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Testing/Test of Detail/"/>
    </mc:Choice>
  </mc:AlternateContent>
  <xr:revisionPtr revIDLastSave="259" documentId="8_{A73BF4B2-2D69-4042-AFC2-0ADEBC152298}" xr6:coauthVersionLast="47" xr6:coauthVersionMax="47" xr10:uidLastSave="{8C65335F-61E8-4158-8A42-4F00DD8F5829}"/>
  <bookViews>
    <workbookView xWindow="-110" yWindow="-110" windowWidth="19420" windowHeight="10420" firstSheet="1" activeTab="1" xr2:uid="{00000000-000D-0000-FFFF-FFFF00000000}"/>
  </bookViews>
  <sheets>
    <sheet name="Sheet1" sheetId="7" state="hidden" r:id="rId1"/>
    <sheet name="Depreciation Calculation" sheetId="5" r:id="rId2"/>
    <sheet name="Sheet6" sheetId="6" state="hidden" r:id="rId3"/>
    <sheet name="CWIP" sheetId="4" state="hidden" r:id="rId4"/>
    <sheet name="Main" sheetId="1" state="hidden" r:id="rId5"/>
    <sheet name="Sheet2" sheetId="2" state="hidden" r:id="rId6"/>
  </sheets>
  <definedNames>
    <definedName name="_xlnm._FilterDatabase" localSheetId="3" hidden="1">CWIP!$A$4:$F$14</definedName>
    <definedName name="_xlnm._FilterDatabase" localSheetId="1" hidden="1">'Depreciation Calculation'!$A$10:$Z$11806</definedName>
    <definedName name="_xlnm._FilterDatabase" localSheetId="4" hidden="1">Main!$A$4:$K$2790</definedName>
    <definedName name="_xlcn.WorksheetConnection_FixedassetregisterA4T28021" hidden="1">'Depreciation Calculation'!$A$10:$U$2808</definedName>
  </definedNames>
  <calcPr calcId="191028"/>
  <pivotCaches>
    <pivotCache cacheId="0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Fixed asset register!$A$4:$T$28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B2" i="5"/>
  <c r="I9" i="5"/>
  <c r="W11805" i="5"/>
  <c r="W11804" i="5"/>
  <c r="W11803" i="5"/>
  <c r="W11802" i="5"/>
  <c r="W11801" i="5"/>
  <c r="W11800" i="5"/>
  <c r="W11799" i="5"/>
  <c r="W11798" i="5"/>
  <c r="W11797" i="5"/>
  <c r="W11796" i="5"/>
  <c r="W11795" i="5"/>
  <c r="W11794" i="5"/>
  <c r="W11793" i="5"/>
  <c r="W11792" i="5"/>
  <c r="W11791" i="5"/>
  <c r="W11790" i="5"/>
  <c r="W11789" i="5"/>
  <c r="W11788" i="5"/>
  <c r="W11787" i="5"/>
  <c r="W11786" i="5"/>
  <c r="W11785" i="5"/>
  <c r="W11784" i="5"/>
  <c r="W11783" i="5"/>
  <c r="W11782" i="5"/>
  <c r="W11781" i="5"/>
  <c r="W11780" i="5"/>
  <c r="W11779" i="5"/>
  <c r="W11778" i="5"/>
  <c r="W11777" i="5"/>
  <c r="W11776" i="5"/>
  <c r="W11775" i="5"/>
  <c r="W11774" i="5"/>
  <c r="W11773" i="5"/>
  <c r="W11772" i="5"/>
  <c r="W11771" i="5"/>
  <c r="W11770" i="5"/>
  <c r="W11769" i="5"/>
  <c r="W11768" i="5"/>
  <c r="W11767" i="5"/>
  <c r="W11766" i="5"/>
  <c r="W11765" i="5"/>
  <c r="W11764" i="5"/>
  <c r="W11763" i="5"/>
  <c r="W11762" i="5"/>
  <c r="W11761" i="5"/>
  <c r="W11760" i="5"/>
  <c r="W11759" i="5"/>
  <c r="W11758" i="5"/>
  <c r="W11757" i="5"/>
  <c r="W11756" i="5"/>
  <c r="W11755" i="5"/>
  <c r="W11754" i="5"/>
  <c r="W11753" i="5"/>
  <c r="W11752" i="5"/>
  <c r="W11751" i="5"/>
  <c r="W11750" i="5"/>
  <c r="W11749" i="5"/>
  <c r="W11748" i="5"/>
  <c r="W11747" i="5"/>
  <c r="W11746" i="5"/>
  <c r="W11745" i="5"/>
  <c r="W11744" i="5"/>
  <c r="W11743" i="5"/>
  <c r="W11742" i="5"/>
  <c r="W11741" i="5"/>
  <c r="W11740" i="5"/>
  <c r="W11739" i="5"/>
  <c r="W11738" i="5"/>
  <c r="W11737" i="5"/>
  <c r="W11736" i="5"/>
  <c r="W11735" i="5"/>
  <c r="W11734" i="5"/>
  <c r="W11733" i="5"/>
  <c r="W11732" i="5"/>
  <c r="W11731" i="5"/>
  <c r="W11730" i="5"/>
  <c r="W11729" i="5"/>
  <c r="W11728" i="5"/>
  <c r="W11727" i="5"/>
  <c r="W11726" i="5"/>
  <c r="W11725" i="5"/>
  <c r="W11724" i="5"/>
  <c r="W11723" i="5"/>
  <c r="W11722" i="5"/>
  <c r="W11721" i="5"/>
  <c r="W11720" i="5"/>
  <c r="W11719" i="5"/>
  <c r="W11718" i="5"/>
  <c r="W11717" i="5"/>
  <c r="W11716" i="5"/>
  <c r="W11715" i="5"/>
  <c r="W11714" i="5"/>
  <c r="W11713" i="5"/>
  <c r="W11712" i="5"/>
  <c r="W11711" i="5"/>
  <c r="W11710" i="5"/>
  <c r="W11709" i="5"/>
  <c r="W11708" i="5"/>
  <c r="W11707" i="5"/>
  <c r="W11706" i="5"/>
  <c r="W11705" i="5"/>
  <c r="W11704" i="5"/>
  <c r="W11703" i="5"/>
  <c r="W11702" i="5"/>
  <c r="W11701" i="5"/>
  <c r="W11700" i="5"/>
  <c r="W11699" i="5"/>
  <c r="W11698" i="5"/>
  <c r="W11697" i="5"/>
  <c r="W11696" i="5"/>
  <c r="W11695" i="5"/>
  <c r="W11694" i="5"/>
  <c r="W11693" i="5"/>
  <c r="W11692" i="5"/>
  <c r="W11691" i="5"/>
  <c r="W11690" i="5"/>
  <c r="W11689" i="5"/>
  <c r="W11688" i="5"/>
  <c r="W11687" i="5"/>
  <c r="W11686" i="5"/>
  <c r="W11685" i="5"/>
  <c r="W11684" i="5"/>
  <c r="W11683" i="5"/>
  <c r="W11682" i="5"/>
  <c r="W11681" i="5"/>
  <c r="W11680" i="5"/>
  <c r="W11679" i="5"/>
  <c r="W11678" i="5"/>
  <c r="W11677" i="5"/>
  <c r="W11676" i="5"/>
  <c r="W11675" i="5"/>
  <c r="W11674" i="5"/>
  <c r="W11673" i="5"/>
  <c r="W11672" i="5"/>
  <c r="W11671" i="5"/>
  <c r="W11670" i="5"/>
  <c r="W11669" i="5"/>
  <c r="W11668" i="5"/>
  <c r="W11667" i="5"/>
  <c r="W11666" i="5"/>
  <c r="W11665" i="5"/>
  <c r="W11664" i="5"/>
  <c r="W11663" i="5"/>
  <c r="W11662" i="5"/>
  <c r="W11661" i="5"/>
  <c r="W11660" i="5"/>
  <c r="W11659" i="5"/>
  <c r="W11658" i="5"/>
  <c r="W11657" i="5"/>
  <c r="W11656" i="5"/>
  <c r="W11655" i="5"/>
  <c r="W11654" i="5"/>
  <c r="W11653" i="5"/>
  <c r="W11652" i="5"/>
  <c r="W11651" i="5"/>
  <c r="W11650" i="5"/>
  <c r="W11649" i="5"/>
  <c r="W11648" i="5"/>
  <c r="W11647" i="5"/>
  <c r="W11646" i="5"/>
  <c r="W11645" i="5"/>
  <c r="W11644" i="5"/>
  <c r="W11643" i="5"/>
  <c r="W11642" i="5"/>
  <c r="W11641" i="5"/>
  <c r="W11640" i="5"/>
  <c r="W11639" i="5"/>
  <c r="W11638" i="5"/>
  <c r="W11637" i="5"/>
  <c r="W11636" i="5"/>
  <c r="W11635" i="5"/>
  <c r="W11634" i="5"/>
  <c r="W11633" i="5"/>
  <c r="W11632" i="5"/>
  <c r="W11631" i="5"/>
  <c r="W11630" i="5"/>
  <c r="W11629" i="5"/>
  <c r="W11628" i="5"/>
  <c r="W11627" i="5"/>
  <c r="W11626" i="5"/>
  <c r="W11625" i="5"/>
  <c r="W11624" i="5"/>
  <c r="W11623" i="5"/>
  <c r="W11622" i="5"/>
  <c r="W11621" i="5"/>
  <c r="W11620" i="5"/>
  <c r="W11619" i="5"/>
  <c r="W11618" i="5"/>
  <c r="W11617" i="5"/>
  <c r="W11616" i="5"/>
  <c r="W11615" i="5"/>
  <c r="W11614" i="5"/>
  <c r="W11613" i="5"/>
  <c r="W11612" i="5"/>
  <c r="W11611" i="5"/>
  <c r="W11610" i="5"/>
  <c r="W11609" i="5"/>
  <c r="W11608" i="5"/>
  <c r="W11607" i="5"/>
  <c r="W11606" i="5"/>
  <c r="W11605" i="5"/>
  <c r="W11604" i="5"/>
  <c r="W11603" i="5"/>
  <c r="W11602" i="5"/>
  <c r="W11601" i="5"/>
  <c r="W11600" i="5"/>
  <c r="W11599" i="5"/>
  <c r="W11598" i="5"/>
  <c r="W11597" i="5"/>
  <c r="W11596" i="5"/>
  <c r="W11595" i="5"/>
  <c r="W11594" i="5"/>
  <c r="W11593" i="5"/>
  <c r="W11592" i="5"/>
  <c r="W11591" i="5"/>
  <c r="W11590" i="5"/>
  <c r="W11589" i="5"/>
  <c r="W11588" i="5"/>
  <c r="W11587" i="5"/>
  <c r="W11586" i="5"/>
  <c r="W11585" i="5"/>
  <c r="W11584" i="5"/>
  <c r="W11583" i="5"/>
  <c r="W11582" i="5"/>
  <c r="W11581" i="5"/>
  <c r="W11580" i="5"/>
  <c r="W11579" i="5"/>
  <c r="W11578" i="5"/>
  <c r="W11577" i="5"/>
  <c r="W11576" i="5"/>
  <c r="W11575" i="5"/>
  <c r="W11574" i="5"/>
  <c r="W11573" i="5"/>
  <c r="W11572" i="5"/>
  <c r="W11571" i="5"/>
  <c r="W11570" i="5"/>
  <c r="W11569" i="5"/>
  <c r="W11568" i="5"/>
  <c r="W11567" i="5"/>
  <c r="W11566" i="5"/>
  <c r="W11565" i="5"/>
  <c r="W11564" i="5"/>
  <c r="W11563" i="5"/>
  <c r="W11562" i="5"/>
  <c r="W11561" i="5"/>
  <c r="W11560" i="5"/>
  <c r="W11559" i="5"/>
  <c r="W11558" i="5"/>
  <c r="W11557" i="5"/>
  <c r="W11556" i="5"/>
  <c r="W11555" i="5"/>
  <c r="W11554" i="5"/>
  <c r="W11553" i="5"/>
  <c r="W11552" i="5"/>
  <c r="W11551" i="5"/>
  <c r="W11550" i="5"/>
  <c r="W11549" i="5"/>
  <c r="W11548" i="5"/>
  <c r="W11547" i="5"/>
  <c r="W11546" i="5"/>
  <c r="W11545" i="5"/>
  <c r="W11544" i="5"/>
  <c r="W11543" i="5"/>
  <c r="W11542" i="5"/>
  <c r="W11541" i="5"/>
  <c r="W11540" i="5"/>
  <c r="W11539" i="5"/>
  <c r="W11538" i="5"/>
  <c r="W11537" i="5"/>
  <c r="W11536" i="5"/>
  <c r="W11535" i="5"/>
  <c r="W11534" i="5"/>
  <c r="W11533" i="5"/>
  <c r="W11532" i="5"/>
  <c r="W11531" i="5"/>
  <c r="W11530" i="5"/>
  <c r="W11529" i="5"/>
  <c r="W11528" i="5"/>
  <c r="W11527" i="5"/>
  <c r="W11526" i="5"/>
  <c r="W11525" i="5"/>
  <c r="W11524" i="5"/>
  <c r="W11523" i="5"/>
  <c r="W11522" i="5"/>
  <c r="W11521" i="5"/>
  <c r="W11520" i="5"/>
  <c r="W11519" i="5"/>
  <c r="W11518" i="5"/>
  <c r="W11517" i="5"/>
  <c r="W11516" i="5"/>
  <c r="W11515" i="5"/>
  <c r="W11514" i="5"/>
  <c r="W11513" i="5"/>
  <c r="W11512" i="5"/>
  <c r="W11511" i="5"/>
  <c r="W11510" i="5"/>
  <c r="W11509" i="5"/>
  <c r="W11508" i="5"/>
  <c r="W11507" i="5"/>
  <c r="W11506" i="5"/>
  <c r="W11505" i="5"/>
  <c r="W11504" i="5"/>
  <c r="W11503" i="5"/>
  <c r="W11502" i="5"/>
  <c r="W11501" i="5"/>
  <c r="W11500" i="5"/>
  <c r="W11499" i="5"/>
  <c r="W11498" i="5"/>
  <c r="W11497" i="5"/>
  <c r="W11496" i="5"/>
  <c r="W11495" i="5"/>
  <c r="W11494" i="5"/>
  <c r="W11493" i="5"/>
  <c r="W11492" i="5"/>
  <c r="W11491" i="5"/>
  <c r="W11490" i="5"/>
  <c r="W11489" i="5"/>
  <c r="W11488" i="5"/>
  <c r="W11487" i="5"/>
  <c r="W11486" i="5"/>
  <c r="W11485" i="5"/>
  <c r="W11484" i="5"/>
  <c r="W11483" i="5"/>
  <c r="W11482" i="5"/>
  <c r="W11481" i="5"/>
  <c r="W11480" i="5"/>
  <c r="W11479" i="5"/>
  <c r="W11478" i="5"/>
  <c r="W11477" i="5"/>
  <c r="W11476" i="5"/>
  <c r="W11475" i="5"/>
  <c r="W11474" i="5"/>
  <c r="W11473" i="5"/>
  <c r="W11472" i="5"/>
  <c r="W11471" i="5"/>
  <c r="W11470" i="5"/>
  <c r="W11469" i="5"/>
  <c r="W11468" i="5"/>
  <c r="W11467" i="5"/>
  <c r="W11466" i="5"/>
  <c r="W11465" i="5"/>
  <c r="W11464" i="5"/>
  <c r="W11463" i="5"/>
  <c r="W11462" i="5"/>
  <c r="W11461" i="5"/>
  <c r="W11460" i="5"/>
  <c r="W11459" i="5"/>
  <c r="W11458" i="5"/>
  <c r="W11457" i="5"/>
  <c r="W11456" i="5"/>
  <c r="W11455" i="5"/>
  <c r="W11454" i="5"/>
  <c r="W11453" i="5"/>
  <c r="W11452" i="5"/>
  <c r="W11451" i="5"/>
  <c r="W11450" i="5"/>
  <c r="W11449" i="5"/>
  <c r="W11448" i="5"/>
  <c r="W11447" i="5"/>
  <c r="W11446" i="5"/>
  <c r="W11445" i="5"/>
  <c r="W11444" i="5"/>
  <c r="W11443" i="5"/>
  <c r="W11442" i="5"/>
  <c r="W11441" i="5"/>
  <c r="W11440" i="5"/>
  <c r="W11439" i="5"/>
  <c r="W11438" i="5"/>
  <c r="W11437" i="5"/>
  <c r="W11436" i="5"/>
  <c r="W11435" i="5"/>
  <c r="W11434" i="5"/>
  <c r="W11433" i="5"/>
  <c r="W11432" i="5"/>
  <c r="W11431" i="5"/>
  <c r="W11430" i="5"/>
  <c r="W11429" i="5"/>
  <c r="W11428" i="5"/>
  <c r="W11427" i="5"/>
  <c r="W11426" i="5"/>
  <c r="W11425" i="5"/>
  <c r="W11424" i="5"/>
  <c r="W11423" i="5"/>
  <c r="W11422" i="5"/>
  <c r="W11421" i="5"/>
  <c r="W11420" i="5"/>
  <c r="W11419" i="5"/>
  <c r="W11418" i="5"/>
  <c r="W11417" i="5"/>
  <c r="W11416" i="5"/>
  <c r="W11415" i="5"/>
  <c r="W11414" i="5"/>
  <c r="W11413" i="5"/>
  <c r="W11412" i="5"/>
  <c r="W11411" i="5"/>
  <c r="W11410" i="5"/>
  <c r="W11409" i="5"/>
  <c r="W11408" i="5"/>
  <c r="W11407" i="5"/>
  <c r="W11406" i="5"/>
  <c r="W11405" i="5"/>
  <c r="W11404" i="5"/>
  <c r="W11403" i="5"/>
  <c r="W11402" i="5"/>
  <c r="W11401" i="5"/>
  <c r="W11400" i="5"/>
  <c r="W11399" i="5"/>
  <c r="W11398" i="5"/>
  <c r="W11397" i="5"/>
  <c r="W11396" i="5"/>
  <c r="W11395" i="5"/>
  <c r="W11394" i="5"/>
  <c r="W11393" i="5"/>
  <c r="W11392" i="5"/>
  <c r="W11391" i="5"/>
  <c r="W11390" i="5"/>
  <c r="W11389" i="5"/>
  <c r="W11388" i="5"/>
  <c r="W11387" i="5"/>
  <c r="W11386" i="5"/>
  <c r="W11385" i="5"/>
  <c r="W11384" i="5"/>
  <c r="W11383" i="5"/>
  <c r="W11382" i="5"/>
  <c r="W11381" i="5"/>
  <c r="W11380" i="5"/>
  <c r="W11379" i="5"/>
  <c r="W11378" i="5"/>
  <c r="W11377" i="5"/>
  <c r="W11376" i="5"/>
  <c r="W11375" i="5"/>
  <c r="W11374" i="5"/>
  <c r="W11373" i="5"/>
  <c r="W11372" i="5"/>
  <c r="W11371" i="5"/>
  <c r="W11370" i="5"/>
  <c r="W11369" i="5"/>
  <c r="W11368" i="5"/>
  <c r="W11367" i="5"/>
  <c r="W11366" i="5"/>
  <c r="W11365" i="5"/>
  <c r="W11364" i="5"/>
  <c r="W11363" i="5"/>
  <c r="W11362" i="5"/>
  <c r="W11361" i="5"/>
  <c r="W11360" i="5"/>
  <c r="W11359" i="5"/>
  <c r="W11358" i="5"/>
  <c r="W11357" i="5"/>
  <c r="W11356" i="5"/>
  <c r="W11355" i="5"/>
  <c r="W11354" i="5"/>
  <c r="W11353" i="5"/>
  <c r="W11352" i="5"/>
  <c r="W11351" i="5"/>
  <c r="W11350" i="5"/>
  <c r="W11349" i="5"/>
  <c r="W11348" i="5"/>
  <c r="W11347" i="5"/>
  <c r="W11346" i="5"/>
  <c r="W11345" i="5"/>
  <c r="W11344" i="5"/>
  <c r="W11343" i="5"/>
  <c r="W11342" i="5"/>
  <c r="W11341" i="5"/>
  <c r="W11340" i="5"/>
  <c r="W11339" i="5"/>
  <c r="W11338" i="5"/>
  <c r="W11337" i="5"/>
  <c r="W11336" i="5"/>
  <c r="W11335" i="5"/>
  <c r="W11334" i="5"/>
  <c r="W11333" i="5"/>
  <c r="W11332" i="5"/>
  <c r="W11331" i="5"/>
  <c r="W11330" i="5"/>
  <c r="W11329" i="5"/>
  <c r="W11328" i="5"/>
  <c r="W11327" i="5"/>
  <c r="W11326" i="5"/>
  <c r="W11325" i="5"/>
  <c r="W11324" i="5"/>
  <c r="W11323" i="5"/>
  <c r="W11322" i="5"/>
  <c r="W11321" i="5"/>
  <c r="W11320" i="5"/>
  <c r="W11319" i="5"/>
  <c r="W11318" i="5"/>
  <c r="W11317" i="5"/>
  <c r="W11316" i="5"/>
  <c r="W11315" i="5"/>
  <c r="W11314" i="5"/>
  <c r="W11313" i="5"/>
  <c r="W11312" i="5"/>
  <c r="W11311" i="5"/>
  <c r="W11310" i="5"/>
  <c r="W11309" i="5"/>
  <c r="W11308" i="5"/>
  <c r="W11307" i="5"/>
  <c r="W11306" i="5"/>
  <c r="W11305" i="5"/>
  <c r="W11304" i="5"/>
  <c r="W11303" i="5"/>
  <c r="W11302" i="5"/>
  <c r="W11301" i="5"/>
  <c r="W11300" i="5"/>
  <c r="W11299" i="5"/>
  <c r="W11298" i="5"/>
  <c r="W11297" i="5"/>
  <c r="W11296" i="5"/>
  <c r="W11295" i="5"/>
  <c r="W11294" i="5"/>
  <c r="W11293" i="5"/>
  <c r="W11292" i="5"/>
  <c r="W11291" i="5"/>
  <c r="W11290" i="5"/>
  <c r="W11289" i="5"/>
  <c r="W11288" i="5"/>
  <c r="W11287" i="5"/>
  <c r="W11286" i="5"/>
  <c r="W11285" i="5"/>
  <c r="W11284" i="5"/>
  <c r="W11283" i="5"/>
  <c r="W11282" i="5"/>
  <c r="W11281" i="5"/>
  <c r="W11280" i="5"/>
  <c r="W11279" i="5"/>
  <c r="W11278" i="5"/>
  <c r="W11277" i="5"/>
  <c r="W11276" i="5"/>
  <c r="W11275" i="5"/>
  <c r="W11274" i="5"/>
  <c r="W11273" i="5"/>
  <c r="W11272" i="5"/>
  <c r="W11271" i="5"/>
  <c r="W11270" i="5"/>
  <c r="W11269" i="5"/>
  <c r="W11268" i="5"/>
  <c r="W11267" i="5"/>
  <c r="W11266" i="5"/>
  <c r="W11265" i="5"/>
  <c r="W11264" i="5"/>
  <c r="W11263" i="5"/>
  <c r="W11262" i="5"/>
  <c r="W11261" i="5"/>
  <c r="W11260" i="5"/>
  <c r="W11259" i="5"/>
  <c r="W11258" i="5"/>
  <c r="W11257" i="5"/>
  <c r="W11256" i="5"/>
  <c r="W11255" i="5"/>
  <c r="W11254" i="5"/>
  <c r="W11253" i="5"/>
  <c r="W11252" i="5"/>
  <c r="W11251" i="5"/>
  <c r="W11250" i="5"/>
  <c r="W11249" i="5"/>
  <c r="W11248" i="5"/>
  <c r="W11247" i="5"/>
  <c r="W11246" i="5"/>
  <c r="W11245" i="5"/>
  <c r="W11244" i="5"/>
  <c r="W11243" i="5"/>
  <c r="W11242" i="5"/>
  <c r="W11241" i="5"/>
  <c r="W11240" i="5"/>
  <c r="W11239" i="5"/>
  <c r="W11238" i="5"/>
  <c r="W11237" i="5"/>
  <c r="W11236" i="5"/>
  <c r="W11235" i="5"/>
  <c r="W11234" i="5"/>
  <c r="W11233" i="5"/>
  <c r="W11232" i="5"/>
  <c r="W11231" i="5"/>
  <c r="W11230" i="5"/>
  <c r="W11229" i="5"/>
  <c r="W11228" i="5"/>
  <c r="W11227" i="5"/>
  <c r="W11226" i="5"/>
  <c r="W11225" i="5"/>
  <c r="W11224" i="5"/>
  <c r="W11223" i="5"/>
  <c r="W11222" i="5"/>
  <c r="W11221" i="5"/>
  <c r="W11220" i="5"/>
  <c r="W11219" i="5"/>
  <c r="W11218" i="5"/>
  <c r="W11217" i="5"/>
  <c r="W11216" i="5"/>
  <c r="W11215" i="5"/>
  <c r="W11214" i="5"/>
  <c r="W11213" i="5"/>
  <c r="W11212" i="5"/>
  <c r="W11211" i="5"/>
  <c r="W11210" i="5"/>
  <c r="W11209" i="5"/>
  <c r="W11208" i="5"/>
  <c r="W11207" i="5"/>
  <c r="W11206" i="5"/>
  <c r="W11205" i="5"/>
  <c r="W11204" i="5"/>
  <c r="W11203" i="5"/>
  <c r="W11202" i="5"/>
  <c r="W11201" i="5"/>
  <c r="W11200" i="5"/>
  <c r="W11199" i="5"/>
  <c r="W11198" i="5"/>
  <c r="W11197" i="5"/>
  <c r="W11196" i="5"/>
  <c r="W11195" i="5"/>
  <c r="W11194" i="5"/>
  <c r="W11193" i="5"/>
  <c r="W11192" i="5"/>
  <c r="W11191" i="5"/>
  <c r="W11190" i="5"/>
  <c r="W11189" i="5"/>
  <c r="W11188" i="5"/>
  <c r="W11187" i="5"/>
  <c r="W11186" i="5"/>
  <c r="W11185" i="5"/>
  <c r="W11184" i="5"/>
  <c r="W11183" i="5"/>
  <c r="W11182" i="5"/>
  <c r="W11181" i="5"/>
  <c r="W11180" i="5"/>
  <c r="W11179" i="5"/>
  <c r="W11178" i="5"/>
  <c r="W11177" i="5"/>
  <c r="W11176" i="5"/>
  <c r="W11175" i="5"/>
  <c r="W11174" i="5"/>
  <c r="W11173" i="5"/>
  <c r="W11172" i="5"/>
  <c r="W11171" i="5"/>
  <c r="W11170" i="5"/>
  <c r="W11169" i="5"/>
  <c r="W11168" i="5"/>
  <c r="W11167" i="5"/>
  <c r="W11166" i="5"/>
  <c r="W11165" i="5"/>
  <c r="W11164" i="5"/>
  <c r="W11163" i="5"/>
  <c r="W11162" i="5"/>
  <c r="W11161" i="5"/>
  <c r="W11160" i="5"/>
  <c r="W11159" i="5"/>
  <c r="W11158" i="5"/>
  <c r="W11157" i="5"/>
  <c r="W11156" i="5"/>
  <c r="W11155" i="5"/>
  <c r="W11154" i="5"/>
  <c r="W11153" i="5"/>
  <c r="W11152" i="5"/>
  <c r="W11151" i="5"/>
  <c r="W11150" i="5"/>
  <c r="W11149" i="5"/>
  <c r="W11148" i="5"/>
  <c r="W11147" i="5"/>
  <c r="W11146" i="5"/>
  <c r="W11145" i="5"/>
  <c r="W11144" i="5"/>
  <c r="W11143" i="5"/>
  <c r="W11142" i="5"/>
  <c r="W11141" i="5"/>
  <c r="W11140" i="5"/>
  <c r="W11139" i="5"/>
  <c r="W11138" i="5"/>
  <c r="W11137" i="5"/>
  <c r="W11136" i="5"/>
  <c r="W11135" i="5"/>
  <c r="W11134" i="5"/>
  <c r="W11133" i="5"/>
  <c r="W11132" i="5"/>
  <c r="W11131" i="5"/>
  <c r="W11130" i="5"/>
  <c r="W11129" i="5"/>
  <c r="W11128" i="5"/>
  <c r="W11127" i="5"/>
  <c r="W11126" i="5"/>
  <c r="W11125" i="5"/>
  <c r="W11124" i="5"/>
  <c r="W11123" i="5"/>
  <c r="W11122" i="5"/>
  <c r="W11121" i="5"/>
  <c r="W11120" i="5"/>
  <c r="W11119" i="5"/>
  <c r="W11118" i="5"/>
  <c r="W11117" i="5"/>
  <c r="W11116" i="5"/>
  <c r="W11115" i="5"/>
  <c r="W11114" i="5"/>
  <c r="W11113" i="5"/>
  <c r="W11112" i="5"/>
  <c r="W11111" i="5"/>
  <c r="W11110" i="5"/>
  <c r="W11109" i="5"/>
  <c r="W11108" i="5"/>
  <c r="W11107" i="5"/>
  <c r="W11106" i="5"/>
  <c r="W11105" i="5"/>
  <c r="W11104" i="5"/>
  <c r="W11103" i="5"/>
  <c r="W11102" i="5"/>
  <c r="W11101" i="5"/>
  <c r="W11100" i="5"/>
  <c r="W11099" i="5"/>
  <c r="W11098" i="5"/>
  <c r="W11097" i="5"/>
  <c r="W11096" i="5"/>
  <c r="W11095" i="5"/>
  <c r="W11094" i="5"/>
  <c r="W11093" i="5"/>
  <c r="W11092" i="5"/>
  <c r="W11091" i="5"/>
  <c r="W11090" i="5"/>
  <c r="W11089" i="5"/>
  <c r="W11088" i="5"/>
  <c r="W11087" i="5"/>
  <c r="W11086" i="5"/>
  <c r="W11085" i="5"/>
  <c r="W11084" i="5"/>
  <c r="W11083" i="5"/>
  <c r="W11082" i="5"/>
  <c r="W11081" i="5"/>
  <c r="W11080" i="5"/>
  <c r="W11079" i="5"/>
  <c r="W11078" i="5"/>
  <c r="W11077" i="5"/>
  <c r="W11076" i="5"/>
  <c r="W11075" i="5"/>
  <c r="W11074" i="5"/>
  <c r="W11073" i="5"/>
  <c r="W11072" i="5"/>
  <c r="W11071" i="5"/>
  <c r="W11070" i="5"/>
  <c r="W11069" i="5"/>
  <c r="W11068" i="5"/>
  <c r="W11067" i="5"/>
  <c r="W11066" i="5"/>
  <c r="W11065" i="5"/>
  <c r="W11064" i="5"/>
  <c r="W11063" i="5"/>
  <c r="W11062" i="5"/>
  <c r="W11061" i="5"/>
  <c r="W11060" i="5"/>
  <c r="W11059" i="5"/>
  <c r="W11058" i="5"/>
  <c r="W11057" i="5"/>
  <c r="W11056" i="5"/>
  <c r="W11055" i="5"/>
  <c r="W11054" i="5"/>
  <c r="W11053" i="5"/>
  <c r="W11052" i="5"/>
  <c r="W11051" i="5"/>
  <c r="W11050" i="5"/>
  <c r="W11049" i="5"/>
  <c r="W11048" i="5"/>
  <c r="W11047" i="5"/>
  <c r="W11046" i="5"/>
  <c r="W11045" i="5"/>
  <c r="W11044" i="5"/>
  <c r="W11043" i="5"/>
  <c r="W11042" i="5"/>
  <c r="W11041" i="5"/>
  <c r="W11040" i="5"/>
  <c r="W11039" i="5"/>
  <c r="W11038" i="5"/>
  <c r="W11037" i="5"/>
  <c r="W11036" i="5"/>
  <c r="W11035" i="5"/>
  <c r="W11034" i="5"/>
  <c r="W11033" i="5"/>
  <c r="W11032" i="5"/>
  <c r="W11031" i="5"/>
  <c r="W11030" i="5"/>
  <c r="W11029" i="5"/>
  <c r="W11028" i="5"/>
  <c r="W11027" i="5"/>
  <c r="W11026" i="5"/>
  <c r="W11025" i="5"/>
  <c r="W11024" i="5"/>
  <c r="W11023" i="5"/>
  <c r="W11022" i="5"/>
  <c r="W11021" i="5"/>
  <c r="W11020" i="5"/>
  <c r="W11019" i="5"/>
  <c r="W11018" i="5"/>
  <c r="W11017" i="5"/>
  <c r="W11016" i="5"/>
  <c r="W11015" i="5"/>
  <c r="W11014" i="5"/>
  <c r="W11013" i="5"/>
  <c r="W11012" i="5"/>
  <c r="W11011" i="5"/>
  <c r="W11010" i="5"/>
  <c r="W11009" i="5"/>
  <c r="W11008" i="5"/>
  <c r="W11007" i="5"/>
  <c r="W11006" i="5"/>
  <c r="W11005" i="5"/>
  <c r="W11004" i="5"/>
  <c r="W11003" i="5"/>
  <c r="W11002" i="5"/>
  <c r="W11001" i="5"/>
  <c r="W11000" i="5"/>
  <c r="W10999" i="5"/>
  <c r="W10998" i="5"/>
  <c r="W10997" i="5"/>
  <c r="W10996" i="5"/>
  <c r="W10995" i="5"/>
  <c r="W10994" i="5"/>
  <c r="W10993" i="5"/>
  <c r="W10992" i="5"/>
  <c r="W10991" i="5"/>
  <c r="W10990" i="5"/>
  <c r="W10989" i="5"/>
  <c r="W10988" i="5"/>
  <c r="W10987" i="5"/>
  <c r="W10986" i="5"/>
  <c r="W10985" i="5"/>
  <c r="W10984" i="5"/>
  <c r="W10983" i="5"/>
  <c r="W10982" i="5"/>
  <c r="W10981" i="5"/>
  <c r="W10980" i="5"/>
  <c r="W10979" i="5"/>
  <c r="W10978" i="5"/>
  <c r="W10977" i="5"/>
  <c r="W10976" i="5"/>
  <c r="W10975" i="5"/>
  <c r="W10974" i="5"/>
  <c r="W10973" i="5"/>
  <c r="W10972" i="5"/>
  <c r="W10971" i="5"/>
  <c r="W10970" i="5"/>
  <c r="W10969" i="5"/>
  <c r="W10968" i="5"/>
  <c r="W10967" i="5"/>
  <c r="W10966" i="5"/>
  <c r="W10965" i="5"/>
  <c r="W10964" i="5"/>
  <c r="W10963" i="5"/>
  <c r="W10962" i="5"/>
  <c r="W10961" i="5"/>
  <c r="W10960" i="5"/>
  <c r="W10959" i="5"/>
  <c r="W10958" i="5"/>
  <c r="W10957" i="5"/>
  <c r="W10956" i="5"/>
  <c r="W10955" i="5"/>
  <c r="W10954" i="5"/>
  <c r="W10953" i="5"/>
  <c r="W10952" i="5"/>
  <c r="W10951" i="5"/>
  <c r="W10950" i="5"/>
  <c r="W10949" i="5"/>
  <c r="W10948" i="5"/>
  <c r="W10947" i="5"/>
  <c r="W10946" i="5"/>
  <c r="W10945" i="5"/>
  <c r="W10944" i="5"/>
  <c r="W10943" i="5"/>
  <c r="W10942" i="5"/>
  <c r="W10941" i="5"/>
  <c r="W10940" i="5"/>
  <c r="W10939" i="5"/>
  <c r="W10938" i="5"/>
  <c r="W10937" i="5"/>
  <c r="W10936" i="5"/>
  <c r="W10935" i="5"/>
  <c r="W10934" i="5"/>
  <c r="W10933" i="5"/>
  <c r="W10932" i="5"/>
  <c r="W10931" i="5"/>
  <c r="W10930" i="5"/>
  <c r="W10929" i="5"/>
  <c r="W10928" i="5"/>
  <c r="W10927" i="5"/>
  <c r="W10926" i="5"/>
  <c r="W10925" i="5"/>
  <c r="W10924" i="5"/>
  <c r="W10923" i="5"/>
  <c r="W10922" i="5"/>
  <c r="W10921" i="5"/>
  <c r="W10920" i="5"/>
  <c r="W10919" i="5"/>
  <c r="W10918" i="5"/>
  <c r="W10917" i="5"/>
  <c r="W10916" i="5"/>
  <c r="W10915" i="5"/>
  <c r="W10914" i="5"/>
  <c r="W10913" i="5"/>
  <c r="W10912" i="5"/>
  <c r="W10911" i="5"/>
  <c r="W10910" i="5"/>
  <c r="W10909" i="5"/>
  <c r="W10908" i="5"/>
  <c r="W10907" i="5"/>
  <c r="W10906" i="5"/>
  <c r="W10905" i="5"/>
  <c r="W10904" i="5"/>
  <c r="W10903" i="5"/>
  <c r="W10902" i="5"/>
  <c r="W10901" i="5"/>
  <c r="W10900" i="5"/>
  <c r="W10899" i="5"/>
  <c r="W10898" i="5"/>
  <c r="W10897" i="5"/>
  <c r="W10896" i="5"/>
  <c r="W10895" i="5"/>
  <c r="W10894" i="5"/>
  <c r="W10893" i="5"/>
  <c r="W10892" i="5"/>
  <c r="W10891" i="5"/>
  <c r="W10890" i="5"/>
  <c r="W10889" i="5"/>
  <c r="W10888" i="5"/>
  <c r="W10887" i="5"/>
  <c r="W10886" i="5"/>
  <c r="W10885" i="5"/>
  <c r="W10884" i="5"/>
  <c r="W10883" i="5"/>
  <c r="W10882" i="5"/>
  <c r="W10881" i="5"/>
  <c r="W10880" i="5"/>
  <c r="W10879" i="5"/>
  <c r="W10878" i="5"/>
  <c r="W10877" i="5"/>
  <c r="W10876" i="5"/>
  <c r="W10875" i="5"/>
  <c r="W10874" i="5"/>
  <c r="W10873" i="5"/>
  <c r="W10872" i="5"/>
  <c r="W10871" i="5"/>
  <c r="W10870" i="5"/>
  <c r="W10869" i="5"/>
  <c r="W10868" i="5"/>
  <c r="W10867" i="5"/>
  <c r="W10866" i="5"/>
  <c r="W10865" i="5"/>
  <c r="W10864" i="5"/>
  <c r="W10863" i="5"/>
  <c r="W10862" i="5"/>
  <c r="W10861" i="5"/>
  <c r="W10860" i="5"/>
  <c r="W10859" i="5"/>
  <c r="W10858" i="5"/>
  <c r="W10857" i="5"/>
  <c r="W10856" i="5"/>
  <c r="W10855" i="5"/>
  <c r="W10854" i="5"/>
  <c r="W10853" i="5"/>
  <c r="W10852" i="5"/>
  <c r="W10851" i="5"/>
  <c r="W10850" i="5"/>
  <c r="W10849" i="5"/>
  <c r="W10848" i="5"/>
  <c r="W10847" i="5"/>
  <c r="W10846" i="5"/>
  <c r="W10845" i="5"/>
  <c r="W10844" i="5"/>
  <c r="W10843" i="5"/>
  <c r="W10842" i="5"/>
  <c r="W10841" i="5"/>
  <c r="W10840" i="5"/>
  <c r="W10839" i="5"/>
  <c r="W10838" i="5"/>
  <c r="W10837" i="5"/>
  <c r="W10836" i="5"/>
  <c r="W10835" i="5"/>
  <c r="W10834" i="5"/>
  <c r="W10833" i="5"/>
  <c r="W10832" i="5"/>
  <c r="W10831" i="5"/>
  <c r="W10830" i="5"/>
  <c r="W10829" i="5"/>
  <c r="W10828" i="5"/>
  <c r="W10827" i="5"/>
  <c r="W10826" i="5"/>
  <c r="W10825" i="5"/>
  <c r="W10824" i="5"/>
  <c r="W10823" i="5"/>
  <c r="W10822" i="5"/>
  <c r="W10821" i="5"/>
  <c r="W10820" i="5"/>
  <c r="W10819" i="5"/>
  <c r="W10818" i="5"/>
  <c r="W10817" i="5"/>
  <c r="W10816" i="5"/>
  <c r="W10815" i="5"/>
  <c r="W10814" i="5"/>
  <c r="W10813" i="5"/>
  <c r="W10812" i="5"/>
  <c r="W10811" i="5"/>
  <c r="W10810" i="5"/>
  <c r="W10809" i="5"/>
  <c r="W10808" i="5"/>
  <c r="W10807" i="5"/>
  <c r="W10806" i="5"/>
  <c r="W10805" i="5"/>
  <c r="W10804" i="5"/>
  <c r="W10803" i="5"/>
  <c r="W10802" i="5"/>
  <c r="W10801" i="5"/>
  <c r="W10800" i="5"/>
  <c r="W10799" i="5"/>
  <c r="W10798" i="5"/>
  <c r="W10797" i="5"/>
  <c r="W10796" i="5"/>
  <c r="W10795" i="5"/>
  <c r="W10794" i="5"/>
  <c r="W10793" i="5"/>
  <c r="W10792" i="5"/>
  <c r="W10791" i="5"/>
  <c r="W10790" i="5"/>
  <c r="W10789" i="5"/>
  <c r="W10788" i="5"/>
  <c r="W10787" i="5"/>
  <c r="W10786" i="5"/>
  <c r="W10785" i="5"/>
  <c r="W10784" i="5"/>
  <c r="W10783" i="5"/>
  <c r="W10782" i="5"/>
  <c r="W10781" i="5"/>
  <c r="W10780" i="5"/>
  <c r="W10779" i="5"/>
  <c r="W10778" i="5"/>
  <c r="W10777" i="5"/>
  <c r="W10776" i="5"/>
  <c r="W10775" i="5"/>
  <c r="W10774" i="5"/>
  <c r="W10773" i="5"/>
  <c r="W10772" i="5"/>
  <c r="W10771" i="5"/>
  <c r="W10770" i="5"/>
  <c r="W10769" i="5"/>
  <c r="W10768" i="5"/>
  <c r="W10767" i="5"/>
  <c r="W10766" i="5"/>
  <c r="W10765" i="5"/>
  <c r="W10764" i="5"/>
  <c r="W10763" i="5"/>
  <c r="W10762" i="5"/>
  <c r="W10761" i="5"/>
  <c r="W10760" i="5"/>
  <c r="W10759" i="5"/>
  <c r="W10758" i="5"/>
  <c r="W10757" i="5"/>
  <c r="W10756" i="5"/>
  <c r="W10755" i="5"/>
  <c r="W10754" i="5"/>
  <c r="W10753" i="5"/>
  <c r="W10752" i="5"/>
  <c r="W10751" i="5"/>
  <c r="W10750" i="5"/>
  <c r="W10749" i="5"/>
  <c r="W10748" i="5"/>
  <c r="W10747" i="5"/>
  <c r="W10746" i="5"/>
  <c r="W10745" i="5"/>
  <c r="W10744" i="5"/>
  <c r="W10743" i="5"/>
  <c r="W10742" i="5"/>
  <c r="W10741" i="5"/>
  <c r="W10740" i="5"/>
  <c r="W10739" i="5"/>
  <c r="W10738" i="5"/>
  <c r="W10737" i="5"/>
  <c r="W10736" i="5"/>
  <c r="W10735" i="5"/>
  <c r="W10734" i="5"/>
  <c r="W10733" i="5"/>
  <c r="W10732" i="5"/>
  <c r="W10731" i="5"/>
  <c r="W10730" i="5"/>
  <c r="W10729" i="5"/>
  <c r="W10728" i="5"/>
  <c r="W10727" i="5"/>
  <c r="W10726" i="5"/>
  <c r="W10725" i="5"/>
  <c r="W10724" i="5"/>
  <c r="W10723" i="5"/>
  <c r="W10722" i="5"/>
  <c r="W10721" i="5"/>
  <c r="W10720" i="5"/>
  <c r="W10719" i="5"/>
  <c r="W10718" i="5"/>
  <c r="W10717" i="5"/>
  <c r="W10716" i="5"/>
  <c r="W10715" i="5"/>
  <c r="W10714" i="5"/>
  <c r="W10713" i="5"/>
  <c r="W10712" i="5"/>
  <c r="W10711" i="5"/>
  <c r="W10710" i="5"/>
  <c r="W10709" i="5"/>
  <c r="W10708" i="5"/>
  <c r="W10707" i="5"/>
  <c r="W10706" i="5"/>
  <c r="W10705" i="5"/>
  <c r="W10704" i="5"/>
  <c r="W10703" i="5"/>
  <c r="W10702" i="5"/>
  <c r="W10701" i="5"/>
  <c r="W10700" i="5"/>
  <c r="W10699" i="5"/>
  <c r="W10698" i="5"/>
  <c r="W10697" i="5"/>
  <c r="W10696" i="5"/>
  <c r="W10695" i="5"/>
  <c r="W10694" i="5"/>
  <c r="W10693" i="5"/>
  <c r="W10692" i="5"/>
  <c r="W10691" i="5"/>
  <c r="W10690" i="5"/>
  <c r="W10689" i="5"/>
  <c r="W10688" i="5"/>
  <c r="W10687" i="5"/>
  <c r="W10686" i="5"/>
  <c r="W10685" i="5"/>
  <c r="W10684" i="5"/>
  <c r="W10683" i="5"/>
  <c r="W10682" i="5"/>
  <c r="W10681" i="5"/>
  <c r="W10680" i="5"/>
  <c r="W10679" i="5"/>
  <c r="W10678" i="5"/>
  <c r="W10677" i="5"/>
  <c r="W10676" i="5"/>
  <c r="W10675" i="5"/>
  <c r="W10674" i="5"/>
  <c r="W10673" i="5"/>
  <c r="W10672" i="5"/>
  <c r="W10671" i="5"/>
  <c r="W10670" i="5"/>
  <c r="W10669" i="5"/>
  <c r="W10668" i="5"/>
  <c r="W10667" i="5"/>
  <c r="W10666" i="5"/>
  <c r="W10665" i="5"/>
  <c r="W10664" i="5"/>
  <c r="W10663" i="5"/>
  <c r="W10662" i="5"/>
  <c r="W10661" i="5"/>
  <c r="W10660" i="5"/>
  <c r="W10659" i="5"/>
  <c r="W10658" i="5"/>
  <c r="W10657" i="5"/>
  <c r="W10656" i="5"/>
  <c r="W10655" i="5"/>
  <c r="W10654" i="5"/>
  <c r="W10653" i="5"/>
  <c r="W10652" i="5"/>
  <c r="W10651" i="5"/>
  <c r="W10650" i="5"/>
  <c r="W10649" i="5"/>
  <c r="W10648" i="5"/>
  <c r="W10647" i="5"/>
  <c r="W10646" i="5"/>
  <c r="W10645" i="5"/>
  <c r="W10644" i="5"/>
  <c r="W10643" i="5"/>
  <c r="W10642" i="5"/>
  <c r="W10641" i="5"/>
  <c r="W10640" i="5"/>
  <c r="W10639" i="5"/>
  <c r="W10638" i="5"/>
  <c r="W10637" i="5"/>
  <c r="W10636" i="5"/>
  <c r="W10635" i="5"/>
  <c r="W10634" i="5"/>
  <c r="W10633" i="5"/>
  <c r="W10632" i="5"/>
  <c r="W10631" i="5"/>
  <c r="W10630" i="5"/>
  <c r="W10629" i="5"/>
  <c r="W10628" i="5"/>
  <c r="W10627" i="5"/>
  <c r="W10626" i="5"/>
  <c r="W10625" i="5"/>
  <c r="W10624" i="5"/>
  <c r="W10623" i="5"/>
  <c r="W10622" i="5"/>
  <c r="W10621" i="5"/>
  <c r="W10620" i="5"/>
  <c r="W10619" i="5"/>
  <c r="W10618" i="5"/>
  <c r="W10617" i="5"/>
  <c r="W10616" i="5"/>
  <c r="W10615" i="5"/>
  <c r="W10614" i="5"/>
  <c r="W10613" i="5"/>
  <c r="W10612" i="5"/>
  <c r="W10611" i="5"/>
  <c r="W10610" i="5"/>
  <c r="W10609" i="5"/>
  <c r="W10608" i="5"/>
  <c r="W10607" i="5"/>
  <c r="W10606" i="5"/>
  <c r="W10605" i="5"/>
  <c r="W10604" i="5"/>
  <c r="W10603" i="5"/>
  <c r="W10602" i="5"/>
  <c r="W10601" i="5"/>
  <c r="W10600" i="5"/>
  <c r="W10599" i="5"/>
  <c r="W10598" i="5"/>
  <c r="W10597" i="5"/>
  <c r="W10596" i="5"/>
  <c r="W10595" i="5"/>
  <c r="W10594" i="5"/>
  <c r="W10593" i="5"/>
  <c r="W10592" i="5"/>
  <c r="W10591" i="5"/>
  <c r="W10590" i="5"/>
  <c r="W10589" i="5"/>
  <c r="W10588" i="5"/>
  <c r="W10587" i="5"/>
  <c r="W10586" i="5"/>
  <c r="W10585" i="5"/>
  <c r="W10584" i="5"/>
  <c r="W10583" i="5"/>
  <c r="W10582" i="5"/>
  <c r="W10581" i="5"/>
  <c r="W10580" i="5"/>
  <c r="W10579" i="5"/>
  <c r="W10578" i="5"/>
  <c r="W10577" i="5"/>
  <c r="W10576" i="5"/>
  <c r="W10575" i="5"/>
  <c r="W10574" i="5"/>
  <c r="W10573" i="5"/>
  <c r="W10572" i="5"/>
  <c r="W10571" i="5"/>
  <c r="W10570" i="5"/>
  <c r="W10569" i="5"/>
  <c r="W10568" i="5"/>
  <c r="W10567" i="5"/>
  <c r="W10566" i="5"/>
  <c r="W10565" i="5"/>
  <c r="W10564" i="5"/>
  <c r="W10563" i="5"/>
  <c r="W10562" i="5"/>
  <c r="W10561" i="5"/>
  <c r="W10560" i="5"/>
  <c r="W10559" i="5"/>
  <c r="W10558" i="5"/>
  <c r="W10557" i="5"/>
  <c r="W10556" i="5"/>
  <c r="W10555" i="5"/>
  <c r="W10554" i="5"/>
  <c r="W10553" i="5"/>
  <c r="W10552" i="5"/>
  <c r="W10551" i="5"/>
  <c r="W10550" i="5"/>
  <c r="W10549" i="5"/>
  <c r="W10548" i="5"/>
  <c r="W10547" i="5"/>
  <c r="W10546" i="5"/>
  <c r="W10545" i="5"/>
  <c r="W10544" i="5"/>
  <c r="W10543" i="5"/>
  <c r="W10542" i="5"/>
  <c r="W10541" i="5"/>
  <c r="W10540" i="5"/>
  <c r="W10539" i="5"/>
  <c r="W10538" i="5"/>
  <c r="W10537" i="5"/>
  <c r="W10536" i="5"/>
  <c r="W10535" i="5"/>
  <c r="W10534" i="5"/>
  <c r="W10533" i="5"/>
  <c r="W10532" i="5"/>
  <c r="W10531" i="5"/>
  <c r="W10530" i="5"/>
  <c r="W10529" i="5"/>
  <c r="W10528" i="5"/>
  <c r="W10527" i="5"/>
  <c r="W10526" i="5"/>
  <c r="W10525" i="5"/>
  <c r="W10524" i="5"/>
  <c r="W10523" i="5"/>
  <c r="W10522" i="5"/>
  <c r="W10521" i="5"/>
  <c r="W10520" i="5"/>
  <c r="W10519" i="5"/>
  <c r="W10518" i="5"/>
  <c r="W10517" i="5"/>
  <c r="W10516" i="5"/>
  <c r="W10515" i="5"/>
  <c r="W10514" i="5"/>
  <c r="W10513" i="5"/>
  <c r="W10512" i="5"/>
  <c r="W10511" i="5"/>
  <c r="W10510" i="5"/>
  <c r="W10509" i="5"/>
  <c r="W10508" i="5"/>
  <c r="W10507" i="5"/>
  <c r="W10506" i="5"/>
  <c r="W10505" i="5"/>
  <c r="W10504" i="5"/>
  <c r="W10503" i="5"/>
  <c r="W10502" i="5"/>
  <c r="W10501" i="5"/>
  <c r="W10500" i="5"/>
  <c r="W10499" i="5"/>
  <c r="W10498" i="5"/>
  <c r="W10497" i="5"/>
  <c r="W10496" i="5"/>
  <c r="W10495" i="5"/>
  <c r="W10494" i="5"/>
  <c r="W10493" i="5"/>
  <c r="W10492" i="5"/>
  <c r="W10491" i="5"/>
  <c r="W10490" i="5"/>
  <c r="W10489" i="5"/>
  <c r="W10488" i="5"/>
  <c r="W10487" i="5"/>
  <c r="W10486" i="5"/>
  <c r="W10485" i="5"/>
  <c r="W10484" i="5"/>
  <c r="W10483" i="5"/>
  <c r="W10482" i="5"/>
  <c r="W10481" i="5"/>
  <c r="W10480" i="5"/>
  <c r="W10479" i="5"/>
  <c r="W10478" i="5"/>
  <c r="W10477" i="5"/>
  <c r="W10476" i="5"/>
  <c r="W10475" i="5"/>
  <c r="W10474" i="5"/>
  <c r="W10473" i="5"/>
  <c r="W10472" i="5"/>
  <c r="W10471" i="5"/>
  <c r="W10470" i="5"/>
  <c r="W10469" i="5"/>
  <c r="W10468" i="5"/>
  <c r="W10467" i="5"/>
  <c r="W10466" i="5"/>
  <c r="W10465" i="5"/>
  <c r="W10464" i="5"/>
  <c r="W10463" i="5"/>
  <c r="W10462" i="5"/>
  <c r="W10461" i="5"/>
  <c r="W10460" i="5"/>
  <c r="W10459" i="5"/>
  <c r="W10458" i="5"/>
  <c r="W10457" i="5"/>
  <c r="W10456" i="5"/>
  <c r="W10455" i="5"/>
  <c r="W10454" i="5"/>
  <c r="W10453" i="5"/>
  <c r="W10452" i="5"/>
  <c r="W10451" i="5"/>
  <c r="W10450" i="5"/>
  <c r="W10449" i="5"/>
  <c r="W10448" i="5"/>
  <c r="W10447" i="5"/>
  <c r="W10446" i="5"/>
  <c r="W10445" i="5"/>
  <c r="W10444" i="5"/>
  <c r="W10443" i="5"/>
  <c r="W10442" i="5"/>
  <c r="W10441" i="5"/>
  <c r="W10440" i="5"/>
  <c r="W10439" i="5"/>
  <c r="W10438" i="5"/>
  <c r="W10437" i="5"/>
  <c r="W10436" i="5"/>
  <c r="W10435" i="5"/>
  <c r="W10434" i="5"/>
  <c r="W10433" i="5"/>
  <c r="W10432" i="5"/>
  <c r="W10431" i="5"/>
  <c r="W10430" i="5"/>
  <c r="W10429" i="5"/>
  <c r="W10428" i="5"/>
  <c r="W10427" i="5"/>
  <c r="W10426" i="5"/>
  <c r="W10425" i="5"/>
  <c r="W10424" i="5"/>
  <c r="W10423" i="5"/>
  <c r="W10422" i="5"/>
  <c r="W10421" i="5"/>
  <c r="W10420" i="5"/>
  <c r="W10419" i="5"/>
  <c r="W10418" i="5"/>
  <c r="W10417" i="5"/>
  <c r="W10416" i="5"/>
  <c r="W10415" i="5"/>
  <c r="W10414" i="5"/>
  <c r="W10413" i="5"/>
  <c r="W10412" i="5"/>
  <c r="W10411" i="5"/>
  <c r="W10410" i="5"/>
  <c r="W10409" i="5"/>
  <c r="W10408" i="5"/>
  <c r="W10407" i="5"/>
  <c r="W10406" i="5"/>
  <c r="W10405" i="5"/>
  <c r="W10404" i="5"/>
  <c r="W10403" i="5"/>
  <c r="W10402" i="5"/>
  <c r="W10401" i="5"/>
  <c r="W10400" i="5"/>
  <c r="W10399" i="5"/>
  <c r="W10398" i="5"/>
  <c r="W10397" i="5"/>
  <c r="W10396" i="5"/>
  <c r="W10395" i="5"/>
  <c r="W10394" i="5"/>
  <c r="W10393" i="5"/>
  <c r="W10392" i="5"/>
  <c r="W10391" i="5"/>
  <c r="W10390" i="5"/>
  <c r="W10389" i="5"/>
  <c r="W10388" i="5"/>
  <c r="W10387" i="5"/>
  <c r="W10386" i="5"/>
  <c r="W10385" i="5"/>
  <c r="W10384" i="5"/>
  <c r="W10383" i="5"/>
  <c r="W10382" i="5"/>
  <c r="W10381" i="5"/>
  <c r="W10380" i="5"/>
  <c r="W10379" i="5"/>
  <c r="W10378" i="5"/>
  <c r="W10377" i="5"/>
  <c r="W10376" i="5"/>
  <c r="W10375" i="5"/>
  <c r="W10374" i="5"/>
  <c r="W10373" i="5"/>
  <c r="W10372" i="5"/>
  <c r="W10371" i="5"/>
  <c r="W10370" i="5"/>
  <c r="W10369" i="5"/>
  <c r="W10368" i="5"/>
  <c r="W10367" i="5"/>
  <c r="W10366" i="5"/>
  <c r="W10365" i="5"/>
  <c r="W10364" i="5"/>
  <c r="W10363" i="5"/>
  <c r="W10362" i="5"/>
  <c r="W10361" i="5"/>
  <c r="W10360" i="5"/>
  <c r="W10359" i="5"/>
  <c r="W10358" i="5"/>
  <c r="W10357" i="5"/>
  <c r="W10356" i="5"/>
  <c r="W10355" i="5"/>
  <c r="W10354" i="5"/>
  <c r="W10353" i="5"/>
  <c r="W10352" i="5"/>
  <c r="W10351" i="5"/>
  <c r="W10350" i="5"/>
  <c r="W10349" i="5"/>
  <c r="W10348" i="5"/>
  <c r="W10347" i="5"/>
  <c r="W10346" i="5"/>
  <c r="W10345" i="5"/>
  <c r="W10344" i="5"/>
  <c r="W10343" i="5"/>
  <c r="W10342" i="5"/>
  <c r="W10341" i="5"/>
  <c r="W10340" i="5"/>
  <c r="W10339" i="5"/>
  <c r="W10338" i="5"/>
  <c r="W10337" i="5"/>
  <c r="W10336" i="5"/>
  <c r="W10335" i="5"/>
  <c r="W10334" i="5"/>
  <c r="W10333" i="5"/>
  <c r="W10332" i="5"/>
  <c r="W10331" i="5"/>
  <c r="W10330" i="5"/>
  <c r="W10329" i="5"/>
  <c r="W10328" i="5"/>
  <c r="W10327" i="5"/>
  <c r="W10326" i="5"/>
  <c r="W10325" i="5"/>
  <c r="W10324" i="5"/>
  <c r="W10323" i="5"/>
  <c r="W10322" i="5"/>
  <c r="W10321" i="5"/>
  <c r="W10320" i="5"/>
  <c r="W10319" i="5"/>
  <c r="W10318" i="5"/>
  <c r="W10317" i="5"/>
  <c r="W10316" i="5"/>
  <c r="W10315" i="5"/>
  <c r="W10314" i="5"/>
  <c r="W10313" i="5"/>
  <c r="W10312" i="5"/>
  <c r="W10311" i="5"/>
  <c r="W10310" i="5"/>
  <c r="W10309" i="5"/>
  <c r="W10308" i="5"/>
  <c r="W10307" i="5"/>
  <c r="W10306" i="5"/>
  <c r="W10305" i="5"/>
  <c r="W10304" i="5"/>
  <c r="W10303" i="5"/>
  <c r="W10302" i="5"/>
  <c r="W10301" i="5"/>
  <c r="W10300" i="5"/>
  <c r="W10299" i="5"/>
  <c r="W10298" i="5"/>
  <c r="W10297" i="5"/>
  <c r="W10296" i="5"/>
  <c r="W10295" i="5"/>
  <c r="W10294" i="5"/>
  <c r="W10293" i="5"/>
  <c r="W10292" i="5"/>
  <c r="W10291" i="5"/>
  <c r="W10290" i="5"/>
  <c r="W10289" i="5"/>
  <c r="W10288" i="5"/>
  <c r="W10287" i="5"/>
  <c r="W10286" i="5"/>
  <c r="W10285" i="5"/>
  <c r="W10284" i="5"/>
  <c r="W10283" i="5"/>
  <c r="W10282" i="5"/>
  <c r="W10281" i="5"/>
  <c r="W10280" i="5"/>
  <c r="W10279" i="5"/>
  <c r="W10278" i="5"/>
  <c r="W10277" i="5"/>
  <c r="W10276" i="5"/>
  <c r="W10275" i="5"/>
  <c r="W10274" i="5"/>
  <c r="W10273" i="5"/>
  <c r="W10272" i="5"/>
  <c r="W10271" i="5"/>
  <c r="W10270" i="5"/>
  <c r="W10269" i="5"/>
  <c r="W10268" i="5"/>
  <c r="W10267" i="5"/>
  <c r="W10266" i="5"/>
  <c r="W10265" i="5"/>
  <c r="W10264" i="5"/>
  <c r="W10263" i="5"/>
  <c r="W10262" i="5"/>
  <c r="W10261" i="5"/>
  <c r="W10260" i="5"/>
  <c r="W10259" i="5"/>
  <c r="W10258" i="5"/>
  <c r="W10257" i="5"/>
  <c r="W10256" i="5"/>
  <c r="W10255" i="5"/>
  <c r="W10254" i="5"/>
  <c r="W10253" i="5"/>
  <c r="W10252" i="5"/>
  <c r="W10251" i="5"/>
  <c r="W10250" i="5"/>
  <c r="W10249" i="5"/>
  <c r="W10248" i="5"/>
  <c r="W10247" i="5"/>
  <c r="W10246" i="5"/>
  <c r="W10245" i="5"/>
  <c r="W10244" i="5"/>
  <c r="W10243" i="5"/>
  <c r="W10242" i="5"/>
  <c r="W10241" i="5"/>
  <c r="W10240" i="5"/>
  <c r="W10239" i="5"/>
  <c r="W10238" i="5"/>
  <c r="W10237" i="5"/>
  <c r="W10236" i="5"/>
  <c r="W10235" i="5"/>
  <c r="W10234" i="5"/>
  <c r="W10233" i="5"/>
  <c r="W10232" i="5"/>
  <c r="W10231" i="5"/>
  <c r="W10230" i="5"/>
  <c r="W10229" i="5"/>
  <c r="W10228" i="5"/>
  <c r="W10227" i="5"/>
  <c r="W10226" i="5"/>
  <c r="W10225" i="5"/>
  <c r="W10224" i="5"/>
  <c r="W10223" i="5"/>
  <c r="W10222" i="5"/>
  <c r="W10221" i="5"/>
  <c r="W10220" i="5"/>
  <c r="W10219" i="5"/>
  <c r="W10218" i="5"/>
  <c r="W10217" i="5"/>
  <c r="W10216" i="5"/>
  <c r="W10215" i="5"/>
  <c r="W10214" i="5"/>
  <c r="W10213" i="5"/>
  <c r="W10212" i="5"/>
  <c r="W10211" i="5"/>
  <c r="W10210" i="5"/>
  <c r="W10209" i="5"/>
  <c r="W10208" i="5"/>
  <c r="W10207" i="5"/>
  <c r="W10206" i="5"/>
  <c r="W10205" i="5"/>
  <c r="W10204" i="5"/>
  <c r="W10203" i="5"/>
  <c r="W10202" i="5"/>
  <c r="W10201" i="5"/>
  <c r="W10200" i="5"/>
  <c r="W10199" i="5"/>
  <c r="W10198" i="5"/>
  <c r="W10197" i="5"/>
  <c r="W10196" i="5"/>
  <c r="W10195" i="5"/>
  <c r="W10194" i="5"/>
  <c r="W10193" i="5"/>
  <c r="W10192" i="5"/>
  <c r="W10191" i="5"/>
  <c r="W10190" i="5"/>
  <c r="W10189" i="5"/>
  <c r="W10188" i="5"/>
  <c r="W10187" i="5"/>
  <c r="W10186" i="5"/>
  <c r="W10185" i="5"/>
  <c r="W10184" i="5"/>
  <c r="W10183" i="5"/>
  <c r="W10182" i="5"/>
  <c r="W10181" i="5"/>
  <c r="W10180" i="5"/>
  <c r="W10179" i="5"/>
  <c r="W10178" i="5"/>
  <c r="W10177" i="5"/>
  <c r="W10176" i="5"/>
  <c r="W10175" i="5"/>
  <c r="W10174" i="5"/>
  <c r="W10173" i="5"/>
  <c r="W10172" i="5"/>
  <c r="W10171" i="5"/>
  <c r="W10170" i="5"/>
  <c r="W10169" i="5"/>
  <c r="W10168" i="5"/>
  <c r="W10167" i="5"/>
  <c r="W10166" i="5"/>
  <c r="W10165" i="5"/>
  <c r="W10164" i="5"/>
  <c r="W10163" i="5"/>
  <c r="W10162" i="5"/>
  <c r="W10161" i="5"/>
  <c r="W10160" i="5"/>
  <c r="W10159" i="5"/>
  <c r="W10158" i="5"/>
  <c r="W10157" i="5"/>
  <c r="W10156" i="5"/>
  <c r="W10155" i="5"/>
  <c r="W10154" i="5"/>
  <c r="W10153" i="5"/>
  <c r="W10152" i="5"/>
  <c r="W10151" i="5"/>
  <c r="W10150" i="5"/>
  <c r="W10149" i="5"/>
  <c r="W10148" i="5"/>
  <c r="W10147" i="5"/>
  <c r="W10146" i="5"/>
  <c r="W10145" i="5"/>
  <c r="W10144" i="5"/>
  <c r="W10143" i="5"/>
  <c r="W10142" i="5"/>
  <c r="W10141" i="5"/>
  <c r="W10140" i="5"/>
  <c r="W10139" i="5"/>
  <c r="W10138" i="5"/>
  <c r="W10137" i="5"/>
  <c r="W10136" i="5"/>
  <c r="W10135" i="5"/>
  <c r="W10134" i="5"/>
  <c r="W10133" i="5"/>
  <c r="W10132" i="5"/>
  <c r="W10131" i="5"/>
  <c r="W10130" i="5"/>
  <c r="W10129" i="5"/>
  <c r="W10128" i="5"/>
  <c r="W10127" i="5"/>
  <c r="W10126" i="5"/>
  <c r="W10125" i="5"/>
  <c r="W10124" i="5"/>
  <c r="W10123" i="5"/>
  <c r="W10122" i="5"/>
  <c r="W10121" i="5"/>
  <c r="W10120" i="5"/>
  <c r="W10119" i="5"/>
  <c r="W10118" i="5"/>
  <c r="W10117" i="5"/>
  <c r="W10116" i="5"/>
  <c r="W10115" i="5"/>
  <c r="W10114" i="5"/>
  <c r="W10113" i="5"/>
  <c r="W10112" i="5"/>
  <c r="W10111" i="5"/>
  <c r="W10110" i="5"/>
  <c r="W10109" i="5"/>
  <c r="W10108" i="5"/>
  <c r="W10107" i="5"/>
  <c r="W10106" i="5"/>
  <c r="W10105" i="5"/>
  <c r="W10104" i="5"/>
  <c r="W10103" i="5"/>
  <c r="W10102" i="5"/>
  <c r="W10101" i="5"/>
  <c r="W10100" i="5"/>
  <c r="W10099" i="5"/>
  <c r="W10098" i="5"/>
  <c r="W10097" i="5"/>
  <c r="W10096" i="5"/>
  <c r="W10095" i="5"/>
  <c r="W10094" i="5"/>
  <c r="W10093" i="5"/>
  <c r="W10092" i="5"/>
  <c r="W10091" i="5"/>
  <c r="W10090" i="5"/>
  <c r="W10089" i="5"/>
  <c r="W10088" i="5"/>
  <c r="W10087" i="5"/>
  <c r="W10086" i="5"/>
  <c r="W10085" i="5"/>
  <c r="W10084" i="5"/>
  <c r="W10083" i="5"/>
  <c r="W10082" i="5"/>
  <c r="W10081" i="5"/>
  <c r="W10080" i="5"/>
  <c r="W10079" i="5"/>
  <c r="W10078" i="5"/>
  <c r="W10077" i="5"/>
  <c r="W10076" i="5"/>
  <c r="W10075" i="5"/>
  <c r="W10074" i="5"/>
  <c r="W10073" i="5"/>
  <c r="W10072" i="5"/>
  <c r="W10071" i="5"/>
  <c r="W10070" i="5"/>
  <c r="W10069" i="5"/>
  <c r="W10068" i="5"/>
  <c r="W10067" i="5"/>
  <c r="W10066" i="5"/>
  <c r="W10065" i="5"/>
  <c r="W10064" i="5"/>
  <c r="W10063" i="5"/>
  <c r="W10062" i="5"/>
  <c r="W10061" i="5"/>
  <c r="W10060" i="5"/>
  <c r="W10059" i="5"/>
  <c r="W10058" i="5"/>
  <c r="W10057" i="5"/>
  <c r="W10056" i="5"/>
  <c r="W10055" i="5"/>
  <c r="W10054" i="5"/>
  <c r="W10053" i="5"/>
  <c r="W10052" i="5"/>
  <c r="W10051" i="5"/>
  <c r="W10050" i="5"/>
  <c r="W10049" i="5"/>
  <c r="W10048" i="5"/>
  <c r="W10047" i="5"/>
  <c r="W10046" i="5"/>
  <c r="W10045" i="5"/>
  <c r="W10044" i="5"/>
  <c r="W10043" i="5"/>
  <c r="W10042" i="5"/>
  <c r="W10041" i="5"/>
  <c r="W10040" i="5"/>
  <c r="W10039" i="5"/>
  <c r="W10038" i="5"/>
  <c r="W10037" i="5"/>
  <c r="W10036" i="5"/>
  <c r="W10035" i="5"/>
  <c r="W10034" i="5"/>
  <c r="W10033" i="5"/>
  <c r="W10032" i="5"/>
  <c r="W10031" i="5"/>
  <c r="W10030" i="5"/>
  <c r="W10029" i="5"/>
  <c r="W10028" i="5"/>
  <c r="W10027" i="5"/>
  <c r="W10026" i="5"/>
  <c r="W10025" i="5"/>
  <c r="W10024" i="5"/>
  <c r="W10023" i="5"/>
  <c r="W10022" i="5"/>
  <c r="W10021" i="5"/>
  <c r="W10020" i="5"/>
  <c r="W10019" i="5"/>
  <c r="W10018" i="5"/>
  <c r="W10017" i="5"/>
  <c r="W10016" i="5"/>
  <c r="W10015" i="5"/>
  <c r="W10014" i="5"/>
  <c r="W10013" i="5"/>
  <c r="W10012" i="5"/>
  <c r="W10011" i="5"/>
  <c r="W10010" i="5"/>
  <c r="W10009" i="5"/>
  <c r="W10008" i="5"/>
  <c r="W10007" i="5"/>
  <c r="W10006" i="5"/>
  <c r="W10005" i="5"/>
  <c r="W10004" i="5"/>
  <c r="W10003" i="5"/>
  <c r="W10002" i="5"/>
  <c r="W10001" i="5"/>
  <c r="W10000" i="5"/>
  <c r="W9999" i="5"/>
  <c r="W9998" i="5"/>
  <c r="W9997" i="5"/>
  <c r="W9996" i="5"/>
  <c r="W9995" i="5"/>
  <c r="W9994" i="5"/>
  <c r="W9993" i="5"/>
  <c r="W9992" i="5"/>
  <c r="W9991" i="5"/>
  <c r="W9990" i="5"/>
  <c r="W9989" i="5"/>
  <c r="W9988" i="5"/>
  <c r="W9987" i="5"/>
  <c r="W9986" i="5"/>
  <c r="W9985" i="5"/>
  <c r="W9984" i="5"/>
  <c r="W9983" i="5"/>
  <c r="W9982" i="5"/>
  <c r="W9981" i="5"/>
  <c r="W9980" i="5"/>
  <c r="W9979" i="5"/>
  <c r="W9978" i="5"/>
  <c r="W9977" i="5"/>
  <c r="W9976" i="5"/>
  <c r="W9975" i="5"/>
  <c r="W9974" i="5"/>
  <c r="W9973" i="5"/>
  <c r="W9972" i="5"/>
  <c r="W9971" i="5"/>
  <c r="W9970" i="5"/>
  <c r="W9969" i="5"/>
  <c r="W9968" i="5"/>
  <c r="W9967" i="5"/>
  <c r="W9966" i="5"/>
  <c r="W9965" i="5"/>
  <c r="W9964" i="5"/>
  <c r="W9963" i="5"/>
  <c r="W9962" i="5"/>
  <c r="W9961" i="5"/>
  <c r="W9960" i="5"/>
  <c r="W9959" i="5"/>
  <c r="W9958" i="5"/>
  <c r="W9957" i="5"/>
  <c r="W9956" i="5"/>
  <c r="W9955" i="5"/>
  <c r="W9954" i="5"/>
  <c r="W9953" i="5"/>
  <c r="W9952" i="5"/>
  <c r="W9951" i="5"/>
  <c r="W9950" i="5"/>
  <c r="W9949" i="5"/>
  <c r="W9948" i="5"/>
  <c r="W9947" i="5"/>
  <c r="W9946" i="5"/>
  <c r="W9945" i="5"/>
  <c r="W9944" i="5"/>
  <c r="W9943" i="5"/>
  <c r="W9942" i="5"/>
  <c r="W9941" i="5"/>
  <c r="W9940" i="5"/>
  <c r="W9939" i="5"/>
  <c r="W9938" i="5"/>
  <c r="W9937" i="5"/>
  <c r="W9936" i="5"/>
  <c r="W9935" i="5"/>
  <c r="W9934" i="5"/>
  <c r="W9933" i="5"/>
  <c r="W9932" i="5"/>
  <c r="W9931" i="5"/>
  <c r="W9930" i="5"/>
  <c r="W9929" i="5"/>
  <c r="W9928" i="5"/>
  <c r="W9927" i="5"/>
  <c r="W9926" i="5"/>
  <c r="W9925" i="5"/>
  <c r="W9924" i="5"/>
  <c r="W9923" i="5"/>
  <c r="W9922" i="5"/>
  <c r="W9921" i="5"/>
  <c r="W9920" i="5"/>
  <c r="W9919" i="5"/>
  <c r="W9918" i="5"/>
  <c r="W9917" i="5"/>
  <c r="W9916" i="5"/>
  <c r="W9915" i="5"/>
  <c r="W9914" i="5"/>
  <c r="W9913" i="5"/>
  <c r="W9912" i="5"/>
  <c r="W9911" i="5"/>
  <c r="W9910" i="5"/>
  <c r="W9909" i="5"/>
  <c r="W9908" i="5"/>
  <c r="W9907" i="5"/>
  <c r="W9906" i="5"/>
  <c r="W9905" i="5"/>
  <c r="W9904" i="5"/>
  <c r="W9903" i="5"/>
  <c r="W9902" i="5"/>
  <c r="W9901" i="5"/>
  <c r="W9900" i="5"/>
  <c r="W9899" i="5"/>
  <c r="W9898" i="5"/>
  <c r="W9897" i="5"/>
  <c r="W9896" i="5"/>
  <c r="W9895" i="5"/>
  <c r="W9894" i="5"/>
  <c r="W9893" i="5"/>
  <c r="W9892" i="5"/>
  <c r="W9891" i="5"/>
  <c r="W9890" i="5"/>
  <c r="W9889" i="5"/>
  <c r="W9888" i="5"/>
  <c r="W9887" i="5"/>
  <c r="W9886" i="5"/>
  <c r="W9885" i="5"/>
  <c r="W9884" i="5"/>
  <c r="W9883" i="5"/>
  <c r="W9882" i="5"/>
  <c r="W9881" i="5"/>
  <c r="W9880" i="5"/>
  <c r="W9879" i="5"/>
  <c r="W9878" i="5"/>
  <c r="W9877" i="5"/>
  <c r="W9876" i="5"/>
  <c r="W9875" i="5"/>
  <c r="W9874" i="5"/>
  <c r="W9873" i="5"/>
  <c r="W9872" i="5"/>
  <c r="W9871" i="5"/>
  <c r="W9870" i="5"/>
  <c r="W9869" i="5"/>
  <c r="W9868" i="5"/>
  <c r="W9867" i="5"/>
  <c r="W9866" i="5"/>
  <c r="W9865" i="5"/>
  <c r="W9864" i="5"/>
  <c r="W9863" i="5"/>
  <c r="W9862" i="5"/>
  <c r="W9861" i="5"/>
  <c r="W9860" i="5"/>
  <c r="W9859" i="5"/>
  <c r="W9858" i="5"/>
  <c r="W9857" i="5"/>
  <c r="W9856" i="5"/>
  <c r="W9855" i="5"/>
  <c r="W9854" i="5"/>
  <c r="W9853" i="5"/>
  <c r="W9852" i="5"/>
  <c r="W9851" i="5"/>
  <c r="W9850" i="5"/>
  <c r="W9849" i="5"/>
  <c r="W9848" i="5"/>
  <c r="W9847" i="5"/>
  <c r="W9846" i="5"/>
  <c r="W9845" i="5"/>
  <c r="W9844" i="5"/>
  <c r="W9843" i="5"/>
  <c r="W9842" i="5"/>
  <c r="W9841" i="5"/>
  <c r="W9840" i="5"/>
  <c r="W9839" i="5"/>
  <c r="W9838" i="5"/>
  <c r="W9837" i="5"/>
  <c r="W9836" i="5"/>
  <c r="W9835" i="5"/>
  <c r="W9834" i="5"/>
  <c r="W9833" i="5"/>
  <c r="W9832" i="5"/>
  <c r="W9831" i="5"/>
  <c r="W9830" i="5"/>
  <c r="W9829" i="5"/>
  <c r="W9828" i="5"/>
  <c r="W9827" i="5"/>
  <c r="W9826" i="5"/>
  <c r="W9825" i="5"/>
  <c r="W9824" i="5"/>
  <c r="W9823" i="5"/>
  <c r="W9822" i="5"/>
  <c r="W9821" i="5"/>
  <c r="W9820" i="5"/>
  <c r="W9819" i="5"/>
  <c r="W9818" i="5"/>
  <c r="W9817" i="5"/>
  <c r="W9816" i="5"/>
  <c r="W9815" i="5"/>
  <c r="W9814" i="5"/>
  <c r="W9813" i="5"/>
  <c r="W9812" i="5"/>
  <c r="W9811" i="5"/>
  <c r="W9810" i="5"/>
  <c r="W9809" i="5"/>
  <c r="W9808" i="5"/>
  <c r="W9807" i="5"/>
  <c r="W9806" i="5"/>
  <c r="W9805" i="5"/>
  <c r="W9804" i="5"/>
  <c r="W9803" i="5"/>
  <c r="W9802" i="5"/>
  <c r="W9801" i="5"/>
  <c r="W9800" i="5"/>
  <c r="W9799" i="5"/>
  <c r="W9798" i="5"/>
  <c r="W9797" i="5"/>
  <c r="W9796" i="5"/>
  <c r="W9795" i="5"/>
  <c r="W9794" i="5"/>
  <c r="W9793" i="5"/>
  <c r="W9792" i="5"/>
  <c r="W9791" i="5"/>
  <c r="W9790" i="5"/>
  <c r="W9789" i="5"/>
  <c r="W9788" i="5"/>
  <c r="W9787" i="5"/>
  <c r="W9786" i="5"/>
  <c r="W9785" i="5"/>
  <c r="W9784" i="5"/>
  <c r="W9783" i="5"/>
  <c r="W9782" i="5"/>
  <c r="W9781" i="5"/>
  <c r="W9780" i="5"/>
  <c r="W9779" i="5"/>
  <c r="W9778" i="5"/>
  <c r="W9777" i="5"/>
  <c r="W9776" i="5"/>
  <c r="W9775" i="5"/>
  <c r="W9774" i="5"/>
  <c r="W9773" i="5"/>
  <c r="W9772" i="5"/>
  <c r="W9771" i="5"/>
  <c r="W9770" i="5"/>
  <c r="W9769" i="5"/>
  <c r="W9768" i="5"/>
  <c r="W9767" i="5"/>
  <c r="W9766" i="5"/>
  <c r="W9765" i="5"/>
  <c r="W9764" i="5"/>
  <c r="W9763" i="5"/>
  <c r="W9762" i="5"/>
  <c r="W9761" i="5"/>
  <c r="W9760" i="5"/>
  <c r="W9759" i="5"/>
  <c r="W9758" i="5"/>
  <c r="W9757" i="5"/>
  <c r="W9756" i="5"/>
  <c r="W9755" i="5"/>
  <c r="W9754" i="5"/>
  <c r="W9753" i="5"/>
  <c r="W9752" i="5"/>
  <c r="W9751" i="5"/>
  <c r="W9750" i="5"/>
  <c r="W9749" i="5"/>
  <c r="W9748" i="5"/>
  <c r="W9747" i="5"/>
  <c r="W9746" i="5"/>
  <c r="W9745" i="5"/>
  <c r="W9744" i="5"/>
  <c r="W9743" i="5"/>
  <c r="W9742" i="5"/>
  <c r="W9741" i="5"/>
  <c r="W9740" i="5"/>
  <c r="W9739" i="5"/>
  <c r="W9738" i="5"/>
  <c r="W9737" i="5"/>
  <c r="W9736" i="5"/>
  <c r="W9735" i="5"/>
  <c r="W9734" i="5"/>
  <c r="W9733" i="5"/>
  <c r="W9732" i="5"/>
  <c r="W9731" i="5"/>
  <c r="W9730" i="5"/>
  <c r="W9729" i="5"/>
  <c r="W9728" i="5"/>
  <c r="W9727" i="5"/>
  <c r="W9726" i="5"/>
  <c r="W9725" i="5"/>
  <c r="W9724" i="5"/>
  <c r="W9723" i="5"/>
  <c r="W9722" i="5"/>
  <c r="W9721" i="5"/>
  <c r="W9720" i="5"/>
  <c r="W9719" i="5"/>
  <c r="W9718" i="5"/>
  <c r="W9717" i="5"/>
  <c r="W9716" i="5"/>
  <c r="W9715" i="5"/>
  <c r="W9714" i="5"/>
  <c r="W9713" i="5"/>
  <c r="W9712" i="5"/>
  <c r="W9711" i="5"/>
  <c r="W9710" i="5"/>
  <c r="W9709" i="5"/>
  <c r="W9708" i="5"/>
  <c r="W9707" i="5"/>
  <c r="W9706" i="5"/>
  <c r="W9705" i="5"/>
  <c r="W9704" i="5"/>
  <c r="W9703" i="5"/>
  <c r="W9702" i="5"/>
  <c r="W9701" i="5"/>
  <c r="W9700" i="5"/>
  <c r="W9699" i="5"/>
  <c r="W9698" i="5"/>
  <c r="W9697" i="5"/>
  <c r="W9696" i="5"/>
  <c r="W9695" i="5"/>
  <c r="W9694" i="5"/>
  <c r="W9693" i="5"/>
  <c r="W9692" i="5"/>
  <c r="W9691" i="5"/>
  <c r="W9690" i="5"/>
  <c r="W9689" i="5"/>
  <c r="W9688" i="5"/>
  <c r="W9687" i="5"/>
  <c r="W9686" i="5"/>
  <c r="W9685" i="5"/>
  <c r="W9684" i="5"/>
  <c r="W9683" i="5"/>
  <c r="W9682" i="5"/>
  <c r="W9681" i="5"/>
  <c r="W9680" i="5"/>
  <c r="W9679" i="5"/>
  <c r="W9678" i="5"/>
  <c r="W9677" i="5"/>
  <c r="W9676" i="5"/>
  <c r="W9675" i="5"/>
  <c r="W9674" i="5"/>
  <c r="W9673" i="5"/>
  <c r="W9672" i="5"/>
  <c r="W9671" i="5"/>
  <c r="W9670" i="5"/>
  <c r="W9669" i="5"/>
  <c r="W9668" i="5"/>
  <c r="W9667" i="5"/>
  <c r="W9666" i="5"/>
  <c r="W9665" i="5"/>
  <c r="W9664" i="5"/>
  <c r="W9663" i="5"/>
  <c r="W9662" i="5"/>
  <c r="W9661" i="5"/>
  <c r="W9660" i="5"/>
  <c r="W9659" i="5"/>
  <c r="W9658" i="5"/>
  <c r="W9657" i="5"/>
  <c r="W9656" i="5"/>
  <c r="W9655" i="5"/>
  <c r="W9654" i="5"/>
  <c r="W9653" i="5"/>
  <c r="W9652" i="5"/>
  <c r="W9651" i="5"/>
  <c r="W9650" i="5"/>
  <c r="W9649" i="5"/>
  <c r="W9648" i="5"/>
  <c r="W9647" i="5"/>
  <c r="W9646" i="5"/>
  <c r="W9645" i="5"/>
  <c r="W9644" i="5"/>
  <c r="W9643" i="5"/>
  <c r="W9642" i="5"/>
  <c r="W9641" i="5"/>
  <c r="W9640" i="5"/>
  <c r="W9639" i="5"/>
  <c r="W9638" i="5"/>
  <c r="W9637" i="5"/>
  <c r="W9636" i="5"/>
  <c r="W9635" i="5"/>
  <c r="W9634" i="5"/>
  <c r="W9633" i="5"/>
  <c r="W9632" i="5"/>
  <c r="W9631" i="5"/>
  <c r="W9630" i="5"/>
  <c r="W9629" i="5"/>
  <c r="W9628" i="5"/>
  <c r="W9627" i="5"/>
  <c r="W9626" i="5"/>
  <c r="W9625" i="5"/>
  <c r="W9624" i="5"/>
  <c r="W9623" i="5"/>
  <c r="W9622" i="5"/>
  <c r="W9621" i="5"/>
  <c r="W9620" i="5"/>
  <c r="W9619" i="5"/>
  <c r="W9618" i="5"/>
  <c r="W9617" i="5"/>
  <c r="W9616" i="5"/>
  <c r="W9615" i="5"/>
  <c r="W9614" i="5"/>
  <c r="W9613" i="5"/>
  <c r="W9612" i="5"/>
  <c r="W9611" i="5"/>
  <c r="W9610" i="5"/>
  <c r="W9609" i="5"/>
  <c r="W9608" i="5"/>
  <c r="W9607" i="5"/>
  <c r="W9606" i="5"/>
  <c r="W9605" i="5"/>
  <c r="W9604" i="5"/>
  <c r="W9603" i="5"/>
  <c r="W9602" i="5"/>
  <c r="W9601" i="5"/>
  <c r="W9600" i="5"/>
  <c r="W9599" i="5"/>
  <c r="W9598" i="5"/>
  <c r="W9597" i="5"/>
  <c r="W9596" i="5"/>
  <c r="W9595" i="5"/>
  <c r="W9594" i="5"/>
  <c r="W9593" i="5"/>
  <c r="W9592" i="5"/>
  <c r="W9591" i="5"/>
  <c r="W9590" i="5"/>
  <c r="W9589" i="5"/>
  <c r="W9588" i="5"/>
  <c r="W9587" i="5"/>
  <c r="W9586" i="5"/>
  <c r="W9585" i="5"/>
  <c r="W9584" i="5"/>
  <c r="W9583" i="5"/>
  <c r="W9582" i="5"/>
  <c r="W9581" i="5"/>
  <c r="W9580" i="5"/>
  <c r="W9579" i="5"/>
  <c r="W9578" i="5"/>
  <c r="W9577" i="5"/>
  <c r="W9576" i="5"/>
  <c r="W9575" i="5"/>
  <c r="W9574" i="5"/>
  <c r="W9573" i="5"/>
  <c r="W9572" i="5"/>
  <c r="W9571" i="5"/>
  <c r="W9570" i="5"/>
  <c r="W9569" i="5"/>
  <c r="W9568" i="5"/>
  <c r="W9567" i="5"/>
  <c r="W9566" i="5"/>
  <c r="W9565" i="5"/>
  <c r="W9564" i="5"/>
  <c r="W9563" i="5"/>
  <c r="W9562" i="5"/>
  <c r="W9561" i="5"/>
  <c r="W9560" i="5"/>
  <c r="W9559" i="5"/>
  <c r="W9558" i="5"/>
  <c r="W9557" i="5"/>
  <c r="W9556" i="5"/>
  <c r="W9555" i="5"/>
  <c r="W9554" i="5"/>
  <c r="W9553" i="5"/>
  <c r="W9552" i="5"/>
  <c r="W9551" i="5"/>
  <c r="W9550" i="5"/>
  <c r="W9549" i="5"/>
  <c r="W9548" i="5"/>
  <c r="W9547" i="5"/>
  <c r="W9546" i="5"/>
  <c r="W9545" i="5"/>
  <c r="W9544" i="5"/>
  <c r="W9543" i="5"/>
  <c r="W9542" i="5"/>
  <c r="W9541" i="5"/>
  <c r="W9540" i="5"/>
  <c r="W9539" i="5"/>
  <c r="W9538" i="5"/>
  <c r="W9537" i="5"/>
  <c r="W9536" i="5"/>
  <c r="W9535" i="5"/>
  <c r="W9534" i="5"/>
  <c r="W9533" i="5"/>
  <c r="W9532" i="5"/>
  <c r="W9531" i="5"/>
  <c r="W9530" i="5"/>
  <c r="W9529" i="5"/>
  <c r="W9528" i="5"/>
  <c r="W9527" i="5"/>
  <c r="W9526" i="5"/>
  <c r="W9525" i="5"/>
  <c r="W9524" i="5"/>
  <c r="W9523" i="5"/>
  <c r="W9522" i="5"/>
  <c r="W9521" i="5"/>
  <c r="W9520" i="5"/>
  <c r="W9519" i="5"/>
  <c r="W9518" i="5"/>
  <c r="W9517" i="5"/>
  <c r="W9516" i="5"/>
  <c r="W9515" i="5"/>
  <c r="W9514" i="5"/>
  <c r="W9513" i="5"/>
  <c r="W9512" i="5"/>
  <c r="W9511" i="5"/>
  <c r="W9510" i="5"/>
  <c r="W9509" i="5"/>
  <c r="W9508" i="5"/>
  <c r="W9507" i="5"/>
  <c r="W9506" i="5"/>
  <c r="W9505" i="5"/>
  <c r="W9504" i="5"/>
  <c r="W9503" i="5"/>
  <c r="W9502" i="5"/>
  <c r="W9501" i="5"/>
  <c r="W9500" i="5"/>
  <c r="W9499" i="5"/>
  <c r="W9498" i="5"/>
  <c r="W9497" i="5"/>
  <c r="W9496" i="5"/>
  <c r="W9495" i="5"/>
  <c r="W9494" i="5"/>
  <c r="W9493" i="5"/>
  <c r="W9492" i="5"/>
  <c r="W9491" i="5"/>
  <c r="W9490" i="5"/>
  <c r="W9489" i="5"/>
  <c r="W9488" i="5"/>
  <c r="W9487" i="5"/>
  <c r="W9486" i="5"/>
  <c r="W9485" i="5"/>
  <c r="W9484" i="5"/>
  <c r="W9483" i="5"/>
  <c r="W9482" i="5"/>
  <c r="W9481" i="5"/>
  <c r="W9480" i="5"/>
  <c r="W9479" i="5"/>
  <c r="W9478" i="5"/>
  <c r="W9477" i="5"/>
  <c r="W9476" i="5"/>
  <c r="W9475" i="5"/>
  <c r="W9474" i="5"/>
  <c r="W9473" i="5"/>
  <c r="W9472" i="5"/>
  <c r="W9471" i="5"/>
  <c r="W9470" i="5"/>
  <c r="W9469" i="5"/>
  <c r="W9468" i="5"/>
  <c r="W9467" i="5"/>
  <c r="W9466" i="5"/>
  <c r="W9465" i="5"/>
  <c r="W9464" i="5"/>
  <c r="W9463" i="5"/>
  <c r="W9462" i="5"/>
  <c r="W9461" i="5"/>
  <c r="W9460" i="5"/>
  <c r="W9459" i="5"/>
  <c r="W9458" i="5"/>
  <c r="W9457" i="5"/>
  <c r="W9456" i="5"/>
  <c r="W9455" i="5"/>
  <c r="W9454" i="5"/>
  <c r="W9453" i="5"/>
  <c r="W9452" i="5"/>
  <c r="W9451" i="5"/>
  <c r="W9450" i="5"/>
  <c r="W9449" i="5"/>
  <c r="W9448" i="5"/>
  <c r="W9447" i="5"/>
  <c r="W9446" i="5"/>
  <c r="W9445" i="5"/>
  <c r="W9444" i="5"/>
  <c r="W9443" i="5"/>
  <c r="W9442" i="5"/>
  <c r="W9441" i="5"/>
  <c r="W9440" i="5"/>
  <c r="W9439" i="5"/>
  <c r="W9438" i="5"/>
  <c r="W9437" i="5"/>
  <c r="W9436" i="5"/>
  <c r="W9435" i="5"/>
  <c r="W9434" i="5"/>
  <c r="W9433" i="5"/>
  <c r="W9432" i="5"/>
  <c r="W9431" i="5"/>
  <c r="W9430" i="5"/>
  <c r="W9429" i="5"/>
  <c r="W9428" i="5"/>
  <c r="W9427" i="5"/>
  <c r="W9426" i="5"/>
  <c r="W9425" i="5"/>
  <c r="W9424" i="5"/>
  <c r="W9423" i="5"/>
  <c r="W9422" i="5"/>
  <c r="W9421" i="5"/>
  <c r="W9420" i="5"/>
  <c r="W9419" i="5"/>
  <c r="W9418" i="5"/>
  <c r="W9417" i="5"/>
  <c r="W9416" i="5"/>
  <c r="W9415" i="5"/>
  <c r="W9414" i="5"/>
  <c r="W9413" i="5"/>
  <c r="W9412" i="5"/>
  <c r="W9411" i="5"/>
  <c r="W9410" i="5"/>
  <c r="W9409" i="5"/>
  <c r="W9408" i="5"/>
  <c r="W9407" i="5"/>
  <c r="W9406" i="5"/>
  <c r="W9405" i="5"/>
  <c r="W9404" i="5"/>
  <c r="W9403" i="5"/>
  <c r="W9402" i="5"/>
  <c r="W9401" i="5"/>
  <c r="W9400" i="5"/>
  <c r="W9399" i="5"/>
  <c r="W9398" i="5"/>
  <c r="W9397" i="5"/>
  <c r="W9396" i="5"/>
  <c r="W9395" i="5"/>
  <c r="W9394" i="5"/>
  <c r="W9393" i="5"/>
  <c r="W9392" i="5"/>
  <c r="W9391" i="5"/>
  <c r="W9390" i="5"/>
  <c r="W9389" i="5"/>
  <c r="W9388" i="5"/>
  <c r="W9387" i="5"/>
  <c r="W9386" i="5"/>
  <c r="W9385" i="5"/>
  <c r="W9384" i="5"/>
  <c r="W9383" i="5"/>
  <c r="W9382" i="5"/>
  <c r="W9381" i="5"/>
  <c r="W9380" i="5"/>
  <c r="W9379" i="5"/>
  <c r="W9378" i="5"/>
  <c r="W9377" i="5"/>
  <c r="W9376" i="5"/>
  <c r="W9375" i="5"/>
  <c r="W9374" i="5"/>
  <c r="W9373" i="5"/>
  <c r="W9372" i="5"/>
  <c r="W9371" i="5"/>
  <c r="W9370" i="5"/>
  <c r="W9369" i="5"/>
  <c r="W9368" i="5"/>
  <c r="W9367" i="5"/>
  <c r="W9366" i="5"/>
  <c r="W9365" i="5"/>
  <c r="W9364" i="5"/>
  <c r="W9363" i="5"/>
  <c r="W9362" i="5"/>
  <c r="W9361" i="5"/>
  <c r="W9360" i="5"/>
  <c r="W9359" i="5"/>
  <c r="W9358" i="5"/>
  <c r="W9357" i="5"/>
  <c r="W9356" i="5"/>
  <c r="W9355" i="5"/>
  <c r="W9354" i="5"/>
  <c r="W9353" i="5"/>
  <c r="W9352" i="5"/>
  <c r="W9351" i="5"/>
  <c r="W9350" i="5"/>
  <c r="W9349" i="5"/>
  <c r="W9348" i="5"/>
  <c r="W9347" i="5"/>
  <c r="W9346" i="5"/>
  <c r="W9345" i="5"/>
  <c r="W9344" i="5"/>
  <c r="W9343" i="5"/>
  <c r="W9342" i="5"/>
  <c r="W9341" i="5"/>
  <c r="W9340" i="5"/>
  <c r="W9339" i="5"/>
  <c r="W9338" i="5"/>
  <c r="W9337" i="5"/>
  <c r="W9336" i="5"/>
  <c r="W9335" i="5"/>
  <c r="W9334" i="5"/>
  <c r="W9333" i="5"/>
  <c r="W9332" i="5"/>
  <c r="W9331" i="5"/>
  <c r="W9330" i="5"/>
  <c r="W9329" i="5"/>
  <c r="W9328" i="5"/>
  <c r="W9327" i="5"/>
  <c r="W9326" i="5"/>
  <c r="W9325" i="5"/>
  <c r="W9324" i="5"/>
  <c r="W9323" i="5"/>
  <c r="W9322" i="5"/>
  <c r="W9321" i="5"/>
  <c r="W9320" i="5"/>
  <c r="W9319" i="5"/>
  <c r="W9318" i="5"/>
  <c r="W9317" i="5"/>
  <c r="W9316" i="5"/>
  <c r="W9315" i="5"/>
  <c r="W9314" i="5"/>
  <c r="W9313" i="5"/>
  <c r="W9312" i="5"/>
  <c r="W9311" i="5"/>
  <c r="W9310" i="5"/>
  <c r="W9309" i="5"/>
  <c r="W9308" i="5"/>
  <c r="W9307" i="5"/>
  <c r="W9306" i="5"/>
  <c r="W9305" i="5"/>
  <c r="W9304" i="5"/>
  <c r="W9303" i="5"/>
  <c r="W9302" i="5"/>
  <c r="W9301" i="5"/>
  <c r="W9300" i="5"/>
  <c r="W9299" i="5"/>
  <c r="W9298" i="5"/>
  <c r="W9297" i="5"/>
  <c r="W9296" i="5"/>
  <c r="W9295" i="5"/>
  <c r="W9294" i="5"/>
  <c r="W9293" i="5"/>
  <c r="W9292" i="5"/>
  <c r="W9291" i="5"/>
  <c r="W9290" i="5"/>
  <c r="W9289" i="5"/>
  <c r="W9288" i="5"/>
  <c r="W9287" i="5"/>
  <c r="W9286" i="5"/>
  <c r="W9285" i="5"/>
  <c r="W9284" i="5"/>
  <c r="W9283" i="5"/>
  <c r="W9282" i="5"/>
  <c r="W9281" i="5"/>
  <c r="W9280" i="5"/>
  <c r="W9279" i="5"/>
  <c r="W9278" i="5"/>
  <c r="W9277" i="5"/>
  <c r="W9276" i="5"/>
  <c r="W9275" i="5"/>
  <c r="W9274" i="5"/>
  <c r="W9273" i="5"/>
  <c r="W9272" i="5"/>
  <c r="W9271" i="5"/>
  <c r="W9270" i="5"/>
  <c r="W9269" i="5"/>
  <c r="W9268" i="5"/>
  <c r="W9267" i="5"/>
  <c r="W9266" i="5"/>
  <c r="W9265" i="5"/>
  <c r="W9264" i="5"/>
  <c r="W9263" i="5"/>
  <c r="W9262" i="5"/>
  <c r="W9261" i="5"/>
  <c r="W9260" i="5"/>
  <c r="W9259" i="5"/>
  <c r="W9258" i="5"/>
  <c r="W9257" i="5"/>
  <c r="W9256" i="5"/>
  <c r="W9255" i="5"/>
  <c r="W9254" i="5"/>
  <c r="W9253" i="5"/>
  <c r="W9252" i="5"/>
  <c r="W9251" i="5"/>
  <c r="W9250" i="5"/>
  <c r="W9249" i="5"/>
  <c r="W9248" i="5"/>
  <c r="W9247" i="5"/>
  <c r="W9246" i="5"/>
  <c r="W9245" i="5"/>
  <c r="W9244" i="5"/>
  <c r="W9243" i="5"/>
  <c r="W9242" i="5"/>
  <c r="W9241" i="5"/>
  <c r="W9240" i="5"/>
  <c r="W9239" i="5"/>
  <c r="W9238" i="5"/>
  <c r="W9237" i="5"/>
  <c r="W9236" i="5"/>
  <c r="W9235" i="5"/>
  <c r="W9234" i="5"/>
  <c r="W9233" i="5"/>
  <c r="W9232" i="5"/>
  <c r="W9231" i="5"/>
  <c r="W9230" i="5"/>
  <c r="W9229" i="5"/>
  <c r="W9228" i="5"/>
  <c r="W9227" i="5"/>
  <c r="W9226" i="5"/>
  <c r="W9225" i="5"/>
  <c r="W9224" i="5"/>
  <c r="W9223" i="5"/>
  <c r="W9222" i="5"/>
  <c r="W9221" i="5"/>
  <c r="W9220" i="5"/>
  <c r="W9219" i="5"/>
  <c r="W9218" i="5"/>
  <c r="W9217" i="5"/>
  <c r="W9216" i="5"/>
  <c r="W9215" i="5"/>
  <c r="W9214" i="5"/>
  <c r="W9213" i="5"/>
  <c r="W9212" i="5"/>
  <c r="W9211" i="5"/>
  <c r="W9210" i="5"/>
  <c r="W9209" i="5"/>
  <c r="W9208" i="5"/>
  <c r="W9207" i="5"/>
  <c r="W9206" i="5"/>
  <c r="W9205" i="5"/>
  <c r="W9204" i="5"/>
  <c r="W9203" i="5"/>
  <c r="W9202" i="5"/>
  <c r="W9201" i="5"/>
  <c r="W9200" i="5"/>
  <c r="W9199" i="5"/>
  <c r="W9198" i="5"/>
  <c r="W9197" i="5"/>
  <c r="W9196" i="5"/>
  <c r="W9195" i="5"/>
  <c r="W9194" i="5"/>
  <c r="W9193" i="5"/>
  <c r="W9192" i="5"/>
  <c r="W9191" i="5"/>
  <c r="W9190" i="5"/>
  <c r="W9189" i="5"/>
  <c r="W9188" i="5"/>
  <c r="W9187" i="5"/>
  <c r="W9186" i="5"/>
  <c r="W9185" i="5"/>
  <c r="W9184" i="5"/>
  <c r="W9183" i="5"/>
  <c r="W9182" i="5"/>
  <c r="W9181" i="5"/>
  <c r="W9180" i="5"/>
  <c r="W9179" i="5"/>
  <c r="W9178" i="5"/>
  <c r="W9177" i="5"/>
  <c r="W9176" i="5"/>
  <c r="W9175" i="5"/>
  <c r="W9174" i="5"/>
  <c r="W9173" i="5"/>
  <c r="W9172" i="5"/>
  <c r="W9171" i="5"/>
  <c r="W9170" i="5"/>
  <c r="W9169" i="5"/>
  <c r="W9168" i="5"/>
  <c r="W9167" i="5"/>
  <c r="W9166" i="5"/>
  <c r="W9165" i="5"/>
  <c r="W9164" i="5"/>
  <c r="W9163" i="5"/>
  <c r="W9162" i="5"/>
  <c r="W9161" i="5"/>
  <c r="W9160" i="5"/>
  <c r="W9159" i="5"/>
  <c r="W9158" i="5"/>
  <c r="W9157" i="5"/>
  <c r="W9156" i="5"/>
  <c r="W9155" i="5"/>
  <c r="W9154" i="5"/>
  <c r="W9153" i="5"/>
  <c r="W9152" i="5"/>
  <c r="W9151" i="5"/>
  <c r="W9150" i="5"/>
  <c r="W9149" i="5"/>
  <c r="W9148" i="5"/>
  <c r="W9147" i="5"/>
  <c r="W9146" i="5"/>
  <c r="W9145" i="5"/>
  <c r="W9144" i="5"/>
  <c r="W9143" i="5"/>
  <c r="W9142" i="5"/>
  <c r="W9141" i="5"/>
  <c r="W9140" i="5"/>
  <c r="W9139" i="5"/>
  <c r="W9138" i="5"/>
  <c r="W9137" i="5"/>
  <c r="W9136" i="5"/>
  <c r="W9135" i="5"/>
  <c r="W9134" i="5"/>
  <c r="W9133" i="5"/>
  <c r="W9132" i="5"/>
  <c r="W9131" i="5"/>
  <c r="W9130" i="5"/>
  <c r="W9129" i="5"/>
  <c r="W9128" i="5"/>
  <c r="W9127" i="5"/>
  <c r="W9126" i="5"/>
  <c r="W9125" i="5"/>
  <c r="W9124" i="5"/>
  <c r="W9123" i="5"/>
  <c r="W9122" i="5"/>
  <c r="W9121" i="5"/>
  <c r="W9120" i="5"/>
  <c r="W9119" i="5"/>
  <c r="W9118" i="5"/>
  <c r="W9117" i="5"/>
  <c r="W9116" i="5"/>
  <c r="W9115" i="5"/>
  <c r="W9114" i="5"/>
  <c r="W9113" i="5"/>
  <c r="W9112" i="5"/>
  <c r="W9111" i="5"/>
  <c r="W9110" i="5"/>
  <c r="W9109" i="5"/>
  <c r="W9108" i="5"/>
  <c r="W9107" i="5"/>
  <c r="W9106" i="5"/>
  <c r="W9105" i="5"/>
  <c r="W9104" i="5"/>
  <c r="W9103" i="5"/>
  <c r="W9102" i="5"/>
  <c r="W9101" i="5"/>
  <c r="W9100" i="5"/>
  <c r="W9099" i="5"/>
  <c r="W9098" i="5"/>
  <c r="W9097" i="5"/>
  <c r="W9096" i="5"/>
  <c r="W9095" i="5"/>
  <c r="W9094" i="5"/>
  <c r="W9093" i="5"/>
  <c r="W9092" i="5"/>
  <c r="W9091" i="5"/>
  <c r="W9090" i="5"/>
  <c r="W9089" i="5"/>
  <c r="W9088" i="5"/>
  <c r="W9087" i="5"/>
  <c r="W9086" i="5"/>
  <c r="W9085" i="5"/>
  <c r="W9084" i="5"/>
  <c r="W9083" i="5"/>
  <c r="W9082" i="5"/>
  <c r="W9081" i="5"/>
  <c r="W9080" i="5"/>
  <c r="W9079" i="5"/>
  <c r="W9078" i="5"/>
  <c r="W9077" i="5"/>
  <c r="W9076" i="5"/>
  <c r="W9075" i="5"/>
  <c r="W9074" i="5"/>
  <c r="W9073" i="5"/>
  <c r="W9072" i="5"/>
  <c r="W9071" i="5"/>
  <c r="W9070" i="5"/>
  <c r="W9069" i="5"/>
  <c r="W9068" i="5"/>
  <c r="W9067" i="5"/>
  <c r="W9066" i="5"/>
  <c r="W9065" i="5"/>
  <c r="W9064" i="5"/>
  <c r="W9063" i="5"/>
  <c r="W9062" i="5"/>
  <c r="W9061" i="5"/>
  <c r="W9060" i="5"/>
  <c r="W9059" i="5"/>
  <c r="W9058" i="5"/>
  <c r="W9057" i="5"/>
  <c r="W9056" i="5"/>
  <c r="W9055" i="5"/>
  <c r="W9054" i="5"/>
  <c r="W9053" i="5"/>
  <c r="W9052" i="5"/>
  <c r="W9051" i="5"/>
  <c r="W9050" i="5"/>
  <c r="W9049" i="5"/>
  <c r="W9048" i="5"/>
  <c r="W9047" i="5"/>
  <c r="W9046" i="5"/>
  <c r="W9045" i="5"/>
  <c r="W9044" i="5"/>
  <c r="W9043" i="5"/>
  <c r="W9042" i="5"/>
  <c r="W9041" i="5"/>
  <c r="W9040" i="5"/>
  <c r="W9039" i="5"/>
  <c r="W9038" i="5"/>
  <c r="W9037" i="5"/>
  <c r="W9036" i="5"/>
  <c r="W9035" i="5"/>
  <c r="W9034" i="5"/>
  <c r="W9033" i="5"/>
  <c r="W9032" i="5"/>
  <c r="W9031" i="5"/>
  <c r="W9030" i="5"/>
  <c r="W9029" i="5"/>
  <c r="W9028" i="5"/>
  <c r="W9027" i="5"/>
  <c r="W9026" i="5"/>
  <c r="W9025" i="5"/>
  <c r="W9024" i="5"/>
  <c r="W9023" i="5"/>
  <c r="W9022" i="5"/>
  <c r="W9021" i="5"/>
  <c r="W9020" i="5"/>
  <c r="W9019" i="5"/>
  <c r="W9018" i="5"/>
  <c r="W9017" i="5"/>
  <c r="W9016" i="5"/>
  <c r="W9015" i="5"/>
  <c r="W9014" i="5"/>
  <c r="W9013" i="5"/>
  <c r="W9012" i="5"/>
  <c r="W9011" i="5"/>
  <c r="W9010" i="5"/>
  <c r="W9009" i="5"/>
  <c r="W9008" i="5"/>
  <c r="W9007" i="5"/>
  <c r="W9006" i="5"/>
  <c r="W9005" i="5"/>
  <c r="W9004" i="5"/>
  <c r="W9003" i="5"/>
  <c r="W9002" i="5"/>
  <c r="W9001" i="5"/>
  <c r="W9000" i="5"/>
  <c r="W8999" i="5"/>
  <c r="W8998" i="5"/>
  <c r="W8997" i="5"/>
  <c r="W8996" i="5"/>
  <c r="W8995" i="5"/>
  <c r="W8994" i="5"/>
  <c r="W8993" i="5"/>
  <c r="W8992" i="5"/>
  <c r="W8991" i="5"/>
  <c r="W8990" i="5"/>
  <c r="W8989" i="5"/>
  <c r="W8988" i="5"/>
  <c r="W8987" i="5"/>
  <c r="W8986" i="5"/>
  <c r="W8985" i="5"/>
  <c r="W8984" i="5"/>
  <c r="W8983" i="5"/>
  <c r="W8982" i="5"/>
  <c r="W8981" i="5"/>
  <c r="W8980" i="5"/>
  <c r="W8979" i="5"/>
  <c r="W8978" i="5"/>
  <c r="W8977" i="5"/>
  <c r="W8976" i="5"/>
  <c r="W8975" i="5"/>
  <c r="W8974" i="5"/>
  <c r="W8973" i="5"/>
  <c r="W8972" i="5"/>
  <c r="W8971" i="5"/>
  <c r="W8970" i="5"/>
  <c r="W8969" i="5"/>
  <c r="W8968" i="5"/>
  <c r="W8967" i="5"/>
  <c r="W8966" i="5"/>
  <c r="W8965" i="5"/>
  <c r="W8964" i="5"/>
  <c r="W8963" i="5"/>
  <c r="W8962" i="5"/>
  <c r="W8961" i="5"/>
  <c r="W8960" i="5"/>
  <c r="W8959" i="5"/>
  <c r="W8958" i="5"/>
  <c r="W8957" i="5"/>
  <c r="W8956" i="5"/>
  <c r="W8955" i="5"/>
  <c r="W8954" i="5"/>
  <c r="W8953" i="5"/>
  <c r="W8952" i="5"/>
  <c r="W8951" i="5"/>
  <c r="W8950" i="5"/>
  <c r="W8949" i="5"/>
  <c r="W8948" i="5"/>
  <c r="W8947" i="5"/>
  <c r="W8946" i="5"/>
  <c r="W8945" i="5"/>
  <c r="W8944" i="5"/>
  <c r="W8943" i="5"/>
  <c r="W8942" i="5"/>
  <c r="W8941" i="5"/>
  <c r="W8940" i="5"/>
  <c r="W8939" i="5"/>
  <c r="W8938" i="5"/>
  <c r="W8937" i="5"/>
  <c r="W8936" i="5"/>
  <c r="W8935" i="5"/>
  <c r="W8934" i="5"/>
  <c r="W8933" i="5"/>
  <c r="W8932" i="5"/>
  <c r="W8931" i="5"/>
  <c r="W8930" i="5"/>
  <c r="W8929" i="5"/>
  <c r="W8928" i="5"/>
  <c r="W8927" i="5"/>
  <c r="W8926" i="5"/>
  <c r="W8925" i="5"/>
  <c r="W8924" i="5"/>
  <c r="W8923" i="5"/>
  <c r="W8922" i="5"/>
  <c r="W8921" i="5"/>
  <c r="W8920" i="5"/>
  <c r="W8919" i="5"/>
  <c r="W8918" i="5"/>
  <c r="W8917" i="5"/>
  <c r="W8916" i="5"/>
  <c r="W8915" i="5"/>
  <c r="W8914" i="5"/>
  <c r="W8913" i="5"/>
  <c r="W8912" i="5"/>
  <c r="W8911" i="5"/>
  <c r="W8910" i="5"/>
  <c r="W8909" i="5"/>
  <c r="W8908" i="5"/>
  <c r="W8907" i="5"/>
  <c r="W8906" i="5"/>
  <c r="W8905" i="5"/>
  <c r="W8904" i="5"/>
  <c r="W8903" i="5"/>
  <c r="W8902" i="5"/>
  <c r="W8901" i="5"/>
  <c r="W8900" i="5"/>
  <c r="W8899" i="5"/>
  <c r="W8898" i="5"/>
  <c r="W8897" i="5"/>
  <c r="W8896" i="5"/>
  <c r="W8895" i="5"/>
  <c r="W8894" i="5"/>
  <c r="W8893" i="5"/>
  <c r="W8892" i="5"/>
  <c r="W8891" i="5"/>
  <c r="W8890" i="5"/>
  <c r="W8889" i="5"/>
  <c r="W8888" i="5"/>
  <c r="W8887" i="5"/>
  <c r="W8886" i="5"/>
  <c r="W8885" i="5"/>
  <c r="W8884" i="5"/>
  <c r="W8883" i="5"/>
  <c r="W8882" i="5"/>
  <c r="W8881" i="5"/>
  <c r="W8880" i="5"/>
  <c r="W8879" i="5"/>
  <c r="W8878" i="5"/>
  <c r="W8877" i="5"/>
  <c r="W8876" i="5"/>
  <c r="W8875" i="5"/>
  <c r="W8874" i="5"/>
  <c r="W8873" i="5"/>
  <c r="W8872" i="5"/>
  <c r="W8871" i="5"/>
  <c r="W8870" i="5"/>
  <c r="W8869" i="5"/>
  <c r="W8868" i="5"/>
  <c r="W8867" i="5"/>
  <c r="W8866" i="5"/>
  <c r="W8865" i="5"/>
  <c r="W8864" i="5"/>
  <c r="W8863" i="5"/>
  <c r="W8862" i="5"/>
  <c r="W8861" i="5"/>
  <c r="W8860" i="5"/>
  <c r="W8859" i="5"/>
  <c r="W8858" i="5"/>
  <c r="W8857" i="5"/>
  <c r="W8856" i="5"/>
  <c r="W8855" i="5"/>
  <c r="W8854" i="5"/>
  <c r="W8853" i="5"/>
  <c r="W8852" i="5"/>
  <c r="W8851" i="5"/>
  <c r="W8850" i="5"/>
  <c r="W8849" i="5"/>
  <c r="W8848" i="5"/>
  <c r="W8847" i="5"/>
  <c r="W8846" i="5"/>
  <c r="W8845" i="5"/>
  <c r="W8844" i="5"/>
  <c r="W8843" i="5"/>
  <c r="W8842" i="5"/>
  <c r="W8841" i="5"/>
  <c r="W8840" i="5"/>
  <c r="W8839" i="5"/>
  <c r="W8838" i="5"/>
  <c r="W8837" i="5"/>
  <c r="W8836" i="5"/>
  <c r="W8835" i="5"/>
  <c r="W8834" i="5"/>
  <c r="W8833" i="5"/>
  <c r="W8832" i="5"/>
  <c r="W8831" i="5"/>
  <c r="W8830" i="5"/>
  <c r="W8829" i="5"/>
  <c r="W8828" i="5"/>
  <c r="W8827" i="5"/>
  <c r="W8826" i="5"/>
  <c r="W8825" i="5"/>
  <c r="W8824" i="5"/>
  <c r="W8823" i="5"/>
  <c r="W8822" i="5"/>
  <c r="W8821" i="5"/>
  <c r="W8820" i="5"/>
  <c r="W8819" i="5"/>
  <c r="W8818" i="5"/>
  <c r="W8817" i="5"/>
  <c r="W8816" i="5"/>
  <c r="W8815" i="5"/>
  <c r="W8814" i="5"/>
  <c r="W8813" i="5"/>
  <c r="W8812" i="5"/>
  <c r="W8811" i="5"/>
  <c r="W8810" i="5"/>
  <c r="W8809" i="5"/>
  <c r="W8808" i="5"/>
  <c r="W8807" i="5"/>
  <c r="W8806" i="5"/>
  <c r="W8805" i="5"/>
  <c r="W8804" i="5"/>
  <c r="W8803" i="5"/>
  <c r="W8802" i="5"/>
  <c r="W8801" i="5"/>
  <c r="W8800" i="5"/>
  <c r="W8799" i="5"/>
  <c r="W8798" i="5"/>
  <c r="W8797" i="5"/>
  <c r="W8796" i="5"/>
  <c r="W8795" i="5"/>
  <c r="W8794" i="5"/>
  <c r="W8793" i="5"/>
  <c r="W8792" i="5"/>
  <c r="W8791" i="5"/>
  <c r="W8790" i="5"/>
  <c r="W8789" i="5"/>
  <c r="W8788" i="5"/>
  <c r="W8787" i="5"/>
  <c r="W8786" i="5"/>
  <c r="W8785" i="5"/>
  <c r="W8784" i="5"/>
  <c r="W8783" i="5"/>
  <c r="W8782" i="5"/>
  <c r="W8781" i="5"/>
  <c r="W8780" i="5"/>
  <c r="W8779" i="5"/>
  <c r="W8778" i="5"/>
  <c r="W8777" i="5"/>
  <c r="W8776" i="5"/>
  <c r="W8775" i="5"/>
  <c r="W8774" i="5"/>
  <c r="W8773" i="5"/>
  <c r="W8772" i="5"/>
  <c r="W8771" i="5"/>
  <c r="W8770" i="5"/>
  <c r="W8769" i="5"/>
  <c r="W8768" i="5"/>
  <c r="W8767" i="5"/>
  <c r="W8766" i="5"/>
  <c r="W8765" i="5"/>
  <c r="W8764" i="5"/>
  <c r="W8763" i="5"/>
  <c r="W8762" i="5"/>
  <c r="W8761" i="5"/>
  <c r="W8760" i="5"/>
  <c r="W8759" i="5"/>
  <c r="W8758" i="5"/>
  <c r="W8757" i="5"/>
  <c r="W8756" i="5"/>
  <c r="W8755" i="5"/>
  <c r="W8754" i="5"/>
  <c r="W8753" i="5"/>
  <c r="W8752" i="5"/>
  <c r="W8751" i="5"/>
  <c r="W8750" i="5"/>
  <c r="W8749" i="5"/>
  <c r="W8748" i="5"/>
  <c r="W8747" i="5"/>
  <c r="W8746" i="5"/>
  <c r="W8745" i="5"/>
  <c r="W8744" i="5"/>
  <c r="W8743" i="5"/>
  <c r="W8742" i="5"/>
  <c r="W8741" i="5"/>
  <c r="W8740" i="5"/>
  <c r="W8739" i="5"/>
  <c r="W8738" i="5"/>
  <c r="W8737" i="5"/>
  <c r="W8736" i="5"/>
  <c r="W8735" i="5"/>
  <c r="W8734" i="5"/>
  <c r="W8733" i="5"/>
  <c r="W8732" i="5"/>
  <c r="W8731" i="5"/>
  <c r="W8730" i="5"/>
  <c r="W8729" i="5"/>
  <c r="W8728" i="5"/>
  <c r="W8727" i="5"/>
  <c r="W8726" i="5"/>
  <c r="W8725" i="5"/>
  <c r="W8724" i="5"/>
  <c r="W8723" i="5"/>
  <c r="W8722" i="5"/>
  <c r="W8721" i="5"/>
  <c r="W8720" i="5"/>
  <c r="W8719" i="5"/>
  <c r="W8718" i="5"/>
  <c r="W8717" i="5"/>
  <c r="W8716" i="5"/>
  <c r="W8715" i="5"/>
  <c r="W8714" i="5"/>
  <c r="W8713" i="5"/>
  <c r="W8712" i="5"/>
  <c r="W8711" i="5"/>
  <c r="W8710" i="5"/>
  <c r="W8709" i="5"/>
  <c r="W8708" i="5"/>
  <c r="W8707" i="5"/>
  <c r="W8706" i="5"/>
  <c r="W8705" i="5"/>
  <c r="W8704" i="5"/>
  <c r="W8703" i="5"/>
  <c r="W8702" i="5"/>
  <c r="W8701" i="5"/>
  <c r="W8700" i="5"/>
  <c r="W8699" i="5"/>
  <c r="W8698" i="5"/>
  <c r="W8697" i="5"/>
  <c r="W8696" i="5"/>
  <c r="W8695" i="5"/>
  <c r="W8694" i="5"/>
  <c r="W8693" i="5"/>
  <c r="W8692" i="5"/>
  <c r="W8691" i="5"/>
  <c r="W8690" i="5"/>
  <c r="W8689" i="5"/>
  <c r="W8688" i="5"/>
  <c r="W8687" i="5"/>
  <c r="W8686" i="5"/>
  <c r="W8685" i="5"/>
  <c r="W8684" i="5"/>
  <c r="W8683" i="5"/>
  <c r="W8682" i="5"/>
  <c r="W8681" i="5"/>
  <c r="W8680" i="5"/>
  <c r="W8679" i="5"/>
  <c r="W8678" i="5"/>
  <c r="W8677" i="5"/>
  <c r="W8676" i="5"/>
  <c r="W8675" i="5"/>
  <c r="W8674" i="5"/>
  <c r="W8673" i="5"/>
  <c r="W8672" i="5"/>
  <c r="W8671" i="5"/>
  <c r="W8670" i="5"/>
  <c r="W8669" i="5"/>
  <c r="W8668" i="5"/>
  <c r="W8667" i="5"/>
  <c r="W8666" i="5"/>
  <c r="W8665" i="5"/>
  <c r="W8664" i="5"/>
  <c r="W8663" i="5"/>
  <c r="W8662" i="5"/>
  <c r="W8661" i="5"/>
  <c r="W8660" i="5"/>
  <c r="W8659" i="5"/>
  <c r="W8658" i="5"/>
  <c r="W8657" i="5"/>
  <c r="W8656" i="5"/>
  <c r="W8655" i="5"/>
  <c r="W8654" i="5"/>
  <c r="W8653" i="5"/>
  <c r="W8652" i="5"/>
  <c r="W8651" i="5"/>
  <c r="W8650" i="5"/>
  <c r="W8649" i="5"/>
  <c r="W8648" i="5"/>
  <c r="W8647" i="5"/>
  <c r="W8646" i="5"/>
  <c r="W8645" i="5"/>
  <c r="W8644" i="5"/>
  <c r="W8643" i="5"/>
  <c r="W8642" i="5"/>
  <c r="W8641" i="5"/>
  <c r="W8640" i="5"/>
  <c r="W8639" i="5"/>
  <c r="W8638" i="5"/>
  <c r="W8637" i="5"/>
  <c r="W8636" i="5"/>
  <c r="W8635" i="5"/>
  <c r="W8634" i="5"/>
  <c r="W8633" i="5"/>
  <c r="W8632" i="5"/>
  <c r="W8631" i="5"/>
  <c r="W8630" i="5"/>
  <c r="W8629" i="5"/>
  <c r="W8628" i="5"/>
  <c r="W8627" i="5"/>
  <c r="W8626" i="5"/>
  <c r="W8625" i="5"/>
  <c r="W8624" i="5"/>
  <c r="W8623" i="5"/>
  <c r="W8622" i="5"/>
  <c r="W8621" i="5"/>
  <c r="W8620" i="5"/>
  <c r="W8619" i="5"/>
  <c r="W8618" i="5"/>
  <c r="W8617" i="5"/>
  <c r="W8616" i="5"/>
  <c r="W8615" i="5"/>
  <c r="W8614" i="5"/>
  <c r="W8613" i="5"/>
  <c r="W8612" i="5"/>
  <c r="W8611" i="5"/>
  <c r="W8610" i="5"/>
  <c r="W8609" i="5"/>
  <c r="W8608" i="5"/>
  <c r="W8607" i="5"/>
  <c r="W8606" i="5"/>
  <c r="W8605" i="5"/>
  <c r="W8604" i="5"/>
  <c r="W8603" i="5"/>
  <c r="W8602" i="5"/>
  <c r="W8601" i="5"/>
  <c r="W8600" i="5"/>
  <c r="W8599" i="5"/>
  <c r="W8598" i="5"/>
  <c r="W8597" i="5"/>
  <c r="W8596" i="5"/>
  <c r="W8595" i="5"/>
  <c r="W8594" i="5"/>
  <c r="W8593" i="5"/>
  <c r="W8592" i="5"/>
  <c r="W8591" i="5"/>
  <c r="W8590" i="5"/>
  <c r="W8589" i="5"/>
  <c r="W8588" i="5"/>
  <c r="W8587" i="5"/>
  <c r="W8586" i="5"/>
  <c r="W8585" i="5"/>
  <c r="W8584" i="5"/>
  <c r="W8583" i="5"/>
  <c r="W8582" i="5"/>
  <c r="W8581" i="5"/>
  <c r="W8580" i="5"/>
  <c r="W8579" i="5"/>
  <c r="W8578" i="5"/>
  <c r="W8577" i="5"/>
  <c r="W8576" i="5"/>
  <c r="W8575" i="5"/>
  <c r="W8574" i="5"/>
  <c r="W8573" i="5"/>
  <c r="W8572" i="5"/>
  <c r="W8571" i="5"/>
  <c r="W8570" i="5"/>
  <c r="W8569" i="5"/>
  <c r="W8568" i="5"/>
  <c r="W8567" i="5"/>
  <c r="W8566" i="5"/>
  <c r="W8565" i="5"/>
  <c r="W8564" i="5"/>
  <c r="W8563" i="5"/>
  <c r="W8562" i="5"/>
  <c r="W8561" i="5"/>
  <c r="W8560" i="5"/>
  <c r="W8559" i="5"/>
  <c r="W8558" i="5"/>
  <c r="W8557" i="5"/>
  <c r="W8556" i="5"/>
  <c r="W8555" i="5"/>
  <c r="W8554" i="5"/>
  <c r="W8553" i="5"/>
  <c r="W8552" i="5"/>
  <c r="W8551" i="5"/>
  <c r="W8550" i="5"/>
  <c r="W8549" i="5"/>
  <c r="W8548" i="5"/>
  <c r="W8547" i="5"/>
  <c r="W8546" i="5"/>
  <c r="W8545" i="5"/>
  <c r="W8544" i="5"/>
  <c r="W8543" i="5"/>
  <c r="W8542" i="5"/>
  <c r="W8541" i="5"/>
  <c r="W8540" i="5"/>
  <c r="W8539" i="5"/>
  <c r="W8538" i="5"/>
  <c r="W8537" i="5"/>
  <c r="W8536" i="5"/>
  <c r="W8535" i="5"/>
  <c r="W8534" i="5"/>
  <c r="W8533" i="5"/>
  <c r="W8532" i="5"/>
  <c r="W8531" i="5"/>
  <c r="W8530" i="5"/>
  <c r="W8529" i="5"/>
  <c r="W8528" i="5"/>
  <c r="W8527" i="5"/>
  <c r="W8526" i="5"/>
  <c r="W8525" i="5"/>
  <c r="W8524" i="5"/>
  <c r="W8523" i="5"/>
  <c r="W8522" i="5"/>
  <c r="W8521" i="5"/>
  <c r="W8520" i="5"/>
  <c r="W8519" i="5"/>
  <c r="W8518" i="5"/>
  <c r="W8517" i="5"/>
  <c r="W8516" i="5"/>
  <c r="W8515" i="5"/>
  <c r="W8514" i="5"/>
  <c r="W8513" i="5"/>
  <c r="W8512" i="5"/>
  <c r="W8511" i="5"/>
  <c r="W8510" i="5"/>
  <c r="W8509" i="5"/>
  <c r="W8508" i="5"/>
  <c r="W8507" i="5"/>
  <c r="W8506" i="5"/>
  <c r="W8505" i="5"/>
  <c r="W8504" i="5"/>
  <c r="W8503" i="5"/>
  <c r="W8502" i="5"/>
  <c r="W8501" i="5"/>
  <c r="W8500" i="5"/>
  <c r="W8499" i="5"/>
  <c r="W8498" i="5"/>
  <c r="W8497" i="5"/>
  <c r="W8496" i="5"/>
  <c r="W8495" i="5"/>
  <c r="W8494" i="5"/>
  <c r="W8493" i="5"/>
  <c r="W8492" i="5"/>
  <c r="W8491" i="5"/>
  <c r="W8490" i="5"/>
  <c r="W8489" i="5"/>
  <c r="W8488" i="5"/>
  <c r="W8487" i="5"/>
  <c r="W8486" i="5"/>
  <c r="W8485" i="5"/>
  <c r="W8484" i="5"/>
  <c r="W8483" i="5"/>
  <c r="W8482" i="5"/>
  <c r="W8481" i="5"/>
  <c r="W8480" i="5"/>
  <c r="W8479" i="5"/>
  <c r="W8478" i="5"/>
  <c r="W8477" i="5"/>
  <c r="W8476" i="5"/>
  <c r="W8475" i="5"/>
  <c r="W8474" i="5"/>
  <c r="W8473" i="5"/>
  <c r="W8472" i="5"/>
  <c r="W8471" i="5"/>
  <c r="W8470" i="5"/>
  <c r="W8469" i="5"/>
  <c r="W8468" i="5"/>
  <c r="W8467" i="5"/>
  <c r="W8466" i="5"/>
  <c r="W8465" i="5"/>
  <c r="W8464" i="5"/>
  <c r="W8463" i="5"/>
  <c r="W8462" i="5"/>
  <c r="W8461" i="5"/>
  <c r="W8460" i="5"/>
  <c r="W8459" i="5"/>
  <c r="W8458" i="5"/>
  <c r="W8457" i="5"/>
  <c r="W8456" i="5"/>
  <c r="W8455" i="5"/>
  <c r="W8454" i="5"/>
  <c r="W8453" i="5"/>
  <c r="W8452" i="5"/>
  <c r="W8451" i="5"/>
  <c r="W8450" i="5"/>
  <c r="W8449" i="5"/>
  <c r="W8448" i="5"/>
  <c r="W8447" i="5"/>
  <c r="W8446" i="5"/>
  <c r="W8445" i="5"/>
  <c r="W8444" i="5"/>
  <c r="W8443" i="5"/>
  <c r="W8442" i="5"/>
  <c r="W8441" i="5"/>
  <c r="W8440" i="5"/>
  <c r="W8439" i="5"/>
  <c r="W8438" i="5"/>
  <c r="W8437" i="5"/>
  <c r="W8436" i="5"/>
  <c r="W8435" i="5"/>
  <c r="W8434" i="5"/>
  <c r="W8433" i="5"/>
  <c r="W8432" i="5"/>
  <c r="W8431" i="5"/>
  <c r="W8430" i="5"/>
  <c r="W8429" i="5"/>
  <c r="W8428" i="5"/>
  <c r="W8427" i="5"/>
  <c r="W8426" i="5"/>
  <c r="W8425" i="5"/>
  <c r="W8424" i="5"/>
  <c r="W8423" i="5"/>
  <c r="W8422" i="5"/>
  <c r="W8421" i="5"/>
  <c r="W8420" i="5"/>
  <c r="W8419" i="5"/>
  <c r="W8418" i="5"/>
  <c r="W8417" i="5"/>
  <c r="W8416" i="5"/>
  <c r="W8415" i="5"/>
  <c r="W8414" i="5"/>
  <c r="W8413" i="5"/>
  <c r="W8412" i="5"/>
  <c r="W8411" i="5"/>
  <c r="W8410" i="5"/>
  <c r="W8409" i="5"/>
  <c r="W8408" i="5"/>
  <c r="W8407" i="5"/>
  <c r="W8406" i="5"/>
  <c r="W8405" i="5"/>
  <c r="W8404" i="5"/>
  <c r="W8403" i="5"/>
  <c r="W8402" i="5"/>
  <c r="W8401" i="5"/>
  <c r="W8400" i="5"/>
  <c r="W8399" i="5"/>
  <c r="W8398" i="5"/>
  <c r="W8397" i="5"/>
  <c r="W8396" i="5"/>
  <c r="W8395" i="5"/>
  <c r="W8394" i="5"/>
  <c r="W8393" i="5"/>
  <c r="W8392" i="5"/>
  <c r="W8391" i="5"/>
  <c r="W8390" i="5"/>
  <c r="W8389" i="5"/>
  <c r="W8388" i="5"/>
  <c r="W8387" i="5"/>
  <c r="W8386" i="5"/>
  <c r="W8385" i="5"/>
  <c r="W8384" i="5"/>
  <c r="W8383" i="5"/>
  <c r="W8382" i="5"/>
  <c r="W8381" i="5"/>
  <c r="W8380" i="5"/>
  <c r="W8379" i="5"/>
  <c r="W8378" i="5"/>
  <c r="W8377" i="5"/>
  <c r="W8376" i="5"/>
  <c r="W8375" i="5"/>
  <c r="W8374" i="5"/>
  <c r="W8373" i="5"/>
  <c r="W8372" i="5"/>
  <c r="W8371" i="5"/>
  <c r="W8370" i="5"/>
  <c r="W8369" i="5"/>
  <c r="W8368" i="5"/>
  <c r="W8367" i="5"/>
  <c r="W8366" i="5"/>
  <c r="W8365" i="5"/>
  <c r="W8364" i="5"/>
  <c r="W8363" i="5"/>
  <c r="W8362" i="5"/>
  <c r="W8361" i="5"/>
  <c r="W8360" i="5"/>
  <c r="W8359" i="5"/>
  <c r="W8358" i="5"/>
  <c r="W8357" i="5"/>
  <c r="W8356" i="5"/>
  <c r="W8355" i="5"/>
  <c r="W8354" i="5"/>
  <c r="W8353" i="5"/>
  <c r="W8352" i="5"/>
  <c r="W8351" i="5"/>
  <c r="W8350" i="5"/>
  <c r="W8349" i="5"/>
  <c r="W8348" i="5"/>
  <c r="W8347" i="5"/>
  <c r="W8346" i="5"/>
  <c r="W8345" i="5"/>
  <c r="W8344" i="5"/>
  <c r="W8343" i="5"/>
  <c r="W8342" i="5"/>
  <c r="W8341" i="5"/>
  <c r="W8340" i="5"/>
  <c r="W8339" i="5"/>
  <c r="W8338" i="5"/>
  <c r="W8337" i="5"/>
  <c r="W8336" i="5"/>
  <c r="W8335" i="5"/>
  <c r="W8334" i="5"/>
  <c r="W8333" i="5"/>
  <c r="W8332" i="5"/>
  <c r="W8331" i="5"/>
  <c r="W8330" i="5"/>
  <c r="W8329" i="5"/>
  <c r="W8328" i="5"/>
  <c r="W8327" i="5"/>
  <c r="W8326" i="5"/>
  <c r="W8325" i="5"/>
  <c r="W8324" i="5"/>
  <c r="W8323" i="5"/>
  <c r="W8322" i="5"/>
  <c r="W8321" i="5"/>
  <c r="W8320" i="5"/>
  <c r="W8319" i="5"/>
  <c r="W8318" i="5"/>
  <c r="W8317" i="5"/>
  <c r="W8316" i="5"/>
  <c r="W8315" i="5"/>
  <c r="W8314" i="5"/>
  <c r="W8313" i="5"/>
  <c r="W8312" i="5"/>
  <c r="W8311" i="5"/>
  <c r="W8310" i="5"/>
  <c r="W8309" i="5"/>
  <c r="W8308" i="5"/>
  <c r="W8307" i="5"/>
  <c r="W8306" i="5"/>
  <c r="W8305" i="5"/>
  <c r="W8304" i="5"/>
  <c r="W8303" i="5"/>
  <c r="W8302" i="5"/>
  <c r="W8301" i="5"/>
  <c r="W8300" i="5"/>
  <c r="W8299" i="5"/>
  <c r="W8298" i="5"/>
  <c r="W8297" i="5"/>
  <c r="W8296" i="5"/>
  <c r="W8295" i="5"/>
  <c r="W8294" i="5"/>
  <c r="W8293" i="5"/>
  <c r="W8292" i="5"/>
  <c r="W8291" i="5"/>
  <c r="W8290" i="5"/>
  <c r="W8289" i="5"/>
  <c r="W8288" i="5"/>
  <c r="W8287" i="5"/>
  <c r="W8286" i="5"/>
  <c r="W8285" i="5"/>
  <c r="W8284" i="5"/>
  <c r="W8283" i="5"/>
  <c r="W8282" i="5"/>
  <c r="W8281" i="5"/>
  <c r="W8280" i="5"/>
  <c r="W8279" i="5"/>
  <c r="W8278" i="5"/>
  <c r="W8277" i="5"/>
  <c r="W8276" i="5"/>
  <c r="W8275" i="5"/>
  <c r="W8274" i="5"/>
  <c r="W8273" i="5"/>
  <c r="W8272" i="5"/>
  <c r="W8271" i="5"/>
  <c r="W8270" i="5"/>
  <c r="W8269" i="5"/>
  <c r="W8268" i="5"/>
  <c r="W8267" i="5"/>
  <c r="W8266" i="5"/>
  <c r="W8265" i="5"/>
  <c r="W8264" i="5"/>
  <c r="W8263" i="5"/>
  <c r="W8262" i="5"/>
  <c r="W8261" i="5"/>
  <c r="W8260" i="5"/>
  <c r="W8259" i="5"/>
  <c r="W8258" i="5"/>
  <c r="W8257" i="5"/>
  <c r="W8256" i="5"/>
  <c r="W8255" i="5"/>
  <c r="W8254" i="5"/>
  <c r="W8253" i="5"/>
  <c r="W8252" i="5"/>
  <c r="W8251" i="5"/>
  <c r="W8250" i="5"/>
  <c r="W8249" i="5"/>
  <c r="W8248" i="5"/>
  <c r="W8247" i="5"/>
  <c r="W8246" i="5"/>
  <c r="W8245" i="5"/>
  <c r="W8244" i="5"/>
  <c r="W8243" i="5"/>
  <c r="W8242" i="5"/>
  <c r="W8241" i="5"/>
  <c r="W8240" i="5"/>
  <c r="W8239" i="5"/>
  <c r="W8238" i="5"/>
  <c r="W8237" i="5"/>
  <c r="W8236" i="5"/>
  <c r="W8235" i="5"/>
  <c r="W8234" i="5"/>
  <c r="W8233" i="5"/>
  <c r="W8232" i="5"/>
  <c r="W8231" i="5"/>
  <c r="W8230" i="5"/>
  <c r="W8229" i="5"/>
  <c r="W8228" i="5"/>
  <c r="W8227" i="5"/>
  <c r="W8226" i="5"/>
  <c r="W8225" i="5"/>
  <c r="W8224" i="5"/>
  <c r="W8223" i="5"/>
  <c r="W8222" i="5"/>
  <c r="W8221" i="5"/>
  <c r="W8220" i="5"/>
  <c r="W8219" i="5"/>
  <c r="W8218" i="5"/>
  <c r="W8217" i="5"/>
  <c r="W8216" i="5"/>
  <c r="W8215" i="5"/>
  <c r="W8214" i="5"/>
  <c r="W8213" i="5"/>
  <c r="W8212" i="5"/>
  <c r="W8211" i="5"/>
  <c r="W8210" i="5"/>
  <c r="W8209" i="5"/>
  <c r="W8208" i="5"/>
  <c r="W8207" i="5"/>
  <c r="W8206" i="5"/>
  <c r="W8205" i="5"/>
  <c r="W8204" i="5"/>
  <c r="W8203" i="5"/>
  <c r="W8202" i="5"/>
  <c r="W8201" i="5"/>
  <c r="W8200" i="5"/>
  <c r="W8199" i="5"/>
  <c r="W8198" i="5"/>
  <c r="W8197" i="5"/>
  <c r="W8196" i="5"/>
  <c r="W8195" i="5"/>
  <c r="W8194" i="5"/>
  <c r="W8193" i="5"/>
  <c r="W8192" i="5"/>
  <c r="W8191" i="5"/>
  <c r="W8190" i="5"/>
  <c r="W8189" i="5"/>
  <c r="W8188" i="5"/>
  <c r="W8187" i="5"/>
  <c r="W8186" i="5"/>
  <c r="W8185" i="5"/>
  <c r="W8184" i="5"/>
  <c r="W8183" i="5"/>
  <c r="W8182" i="5"/>
  <c r="W8181" i="5"/>
  <c r="W8180" i="5"/>
  <c r="W8179" i="5"/>
  <c r="W8178" i="5"/>
  <c r="W8177" i="5"/>
  <c r="W8176" i="5"/>
  <c r="W8175" i="5"/>
  <c r="W8174" i="5"/>
  <c r="W8173" i="5"/>
  <c r="W8172" i="5"/>
  <c r="W8171" i="5"/>
  <c r="W8170" i="5"/>
  <c r="W8169" i="5"/>
  <c r="W8168" i="5"/>
  <c r="W8167" i="5"/>
  <c r="W8166" i="5"/>
  <c r="W8165" i="5"/>
  <c r="W8164" i="5"/>
  <c r="W8163" i="5"/>
  <c r="W8162" i="5"/>
  <c r="W8161" i="5"/>
  <c r="W8160" i="5"/>
  <c r="W8159" i="5"/>
  <c r="W8158" i="5"/>
  <c r="W8157" i="5"/>
  <c r="W8156" i="5"/>
  <c r="W8155" i="5"/>
  <c r="W8154" i="5"/>
  <c r="W8153" i="5"/>
  <c r="W8152" i="5"/>
  <c r="W8151" i="5"/>
  <c r="W8150" i="5"/>
  <c r="W8149" i="5"/>
  <c r="W8148" i="5"/>
  <c r="W8147" i="5"/>
  <c r="W8146" i="5"/>
  <c r="W8145" i="5"/>
  <c r="W8144" i="5"/>
  <c r="W8143" i="5"/>
  <c r="W8142" i="5"/>
  <c r="W8141" i="5"/>
  <c r="W8140" i="5"/>
  <c r="W8139" i="5"/>
  <c r="W8138" i="5"/>
  <c r="W8137" i="5"/>
  <c r="W8136" i="5"/>
  <c r="W8135" i="5"/>
  <c r="W8134" i="5"/>
  <c r="W8133" i="5"/>
  <c r="W8132" i="5"/>
  <c r="W8131" i="5"/>
  <c r="W8130" i="5"/>
  <c r="W8129" i="5"/>
  <c r="W8128" i="5"/>
  <c r="W8127" i="5"/>
  <c r="W8126" i="5"/>
  <c r="W8125" i="5"/>
  <c r="W8124" i="5"/>
  <c r="W8123" i="5"/>
  <c r="W8122" i="5"/>
  <c r="W8121" i="5"/>
  <c r="W8120" i="5"/>
  <c r="W8119" i="5"/>
  <c r="W8118" i="5"/>
  <c r="W8117" i="5"/>
  <c r="W8116" i="5"/>
  <c r="W8115" i="5"/>
  <c r="W8114" i="5"/>
  <c r="W8113" i="5"/>
  <c r="W8112" i="5"/>
  <c r="W8111" i="5"/>
  <c r="W8110" i="5"/>
  <c r="W8109" i="5"/>
  <c r="W8108" i="5"/>
  <c r="W8107" i="5"/>
  <c r="W8106" i="5"/>
  <c r="W8105" i="5"/>
  <c r="W8104" i="5"/>
  <c r="W8103" i="5"/>
  <c r="W8102" i="5"/>
  <c r="W8101" i="5"/>
  <c r="W8100" i="5"/>
  <c r="W8099" i="5"/>
  <c r="W8098" i="5"/>
  <c r="W8097" i="5"/>
  <c r="W8096" i="5"/>
  <c r="W8095" i="5"/>
  <c r="W8094" i="5"/>
  <c r="W8093" i="5"/>
  <c r="W8092" i="5"/>
  <c r="W8091" i="5"/>
  <c r="W8090" i="5"/>
  <c r="W8089" i="5"/>
  <c r="W8088" i="5"/>
  <c r="W8087" i="5"/>
  <c r="W8086" i="5"/>
  <c r="W8085" i="5"/>
  <c r="W8084" i="5"/>
  <c r="W8083" i="5"/>
  <c r="W8082" i="5"/>
  <c r="W8081" i="5"/>
  <c r="W8080" i="5"/>
  <c r="W8079" i="5"/>
  <c r="W8078" i="5"/>
  <c r="W8077" i="5"/>
  <c r="W8076" i="5"/>
  <c r="W8075" i="5"/>
  <c r="W8074" i="5"/>
  <c r="W8073" i="5"/>
  <c r="W8072" i="5"/>
  <c r="W8071" i="5"/>
  <c r="W8070" i="5"/>
  <c r="W8069" i="5"/>
  <c r="W8068" i="5"/>
  <c r="W8067" i="5"/>
  <c r="W8066" i="5"/>
  <c r="W8065" i="5"/>
  <c r="W8064" i="5"/>
  <c r="W8063" i="5"/>
  <c r="W8062" i="5"/>
  <c r="W8061" i="5"/>
  <c r="W8060" i="5"/>
  <c r="W8059" i="5"/>
  <c r="W8058" i="5"/>
  <c r="W8057" i="5"/>
  <c r="W8056" i="5"/>
  <c r="W8055" i="5"/>
  <c r="W8054" i="5"/>
  <c r="W8053" i="5"/>
  <c r="W8052" i="5"/>
  <c r="W8051" i="5"/>
  <c r="W8050" i="5"/>
  <c r="W8049" i="5"/>
  <c r="W8048" i="5"/>
  <c r="W8047" i="5"/>
  <c r="W8046" i="5"/>
  <c r="W8045" i="5"/>
  <c r="W8044" i="5"/>
  <c r="W8043" i="5"/>
  <c r="W8042" i="5"/>
  <c r="W8041" i="5"/>
  <c r="W8040" i="5"/>
  <c r="W8039" i="5"/>
  <c r="W8038" i="5"/>
  <c r="W8037" i="5"/>
  <c r="W8036" i="5"/>
  <c r="W8035" i="5"/>
  <c r="W8034" i="5"/>
  <c r="W8033" i="5"/>
  <c r="W8032" i="5"/>
  <c r="W8031" i="5"/>
  <c r="W8030" i="5"/>
  <c r="W8029" i="5"/>
  <c r="W8028" i="5"/>
  <c r="W8027" i="5"/>
  <c r="W8026" i="5"/>
  <c r="W8025" i="5"/>
  <c r="W8024" i="5"/>
  <c r="W8023" i="5"/>
  <c r="W8022" i="5"/>
  <c r="W8021" i="5"/>
  <c r="W8020" i="5"/>
  <c r="W8019" i="5"/>
  <c r="W8018" i="5"/>
  <c r="W8017" i="5"/>
  <c r="W8016" i="5"/>
  <c r="W8015" i="5"/>
  <c r="W8014" i="5"/>
  <c r="W8013" i="5"/>
  <c r="W8012" i="5"/>
  <c r="W8011" i="5"/>
  <c r="W8010" i="5"/>
  <c r="W8009" i="5"/>
  <c r="W8008" i="5"/>
  <c r="W8007" i="5"/>
  <c r="W8006" i="5"/>
  <c r="W8005" i="5"/>
  <c r="W8004" i="5"/>
  <c r="W8003" i="5"/>
  <c r="W8002" i="5"/>
  <c r="W8001" i="5"/>
  <c r="W8000" i="5"/>
  <c r="W7999" i="5"/>
  <c r="W7998" i="5"/>
  <c r="W7997" i="5"/>
  <c r="W7996" i="5"/>
  <c r="W7995" i="5"/>
  <c r="W7994" i="5"/>
  <c r="W7993" i="5"/>
  <c r="W7992" i="5"/>
  <c r="W7991" i="5"/>
  <c r="W7990" i="5"/>
  <c r="W7989" i="5"/>
  <c r="W7988" i="5"/>
  <c r="W7987" i="5"/>
  <c r="W7986" i="5"/>
  <c r="W7985" i="5"/>
  <c r="W7984" i="5"/>
  <c r="W7983" i="5"/>
  <c r="W7982" i="5"/>
  <c r="W7981" i="5"/>
  <c r="W7980" i="5"/>
  <c r="W7979" i="5"/>
  <c r="W7978" i="5"/>
  <c r="W7977" i="5"/>
  <c r="W7976" i="5"/>
  <c r="W7975" i="5"/>
  <c r="W7974" i="5"/>
  <c r="W7973" i="5"/>
  <c r="W7972" i="5"/>
  <c r="W7971" i="5"/>
  <c r="W7970" i="5"/>
  <c r="W7969" i="5"/>
  <c r="W7968" i="5"/>
  <c r="W7967" i="5"/>
  <c r="W7966" i="5"/>
  <c r="W7965" i="5"/>
  <c r="W7964" i="5"/>
  <c r="W7963" i="5"/>
  <c r="W7962" i="5"/>
  <c r="W7961" i="5"/>
  <c r="W7960" i="5"/>
  <c r="W7959" i="5"/>
  <c r="W7958" i="5"/>
  <c r="W7957" i="5"/>
  <c r="W7956" i="5"/>
  <c r="W7955" i="5"/>
  <c r="W7954" i="5"/>
  <c r="W7953" i="5"/>
  <c r="W7952" i="5"/>
  <c r="W7951" i="5"/>
  <c r="W7950" i="5"/>
  <c r="W7949" i="5"/>
  <c r="W7948" i="5"/>
  <c r="W7947" i="5"/>
  <c r="W7946" i="5"/>
  <c r="W7945" i="5"/>
  <c r="W7944" i="5"/>
  <c r="W7943" i="5"/>
  <c r="W7942" i="5"/>
  <c r="W7941" i="5"/>
  <c r="W7940" i="5"/>
  <c r="W7939" i="5"/>
  <c r="W7938" i="5"/>
  <c r="W7937" i="5"/>
  <c r="W7936" i="5"/>
  <c r="W7935" i="5"/>
  <c r="W7934" i="5"/>
  <c r="W7933" i="5"/>
  <c r="W7932" i="5"/>
  <c r="W7931" i="5"/>
  <c r="W7930" i="5"/>
  <c r="W7929" i="5"/>
  <c r="W7928" i="5"/>
  <c r="W7927" i="5"/>
  <c r="W7926" i="5"/>
  <c r="W7925" i="5"/>
  <c r="W7924" i="5"/>
  <c r="W7923" i="5"/>
  <c r="W7922" i="5"/>
  <c r="W7921" i="5"/>
  <c r="W7920" i="5"/>
  <c r="W7919" i="5"/>
  <c r="W7918" i="5"/>
  <c r="W7917" i="5"/>
  <c r="W7916" i="5"/>
  <c r="W7915" i="5"/>
  <c r="W7914" i="5"/>
  <c r="W7913" i="5"/>
  <c r="W7912" i="5"/>
  <c r="W7911" i="5"/>
  <c r="W7910" i="5"/>
  <c r="W7909" i="5"/>
  <c r="W7908" i="5"/>
  <c r="W7907" i="5"/>
  <c r="W7906" i="5"/>
  <c r="W7905" i="5"/>
  <c r="W7904" i="5"/>
  <c r="W7903" i="5"/>
  <c r="W7902" i="5"/>
  <c r="W7901" i="5"/>
  <c r="W7900" i="5"/>
  <c r="W7899" i="5"/>
  <c r="W7898" i="5"/>
  <c r="W7897" i="5"/>
  <c r="W7896" i="5"/>
  <c r="W7895" i="5"/>
  <c r="W7894" i="5"/>
  <c r="W7893" i="5"/>
  <c r="W7892" i="5"/>
  <c r="W7891" i="5"/>
  <c r="W7890" i="5"/>
  <c r="W7889" i="5"/>
  <c r="W7888" i="5"/>
  <c r="W7887" i="5"/>
  <c r="W7886" i="5"/>
  <c r="W7885" i="5"/>
  <c r="W7884" i="5"/>
  <c r="W7883" i="5"/>
  <c r="W7882" i="5"/>
  <c r="W7881" i="5"/>
  <c r="W7880" i="5"/>
  <c r="W7879" i="5"/>
  <c r="W7878" i="5"/>
  <c r="W7877" i="5"/>
  <c r="W7876" i="5"/>
  <c r="W7875" i="5"/>
  <c r="W7874" i="5"/>
  <c r="W7873" i="5"/>
  <c r="W7872" i="5"/>
  <c r="W7871" i="5"/>
  <c r="W7870" i="5"/>
  <c r="W7869" i="5"/>
  <c r="W7868" i="5"/>
  <c r="W7867" i="5"/>
  <c r="W7866" i="5"/>
  <c r="W7865" i="5"/>
  <c r="W7864" i="5"/>
  <c r="W7863" i="5"/>
  <c r="W7862" i="5"/>
  <c r="W7861" i="5"/>
  <c r="W7860" i="5"/>
  <c r="W7859" i="5"/>
  <c r="W7858" i="5"/>
  <c r="W7857" i="5"/>
  <c r="W7856" i="5"/>
  <c r="W7855" i="5"/>
  <c r="W7854" i="5"/>
  <c r="W7853" i="5"/>
  <c r="W7852" i="5"/>
  <c r="W7851" i="5"/>
  <c r="W7850" i="5"/>
  <c r="W7849" i="5"/>
  <c r="W7848" i="5"/>
  <c r="W7847" i="5"/>
  <c r="W7846" i="5"/>
  <c r="W7845" i="5"/>
  <c r="W7844" i="5"/>
  <c r="W7843" i="5"/>
  <c r="W7842" i="5"/>
  <c r="W7841" i="5"/>
  <c r="W7840" i="5"/>
  <c r="W7839" i="5"/>
  <c r="W7838" i="5"/>
  <c r="W7837" i="5"/>
  <c r="W7836" i="5"/>
  <c r="W7835" i="5"/>
  <c r="W7834" i="5"/>
  <c r="W7833" i="5"/>
  <c r="W7832" i="5"/>
  <c r="W7831" i="5"/>
  <c r="W7830" i="5"/>
  <c r="W7829" i="5"/>
  <c r="W7828" i="5"/>
  <c r="W7827" i="5"/>
  <c r="W7826" i="5"/>
  <c r="W7825" i="5"/>
  <c r="W7824" i="5"/>
  <c r="W7823" i="5"/>
  <c r="W7822" i="5"/>
  <c r="W7821" i="5"/>
  <c r="W7820" i="5"/>
  <c r="W7819" i="5"/>
  <c r="W7818" i="5"/>
  <c r="W7817" i="5"/>
  <c r="W7816" i="5"/>
  <c r="W7815" i="5"/>
  <c r="W7814" i="5"/>
  <c r="W7813" i="5"/>
  <c r="W7812" i="5"/>
  <c r="W7811" i="5"/>
  <c r="W7810" i="5"/>
  <c r="W7809" i="5"/>
  <c r="W7808" i="5"/>
  <c r="W7807" i="5"/>
  <c r="W7806" i="5"/>
  <c r="W7805" i="5"/>
  <c r="W7804" i="5"/>
  <c r="W7803" i="5"/>
  <c r="W7802" i="5"/>
  <c r="W7801" i="5"/>
  <c r="W7800" i="5"/>
  <c r="W7799" i="5"/>
  <c r="W7798" i="5"/>
  <c r="W7797" i="5"/>
  <c r="W7796" i="5"/>
  <c r="W7795" i="5"/>
  <c r="W7794" i="5"/>
  <c r="W7793" i="5"/>
  <c r="W7792" i="5"/>
  <c r="W7791" i="5"/>
  <c r="W7790" i="5"/>
  <c r="W7789" i="5"/>
  <c r="W7788" i="5"/>
  <c r="W7787" i="5"/>
  <c r="W7786" i="5"/>
  <c r="W7785" i="5"/>
  <c r="W7784" i="5"/>
  <c r="W7783" i="5"/>
  <c r="W7782" i="5"/>
  <c r="W7781" i="5"/>
  <c r="W7780" i="5"/>
  <c r="W7779" i="5"/>
  <c r="W7778" i="5"/>
  <c r="W7777" i="5"/>
  <c r="W7776" i="5"/>
  <c r="W7775" i="5"/>
  <c r="W7774" i="5"/>
  <c r="W7773" i="5"/>
  <c r="W7772" i="5"/>
  <c r="W7771" i="5"/>
  <c r="W7770" i="5"/>
  <c r="W7769" i="5"/>
  <c r="W7768" i="5"/>
  <c r="W7767" i="5"/>
  <c r="W7766" i="5"/>
  <c r="W7765" i="5"/>
  <c r="W7764" i="5"/>
  <c r="W7763" i="5"/>
  <c r="W7762" i="5"/>
  <c r="W7761" i="5"/>
  <c r="W7760" i="5"/>
  <c r="W7759" i="5"/>
  <c r="W7758" i="5"/>
  <c r="W7757" i="5"/>
  <c r="W7756" i="5"/>
  <c r="W7755" i="5"/>
  <c r="W7754" i="5"/>
  <c r="W7753" i="5"/>
  <c r="W7752" i="5"/>
  <c r="W7751" i="5"/>
  <c r="W7750" i="5"/>
  <c r="W7749" i="5"/>
  <c r="W7748" i="5"/>
  <c r="W7747" i="5"/>
  <c r="W7746" i="5"/>
  <c r="W7745" i="5"/>
  <c r="W7744" i="5"/>
  <c r="W7743" i="5"/>
  <c r="W7742" i="5"/>
  <c r="W7741" i="5"/>
  <c r="W7740" i="5"/>
  <c r="W7739" i="5"/>
  <c r="W7738" i="5"/>
  <c r="W7737" i="5"/>
  <c r="W7736" i="5"/>
  <c r="W7735" i="5"/>
  <c r="W7734" i="5"/>
  <c r="W7733" i="5"/>
  <c r="W7732" i="5"/>
  <c r="W7731" i="5"/>
  <c r="W7730" i="5"/>
  <c r="W7729" i="5"/>
  <c r="W7728" i="5"/>
  <c r="W7727" i="5"/>
  <c r="W7726" i="5"/>
  <c r="W7725" i="5"/>
  <c r="W7724" i="5"/>
  <c r="W7723" i="5"/>
  <c r="W7722" i="5"/>
  <c r="W7721" i="5"/>
  <c r="W7720" i="5"/>
  <c r="W7719" i="5"/>
  <c r="W7718" i="5"/>
  <c r="W7717" i="5"/>
  <c r="W7716" i="5"/>
  <c r="W7715" i="5"/>
  <c r="W7714" i="5"/>
  <c r="W7713" i="5"/>
  <c r="W7712" i="5"/>
  <c r="W7711" i="5"/>
  <c r="W7710" i="5"/>
  <c r="W7709" i="5"/>
  <c r="W7708" i="5"/>
  <c r="W7707" i="5"/>
  <c r="W7706" i="5"/>
  <c r="W7705" i="5"/>
  <c r="W7704" i="5"/>
  <c r="W7703" i="5"/>
  <c r="W7702" i="5"/>
  <c r="W7701" i="5"/>
  <c r="W7700" i="5"/>
  <c r="W7699" i="5"/>
  <c r="W7698" i="5"/>
  <c r="W7697" i="5"/>
  <c r="W7696" i="5"/>
  <c r="W7695" i="5"/>
  <c r="W7694" i="5"/>
  <c r="W7693" i="5"/>
  <c r="W7692" i="5"/>
  <c r="W7691" i="5"/>
  <c r="W7690" i="5"/>
  <c r="W7689" i="5"/>
  <c r="W7688" i="5"/>
  <c r="W7687" i="5"/>
  <c r="W7686" i="5"/>
  <c r="W7685" i="5"/>
  <c r="W7684" i="5"/>
  <c r="W7683" i="5"/>
  <c r="W7682" i="5"/>
  <c r="W7681" i="5"/>
  <c r="W7680" i="5"/>
  <c r="W7679" i="5"/>
  <c r="W7678" i="5"/>
  <c r="W7677" i="5"/>
  <c r="W7676" i="5"/>
  <c r="W7675" i="5"/>
  <c r="W7674" i="5"/>
  <c r="W7673" i="5"/>
  <c r="W7672" i="5"/>
  <c r="W7671" i="5"/>
  <c r="W7670" i="5"/>
  <c r="W7669" i="5"/>
  <c r="W7668" i="5"/>
  <c r="W7667" i="5"/>
  <c r="W7666" i="5"/>
  <c r="W7665" i="5"/>
  <c r="W7664" i="5"/>
  <c r="W7663" i="5"/>
  <c r="W7662" i="5"/>
  <c r="W7661" i="5"/>
  <c r="W7660" i="5"/>
  <c r="W7659" i="5"/>
  <c r="W7658" i="5"/>
  <c r="W7657" i="5"/>
  <c r="W7656" i="5"/>
  <c r="W7655" i="5"/>
  <c r="W7654" i="5"/>
  <c r="W7653" i="5"/>
  <c r="W7652" i="5"/>
  <c r="W7651" i="5"/>
  <c r="W7650" i="5"/>
  <c r="W7649" i="5"/>
  <c r="W7648" i="5"/>
  <c r="W7647" i="5"/>
  <c r="W7646" i="5"/>
  <c r="W7645" i="5"/>
  <c r="W7644" i="5"/>
  <c r="W7643" i="5"/>
  <c r="W7642" i="5"/>
  <c r="W7641" i="5"/>
  <c r="W7640" i="5"/>
  <c r="W7639" i="5"/>
  <c r="W7638" i="5"/>
  <c r="W7637" i="5"/>
  <c r="W7636" i="5"/>
  <c r="W7635" i="5"/>
  <c r="W7634" i="5"/>
  <c r="W7633" i="5"/>
  <c r="W7632" i="5"/>
  <c r="W7631" i="5"/>
  <c r="W7630" i="5"/>
  <c r="W7629" i="5"/>
  <c r="W7628" i="5"/>
  <c r="W7627" i="5"/>
  <c r="W7626" i="5"/>
  <c r="W7625" i="5"/>
  <c r="W7624" i="5"/>
  <c r="W7623" i="5"/>
  <c r="W7622" i="5"/>
  <c r="W7621" i="5"/>
  <c r="W7620" i="5"/>
  <c r="W7619" i="5"/>
  <c r="W7618" i="5"/>
  <c r="W7617" i="5"/>
  <c r="W7616" i="5"/>
  <c r="W7615" i="5"/>
  <c r="W7614" i="5"/>
  <c r="W7613" i="5"/>
  <c r="W7612" i="5"/>
  <c r="W7611" i="5"/>
  <c r="W7610" i="5"/>
  <c r="W7609" i="5"/>
  <c r="W7608" i="5"/>
  <c r="W7607" i="5"/>
  <c r="W7606" i="5"/>
  <c r="W7605" i="5"/>
  <c r="W7604" i="5"/>
  <c r="W7603" i="5"/>
  <c r="W7602" i="5"/>
  <c r="W7601" i="5"/>
  <c r="W7600" i="5"/>
  <c r="W7599" i="5"/>
  <c r="W7598" i="5"/>
  <c r="W7597" i="5"/>
  <c r="W7596" i="5"/>
  <c r="W7595" i="5"/>
  <c r="W7594" i="5"/>
  <c r="W7593" i="5"/>
  <c r="W7592" i="5"/>
  <c r="W7591" i="5"/>
  <c r="W7590" i="5"/>
  <c r="W7589" i="5"/>
  <c r="W7588" i="5"/>
  <c r="W7587" i="5"/>
  <c r="W7586" i="5"/>
  <c r="W7585" i="5"/>
  <c r="W7584" i="5"/>
  <c r="W7583" i="5"/>
  <c r="W7582" i="5"/>
  <c r="W7581" i="5"/>
  <c r="W7580" i="5"/>
  <c r="W7579" i="5"/>
  <c r="W7578" i="5"/>
  <c r="W7577" i="5"/>
  <c r="W7576" i="5"/>
  <c r="W7575" i="5"/>
  <c r="W7574" i="5"/>
  <c r="W7573" i="5"/>
  <c r="W7572" i="5"/>
  <c r="W7571" i="5"/>
  <c r="W7570" i="5"/>
  <c r="W7569" i="5"/>
  <c r="W7568" i="5"/>
  <c r="W7567" i="5"/>
  <c r="W7566" i="5"/>
  <c r="W7565" i="5"/>
  <c r="W7564" i="5"/>
  <c r="W7563" i="5"/>
  <c r="W7562" i="5"/>
  <c r="W7561" i="5"/>
  <c r="W7560" i="5"/>
  <c r="W7559" i="5"/>
  <c r="W7558" i="5"/>
  <c r="W7557" i="5"/>
  <c r="W7556" i="5"/>
  <c r="W7555" i="5"/>
  <c r="W7554" i="5"/>
  <c r="W7553" i="5"/>
  <c r="W7552" i="5"/>
  <c r="W7551" i="5"/>
  <c r="W7550" i="5"/>
  <c r="W7549" i="5"/>
  <c r="W7548" i="5"/>
  <c r="W7547" i="5"/>
  <c r="W7546" i="5"/>
  <c r="W7545" i="5"/>
  <c r="W7544" i="5"/>
  <c r="W7543" i="5"/>
  <c r="W7542" i="5"/>
  <c r="W7541" i="5"/>
  <c r="W7540" i="5"/>
  <c r="W7539" i="5"/>
  <c r="W7538" i="5"/>
  <c r="W7537" i="5"/>
  <c r="W7536" i="5"/>
  <c r="W7535" i="5"/>
  <c r="W7534" i="5"/>
  <c r="W7533" i="5"/>
  <c r="W7532" i="5"/>
  <c r="W7531" i="5"/>
  <c r="W7530" i="5"/>
  <c r="W7529" i="5"/>
  <c r="W7528" i="5"/>
  <c r="W7527" i="5"/>
  <c r="W7526" i="5"/>
  <c r="W7525" i="5"/>
  <c r="W7524" i="5"/>
  <c r="W7523" i="5"/>
  <c r="W7522" i="5"/>
  <c r="W7521" i="5"/>
  <c r="W7520" i="5"/>
  <c r="W7519" i="5"/>
  <c r="W7518" i="5"/>
  <c r="W7517" i="5"/>
  <c r="W7516" i="5"/>
  <c r="W7515" i="5"/>
  <c r="W7514" i="5"/>
  <c r="W7513" i="5"/>
  <c r="W7512" i="5"/>
  <c r="W7511" i="5"/>
  <c r="W7510" i="5"/>
  <c r="W7509" i="5"/>
  <c r="W7508" i="5"/>
  <c r="W7507" i="5"/>
  <c r="W7506" i="5"/>
  <c r="W7505" i="5"/>
  <c r="W7504" i="5"/>
  <c r="W7503" i="5"/>
  <c r="W7502" i="5"/>
  <c r="W7501" i="5"/>
  <c r="W7500" i="5"/>
  <c r="W7499" i="5"/>
  <c r="W7498" i="5"/>
  <c r="W7497" i="5"/>
  <c r="W7496" i="5"/>
  <c r="W7495" i="5"/>
  <c r="W7494" i="5"/>
  <c r="W7493" i="5"/>
  <c r="W7492" i="5"/>
  <c r="W7491" i="5"/>
  <c r="W7490" i="5"/>
  <c r="W7489" i="5"/>
  <c r="W7488" i="5"/>
  <c r="W7487" i="5"/>
  <c r="W7486" i="5"/>
  <c r="W7485" i="5"/>
  <c r="W7484" i="5"/>
  <c r="W7483" i="5"/>
  <c r="W7482" i="5"/>
  <c r="W7481" i="5"/>
  <c r="W7480" i="5"/>
  <c r="W7479" i="5"/>
  <c r="W7478" i="5"/>
  <c r="W7477" i="5"/>
  <c r="W7476" i="5"/>
  <c r="W7475" i="5"/>
  <c r="W7474" i="5"/>
  <c r="W7473" i="5"/>
  <c r="W7472" i="5"/>
  <c r="W7471" i="5"/>
  <c r="W7470" i="5"/>
  <c r="W7469" i="5"/>
  <c r="W7468" i="5"/>
  <c r="W7467" i="5"/>
  <c r="W7466" i="5"/>
  <c r="W7465" i="5"/>
  <c r="W7464" i="5"/>
  <c r="W7463" i="5"/>
  <c r="W7462" i="5"/>
  <c r="W7461" i="5"/>
  <c r="W7460" i="5"/>
  <c r="W7459" i="5"/>
  <c r="W7458" i="5"/>
  <c r="W7457" i="5"/>
  <c r="W7456" i="5"/>
  <c r="W7455" i="5"/>
  <c r="W7454" i="5"/>
  <c r="W7453" i="5"/>
  <c r="W7452" i="5"/>
  <c r="W7451" i="5"/>
  <c r="W7450" i="5"/>
  <c r="W7449" i="5"/>
  <c r="W7448" i="5"/>
  <c r="W7447" i="5"/>
  <c r="W7446" i="5"/>
  <c r="W7445" i="5"/>
  <c r="W7444" i="5"/>
  <c r="W7443" i="5"/>
  <c r="W7442" i="5"/>
  <c r="W7441" i="5"/>
  <c r="W7440" i="5"/>
  <c r="W7439" i="5"/>
  <c r="W7438" i="5"/>
  <c r="W7437" i="5"/>
  <c r="W7436" i="5"/>
  <c r="W7435" i="5"/>
  <c r="W7434" i="5"/>
  <c r="W7433" i="5"/>
  <c r="W7432" i="5"/>
  <c r="W7431" i="5"/>
  <c r="W7430" i="5"/>
  <c r="W7429" i="5"/>
  <c r="W7428" i="5"/>
  <c r="W7427" i="5"/>
  <c r="W7426" i="5"/>
  <c r="W7425" i="5"/>
  <c r="W7424" i="5"/>
  <c r="W7423" i="5"/>
  <c r="W7422" i="5"/>
  <c r="W7421" i="5"/>
  <c r="W7420" i="5"/>
  <c r="W7419" i="5"/>
  <c r="W7418" i="5"/>
  <c r="W7417" i="5"/>
  <c r="W7416" i="5"/>
  <c r="W7415" i="5"/>
  <c r="W7414" i="5"/>
  <c r="W7413" i="5"/>
  <c r="W7412" i="5"/>
  <c r="W7411" i="5"/>
  <c r="W7410" i="5"/>
  <c r="W7409" i="5"/>
  <c r="W7408" i="5"/>
  <c r="W7407" i="5"/>
  <c r="W7406" i="5"/>
  <c r="W7405" i="5"/>
  <c r="W7404" i="5"/>
  <c r="W7403" i="5"/>
  <c r="W7402" i="5"/>
  <c r="W7401" i="5"/>
  <c r="W7400" i="5"/>
  <c r="W7399" i="5"/>
  <c r="W7398" i="5"/>
  <c r="W7397" i="5"/>
  <c r="W7396" i="5"/>
  <c r="W7395" i="5"/>
  <c r="W7394" i="5"/>
  <c r="W7393" i="5"/>
  <c r="W7392" i="5"/>
  <c r="W7391" i="5"/>
  <c r="W7390" i="5"/>
  <c r="W7389" i="5"/>
  <c r="W7388" i="5"/>
  <c r="W7387" i="5"/>
  <c r="W7386" i="5"/>
  <c r="W7385" i="5"/>
  <c r="W7384" i="5"/>
  <c r="W7383" i="5"/>
  <c r="W7382" i="5"/>
  <c r="W7381" i="5"/>
  <c r="W7380" i="5"/>
  <c r="W7379" i="5"/>
  <c r="W7378" i="5"/>
  <c r="W7377" i="5"/>
  <c r="W7376" i="5"/>
  <c r="W7375" i="5"/>
  <c r="W7374" i="5"/>
  <c r="W7373" i="5"/>
  <c r="W7372" i="5"/>
  <c r="W7371" i="5"/>
  <c r="W7370" i="5"/>
  <c r="W7369" i="5"/>
  <c r="W7368" i="5"/>
  <c r="W7367" i="5"/>
  <c r="W7366" i="5"/>
  <c r="W7365" i="5"/>
  <c r="W7364" i="5"/>
  <c r="W7363" i="5"/>
  <c r="W7362" i="5"/>
  <c r="W7361" i="5"/>
  <c r="W7360" i="5"/>
  <c r="W7359" i="5"/>
  <c r="W7358" i="5"/>
  <c r="W7357" i="5"/>
  <c r="W7356" i="5"/>
  <c r="W7355" i="5"/>
  <c r="W7354" i="5"/>
  <c r="W7353" i="5"/>
  <c r="W7352" i="5"/>
  <c r="W7351" i="5"/>
  <c r="W7350" i="5"/>
  <c r="W7349" i="5"/>
  <c r="W7348" i="5"/>
  <c r="W7347" i="5"/>
  <c r="W7346" i="5"/>
  <c r="W7345" i="5"/>
  <c r="W7344" i="5"/>
  <c r="W7343" i="5"/>
  <c r="W7342" i="5"/>
  <c r="W7341" i="5"/>
  <c r="W7340" i="5"/>
  <c r="W7339" i="5"/>
  <c r="W7338" i="5"/>
  <c r="W7337" i="5"/>
  <c r="W7336" i="5"/>
  <c r="W7335" i="5"/>
  <c r="W7334" i="5"/>
  <c r="W7333" i="5"/>
  <c r="W7332" i="5"/>
  <c r="W7331" i="5"/>
  <c r="W7330" i="5"/>
  <c r="W7329" i="5"/>
  <c r="W7328" i="5"/>
  <c r="W7327" i="5"/>
  <c r="W7326" i="5"/>
  <c r="W7325" i="5"/>
  <c r="W7324" i="5"/>
  <c r="W7323" i="5"/>
  <c r="W7322" i="5"/>
  <c r="W7321" i="5"/>
  <c r="W7320" i="5"/>
  <c r="W7319" i="5"/>
  <c r="W7318" i="5"/>
  <c r="W7317" i="5"/>
  <c r="W7316" i="5"/>
  <c r="W7315" i="5"/>
  <c r="W7314" i="5"/>
  <c r="W7313" i="5"/>
  <c r="W7312" i="5"/>
  <c r="W7311" i="5"/>
  <c r="W7310" i="5"/>
  <c r="W7309" i="5"/>
  <c r="W7308" i="5"/>
  <c r="W7307" i="5"/>
  <c r="W7306" i="5"/>
  <c r="W7305" i="5"/>
  <c r="W7304" i="5"/>
  <c r="W7303" i="5"/>
  <c r="W7302" i="5"/>
  <c r="W7301" i="5"/>
  <c r="W7300" i="5"/>
  <c r="W7299" i="5"/>
  <c r="W7298" i="5"/>
  <c r="W7297" i="5"/>
  <c r="W7296" i="5"/>
  <c r="W7295" i="5"/>
  <c r="W7294" i="5"/>
  <c r="W7293" i="5"/>
  <c r="W7292" i="5"/>
  <c r="W7291" i="5"/>
  <c r="W7290" i="5"/>
  <c r="W7289" i="5"/>
  <c r="W7288" i="5"/>
  <c r="W7287" i="5"/>
  <c r="W7286" i="5"/>
  <c r="W7285" i="5"/>
  <c r="W7284" i="5"/>
  <c r="W7283" i="5"/>
  <c r="W7282" i="5"/>
  <c r="W7281" i="5"/>
  <c r="W7280" i="5"/>
  <c r="W7279" i="5"/>
  <c r="W7278" i="5"/>
  <c r="W7277" i="5"/>
  <c r="W7276" i="5"/>
  <c r="W7275" i="5"/>
  <c r="W7274" i="5"/>
  <c r="W7273" i="5"/>
  <c r="W7272" i="5"/>
  <c r="W7271" i="5"/>
  <c r="W7270" i="5"/>
  <c r="W7269" i="5"/>
  <c r="W7268" i="5"/>
  <c r="W7267" i="5"/>
  <c r="W7266" i="5"/>
  <c r="W7265" i="5"/>
  <c r="W7264" i="5"/>
  <c r="W7263" i="5"/>
  <c r="W7262" i="5"/>
  <c r="W7261" i="5"/>
  <c r="W7260" i="5"/>
  <c r="W7259" i="5"/>
  <c r="W7258" i="5"/>
  <c r="W7257" i="5"/>
  <c r="W7256" i="5"/>
  <c r="W7255" i="5"/>
  <c r="W7254" i="5"/>
  <c r="W7253" i="5"/>
  <c r="W7252" i="5"/>
  <c r="W7251" i="5"/>
  <c r="W7250" i="5"/>
  <c r="W7249" i="5"/>
  <c r="W7248" i="5"/>
  <c r="W7247" i="5"/>
  <c r="W7246" i="5"/>
  <c r="W7245" i="5"/>
  <c r="W7244" i="5"/>
  <c r="W7243" i="5"/>
  <c r="W7242" i="5"/>
  <c r="W7241" i="5"/>
  <c r="W7240" i="5"/>
  <c r="W7239" i="5"/>
  <c r="W7238" i="5"/>
  <c r="W7237" i="5"/>
  <c r="W7236" i="5"/>
  <c r="W7235" i="5"/>
  <c r="W7234" i="5"/>
  <c r="W7233" i="5"/>
  <c r="W7232" i="5"/>
  <c r="W7231" i="5"/>
  <c r="W7230" i="5"/>
  <c r="W7229" i="5"/>
  <c r="W7228" i="5"/>
  <c r="W7227" i="5"/>
  <c r="W7226" i="5"/>
  <c r="W7225" i="5"/>
  <c r="W7224" i="5"/>
  <c r="W7223" i="5"/>
  <c r="W7222" i="5"/>
  <c r="W7221" i="5"/>
  <c r="W7220" i="5"/>
  <c r="W7219" i="5"/>
  <c r="W7218" i="5"/>
  <c r="W7217" i="5"/>
  <c r="W7216" i="5"/>
  <c r="W7215" i="5"/>
  <c r="W7214" i="5"/>
  <c r="W7213" i="5"/>
  <c r="W7212" i="5"/>
  <c r="W7211" i="5"/>
  <c r="W7210" i="5"/>
  <c r="W7209" i="5"/>
  <c r="W7208" i="5"/>
  <c r="W7207" i="5"/>
  <c r="W7206" i="5"/>
  <c r="W7205" i="5"/>
  <c r="W7204" i="5"/>
  <c r="W7203" i="5"/>
  <c r="W7202" i="5"/>
  <c r="W7201" i="5"/>
  <c r="W7200" i="5"/>
  <c r="W7199" i="5"/>
  <c r="W7198" i="5"/>
  <c r="W7197" i="5"/>
  <c r="W7196" i="5"/>
  <c r="W7195" i="5"/>
  <c r="W7194" i="5"/>
  <c r="W7193" i="5"/>
  <c r="W7192" i="5"/>
  <c r="W7191" i="5"/>
  <c r="W7190" i="5"/>
  <c r="W7189" i="5"/>
  <c r="W7188" i="5"/>
  <c r="W7187" i="5"/>
  <c r="W7186" i="5"/>
  <c r="W7185" i="5"/>
  <c r="W7184" i="5"/>
  <c r="W7183" i="5"/>
  <c r="W7182" i="5"/>
  <c r="W7181" i="5"/>
  <c r="W7180" i="5"/>
  <c r="W7179" i="5"/>
  <c r="W7178" i="5"/>
  <c r="W7177" i="5"/>
  <c r="W7176" i="5"/>
  <c r="W7175" i="5"/>
  <c r="W7174" i="5"/>
  <c r="W7173" i="5"/>
  <c r="W7172" i="5"/>
  <c r="W7171" i="5"/>
  <c r="W7170" i="5"/>
  <c r="W7169" i="5"/>
  <c r="W7168" i="5"/>
  <c r="W7167" i="5"/>
  <c r="W7166" i="5"/>
  <c r="W7165" i="5"/>
  <c r="W7164" i="5"/>
  <c r="W7163" i="5"/>
  <c r="W7162" i="5"/>
  <c r="W7161" i="5"/>
  <c r="W7160" i="5"/>
  <c r="W7159" i="5"/>
  <c r="W7158" i="5"/>
  <c r="W7157" i="5"/>
  <c r="W7156" i="5"/>
  <c r="W7155" i="5"/>
  <c r="W7154" i="5"/>
  <c r="W7153" i="5"/>
  <c r="W7152" i="5"/>
  <c r="W7151" i="5"/>
  <c r="W7150" i="5"/>
  <c r="W7149" i="5"/>
  <c r="W7148" i="5"/>
  <c r="W7147" i="5"/>
  <c r="W7146" i="5"/>
  <c r="W7145" i="5"/>
  <c r="W7144" i="5"/>
  <c r="W7143" i="5"/>
  <c r="W7142" i="5"/>
  <c r="W7141" i="5"/>
  <c r="W7140" i="5"/>
  <c r="W7139" i="5"/>
  <c r="W7138" i="5"/>
  <c r="W7137" i="5"/>
  <c r="W7136" i="5"/>
  <c r="W7135" i="5"/>
  <c r="W7134" i="5"/>
  <c r="W7133" i="5"/>
  <c r="W7132" i="5"/>
  <c r="W7131" i="5"/>
  <c r="W7130" i="5"/>
  <c r="W7129" i="5"/>
  <c r="W7128" i="5"/>
  <c r="W7127" i="5"/>
  <c r="W7126" i="5"/>
  <c r="W7125" i="5"/>
  <c r="W7124" i="5"/>
  <c r="W7123" i="5"/>
  <c r="W7122" i="5"/>
  <c r="W7121" i="5"/>
  <c r="W7120" i="5"/>
  <c r="W7119" i="5"/>
  <c r="W7118" i="5"/>
  <c r="W7117" i="5"/>
  <c r="W7116" i="5"/>
  <c r="W7115" i="5"/>
  <c r="W7114" i="5"/>
  <c r="W7113" i="5"/>
  <c r="W7112" i="5"/>
  <c r="W7111" i="5"/>
  <c r="W7110" i="5"/>
  <c r="W7109" i="5"/>
  <c r="W7108" i="5"/>
  <c r="W7107" i="5"/>
  <c r="W7106" i="5"/>
  <c r="W7105" i="5"/>
  <c r="W7104" i="5"/>
  <c r="W7103" i="5"/>
  <c r="W7102" i="5"/>
  <c r="W7101" i="5"/>
  <c r="W7100" i="5"/>
  <c r="W7099" i="5"/>
  <c r="W7098" i="5"/>
  <c r="W7097" i="5"/>
  <c r="W7096" i="5"/>
  <c r="W7095" i="5"/>
  <c r="W7094" i="5"/>
  <c r="W7093" i="5"/>
  <c r="W7092" i="5"/>
  <c r="W7091" i="5"/>
  <c r="W7090" i="5"/>
  <c r="W7089" i="5"/>
  <c r="W7088" i="5"/>
  <c r="W7087" i="5"/>
  <c r="W7086" i="5"/>
  <c r="W7085" i="5"/>
  <c r="W7084" i="5"/>
  <c r="W7083" i="5"/>
  <c r="W7082" i="5"/>
  <c r="W7081" i="5"/>
  <c r="W7080" i="5"/>
  <c r="W7079" i="5"/>
  <c r="W7078" i="5"/>
  <c r="W7077" i="5"/>
  <c r="W7076" i="5"/>
  <c r="W7075" i="5"/>
  <c r="W7074" i="5"/>
  <c r="W7073" i="5"/>
  <c r="W7072" i="5"/>
  <c r="W7071" i="5"/>
  <c r="W7070" i="5"/>
  <c r="W7069" i="5"/>
  <c r="W7068" i="5"/>
  <c r="W7067" i="5"/>
  <c r="W7066" i="5"/>
  <c r="W7065" i="5"/>
  <c r="W7064" i="5"/>
  <c r="W7063" i="5"/>
  <c r="W7062" i="5"/>
  <c r="W7061" i="5"/>
  <c r="W7060" i="5"/>
  <c r="W7059" i="5"/>
  <c r="W7058" i="5"/>
  <c r="W7057" i="5"/>
  <c r="W7056" i="5"/>
  <c r="W7055" i="5"/>
  <c r="W7054" i="5"/>
  <c r="W7053" i="5"/>
  <c r="W7052" i="5"/>
  <c r="W7051" i="5"/>
  <c r="W7050" i="5"/>
  <c r="W7049" i="5"/>
  <c r="W7048" i="5"/>
  <c r="W7047" i="5"/>
  <c r="W7046" i="5"/>
  <c r="W7045" i="5"/>
  <c r="W7044" i="5"/>
  <c r="W7043" i="5"/>
  <c r="W7042" i="5"/>
  <c r="W7041" i="5"/>
  <c r="W7040" i="5"/>
  <c r="W7039" i="5"/>
  <c r="W7038" i="5"/>
  <c r="W7037" i="5"/>
  <c r="W7036" i="5"/>
  <c r="W7035" i="5"/>
  <c r="W7034" i="5"/>
  <c r="W7033" i="5"/>
  <c r="W7032" i="5"/>
  <c r="W7031" i="5"/>
  <c r="W7030" i="5"/>
  <c r="W7029" i="5"/>
  <c r="W7028" i="5"/>
  <c r="W7027" i="5"/>
  <c r="W7026" i="5"/>
  <c r="W7025" i="5"/>
  <c r="W7024" i="5"/>
  <c r="W7023" i="5"/>
  <c r="W7022" i="5"/>
  <c r="W7021" i="5"/>
  <c r="W7020" i="5"/>
  <c r="W7019" i="5"/>
  <c r="W7018" i="5"/>
  <c r="W7017" i="5"/>
  <c r="W7016" i="5"/>
  <c r="W7015" i="5"/>
  <c r="W7014" i="5"/>
  <c r="W7013" i="5"/>
  <c r="W7012" i="5"/>
  <c r="W7011" i="5"/>
  <c r="W7010" i="5"/>
  <c r="W7009" i="5"/>
  <c r="W7008" i="5"/>
  <c r="W7007" i="5"/>
  <c r="W7006" i="5"/>
  <c r="W7005" i="5"/>
  <c r="W7004" i="5"/>
  <c r="W7003" i="5"/>
  <c r="W7002" i="5"/>
  <c r="W7001" i="5"/>
  <c r="W7000" i="5"/>
  <c r="W6999" i="5"/>
  <c r="W6998" i="5"/>
  <c r="W6997" i="5"/>
  <c r="W6996" i="5"/>
  <c r="W6995" i="5"/>
  <c r="W6994" i="5"/>
  <c r="W6993" i="5"/>
  <c r="W6992" i="5"/>
  <c r="W6991" i="5"/>
  <c r="W6990" i="5"/>
  <c r="W6989" i="5"/>
  <c r="W6988" i="5"/>
  <c r="W6987" i="5"/>
  <c r="W6986" i="5"/>
  <c r="W6985" i="5"/>
  <c r="W6984" i="5"/>
  <c r="W6983" i="5"/>
  <c r="W6982" i="5"/>
  <c r="W6981" i="5"/>
  <c r="W6980" i="5"/>
  <c r="W6979" i="5"/>
  <c r="W6978" i="5"/>
  <c r="W6977" i="5"/>
  <c r="W6976" i="5"/>
  <c r="W6975" i="5"/>
  <c r="W6974" i="5"/>
  <c r="W6973" i="5"/>
  <c r="W6972" i="5"/>
  <c r="W6971" i="5"/>
  <c r="W6970" i="5"/>
  <c r="W6969" i="5"/>
  <c r="W6968" i="5"/>
  <c r="W6967" i="5"/>
  <c r="W6966" i="5"/>
  <c r="W6965" i="5"/>
  <c r="W6964" i="5"/>
  <c r="W6963" i="5"/>
  <c r="W6962" i="5"/>
  <c r="W6961" i="5"/>
  <c r="W6960" i="5"/>
  <c r="W6959" i="5"/>
  <c r="W6958" i="5"/>
  <c r="W6957" i="5"/>
  <c r="W6956" i="5"/>
  <c r="W6955" i="5"/>
  <c r="W6954" i="5"/>
  <c r="W6953" i="5"/>
  <c r="W6952" i="5"/>
  <c r="W6951" i="5"/>
  <c r="W6950" i="5"/>
  <c r="W6949" i="5"/>
  <c r="W6948" i="5"/>
  <c r="W6947" i="5"/>
  <c r="W6946" i="5"/>
  <c r="W6945" i="5"/>
  <c r="W6944" i="5"/>
  <c r="W6943" i="5"/>
  <c r="W6942" i="5"/>
  <c r="W6941" i="5"/>
  <c r="W6940" i="5"/>
  <c r="W6939" i="5"/>
  <c r="W6938" i="5"/>
  <c r="W6937" i="5"/>
  <c r="W6936" i="5"/>
  <c r="W6935" i="5"/>
  <c r="W6934" i="5"/>
  <c r="W6933" i="5"/>
  <c r="W6932" i="5"/>
  <c r="W6931" i="5"/>
  <c r="W6930" i="5"/>
  <c r="W6929" i="5"/>
  <c r="W6928" i="5"/>
  <c r="W6927" i="5"/>
  <c r="W6926" i="5"/>
  <c r="W6925" i="5"/>
  <c r="W6924" i="5"/>
  <c r="W6923" i="5"/>
  <c r="W6922" i="5"/>
  <c r="W6921" i="5"/>
  <c r="W6920" i="5"/>
  <c r="W6919" i="5"/>
  <c r="W6918" i="5"/>
  <c r="W6917" i="5"/>
  <c r="W6916" i="5"/>
  <c r="W6915" i="5"/>
  <c r="W6914" i="5"/>
  <c r="W6913" i="5"/>
  <c r="W6912" i="5"/>
  <c r="W6911" i="5"/>
  <c r="W6910" i="5"/>
  <c r="W6909" i="5"/>
  <c r="W6908" i="5"/>
  <c r="W6907" i="5"/>
  <c r="W6906" i="5"/>
  <c r="W6905" i="5"/>
  <c r="W6904" i="5"/>
  <c r="W6903" i="5"/>
  <c r="W6902" i="5"/>
  <c r="W6901" i="5"/>
  <c r="W6900" i="5"/>
  <c r="W6899" i="5"/>
  <c r="W6898" i="5"/>
  <c r="W6897" i="5"/>
  <c r="W6896" i="5"/>
  <c r="W6895" i="5"/>
  <c r="W6894" i="5"/>
  <c r="W6893" i="5"/>
  <c r="W6892" i="5"/>
  <c r="W6891" i="5"/>
  <c r="W6890" i="5"/>
  <c r="W6889" i="5"/>
  <c r="W6888" i="5"/>
  <c r="W6887" i="5"/>
  <c r="W6886" i="5"/>
  <c r="W6885" i="5"/>
  <c r="W6884" i="5"/>
  <c r="W6883" i="5"/>
  <c r="W6882" i="5"/>
  <c r="W6881" i="5"/>
  <c r="W6880" i="5"/>
  <c r="W6879" i="5"/>
  <c r="W6878" i="5"/>
  <c r="W6877" i="5"/>
  <c r="W6876" i="5"/>
  <c r="W6875" i="5"/>
  <c r="W6874" i="5"/>
  <c r="W6873" i="5"/>
  <c r="W6872" i="5"/>
  <c r="W6871" i="5"/>
  <c r="W6870" i="5"/>
  <c r="W6869" i="5"/>
  <c r="W6868" i="5"/>
  <c r="W6867" i="5"/>
  <c r="W6866" i="5"/>
  <c r="W6865" i="5"/>
  <c r="W6864" i="5"/>
  <c r="W6863" i="5"/>
  <c r="W6862" i="5"/>
  <c r="W6861" i="5"/>
  <c r="W6860" i="5"/>
  <c r="W6859" i="5"/>
  <c r="W6858" i="5"/>
  <c r="W6857" i="5"/>
  <c r="W6856" i="5"/>
  <c r="W6855" i="5"/>
  <c r="W6854" i="5"/>
  <c r="W6853" i="5"/>
  <c r="W6852" i="5"/>
  <c r="W6851" i="5"/>
  <c r="W6850" i="5"/>
  <c r="W6849" i="5"/>
  <c r="W6848" i="5"/>
  <c r="W6847" i="5"/>
  <c r="W6846" i="5"/>
  <c r="W6845" i="5"/>
  <c r="W6844" i="5"/>
  <c r="W6843" i="5"/>
  <c r="W6842" i="5"/>
  <c r="W6841" i="5"/>
  <c r="W6840" i="5"/>
  <c r="W6839" i="5"/>
  <c r="W6838" i="5"/>
  <c r="W6837" i="5"/>
  <c r="W6836" i="5"/>
  <c r="W6835" i="5"/>
  <c r="W6834" i="5"/>
  <c r="W6833" i="5"/>
  <c r="W6832" i="5"/>
  <c r="W6831" i="5"/>
  <c r="W6830" i="5"/>
  <c r="W6829" i="5"/>
  <c r="W6828" i="5"/>
  <c r="W6827" i="5"/>
  <c r="W6826" i="5"/>
  <c r="W6825" i="5"/>
  <c r="W6824" i="5"/>
  <c r="W6823" i="5"/>
  <c r="W6822" i="5"/>
  <c r="W6821" i="5"/>
  <c r="W6820" i="5"/>
  <c r="W6819" i="5"/>
  <c r="W6818" i="5"/>
  <c r="W6817" i="5"/>
  <c r="W6816" i="5"/>
  <c r="W6815" i="5"/>
  <c r="W6814" i="5"/>
  <c r="W6813" i="5"/>
  <c r="W6812" i="5"/>
  <c r="W6811" i="5"/>
  <c r="W6810" i="5"/>
  <c r="W6809" i="5"/>
  <c r="W6808" i="5"/>
  <c r="W6807" i="5"/>
  <c r="W6806" i="5"/>
  <c r="W6805" i="5"/>
  <c r="W6804" i="5"/>
  <c r="W6803" i="5"/>
  <c r="W6802" i="5"/>
  <c r="W6801" i="5"/>
  <c r="W6800" i="5"/>
  <c r="W6799" i="5"/>
  <c r="W6798" i="5"/>
  <c r="W6797" i="5"/>
  <c r="W6796" i="5"/>
  <c r="W6795" i="5"/>
  <c r="W6794" i="5"/>
  <c r="W6793" i="5"/>
  <c r="W6792" i="5"/>
  <c r="W6791" i="5"/>
  <c r="W6790" i="5"/>
  <c r="W6789" i="5"/>
  <c r="W6788" i="5"/>
  <c r="W6787" i="5"/>
  <c r="W6786" i="5"/>
  <c r="W6785" i="5"/>
  <c r="W6784" i="5"/>
  <c r="W6783" i="5"/>
  <c r="W6782" i="5"/>
  <c r="W6781" i="5"/>
  <c r="W6780" i="5"/>
  <c r="W6779" i="5"/>
  <c r="W6778" i="5"/>
  <c r="W6777" i="5"/>
  <c r="W6776" i="5"/>
  <c r="W6775" i="5"/>
  <c r="W6774" i="5"/>
  <c r="W6773" i="5"/>
  <c r="W6772" i="5"/>
  <c r="W6771" i="5"/>
  <c r="W6770" i="5"/>
  <c r="W6769" i="5"/>
  <c r="W6768" i="5"/>
  <c r="W6767" i="5"/>
  <c r="W6766" i="5"/>
  <c r="W6765" i="5"/>
  <c r="W6764" i="5"/>
  <c r="W6763" i="5"/>
  <c r="W6762" i="5"/>
  <c r="W6761" i="5"/>
  <c r="W6760" i="5"/>
  <c r="W6759" i="5"/>
  <c r="W6758" i="5"/>
  <c r="W6757" i="5"/>
  <c r="W6756" i="5"/>
  <c r="W6755" i="5"/>
  <c r="W6754" i="5"/>
  <c r="W6753" i="5"/>
  <c r="W6752" i="5"/>
  <c r="W6751" i="5"/>
  <c r="W6750" i="5"/>
  <c r="W6749" i="5"/>
  <c r="W6748" i="5"/>
  <c r="W6747" i="5"/>
  <c r="W6746" i="5"/>
  <c r="W6745" i="5"/>
  <c r="W6744" i="5"/>
  <c r="W6743" i="5"/>
  <c r="W6742" i="5"/>
  <c r="W6741" i="5"/>
  <c r="W6740" i="5"/>
  <c r="W6739" i="5"/>
  <c r="W6738" i="5"/>
  <c r="W6737" i="5"/>
  <c r="W6736" i="5"/>
  <c r="W6735" i="5"/>
  <c r="W6734" i="5"/>
  <c r="W6733" i="5"/>
  <c r="W6732" i="5"/>
  <c r="W6731" i="5"/>
  <c r="W6730" i="5"/>
  <c r="W6729" i="5"/>
  <c r="W6728" i="5"/>
  <c r="W6727" i="5"/>
  <c r="W6726" i="5"/>
  <c r="W6725" i="5"/>
  <c r="W6724" i="5"/>
  <c r="W6723" i="5"/>
  <c r="W6722" i="5"/>
  <c r="W6721" i="5"/>
  <c r="W6720" i="5"/>
  <c r="W6719" i="5"/>
  <c r="W6718" i="5"/>
  <c r="W6717" i="5"/>
  <c r="W6716" i="5"/>
  <c r="W6715" i="5"/>
  <c r="W6714" i="5"/>
  <c r="W6713" i="5"/>
  <c r="W6712" i="5"/>
  <c r="W6711" i="5"/>
  <c r="W6710" i="5"/>
  <c r="W6709" i="5"/>
  <c r="W6708" i="5"/>
  <c r="W6707" i="5"/>
  <c r="W6706" i="5"/>
  <c r="W6705" i="5"/>
  <c r="W6704" i="5"/>
  <c r="W6703" i="5"/>
  <c r="W6702" i="5"/>
  <c r="W6701" i="5"/>
  <c r="W6700" i="5"/>
  <c r="W6699" i="5"/>
  <c r="W6698" i="5"/>
  <c r="W6697" i="5"/>
  <c r="W6696" i="5"/>
  <c r="W6695" i="5"/>
  <c r="W6694" i="5"/>
  <c r="W6693" i="5"/>
  <c r="W6692" i="5"/>
  <c r="W6691" i="5"/>
  <c r="W6690" i="5"/>
  <c r="W6689" i="5"/>
  <c r="W6688" i="5"/>
  <c r="W6687" i="5"/>
  <c r="W6686" i="5"/>
  <c r="W6685" i="5"/>
  <c r="W6684" i="5"/>
  <c r="W6683" i="5"/>
  <c r="W6682" i="5"/>
  <c r="W6681" i="5"/>
  <c r="W6680" i="5"/>
  <c r="W6679" i="5"/>
  <c r="W6678" i="5"/>
  <c r="W6677" i="5"/>
  <c r="W6676" i="5"/>
  <c r="W6675" i="5"/>
  <c r="W6674" i="5"/>
  <c r="W6673" i="5"/>
  <c r="W6672" i="5"/>
  <c r="W6671" i="5"/>
  <c r="W6670" i="5"/>
  <c r="W6669" i="5"/>
  <c r="W6668" i="5"/>
  <c r="W6667" i="5"/>
  <c r="W6666" i="5"/>
  <c r="W6665" i="5"/>
  <c r="W6664" i="5"/>
  <c r="W6663" i="5"/>
  <c r="W6662" i="5"/>
  <c r="W6661" i="5"/>
  <c r="W6660" i="5"/>
  <c r="W6659" i="5"/>
  <c r="W6658" i="5"/>
  <c r="W6657" i="5"/>
  <c r="W6656" i="5"/>
  <c r="W6655" i="5"/>
  <c r="W6654" i="5"/>
  <c r="W6653" i="5"/>
  <c r="W6652" i="5"/>
  <c r="W6651" i="5"/>
  <c r="W6650" i="5"/>
  <c r="W6649" i="5"/>
  <c r="W6648" i="5"/>
  <c r="W6647" i="5"/>
  <c r="W6646" i="5"/>
  <c r="W6645" i="5"/>
  <c r="W6644" i="5"/>
  <c r="W6643" i="5"/>
  <c r="W6642" i="5"/>
  <c r="W6641" i="5"/>
  <c r="W6640" i="5"/>
  <c r="W6639" i="5"/>
  <c r="W6638" i="5"/>
  <c r="W6637" i="5"/>
  <c r="W6636" i="5"/>
  <c r="W6635" i="5"/>
  <c r="W6634" i="5"/>
  <c r="W6633" i="5"/>
  <c r="W6632" i="5"/>
  <c r="W6631" i="5"/>
  <c r="W6630" i="5"/>
  <c r="W6629" i="5"/>
  <c r="W6628" i="5"/>
  <c r="W6627" i="5"/>
  <c r="W6626" i="5"/>
  <c r="W6625" i="5"/>
  <c r="W6624" i="5"/>
  <c r="W6623" i="5"/>
  <c r="W6622" i="5"/>
  <c r="W6621" i="5"/>
  <c r="W6620" i="5"/>
  <c r="W6619" i="5"/>
  <c r="W6618" i="5"/>
  <c r="W6617" i="5"/>
  <c r="W6616" i="5"/>
  <c r="W6615" i="5"/>
  <c r="W6614" i="5"/>
  <c r="W6613" i="5"/>
  <c r="W6612" i="5"/>
  <c r="W6611" i="5"/>
  <c r="W6610" i="5"/>
  <c r="W6609" i="5"/>
  <c r="W6608" i="5"/>
  <c r="W6607" i="5"/>
  <c r="W6606" i="5"/>
  <c r="W6605" i="5"/>
  <c r="W6604" i="5"/>
  <c r="W6603" i="5"/>
  <c r="W6602" i="5"/>
  <c r="W6601" i="5"/>
  <c r="W6600" i="5"/>
  <c r="W6599" i="5"/>
  <c r="W6598" i="5"/>
  <c r="W6597" i="5"/>
  <c r="W6596" i="5"/>
  <c r="W6595" i="5"/>
  <c r="W6594" i="5"/>
  <c r="W6593" i="5"/>
  <c r="W6592" i="5"/>
  <c r="W6591" i="5"/>
  <c r="W6590" i="5"/>
  <c r="W6589" i="5"/>
  <c r="W6588" i="5"/>
  <c r="W6587" i="5"/>
  <c r="W6586" i="5"/>
  <c r="W6585" i="5"/>
  <c r="W6584" i="5"/>
  <c r="W6583" i="5"/>
  <c r="W6582" i="5"/>
  <c r="W6581" i="5"/>
  <c r="W6580" i="5"/>
  <c r="W6579" i="5"/>
  <c r="W6578" i="5"/>
  <c r="W6577" i="5"/>
  <c r="W6576" i="5"/>
  <c r="W6575" i="5"/>
  <c r="W6574" i="5"/>
  <c r="W6573" i="5"/>
  <c r="W6572" i="5"/>
  <c r="W6571" i="5"/>
  <c r="W6570" i="5"/>
  <c r="W6569" i="5"/>
  <c r="W6568" i="5"/>
  <c r="W6567" i="5"/>
  <c r="W6566" i="5"/>
  <c r="W6565" i="5"/>
  <c r="W6564" i="5"/>
  <c r="W6563" i="5"/>
  <c r="W6562" i="5"/>
  <c r="W6561" i="5"/>
  <c r="W6560" i="5"/>
  <c r="W6559" i="5"/>
  <c r="W6558" i="5"/>
  <c r="W6557" i="5"/>
  <c r="W6556" i="5"/>
  <c r="W6555" i="5"/>
  <c r="W6554" i="5"/>
  <c r="W6553" i="5"/>
  <c r="W6552" i="5"/>
  <c r="W6551" i="5"/>
  <c r="W6550" i="5"/>
  <c r="W6549" i="5"/>
  <c r="W6548" i="5"/>
  <c r="W6547" i="5"/>
  <c r="W6546" i="5"/>
  <c r="W6545" i="5"/>
  <c r="W6544" i="5"/>
  <c r="W6543" i="5"/>
  <c r="W6542" i="5"/>
  <c r="W6541" i="5"/>
  <c r="W6540" i="5"/>
  <c r="W6539" i="5"/>
  <c r="W6538" i="5"/>
  <c r="W6537" i="5"/>
  <c r="W6536" i="5"/>
  <c r="W6535" i="5"/>
  <c r="W6534" i="5"/>
  <c r="W6533" i="5"/>
  <c r="W6532" i="5"/>
  <c r="W6531" i="5"/>
  <c r="W6530" i="5"/>
  <c r="W6529" i="5"/>
  <c r="W6528" i="5"/>
  <c r="W6527" i="5"/>
  <c r="W6526" i="5"/>
  <c r="W6525" i="5"/>
  <c r="W6524" i="5"/>
  <c r="W6523" i="5"/>
  <c r="W6522" i="5"/>
  <c r="W6521" i="5"/>
  <c r="W6520" i="5"/>
  <c r="W6519" i="5"/>
  <c r="W6518" i="5"/>
  <c r="W6517" i="5"/>
  <c r="W6516" i="5"/>
  <c r="W6515" i="5"/>
  <c r="W6514" i="5"/>
  <c r="W6513" i="5"/>
  <c r="W6512" i="5"/>
  <c r="W6511" i="5"/>
  <c r="W6510" i="5"/>
  <c r="W6509" i="5"/>
  <c r="W6508" i="5"/>
  <c r="W6507" i="5"/>
  <c r="W6506" i="5"/>
  <c r="W6505" i="5"/>
  <c r="W6504" i="5"/>
  <c r="W6503" i="5"/>
  <c r="W6502" i="5"/>
  <c r="W6501" i="5"/>
  <c r="W6500" i="5"/>
  <c r="W6499" i="5"/>
  <c r="W6498" i="5"/>
  <c r="W6497" i="5"/>
  <c r="W6496" i="5"/>
  <c r="W6495" i="5"/>
  <c r="W6494" i="5"/>
  <c r="W6493" i="5"/>
  <c r="W6492" i="5"/>
  <c r="W6491" i="5"/>
  <c r="W6490" i="5"/>
  <c r="W6489" i="5"/>
  <c r="W6488" i="5"/>
  <c r="W6487" i="5"/>
  <c r="W6486" i="5"/>
  <c r="W6485" i="5"/>
  <c r="W6484" i="5"/>
  <c r="W6483" i="5"/>
  <c r="W6482" i="5"/>
  <c r="W6481" i="5"/>
  <c r="W6480" i="5"/>
  <c r="W6479" i="5"/>
  <c r="W6478" i="5"/>
  <c r="W6477" i="5"/>
  <c r="W6476" i="5"/>
  <c r="W6475" i="5"/>
  <c r="W6474" i="5"/>
  <c r="W6473" i="5"/>
  <c r="W6472" i="5"/>
  <c r="W6471" i="5"/>
  <c r="W6470" i="5"/>
  <c r="W6469" i="5"/>
  <c r="W6468" i="5"/>
  <c r="W6467" i="5"/>
  <c r="W6466" i="5"/>
  <c r="W6465" i="5"/>
  <c r="W6464" i="5"/>
  <c r="W6463" i="5"/>
  <c r="W6462" i="5"/>
  <c r="W6461" i="5"/>
  <c r="W6460" i="5"/>
  <c r="W6459" i="5"/>
  <c r="W6458" i="5"/>
  <c r="W6457" i="5"/>
  <c r="W6456" i="5"/>
  <c r="W6455" i="5"/>
  <c r="W6454" i="5"/>
  <c r="W6453" i="5"/>
  <c r="W6452" i="5"/>
  <c r="W6451" i="5"/>
  <c r="W6450" i="5"/>
  <c r="W6449" i="5"/>
  <c r="W6448" i="5"/>
  <c r="W6447" i="5"/>
  <c r="W6446" i="5"/>
  <c r="W6445" i="5"/>
  <c r="W6444" i="5"/>
  <c r="W6443" i="5"/>
  <c r="W6442" i="5"/>
  <c r="W6441" i="5"/>
  <c r="W6440" i="5"/>
  <c r="W6439" i="5"/>
  <c r="W6438" i="5"/>
  <c r="W6437" i="5"/>
  <c r="W6436" i="5"/>
  <c r="W6435" i="5"/>
  <c r="W6434" i="5"/>
  <c r="W6433" i="5"/>
  <c r="W6432" i="5"/>
  <c r="W6431" i="5"/>
  <c r="W6430" i="5"/>
  <c r="W6429" i="5"/>
  <c r="W6428" i="5"/>
  <c r="W6427" i="5"/>
  <c r="W6426" i="5"/>
  <c r="W6425" i="5"/>
  <c r="W6424" i="5"/>
  <c r="W6423" i="5"/>
  <c r="W6422" i="5"/>
  <c r="W6421" i="5"/>
  <c r="W6420" i="5"/>
  <c r="W6419" i="5"/>
  <c r="W6418" i="5"/>
  <c r="W6417" i="5"/>
  <c r="W6416" i="5"/>
  <c r="W6415" i="5"/>
  <c r="W6414" i="5"/>
  <c r="W6413" i="5"/>
  <c r="W6412" i="5"/>
  <c r="W6411" i="5"/>
  <c r="W6410" i="5"/>
  <c r="W6409" i="5"/>
  <c r="W6408" i="5"/>
  <c r="W6407" i="5"/>
  <c r="W6406" i="5"/>
  <c r="W6405" i="5"/>
  <c r="W6404" i="5"/>
  <c r="W6403" i="5"/>
  <c r="W6402" i="5"/>
  <c r="W6401" i="5"/>
  <c r="W6400" i="5"/>
  <c r="W6399" i="5"/>
  <c r="W6398" i="5"/>
  <c r="W6397" i="5"/>
  <c r="W6396" i="5"/>
  <c r="W6395" i="5"/>
  <c r="W6394" i="5"/>
  <c r="W6393" i="5"/>
  <c r="W6392" i="5"/>
  <c r="W6391" i="5"/>
  <c r="W6390" i="5"/>
  <c r="W6389" i="5"/>
  <c r="W6388" i="5"/>
  <c r="W6387" i="5"/>
  <c r="W6386" i="5"/>
  <c r="W6385" i="5"/>
  <c r="W6384" i="5"/>
  <c r="W6383" i="5"/>
  <c r="W6382" i="5"/>
  <c r="W6381" i="5"/>
  <c r="W6380" i="5"/>
  <c r="W6379" i="5"/>
  <c r="W6378" i="5"/>
  <c r="W6377" i="5"/>
  <c r="W6376" i="5"/>
  <c r="W6375" i="5"/>
  <c r="W6374" i="5"/>
  <c r="W6373" i="5"/>
  <c r="W6372" i="5"/>
  <c r="W6371" i="5"/>
  <c r="W6370" i="5"/>
  <c r="W6369" i="5"/>
  <c r="W6368" i="5"/>
  <c r="W6367" i="5"/>
  <c r="W6366" i="5"/>
  <c r="W6365" i="5"/>
  <c r="W6364" i="5"/>
  <c r="W6363" i="5"/>
  <c r="W6362" i="5"/>
  <c r="W6361" i="5"/>
  <c r="W6360" i="5"/>
  <c r="W6359" i="5"/>
  <c r="W6358" i="5"/>
  <c r="W6357" i="5"/>
  <c r="W6356" i="5"/>
  <c r="W6355" i="5"/>
  <c r="W6354" i="5"/>
  <c r="W6353" i="5"/>
  <c r="W6352" i="5"/>
  <c r="W6351" i="5"/>
  <c r="W6350" i="5"/>
  <c r="W6349" i="5"/>
  <c r="W6348" i="5"/>
  <c r="W6347" i="5"/>
  <c r="W6346" i="5"/>
  <c r="W6345" i="5"/>
  <c r="W6344" i="5"/>
  <c r="W6343" i="5"/>
  <c r="W6342" i="5"/>
  <c r="W6341" i="5"/>
  <c r="W6340" i="5"/>
  <c r="W6339" i="5"/>
  <c r="W6338" i="5"/>
  <c r="W6337" i="5"/>
  <c r="W6336" i="5"/>
  <c r="W6335" i="5"/>
  <c r="W6334" i="5"/>
  <c r="W6333" i="5"/>
  <c r="W6332" i="5"/>
  <c r="W6331" i="5"/>
  <c r="W6330" i="5"/>
  <c r="W6329" i="5"/>
  <c r="W6328" i="5"/>
  <c r="W6327" i="5"/>
  <c r="W6326" i="5"/>
  <c r="W6325" i="5"/>
  <c r="W6324" i="5"/>
  <c r="W6323" i="5"/>
  <c r="W6322" i="5"/>
  <c r="W6321" i="5"/>
  <c r="W6320" i="5"/>
  <c r="W6319" i="5"/>
  <c r="W6318" i="5"/>
  <c r="W6317" i="5"/>
  <c r="W6316" i="5"/>
  <c r="W6315" i="5"/>
  <c r="W6314" i="5"/>
  <c r="W6313" i="5"/>
  <c r="W6312" i="5"/>
  <c r="W6311" i="5"/>
  <c r="W6310" i="5"/>
  <c r="W6309" i="5"/>
  <c r="W6308" i="5"/>
  <c r="W6307" i="5"/>
  <c r="W6306" i="5"/>
  <c r="W6305" i="5"/>
  <c r="W6304" i="5"/>
  <c r="W6303" i="5"/>
  <c r="W6302" i="5"/>
  <c r="W6301" i="5"/>
  <c r="W6300" i="5"/>
  <c r="W6299" i="5"/>
  <c r="W6298" i="5"/>
  <c r="W6297" i="5"/>
  <c r="W6296" i="5"/>
  <c r="W6295" i="5"/>
  <c r="W6294" i="5"/>
  <c r="W6293" i="5"/>
  <c r="W6292" i="5"/>
  <c r="W6291" i="5"/>
  <c r="W6290" i="5"/>
  <c r="W6289" i="5"/>
  <c r="W6288" i="5"/>
  <c r="W6287" i="5"/>
  <c r="W6286" i="5"/>
  <c r="W6285" i="5"/>
  <c r="W6284" i="5"/>
  <c r="W6283" i="5"/>
  <c r="W6282" i="5"/>
  <c r="W6281" i="5"/>
  <c r="W6280" i="5"/>
  <c r="W6279" i="5"/>
  <c r="W6278" i="5"/>
  <c r="W6277" i="5"/>
  <c r="W6276" i="5"/>
  <c r="W6275" i="5"/>
  <c r="W6274" i="5"/>
  <c r="W6273" i="5"/>
  <c r="W6272" i="5"/>
  <c r="W6271" i="5"/>
  <c r="W6270" i="5"/>
  <c r="W6269" i="5"/>
  <c r="W6268" i="5"/>
  <c r="W6267" i="5"/>
  <c r="W6266" i="5"/>
  <c r="W6265" i="5"/>
  <c r="W6264" i="5"/>
  <c r="W6263" i="5"/>
  <c r="W6262" i="5"/>
  <c r="W6261" i="5"/>
  <c r="W6260" i="5"/>
  <c r="W6259" i="5"/>
  <c r="W6258" i="5"/>
  <c r="W6257" i="5"/>
  <c r="W6256" i="5"/>
  <c r="W6255" i="5"/>
  <c r="W6254" i="5"/>
  <c r="W6253" i="5"/>
  <c r="W6252" i="5"/>
  <c r="W6251" i="5"/>
  <c r="W6250" i="5"/>
  <c r="W6249" i="5"/>
  <c r="W6248" i="5"/>
  <c r="W6247" i="5"/>
  <c r="W6246" i="5"/>
  <c r="W6245" i="5"/>
  <c r="W6244" i="5"/>
  <c r="W6243" i="5"/>
  <c r="W6242" i="5"/>
  <c r="W6241" i="5"/>
  <c r="W6240" i="5"/>
  <c r="W6239" i="5"/>
  <c r="W6238" i="5"/>
  <c r="W6237" i="5"/>
  <c r="W6236" i="5"/>
  <c r="W6235" i="5"/>
  <c r="W6234" i="5"/>
  <c r="W6233" i="5"/>
  <c r="W6232" i="5"/>
  <c r="W6231" i="5"/>
  <c r="W6230" i="5"/>
  <c r="W6229" i="5"/>
  <c r="W6228" i="5"/>
  <c r="W6227" i="5"/>
  <c r="W6226" i="5"/>
  <c r="W6225" i="5"/>
  <c r="W6224" i="5"/>
  <c r="W6223" i="5"/>
  <c r="W6222" i="5"/>
  <c r="W6221" i="5"/>
  <c r="W6220" i="5"/>
  <c r="W6219" i="5"/>
  <c r="W6218" i="5"/>
  <c r="W6217" i="5"/>
  <c r="W6216" i="5"/>
  <c r="W6215" i="5"/>
  <c r="W6214" i="5"/>
  <c r="W6213" i="5"/>
  <c r="W6212" i="5"/>
  <c r="W6211" i="5"/>
  <c r="W6210" i="5"/>
  <c r="W6209" i="5"/>
  <c r="W6208" i="5"/>
  <c r="W6207" i="5"/>
  <c r="W6206" i="5"/>
  <c r="W6205" i="5"/>
  <c r="W6204" i="5"/>
  <c r="W6203" i="5"/>
  <c r="W6202" i="5"/>
  <c r="W6201" i="5"/>
  <c r="W6200" i="5"/>
  <c r="W6199" i="5"/>
  <c r="W6198" i="5"/>
  <c r="W6197" i="5"/>
  <c r="W6196" i="5"/>
  <c r="W6195" i="5"/>
  <c r="W6194" i="5"/>
  <c r="W6193" i="5"/>
  <c r="W6192" i="5"/>
  <c r="W6191" i="5"/>
  <c r="W6190" i="5"/>
  <c r="W6189" i="5"/>
  <c r="W6188" i="5"/>
  <c r="W6187" i="5"/>
  <c r="W6186" i="5"/>
  <c r="W6185" i="5"/>
  <c r="W6184" i="5"/>
  <c r="W6183" i="5"/>
  <c r="W6182" i="5"/>
  <c r="W6181" i="5"/>
  <c r="W6180" i="5"/>
  <c r="W6179" i="5"/>
  <c r="W6178" i="5"/>
  <c r="W6177" i="5"/>
  <c r="W6176" i="5"/>
  <c r="W6175" i="5"/>
  <c r="W6174" i="5"/>
  <c r="W6173" i="5"/>
  <c r="W6172" i="5"/>
  <c r="W6171" i="5"/>
  <c r="W6170" i="5"/>
  <c r="W6169" i="5"/>
  <c r="W6168" i="5"/>
  <c r="W6167" i="5"/>
  <c r="W6166" i="5"/>
  <c r="W6165" i="5"/>
  <c r="W6164" i="5"/>
  <c r="W6163" i="5"/>
  <c r="W6162" i="5"/>
  <c r="W6161" i="5"/>
  <c r="W6160" i="5"/>
  <c r="W6159" i="5"/>
  <c r="W6158" i="5"/>
  <c r="W6157" i="5"/>
  <c r="W6156" i="5"/>
  <c r="W6155" i="5"/>
  <c r="W6154" i="5"/>
  <c r="W6153" i="5"/>
  <c r="W6152" i="5"/>
  <c r="W6151" i="5"/>
  <c r="W6150" i="5"/>
  <c r="W6149" i="5"/>
  <c r="W6148" i="5"/>
  <c r="W6147" i="5"/>
  <c r="W6146" i="5"/>
  <c r="W6145" i="5"/>
  <c r="W6144" i="5"/>
  <c r="W6143" i="5"/>
  <c r="W6142" i="5"/>
  <c r="W6141" i="5"/>
  <c r="W6140" i="5"/>
  <c r="W6139" i="5"/>
  <c r="W6138" i="5"/>
  <c r="W6137" i="5"/>
  <c r="W6136" i="5"/>
  <c r="W6135" i="5"/>
  <c r="W6134" i="5"/>
  <c r="W6133" i="5"/>
  <c r="W6132" i="5"/>
  <c r="W6131" i="5"/>
  <c r="W6130" i="5"/>
  <c r="W6129" i="5"/>
  <c r="W6128" i="5"/>
  <c r="W6127" i="5"/>
  <c r="W6126" i="5"/>
  <c r="W6125" i="5"/>
  <c r="W6124" i="5"/>
  <c r="W6123" i="5"/>
  <c r="W6122" i="5"/>
  <c r="W6121" i="5"/>
  <c r="W6120" i="5"/>
  <c r="W6119" i="5"/>
  <c r="W6118" i="5"/>
  <c r="W6117" i="5"/>
  <c r="W6116" i="5"/>
  <c r="W6115" i="5"/>
  <c r="W6114" i="5"/>
  <c r="W6113" i="5"/>
  <c r="W6112" i="5"/>
  <c r="W6111" i="5"/>
  <c r="W6110" i="5"/>
  <c r="W6109" i="5"/>
  <c r="W6108" i="5"/>
  <c r="W6107" i="5"/>
  <c r="W6106" i="5"/>
  <c r="W6105" i="5"/>
  <c r="W6104" i="5"/>
  <c r="W6103" i="5"/>
  <c r="W6102" i="5"/>
  <c r="W6101" i="5"/>
  <c r="W6100" i="5"/>
  <c r="W6099" i="5"/>
  <c r="W6098" i="5"/>
  <c r="W6097" i="5"/>
  <c r="W6096" i="5"/>
  <c r="W6095" i="5"/>
  <c r="W6094" i="5"/>
  <c r="W6093" i="5"/>
  <c r="W6092" i="5"/>
  <c r="W6091" i="5"/>
  <c r="W6090" i="5"/>
  <c r="W6089" i="5"/>
  <c r="W6088" i="5"/>
  <c r="W6087" i="5"/>
  <c r="W6086" i="5"/>
  <c r="W6085" i="5"/>
  <c r="W6084" i="5"/>
  <c r="W6083" i="5"/>
  <c r="W6082" i="5"/>
  <c r="W6081" i="5"/>
  <c r="W6080" i="5"/>
  <c r="W6079" i="5"/>
  <c r="W6078" i="5"/>
  <c r="W6077" i="5"/>
  <c r="W6076" i="5"/>
  <c r="W6075" i="5"/>
  <c r="W6074" i="5"/>
  <c r="W6073" i="5"/>
  <c r="W6072" i="5"/>
  <c r="W6071" i="5"/>
  <c r="W6070" i="5"/>
  <c r="W6069" i="5"/>
  <c r="W6068" i="5"/>
  <c r="W6067" i="5"/>
  <c r="W6066" i="5"/>
  <c r="W6065" i="5"/>
  <c r="W6064" i="5"/>
  <c r="W6063" i="5"/>
  <c r="W6062" i="5"/>
  <c r="W6061" i="5"/>
  <c r="W6060" i="5"/>
  <c r="W6059" i="5"/>
  <c r="W6058" i="5"/>
  <c r="W6057" i="5"/>
  <c r="W6056" i="5"/>
  <c r="W6055" i="5"/>
  <c r="W6054" i="5"/>
  <c r="W6053" i="5"/>
  <c r="W6052" i="5"/>
  <c r="W6051" i="5"/>
  <c r="W6050" i="5"/>
  <c r="W6049" i="5"/>
  <c r="W6048" i="5"/>
  <c r="W6047" i="5"/>
  <c r="W6046" i="5"/>
  <c r="W6045" i="5"/>
  <c r="W6044" i="5"/>
  <c r="W6043" i="5"/>
  <c r="W6042" i="5"/>
  <c r="W6041" i="5"/>
  <c r="W6040" i="5"/>
  <c r="W6039" i="5"/>
  <c r="W6038" i="5"/>
  <c r="W6037" i="5"/>
  <c r="W6036" i="5"/>
  <c r="W6035" i="5"/>
  <c r="W6034" i="5"/>
  <c r="W6033" i="5"/>
  <c r="W6032" i="5"/>
  <c r="W6031" i="5"/>
  <c r="W6030" i="5"/>
  <c r="W6029" i="5"/>
  <c r="W6028" i="5"/>
  <c r="W6027" i="5"/>
  <c r="W6026" i="5"/>
  <c r="W6025" i="5"/>
  <c r="W6024" i="5"/>
  <c r="W6023" i="5"/>
  <c r="W6022" i="5"/>
  <c r="W6021" i="5"/>
  <c r="W6020" i="5"/>
  <c r="W6019" i="5"/>
  <c r="W6018" i="5"/>
  <c r="W6017" i="5"/>
  <c r="W6016" i="5"/>
  <c r="W6015" i="5"/>
  <c r="W6014" i="5"/>
  <c r="W6013" i="5"/>
  <c r="W6012" i="5"/>
  <c r="W6011" i="5"/>
  <c r="W6010" i="5"/>
  <c r="W6009" i="5"/>
  <c r="W6008" i="5"/>
  <c r="W6007" i="5"/>
  <c r="W6006" i="5"/>
  <c r="W6005" i="5"/>
  <c r="W6004" i="5"/>
  <c r="W6003" i="5"/>
  <c r="W6002" i="5"/>
  <c r="W6001" i="5"/>
  <c r="W6000" i="5"/>
  <c r="W5999" i="5"/>
  <c r="W5998" i="5"/>
  <c r="W5997" i="5"/>
  <c r="W5996" i="5"/>
  <c r="W5995" i="5"/>
  <c r="W5994" i="5"/>
  <c r="W5993" i="5"/>
  <c r="W5992" i="5"/>
  <c r="W5991" i="5"/>
  <c r="W5990" i="5"/>
  <c r="W5989" i="5"/>
  <c r="W5988" i="5"/>
  <c r="W5987" i="5"/>
  <c r="W5986" i="5"/>
  <c r="W5985" i="5"/>
  <c r="W5984" i="5"/>
  <c r="W5983" i="5"/>
  <c r="W5982" i="5"/>
  <c r="W5981" i="5"/>
  <c r="W5980" i="5"/>
  <c r="W5979" i="5"/>
  <c r="W5978" i="5"/>
  <c r="W5977" i="5"/>
  <c r="W5976" i="5"/>
  <c r="W5975" i="5"/>
  <c r="W5974" i="5"/>
  <c r="W5973" i="5"/>
  <c r="W5972" i="5"/>
  <c r="W5971" i="5"/>
  <c r="W5970" i="5"/>
  <c r="W5969" i="5"/>
  <c r="W5968" i="5"/>
  <c r="W5967" i="5"/>
  <c r="W5966" i="5"/>
  <c r="W5965" i="5"/>
  <c r="W5964" i="5"/>
  <c r="W5963" i="5"/>
  <c r="W5962" i="5"/>
  <c r="W5961" i="5"/>
  <c r="W5960" i="5"/>
  <c r="W5959" i="5"/>
  <c r="W5958" i="5"/>
  <c r="W5957" i="5"/>
  <c r="W5956" i="5"/>
  <c r="W5955" i="5"/>
  <c r="W5954" i="5"/>
  <c r="W5953" i="5"/>
  <c r="W5952" i="5"/>
  <c r="W5951" i="5"/>
  <c r="W5950" i="5"/>
  <c r="W5949" i="5"/>
  <c r="W5948" i="5"/>
  <c r="W5947" i="5"/>
  <c r="W5946" i="5"/>
  <c r="W5945" i="5"/>
  <c r="W5944" i="5"/>
  <c r="W5943" i="5"/>
  <c r="W5942" i="5"/>
  <c r="W5941" i="5"/>
  <c r="W5940" i="5"/>
  <c r="W5939" i="5"/>
  <c r="W5938" i="5"/>
  <c r="W5937" i="5"/>
  <c r="W5936" i="5"/>
  <c r="W5935" i="5"/>
  <c r="W5934" i="5"/>
  <c r="W5933" i="5"/>
  <c r="W5932" i="5"/>
  <c r="W5931" i="5"/>
  <c r="W5930" i="5"/>
  <c r="W5929" i="5"/>
  <c r="W5928" i="5"/>
  <c r="W5927" i="5"/>
  <c r="W5926" i="5"/>
  <c r="W5925" i="5"/>
  <c r="W5924" i="5"/>
  <c r="W5923" i="5"/>
  <c r="W5922" i="5"/>
  <c r="W5921" i="5"/>
  <c r="W5920" i="5"/>
  <c r="W5919" i="5"/>
  <c r="W5918" i="5"/>
  <c r="W5917" i="5"/>
  <c r="W5916" i="5"/>
  <c r="W5915" i="5"/>
  <c r="W5914" i="5"/>
  <c r="W5913" i="5"/>
  <c r="W5912" i="5"/>
  <c r="W5911" i="5"/>
  <c r="W5910" i="5"/>
  <c r="W5909" i="5"/>
  <c r="W5908" i="5"/>
  <c r="W5907" i="5"/>
  <c r="W5906" i="5"/>
  <c r="W5905" i="5"/>
  <c r="W5904" i="5"/>
  <c r="W5903" i="5"/>
  <c r="W5902" i="5"/>
  <c r="W5901" i="5"/>
  <c r="W5900" i="5"/>
  <c r="W5899" i="5"/>
  <c r="W5898" i="5"/>
  <c r="W5897" i="5"/>
  <c r="W5896" i="5"/>
  <c r="W5895" i="5"/>
  <c r="W5894" i="5"/>
  <c r="W5893" i="5"/>
  <c r="W5892" i="5"/>
  <c r="W5891" i="5"/>
  <c r="W5890" i="5"/>
  <c r="W5889" i="5"/>
  <c r="W5888" i="5"/>
  <c r="W5887" i="5"/>
  <c r="W5886" i="5"/>
  <c r="W5885" i="5"/>
  <c r="W5884" i="5"/>
  <c r="W5883" i="5"/>
  <c r="W5882" i="5"/>
  <c r="W5881" i="5"/>
  <c r="W5880" i="5"/>
  <c r="W5879" i="5"/>
  <c r="W5878" i="5"/>
  <c r="W5877" i="5"/>
  <c r="W5876" i="5"/>
  <c r="W5875" i="5"/>
  <c r="W5874" i="5"/>
  <c r="W5873" i="5"/>
  <c r="W5872" i="5"/>
  <c r="W5871" i="5"/>
  <c r="W5870" i="5"/>
  <c r="W5869" i="5"/>
  <c r="W5868" i="5"/>
  <c r="W5867" i="5"/>
  <c r="W5866" i="5"/>
  <c r="W5865" i="5"/>
  <c r="W5864" i="5"/>
  <c r="W5863" i="5"/>
  <c r="W5862" i="5"/>
  <c r="W5861" i="5"/>
  <c r="W5860" i="5"/>
  <c r="W5859" i="5"/>
  <c r="W5858" i="5"/>
  <c r="W5857" i="5"/>
  <c r="W5856" i="5"/>
  <c r="W5855" i="5"/>
  <c r="W5854" i="5"/>
  <c r="W5853" i="5"/>
  <c r="W5852" i="5"/>
  <c r="W5851" i="5"/>
  <c r="W5850" i="5"/>
  <c r="W5849" i="5"/>
  <c r="W5848" i="5"/>
  <c r="W5847" i="5"/>
  <c r="W5846" i="5"/>
  <c r="W5845" i="5"/>
  <c r="W5844" i="5"/>
  <c r="W5843" i="5"/>
  <c r="W5842" i="5"/>
  <c r="W5841" i="5"/>
  <c r="W5840" i="5"/>
  <c r="W5839" i="5"/>
  <c r="W5838" i="5"/>
  <c r="W5837" i="5"/>
  <c r="W5836" i="5"/>
  <c r="W5835" i="5"/>
  <c r="W5834" i="5"/>
  <c r="W5833" i="5"/>
  <c r="W5832" i="5"/>
  <c r="W5831" i="5"/>
  <c r="W5830" i="5"/>
  <c r="W5829" i="5"/>
  <c r="W5828" i="5"/>
  <c r="W5827" i="5"/>
  <c r="W5826" i="5"/>
  <c r="W5825" i="5"/>
  <c r="W5824" i="5"/>
  <c r="W5823" i="5"/>
  <c r="W5822" i="5"/>
  <c r="W5821" i="5"/>
  <c r="W5820" i="5"/>
  <c r="W5819" i="5"/>
  <c r="W5818" i="5"/>
  <c r="W5817" i="5"/>
  <c r="W5816" i="5"/>
  <c r="W5815" i="5"/>
  <c r="W5814" i="5"/>
  <c r="W5813" i="5"/>
  <c r="W5812" i="5"/>
  <c r="W5811" i="5"/>
  <c r="W5810" i="5"/>
  <c r="W5809" i="5"/>
  <c r="W5808" i="5"/>
  <c r="W5807" i="5"/>
  <c r="W5806" i="5"/>
  <c r="W5805" i="5"/>
  <c r="W5804" i="5"/>
  <c r="W5803" i="5"/>
  <c r="W5802" i="5"/>
  <c r="W5801" i="5"/>
  <c r="W5800" i="5"/>
  <c r="W5799" i="5"/>
  <c r="W5798" i="5"/>
  <c r="W5797" i="5"/>
  <c r="W5796" i="5"/>
  <c r="W5795" i="5"/>
  <c r="W5794" i="5"/>
  <c r="W5793" i="5"/>
  <c r="W5792" i="5"/>
  <c r="W5791" i="5"/>
  <c r="W5790" i="5"/>
  <c r="W5789" i="5"/>
  <c r="W5788" i="5"/>
  <c r="W5787" i="5"/>
  <c r="W5786" i="5"/>
  <c r="W5785" i="5"/>
  <c r="W5784" i="5"/>
  <c r="W5783" i="5"/>
  <c r="W5782" i="5"/>
  <c r="W5781" i="5"/>
  <c r="W5780" i="5"/>
  <c r="W5779" i="5"/>
  <c r="W5778" i="5"/>
  <c r="W5777" i="5"/>
  <c r="W5776" i="5"/>
  <c r="W5775" i="5"/>
  <c r="W5774" i="5"/>
  <c r="W5773" i="5"/>
  <c r="W5772" i="5"/>
  <c r="W5771" i="5"/>
  <c r="W5770" i="5"/>
  <c r="W5769" i="5"/>
  <c r="W5768" i="5"/>
  <c r="W5767" i="5"/>
  <c r="W5766" i="5"/>
  <c r="W5765" i="5"/>
  <c r="W5764" i="5"/>
  <c r="W5763" i="5"/>
  <c r="W5762" i="5"/>
  <c r="W5761" i="5"/>
  <c r="W5760" i="5"/>
  <c r="W5759" i="5"/>
  <c r="W5758" i="5"/>
  <c r="W5757" i="5"/>
  <c r="W5756" i="5"/>
  <c r="W5755" i="5"/>
  <c r="W5754" i="5"/>
  <c r="W5753" i="5"/>
  <c r="W5752" i="5"/>
  <c r="W5751" i="5"/>
  <c r="W5750" i="5"/>
  <c r="W5749" i="5"/>
  <c r="W5748" i="5"/>
  <c r="W5747" i="5"/>
  <c r="W5746" i="5"/>
  <c r="W5745" i="5"/>
  <c r="W5744" i="5"/>
  <c r="W5743" i="5"/>
  <c r="W5742" i="5"/>
  <c r="W5741" i="5"/>
  <c r="W5740" i="5"/>
  <c r="W5739" i="5"/>
  <c r="W5738" i="5"/>
  <c r="W5737" i="5"/>
  <c r="W5736" i="5"/>
  <c r="W5735" i="5"/>
  <c r="W5734" i="5"/>
  <c r="W5733" i="5"/>
  <c r="W5732" i="5"/>
  <c r="W5731" i="5"/>
  <c r="W5730" i="5"/>
  <c r="W5729" i="5"/>
  <c r="W5728" i="5"/>
  <c r="W5727" i="5"/>
  <c r="W5726" i="5"/>
  <c r="W5725" i="5"/>
  <c r="W5724" i="5"/>
  <c r="W5723" i="5"/>
  <c r="W5722" i="5"/>
  <c r="W5721" i="5"/>
  <c r="W5720" i="5"/>
  <c r="W5719" i="5"/>
  <c r="W5718" i="5"/>
  <c r="W5717" i="5"/>
  <c r="W5716" i="5"/>
  <c r="W5715" i="5"/>
  <c r="W5714" i="5"/>
  <c r="W5713" i="5"/>
  <c r="W5712" i="5"/>
  <c r="W5711" i="5"/>
  <c r="W5710" i="5"/>
  <c r="W5709" i="5"/>
  <c r="W5708" i="5"/>
  <c r="W5707" i="5"/>
  <c r="W5706" i="5"/>
  <c r="W5705" i="5"/>
  <c r="W5704" i="5"/>
  <c r="W5703" i="5"/>
  <c r="W5702" i="5"/>
  <c r="W5701" i="5"/>
  <c r="W5700" i="5"/>
  <c r="W5699" i="5"/>
  <c r="W5698" i="5"/>
  <c r="W5697" i="5"/>
  <c r="W5696" i="5"/>
  <c r="W5695" i="5"/>
  <c r="W5694" i="5"/>
  <c r="W5693" i="5"/>
  <c r="W5692" i="5"/>
  <c r="W5691" i="5"/>
  <c r="W5690" i="5"/>
  <c r="W5689" i="5"/>
  <c r="W5688" i="5"/>
  <c r="W5687" i="5"/>
  <c r="W5686" i="5"/>
  <c r="W5685" i="5"/>
  <c r="W5684" i="5"/>
  <c r="W5683" i="5"/>
  <c r="W5682" i="5"/>
  <c r="W5681" i="5"/>
  <c r="W5680" i="5"/>
  <c r="W5679" i="5"/>
  <c r="W5678" i="5"/>
  <c r="W5677" i="5"/>
  <c r="W5676" i="5"/>
  <c r="W5675" i="5"/>
  <c r="W5674" i="5"/>
  <c r="W5673" i="5"/>
  <c r="W5672" i="5"/>
  <c r="W5671" i="5"/>
  <c r="W5670" i="5"/>
  <c r="W5669" i="5"/>
  <c r="W5668" i="5"/>
  <c r="W5667" i="5"/>
  <c r="W5666" i="5"/>
  <c r="W5665" i="5"/>
  <c r="W5664" i="5"/>
  <c r="W5663" i="5"/>
  <c r="W5662" i="5"/>
  <c r="W5661" i="5"/>
  <c r="W5660" i="5"/>
  <c r="W5659" i="5"/>
  <c r="W5658" i="5"/>
  <c r="W5657" i="5"/>
  <c r="W5656" i="5"/>
  <c r="W5655" i="5"/>
  <c r="W5654" i="5"/>
  <c r="W5653" i="5"/>
  <c r="W5652" i="5"/>
  <c r="W5651" i="5"/>
  <c r="W5650" i="5"/>
  <c r="W5649" i="5"/>
  <c r="W5648" i="5"/>
  <c r="W5647" i="5"/>
  <c r="W5646" i="5"/>
  <c r="W5645" i="5"/>
  <c r="W5644" i="5"/>
  <c r="W5643" i="5"/>
  <c r="W5642" i="5"/>
  <c r="W5641" i="5"/>
  <c r="W5640" i="5"/>
  <c r="W5639" i="5"/>
  <c r="W5638" i="5"/>
  <c r="W5637" i="5"/>
  <c r="W5636" i="5"/>
  <c r="W5635" i="5"/>
  <c r="W5634" i="5"/>
  <c r="W5633" i="5"/>
  <c r="W5632" i="5"/>
  <c r="W5631" i="5"/>
  <c r="W5630" i="5"/>
  <c r="W5629" i="5"/>
  <c r="W5628" i="5"/>
  <c r="W5627" i="5"/>
  <c r="W5626" i="5"/>
  <c r="W5625" i="5"/>
  <c r="W5624" i="5"/>
  <c r="W5623" i="5"/>
  <c r="W5622" i="5"/>
  <c r="W5621" i="5"/>
  <c r="W5620" i="5"/>
  <c r="W5619" i="5"/>
  <c r="W5618" i="5"/>
  <c r="W5617" i="5"/>
  <c r="W5616" i="5"/>
  <c r="W5615" i="5"/>
  <c r="W5614" i="5"/>
  <c r="W5613" i="5"/>
  <c r="W5612" i="5"/>
  <c r="W5611" i="5"/>
  <c r="W5610" i="5"/>
  <c r="W5609" i="5"/>
  <c r="W5608" i="5"/>
  <c r="W5607" i="5"/>
  <c r="W5606" i="5"/>
  <c r="W5605" i="5"/>
  <c r="W5604" i="5"/>
  <c r="W5603" i="5"/>
  <c r="W5602" i="5"/>
  <c r="W5601" i="5"/>
  <c r="W5600" i="5"/>
  <c r="W5599" i="5"/>
  <c r="W5598" i="5"/>
  <c r="W5597" i="5"/>
  <c r="W5596" i="5"/>
  <c r="W5595" i="5"/>
  <c r="W5594" i="5"/>
  <c r="W5593" i="5"/>
  <c r="W5592" i="5"/>
  <c r="W5591" i="5"/>
  <c r="W5590" i="5"/>
  <c r="W5589" i="5"/>
  <c r="W5588" i="5"/>
  <c r="W5587" i="5"/>
  <c r="W5586" i="5"/>
  <c r="W5585" i="5"/>
  <c r="W5584" i="5"/>
  <c r="W5583" i="5"/>
  <c r="W5582" i="5"/>
  <c r="W5581" i="5"/>
  <c r="W5580" i="5"/>
  <c r="W5579" i="5"/>
  <c r="W5578" i="5"/>
  <c r="W5577" i="5"/>
  <c r="W5576" i="5"/>
  <c r="W5575" i="5"/>
  <c r="W5574" i="5"/>
  <c r="W5573" i="5"/>
  <c r="W5572" i="5"/>
  <c r="W5571" i="5"/>
  <c r="W5570" i="5"/>
  <c r="W5569" i="5"/>
  <c r="W5568" i="5"/>
  <c r="W5567" i="5"/>
  <c r="W5566" i="5"/>
  <c r="W5565" i="5"/>
  <c r="W5564" i="5"/>
  <c r="W5563" i="5"/>
  <c r="W5562" i="5"/>
  <c r="W5561" i="5"/>
  <c r="W5560" i="5"/>
  <c r="W5559" i="5"/>
  <c r="W5558" i="5"/>
  <c r="W5557" i="5"/>
  <c r="W5556" i="5"/>
  <c r="W5555" i="5"/>
  <c r="W5554" i="5"/>
  <c r="W5553" i="5"/>
  <c r="W5552" i="5"/>
  <c r="W5551" i="5"/>
  <c r="W5550" i="5"/>
  <c r="W5549" i="5"/>
  <c r="W5548" i="5"/>
  <c r="W5547" i="5"/>
  <c r="W5546" i="5"/>
  <c r="W5545" i="5"/>
  <c r="W5544" i="5"/>
  <c r="W5543" i="5"/>
  <c r="W5542" i="5"/>
  <c r="W5541" i="5"/>
  <c r="W5540" i="5"/>
  <c r="W5539" i="5"/>
  <c r="W5538" i="5"/>
  <c r="W5537" i="5"/>
  <c r="W5536" i="5"/>
  <c r="W5535" i="5"/>
  <c r="W5534" i="5"/>
  <c r="W5533" i="5"/>
  <c r="W5532" i="5"/>
  <c r="W5531" i="5"/>
  <c r="W5530" i="5"/>
  <c r="W5529" i="5"/>
  <c r="W5528" i="5"/>
  <c r="W5527" i="5"/>
  <c r="W5526" i="5"/>
  <c r="W5525" i="5"/>
  <c r="W5524" i="5"/>
  <c r="W5523" i="5"/>
  <c r="W5522" i="5"/>
  <c r="W5521" i="5"/>
  <c r="W5520" i="5"/>
  <c r="W5519" i="5"/>
  <c r="W5518" i="5"/>
  <c r="W5517" i="5"/>
  <c r="W5516" i="5"/>
  <c r="W5515" i="5"/>
  <c r="W5514" i="5"/>
  <c r="W5513" i="5"/>
  <c r="W5512" i="5"/>
  <c r="W5511" i="5"/>
  <c r="W5510" i="5"/>
  <c r="W5509" i="5"/>
  <c r="W5508" i="5"/>
  <c r="W5507" i="5"/>
  <c r="W5506" i="5"/>
  <c r="W5505" i="5"/>
  <c r="W5504" i="5"/>
  <c r="W5503" i="5"/>
  <c r="W5502" i="5"/>
  <c r="W5501" i="5"/>
  <c r="W5500" i="5"/>
  <c r="W5499" i="5"/>
  <c r="W5498" i="5"/>
  <c r="W5497" i="5"/>
  <c r="W5496" i="5"/>
  <c r="W5495" i="5"/>
  <c r="W5494" i="5"/>
  <c r="W5493" i="5"/>
  <c r="W5492" i="5"/>
  <c r="W5491" i="5"/>
  <c r="W5490" i="5"/>
  <c r="W5489" i="5"/>
  <c r="W5488" i="5"/>
  <c r="W5487" i="5"/>
  <c r="W5486" i="5"/>
  <c r="W5485" i="5"/>
  <c r="W5484" i="5"/>
  <c r="W5483" i="5"/>
  <c r="W5482" i="5"/>
  <c r="W5481" i="5"/>
  <c r="W5480" i="5"/>
  <c r="W5479" i="5"/>
  <c r="W5478" i="5"/>
  <c r="W5477" i="5"/>
  <c r="W5476" i="5"/>
  <c r="W5475" i="5"/>
  <c r="W5474" i="5"/>
  <c r="W5473" i="5"/>
  <c r="W5472" i="5"/>
  <c r="W5471" i="5"/>
  <c r="W5470" i="5"/>
  <c r="W5469" i="5"/>
  <c r="W5468" i="5"/>
  <c r="W5467" i="5"/>
  <c r="W5466" i="5"/>
  <c r="W5465" i="5"/>
  <c r="W5464" i="5"/>
  <c r="W5463" i="5"/>
  <c r="W5462" i="5"/>
  <c r="W5461" i="5"/>
  <c r="W5460" i="5"/>
  <c r="W5459" i="5"/>
  <c r="W5458" i="5"/>
  <c r="W5457" i="5"/>
  <c r="W5456" i="5"/>
  <c r="W5455" i="5"/>
  <c r="W5454" i="5"/>
  <c r="W5453" i="5"/>
  <c r="W5452" i="5"/>
  <c r="W5451" i="5"/>
  <c r="W5450" i="5"/>
  <c r="W5449" i="5"/>
  <c r="W5448" i="5"/>
  <c r="W5447" i="5"/>
  <c r="W5446" i="5"/>
  <c r="W5445" i="5"/>
  <c r="W5444" i="5"/>
  <c r="W5443" i="5"/>
  <c r="W5442" i="5"/>
  <c r="W5441" i="5"/>
  <c r="W5440" i="5"/>
  <c r="W5439" i="5"/>
  <c r="W5438" i="5"/>
  <c r="W5437" i="5"/>
  <c r="W5436" i="5"/>
  <c r="W5435" i="5"/>
  <c r="W5434" i="5"/>
  <c r="W5433" i="5"/>
  <c r="W5432" i="5"/>
  <c r="W5431" i="5"/>
  <c r="W5430" i="5"/>
  <c r="W5429" i="5"/>
  <c r="W5428" i="5"/>
  <c r="W5427" i="5"/>
  <c r="W5426" i="5"/>
  <c r="W5425" i="5"/>
  <c r="W5424" i="5"/>
  <c r="W5423" i="5"/>
  <c r="W5422" i="5"/>
  <c r="W5421" i="5"/>
  <c r="W5420" i="5"/>
  <c r="W5419" i="5"/>
  <c r="W5418" i="5"/>
  <c r="W5417" i="5"/>
  <c r="W5416" i="5"/>
  <c r="W5415" i="5"/>
  <c r="W5414" i="5"/>
  <c r="W5413" i="5"/>
  <c r="W5412" i="5"/>
  <c r="W5411" i="5"/>
  <c r="W5410" i="5"/>
  <c r="W5409" i="5"/>
  <c r="W5408" i="5"/>
  <c r="W5407" i="5"/>
  <c r="W5406" i="5"/>
  <c r="W5405" i="5"/>
  <c r="W5404" i="5"/>
  <c r="W5403" i="5"/>
  <c r="W5402" i="5"/>
  <c r="W5401" i="5"/>
  <c r="W5400" i="5"/>
  <c r="W5399" i="5"/>
  <c r="W5398" i="5"/>
  <c r="W5397" i="5"/>
  <c r="W5396" i="5"/>
  <c r="W5395" i="5"/>
  <c r="W5394" i="5"/>
  <c r="W5393" i="5"/>
  <c r="W5392" i="5"/>
  <c r="W5391" i="5"/>
  <c r="W5390" i="5"/>
  <c r="W5389" i="5"/>
  <c r="W5388" i="5"/>
  <c r="W5387" i="5"/>
  <c r="W5386" i="5"/>
  <c r="W5385" i="5"/>
  <c r="W5384" i="5"/>
  <c r="W5383" i="5"/>
  <c r="W5382" i="5"/>
  <c r="W5381" i="5"/>
  <c r="W5380" i="5"/>
  <c r="W5379" i="5"/>
  <c r="W5378" i="5"/>
  <c r="W5377" i="5"/>
  <c r="W5376" i="5"/>
  <c r="W5375" i="5"/>
  <c r="W5374" i="5"/>
  <c r="W5373" i="5"/>
  <c r="W5372" i="5"/>
  <c r="W5371" i="5"/>
  <c r="W5370" i="5"/>
  <c r="W5369" i="5"/>
  <c r="W5368" i="5"/>
  <c r="W5367" i="5"/>
  <c r="W5366" i="5"/>
  <c r="W5365" i="5"/>
  <c r="W5364" i="5"/>
  <c r="W5363" i="5"/>
  <c r="W5362" i="5"/>
  <c r="W5361" i="5"/>
  <c r="W5360" i="5"/>
  <c r="W5359" i="5"/>
  <c r="W5358" i="5"/>
  <c r="W5357" i="5"/>
  <c r="W5356" i="5"/>
  <c r="W5355" i="5"/>
  <c r="W5354" i="5"/>
  <c r="W5353" i="5"/>
  <c r="W5352" i="5"/>
  <c r="W5351" i="5"/>
  <c r="W5350" i="5"/>
  <c r="W5349" i="5"/>
  <c r="W5348" i="5"/>
  <c r="W5347" i="5"/>
  <c r="W5346" i="5"/>
  <c r="W5345" i="5"/>
  <c r="W5344" i="5"/>
  <c r="W5343" i="5"/>
  <c r="W5342" i="5"/>
  <c r="W5341" i="5"/>
  <c r="W5340" i="5"/>
  <c r="W5339" i="5"/>
  <c r="W5338" i="5"/>
  <c r="W5337" i="5"/>
  <c r="W5336" i="5"/>
  <c r="W5335" i="5"/>
  <c r="W5334" i="5"/>
  <c r="W5333" i="5"/>
  <c r="W5332" i="5"/>
  <c r="W5331" i="5"/>
  <c r="W5330" i="5"/>
  <c r="W5329" i="5"/>
  <c r="W5328" i="5"/>
  <c r="W5327" i="5"/>
  <c r="W5326" i="5"/>
  <c r="W5325" i="5"/>
  <c r="W5324" i="5"/>
  <c r="W5323" i="5"/>
  <c r="W5322" i="5"/>
  <c r="W5321" i="5"/>
  <c r="W5320" i="5"/>
  <c r="W5319" i="5"/>
  <c r="W5318" i="5"/>
  <c r="W5317" i="5"/>
  <c r="W5316" i="5"/>
  <c r="W5315" i="5"/>
  <c r="W5314" i="5"/>
  <c r="W5313" i="5"/>
  <c r="W5312" i="5"/>
  <c r="W5311" i="5"/>
  <c r="W5310" i="5"/>
  <c r="W5309" i="5"/>
  <c r="W5308" i="5"/>
  <c r="W5307" i="5"/>
  <c r="W5306" i="5"/>
  <c r="W5305" i="5"/>
  <c r="W5304" i="5"/>
  <c r="W5303" i="5"/>
  <c r="W5302" i="5"/>
  <c r="W5301" i="5"/>
  <c r="W5300" i="5"/>
  <c r="W5299" i="5"/>
  <c r="W5298" i="5"/>
  <c r="W5297" i="5"/>
  <c r="W5296" i="5"/>
  <c r="W5295" i="5"/>
  <c r="W5294" i="5"/>
  <c r="W5293" i="5"/>
  <c r="W5292" i="5"/>
  <c r="W5291" i="5"/>
  <c r="W5290" i="5"/>
  <c r="W5289" i="5"/>
  <c r="W5288" i="5"/>
  <c r="W5287" i="5"/>
  <c r="W5286" i="5"/>
  <c r="W5285" i="5"/>
  <c r="W5284" i="5"/>
  <c r="W5283" i="5"/>
  <c r="W5282" i="5"/>
  <c r="W5281" i="5"/>
  <c r="W5280" i="5"/>
  <c r="W5279" i="5"/>
  <c r="W5278" i="5"/>
  <c r="W5277" i="5"/>
  <c r="W5276" i="5"/>
  <c r="W5275" i="5"/>
  <c r="W5274" i="5"/>
  <c r="W5273" i="5"/>
  <c r="W5272" i="5"/>
  <c r="W5271" i="5"/>
  <c r="W5270" i="5"/>
  <c r="W5269" i="5"/>
  <c r="W5268" i="5"/>
  <c r="W5267" i="5"/>
  <c r="W5266" i="5"/>
  <c r="W5265" i="5"/>
  <c r="W5264" i="5"/>
  <c r="W5263" i="5"/>
  <c r="W5262" i="5"/>
  <c r="W5261" i="5"/>
  <c r="W5260" i="5"/>
  <c r="W5259" i="5"/>
  <c r="W5258" i="5"/>
  <c r="W5257" i="5"/>
  <c r="W5256" i="5"/>
  <c r="W5255" i="5"/>
  <c r="W5254" i="5"/>
  <c r="W5253" i="5"/>
  <c r="W5252" i="5"/>
  <c r="W5251" i="5"/>
  <c r="W5250" i="5"/>
  <c r="W5249" i="5"/>
  <c r="W5248" i="5"/>
  <c r="W5247" i="5"/>
  <c r="W5246" i="5"/>
  <c r="W5245" i="5"/>
  <c r="W5244" i="5"/>
  <c r="W5243" i="5"/>
  <c r="W5242" i="5"/>
  <c r="W5241" i="5"/>
  <c r="W5240" i="5"/>
  <c r="W5239" i="5"/>
  <c r="W5238" i="5"/>
  <c r="W5237" i="5"/>
  <c r="W5236" i="5"/>
  <c r="W5235" i="5"/>
  <c r="W5234" i="5"/>
  <c r="W5233" i="5"/>
  <c r="W5232" i="5"/>
  <c r="W5231" i="5"/>
  <c r="W5230" i="5"/>
  <c r="W5229" i="5"/>
  <c r="W5228" i="5"/>
  <c r="W5227" i="5"/>
  <c r="W5226" i="5"/>
  <c r="W5225" i="5"/>
  <c r="W5224" i="5"/>
  <c r="W5223" i="5"/>
  <c r="W5222" i="5"/>
  <c r="W5221" i="5"/>
  <c r="W5220" i="5"/>
  <c r="W5219" i="5"/>
  <c r="W5218" i="5"/>
  <c r="W5217" i="5"/>
  <c r="W5216" i="5"/>
  <c r="W5215" i="5"/>
  <c r="W5214" i="5"/>
  <c r="W5213" i="5"/>
  <c r="W5212" i="5"/>
  <c r="W5211" i="5"/>
  <c r="W5210" i="5"/>
  <c r="W5209" i="5"/>
  <c r="W5208" i="5"/>
  <c r="W5207" i="5"/>
  <c r="W5206" i="5"/>
  <c r="W5205" i="5"/>
  <c r="W5204" i="5"/>
  <c r="W5203" i="5"/>
  <c r="W5202" i="5"/>
  <c r="W5201" i="5"/>
  <c r="W5200" i="5"/>
  <c r="W5199" i="5"/>
  <c r="W5198" i="5"/>
  <c r="W5197" i="5"/>
  <c r="W5196" i="5"/>
  <c r="W5195" i="5"/>
  <c r="W5194" i="5"/>
  <c r="W5193" i="5"/>
  <c r="W5192" i="5"/>
  <c r="W5191" i="5"/>
  <c r="W5190" i="5"/>
  <c r="W5189" i="5"/>
  <c r="W5188" i="5"/>
  <c r="W5187" i="5"/>
  <c r="W5186" i="5"/>
  <c r="W5185" i="5"/>
  <c r="W5184" i="5"/>
  <c r="W5183" i="5"/>
  <c r="W5182" i="5"/>
  <c r="W5181" i="5"/>
  <c r="W5180" i="5"/>
  <c r="W5179" i="5"/>
  <c r="W5178" i="5"/>
  <c r="W5177" i="5"/>
  <c r="W5176" i="5"/>
  <c r="W5175" i="5"/>
  <c r="W5174" i="5"/>
  <c r="W5173" i="5"/>
  <c r="W5172" i="5"/>
  <c r="W5171" i="5"/>
  <c r="W5170" i="5"/>
  <c r="W5169" i="5"/>
  <c r="W5168" i="5"/>
  <c r="W5167" i="5"/>
  <c r="W5166" i="5"/>
  <c r="W5165" i="5"/>
  <c r="W5164" i="5"/>
  <c r="W5163" i="5"/>
  <c r="W5162" i="5"/>
  <c r="W5161" i="5"/>
  <c r="W5160" i="5"/>
  <c r="W5159" i="5"/>
  <c r="W5158" i="5"/>
  <c r="W5157" i="5"/>
  <c r="W5156" i="5"/>
  <c r="W5155" i="5"/>
  <c r="W5154" i="5"/>
  <c r="W5153" i="5"/>
  <c r="W5152" i="5"/>
  <c r="W5151" i="5"/>
  <c r="W5150" i="5"/>
  <c r="W5149" i="5"/>
  <c r="W5148" i="5"/>
  <c r="W5147" i="5"/>
  <c r="W5146" i="5"/>
  <c r="W5145" i="5"/>
  <c r="W5144" i="5"/>
  <c r="W5143" i="5"/>
  <c r="W5142" i="5"/>
  <c r="W5141" i="5"/>
  <c r="W5140" i="5"/>
  <c r="W5139" i="5"/>
  <c r="W5138" i="5"/>
  <c r="W5137" i="5"/>
  <c r="W5136" i="5"/>
  <c r="W5135" i="5"/>
  <c r="W5134" i="5"/>
  <c r="W5133" i="5"/>
  <c r="W5132" i="5"/>
  <c r="W5131" i="5"/>
  <c r="W5130" i="5"/>
  <c r="W5129" i="5"/>
  <c r="W5128" i="5"/>
  <c r="W5127" i="5"/>
  <c r="W5126" i="5"/>
  <c r="W5125" i="5"/>
  <c r="W5124" i="5"/>
  <c r="W5123" i="5"/>
  <c r="W5122" i="5"/>
  <c r="W5121" i="5"/>
  <c r="W5120" i="5"/>
  <c r="W5119" i="5"/>
  <c r="W5118" i="5"/>
  <c r="W5117" i="5"/>
  <c r="W5116" i="5"/>
  <c r="W5115" i="5"/>
  <c r="W5114" i="5"/>
  <c r="W5113" i="5"/>
  <c r="W5112" i="5"/>
  <c r="W5111" i="5"/>
  <c r="W5110" i="5"/>
  <c r="W5109" i="5"/>
  <c r="W5108" i="5"/>
  <c r="W5107" i="5"/>
  <c r="W5106" i="5"/>
  <c r="W5105" i="5"/>
  <c r="W5104" i="5"/>
  <c r="W5103" i="5"/>
  <c r="W5102" i="5"/>
  <c r="W5101" i="5"/>
  <c r="W5100" i="5"/>
  <c r="W5099" i="5"/>
  <c r="W5098" i="5"/>
  <c r="W5097" i="5"/>
  <c r="W5096" i="5"/>
  <c r="W5095" i="5"/>
  <c r="W5094" i="5"/>
  <c r="W5093" i="5"/>
  <c r="W5092" i="5"/>
  <c r="W5091" i="5"/>
  <c r="W5090" i="5"/>
  <c r="W5089" i="5"/>
  <c r="W5088" i="5"/>
  <c r="W5087" i="5"/>
  <c r="W5086" i="5"/>
  <c r="W5085" i="5"/>
  <c r="W5084" i="5"/>
  <c r="W5083" i="5"/>
  <c r="W5082" i="5"/>
  <c r="W5081" i="5"/>
  <c r="W5080" i="5"/>
  <c r="W5079" i="5"/>
  <c r="W5078" i="5"/>
  <c r="W5077" i="5"/>
  <c r="W5076" i="5"/>
  <c r="W5075" i="5"/>
  <c r="W5074" i="5"/>
  <c r="W5073" i="5"/>
  <c r="W5072" i="5"/>
  <c r="W5071" i="5"/>
  <c r="W5070" i="5"/>
  <c r="W5069" i="5"/>
  <c r="W5068" i="5"/>
  <c r="W5067" i="5"/>
  <c r="W5066" i="5"/>
  <c r="W5065" i="5"/>
  <c r="W5064" i="5"/>
  <c r="W5063" i="5"/>
  <c r="W5062" i="5"/>
  <c r="W5061" i="5"/>
  <c r="W5060" i="5"/>
  <c r="W5059" i="5"/>
  <c r="W5058" i="5"/>
  <c r="W5057" i="5"/>
  <c r="W5056" i="5"/>
  <c r="W5055" i="5"/>
  <c r="W5054" i="5"/>
  <c r="W5053" i="5"/>
  <c r="W5052" i="5"/>
  <c r="W5051" i="5"/>
  <c r="W5050" i="5"/>
  <c r="W5049" i="5"/>
  <c r="W5048" i="5"/>
  <c r="W5047" i="5"/>
  <c r="W5046" i="5"/>
  <c r="W5045" i="5"/>
  <c r="W5044" i="5"/>
  <c r="W5043" i="5"/>
  <c r="W5042" i="5"/>
  <c r="W5041" i="5"/>
  <c r="W5040" i="5"/>
  <c r="W5039" i="5"/>
  <c r="W5038" i="5"/>
  <c r="W5037" i="5"/>
  <c r="W5036" i="5"/>
  <c r="W5035" i="5"/>
  <c r="W5034" i="5"/>
  <c r="W5033" i="5"/>
  <c r="W5032" i="5"/>
  <c r="W5031" i="5"/>
  <c r="W5030" i="5"/>
  <c r="W5029" i="5"/>
  <c r="W5028" i="5"/>
  <c r="W5027" i="5"/>
  <c r="W5026" i="5"/>
  <c r="W5025" i="5"/>
  <c r="W5024" i="5"/>
  <c r="W5023" i="5"/>
  <c r="W5022" i="5"/>
  <c r="W5021" i="5"/>
  <c r="W5020" i="5"/>
  <c r="W5019" i="5"/>
  <c r="W5018" i="5"/>
  <c r="W5017" i="5"/>
  <c r="W5016" i="5"/>
  <c r="W5015" i="5"/>
  <c r="W5014" i="5"/>
  <c r="W5013" i="5"/>
  <c r="W5012" i="5"/>
  <c r="W5011" i="5"/>
  <c r="W5010" i="5"/>
  <c r="W5009" i="5"/>
  <c r="W5008" i="5"/>
  <c r="W5007" i="5"/>
  <c r="W5006" i="5"/>
  <c r="W5005" i="5"/>
  <c r="W5004" i="5"/>
  <c r="W5003" i="5"/>
  <c r="W5002" i="5"/>
  <c r="W5001" i="5"/>
  <c r="W5000" i="5"/>
  <c r="W4999" i="5"/>
  <c r="W4998" i="5"/>
  <c r="W4997" i="5"/>
  <c r="W4996" i="5"/>
  <c r="W4995" i="5"/>
  <c r="W4994" i="5"/>
  <c r="W4993" i="5"/>
  <c r="W4992" i="5"/>
  <c r="W4991" i="5"/>
  <c r="W4990" i="5"/>
  <c r="W4989" i="5"/>
  <c r="W4988" i="5"/>
  <c r="W4987" i="5"/>
  <c r="W4986" i="5"/>
  <c r="W4985" i="5"/>
  <c r="W4984" i="5"/>
  <c r="W4983" i="5"/>
  <c r="W4982" i="5"/>
  <c r="W4981" i="5"/>
  <c r="W4980" i="5"/>
  <c r="W4979" i="5"/>
  <c r="W4978" i="5"/>
  <c r="W4977" i="5"/>
  <c r="W4976" i="5"/>
  <c r="W4975" i="5"/>
  <c r="W4974" i="5"/>
  <c r="W4973" i="5"/>
  <c r="W4972" i="5"/>
  <c r="W4971" i="5"/>
  <c r="W4970" i="5"/>
  <c r="W4969" i="5"/>
  <c r="W4968" i="5"/>
  <c r="W4967" i="5"/>
  <c r="W4966" i="5"/>
  <c r="W4965" i="5"/>
  <c r="W4964" i="5"/>
  <c r="W4963" i="5"/>
  <c r="W4962" i="5"/>
  <c r="W4961" i="5"/>
  <c r="W4960" i="5"/>
  <c r="W4959" i="5"/>
  <c r="W4958" i="5"/>
  <c r="W4957" i="5"/>
  <c r="W4956" i="5"/>
  <c r="W4955" i="5"/>
  <c r="W4954" i="5"/>
  <c r="W4953" i="5"/>
  <c r="W4952" i="5"/>
  <c r="W4951" i="5"/>
  <c r="W4950" i="5"/>
  <c r="W4949" i="5"/>
  <c r="W4948" i="5"/>
  <c r="W4947" i="5"/>
  <c r="W4946" i="5"/>
  <c r="W4945" i="5"/>
  <c r="W4944" i="5"/>
  <c r="W4943" i="5"/>
  <c r="W4942" i="5"/>
  <c r="W4941" i="5"/>
  <c r="W4940" i="5"/>
  <c r="W4939" i="5"/>
  <c r="W4938" i="5"/>
  <c r="W4937" i="5"/>
  <c r="W4936" i="5"/>
  <c r="W4935" i="5"/>
  <c r="W4934" i="5"/>
  <c r="W4933" i="5"/>
  <c r="W4932" i="5"/>
  <c r="W4931" i="5"/>
  <c r="W4930" i="5"/>
  <c r="W4929" i="5"/>
  <c r="W4928" i="5"/>
  <c r="W4927" i="5"/>
  <c r="W4926" i="5"/>
  <c r="W4925" i="5"/>
  <c r="W4924" i="5"/>
  <c r="W4923" i="5"/>
  <c r="W4922" i="5"/>
  <c r="W4921" i="5"/>
  <c r="W4920" i="5"/>
  <c r="W4919" i="5"/>
  <c r="W4918" i="5"/>
  <c r="W4917" i="5"/>
  <c r="W4916" i="5"/>
  <c r="W4915" i="5"/>
  <c r="W4914" i="5"/>
  <c r="W4913" i="5"/>
  <c r="W4912" i="5"/>
  <c r="W4911" i="5"/>
  <c r="W4910" i="5"/>
  <c r="W4909" i="5"/>
  <c r="W4908" i="5"/>
  <c r="W4907" i="5"/>
  <c r="W4906" i="5"/>
  <c r="W4905" i="5"/>
  <c r="W4904" i="5"/>
  <c r="W4903" i="5"/>
  <c r="W4902" i="5"/>
  <c r="W4901" i="5"/>
  <c r="W4900" i="5"/>
  <c r="W4899" i="5"/>
  <c r="W4898" i="5"/>
  <c r="W4897" i="5"/>
  <c r="W4896" i="5"/>
  <c r="W4895" i="5"/>
  <c r="W4894" i="5"/>
  <c r="W4893" i="5"/>
  <c r="W4892" i="5"/>
  <c r="W4891" i="5"/>
  <c r="W4890" i="5"/>
  <c r="W4889" i="5"/>
  <c r="W4888" i="5"/>
  <c r="W4887" i="5"/>
  <c r="W4886" i="5"/>
  <c r="W4885" i="5"/>
  <c r="W4884" i="5"/>
  <c r="W4883" i="5"/>
  <c r="W4882" i="5"/>
  <c r="W4881" i="5"/>
  <c r="W4880" i="5"/>
  <c r="W4879" i="5"/>
  <c r="W4878" i="5"/>
  <c r="W4877" i="5"/>
  <c r="W4876" i="5"/>
  <c r="W4875" i="5"/>
  <c r="W4874" i="5"/>
  <c r="W4873" i="5"/>
  <c r="W4872" i="5"/>
  <c r="W4871" i="5"/>
  <c r="W4870" i="5"/>
  <c r="W4869" i="5"/>
  <c r="W4868" i="5"/>
  <c r="W4867" i="5"/>
  <c r="W4866" i="5"/>
  <c r="W4865" i="5"/>
  <c r="W4864" i="5"/>
  <c r="W4863" i="5"/>
  <c r="W4862" i="5"/>
  <c r="W4861" i="5"/>
  <c r="W4860" i="5"/>
  <c r="W4859" i="5"/>
  <c r="W4858" i="5"/>
  <c r="W4857" i="5"/>
  <c r="W4856" i="5"/>
  <c r="W4855" i="5"/>
  <c r="W4854" i="5"/>
  <c r="W4853" i="5"/>
  <c r="W4852" i="5"/>
  <c r="W4851" i="5"/>
  <c r="W4850" i="5"/>
  <c r="W4849" i="5"/>
  <c r="W4848" i="5"/>
  <c r="W4847" i="5"/>
  <c r="W4846" i="5"/>
  <c r="W4845" i="5"/>
  <c r="W4844" i="5"/>
  <c r="W4843" i="5"/>
  <c r="W4842" i="5"/>
  <c r="W4841" i="5"/>
  <c r="W4840" i="5"/>
  <c r="W4839" i="5"/>
  <c r="W4838" i="5"/>
  <c r="W4837" i="5"/>
  <c r="W4836" i="5"/>
  <c r="W4835" i="5"/>
  <c r="W4834" i="5"/>
  <c r="W4833" i="5"/>
  <c r="W4832" i="5"/>
  <c r="W4831" i="5"/>
  <c r="W4830" i="5"/>
  <c r="W4829" i="5"/>
  <c r="W4828" i="5"/>
  <c r="W4827" i="5"/>
  <c r="W4826" i="5"/>
  <c r="W4825" i="5"/>
  <c r="W4824" i="5"/>
  <c r="W4823" i="5"/>
  <c r="W4822" i="5"/>
  <c r="W4821" i="5"/>
  <c r="W4820" i="5"/>
  <c r="W4819" i="5"/>
  <c r="W4818" i="5"/>
  <c r="W4817" i="5"/>
  <c r="W4816" i="5"/>
  <c r="W4815" i="5"/>
  <c r="W4814" i="5"/>
  <c r="W4813" i="5"/>
  <c r="W4812" i="5"/>
  <c r="W4811" i="5"/>
  <c r="W4810" i="5"/>
  <c r="W4809" i="5"/>
  <c r="W4808" i="5"/>
  <c r="W4807" i="5"/>
  <c r="W4806" i="5"/>
  <c r="W4805" i="5"/>
  <c r="W4804" i="5"/>
  <c r="W4803" i="5"/>
  <c r="W4802" i="5"/>
  <c r="W4801" i="5"/>
  <c r="W4800" i="5"/>
  <c r="W4799" i="5"/>
  <c r="W4798" i="5"/>
  <c r="W4797" i="5"/>
  <c r="W4796" i="5"/>
  <c r="W4795" i="5"/>
  <c r="W4794" i="5"/>
  <c r="W4793" i="5"/>
  <c r="W4792" i="5"/>
  <c r="W4791" i="5"/>
  <c r="W4790" i="5"/>
  <c r="W4789" i="5"/>
  <c r="W4788" i="5"/>
  <c r="W4787" i="5"/>
  <c r="W4786" i="5"/>
  <c r="W4785" i="5"/>
  <c r="W4784" i="5"/>
  <c r="W4783" i="5"/>
  <c r="W4782" i="5"/>
  <c r="W4781" i="5"/>
  <c r="W4780" i="5"/>
  <c r="W4779" i="5"/>
  <c r="W4778" i="5"/>
  <c r="W4777" i="5"/>
  <c r="W4776" i="5"/>
  <c r="W4775" i="5"/>
  <c r="W4774" i="5"/>
  <c r="W4773" i="5"/>
  <c r="W4772" i="5"/>
  <c r="W4771" i="5"/>
  <c r="W4770" i="5"/>
  <c r="W4769" i="5"/>
  <c r="W4768" i="5"/>
  <c r="W4767" i="5"/>
  <c r="W4766" i="5"/>
  <c r="W4765" i="5"/>
  <c r="W4764" i="5"/>
  <c r="W4763" i="5"/>
  <c r="W4762" i="5"/>
  <c r="W4761" i="5"/>
  <c r="W4760" i="5"/>
  <c r="W4759" i="5"/>
  <c r="W4758" i="5"/>
  <c r="W4757" i="5"/>
  <c r="W4756" i="5"/>
  <c r="W4755" i="5"/>
  <c r="W4754" i="5"/>
  <c r="W4753" i="5"/>
  <c r="W4752" i="5"/>
  <c r="W4751" i="5"/>
  <c r="W4750" i="5"/>
  <c r="W4749" i="5"/>
  <c r="W4748" i="5"/>
  <c r="W4747" i="5"/>
  <c r="W4746" i="5"/>
  <c r="W4745" i="5"/>
  <c r="W4744" i="5"/>
  <c r="W4743" i="5"/>
  <c r="W4742" i="5"/>
  <c r="W4741" i="5"/>
  <c r="W4740" i="5"/>
  <c r="W4739" i="5"/>
  <c r="W4738" i="5"/>
  <c r="W4737" i="5"/>
  <c r="W4736" i="5"/>
  <c r="W4735" i="5"/>
  <c r="W4734" i="5"/>
  <c r="W4733" i="5"/>
  <c r="W4732" i="5"/>
  <c r="W4731" i="5"/>
  <c r="W4730" i="5"/>
  <c r="W4729" i="5"/>
  <c r="W4728" i="5"/>
  <c r="W4727" i="5"/>
  <c r="W4726" i="5"/>
  <c r="W4725" i="5"/>
  <c r="W4724" i="5"/>
  <c r="W4723" i="5"/>
  <c r="W4722" i="5"/>
  <c r="W4721" i="5"/>
  <c r="W4720" i="5"/>
  <c r="W4719" i="5"/>
  <c r="W4718" i="5"/>
  <c r="W4717" i="5"/>
  <c r="W4716" i="5"/>
  <c r="W4715" i="5"/>
  <c r="W4714" i="5"/>
  <c r="W4713" i="5"/>
  <c r="W4712" i="5"/>
  <c r="W4711" i="5"/>
  <c r="W4710" i="5"/>
  <c r="W4709" i="5"/>
  <c r="W4708" i="5"/>
  <c r="W4707" i="5"/>
  <c r="W4706" i="5"/>
  <c r="W4705" i="5"/>
  <c r="W4704" i="5"/>
  <c r="W4703" i="5"/>
  <c r="W4702" i="5"/>
  <c r="W4701" i="5"/>
  <c r="W4700" i="5"/>
  <c r="W4699" i="5"/>
  <c r="W4698" i="5"/>
  <c r="W4697" i="5"/>
  <c r="W4696" i="5"/>
  <c r="W4695" i="5"/>
  <c r="W4694" i="5"/>
  <c r="W4693" i="5"/>
  <c r="W4692" i="5"/>
  <c r="W4691" i="5"/>
  <c r="W4690" i="5"/>
  <c r="W4689" i="5"/>
  <c r="W4688" i="5"/>
  <c r="W4687" i="5"/>
  <c r="W4686" i="5"/>
  <c r="W4685" i="5"/>
  <c r="W4684" i="5"/>
  <c r="W4683" i="5"/>
  <c r="W4682" i="5"/>
  <c r="W4681" i="5"/>
  <c r="W4680" i="5"/>
  <c r="W4679" i="5"/>
  <c r="W4678" i="5"/>
  <c r="W4677" i="5"/>
  <c r="W4676" i="5"/>
  <c r="W4675" i="5"/>
  <c r="W4674" i="5"/>
  <c r="W4673" i="5"/>
  <c r="W4672" i="5"/>
  <c r="W4671" i="5"/>
  <c r="W4670" i="5"/>
  <c r="W4669" i="5"/>
  <c r="W4668" i="5"/>
  <c r="W4667" i="5"/>
  <c r="W4666" i="5"/>
  <c r="W4665" i="5"/>
  <c r="W4664" i="5"/>
  <c r="W4663" i="5"/>
  <c r="W4662" i="5"/>
  <c r="W4661" i="5"/>
  <c r="W4660" i="5"/>
  <c r="W4659" i="5"/>
  <c r="W4658" i="5"/>
  <c r="W4657" i="5"/>
  <c r="W4656" i="5"/>
  <c r="W4655" i="5"/>
  <c r="W4654" i="5"/>
  <c r="W4653" i="5"/>
  <c r="W4652" i="5"/>
  <c r="W4651" i="5"/>
  <c r="W4650" i="5"/>
  <c r="W4649" i="5"/>
  <c r="W4648" i="5"/>
  <c r="W4647" i="5"/>
  <c r="W4646" i="5"/>
  <c r="W4645" i="5"/>
  <c r="W4644" i="5"/>
  <c r="W4643" i="5"/>
  <c r="W4642" i="5"/>
  <c r="W4641" i="5"/>
  <c r="W4640" i="5"/>
  <c r="W4639" i="5"/>
  <c r="W4638" i="5"/>
  <c r="W4637" i="5"/>
  <c r="W4636" i="5"/>
  <c r="W4635" i="5"/>
  <c r="W4634" i="5"/>
  <c r="W4633" i="5"/>
  <c r="W4632" i="5"/>
  <c r="W4631" i="5"/>
  <c r="W4630" i="5"/>
  <c r="W4629" i="5"/>
  <c r="W4628" i="5"/>
  <c r="W4627" i="5"/>
  <c r="W4626" i="5"/>
  <c r="W4625" i="5"/>
  <c r="W4624" i="5"/>
  <c r="W4623" i="5"/>
  <c r="W4622" i="5"/>
  <c r="W4621" i="5"/>
  <c r="W4620" i="5"/>
  <c r="W4619" i="5"/>
  <c r="W4618" i="5"/>
  <c r="W4617" i="5"/>
  <c r="W4616" i="5"/>
  <c r="W4615" i="5"/>
  <c r="W4614" i="5"/>
  <c r="W4613" i="5"/>
  <c r="W4612" i="5"/>
  <c r="W4611" i="5"/>
  <c r="W4610" i="5"/>
  <c r="W4609" i="5"/>
  <c r="W4608" i="5"/>
  <c r="W4607" i="5"/>
  <c r="W4606" i="5"/>
  <c r="W4605" i="5"/>
  <c r="W4604" i="5"/>
  <c r="W4603" i="5"/>
  <c r="W4602" i="5"/>
  <c r="W4601" i="5"/>
  <c r="W4600" i="5"/>
  <c r="W4599" i="5"/>
  <c r="W4598" i="5"/>
  <c r="W4597" i="5"/>
  <c r="W4596" i="5"/>
  <c r="W4595" i="5"/>
  <c r="W4594" i="5"/>
  <c r="W4593" i="5"/>
  <c r="W4592" i="5"/>
  <c r="W4591" i="5"/>
  <c r="W4590" i="5"/>
  <c r="W4589" i="5"/>
  <c r="W4588" i="5"/>
  <c r="W4587" i="5"/>
  <c r="W4586" i="5"/>
  <c r="W4585" i="5"/>
  <c r="W4584" i="5"/>
  <c r="W4583" i="5"/>
  <c r="W4582" i="5"/>
  <c r="W4581" i="5"/>
  <c r="W4580" i="5"/>
  <c r="W4579" i="5"/>
  <c r="W4578" i="5"/>
  <c r="W4577" i="5"/>
  <c r="W4576" i="5"/>
  <c r="W4575" i="5"/>
  <c r="W4574" i="5"/>
  <c r="W4573" i="5"/>
  <c r="W4572" i="5"/>
  <c r="W4571" i="5"/>
  <c r="W4570" i="5"/>
  <c r="W4569" i="5"/>
  <c r="W4568" i="5"/>
  <c r="W4567" i="5"/>
  <c r="W4566" i="5"/>
  <c r="W4565" i="5"/>
  <c r="W4564" i="5"/>
  <c r="W4563" i="5"/>
  <c r="W4562" i="5"/>
  <c r="W4561" i="5"/>
  <c r="W4560" i="5"/>
  <c r="W4559" i="5"/>
  <c r="W4558" i="5"/>
  <c r="W4557" i="5"/>
  <c r="W4556" i="5"/>
  <c r="W4555" i="5"/>
  <c r="W4554" i="5"/>
  <c r="W4553" i="5"/>
  <c r="W4552" i="5"/>
  <c r="W4551" i="5"/>
  <c r="W4550" i="5"/>
  <c r="W4549" i="5"/>
  <c r="W4548" i="5"/>
  <c r="W4547" i="5"/>
  <c r="W4546" i="5"/>
  <c r="W4545" i="5"/>
  <c r="W4544" i="5"/>
  <c r="W4543" i="5"/>
  <c r="W4542" i="5"/>
  <c r="W4541" i="5"/>
  <c r="W4540" i="5"/>
  <c r="W4539" i="5"/>
  <c r="W4538" i="5"/>
  <c r="W4537" i="5"/>
  <c r="W4536" i="5"/>
  <c r="W4535" i="5"/>
  <c r="W4534" i="5"/>
  <c r="W4533" i="5"/>
  <c r="W4532" i="5"/>
  <c r="W4531" i="5"/>
  <c r="W4530" i="5"/>
  <c r="W4529" i="5"/>
  <c r="W4528" i="5"/>
  <c r="W4527" i="5"/>
  <c r="W4526" i="5"/>
  <c r="W4525" i="5"/>
  <c r="W4524" i="5"/>
  <c r="W4523" i="5"/>
  <c r="W4522" i="5"/>
  <c r="W4521" i="5"/>
  <c r="W4520" i="5"/>
  <c r="W4519" i="5"/>
  <c r="W4518" i="5"/>
  <c r="W4517" i="5"/>
  <c r="W4516" i="5"/>
  <c r="W4515" i="5"/>
  <c r="W4514" i="5"/>
  <c r="W4513" i="5"/>
  <c r="W4512" i="5"/>
  <c r="W4511" i="5"/>
  <c r="W4510" i="5"/>
  <c r="W4509" i="5"/>
  <c r="W4508" i="5"/>
  <c r="W4507" i="5"/>
  <c r="W4506" i="5"/>
  <c r="W4505" i="5"/>
  <c r="W4504" i="5"/>
  <c r="W4503" i="5"/>
  <c r="W4502" i="5"/>
  <c r="W4501" i="5"/>
  <c r="W4500" i="5"/>
  <c r="W4499" i="5"/>
  <c r="W4498" i="5"/>
  <c r="W4497" i="5"/>
  <c r="W4496" i="5"/>
  <c r="W4495" i="5"/>
  <c r="W4494" i="5"/>
  <c r="W4493" i="5"/>
  <c r="W4492" i="5"/>
  <c r="W4491" i="5"/>
  <c r="W4490" i="5"/>
  <c r="W4489" i="5"/>
  <c r="W4488" i="5"/>
  <c r="W4487" i="5"/>
  <c r="W4486" i="5"/>
  <c r="W4485" i="5"/>
  <c r="W4484" i="5"/>
  <c r="W4483" i="5"/>
  <c r="W4482" i="5"/>
  <c r="W4481" i="5"/>
  <c r="W4480" i="5"/>
  <c r="W4479" i="5"/>
  <c r="W4478" i="5"/>
  <c r="W4477" i="5"/>
  <c r="W4476" i="5"/>
  <c r="W4475" i="5"/>
  <c r="W4474" i="5"/>
  <c r="W4473" i="5"/>
  <c r="W4472" i="5"/>
  <c r="W4471" i="5"/>
  <c r="W4470" i="5"/>
  <c r="W4469" i="5"/>
  <c r="W4468" i="5"/>
  <c r="W4467" i="5"/>
  <c r="W4466" i="5"/>
  <c r="W4465" i="5"/>
  <c r="W4464" i="5"/>
  <c r="W4463" i="5"/>
  <c r="W4462" i="5"/>
  <c r="W4461" i="5"/>
  <c r="W4460" i="5"/>
  <c r="W4459" i="5"/>
  <c r="W4458" i="5"/>
  <c r="W4457" i="5"/>
  <c r="W4456" i="5"/>
  <c r="W4455" i="5"/>
  <c r="W4454" i="5"/>
  <c r="W4453" i="5"/>
  <c r="W4452" i="5"/>
  <c r="W4451" i="5"/>
  <c r="W4450" i="5"/>
  <c r="W4449" i="5"/>
  <c r="W4448" i="5"/>
  <c r="W4447" i="5"/>
  <c r="W4446" i="5"/>
  <c r="W4445" i="5"/>
  <c r="W4444" i="5"/>
  <c r="W4443" i="5"/>
  <c r="W4442" i="5"/>
  <c r="W4441" i="5"/>
  <c r="W4440" i="5"/>
  <c r="W4439" i="5"/>
  <c r="W4438" i="5"/>
  <c r="W4437" i="5"/>
  <c r="W4436" i="5"/>
  <c r="W4435" i="5"/>
  <c r="W4434" i="5"/>
  <c r="W4433" i="5"/>
  <c r="W4432" i="5"/>
  <c r="W4431" i="5"/>
  <c r="W4430" i="5"/>
  <c r="W4429" i="5"/>
  <c r="W4428" i="5"/>
  <c r="W4427" i="5"/>
  <c r="W4426" i="5"/>
  <c r="W4425" i="5"/>
  <c r="W4424" i="5"/>
  <c r="W4423" i="5"/>
  <c r="W4422" i="5"/>
  <c r="W4421" i="5"/>
  <c r="W4420" i="5"/>
  <c r="W4419" i="5"/>
  <c r="W4418" i="5"/>
  <c r="W4417" i="5"/>
  <c r="W4416" i="5"/>
  <c r="W4415" i="5"/>
  <c r="W4414" i="5"/>
  <c r="W4413" i="5"/>
  <c r="W4412" i="5"/>
  <c r="W4411" i="5"/>
  <c r="W4410" i="5"/>
  <c r="W4409" i="5"/>
  <c r="W4408" i="5"/>
  <c r="W4407" i="5"/>
  <c r="W4406" i="5"/>
  <c r="W4405" i="5"/>
  <c r="W4404" i="5"/>
  <c r="W4403" i="5"/>
  <c r="W4402" i="5"/>
  <c r="W4401" i="5"/>
  <c r="W4400" i="5"/>
  <c r="W4399" i="5"/>
  <c r="W4398" i="5"/>
  <c r="W4397" i="5"/>
  <c r="W4396" i="5"/>
  <c r="W4395" i="5"/>
  <c r="W4394" i="5"/>
  <c r="W4393" i="5"/>
  <c r="W4392" i="5"/>
  <c r="W4391" i="5"/>
  <c r="W4390" i="5"/>
  <c r="W4389" i="5"/>
  <c r="W4388" i="5"/>
  <c r="W4387" i="5"/>
  <c r="W4386" i="5"/>
  <c r="W4385" i="5"/>
  <c r="W4384" i="5"/>
  <c r="W4383" i="5"/>
  <c r="W4382" i="5"/>
  <c r="W4381" i="5"/>
  <c r="W4380" i="5"/>
  <c r="W4379" i="5"/>
  <c r="W4378" i="5"/>
  <c r="W4377" i="5"/>
  <c r="W4376" i="5"/>
  <c r="W4375" i="5"/>
  <c r="W4374" i="5"/>
  <c r="W4373" i="5"/>
  <c r="W4372" i="5"/>
  <c r="W4371" i="5"/>
  <c r="W4370" i="5"/>
  <c r="W4369" i="5"/>
  <c r="W4368" i="5"/>
  <c r="W4367" i="5"/>
  <c r="W4366" i="5"/>
  <c r="W4365" i="5"/>
  <c r="W4364" i="5"/>
  <c r="W4363" i="5"/>
  <c r="W4362" i="5"/>
  <c r="W4361" i="5"/>
  <c r="W4360" i="5"/>
  <c r="W4359" i="5"/>
  <c r="W4358" i="5"/>
  <c r="W4357" i="5"/>
  <c r="W4356" i="5"/>
  <c r="W4355" i="5"/>
  <c r="W4354" i="5"/>
  <c r="W4353" i="5"/>
  <c r="W4352" i="5"/>
  <c r="W4351" i="5"/>
  <c r="W4350" i="5"/>
  <c r="W4349" i="5"/>
  <c r="W4348" i="5"/>
  <c r="W4347" i="5"/>
  <c r="W4346" i="5"/>
  <c r="W4345" i="5"/>
  <c r="W4344" i="5"/>
  <c r="W4343" i="5"/>
  <c r="W4342" i="5"/>
  <c r="W4341" i="5"/>
  <c r="W4340" i="5"/>
  <c r="W4339" i="5"/>
  <c r="W4338" i="5"/>
  <c r="W4337" i="5"/>
  <c r="W4336" i="5"/>
  <c r="W4335" i="5"/>
  <c r="W4334" i="5"/>
  <c r="W4333" i="5"/>
  <c r="W4332" i="5"/>
  <c r="W4331" i="5"/>
  <c r="W4330" i="5"/>
  <c r="W4329" i="5"/>
  <c r="W4328" i="5"/>
  <c r="W4327" i="5"/>
  <c r="W4326" i="5"/>
  <c r="W4325" i="5"/>
  <c r="W4324" i="5"/>
  <c r="W4323" i="5"/>
  <c r="W4322" i="5"/>
  <c r="W4321" i="5"/>
  <c r="W4320" i="5"/>
  <c r="W4319" i="5"/>
  <c r="W4318" i="5"/>
  <c r="W4317" i="5"/>
  <c r="W4316" i="5"/>
  <c r="W4315" i="5"/>
  <c r="W4314" i="5"/>
  <c r="W4313" i="5"/>
  <c r="W4312" i="5"/>
  <c r="W4311" i="5"/>
  <c r="W4310" i="5"/>
  <c r="W4309" i="5"/>
  <c r="W4308" i="5"/>
  <c r="W4307" i="5"/>
  <c r="W4306" i="5"/>
  <c r="W4305" i="5"/>
  <c r="W4304" i="5"/>
  <c r="W4303" i="5"/>
  <c r="W4302" i="5"/>
  <c r="W4301" i="5"/>
  <c r="W4300" i="5"/>
  <c r="W4299" i="5"/>
  <c r="W4298" i="5"/>
  <c r="W4297" i="5"/>
  <c r="W4296" i="5"/>
  <c r="W4295" i="5"/>
  <c r="W4294" i="5"/>
  <c r="W4293" i="5"/>
  <c r="W4292" i="5"/>
  <c r="W4291" i="5"/>
  <c r="W4290" i="5"/>
  <c r="W4289" i="5"/>
  <c r="W4288" i="5"/>
  <c r="W4287" i="5"/>
  <c r="W4286" i="5"/>
  <c r="W4285" i="5"/>
  <c r="W4284" i="5"/>
  <c r="W4283" i="5"/>
  <c r="W4282" i="5"/>
  <c r="W4281" i="5"/>
  <c r="W4280" i="5"/>
  <c r="W4279" i="5"/>
  <c r="W4278" i="5"/>
  <c r="W4277" i="5"/>
  <c r="W4276" i="5"/>
  <c r="W4275" i="5"/>
  <c r="W4274" i="5"/>
  <c r="W4273" i="5"/>
  <c r="W4272" i="5"/>
  <c r="W4271" i="5"/>
  <c r="W4270" i="5"/>
  <c r="W4269" i="5"/>
  <c r="W4268" i="5"/>
  <c r="W4267" i="5"/>
  <c r="W4266" i="5"/>
  <c r="W4265" i="5"/>
  <c r="W4264" i="5"/>
  <c r="W4263" i="5"/>
  <c r="W4262" i="5"/>
  <c r="W4261" i="5"/>
  <c r="W4260" i="5"/>
  <c r="W4259" i="5"/>
  <c r="W4258" i="5"/>
  <c r="W4257" i="5"/>
  <c r="W4256" i="5"/>
  <c r="W4255" i="5"/>
  <c r="W4254" i="5"/>
  <c r="W4253" i="5"/>
  <c r="W4252" i="5"/>
  <c r="W4251" i="5"/>
  <c r="W4250" i="5"/>
  <c r="W4249" i="5"/>
  <c r="W4248" i="5"/>
  <c r="W4247" i="5"/>
  <c r="W4246" i="5"/>
  <c r="W4245" i="5"/>
  <c r="W4244" i="5"/>
  <c r="W4243" i="5"/>
  <c r="W4242" i="5"/>
  <c r="W4241" i="5"/>
  <c r="W4240" i="5"/>
  <c r="W4239" i="5"/>
  <c r="W4238" i="5"/>
  <c r="W4237" i="5"/>
  <c r="W4236" i="5"/>
  <c r="W4235" i="5"/>
  <c r="W4234" i="5"/>
  <c r="W4233" i="5"/>
  <c r="W4232" i="5"/>
  <c r="W4231" i="5"/>
  <c r="W4230" i="5"/>
  <c r="W4229" i="5"/>
  <c r="W4228" i="5"/>
  <c r="W4227" i="5"/>
  <c r="W4226" i="5"/>
  <c r="W4225" i="5"/>
  <c r="W4224" i="5"/>
  <c r="W4223" i="5"/>
  <c r="W4222" i="5"/>
  <c r="W4221" i="5"/>
  <c r="W4220" i="5"/>
  <c r="W4219" i="5"/>
  <c r="W4218" i="5"/>
  <c r="W4217" i="5"/>
  <c r="W4216" i="5"/>
  <c r="W4215" i="5"/>
  <c r="W4214" i="5"/>
  <c r="W4213" i="5"/>
  <c r="W4212" i="5"/>
  <c r="W4211" i="5"/>
  <c r="W4210" i="5"/>
  <c r="W4209" i="5"/>
  <c r="W4208" i="5"/>
  <c r="W4207" i="5"/>
  <c r="W4206" i="5"/>
  <c r="W4205" i="5"/>
  <c r="W4204" i="5"/>
  <c r="W4203" i="5"/>
  <c r="W4202" i="5"/>
  <c r="W4201" i="5"/>
  <c r="W4200" i="5"/>
  <c r="W4199" i="5"/>
  <c r="W4198" i="5"/>
  <c r="W4197" i="5"/>
  <c r="W4196" i="5"/>
  <c r="W4195" i="5"/>
  <c r="W4194" i="5"/>
  <c r="W4193" i="5"/>
  <c r="W4192" i="5"/>
  <c r="W4191" i="5"/>
  <c r="W4190" i="5"/>
  <c r="W4189" i="5"/>
  <c r="W4188" i="5"/>
  <c r="W4187" i="5"/>
  <c r="W4186" i="5"/>
  <c r="W4185" i="5"/>
  <c r="W4184" i="5"/>
  <c r="W4183" i="5"/>
  <c r="W4182" i="5"/>
  <c r="W4181" i="5"/>
  <c r="W4180" i="5"/>
  <c r="W4179" i="5"/>
  <c r="W4178" i="5"/>
  <c r="W4177" i="5"/>
  <c r="W4176" i="5"/>
  <c r="W4175" i="5"/>
  <c r="W4174" i="5"/>
  <c r="W4173" i="5"/>
  <c r="W4172" i="5"/>
  <c r="W4171" i="5"/>
  <c r="W4170" i="5"/>
  <c r="W4169" i="5"/>
  <c r="W4168" i="5"/>
  <c r="W4167" i="5"/>
  <c r="W4166" i="5"/>
  <c r="W4165" i="5"/>
  <c r="W4164" i="5"/>
  <c r="W4163" i="5"/>
  <c r="W4162" i="5"/>
  <c r="W4161" i="5"/>
  <c r="W4160" i="5"/>
  <c r="W4159" i="5"/>
  <c r="W4158" i="5"/>
  <c r="W4157" i="5"/>
  <c r="W4156" i="5"/>
  <c r="W4155" i="5"/>
  <c r="W4154" i="5"/>
  <c r="W4153" i="5"/>
  <c r="W4152" i="5"/>
  <c r="W4151" i="5"/>
  <c r="W4150" i="5"/>
  <c r="W4149" i="5"/>
  <c r="W4148" i="5"/>
  <c r="W4147" i="5"/>
  <c r="W4146" i="5"/>
  <c r="W4145" i="5"/>
  <c r="W4144" i="5"/>
  <c r="W4143" i="5"/>
  <c r="W4142" i="5"/>
  <c r="W4141" i="5"/>
  <c r="W4140" i="5"/>
  <c r="W4139" i="5"/>
  <c r="W4138" i="5"/>
  <c r="W4137" i="5"/>
  <c r="W4136" i="5"/>
  <c r="W4135" i="5"/>
  <c r="W4134" i="5"/>
  <c r="W4133" i="5"/>
  <c r="W4132" i="5"/>
  <c r="W4131" i="5"/>
  <c r="W4130" i="5"/>
  <c r="W4129" i="5"/>
  <c r="W4128" i="5"/>
  <c r="W4127" i="5"/>
  <c r="W4126" i="5"/>
  <c r="W4125" i="5"/>
  <c r="W4124" i="5"/>
  <c r="W4123" i="5"/>
  <c r="W4122" i="5"/>
  <c r="W4121" i="5"/>
  <c r="W4120" i="5"/>
  <c r="W4119" i="5"/>
  <c r="W4118" i="5"/>
  <c r="W4117" i="5"/>
  <c r="W4116" i="5"/>
  <c r="W4115" i="5"/>
  <c r="W4114" i="5"/>
  <c r="W4113" i="5"/>
  <c r="W4112" i="5"/>
  <c r="W4111" i="5"/>
  <c r="W4110" i="5"/>
  <c r="W4109" i="5"/>
  <c r="W4108" i="5"/>
  <c r="W4107" i="5"/>
  <c r="W4106" i="5"/>
  <c r="W4105" i="5"/>
  <c r="W4104" i="5"/>
  <c r="W4103" i="5"/>
  <c r="W4102" i="5"/>
  <c r="W4101" i="5"/>
  <c r="W4100" i="5"/>
  <c r="W4099" i="5"/>
  <c r="W4098" i="5"/>
  <c r="W4097" i="5"/>
  <c r="W4096" i="5"/>
  <c r="W4095" i="5"/>
  <c r="W4094" i="5"/>
  <c r="W4093" i="5"/>
  <c r="W4092" i="5"/>
  <c r="W4091" i="5"/>
  <c r="W4090" i="5"/>
  <c r="W4089" i="5"/>
  <c r="W4088" i="5"/>
  <c r="W4087" i="5"/>
  <c r="W4086" i="5"/>
  <c r="W4085" i="5"/>
  <c r="W4084" i="5"/>
  <c r="W4083" i="5"/>
  <c r="W4082" i="5"/>
  <c r="W4081" i="5"/>
  <c r="W4080" i="5"/>
  <c r="W4079" i="5"/>
  <c r="W4078" i="5"/>
  <c r="W4077" i="5"/>
  <c r="W4076" i="5"/>
  <c r="W4075" i="5"/>
  <c r="W4074" i="5"/>
  <c r="W4073" i="5"/>
  <c r="W4072" i="5"/>
  <c r="W4071" i="5"/>
  <c r="W4070" i="5"/>
  <c r="W4069" i="5"/>
  <c r="W4068" i="5"/>
  <c r="W4067" i="5"/>
  <c r="W4066" i="5"/>
  <c r="W4065" i="5"/>
  <c r="W4064" i="5"/>
  <c r="W4063" i="5"/>
  <c r="W4062" i="5"/>
  <c r="W4061" i="5"/>
  <c r="W4060" i="5"/>
  <c r="W4059" i="5"/>
  <c r="W4058" i="5"/>
  <c r="W4057" i="5"/>
  <c r="W4056" i="5"/>
  <c r="W4055" i="5"/>
  <c r="W4054" i="5"/>
  <c r="W4053" i="5"/>
  <c r="W4052" i="5"/>
  <c r="W4051" i="5"/>
  <c r="W4050" i="5"/>
  <c r="W4049" i="5"/>
  <c r="W4048" i="5"/>
  <c r="W4047" i="5"/>
  <c r="W4046" i="5"/>
  <c r="W4045" i="5"/>
  <c r="W4044" i="5"/>
  <c r="W4043" i="5"/>
  <c r="W4042" i="5"/>
  <c r="W4041" i="5"/>
  <c r="W4040" i="5"/>
  <c r="W4039" i="5"/>
  <c r="W4038" i="5"/>
  <c r="W4037" i="5"/>
  <c r="W4036" i="5"/>
  <c r="W4035" i="5"/>
  <c r="W4034" i="5"/>
  <c r="W4033" i="5"/>
  <c r="W4032" i="5"/>
  <c r="W4031" i="5"/>
  <c r="W4030" i="5"/>
  <c r="W4029" i="5"/>
  <c r="W4028" i="5"/>
  <c r="W4027" i="5"/>
  <c r="W4026" i="5"/>
  <c r="W4025" i="5"/>
  <c r="W4024" i="5"/>
  <c r="W4023" i="5"/>
  <c r="W4022" i="5"/>
  <c r="W4021" i="5"/>
  <c r="W4020" i="5"/>
  <c r="W4019" i="5"/>
  <c r="W4018" i="5"/>
  <c r="W4017" i="5"/>
  <c r="W4016" i="5"/>
  <c r="W4015" i="5"/>
  <c r="W4014" i="5"/>
  <c r="W4013" i="5"/>
  <c r="W4012" i="5"/>
  <c r="W4011" i="5"/>
  <c r="W4010" i="5"/>
  <c r="W4009" i="5"/>
  <c r="W4008" i="5"/>
  <c r="W4007" i="5"/>
  <c r="W4006" i="5"/>
  <c r="W4005" i="5"/>
  <c r="W4004" i="5"/>
  <c r="W4003" i="5"/>
  <c r="W4002" i="5"/>
  <c r="W4001" i="5"/>
  <c r="W4000" i="5"/>
  <c r="W3999" i="5"/>
  <c r="W3998" i="5"/>
  <c r="W3997" i="5"/>
  <c r="W3996" i="5"/>
  <c r="W3995" i="5"/>
  <c r="W3994" i="5"/>
  <c r="W3993" i="5"/>
  <c r="W3992" i="5"/>
  <c r="W3991" i="5"/>
  <c r="W3990" i="5"/>
  <c r="W3989" i="5"/>
  <c r="W3988" i="5"/>
  <c r="W3987" i="5"/>
  <c r="W3986" i="5"/>
  <c r="W3985" i="5"/>
  <c r="W3984" i="5"/>
  <c r="W3983" i="5"/>
  <c r="W3982" i="5"/>
  <c r="W3981" i="5"/>
  <c r="W3980" i="5"/>
  <c r="W3979" i="5"/>
  <c r="W3978" i="5"/>
  <c r="W3977" i="5"/>
  <c r="W3976" i="5"/>
  <c r="W3975" i="5"/>
  <c r="W3974" i="5"/>
  <c r="W3973" i="5"/>
  <c r="W3972" i="5"/>
  <c r="W3971" i="5"/>
  <c r="W3970" i="5"/>
  <c r="W3969" i="5"/>
  <c r="W3968" i="5"/>
  <c r="W3967" i="5"/>
  <c r="W3966" i="5"/>
  <c r="W3965" i="5"/>
  <c r="W3964" i="5"/>
  <c r="W3963" i="5"/>
  <c r="W3962" i="5"/>
  <c r="W3961" i="5"/>
  <c r="W3960" i="5"/>
  <c r="W3959" i="5"/>
  <c r="W3958" i="5"/>
  <c r="W3957" i="5"/>
  <c r="W3956" i="5"/>
  <c r="W3955" i="5"/>
  <c r="W3954" i="5"/>
  <c r="W3953" i="5"/>
  <c r="W3952" i="5"/>
  <c r="W3951" i="5"/>
  <c r="W3950" i="5"/>
  <c r="W3949" i="5"/>
  <c r="W3948" i="5"/>
  <c r="W3947" i="5"/>
  <c r="W3946" i="5"/>
  <c r="W3945" i="5"/>
  <c r="W3944" i="5"/>
  <c r="W3943" i="5"/>
  <c r="W3942" i="5"/>
  <c r="W3941" i="5"/>
  <c r="W3940" i="5"/>
  <c r="W3939" i="5"/>
  <c r="W3938" i="5"/>
  <c r="W3937" i="5"/>
  <c r="W3936" i="5"/>
  <c r="W3935" i="5"/>
  <c r="W3934" i="5"/>
  <c r="W3933" i="5"/>
  <c r="W3932" i="5"/>
  <c r="W3931" i="5"/>
  <c r="W3930" i="5"/>
  <c r="W3929" i="5"/>
  <c r="W3928" i="5"/>
  <c r="W3927" i="5"/>
  <c r="W3926" i="5"/>
  <c r="W3925" i="5"/>
  <c r="W3924" i="5"/>
  <c r="W3923" i="5"/>
  <c r="W3922" i="5"/>
  <c r="W3921" i="5"/>
  <c r="W3920" i="5"/>
  <c r="W3919" i="5"/>
  <c r="W3918" i="5"/>
  <c r="W3917" i="5"/>
  <c r="W3916" i="5"/>
  <c r="W3915" i="5"/>
  <c r="W3914" i="5"/>
  <c r="W3913" i="5"/>
  <c r="W3912" i="5"/>
  <c r="W3911" i="5"/>
  <c r="W3910" i="5"/>
  <c r="W3909" i="5"/>
  <c r="W3908" i="5"/>
  <c r="W3907" i="5"/>
  <c r="W3906" i="5"/>
  <c r="W3905" i="5"/>
  <c r="W3904" i="5"/>
  <c r="W3903" i="5"/>
  <c r="W3902" i="5"/>
  <c r="W3901" i="5"/>
  <c r="W3900" i="5"/>
  <c r="W3899" i="5"/>
  <c r="W3898" i="5"/>
  <c r="W3897" i="5"/>
  <c r="W3896" i="5"/>
  <c r="W3895" i="5"/>
  <c r="W3894" i="5"/>
  <c r="W3893" i="5"/>
  <c r="W3892" i="5"/>
  <c r="W3891" i="5"/>
  <c r="W3890" i="5"/>
  <c r="W3889" i="5"/>
  <c r="W3888" i="5"/>
  <c r="W3887" i="5"/>
  <c r="W3886" i="5"/>
  <c r="W3885" i="5"/>
  <c r="W3884" i="5"/>
  <c r="W3883" i="5"/>
  <c r="W3882" i="5"/>
  <c r="W3881" i="5"/>
  <c r="W3880" i="5"/>
  <c r="W3879" i="5"/>
  <c r="W3878" i="5"/>
  <c r="W3877" i="5"/>
  <c r="W3876" i="5"/>
  <c r="W3875" i="5"/>
  <c r="W3874" i="5"/>
  <c r="W3873" i="5"/>
  <c r="W3872" i="5"/>
  <c r="W3871" i="5"/>
  <c r="W3870" i="5"/>
  <c r="W3869" i="5"/>
  <c r="W3868" i="5"/>
  <c r="W3867" i="5"/>
  <c r="W3866" i="5"/>
  <c r="W3865" i="5"/>
  <c r="W3864" i="5"/>
  <c r="W3863" i="5"/>
  <c r="W3862" i="5"/>
  <c r="W3861" i="5"/>
  <c r="W3860" i="5"/>
  <c r="W3859" i="5"/>
  <c r="W3858" i="5"/>
  <c r="W3857" i="5"/>
  <c r="W3856" i="5"/>
  <c r="W3855" i="5"/>
  <c r="W3854" i="5"/>
  <c r="W3853" i="5"/>
  <c r="W3852" i="5"/>
  <c r="W3851" i="5"/>
  <c r="W3850" i="5"/>
  <c r="W3849" i="5"/>
  <c r="W3848" i="5"/>
  <c r="W3847" i="5"/>
  <c r="W3846" i="5"/>
  <c r="W3845" i="5"/>
  <c r="W3844" i="5"/>
  <c r="W3843" i="5"/>
  <c r="W3842" i="5"/>
  <c r="W3841" i="5"/>
  <c r="W3840" i="5"/>
  <c r="W3839" i="5"/>
  <c r="W3838" i="5"/>
  <c r="W3837" i="5"/>
  <c r="W3836" i="5"/>
  <c r="W3835" i="5"/>
  <c r="W3834" i="5"/>
  <c r="W3833" i="5"/>
  <c r="W3832" i="5"/>
  <c r="W3831" i="5"/>
  <c r="W3830" i="5"/>
  <c r="W3829" i="5"/>
  <c r="W3828" i="5"/>
  <c r="W3827" i="5"/>
  <c r="W3826" i="5"/>
  <c r="W3825" i="5"/>
  <c r="W3824" i="5"/>
  <c r="W3823" i="5"/>
  <c r="W3822" i="5"/>
  <c r="W3821" i="5"/>
  <c r="W3820" i="5"/>
  <c r="W3819" i="5"/>
  <c r="W3818" i="5"/>
  <c r="W3817" i="5"/>
  <c r="W3816" i="5"/>
  <c r="W3815" i="5"/>
  <c r="W3814" i="5"/>
  <c r="W3813" i="5"/>
  <c r="W3812" i="5"/>
  <c r="W3811" i="5"/>
  <c r="W3810" i="5"/>
  <c r="W3809" i="5"/>
  <c r="W3808" i="5"/>
  <c r="W3807" i="5"/>
  <c r="W3806" i="5"/>
  <c r="W3805" i="5"/>
  <c r="W3804" i="5"/>
  <c r="W3803" i="5"/>
  <c r="W3802" i="5"/>
  <c r="W3801" i="5"/>
  <c r="W3800" i="5"/>
  <c r="W3799" i="5"/>
  <c r="W3798" i="5"/>
  <c r="W3797" i="5"/>
  <c r="W3796" i="5"/>
  <c r="W3795" i="5"/>
  <c r="W3794" i="5"/>
  <c r="W3793" i="5"/>
  <c r="W3792" i="5"/>
  <c r="W3791" i="5"/>
  <c r="W3790" i="5"/>
  <c r="W3789" i="5"/>
  <c r="W3788" i="5"/>
  <c r="W3787" i="5"/>
  <c r="W3786" i="5"/>
  <c r="W3785" i="5"/>
  <c r="W3784" i="5"/>
  <c r="W3783" i="5"/>
  <c r="W3782" i="5"/>
  <c r="W3781" i="5"/>
  <c r="W3780" i="5"/>
  <c r="W3779" i="5"/>
  <c r="W3778" i="5"/>
  <c r="W3777" i="5"/>
  <c r="W3776" i="5"/>
  <c r="W3775" i="5"/>
  <c r="W3774" i="5"/>
  <c r="W3773" i="5"/>
  <c r="W3772" i="5"/>
  <c r="W3771" i="5"/>
  <c r="W3770" i="5"/>
  <c r="W3769" i="5"/>
  <c r="W3768" i="5"/>
  <c r="W3767" i="5"/>
  <c r="W3766" i="5"/>
  <c r="W3765" i="5"/>
  <c r="W3764" i="5"/>
  <c r="W3763" i="5"/>
  <c r="W3762" i="5"/>
  <c r="W3761" i="5"/>
  <c r="W3760" i="5"/>
  <c r="W3759" i="5"/>
  <c r="W3758" i="5"/>
  <c r="W3757" i="5"/>
  <c r="W3756" i="5"/>
  <c r="W3755" i="5"/>
  <c r="W3754" i="5"/>
  <c r="W3753" i="5"/>
  <c r="W3752" i="5"/>
  <c r="W3751" i="5"/>
  <c r="W3750" i="5"/>
  <c r="W3749" i="5"/>
  <c r="W3748" i="5"/>
  <c r="W3747" i="5"/>
  <c r="W3746" i="5"/>
  <c r="W3745" i="5"/>
  <c r="W3744" i="5"/>
  <c r="W3743" i="5"/>
  <c r="W3742" i="5"/>
  <c r="W3741" i="5"/>
  <c r="W3740" i="5"/>
  <c r="W3739" i="5"/>
  <c r="W3738" i="5"/>
  <c r="W3737" i="5"/>
  <c r="W3736" i="5"/>
  <c r="W3735" i="5"/>
  <c r="W3734" i="5"/>
  <c r="W3733" i="5"/>
  <c r="W3732" i="5"/>
  <c r="W3731" i="5"/>
  <c r="W3730" i="5"/>
  <c r="W3729" i="5"/>
  <c r="W3728" i="5"/>
  <c r="W3727" i="5"/>
  <c r="W3726" i="5"/>
  <c r="W3725" i="5"/>
  <c r="W3724" i="5"/>
  <c r="W3723" i="5"/>
  <c r="W3722" i="5"/>
  <c r="W3721" i="5"/>
  <c r="W3720" i="5"/>
  <c r="W3719" i="5"/>
  <c r="W3718" i="5"/>
  <c r="W3717" i="5"/>
  <c r="W3716" i="5"/>
  <c r="W3715" i="5"/>
  <c r="W3714" i="5"/>
  <c r="W3713" i="5"/>
  <c r="W3712" i="5"/>
  <c r="W3711" i="5"/>
  <c r="W3710" i="5"/>
  <c r="W3709" i="5"/>
  <c r="W3708" i="5"/>
  <c r="W3707" i="5"/>
  <c r="W3706" i="5"/>
  <c r="W3705" i="5"/>
  <c r="W3704" i="5"/>
  <c r="W3703" i="5"/>
  <c r="W3702" i="5"/>
  <c r="W3701" i="5"/>
  <c r="W3700" i="5"/>
  <c r="W3699" i="5"/>
  <c r="W3698" i="5"/>
  <c r="W3697" i="5"/>
  <c r="W3696" i="5"/>
  <c r="W3695" i="5"/>
  <c r="W3694" i="5"/>
  <c r="W3693" i="5"/>
  <c r="W3692" i="5"/>
  <c r="W3691" i="5"/>
  <c r="W3690" i="5"/>
  <c r="W3689" i="5"/>
  <c r="W3688" i="5"/>
  <c r="W3687" i="5"/>
  <c r="W3686" i="5"/>
  <c r="W3685" i="5"/>
  <c r="W3684" i="5"/>
  <c r="W3683" i="5"/>
  <c r="W3682" i="5"/>
  <c r="W3681" i="5"/>
  <c r="W3680" i="5"/>
  <c r="W3679" i="5"/>
  <c r="W3678" i="5"/>
  <c r="W3677" i="5"/>
  <c r="W3676" i="5"/>
  <c r="W3675" i="5"/>
  <c r="W3674" i="5"/>
  <c r="W3673" i="5"/>
  <c r="W3672" i="5"/>
  <c r="W3671" i="5"/>
  <c r="W3670" i="5"/>
  <c r="W3669" i="5"/>
  <c r="W3668" i="5"/>
  <c r="W3667" i="5"/>
  <c r="W3666" i="5"/>
  <c r="W3665" i="5"/>
  <c r="W3664" i="5"/>
  <c r="W3663" i="5"/>
  <c r="W3662" i="5"/>
  <c r="W3661" i="5"/>
  <c r="W3660" i="5"/>
  <c r="W3659" i="5"/>
  <c r="W3658" i="5"/>
  <c r="W3657" i="5"/>
  <c r="W3656" i="5"/>
  <c r="W3655" i="5"/>
  <c r="W3654" i="5"/>
  <c r="W3653" i="5"/>
  <c r="W3652" i="5"/>
  <c r="W3651" i="5"/>
  <c r="W3650" i="5"/>
  <c r="W3649" i="5"/>
  <c r="W3648" i="5"/>
  <c r="W3647" i="5"/>
  <c r="W3646" i="5"/>
  <c r="W3645" i="5"/>
  <c r="W3644" i="5"/>
  <c r="W3643" i="5"/>
  <c r="W3642" i="5"/>
  <c r="W3641" i="5"/>
  <c r="W3640" i="5"/>
  <c r="W3639" i="5"/>
  <c r="W3638" i="5"/>
  <c r="W3637" i="5"/>
  <c r="W3636" i="5"/>
  <c r="W3635" i="5"/>
  <c r="W3634" i="5"/>
  <c r="W3633" i="5"/>
  <c r="W3632" i="5"/>
  <c r="W3631" i="5"/>
  <c r="W3630" i="5"/>
  <c r="W3629" i="5"/>
  <c r="W3628" i="5"/>
  <c r="W3627" i="5"/>
  <c r="W3626" i="5"/>
  <c r="W3625" i="5"/>
  <c r="W3624" i="5"/>
  <c r="W3623" i="5"/>
  <c r="W3622" i="5"/>
  <c r="W3621" i="5"/>
  <c r="W3620" i="5"/>
  <c r="W3619" i="5"/>
  <c r="W3618" i="5"/>
  <c r="W3617" i="5"/>
  <c r="W3616" i="5"/>
  <c r="W3615" i="5"/>
  <c r="W3614" i="5"/>
  <c r="W3613" i="5"/>
  <c r="W3612" i="5"/>
  <c r="W3611" i="5"/>
  <c r="W3610" i="5"/>
  <c r="W3609" i="5"/>
  <c r="W3608" i="5"/>
  <c r="W3607" i="5"/>
  <c r="W3606" i="5"/>
  <c r="W3605" i="5"/>
  <c r="W3604" i="5"/>
  <c r="W3603" i="5"/>
  <c r="W3602" i="5"/>
  <c r="W3601" i="5"/>
  <c r="W3600" i="5"/>
  <c r="W3599" i="5"/>
  <c r="W3598" i="5"/>
  <c r="W3597" i="5"/>
  <c r="W3596" i="5"/>
  <c r="W3595" i="5"/>
  <c r="W3594" i="5"/>
  <c r="W3593" i="5"/>
  <c r="W3592" i="5"/>
  <c r="W3591" i="5"/>
  <c r="W3590" i="5"/>
  <c r="W3589" i="5"/>
  <c r="W3588" i="5"/>
  <c r="W3587" i="5"/>
  <c r="W3586" i="5"/>
  <c r="W3585" i="5"/>
  <c r="W3584" i="5"/>
  <c r="W3583" i="5"/>
  <c r="W3582" i="5"/>
  <c r="W3581" i="5"/>
  <c r="W3580" i="5"/>
  <c r="W3579" i="5"/>
  <c r="W3578" i="5"/>
  <c r="W3577" i="5"/>
  <c r="W3576" i="5"/>
  <c r="W3575" i="5"/>
  <c r="W3574" i="5"/>
  <c r="W3573" i="5"/>
  <c r="W3572" i="5"/>
  <c r="W3571" i="5"/>
  <c r="W3570" i="5"/>
  <c r="W3569" i="5"/>
  <c r="W3568" i="5"/>
  <c r="W3567" i="5"/>
  <c r="W3566" i="5"/>
  <c r="W3565" i="5"/>
  <c r="W3564" i="5"/>
  <c r="W3563" i="5"/>
  <c r="W3562" i="5"/>
  <c r="W3561" i="5"/>
  <c r="W3560" i="5"/>
  <c r="W3559" i="5"/>
  <c r="W3558" i="5"/>
  <c r="W3557" i="5"/>
  <c r="W3556" i="5"/>
  <c r="W3555" i="5"/>
  <c r="W3554" i="5"/>
  <c r="W3553" i="5"/>
  <c r="W3552" i="5"/>
  <c r="W3551" i="5"/>
  <c r="W3550" i="5"/>
  <c r="W3549" i="5"/>
  <c r="W3548" i="5"/>
  <c r="W3547" i="5"/>
  <c r="W3546" i="5"/>
  <c r="W3545" i="5"/>
  <c r="W3544" i="5"/>
  <c r="W3543" i="5"/>
  <c r="W3542" i="5"/>
  <c r="W3541" i="5"/>
  <c r="W3540" i="5"/>
  <c r="W3539" i="5"/>
  <c r="W3538" i="5"/>
  <c r="W3537" i="5"/>
  <c r="W3536" i="5"/>
  <c r="W3535" i="5"/>
  <c r="W3534" i="5"/>
  <c r="W3533" i="5"/>
  <c r="W3532" i="5"/>
  <c r="W3531" i="5"/>
  <c r="W3530" i="5"/>
  <c r="W3529" i="5"/>
  <c r="W3528" i="5"/>
  <c r="W3527" i="5"/>
  <c r="W3526" i="5"/>
  <c r="W3525" i="5"/>
  <c r="W3524" i="5"/>
  <c r="W3523" i="5"/>
  <c r="W3522" i="5"/>
  <c r="W3521" i="5"/>
  <c r="W3520" i="5"/>
  <c r="W3519" i="5"/>
  <c r="W3518" i="5"/>
  <c r="W3517" i="5"/>
  <c r="W3516" i="5"/>
  <c r="W3515" i="5"/>
  <c r="W3514" i="5"/>
  <c r="W3513" i="5"/>
  <c r="W3512" i="5"/>
  <c r="W3511" i="5"/>
  <c r="W3510" i="5"/>
  <c r="W3509" i="5"/>
  <c r="W3508" i="5"/>
  <c r="W3507" i="5"/>
  <c r="W3506" i="5"/>
  <c r="W3505" i="5"/>
  <c r="W3504" i="5"/>
  <c r="W3503" i="5"/>
  <c r="W3502" i="5"/>
  <c r="W3501" i="5"/>
  <c r="W3500" i="5"/>
  <c r="W3499" i="5"/>
  <c r="W3498" i="5"/>
  <c r="W3497" i="5"/>
  <c r="W3496" i="5"/>
  <c r="W3495" i="5"/>
  <c r="W3494" i="5"/>
  <c r="W3493" i="5"/>
  <c r="W3492" i="5"/>
  <c r="W3491" i="5"/>
  <c r="W3490" i="5"/>
  <c r="W3489" i="5"/>
  <c r="W3488" i="5"/>
  <c r="W3487" i="5"/>
  <c r="W3486" i="5"/>
  <c r="W3485" i="5"/>
  <c r="W3484" i="5"/>
  <c r="W3483" i="5"/>
  <c r="W3482" i="5"/>
  <c r="W3481" i="5"/>
  <c r="W3480" i="5"/>
  <c r="W3479" i="5"/>
  <c r="W3478" i="5"/>
  <c r="W3477" i="5"/>
  <c r="W3476" i="5"/>
  <c r="W3475" i="5"/>
  <c r="W3474" i="5"/>
  <c r="W3473" i="5"/>
  <c r="W3472" i="5"/>
  <c r="W3471" i="5"/>
  <c r="W3470" i="5"/>
  <c r="W3469" i="5"/>
  <c r="W3468" i="5"/>
  <c r="W3467" i="5"/>
  <c r="W3466" i="5"/>
  <c r="W3465" i="5"/>
  <c r="W3464" i="5"/>
  <c r="W3463" i="5"/>
  <c r="W3462" i="5"/>
  <c r="W3461" i="5"/>
  <c r="W3460" i="5"/>
  <c r="W3459" i="5"/>
  <c r="W3458" i="5"/>
  <c r="W3457" i="5"/>
  <c r="W3456" i="5"/>
  <c r="W3455" i="5"/>
  <c r="W3454" i="5"/>
  <c r="W3453" i="5"/>
  <c r="W3452" i="5"/>
  <c r="W3451" i="5"/>
  <c r="W3450" i="5"/>
  <c r="W3449" i="5"/>
  <c r="W3448" i="5"/>
  <c r="W3447" i="5"/>
  <c r="W3446" i="5"/>
  <c r="W3445" i="5"/>
  <c r="W3444" i="5"/>
  <c r="W3443" i="5"/>
  <c r="W3442" i="5"/>
  <c r="W3441" i="5"/>
  <c r="W3440" i="5"/>
  <c r="W3439" i="5"/>
  <c r="W3438" i="5"/>
  <c r="W3437" i="5"/>
  <c r="W3436" i="5"/>
  <c r="W3435" i="5"/>
  <c r="W3434" i="5"/>
  <c r="W3433" i="5"/>
  <c r="W3432" i="5"/>
  <c r="W3431" i="5"/>
  <c r="W3430" i="5"/>
  <c r="W3429" i="5"/>
  <c r="W3428" i="5"/>
  <c r="W3427" i="5"/>
  <c r="W3426" i="5"/>
  <c r="W3425" i="5"/>
  <c r="W3424" i="5"/>
  <c r="W3423" i="5"/>
  <c r="W3422" i="5"/>
  <c r="W3421" i="5"/>
  <c r="W3420" i="5"/>
  <c r="W3419" i="5"/>
  <c r="W3418" i="5"/>
  <c r="W3417" i="5"/>
  <c r="W3416" i="5"/>
  <c r="W3415" i="5"/>
  <c r="W3414" i="5"/>
  <c r="W3413" i="5"/>
  <c r="W3412" i="5"/>
  <c r="W3411" i="5"/>
  <c r="W3410" i="5"/>
  <c r="W3409" i="5"/>
  <c r="W3408" i="5"/>
  <c r="W3407" i="5"/>
  <c r="W3406" i="5"/>
  <c r="W3405" i="5"/>
  <c r="W3404" i="5"/>
  <c r="W3403" i="5"/>
  <c r="W3402" i="5"/>
  <c r="W3401" i="5"/>
  <c r="W3400" i="5"/>
  <c r="W3399" i="5"/>
  <c r="W3398" i="5"/>
  <c r="W3397" i="5"/>
  <c r="W3396" i="5"/>
  <c r="W3395" i="5"/>
  <c r="W3394" i="5"/>
  <c r="W3393" i="5"/>
  <c r="W3392" i="5"/>
  <c r="W3391" i="5"/>
  <c r="W3390" i="5"/>
  <c r="W3389" i="5"/>
  <c r="W3388" i="5"/>
  <c r="W3387" i="5"/>
  <c r="W3386" i="5"/>
  <c r="W3385" i="5"/>
  <c r="W3384" i="5"/>
  <c r="W3383" i="5"/>
  <c r="W3382" i="5"/>
  <c r="W3381" i="5"/>
  <c r="W3380" i="5"/>
  <c r="W3379" i="5"/>
  <c r="W3378" i="5"/>
  <c r="W3377" i="5"/>
  <c r="W3376" i="5"/>
  <c r="W3375" i="5"/>
  <c r="W3374" i="5"/>
  <c r="W3373" i="5"/>
  <c r="W3372" i="5"/>
  <c r="W3371" i="5"/>
  <c r="W3370" i="5"/>
  <c r="W3369" i="5"/>
  <c r="W3368" i="5"/>
  <c r="W3367" i="5"/>
  <c r="W3366" i="5"/>
  <c r="W3365" i="5"/>
  <c r="W3364" i="5"/>
  <c r="W3363" i="5"/>
  <c r="W3362" i="5"/>
  <c r="W3361" i="5"/>
  <c r="W3360" i="5"/>
  <c r="W3359" i="5"/>
  <c r="W3358" i="5"/>
  <c r="W3357" i="5"/>
  <c r="W3356" i="5"/>
  <c r="W3355" i="5"/>
  <c r="W3354" i="5"/>
  <c r="W3353" i="5"/>
  <c r="W3352" i="5"/>
  <c r="W3351" i="5"/>
  <c r="W3350" i="5"/>
  <c r="W3349" i="5"/>
  <c r="W3348" i="5"/>
  <c r="W3347" i="5"/>
  <c r="W3346" i="5"/>
  <c r="W3345" i="5"/>
  <c r="W3344" i="5"/>
  <c r="W3343" i="5"/>
  <c r="W3342" i="5"/>
  <c r="W3341" i="5"/>
  <c r="W3340" i="5"/>
  <c r="W3339" i="5"/>
  <c r="W3338" i="5"/>
  <c r="W3337" i="5"/>
  <c r="W3336" i="5"/>
  <c r="W3335" i="5"/>
  <c r="W3334" i="5"/>
  <c r="W3333" i="5"/>
  <c r="W3332" i="5"/>
  <c r="W3331" i="5"/>
  <c r="W3330" i="5"/>
  <c r="W3329" i="5"/>
  <c r="W3328" i="5"/>
  <c r="W3327" i="5"/>
  <c r="W3326" i="5"/>
  <c r="W3325" i="5"/>
  <c r="W3324" i="5"/>
  <c r="W3323" i="5"/>
  <c r="W3322" i="5"/>
  <c r="W3321" i="5"/>
  <c r="W3320" i="5"/>
  <c r="W3319" i="5"/>
  <c r="W3318" i="5"/>
  <c r="W3317" i="5"/>
  <c r="W3316" i="5"/>
  <c r="W3315" i="5"/>
  <c r="W3314" i="5"/>
  <c r="W3313" i="5"/>
  <c r="W3312" i="5"/>
  <c r="W3311" i="5"/>
  <c r="W3310" i="5"/>
  <c r="W3309" i="5"/>
  <c r="W3308" i="5"/>
  <c r="W3307" i="5"/>
  <c r="W3306" i="5"/>
  <c r="W3305" i="5"/>
  <c r="W3304" i="5"/>
  <c r="W3303" i="5"/>
  <c r="W3302" i="5"/>
  <c r="W3301" i="5"/>
  <c r="W3300" i="5"/>
  <c r="W3299" i="5"/>
  <c r="W3298" i="5"/>
  <c r="W3297" i="5"/>
  <c r="W3296" i="5"/>
  <c r="W3295" i="5"/>
  <c r="W3294" i="5"/>
  <c r="W3293" i="5"/>
  <c r="W3292" i="5"/>
  <c r="W3291" i="5"/>
  <c r="W3290" i="5"/>
  <c r="W3289" i="5"/>
  <c r="W3288" i="5"/>
  <c r="W3287" i="5"/>
  <c r="W3286" i="5"/>
  <c r="W3285" i="5"/>
  <c r="W3284" i="5"/>
  <c r="W3283" i="5"/>
  <c r="W3282" i="5"/>
  <c r="W3281" i="5"/>
  <c r="W3280" i="5"/>
  <c r="W3279" i="5"/>
  <c r="W3278" i="5"/>
  <c r="W3277" i="5"/>
  <c r="W3276" i="5"/>
  <c r="W3275" i="5"/>
  <c r="W3274" i="5"/>
  <c r="W3273" i="5"/>
  <c r="W3272" i="5"/>
  <c r="W3271" i="5"/>
  <c r="W3270" i="5"/>
  <c r="W3269" i="5"/>
  <c r="W3268" i="5"/>
  <c r="W3267" i="5"/>
  <c r="W3266" i="5"/>
  <c r="W3265" i="5"/>
  <c r="W3264" i="5"/>
  <c r="W3263" i="5"/>
  <c r="W3262" i="5"/>
  <c r="W3261" i="5"/>
  <c r="W3260" i="5"/>
  <c r="W3259" i="5"/>
  <c r="W3258" i="5"/>
  <c r="W3257" i="5"/>
  <c r="W3256" i="5"/>
  <c r="W3255" i="5"/>
  <c r="W3254" i="5"/>
  <c r="W3253" i="5"/>
  <c r="W3252" i="5"/>
  <c r="W3251" i="5"/>
  <c r="W3250" i="5"/>
  <c r="W3249" i="5"/>
  <c r="W3248" i="5"/>
  <c r="W3247" i="5"/>
  <c r="W3246" i="5"/>
  <c r="W3245" i="5"/>
  <c r="W3244" i="5"/>
  <c r="W3243" i="5"/>
  <c r="W3242" i="5"/>
  <c r="W3241" i="5"/>
  <c r="W3240" i="5"/>
  <c r="W3239" i="5"/>
  <c r="W3238" i="5"/>
  <c r="W3237" i="5"/>
  <c r="W3236" i="5"/>
  <c r="W3235" i="5"/>
  <c r="W3234" i="5"/>
  <c r="W3233" i="5"/>
  <c r="W3232" i="5"/>
  <c r="W3231" i="5"/>
  <c r="W3230" i="5"/>
  <c r="W3229" i="5"/>
  <c r="W3228" i="5"/>
  <c r="W3227" i="5"/>
  <c r="W3226" i="5"/>
  <c r="W3225" i="5"/>
  <c r="W3224" i="5"/>
  <c r="W3223" i="5"/>
  <c r="W3222" i="5"/>
  <c r="W3221" i="5"/>
  <c r="W3220" i="5"/>
  <c r="W3219" i="5"/>
  <c r="W3218" i="5"/>
  <c r="W3217" i="5"/>
  <c r="W3216" i="5"/>
  <c r="W3215" i="5"/>
  <c r="W3214" i="5"/>
  <c r="W3213" i="5"/>
  <c r="W3212" i="5"/>
  <c r="W3211" i="5"/>
  <c r="W3210" i="5"/>
  <c r="W3209" i="5"/>
  <c r="W3208" i="5"/>
  <c r="W3207" i="5"/>
  <c r="W3206" i="5"/>
  <c r="W3205" i="5"/>
  <c r="W3204" i="5"/>
  <c r="W3203" i="5"/>
  <c r="W3202" i="5"/>
  <c r="W3201" i="5"/>
  <c r="W3200" i="5"/>
  <c r="W3199" i="5"/>
  <c r="W3198" i="5"/>
  <c r="W3197" i="5"/>
  <c r="W3196" i="5"/>
  <c r="W3195" i="5"/>
  <c r="W3194" i="5"/>
  <c r="W3193" i="5"/>
  <c r="W3192" i="5"/>
  <c r="W3191" i="5"/>
  <c r="W3190" i="5"/>
  <c r="W3189" i="5"/>
  <c r="W3188" i="5"/>
  <c r="W3187" i="5"/>
  <c r="W3186" i="5"/>
  <c r="W3185" i="5"/>
  <c r="W3184" i="5"/>
  <c r="W3183" i="5"/>
  <c r="W3182" i="5"/>
  <c r="W3181" i="5"/>
  <c r="W3180" i="5"/>
  <c r="W3179" i="5"/>
  <c r="W3178" i="5"/>
  <c r="W3177" i="5"/>
  <c r="W3176" i="5"/>
  <c r="W3175" i="5"/>
  <c r="W3174" i="5"/>
  <c r="W3173" i="5"/>
  <c r="W3172" i="5"/>
  <c r="W3171" i="5"/>
  <c r="W3170" i="5"/>
  <c r="W3169" i="5"/>
  <c r="W3168" i="5"/>
  <c r="W3167" i="5"/>
  <c r="W3166" i="5"/>
  <c r="W3165" i="5"/>
  <c r="W3164" i="5"/>
  <c r="W3163" i="5"/>
  <c r="W3162" i="5"/>
  <c r="W3161" i="5"/>
  <c r="W3160" i="5"/>
  <c r="W3159" i="5"/>
  <c r="W3158" i="5"/>
  <c r="W3157" i="5"/>
  <c r="W3156" i="5"/>
  <c r="W3155" i="5"/>
  <c r="W3154" i="5"/>
  <c r="W3153" i="5"/>
  <c r="W3152" i="5"/>
  <c r="W3151" i="5"/>
  <c r="W3150" i="5"/>
  <c r="W3149" i="5"/>
  <c r="W3148" i="5"/>
  <c r="W3147" i="5"/>
  <c r="W3146" i="5"/>
  <c r="W3145" i="5"/>
  <c r="W3144" i="5"/>
  <c r="W3143" i="5"/>
  <c r="W3142" i="5"/>
  <c r="W3141" i="5"/>
  <c r="W3140" i="5"/>
  <c r="W3139" i="5"/>
  <c r="W3138" i="5"/>
  <c r="W3137" i="5"/>
  <c r="W3136" i="5"/>
  <c r="W3135" i="5"/>
  <c r="W3134" i="5"/>
  <c r="W3133" i="5"/>
  <c r="W3132" i="5"/>
  <c r="W3131" i="5"/>
  <c r="W3130" i="5"/>
  <c r="W3129" i="5"/>
  <c r="W3128" i="5"/>
  <c r="W3127" i="5"/>
  <c r="W3126" i="5"/>
  <c r="W3125" i="5"/>
  <c r="W3124" i="5"/>
  <c r="W3123" i="5"/>
  <c r="W3122" i="5"/>
  <c r="W3121" i="5"/>
  <c r="W3120" i="5"/>
  <c r="W3119" i="5"/>
  <c r="W3118" i="5"/>
  <c r="W3117" i="5"/>
  <c r="W3116" i="5"/>
  <c r="W3115" i="5"/>
  <c r="W3114" i="5"/>
  <c r="W3113" i="5"/>
  <c r="W3112" i="5"/>
  <c r="W3111" i="5"/>
  <c r="W3110" i="5"/>
  <c r="W3109" i="5"/>
  <c r="W3108" i="5"/>
  <c r="W3107" i="5"/>
  <c r="W3106" i="5"/>
  <c r="W3105" i="5"/>
  <c r="W3104" i="5"/>
  <c r="W3103" i="5"/>
  <c r="W3102" i="5"/>
  <c r="W3101" i="5"/>
  <c r="W3100" i="5"/>
  <c r="W3099" i="5"/>
  <c r="W3098" i="5"/>
  <c r="W3097" i="5"/>
  <c r="W3096" i="5"/>
  <c r="W3095" i="5"/>
  <c r="W3094" i="5"/>
  <c r="W3093" i="5"/>
  <c r="W3092" i="5"/>
  <c r="W3091" i="5"/>
  <c r="W3090" i="5"/>
  <c r="W3089" i="5"/>
  <c r="W3088" i="5"/>
  <c r="W3087" i="5"/>
  <c r="W3086" i="5"/>
  <c r="W3085" i="5"/>
  <c r="W3084" i="5"/>
  <c r="W3083" i="5"/>
  <c r="W3082" i="5"/>
  <c r="W3081" i="5"/>
  <c r="W3080" i="5"/>
  <c r="W3079" i="5"/>
  <c r="W3078" i="5"/>
  <c r="W3077" i="5"/>
  <c r="W3076" i="5"/>
  <c r="W3075" i="5"/>
  <c r="W3074" i="5"/>
  <c r="W3073" i="5"/>
  <c r="W3072" i="5"/>
  <c r="W3071" i="5"/>
  <c r="W3070" i="5"/>
  <c r="W3069" i="5"/>
  <c r="W3068" i="5"/>
  <c r="W3067" i="5"/>
  <c r="W3066" i="5"/>
  <c r="W3065" i="5"/>
  <c r="W3064" i="5"/>
  <c r="W3063" i="5"/>
  <c r="W3062" i="5"/>
  <c r="W3061" i="5"/>
  <c r="W3060" i="5"/>
  <c r="W3059" i="5"/>
  <c r="W3058" i="5"/>
  <c r="W3057" i="5"/>
  <c r="W3056" i="5"/>
  <c r="W3055" i="5"/>
  <c r="W3054" i="5"/>
  <c r="W3053" i="5"/>
  <c r="W3052" i="5"/>
  <c r="W3051" i="5"/>
  <c r="W3050" i="5"/>
  <c r="W3049" i="5"/>
  <c r="W3048" i="5"/>
  <c r="W3047" i="5"/>
  <c r="W3046" i="5"/>
  <c r="W3045" i="5"/>
  <c r="W3044" i="5"/>
  <c r="W3043" i="5"/>
  <c r="W3042" i="5"/>
  <c r="W3041" i="5"/>
  <c r="W3040" i="5"/>
  <c r="W3039" i="5"/>
  <c r="W3038" i="5"/>
  <c r="W3037" i="5"/>
  <c r="W3036" i="5"/>
  <c r="W3035" i="5"/>
  <c r="W3034" i="5"/>
  <c r="W3033" i="5"/>
  <c r="W3032" i="5"/>
  <c r="W3031" i="5"/>
  <c r="W3030" i="5"/>
  <c r="W3029" i="5"/>
  <c r="W3028" i="5"/>
  <c r="W3027" i="5"/>
  <c r="W3026" i="5"/>
  <c r="W3025" i="5"/>
  <c r="W3024" i="5"/>
  <c r="W3023" i="5"/>
  <c r="W3022" i="5"/>
  <c r="W3021" i="5"/>
  <c r="W3020" i="5"/>
  <c r="W3019" i="5"/>
  <c r="W3018" i="5"/>
  <c r="W3017" i="5"/>
  <c r="W3016" i="5"/>
  <c r="W3015" i="5"/>
  <c r="W3014" i="5"/>
  <c r="W3013" i="5"/>
  <c r="W3012" i="5"/>
  <c r="W3011" i="5"/>
  <c r="W3010" i="5"/>
  <c r="W3009" i="5"/>
  <c r="W3008" i="5"/>
  <c r="W3007" i="5"/>
  <c r="W3006" i="5"/>
  <c r="W3005" i="5"/>
  <c r="W3004" i="5"/>
  <c r="W3003" i="5"/>
  <c r="W3002" i="5"/>
  <c r="W3001" i="5"/>
  <c r="W3000" i="5"/>
  <c r="W2999" i="5"/>
  <c r="W2998" i="5"/>
  <c r="W2997" i="5"/>
  <c r="W2996" i="5"/>
  <c r="W2995" i="5"/>
  <c r="W2994" i="5"/>
  <c r="W2993" i="5"/>
  <c r="W2992" i="5"/>
  <c r="W2991" i="5"/>
  <c r="W2990" i="5"/>
  <c r="W2989" i="5"/>
  <c r="W2988" i="5"/>
  <c r="W2987" i="5"/>
  <c r="W2986" i="5"/>
  <c r="W2985" i="5"/>
  <c r="W2984" i="5"/>
  <c r="W2983" i="5"/>
  <c r="W2982" i="5"/>
  <c r="W2981" i="5"/>
  <c r="W2980" i="5"/>
  <c r="W2979" i="5"/>
  <c r="W2978" i="5"/>
  <c r="W2977" i="5"/>
  <c r="W2976" i="5"/>
  <c r="W2975" i="5"/>
  <c r="W2974" i="5"/>
  <c r="W2973" i="5"/>
  <c r="W2972" i="5"/>
  <c r="W2971" i="5"/>
  <c r="W2970" i="5"/>
  <c r="W2969" i="5"/>
  <c r="W2968" i="5"/>
  <c r="W2967" i="5"/>
  <c r="W2966" i="5"/>
  <c r="W2965" i="5"/>
  <c r="W2964" i="5"/>
  <c r="W2963" i="5"/>
  <c r="W2962" i="5"/>
  <c r="W2961" i="5"/>
  <c r="W2960" i="5"/>
  <c r="W2959" i="5"/>
  <c r="W2958" i="5"/>
  <c r="W2957" i="5"/>
  <c r="W2956" i="5"/>
  <c r="W2955" i="5"/>
  <c r="W2954" i="5"/>
  <c r="W2953" i="5"/>
  <c r="W2952" i="5"/>
  <c r="W2951" i="5"/>
  <c r="W2950" i="5"/>
  <c r="W2949" i="5"/>
  <c r="W2948" i="5"/>
  <c r="W2947" i="5"/>
  <c r="W2946" i="5"/>
  <c r="W2945" i="5"/>
  <c r="W2944" i="5"/>
  <c r="W2943" i="5"/>
  <c r="W2942" i="5"/>
  <c r="W2941" i="5"/>
  <c r="W2940" i="5"/>
  <c r="W2939" i="5"/>
  <c r="W2938" i="5"/>
  <c r="W2937" i="5"/>
  <c r="W2936" i="5"/>
  <c r="W2935" i="5"/>
  <c r="W2934" i="5"/>
  <c r="W2933" i="5"/>
  <c r="W2932" i="5"/>
  <c r="W2931" i="5"/>
  <c r="W2930" i="5"/>
  <c r="W2929" i="5"/>
  <c r="W2928" i="5"/>
  <c r="W2927" i="5"/>
  <c r="W2926" i="5"/>
  <c r="W2925" i="5"/>
  <c r="W2924" i="5"/>
  <c r="W2923" i="5"/>
  <c r="W2922" i="5"/>
  <c r="W2921" i="5"/>
  <c r="W2920" i="5"/>
  <c r="W2919" i="5"/>
  <c r="W2918" i="5"/>
  <c r="W2917" i="5"/>
  <c r="W2916" i="5"/>
  <c r="W2915" i="5"/>
  <c r="W2914" i="5"/>
  <c r="W2913" i="5"/>
  <c r="W2912" i="5"/>
  <c r="W2911" i="5"/>
  <c r="W2910" i="5"/>
  <c r="W2909" i="5"/>
  <c r="W2908" i="5"/>
  <c r="W2907" i="5"/>
  <c r="W2906" i="5"/>
  <c r="W2905" i="5"/>
  <c r="W2904" i="5"/>
  <c r="W2903" i="5"/>
  <c r="W2902" i="5"/>
  <c r="W2901" i="5"/>
  <c r="W2900" i="5"/>
  <c r="W2899" i="5"/>
  <c r="W2898" i="5"/>
  <c r="W2897" i="5"/>
  <c r="W2896" i="5"/>
  <c r="W2895" i="5"/>
  <c r="W2894" i="5"/>
  <c r="W2893" i="5"/>
  <c r="W2892" i="5"/>
  <c r="W2891" i="5"/>
  <c r="W2890" i="5"/>
  <c r="W2889" i="5"/>
  <c r="W2888" i="5"/>
  <c r="W2887" i="5"/>
  <c r="W2886" i="5"/>
  <c r="W2885" i="5"/>
  <c r="W2884" i="5"/>
  <c r="W2883" i="5"/>
  <c r="W2882" i="5"/>
  <c r="W2881" i="5"/>
  <c r="W2880" i="5"/>
  <c r="W2879" i="5"/>
  <c r="W2878" i="5"/>
  <c r="W2877" i="5"/>
  <c r="W2876" i="5"/>
  <c r="W2875" i="5"/>
  <c r="W2874" i="5"/>
  <c r="W2873" i="5"/>
  <c r="W2872" i="5"/>
  <c r="W2871" i="5"/>
  <c r="W2870" i="5"/>
  <c r="W2869" i="5"/>
  <c r="W2868" i="5"/>
  <c r="W2867" i="5"/>
  <c r="W2866" i="5"/>
  <c r="W2865" i="5"/>
  <c r="W2864" i="5"/>
  <c r="W2863" i="5"/>
  <c r="W2862" i="5"/>
  <c r="W2861" i="5"/>
  <c r="W2860" i="5"/>
  <c r="W2859" i="5"/>
  <c r="W2858" i="5"/>
  <c r="W2857" i="5"/>
  <c r="W2856" i="5"/>
  <c r="W2855" i="5"/>
  <c r="W2854" i="5"/>
  <c r="W2853" i="5"/>
  <c r="W2852" i="5"/>
  <c r="W2851" i="5"/>
  <c r="W2850" i="5"/>
  <c r="W2849" i="5"/>
  <c r="W2848" i="5"/>
  <c r="W2847" i="5"/>
  <c r="W2846" i="5"/>
  <c r="W2845" i="5"/>
  <c r="W2844" i="5"/>
  <c r="W2843" i="5"/>
  <c r="W2842" i="5"/>
  <c r="W2841" i="5"/>
  <c r="W2840" i="5"/>
  <c r="W2839" i="5"/>
  <c r="W2838" i="5"/>
  <c r="W2837" i="5"/>
  <c r="W2836" i="5"/>
  <c r="W2835" i="5"/>
  <c r="W2834" i="5"/>
  <c r="W2833" i="5"/>
  <c r="W2832" i="5"/>
  <c r="W2831" i="5"/>
  <c r="W2830" i="5"/>
  <c r="W2829" i="5"/>
  <c r="W2828" i="5"/>
  <c r="W2827" i="5"/>
  <c r="W2826" i="5"/>
  <c r="W2825" i="5"/>
  <c r="W2824" i="5"/>
  <c r="W2823" i="5"/>
  <c r="W2822" i="5"/>
  <c r="W2821" i="5"/>
  <c r="W2820" i="5"/>
  <c r="W2819" i="5"/>
  <c r="W2818" i="5"/>
  <c r="W2817" i="5"/>
  <c r="W2816" i="5"/>
  <c r="W2815" i="5"/>
  <c r="W2814" i="5"/>
  <c r="W2813" i="5"/>
  <c r="W2812" i="5"/>
  <c r="W2811" i="5"/>
  <c r="W2810" i="5"/>
  <c r="W2809" i="5"/>
  <c r="W2808" i="5"/>
  <c r="W2807" i="5"/>
  <c r="W2806" i="5"/>
  <c r="W2805" i="5"/>
  <c r="W2804" i="5"/>
  <c r="W2803" i="5"/>
  <c r="W2802" i="5"/>
  <c r="W2801" i="5"/>
  <c r="W2800" i="5"/>
  <c r="W2799" i="5"/>
  <c r="W2798" i="5"/>
  <c r="W2797" i="5"/>
  <c r="W2796" i="5"/>
  <c r="W2795" i="5"/>
  <c r="W2794" i="5"/>
  <c r="W2793" i="5"/>
  <c r="W2792" i="5"/>
  <c r="W2791" i="5"/>
  <c r="W2790" i="5"/>
  <c r="W2789" i="5"/>
  <c r="W2788" i="5"/>
  <c r="W2787" i="5"/>
  <c r="W2786" i="5"/>
  <c r="W2785" i="5"/>
  <c r="W2784" i="5"/>
  <c r="W2783" i="5"/>
  <c r="W2782" i="5"/>
  <c r="W2781" i="5"/>
  <c r="W2780" i="5"/>
  <c r="W2779" i="5"/>
  <c r="W2778" i="5"/>
  <c r="W2777" i="5"/>
  <c r="W2776" i="5"/>
  <c r="W2775" i="5"/>
  <c r="W2774" i="5"/>
  <c r="W2773" i="5"/>
  <c r="W2772" i="5"/>
  <c r="W2771" i="5"/>
  <c r="W2770" i="5"/>
  <c r="W2769" i="5"/>
  <c r="W2768" i="5"/>
  <c r="W2767" i="5"/>
  <c r="W2766" i="5"/>
  <c r="W2765" i="5"/>
  <c r="W2764" i="5"/>
  <c r="W2763" i="5"/>
  <c r="W2762" i="5"/>
  <c r="W2761" i="5"/>
  <c r="W2760" i="5"/>
  <c r="W2759" i="5"/>
  <c r="W2758" i="5"/>
  <c r="W2757" i="5"/>
  <c r="W2756" i="5"/>
  <c r="W2755" i="5"/>
  <c r="W2754" i="5"/>
  <c r="W2753" i="5"/>
  <c r="W2752" i="5"/>
  <c r="W2751" i="5"/>
  <c r="W2750" i="5"/>
  <c r="W2749" i="5"/>
  <c r="W2748" i="5"/>
  <c r="W2747" i="5"/>
  <c r="W2746" i="5"/>
  <c r="W2745" i="5"/>
  <c r="W2744" i="5"/>
  <c r="W2743" i="5"/>
  <c r="W2742" i="5"/>
  <c r="W2741" i="5"/>
  <c r="W2740" i="5"/>
  <c r="W2739" i="5"/>
  <c r="W2738" i="5"/>
  <c r="W2737" i="5"/>
  <c r="W2736" i="5"/>
  <c r="W2735" i="5"/>
  <c r="W2734" i="5"/>
  <c r="W2733" i="5"/>
  <c r="W2732" i="5"/>
  <c r="W2731" i="5"/>
  <c r="W2730" i="5"/>
  <c r="W2729" i="5"/>
  <c r="W2728" i="5"/>
  <c r="W2727" i="5"/>
  <c r="W2726" i="5"/>
  <c r="W2725" i="5"/>
  <c r="W2724" i="5"/>
  <c r="W2723" i="5"/>
  <c r="W2722" i="5"/>
  <c r="W2721" i="5"/>
  <c r="W2720" i="5"/>
  <c r="W2719" i="5"/>
  <c r="W2718" i="5"/>
  <c r="W2717" i="5"/>
  <c r="W2716" i="5"/>
  <c r="W2715" i="5"/>
  <c r="W2714" i="5"/>
  <c r="W2713" i="5"/>
  <c r="W2712" i="5"/>
  <c r="W2711" i="5"/>
  <c r="W2710" i="5"/>
  <c r="W2709" i="5"/>
  <c r="W2708" i="5"/>
  <c r="W2707" i="5"/>
  <c r="W2706" i="5"/>
  <c r="W2705" i="5"/>
  <c r="W2704" i="5"/>
  <c r="W2703" i="5"/>
  <c r="W2702" i="5"/>
  <c r="W2701" i="5"/>
  <c r="W2700" i="5"/>
  <c r="W2699" i="5"/>
  <c r="W2698" i="5"/>
  <c r="W2697" i="5"/>
  <c r="W2696" i="5"/>
  <c r="W2695" i="5"/>
  <c r="W2694" i="5"/>
  <c r="W2693" i="5"/>
  <c r="W2692" i="5"/>
  <c r="W2691" i="5"/>
  <c r="W2690" i="5"/>
  <c r="W2689" i="5"/>
  <c r="W2688" i="5"/>
  <c r="W2687" i="5"/>
  <c r="W2686" i="5"/>
  <c r="W2685" i="5"/>
  <c r="W2684" i="5"/>
  <c r="W2683" i="5"/>
  <c r="W2682" i="5"/>
  <c r="W2681" i="5"/>
  <c r="W2680" i="5"/>
  <c r="W2679" i="5"/>
  <c r="W2678" i="5"/>
  <c r="W2677" i="5"/>
  <c r="W2676" i="5"/>
  <c r="W2675" i="5"/>
  <c r="W2674" i="5"/>
  <c r="W2673" i="5"/>
  <c r="W2672" i="5"/>
  <c r="W2671" i="5"/>
  <c r="W2670" i="5"/>
  <c r="W2669" i="5"/>
  <c r="W2668" i="5"/>
  <c r="W2667" i="5"/>
  <c r="W2666" i="5"/>
  <c r="W2665" i="5"/>
  <c r="W2664" i="5"/>
  <c r="W2663" i="5"/>
  <c r="W2662" i="5"/>
  <c r="W2661" i="5"/>
  <c r="W2660" i="5"/>
  <c r="W2659" i="5"/>
  <c r="W2658" i="5"/>
  <c r="W2657" i="5"/>
  <c r="W2656" i="5"/>
  <c r="W2655" i="5"/>
  <c r="W2654" i="5"/>
  <c r="W2653" i="5"/>
  <c r="W2652" i="5"/>
  <c r="W2651" i="5"/>
  <c r="W2650" i="5"/>
  <c r="W2649" i="5"/>
  <c r="W2648" i="5"/>
  <c r="W2647" i="5"/>
  <c r="W2646" i="5"/>
  <c r="W2645" i="5"/>
  <c r="W2644" i="5"/>
  <c r="W2643" i="5"/>
  <c r="W2642" i="5"/>
  <c r="W2641" i="5"/>
  <c r="W2640" i="5"/>
  <c r="W2639" i="5"/>
  <c r="W2638" i="5"/>
  <c r="W2637" i="5"/>
  <c r="W2636" i="5"/>
  <c r="W2635" i="5"/>
  <c r="W2634" i="5"/>
  <c r="W2633" i="5"/>
  <c r="W2632" i="5"/>
  <c r="W2631" i="5"/>
  <c r="W2630" i="5"/>
  <c r="W2629" i="5"/>
  <c r="W2628" i="5"/>
  <c r="W2627" i="5"/>
  <c r="W2626" i="5"/>
  <c r="W2625" i="5"/>
  <c r="W2624" i="5"/>
  <c r="W2623" i="5"/>
  <c r="W2622" i="5"/>
  <c r="W2621" i="5"/>
  <c r="W2620" i="5"/>
  <c r="W2619" i="5"/>
  <c r="W2618" i="5"/>
  <c r="W2617" i="5"/>
  <c r="W2616" i="5"/>
  <c r="W2615" i="5"/>
  <c r="W2614" i="5"/>
  <c r="W2613" i="5"/>
  <c r="W2612" i="5"/>
  <c r="W2611" i="5"/>
  <c r="W2610" i="5"/>
  <c r="W2609" i="5"/>
  <c r="W2608" i="5"/>
  <c r="W2607" i="5"/>
  <c r="W2606" i="5"/>
  <c r="W2605" i="5"/>
  <c r="W2604" i="5"/>
  <c r="W2603" i="5"/>
  <c r="W2602" i="5"/>
  <c r="W2601" i="5"/>
  <c r="W2600" i="5"/>
  <c r="W2599" i="5"/>
  <c r="W2598" i="5"/>
  <c r="W2597" i="5"/>
  <c r="W2596" i="5"/>
  <c r="W2595" i="5"/>
  <c r="W2594" i="5"/>
  <c r="W2593" i="5"/>
  <c r="W2592" i="5"/>
  <c r="W2591" i="5"/>
  <c r="W2590" i="5"/>
  <c r="W2589" i="5"/>
  <c r="W2588" i="5"/>
  <c r="W2587" i="5"/>
  <c r="W2586" i="5"/>
  <c r="W2585" i="5"/>
  <c r="W2584" i="5"/>
  <c r="W2583" i="5"/>
  <c r="W2582" i="5"/>
  <c r="W2581" i="5"/>
  <c r="W2580" i="5"/>
  <c r="W2579" i="5"/>
  <c r="W2578" i="5"/>
  <c r="W2577" i="5"/>
  <c r="W2576" i="5"/>
  <c r="W2575" i="5"/>
  <c r="W2574" i="5"/>
  <c r="W2573" i="5"/>
  <c r="W2572" i="5"/>
  <c r="W2571" i="5"/>
  <c r="W2570" i="5"/>
  <c r="W2569" i="5"/>
  <c r="W2568" i="5"/>
  <c r="W2567" i="5"/>
  <c r="W2566" i="5"/>
  <c r="W2565" i="5"/>
  <c r="W2564" i="5"/>
  <c r="W2563" i="5"/>
  <c r="W2562" i="5"/>
  <c r="W2561" i="5"/>
  <c r="W2560" i="5"/>
  <c r="W2559" i="5"/>
  <c r="W2558" i="5"/>
  <c r="W2557" i="5"/>
  <c r="W2556" i="5"/>
  <c r="W2555" i="5"/>
  <c r="W2554" i="5"/>
  <c r="W2553" i="5"/>
  <c r="W2552" i="5"/>
  <c r="W2551" i="5"/>
  <c r="W2550" i="5"/>
  <c r="W2549" i="5"/>
  <c r="W2548" i="5"/>
  <c r="W2547" i="5"/>
  <c r="W2546" i="5"/>
  <c r="W2545" i="5"/>
  <c r="W2544" i="5"/>
  <c r="W2543" i="5"/>
  <c r="W2542" i="5"/>
  <c r="W2541" i="5"/>
  <c r="W2540" i="5"/>
  <c r="W2539" i="5"/>
  <c r="W2538" i="5"/>
  <c r="W2537" i="5"/>
  <c r="W2536" i="5"/>
  <c r="W2535" i="5"/>
  <c r="W2534" i="5"/>
  <c r="W2533" i="5"/>
  <c r="W2532" i="5"/>
  <c r="W2531" i="5"/>
  <c r="W2530" i="5"/>
  <c r="W2529" i="5"/>
  <c r="W2528" i="5"/>
  <c r="W2527" i="5"/>
  <c r="W2526" i="5"/>
  <c r="W2525" i="5"/>
  <c r="W2524" i="5"/>
  <c r="W2523" i="5"/>
  <c r="W2522" i="5"/>
  <c r="W2521" i="5"/>
  <c r="W2520" i="5"/>
  <c r="W2519" i="5"/>
  <c r="W2518" i="5"/>
  <c r="W2517" i="5"/>
  <c r="W2516" i="5"/>
  <c r="W2515" i="5"/>
  <c r="W2514" i="5"/>
  <c r="W2513" i="5"/>
  <c r="W2512" i="5"/>
  <c r="W2511" i="5"/>
  <c r="W2510" i="5"/>
  <c r="W2509" i="5"/>
  <c r="W2508" i="5"/>
  <c r="W2507" i="5"/>
  <c r="W2506" i="5"/>
  <c r="W2505" i="5"/>
  <c r="W2504" i="5"/>
  <c r="W2503" i="5"/>
  <c r="W2502" i="5"/>
  <c r="W2501" i="5"/>
  <c r="W2500" i="5"/>
  <c r="W2499" i="5"/>
  <c r="W2498" i="5"/>
  <c r="W2497" i="5"/>
  <c r="W2496" i="5"/>
  <c r="W2495" i="5"/>
  <c r="W2494" i="5"/>
  <c r="W2493" i="5"/>
  <c r="W2492" i="5"/>
  <c r="W2491" i="5"/>
  <c r="W2490" i="5"/>
  <c r="W2489" i="5"/>
  <c r="W2488" i="5"/>
  <c r="W2487" i="5"/>
  <c r="W2486" i="5"/>
  <c r="W2485" i="5"/>
  <c r="W2484" i="5"/>
  <c r="W2483" i="5"/>
  <c r="W2482" i="5"/>
  <c r="W2481" i="5"/>
  <c r="W2480" i="5"/>
  <c r="W2479" i="5"/>
  <c r="W2478" i="5"/>
  <c r="W2477" i="5"/>
  <c r="W2476" i="5"/>
  <c r="W2475" i="5"/>
  <c r="W2474" i="5"/>
  <c r="W2473" i="5"/>
  <c r="W2472" i="5"/>
  <c r="W2471" i="5"/>
  <c r="W2470" i="5"/>
  <c r="W2469" i="5"/>
  <c r="W2468" i="5"/>
  <c r="W2467" i="5"/>
  <c r="W2466" i="5"/>
  <c r="W2465" i="5"/>
  <c r="W2464" i="5"/>
  <c r="W2463" i="5"/>
  <c r="W2462" i="5"/>
  <c r="W2461" i="5"/>
  <c r="W2460" i="5"/>
  <c r="W2459" i="5"/>
  <c r="W2458" i="5"/>
  <c r="W2457" i="5"/>
  <c r="W2456" i="5"/>
  <c r="W2455" i="5"/>
  <c r="W2454" i="5"/>
  <c r="W2453" i="5"/>
  <c r="W2452" i="5"/>
  <c r="W2451" i="5"/>
  <c r="W2450" i="5"/>
  <c r="W2449" i="5"/>
  <c r="W2448" i="5"/>
  <c r="W2447" i="5"/>
  <c r="W2446" i="5"/>
  <c r="W2445" i="5"/>
  <c r="W2444" i="5"/>
  <c r="W2443" i="5"/>
  <c r="W2442" i="5"/>
  <c r="W2441" i="5"/>
  <c r="W2440" i="5"/>
  <c r="W2439" i="5"/>
  <c r="W2438" i="5"/>
  <c r="W2437" i="5"/>
  <c r="W2436" i="5"/>
  <c r="W2435" i="5"/>
  <c r="W2434" i="5"/>
  <c r="W2433" i="5"/>
  <c r="W2432" i="5"/>
  <c r="W2431" i="5"/>
  <c r="W2430" i="5"/>
  <c r="W2429" i="5"/>
  <c r="W2428" i="5"/>
  <c r="W2427" i="5"/>
  <c r="W2426" i="5"/>
  <c r="W2425" i="5"/>
  <c r="W2424" i="5"/>
  <c r="W2423" i="5"/>
  <c r="W2422" i="5"/>
  <c r="W2421" i="5"/>
  <c r="W2420" i="5"/>
  <c r="W2419" i="5"/>
  <c r="W2418" i="5"/>
  <c r="W2417" i="5"/>
  <c r="W2416" i="5"/>
  <c r="W2415" i="5"/>
  <c r="W2414" i="5"/>
  <c r="W2413" i="5"/>
  <c r="W2412" i="5"/>
  <c r="W2411" i="5"/>
  <c r="W2410" i="5"/>
  <c r="W2409" i="5"/>
  <c r="W2408" i="5"/>
  <c r="W2407" i="5"/>
  <c r="W2406" i="5"/>
  <c r="W2405" i="5"/>
  <c r="W2404" i="5"/>
  <c r="W2403" i="5"/>
  <c r="W2402" i="5"/>
  <c r="W2401" i="5"/>
  <c r="W2400" i="5"/>
  <c r="W2399" i="5"/>
  <c r="W2398" i="5"/>
  <c r="W2397" i="5"/>
  <c r="W2396" i="5"/>
  <c r="W2395" i="5"/>
  <c r="W2394" i="5"/>
  <c r="W2393" i="5"/>
  <c r="W2392" i="5"/>
  <c r="W2391" i="5"/>
  <c r="W2390" i="5"/>
  <c r="W2389" i="5"/>
  <c r="W2388" i="5"/>
  <c r="W2387" i="5"/>
  <c r="W2386" i="5"/>
  <c r="W2385" i="5"/>
  <c r="W2384" i="5"/>
  <c r="W2383" i="5"/>
  <c r="W2382" i="5"/>
  <c r="W2381" i="5"/>
  <c r="W2380" i="5"/>
  <c r="W2379" i="5"/>
  <c r="W2378" i="5"/>
  <c r="W2377" i="5"/>
  <c r="W2376" i="5"/>
  <c r="W2375" i="5"/>
  <c r="W2374" i="5"/>
  <c r="W2373" i="5"/>
  <c r="W2372" i="5"/>
  <c r="W2371" i="5"/>
  <c r="W2370" i="5"/>
  <c r="W2369" i="5"/>
  <c r="W2368" i="5"/>
  <c r="W2367" i="5"/>
  <c r="W2366" i="5"/>
  <c r="W2365" i="5"/>
  <c r="W2364" i="5"/>
  <c r="W2363" i="5"/>
  <c r="W2362" i="5"/>
  <c r="W2361" i="5"/>
  <c r="W2360" i="5"/>
  <c r="W2359" i="5"/>
  <c r="W2358" i="5"/>
  <c r="W2357" i="5"/>
  <c r="W2356" i="5"/>
  <c r="W2355" i="5"/>
  <c r="W2354" i="5"/>
  <c r="W2353" i="5"/>
  <c r="W2352" i="5"/>
  <c r="W2351" i="5"/>
  <c r="W2350" i="5"/>
  <c r="W2349" i="5"/>
  <c r="W2348" i="5"/>
  <c r="W2347" i="5"/>
  <c r="W2346" i="5"/>
  <c r="W2345" i="5"/>
  <c r="W2344" i="5"/>
  <c r="W2343" i="5"/>
  <c r="W2342" i="5"/>
  <c r="W2341" i="5"/>
  <c r="W2340" i="5"/>
  <c r="W2339" i="5"/>
  <c r="W2338" i="5"/>
  <c r="W2337" i="5"/>
  <c r="W2336" i="5"/>
  <c r="W2335" i="5"/>
  <c r="W2334" i="5"/>
  <c r="W2333" i="5"/>
  <c r="W2332" i="5"/>
  <c r="W2331" i="5"/>
  <c r="W2330" i="5"/>
  <c r="W2329" i="5"/>
  <c r="W2328" i="5"/>
  <c r="W2327" i="5"/>
  <c r="W2326" i="5"/>
  <c r="W2325" i="5"/>
  <c r="W2324" i="5"/>
  <c r="W2323" i="5"/>
  <c r="W2322" i="5"/>
  <c r="W2321" i="5"/>
  <c r="W2320" i="5"/>
  <c r="W2319" i="5"/>
  <c r="W2318" i="5"/>
  <c r="W2317" i="5"/>
  <c r="W2316" i="5"/>
  <c r="W2315" i="5"/>
  <c r="W2314" i="5"/>
  <c r="W2313" i="5"/>
  <c r="W2312" i="5"/>
  <c r="W2311" i="5"/>
  <c r="W2310" i="5"/>
  <c r="W2309" i="5"/>
  <c r="W2308" i="5"/>
  <c r="W2307" i="5"/>
  <c r="W2306" i="5"/>
  <c r="W2305" i="5"/>
  <c r="W2304" i="5"/>
  <c r="W2303" i="5"/>
  <c r="W2302" i="5"/>
  <c r="W2301" i="5"/>
  <c r="W2300" i="5"/>
  <c r="W2299" i="5"/>
  <c r="W2298" i="5"/>
  <c r="W2297" i="5"/>
  <c r="W2296" i="5"/>
  <c r="W2295" i="5"/>
  <c r="W2294" i="5"/>
  <c r="W2293" i="5"/>
  <c r="W2292" i="5"/>
  <c r="W2291" i="5"/>
  <c r="W2290" i="5"/>
  <c r="W2289" i="5"/>
  <c r="W2288" i="5"/>
  <c r="W2287" i="5"/>
  <c r="W2286" i="5"/>
  <c r="W2285" i="5"/>
  <c r="W2284" i="5"/>
  <c r="W2283" i="5"/>
  <c r="W2282" i="5"/>
  <c r="W2281" i="5"/>
  <c r="W2280" i="5"/>
  <c r="W2279" i="5"/>
  <c r="W2278" i="5"/>
  <c r="W2277" i="5"/>
  <c r="W2276" i="5"/>
  <c r="W2275" i="5"/>
  <c r="W2274" i="5"/>
  <c r="W2273" i="5"/>
  <c r="W2272" i="5"/>
  <c r="W2271" i="5"/>
  <c r="W2270" i="5"/>
  <c r="W2269" i="5"/>
  <c r="W2268" i="5"/>
  <c r="W2267" i="5"/>
  <c r="W2266" i="5"/>
  <c r="W2265" i="5"/>
  <c r="W2264" i="5"/>
  <c r="W2263" i="5"/>
  <c r="W2262" i="5"/>
  <c r="W2261" i="5"/>
  <c r="W2260" i="5"/>
  <c r="W2259" i="5"/>
  <c r="W2258" i="5"/>
  <c r="W2257" i="5"/>
  <c r="W2256" i="5"/>
  <c r="W2255" i="5"/>
  <c r="W2254" i="5"/>
  <c r="W2253" i="5"/>
  <c r="W2252" i="5"/>
  <c r="W2251" i="5"/>
  <c r="W2250" i="5"/>
  <c r="W2249" i="5"/>
  <c r="W2248" i="5"/>
  <c r="W2247" i="5"/>
  <c r="W2246" i="5"/>
  <c r="W2245" i="5"/>
  <c r="W2244" i="5"/>
  <c r="W2243" i="5"/>
  <c r="W2242" i="5"/>
  <c r="W2241" i="5"/>
  <c r="W2240" i="5"/>
  <c r="W2239" i="5"/>
  <c r="W2238" i="5"/>
  <c r="W2237" i="5"/>
  <c r="W2236" i="5"/>
  <c r="W2235" i="5"/>
  <c r="W2234" i="5"/>
  <c r="W2233" i="5"/>
  <c r="W2232" i="5"/>
  <c r="W2231" i="5"/>
  <c r="W2230" i="5"/>
  <c r="W2229" i="5"/>
  <c r="W2228" i="5"/>
  <c r="W2227" i="5"/>
  <c r="W2226" i="5"/>
  <c r="W2225" i="5"/>
  <c r="W2224" i="5"/>
  <c r="W2223" i="5"/>
  <c r="W2222" i="5"/>
  <c r="W2221" i="5"/>
  <c r="W2220" i="5"/>
  <c r="W2219" i="5"/>
  <c r="W2218" i="5"/>
  <c r="W2217" i="5"/>
  <c r="W2216" i="5"/>
  <c r="W2215" i="5"/>
  <c r="W2214" i="5"/>
  <c r="W2213" i="5"/>
  <c r="W2212" i="5"/>
  <c r="W2211" i="5"/>
  <c r="W2210" i="5"/>
  <c r="W2209" i="5"/>
  <c r="W2208" i="5"/>
  <c r="W2207" i="5"/>
  <c r="W2206" i="5"/>
  <c r="W2205" i="5"/>
  <c r="W2204" i="5"/>
  <c r="W2203" i="5"/>
  <c r="W2202" i="5"/>
  <c r="W2201" i="5"/>
  <c r="W2200" i="5"/>
  <c r="W2199" i="5"/>
  <c r="W2198" i="5"/>
  <c r="W2197" i="5"/>
  <c r="W2196" i="5"/>
  <c r="W2195" i="5"/>
  <c r="W2194" i="5"/>
  <c r="W2193" i="5"/>
  <c r="W2192" i="5"/>
  <c r="W2191" i="5"/>
  <c r="W2190" i="5"/>
  <c r="W2189" i="5"/>
  <c r="W2188" i="5"/>
  <c r="W2187" i="5"/>
  <c r="W2186" i="5"/>
  <c r="W2185" i="5"/>
  <c r="W2184" i="5"/>
  <c r="W2183" i="5"/>
  <c r="W2182" i="5"/>
  <c r="W2181" i="5"/>
  <c r="W2180" i="5"/>
  <c r="W2179" i="5"/>
  <c r="W2178" i="5"/>
  <c r="W2177" i="5"/>
  <c r="W2176" i="5"/>
  <c r="W2175" i="5"/>
  <c r="W2174" i="5"/>
  <c r="W2173" i="5"/>
  <c r="W2172" i="5"/>
  <c r="W2171" i="5"/>
  <c r="W2170" i="5"/>
  <c r="W2169" i="5"/>
  <c r="W2168" i="5"/>
  <c r="W2167" i="5"/>
  <c r="W2166" i="5"/>
  <c r="W2165" i="5"/>
  <c r="W2164" i="5"/>
  <c r="W2163" i="5"/>
  <c r="W2162" i="5"/>
  <c r="W2161" i="5"/>
  <c r="W2160" i="5"/>
  <c r="W2159" i="5"/>
  <c r="W2158" i="5"/>
  <c r="W2157" i="5"/>
  <c r="W2156" i="5"/>
  <c r="W2155" i="5"/>
  <c r="W2154" i="5"/>
  <c r="W2153" i="5"/>
  <c r="W2152" i="5"/>
  <c r="W2151" i="5"/>
  <c r="W2150" i="5"/>
  <c r="W2149" i="5"/>
  <c r="W2148" i="5"/>
  <c r="W2147" i="5"/>
  <c r="W2146" i="5"/>
  <c r="W2145" i="5"/>
  <c r="W2144" i="5"/>
  <c r="W2143" i="5"/>
  <c r="W2142" i="5"/>
  <c r="W2141" i="5"/>
  <c r="W2140" i="5"/>
  <c r="W2139" i="5"/>
  <c r="W2138" i="5"/>
  <c r="W2137" i="5"/>
  <c r="W2136" i="5"/>
  <c r="W2135" i="5"/>
  <c r="W2134" i="5"/>
  <c r="W2133" i="5"/>
  <c r="W2132" i="5"/>
  <c r="W2131" i="5"/>
  <c r="W2130" i="5"/>
  <c r="W2129" i="5"/>
  <c r="W2128" i="5"/>
  <c r="W2127" i="5"/>
  <c r="W2126" i="5"/>
  <c r="W2125" i="5"/>
  <c r="W2124" i="5"/>
  <c r="W2123" i="5"/>
  <c r="W2122" i="5"/>
  <c r="W2121" i="5"/>
  <c r="W2120" i="5"/>
  <c r="W2119" i="5"/>
  <c r="W2118" i="5"/>
  <c r="W2117" i="5"/>
  <c r="W2116" i="5"/>
  <c r="W2115" i="5"/>
  <c r="W2114" i="5"/>
  <c r="W2113" i="5"/>
  <c r="W2112" i="5"/>
  <c r="W2111" i="5"/>
  <c r="W2110" i="5"/>
  <c r="W2109" i="5"/>
  <c r="W2108" i="5"/>
  <c r="W2107" i="5"/>
  <c r="W2106" i="5"/>
  <c r="W2105" i="5"/>
  <c r="W2104" i="5"/>
  <c r="W2103" i="5"/>
  <c r="W2102" i="5"/>
  <c r="W2101" i="5"/>
  <c r="W2100" i="5"/>
  <c r="W2099" i="5"/>
  <c r="W2098" i="5"/>
  <c r="W2097" i="5"/>
  <c r="W2096" i="5"/>
  <c r="W2095" i="5"/>
  <c r="W2094" i="5"/>
  <c r="W2093" i="5"/>
  <c r="W2092" i="5"/>
  <c r="W2091" i="5"/>
  <c r="W2090" i="5"/>
  <c r="W2089" i="5"/>
  <c r="W2088" i="5"/>
  <c r="W2087" i="5"/>
  <c r="W2086" i="5"/>
  <c r="W2085" i="5"/>
  <c r="W2084" i="5"/>
  <c r="W2083" i="5"/>
  <c r="W2082" i="5"/>
  <c r="W2081" i="5"/>
  <c r="W2080" i="5"/>
  <c r="W2079" i="5"/>
  <c r="W2078" i="5"/>
  <c r="W2077" i="5"/>
  <c r="W2076" i="5"/>
  <c r="W2075" i="5"/>
  <c r="W2074" i="5"/>
  <c r="W2073" i="5"/>
  <c r="W2072" i="5"/>
  <c r="W2071" i="5"/>
  <c r="W2070" i="5"/>
  <c r="W2069" i="5"/>
  <c r="W2068" i="5"/>
  <c r="W2067" i="5"/>
  <c r="W2066" i="5"/>
  <c r="W2065" i="5"/>
  <c r="W2064" i="5"/>
  <c r="W2063" i="5"/>
  <c r="W2062" i="5"/>
  <c r="W2061" i="5"/>
  <c r="W2060" i="5"/>
  <c r="W2059" i="5"/>
  <c r="W2058" i="5"/>
  <c r="W2057" i="5"/>
  <c r="W2056" i="5"/>
  <c r="W2055" i="5"/>
  <c r="W2054" i="5"/>
  <c r="W2053" i="5"/>
  <c r="W2052" i="5"/>
  <c r="W2051" i="5"/>
  <c r="W2050" i="5"/>
  <c r="W2049" i="5"/>
  <c r="W2048" i="5"/>
  <c r="W2047" i="5"/>
  <c r="W2046" i="5"/>
  <c r="W2045" i="5"/>
  <c r="W2044" i="5"/>
  <c r="W2043" i="5"/>
  <c r="W2042" i="5"/>
  <c r="W2041" i="5"/>
  <c r="W2040" i="5"/>
  <c r="W2039" i="5"/>
  <c r="W2038" i="5"/>
  <c r="W2037" i="5"/>
  <c r="W2036" i="5"/>
  <c r="W2035" i="5"/>
  <c r="W2034" i="5"/>
  <c r="W2033" i="5"/>
  <c r="W2032" i="5"/>
  <c r="W2031" i="5"/>
  <c r="W2030" i="5"/>
  <c r="W2029" i="5"/>
  <c r="W2028" i="5"/>
  <c r="W2027" i="5"/>
  <c r="W2026" i="5"/>
  <c r="W2025" i="5"/>
  <c r="W2024" i="5"/>
  <c r="W2023" i="5"/>
  <c r="W2022" i="5"/>
  <c r="W2021" i="5"/>
  <c r="W2020" i="5"/>
  <c r="W2019" i="5"/>
  <c r="W2018" i="5"/>
  <c r="W2017" i="5"/>
  <c r="W2016" i="5"/>
  <c r="W2015" i="5"/>
  <c r="W2014" i="5"/>
  <c r="W2013" i="5"/>
  <c r="W2012" i="5"/>
  <c r="W2011" i="5"/>
  <c r="W2010" i="5"/>
  <c r="W2009" i="5"/>
  <c r="W2008" i="5"/>
  <c r="W2007" i="5"/>
  <c r="W2006" i="5"/>
  <c r="W2005" i="5"/>
  <c r="W2004" i="5"/>
  <c r="W2003" i="5"/>
  <c r="W2002" i="5"/>
  <c r="W2001" i="5"/>
  <c r="W2000" i="5"/>
  <c r="W1999" i="5"/>
  <c r="W1998" i="5"/>
  <c r="W1997" i="5"/>
  <c r="W1996" i="5"/>
  <c r="W1995" i="5"/>
  <c r="W1994" i="5"/>
  <c r="W1993" i="5"/>
  <c r="W1992" i="5"/>
  <c r="W1991" i="5"/>
  <c r="W1990" i="5"/>
  <c r="W1989" i="5"/>
  <c r="W1988" i="5"/>
  <c r="W1987" i="5"/>
  <c r="W1986" i="5"/>
  <c r="W1985" i="5"/>
  <c r="W1984" i="5"/>
  <c r="W1983" i="5"/>
  <c r="W1982" i="5"/>
  <c r="W1981" i="5"/>
  <c r="W1980" i="5"/>
  <c r="W1979" i="5"/>
  <c r="W1978" i="5"/>
  <c r="W1977" i="5"/>
  <c r="W1976" i="5"/>
  <c r="W1975" i="5"/>
  <c r="W1974" i="5"/>
  <c r="W1973" i="5"/>
  <c r="W1972" i="5"/>
  <c r="W1971" i="5"/>
  <c r="W1970" i="5"/>
  <c r="W1969" i="5"/>
  <c r="W1968" i="5"/>
  <c r="W1967" i="5"/>
  <c r="W1966" i="5"/>
  <c r="W1965" i="5"/>
  <c r="W1964" i="5"/>
  <c r="W1963" i="5"/>
  <c r="W1962" i="5"/>
  <c r="W1961" i="5"/>
  <c r="W1960" i="5"/>
  <c r="W1959" i="5"/>
  <c r="W1958" i="5"/>
  <c r="W1957" i="5"/>
  <c r="W1956" i="5"/>
  <c r="W1955" i="5"/>
  <c r="W1954" i="5"/>
  <c r="W1953" i="5"/>
  <c r="W1952" i="5"/>
  <c r="W1951" i="5"/>
  <c r="W1950" i="5"/>
  <c r="W1949" i="5"/>
  <c r="W1948" i="5"/>
  <c r="W1947" i="5"/>
  <c r="W1946" i="5"/>
  <c r="W1945" i="5"/>
  <c r="W1944" i="5"/>
  <c r="W1943" i="5"/>
  <c r="W1942" i="5"/>
  <c r="W1941" i="5"/>
  <c r="W1940" i="5"/>
  <c r="W1939" i="5"/>
  <c r="W1938" i="5"/>
  <c r="W1937" i="5"/>
  <c r="W1936" i="5"/>
  <c r="W1935" i="5"/>
  <c r="W1934" i="5"/>
  <c r="W1933" i="5"/>
  <c r="W1932" i="5"/>
  <c r="W1931" i="5"/>
  <c r="W1930" i="5"/>
  <c r="W1929" i="5"/>
  <c r="W1928" i="5"/>
  <c r="W1927" i="5"/>
  <c r="W1926" i="5"/>
  <c r="W1925" i="5"/>
  <c r="W1924" i="5"/>
  <c r="W1923" i="5"/>
  <c r="W1922" i="5"/>
  <c r="W1921" i="5"/>
  <c r="W1920" i="5"/>
  <c r="W1919" i="5"/>
  <c r="W1918" i="5"/>
  <c r="W1917" i="5"/>
  <c r="W1916" i="5"/>
  <c r="W1915" i="5"/>
  <c r="W1914" i="5"/>
  <c r="W1913" i="5"/>
  <c r="W1912" i="5"/>
  <c r="W1911" i="5"/>
  <c r="W1910" i="5"/>
  <c r="W1909" i="5"/>
  <c r="W1908" i="5"/>
  <c r="W1907" i="5"/>
  <c r="W1906" i="5"/>
  <c r="W1905" i="5"/>
  <c r="W1904" i="5"/>
  <c r="W1903" i="5"/>
  <c r="W1902" i="5"/>
  <c r="W1901" i="5"/>
  <c r="W1900" i="5"/>
  <c r="W1899" i="5"/>
  <c r="W1898" i="5"/>
  <c r="W1897" i="5"/>
  <c r="W1896" i="5"/>
  <c r="W1895" i="5"/>
  <c r="W1894" i="5"/>
  <c r="W1893" i="5"/>
  <c r="W1892" i="5"/>
  <c r="W1891" i="5"/>
  <c r="W1890" i="5"/>
  <c r="W1889" i="5"/>
  <c r="W1888" i="5"/>
  <c r="W1887" i="5"/>
  <c r="W1886" i="5"/>
  <c r="W1885" i="5"/>
  <c r="W1884" i="5"/>
  <c r="W1883" i="5"/>
  <c r="W1882" i="5"/>
  <c r="W1881" i="5"/>
  <c r="W1880" i="5"/>
  <c r="W1879" i="5"/>
  <c r="W1878" i="5"/>
  <c r="W1877" i="5"/>
  <c r="W1876" i="5"/>
  <c r="W1875" i="5"/>
  <c r="W1874" i="5"/>
  <c r="W1873" i="5"/>
  <c r="W1872" i="5"/>
  <c r="W1871" i="5"/>
  <c r="W1870" i="5"/>
  <c r="W1869" i="5"/>
  <c r="W1868" i="5"/>
  <c r="W1867" i="5"/>
  <c r="W1866" i="5"/>
  <c r="W1865" i="5"/>
  <c r="W1864" i="5"/>
  <c r="W1863" i="5"/>
  <c r="W1862" i="5"/>
  <c r="W1861" i="5"/>
  <c r="W1860" i="5"/>
  <c r="W1859" i="5"/>
  <c r="W1858" i="5"/>
  <c r="W1857" i="5"/>
  <c r="W1856" i="5"/>
  <c r="W1855" i="5"/>
  <c r="W1854" i="5"/>
  <c r="W1853" i="5"/>
  <c r="W1852" i="5"/>
  <c r="W1851" i="5"/>
  <c r="W1850" i="5"/>
  <c r="W1849" i="5"/>
  <c r="W1848" i="5"/>
  <c r="W1847" i="5"/>
  <c r="W1846" i="5"/>
  <c r="W1845" i="5"/>
  <c r="W1844" i="5"/>
  <c r="W1843" i="5"/>
  <c r="W1842" i="5"/>
  <c r="W1841" i="5"/>
  <c r="W1840" i="5"/>
  <c r="W1839" i="5"/>
  <c r="W1838" i="5"/>
  <c r="W1837" i="5"/>
  <c r="W1836" i="5"/>
  <c r="W1835" i="5"/>
  <c r="W1834" i="5"/>
  <c r="W1833" i="5"/>
  <c r="W1832" i="5"/>
  <c r="W1831" i="5"/>
  <c r="W1830" i="5"/>
  <c r="W1829" i="5"/>
  <c r="W1828" i="5"/>
  <c r="W1827" i="5"/>
  <c r="W1826" i="5"/>
  <c r="W1825" i="5"/>
  <c r="W1824" i="5"/>
  <c r="W1823" i="5"/>
  <c r="W1822" i="5"/>
  <c r="W1821" i="5"/>
  <c r="W1820" i="5"/>
  <c r="W1819" i="5"/>
  <c r="W1818" i="5"/>
  <c r="W1817" i="5"/>
  <c r="W1816" i="5"/>
  <c r="W1815" i="5"/>
  <c r="W1814" i="5"/>
  <c r="W1813" i="5"/>
  <c r="W1812" i="5"/>
  <c r="W1811" i="5"/>
  <c r="W1810" i="5"/>
  <c r="W1809" i="5"/>
  <c r="W1808" i="5"/>
  <c r="W1807" i="5"/>
  <c r="W1806" i="5"/>
  <c r="W1805" i="5"/>
  <c r="W1804" i="5"/>
  <c r="W1803" i="5"/>
  <c r="W1802" i="5"/>
  <c r="W1801" i="5"/>
  <c r="W1800" i="5"/>
  <c r="W1799" i="5"/>
  <c r="W1798" i="5"/>
  <c r="W1797" i="5"/>
  <c r="W1796" i="5"/>
  <c r="W1795" i="5"/>
  <c r="W1794" i="5"/>
  <c r="W1793" i="5"/>
  <c r="W1792" i="5"/>
  <c r="W1791" i="5"/>
  <c r="W1790" i="5"/>
  <c r="W1789" i="5"/>
  <c r="W1788" i="5"/>
  <c r="W1787" i="5"/>
  <c r="W1786" i="5"/>
  <c r="W1785" i="5"/>
  <c r="W1784" i="5"/>
  <c r="W1783" i="5"/>
  <c r="W1782" i="5"/>
  <c r="W1781" i="5"/>
  <c r="W1780" i="5"/>
  <c r="W1779" i="5"/>
  <c r="W1778" i="5"/>
  <c r="W1777" i="5"/>
  <c r="W1776" i="5"/>
  <c r="W1775" i="5"/>
  <c r="W1774" i="5"/>
  <c r="W1773" i="5"/>
  <c r="W1772" i="5"/>
  <c r="W1771" i="5"/>
  <c r="W1770" i="5"/>
  <c r="W1769" i="5"/>
  <c r="W1768" i="5"/>
  <c r="W1767" i="5"/>
  <c r="W1766" i="5"/>
  <c r="W1765" i="5"/>
  <c r="W1764" i="5"/>
  <c r="W1763" i="5"/>
  <c r="W1762" i="5"/>
  <c r="W1761" i="5"/>
  <c r="W1760" i="5"/>
  <c r="W1759" i="5"/>
  <c r="W1758" i="5"/>
  <c r="W1757" i="5"/>
  <c r="W1756" i="5"/>
  <c r="W1755" i="5"/>
  <c r="W1754" i="5"/>
  <c r="W1753" i="5"/>
  <c r="W1752" i="5"/>
  <c r="W1751" i="5"/>
  <c r="W1750" i="5"/>
  <c r="W1749" i="5"/>
  <c r="W1748" i="5"/>
  <c r="W1747" i="5"/>
  <c r="W1746" i="5"/>
  <c r="W1745" i="5"/>
  <c r="W1744" i="5"/>
  <c r="W1743" i="5"/>
  <c r="W1742" i="5"/>
  <c r="W1741" i="5"/>
  <c r="W1740" i="5"/>
  <c r="W1739" i="5"/>
  <c r="W1738" i="5"/>
  <c r="W1737" i="5"/>
  <c r="W1736" i="5"/>
  <c r="W1735" i="5"/>
  <c r="W1734" i="5"/>
  <c r="W1733" i="5"/>
  <c r="W1732" i="5"/>
  <c r="W1731" i="5"/>
  <c r="W1730" i="5"/>
  <c r="W1729" i="5"/>
  <c r="W1728" i="5"/>
  <c r="W1727" i="5"/>
  <c r="W1726" i="5"/>
  <c r="W1725" i="5"/>
  <c r="W1724" i="5"/>
  <c r="W1723" i="5"/>
  <c r="W1722" i="5"/>
  <c r="W1721" i="5"/>
  <c r="W1720" i="5"/>
  <c r="W1719" i="5"/>
  <c r="W1718" i="5"/>
  <c r="W1717" i="5"/>
  <c r="W1716" i="5"/>
  <c r="W1715" i="5"/>
  <c r="W1714" i="5"/>
  <c r="W1713" i="5"/>
  <c r="W1712" i="5"/>
  <c r="W1711" i="5"/>
  <c r="W1710" i="5"/>
  <c r="W1709" i="5"/>
  <c r="W1708" i="5"/>
  <c r="W1707" i="5"/>
  <c r="W1706" i="5"/>
  <c r="W1705" i="5"/>
  <c r="W1704" i="5"/>
  <c r="W1703" i="5"/>
  <c r="W1702" i="5"/>
  <c r="W1701" i="5"/>
  <c r="W1700" i="5"/>
  <c r="W1699" i="5"/>
  <c r="W1698" i="5"/>
  <c r="W1697" i="5"/>
  <c r="W1696" i="5"/>
  <c r="W1695" i="5"/>
  <c r="W1694" i="5"/>
  <c r="W1693" i="5"/>
  <c r="W1692" i="5"/>
  <c r="W1691" i="5"/>
  <c r="W1690" i="5"/>
  <c r="W1689" i="5"/>
  <c r="W1688" i="5"/>
  <c r="W1687" i="5"/>
  <c r="W1686" i="5"/>
  <c r="W1685" i="5"/>
  <c r="W1684" i="5"/>
  <c r="W1683" i="5"/>
  <c r="W1682" i="5"/>
  <c r="W1681" i="5"/>
  <c r="W1680" i="5"/>
  <c r="W1679" i="5"/>
  <c r="W1678" i="5"/>
  <c r="W1677" i="5"/>
  <c r="W1676" i="5"/>
  <c r="W1675" i="5"/>
  <c r="W1674" i="5"/>
  <c r="W1673" i="5"/>
  <c r="W1672" i="5"/>
  <c r="W1671" i="5"/>
  <c r="W1670" i="5"/>
  <c r="W1669" i="5"/>
  <c r="W1668" i="5"/>
  <c r="W1667" i="5"/>
  <c r="W1666" i="5"/>
  <c r="W1665" i="5"/>
  <c r="W1664" i="5"/>
  <c r="W1663" i="5"/>
  <c r="W1662" i="5"/>
  <c r="W1661" i="5"/>
  <c r="W1660" i="5"/>
  <c r="W1659" i="5"/>
  <c r="W1658" i="5"/>
  <c r="W1657" i="5"/>
  <c r="W1656" i="5"/>
  <c r="W1655" i="5"/>
  <c r="W1654" i="5"/>
  <c r="W1653" i="5"/>
  <c r="W1652" i="5"/>
  <c r="W1651" i="5"/>
  <c r="W1650" i="5"/>
  <c r="W1649" i="5"/>
  <c r="W1648" i="5"/>
  <c r="W1647" i="5"/>
  <c r="W1646" i="5"/>
  <c r="W1645" i="5"/>
  <c r="W1644" i="5"/>
  <c r="W1643" i="5"/>
  <c r="W1642" i="5"/>
  <c r="W1641" i="5"/>
  <c r="W1640" i="5"/>
  <c r="W1639" i="5"/>
  <c r="W1638" i="5"/>
  <c r="W1637" i="5"/>
  <c r="W1636" i="5"/>
  <c r="W1635" i="5"/>
  <c r="W1634" i="5"/>
  <c r="W1633" i="5"/>
  <c r="W1632" i="5"/>
  <c r="W1631" i="5"/>
  <c r="W1630" i="5"/>
  <c r="W1629" i="5"/>
  <c r="W1628" i="5"/>
  <c r="W1627" i="5"/>
  <c r="W1626" i="5"/>
  <c r="W1625" i="5"/>
  <c r="W1624" i="5"/>
  <c r="W1623" i="5"/>
  <c r="W1622" i="5"/>
  <c r="W1621" i="5"/>
  <c r="W1620" i="5"/>
  <c r="W1619" i="5"/>
  <c r="W1618" i="5"/>
  <c r="W1617" i="5"/>
  <c r="W1616" i="5"/>
  <c r="W1615" i="5"/>
  <c r="W1614" i="5"/>
  <c r="W1613" i="5"/>
  <c r="W1612" i="5"/>
  <c r="W1611" i="5"/>
  <c r="W1610" i="5"/>
  <c r="W1609" i="5"/>
  <c r="W1608" i="5"/>
  <c r="W1607" i="5"/>
  <c r="W1606" i="5"/>
  <c r="W1605" i="5"/>
  <c r="W1604" i="5"/>
  <c r="W1603" i="5"/>
  <c r="W1602" i="5"/>
  <c r="W1601" i="5"/>
  <c r="W1600" i="5"/>
  <c r="W1599" i="5"/>
  <c r="W1598" i="5"/>
  <c r="W1597" i="5"/>
  <c r="W1596" i="5"/>
  <c r="W1595" i="5"/>
  <c r="W1594" i="5"/>
  <c r="W1593" i="5"/>
  <c r="W1592" i="5"/>
  <c r="W1591" i="5"/>
  <c r="W1590" i="5"/>
  <c r="W1589" i="5"/>
  <c r="W1588" i="5"/>
  <c r="W1587" i="5"/>
  <c r="W1586" i="5"/>
  <c r="W1585" i="5"/>
  <c r="W1584" i="5"/>
  <c r="W1583" i="5"/>
  <c r="W1582" i="5"/>
  <c r="W1581" i="5"/>
  <c r="W1580" i="5"/>
  <c r="W1579" i="5"/>
  <c r="W1578" i="5"/>
  <c r="W1577" i="5"/>
  <c r="W1576" i="5"/>
  <c r="W1575" i="5"/>
  <c r="W1574" i="5"/>
  <c r="W1573" i="5"/>
  <c r="W1572" i="5"/>
  <c r="W1571" i="5"/>
  <c r="W1570" i="5"/>
  <c r="W1569" i="5"/>
  <c r="W1568" i="5"/>
  <c r="W1567" i="5"/>
  <c r="W1566" i="5"/>
  <c r="W1565" i="5"/>
  <c r="W1564" i="5"/>
  <c r="W1563" i="5"/>
  <c r="W1562" i="5"/>
  <c r="W1561" i="5"/>
  <c r="W1560" i="5"/>
  <c r="W1559" i="5"/>
  <c r="W1558" i="5"/>
  <c r="W1557" i="5"/>
  <c r="W1556" i="5"/>
  <c r="W1555" i="5"/>
  <c r="W1554" i="5"/>
  <c r="W1553" i="5"/>
  <c r="W1552" i="5"/>
  <c r="W1551" i="5"/>
  <c r="W1550" i="5"/>
  <c r="W1549" i="5"/>
  <c r="W1548" i="5"/>
  <c r="W1547" i="5"/>
  <c r="W1546" i="5"/>
  <c r="W1545" i="5"/>
  <c r="W1544" i="5"/>
  <c r="W1543" i="5"/>
  <c r="W1542" i="5"/>
  <c r="W1541" i="5"/>
  <c r="W1540" i="5"/>
  <c r="W1539" i="5"/>
  <c r="W1538" i="5"/>
  <c r="W1537" i="5"/>
  <c r="W1536" i="5"/>
  <c r="W1535" i="5"/>
  <c r="W1534" i="5"/>
  <c r="W1533" i="5"/>
  <c r="W1532" i="5"/>
  <c r="W1531" i="5"/>
  <c r="W1530" i="5"/>
  <c r="W1529" i="5"/>
  <c r="W1528" i="5"/>
  <c r="W1527" i="5"/>
  <c r="W1526" i="5"/>
  <c r="W1525" i="5"/>
  <c r="W1524" i="5"/>
  <c r="W1523" i="5"/>
  <c r="W1522" i="5"/>
  <c r="W1521" i="5"/>
  <c r="W1520" i="5"/>
  <c r="W1519" i="5"/>
  <c r="W1518" i="5"/>
  <c r="W1517" i="5"/>
  <c r="W1516" i="5"/>
  <c r="W1515" i="5"/>
  <c r="W1514" i="5"/>
  <c r="W1513" i="5"/>
  <c r="W1512" i="5"/>
  <c r="W1511" i="5"/>
  <c r="W1510" i="5"/>
  <c r="W1509" i="5"/>
  <c r="W1508" i="5"/>
  <c r="W1507" i="5"/>
  <c r="W1506" i="5"/>
  <c r="W1505" i="5"/>
  <c r="W1504" i="5"/>
  <c r="W1503" i="5"/>
  <c r="W1502" i="5"/>
  <c r="W1501" i="5"/>
  <c r="W1500" i="5"/>
  <c r="W1499" i="5"/>
  <c r="W1498" i="5"/>
  <c r="W1497" i="5"/>
  <c r="W1496" i="5"/>
  <c r="W1495" i="5"/>
  <c r="W1494" i="5"/>
  <c r="W1493" i="5"/>
  <c r="W1492" i="5"/>
  <c r="W1491" i="5"/>
  <c r="W1490" i="5"/>
  <c r="W1489" i="5"/>
  <c r="W1488" i="5"/>
  <c r="W1487" i="5"/>
  <c r="W1486" i="5"/>
  <c r="W1485" i="5"/>
  <c r="W1484" i="5"/>
  <c r="W1483" i="5"/>
  <c r="W1482" i="5"/>
  <c r="W1481" i="5"/>
  <c r="W1480" i="5"/>
  <c r="W1479" i="5"/>
  <c r="W1478" i="5"/>
  <c r="W1477" i="5"/>
  <c r="W1476" i="5"/>
  <c r="W1475" i="5"/>
  <c r="W1474" i="5"/>
  <c r="W1473" i="5"/>
  <c r="W1472" i="5"/>
  <c r="W1471" i="5"/>
  <c r="W1470" i="5"/>
  <c r="W1469" i="5"/>
  <c r="W1468" i="5"/>
  <c r="W1467" i="5"/>
  <c r="W1466" i="5"/>
  <c r="W1465" i="5"/>
  <c r="W1464" i="5"/>
  <c r="W1463" i="5"/>
  <c r="W1462" i="5"/>
  <c r="W1461" i="5"/>
  <c r="W1460" i="5"/>
  <c r="W1459" i="5"/>
  <c r="W1458" i="5"/>
  <c r="W1457" i="5"/>
  <c r="W1456" i="5"/>
  <c r="W1455" i="5"/>
  <c r="W1454" i="5"/>
  <c r="W1453" i="5"/>
  <c r="W1452" i="5"/>
  <c r="W1451" i="5"/>
  <c r="W1450" i="5"/>
  <c r="W1449" i="5"/>
  <c r="W1448" i="5"/>
  <c r="W1447" i="5"/>
  <c r="W1446" i="5"/>
  <c r="W1445" i="5"/>
  <c r="W1444" i="5"/>
  <c r="W1443" i="5"/>
  <c r="W1442" i="5"/>
  <c r="W1441" i="5"/>
  <c r="W1440" i="5"/>
  <c r="W1439" i="5"/>
  <c r="W1438" i="5"/>
  <c r="W1437" i="5"/>
  <c r="W1436" i="5"/>
  <c r="W1435" i="5"/>
  <c r="W1434" i="5"/>
  <c r="W1433" i="5"/>
  <c r="W1432" i="5"/>
  <c r="W1431" i="5"/>
  <c r="W1430" i="5"/>
  <c r="W1429" i="5"/>
  <c r="W1428" i="5"/>
  <c r="W1427" i="5"/>
  <c r="W1426" i="5"/>
  <c r="W1425" i="5"/>
  <c r="W1424" i="5"/>
  <c r="W1423" i="5"/>
  <c r="W1422" i="5"/>
  <c r="W1421" i="5"/>
  <c r="W1420" i="5"/>
  <c r="W1419" i="5"/>
  <c r="W1418" i="5"/>
  <c r="W1417" i="5"/>
  <c r="W1416" i="5"/>
  <c r="W1415" i="5"/>
  <c r="W1414" i="5"/>
  <c r="W1413" i="5"/>
  <c r="W1412" i="5"/>
  <c r="W1411" i="5"/>
  <c r="W1410" i="5"/>
  <c r="W1409" i="5"/>
  <c r="W1408" i="5"/>
  <c r="W1407" i="5"/>
  <c r="W1406" i="5"/>
  <c r="W1405" i="5"/>
  <c r="W1404" i="5"/>
  <c r="W1403" i="5"/>
  <c r="W1402" i="5"/>
  <c r="W1401" i="5"/>
  <c r="W1400" i="5"/>
  <c r="W1399" i="5"/>
  <c r="W1398" i="5"/>
  <c r="W1397" i="5"/>
  <c r="W1396" i="5"/>
  <c r="W1395" i="5"/>
  <c r="W1394" i="5"/>
  <c r="W1393" i="5"/>
  <c r="W1392" i="5"/>
  <c r="W1391" i="5"/>
  <c r="W1390" i="5"/>
  <c r="W1389" i="5"/>
  <c r="W1388" i="5"/>
  <c r="W1387" i="5"/>
  <c r="W1386" i="5"/>
  <c r="W1385" i="5"/>
  <c r="W1384" i="5"/>
  <c r="W1383" i="5"/>
  <c r="W1382" i="5"/>
  <c r="W1381" i="5"/>
  <c r="W1380" i="5"/>
  <c r="W1379" i="5"/>
  <c r="W1378" i="5"/>
  <c r="W1377" i="5"/>
  <c r="W1376" i="5"/>
  <c r="W1375" i="5"/>
  <c r="W1374" i="5"/>
  <c r="W1373" i="5"/>
  <c r="W1372" i="5"/>
  <c r="W1371" i="5"/>
  <c r="W1370" i="5"/>
  <c r="W1369" i="5"/>
  <c r="W1368" i="5"/>
  <c r="W1367" i="5"/>
  <c r="W1366" i="5"/>
  <c r="W1365" i="5"/>
  <c r="W1364" i="5"/>
  <c r="W1363" i="5"/>
  <c r="W1362" i="5"/>
  <c r="W1361" i="5"/>
  <c r="W1360" i="5"/>
  <c r="W1359" i="5"/>
  <c r="W1358" i="5"/>
  <c r="W1357" i="5"/>
  <c r="W1356" i="5"/>
  <c r="W1355" i="5"/>
  <c r="W1354" i="5"/>
  <c r="W1353" i="5"/>
  <c r="W1352" i="5"/>
  <c r="W1351" i="5"/>
  <c r="W1350" i="5"/>
  <c r="W1349" i="5"/>
  <c r="W1348" i="5"/>
  <c r="W1347" i="5"/>
  <c r="W1346" i="5"/>
  <c r="W1345" i="5"/>
  <c r="W1344" i="5"/>
  <c r="W1343" i="5"/>
  <c r="W1342" i="5"/>
  <c r="W1341" i="5"/>
  <c r="W1340" i="5"/>
  <c r="W1339" i="5"/>
  <c r="W1338" i="5"/>
  <c r="W1337" i="5"/>
  <c r="W1336" i="5"/>
  <c r="W1335" i="5"/>
  <c r="W1334" i="5"/>
  <c r="W1333" i="5"/>
  <c r="W1332" i="5"/>
  <c r="W1331" i="5"/>
  <c r="W1330" i="5"/>
  <c r="W1329" i="5"/>
  <c r="W1328" i="5"/>
  <c r="W1327" i="5"/>
  <c r="W1326" i="5"/>
  <c r="W1325" i="5"/>
  <c r="W1324" i="5"/>
  <c r="W1323" i="5"/>
  <c r="W1322" i="5"/>
  <c r="W1321" i="5"/>
  <c r="W1320" i="5"/>
  <c r="W1319" i="5"/>
  <c r="W1318" i="5"/>
  <c r="W1317" i="5"/>
  <c r="W1316" i="5"/>
  <c r="W1315" i="5"/>
  <c r="W1314" i="5"/>
  <c r="W1313" i="5"/>
  <c r="W1312" i="5"/>
  <c r="W1311" i="5"/>
  <c r="W1310" i="5"/>
  <c r="W1309" i="5"/>
  <c r="W1308" i="5"/>
  <c r="W1307" i="5"/>
  <c r="W1306" i="5"/>
  <c r="W1305" i="5"/>
  <c r="W1304" i="5"/>
  <c r="W1303" i="5"/>
  <c r="W1302" i="5"/>
  <c r="W1301" i="5"/>
  <c r="W1300" i="5"/>
  <c r="W1299" i="5"/>
  <c r="W1298" i="5"/>
  <c r="W1297" i="5"/>
  <c r="W1296" i="5"/>
  <c r="W1295" i="5"/>
  <c r="W1294" i="5"/>
  <c r="W1293" i="5"/>
  <c r="W1292" i="5"/>
  <c r="W1291" i="5"/>
  <c r="W1290" i="5"/>
  <c r="W1289" i="5"/>
  <c r="W1288" i="5"/>
  <c r="W1287" i="5"/>
  <c r="W1286" i="5"/>
  <c r="W1285" i="5"/>
  <c r="W1284" i="5"/>
  <c r="W1283" i="5"/>
  <c r="W1282" i="5"/>
  <c r="W1281" i="5"/>
  <c r="W1280" i="5"/>
  <c r="W1279" i="5"/>
  <c r="W1278" i="5"/>
  <c r="W1277" i="5"/>
  <c r="W1276" i="5"/>
  <c r="W1275" i="5"/>
  <c r="W1274" i="5"/>
  <c r="W1273" i="5"/>
  <c r="W1272" i="5"/>
  <c r="W1271" i="5"/>
  <c r="W1270" i="5"/>
  <c r="W1269" i="5"/>
  <c r="W1268" i="5"/>
  <c r="W1267" i="5"/>
  <c r="W1266" i="5"/>
  <c r="W1265" i="5"/>
  <c r="W1264" i="5"/>
  <c r="W1263" i="5"/>
  <c r="W1262" i="5"/>
  <c r="W1261" i="5"/>
  <c r="W1260" i="5"/>
  <c r="W1259" i="5"/>
  <c r="W1258" i="5"/>
  <c r="W1257" i="5"/>
  <c r="W1256" i="5"/>
  <c r="W1255" i="5"/>
  <c r="W1254" i="5"/>
  <c r="W1253" i="5"/>
  <c r="W1252" i="5"/>
  <c r="W1251" i="5"/>
  <c r="W1250" i="5"/>
  <c r="W1249" i="5"/>
  <c r="W1248" i="5"/>
  <c r="W1247" i="5"/>
  <c r="W1246" i="5"/>
  <c r="W1245" i="5"/>
  <c r="W1244" i="5"/>
  <c r="W1243" i="5"/>
  <c r="W1242" i="5"/>
  <c r="W1241" i="5"/>
  <c r="W1240" i="5"/>
  <c r="W1239" i="5"/>
  <c r="W1238" i="5"/>
  <c r="W1237" i="5"/>
  <c r="W1236" i="5"/>
  <c r="W1235" i="5"/>
  <c r="W1234" i="5"/>
  <c r="W1233" i="5"/>
  <c r="W1232" i="5"/>
  <c r="W1231" i="5"/>
  <c r="W1230" i="5"/>
  <c r="W1229" i="5"/>
  <c r="W1228" i="5"/>
  <c r="W1227" i="5"/>
  <c r="W1226" i="5"/>
  <c r="W1225" i="5"/>
  <c r="W1224" i="5"/>
  <c r="W1223" i="5"/>
  <c r="W1222" i="5"/>
  <c r="W1221" i="5"/>
  <c r="W1220" i="5"/>
  <c r="W1219" i="5"/>
  <c r="W1218" i="5"/>
  <c r="W1217" i="5"/>
  <c r="W1216" i="5"/>
  <c r="W1215" i="5"/>
  <c r="W1214" i="5"/>
  <c r="W1213" i="5"/>
  <c r="W1212" i="5"/>
  <c r="W1211" i="5"/>
  <c r="W1210" i="5"/>
  <c r="W1209" i="5"/>
  <c r="W1208" i="5"/>
  <c r="W1207" i="5"/>
  <c r="W1206" i="5"/>
  <c r="W1205" i="5"/>
  <c r="W1204" i="5"/>
  <c r="W1203" i="5"/>
  <c r="W1202" i="5"/>
  <c r="W1201" i="5"/>
  <c r="W1200" i="5"/>
  <c r="W1199" i="5"/>
  <c r="W1198" i="5"/>
  <c r="W1197" i="5"/>
  <c r="W1196" i="5"/>
  <c r="W1195" i="5"/>
  <c r="W1194" i="5"/>
  <c r="W1193" i="5"/>
  <c r="W1192" i="5"/>
  <c r="W1191" i="5"/>
  <c r="W1190" i="5"/>
  <c r="W1189" i="5"/>
  <c r="W1188" i="5"/>
  <c r="W1187" i="5"/>
  <c r="W1186" i="5"/>
  <c r="W1185" i="5"/>
  <c r="W1184" i="5"/>
  <c r="W1183" i="5"/>
  <c r="W1182" i="5"/>
  <c r="W1181" i="5"/>
  <c r="W1180" i="5"/>
  <c r="W1179" i="5"/>
  <c r="W1178" i="5"/>
  <c r="W1177" i="5"/>
  <c r="W1176" i="5"/>
  <c r="W1175" i="5"/>
  <c r="W1174" i="5"/>
  <c r="W1173" i="5"/>
  <c r="W1172" i="5"/>
  <c r="W1171" i="5"/>
  <c r="W1170" i="5"/>
  <c r="W1169" i="5"/>
  <c r="W1168" i="5"/>
  <c r="W1167" i="5"/>
  <c r="W1166" i="5"/>
  <c r="W1165" i="5"/>
  <c r="W1164" i="5"/>
  <c r="W1163" i="5"/>
  <c r="W1162" i="5"/>
  <c r="W1161" i="5"/>
  <c r="W1160" i="5"/>
  <c r="W1159" i="5"/>
  <c r="W1158" i="5"/>
  <c r="W1157" i="5"/>
  <c r="W1156" i="5"/>
  <c r="W1155" i="5"/>
  <c r="W1154" i="5"/>
  <c r="W1153" i="5"/>
  <c r="W1152" i="5"/>
  <c r="W1151" i="5"/>
  <c r="W1150" i="5"/>
  <c r="W1149" i="5"/>
  <c r="W1148" i="5"/>
  <c r="W1147" i="5"/>
  <c r="W1146" i="5"/>
  <c r="W1145" i="5"/>
  <c r="W1144" i="5"/>
  <c r="W1143" i="5"/>
  <c r="W1142" i="5"/>
  <c r="W1141" i="5"/>
  <c r="W1140" i="5"/>
  <c r="W1139" i="5"/>
  <c r="W1138" i="5"/>
  <c r="W1137" i="5"/>
  <c r="W1136" i="5"/>
  <c r="W1135" i="5"/>
  <c r="W1134" i="5"/>
  <c r="W1133" i="5"/>
  <c r="W1132" i="5"/>
  <c r="W1131" i="5"/>
  <c r="W1130" i="5"/>
  <c r="W1129" i="5"/>
  <c r="W1128" i="5"/>
  <c r="W1127" i="5"/>
  <c r="W1126" i="5"/>
  <c r="W1125" i="5"/>
  <c r="W1124" i="5"/>
  <c r="W1123" i="5"/>
  <c r="W1122" i="5"/>
  <c r="W1121" i="5"/>
  <c r="W1120" i="5"/>
  <c r="W1119" i="5"/>
  <c r="W1118" i="5"/>
  <c r="W1117" i="5"/>
  <c r="W1116" i="5"/>
  <c r="W1115" i="5"/>
  <c r="W1114" i="5"/>
  <c r="W1113" i="5"/>
  <c r="W1112" i="5"/>
  <c r="W1111" i="5"/>
  <c r="W1110" i="5"/>
  <c r="W1109" i="5"/>
  <c r="W1108" i="5"/>
  <c r="W1107" i="5"/>
  <c r="W1106" i="5"/>
  <c r="W1105" i="5"/>
  <c r="W1104" i="5"/>
  <c r="W1103" i="5"/>
  <c r="W1102" i="5"/>
  <c r="W1101" i="5"/>
  <c r="W1100" i="5"/>
  <c r="W1099" i="5"/>
  <c r="W1098" i="5"/>
  <c r="W1097" i="5"/>
  <c r="W1096" i="5"/>
  <c r="W1095" i="5"/>
  <c r="W1094" i="5"/>
  <c r="W1093" i="5"/>
  <c r="W1092" i="5"/>
  <c r="W1091" i="5"/>
  <c r="W1090" i="5"/>
  <c r="W1089" i="5"/>
  <c r="W1088" i="5"/>
  <c r="W1087" i="5"/>
  <c r="W1086" i="5"/>
  <c r="W1085" i="5"/>
  <c r="W1084" i="5"/>
  <c r="W1083" i="5"/>
  <c r="W1082" i="5"/>
  <c r="W1081" i="5"/>
  <c r="W1080" i="5"/>
  <c r="W1079" i="5"/>
  <c r="W1078" i="5"/>
  <c r="W1077" i="5"/>
  <c r="W1076" i="5"/>
  <c r="W1075" i="5"/>
  <c r="W1074" i="5"/>
  <c r="W1073" i="5"/>
  <c r="W1072" i="5"/>
  <c r="W1071" i="5"/>
  <c r="W1070" i="5"/>
  <c r="W1069" i="5"/>
  <c r="W1068" i="5"/>
  <c r="W1067" i="5"/>
  <c r="W1066" i="5"/>
  <c r="W1065" i="5"/>
  <c r="W1064" i="5"/>
  <c r="W1063" i="5"/>
  <c r="W1062" i="5"/>
  <c r="W1061" i="5"/>
  <c r="W1060" i="5"/>
  <c r="W1059" i="5"/>
  <c r="W1058" i="5"/>
  <c r="W1057" i="5"/>
  <c r="W1056" i="5"/>
  <c r="W1055" i="5"/>
  <c r="W1054" i="5"/>
  <c r="W1053" i="5"/>
  <c r="W1052" i="5"/>
  <c r="W1051" i="5"/>
  <c r="W1050" i="5"/>
  <c r="W1049" i="5"/>
  <c r="W1048" i="5"/>
  <c r="W1047" i="5"/>
  <c r="W1046" i="5"/>
  <c r="W1045" i="5"/>
  <c r="W1044" i="5"/>
  <c r="W1043" i="5"/>
  <c r="W1042" i="5"/>
  <c r="W1041" i="5"/>
  <c r="W1040" i="5"/>
  <c r="W1039" i="5"/>
  <c r="W1038" i="5"/>
  <c r="W1037" i="5"/>
  <c r="W1036" i="5"/>
  <c r="W1035" i="5"/>
  <c r="W1034" i="5"/>
  <c r="W1033" i="5"/>
  <c r="W1032" i="5"/>
  <c r="W1031" i="5"/>
  <c r="W1030" i="5"/>
  <c r="W1029" i="5"/>
  <c r="W1028" i="5"/>
  <c r="W1027" i="5"/>
  <c r="W1026" i="5"/>
  <c r="W1025" i="5"/>
  <c r="W1024" i="5"/>
  <c r="W1023" i="5"/>
  <c r="W1022" i="5"/>
  <c r="W1021" i="5"/>
  <c r="W1020" i="5"/>
  <c r="W1019" i="5"/>
  <c r="W1018" i="5"/>
  <c r="W1017" i="5"/>
  <c r="W1016" i="5"/>
  <c r="W1015" i="5"/>
  <c r="W1014" i="5"/>
  <c r="W1013" i="5"/>
  <c r="W1012" i="5"/>
  <c r="W1011" i="5"/>
  <c r="W1010" i="5"/>
  <c r="W1009" i="5"/>
  <c r="W1008" i="5"/>
  <c r="W1007" i="5"/>
  <c r="W1006" i="5"/>
  <c r="W1005" i="5"/>
  <c r="W1004" i="5"/>
  <c r="W1003" i="5"/>
  <c r="W1002" i="5"/>
  <c r="W1001" i="5"/>
  <c r="W1000" i="5"/>
  <c r="W999" i="5"/>
  <c r="W998" i="5"/>
  <c r="W997" i="5"/>
  <c r="W996" i="5"/>
  <c r="W995" i="5"/>
  <c r="W994" i="5"/>
  <c r="W993" i="5"/>
  <c r="W992" i="5"/>
  <c r="W991" i="5"/>
  <c r="W990" i="5"/>
  <c r="W989" i="5"/>
  <c r="W988" i="5"/>
  <c r="W987" i="5"/>
  <c r="W986" i="5"/>
  <c r="W985" i="5"/>
  <c r="W984" i="5"/>
  <c r="W983" i="5"/>
  <c r="W982" i="5"/>
  <c r="W981" i="5"/>
  <c r="W980" i="5"/>
  <c r="W979" i="5"/>
  <c r="W978" i="5"/>
  <c r="W977" i="5"/>
  <c r="W976" i="5"/>
  <c r="W975" i="5"/>
  <c r="W974" i="5"/>
  <c r="W973" i="5"/>
  <c r="W972" i="5"/>
  <c r="W971" i="5"/>
  <c r="W970" i="5"/>
  <c r="W969" i="5"/>
  <c r="W968" i="5"/>
  <c r="W967" i="5"/>
  <c r="W966" i="5"/>
  <c r="W965" i="5"/>
  <c r="W964" i="5"/>
  <c r="W963" i="5"/>
  <c r="W962" i="5"/>
  <c r="W961" i="5"/>
  <c r="W960" i="5"/>
  <c r="W959" i="5"/>
  <c r="W958" i="5"/>
  <c r="W957" i="5"/>
  <c r="W956" i="5"/>
  <c r="W955" i="5"/>
  <c r="W954" i="5"/>
  <c r="W953" i="5"/>
  <c r="W952" i="5"/>
  <c r="W951" i="5"/>
  <c r="W950" i="5"/>
  <c r="W949" i="5"/>
  <c r="W948" i="5"/>
  <c r="W947" i="5"/>
  <c r="W946" i="5"/>
  <c r="W945" i="5"/>
  <c r="W944" i="5"/>
  <c r="W943" i="5"/>
  <c r="W942" i="5"/>
  <c r="W941" i="5"/>
  <c r="W940" i="5"/>
  <c r="W939" i="5"/>
  <c r="W938" i="5"/>
  <c r="W937" i="5"/>
  <c r="W936" i="5"/>
  <c r="W935" i="5"/>
  <c r="W934" i="5"/>
  <c r="W933" i="5"/>
  <c r="W932" i="5"/>
  <c r="W931" i="5"/>
  <c r="W930" i="5"/>
  <c r="W929" i="5"/>
  <c r="W928" i="5"/>
  <c r="W927" i="5"/>
  <c r="W926" i="5"/>
  <c r="W925" i="5"/>
  <c r="W924" i="5"/>
  <c r="W923" i="5"/>
  <c r="W922" i="5"/>
  <c r="W921" i="5"/>
  <c r="W920" i="5"/>
  <c r="W919" i="5"/>
  <c r="W918" i="5"/>
  <c r="W917" i="5"/>
  <c r="W916" i="5"/>
  <c r="W915" i="5"/>
  <c r="W914" i="5"/>
  <c r="W913" i="5"/>
  <c r="W912" i="5"/>
  <c r="W911" i="5"/>
  <c r="W910" i="5"/>
  <c r="W909" i="5"/>
  <c r="W908" i="5"/>
  <c r="W907" i="5"/>
  <c r="W906" i="5"/>
  <c r="W905" i="5"/>
  <c r="W904" i="5"/>
  <c r="W903" i="5"/>
  <c r="W902" i="5"/>
  <c r="W901" i="5"/>
  <c r="W900" i="5"/>
  <c r="W899" i="5"/>
  <c r="W898" i="5"/>
  <c r="W897" i="5"/>
  <c r="W896" i="5"/>
  <c r="W895" i="5"/>
  <c r="W894" i="5"/>
  <c r="W893" i="5"/>
  <c r="W892" i="5"/>
  <c r="W891" i="5"/>
  <c r="W890" i="5"/>
  <c r="W889" i="5"/>
  <c r="W888" i="5"/>
  <c r="W887" i="5"/>
  <c r="W886" i="5"/>
  <c r="W885" i="5"/>
  <c r="W884" i="5"/>
  <c r="W883" i="5"/>
  <c r="W882" i="5"/>
  <c r="W881" i="5"/>
  <c r="W880" i="5"/>
  <c r="W879" i="5"/>
  <c r="W878" i="5"/>
  <c r="W877" i="5"/>
  <c r="W876" i="5"/>
  <c r="W875" i="5"/>
  <c r="W874" i="5"/>
  <c r="W873" i="5"/>
  <c r="W872" i="5"/>
  <c r="W871" i="5"/>
  <c r="W870" i="5"/>
  <c r="W869" i="5"/>
  <c r="W868" i="5"/>
  <c r="W867" i="5"/>
  <c r="W866" i="5"/>
  <c r="W865" i="5"/>
  <c r="W864" i="5"/>
  <c r="W863" i="5"/>
  <c r="W862" i="5"/>
  <c r="W861" i="5"/>
  <c r="W860" i="5"/>
  <c r="W859" i="5"/>
  <c r="W858" i="5"/>
  <c r="W857" i="5"/>
  <c r="W856" i="5"/>
  <c r="W855" i="5"/>
  <c r="W854" i="5"/>
  <c r="W853" i="5"/>
  <c r="W852" i="5"/>
  <c r="W851" i="5"/>
  <c r="W850" i="5"/>
  <c r="W849" i="5"/>
  <c r="W848" i="5"/>
  <c r="W847" i="5"/>
  <c r="W846" i="5"/>
  <c r="W845" i="5"/>
  <c r="W844" i="5"/>
  <c r="W843" i="5"/>
  <c r="W842" i="5"/>
  <c r="W841" i="5"/>
  <c r="W840" i="5"/>
  <c r="W839" i="5"/>
  <c r="W838" i="5"/>
  <c r="W837" i="5"/>
  <c r="W836" i="5"/>
  <c r="W835" i="5"/>
  <c r="W834" i="5"/>
  <c r="W833" i="5"/>
  <c r="W832" i="5"/>
  <c r="W831" i="5"/>
  <c r="W830" i="5"/>
  <c r="W829" i="5"/>
  <c r="W828" i="5"/>
  <c r="W827" i="5"/>
  <c r="W826" i="5"/>
  <c r="W825" i="5"/>
  <c r="W824" i="5"/>
  <c r="W823" i="5"/>
  <c r="W822" i="5"/>
  <c r="W821" i="5"/>
  <c r="W820" i="5"/>
  <c r="W819" i="5"/>
  <c r="W818" i="5"/>
  <c r="W817" i="5"/>
  <c r="W816" i="5"/>
  <c r="W815" i="5"/>
  <c r="W814" i="5"/>
  <c r="W813" i="5"/>
  <c r="W812" i="5"/>
  <c r="W811" i="5"/>
  <c r="W810" i="5"/>
  <c r="W809" i="5"/>
  <c r="W808" i="5"/>
  <c r="W807" i="5"/>
  <c r="W806" i="5"/>
  <c r="W805" i="5"/>
  <c r="W804" i="5"/>
  <c r="W803" i="5"/>
  <c r="W802" i="5"/>
  <c r="W801" i="5"/>
  <c r="W800" i="5"/>
  <c r="W799" i="5"/>
  <c r="W798" i="5"/>
  <c r="W797" i="5"/>
  <c r="W796" i="5"/>
  <c r="W795" i="5"/>
  <c r="W794" i="5"/>
  <c r="W793" i="5"/>
  <c r="W792" i="5"/>
  <c r="W791" i="5"/>
  <c r="W790" i="5"/>
  <c r="W789" i="5"/>
  <c r="W788" i="5"/>
  <c r="W787" i="5"/>
  <c r="W786" i="5"/>
  <c r="W785" i="5"/>
  <c r="W784" i="5"/>
  <c r="W783" i="5"/>
  <c r="W782" i="5"/>
  <c r="W781" i="5"/>
  <c r="W780" i="5"/>
  <c r="W779" i="5"/>
  <c r="W778" i="5"/>
  <c r="W777" i="5"/>
  <c r="W776" i="5"/>
  <c r="W775" i="5"/>
  <c r="W774" i="5"/>
  <c r="W773" i="5"/>
  <c r="W772" i="5"/>
  <c r="W771" i="5"/>
  <c r="W770" i="5"/>
  <c r="W769" i="5"/>
  <c r="W768" i="5"/>
  <c r="W767" i="5"/>
  <c r="W766" i="5"/>
  <c r="W765" i="5"/>
  <c r="W764" i="5"/>
  <c r="W763" i="5"/>
  <c r="W762" i="5"/>
  <c r="W761" i="5"/>
  <c r="W760" i="5"/>
  <c r="W759" i="5"/>
  <c r="W758" i="5"/>
  <c r="W757" i="5"/>
  <c r="W756" i="5"/>
  <c r="W755" i="5"/>
  <c r="W754" i="5"/>
  <c r="W753" i="5"/>
  <c r="W752" i="5"/>
  <c r="W751" i="5"/>
  <c r="W750" i="5"/>
  <c r="W749" i="5"/>
  <c r="W748" i="5"/>
  <c r="W747" i="5"/>
  <c r="W746" i="5"/>
  <c r="W745" i="5"/>
  <c r="W744" i="5"/>
  <c r="W743" i="5"/>
  <c r="W742" i="5"/>
  <c r="W741" i="5"/>
  <c r="W740" i="5"/>
  <c r="W739" i="5"/>
  <c r="W738" i="5"/>
  <c r="W737" i="5"/>
  <c r="W736" i="5"/>
  <c r="W735" i="5"/>
  <c r="W734" i="5"/>
  <c r="W733" i="5"/>
  <c r="W732" i="5"/>
  <c r="W731" i="5"/>
  <c r="W730" i="5"/>
  <c r="W729" i="5"/>
  <c r="W728" i="5"/>
  <c r="W727" i="5"/>
  <c r="W726" i="5"/>
  <c r="W725" i="5"/>
  <c r="W724" i="5"/>
  <c r="W723" i="5"/>
  <c r="W722" i="5"/>
  <c r="W721" i="5"/>
  <c r="W720" i="5"/>
  <c r="W719" i="5"/>
  <c r="W718" i="5"/>
  <c r="W717" i="5"/>
  <c r="W716" i="5"/>
  <c r="W715" i="5"/>
  <c r="W714" i="5"/>
  <c r="W713" i="5"/>
  <c r="W712" i="5"/>
  <c r="W711" i="5"/>
  <c r="W710" i="5"/>
  <c r="W709" i="5"/>
  <c r="W708" i="5"/>
  <c r="W707" i="5"/>
  <c r="W706" i="5"/>
  <c r="W705" i="5"/>
  <c r="W704" i="5"/>
  <c r="W703" i="5"/>
  <c r="W702" i="5"/>
  <c r="W701" i="5"/>
  <c r="W700" i="5"/>
  <c r="W699" i="5"/>
  <c r="W698" i="5"/>
  <c r="W697" i="5"/>
  <c r="W696" i="5"/>
  <c r="W695" i="5"/>
  <c r="W694" i="5"/>
  <c r="W693" i="5"/>
  <c r="W692" i="5"/>
  <c r="W691" i="5"/>
  <c r="W690" i="5"/>
  <c r="W689" i="5"/>
  <c r="W688" i="5"/>
  <c r="W687" i="5"/>
  <c r="W686" i="5"/>
  <c r="W685" i="5"/>
  <c r="W684" i="5"/>
  <c r="W683" i="5"/>
  <c r="W682" i="5"/>
  <c r="W681" i="5"/>
  <c r="W680" i="5"/>
  <c r="W679" i="5"/>
  <c r="W678" i="5"/>
  <c r="W677" i="5"/>
  <c r="W676" i="5"/>
  <c r="W675" i="5"/>
  <c r="W674" i="5"/>
  <c r="W673" i="5"/>
  <c r="W672" i="5"/>
  <c r="W671" i="5"/>
  <c r="W670" i="5"/>
  <c r="W669" i="5"/>
  <c r="W668" i="5"/>
  <c r="W667" i="5"/>
  <c r="W666" i="5"/>
  <c r="W665" i="5"/>
  <c r="W664" i="5"/>
  <c r="W663" i="5"/>
  <c r="W662" i="5"/>
  <c r="W661" i="5"/>
  <c r="W660" i="5"/>
  <c r="W659" i="5"/>
  <c r="W658" i="5"/>
  <c r="W657" i="5"/>
  <c r="W656" i="5"/>
  <c r="W655" i="5"/>
  <c r="W654" i="5"/>
  <c r="W653" i="5"/>
  <c r="W652" i="5"/>
  <c r="W651" i="5"/>
  <c r="W650" i="5"/>
  <c r="W649" i="5"/>
  <c r="W648" i="5"/>
  <c r="W647" i="5"/>
  <c r="W646" i="5"/>
  <c r="W645" i="5"/>
  <c r="W644" i="5"/>
  <c r="W643" i="5"/>
  <c r="W642" i="5"/>
  <c r="W641" i="5"/>
  <c r="W640" i="5"/>
  <c r="W639" i="5"/>
  <c r="W638" i="5"/>
  <c r="W637" i="5"/>
  <c r="W636" i="5"/>
  <c r="W635" i="5"/>
  <c r="W634" i="5"/>
  <c r="W633" i="5"/>
  <c r="W632" i="5"/>
  <c r="W631" i="5"/>
  <c r="W630" i="5"/>
  <c r="W629" i="5"/>
  <c r="W628" i="5"/>
  <c r="W627" i="5"/>
  <c r="W626" i="5"/>
  <c r="W625" i="5"/>
  <c r="W624" i="5"/>
  <c r="W623" i="5"/>
  <c r="W622" i="5"/>
  <c r="W621" i="5"/>
  <c r="W620" i="5"/>
  <c r="W619" i="5"/>
  <c r="W618" i="5"/>
  <c r="W617" i="5"/>
  <c r="W616" i="5"/>
  <c r="W615" i="5"/>
  <c r="W614" i="5"/>
  <c r="W613" i="5"/>
  <c r="W612" i="5"/>
  <c r="W611" i="5"/>
  <c r="W610" i="5"/>
  <c r="W609" i="5"/>
  <c r="W608" i="5"/>
  <c r="W607" i="5"/>
  <c r="W606" i="5"/>
  <c r="W605" i="5"/>
  <c r="W604" i="5"/>
  <c r="W603" i="5"/>
  <c r="W602" i="5"/>
  <c r="W601" i="5"/>
  <c r="W600" i="5"/>
  <c r="W599" i="5"/>
  <c r="W598" i="5"/>
  <c r="W597" i="5"/>
  <c r="W596" i="5"/>
  <c r="W595" i="5"/>
  <c r="W594" i="5"/>
  <c r="W593" i="5"/>
  <c r="W592" i="5"/>
  <c r="W591" i="5"/>
  <c r="W590" i="5"/>
  <c r="W589" i="5"/>
  <c r="W588" i="5"/>
  <c r="W587" i="5"/>
  <c r="W586" i="5"/>
  <c r="W585" i="5"/>
  <c r="W584" i="5"/>
  <c r="W583" i="5"/>
  <c r="W582" i="5"/>
  <c r="W581" i="5"/>
  <c r="W580" i="5"/>
  <c r="W579" i="5"/>
  <c r="W578" i="5"/>
  <c r="W577" i="5"/>
  <c r="W576" i="5"/>
  <c r="W575" i="5"/>
  <c r="W574" i="5"/>
  <c r="W573" i="5"/>
  <c r="W572" i="5"/>
  <c r="W571" i="5"/>
  <c r="W570" i="5"/>
  <c r="W569" i="5"/>
  <c r="W568" i="5"/>
  <c r="W567" i="5"/>
  <c r="W566" i="5"/>
  <c r="W565" i="5"/>
  <c r="W564" i="5"/>
  <c r="W563" i="5"/>
  <c r="W562" i="5"/>
  <c r="W561" i="5"/>
  <c r="W560" i="5"/>
  <c r="W559" i="5"/>
  <c r="W558" i="5"/>
  <c r="W557" i="5"/>
  <c r="W556" i="5"/>
  <c r="W555" i="5"/>
  <c r="W554" i="5"/>
  <c r="W553" i="5"/>
  <c r="W552" i="5"/>
  <c r="W551" i="5"/>
  <c r="W550" i="5"/>
  <c r="W549" i="5"/>
  <c r="W548" i="5"/>
  <c r="W547" i="5"/>
  <c r="W546" i="5"/>
  <c r="W545" i="5"/>
  <c r="W544" i="5"/>
  <c r="W543" i="5"/>
  <c r="W542" i="5"/>
  <c r="W541" i="5"/>
  <c r="W540" i="5"/>
  <c r="W539" i="5"/>
  <c r="W538" i="5"/>
  <c r="W537" i="5"/>
  <c r="W536" i="5"/>
  <c r="W535" i="5"/>
  <c r="W534" i="5"/>
  <c r="W533" i="5"/>
  <c r="W532" i="5"/>
  <c r="W531" i="5"/>
  <c r="W530" i="5"/>
  <c r="W529" i="5"/>
  <c r="W528" i="5"/>
  <c r="W527" i="5"/>
  <c r="W526" i="5"/>
  <c r="W525" i="5"/>
  <c r="W524" i="5"/>
  <c r="W523" i="5"/>
  <c r="W522" i="5"/>
  <c r="W521" i="5"/>
  <c r="W520" i="5"/>
  <c r="W519" i="5"/>
  <c r="W518" i="5"/>
  <c r="W517" i="5"/>
  <c r="W516" i="5"/>
  <c r="W515" i="5"/>
  <c r="W514" i="5"/>
  <c r="W513" i="5"/>
  <c r="W512" i="5"/>
  <c r="W511" i="5"/>
  <c r="W510" i="5"/>
  <c r="W509" i="5"/>
  <c r="W508" i="5"/>
  <c r="W507" i="5"/>
  <c r="W506" i="5"/>
  <c r="W505" i="5"/>
  <c r="W504" i="5"/>
  <c r="W503" i="5"/>
  <c r="W502" i="5"/>
  <c r="W501" i="5"/>
  <c r="W500" i="5"/>
  <c r="W499" i="5"/>
  <c r="W498" i="5"/>
  <c r="W497" i="5"/>
  <c r="W496" i="5"/>
  <c r="W495" i="5"/>
  <c r="W494" i="5"/>
  <c r="W493" i="5"/>
  <c r="W492" i="5"/>
  <c r="W491" i="5"/>
  <c r="W490" i="5"/>
  <c r="W489" i="5"/>
  <c r="W488" i="5"/>
  <c r="W487" i="5"/>
  <c r="W486" i="5"/>
  <c r="W485" i="5"/>
  <c r="W484" i="5"/>
  <c r="W483" i="5"/>
  <c r="W482" i="5"/>
  <c r="W481" i="5"/>
  <c r="W480" i="5"/>
  <c r="W479" i="5"/>
  <c r="W478" i="5"/>
  <c r="W477" i="5"/>
  <c r="W476" i="5"/>
  <c r="W475" i="5"/>
  <c r="W474" i="5"/>
  <c r="W473" i="5"/>
  <c r="W472" i="5"/>
  <c r="W471" i="5"/>
  <c r="W470" i="5"/>
  <c r="W469" i="5"/>
  <c r="W468" i="5"/>
  <c r="W467" i="5"/>
  <c r="W466" i="5"/>
  <c r="W465" i="5"/>
  <c r="W464" i="5"/>
  <c r="W463" i="5"/>
  <c r="W462" i="5"/>
  <c r="W461" i="5"/>
  <c r="W460" i="5"/>
  <c r="W459" i="5"/>
  <c r="W458" i="5"/>
  <c r="W457" i="5"/>
  <c r="W456" i="5"/>
  <c r="W455" i="5"/>
  <c r="W454" i="5"/>
  <c r="W453" i="5"/>
  <c r="W452" i="5"/>
  <c r="W451" i="5"/>
  <c r="W450" i="5"/>
  <c r="W449" i="5"/>
  <c r="W448" i="5"/>
  <c r="W447" i="5"/>
  <c r="W446" i="5"/>
  <c r="W445" i="5"/>
  <c r="W444" i="5"/>
  <c r="W443" i="5"/>
  <c r="W442" i="5"/>
  <c r="W441" i="5"/>
  <c r="W440" i="5"/>
  <c r="W439" i="5"/>
  <c r="W438" i="5"/>
  <c r="W437" i="5"/>
  <c r="W436" i="5"/>
  <c r="W435" i="5"/>
  <c r="W434" i="5"/>
  <c r="W433" i="5"/>
  <c r="W432" i="5"/>
  <c r="W431" i="5"/>
  <c r="W430" i="5"/>
  <c r="W429" i="5"/>
  <c r="W428" i="5"/>
  <c r="W427" i="5"/>
  <c r="W426" i="5"/>
  <c r="W425" i="5"/>
  <c r="W424" i="5"/>
  <c r="W423" i="5"/>
  <c r="W422" i="5"/>
  <c r="W421" i="5"/>
  <c r="W420" i="5"/>
  <c r="W419" i="5"/>
  <c r="W418" i="5"/>
  <c r="W417" i="5"/>
  <c r="W416" i="5"/>
  <c r="W415" i="5"/>
  <c r="W414" i="5"/>
  <c r="W413" i="5"/>
  <c r="W412" i="5"/>
  <c r="W411" i="5"/>
  <c r="W410" i="5"/>
  <c r="W409" i="5"/>
  <c r="W408" i="5"/>
  <c r="W407" i="5"/>
  <c r="W406" i="5"/>
  <c r="W405" i="5"/>
  <c r="W404" i="5"/>
  <c r="W403" i="5"/>
  <c r="W402" i="5"/>
  <c r="W401" i="5"/>
  <c r="W400" i="5"/>
  <c r="W399" i="5"/>
  <c r="W398" i="5"/>
  <c r="W397" i="5"/>
  <c r="W396" i="5"/>
  <c r="W395" i="5"/>
  <c r="W394" i="5"/>
  <c r="W393" i="5"/>
  <c r="W392" i="5"/>
  <c r="W391" i="5"/>
  <c r="W390" i="5"/>
  <c r="W389" i="5"/>
  <c r="W388" i="5"/>
  <c r="W387" i="5"/>
  <c r="W386" i="5"/>
  <c r="W385" i="5"/>
  <c r="W384" i="5"/>
  <c r="W383" i="5"/>
  <c r="W382" i="5"/>
  <c r="W381" i="5"/>
  <c r="W380" i="5"/>
  <c r="W379" i="5"/>
  <c r="W378" i="5"/>
  <c r="W377" i="5"/>
  <c r="W376" i="5"/>
  <c r="W375" i="5"/>
  <c r="W374" i="5"/>
  <c r="W373" i="5"/>
  <c r="W372" i="5"/>
  <c r="W371" i="5"/>
  <c r="W370" i="5"/>
  <c r="W369" i="5"/>
  <c r="W368" i="5"/>
  <c r="W367" i="5"/>
  <c r="W366" i="5"/>
  <c r="W365" i="5"/>
  <c r="W364" i="5"/>
  <c r="W363" i="5"/>
  <c r="W362" i="5"/>
  <c r="W361" i="5"/>
  <c r="W360" i="5"/>
  <c r="W359" i="5"/>
  <c r="W358" i="5"/>
  <c r="W357" i="5"/>
  <c r="W356" i="5"/>
  <c r="W355" i="5"/>
  <c r="W354" i="5"/>
  <c r="W353" i="5"/>
  <c r="W352" i="5"/>
  <c r="W351" i="5"/>
  <c r="W350" i="5"/>
  <c r="W349" i="5"/>
  <c r="W348" i="5"/>
  <c r="W347" i="5"/>
  <c r="W346" i="5"/>
  <c r="W345" i="5"/>
  <c r="W344" i="5"/>
  <c r="W343" i="5"/>
  <c r="W342" i="5"/>
  <c r="W341" i="5"/>
  <c r="W340" i="5"/>
  <c r="W339" i="5"/>
  <c r="W338" i="5"/>
  <c r="W337" i="5"/>
  <c r="W336" i="5"/>
  <c r="W335" i="5"/>
  <c r="W334" i="5"/>
  <c r="W333" i="5"/>
  <c r="W332" i="5"/>
  <c r="W331" i="5"/>
  <c r="W330" i="5"/>
  <c r="W329" i="5"/>
  <c r="W328" i="5"/>
  <c r="W327" i="5"/>
  <c r="W326" i="5"/>
  <c r="W325" i="5"/>
  <c r="W324" i="5"/>
  <c r="W323" i="5"/>
  <c r="W322" i="5"/>
  <c r="W321" i="5"/>
  <c r="W320" i="5"/>
  <c r="W319" i="5"/>
  <c r="W318" i="5"/>
  <c r="W317" i="5"/>
  <c r="W316" i="5"/>
  <c r="W315" i="5"/>
  <c r="W314" i="5"/>
  <c r="W313" i="5"/>
  <c r="W312" i="5"/>
  <c r="W311" i="5"/>
  <c r="W310" i="5"/>
  <c r="W309" i="5"/>
  <c r="W308" i="5"/>
  <c r="W307" i="5"/>
  <c r="W306" i="5"/>
  <c r="W305" i="5"/>
  <c r="W304" i="5"/>
  <c r="W303" i="5"/>
  <c r="W302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9" i="5"/>
  <c r="W288" i="5"/>
  <c r="W287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4" i="5"/>
  <c r="W273" i="5"/>
  <c r="W272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W259" i="5"/>
  <c r="W258" i="5"/>
  <c r="W257" i="5"/>
  <c r="W256" i="5"/>
  <c r="W255" i="5"/>
  <c r="W254" i="5"/>
  <c r="W253" i="5"/>
  <c r="W252" i="5"/>
  <c r="W251" i="5"/>
  <c r="W250" i="5"/>
  <c r="W249" i="5"/>
  <c r="W248" i="5"/>
  <c r="W247" i="5"/>
  <c r="W246" i="5"/>
  <c r="W245" i="5"/>
  <c r="W244" i="5"/>
  <c r="W243" i="5"/>
  <c r="W242" i="5"/>
  <c r="W241" i="5"/>
  <c r="W240" i="5"/>
  <c r="W239" i="5"/>
  <c r="W238" i="5"/>
  <c r="W237" i="5"/>
  <c r="W236" i="5"/>
  <c r="W235" i="5"/>
  <c r="W234" i="5"/>
  <c r="W233" i="5"/>
  <c r="W232" i="5"/>
  <c r="W231" i="5"/>
  <c r="W230" i="5"/>
  <c r="W229" i="5"/>
  <c r="W228" i="5"/>
  <c r="W227" i="5"/>
  <c r="W226" i="5"/>
  <c r="W225" i="5"/>
  <c r="W224" i="5"/>
  <c r="W223" i="5"/>
  <c r="W222" i="5"/>
  <c r="W221" i="5"/>
  <c r="W220" i="5"/>
  <c r="W219" i="5"/>
  <c r="W218" i="5"/>
  <c r="W217" i="5"/>
  <c r="W216" i="5"/>
  <c r="W215" i="5"/>
  <c r="W214" i="5"/>
  <c r="W213" i="5"/>
  <c r="W212" i="5"/>
  <c r="W211" i="5"/>
  <c r="W210" i="5"/>
  <c r="W209" i="5"/>
  <c r="W208" i="5"/>
  <c r="W207" i="5"/>
  <c r="W206" i="5"/>
  <c r="W205" i="5"/>
  <c r="W204" i="5"/>
  <c r="W203" i="5"/>
  <c r="W202" i="5"/>
  <c r="W201" i="5"/>
  <c r="W200" i="5"/>
  <c r="W199" i="5"/>
  <c r="W198" i="5"/>
  <c r="W197" i="5"/>
  <c r="W196" i="5"/>
  <c r="W195" i="5"/>
  <c r="W194" i="5"/>
  <c r="W193" i="5"/>
  <c r="W192" i="5"/>
  <c r="W191" i="5"/>
  <c r="W190" i="5"/>
  <c r="W189" i="5"/>
  <c r="W188" i="5"/>
  <c r="W187" i="5"/>
  <c r="W186" i="5"/>
  <c r="W185" i="5"/>
  <c r="W184" i="5"/>
  <c r="W183" i="5"/>
  <c r="W182" i="5"/>
  <c r="W181" i="5"/>
  <c r="W180" i="5"/>
  <c r="W179" i="5"/>
  <c r="W178" i="5"/>
  <c r="W177" i="5"/>
  <c r="W176" i="5"/>
  <c r="W175" i="5"/>
  <c r="W174" i="5"/>
  <c r="W173" i="5"/>
  <c r="W172" i="5"/>
  <c r="W171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2" i="5"/>
  <c r="W11" i="5"/>
  <c r="V12" i="5"/>
  <c r="Z12" i="5" s="1"/>
  <c r="V13" i="5"/>
  <c r="Z13" i="5" s="1"/>
  <c r="V14" i="5"/>
  <c r="Z14" i="5" s="1"/>
  <c r="V15" i="5"/>
  <c r="Z15" i="5" s="1"/>
  <c r="V16" i="5"/>
  <c r="Z16" i="5" s="1"/>
  <c r="V17" i="5"/>
  <c r="Z17" i="5" s="1"/>
  <c r="V18" i="5"/>
  <c r="Z18" i="5" s="1"/>
  <c r="V19" i="5"/>
  <c r="Z19" i="5" s="1"/>
  <c r="V20" i="5"/>
  <c r="Z20" i="5" s="1"/>
  <c r="V21" i="5"/>
  <c r="Z21" i="5" s="1"/>
  <c r="V22" i="5"/>
  <c r="Z22" i="5" s="1"/>
  <c r="V23" i="5"/>
  <c r="Z23" i="5" s="1"/>
  <c r="V24" i="5"/>
  <c r="Z24" i="5" s="1"/>
  <c r="V25" i="5"/>
  <c r="Z25" i="5" s="1"/>
  <c r="V26" i="5"/>
  <c r="Z26" i="5" s="1"/>
  <c r="V27" i="5"/>
  <c r="Z27" i="5" s="1"/>
  <c r="V28" i="5"/>
  <c r="Z28" i="5" s="1"/>
  <c r="V29" i="5"/>
  <c r="Z29" i="5" s="1"/>
  <c r="V30" i="5"/>
  <c r="Z30" i="5" s="1"/>
  <c r="V31" i="5"/>
  <c r="Z31" i="5" s="1"/>
  <c r="V32" i="5"/>
  <c r="Z32" i="5" s="1"/>
  <c r="V33" i="5"/>
  <c r="Z33" i="5" s="1"/>
  <c r="V34" i="5"/>
  <c r="Z34" i="5" s="1"/>
  <c r="V35" i="5"/>
  <c r="Z35" i="5" s="1"/>
  <c r="V36" i="5"/>
  <c r="Z36" i="5" s="1"/>
  <c r="V37" i="5"/>
  <c r="Z37" i="5" s="1"/>
  <c r="V38" i="5"/>
  <c r="Z38" i="5" s="1"/>
  <c r="V39" i="5"/>
  <c r="Z39" i="5" s="1"/>
  <c r="V40" i="5"/>
  <c r="Z40" i="5" s="1"/>
  <c r="V41" i="5"/>
  <c r="Z41" i="5" s="1"/>
  <c r="V42" i="5"/>
  <c r="Z42" i="5" s="1"/>
  <c r="V43" i="5"/>
  <c r="Z43" i="5" s="1"/>
  <c r="V44" i="5"/>
  <c r="Z44" i="5" s="1"/>
  <c r="V45" i="5"/>
  <c r="Z45" i="5" s="1"/>
  <c r="V46" i="5"/>
  <c r="Z46" i="5" s="1"/>
  <c r="V47" i="5"/>
  <c r="Z47" i="5" s="1"/>
  <c r="V48" i="5"/>
  <c r="Z48" i="5" s="1"/>
  <c r="V49" i="5"/>
  <c r="Z49" i="5" s="1"/>
  <c r="V50" i="5"/>
  <c r="Z50" i="5" s="1"/>
  <c r="V51" i="5"/>
  <c r="Z51" i="5" s="1"/>
  <c r="V52" i="5"/>
  <c r="Z52" i="5" s="1"/>
  <c r="V53" i="5"/>
  <c r="Z53" i="5" s="1"/>
  <c r="V54" i="5"/>
  <c r="Z54" i="5" s="1"/>
  <c r="V55" i="5"/>
  <c r="Z55" i="5" s="1"/>
  <c r="V56" i="5"/>
  <c r="Z56" i="5" s="1"/>
  <c r="V57" i="5"/>
  <c r="Z57" i="5" s="1"/>
  <c r="V58" i="5"/>
  <c r="Z58" i="5" s="1"/>
  <c r="V59" i="5"/>
  <c r="Z59" i="5" s="1"/>
  <c r="V60" i="5"/>
  <c r="Z60" i="5" s="1"/>
  <c r="V61" i="5"/>
  <c r="Z61" i="5" s="1"/>
  <c r="V62" i="5"/>
  <c r="Z62" i="5" s="1"/>
  <c r="V63" i="5"/>
  <c r="Z63" i="5" s="1"/>
  <c r="V64" i="5"/>
  <c r="Z64" i="5" s="1"/>
  <c r="V65" i="5"/>
  <c r="Z65" i="5" s="1"/>
  <c r="V66" i="5"/>
  <c r="Z66" i="5" s="1"/>
  <c r="V67" i="5"/>
  <c r="Z67" i="5" s="1"/>
  <c r="V68" i="5"/>
  <c r="Z68" i="5" s="1"/>
  <c r="V69" i="5"/>
  <c r="Z69" i="5" s="1"/>
  <c r="V70" i="5"/>
  <c r="Z70" i="5" s="1"/>
  <c r="V71" i="5"/>
  <c r="Z71" i="5" s="1"/>
  <c r="V72" i="5"/>
  <c r="Z72" i="5" s="1"/>
  <c r="V73" i="5"/>
  <c r="Z73" i="5" s="1"/>
  <c r="V74" i="5"/>
  <c r="V75" i="5"/>
  <c r="V76" i="5"/>
  <c r="V77" i="5"/>
  <c r="V78" i="5"/>
  <c r="V79" i="5"/>
  <c r="V80" i="5"/>
  <c r="Z80" i="5" s="1"/>
  <c r="V81" i="5"/>
  <c r="Z81" i="5" s="1"/>
  <c r="V82" i="5"/>
  <c r="Z82" i="5" s="1"/>
  <c r="V83" i="5"/>
  <c r="Z83" i="5" s="1"/>
  <c r="V84" i="5"/>
  <c r="Z84" i="5" s="1"/>
  <c r="V85" i="5"/>
  <c r="Z85" i="5" s="1"/>
  <c r="V86" i="5"/>
  <c r="Z86" i="5" s="1"/>
  <c r="V87" i="5"/>
  <c r="Z87" i="5" s="1"/>
  <c r="V88" i="5"/>
  <c r="Z88" i="5" s="1"/>
  <c r="V89" i="5"/>
  <c r="Z89" i="5" s="1"/>
  <c r="V90" i="5"/>
  <c r="Z90" i="5" s="1"/>
  <c r="V91" i="5"/>
  <c r="Z91" i="5" s="1"/>
  <c r="V92" i="5"/>
  <c r="Z92" i="5" s="1"/>
  <c r="V93" i="5"/>
  <c r="Z93" i="5" s="1"/>
  <c r="V94" i="5"/>
  <c r="Z94" i="5" s="1"/>
  <c r="V95" i="5"/>
  <c r="Z95" i="5" s="1"/>
  <c r="V96" i="5"/>
  <c r="Z96" i="5" s="1"/>
  <c r="V97" i="5"/>
  <c r="Z97" i="5" s="1"/>
  <c r="V98" i="5"/>
  <c r="Z98" i="5" s="1"/>
  <c r="V99" i="5"/>
  <c r="Z99" i="5" s="1"/>
  <c r="V100" i="5"/>
  <c r="Z100" i="5" s="1"/>
  <c r="V101" i="5"/>
  <c r="Z101" i="5" s="1"/>
  <c r="V102" i="5"/>
  <c r="Z102" i="5" s="1"/>
  <c r="V103" i="5"/>
  <c r="Z103" i="5" s="1"/>
  <c r="V104" i="5"/>
  <c r="Z104" i="5" s="1"/>
  <c r="V105" i="5"/>
  <c r="Z105" i="5" s="1"/>
  <c r="V106" i="5"/>
  <c r="Z106" i="5" s="1"/>
  <c r="V107" i="5"/>
  <c r="Z107" i="5" s="1"/>
  <c r="V108" i="5"/>
  <c r="Z108" i="5" s="1"/>
  <c r="V109" i="5"/>
  <c r="Z109" i="5" s="1"/>
  <c r="V110" i="5"/>
  <c r="Z110" i="5" s="1"/>
  <c r="V111" i="5"/>
  <c r="Z111" i="5" s="1"/>
  <c r="V112" i="5"/>
  <c r="Z112" i="5" s="1"/>
  <c r="V113" i="5"/>
  <c r="Z113" i="5" s="1"/>
  <c r="V114" i="5"/>
  <c r="Z114" i="5" s="1"/>
  <c r="V115" i="5"/>
  <c r="Z115" i="5" s="1"/>
  <c r="V116" i="5"/>
  <c r="Z116" i="5" s="1"/>
  <c r="V117" i="5"/>
  <c r="Z117" i="5" s="1"/>
  <c r="V118" i="5"/>
  <c r="Z118" i="5" s="1"/>
  <c r="V119" i="5"/>
  <c r="Z119" i="5" s="1"/>
  <c r="V120" i="5"/>
  <c r="Z120" i="5" s="1"/>
  <c r="V121" i="5"/>
  <c r="Z121" i="5" s="1"/>
  <c r="V122" i="5"/>
  <c r="Z122" i="5" s="1"/>
  <c r="V123" i="5"/>
  <c r="Z123" i="5" s="1"/>
  <c r="V124" i="5"/>
  <c r="Z124" i="5" s="1"/>
  <c r="V125" i="5"/>
  <c r="Z125" i="5" s="1"/>
  <c r="V126" i="5"/>
  <c r="Z126" i="5" s="1"/>
  <c r="V127" i="5"/>
  <c r="Z127" i="5" s="1"/>
  <c r="V128" i="5"/>
  <c r="Z128" i="5" s="1"/>
  <c r="V129" i="5"/>
  <c r="Z129" i="5" s="1"/>
  <c r="V130" i="5"/>
  <c r="Z130" i="5" s="1"/>
  <c r="V131" i="5"/>
  <c r="Z131" i="5" s="1"/>
  <c r="V132" i="5"/>
  <c r="Z132" i="5" s="1"/>
  <c r="V133" i="5"/>
  <c r="Z133" i="5" s="1"/>
  <c r="V134" i="5"/>
  <c r="Z134" i="5" s="1"/>
  <c r="V135" i="5"/>
  <c r="Z135" i="5" s="1"/>
  <c r="V136" i="5"/>
  <c r="Z136" i="5" s="1"/>
  <c r="V137" i="5"/>
  <c r="Z137" i="5" s="1"/>
  <c r="V138" i="5"/>
  <c r="Z138" i="5" s="1"/>
  <c r="V139" i="5"/>
  <c r="Z139" i="5" s="1"/>
  <c r="V140" i="5"/>
  <c r="Z140" i="5" s="1"/>
  <c r="V141" i="5"/>
  <c r="Z141" i="5" s="1"/>
  <c r="V142" i="5"/>
  <c r="Z142" i="5" s="1"/>
  <c r="V143" i="5"/>
  <c r="Z143" i="5" s="1"/>
  <c r="V144" i="5"/>
  <c r="Z144" i="5" s="1"/>
  <c r="V145" i="5"/>
  <c r="Z145" i="5" s="1"/>
  <c r="V146" i="5"/>
  <c r="Z146" i="5" s="1"/>
  <c r="V147" i="5"/>
  <c r="Z147" i="5" s="1"/>
  <c r="V148" i="5"/>
  <c r="Z148" i="5" s="1"/>
  <c r="V149" i="5"/>
  <c r="Z149" i="5" s="1"/>
  <c r="V150" i="5"/>
  <c r="Z150" i="5" s="1"/>
  <c r="V151" i="5"/>
  <c r="Z151" i="5" s="1"/>
  <c r="V152" i="5"/>
  <c r="Z152" i="5" s="1"/>
  <c r="V153" i="5"/>
  <c r="Z153" i="5" s="1"/>
  <c r="V154" i="5"/>
  <c r="Z154" i="5" s="1"/>
  <c r="V155" i="5"/>
  <c r="Z155" i="5" s="1"/>
  <c r="V156" i="5"/>
  <c r="Z156" i="5" s="1"/>
  <c r="V157" i="5"/>
  <c r="Z157" i="5" s="1"/>
  <c r="V158" i="5"/>
  <c r="Z158" i="5" s="1"/>
  <c r="V159" i="5"/>
  <c r="Z159" i="5" s="1"/>
  <c r="V160" i="5"/>
  <c r="Z160" i="5" s="1"/>
  <c r="V161" i="5"/>
  <c r="Z161" i="5" s="1"/>
  <c r="V162" i="5"/>
  <c r="Z162" i="5" s="1"/>
  <c r="V163" i="5"/>
  <c r="Z163" i="5" s="1"/>
  <c r="V164" i="5"/>
  <c r="Z164" i="5" s="1"/>
  <c r="V165" i="5"/>
  <c r="Z165" i="5" s="1"/>
  <c r="V166" i="5"/>
  <c r="Z166" i="5" s="1"/>
  <c r="V167" i="5"/>
  <c r="Z167" i="5" s="1"/>
  <c r="V168" i="5"/>
  <c r="Z168" i="5" s="1"/>
  <c r="V169" i="5"/>
  <c r="Z169" i="5" s="1"/>
  <c r="V170" i="5"/>
  <c r="Z170" i="5" s="1"/>
  <c r="V171" i="5"/>
  <c r="Z171" i="5" s="1"/>
  <c r="V172" i="5"/>
  <c r="Z172" i="5" s="1"/>
  <c r="V173" i="5"/>
  <c r="Z173" i="5" s="1"/>
  <c r="V174" i="5"/>
  <c r="Z174" i="5" s="1"/>
  <c r="V175" i="5"/>
  <c r="Z175" i="5" s="1"/>
  <c r="V176" i="5"/>
  <c r="Z176" i="5" s="1"/>
  <c r="V177" i="5"/>
  <c r="Z177" i="5" s="1"/>
  <c r="V178" i="5"/>
  <c r="Z178" i="5" s="1"/>
  <c r="V179" i="5"/>
  <c r="Z179" i="5" s="1"/>
  <c r="V180" i="5"/>
  <c r="Z180" i="5" s="1"/>
  <c r="V181" i="5"/>
  <c r="Z181" i="5" s="1"/>
  <c r="V182" i="5"/>
  <c r="Z182" i="5" s="1"/>
  <c r="V183" i="5"/>
  <c r="Z183" i="5" s="1"/>
  <c r="V184" i="5"/>
  <c r="Z184" i="5" s="1"/>
  <c r="V185" i="5"/>
  <c r="Z185" i="5" s="1"/>
  <c r="V186" i="5"/>
  <c r="Z186" i="5" s="1"/>
  <c r="V187" i="5"/>
  <c r="Z187" i="5" s="1"/>
  <c r="V188" i="5"/>
  <c r="Z188" i="5" s="1"/>
  <c r="V189" i="5"/>
  <c r="Z189" i="5" s="1"/>
  <c r="V190" i="5"/>
  <c r="Z190" i="5" s="1"/>
  <c r="V191" i="5"/>
  <c r="Z191" i="5" s="1"/>
  <c r="V192" i="5"/>
  <c r="Z192" i="5" s="1"/>
  <c r="V193" i="5"/>
  <c r="Z193" i="5" s="1"/>
  <c r="V194" i="5"/>
  <c r="Z194" i="5" s="1"/>
  <c r="V195" i="5"/>
  <c r="Z195" i="5" s="1"/>
  <c r="V196" i="5"/>
  <c r="Z196" i="5" s="1"/>
  <c r="V197" i="5"/>
  <c r="Z197" i="5" s="1"/>
  <c r="V198" i="5"/>
  <c r="Z198" i="5" s="1"/>
  <c r="V199" i="5"/>
  <c r="Z199" i="5" s="1"/>
  <c r="V200" i="5"/>
  <c r="Z200" i="5" s="1"/>
  <c r="V201" i="5"/>
  <c r="Z201" i="5" s="1"/>
  <c r="V202" i="5"/>
  <c r="Z202" i="5" s="1"/>
  <c r="V203" i="5"/>
  <c r="Z203" i="5" s="1"/>
  <c r="V204" i="5"/>
  <c r="Z204" i="5" s="1"/>
  <c r="V205" i="5"/>
  <c r="Z205" i="5" s="1"/>
  <c r="V206" i="5"/>
  <c r="Z206" i="5" s="1"/>
  <c r="V207" i="5"/>
  <c r="Z207" i="5" s="1"/>
  <c r="V208" i="5"/>
  <c r="Z208" i="5" s="1"/>
  <c r="V209" i="5"/>
  <c r="Z209" i="5" s="1"/>
  <c r="V210" i="5"/>
  <c r="Z210" i="5" s="1"/>
  <c r="V211" i="5"/>
  <c r="Z211" i="5" s="1"/>
  <c r="V212" i="5"/>
  <c r="Z212" i="5" s="1"/>
  <c r="V213" i="5"/>
  <c r="Z213" i="5" s="1"/>
  <c r="V214" i="5"/>
  <c r="Z214" i="5" s="1"/>
  <c r="V215" i="5"/>
  <c r="Z215" i="5" s="1"/>
  <c r="V216" i="5"/>
  <c r="Z216" i="5" s="1"/>
  <c r="V217" i="5"/>
  <c r="Z217" i="5" s="1"/>
  <c r="V218" i="5"/>
  <c r="Z218" i="5" s="1"/>
  <c r="V219" i="5"/>
  <c r="Z219" i="5" s="1"/>
  <c r="V220" i="5"/>
  <c r="Z220" i="5" s="1"/>
  <c r="V221" i="5"/>
  <c r="Z221" i="5" s="1"/>
  <c r="V222" i="5"/>
  <c r="Z222" i="5" s="1"/>
  <c r="V223" i="5"/>
  <c r="Z223" i="5" s="1"/>
  <c r="V224" i="5"/>
  <c r="Z224" i="5" s="1"/>
  <c r="V225" i="5"/>
  <c r="Z225" i="5" s="1"/>
  <c r="V226" i="5"/>
  <c r="Z226" i="5" s="1"/>
  <c r="V227" i="5"/>
  <c r="Z227" i="5" s="1"/>
  <c r="V228" i="5"/>
  <c r="Z228" i="5" s="1"/>
  <c r="V229" i="5"/>
  <c r="Z229" i="5" s="1"/>
  <c r="V230" i="5"/>
  <c r="Z230" i="5" s="1"/>
  <c r="V231" i="5"/>
  <c r="Z231" i="5" s="1"/>
  <c r="V232" i="5"/>
  <c r="Z232" i="5" s="1"/>
  <c r="V233" i="5"/>
  <c r="Z233" i="5" s="1"/>
  <c r="V234" i="5"/>
  <c r="Z234" i="5" s="1"/>
  <c r="V235" i="5"/>
  <c r="Z235" i="5" s="1"/>
  <c r="V236" i="5"/>
  <c r="Z236" i="5" s="1"/>
  <c r="V237" i="5"/>
  <c r="Z237" i="5" s="1"/>
  <c r="V238" i="5"/>
  <c r="Z238" i="5" s="1"/>
  <c r="V239" i="5"/>
  <c r="Z239" i="5" s="1"/>
  <c r="V240" i="5"/>
  <c r="Z240" i="5" s="1"/>
  <c r="V241" i="5"/>
  <c r="Z241" i="5" s="1"/>
  <c r="V242" i="5"/>
  <c r="Z242" i="5" s="1"/>
  <c r="V243" i="5"/>
  <c r="Z243" i="5" s="1"/>
  <c r="V244" i="5"/>
  <c r="Z244" i="5" s="1"/>
  <c r="V245" i="5"/>
  <c r="Z245" i="5" s="1"/>
  <c r="V246" i="5"/>
  <c r="Z246" i="5" s="1"/>
  <c r="V247" i="5"/>
  <c r="Z247" i="5" s="1"/>
  <c r="V248" i="5"/>
  <c r="Z248" i="5" s="1"/>
  <c r="V249" i="5"/>
  <c r="Z249" i="5" s="1"/>
  <c r="V250" i="5"/>
  <c r="Z250" i="5" s="1"/>
  <c r="V251" i="5"/>
  <c r="Z251" i="5" s="1"/>
  <c r="V252" i="5"/>
  <c r="Z252" i="5" s="1"/>
  <c r="V253" i="5"/>
  <c r="Z253" i="5" s="1"/>
  <c r="V254" i="5"/>
  <c r="Z254" i="5" s="1"/>
  <c r="V255" i="5"/>
  <c r="Z255" i="5" s="1"/>
  <c r="V256" i="5"/>
  <c r="Z256" i="5" s="1"/>
  <c r="V257" i="5"/>
  <c r="Z257" i="5" s="1"/>
  <c r="V258" i="5"/>
  <c r="Z258" i="5" s="1"/>
  <c r="V259" i="5"/>
  <c r="Z259" i="5" s="1"/>
  <c r="V260" i="5"/>
  <c r="Z260" i="5" s="1"/>
  <c r="V261" i="5"/>
  <c r="Z261" i="5" s="1"/>
  <c r="V262" i="5"/>
  <c r="Z262" i="5" s="1"/>
  <c r="V263" i="5"/>
  <c r="Z263" i="5" s="1"/>
  <c r="V264" i="5"/>
  <c r="Z264" i="5" s="1"/>
  <c r="V265" i="5"/>
  <c r="Z265" i="5" s="1"/>
  <c r="V266" i="5"/>
  <c r="Z266" i="5" s="1"/>
  <c r="V267" i="5"/>
  <c r="Z267" i="5" s="1"/>
  <c r="V268" i="5"/>
  <c r="Z268" i="5" s="1"/>
  <c r="V269" i="5"/>
  <c r="Z269" i="5" s="1"/>
  <c r="V270" i="5"/>
  <c r="Z270" i="5" s="1"/>
  <c r="V271" i="5"/>
  <c r="Z271" i="5" s="1"/>
  <c r="V272" i="5"/>
  <c r="Z272" i="5" s="1"/>
  <c r="V273" i="5"/>
  <c r="Z273" i="5" s="1"/>
  <c r="V274" i="5"/>
  <c r="Z274" i="5" s="1"/>
  <c r="V275" i="5"/>
  <c r="Z275" i="5" s="1"/>
  <c r="V276" i="5"/>
  <c r="Z276" i="5" s="1"/>
  <c r="V277" i="5"/>
  <c r="Z277" i="5" s="1"/>
  <c r="V278" i="5"/>
  <c r="Z278" i="5" s="1"/>
  <c r="V279" i="5"/>
  <c r="Z279" i="5" s="1"/>
  <c r="V280" i="5"/>
  <c r="Z280" i="5" s="1"/>
  <c r="V281" i="5"/>
  <c r="Z281" i="5" s="1"/>
  <c r="V282" i="5"/>
  <c r="Z282" i="5" s="1"/>
  <c r="V283" i="5"/>
  <c r="Z283" i="5" s="1"/>
  <c r="V284" i="5"/>
  <c r="Z284" i="5" s="1"/>
  <c r="V285" i="5"/>
  <c r="Z285" i="5" s="1"/>
  <c r="V286" i="5"/>
  <c r="Z286" i="5" s="1"/>
  <c r="V287" i="5"/>
  <c r="Z287" i="5" s="1"/>
  <c r="V288" i="5"/>
  <c r="Z288" i="5" s="1"/>
  <c r="V289" i="5"/>
  <c r="Z289" i="5" s="1"/>
  <c r="V290" i="5"/>
  <c r="Z290" i="5" s="1"/>
  <c r="V291" i="5"/>
  <c r="Z291" i="5" s="1"/>
  <c r="V292" i="5"/>
  <c r="Z292" i="5" s="1"/>
  <c r="V293" i="5"/>
  <c r="Z293" i="5" s="1"/>
  <c r="V294" i="5"/>
  <c r="Z294" i="5" s="1"/>
  <c r="V295" i="5"/>
  <c r="Z295" i="5" s="1"/>
  <c r="V296" i="5"/>
  <c r="Z296" i="5" s="1"/>
  <c r="V297" i="5"/>
  <c r="Z297" i="5" s="1"/>
  <c r="V298" i="5"/>
  <c r="Z298" i="5" s="1"/>
  <c r="V299" i="5"/>
  <c r="Z299" i="5" s="1"/>
  <c r="V300" i="5"/>
  <c r="Z300" i="5" s="1"/>
  <c r="V301" i="5"/>
  <c r="Z301" i="5" s="1"/>
  <c r="V302" i="5"/>
  <c r="Z302" i="5" s="1"/>
  <c r="V303" i="5"/>
  <c r="Z303" i="5" s="1"/>
  <c r="V304" i="5"/>
  <c r="Z304" i="5" s="1"/>
  <c r="V305" i="5"/>
  <c r="Z305" i="5" s="1"/>
  <c r="V306" i="5"/>
  <c r="Z306" i="5" s="1"/>
  <c r="V307" i="5"/>
  <c r="Z307" i="5" s="1"/>
  <c r="V308" i="5"/>
  <c r="Z308" i="5" s="1"/>
  <c r="V309" i="5"/>
  <c r="Z309" i="5" s="1"/>
  <c r="V310" i="5"/>
  <c r="Z310" i="5" s="1"/>
  <c r="V311" i="5"/>
  <c r="Z311" i="5" s="1"/>
  <c r="V312" i="5"/>
  <c r="Z312" i="5" s="1"/>
  <c r="V313" i="5"/>
  <c r="Z313" i="5" s="1"/>
  <c r="V314" i="5"/>
  <c r="Z314" i="5" s="1"/>
  <c r="V315" i="5"/>
  <c r="Z315" i="5" s="1"/>
  <c r="V316" i="5"/>
  <c r="Z316" i="5" s="1"/>
  <c r="V317" i="5"/>
  <c r="Z317" i="5" s="1"/>
  <c r="V318" i="5"/>
  <c r="Z318" i="5" s="1"/>
  <c r="V319" i="5"/>
  <c r="Z319" i="5" s="1"/>
  <c r="V320" i="5"/>
  <c r="Z320" i="5" s="1"/>
  <c r="V321" i="5"/>
  <c r="Z321" i="5" s="1"/>
  <c r="V322" i="5"/>
  <c r="Z322" i="5" s="1"/>
  <c r="V323" i="5"/>
  <c r="Z323" i="5" s="1"/>
  <c r="V324" i="5"/>
  <c r="Z324" i="5" s="1"/>
  <c r="V325" i="5"/>
  <c r="Z325" i="5" s="1"/>
  <c r="V326" i="5"/>
  <c r="Z326" i="5" s="1"/>
  <c r="V327" i="5"/>
  <c r="Z327" i="5" s="1"/>
  <c r="V328" i="5"/>
  <c r="Z328" i="5" s="1"/>
  <c r="V329" i="5"/>
  <c r="Z329" i="5" s="1"/>
  <c r="V330" i="5"/>
  <c r="Z330" i="5" s="1"/>
  <c r="V331" i="5"/>
  <c r="Z331" i="5" s="1"/>
  <c r="V332" i="5"/>
  <c r="Z332" i="5" s="1"/>
  <c r="V333" i="5"/>
  <c r="Z333" i="5" s="1"/>
  <c r="V334" i="5"/>
  <c r="Z334" i="5" s="1"/>
  <c r="V335" i="5"/>
  <c r="Z335" i="5" s="1"/>
  <c r="V336" i="5"/>
  <c r="Z336" i="5" s="1"/>
  <c r="V337" i="5"/>
  <c r="Z337" i="5" s="1"/>
  <c r="V338" i="5"/>
  <c r="Z338" i="5" s="1"/>
  <c r="V339" i="5"/>
  <c r="Z339" i="5" s="1"/>
  <c r="V340" i="5"/>
  <c r="Z340" i="5" s="1"/>
  <c r="V341" i="5"/>
  <c r="Z341" i="5" s="1"/>
  <c r="V342" i="5"/>
  <c r="Z342" i="5" s="1"/>
  <c r="V343" i="5"/>
  <c r="Z343" i="5" s="1"/>
  <c r="V344" i="5"/>
  <c r="Z344" i="5" s="1"/>
  <c r="V345" i="5"/>
  <c r="Z345" i="5" s="1"/>
  <c r="V346" i="5"/>
  <c r="Z346" i="5" s="1"/>
  <c r="V347" i="5"/>
  <c r="Z347" i="5" s="1"/>
  <c r="V348" i="5"/>
  <c r="Z348" i="5" s="1"/>
  <c r="V349" i="5"/>
  <c r="Z349" i="5" s="1"/>
  <c r="V350" i="5"/>
  <c r="Z350" i="5" s="1"/>
  <c r="V351" i="5"/>
  <c r="Z351" i="5" s="1"/>
  <c r="V352" i="5"/>
  <c r="Z352" i="5" s="1"/>
  <c r="V353" i="5"/>
  <c r="Z353" i="5" s="1"/>
  <c r="V354" i="5"/>
  <c r="Z354" i="5" s="1"/>
  <c r="V355" i="5"/>
  <c r="Z355" i="5" s="1"/>
  <c r="V356" i="5"/>
  <c r="Z356" i="5" s="1"/>
  <c r="V357" i="5"/>
  <c r="Z357" i="5" s="1"/>
  <c r="V358" i="5"/>
  <c r="Z358" i="5" s="1"/>
  <c r="V359" i="5"/>
  <c r="Z359" i="5" s="1"/>
  <c r="V360" i="5"/>
  <c r="Z360" i="5" s="1"/>
  <c r="V361" i="5"/>
  <c r="Z361" i="5" s="1"/>
  <c r="V362" i="5"/>
  <c r="Z362" i="5" s="1"/>
  <c r="V363" i="5"/>
  <c r="Z363" i="5" s="1"/>
  <c r="V364" i="5"/>
  <c r="Z364" i="5" s="1"/>
  <c r="V365" i="5"/>
  <c r="Z365" i="5" s="1"/>
  <c r="V366" i="5"/>
  <c r="Z366" i="5" s="1"/>
  <c r="V367" i="5"/>
  <c r="Z367" i="5" s="1"/>
  <c r="V368" i="5"/>
  <c r="Z368" i="5" s="1"/>
  <c r="V369" i="5"/>
  <c r="Z369" i="5" s="1"/>
  <c r="V370" i="5"/>
  <c r="Z370" i="5" s="1"/>
  <c r="V371" i="5"/>
  <c r="Z371" i="5" s="1"/>
  <c r="V372" i="5"/>
  <c r="Z372" i="5" s="1"/>
  <c r="V373" i="5"/>
  <c r="Z373" i="5" s="1"/>
  <c r="V374" i="5"/>
  <c r="Z374" i="5" s="1"/>
  <c r="V375" i="5"/>
  <c r="Z375" i="5" s="1"/>
  <c r="V376" i="5"/>
  <c r="Z376" i="5" s="1"/>
  <c r="V377" i="5"/>
  <c r="Z377" i="5" s="1"/>
  <c r="V378" i="5"/>
  <c r="Z378" i="5" s="1"/>
  <c r="V379" i="5"/>
  <c r="Z379" i="5" s="1"/>
  <c r="V380" i="5"/>
  <c r="Z380" i="5" s="1"/>
  <c r="V381" i="5"/>
  <c r="Z381" i="5" s="1"/>
  <c r="V382" i="5"/>
  <c r="Z382" i="5" s="1"/>
  <c r="V383" i="5"/>
  <c r="Z383" i="5" s="1"/>
  <c r="V384" i="5"/>
  <c r="Z384" i="5" s="1"/>
  <c r="V385" i="5"/>
  <c r="Z385" i="5" s="1"/>
  <c r="V386" i="5"/>
  <c r="Z386" i="5" s="1"/>
  <c r="V387" i="5"/>
  <c r="Z387" i="5" s="1"/>
  <c r="V388" i="5"/>
  <c r="Z388" i="5" s="1"/>
  <c r="V389" i="5"/>
  <c r="Z389" i="5" s="1"/>
  <c r="V390" i="5"/>
  <c r="Z390" i="5" s="1"/>
  <c r="V391" i="5"/>
  <c r="Z391" i="5" s="1"/>
  <c r="V392" i="5"/>
  <c r="Z392" i="5" s="1"/>
  <c r="V393" i="5"/>
  <c r="Z393" i="5" s="1"/>
  <c r="V394" i="5"/>
  <c r="Z394" i="5" s="1"/>
  <c r="V395" i="5"/>
  <c r="Z395" i="5" s="1"/>
  <c r="V396" i="5"/>
  <c r="Z396" i="5" s="1"/>
  <c r="V397" i="5"/>
  <c r="Z397" i="5" s="1"/>
  <c r="V398" i="5"/>
  <c r="Z398" i="5" s="1"/>
  <c r="V399" i="5"/>
  <c r="Z399" i="5" s="1"/>
  <c r="V400" i="5"/>
  <c r="Z400" i="5" s="1"/>
  <c r="V401" i="5"/>
  <c r="Z401" i="5" s="1"/>
  <c r="V402" i="5"/>
  <c r="Z402" i="5" s="1"/>
  <c r="V403" i="5"/>
  <c r="Z403" i="5" s="1"/>
  <c r="V404" i="5"/>
  <c r="Z404" i="5" s="1"/>
  <c r="V405" i="5"/>
  <c r="Z405" i="5" s="1"/>
  <c r="V406" i="5"/>
  <c r="Z406" i="5" s="1"/>
  <c r="V407" i="5"/>
  <c r="Z407" i="5" s="1"/>
  <c r="V408" i="5"/>
  <c r="Z408" i="5" s="1"/>
  <c r="V409" i="5"/>
  <c r="Z409" i="5" s="1"/>
  <c r="V410" i="5"/>
  <c r="Z410" i="5" s="1"/>
  <c r="V411" i="5"/>
  <c r="Z411" i="5" s="1"/>
  <c r="V412" i="5"/>
  <c r="Z412" i="5" s="1"/>
  <c r="V413" i="5"/>
  <c r="Z413" i="5" s="1"/>
  <c r="V414" i="5"/>
  <c r="Z414" i="5" s="1"/>
  <c r="V415" i="5"/>
  <c r="Z415" i="5" s="1"/>
  <c r="V416" i="5"/>
  <c r="Z416" i="5" s="1"/>
  <c r="V417" i="5"/>
  <c r="Z417" i="5" s="1"/>
  <c r="V418" i="5"/>
  <c r="Z418" i="5" s="1"/>
  <c r="V419" i="5"/>
  <c r="Z419" i="5" s="1"/>
  <c r="V420" i="5"/>
  <c r="Z420" i="5" s="1"/>
  <c r="V421" i="5"/>
  <c r="Z421" i="5" s="1"/>
  <c r="V422" i="5"/>
  <c r="Z422" i="5" s="1"/>
  <c r="V423" i="5"/>
  <c r="Z423" i="5" s="1"/>
  <c r="V424" i="5"/>
  <c r="Z424" i="5" s="1"/>
  <c r="V425" i="5"/>
  <c r="Z425" i="5" s="1"/>
  <c r="V426" i="5"/>
  <c r="Z426" i="5" s="1"/>
  <c r="V427" i="5"/>
  <c r="Z427" i="5" s="1"/>
  <c r="V428" i="5"/>
  <c r="Z428" i="5" s="1"/>
  <c r="V429" i="5"/>
  <c r="Z429" i="5" s="1"/>
  <c r="V430" i="5"/>
  <c r="Z430" i="5" s="1"/>
  <c r="V431" i="5"/>
  <c r="Z431" i="5" s="1"/>
  <c r="V432" i="5"/>
  <c r="Z432" i="5" s="1"/>
  <c r="V433" i="5"/>
  <c r="Z433" i="5" s="1"/>
  <c r="V434" i="5"/>
  <c r="Z434" i="5" s="1"/>
  <c r="V435" i="5"/>
  <c r="Z435" i="5" s="1"/>
  <c r="V436" i="5"/>
  <c r="Z436" i="5" s="1"/>
  <c r="V437" i="5"/>
  <c r="Z437" i="5" s="1"/>
  <c r="V438" i="5"/>
  <c r="Z438" i="5" s="1"/>
  <c r="V439" i="5"/>
  <c r="Z439" i="5" s="1"/>
  <c r="V440" i="5"/>
  <c r="Z440" i="5" s="1"/>
  <c r="V441" i="5"/>
  <c r="Z441" i="5" s="1"/>
  <c r="V442" i="5"/>
  <c r="Z442" i="5" s="1"/>
  <c r="V443" i="5"/>
  <c r="Z443" i="5" s="1"/>
  <c r="V444" i="5"/>
  <c r="Z444" i="5" s="1"/>
  <c r="V445" i="5"/>
  <c r="Z445" i="5" s="1"/>
  <c r="V446" i="5"/>
  <c r="Z446" i="5" s="1"/>
  <c r="V447" i="5"/>
  <c r="Z447" i="5" s="1"/>
  <c r="V448" i="5"/>
  <c r="Z448" i="5" s="1"/>
  <c r="V449" i="5"/>
  <c r="Z449" i="5" s="1"/>
  <c r="V450" i="5"/>
  <c r="Z450" i="5" s="1"/>
  <c r="V451" i="5"/>
  <c r="Z451" i="5" s="1"/>
  <c r="V452" i="5"/>
  <c r="Z452" i="5" s="1"/>
  <c r="V453" i="5"/>
  <c r="Z453" i="5" s="1"/>
  <c r="V454" i="5"/>
  <c r="Z454" i="5" s="1"/>
  <c r="V455" i="5"/>
  <c r="Z455" i="5" s="1"/>
  <c r="V456" i="5"/>
  <c r="Z456" i="5" s="1"/>
  <c r="V457" i="5"/>
  <c r="Z457" i="5" s="1"/>
  <c r="V458" i="5"/>
  <c r="Z458" i="5" s="1"/>
  <c r="V459" i="5"/>
  <c r="Z459" i="5" s="1"/>
  <c r="V460" i="5"/>
  <c r="Z460" i="5" s="1"/>
  <c r="V461" i="5"/>
  <c r="Z461" i="5" s="1"/>
  <c r="V462" i="5"/>
  <c r="Z462" i="5" s="1"/>
  <c r="V463" i="5"/>
  <c r="Z463" i="5" s="1"/>
  <c r="V464" i="5"/>
  <c r="Z464" i="5" s="1"/>
  <c r="V465" i="5"/>
  <c r="Z465" i="5" s="1"/>
  <c r="V466" i="5"/>
  <c r="Z466" i="5" s="1"/>
  <c r="V467" i="5"/>
  <c r="Z467" i="5" s="1"/>
  <c r="V468" i="5"/>
  <c r="Z468" i="5" s="1"/>
  <c r="V469" i="5"/>
  <c r="Z469" i="5" s="1"/>
  <c r="V470" i="5"/>
  <c r="Z470" i="5" s="1"/>
  <c r="V471" i="5"/>
  <c r="Z471" i="5" s="1"/>
  <c r="V472" i="5"/>
  <c r="Z472" i="5" s="1"/>
  <c r="V473" i="5"/>
  <c r="Z473" i="5" s="1"/>
  <c r="V474" i="5"/>
  <c r="Z474" i="5" s="1"/>
  <c r="V475" i="5"/>
  <c r="Z475" i="5" s="1"/>
  <c r="V476" i="5"/>
  <c r="Z476" i="5" s="1"/>
  <c r="V477" i="5"/>
  <c r="Z477" i="5" s="1"/>
  <c r="V478" i="5"/>
  <c r="Z478" i="5" s="1"/>
  <c r="V479" i="5"/>
  <c r="Z479" i="5" s="1"/>
  <c r="V480" i="5"/>
  <c r="Z480" i="5" s="1"/>
  <c r="V481" i="5"/>
  <c r="Z481" i="5" s="1"/>
  <c r="V482" i="5"/>
  <c r="Z482" i="5" s="1"/>
  <c r="V483" i="5"/>
  <c r="Z483" i="5" s="1"/>
  <c r="V484" i="5"/>
  <c r="Z484" i="5" s="1"/>
  <c r="V485" i="5"/>
  <c r="Z485" i="5" s="1"/>
  <c r="V486" i="5"/>
  <c r="Z486" i="5" s="1"/>
  <c r="V487" i="5"/>
  <c r="Z487" i="5" s="1"/>
  <c r="V488" i="5"/>
  <c r="Z488" i="5" s="1"/>
  <c r="V489" i="5"/>
  <c r="Z489" i="5" s="1"/>
  <c r="V490" i="5"/>
  <c r="Z490" i="5" s="1"/>
  <c r="V491" i="5"/>
  <c r="Z491" i="5" s="1"/>
  <c r="V492" i="5"/>
  <c r="Z492" i="5" s="1"/>
  <c r="V493" i="5"/>
  <c r="Z493" i="5" s="1"/>
  <c r="V494" i="5"/>
  <c r="Z494" i="5" s="1"/>
  <c r="V495" i="5"/>
  <c r="Z495" i="5" s="1"/>
  <c r="V496" i="5"/>
  <c r="Z496" i="5" s="1"/>
  <c r="V497" i="5"/>
  <c r="Z497" i="5" s="1"/>
  <c r="V498" i="5"/>
  <c r="Z498" i="5" s="1"/>
  <c r="V499" i="5"/>
  <c r="Z499" i="5" s="1"/>
  <c r="V500" i="5"/>
  <c r="Z500" i="5" s="1"/>
  <c r="V501" i="5"/>
  <c r="Z501" i="5" s="1"/>
  <c r="V502" i="5"/>
  <c r="Z502" i="5" s="1"/>
  <c r="V503" i="5"/>
  <c r="Z503" i="5" s="1"/>
  <c r="V504" i="5"/>
  <c r="Z504" i="5" s="1"/>
  <c r="V505" i="5"/>
  <c r="Z505" i="5" s="1"/>
  <c r="V506" i="5"/>
  <c r="Z506" i="5" s="1"/>
  <c r="V507" i="5"/>
  <c r="Z507" i="5" s="1"/>
  <c r="V508" i="5"/>
  <c r="Z508" i="5" s="1"/>
  <c r="V509" i="5"/>
  <c r="Z509" i="5" s="1"/>
  <c r="V510" i="5"/>
  <c r="Z510" i="5" s="1"/>
  <c r="V511" i="5"/>
  <c r="Z511" i="5" s="1"/>
  <c r="V512" i="5"/>
  <c r="Z512" i="5" s="1"/>
  <c r="V513" i="5"/>
  <c r="Z513" i="5" s="1"/>
  <c r="V514" i="5"/>
  <c r="Z514" i="5" s="1"/>
  <c r="V515" i="5"/>
  <c r="Z515" i="5" s="1"/>
  <c r="V516" i="5"/>
  <c r="Z516" i="5" s="1"/>
  <c r="V517" i="5"/>
  <c r="Z517" i="5" s="1"/>
  <c r="V518" i="5"/>
  <c r="Z518" i="5" s="1"/>
  <c r="V519" i="5"/>
  <c r="Z519" i="5" s="1"/>
  <c r="V520" i="5"/>
  <c r="Z520" i="5" s="1"/>
  <c r="V521" i="5"/>
  <c r="Z521" i="5" s="1"/>
  <c r="V522" i="5"/>
  <c r="Z522" i="5" s="1"/>
  <c r="V523" i="5"/>
  <c r="Z523" i="5" s="1"/>
  <c r="V524" i="5"/>
  <c r="Z524" i="5" s="1"/>
  <c r="V525" i="5"/>
  <c r="Z525" i="5" s="1"/>
  <c r="V526" i="5"/>
  <c r="Z526" i="5" s="1"/>
  <c r="V527" i="5"/>
  <c r="Z527" i="5" s="1"/>
  <c r="V528" i="5"/>
  <c r="Z528" i="5" s="1"/>
  <c r="V529" i="5"/>
  <c r="Z529" i="5" s="1"/>
  <c r="V530" i="5"/>
  <c r="Z530" i="5" s="1"/>
  <c r="V531" i="5"/>
  <c r="Z531" i="5" s="1"/>
  <c r="V532" i="5"/>
  <c r="Z532" i="5" s="1"/>
  <c r="V533" i="5"/>
  <c r="Z533" i="5" s="1"/>
  <c r="V534" i="5"/>
  <c r="Z534" i="5" s="1"/>
  <c r="V535" i="5"/>
  <c r="Z535" i="5" s="1"/>
  <c r="V536" i="5"/>
  <c r="Z536" i="5" s="1"/>
  <c r="V537" i="5"/>
  <c r="Z537" i="5" s="1"/>
  <c r="V538" i="5"/>
  <c r="Z538" i="5" s="1"/>
  <c r="V539" i="5"/>
  <c r="Z539" i="5" s="1"/>
  <c r="V540" i="5"/>
  <c r="Z540" i="5" s="1"/>
  <c r="V541" i="5"/>
  <c r="Z541" i="5" s="1"/>
  <c r="V542" i="5"/>
  <c r="Z542" i="5" s="1"/>
  <c r="V543" i="5"/>
  <c r="Z543" i="5" s="1"/>
  <c r="V544" i="5"/>
  <c r="Z544" i="5" s="1"/>
  <c r="V545" i="5"/>
  <c r="Z545" i="5" s="1"/>
  <c r="V546" i="5"/>
  <c r="Z546" i="5" s="1"/>
  <c r="V547" i="5"/>
  <c r="Z547" i="5" s="1"/>
  <c r="V548" i="5"/>
  <c r="Z548" i="5" s="1"/>
  <c r="V549" i="5"/>
  <c r="Z549" i="5" s="1"/>
  <c r="V550" i="5"/>
  <c r="Z550" i="5" s="1"/>
  <c r="V551" i="5"/>
  <c r="Z551" i="5" s="1"/>
  <c r="V552" i="5"/>
  <c r="Z552" i="5" s="1"/>
  <c r="V553" i="5"/>
  <c r="Z553" i="5" s="1"/>
  <c r="V554" i="5"/>
  <c r="Z554" i="5" s="1"/>
  <c r="V555" i="5"/>
  <c r="Z555" i="5" s="1"/>
  <c r="V556" i="5"/>
  <c r="Z556" i="5" s="1"/>
  <c r="V557" i="5"/>
  <c r="Z557" i="5" s="1"/>
  <c r="V558" i="5"/>
  <c r="Z558" i="5" s="1"/>
  <c r="V559" i="5"/>
  <c r="Z559" i="5" s="1"/>
  <c r="V560" i="5"/>
  <c r="Z560" i="5" s="1"/>
  <c r="V561" i="5"/>
  <c r="Z561" i="5" s="1"/>
  <c r="V562" i="5"/>
  <c r="Z562" i="5" s="1"/>
  <c r="V563" i="5"/>
  <c r="Z563" i="5" s="1"/>
  <c r="V564" i="5"/>
  <c r="Z564" i="5" s="1"/>
  <c r="V565" i="5"/>
  <c r="Z565" i="5" s="1"/>
  <c r="V566" i="5"/>
  <c r="Z566" i="5" s="1"/>
  <c r="V567" i="5"/>
  <c r="Z567" i="5" s="1"/>
  <c r="V568" i="5"/>
  <c r="Z568" i="5" s="1"/>
  <c r="V569" i="5"/>
  <c r="Z569" i="5" s="1"/>
  <c r="V570" i="5"/>
  <c r="Z570" i="5" s="1"/>
  <c r="V571" i="5"/>
  <c r="Z571" i="5" s="1"/>
  <c r="V572" i="5"/>
  <c r="Z572" i="5" s="1"/>
  <c r="V573" i="5"/>
  <c r="Z573" i="5" s="1"/>
  <c r="V574" i="5"/>
  <c r="Z574" i="5" s="1"/>
  <c r="V575" i="5"/>
  <c r="Z575" i="5" s="1"/>
  <c r="V576" i="5"/>
  <c r="Z576" i="5" s="1"/>
  <c r="V577" i="5"/>
  <c r="Z577" i="5" s="1"/>
  <c r="V578" i="5"/>
  <c r="Z578" i="5" s="1"/>
  <c r="V579" i="5"/>
  <c r="Z579" i="5" s="1"/>
  <c r="V580" i="5"/>
  <c r="Z580" i="5" s="1"/>
  <c r="V581" i="5"/>
  <c r="Z581" i="5" s="1"/>
  <c r="V582" i="5"/>
  <c r="Z582" i="5" s="1"/>
  <c r="V583" i="5"/>
  <c r="Z583" i="5" s="1"/>
  <c r="V584" i="5"/>
  <c r="Z584" i="5" s="1"/>
  <c r="V585" i="5"/>
  <c r="Z585" i="5" s="1"/>
  <c r="V586" i="5"/>
  <c r="Z586" i="5" s="1"/>
  <c r="V587" i="5"/>
  <c r="Z587" i="5" s="1"/>
  <c r="V588" i="5"/>
  <c r="Z588" i="5" s="1"/>
  <c r="V589" i="5"/>
  <c r="Z589" i="5" s="1"/>
  <c r="V590" i="5"/>
  <c r="Z590" i="5" s="1"/>
  <c r="V591" i="5"/>
  <c r="Z591" i="5" s="1"/>
  <c r="V592" i="5"/>
  <c r="Z592" i="5" s="1"/>
  <c r="V593" i="5"/>
  <c r="Z593" i="5" s="1"/>
  <c r="V594" i="5"/>
  <c r="Z594" i="5" s="1"/>
  <c r="V595" i="5"/>
  <c r="Z595" i="5" s="1"/>
  <c r="V596" i="5"/>
  <c r="Z596" i="5" s="1"/>
  <c r="V597" i="5"/>
  <c r="Z597" i="5" s="1"/>
  <c r="V598" i="5"/>
  <c r="Z598" i="5" s="1"/>
  <c r="V599" i="5"/>
  <c r="Z599" i="5" s="1"/>
  <c r="V600" i="5"/>
  <c r="Z600" i="5" s="1"/>
  <c r="V601" i="5"/>
  <c r="Z601" i="5" s="1"/>
  <c r="V602" i="5"/>
  <c r="Z602" i="5" s="1"/>
  <c r="V603" i="5"/>
  <c r="Z603" i="5" s="1"/>
  <c r="V604" i="5"/>
  <c r="Z604" i="5" s="1"/>
  <c r="V605" i="5"/>
  <c r="Z605" i="5" s="1"/>
  <c r="V606" i="5"/>
  <c r="Z606" i="5" s="1"/>
  <c r="V607" i="5"/>
  <c r="Z607" i="5" s="1"/>
  <c r="V608" i="5"/>
  <c r="Z608" i="5" s="1"/>
  <c r="V609" i="5"/>
  <c r="Z609" i="5" s="1"/>
  <c r="V610" i="5"/>
  <c r="Z610" i="5" s="1"/>
  <c r="V611" i="5"/>
  <c r="Z611" i="5" s="1"/>
  <c r="V612" i="5"/>
  <c r="Z612" i="5" s="1"/>
  <c r="V613" i="5"/>
  <c r="Z613" i="5" s="1"/>
  <c r="V614" i="5"/>
  <c r="Z614" i="5" s="1"/>
  <c r="V615" i="5"/>
  <c r="Z615" i="5" s="1"/>
  <c r="V616" i="5"/>
  <c r="Z616" i="5" s="1"/>
  <c r="V617" i="5"/>
  <c r="Z617" i="5" s="1"/>
  <c r="V618" i="5"/>
  <c r="Z618" i="5" s="1"/>
  <c r="V619" i="5"/>
  <c r="Z619" i="5" s="1"/>
  <c r="V620" i="5"/>
  <c r="Z620" i="5" s="1"/>
  <c r="V621" i="5"/>
  <c r="Z621" i="5" s="1"/>
  <c r="V622" i="5"/>
  <c r="Z622" i="5" s="1"/>
  <c r="V623" i="5"/>
  <c r="Z623" i="5" s="1"/>
  <c r="V624" i="5"/>
  <c r="Z624" i="5" s="1"/>
  <c r="V625" i="5"/>
  <c r="Z625" i="5" s="1"/>
  <c r="V626" i="5"/>
  <c r="Z626" i="5" s="1"/>
  <c r="V627" i="5"/>
  <c r="Z627" i="5" s="1"/>
  <c r="V628" i="5"/>
  <c r="Z628" i="5" s="1"/>
  <c r="V629" i="5"/>
  <c r="Z629" i="5" s="1"/>
  <c r="V630" i="5"/>
  <c r="Z630" i="5" s="1"/>
  <c r="V631" i="5"/>
  <c r="Z631" i="5" s="1"/>
  <c r="V632" i="5"/>
  <c r="Z632" i="5" s="1"/>
  <c r="V633" i="5"/>
  <c r="Z633" i="5" s="1"/>
  <c r="V634" i="5"/>
  <c r="Z634" i="5" s="1"/>
  <c r="V635" i="5"/>
  <c r="Z635" i="5" s="1"/>
  <c r="V636" i="5"/>
  <c r="Z636" i="5" s="1"/>
  <c r="V637" i="5"/>
  <c r="Z637" i="5" s="1"/>
  <c r="V638" i="5"/>
  <c r="Z638" i="5" s="1"/>
  <c r="V639" i="5"/>
  <c r="Z639" i="5" s="1"/>
  <c r="V640" i="5"/>
  <c r="Z640" i="5" s="1"/>
  <c r="V641" i="5"/>
  <c r="Z641" i="5" s="1"/>
  <c r="V642" i="5"/>
  <c r="Z642" i="5" s="1"/>
  <c r="V643" i="5"/>
  <c r="Z643" i="5" s="1"/>
  <c r="V644" i="5"/>
  <c r="Z644" i="5" s="1"/>
  <c r="V645" i="5"/>
  <c r="Z645" i="5" s="1"/>
  <c r="V646" i="5"/>
  <c r="Z646" i="5" s="1"/>
  <c r="V647" i="5"/>
  <c r="Z647" i="5" s="1"/>
  <c r="V648" i="5"/>
  <c r="Z648" i="5" s="1"/>
  <c r="V649" i="5"/>
  <c r="Z649" i="5" s="1"/>
  <c r="V650" i="5"/>
  <c r="Z650" i="5" s="1"/>
  <c r="V651" i="5"/>
  <c r="Z651" i="5" s="1"/>
  <c r="V652" i="5"/>
  <c r="Z652" i="5" s="1"/>
  <c r="V653" i="5"/>
  <c r="Z653" i="5" s="1"/>
  <c r="V654" i="5"/>
  <c r="Z654" i="5" s="1"/>
  <c r="V655" i="5"/>
  <c r="Z655" i="5" s="1"/>
  <c r="V656" i="5"/>
  <c r="Z656" i="5" s="1"/>
  <c r="V657" i="5"/>
  <c r="Z657" i="5" s="1"/>
  <c r="V658" i="5"/>
  <c r="Z658" i="5" s="1"/>
  <c r="V659" i="5"/>
  <c r="Z659" i="5" s="1"/>
  <c r="V660" i="5"/>
  <c r="Z660" i="5" s="1"/>
  <c r="V661" i="5"/>
  <c r="Z661" i="5" s="1"/>
  <c r="V662" i="5"/>
  <c r="Z662" i="5" s="1"/>
  <c r="V663" i="5"/>
  <c r="Z663" i="5" s="1"/>
  <c r="V664" i="5"/>
  <c r="Z664" i="5" s="1"/>
  <c r="V665" i="5"/>
  <c r="Z665" i="5" s="1"/>
  <c r="V666" i="5"/>
  <c r="Z666" i="5" s="1"/>
  <c r="V667" i="5"/>
  <c r="Z667" i="5" s="1"/>
  <c r="V668" i="5"/>
  <c r="Z668" i="5" s="1"/>
  <c r="V669" i="5"/>
  <c r="Z669" i="5" s="1"/>
  <c r="V670" i="5"/>
  <c r="Z670" i="5" s="1"/>
  <c r="V671" i="5"/>
  <c r="Z671" i="5" s="1"/>
  <c r="V672" i="5"/>
  <c r="Z672" i="5" s="1"/>
  <c r="V673" i="5"/>
  <c r="Z673" i="5" s="1"/>
  <c r="V674" i="5"/>
  <c r="Z674" i="5" s="1"/>
  <c r="V675" i="5"/>
  <c r="Z675" i="5" s="1"/>
  <c r="V676" i="5"/>
  <c r="Z676" i="5" s="1"/>
  <c r="V677" i="5"/>
  <c r="Z677" i="5" s="1"/>
  <c r="V678" i="5"/>
  <c r="Z678" i="5" s="1"/>
  <c r="V679" i="5"/>
  <c r="Z679" i="5" s="1"/>
  <c r="V680" i="5"/>
  <c r="Z680" i="5" s="1"/>
  <c r="V681" i="5"/>
  <c r="Z681" i="5" s="1"/>
  <c r="V682" i="5"/>
  <c r="Z682" i="5" s="1"/>
  <c r="V683" i="5"/>
  <c r="Z683" i="5" s="1"/>
  <c r="V684" i="5"/>
  <c r="Z684" i="5" s="1"/>
  <c r="V685" i="5"/>
  <c r="Z685" i="5" s="1"/>
  <c r="V686" i="5"/>
  <c r="Z686" i="5" s="1"/>
  <c r="V687" i="5"/>
  <c r="Z687" i="5" s="1"/>
  <c r="V688" i="5"/>
  <c r="Z688" i="5" s="1"/>
  <c r="V689" i="5"/>
  <c r="Z689" i="5" s="1"/>
  <c r="V690" i="5"/>
  <c r="Z690" i="5" s="1"/>
  <c r="V691" i="5"/>
  <c r="Z691" i="5" s="1"/>
  <c r="V692" i="5"/>
  <c r="Z692" i="5" s="1"/>
  <c r="V693" i="5"/>
  <c r="Z693" i="5" s="1"/>
  <c r="V694" i="5"/>
  <c r="Z694" i="5" s="1"/>
  <c r="V695" i="5"/>
  <c r="Z695" i="5" s="1"/>
  <c r="V696" i="5"/>
  <c r="Z696" i="5" s="1"/>
  <c r="V697" i="5"/>
  <c r="Z697" i="5" s="1"/>
  <c r="V698" i="5"/>
  <c r="Z698" i="5" s="1"/>
  <c r="V699" i="5"/>
  <c r="Z699" i="5" s="1"/>
  <c r="V700" i="5"/>
  <c r="Z700" i="5" s="1"/>
  <c r="V701" i="5"/>
  <c r="Z701" i="5" s="1"/>
  <c r="V702" i="5"/>
  <c r="Z702" i="5" s="1"/>
  <c r="V703" i="5"/>
  <c r="Z703" i="5" s="1"/>
  <c r="V704" i="5"/>
  <c r="Z704" i="5" s="1"/>
  <c r="V705" i="5"/>
  <c r="Z705" i="5" s="1"/>
  <c r="V706" i="5"/>
  <c r="Z706" i="5" s="1"/>
  <c r="V707" i="5"/>
  <c r="Z707" i="5" s="1"/>
  <c r="V708" i="5"/>
  <c r="Z708" i="5" s="1"/>
  <c r="V709" i="5"/>
  <c r="Z709" i="5" s="1"/>
  <c r="V710" i="5"/>
  <c r="Z710" i="5" s="1"/>
  <c r="V711" i="5"/>
  <c r="Z711" i="5" s="1"/>
  <c r="V712" i="5"/>
  <c r="Z712" i="5" s="1"/>
  <c r="V713" i="5"/>
  <c r="Z713" i="5" s="1"/>
  <c r="V714" i="5"/>
  <c r="Z714" i="5" s="1"/>
  <c r="V715" i="5"/>
  <c r="Z715" i="5" s="1"/>
  <c r="V716" i="5"/>
  <c r="Z716" i="5" s="1"/>
  <c r="V717" i="5"/>
  <c r="Z717" i="5" s="1"/>
  <c r="V718" i="5"/>
  <c r="Z718" i="5" s="1"/>
  <c r="V719" i="5"/>
  <c r="Z719" i="5" s="1"/>
  <c r="V720" i="5"/>
  <c r="Z720" i="5" s="1"/>
  <c r="V721" i="5"/>
  <c r="Z721" i="5" s="1"/>
  <c r="V722" i="5"/>
  <c r="Z722" i="5" s="1"/>
  <c r="V723" i="5"/>
  <c r="Z723" i="5" s="1"/>
  <c r="V724" i="5"/>
  <c r="Z724" i="5" s="1"/>
  <c r="V725" i="5"/>
  <c r="Z725" i="5" s="1"/>
  <c r="V726" i="5"/>
  <c r="Z726" i="5" s="1"/>
  <c r="V727" i="5"/>
  <c r="Z727" i="5" s="1"/>
  <c r="V728" i="5"/>
  <c r="Z728" i="5" s="1"/>
  <c r="V729" i="5"/>
  <c r="Z729" i="5" s="1"/>
  <c r="V730" i="5"/>
  <c r="Z730" i="5" s="1"/>
  <c r="V731" i="5"/>
  <c r="Z731" i="5" s="1"/>
  <c r="V732" i="5"/>
  <c r="Z732" i="5" s="1"/>
  <c r="V733" i="5"/>
  <c r="Z733" i="5" s="1"/>
  <c r="V734" i="5"/>
  <c r="Z734" i="5" s="1"/>
  <c r="V735" i="5"/>
  <c r="Z735" i="5" s="1"/>
  <c r="V736" i="5"/>
  <c r="Z736" i="5" s="1"/>
  <c r="V737" i="5"/>
  <c r="Z737" i="5" s="1"/>
  <c r="V738" i="5"/>
  <c r="Z738" i="5" s="1"/>
  <c r="V739" i="5"/>
  <c r="Z739" i="5" s="1"/>
  <c r="V740" i="5"/>
  <c r="Z740" i="5" s="1"/>
  <c r="V741" i="5"/>
  <c r="Z741" i="5" s="1"/>
  <c r="V742" i="5"/>
  <c r="Z742" i="5" s="1"/>
  <c r="V743" i="5"/>
  <c r="Z743" i="5" s="1"/>
  <c r="V744" i="5"/>
  <c r="Z744" i="5" s="1"/>
  <c r="V745" i="5"/>
  <c r="Z745" i="5" s="1"/>
  <c r="V746" i="5"/>
  <c r="Z746" i="5" s="1"/>
  <c r="V747" i="5"/>
  <c r="Z747" i="5" s="1"/>
  <c r="V748" i="5"/>
  <c r="Z748" i="5" s="1"/>
  <c r="V749" i="5"/>
  <c r="Z749" i="5" s="1"/>
  <c r="V750" i="5"/>
  <c r="Z750" i="5" s="1"/>
  <c r="V751" i="5"/>
  <c r="Z751" i="5" s="1"/>
  <c r="V752" i="5"/>
  <c r="Z752" i="5" s="1"/>
  <c r="V753" i="5"/>
  <c r="Z753" i="5" s="1"/>
  <c r="V754" i="5"/>
  <c r="Z754" i="5" s="1"/>
  <c r="V755" i="5"/>
  <c r="Z755" i="5" s="1"/>
  <c r="V756" i="5"/>
  <c r="Z756" i="5" s="1"/>
  <c r="V757" i="5"/>
  <c r="Z757" i="5" s="1"/>
  <c r="V758" i="5"/>
  <c r="Z758" i="5" s="1"/>
  <c r="V759" i="5"/>
  <c r="Z759" i="5" s="1"/>
  <c r="V760" i="5"/>
  <c r="Z760" i="5" s="1"/>
  <c r="V761" i="5"/>
  <c r="Z761" i="5" s="1"/>
  <c r="V762" i="5"/>
  <c r="Z762" i="5" s="1"/>
  <c r="V763" i="5"/>
  <c r="Z763" i="5" s="1"/>
  <c r="V764" i="5"/>
  <c r="Z764" i="5" s="1"/>
  <c r="V765" i="5"/>
  <c r="Z765" i="5" s="1"/>
  <c r="V766" i="5"/>
  <c r="Z766" i="5" s="1"/>
  <c r="V767" i="5"/>
  <c r="Z767" i="5" s="1"/>
  <c r="V768" i="5"/>
  <c r="Z768" i="5" s="1"/>
  <c r="V769" i="5"/>
  <c r="Z769" i="5" s="1"/>
  <c r="V770" i="5"/>
  <c r="Z770" i="5" s="1"/>
  <c r="V771" i="5"/>
  <c r="Z771" i="5" s="1"/>
  <c r="V772" i="5"/>
  <c r="Z772" i="5" s="1"/>
  <c r="V773" i="5"/>
  <c r="Z773" i="5" s="1"/>
  <c r="V774" i="5"/>
  <c r="Z774" i="5" s="1"/>
  <c r="V775" i="5"/>
  <c r="Z775" i="5" s="1"/>
  <c r="V776" i="5"/>
  <c r="Z776" i="5" s="1"/>
  <c r="V777" i="5"/>
  <c r="Z777" i="5" s="1"/>
  <c r="V778" i="5"/>
  <c r="Z778" i="5" s="1"/>
  <c r="V779" i="5"/>
  <c r="Z779" i="5" s="1"/>
  <c r="V780" i="5"/>
  <c r="Z780" i="5" s="1"/>
  <c r="V781" i="5"/>
  <c r="Z781" i="5" s="1"/>
  <c r="V782" i="5"/>
  <c r="Z782" i="5" s="1"/>
  <c r="V783" i="5"/>
  <c r="Z783" i="5" s="1"/>
  <c r="V784" i="5"/>
  <c r="Z784" i="5" s="1"/>
  <c r="V785" i="5"/>
  <c r="Z785" i="5" s="1"/>
  <c r="V786" i="5"/>
  <c r="Z786" i="5" s="1"/>
  <c r="V787" i="5"/>
  <c r="Z787" i="5" s="1"/>
  <c r="V788" i="5"/>
  <c r="Z788" i="5" s="1"/>
  <c r="V789" i="5"/>
  <c r="Z789" i="5" s="1"/>
  <c r="V790" i="5"/>
  <c r="Z790" i="5" s="1"/>
  <c r="V791" i="5"/>
  <c r="Z791" i="5" s="1"/>
  <c r="V792" i="5"/>
  <c r="Z792" i="5" s="1"/>
  <c r="V793" i="5"/>
  <c r="Z793" i="5" s="1"/>
  <c r="V794" i="5"/>
  <c r="Z794" i="5" s="1"/>
  <c r="V795" i="5"/>
  <c r="Z795" i="5" s="1"/>
  <c r="V796" i="5"/>
  <c r="Z796" i="5" s="1"/>
  <c r="V797" i="5"/>
  <c r="Z797" i="5" s="1"/>
  <c r="V798" i="5"/>
  <c r="Z798" i="5" s="1"/>
  <c r="V799" i="5"/>
  <c r="Z799" i="5" s="1"/>
  <c r="V800" i="5"/>
  <c r="Z800" i="5" s="1"/>
  <c r="V801" i="5"/>
  <c r="Z801" i="5" s="1"/>
  <c r="V802" i="5"/>
  <c r="Z802" i="5" s="1"/>
  <c r="V803" i="5"/>
  <c r="Z803" i="5" s="1"/>
  <c r="V804" i="5"/>
  <c r="Z804" i="5" s="1"/>
  <c r="V805" i="5"/>
  <c r="Z805" i="5" s="1"/>
  <c r="V806" i="5"/>
  <c r="Z806" i="5" s="1"/>
  <c r="V807" i="5"/>
  <c r="Z807" i="5" s="1"/>
  <c r="V808" i="5"/>
  <c r="Z808" i="5" s="1"/>
  <c r="V809" i="5"/>
  <c r="Z809" i="5" s="1"/>
  <c r="V810" i="5"/>
  <c r="Z810" i="5" s="1"/>
  <c r="V811" i="5"/>
  <c r="Z811" i="5" s="1"/>
  <c r="V812" i="5"/>
  <c r="Z812" i="5" s="1"/>
  <c r="V813" i="5"/>
  <c r="Z813" i="5" s="1"/>
  <c r="V814" i="5"/>
  <c r="Z814" i="5" s="1"/>
  <c r="V815" i="5"/>
  <c r="Z815" i="5" s="1"/>
  <c r="V816" i="5"/>
  <c r="Z816" i="5" s="1"/>
  <c r="V817" i="5"/>
  <c r="Z817" i="5" s="1"/>
  <c r="V818" i="5"/>
  <c r="Z818" i="5" s="1"/>
  <c r="V819" i="5"/>
  <c r="Z819" i="5" s="1"/>
  <c r="V820" i="5"/>
  <c r="Z820" i="5" s="1"/>
  <c r="V821" i="5"/>
  <c r="Z821" i="5" s="1"/>
  <c r="V822" i="5"/>
  <c r="Z822" i="5" s="1"/>
  <c r="V823" i="5"/>
  <c r="Z823" i="5" s="1"/>
  <c r="V824" i="5"/>
  <c r="Z824" i="5" s="1"/>
  <c r="V825" i="5"/>
  <c r="Z825" i="5" s="1"/>
  <c r="V826" i="5"/>
  <c r="Z826" i="5" s="1"/>
  <c r="V827" i="5"/>
  <c r="Z827" i="5" s="1"/>
  <c r="V828" i="5"/>
  <c r="Z828" i="5" s="1"/>
  <c r="V829" i="5"/>
  <c r="Z829" i="5" s="1"/>
  <c r="V830" i="5"/>
  <c r="Z830" i="5" s="1"/>
  <c r="V831" i="5"/>
  <c r="Z831" i="5" s="1"/>
  <c r="V832" i="5"/>
  <c r="Z832" i="5" s="1"/>
  <c r="V833" i="5"/>
  <c r="Z833" i="5" s="1"/>
  <c r="V834" i="5"/>
  <c r="Z834" i="5" s="1"/>
  <c r="V835" i="5"/>
  <c r="Z835" i="5" s="1"/>
  <c r="V836" i="5"/>
  <c r="Z836" i="5" s="1"/>
  <c r="V837" i="5"/>
  <c r="Z837" i="5" s="1"/>
  <c r="V838" i="5"/>
  <c r="Z838" i="5" s="1"/>
  <c r="V839" i="5"/>
  <c r="Z839" i="5" s="1"/>
  <c r="V840" i="5"/>
  <c r="Z840" i="5" s="1"/>
  <c r="V841" i="5"/>
  <c r="Z841" i="5" s="1"/>
  <c r="V842" i="5"/>
  <c r="Z842" i="5" s="1"/>
  <c r="V843" i="5"/>
  <c r="Z843" i="5" s="1"/>
  <c r="V844" i="5"/>
  <c r="Z844" i="5" s="1"/>
  <c r="V845" i="5"/>
  <c r="Z845" i="5" s="1"/>
  <c r="V846" i="5"/>
  <c r="Z846" i="5" s="1"/>
  <c r="V847" i="5"/>
  <c r="Z847" i="5" s="1"/>
  <c r="V848" i="5"/>
  <c r="Z848" i="5" s="1"/>
  <c r="V849" i="5"/>
  <c r="Z849" i="5" s="1"/>
  <c r="V850" i="5"/>
  <c r="Z850" i="5" s="1"/>
  <c r="V851" i="5"/>
  <c r="Z851" i="5" s="1"/>
  <c r="V852" i="5"/>
  <c r="Z852" i="5" s="1"/>
  <c r="V853" i="5"/>
  <c r="Z853" i="5" s="1"/>
  <c r="V854" i="5"/>
  <c r="Z854" i="5" s="1"/>
  <c r="V855" i="5"/>
  <c r="Z855" i="5" s="1"/>
  <c r="V856" i="5"/>
  <c r="Z856" i="5" s="1"/>
  <c r="V857" i="5"/>
  <c r="Z857" i="5" s="1"/>
  <c r="V858" i="5"/>
  <c r="Z858" i="5" s="1"/>
  <c r="V859" i="5"/>
  <c r="Z859" i="5" s="1"/>
  <c r="V860" i="5"/>
  <c r="Z860" i="5" s="1"/>
  <c r="V861" i="5"/>
  <c r="Z861" i="5" s="1"/>
  <c r="V862" i="5"/>
  <c r="Z862" i="5" s="1"/>
  <c r="V863" i="5"/>
  <c r="Z863" i="5" s="1"/>
  <c r="V864" i="5"/>
  <c r="Z864" i="5" s="1"/>
  <c r="V865" i="5"/>
  <c r="Z865" i="5" s="1"/>
  <c r="V866" i="5"/>
  <c r="Z866" i="5" s="1"/>
  <c r="V867" i="5"/>
  <c r="Z867" i="5" s="1"/>
  <c r="V868" i="5"/>
  <c r="Z868" i="5" s="1"/>
  <c r="V869" i="5"/>
  <c r="Z869" i="5" s="1"/>
  <c r="V870" i="5"/>
  <c r="Z870" i="5" s="1"/>
  <c r="V871" i="5"/>
  <c r="Z871" i="5" s="1"/>
  <c r="V872" i="5"/>
  <c r="Z872" i="5" s="1"/>
  <c r="V873" i="5"/>
  <c r="Z873" i="5" s="1"/>
  <c r="V874" i="5"/>
  <c r="Z874" i="5" s="1"/>
  <c r="V875" i="5"/>
  <c r="Z875" i="5" s="1"/>
  <c r="V876" i="5"/>
  <c r="Z876" i="5" s="1"/>
  <c r="V877" i="5"/>
  <c r="Z877" i="5" s="1"/>
  <c r="V878" i="5"/>
  <c r="Z878" i="5" s="1"/>
  <c r="V879" i="5"/>
  <c r="Z879" i="5" s="1"/>
  <c r="V880" i="5"/>
  <c r="Z880" i="5" s="1"/>
  <c r="V881" i="5"/>
  <c r="Z881" i="5" s="1"/>
  <c r="V882" i="5"/>
  <c r="Z882" i="5" s="1"/>
  <c r="V883" i="5"/>
  <c r="Z883" i="5" s="1"/>
  <c r="V884" i="5"/>
  <c r="Z884" i="5" s="1"/>
  <c r="V885" i="5"/>
  <c r="Z885" i="5" s="1"/>
  <c r="V886" i="5"/>
  <c r="Z886" i="5" s="1"/>
  <c r="V887" i="5"/>
  <c r="Z887" i="5" s="1"/>
  <c r="V888" i="5"/>
  <c r="Z888" i="5" s="1"/>
  <c r="V889" i="5"/>
  <c r="Z889" i="5" s="1"/>
  <c r="V890" i="5"/>
  <c r="Z890" i="5" s="1"/>
  <c r="V891" i="5"/>
  <c r="Z891" i="5" s="1"/>
  <c r="V892" i="5"/>
  <c r="Z892" i="5" s="1"/>
  <c r="V893" i="5"/>
  <c r="Z893" i="5" s="1"/>
  <c r="V894" i="5"/>
  <c r="Z894" i="5" s="1"/>
  <c r="V895" i="5"/>
  <c r="Z895" i="5" s="1"/>
  <c r="V896" i="5"/>
  <c r="Z896" i="5" s="1"/>
  <c r="V897" i="5"/>
  <c r="Z897" i="5" s="1"/>
  <c r="V898" i="5"/>
  <c r="Z898" i="5" s="1"/>
  <c r="V899" i="5"/>
  <c r="Z899" i="5" s="1"/>
  <c r="V900" i="5"/>
  <c r="Z900" i="5" s="1"/>
  <c r="V901" i="5"/>
  <c r="Z901" i="5" s="1"/>
  <c r="V902" i="5"/>
  <c r="Z902" i="5" s="1"/>
  <c r="V903" i="5"/>
  <c r="Z903" i="5" s="1"/>
  <c r="V904" i="5"/>
  <c r="Z904" i="5" s="1"/>
  <c r="V905" i="5"/>
  <c r="Z905" i="5" s="1"/>
  <c r="V906" i="5"/>
  <c r="Z906" i="5" s="1"/>
  <c r="V907" i="5"/>
  <c r="Z907" i="5" s="1"/>
  <c r="V908" i="5"/>
  <c r="Z908" i="5" s="1"/>
  <c r="V909" i="5"/>
  <c r="Z909" i="5" s="1"/>
  <c r="V910" i="5"/>
  <c r="Z910" i="5" s="1"/>
  <c r="V911" i="5"/>
  <c r="Z911" i="5" s="1"/>
  <c r="V912" i="5"/>
  <c r="Z912" i="5" s="1"/>
  <c r="V913" i="5"/>
  <c r="Z913" i="5" s="1"/>
  <c r="V914" i="5"/>
  <c r="Z914" i="5" s="1"/>
  <c r="V915" i="5"/>
  <c r="Z915" i="5" s="1"/>
  <c r="V916" i="5"/>
  <c r="Z916" i="5" s="1"/>
  <c r="V917" i="5"/>
  <c r="Z917" i="5" s="1"/>
  <c r="V918" i="5"/>
  <c r="Z918" i="5" s="1"/>
  <c r="V919" i="5"/>
  <c r="Z919" i="5" s="1"/>
  <c r="V920" i="5"/>
  <c r="Z920" i="5" s="1"/>
  <c r="V921" i="5"/>
  <c r="Z921" i="5" s="1"/>
  <c r="V922" i="5"/>
  <c r="Z922" i="5" s="1"/>
  <c r="V923" i="5"/>
  <c r="Z923" i="5" s="1"/>
  <c r="V924" i="5"/>
  <c r="Z924" i="5" s="1"/>
  <c r="V925" i="5"/>
  <c r="Z925" i="5" s="1"/>
  <c r="V926" i="5"/>
  <c r="Z926" i="5" s="1"/>
  <c r="V927" i="5"/>
  <c r="Z927" i="5" s="1"/>
  <c r="V928" i="5"/>
  <c r="Z928" i="5" s="1"/>
  <c r="V929" i="5"/>
  <c r="Z929" i="5" s="1"/>
  <c r="V930" i="5"/>
  <c r="Z930" i="5" s="1"/>
  <c r="V931" i="5"/>
  <c r="Z931" i="5" s="1"/>
  <c r="V932" i="5"/>
  <c r="Z932" i="5" s="1"/>
  <c r="V933" i="5"/>
  <c r="Z933" i="5" s="1"/>
  <c r="V934" i="5"/>
  <c r="Z934" i="5" s="1"/>
  <c r="V935" i="5"/>
  <c r="Z935" i="5" s="1"/>
  <c r="V936" i="5"/>
  <c r="Z936" i="5" s="1"/>
  <c r="V937" i="5"/>
  <c r="Z937" i="5" s="1"/>
  <c r="V938" i="5"/>
  <c r="Z938" i="5" s="1"/>
  <c r="V939" i="5"/>
  <c r="Z939" i="5" s="1"/>
  <c r="V940" i="5"/>
  <c r="Z940" i="5" s="1"/>
  <c r="V941" i="5"/>
  <c r="Z941" i="5" s="1"/>
  <c r="V942" i="5"/>
  <c r="Z942" i="5" s="1"/>
  <c r="V943" i="5"/>
  <c r="Z943" i="5" s="1"/>
  <c r="V944" i="5"/>
  <c r="Z944" i="5" s="1"/>
  <c r="V945" i="5"/>
  <c r="Z945" i="5" s="1"/>
  <c r="V946" i="5"/>
  <c r="Z946" i="5" s="1"/>
  <c r="V947" i="5"/>
  <c r="Z947" i="5" s="1"/>
  <c r="V948" i="5"/>
  <c r="Z948" i="5" s="1"/>
  <c r="V949" i="5"/>
  <c r="Z949" i="5" s="1"/>
  <c r="V950" i="5"/>
  <c r="Z950" i="5" s="1"/>
  <c r="V951" i="5"/>
  <c r="Z951" i="5" s="1"/>
  <c r="V952" i="5"/>
  <c r="Z952" i="5" s="1"/>
  <c r="V953" i="5"/>
  <c r="Z953" i="5" s="1"/>
  <c r="V954" i="5"/>
  <c r="Z954" i="5" s="1"/>
  <c r="V955" i="5"/>
  <c r="Z955" i="5" s="1"/>
  <c r="V956" i="5"/>
  <c r="Z956" i="5" s="1"/>
  <c r="V957" i="5"/>
  <c r="Z957" i="5" s="1"/>
  <c r="V958" i="5"/>
  <c r="Z958" i="5" s="1"/>
  <c r="V959" i="5"/>
  <c r="Z959" i="5" s="1"/>
  <c r="V960" i="5"/>
  <c r="Z960" i="5" s="1"/>
  <c r="V961" i="5"/>
  <c r="Z961" i="5" s="1"/>
  <c r="V962" i="5"/>
  <c r="Z962" i="5" s="1"/>
  <c r="V963" i="5"/>
  <c r="Z963" i="5" s="1"/>
  <c r="V964" i="5"/>
  <c r="Z964" i="5" s="1"/>
  <c r="V965" i="5"/>
  <c r="Z965" i="5" s="1"/>
  <c r="V966" i="5"/>
  <c r="Z966" i="5" s="1"/>
  <c r="V967" i="5"/>
  <c r="Z967" i="5" s="1"/>
  <c r="V968" i="5"/>
  <c r="Z968" i="5" s="1"/>
  <c r="V969" i="5"/>
  <c r="Z969" i="5" s="1"/>
  <c r="V970" i="5"/>
  <c r="Z970" i="5" s="1"/>
  <c r="V971" i="5"/>
  <c r="Z971" i="5" s="1"/>
  <c r="V972" i="5"/>
  <c r="Z972" i="5" s="1"/>
  <c r="V973" i="5"/>
  <c r="Z973" i="5" s="1"/>
  <c r="V974" i="5"/>
  <c r="Z974" i="5" s="1"/>
  <c r="V975" i="5"/>
  <c r="Z975" i="5" s="1"/>
  <c r="V976" i="5"/>
  <c r="Z976" i="5" s="1"/>
  <c r="V977" i="5"/>
  <c r="Z977" i="5" s="1"/>
  <c r="V978" i="5"/>
  <c r="Z978" i="5" s="1"/>
  <c r="V979" i="5"/>
  <c r="Z979" i="5" s="1"/>
  <c r="V980" i="5"/>
  <c r="Z980" i="5" s="1"/>
  <c r="V981" i="5"/>
  <c r="Z981" i="5" s="1"/>
  <c r="V982" i="5"/>
  <c r="Z982" i="5" s="1"/>
  <c r="V983" i="5"/>
  <c r="Z983" i="5" s="1"/>
  <c r="V984" i="5"/>
  <c r="Z984" i="5" s="1"/>
  <c r="V985" i="5"/>
  <c r="Z985" i="5" s="1"/>
  <c r="V986" i="5"/>
  <c r="Z986" i="5" s="1"/>
  <c r="V987" i="5"/>
  <c r="Z987" i="5" s="1"/>
  <c r="V988" i="5"/>
  <c r="Z988" i="5" s="1"/>
  <c r="V989" i="5"/>
  <c r="Z989" i="5" s="1"/>
  <c r="V990" i="5"/>
  <c r="Z990" i="5" s="1"/>
  <c r="V991" i="5"/>
  <c r="Z991" i="5" s="1"/>
  <c r="V992" i="5"/>
  <c r="Z992" i="5" s="1"/>
  <c r="V993" i="5"/>
  <c r="Z993" i="5" s="1"/>
  <c r="V994" i="5"/>
  <c r="Z994" i="5" s="1"/>
  <c r="V995" i="5"/>
  <c r="Z995" i="5" s="1"/>
  <c r="V996" i="5"/>
  <c r="Z996" i="5" s="1"/>
  <c r="V997" i="5"/>
  <c r="Z997" i="5" s="1"/>
  <c r="V998" i="5"/>
  <c r="Z998" i="5" s="1"/>
  <c r="V999" i="5"/>
  <c r="Z999" i="5" s="1"/>
  <c r="V1000" i="5"/>
  <c r="Z1000" i="5" s="1"/>
  <c r="V1001" i="5"/>
  <c r="Z1001" i="5" s="1"/>
  <c r="V1002" i="5"/>
  <c r="Z1002" i="5" s="1"/>
  <c r="V1003" i="5"/>
  <c r="Z1003" i="5" s="1"/>
  <c r="V1004" i="5"/>
  <c r="Z1004" i="5" s="1"/>
  <c r="V1005" i="5"/>
  <c r="Z1005" i="5" s="1"/>
  <c r="V1006" i="5"/>
  <c r="Z1006" i="5" s="1"/>
  <c r="V1007" i="5"/>
  <c r="Z1007" i="5" s="1"/>
  <c r="V1008" i="5"/>
  <c r="Z1008" i="5" s="1"/>
  <c r="V1009" i="5"/>
  <c r="Z1009" i="5" s="1"/>
  <c r="V1010" i="5"/>
  <c r="Z1010" i="5" s="1"/>
  <c r="V1011" i="5"/>
  <c r="Z1011" i="5" s="1"/>
  <c r="V1012" i="5"/>
  <c r="Z1012" i="5" s="1"/>
  <c r="V1013" i="5"/>
  <c r="Z1013" i="5" s="1"/>
  <c r="V1014" i="5"/>
  <c r="Z1014" i="5" s="1"/>
  <c r="V1015" i="5"/>
  <c r="Z1015" i="5" s="1"/>
  <c r="V1016" i="5"/>
  <c r="Z1016" i="5" s="1"/>
  <c r="V1017" i="5"/>
  <c r="Z1017" i="5" s="1"/>
  <c r="V1018" i="5"/>
  <c r="Z1018" i="5" s="1"/>
  <c r="V1019" i="5"/>
  <c r="Z1019" i="5" s="1"/>
  <c r="V1020" i="5"/>
  <c r="Z1020" i="5" s="1"/>
  <c r="V1021" i="5"/>
  <c r="Z1021" i="5" s="1"/>
  <c r="V1022" i="5"/>
  <c r="Z1022" i="5" s="1"/>
  <c r="V1023" i="5"/>
  <c r="Z1023" i="5" s="1"/>
  <c r="V1024" i="5"/>
  <c r="Z1024" i="5" s="1"/>
  <c r="V1025" i="5"/>
  <c r="Z1025" i="5" s="1"/>
  <c r="V1026" i="5"/>
  <c r="Z1026" i="5" s="1"/>
  <c r="V1027" i="5"/>
  <c r="Z1027" i="5" s="1"/>
  <c r="V1028" i="5"/>
  <c r="Z1028" i="5" s="1"/>
  <c r="V1029" i="5"/>
  <c r="Z1029" i="5" s="1"/>
  <c r="V1030" i="5"/>
  <c r="Z1030" i="5" s="1"/>
  <c r="V1031" i="5"/>
  <c r="Z1031" i="5" s="1"/>
  <c r="V1032" i="5"/>
  <c r="Z1032" i="5" s="1"/>
  <c r="V1033" i="5"/>
  <c r="Z1033" i="5" s="1"/>
  <c r="V1034" i="5"/>
  <c r="Z1034" i="5" s="1"/>
  <c r="V1035" i="5"/>
  <c r="Z1035" i="5" s="1"/>
  <c r="V1036" i="5"/>
  <c r="Z1036" i="5" s="1"/>
  <c r="V1037" i="5"/>
  <c r="Z1037" i="5" s="1"/>
  <c r="V1038" i="5"/>
  <c r="Z1038" i="5" s="1"/>
  <c r="V1039" i="5"/>
  <c r="Z1039" i="5" s="1"/>
  <c r="V1040" i="5"/>
  <c r="Z1040" i="5" s="1"/>
  <c r="V1041" i="5"/>
  <c r="Z1041" i="5" s="1"/>
  <c r="V1042" i="5"/>
  <c r="Z1042" i="5" s="1"/>
  <c r="V1043" i="5"/>
  <c r="Z1043" i="5" s="1"/>
  <c r="V1044" i="5"/>
  <c r="Z1044" i="5" s="1"/>
  <c r="V1045" i="5"/>
  <c r="Z1045" i="5" s="1"/>
  <c r="V1046" i="5"/>
  <c r="Z1046" i="5" s="1"/>
  <c r="V1047" i="5"/>
  <c r="Z1047" i="5" s="1"/>
  <c r="V1048" i="5"/>
  <c r="Z1048" i="5" s="1"/>
  <c r="V1049" i="5"/>
  <c r="Z1049" i="5" s="1"/>
  <c r="V1050" i="5"/>
  <c r="Z1050" i="5" s="1"/>
  <c r="V1051" i="5"/>
  <c r="Z1051" i="5" s="1"/>
  <c r="V1052" i="5"/>
  <c r="Z1052" i="5" s="1"/>
  <c r="V1053" i="5"/>
  <c r="Z1053" i="5" s="1"/>
  <c r="V1054" i="5"/>
  <c r="Z1054" i="5" s="1"/>
  <c r="V1055" i="5"/>
  <c r="Z1055" i="5" s="1"/>
  <c r="V1056" i="5"/>
  <c r="Z1056" i="5" s="1"/>
  <c r="V1057" i="5"/>
  <c r="Z1057" i="5" s="1"/>
  <c r="V1058" i="5"/>
  <c r="Z1058" i="5" s="1"/>
  <c r="V1059" i="5"/>
  <c r="Z1059" i="5" s="1"/>
  <c r="V1060" i="5"/>
  <c r="Z1060" i="5" s="1"/>
  <c r="V1061" i="5"/>
  <c r="Z1061" i="5" s="1"/>
  <c r="V1062" i="5"/>
  <c r="Z1062" i="5" s="1"/>
  <c r="V1063" i="5"/>
  <c r="Z1063" i="5" s="1"/>
  <c r="V1064" i="5"/>
  <c r="Z1064" i="5" s="1"/>
  <c r="V1065" i="5"/>
  <c r="Z1065" i="5" s="1"/>
  <c r="V1066" i="5"/>
  <c r="Z1066" i="5" s="1"/>
  <c r="V1067" i="5"/>
  <c r="Z1067" i="5" s="1"/>
  <c r="V1068" i="5"/>
  <c r="Z1068" i="5" s="1"/>
  <c r="V1069" i="5"/>
  <c r="Z1069" i="5" s="1"/>
  <c r="V1070" i="5"/>
  <c r="Z1070" i="5" s="1"/>
  <c r="V1071" i="5"/>
  <c r="Z1071" i="5" s="1"/>
  <c r="V1072" i="5"/>
  <c r="Z1072" i="5" s="1"/>
  <c r="V1073" i="5"/>
  <c r="Z1073" i="5" s="1"/>
  <c r="V1074" i="5"/>
  <c r="Z1074" i="5" s="1"/>
  <c r="V1075" i="5"/>
  <c r="Z1075" i="5" s="1"/>
  <c r="V1076" i="5"/>
  <c r="Z1076" i="5" s="1"/>
  <c r="V1077" i="5"/>
  <c r="Z1077" i="5" s="1"/>
  <c r="V1078" i="5"/>
  <c r="Z1078" i="5" s="1"/>
  <c r="V1079" i="5"/>
  <c r="Z1079" i="5" s="1"/>
  <c r="V1080" i="5"/>
  <c r="Z1080" i="5" s="1"/>
  <c r="V1081" i="5"/>
  <c r="Z1081" i="5" s="1"/>
  <c r="V1082" i="5"/>
  <c r="Z1082" i="5" s="1"/>
  <c r="V1083" i="5"/>
  <c r="Z1083" i="5" s="1"/>
  <c r="V1084" i="5"/>
  <c r="Z1084" i="5" s="1"/>
  <c r="V1085" i="5"/>
  <c r="Z1085" i="5" s="1"/>
  <c r="V1086" i="5"/>
  <c r="Z1086" i="5" s="1"/>
  <c r="V1087" i="5"/>
  <c r="Z1087" i="5" s="1"/>
  <c r="V1088" i="5"/>
  <c r="Z1088" i="5" s="1"/>
  <c r="V1089" i="5"/>
  <c r="Z1089" i="5" s="1"/>
  <c r="V1090" i="5"/>
  <c r="Z1090" i="5" s="1"/>
  <c r="V1091" i="5"/>
  <c r="Z1091" i="5" s="1"/>
  <c r="V1092" i="5"/>
  <c r="Z1092" i="5" s="1"/>
  <c r="V1093" i="5"/>
  <c r="Z1093" i="5" s="1"/>
  <c r="V1094" i="5"/>
  <c r="Z1094" i="5" s="1"/>
  <c r="V1095" i="5"/>
  <c r="Z1095" i="5" s="1"/>
  <c r="V1096" i="5"/>
  <c r="Z1096" i="5" s="1"/>
  <c r="V1097" i="5"/>
  <c r="Z1097" i="5" s="1"/>
  <c r="V1098" i="5"/>
  <c r="Z1098" i="5" s="1"/>
  <c r="V1099" i="5"/>
  <c r="Z1099" i="5" s="1"/>
  <c r="V1100" i="5"/>
  <c r="Z1100" i="5" s="1"/>
  <c r="V1101" i="5"/>
  <c r="Z1101" i="5" s="1"/>
  <c r="V1102" i="5"/>
  <c r="Z1102" i="5" s="1"/>
  <c r="V1103" i="5"/>
  <c r="Z1103" i="5" s="1"/>
  <c r="V1104" i="5"/>
  <c r="Z1104" i="5" s="1"/>
  <c r="V1105" i="5"/>
  <c r="Z1105" i="5" s="1"/>
  <c r="V1106" i="5"/>
  <c r="Z1106" i="5" s="1"/>
  <c r="V1107" i="5"/>
  <c r="Z1107" i="5" s="1"/>
  <c r="V1108" i="5"/>
  <c r="Z1108" i="5" s="1"/>
  <c r="V1109" i="5"/>
  <c r="Z1109" i="5" s="1"/>
  <c r="V1110" i="5"/>
  <c r="Z1110" i="5" s="1"/>
  <c r="V1111" i="5"/>
  <c r="Z1111" i="5" s="1"/>
  <c r="V1112" i="5"/>
  <c r="Z1112" i="5" s="1"/>
  <c r="V1113" i="5"/>
  <c r="Z1113" i="5" s="1"/>
  <c r="V1114" i="5"/>
  <c r="Z1114" i="5" s="1"/>
  <c r="V1115" i="5"/>
  <c r="Z1115" i="5" s="1"/>
  <c r="V1116" i="5"/>
  <c r="Z1116" i="5" s="1"/>
  <c r="V1117" i="5"/>
  <c r="Z1117" i="5" s="1"/>
  <c r="V1118" i="5"/>
  <c r="Z1118" i="5" s="1"/>
  <c r="V1119" i="5"/>
  <c r="Z1119" i="5" s="1"/>
  <c r="V1120" i="5"/>
  <c r="Z1120" i="5" s="1"/>
  <c r="V1121" i="5"/>
  <c r="Z1121" i="5" s="1"/>
  <c r="V1122" i="5"/>
  <c r="Z1122" i="5" s="1"/>
  <c r="V1123" i="5"/>
  <c r="Z1123" i="5" s="1"/>
  <c r="V1124" i="5"/>
  <c r="Z1124" i="5" s="1"/>
  <c r="V1125" i="5"/>
  <c r="Z1125" i="5" s="1"/>
  <c r="V1126" i="5"/>
  <c r="Z1126" i="5" s="1"/>
  <c r="V1127" i="5"/>
  <c r="Z1127" i="5" s="1"/>
  <c r="V1128" i="5"/>
  <c r="Z1128" i="5" s="1"/>
  <c r="V1129" i="5"/>
  <c r="Z1129" i="5" s="1"/>
  <c r="V1130" i="5"/>
  <c r="Z1130" i="5" s="1"/>
  <c r="V1131" i="5"/>
  <c r="Z1131" i="5" s="1"/>
  <c r="V1132" i="5"/>
  <c r="Z1132" i="5" s="1"/>
  <c r="V1133" i="5"/>
  <c r="Z1133" i="5" s="1"/>
  <c r="V1134" i="5"/>
  <c r="Z1134" i="5" s="1"/>
  <c r="V1135" i="5"/>
  <c r="Z1135" i="5" s="1"/>
  <c r="V1136" i="5"/>
  <c r="Z1136" i="5" s="1"/>
  <c r="V1137" i="5"/>
  <c r="Z1137" i="5" s="1"/>
  <c r="V1138" i="5"/>
  <c r="Z1138" i="5" s="1"/>
  <c r="V1139" i="5"/>
  <c r="Z1139" i="5" s="1"/>
  <c r="V1140" i="5"/>
  <c r="Z1140" i="5" s="1"/>
  <c r="V1141" i="5"/>
  <c r="Z1141" i="5" s="1"/>
  <c r="V1142" i="5"/>
  <c r="Z1142" i="5" s="1"/>
  <c r="V1143" i="5"/>
  <c r="Z1143" i="5" s="1"/>
  <c r="V1144" i="5"/>
  <c r="Z1144" i="5" s="1"/>
  <c r="V1145" i="5"/>
  <c r="Z1145" i="5" s="1"/>
  <c r="V1146" i="5"/>
  <c r="Z1146" i="5" s="1"/>
  <c r="V1147" i="5"/>
  <c r="Z1147" i="5" s="1"/>
  <c r="V1148" i="5"/>
  <c r="Z1148" i="5" s="1"/>
  <c r="V1149" i="5"/>
  <c r="Z1149" i="5" s="1"/>
  <c r="V1150" i="5"/>
  <c r="Z1150" i="5" s="1"/>
  <c r="V1151" i="5"/>
  <c r="Z1151" i="5" s="1"/>
  <c r="V1152" i="5"/>
  <c r="Z1152" i="5" s="1"/>
  <c r="V1153" i="5"/>
  <c r="Z1153" i="5" s="1"/>
  <c r="V1154" i="5"/>
  <c r="Z1154" i="5" s="1"/>
  <c r="V1155" i="5"/>
  <c r="Z1155" i="5" s="1"/>
  <c r="V1156" i="5"/>
  <c r="Z1156" i="5" s="1"/>
  <c r="V1157" i="5"/>
  <c r="Z1157" i="5" s="1"/>
  <c r="V1158" i="5"/>
  <c r="Z1158" i="5" s="1"/>
  <c r="V1159" i="5"/>
  <c r="Z1159" i="5" s="1"/>
  <c r="V1160" i="5"/>
  <c r="Z1160" i="5" s="1"/>
  <c r="V1161" i="5"/>
  <c r="Z1161" i="5" s="1"/>
  <c r="V1162" i="5"/>
  <c r="Z1162" i="5" s="1"/>
  <c r="V1163" i="5"/>
  <c r="Z1163" i="5" s="1"/>
  <c r="V1164" i="5"/>
  <c r="Z1164" i="5" s="1"/>
  <c r="V1165" i="5"/>
  <c r="Z1165" i="5" s="1"/>
  <c r="V1166" i="5"/>
  <c r="Z1166" i="5" s="1"/>
  <c r="V1167" i="5"/>
  <c r="Z1167" i="5" s="1"/>
  <c r="V1168" i="5"/>
  <c r="Z1168" i="5" s="1"/>
  <c r="V1169" i="5"/>
  <c r="Z1169" i="5" s="1"/>
  <c r="V1170" i="5"/>
  <c r="Z1170" i="5" s="1"/>
  <c r="V1171" i="5"/>
  <c r="Z1171" i="5" s="1"/>
  <c r="V1172" i="5"/>
  <c r="Z1172" i="5" s="1"/>
  <c r="V1173" i="5"/>
  <c r="Z1173" i="5" s="1"/>
  <c r="V1174" i="5"/>
  <c r="Z1174" i="5" s="1"/>
  <c r="V1175" i="5"/>
  <c r="Z1175" i="5" s="1"/>
  <c r="V1176" i="5"/>
  <c r="Z1176" i="5" s="1"/>
  <c r="V1177" i="5"/>
  <c r="Z1177" i="5" s="1"/>
  <c r="V1178" i="5"/>
  <c r="Z1178" i="5" s="1"/>
  <c r="V1179" i="5"/>
  <c r="Z1179" i="5" s="1"/>
  <c r="V1180" i="5"/>
  <c r="Z1180" i="5" s="1"/>
  <c r="V1181" i="5"/>
  <c r="Z1181" i="5" s="1"/>
  <c r="V1182" i="5"/>
  <c r="Z1182" i="5" s="1"/>
  <c r="V1183" i="5"/>
  <c r="Z1183" i="5" s="1"/>
  <c r="V1184" i="5"/>
  <c r="Z1184" i="5" s="1"/>
  <c r="V1185" i="5"/>
  <c r="Z1185" i="5" s="1"/>
  <c r="V1186" i="5"/>
  <c r="Z1186" i="5" s="1"/>
  <c r="V1187" i="5"/>
  <c r="Z1187" i="5" s="1"/>
  <c r="V1188" i="5"/>
  <c r="Z1188" i="5" s="1"/>
  <c r="V1189" i="5"/>
  <c r="Z1189" i="5" s="1"/>
  <c r="V1190" i="5"/>
  <c r="Z1190" i="5" s="1"/>
  <c r="V1191" i="5"/>
  <c r="Z1191" i="5" s="1"/>
  <c r="V1192" i="5"/>
  <c r="Z1192" i="5" s="1"/>
  <c r="V1193" i="5"/>
  <c r="Z1193" i="5" s="1"/>
  <c r="V1194" i="5"/>
  <c r="Z1194" i="5" s="1"/>
  <c r="V1195" i="5"/>
  <c r="Z1195" i="5" s="1"/>
  <c r="V1196" i="5"/>
  <c r="Z1196" i="5" s="1"/>
  <c r="V1197" i="5"/>
  <c r="Z1197" i="5" s="1"/>
  <c r="V1198" i="5"/>
  <c r="Z1198" i="5" s="1"/>
  <c r="V1199" i="5"/>
  <c r="Z1199" i="5" s="1"/>
  <c r="V1200" i="5"/>
  <c r="Z1200" i="5" s="1"/>
  <c r="V1201" i="5"/>
  <c r="Z1201" i="5" s="1"/>
  <c r="V1202" i="5"/>
  <c r="Z1202" i="5" s="1"/>
  <c r="V1203" i="5"/>
  <c r="Z1203" i="5" s="1"/>
  <c r="V1204" i="5"/>
  <c r="Z1204" i="5" s="1"/>
  <c r="V1205" i="5"/>
  <c r="Z1205" i="5" s="1"/>
  <c r="V1206" i="5"/>
  <c r="Z1206" i="5" s="1"/>
  <c r="V1207" i="5"/>
  <c r="Z1207" i="5" s="1"/>
  <c r="V1208" i="5"/>
  <c r="Z1208" i="5" s="1"/>
  <c r="V1209" i="5"/>
  <c r="Z1209" i="5" s="1"/>
  <c r="V1210" i="5"/>
  <c r="Z1210" i="5" s="1"/>
  <c r="V1211" i="5"/>
  <c r="Z1211" i="5" s="1"/>
  <c r="V1212" i="5"/>
  <c r="Z1212" i="5" s="1"/>
  <c r="V1213" i="5"/>
  <c r="Z1213" i="5" s="1"/>
  <c r="V1214" i="5"/>
  <c r="Z1214" i="5" s="1"/>
  <c r="V1215" i="5"/>
  <c r="Z1215" i="5" s="1"/>
  <c r="V1216" i="5"/>
  <c r="Z1216" i="5" s="1"/>
  <c r="V1217" i="5"/>
  <c r="Z1217" i="5" s="1"/>
  <c r="V1218" i="5"/>
  <c r="Z1218" i="5" s="1"/>
  <c r="V1219" i="5"/>
  <c r="Z1219" i="5" s="1"/>
  <c r="V1220" i="5"/>
  <c r="Z1220" i="5" s="1"/>
  <c r="V1221" i="5"/>
  <c r="Z1221" i="5" s="1"/>
  <c r="V1222" i="5"/>
  <c r="Z1222" i="5" s="1"/>
  <c r="V1223" i="5"/>
  <c r="Z1223" i="5" s="1"/>
  <c r="V1224" i="5"/>
  <c r="Z1224" i="5" s="1"/>
  <c r="V1225" i="5"/>
  <c r="Z1225" i="5" s="1"/>
  <c r="V1226" i="5"/>
  <c r="Z1226" i="5" s="1"/>
  <c r="V1227" i="5"/>
  <c r="Z1227" i="5" s="1"/>
  <c r="V1228" i="5"/>
  <c r="Z1228" i="5" s="1"/>
  <c r="V1229" i="5"/>
  <c r="Z1229" i="5" s="1"/>
  <c r="V1230" i="5"/>
  <c r="Z1230" i="5" s="1"/>
  <c r="V1231" i="5"/>
  <c r="Z1231" i="5" s="1"/>
  <c r="V1232" i="5"/>
  <c r="Z1232" i="5" s="1"/>
  <c r="V1233" i="5"/>
  <c r="Z1233" i="5" s="1"/>
  <c r="V1234" i="5"/>
  <c r="Z1234" i="5" s="1"/>
  <c r="V1235" i="5"/>
  <c r="Z1235" i="5" s="1"/>
  <c r="V1236" i="5"/>
  <c r="Z1236" i="5" s="1"/>
  <c r="V1237" i="5"/>
  <c r="Z1237" i="5" s="1"/>
  <c r="V1238" i="5"/>
  <c r="Z1238" i="5" s="1"/>
  <c r="V1239" i="5"/>
  <c r="Z1239" i="5" s="1"/>
  <c r="V1240" i="5"/>
  <c r="Z1240" i="5" s="1"/>
  <c r="V1241" i="5"/>
  <c r="Z1241" i="5" s="1"/>
  <c r="V1242" i="5"/>
  <c r="Z1242" i="5" s="1"/>
  <c r="V1243" i="5"/>
  <c r="Z1243" i="5" s="1"/>
  <c r="V1244" i="5"/>
  <c r="Z1244" i="5" s="1"/>
  <c r="V1245" i="5"/>
  <c r="Z1245" i="5" s="1"/>
  <c r="V1246" i="5"/>
  <c r="Z1246" i="5" s="1"/>
  <c r="V1247" i="5"/>
  <c r="Z1247" i="5" s="1"/>
  <c r="V1248" i="5"/>
  <c r="Z1248" i="5" s="1"/>
  <c r="V1249" i="5"/>
  <c r="Z1249" i="5" s="1"/>
  <c r="V1250" i="5"/>
  <c r="Z1250" i="5" s="1"/>
  <c r="V1251" i="5"/>
  <c r="Z1251" i="5" s="1"/>
  <c r="V1252" i="5"/>
  <c r="Z1252" i="5" s="1"/>
  <c r="V1253" i="5"/>
  <c r="Z1253" i="5" s="1"/>
  <c r="V1254" i="5"/>
  <c r="Z1254" i="5" s="1"/>
  <c r="V1255" i="5"/>
  <c r="Z1255" i="5" s="1"/>
  <c r="V1256" i="5"/>
  <c r="Z1256" i="5" s="1"/>
  <c r="V1257" i="5"/>
  <c r="Z1257" i="5" s="1"/>
  <c r="V1258" i="5"/>
  <c r="Z1258" i="5" s="1"/>
  <c r="V1259" i="5"/>
  <c r="Z1259" i="5" s="1"/>
  <c r="V1260" i="5"/>
  <c r="Z1260" i="5" s="1"/>
  <c r="V1261" i="5"/>
  <c r="Z1261" i="5" s="1"/>
  <c r="V1262" i="5"/>
  <c r="Z1262" i="5" s="1"/>
  <c r="V1263" i="5"/>
  <c r="Z1263" i="5" s="1"/>
  <c r="V1264" i="5"/>
  <c r="Z1264" i="5" s="1"/>
  <c r="V1265" i="5"/>
  <c r="Z1265" i="5" s="1"/>
  <c r="V1266" i="5"/>
  <c r="Z1266" i="5" s="1"/>
  <c r="V1267" i="5"/>
  <c r="Z1267" i="5" s="1"/>
  <c r="V1268" i="5"/>
  <c r="Z1268" i="5" s="1"/>
  <c r="V1269" i="5"/>
  <c r="Z1269" i="5" s="1"/>
  <c r="V1270" i="5"/>
  <c r="Z1270" i="5" s="1"/>
  <c r="V1271" i="5"/>
  <c r="Z1271" i="5" s="1"/>
  <c r="V1272" i="5"/>
  <c r="Z1272" i="5" s="1"/>
  <c r="V1273" i="5"/>
  <c r="Z1273" i="5" s="1"/>
  <c r="V1274" i="5"/>
  <c r="Z1274" i="5" s="1"/>
  <c r="V1275" i="5"/>
  <c r="Z1275" i="5" s="1"/>
  <c r="V1276" i="5"/>
  <c r="Z1276" i="5" s="1"/>
  <c r="V1277" i="5"/>
  <c r="Z1277" i="5" s="1"/>
  <c r="V1278" i="5"/>
  <c r="Z1278" i="5" s="1"/>
  <c r="V1279" i="5"/>
  <c r="Z1279" i="5" s="1"/>
  <c r="V1280" i="5"/>
  <c r="Z1280" i="5" s="1"/>
  <c r="V1281" i="5"/>
  <c r="Z1281" i="5" s="1"/>
  <c r="V1282" i="5"/>
  <c r="Z1282" i="5" s="1"/>
  <c r="V1283" i="5"/>
  <c r="Z1283" i="5" s="1"/>
  <c r="V1284" i="5"/>
  <c r="Z1284" i="5" s="1"/>
  <c r="V1285" i="5"/>
  <c r="Z1285" i="5" s="1"/>
  <c r="V1286" i="5"/>
  <c r="Z1286" i="5" s="1"/>
  <c r="V1287" i="5"/>
  <c r="Z1287" i="5" s="1"/>
  <c r="V1288" i="5"/>
  <c r="Z1288" i="5" s="1"/>
  <c r="V1289" i="5"/>
  <c r="Z1289" i="5" s="1"/>
  <c r="V1290" i="5"/>
  <c r="Z1290" i="5" s="1"/>
  <c r="V1291" i="5"/>
  <c r="Z1291" i="5" s="1"/>
  <c r="V1292" i="5"/>
  <c r="Z1292" i="5" s="1"/>
  <c r="V1293" i="5"/>
  <c r="Z1293" i="5" s="1"/>
  <c r="V1294" i="5"/>
  <c r="Z1294" i="5" s="1"/>
  <c r="V1295" i="5"/>
  <c r="Z1295" i="5" s="1"/>
  <c r="V1296" i="5"/>
  <c r="Z1296" i="5" s="1"/>
  <c r="V1297" i="5"/>
  <c r="Z1297" i="5" s="1"/>
  <c r="V1298" i="5"/>
  <c r="Z1298" i="5" s="1"/>
  <c r="V1299" i="5"/>
  <c r="Z1299" i="5" s="1"/>
  <c r="V1300" i="5"/>
  <c r="Z1300" i="5" s="1"/>
  <c r="V1301" i="5"/>
  <c r="Z1301" i="5" s="1"/>
  <c r="V1302" i="5"/>
  <c r="Z1302" i="5" s="1"/>
  <c r="V1303" i="5"/>
  <c r="Z1303" i="5" s="1"/>
  <c r="V1304" i="5"/>
  <c r="Z1304" i="5" s="1"/>
  <c r="V1305" i="5"/>
  <c r="Z1305" i="5" s="1"/>
  <c r="V1306" i="5"/>
  <c r="Z1306" i="5" s="1"/>
  <c r="V1307" i="5"/>
  <c r="Z1307" i="5" s="1"/>
  <c r="V1308" i="5"/>
  <c r="Z1308" i="5" s="1"/>
  <c r="V1309" i="5"/>
  <c r="Z1309" i="5" s="1"/>
  <c r="V1310" i="5"/>
  <c r="Z1310" i="5" s="1"/>
  <c r="V1311" i="5"/>
  <c r="Z1311" i="5" s="1"/>
  <c r="V1312" i="5"/>
  <c r="Z1312" i="5" s="1"/>
  <c r="V1313" i="5"/>
  <c r="Z1313" i="5" s="1"/>
  <c r="V1314" i="5"/>
  <c r="Z1314" i="5" s="1"/>
  <c r="V1315" i="5"/>
  <c r="Z1315" i="5" s="1"/>
  <c r="V1316" i="5"/>
  <c r="Z1316" i="5" s="1"/>
  <c r="V1317" i="5"/>
  <c r="Z1317" i="5" s="1"/>
  <c r="V1318" i="5"/>
  <c r="Z1318" i="5" s="1"/>
  <c r="V1319" i="5"/>
  <c r="Z1319" i="5" s="1"/>
  <c r="V1320" i="5"/>
  <c r="Z1320" i="5" s="1"/>
  <c r="V1321" i="5"/>
  <c r="Z1321" i="5" s="1"/>
  <c r="V1322" i="5"/>
  <c r="Z1322" i="5" s="1"/>
  <c r="V1323" i="5"/>
  <c r="Z1323" i="5" s="1"/>
  <c r="V1324" i="5"/>
  <c r="Z1324" i="5" s="1"/>
  <c r="V1325" i="5"/>
  <c r="Z1325" i="5" s="1"/>
  <c r="V1326" i="5"/>
  <c r="Z1326" i="5" s="1"/>
  <c r="V1327" i="5"/>
  <c r="Z1327" i="5" s="1"/>
  <c r="V1328" i="5"/>
  <c r="Z1328" i="5" s="1"/>
  <c r="V1329" i="5"/>
  <c r="Z1329" i="5" s="1"/>
  <c r="V1330" i="5"/>
  <c r="Z1330" i="5" s="1"/>
  <c r="V1331" i="5"/>
  <c r="Z1331" i="5" s="1"/>
  <c r="V1332" i="5"/>
  <c r="Z1332" i="5" s="1"/>
  <c r="V1333" i="5"/>
  <c r="Z1333" i="5" s="1"/>
  <c r="V1334" i="5"/>
  <c r="Z1334" i="5" s="1"/>
  <c r="V1335" i="5"/>
  <c r="Z1335" i="5" s="1"/>
  <c r="V1336" i="5"/>
  <c r="Z1336" i="5" s="1"/>
  <c r="V1337" i="5"/>
  <c r="Z1337" i="5" s="1"/>
  <c r="V1338" i="5"/>
  <c r="Z1338" i="5" s="1"/>
  <c r="V1339" i="5"/>
  <c r="Z1339" i="5" s="1"/>
  <c r="V1340" i="5"/>
  <c r="Z1340" i="5" s="1"/>
  <c r="V1341" i="5"/>
  <c r="Z1341" i="5" s="1"/>
  <c r="V1342" i="5"/>
  <c r="Z1342" i="5" s="1"/>
  <c r="V1343" i="5"/>
  <c r="Z1343" i="5" s="1"/>
  <c r="V1344" i="5"/>
  <c r="Z1344" i="5" s="1"/>
  <c r="V1345" i="5"/>
  <c r="Z1345" i="5" s="1"/>
  <c r="V1346" i="5"/>
  <c r="Z1346" i="5" s="1"/>
  <c r="V1347" i="5"/>
  <c r="Z1347" i="5" s="1"/>
  <c r="V1348" i="5"/>
  <c r="Z1348" i="5" s="1"/>
  <c r="V1349" i="5"/>
  <c r="Z1349" i="5" s="1"/>
  <c r="V1350" i="5"/>
  <c r="Z1350" i="5" s="1"/>
  <c r="V1351" i="5"/>
  <c r="Z1351" i="5" s="1"/>
  <c r="V1352" i="5"/>
  <c r="Z1352" i="5" s="1"/>
  <c r="V1353" i="5"/>
  <c r="Z1353" i="5" s="1"/>
  <c r="V1354" i="5"/>
  <c r="Z1354" i="5" s="1"/>
  <c r="V1355" i="5"/>
  <c r="Z1355" i="5" s="1"/>
  <c r="V1356" i="5"/>
  <c r="Z1356" i="5" s="1"/>
  <c r="V1357" i="5"/>
  <c r="Z1357" i="5" s="1"/>
  <c r="V1358" i="5"/>
  <c r="Z1358" i="5" s="1"/>
  <c r="V1359" i="5"/>
  <c r="Z1359" i="5" s="1"/>
  <c r="V1360" i="5"/>
  <c r="Z1360" i="5" s="1"/>
  <c r="V1361" i="5"/>
  <c r="Z1361" i="5" s="1"/>
  <c r="V1362" i="5"/>
  <c r="Z1362" i="5" s="1"/>
  <c r="V1363" i="5"/>
  <c r="Z1363" i="5" s="1"/>
  <c r="V1364" i="5"/>
  <c r="Z1364" i="5" s="1"/>
  <c r="V1365" i="5"/>
  <c r="Z1365" i="5" s="1"/>
  <c r="V1366" i="5"/>
  <c r="Z1366" i="5" s="1"/>
  <c r="V1367" i="5"/>
  <c r="Z1367" i="5" s="1"/>
  <c r="V1368" i="5"/>
  <c r="Z1368" i="5" s="1"/>
  <c r="V1369" i="5"/>
  <c r="Z1369" i="5" s="1"/>
  <c r="V1370" i="5"/>
  <c r="Z1370" i="5" s="1"/>
  <c r="V1371" i="5"/>
  <c r="Z1371" i="5" s="1"/>
  <c r="V1372" i="5"/>
  <c r="Z1372" i="5" s="1"/>
  <c r="V1373" i="5"/>
  <c r="Z1373" i="5" s="1"/>
  <c r="V1374" i="5"/>
  <c r="Z1374" i="5" s="1"/>
  <c r="V1375" i="5"/>
  <c r="Z1375" i="5" s="1"/>
  <c r="V1376" i="5"/>
  <c r="Z1376" i="5" s="1"/>
  <c r="V1377" i="5"/>
  <c r="Z1377" i="5" s="1"/>
  <c r="V1378" i="5"/>
  <c r="Z1378" i="5" s="1"/>
  <c r="V1379" i="5"/>
  <c r="Z1379" i="5" s="1"/>
  <c r="V1380" i="5"/>
  <c r="Z1380" i="5" s="1"/>
  <c r="V1381" i="5"/>
  <c r="Z1381" i="5" s="1"/>
  <c r="V1382" i="5"/>
  <c r="Z1382" i="5" s="1"/>
  <c r="V1383" i="5"/>
  <c r="Z1383" i="5" s="1"/>
  <c r="V1384" i="5"/>
  <c r="Z1384" i="5" s="1"/>
  <c r="V1385" i="5"/>
  <c r="Z1385" i="5" s="1"/>
  <c r="V1386" i="5"/>
  <c r="Z1386" i="5" s="1"/>
  <c r="V1387" i="5"/>
  <c r="Z1387" i="5" s="1"/>
  <c r="V1388" i="5"/>
  <c r="Z1388" i="5" s="1"/>
  <c r="V1389" i="5"/>
  <c r="Z1389" i="5" s="1"/>
  <c r="V1390" i="5"/>
  <c r="Z1390" i="5" s="1"/>
  <c r="V1391" i="5"/>
  <c r="Z1391" i="5" s="1"/>
  <c r="V1392" i="5"/>
  <c r="Z1392" i="5" s="1"/>
  <c r="V1393" i="5"/>
  <c r="Z1393" i="5" s="1"/>
  <c r="V1394" i="5"/>
  <c r="Z1394" i="5" s="1"/>
  <c r="V1395" i="5"/>
  <c r="Z1395" i="5" s="1"/>
  <c r="V1396" i="5"/>
  <c r="Z1396" i="5" s="1"/>
  <c r="V1397" i="5"/>
  <c r="Z1397" i="5" s="1"/>
  <c r="V1398" i="5"/>
  <c r="Z1398" i="5" s="1"/>
  <c r="V1399" i="5"/>
  <c r="Z1399" i="5" s="1"/>
  <c r="V1400" i="5"/>
  <c r="Z1400" i="5" s="1"/>
  <c r="V1401" i="5"/>
  <c r="Z1401" i="5" s="1"/>
  <c r="V1402" i="5"/>
  <c r="Z1402" i="5" s="1"/>
  <c r="V1403" i="5"/>
  <c r="Z1403" i="5" s="1"/>
  <c r="V1404" i="5"/>
  <c r="Z1404" i="5" s="1"/>
  <c r="V1405" i="5"/>
  <c r="Z1405" i="5" s="1"/>
  <c r="V1406" i="5"/>
  <c r="Z1406" i="5" s="1"/>
  <c r="V1407" i="5"/>
  <c r="Z1407" i="5" s="1"/>
  <c r="V1408" i="5"/>
  <c r="Z1408" i="5" s="1"/>
  <c r="V1409" i="5"/>
  <c r="Z1409" i="5" s="1"/>
  <c r="V1410" i="5"/>
  <c r="Z1410" i="5" s="1"/>
  <c r="V1411" i="5"/>
  <c r="Z1411" i="5" s="1"/>
  <c r="V1412" i="5"/>
  <c r="Z1412" i="5" s="1"/>
  <c r="V1413" i="5"/>
  <c r="Z1413" i="5" s="1"/>
  <c r="V1414" i="5"/>
  <c r="Z1414" i="5" s="1"/>
  <c r="V1415" i="5"/>
  <c r="Z1415" i="5" s="1"/>
  <c r="V1416" i="5"/>
  <c r="Z1416" i="5" s="1"/>
  <c r="V1417" i="5"/>
  <c r="Z1417" i="5" s="1"/>
  <c r="V1418" i="5"/>
  <c r="Z1418" i="5" s="1"/>
  <c r="V1419" i="5"/>
  <c r="Z1419" i="5" s="1"/>
  <c r="V1420" i="5"/>
  <c r="Z1420" i="5" s="1"/>
  <c r="V1421" i="5"/>
  <c r="Z1421" i="5" s="1"/>
  <c r="V1422" i="5"/>
  <c r="Z1422" i="5" s="1"/>
  <c r="V1423" i="5"/>
  <c r="Z1423" i="5" s="1"/>
  <c r="V1424" i="5"/>
  <c r="Z1424" i="5" s="1"/>
  <c r="V1425" i="5"/>
  <c r="Z1425" i="5" s="1"/>
  <c r="V1426" i="5"/>
  <c r="Z1426" i="5" s="1"/>
  <c r="V1427" i="5"/>
  <c r="Z1427" i="5" s="1"/>
  <c r="V1428" i="5"/>
  <c r="Z1428" i="5" s="1"/>
  <c r="V1429" i="5"/>
  <c r="Z1429" i="5" s="1"/>
  <c r="V1430" i="5"/>
  <c r="Z1430" i="5" s="1"/>
  <c r="V1431" i="5"/>
  <c r="Z1431" i="5" s="1"/>
  <c r="V1432" i="5"/>
  <c r="Z1432" i="5" s="1"/>
  <c r="V1433" i="5"/>
  <c r="Z1433" i="5" s="1"/>
  <c r="V1434" i="5"/>
  <c r="Z1434" i="5" s="1"/>
  <c r="V1435" i="5"/>
  <c r="Z1435" i="5" s="1"/>
  <c r="V1436" i="5"/>
  <c r="Z1436" i="5" s="1"/>
  <c r="V1437" i="5"/>
  <c r="Z1437" i="5" s="1"/>
  <c r="V1438" i="5"/>
  <c r="Z1438" i="5" s="1"/>
  <c r="V1439" i="5"/>
  <c r="Z1439" i="5" s="1"/>
  <c r="V1440" i="5"/>
  <c r="Z1440" i="5" s="1"/>
  <c r="V1441" i="5"/>
  <c r="Z1441" i="5" s="1"/>
  <c r="V1442" i="5"/>
  <c r="Z1442" i="5" s="1"/>
  <c r="V1443" i="5"/>
  <c r="Z1443" i="5" s="1"/>
  <c r="V1444" i="5"/>
  <c r="Z1444" i="5" s="1"/>
  <c r="V1445" i="5"/>
  <c r="Z1445" i="5" s="1"/>
  <c r="V1446" i="5"/>
  <c r="Z1446" i="5" s="1"/>
  <c r="V1447" i="5"/>
  <c r="Z1447" i="5" s="1"/>
  <c r="V1448" i="5"/>
  <c r="Z1448" i="5" s="1"/>
  <c r="V1449" i="5"/>
  <c r="Z1449" i="5" s="1"/>
  <c r="V1450" i="5"/>
  <c r="Z1450" i="5" s="1"/>
  <c r="V1451" i="5"/>
  <c r="Z1451" i="5" s="1"/>
  <c r="V1452" i="5"/>
  <c r="Z1452" i="5" s="1"/>
  <c r="V1453" i="5"/>
  <c r="Z1453" i="5" s="1"/>
  <c r="V1454" i="5"/>
  <c r="Z1454" i="5" s="1"/>
  <c r="V1455" i="5"/>
  <c r="Z1455" i="5" s="1"/>
  <c r="V1456" i="5"/>
  <c r="Z1456" i="5" s="1"/>
  <c r="V1457" i="5"/>
  <c r="Z1457" i="5" s="1"/>
  <c r="V1458" i="5"/>
  <c r="Z1458" i="5" s="1"/>
  <c r="V1459" i="5"/>
  <c r="Z1459" i="5" s="1"/>
  <c r="V1460" i="5"/>
  <c r="Z1460" i="5" s="1"/>
  <c r="V1461" i="5"/>
  <c r="Z1461" i="5" s="1"/>
  <c r="V1462" i="5"/>
  <c r="Z1462" i="5" s="1"/>
  <c r="V1463" i="5"/>
  <c r="Z1463" i="5" s="1"/>
  <c r="V1464" i="5"/>
  <c r="Z1464" i="5" s="1"/>
  <c r="V1465" i="5"/>
  <c r="Z1465" i="5" s="1"/>
  <c r="V1466" i="5"/>
  <c r="Z1466" i="5" s="1"/>
  <c r="V1467" i="5"/>
  <c r="Z1467" i="5" s="1"/>
  <c r="V1468" i="5"/>
  <c r="Z1468" i="5" s="1"/>
  <c r="V1469" i="5"/>
  <c r="Z1469" i="5" s="1"/>
  <c r="V1470" i="5"/>
  <c r="Z1470" i="5" s="1"/>
  <c r="V1471" i="5"/>
  <c r="Z1471" i="5" s="1"/>
  <c r="V1472" i="5"/>
  <c r="Z1472" i="5" s="1"/>
  <c r="V1473" i="5"/>
  <c r="Z1473" i="5" s="1"/>
  <c r="V1474" i="5"/>
  <c r="Z1474" i="5" s="1"/>
  <c r="V1475" i="5"/>
  <c r="Z1475" i="5" s="1"/>
  <c r="V1476" i="5"/>
  <c r="Z1476" i="5" s="1"/>
  <c r="V1477" i="5"/>
  <c r="Z1477" i="5" s="1"/>
  <c r="V1478" i="5"/>
  <c r="Z1478" i="5" s="1"/>
  <c r="V1479" i="5"/>
  <c r="Z1479" i="5" s="1"/>
  <c r="V1480" i="5"/>
  <c r="Z1480" i="5" s="1"/>
  <c r="V1481" i="5"/>
  <c r="Z1481" i="5" s="1"/>
  <c r="V1482" i="5"/>
  <c r="Z1482" i="5" s="1"/>
  <c r="V1483" i="5"/>
  <c r="Z1483" i="5" s="1"/>
  <c r="V1484" i="5"/>
  <c r="Z1484" i="5" s="1"/>
  <c r="V1485" i="5"/>
  <c r="Z1485" i="5" s="1"/>
  <c r="V1486" i="5"/>
  <c r="Z1486" i="5" s="1"/>
  <c r="V1487" i="5"/>
  <c r="Z1487" i="5" s="1"/>
  <c r="V1488" i="5"/>
  <c r="Z1488" i="5" s="1"/>
  <c r="V1489" i="5"/>
  <c r="Z1489" i="5" s="1"/>
  <c r="V1490" i="5"/>
  <c r="Z1490" i="5" s="1"/>
  <c r="V1491" i="5"/>
  <c r="Z1491" i="5" s="1"/>
  <c r="V1492" i="5"/>
  <c r="Z1492" i="5" s="1"/>
  <c r="V1493" i="5"/>
  <c r="Z1493" i="5" s="1"/>
  <c r="V1494" i="5"/>
  <c r="Z1494" i="5" s="1"/>
  <c r="V1495" i="5"/>
  <c r="Z1495" i="5" s="1"/>
  <c r="V1496" i="5"/>
  <c r="Z1496" i="5" s="1"/>
  <c r="V1497" i="5"/>
  <c r="Z1497" i="5" s="1"/>
  <c r="V1498" i="5"/>
  <c r="Z1498" i="5" s="1"/>
  <c r="V1499" i="5"/>
  <c r="Z1499" i="5" s="1"/>
  <c r="V1500" i="5"/>
  <c r="Z1500" i="5" s="1"/>
  <c r="V1501" i="5"/>
  <c r="Z1501" i="5" s="1"/>
  <c r="V1502" i="5"/>
  <c r="Z1502" i="5" s="1"/>
  <c r="V1503" i="5"/>
  <c r="Z1503" i="5" s="1"/>
  <c r="V1504" i="5"/>
  <c r="Z1504" i="5" s="1"/>
  <c r="V1505" i="5"/>
  <c r="Z1505" i="5" s="1"/>
  <c r="V1506" i="5"/>
  <c r="Z1506" i="5" s="1"/>
  <c r="V1507" i="5"/>
  <c r="Z1507" i="5" s="1"/>
  <c r="V1508" i="5"/>
  <c r="Z1508" i="5" s="1"/>
  <c r="V1509" i="5"/>
  <c r="Z1509" i="5" s="1"/>
  <c r="V1510" i="5"/>
  <c r="Z1510" i="5" s="1"/>
  <c r="V1511" i="5"/>
  <c r="Z1511" i="5" s="1"/>
  <c r="V1512" i="5"/>
  <c r="Z1512" i="5" s="1"/>
  <c r="V1513" i="5"/>
  <c r="Z1513" i="5" s="1"/>
  <c r="V1514" i="5"/>
  <c r="Z1514" i="5" s="1"/>
  <c r="V1515" i="5"/>
  <c r="Z1515" i="5" s="1"/>
  <c r="V1516" i="5"/>
  <c r="Z1516" i="5" s="1"/>
  <c r="V1517" i="5"/>
  <c r="Z1517" i="5" s="1"/>
  <c r="V1518" i="5"/>
  <c r="Z1518" i="5" s="1"/>
  <c r="V1519" i="5"/>
  <c r="Z1519" i="5" s="1"/>
  <c r="V1520" i="5"/>
  <c r="Z1520" i="5" s="1"/>
  <c r="V1521" i="5"/>
  <c r="Z1521" i="5" s="1"/>
  <c r="V1522" i="5"/>
  <c r="Z1522" i="5" s="1"/>
  <c r="V1523" i="5"/>
  <c r="Z1523" i="5" s="1"/>
  <c r="V1524" i="5"/>
  <c r="Z1524" i="5" s="1"/>
  <c r="V1525" i="5"/>
  <c r="Z1525" i="5" s="1"/>
  <c r="V1526" i="5"/>
  <c r="Z1526" i="5" s="1"/>
  <c r="V1527" i="5"/>
  <c r="Z1527" i="5" s="1"/>
  <c r="V1528" i="5"/>
  <c r="Z1528" i="5" s="1"/>
  <c r="V1529" i="5"/>
  <c r="Z1529" i="5" s="1"/>
  <c r="V1530" i="5"/>
  <c r="Z1530" i="5" s="1"/>
  <c r="V1531" i="5"/>
  <c r="Z1531" i="5" s="1"/>
  <c r="V1532" i="5"/>
  <c r="Z1532" i="5" s="1"/>
  <c r="V1533" i="5"/>
  <c r="Z1533" i="5" s="1"/>
  <c r="V1534" i="5"/>
  <c r="Z1534" i="5" s="1"/>
  <c r="V1535" i="5"/>
  <c r="Z1535" i="5" s="1"/>
  <c r="V1536" i="5"/>
  <c r="Z1536" i="5" s="1"/>
  <c r="V1537" i="5"/>
  <c r="Z1537" i="5" s="1"/>
  <c r="V1538" i="5"/>
  <c r="Z1538" i="5" s="1"/>
  <c r="V1539" i="5"/>
  <c r="Z1539" i="5" s="1"/>
  <c r="V1540" i="5"/>
  <c r="Z1540" i="5" s="1"/>
  <c r="V1541" i="5"/>
  <c r="Z1541" i="5" s="1"/>
  <c r="V1542" i="5"/>
  <c r="Z1542" i="5" s="1"/>
  <c r="V1543" i="5"/>
  <c r="Z1543" i="5" s="1"/>
  <c r="V1544" i="5"/>
  <c r="Z1544" i="5" s="1"/>
  <c r="V1545" i="5"/>
  <c r="Z1545" i="5" s="1"/>
  <c r="V1546" i="5"/>
  <c r="Z1546" i="5" s="1"/>
  <c r="V1547" i="5"/>
  <c r="Z1547" i="5" s="1"/>
  <c r="V1548" i="5"/>
  <c r="Z1548" i="5" s="1"/>
  <c r="V1549" i="5"/>
  <c r="Z1549" i="5" s="1"/>
  <c r="V1550" i="5"/>
  <c r="Z1550" i="5" s="1"/>
  <c r="V1551" i="5"/>
  <c r="Z1551" i="5" s="1"/>
  <c r="V1552" i="5"/>
  <c r="Z1552" i="5" s="1"/>
  <c r="V1553" i="5"/>
  <c r="Z1553" i="5" s="1"/>
  <c r="V1554" i="5"/>
  <c r="Z1554" i="5" s="1"/>
  <c r="V1555" i="5"/>
  <c r="Z1555" i="5" s="1"/>
  <c r="V1556" i="5"/>
  <c r="Z1556" i="5" s="1"/>
  <c r="V1557" i="5"/>
  <c r="Z1557" i="5" s="1"/>
  <c r="V1558" i="5"/>
  <c r="Z1558" i="5" s="1"/>
  <c r="V1559" i="5"/>
  <c r="Z1559" i="5" s="1"/>
  <c r="V1560" i="5"/>
  <c r="Z1560" i="5" s="1"/>
  <c r="V1561" i="5"/>
  <c r="Z1561" i="5" s="1"/>
  <c r="V1562" i="5"/>
  <c r="Z1562" i="5" s="1"/>
  <c r="V1563" i="5"/>
  <c r="Z1563" i="5" s="1"/>
  <c r="V1564" i="5"/>
  <c r="Z1564" i="5" s="1"/>
  <c r="V1565" i="5"/>
  <c r="Z1565" i="5" s="1"/>
  <c r="V1566" i="5"/>
  <c r="Z1566" i="5" s="1"/>
  <c r="V1567" i="5"/>
  <c r="Z1567" i="5" s="1"/>
  <c r="V1568" i="5"/>
  <c r="Z1568" i="5" s="1"/>
  <c r="V1569" i="5"/>
  <c r="Z1569" i="5" s="1"/>
  <c r="V1570" i="5"/>
  <c r="Z1570" i="5" s="1"/>
  <c r="V1571" i="5"/>
  <c r="Z1571" i="5" s="1"/>
  <c r="V1572" i="5"/>
  <c r="Z1572" i="5" s="1"/>
  <c r="V1573" i="5"/>
  <c r="Z1573" i="5" s="1"/>
  <c r="V1574" i="5"/>
  <c r="Z1574" i="5" s="1"/>
  <c r="V1575" i="5"/>
  <c r="Z1575" i="5" s="1"/>
  <c r="V1576" i="5"/>
  <c r="Z1576" i="5" s="1"/>
  <c r="V1577" i="5"/>
  <c r="Z1577" i="5" s="1"/>
  <c r="V1578" i="5"/>
  <c r="Z1578" i="5" s="1"/>
  <c r="V1579" i="5"/>
  <c r="Z1579" i="5" s="1"/>
  <c r="V1580" i="5"/>
  <c r="Z1580" i="5" s="1"/>
  <c r="V1581" i="5"/>
  <c r="Z1581" i="5" s="1"/>
  <c r="V1582" i="5"/>
  <c r="Z1582" i="5" s="1"/>
  <c r="V1583" i="5"/>
  <c r="Z1583" i="5" s="1"/>
  <c r="V1584" i="5"/>
  <c r="Z1584" i="5" s="1"/>
  <c r="V1585" i="5"/>
  <c r="Z1585" i="5" s="1"/>
  <c r="V1586" i="5"/>
  <c r="Z1586" i="5" s="1"/>
  <c r="V1587" i="5"/>
  <c r="Z1587" i="5" s="1"/>
  <c r="V1588" i="5"/>
  <c r="Z1588" i="5" s="1"/>
  <c r="V1589" i="5"/>
  <c r="Z1589" i="5" s="1"/>
  <c r="V1590" i="5"/>
  <c r="Z1590" i="5" s="1"/>
  <c r="V1591" i="5"/>
  <c r="Z1591" i="5" s="1"/>
  <c r="V1592" i="5"/>
  <c r="Z1592" i="5" s="1"/>
  <c r="V1593" i="5"/>
  <c r="Z1593" i="5" s="1"/>
  <c r="V1594" i="5"/>
  <c r="Z1594" i="5" s="1"/>
  <c r="V1595" i="5"/>
  <c r="Z1595" i="5" s="1"/>
  <c r="V1596" i="5"/>
  <c r="Z1596" i="5" s="1"/>
  <c r="V1597" i="5"/>
  <c r="Z1597" i="5" s="1"/>
  <c r="V1598" i="5"/>
  <c r="Z1598" i="5" s="1"/>
  <c r="V1599" i="5"/>
  <c r="Z1599" i="5" s="1"/>
  <c r="V1600" i="5"/>
  <c r="Z1600" i="5" s="1"/>
  <c r="V1601" i="5"/>
  <c r="Z1601" i="5" s="1"/>
  <c r="V1602" i="5"/>
  <c r="Z1602" i="5" s="1"/>
  <c r="V1603" i="5"/>
  <c r="Z1603" i="5" s="1"/>
  <c r="V1604" i="5"/>
  <c r="Z1604" i="5" s="1"/>
  <c r="V1605" i="5"/>
  <c r="Z1605" i="5" s="1"/>
  <c r="V1606" i="5"/>
  <c r="Z1606" i="5" s="1"/>
  <c r="V1607" i="5"/>
  <c r="Z1607" i="5" s="1"/>
  <c r="V1608" i="5"/>
  <c r="Z1608" i="5" s="1"/>
  <c r="V1609" i="5"/>
  <c r="Z1609" i="5" s="1"/>
  <c r="V1610" i="5"/>
  <c r="Z1610" i="5" s="1"/>
  <c r="V1611" i="5"/>
  <c r="Z1611" i="5" s="1"/>
  <c r="V1612" i="5"/>
  <c r="Z1612" i="5" s="1"/>
  <c r="V1613" i="5"/>
  <c r="Z1613" i="5" s="1"/>
  <c r="V1614" i="5"/>
  <c r="Z1614" i="5" s="1"/>
  <c r="V1615" i="5"/>
  <c r="Z1615" i="5" s="1"/>
  <c r="V1616" i="5"/>
  <c r="Z1616" i="5" s="1"/>
  <c r="V1617" i="5"/>
  <c r="Z1617" i="5" s="1"/>
  <c r="V1618" i="5"/>
  <c r="Z1618" i="5" s="1"/>
  <c r="V1619" i="5"/>
  <c r="Z1619" i="5" s="1"/>
  <c r="V1620" i="5"/>
  <c r="Z1620" i="5" s="1"/>
  <c r="V1621" i="5"/>
  <c r="Z1621" i="5" s="1"/>
  <c r="V1622" i="5"/>
  <c r="Z1622" i="5" s="1"/>
  <c r="V1623" i="5"/>
  <c r="Z1623" i="5" s="1"/>
  <c r="V1624" i="5"/>
  <c r="Z1624" i="5" s="1"/>
  <c r="V1625" i="5"/>
  <c r="Z1625" i="5" s="1"/>
  <c r="V1626" i="5"/>
  <c r="Z1626" i="5" s="1"/>
  <c r="V1627" i="5"/>
  <c r="Z1627" i="5" s="1"/>
  <c r="V1628" i="5"/>
  <c r="Z1628" i="5" s="1"/>
  <c r="V1629" i="5"/>
  <c r="Z1629" i="5" s="1"/>
  <c r="V1630" i="5"/>
  <c r="Z1630" i="5" s="1"/>
  <c r="V1631" i="5"/>
  <c r="Z1631" i="5" s="1"/>
  <c r="V1632" i="5"/>
  <c r="Z1632" i="5" s="1"/>
  <c r="V1633" i="5"/>
  <c r="Z1633" i="5" s="1"/>
  <c r="V1634" i="5"/>
  <c r="Z1634" i="5" s="1"/>
  <c r="V1635" i="5"/>
  <c r="Z1635" i="5" s="1"/>
  <c r="V1636" i="5"/>
  <c r="Z1636" i="5" s="1"/>
  <c r="V1637" i="5"/>
  <c r="Z1637" i="5" s="1"/>
  <c r="V1638" i="5"/>
  <c r="Z1638" i="5" s="1"/>
  <c r="V1639" i="5"/>
  <c r="Z1639" i="5" s="1"/>
  <c r="V1640" i="5"/>
  <c r="Z1640" i="5" s="1"/>
  <c r="V1641" i="5"/>
  <c r="Z1641" i="5" s="1"/>
  <c r="V1642" i="5"/>
  <c r="Z1642" i="5" s="1"/>
  <c r="V1643" i="5"/>
  <c r="Z1643" i="5" s="1"/>
  <c r="V1644" i="5"/>
  <c r="Z1644" i="5" s="1"/>
  <c r="V1645" i="5"/>
  <c r="Z1645" i="5" s="1"/>
  <c r="V1646" i="5"/>
  <c r="Z1646" i="5" s="1"/>
  <c r="V1647" i="5"/>
  <c r="Z1647" i="5" s="1"/>
  <c r="V1648" i="5"/>
  <c r="Z1648" i="5" s="1"/>
  <c r="V1649" i="5"/>
  <c r="Z1649" i="5" s="1"/>
  <c r="V1650" i="5"/>
  <c r="Z1650" i="5" s="1"/>
  <c r="V1651" i="5"/>
  <c r="Z1651" i="5" s="1"/>
  <c r="V1652" i="5"/>
  <c r="Z1652" i="5" s="1"/>
  <c r="V1653" i="5"/>
  <c r="Z1653" i="5" s="1"/>
  <c r="V1654" i="5"/>
  <c r="Z1654" i="5" s="1"/>
  <c r="V1655" i="5"/>
  <c r="Z1655" i="5" s="1"/>
  <c r="V1656" i="5"/>
  <c r="Z1656" i="5" s="1"/>
  <c r="V1657" i="5"/>
  <c r="Z1657" i="5" s="1"/>
  <c r="V1658" i="5"/>
  <c r="Z1658" i="5" s="1"/>
  <c r="V1659" i="5"/>
  <c r="Z1659" i="5" s="1"/>
  <c r="V1660" i="5"/>
  <c r="Z1660" i="5" s="1"/>
  <c r="V1661" i="5"/>
  <c r="Z1661" i="5" s="1"/>
  <c r="V1662" i="5"/>
  <c r="Z1662" i="5" s="1"/>
  <c r="V1663" i="5"/>
  <c r="Z1663" i="5" s="1"/>
  <c r="V1664" i="5"/>
  <c r="Z1664" i="5" s="1"/>
  <c r="V1665" i="5"/>
  <c r="Z1665" i="5" s="1"/>
  <c r="V1666" i="5"/>
  <c r="Z1666" i="5" s="1"/>
  <c r="V1667" i="5"/>
  <c r="Z1667" i="5" s="1"/>
  <c r="V1668" i="5"/>
  <c r="Z1668" i="5" s="1"/>
  <c r="V1669" i="5"/>
  <c r="Z1669" i="5" s="1"/>
  <c r="V1670" i="5"/>
  <c r="Z1670" i="5" s="1"/>
  <c r="V1671" i="5"/>
  <c r="Z1671" i="5" s="1"/>
  <c r="V1672" i="5"/>
  <c r="Z1672" i="5" s="1"/>
  <c r="V1673" i="5"/>
  <c r="Z1673" i="5" s="1"/>
  <c r="V1674" i="5"/>
  <c r="Z1674" i="5" s="1"/>
  <c r="V1675" i="5"/>
  <c r="Z1675" i="5" s="1"/>
  <c r="V1676" i="5"/>
  <c r="Z1676" i="5" s="1"/>
  <c r="V1677" i="5"/>
  <c r="Z1677" i="5" s="1"/>
  <c r="V1678" i="5"/>
  <c r="Z1678" i="5" s="1"/>
  <c r="V1679" i="5"/>
  <c r="Z1679" i="5" s="1"/>
  <c r="V1680" i="5"/>
  <c r="Z1680" i="5" s="1"/>
  <c r="V1681" i="5"/>
  <c r="Z1681" i="5" s="1"/>
  <c r="V1682" i="5"/>
  <c r="Z1682" i="5" s="1"/>
  <c r="V1683" i="5"/>
  <c r="Z1683" i="5" s="1"/>
  <c r="V1684" i="5"/>
  <c r="Z1684" i="5" s="1"/>
  <c r="V1685" i="5"/>
  <c r="Z1685" i="5" s="1"/>
  <c r="V1686" i="5"/>
  <c r="Z1686" i="5" s="1"/>
  <c r="V1687" i="5"/>
  <c r="Z1687" i="5" s="1"/>
  <c r="V1688" i="5"/>
  <c r="Z1688" i="5" s="1"/>
  <c r="V1689" i="5"/>
  <c r="Z1689" i="5" s="1"/>
  <c r="V1690" i="5"/>
  <c r="Z1690" i="5" s="1"/>
  <c r="V1691" i="5"/>
  <c r="Z1691" i="5" s="1"/>
  <c r="V1692" i="5"/>
  <c r="Z1692" i="5" s="1"/>
  <c r="V1693" i="5"/>
  <c r="Z1693" i="5" s="1"/>
  <c r="V1694" i="5"/>
  <c r="Z1694" i="5" s="1"/>
  <c r="V1695" i="5"/>
  <c r="Z1695" i="5" s="1"/>
  <c r="V1696" i="5"/>
  <c r="Z1696" i="5" s="1"/>
  <c r="V1697" i="5"/>
  <c r="Z1697" i="5" s="1"/>
  <c r="V1698" i="5"/>
  <c r="Z1698" i="5" s="1"/>
  <c r="V1699" i="5"/>
  <c r="Z1699" i="5" s="1"/>
  <c r="V1700" i="5"/>
  <c r="Z1700" i="5" s="1"/>
  <c r="V1701" i="5"/>
  <c r="Z1701" i="5" s="1"/>
  <c r="V1702" i="5"/>
  <c r="Z1702" i="5" s="1"/>
  <c r="V1703" i="5"/>
  <c r="Z1703" i="5" s="1"/>
  <c r="V1704" i="5"/>
  <c r="Z1704" i="5" s="1"/>
  <c r="V1705" i="5"/>
  <c r="Z1705" i="5" s="1"/>
  <c r="V1706" i="5"/>
  <c r="Z1706" i="5" s="1"/>
  <c r="V1707" i="5"/>
  <c r="Z1707" i="5" s="1"/>
  <c r="V1708" i="5"/>
  <c r="Z1708" i="5" s="1"/>
  <c r="V1709" i="5"/>
  <c r="Z1709" i="5" s="1"/>
  <c r="V1710" i="5"/>
  <c r="Z1710" i="5" s="1"/>
  <c r="V1711" i="5"/>
  <c r="Z1711" i="5" s="1"/>
  <c r="V1712" i="5"/>
  <c r="Z1712" i="5" s="1"/>
  <c r="V1713" i="5"/>
  <c r="Z1713" i="5" s="1"/>
  <c r="V1714" i="5"/>
  <c r="Z1714" i="5" s="1"/>
  <c r="V1715" i="5"/>
  <c r="Z1715" i="5" s="1"/>
  <c r="V1716" i="5"/>
  <c r="Z1716" i="5" s="1"/>
  <c r="V1717" i="5"/>
  <c r="Z1717" i="5" s="1"/>
  <c r="V1718" i="5"/>
  <c r="Z1718" i="5" s="1"/>
  <c r="V1719" i="5"/>
  <c r="Z1719" i="5" s="1"/>
  <c r="V1720" i="5"/>
  <c r="Z1720" i="5" s="1"/>
  <c r="V1721" i="5"/>
  <c r="Z1721" i="5" s="1"/>
  <c r="V1722" i="5"/>
  <c r="Z1722" i="5" s="1"/>
  <c r="V1723" i="5"/>
  <c r="Z1723" i="5" s="1"/>
  <c r="V1724" i="5"/>
  <c r="Z1724" i="5" s="1"/>
  <c r="V1725" i="5"/>
  <c r="Z1725" i="5" s="1"/>
  <c r="V1726" i="5"/>
  <c r="Z1726" i="5" s="1"/>
  <c r="V1727" i="5"/>
  <c r="Z1727" i="5" s="1"/>
  <c r="V1728" i="5"/>
  <c r="Z1728" i="5" s="1"/>
  <c r="V1729" i="5"/>
  <c r="Z1729" i="5" s="1"/>
  <c r="V1730" i="5"/>
  <c r="Z1730" i="5" s="1"/>
  <c r="V1731" i="5"/>
  <c r="Z1731" i="5" s="1"/>
  <c r="V1732" i="5"/>
  <c r="Z1732" i="5" s="1"/>
  <c r="V1733" i="5"/>
  <c r="Z1733" i="5" s="1"/>
  <c r="V1734" i="5"/>
  <c r="Z1734" i="5" s="1"/>
  <c r="V1735" i="5"/>
  <c r="Z1735" i="5" s="1"/>
  <c r="V1736" i="5"/>
  <c r="Z1736" i="5" s="1"/>
  <c r="V1737" i="5"/>
  <c r="Z1737" i="5" s="1"/>
  <c r="V1738" i="5"/>
  <c r="Z1738" i="5" s="1"/>
  <c r="V1739" i="5"/>
  <c r="Z1739" i="5" s="1"/>
  <c r="V1740" i="5"/>
  <c r="Z1740" i="5" s="1"/>
  <c r="V1741" i="5"/>
  <c r="Z1741" i="5" s="1"/>
  <c r="V1742" i="5"/>
  <c r="Z1742" i="5" s="1"/>
  <c r="V1743" i="5"/>
  <c r="Z1743" i="5" s="1"/>
  <c r="V1744" i="5"/>
  <c r="Z1744" i="5" s="1"/>
  <c r="V1745" i="5"/>
  <c r="Z1745" i="5" s="1"/>
  <c r="V1746" i="5"/>
  <c r="Z1746" i="5" s="1"/>
  <c r="V1747" i="5"/>
  <c r="Z1747" i="5" s="1"/>
  <c r="V1748" i="5"/>
  <c r="Z1748" i="5" s="1"/>
  <c r="V1749" i="5"/>
  <c r="Z1749" i="5" s="1"/>
  <c r="V1750" i="5"/>
  <c r="Z1750" i="5" s="1"/>
  <c r="V1751" i="5"/>
  <c r="Z1751" i="5" s="1"/>
  <c r="V1752" i="5"/>
  <c r="Z1752" i="5" s="1"/>
  <c r="V1753" i="5"/>
  <c r="Z1753" i="5" s="1"/>
  <c r="V1754" i="5"/>
  <c r="Z1754" i="5" s="1"/>
  <c r="V1755" i="5"/>
  <c r="Z1755" i="5" s="1"/>
  <c r="V1756" i="5"/>
  <c r="Z1756" i="5" s="1"/>
  <c r="V1757" i="5"/>
  <c r="Z1757" i="5" s="1"/>
  <c r="V1758" i="5"/>
  <c r="Z1758" i="5" s="1"/>
  <c r="V1759" i="5"/>
  <c r="Z1759" i="5" s="1"/>
  <c r="V1760" i="5"/>
  <c r="Z1760" i="5" s="1"/>
  <c r="V1761" i="5"/>
  <c r="Z1761" i="5" s="1"/>
  <c r="V1762" i="5"/>
  <c r="Z1762" i="5" s="1"/>
  <c r="V1763" i="5"/>
  <c r="Z1763" i="5" s="1"/>
  <c r="V1764" i="5"/>
  <c r="Z1764" i="5" s="1"/>
  <c r="V1765" i="5"/>
  <c r="Z1765" i="5" s="1"/>
  <c r="V1766" i="5"/>
  <c r="Z1766" i="5" s="1"/>
  <c r="V1767" i="5"/>
  <c r="Z1767" i="5" s="1"/>
  <c r="V1768" i="5"/>
  <c r="Z1768" i="5" s="1"/>
  <c r="V1769" i="5"/>
  <c r="Z1769" i="5" s="1"/>
  <c r="V1770" i="5"/>
  <c r="Z1770" i="5" s="1"/>
  <c r="V1771" i="5"/>
  <c r="Z1771" i="5" s="1"/>
  <c r="V1772" i="5"/>
  <c r="Z1772" i="5" s="1"/>
  <c r="V1773" i="5"/>
  <c r="Z1773" i="5" s="1"/>
  <c r="V1774" i="5"/>
  <c r="Z1774" i="5" s="1"/>
  <c r="V1775" i="5"/>
  <c r="Z1775" i="5" s="1"/>
  <c r="V1776" i="5"/>
  <c r="Z1776" i="5" s="1"/>
  <c r="V1777" i="5"/>
  <c r="Z1777" i="5" s="1"/>
  <c r="V1778" i="5"/>
  <c r="Z1778" i="5" s="1"/>
  <c r="V1779" i="5"/>
  <c r="Z1779" i="5" s="1"/>
  <c r="V1780" i="5"/>
  <c r="Z1780" i="5" s="1"/>
  <c r="V1781" i="5"/>
  <c r="Z1781" i="5" s="1"/>
  <c r="V1782" i="5"/>
  <c r="Z1782" i="5" s="1"/>
  <c r="V1783" i="5"/>
  <c r="Z1783" i="5" s="1"/>
  <c r="V1784" i="5"/>
  <c r="Z1784" i="5" s="1"/>
  <c r="V1785" i="5"/>
  <c r="Z1785" i="5" s="1"/>
  <c r="V1786" i="5"/>
  <c r="Z1786" i="5" s="1"/>
  <c r="V1787" i="5"/>
  <c r="Z1787" i="5" s="1"/>
  <c r="V1788" i="5"/>
  <c r="Z1788" i="5" s="1"/>
  <c r="V1789" i="5"/>
  <c r="Z1789" i="5" s="1"/>
  <c r="V1790" i="5"/>
  <c r="Z1790" i="5" s="1"/>
  <c r="V1791" i="5"/>
  <c r="Z1791" i="5" s="1"/>
  <c r="V1792" i="5"/>
  <c r="Z1792" i="5" s="1"/>
  <c r="V1793" i="5"/>
  <c r="Z1793" i="5" s="1"/>
  <c r="V1794" i="5"/>
  <c r="Z1794" i="5" s="1"/>
  <c r="V1795" i="5"/>
  <c r="Z1795" i="5" s="1"/>
  <c r="V1796" i="5"/>
  <c r="Z1796" i="5" s="1"/>
  <c r="V1797" i="5"/>
  <c r="Z1797" i="5" s="1"/>
  <c r="V1798" i="5"/>
  <c r="Z1798" i="5" s="1"/>
  <c r="V1799" i="5"/>
  <c r="Z1799" i="5" s="1"/>
  <c r="V1800" i="5"/>
  <c r="Z1800" i="5" s="1"/>
  <c r="V1801" i="5"/>
  <c r="Z1801" i="5" s="1"/>
  <c r="V1802" i="5"/>
  <c r="Z1802" i="5" s="1"/>
  <c r="V1803" i="5"/>
  <c r="Z1803" i="5" s="1"/>
  <c r="V1804" i="5"/>
  <c r="Z1804" i="5" s="1"/>
  <c r="V1805" i="5"/>
  <c r="Z1805" i="5" s="1"/>
  <c r="V1806" i="5"/>
  <c r="Z1806" i="5" s="1"/>
  <c r="V1807" i="5"/>
  <c r="Z1807" i="5" s="1"/>
  <c r="V1808" i="5"/>
  <c r="Z1808" i="5" s="1"/>
  <c r="V1809" i="5"/>
  <c r="Z1809" i="5" s="1"/>
  <c r="V1810" i="5"/>
  <c r="Z1810" i="5" s="1"/>
  <c r="V1811" i="5"/>
  <c r="Z1811" i="5" s="1"/>
  <c r="V1812" i="5"/>
  <c r="Z1812" i="5" s="1"/>
  <c r="V1813" i="5"/>
  <c r="Z1813" i="5" s="1"/>
  <c r="V1814" i="5"/>
  <c r="Z1814" i="5" s="1"/>
  <c r="V1815" i="5"/>
  <c r="Z1815" i="5" s="1"/>
  <c r="V1816" i="5"/>
  <c r="Z1816" i="5" s="1"/>
  <c r="V1817" i="5"/>
  <c r="Z1817" i="5" s="1"/>
  <c r="V1818" i="5"/>
  <c r="Z1818" i="5" s="1"/>
  <c r="V1819" i="5"/>
  <c r="Z1819" i="5" s="1"/>
  <c r="V1820" i="5"/>
  <c r="Z1820" i="5" s="1"/>
  <c r="V1821" i="5"/>
  <c r="Z1821" i="5" s="1"/>
  <c r="V1822" i="5"/>
  <c r="Z1822" i="5" s="1"/>
  <c r="V1823" i="5"/>
  <c r="Z1823" i="5" s="1"/>
  <c r="V1824" i="5"/>
  <c r="Z1824" i="5" s="1"/>
  <c r="V1825" i="5"/>
  <c r="Z1825" i="5" s="1"/>
  <c r="V1826" i="5"/>
  <c r="Z1826" i="5" s="1"/>
  <c r="V1827" i="5"/>
  <c r="Z1827" i="5" s="1"/>
  <c r="V1828" i="5"/>
  <c r="Z1828" i="5" s="1"/>
  <c r="V1829" i="5"/>
  <c r="Z1829" i="5" s="1"/>
  <c r="V1830" i="5"/>
  <c r="Z1830" i="5" s="1"/>
  <c r="V1831" i="5"/>
  <c r="Z1831" i="5" s="1"/>
  <c r="V1832" i="5"/>
  <c r="Z1832" i="5" s="1"/>
  <c r="V1833" i="5"/>
  <c r="Z1833" i="5" s="1"/>
  <c r="V1834" i="5"/>
  <c r="Z1834" i="5" s="1"/>
  <c r="V1835" i="5"/>
  <c r="Z1835" i="5" s="1"/>
  <c r="V1836" i="5"/>
  <c r="Z1836" i="5" s="1"/>
  <c r="V1837" i="5"/>
  <c r="Z1837" i="5" s="1"/>
  <c r="V1838" i="5"/>
  <c r="Z1838" i="5" s="1"/>
  <c r="V1839" i="5"/>
  <c r="Z1839" i="5" s="1"/>
  <c r="V1840" i="5"/>
  <c r="Z1840" i="5" s="1"/>
  <c r="V1841" i="5"/>
  <c r="Z1841" i="5" s="1"/>
  <c r="V1842" i="5"/>
  <c r="Z1842" i="5" s="1"/>
  <c r="V1843" i="5"/>
  <c r="Z1843" i="5" s="1"/>
  <c r="V1844" i="5"/>
  <c r="Z1844" i="5" s="1"/>
  <c r="V1845" i="5"/>
  <c r="Z1845" i="5" s="1"/>
  <c r="V1846" i="5"/>
  <c r="Z1846" i="5" s="1"/>
  <c r="V1847" i="5"/>
  <c r="Z1847" i="5" s="1"/>
  <c r="V1848" i="5"/>
  <c r="Z1848" i="5" s="1"/>
  <c r="V1849" i="5"/>
  <c r="Z1849" i="5" s="1"/>
  <c r="V1850" i="5"/>
  <c r="Z1850" i="5" s="1"/>
  <c r="V1851" i="5"/>
  <c r="Z1851" i="5" s="1"/>
  <c r="V1852" i="5"/>
  <c r="Z1852" i="5" s="1"/>
  <c r="V1853" i="5"/>
  <c r="Z1853" i="5" s="1"/>
  <c r="V1854" i="5"/>
  <c r="Z1854" i="5" s="1"/>
  <c r="V1855" i="5"/>
  <c r="Z1855" i="5" s="1"/>
  <c r="V1856" i="5"/>
  <c r="Z1856" i="5" s="1"/>
  <c r="V1857" i="5"/>
  <c r="Z1857" i="5" s="1"/>
  <c r="V1858" i="5"/>
  <c r="Z1858" i="5" s="1"/>
  <c r="V1859" i="5"/>
  <c r="Z1859" i="5" s="1"/>
  <c r="V1860" i="5"/>
  <c r="Z1860" i="5" s="1"/>
  <c r="V1861" i="5"/>
  <c r="Z1861" i="5" s="1"/>
  <c r="V1862" i="5"/>
  <c r="Z1862" i="5" s="1"/>
  <c r="V1863" i="5"/>
  <c r="Z1863" i="5" s="1"/>
  <c r="V1864" i="5"/>
  <c r="Z1864" i="5" s="1"/>
  <c r="V1865" i="5"/>
  <c r="Z1865" i="5" s="1"/>
  <c r="V1866" i="5"/>
  <c r="Z1866" i="5" s="1"/>
  <c r="V1867" i="5"/>
  <c r="Z1867" i="5" s="1"/>
  <c r="V1868" i="5"/>
  <c r="Z1868" i="5" s="1"/>
  <c r="V1869" i="5"/>
  <c r="Z1869" i="5" s="1"/>
  <c r="V1870" i="5"/>
  <c r="Z1870" i="5" s="1"/>
  <c r="V1871" i="5"/>
  <c r="Z1871" i="5" s="1"/>
  <c r="V1872" i="5"/>
  <c r="Z1872" i="5" s="1"/>
  <c r="V1873" i="5"/>
  <c r="Z1873" i="5" s="1"/>
  <c r="V1874" i="5"/>
  <c r="Z1874" i="5" s="1"/>
  <c r="V1875" i="5"/>
  <c r="Z1875" i="5" s="1"/>
  <c r="V1876" i="5"/>
  <c r="Z1876" i="5" s="1"/>
  <c r="V1877" i="5"/>
  <c r="Z1877" i="5" s="1"/>
  <c r="V1878" i="5"/>
  <c r="Z1878" i="5" s="1"/>
  <c r="V1879" i="5"/>
  <c r="Z1879" i="5" s="1"/>
  <c r="V1880" i="5"/>
  <c r="Z1880" i="5" s="1"/>
  <c r="V1881" i="5"/>
  <c r="Z1881" i="5" s="1"/>
  <c r="V1882" i="5"/>
  <c r="Z1882" i="5" s="1"/>
  <c r="V1883" i="5"/>
  <c r="Z1883" i="5" s="1"/>
  <c r="V1884" i="5"/>
  <c r="Z1884" i="5" s="1"/>
  <c r="V1885" i="5"/>
  <c r="Z1885" i="5" s="1"/>
  <c r="V1886" i="5"/>
  <c r="Z1886" i="5" s="1"/>
  <c r="V1887" i="5"/>
  <c r="Z1887" i="5" s="1"/>
  <c r="V1888" i="5"/>
  <c r="Z1888" i="5" s="1"/>
  <c r="V1889" i="5"/>
  <c r="Z1889" i="5" s="1"/>
  <c r="V1890" i="5"/>
  <c r="Z1890" i="5" s="1"/>
  <c r="V1891" i="5"/>
  <c r="Z1891" i="5" s="1"/>
  <c r="V1892" i="5"/>
  <c r="Z1892" i="5" s="1"/>
  <c r="V1893" i="5"/>
  <c r="Z1893" i="5" s="1"/>
  <c r="V1894" i="5"/>
  <c r="Z1894" i="5" s="1"/>
  <c r="V1895" i="5"/>
  <c r="Z1895" i="5" s="1"/>
  <c r="V1896" i="5"/>
  <c r="Z1896" i="5" s="1"/>
  <c r="V1897" i="5"/>
  <c r="Z1897" i="5" s="1"/>
  <c r="V1898" i="5"/>
  <c r="Z1898" i="5" s="1"/>
  <c r="V1899" i="5"/>
  <c r="Z1899" i="5" s="1"/>
  <c r="V1900" i="5"/>
  <c r="Z1900" i="5" s="1"/>
  <c r="V1901" i="5"/>
  <c r="Z1901" i="5" s="1"/>
  <c r="V1902" i="5"/>
  <c r="Z1902" i="5" s="1"/>
  <c r="V1903" i="5"/>
  <c r="Z1903" i="5" s="1"/>
  <c r="V1904" i="5"/>
  <c r="Z1904" i="5" s="1"/>
  <c r="V1905" i="5"/>
  <c r="Z1905" i="5" s="1"/>
  <c r="V1906" i="5"/>
  <c r="Z1906" i="5" s="1"/>
  <c r="V1907" i="5"/>
  <c r="Z1907" i="5" s="1"/>
  <c r="V1908" i="5"/>
  <c r="Z1908" i="5" s="1"/>
  <c r="V1909" i="5"/>
  <c r="Z1909" i="5" s="1"/>
  <c r="V1910" i="5"/>
  <c r="Z1910" i="5" s="1"/>
  <c r="V1911" i="5"/>
  <c r="Z1911" i="5" s="1"/>
  <c r="V1912" i="5"/>
  <c r="Z1912" i="5" s="1"/>
  <c r="V1913" i="5"/>
  <c r="Z1913" i="5" s="1"/>
  <c r="V1914" i="5"/>
  <c r="Z1914" i="5" s="1"/>
  <c r="V1915" i="5"/>
  <c r="Z1915" i="5" s="1"/>
  <c r="V1916" i="5"/>
  <c r="Z1916" i="5" s="1"/>
  <c r="V1917" i="5"/>
  <c r="Z1917" i="5" s="1"/>
  <c r="V1918" i="5"/>
  <c r="Z1918" i="5" s="1"/>
  <c r="V1919" i="5"/>
  <c r="Z1919" i="5" s="1"/>
  <c r="V1920" i="5"/>
  <c r="Z1920" i="5" s="1"/>
  <c r="V1921" i="5"/>
  <c r="Z1921" i="5" s="1"/>
  <c r="V1922" i="5"/>
  <c r="Z1922" i="5" s="1"/>
  <c r="V1923" i="5"/>
  <c r="Z1923" i="5" s="1"/>
  <c r="V1924" i="5"/>
  <c r="Z1924" i="5" s="1"/>
  <c r="V1925" i="5"/>
  <c r="Z1925" i="5" s="1"/>
  <c r="V1926" i="5"/>
  <c r="Z1926" i="5" s="1"/>
  <c r="V1927" i="5"/>
  <c r="Z1927" i="5" s="1"/>
  <c r="V1928" i="5"/>
  <c r="Z1928" i="5" s="1"/>
  <c r="V1929" i="5"/>
  <c r="Z1929" i="5" s="1"/>
  <c r="V1930" i="5"/>
  <c r="Z1930" i="5" s="1"/>
  <c r="V1931" i="5"/>
  <c r="Z1931" i="5" s="1"/>
  <c r="V1932" i="5"/>
  <c r="Z1932" i="5" s="1"/>
  <c r="V1933" i="5"/>
  <c r="Z1933" i="5" s="1"/>
  <c r="V1934" i="5"/>
  <c r="Z1934" i="5" s="1"/>
  <c r="V1935" i="5"/>
  <c r="Z1935" i="5" s="1"/>
  <c r="V1936" i="5"/>
  <c r="Z1936" i="5" s="1"/>
  <c r="V1937" i="5"/>
  <c r="Z1937" i="5" s="1"/>
  <c r="V1938" i="5"/>
  <c r="Z1938" i="5" s="1"/>
  <c r="V1939" i="5"/>
  <c r="Z1939" i="5" s="1"/>
  <c r="V1940" i="5"/>
  <c r="Z1940" i="5" s="1"/>
  <c r="V1941" i="5"/>
  <c r="Z1941" i="5" s="1"/>
  <c r="V1942" i="5"/>
  <c r="Z1942" i="5" s="1"/>
  <c r="V1943" i="5"/>
  <c r="Z1943" i="5" s="1"/>
  <c r="V1944" i="5"/>
  <c r="Z1944" i="5" s="1"/>
  <c r="V1945" i="5"/>
  <c r="Z1945" i="5" s="1"/>
  <c r="V1946" i="5"/>
  <c r="Z1946" i="5" s="1"/>
  <c r="V1947" i="5"/>
  <c r="Z1947" i="5" s="1"/>
  <c r="V1948" i="5"/>
  <c r="Z1948" i="5" s="1"/>
  <c r="V1949" i="5"/>
  <c r="Z1949" i="5" s="1"/>
  <c r="V1950" i="5"/>
  <c r="Z1950" i="5" s="1"/>
  <c r="V1951" i="5"/>
  <c r="Z1951" i="5" s="1"/>
  <c r="V1952" i="5"/>
  <c r="Z1952" i="5" s="1"/>
  <c r="V1953" i="5"/>
  <c r="Z1953" i="5" s="1"/>
  <c r="V1954" i="5"/>
  <c r="Z1954" i="5" s="1"/>
  <c r="V1955" i="5"/>
  <c r="Z1955" i="5" s="1"/>
  <c r="V1956" i="5"/>
  <c r="Z1956" i="5" s="1"/>
  <c r="V1957" i="5"/>
  <c r="Z1957" i="5" s="1"/>
  <c r="V1958" i="5"/>
  <c r="Z1958" i="5" s="1"/>
  <c r="V1959" i="5"/>
  <c r="Z1959" i="5" s="1"/>
  <c r="V1960" i="5"/>
  <c r="Z1960" i="5" s="1"/>
  <c r="V1961" i="5"/>
  <c r="Z1961" i="5" s="1"/>
  <c r="V1962" i="5"/>
  <c r="Z1962" i="5" s="1"/>
  <c r="V1963" i="5"/>
  <c r="Z1963" i="5" s="1"/>
  <c r="V1964" i="5"/>
  <c r="Z1964" i="5" s="1"/>
  <c r="V1965" i="5"/>
  <c r="Z1965" i="5" s="1"/>
  <c r="V1966" i="5"/>
  <c r="Z1966" i="5" s="1"/>
  <c r="V1967" i="5"/>
  <c r="Z1967" i="5" s="1"/>
  <c r="V1968" i="5"/>
  <c r="Z1968" i="5" s="1"/>
  <c r="V1969" i="5"/>
  <c r="Z1969" i="5" s="1"/>
  <c r="V1970" i="5"/>
  <c r="Z1970" i="5" s="1"/>
  <c r="V1971" i="5"/>
  <c r="Z1971" i="5" s="1"/>
  <c r="V1972" i="5"/>
  <c r="Z1972" i="5" s="1"/>
  <c r="V1973" i="5"/>
  <c r="Z1973" i="5" s="1"/>
  <c r="V1974" i="5"/>
  <c r="Z1974" i="5" s="1"/>
  <c r="V1975" i="5"/>
  <c r="Z1975" i="5" s="1"/>
  <c r="V1976" i="5"/>
  <c r="Z1976" i="5" s="1"/>
  <c r="V1977" i="5"/>
  <c r="Z1977" i="5" s="1"/>
  <c r="V1978" i="5"/>
  <c r="Z1978" i="5" s="1"/>
  <c r="V1979" i="5"/>
  <c r="Z1979" i="5" s="1"/>
  <c r="V1980" i="5"/>
  <c r="Z1980" i="5" s="1"/>
  <c r="V1981" i="5"/>
  <c r="Z1981" i="5" s="1"/>
  <c r="V1982" i="5"/>
  <c r="Z1982" i="5" s="1"/>
  <c r="V1983" i="5"/>
  <c r="Z1983" i="5" s="1"/>
  <c r="V1984" i="5"/>
  <c r="Z1984" i="5" s="1"/>
  <c r="V1985" i="5"/>
  <c r="Z1985" i="5" s="1"/>
  <c r="V1986" i="5"/>
  <c r="Z1986" i="5" s="1"/>
  <c r="V1987" i="5"/>
  <c r="Z1987" i="5" s="1"/>
  <c r="V1988" i="5"/>
  <c r="Z1988" i="5" s="1"/>
  <c r="V1989" i="5"/>
  <c r="Z1989" i="5" s="1"/>
  <c r="V1990" i="5"/>
  <c r="Z1990" i="5" s="1"/>
  <c r="V1991" i="5"/>
  <c r="Z1991" i="5" s="1"/>
  <c r="V1992" i="5"/>
  <c r="Z1992" i="5" s="1"/>
  <c r="V1993" i="5"/>
  <c r="Z1993" i="5" s="1"/>
  <c r="V1994" i="5"/>
  <c r="Z1994" i="5" s="1"/>
  <c r="V1995" i="5"/>
  <c r="Z1995" i="5" s="1"/>
  <c r="V1996" i="5"/>
  <c r="Z1996" i="5" s="1"/>
  <c r="V1997" i="5"/>
  <c r="Z1997" i="5" s="1"/>
  <c r="V1998" i="5"/>
  <c r="Z1998" i="5" s="1"/>
  <c r="V1999" i="5"/>
  <c r="Z1999" i="5" s="1"/>
  <c r="V2000" i="5"/>
  <c r="Z2000" i="5" s="1"/>
  <c r="V2001" i="5"/>
  <c r="Z2001" i="5" s="1"/>
  <c r="V2002" i="5"/>
  <c r="Z2002" i="5" s="1"/>
  <c r="V2003" i="5"/>
  <c r="Z2003" i="5" s="1"/>
  <c r="V2004" i="5"/>
  <c r="Z2004" i="5" s="1"/>
  <c r="V2005" i="5"/>
  <c r="Z2005" i="5" s="1"/>
  <c r="V2006" i="5"/>
  <c r="Z2006" i="5" s="1"/>
  <c r="V2007" i="5"/>
  <c r="Z2007" i="5" s="1"/>
  <c r="V2008" i="5"/>
  <c r="Z2008" i="5" s="1"/>
  <c r="V2009" i="5"/>
  <c r="Z2009" i="5" s="1"/>
  <c r="V2010" i="5"/>
  <c r="Z2010" i="5" s="1"/>
  <c r="V2011" i="5"/>
  <c r="Z2011" i="5" s="1"/>
  <c r="V2012" i="5"/>
  <c r="Z2012" i="5" s="1"/>
  <c r="V2013" i="5"/>
  <c r="Z2013" i="5" s="1"/>
  <c r="V2014" i="5"/>
  <c r="Z2014" i="5" s="1"/>
  <c r="V2015" i="5"/>
  <c r="Z2015" i="5" s="1"/>
  <c r="V2016" i="5"/>
  <c r="Z2016" i="5" s="1"/>
  <c r="V2017" i="5"/>
  <c r="Z2017" i="5" s="1"/>
  <c r="V2018" i="5"/>
  <c r="Z2018" i="5" s="1"/>
  <c r="V2019" i="5"/>
  <c r="Z2019" i="5" s="1"/>
  <c r="V2020" i="5"/>
  <c r="Z2020" i="5" s="1"/>
  <c r="V2021" i="5"/>
  <c r="Z2021" i="5" s="1"/>
  <c r="V2022" i="5"/>
  <c r="Z2022" i="5" s="1"/>
  <c r="V2023" i="5"/>
  <c r="Z2023" i="5" s="1"/>
  <c r="V2024" i="5"/>
  <c r="Z2024" i="5" s="1"/>
  <c r="V2025" i="5"/>
  <c r="Z2025" i="5" s="1"/>
  <c r="V2026" i="5"/>
  <c r="Z2026" i="5" s="1"/>
  <c r="V2027" i="5"/>
  <c r="Z2027" i="5" s="1"/>
  <c r="V2028" i="5"/>
  <c r="Z2028" i="5" s="1"/>
  <c r="V2029" i="5"/>
  <c r="Z2029" i="5" s="1"/>
  <c r="V2030" i="5"/>
  <c r="Z2030" i="5" s="1"/>
  <c r="V2031" i="5"/>
  <c r="Z2031" i="5" s="1"/>
  <c r="V2032" i="5"/>
  <c r="Z2032" i="5" s="1"/>
  <c r="V2033" i="5"/>
  <c r="Z2033" i="5" s="1"/>
  <c r="V2034" i="5"/>
  <c r="Z2034" i="5" s="1"/>
  <c r="V2035" i="5"/>
  <c r="Z2035" i="5" s="1"/>
  <c r="V2036" i="5"/>
  <c r="Z2036" i="5" s="1"/>
  <c r="V2037" i="5"/>
  <c r="Z2037" i="5" s="1"/>
  <c r="V2038" i="5"/>
  <c r="Z2038" i="5" s="1"/>
  <c r="V2039" i="5"/>
  <c r="Z2039" i="5" s="1"/>
  <c r="V2040" i="5"/>
  <c r="Z2040" i="5" s="1"/>
  <c r="V2041" i="5"/>
  <c r="Z2041" i="5" s="1"/>
  <c r="V2042" i="5"/>
  <c r="Z2042" i="5" s="1"/>
  <c r="V2043" i="5"/>
  <c r="Z2043" i="5" s="1"/>
  <c r="V2044" i="5"/>
  <c r="Z2044" i="5" s="1"/>
  <c r="V2045" i="5"/>
  <c r="Z2045" i="5" s="1"/>
  <c r="V2046" i="5"/>
  <c r="Z2046" i="5" s="1"/>
  <c r="V2047" i="5"/>
  <c r="Z2047" i="5" s="1"/>
  <c r="V2048" i="5"/>
  <c r="Z2048" i="5" s="1"/>
  <c r="V2049" i="5"/>
  <c r="Z2049" i="5" s="1"/>
  <c r="V2050" i="5"/>
  <c r="Z2050" i="5" s="1"/>
  <c r="V2051" i="5"/>
  <c r="Z2051" i="5" s="1"/>
  <c r="V2052" i="5"/>
  <c r="Z2052" i="5" s="1"/>
  <c r="V2053" i="5"/>
  <c r="Z2053" i="5" s="1"/>
  <c r="V2054" i="5"/>
  <c r="Z2054" i="5" s="1"/>
  <c r="V2055" i="5"/>
  <c r="Z2055" i="5" s="1"/>
  <c r="V2056" i="5"/>
  <c r="Z2056" i="5" s="1"/>
  <c r="V2057" i="5"/>
  <c r="Z2057" i="5" s="1"/>
  <c r="V2058" i="5"/>
  <c r="Z2058" i="5" s="1"/>
  <c r="V2059" i="5"/>
  <c r="Z2059" i="5" s="1"/>
  <c r="V2060" i="5"/>
  <c r="Z2060" i="5" s="1"/>
  <c r="V2061" i="5"/>
  <c r="Z2061" i="5" s="1"/>
  <c r="V2062" i="5"/>
  <c r="Z2062" i="5" s="1"/>
  <c r="V2063" i="5"/>
  <c r="Z2063" i="5" s="1"/>
  <c r="V2064" i="5"/>
  <c r="Z2064" i="5" s="1"/>
  <c r="V2065" i="5"/>
  <c r="Z2065" i="5" s="1"/>
  <c r="V2066" i="5"/>
  <c r="Z2066" i="5" s="1"/>
  <c r="V2067" i="5"/>
  <c r="Z2067" i="5" s="1"/>
  <c r="V2068" i="5"/>
  <c r="Z2068" i="5" s="1"/>
  <c r="V2069" i="5"/>
  <c r="Z2069" i="5" s="1"/>
  <c r="V2070" i="5"/>
  <c r="Z2070" i="5" s="1"/>
  <c r="V2071" i="5"/>
  <c r="Z2071" i="5" s="1"/>
  <c r="V2072" i="5"/>
  <c r="Z2072" i="5" s="1"/>
  <c r="V2073" i="5"/>
  <c r="Z2073" i="5" s="1"/>
  <c r="V2074" i="5"/>
  <c r="Z2074" i="5" s="1"/>
  <c r="V2075" i="5"/>
  <c r="Z2075" i="5" s="1"/>
  <c r="V2076" i="5"/>
  <c r="Z2076" i="5" s="1"/>
  <c r="V2077" i="5"/>
  <c r="Z2077" i="5" s="1"/>
  <c r="V2078" i="5"/>
  <c r="Z2078" i="5" s="1"/>
  <c r="V2079" i="5"/>
  <c r="Z2079" i="5" s="1"/>
  <c r="V2080" i="5"/>
  <c r="Z2080" i="5" s="1"/>
  <c r="V2081" i="5"/>
  <c r="Z2081" i="5" s="1"/>
  <c r="V2082" i="5"/>
  <c r="Z2082" i="5" s="1"/>
  <c r="V2083" i="5"/>
  <c r="Z2083" i="5" s="1"/>
  <c r="V2084" i="5"/>
  <c r="Z2084" i="5" s="1"/>
  <c r="V2085" i="5"/>
  <c r="Z2085" i="5" s="1"/>
  <c r="V2086" i="5"/>
  <c r="Z2086" i="5" s="1"/>
  <c r="V2087" i="5"/>
  <c r="Z2087" i="5" s="1"/>
  <c r="V2088" i="5"/>
  <c r="Z2088" i="5" s="1"/>
  <c r="V2089" i="5"/>
  <c r="Z2089" i="5" s="1"/>
  <c r="V2090" i="5"/>
  <c r="Z2090" i="5" s="1"/>
  <c r="V2091" i="5"/>
  <c r="Z2091" i="5" s="1"/>
  <c r="V2092" i="5"/>
  <c r="Z2092" i="5" s="1"/>
  <c r="V2093" i="5"/>
  <c r="Z2093" i="5" s="1"/>
  <c r="V2094" i="5"/>
  <c r="Z2094" i="5" s="1"/>
  <c r="V2095" i="5"/>
  <c r="Z2095" i="5" s="1"/>
  <c r="V2096" i="5"/>
  <c r="Z2096" i="5" s="1"/>
  <c r="V2097" i="5"/>
  <c r="Z2097" i="5" s="1"/>
  <c r="V2098" i="5"/>
  <c r="Z2098" i="5" s="1"/>
  <c r="V2099" i="5"/>
  <c r="Z2099" i="5" s="1"/>
  <c r="V2100" i="5"/>
  <c r="Z2100" i="5" s="1"/>
  <c r="V2101" i="5"/>
  <c r="Z2101" i="5" s="1"/>
  <c r="V2102" i="5"/>
  <c r="Z2102" i="5" s="1"/>
  <c r="V2103" i="5"/>
  <c r="Z2103" i="5" s="1"/>
  <c r="V2104" i="5"/>
  <c r="Z2104" i="5" s="1"/>
  <c r="V2105" i="5"/>
  <c r="Z2105" i="5" s="1"/>
  <c r="V2106" i="5"/>
  <c r="Z2106" i="5" s="1"/>
  <c r="V2107" i="5"/>
  <c r="Z2107" i="5" s="1"/>
  <c r="V2108" i="5"/>
  <c r="Z2108" i="5" s="1"/>
  <c r="V2109" i="5"/>
  <c r="Z2109" i="5" s="1"/>
  <c r="V2110" i="5"/>
  <c r="Z2110" i="5" s="1"/>
  <c r="V2111" i="5"/>
  <c r="Z2111" i="5" s="1"/>
  <c r="V2112" i="5"/>
  <c r="Z2112" i="5" s="1"/>
  <c r="V2113" i="5"/>
  <c r="Z2113" i="5" s="1"/>
  <c r="V2114" i="5"/>
  <c r="Z2114" i="5" s="1"/>
  <c r="V2115" i="5"/>
  <c r="Z2115" i="5" s="1"/>
  <c r="V2116" i="5"/>
  <c r="Z2116" i="5" s="1"/>
  <c r="V2117" i="5"/>
  <c r="Z2117" i="5" s="1"/>
  <c r="V2118" i="5"/>
  <c r="Z2118" i="5" s="1"/>
  <c r="V2119" i="5"/>
  <c r="Z2119" i="5" s="1"/>
  <c r="V2120" i="5"/>
  <c r="Z2120" i="5" s="1"/>
  <c r="V2121" i="5"/>
  <c r="Z2121" i="5" s="1"/>
  <c r="V2122" i="5"/>
  <c r="Z2122" i="5" s="1"/>
  <c r="V2123" i="5"/>
  <c r="Z2123" i="5" s="1"/>
  <c r="V2124" i="5"/>
  <c r="Z2124" i="5" s="1"/>
  <c r="V2125" i="5"/>
  <c r="Z2125" i="5" s="1"/>
  <c r="V2126" i="5"/>
  <c r="Z2126" i="5" s="1"/>
  <c r="V2127" i="5"/>
  <c r="Z2127" i="5" s="1"/>
  <c r="V2128" i="5"/>
  <c r="Z2128" i="5" s="1"/>
  <c r="V2129" i="5"/>
  <c r="Z2129" i="5" s="1"/>
  <c r="V2130" i="5"/>
  <c r="Z2130" i="5" s="1"/>
  <c r="V2131" i="5"/>
  <c r="Z2131" i="5" s="1"/>
  <c r="V2132" i="5"/>
  <c r="Z2132" i="5" s="1"/>
  <c r="V2133" i="5"/>
  <c r="Z2133" i="5" s="1"/>
  <c r="V2134" i="5"/>
  <c r="Z2134" i="5" s="1"/>
  <c r="V2135" i="5"/>
  <c r="Z2135" i="5" s="1"/>
  <c r="V2136" i="5"/>
  <c r="Z2136" i="5" s="1"/>
  <c r="V2137" i="5"/>
  <c r="Z2137" i="5" s="1"/>
  <c r="V2138" i="5"/>
  <c r="Z2138" i="5" s="1"/>
  <c r="V2139" i="5"/>
  <c r="Z2139" i="5" s="1"/>
  <c r="V2140" i="5"/>
  <c r="Z2140" i="5" s="1"/>
  <c r="V2141" i="5"/>
  <c r="Z2141" i="5" s="1"/>
  <c r="V2142" i="5"/>
  <c r="Z2142" i="5" s="1"/>
  <c r="V2143" i="5"/>
  <c r="Z2143" i="5" s="1"/>
  <c r="V2144" i="5"/>
  <c r="Z2144" i="5" s="1"/>
  <c r="V2145" i="5"/>
  <c r="Z2145" i="5" s="1"/>
  <c r="V2146" i="5"/>
  <c r="Z2146" i="5" s="1"/>
  <c r="V2147" i="5"/>
  <c r="Z2147" i="5" s="1"/>
  <c r="V2148" i="5"/>
  <c r="Z2148" i="5" s="1"/>
  <c r="V2149" i="5"/>
  <c r="Z2149" i="5" s="1"/>
  <c r="V2150" i="5"/>
  <c r="Z2150" i="5" s="1"/>
  <c r="V2151" i="5"/>
  <c r="Z2151" i="5" s="1"/>
  <c r="V2152" i="5"/>
  <c r="Z2152" i="5" s="1"/>
  <c r="V2153" i="5"/>
  <c r="Z2153" i="5" s="1"/>
  <c r="V2154" i="5"/>
  <c r="Z2154" i="5" s="1"/>
  <c r="V2155" i="5"/>
  <c r="Z2155" i="5" s="1"/>
  <c r="V2156" i="5"/>
  <c r="Z2156" i="5" s="1"/>
  <c r="V2157" i="5"/>
  <c r="Z2157" i="5" s="1"/>
  <c r="V2158" i="5"/>
  <c r="Z2158" i="5" s="1"/>
  <c r="V2159" i="5"/>
  <c r="Z2159" i="5" s="1"/>
  <c r="V2160" i="5"/>
  <c r="Z2160" i="5" s="1"/>
  <c r="V2161" i="5"/>
  <c r="Z2161" i="5" s="1"/>
  <c r="V2162" i="5"/>
  <c r="Z2162" i="5" s="1"/>
  <c r="V2163" i="5"/>
  <c r="Z2163" i="5" s="1"/>
  <c r="V2164" i="5"/>
  <c r="Z2164" i="5" s="1"/>
  <c r="V2165" i="5"/>
  <c r="Z2165" i="5" s="1"/>
  <c r="V2166" i="5"/>
  <c r="Z2166" i="5" s="1"/>
  <c r="V2167" i="5"/>
  <c r="Z2167" i="5" s="1"/>
  <c r="V2168" i="5"/>
  <c r="Z2168" i="5" s="1"/>
  <c r="V2169" i="5"/>
  <c r="Z2169" i="5" s="1"/>
  <c r="V2170" i="5"/>
  <c r="Z2170" i="5" s="1"/>
  <c r="V2171" i="5"/>
  <c r="Z2171" i="5" s="1"/>
  <c r="V2172" i="5"/>
  <c r="Z2172" i="5" s="1"/>
  <c r="V2173" i="5"/>
  <c r="Z2173" i="5" s="1"/>
  <c r="V2174" i="5"/>
  <c r="Z2174" i="5" s="1"/>
  <c r="V2175" i="5"/>
  <c r="Z2175" i="5" s="1"/>
  <c r="V2176" i="5"/>
  <c r="Z2176" i="5" s="1"/>
  <c r="V2177" i="5"/>
  <c r="Z2177" i="5" s="1"/>
  <c r="V2178" i="5"/>
  <c r="Z2178" i="5" s="1"/>
  <c r="V2179" i="5"/>
  <c r="Z2179" i="5" s="1"/>
  <c r="V2180" i="5"/>
  <c r="Z2180" i="5" s="1"/>
  <c r="V2181" i="5"/>
  <c r="Z2181" i="5" s="1"/>
  <c r="V2182" i="5"/>
  <c r="Z2182" i="5" s="1"/>
  <c r="V2183" i="5"/>
  <c r="Z2183" i="5" s="1"/>
  <c r="V2184" i="5"/>
  <c r="Z2184" i="5" s="1"/>
  <c r="V2185" i="5"/>
  <c r="Z2185" i="5" s="1"/>
  <c r="V2186" i="5"/>
  <c r="Z2186" i="5" s="1"/>
  <c r="V2187" i="5"/>
  <c r="Z2187" i="5" s="1"/>
  <c r="V2188" i="5"/>
  <c r="Z2188" i="5" s="1"/>
  <c r="V2189" i="5"/>
  <c r="Z2189" i="5" s="1"/>
  <c r="V2190" i="5"/>
  <c r="Z2190" i="5" s="1"/>
  <c r="V2191" i="5"/>
  <c r="Z2191" i="5" s="1"/>
  <c r="V2192" i="5"/>
  <c r="Z2192" i="5" s="1"/>
  <c r="V2193" i="5"/>
  <c r="Z2193" i="5" s="1"/>
  <c r="V2194" i="5"/>
  <c r="Z2194" i="5" s="1"/>
  <c r="V2195" i="5"/>
  <c r="Z2195" i="5" s="1"/>
  <c r="V2196" i="5"/>
  <c r="Z2196" i="5" s="1"/>
  <c r="V2197" i="5"/>
  <c r="Z2197" i="5" s="1"/>
  <c r="V2198" i="5"/>
  <c r="Z2198" i="5" s="1"/>
  <c r="V2199" i="5"/>
  <c r="Z2199" i="5" s="1"/>
  <c r="V2200" i="5"/>
  <c r="Z2200" i="5" s="1"/>
  <c r="V2201" i="5"/>
  <c r="Z2201" i="5" s="1"/>
  <c r="V2202" i="5"/>
  <c r="Z2202" i="5" s="1"/>
  <c r="V2203" i="5"/>
  <c r="Z2203" i="5" s="1"/>
  <c r="V2204" i="5"/>
  <c r="Z2204" i="5" s="1"/>
  <c r="V2205" i="5"/>
  <c r="Z2205" i="5" s="1"/>
  <c r="V2206" i="5"/>
  <c r="Z2206" i="5" s="1"/>
  <c r="V2207" i="5"/>
  <c r="Z2207" i="5" s="1"/>
  <c r="V2208" i="5"/>
  <c r="Z2208" i="5" s="1"/>
  <c r="V2209" i="5"/>
  <c r="Z2209" i="5" s="1"/>
  <c r="V2210" i="5"/>
  <c r="Z2210" i="5" s="1"/>
  <c r="V2211" i="5"/>
  <c r="Z2211" i="5" s="1"/>
  <c r="V2212" i="5"/>
  <c r="Z2212" i="5" s="1"/>
  <c r="V2213" i="5"/>
  <c r="Z2213" i="5" s="1"/>
  <c r="V2214" i="5"/>
  <c r="Z2214" i="5" s="1"/>
  <c r="V2215" i="5"/>
  <c r="Z2215" i="5" s="1"/>
  <c r="V2216" i="5"/>
  <c r="Z2216" i="5" s="1"/>
  <c r="V2217" i="5"/>
  <c r="Z2217" i="5" s="1"/>
  <c r="V2218" i="5"/>
  <c r="Z2218" i="5" s="1"/>
  <c r="V2219" i="5"/>
  <c r="Z2219" i="5" s="1"/>
  <c r="V2220" i="5"/>
  <c r="Z2220" i="5" s="1"/>
  <c r="V2221" i="5"/>
  <c r="Z2221" i="5" s="1"/>
  <c r="V2222" i="5"/>
  <c r="Z2222" i="5" s="1"/>
  <c r="V2223" i="5"/>
  <c r="Z2223" i="5" s="1"/>
  <c r="V2224" i="5"/>
  <c r="Z2224" i="5" s="1"/>
  <c r="V2225" i="5"/>
  <c r="Z2225" i="5" s="1"/>
  <c r="V2226" i="5"/>
  <c r="Z2226" i="5" s="1"/>
  <c r="V2227" i="5"/>
  <c r="Z2227" i="5" s="1"/>
  <c r="V2228" i="5"/>
  <c r="Z2228" i="5" s="1"/>
  <c r="V2229" i="5"/>
  <c r="Z2229" i="5" s="1"/>
  <c r="V2230" i="5"/>
  <c r="Z2230" i="5" s="1"/>
  <c r="V2231" i="5"/>
  <c r="Z2231" i="5" s="1"/>
  <c r="V2232" i="5"/>
  <c r="Z2232" i="5" s="1"/>
  <c r="V2233" i="5"/>
  <c r="Z2233" i="5" s="1"/>
  <c r="V2234" i="5"/>
  <c r="Z2234" i="5" s="1"/>
  <c r="V2235" i="5"/>
  <c r="Z2235" i="5" s="1"/>
  <c r="V2236" i="5"/>
  <c r="Z2236" i="5" s="1"/>
  <c r="V2237" i="5"/>
  <c r="Z2237" i="5" s="1"/>
  <c r="V2238" i="5"/>
  <c r="Z2238" i="5" s="1"/>
  <c r="V2239" i="5"/>
  <c r="Z2239" i="5" s="1"/>
  <c r="V2240" i="5"/>
  <c r="Z2240" i="5" s="1"/>
  <c r="V2241" i="5"/>
  <c r="Z2241" i="5" s="1"/>
  <c r="V2242" i="5"/>
  <c r="Z2242" i="5" s="1"/>
  <c r="V2243" i="5"/>
  <c r="Z2243" i="5" s="1"/>
  <c r="V2244" i="5"/>
  <c r="Z2244" i="5" s="1"/>
  <c r="V2245" i="5"/>
  <c r="Z2245" i="5" s="1"/>
  <c r="V2246" i="5"/>
  <c r="Z2246" i="5" s="1"/>
  <c r="V2247" i="5"/>
  <c r="Z2247" i="5" s="1"/>
  <c r="V2248" i="5"/>
  <c r="Z2248" i="5" s="1"/>
  <c r="V2249" i="5"/>
  <c r="Z2249" i="5" s="1"/>
  <c r="V2250" i="5"/>
  <c r="Z2250" i="5" s="1"/>
  <c r="V2251" i="5"/>
  <c r="Z2251" i="5" s="1"/>
  <c r="V2252" i="5"/>
  <c r="Z2252" i="5" s="1"/>
  <c r="V2253" i="5"/>
  <c r="Z2253" i="5" s="1"/>
  <c r="V2254" i="5"/>
  <c r="Z2254" i="5" s="1"/>
  <c r="V2255" i="5"/>
  <c r="Z2255" i="5" s="1"/>
  <c r="V2256" i="5"/>
  <c r="Z2256" i="5" s="1"/>
  <c r="V2257" i="5"/>
  <c r="Z2257" i="5" s="1"/>
  <c r="V2258" i="5"/>
  <c r="Z2258" i="5" s="1"/>
  <c r="V2259" i="5"/>
  <c r="Z2259" i="5" s="1"/>
  <c r="V2260" i="5"/>
  <c r="Z2260" i="5" s="1"/>
  <c r="V2261" i="5"/>
  <c r="Z2261" i="5" s="1"/>
  <c r="V2262" i="5"/>
  <c r="Z2262" i="5" s="1"/>
  <c r="V2263" i="5"/>
  <c r="Z2263" i="5" s="1"/>
  <c r="V2264" i="5"/>
  <c r="Z2264" i="5" s="1"/>
  <c r="V2265" i="5"/>
  <c r="Z2265" i="5" s="1"/>
  <c r="V2266" i="5"/>
  <c r="Z2266" i="5" s="1"/>
  <c r="V2267" i="5"/>
  <c r="Z2267" i="5" s="1"/>
  <c r="V2268" i="5"/>
  <c r="Z2268" i="5" s="1"/>
  <c r="V2269" i="5"/>
  <c r="Z2269" i="5" s="1"/>
  <c r="V2270" i="5"/>
  <c r="Z2270" i="5" s="1"/>
  <c r="V2271" i="5"/>
  <c r="Z2271" i="5" s="1"/>
  <c r="V2272" i="5"/>
  <c r="Z2272" i="5" s="1"/>
  <c r="V2273" i="5"/>
  <c r="Z2273" i="5" s="1"/>
  <c r="V2274" i="5"/>
  <c r="Z2274" i="5" s="1"/>
  <c r="V2275" i="5"/>
  <c r="Z2275" i="5" s="1"/>
  <c r="V2276" i="5"/>
  <c r="Z2276" i="5" s="1"/>
  <c r="V2277" i="5"/>
  <c r="Z2277" i="5" s="1"/>
  <c r="V2278" i="5"/>
  <c r="Z2278" i="5" s="1"/>
  <c r="V2279" i="5"/>
  <c r="Z2279" i="5" s="1"/>
  <c r="V2280" i="5"/>
  <c r="Z2280" i="5" s="1"/>
  <c r="V2281" i="5"/>
  <c r="Z2281" i="5" s="1"/>
  <c r="V2282" i="5"/>
  <c r="Z2282" i="5" s="1"/>
  <c r="V2283" i="5"/>
  <c r="Z2283" i="5" s="1"/>
  <c r="V2284" i="5"/>
  <c r="Z2284" i="5" s="1"/>
  <c r="V2285" i="5"/>
  <c r="Z2285" i="5" s="1"/>
  <c r="V2286" i="5"/>
  <c r="Z2286" i="5" s="1"/>
  <c r="V2287" i="5"/>
  <c r="Z2287" i="5" s="1"/>
  <c r="V2288" i="5"/>
  <c r="Z2288" i="5" s="1"/>
  <c r="V2289" i="5"/>
  <c r="Z2289" i="5" s="1"/>
  <c r="V2290" i="5"/>
  <c r="Z2290" i="5" s="1"/>
  <c r="V2291" i="5"/>
  <c r="Z2291" i="5" s="1"/>
  <c r="V2292" i="5"/>
  <c r="Z2292" i="5" s="1"/>
  <c r="V2293" i="5"/>
  <c r="Z2293" i="5" s="1"/>
  <c r="V2294" i="5"/>
  <c r="Z2294" i="5" s="1"/>
  <c r="V2295" i="5"/>
  <c r="Z2295" i="5" s="1"/>
  <c r="V2296" i="5"/>
  <c r="Z2296" i="5" s="1"/>
  <c r="V2297" i="5"/>
  <c r="Z2297" i="5" s="1"/>
  <c r="V2298" i="5"/>
  <c r="Z2298" i="5" s="1"/>
  <c r="V2299" i="5"/>
  <c r="Z2299" i="5" s="1"/>
  <c r="V2300" i="5"/>
  <c r="Z2300" i="5" s="1"/>
  <c r="V2301" i="5"/>
  <c r="Z2301" i="5" s="1"/>
  <c r="V2302" i="5"/>
  <c r="Z2302" i="5" s="1"/>
  <c r="V2303" i="5"/>
  <c r="Z2303" i="5" s="1"/>
  <c r="V2304" i="5"/>
  <c r="Z2304" i="5" s="1"/>
  <c r="V2305" i="5"/>
  <c r="Z2305" i="5" s="1"/>
  <c r="V2306" i="5"/>
  <c r="Z2306" i="5" s="1"/>
  <c r="V2307" i="5"/>
  <c r="Z2307" i="5" s="1"/>
  <c r="V2308" i="5"/>
  <c r="Z2308" i="5" s="1"/>
  <c r="V2309" i="5"/>
  <c r="Z2309" i="5" s="1"/>
  <c r="V2310" i="5"/>
  <c r="Z2310" i="5" s="1"/>
  <c r="V2311" i="5"/>
  <c r="Z2311" i="5" s="1"/>
  <c r="V2312" i="5"/>
  <c r="Z2312" i="5" s="1"/>
  <c r="V2313" i="5"/>
  <c r="Z2313" i="5" s="1"/>
  <c r="V2314" i="5"/>
  <c r="Z2314" i="5" s="1"/>
  <c r="V2315" i="5"/>
  <c r="Z2315" i="5" s="1"/>
  <c r="V2316" i="5"/>
  <c r="Z2316" i="5" s="1"/>
  <c r="V2317" i="5"/>
  <c r="Z2317" i="5" s="1"/>
  <c r="V2318" i="5"/>
  <c r="Z2318" i="5" s="1"/>
  <c r="V2319" i="5"/>
  <c r="Z2319" i="5" s="1"/>
  <c r="V2320" i="5"/>
  <c r="Z2320" i="5" s="1"/>
  <c r="V2321" i="5"/>
  <c r="Z2321" i="5" s="1"/>
  <c r="V2322" i="5"/>
  <c r="Z2322" i="5" s="1"/>
  <c r="V2323" i="5"/>
  <c r="Z2323" i="5" s="1"/>
  <c r="V2324" i="5"/>
  <c r="Z2324" i="5" s="1"/>
  <c r="V2325" i="5"/>
  <c r="Z2325" i="5" s="1"/>
  <c r="V2326" i="5"/>
  <c r="Z2326" i="5" s="1"/>
  <c r="V2327" i="5"/>
  <c r="Z2327" i="5" s="1"/>
  <c r="V2328" i="5"/>
  <c r="Z2328" i="5" s="1"/>
  <c r="V2329" i="5"/>
  <c r="Z2329" i="5" s="1"/>
  <c r="V2330" i="5"/>
  <c r="Z2330" i="5" s="1"/>
  <c r="V2331" i="5"/>
  <c r="Z2331" i="5" s="1"/>
  <c r="V2332" i="5"/>
  <c r="Z2332" i="5" s="1"/>
  <c r="V2333" i="5"/>
  <c r="Z2333" i="5" s="1"/>
  <c r="V2334" i="5"/>
  <c r="Z2334" i="5" s="1"/>
  <c r="V2335" i="5"/>
  <c r="Z2335" i="5" s="1"/>
  <c r="V2336" i="5"/>
  <c r="Z2336" i="5" s="1"/>
  <c r="V2337" i="5"/>
  <c r="Z2337" i="5" s="1"/>
  <c r="V2338" i="5"/>
  <c r="Z2338" i="5" s="1"/>
  <c r="V2339" i="5"/>
  <c r="Z2339" i="5" s="1"/>
  <c r="V2340" i="5"/>
  <c r="Z2340" i="5" s="1"/>
  <c r="V2341" i="5"/>
  <c r="Z2341" i="5" s="1"/>
  <c r="V2342" i="5"/>
  <c r="Z2342" i="5" s="1"/>
  <c r="V2343" i="5"/>
  <c r="Z2343" i="5" s="1"/>
  <c r="V2344" i="5"/>
  <c r="Z2344" i="5" s="1"/>
  <c r="V2345" i="5"/>
  <c r="Z2345" i="5" s="1"/>
  <c r="V2346" i="5"/>
  <c r="Z2346" i="5" s="1"/>
  <c r="V2347" i="5"/>
  <c r="Z2347" i="5" s="1"/>
  <c r="V2348" i="5"/>
  <c r="Z2348" i="5" s="1"/>
  <c r="V2349" i="5"/>
  <c r="Z2349" i="5" s="1"/>
  <c r="V2350" i="5"/>
  <c r="Z2350" i="5" s="1"/>
  <c r="V2351" i="5"/>
  <c r="Z2351" i="5" s="1"/>
  <c r="V2352" i="5"/>
  <c r="Z2352" i="5" s="1"/>
  <c r="V2353" i="5"/>
  <c r="Z2353" i="5" s="1"/>
  <c r="V2354" i="5"/>
  <c r="Z2354" i="5" s="1"/>
  <c r="V2355" i="5"/>
  <c r="Z2355" i="5" s="1"/>
  <c r="V2356" i="5"/>
  <c r="Z2356" i="5" s="1"/>
  <c r="V2357" i="5"/>
  <c r="Z2357" i="5" s="1"/>
  <c r="V2358" i="5"/>
  <c r="Z2358" i="5" s="1"/>
  <c r="V2359" i="5"/>
  <c r="Z2359" i="5" s="1"/>
  <c r="V2360" i="5"/>
  <c r="Z2360" i="5" s="1"/>
  <c r="V2361" i="5"/>
  <c r="Z2361" i="5" s="1"/>
  <c r="V2362" i="5"/>
  <c r="Z2362" i="5" s="1"/>
  <c r="V2363" i="5"/>
  <c r="Z2363" i="5" s="1"/>
  <c r="V2364" i="5"/>
  <c r="Z2364" i="5" s="1"/>
  <c r="V2365" i="5"/>
  <c r="Z2365" i="5" s="1"/>
  <c r="V2366" i="5"/>
  <c r="Z2366" i="5" s="1"/>
  <c r="V2367" i="5"/>
  <c r="Z2367" i="5" s="1"/>
  <c r="V2368" i="5"/>
  <c r="Z2368" i="5" s="1"/>
  <c r="V2369" i="5"/>
  <c r="Z2369" i="5" s="1"/>
  <c r="V2370" i="5"/>
  <c r="Z2370" i="5" s="1"/>
  <c r="V2371" i="5"/>
  <c r="Z2371" i="5" s="1"/>
  <c r="V2372" i="5"/>
  <c r="Z2372" i="5" s="1"/>
  <c r="V2373" i="5"/>
  <c r="Z2373" i="5" s="1"/>
  <c r="V2374" i="5"/>
  <c r="Z2374" i="5" s="1"/>
  <c r="V2375" i="5"/>
  <c r="Z2375" i="5" s="1"/>
  <c r="V2376" i="5"/>
  <c r="Z2376" i="5" s="1"/>
  <c r="V2377" i="5"/>
  <c r="Z2377" i="5" s="1"/>
  <c r="V2378" i="5"/>
  <c r="Z2378" i="5" s="1"/>
  <c r="V2379" i="5"/>
  <c r="Z2379" i="5" s="1"/>
  <c r="V2380" i="5"/>
  <c r="Z2380" i="5" s="1"/>
  <c r="V2381" i="5"/>
  <c r="Z2381" i="5" s="1"/>
  <c r="V2382" i="5"/>
  <c r="Z2382" i="5" s="1"/>
  <c r="V2383" i="5"/>
  <c r="Z2383" i="5" s="1"/>
  <c r="V2384" i="5"/>
  <c r="Z2384" i="5" s="1"/>
  <c r="V2385" i="5"/>
  <c r="Z2385" i="5" s="1"/>
  <c r="V2386" i="5"/>
  <c r="Z2386" i="5" s="1"/>
  <c r="V2387" i="5"/>
  <c r="Z2387" i="5" s="1"/>
  <c r="V2388" i="5"/>
  <c r="Z2388" i="5" s="1"/>
  <c r="V2389" i="5"/>
  <c r="Z2389" i="5" s="1"/>
  <c r="V2390" i="5"/>
  <c r="Z2390" i="5" s="1"/>
  <c r="V2391" i="5"/>
  <c r="Z2391" i="5" s="1"/>
  <c r="V2392" i="5"/>
  <c r="Z2392" i="5" s="1"/>
  <c r="V2393" i="5"/>
  <c r="Z2393" i="5" s="1"/>
  <c r="V2394" i="5"/>
  <c r="Z2394" i="5" s="1"/>
  <c r="V2395" i="5"/>
  <c r="Z2395" i="5" s="1"/>
  <c r="V2396" i="5"/>
  <c r="Z2396" i="5" s="1"/>
  <c r="V2397" i="5"/>
  <c r="Z2397" i="5" s="1"/>
  <c r="V2398" i="5"/>
  <c r="Z2398" i="5" s="1"/>
  <c r="V2399" i="5"/>
  <c r="Z2399" i="5" s="1"/>
  <c r="V2400" i="5"/>
  <c r="Z2400" i="5" s="1"/>
  <c r="V2401" i="5"/>
  <c r="Z2401" i="5" s="1"/>
  <c r="V2402" i="5"/>
  <c r="Z2402" i="5" s="1"/>
  <c r="V2403" i="5"/>
  <c r="Z2403" i="5" s="1"/>
  <c r="V2404" i="5"/>
  <c r="Z2404" i="5" s="1"/>
  <c r="V2405" i="5"/>
  <c r="Z2405" i="5" s="1"/>
  <c r="V2406" i="5"/>
  <c r="Z2406" i="5" s="1"/>
  <c r="V2407" i="5"/>
  <c r="Z2407" i="5" s="1"/>
  <c r="V2408" i="5"/>
  <c r="Z2408" i="5" s="1"/>
  <c r="V2409" i="5"/>
  <c r="Z2409" i="5" s="1"/>
  <c r="V2410" i="5"/>
  <c r="Z2410" i="5" s="1"/>
  <c r="V2411" i="5"/>
  <c r="Z2411" i="5" s="1"/>
  <c r="V2412" i="5"/>
  <c r="Z2412" i="5" s="1"/>
  <c r="V2413" i="5"/>
  <c r="Z2413" i="5" s="1"/>
  <c r="V2414" i="5"/>
  <c r="Z2414" i="5" s="1"/>
  <c r="V2415" i="5"/>
  <c r="Z2415" i="5" s="1"/>
  <c r="V2416" i="5"/>
  <c r="Z2416" i="5" s="1"/>
  <c r="V2417" i="5"/>
  <c r="Z2417" i="5" s="1"/>
  <c r="V2418" i="5"/>
  <c r="Z2418" i="5" s="1"/>
  <c r="V2419" i="5"/>
  <c r="Z2419" i="5" s="1"/>
  <c r="V2420" i="5"/>
  <c r="Z2420" i="5" s="1"/>
  <c r="V2421" i="5"/>
  <c r="Z2421" i="5" s="1"/>
  <c r="V2422" i="5"/>
  <c r="Z2422" i="5" s="1"/>
  <c r="V2423" i="5"/>
  <c r="Z2423" i="5" s="1"/>
  <c r="V2424" i="5"/>
  <c r="Z2424" i="5" s="1"/>
  <c r="V2425" i="5"/>
  <c r="Z2425" i="5" s="1"/>
  <c r="V2426" i="5"/>
  <c r="Z2426" i="5" s="1"/>
  <c r="V2427" i="5"/>
  <c r="Z2427" i="5" s="1"/>
  <c r="V2428" i="5"/>
  <c r="Z2428" i="5" s="1"/>
  <c r="V2429" i="5"/>
  <c r="Z2429" i="5" s="1"/>
  <c r="V2430" i="5"/>
  <c r="Z2430" i="5" s="1"/>
  <c r="V2431" i="5"/>
  <c r="Z2431" i="5" s="1"/>
  <c r="V2432" i="5"/>
  <c r="Z2432" i="5" s="1"/>
  <c r="V2433" i="5"/>
  <c r="Z2433" i="5" s="1"/>
  <c r="V2434" i="5"/>
  <c r="Z2434" i="5" s="1"/>
  <c r="V2435" i="5"/>
  <c r="Z2435" i="5" s="1"/>
  <c r="V2436" i="5"/>
  <c r="Z2436" i="5" s="1"/>
  <c r="V2437" i="5"/>
  <c r="Z2437" i="5" s="1"/>
  <c r="V2438" i="5"/>
  <c r="Z2438" i="5" s="1"/>
  <c r="V2439" i="5"/>
  <c r="Z2439" i="5" s="1"/>
  <c r="V2440" i="5"/>
  <c r="Z2440" i="5" s="1"/>
  <c r="V2441" i="5"/>
  <c r="Z2441" i="5" s="1"/>
  <c r="V2442" i="5"/>
  <c r="Z2442" i="5" s="1"/>
  <c r="V2443" i="5"/>
  <c r="Z2443" i="5" s="1"/>
  <c r="V2444" i="5"/>
  <c r="Z2444" i="5" s="1"/>
  <c r="V2445" i="5"/>
  <c r="Z2445" i="5" s="1"/>
  <c r="V2446" i="5"/>
  <c r="Z2446" i="5" s="1"/>
  <c r="V2447" i="5"/>
  <c r="Z2447" i="5" s="1"/>
  <c r="V2448" i="5"/>
  <c r="Z2448" i="5" s="1"/>
  <c r="V2449" i="5"/>
  <c r="Z2449" i="5" s="1"/>
  <c r="V2450" i="5"/>
  <c r="Z2450" i="5" s="1"/>
  <c r="V2451" i="5"/>
  <c r="Z2451" i="5" s="1"/>
  <c r="V2452" i="5"/>
  <c r="Z2452" i="5" s="1"/>
  <c r="V2453" i="5"/>
  <c r="Z2453" i="5" s="1"/>
  <c r="V2454" i="5"/>
  <c r="Z2454" i="5" s="1"/>
  <c r="V2455" i="5"/>
  <c r="Z2455" i="5" s="1"/>
  <c r="V2456" i="5"/>
  <c r="Z2456" i="5" s="1"/>
  <c r="V2457" i="5"/>
  <c r="Z2457" i="5" s="1"/>
  <c r="V2458" i="5"/>
  <c r="Z2458" i="5" s="1"/>
  <c r="V2459" i="5"/>
  <c r="Z2459" i="5" s="1"/>
  <c r="V2460" i="5"/>
  <c r="Z2460" i="5" s="1"/>
  <c r="V2461" i="5"/>
  <c r="Z2461" i="5" s="1"/>
  <c r="V2462" i="5"/>
  <c r="Z2462" i="5" s="1"/>
  <c r="V2463" i="5"/>
  <c r="Z2463" i="5" s="1"/>
  <c r="V2464" i="5"/>
  <c r="Z2464" i="5" s="1"/>
  <c r="V2465" i="5"/>
  <c r="Z2465" i="5" s="1"/>
  <c r="V2466" i="5"/>
  <c r="Z2466" i="5" s="1"/>
  <c r="V2467" i="5"/>
  <c r="Z2467" i="5" s="1"/>
  <c r="V2468" i="5"/>
  <c r="Z2468" i="5" s="1"/>
  <c r="V2469" i="5"/>
  <c r="Z2469" i="5" s="1"/>
  <c r="V2470" i="5"/>
  <c r="Z2470" i="5" s="1"/>
  <c r="V2471" i="5"/>
  <c r="Z2471" i="5" s="1"/>
  <c r="V2472" i="5"/>
  <c r="Z2472" i="5" s="1"/>
  <c r="V2473" i="5"/>
  <c r="Z2473" i="5" s="1"/>
  <c r="V2474" i="5"/>
  <c r="Z2474" i="5" s="1"/>
  <c r="V2475" i="5"/>
  <c r="Z2475" i="5" s="1"/>
  <c r="V2476" i="5"/>
  <c r="Z2476" i="5" s="1"/>
  <c r="V2477" i="5"/>
  <c r="Z2477" i="5" s="1"/>
  <c r="V2478" i="5"/>
  <c r="Z2478" i="5" s="1"/>
  <c r="V2479" i="5"/>
  <c r="Z2479" i="5" s="1"/>
  <c r="V2480" i="5"/>
  <c r="Z2480" i="5" s="1"/>
  <c r="V2481" i="5"/>
  <c r="Z2481" i="5" s="1"/>
  <c r="V2482" i="5"/>
  <c r="Z2482" i="5" s="1"/>
  <c r="V2483" i="5"/>
  <c r="Z2483" i="5" s="1"/>
  <c r="V2484" i="5"/>
  <c r="Z2484" i="5" s="1"/>
  <c r="V2485" i="5"/>
  <c r="Z2485" i="5" s="1"/>
  <c r="V2486" i="5"/>
  <c r="Z2486" i="5" s="1"/>
  <c r="V2487" i="5"/>
  <c r="Z2487" i="5" s="1"/>
  <c r="V2488" i="5"/>
  <c r="Z2488" i="5" s="1"/>
  <c r="V2489" i="5"/>
  <c r="Z2489" i="5" s="1"/>
  <c r="V2490" i="5"/>
  <c r="Z2490" i="5" s="1"/>
  <c r="V2491" i="5"/>
  <c r="Z2491" i="5" s="1"/>
  <c r="V2492" i="5"/>
  <c r="Z2492" i="5" s="1"/>
  <c r="V2493" i="5"/>
  <c r="Z2493" i="5" s="1"/>
  <c r="V2494" i="5"/>
  <c r="Z2494" i="5" s="1"/>
  <c r="V2495" i="5"/>
  <c r="Z2495" i="5" s="1"/>
  <c r="V2496" i="5"/>
  <c r="Z2496" i="5" s="1"/>
  <c r="V2497" i="5"/>
  <c r="Z2497" i="5" s="1"/>
  <c r="V2498" i="5"/>
  <c r="Z2498" i="5" s="1"/>
  <c r="V2499" i="5"/>
  <c r="Z2499" i="5" s="1"/>
  <c r="V2500" i="5"/>
  <c r="Z2500" i="5" s="1"/>
  <c r="V2501" i="5"/>
  <c r="Z2501" i="5" s="1"/>
  <c r="V2502" i="5"/>
  <c r="Z2502" i="5" s="1"/>
  <c r="V2503" i="5"/>
  <c r="Z2503" i="5" s="1"/>
  <c r="V2504" i="5"/>
  <c r="Z2504" i="5" s="1"/>
  <c r="V2505" i="5"/>
  <c r="Z2505" i="5" s="1"/>
  <c r="V2506" i="5"/>
  <c r="Z2506" i="5" s="1"/>
  <c r="V2507" i="5"/>
  <c r="Z2507" i="5" s="1"/>
  <c r="V2508" i="5"/>
  <c r="Z2508" i="5" s="1"/>
  <c r="V2509" i="5"/>
  <c r="Z2509" i="5" s="1"/>
  <c r="V2510" i="5"/>
  <c r="Z2510" i="5" s="1"/>
  <c r="V2511" i="5"/>
  <c r="Z2511" i="5" s="1"/>
  <c r="V2512" i="5"/>
  <c r="Z2512" i="5" s="1"/>
  <c r="V2513" i="5"/>
  <c r="Z2513" i="5" s="1"/>
  <c r="V2514" i="5"/>
  <c r="Z2514" i="5" s="1"/>
  <c r="V2515" i="5"/>
  <c r="Z2515" i="5" s="1"/>
  <c r="V2516" i="5"/>
  <c r="Z2516" i="5" s="1"/>
  <c r="V2517" i="5"/>
  <c r="Z2517" i="5" s="1"/>
  <c r="V2518" i="5"/>
  <c r="Z2518" i="5" s="1"/>
  <c r="V2519" i="5"/>
  <c r="Z2519" i="5" s="1"/>
  <c r="V2520" i="5"/>
  <c r="Z2520" i="5" s="1"/>
  <c r="V2521" i="5"/>
  <c r="Z2521" i="5" s="1"/>
  <c r="V2522" i="5"/>
  <c r="Z2522" i="5" s="1"/>
  <c r="V2523" i="5"/>
  <c r="Z2523" i="5" s="1"/>
  <c r="V2524" i="5"/>
  <c r="Z2524" i="5" s="1"/>
  <c r="V2525" i="5"/>
  <c r="Z2525" i="5" s="1"/>
  <c r="V2526" i="5"/>
  <c r="Z2526" i="5" s="1"/>
  <c r="V2527" i="5"/>
  <c r="Z2527" i="5" s="1"/>
  <c r="V2528" i="5"/>
  <c r="Z2528" i="5" s="1"/>
  <c r="V2529" i="5"/>
  <c r="Z2529" i="5" s="1"/>
  <c r="V2530" i="5"/>
  <c r="Z2530" i="5" s="1"/>
  <c r="V2531" i="5"/>
  <c r="Z2531" i="5" s="1"/>
  <c r="V2532" i="5"/>
  <c r="Z2532" i="5" s="1"/>
  <c r="V2533" i="5"/>
  <c r="Z2533" i="5" s="1"/>
  <c r="V2534" i="5"/>
  <c r="Z2534" i="5" s="1"/>
  <c r="V2535" i="5"/>
  <c r="Z2535" i="5" s="1"/>
  <c r="V2536" i="5"/>
  <c r="Z2536" i="5" s="1"/>
  <c r="V2537" i="5"/>
  <c r="Z2537" i="5" s="1"/>
  <c r="V2538" i="5"/>
  <c r="Z2538" i="5" s="1"/>
  <c r="V2539" i="5"/>
  <c r="Z2539" i="5" s="1"/>
  <c r="V2540" i="5"/>
  <c r="Z2540" i="5" s="1"/>
  <c r="V2541" i="5"/>
  <c r="Z2541" i="5" s="1"/>
  <c r="V2542" i="5"/>
  <c r="Z2542" i="5" s="1"/>
  <c r="V2543" i="5"/>
  <c r="Z2543" i="5" s="1"/>
  <c r="V2544" i="5"/>
  <c r="Z2544" i="5" s="1"/>
  <c r="V2545" i="5"/>
  <c r="Z2545" i="5" s="1"/>
  <c r="V2546" i="5"/>
  <c r="Z2546" i="5" s="1"/>
  <c r="V2547" i="5"/>
  <c r="Z2547" i="5" s="1"/>
  <c r="V2548" i="5"/>
  <c r="Z2548" i="5" s="1"/>
  <c r="V2549" i="5"/>
  <c r="Z2549" i="5" s="1"/>
  <c r="V2550" i="5"/>
  <c r="Z2550" i="5" s="1"/>
  <c r="V2551" i="5"/>
  <c r="Z2551" i="5" s="1"/>
  <c r="V2552" i="5"/>
  <c r="Z2552" i="5" s="1"/>
  <c r="V2553" i="5"/>
  <c r="Z2553" i="5" s="1"/>
  <c r="V2554" i="5"/>
  <c r="Z2554" i="5" s="1"/>
  <c r="V2555" i="5"/>
  <c r="Z2555" i="5" s="1"/>
  <c r="V2556" i="5"/>
  <c r="Z2556" i="5" s="1"/>
  <c r="V2557" i="5"/>
  <c r="Z2557" i="5" s="1"/>
  <c r="V2558" i="5"/>
  <c r="Z2558" i="5" s="1"/>
  <c r="V2559" i="5"/>
  <c r="Z2559" i="5" s="1"/>
  <c r="V2560" i="5"/>
  <c r="Z2560" i="5" s="1"/>
  <c r="V2561" i="5"/>
  <c r="Z2561" i="5" s="1"/>
  <c r="V2562" i="5"/>
  <c r="Z2562" i="5" s="1"/>
  <c r="V2563" i="5"/>
  <c r="Z2563" i="5" s="1"/>
  <c r="V2564" i="5"/>
  <c r="Z2564" i="5" s="1"/>
  <c r="V2565" i="5"/>
  <c r="Z2565" i="5" s="1"/>
  <c r="V2566" i="5"/>
  <c r="Z2566" i="5" s="1"/>
  <c r="V2567" i="5"/>
  <c r="Z2567" i="5" s="1"/>
  <c r="V2568" i="5"/>
  <c r="Z2568" i="5" s="1"/>
  <c r="V2569" i="5"/>
  <c r="Z2569" i="5" s="1"/>
  <c r="V2570" i="5"/>
  <c r="Z2570" i="5" s="1"/>
  <c r="V2571" i="5"/>
  <c r="Z2571" i="5" s="1"/>
  <c r="V2572" i="5"/>
  <c r="Z2572" i="5" s="1"/>
  <c r="V2573" i="5"/>
  <c r="Z2573" i="5" s="1"/>
  <c r="V2574" i="5"/>
  <c r="Z2574" i="5" s="1"/>
  <c r="V2575" i="5"/>
  <c r="Z2575" i="5" s="1"/>
  <c r="V2576" i="5"/>
  <c r="Z2576" i="5" s="1"/>
  <c r="V2577" i="5"/>
  <c r="Z2577" i="5" s="1"/>
  <c r="V2578" i="5"/>
  <c r="Z2578" i="5" s="1"/>
  <c r="V2579" i="5"/>
  <c r="Z2579" i="5" s="1"/>
  <c r="V2580" i="5"/>
  <c r="Z2580" i="5" s="1"/>
  <c r="V2581" i="5"/>
  <c r="Z2581" i="5" s="1"/>
  <c r="V2582" i="5"/>
  <c r="Z2582" i="5" s="1"/>
  <c r="V2583" i="5"/>
  <c r="Z2583" i="5" s="1"/>
  <c r="V2584" i="5"/>
  <c r="Z2584" i="5" s="1"/>
  <c r="V2585" i="5"/>
  <c r="Z2585" i="5" s="1"/>
  <c r="V2586" i="5"/>
  <c r="Z2586" i="5" s="1"/>
  <c r="V2587" i="5"/>
  <c r="Z2587" i="5" s="1"/>
  <c r="V2588" i="5"/>
  <c r="Z2588" i="5" s="1"/>
  <c r="V2589" i="5"/>
  <c r="Z2589" i="5" s="1"/>
  <c r="V2590" i="5"/>
  <c r="Z2590" i="5" s="1"/>
  <c r="V2591" i="5"/>
  <c r="Z2591" i="5" s="1"/>
  <c r="V2592" i="5"/>
  <c r="Z2592" i="5" s="1"/>
  <c r="V2593" i="5"/>
  <c r="Z2593" i="5" s="1"/>
  <c r="V2594" i="5"/>
  <c r="Z2594" i="5" s="1"/>
  <c r="V2595" i="5"/>
  <c r="Z2595" i="5" s="1"/>
  <c r="V2596" i="5"/>
  <c r="Z2596" i="5" s="1"/>
  <c r="V2597" i="5"/>
  <c r="Z2597" i="5" s="1"/>
  <c r="V2598" i="5"/>
  <c r="Z2598" i="5" s="1"/>
  <c r="V2599" i="5"/>
  <c r="Z2599" i="5" s="1"/>
  <c r="V2600" i="5"/>
  <c r="Z2600" i="5" s="1"/>
  <c r="V2601" i="5"/>
  <c r="Z2601" i="5" s="1"/>
  <c r="V2602" i="5"/>
  <c r="Z2602" i="5" s="1"/>
  <c r="V2603" i="5"/>
  <c r="Z2603" i="5" s="1"/>
  <c r="V2604" i="5"/>
  <c r="Z2604" i="5" s="1"/>
  <c r="V2605" i="5"/>
  <c r="Z2605" i="5" s="1"/>
  <c r="V2606" i="5"/>
  <c r="Z2606" i="5" s="1"/>
  <c r="V2607" i="5"/>
  <c r="Z2607" i="5" s="1"/>
  <c r="V2608" i="5"/>
  <c r="Z2608" i="5" s="1"/>
  <c r="V2609" i="5"/>
  <c r="Z2609" i="5" s="1"/>
  <c r="V2610" i="5"/>
  <c r="Z2610" i="5" s="1"/>
  <c r="V2611" i="5"/>
  <c r="Z2611" i="5" s="1"/>
  <c r="V2612" i="5"/>
  <c r="Z2612" i="5" s="1"/>
  <c r="V2613" i="5"/>
  <c r="Z2613" i="5" s="1"/>
  <c r="V2614" i="5"/>
  <c r="Z2614" i="5" s="1"/>
  <c r="V2615" i="5"/>
  <c r="Z2615" i="5" s="1"/>
  <c r="V2616" i="5"/>
  <c r="Z2616" i="5" s="1"/>
  <c r="V2617" i="5"/>
  <c r="Z2617" i="5" s="1"/>
  <c r="V2618" i="5"/>
  <c r="Z2618" i="5" s="1"/>
  <c r="V2619" i="5"/>
  <c r="Z2619" i="5" s="1"/>
  <c r="V2620" i="5"/>
  <c r="Z2620" i="5" s="1"/>
  <c r="V2621" i="5"/>
  <c r="Z2621" i="5" s="1"/>
  <c r="V2622" i="5"/>
  <c r="Z2622" i="5" s="1"/>
  <c r="V2623" i="5"/>
  <c r="Z2623" i="5" s="1"/>
  <c r="V2624" i="5"/>
  <c r="Z2624" i="5" s="1"/>
  <c r="V2625" i="5"/>
  <c r="Z2625" i="5" s="1"/>
  <c r="V2626" i="5"/>
  <c r="Z2626" i="5" s="1"/>
  <c r="V2627" i="5"/>
  <c r="Z2627" i="5" s="1"/>
  <c r="V2628" i="5"/>
  <c r="Z2628" i="5" s="1"/>
  <c r="V2629" i="5"/>
  <c r="Z2629" i="5" s="1"/>
  <c r="V2630" i="5"/>
  <c r="Z2630" i="5" s="1"/>
  <c r="V2631" i="5"/>
  <c r="Z2631" i="5" s="1"/>
  <c r="V2632" i="5"/>
  <c r="Z2632" i="5" s="1"/>
  <c r="V2633" i="5"/>
  <c r="Z2633" i="5" s="1"/>
  <c r="V2634" i="5"/>
  <c r="Z2634" i="5" s="1"/>
  <c r="V2635" i="5"/>
  <c r="Z2635" i="5" s="1"/>
  <c r="V2636" i="5"/>
  <c r="Z2636" i="5" s="1"/>
  <c r="V2637" i="5"/>
  <c r="Z2637" i="5" s="1"/>
  <c r="V2638" i="5"/>
  <c r="Z2638" i="5" s="1"/>
  <c r="V2639" i="5"/>
  <c r="Z2639" i="5" s="1"/>
  <c r="V2640" i="5"/>
  <c r="Z2640" i="5" s="1"/>
  <c r="V2641" i="5"/>
  <c r="Z2641" i="5" s="1"/>
  <c r="V2642" i="5"/>
  <c r="Z2642" i="5" s="1"/>
  <c r="V2643" i="5"/>
  <c r="Z2643" i="5" s="1"/>
  <c r="V2644" i="5"/>
  <c r="Z2644" i="5" s="1"/>
  <c r="V2645" i="5"/>
  <c r="Z2645" i="5" s="1"/>
  <c r="V2646" i="5"/>
  <c r="Z2646" i="5" s="1"/>
  <c r="V2647" i="5"/>
  <c r="Z2647" i="5" s="1"/>
  <c r="V2648" i="5"/>
  <c r="Z2648" i="5" s="1"/>
  <c r="V2649" i="5"/>
  <c r="Z2649" i="5" s="1"/>
  <c r="V2650" i="5"/>
  <c r="Z2650" i="5" s="1"/>
  <c r="V2651" i="5"/>
  <c r="Z2651" i="5" s="1"/>
  <c r="V2652" i="5"/>
  <c r="Z2652" i="5" s="1"/>
  <c r="V2653" i="5"/>
  <c r="Z2653" i="5" s="1"/>
  <c r="V2654" i="5"/>
  <c r="Z2654" i="5" s="1"/>
  <c r="V2655" i="5"/>
  <c r="Z2655" i="5" s="1"/>
  <c r="V2656" i="5"/>
  <c r="Z2656" i="5" s="1"/>
  <c r="V2657" i="5"/>
  <c r="Z2657" i="5" s="1"/>
  <c r="V2658" i="5"/>
  <c r="Z2658" i="5" s="1"/>
  <c r="V2659" i="5"/>
  <c r="Z2659" i="5" s="1"/>
  <c r="V2660" i="5"/>
  <c r="Z2660" i="5" s="1"/>
  <c r="V2661" i="5"/>
  <c r="Z2661" i="5" s="1"/>
  <c r="V2662" i="5"/>
  <c r="Z2662" i="5" s="1"/>
  <c r="V2663" i="5"/>
  <c r="Z2663" i="5" s="1"/>
  <c r="V2664" i="5"/>
  <c r="Z2664" i="5" s="1"/>
  <c r="V2665" i="5"/>
  <c r="Z2665" i="5" s="1"/>
  <c r="V2666" i="5"/>
  <c r="Z2666" i="5" s="1"/>
  <c r="V2667" i="5"/>
  <c r="Z2667" i="5" s="1"/>
  <c r="V2668" i="5"/>
  <c r="Z2668" i="5" s="1"/>
  <c r="V2669" i="5"/>
  <c r="Z2669" i="5" s="1"/>
  <c r="V2670" i="5"/>
  <c r="Z2670" i="5" s="1"/>
  <c r="V2671" i="5"/>
  <c r="Z2671" i="5" s="1"/>
  <c r="V2672" i="5"/>
  <c r="Z2672" i="5" s="1"/>
  <c r="V2673" i="5"/>
  <c r="Z2673" i="5" s="1"/>
  <c r="V2674" i="5"/>
  <c r="Z2674" i="5" s="1"/>
  <c r="V2675" i="5"/>
  <c r="Z2675" i="5" s="1"/>
  <c r="V2676" i="5"/>
  <c r="Z2676" i="5" s="1"/>
  <c r="V2677" i="5"/>
  <c r="Z2677" i="5" s="1"/>
  <c r="V2678" i="5"/>
  <c r="Z2678" i="5" s="1"/>
  <c r="V2679" i="5"/>
  <c r="Z2679" i="5" s="1"/>
  <c r="V2680" i="5"/>
  <c r="Z2680" i="5" s="1"/>
  <c r="V2681" i="5"/>
  <c r="Z2681" i="5" s="1"/>
  <c r="V2682" i="5"/>
  <c r="Z2682" i="5" s="1"/>
  <c r="V2683" i="5"/>
  <c r="Z2683" i="5" s="1"/>
  <c r="V2684" i="5"/>
  <c r="Z2684" i="5" s="1"/>
  <c r="V2685" i="5"/>
  <c r="Z2685" i="5" s="1"/>
  <c r="V2686" i="5"/>
  <c r="Z2686" i="5" s="1"/>
  <c r="V2687" i="5"/>
  <c r="Z2687" i="5" s="1"/>
  <c r="V2688" i="5"/>
  <c r="Z2688" i="5" s="1"/>
  <c r="V2689" i="5"/>
  <c r="Z2689" i="5" s="1"/>
  <c r="V2690" i="5"/>
  <c r="Z2690" i="5" s="1"/>
  <c r="V2691" i="5"/>
  <c r="Z2691" i="5" s="1"/>
  <c r="V2692" i="5"/>
  <c r="Z2692" i="5" s="1"/>
  <c r="V2693" i="5"/>
  <c r="Z2693" i="5" s="1"/>
  <c r="V2694" i="5"/>
  <c r="Z2694" i="5" s="1"/>
  <c r="V2695" i="5"/>
  <c r="Z2695" i="5" s="1"/>
  <c r="V2696" i="5"/>
  <c r="Z2696" i="5" s="1"/>
  <c r="V2697" i="5"/>
  <c r="Z2697" i="5" s="1"/>
  <c r="V2698" i="5"/>
  <c r="Z2698" i="5" s="1"/>
  <c r="V2699" i="5"/>
  <c r="Z2699" i="5" s="1"/>
  <c r="V2700" i="5"/>
  <c r="Z2700" i="5" s="1"/>
  <c r="V2701" i="5"/>
  <c r="Z2701" i="5" s="1"/>
  <c r="V2702" i="5"/>
  <c r="Z2702" i="5" s="1"/>
  <c r="V2703" i="5"/>
  <c r="Z2703" i="5" s="1"/>
  <c r="V2704" i="5"/>
  <c r="Z2704" i="5" s="1"/>
  <c r="V2705" i="5"/>
  <c r="Z2705" i="5" s="1"/>
  <c r="V2706" i="5"/>
  <c r="Z2706" i="5" s="1"/>
  <c r="V2707" i="5"/>
  <c r="Z2707" i="5" s="1"/>
  <c r="V2708" i="5"/>
  <c r="Z2708" i="5" s="1"/>
  <c r="V2709" i="5"/>
  <c r="Z2709" i="5" s="1"/>
  <c r="V2710" i="5"/>
  <c r="Z2710" i="5" s="1"/>
  <c r="V2711" i="5"/>
  <c r="Z2711" i="5" s="1"/>
  <c r="V2712" i="5"/>
  <c r="Z2712" i="5" s="1"/>
  <c r="V2713" i="5"/>
  <c r="Z2713" i="5" s="1"/>
  <c r="V2714" i="5"/>
  <c r="Z2714" i="5" s="1"/>
  <c r="V2715" i="5"/>
  <c r="Z2715" i="5" s="1"/>
  <c r="V2716" i="5"/>
  <c r="Z2716" i="5" s="1"/>
  <c r="V2717" i="5"/>
  <c r="Z2717" i="5" s="1"/>
  <c r="V2718" i="5"/>
  <c r="Z2718" i="5" s="1"/>
  <c r="V2719" i="5"/>
  <c r="Z2719" i="5" s="1"/>
  <c r="V2720" i="5"/>
  <c r="Z2720" i="5" s="1"/>
  <c r="V2721" i="5"/>
  <c r="Z2721" i="5" s="1"/>
  <c r="V2722" i="5"/>
  <c r="Z2722" i="5" s="1"/>
  <c r="V2723" i="5"/>
  <c r="Z2723" i="5" s="1"/>
  <c r="V2724" i="5"/>
  <c r="Z2724" i="5" s="1"/>
  <c r="V2725" i="5"/>
  <c r="Z2725" i="5" s="1"/>
  <c r="V2726" i="5"/>
  <c r="Z2726" i="5" s="1"/>
  <c r="V2727" i="5"/>
  <c r="Z2727" i="5" s="1"/>
  <c r="V2728" i="5"/>
  <c r="Z2728" i="5" s="1"/>
  <c r="V2729" i="5"/>
  <c r="Z2729" i="5" s="1"/>
  <c r="V2730" i="5"/>
  <c r="Z2730" i="5" s="1"/>
  <c r="V2731" i="5"/>
  <c r="Z2731" i="5" s="1"/>
  <c r="V2732" i="5"/>
  <c r="Z2732" i="5" s="1"/>
  <c r="V2733" i="5"/>
  <c r="Z2733" i="5" s="1"/>
  <c r="V2734" i="5"/>
  <c r="Z2734" i="5" s="1"/>
  <c r="V2735" i="5"/>
  <c r="Z2735" i="5" s="1"/>
  <c r="V2736" i="5"/>
  <c r="Z2736" i="5" s="1"/>
  <c r="V2737" i="5"/>
  <c r="Z2737" i="5" s="1"/>
  <c r="V2738" i="5"/>
  <c r="Z2738" i="5" s="1"/>
  <c r="V2739" i="5"/>
  <c r="Z2739" i="5" s="1"/>
  <c r="V2740" i="5"/>
  <c r="Z2740" i="5" s="1"/>
  <c r="V2741" i="5"/>
  <c r="Z2741" i="5" s="1"/>
  <c r="V2742" i="5"/>
  <c r="Z2742" i="5" s="1"/>
  <c r="V2743" i="5"/>
  <c r="Z2743" i="5" s="1"/>
  <c r="V2744" i="5"/>
  <c r="Z2744" i="5" s="1"/>
  <c r="V2745" i="5"/>
  <c r="Z2745" i="5" s="1"/>
  <c r="V2746" i="5"/>
  <c r="Z2746" i="5" s="1"/>
  <c r="V2747" i="5"/>
  <c r="Z2747" i="5" s="1"/>
  <c r="V2748" i="5"/>
  <c r="Z2748" i="5" s="1"/>
  <c r="V2749" i="5"/>
  <c r="Z2749" i="5" s="1"/>
  <c r="V2750" i="5"/>
  <c r="Z2750" i="5" s="1"/>
  <c r="V2751" i="5"/>
  <c r="Z2751" i="5" s="1"/>
  <c r="V2752" i="5"/>
  <c r="Z2752" i="5" s="1"/>
  <c r="V2753" i="5"/>
  <c r="Z2753" i="5" s="1"/>
  <c r="V2754" i="5"/>
  <c r="Z2754" i="5" s="1"/>
  <c r="V2755" i="5"/>
  <c r="Z2755" i="5" s="1"/>
  <c r="V2756" i="5"/>
  <c r="Z2756" i="5" s="1"/>
  <c r="V2757" i="5"/>
  <c r="Z2757" i="5" s="1"/>
  <c r="V2758" i="5"/>
  <c r="Z2758" i="5" s="1"/>
  <c r="V2759" i="5"/>
  <c r="Z2759" i="5" s="1"/>
  <c r="V2760" i="5"/>
  <c r="Z2760" i="5" s="1"/>
  <c r="V2761" i="5"/>
  <c r="Z2761" i="5" s="1"/>
  <c r="V2762" i="5"/>
  <c r="Z2762" i="5" s="1"/>
  <c r="V2763" i="5"/>
  <c r="Z2763" i="5" s="1"/>
  <c r="V2764" i="5"/>
  <c r="Z2764" i="5" s="1"/>
  <c r="V2765" i="5"/>
  <c r="Z2765" i="5" s="1"/>
  <c r="V2766" i="5"/>
  <c r="Z2766" i="5" s="1"/>
  <c r="V2767" i="5"/>
  <c r="Z2767" i="5" s="1"/>
  <c r="V2768" i="5"/>
  <c r="Z2768" i="5" s="1"/>
  <c r="V2769" i="5"/>
  <c r="Z2769" i="5" s="1"/>
  <c r="V2770" i="5"/>
  <c r="Z2770" i="5" s="1"/>
  <c r="V2771" i="5"/>
  <c r="Z2771" i="5" s="1"/>
  <c r="V2772" i="5"/>
  <c r="Z2772" i="5" s="1"/>
  <c r="V2773" i="5"/>
  <c r="Z2773" i="5" s="1"/>
  <c r="V2774" i="5"/>
  <c r="Z2774" i="5" s="1"/>
  <c r="V2775" i="5"/>
  <c r="Z2775" i="5" s="1"/>
  <c r="V2776" i="5"/>
  <c r="Z2776" i="5" s="1"/>
  <c r="V2777" i="5"/>
  <c r="Z2777" i="5" s="1"/>
  <c r="V2778" i="5"/>
  <c r="Z2778" i="5" s="1"/>
  <c r="V2779" i="5"/>
  <c r="Z2779" i="5" s="1"/>
  <c r="V2780" i="5"/>
  <c r="Z2780" i="5" s="1"/>
  <c r="V2781" i="5"/>
  <c r="Z2781" i="5" s="1"/>
  <c r="V2782" i="5"/>
  <c r="Z2782" i="5" s="1"/>
  <c r="V2783" i="5"/>
  <c r="Z2783" i="5" s="1"/>
  <c r="V2784" i="5"/>
  <c r="Z2784" i="5" s="1"/>
  <c r="V2785" i="5"/>
  <c r="Z2785" i="5" s="1"/>
  <c r="V2786" i="5"/>
  <c r="Z2786" i="5" s="1"/>
  <c r="V2787" i="5"/>
  <c r="Z2787" i="5" s="1"/>
  <c r="V2788" i="5"/>
  <c r="Z2788" i="5" s="1"/>
  <c r="V2789" i="5"/>
  <c r="Z2789" i="5" s="1"/>
  <c r="V2790" i="5"/>
  <c r="Z2790" i="5" s="1"/>
  <c r="V2791" i="5"/>
  <c r="Z2791" i="5" s="1"/>
  <c r="V2792" i="5"/>
  <c r="Z2792" i="5" s="1"/>
  <c r="V2793" i="5"/>
  <c r="Z2793" i="5" s="1"/>
  <c r="V2794" i="5"/>
  <c r="Z2794" i="5" s="1"/>
  <c r="V2795" i="5"/>
  <c r="Z2795" i="5" s="1"/>
  <c r="V2796" i="5"/>
  <c r="Z2796" i="5" s="1"/>
  <c r="V2797" i="5"/>
  <c r="Z2797" i="5" s="1"/>
  <c r="V2798" i="5"/>
  <c r="Z2798" i="5" s="1"/>
  <c r="V2799" i="5"/>
  <c r="Z2799" i="5" s="1"/>
  <c r="V2800" i="5"/>
  <c r="Z2800" i="5" s="1"/>
  <c r="V2801" i="5"/>
  <c r="Z2801" i="5" s="1"/>
  <c r="V2802" i="5"/>
  <c r="Z2802" i="5" s="1"/>
  <c r="V2803" i="5"/>
  <c r="Z2803" i="5" s="1"/>
  <c r="V2804" i="5"/>
  <c r="Z2804" i="5" s="1"/>
  <c r="V2805" i="5"/>
  <c r="Z2805" i="5" s="1"/>
  <c r="V2806" i="5"/>
  <c r="Z2806" i="5" s="1"/>
  <c r="V2807" i="5"/>
  <c r="Z2807" i="5" s="1"/>
  <c r="V2808" i="5"/>
  <c r="Z2808" i="5" s="1"/>
  <c r="V2809" i="5"/>
  <c r="Z2809" i="5" s="1"/>
  <c r="V2810" i="5"/>
  <c r="Z2810" i="5" s="1"/>
  <c r="V2811" i="5"/>
  <c r="Z2811" i="5" s="1"/>
  <c r="V2812" i="5"/>
  <c r="Z2812" i="5" s="1"/>
  <c r="V2813" i="5"/>
  <c r="Z2813" i="5" s="1"/>
  <c r="V2814" i="5"/>
  <c r="Z2814" i="5" s="1"/>
  <c r="V2815" i="5"/>
  <c r="Z2815" i="5" s="1"/>
  <c r="V2816" i="5"/>
  <c r="Z2816" i="5" s="1"/>
  <c r="V2817" i="5"/>
  <c r="Z2817" i="5" s="1"/>
  <c r="V2818" i="5"/>
  <c r="Z2818" i="5" s="1"/>
  <c r="V2819" i="5"/>
  <c r="Z2819" i="5" s="1"/>
  <c r="V2820" i="5"/>
  <c r="Z2820" i="5" s="1"/>
  <c r="V2821" i="5"/>
  <c r="Z2821" i="5" s="1"/>
  <c r="V2822" i="5"/>
  <c r="Z2822" i="5" s="1"/>
  <c r="V2823" i="5"/>
  <c r="Z2823" i="5" s="1"/>
  <c r="V2824" i="5"/>
  <c r="Z2824" i="5" s="1"/>
  <c r="V2825" i="5"/>
  <c r="Z2825" i="5" s="1"/>
  <c r="V2826" i="5"/>
  <c r="Z2826" i="5" s="1"/>
  <c r="V2827" i="5"/>
  <c r="Z2827" i="5" s="1"/>
  <c r="V2828" i="5"/>
  <c r="Z2828" i="5" s="1"/>
  <c r="V2829" i="5"/>
  <c r="Z2829" i="5" s="1"/>
  <c r="V2830" i="5"/>
  <c r="Z2830" i="5" s="1"/>
  <c r="V2831" i="5"/>
  <c r="Z2831" i="5" s="1"/>
  <c r="V2832" i="5"/>
  <c r="Z2832" i="5" s="1"/>
  <c r="V2833" i="5"/>
  <c r="Z2833" i="5" s="1"/>
  <c r="V2834" i="5"/>
  <c r="Z2834" i="5" s="1"/>
  <c r="V2835" i="5"/>
  <c r="Z2835" i="5" s="1"/>
  <c r="V2836" i="5"/>
  <c r="Z2836" i="5" s="1"/>
  <c r="V2837" i="5"/>
  <c r="Z2837" i="5" s="1"/>
  <c r="V2838" i="5"/>
  <c r="Z2838" i="5" s="1"/>
  <c r="V2839" i="5"/>
  <c r="Z2839" i="5" s="1"/>
  <c r="V2840" i="5"/>
  <c r="Z2840" i="5" s="1"/>
  <c r="V2841" i="5"/>
  <c r="Z2841" i="5" s="1"/>
  <c r="V2842" i="5"/>
  <c r="Z2842" i="5" s="1"/>
  <c r="V2843" i="5"/>
  <c r="Z2843" i="5" s="1"/>
  <c r="V2844" i="5"/>
  <c r="Z2844" i="5" s="1"/>
  <c r="V2845" i="5"/>
  <c r="Z2845" i="5" s="1"/>
  <c r="V2846" i="5"/>
  <c r="Z2846" i="5" s="1"/>
  <c r="V2847" i="5"/>
  <c r="Z2847" i="5" s="1"/>
  <c r="V2848" i="5"/>
  <c r="Z2848" i="5" s="1"/>
  <c r="V2849" i="5"/>
  <c r="Z2849" i="5" s="1"/>
  <c r="V2850" i="5"/>
  <c r="Z2850" i="5" s="1"/>
  <c r="V2851" i="5"/>
  <c r="Z2851" i="5" s="1"/>
  <c r="V2852" i="5"/>
  <c r="Z2852" i="5" s="1"/>
  <c r="V2853" i="5"/>
  <c r="Z2853" i="5" s="1"/>
  <c r="V2854" i="5"/>
  <c r="Z2854" i="5" s="1"/>
  <c r="V2855" i="5"/>
  <c r="Z2855" i="5" s="1"/>
  <c r="V2856" i="5"/>
  <c r="Z2856" i="5" s="1"/>
  <c r="V2857" i="5"/>
  <c r="Z2857" i="5" s="1"/>
  <c r="V2858" i="5"/>
  <c r="Z2858" i="5" s="1"/>
  <c r="V2859" i="5"/>
  <c r="Z2859" i="5" s="1"/>
  <c r="V2860" i="5"/>
  <c r="Z2860" i="5" s="1"/>
  <c r="V2861" i="5"/>
  <c r="Z2861" i="5" s="1"/>
  <c r="V2862" i="5"/>
  <c r="Z2862" i="5" s="1"/>
  <c r="V2863" i="5"/>
  <c r="Z2863" i="5" s="1"/>
  <c r="V2864" i="5"/>
  <c r="Z2864" i="5" s="1"/>
  <c r="V2865" i="5"/>
  <c r="Z2865" i="5" s="1"/>
  <c r="V2866" i="5"/>
  <c r="Z2866" i="5" s="1"/>
  <c r="V2867" i="5"/>
  <c r="Z2867" i="5" s="1"/>
  <c r="V2868" i="5"/>
  <c r="Z2868" i="5" s="1"/>
  <c r="V2869" i="5"/>
  <c r="Z2869" i="5" s="1"/>
  <c r="V2870" i="5"/>
  <c r="Z2870" i="5" s="1"/>
  <c r="V2871" i="5"/>
  <c r="Z2871" i="5" s="1"/>
  <c r="V2872" i="5"/>
  <c r="Z2872" i="5" s="1"/>
  <c r="V2873" i="5"/>
  <c r="Z2873" i="5" s="1"/>
  <c r="V2874" i="5"/>
  <c r="Z2874" i="5" s="1"/>
  <c r="V2875" i="5"/>
  <c r="Z2875" i="5" s="1"/>
  <c r="V2876" i="5"/>
  <c r="Z2876" i="5" s="1"/>
  <c r="V2877" i="5"/>
  <c r="Z2877" i="5" s="1"/>
  <c r="V2878" i="5"/>
  <c r="Z2878" i="5" s="1"/>
  <c r="V2879" i="5"/>
  <c r="Z2879" i="5" s="1"/>
  <c r="V2880" i="5"/>
  <c r="Z2880" i="5" s="1"/>
  <c r="V2881" i="5"/>
  <c r="Z2881" i="5" s="1"/>
  <c r="V2882" i="5"/>
  <c r="Z2882" i="5" s="1"/>
  <c r="V2883" i="5"/>
  <c r="Z2883" i="5" s="1"/>
  <c r="V2884" i="5"/>
  <c r="Z2884" i="5" s="1"/>
  <c r="V2885" i="5"/>
  <c r="Z2885" i="5" s="1"/>
  <c r="V2886" i="5"/>
  <c r="Z2886" i="5" s="1"/>
  <c r="V2887" i="5"/>
  <c r="Z2887" i="5" s="1"/>
  <c r="V2888" i="5"/>
  <c r="Z2888" i="5" s="1"/>
  <c r="V2889" i="5"/>
  <c r="Z2889" i="5" s="1"/>
  <c r="V2890" i="5"/>
  <c r="Z2890" i="5" s="1"/>
  <c r="V2891" i="5"/>
  <c r="Z2891" i="5" s="1"/>
  <c r="V2892" i="5"/>
  <c r="Z2892" i="5" s="1"/>
  <c r="V2893" i="5"/>
  <c r="Z2893" i="5" s="1"/>
  <c r="V2894" i="5"/>
  <c r="Z2894" i="5" s="1"/>
  <c r="V2895" i="5"/>
  <c r="Z2895" i="5" s="1"/>
  <c r="V2896" i="5"/>
  <c r="Z2896" i="5" s="1"/>
  <c r="V2897" i="5"/>
  <c r="Z2897" i="5" s="1"/>
  <c r="V2898" i="5"/>
  <c r="Z2898" i="5" s="1"/>
  <c r="V2899" i="5"/>
  <c r="Z2899" i="5" s="1"/>
  <c r="V2900" i="5"/>
  <c r="Z2900" i="5" s="1"/>
  <c r="V2901" i="5"/>
  <c r="Z2901" i="5" s="1"/>
  <c r="V2902" i="5"/>
  <c r="Z2902" i="5" s="1"/>
  <c r="V2903" i="5"/>
  <c r="Z2903" i="5" s="1"/>
  <c r="V2904" i="5"/>
  <c r="Z2904" i="5" s="1"/>
  <c r="V2905" i="5"/>
  <c r="Z2905" i="5" s="1"/>
  <c r="V2906" i="5"/>
  <c r="Z2906" i="5" s="1"/>
  <c r="V2907" i="5"/>
  <c r="Z2907" i="5" s="1"/>
  <c r="V2908" i="5"/>
  <c r="Z2908" i="5" s="1"/>
  <c r="V2909" i="5"/>
  <c r="Z2909" i="5" s="1"/>
  <c r="V2910" i="5"/>
  <c r="Z2910" i="5" s="1"/>
  <c r="V2911" i="5"/>
  <c r="Z2911" i="5" s="1"/>
  <c r="V2912" i="5"/>
  <c r="Z2912" i="5" s="1"/>
  <c r="V2913" i="5"/>
  <c r="Z2913" i="5" s="1"/>
  <c r="V2914" i="5"/>
  <c r="Z2914" i="5" s="1"/>
  <c r="V2915" i="5"/>
  <c r="Z2915" i="5" s="1"/>
  <c r="V2916" i="5"/>
  <c r="Z2916" i="5" s="1"/>
  <c r="V2917" i="5"/>
  <c r="Z2917" i="5" s="1"/>
  <c r="V2918" i="5"/>
  <c r="Z2918" i="5" s="1"/>
  <c r="V2919" i="5"/>
  <c r="Z2919" i="5" s="1"/>
  <c r="V2920" i="5"/>
  <c r="Z2920" i="5" s="1"/>
  <c r="V2921" i="5"/>
  <c r="Z2921" i="5" s="1"/>
  <c r="V2922" i="5"/>
  <c r="Z2922" i="5" s="1"/>
  <c r="V2923" i="5"/>
  <c r="Z2923" i="5" s="1"/>
  <c r="V2924" i="5"/>
  <c r="Z2924" i="5" s="1"/>
  <c r="V2925" i="5"/>
  <c r="Z2925" i="5" s="1"/>
  <c r="V2926" i="5"/>
  <c r="Z2926" i="5" s="1"/>
  <c r="V2927" i="5"/>
  <c r="Z2927" i="5" s="1"/>
  <c r="V2928" i="5"/>
  <c r="Z2928" i="5" s="1"/>
  <c r="V2929" i="5"/>
  <c r="Z2929" i="5" s="1"/>
  <c r="V2930" i="5"/>
  <c r="Z2930" i="5" s="1"/>
  <c r="V2931" i="5"/>
  <c r="Z2931" i="5" s="1"/>
  <c r="V2932" i="5"/>
  <c r="Z2932" i="5" s="1"/>
  <c r="V2933" i="5"/>
  <c r="Z2933" i="5" s="1"/>
  <c r="V2934" i="5"/>
  <c r="Z2934" i="5" s="1"/>
  <c r="V2935" i="5"/>
  <c r="Z2935" i="5" s="1"/>
  <c r="V2936" i="5"/>
  <c r="Z2936" i="5" s="1"/>
  <c r="V2937" i="5"/>
  <c r="Z2937" i="5" s="1"/>
  <c r="V2938" i="5"/>
  <c r="Z2938" i="5" s="1"/>
  <c r="V2939" i="5"/>
  <c r="Z2939" i="5" s="1"/>
  <c r="V2940" i="5"/>
  <c r="Z2940" i="5" s="1"/>
  <c r="V2941" i="5"/>
  <c r="Z2941" i="5" s="1"/>
  <c r="V2942" i="5"/>
  <c r="Z2942" i="5" s="1"/>
  <c r="V2943" i="5"/>
  <c r="Z2943" i="5" s="1"/>
  <c r="V2944" i="5"/>
  <c r="Z2944" i="5" s="1"/>
  <c r="V2945" i="5"/>
  <c r="Z2945" i="5" s="1"/>
  <c r="V2946" i="5"/>
  <c r="Z2946" i="5" s="1"/>
  <c r="V2947" i="5"/>
  <c r="Z2947" i="5" s="1"/>
  <c r="V2948" i="5"/>
  <c r="Z2948" i="5" s="1"/>
  <c r="V2949" i="5"/>
  <c r="Z2949" i="5" s="1"/>
  <c r="V2950" i="5"/>
  <c r="Z2950" i="5" s="1"/>
  <c r="V2951" i="5"/>
  <c r="Z2951" i="5" s="1"/>
  <c r="V2952" i="5"/>
  <c r="Z2952" i="5" s="1"/>
  <c r="V2953" i="5"/>
  <c r="Z2953" i="5" s="1"/>
  <c r="V2954" i="5"/>
  <c r="Z2954" i="5" s="1"/>
  <c r="V2955" i="5"/>
  <c r="Z2955" i="5" s="1"/>
  <c r="V2956" i="5"/>
  <c r="Z2956" i="5" s="1"/>
  <c r="V2957" i="5"/>
  <c r="Z2957" i="5" s="1"/>
  <c r="V2958" i="5"/>
  <c r="Z2958" i="5" s="1"/>
  <c r="V2959" i="5"/>
  <c r="Z2959" i="5" s="1"/>
  <c r="V2960" i="5"/>
  <c r="Z2960" i="5" s="1"/>
  <c r="V2961" i="5"/>
  <c r="Z2961" i="5" s="1"/>
  <c r="V2962" i="5"/>
  <c r="Z2962" i="5" s="1"/>
  <c r="V2963" i="5"/>
  <c r="Z2963" i="5" s="1"/>
  <c r="V2964" i="5"/>
  <c r="Z2964" i="5" s="1"/>
  <c r="V2965" i="5"/>
  <c r="Z2965" i="5" s="1"/>
  <c r="V2966" i="5"/>
  <c r="Z2966" i="5" s="1"/>
  <c r="V2967" i="5"/>
  <c r="Z2967" i="5" s="1"/>
  <c r="V2968" i="5"/>
  <c r="Z2968" i="5" s="1"/>
  <c r="V2969" i="5"/>
  <c r="Z2969" i="5" s="1"/>
  <c r="V2970" i="5"/>
  <c r="Z2970" i="5" s="1"/>
  <c r="V2971" i="5"/>
  <c r="Z2971" i="5" s="1"/>
  <c r="V2972" i="5"/>
  <c r="Z2972" i="5" s="1"/>
  <c r="V2973" i="5"/>
  <c r="Z2973" i="5" s="1"/>
  <c r="V2974" i="5"/>
  <c r="Z2974" i="5" s="1"/>
  <c r="V2975" i="5"/>
  <c r="Z2975" i="5" s="1"/>
  <c r="V2976" i="5"/>
  <c r="Z2976" i="5" s="1"/>
  <c r="V2977" i="5"/>
  <c r="Z2977" i="5" s="1"/>
  <c r="V2978" i="5"/>
  <c r="Z2978" i="5" s="1"/>
  <c r="V2979" i="5"/>
  <c r="Z2979" i="5" s="1"/>
  <c r="V2980" i="5"/>
  <c r="Z2980" i="5" s="1"/>
  <c r="V2981" i="5"/>
  <c r="Z2981" i="5" s="1"/>
  <c r="V2982" i="5"/>
  <c r="Z2982" i="5" s="1"/>
  <c r="V2983" i="5"/>
  <c r="Z2983" i="5" s="1"/>
  <c r="V2984" i="5"/>
  <c r="Z2984" i="5" s="1"/>
  <c r="V2985" i="5"/>
  <c r="Z2985" i="5" s="1"/>
  <c r="V2986" i="5"/>
  <c r="Z2986" i="5" s="1"/>
  <c r="V2987" i="5"/>
  <c r="Z2987" i="5" s="1"/>
  <c r="V2988" i="5"/>
  <c r="Z2988" i="5" s="1"/>
  <c r="V2989" i="5"/>
  <c r="Z2989" i="5" s="1"/>
  <c r="V2990" i="5"/>
  <c r="Z2990" i="5" s="1"/>
  <c r="V2991" i="5"/>
  <c r="Z2991" i="5" s="1"/>
  <c r="V2992" i="5"/>
  <c r="Z2992" i="5" s="1"/>
  <c r="V2993" i="5"/>
  <c r="Z2993" i="5" s="1"/>
  <c r="V2994" i="5"/>
  <c r="Z2994" i="5" s="1"/>
  <c r="V2995" i="5"/>
  <c r="Z2995" i="5" s="1"/>
  <c r="V2996" i="5"/>
  <c r="Z2996" i="5" s="1"/>
  <c r="V2997" i="5"/>
  <c r="Z2997" i="5" s="1"/>
  <c r="V2998" i="5"/>
  <c r="Z2998" i="5" s="1"/>
  <c r="V2999" i="5"/>
  <c r="Z2999" i="5" s="1"/>
  <c r="V3000" i="5"/>
  <c r="Z3000" i="5" s="1"/>
  <c r="V3001" i="5"/>
  <c r="Z3001" i="5" s="1"/>
  <c r="V3002" i="5"/>
  <c r="Z3002" i="5" s="1"/>
  <c r="V3003" i="5"/>
  <c r="Z3003" i="5" s="1"/>
  <c r="V3004" i="5"/>
  <c r="Z3004" i="5" s="1"/>
  <c r="V3005" i="5"/>
  <c r="Z3005" i="5" s="1"/>
  <c r="V3006" i="5"/>
  <c r="Z3006" i="5" s="1"/>
  <c r="V3007" i="5"/>
  <c r="Z3007" i="5" s="1"/>
  <c r="V3008" i="5"/>
  <c r="Z3008" i="5" s="1"/>
  <c r="V3009" i="5"/>
  <c r="Z3009" i="5" s="1"/>
  <c r="V3010" i="5"/>
  <c r="Z3010" i="5" s="1"/>
  <c r="V3011" i="5"/>
  <c r="Z3011" i="5" s="1"/>
  <c r="V3012" i="5"/>
  <c r="Z3012" i="5" s="1"/>
  <c r="V3013" i="5"/>
  <c r="Z3013" i="5" s="1"/>
  <c r="V3014" i="5"/>
  <c r="Z3014" i="5" s="1"/>
  <c r="V3015" i="5"/>
  <c r="Z3015" i="5" s="1"/>
  <c r="V3016" i="5"/>
  <c r="Z3016" i="5" s="1"/>
  <c r="V3017" i="5"/>
  <c r="Z3017" i="5" s="1"/>
  <c r="V3018" i="5"/>
  <c r="Z3018" i="5" s="1"/>
  <c r="V3019" i="5"/>
  <c r="Z3019" i="5" s="1"/>
  <c r="V3020" i="5"/>
  <c r="Z3020" i="5" s="1"/>
  <c r="V3021" i="5"/>
  <c r="Z3021" i="5" s="1"/>
  <c r="V3022" i="5"/>
  <c r="Z3022" i="5" s="1"/>
  <c r="V3023" i="5"/>
  <c r="Z3023" i="5" s="1"/>
  <c r="V3024" i="5"/>
  <c r="Z3024" i="5" s="1"/>
  <c r="V3025" i="5"/>
  <c r="Z3025" i="5" s="1"/>
  <c r="V3026" i="5"/>
  <c r="Z3026" i="5" s="1"/>
  <c r="V3027" i="5"/>
  <c r="Z3027" i="5" s="1"/>
  <c r="V3028" i="5"/>
  <c r="Z3028" i="5" s="1"/>
  <c r="V3029" i="5"/>
  <c r="Z3029" i="5" s="1"/>
  <c r="V3030" i="5"/>
  <c r="Z3030" i="5" s="1"/>
  <c r="V3031" i="5"/>
  <c r="Z3031" i="5" s="1"/>
  <c r="V3032" i="5"/>
  <c r="Z3032" i="5" s="1"/>
  <c r="V3033" i="5"/>
  <c r="Z3033" i="5" s="1"/>
  <c r="V3034" i="5"/>
  <c r="Z3034" i="5" s="1"/>
  <c r="V3035" i="5"/>
  <c r="Z3035" i="5" s="1"/>
  <c r="V3036" i="5"/>
  <c r="Z3036" i="5" s="1"/>
  <c r="V3037" i="5"/>
  <c r="Z3037" i="5" s="1"/>
  <c r="V3038" i="5"/>
  <c r="Z3038" i="5" s="1"/>
  <c r="V3039" i="5"/>
  <c r="Z3039" i="5" s="1"/>
  <c r="V3040" i="5"/>
  <c r="Z3040" i="5" s="1"/>
  <c r="V3041" i="5"/>
  <c r="Z3041" i="5" s="1"/>
  <c r="V3042" i="5"/>
  <c r="Z3042" i="5" s="1"/>
  <c r="V3043" i="5"/>
  <c r="Z3043" i="5" s="1"/>
  <c r="V3044" i="5"/>
  <c r="Z3044" i="5" s="1"/>
  <c r="V3045" i="5"/>
  <c r="Z3045" i="5" s="1"/>
  <c r="V3046" i="5"/>
  <c r="Z3046" i="5" s="1"/>
  <c r="V3047" i="5"/>
  <c r="Z3047" i="5" s="1"/>
  <c r="V3048" i="5"/>
  <c r="Z3048" i="5" s="1"/>
  <c r="V3049" i="5"/>
  <c r="Z3049" i="5" s="1"/>
  <c r="V3050" i="5"/>
  <c r="Z3050" i="5" s="1"/>
  <c r="V3051" i="5"/>
  <c r="Z3051" i="5" s="1"/>
  <c r="V3052" i="5"/>
  <c r="Z3052" i="5" s="1"/>
  <c r="V3053" i="5"/>
  <c r="Z3053" i="5" s="1"/>
  <c r="V3054" i="5"/>
  <c r="Z3054" i="5" s="1"/>
  <c r="V3055" i="5"/>
  <c r="Z3055" i="5" s="1"/>
  <c r="V3056" i="5"/>
  <c r="Z3056" i="5" s="1"/>
  <c r="V3057" i="5"/>
  <c r="Z3057" i="5" s="1"/>
  <c r="V3058" i="5"/>
  <c r="Z3058" i="5" s="1"/>
  <c r="V3059" i="5"/>
  <c r="Z3059" i="5" s="1"/>
  <c r="V3060" i="5"/>
  <c r="Z3060" i="5" s="1"/>
  <c r="V3061" i="5"/>
  <c r="Z3061" i="5" s="1"/>
  <c r="V3062" i="5"/>
  <c r="Z3062" i="5" s="1"/>
  <c r="V3063" i="5"/>
  <c r="Z3063" i="5" s="1"/>
  <c r="V3064" i="5"/>
  <c r="Z3064" i="5" s="1"/>
  <c r="V3065" i="5"/>
  <c r="Z3065" i="5" s="1"/>
  <c r="V3066" i="5"/>
  <c r="Z3066" i="5" s="1"/>
  <c r="V3067" i="5"/>
  <c r="Z3067" i="5" s="1"/>
  <c r="V3068" i="5"/>
  <c r="Z3068" i="5" s="1"/>
  <c r="V3069" i="5"/>
  <c r="Z3069" i="5" s="1"/>
  <c r="V3070" i="5"/>
  <c r="Z3070" i="5" s="1"/>
  <c r="V3071" i="5"/>
  <c r="Z3071" i="5" s="1"/>
  <c r="V3072" i="5"/>
  <c r="Z3072" i="5" s="1"/>
  <c r="V3073" i="5"/>
  <c r="Z3073" i="5" s="1"/>
  <c r="V3074" i="5"/>
  <c r="Z3074" i="5" s="1"/>
  <c r="V3075" i="5"/>
  <c r="Z3075" i="5" s="1"/>
  <c r="V3076" i="5"/>
  <c r="Z3076" i="5" s="1"/>
  <c r="V3077" i="5"/>
  <c r="Z3077" i="5" s="1"/>
  <c r="V3078" i="5"/>
  <c r="Z3078" i="5" s="1"/>
  <c r="V3079" i="5"/>
  <c r="Z3079" i="5" s="1"/>
  <c r="V3080" i="5"/>
  <c r="Z3080" i="5" s="1"/>
  <c r="V3081" i="5"/>
  <c r="Z3081" i="5" s="1"/>
  <c r="V3082" i="5"/>
  <c r="Z3082" i="5" s="1"/>
  <c r="V3083" i="5"/>
  <c r="Z3083" i="5" s="1"/>
  <c r="V3084" i="5"/>
  <c r="Z3084" i="5" s="1"/>
  <c r="V3085" i="5"/>
  <c r="Z3085" i="5" s="1"/>
  <c r="V3086" i="5"/>
  <c r="Z3086" i="5" s="1"/>
  <c r="V3087" i="5"/>
  <c r="Z3087" i="5" s="1"/>
  <c r="V3088" i="5"/>
  <c r="Z3088" i="5" s="1"/>
  <c r="V3089" i="5"/>
  <c r="Z3089" i="5" s="1"/>
  <c r="V3090" i="5"/>
  <c r="Z3090" i="5" s="1"/>
  <c r="V3091" i="5"/>
  <c r="Z3091" i="5" s="1"/>
  <c r="V3092" i="5"/>
  <c r="Z3092" i="5" s="1"/>
  <c r="V3093" i="5"/>
  <c r="Z3093" i="5" s="1"/>
  <c r="V3094" i="5"/>
  <c r="Z3094" i="5" s="1"/>
  <c r="V3095" i="5"/>
  <c r="Z3095" i="5" s="1"/>
  <c r="V3096" i="5"/>
  <c r="Z3096" i="5" s="1"/>
  <c r="V3097" i="5"/>
  <c r="Z3097" i="5" s="1"/>
  <c r="V3098" i="5"/>
  <c r="Z3098" i="5" s="1"/>
  <c r="V3099" i="5"/>
  <c r="Z3099" i="5" s="1"/>
  <c r="V3100" i="5"/>
  <c r="Z3100" i="5" s="1"/>
  <c r="V3101" i="5"/>
  <c r="Z3101" i="5" s="1"/>
  <c r="V3102" i="5"/>
  <c r="Z3102" i="5" s="1"/>
  <c r="V3103" i="5"/>
  <c r="Z3103" i="5" s="1"/>
  <c r="V3104" i="5"/>
  <c r="Z3104" i="5" s="1"/>
  <c r="V3105" i="5"/>
  <c r="Z3105" i="5" s="1"/>
  <c r="V3106" i="5"/>
  <c r="Z3106" i="5" s="1"/>
  <c r="V3107" i="5"/>
  <c r="Z3107" i="5" s="1"/>
  <c r="V3108" i="5"/>
  <c r="Z3108" i="5" s="1"/>
  <c r="V3109" i="5"/>
  <c r="Z3109" i="5" s="1"/>
  <c r="V3110" i="5"/>
  <c r="Z3110" i="5" s="1"/>
  <c r="V3111" i="5"/>
  <c r="Z3111" i="5" s="1"/>
  <c r="V3112" i="5"/>
  <c r="Z3112" i="5" s="1"/>
  <c r="V3113" i="5"/>
  <c r="Z3113" i="5" s="1"/>
  <c r="V3114" i="5"/>
  <c r="Z3114" i="5" s="1"/>
  <c r="V3115" i="5"/>
  <c r="Z3115" i="5" s="1"/>
  <c r="V3116" i="5"/>
  <c r="Z3116" i="5" s="1"/>
  <c r="V3117" i="5"/>
  <c r="Z3117" i="5" s="1"/>
  <c r="V3118" i="5"/>
  <c r="Z3118" i="5" s="1"/>
  <c r="V3119" i="5"/>
  <c r="Z3119" i="5" s="1"/>
  <c r="V3120" i="5"/>
  <c r="Z3120" i="5" s="1"/>
  <c r="V3121" i="5"/>
  <c r="Z3121" i="5" s="1"/>
  <c r="V3122" i="5"/>
  <c r="Z3122" i="5" s="1"/>
  <c r="V3123" i="5"/>
  <c r="Z3123" i="5" s="1"/>
  <c r="V3124" i="5"/>
  <c r="Z3124" i="5" s="1"/>
  <c r="V3125" i="5"/>
  <c r="Z3125" i="5" s="1"/>
  <c r="V3126" i="5"/>
  <c r="Z3126" i="5" s="1"/>
  <c r="V3127" i="5"/>
  <c r="Z3127" i="5" s="1"/>
  <c r="V3128" i="5"/>
  <c r="Z3128" i="5" s="1"/>
  <c r="V3129" i="5"/>
  <c r="Z3129" i="5" s="1"/>
  <c r="V3130" i="5"/>
  <c r="Z3130" i="5" s="1"/>
  <c r="V3131" i="5"/>
  <c r="Z3131" i="5" s="1"/>
  <c r="V3132" i="5"/>
  <c r="Z3132" i="5" s="1"/>
  <c r="V3133" i="5"/>
  <c r="Z3133" i="5" s="1"/>
  <c r="V3134" i="5"/>
  <c r="Z3134" i="5" s="1"/>
  <c r="V3135" i="5"/>
  <c r="Z3135" i="5" s="1"/>
  <c r="V3136" i="5"/>
  <c r="Z3136" i="5" s="1"/>
  <c r="V3137" i="5"/>
  <c r="Z3137" i="5" s="1"/>
  <c r="V3138" i="5"/>
  <c r="Z3138" i="5" s="1"/>
  <c r="V3139" i="5"/>
  <c r="Z3139" i="5" s="1"/>
  <c r="V3140" i="5"/>
  <c r="Z3140" i="5" s="1"/>
  <c r="V3141" i="5"/>
  <c r="Z3141" i="5" s="1"/>
  <c r="V3142" i="5"/>
  <c r="Z3142" i="5" s="1"/>
  <c r="V3143" i="5"/>
  <c r="Z3143" i="5" s="1"/>
  <c r="V3144" i="5"/>
  <c r="Z3144" i="5" s="1"/>
  <c r="V3145" i="5"/>
  <c r="Z3145" i="5" s="1"/>
  <c r="V3146" i="5"/>
  <c r="Z3146" i="5" s="1"/>
  <c r="V3147" i="5"/>
  <c r="Z3147" i="5" s="1"/>
  <c r="V3148" i="5"/>
  <c r="Z3148" i="5" s="1"/>
  <c r="V3149" i="5"/>
  <c r="Z3149" i="5" s="1"/>
  <c r="V3150" i="5"/>
  <c r="Z3150" i="5" s="1"/>
  <c r="V3151" i="5"/>
  <c r="Z3151" i="5" s="1"/>
  <c r="V3152" i="5"/>
  <c r="Z3152" i="5" s="1"/>
  <c r="V3153" i="5"/>
  <c r="Z3153" i="5" s="1"/>
  <c r="V3154" i="5"/>
  <c r="Z3154" i="5" s="1"/>
  <c r="V3155" i="5"/>
  <c r="Z3155" i="5" s="1"/>
  <c r="V3156" i="5"/>
  <c r="Z3156" i="5" s="1"/>
  <c r="V3157" i="5"/>
  <c r="Z3157" i="5" s="1"/>
  <c r="V3158" i="5"/>
  <c r="Z3158" i="5" s="1"/>
  <c r="V3159" i="5"/>
  <c r="Z3159" i="5" s="1"/>
  <c r="V3160" i="5"/>
  <c r="Z3160" i="5" s="1"/>
  <c r="V3161" i="5"/>
  <c r="Z3161" i="5" s="1"/>
  <c r="V3162" i="5"/>
  <c r="Z3162" i="5" s="1"/>
  <c r="V3163" i="5"/>
  <c r="Z3163" i="5" s="1"/>
  <c r="V3164" i="5"/>
  <c r="Z3164" i="5" s="1"/>
  <c r="V3165" i="5"/>
  <c r="Z3165" i="5" s="1"/>
  <c r="V3166" i="5"/>
  <c r="Z3166" i="5" s="1"/>
  <c r="V3167" i="5"/>
  <c r="Z3167" i="5" s="1"/>
  <c r="V3168" i="5"/>
  <c r="Z3168" i="5" s="1"/>
  <c r="V3169" i="5"/>
  <c r="Z3169" i="5" s="1"/>
  <c r="V3170" i="5"/>
  <c r="Z3170" i="5" s="1"/>
  <c r="V3171" i="5"/>
  <c r="Z3171" i="5" s="1"/>
  <c r="V3172" i="5"/>
  <c r="Z3172" i="5" s="1"/>
  <c r="V3173" i="5"/>
  <c r="Z3173" i="5" s="1"/>
  <c r="V3174" i="5"/>
  <c r="Z3174" i="5" s="1"/>
  <c r="V3175" i="5"/>
  <c r="Z3175" i="5" s="1"/>
  <c r="V3176" i="5"/>
  <c r="Z3176" i="5" s="1"/>
  <c r="V3177" i="5"/>
  <c r="Z3177" i="5" s="1"/>
  <c r="V3178" i="5"/>
  <c r="Z3178" i="5" s="1"/>
  <c r="V3179" i="5"/>
  <c r="Z3179" i="5" s="1"/>
  <c r="V3180" i="5"/>
  <c r="Z3180" i="5" s="1"/>
  <c r="V3181" i="5"/>
  <c r="Z3181" i="5" s="1"/>
  <c r="V3182" i="5"/>
  <c r="Z3182" i="5" s="1"/>
  <c r="V3183" i="5"/>
  <c r="Z3183" i="5" s="1"/>
  <c r="V3184" i="5"/>
  <c r="Z3184" i="5" s="1"/>
  <c r="V3185" i="5"/>
  <c r="Z3185" i="5" s="1"/>
  <c r="V3186" i="5"/>
  <c r="Z3186" i="5" s="1"/>
  <c r="V3187" i="5"/>
  <c r="Z3187" i="5" s="1"/>
  <c r="V3188" i="5"/>
  <c r="Z3188" i="5" s="1"/>
  <c r="V3189" i="5"/>
  <c r="Z3189" i="5" s="1"/>
  <c r="V3190" i="5"/>
  <c r="Z3190" i="5" s="1"/>
  <c r="V3191" i="5"/>
  <c r="Z3191" i="5" s="1"/>
  <c r="V3192" i="5"/>
  <c r="Z3192" i="5" s="1"/>
  <c r="V3193" i="5"/>
  <c r="Z3193" i="5" s="1"/>
  <c r="V3194" i="5"/>
  <c r="Z3194" i="5" s="1"/>
  <c r="V3195" i="5"/>
  <c r="Z3195" i="5" s="1"/>
  <c r="V3196" i="5"/>
  <c r="Z3196" i="5" s="1"/>
  <c r="V3197" i="5"/>
  <c r="Z3197" i="5" s="1"/>
  <c r="V3198" i="5"/>
  <c r="Z3198" i="5" s="1"/>
  <c r="V3199" i="5"/>
  <c r="Z3199" i="5" s="1"/>
  <c r="V3200" i="5"/>
  <c r="Z3200" i="5" s="1"/>
  <c r="V3201" i="5"/>
  <c r="Z3201" i="5" s="1"/>
  <c r="V3202" i="5"/>
  <c r="Z3202" i="5" s="1"/>
  <c r="V3203" i="5"/>
  <c r="Z3203" i="5" s="1"/>
  <c r="V3204" i="5"/>
  <c r="Z3204" i="5" s="1"/>
  <c r="V3205" i="5"/>
  <c r="Z3205" i="5" s="1"/>
  <c r="V3206" i="5"/>
  <c r="Z3206" i="5" s="1"/>
  <c r="V3207" i="5"/>
  <c r="Z3207" i="5" s="1"/>
  <c r="V3208" i="5"/>
  <c r="Z3208" i="5" s="1"/>
  <c r="V3209" i="5"/>
  <c r="Z3209" i="5" s="1"/>
  <c r="V3210" i="5"/>
  <c r="Z3210" i="5" s="1"/>
  <c r="V3211" i="5"/>
  <c r="Z3211" i="5" s="1"/>
  <c r="V3212" i="5"/>
  <c r="Z3212" i="5" s="1"/>
  <c r="V3213" i="5"/>
  <c r="Z3213" i="5" s="1"/>
  <c r="V3214" i="5"/>
  <c r="Z3214" i="5" s="1"/>
  <c r="V3215" i="5"/>
  <c r="Z3215" i="5" s="1"/>
  <c r="V3216" i="5"/>
  <c r="Z3216" i="5" s="1"/>
  <c r="V3217" i="5"/>
  <c r="Z3217" i="5" s="1"/>
  <c r="V3218" i="5"/>
  <c r="Z3218" i="5" s="1"/>
  <c r="V3219" i="5"/>
  <c r="Z3219" i="5" s="1"/>
  <c r="V3220" i="5"/>
  <c r="Z3220" i="5" s="1"/>
  <c r="V3221" i="5"/>
  <c r="Z3221" i="5" s="1"/>
  <c r="V3222" i="5"/>
  <c r="Z3222" i="5" s="1"/>
  <c r="V3223" i="5"/>
  <c r="Z3223" i="5" s="1"/>
  <c r="V3224" i="5"/>
  <c r="Z3224" i="5" s="1"/>
  <c r="V3225" i="5"/>
  <c r="Z3225" i="5" s="1"/>
  <c r="V3226" i="5"/>
  <c r="Z3226" i="5" s="1"/>
  <c r="V3227" i="5"/>
  <c r="Z3227" i="5" s="1"/>
  <c r="V3228" i="5"/>
  <c r="Z3228" i="5" s="1"/>
  <c r="V3229" i="5"/>
  <c r="Z3229" i="5" s="1"/>
  <c r="V3230" i="5"/>
  <c r="Z3230" i="5" s="1"/>
  <c r="V3231" i="5"/>
  <c r="Z3231" i="5" s="1"/>
  <c r="V3232" i="5"/>
  <c r="Z3232" i="5" s="1"/>
  <c r="V3233" i="5"/>
  <c r="Z3233" i="5" s="1"/>
  <c r="V3234" i="5"/>
  <c r="Z3234" i="5" s="1"/>
  <c r="V3235" i="5"/>
  <c r="Z3235" i="5" s="1"/>
  <c r="V3236" i="5"/>
  <c r="Z3236" i="5" s="1"/>
  <c r="V3237" i="5"/>
  <c r="Z3237" i="5" s="1"/>
  <c r="V3238" i="5"/>
  <c r="Z3238" i="5" s="1"/>
  <c r="V3239" i="5"/>
  <c r="Z3239" i="5" s="1"/>
  <c r="V3240" i="5"/>
  <c r="Z3240" i="5" s="1"/>
  <c r="V3241" i="5"/>
  <c r="Z3241" i="5" s="1"/>
  <c r="V3242" i="5"/>
  <c r="Z3242" i="5" s="1"/>
  <c r="V3243" i="5"/>
  <c r="Z3243" i="5" s="1"/>
  <c r="V3244" i="5"/>
  <c r="Z3244" i="5" s="1"/>
  <c r="V3245" i="5"/>
  <c r="Z3245" i="5" s="1"/>
  <c r="V3246" i="5"/>
  <c r="Z3246" i="5" s="1"/>
  <c r="V3247" i="5"/>
  <c r="Z3247" i="5" s="1"/>
  <c r="V3248" i="5"/>
  <c r="Z3248" i="5" s="1"/>
  <c r="V3249" i="5"/>
  <c r="Z3249" i="5" s="1"/>
  <c r="V3250" i="5"/>
  <c r="Z3250" i="5" s="1"/>
  <c r="V3251" i="5"/>
  <c r="Z3251" i="5" s="1"/>
  <c r="V3252" i="5"/>
  <c r="Z3252" i="5" s="1"/>
  <c r="V3253" i="5"/>
  <c r="Z3253" i="5" s="1"/>
  <c r="V3254" i="5"/>
  <c r="Z3254" i="5" s="1"/>
  <c r="V3255" i="5"/>
  <c r="Z3255" i="5" s="1"/>
  <c r="V3256" i="5"/>
  <c r="Z3256" i="5" s="1"/>
  <c r="V3257" i="5"/>
  <c r="Z3257" i="5" s="1"/>
  <c r="V3258" i="5"/>
  <c r="Z3258" i="5" s="1"/>
  <c r="V3259" i="5"/>
  <c r="Z3259" i="5" s="1"/>
  <c r="V3260" i="5"/>
  <c r="Z3260" i="5" s="1"/>
  <c r="V3261" i="5"/>
  <c r="Z3261" i="5" s="1"/>
  <c r="V3262" i="5"/>
  <c r="Z3262" i="5" s="1"/>
  <c r="V3263" i="5"/>
  <c r="Z3263" i="5" s="1"/>
  <c r="V3264" i="5"/>
  <c r="Z3264" i="5" s="1"/>
  <c r="V3265" i="5"/>
  <c r="Z3265" i="5" s="1"/>
  <c r="V3266" i="5"/>
  <c r="Z3266" i="5" s="1"/>
  <c r="V3267" i="5"/>
  <c r="Z3267" i="5" s="1"/>
  <c r="V3268" i="5"/>
  <c r="Z3268" i="5" s="1"/>
  <c r="V3269" i="5"/>
  <c r="Z3269" i="5" s="1"/>
  <c r="V3270" i="5"/>
  <c r="Z3270" i="5" s="1"/>
  <c r="V3271" i="5"/>
  <c r="Z3271" i="5" s="1"/>
  <c r="V3272" i="5"/>
  <c r="Z3272" i="5" s="1"/>
  <c r="V3273" i="5"/>
  <c r="Z3273" i="5" s="1"/>
  <c r="V3274" i="5"/>
  <c r="Z3274" i="5" s="1"/>
  <c r="V3275" i="5"/>
  <c r="Z3275" i="5" s="1"/>
  <c r="V3276" i="5"/>
  <c r="Z3276" i="5" s="1"/>
  <c r="V3277" i="5"/>
  <c r="Z3277" i="5" s="1"/>
  <c r="V3278" i="5"/>
  <c r="Z3278" i="5" s="1"/>
  <c r="V3279" i="5"/>
  <c r="Z3279" i="5" s="1"/>
  <c r="V3280" i="5"/>
  <c r="Z3280" i="5" s="1"/>
  <c r="V3281" i="5"/>
  <c r="Z3281" i="5" s="1"/>
  <c r="V3282" i="5"/>
  <c r="Z3282" i="5" s="1"/>
  <c r="V3283" i="5"/>
  <c r="Z3283" i="5" s="1"/>
  <c r="V3284" i="5"/>
  <c r="Z3284" i="5" s="1"/>
  <c r="V3285" i="5"/>
  <c r="Z3285" i="5" s="1"/>
  <c r="V3286" i="5"/>
  <c r="Z3286" i="5" s="1"/>
  <c r="V3287" i="5"/>
  <c r="Z3287" i="5" s="1"/>
  <c r="V3288" i="5"/>
  <c r="Z3288" i="5" s="1"/>
  <c r="V3289" i="5"/>
  <c r="Z3289" i="5" s="1"/>
  <c r="V3290" i="5"/>
  <c r="Z3290" i="5" s="1"/>
  <c r="V3291" i="5"/>
  <c r="Z3291" i="5" s="1"/>
  <c r="V3292" i="5"/>
  <c r="Z3292" i="5" s="1"/>
  <c r="V3293" i="5"/>
  <c r="Z3293" i="5" s="1"/>
  <c r="V3294" i="5"/>
  <c r="Z3294" i="5" s="1"/>
  <c r="V3295" i="5"/>
  <c r="Z3295" i="5" s="1"/>
  <c r="V3296" i="5"/>
  <c r="Z3296" i="5" s="1"/>
  <c r="V3297" i="5"/>
  <c r="Z3297" i="5" s="1"/>
  <c r="V3298" i="5"/>
  <c r="Z3298" i="5" s="1"/>
  <c r="V3299" i="5"/>
  <c r="Z3299" i="5" s="1"/>
  <c r="V3300" i="5"/>
  <c r="Z3300" i="5" s="1"/>
  <c r="V3301" i="5"/>
  <c r="Z3301" i="5" s="1"/>
  <c r="V3302" i="5"/>
  <c r="Z3302" i="5" s="1"/>
  <c r="V3303" i="5"/>
  <c r="Z3303" i="5" s="1"/>
  <c r="V3304" i="5"/>
  <c r="Z3304" i="5" s="1"/>
  <c r="V3305" i="5"/>
  <c r="Z3305" i="5" s="1"/>
  <c r="V3306" i="5"/>
  <c r="Z3306" i="5" s="1"/>
  <c r="V3307" i="5"/>
  <c r="Z3307" i="5" s="1"/>
  <c r="V3308" i="5"/>
  <c r="Z3308" i="5" s="1"/>
  <c r="V3309" i="5"/>
  <c r="Z3309" i="5" s="1"/>
  <c r="V3310" i="5"/>
  <c r="Z3310" i="5" s="1"/>
  <c r="V3311" i="5"/>
  <c r="Z3311" i="5" s="1"/>
  <c r="V3312" i="5"/>
  <c r="Z3312" i="5" s="1"/>
  <c r="V3313" i="5"/>
  <c r="Z3313" i="5" s="1"/>
  <c r="V3314" i="5"/>
  <c r="Z3314" i="5" s="1"/>
  <c r="V3315" i="5"/>
  <c r="Z3315" i="5" s="1"/>
  <c r="V3316" i="5"/>
  <c r="Z3316" i="5" s="1"/>
  <c r="V3317" i="5"/>
  <c r="Z3317" i="5" s="1"/>
  <c r="V3318" i="5"/>
  <c r="Z3318" i="5" s="1"/>
  <c r="V3319" i="5"/>
  <c r="Z3319" i="5" s="1"/>
  <c r="V3320" i="5"/>
  <c r="Z3320" i="5" s="1"/>
  <c r="V3321" i="5"/>
  <c r="Z3321" i="5" s="1"/>
  <c r="V3322" i="5"/>
  <c r="Z3322" i="5" s="1"/>
  <c r="V3323" i="5"/>
  <c r="Z3323" i="5" s="1"/>
  <c r="V3324" i="5"/>
  <c r="Z3324" i="5" s="1"/>
  <c r="V3325" i="5"/>
  <c r="Z3325" i="5" s="1"/>
  <c r="V3326" i="5"/>
  <c r="Z3326" i="5" s="1"/>
  <c r="V3327" i="5"/>
  <c r="Z3327" i="5" s="1"/>
  <c r="V3328" i="5"/>
  <c r="Z3328" i="5" s="1"/>
  <c r="V3329" i="5"/>
  <c r="Z3329" i="5" s="1"/>
  <c r="V3330" i="5"/>
  <c r="Z3330" i="5" s="1"/>
  <c r="V3331" i="5"/>
  <c r="Z3331" i="5" s="1"/>
  <c r="V3332" i="5"/>
  <c r="Z3332" i="5" s="1"/>
  <c r="V3333" i="5"/>
  <c r="Z3333" i="5" s="1"/>
  <c r="V3334" i="5"/>
  <c r="Z3334" i="5" s="1"/>
  <c r="V3335" i="5"/>
  <c r="Z3335" i="5" s="1"/>
  <c r="V3336" i="5"/>
  <c r="Z3336" i="5" s="1"/>
  <c r="V3337" i="5"/>
  <c r="Z3337" i="5" s="1"/>
  <c r="V3338" i="5"/>
  <c r="Z3338" i="5" s="1"/>
  <c r="V3339" i="5"/>
  <c r="Z3339" i="5" s="1"/>
  <c r="V3340" i="5"/>
  <c r="Z3340" i="5" s="1"/>
  <c r="V3341" i="5"/>
  <c r="Z3341" i="5" s="1"/>
  <c r="V3342" i="5"/>
  <c r="Z3342" i="5" s="1"/>
  <c r="V3343" i="5"/>
  <c r="Z3343" i="5" s="1"/>
  <c r="V3344" i="5"/>
  <c r="Z3344" i="5" s="1"/>
  <c r="V3345" i="5"/>
  <c r="Z3345" i="5" s="1"/>
  <c r="V3346" i="5"/>
  <c r="Z3346" i="5" s="1"/>
  <c r="V3347" i="5"/>
  <c r="Z3347" i="5" s="1"/>
  <c r="V3348" i="5"/>
  <c r="Z3348" i="5" s="1"/>
  <c r="V3349" i="5"/>
  <c r="Z3349" i="5" s="1"/>
  <c r="V3350" i="5"/>
  <c r="Z3350" i="5" s="1"/>
  <c r="V3351" i="5"/>
  <c r="Z3351" i="5" s="1"/>
  <c r="V3352" i="5"/>
  <c r="Z3352" i="5" s="1"/>
  <c r="V3353" i="5"/>
  <c r="Z3353" i="5" s="1"/>
  <c r="V3354" i="5"/>
  <c r="Z3354" i="5" s="1"/>
  <c r="V3355" i="5"/>
  <c r="Z3355" i="5" s="1"/>
  <c r="V3356" i="5"/>
  <c r="Z3356" i="5" s="1"/>
  <c r="V3357" i="5"/>
  <c r="Z3357" i="5" s="1"/>
  <c r="V3358" i="5"/>
  <c r="Z3358" i="5" s="1"/>
  <c r="V3359" i="5"/>
  <c r="Z3359" i="5" s="1"/>
  <c r="V3360" i="5"/>
  <c r="Z3360" i="5" s="1"/>
  <c r="V3361" i="5"/>
  <c r="Z3361" i="5" s="1"/>
  <c r="V3362" i="5"/>
  <c r="Z3362" i="5" s="1"/>
  <c r="V3363" i="5"/>
  <c r="Z3363" i="5" s="1"/>
  <c r="V3364" i="5"/>
  <c r="Z3364" i="5" s="1"/>
  <c r="V3365" i="5"/>
  <c r="Z3365" i="5" s="1"/>
  <c r="V3366" i="5"/>
  <c r="Z3366" i="5" s="1"/>
  <c r="V3367" i="5"/>
  <c r="Z3367" i="5" s="1"/>
  <c r="V3368" i="5"/>
  <c r="Z3368" i="5" s="1"/>
  <c r="V3369" i="5"/>
  <c r="Z3369" i="5" s="1"/>
  <c r="V3370" i="5"/>
  <c r="Z3370" i="5" s="1"/>
  <c r="V3371" i="5"/>
  <c r="Z3371" i="5" s="1"/>
  <c r="V3372" i="5"/>
  <c r="Z3372" i="5" s="1"/>
  <c r="V3373" i="5"/>
  <c r="Z3373" i="5" s="1"/>
  <c r="V3374" i="5"/>
  <c r="Z3374" i="5" s="1"/>
  <c r="V3375" i="5"/>
  <c r="Z3375" i="5" s="1"/>
  <c r="V3376" i="5"/>
  <c r="Z3376" i="5" s="1"/>
  <c r="V3377" i="5"/>
  <c r="Z3377" i="5" s="1"/>
  <c r="V3378" i="5"/>
  <c r="Z3378" i="5" s="1"/>
  <c r="V3379" i="5"/>
  <c r="Z3379" i="5" s="1"/>
  <c r="V3380" i="5"/>
  <c r="Z3380" i="5" s="1"/>
  <c r="V3381" i="5"/>
  <c r="Z3381" i="5" s="1"/>
  <c r="V3382" i="5"/>
  <c r="Z3382" i="5" s="1"/>
  <c r="V3383" i="5"/>
  <c r="Z3383" i="5" s="1"/>
  <c r="V3384" i="5"/>
  <c r="Z3384" i="5" s="1"/>
  <c r="V3385" i="5"/>
  <c r="Z3385" i="5" s="1"/>
  <c r="V3386" i="5"/>
  <c r="Z3386" i="5" s="1"/>
  <c r="V3387" i="5"/>
  <c r="Z3387" i="5" s="1"/>
  <c r="V3388" i="5"/>
  <c r="Z3388" i="5" s="1"/>
  <c r="V3389" i="5"/>
  <c r="Z3389" i="5" s="1"/>
  <c r="V3390" i="5"/>
  <c r="Z3390" i="5" s="1"/>
  <c r="V3391" i="5"/>
  <c r="Z3391" i="5" s="1"/>
  <c r="V3392" i="5"/>
  <c r="Z3392" i="5" s="1"/>
  <c r="V3393" i="5"/>
  <c r="Z3393" i="5" s="1"/>
  <c r="V3394" i="5"/>
  <c r="Z3394" i="5" s="1"/>
  <c r="V3395" i="5"/>
  <c r="Z3395" i="5" s="1"/>
  <c r="V3396" i="5"/>
  <c r="Z3396" i="5" s="1"/>
  <c r="V3397" i="5"/>
  <c r="Z3397" i="5" s="1"/>
  <c r="V3398" i="5"/>
  <c r="Z3398" i="5" s="1"/>
  <c r="V3399" i="5"/>
  <c r="Z3399" i="5" s="1"/>
  <c r="V3400" i="5"/>
  <c r="Z3400" i="5" s="1"/>
  <c r="V3401" i="5"/>
  <c r="Z3401" i="5" s="1"/>
  <c r="V3402" i="5"/>
  <c r="Z3402" i="5" s="1"/>
  <c r="V3403" i="5"/>
  <c r="Z3403" i="5" s="1"/>
  <c r="V3404" i="5"/>
  <c r="Z3404" i="5" s="1"/>
  <c r="V3405" i="5"/>
  <c r="Z3405" i="5" s="1"/>
  <c r="V3406" i="5"/>
  <c r="Z3406" i="5" s="1"/>
  <c r="V3407" i="5"/>
  <c r="Z3407" i="5" s="1"/>
  <c r="V3408" i="5"/>
  <c r="Z3408" i="5" s="1"/>
  <c r="V3409" i="5"/>
  <c r="Z3409" i="5" s="1"/>
  <c r="V3410" i="5"/>
  <c r="Z3410" i="5" s="1"/>
  <c r="V3411" i="5"/>
  <c r="Z3411" i="5" s="1"/>
  <c r="V3412" i="5"/>
  <c r="Z3412" i="5" s="1"/>
  <c r="V3413" i="5"/>
  <c r="Z3413" i="5" s="1"/>
  <c r="V3414" i="5"/>
  <c r="Z3414" i="5" s="1"/>
  <c r="V3415" i="5"/>
  <c r="Z3415" i="5" s="1"/>
  <c r="V3416" i="5"/>
  <c r="Z3416" i="5" s="1"/>
  <c r="V3417" i="5"/>
  <c r="Z3417" i="5" s="1"/>
  <c r="V3418" i="5"/>
  <c r="Z3418" i="5" s="1"/>
  <c r="V3419" i="5"/>
  <c r="Z3419" i="5" s="1"/>
  <c r="V3420" i="5"/>
  <c r="Z3420" i="5" s="1"/>
  <c r="V3421" i="5"/>
  <c r="Z3421" i="5" s="1"/>
  <c r="V3422" i="5"/>
  <c r="Z3422" i="5" s="1"/>
  <c r="V3423" i="5"/>
  <c r="Z3423" i="5" s="1"/>
  <c r="V3424" i="5"/>
  <c r="Z3424" i="5" s="1"/>
  <c r="V3425" i="5"/>
  <c r="Z3425" i="5" s="1"/>
  <c r="V3426" i="5"/>
  <c r="Z3426" i="5" s="1"/>
  <c r="V3427" i="5"/>
  <c r="Z3427" i="5" s="1"/>
  <c r="V3428" i="5"/>
  <c r="Z3428" i="5" s="1"/>
  <c r="V3429" i="5"/>
  <c r="Z3429" i="5" s="1"/>
  <c r="V3430" i="5"/>
  <c r="Z3430" i="5" s="1"/>
  <c r="V3431" i="5"/>
  <c r="Z3431" i="5" s="1"/>
  <c r="V3432" i="5"/>
  <c r="Z3432" i="5" s="1"/>
  <c r="V3433" i="5"/>
  <c r="Z3433" i="5" s="1"/>
  <c r="V3434" i="5"/>
  <c r="Z3434" i="5" s="1"/>
  <c r="V3435" i="5"/>
  <c r="Z3435" i="5" s="1"/>
  <c r="V3436" i="5"/>
  <c r="Z3436" i="5" s="1"/>
  <c r="V3437" i="5"/>
  <c r="Z3437" i="5" s="1"/>
  <c r="V3438" i="5"/>
  <c r="Z3438" i="5" s="1"/>
  <c r="V3439" i="5"/>
  <c r="Z3439" i="5" s="1"/>
  <c r="V3440" i="5"/>
  <c r="Z3440" i="5" s="1"/>
  <c r="V3441" i="5"/>
  <c r="Z3441" i="5" s="1"/>
  <c r="V3442" i="5"/>
  <c r="Z3442" i="5" s="1"/>
  <c r="V3443" i="5"/>
  <c r="Z3443" i="5" s="1"/>
  <c r="V3444" i="5"/>
  <c r="Z3444" i="5" s="1"/>
  <c r="V3445" i="5"/>
  <c r="Z3445" i="5" s="1"/>
  <c r="V3446" i="5"/>
  <c r="Z3446" i="5" s="1"/>
  <c r="V3447" i="5"/>
  <c r="Z3447" i="5" s="1"/>
  <c r="V3448" i="5"/>
  <c r="Z3448" i="5" s="1"/>
  <c r="V3449" i="5"/>
  <c r="Z3449" i="5" s="1"/>
  <c r="V3450" i="5"/>
  <c r="Z3450" i="5" s="1"/>
  <c r="V3451" i="5"/>
  <c r="Z3451" i="5" s="1"/>
  <c r="V3452" i="5"/>
  <c r="Z3452" i="5" s="1"/>
  <c r="V3453" i="5"/>
  <c r="Z3453" i="5" s="1"/>
  <c r="V3454" i="5"/>
  <c r="Z3454" i="5" s="1"/>
  <c r="V3455" i="5"/>
  <c r="Z3455" i="5" s="1"/>
  <c r="V3456" i="5"/>
  <c r="Z3456" i="5" s="1"/>
  <c r="V3457" i="5"/>
  <c r="Z3457" i="5" s="1"/>
  <c r="V3458" i="5"/>
  <c r="Z3458" i="5" s="1"/>
  <c r="V3459" i="5"/>
  <c r="Z3459" i="5" s="1"/>
  <c r="V3460" i="5"/>
  <c r="Z3460" i="5" s="1"/>
  <c r="V3461" i="5"/>
  <c r="Z3461" i="5" s="1"/>
  <c r="V3462" i="5"/>
  <c r="Z3462" i="5" s="1"/>
  <c r="V3463" i="5"/>
  <c r="Z3463" i="5" s="1"/>
  <c r="V3464" i="5"/>
  <c r="Z3464" i="5" s="1"/>
  <c r="V3465" i="5"/>
  <c r="Z3465" i="5" s="1"/>
  <c r="V3466" i="5"/>
  <c r="Z3466" i="5" s="1"/>
  <c r="V3467" i="5"/>
  <c r="Z3467" i="5" s="1"/>
  <c r="V3468" i="5"/>
  <c r="Z3468" i="5" s="1"/>
  <c r="V3469" i="5"/>
  <c r="Z3469" i="5" s="1"/>
  <c r="V3470" i="5"/>
  <c r="Z3470" i="5" s="1"/>
  <c r="V3471" i="5"/>
  <c r="Z3471" i="5" s="1"/>
  <c r="V3472" i="5"/>
  <c r="Z3472" i="5" s="1"/>
  <c r="V3473" i="5"/>
  <c r="Z3473" i="5" s="1"/>
  <c r="V3474" i="5"/>
  <c r="Z3474" i="5" s="1"/>
  <c r="V3475" i="5"/>
  <c r="Z3475" i="5" s="1"/>
  <c r="V3476" i="5"/>
  <c r="Z3476" i="5" s="1"/>
  <c r="V3477" i="5"/>
  <c r="Z3477" i="5" s="1"/>
  <c r="V3478" i="5"/>
  <c r="Z3478" i="5" s="1"/>
  <c r="V3479" i="5"/>
  <c r="Z3479" i="5" s="1"/>
  <c r="V3480" i="5"/>
  <c r="Z3480" i="5" s="1"/>
  <c r="V3481" i="5"/>
  <c r="Z3481" i="5" s="1"/>
  <c r="V3482" i="5"/>
  <c r="Z3482" i="5" s="1"/>
  <c r="V3483" i="5"/>
  <c r="Z3483" i="5" s="1"/>
  <c r="V3484" i="5"/>
  <c r="Z3484" i="5" s="1"/>
  <c r="V3485" i="5"/>
  <c r="Z3485" i="5" s="1"/>
  <c r="V3486" i="5"/>
  <c r="Z3486" i="5" s="1"/>
  <c r="V3487" i="5"/>
  <c r="Z3487" i="5" s="1"/>
  <c r="V3488" i="5"/>
  <c r="Z3488" i="5" s="1"/>
  <c r="V3489" i="5"/>
  <c r="Z3489" i="5" s="1"/>
  <c r="V3490" i="5"/>
  <c r="Z3490" i="5" s="1"/>
  <c r="V3491" i="5"/>
  <c r="Z3491" i="5" s="1"/>
  <c r="V3492" i="5"/>
  <c r="Z3492" i="5" s="1"/>
  <c r="V3493" i="5"/>
  <c r="Z3493" i="5" s="1"/>
  <c r="V3494" i="5"/>
  <c r="Z3494" i="5" s="1"/>
  <c r="V3495" i="5"/>
  <c r="Z3495" i="5" s="1"/>
  <c r="V3496" i="5"/>
  <c r="Z3496" i="5" s="1"/>
  <c r="V3497" i="5"/>
  <c r="Z3497" i="5" s="1"/>
  <c r="V3498" i="5"/>
  <c r="Z3498" i="5" s="1"/>
  <c r="V3499" i="5"/>
  <c r="Z3499" i="5" s="1"/>
  <c r="V3500" i="5"/>
  <c r="Z3500" i="5" s="1"/>
  <c r="V3501" i="5"/>
  <c r="Z3501" i="5" s="1"/>
  <c r="V3502" i="5"/>
  <c r="Z3502" i="5" s="1"/>
  <c r="V3503" i="5"/>
  <c r="Z3503" i="5" s="1"/>
  <c r="V3504" i="5"/>
  <c r="Z3504" i="5" s="1"/>
  <c r="V3505" i="5"/>
  <c r="Z3505" i="5" s="1"/>
  <c r="V3506" i="5"/>
  <c r="Z3506" i="5" s="1"/>
  <c r="V3507" i="5"/>
  <c r="Z3507" i="5" s="1"/>
  <c r="V3508" i="5"/>
  <c r="Z3508" i="5" s="1"/>
  <c r="V3509" i="5"/>
  <c r="Z3509" i="5" s="1"/>
  <c r="V3510" i="5"/>
  <c r="Z3510" i="5" s="1"/>
  <c r="V3511" i="5"/>
  <c r="Z3511" i="5" s="1"/>
  <c r="V3512" i="5"/>
  <c r="Z3512" i="5" s="1"/>
  <c r="V3513" i="5"/>
  <c r="Z3513" i="5" s="1"/>
  <c r="V3514" i="5"/>
  <c r="Z3514" i="5" s="1"/>
  <c r="V3515" i="5"/>
  <c r="Z3515" i="5" s="1"/>
  <c r="V3516" i="5"/>
  <c r="Z3516" i="5" s="1"/>
  <c r="V3517" i="5"/>
  <c r="Z3517" i="5" s="1"/>
  <c r="V3518" i="5"/>
  <c r="Z3518" i="5" s="1"/>
  <c r="V3519" i="5"/>
  <c r="Z3519" i="5" s="1"/>
  <c r="V3520" i="5"/>
  <c r="Z3520" i="5" s="1"/>
  <c r="V3521" i="5"/>
  <c r="Z3521" i="5" s="1"/>
  <c r="V3522" i="5"/>
  <c r="Z3522" i="5" s="1"/>
  <c r="V3523" i="5"/>
  <c r="Z3523" i="5" s="1"/>
  <c r="V3524" i="5"/>
  <c r="Z3524" i="5" s="1"/>
  <c r="V3525" i="5"/>
  <c r="Z3525" i="5" s="1"/>
  <c r="V3526" i="5"/>
  <c r="Z3526" i="5" s="1"/>
  <c r="V3527" i="5"/>
  <c r="Z3527" i="5" s="1"/>
  <c r="V3528" i="5"/>
  <c r="Z3528" i="5" s="1"/>
  <c r="V3529" i="5"/>
  <c r="Z3529" i="5" s="1"/>
  <c r="V3530" i="5"/>
  <c r="Z3530" i="5" s="1"/>
  <c r="V3531" i="5"/>
  <c r="Z3531" i="5" s="1"/>
  <c r="V3532" i="5"/>
  <c r="Z3532" i="5" s="1"/>
  <c r="V3533" i="5"/>
  <c r="Z3533" i="5" s="1"/>
  <c r="V3534" i="5"/>
  <c r="Z3534" i="5" s="1"/>
  <c r="V3535" i="5"/>
  <c r="Z3535" i="5" s="1"/>
  <c r="V3536" i="5"/>
  <c r="Z3536" i="5" s="1"/>
  <c r="V3537" i="5"/>
  <c r="Z3537" i="5" s="1"/>
  <c r="V3538" i="5"/>
  <c r="Z3538" i="5" s="1"/>
  <c r="V3539" i="5"/>
  <c r="Z3539" i="5" s="1"/>
  <c r="V3540" i="5"/>
  <c r="Z3540" i="5" s="1"/>
  <c r="V3541" i="5"/>
  <c r="Z3541" i="5" s="1"/>
  <c r="V3542" i="5"/>
  <c r="Z3542" i="5" s="1"/>
  <c r="V3543" i="5"/>
  <c r="Z3543" i="5" s="1"/>
  <c r="V3544" i="5"/>
  <c r="Z3544" i="5" s="1"/>
  <c r="V3545" i="5"/>
  <c r="Z3545" i="5" s="1"/>
  <c r="V3546" i="5"/>
  <c r="Z3546" i="5" s="1"/>
  <c r="V3547" i="5"/>
  <c r="Z3547" i="5" s="1"/>
  <c r="V3548" i="5"/>
  <c r="Z3548" i="5" s="1"/>
  <c r="V3549" i="5"/>
  <c r="Z3549" i="5" s="1"/>
  <c r="V3550" i="5"/>
  <c r="Z3550" i="5" s="1"/>
  <c r="V3551" i="5"/>
  <c r="Z3551" i="5" s="1"/>
  <c r="V3552" i="5"/>
  <c r="Z3552" i="5" s="1"/>
  <c r="V3553" i="5"/>
  <c r="Z3553" i="5" s="1"/>
  <c r="V3554" i="5"/>
  <c r="Z3554" i="5" s="1"/>
  <c r="V3555" i="5"/>
  <c r="Z3555" i="5" s="1"/>
  <c r="V3556" i="5"/>
  <c r="Z3556" i="5" s="1"/>
  <c r="V3557" i="5"/>
  <c r="Z3557" i="5" s="1"/>
  <c r="V3558" i="5"/>
  <c r="Z3558" i="5" s="1"/>
  <c r="V3559" i="5"/>
  <c r="Z3559" i="5" s="1"/>
  <c r="V3560" i="5"/>
  <c r="Z3560" i="5" s="1"/>
  <c r="V3561" i="5"/>
  <c r="Z3561" i="5" s="1"/>
  <c r="V3562" i="5"/>
  <c r="Z3562" i="5" s="1"/>
  <c r="V3563" i="5"/>
  <c r="Z3563" i="5" s="1"/>
  <c r="V3564" i="5"/>
  <c r="Z3564" i="5" s="1"/>
  <c r="V3565" i="5"/>
  <c r="Z3565" i="5" s="1"/>
  <c r="V3566" i="5"/>
  <c r="Z3566" i="5" s="1"/>
  <c r="V3567" i="5"/>
  <c r="Z3567" i="5" s="1"/>
  <c r="V3568" i="5"/>
  <c r="Z3568" i="5" s="1"/>
  <c r="V3569" i="5"/>
  <c r="Z3569" i="5" s="1"/>
  <c r="V3570" i="5"/>
  <c r="Z3570" i="5" s="1"/>
  <c r="V3571" i="5"/>
  <c r="Z3571" i="5" s="1"/>
  <c r="V3572" i="5"/>
  <c r="Z3572" i="5" s="1"/>
  <c r="V3573" i="5"/>
  <c r="Z3573" i="5" s="1"/>
  <c r="V3574" i="5"/>
  <c r="Z3574" i="5" s="1"/>
  <c r="V3575" i="5"/>
  <c r="Z3575" i="5" s="1"/>
  <c r="V3576" i="5"/>
  <c r="Z3576" i="5" s="1"/>
  <c r="V3577" i="5"/>
  <c r="Z3577" i="5" s="1"/>
  <c r="V3578" i="5"/>
  <c r="Z3578" i="5" s="1"/>
  <c r="V3579" i="5"/>
  <c r="Z3579" i="5" s="1"/>
  <c r="V3580" i="5"/>
  <c r="Z3580" i="5" s="1"/>
  <c r="V3581" i="5"/>
  <c r="Z3581" i="5" s="1"/>
  <c r="V3582" i="5"/>
  <c r="Z3582" i="5" s="1"/>
  <c r="V3583" i="5"/>
  <c r="Z3583" i="5" s="1"/>
  <c r="V3584" i="5"/>
  <c r="Z3584" i="5" s="1"/>
  <c r="V3585" i="5"/>
  <c r="Z3585" i="5" s="1"/>
  <c r="V3586" i="5"/>
  <c r="Z3586" i="5" s="1"/>
  <c r="V3587" i="5"/>
  <c r="Z3587" i="5" s="1"/>
  <c r="V3588" i="5"/>
  <c r="Z3588" i="5" s="1"/>
  <c r="V3589" i="5"/>
  <c r="Z3589" i="5" s="1"/>
  <c r="V3590" i="5"/>
  <c r="Z3590" i="5" s="1"/>
  <c r="V3591" i="5"/>
  <c r="Z3591" i="5" s="1"/>
  <c r="V3592" i="5"/>
  <c r="Z3592" i="5" s="1"/>
  <c r="V3593" i="5"/>
  <c r="Z3593" i="5" s="1"/>
  <c r="V3594" i="5"/>
  <c r="Z3594" i="5" s="1"/>
  <c r="V3595" i="5"/>
  <c r="Z3595" i="5" s="1"/>
  <c r="V3596" i="5"/>
  <c r="Z3596" i="5" s="1"/>
  <c r="V3597" i="5"/>
  <c r="Z3597" i="5" s="1"/>
  <c r="V3598" i="5"/>
  <c r="Z3598" i="5" s="1"/>
  <c r="V3599" i="5"/>
  <c r="Z3599" i="5" s="1"/>
  <c r="V3600" i="5"/>
  <c r="Z3600" i="5" s="1"/>
  <c r="V3601" i="5"/>
  <c r="Z3601" i="5" s="1"/>
  <c r="V3602" i="5"/>
  <c r="Z3602" i="5" s="1"/>
  <c r="V3603" i="5"/>
  <c r="Z3603" i="5" s="1"/>
  <c r="V3604" i="5"/>
  <c r="Z3604" i="5" s="1"/>
  <c r="V3605" i="5"/>
  <c r="Z3605" i="5" s="1"/>
  <c r="V3606" i="5"/>
  <c r="Z3606" i="5" s="1"/>
  <c r="V3607" i="5"/>
  <c r="Z3607" i="5" s="1"/>
  <c r="V3608" i="5"/>
  <c r="Z3608" i="5" s="1"/>
  <c r="V3609" i="5"/>
  <c r="Z3609" i="5" s="1"/>
  <c r="V3610" i="5"/>
  <c r="Z3610" i="5" s="1"/>
  <c r="V3611" i="5"/>
  <c r="Z3611" i="5" s="1"/>
  <c r="V3612" i="5"/>
  <c r="Z3612" i="5" s="1"/>
  <c r="V3613" i="5"/>
  <c r="Z3613" i="5" s="1"/>
  <c r="V3614" i="5"/>
  <c r="Z3614" i="5" s="1"/>
  <c r="V3615" i="5"/>
  <c r="Z3615" i="5" s="1"/>
  <c r="V3616" i="5"/>
  <c r="Z3616" i="5" s="1"/>
  <c r="V3617" i="5"/>
  <c r="Z3617" i="5" s="1"/>
  <c r="V3618" i="5"/>
  <c r="Z3618" i="5" s="1"/>
  <c r="V3619" i="5"/>
  <c r="Z3619" i="5" s="1"/>
  <c r="V3620" i="5"/>
  <c r="Z3620" i="5" s="1"/>
  <c r="V3621" i="5"/>
  <c r="Z3621" i="5" s="1"/>
  <c r="V3622" i="5"/>
  <c r="Z3622" i="5" s="1"/>
  <c r="V3623" i="5"/>
  <c r="Z3623" i="5" s="1"/>
  <c r="V3624" i="5"/>
  <c r="Z3624" i="5" s="1"/>
  <c r="V3625" i="5"/>
  <c r="Z3625" i="5" s="1"/>
  <c r="V3626" i="5"/>
  <c r="Z3626" i="5" s="1"/>
  <c r="V3627" i="5"/>
  <c r="Z3627" i="5" s="1"/>
  <c r="V3628" i="5"/>
  <c r="Z3628" i="5" s="1"/>
  <c r="V3629" i="5"/>
  <c r="Z3629" i="5" s="1"/>
  <c r="V3630" i="5"/>
  <c r="Z3630" i="5" s="1"/>
  <c r="V3631" i="5"/>
  <c r="Z3631" i="5" s="1"/>
  <c r="V3632" i="5"/>
  <c r="Z3632" i="5" s="1"/>
  <c r="V3633" i="5"/>
  <c r="Z3633" i="5" s="1"/>
  <c r="V3634" i="5"/>
  <c r="Z3634" i="5" s="1"/>
  <c r="V3635" i="5"/>
  <c r="Z3635" i="5" s="1"/>
  <c r="V3636" i="5"/>
  <c r="Z3636" i="5" s="1"/>
  <c r="V3637" i="5"/>
  <c r="Z3637" i="5" s="1"/>
  <c r="V3638" i="5"/>
  <c r="Z3638" i="5" s="1"/>
  <c r="V3639" i="5"/>
  <c r="Z3639" i="5" s="1"/>
  <c r="V3640" i="5"/>
  <c r="Z3640" i="5" s="1"/>
  <c r="V3641" i="5"/>
  <c r="Z3641" i="5" s="1"/>
  <c r="V3642" i="5"/>
  <c r="Z3642" i="5" s="1"/>
  <c r="V3643" i="5"/>
  <c r="Z3643" i="5" s="1"/>
  <c r="V3644" i="5"/>
  <c r="Z3644" i="5" s="1"/>
  <c r="V3645" i="5"/>
  <c r="Z3645" i="5" s="1"/>
  <c r="V3646" i="5"/>
  <c r="Z3646" i="5" s="1"/>
  <c r="V3647" i="5"/>
  <c r="Z3647" i="5" s="1"/>
  <c r="V3648" i="5"/>
  <c r="Z3648" i="5" s="1"/>
  <c r="V3649" i="5"/>
  <c r="Z3649" i="5" s="1"/>
  <c r="V3650" i="5"/>
  <c r="Z3650" i="5" s="1"/>
  <c r="V3651" i="5"/>
  <c r="Z3651" i="5" s="1"/>
  <c r="V3652" i="5"/>
  <c r="Z3652" i="5" s="1"/>
  <c r="V3653" i="5"/>
  <c r="Z3653" i="5" s="1"/>
  <c r="V3654" i="5"/>
  <c r="Z3654" i="5" s="1"/>
  <c r="V3655" i="5"/>
  <c r="Z3655" i="5" s="1"/>
  <c r="V3656" i="5"/>
  <c r="Z3656" i="5" s="1"/>
  <c r="V3657" i="5"/>
  <c r="Z3657" i="5" s="1"/>
  <c r="V3658" i="5"/>
  <c r="Z3658" i="5" s="1"/>
  <c r="V3659" i="5"/>
  <c r="Z3659" i="5" s="1"/>
  <c r="V3660" i="5"/>
  <c r="Z3660" i="5" s="1"/>
  <c r="V3661" i="5"/>
  <c r="Z3661" i="5" s="1"/>
  <c r="V3662" i="5"/>
  <c r="Z3662" i="5" s="1"/>
  <c r="V3663" i="5"/>
  <c r="Z3663" i="5" s="1"/>
  <c r="V3664" i="5"/>
  <c r="Z3664" i="5" s="1"/>
  <c r="V3665" i="5"/>
  <c r="Z3665" i="5" s="1"/>
  <c r="V3666" i="5"/>
  <c r="Z3666" i="5" s="1"/>
  <c r="V3667" i="5"/>
  <c r="Z3667" i="5" s="1"/>
  <c r="V3668" i="5"/>
  <c r="Z3668" i="5" s="1"/>
  <c r="V3669" i="5"/>
  <c r="Z3669" i="5" s="1"/>
  <c r="V3670" i="5"/>
  <c r="Z3670" i="5" s="1"/>
  <c r="V3671" i="5"/>
  <c r="Z3671" i="5" s="1"/>
  <c r="V3672" i="5"/>
  <c r="Z3672" i="5" s="1"/>
  <c r="V3673" i="5"/>
  <c r="Z3673" i="5" s="1"/>
  <c r="V3674" i="5"/>
  <c r="Z3674" i="5" s="1"/>
  <c r="V3675" i="5"/>
  <c r="Z3675" i="5" s="1"/>
  <c r="V3676" i="5"/>
  <c r="Z3676" i="5" s="1"/>
  <c r="V3677" i="5"/>
  <c r="Z3677" i="5" s="1"/>
  <c r="V3678" i="5"/>
  <c r="Z3678" i="5" s="1"/>
  <c r="V3679" i="5"/>
  <c r="Z3679" i="5" s="1"/>
  <c r="V3680" i="5"/>
  <c r="Z3680" i="5" s="1"/>
  <c r="V3681" i="5"/>
  <c r="Z3681" i="5" s="1"/>
  <c r="V3682" i="5"/>
  <c r="Z3682" i="5" s="1"/>
  <c r="V3683" i="5"/>
  <c r="Z3683" i="5" s="1"/>
  <c r="V3684" i="5"/>
  <c r="Z3684" i="5" s="1"/>
  <c r="V3685" i="5"/>
  <c r="Z3685" i="5" s="1"/>
  <c r="V3686" i="5"/>
  <c r="Z3686" i="5" s="1"/>
  <c r="V3687" i="5"/>
  <c r="Z3687" i="5" s="1"/>
  <c r="V3688" i="5"/>
  <c r="Z3688" i="5" s="1"/>
  <c r="V3689" i="5"/>
  <c r="Z3689" i="5" s="1"/>
  <c r="V3690" i="5"/>
  <c r="Z3690" i="5" s="1"/>
  <c r="V3691" i="5"/>
  <c r="Z3691" i="5" s="1"/>
  <c r="V3692" i="5"/>
  <c r="Z3692" i="5" s="1"/>
  <c r="V3693" i="5"/>
  <c r="Z3693" i="5" s="1"/>
  <c r="V3694" i="5"/>
  <c r="Z3694" i="5" s="1"/>
  <c r="V3695" i="5"/>
  <c r="Z3695" i="5" s="1"/>
  <c r="V3696" i="5"/>
  <c r="Z3696" i="5" s="1"/>
  <c r="V3697" i="5"/>
  <c r="Z3697" i="5" s="1"/>
  <c r="V3698" i="5"/>
  <c r="Z3698" i="5" s="1"/>
  <c r="V3699" i="5"/>
  <c r="Z3699" i="5" s="1"/>
  <c r="V3700" i="5"/>
  <c r="Z3700" i="5" s="1"/>
  <c r="V3701" i="5"/>
  <c r="Z3701" i="5" s="1"/>
  <c r="V3702" i="5"/>
  <c r="Z3702" i="5" s="1"/>
  <c r="V3703" i="5"/>
  <c r="Z3703" i="5" s="1"/>
  <c r="V3704" i="5"/>
  <c r="Z3704" i="5" s="1"/>
  <c r="V3705" i="5"/>
  <c r="Z3705" i="5" s="1"/>
  <c r="V3706" i="5"/>
  <c r="Z3706" i="5" s="1"/>
  <c r="V3707" i="5"/>
  <c r="Z3707" i="5" s="1"/>
  <c r="V3708" i="5"/>
  <c r="Z3708" i="5" s="1"/>
  <c r="V3709" i="5"/>
  <c r="Z3709" i="5" s="1"/>
  <c r="V3710" i="5"/>
  <c r="Z3710" i="5" s="1"/>
  <c r="V3711" i="5"/>
  <c r="Z3711" i="5" s="1"/>
  <c r="V3712" i="5"/>
  <c r="Z3712" i="5" s="1"/>
  <c r="V3713" i="5"/>
  <c r="Z3713" i="5" s="1"/>
  <c r="V3714" i="5"/>
  <c r="Z3714" i="5" s="1"/>
  <c r="V3715" i="5"/>
  <c r="Z3715" i="5" s="1"/>
  <c r="V3716" i="5"/>
  <c r="Z3716" i="5" s="1"/>
  <c r="V3717" i="5"/>
  <c r="Z3717" i="5" s="1"/>
  <c r="V3718" i="5"/>
  <c r="Z3718" i="5" s="1"/>
  <c r="V3719" i="5"/>
  <c r="Z3719" i="5" s="1"/>
  <c r="V3720" i="5"/>
  <c r="Z3720" i="5" s="1"/>
  <c r="V3721" i="5"/>
  <c r="Z3721" i="5" s="1"/>
  <c r="V3722" i="5"/>
  <c r="Z3722" i="5" s="1"/>
  <c r="V3723" i="5"/>
  <c r="Z3723" i="5" s="1"/>
  <c r="V3724" i="5"/>
  <c r="Z3724" i="5" s="1"/>
  <c r="V3725" i="5"/>
  <c r="Z3725" i="5" s="1"/>
  <c r="V3726" i="5"/>
  <c r="Z3726" i="5" s="1"/>
  <c r="V3727" i="5"/>
  <c r="Z3727" i="5" s="1"/>
  <c r="V3728" i="5"/>
  <c r="Z3728" i="5" s="1"/>
  <c r="V3729" i="5"/>
  <c r="Z3729" i="5" s="1"/>
  <c r="V3730" i="5"/>
  <c r="Z3730" i="5" s="1"/>
  <c r="V3731" i="5"/>
  <c r="Z3731" i="5" s="1"/>
  <c r="V3732" i="5"/>
  <c r="Z3732" i="5" s="1"/>
  <c r="V3733" i="5"/>
  <c r="Z3733" i="5" s="1"/>
  <c r="V3734" i="5"/>
  <c r="Z3734" i="5" s="1"/>
  <c r="V3735" i="5"/>
  <c r="Z3735" i="5" s="1"/>
  <c r="V3736" i="5"/>
  <c r="Z3736" i="5" s="1"/>
  <c r="V3737" i="5"/>
  <c r="Z3737" i="5" s="1"/>
  <c r="V3738" i="5"/>
  <c r="Z3738" i="5" s="1"/>
  <c r="V3739" i="5"/>
  <c r="Z3739" i="5" s="1"/>
  <c r="V3740" i="5"/>
  <c r="Z3740" i="5" s="1"/>
  <c r="V3741" i="5"/>
  <c r="Z3741" i="5" s="1"/>
  <c r="V3742" i="5"/>
  <c r="Z3742" i="5" s="1"/>
  <c r="V3743" i="5"/>
  <c r="Z3743" i="5" s="1"/>
  <c r="V3744" i="5"/>
  <c r="V3745" i="5"/>
  <c r="Z3745" i="5" s="1"/>
  <c r="V3746" i="5"/>
  <c r="Z3746" i="5" s="1"/>
  <c r="V3747" i="5"/>
  <c r="Z3747" i="5" s="1"/>
  <c r="V3748" i="5"/>
  <c r="Z3748" i="5" s="1"/>
  <c r="V3749" i="5"/>
  <c r="Z3749" i="5" s="1"/>
  <c r="V3750" i="5"/>
  <c r="Z3750" i="5" s="1"/>
  <c r="V3751" i="5"/>
  <c r="Z3751" i="5" s="1"/>
  <c r="V3752" i="5"/>
  <c r="Z3752" i="5" s="1"/>
  <c r="V3753" i="5"/>
  <c r="Z3753" i="5" s="1"/>
  <c r="V3754" i="5"/>
  <c r="Z3754" i="5" s="1"/>
  <c r="V3755" i="5"/>
  <c r="Z3755" i="5" s="1"/>
  <c r="V3756" i="5"/>
  <c r="Z3756" i="5" s="1"/>
  <c r="V3757" i="5"/>
  <c r="Z3757" i="5" s="1"/>
  <c r="V3758" i="5"/>
  <c r="Z3758" i="5" s="1"/>
  <c r="V3759" i="5"/>
  <c r="Z3759" i="5" s="1"/>
  <c r="V3760" i="5"/>
  <c r="Z3760" i="5" s="1"/>
  <c r="V3761" i="5"/>
  <c r="Z3761" i="5" s="1"/>
  <c r="V3762" i="5"/>
  <c r="Z3762" i="5" s="1"/>
  <c r="V3763" i="5"/>
  <c r="Z3763" i="5" s="1"/>
  <c r="V3764" i="5"/>
  <c r="Z3764" i="5" s="1"/>
  <c r="V3765" i="5"/>
  <c r="Z3765" i="5" s="1"/>
  <c r="V3766" i="5"/>
  <c r="Z3766" i="5" s="1"/>
  <c r="V3767" i="5"/>
  <c r="Z3767" i="5" s="1"/>
  <c r="V3768" i="5"/>
  <c r="Z3768" i="5" s="1"/>
  <c r="V3769" i="5"/>
  <c r="Z3769" i="5" s="1"/>
  <c r="V3770" i="5"/>
  <c r="Z3770" i="5" s="1"/>
  <c r="V3771" i="5"/>
  <c r="Z3771" i="5" s="1"/>
  <c r="V3772" i="5"/>
  <c r="Z3772" i="5" s="1"/>
  <c r="V3773" i="5"/>
  <c r="Z3773" i="5" s="1"/>
  <c r="V3774" i="5"/>
  <c r="Z3774" i="5" s="1"/>
  <c r="V3775" i="5"/>
  <c r="Z3775" i="5" s="1"/>
  <c r="V3776" i="5"/>
  <c r="Z3776" i="5" s="1"/>
  <c r="V3777" i="5"/>
  <c r="Z3777" i="5" s="1"/>
  <c r="V3778" i="5"/>
  <c r="Z3778" i="5" s="1"/>
  <c r="V3779" i="5"/>
  <c r="Z3779" i="5" s="1"/>
  <c r="V3780" i="5"/>
  <c r="Z3780" i="5" s="1"/>
  <c r="V3781" i="5"/>
  <c r="Z3781" i="5" s="1"/>
  <c r="V3782" i="5"/>
  <c r="Z3782" i="5" s="1"/>
  <c r="V3783" i="5"/>
  <c r="Z3783" i="5" s="1"/>
  <c r="V3784" i="5"/>
  <c r="Z3784" i="5" s="1"/>
  <c r="V3785" i="5"/>
  <c r="Z3785" i="5" s="1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Z4039" i="5" s="1"/>
  <c r="V4040" i="5"/>
  <c r="Z4040" i="5" s="1"/>
  <c r="V4041" i="5"/>
  <c r="Z4041" i="5" s="1"/>
  <c r="V4042" i="5"/>
  <c r="Z4042" i="5" s="1"/>
  <c r="V4043" i="5"/>
  <c r="Z4043" i="5" s="1"/>
  <c r="V4044" i="5"/>
  <c r="Z4044" i="5" s="1"/>
  <c r="V4045" i="5"/>
  <c r="Z4045" i="5" s="1"/>
  <c r="V4046" i="5"/>
  <c r="Z4046" i="5" s="1"/>
  <c r="V4047" i="5"/>
  <c r="Z4047" i="5" s="1"/>
  <c r="V4048" i="5"/>
  <c r="Z4048" i="5" s="1"/>
  <c r="V4049" i="5"/>
  <c r="Z4049" i="5" s="1"/>
  <c r="V4050" i="5"/>
  <c r="Z4050" i="5" s="1"/>
  <c r="V4051" i="5"/>
  <c r="Z4051" i="5" s="1"/>
  <c r="V4052" i="5"/>
  <c r="Z4052" i="5" s="1"/>
  <c r="V4053" i="5"/>
  <c r="Z4053" i="5" s="1"/>
  <c r="V4054" i="5"/>
  <c r="Z4054" i="5" s="1"/>
  <c r="V4055" i="5"/>
  <c r="Z4055" i="5" s="1"/>
  <c r="V4056" i="5"/>
  <c r="Z4056" i="5" s="1"/>
  <c r="V4057" i="5"/>
  <c r="Z4057" i="5" s="1"/>
  <c r="V4058" i="5"/>
  <c r="Z4058" i="5" s="1"/>
  <c r="V4059" i="5"/>
  <c r="Z4059" i="5" s="1"/>
  <c r="V4060" i="5"/>
  <c r="Z4060" i="5" s="1"/>
  <c r="V4061" i="5"/>
  <c r="Z4061" i="5" s="1"/>
  <c r="V4062" i="5"/>
  <c r="Z4062" i="5" s="1"/>
  <c r="V4063" i="5"/>
  <c r="Z4063" i="5" s="1"/>
  <c r="V4064" i="5"/>
  <c r="Z4064" i="5" s="1"/>
  <c r="V4065" i="5"/>
  <c r="Z4065" i="5" s="1"/>
  <c r="V4066" i="5"/>
  <c r="Z4066" i="5" s="1"/>
  <c r="V4067" i="5"/>
  <c r="Z4067" i="5" s="1"/>
  <c r="V4068" i="5"/>
  <c r="Z4068" i="5" s="1"/>
  <c r="V4069" i="5"/>
  <c r="Z4069" i="5" s="1"/>
  <c r="V4070" i="5"/>
  <c r="Z4070" i="5" s="1"/>
  <c r="V4071" i="5"/>
  <c r="Z4071" i="5" s="1"/>
  <c r="V4072" i="5"/>
  <c r="Z4072" i="5" s="1"/>
  <c r="V4073" i="5"/>
  <c r="Z4073" i="5" s="1"/>
  <c r="V4074" i="5"/>
  <c r="Z4074" i="5" s="1"/>
  <c r="V4075" i="5"/>
  <c r="Z4075" i="5" s="1"/>
  <c r="V4076" i="5"/>
  <c r="Z4076" i="5" s="1"/>
  <c r="V4077" i="5"/>
  <c r="Z4077" i="5" s="1"/>
  <c r="V4078" i="5"/>
  <c r="Z4078" i="5" s="1"/>
  <c r="V4079" i="5"/>
  <c r="Z4079" i="5" s="1"/>
  <c r="V4080" i="5"/>
  <c r="Z4080" i="5" s="1"/>
  <c r="V4081" i="5"/>
  <c r="Z4081" i="5" s="1"/>
  <c r="V4082" i="5"/>
  <c r="Z4082" i="5" s="1"/>
  <c r="V4083" i="5"/>
  <c r="Z4083" i="5" s="1"/>
  <c r="V4084" i="5"/>
  <c r="Z4084" i="5" s="1"/>
  <c r="V4085" i="5"/>
  <c r="Z4085" i="5" s="1"/>
  <c r="V4086" i="5"/>
  <c r="Z4086" i="5" s="1"/>
  <c r="V4087" i="5"/>
  <c r="Z4087" i="5" s="1"/>
  <c r="V4088" i="5"/>
  <c r="Z4088" i="5" s="1"/>
  <c r="V4089" i="5"/>
  <c r="Z4089" i="5" s="1"/>
  <c r="V4090" i="5"/>
  <c r="Z4090" i="5" s="1"/>
  <c r="V4091" i="5"/>
  <c r="Z4091" i="5" s="1"/>
  <c r="V4092" i="5"/>
  <c r="Z4092" i="5" s="1"/>
  <c r="V4093" i="5"/>
  <c r="Z4093" i="5" s="1"/>
  <c r="V4094" i="5"/>
  <c r="Z4094" i="5" s="1"/>
  <c r="V4095" i="5"/>
  <c r="Z4095" i="5" s="1"/>
  <c r="V4096" i="5"/>
  <c r="Z4096" i="5" s="1"/>
  <c r="V4097" i="5"/>
  <c r="Z4097" i="5" s="1"/>
  <c r="V4098" i="5"/>
  <c r="Z4098" i="5" s="1"/>
  <c r="V4099" i="5"/>
  <c r="Z4099" i="5" s="1"/>
  <c r="V4100" i="5"/>
  <c r="Z4100" i="5" s="1"/>
  <c r="V4101" i="5"/>
  <c r="Z4101" i="5" s="1"/>
  <c r="V4102" i="5"/>
  <c r="Z4102" i="5" s="1"/>
  <c r="V4103" i="5"/>
  <c r="Z4103" i="5" s="1"/>
  <c r="V4104" i="5"/>
  <c r="Z4104" i="5" s="1"/>
  <c r="V4105" i="5"/>
  <c r="Z4105" i="5" s="1"/>
  <c r="V4106" i="5"/>
  <c r="Z4106" i="5" s="1"/>
  <c r="V4107" i="5"/>
  <c r="Z4107" i="5" s="1"/>
  <c r="V4108" i="5"/>
  <c r="Z4108" i="5" s="1"/>
  <c r="V4109" i="5"/>
  <c r="Z4109" i="5" s="1"/>
  <c r="V4110" i="5"/>
  <c r="Z4110" i="5" s="1"/>
  <c r="V4111" i="5"/>
  <c r="Z4111" i="5" s="1"/>
  <c r="V4112" i="5"/>
  <c r="Z4112" i="5" s="1"/>
  <c r="V4113" i="5"/>
  <c r="Z4113" i="5" s="1"/>
  <c r="V4114" i="5"/>
  <c r="Z4114" i="5" s="1"/>
  <c r="V4115" i="5"/>
  <c r="Z4115" i="5" s="1"/>
  <c r="V4116" i="5"/>
  <c r="Z4116" i="5" s="1"/>
  <c r="V4117" i="5"/>
  <c r="Z4117" i="5" s="1"/>
  <c r="V4118" i="5"/>
  <c r="Z4118" i="5" s="1"/>
  <c r="V4119" i="5"/>
  <c r="Z4119" i="5" s="1"/>
  <c r="V4120" i="5"/>
  <c r="Z4120" i="5" s="1"/>
  <c r="V4121" i="5"/>
  <c r="Z4121" i="5" s="1"/>
  <c r="V4122" i="5"/>
  <c r="Z4122" i="5" s="1"/>
  <c r="V4123" i="5"/>
  <c r="Z4123" i="5" s="1"/>
  <c r="V4124" i="5"/>
  <c r="Z4124" i="5" s="1"/>
  <c r="V4125" i="5"/>
  <c r="Z4125" i="5" s="1"/>
  <c r="V4126" i="5"/>
  <c r="Z4126" i="5" s="1"/>
  <c r="V4127" i="5"/>
  <c r="Z4127" i="5" s="1"/>
  <c r="V4128" i="5"/>
  <c r="Z4128" i="5" s="1"/>
  <c r="V4129" i="5"/>
  <c r="Z4129" i="5" s="1"/>
  <c r="V4130" i="5"/>
  <c r="Z4130" i="5" s="1"/>
  <c r="V4131" i="5"/>
  <c r="Z4131" i="5" s="1"/>
  <c r="V4132" i="5"/>
  <c r="Z4132" i="5" s="1"/>
  <c r="V4133" i="5"/>
  <c r="Z4133" i="5" s="1"/>
  <c r="V4134" i="5"/>
  <c r="Z4134" i="5" s="1"/>
  <c r="V4135" i="5"/>
  <c r="Z4135" i="5" s="1"/>
  <c r="V4136" i="5"/>
  <c r="Z4136" i="5" s="1"/>
  <c r="V4137" i="5"/>
  <c r="Z4137" i="5" s="1"/>
  <c r="V4138" i="5"/>
  <c r="Z4138" i="5" s="1"/>
  <c r="V4139" i="5"/>
  <c r="Z4139" i="5" s="1"/>
  <c r="V4140" i="5"/>
  <c r="Z4140" i="5" s="1"/>
  <c r="V4141" i="5"/>
  <c r="Z4141" i="5" s="1"/>
  <c r="V4142" i="5"/>
  <c r="Z4142" i="5" s="1"/>
  <c r="V4143" i="5"/>
  <c r="Z4143" i="5" s="1"/>
  <c r="V4144" i="5"/>
  <c r="Z4144" i="5" s="1"/>
  <c r="V4145" i="5"/>
  <c r="Z4145" i="5" s="1"/>
  <c r="V4146" i="5"/>
  <c r="Z4146" i="5" s="1"/>
  <c r="V4147" i="5"/>
  <c r="Z4147" i="5" s="1"/>
  <c r="V4148" i="5"/>
  <c r="Z4148" i="5" s="1"/>
  <c r="V4149" i="5"/>
  <c r="Z4149" i="5" s="1"/>
  <c r="V4150" i="5"/>
  <c r="Z4150" i="5" s="1"/>
  <c r="V4151" i="5"/>
  <c r="Z4151" i="5" s="1"/>
  <c r="V4152" i="5"/>
  <c r="Z4152" i="5" s="1"/>
  <c r="V4153" i="5"/>
  <c r="Z4153" i="5" s="1"/>
  <c r="V4154" i="5"/>
  <c r="Z4154" i="5" s="1"/>
  <c r="V4155" i="5"/>
  <c r="Z4155" i="5" s="1"/>
  <c r="V4156" i="5"/>
  <c r="Z4156" i="5" s="1"/>
  <c r="V4157" i="5"/>
  <c r="Z4157" i="5" s="1"/>
  <c r="V4158" i="5"/>
  <c r="Z4158" i="5" s="1"/>
  <c r="V4159" i="5"/>
  <c r="Z4159" i="5" s="1"/>
  <c r="V4160" i="5"/>
  <c r="Z4160" i="5" s="1"/>
  <c r="V4161" i="5"/>
  <c r="Z4161" i="5" s="1"/>
  <c r="V4162" i="5"/>
  <c r="Z4162" i="5" s="1"/>
  <c r="V4163" i="5"/>
  <c r="Z4163" i="5" s="1"/>
  <c r="V4164" i="5"/>
  <c r="Z4164" i="5" s="1"/>
  <c r="V4165" i="5"/>
  <c r="Z4165" i="5" s="1"/>
  <c r="V4166" i="5"/>
  <c r="Z4166" i="5" s="1"/>
  <c r="V4167" i="5"/>
  <c r="Z4167" i="5" s="1"/>
  <c r="V4168" i="5"/>
  <c r="Z4168" i="5" s="1"/>
  <c r="V4169" i="5"/>
  <c r="Z4169" i="5" s="1"/>
  <c r="V4170" i="5"/>
  <c r="Z4170" i="5" s="1"/>
  <c r="V4171" i="5"/>
  <c r="Z4171" i="5" s="1"/>
  <c r="V4172" i="5"/>
  <c r="Z4172" i="5" s="1"/>
  <c r="V4173" i="5"/>
  <c r="Z4173" i="5" s="1"/>
  <c r="V4174" i="5"/>
  <c r="Z4174" i="5" s="1"/>
  <c r="V4175" i="5"/>
  <c r="Z4175" i="5" s="1"/>
  <c r="V4176" i="5"/>
  <c r="Z4176" i="5" s="1"/>
  <c r="V4177" i="5"/>
  <c r="Z4177" i="5" s="1"/>
  <c r="V4178" i="5"/>
  <c r="Z4178" i="5" s="1"/>
  <c r="V4179" i="5"/>
  <c r="Z4179" i="5" s="1"/>
  <c r="V4180" i="5"/>
  <c r="Z4180" i="5" s="1"/>
  <c r="V4181" i="5"/>
  <c r="Z4181" i="5" s="1"/>
  <c r="V4182" i="5"/>
  <c r="Z4182" i="5" s="1"/>
  <c r="V4183" i="5"/>
  <c r="Z4183" i="5" s="1"/>
  <c r="V4184" i="5"/>
  <c r="Z4184" i="5" s="1"/>
  <c r="V4185" i="5"/>
  <c r="Z4185" i="5" s="1"/>
  <c r="V4186" i="5"/>
  <c r="Z4186" i="5" s="1"/>
  <c r="V4187" i="5"/>
  <c r="Z4187" i="5" s="1"/>
  <c r="V4188" i="5"/>
  <c r="Z4188" i="5" s="1"/>
  <c r="V4189" i="5"/>
  <c r="Z4189" i="5" s="1"/>
  <c r="V4190" i="5"/>
  <c r="Z4190" i="5" s="1"/>
  <c r="V4191" i="5"/>
  <c r="Z4191" i="5" s="1"/>
  <c r="V4192" i="5"/>
  <c r="Z4192" i="5" s="1"/>
  <c r="V4193" i="5"/>
  <c r="Z4193" i="5" s="1"/>
  <c r="V4194" i="5"/>
  <c r="Z4194" i="5" s="1"/>
  <c r="V4195" i="5"/>
  <c r="Z4195" i="5" s="1"/>
  <c r="V4196" i="5"/>
  <c r="Z4196" i="5" s="1"/>
  <c r="V4197" i="5"/>
  <c r="Z4197" i="5" s="1"/>
  <c r="V4198" i="5"/>
  <c r="Z4198" i="5" s="1"/>
  <c r="V4199" i="5"/>
  <c r="Z4199" i="5" s="1"/>
  <c r="V4200" i="5"/>
  <c r="Z4200" i="5" s="1"/>
  <c r="V4201" i="5"/>
  <c r="Z4201" i="5" s="1"/>
  <c r="V4202" i="5"/>
  <c r="Z4202" i="5" s="1"/>
  <c r="V4203" i="5"/>
  <c r="Z4203" i="5" s="1"/>
  <c r="V4204" i="5"/>
  <c r="Z4204" i="5" s="1"/>
  <c r="V4205" i="5"/>
  <c r="Z4205" i="5" s="1"/>
  <c r="V4206" i="5"/>
  <c r="Z4206" i="5" s="1"/>
  <c r="V4207" i="5"/>
  <c r="Z4207" i="5" s="1"/>
  <c r="V4208" i="5"/>
  <c r="Z4208" i="5" s="1"/>
  <c r="V4209" i="5"/>
  <c r="Z4209" i="5" s="1"/>
  <c r="V4210" i="5"/>
  <c r="Z4210" i="5" s="1"/>
  <c r="V4211" i="5"/>
  <c r="Z4211" i="5" s="1"/>
  <c r="V4212" i="5"/>
  <c r="Z4212" i="5" s="1"/>
  <c r="V4213" i="5"/>
  <c r="Z4213" i="5" s="1"/>
  <c r="V4214" i="5"/>
  <c r="Z4214" i="5" s="1"/>
  <c r="V4215" i="5"/>
  <c r="Z4215" i="5" s="1"/>
  <c r="V4216" i="5"/>
  <c r="Z4216" i="5" s="1"/>
  <c r="V4217" i="5"/>
  <c r="Z4217" i="5" s="1"/>
  <c r="V4218" i="5"/>
  <c r="Z4218" i="5" s="1"/>
  <c r="V4219" i="5"/>
  <c r="Z4219" i="5" s="1"/>
  <c r="V4220" i="5"/>
  <c r="Z4220" i="5" s="1"/>
  <c r="V4221" i="5"/>
  <c r="Z4221" i="5" s="1"/>
  <c r="V4222" i="5"/>
  <c r="Z4222" i="5" s="1"/>
  <c r="V4223" i="5"/>
  <c r="Z4223" i="5" s="1"/>
  <c r="V4224" i="5"/>
  <c r="Z4224" i="5" s="1"/>
  <c r="V4225" i="5"/>
  <c r="Z4225" i="5" s="1"/>
  <c r="V4226" i="5"/>
  <c r="Z4226" i="5" s="1"/>
  <c r="V4227" i="5"/>
  <c r="Z4227" i="5" s="1"/>
  <c r="V4228" i="5"/>
  <c r="Z4228" i="5" s="1"/>
  <c r="V4229" i="5"/>
  <c r="Z4229" i="5" s="1"/>
  <c r="V4230" i="5"/>
  <c r="Z4230" i="5" s="1"/>
  <c r="V4231" i="5"/>
  <c r="Z4231" i="5" s="1"/>
  <c r="V4232" i="5"/>
  <c r="Z4232" i="5" s="1"/>
  <c r="V4233" i="5"/>
  <c r="Z4233" i="5" s="1"/>
  <c r="V4234" i="5"/>
  <c r="Z4234" i="5" s="1"/>
  <c r="V4235" i="5"/>
  <c r="Z4235" i="5" s="1"/>
  <c r="V4236" i="5"/>
  <c r="Z4236" i="5" s="1"/>
  <c r="V4237" i="5"/>
  <c r="Z4237" i="5" s="1"/>
  <c r="V4238" i="5"/>
  <c r="Z4238" i="5" s="1"/>
  <c r="V4239" i="5"/>
  <c r="Z4239" i="5" s="1"/>
  <c r="V4240" i="5"/>
  <c r="Z4240" i="5" s="1"/>
  <c r="V4241" i="5"/>
  <c r="Z4241" i="5" s="1"/>
  <c r="V4242" i="5"/>
  <c r="Z4242" i="5" s="1"/>
  <c r="V4243" i="5"/>
  <c r="Z4243" i="5" s="1"/>
  <c r="V4244" i="5"/>
  <c r="Z4244" i="5" s="1"/>
  <c r="V4245" i="5"/>
  <c r="Z4245" i="5" s="1"/>
  <c r="V4246" i="5"/>
  <c r="Z4246" i="5" s="1"/>
  <c r="V4247" i="5"/>
  <c r="Z4247" i="5" s="1"/>
  <c r="V4248" i="5"/>
  <c r="Z4248" i="5" s="1"/>
  <c r="V4249" i="5"/>
  <c r="Z4249" i="5" s="1"/>
  <c r="V4250" i="5"/>
  <c r="Z4250" i="5" s="1"/>
  <c r="V4251" i="5"/>
  <c r="Z4251" i="5" s="1"/>
  <c r="V4252" i="5"/>
  <c r="Z4252" i="5" s="1"/>
  <c r="V4253" i="5"/>
  <c r="Z4253" i="5" s="1"/>
  <c r="V4254" i="5"/>
  <c r="Z4254" i="5" s="1"/>
  <c r="V4255" i="5"/>
  <c r="Z4255" i="5" s="1"/>
  <c r="V4256" i="5"/>
  <c r="Z4256" i="5" s="1"/>
  <c r="V4257" i="5"/>
  <c r="Z4257" i="5" s="1"/>
  <c r="V4258" i="5"/>
  <c r="Z4258" i="5" s="1"/>
  <c r="V4259" i="5"/>
  <c r="Z4259" i="5" s="1"/>
  <c r="V4260" i="5"/>
  <c r="Z4260" i="5" s="1"/>
  <c r="V4261" i="5"/>
  <c r="Z4261" i="5" s="1"/>
  <c r="V4262" i="5"/>
  <c r="Z4262" i="5" s="1"/>
  <c r="V4263" i="5"/>
  <c r="Z4263" i="5" s="1"/>
  <c r="V4264" i="5"/>
  <c r="Z4264" i="5" s="1"/>
  <c r="V4265" i="5"/>
  <c r="Z4265" i="5" s="1"/>
  <c r="V4266" i="5"/>
  <c r="Z4266" i="5" s="1"/>
  <c r="V4267" i="5"/>
  <c r="Z4267" i="5" s="1"/>
  <c r="V4268" i="5"/>
  <c r="Z4268" i="5" s="1"/>
  <c r="V4269" i="5"/>
  <c r="Z4269" i="5" s="1"/>
  <c r="V4270" i="5"/>
  <c r="Z4270" i="5" s="1"/>
  <c r="V4271" i="5"/>
  <c r="Z4271" i="5" s="1"/>
  <c r="V4272" i="5"/>
  <c r="Z4272" i="5" s="1"/>
  <c r="V4273" i="5"/>
  <c r="Z4273" i="5" s="1"/>
  <c r="V4274" i="5"/>
  <c r="Z4274" i="5" s="1"/>
  <c r="V4275" i="5"/>
  <c r="Z4275" i="5" s="1"/>
  <c r="V4276" i="5"/>
  <c r="Z4276" i="5" s="1"/>
  <c r="V4277" i="5"/>
  <c r="Z4277" i="5" s="1"/>
  <c r="V4278" i="5"/>
  <c r="Z4278" i="5" s="1"/>
  <c r="V4279" i="5"/>
  <c r="Z4279" i="5" s="1"/>
  <c r="V4280" i="5"/>
  <c r="Z4280" i="5" s="1"/>
  <c r="V4281" i="5"/>
  <c r="Z4281" i="5" s="1"/>
  <c r="V4282" i="5"/>
  <c r="Z4282" i="5" s="1"/>
  <c r="V4283" i="5"/>
  <c r="Z4283" i="5" s="1"/>
  <c r="V4284" i="5"/>
  <c r="Z4284" i="5" s="1"/>
  <c r="V4285" i="5"/>
  <c r="Z4285" i="5" s="1"/>
  <c r="V4286" i="5"/>
  <c r="Z4286" i="5" s="1"/>
  <c r="V4287" i="5"/>
  <c r="Z4287" i="5" s="1"/>
  <c r="V4288" i="5"/>
  <c r="Z4288" i="5" s="1"/>
  <c r="V4289" i="5"/>
  <c r="Z4289" i="5" s="1"/>
  <c r="V4290" i="5"/>
  <c r="Z4290" i="5" s="1"/>
  <c r="V4291" i="5"/>
  <c r="Z4291" i="5" s="1"/>
  <c r="V4292" i="5"/>
  <c r="Z4292" i="5" s="1"/>
  <c r="V4293" i="5"/>
  <c r="Z4293" i="5" s="1"/>
  <c r="V4294" i="5"/>
  <c r="Z4294" i="5" s="1"/>
  <c r="V4295" i="5"/>
  <c r="Z4295" i="5" s="1"/>
  <c r="V4296" i="5"/>
  <c r="Z4296" i="5" s="1"/>
  <c r="V4297" i="5"/>
  <c r="Z4297" i="5" s="1"/>
  <c r="V4298" i="5"/>
  <c r="Z4298" i="5" s="1"/>
  <c r="V4299" i="5"/>
  <c r="Z4299" i="5" s="1"/>
  <c r="V4300" i="5"/>
  <c r="Z4300" i="5" s="1"/>
  <c r="V4301" i="5"/>
  <c r="Z4301" i="5" s="1"/>
  <c r="V4302" i="5"/>
  <c r="Z4302" i="5" s="1"/>
  <c r="V4303" i="5"/>
  <c r="Z4303" i="5" s="1"/>
  <c r="V4304" i="5"/>
  <c r="Z4304" i="5" s="1"/>
  <c r="V4305" i="5"/>
  <c r="Z4305" i="5" s="1"/>
  <c r="V4306" i="5"/>
  <c r="Z4306" i="5" s="1"/>
  <c r="V4307" i="5"/>
  <c r="Z4307" i="5" s="1"/>
  <c r="V4308" i="5"/>
  <c r="Z4308" i="5" s="1"/>
  <c r="V4309" i="5"/>
  <c r="Z4309" i="5" s="1"/>
  <c r="V4310" i="5"/>
  <c r="Z4310" i="5" s="1"/>
  <c r="V4311" i="5"/>
  <c r="Z4311" i="5" s="1"/>
  <c r="V4312" i="5"/>
  <c r="Z4312" i="5" s="1"/>
  <c r="V4313" i="5"/>
  <c r="Z4313" i="5" s="1"/>
  <c r="V4314" i="5"/>
  <c r="Z4314" i="5" s="1"/>
  <c r="V4315" i="5"/>
  <c r="Z4315" i="5" s="1"/>
  <c r="V4316" i="5"/>
  <c r="Z4316" i="5" s="1"/>
  <c r="V4317" i="5"/>
  <c r="Z4317" i="5" s="1"/>
  <c r="V4318" i="5"/>
  <c r="Z4318" i="5" s="1"/>
  <c r="V4319" i="5"/>
  <c r="Z4319" i="5" s="1"/>
  <c r="V4320" i="5"/>
  <c r="Z4320" i="5" s="1"/>
  <c r="V4321" i="5"/>
  <c r="Z4321" i="5" s="1"/>
  <c r="V4322" i="5"/>
  <c r="Z4322" i="5" s="1"/>
  <c r="V4323" i="5"/>
  <c r="Z4323" i="5" s="1"/>
  <c r="V4324" i="5"/>
  <c r="Z4324" i="5" s="1"/>
  <c r="V4325" i="5"/>
  <c r="Z4325" i="5" s="1"/>
  <c r="V4326" i="5"/>
  <c r="Z4326" i="5" s="1"/>
  <c r="V4327" i="5"/>
  <c r="Z4327" i="5" s="1"/>
  <c r="V4328" i="5"/>
  <c r="Z4328" i="5" s="1"/>
  <c r="V4329" i="5"/>
  <c r="Z4329" i="5" s="1"/>
  <c r="V4330" i="5"/>
  <c r="Z4330" i="5" s="1"/>
  <c r="V4331" i="5"/>
  <c r="Z4331" i="5" s="1"/>
  <c r="V4332" i="5"/>
  <c r="Z4332" i="5" s="1"/>
  <c r="V4333" i="5"/>
  <c r="Z4333" i="5" s="1"/>
  <c r="V4334" i="5"/>
  <c r="Z4334" i="5" s="1"/>
  <c r="V4335" i="5"/>
  <c r="Z4335" i="5" s="1"/>
  <c r="V4336" i="5"/>
  <c r="Z4336" i="5" s="1"/>
  <c r="V4337" i="5"/>
  <c r="Z4337" i="5" s="1"/>
  <c r="V4338" i="5"/>
  <c r="Z4338" i="5" s="1"/>
  <c r="V4339" i="5"/>
  <c r="Z4339" i="5" s="1"/>
  <c r="V4340" i="5"/>
  <c r="Z4340" i="5" s="1"/>
  <c r="V4341" i="5"/>
  <c r="Z4341" i="5" s="1"/>
  <c r="V4342" i="5"/>
  <c r="Z4342" i="5" s="1"/>
  <c r="V4343" i="5"/>
  <c r="Z4343" i="5" s="1"/>
  <c r="V4344" i="5"/>
  <c r="Z4344" i="5" s="1"/>
  <c r="V4345" i="5"/>
  <c r="Z4345" i="5" s="1"/>
  <c r="V4346" i="5"/>
  <c r="Z4346" i="5" s="1"/>
  <c r="V4347" i="5"/>
  <c r="Z4347" i="5" s="1"/>
  <c r="V4348" i="5"/>
  <c r="Z4348" i="5" s="1"/>
  <c r="V4349" i="5"/>
  <c r="Z4349" i="5" s="1"/>
  <c r="V4350" i="5"/>
  <c r="Z4350" i="5" s="1"/>
  <c r="V4351" i="5"/>
  <c r="Z4351" i="5" s="1"/>
  <c r="V4352" i="5"/>
  <c r="Z4352" i="5" s="1"/>
  <c r="V4353" i="5"/>
  <c r="Z4353" i="5" s="1"/>
  <c r="V4354" i="5"/>
  <c r="Z4354" i="5" s="1"/>
  <c r="V4355" i="5"/>
  <c r="Z4355" i="5" s="1"/>
  <c r="V4356" i="5"/>
  <c r="Z4356" i="5" s="1"/>
  <c r="V4357" i="5"/>
  <c r="Z4357" i="5" s="1"/>
  <c r="V4358" i="5"/>
  <c r="Z4358" i="5" s="1"/>
  <c r="V4359" i="5"/>
  <c r="Z4359" i="5" s="1"/>
  <c r="V4360" i="5"/>
  <c r="Z4360" i="5" s="1"/>
  <c r="V4361" i="5"/>
  <c r="Z4361" i="5" s="1"/>
  <c r="V4362" i="5"/>
  <c r="Z4362" i="5" s="1"/>
  <c r="V4363" i="5"/>
  <c r="Z4363" i="5" s="1"/>
  <c r="V4364" i="5"/>
  <c r="Z4364" i="5" s="1"/>
  <c r="V4365" i="5"/>
  <c r="Z4365" i="5" s="1"/>
  <c r="V4366" i="5"/>
  <c r="Z4366" i="5" s="1"/>
  <c r="V4367" i="5"/>
  <c r="Z4367" i="5" s="1"/>
  <c r="V4368" i="5"/>
  <c r="Z4368" i="5" s="1"/>
  <c r="V4369" i="5"/>
  <c r="Z4369" i="5" s="1"/>
  <c r="V4370" i="5"/>
  <c r="Z4370" i="5" s="1"/>
  <c r="V4371" i="5"/>
  <c r="Z4371" i="5" s="1"/>
  <c r="V4372" i="5"/>
  <c r="Z4372" i="5" s="1"/>
  <c r="V4373" i="5"/>
  <c r="Z4373" i="5" s="1"/>
  <c r="V4374" i="5"/>
  <c r="Z4374" i="5" s="1"/>
  <c r="V4375" i="5"/>
  <c r="Z4375" i="5" s="1"/>
  <c r="V4376" i="5"/>
  <c r="Z4376" i="5" s="1"/>
  <c r="V4377" i="5"/>
  <c r="Z4377" i="5" s="1"/>
  <c r="V4378" i="5"/>
  <c r="Z4378" i="5" s="1"/>
  <c r="V4379" i="5"/>
  <c r="Z4379" i="5" s="1"/>
  <c r="V4380" i="5"/>
  <c r="Z4380" i="5" s="1"/>
  <c r="V4381" i="5"/>
  <c r="Z4381" i="5" s="1"/>
  <c r="V4382" i="5"/>
  <c r="Z4382" i="5" s="1"/>
  <c r="V4383" i="5"/>
  <c r="Z4383" i="5" s="1"/>
  <c r="V4384" i="5"/>
  <c r="Z4384" i="5" s="1"/>
  <c r="V4385" i="5"/>
  <c r="Z4385" i="5" s="1"/>
  <c r="V4386" i="5"/>
  <c r="Z4386" i="5" s="1"/>
  <c r="V4387" i="5"/>
  <c r="Z4387" i="5" s="1"/>
  <c r="V4388" i="5"/>
  <c r="Z4388" i="5" s="1"/>
  <c r="V4389" i="5"/>
  <c r="Z4389" i="5" s="1"/>
  <c r="V4390" i="5"/>
  <c r="Z4390" i="5" s="1"/>
  <c r="V4391" i="5"/>
  <c r="Z4391" i="5" s="1"/>
  <c r="V4392" i="5"/>
  <c r="Z4392" i="5" s="1"/>
  <c r="V4393" i="5"/>
  <c r="Z4393" i="5" s="1"/>
  <c r="V4394" i="5"/>
  <c r="Z4394" i="5" s="1"/>
  <c r="V4395" i="5"/>
  <c r="Z4395" i="5" s="1"/>
  <c r="V4396" i="5"/>
  <c r="Z4396" i="5" s="1"/>
  <c r="V4397" i="5"/>
  <c r="Z4397" i="5" s="1"/>
  <c r="V4398" i="5"/>
  <c r="Z4398" i="5" s="1"/>
  <c r="V4399" i="5"/>
  <c r="Z4399" i="5" s="1"/>
  <c r="V4400" i="5"/>
  <c r="Z4400" i="5" s="1"/>
  <c r="V4401" i="5"/>
  <c r="Z4401" i="5" s="1"/>
  <c r="V4402" i="5"/>
  <c r="Z4402" i="5" s="1"/>
  <c r="V4403" i="5"/>
  <c r="Z4403" i="5" s="1"/>
  <c r="V4404" i="5"/>
  <c r="Z4404" i="5" s="1"/>
  <c r="V4405" i="5"/>
  <c r="Z4405" i="5" s="1"/>
  <c r="V4406" i="5"/>
  <c r="Z4406" i="5" s="1"/>
  <c r="V4407" i="5"/>
  <c r="Z4407" i="5" s="1"/>
  <c r="V4408" i="5"/>
  <c r="Z4408" i="5" s="1"/>
  <c r="V4409" i="5"/>
  <c r="Z4409" i="5" s="1"/>
  <c r="V4410" i="5"/>
  <c r="Z4410" i="5" s="1"/>
  <c r="V4411" i="5"/>
  <c r="Z4411" i="5" s="1"/>
  <c r="V4412" i="5"/>
  <c r="Z4412" i="5" s="1"/>
  <c r="V4413" i="5"/>
  <c r="Z4413" i="5" s="1"/>
  <c r="V4414" i="5"/>
  <c r="Z4414" i="5" s="1"/>
  <c r="V4415" i="5"/>
  <c r="Z4415" i="5" s="1"/>
  <c r="V4416" i="5"/>
  <c r="Z4416" i="5" s="1"/>
  <c r="V4417" i="5"/>
  <c r="Z4417" i="5" s="1"/>
  <c r="V4418" i="5"/>
  <c r="Z4418" i="5" s="1"/>
  <c r="V4419" i="5"/>
  <c r="Z4419" i="5" s="1"/>
  <c r="V4420" i="5"/>
  <c r="Z4420" i="5" s="1"/>
  <c r="V4421" i="5"/>
  <c r="Z4421" i="5" s="1"/>
  <c r="V4422" i="5"/>
  <c r="Z4422" i="5" s="1"/>
  <c r="V4423" i="5"/>
  <c r="Z4423" i="5" s="1"/>
  <c r="V4424" i="5"/>
  <c r="Z4424" i="5" s="1"/>
  <c r="V4425" i="5"/>
  <c r="Z4425" i="5" s="1"/>
  <c r="V4426" i="5"/>
  <c r="Z4426" i="5" s="1"/>
  <c r="V4427" i="5"/>
  <c r="Z4427" i="5" s="1"/>
  <c r="V4428" i="5"/>
  <c r="Z4428" i="5" s="1"/>
  <c r="V4429" i="5"/>
  <c r="Z4429" i="5" s="1"/>
  <c r="V4430" i="5"/>
  <c r="Z4430" i="5" s="1"/>
  <c r="V4431" i="5"/>
  <c r="Z4431" i="5" s="1"/>
  <c r="V4432" i="5"/>
  <c r="Z4432" i="5" s="1"/>
  <c r="V4433" i="5"/>
  <c r="Z4433" i="5" s="1"/>
  <c r="V4434" i="5"/>
  <c r="Z4434" i="5" s="1"/>
  <c r="V4435" i="5"/>
  <c r="Z4435" i="5" s="1"/>
  <c r="V4436" i="5"/>
  <c r="Z4436" i="5" s="1"/>
  <c r="V4437" i="5"/>
  <c r="Z4437" i="5" s="1"/>
  <c r="V4438" i="5"/>
  <c r="Z4438" i="5" s="1"/>
  <c r="V4439" i="5"/>
  <c r="Z4439" i="5" s="1"/>
  <c r="V4440" i="5"/>
  <c r="Z4440" i="5" s="1"/>
  <c r="V4441" i="5"/>
  <c r="Z4441" i="5" s="1"/>
  <c r="V4442" i="5"/>
  <c r="Z4442" i="5" s="1"/>
  <c r="V4443" i="5"/>
  <c r="Z4443" i="5" s="1"/>
  <c r="V4444" i="5"/>
  <c r="Z4444" i="5" s="1"/>
  <c r="V4445" i="5"/>
  <c r="Z4445" i="5" s="1"/>
  <c r="V4446" i="5"/>
  <c r="Z4446" i="5" s="1"/>
  <c r="V4447" i="5"/>
  <c r="Z4447" i="5" s="1"/>
  <c r="V4448" i="5"/>
  <c r="Z4448" i="5" s="1"/>
  <c r="V4449" i="5"/>
  <c r="Z4449" i="5" s="1"/>
  <c r="V4450" i="5"/>
  <c r="Z4450" i="5" s="1"/>
  <c r="V4451" i="5"/>
  <c r="Z4451" i="5" s="1"/>
  <c r="V4452" i="5"/>
  <c r="Z4452" i="5" s="1"/>
  <c r="V4453" i="5"/>
  <c r="Z4453" i="5" s="1"/>
  <c r="V4454" i="5"/>
  <c r="Z4454" i="5" s="1"/>
  <c r="V4455" i="5"/>
  <c r="Z4455" i="5" s="1"/>
  <c r="V4456" i="5"/>
  <c r="Z4456" i="5" s="1"/>
  <c r="V4457" i="5"/>
  <c r="Z4457" i="5" s="1"/>
  <c r="V4458" i="5"/>
  <c r="Z4458" i="5" s="1"/>
  <c r="V4459" i="5"/>
  <c r="Z4459" i="5" s="1"/>
  <c r="V4460" i="5"/>
  <c r="Z4460" i="5" s="1"/>
  <c r="V4461" i="5"/>
  <c r="Z4461" i="5" s="1"/>
  <c r="V4462" i="5"/>
  <c r="Z4462" i="5" s="1"/>
  <c r="V4463" i="5"/>
  <c r="Z4463" i="5" s="1"/>
  <c r="V4464" i="5"/>
  <c r="Z4464" i="5" s="1"/>
  <c r="V4465" i="5"/>
  <c r="Z4465" i="5" s="1"/>
  <c r="V4466" i="5"/>
  <c r="Z4466" i="5" s="1"/>
  <c r="V4467" i="5"/>
  <c r="Z4467" i="5" s="1"/>
  <c r="V4468" i="5"/>
  <c r="Z4468" i="5" s="1"/>
  <c r="V4469" i="5"/>
  <c r="Z4469" i="5" s="1"/>
  <c r="V4470" i="5"/>
  <c r="Z4470" i="5" s="1"/>
  <c r="V4471" i="5"/>
  <c r="Z4471" i="5" s="1"/>
  <c r="V4472" i="5"/>
  <c r="Z4472" i="5" s="1"/>
  <c r="V4473" i="5"/>
  <c r="Z4473" i="5" s="1"/>
  <c r="V4474" i="5"/>
  <c r="Z4474" i="5" s="1"/>
  <c r="V4475" i="5"/>
  <c r="Z4475" i="5" s="1"/>
  <c r="V4476" i="5"/>
  <c r="Z4476" i="5" s="1"/>
  <c r="V4477" i="5"/>
  <c r="Z4477" i="5" s="1"/>
  <c r="V4478" i="5"/>
  <c r="Z4478" i="5" s="1"/>
  <c r="V4479" i="5"/>
  <c r="Z4479" i="5" s="1"/>
  <c r="V4480" i="5"/>
  <c r="Z4480" i="5" s="1"/>
  <c r="V4481" i="5"/>
  <c r="Z4481" i="5" s="1"/>
  <c r="V4482" i="5"/>
  <c r="Z4482" i="5" s="1"/>
  <c r="V4483" i="5"/>
  <c r="Z4483" i="5" s="1"/>
  <c r="V4484" i="5"/>
  <c r="Z4484" i="5" s="1"/>
  <c r="V4485" i="5"/>
  <c r="Z4485" i="5" s="1"/>
  <c r="V4486" i="5"/>
  <c r="Z4486" i="5" s="1"/>
  <c r="V4487" i="5"/>
  <c r="Z4487" i="5" s="1"/>
  <c r="V4488" i="5"/>
  <c r="Z4488" i="5" s="1"/>
  <c r="V4489" i="5"/>
  <c r="Z4489" i="5" s="1"/>
  <c r="V4490" i="5"/>
  <c r="Z4490" i="5" s="1"/>
  <c r="V4491" i="5"/>
  <c r="Z4491" i="5" s="1"/>
  <c r="V4492" i="5"/>
  <c r="Z4492" i="5" s="1"/>
  <c r="V4493" i="5"/>
  <c r="Z4493" i="5" s="1"/>
  <c r="V4494" i="5"/>
  <c r="Z4494" i="5" s="1"/>
  <c r="V4495" i="5"/>
  <c r="Z4495" i="5" s="1"/>
  <c r="V4496" i="5"/>
  <c r="Z4496" i="5" s="1"/>
  <c r="V4497" i="5"/>
  <c r="Z4497" i="5" s="1"/>
  <c r="V4498" i="5"/>
  <c r="Z4498" i="5" s="1"/>
  <c r="V4499" i="5"/>
  <c r="Z4499" i="5" s="1"/>
  <c r="V4500" i="5"/>
  <c r="Z4500" i="5" s="1"/>
  <c r="V4501" i="5"/>
  <c r="Z4501" i="5" s="1"/>
  <c r="V4502" i="5"/>
  <c r="Z4502" i="5" s="1"/>
  <c r="V4503" i="5"/>
  <c r="Z4503" i="5" s="1"/>
  <c r="V4504" i="5"/>
  <c r="Z4504" i="5" s="1"/>
  <c r="V4505" i="5"/>
  <c r="Z4505" i="5" s="1"/>
  <c r="V4506" i="5"/>
  <c r="Z4506" i="5" s="1"/>
  <c r="V4507" i="5"/>
  <c r="Z4507" i="5" s="1"/>
  <c r="V4508" i="5"/>
  <c r="Z4508" i="5" s="1"/>
  <c r="V4509" i="5"/>
  <c r="Z4509" i="5" s="1"/>
  <c r="V4510" i="5"/>
  <c r="Z4510" i="5" s="1"/>
  <c r="V4511" i="5"/>
  <c r="Z4511" i="5" s="1"/>
  <c r="V4512" i="5"/>
  <c r="Z4512" i="5" s="1"/>
  <c r="V4513" i="5"/>
  <c r="Z4513" i="5" s="1"/>
  <c r="V4514" i="5"/>
  <c r="Z4514" i="5" s="1"/>
  <c r="V4515" i="5"/>
  <c r="Z4515" i="5" s="1"/>
  <c r="V4516" i="5"/>
  <c r="Z4516" i="5" s="1"/>
  <c r="V4517" i="5"/>
  <c r="Z4517" i="5" s="1"/>
  <c r="V4518" i="5"/>
  <c r="Z4518" i="5" s="1"/>
  <c r="V4519" i="5"/>
  <c r="Z4519" i="5" s="1"/>
  <c r="V4520" i="5"/>
  <c r="Z4520" i="5" s="1"/>
  <c r="V4521" i="5"/>
  <c r="Z4521" i="5" s="1"/>
  <c r="V4522" i="5"/>
  <c r="Z4522" i="5" s="1"/>
  <c r="V4523" i="5"/>
  <c r="Z4523" i="5" s="1"/>
  <c r="V4524" i="5"/>
  <c r="Z4524" i="5" s="1"/>
  <c r="V4525" i="5"/>
  <c r="Z4525" i="5" s="1"/>
  <c r="V4526" i="5"/>
  <c r="Z4526" i="5" s="1"/>
  <c r="V4527" i="5"/>
  <c r="Z4527" i="5" s="1"/>
  <c r="V4528" i="5"/>
  <c r="Z4528" i="5" s="1"/>
  <c r="V4529" i="5"/>
  <c r="Z4529" i="5" s="1"/>
  <c r="V4530" i="5"/>
  <c r="Z4530" i="5" s="1"/>
  <c r="V4531" i="5"/>
  <c r="Z4531" i="5" s="1"/>
  <c r="V4532" i="5"/>
  <c r="Z4532" i="5" s="1"/>
  <c r="V4533" i="5"/>
  <c r="Z4533" i="5" s="1"/>
  <c r="V4534" i="5"/>
  <c r="Z4534" i="5" s="1"/>
  <c r="V4535" i="5"/>
  <c r="Z4535" i="5" s="1"/>
  <c r="V4536" i="5"/>
  <c r="Z4536" i="5" s="1"/>
  <c r="V4537" i="5"/>
  <c r="Z4537" i="5" s="1"/>
  <c r="V4538" i="5"/>
  <c r="Z4538" i="5" s="1"/>
  <c r="V4539" i="5"/>
  <c r="Z4539" i="5" s="1"/>
  <c r="V4540" i="5"/>
  <c r="Z4540" i="5" s="1"/>
  <c r="V4541" i="5"/>
  <c r="Z4541" i="5" s="1"/>
  <c r="V4542" i="5"/>
  <c r="Z4542" i="5" s="1"/>
  <c r="V4543" i="5"/>
  <c r="Z4543" i="5" s="1"/>
  <c r="V4544" i="5"/>
  <c r="Z4544" i="5" s="1"/>
  <c r="V4545" i="5"/>
  <c r="Z4545" i="5" s="1"/>
  <c r="V4546" i="5"/>
  <c r="Z4546" i="5" s="1"/>
  <c r="V4547" i="5"/>
  <c r="Z4547" i="5" s="1"/>
  <c r="V4548" i="5"/>
  <c r="Z4548" i="5" s="1"/>
  <c r="V4549" i="5"/>
  <c r="Z4549" i="5" s="1"/>
  <c r="V4550" i="5"/>
  <c r="Z4550" i="5" s="1"/>
  <c r="V4551" i="5"/>
  <c r="Z4551" i="5" s="1"/>
  <c r="V4552" i="5"/>
  <c r="Z4552" i="5" s="1"/>
  <c r="V4553" i="5"/>
  <c r="Z4553" i="5" s="1"/>
  <c r="V4554" i="5"/>
  <c r="Z4554" i="5" s="1"/>
  <c r="V4555" i="5"/>
  <c r="Z4555" i="5" s="1"/>
  <c r="V4556" i="5"/>
  <c r="Z4556" i="5" s="1"/>
  <c r="V4557" i="5"/>
  <c r="Z4557" i="5" s="1"/>
  <c r="V4558" i="5"/>
  <c r="Z4558" i="5" s="1"/>
  <c r="V4559" i="5"/>
  <c r="Z4559" i="5" s="1"/>
  <c r="V4560" i="5"/>
  <c r="Z4560" i="5" s="1"/>
  <c r="V4561" i="5"/>
  <c r="Z4561" i="5" s="1"/>
  <c r="V4562" i="5"/>
  <c r="Z4562" i="5" s="1"/>
  <c r="V4563" i="5"/>
  <c r="Z4563" i="5" s="1"/>
  <c r="V4564" i="5"/>
  <c r="Z4564" i="5" s="1"/>
  <c r="V4565" i="5"/>
  <c r="Z4565" i="5" s="1"/>
  <c r="V4566" i="5"/>
  <c r="Z4566" i="5" s="1"/>
  <c r="V4567" i="5"/>
  <c r="Z4567" i="5" s="1"/>
  <c r="V4568" i="5"/>
  <c r="Z4568" i="5" s="1"/>
  <c r="V4569" i="5"/>
  <c r="Z4569" i="5" s="1"/>
  <c r="V4570" i="5"/>
  <c r="Z4570" i="5" s="1"/>
  <c r="V4571" i="5"/>
  <c r="Z4571" i="5" s="1"/>
  <c r="V4572" i="5"/>
  <c r="Z4572" i="5" s="1"/>
  <c r="V4573" i="5"/>
  <c r="Z4573" i="5" s="1"/>
  <c r="V4574" i="5"/>
  <c r="Z4574" i="5" s="1"/>
  <c r="V4575" i="5"/>
  <c r="Z4575" i="5" s="1"/>
  <c r="V4576" i="5"/>
  <c r="Z4576" i="5" s="1"/>
  <c r="V4577" i="5"/>
  <c r="Z4577" i="5" s="1"/>
  <c r="V4578" i="5"/>
  <c r="Z4578" i="5" s="1"/>
  <c r="V4579" i="5"/>
  <c r="Z4579" i="5" s="1"/>
  <c r="V4580" i="5"/>
  <c r="Z4580" i="5" s="1"/>
  <c r="V4581" i="5"/>
  <c r="Z4581" i="5" s="1"/>
  <c r="V4582" i="5"/>
  <c r="Z4582" i="5" s="1"/>
  <c r="V4583" i="5"/>
  <c r="Z4583" i="5" s="1"/>
  <c r="V4584" i="5"/>
  <c r="Z4584" i="5" s="1"/>
  <c r="V4585" i="5"/>
  <c r="Z4585" i="5" s="1"/>
  <c r="V4586" i="5"/>
  <c r="Z4586" i="5" s="1"/>
  <c r="V4587" i="5"/>
  <c r="Z4587" i="5" s="1"/>
  <c r="V4588" i="5"/>
  <c r="Z4588" i="5" s="1"/>
  <c r="V4589" i="5"/>
  <c r="Z4589" i="5" s="1"/>
  <c r="V4590" i="5"/>
  <c r="Z4590" i="5" s="1"/>
  <c r="V4591" i="5"/>
  <c r="Z4591" i="5" s="1"/>
  <c r="V4592" i="5"/>
  <c r="Z4592" i="5" s="1"/>
  <c r="V4593" i="5"/>
  <c r="Z4593" i="5" s="1"/>
  <c r="V4594" i="5"/>
  <c r="Z4594" i="5" s="1"/>
  <c r="V4595" i="5"/>
  <c r="Z4595" i="5" s="1"/>
  <c r="V4596" i="5"/>
  <c r="Z4596" i="5" s="1"/>
  <c r="V4597" i="5"/>
  <c r="Z4597" i="5" s="1"/>
  <c r="V4598" i="5"/>
  <c r="Z4598" i="5" s="1"/>
  <c r="V4599" i="5"/>
  <c r="Z4599" i="5" s="1"/>
  <c r="V4600" i="5"/>
  <c r="Z4600" i="5" s="1"/>
  <c r="V4601" i="5"/>
  <c r="Z4601" i="5" s="1"/>
  <c r="V4602" i="5"/>
  <c r="Z4602" i="5" s="1"/>
  <c r="V4603" i="5"/>
  <c r="Z4603" i="5" s="1"/>
  <c r="V4604" i="5"/>
  <c r="Z4604" i="5" s="1"/>
  <c r="V4605" i="5"/>
  <c r="Z4605" i="5" s="1"/>
  <c r="V4606" i="5"/>
  <c r="Z4606" i="5" s="1"/>
  <c r="V4607" i="5"/>
  <c r="Z4607" i="5" s="1"/>
  <c r="V4608" i="5"/>
  <c r="Z4608" i="5" s="1"/>
  <c r="V4609" i="5"/>
  <c r="Z4609" i="5" s="1"/>
  <c r="V4610" i="5"/>
  <c r="Z4610" i="5" s="1"/>
  <c r="V4611" i="5"/>
  <c r="Z4611" i="5" s="1"/>
  <c r="V4612" i="5"/>
  <c r="Z4612" i="5" s="1"/>
  <c r="V4613" i="5"/>
  <c r="Z4613" i="5" s="1"/>
  <c r="V4614" i="5"/>
  <c r="Z4614" i="5" s="1"/>
  <c r="V4615" i="5"/>
  <c r="Z4615" i="5" s="1"/>
  <c r="V4616" i="5"/>
  <c r="Z4616" i="5" s="1"/>
  <c r="V4617" i="5"/>
  <c r="Z4617" i="5" s="1"/>
  <c r="V4618" i="5"/>
  <c r="Z4618" i="5" s="1"/>
  <c r="V4619" i="5"/>
  <c r="Z4619" i="5" s="1"/>
  <c r="V4620" i="5"/>
  <c r="Z4620" i="5" s="1"/>
  <c r="V4621" i="5"/>
  <c r="Z4621" i="5" s="1"/>
  <c r="V4622" i="5"/>
  <c r="Z4622" i="5" s="1"/>
  <c r="V4623" i="5"/>
  <c r="Z4623" i="5" s="1"/>
  <c r="V4624" i="5"/>
  <c r="Z4624" i="5" s="1"/>
  <c r="V4625" i="5"/>
  <c r="Z4625" i="5" s="1"/>
  <c r="V4626" i="5"/>
  <c r="Z4626" i="5" s="1"/>
  <c r="V4627" i="5"/>
  <c r="Z4627" i="5" s="1"/>
  <c r="V4628" i="5"/>
  <c r="Z4628" i="5" s="1"/>
  <c r="V4629" i="5"/>
  <c r="Z4629" i="5" s="1"/>
  <c r="V4630" i="5"/>
  <c r="Z4630" i="5" s="1"/>
  <c r="V4631" i="5"/>
  <c r="Z4631" i="5" s="1"/>
  <c r="V4632" i="5"/>
  <c r="Z4632" i="5" s="1"/>
  <c r="V4633" i="5"/>
  <c r="Z4633" i="5" s="1"/>
  <c r="V4634" i="5"/>
  <c r="Z4634" i="5" s="1"/>
  <c r="V4635" i="5"/>
  <c r="Z4635" i="5" s="1"/>
  <c r="V4636" i="5"/>
  <c r="Z4636" i="5" s="1"/>
  <c r="V4637" i="5"/>
  <c r="Z4637" i="5" s="1"/>
  <c r="V4638" i="5"/>
  <c r="Z4638" i="5" s="1"/>
  <c r="V4639" i="5"/>
  <c r="Z4639" i="5" s="1"/>
  <c r="V4640" i="5"/>
  <c r="Z4640" i="5" s="1"/>
  <c r="V4641" i="5"/>
  <c r="Z4641" i="5" s="1"/>
  <c r="V4642" i="5"/>
  <c r="Z4642" i="5" s="1"/>
  <c r="V4643" i="5"/>
  <c r="Z4643" i="5" s="1"/>
  <c r="V4644" i="5"/>
  <c r="Z4644" i="5" s="1"/>
  <c r="V4645" i="5"/>
  <c r="Z4645" i="5" s="1"/>
  <c r="V4646" i="5"/>
  <c r="Z4646" i="5" s="1"/>
  <c r="V4647" i="5"/>
  <c r="Z4647" i="5" s="1"/>
  <c r="V4648" i="5"/>
  <c r="Z4648" i="5" s="1"/>
  <c r="V4649" i="5"/>
  <c r="Z4649" i="5" s="1"/>
  <c r="V4650" i="5"/>
  <c r="Z4650" i="5" s="1"/>
  <c r="V4651" i="5"/>
  <c r="Z4651" i="5" s="1"/>
  <c r="V4652" i="5"/>
  <c r="Z4652" i="5" s="1"/>
  <c r="V4653" i="5"/>
  <c r="Z4653" i="5" s="1"/>
  <c r="V4654" i="5"/>
  <c r="Z4654" i="5" s="1"/>
  <c r="V4655" i="5"/>
  <c r="Z4655" i="5" s="1"/>
  <c r="V4656" i="5"/>
  <c r="Z4656" i="5" s="1"/>
  <c r="V4657" i="5"/>
  <c r="Z4657" i="5" s="1"/>
  <c r="V4658" i="5"/>
  <c r="Z4658" i="5" s="1"/>
  <c r="V4659" i="5"/>
  <c r="Z4659" i="5" s="1"/>
  <c r="V4660" i="5"/>
  <c r="Z4660" i="5" s="1"/>
  <c r="V4661" i="5"/>
  <c r="Z4661" i="5" s="1"/>
  <c r="V4662" i="5"/>
  <c r="Z4662" i="5" s="1"/>
  <c r="V4663" i="5"/>
  <c r="Z4663" i="5" s="1"/>
  <c r="V4664" i="5"/>
  <c r="Z4664" i="5" s="1"/>
  <c r="V4665" i="5"/>
  <c r="Z4665" i="5" s="1"/>
  <c r="V4666" i="5"/>
  <c r="Z4666" i="5" s="1"/>
  <c r="V4667" i="5"/>
  <c r="Z4667" i="5" s="1"/>
  <c r="V4668" i="5"/>
  <c r="Z4668" i="5" s="1"/>
  <c r="V4669" i="5"/>
  <c r="Z4669" i="5" s="1"/>
  <c r="V4670" i="5"/>
  <c r="Z4670" i="5" s="1"/>
  <c r="V4671" i="5"/>
  <c r="Z4671" i="5" s="1"/>
  <c r="V4672" i="5"/>
  <c r="Z4672" i="5" s="1"/>
  <c r="V4673" i="5"/>
  <c r="Z4673" i="5" s="1"/>
  <c r="V4674" i="5"/>
  <c r="Z4674" i="5" s="1"/>
  <c r="V4675" i="5"/>
  <c r="Z4675" i="5" s="1"/>
  <c r="V4676" i="5"/>
  <c r="Z4676" i="5" s="1"/>
  <c r="V4677" i="5"/>
  <c r="Z4677" i="5" s="1"/>
  <c r="V4678" i="5"/>
  <c r="Z4678" i="5" s="1"/>
  <c r="V4679" i="5"/>
  <c r="Z4679" i="5" s="1"/>
  <c r="V4680" i="5"/>
  <c r="Z4680" i="5" s="1"/>
  <c r="V4681" i="5"/>
  <c r="Z4681" i="5" s="1"/>
  <c r="V4682" i="5"/>
  <c r="Z4682" i="5" s="1"/>
  <c r="V4683" i="5"/>
  <c r="Z4683" i="5" s="1"/>
  <c r="V4684" i="5"/>
  <c r="Z4684" i="5" s="1"/>
  <c r="V4685" i="5"/>
  <c r="Z4685" i="5" s="1"/>
  <c r="V4686" i="5"/>
  <c r="Z4686" i="5" s="1"/>
  <c r="V4687" i="5"/>
  <c r="Z4687" i="5" s="1"/>
  <c r="V4688" i="5"/>
  <c r="Z4688" i="5" s="1"/>
  <c r="V4689" i="5"/>
  <c r="Z4689" i="5" s="1"/>
  <c r="V4690" i="5"/>
  <c r="Z4690" i="5" s="1"/>
  <c r="V4691" i="5"/>
  <c r="Z4691" i="5" s="1"/>
  <c r="V4692" i="5"/>
  <c r="Z4692" i="5" s="1"/>
  <c r="V4693" i="5"/>
  <c r="Z4693" i="5" s="1"/>
  <c r="V4694" i="5"/>
  <c r="Z4694" i="5" s="1"/>
  <c r="V4695" i="5"/>
  <c r="Z4695" i="5" s="1"/>
  <c r="V4696" i="5"/>
  <c r="Z4696" i="5" s="1"/>
  <c r="V4697" i="5"/>
  <c r="Z4697" i="5" s="1"/>
  <c r="V4698" i="5"/>
  <c r="Z4698" i="5" s="1"/>
  <c r="V4699" i="5"/>
  <c r="Z4699" i="5" s="1"/>
  <c r="V4700" i="5"/>
  <c r="Z4700" i="5" s="1"/>
  <c r="V4701" i="5"/>
  <c r="Z4701" i="5" s="1"/>
  <c r="V4702" i="5"/>
  <c r="Z4702" i="5" s="1"/>
  <c r="V4703" i="5"/>
  <c r="Z4703" i="5" s="1"/>
  <c r="V4704" i="5"/>
  <c r="Z4704" i="5" s="1"/>
  <c r="V4705" i="5"/>
  <c r="Z4705" i="5" s="1"/>
  <c r="V4706" i="5"/>
  <c r="Z4706" i="5" s="1"/>
  <c r="V4707" i="5"/>
  <c r="Z4707" i="5" s="1"/>
  <c r="V4708" i="5"/>
  <c r="Z4708" i="5" s="1"/>
  <c r="V4709" i="5"/>
  <c r="Z4709" i="5" s="1"/>
  <c r="V4710" i="5"/>
  <c r="Z4710" i="5" s="1"/>
  <c r="V4711" i="5"/>
  <c r="Z4711" i="5" s="1"/>
  <c r="V4712" i="5"/>
  <c r="Z4712" i="5" s="1"/>
  <c r="V4713" i="5"/>
  <c r="Z4713" i="5" s="1"/>
  <c r="V4714" i="5"/>
  <c r="Z4714" i="5" s="1"/>
  <c r="V4715" i="5"/>
  <c r="Z4715" i="5" s="1"/>
  <c r="V4716" i="5"/>
  <c r="Z4716" i="5" s="1"/>
  <c r="V4717" i="5"/>
  <c r="Z4717" i="5" s="1"/>
  <c r="V4718" i="5"/>
  <c r="Z4718" i="5" s="1"/>
  <c r="V4719" i="5"/>
  <c r="Z4719" i="5" s="1"/>
  <c r="V4720" i="5"/>
  <c r="Z4720" i="5" s="1"/>
  <c r="V4721" i="5"/>
  <c r="Z4721" i="5" s="1"/>
  <c r="V4722" i="5"/>
  <c r="Z4722" i="5" s="1"/>
  <c r="V4723" i="5"/>
  <c r="Z4723" i="5" s="1"/>
  <c r="V4724" i="5"/>
  <c r="Z4724" i="5" s="1"/>
  <c r="V4725" i="5"/>
  <c r="Z4725" i="5" s="1"/>
  <c r="V4726" i="5"/>
  <c r="Z4726" i="5" s="1"/>
  <c r="V4727" i="5"/>
  <c r="Z4727" i="5" s="1"/>
  <c r="V4728" i="5"/>
  <c r="Z4728" i="5" s="1"/>
  <c r="V4729" i="5"/>
  <c r="Z4729" i="5" s="1"/>
  <c r="V4730" i="5"/>
  <c r="Z4730" i="5" s="1"/>
  <c r="V4731" i="5"/>
  <c r="Z4731" i="5" s="1"/>
  <c r="V4732" i="5"/>
  <c r="Z4732" i="5" s="1"/>
  <c r="V4733" i="5"/>
  <c r="Z4733" i="5" s="1"/>
  <c r="V4734" i="5"/>
  <c r="Z4734" i="5" s="1"/>
  <c r="V4735" i="5"/>
  <c r="Z4735" i="5" s="1"/>
  <c r="V4736" i="5"/>
  <c r="Z4736" i="5" s="1"/>
  <c r="V4737" i="5"/>
  <c r="Z4737" i="5" s="1"/>
  <c r="V4738" i="5"/>
  <c r="Z4738" i="5" s="1"/>
  <c r="V4739" i="5"/>
  <c r="Z4739" i="5" s="1"/>
  <c r="V4740" i="5"/>
  <c r="Z4740" i="5" s="1"/>
  <c r="V4741" i="5"/>
  <c r="Z4741" i="5" s="1"/>
  <c r="V4742" i="5"/>
  <c r="Z4742" i="5" s="1"/>
  <c r="V4743" i="5"/>
  <c r="Z4743" i="5" s="1"/>
  <c r="V4744" i="5"/>
  <c r="Z4744" i="5" s="1"/>
  <c r="V4745" i="5"/>
  <c r="Z4745" i="5" s="1"/>
  <c r="V4746" i="5"/>
  <c r="Z4746" i="5" s="1"/>
  <c r="V4747" i="5"/>
  <c r="Z4747" i="5" s="1"/>
  <c r="V4748" i="5"/>
  <c r="Z4748" i="5" s="1"/>
  <c r="V4749" i="5"/>
  <c r="Z4749" i="5" s="1"/>
  <c r="V4750" i="5"/>
  <c r="Z4750" i="5" s="1"/>
  <c r="V4751" i="5"/>
  <c r="Z4751" i="5" s="1"/>
  <c r="V4752" i="5"/>
  <c r="Z4752" i="5" s="1"/>
  <c r="V4753" i="5"/>
  <c r="Z4753" i="5" s="1"/>
  <c r="V4754" i="5"/>
  <c r="Z4754" i="5" s="1"/>
  <c r="V4755" i="5"/>
  <c r="Z4755" i="5" s="1"/>
  <c r="V4756" i="5"/>
  <c r="Z4756" i="5" s="1"/>
  <c r="V4757" i="5"/>
  <c r="Z4757" i="5" s="1"/>
  <c r="V4758" i="5"/>
  <c r="Z4758" i="5" s="1"/>
  <c r="V4759" i="5"/>
  <c r="Z4759" i="5" s="1"/>
  <c r="V4760" i="5"/>
  <c r="Z4760" i="5" s="1"/>
  <c r="V4761" i="5"/>
  <c r="Z4761" i="5" s="1"/>
  <c r="V4762" i="5"/>
  <c r="Z4762" i="5" s="1"/>
  <c r="V4763" i="5"/>
  <c r="Z4763" i="5" s="1"/>
  <c r="V4764" i="5"/>
  <c r="Z4764" i="5" s="1"/>
  <c r="V4765" i="5"/>
  <c r="Z4765" i="5" s="1"/>
  <c r="V4766" i="5"/>
  <c r="Z4766" i="5" s="1"/>
  <c r="V4767" i="5"/>
  <c r="Z4767" i="5" s="1"/>
  <c r="V4768" i="5"/>
  <c r="Z4768" i="5" s="1"/>
  <c r="V4769" i="5"/>
  <c r="Z4769" i="5" s="1"/>
  <c r="V4770" i="5"/>
  <c r="Z4770" i="5" s="1"/>
  <c r="V4771" i="5"/>
  <c r="Z4771" i="5" s="1"/>
  <c r="V4772" i="5"/>
  <c r="Z4772" i="5" s="1"/>
  <c r="V4773" i="5"/>
  <c r="Z4773" i="5" s="1"/>
  <c r="V4774" i="5"/>
  <c r="Z4774" i="5" s="1"/>
  <c r="V4775" i="5"/>
  <c r="Z4775" i="5" s="1"/>
  <c r="V4776" i="5"/>
  <c r="Z4776" i="5" s="1"/>
  <c r="V4777" i="5"/>
  <c r="Z4777" i="5" s="1"/>
  <c r="V4778" i="5"/>
  <c r="Z4778" i="5" s="1"/>
  <c r="V4779" i="5"/>
  <c r="Z4779" i="5" s="1"/>
  <c r="V4780" i="5"/>
  <c r="Z4780" i="5" s="1"/>
  <c r="V4781" i="5"/>
  <c r="Z4781" i="5" s="1"/>
  <c r="V4782" i="5"/>
  <c r="Z4782" i="5" s="1"/>
  <c r="V4783" i="5"/>
  <c r="Z4783" i="5" s="1"/>
  <c r="V4784" i="5"/>
  <c r="Z4784" i="5" s="1"/>
  <c r="V4785" i="5"/>
  <c r="Z4785" i="5" s="1"/>
  <c r="V4786" i="5"/>
  <c r="Z4786" i="5" s="1"/>
  <c r="V4787" i="5"/>
  <c r="Z4787" i="5" s="1"/>
  <c r="V4788" i="5"/>
  <c r="Z4788" i="5" s="1"/>
  <c r="V4789" i="5"/>
  <c r="Z4789" i="5" s="1"/>
  <c r="V4790" i="5"/>
  <c r="Z4790" i="5" s="1"/>
  <c r="V4791" i="5"/>
  <c r="Z4791" i="5" s="1"/>
  <c r="V4792" i="5"/>
  <c r="Z4792" i="5" s="1"/>
  <c r="V4793" i="5"/>
  <c r="Z4793" i="5" s="1"/>
  <c r="V4794" i="5"/>
  <c r="Z4794" i="5" s="1"/>
  <c r="V4795" i="5"/>
  <c r="Z4795" i="5" s="1"/>
  <c r="V4796" i="5"/>
  <c r="Z4796" i="5" s="1"/>
  <c r="V4797" i="5"/>
  <c r="Z4797" i="5" s="1"/>
  <c r="V4798" i="5"/>
  <c r="Z4798" i="5" s="1"/>
  <c r="V4799" i="5"/>
  <c r="Z4799" i="5" s="1"/>
  <c r="V4800" i="5"/>
  <c r="Z4800" i="5" s="1"/>
  <c r="V4801" i="5"/>
  <c r="Z4801" i="5" s="1"/>
  <c r="V4802" i="5"/>
  <c r="Z4802" i="5" s="1"/>
  <c r="V4803" i="5"/>
  <c r="Z4803" i="5" s="1"/>
  <c r="V4804" i="5"/>
  <c r="Z4804" i="5" s="1"/>
  <c r="V4805" i="5"/>
  <c r="Z4805" i="5" s="1"/>
  <c r="V4806" i="5"/>
  <c r="Z4806" i="5" s="1"/>
  <c r="V4807" i="5"/>
  <c r="Z4807" i="5" s="1"/>
  <c r="V4808" i="5"/>
  <c r="Z4808" i="5" s="1"/>
  <c r="V4809" i="5"/>
  <c r="Z4809" i="5" s="1"/>
  <c r="V4810" i="5"/>
  <c r="Z4810" i="5" s="1"/>
  <c r="V4811" i="5"/>
  <c r="Z4811" i="5" s="1"/>
  <c r="V4812" i="5"/>
  <c r="Z4812" i="5" s="1"/>
  <c r="V4813" i="5"/>
  <c r="Z4813" i="5" s="1"/>
  <c r="V4814" i="5"/>
  <c r="Z4814" i="5" s="1"/>
  <c r="V4815" i="5"/>
  <c r="Z4815" i="5" s="1"/>
  <c r="V4816" i="5"/>
  <c r="Z4816" i="5" s="1"/>
  <c r="V4817" i="5"/>
  <c r="Z4817" i="5" s="1"/>
  <c r="V4818" i="5"/>
  <c r="Z4818" i="5" s="1"/>
  <c r="V4819" i="5"/>
  <c r="Z4819" i="5" s="1"/>
  <c r="V4820" i="5"/>
  <c r="Z4820" i="5" s="1"/>
  <c r="V4821" i="5"/>
  <c r="Z4821" i="5" s="1"/>
  <c r="V4822" i="5"/>
  <c r="Z4822" i="5" s="1"/>
  <c r="V4823" i="5"/>
  <c r="Z4823" i="5" s="1"/>
  <c r="V4824" i="5"/>
  <c r="Z4824" i="5" s="1"/>
  <c r="V4825" i="5"/>
  <c r="Z4825" i="5" s="1"/>
  <c r="V4826" i="5"/>
  <c r="Z4826" i="5" s="1"/>
  <c r="V4827" i="5"/>
  <c r="Z4827" i="5" s="1"/>
  <c r="V4828" i="5"/>
  <c r="Z4828" i="5" s="1"/>
  <c r="V4829" i="5"/>
  <c r="Z4829" i="5" s="1"/>
  <c r="V4830" i="5"/>
  <c r="Z4830" i="5" s="1"/>
  <c r="V4831" i="5"/>
  <c r="Z4831" i="5" s="1"/>
  <c r="V4832" i="5"/>
  <c r="Z4832" i="5" s="1"/>
  <c r="V4833" i="5"/>
  <c r="Z4833" i="5" s="1"/>
  <c r="V4834" i="5"/>
  <c r="Z4834" i="5" s="1"/>
  <c r="V4835" i="5"/>
  <c r="Z4835" i="5" s="1"/>
  <c r="V4836" i="5"/>
  <c r="Z4836" i="5" s="1"/>
  <c r="V4837" i="5"/>
  <c r="Z4837" i="5" s="1"/>
  <c r="V4838" i="5"/>
  <c r="Z4838" i="5" s="1"/>
  <c r="V4839" i="5"/>
  <c r="Z4839" i="5" s="1"/>
  <c r="V4840" i="5"/>
  <c r="Z4840" i="5" s="1"/>
  <c r="V4841" i="5"/>
  <c r="Z4841" i="5" s="1"/>
  <c r="V4842" i="5"/>
  <c r="Z4842" i="5" s="1"/>
  <c r="V4843" i="5"/>
  <c r="Z4843" i="5" s="1"/>
  <c r="V4844" i="5"/>
  <c r="Z4844" i="5" s="1"/>
  <c r="V4845" i="5"/>
  <c r="Z4845" i="5" s="1"/>
  <c r="V4846" i="5"/>
  <c r="Z4846" i="5" s="1"/>
  <c r="V4847" i="5"/>
  <c r="Z4847" i="5" s="1"/>
  <c r="V4848" i="5"/>
  <c r="Z4848" i="5" s="1"/>
  <c r="V4849" i="5"/>
  <c r="Z4849" i="5" s="1"/>
  <c r="V4850" i="5"/>
  <c r="Z4850" i="5" s="1"/>
  <c r="V4851" i="5"/>
  <c r="Z4851" i="5" s="1"/>
  <c r="V4852" i="5"/>
  <c r="Z4852" i="5" s="1"/>
  <c r="V4853" i="5"/>
  <c r="Z4853" i="5" s="1"/>
  <c r="V4854" i="5"/>
  <c r="Z4854" i="5" s="1"/>
  <c r="V4855" i="5"/>
  <c r="Z4855" i="5" s="1"/>
  <c r="V4856" i="5"/>
  <c r="Z4856" i="5" s="1"/>
  <c r="V4857" i="5"/>
  <c r="Z4857" i="5" s="1"/>
  <c r="V4858" i="5"/>
  <c r="Z4858" i="5" s="1"/>
  <c r="V4859" i="5"/>
  <c r="Z4859" i="5" s="1"/>
  <c r="V4860" i="5"/>
  <c r="Z4860" i="5" s="1"/>
  <c r="V4861" i="5"/>
  <c r="Z4861" i="5" s="1"/>
  <c r="V4862" i="5"/>
  <c r="Z4862" i="5" s="1"/>
  <c r="V4863" i="5"/>
  <c r="Z4863" i="5" s="1"/>
  <c r="V4864" i="5"/>
  <c r="Z4864" i="5" s="1"/>
  <c r="V4865" i="5"/>
  <c r="Z4865" i="5" s="1"/>
  <c r="V4866" i="5"/>
  <c r="Z4866" i="5" s="1"/>
  <c r="V4867" i="5"/>
  <c r="Z4867" i="5" s="1"/>
  <c r="V4868" i="5"/>
  <c r="Z4868" i="5" s="1"/>
  <c r="V4869" i="5"/>
  <c r="Z4869" i="5" s="1"/>
  <c r="V4870" i="5"/>
  <c r="Z4870" i="5" s="1"/>
  <c r="V4871" i="5"/>
  <c r="Z4871" i="5" s="1"/>
  <c r="V4872" i="5"/>
  <c r="Z4872" i="5" s="1"/>
  <c r="V4873" i="5"/>
  <c r="Z4873" i="5" s="1"/>
  <c r="V4874" i="5"/>
  <c r="Z4874" i="5" s="1"/>
  <c r="V4875" i="5"/>
  <c r="Z4875" i="5" s="1"/>
  <c r="V4876" i="5"/>
  <c r="Z4876" i="5" s="1"/>
  <c r="V4877" i="5"/>
  <c r="Z4877" i="5" s="1"/>
  <c r="V4878" i="5"/>
  <c r="Z4878" i="5" s="1"/>
  <c r="V4879" i="5"/>
  <c r="Z4879" i="5" s="1"/>
  <c r="V4880" i="5"/>
  <c r="Z4880" i="5" s="1"/>
  <c r="V4881" i="5"/>
  <c r="Z4881" i="5" s="1"/>
  <c r="V4882" i="5"/>
  <c r="Z4882" i="5" s="1"/>
  <c r="V4883" i="5"/>
  <c r="Z4883" i="5" s="1"/>
  <c r="V4884" i="5"/>
  <c r="Z4884" i="5" s="1"/>
  <c r="V4885" i="5"/>
  <c r="Z4885" i="5" s="1"/>
  <c r="V4886" i="5"/>
  <c r="Z4886" i="5" s="1"/>
  <c r="V4887" i="5"/>
  <c r="Z4887" i="5" s="1"/>
  <c r="V4888" i="5"/>
  <c r="Z4888" i="5" s="1"/>
  <c r="V4889" i="5"/>
  <c r="Z4889" i="5" s="1"/>
  <c r="V4890" i="5"/>
  <c r="Z4890" i="5" s="1"/>
  <c r="V4891" i="5"/>
  <c r="Z4891" i="5" s="1"/>
  <c r="V4892" i="5"/>
  <c r="Z4892" i="5" s="1"/>
  <c r="V4893" i="5"/>
  <c r="Z4893" i="5" s="1"/>
  <c r="V4894" i="5"/>
  <c r="Z4894" i="5" s="1"/>
  <c r="V4895" i="5"/>
  <c r="Z4895" i="5" s="1"/>
  <c r="V4896" i="5"/>
  <c r="Z4896" i="5" s="1"/>
  <c r="V4897" i="5"/>
  <c r="Z4897" i="5" s="1"/>
  <c r="V4898" i="5"/>
  <c r="Z4898" i="5" s="1"/>
  <c r="V4899" i="5"/>
  <c r="Z4899" i="5" s="1"/>
  <c r="V4900" i="5"/>
  <c r="Z4900" i="5" s="1"/>
  <c r="V4901" i="5"/>
  <c r="Z4901" i="5" s="1"/>
  <c r="V4902" i="5"/>
  <c r="Z4902" i="5" s="1"/>
  <c r="V4903" i="5"/>
  <c r="Z4903" i="5" s="1"/>
  <c r="V4904" i="5"/>
  <c r="Z4904" i="5" s="1"/>
  <c r="V4905" i="5"/>
  <c r="Z4905" i="5" s="1"/>
  <c r="V4906" i="5"/>
  <c r="Z4906" i="5" s="1"/>
  <c r="V4907" i="5"/>
  <c r="Z4907" i="5" s="1"/>
  <c r="V4908" i="5"/>
  <c r="Z4908" i="5" s="1"/>
  <c r="V4909" i="5"/>
  <c r="Z4909" i="5" s="1"/>
  <c r="V4910" i="5"/>
  <c r="Z4910" i="5" s="1"/>
  <c r="V4911" i="5"/>
  <c r="Z4911" i="5" s="1"/>
  <c r="V4912" i="5"/>
  <c r="Z4912" i="5" s="1"/>
  <c r="V4913" i="5"/>
  <c r="Z4913" i="5" s="1"/>
  <c r="V4914" i="5"/>
  <c r="Z4914" i="5" s="1"/>
  <c r="V4915" i="5"/>
  <c r="Z4915" i="5" s="1"/>
  <c r="V4916" i="5"/>
  <c r="Z4916" i="5" s="1"/>
  <c r="V4917" i="5"/>
  <c r="Z4917" i="5" s="1"/>
  <c r="V4918" i="5"/>
  <c r="Z4918" i="5" s="1"/>
  <c r="V4919" i="5"/>
  <c r="Z4919" i="5" s="1"/>
  <c r="V4920" i="5"/>
  <c r="Z4920" i="5" s="1"/>
  <c r="V4921" i="5"/>
  <c r="Z4921" i="5" s="1"/>
  <c r="V4922" i="5"/>
  <c r="Z4922" i="5" s="1"/>
  <c r="V4923" i="5"/>
  <c r="Z4923" i="5" s="1"/>
  <c r="V4924" i="5"/>
  <c r="Z4924" i="5" s="1"/>
  <c r="V4925" i="5"/>
  <c r="Z4925" i="5" s="1"/>
  <c r="V4926" i="5"/>
  <c r="Z4926" i="5" s="1"/>
  <c r="V4927" i="5"/>
  <c r="Z4927" i="5" s="1"/>
  <c r="V4928" i="5"/>
  <c r="Z4928" i="5" s="1"/>
  <c r="V4929" i="5"/>
  <c r="Z4929" i="5" s="1"/>
  <c r="V4930" i="5"/>
  <c r="Z4930" i="5" s="1"/>
  <c r="V4931" i="5"/>
  <c r="Z4931" i="5" s="1"/>
  <c r="V4932" i="5"/>
  <c r="Z4932" i="5" s="1"/>
  <c r="V4933" i="5"/>
  <c r="Z4933" i="5" s="1"/>
  <c r="V4934" i="5"/>
  <c r="Z4934" i="5" s="1"/>
  <c r="V4935" i="5"/>
  <c r="Z4935" i="5" s="1"/>
  <c r="V4936" i="5"/>
  <c r="Z4936" i="5" s="1"/>
  <c r="V4937" i="5"/>
  <c r="Z4937" i="5" s="1"/>
  <c r="V4938" i="5"/>
  <c r="Z4938" i="5" s="1"/>
  <c r="V4939" i="5"/>
  <c r="Z4939" i="5" s="1"/>
  <c r="V4940" i="5"/>
  <c r="Z4940" i="5" s="1"/>
  <c r="V4941" i="5"/>
  <c r="Z4941" i="5" s="1"/>
  <c r="V4942" i="5"/>
  <c r="Z4942" i="5" s="1"/>
  <c r="V4943" i="5"/>
  <c r="Z4943" i="5" s="1"/>
  <c r="V4944" i="5"/>
  <c r="Z4944" i="5" s="1"/>
  <c r="V4945" i="5"/>
  <c r="Z4945" i="5" s="1"/>
  <c r="V4946" i="5"/>
  <c r="Z4946" i="5" s="1"/>
  <c r="V4947" i="5"/>
  <c r="Z4947" i="5" s="1"/>
  <c r="V4948" i="5"/>
  <c r="Z4948" i="5" s="1"/>
  <c r="V4949" i="5"/>
  <c r="Z4949" i="5" s="1"/>
  <c r="V4950" i="5"/>
  <c r="Z4950" i="5" s="1"/>
  <c r="V4951" i="5"/>
  <c r="Z4951" i="5" s="1"/>
  <c r="V4952" i="5"/>
  <c r="Z4952" i="5" s="1"/>
  <c r="V4953" i="5"/>
  <c r="Z4953" i="5" s="1"/>
  <c r="V4954" i="5"/>
  <c r="Z4954" i="5" s="1"/>
  <c r="V4955" i="5"/>
  <c r="Z4955" i="5" s="1"/>
  <c r="V4956" i="5"/>
  <c r="Z4956" i="5" s="1"/>
  <c r="V4957" i="5"/>
  <c r="Z4957" i="5" s="1"/>
  <c r="V4958" i="5"/>
  <c r="Z4958" i="5" s="1"/>
  <c r="V4959" i="5"/>
  <c r="Z4959" i="5" s="1"/>
  <c r="V4960" i="5"/>
  <c r="Z4960" i="5" s="1"/>
  <c r="V4961" i="5"/>
  <c r="Z4961" i="5" s="1"/>
  <c r="V4962" i="5"/>
  <c r="Z4962" i="5" s="1"/>
  <c r="V4963" i="5"/>
  <c r="Z4963" i="5" s="1"/>
  <c r="V4964" i="5"/>
  <c r="Z4964" i="5" s="1"/>
  <c r="V4965" i="5"/>
  <c r="Z4965" i="5" s="1"/>
  <c r="V4966" i="5"/>
  <c r="Z4966" i="5" s="1"/>
  <c r="V4967" i="5"/>
  <c r="Z4967" i="5" s="1"/>
  <c r="V4968" i="5"/>
  <c r="Z4968" i="5" s="1"/>
  <c r="V4969" i="5"/>
  <c r="Z4969" i="5" s="1"/>
  <c r="V4970" i="5"/>
  <c r="Z4970" i="5" s="1"/>
  <c r="V4971" i="5"/>
  <c r="Z4971" i="5" s="1"/>
  <c r="V4972" i="5"/>
  <c r="Z4972" i="5" s="1"/>
  <c r="V4973" i="5"/>
  <c r="Z4973" i="5" s="1"/>
  <c r="V4974" i="5"/>
  <c r="Z4974" i="5" s="1"/>
  <c r="V4975" i="5"/>
  <c r="Z4975" i="5" s="1"/>
  <c r="V4976" i="5"/>
  <c r="Z4976" i="5" s="1"/>
  <c r="V4977" i="5"/>
  <c r="Z4977" i="5" s="1"/>
  <c r="V4978" i="5"/>
  <c r="Z4978" i="5" s="1"/>
  <c r="V4979" i="5"/>
  <c r="Z4979" i="5" s="1"/>
  <c r="V4980" i="5"/>
  <c r="Z4980" i="5" s="1"/>
  <c r="V4981" i="5"/>
  <c r="Z4981" i="5" s="1"/>
  <c r="V4982" i="5"/>
  <c r="Z4982" i="5" s="1"/>
  <c r="V4983" i="5"/>
  <c r="Z4983" i="5" s="1"/>
  <c r="V4984" i="5"/>
  <c r="Z4984" i="5" s="1"/>
  <c r="V4985" i="5"/>
  <c r="Z4985" i="5" s="1"/>
  <c r="V4986" i="5"/>
  <c r="Z4986" i="5" s="1"/>
  <c r="V4987" i="5"/>
  <c r="Z4987" i="5" s="1"/>
  <c r="V4988" i="5"/>
  <c r="Z4988" i="5" s="1"/>
  <c r="V4989" i="5"/>
  <c r="Z4989" i="5" s="1"/>
  <c r="V4990" i="5"/>
  <c r="Z4990" i="5" s="1"/>
  <c r="V4991" i="5"/>
  <c r="Z4991" i="5" s="1"/>
  <c r="V4992" i="5"/>
  <c r="Z4992" i="5" s="1"/>
  <c r="V4993" i="5"/>
  <c r="Z4993" i="5" s="1"/>
  <c r="V4994" i="5"/>
  <c r="Z4994" i="5" s="1"/>
  <c r="V4995" i="5"/>
  <c r="Z4995" i="5" s="1"/>
  <c r="V4996" i="5"/>
  <c r="Z4996" i="5" s="1"/>
  <c r="V4997" i="5"/>
  <c r="Z4997" i="5" s="1"/>
  <c r="V4998" i="5"/>
  <c r="Z4998" i="5" s="1"/>
  <c r="V4999" i="5"/>
  <c r="Z4999" i="5" s="1"/>
  <c r="V5000" i="5"/>
  <c r="Z5000" i="5" s="1"/>
  <c r="V5001" i="5"/>
  <c r="Z5001" i="5" s="1"/>
  <c r="V5002" i="5"/>
  <c r="Z5002" i="5" s="1"/>
  <c r="V5003" i="5"/>
  <c r="Z5003" i="5" s="1"/>
  <c r="V5004" i="5"/>
  <c r="Z5004" i="5" s="1"/>
  <c r="V5005" i="5"/>
  <c r="Z5005" i="5" s="1"/>
  <c r="V5006" i="5"/>
  <c r="Z5006" i="5" s="1"/>
  <c r="V5007" i="5"/>
  <c r="Z5007" i="5" s="1"/>
  <c r="V5008" i="5"/>
  <c r="Z5008" i="5" s="1"/>
  <c r="V5009" i="5"/>
  <c r="Z5009" i="5" s="1"/>
  <c r="V5010" i="5"/>
  <c r="Z5010" i="5" s="1"/>
  <c r="V5011" i="5"/>
  <c r="Z5011" i="5" s="1"/>
  <c r="V5012" i="5"/>
  <c r="Z5012" i="5" s="1"/>
  <c r="V5013" i="5"/>
  <c r="Z5013" i="5" s="1"/>
  <c r="V5014" i="5"/>
  <c r="Z5014" i="5" s="1"/>
  <c r="V5015" i="5"/>
  <c r="Z5015" i="5" s="1"/>
  <c r="V5016" i="5"/>
  <c r="Z5016" i="5" s="1"/>
  <c r="V5017" i="5"/>
  <c r="Z5017" i="5" s="1"/>
  <c r="V5018" i="5"/>
  <c r="Z5018" i="5" s="1"/>
  <c r="V5019" i="5"/>
  <c r="Z5019" i="5" s="1"/>
  <c r="V5020" i="5"/>
  <c r="Z5020" i="5" s="1"/>
  <c r="V5021" i="5"/>
  <c r="Z5021" i="5" s="1"/>
  <c r="V5022" i="5"/>
  <c r="Z5022" i="5" s="1"/>
  <c r="V5023" i="5"/>
  <c r="Z5023" i="5" s="1"/>
  <c r="V5024" i="5"/>
  <c r="Z5024" i="5" s="1"/>
  <c r="V5025" i="5"/>
  <c r="Z5025" i="5" s="1"/>
  <c r="V5026" i="5"/>
  <c r="Z5026" i="5" s="1"/>
  <c r="V5027" i="5"/>
  <c r="Z5027" i="5" s="1"/>
  <c r="V5028" i="5"/>
  <c r="Z5028" i="5" s="1"/>
  <c r="V5029" i="5"/>
  <c r="Z5029" i="5" s="1"/>
  <c r="V5030" i="5"/>
  <c r="Z5030" i="5" s="1"/>
  <c r="V5031" i="5"/>
  <c r="Z5031" i="5" s="1"/>
  <c r="V5032" i="5"/>
  <c r="Z5032" i="5" s="1"/>
  <c r="V5033" i="5"/>
  <c r="Z5033" i="5" s="1"/>
  <c r="V5034" i="5"/>
  <c r="Z5034" i="5" s="1"/>
  <c r="V5035" i="5"/>
  <c r="Z5035" i="5" s="1"/>
  <c r="V5036" i="5"/>
  <c r="Z5036" i="5" s="1"/>
  <c r="V5037" i="5"/>
  <c r="Z5037" i="5" s="1"/>
  <c r="V5038" i="5"/>
  <c r="Z5038" i="5" s="1"/>
  <c r="V5039" i="5"/>
  <c r="Z5039" i="5" s="1"/>
  <c r="V5040" i="5"/>
  <c r="Z5040" i="5" s="1"/>
  <c r="V5041" i="5"/>
  <c r="Z5041" i="5" s="1"/>
  <c r="V5042" i="5"/>
  <c r="Z5042" i="5" s="1"/>
  <c r="V5043" i="5"/>
  <c r="Z5043" i="5" s="1"/>
  <c r="V5044" i="5"/>
  <c r="Z5044" i="5" s="1"/>
  <c r="V5045" i="5"/>
  <c r="Z5045" i="5" s="1"/>
  <c r="V5046" i="5"/>
  <c r="Z5046" i="5" s="1"/>
  <c r="V5047" i="5"/>
  <c r="Z5047" i="5" s="1"/>
  <c r="V5048" i="5"/>
  <c r="Z5048" i="5" s="1"/>
  <c r="V5049" i="5"/>
  <c r="Z5049" i="5" s="1"/>
  <c r="V5050" i="5"/>
  <c r="Z5050" i="5" s="1"/>
  <c r="V5051" i="5"/>
  <c r="Z5051" i="5" s="1"/>
  <c r="V5052" i="5"/>
  <c r="Z5052" i="5" s="1"/>
  <c r="V5053" i="5"/>
  <c r="Z5053" i="5" s="1"/>
  <c r="V5054" i="5"/>
  <c r="Z5054" i="5" s="1"/>
  <c r="V5055" i="5"/>
  <c r="Z5055" i="5" s="1"/>
  <c r="V5056" i="5"/>
  <c r="Z5056" i="5" s="1"/>
  <c r="V5057" i="5"/>
  <c r="Z5057" i="5" s="1"/>
  <c r="V5058" i="5"/>
  <c r="Z5058" i="5" s="1"/>
  <c r="V5059" i="5"/>
  <c r="Z5059" i="5" s="1"/>
  <c r="V5060" i="5"/>
  <c r="Z5060" i="5" s="1"/>
  <c r="V5061" i="5"/>
  <c r="Z5061" i="5" s="1"/>
  <c r="V5062" i="5"/>
  <c r="Z5062" i="5" s="1"/>
  <c r="V5063" i="5"/>
  <c r="Z5063" i="5" s="1"/>
  <c r="V5064" i="5"/>
  <c r="Z5064" i="5" s="1"/>
  <c r="V5065" i="5"/>
  <c r="Z5065" i="5" s="1"/>
  <c r="V5066" i="5"/>
  <c r="Z5066" i="5" s="1"/>
  <c r="V5067" i="5"/>
  <c r="Z5067" i="5" s="1"/>
  <c r="V5068" i="5"/>
  <c r="Z5068" i="5" s="1"/>
  <c r="V5069" i="5"/>
  <c r="Z5069" i="5" s="1"/>
  <c r="V5070" i="5"/>
  <c r="Z5070" i="5" s="1"/>
  <c r="V5071" i="5"/>
  <c r="Z5071" i="5" s="1"/>
  <c r="V5072" i="5"/>
  <c r="Z5072" i="5" s="1"/>
  <c r="V5073" i="5"/>
  <c r="Z5073" i="5" s="1"/>
  <c r="V5074" i="5"/>
  <c r="Z5074" i="5" s="1"/>
  <c r="V5075" i="5"/>
  <c r="Z5075" i="5" s="1"/>
  <c r="V5076" i="5"/>
  <c r="Z5076" i="5" s="1"/>
  <c r="V5077" i="5"/>
  <c r="Z5077" i="5" s="1"/>
  <c r="V5078" i="5"/>
  <c r="Z5078" i="5" s="1"/>
  <c r="V5079" i="5"/>
  <c r="Z5079" i="5" s="1"/>
  <c r="V5080" i="5"/>
  <c r="Z5080" i="5" s="1"/>
  <c r="V5081" i="5"/>
  <c r="Z5081" i="5" s="1"/>
  <c r="V5082" i="5"/>
  <c r="Z5082" i="5" s="1"/>
  <c r="V5083" i="5"/>
  <c r="Z5083" i="5" s="1"/>
  <c r="V5084" i="5"/>
  <c r="Z5084" i="5" s="1"/>
  <c r="V5085" i="5"/>
  <c r="Z5085" i="5" s="1"/>
  <c r="V5086" i="5"/>
  <c r="Z5086" i="5" s="1"/>
  <c r="V5087" i="5"/>
  <c r="Z5087" i="5" s="1"/>
  <c r="V5088" i="5"/>
  <c r="Z5088" i="5" s="1"/>
  <c r="V5089" i="5"/>
  <c r="Z5089" i="5" s="1"/>
  <c r="V5090" i="5"/>
  <c r="Z5090" i="5" s="1"/>
  <c r="V5091" i="5"/>
  <c r="Z5091" i="5" s="1"/>
  <c r="V5092" i="5"/>
  <c r="Z5092" i="5" s="1"/>
  <c r="V5093" i="5"/>
  <c r="Z5093" i="5" s="1"/>
  <c r="V5094" i="5"/>
  <c r="Z5094" i="5" s="1"/>
  <c r="V5095" i="5"/>
  <c r="Z5095" i="5" s="1"/>
  <c r="V5096" i="5"/>
  <c r="Z5096" i="5" s="1"/>
  <c r="V5097" i="5"/>
  <c r="Z5097" i="5" s="1"/>
  <c r="V5098" i="5"/>
  <c r="Z5098" i="5" s="1"/>
  <c r="V5099" i="5"/>
  <c r="Z5099" i="5" s="1"/>
  <c r="V5100" i="5"/>
  <c r="Z5100" i="5" s="1"/>
  <c r="V5101" i="5"/>
  <c r="Z5101" i="5" s="1"/>
  <c r="V5102" i="5"/>
  <c r="Z5102" i="5" s="1"/>
  <c r="V5103" i="5"/>
  <c r="Z5103" i="5" s="1"/>
  <c r="V5104" i="5"/>
  <c r="Z5104" i="5" s="1"/>
  <c r="V5105" i="5"/>
  <c r="Z5105" i="5" s="1"/>
  <c r="V5106" i="5"/>
  <c r="Z5106" i="5" s="1"/>
  <c r="V5107" i="5"/>
  <c r="Z5107" i="5" s="1"/>
  <c r="V5108" i="5"/>
  <c r="Z5108" i="5" s="1"/>
  <c r="V5109" i="5"/>
  <c r="Z5109" i="5" s="1"/>
  <c r="V5110" i="5"/>
  <c r="Z5110" i="5" s="1"/>
  <c r="V5111" i="5"/>
  <c r="Z5111" i="5" s="1"/>
  <c r="V5112" i="5"/>
  <c r="Z5112" i="5" s="1"/>
  <c r="V5113" i="5"/>
  <c r="Z5113" i="5" s="1"/>
  <c r="V5114" i="5"/>
  <c r="Z5114" i="5" s="1"/>
  <c r="V5115" i="5"/>
  <c r="Z5115" i="5" s="1"/>
  <c r="V5116" i="5"/>
  <c r="Z5116" i="5" s="1"/>
  <c r="V5117" i="5"/>
  <c r="Z5117" i="5" s="1"/>
  <c r="V5118" i="5"/>
  <c r="Z5118" i="5" s="1"/>
  <c r="V5119" i="5"/>
  <c r="Z5119" i="5" s="1"/>
  <c r="V5120" i="5"/>
  <c r="Z5120" i="5" s="1"/>
  <c r="V5121" i="5"/>
  <c r="Z5121" i="5" s="1"/>
  <c r="V5122" i="5"/>
  <c r="Z5122" i="5" s="1"/>
  <c r="V5123" i="5"/>
  <c r="Z5123" i="5" s="1"/>
  <c r="V5124" i="5"/>
  <c r="Z5124" i="5" s="1"/>
  <c r="V5125" i="5"/>
  <c r="Z5125" i="5" s="1"/>
  <c r="V5126" i="5"/>
  <c r="Z5126" i="5" s="1"/>
  <c r="V5127" i="5"/>
  <c r="Z5127" i="5" s="1"/>
  <c r="V5128" i="5"/>
  <c r="Z5128" i="5" s="1"/>
  <c r="V5129" i="5"/>
  <c r="Z5129" i="5" s="1"/>
  <c r="V5130" i="5"/>
  <c r="Z5130" i="5" s="1"/>
  <c r="V5131" i="5"/>
  <c r="Z5131" i="5" s="1"/>
  <c r="V5132" i="5"/>
  <c r="Z5132" i="5" s="1"/>
  <c r="V5133" i="5"/>
  <c r="Z5133" i="5" s="1"/>
  <c r="V5134" i="5"/>
  <c r="Z5134" i="5" s="1"/>
  <c r="V5135" i="5"/>
  <c r="Z5135" i="5" s="1"/>
  <c r="V5136" i="5"/>
  <c r="Z5136" i="5" s="1"/>
  <c r="V5137" i="5"/>
  <c r="Z5137" i="5" s="1"/>
  <c r="V5138" i="5"/>
  <c r="Z5138" i="5" s="1"/>
  <c r="V5139" i="5"/>
  <c r="Z5139" i="5" s="1"/>
  <c r="V5140" i="5"/>
  <c r="Z5140" i="5" s="1"/>
  <c r="V5141" i="5"/>
  <c r="Z5141" i="5" s="1"/>
  <c r="V5142" i="5"/>
  <c r="Z5142" i="5" s="1"/>
  <c r="V5143" i="5"/>
  <c r="Z5143" i="5" s="1"/>
  <c r="V5144" i="5"/>
  <c r="Z5144" i="5" s="1"/>
  <c r="V5145" i="5"/>
  <c r="Z5145" i="5" s="1"/>
  <c r="V5146" i="5"/>
  <c r="Z5146" i="5" s="1"/>
  <c r="V5147" i="5"/>
  <c r="Z5147" i="5" s="1"/>
  <c r="V5148" i="5"/>
  <c r="Z5148" i="5" s="1"/>
  <c r="V5149" i="5"/>
  <c r="Z5149" i="5" s="1"/>
  <c r="V5150" i="5"/>
  <c r="Z5150" i="5" s="1"/>
  <c r="V5151" i="5"/>
  <c r="Z5151" i="5" s="1"/>
  <c r="V5152" i="5"/>
  <c r="Z5152" i="5" s="1"/>
  <c r="V5153" i="5"/>
  <c r="Z5153" i="5" s="1"/>
  <c r="V5154" i="5"/>
  <c r="Z5154" i="5" s="1"/>
  <c r="V5155" i="5"/>
  <c r="Z5155" i="5" s="1"/>
  <c r="V5156" i="5"/>
  <c r="Z5156" i="5" s="1"/>
  <c r="V5157" i="5"/>
  <c r="Z5157" i="5" s="1"/>
  <c r="V5158" i="5"/>
  <c r="Z5158" i="5" s="1"/>
  <c r="V5159" i="5"/>
  <c r="Z5159" i="5" s="1"/>
  <c r="V5160" i="5"/>
  <c r="Z5160" i="5" s="1"/>
  <c r="V5161" i="5"/>
  <c r="Z5161" i="5" s="1"/>
  <c r="V5162" i="5"/>
  <c r="Z5162" i="5" s="1"/>
  <c r="V5163" i="5"/>
  <c r="Z5163" i="5" s="1"/>
  <c r="V5164" i="5"/>
  <c r="Z5164" i="5" s="1"/>
  <c r="V5165" i="5"/>
  <c r="Z5165" i="5" s="1"/>
  <c r="V5166" i="5"/>
  <c r="Z5166" i="5" s="1"/>
  <c r="V5167" i="5"/>
  <c r="Z5167" i="5" s="1"/>
  <c r="V5168" i="5"/>
  <c r="Z5168" i="5" s="1"/>
  <c r="V5169" i="5"/>
  <c r="Z5169" i="5" s="1"/>
  <c r="V5170" i="5"/>
  <c r="Z5170" i="5" s="1"/>
  <c r="V5171" i="5"/>
  <c r="Z5171" i="5" s="1"/>
  <c r="V5172" i="5"/>
  <c r="Z5172" i="5" s="1"/>
  <c r="V5173" i="5"/>
  <c r="Z5173" i="5" s="1"/>
  <c r="V5174" i="5"/>
  <c r="Z5174" i="5" s="1"/>
  <c r="V5175" i="5"/>
  <c r="Z5175" i="5" s="1"/>
  <c r="V5176" i="5"/>
  <c r="Z5176" i="5" s="1"/>
  <c r="V5177" i="5"/>
  <c r="Z5177" i="5" s="1"/>
  <c r="V5178" i="5"/>
  <c r="Z5178" i="5" s="1"/>
  <c r="V5179" i="5"/>
  <c r="Z5179" i="5" s="1"/>
  <c r="V5180" i="5"/>
  <c r="Z5180" i="5" s="1"/>
  <c r="V5181" i="5"/>
  <c r="Z5181" i="5" s="1"/>
  <c r="V5182" i="5"/>
  <c r="Z5182" i="5" s="1"/>
  <c r="V5183" i="5"/>
  <c r="Z5183" i="5" s="1"/>
  <c r="V5184" i="5"/>
  <c r="Z5184" i="5" s="1"/>
  <c r="V5185" i="5"/>
  <c r="Z5185" i="5" s="1"/>
  <c r="V5186" i="5"/>
  <c r="Z5186" i="5" s="1"/>
  <c r="V5187" i="5"/>
  <c r="Z5187" i="5" s="1"/>
  <c r="V5188" i="5"/>
  <c r="Z5188" i="5" s="1"/>
  <c r="V5189" i="5"/>
  <c r="Z5189" i="5" s="1"/>
  <c r="V5190" i="5"/>
  <c r="Z5190" i="5" s="1"/>
  <c r="V5191" i="5"/>
  <c r="Z5191" i="5" s="1"/>
  <c r="V5192" i="5"/>
  <c r="Z5192" i="5" s="1"/>
  <c r="V5193" i="5"/>
  <c r="Z5193" i="5" s="1"/>
  <c r="V5194" i="5"/>
  <c r="Z5194" i="5" s="1"/>
  <c r="V5195" i="5"/>
  <c r="Z5195" i="5" s="1"/>
  <c r="V5196" i="5"/>
  <c r="Z5196" i="5" s="1"/>
  <c r="V5197" i="5"/>
  <c r="Z5197" i="5" s="1"/>
  <c r="V5198" i="5"/>
  <c r="Z5198" i="5" s="1"/>
  <c r="V5199" i="5"/>
  <c r="Z5199" i="5" s="1"/>
  <c r="V5200" i="5"/>
  <c r="Z5200" i="5" s="1"/>
  <c r="V5201" i="5"/>
  <c r="Z5201" i="5" s="1"/>
  <c r="V5202" i="5"/>
  <c r="Z5202" i="5" s="1"/>
  <c r="V5203" i="5"/>
  <c r="Z5203" i="5" s="1"/>
  <c r="V5204" i="5"/>
  <c r="Z5204" i="5" s="1"/>
  <c r="V5205" i="5"/>
  <c r="Z5205" i="5" s="1"/>
  <c r="V5206" i="5"/>
  <c r="Z5206" i="5" s="1"/>
  <c r="V5207" i="5"/>
  <c r="Z5207" i="5" s="1"/>
  <c r="V5208" i="5"/>
  <c r="Z5208" i="5" s="1"/>
  <c r="V5209" i="5"/>
  <c r="Z5209" i="5" s="1"/>
  <c r="V5210" i="5"/>
  <c r="Z5210" i="5" s="1"/>
  <c r="V5211" i="5"/>
  <c r="Z5211" i="5" s="1"/>
  <c r="V5212" i="5"/>
  <c r="Z5212" i="5" s="1"/>
  <c r="V5213" i="5"/>
  <c r="Z5213" i="5" s="1"/>
  <c r="V5214" i="5"/>
  <c r="Z5214" i="5" s="1"/>
  <c r="V5215" i="5"/>
  <c r="Z5215" i="5" s="1"/>
  <c r="V5216" i="5"/>
  <c r="Z5216" i="5" s="1"/>
  <c r="V5217" i="5"/>
  <c r="Z5217" i="5" s="1"/>
  <c r="V5218" i="5"/>
  <c r="Z5218" i="5" s="1"/>
  <c r="V5219" i="5"/>
  <c r="Z5219" i="5" s="1"/>
  <c r="V5220" i="5"/>
  <c r="Z5220" i="5" s="1"/>
  <c r="V5221" i="5"/>
  <c r="Z5221" i="5" s="1"/>
  <c r="V5222" i="5"/>
  <c r="Z5222" i="5" s="1"/>
  <c r="V5223" i="5"/>
  <c r="Z5223" i="5" s="1"/>
  <c r="V5224" i="5"/>
  <c r="Z5224" i="5" s="1"/>
  <c r="V5225" i="5"/>
  <c r="Z5225" i="5" s="1"/>
  <c r="V5226" i="5"/>
  <c r="Z5226" i="5" s="1"/>
  <c r="V5227" i="5"/>
  <c r="Z5227" i="5" s="1"/>
  <c r="V5228" i="5"/>
  <c r="Z5228" i="5" s="1"/>
  <c r="V5229" i="5"/>
  <c r="Z5229" i="5" s="1"/>
  <c r="V5230" i="5"/>
  <c r="Z5230" i="5" s="1"/>
  <c r="V5231" i="5"/>
  <c r="Z5231" i="5" s="1"/>
  <c r="V5232" i="5"/>
  <c r="Z5232" i="5" s="1"/>
  <c r="V5233" i="5"/>
  <c r="Z5233" i="5" s="1"/>
  <c r="V5234" i="5"/>
  <c r="Z5234" i="5" s="1"/>
  <c r="V5235" i="5"/>
  <c r="Z5235" i="5" s="1"/>
  <c r="V5236" i="5"/>
  <c r="Z5236" i="5" s="1"/>
  <c r="V5237" i="5"/>
  <c r="Z5237" i="5" s="1"/>
  <c r="V5238" i="5"/>
  <c r="Z5238" i="5" s="1"/>
  <c r="V5239" i="5"/>
  <c r="Z5239" i="5" s="1"/>
  <c r="V5240" i="5"/>
  <c r="Z5240" i="5" s="1"/>
  <c r="V5241" i="5"/>
  <c r="Z5241" i="5" s="1"/>
  <c r="V5242" i="5"/>
  <c r="Z5242" i="5" s="1"/>
  <c r="V5243" i="5"/>
  <c r="Z5243" i="5" s="1"/>
  <c r="V5244" i="5"/>
  <c r="Z5244" i="5" s="1"/>
  <c r="V5245" i="5"/>
  <c r="Z5245" i="5" s="1"/>
  <c r="V5246" i="5"/>
  <c r="Z5246" i="5" s="1"/>
  <c r="V5247" i="5"/>
  <c r="Z5247" i="5" s="1"/>
  <c r="V5248" i="5"/>
  <c r="Z5248" i="5" s="1"/>
  <c r="V5249" i="5"/>
  <c r="Z5249" i="5" s="1"/>
  <c r="V5250" i="5"/>
  <c r="Z5250" i="5" s="1"/>
  <c r="V5251" i="5"/>
  <c r="Z5251" i="5" s="1"/>
  <c r="V5252" i="5"/>
  <c r="Z5252" i="5" s="1"/>
  <c r="V5253" i="5"/>
  <c r="Z5253" i="5" s="1"/>
  <c r="V5254" i="5"/>
  <c r="Z5254" i="5" s="1"/>
  <c r="V5255" i="5"/>
  <c r="Z5255" i="5" s="1"/>
  <c r="V5256" i="5"/>
  <c r="Z5256" i="5" s="1"/>
  <c r="V5257" i="5"/>
  <c r="Z5257" i="5" s="1"/>
  <c r="V5258" i="5"/>
  <c r="Z5258" i="5" s="1"/>
  <c r="V5259" i="5"/>
  <c r="Z5259" i="5" s="1"/>
  <c r="V5260" i="5"/>
  <c r="Z5260" i="5" s="1"/>
  <c r="V5261" i="5"/>
  <c r="Z5261" i="5" s="1"/>
  <c r="V5262" i="5"/>
  <c r="Z5262" i="5" s="1"/>
  <c r="V5263" i="5"/>
  <c r="Z5263" i="5" s="1"/>
  <c r="V5264" i="5"/>
  <c r="Z5264" i="5" s="1"/>
  <c r="V5265" i="5"/>
  <c r="Z5265" i="5" s="1"/>
  <c r="V5266" i="5"/>
  <c r="Z5266" i="5" s="1"/>
  <c r="V5267" i="5"/>
  <c r="Z5267" i="5" s="1"/>
  <c r="V5268" i="5"/>
  <c r="Z5268" i="5" s="1"/>
  <c r="V5269" i="5"/>
  <c r="Z5269" i="5" s="1"/>
  <c r="V5270" i="5"/>
  <c r="Z5270" i="5" s="1"/>
  <c r="V5271" i="5"/>
  <c r="Z5271" i="5" s="1"/>
  <c r="V5272" i="5"/>
  <c r="Z5272" i="5" s="1"/>
  <c r="V5273" i="5"/>
  <c r="Z5273" i="5" s="1"/>
  <c r="V5274" i="5"/>
  <c r="Z5274" i="5" s="1"/>
  <c r="V5275" i="5"/>
  <c r="Z5275" i="5" s="1"/>
  <c r="V5276" i="5"/>
  <c r="Z5276" i="5" s="1"/>
  <c r="V5277" i="5"/>
  <c r="Z5277" i="5" s="1"/>
  <c r="V5278" i="5"/>
  <c r="Z5278" i="5" s="1"/>
  <c r="V5279" i="5"/>
  <c r="Z5279" i="5" s="1"/>
  <c r="V5280" i="5"/>
  <c r="Z5280" i="5" s="1"/>
  <c r="V5281" i="5"/>
  <c r="Z5281" i="5" s="1"/>
  <c r="V5282" i="5"/>
  <c r="Z5282" i="5" s="1"/>
  <c r="V5283" i="5"/>
  <c r="Z5283" i="5" s="1"/>
  <c r="V5284" i="5"/>
  <c r="Z5284" i="5" s="1"/>
  <c r="V5285" i="5"/>
  <c r="Z5285" i="5" s="1"/>
  <c r="V5286" i="5"/>
  <c r="Z5286" i="5" s="1"/>
  <c r="V5287" i="5"/>
  <c r="Z5287" i="5" s="1"/>
  <c r="V5288" i="5"/>
  <c r="Z5288" i="5" s="1"/>
  <c r="V5289" i="5"/>
  <c r="Z5289" i="5" s="1"/>
  <c r="V5290" i="5"/>
  <c r="Z5290" i="5" s="1"/>
  <c r="V5291" i="5"/>
  <c r="Z5291" i="5" s="1"/>
  <c r="V5292" i="5"/>
  <c r="Z5292" i="5" s="1"/>
  <c r="V5293" i="5"/>
  <c r="Z5293" i="5" s="1"/>
  <c r="V5294" i="5"/>
  <c r="Z5294" i="5" s="1"/>
  <c r="V5295" i="5"/>
  <c r="Z5295" i="5" s="1"/>
  <c r="V5296" i="5"/>
  <c r="Z5296" i="5" s="1"/>
  <c r="V5297" i="5"/>
  <c r="Z5297" i="5" s="1"/>
  <c r="V5298" i="5"/>
  <c r="Z5298" i="5" s="1"/>
  <c r="V5299" i="5"/>
  <c r="Z5299" i="5" s="1"/>
  <c r="V5300" i="5"/>
  <c r="Z5300" i="5" s="1"/>
  <c r="V5301" i="5"/>
  <c r="Z5301" i="5" s="1"/>
  <c r="V5302" i="5"/>
  <c r="Z5302" i="5" s="1"/>
  <c r="V5303" i="5"/>
  <c r="Z5303" i="5" s="1"/>
  <c r="V5304" i="5"/>
  <c r="Z5304" i="5" s="1"/>
  <c r="V5305" i="5"/>
  <c r="Z5305" i="5" s="1"/>
  <c r="V5306" i="5"/>
  <c r="Z5306" i="5" s="1"/>
  <c r="V5307" i="5"/>
  <c r="Z5307" i="5" s="1"/>
  <c r="V5308" i="5"/>
  <c r="Z5308" i="5" s="1"/>
  <c r="V5309" i="5"/>
  <c r="Z5309" i="5" s="1"/>
  <c r="V5310" i="5"/>
  <c r="Z5310" i="5" s="1"/>
  <c r="V5311" i="5"/>
  <c r="Z5311" i="5" s="1"/>
  <c r="V5312" i="5"/>
  <c r="Z5312" i="5" s="1"/>
  <c r="V5313" i="5"/>
  <c r="Z5313" i="5" s="1"/>
  <c r="V5314" i="5"/>
  <c r="Z5314" i="5" s="1"/>
  <c r="V5315" i="5"/>
  <c r="Z5315" i="5" s="1"/>
  <c r="V5316" i="5"/>
  <c r="Z5316" i="5" s="1"/>
  <c r="V5317" i="5"/>
  <c r="Z5317" i="5" s="1"/>
  <c r="V5318" i="5"/>
  <c r="Z5318" i="5" s="1"/>
  <c r="V5319" i="5"/>
  <c r="Z5319" i="5" s="1"/>
  <c r="V5320" i="5"/>
  <c r="Z5320" i="5" s="1"/>
  <c r="V5321" i="5"/>
  <c r="Z5321" i="5" s="1"/>
  <c r="V5322" i="5"/>
  <c r="Z5322" i="5" s="1"/>
  <c r="V5323" i="5"/>
  <c r="Z5323" i="5" s="1"/>
  <c r="V5324" i="5"/>
  <c r="Z5324" i="5" s="1"/>
  <c r="V5325" i="5"/>
  <c r="Z5325" i="5" s="1"/>
  <c r="V5326" i="5"/>
  <c r="Z5326" i="5" s="1"/>
  <c r="V5327" i="5"/>
  <c r="Z5327" i="5" s="1"/>
  <c r="V5328" i="5"/>
  <c r="Z5328" i="5" s="1"/>
  <c r="V5329" i="5"/>
  <c r="Z5329" i="5" s="1"/>
  <c r="V5330" i="5"/>
  <c r="Z5330" i="5" s="1"/>
  <c r="V5331" i="5"/>
  <c r="Z5331" i="5" s="1"/>
  <c r="V5332" i="5"/>
  <c r="Z5332" i="5" s="1"/>
  <c r="V5333" i="5"/>
  <c r="Z5333" i="5" s="1"/>
  <c r="V5334" i="5"/>
  <c r="Z5334" i="5" s="1"/>
  <c r="V5335" i="5"/>
  <c r="Z5335" i="5" s="1"/>
  <c r="V5336" i="5"/>
  <c r="Z5336" i="5" s="1"/>
  <c r="V5337" i="5"/>
  <c r="Z5337" i="5" s="1"/>
  <c r="V5338" i="5"/>
  <c r="Z5338" i="5" s="1"/>
  <c r="V5339" i="5"/>
  <c r="Z5339" i="5" s="1"/>
  <c r="V5340" i="5"/>
  <c r="Z5340" i="5" s="1"/>
  <c r="V5341" i="5"/>
  <c r="Z5341" i="5" s="1"/>
  <c r="V5342" i="5"/>
  <c r="Z5342" i="5" s="1"/>
  <c r="V5343" i="5"/>
  <c r="Z5343" i="5" s="1"/>
  <c r="V5344" i="5"/>
  <c r="Z5344" i="5" s="1"/>
  <c r="V5345" i="5"/>
  <c r="Z5345" i="5" s="1"/>
  <c r="V5346" i="5"/>
  <c r="Z5346" i="5" s="1"/>
  <c r="V5347" i="5"/>
  <c r="Z5347" i="5" s="1"/>
  <c r="V5348" i="5"/>
  <c r="Z5348" i="5" s="1"/>
  <c r="V5349" i="5"/>
  <c r="Z5349" i="5" s="1"/>
  <c r="V5350" i="5"/>
  <c r="Z5350" i="5" s="1"/>
  <c r="V5351" i="5"/>
  <c r="Z5351" i="5" s="1"/>
  <c r="V5352" i="5"/>
  <c r="Z5352" i="5" s="1"/>
  <c r="V5353" i="5"/>
  <c r="Z5353" i="5" s="1"/>
  <c r="V5354" i="5"/>
  <c r="Z5354" i="5" s="1"/>
  <c r="V5355" i="5"/>
  <c r="Z5355" i="5" s="1"/>
  <c r="V5356" i="5"/>
  <c r="Z5356" i="5" s="1"/>
  <c r="V5357" i="5"/>
  <c r="Z5357" i="5" s="1"/>
  <c r="V5358" i="5"/>
  <c r="Z5358" i="5" s="1"/>
  <c r="V5359" i="5"/>
  <c r="Z5359" i="5" s="1"/>
  <c r="V5360" i="5"/>
  <c r="Z5360" i="5" s="1"/>
  <c r="V5361" i="5"/>
  <c r="Z5361" i="5" s="1"/>
  <c r="V5362" i="5"/>
  <c r="Z5362" i="5" s="1"/>
  <c r="V5363" i="5"/>
  <c r="Z5363" i="5" s="1"/>
  <c r="V5364" i="5"/>
  <c r="Z5364" i="5" s="1"/>
  <c r="V5365" i="5"/>
  <c r="Z5365" i="5" s="1"/>
  <c r="V5366" i="5"/>
  <c r="Z5366" i="5" s="1"/>
  <c r="V5367" i="5"/>
  <c r="Z5367" i="5" s="1"/>
  <c r="V5368" i="5"/>
  <c r="Z5368" i="5" s="1"/>
  <c r="V5369" i="5"/>
  <c r="Z5369" i="5" s="1"/>
  <c r="V5370" i="5"/>
  <c r="Z5370" i="5" s="1"/>
  <c r="V5371" i="5"/>
  <c r="Z5371" i="5" s="1"/>
  <c r="V5372" i="5"/>
  <c r="Z5372" i="5" s="1"/>
  <c r="V5373" i="5"/>
  <c r="Z5373" i="5" s="1"/>
  <c r="V5374" i="5"/>
  <c r="Z5374" i="5" s="1"/>
  <c r="V5375" i="5"/>
  <c r="Z5375" i="5" s="1"/>
  <c r="V5376" i="5"/>
  <c r="Z5376" i="5" s="1"/>
  <c r="V5377" i="5"/>
  <c r="Z5377" i="5" s="1"/>
  <c r="V5378" i="5"/>
  <c r="Z5378" i="5" s="1"/>
  <c r="V5379" i="5"/>
  <c r="Z5379" i="5" s="1"/>
  <c r="V5380" i="5"/>
  <c r="Z5380" i="5" s="1"/>
  <c r="V5381" i="5"/>
  <c r="Z5381" i="5" s="1"/>
  <c r="V5382" i="5"/>
  <c r="Z5382" i="5" s="1"/>
  <c r="V5383" i="5"/>
  <c r="Z5383" i="5" s="1"/>
  <c r="V5384" i="5"/>
  <c r="Z5384" i="5" s="1"/>
  <c r="V5385" i="5"/>
  <c r="Z5385" i="5" s="1"/>
  <c r="V5386" i="5"/>
  <c r="Z5386" i="5" s="1"/>
  <c r="V5387" i="5"/>
  <c r="Z5387" i="5" s="1"/>
  <c r="V5388" i="5"/>
  <c r="Z5388" i="5" s="1"/>
  <c r="V5389" i="5"/>
  <c r="Z5389" i="5" s="1"/>
  <c r="V5390" i="5"/>
  <c r="Z5390" i="5" s="1"/>
  <c r="V5391" i="5"/>
  <c r="Z5391" i="5" s="1"/>
  <c r="V5392" i="5"/>
  <c r="Z5392" i="5" s="1"/>
  <c r="V5393" i="5"/>
  <c r="Z5393" i="5" s="1"/>
  <c r="V5394" i="5"/>
  <c r="Z5394" i="5" s="1"/>
  <c r="V5395" i="5"/>
  <c r="Z5395" i="5" s="1"/>
  <c r="V5396" i="5"/>
  <c r="Z5396" i="5" s="1"/>
  <c r="V5397" i="5"/>
  <c r="Z5397" i="5" s="1"/>
  <c r="V5398" i="5"/>
  <c r="Z5398" i="5" s="1"/>
  <c r="V5399" i="5"/>
  <c r="Z5399" i="5" s="1"/>
  <c r="V5400" i="5"/>
  <c r="Z5400" i="5" s="1"/>
  <c r="V5401" i="5"/>
  <c r="Z5401" i="5" s="1"/>
  <c r="V5402" i="5"/>
  <c r="Z5402" i="5" s="1"/>
  <c r="V5403" i="5"/>
  <c r="Z5403" i="5" s="1"/>
  <c r="V5404" i="5"/>
  <c r="Z5404" i="5" s="1"/>
  <c r="V5405" i="5"/>
  <c r="Z5405" i="5" s="1"/>
  <c r="V5406" i="5"/>
  <c r="Z5406" i="5" s="1"/>
  <c r="V5407" i="5"/>
  <c r="Z5407" i="5" s="1"/>
  <c r="V5408" i="5"/>
  <c r="Z5408" i="5" s="1"/>
  <c r="V5409" i="5"/>
  <c r="Z5409" i="5" s="1"/>
  <c r="V5410" i="5"/>
  <c r="Z5410" i="5" s="1"/>
  <c r="V5411" i="5"/>
  <c r="Z5411" i="5" s="1"/>
  <c r="V5412" i="5"/>
  <c r="Z5412" i="5" s="1"/>
  <c r="V5413" i="5"/>
  <c r="Z5413" i="5" s="1"/>
  <c r="V5414" i="5"/>
  <c r="Z5414" i="5" s="1"/>
  <c r="V5415" i="5"/>
  <c r="Z5415" i="5" s="1"/>
  <c r="V5416" i="5"/>
  <c r="Z5416" i="5" s="1"/>
  <c r="V5417" i="5"/>
  <c r="Z5417" i="5" s="1"/>
  <c r="V5418" i="5"/>
  <c r="Z5418" i="5" s="1"/>
  <c r="V5419" i="5"/>
  <c r="Z5419" i="5" s="1"/>
  <c r="V5420" i="5"/>
  <c r="Z5420" i="5" s="1"/>
  <c r="V5421" i="5"/>
  <c r="Z5421" i="5" s="1"/>
  <c r="V5422" i="5"/>
  <c r="Z5422" i="5" s="1"/>
  <c r="V5423" i="5"/>
  <c r="Z5423" i="5" s="1"/>
  <c r="V5424" i="5"/>
  <c r="Z5424" i="5" s="1"/>
  <c r="V5425" i="5"/>
  <c r="Z5425" i="5" s="1"/>
  <c r="V5426" i="5"/>
  <c r="Z5426" i="5" s="1"/>
  <c r="V5427" i="5"/>
  <c r="Z5427" i="5" s="1"/>
  <c r="V5428" i="5"/>
  <c r="Z5428" i="5" s="1"/>
  <c r="V5429" i="5"/>
  <c r="Z5429" i="5" s="1"/>
  <c r="V5430" i="5"/>
  <c r="Z5430" i="5" s="1"/>
  <c r="V5431" i="5"/>
  <c r="Z5431" i="5" s="1"/>
  <c r="V5432" i="5"/>
  <c r="Z5432" i="5" s="1"/>
  <c r="V5433" i="5"/>
  <c r="Z5433" i="5" s="1"/>
  <c r="V5434" i="5"/>
  <c r="Z5434" i="5" s="1"/>
  <c r="V5435" i="5"/>
  <c r="Z5435" i="5" s="1"/>
  <c r="V5436" i="5"/>
  <c r="Z5436" i="5" s="1"/>
  <c r="V5437" i="5"/>
  <c r="Z5437" i="5" s="1"/>
  <c r="V5438" i="5"/>
  <c r="Z5438" i="5" s="1"/>
  <c r="V5439" i="5"/>
  <c r="Z5439" i="5" s="1"/>
  <c r="V5440" i="5"/>
  <c r="Z5440" i="5" s="1"/>
  <c r="V5441" i="5"/>
  <c r="Z5441" i="5" s="1"/>
  <c r="V5442" i="5"/>
  <c r="Z5442" i="5" s="1"/>
  <c r="V5443" i="5"/>
  <c r="Z5443" i="5" s="1"/>
  <c r="V5444" i="5"/>
  <c r="Z5444" i="5" s="1"/>
  <c r="V5445" i="5"/>
  <c r="Z5445" i="5" s="1"/>
  <c r="V5446" i="5"/>
  <c r="Z5446" i="5" s="1"/>
  <c r="V5447" i="5"/>
  <c r="Z5447" i="5" s="1"/>
  <c r="V5448" i="5"/>
  <c r="Z5448" i="5" s="1"/>
  <c r="V5449" i="5"/>
  <c r="Z5449" i="5" s="1"/>
  <c r="V5450" i="5"/>
  <c r="Z5450" i="5" s="1"/>
  <c r="V5451" i="5"/>
  <c r="Z5451" i="5" s="1"/>
  <c r="V5452" i="5"/>
  <c r="Z5452" i="5" s="1"/>
  <c r="V5453" i="5"/>
  <c r="Z5453" i="5" s="1"/>
  <c r="V5454" i="5"/>
  <c r="Z5454" i="5" s="1"/>
  <c r="V5455" i="5"/>
  <c r="Z5455" i="5" s="1"/>
  <c r="V5456" i="5"/>
  <c r="Z5456" i="5" s="1"/>
  <c r="V5457" i="5"/>
  <c r="Z5457" i="5" s="1"/>
  <c r="V5458" i="5"/>
  <c r="Z5458" i="5" s="1"/>
  <c r="V5459" i="5"/>
  <c r="Z5459" i="5" s="1"/>
  <c r="V5460" i="5"/>
  <c r="Z5460" i="5" s="1"/>
  <c r="V5461" i="5"/>
  <c r="Z5461" i="5" s="1"/>
  <c r="V5462" i="5"/>
  <c r="Z5462" i="5" s="1"/>
  <c r="V5463" i="5"/>
  <c r="Z5463" i="5" s="1"/>
  <c r="V5464" i="5"/>
  <c r="Z5464" i="5" s="1"/>
  <c r="V5465" i="5"/>
  <c r="Z5465" i="5" s="1"/>
  <c r="V5466" i="5"/>
  <c r="Z5466" i="5" s="1"/>
  <c r="V5467" i="5"/>
  <c r="Z5467" i="5" s="1"/>
  <c r="V5468" i="5"/>
  <c r="Z5468" i="5" s="1"/>
  <c r="V5469" i="5"/>
  <c r="Z5469" i="5" s="1"/>
  <c r="V5470" i="5"/>
  <c r="Z5470" i="5" s="1"/>
  <c r="V5471" i="5"/>
  <c r="Z5471" i="5" s="1"/>
  <c r="V5472" i="5"/>
  <c r="Z5472" i="5" s="1"/>
  <c r="V5473" i="5"/>
  <c r="Z5473" i="5" s="1"/>
  <c r="V5474" i="5"/>
  <c r="Z5474" i="5" s="1"/>
  <c r="V5475" i="5"/>
  <c r="Z5475" i="5" s="1"/>
  <c r="V5476" i="5"/>
  <c r="Z5476" i="5" s="1"/>
  <c r="V5477" i="5"/>
  <c r="Z5477" i="5" s="1"/>
  <c r="V5478" i="5"/>
  <c r="Z5478" i="5" s="1"/>
  <c r="V5479" i="5"/>
  <c r="Z5479" i="5" s="1"/>
  <c r="V5480" i="5"/>
  <c r="Z5480" i="5" s="1"/>
  <c r="V5481" i="5"/>
  <c r="Z5481" i="5" s="1"/>
  <c r="V5482" i="5"/>
  <c r="Z5482" i="5" s="1"/>
  <c r="V5483" i="5"/>
  <c r="Z5483" i="5" s="1"/>
  <c r="V5484" i="5"/>
  <c r="Z5484" i="5" s="1"/>
  <c r="V5485" i="5"/>
  <c r="Z5485" i="5" s="1"/>
  <c r="V5486" i="5"/>
  <c r="Z5486" i="5" s="1"/>
  <c r="V5487" i="5"/>
  <c r="Z5487" i="5" s="1"/>
  <c r="V5488" i="5"/>
  <c r="Z5488" i="5" s="1"/>
  <c r="V5489" i="5"/>
  <c r="Z5489" i="5" s="1"/>
  <c r="V5490" i="5"/>
  <c r="Z5490" i="5" s="1"/>
  <c r="V5491" i="5"/>
  <c r="Z5491" i="5" s="1"/>
  <c r="V5492" i="5"/>
  <c r="Z5492" i="5" s="1"/>
  <c r="V5493" i="5"/>
  <c r="Z5493" i="5" s="1"/>
  <c r="V5494" i="5"/>
  <c r="Z5494" i="5" s="1"/>
  <c r="V5495" i="5"/>
  <c r="Z5495" i="5" s="1"/>
  <c r="V5496" i="5"/>
  <c r="Z5496" i="5" s="1"/>
  <c r="V5497" i="5"/>
  <c r="Z5497" i="5" s="1"/>
  <c r="V5498" i="5"/>
  <c r="Z5498" i="5" s="1"/>
  <c r="V5499" i="5"/>
  <c r="Z5499" i="5" s="1"/>
  <c r="V5500" i="5"/>
  <c r="Z5500" i="5" s="1"/>
  <c r="V5501" i="5"/>
  <c r="Z5501" i="5" s="1"/>
  <c r="V5502" i="5"/>
  <c r="Z5502" i="5" s="1"/>
  <c r="V5503" i="5"/>
  <c r="Z5503" i="5" s="1"/>
  <c r="V5504" i="5"/>
  <c r="Z5504" i="5" s="1"/>
  <c r="V5505" i="5"/>
  <c r="Z5505" i="5" s="1"/>
  <c r="V5506" i="5"/>
  <c r="Z5506" i="5" s="1"/>
  <c r="V5507" i="5"/>
  <c r="Z5507" i="5" s="1"/>
  <c r="V5508" i="5"/>
  <c r="Z5508" i="5" s="1"/>
  <c r="V5509" i="5"/>
  <c r="Z5509" i="5" s="1"/>
  <c r="V5510" i="5"/>
  <c r="Z5510" i="5" s="1"/>
  <c r="V5511" i="5"/>
  <c r="Z5511" i="5" s="1"/>
  <c r="V5512" i="5"/>
  <c r="Z5512" i="5" s="1"/>
  <c r="V5513" i="5"/>
  <c r="Z5513" i="5" s="1"/>
  <c r="V5514" i="5"/>
  <c r="Z5514" i="5" s="1"/>
  <c r="V5515" i="5"/>
  <c r="Z5515" i="5" s="1"/>
  <c r="V5516" i="5"/>
  <c r="Z5516" i="5" s="1"/>
  <c r="V5517" i="5"/>
  <c r="Z5517" i="5" s="1"/>
  <c r="V5518" i="5"/>
  <c r="Z5518" i="5" s="1"/>
  <c r="V5519" i="5"/>
  <c r="Z5519" i="5" s="1"/>
  <c r="V5520" i="5"/>
  <c r="Z5520" i="5" s="1"/>
  <c r="V5521" i="5"/>
  <c r="Z5521" i="5" s="1"/>
  <c r="V5522" i="5"/>
  <c r="Z5522" i="5" s="1"/>
  <c r="V5523" i="5"/>
  <c r="Z5523" i="5" s="1"/>
  <c r="V5524" i="5"/>
  <c r="Z5524" i="5" s="1"/>
  <c r="V5525" i="5"/>
  <c r="Z5525" i="5" s="1"/>
  <c r="V5526" i="5"/>
  <c r="Z5526" i="5" s="1"/>
  <c r="V5527" i="5"/>
  <c r="Z5527" i="5" s="1"/>
  <c r="V5528" i="5"/>
  <c r="Z5528" i="5" s="1"/>
  <c r="V5529" i="5"/>
  <c r="Z5529" i="5" s="1"/>
  <c r="V5530" i="5"/>
  <c r="Z5530" i="5" s="1"/>
  <c r="V5531" i="5"/>
  <c r="Z5531" i="5" s="1"/>
  <c r="V5532" i="5"/>
  <c r="Z5532" i="5" s="1"/>
  <c r="V5533" i="5"/>
  <c r="Z5533" i="5" s="1"/>
  <c r="V5534" i="5"/>
  <c r="Z5534" i="5" s="1"/>
  <c r="V5535" i="5"/>
  <c r="Z5535" i="5" s="1"/>
  <c r="V5536" i="5"/>
  <c r="Z5536" i="5" s="1"/>
  <c r="V5537" i="5"/>
  <c r="Z5537" i="5" s="1"/>
  <c r="V5538" i="5"/>
  <c r="Z5538" i="5" s="1"/>
  <c r="V5539" i="5"/>
  <c r="Z5539" i="5" s="1"/>
  <c r="V5540" i="5"/>
  <c r="Z5540" i="5" s="1"/>
  <c r="V5541" i="5"/>
  <c r="Z5541" i="5" s="1"/>
  <c r="V5542" i="5"/>
  <c r="Z5542" i="5" s="1"/>
  <c r="V5543" i="5"/>
  <c r="Z5543" i="5" s="1"/>
  <c r="V5544" i="5"/>
  <c r="Z5544" i="5" s="1"/>
  <c r="V5545" i="5"/>
  <c r="Z5545" i="5" s="1"/>
  <c r="V5546" i="5"/>
  <c r="Z5546" i="5" s="1"/>
  <c r="V5547" i="5"/>
  <c r="Z5547" i="5" s="1"/>
  <c r="V5548" i="5"/>
  <c r="Z5548" i="5" s="1"/>
  <c r="V5549" i="5"/>
  <c r="Z5549" i="5" s="1"/>
  <c r="V5550" i="5"/>
  <c r="Z5550" i="5" s="1"/>
  <c r="V5551" i="5"/>
  <c r="Z5551" i="5" s="1"/>
  <c r="V5552" i="5"/>
  <c r="Z5552" i="5" s="1"/>
  <c r="V5553" i="5"/>
  <c r="Z5553" i="5" s="1"/>
  <c r="V5554" i="5"/>
  <c r="Z5554" i="5" s="1"/>
  <c r="V5555" i="5"/>
  <c r="Z5555" i="5" s="1"/>
  <c r="V5556" i="5"/>
  <c r="Z5556" i="5" s="1"/>
  <c r="V5557" i="5"/>
  <c r="Z5557" i="5" s="1"/>
  <c r="V5558" i="5"/>
  <c r="Z5558" i="5" s="1"/>
  <c r="V5559" i="5"/>
  <c r="Z5559" i="5" s="1"/>
  <c r="V5560" i="5"/>
  <c r="Z5560" i="5" s="1"/>
  <c r="V5561" i="5"/>
  <c r="Z5561" i="5" s="1"/>
  <c r="V5562" i="5"/>
  <c r="Z5562" i="5" s="1"/>
  <c r="V5563" i="5"/>
  <c r="Z5563" i="5" s="1"/>
  <c r="V5564" i="5"/>
  <c r="Z5564" i="5" s="1"/>
  <c r="V5565" i="5"/>
  <c r="Z5565" i="5" s="1"/>
  <c r="V5566" i="5"/>
  <c r="Z5566" i="5" s="1"/>
  <c r="V5567" i="5"/>
  <c r="Z5567" i="5" s="1"/>
  <c r="V5568" i="5"/>
  <c r="Z5568" i="5" s="1"/>
  <c r="V5569" i="5"/>
  <c r="Z5569" i="5" s="1"/>
  <c r="V5570" i="5"/>
  <c r="Z5570" i="5" s="1"/>
  <c r="V5571" i="5"/>
  <c r="Z5571" i="5" s="1"/>
  <c r="V5572" i="5"/>
  <c r="Z5572" i="5" s="1"/>
  <c r="V5573" i="5"/>
  <c r="Z5573" i="5" s="1"/>
  <c r="V5574" i="5"/>
  <c r="Z5574" i="5" s="1"/>
  <c r="V5575" i="5"/>
  <c r="Z5575" i="5" s="1"/>
  <c r="V5576" i="5"/>
  <c r="Z5576" i="5" s="1"/>
  <c r="V5577" i="5"/>
  <c r="Z5577" i="5" s="1"/>
  <c r="V5578" i="5"/>
  <c r="Z5578" i="5" s="1"/>
  <c r="V5579" i="5"/>
  <c r="Z5579" i="5" s="1"/>
  <c r="V5580" i="5"/>
  <c r="Z5580" i="5" s="1"/>
  <c r="V5581" i="5"/>
  <c r="Z5581" i="5" s="1"/>
  <c r="V5582" i="5"/>
  <c r="Z5582" i="5" s="1"/>
  <c r="V5583" i="5"/>
  <c r="Z5583" i="5" s="1"/>
  <c r="V5584" i="5"/>
  <c r="Z5584" i="5" s="1"/>
  <c r="V5585" i="5"/>
  <c r="Z5585" i="5" s="1"/>
  <c r="V5586" i="5"/>
  <c r="Z5586" i="5" s="1"/>
  <c r="V5587" i="5"/>
  <c r="Z5587" i="5" s="1"/>
  <c r="V5588" i="5"/>
  <c r="Z5588" i="5" s="1"/>
  <c r="V5589" i="5"/>
  <c r="Z5589" i="5" s="1"/>
  <c r="V5590" i="5"/>
  <c r="Z5590" i="5" s="1"/>
  <c r="V5591" i="5"/>
  <c r="Z5591" i="5" s="1"/>
  <c r="V5592" i="5"/>
  <c r="Z5592" i="5" s="1"/>
  <c r="V5593" i="5"/>
  <c r="Z5593" i="5" s="1"/>
  <c r="V5594" i="5"/>
  <c r="Z5594" i="5" s="1"/>
  <c r="V5595" i="5"/>
  <c r="Z5595" i="5" s="1"/>
  <c r="V5596" i="5"/>
  <c r="Z5596" i="5" s="1"/>
  <c r="V5597" i="5"/>
  <c r="Z5597" i="5" s="1"/>
  <c r="V5598" i="5"/>
  <c r="Z5598" i="5" s="1"/>
  <c r="V5599" i="5"/>
  <c r="Z5599" i="5" s="1"/>
  <c r="V5600" i="5"/>
  <c r="Z5600" i="5" s="1"/>
  <c r="V5601" i="5"/>
  <c r="Z5601" i="5" s="1"/>
  <c r="V5602" i="5"/>
  <c r="Z5602" i="5" s="1"/>
  <c r="V5603" i="5"/>
  <c r="Z5603" i="5" s="1"/>
  <c r="V5604" i="5"/>
  <c r="Z5604" i="5" s="1"/>
  <c r="V5605" i="5"/>
  <c r="Z5605" i="5" s="1"/>
  <c r="V5606" i="5"/>
  <c r="Z5606" i="5" s="1"/>
  <c r="V5607" i="5"/>
  <c r="Z5607" i="5" s="1"/>
  <c r="V5608" i="5"/>
  <c r="Z5608" i="5" s="1"/>
  <c r="V5609" i="5"/>
  <c r="Z5609" i="5" s="1"/>
  <c r="V5610" i="5"/>
  <c r="Z5610" i="5" s="1"/>
  <c r="V5611" i="5"/>
  <c r="Z5611" i="5" s="1"/>
  <c r="V5612" i="5"/>
  <c r="Z5612" i="5" s="1"/>
  <c r="V5613" i="5"/>
  <c r="Z5613" i="5" s="1"/>
  <c r="V5614" i="5"/>
  <c r="Z5614" i="5" s="1"/>
  <c r="V5615" i="5"/>
  <c r="Z5615" i="5" s="1"/>
  <c r="V5616" i="5"/>
  <c r="Z5616" i="5" s="1"/>
  <c r="V5617" i="5"/>
  <c r="Z5617" i="5" s="1"/>
  <c r="V5618" i="5"/>
  <c r="Z5618" i="5" s="1"/>
  <c r="V5619" i="5"/>
  <c r="Z5619" i="5" s="1"/>
  <c r="V5620" i="5"/>
  <c r="Z5620" i="5" s="1"/>
  <c r="V5621" i="5"/>
  <c r="Z5621" i="5" s="1"/>
  <c r="V5622" i="5"/>
  <c r="Z5622" i="5" s="1"/>
  <c r="V5623" i="5"/>
  <c r="Z5623" i="5" s="1"/>
  <c r="V5624" i="5"/>
  <c r="Z5624" i="5" s="1"/>
  <c r="V5625" i="5"/>
  <c r="Z5625" i="5" s="1"/>
  <c r="V5626" i="5"/>
  <c r="Z5626" i="5" s="1"/>
  <c r="V5627" i="5"/>
  <c r="Z5627" i="5" s="1"/>
  <c r="V5628" i="5"/>
  <c r="Z5628" i="5" s="1"/>
  <c r="V5629" i="5"/>
  <c r="Z5629" i="5" s="1"/>
  <c r="V5630" i="5"/>
  <c r="Z5630" i="5" s="1"/>
  <c r="V5631" i="5"/>
  <c r="Z5631" i="5" s="1"/>
  <c r="V5632" i="5"/>
  <c r="Z5632" i="5" s="1"/>
  <c r="V5633" i="5"/>
  <c r="Z5633" i="5" s="1"/>
  <c r="V5634" i="5"/>
  <c r="Z5634" i="5" s="1"/>
  <c r="V5635" i="5"/>
  <c r="Z5635" i="5" s="1"/>
  <c r="V5636" i="5"/>
  <c r="Z5636" i="5" s="1"/>
  <c r="V5637" i="5"/>
  <c r="Z5637" i="5" s="1"/>
  <c r="V5638" i="5"/>
  <c r="Z5638" i="5" s="1"/>
  <c r="V5639" i="5"/>
  <c r="Z5639" i="5" s="1"/>
  <c r="V5640" i="5"/>
  <c r="Z5640" i="5" s="1"/>
  <c r="V5641" i="5"/>
  <c r="Z5641" i="5" s="1"/>
  <c r="V5642" i="5"/>
  <c r="Z5642" i="5" s="1"/>
  <c r="V5643" i="5"/>
  <c r="Z5643" i="5" s="1"/>
  <c r="V5644" i="5"/>
  <c r="Z5644" i="5" s="1"/>
  <c r="V5645" i="5"/>
  <c r="Z5645" i="5" s="1"/>
  <c r="V5646" i="5"/>
  <c r="Z5646" i="5" s="1"/>
  <c r="V5647" i="5"/>
  <c r="Z5647" i="5" s="1"/>
  <c r="V5648" i="5"/>
  <c r="Z5648" i="5" s="1"/>
  <c r="V5649" i="5"/>
  <c r="Z5649" i="5" s="1"/>
  <c r="V5650" i="5"/>
  <c r="Z5650" i="5" s="1"/>
  <c r="V5651" i="5"/>
  <c r="Z5651" i="5" s="1"/>
  <c r="V5652" i="5"/>
  <c r="Z5652" i="5" s="1"/>
  <c r="V5653" i="5"/>
  <c r="Z5653" i="5" s="1"/>
  <c r="V5654" i="5"/>
  <c r="Z5654" i="5" s="1"/>
  <c r="V5655" i="5"/>
  <c r="Z5655" i="5" s="1"/>
  <c r="V5656" i="5"/>
  <c r="Z5656" i="5" s="1"/>
  <c r="V5657" i="5"/>
  <c r="Z5657" i="5" s="1"/>
  <c r="V5658" i="5"/>
  <c r="Z5658" i="5" s="1"/>
  <c r="V5659" i="5"/>
  <c r="Z5659" i="5" s="1"/>
  <c r="V5660" i="5"/>
  <c r="Z5660" i="5" s="1"/>
  <c r="V5661" i="5"/>
  <c r="Z5661" i="5" s="1"/>
  <c r="V5662" i="5"/>
  <c r="Z5662" i="5" s="1"/>
  <c r="V5663" i="5"/>
  <c r="Z5663" i="5" s="1"/>
  <c r="V5664" i="5"/>
  <c r="Z5664" i="5" s="1"/>
  <c r="V5665" i="5"/>
  <c r="Z5665" i="5" s="1"/>
  <c r="V5666" i="5"/>
  <c r="Z5666" i="5" s="1"/>
  <c r="V5667" i="5"/>
  <c r="Z5667" i="5" s="1"/>
  <c r="V5668" i="5"/>
  <c r="Z5668" i="5" s="1"/>
  <c r="V5669" i="5"/>
  <c r="Z5669" i="5" s="1"/>
  <c r="V5670" i="5"/>
  <c r="Z5670" i="5" s="1"/>
  <c r="V5671" i="5"/>
  <c r="Z5671" i="5" s="1"/>
  <c r="V5672" i="5"/>
  <c r="Z5672" i="5" s="1"/>
  <c r="V5673" i="5"/>
  <c r="Z5673" i="5" s="1"/>
  <c r="V5674" i="5"/>
  <c r="Z5674" i="5" s="1"/>
  <c r="V5675" i="5"/>
  <c r="Z5675" i="5" s="1"/>
  <c r="V5676" i="5"/>
  <c r="Z5676" i="5" s="1"/>
  <c r="V5677" i="5"/>
  <c r="Z5677" i="5" s="1"/>
  <c r="V5678" i="5"/>
  <c r="Z5678" i="5" s="1"/>
  <c r="V5679" i="5"/>
  <c r="Z5679" i="5" s="1"/>
  <c r="V5680" i="5"/>
  <c r="Z5680" i="5" s="1"/>
  <c r="V5681" i="5"/>
  <c r="Z5681" i="5" s="1"/>
  <c r="V5682" i="5"/>
  <c r="Z5682" i="5" s="1"/>
  <c r="V5683" i="5"/>
  <c r="Z5683" i="5" s="1"/>
  <c r="V5684" i="5"/>
  <c r="Z5684" i="5" s="1"/>
  <c r="V5685" i="5"/>
  <c r="Z5685" i="5" s="1"/>
  <c r="V5686" i="5"/>
  <c r="Z5686" i="5" s="1"/>
  <c r="V5687" i="5"/>
  <c r="Z5687" i="5" s="1"/>
  <c r="V5688" i="5"/>
  <c r="Z5688" i="5" s="1"/>
  <c r="V5689" i="5"/>
  <c r="Z5689" i="5" s="1"/>
  <c r="V5690" i="5"/>
  <c r="Z5690" i="5" s="1"/>
  <c r="V5691" i="5"/>
  <c r="Z5691" i="5" s="1"/>
  <c r="V5692" i="5"/>
  <c r="Z5692" i="5" s="1"/>
  <c r="V5693" i="5"/>
  <c r="Z5693" i="5" s="1"/>
  <c r="V5694" i="5"/>
  <c r="Z5694" i="5" s="1"/>
  <c r="V5695" i="5"/>
  <c r="Z5695" i="5" s="1"/>
  <c r="V5696" i="5"/>
  <c r="Z5696" i="5" s="1"/>
  <c r="V5697" i="5"/>
  <c r="Z5697" i="5" s="1"/>
  <c r="V5698" i="5"/>
  <c r="Z5698" i="5" s="1"/>
  <c r="V5699" i="5"/>
  <c r="Z5699" i="5" s="1"/>
  <c r="V5700" i="5"/>
  <c r="Z5700" i="5" s="1"/>
  <c r="V5701" i="5"/>
  <c r="Z5701" i="5" s="1"/>
  <c r="V5702" i="5"/>
  <c r="Z5702" i="5" s="1"/>
  <c r="V5703" i="5"/>
  <c r="Z5703" i="5" s="1"/>
  <c r="V5704" i="5"/>
  <c r="Z5704" i="5" s="1"/>
  <c r="V5705" i="5"/>
  <c r="Z5705" i="5" s="1"/>
  <c r="V5706" i="5"/>
  <c r="Z5706" i="5" s="1"/>
  <c r="V5707" i="5"/>
  <c r="Z5707" i="5" s="1"/>
  <c r="V5708" i="5"/>
  <c r="Z5708" i="5" s="1"/>
  <c r="V5709" i="5"/>
  <c r="Z5709" i="5" s="1"/>
  <c r="V5710" i="5"/>
  <c r="Z5710" i="5" s="1"/>
  <c r="V5711" i="5"/>
  <c r="Z5711" i="5" s="1"/>
  <c r="V5712" i="5"/>
  <c r="Z5712" i="5" s="1"/>
  <c r="V5713" i="5"/>
  <c r="Z5713" i="5" s="1"/>
  <c r="V5714" i="5"/>
  <c r="Z5714" i="5" s="1"/>
  <c r="V5715" i="5"/>
  <c r="Z5715" i="5" s="1"/>
  <c r="V5716" i="5"/>
  <c r="Z5716" i="5" s="1"/>
  <c r="V5717" i="5"/>
  <c r="Z5717" i="5" s="1"/>
  <c r="V5718" i="5"/>
  <c r="Z5718" i="5" s="1"/>
  <c r="V5719" i="5"/>
  <c r="Z5719" i="5" s="1"/>
  <c r="V5720" i="5"/>
  <c r="Z5720" i="5" s="1"/>
  <c r="V5721" i="5"/>
  <c r="Z5721" i="5" s="1"/>
  <c r="V5722" i="5"/>
  <c r="Z5722" i="5" s="1"/>
  <c r="V5723" i="5"/>
  <c r="Z5723" i="5" s="1"/>
  <c r="V5724" i="5"/>
  <c r="Z5724" i="5" s="1"/>
  <c r="V5725" i="5"/>
  <c r="Z5725" i="5" s="1"/>
  <c r="V5726" i="5"/>
  <c r="Z5726" i="5" s="1"/>
  <c r="V5727" i="5"/>
  <c r="Z5727" i="5" s="1"/>
  <c r="V5728" i="5"/>
  <c r="Z5728" i="5" s="1"/>
  <c r="V5729" i="5"/>
  <c r="Z5729" i="5" s="1"/>
  <c r="V5730" i="5"/>
  <c r="Z5730" i="5" s="1"/>
  <c r="V5731" i="5"/>
  <c r="Z5731" i="5" s="1"/>
  <c r="V5732" i="5"/>
  <c r="Z5732" i="5" s="1"/>
  <c r="V5733" i="5"/>
  <c r="Z5733" i="5" s="1"/>
  <c r="V5734" i="5"/>
  <c r="Z5734" i="5" s="1"/>
  <c r="V5735" i="5"/>
  <c r="Z5735" i="5" s="1"/>
  <c r="V5736" i="5"/>
  <c r="Z5736" i="5" s="1"/>
  <c r="V5737" i="5"/>
  <c r="Z5737" i="5" s="1"/>
  <c r="V5738" i="5"/>
  <c r="Z5738" i="5" s="1"/>
  <c r="V5739" i="5"/>
  <c r="Z5739" i="5" s="1"/>
  <c r="V5740" i="5"/>
  <c r="Z5740" i="5" s="1"/>
  <c r="V5741" i="5"/>
  <c r="Z5741" i="5" s="1"/>
  <c r="V5742" i="5"/>
  <c r="Z5742" i="5" s="1"/>
  <c r="V5743" i="5"/>
  <c r="Z5743" i="5" s="1"/>
  <c r="V5744" i="5"/>
  <c r="Z5744" i="5" s="1"/>
  <c r="V5745" i="5"/>
  <c r="Z5745" i="5" s="1"/>
  <c r="V5746" i="5"/>
  <c r="Z5746" i="5" s="1"/>
  <c r="V5747" i="5"/>
  <c r="Z5747" i="5" s="1"/>
  <c r="V5748" i="5"/>
  <c r="Z5748" i="5" s="1"/>
  <c r="V5749" i="5"/>
  <c r="Z5749" i="5" s="1"/>
  <c r="V5750" i="5"/>
  <c r="Z5750" i="5" s="1"/>
  <c r="V5751" i="5"/>
  <c r="Z5751" i="5" s="1"/>
  <c r="V5752" i="5"/>
  <c r="Z5752" i="5" s="1"/>
  <c r="V5753" i="5"/>
  <c r="Z5753" i="5" s="1"/>
  <c r="V5754" i="5"/>
  <c r="Z5754" i="5" s="1"/>
  <c r="V5755" i="5"/>
  <c r="Z5755" i="5" s="1"/>
  <c r="V5756" i="5"/>
  <c r="Z5756" i="5" s="1"/>
  <c r="V5757" i="5"/>
  <c r="Z5757" i="5" s="1"/>
  <c r="V5758" i="5"/>
  <c r="Z5758" i="5" s="1"/>
  <c r="V5759" i="5"/>
  <c r="Z5759" i="5" s="1"/>
  <c r="V5760" i="5"/>
  <c r="Z5760" i="5" s="1"/>
  <c r="V5761" i="5"/>
  <c r="Z5761" i="5" s="1"/>
  <c r="V5762" i="5"/>
  <c r="Z5762" i="5" s="1"/>
  <c r="V5763" i="5"/>
  <c r="Z5763" i="5" s="1"/>
  <c r="V5764" i="5"/>
  <c r="Z5764" i="5" s="1"/>
  <c r="V5765" i="5"/>
  <c r="Z5765" i="5" s="1"/>
  <c r="V5766" i="5"/>
  <c r="Z5766" i="5" s="1"/>
  <c r="V5767" i="5"/>
  <c r="Z5767" i="5" s="1"/>
  <c r="V5768" i="5"/>
  <c r="Z5768" i="5" s="1"/>
  <c r="V5769" i="5"/>
  <c r="Z5769" i="5" s="1"/>
  <c r="V5770" i="5"/>
  <c r="Z5770" i="5" s="1"/>
  <c r="V5771" i="5"/>
  <c r="Z5771" i="5" s="1"/>
  <c r="V5772" i="5"/>
  <c r="Z5772" i="5" s="1"/>
  <c r="V5773" i="5"/>
  <c r="Z5773" i="5" s="1"/>
  <c r="V5774" i="5"/>
  <c r="Z5774" i="5" s="1"/>
  <c r="V5775" i="5"/>
  <c r="Z5775" i="5" s="1"/>
  <c r="V5776" i="5"/>
  <c r="Z5776" i="5" s="1"/>
  <c r="V5777" i="5"/>
  <c r="Z5777" i="5" s="1"/>
  <c r="V5778" i="5"/>
  <c r="Z5778" i="5" s="1"/>
  <c r="V5779" i="5"/>
  <c r="Z5779" i="5" s="1"/>
  <c r="V5780" i="5"/>
  <c r="Z5780" i="5" s="1"/>
  <c r="V5781" i="5"/>
  <c r="Z5781" i="5" s="1"/>
  <c r="V5782" i="5"/>
  <c r="Z5782" i="5" s="1"/>
  <c r="V5783" i="5"/>
  <c r="Z5783" i="5" s="1"/>
  <c r="V5784" i="5"/>
  <c r="Z5784" i="5" s="1"/>
  <c r="V5785" i="5"/>
  <c r="Z5785" i="5" s="1"/>
  <c r="V5786" i="5"/>
  <c r="Z5786" i="5" s="1"/>
  <c r="V5787" i="5"/>
  <c r="Z5787" i="5" s="1"/>
  <c r="V5788" i="5"/>
  <c r="Z5788" i="5" s="1"/>
  <c r="V5789" i="5"/>
  <c r="Z5789" i="5" s="1"/>
  <c r="V5790" i="5"/>
  <c r="Z5790" i="5" s="1"/>
  <c r="V5791" i="5"/>
  <c r="Z5791" i="5" s="1"/>
  <c r="V5792" i="5"/>
  <c r="Z5792" i="5" s="1"/>
  <c r="V5793" i="5"/>
  <c r="Z5793" i="5" s="1"/>
  <c r="V5794" i="5"/>
  <c r="Z5794" i="5" s="1"/>
  <c r="V5795" i="5"/>
  <c r="Z5795" i="5" s="1"/>
  <c r="V5796" i="5"/>
  <c r="Z5796" i="5" s="1"/>
  <c r="V5797" i="5"/>
  <c r="Z5797" i="5" s="1"/>
  <c r="V5798" i="5"/>
  <c r="Z5798" i="5" s="1"/>
  <c r="V5799" i="5"/>
  <c r="Z5799" i="5" s="1"/>
  <c r="V5800" i="5"/>
  <c r="Z5800" i="5" s="1"/>
  <c r="V5801" i="5"/>
  <c r="Z5801" i="5" s="1"/>
  <c r="V5802" i="5"/>
  <c r="Z5802" i="5" s="1"/>
  <c r="V5803" i="5"/>
  <c r="Z5803" i="5" s="1"/>
  <c r="V5804" i="5"/>
  <c r="Z5804" i="5" s="1"/>
  <c r="V5805" i="5"/>
  <c r="Z5805" i="5" s="1"/>
  <c r="V5806" i="5"/>
  <c r="Z5806" i="5" s="1"/>
  <c r="V5807" i="5"/>
  <c r="Z5807" i="5" s="1"/>
  <c r="V5808" i="5"/>
  <c r="Z5808" i="5" s="1"/>
  <c r="V5809" i="5"/>
  <c r="Z5809" i="5" s="1"/>
  <c r="V5810" i="5"/>
  <c r="Z5810" i="5" s="1"/>
  <c r="V5811" i="5"/>
  <c r="Z5811" i="5" s="1"/>
  <c r="V5812" i="5"/>
  <c r="Z5812" i="5" s="1"/>
  <c r="V5813" i="5"/>
  <c r="Z5813" i="5" s="1"/>
  <c r="V5814" i="5"/>
  <c r="Z5814" i="5" s="1"/>
  <c r="V5815" i="5"/>
  <c r="Z5815" i="5" s="1"/>
  <c r="V5816" i="5"/>
  <c r="Z5816" i="5" s="1"/>
  <c r="V5817" i="5"/>
  <c r="Z5817" i="5" s="1"/>
  <c r="V5818" i="5"/>
  <c r="Z5818" i="5" s="1"/>
  <c r="V5819" i="5"/>
  <c r="Z5819" i="5" s="1"/>
  <c r="V5820" i="5"/>
  <c r="Z5820" i="5" s="1"/>
  <c r="V5821" i="5"/>
  <c r="Z5821" i="5" s="1"/>
  <c r="V5822" i="5"/>
  <c r="Z5822" i="5" s="1"/>
  <c r="V5823" i="5"/>
  <c r="Z5823" i="5" s="1"/>
  <c r="V5824" i="5"/>
  <c r="Z5824" i="5" s="1"/>
  <c r="V5825" i="5"/>
  <c r="Z5825" i="5" s="1"/>
  <c r="V5826" i="5"/>
  <c r="Z5826" i="5" s="1"/>
  <c r="V5827" i="5"/>
  <c r="Z5827" i="5" s="1"/>
  <c r="V5828" i="5"/>
  <c r="Z5828" i="5" s="1"/>
  <c r="V5829" i="5"/>
  <c r="Z5829" i="5" s="1"/>
  <c r="V5830" i="5"/>
  <c r="Z5830" i="5" s="1"/>
  <c r="V5831" i="5"/>
  <c r="Z5831" i="5" s="1"/>
  <c r="V5832" i="5"/>
  <c r="Z5832" i="5" s="1"/>
  <c r="V5833" i="5"/>
  <c r="Z5833" i="5" s="1"/>
  <c r="V5834" i="5"/>
  <c r="Z5834" i="5" s="1"/>
  <c r="V5835" i="5"/>
  <c r="Z5835" i="5" s="1"/>
  <c r="V5836" i="5"/>
  <c r="Z5836" i="5" s="1"/>
  <c r="V5837" i="5"/>
  <c r="Z5837" i="5" s="1"/>
  <c r="V5838" i="5"/>
  <c r="Z5838" i="5" s="1"/>
  <c r="V5839" i="5"/>
  <c r="Z5839" i="5" s="1"/>
  <c r="V5840" i="5"/>
  <c r="Z5840" i="5" s="1"/>
  <c r="V5841" i="5"/>
  <c r="Z5841" i="5" s="1"/>
  <c r="V5842" i="5"/>
  <c r="Z5842" i="5" s="1"/>
  <c r="V5843" i="5"/>
  <c r="Z5843" i="5" s="1"/>
  <c r="V5844" i="5"/>
  <c r="Z5844" i="5" s="1"/>
  <c r="V5845" i="5"/>
  <c r="Z5845" i="5" s="1"/>
  <c r="V5846" i="5"/>
  <c r="Z5846" i="5" s="1"/>
  <c r="V5847" i="5"/>
  <c r="Z5847" i="5" s="1"/>
  <c r="V5848" i="5"/>
  <c r="Z5848" i="5" s="1"/>
  <c r="V5849" i="5"/>
  <c r="Z5849" i="5" s="1"/>
  <c r="V5850" i="5"/>
  <c r="Z5850" i="5" s="1"/>
  <c r="V5851" i="5"/>
  <c r="Z5851" i="5" s="1"/>
  <c r="V5852" i="5"/>
  <c r="Z5852" i="5" s="1"/>
  <c r="V5853" i="5"/>
  <c r="Z5853" i="5" s="1"/>
  <c r="V5854" i="5"/>
  <c r="Z5854" i="5" s="1"/>
  <c r="V5855" i="5"/>
  <c r="Z5855" i="5" s="1"/>
  <c r="V5856" i="5"/>
  <c r="Z5856" i="5" s="1"/>
  <c r="V5857" i="5"/>
  <c r="Z5857" i="5" s="1"/>
  <c r="V5858" i="5"/>
  <c r="Z5858" i="5" s="1"/>
  <c r="V5859" i="5"/>
  <c r="Z5859" i="5" s="1"/>
  <c r="V5860" i="5"/>
  <c r="Z5860" i="5" s="1"/>
  <c r="V5861" i="5"/>
  <c r="Z5861" i="5" s="1"/>
  <c r="V5862" i="5"/>
  <c r="Z5862" i="5" s="1"/>
  <c r="V5863" i="5"/>
  <c r="Z5863" i="5" s="1"/>
  <c r="V5864" i="5"/>
  <c r="Z5864" i="5" s="1"/>
  <c r="V5865" i="5"/>
  <c r="Z5865" i="5" s="1"/>
  <c r="V5866" i="5"/>
  <c r="Z5866" i="5" s="1"/>
  <c r="V5867" i="5"/>
  <c r="Z5867" i="5" s="1"/>
  <c r="V5868" i="5"/>
  <c r="Z5868" i="5" s="1"/>
  <c r="V5869" i="5"/>
  <c r="Z5869" i="5" s="1"/>
  <c r="V5870" i="5"/>
  <c r="Z5870" i="5" s="1"/>
  <c r="V5871" i="5"/>
  <c r="Z5871" i="5" s="1"/>
  <c r="V5872" i="5"/>
  <c r="Z5872" i="5" s="1"/>
  <c r="V5873" i="5"/>
  <c r="Z5873" i="5" s="1"/>
  <c r="V5874" i="5"/>
  <c r="Z5874" i="5" s="1"/>
  <c r="V5875" i="5"/>
  <c r="Z5875" i="5" s="1"/>
  <c r="V5876" i="5"/>
  <c r="Z5876" i="5" s="1"/>
  <c r="V5877" i="5"/>
  <c r="Z5877" i="5" s="1"/>
  <c r="V5878" i="5"/>
  <c r="Z5878" i="5" s="1"/>
  <c r="V5879" i="5"/>
  <c r="Z5879" i="5" s="1"/>
  <c r="V5880" i="5"/>
  <c r="Z5880" i="5" s="1"/>
  <c r="V5881" i="5"/>
  <c r="Z5881" i="5" s="1"/>
  <c r="V5882" i="5"/>
  <c r="Z5882" i="5" s="1"/>
  <c r="V5883" i="5"/>
  <c r="Z5883" i="5" s="1"/>
  <c r="V5884" i="5"/>
  <c r="Z5884" i="5" s="1"/>
  <c r="V5885" i="5"/>
  <c r="Z5885" i="5" s="1"/>
  <c r="V5886" i="5"/>
  <c r="Z5886" i="5" s="1"/>
  <c r="V5887" i="5"/>
  <c r="Z5887" i="5" s="1"/>
  <c r="V5888" i="5"/>
  <c r="Z5888" i="5" s="1"/>
  <c r="V5889" i="5"/>
  <c r="Z5889" i="5" s="1"/>
  <c r="V5890" i="5"/>
  <c r="Z5890" i="5" s="1"/>
  <c r="V5891" i="5"/>
  <c r="Z5891" i="5" s="1"/>
  <c r="V5892" i="5"/>
  <c r="Z5892" i="5" s="1"/>
  <c r="V5893" i="5"/>
  <c r="Z5893" i="5" s="1"/>
  <c r="V5894" i="5"/>
  <c r="Z5894" i="5" s="1"/>
  <c r="V5895" i="5"/>
  <c r="Z5895" i="5" s="1"/>
  <c r="V5896" i="5"/>
  <c r="Z5896" i="5" s="1"/>
  <c r="V5897" i="5"/>
  <c r="Z5897" i="5" s="1"/>
  <c r="V5898" i="5"/>
  <c r="Z5898" i="5" s="1"/>
  <c r="V5899" i="5"/>
  <c r="Z5899" i="5" s="1"/>
  <c r="V5900" i="5"/>
  <c r="Z5900" i="5" s="1"/>
  <c r="V5901" i="5"/>
  <c r="Z5901" i="5" s="1"/>
  <c r="V5902" i="5"/>
  <c r="Z5902" i="5" s="1"/>
  <c r="V5903" i="5"/>
  <c r="Z5903" i="5" s="1"/>
  <c r="V5904" i="5"/>
  <c r="Z5904" i="5" s="1"/>
  <c r="V5905" i="5"/>
  <c r="Z5905" i="5" s="1"/>
  <c r="V5906" i="5"/>
  <c r="Z5906" i="5" s="1"/>
  <c r="V5907" i="5"/>
  <c r="Z5907" i="5" s="1"/>
  <c r="V5908" i="5"/>
  <c r="Z5908" i="5" s="1"/>
  <c r="V5909" i="5"/>
  <c r="Z5909" i="5" s="1"/>
  <c r="V5910" i="5"/>
  <c r="Z5910" i="5" s="1"/>
  <c r="V5911" i="5"/>
  <c r="Z5911" i="5" s="1"/>
  <c r="V5912" i="5"/>
  <c r="Z5912" i="5" s="1"/>
  <c r="V5913" i="5"/>
  <c r="Z5913" i="5" s="1"/>
  <c r="V5914" i="5"/>
  <c r="Z5914" i="5" s="1"/>
  <c r="V5915" i="5"/>
  <c r="Z5915" i="5" s="1"/>
  <c r="V5916" i="5"/>
  <c r="Z5916" i="5" s="1"/>
  <c r="V5917" i="5"/>
  <c r="Z5917" i="5" s="1"/>
  <c r="V5918" i="5"/>
  <c r="Z5918" i="5" s="1"/>
  <c r="V5919" i="5"/>
  <c r="Z5919" i="5" s="1"/>
  <c r="V5920" i="5"/>
  <c r="Z5920" i="5" s="1"/>
  <c r="V5921" i="5"/>
  <c r="Z5921" i="5" s="1"/>
  <c r="V5922" i="5"/>
  <c r="Z5922" i="5" s="1"/>
  <c r="V5923" i="5"/>
  <c r="Z5923" i="5" s="1"/>
  <c r="V5924" i="5"/>
  <c r="Z5924" i="5" s="1"/>
  <c r="V5925" i="5"/>
  <c r="Z5925" i="5" s="1"/>
  <c r="V5926" i="5"/>
  <c r="Z5926" i="5" s="1"/>
  <c r="V5927" i="5"/>
  <c r="Z5927" i="5" s="1"/>
  <c r="V5928" i="5"/>
  <c r="Z5928" i="5" s="1"/>
  <c r="V5929" i="5"/>
  <c r="Z5929" i="5" s="1"/>
  <c r="V5930" i="5"/>
  <c r="Z5930" i="5" s="1"/>
  <c r="V5931" i="5"/>
  <c r="Z5931" i="5" s="1"/>
  <c r="V5932" i="5"/>
  <c r="Z5932" i="5" s="1"/>
  <c r="V5933" i="5"/>
  <c r="Z5933" i="5" s="1"/>
  <c r="V5934" i="5"/>
  <c r="Z5934" i="5" s="1"/>
  <c r="V5935" i="5"/>
  <c r="Z5935" i="5" s="1"/>
  <c r="V5936" i="5"/>
  <c r="Z5936" i="5" s="1"/>
  <c r="V5937" i="5"/>
  <c r="Z5937" i="5" s="1"/>
  <c r="V5938" i="5"/>
  <c r="Z5938" i="5" s="1"/>
  <c r="V5939" i="5"/>
  <c r="Z5939" i="5" s="1"/>
  <c r="V5940" i="5"/>
  <c r="Z5940" i="5" s="1"/>
  <c r="V5941" i="5"/>
  <c r="Z5941" i="5" s="1"/>
  <c r="V5942" i="5"/>
  <c r="Z5942" i="5" s="1"/>
  <c r="V5943" i="5"/>
  <c r="Z5943" i="5" s="1"/>
  <c r="V5944" i="5"/>
  <c r="Z5944" i="5" s="1"/>
  <c r="V5945" i="5"/>
  <c r="Z5945" i="5" s="1"/>
  <c r="V5946" i="5"/>
  <c r="Z5946" i="5" s="1"/>
  <c r="V5947" i="5"/>
  <c r="Z5947" i="5" s="1"/>
  <c r="V5948" i="5"/>
  <c r="Z5948" i="5" s="1"/>
  <c r="V5949" i="5"/>
  <c r="Z5949" i="5" s="1"/>
  <c r="V5950" i="5"/>
  <c r="Z5950" i="5" s="1"/>
  <c r="V5951" i="5"/>
  <c r="Z5951" i="5" s="1"/>
  <c r="V5952" i="5"/>
  <c r="Z5952" i="5" s="1"/>
  <c r="V5953" i="5"/>
  <c r="Z5953" i="5" s="1"/>
  <c r="V5954" i="5"/>
  <c r="Z5954" i="5" s="1"/>
  <c r="V5955" i="5"/>
  <c r="Z5955" i="5" s="1"/>
  <c r="V5956" i="5"/>
  <c r="Z5956" i="5" s="1"/>
  <c r="V5957" i="5"/>
  <c r="Z5957" i="5" s="1"/>
  <c r="V5958" i="5"/>
  <c r="Z5958" i="5" s="1"/>
  <c r="V5959" i="5"/>
  <c r="Z5959" i="5" s="1"/>
  <c r="V5960" i="5"/>
  <c r="Z5960" i="5" s="1"/>
  <c r="V5961" i="5"/>
  <c r="Z5961" i="5" s="1"/>
  <c r="V5962" i="5"/>
  <c r="Z5962" i="5" s="1"/>
  <c r="V5963" i="5"/>
  <c r="Z5963" i="5" s="1"/>
  <c r="V5964" i="5"/>
  <c r="Z5964" i="5" s="1"/>
  <c r="V5965" i="5"/>
  <c r="Z5965" i="5" s="1"/>
  <c r="V5966" i="5"/>
  <c r="Z5966" i="5" s="1"/>
  <c r="V5967" i="5"/>
  <c r="Z5967" i="5" s="1"/>
  <c r="V5968" i="5"/>
  <c r="Z5968" i="5" s="1"/>
  <c r="V5969" i="5"/>
  <c r="Z5969" i="5" s="1"/>
  <c r="V5970" i="5"/>
  <c r="Z5970" i="5" s="1"/>
  <c r="V5971" i="5"/>
  <c r="Z5971" i="5" s="1"/>
  <c r="V5972" i="5"/>
  <c r="Z5972" i="5" s="1"/>
  <c r="V5973" i="5"/>
  <c r="Z5973" i="5" s="1"/>
  <c r="V5974" i="5"/>
  <c r="Z5974" i="5" s="1"/>
  <c r="V5975" i="5"/>
  <c r="Z5975" i="5" s="1"/>
  <c r="V5976" i="5"/>
  <c r="Z5976" i="5" s="1"/>
  <c r="V5977" i="5"/>
  <c r="Z5977" i="5" s="1"/>
  <c r="V5978" i="5"/>
  <c r="Z5978" i="5" s="1"/>
  <c r="V5979" i="5"/>
  <c r="Z5979" i="5" s="1"/>
  <c r="V5980" i="5"/>
  <c r="Z5980" i="5" s="1"/>
  <c r="V5981" i="5"/>
  <c r="Z5981" i="5" s="1"/>
  <c r="V5982" i="5"/>
  <c r="Z5982" i="5" s="1"/>
  <c r="V5983" i="5"/>
  <c r="Z5983" i="5" s="1"/>
  <c r="V5984" i="5"/>
  <c r="Z5984" i="5" s="1"/>
  <c r="V5985" i="5"/>
  <c r="Z5985" i="5" s="1"/>
  <c r="V5986" i="5"/>
  <c r="Z5986" i="5" s="1"/>
  <c r="V5987" i="5"/>
  <c r="Z5987" i="5" s="1"/>
  <c r="V5988" i="5"/>
  <c r="Z5988" i="5" s="1"/>
  <c r="V5989" i="5"/>
  <c r="Z5989" i="5" s="1"/>
  <c r="V5990" i="5"/>
  <c r="Z5990" i="5" s="1"/>
  <c r="V5991" i="5"/>
  <c r="Z5991" i="5" s="1"/>
  <c r="V5992" i="5"/>
  <c r="Z5992" i="5" s="1"/>
  <c r="V5993" i="5"/>
  <c r="Z5993" i="5" s="1"/>
  <c r="V5994" i="5"/>
  <c r="Z5994" i="5" s="1"/>
  <c r="V5995" i="5"/>
  <c r="Z5995" i="5" s="1"/>
  <c r="V5996" i="5"/>
  <c r="Z5996" i="5" s="1"/>
  <c r="V5997" i="5"/>
  <c r="Z5997" i="5" s="1"/>
  <c r="V5998" i="5"/>
  <c r="Z5998" i="5" s="1"/>
  <c r="V5999" i="5"/>
  <c r="Z5999" i="5" s="1"/>
  <c r="V6000" i="5"/>
  <c r="Z6000" i="5" s="1"/>
  <c r="V6001" i="5"/>
  <c r="Z6001" i="5" s="1"/>
  <c r="V6002" i="5"/>
  <c r="Z6002" i="5" s="1"/>
  <c r="V6003" i="5"/>
  <c r="Z6003" i="5" s="1"/>
  <c r="V6004" i="5"/>
  <c r="Z6004" i="5" s="1"/>
  <c r="V6005" i="5"/>
  <c r="Z6005" i="5" s="1"/>
  <c r="V6006" i="5"/>
  <c r="Z6006" i="5" s="1"/>
  <c r="V6007" i="5"/>
  <c r="Z6007" i="5" s="1"/>
  <c r="V6008" i="5"/>
  <c r="Z6008" i="5" s="1"/>
  <c r="V6009" i="5"/>
  <c r="Z6009" i="5" s="1"/>
  <c r="V6010" i="5"/>
  <c r="Z6010" i="5" s="1"/>
  <c r="V6011" i="5"/>
  <c r="Z6011" i="5" s="1"/>
  <c r="V6012" i="5"/>
  <c r="Z6012" i="5" s="1"/>
  <c r="V6013" i="5"/>
  <c r="Z6013" i="5" s="1"/>
  <c r="V6014" i="5"/>
  <c r="Z6014" i="5" s="1"/>
  <c r="V6015" i="5"/>
  <c r="Z6015" i="5" s="1"/>
  <c r="V6016" i="5"/>
  <c r="Z6016" i="5" s="1"/>
  <c r="V6017" i="5"/>
  <c r="Z6017" i="5" s="1"/>
  <c r="V6018" i="5"/>
  <c r="Z6018" i="5" s="1"/>
  <c r="V6019" i="5"/>
  <c r="Z6019" i="5" s="1"/>
  <c r="V6020" i="5"/>
  <c r="Z6020" i="5" s="1"/>
  <c r="V6021" i="5"/>
  <c r="Z6021" i="5" s="1"/>
  <c r="V6022" i="5"/>
  <c r="Z6022" i="5" s="1"/>
  <c r="V6023" i="5"/>
  <c r="Z6023" i="5" s="1"/>
  <c r="V6024" i="5"/>
  <c r="Z6024" i="5" s="1"/>
  <c r="V6025" i="5"/>
  <c r="Z6025" i="5" s="1"/>
  <c r="V6026" i="5"/>
  <c r="Z6026" i="5" s="1"/>
  <c r="V6027" i="5"/>
  <c r="Z6027" i="5" s="1"/>
  <c r="V6028" i="5"/>
  <c r="Z6028" i="5" s="1"/>
  <c r="V6029" i="5"/>
  <c r="Z6029" i="5" s="1"/>
  <c r="V6030" i="5"/>
  <c r="Z6030" i="5" s="1"/>
  <c r="V6031" i="5"/>
  <c r="Z6031" i="5" s="1"/>
  <c r="V6032" i="5"/>
  <c r="Z6032" i="5" s="1"/>
  <c r="V6033" i="5"/>
  <c r="Z6033" i="5" s="1"/>
  <c r="V6034" i="5"/>
  <c r="Z6034" i="5" s="1"/>
  <c r="V6035" i="5"/>
  <c r="Z6035" i="5" s="1"/>
  <c r="V6036" i="5"/>
  <c r="Z6036" i="5" s="1"/>
  <c r="V6037" i="5"/>
  <c r="Z6037" i="5" s="1"/>
  <c r="V6038" i="5"/>
  <c r="Z6038" i="5" s="1"/>
  <c r="V6039" i="5"/>
  <c r="Z6039" i="5" s="1"/>
  <c r="V6040" i="5"/>
  <c r="Z6040" i="5" s="1"/>
  <c r="V6041" i="5"/>
  <c r="Z6041" i="5" s="1"/>
  <c r="V6042" i="5"/>
  <c r="Z6042" i="5" s="1"/>
  <c r="V6043" i="5"/>
  <c r="Z6043" i="5" s="1"/>
  <c r="V6044" i="5"/>
  <c r="Z6044" i="5" s="1"/>
  <c r="V6045" i="5"/>
  <c r="Z6045" i="5" s="1"/>
  <c r="V6046" i="5"/>
  <c r="Z6046" i="5" s="1"/>
  <c r="V6047" i="5"/>
  <c r="Z6047" i="5" s="1"/>
  <c r="V6048" i="5"/>
  <c r="Z6048" i="5" s="1"/>
  <c r="V6049" i="5"/>
  <c r="Z6049" i="5" s="1"/>
  <c r="V6050" i="5"/>
  <c r="Z6050" i="5" s="1"/>
  <c r="V6051" i="5"/>
  <c r="Z6051" i="5" s="1"/>
  <c r="V6052" i="5"/>
  <c r="Z6052" i="5" s="1"/>
  <c r="V6053" i="5"/>
  <c r="Z6053" i="5" s="1"/>
  <c r="V6054" i="5"/>
  <c r="Z6054" i="5" s="1"/>
  <c r="V6055" i="5"/>
  <c r="Z6055" i="5" s="1"/>
  <c r="V6056" i="5"/>
  <c r="Z6056" i="5" s="1"/>
  <c r="V6057" i="5"/>
  <c r="Z6057" i="5" s="1"/>
  <c r="V6058" i="5"/>
  <c r="Z6058" i="5" s="1"/>
  <c r="V6059" i="5"/>
  <c r="Z6059" i="5" s="1"/>
  <c r="V6060" i="5"/>
  <c r="Z6060" i="5" s="1"/>
  <c r="V6061" i="5"/>
  <c r="Z6061" i="5" s="1"/>
  <c r="V6062" i="5"/>
  <c r="Z6062" i="5" s="1"/>
  <c r="V6063" i="5"/>
  <c r="Z6063" i="5" s="1"/>
  <c r="V6064" i="5"/>
  <c r="Z6064" i="5" s="1"/>
  <c r="V6065" i="5"/>
  <c r="Z6065" i="5" s="1"/>
  <c r="V6066" i="5"/>
  <c r="Z6066" i="5" s="1"/>
  <c r="V6067" i="5"/>
  <c r="Z6067" i="5" s="1"/>
  <c r="V6068" i="5"/>
  <c r="Z6068" i="5" s="1"/>
  <c r="V6069" i="5"/>
  <c r="Z6069" i="5" s="1"/>
  <c r="V6070" i="5"/>
  <c r="Z6070" i="5" s="1"/>
  <c r="V6071" i="5"/>
  <c r="Z6071" i="5" s="1"/>
  <c r="V6072" i="5"/>
  <c r="Z6072" i="5" s="1"/>
  <c r="V6073" i="5"/>
  <c r="Z6073" i="5" s="1"/>
  <c r="V6074" i="5"/>
  <c r="Z6074" i="5" s="1"/>
  <c r="V6075" i="5"/>
  <c r="Z6075" i="5" s="1"/>
  <c r="V6076" i="5"/>
  <c r="Z6076" i="5" s="1"/>
  <c r="V6077" i="5"/>
  <c r="Z6077" i="5" s="1"/>
  <c r="V6078" i="5"/>
  <c r="Z6078" i="5" s="1"/>
  <c r="V6079" i="5"/>
  <c r="Z6079" i="5" s="1"/>
  <c r="V6080" i="5"/>
  <c r="Z6080" i="5" s="1"/>
  <c r="V6081" i="5"/>
  <c r="Z6081" i="5" s="1"/>
  <c r="V6082" i="5"/>
  <c r="Z6082" i="5" s="1"/>
  <c r="V6083" i="5"/>
  <c r="Z6083" i="5" s="1"/>
  <c r="V6084" i="5"/>
  <c r="Z6084" i="5" s="1"/>
  <c r="V6085" i="5"/>
  <c r="Z6085" i="5" s="1"/>
  <c r="V6086" i="5"/>
  <c r="Z6086" i="5" s="1"/>
  <c r="V6087" i="5"/>
  <c r="Z6087" i="5" s="1"/>
  <c r="V6088" i="5"/>
  <c r="Z6088" i="5" s="1"/>
  <c r="V6089" i="5"/>
  <c r="Z6089" i="5" s="1"/>
  <c r="V6090" i="5"/>
  <c r="Z6090" i="5" s="1"/>
  <c r="V6091" i="5"/>
  <c r="Z6091" i="5" s="1"/>
  <c r="V6092" i="5"/>
  <c r="Z6092" i="5" s="1"/>
  <c r="V6093" i="5"/>
  <c r="Z6093" i="5" s="1"/>
  <c r="V6094" i="5"/>
  <c r="Z6094" i="5" s="1"/>
  <c r="V6095" i="5"/>
  <c r="Z6095" i="5" s="1"/>
  <c r="V6096" i="5"/>
  <c r="Z6096" i="5" s="1"/>
  <c r="V6097" i="5"/>
  <c r="Z6097" i="5" s="1"/>
  <c r="V6098" i="5"/>
  <c r="Z6098" i="5" s="1"/>
  <c r="V6099" i="5"/>
  <c r="Z6099" i="5" s="1"/>
  <c r="V6100" i="5"/>
  <c r="Z6100" i="5" s="1"/>
  <c r="V6101" i="5"/>
  <c r="Z6101" i="5" s="1"/>
  <c r="V6102" i="5"/>
  <c r="Z6102" i="5" s="1"/>
  <c r="V6103" i="5"/>
  <c r="Z6103" i="5" s="1"/>
  <c r="V6104" i="5"/>
  <c r="Z6104" i="5" s="1"/>
  <c r="V6105" i="5"/>
  <c r="Z6105" i="5" s="1"/>
  <c r="V6106" i="5"/>
  <c r="Z6106" i="5" s="1"/>
  <c r="V6107" i="5"/>
  <c r="Z6107" i="5" s="1"/>
  <c r="V6108" i="5"/>
  <c r="Z6108" i="5" s="1"/>
  <c r="V6109" i="5"/>
  <c r="Z6109" i="5" s="1"/>
  <c r="V6110" i="5"/>
  <c r="Z6110" i="5" s="1"/>
  <c r="V6111" i="5"/>
  <c r="Z6111" i="5" s="1"/>
  <c r="V6112" i="5"/>
  <c r="Z6112" i="5" s="1"/>
  <c r="V6113" i="5"/>
  <c r="Z6113" i="5" s="1"/>
  <c r="V6114" i="5"/>
  <c r="Z6114" i="5" s="1"/>
  <c r="V6115" i="5"/>
  <c r="Z6115" i="5" s="1"/>
  <c r="V6116" i="5"/>
  <c r="Z6116" i="5" s="1"/>
  <c r="V6117" i="5"/>
  <c r="Z6117" i="5" s="1"/>
  <c r="V6118" i="5"/>
  <c r="Z6118" i="5" s="1"/>
  <c r="V6119" i="5"/>
  <c r="Z6119" i="5" s="1"/>
  <c r="V6120" i="5"/>
  <c r="Z6120" i="5" s="1"/>
  <c r="V6121" i="5"/>
  <c r="Z6121" i="5" s="1"/>
  <c r="V6122" i="5"/>
  <c r="Z6122" i="5" s="1"/>
  <c r="V6123" i="5"/>
  <c r="Z6123" i="5" s="1"/>
  <c r="V6124" i="5"/>
  <c r="Z6124" i="5" s="1"/>
  <c r="V6125" i="5"/>
  <c r="Z6125" i="5" s="1"/>
  <c r="V6126" i="5"/>
  <c r="Z6126" i="5" s="1"/>
  <c r="V6127" i="5"/>
  <c r="Z6127" i="5" s="1"/>
  <c r="V6128" i="5"/>
  <c r="Z6128" i="5" s="1"/>
  <c r="V6129" i="5"/>
  <c r="Z6129" i="5" s="1"/>
  <c r="V6130" i="5"/>
  <c r="Z6130" i="5" s="1"/>
  <c r="V6131" i="5"/>
  <c r="Z6131" i="5" s="1"/>
  <c r="V6132" i="5"/>
  <c r="Z6132" i="5" s="1"/>
  <c r="V6133" i="5"/>
  <c r="Z6133" i="5" s="1"/>
  <c r="V6134" i="5"/>
  <c r="Z6134" i="5" s="1"/>
  <c r="V6135" i="5"/>
  <c r="Z6135" i="5" s="1"/>
  <c r="V6136" i="5"/>
  <c r="Z6136" i="5" s="1"/>
  <c r="V6137" i="5"/>
  <c r="Z6137" i="5" s="1"/>
  <c r="V6138" i="5"/>
  <c r="Z6138" i="5" s="1"/>
  <c r="V6139" i="5"/>
  <c r="Z6139" i="5" s="1"/>
  <c r="V6140" i="5"/>
  <c r="Z6140" i="5" s="1"/>
  <c r="V6141" i="5"/>
  <c r="Z6141" i="5" s="1"/>
  <c r="V6142" i="5"/>
  <c r="Z6142" i="5" s="1"/>
  <c r="V6143" i="5"/>
  <c r="Z6143" i="5" s="1"/>
  <c r="V6144" i="5"/>
  <c r="Z6144" i="5" s="1"/>
  <c r="V6145" i="5"/>
  <c r="Z6145" i="5" s="1"/>
  <c r="V6146" i="5"/>
  <c r="Z6146" i="5" s="1"/>
  <c r="V6147" i="5"/>
  <c r="Z6147" i="5" s="1"/>
  <c r="V6148" i="5"/>
  <c r="Z6148" i="5" s="1"/>
  <c r="V6149" i="5"/>
  <c r="Z6149" i="5" s="1"/>
  <c r="V6150" i="5"/>
  <c r="Z6150" i="5" s="1"/>
  <c r="V6151" i="5"/>
  <c r="Z6151" i="5" s="1"/>
  <c r="V6152" i="5"/>
  <c r="Z6152" i="5" s="1"/>
  <c r="V6153" i="5"/>
  <c r="Z6153" i="5" s="1"/>
  <c r="V6154" i="5"/>
  <c r="Z6154" i="5" s="1"/>
  <c r="V6155" i="5"/>
  <c r="Z6155" i="5" s="1"/>
  <c r="V6156" i="5"/>
  <c r="Z6156" i="5" s="1"/>
  <c r="V6157" i="5"/>
  <c r="Z6157" i="5" s="1"/>
  <c r="V6158" i="5"/>
  <c r="Z6158" i="5" s="1"/>
  <c r="V6159" i="5"/>
  <c r="Z6159" i="5" s="1"/>
  <c r="V6160" i="5"/>
  <c r="Z6160" i="5" s="1"/>
  <c r="V6161" i="5"/>
  <c r="Z6161" i="5" s="1"/>
  <c r="V6162" i="5"/>
  <c r="Z6162" i="5" s="1"/>
  <c r="V6163" i="5"/>
  <c r="Z6163" i="5" s="1"/>
  <c r="V6164" i="5"/>
  <c r="Z6164" i="5" s="1"/>
  <c r="V6165" i="5"/>
  <c r="Z6165" i="5" s="1"/>
  <c r="V6166" i="5"/>
  <c r="Z6166" i="5" s="1"/>
  <c r="V6167" i="5"/>
  <c r="Z6167" i="5" s="1"/>
  <c r="V6168" i="5"/>
  <c r="Z6168" i="5" s="1"/>
  <c r="V6169" i="5"/>
  <c r="Z6169" i="5" s="1"/>
  <c r="V6170" i="5"/>
  <c r="Z6170" i="5" s="1"/>
  <c r="V6171" i="5"/>
  <c r="Z6171" i="5" s="1"/>
  <c r="V6172" i="5"/>
  <c r="Z6172" i="5" s="1"/>
  <c r="V6173" i="5"/>
  <c r="Z6173" i="5" s="1"/>
  <c r="V6174" i="5"/>
  <c r="Z6174" i="5" s="1"/>
  <c r="V6175" i="5"/>
  <c r="Z6175" i="5" s="1"/>
  <c r="V6176" i="5"/>
  <c r="Z6176" i="5" s="1"/>
  <c r="V6177" i="5"/>
  <c r="Z6177" i="5" s="1"/>
  <c r="V6178" i="5"/>
  <c r="Z6178" i="5" s="1"/>
  <c r="V6179" i="5"/>
  <c r="Z6179" i="5" s="1"/>
  <c r="V6180" i="5"/>
  <c r="Z6180" i="5" s="1"/>
  <c r="V6181" i="5"/>
  <c r="Z6181" i="5" s="1"/>
  <c r="V6182" i="5"/>
  <c r="Z6182" i="5" s="1"/>
  <c r="V6183" i="5"/>
  <c r="Z6183" i="5" s="1"/>
  <c r="V6184" i="5"/>
  <c r="Z6184" i="5" s="1"/>
  <c r="V6185" i="5"/>
  <c r="Z6185" i="5" s="1"/>
  <c r="V6186" i="5"/>
  <c r="Z6186" i="5" s="1"/>
  <c r="V6187" i="5"/>
  <c r="Z6187" i="5" s="1"/>
  <c r="V6188" i="5"/>
  <c r="Z6188" i="5" s="1"/>
  <c r="V6189" i="5"/>
  <c r="Z6189" i="5" s="1"/>
  <c r="V6190" i="5"/>
  <c r="Z6190" i="5" s="1"/>
  <c r="V6191" i="5"/>
  <c r="Z6191" i="5" s="1"/>
  <c r="V6192" i="5"/>
  <c r="Z6192" i="5" s="1"/>
  <c r="V6193" i="5"/>
  <c r="Z6193" i="5" s="1"/>
  <c r="V6194" i="5"/>
  <c r="Z6194" i="5" s="1"/>
  <c r="V6195" i="5"/>
  <c r="Z6195" i="5" s="1"/>
  <c r="V6196" i="5"/>
  <c r="Z6196" i="5" s="1"/>
  <c r="V6197" i="5"/>
  <c r="Z6197" i="5" s="1"/>
  <c r="V6198" i="5"/>
  <c r="Z6198" i="5" s="1"/>
  <c r="V6199" i="5"/>
  <c r="Z6199" i="5" s="1"/>
  <c r="V6200" i="5"/>
  <c r="Z6200" i="5" s="1"/>
  <c r="V6201" i="5"/>
  <c r="Z6201" i="5" s="1"/>
  <c r="V6202" i="5"/>
  <c r="Z6202" i="5" s="1"/>
  <c r="V6203" i="5"/>
  <c r="Z6203" i="5" s="1"/>
  <c r="V6204" i="5"/>
  <c r="Z6204" i="5" s="1"/>
  <c r="V6205" i="5"/>
  <c r="Z6205" i="5" s="1"/>
  <c r="V6206" i="5"/>
  <c r="Z6206" i="5" s="1"/>
  <c r="V6207" i="5"/>
  <c r="Z6207" i="5" s="1"/>
  <c r="V6208" i="5"/>
  <c r="Z6208" i="5" s="1"/>
  <c r="V6209" i="5"/>
  <c r="Z6209" i="5" s="1"/>
  <c r="V6210" i="5"/>
  <c r="Z6210" i="5" s="1"/>
  <c r="V6211" i="5"/>
  <c r="Z6211" i="5" s="1"/>
  <c r="V6212" i="5"/>
  <c r="Z6212" i="5" s="1"/>
  <c r="V6213" i="5"/>
  <c r="Z6213" i="5" s="1"/>
  <c r="V6214" i="5"/>
  <c r="Z6214" i="5" s="1"/>
  <c r="V6215" i="5"/>
  <c r="Z6215" i="5" s="1"/>
  <c r="V6216" i="5"/>
  <c r="Z6216" i="5" s="1"/>
  <c r="V6217" i="5"/>
  <c r="Z6217" i="5" s="1"/>
  <c r="V6218" i="5"/>
  <c r="Z6218" i="5" s="1"/>
  <c r="V6219" i="5"/>
  <c r="Z6219" i="5" s="1"/>
  <c r="V6220" i="5"/>
  <c r="Z6220" i="5" s="1"/>
  <c r="V6221" i="5"/>
  <c r="Z6221" i="5" s="1"/>
  <c r="V6222" i="5"/>
  <c r="Z6222" i="5" s="1"/>
  <c r="V6223" i="5"/>
  <c r="Z6223" i="5" s="1"/>
  <c r="V6224" i="5"/>
  <c r="Z6224" i="5" s="1"/>
  <c r="V6225" i="5"/>
  <c r="Z6225" i="5" s="1"/>
  <c r="V6226" i="5"/>
  <c r="Z6226" i="5" s="1"/>
  <c r="V6227" i="5"/>
  <c r="Z6227" i="5" s="1"/>
  <c r="V6228" i="5"/>
  <c r="Z6228" i="5" s="1"/>
  <c r="V6229" i="5"/>
  <c r="Z6229" i="5" s="1"/>
  <c r="V6230" i="5"/>
  <c r="Z6230" i="5" s="1"/>
  <c r="V6231" i="5"/>
  <c r="Z6231" i="5" s="1"/>
  <c r="V6232" i="5"/>
  <c r="Z6232" i="5" s="1"/>
  <c r="V6233" i="5"/>
  <c r="Z6233" i="5" s="1"/>
  <c r="V6234" i="5"/>
  <c r="Z6234" i="5" s="1"/>
  <c r="V6235" i="5"/>
  <c r="Z6235" i="5" s="1"/>
  <c r="V6236" i="5"/>
  <c r="Z6236" i="5" s="1"/>
  <c r="V6237" i="5"/>
  <c r="Z6237" i="5" s="1"/>
  <c r="V6238" i="5"/>
  <c r="Z6238" i="5" s="1"/>
  <c r="V6239" i="5"/>
  <c r="Z6239" i="5" s="1"/>
  <c r="V6240" i="5"/>
  <c r="Z6240" i="5" s="1"/>
  <c r="V6241" i="5"/>
  <c r="Z6241" i="5" s="1"/>
  <c r="V6242" i="5"/>
  <c r="Z6242" i="5" s="1"/>
  <c r="V6243" i="5"/>
  <c r="Z6243" i="5" s="1"/>
  <c r="V6244" i="5"/>
  <c r="Z6244" i="5" s="1"/>
  <c r="V6245" i="5"/>
  <c r="Z6245" i="5" s="1"/>
  <c r="V6246" i="5"/>
  <c r="Z6246" i="5" s="1"/>
  <c r="V6247" i="5"/>
  <c r="Z6247" i="5" s="1"/>
  <c r="V6248" i="5"/>
  <c r="Z6248" i="5" s="1"/>
  <c r="V6249" i="5"/>
  <c r="Z6249" i="5" s="1"/>
  <c r="V6250" i="5"/>
  <c r="Z6250" i="5" s="1"/>
  <c r="V6251" i="5"/>
  <c r="Z6251" i="5" s="1"/>
  <c r="V6252" i="5"/>
  <c r="Z6252" i="5" s="1"/>
  <c r="V6253" i="5"/>
  <c r="Z6253" i="5" s="1"/>
  <c r="V6254" i="5"/>
  <c r="Z6254" i="5" s="1"/>
  <c r="V6255" i="5"/>
  <c r="Z6255" i="5" s="1"/>
  <c r="V6256" i="5"/>
  <c r="Z6256" i="5" s="1"/>
  <c r="V6257" i="5"/>
  <c r="Z6257" i="5" s="1"/>
  <c r="V6258" i="5"/>
  <c r="Z6258" i="5" s="1"/>
  <c r="V6259" i="5"/>
  <c r="Z6259" i="5" s="1"/>
  <c r="V6260" i="5"/>
  <c r="Z6260" i="5" s="1"/>
  <c r="V6261" i="5"/>
  <c r="Z6261" i="5" s="1"/>
  <c r="V6262" i="5"/>
  <c r="Z6262" i="5" s="1"/>
  <c r="V6263" i="5"/>
  <c r="Z6263" i="5" s="1"/>
  <c r="V6264" i="5"/>
  <c r="Z6264" i="5" s="1"/>
  <c r="V6265" i="5"/>
  <c r="Z6265" i="5" s="1"/>
  <c r="V6266" i="5"/>
  <c r="Z6266" i="5" s="1"/>
  <c r="V6267" i="5"/>
  <c r="Z6267" i="5" s="1"/>
  <c r="V6268" i="5"/>
  <c r="Z6268" i="5" s="1"/>
  <c r="V6269" i="5"/>
  <c r="Z6269" i="5" s="1"/>
  <c r="V6270" i="5"/>
  <c r="Z6270" i="5" s="1"/>
  <c r="V6271" i="5"/>
  <c r="Z6271" i="5" s="1"/>
  <c r="V6272" i="5"/>
  <c r="Z6272" i="5" s="1"/>
  <c r="V6273" i="5"/>
  <c r="Z6273" i="5" s="1"/>
  <c r="V6274" i="5"/>
  <c r="Z6274" i="5" s="1"/>
  <c r="V6275" i="5"/>
  <c r="Z6275" i="5" s="1"/>
  <c r="V6276" i="5"/>
  <c r="Z6276" i="5" s="1"/>
  <c r="V6277" i="5"/>
  <c r="Z6277" i="5" s="1"/>
  <c r="V6278" i="5"/>
  <c r="Z6278" i="5" s="1"/>
  <c r="V6279" i="5"/>
  <c r="Z6279" i="5" s="1"/>
  <c r="V6280" i="5"/>
  <c r="Z6280" i="5" s="1"/>
  <c r="V6281" i="5"/>
  <c r="Z6281" i="5" s="1"/>
  <c r="V6282" i="5"/>
  <c r="Z6282" i="5" s="1"/>
  <c r="V6283" i="5"/>
  <c r="Z6283" i="5" s="1"/>
  <c r="V6284" i="5"/>
  <c r="Z6284" i="5" s="1"/>
  <c r="V6285" i="5"/>
  <c r="Z6285" i="5" s="1"/>
  <c r="V6286" i="5"/>
  <c r="Z6286" i="5" s="1"/>
  <c r="V6287" i="5"/>
  <c r="Z6287" i="5" s="1"/>
  <c r="V6288" i="5"/>
  <c r="Z6288" i="5" s="1"/>
  <c r="V6289" i="5"/>
  <c r="Z6289" i="5" s="1"/>
  <c r="V6290" i="5"/>
  <c r="Z6290" i="5" s="1"/>
  <c r="V6291" i="5"/>
  <c r="Z6291" i="5" s="1"/>
  <c r="V6292" i="5"/>
  <c r="Z6292" i="5" s="1"/>
  <c r="V6293" i="5"/>
  <c r="Z6293" i="5" s="1"/>
  <c r="V6294" i="5"/>
  <c r="Z6294" i="5" s="1"/>
  <c r="V6295" i="5"/>
  <c r="Z6295" i="5" s="1"/>
  <c r="V6296" i="5"/>
  <c r="Z6296" i="5" s="1"/>
  <c r="V6297" i="5"/>
  <c r="Z6297" i="5" s="1"/>
  <c r="V6298" i="5"/>
  <c r="Z6298" i="5" s="1"/>
  <c r="V6299" i="5"/>
  <c r="Z6299" i="5" s="1"/>
  <c r="V6300" i="5"/>
  <c r="Z6300" i="5" s="1"/>
  <c r="V6301" i="5"/>
  <c r="Z6301" i="5" s="1"/>
  <c r="V6302" i="5"/>
  <c r="Z6302" i="5" s="1"/>
  <c r="V6303" i="5"/>
  <c r="Z6303" i="5" s="1"/>
  <c r="V6304" i="5"/>
  <c r="Z6304" i="5" s="1"/>
  <c r="V6305" i="5"/>
  <c r="Z6305" i="5" s="1"/>
  <c r="V6306" i="5"/>
  <c r="Z6306" i="5" s="1"/>
  <c r="V6307" i="5"/>
  <c r="Z6307" i="5" s="1"/>
  <c r="V6308" i="5"/>
  <c r="Z6308" i="5" s="1"/>
  <c r="V6309" i="5"/>
  <c r="Z6309" i="5" s="1"/>
  <c r="V6310" i="5"/>
  <c r="Z6310" i="5" s="1"/>
  <c r="V6311" i="5"/>
  <c r="Z6311" i="5" s="1"/>
  <c r="V6312" i="5"/>
  <c r="Z6312" i="5" s="1"/>
  <c r="V6313" i="5"/>
  <c r="Z6313" i="5" s="1"/>
  <c r="V6314" i="5"/>
  <c r="Z6314" i="5" s="1"/>
  <c r="V6315" i="5"/>
  <c r="Z6315" i="5" s="1"/>
  <c r="V6316" i="5"/>
  <c r="Z6316" i="5" s="1"/>
  <c r="V6317" i="5"/>
  <c r="Z6317" i="5" s="1"/>
  <c r="V6318" i="5"/>
  <c r="Z6318" i="5" s="1"/>
  <c r="V6319" i="5"/>
  <c r="Z6319" i="5" s="1"/>
  <c r="V6320" i="5"/>
  <c r="Z6320" i="5" s="1"/>
  <c r="V6321" i="5"/>
  <c r="Z6321" i="5" s="1"/>
  <c r="V6322" i="5"/>
  <c r="Z6322" i="5" s="1"/>
  <c r="V6323" i="5"/>
  <c r="Z6323" i="5" s="1"/>
  <c r="V6324" i="5"/>
  <c r="Z6324" i="5" s="1"/>
  <c r="V6325" i="5"/>
  <c r="Z6325" i="5" s="1"/>
  <c r="V6326" i="5"/>
  <c r="Z6326" i="5" s="1"/>
  <c r="V6327" i="5"/>
  <c r="Z6327" i="5" s="1"/>
  <c r="V6328" i="5"/>
  <c r="Z6328" i="5" s="1"/>
  <c r="V6329" i="5"/>
  <c r="Z6329" i="5" s="1"/>
  <c r="V6330" i="5"/>
  <c r="Z6330" i="5" s="1"/>
  <c r="V6331" i="5"/>
  <c r="Z6331" i="5" s="1"/>
  <c r="V6332" i="5"/>
  <c r="Z6332" i="5" s="1"/>
  <c r="V6333" i="5"/>
  <c r="Z6333" i="5" s="1"/>
  <c r="V6334" i="5"/>
  <c r="Z6334" i="5" s="1"/>
  <c r="V6335" i="5"/>
  <c r="Z6335" i="5" s="1"/>
  <c r="V6336" i="5"/>
  <c r="Z6336" i="5" s="1"/>
  <c r="V6337" i="5"/>
  <c r="Z6337" i="5" s="1"/>
  <c r="V6338" i="5"/>
  <c r="Z6338" i="5" s="1"/>
  <c r="V6339" i="5"/>
  <c r="Z6339" i="5" s="1"/>
  <c r="V6340" i="5"/>
  <c r="Z6340" i="5" s="1"/>
  <c r="V6341" i="5"/>
  <c r="Z6341" i="5" s="1"/>
  <c r="V6342" i="5"/>
  <c r="Z6342" i="5" s="1"/>
  <c r="V6343" i="5"/>
  <c r="Z6343" i="5" s="1"/>
  <c r="V6344" i="5"/>
  <c r="Z6344" i="5" s="1"/>
  <c r="V6345" i="5"/>
  <c r="Z6345" i="5" s="1"/>
  <c r="V6346" i="5"/>
  <c r="Z6346" i="5" s="1"/>
  <c r="V6347" i="5"/>
  <c r="Z6347" i="5" s="1"/>
  <c r="V6348" i="5"/>
  <c r="Z6348" i="5" s="1"/>
  <c r="V6349" i="5"/>
  <c r="Z6349" i="5" s="1"/>
  <c r="V6350" i="5"/>
  <c r="Z6350" i="5" s="1"/>
  <c r="V6351" i="5"/>
  <c r="Z6351" i="5" s="1"/>
  <c r="V6352" i="5"/>
  <c r="Z6352" i="5" s="1"/>
  <c r="V6353" i="5"/>
  <c r="Z6353" i="5" s="1"/>
  <c r="V6354" i="5"/>
  <c r="Z6354" i="5" s="1"/>
  <c r="V6355" i="5"/>
  <c r="Z6355" i="5" s="1"/>
  <c r="V6356" i="5"/>
  <c r="Z6356" i="5" s="1"/>
  <c r="V6357" i="5"/>
  <c r="Z6357" i="5" s="1"/>
  <c r="V6358" i="5"/>
  <c r="Z6358" i="5" s="1"/>
  <c r="V6359" i="5"/>
  <c r="Z6359" i="5" s="1"/>
  <c r="V6360" i="5"/>
  <c r="Z6360" i="5" s="1"/>
  <c r="V6361" i="5"/>
  <c r="Z6361" i="5" s="1"/>
  <c r="V6362" i="5"/>
  <c r="Z6362" i="5" s="1"/>
  <c r="V6363" i="5"/>
  <c r="Z6363" i="5" s="1"/>
  <c r="V6364" i="5"/>
  <c r="Z6364" i="5" s="1"/>
  <c r="V6365" i="5"/>
  <c r="Z6365" i="5" s="1"/>
  <c r="V6366" i="5"/>
  <c r="Z6366" i="5" s="1"/>
  <c r="V6367" i="5"/>
  <c r="Z6367" i="5" s="1"/>
  <c r="V6368" i="5"/>
  <c r="Z6368" i="5" s="1"/>
  <c r="V6369" i="5"/>
  <c r="Z6369" i="5" s="1"/>
  <c r="V6370" i="5"/>
  <c r="Z6370" i="5" s="1"/>
  <c r="V6371" i="5"/>
  <c r="Z6371" i="5" s="1"/>
  <c r="V6372" i="5"/>
  <c r="Z6372" i="5" s="1"/>
  <c r="V6373" i="5"/>
  <c r="Z6373" i="5" s="1"/>
  <c r="V6374" i="5"/>
  <c r="Z6374" i="5" s="1"/>
  <c r="V6375" i="5"/>
  <c r="Z6375" i="5" s="1"/>
  <c r="V6376" i="5"/>
  <c r="Z6376" i="5" s="1"/>
  <c r="V6377" i="5"/>
  <c r="Z6377" i="5" s="1"/>
  <c r="V6378" i="5"/>
  <c r="Z6378" i="5" s="1"/>
  <c r="V6379" i="5"/>
  <c r="Z6379" i="5" s="1"/>
  <c r="V6380" i="5"/>
  <c r="Z6380" i="5" s="1"/>
  <c r="V6381" i="5"/>
  <c r="Z6381" i="5" s="1"/>
  <c r="V6382" i="5"/>
  <c r="Z6382" i="5" s="1"/>
  <c r="V6383" i="5"/>
  <c r="Z6383" i="5" s="1"/>
  <c r="V6384" i="5"/>
  <c r="Z6384" i="5" s="1"/>
  <c r="V6385" i="5"/>
  <c r="Z6385" i="5" s="1"/>
  <c r="V6386" i="5"/>
  <c r="Z6386" i="5" s="1"/>
  <c r="V6387" i="5"/>
  <c r="Z6387" i="5" s="1"/>
  <c r="V6388" i="5"/>
  <c r="Z6388" i="5" s="1"/>
  <c r="V6389" i="5"/>
  <c r="Z6389" i="5" s="1"/>
  <c r="V6390" i="5"/>
  <c r="Z6390" i="5" s="1"/>
  <c r="V6391" i="5"/>
  <c r="Z6391" i="5" s="1"/>
  <c r="V6392" i="5"/>
  <c r="Z6392" i="5" s="1"/>
  <c r="V6393" i="5"/>
  <c r="Z6393" i="5" s="1"/>
  <c r="V6394" i="5"/>
  <c r="Z6394" i="5" s="1"/>
  <c r="V6395" i="5"/>
  <c r="Z6395" i="5" s="1"/>
  <c r="V6396" i="5"/>
  <c r="Z6396" i="5" s="1"/>
  <c r="V6397" i="5"/>
  <c r="Z6397" i="5" s="1"/>
  <c r="V6398" i="5"/>
  <c r="Z6398" i="5" s="1"/>
  <c r="V6399" i="5"/>
  <c r="Z6399" i="5" s="1"/>
  <c r="V6400" i="5"/>
  <c r="Z6400" i="5" s="1"/>
  <c r="V6401" i="5"/>
  <c r="Z6401" i="5" s="1"/>
  <c r="V6402" i="5"/>
  <c r="Z6402" i="5" s="1"/>
  <c r="V6403" i="5"/>
  <c r="Z6403" i="5" s="1"/>
  <c r="V6404" i="5"/>
  <c r="Z6404" i="5" s="1"/>
  <c r="V6405" i="5"/>
  <c r="Z6405" i="5" s="1"/>
  <c r="V6406" i="5"/>
  <c r="Z6406" i="5" s="1"/>
  <c r="V6407" i="5"/>
  <c r="Z6407" i="5" s="1"/>
  <c r="V6408" i="5"/>
  <c r="Z6408" i="5" s="1"/>
  <c r="V6409" i="5"/>
  <c r="Z6409" i="5" s="1"/>
  <c r="V6410" i="5"/>
  <c r="Z6410" i="5" s="1"/>
  <c r="V6411" i="5"/>
  <c r="Z6411" i="5" s="1"/>
  <c r="V6412" i="5"/>
  <c r="Z6412" i="5" s="1"/>
  <c r="V6413" i="5"/>
  <c r="Z6413" i="5" s="1"/>
  <c r="V6414" i="5"/>
  <c r="Z6414" i="5" s="1"/>
  <c r="V6415" i="5"/>
  <c r="Z6415" i="5" s="1"/>
  <c r="V6416" i="5"/>
  <c r="Z6416" i="5" s="1"/>
  <c r="V6417" i="5"/>
  <c r="Z6417" i="5" s="1"/>
  <c r="V6418" i="5"/>
  <c r="Z6418" i="5" s="1"/>
  <c r="V6419" i="5"/>
  <c r="Z6419" i="5" s="1"/>
  <c r="V6420" i="5"/>
  <c r="Z6420" i="5" s="1"/>
  <c r="V6421" i="5"/>
  <c r="Z6421" i="5" s="1"/>
  <c r="V6422" i="5"/>
  <c r="Z6422" i="5" s="1"/>
  <c r="V6423" i="5"/>
  <c r="Z6423" i="5" s="1"/>
  <c r="V6424" i="5"/>
  <c r="Z6424" i="5" s="1"/>
  <c r="V6425" i="5"/>
  <c r="Z6425" i="5" s="1"/>
  <c r="V6426" i="5"/>
  <c r="Z6426" i="5" s="1"/>
  <c r="V6427" i="5"/>
  <c r="Z6427" i="5" s="1"/>
  <c r="V6428" i="5"/>
  <c r="Z6428" i="5" s="1"/>
  <c r="V6429" i="5"/>
  <c r="Z6429" i="5" s="1"/>
  <c r="V6430" i="5"/>
  <c r="Z6430" i="5" s="1"/>
  <c r="V6431" i="5"/>
  <c r="Z6431" i="5" s="1"/>
  <c r="V6432" i="5"/>
  <c r="Z6432" i="5" s="1"/>
  <c r="V6433" i="5"/>
  <c r="Z6433" i="5" s="1"/>
  <c r="V6434" i="5"/>
  <c r="Z6434" i="5" s="1"/>
  <c r="V6435" i="5"/>
  <c r="Z6435" i="5" s="1"/>
  <c r="V6436" i="5"/>
  <c r="Z6436" i="5" s="1"/>
  <c r="V6437" i="5"/>
  <c r="Z6437" i="5" s="1"/>
  <c r="V6438" i="5"/>
  <c r="Z6438" i="5" s="1"/>
  <c r="V6439" i="5"/>
  <c r="Z6439" i="5" s="1"/>
  <c r="V6440" i="5"/>
  <c r="Z6440" i="5" s="1"/>
  <c r="V6441" i="5"/>
  <c r="Z6441" i="5" s="1"/>
  <c r="V6442" i="5"/>
  <c r="Z6442" i="5" s="1"/>
  <c r="V6443" i="5"/>
  <c r="Z6443" i="5" s="1"/>
  <c r="V6444" i="5"/>
  <c r="Z6444" i="5" s="1"/>
  <c r="V6445" i="5"/>
  <c r="Z6445" i="5" s="1"/>
  <c r="V6446" i="5"/>
  <c r="Z6446" i="5" s="1"/>
  <c r="V6447" i="5"/>
  <c r="Z6447" i="5" s="1"/>
  <c r="V6448" i="5"/>
  <c r="Z6448" i="5" s="1"/>
  <c r="V6449" i="5"/>
  <c r="Z6449" i="5" s="1"/>
  <c r="V6450" i="5"/>
  <c r="Z6450" i="5" s="1"/>
  <c r="V6451" i="5"/>
  <c r="Z6451" i="5" s="1"/>
  <c r="V6452" i="5"/>
  <c r="Z6452" i="5" s="1"/>
  <c r="V6453" i="5"/>
  <c r="Z6453" i="5" s="1"/>
  <c r="V6454" i="5"/>
  <c r="Z6454" i="5" s="1"/>
  <c r="V6455" i="5"/>
  <c r="Z6455" i="5" s="1"/>
  <c r="V6456" i="5"/>
  <c r="Z6456" i="5" s="1"/>
  <c r="V6457" i="5"/>
  <c r="Z6457" i="5" s="1"/>
  <c r="V6458" i="5"/>
  <c r="Z6458" i="5" s="1"/>
  <c r="V6459" i="5"/>
  <c r="Z6459" i="5" s="1"/>
  <c r="V6460" i="5"/>
  <c r="Z6460" i="5" s="1"/>
  <c r="V6461" i="5"/>
  <c r="Z6461" i="5" s="1"/>
  <c r="V6462" i="5"/>
  <c r="Z6462" i="5" s="1"/>
  <c r="V6463" i="5"/>
  <c r="Z6463" i="5" s="1"/>
  <c r="V6464" i="5"/>
  <c r="Z6464" i="5" s="1"/>
  <c r="V6465" i="5"/>
  <c r="Z6465" i="5" s="1"/>
  <c r="V6466" i="5"/>
  <c r="Z6466" i="5" s="1"/>
  <c r="V6467" i="5"/>
  <c r="Z6467" i="5" s="1"/>
  <c r="V6468" i="5"/>
  <c r="Z6468" i="5" s="1"/>
  <c r="V6469" i="5"/>
  <c r="Z6469" i="5" s="1"/>
  <c r="V6470" i="5"/>
  <c r="Z6470" i="5" s="1"/>
  <c r="V6471" i="5"/>
  <c r="Z6471" i="5" s="1"/>
  <c r="V6472" i="5"/>
  <c r="Z6472" i="5" s="1"/>
  <c r="V6473" i="5"/>
  <c r="Z6473" i="5" s="1"/>
  <c r="V6474" i="5"/>
  <c r="Z6474" i="5" s="1"/>
  <c r="V6475" i="5"/>
  <c r="Z6475" i="5" s="1"/>
  <c r="V6476" i="5"/>
  <c r="Z6476" i="5" s="1"/>
  <c r="V6477" i="5"/>
  <c r="Z6477" i="5" s="1"/>
  <c r="V6478" i="5"/>
  <c r="Z6478" i="5" s="1"/>
  <c r="V6479" i="5"/>
  <c r="Z6479" i="5" s="1"/>
  <c r="V6480" i="5"/>
  <c r="Z6480" i="5" s="1"/>
  <c r="V6481" i="5"/>
  <c r="Z6481" i="5" s="1"/>
  <c r="V6482" i="5"/>
  <c r="Z6482" i="5" s="1"/>
  <c r="V6483" i="5"/>
  <c r="Z6483" i="5" s="1"/>
  <c r="V6484" i="5"/>
  <c r="Z6484" i="5" s="1"/>
  <c r="V6485" i="5"/>
  <c r="Z6485" i="5" s="1"/>
  <c r="V6486" i="5"/>
  <c r="Z6486" i="5" s="1"/>
  <c r="V6487" i="5"/>
  <c r="Z6487" i="5" s="1"/>
  <c r="V6488" i="5"/>
  <c r="Z6488" i="5" s="1"/>
  <c r="V6489" i="5"/>
  <c r="Z6489" i="5" s="1"/>
  <c r="V6490" i="5"/>
  <c r="Z6490" i="5" s="1"/>
  <c r="V6491" i="5"/>
  <c r="Z6491" i="5" s="1"/>
  <c r="V6492" i="5"/>
  <c r="Z6492" i="5" s="1"/>
  <c r="V6493" i="5"/>
  <c r="Z6493" i="5" s="1"/>
  <c r="V6494" i="5"/>
  <c r="Z6494" i="5" s="1"/>
  <c r="V6495" i="5"/>
  <c r="Z6495" i="5" s="1"/>
  <c r="V6496" i="5"/>
  <c r="Z6496" i="5" s="1"/>
  <c r="V6497" i="5"/>
  <c r="Z6497" i="5" s="1"/>
  <c r="V6498" i="5"/>
  <c r="Z6498" i="5" s="1"/>
  <c r="V6499" i="5"/>
  <c r="Z6499" i="5" s="1"/>
  <c r="V6500" i="5"/>
  <c r="Z6500" i="5" s="1"/>
  <c r="V6501" i="5"/>
  <c r="Z6501" i="5" s="1"/>
  <c r="V6502" i="5"/>
  <c r="Z6502" i="5" s="1"/>
  <c r="V6503" i="5"/>
  <c r="Z6503" i="5" s="1"/>
  <c r="V6504" i="5"/>
  <c r="Z6504" i="5" s="1"/>
  <c r="V6505" i="5"/>
  <c r="Z6505" i="5" s="1"/>
  <c r="V6506" i="5"/>
  <c r="Z6506" i="5" s="1"/>
  <c r="V6507" i="5"/>
  <c r="Z6507" i="5" s="1"/>
  <c r="V6508" i="5"/>
  <c r="Z6508" i="5" s="1"/>
  <c r="V6509" i="5"/>
  <c r="Z6509" i="5" s="1"/>
  <c r="V6510" i="5"/>
  <c r="Z6510" i="5" s="1"/>
  <c r="V6511" i="5"/>
  <c r="Z6511" i="5" s="1"/>
  <c r="V6512" i="5"/>
  <c r="Z6512" i="5" s="1"/>
  <c r="V6513" i="5"/>
  <c r="Z6513" i="5" s="1"/>
  <c r="V6514" i="5"/>
  <c r="Z6514" i="5" s="1"/>
  <c r="V6515" i="5"/>
  <c r="Z6515" i="5" s="1"/>
  <c r="V6516" i="5"/>
  <c r="Z6516" i="5" s="1"/>
  <c r="V6517" i="5"/>
  <c r="Z6517" i="5" s="1"/>
  <c r="V6518" i="5"/>
  <c r="Z6518" i="5" s="1"/>
  <c r="V6519" i="5"/>
  <c r="Z6519" i="5" s="1"/>
  <c r="V6520" i="5"/>
  <c r="Z6520" i="5" s="1"/>
  <c r="V6521" i="5"/>
  <c r="Z6521" i="5" s="1"/>
  <c r="V6522" i="5"/>
  <c r="Z6522" i="5" s="1"/>
  <c r="V6523" i="5"/>
  <c r="Z6523" i="5" s="1"/>
  <c r="V6524" i="5"/>
  <c r="Z6524" i="5" s="1"/>
  <c r="V6525" i="5"/>
  <c r="Z6525" i="5" s="1"/>
  <c r="V6526" i="5"/>
  <c r="Z6526" i="5" s="1"/>
  <c r="V6527" i="5"/>
  <c r="Z6527" i="5" s="1"/>
  <c r="V6528" i="5"/>
  <c r="Z6528" i="5" s="1"/>
  <c r="V6529" i="5"/>
  <c r="Z6529" i="5" s="1"/>
  <c r="V6530" i="5"/>
  <c r="Z6530" i="5" s="1"/>
  <c r="V6531" i="5"/>
  <c r="Z6531" i="5" s="1"/>
  <c r="V6532" i="5"/>
  <c r="Z6532" i="5" s="1"/>
  <c r="V6533" i="5"/>
  <c r="Z6533" i="5" s="1"/>
  <c r="V6534" i="5"/>
  <c r="Z6534" i="5" s="1"/>
  <c r="V6535" i="5"/>
  <c r="Z6535" i="5" s="1"/>
  <c r="V6536" i="5"/>
  <c r="Z6536" i="5" s="1"/>
  <c r="V6537" i="5"/>
  <c r="Z6537" i="5" s="1"/>
  <c r="V6538" i="5"/>
  <c r="Z6538" i="5" s="1"/>
  <c r="V6539" i="5"/>
  <c r="Z6539" i="5" s="1"/>
  <c r="V6540" i="5"/>
  <c r="Z6540" i="5" s="1"/>
  <c r="V6541" i="5"/>
  <c r="Z6541" i="5" s="1"/>
  <c r="V6542" i="5"/>
  <c r="Z6542" i="5" s="1"/>
  <c r="V6543" i="5"/>
  <c r="Z6543" i="5" s="1"/>
  <c r="V6544" i="5"/>
  <c r="Z6544" i="5" s="1"/>
  <c r="V6545" i="5"/>
  <c r="Z6545" i="5" s="1"/>
  <c r="V6546" i="5"/>
  <c r="Z6546" i="5" s="1"/>
  <c r="V6547" i="5"/>
  <c r="Z6547" i="5" s="1"/>
  <c r="V6548" i="5"/>
  <c r="Z6548" i="5" s="1"/>
  <c r="V6549" i="5"/>
  <c r="Z6549" i="5" s="1"/>
  <c r="V6550" i="5"/>
  <c r="Z6550" i="5" s="1"/>
  <c r="V6551" i="5"/>
  <c r="Z6551" i="5" s="1"/>
  <c r="V6552" i="5"/>
  <c r="Z6552" i="5" s="1"/>
  <c r="V6553" i="5"/>
  <c r="Z6553" i="5" s="1"/>
  <c r="V6554" i="5"/>
  <c r="Z6554" i="5" s="1"/>
  <c r="V6555" i="5"/>
  <c r="Z6555" i="5" s="1"/>
  <c r="V6556" i="5"/>
  <c r="Z6556" i="5" s="1"/>
  <c r="V6557" i="5"/>
  <c r="Z6557" i="5" s="1"/>
  <c r="V6558" i="5"/>
  <c r="Z6558" i="5" s="1"/>
  <c r="V6559" i="5"/>
  <c r="Z6559" i="5" s="1"/>
  <c r="V6560" i="5"/>
  <c r="Z6560" i="5" s="1"/>
  <c r="V6561" i="5"/>
  <c r="Z6561" i="5" s="1"/>
  <c r="V6562" i="5"/>
  <c r="Z6562" i="5" s="1"/>
  <c r="V6563" i="5"/>
  <c r="Z6563" i="5" s="1"/>
  <c r="V6564" i="5"/>
  <c r="Z6564" i="5" s="1"/>
  <c r="V6565" i="5"/>
  <c r="Z6565" i="5" s="1"/>
  <c r="V6566" i="5"/>
  <c r="Z6566" i="5" s="1"/>
  <c r="V6567" i="5"/>
  <c r="Z6567" i="5" s="1"/>
  <c r="V6568" i="5"/>
  <c r="Z6568" i="5" s="1"/>
  <c r="V6569" i="5"/>
  <c r="Z6569" i="5" s="1"/>
  <c r="V6570" i="5"/>
  <c r="Z6570" i="5" s="1"/>
  <c r="V6571" i="5"/>
  <c r="Z6571" i="5" s="1"/>
  <c r="V6572" i="5"/>
  <c r="Z6572" i="5" s="1"/>
  <c r="V6573" i="5"/>
  <c r="Z6573" i="5" s="1"/>
  <c r="V6574" i="5"/>
  <c r="Z6574" i="5" s="1"/>
  <c r="V6575" i="5"/>
  <c r="Z6575" i="5" s="1"/>
  <c r="V6576" i="5"/>
  <c r="Z6576" i="5" s="1"/>
  <c r="V6577" i="5"/>
  <c r="Z6577" i="5" s="1"/>
  <c r="V6578" i="5"/>
  <c r="Z6578" i="5" s="1"/>
  <c r="V6579" i="5"/>
  <c r="Z6579" i="5" s="1"/>
  <c r="V6580" i="5"/>
  <c r="Z6580" i="5" s="1"/>
  <c r="V6581" i="5"/>
  <c r="Z6581" i="5" s="1"/>
  <c r="V6582" i="5"/>
  <c r="Z6582" i="5" s="1"/>
  <c r="V6583" i="5"/>
  <c r="Z6583" i="5" s="1"/>
  <c r="V6584" i="5"/>
  <c r="Z6584" i="5" s="1"/>
  <c r="V6585" i="5"/>
  <c r="Z6585" i="5" s="1"/>
  <c r="V6586" i="5"/>
  <c r="Z6586" i="5" s="1"/>
  <c r="V6587" i="5"/>
  <c r="Z6587" i="5" s="1"/>
  <c r="V6588" i="5"/>
  <c r="Z6588" i="5" s="1"/>
  <c r="V6589" i="5"/>
  <c r="Z6589" i="5" s="1"/>
  <c r="V6590" i="5"/>
  <c r="Z6590" i="5" s="1"/>
  <c r="V6591" i="5"/>
  <c r="Z6591" i="5" s="1"/>
  <c r="V6592" i="5"/>
  <c r="Z6592" i="5" s="1"/>
  <c r="V6593" i="5"/>
  <c r="Z6593" i="5" s="1"/>
  <c r="V6594" i="5"/>
  <c r="Z6594" i="5" s="1"/>
  <c r="V6595" i="5"/>
  <c r="Z6595" i="5" s="1"/>
  <c r="V6596" i="5"/>
  <c r="Z6596" i="5" s="1"/>
  <c r="V6597" i="5"/>
  <c r="Z6597" i="5" s="1"/>
  <c r="V6598" i="5"/>
  <c r="Z6598" i="5" s="1"/>
  <c r="V6599" i="5"/>
  <c r="Z6599" i="5" s="1"/>
  <c r="V6600" i="5"/>
  <c r="Z6600" i="5" s="1"/>
  <c r="V6601" i="5"/>
  <c r="Z6601" i="5" s="1"/>
  <c r="V6602" i="5"/>
  <c r="Z6602" i="5" s="1"/>
  <c r="V6603" i="5"/>
  <c r="Z6603" i="5" s="1"/>
  <c r="V6604" i="5"/>
  <c r="Z6604" i="5" s="1"/>
  <c r="V6605" i="5"/>
  <c r="Z6605" i="5" s="1"/>
  <c r="V6606" i="5"/>
  <c r="Z6606" i="5" s="1"/>
  <c r="V6607" i="5"/>
  <c r="Z6607" i="5" s="1"/>
  <c r="V6608" i="5"/>
  <c r="Z6608" i="5" s="1"/>
  <c r="V6609" i="5"/>
  <c r="Z6609" i="5" s="1"/>
  <c r="V6610" i="5"/>
  <c r="Z6610" i="5" s="1"/>
  <c r="V6611" i="5"/>
  <c r="Z6611" i="5" s="1"/>
  <c r="V6612" i="5"/>
  <c r="Z6612" i="5" s="1"/>
  <c r="V6613" i="5"/>
  <c r="Z6613" i="5" s="1"/>
  <c r="V6614" i="5"/>
  <c r="Z6614" i="5" s="1"/>
  <c r="V6615" i="5"/>
  <c r="Z6615" i="5" s="1"/>
  <c r="V6616" i="5"/>
  <c r="Z6616" i="5" s="1"/>
  <c r="V6617" i="5"/>
  <c r="Z6617" i="5" s="1"/>
  <c r="V6618" i="5"/>
  <c r="Z6618" i="5" s="1"/>
  <c r="V6619" i="5"/>
  <c r="Z6619" i="5" s="1"/>
  <c r="V6620" i="5"/>
  <c r="Z6620" i="5" s="1"/>
  <c r="V6621" i="5"/>
  <c r="Z6621" i="5" s="1"/>
  <c r="V6622" i="5"/>
  <c r="Z6622" i="5" s="1"/>
  <c r="V6623" i="5"/>
  <c r="Z6623" i="5" s="1"/>
  <c r="V6624" i="5"/>
  <c r="Z6624" i="5" s="1"/>
  <c r="V6625" i="5"/>
  <c r="Z6625" i="5" s="1"/>
  <c r="V6626" i="5"/>
  <c r="Z6626" i="5" s="1"/>
  <c r="V6627" i="5"/>
  <c r="Z6627" i="5" s="1"/>
  <c r="V6628" i="5"/>
  <c r="Z6628" i="5" s="1"/>
  <c r="V6629" i="5"/>
  <c r="Z6629" i="5" s="1"/>
  <c r="V6630" i="5"/>
  <c r="Z6630" i="5" s="1"/>
  <c r="V6631" i="5"/>
  <c r="Z6631" i="5" s="1"/>
  <c r="V6632" i="5"/>
  <c r="Z6632" i="5" s="1"/>
  <c r="V6633" i="5"/>
  <c r="Z6633" i="5" s="1"/>
  <c r="V6634" i="5"/>
  <c r="Z6634" i="5" s="1"/>
  <c r="V6635" i="5"/>
  <c r="Z6635" i="5" s="1"/>
  <c r="V6636" i="5"/>
  <c r="Z6636" i="5" s="1"/>
  <c r="V6637" i="5"/>
  <c r="Z6637" i="5" s="1"/>
  <c r="V6638" i="5"/>
  <c r="Z6638" i="5" s="1"/>
  <c r="V6639" i="5"/>
  <c r="Z6639" i="5" s="1"/>
  <c r="V6640" i="5"/>
  <c r="Z6640" i="5" s="1"/>
  <c r="V6641" i="5"/>
  <c r="Z6641" i="5" s="1"/>
  <c r="V6642" i="5"/>
  <c r="Z6642" i="5" s="1"/>
  <c r="V6643" i="5"/>
  <c r="Z6643" i="5" s="1"/>
  <c r="V6644" i="5"/>
  <c r="Z6644" i="5" s="1"/>
  <c r="V6645" i="5"/>
  <c r="Z6645" i="5" s="1"/>
  <c r="V6646" i="5"/>
  <c r="Z6646" i="5" s="1"/>
  <c r="V6647" i="5"/>
  <c r="Z6647" i="5" s="1"/>
  <c r="V6648" i="5"/>
  <c r="Z6648" i="5" s="1"/>
  <c r="V6649" i="5"/>
  <c r="Z6649" i="5" s="1"/>
  <c r="V6650" i="5"/>
  <c r="Z6650" i="5" s="1"/>
  <c r="V6651" i="5"/>
  <c r="Z6651" i="5" s="1"/>
  <c r="V6652" i="5"/>
  <c r="Z6652" i="5" s="1"/>
  <c r="V6653" i="5"/>
  <c r="Z6653" i="5" s="1"/>
  <c r="V6654" i="5"/>
  <c r="Z6654" i="5" s="1"/>
  <c r="V6655" i="5"/>
  <c r="Z6655" i="5" s="1"/>
  <c r="V6656" i="5"/>
  <c r="Z6656" i="5" s="1"/>
  <c r="V6657" i="5"/>
  <c r="Z6657" i="5" s="1"/>
  <c r="V6658" i="5"/>
  <c r="Z6658" i="5" s="1"/>
  <c r="V6659" i="5"/>
  <c r="Z6659" i="5" s="1"/>
  <c r="V6660" i="5"/>
  <c r="Z6660" i="5" s="1"/>
  <c r="V6661" i="5"/>
  <c r="Z6661" i="5" s="1"/>
  <c r="V6662" i="5"/>
  <c r="Z6662" i="5" s="1"/>
  <c r="V6663" i="5"/>
  <c r="Z6663" i="5" s="1"/>
  <c r="V6664" i="5"/>
  <c r="Z6664" i="5" s="1"/>
  <c r="V6665" i="5"/>
  <c r="Z6665" i="5" s="1"/>
  <c r="V6666" i="5"/>
  <c r="Z6666" i="5" s="1"/>
  <c r="V6667" i="5"/>
  <c r="Z6667" i="5" s="1"/>
  <c r="V6668" i="5"/>
  <c r="Z6668" i="5" s="1"/>
  <c r="V6669" i="5"/>
  <c r="Z6669" i="5" s="1"/>
  <c r="V6670" i="5"/>
  <c r="Z6670" i="5" s="1"/>
  <c r="V6671" i="5"/>
  <c r="Z6671" i="5" s="1"/>
  <c r="V6672" i="5"/>
  <c r="Z6672" i="5" s="1"/>
  <c r="V6673" i="5"/>
  <c r="Z6673" i="5" s="1"/>
  <c r="V6674" i="5"/>
  <c r="Z6674" i="5" s="1"/>
  <c r="V6675" i="5"/>
  <c r="Z6675" i="5" s="1"/>
  <c r="V6676" i="5"/>
  <c r="Z6676" i="5" s="1"/>
  <c r="V6677" i="5"/>
  <c r="Z6677" i="5" s="1"/>
  <c r="V6678" i="5"/>
  <c r="Z6678" i="5" s="1"/>
  <c r="V6679" i="5"/>
  <c r="Z6679" i="5" s="1"/>
  <c r="V6680" i="5"/>
  <c r="Z6680" i="5" s="1"/>
  <c r="V6681" i="5"/>
  <c r="Z6681" i="5" s="1"/>
  <c r="V6682" i="5"/>
  <c r="Z6682" i="5" s="1"/>
  <c r="V6683" i="5"/>
  <c r="Z6683" i="5" s="1"/>
  <c r="V6684" i="5"/>
  <c r="Z6684" i="5" s="1"/>
  <c r="V6685" i="5"/>
  <c r="Z6685" i="5" s="1"/>
  <c r="V6686" i="5"/>
  <c r="Z6686" i="5" s="1"/>
  <c r="V6687" i="5"/>
  <c r="Z6687" i="5" s="1"/>
  <c r="V6688" i="5"/>
  <c r="Z6688" i="5" s="1"/>
  <c r="V6689" i="5"/>
  <c r="Z6689" i="5" s="1"/>
  <c r="V6690" i="5"/>
  <c r="Z6690" i="5" s="1"/>
  <c r="V6691" i="5"/>
  <c r="Z6691" i="5" s="1"/>
  <c r="V6692" i="5"/>
  <c r="Z6692" i="5" s="1"/>
  <c r="V6693" i="5"/>
  <c r="Z6693" i="5" s="1"/>
  <c r="V6694" i="5"/>
  <c r="Z6694" i="5" s="1"/>
  <c r="V6695" i="5"/>
  <c r="Z6695" i="5" s="1"/>
  <c r="V6696" i="5"/>
  <c r="Z6696" i="5" s="1"/>
  <c r="V6697" i="5"/>
  <c r="Z6697" i="5" s="1"/>
  <c r="V6698" i="5"/>
  <c r="Z6698" i="5" s="1"/>
  <c r="V6699" i="5"/>
  <c r="Z6699" i="5" s="1"/>
  <c r="V6700" i="5"/>
  <c r="Z6700" i="5" s="1"/>
  <c r="V6701" i="5"/>
  <c r="Z6701" i="5" s="1"/>
  <c r="V6702" i="5"/>
  <c r="Z6702" i="5" s="1"/>
  <c r="V6703" i="5"/>
  <c r="Z6703" i="5" s="1"/>
  <c r="V6704" i="5"/>
  <c r="Z6704" i="5" s="1"/>
  <c r="V6705" i="5"/>
  <c r="Z6705" i="5" s="1"/>
  <c r="V6706" i="5"/>
  <c r="Z6706" i="5" s="1"/>
  <c r="V6707" i="5"/>
  <c r="Z6707" i="5" s="1"/>
  <c r="V6708" i="5"/>
  <c r="Z6708" i="5" s="1"/>
  <c r="V6709" i="5"/>
  <c r="Z6709" i="5" s="1"/>
  <c r="V6710" i="5"/>
  <c r="Z6710" i="5" s="1"/>
  <c r="V6711" i="5"/>
  <c r="Z6711" i="5" s="1"/>
  <c r="V6712" i="5"/>
  <c r="Z6712" i="5" s="1"/>
  <c r="V6713" i="5"/>
  <c r="Z6713" i="5" s="1"/>
  <c r="V6714" i="5"/>
  <c r="Z6714" i="5" s="1"/>
  <c r="V6715" i="5"/>
  <c r="Z6715" i="5" s="1"/>
  <c r="V6716" i="5"/>
  <c r="Z6716" i="5" s="1"/>
  <c r="V6717" i="5"/>
  <c r="Z6717" i="5" s="1"/>
  <c r="V6718" i="5"/>
  <c r="Z6718" i="5" s="1"/>
  <c r="V6719" i="5"/>
  <c r="Z6719" i="5" s="1"/>
  <c r="V6720" i="5"/>
  <c r="Z6720" i="5" s="1"/>
  <c r="V6721" i="5"/>
  <c r="Z6721" i="5" s="1"/>
  <c r="V6722" i="5"/>
  <c r="Z6722" i="5" s="1"/>
  <c r="V6723" i="5"/>
  <c r="Z6723" i="5" s="1"/>
  <c r="V6724" i="5"/>
  <c r="Z6724" i="5" s="1"/>
  <c r="V6725" i="5"/>
  <c r="Z6725" i="5" s="1"/>
  <c r="V6726" i="5"/>
  <c r="Z6726" i="5" s="1"/>
  <c r="V6727" i="5"/>
  <c r="Z6727" i="5" s="1"/>
  <c r="V6728" i="5"/>
  <c r="Z6728" i="5" s="1"/>
  <c r="V6729" i="5"/>
  <c r="Z6729" i="5" s="1"/>
  <c r="V6730" i="5"/>
  <c r="Z6730" i="5" s="1"/>
  <c r="V6731" i="5"/>
  <c r="Z6731" i="5" s="1"/>
  <c r="V6732" i="5"/>
  <c r="Z6732" i="5" s="1"/>
  <c r="V6733" i="5"/>
  <c r="Z6733" i="5" s="1"/>
  <c r="V6734" i="5"/>
  <c r="Z6734" i="5" s="1"/>
  <c r="V6735" i="5"/>
  <c r="Z6735" i="5" s="1"/>
  <c r="V6736" i="5"/>
  <c r="Z6736" i="5" s="1"/>
  <c r="V6737" i="5"/>
  <c r="Z6737" i="5" s="1"/>
  <c r="V6738" i="5"/>
  <c r="Z6738" i="5" s="1"/>
  <c r="V6739" i="5"/>
  <c r="Z6739" i="5" s="1"/>
  <c r="V6740" i="5"/>
  <c r="Z6740" i="5" s="1"/>
  <c r="V6741" i="5"/>
  <c r="Z6741" i="5" s="1"/>
  <c r="V6742" i="5"/>
  <c r="Z6742" i="5" s="1"/>
  <c r="V6743" i="5"/>
  <c r="Z6743" i="5" s="1"/>
  <c r="V6744" i="5"/>
  <c r="Z6744" i="5" s="1"/>
  <c r="V6745" i="5"/>
  <c r="Z6745" i="5" s="1"/>
  <c r="V6746" i="5"/>
  <c r="Z6746" i="5" s="1"/>
  <c r="V6747" i="5"/>
  <c r="Z6747" i="5" s="1"/>
  <c r="V6748" i="5"/>
  <c r="Z6748" i="5" s="1"/>
  <c r="V6749" i="5"/>
  <c r="Z6749" i="5" s="1"/>
  <c r="V6750" i="5"/>
  <c r="Z6750" i="5" s="1"/>
  <c r="V6751" i="5"/>
  <c r="Z6751" i="5" s="1"/>
  <c r="V6752" i="5"/>
  <c r="Z6752" i="5" s="1"/>
  <c r="V6753" i="5"/>
  <c r="Z6753" i="5" s="1"/>
  <c r="V6754" i="5"/>
  <c r="Z6754" i="5" s="1"/>
  <c r="V6755" i="5"/>
  <c r="Z6755" i="5" s="1"/>
  <c r="V6756" i="5"/>
  <c r="Z6756" i="5" s="1"/>
  <c r="V6757" i="5"/>
  <c r="Z6757" i="5" s="1"/>
  <c r="V6758" i="5"/>
  <c r="Z6758" i="5" s="1"/>
  <c r="V6759" i="5"/>
  <c r="Z6759" i="5" s="1"/>
  <c r="V6760" i="5"/>
  <c r="Z6760" i="5" s="1"/>
  <c r="V6761" i="5"/>
  <c r="Z6761" i="5" s="1"/>
  <c r="V6762" i="5"/>
  <c r="Z6762" i="5" s="1"/>
  <c r="V6763" i="5"/>
  <c r="Z6763" i="5" s="1"/>
  <c r="V6764" i="5"/>
  <c r="Z6764" i="5" s="1"/>
  <c r="V6765" i="5"/>
  <c r="Z6765" i="5" s="1"/>
  <c r="V6766" i="5"/>
  <c r="Z6766" i="5" s="1"/>
  <c r="V6767" i="5"/>
  <c r="Z6767" i="5" s="1"/>
  <c r="V6768" i="5"/>
  <c r="Z6768" i="5" s="1"/>
  <c r="V6769" i="5"/>
  <c r="Z6769" i="5" s="1"/>
  <c r="V6770" i="5"/>
  <c r="Z6770" i="5" s="1"/>
  <c r="V6771" i="5"/>
  <c r="Z6771" i="5" s="1"/>
  <c r="V6772" i="5"/>
  <c r="Z6772" i="5" s="1"/>
  <c r="V6773" i="5"/>
  <c r="Z6773" i="5" s="1"/>
  <c r="V6774" i="5"/>
  <c r="Z6774" i="5" s="1"/>
  <c r="V6775" i="5"/>
  <c r="Z6775" i="5" s="1"/>
  <c r="V6776" i="5"/>
  <c r="Z6776" i="5" s="1"/>
  <c r="V6777" i="5"/>
  <c r="Z6777" i="5" s="1"/>
  <c r="V6778" i="5"/>
  <c r="Z6778" i="5" s="1"/>
  <c r="V6779" i="5"/>
  <c r="Z6779" i="5" s="1"/>
  <c r="V6780" i="5"/>
  <c r="Z6780" i="5" s="1"/>
  <c r="V6781" i="5"/>
  <c r="Z6781" i="5" s="1"/>
  <c r="V6782" i="5"/>
  <c r="Z6782" i="5" s="1"/>
  <c r="V6783" i="5"/>
  <c r="Z6783" i="5" s="1"/>
  <c r="V6784" i="5"/>
  <c r="Z6784" i="5" s="1"/>
  <c r="V6785" i="5"/>
  <c r="Z6785" i="5" s="1"/>
  <c r="V6786" i="5"/>
  <c r="Z6786" i="5" s="1"/>
  <c r="V6787" i="5"/>
  <c r="Z6787" i="5" s="1"/>
  <c r="V6788" i="5"/>
  <c r="Z6788" i="5" s="1"/>
  <c r="V6789" i="5"/>
  <c r="Z6789" i="5" s="1"/>
  <c r="V6790" i="5"/>
  <c r="Z6790" i="5" s="1"/>
  <c r="V6791" i="5"/>
  <c r="Z6791" i="5" s="1"/>
  <c r="V6792" i="5"/>
  <c r="Z6792" i="5" s="1"/>
  <c r="V6793" i="5"/>
  <c r="Z6793" i="5" s="1"/>
  <c r="V6794" i="5"/>
  <c r="Z6794" i="5" s="1"/>
  <c r="V6795" i="5"/>
  <c r="Z6795" i="5" s="1"/>
  <c r="V6796" i="5"/>
  <c r="Z6796" i="5" s="1"/>
  <c r="V6797" i="5"/>
  <c r="Z6797" i="5" s="1"/>
  <c r="V6798" i="5"/>
  <c r="Z6798" i="5" s="1"/>
  <c r="V6799" i="5"/>
  <c r="Z6799" i="5" s="1"/>
  <c r="V6800" i="5"/>
  <c r="V6801" i="5"/>
  <c r="V6802" i="5"/>
  <c r="V6803" i="5"/>
  <c r="V6804" i="5"/>
  <c r="V6805" i="5"/>
  <c r="V6806" i="5"/>
  <c r="V6807" i="5"/>
  <c r="V6808" i="5"/>
  <c r="V6809" i="5"/>
  <c r="V6810" i="5"/>
  <c r="V6811" i="5"/>
  <c r="V6812" i="5"/>
  <c r="V6813" i="5"/>
  <c r="V6814" i="5"/>
  <c r="V6815" i="5"/>
  <c r="V6816" i="5"/>
  <c r="V6817" i="5"/>
  <c r="V6818" i="5"/>
  <c r="V6819" i="5"/>
  <c r="V6820" i="5"/>
  <c r="V6821" i="5"/>
  <c r="V6822" i="5"/>
  <c r="V6823" i="5"/>
  <c r="V6824" i="5"/>
  <c r="V6825" i="5"/>
  <c r="V6826" i="5"/>
  <c r="V6827" i="5"/>
  <c r="V6828" i="5"/>
  <c r="V6829" i="5"/>
  <c r="V6830" i="5"/>
  <c r="V6831" i="5"/>
  <c r="V6832" i="5"/>
  <c r="V6833" i="5"/>
  <c r="V6834" i="5"/>
  <c r="V6835" i="5"/>
  <c r="V6836" i="5"/>
  <c r="V6837" i="5"/>
  <c r="V6838" i="5"/>
  <c r="V6839" i="5"/>
  <c r="V6840" i="5"/>
  <c r="V6841" i="5"/>
  <c r="V6842" i="5"/>
  <c r="V6843" i="5"/>
  <c r="V6844" i="5"/>
  <c r="V6845" i="5"/>
  <c r="V6846" i="5"/>
  <c r="V6847" i="5"/>
  <c r="V6848" i="5"/>
  <c r="V6849" i="5"/>
  <c r="V6850" i="5"/>
  <c r="V6851" i="5"/>
  <c r="V6852" i="5"/>
  <c r="V6853" i="5"/>
  <c r="V6854" i="5"/>
  <c r="V6855" i="5"/>
  <c r="V6856" i="5"/>
  <c r="V6857" i="5"/>
  <c r="V6858" i="5"/>
  <c r="V6859" i="5"/>
  <c r="V6860" i="5"/>
  <c r="V6861" i="5"/>
  <c r="V6862" i="5"/>
  <c r="V6863" i="5"/>
  <c r="V6864" i="5"/>
  <c r="V6865" i="5"/>
  <c r="V6866" i="5"/>
  <c r="V6867" i="5"/>
  <c r="V6868" i="5"/>
  <c r="V6869" i="5"/>
  <c r="V6870" i="5"/>
  <c r="V6871" i="5"/>
  <c r="V6872" i="5"/>
  <c r="V6873" i="5"/>
  <c r="V6874" i="5"/>
  <c r="V6875" i="5"/>
  <c r="V6876" i="5"/>
  <c r="V6877" i="5"/>
  <c r="V6878" i="5"/>
  <c r="V6879" i="5"/>
  <c r="Z6879" i="5" s="1"/>
  <c r="V6880" i="5"/>
  <c r="Z6880" i="5" s="1"/>
  <c r="V6881" i="5"/>
  <c r="Z6881" i="5" s="1"/>
  <c r="V6882" i="5"/>
  <c r="Z6882" i="5" s="1"/>
  <c r="V6883" i="5"/>
  <c r="Z6883" i="5" s="1"/>
  <c r="V6884" i="5"/>
  <c r="Z6884" i="5" s="1"/>
  <c r="V6885" i="5"/>
  <c r="Z6885" i="5" s="1"/>
  <c r="V6886" i="5"/>
  <c r="Z6886" i="5" s="1"/>
  <c r="V6887" i="5"/>
  <c r="Z6887" i="5" s="1"/>
  <c r="V6888" i="5"/>
  <c r="Z6888" i="5" s="1"/>
  <c r="V6889" i="5"/>
  <c r="Z6889" i="5" s="1"/>
  <c r="V6890" i="5"/>
  <c r="Z6890" i="5" s="1"/>
  <c r="V6891" i="5"/>
  <c r="Z6891" i="5" s="1"/>
  <c r="V6892" i="5"/>
  <c r="Z6892" i="5" s="1"/>
  <c r="V6893" i="5"/>
  <c r="Z6893" i="5" s="1"/>
  <c r="V6894" i="5"/>
  <c r="Z6894" i="5" s="1"/>
  <c r="V6895" i="5"/>
  <c r="Z6895" i="5" s="1"/>
  <c r="V6896" i="5"/>
  <c r="Z6896" i="5" s="1"/>
  <c r="V6897" i="5"/>
  <c r="Z6897" i="5" s="1"/>
  <c r="V6898" i="5"/>
  <c r="Z6898" i="5" s="1"/>
  <c r="V6899" i="5"/>
  <c r="Z6899" i="5" s="1"/>
  <c r="V6900" i="5"/>
  <c r="Z6900" i="5" s="1"/>
  <c r="V6901" i="5"/>
  <c r="Z6901" i="5" s="1"/>
  <c r="V6902" i="5"/>
  <c r="Z6902" i="5" s="1"/>
  <c r="V6903" i="5"/>
  <c r="Z6903" i="5" s="1"/>
  <c r="V6904" i="5"/>
  <c r="Z6904" i="5" s="1"/>
  <c r="V6905" i="5"/>
  <c r="Z6905" i="5" s="1"/>
  <c r="V6906" i="5"/>
  <c r="Z6906" i="5" s="1"/>
  <c r="V6907" i="5"/>
  <c r="Z6907" i="5" s="1"/>
  <c r="V6908" i="5"/>
  <c r="Z6908" i="5" s="1"/>
  <c r="V6909" i="5"/>
  <c r="Z6909" i="5" s="1"/>
  <c r="V6910" i="5"/>
  <c r="Z6910" i="5" s="1"/>
  <c r="V6911" i="5"/>
  <c r="Z6911" i="5" s="1"/>
  <c r="V6912" i="5"/>
  <c r="Z6912" i="5" s="1"/>
  <c r="V6913" i="5"/>
  <c r="Z6913" i="5" s="1"/>
  <c r="V6914" i="5"/>
  <c r="Z6914" i="5" s="1"/>
  <c r="V6915" i="5"/>
  <c r="Z6915" i="5" s="1"/>
  <c r="V6916" i="5"/>
  <c r="Z6916" i="5" s="1"/>
  <c r="V6917" i="5"/>
  <c r="Z6917" i="5" s="1"/>
  <c r="V6918" i="5"/>
  <c r="Z6918" i="5" s="1"/>
  <c r="V6919" i="5"/>
  <c r="Z6919" i="5" s="1"/>
  <c r="V6920" i="5"/>
  <c r="Z6920" i="5" s="1"/>
  <c r="V6921" i="5"/>
  <c r="Z6921" i="5" s="1"/>
  <c r="V6922" i="5"/>
  <c r="Z6922" i="5" s="1"/>
  <c r="V6923" i="5"/>
  <c r="Z6923" i="5" s="1"/>
  <c r="V6924" i="5"/>
  <c r="Z6924" i="5" s="1"/>
  <c r="V6925" i="5"/>
  <c r="Z6925" i="5" s="1"/>
  <c r="V6926" i="5"/>
  <c r="Z6926" i="5" s="1"/>
  <c r="V6927" i="5"/>
  <c r="Z6927" i="5" s="1"/>
  <c r="V6928" i="5"/>
  <c r="Z6928" i="5" s="1"/>
  <c r="V6929" i="5"/>
  <c r="Z6929" i="5" s="1"/>
  <c r="V6930" i="5"/>
  <c r="Z6930" i="5" s="1"/>
  <c r="V6931" i="5"/>
  <c r="Z6931" i="5" s="1"/>
  <c r="V6932" i="5"/>
  <c r="Z6932" i="5" s="1"/>
  <c r="V6933" i="5"/>
  <c r="Z6933" i="5" s="1"/>
  <c r="V6934" i="5"/>
  <c r="Z6934" i="5" s="1"/>
  <c r="V6935" i="5"/>
  <c r="Z6935" i="5" s="1"/>
  <c r="V6936" i="5"/>
  <c r="Z6936" i="5" s="1"/>
  <c r="V6937" i="5"/>
  <c r="Z6937" i="5" s="1"/>
  <c r="V6938" i="5"/>
  <c r="Z6938" i="5" s="1"/>
  <c r="V6939" i="5"/>
  <c r="Z6939" i="5" s="1"/>
  <c r="V6940" i="5"/>
  <c r="Z6940" i="5" s="1"/>
  <c r="V6941" i="5"/>
  <c r="Z6941" i="5" s="1"/>
  <c r="V6942" i="5"/>
  <c r="Z6942" i="5" s="1"/>
  <c r="V6943" i="5"/>
  <c r="Z6943" i="5" s="1"/>
  <c r="V6944" i="5"/>
  <c r="Z6944" i="5" s="1"/>
  <c r="V6945" i="5"/>
  <c r="Z6945" i="5" s="1"/>
  <c r="V6946" i="5"/>
  <c r="Z6946" i="5" s="1"/>
  <c r="V6947" i="5"/>
  <c r="Z6947" i="5" s="1"/>
  <c r="V6948" i="5"/>
  <c r="Z6948" i="5" s="1"/>
  <c r="V6949" i="5"/>
  <c r="Z6949" i="5" s="1"/>
  <c r="V6950" i="5"/>
  <c r="Z6950" i="5" s="1"/>
  <c r="V6951" i="5"/>
  <c r="Z6951" i="5" s="1"/>
  <c r="V6952" i="5"/>
  <c r="Z6952" i="5" s="1"/>
  <c r="V6953" i="5"/>
  <c r="Z6953" i="5" s="1"/>
  <c r="V6954" i="5"/>
  <c r="Z6954" i="5" s="1"/>
  <c r="V6955" i="5"/>
  <c r="Z6955" i="5" s="1"/>
  <c r="V6956" i="5"/>
  <c r="Z6956" i="5" s="1"/>
  <c r="V6957" i="5"/>
  <c r="Z6957" i="5" s="1"/>
  <c r="V6958" i="5"/>
  <c r="Z6958" i="5" s="1"/>
  <c r="V6959" i="5"/>
  <c r="Z6959" i="5" s="1"/>
  <c r="V6960" i="5"/>
  <c r="V6961" i="5"/>
  <c r="V6962" i="5"/>
  <c r="V6963" i="5"/>
  <c r="V6964" i="5"/>
  <c r="V6965" i="5"/>
  <c r="V6966" i="5"/>
  <c r="V6967" i="5"/>
  <c r="V6968" i="5"/>
  <c r="V6969" i="5"/>
  <c r="V6970" i="5"/>
  <c r="V6971" i="5"/>
  <c r="V6972" i="5"/>
  <c r="V6973" i="5"/>
  <c r="V6974" i="5"/>
  <c r="V6975" i="5"/>
  <c r="V6976" i="5"/>
  <c r="V6977" i="5"/>
  <c r="V6978" i="5"/>
  <c r="V6979" i="5"/>
  <c r="V6980" i="5"/>
  <c r="V6981" i="5"/>
  <c r="V6982" i="5"/>
  <c r="V6983" i="5"/>
  <c r="V6984" i="5"/>
  <c r="V6985" i="5"/>
  <c r="V6986" i="5"/>
  <c r="V6987" i="5"/>
  <c r="V6988" i="5"/>
  <c r="V6989" i="5"/>
  <c r="V6990" i="5"/>
  <c r="V6991" i="5"/>
  <c r="V6992" i="5"/>
  <c r="V6993" i="5"/>
  <c r="V6994" i="5"/>
  <c r="V6995" i="5"/>
  <c r="V6996" i="5"/>
  <c r="V6997" i="5"/>
  <c r="V6998" i="5"/>
  <c r="V6999" i="5"/>
  <c r="V7000" i="5"/>
  <c r="V7001" i="5"/>
  <c r="V7002" i="5"/>
  <c r="V7003" i="5"/>
  <c r="V7004" i="5"/>
  <c r="V7005" i="5"/>
  <c r="V7006" i="5"/>
  <c r="V7007" i="5"/>
  <c r="V7008" i="5"/>
  <c r="V7009" i="5"/>
  <c r="V7010" i="5"/>
  <c r="V7011" i="5"/>
  <c r="V7012" i="5"/>
  <c r="V7013" i="5"/>
  <c r="V7014" i="5"/>
  <c r="V7015" i="5"/>
  <c r="V7016" i="5"/>
  <c r="V7017" i="5"/>
  <c r="V7018" i="5"/>
  <c r="V7019" i="5"/>
  <c r="V7020" i="5"/>
  <c r="V7021" i="5"/>
  <c r="V7022" i="5"/>
  <c r="V7023" i="5"/>
  <c r="V7024" i="5"/>
  <c r="V7025" i="5"/>
  <c r="V7026" i="5"/>
  <c r="V7027" i="5"/>
  <c r="V7028" i="5"/>
  <c r="V7029" i="5"/>
  <c r="V7030" i="5"/>
  <c r="V7031" i="5"/>
  <c r="V7032" i="5"/>
  <c r="V7033" i="5"/>
  <c r="V7034" i="5"/>
  <c r="V7035" i="5"/>
  <c r="V7036" i="5"/>
  <c r="V7037" i="5"/>
  <c r="V7038" i="5"/>
  <c r="V7039" i="5"/>
  <c r="V7040" i="5"/>
  <c r="V7041" i="5"/>
  <c r="V7042" i="5"/>
  <c r="V7043" i="5"/>
  <c r="V7044" i="5"/>
  <c r="V7045" i="5"/>
  <c r="V7046" i="5"/>
  <c r="V7047" i="5"/>
  <c r="V7048" i="5"/>
  <c r="V7049" i="5"/>
  <c r="V7050" i="5"/>
  <c r="V7051" i="5"/>
  <c r="V7052" i="5"/>
  <c r="V7053" i="5"/>
  <c r="V7054" i="5"/>
  <c r="V7055" i="5"/>
  <c r="V7056" i="5"/>
  <c r="V7057" i="5"/>
  <c r="V7058" i="5"/>
  <c r="V7059" i="5"/>
  <c r="V7060" i="5"/>
  <c r="V7061" i="5"/>
  <c r="V7062" i="5"/>
  <c r="V7063" i="5"/>
  <c r="V7064" i="5"/>
  <c r="V7065" i="5"/>
  <c r="V7066" i="5"/>
  <c r="V7067" i="5"/>
  <c r="V7068" i="5"/>
  <c r="V7069" i="5"/>
  <c r="V7070" i="5"/>
  <c r="V7071" i="5"/>
  <c r="V7072" i="5"/>
  <c r="V7073" i="5"/>
  <c r="V7074" i="5"/>
  <c r="V7075" i="5"/>
  <c r="V7076" i="5"/>
  <c r="V7077" i="5"/>
  <c r="V7078" i="5"/>
  <c r="V7079" i="5"/>
  <c r="V7080" i="5"/>
  <c r="V7081" i="5"/>
  <c r="V7082" i="5"/>
  <c r="V7083" i="5"/>
  <c r="V7084" i="5"/>
  <c r="V7085" i="5"/>
  <c r="V7086" i="5"/>
  <c r="V7087" i="5"/>
  <c r="V7088" i="5"/>
  <c r="V7089" i="5"/>
  <c r="V7090" i="5"/>
  <c r="V7091" i="5"/>
  <c r="V7092" i="5"/>
  <c r="V7093" i="5"/>
  <c r="V7094" i="5"/>
  <c r="V7095" i="5"/>
  <c r="V7096" i="5"/>
  <c r="V7097" i="5"/>
  <c r="V7098" i="5"/>
  <c r="V7099" i="5"/>
  <c r="V7100" i="5"/>
  <c r="V7101" i="5"/>
  <c r="V7102" i="5"/>
  <c r="V7103" i="5"/>
  <c r="V7104" i="5"/>
  <c r="V7105" i="5"/>
  <c r="V7106" i="5"/>
  <c r="V7107" i="5"/>
  <c r="V7108" i="5"/>
  <c r="V7109" i="5"/>
  <c r="V7110" i="5"/>
  <c r="V7111" i="5"/>
  <c r="V7112" i="5"/>
  <c r="V7113" i="5"/>
  <c r="V7114" i="5"/>
  <c r="V7115" i="5"/>
  <c r="V7116" i="5"/>
  <c r="V7117" i="5"/>
  <c r="V7118" i="5"/>
  <c r="V7119" i="5"/>
  <c r="V7120" i="5"/>
  <c r="V7121" i="5"/>
  <c r="V7122" i="5"/>
  <c r="V7123" i="5"/>
  <c r="V7124" i="5"/>
  <c r="Z7124" i="5" s="1"/>
  <c r="V7125" i="5"/>
  <c r="Z7125" i="5" s="1"/>
  <c r="V7126" i="5"/>
  <c r="Z7126" i="5" s="1"/>
  <c r="V7127" i="5"/>
  <c r="Z7127" i="5" s="1"/>
  <c r="V7128" i="5"/>
  <c r="Z7128" i="5" s="1"/>
  <c r="V7129" i="5"/>
  <c r="Z7129" i="5" s="1"/>
  <c r="V7130" i="5"/>
  <c r="Z7130" i="5" s="1"/>
  <c r="V7131" i="5"/>
  <c r="Z7131" i="5" s="1"/>
  <c r="V7132" i="5"/>
  <c r="Z7132" i="5" s="1"/>
  <c r="V7133" i="5"/>
  <c r="Z7133" i="5" s="1"/>
  <c r="V7134" i="5"/>
  <c r="Z7134" i="5" s="1"/>
  <c r="V7135" i="5"/>
  <c r="Z7135" i="5" s="1"/>
  <c r="V7136" i="5"/>
  <c r="Z7136" i="5" s="1"/>
  <c r="V7137" i="5"/>
  <c r="Z7137" i="5" s="1"/>
  <c r="V7138" i="5"/>
  <c r="Z7138" i="5" s="1"/>
  <c r="V7139" i="5"/>
  <c r="Z7139" i="5" s="1"/>
  <c r="V7140" i="5"/>
  <c r="Z7140" i="5" s="1"/>
  <c r="V7141" i="5"/>
  <c r="Z7141" i="5" s="1"/>
  <c r="V7142" i="5"/>
  <c r="Z7142" i="5" s="1"/>
  <c r="V7143" i="5"/>
  <c r="Z7143" i="5" s="1"/>
  <c r="V7144" i="5"/>
  <c r="Z7144" i="5" s="1"/>
  <c r="V7145" i="5"/>
  <c r="Z7145" i="5" s="1"/>
  <c r="V7146" i="5"/>
  <c r="Z7146" i="5" s="1"/>
  <c r="V7147" i="5"/>
  <c r="Z7147" i="5" s="1"/>
  <c r="V7148" i="5"/>
  <c r="Z7148" i="5" s="1"/>
  <c r="V7149" i="5"/>
  <c r="Z7149" i="5" s="1"/>
  <c r="V7150" i="5"/>
  <c r="Z7150" i="5" s="1"/>
  <c r="V7151" i="5"/>
  <c r="Z7151" i="5" s="1"/>
  <c r="V7152" i="5"/>
  <c r="Z7152" i="5" s="1"/>
  <c r="V7153" i="5"/>
  <c r="Z7153" i="5" s="1"/>
  <c r="V7154" i="5"/>
  <c r="Z7154" i="5" s="1"/>
  <c r="V7155" i="5"/>
  <c r="Z7155" i="5" s="1"/>
  <c r="V7156" i="5"/>
  <c r="Z7156" i="5" s="1"/>
  <c r="V7157" i="5"/>
  <c r="Z7157" i="5" s="1"/>
  <c r="V7158" i="5"/>
  <c r="Z7158" i="5" s="1"/>
  <c r="V7159" i="5"/>
  <c r="Z7159" i="5" s="1"/>
  <c r="V7160" i="5"/>
  <c r="Z7160" i="5" s="1"/>
  <c r="V7161" i="5"/>
  <c r="Z7161" i="5" s="1"/>
  <c r="V7162" i="5"/>
  <c r="Z7162" i="5" s="1"/>
  <c r="V7163" i="5"/>
  <c r="Z7163" i="5" s="1"/>
  <c r="V7164" i="5"/>
  <c r="Z7164" i="5" s="1"/>
  <c r="V7165" i="5"/>
  <c r="Z7165" i="5" s="1"/>
  <c r="V7166" i="5"/>
  <c r="Z7166" i="5" s="1"/>
  <c r="V7167" i="5"/>
  <c r="Z7167" i="5" s="1"/>
  <c r="V7168" i="5"/>
  <c r="Z7168" i="5" s="1"/>
  <c r="V7169" i="5"/>
  <c r="Z7169" i="5" s="1"/>
  <c r="V7170" i="5"/>
  <c r="Z7170" i="5" s="1"/>
  <c r="V7171" i="5"/>
  <c r="Z7171" i="5" s="1"/>
  <c r="V7172" i="5"/>
  <c r="Z7172" i="5" s="1"/>
  <c r="V7173" i="5"/>
  <c r="Z7173" i="5" s="1"/>
  <c r="V7174" i="5"/>
  <c r="Z7174" i="5" s="1"/>
  <c r="V7175" i="5"/>
  <c r="Z7175" i="5" s="1"/>
  <c r="V7176" i="5"/>
  <c r="Z7176" i="5" s="1"/>
  <c r="V7177" i="5"/>
  <c r="Z7177" i="5" s="1"/>
  <c r="V7178" i="5"/>
  <c r="Z7178" i="5" s="1"/>
  <c r="V7179" i="5"/>
  <c r="Z7179" i="5" s="1"/>
  <c r="V7180" i="5"/>
  <c r="Z7180" i="5" s="1"/>
  <c r="V7181" i="5"/>
  <c r="Z7181" i="5" s="1"/>
  <c r="V7182" i="5"/>
  <c r="Z7182" i="5" s="1"/>
  <c r="V7183" i="5"/>
  <c r="Z7183" i="5" s="1"/>
  <c r="V7184" i="5"/>
  <c r="Z7184" i="5" s="1"/>
  <c r="V7185" i="5"/>
  <c r="Z7185" i="5" s="1"/>
  <c r="V7186" i="5"/>
  <c r="Z7186" i="5" s="1"/>
  <c r="V7187" i="5"/>
  <c r="Z7187" i="5" s="1"/>
  <c r="V7188" i="5"/>
  <c r="Z7188" i="5" s="1"/>
  <c r="V7189" i="5"/>
  <c r="Z7189" i="5" s="1"/>
  <c r="V7190" i="5"/>
  <c r="Z7190" i="5" s="1"/>
  <c r="V7191" i="5"/>
  <c r="Z7191" i="5" s="1"/>
  <c r="V7192" i="5"/>
  <c r="Z7192" i="5" s="1"/>
  <c r="V7193" i="5"/>
  <c r="Z7193" i="5" s="1"/>
  <c r="V7194" i="5"/>
  <c r="Z7194" i="5" s="1"/>
  <c r="V7195" i="5"/>
  <c r="Z7195" i="5" s="1"/>
  <c r="V7196" i="5"/>
  <c r="Z7196" i="5" s="1"/>
  <c r="V7197" i="5"/>
  <c r="Z7197" i="5" s="1"/>
  <c r="V7198" i="5"/>
  <c r="Z7198" i="5" s="1"/>
  <c r="V7199" i="5"/>
  <c r="Z7199" i="5" s="1"/>
  <c r="V7200" i="5"/>
  <c r="Z7200" i="5" s="1"/>
  <c r="V7201" i="5"/>
  <c r="Z7201" i="5" s="1"/>
  <c r="V7202" i="5"/>
  <c r="Z7202" i="5" s="1"/>
  <c r="V7203" i="5"/>
  <c r="Z7203" i="5" s="1"/>
  <c r="V7204" i="5"/>
  <c r="Z7204" i="5" s="1"/>
  <c r="V7205" i="5"/>
  <c r="Z7205" i="5" s="1"/>
  <c r="V7206" i="5"/>
  <c r="Z7206" i="5" s="1"/>
  <c r="V7207" i="5"/>
  <c r="Z7207" i="5" s="1"/>
  <c r="V7208" i="5"/>
  <c r="Z7208" i="5" s="1"/>
  <c r="V7209" i="5"/>
  <c r="Z7209" i="5" s="1"/>
  <c r="V7210" i="5"/>
  <c r="Z7210" i="5" s="1"/>
  <c r="V7211" i="5"/>
  <c r="Z7211" i="5" s="1"/>
  <c r="V7212" i="5"/>
  <c r="Z7212" i="5" s="1"/>
  <c r="V7213" i="5"/>
  <c r="Z7213" i="5" s="1"/>
  <c r="V7214" i="5"/>
  <c r="Z7214" i="5" s="1"/>
  <c r="V7215" i="5"/>
  <c r="Z7215" i="5" s="1"/>
  <c r="V7216" i="5"/>
  <c r="Z7216" i="5" s="1"/>
  <c r="V7217" i="5"/>
  <c r="Z7217" i="5" s="1"/>
  <c r="V7218" i="5"/>
  <c r="Z7218" i="5" s="1"/>
  <c r="V7219" i="5"/>
  <c r="Z7219" i="5" s="1"/>
  <c r="V7220" i="5"/>
  <c r="Z7220" i="5" s="1"/>
  <c r="V7221" i="5"/>
  <c r="Z7221" i="5" s="1"/>
  <c r="V7222" i="5"/>
  <c r="Z7222" i="5" s="1"/>
  <c r="V7223" i="5"/>
  <c r="Z7223" i="5" s="1"/>
  <c r="V7224" i="5"/>
  <c r="Z7224" i="5" s="1"/>
  <c r="V7225" i="5"/>
  <c r="Z7225" i="5" s="1"/>
  <c r="V7226" i="5"/>
  <c r="Z7226" i="5" s="1"/>
  <c r="V7227" i="5"/>
  <c r="Z7227" i="5" s="1"/>
  <c r="V7228" i="5"/>
  <c r="Z7228" i="5" s="1"/>
  <c r="V7229" i="5"/>
  <c r="Z7229" i="5" s="1"/>
  <c r="V7230" i="5"/>
  <c r="Z7230" i="5" s="1"/>
  <c r="V7231" i="5"/>
  <c r="Z7231" i="5" s="1"/>
  <c r="V7232" i="5"/>
  <c r="Z7232" i="5" s="1"/>
  <c r="V7233" i="5"/>
  <c r="Z7233" i="5" s="1"/>
  <c r="V7234" i="5"/>
  <c r="Z7234" i="5" s="1"/>
  <c r="V7235" i="5"/>
  <c r="Z7235" i="5" s="1"/>
  <c r="V7236" i="5"/>
  <c r="Z7236" i="5" s="1"/>
  <c r="V7237" i="5"/>
  <c r="Z7237" i="5" s="1"/>
  <c r="V7238" i="5"/>
  <c r="Z7238" i="5" s="1"/>
  <c r="V7239" i="5"/>
  <c r="Z7239" i="5" s="1"/>
  <c r="V7240" i="5"/>
  <c r="Z7240" i="5" s="1"/>
  <c r="V7241" i="5"/>
  <c r="Z7241" i="5" s="1"/>
  <c r="V7242" i="5"/>
  <c r="Z7242" i="5" s="1"/>
  <c r="V7243" i="5"/>
  <c r="Z7243" i="5" s="1"/>
  <c r="V7244" i="5"/>
  <c r="Z7244" i="5" s="1"/>
  <c r="V7245" i="5"/>
  <c r="Z7245" i="5" s="1"/>
  <c r="V7246" i="5"/>
  <c r="Z7246" i="5" s="1"/>
  <c r="V7247" i="5"/>
  <c r="Z7247" i="5" s="1"/>
  <c r="V7248" i="5"/>
  <c r="Z7248" i="5" s="1"/>
  <c r="V7249" i="5"/>
  <c r="Z7249" i="5" s="1"/>
  <c r="V7250" i="5"/>
  <c r="Z7250" i="5" s="1"/>
  <c r="V7251" i="5"/>
  <c r="Z7251" i="5" s="1"/>
  <c r="V7252" i="5"/>
  <c r="Z7252" i="5" s="1"/>
  <c r="V7253" i="5"/>
  <c r="Z7253" i="5" s="1"/>
  <c r="V7254" i="5"/>
  <c r="Z7254" i="5" s="1"/>
  <c r="V7255" i="5"/>
  <c r="Z7255" i="5" s="1"/>
  <c r="V7256" i="5"/>
  <c r="Z7256" i="5" s="1"/>
  <c r="V7257" i="5"/>
  <c r="Z7257" i="5" s="1"/>
  <c r="V7258" i="5"/>
  <c r="Z7258" i="5" s="1"/>
  <c r="V7259" i="5"/>
  <c r="Z7259" i="5" s="1"/>
  <c r="V7260" i="5"/>
  <c r="Z7260" i="5" s="1"/>
  <c r="V7261" i="5"/>
  <c r="Z7261" i="5" s="1"/>
  <c r="V7262" i="5"/>
  <c r="Z7262" i="5" s="1"/>
  <c r="V7263" i="5"/>
  <c r="Z7263" i="5" s="1"/>
  <c r="V7264" i="5"/>
  <c r="Z7264" i="5" s="1"/>
  <c r="V7265" i="5"/>
  <c r="Z7265" i="5" s="1"/>
  <c r="V7266" i="5"/>
  <c r="Z7266" i="5" s="1"/>
  <c r="V7267" i="5"/>
  <c r="Z7267" i="5" s="1"/>
  <c r="V7268" i="5"/>
  <c r="Z7268" i="5" s="1"/>
  <c r="V7269" i="5"/>
  <c r="Z7269" i="5" s="1"/>
  <c r="V7270" i="5"/>
  <c r="Z7270" i="5" s="1"/>
  <c r="V7271" i="5"/>
  <c r="Z7271" i="5" s="1"/>
  <c r="V7272" i="5"/>
  <c r="Z7272" i="5" s="1"/>
  <c r="V7273" i="5"/>
  <c r="Z7273" i="5" s="1"/>
  <c r="V7274" i="5"/>
  <c r="Z7274" i="5" s="1"/>
  <c r="V7275" i="5"/>
  <c r="Z7275" i="5" s="1"/>
  <c r="V7276" i="5"/>
  <c r="Z7276" i="5" s="1"/>
  <c r="V7277" i="5"/>
  <c r="Z7277" i="5" s="1"/>
  <c r="V7278" i="5"/>
  <c r="Z7278" i="5" s="1"/>
  <c r="V7279" i="5"/>
  <c r="Z7279" i="5" s="1"/>
  <c r="V7280" i="5"/>
  <c r="Z7280" i="5" s="1"/>
  <c r="V7281" i="5"/>
  <c r="Z7281" i="5" s="1"/>
  <c r="V7282" i="5"/>
  <c r="Z7282" i="5" s="1"/>
  <c r="V7283" i="5"/>
  <c r="Z7283" i="5" s="1"/>
  <c r="V7284" i="5"/>
  <c r="Z7284" i="5" s="1"/>
  <c r="V7285" i="5"/>
  <c r="Z7285" i="5" s="1"/>
  <c r="V7286" i="5"/>
  <c r="Z7286" i="5" s="1"/>
  <c r="V7287" i="5"/>
  <c r="Z7287" i="5" s="1"/>
  <c r="V7288" i="5"/>
  <c r="Z7288" i="5" s="1"/>
  <c r="V7289" i="5"/>
  <c r="Z7289" i="5" s="1"/>
  <c r="V7290" i="5"/>
  <c r="Z7290" i="5" s="1"/>
  <c r="V7291" i="5"/>
  <c r="Z7291" i="5" s="1"/>
  <c r="V7292" i="5"/>
  <c r="Z7292" i="5" s="1"/>
  <c r="V7293" i="5"/>
  <c r="Z7293" i="5" s="1"/>
  <c r="V7294" i="5"/>
  <c r="Z7294" i="5" s="1"/>
  <c r="V7295" i="5"/>
  <c r="Z7295" i="5" s="1"/>
  <c r="V7296" i="5"/>
  <c r="Z7296" i="5" s="1"/>
  <c r="V7297" i="5"/>
  <c r="Z7297" i="5" s="1"/>
  <c r="V7298" i="5"/>
  <c r="Z7298" i="5" s="1"/>
  <c r="V7299" i="5"/>
  <c r="Z7299" i="5" s="1"/>
  <c r="V7300" i="5"/>
  <c r="Z7300" i="5" s="1"/>
  <c r="V7301" i="5"/>
  <c r="Z7301" i="5" s="1"/>
  <c r="V7302" i="5"/>
  <c r="Z7302" i="5" s="1"/>
  <c r="V7303" i="5"/>
  <c r="Z7303" i="5" s="1"/>
  <c r="V7304" i="5"/>
  <c r="Z7304" i="5" s="1"/>
  <c r="V7305" i="5"/>
  <c r="Z7305" i="5" s="1"/>
  <c r="V7306" i="5"/>
  <c r="Z7306" i="5" s="1"/>
  <c r="V7307" i="5"/>
  <c r="Z7307" i="5" s="1"/>
  <c r="V7308" i="5"/>
  <c r="Z7308" i="5" s="1"/>
  <c r="V7309" i="5"/>
  <c r="Z7309" i="5" s="1"/>
  <c r="V7310" i="5"/>
  <c r="Z7310" i="5" s="1"/>
  <c r="V7311" i="5"/>
  <c r="Z7311" i="5" s="1"/>
  <c r="V7312" i="5"/>
  <c r="Z7312" i="5" s="1"/>
  <c r="V7313" i="5"/>
  <c r="Z7313" i="5" s="1"/>
  <c r="V7314" i="5"/>
  <c r="Z7314" i="5" s="1"/>
  <c r="V7315" i="5"/>
  <c r="Z7315" i="5" s="1"/>
  <c r="V7316" i="5"/>
  <c r="Z7316" i="5" s="1"/>
  <c r="V7317" i="5"/>
  <c r="Z7317" i="5" s="1"/>
  <c r="V7318" i="5"/>
  <c r="Z7318" i="5" s="1"/>
  <c r="V7319" i="5"/>
  <c r="Z7319" i="5" s="1"/>
  <c r="V7320" i="5"/>
  <c r="Z7320" i="5" s="1"/>
  <c r="V7321" i="5"/>
  <c r="Z7321" i="5" s="1"/>
  <c r="V7322" i="5"/>
  <c r="Z7322" i="5" s="1"/>
  <c r="V7323" i="5"/>
  <c r="Z7323" i="5" s="1"/>
  <c r="V7324" i="5"/>
  <c r="Z7324" i="5" s="1"/>
  <c r="V7325" i="5"/>
  <c r="Z7325" i="5" s="1"/>
  <c r="V7326" i="5"/>
  <c r="Z7326" i="5" s="1"/>
  <c r="V7327" i="5"/>
  <c r="Z7327" i="5" s="1"/>
  <c r="V7328" i="5"/>
  <c r="Z7328" i="5" s="1"/>
  <c r="V7329" i="5"/>
  <c r="Z7329" i="5" s="1"/>
  <c r="V7330" i="5"/>
  <c r="Z7330" i="5" s="1"/>
  <c r="V7331" i="5"/>
  <c r="Z7331" i="5" s="1"/>
  <c r="V7332" i="5"/>
  <c r="Z7332" i="5" s="1"/>
  <c r="V7333" i="5"/>
  <c r="Z7333" i="5" s="1"/>
  <c r="V7334" i="5"/>
  <c r="Z7334" i="5" s="1"/>
  <c r="V7335" i="5"/>
  <c r="Z7335" i="5" s="1"/>
  <c r="V7336" i="5"/>
  <c r="Z7336" i="5" s="1"/>
  <c r="V7337" i="5"/>
  <c r="Z7337" i="5" s="1"/>
  <c r="V7338" i="5"/>
  <c r="Z7338" i="5" s="1"/>
  <c r="V7339" i="5"/>
  <c r="Z7339" i="5" s="1"/>
  <c r="V7340" i="5"/>
  <c r="Z7340" i="5" s="1"/>
  <c r="V7341" i="5"/>
  <c r="Z7341" i="5" s="1"/>
  <c r="V7342" i="5"/>
  <c r="Z7342" i="5" s="1"/>
  <c r="V7343" i="5"/>
  <c r="Z7343" i="5" s="1"/>
  <c r="V7344" i="5"/>
  <c r="Z7344" i="5" s="1"/>
  <c r="V7345" i="5"/>
  <c r="Z7345" i="5" s="1"/>
  <c r="V7346" i="5"/>
  <c r="Z7346" i="5" s="1"/>
  <c r="V7347" i="5"/>
  <c r="Z7347" i="5" s="1"/>
  <c r="V7348" i="5"/>
  <c r="Z7348" i="5" s="1"/>
  <c r="V7349" i="5"/>
  <c r="Z7349" i="5" s="1"/>
  <c r="V7350" i="5"/>
  <c r="Z7350" i="5" s="1"/>
  <c r="V7351" i="5"/>
  <c r="Z7351" i="5" s="1"/>
  <c r="V7352" i="5"/>
  <c r="Z7352" i="5" s="1"/>
  <c r="V7353" i="5"/>
  <c r="Z7353" i="5" s="1"/>
  <c r="V7354" i="5"/>
  <c r="Z7354" i="5" s="1"/>
  <c r="V7355" i="5"/>
  <c r="Z7355" i="5" s="1"/>
  <c r="V7356" i="5"/>
  <c r="Z7356" i="5" s="1"/>
  <c r="V7357" i="5"/>
  <c r="Z7357" i="5" s="1"/>
  <c r="V7358" i="5"/>
  <c r="Z7358" i="5" s="1"/>
  <c r="V7359" i="5"/>
  <c r="Z7359" i="5" s="1"/>
  <c r="V7360" i="5"/>
  <c r="Z7360" i="5" s="1"/>
  <c r="V7361" i="5"/>
  <c r="Z7361" i="5" s="1"/>
  <c r="V7362" i="5"/>
  <c r="Z7362" i="5" s="1"/>
  <c r="V7363" i="5"/>
  <c r="Z7363" i="5" s="1"/>
  <c r="V7364" i="5"/>
  <c r="Z7364" i="5" s="1"/>
  <c r="V7365" i="5"/>
  <c r="Z7365" i="5" s="1"/>
  <c r="V7366" i="5"/>
  <c r="Z7366" i="5" s="1"/>
  <c r="V7367" i="5"/>
  <c r="Z7367" i="5" s="1"/>
  <c r="V7368" i="5"/>
  <c r="Z7368" i="5" s="1"/>
  <c r="V7369" i="5"/>
  <c r="Z7369" i="5" s="1"/>
  <c r="V7370" i="5"/>
  <c r="Z7370" i="5" s="1"/>
  <c r="V7371" i="5"/>
  <c r="Z7371" i="5" s="1"/>
  <c r="V7372" i="5"/>
  <c r="Z7372" i="5" s="1"/>
  <c r="V7373" i="5"/>
  <c r="Z7373" i="5" s="1"/>
  <c r="V7374" i="5"/>
  <c r="Z7374" i="5" s="1"/>
  <c r="V7375" i="5"/>
  <c r="Z7375" i="5" s="1"/>
  <c r="V7376" i="5"/>
  <c r="Z7376" i="5" s="1"/>
  <c r="V7377" i="5"/>
  <c r="Z7377" i="5" s="1"/>
  <c r="V7378" i="5"/>
  <c r="Z7378" i="5" s="1"/>
  <c r="V7379" i="5"/>
  <c r="Z7379" i="5" s="1"/>
  <c r="V7380" i="5"/>
  <c r="Z7380" i="5" s="1"/>
  <c r="V7381" i="5"/>
  <c r="Z7381" i="5" s="1"/>
  <c r="V7382" i="5"/>
  <c r="Z7382" i="5" s="1"/>
  <c r="V7383" i="5"/>
  <c r="Z7383" i="5" s="1"/>
  <c r="V7384" i="5"/>
  <c r="Z7384" i="5" s="1"/>
  <c r="V7385" i="5"/>
  <c r="Z7385" i="5" s="1"/>
  <c r="V7386" i="5"/>
  <c r="Z7386" i="5" s="1"/>
  <c r="V7387" i="5"/>
  <c r="Z7387" i="5" s="1"/>
  <c r="V7388" i="5"/>
  <c r="Z7388" i="5" s="1"/>
  <c r="V7389" i="5"/>
  <c r="Z7389" i="5" s="1"/>
  <c r="V7390" i="5"/>
  <c r="Z7390" i="5" s="1"/>
  <c r="V7391" i="5"/>
  <c r="Z7391" i="5" s="1"/>
  <c r="V7392" i="5"/>
  <c r="Z7392" i="5" s="1"/>
  <c r="V7393" i="5"/>
  <c r="Z7393" i="5" s="1"/>
  <c r="V7394" i="5"/>
  <c r="Z7394" i="5" s="1"/>
  <c r="V7395" i="5"/>
  <c r="Z7395" i="5" s="1"/>
  <c r="V7396" i="5"/>
  <c r="Z7396" i="5" s="1"/>
  <c r="V7397" i="5"/>
  <c r="Z7397" i="5" s="1"/>
  <c r="V7398" i="5"/>
  <c r="Z7398" i="5" s="1"/>
  <c r="V7399" i="5"/>
  <c r="Z7399" i="5" s="1"/>
  <c r="V7400" i="5"/>
  <c r="Z7400" i="5" s="1"/>
  <c r="V7401" i="5"/>
  <c r="Z7401" i="5" s="1"/>
  <c r="V7402" i="5"/>
  <c r="Z7402" i="5" s="1"/>
  <c r="V7403" i="5"/>
  <c r="Z7403" i="5" s="1"/>
  <c r="V7404" i="5"/>
  <c r="Z7404" i="5" s="1"/>
  <c r="V7405" i="5"/>
  <c r="Z7405" i="5" s="1"/>
  <c r="V7406" i="5"/>
  <c r="Z7406" i="5" s="1"/>
  <c r="V7407" i="5"/>
  <c r="Z7407" i="5" s="1"/>
  <c r="V7408" i="5"/>
  <c r="Z7408" i="5" s="1"/>
  <c r="V7409" i="5"/>
  <c r="Z7409" i="5" s="1"/>
  <c r="V7410" i="5"/>
  <c r="Z7410" i="5" s="1"/>
  <c r="V7411" i="5"/>
  <c r="Z7411" i="5" s="1"/>
  <c r="V7412" i="5"/>
  <c r="Z7412" i="5" s="1"/>
  <c r="V7413" i="5"/>
  <c r="Z7413" i="5" s="1"/>
  <c r="V7414" i="5"/>
  <c r="Z7414" i="5" s="1"/>
  <c r="V7415" i="5"/>
  <c r="Z7415" i="5" s="1"/>
  <c r="V7416" i="5"/>
  <c r="Z7416" i="5" s="1"/>
  <c r="V7417" i="5"/>
  <c r="Z7417" i="5" s="1"/>
  <c r="V7418" i="5"/>
  <c r="Z7418" i="5" s="1"/>
  <c r="V7419" i="5"/>
  <c r="Z7419" i="5" s="1"/>
  <c r="V7420" i="5"/>
  <c r="Z7420" i="5" s="1"/>
  <c r="V7421" i="5"/>
  <c r="Z7421" i="5" s="1"/>
  <c r="V7422" i="5"/>
  <c r="Z7422" i="5" s="1"/>
  <c r="V7423" i="5"/>
  <c r="Z7423" i="5" s="1"/>
  <c r="V7424" i="5"/>
  <c r="Z7424" i="5" s="1"/>
  <c r="V7425" i="5"/>
  <c r="Z7425" i="5" s="1"/>
  <c r="V7426" i="5"/>
  <c r="Z7426" i="5" s="1"/>
  <c r="V7427" i="5"/>
  <c r="Z7427" i="5" s="1"/>
  <c r="V7428" i="5"/>
  <c r="Z7428" i="5" s="1"/>
  <c r="V7429" i="5"/>
  <c r="Z7429" i="5" s="1"/>
  <c r="V7430" i="5"/>
  <c r="Z7430" i="5" s="1"/>
  <c r="V7431" i="5"/>
  <c r="Z7431" i="5" s="1"/>
  <c r="V7432" i="5"/>
  <c r="Z7432" i="5" s="1"/>
  <c r="V7433" i="5"/>
  <c r="Z7433" i="5" s="1"/>
  <c r="V7434" i="5"/>
  <c r="Z7434" i="5" s="1"/>
  <c r="V7435" i="5"/>
  <c r="Z7435" i="5" s="1"/>
  <c r="V7436" i="5"/>
  <c r="Z7436" i="5" s="1"/>
  <c r="V7437" i="5"/>
  <c r="Z7437" i="5" s="1"/>
  <c r="V7438" i="5"/>
  <c r="Z7438" i="5" s="1"/>
  <c r="V7439" i="5"/>
  <c r="Z7439" i="5" s="1"/>
  <c r="V7440" i="5"/>
  <c r="Z7440" i="5" s="1"/>
  <c r="V7441" i="5"/>
  <c r="Z7441" i="5" s="1"/>
  <c r="V7442" i="5"/>
  <c r="Z7442" i="5" s="1"/>
  <c r="V7443" i="5"/>
  <c r="Z7443" i="5" s="1"/>
  <c r="V7444" i="5"/>
  <c r="Z7444" i="5" s="1"/>
  <c r="V7445" i="5"/>
  <c r="Z7445" i="5" s="1"/>
  <c r="V7446" i="5"/>
  <c r="Z7446" i="5" s="1"/>
  <c r="V7447" i="5"/>
  <c r="Z7447" i="5" s="1"/>
  <c r="V7448" i="5"/>
  <c r="Z7448" i="5" s="1"/>
  <c r="V7449" i="5"/>
  <c r="Z7449" i="5" s="1"/>
  <c r="V7450" i="5"/>
  <c r="Z7450" i="5" s="1"/>
  <c r="V7451" i="5"/>
  <c r="Z7451" i="5" s="1"/>
  <c r="V7452" i="5"/>
  <c r="Z7452" i="5" s="1"/>
  <c r="V7453" i="5"/>
  <c r="Z7453" i="5" s="1"/>
  <c r="V7454" i="5"/>
  <c r="Z7454" i="5" s="1"/>
  <c r="V7455" i="5"/>
  <c r="Z7455" i="5" s="1"/>
  <c r="V7456" i="5"/>
  <c r="Z7456" i="5" s="1"/>
  <c r="V7457" i="5"/>
  <c r="Z7457" i="5" s="1"/>
  <c r="V7458" i="5"/>
  <c r="Z7458" i="5" s="1"/>
  <c r="V7459" i="5"/>
  <c r="Z7459" i="5" s="1"/>
  <c r="V7460" i="5"/>
  <c r="Z7460" i="5" s="1"/>
  <c r="V7461" i="5"/>
  <c r="Z7461" i="5" s="1"/>
  <c r="V7462" i="5"/>
  <c r="Z7462" i="5" s="1"/>
  <c r="V7463" i="5"/>
  <c r="Z7463" i="5" s="1"/>
  <c r="V7464" i="5"/>
  <c r="Z7464" i="5" s="1"/>
  <c r="V7465" i="5"/>
  <c r="Z7465" i="5" s="1"/>
  <c r="V7466" i="5"/>
  <c r="Z7466" i="5" s="1"/>
  <c r="V7467" i="5"/>
  <c r="Z7467" i="5" s="1"/>
  <c r="V7468" i="5"/>
  <c r="Z7468" i="5" s="1"/>
  <c r="V7469" i="5"/>
  <c r="Z7469" i="5" s="1"/>
  <c r="V7470" i="5"/>
  <c r="Z7470" i="5" s="1"/>
  <c r="V7471" i="5"/>
  <c r="Z7471" i="5" s="1"/>
  <c r="V7472" i="5"/>
  <c r="Z7472" i="5" s="1"/>
  <c r="V7473" i="5"/>
  <c r="Z7473" i="5" s="1"/>
  <c r="V7474" i="5"/>
  <c r="Z7474" i="5" s="1"/>
  <c r="V7475" i="5"/>
  <c r="Z7475" i="5" s="1"/>
  <c r="V7476" i="5"/>
  <c r="Z7476" i="5" s="1"/>
  <c r="V7477" i="5"/>
  <c r="Z7477" i="5" s="1"/>
  <c r="V7478" i="5"/>
  <c r="Z7478" i="5" s="1"/>
  <c r="V7479" i="5"/>
  <c r="Z7479" i="5" s="1"/>
  <c r="V7480" i="5"/>
  <c r="Z7480" i="5" s="1"/>
  <c r="V7481" i="5"/>
  <c r="Z7481" i="5" s="1"/>
  <c r="V7482" i="5"/>
  <c r="Z7482" i="5" s="1"/>
  <c r="V7483" i="5"/>
  <c r="Z7483" i="5" s="1"/>
  <c r="V7484" i="5"/>
  <c r="Z7484" i="5" s="1"/>
  <c r="V7485" i="5"/>
  <c r="Z7485" i="5" s="1"/>
  <c r="V7486" i="5"/>
  <c r="Z7486" i="5" s="1"/>
  <c r="V7487" i="5"/>
  <c r="Z7487" i="5" s="1"/>
  <c r="V7488" i="5"/>
  <c r="Z7488" i="5" s="1"/>
  <c r="V7489" i="5"/>
  <c r="Z7489" i="5" s="1"/>
  <c r="V7490" i="5"/>
  <c r="Z7490" i="5" s="1"/>
  <c r="V7491" i="5"/>
  <c r="Z7491" i="5" s="1"/>
  <c r="V7492" i="5"/>
  <c r="Z7492" i="5" s="1"/>
  <c r="V7493" i="5"/>
  <c r="Z7493" i="5" s="1"/>
  <c r="V7494" i="5"/>
  <c r="Z7494" i="5" s="1"/>
  <c r="V7495" i="5"/>
  <c r="Z7495" i="5" s="1"/>
  <c r="V7496" i="5"/>
  <c r="Z7496" i="5" s="1"/>
  <c r="V7497" i="5"/>
  <c r="Z7497" i="5" s="1"/>
  <c r="V7498" i="5"/>
  <c r="Z7498" i="5" s="1"/>
  <c r="V7499" i="5"/>
  <c r="Z7499" i="5" s="1"/>
  <c r="V7500" i="5"/>
  <c r="Z7500" i="5" s="1"/>
  <c r="V7501" i="5"/>
  <c r="Z7501" i="5" s="1"/>
  <c r="V7502" i="5"/>
  <c r="Z7502" i="5" s="1"/>
  <c r="V7503" i="5"/>
  <c r="Z7503" i="5" s="1"/>
  <c r="V7504" i="5"/>
  <c r="Z7504" i="5" s="1"/>
  <c r="V7505" i="5"/>
  <c r="Z7505" i="5" s="1"/>
  <c r="V7506" i="5"/>
  <c r="Z7506" i="5" s="1"/>
  <c r="V7507" i="5"/>
  <c r="Z7507" i="5" s="1"/>
  <c r="V7508" i="5"/>
  <c r="Z7508" i="5" s="1"/>
  <c r="V7509" i="5"/>
  <c r="Z7509" i="5" s="1"/>
  <c r="V7510" i="5"/>
  <c r="Z7510" i="5" s="1"/>
  <c r="V7511" i="5"/>
  <c r="Z7511" i="5" s="1"/>
  <c r="V7512" i="5"/>
  <c r="Z7512" i="5" s="1"/>
  <c r="V7513" i="5"/>
  <c r="Z7513" i="5" s="1"/>
  <c r="V7514" i="5"/>
  <c r="Z7514" i="5" s="1"/>
  <c r="V7515" i="5"/>
  <c r="Z7515" i="5" s="1"/>
  <c r="V7516" i="5"/>
  <c r="V7517" i="5"/>
  <c r="V7518" i="5"/>
  <c r="V7519" i="5"/>
  <c r="V7520" i="5"/>
  <c r="V7521" i="5"/>
  <c r="V7522" i="5"/>
  <c r="V7523" i="5"/>
  <c r="V7524" i="5"/>
  <c r="V7525" i="5"/>
  <c r="V7526" i="5"/>
  <c r="V7527" i="5"/>
  <c r="V7528" i="5"/>
  <c r="Z7528" i="5" s="1"/>
  <c r="V7529" i="5"/>
  <c r="Z7529" i="5" s="1"/>
  <c r="V7530" i="5"/>
  <c r="Z7530" i="5" s="1"/>
  <c r="V7531" i="5"/>
  <c r="Z7531" i="5" s="1"/>
  <c r="V7532" i="5"/>
  <c r="Z7532" i="5" s="1"/>
  <c r="V7533" i="5"/>
  <c r="Z7533" i="5" s="1"/>
  <c r="V7534" i="5"/>
  <c r="Z7534" i="5" s="1"/>
  <c r="V7535" i="5"/>
  <c r="Z7535" i="5" s="1"/>
  <c r="V7536" i="5"/>
  <c r="Z7536" i="5" s="1"/>
  <c r="V7537" i="5"/>
  <c r="Z7537" i="5" s="1"/>
  <c r="V7538" i="5"/>
  <c r="Z7538" i="5" s="1"/>
  <c r="V7539" i="5"/>
  <c r="Z7539" i="5" s="1"/>
  <c r="V7540" i="5"/>
  <c r="Z7540" i="5" s="1"/>
  <c r="V7541" i="5"/>
  <c r="Z7541" i="5" s="1"/>
  <c r="V7542" i="5"/>
  <c r="Z7542" i="5" s="1"/>
  <c r="V7543" i="5"/>
  <c r="Z7543" i="5" s="1"/>
  <c r="V7544" i="5"/>
  <c r="Z7544" i="5" s="1"/>
  <c r="V7545" i="5"/>
  <c r="Z7545" i="5" s="1"/>
  <c r="V7546" i="5"/>
  <c r="Z7546" i="5" s="1"/>
  <c r="V7547" i="5"/>
  <c r="Z7547" i="5" s="1"/>
  <c r="V7548" i="5"/>
  <c r="Z7548" i="5" s="1"/>
  <c r="V7549" i="5"/>
  <c r="Z7549" i="5" s="1"/>
  <c r="V7550" i="5"/>
  <c r="Z7550" i="5" s="1"/>
  <c r="V7551" i="5"/>
  <c r="Z7551" i="5" s="1"/>
  <c r="V7552" i="5"/>
  <c r="Z7552" i="5" s="1"/>
  <c r="V7553" i="5"/>
  <c r="Z7553" i="5" s="1"/>
  <c r="V7554" i="5"/>
  <c r="Z7554" i="5" s="1"/>
  <c r="V7555" i="5"/>
  <c r="Z7555" i="5" s="1"/>
  <c r="V7556" i="5"/>
  <c r="Z7556" i="5" s="1"/>
  <c r="V7557" i="5"/>
  <c r="Z7557" i="5" s="1"/>
  <c r="V7558" i="5"/>
  <c r="Z7558" i="5" s="1"/>
  <c r="V7559" i="5"/>
  <c r="Z7559" i="5" s="1"/>
  <c r="V7560" i="5"/>
  <c r="Z7560" i="5" s="1"/>
  <c r="V7561" i="5"/>
  <c r="Z7561" i="5" s="1"/>
  <c r="V7562" i="5"/>
  <c r="Z7562" i="5" s="1"/>
  <c r="V7563" i="5"/>
  <c r="Z7563" i="5" s="1"/>
  <c r="V7564" i="5"/>
  <c r="Z7564" i="5" s="1"/>
  <c r="V7565" i="5"/>
  <c r="Z7565" i="5" s="1"/>
  <c r="V7566" i="5"/>
  <c r="Z7566" i="5" s="1"/>
  <c r="V7567" i="5"/>
  <c r="Z7567" i="5" s="1"/>
  <c r="V7568" i="5"/>
  <c r="Z7568" i="5" s="1"/>
  <c r="V7569" i="5"/>
  <c r="Z7569" i="5" s="1"/>
  <c r="V7570" i="5"/>
  <c r="Z7570" i="5" s="1"/>
  <c r="V7571" i="5"/>
  <c r="Z7571" i="5" s="1"/>
  <c r="V7572" i="5"/>
  <c r="Z7572" i="5" s="1"/>
  <c r="V7573" i="5"/>
  <c r="Z7573" i="5" s="1"/>
  <c r="V7574" i="5"/>
  <c r="Z7574" i="5" s="1"/>
  <c r="V7575" i="5"/>
  <c r="Z7575" i="5" s="1"/>
  <c r="V7576" i="5"/>
  <c r="Z7576" i="5" s="1"/>
  <c r="V7577" i="5"/>
  <c r="Z7577" i="5" s="1"/>
  <c r="V7578" i="5"/>
  <c r="Z7578" i="5" s="1"/>
  <c r="V7579" i="5"/>
  <c r="Z7579" i="5" s="1"/>
  <c r="V7580" i="5"/>
  <c r="Z7580" i="5" s="1"/>
  <c r="V7581" i="5"/>
  <c r="Z7581" i="5" s="1"/>
  <c r="V7582" i="5"/>
  <c r="Z7582" i="5" s="1"/>
  <c r="V7583" i="5"/>
  <c r="Z7583" i="5" s="1"/>
  <c r="V7584" i="5"/>
  <c r="Z7584" i="5" s="1"/>
  <c r="V7585" i="5"/>
  <c r="Z7585" i="5" s="1"/>
  <c r="V7586" i="5"/>
  <c r="Z7586" i="5" s="1"/>
  <c r="V7587" i="5"/>
  <c r="Z7587" i="5" s="1"/>
  <c r="V7588" i="5"/>
  <c r="Z7588" i="5" s="1"/>
  <c r="V7589" i="5"/>
  <c r="Z7589" i="5" s="1"/>
  <c r="V7590" i="5"/>
  <c r="Z7590" i="5" s="1"/>
  <c r="V7591" i="5"/>
  <c r="Z7591" i="5" s="1"/>
  <c r="V7592" i="5"/>
  <c r="Z7592" i="5" s="1"/>
  <c r="V7593" i="5"/>
  <c r="Z7593" i="5" s="1"/>
  <c r="V7594" i="5"/>
  <c r="Z7594" i="5" s="1"/>
  <c r="V7595" i="5"/>
  <c r="Z7595" i="5" s="1"/>
  <c r="V7596" i="5"/>
  <c r="Z7596" i="5" s="1"/>
  <c r="V7597" i="5"/>
  <c r="Z7597" i="5" s="1"/>
  <c r="V7598" i="5"/>
  <c r="Z7598" i="5" s="1"/>
  <c r="V7599" i="5"/>
  <c r="Z7599" i="5" s="1"/>
  <c r="V7600" i="5"/>
  <c r="Z7600" i="5" s="1"/>
  <c r="V7601" i="5"/>
  <c r="Z7601" i="5" s="1"/>
  <c r="V7602" i="5"/>
  <c r="Z7602" i="5" s="1"/>
  <c r="V7603" i="5"/>
  <c r="Z7603" i="5" s="1"/>
  <c r="V7604" i="5"/>
  <c r="Z7604" i="5" s="1"/>
  <c r="V7605" i="5"/>
  <c r="Z7605" i="5" s="1"/>
  <c r="V7606" i="5"/>
  <c r="Z7606" i="5" s="1"/>
  <c r="V7607" i="5"/>
  <c r="Z7607" i="5" s="1"/>
  <c r="V7608" i="5"/>
  <c r="Z7608" i="5" s="1"/>
  <c r="V7609" i="5"/>
  <c r="Z7609" i="5" s="1"/>
  <c r="V7610" i="5"/>
  <c r="Z7610" i="5" s="1"/>
  <c r="V7611" i="5"/>
  <c r="Z7611" i="5" s="1"/>
  <c r="V7612" i="5"/>
  <c r="Z7612" i="5" s="1"/>
  <c r="V7613" i="5"/>
  <c r="Z7613" i="5" s="1"/>
  <c r="V7614" i="5"/>
  <c r="Z7614" i="5" s="1"/>
  <c r="V7615" i="5"/>
  <c r="Z7615" i="5" s="1"/>
  <c r="V7616" i="5"/>
  <c r="Z7616" i="5" s="1"/>
  <c r="V7617" i="5"/>
  <c r="Z7617" i="5" s="1"/>
  <c r="V7618" i="5"/>
  <c r="Z7618" i="5" s="1"/>
  <c r="V7619" i="5"/>
  <c r="Z7619" i="5" s="1"/>
  <c r="V7620" i="5"/>
  <c r="Z7620" i="5" s="1"/>
  <c r="V7621" i="5"/>
  <c r="Z7621" i="5" s="1"/>
  <c r="V7622" i="5"/>
  <c r="Z7622" i="5" s="1"/>
  <c r="V7623" i="5"/>
  <c r="Z7623" i="5" s="1"/>
  <c r="V7624" i="5"/>
  <c r="Z7624" i="5" s="1"/>
  <c r="V7625" i="5"/>
  <c r="Z7625" i="5" s="1"/>
  <c r="V7626" i="5"/>
  <c r="Z7626" i="5" s="1"/>
  <c r="V7627" i="5"/>
  <c r="Z7627" i="5" s="1"/>
  <c r="V7628" i="5"/>
  <c r="Z7628" i="5" s="1"/>
  <c r="V7629" i="5"/>
  <c r="Z7629" i="5" s="1"/>
  <c r="V7630" i="5"/>
  <c r="Z7630" i="5" s="1"/>
  <c r="V7631" i="5"/>
  <c r="Z7631" i="5" s="1"/>
  <c r="V7632" i="5"/>
  <c r="Z7632" i="5" s="1"/>
  <c r="V7633" i="5"/>
  <c r="Z7633" i="5" s="1"/>
  <c r="V7634" i="5"/>
  <c r="Z7634" i="5" s="1"/>
  <c r="V7635" i="5"/>
  <c r="Z7635" i="5" s="1"/>
  <c r="V7636" i="5"/>
  <c r="Z7636" i="5" s="1"/>
  <c r="V7637" i="5"/>
  <c r="Z7637" i="5" s="1"/>
  <c r="V7638" i="5"/>
  <c r="Z7638" i="5" s="1"/>
  <c r="V7639" i="5"/>
  <c r="Z7639" i="5" s="1"/>
  <c r="V7640" i="5"/>
  <c r="Z7640" i="5" s="1"/>
  <c r="V7641" i="5"/>
  <c r="Z7641" i="5" s="1"/>
  <c r="V7642" i="5"/>
  <c r="Z7642" i="5" s="1"/>
  <c r="V7643" i="5"/>
  <c r="Z7643" i="5" s="1"/>
  <c r="V7644" i="5"/>
  <c r="Z7644" i="5" s="1"/>
  <c r="V7645" i="5"/>
  <c r="Z7645" i="5" s="1"/>
  <c r="V7646" i="5"/>
  <c r="Z7646" i="5" s="1"/>
  <c r="V7647" i="5"/>
  <c r="Z7647" i="5" s="1"/>
  <c r="V7648" i="5"/>
  <c r="Z7648" i="5" s="1"/>
  <c r="V7649" i="5"/>
  <c r="Z7649" i="5" s="1"/>
  <c r="V7650" i="5"/>
  <c r="Z7650" i="5" s="1"/>
  <c r="V7651" i="5"/>
  <c r="Z7651" i="5" s="1"/>
  <c r="V7652" i="5"/>
  <c r="Z7652" i="5" s="1"/>
  <c r="V7653" i="5"/>
  <c r="Z7653" i="5" s="1"/>
  <c r="V7654" i="5"/>
  <c r="Z7654" i="5" s="1"/>
  <c r="V7655" i="5"/>
  <c r="Z7655" i="5" s="1"/>
  <c r="V7656" i="5"/>
  <c r="Z7656" i="5" s="1"/>
  <c r="V7657" i="5"/>
  <c r="Z7657" i="5" s="1"/>
  <c r="V7658" i="5"/>
  <c r="Z7658" i="5" s="1"/>
  <c r="V7659" i="5"/>
  <c r="Z7659" i="5" s="1"/>
  <c r="V7660" i="5"/>
  <c r="Z7660" i="5" s="1"/>
  <c r="V7661" i="5"/>
  <c r="Z7661" i="5" s="1"/>
  <c r="V7662" i="5"/>
  <c r="Z7662" i="5" s="1"/>
  <c r="V7663" i="5"/>
  <c r="Z7663" i="5" s="1"/>
  <c r="V7664" i="5"/>
  <c r="Z7664" i="5" s="1"/>
  <c r="V7665" i="5"/>
  <c r="Z7665" i="5" s="1"/>
  <c r="V7666" i="5"/>
  <c r="Z7666" i="5" s="1"/>
  <c r="V7667" i="5"/>
  <c r="Z7667" i="5" s="1"/>
  <c r="V7668" i="5"/>
  <c r="Z7668" i="5" s="1"/>
  <c r="V7669" i="5"/>
  <c r="Z7669" i="5" s="1"/>
  <c r="V7670" i="5"/>
  <c r="Z7670" i="5" s="1"/>
  <c r="V7671" i="5"/>
  <c r="Z7671" i="5" s="1"/>
  <c r="V7672" i="5"/>
  <c r="Z7672" i="5" s="1"/>
  <c r="V7673" i="5"/>
  <c r="Z7673" i="5" s="1"/>
  <c r="V7674" i="5"/>
  <c r="Z7674" i="5" s="1"/>
  <c r="V7675" i="5"/>
  <c r="Z7675" i="5" s="1"/>
  <c r="V7676" i="5"/>
  <c r="Z7676" i="5" s="1"/>
  <c r="V7677" i="5"/>
  <c r="Z7677" i="5" s="1"/>
  <c r="V7678" i="5"/>
  <c r="Z7678" i="5" s="1"/>
  <c r="V7679" i="5"/>
  <c r="Z7679" i="5" s="1"/>
  <c r="V7680" i="5"/>
  <c r="Z7680" i="5" s="1"/>
  <c r="V7681" i="5"/>
  <c r="Z7681" i="5" s="1"/>
  <c r="V7682" i="5"/>
  <c r="Z7682" i="5" s="1"/>
  <c r="V7683" i="5"/>
  <c r="Z7683" i="5" s="1"/>
  <c r="V7684" i="5"/>
  <c r="Z7684" i="5" s="1"/>
  <c r="V7685" i="5"/>
  <c r="Z7685" i="5" s="1"/>
  <c r="V7686" i="5"/>
  <c r="V7687" i="5"/>
  <c r="V7688" i="5"/>
  <c r="V7689" i="5"/>
  <c r="V7690" i="5"/>
  <c r="V7691" i="5"/>
  <c r="V7692" i="5"/>
  <c r="V7693" i="5"/>
  <c r="V7694" i="5"/>
  <c r="V7695" i="5"/>
  <c r="V7696" i="5"/>
  <c r="V7697" i="5"/>
  <c r="V7698" i="5"/>
  <c r="V7699" i="5"/>
  <c r="V7700" i="5"/>
  <c r="V7701" i="5"/>
  <c r="V7702" i="5"/>
  <c r="V7703" i="5"/>
  <c r="V7704" i="5"/>
  <c r="V7705" i="5"/>
  <c r="V7706" i="5"/>
  <c r="V7707" i="5"/>
  <c r="V7708" i="5"/>
  <c r="V7709" i="5"/>
  <c r="V7710" i="5"/>
  <c r="V7711" i="5"/>
  <c r="V7712" i="5"/>
  <c r="V7713" i="5"/>
  <c r="V7714" i="5"/>
  <c r="V7715" i="5"/>
  <c r="V7716" i="5"/>
  <c r="V7717" i="5"/>
  <c r="V7718" i="5"/>
  <c r="V7719" i="5"/>
  <c r="V7720" i="5"/>
  <c r="V7721" i="5"/>
  <c r="V7722" i="5"/>
  <c r="V7723" i="5"/>
  <c r="V7724" i="5"/>
  <c r="V7725" i="5"/>
  <c r="V7726" i="5"/>
  <c r="V7727" i="5"/>
  <c r="V7728" i="5"/>
  <c r="V7729" i="5"/>
  <c r="V7730" i="5"/>
  <c r="V7731" i="5"/>
  <c r="V7732" i="5"/>
  <c r="V7733" i="5"/>
  <c r="V7734" i="5"/>
  <c r="V7735" i="5"/>
  <c r="V7736" i="5"/>
  <c r="V7737" i="5"/>
  <c r="V7738" i="5"/>
  <c r="V7739" i="5"/>
  <c r="V7740" i="5"/>
  <c r="V7741" i="5"/>
  <c r="V7742" i="5"/>
  <c r="V7743" i="5"/>
  <c r="V7744" i="5"/>
  <c r="V7745" i="5"/>
  <c r="V7746" i="5"/>
  <c r="V7747" i="5"/>
  <c r="V7748" i="5"/>
  <c r="V7749" i="5"/>
  <c r="V7750" i="5"/>
  <c r="V7751" i="5"/>
  <c r="V7752" i="5"/>
  <c r="V7753" i="5"/>
  <c r="V7754" i="5"/>
  <c r="V7755" i="5"/>
  <c r="V7756" i="5"/>
  <c r="V7757" i="5"/>
  <c r="V7758" i="5"/>
  <c r="V7759" i="5"/>
  <c r="V7760" i="5"/>
  <c r="V7761" i="5"/>
  <c r="V7762" i="5"/>
  <c r="V7763" i="5"/>
  <c r="V7764" i="5"/>
  <c r="V7765" i="5"/>
  <c r="V7766" i="5"/>
  <c r="V7767" i="5"/>
  <c r="V7768" i="5"/>
  <c r="Z7768" i="5" s="1"/>
  <c r="V7769" i="5"/>
  <c r="Z7769" i="5" s="1"/>
  <c r="V7770" i="5"/>
  <c r="Z7770" i="5" s="1"/>
  <c r="V7771" i="5"/>
  <c r="Z7771" i="5" s="1"/>
  <c r="V7772" i="5"/>
  <c r="Z7772" i="5" s="1"/>
  <c r="V7773" i="5"/>
  <c r="Z7773" i="5" s="1"/>
  <c r="V7774" i="5"/>
  <c r="Z7774" i="5" s="1"/>
  <c r="V7775" i="5"/>
  <c r="Z7775" i="5" s="1"/>
  <c r="V7776" i="5"/>
  <c r="Z7776" i="5" s="1"/>
  <c r="V7777" i="5"/>
  <c r="Z7777" i="5" s="1"/>
  <c r="V7778" i="5"/>
  <c r="Z7778" i="5" s="1"/>
  <c r="V7779" i="5"/>
  <c r="Z7779" i="5" s="1"/>
  <c r="V7780" i="5"/>
  <c r="Z7780" i="5" s="1"/>
  <c r="V7781" i="5"/>
  <c r="Z7781" i="5" s="1"/>
  <c r="V7782" i="5"/>
  <c r="Z7782" i="5" s="1"/>
  <c r="V7783" i="5"/>
  <c r="Z7783" i="5" s="1"/>
  <c r="V7784" i="5"/>
  <c r="Z7784" i="5" s="1"/>
  <c r="V7785" i="5"/>
  <c r="Z7785" i="5" s="1"/>
  <c r="V7786" i="5"/>
  <c r="Z7786" i="5" s="1"/>
  <c r="V7787" i="5"/>
  <c r="Z7787" i="5" s="1"/>
  <c r="V7788" i="5"/>
  <c r="Z7788" i="5" s="1"/>
  <c r="V7789" i="5"/>
  <c r="Z7789" i="5" s="1"/>
  <c r="V7790" i="5"/>
  <c r="Z7790" i="5" s="1"/>
  <c r="V7791" i="5"/>
  <c r="Z7791" i="5" s="1"/>
  <c r="V7792" i="5"/>
  <c r="Z7792" i="5" s="1"/>
  <c r="V7793" i="5"/>
  <c r="Z7793" i="5" s="1"/>
  <c r="V7794" i="5"/>
  <c r="Z7794" i="5" s="1"/>
  <c r="V7795" i="5"/>
  <c r="Z7795" i="5" s="1"/>
  <c r="V7796" i="5"/>
  <c r="Z7796" i="5" s="1"/>
  <c r="V7797" i="5"/>
  <c r="Z7797" i="5" s="1"/>
  <c r="V7798" i="5"/>
  <c r="Z7798" i="5" s="1"/>
  <c r="V7799" i="5"/>
  <c r="Z7799" i="5" s="1"/>
  <c r="V7800" i="5"/>
  <c r="Z7800" i="5" s="1"/>
  <c r="V7801" i="5"/>
  <c r="Z7801" i="5" s="1"/>
  <c r="V7802" i="5"/>
  <c r="Z7802" i="5" s="1"/>
  <c r="V7803" i="5"/>
  <c r="Z7803" i="5" s="1"/>
  <c r="V7804" i="5"/>
  <c r="Z7804" i="5" s="1"/>
  <c r="V7805" i="5"/>
  <c r="Z7805" i="5" s="1"/>
  <c r="V7806" i="5"/>
  <c r="Z7806" i="5" s="1"/>
  <c r="V7807" i="5"/>
  <c r="Z7807" i="5" s="1"/>
  <c r="V7808" i="5"/>
  <c r="Z7808" i="5" s="1"/>
  <c r="V7809" i="5"/>
  <c r="Z7809" i="5" s="1"/>
  <c r="V7810" i="5"/>
  <c r="Z7810" i="5" s="1"/>
  <c r="V7811" i="5"/>
  <c r="Z7811" i="5" s="1"/>
  <c r="V7812" i="5"/>
  <c r="Z7812" i="5" s="1"/>
  <c r="V7813" i="5"/>
  <c r="Z7813" i="5" s="1"/>
  <c r="V7814" i="5"/>
  <c r="Z7814" i="5" s="1"/>
  <c r="V7815" i="5"/>
  <c r="Z7815" i="5" s="1"/>
  <c r="V7816" i="5"/>
  <c r="Z7816" i="5" s="1"/>
  <c r="V7817" i="5"/>
  <c r="Z7817" i="5" s="1"/>
  <c r="V7818" i="5"/>
  <c r="Z7818" i="5" s="1"/>
  <c r="V7819" i="5"/>
  <c r="Z7819" i="5" s="1"/>
  <c r="V7820" i="5"/>
  <c r="Z7820" i="5" s="1"/>
  <c r="V7821" i="5"/>
  <c r="Z7821" i="5" s="1"/>
  <c r="V7822" i="5"/>
  <c r="Z7822" i="5" s="1"/>
  <c r="V7823" i="5"/>
  <c r="Z7823" i="5" s="1"/>
  <c r="V7824" i="5"/>
  <c r="Z7824" i="5" s="1"/>
  <c r="V7825" i="5"/>
  <c r="Z7825" i="5" s="1"/>
  <c r="V7826" i="5"/>
  <c r="Z7826" i="5" s="1"/>
  <c r="V7827" i="5"/>
  <c r="Z7827" i="5" s="1"/>
  <c r="V7828" i="5"/>
  <c r="Z7828" i="5" s="1"/>
  <c r="V7829" i="5"/>
  <c r="Z7829" i="5" s="1"/>
  <c r="V7830" i="5"/>
  <c r="Z7830" i="5" s="1"/>
  <c r="V7831" i="5"/>
  <c r="Z7831" i="5" s="1"/>
  <c r="V7832" i="5"/>
  <c r="Z7832" i="5" s="1"/>
  <c r="V7833" i="5"/>
  <c r="Z7833" i="5" s="1"/>
  <c r="V7834" i="5"/>
  <c r="Z7834" i="5" s="1"/>
  <c r="V7835" i="5"/>
  <c r="Z7835" i="5" s="1"/>
  <c r="V7836" i="5"/>
  <c r="Z7836" i="5" s="1"/>
  <c r="V7837" i="5"/>
  <c r="Z7837" i="5" s="1"/>
  <c r="V7838" i="5"/>
  <c r="Z7838" i="5" s="1"/>
  <c r="V7839" i="5"/>
  <c r="Z7839" i="5" s="1"/>
  <c r="V7840" i="5"/>
  <c r="Z7840" i="5" s="1"/>
  <c r="V7841" i="5"/>
  <c r="Z7841" i="5" s="1"/>
  <c r="V7842" i="5"/>
  <c r="Z7842" i="5" s="1"/>
  <c r="V7843" i="5"/>
  <c r="Z7843" i="5" s="1"/>
  <c r="V7844" i="5"/>
  <c r="Z7844" i="5" s="1"/>
  <c r="V7845" i="5"/>
  <c r="Z7845" i="5" s="1"/>
  <c r="V7846" i="5"/>
  <c r="Z7846" i="5" s="1"/>
  <c r="V7847" i="5"/>
  <c r="Z7847" i="5" s="1"/>
  <c r="V7848" i="5"/>
  <c r="Z7848" i="5" s="1"/>
  <c r="V7849" i="5"/>
  <c r="Z7849" i="5" s="1"/>
  <c r="V7850" i="5"/>
  <c r="Z7850" i="5" s="1"/>
  <c r="V7851" i="5"/>
  <c r="Z7851" i="5" s="1"/>
  <c r="V7852" i="5"/>
  <c r="Z7852" i="5" s="1"/>
  <c r="V7853" i="5"/>
  <c r="Z7853" i="5" s="1"/>
  <c r="V7854" i="5"/>
  <c r="Z7854" i="5" s="1"/>
  <c r="V7855" i="5"/>
  <c r="Z7855" i="5" s="1"/>
  <c r="V7856" i="5"/>
  <c r="Z7856" i="5" s="1"/>
  <c r="V7857" i="5"/>
  <c r="Z7857" i="5" s="1"/>
  <c r="V7858" i="5"/>
  <c r="Z7858" i="5" s="1"/>
  <c r="V7859" i="5"/>
  <c r="Z7859" i="5" s="1"/>
  <c r="V7860" i="5"/>
  <c r="Z7860" i="5" s="1"/>
  <c r="V7861" i="5"/>
  <c r="Z7861" i="5" s="1"/>
  <c r="V7862" i="5"/>
  <c r="Z7862" i="5" s="1"/>
  <c r="V7863" i="5"/>
  <c r="Z7863" i="5" s="1"/>
  <c r="V7864" i="5"/>
  <c r="Z7864" i="5" s="1"/>
  <c r="V7865" i="5"/>
  <c r="Z7865" i="5" s="1"/>
  <c r="V7866" i="5"/>
  <c r="Z7866" i="5" s="1"/>
  <c r="V7867" i="5"/>
  <c r="Z7867" i="5" s="1"/>
  <c r="V7868" i="5"/>
  <c r="Z7868" i="5" s="1"/>
  <c r="V7869" i="5"/>
  <c r="Z7869" i="5" s="1"/>
  <c r="V7870" i="5"/>
  <c r="Z7870" i="5" s="1"/>
  <c r="V7871" i="5"/>
  <c r="Z7871" i="5" s="1"/>
  <c r="V7872" i="5"/>
  <c r="Z7872" i="5" s="1"/>
  <c r="V7873" i="5"/>
  <c r="Z7873" i="5" s="1"/>
  <c r="V7874" i="5"/>
  <c r="Z7874" i="5" s="1"/>
  <c r="V7875" i="5"/>
  <c r="Z7875" i="5" s="1"/>
  <c r="V7876" i="5"/>
  <c r="Z7876" i="5" s="1"/>
  <c r="V7877" i="5"/>
  <c r="Z7877" i="5" s="1"/>
  <c r="V7878" i="5"/>
  <c r="Z7878" i="5" s="1"/>
  <c r="V7879" i="5"/>
  <c r="Z7879" i="5" s="1"/>
  <c r="V7880" i="5"/>
  <c r="Z7880" i="5" s="1"/>
  <c r="V7881" i="5"/>
  <c r="Z7881" i="5" s="1"/>
  <c r="V7882" i="5"/>
  <c r="Z7882" i="5" s="1"/>
  <c r="V7883" i="5"/>
  <c r="Z7883" i="5" s="1"/>
  <c r="V7884" i="5"/>
  <c r="Z7884" i="5" s="1"/>
  <c r="V7885" i="5"/>
  <c r="Z7885" i="5" s="1"/>
  <c r="V7886" i="5"/>
  <c r="Z7886" i="5" s="1"/>
  <c r="V7887" i="5"/>
  <c r="Z7887" i="5" s="1"/>
  <c r="V7888" i="5"/>
  <c r="Z7888" i="5" s="1"/>
  <c r="V7889" i="5"/>
  <c r="Z7889" i="5" s="1"/>
  <c r="V7890" i="5"/>
  <c r="Z7890" i="5" s="1"/>
  <c r="V7891" i="5"/>
  <c r="Z7891" i="5" s="1"/>
  <c r="V7892" i="5"/>
  <c r="Z7892" i="5" s="1"/>
  <c r="V7893" i="5"/>
  <c r="Z7893" i="5" s="1"/>
  <c r="V7894" i="5"/>
  <c r="Z7894" i="5" s="1"/>
  <c r="V7895" i="5"/>
  <c r="Z7895" i="5" s="1"/>
  <c r="V7896" i="5"/>
  <c r="Z7896" i="5" s="1"/>
  <c r="V7897" i="5"/>
  <c r="Z7897" i="5" s="1"/>
  <c r="V7898" i="5"/>
  <c r="Z7898" i="5" s="1"/>
  <c r="V7899" i="5"/>
  <c r="Z7899" i="5" s="1"/>
  <c r="V7900" i="5"/>
  <c r="Z7900" i="5" s="1"/>
  <c r="V7901" i="5"/>
  <c r="Z7901" i="5" s="1"/>
  <c r="V7902" i="5"/>
  <c r="Z7902" i="5" s="1"/>
  <c r="V7903" i="5"/>
  <c r="Z7903" i="5" s="1"/>
  <c r="V7904" i="5"/>
  <c r="Z7904" i="5" s="1"/>
  <c r="V7905" i="5"/>
  <c r="Z7905" i="5" s="1"/>
  <c r="V7906" i="5"/>
  <c r="Z7906" i="5" s="1"/>
  <c r="V7907" i="5"/>
  <c r="Z7907" i="5" s="1"/>
  <c r="V7908" i="5"/>
  <c r="Z7908" i="5" s="1"/>
  <c r="V7909" i="5"/>
  <c r="Z7909" i="5" s="1"/>
  <c r="V7910" i="5"/>
  <c r="Z7910" i="5" s="1"/>
  <c r="V7911" i="5"/>
  <c r="Z7911" i="5" s="1"/>
  <c r="V7912" i="5"/>
  <c r="Z7912" i="5" s="1"/>
  <c r="V7913" i="5"/>
  <c r="Z7913" i="5" s="1"/>
  <c r="V7914" i="5"/>
  <c r="Z7914" i="5" s="1"/>
  <c r="V7915" i="5"/>
  <c r="Z7915" i="5" s="1"/>
  <c r="V7916" i="5"/>
  <c r="Z7916" i="5" s="1"/>
  <c r="V7917" i="5"/>
  <c r="Z7917" i="5" s="1"/>
  <c r="V7918" i="5"/>
  <c r="Z7918" i="5" s="1"/>
  <c r="V7919" i="5"/>
  <c r="Z7919" i="5" s="1"/>
  <c r="V7920" i="5"/>
  <c r="Z7920" i="5" s="1"/>
  <c r="V7921" i="5"/>
  <c r="Z7921" i="5" s="1"/>
  <c r="V7922" i="5"/>
  <c r="Z7922" i="5" s="1"/>
  <c r="V7923" i="5"/>
  <c r="Z7923" i="5" s="1"/>
  <c r="V7924" i="5"/>
  <c r="Z7924" i="5" s="1"/>
  <c r="V7925" i="5"/>
  <c r="Z7925" i="5" s="1"/>
  <c r="V7926" i="5"/>
  <c r="Z7926" i="5" s="1"/>
  <c r="V7927" i="5"/>
  <c r="Z7927" i="5" s="1"/>
  <c r="V7928" i="5"/>
  <c r="Z7928" i="5" s="1"/>
  <c r="V7929" i="5"/>
  <c r="Z7929" i="5" s="1"/>
  <c r="V7930" i="5"/>
  <c r="Z7930" i="5" s="1"/>
  <c r="V7931" i="5"/>
  <c r="Z7931" i="5" s="1"/>
  <c r="V7932" i="5"/>
  <c r="Z7932" i="5" s="1"/>
  <c r="V7933" i="5"/>
  <c r="Z7933" i="5" s="1"/>
  <c r="V7934" i="5"/>
  <c r="Z7934" i="5" s="1"/>
  <c r="V7935" i="5"/>
  <c r="Z7935" i="5" s="1"/>
  <c r="V7936" i="5"/>
  <c r="Z7936" i="5" s="1"/>
  <c r="V7937" i="5"/>
  <c r="Z7937" i="5" s="1"/>
  <c r="V7938" i="5"/>
  <c r="Z7938" i="5" s="1"/>
  <c r="V7939" i="5"/>
  <c r="Z7939" i="5" s="1"/>
  <c r="V7940" i="5"/>
  <c r="Z7940" i="5" s="1"/>
  <c r="V7941" i="5"/>
  <c r="Z7941" i="5" s="1"/>
  <c r="V7942" i="5"/>
  <c r="Z7942" i="5" s="1"/>
  <c r="V7943" i="5"/>
  <c r="Z7943" i="5" s="1"/>
  <c r="V7944" i="5"/>
  <c r="Z7944" i="5" s="1"/>
  <c r="V7945" i="5"/>
  <c r="Z7945" i="5" s="1"/>
  <c r="V7946" i="5"/>
  <c r="Z7946" i="5" s="1"/>
  <c r="V7947" i="5"/>
  <c r="Z7947" i="5" s="1"/>
  <c r="V7948" i="5"/>
  <c r="Z7948" i="5" s="1"/>
  <c r="V7949" i="5"/>
  <c r="Z7949" i="5" s="1"/>
  <c r="V7950" i="5"/>
  <c r="Z7950" i="5" s="1"/>
  <c r="V7951" i="5"/>
  <c r="Z7951" i="5" s="1"/>
  <c r="V7952" i="5"/>
  <c r="Z7952" i="5" s="1"/>
  <c r="V7953" i="5"/>
  <c r="Z7953" i="5" s="1"/>
  <c r="V7954" i="5"/>
  <c r="Z7954" i="5" s="1"/>
  <c r="V7955" i="5"/>
  <c r="Z7955" i="5" s="1"/>
  <c r="V7956" i="5"/>
  <c r="Z7956" i="5" s="1"/>
  <c r="V7957" i="5"/>
  <c r="Z7957" i="5" s="1"/>
  <c r="V7958" i="5"/>
  <c r="Z7958" i="5" s="1"/>
  <c r="V7959" i="5"/>
  <c r="Z7959" i="5" s="1"/>
  <c r="V7960" i="5"/>
  <c r="Z7960" i="5" s="1"/>
  <c r="V7961" i="5"/>
  <c r="Z7961" i="5" s="1"/>
  <c r="V7962" i="5"/>
  <c r="Z7962" i="5" s="1"/>
  <c r="V7963" i="5"/>
  <c r="Z7963" i="5" s="1"/>
  <c r="V7964" i="5"/>
  <c r="Z7964" i="5" s="1"/>
  <c r="V7965" i="5"/>
  <c r="Z7965" i="5" s="1"/>
  <c r="V7966" i="5"/>
  <c r="Z7966" i="5" s="1"/>
  <c r="V7967" i="5"/>
  <c r="Z7967" i="5" s="1"/>
  <c r="V7968" i="5"/>
  <c r="Z7968" i="5" s="1"/>
  <c r="V7969" i="5"/>
  <c r="Z7969" i="5" s="1"/>
  <c r="V7970" i="5"/>
  <c r="Z7970" i="5" s="1"/>
  <c r="V7971" i="5"/>
  <c r="Z7971" i="5" s="1"/>
  <c r="V7972" i="5"/>
  <c r="Z7972" i="5" s="1"/>
  <c r="V7973" i="5"/>
  <c r="Z7973" i="5" s="1"/>
  <c r="V7974" i="5"/>
  <c r="Z7974" i="5" s="1"/>
  <c r="V7975" i="5"/>
  <c r="Z7975" i="5" s="1"/>
  <c r="V7976" i="5"/>
  <c r="Z7976" i="5" s="1"/>
  <c r="V7977" i="5"/>
  <c r="Z7977" i="5" s="1"/>
  <c r="V7978" i="5"/>
  <c r="Z7978" i="5" s="1"/>
  <c r="V7979" i="5"/>
  <c r="Z7979" i="5" s="1"/>
  <c r="V7980" i="5"/>
  <c r="Z7980" i="5" s="1"/>
  <c r="V7981" i="5"/>
  <c r="Z7981" i="5" s="1"/>
  <c r="V7982" i="5"/>
  <c r="Z7982" i="5" s="1"/>
  <c r="V7983" i="5"/>
  <c r="Z7983" i="5" s="1"/>
  <c r="V7984" i="5"/>
  <c r="Z7984" i="5" s="1"/>
  <c r="V7985" i="5"/>
  <c r="Z7985" i="5" s="1"/>
  <c r="V7986" i="5"/>
  <c r="Z7986" i="5" s="1"/>
  <c r="V7987" i="5"/>
  <c r="Z7987" i="5" s="1"/>
  <c r="V7988" i="5"/>
  <c r="Z7988" i="5" s="1"/>
  <c r="V7989" i="5"/>
  <c r="Z7989" i="5" s="1"/>
  <c r="V7990" i="5"/>
  <c r="Z7990" i="5" s="1"/>
  <c r="V7991" i="5"/>
  <c r="Z7991" i="5" s="1"/>
  <c r="V7992" i="5"/>
  <c r="Z7992" i="5" s="1"/>
  <c r="V7993" i="5"/>
  <c r="Z7993" i="5" s="1"/>
  <c r="V7994" i="5"/>
  <c r="Z7994" i="5" s="1"/>
  <c r="V7995" i="5"/>
  <c r="Z7995" i="5" s="1"/>
  <c r="V7996" i="5"/>
  <c r="Z7996" i="5" s="1"/>
  <c r="V7997" i="5"/>
  <c r="Z7997" i="5" s="1"/>
  <c r="V7998" i="5"/>
  <c r="Z7998" i="5" s="1"/>
  <c r="V7999" i="5"/>
  <c r="Z7999" i="5" s="1"/>
  <c r="V8000" i="5"/>
  <c r="Z8000" i="5" s="1"/>
  <c r="V8001" i="5"/>
  <c r="Z8001" i="5" s="1"/>
  <c r="V8002" i="5"/>
  <c r="Z8002" i="5" s="1"/>
  <c r="V8003" i="5"/>
  <c r="Z8003" i="5" s="1"/>
  <c r="V8004" i="5"/>
  <c r="Z8004" i="5" s="1"/>
  <c r="V8005" i="5"/>
  <c r="V8006" i="5"/>
  <c r="V8007" i="5"/>
  <c r="V8008" i="5"/>
  <c r="V8009" i="5"/>
  <c r="V8010" i="5"/>
  <c r="V8011" i="5"/>
  <c r="V8012" i="5"/>
  <c r="V8013" i="5"/>
  <c r="V8014" i="5"/>
  <c r="V8015" i="5"/>
  <c r="V8016" i="5"/>
  <c r="V8017" i="5"/>
  <c r="V8018" i="5"/>
  <c r="V8019" i="5"/>
  <c r="V8020" i="5"/>
  <c r="V8021" i="5"/>
  <c r="V8022" i="5"/>
  <c r="V8023" i="5"/>
  <c r="V8024" i="5"/>
  <c r="V8025" i="5"/>
  <c r="V8026" i="5"/>
  <c r="V8027" i="5"/>
  <c r="V8028" i="5"/>
  <c r="V8029" i="5"/>
  <c r="V8030" i="5"/>
  <c r="V8031" i="5"/>
  <c r="V8032" i="5"/>
  <c r="Z8032" i="5" s="1"/>
  <c r="V8033" i="5"/>
  <c r="V8034" i="5"/>
  <c r="Z8034" i="5" s="1"/>
  <c r="V8035" i="5"/>
  <c r="Z8035" i="5" s="1"/>
  <c r="V8036" i="5"/>
  <c r="Z8036" i="5" s="1"/>
  <c r="V8037" i="5"/>
  <c r="Z8037" i="5" s="1"/>
  <c r="V8038" i="5"/>
  <c r="Z8038" i="5" s="1"/>
  <c r="V8039" i="5"/>
  <c r="V8040" i="5"/>
  <c r="Z8040" i="5" s="1"/>
  <c r="V8041" i="5"/>
  <c r="Z8041" i="5" s="1"/>
  <c r="V8042" i="5"/>
  <c r="Z8042" i="5" s="1"/>
  <c r="V8043" i="5"/>
  <c r="Z8043" i="5" s="1"/>
  <c r="V8044" i="5"/>
  <c r="Z8044" i="5" s="1"/>
  <c r="V8045" i="5"/>
  <c r="Z8045" i="5" s="1"/>
  <c r="V8046" i="5"/>
  <c r="Z8046" i="5" s="1"/>
  <c r="V8047" i="5"/>
  <c r="Z8047" i="5" s="1"/>
  <c r="V8048" i="5"/>
  <c r="Z8048" i="5" s="1"/>
  <c r="V8049" i="5"/>
  <c r="Z8049" i="5" s="1"/>
  <c r="V8050" i="5"/>
  <c r="Z8050" i="5" s="1"/>
  <c r="V8051" i="5"/>
  <c r="Z8051" i="5" s="1"/>
  <c r="V8052" i="5"/>
  <c r="Z8052" i="5" s="1"/>
  <c r="V8053" i="5"/>
  <c r="Z8053" i="5" s="1"/>
  <c r="V8054" i="5"/>
  <c r="Z8054" i="5" s="1"/>
  <c r="V8055" i="5"/>
  <c r="Z8055" i="5" s="1"/>
  <c r="V8056" i="5"/>
  <c r="Z8056" i="5" s="1"/>
  <c r="V8057" i="5"/>
  <c r="Z8057" i="5" s="1"/>
  <c r="V8058" i="5"/>
  <c r="Z8058" i="5" s="1"/>
  <c r="V8059" i="5"/>
  <c r="Z8059" i="5" s="1"/>
  <c r="V8060" i="5"/>
  <c r="Z8060" i="5" s="1"/>
  <c r="V8061" i="5"/>
  <c r="Z8061" i="5" s="1"/>
  <c r="V8062" i="5"/>
  <c r="Z8062" i="5" s="1"/>
  <c r="V8063" i="5"/>
  <c r="Z8063" i="5" s="1"/>
  <c r="V8064" i="5"/>
  <c r="Z8064" i="5" s="1"/>
  <c r="V8065" i="5"/>
  <c r="Z8065" i="5" s="1"/>
  <c r="V8066" i="5"/>
  <c r="Z8066" i="5" s="1"/>
  <c r="V8067" i="5"/>
  <c r="Z8067" i="5" s="1"/>
  <c r="V8068" i="5"/>
  <c r="Z8068" i="5" s="1"/>
  <c r="V8069" i="5"/>
  <c r="Z8069" i="5" s="1"/>
  <c r="V8070" i="5"/>
  <c r="Z8070" i="5" s="1"/>
  <c r="V8071" i="5"/>
  <c r="Z8071" i="5" s="1"/>
  <c r="V8072" i="5"/>
  <c r="Z8072" i="5" s="1"/>
  <c r="V8073" i="5"/>
  <c r="Z8073" i="5" s="1"/>
  <c r="V8074" i="5"/>
  <c r="Z8074" i="5" s="1"/>
  <c r="V8075" i="5"/>
  <c r="Z8075" i="5" s="1"/>
  <c r="V8076" i="5"/>
  <c r="Z8076" i="5" s="1"/>
  <c r="V8077" i="5"/>
  <c r="Z8077" i="5" s="1"/>
  <c r="V8078" i="5"/>
  <c r="Z8078" i="5" s="1"/>
  <c r="V8079" i="5"/>
  <c r="Z8079" i="5" s="1"/>
  <c r="V8080" i="5"/>
  <c r="Z8080" i="5" s="1"/>
  <c r="V8081" i="5"/>
  <c r="Z8081" i="5" s="1"/>
  <c r="V8082" i="5"/>
  <c r="Z8082" i="5" s="1"/>
  <c r="V8083" i="5"/>
  <c r="Z8083" i="5" s="1"/>
  <c r="V8084" i="5"/>
  <c r="Z8084" i="5" s="1"/>
  <c r="V8085" i="5"/>
  <c r="Z8085" i="5" s="1"/>
  <c r="V8086" i="5"/>
  <c r="Z8086" i="5" s="1"/>
  <c r="V8087" i="5"/>
  <c r="Z8087" i="5" s="1"/>
  <c r="V8088" i="5"/>
  <c r="Z8088" i="5" s="1"/>
  <c r="V8089" i="5"/>
  <c r="Z8089" i="5" s="1"/>
  <c r="V8090" i="5"/>
  <c r="Z8090" i="5" s="1"/>
  <c r="V8091" i="5"/>
  <c r="Z8091" i="5" s="1"/>
  <c r="V8092" i="5"/>
  <c r="Z8092" i="5" s="1"/>
  <c r="V8093" i="5"/>
  <c r="Z8093" i="5" s="1"/>
  <c r="V8094" i="5"/>
  <c r="Z8094" i="5" s="1"/>
  <c r="V8095" i="5"/>
  <c r="Z8095" i="5" s="1"/>
  <c r="V8096" i="5"/>
  <c r="Z8096" i="5" s="1"/>
  <c r="V8097" i="5"/>
  <c r="Z8097" i="5" s="1"/>
  <c r="V8098" i="5"/>
  <c r="Z8098" i="5" s="1"/>
  <c r="V8099" i="5"/>
  <c r="Z8099" i="5" s="1"/>
  <c r="V8100" i="5"/>
  <c r="Z8100" i="5" s="1"/>
  <c r="V8101" i="5"/>
  <c r="Z8101" i="5" s="1"/>
  <c r="V8102" i="5"/>
  <c r="Z8102" i="5" s="1"/>
  <c r="V8103" i="5"/>
  <c r="Z8103" i="5" s="1"/>
  <c r="V8104" i="5"/>
  <c r="Z8104" i="5" s="1"/>
  <c r="V8105" i="5"/>
  <c r="Z8105" i="5" s="1"/>
  <c r="V8106" i="5"/>
  <c r="Z8106" i="5" s="1"/>
  <c r="V8107" i="5"/>
  <c r="Z8107" i="5" s="1"/>
  <c r="V8108" i="5"/>
  <c r="Z8108" i="5" s="1"/>
  <c r="V8109" i="5"/>
  <c r="Z8109" i="5" s="1"/>
  <c r="V8110" i="5"/>
  <c r="Z8110" i="5" s="1"/>
  <c r="V8111" i="5"/>
  <c r="Z8111" i="5" s="1"/>
  <c r="V8112" i="5"/>
  <c r="Z8112" i="5" s="1"/>
  <c r="V8113" i="5"/>
  <c r="Z8113" i="5" s="1"/>
  <c r="V8114" i="5"/>
  <c r="Z8114" i="5" s="1"/>
  <c r="V8115" i="5"/>
  <c r="Z8115" i="5" s="1"/>
  <c r="V8116" i="5"/>
  <c r="Z8116" i="5" s="1"/>
  <c r="V8117" i="5"/>
  <c r="Z8117" i="5" s="1"/>
  <c r="V8118" i="5"/>
  <c r="Z8118" i="5" s="1"/>
  <c r="V8119" i="5"/>
  <c r="Z8119" i="5" s="1"/>
  <c r="V8120" i="5"/>
  <c r="Z8120" i="5" s="1"/>
  <c r="V8121" i="5"/>
  <c r="Z8121" i="5" s="1"/>
  <c r="V8122" i="5"/>
  <c r="Z8122" i="5" s="1"/>
  <c r="V8123" i="5"/>
  <c r="Z8123" i="5" s="1"/>
  <c r="V8124" i="5"/>
  <c r="Z8124" i="5" s="1"/>
  <c r="V8125" i="5"/>
  <c r="Z8125" i="5" s="1"/>
  <c r="V8126" i="5"/>
  <c r="Z8126" i="5" s="1"/>
  <c r="V8127" i="5"/>
  <c r="Z8127" i="5" s="1"/>
  <c r="V8128" i="5"/>
  <c r="Z8128" i="5" s="1"/>
  <c r="V8129" i="5"/>
  <c r="Z8129" i="5" s="1"/>
  <c r="V8130" i="5"/>
  <c r="Z8130" i="5" s="1"/>
  <c r="V8131" i="5"/>
  <c r="Z8131" i="5" s="1"/>
  <c r="V8132" i="5"/>
  <c r="Z8132" i="5" s="1"/>
  <c r="V8133" i="5"/>
  <c r="Z8133" i="5" s="1"/>
  <c r="V8134" i="5"/>
  <c r="Z8134" i="5" s="1"/>
  <c r="V8135" i="5"/>
  <c r="Z8135" i="5" s="1"/>
  <c r="V8136" i="5"/>
  <c r="Z8136" i="5" s="1"/>
  <c r="V8137" i="5"/>
  <c r="Z8137" i="5" s="1"/>
  <c r="V8138" i="5"/>
  <c r="Z8138" i="5" s="1"/>
  <c r="V8139" i="5"/>
  <c r="Z8139" i="5" s="1"/>
  <c r="V8140" i="5"/>
  <c r="Z8140" i="5" s="1"/>
  <c r="V8141" i="5"/>
  <c r="Z8141" i="5" s="1"/>
  <c r="V8142" i="5"/>
  <c r="Z8142" i="5" s="1"/>
  <c r="V8143" i="5"/>
  <c r="Z8143" i="5" s="1"/>
  <c r="V8144" i="5"/>
  <c r="Z8144" i="5" s="1"/>
  <c r="V8145" i="5"/>
  <c r="Z8145" i="5" s="1"/>
  <c r="V8146" i="5"/>
  <c r="Z8146" i="5" s="1"/>
  <c r="V8147" i="5"/>
  <c r="Z8147" i="5" s="1"/>
  <c r="V8148" i="5"/>
  <c r="Z8148" i="5" s="1"/>
  <c r="V8149" i="5"/>
  <c r="Z8149" i="5" s="1"/>
  <c r="V8150" i="5"/>
  <c r="V8151" i="5"/>
  <c r="V8152" i="5"/>
  <c r="V8153" i="5"/>
  <c r="V8154" i="5"/>
  <c r="V8155" i="5"/>
  <c r="V8156" i="5"/>
  <c r="V8157" i="5"/>
  <c r="V8158" i="5"/>
  <c r="V8159" i="5"/>
  <c r="V8160" i="5"/>
  <c r="V8161" i="5"/>
  <c r="V8162" i="5"/>
  <c r="V8163" i="5"/>
  <c r="V8164" i="5"/>
  <c r="V8165" i="5"/>
  <c r="V8166" i="5"/>
  <c r="V8167" i="5"/>
  <c r="V8168" i="5"/>
  <c r="V8169" i="5"/>
  <c r="V8170" i="5"/>
  <c r="V8171" i="5"/>
  <c r="V8172" i="5"/>
  <c r="V8173" i="5"/>
  <c r="V8174" i="5"/>
  <c r="V8175" i="5"/>
  <c r="V8176" i="5"/>
  <c r="V8177" i="5"/>
  <c r="V8178" i="5"/>
  <c r="V8179" i="5"/>
  <c r="V8180" i="5"/>
  <c r="V8181" i="5"/>
  <c r="V8182" i="5"/>
  <c r="V8183" i="5"/>
  <c r="V8184" i="5"/>
  <c r="V8185" i="5"/>
  <c r="V8186" i="5"/>
  <c r="V8187" i="5"/>
  <c r="V8188" i="5"/>
  <c r="V8189" i="5"/>
  <c r="V8190" i="5"/>
  <c r="V8191" i="5"/>
  <c r="V8192" i="5"/>
  <c r="V8193" i="5"/>
  <c r="V8194" i="5"/>
  <c r="V8195" i="5"/>
  <c r="Z8195" i="5" s="1"/>
  <c r="V8196" i="5"/>
  <c r="Z8196" i="5" s="1"/>
  <c r="V8197" i="5"/>
  <c r="Z8197" i="5" s="1"/>
  <c r="V8198" i="5"/>
  <c r="Z8198" i="5" s="1"/>
  <c r="V8199" i="5"/>
  <c r="Z8199" i="5" s="1"/>
  <c r="V8200" i="5"/>
  <c r="Z8200" i="5" s="1"/>
  <c r="V8201" i="5"/>
  <c r="V8202" i="5"/>
  <c r="V8203" i="5"/>
  <c r="V8204" i="5"/>
  <c r="V8205" i="5"/>
  <c r="Z8205" i="5" s="1"/>
  <c r="V8206" i="5"/>
  <c r="Z8206" i="5" s="1"/>
  <c r="V8207" i="5"/>
  <c r="Z8207" i="5" s="1"/>
  <c r="V8208" i="5"/>
  <c r="V8209" i="5"/>
  <c r="V8210" i="5"/>
  <c r="V8211" i="5"/>
  <c r="V8212" i="5"/>
  <c r="Z8212" i="5" s="1"/>
  <c r="V8213" i="5"/>
  <c r="Z8213" i="5" s="1"/>
  <c r="V8214" i="5"/>
  <c r="Z8214" i="5" s="1"/>
  <c r="V8215" i="5"/>
  <c r="Z8215" i="5" s="1"/>
  <c r="V8216" i="5"/>
  <c r="Z8216" i="5" s="1"/>
  <c r="V8217" i="5"/>
  <c r="Z8217" i="5" s="1"/>
  <c r="V8218" i="5"/>
  <c r="Z8218" i="5" s="1"/>
  <c r="V8219" i="5"/>
  <c r="Z8219" i="5" s="1"/>
  <c r="V8220" i="5"/>
  <c r="Z8220" i="5" s="1"/>
  <c r="V8221" i="5"/>
  <c r="Z8221" i="5" s="1"/>
  <c r="V8222" i="5"/>
  <c r="Z8222" i="5" s="1"/>
  <c r="V8223" i="5"/>
  <c r="Z8223" i="5" s="1"/>
  <c r="V8224" i="5"/>
  <c r="Z8224" i="5" s="1"/>
  <c r="V8225" i="5"/>
  <c r="Z8225" i="5" s="1"/>
  <c r="V8226" i="5"/>
  <c r="Z8226" i="5" s="1"/>
  <c r="V8227" i="5"/>
  <c r="Z8227" i="5" s="1"/>
  <c r="V8228" i="5"/>
  <c r="Z8228" i="5" s="1"/>
  <c r="V8229" i="5"/>
  <c r="Z8229" i="5" s="1"/>
  <c r="V8230" i="5"/>
  <c r="Z8230" i="5" s="1"/>
  <c r="V8231" i="5"/>
  <c r="Z8231" i="5" s="1"/>
  <c r="V8232" i="5"/>
  <c r="Z8232" i="5" s="1"/>
  <c r="V8233" i="5"/>
  <c r="Z8233" i="5" s="1"/>
  <c r="V8234" i="5"/>
  <c r="Z8234" i="5" s="1"/>
  <c r="V8235" i="5"/>
  <c r="Z8235" i="5" s="1"/>
  <c r="V8236" i="5"/>
  <c r="Z8236" i="5" s="1"/>
  <c r="V8237" i="5"/>
  <c r="Z8237" i="5" s="1"/>
  <c r="V8238" i="5"/>
  <c r="Z8238" i="5" s="1"/>
  <c r="V8239" i="5"/>
  <c r="Z8239" i="5" s="1"/>
  <c r="V8240" i="5"/>
  <c r="Z8240" i="5" s="1"/>
  <c r="V8241" i="5"/>
  <c r="Z8241" i="5" s="1"/>
  <c r="V8242" i="5"/>
  <c r="Z8242" i="5" s="1"/>
  <c r="V8243" i="5"/>
  <c r="Z8243" i="5" s="1"/>
  <c r="V8244" i="5"/>
  <c r="Z8244" i="5" s="1"/>
  <c r="V8245" i="5"/>
  <c r="Z8245" i="5" s="1"/>
  <c r="V8246" i="5"/>
  <c r="Z8246" i="5" s="1"/>
  <c r="V8247" i="5"/>
  <c r="Z8247" i="5" s="1"/>
  <c r="V8248" i="5"/>
  <c r="Z8248" i="5" s="1"/>
  <c r="V8249" i="5"/>
  <c r="Z8249" i="5" s="1"/>
  <c r="V8250" i="5"/>
  <c r="Z8250" i="5" s="1"/>
  <c r="V8251" i="5"/>
  <c r="Z8251" i="5" s="1"/>
  <c r="V8252" i="5"/>
  <c r="Z8252" i="5" s="1"/>
  <c r="V8253" i="5"/>
  <c r="Z8253" i="5" s="1"/>
  <c r="V8254" i="5"/>
  <c r="Z8254" i="5" s="1"/>
  <c r="V8255" i="5"/>
  <c r="Z8255" i="5" s="1"/>
  <c r="V8256" i="5"/>
  <c r="Z8256" i="5" s="1"/>
  <c r="V8257" i="5"/>
  <c r="Z8257" i="5" s="1"/>
  <c r="V8258" i="5"/>
  <c r="Z8258" i="5" s="1"/>
  <c r="V8259" i="5"/>
  <c r="Z8259" i="5" s="1"/>
  <c r="V8260" i="5"/>
  <c r="Z8260" i="5" s="1"/>
  <c r="V8261" i="5"/>
  <c r="Z8261" i="5" s="1"/>
  <c r="V8262" i="5"/>
  <c r="Z8262" i="5" s="1"/>
  <c r="V8263" i="5"/>
  <c r="Z8263" i="5" s="1"/>
  <c r="V8264" i="5"/>
  <c r="Z8264" i="5" s="1"/>
  <c r="V8265" i="5"/>
  <c r="Z8265" i="5" s="1"/>
  <c r="V8266" i="5"/>
  <c r="Z8266" i="5" s="1"/>
  <c r="V8267" i="5"/>
  <c r="Z8267" i="5" s="1"/>
  <c r="V8268" i="5"/>
  <c r="Z8268" i="5" s="1"/>
  <c r="V8269" i="5"/>
  <c r="Z8269" i="5" s="1"/>
  <c r="V8270" i="5"/>
  <c r="Z8270" i="5" s="1"/>
  <c r="V8271" i="5"/>
  <c r="Z8271" i="5" s="1"/>
  <c r="V8272" i="5"/>
  <c r="Z8272" i="5" s="1"/>
  <c r="V8273" i="5"/>
  <c r="Z8273" i="5" s="1"/>
  <c r="V8274" i="5"/>
  <c r="Z8274" i="5" s="1"/>
  <c r="V8275" i="5"/>
  <c r="Z8275" i="5" s="1"/>
  <c r="V8276" i="5"/>
  <c r="Z8276" i="5" s="1"/>
  <c r="V8277" i="5"/>
  <c r="Z8277" i="5" s="1"/>
  <c r="V8278" i="5"/>
  <c r="Z8278" i="5" s="1"/>
  <c r="V8279" i="5"/>
  <c r="Z8279" i="5" s="1"/>
  <c r="V8280" i="5"/>
  <c r="Z8280" i="5" s="1"/>
  <c r="V8281" i="5"/>
  <c r="Z8281" i="5" s="1"/>
  <c r="V8282" i="5"/>
  <c r="Z8282" i="5" s="1"/>
  <c r="V8283" i="5"/>
  <c r="Z8283" i="5" s="1"/>
  <c r="V8284" i="5"/>
  <c r="Z8284" i="5" s="1"/>
  <c r="V8285" i="5"/>
  <c r="Z8285" i="5" s="1"/>
  <c r="V8286" i="5"/>
  <c r="Z8286" i="5" s="1"/>
  <c r="V8287" i="5"/>
  <c r="Z8287" i="5" s="1"/>
  <c r="V8288" i="5"/>
  <c r="Z8288" i="5" s="1"/>
  <c r="V8289" i="5"/>
  <c r="Z8289" i="5" s="1"/>
  <c r="V8290" i="5"/>
  <c r="Z8290" i="5" s="1"/>
  <c r="V8291" i="5"/>
  <c r="Z8291" i="5" s="1"/>
  <c r="V8292" i="5"/>
  <c r="Z8292" i="5" s="1"/>
  <c r="V8293" i="5"/>
  <c r="Z8293" i="5" s="1"/>
  <c r="V8294" i="5"/>
  <c r="Z8294" i="5" s="1"/>
  <c r="V8295" i="5"/>
  <c r="Z8295" i="5" s="1"/>
  <c r="V8296" i="5"/>
  <c r="Z8296" i="5" s="1"/>
  <c r="V8297" i="5"/>
  <c r="Z8297" i="5" s="1"/>
  <c r="V8298" i="5"/>
  <c r="Z8298" i="5" s="1"/>
  <c r="V8299" i="5"/>
  <c r="Z8299" i="5" s="1"/>
  <c r="V8300" i="5"/>
  <c r="Z8300" i="5" s="1"/>
  <c r="V8301" i="5"/>
  <c r="Z8301" i="5" s="1"/>
  <c r="V8302" i="5"/>
  <c r="Z8302" i="5" s="1"/>
  <c r="V8303" i="5"/>
  <c r="Z8303" i="5" s="1"/>
  <c r="V8304" i="5"/>
  <c r="Z8304" i="5" s="1"/>
  <c r="V8305" i="5"/>
  <c r="Z8305" i="5" s="1"/>
  <c r="V8306" i="5"/>
  <c r="Z8306" i="5" s="1"/>
  <c r="V8307" i="5"/>
  <c r="Z8307" i="5" s="1"/>
  <c r="V8308" i="5"/>
  <c r="Z8308" i="5" s="1"/>
  <c r="V8309" i="5"/>
  <c r="Z8309" i="5" s="1"/>
  <c r="V8310" i="5"/>
  <c r="Z8310" i="5" s="1"/>
  <c r="V8311" i="5"/>
  <c r="Z8311" i="5" s="1"/>
  <c r="V8312" i="5"/>
  <c r="Z8312" i="5" s="1"/>
  <c r="V8313" i="5"/>
  <c r="Z8313" i="5" s="1"/>
  <c r="V8314" i="5"/>
  <c r="Z8314" i="5" s="1"/>
  <c r="V8315" i="5"/>
  <c r="Z8315" i="5" s="1"/>
  <c r="V8316" i="5"/>
  <c r="Z8316" i="5" s="1"/>
  <c r="V8317" i="5"/>
  <c r="Z8317" i="5" s="1"/>
  <c r="V8318" i="5"/>
  <c r="Z8318" i="5" s="1"/>
  <c r="V8319" i="5"/>
  <c r="Z8319" i="5" s="1"/>
  <c r="V8320" i="5"/>
  <c r="Z8320" i="5" s="1"/>
  <c r="V8321" i="5"/>
  <c r="Z8321" i="5" s="1"/>
  <c r="V8322" i="5"/>
  <c r="Z8322" i="5" s="1"/>
  <c r="V8323" i="5"/>
  <c r="Z8323" i="5" s="1"/>
  <c r="V8324" i="5"/>
  <c r="Z8324" i="5" s="1"/>
  <c r="V8325" i="5"/>
  <c r="Z8325" i="5" s="1"/>
  <c r="V8326" i="5"/>
  <c r="Z8326" i="5" s="1"/>
  <c r="V8327" i="5"/>
  <c r="Z8327" i="5" s="1"/>
  <c r="V8328" i="5"/>
  <c r="Z8328" i="5" s="1"/>
  <c r="V8329" i="5"/>
  <c r="Z8329" i="5" s="1"/>
  <c r="V8330" i="5"/>
  <c r="Z8330" i="5" s="1"/>
  <c r="V8331" i="5"/>
  <c r="Z8331" i="5" s="1"/>
  <c r="V8332" i="5"/>
  <c r="Z8332" i="5" s="1"/>
  <c r="V8333" i="5"/>
  <c r="Z8333" i="5" s="1"/>
  <c r="V8334" i="5"/>
  <c r="Z8334" i="5" s="1"/>
  <c r="V8335" i="5"/>
  <c r="Z8335" i="5" s="1"/>
  <c r="V8336" i="5"/>
  <c r="Z8336" i="5" s="1"/>
  <c r="V8337" i="5"/>
  <c r="Z8337" i="5" s="1"/>
  <c r="V8338" i="5"/>
  <c r="Z8338" i="5" s="1"/>
  <c r="V8339" i="5"/>
  <c r="Z8339" i="5" s="1"/>
  <c r="V8340" i="5"/>
  <c r="Z8340" i="5" s="1"/>
  <c r="V8341" i="5"/>
  <c r="Z8341" i="5" s="1"/>
  <c r="V8342" i="5"/>
  <c r="Z8342" i="5" s="1"/>
  <c r="V8343" i="5"/>
  <c r="Z8343" i="5" s="1"/>
  <c r="V8344" i="5"/>
  <c r="Z8344" i="5" s="1"/>
  <c r="V8345" i="5"/>
  <c r="Z8345" i="5" s="1"/>
  <c r="V8346" i="5"/>
  <c r="Z8346" i="5" s="1"/>
  <c r="V8347" i="5"/>
  <c r="Z8347" i="5" s="1"/>
  <c r="V8348" i="5"/>
  <c r="Z8348" i="5" s="1"/>
  <c r="V8349" i="5"/>
  <c r="Z8349" i="5" s="1"/>
  <c r="V8350" i="5"/>
  <c r="Z8350" i="5" s="1"/>
  <c r="V8351" i="5"/>
  <c r="Z8351" i="5" s="1"/>
  <c r="V8352" i="5"/>
  <c r="Z8352" i="5" s="1"/>
  <c r="V8353" i="5"/>
  <c r="Z8353" i="5" s="1"/>
  <c r="V8354" i="5"/>
  <c r="Z8354" i="5" s="1"/>
  <c r="V8355" i="5"/>
  <c r="Z8355" i="5" s="1"/>
  <c r="V8356" i="5"/>
  <c r="Z8356" i="5" s="1"/>
  <c r="V8357" i="5"/>
  <c r="Z8357" i="5" s="1"/>
  <c r="V8358" i="5"/>
  <c r="Z8358" i="5" s="1"/>
  <c r="V8359" i="5"/>
  <c r="Z8359" i="5" s="1"/>
  <c r="V8360" i="5"/>
  <c r="Z8360" i="5" s="1"/>
  <c r="V8361" i="5"/>
  <c r="Z8361" i="5" s="1"/>
  <c r="V8362" i="5"/>
  <c r="Z8362" i="5" s="1"/>
  <c r="V8363" i="5"/>
  <c r="Z8363" i="5" s="1"/>
  <c r="V8364" i="5"/>
  <c r="Z8364" i="5" s="1"/>
  <c r="V8365" i="5"/>
  <c r="Z8365" i="5" s="1"/>
  <c r="V8366" i="5"/>
  <c r="Z8366" i="5" s="1"/>
  <c r="V8367" i="5"/>
  <c r="Z8367" i="5" s="1"/>
  <c r="V8368" i="5"/>
  <c r="Z8368" i="5" s="1"/>
  <c r="V8369" i="5"/>
  <c r="Z8369" i="5" s="1"/>
  <c r="V8370" i="5"/>
  <c r="Z8370" i="5" s="1"/>
  <c r="V8371" i="5"/>
  <c r="Z8371" i="5" s="1"/>
  <c r="V8372" i="5"/>
  <c r="Z8372" i="5" s="1"/>
  <c r="V8373" i="5"/>
  <c r="Z8373" i="5" s="1"/>
  <c r="V8374" i="5"/>
  <c r="Z8374" i="5" s="1"/>
  <c r="V8375" i="5"/>
  <c r="Z8375" i="5" s="1"/>
  <c r="V8376" i="5"/>
  <c r="Z8376" i="5" s="1"/>
  <c r="V8377" i="5"/>
  <c r="Z8377" i="5" s="1"/>
  <c r="V8378" i="5"/>
  <c r="Z8378" i="5" s="1"/>
  <c r="V8379" i="5"/>
  <c r="Z8379" i="5" s="1"/>
  <c r="V8380" i="5"/>
  <c r="Z8380" i="5" s="1"/>
  <c r="V8381" i="5"/>
  <c r="Z8381" i="5" s="1"/>
  <c r="V8382" i="5"/>
  <c r="Z8382" i="5" s="1"/>
  <c r="V8383" i="5"/>
  <c r="Z8383" i="5" s="1"/>
  <c r="V8384" i="5"/>
  <c r="Z8384" i="5" s="1"/>
  <c r="V8385" i="5"/>
  <c r="Z8385" i="5" s="1"/>
  <c r="V8386" i="5"/>
  <c r="Z8386" i="5" s="1"/>
  <c r="V8387" i="5"/>
  <c r="Z8387" i="5" s="1"/>
  <c r="V8388" i="5"/>
  <c r="Z8388" i="5" s="1"/>
  <c r="V8389" i="5"/>
  <c r="Z8389" i="5" s="1"/>
  <c r="V8390" i="5"/>
  <c r="Z8390" i="5" s="1"/>
  <c r="V8391" i="5"/>
  <c r="Z8391" i="5" s="1"/>
  <c r="V8392" i="5"/>
  <c r="Z8392" i="5" s="1"/>
  <c r="V8393" i="5"/>
  <c r="Z8393" i="5" s="1"/>
  <c r="V8394" i="5"/>
  <c r="Z8394" i="5" s="1"/>
  <c r="V8395" i="5"/>
  <c r="Z8395" i="5" s="1"/>
  <c r="V8396" i="5"/>
  <c r="Z8396" i="5" s="1"/>
  <c r="V8397" i="5"/>
  <c r="Z8397" i="5" s="1"/>
  <c r="V8398" i="5"/>
  <c r="Z8398" i="5" s="1"/>
  <c r="V8399" i="5"/>
  <c r="Z8399" i="5" s="1"/>
  <c r="V8400" i="5"/>
  <c r="Z8400" i="5" s="1"/>
  <c r="V8401" i="5"/>
  <c r="Z8401" i="5" s="1"/>
  <c r="V8402" i="5"/>
  <c r="Z8402" i="5" s="1"/>
  <c r="V8403" i="5"/>
  <c r="Z8403" i="5" s="1"/>
  <c r="V8404" i="5"/>
  <c r="Z8404" i="5" s="1"/>
  <c r="V8405" i="5"/>
  <c r="Z8405" i="5" s="1"/>
  <c r="V8406" i="5"/>
  <c r="Z8406" i="5" s="1"/>
  <c r="V8407" i="5"/>
  <c r="Z8407" i="5" s="1"/>
  <c r="V8408" i="5"/>
  <c r="Z8408" i="5" s="1"/>
  <c r="V8409" i="5"/>
  <c r="Z8409" i="5" s="1"/>
  <c r="V8410" i="5"/>
  <c r="Z8410" i="5" s="1"/>
  <c r="V8411" i="5"/>
  <c r="Z8411" i="5" s="1"/>
  <c r="V8412" i="5"/>
  <c r="Z8412" i="5" s="1"/>
  <c r="V8413" i="5"/>
  <c r="Z8413" i="5" s="1"/>
  <c r="V8414" i="5"/>
  <c r="Z8414" i="5" s="1"/>
  <c r="V8415" i="5"/>
  <c r="Z8415" i="5" s="1"/>
  <c r="V8416" i="5"/>
  <c r="Z8416" i="5" s="1"/>
  <c r="V8417" i="5"/>
  <c r="Z8417" i="5" s="1"/>
  <c r="V8418" i="5"/>
  <c r="Z8418" i="5" s="1"/>
  <c r="V8419" i="5"/>
  <c r="Z8419" i="5" s="1"/>
  <c r="V8420" i="5"/>
  <c r="Z8420" i="5" s="1"/>
  <c r="V8421" i="5"/>
  <c r="Z8421" i="5" s="1"/>
  <c r="V8422" i="5"/>
  <c r="Z8422" i="5" s="1"/>
  <c r="V8423" i="5"/>
  <c r="Z8423" i="5" s="1"/>
  <c r="V8424" i="5"/>
  <c r="Z8424" i="5" s="1"/>
  <c r="V8425" i="5"/>
  <c r="Z8425" i="5" s="1"/>
  <c r="V8426" i="5"/>
  <c r="Z8426" i="5" s="1"/>
  <c r="V8427" i="5"/>
  <c r="Z8427" i="5" s="1"/>
  <c r="V8428" i="5"/>
  <c r="Z8428" i="5" s="1"/>
  <c r="V8429" i="5"/>
  <c r="Z8429" i="5" s="1"/>
  <c r="V8430" i="5"/>
  <c r="Z8430" i="5" s="1"/>
  <c r="V8431" i="5"/>
  <c r="Z8431" i="5" s="1"/>
  <c r="V8432" i="5"/>
  <c r="Z8432" i="5" s="1"/>
  <c r="V8433" i="5"/>
  <c r="Z8433" i="5" s="1"/>
  <c r="V8434" i="5"/>
  <c r="Z8434" i="5" s="1"/>
  <c r="V8435" i="5"/>
  <c r="Z8435" i="5" s="1"/>
  <c r="V8436" i="5"/>
  <c r="Z8436" i="5" s="1"/>
  <c r="V8437" i="5"/>
  <c r="Z8437" i="5" s="1"/>
  <c r="V8438" i="5"/>
  <c r="Z8438" i="5" s="1"/>
  <c r="V8439" i="5"/>
  <c r="Z8439" i="5" s="1"/>
  <c r="V8440" i="5"/>
  <c r="Z8440" i="5" s="1"/>
  <c r="V8441" i="5"/>
  <c r="Z8441" i="5" s="1"/>
  <c r="V8442" i="5"/>
  <c r="Z8442" i="5" s="1"/>
  <c r="V8443" i="5"/>
  <c r="Z8443" i="5" s="1"/>
  <c r="V8444" i="5"/>
  <c r="Z8444" i="5" s="1"/>
  <c r="V8445" i="5"/>
  <c r="Z8445" i="5" s="1"/>
  <c r="V8446" i="5"/>
  <c r="Z8446" i="5" s="1"/>
  <c r="V8447" i="5"/>
  <c r="Z8447" i="5" s="1"/>
  <c r="V8448" i="5"/>
  <c r="Z8448" i="5" s="1"/>
  <c r="V8449" i="5"/>
  <c r="Z8449" i="5" s="1"/>
  <c r="V8450" i="5"/>
  <c r="Z8450" i="5" s="1"/>
  <c r="V8451" i="5"/>
  <c r="Z8451" i="5" s="1"/>
  <c r="V8452" i="5"/>
  <c r="Z8452" i="5" s="1"/>
  <c r="V8453" i="5"/>
  <c r="Z8453" i="5" s="1"/>
  <c r="V8454" i="5"/>
  <c r="Z8454" i="5" s="1"/>
  <c r="V8455" i="5"/>
  <c r="Z8455" i="5" s="1"/>
  <c r="V8456" i="5"/>
  <c r="Z8456" i="5" s="1"/>
  <c r="V8457" i="5"/>
  <c r="Z8457" i="5" s="1"/>
  <c r="V8458" i="5"/>
  <c r="Z8458" i="5" s="1"/>
  <c r="V8459" i="5"/>
  <c r="Z8459" i="5" s="1"/>
  <c r="V8460" i="5"/>
  <c r="Z8460" i="5" s="1"/>
  <c r="V8461" i="5"/>
  <c r="Z8461" i="5" s="1"/>
  <c r="V8462" i="5"/>
  <c r="Z8462" i="5" s="1"/>
  <c r="V8463" i="5"/>
  <c r="Z8463" i="5" s="1"/>
  <c r="V8464" i="5"/>
  <c r="Z8464" i="5" s="1"/>
  <c r="V8465" i="5"/>
  <c r="Z8465" i="5" s="1"/>
  <c r="V8466" i="5"/>
  <c r="Z8466" i="5" s="1"/>
  <c r="V8467" i="5"/>
  <c r="Z8467" i="5" s="1"/>
  <c r="V8468" i="5"/>
  <c r="Z8468" i="5" s="1"/>
  <c r="V8469" i="5"/>
  <c r="Z8469" i="5" s="1"/>
  <c r="V8470" i="5"/>
  <c r="Z8470" i="5" s="1"/>
  <c r="V8471" i="5"/>
  <c r="Z8471" i="5" s="1"/>
  <c r="V8472" i="5"/>
  <c r="Z8472" i="5" s="1"/>
  <c r="V8473" i="5"/>
  <c r="Z8473" i="5" s="1"/>
  <c r="V8474" i="5"/>
  <c r="Z8474" i="5" s="1"/>
  <c r="V8475" i="5"/>
  <c r="Z8475" i="5" s="1"/>
  <c r="V8476" i="5"/>
  <c r="Z8476" i="5" s="1"/>
  <c r="V8477" i="5"/>
  <c r="Z8477" i="5" s="1"/>
  <c r="V8478" i="5"/>
  <c r="Z8478" i="5" s="1"/>
  <c r="V8479" i="5"/>
  <c r="Z8479" i="5" s="1"/>
  <c r="V8480" i="5"/>
  <c r="Z8480" i="5" s="1"/>
  <c r="V8481" i="5"/>
  <c r="Z8481" i="5" s="1"/>
  <c r="V8482" i="5"/>
  <c r="Z8482" i="5" s="1"/>
  <c r="V8483" i="5"/>
  <c r="Z8483" i="5" s="1"/>
  <c r="V8484" i="5"/>
  <c r="Z8484" i="5" s="1"/>
  <c r="V8485" i="5"/>
  <c r="Z8485" i="5" s="1"/>
  <c r="V8486" i="5"/>
  <c r="Z8486" i="5" s="1"/>
  <c r="V8487" i="5"/>
  <c r="Z8487" i="5" s="1"/>
  <c r="V8488" i="5"/>
  <c r="Z8488" i="5" s="1"/>
  <c r="V8489" i="5"/>
  <c r="Z8489" i="5" s="1"/>
  <c r="V8490" i="5"/>
  <c r="Z8490" i="5" s="1"/>
  <c r="V8491" i="5"/>
  <c r="Z8491" i="5" s="1"/>
  <c r="V8492" i="5"/>
  <c r="Z8492" i="5" s="1"/>
  <c r="V8493" i="5"/>
  <c r="Z8493" i="5" s="1"/>
  <c r="V8494" i="5"/>
  <c r="Z8494" i="5" s="1"/>
  <c r="V8495" i="5"/>
  <c r="Z8495" i="5" s="1"/>
  <c r="V8496" i="5"/>
  <c r="Z8496" i="5" s="1"/>
  <c r="V8497" i="5"/>
  <c r="Z8497" i="5" s="1"/>
  <c r="V8498" i="5"/>
  <c r="Z8498" i="5" s="1"/>
  <c r="V8499" i="5"/>
  <c r="Z8499" i="5" s="1"/>
  <c r="V8500" i="5"/>
  <c r="Z8500" i="5" s="1"/>
  <c r="V8501" i="5"/>
  <c r="Z8501" i="5" s="1"/>
  <c r="V8502" i="5"/>
  <c r="Z8502" i="5" s="1"/>
  <c r="V8503" i="5"/>
  <c r="Z8503" i="5" s="1"/>
  <c r="V8504" i="5"/>
  <c r="Z8504" i="5" s="1"/>
  <c r="V8505" i="5"/>
  <c r="Z8505" i="5" s="1"/>
  <c r="V8506" i="5"/>
  <c r="Z8506" i="5" s="1"/>
  <c r="V8507" i="5"/>
  <c r="Z8507" i="5" s="1"/>
  <c r="V8508" i="5"/>
  <c r="Z8508" i="5" s="1"/>
  <c r="V8509" i="5"/>
  <c r="Z8509" i="5" s="1"/>
  <c r="V8510" i="5"/>
  <c r="Z8510" i="5" s="1"/>
  <c r="V8511" i="5"/>
  <c r="Z8511" i="5" s="1"/>
  <c r="V8512" i="5"/>
  <c r="Z8512" i="5" s="1"/>
  <c r="V8513" i="5"/>
  <c r="Z8513" i="5" s="1"/>
  <c r="V8514" i="5"/>
  <c r="Z8514" i="5" s="1"/>
  <c r="V8515" i="5"/>
  <c r="Z8515" i="5" s="1"/>
  <c r="V8516" i="5"/>
  <c r="Z8516" i="5" s="1"/>
  <c r="V8517" i="5"/>
  <c r="Z8517" i="5" s="1"/>
  <c r="V8518" i="5"/>
  <c r="Z8518" i="5" s="1"/>
  <c r="V8519" i="5"/>
  <c r="Z8519" i="5" s="1"/>
  <c r="V8520" i="5"/>
  <c r="Z8520" i="5" s="1"/>
  <c r="V8521" i="5"/>
  <c r="Z8521" i="5" s="1"/>
  <c r="V8522" i="5"/>
  <c r="Z8522" i="5" s="1"/>
  <c r="V8523" i="5"/>
  <c r="Z8523" i="5" s="1"/>
  <c r="V8524" i="5"/>
  <c r="Z8524" i="5" s="1"/>
  <c r="V8525" i="5"/>
  <c r="Z8525" i="5" s="1"/>
  <c r="V8526" i="5"/>
  <c r="Z8526" i="5" s="1"/>
  <c r="V8527" i="5"/>
  <c r="Z8527" i="5" s="1"/>
  <c r="V8528" i="5"/>
  <c r="Z8528" i="5" s="1"/>
  <c r="V8529" i="5"/>
  <c r="Z8529" i="5" s="1"/>
  <c r="V8530" i="5"/>
  <c r="Z8530" i="5" s="1"/>
  <c r="V8531" i="5"/>
  <c r="Z8531" i="5" s="1"/>
  <c r="V8532" i="5"/>
  <c r="Z8532" i="5" s="1"/>
  <c r="V8533" i="5"/>
  <c r="Z8533" i="5" s="1"/>
  <c r="V8534" i="5"/>
  <c r="Z8534" i="5" s="1"/>
  <c r="V8535" i="5"/>
  <c r="Z8535" i="5" s="1"/>
  <c r="V8536" i="5"/>
  <c r="Z8536" i="5" s="1"/>
  <c r="V8537" i="5"/>
  <c r="Z8537" i="5" s="1"/>
  <c r="V8538" i="5"/>
  <c r="Z8538" i="5" s="1"/>
  <c r="V8539" i="5"/>
  <c r="Z8539" i="5" s="1"/>
  <c r="V8540" i="5"/>
  <c r="Z8540" i="5" s="1"/>
  <c r="V8541" i="5"/>
  <c r="Z8541" i="5" s="1"/>
  <c r="V8542" i="5"/>
  <c r="Z8542" i="5" s="1"/>
  <c r="V8543" i="5"/>
  <c r="Z8543" i="5" s="1"/>
  <c r="V8544" i="5"/>
  <c r="Z8544" i="5" s="1"/>
  <c r="V8545" i="5"/>
  <c r="Z8545" i="5" s="1"/>
  <c r="V8546" i="5"/>
  <c r="Z8546" i="5" s="1"/>
  <c r="V8547" i="5"/>
  <c r="Z8547" i="5" s="1"/>
  <c r="V8548" i="5"/>
  <c r="Z8548" i="5" s="1"/>
  <c r="V8549" i="5"/>
  <c r="Z8549" i="5" s="1"/>
  <c r="V8550" i="5"/>
  <c r="Z8550" i="5" s="1"/>
  <c r="V8551" i="5"/>
  <c r="Z8551" i="5" s="1"/>
  <c r="V8552" i="5"/>
  <c r="Z8552" i="5" s="1"/>
  <c r="V8553" i="5"/>
  <c r="Z8553" i="5" s="1"/>
  <c r="V8554" i="5"/>
  <c r="Z8554" i="5" s="1"/>
  <c r="V8555" i="5"/>
  <c r="Z8555" i="5" s="1"/>
  <c r="V8556" i="5"/>
  <c r="Z8556" i="5" s="1"/>
  <c r="V8557" i="5"/>
  <c r="Z8557" i="5" s="1"/>
  <c r="V8558" i="5"/>
  <c r="Z8558" i="5" s="1"/>
  <c r="V8559" i="5"/>
  <c r="Z8559" i="5" s="1"/>
  <c r="V8560" i="5"/>
  <c r="Z8560" i="5" s="1"/>
  <c r="V8561" i="5"/>
  <c r="Z8561" i="5" s="1"/>
  <c r="V8562" i="5"/>
  <c r="Z8562" i="5" s="1"/>
  <c r="V8563" i="5"/>
  <c r="Z8563" i="5" s="1"/>
  <c r="V8564" i="5"/>
  <c r="Z8564" i="5" s="1"/>
  <c r="V8565" i="5"/>
  <c r="Z8565" i="5" s="1"/>
  <c r="V8566" i="5"/>
  <c r="Z8566" i="5" s="1"/>
  <c r="V8567" i="5"/>
  <c r="Z8567" i="5" s="1"/>
  <c r="V8568" i="5"/>
  <c r="Z8568" i="5" s="1"/>
  <c r="V8569" i="5"/>
  <c r="Z8569" i="5" s="1"/>
  <c r="V8570" i="5"/>
  <c r="Z8570" i="5" s="1"/>
  <c r="V8571" i="5"/>
  <c r="Z8571" i="5" s="1"/>
  <c r="V8572" i="5"/>
  <c r="Z8572" i="5" s="1"/>
  <c r="V8573" i="5"/>
  <c r="Z8573" i="5" s="1"/>
  <c r="V8574" i="5"/>
  <c r="Z8574" i="5" s="1"/>
  <c r="V8575" i="5"/>
  <c r="Z8575" i="5" s="1"/>
  <c r="V8576" i="5"/>
  <c r="Z8576" i="5" s="1"/>
  <c r="V8577" i="5"/>
  <c r="Z8577" i="5" s="1"/>
  <c r="V8578" i="5"/>
  <c r="Z8578" i="5" s="1"/>
  <c r="V8579" i="5"/>
  <c r="Z8579" i="5" s="1"/>
  <c r="V8580" i="5"/>
  <c r="Z8580" i="5" s="1"/>
  <c r="V8581" i="5"/>
  <c r="Z8581" i="5" s="1"/>
  <c r="V8582" i="5"/>
  <c r="Z8582" i="5" s="1"/>
  <c r="V8583" i="5"/>
  <c r="Z8583" i="5" s="1"/>
  <c r="V8584" i="5"/>
  <c r="Z8584" i="5" s="1"/>
  <c r="V8585" i="5"/>
  <c r="Z8585" i="5" s="1"/>
  <c r="V8586" i="5"/>
  <c r="Z8586" i="5" s="1"/>
  <c r="V8587" i="5"/>
  <c r="Z8587" i="5" s="1"/>
  <c r="V8588" i="5"/>
  <c r="Z8588" i="5" s="1"/>
  <c r="V8589" i="5"/>
  <c r="Z8589" i="5" s="1"/>
  <c r="V8590" i="5"/>
  <c r="Z8590" i="5" s="1"/>
  <c r="V8591" i="5"/>
  <c r="Z8591" i="5" s="1"/>
  <c r="V8592" i="5"/>
  <c r="Z8592" i="5" s="1"/>
  <c r="V8593" i="5"/>
  <c r="Z8593" i="5" s="1"/>
  <c r="V8594" i="5"/>
  <c r="Z8594" i="5" s="1"/>
  <c r="V8595" i="5"/>
  <c r="Z8595" i="5" s="1"/>
  <c r="V8596" i="5"/>
  <c r="Z8596" i="5" s="1"/>
  <c r="V8597" i="5"/>
  <c r="Z8597" i="5" s="1"/>
  <c r="V8598" i="5"/>
  <c r="Z8598" i="5" s="1"/>
  <c r="V8599" i="5"/>
  <c r="Z8599" i="5" s="1"/>
  <c r="V8600" i="5"/>
  <c r="Z8600" i="5" s="1"/>
  <c r="V8601" i="5"/>
  <c r="Z8601" i="5" s="1"/>
  <c r="V8602" i="5"/>
  <c r="Z8602" i="5" s="1"/>
  <c r="V8603" i="5"/>
  <c r="Z8603" i="5" s="1"/>
  <c r="V8604" i="5"/>
  <c r="Z8604" i="5" s="1"/>
  <c r="V8605" i="5"/>
  <c r="Z8605" i="5" s="1"/>
  <c r="V8606" i="5"/>
  <c r="Z8606" i="5" s="1"/>
  <c r="V8607" i="5"/>
  <c r="Z8607" i="5" s="1"/>
  <c r="V8608" i="5"/>
  <c r="Z8608" i="5" s="1"/>
  <c r="V8609" i="5"/>
  <c r="Z8609" i="5" s="1"/>
  <c r="V8610" i="5"/>
  <c r="Z8610" i="5" s="1"/>
  <c r="V8611" i="5"/>
  <c r="Z8611" i="5" s="1"/>
  <c r="V8612" i="5"/>
  <c r="Z8612" i="5" s="1"/>
  <c r="V8613" i="5"/>
  <c r="Z8613" i="5" s="1"/>
  <c r="V8614" i="5"/>
  <c r="Z8614" i="5" s="1"/>
  <c r="V8615" i="5"/>
  <c r="Z8615" i="5" s="1"/>
  <c r="V8616" i="5"/>
  <c r="Z8616" i="5" s="1"/>
  <c r="V8617" i="5"/>
  <c r="Z8617" i="5" s="1"/>
  <c r="V8618" i="5"/>
  <c r="Z8618" i="5" s="1"/>
  <c r="V8619" i="5"/>
  <c r="Z8619" i="5" s="1"/>
  <c r="V8620" i="5"/>
  <c r="Z8620" i="5" s="1"/>
  <c r="V8621" i="5"/>
  <c r="Z8621" i="5" s="1"/>
  <c r="V8622" i="5"/>
  <c r="Z8622" i="5" s="1"/>
  <c r="V8623" i="5"/>
  <c r="Z8623" i="5" s="1"/>
  <c r="V8624" i="5"/>
  <c r="Z8624" i="5" s="1"/>
  <c r="V8625" i="5"/>
  <c r="Z8625" i="5" s="1"/>
  <c r="V8626" i="5"/>
  <c r="Z8626" i="5" s="1"/>
  <c r="V8627" i="5"/>
  <c r="Z8627" i="5" s="1"/>
  <c r="V8628" i="5"/>
  <c r="Z8628" i="5" s="1"/>
  <c r="V8629" i="5"/>
  <c r="Z8629" i="5" s="1"/>
  <c r="V8630" i="5"/>
  <c r="Z8630" i="5" s="1"/>
  <c r="V8631" i="5"/>
  <c r="Z8631" i="5" s="1"/>
  <c r="V8632" i="5"/>
  <c r="Z8632" i="5" s="1"/>
  <c r="V8633" i="5"/>
  <c r="Z8633" i="5" s="1"/>
  <c r="V8634" i="5"/>
  <c r="Z8634" i="5" s="1"/>
  <c r="V8635" i="5"/>
  <c r="Z8635" i="5" s="1"/>
  <c r="V8636" i="5"/>
  <c r="Z8636" i="5" s="1"/>
  <c r="V8637" i="5"/>
  <c r="Z8637" i="5" s="1"/>
  <c r="V8638" i="5"/>
  <c r="Z8638" i="5" s="1"/>
  <c r="V8639" i="5"/>
  <c r="Z8639" i="5" s="1"/>
  <c r="V8640" i="5"/>
  <c r="Z8640" i="5" s="1"/>
  <c r="V8641" i="5"/>
  <c r="Z8641" i="5" s="1"/>
  <c r="V8642" i="5"/>
  <c r="Z8642" i="5" s="1"/>
  <c r="V8643" i="5"/>
  <c r="Z8643" i="5" s="1"/>
  <c r="V8644" i="5"/>
  <c r="Z8644" i="5" s="1"/>
  <c r="V8645" i="5"/>
  <c r="Z8645" i="5" s="1"/>
  <c r="V8646" i="5"/>
  <c r="Z8646" i="5" s="1"/>
  <c r="V8647" i="5"/>
  <c r="Z8647" i="5" s="1"/>
  <c r="V8648" i="5"/>
  <c r="Z8648" i="5" s="1"/>
  <c r="V8649" i="5"/>
  <c r="Z8649" i="5" s="1"/>
  <c r="V8650" i="5"/>
  <c r="Z8650" i="5" s="1"/>
  <c r="V8651" i="5"/>
  <c r="Z8651" i="5" s="1"/>
  <c r="V8652" i="5"/>
  <c r="Z8652" i="5" s="1"/>
  <c r="V8653" i="5"/>
  <c r="Z8653" i="5" s="1"/>
  <c r="V8654" i="5"/>
  <c r="Z8654" i="5" s="1"/>
  <c r="V8655" i="5"/>
  <c r="Z8655" i="5" s="1"/>
  <c r="V8656" i="5"/>
  <c r="Z8656" i="5" s="1"/>
  <c r="V8657" i="5"/>
  <c r="Z8657" i="5" s="1"/>
  <c r="V8658" i="5"/>
  <c r="Z8658" i="5" s="1"/>
  <c r="V8659" i="5"/>
  <c r="Z8659" i="5" s="1"/>
  <c r="V8660" i="5"/>
  <c r="Z8660" i="5" s="1"/>
  <c r="V8661" i="5"/>
  <c r="Z8661" i="5" s="1"/>
  <c r="V8662" i="5"/>
  <c r="Z8662" i="5" s="1"/>
  <c r="V8663" i="5"/>
  <c r="Z8663" i="5" s="1"/>
  <c r="V8664" i="5"/>
  <c r="Z8664" i="5" s="1"/>
  <c r="V8665" i="5"/>
  <c r="Z8665" i="5" s="1"/>
  <c r="V8666" i="5"/>
  <c r="Z8666" i="5" s="1"/>
  <c r="V8667" i="5"/>
  <c r="Z8667" i="5" s="1"/>
  <c r="V8668" i="5"/>
  <c r="Z8668" i="5" s="1"/>
  <c r="V8669" i="5"/>
  <c r="Z8669" i="5" s="1"/>
  <c r="V8670" i="5"/>
  <c r="Z8670" i="5" s="1"/>
  <c r="V8671" i="5"/>
  <c r="Z8671" i="5" s="1"/>
  <c r="V8672" i="5"/>
  <c r="Z8672" i="5" s="1"/>
  <c r="V8673" i="5"/>
  <c r="Z8673" i="5" s="1"/>
  <c r="V8674" i="5"/>
  <c r="Z8674" i="5" s="1"/>
  <c r="V8675" i="5"/>
  <c r="Z8675" i="5" s="1"/>
  <c r="V8676" i="5"/>
  <c r="Z8676" i="5" s="1"/>
  <c r="V8677" i="5"/>
  <c r="Z8677" i="5" s="1"/>
  <c r="V8678" i="5"/>
  <c r="Z8678" i="5" s="1"/>
  <c r="V8679" i="5"/>
  <c r="Z8679" i="5" s="1"/>
  <c r="V8680" i="5"/>
  <c r="Z8680" i="5" s="1"/>
  <c r="V8681" i="5"/>
  <c r="Z8681" i="5" s="1"/>
  <c r="V8682" i="5"/>
  <c r="Z8682" i="5" s="1"/>
  <c r="V8683" i="5"/>
  <c r="Z8683" i="5" s="1"/>
  <c r="V8684" i="5"/>
  <c r="Z8684" i="5" s="1"/>
  <c r="V8685" i="5"/>
  <c r="Z8685" i="5" s="1"/>
  <c r="V8686" i="5"/>
  <c r="Z8686" i="5" s="1"/>
  <c r="V8687" i="5"/>
  <c r="Z8687" i="5" s="1"/>
  <c r="V8688" i="5"/>
  <c r="Z8688" i="5" s="1"/>
  <c r="V8689" i="5"/>
  <c r="Z8689" i="5" s="1"/>
  <c r="V8690" i="5"/>
  <c r="Z8690" i="5" s="1"/>
  <c r="V8691" i="5"/>
  <c r="Z8691" i="5" s="1"/>
  <c r="V8692" i="5"/>
  <c r="Z8692" i="5" s="1"/>
  <c r="V8693" i="5"/>
  <c r="Z8693" i="5" s="1"/>
  <c r="V8694" i="5"/>
  <c r="Z8694" i="5" s="1"/>
  <c r="V8695" i="5"/>
  <c r="Z8695" i="5" s="1"/>
  <c r="V8696" i="5"/>
  <c r="Z8696" i="5" s="1"/>
  <c r="V8697" i="5"/>
  <c r="Z8697" i="5" s="1"/>
  <c r="V8698" i="5"/>
  <c r="Z8698" i="5" s="1"/>
  <c r="V8699" i="5"/>
  <c r="Z8699" i="5" s="1"/>
  <c r="V8700" i="5"/>
  <c r="Z8700" i="5" s="1"/>
  <c r="V8701" i="5"/>
  <c r="Z8701" i="5" s="1"/>
  <c r="V8702" i="5"/>
  <c r="Z8702" i="5" s="1"/>
  <c r="V8703" i="5"/>
  <c r="Z8703" i="5" s="1"/>
  <c r="V8704" i="5"/>
  <c r="Z8704" i="5" s="1"/>
  <c r="V8705" i="5"/>
  <c r="Z8705" i="5" s="1"/>
  <c r="V8706" i="5"/>
  <c r="Z8706" i="5" s="1"/>
  <c r="V8707" i="5"/>
  <c r="Z8707" i="5" s="1"/>
  <c r="V8708" i="5"/>
  <c r="Z8708" i="5" s="1"/>
  <c r="V8709" i="5"/>
  <c r="Z8709" i="5" s="1"/>
  <c r="V8710" i="5"/>
  <c r="Z8710" i="5" s="1"/>
  <c r="V8711" i="5"/>
  <c r="Z8711" i="5" s="1"/>
  <c r="V8712" i="5"/>
  <c r="Z8712" i="5" s="1"/>
  <c r="V8713" i="5"/>
  <c r="Z8713" i="5" s="1"/>
  <c r="V8714" i="5"/>
  <c r="Z8714" i="5" s="1"/>
  <c r="V8715" i="5"/>
  <c r="Z8715" i="5" s="1"/>
  <c r="V8716" i="5"/>
  <c r="Z8716" i="5" s="1"/>
  <c r="V8717" i="5"/>
  <c r="Z8717" i="5" s="1"/>
  <c r="V8718" i="5"/>
  <c r="Z8718" i="5" s="1"/>
  <c r="V8719" i="5"/>
  <c r="Z8719" i="5" s="1"/>
  <c r="V8720" i="5"/>
  <c r="Z8720" i="5" s="1"/>
  <c r="V8721" i="5"/>
  <c r="Z8721" i="5" s="1"/>
  <c r="V8722" i="5"/>
  <c r="Z8722" i="5" s="1"/>
  <c r="V8723" i="5"/>
  <c r="Z8723" i="5" s="1"/>
  <c r="V8724" i="5"/>
  <c r="Z8724" i="5" s="1"/>
  <c r="V8725" i="5"/>
  <c r="Z8725" i="5" s="1"/>
  <c r="V8726" i="5"/>
  <c r="Z8726" i="5" s="1"/>
  <c r="V8727" i="5"/>
  <c r="Z8727" i="5" s="1"/>
  <c r="V8728" i="5"/>
  <c r="Z8728" i="5" s="1"/>
  <c r="V8729" i="5"/>
  <c r="Z8729" i="5" s="1"/>
  <c r="V8730" i="5"/>
  <c r="Z8730" i="5" s="1"/>
  <c r="V8731" i="5"/>
  <c r="Z8731" i="5" s="1"/>
  <c r="V8732" i="5"/>
  <c r="Z8732" i="5" s="1"/>
  <c r="V8733" i="5"/>
  <c r="Z8733" i="5" s="1"/>
  <c r="V8734" i="5"/>
  <c r="Z8734" i="5" s="1"/>
  <c r="V8735" i="5"/>
  <c r="Z8735" i="5" s="1"/>
  <c r="V8736" i="5"/>
  <c r="Z8736" i="5" s="1"/>
  <c r="V8737" i="5"/>
  <c r="Z8737" i="5" s="1"/>
  <c r="V8738" i="5"/>
  <c r="Z8738" i="5" s="1"/>
  <c r="V8739" i="5"/>
  <c r="Z8739" i="5" s="1"/>
  <c r="V8740" i="5"/>
  <c r="Z8740" i="5" s="1"/>
  <c r="V8741" i="5"/>
  <c r="Z8741" i="5" s="1"/>
  <c r="V8742" i="5"/>
  <c r="Z8742" i="5" s="1"/>
  <c r="V8743" i="5"/>
  <c r="Z8743" i="5" s="1"/>
  <c r="V8744" i="5"/>
  <c r="Z8744" i="5" s="1"/>
  <c r="V8745" i="5"/>
  <c r="Z8745" i="5" s="1"/>
  <c r="V8746" i="5"/>
  <c r="Z8746" i="5" s="1"/>
  <c r="V8747" i="5"/>
  <c r="Z8747" i="5" s="1"/>
  <c r="V8748" i="5"/>
  <c r="Z8748" i="5" s="1"/>
  <c r="V8749" i="5"/>
  <c r="Z8749" i="5" s="1"/>
  <c r="V8750" i="5"/>
  <c r="Z8750" i="5" s="1"/>
  <c r="V8751" i="5"/>
  <c r="Z8751" i="5" s="1"/>
  <c r="V8752" i="5"/>
  <c r="Z8752" i="5" s="1"/>
  <c r="V8753" i="5"/>
  <c r="Z8753" i="5" s="1"/>
  <c r="V8754" i="5"/>
  <c r="Z8754" i="5" s="1"/>
  <c r="V8755" i="5"/>
  <c r="Z8755" i="5" s="1"/>
  <c r="V8756" i="5"/>
  <c r="Z8756" i="5" s="1"/>
  <c r="V8757" i="5"/>
  <c r="Z8757" i="5" s="1"/>
  <c r="V8758" i="5"/>
  <c r="Z8758" i="5" s="1"/>
  <c r="V8759" i="5"/>
  <c r="Z8759" i="5" s="1"/>
  <c r="V8760" i="5"/>
  <c r="Z8760" i="5" s="1"/>
  <c r="V8761" i="5"/>
  <c r="Z8761" i="5" s="1"/>
  <c r="V8762" i="5"/>
  <c r="Z8762" i="5" s="1"/>
  <c r="V8763" i="5"/>
  <c r="Z8763" i="5" s="1"/>
  <c r="V8764" i="5"/>
  <c r="Z8764" i="5" s="1"/>
  <c r="V8765" i="5"/>
  <c r="Z8765" i="5" s="1"/>
  <c r="V8766" i="5"/>
  <c r="Z8766" i="5" s="1"/>
  <c r="V8767" i="5"/>
  <c r="Z8767" i="5" s="1"/>
  <c r="V8768" i="5"/>
  <c r="Z8768" i="5" s="1"/>
  <c r="V8769" i="5"/>
  <c r="Z8769" i="5" s="1"/>
  <c r="V8770" i="5"/>
  <c r="Z8770" i="5" s="1"/>
  <c r="V8771" i="5"/>
  <c r="Z8771" i="5" s="1"/>
  <c r="V8772" i="5"/>
  <c r="Z8772" i="5" s="1"/>
  <c r="V8773" i="5"/>
  <c r="Z8773" i="5" s="1"/>
  <c r="V8774" i="5"/>
  <c r="Z8774" i="5" s="1"/>
  <c r="V8775" i="5"/>
  <c r="Z8775" i="5" s="1"/>
  <c r="V8776" i="5"/>
  <c r="Z8776" i="5" s="1"/>
  <c r="V8777" i="5"/>
  <c r="Z8777" i="5" s="1"/>
  <c r="V8778" i="5"/>
  <c r="Z8778" i="5" s="1"/>
  <c r="V8779" i="5"/>
  <c r="Z8779" i="5" s="1"/>
  <c r="V8780" i="5"/>
  <c r="Z8780" i="5" s="1"/>
  <c r="V8781" i="5"/>
  <c r="Z8781" i="5" s="1"/>
  <c r="V8782" i="5"/>
  <c r="Z8782" i="5" s="1"/>
  <c r="V8783" i="5"/>
  <c r="Z8783" i="5" s="1"/>
  <c r="V8784" i="5"/>
  <c r="Z8784" i="5" s="1"/>
  <c r="V8785" i="5"/>
  <c r="Z8785" i="5" s="1"/>
  <c r="V8786" i="5"/>
  <c r="Z8786" i="5" s="1"/>
  <c r="V8787" i="5"/>
  <c r="Z8787" i="5" s="1"/>
  <c r="V8788" i="5"/>
  <c r="Z8788" i="5" s="1"/>
  <c r="V8789" i="5"/>
  <c r="Z8789" i="5" s="1"/>
  <c r="V8790" i="5"/>
  <c r="Z8790" i="5" s="1"/>
  <c r="V8791" i="5"/>
  <c r="Z8791" i="5" s="1"/>
  <c r="V8792" i="5"/>
  <c r="Z8792" i="5" s="1"/>
  <c r="V8793" i="5"/>
  <c r="Z8793" i="5" s="1"/>
  <c r="V8794" i="5"/>
  <c r="Z8794" i="5" s="1"/>
  <c r="V8795" i="5"/>
  <c r="Z8795" i="5" s="1"/>
  <c r="V8796" i="5"/>
  <c r="Z8796" i="5" s="1"/>
  <c r="V8797" i="5"/>
  <c r="Z8797" i="5" s="1"/>
  <c r="V8798" i="5"/>
  <c r="Z8798" i="5" s="1"/>
  <c r="V8799" i="5"/>
  <c r="Z8799" i="5" s="1"/>
  <c r="V8800" i="5"/>
  <c r="Z8800" i="5" s="1"/>
  <c r="V8801" i="5"/>
  <c r="Z8801" i="5" s="1"/>
  <c r="V8802" i="5"/>
  <c r="Z8802" i="5" s="1"/>
  <c r="V8803" i="5"/>
  <c r="Z8803" i="5" s="1"/>
  <c r="V8804" i="5"/>
  <c r="Z8804" i="5" s="1"/>
  <c r="V8805" i="5"/>
  <c r="Z8805" i="5" s="1"/>
  <c r="V8806" i="5"/>
  <c r="Z8806" i="5" s="1"/>
  <c r="V8807" i="5"/>
  <c r="Z8807" i="5" s="1"/>
  <c r="V8808" i="5"/>
  <c r="Z8808" i="5" s="1"/>
  <c r="V8809" i="5"/>
  <c r="Z8809" i="5" s="1"/>
  <c r="V8810" i="5"/>
  <c r="Z8810" i="5" s="1"/>
  <c r="V8811" i="5"/>
  <c r="Z8811" i="5" s="1"/>
  <c r="V8812" i="5"/>
  <c r="Z8812" i="5" s="1"/>
  <c r="V8813" i="5"/>
  <c r="Z8813" i="5" s="1"/>
  <c r="V8814" i="5"/>
  <c r="Z8814" i="5" s="1"/>
  <c r="V8815" i="5"/>
  <c r="Z8815" i="5" s="1"/>
  <c r="V8816" i="5"/>
  <c r="Z8816" i="5" s="1"/>
  <c r="V8817" i="5"/>
  <c r="Z8817" i="5" s="1"/>
  <c r="V8818" i="5"/>
  <c r="Z8818" i="5" s="1"/>
  <c r="V8819" i="5"/>
  <c r="Z8819" i="5" s="1"/>
  <c r="V8820" i="5"/>
  <c r="Z8820" i="5" s="1"/>
  <c r="V8821" i="5"/>
  <c r="Z8821" i="5" s="1"/>
  <c r="V8822" i="5"/>
  <c r="Z8822" i="5" s="1"/>
  <c r="V8823" i="5"/>
  <c r="Z8823" i="5" s="1"/>
  <c r="V8824" i="5"/>
  <c r="Z8824" i="5" s="1"/>
  <c r="V8825" i="5"/>
  <c r="Z8825" i="5" s="1"/>
  <c r="V8826" i="5"/>
  <c r="Z8826" i="5" s="1"/>
  <c r="V8827" i="5"/>
  <c r="Z8827" i="5" s="1"/>
  <c r="V8828" i="5"/>
  <c r="Z8828" i="5" s="1"/>
  <c r="V8829" i="5"/>
  <c r="Z8829" i="5" s="1"/>
  <c r="V8830" i="5"/>
  <c r="Z8830" i="5" s="1"/>
  <c r="V8831" i="5"/>
  <c r="Z8831" i="5" s="1"/>
  <c r="V8832" i="5"/>
  <c r="Z8832" i="5" s="1"/>
  <c r="V8833" i="5"/>
  <c r="Z8833" i="5" s="1"/>
  <c r="V8834" i="5"/>
  <c r="Z8834" i="5" s="1"/>
  <c r="V8835" i="5"/>
  <c r="Z8835" i="5" s="1"/>
  <c r="V8836" i="5"/>
  <c r="Z8836" i="5" s="1"/>
  <c r="V8837" i="5"/>
  <c r="Z8837" i="5" s="1"/>
  <c r="V8838" i="5"/>
  <c r="Z8838" i="5" s="1"/>
  <c r="V8839" i="5"/>
  <c r="Z8839" i="5" s="1"/>
  <c r="V8840" i="5"/>
  <c r="Z8840" i="5" s="1"/>
  <c r="V8841" i="5"/>
  <c r="Z8841" i="5" s="1"/>
  <c r="V8842" i="5"/>
  <c r="Z8842" i="5" s="1"/>
  <c r="V8843" i="5"/>
  <c r="Z8843" i="5" s="1"/>
  <c r="V8844" i="5"/>
  <c r="Z8844" i="5" s="1"/>
  <c r="V8845" i="5"/>
  <c r="Z8845" i="5" s="1"/>
  <c r="V8846" i="5"/>
  <c r="Z8846" i="5" s="1"/>
  <c r="V8847" i="5"/>
  <c r="Z8847" i="5" s="1"/>
  <c r="V8848" i="5"/>
  <c r="Z8848" i="5" s="1"/>
  <c r="V8849" i="5"/>
  <c r="Z8849" i="5" s="1"/>
  <c r="V8850" i="5"/>
  <c r="Z8850" i="5" s="1"/>
  <c r="V8851" i="5"/>
  <c r="Z8851" i="5" s="1"/>
  <c r="V8852" i="5"/>
  <c r="Z8852" i="5" s="1"/>
  <c r="V8853" i="5"/>
  <c r="Z8853" i="5" s="1"/>
  <c r="V8854" i="5"/>
  <c r="Z8854" i="5" s="1"/>
  <c r="V8855" i="5"/>
  <c r="Z8855" i="5" s="1"/>
  <c r="V8856" i="5"/>
  <c r="Z8856" i="5" s="1"/>
  <c r="V8857" i="5"/>
  <c r="Z8857" i="5" s="1"/>
  <c r="V8858" i="5"/>
  <c r="Z8858" i="5" s="1"/>
  <c r="V8859" i="5"/>
  <c r="Z8859" i="5" s="1"/>
  <c r="V8860" i="5"/>
  <c r="Z8860" i="5" s="1"/>
  <c r="V8861" i="5"/>
  <c r="Z8861" i="5" s="1"/>
  <c r="V8862" i="5"/>
  <c r="Z8862" i="5" s="1"/>
  <c r="V8863" i="5"/>
  <c r="Z8863" i="5" s="1"/>
  <c r="V8864" i="5"/>
  <c r="Z8864" i="5" s="1"/>
  <c r="V8865" i="5"/>
  <c r="Z8865" i="5" s="1"/>
  <c r="V8866" i="5"/>
  <c r="Z8866" i="5" s="1"/>
  <c r="V8867" i="5"/>
  <c r="Z8867" i="5" s="1"/>
  <c r="V8868" i="5"/>
  <c r="Z8868" i="5" s="1"/>
  <c r="V8869" i="5"/>
  <c r="Z8869" i="5" s="1"/>
  <c r="V8870" i="5"/>
  <c r="Z8870" i="5" s="1"/>
  <c r="V8871" i="5"/>
  <c r="Z8871" i="5" s="1"/>
  <c r="V8872" i="5"/>
  <c r="Z8872" i="5" s="1"/>
  <c r="V8873" i="5"/>
  <c r="Z8873" i="5" s="1"/>
  <c r="V8874" i="5"/>
  <c r="Z8874" i="5" s="1"/>
  <c r="V8875" i="5"/>
  <c r="Z8875" i="5" s="1"/>
  <c r="V8876" i="5"/>
  <c r="Z8876" i="5" s="1"/>
  <c r="V8877" i="5"/>
  <c r="Z8877" i="5" s="1"/>
  <c r="V8878" i="5"/>
  <c r="Z8878" i="5" s="1"/>
  <c r="V8879" i="5"/>
  <c r="Z8879" i="5" s="1"/>
  <c r="V8880" i="5"/>
  <c r="Z8880" i="5" s="1"/>
  <c r="V8881" i="5"/>
  <c r="Z8881" i="5" s="1"/>
  <c r="V8882" i="5"/>
  <c r="Z8882" i="5" s="1"/>
  <c r="V8883" i="5"/>
  <c r="Z8883" i="5" s="1"/>
  <c r="V8884" i="5"/>
  <c r="Z8884" i="5" s="1"/>
  <c r="V8885" i="5"/>
  <c r="Z8885" i="5" s="1"/>
  <c r="V8886" i="5"/>
  <c r="Z8886" i="5" s="1"/>
  <c r="V8887" i="5"/>
  <c r="Z8887" i="5" s="1"/>
  <c r="V8888" i="5"/>
  <c r="Z8888" i="5" s="1"/>
  <c r="V8889" i="5"/>
  <c r="Z8889" i="5" s="1"/>
  <c r="V8890" i="5"/>
  <c r="Z8890" i="5" s="1"/>
  <c r="V8891" i="5"/>
  <c r="Z8891" i="5" s="1"/>
  <c r="V8892" i="5"/>
  <c r="Z8892" i="5" s="1"/>
  <c r="V8893" i="5"/>
  <c r="Z8893" i="5" s="1"/>
  <c r="V8894" i="5"/>
  <c r="Z8894" i="5" s="1"/>
  <c r="V8895" i="5"/>
  <c r="Z8895" i="5" s="1"/>
  <c r="V8896" i="5"/>
  <c r="Z8896" i="5" s="1"/>
  <c r="V8897" i="5"/>
  <c r="Z8897" i="5" s="1"/>
  <c r="V8898" i="5"/>
  <c r="Z8898" i="5" s="1"/>
  <c r="V8899" i="5"/>
  <c r="Z8899" i="5" s="1"/>
  <c r="V8900" i="5"/>
  <c r="Z8900" i="5" s="1"/>
  <c r="V8901" i="5"/>
  <c r="Z8901" i="5" s="1"/>
  <c r="V8902" i="5"/>
  <c r="Z8902" i="5" s="1"/>
  <c r="V8903" i="5"/>
  <c r="Z8903" i="5" s="1"/>
  <c r="V8904" i="5"/>
  <c r="Z8904" i="5" s="1"/>
  <c r="V8905" i="5"/>
  <c r="Z8905" i="5" s="1"/>
  <c r="V8906" i="5"/>
  <c r="Z8906" i="5" s="1"/>
  <c r="V8907" i="5"/>
  <c r="Z8907" i="5" s="1"/>
  <c r="V8908" i="5"/>
  <c r="Z8908" i="5" s="1"/>
  <c r="V8909" i="5"/>
  <c r="Z8909" i="5" s="1"/>
  <c r="V8910" i="5"/>
  <c r="Z8910" i="5" s="1"/>
  <c r="V8911" i="5"/>
  <c r="Z8911" i="5" s="1"/>
  <c r="V8912" i="5"/>
  <c r="Z8912" i="5" s="1"/>
  <c r="V8913" i="5"/>
  <c r="Z8913" i="5" s="1"/>
  <c r="V8914" i="5"/>
  <c r="Z8914" i="5" s="1"/>
  <c r="V8915" i="5"/>
  <c r="Z8915" i="5" s="1"/>
  <c r="V8916" i="5"/>
  <c r="Z8916" i="5" s="1"/>
  <c r="V8917" i="5"/>
  <c r="Z8917" i="5" s="1"/>
  <c r="V8918" i="5"/>
  <c r="Z8918" i="5" s="1"/>
  <c r="V8919" i="5"/>
  <c r="Z8919" i="5" s="1"/>
  <c r="V8920" i="5"/>
  <c r="Z8920" i="5" s="1"/>
  <c r="V8921" i="5"/>
  <c r="Z8921" i="5" s="1"/>
  <c r="V8922" i="5"/>
  <c r="Z8922" i="5" s="1"/>
  <c r="V8923" i="5"/>
  <c r="Z8923" i="5" s="1"/>
  <c r="V8924" i="5"/>
  <c r="Z8924" i="5" s="1"/>
  <c r="V8925" i="5"/>
  <c r="Z8925" i="5" s="1"/>
  <c r="V8926" i="5"/>
  <c r="Z8926" i="5" s="1"/>
  <c r="V8927" i="5"/>
  <c r="Z8927" i="5" s="1"/>
  <c r="V8928" i="5"/>
  <c r="Z8928" i="5" s="1"/>
  <c r="V8929" i="5"/>
  <c r="Z8929" i="5" s="1"/>
  <c r="V8930" i="5"/>
  <c r="Z8930" i="5" s="1"/>
  <c r="V8931" i="5"/>
  <c r="Z8931" i="5" s="1"/>
  <c r="V8932" i="5"/>
  <c r="Z8932" i="5" s="1"/>
  <c r="V8933" i="5"/>
  <c r="Z8933" i="5" s="1"/>
  <c r="V8934" i="5"/>
  <c r="Z8934" i="5" s="1"/>
  <c r="V8935" i="5"/>
  <c r="Z8935" i="5" s="1"/>
  <c r="V8936" i="5"/>
  <c r="Z8936" i="5" s="1"/>
  <c r="V8937" i="5"/>
  <c r="Z8937" i="5" s="1"/>
  <c r="V8938" i="5"/>
  <c r="Z8938" i="5" s="1"/>
  <c r="V8939" i="5"/>
  <c r="Z8939" i="5" s="1"/>
  <c r="V8940" i="5"/>
  <c r="Z8940" i="5" s="1"/>
  <c r="V8941" i="5"/>
  <c r="Z8941" i="5" s="1"/>
  <c r="V8942" i="5"/>
  <c r="Z8942" i="5" s="1"/>
  <c r="V8943" i="5"/>
  <c r="Z8943" i="5" s="1"/>
  <c r="V8944" i="5"/>
  <c r="Z8944" i="5" s="1"/>
  <c r="V8945" i="5"/>
  <c r="Z8945" i="5" s="1"/>
  <c r="V8946" i="5"/>
  <c r="Z8946" i="5" s="1"/>
  <c r="V8947" i="5"/>
  <c r="Z8947" i="5" s="1"/>
  <c r="V8948" i="5"/>
  <c r="Z8948" i="5" s="1"/>
  <c r="V8949" i="5"/>
  <c r="Z8949" i="5" s="1"/>
  <c r="V8950" i="5"/>
  <c r="Z8950" i="5" s="1"/>
  <c r="V8951" i="5"/>
  <c r="Z8951" i="5" s="1"/>
  <c r="V8952" i="5"/>
  <c r="Z8952" i="5" s="1"/>
  <c r="V8953" i="5"/>
  <c r="Z8953" i="5" s="1"/>
  <c r="V8954" i="5"/>
  <c r="Z8954" i="5" s="1"/>
  <c r="V8955" i="5"/>
  <c r="Z8955" i="5" s="1"/>
  <c r="V8956" i="5"/>
  <c r="Z8956" i="5" s="1"/>
  <c r="V8957" i="5"/>
  <c r="Z8957" i="5" s="1"/>
  <c r="V8958" i="5"/>
  <c r="Z8958" i="5" s="1"/>
  <c r="V8959" i="5"/>
  <c r="Z8959" i="5" s="1"/>
  <c r="V8960" i="5"/>
  <c r="Z8960" i="5" s="1"/>
  <c r="V8961" i="5"/>
  <c r="Z8961" i="5" s="1"/>
  <c r="V8962" i="5"/>
  <c r="Z8962" i="5" s="1"/>
  <c r="V8963" i="5"/>
  <c r="Z8963" i="5" s="1"/>
  <c r="V8964" i="5"/>
  <c r="Z8964" i="5" s="1"/>
  <c r="V8965" i="5"/>
  <c r="Z8965" i="5" s="1"/>
  <c r="V8966" i="5"/>
  <c r="Z8966" i="5" s="1"/>
  <c r="V8967" i="5"/>
  <c r="Z8967" i="5" s="1"/>
  <c r="V8968" i="5"/>
  <c r="Z8968" i="5" s="1"/>
  <c r="V8969" i="5"/>
  <c r="Z8969" i="5" s="1"/>
  <c r="V8970" i="5"/>
  <c r="Z8970" i="5" s="1"/>
  <c r="V8971" i="5"/>
  <c r="Z8971" i="5" s="1"/>
  <c r="V8972" i="5"/>
  <c r="Z8972" i="5" s="1"/>
  <c r="V8973" i="5"/>
  <c r="Z8973" i="5" s="1"/>
  <c r="V8974" i="5"/>
  <c r="Z8974" i="5" s="1"/>
  <c r="V8975" i="5"/>
  <c r="Z8975" i="5" s="1"/>
  <c r="V8976" i="5"/>
  <c r="Z8976" i="5" s="1"/>
  <c r="V8977" i="5"/>
  <c r="Z8977" i="5" s="1"/>
  <c r="V8978" i="5"/>
  <c r="Z8978" i="5" s="1"/>
  <c r="V8979" i="5"/>
  <c r="Z8979" i="5" s="1"/>
  <c r="V8980" i="5"/>
  <c r="Z8980" i="5" s="1"/>
  <c r="V8981" i="5"/>
  <c r="Z8981" i="5" s="1"/>
  <c r="V8982" i="5"/>
  <c r="Z8982" i="5" s="1"/>
  <c r="V8983" i="5"/>
  <c r="Z8983" i="5" s="1"/>
  <c r="V8984" i="5"/>
  <c r="Z8984" i="5" s="1"/>
  <c r="V8985" i="5"/>
  <c r="Z8985" i="5" s="1"/>
  <c r="V8986" i="5"/>
  <c r="Z8986" i="5" s="1"/>
  <c r="V8987" i="5"/>
  <c r="Z8987" i="5" s="1"/>
  <c r="V8988" i="5"/>
  <c r="Z8988" i="5" s="1"/>
  <c r="V8989" i="5"/>
  <c r="Z8989" i="5" s="1"/>
  <c r="V8990" i="5"/>
  <c r="Z8990" i="5" s="1"/>
  <c r="V8991" i="5"/>
  <c r="Z8991" i="5" s="1"/>
  <c r="V8992" i="5"/>
  <c r="Z8992" i="5" s="1"/>
  <c r="V8993" i="5"/>
  <c r="Z8993" i="5" s="1"/>
  <c r="V8994" i="5"/>
  <c r="Z8994" i="5" s="1"/>
  <c r="V8995" i="5"/>
  <c r="Z8995" i="5" s="1"/>
  <c r="V8996" i="5"/>
  <c r="Z8996" i="5" s="1"/>
  <c r="V8997" i="5"/>
  <c r="Z8997" i="5" s="1"/>
  <c r="V8998" i="5"/>
  <c r="Z8998" i="5" s="1"/>
  <c r="V8999" i="5"/>
  <c r="Z8999" i="5" s="1"/>
  <c r="V9000" i="5"/>
  <c r="Z9000" i="5" s="1"/>
  <c r="V9001" i="5"/>
  <c r="Z9001" i="5" s="1"/>
  <c r="V9002" i="5"/>
  <c r="Z9002" i="5" s="1"/>
  <c r="V9003" i="5"/>
  <c r="Z9003" i="5" s="1"/>
  <c r="V9004" i="5"/>
  <c r="Z9004" i="5" s="1"/>
  <c r="V9005" i="5"/>
  <c r="Z9005" i="5" s="1"/>
  <c r="V9006" i="5"/>
  <c r="Z9006" i="5" s="1"/>
  <c r="V9007" i="5"/>
  <c r="Z9007" i="5" s="1"/>
  <c r="V9008" i="5"/>
  <c r="Z9008" i="5" s="1"/>
  <c r="V9009" i="5"/>
  <c r="Z9009" i="5" s="1"/>
  <c r="V9010" i="5"/>
  <c r="Z9010" i="5" s="1"/>
  <c r="V9011" i="5"/>
  <c r="Z9011" i="5" s="1"/>
  <c r="V9012" i="5"/>
  <c r="Z9012" i="5" s="1"/>
  <c r="V9013" i="5"/>
  <c r="Z9013" i="5" s="1"/>
  <c r="V9014" i="5"/>
  <c r="Z9014" i="5" s="1"/>
  <c r="V9015" i="5"/>
  <c r="Z9015" i="5" s="1"/>
  <c r="V9016" i="5"/>
  <c r="Z9016" i="5" s="1"/>
  <c r="V9017" i="5"/>
  <c r="Z9017" i="5" s="1"/>
  <c r="V9018" i="5"/>
  <c r="Z9018" i="5" s="1"/>
  <c r="V9019" i="5"/>
  <c r="Z9019" i="5" s="1"/>
  <c r="V9020" i="5"/>
  <c r="Z9020" i="5" s="1"/>
  <c r="V9021" i="5"/>
  <c r="Z9021" i="5" s="1"/>
  <c r="V9022" i="5"/>
  <c r="Z9022" i="5" s="1"/>
  <c r="V9023" i="5"/>
  <c r="Z9023" i="5" s="1"/>
  <c r="V9024" i="5"/>
  <c r="Z9024" i="5" s="1"/>
  <c r="V9025" i="5"/>
  <c r="Z9025" i="5" s="1"/>
  <c r="V9026" i="5"/>
  <c r="Z9026" i="5" s="1"/>
  <c r="V9027" i="5"/>
  <c r="Z9027" i="5" s="1"/>
  <c r="V9028" i="5"/>
  <c r="Z9028" i="5" s="1"/>
  <c r="V9029" i="5"/>
  <c r="Z9029" i="5" s="1"/>
  <c r="V9030" i="5"/>
  <c r="Z9030" i="5" s="1"/>
  <c r="V9031" i="5"/>
  <c r="Z9031" i="5" s="1"/>
  <c r="V9032" i="5"/>
  <c r="Z9032" i="5" s="1"/>
  <c r="V9033" i="5"/>
  <c r="Z9033" i="5" s="1"/>
  <c r="V9034" i="5"/>
  <c r="Z9034" i="5" s="1"/>
  <c r="V9035" i="5"/>
  <c r="Z9035" i="5" s="1"/>
  <c r="V9036" i="5"/>
  <c r="Z9036" i="5" s="1"/>
  <c r="V9037" i="5"/>
  <c r="Z9037" i="5" s="1"/>
  <c r="V9038" i="5"/>
  <c r="Z9038" i="5" s="1"/>
  <c r="V9039" i="5"/>
  <c r="Z9039" i="5" s="1"/>
  <c r="V9040" i="5"/>
  <c r="Z9040" i="5" s="1"/>
  <c r="V9041" i="5"/>
  <c r="Z9041" i="5" s="1"/>
  <c r="V9042" i="5"/>
  <c r="Z9042" i="5" s="1"/>
  <c r="V9043" i="5"/>
  <c r="Z9043" i="5" s="1"/>
  <c r="V9044" i="5"/>
  <c r="Z9044" i="5" s="1"/>
  <c r="V9045" i="5"/>
  <c r="Z9045" i="5" s="1"/>
  <c r="V9046" i="5"/>
  <c r="Z9046" i="5" s="1"/>
  <c r="V9047" i="5"/>
  <c r="Z9047" i="5" s="1"/>
  <c r="V9048" i="5"/>
  <c r="Z9048" i="5" s="1"/>
  <c r="V9049" i="5"/>
  <c r="Z9049" i="5" s="1"/>
  <c r="V9050" i="5"/>
  <c r="Z9050" i="5" s="1"/>
  <c r="V9051" i="5"/>
  <c r="Z9051" i="5" s="1"/>
  <c r="V9052" i="5"/>
  <c r="Z9052" i="5" s="1"/>
  <c r="V9053" i="5"/>
  <c r="Z9053" i="5" s="1"/>
  <c r="V9054" i="5"/>
  <c r="Z9054" i="5" s="1"/>
  <c r="V9055" i="5"/>
  <c r="Z9055" i="5" s="1"/>
  <c r="V9056" i="5"/>
  <c r="Z9056" i="5" s="1"/>
  <c r="V9057" i="5"/>
  <c r="Z9057" i="5" s="1"/>
  <c r="V9058" i="5"/>
  <c r="Z9058" i="5" s="1"/>
  <c r="V9059" i="5"/>
  <c r="Z9059" i="5" s="1"/>
  <c r="V9060" i="5"/>
  <c r="Z9060" i="5" s="1"/>
  <c r="V9061" i="5"/>
  <c r="Z9061" i="5" s="1"/>
  <c r="V9062" i="5"/>
  <c r="Z9062" i="5" s="1"/>
  <c r="V9063" i="5"/>
  <c r="Z9063" i="5" s="1"/>
  <c r="V9064" i="5"/>
  <c r="Z9064" i="5" s="1"/>
  <c r="V9065" i="5"/>
  <c r="Z9065" i="5" s="1"/>
  <c r="V9066" i="5"/>
  <c r="Z9066" i="5" s="1"/>
  <c r="V9067" i="5"/>
  <c r="Z9067" i="5" s="1"/>
  <c r="V9068" i="5"/>
  <c r="Z9068" i="5" s="1"/>
  <c r="V9069" i="5"/>
  <c r="Z9069" i="5" s="1"/>
  <c r="V9070" i="5"/>
  <c r="Z9070" i="5" s="1"/>
  <c r="V9071" i="5"/>
  <c r="Z9071" i="5" s="1"/>
  <c r="V9072" i="5"/>
  <c r="Z9072" i="5" s="1"/>
  <c r="V9073" i="5"/>
  <c r="Z9073" i="5" s="1"/>
  <c r="V9074" i="5"/>
  <c r="Z9074" i="5" s="1"/>
  <c r="V9075" i="5"/>
  <c r="Z9075" i="5" s="1"/>
  <c r="V9076" i="5"/>
  <c r="Z9076" i="5" s="1"/>
  <c r="V9077" i="5"/>
  <c r="Z9077" i="5" s="1"/>
  <c r="V9078" i="5"/>
  <c r="Z9078" i="5" s="1"/>
  <c r="V9079" i="5"/>
  <c r="Z9079" i="5" s="1"/>
  <c r="V9080" i="5"/>
  <c r="Z9080" i="5" s="1"/>
  <c r="V9081" i="5"/>
  <c r="Z9081" i="5" s="1"/>
  <c r="V9082" i="5"/>
  <c r="Z9082" i="5" s="1"/>
  <c r="V9083" i="5"/>
  <c r="Z9083" i="5" s="1"/>
  <c r="V9084" i="5"/>
  <c r="Z9084" i="5" s="1"/>
  <c r="V9085" i="5"/>
  <c r="Z9085" i="5" s="1"/>
  <c r="V9086" i="5"/>
  <c r="Z9086" i="5" s="1"/>
  <c r="V9087" i="5"/>
  <c r="Z9087" i="5" s="1"/>
  <c r="V9088" i="5"/>
  <c r="Z9088" i="5" s="1"/>
  <c r="V9089" i="5"/>
  <c r="Z9089" i="5" s="1"/>
  <c r="V9090" i="5"/>
  <c r="Z9090" i="5" s="1"/>
  <c r="V9091" i="5"/>
  <c r="Z9091" i="5" s="1"/>
  <c r="V9092" i="5"/>
  <c r="Z9092" i="5" s="1"/>
  <c r="V9093" i="5"/>
  <c r="Z9093" i="5" s="1"/>
  <c r="V9094" i="5"/>
  <c r="Z9094" i="5" s="1"/>
  <c r="V9095" i="5"/>
  <c r="Z9095" i="5" s="1"/>
  <c r="V9096" i="5"/>
  <c r="Z9096" i="5" s="1"/>
  <c r="V9097" i="5"/>
  <c r="Z9097" i="5" s="1"/>
  <c r="V9098" i="5"/>
  <c r="Z9098" i="5" s="1"/>
  <c r="V9099" i="5"/>
  <c r="Z9099" i="5" s="1"/>
  <c r="V9100" i="5"/>
  <c r="Z9100" i="5" s="1"/>
  <c r="V9101" i="5"/>
  <c r="Z9101" i="5" s="1"/>
  <c r="V9102" i="5"/>
  <c r="Z9102" i="5" s="1"/>
  <c r="V9103" i="5"/>
  <c r="Z9103" i="5" s="1"/>
  <c r="V9104" i="5"/>
  <c r="Z9104" i="5" s="1"/>
  <c r="V9105" i="5"/>
  <c r="Z9105" i="5" s="1"/>
  <c r="V9106" i="5"/>
  <c r="Z9106" i="5" s="1"/>
  <c r="V9107" i="5"/>
  <c r="Z9107" i="5" s="1"/>
  <c r="V9108" i="5"/>
  <c r="Z9108" i="5" s="1"/>
  <c r="V9109" i="5"/>
  <c r="Z9109" i="5" s="1"/>
  <c r="V9110" i="5"/>
  <c r="Z9110" i="5" s="1"/>
  <c r="V9111" i="5"/>
  <c r="Z9111" i="5" s="1"/>
  <c r="V9112" i="5"/>
  <c r="Z9112" i="5" s="1"/>
  <c r="V9113" i="5"/>
  <c r="Z9113" i="5" s="1"/>
  <c r="V9114" i="5"/>
  <c r="Z9114" i="5" s="1"/>
  <c r="V9115" i="5"/>
  <c r="Z9115" i="5" s="1"/>
  <c r="V9116" i="5"/>
  <c r="Z9116" i="5" s="1"/>
  <c r="V9117" i="5"/>
  <c r="Z9117" i="5" s="1"/>
  <c r="V9118" i="5"/>
  <c r="Z9118" i="5" s="1"/>
  <c r="V9119" i="5"/>
  <c r="Z9119" i="5" s="1"/>
  <c r="V9120" i="5"/>
  <c r="Z9120" i="5" s="1"/>
  <c r="V9121" i="5"/>
  <c r="Z9121" i="5" s="1"/>
  <c r="V9122" i="5"/>
  <c r="Z9122" i="5" s="1"/>
  <c r="V9123" i="5"/>
  <c r="Z9123" i="5" s="1"/>
  <c r="V9124" i="5"/>
  <c r="Z9124" i="5" s="1"/>
  <c r="V9125" i="5"/>
  <c r="Z9125" i="5" s="1"/>
  <c r="V9126" i="5"/>
  <c r="Z9126" i="5" s="1"/>
  <c r="V9127" i="5"/>
  <c r="Z9127" i="5" s="1"/>
  <c r="V9128" i="5"/>
  <c r="Z9128" i="5" s="1"/>
  <c r="V9129" i="5"/>
  <c r="Z9129" i="5" s="1"/>
  <c r="V9130" i="5"/>
  <c r="Z9130" i="5" s="1"/>
  <c r="V9131" i="5"/>
  <c r="Z9131" i="5" s="1"/>
  <c r="V9132" i="5"/>
  <c r="Z9132" i="5" s="1"/>
  <c r="V9133" i="5"/>
  <c r="Z9133" i="5" s="1"/>
  <c r="V9134" i="5"/>
  <c r="Z9134" i="5" s="1"/>
  <c r="V9135" i="5"/>
  <c r="Z9135" i="5" s="1"/>
  <c r="V9136" i="5"/>
  <c r="Z9136" i="5" s="1"/>
  <c r="V9137" i="5"/>
  <c r="Z9137" i="5" s="1"/>
  <c r="V9138" i="5"/>
  <c r="Z9138" i="5" s="1"/>
  <c r="V9139" i="5"/>
  <c r="Z9139" i="5" s="1"/>
  <c r="V9140" i="5"/>
  <c r="Z9140" i="5" s="1"/>
  <c r="V9141" i="5"/>
  <c r="Z9141" i="5" s="1"/>
  <c r="V9142" i="5"/>
  <c r="Z9142" i="5" s="1"/>
  <c r="V9143" i="5"/>
  <c r="Z9143" i="5" s="1"/>
  <c r="V9144" i="5"/>
  <c r="Z9144" i="5" s="1"/>
  <c r="V9145" i="5"/>
  <c r="Z9145" i="5" s="1"/>
  <c r="V9146" i="5"/>
  <c r="Z9146" i="5" s="1"/>
  <c r="V9147" i="5"/>
  <c r="Z9147" i="5" s="1"/>
  <c r="V9148" i="5"/>
  <c r="Z9148" i="5" s="1"/>
  <c r="V9149" i="5"/>
  <c r="Z9149" i="5" s="1"/>
  <c r="V9150" i="5"/>
  <c r="Z9150" i="5" s="1"/>
  <c r="V9151" i="5"/>
  <c r="Z9151" i="5" s="1"/>
  <c r="V9152" i="5"/>
  <c r="Z9152" i="5" s="1"/>
  <c r="V9153" i="5"/>
  <c r="Z9153" i="5" s="1"/>
  <c r="V9154" i="5"/>
  <c r="Z9154" i="5" s="1"/>
  <c r="V9155" i="5"/>
  <c r="Z9155" i="5" s="1"/>
  <c r="V9156" i="5"/>
  <c r="Z9156" i="5" s="1"/>
  <c r="V9157" i="5"/>
  <c r="Z9157" i="5" s="1"/>
  <c r="V9158" i="5"/>
  <c r="Z9158" i="5" s="1"/>
  <c r="V9159" i="5"/>
  <c r="Z9159" i="5" s="1"/>
  <c r="V9160" i="5"/>
  <c r="Z9160" i="5" s="1"/>
  <c r="V9161" i="5"/>
  <c r="Z9161" i="5" s="1"/>
  <c r="V9162" i="5"/>
  <c r="Z9162" i="5" s="1"/>
  <c r="V9163" i="5"/>
  <c r="Z9163" i="5" s="1"/>
  <c r="V9164" i="5"/>
  <c r="Z9164" i="5" s="1"/>
  <c r="V9165" i="5"/>
  <c r="Z9165" i="5" s="1"/>
  <c r="V9166" i="5"/>
  <c r="Z9166" i="5" s="1"/>
  <c r="V9167" i="5"/>
  <c r="Z9167" i="5" s="1"/>
  <c r="V9168" i="5"/>
  <c r="Z9168" i="5" s="1"/>
  <c r="V9169" i="5"/>
  <c r="Z9169" i="5" s="1"/>
  <c r="V9170" i="5"/>
  <c r="Z9170" i="5" s="1"/>
  <c r="V9171" i="5"/>
  <c r="Z9171" i="5" s="1"/>
  <c r="V9172" i="5"/>
  <c r="Z9172" i="5" s="1"/>
  <c r="V9173" i="5"/>
  <c r="Z9173" i="5" s="1"/>
  <c r="V9174" i="5"/>
  <c r="Z9174" i="5" s="1"/>
  <c r="V9175" i="5"/>
  <c r="Z9175" i="5" s="1"/>
  <c r="V9176" i="5"/>
  <c r="Z9176" i="5" s="1"/>
  <c r="V9177" i="5"/>
  <c r="Z9177" i="5" s="1"/>
  <c r="V9178" i="5"/>
  <c r="Z9178" i="5" s="1"/>
  <c r="V9179" i="5"/>
  <c r="Z9179" i="5" s="1"/>
  <c r="V9180" i="5"/>
  <c r="Z9180" i="5" s="1"/>
  <c r="V9181" i="5"/>
  <c r="Z9181" i="5" s="1"/>
  <c r="V9182" i="5"/>
  <c r="Z9182" i="5" s="1"/>
  <c r="V9183" i="5"/>
  <c r="Z9183" i="5" s="1"/>
  <c r="V9184" i="5"/>
  <c r="Z9184" i="5" s="1"/>
  <c r="V9185" i="5"/>
  <c r="Z9185" i="5" s="1"/>
  <c r="V9186" i="5"/>
  <c r="Z9186" i="5" s="1"/>
  <c r="V9187" i="5"/>
  <c r="Z9187" i="5" s="1"/>
  <c r="V9188" i="5"/>
  <c r="Z9188" i="5" s="1"/>
  <c r="V9189" i="5"/>
  <c r="Z9189" i="5" s="1"/>
  <c r="V9190" i="5"/>
  <c r="Z9190" i="5" s="1"/>
  <c r="V9191" i="5"/>
  <c r="Z9191" i="5" s="1"/>
  <c r="V9192" i="5"/>
  <c r="Z9192" i="5" s="1"/>
  <c r="V9193" i="5"/>
  <c r="Z9193" i="5" s="1"/>
  <c r="V9194" i="5"/>
  <c r="Z9194" i="5" s="1"/>
  <c r="V9195" i="5"/>
  <c r="Z9195" i="5" s="1"/>
  <c r="V9196" i="5"/>
  <c r="Z9196" i="5" s="1"/>
  <c r="V9197" i="5"/>
  <c r="Z9197" i="5" s="1"/>
  <c r="V9198" i="5"/>
  <c r="Z9198" i="5" s="1"/>
  <c r="V9199" i="5"/>
  <c r="Z9199" i="5" s="1"/>
  <c r="V9200" i="5"/>
  <c r="Z9200" i="5" s="1"/>
  <c r="V9201" i="5"/>
  <c r="Z9201" i="5" s="1"/>
  <c r="V9202" i="5"/>
  <c r="Z9202" i="5" s="1"/>
  <c r="V9203" i="5"/>
  <c r="Z9203" i="5" s="1"/>
  <c r="V9204" i="5"/>
  <c r="Z9204" i="5" s="1"/>
  <c r="V9205" i="5"/>
  <c r="Z9205" i="5" s="1"/>
  <c r="V9206" i="5"/>
  <c r="Z9206" i="5" s="1"/>
  <c r="V9207" i="5"/>
  <c r="Z9207" i="5" s="1"/>
  <c r="V9208" i="5"/>
  <c r="Z9208" i="5" s="1"/>
  <c r="V9209" i="5"/>
  <c r="Z9209" i="5" s="1"/>
  <c r="V9210" i="5"/>
  <c r="Z9210" i="5" s="1"/>
  <c r="V9211" i="5"/>
  <c r="Z9211" i="5" s="1"/>
  <c r="V9212" i="5"/>
  <c r="Z9212" i="5" s="1"/>
  <c r="V9213" i="5"/>
  <c r="Z9213" i="5" s="1"/>
  <c r="V9214" i="5"/>
  <c r="Z9214" i="5" s="1"/>
  <c r="V9215" i="5"/>
  <c r="Z9215" i="5" s="1"/>
  <c r="V9216" i="5"/>
  <c r="Z9216" i="5" s="1"/>
  <c r="V9217" i="5"/>
  <c r="Z9217" i="5" s="1"/>
  <c r="V9218" i="5"/>
  <c r="Z9218" i="5" s="1"/>
  <c r="V9219" i="5"/>
  <c r="Z9219" i="5" s="1"/>
  <c r="V9220" i="5"/>
  <c r="Z9220" i="5" s="1"/>
  <c r="V9221" i="5"/>
  <c r="Z9221" i="5" s="1"/>
  <c r="V9222" i="5"/>
  <c r="Z9222" i="5" s="1"/>
  <c r="V9223" i="5"/>
  <c r="Z9223" i="5" s="1"/>
  <c r="V9224" i="5"/>
  <c r="Z9224" i="5" s="1"/>
  <c r="V9225" i="5"/>
  <c r="Z9225" i="5" s="1"/>
  <c r="V9226" i="5"/>
  <c r="Z9226" i="5" s="1"/>
  <c r="V9227" i="5"/>
  <c r="Z9227" i="5" s="1"/>
  <c r="V9228" i="5"/>
  <c r="Z9228" i="5" s="1"/>
  <c r="V9229" i="5"/>
  <c r="Z9229" i="5" s="1"/>
  <c r="V9230" i="5"/>
  <c r="Z9230" i="5" s="1"/>
  <c r="V9231" i="5"/>
  <c r="Z9231" i="5" s="1"/>
  <c r="V9232" i="5"/>
  <c r="Z9232" i="5" s="1"/>
  <c r="V9233" i="5"/>
  <c r="Z9233" i="5" s="1"/>
  <c r="V9234" i="5"/>
  <c r="Z9234" i="5" s="1"/>
  <c r="V9235" i="5"/>
  <c r="Z9235" i="5" s="1"/>
  <c r="V9236" i="5"/>
  <c r="Z9236" i="5" s="1"/>
  <c r="V9237" i="5"/>
  <c r="Z9237" i="5" s="1"/>
  <c r="V9238" i="5"/>
  <c r="Z9238" i="5" s="1"/>
  <c r="V9239" i="5"/>
  <c r="Z9239" i="5" s="1"/>
  <c r="V9240" i="5"/>
  <c r="Z9240" i="5" s="1"/>
  <c r="V9241" i="5"/>
  <c r="Z9241" i="5" s="1"/>
  <c r="V9242" i="5"/>
  <c r="Z9242" i="5" s="1"/>
  <c r="V9243" i="5"/>
  <c r="Z9243" i="5" s="1"/>
  <c r="V9244" i="5"/>
  <c r="Z9244" i="5" s="1"/>
  <c r="V9245" i="5"/>
  <c r="Z9245" i="5" s="1"/>
  <c r="V9246" i="5"/>
  <c r="Z9246" i="5" s="1"/>
  <c r="V9247" i="5"/>
  <c r="Z9247" i="5" s="1"/>
  <c r="V9248" i="5"/>
  <c r="Z9248" i="5" s="1"/>
  <c r="V9249" i="5"/>
  <c r="Z9249" i="5" s="1"/>
  <c r="V9250" i="5"/>
  <c r="Z9250" i="5" s="1"/>
  <c r="V9251" i="5"/>
  <c r="Z9251" i="5" s="1"/>
  <c r="V9252" i="5"/>
  <c r="Z9252" i="5" s="1"/>
  <c r="V9253" i="5"/>
  <c r="Z9253" i="5" s="1"/>
  <c r="V9254" i="5"/>
  <c r="Z9254" i="5" s="1"/>
  <c r="V9255" i="5"/>
  <c r="Z9255" i="5" s="1"/>
  <c r="V9256" i="5"/>
  <c r="Z9256" i="5" s="1"/>
  <c r="V9257" i="5"/>
  <c r="Z9257" i="5" s="1"/>
  <c r="V9258" i="5"/>
  <c r="Z9258" i="5" s="1"/>
  <c r="V9259" i="5"/>
  <c r="Z9259" i="5" s="1"/>
  <c r="V9260" i="5"/>
  <c r="Z9260" i="5" s="1"/>
  <c r="V9261" i="5"/>
  <c r="Z9261" i="5" s="1"/>
  <c r="V9262" i="5"/>
  <c r="Z9262" i="5" s="1"/>
  <c r="V9263" i="5"/>
  <c r="Z9263" i="5" s="1"/>
  <c r="V9264" i="5"/>
  <c r="Z9264" i="5" s="1"/>
  <c r="V9265" i="5"/>
  <c r="Z9265" i="5" s="1"/>
  <c r="V9266" i="5"/>
  <c r="Z9266" i="5" s="1"/>
  <c r="V9267" i="5"/>
  <c r="Z9267" i="5" s="1"/>
  <c r="V9268" i="5"/>
  <c r="Z9268" i="5" s="1"/>
  <c r="V9269" i="5"/>
  <c r="Z9269" i="5" s="1"/>
  <c r="V9270" i="5"/>
  <c r="Z9270" i="5" s="1"/>
  <c r="V9271" i="5"/>
  <c r="Z9271" i="5" s="1"/>
  <c r="V9272" i="5"/>
  <c r="Z9272" i="5" s="1"/>
  <c r="V9273" i="5"/>
  <c r="Z9273" i="5" s="1"/>
  <c r="V9274" i="5"/>
  <c r="Z9274" i="5" s="1"/>
  <c r="V9275" i="5"/>
  <c r="Z9275" i="5" s="1"/>
  <c r="V9276" i="5"/>
  <c r="Z9276" i="5" s="1"/>
  <c r="V9277" i="5"/>
  <c r="Z9277" i="5" s="1"/>
  <c r="V9278" i="5"/>
  <c r="Z9278" i="5" s="1"/>
  <c r="V9279" i="5"/>
  <c r="Z9279" i="5" s="1"/>
  <c r="V9280" i="5"/>
  <c r="Z9280" i="5" s="1"/>
  <c r="V9281" i="5"/>
  <c r="Z9281" i="5" s="1"/>
  <c r="V9282" i="5"/>
  <c r="Z9282" i="5" s="1"/>
  <c r="V9283" i="5"/>
  <c r="Z9283" i="5" s="1"/>
  <c r="V9284" i="5"/>
  <c r="Z9284" i="5" s="1"/>
  <c r="V9285" i="5"/>
  <c r="Z9285" i="5" s="1"/>
  <c r="V9286" i="5"/>
  <c r="Z9286" i="5" s="1"/>
  <c r="V9287" i="5"/>
  <c r="Z9287" i="5" s="1"/>
  <c r="V9288" i="5"/>
  <c r="Z9288" i="5" s="1"/>
  <c r="V9289" i="5"/>
  <c r="Z9289" i="5" s="1"/>
  <c r="V9290" i="5"/>
  <c r="Z9290" i="5" s="1"/>
  <c r="V9291" i="5"/>
  <c r="Z9291" i="5" s="1"/>
  <c r="V9292" i="5"/>
  <c r="Z9292" i="5" s="1"/>
  <c r="V9293" i="5"/>
  <c r="Z9293" i="5" s="1"/>
  <c r="V9294" i="5"/>
  <c r="Z9294" i="5" s="1"/>
  <c r="V9295" i="5"/>
  <c r="Z9295" i="5" s="1"/>
  <c r="V9296" i="5"/>
  <c r="Z9296" i="5" s="1"/>
  <c r="V9297" i="5"/>
  <c r="Z9297" i="5" s="1"/>
  <c r="V9298" i="5"/>
  <c r="Z9298" i="5" s="1"/>
  <c r="V9299" i="5"/>
  <c r="Z9299" i="5" s="1"/>
  <c r="V9300" i="5"/>
  <c r="Z9300" i="5" s="1"/>
  <c r="V9301" i="5"/>
  <c r="Z9301" i="5" s="1"/>
  <c r="V9302" i="5"/>
  <c r="Z9302" i="5" s="1"/>
  <c r="V9303" i="5"/>
  <c r="Z9303" i="5" s="1"/>
  <c r="V9304" i="5"/>
  <c r="Z9304" i="5" s="1"/>
  <c r="V9305" i="5"/>
  <c r="Z9305" i="5" s="1"/>
  <c r="V9306" i="5"/>
  <c r="Z9306" i="5" s="1"/>
  <c r="V9307" i="5"/>
  <c r="Z9307" i="5" s="1"/>
  <c r="V9308" i="5"/>
  <c r="Z9308" i="5" s="1"/>
  <c r="V9309" i="5"/>
  <c r="Z9309" i="5" s="1"/>
  <c r="V9310" i="5"/>
  <c r="Z9310" i="5" s="1"/>
  <c r="V9311" i="5"/>
  <c r="Z9311" i="5" s="1"/>
  <c r="V9312" i="5"/>
  <c r="Z9312" i="5" s="1"/>
  <c r="V9313" i="5"/>
  <c r="Z9313" i="5" s="1"/>
  <c r="V9314" i="5"/>
  <c r="Z9314" i="5" s="1"/>
  <c r="V9315" i="5"/>
  <c r="Z9315" i="5" s="1"/>
  <c r="V9316" i="5"/>
  <c r="Z9316" i="5" s="1"/>
  <c r="V9317" i="5"/>
  <c r="Z9317" i="5" s="1"/>
  <c r="V9318" i="5"/>
  <c r="Z9318" i="5" s="1"/>
  <c r="V9319" i="5"/>
  <c r="Z9319" i="5" s="1"/>
  <c r="V9320" i="5"/>
  <c r="Z9320" i="5" s="1"/>
  <c r="V9321" i="5"/>
  <c r="Z9321" i="5" s="1"/>
  <c r="V9322" i="5"/>
  <c r="Z9322" i="5" s="1"/>
  <c r="V9323" i="5"/>
  <c r="Z9323" i="5" s="1"/>
  <c r="V9324" i="5"/>
  <c r="Z9324" i="5" s="1"/>
  <c r="V9325" i="5"/>
  <c r="Z9325" i="5" s="1"/>
  <c r="V9326" i="5"/>
  <c r="Z9326" i="5" s="1"/>
  <c r="V9327" i="5"/>
  <c r="Z9327" i="5" s="1"/>
  <c r="V9328" i="5"/>
  <c r="Z9328" i="5" s="1"/>
  <c r="V9329" i="5"/>
  <c r="Z9329" i="5" s="1"/>
  <c r="V9330" i="5"/>
  <c r="Z9330" i="5" s="1"/>
  <c r="V9331" i="5"/>
  <c r="Z9331" i="5" s="1"/>
  <c r="V9332" i="5"/>
  <c r="Z9332" i="5" s="1"/>
  <c r="V9333" i="5"/>
  <c r="Z9333" i="5" s="1"/>
  <c r="V9334" i="5"/>
  <c r="Z9334" i="5" s="1"/>
  <c r="V9335" i="5"/>
  <c r="Z9335" i="5" s="1"/>
  <c r="V9336" i="5"/>
  <c r="Z9336" i="5" s="1"/>
  <c r="V9337" i="5"/>
  <c r="Z9337" i="5" s="1"/>
  <c r="V9338" i="5"/>
  <c r="Z9338" i="5" s="1"/>
  <c r="V9339" i="5"/>
  <c r="Z9339" i="5" s="1"/>
  <c r="V9340" i="5"/>
  <c r="Z9340" i="5" s="1"/>
  <c r="V9341" i="5"/>
  <c r="Z9341" i="5" s="1"/>
  <c r="V9342" i="5"/>
  <c r="Z9342" i="5" s="1"/>
  <c r="V9343" i="5"/>
  <c r="Z9343" i="5" s="1"/>
  <c r="V9344" i="5"/>
  <c r="Z9344" i="5" s="1"/>
  <c r="V9345" i="5"/>
  <c r="Z9345" i="5" s="1"/>
  <c r="V9346" i="5"/>
  <c r="Z9346" i="5" s="1"/>
  <c r="V9347" i="5"/>
  <c r="Z9347" i="5" s="1"/>
  <c r="V9348" i="5"/>
  <c r="Z9348" i="5" s="1"/>
  <c r="V9349" i="5"/>
  <c r="Z9349" i="5" s="1"/>
  <c r="V9350" i="5"/>
  <c r="Z9350" i="5" s="1"/>
  <c r="V9351" i="5"/>
  <c r="Z9351" i="5" s="1"/>
  <c r="V9352" i="5"/>
  <c r="Z9352" i="5" s="1"/>
  <c r="V9353" i="5"/>
  <c r="Z9353" i="5" s="1"/>
  <c r="V9354" i="5"/>
  <c r="Z9354" i="5" s="1"/>
  <c r="V9355" i="5"/>
  <c r="Z9355" i="5" s="1"/>
  <c r="V9356" i="5"/>
  <c r="Z9356" i="5" s="1"/>
  <c r="V9357" i="5"/>
  <c r="Z9357" i="5" s="1"/>
  <c r="V9358" i="5"/>
  <c r="Z9358" i="5" s="1"/>
  <c r="V9359" i="5"/>
  <c r="Z9359" i="5" s="1"/>
  <c r="V9360" i="5"/>
  <c r="Z9360" i="5" s="1"/>
  <c r="V9361" i="5"/>
  <c r="Z9361" i="5" s="1"/>
  <c r="V9362" i="5"/>
  <c r="Z9362" i="5" s="1"/>
  <c r="V9363" i="5"/>
  <c r="Z9363" i="5" s="1"/>
  <c r="V9364" i="5"/>
  <c r="Z9364" i="5" s="1"/>
  <c r="V9365" i="5"/>
  <c r="Z9365" i="5" s="1"/>
  <c r="V9366" i="5"/>
  <c r="Z9366" i="5" s="1"/>
  <c r="V9367" i="5"/>
  <c r="Z9367" i="5" s="1"/>
  <c r="V9368" i="5"/>
  <c r="Z9368" i="5" s="1"/>
  <c r="V9369" i="5"/>
  <c r="Z9369" i="5" s="1"/>
  <c r="V9370" i="5"/>
  <c r="Z9370" i="5" s="1"/>
  <c r="V9371" i="5"/>
  <c r="Z9371" i="5" s="1"/>
  <c r="V9372" i="5"/>
  <c r="Z9372" i="5" s="1"/>
  <c r="V9373" i="5"/>
  <c r="Z9373" i="5" s="1"/>
  <c r="V9374" i="5"/>
  <c r="Z9374" i="5" s="1"/>
  <c r="V9375" i="5"/>
  <c r="Z9375" i="5" s="1"/>
  <c r="V9376" i="5"/>
  <c r="Z9376" i="5" s="1"/>
  <c r="V9377" i="5"/>
  <c r="Z9377" i="5" s="1"/>
  <c r="V9378" i="5"/>
  <c r="Z9378" i="5" s="1"/>
  <c r="V9379" i="5"/>
  <c r="Z9379" i="5" s="1"/>
  <c r="V9380" i="5"/>
  <c r="Z9380" i="5" s="1"/>
  <c r="V9381" i="5"/>
  <c r="Z9381" i="5" s="1"/>
  <c r="V9382" i="5"/>
  <c r="Z9382" i="5" s="1"/>
  <c r="V9383" i="5"/>
  <c r="Z9383" i="5" s="1"/>
  <c r="V9384" i="5"/>
  <c r="Z9384" i="5" s="1"/>
  <c r="V9385" i="5"/>
  <c r="Z9385" i="5" s="1"/>
  <c r="V9386" i="5"/>
  <c r="Z9386" i="5" s="1"/>
  <c r="V9387" i="5"/>
  <c r="Z9387" i="5" s="1"/>
  <c r="V9388" i="5"/>
  <c r="Z9388" i="5" s="1"/>
  <c r="V9389" i="5"/>
  <c r="Z9389" i="5" s="1"/>
  <c r="V9390" i="5"/>
  <c r="Z9390" i="5" s="1"/>
  <c r="V9391" i="5"/>
  <c r="Z9391" i="5" s="1"/>
  <c r="V9392" i="5"/>
  <c r="Z9392" i="5" s="1"/>
  <c r="V9393" i="5"/>
  <c r="Z9393" i="5" s="1"/>
  <c r="V9394" i="5"/>
  <c r="Z9394" i="5" s="1"/>
  <c r="V9395" i="5"/>
  <c r="Z9395" i="5" s="1"/>
  <c r="V9396" i="5"/>
  <c r="Z9396" i="5" s="1"/>
  <c r="V9397" i="5"/>
  <c r="Z9397" i="5" s="1"/>
  <c r="V9398" i="5"/>
  <c r="Z9398" i="5" s="1"/>
  <c r="V9399" i="5"/>
  <c r="Z9399" i="5" s="1"/>
  <c r="V9400" i="5"/>
  <c r="Z9400" i="5" s="1"/>
  <c r="V9401" i="5"/>
  <c r="Z9401" i="5" s="1"/>
  <c r="V9402" i="5"/>
  <c r="Z9402" i="5" s="1"/>
  <c r="V9403" i="5"/>
  <c r="Z9403" i="5" s="1"/>
  <c r="V9404" i="5"/>
  <c r="Z9404" i="5" s="1"/>
  <c r="V9405" i="5"/>
  <c r="Z9405" i="5" s="1"/>
  <c r="V9406" i="5"/>
  <c r="Z9406" i="5" s="1"/>
  <c r="V9407" i="5"/>
  <c r="Z9407" i="5" s="1"/>
  <c r="V9408" i="5"/>
  <c r="Z9408" i="5" s="1"/>
  <c r="V9409" i="5"/>
  <c r="Z9409" i="5" s="1"/>
  <c r="V9410" i="5"/>
  <c r="Z9410" i="5" s="1"/>
  <c r="V9411" i="5"/>
  <c r="Z9411" i="5" s="1"/>
  <c r="V9412" i="5"/>
  <c r="Z9412" i="5" s="1"/>
  <c r="V9413" i="5"/>
  <c r="Z9413" i="5" s="1"/>
  <c r="V9414" i="5"/>
  <c r="Z9414" i="5" s="1"/>
  <c r="V9415" i="5"/>
  <c r="Z9415" i="5" s="1"/>
  <c r="V9416" i="5"/>
  <c r="Z9416" i="5" s="1"/>
  <c r="V9417" i="5"/>
  <c r="Z9417" i="5" s="1"/>
  <c r="V9418" i="5"/>
  <c r="Z9418" i="5" s="1"/>
  <c r="V9419" i="5"/>
  <c r="Z9419" i="5" s="1"/>
  <c r="V9420" i="5"/>
  <c r="Z9420" i="5" s="1"/>
  <c r="V9421" i="5"/>
  <c r="Z9421" i="5" s="1"/>
  <c r="V9422" i="5"/>
  <c r="Z9422" i="5" s="1"/>
  <c r="V9423" i="5"/>
  <c r="Z9423" i="5" s="1"/>
  <c r="V9424" i="5"/>
  <c r="Z9424" i="5" s="1"/>
  <c r="V9425" i="5"/>
  <c r="Z9425" i="5" s="1"/>
  <c r="V9426" i="5"/>
  <c r="Z9426" i="5" s="1"/>
  <c r="V9427" i="5"/>
  <c r="Z9427" i="5" s="1"/>
  <c r="V9428" i="5"/>
  <c r="Z9428" i="5" s="1"/>
  <c r="V9429" i="5"/>
  <c r="Z9429" i="5" s="1"/>
  <c r="V9430" i="5"/>
  <c r="Z9430" i="5" s="1"/>
  <c r="V9431" i="5"/>
  <c r="Z9431" i="5" s="1"/>
  <c r="V9432" i="5"/>
  <c r="Z9432" i="5" s="1"/>
  <c r="V9433" i="5"/>
  <c r="Z9433" i="5" s="1"/>
  <c r="V9434" i="5"/>
  <c r="Z9434" i="5" s="1"/>
  <c r="V9435" i="5"/>
  <c r="Z9435" i="5" s="1"/>
  <c r="V9436" i="5"/>
  <c r="Z9436" i="5" s="1"/>
  <c r="V9437" i="5"/>
  <c r="Z9437" i="5" s="1"/>
  <c r="V9438" i="5"/>
  <c r="Z9438" i="5" s="1"/>
  <c r="V9439" i="5"/>
  <c r="Z9439" i="5" s="1"/>
  <c r="V9440" i="5"/>
  <c r="Z9440" i="5" s="1"/>
  <c r="V9441" i="5"/>
  <c r="Z9441" i="5" s="1"/>
  <c r="V9442" i="5"/>
  <c r="Z9442" i="5" s="1"/>
  <c r="V9443" i="5"/>
  <c r="Z9443" i="5" s="1"/>
  <c r="V9444" i="5"/>
  <c r="Z9444" i="5" s="1"/>
  <c r="V9445" i="5"/>
  <c r="Z9445" i="5" s="1"/>
  <c r="V9446" i="5"/>
  <c r="Z9446" i="5" s="1"/>
  <c r="V9447" i="5"/>
  <c r="Z9447" i="5" s="1"/>
  <c r="V9448" i="5"/>
  <c r="Z9448" i="5" s="1"/>
  <c r="V9449" i="5"/>
  <c r="Z9449" i="5" s="1"/>
  <c r="V9450" i="5"/>
  <c r="Z9450" i="5" s="1"/>
  <c r="V9451" i="5"/>
  <c r="Z9451" i="5" s="1"/>
  <c r="V9452" i="5"/>
  <c r="Z9452" i="5" s="1"/>
  <c r="V9453" i="5"/>
  <c r="Z9453" i="5" s="1"/>
  <c r="V9454" i="5"/>
  <c r="Z9454" i="5" s="1"/>
  <c r="V9455" i="5"/>
  <c r="Z9455" i="5" s="1"/>
  <c r="V9456" i="5"/>
  <c r="Z9456" i="5" s="1"/>
  <c r="V9457" i="5"/>
  <c r="Z9457" i="5" s="1"/>
  <c r="V9458" i="5"/>
  <c r="Z9458" i="5" s="1"/>
  <c r="V9459" i="5"/>
  <c r="Z9459" i="5" s="1"/>
  <c r="V9460" i="5"/>
  <c r="Z9460" i="5" s="1"/>
  <c r="V9461" i="5"/>
  <c r="Z9461" i="5" s="1"/>
  <c r="V9462" i="5"/>
  <c r="Z9462" i="5" s="1"/>
  <c r="V9463" i="5"/>
  <c r="Z9463" i="5" s="1"/>
  <c r="V9464" i="5"/>
  <c r="Z9464" i="5" s="1"/>
  <c r="V9465" i="5"/>
  <c r="Z9465" i="5" s="1"/>
  <c r="V9466" i="5"/>
  <c r="Z9466" i="5" s="1"/>
  <c r="V9467" i="5"/>
  <c r="Z9467" i="5" s="1"/>
  <c r="V9468" i="5"/>
  <c r="Z9468" i="5" s="1"/>
  <c r="V9469" i="5"/>
  <c r="Z9469" i="5" s="1"/>
  <c r="V9470" i="5"/>
  <c r="Z9470" i="5" s="1"/>
  <c r="V9471" i="5"/>
  <c r="Z9471" i="5" s="1"/>
  <c r="V9472" i="5"/>
  <c r="Z9472" i="5" s="1"/>
  <c r="V9473" i="5"/>
  <c r="Z9473" i="5" s="1"/>
  <c r="V9474" i="5"/>
  <c r="Z9474" i="5" s="1"/>
  <c r="V9475" i="5"/>
  <c r="Z9475" i="5" s="1"/>
  <c r="V9476" i="5"/>
  <c r="Z9476" i="5" s="1"/>
  <c r="V9477" i="5"/>
  <c r="Z9477" i="5" s="1"/>
  <c r="V9478" i="5"/>
  <c r="Z9478" i="5" s="1"/>
  <c r="V9479" i="5"/>
  <c r="Z9479" i="5" s="1"/>
  <c r="V9480" i="5"/>
  <c r="Z9480" i="5" s="1"/>
  <c r="V9481" i="5"/>
  <c r="Z9481" i="5" s="1"/>
  <c r="V9482" i="5"/>
  <c r="Z9482" i="5" s="1"/>
  <c r="V9483" i="5"/>
  <c r="Z9483" i="5" s="1"/>
  <c r="V9484" i="5"/>
  <c r="Z9484" i="5" s="1"/>
  <c r="V9485" i="5"/>
  <c r="Z9485" i="5" s="1"/>
  <c r="V9486" i="5"/>
  <c r="Z9486" i="5" s="1"/>
  <c r="V9487" i="5"/>
  <c r="Z9487" i="5" s="1"/>
  <c r="V9488" i="5"/>
  <c r="Z9488" i="5" s="1"/>
  <c r="V9489" i="5"/>
  <c r="Z9489" i="5" s="1"/>
  <c r="V9490" i="5"/>
  <c r="Z9490" i="5" s="1"/>
  <c r="V9491" i="5"/>
  <c r="Z9491" i="5" s="1"/>
  <c r="V9492" i="5"/>
  <c r="Z9492" i="5" s="1"/>
  <c r="V9493" i="5"/>
  <c r="Z9493" i="5" s="1"/>
  <c r="V9494" i="5"/>
  <c r="Z9494" i="5" s="1"/>
  <c r="V9495" i="5"/>
  <c r="Z9495" i="5" s="1"/>
  <c r="V9496" i="5"/>
  <c r="Z9496" i="5" s="1"/>
  <c r="V9497" i="5"/>
  <c r="Z9497" i="5" s="1"/>
  <c r="V9498" i="5"/>
  <c r="Z9498" i="5" s="1"/>
  <c r="V9499" i="5"/>
  <c r="Z9499" i="5" s="1"/>
  <c r="V9500" i="5"/>
  <c r="Z9500" i="5" s="1"/>
  <c r="V9501" i="5"/>
  <c r="Z9501" i="5" s="1"/>
  <c r="V9502" i="5"/>
  <c r="Z9502" i="5" s="1"/>
  <c r="V9503" i="5"/>
  <c r="Z9503" i="5" s="1"/>
  <c r="V9504" i="5"/>
  <c r="Z9504" i="5" s="1"/>
  <c r="V9505" i="5"/>
  <c r="Z9505" i="5" s="1"/>
  <c r="V9506" i="5"/>
  <c r="Z9506" i="5" s="1"/>
  <c r="V9507" i="5"/>
  <c r="Z9507" i="5" s="1"/>
  <c r="V9508" i="5"/>
  <c r="Z9508" i="5" s="1"/>
  <c r="V9509" i="5"/>
  <c r="Z9509" i="5" s="1"/>
  <c r="V9510" i="5"/>
  <c r="Z9510" i="5" s="1"/>
  <c r="V9511" i="5"/>
  <c r="Z9511" i="5" s="1"/>
  <c r="V9512" i="5"/>
  <c r="Z9512" i="5" s="1"/>
  <c r="V9513" i="5"/>
  <c r="Z9513" i="5" s="1"/>
  <c r="V9514" i="5"/>
  <c r="Z9514" i="5" s="1"/>
  <c r="V9515" i="5"/>
  <c r="Z9515" i="5" s="1"/>
  <c r="V9516" i="5"/>
  <c r="Z9516" i="5" s="1"/>
  <c r="V9517" i="5"/>
  <c r="Z9517" i="5" s="1"/>
  <c r="V9518" i="5"/>
  <c r="Z9518" i="5" s="1"/>
  <c r="V9519" i="5"/>
  <c r="Z9519" i="5" s="1"/>
  <c r="V9520" i="5"/>
  <c r="Z9520" i="5" s="1"/>
  <c r="V9521" i="5"/>
  <c r="Z9521" i="5" s="1"/>
  <c r="V9522" i="5"/>
  <c r="Z9522" i="5" s="1"/>
  <c r="V9523" i="5"/>
  <c r="Z9523" i="5" s="1"/>
  <c r="V9524" i="5"/>
  <c r="Z9524" i="5" s="1"/>
  <c r="V9525" i="5"/>
  <c r="Z9525" i="5" s="1"/>
  <c r="V9526" i="5"/>
  <c r="Z9526" i="5" s="1"/>
  <c r="V9527" i="5"/>
  <c r="Z9527" i="5" s="1"/>
  <c r="V9528" i="5"/>
  <c r="Z9528" i="5" s="1"/>
  <c r="V9529" i="5"/>
  <c r="Z9529" i="5" s="1"/>
  <c r="V9530" i="5"/>
  <c r="Z9530" i="5" s="1"/>
  <c r="V9531" i="5"/>
  <c r="Z9531" i="5" s="1"/>
  <c r="V9532" i="5"/>
  <c r="Z9532" i="5" s="1"/>
  <c r="V9533" i="5"/>
  <c r="Z9533" i="5" s="1"/>
  <c r="V9534" i="5"/>
  <c r="Z9534" i="5" s="1"/>
  <c r="V9535" i="5"/>
  <c r="Z9535" i="5" s="1"/>
  <c r="V9536" i="5"/>
  <c r="Z9536" i="5" s="1"/>
  <c r="V9537" i="5"/>
  <c r="Z9537" i="5" s="1"/>
  <c r="V9538" i="5"/>
  <c r="Z9538" i="5" s="1"/>
  <c r="V9539" i="5"/>
  <c r="Z9539" i="5" s="1"/>
  <c r="V9540" i="5"/>
  <c r="Z9540" i="5" s="1"/>
  <c r="V9541" i="5"/>
  <c r="Z9541" i="5" s="1"/>
  <c r="V9542" i="5"/>
  <c r="Z9542" i="5" s="1"/>
  <c r="V9543" i="5"/>
  <c r="Z9543" i="5" s="1"/>
  <c r="V9544" i="5"/>
  <c r="Z9544" i="5" s="1"/>
  <c r="V9545" i="5"/>
  <c r="Z9545" i="5" s="1"/>
  <c r="V9546" i="5"/>
  <c r="Z9546" i="5" s="1"/>
  <c r="V9547" i="5"/>
  <c r="Z9547" i="5" s="1"/>
  <c r="V9548" i="5"/>
  <c r="Z9548" i="5" s="1"/>
  <c r="V9549" i="5"/>
  <c r="Z9549" i="5" s="1"/>
  <c r="V9550" i="5"/>
  <c r="Z9550" i="5" s="1"/>
  <c r="V9551" i="5"/>
  <c r="Z9551" i="5" s="1"/>
  <c r="V9552" i="5"/>
  <c r="Z9552" i="5" s="1"/>
  <c r="V9553" i="5"/>
  <c r="Z9553" i="5" s="1"/>
  <c r="V9554" i="5"/>
  <c r="Z9554" i="5" s="1"/>
  <c r="V9555" i="5"/>
  <c r="Z9555" i="5" s="1"/>
  <c r="V9556" i="5"/>
  <c r="Z9556" i="5" s="1"/>
  <c r="V9557" i="5"/>
  <c r="Z9557" i="5" s="1"/>
  <c r="V9558" i="5"/>
  <c r="Z9558" i="5" s="1"/>
  <c r="V9559" i="5"/>
  <c r="Z9559" i="5" s="1"/>
  <c r="V9560" i="5"/>
  <c r="Z9560" i="5" s="1"/>
  <c r="V9561" i="5"/>
  <c r="Z9561" i="5" s="1"/>
  <c r="V9562" i="5"/>
  <c r="Z9562" i="5" s="1"/>
  <c r="V9563" i="5"/>
  <c r="Z9563" i="5" s="1"/>
  <c r="V9564" i="5"/>
  <c r="Z9564" i="5" s="1"/>
  <c r="V9565" i="5"/>
  <c r="Z9565" i="5" s="1"/>
  <c r="V9566" i="5"/>
  <c r="Z9566" i="5" s="1"/>
  <c r="V9567" i="5"/>
  <c r="Z9567" i="5" s="1"/>
  <c r="V9568" i="5"/>
  <c r="Z9568" i="5" s="1"/>
  <c r="V9569" i="5"/>
  <c r="Z9569" i="5" s="1"/>
  <c r="V9570" i="5"/>
  <c r="Z9570" i="5" s="1"/>
  <c r="V9571" i="5"/>
  <c r="Z9571" i="5" s="1"/>
  <c r="V9572" i="5"/>
  <c r="Z9572" i="5" s="1"/>
  <c r="V9573" i="5"/>
  <c r="Z9573" i="5" s="1"/>
  <c r="V9574" i="5"/>
  <c r="Z9574" i="5" s="1"/>
  <c r="V9575" i="5"/>
  <c r="Z9575" i="5" s="1"/>
  <c r="V9576" i="5"/>
  <c r="Z9576" i="5" s="1"/>
  <c r="V9577" i="5"/>
  <c r="Z9577" i="5" s="1"/>
  <c r="V9578" i="5"/>
  <c r="Z9578" i="5" s="1"/>
  <c r="V9579" i="5"/>
  <c r="Z9579" i="5" s="1"/>
  <c r="V9580" i="5"/>
  <c r="Z9580" i="5" s="1"/>
  <c r="V9581" i="5"/>
  <c r="Z9581" i="5" s="1"/>
  <c r="V9582" i="5"/>
  <c r="Z9582" i="5" s="1"/>
  <c r="V9583" i="5"/>
  <c r="Z9583" i="5" s="1"/>
  <c r="V9584" i="5"/>
  <c r="Z9584" i="5" s="1"/>
  <c r="V9585" i="5"/>
  <c r="Z9585" i="5" s="1"/>
  <c r="V9586" i="5"/>
  <c r="Z9586" i="5" s="1"/>
  <c r="V9587" i="5"/>
  <c r="Z9587" i="5" s="1"/>
  <c r="V9588" i="5"/>
  <c r="Z9588" i="5" s="1"/>
  <c r="V9589" i="5"/>
  <c r="Z9589" i="5" s="1"/>
  <c r="V9590" i="5"/>
  <c r="Z9590" i="5" s="1"/>
  <c r="V9591" i="5"/>
  <c r="Z9591" i="5" s="1"/>
  <c r="V9592" i="5"/>
  <c r="Z9592" i="5" s="1"/>
  <c r="V9593" i="5"/>
  <c r="Z9593" i="5" s="1"/>
  <c r="V9594" i="5"/>
  <c r="Z9594" i="5" s="1"/>
  <c r="V9595" i="5"/>
  <c r="Z9595" i="5" s="1"/>
  <c r="V9596" i="5"/>
  <c r="Z9596" i="5" s="1"/>
  <c r="V9597" i="5"/>
  <c r="Z9597" i="5" s="1"/>
  <c r="V9598" i="5"/>
  <c r="Z9598" i="5" s="1"/>
  <c r="V9599" i="5"/>
  <c r="Z9599" i="5" s="1"/>
  <c r="V9600" i="5"/>
  <c r="Z9600" i="5" s="1"/>
  <c r="V9601" i="5"/>
  <c r="Z9601" i="5" s="1"/>
  <c r="V9602" i="5"/>
  <c r="Z9602" i="5" s="1"/>
  <c r="V9603" i="5"/>
  <c r="Z9603" i="5" s="1"/>
  <c r="V9604" i="5"/>
  <c r="Z9604" i="5" s="1"/>
  <c r="V9605" i="5"/>
  <c r="Z9605" i="5" s="1"/>
  <c r="V9606" i="5"/>
  <c r="Z9606" i="5" s="1"/>
  <c r="V9607" i="5"/>
  <c r="Z9607" i="5" s="1"/>
  <c r="V9608" i="5"/>
  <c r="Z9608" i="5" s="1"/>
  <c r="V9609" i="5"/>
  <c r="Z9609" i="5" s="1"/>
  <c r="V9610" i="5"/>
  <c r="Z9610" i="5" s="1"/>
  <c r="V9611" i="5"/>
  <c r="Z9611" i="5" s="1"/>
  <c r="V9612" i="5"/>
  <c r="Z9612" i="5" s="1"/>
  <c r="V9613" i="5"/>
  <c r="Z9613" i="5" s="1"/>
  <c r="V9614" i="5"/>
  <c r="Z9614" i="5" s="1"/>
  <c r="V9615" i="5"/>
  <c r="Z9615" i="5" s="1"/>
  <c r="V9616" i="5"/>
  <c r="Z9616" i="5" s="1"/>
  <c r="V9617" i="5"/>
  <c r="Z9617" i="5" s="1"/>
  <c r="V9618" i="5"/>
  <c r="Z9618" i="5" s="1"/>
  <c r="V9619" i="5"/>
  <c r="Z9619" i="5" s="1"/>
  <c r="V9620" i="5"/>
  <c r="Z9620" i="5" s="1"/>
  <c r="V9621" i="5"/>
  <c r="Z9621" i="5" s="1"/>
  <c r="V9622" i="5"/>
  <c r="Z9622" i="5" s="1"/>
  <c r="V9623" i="5"/>
  <c r="Z9623" i="5" s="1"/>
  <c r="V9624" i="5"/>
  <c r="Z9624" i="5" s="1"/>
  <c r="V9625" i="5"/>
  <c r="Z9625" i="5" s="1"/>
  <c r="V9626" i="5"/>
  <c r="Z9626" i="5" s="1"/>
  <c r="V9627" i="5"/>
  <c r="Z9627" i="5" s="1"/>
  <c r="V9628" i="5"/>
  <c r="Z9628" i="5" s="1"/>
  <c r="V9629" i="5"/>
  <c r="Z9629" i="5" s="1"/>
  <c r="V9630" i="5"/>
  <c r="Z9630" i="5" s="1"/>
  <c r="V9631" i="5"/>
  <c r="Z9631" i="5" s="1"/>
  <c r="V9632" i="5"/>
  <c r="Z9632" i="5" s="1"/>
  <c r="V9633" i="5"/>
  <c r="Z9633" i="5" s="1"/>
  <c r="V9634" i="5"/>
  <c r="Z9634" i="5" s="1"/>
  <c r="V9635" i="5"/>
  <c r="Z9635" i="5" s="1"/>
  <c r="V9636" i="5"/>
  <c r="Z9636" i="5" s="1"/>
  <c r="V9637" i="5"/>
  <c r="Z9637" i="5" s="1"/>
  <c r="V9638" i="5"/>
  <c r="Z9638" i="5" s="1"/>
  <c r="V9639" i="5"/>
  <c r="Z9639" i="5" s="1"/>
  <c r="V9640" i="5"/>
  <c r="Z9640" i="5" s="1"/>
  <c r="V9641" i="5"/>
  <c r="Z9641" i="5" s="1"/>
  <c r="V9642" i="5"/>
  <c r="Z9642" i="5" s="1"/>
  <c r="V9643" i="5"/>
  <c r="Z9643" i="5" s="1"/>
  <c r="V9644" i="5"/>
  <c r="Z9644" i="5" s="1"/>
  <c r="V9645" i="5"/>
  <c r="Z9645" i="5" s="1"/>
  <c r="V9646" i="5"/>
  <c r="Z9646" i="5" s="1"/>
  <c r="V9647" i="5"/>
  <c r="Z9647" i="5" s="1"/>
  <c r="V9648" i="5"/>
  <c r="Z9648" i="5" s="1"/>
  <c r="V9649" i="5"/>
  <c r="Z9649" i="5" s="1"/>
  <c r="V9650" i="5"/>
  <c r="Z9650" i="5" s="1"/>
  <c r="V9651" i="5"/>
  <c r="Z9651" i="5" s="1"/>
  <c r="V9652" i="5"/>
  <c r="Z9652" i="5" s="1"/>
  <c r="V9653" i="5"/>
  <c r="Z9653" i="5" s="1"/>
  <c r="V9654" i="5"/>
  <c r="Z9654" i="5" s="1"/>
  <c r="V9655" i="5"/>
  <c r="Z9655" i="5" s="1"/>
  <c r="V9656" i="5"/>
  <c r="Z9656" i="5" s="1"/>
  <c r="V9657" i="5"/>
  <c r="Z9657" i="5" s="1"/>
  <c r="V9658" i="5"/>
  <c r="Z9658" i="5" s="1"/>
  <c r="V9659" i="5"/>
  <c r="Z9659" i="5" s="1"/>
  <c r="V9660" i="5"/>
  <c r="Z9660" i="5" s="1"/>
  <c r="V9661" i="5"/>
  <c r="Z9661" i="5" s="1"/>
  <c r="V9662" i="5"/>
  <c r="Z9662" i="5" s="1"/>
  <c r="V9663" i="5"/>
  <c r="Z9663" i="5" s="1"/>
  <c r="V9664" i="5"/>
  <c r="Z9664" i="5" s="1"/>
  <c r="V9665" i="5"/>
  <c r="Z9665" i="5" s="1"/>
  <c r="V9666" i="5"/>
  <c r="Z9666" i="5" s="1"/>
  <c r="V9667" i="5"/>
  <c r="Z9667" i="5" s="1"/>
  <c r="V9668" i="5"/>
  <c r="Z9668" i="5" s="1"/>
  <c r="V9669" i="5"/>
  <c r="Z9669" i="5" s="1"/>
  <c r="V9670" i="5"/>
  <c r="Z9670" i="5" s="1"/>
  <c r="V9671" i="5"/>
  <c r="Z9671" i="5" s="1"/>
  <c r="V9672" i="5"/>
  <c r="Z9672" i="5" s="1"/>
  <c r="V9673" i="5"/>
  <c r="Z9673" i="5" s="1"/>
  <c r="V9674" i="5"/>
  <c r="Z9674" i="5" s="1"/>
  <c r="V9675" i="5"/>
  <c r="Z9675" i="5" s="1"/>
  <c r="V9676" i="5"/>
  <c r="Z9676" i="5" s="1"/>
  <c r="V9677" i="5"/>
  <c r="Z9677" i="5" s="1"/>
  <c r="V9678" i="5"/>
  <c r="Z9678" i="5" s="1"/>
  <c r="V9679" i="5"/>
  <c r="Z9679" i="5" s="1"/>
  <c r="V9680" i="5"/>
  <c r="Z9680" i="5" s="1"/>
  <c r="V9681" i="5"/>
  <c r="Z9681" i="5" s="1"/>
  <c r="V9682" i="5"/>
  <c r="Z9682" i="5" s="1"/>
  <c r="V9683" i="5"/>
  <c r="Z9683" i="5" s="1"/>
  <c r="V9684" i="5"/>
  <c r="Z9684" i="5" s="1"/>
  <c r="V9685" i="5"/>
  <c r="Z9685" i="5" s="1"/>
  <c r="V9686" i="5"/>
  <c r="Z9686" i="5" s="1"/>
  <c r="V9687" i="5"/>
  <c r="Z9687" i="5" s="1"/>
  <c r="V9688" i="5"/>
  <c r="Z9688" i="5" s="1"/>
  <c r="V9689" i="5"/>
  <c r="Z9689" i="5" s="1"/>
  <c r="V9690" i="5"/>
  <c r="Z9690" i="5" s="1"/>
  <c r="V9691" i="5"/>
  <c r="Z9691" i="5" s="1"/>
  <c r="V9692" i="5"/>
  <c r="Z9692" i="5" s="1"/>
  <c r="V9693" i="5"/>
  <c r="Z9693" i="5" s="1"/>
  <c r="V9694" i="5"/>
  <c r="Z9694" i="5" s="1"/>
  <c r="V9695" i="5"/>
  <c r="Z9695" i="5" s="1"/>
  <c r="V9696" i="5"/>
  <c r="Z9696" i="5" s="1"/>
  <c r="V9697" i="5"/>
  <c r="Z9697" i="5" s="1"/>
  <c r="V9698" i="5"/>
  <c r="Z9698" i="5" s="1"/>
  <c r="V9699" i="5"/>
  <c r="Z9699" i="5" s="1"/>
  <c r="V9700" i="5"/>
  <c r="Z9700" i="5" s="1"/>
  <c r="V9701" i="5"/>
  <c r="Z9701" i="5" s="1"/>
  <c r="V9702" i="5"/>
  <c r="Z9702" i="5" s="1"/>
  <c r="V9703" i="5"/>
  <c r="Z9703" i="5" s="1"/>
  <c r="V9704" i="5"/>
  <c r="Z9704" i="5" s="1"/>
  <c r="V9705" i="5"/>
  <c r="Z9705" i="5" s="1"/>
  <c r="V9706" i="5"/>
  <c r="Z9706" i="5" s="1"/>
  <c r="V9707" i="5"/>
  <c r="Z9707" i="5" s="1"/>
  <c r="V9708" i="5"/>
  <c r="Z9708" i="5" s="1"/>
  <c r="V9709" i="5"/>
  <c r="Z9709" i="5" s="1"/>
  <c r="V9710" i="5"/>
  <c r="Z9710" i="5" s="1"/>
  <c r="V9711" i="5"/>
  <c r="Z9711" i="5" s="1"/>
  <c r="V9712" i="5"/>
  <c r="Z9712" i="5" s="1"/>
  <c r="V9713" i="5"/>
  <c r="Z9713" i="5" s="1"/>
  <c r="V9714" i="5"/>
  <c r="Z9714" i="5" s="1"/>
  <c r="V9715" i="5"/>
  <c r="Z9715" i="5" s="1"/>
  <c r="V9716" i="5"/>
  <c r="Z9716" i="5" s="1"/>
  <c r="V9717" i="5"/>
  <c r="Z9717" i="5" s="1"/>
  <c r="V9718" i="5"/>
  <c r="Z9718" i="5" s="1"/>
  <c r="V9719" i="5"/>
  <c r="Z9719" i="5" s="1"/>
  <c r="V9720" i="5"/>
  <c r="Z9720" i="5" s="1"/>
  <c r="V9721" i="5"/>
  <c r="Z9721" i="5" s="1"/>
  <c r="V9722" i="5"/>
  <c r="Z9722" i="5" s="1"/>
  <c r="V9723" i="5"/>
  <c r="Z9723" i="5" s="1"/>
  <c r="V9724" i="5"/>
  <c r="Z9724" i="5" s="1"/>
  <c r="V9725" i="5"/>
  <c r="Z9725" i="5" s="1"/>
  <c r="V9726" i="5"/>
  <c r="Z9726" i="5" s="1"/>
  <c r="V9727" i="5"/>
  <c r="Z9727" i="5" s="1"/>
  <c r="V9728" i="5"/>
  <c r="Z9728" i="5" s="1"/>
  <c r="V9729" i="5"/>
  <c r="Z9729" i="5" s="1"/>
  <c r="V9730" i="5"/>
  <c r="Z9730" i="5" s="1"/>
  <c r="V9731" i="5"/>
  <c r="Z9731" i="5" s="1"/>
  <c r="V9732" i="5"/>
  <c r="Z9732" i="5" s="1"/>
  <c r="V9733" i="5"/>
  <c r="Z9733" i="5" s="1"/>
  <c r="V9734" i="5"/>
  <c r="Z9734" i="5" s="1"/>
  <c r="V9735" i="5"/>
  <c r="Z9735" i="5" s="1"/>
  <c r="V9736" i="5"/>
  <c r="Z9736" i="5" s="1"/>
  <c r="V9737" i="5"/>
  <c r="Z9737" i="5" s="1"/>
  <c r="V9738" i="5"/>
  <c r="Z9738" i="5" s="1"/>
  <c r="V9739" i="5"/>
  <c r="Z9739" i="5" s="1"/>
  <c r="V9740" i="5"/>
  <c r="Z9740" i="5" s="1"/>
  <c r="V9741" i="5"/>
  <c r="Z9741" i="5" s="1"/>
  <c r="V9742" i="5"/>
  <c r="Z9742" i="5" s="1"/>
  <c r="V9743" i="5"/>
  <c r="Z9743" i="5" s="1"/>
  <c r="V9744" i="5"/>
  <c r="Z9744" i="5" s="1"/>
  <c r="V9745" i="5"/>
  <c r="Z9745" i="5" s="1"/>
  <c r="V9746" i="5"/>
  <c r="Z9746" i="5" s="1"/>
  <c r="V9747" i="5"/>
  <c r="Z9747" i="5" s="1"/>
  <c r="V9748" i="5"/>
  <c r="Z9748" i="5" s="1"/>
  <c r="V9749" i="5"/>
  <c r="Z9749" i="5" s="1"/>
  <c r="V9750" i="5"/>
  <c r="Z9750" i="5" s="1"/>
  <c r="V9751" i="5"/>
  <c r="Z9751" i="5" s="1"/>
  <c r="V9752" i="5"/>
  <c r="Z9752" i="5" s="1"/>
  <c r="V9753" i="5"/>
  <c r="Z9753" i="5" s="1"/>
  <c r="V9754" i="5"/>
  <c r="Z9754" i="5" s="1"/>
  <c r="V9755" i="5"/>
  <c r="Z9755" i="5" s="1"/>
  <c r="V9756" i="5"/>
  <c r="Z9756" i="5" s="1"/>
  <c r="V9757" i="5"/>
  <c r="Z9757" i="5" s="1"/>
  <c r="V9758" i="5"/>
  <c r="Z9758" i="5" s="1"/>
  <c r="V9759" i="5"/>
  <c r="Z9759" i="5" s="1"/>
  <c r="V9760" i="5"/>
  <c r="Z9760" i="5" s="1"/>
  <c r="V9761" i="5"/>
  <c r="Z9761" i="5" s="1"/>
  <c r="V9762" i="5"/>
  <c r="Z9762" i="5" s="1"/>
  <c r="V9763" i="5"/>
  <c r="Z9763" i="5" s="1"/>
  <c r="V9764" i="5"/>
  <c r="Z9764" i="5" s="1"/>
  <c r="V9765" i="5"/>
  <c r="Z9765" i="5" s="1"/>
  <c r="V9766" i="5"/>
  <c r="Z9766" i="5" s="1"/>
  <c r="V9767" i="5"/>
  <c r="Z9767" i="5" s="1"/>
  <c r="V9768" i="5"/>
  <c r="Z9768" i="5" s="1"/>
  <c r="V9769" i="5"/>
  <c r="Z9769" i="5" s="1"/>
  <c r="V9770" i="5"/>
  <c r="Z9770" i="5" s="1"/>
  <c r="V9771" i="5"/>
  <c r="Z9771" i="5" s="1"/>
  <c r="V9772" i="5"/>
  <c r="Z9772" i="5" s="1"/>
  <c r="V9773" i="5"/>
  <c r="Z9773" i="5" s="1"/>
  <c r="V9774" i="5"/>
  <c r="Z9774" i="5" s="1"/>
  <c r="V9775" i="5"/>
  <c r="Z9775" i="5" s="1"/>
  <c r="V9776" i="5"/>
  <c r="Z9776" i="5" s="1"/>
  <c r="V9777" i="5"/>
  <c r="Z9777" i="5" s="1"/>
  <c r="V9778" i="5"/>
  <c r="Z9778" i="5" s="1"/>
  <c r="V9779" i="5"/>
  <c r="Z9779" i="5" s="1"/>
  <c r="V9780" i="5"/>
  <c r="Z9780" i="5" s="1"/>
  <c r="V9781" i="5"/>
  <c r="Z9781" i="5" s="1"/>
  <c r="V9782" i="5"/>
  <c r="Z9782" i="5" s="1"/>
  <c r="V9783" i="5"/>
  <c r="Z9783" i="5" s="1"/>
  <c r="V9784" i="5"/>
  <c r="Z9784" i="5" s="1"/>
  <c r="V9785" i="5"/>
  <c r="Z9785" i="5" s="1"/>
  <c r="V9786" i="5"/>
  <c r="Z9786" i="5" s="1"/>
  <c r="V9787" i="5"/>
  <c r="Z9787" i="5" s="1"/>
  <c r="V9788" i="5"/>
  <c r="Z9788" i="5" s="1"/>
  <c r="V9789" i="5"/>
  <c r="Z9789" i="5" s="1"/>
  <c r="V9790" i="5"/>
  <c r="Z9790" i="5" s="1"/>
  <c r="V9791" i="5"/>
  <c r="Z9791" i="5" s="1"/>
  <c r="V9792" i="5"/>
  <c r="Z9792" i="5" s="1"/>
  <c r="V9793" i="5"/>
  <c r="Z9793" i="5" s="1"/>
  <c r="V9794" i="5"/>
  <c r="Z9794" i="5" s="1"/>
  <c r="V9795" i="5"/>
  <c r="Z9795" i="5" s="1"/>
  <c r="V9796" i="5"/>
  <c r="Z9796" i="5" s="1"/>
  <c r="V9797" i="5"/>
  <c r="Z9797" i="5" s="1"/>
  <c r="V9798" i="5"/>
  <c r="Z9798" i="5" s="1"/>
  <c r="V9799" i="5"/>
  <c r="Z9799" i="5" s="1"/>
  <c r="V9800" i="5"/>
  <c r="Z9800" i="5" s="1"/>
  <c r="V9801" i="5"/>
  <c r="Z9801" i="5" s="1"/>
  <c r="V9802" i="5"/>
  <c r="Z9802" i="5" s="1"/>
  <c r="V9803" i="5"/>
  <c r="Z9803" i="5" s="1"/>
  <c r="V9804" i="5"/>
  <c r="Z9804" i="5" s="1"/>
  <c r="V9805" i="5"/>
  <c r="Z9805" i="5" s="1"/>
  <c r="V9806" i="5"/>
  <c r="Z9806" i="5" s="1"/>
  <c r="V9807" i="5"/>
  <c r="Z9807" i="5" s="1"/>
  <c r="V9808" i="5"/>
  <c r="Z9808" i="5" s="1"/>
  <c r="V9809" i="5"/>
  <c r="Z9809" i="5" s="1"/>
  <c r="V9810" i="5"/>
  <c r="Z9810" i="5" s="1"/>
  <c r="V9811" i="5"/>
  <c r="Z9811" i="5" s="1"/>
  <c r="V9812" i="5"/>
  <c r="Z9812" i="5" s="1"/>
  <c r="V9813" i="5"/>
  <c r="Z9813" i="5" s="1"/>
  <c r="V9814" i="5"/>
  <c r="Z9814" i="5" s="1"/>
  <c r="V9815" i="5"/>
  <c r="Z9815" i="5" s="1"/>
  <c r="V9816" i="5"/>
  <c r="Z9816" i="5" s="1"/>
  <c r="V9817" i="5"/>
  <c r="Z9817" i="5" s="1"/>
  <c r="V9818" i="5"/>
  <c r="Z9818" i="5" s="1"/>
  <c r="V9819" i="5"/>
  <c r="Z9819" i="5" s="1"/>
  <c r="V9820" i="5"/>
  <c r="Z9820" i="5" s="1"/>
  <c r="V9821" i="5"/>
  <c r="Z9821" i="5" s="1"/>
  <c r="V9822" i="5"/>
  <c r="Z9822" i="5" s="1"/>
  <c r="V9823" i="5"/>
  <c r="Z9823" i="5" s="1"/>
  <c r="V9824" i="5"/>
  <c r="Z9824" i="5" s="1"/>
  <c r="V9825" i="5"/>
  <c r="Z9825" i="5" s="1"/>
  <c r="V9826" i="5"/>
  <c r="Z9826" i="5" s="1"/>
  <c r="V9827" i="5"/>
  <c r="Z9827" i="5" s="1"/>
  <c r="V9828" i="5"/>
  <c r="Z9828" i="5" s="1"/>
  <c r="V9829" i="5"/>
  <c r="Z9829" i="5" s="1"/>
  <c r="V9830" i="5"/>
  <c r="Z9830" i="5" s="1"/>
  <c r="V9831" i="5"/>
  <c r="Z9831" i="5" s="1"/>
  <c r="V9832" i="5"/>
  <c r="Z9832" i="5" s="1"/>
  <c r="V9833" i="5"/>
  <c r="Z9833" i="5" s="1"/>
  <c r="V9834" i="5"/>
  <c r="Z9834" i="5" s="1"/>
  <c r="V9835" i="5"/>
  <c r="Z9835" i="5" s="1"/>
  <c r="V9836" i="5"/>
  <c r="Z9836" i="5" s="1"/>
  <c r="V9837" i="5"/>
  <c r="Z9837" i="5" s="1"/>
  <c r="V9838" i="5"/>
  <c r="Z9838" i="5" s="1"/>
  <c r="V9839" i="5"/>
  <c r="Z9839" i="5" s="1"/>
  <c r="V9840" i="5"/>
  <c r="Z9840" i="5" s="1"/>
  <c r="V9841" i="5"/>
  <c r="Z9841" i="5" s="1"/>
  <c r="V9842" i="5"/>
  <c r="Z9842" i="5" s="1"/>
  <c r="V9843" i="5"/>
  <c r="Z9843" i="5" s="1"/>
  <c r="V9844" i="5"/>
  <c r="Z9844" i="5" s="1"/>
  <c r="V9845" i="5"/>
  <c r="Z9845" i="5" s="1"/>
  <c r="V9846" i="5"/>
  <c r="Z9846" i="5" s="1"/>
  <c r="V9847" i="5"/>
  <c r="Z9847" i="5" s="1"/>
  <c r="V9848" i="5"/>
  <c r="Z9848" i="5" s="1"/>
  <c r="V9849" i="5"/>
  <c r="Z9849" i="5" s="1"/>
  <c r="V9850" i="5"/>
  <c r="Z9850" i="5" s="1"/>
  <c r="V9851" i="5"/>
  <c r="Z9851" i="5" s="1"/>
  <c r="V9852" i="5"/>
  <c r="Z9852" i="5" s="1"/>
  <c r="V9853" i="5"/>
  <c r="Z9853" i="5" s="1"/>
  <c r="V9854" i="5"/>
  <c r="Z9854" i="5" s="1"/>
  <c r="V9855" i="5"/>
  <c r="Z9855" i="5" s="1"/>
  <c r="V9856" i="5"/>
  <c r="Z9856" i="5" s="1"/>
  <c r="V9857" i="5"/>
  <c r="Z9857" i="5" s="1"/>
  <c r="V9858" i="5"/>
  <c r="Z9858" i="5" s="1"/>
  <c r="V9859" i="5"/>
  <c r="Z9859" i="5" s="1"/>
  <c r="V9860" i="5"/>
  <c r="Z9860" i="5" s="1"/>
  <c r="V9861" i="5"/>
  <c r="Z9861" i="5" s="1"/>
  <c r="V9862" i="5"/>
  <c r="Z9862" i="5" s="1"/>
  <c r="V9863" i="5"/>
  <c r="Z9863" i="5" s="1"/>
  <c r="V9864" i="5"/>
  <c r="Z9864" i="5" s="1"/>
  <c r="V9865" i="5"/>
  <c r="Z9865" i="5" s="1"/>
  <c r="V9866" i="5"/>
  <c r="Z9866" i="5" s="1"/>
  <c r="V9867" i="5"/>
  <c r="Z9867" i="5" s="1"/>
  <c r="V9868" i="5"/>
  <c r="Z9868" i="5" s="1"/>
  <c r="V9869" i="5"/>
  <c r="Z9869" i="5" s="1"/>
  <c r="V9870" i="5"/>
  <c r="Z9870" i="5" s="1"/>
  <c r="V9871" i="5"/>
  <c r="Z9871" i="5" s="1"/>
  <c r="V9872" i="5"/>
  <c r="Z9872" i="5" s="1"/>
  <c r="V9873" i="5"/>
  <c r="Z9873" i="5" s="1"/>
  <c r="V9874" i="5"/>
  <c r="Z9874" i="5" s="1"/>
  <c r="V9875" i="5"/>
  <c r="Z9875" i="5" s="1"/>
  <c r="V9876" i="5"/>
  <c r="Z9876" i="5" s="1"/>
  <c r="V9877" i="5"/>
  <c r="Z9877" i="5" s="1"/>
  <c r="V9878" i="5"/>
  <c r="Z9878" i="5" s="1"/>
  <c r="V9879" i="5"/>
  <c r="Z9879" i="5" s="1"/>
  <c r="V9880" i="5"/>
  <c r="Z9880" i="5" s="1"/>
  <c r="V9881" i="5"/>
  <c r="Z9881" i="5" s="1"/>
  <c r="V9882" i="5"/>
  <c r="Z9882" i="5" s="1"/>
  <c r="V9883" i="5"/>
  <c r="Z9883" i="5" s="1"/>
  <c r="V9884" i="5"/>
  <c r="Z9884" i="5" s="1"/>
  <c r="V9885" i="5"/>
  <c r="Z9885" i="5" s="1"/>
  <c r="V9886" i="5"/>
  <c r="Z9886" i="5" s="1"/>
  <c r="V9887" i="5"/>
  <c r="Z9887" i="5" s="1"/>
  <c r="V9888" i="5"/>
  <c r="Z9888" i="5" s="1"/>
  <c r="V9889" i="5"/>
  <c r="Z9889" i="5" s="1"/>
  <c r="V9890" i="5"/>
  <c r="Z9890" i="5" s="1"/>
  <c r="V9891" i="5"/>
  <c r="Z9891" i="5" s="1"/>
  <c r="V9892" i="5"/>
  <c r="Z9892" i="5" s="1"/>
  <c r="V9893" i="5"/>
  <c r="Z9893" i="5" s="1"/>
  <c r="V9894" i="5"/>
  <c r="Z9894" i="5" s="1"/>
  <c r="V9895" i="5"/>
  <c r="Z9895" i="5" s="1"/>
  <c r="V9896" i="5"/>
  <c r="Z9896" i="5" s="1"/>
  <c r="V9897" i="5"/>
  <c r="Z9897" i="5" s="1"/>
  <c r="V9898" i="5"/>
  <c r="Z9898" i="5" s="1"/>
  <c r="V9899" i="5"/>
  <c r="Z9899" i="5" s="1"/>
  <c r="V9900" i="5"/>
  <c r="Z9900" i="5" s="1"/>
  <c r="V9901" i="5"/>
  <c r="Z9901" i="5" s="1"/>
  <c r="V9902" i="5"/>
  <c r="Z9902" i="5" s="1"/>
  <c r="V9903" i="5"/>
  <c r="Z9903" i="5" s="1"/>
  <c r="V9904" i="5"/>
  <c r="Z9904" i="5" s="1"/>
  <c r="V9905" i="5"/>
  <c r="Z9905" i="5" s="1"/>
  <c r="V9906" i="5"/>
  <c r="Z9906" i="5" s="1"/>
  <c r="V9907" i="5"/>
  <c r="Z9907" i="5" s="1"/>
  <c r="V9908" i="5"/>
  <c r="Z9908" i="5" s="1"/>
  <c r="V9909" i="5"/>
  <c r="Z9909" i="5" s="1"/>
  <c r="V9910" i="5"/>
  <c r="Z9910" i="5" s="1"/>
  <c r="V9911" i="5"/>
  <c r="Z9911" i="5" s="1"/>
  <c r="V9912" i="5"/>
  <c r="Z9912" i="5" s="1"/>
  <c r="V9913" i="5"/>
  <c r="Z9913" i="5" s="1"/>
  <c r="V9914" i="5"/>
  <c r="Z9914" i="5" s="1"/>
  <c r="V9915" i="5"/>
  <c r="Z9915" i="5" s="1"/>
  <c r="V9916" i="5"/>
  <c r="Z9916" i="5" s="1"/>
  <c r="V9917" i="5"/>
  <c r="Z9917" i="5" s="1"/>
  <c r="V9918" i="5"/>
  <c r="Z9918" i="5" s="1"/>
  <c r="V9919" i="5"/>
  <c r="Z9919" i="5" s="1"/>
  <c r="V9920" i="5"/>
  <c r="Z9920" i="5" s="1"/>
  <c r="V9921" i="5"/>
  <c r="Z9921" i="5" s="1"/>
  <c r="V9922" i="5"/>
  <c r="Z9922" i="5" s="1"/>
  <c r="V9923" i="5"/>
  <c r="Z9923" i="5" s="1"/>
  <c r="V9924" i="5"/>
  <c r="Z9924" i="5" s="1"/>
  <c r="V9925" i="5"/>
  <c r="Z9925" i="5" s="1"/>
  <c r="V9926" i="5"/>
  <c r="Z9926" i="5" s="1"/>
  <c r="V9927" i="5"/>
  <c r="Z9927" i="5" s="1"/>
  <c r="V9928" i="5"/>
  <c r="Z9928" i="5" s="1"/>
  <c r="V9929" i="5"/>
  <c r="Z9929" i="5" s="1"/>
  <c r="V9930" i="5"/>
  <c r="Z9930" i="5" s="1"/>
  <c r="V9931" i="5"/>
  <c r="Z9931" i="5" s="1"/>
  <c r="V9932" i="5"/>
  <c r="Z9932" i="5" s="1"/>
  <c r="V9933" i="5"/>
  <c r="Z9933" i="5" s="1"/>
  <c r="V9934" i="5"/>
  <c r="Z9934" i="5" s="1"/>
  <c r="V9935" i="5"/>
  <c r="Z9935" i="5" s="1"/>
  <c r="V9936" i="5"/>
  <c r="Z9936" i="5" s="1"/>
  <c r="V9937" i="5"/>
  <c r="Z9937" i="5" s="1"/>
  <c r="V9938" i="5"/>
  <c r="Z9938" i="5" s="1"/>
  <c r="V9939" i="5"/>
  <c r="Z9939" i="5" s="1"/>
  <c r="V9940" i="5"/>
  <c r="Z9940" i="5" s="1"/>
  <c r="V9941" i="5"/>
  <c r="Z9941" i="5" s="1"/>
  <c r="V9942" i="5"/>
  <c r="Z9942" i="5" s="1"/>
  <c r="V9943" i="5"/>
  <c r="Z9943" i="5" s="1"/>
  <c r="V9944" i="5"/>
  <c r="Z9944" i="5" s="1"/>
  <c r="V9945" i="5"/>
  <c r="Z9945" i="5" s="1"/>
  <c r="V9946" i="5"/>
  <c r="Z9946" i="5" s="1"/>
  <c r="V9947" i="5"/>
  <c r="Z9947" i="5" s="1"/>
  <c r="V9948" i="5"/>
  <c r="Z9948" i="5" s="1"/>
  <c r="V9949" i="5"/>
  <c r="Z9949" i="5" s="1"/>
  <c r="V9950" i="5"/>
  <c r="Z9950" i="5" s="1"/>
  <c r="V9951" i="5"/>
  <c r="Z9951" i="5" s="1"/>
  <c r="V9952" i="5"/>
  <c r="Z9952" i="5" s="1"/>
  <c r="V9953" i="5"/>
  <c r="Z9953" i="5" s="1"/>
  <c r="V9954" i="5"/>
  <c r="Z9954" i="5" s="1"/>
  <c r="V9955" i="5"/>
  <c r="Z9955" i="5" s="1"/>
  <c r="V9956" i="5"/>
  <c r="Z9956" i="5" s="1"/>
  <c r="V9957" i="5"/>
  <c r="Z9957" i="5" s="1"/>
  <c r="V9958" i="5"/>
  <c r="Z9958" i="5" s="1"/>
  <c r="V9959" i="5"/>
  <c r="Z9959" i="5" s="1"/>
  <c r="V9960" i="5"/>
  <c r="Z9960" i="5" s="1"/>
  <c r="V9961" i="5"/>
  <c r="Z9961" i="5" s="1"/>
  <c r="V9962" i="5"/>
  <c r="Z9962" i="5" s="1"/>
  <c r="V9963" i="5"/>
  <c r="Z9963" i="5" s="1"/>
  <c r="V9964" i="5"/>
  <c r="Z9964" i="5" s="1"/>
  <c r="V9965" i="5"/>
  <c r="Z9965" i="5" s="1"/>
  <c r="V9966" i="5"/>
  <c r="Z9966" i="5" s="1"/>
  <c r="V9967" i="5"/>
  <c r="Z9967" i="5" s="1"/>
  <c r="V9968" i="5"/>
  <c r="Z9968" i="5" s="1"/>
  <c r="V9969" i="5"/>
  <c r="Z9969" i="5" s="1"/>
  <c r="V9970" i="5"/>
  <c r="Z9970" i="5" s="1"/>
  <c r="V9971" i="5"/>
  <c r="Z9971" i="5" s="1"/>
  <c r="V9972" i="5"/>
  <c r="Z9972" i="5" s="1"/>
  <c r="V9973" i="5"/>
  <c r="Z9973" i="5" s="1"/>
  <c r="V9974" i="5"/>
  <c r="Z9974" i="5" s="1"/>
  <c r="V9975" i="5"/>
  <c r="Z9975" i="5" s="1"/>
  <c r="V9976" i="5"/>
  <c r="Z9976" i="5" s="1"/>
  <c r="V9977" i="5"/>
  <c r="Z9977" i="5" s="1"/>
  <c r="V9978" i="5"/>
  <c r="Z9978" i="5" s="1"/>
  <c r="V9979" i="5"/>
  <c r="Z9979" i="5" s="1"/>
  <c r="V9980" i="5"/>
  <c r="Z9980" i="5" s="1"/>
  <c r="V9981" i="5"/>
  <c r="Z9981" i="5" s="1"/>
  <c r="V9982" i="5"/>
  <c r="Z9982" i="5" s="1"/>
  <c r="V9983" i="5"/>
  <c r="Z9983" i="5" s="1"/>
  <c r="V9984" i="5"/>
  <c r="Z9984" i="5" s="1"/>
  <c r="V9985" i="5"/>
  <c r="Z9985" i="5" s="1"/>
  <c r="V9986" i="5"/>
  <c r="Z9986" i="5" s="1"/>
  <c r="V9987" i="5"/>
  <c r="Z9987" i="5" s="1"/>
  <c r="V9988" i="5"/>
  <c r="Z9988" i="5" s="1"/>
  <c r="V9989" i="5"/>
  <c r="Z9989" i="5" s="1"/>
  <c r="V9990" i="5"/>
  <c r="Z9990" i="5" s="1"/>
  <c r="V9991" i="5"/>
  <c r="Z9991" i="5" s="1"/>
  <c r="V9992" i="5"/>
  <c r="Z9992" i="5" s="1"/>
  <c r="V9993" i="5"/>
  <c r="Z9993" i="5" s="1"/>
  <c r="V9994" i="5"/>
  <c r="Z9994" i="5" s="1"/>
  <c r="V9995" i="5"/>
  <c r="Z9995" i="5" s="1"/>
  <c r="V9996" i="5"/>
  <c r="Z9996" i="5" s="1"/>
  <c r="V9997" i="5"/>
  <c r="Z9997" i="5" s="1"/>
  <c r="V9998" i="5"/>
  <c r="Z9998" i="5" s="1"/>
  <c r="V9999" i="5"/>
  <c r="Z9999" i="5" s="1"/>
  <c r="V10000" i="5"/>
  <c r="Z10000" i="5" s="1"/>
  <c r="V10001" i="5"/>
  <c r="Z10001" i="5" s="1"/>
  <c r="V10002" i="5"/>
  <c r="Z10002" i="5" s="1"/>
  <c r="V10003" i="5"/>
  <c r="Z10003" i="5" s="1"/>
  <c r="V10004" i="5"/>
  <c r="Z10004" i="5" s="1"/>
  <c r="V10005" i="5"/>
  <c r="Z10005" i="5" s="1"/>
  <c r="V10006" i="5"/>
  <c r="Z10006" i="5" s="1"/>
  <c r="V10007" i="5"/>
  <c r="Z10007" i="5" s="1"/>
  <c r="V10008" i="5"/>
  <c r="Z10008" i="5" s="1"/>
  <c r="V10009" i="5"/>
  <c r="Z10009" i="5" s="1"/>
  <c r="V10010" i="5"/>
  <c r="Z10010" i="5" s="1"/>
  <c r="V10011" i="5"/>
  <c r="Z10011" i="5" s="1"/>
  <c r="V10012" i="5"/>
  <c r="Z10012" i="5" s="1"/>
  <c r="V10013" i="5"/>
  <c r="Z10013" i="5" s="1"/>
  <c r="V10014" i="5"/>
  <c r="Z10014" i="5" s="1"/>
  <c r="V10015" i="5"/>
  <c r="Z10015" i="5" s="1"/>
  <c r="V10016" i="5"/>
  <c r="Z10016" i="5" s="1"/>
  <c r="V10017" i="5"/>
  <c r="Z10017" i="5" s="1"/>
  <c r="V10018" i="5"/>
  <c r="Z10018" i="5" s="1"/>
  <c r="V10019" i="5"/>
  <c r="Z10019" i="5" s="1"/>
  <c r="V10020" i="5"/>
  <c r="Z10020" i="5" s="1"/>
  <c r="V10021" i="5"/>
  <c r="Z10021" i="5" s="1"/>
  <c r="V10022" i="5"/>
  <c r="Z10022" i="5" s="1"/>
  <c r="V10023" i="5"/>
  <c r="Z10023" i="5" s="1"/>
  <c r="V10024" i="5"/>
  <c r="Z10024" i="5" s="1"/>
  <c r="V10025" i="5"/>
  <c r="Z10025" i="5" s="1"/>
  <c r="V10026" i="5"/>
  <c r="Z10026" i="5" s="1"/>
  <c r="V10027" i="5"/>
  <c r="Z10027" i="5" s="1"/>
  <c r="V10028" i="5"/>
  <c r="Z10028" i="5" s="1"/>
  <c r="V10029" i="5"/>
  <c r="Z10029" i="5" s="1"/>
  <c r="V10030" i="5"/>
  <c r="Z10030" i="5" s="1"/>
  <c r="V10031" i="5"/>
  <c r="Z10031" i="5" s="1"/>
  <c r="V10032" i="5"/>
  <c r="Z10032" i="5" s="1"/>
  <c r="V10033" i="5"/>
  <c r="Z10033" i="5" s="1"/>
  <c r="V10034" i="5"/>
  <c r="Z10034" i="5" s="1"/>
  <c r="V10035" i="5"/>
  <c r="Z10035" i="5" s="1"/>
  <c r="V10036" i="5"/>
  <c r="Z10036" i="5" s="1"/>
  <c r="V10037" i="5"/>
  <c r="Z10037" i="5" s="1"/>
  <c r="V10038" i="5"/>
  <c r="Z10038" i="5" s="1"/>
  <c r="V10039" i="5"/>
  <c r="Z10039" i="5" s="1"/>
  <c r="V10040" i="5"/>
  <c r="Z10040" i="5" s="1"/>
  <c r="V10041" i="5"/>
  <c r="Z10041" i="5" s="1"/>
  <c r="V10042" i="5"/>
  <c r="Z10042" i="5" s="1"/>
  <c r="V10043" i="5"/>
  <c r="Z10043" i="5" s="1"/>
  <c r="V10044" i="5"/>
  <c r="Z10044" i="5" s="1"/>
  <c r="V10045" i="5"/>
  <c r="Z10045" i="5" s="1"/>
  <c r="V10046" i="5"/>
  <c r="Z10046" i="5" s="1"/>
  <c r="V10047" i="5"/>
  <c r="Z10047" i="5" s="1"/>
  <c r="V10048" i="5"/>
  <c r="Z10048" i="5" s="1"/>
  <c r="V10049" i="5"/>
  <c r="Z10049" i="5" s="1"/>
  <c r="V10050" i="5"/>
  <c r="Z10050" i="5" s="1"/>
  <c r="V10051" i="5"/>
  <c r="Z10051" i="5" s="1"/>
  <c r="V10052" i="5"/>
  <c r="Z10052" i="5" s="1"/>
  <c r="V10053" i="5"/>
  <c r="Z10053" i="5" s="1"/>
  <c r="V10054" i="5"/>
  <c r="Z10054" i="5" s="1"/>
  <c r="V10055" i="5"/>
  <c r="Z10055" i="5" s="1"/>
  <c r="V10056" i="5"/>
  <c r="Z10056" i="5" s="1"/>
  <c r="V10057" i="5"/>
  <c r="Z10057" i="5" s="1"/>
  <c r="V10058" i="5"/>
  <c r="Z10058" i="5" s="1"/>
  <c r="V10059" i="5"/>
  <c r="Z10059" i="5" s="1"/>
  <c r="V10060" i="5"/>
  <c r="Z10060" i="5" s="1"/>
  <c r="V10061" i="5"/>
  <c r="Z10061" i="5" s="1"/>
  <c r="V10062" i="5"/>
  <c r="Z10062" i="5" s="1"/>
  <c r="V10063" i="5"/>
  <c r="Z10063" i="5" s="1"/>
  <c r="V10064" i="5"/>
  <c r="Z10064" i="5" s="1"/>
  <c r="V10065" i="5"/>
  <c r="Z10065" i="5" s="1"/>
  <c r="V10066" i="5"/>
  <c r="Z10066" i="5" s="1"/>
  <c r="V10067" i="5"/>
  <c r="Z10067" i="5" s="1"/>
  <c r="V10068" i="5"/>
  <c r="Z10068" i="5" s="1"/>
  <c r="V10069" i="5"/>
  <c r="Z10069" i="5" s="1"/>
  <c r="V10070" i="5"/>
  <c r="Z10070" i="5" s="1"/>
  <c r="V10071" i="5"/>
  <c r="Z10071" i="5" s="1"/>
  <c r="V10072" i="5"/>
  <c r="Z10072" i="5" s="1"/>
  <c r="V10073" i="5"/>
  <c r="Z10073" i="5" s="1"/>
  <c r="V10074" i="5"/>
  <c r="Z10074" i="5" s="1"/>
  <c r="V10075" i="5"/>
  <c r="Z10075" i="5" s="1"/>
  <c r="V10076" i="5"/>
  <c r="Z10076" i="5" s="1"/>
  <c r="V10077" i="5"/>
  <c r="Z10077" i="5" s="1"/>
  <c r="V10078" i="5"/>
  <c r="Z10078" i="5" s="1"/>
  <c r="V10079" i="5"/>
  <c r="Z10079" i="5" s="1"/>
  <c r="V10080" i="5"/>
  <c r="Z10080" i="5" s="1"/>
  <c r="V10081" i="5"/>
  <c r="Z10081" i="5" s="1"/>
  <c r="V10082" i="5"/>
  <c r="Z10082" i="5" s="1"/>
  <c r="V10083" i="5"/>
  <c r="Z10083" i="5" s="1"/>
  <c r="V10084" i="5"/>
  <c r="Z10084" i="5" s="1"/>
  <c r="V10085" i="5"/>
  <c r="Z10085" i="5" s="1"/>
  <c r="V10086" i="5"/>
  <c r="Z10086" i="5" s="1"/>
  <c r="V10087" i="5"/>
  <c r="Z10087" i="5" s="1"/>
  <c r="V10088" i="5"/>
  <c r="Z10088" i="5" s="1"/>
  <c r="V10089" i="5"/>
  <c r="Z10089" i="5" s="1"/>
  <c r="V10090" i="5"/>
  <c r="Z10090" i="5" s="1"/>
  <c r="V10091" i="5"/>
  <c r="Z10091" i="5" s="1"/>
  <c r="V10092" i="5"/>
  <c r="Z10092" i="5" s="1"/>
  <c r="V10093" i="5"/>
  <c r="Z10093" i="5" s="1"/>
  <c r="V10094" i="5"/>
  <c r="Z10094" i="5" s="1"/>
  <c r="V10095" i="5"/>
  <c r="Z10095" i="5" s="1"/>
  <c r="V10096" i="5"/>
  <c r="Z10096" i="5" s="1"/>
  <c r="V10097" i="5"/>
  <c r="Z10097" i="5" s="1"/>
  <c r="V10098" i="5"/>
  <c r="Z10098" i="5" s="1"/>
  <c r="V10099" i="5"/>
  <c r="Z10099" i="5" s="1"/>
  <c r="V10100" i="5"/>
  <c r="Z10100" i="5" s="1"/>
  <c r="V10101" i="5"/>
  <c r="Z10101" i="5" s="1"/>
  <c r="V10102" i="5"/>
  <c r="Z10102" i="5" s="1"/>
  <c r="V10103" i="5"/>
  <c r="Z10103" i="5" s="1"/>
  <c r="V10104" i="5"/>
  <c r="Z10104" i="5" s="1"/>
  <c r="V10105" i="5"/>
  <c r="Z10105" i="5" s="1"/>
  <c r="V10106" i="5"/>
  <c r="Z10106" i="5" s="1"/>
  <c r="V10107" i="5"/>
  <c r="Z10107" i="5" s="1"/>
  <c r="V10108" i="5"/>
  <c r="Z10108" i="5" s="1"/>
  <c r="V10109" i="5"/>
  <c r="Z10109" i="5" s="1"/>
  <c r="V10110" i="5"/>
  <c r="Z10110" i="5" s="1"/>
  <c r="V10111" i="5"/>
  <c r="Z10111" i="5" s="1"/>
  <c r="V10112" i="5"/>
  <c r="Z10112" i="5" s="1"/>
  <c r="V10113" i="5"/>
  <c r="Z10113" i="5" s="1"/>
  <c r="V10114" i="5"/>
  <c r="Z10114" i="5" s="1"/>
  <c r="V10115" i="5"/>
  <c r="Z10115" i="5" s="1"/>
  <c r="V10116" i="5"/>
  <c r="Z10116" i="5" s="1"/>
  <c r="V10117" i="5"/>
  <c r="Z10117" i="5" s="1"/>
  <c r="V10118" i="5"/>
  <c r="Z10118" i="5" s="1"/>
  <c r="V10119" i="5"/>
  <c r="Z10119" i="5" s="1"/>
  <c r="V10120" i="5"/>
  <c r="Z10120" i="5" s="1"/>
  <c r="V10121" i="5"/>
  <c r="Z10121" i="5" s="1"/>
  <c r="V10122" i="5"/>
  <c r="Z10122" i="5" s="1"/>
  <c r="V10123" i="5"/>
  <c r="Z10123" i="5" s="1"/>
  <c r="V10124" i="5"/>
  <c r="Z10124" i="5" s="1"/>
  <c r="V10125" i="5"/>
  <c r="Z10125" i="5" s="1"/>
  <c r="V10126" i="5"/>
  <c r="Z10126" i="5" s="1"/>
  <c r="V10127" i="5"/>
  <c r="Z10127" i="5" s="1"/>
  <c r="V10128" i="5"/>
  <c r="Z10128" i="5" s="1"/>
  <c r="V10129" i="5"/>
  <c r="Z10129" i="5" s="1"/>
  <c r="V10130" i="5"/>
  <c r="Z10130" i="5" s="1"/>
  <c r="V10131" i="5"/>
  <c r="Z10131" i="5" s="1"/>
  <c r="V10132" i="5"/>
  <c r="Z10132" i="5" s="1"/>
  <c r="V10133" i="5"/>
  <c r="Z10133" i="5" s="1"/>
  <c r="V10134" i="5"/>
  <c r="Z10134" i="5" s="1"/>
  <c r="V10135" i="5"/>
  <c r="Z10135" i="5" s="1"/>
  <c r="V10136" i="5"/>
  <c r="Z10136" i="5" s="1"/>
  <c r="V10137" i="5"/>
  <c r="Z10137" i="5" s="1"/>
  <c r="V10138" i="5"/>
  <c r="Z10138" i="5" s="1"/>
  <c r="V10139" i="5"/>
  <c r="Z10139" i="5" s="1"/>
  <c r="V10140" i="5"/>
  <c r="Z10140" i="5" s="1"/>
  <c r="V10141" i="5"/>
  <c r="Z10141" i="5" s="1"/>
  <c r="V10142" i="5"/>
  <c r="Z10142" i="5" s="1"/>
  <c r="V10143" i="5"/>
  <c r="Z10143" i="5" s="1"/>
  <c r="V10144" i="5"/>
  <c r="Z10144" i="5" s="1"/>
  <c r="V10145" i="5"/>
  <c r="Z10145" i="5" s="1"/>
  <c r="V10146" i="5"/>
  <c r="Z10146" i="5" s="1"/>
  <c r="V10147" i="5"/>
  <c r="Z10147" i="5" s="1"/>
  <c r="V10148" i="5"/>
  <c r="Z10148" i="5" s="1"/>
  <c r="V10149" i="5"/>
  <c r="Z10149" i="5" s="1"/>
  <c r="V10150" i="5"/>
  <c r="Z10150" i="5" s="1"/>
  <c r="V10151" i="5"/>
  <c r="Z10151" i="5" s="1"/>
  <c r="V10152" i="5"/>
  <c r="Z10152" i="5" s="1"/>
  <c r="V10153" i="5"/>
  <c r="Z10153" i="5" s="1"/>
  <c r="V10154" i="5"/>
  <c r="Z10154" i="5" s="1"/>
  <c r="V10155" i="5"/>
  <c r="Z10155" i="5" s="1"/>
  <c r="V10156" i="5"/>
  <c r="Z10156" i="5" s="1"/>
  <c r="V10157" i="5"/>
  <c r="Z10157" i="5" s="1"/>
  <c r="V10158" i="5"/>
  <c r="Z10158" i="5" s="1"/>
  <c r="V10159" i="5"/>
  <c r="Z10159" i="5" s="1"/>
  <c r="V10160" i="5"/>
  <c r="Z10160" i="5" s="1"/>
  <c r="V10161" i="5"/>
  <c r="Z10161" i="5" s="1"/>
  <c r="V10162" i="5"/>
  <c r="Z10162" i="5" s="1"/>
  <c r="V10163" i="5"/>
  <c r="Z10163" i="5" s="1"/>
  <c r="V10164" i="5"/>
  <c r="Z10164" i="5" s="1"/>
  <c r="V10165" i="5"/>
  <c r="Z10165" i="5" s="1"/>
  <c r="V10166" i="5"/>
  <c r="Z10166" i="5" s="1"/>
  <c r="V10167" i="5"/>
  <c r="Z10167" i="5" s="1"/>
  <c r="V10168" i="5"/>
  <c r="Z10168" i="5" s="1"/>
  <c r="V10169" i="5"/>
  <c r="Z10169" i="5" s="1"/>
  <c r="V10170" i="5"/>
  <c r="Z10170" i="5" s="1"/>
  <c r="V10171" i="5"/>
  <c r="Z10171" i="5" s="1"/>
  <c r="V10172" i="5"/>
  <c r="Z10172" i="5" s="1"/>
  <c r="V10173" i="5"/>
  <c r="Z10173" i="5" s="1"/>
  <c r="V10174" i="5"/>
  <c r="Z10174" i="5" s="1"/>
  <c r="V10175" i="5"/>
  <c r="Z10175" i="5" s="1"/>
  <c r="V10176" i="5"/>
  <c r="Z10176" i="5" s="1"/>
  <c r="V10177" i="5"/>
  <c r="Z10177" i="5" s="1"/>
  <c r="V10178" i="5"/>
  <c r="Z10178" i="5" s="1"/>
  <c r="V10179" i="5"/>
  <c r="Z10179" i="5" s="1"/>
  <c r="V10180" i="5"/>
  <c r="Z10180" i="5" s="1"/>
  <c r="V10181" i="5"/>
  <c r="Z10181" i="5" s="1"/>
  <c r="V10182" i="5"/>
  <c r="Z10182" i="5" s="1"/>
  <c r="V10183" i="5"/>
  <c r="Z10183" i="5" s="1"/>
  <c r="V10184" i="5"/>
  <c r="Z10184" i="5" s="1"/>
  <c r="V10185" i="5"/>
  <c r="Z10185" i="5" s="1"/>
  <c r="V10186" i="5"/>
  <c r="Z10186" i="5" s="1"/>
  <c r="V10187" i="5"/>
  <c r="Z10187" i="5" s="1"/>
  <c r="V10188" i="5"/>
  <c r="Z10188" i="5" s="1"/>
  <c r="V10189" i="5"/>
  <c r="Z10189" i="5" s="1"/>
  <c r="V10190" i="5"/>
  <c r="Z10190" i="5" s="1"/>
  <c r="V10191" i="5"/>
  <c r="Z10191" i="5" s="1"/>
  <c r="V10192" i="5"/>
  <c r="Z10192" i="5" s="1"/>
  <c r="V10193" i="5"/>
  <c r="Z10193" i="5" s="1"/>
  <c r="V10194" i="5"/>
  <c r="Z10194" i="5" s="1"/>
  <c r="V10195" i="5"/>
  <c r="Z10195" i="5" s="1"/>
  <c r="V10196" i="5"/>
  <c r="Z10196" i="5" s="1"/>
  <c r="V10197" i="5"/>
  <c r="Z10197" i="5" s="1"/>
  <c r="V10198" i="5"/>
  <c r="Z10198" i="5" s="1"/>
  <c r="V10199" i="5"/>
  <c r="Z10199" i="5" s="1"/>
  <c r="V10200" i="5"/>
  <c r="Z10200" i="5" s="1"/>
  <c r="V10201" i="5"/>
  <c r="Z10201" i="5" s="1"/>
  <c r="V10202" i="5"/>
  <c r="Z10202" i="5" s="1"/>
  <c r="V10203" i="5"/>
  <c r="Z10203" i="5" s="1"/>
  <c r="V10204" i="5"/>
  <c r="Z10204" i="5" s="1"/>
  <c r="V10205" i="5"/>
  <c r="Z10205" i="5" s="1"/>
  <c r="V10206" i="5"/>
  <c r="Z10206" i="5" s="1"/>
  <c r="V10207" i="5"/>
  <c r="Z10207" i="5" s="1"/>
  <c r="V10208" i="5"/>
  <c r="Z10208" i="5" s="1"/>
  <c r="V10209" i="5"/>
  <c r="Z10209" i="5" s="1"/>
  <c r="V10210" i="5"/>
  <c r="Z10210" i="5" s="1"/>
  <c r="V10211" i="5"/>
  <c r="Z10211" i="5" s="1"/>
  <c r="V10212" i="5"/>
  <c r="Z10212" i="5" s="1"/>
  <c r="V10213" i="5"/>
  <c r="Z10213" i="5" s="1"/>
  <c r="V10214" i="5"/>
  <c r="Z10214" i="5" s="1"/>
  <c r="V10215" i="5"/>
  <c r="Z10215" i="5" s="1"/>
  <c r="V10216" i="5"/>
  <c r="Z10216" i="5" s="1"/>
  <c r="V10217" i="5"/>
  <c r="Z10217" i="5" s="1"/>
  <c r="V10218" i="5"/>
  <c r="Z10218" i="5" s="1"/>
  <c r="V10219" i="5"/>
  <c r="Z10219" i="5" s="1"/>
  <c r="V10220" i="5"/>
  <c r="Z10220" i="5" s="1"/>
  <c r="V10221" i="5"/>
  <c r="Z10221" i="5" s="1"/>
  <c r="V10222" i="5"/>
  <c r="Z10222" i="5" s="1"/>
  <c r="V10223" i="5"/>
  <c r="Z10223" i="5" s="1"/>
  <c r="V10224" i="5"/>
  <c r="Z10224" i="5" s="1"/>
  <c r="V10225" i="5"/>
  <c r="Z10225" i="5" s="1"/>
  <c r="V10226" i="5"/>
  <c r="Z10226" i="5" s="1"/>
  <c r="V10227" i="5"/>
  <c r="Z10227" i="5" s="1"/>
  <c r="V10228" i="5"/>
  <c r="Z10228" i="5" s="1"/>
  <c r="V10229" i="5"/>
  <c r="Z10229" i="5" s="1"/>
  <c r="V10230" i="5"/>
  <c r="Z10230" i="5" s="1"/>
  <c r="V10231" i="5"/>
  <c r="Z10231" i="5" s="1"/>
  <c r="V10232" i="5"/>
  <c r="Z10232" i="5" s="1"/>
  <c r="V10233" i="5"/>
  <c r="Z10233" i="5" s="1"/>
  <c r="V10234" i="5"/>
  <c r="Z10234" i="5" s="1"/>
  <c r="V10235" i="5"/>
  <c r="Z10235" i="5" s="1"/>
  <c r="V10236" i="5"/>
  <c r="Z10236" i="5" s="1"/>
  <c r="V10237" i="5"/>
  <c r="Z10237" i="5" s="1"/>
  <c r="V10238" i="5"/>
  <c r="Z10238" i="5" s="1"/>
  <c r="V10239" i="5"/>
  <c r="Z10239" i="5" s="1"/>
  <c r="V10240" i="5"/>
  <c r="Z10240" i="5" s="1"/>
  <c r="V10241" i="5"/>
  <c r="Z10241" i="5" s="1"/>
  <c r="V10242" i="5"/>
  <c r="Z10242" i="5" s="1"/>
  <c r="V10243" i="5"/>
  <c r="Z10243" i="5" s="1"/>
  <c r="V10244" i="5"/>
  <c r="Z10244" i="5" s="1"/>
  <c r="V10245" i="5"/>
  <c r="Z10245" i="5" s="1"/>
  <c r="V10246" i="5"/>
  <c r="Z10246" i="5" s="1"/>
  <c r="V10247" i="5"/>
  <c r="Z10247" i="5" s="1"/>
  <c r="V10248" i="5"/>
  <c r="Z10248" i="5" s="1"/>
  <c r="V10249" i="5"/>
  <c r="Z10249" i="5" s="1"/>
  <c r="V10250" i="5"/>
  <c r="Z10250" i="5" s="1"/>
  <c r="V10251" i="5"/>
  <c r="Z10251" i="5" s="1"/>
  <c r="V10252" i="5"/>
  <c r="Z10252" i="5" s="1"/>
  <c r="V10253" i="5"/>
  <c r="Z10253" i="5" s="1"/>
  <c r="V10254" i="5"/>
  <c r="Z10254" i="5" s="1"/>
  <c r="V10255" i="5"/>
  <c r="Z10255" i="5" s="1"/>
  <c r="V10256" i="5"/>
  <c r="Z10256" i="5" s="1"/>
  <c r="V10257" i="5"/>
  <c r="Z10257" i="5" s="1"/>
  <c r="V10258" i="5"/>
  <c r="Z10258" i="5" s="1"/>
  <c r="V10259" i="5"/>
  <c r="Z10259" i="5" s="1"/>
  <c r="V10260" i="5"/>
  <c r="Z10260" i="5" s="1"/>
  <c r="V10261" i="5"/>
  <c r="Z10261" i="5" s="1"/>
  <c r="V10262" i="5"/>
  <c r="Z10262" i="5" s="1"/>
  <c r="V10263" i="5"/>
  <c r="Z10263" i="5" s="1"/>
  <c r="V10264" i="5"/>
  <c r="Z10264" i="5" s="1"/>
  <c r="V10265" i="5"/>
  <c r="Z10265" i="5" s="1"/>
  <c r="V10266" i="5"/>
  <c r="Z10266" i="5" s="1"/>
  <c r="V10267" i="5"/>
  <c r="Z10267" i="5" s="1"/>
  <c r="V10268" i="5"/>
  <c r="Z10268" i="5" s="1"/>
  <c r="V10269" i="5"/>
  <c r="Z10269" i="5" s="1"/>
  <c r="V10270" i="5"/>
  <c r="Z10270" i="5" s="1"/>
  <c r="V10271" i="5"/>
  <c r="Z10271" i="5" s="1"/>
  <c r="V10272" i="5"/>
  <c r="Z10272" i="5" s="1"/>
  <c r="V10273" i="5"/>
  <c r="Z10273" i="5" s="1"/>
  <c r="V10274" i="5"/>
  <c r="Z10274" i="5" s="1"/>
  <c r="V10275" i="5"/>
  <c r="Z10275" i="5" s="1"/>
  <c r="V10276" i="5"/>
  <c r="Z10276" i="5" s="1"/>
  <c r="V10277" i="5"/>
  <c r="Z10277" i="5" s="1"/>
  <c r="V10278" i="5"/>
  <c r="Z10278" i="5" s="1"/>
  <c r="V10279" i="5"/>
  <c r="Z10279" i="5" s="1"/>
  <c r="V10280" i="5"/>
  <c r="Z10280" i="5" s="1"/>
  <c r="V10281" i="5"/>
  <c r="Z10281" i="5" s="1"/>
  <c r="V10282" i="5"/>
  <c r="Z10282" i="5" s="1"/>
  <c r="V10283" i="5"/>
  <c r="Z10283" i="5" s="1"/>
  <c r="V10284" i="5"/>
  <c r="Z10284" i="5" s="1"/>
  <c r="V10285" i="5"/>
  <c r="Z10285" i="5" s="1"/>
  <c r="V10286" i="5"/>
  <c r="Z10286" i="5" s="1"/>
  <c r="V10287" i="5"/>
  <c r="Z10287" i="5" s="1"/>
  <c r="V10288" i="5"/>
  <c r="Z10288" i="5" s="1"/>
  <c r="V10289" i="5"/>
  <c r="Z10289" i="5" s="1"/>
  <c r="V10290" i="5"/>
  <c r="Z10290" i="5" s="1"/>
  <c r="V10291" i="5"/>
  <c r="Z10291" i="5" s="1"/>
  <c r="V10292" i="5"/>
  <c r="Z10292" i="5" s="1"/>
  <c r="V10293" i="5"/>
  <c r="Z10293" i="5" s="1"/>
  <c r="V10294" i="5"/>
  <c r="Z10294" i="5" s="1"/>
  <c r="V10295" i="5"/>
  <c r="Z10295" i="5" s="1"/>
  <c r="V10296" i="5"/>
  <c r="Z10296" i="5" s="1"/>
  <c r="V10297" i="5"/>
  <c r="Z10297" i="5" s="1"/>
  <c r="V10298" i="5"/>
  <c r="Z10298" i="5" s="1"/>
  <c r="V10299" i="5"/>
  <c r="Z10299" i="5" s="1"/>
  <c r="V10300" i="5"/>
  <c r="Z10300" i="5" s="1"/>
  <c r="V10301" i="5"/>
  <c r="Z10301" i="5" s="1"/>
  <c r="V10302" i="5"/>
  <c r="Z10302" i="5" s="1"/>
  <c r="V10303" i="5"/>
  <c r="Z10303" i="5" s="1"/>
  <c r="V10304" i="5"/>
  <c r="Z10304" i="5" s="1"/>
  <c r="V10305" i="5"/>
  <c r="Z10305" i="5" s="1"/>
  <c r="V10306" i="5"/>
  <c r="Z10306" i="5" s="1"/>
  <c r="V10307" i="5"/>
  <c r="Z10307" i="5" s="1"/>
  <c r="V10308" i="5"/>
  <c r="Z10308" i="5" s="1"/>
  <c r="V10309" i="5"/>
  <c r="Z10309" i="5" s="1"/>
  <c r="V10310" i="5"/>
  <c r="Z10310" i="5" s="1"/>
  <c r="V10311" i="5"/>
  <c r="Z10311" i="5" s="1"/>
  <c r="V10312" i="5"/>
  <c r="Z10312" i="5" s="1"/>
  <c r="V10313" i="5"/>
  <c r="Z10313" i="5" s="1"/>
  <c r="V10314" i="5"/>
  <c r="Z10314" i="5" s="1"/>
  <c r="V10315" i="5"/>
  <c r="Z10315" i="5" s="1"/>
  <c r="V10316" i="5"/>
  <c r="Z10316" i="5" s="1"/>
  <c r="V10317" i="5"/>
  <c r="Z10317" i="5" s="1"/>
  <c r="V10318" i="5"/>
  <c r="Z10318" i="5" s="1"/>
  <c r="V10319" i="5"/>
  <c r="Z10319" i="5" s="1"/>
  <c r="V10320" i="5"/>
  <c r="Z10320" i="5" s="1"/>
  <c r="V10321" i="5"/>
  <c r="Z10321" i="5" s="1"/>
  <c r="V10322" i="5"/>
  <c r="Z10322" i="5" s="1"/>
  <c r="V10323" i="5"/>
  <c r="Z10323" i="5" s="1"/>
  <c r="V10324" i="5"/>
  <c r="Z10324" i="5" s="1"/>
  <c r="V10325" i="5"/>
  <c r="Z10325" i="5" s="1"/>
  <c r="V10326" i="5"/>
  <c r="Z10326" i="5" s="1"/>
  <c r="V10327" i="5"/>
  <c r="Z10327" i="5" s="1"/>
  <c r="V10328" i="5"/>
  <c r="Z10328" i="5" s="1"/>
  <c r="V10329" i="5"/>
  <c r="Z10329" i="5" s="1"/>
  <c r="V10330" i="5"/>
  <c r="Z10330" i="5" s="1"/>
  <c r="V10331" i="5"/>
  <c r="Z10331" i="5" s="1"/>
  <c r="V10332" i="5"/>
  <c r="Z10332" i="5" s="1"/>
  <c r="V10333" i="5"/>
  <c r="Z10333" i="5" s="1"/>
  <c r="V10334" i="5"/>
  <c r="Z10334" i="5" s="1"/>
  <c r="V10335" i="5"/>
  <c r="Z10335" i="5" s="1"/>
  <c r="V10336" i="5"/>
  <c r="Z10336" i="5" s="1"/>
  <c r="V10337" i="5"/>
  <c r="Z10337" i="5" s="1"/>
  <c r="V10338" i="5"/>
  <c r="Z10338" i="5" s="1"/>
  <c r="V10339" i="5"/>
  <c r="Z10339" i="5" s="1"/>
  <c r="V10340" i="5"/>
  <c r="Z10340" i="5" s="1"/>
  <c r="V10341" i="5"/>
  <c r="Z10341" i="5" s="1"/>
  <c r="V10342" i="5"/>
  <c r="Z10342" i="5" s="1"/>
  <c r="V10343" i="5"/>
  <c r="Z10343" i="5" s="1"/>
  <c r="V10344" i="5"/>
  <c r="Z10344" i="5" s="1"/>
  <c r="V10345" i="5"/>
  <c r="Z10345" i="5" s="1"/>
  <c r="V10346" i="5"/>
  <c r="Z10346" i="5" s="1"/>
  <c r="V10347" i="5"/>
  <c r="Z10347" i="5" s="1"/>
  <c r="V10348" i="5"/>
  <c r="Z10348" i="5" s="1"/>
  <c r="V10349" i="5"/>
  <c r="Z10349" i="5" s="1"/>
  <c r="V10350" i="5"/>
  <c r="Z10350" i="5" s="1"/>
  <c r="V10351" i="5"/>
  <c r="Z10351" i="5" s="1"/>
  <c r="V10352" i="5"/>
  <c r="Z10352" i="5" s="1"/>
  <c r="V10353" i="5"/>
  <c r="Z10353" i="5" s="1"/>
  <c r="V10354" i="5"/>
  <c r="Z10354" i="5" s="1"/>
  <c r="V10355" i="5"/>
  <c r="Z10355" i="5" s="1"/>
  <c r="V10356" i="5"/>
  <c r="Z10356" i="5" s="1"/>
  <c r="V10357" i="5"/>
  <c r="Z10357" i="5" s="1"/>
  <c r="V10358" i="5"/>
  <c r="Z10358" i="5" s="1"/>
  <c r="V10359" i="5"/>
  <c r="Z10359" i="5" s="1"/>
  <c r="V10360" i="5"/>
  <c r="Z10360" i="5" s="1"/>
  <c r="V10361" i="5"/>
  <c r="Z10361" i="5" s="1"/>
  <c r="V10362" i="5"/>
  <c r="Z10362" i="5" s="1"/>
  <c r="V10363" i="5"/>
  <c r="Z10363" i="5" s="1"/>
  <c r="V10364" i="5"/>
  <c r="Z10364" i="5" s="1"/>
  <c r="V10365" i="5"/>
  <c r="Z10365" i="5" s="1"/>
  <c r="V10366" i="5"/>
  <c r="Z10366" i="5" s="1"/>
  <c r="V10367" i="5"/>
  <c r="Z10367" i="5" s="1"/>
  <c r="V10368" i="5"/>
  <c r="Z10368" i="5" s="1"/>
  <c r="V10369" i="5"/>
  <c r="Z10369" i="5" s="1"/>
  <c r="V10370" i="5"/>
  <c r="Z10370" i="5" s="1"/>
  <c r="V10371" i="5"/>
  <c r="Z10371" i="5" s="1"/>
  <c r="V10372" i="5"/>
  <c r="Z10372" i="5" s="1"/>
  <c r="V10373" i="5"/>
  <c r="Z10373" i="5" s="1"/>
  <c r="V10374" i="5"/>
  <c r="Z10374" i="5" s="1"/>
  <c r="V10375" i="5"/>
  <c r="Z10375" i="5" s="1"/>
  <c r="V10376" i="5"/>
  <c r="Z10376" i="5" s="1"/>
  <c r="V10377" i="5"/>
  <c r="Z10377" i="5" s="1"/>
  <c r="V10378" i="5"/>
  <c r="Z10378" i="5" s="1"/>
  <c r="V10379" i="5"/>
  <c r="Z10379" i="5" s="1"/>
  <c r="V10380" i="5"/>
  <c r="Z10380" i="5" s="1"/>
  <c r="V10381" i="5"/>
  <c r="Z10381" i="5" s="1"/>
  <c r="V10382" i="5"/>
  <c r="Z10382" i="5" s="1"/>
  <c r="V10383" i="5"/>
  <c r="Z10383" i="5" s="1"/>
  <c r="V10384" i="5"/>
  <c r="Z10384" i="5" s="1"/>
  <c r="V10385" i="5"/>
  <c r="Z10385" i="5" s="1"/>
  <c r="V10386" i="5"/>
  <c r="Z10386" i="5" s="1"/>
  <c r="V10387" i="5"/>
  <c r="Z10387" i="5" s="1"/>
  <c r="V10388" i="5"/>
  <c r="Z10388" i="5" s="1"/>
  <c r="V10389" i="5"/>
  <c r="Z10389" i="5" s="1"/>
  <c r="V10390" i="5"/>
  <c r="Z10390" i="5" s="1"/>
  <c r="V10391" i="5"/>
  <c r="Z10391" i="5" s="1"/>
  <c r="V10392" i="5"/>
  <c r="Z10392" i="5" s="1"/>
  <c r="V10393" i="5"/>
  <c r="Z10393" i="5" s="1"/>
  <c r="V10394" i="5"/>
  <c r="Z10394" i="5" s="1"/>
  <c r="V10395" i="5"/>
  <c r="Z10395" i="5" s="1"/>
  <c r="V10396" i="5"/>
  <c r="Z10396" i="5" s="1"/>
  <c r="V10397" i="5"/>
  <c r="Z10397" i="5" s="1"/>
  <c r="V10398" i="5"/>
  <c r="Z10398" i="5" s="1"/>
  <c r="V10399" i="5"/>
  <c r="Z10399" i="5" s="1"/>
  <c r="V10400" i="5"/>
  <c r="Z10400" i="5" s="1"/>
  <c r="V10401" i="5"/>
  <c r="Z10401" i="5" s="1"/>
  <c r="V10402" i="5"/>
  <c r="Z10402" i="5" s="1"/>
  <c r="V10403" i="5"/>
  <c r="Z10403" i="5" s="1"/>
  <c r="V10404" i="5"/>
  <c r="Z10404" i="5" s="1"/>
  <c r="V10405" i="5"/>
  <c r="Z10405" i="5" s="1"/>
  <c r="V10406" i="5"/>
  <c r="Z10406" i="5" s="1"/>
  <c r="V10407" i="5"/>
  <c r="Z10407" i="5" s="1"/>
  <c r="V10408" i="5"/>
  <c r="Z10408" i="5" s="1"/>
  <c r="V10409" i="5"/>
  <c r="Z10409" i="5" s="1"/>
  <c r="V10410" i="5"/>
  <c r="Z10410" i="5" s="1"/>
  <c r="V10411" i="5"/>
  <c r="Z10411" i="5" s="1"/>
  <c r="V10412" i="5"/>
  <c r="Z10412" i="5" s="1"/>
  <c r="V10413" i="5"/>
  <c r="Z10413" i="5" s="1"/>
  <c r="V10414" i="5"/>
  <c r="Z10414" i="5" s="1"/>
  <c r="V10415" i="5"/>
  <c r="Z10415" i="5" s="1"/>
  <c r="V10416" i="5"/>
  <c r="Z10416" i="5" s="1"/>
  <c r="V10417" i="5"/>
  <c r="Z10417" i="5" s="1"/>
  <c r="V10418" i="5"/>
  <c r="Z10418" i="5" s="1"/>
  <c r="V10419" i="5"/>
  <c r="Z10419" i="5" s="1"/>
  <c r="V10420" i="5"/>
  <c r="Z10420" i="5" s="1"/>
  <c r="V10421" i="5"/>
  <c r="Z10421" i="5" s="1"/>
  <c r="V10422" i="5"/>
  <c r="Z10422" i="5" s="1"/>
  <c r="V10423" i="5"/>
  <c r="Z10423" i="5" s="1"/>
  <c r="V10424" i="5"/>
  <c r="Z10424" i="5" s="1"/>
  <c r="V10425" i="5"/>
  <c r="Z10425" i="5" s="1"/>
  <c r="V10426" i="5"/>
  <c r="Z10426" i="5" s="1"/>
  <c r="V10427" i="5"/>
  <c r="Z10427" i="5" s="1"/>
  <c r="V10428" i="5"/>
  <c r="Z10428" i="5" s="1"/>
  <c r="V10429" i="5"/>
  <c r="Z10429" i="5" s="1"/>
  <c r="V10430" i="5"/>
  <c r="Z10430" i="5" s="1"/>
  <c r="V10431" i="5"/>
  <c r="Z10431" i="5" s="1"/>
  <c r="V10432" i="5"/>
  <c r="Z10432" i="5" s="1"/>
  <c r="V10433" i="5"/>
  <c r="Z10433" i="5" s="1"/>
  <c r="V10434" i="5"/>
  <c r="Z10434" i="5" s="1"/>
  <c r="V10435" i="5"/>
  <c r="Z10435" i="5" s="1"/>
  <c r="V10436" i="5"/>
  <c r="Z10436" i="5" s="1"/>
  <c r="V10437" i="5"/>
  <c r="Z10437" i="5" s="1"/>
  <c r="V10438" i="5"/>
  <c r="Z10438" i="5" s="1"/>
  <c r="V10439" i="5"/>
  <c r="Z10439" i="5" s="1"/>
  <c r="V10440" i="5"/>
  <c r="Z10440" i="5" s="1"/>
  <c r="V10441" i="5"/>
  <c r="Z10441" i="5" s="1"/>
  <c r="V10442" i="5"/>
  <c r="Z10442" i="5" s="1"/>
  <c r="V10443" i="5"/>
  <c r="Z10443" i="5" s="1"/>
  <c r="V10444" i="5"/>
  <c r="Z10444" i="5" s="1"/>
  <c r="V10445" i="5"/>
  <c r="Z10445" i="5" s="1"/>
  <c r="V10446" i="5"/>
  <c r="Z10446" i="5" s="1"/>
  <c r="V10447" i="5"/>
  <c r="Z10447" i="5" s="1"/>
  <c r="V10448" i="5"/>
  <c r="Z10448" i="5" s="1"/>
  <c r="V10449" i="5"/>
  <c r="Z10449" i="5" s="1"/>
  <c r="V10450" i="5"/>
  <c r="Z10450" i="5" s="1"/>
  <c r="V10451" i="5"/>
  <c r="Z10451" i="5" s="1"/>
  <c r="V10452" i="5"/>
  <c r="Z10452" i="5" s="1"/>
  <c r="V10453" i="5"/>
  <c r="Z10453" i="5" s="1"/>
  <c r="V10454" i="5"/>
  <c r="Z10454" i="5" s="1"/>
  <c r="V10455" i="5"/>
  <c r="Z10455" i="5" s="1"/>
  <c r="V10456" i="5"/>
  <c r="Z10456" i="5" s="1"/>
  <c r="V10457" i="5"/>
  <c r="Z10457" i="5" s="1"/>
  <c r="V10458" i="5"/>
  <c r="Z10458" i="5" s="1"/>
  <c r="V10459" i="5"/>
  <c r="Z10459" i="5" s="1"/>
  <c r="V10460" i="5"/>
  <c r="Z10460" i="5" s="1"/>
  <c r="V10461" i="5"/>
  <c r="Z10461" i="5" s="1"/>
  <c r="V10462" i="5"/>
  <c r="Z10462" i="5" s="1"/>
  <c r="V10463" i="5"/>
  <c r="Z10463" i="5" s="1"/>
  <c r="V10464" i="5"/>
  <c r="Z10464" i="5" s="1"/>
  <c r="V10465" i="5"/>
  <c r="Z10465" i="5" s="1"/>
  <c r="V10466" i="5"/>
  <c r="Z10466" i="5" s="1"/>
  <c r="V10467" i="5"/>
  <c r="Z10467" i="5" s="1"/>
  <c r="V10468" i="5"/>
  <c r="Z10468" i="5" s="1"/>
  <c r="V10469" i="5"/>
  <c r="Z10469" i="5" s="1"/>
  <c r="V10470" i="5"/>
  <c r="Z10470" i="5" s="1"/>
  <c r="V10471" i="5"/>
  <c r="Z10471" i="5" s="1"/>
  <c r="V10472" i="5"/>
  <c r="Z10472" i="5" s="1"/>
  <c r="V10473" i="5"/>
  <c r="Z10473" i="5" s="1"/>
  <c r="V10474" i="5"/>
  <c r="Z10474" i="5" s="1"/>
  <c r="V10475" i="5"/>
  <c r="Z10475" i="5" s="1"/>
  <c r="V10476" i="5"/>
  <c r="Z10476" i="5" s="1"/>
  <c r="V10477" i="5"/>
  <c r="Z10477" i="5" s="1"/>
  <c r="V10478" i="5"/>
  <c r="Z10478" i="5" s="1"/>
  <c r="V10479" i="5"/>
  <c r="Z10479" i="5" s="1"/>
  <c r="V10480" i="5"/>
  <c r="Z10480" i="5" s="1"/>
  <c r="V10481" i="5"/>
  <c r="Z10481" i="5" s="1"/>
  <c r="V10482" i="5"/>
  <c r="Z10482" i="5" s="1"/>
  <c r="V10483" i="5"/>
  <c r="Z10483" i="5" s="1"/>
  <c r="V10484" i="5"/>
  <c r="Z10484" i="5" s="1"/>
  <c r="V10485" i="5"/>
  <c r="Z10485" i="5" s="1"/>
  <c r="V10486" i="5"/>
  <c r="Z10486" i="5" s="1"/>
  <c r="V10487" i="5"/>
  <c r="Z10487" i="5" s="1"/>
  <c r="V10488" i="5"/>
  <c r="Z10488" i="5" s="1"/>
  <c r="V10489" i="5"/>
  <c r="Z10489" i="5" s="1"/>
  <c r="V10490" i="5"/>
  <c r="Z10490" i="5" s="1"/>
  <c r="V10491" i="5"/>
  <c r="Z10491" i="5" s="1"/>
  <c r="V10492" i="5"/>
  <c r="Z10492" i="5" s="1"/>
  <c r="V10493" i="5"/>
  <c r="Z10493" i="5" s="1"/>
  <c r="V10494" i="5"/>
  <c r="Z10494" i="5" s="1"/>
  <c r="V10495" i="5"/>
  <c r="Z10495" i="5" s="1"/>
  <c r="V10496" i="5"/>
  <c r="Z10496" i="5" s="1"/>
  <c r="V10497" i="5"/>
  <c r="Z10497" i="5" s="1"/>
  <c r="V10498" i="5"/>
  <c r="Z10498" i="5" s="1"/>
  <c r="V10499" i="5"/>
  <c r="Z10499" i="5" s="1"/>
  <c r="V10500" i="5"/>
  <c r="Z10500" i="5" s="1"/>
  <c r="V10501" i="5"/>
  <c r="Z10501" i="5" s="1"/>
  <c r="V10502" i="5"/>
  <c r="Z10502" i="5" s="1"/>
  <c r="V10503" i="5"/>
  <c r="Z10503" i="5" s="1"/>
  <c r="V10504" i="5"/>
  <c r="Z10504" i="5" s="1"/>
  <c r="V10505" i="5"/>
  <c r="Z10505" i="5" s="1"/>
  <c r="V10506" i="5"/>
  <c r="Z10506" i="5" s="1"/>
  <c r="V10507" i="5"/>
  <c r="Z10507" i="5" s="1"/>
  <c r="V10508" i="5"/>
  <c r="Z10508" i="5" s="1"/>
  <c r="V10509" i="5"/>
  <c r="Z10509" i="5" s="1"/>
  <c r="V10510" i="5"/>
  <c r="Z10510" i="5" s="1"/>
  <c r="V10511" i="5"/>
  <c r="Z10511" i="5" s="1"/>
  <c r="V10512" i="5"/>
  <c r="Z10512" i="5" s="1"/>
  <c r="V10513" i="5"/>
  <c r="Z10513" i="5" s="1"/>
  <c r="V10514" i="5"/>
  <c r="Z10514" i="5" s="1"/>
  <c r="V10515" i="5"/>
  <c r="Z10515" i="5" s="1"/>
  <c r="V10516" i="5"/>
  <c r="Z10516" i="5" s="1"/>
  <c r="V10517" i="5"/>
  <c r="Z10517" i="5" s="1"/>
  <c r="V10518" i="5"/>
  <c r="Z10518" i="5" s="1"/>
  <c r="V10519" i="5"/>
  <c r="Z10519" i="5" s="1"/>
  <c r="V10520" i="5"/>
  <c r="Z10520" i="5" s="1"/>
  <c r="V10521" i="5"/>
  <c r="Z10521" i="5" s="1"/>
  <c r="V10522" i="5"/>
  <c r="Z10522" i="5" s="1"/>
  <c r="V10523" i="5"/>
  <c r="Z10523" i="5" s="1"/>
  <c r="V10524" i="5"/>
  <c r="Z10524" i="5" s="1"/>
  <c r="V10525" i="5"/>
  <c r="Z10525" i="5" s="1"/>
  <c r="V10526" i="5"/>
  <c r="Z10526" i="5" s="1"/>
  <c r="V10527" i="5"/>
  <c r="Z10527" i="5" s="1"/>
  <c r="V10528" i="5"/>
  <c r="Z10528" i="5" s="1"/>
  <c r="V10529" i="5"/>
  <c r="Z10529" i="5" s="1"/>
  <c r="V10530" i="5"/>
  <c r="Z10530" i="5" s="1"/>
  <c r="V10531" i="5"/>
  <c r="Z10531" i="5" s="1"/>
  <c r="V10532" i="5"/>
  <c r="Z10532" i="5" s="1"/>
  <c r="V10533" i="5"/>
  <c r="Z10533" i="5" s="1"/>
  <c r="V10534" i="5"/>
  <c r="Z10534" i="5" s="1"/>
  <c r="V10535" i="5"/>
  <c r="Z10535" i="5" s="1"/>
  <c r="V10536" i="5"/>
  <c r="Z10536" i="5" s="1"/>
  <c r="V10537" i="5"/>
  <c r="Z10537" i="5" s="1"/>
  <c r="V10538" i="5"/>
  <c r="Z10538" i="5" s="1"/>
  <c r="V10539" i="5"/>
  <c r="Z10539" i="5" s="1"/>
  <c r="V10540" i="5"/>
  <c r="Z10540" i="5" s="1"/>
  <c r="V10541" i="5"/>
  <c r="Z10541" i="5" s="1"/>
  <c r="V10542" i="5"/>
  <c r="Z10542" i="5" s="1"/>
  <c r="V10543" i="5"/>
  <c r="Z10543" i="5" s="1"/>
  <c r="V10544" i="5"/>
  <c r="Z10544" i="5" s="1"/>
  <c r="V10545" i="5"/>
  <c r="Z10545" i="5" s="1"/>
  <c r="V10546" i="5"/>
  <c r="Z10546" i="5" s="1"/>
  <c r="V10547" i="5"/>
  <c r="Z10547" i="5" s="1"/>
  <c r="V10548" i="5"/>
  <c r="Z10548" i="5" s="1"/>
  <c r="V10549" i="5"/>
  <c r="Z10549" i="5" s="1"/>
  <c r="V10550" i="5"/>
  <c r="Z10550" i="5" s="1"/>
  <c r="V10551" i="5"/>
  <c r="Z10551" i="5" s="1"/>
  <c r="V10552" i="5"/>
  <c r="Z10552" i="5" s="1"/>
  <c r="V10553" i="5"/>
  <c r="Z10553" i="5" s="1"/>
  <c r="V10554" i="5"/>
  <c r="Z10554" i="5" s="1"/>
  <c r="V10555" i="5"/>
  <c r="Z10555" i="5" s="1"/>
  <c r="V10556" i="5"/>
  <c r="Z10556" i="5" s="1"/>
  <c r="V10557" i="5"/>
  <c r="Z10557" i="5" s="1"/>
  <c r="V10558" i="5"/>
  <c r="Z10558" i="5" s="1"/>
  <c r="V10559" i="5"/>
  <c r="Z10559" i="5" s="1"/>
  <c r="V10560" i="5"/>
  <c r="Z10560" i="5" s="1"/>
  <c r="V10561" i="5"/>
  <c r="Z10561" i="5" s="1"/>
  <c r="V10562" i="5"/>
  <c r="Z10562" i="5" s="1"/>
  <c r="V10563" i="5"/>
  <c r="Z10563" i="5" s="1"/>
  <c r="V10564" i="5"/>
  <c r="Z10564" i="5" s="1"/>
  <c r="V10565" i="5"/>
  <c r="Z10565" i="5" s="1"/>
  <c r="V10566" i="5"/>
  <c r="Z10566" i="5" s="1"/>
  <c r="V10567" i="5"/>
  <c r="Z10567" i="5" s="1"/>
  <c r="V10568" i="5"/>
  <c r="Z10568" i="5" s="1"/>
  <c r="V10569" i="5"/>
  <c r="Z10569" i="5" s="1"/>
  <c r="V10570" i="5"/>
  <c r="Z10570" i="5" s="1"/>
  <c r="V10571" i="5"/>
  <c r="Z10571" i="5" s="1"/>
  <c r="V10572" i="5"/>
  <c r="Z10572" i="5" s="1"/>
  <c r="V10573" i="5"/>
  <c r="Z10573" i="5" s="1"/>
  <c r="V10574" i="5"/>
  <c r="Z10574" i="5" s="1"/>
  <c r="V10575" i="5"/>
  <c r="Z10575" i="5" s="1"/>
  <c r="V10576" i="5"/>
  <c r="Z10576" i="5" s="1"/>
  <c r="V10577" i="5"/>
  <c r="Z10577" i="5" s="1"/>
  <c r="V10578" i="5"/>
  <c r="Z10578" i="5" s="1"/>
  <c r="V10579" i="5"/>
  <c r="Z10579" i="5" s="1"/>
  <c r="V10580" i="5"/>
  <c r="Z10580" i="5" s="1"/>
  <c r="V10581" i="5"/>
  <c r="Z10581" i="5" s="1"/>
  <c r="V10582" i="5"/>
  <c r="Z10582" i="5" s="1"/>
  <c r="V10583" i="5"/>
  <c r="Z10583" i="5" s="1"/>
  <c r="V10584" i="5"/>
  <c r="Z10584" i="5" s="1"/>
  <c r="V10585" i="5"/>
  <c r="Z10585" i="5" s="1"/>
  <c r="V10586" i="5"/>
  <c r="Z10586" i="5" s="1"/>
  <c r="V10587" i="5"/>
  <c r="Z10587" i="5" s="1"/>
  <c r="V10588" i="5"/>
  <c r="Z10588" i="5" s="1"/>
  <c r="V10589" i="5"/>
  <c r="Z10589" i="5" s="1"/>
  <c r="V10590" i="5"/>
  <c r="Z10590" i="5" s="1"/>
  <c r="V10591" i="5"/>
  <c r="Z10591" i="5" s="1"/>
  <c r="V10592" i="5"/>
  <c r="Z10592" i="5" s="1"/>
  <c r="V10593" i="5"/>
  <c r="Z10593" i="5" s="1"/>
  <c r="V10594" i="5"/>
  <c r="Z10594" i="5" s="1"/>
  <c r="V10595" i="5"/>
  <c r="Z10595" i="5" s="1"/>
  <c r="V10596" i="5"/>
  <c r="Z10596" i="5" s="1"/>
  <c r="V10597" i="5"/>
  <c r="Z10597" i="5" s="1"/>
  <c r="V10598" i="5"/>
  <c r="Z10598" i="5" s="1"/>
  <c r="V10599" i="5"/>
  <c r="Z10599" i="5" s="1"/>
  <c r="V10600" i="5"/>
  <c r="Z10600" i="5" s="1"/>
  <c r="V10601" i="5"/>
  <c r="Z10601" i="5" s="1"/>
  <c r="V10602" i="5"/>
  <c r="Z10602" i="5" s="1"/>
  <c r="V10603" i="5"/>
  <c r="Z10603" i="5" s="1"/>
  <c r="V10604" i="5"/>
  <c r="Z10604" i="5" s="1"/>
  <c r="V10605" i="5"/>
  <c r="Z10605" i="5" s="1"/>
  <c r="V10606" i="5"/>
  <c r="Z10606" i="5" s="1"/>
  <c r="V10607" i="5"/>
  <c r="Z10607" i="5" s="1"/>
  <c r="V10608" i="5"/>
  <c r="Z10608" i="5" s="1"/>
  <c r="V10609" i="5"/>
  <c r="Z10609" i="5" s="1"/>
  <c r="V10610" i="5"/>
  <c r="Z10610" i="5" s="1"/>
  <c r="V10611" i="5"/>
  <c r="Z10611" i="5" s="1"/>
  <c r="V10612" i="5"/>
  <c r="Z10612" i="5" s="1"/>
  <c r="V10613" i="5"/>
  <c r="Z10613" i="5" s="1"/>
  <c r="V10614" i="5"/>
  <c r="Z10614" i="5" s="1"/>
  <c r="V10615" i="5"/>
  <c r="Z10615" i="5" s="1"/>
  <c r="V10616" i="5"/>
  <c r="Z10616" i="5" s="1"/>
  <c r="V10617" i="5"/>
  <c r="Z10617" i="5" s="1"/>
  <c r="V10618" i="5"/>
  <c r="Z10618" i="5" s="1"/>
  <c r="V10619" i="5"/>
  <c r="Z10619" i="5" s="1"/>
  <c r="V10620" i="5"/>
  <c r="Z10620" i="5" s="1"/>
  <c r="V10621" i="5"/>
  <c r="Z10621" i="5" s="1"/>
  <c r="V10622" i="5"/>
  <c r="Z10622" i="5" s="1"/>
  <c r="V10623" i="5"/>
  <c r="Z10623" i="5" s="1"/>
  <c r="V10624" i="5"/>
  <c r="Z10624" i="5" s="1"/>
  <c r="V10625" i="5"/>
  <c r="Z10625" i="5" s="1"/>
  <c r="V10626" i="5"/>
  <c r="Z10626" i="5" s="1"/>
  <c r="V10627" i="5"/>
  <c r="Z10627" i="5" s="1"/>
  <c r="V10628" i="5"/>
  <c r="Z10628" i="5" s="1"/>
  <c r="V10629" i="5"/>
  <c r="Z10629" i="5" s="1"/>
  <c r="V10630" i="5"/>
  <c r="Z10630" i="5" s="1"/>
  <c r="V10631" i="5"/>
  <c r="Z10631" i="5" s="1"/>
  <c r="V10632" i="5"/>
  <c r="Z10632" i="5" s="1"/>
  <c r="V10633" i="5"/>
  <c r="Z10633" i="5" s="1"/>
  <c r="V10634" i="5"/>
  <c r="Z10634" i="5" s="1"/>
  <c r="V10635" i="5"/>
  <c r="Z10635" i="5" s="1"/>
  <c r="V10636" i="5"/>
  <c r="Z10636" i="5" s="1"/>
  <c r="V10637" i="5"/>
  <c r="Z10637" i="5" s="1"/>
  <c r="V10638" i="5"/>
  <c r="Z10638" i="5" s="1"/>
  <c r="V10639" i="5"/>
  <c r="Z10639" i="5" s="1"/>
  <c r="V10640" i="5"/>
  <c r="Z10640" i="5" s="1"/>
  <c r="V10641" i="5"/>
  <c r="Z10641" i="5" s="1"/>
  <c r="V10642" i="5"/>
  <c r="Z10642" i="5" s="1"/>
  <c r="V10643" i="5"/>
  <c r="Z10643" i="5" s="1"/>
  <c r="V10644" i="5"/>
  <c r="Z10644" i="5" s="1"/>
  <c r="V10645" i="5"/>
  <c r="Z10645" i="5" s="1"/>
  <c r="V10646" i="5"/>
  <c r="Z10646" i="5" s="1"/>
  <c r="V10647" i="5"/>
  <c r="Z10647" i="5" s="1"/>
  <c r="V10648" i="5"/>
  <c r="Z10648" i="5" s="1"/>
  <c r="V10649" i="5"/>
  <c r="Z10649" i="5" s="1"/>
  <c r="V10650" i="5"/>
  <c r="Z10650" i="5" s="1"/>
  <c r="V10651" i="5"/>
  <c r="Z10651" i="5" s="1"/>
  <c r="V10652" i="5"/>
  <c r="Z10652" i="5" s="1"/>
  <c r="V10653" i="5"/>
  <c r="Z10653" i="5" s="1"/>
  <c r="V10654" i="5"/>
  <c r="Z10654" i="5" s="1"/>
  <c r="V10655" i="5"/>
  <c r="Z10655" i="5" s="1"/>
  <c r="V10656" i="5"/>
  <c r="Z10656" i="5" s="1"/>
  <c r="V10657" i="5"/>
  <c r="Z10657" i="5" s="1"/>
  <c r="V10658" i="5"/>
  <c r="Z10658" i="5" s="1"/>
  <c r="V10659" i="5"/>
  <c r="Z10659" i="5" s="1"/>
  <c r="V10660" i="5"/>
  <c r="Z10660" i="5" s="1"/>
  <c r="V10661" i="5"/>
  <c r="Z10661" i="5" s="1"/>
  <c r="V10662" i="5"/>
  <c r="Z10662" i="5" s="1"/>
  <c r="V10663" i="5"/>
  <c r="Z10663" i="5" s="1"/>
  <c r="V10664" i="5"/>
  <c r="Z10664" i="5" s="1"/>
  <c r="V10665" i="5"/>
  <c r="Z10665" i="5" s="1"/>
  <c r="V10666" i="5"/>
  <c r="Z10666" i="5" s="1"/>
  <c r="V10667" i="5"/>
  <c r="Z10667" i="5" s="1"/>
  <c r="V10668" i="5"/>
  <c r="Z10668" i="5" s="1"/>
  <c r="V10669" i="5"/>
  <c r="Z10669" i="5" s="1"/>
  <c r="V10670" i="5"/>
  <c r="Z10670" i="5" s="1"/>
  <c r="V10671" i="5"/>
  <c r="Z10671" i="5" s="1"/>
  <c r="V10672" i="5"/>
  <c r="Z10672" i="5" s="1"/>
  <c r="V10673" i="5"/>
  <c r="Z10673" i="5" s="1"/>
  <c r="V10674" i="5"/>
  <c r="Z10674" i="5" s="1"/>
  <c r="V10675" i="5"/>
  <c r="Z10675" i="5" s="1"/>
  <c r="V10676" i="5"/>
  <c r="Z10676" i="5" s="1"/>
  <c r="V10677" i="5"/>
  <c r="Z10677" i="5" s="1"/>
  <c r="V10678" i="5"/>
  <c r="Z10678" i="5" s="1"/>
  <c r="V10679" i="5"/>
  <c r="Z10679" i="5" s="1"/>
  <c r="V10680" i="5"/>
  <c r="Z10680" i="5" s="1"/>
  <c r="V10681" i="5"/>
  <c r="Z10681" i="5" s="1"/>
  <c r="V10682" i="5"/>
  <c r="Z10682" i="5" s="1"/>
  <c r="V10683" i="5"/>
  <c r="Z10683" i="5" s="1"/>
  <c r="V10684" i="5"/>
  <c r="Z10684" i="5" s="1"/>
  <c r="V10685" i="5"/>
  <c r="Z10685" i="5" s="1"/>
  <c r="V10686" i="5"/>
  <c r="Z10686" i="5" s="1"/>
  <c r="V10687" i="5"/>
  <c r="Z10687" i="5" s="1"/>
  <c r="V10688" i="5"/>
  <c r="Z10688" i="5" s="1"/>
  <c r="V10689" i="5"/>
  <c r="Z10689" i="5" s="1"/>
  <c r="V10690" i="5"/>
  <c r="Z10690" i="5" s="1"/>
  <c r="V10691" i="5"/>
  <c r="Z10691" i="5" s="1"/>
  <c r="V10692" i="5"/>
  <c r="Z10692" i="5" s="1"/>
  <c r="V10693" i="5"/>
  <c r="Z10693" i="5" s="1"/>
  <c r="V10694" i="5"/>
  <c r="Z10694" i="5" s="1"/>
  <c r="V10695" i="5"/>
  <c r="Z10695" i="5" s="1"/>
  <c r="V10696" i="5"/>
  <c r="Z10696" i="5" s="1"/>
  <c r="V10697" i="5"/>
  <c r="Z10697" i="5" s="1"/>
  <c r="V10698" i="5"/>
  <c r="Z10698" i="5" s="1"/>
  <c r="V10699" i="5"/>
  <c r="Z10699" i="5" s="1"/>
  <c r="V10700" i="5"/>
  <c r="Z10700" i="5" s="1"/>
  <c r="V10701" i="5"/>
  <c r="Z10701" i="5" s="1"/>
  <c r="V10702" i="5"/>
  <c r="Z10702" i="5" s="1"/>
  <c r="V10703" i="5"/>
  <c r="Z10703" i="5" s="1"/>
  <c r="V10704" i="5"/>
  <c r="Z10704" i="5" s="1"/>
  <c r="V10705" i="5"/>
  <c r="Z10705" i="5" s="1"/>
  <c r="V10706" i="5"/>
  <c r="Z10706" i="5" s="1"/>
  <c r="V10707" i="5"/>
  <c r="Z10707" i="5" s="1"/>
  <c r="V10708" i="5"/>
  <c r="Z10708" i="5" s="1"/>
  <c r="V10709" i="5"/>
  <c r="Z10709" i="5" s="1"/>
  <c r="V10710" i="5"/>
  <c r="Z10710" i="5" s="1"/>
  <c r="V10711" i="5"/>
  <c r="Z10711" i="5" s="1"/>
  <c r="V10712" i="5"/>
  <c r="Z10712" i="5" s="1"/>
  <c r="V10713" i="5"/>
  <c r="Z10713" i="5" s="1"/>
  <c r="V10714" i="5"/>
  <c r="Z10714" i="5" s="1"/>
  <c r="V10715" i="5"/>
  <c r="Z10715" i="5" s="1"/>
  <c r="V10716" i="5"/>
  <c r="Z10716" i="5" s="1"/>
  <c r="V10717" i="5"/>
  <c r="Z10717" i="5" s="1"/>
  <c r="V10718" i="5"/>
  <c r="Z10718" i="5" s="1"/>
  <c r="V10719" i="5"/>
  <c r="Z10719" i="5" s="1"/>
  <c r="V10720" i="5"/>
  <c r="Z10720" i="5" s="1"/>
  <c r="V10721" i="5"/>
  <c r="Z10721" i="5" s="1"/>
  <c r="V10722" i="5"/>
  <c r="Z10722" i="5" s="1"/>
  <c r="V10723" i="5"/>
  <c r="Z10723" i="5" s="1"/>
  <c r="V10724" i="5"/>
  <c r="Z10724" i="5" s="1"/>
  <c r="V10725" i="5"/>
  <c r="Z10725" i="5" s="1"/>
  <c r="V10726" i="5"/>
  <c r="Z10726" i="5" s="1"/>
  <c r="V10727" i="5"/>
  <c r="Z10727" i="5" s="1"/>
  <c r="V10728" i="5"/>
  <c r="Z10728" i="5" s="1"/>
  <c r="V10729" i="5"/>
  <c r="Z10729" i="5" s="1"/>
  <c r="V10730" i="5"/>
  <c r="Z10730" i="5" s="1"/>
  <c r="V10731" i="5"/>
  <c r="Z10731" i="5" s="1"/>
  <c r="V10732" i="5"/>
  <c r="Z10732" i="5" s="1"/>
  <c r="V10733" i="5"/>
  <c r="Z10733" i="5" s="1"/>
  <c r="V10734" i="5"/>
  <c r="Z10734" i="5" s="1"/>
  <c r="V10735" i="5"/>
  <c r="Z10735" i="5" s="1"/>
  <c r="V10736" i="5"/>
  <c r="Z10736" i="5" s="1"/>
  <c r="V10737" i="5"/>
  <c r="Z10737" i="5" s="1"/>
  <c r="V10738" i="5"/>
  <c r="Z10738" i="5" s="1"/>
  <c r="V10739" i="5"/>
  <c r="Z10739" i="5" s="1"/>
  <c r="V10740" i="5"/>
  <c r="Z10740" i="5" s="1"/>
  <c r="V10741" i="5"/>
  <c r="Z10741" i="5" s="1"/>
  <c r="V10742" i="5"/>
  <c r="Z10742" i="5" s="1"/>
  <c r="V10743" i="5"/>
  <c r="Z10743" i="5" s="1"/>
  <c r="V10744" i="5"/>
  <c r="Z10744" i="5" s="1"/>
  <c r="V10745" i="5"/>
  <c r="Z10745" i="5" s="1"/>
  <c r="V10746" i="5"/>
  <c r="Z10746" i="5" s="1"/>
  <c r="V10747" i="5"/>
  <c r="Z10747" i="5" s="1"/>
  <c r="V10748" i="5"/>
  <c r="Z10748" i="5" s="1"/>
  <c r="V10749" i="5"/>
  <c r="Z10749" i="5" s="1"/>
  <c r="V10750" i="5"/>
  <c r="Z10750" i="5" s="1"/>
  <c r="V10751" i="5"/>
  <c r="Z10751" i="5" s="1"/>
  <c r="V10752" i="5"/>
  <c r="Z10752" i="5" s="1"/>
  <c r="V10753" i="5"/>
  <c r="Z10753" i="5" s="1"/>
  <c r="V10754" i="5"/>
  <c r="Z10754" i="5" s="1"/>
  <c r="V10755" i="5"/>
  <c r="Z10755" i="5" s="1"/>
  <c r="V10756" i="5"/>
  <c r="Z10756" i="5" s="1"/>
  <c r="V10757" i="5"/>
  <c r="Z10757" i="5" s="1"/>
  <c r="V10758" i="5"/>
  <c r="Z10758" i="5" s="1"/>
  <c r="V10759" i="5"/>
  <c r="Z10759" i="5" s="1"/>
  <c r="V10760" i="5"/>
  <c r="Z10760" i="5" s="1"/>
  <c r="V10761" i="5"/>
  <c r="Z10761" i="5" s="1"/>
  <c r="V10762" i="5"/>
  <c r="Z10762" i="5" s="1"/>
  <c r="V10763" i="5"/>
  <c r="Z10763" i="5" s="1"/>
  <c r="V10764" i="5"/>
  <c r="Z10764" i="5" s="1"/>
  <c r="V10765" i="5"/>
  <c r="Z10765" i="5" s="1"/>
  <c r="V10766" i="5"/>
  <c r="Z10766" i="5" s="1"/>
  <c r="V10767" i="5"/>
  <c r="Z10767" i="5" s="1"/>
  <c r="V10768" i="5"/>
  <c r="Z10768" i="5" s="1"/>
  <c r="V10769" i="5"/>
  <c r="Z10769" i="5" s="1"/>
  <c r="V10770" i="5"/>
  <c r="Z10770" i="5" s="1"/>
  <c r="V10771" i="5"/>
  <c r="Z10771" i="5" s="1"/>
  <c r="V10772" i="5"/>
  <c r="Z10772" i="5" s="1"/>
  <c r="V10773" i="5"/>
  <c r="Z10773" i="5" s="1"/>
  <c r="V10774" i="5"/>
  <c r="Z10774" i="5" s="1"/>
  <c r="V10775" i="5"/>
  <c r="Z10775" i="5" s="1"/>
  <c r="V10776" i="5"/>
  <c r="Z10776" i="5" s="1"/>
  <c r="V10777" i="5"/>
  <c r="Z10777" i="5" s="1"/>
  <c r="V10778" i="5"/>
  <c r="Z10778" i="5" s="1"/>
  <c r="V10779" i="5"/>
  <c r="Z10779" i="5" s="1"/>
  <c r="V10780" i="5"/>
  <c r="Z10780" i="5" s="1"/>
  <c r="V10781" i="5"/>
  <c r="Z10781" i="5" s="1"/>
  <c r="V10782" i="5"/>
  <c r="Z10782" i="5" s="1"/>
  <c r="V10783" i="5"/>
  <c r="Z10783" i="5" s="1"/>
  <c r="V10784" i="5"/>
  <c r="Z10784" i="5" s="1"/>
  <c r="V10785" i="5"/>
  <c r="Z10785" i="5" s="1"/>
  <c r="V10786" i="5"/>
  <c r="Z10786" i="5" s="1"/>
  <c r="V10787" i="5"/>
  <c r="Z10787" i="5" s="1"/>
  <c r="V10788" i="5"/>
  <c r="Z10788" i="5" s="1"/>
  <c r="V10789" i="5"/>
  <c r="Z10789" i="5" s="1"/>
  <c r="V10790" i="5"/>
  <c r="Z10790" i="5" s="1"/>
  <c r="V10791" i="5"/>
  <c r="Z10791" i="5" s="1"/>
  <c r="V10792" i="5"/>
  <c r="Z10792" i="5" s="1"/>
  <c r="V10793" i="5"/>
  <c r="Z10793" i="5" s="1"/>
  <c r="V10794" i="5"/>
  <c r="Z10794" i="5" s="1"/>
  <c r="V10795" i="5"/>
  <c r="Z10795" i="5" s="1"/>
  <c r="V10796" i="5"/>
  <c r="Z10796" i="5" s="1"/>
  <c r="V10797" i="5"/>
  <c r="Z10797" i="5" s="1"/>
  <c r="V10798" i="5"/>
  <c r="Z10798" i="5" s="1"/>
  <c r="V10799" i="5"/>
  <c r="Z10799" i="5" s="1"/>
  <c r="V10800" i="5"/>
  <c r="Z10800" i="5" s="1"/>
  <c r="V10801" i="5"/>
  <c r="Z10801" i="5" s="1"/>
  <c r="V10802" i="5"/>
  <c r="Z10802" i="5" s="1"/>
  <c r="V10803" i="5"/>
  <c r="Z10803" i="5" s="1"/>
  <c r="V10804" i="5"/>
  <c r="Z10804" i="5" s="1"/>
  <c r="V10805" i="5"/>
  <c r="Z10805" i="5" s="1"/>
  <c r="V10806" i="5"/>
  <c r="Z10806" i="5" s="1"/>
  <c r="V10807" i="5"/>
  <c r="Z10807" i="5" s="1"/>
  <c r="V10808" i="5"/>
  <c r="Z10808" i="5" s="1"/>
  <c r="V10809" i="5"/>
  <c r="Z10809" i="5" s="1"/>
  <c r="V10810" i="5"/>
  <c r="Z10810" i="5" s="1"/>
  <c r="V10811" i="5"/>
  <c r="Z10811" i="5" s="1"/>
  <c r="V10812" i="5"/>
  <c r="Z10812" i="5" s="1"/>
  <c r="V10813" i="5"/>
  <c r="Z10813" i="5" s="1"/>
  <c r="V10814" i="5"/>
  <c r="Z10814" i="5" s="1"/>
  <c r="V10815" i="5"/>
  <c r="Z10815" i="5" s="1"/>
  <c r="V10816" i="5"/>
  <c r="Z10816" i="5" s="1"/>
  <c r="V10817" i="5"/>
  <c r="Z10817" i="5" s="1"/>
  <c r="V10818" i="5"/>
  <c r="Z10818" i="5" s="1"/>
  <c r="V10819" i="5"/>
  <c r="Z10819" i="5" s="1"/>
  <c r="V10820" i="5"/>
  <c r="Z10820" i="5" s="1"/>
  <c r="V10821" i="5"/>
  <c r="Z10821" i="5" s="1"/>
  <c r="V10822" i="5"/>
  <c r="Z10822" i="5" s="1"/>
  <c r="V10823" i="5"/>
  <c r="Z10823" i="5" s="1"/>
  <c r="V10824" i="5"/>
  <c r="Z10824" i="5" s="1"/>
  <c r="V10825" i="5"/>
  <c r="Z10825" i="5" s="1"/>
  <c r="V10826" i="5"/>
  <c r="Z10826" i="5" s="1"/>
  <c r="V10827" i="5"/>
  <c r="Z10827" i="5" s="1"/>
  <c r="V10828" i="5"/>
  <c r="Z10828" i="5" s="1"/>
  <c r="V10829" i="5"/>
  <c r="Z10829" i="5" s="1"/>
  <c r="V10830" i="5"/>
  <c r="Z10830" i="5" s="1"/>
  <c r="V10831" i="5"/>
  <c r="Z10831" i="5" s="1"/>
  <c r="V10832" i="5"/>
  <c r="Z10832" i="5" s="1"/>
  <c r="V10833" i="5"/>
  <c r="Z10833" i="5" s="1"/>
  <c r="V10834" i="5"/>
  <c r="Z10834" i="5" s="1"/>
  <c r="V10835" i="5"/>
  <c r="Z10835" i="5" s="1"/>
  <c r="V10836" i="5"/>
  <c r="Z10836" i="5" s="1"/>
  <c r="V10837" i="5"/>
  <c r="Z10837" i="5" s="1"/>
  <c r="V10838" i="5"/>
  <c r="Z10838" i="5" s="1"/>
  <c r="V10839" i="5"/>
  <c r="Z10839" i="5" s="1"/>
  <c r="V10840" i="5"/>
  <c r="Z10840" i="5" s="1"/>
  <c r="V10841" i="5"/>
  <c r="Z10841" i="5" s="1"/>
  <c r="V10842" i="5"/>
  <c r="Z10842" i="5" s="1"/>
  <c r="V10843" i="5"/>
  <c r="Z10843" i="5" s="1"/>
  <c r="V10844" i="5"/>
  <c r="Z10844" i="5" s="1"/>
  <c r="V10845" i="5"/>
  <c r="Z10845" i="5" s="1"/>
  <c r="V10846" i="5"/>
  <c r="Z10846" i="5" s="1"/>
  <c r="V10847" i="5"/>
  <c r="Z10847" i="5" s="1"/>
  <c r="V10848" i="5"/>
  <c r="Z10848" i="5" s="1"/>
  <c r="V10849" i="5"/>
  <c r="Z10849" i="5" s="1"/>
  <c r="V10850" i="5"/>
  <c r="Z10850" i="5" s="1"/>
  <c r="V10851" i="5"/>
  <c r="Z10851" i="5" s="1"/>
  <c r="V10852" i="5"/>
  <c r="Z10852" i="5" s="1"/>
  <c r="V10853" i="5"/>
  <c r="Z10853" i="5" s="1"/>
  <c r="V10854" i="5"/>
  <c r="Z10854" i="5" s="1"/>
  <c r="V10855" i="5"/>
  <c r="Z10855" i="5" s="1"/>
  <c r="V10856" i="5"/>
  <c r="Z10856" i="5" s="1"/>
  <c r="V10857" i="5"/>
  <c r="Z10857" i="5" s="1"/>
  <c r="V10858" i="5"/>
  <c r="Z10858" i="5" s="1"/>
  <c r="V10859" i="5"/>
  <c r="Z10859" i="5" s="1"/>
  <c r="V10860" i="5"/>
  <c r="Z10860" i="5" s="1"/>
  <c r="V10861" i="5"/>
  <c r="Z10861" i="5" s="1"/>
  <c r="V10862" i="5"/>
  <c r="Z10862" i="5" s="1"/>
  <c r="V10863" i="5"/>
  <c r="Z10863" i="5" s="1"/>
  <c r="V10864" i="5"/>
  <c r="Z10864" i="5" s="1"/>
  <c r="V10865" i="5"/>
  <c r="Z10865" i="5" s="1"/>
  <c r="V10866" i="5"/>
  <c r="Z10866" i="5" s="1"/>
  <c r="V10867" i="5"/>
  <c r="Z10867" i="5" s="1"/>
  <c r="V10868" i="5"/>
  <c r="Z10868" i="5" s="1"/>
  <c r="V10869" i="5"/>
  <c r="Z10869" i="5" s="1"/>
  <c r="V10870" i="5"/>
  <c r="Z10870" i="5" s="1"/>
  <c r="V10871" i="5"/>
  <c r="Z10871" i="5" s="1"/>
  <c r="V10872" i="5"/>
  <c r="Z10872" i="5" s="1"/>
  <c r="V10873" i="5"/>
  <c r="Z10873" i="5" s="1"/>
  <c r="V10874" i="5"/>
  <c r="Z10874" i="5" s="1"/>
  <c r="V10875" i="5"/>
  <c r="Z10875" i="5" s="1"/>
  <c r="V10876" i="5"/>
  <c r="Z10876" i="5" s="1"/>
  <c r="V10877" i="5"/>
  <c r="Z10877" i="5" s="1"/>
  <c r="V10878" i="5"/>
  <c r="Z10878" i="5" s="1"/>
  <c r="V10879" i="5"/>
  <c r="Z10879" i="5" s="1"/>
  <c r="V10880" i="5"/>
  <c r="Z10880" i="5" s="1"/>
  <c r="V10881" i="5"/>
  <c r="Z10881" i="5" s="1"/>
  <c r="V10882" i="5"/>
  <c r="Z10882" i="5" s="1"/>
  <c r="V10883" i="5"/>
  <c r="Z10883" i="5" s="1"/>
  <c r="V10884" i="5"/>
  <c r="Z10884" i="5" s="1"/>
  <c r="V10885" i="5"/>
  <c r="Z10885" i="5" s="1"/>
  <c r="V10886" i="5"/>
  <c r="Z10886" i="5" s="1"/>
  <c r="V10887" i="5"/>
  <c r="Z10887" i="5" s="1"/>
  <c r="V10888" i="5"/>
  <c r="Z10888" i="5" s="1"/>
  <c r="V10889" i="5"/>
  <c r="Z10889" i="5" s="1"/>
  <c r="V10890" i="5"/>
  <c r="Z10890" i="5" s="1"/>
  <c r="V10891" i="5"/>
  <c r="Z10891" i="5" s="1"/>
  <c r="V10892" i="5"/>
  <c r="Z10892" i="5" s="1"/>
  <c r="V10893" i="5"/>
  <c r="Z10893" i="5" s="1"/>
  <c r="V10894" i="5"/>
  <c r="Z10894" i="5" s="1"/>
  <c r="V10895" i="5"/>
  <c r="Z10895" i="5" s="1"/>
  <c r="V10896" i="5"/>
  <c r="Z10896" i="5" s="1"/>
  <c r="V10897" i="5"/>
  <c r="Z10897" i="5" s="1"/>
  <c r="V10898" i="5"/>
  <c r="Z10898" i="5" s="1"/>
  <c r="V10899" i="5"/>
  <c r="Z10899" i="5" s="1"/>
  <c r="V10900" i="5"/>
  <c r="Z10900" i="5" s="1"/>
  <c r="V10901" i="5"/>
  <c r="Z10901" i="5" s="1"/>
  <c r="V10902" i="5"/>
  <c r="Z10902" i="5" s="1"/>
  <c r="V10903" i="5"/>
  <c r="Z10903" i="5" s="1"/>
  <c r="V10904" i="5"/>
  <c r="Z10904" i="5" s="1"/>
  <c r="V10905" i="5"/>
  <c r="Z10905" i="5" s="1"/>
  <c r="V10906" i="5"/>
  <c r="Z10906" i="5" s="1"/>
  <c r="V10907" i="5"/>
  <c r="Z10907" i="5" s="1"/>
  <c r="V10908" i="5"/>
  <c r="Z10908" i="5" s="1"/>
  <c r="V10909" i="5"/>
  <c r="Z10909" i="5" s="1"/>
  <c r="V10910" i="5"/>
  <c r="Z10910" i="5" s="1"/>
  <c r="V10911" i="5"/>
  <c r="Z10911" i="5" s="1"/>
  <c r="V10912" i="5"/>
  <c r="Z10912" i="5" s="1"/>
  <c r="V10913" i="5"/>
  <c r="Z10913" i="5" s="1"/>
  <c r="V10914" i="5"/>
  <c r="Z10914" i="5" s="1"/>
  <c r="V10915" i="5"/>
  <c r="Z10915" i="5" s="1"/>
  <c r="V10916" i="5"/>
  <c r="Z10916" i="5" s="1"/>
  <c r="V10917" i="5"/>
  <c r="Z10917" i="5" s="1"/>
  <c r="V10918" i="5"/>
  <c r="Z10918" i="5" s="1"/>
  <c r="V10919" i="5"/>
  <c r="Z10919" i="5" s="1"/>
  <c r="V10920" i="5"/>
  <c r="Z10920" i="5" s="1"/>
  <c r="V10921" i="5"/>
  <c r="Z10921" i="5" s="1"/>
  <c r="V10922" i="5"/>
  <c r="Z10922" i="5" s="1"/>
  <c r="V10923" i="5"/>
  <c r="Z10923" i="5" s="1"/>
  <c r="V10924" i="5"/>
  <c r="Z10924" i="5" s="1"/>
  <c r="V10925" i="5"/>
  <c r="Z10925" i="5" s="1"/>
  <c r="V10926" i="5"/>
  <c r="Z10926" i="5" s="1"/>
  <c r="V10927" i="5"/>
  <c r="Z10927" i="5" s="1"/>
  <c r="V10928" i="5"/>
  <c r="Z10928" i="5" s="1"/>
  <c r="V10929" i="5"/>
  <c r="Z10929" i="5" s="1"/>
  <c r="V10930" i="5"/>
  <c r="Z10930" i="5" s="1"/>
  <c r="V10931" i="5"/>
  <c r="Z10931" i="5" s="1"/>
  <c r="V10932" i="5"/>
  <c r="Z10932" i="5" s="1"/>
  <c r="V10933" i="5"/>
  <c r="Z10933" i="5" s="1"/>
  <c r="V10934" i="5"/>
  <c r="Z10934" i="5" s="1"/>
  <c r="V10935" i="5"/>
  <c r="Z10935" i="5" s="1"/>
  <c r="V10936" i="5"/>
  <c r="Z10936" i="5" s="1"/>
  <c r="V10937" i="5"/>
  <c r="Z10937" i="5" s="1"/>
  <c r="V10938" i="5"/>
  <c r="Z10938" i="5" s="1"/>
  <c r="V10939" i="5"/>
  <c r="Z10939" i="5" s="1"/>
  <c r="V10940" i="5"/>
  <c r="Z10940" i="5" s="1"/>
  <c r="V10941" i="5"/>
  <c r="Z10941" i="5" s="1"/>
  <c r="V10942" i="5"/>
  <c r="Z10942" i="5" s="1"/>
  <c r="V10943" i="5"/>
  <c r="Z10943" i="5" s="1"/>
  <c r="V10944" i="5"/>
  <c r="Z10944" i="5" s="1"/>
  <c r="V10945" i="5"/>
  <c r="Z10945" i="5" s="1"/>
  <c r="V10946" i="5"/>
  <c r="Z10946" i="5" s="1"/>
  <c r="V10947" i="5"/>
  <c r="Z10947" i="5" s="1"/>
  <c r="V10948" i="5"/>
  <c r="Z10948" i="5" s="1"/>
  <c r="V10949" i="5"/>
  <c r="Z10949" i="5" s="1"/>
  <c r="V10950" i="5"/>
  <c r="Z10950" i="5" s="1"/>
  <c r="V10951" i="5"/>
  <c r="Z10951" i="5" s="1"/>
  <c r="V10952" i="5"/>
  <c r="Z10952" i="5" s="1"/>
  <c r="V10953" i="5"/>
  <c r="Z10953" i="5" s="1"/>
  <c r="V10954" i="5"/>
  <c r="Z10954" i="5" s="1"/>
  <c r="V10955" i="5"/>
  <c r="Z10955" i="5" s="1"/>
  <c r="V10956" i="5"/>
  <c r="Z10956" i="5" s="1"/>
  <c r="V10957" i="5"/>
  <c r="Z10957" i="5" s="1"/>
  <c r="V10958" i="5"/>
  <c r="Z10958" i="5" s="1"/>
  <c r="V10959" i="5"/>
  <c r="Z10959" i="5" s="1"/>
  <c r="V10960" i="5"/>
  <c r="Z10960" i="5" s="1"/>
  <c r="V10961" i="5"/>
  <c r="Z10961" i="5" s="1"/>
  <c r="V10962" i="5"/>
  <c r="Z10962" i="5" s="1"/>
  <c r="V10963" i="5"/>
  <c r="Z10963" i="5" s="1"/>
  <c r="V10964" i="5"/>
  <c r="Z10964" i="5" s="1"/>
  <c r="V10965" i="5"/>
  <c r="Z10965" i="5" s="1"/>
  <c r="V10966" i="5"/>
  <c r="Z10966" i="5" s="1"/>
  <c r="V10967" i="5"/>
  <c r="Z10967" i="5" s="1"/>
  <c r="V10968" i="5"/>
  <c r="Z10968" i="5" s="1"/>
  <c r="V10969" i="5"/>
  <c r="Z10969" i="5" s="1"/>
  <c r="V10970" i="5"/>
  <c r="Z10970" i="5" s="1"/>
  <c r="V10971" i="5"/>
  <c r="Z10971" i="5" s="1"/>
  <c r="V10972" i="5"/>
  <c r="Z10972" i="5" s="1"/>
  <c r="V10973" i="5"/>
  <c r="Z10973" i="5" s="1"/>
  <c r="V10974" i="5"/>
  <c r="Z10974" i="5" s="1"/>
  <c r="V10975" i="5"/>
  <c r="Z10975" i="5" s="1"/>
  <c r="V10976" i="5"/>
  <c r="Z10976" i="5" s="1"/>
  <c r="V10977" i="5"/>
  <c r="Z10977" i="5" s="1"/>
  <c r="V10978" i="5"/>
  <c r="Z10978" i="5" s="1"/>
  <c r="V10979" i="5"/>
  <c r="Z10979" i="5" s="1"/>
  <c r="V10980" i="5"/>
  <c r="Z10980" i="5" s="1"/>
  <c r="V10981" i="5"/>
  <c r="Z10981" i="5" s="1"/>
  <c r="V10982" i="5"/>
  <c r="Z10982" i="5" s="1"/>
  <c r="V10983" i="5"/>
  <c r="Z10983" i="5" s="1"/>
  <c r="V10984" i="5"/>
  <c r="Z10984" i="5" s="1"/>
  <c r="V10985" i="5"/>
  <c r="Z10985" i="5" s="1"/>
  <c r="V10986" i="5"/>
  <c r="Z10986" i="5" s="1"/>
  <c r="V10987" i="5"/>
  <c r="Z10987" i="5" s="1"/>
  <c r="V10988" i="5"/>
  <c r="Z10988" i="5" s="1"/>
  <c r="V10989" i="5"/>
  <c r="Z10989" i="5" s="1"/>
  <c r="V10990" i="5"/>
  <c r="Z10990" i="5" s="1"/>
  <c r="V10991" i="5"/>
  <c r="Z10991" i="5" s="1"/>
  <c r="V10992" i="5"/>
  <c r="Z10992" i="5" s="1"/>
  <c r="V10993" i="5"/>
  <c r="Z10993" i="5" s="1"/>
  <c r="V10994" i="5"/>
  <c r="Z10994" i="5" s="1"/>
  <c r="V10995" i="5"/>
  <c r="Z10995" i="5" s="1"/>
  <c r="V10996" i="5"/>
  <c r="Z10996" i="5" s="1"/>
  <c r="V10997" i="5"/>
  <c r="Z10997" i="5" s="1"/>
  <c r="V10998" i="5"/>
  <c r="Z10998" i="5" s="1"/>
  <c r="V10999" i="5"/>
  <c r="Z10999" i="5" s="1"/>
  <c r="V11000" i="5"/>
  <c r="Z11000" i="5" s="1"/>
  <c r="V11001" i="5"/>
  <c r="Z11001" i="5" s="1"/>
  <c r="V11002" i="5"/>
  <c r="Z11002" i="5" s="1"/>
  <c r="V11003" i="5"/>
  <c r="Z11003" i="5" s="1"/>
  <c r="V11004" i="5"/>
  <c r="Z11004" i="5" s="1"/>
  <c r="V11005" i="5"/>
  <c r="Z11005" i="5" s="1"/>
  <c r="V11006" i="5"/>
  <c r="Z11006" i="5" s="1"/>
  <c r="V11007" i="5"/>
  <c r="Z11007" i="5" s="1"/>
  <c r="V11008" i="5"/>
  <c r="Z11008" i="5" s="1"/>
  <c r="V11009" i="5"/>
  <c r="Z11009" i="5" s="1"/>
  <c r="V11010" i="5"/>
  <c r="Z11010" i="5" s="1"/>
  <c r="V11011" i="5"/>
  <c r="Z11011" i="5" s="1"/>
  <c r="V11012" i="5"/>
  <c r="Z11012" i="5" s="1"/>
  <c r="V11013" i="5"/>
  <c r="Z11013" i="5" s="1"/>
  <c r="V11014" i="5"/>
  <c r="Z11014" i="5" s="1"/>
  <c r="V11015" i="5"/>
  <c r="Z11015" i="5" s="1"/>
  <c r="V11016" i="5"/>
  <c r="Z11016" i="5" s="1"/>
  <c r="V11017" i="5"/>
  <c r="Z11017" i="5" s="1"/>
  <c r="V11018" i="5"/>
  <c r="Z11018" i="5" s="1"/>
  <c r="V11019" i="5"/>
  <c r="Z11019" i="5" s="1"/>
  <c r="V11020" i="5"/>
  <c r="Z11020" i="5" s="1"/>
  <c r="V11021" i="5"/>
  <c r="Z11021" i="5" s="1"/>
  <c r="V11022" i="5"/>
  <c r="Z11022" i="5" s="1"/>
  <c r="V11023" i="5"/>
  <c r="Z11023" i="5" s="1"/>
  <c r="V11024" i="5"/>
  <c r="Z11024" i="5" s="1"/>
  <c r="V11025" i="5"/>
  <c r="Z11025" i="5" s="1"/>
  <c r="V11026" i="5"/>
  <c r="Z11026" i="5" s="1"/>
  <c r="V11027" i="5"/>
  <c r="Z11027" i="5" s="1"/>
  <c r="V11028" i="5"/>
  <c r="Z11028" i="5" s="1"/>
  <c r="V11029" i="5"/>
  <c r="Z11029" i="5" s="1"/>
  <c r="V11030" i="5"/>
  <c r="Z11030" i="5" s="1"/>
  <c r="V11031" i="5"/>
  <c r="Z11031" i="5" s="1"/>
  <c r="V11032" i="5"/>
  <c r="Z11032" i="5" s="1"/>
  <c r="V11033" i="5"/>
  <c r="Z11033" i="5" s="1"/>
  <c r="V11034" i="5"/>
  <c r="Z11034" i="5" s="1"/>
  <c r="V11035" i="5"/>
  <c r="Z11035" i="5" s="1"/>
  <c r="V11036" i="5"/>
  <c r="Z11036" i="5" s="1"/>
  <c r="V11037" i="5"/>
  <c r="Z11037" i="5" s="1"/>
  <c r="V11038" i="5"/>
  <c r="Z11038" i="5" s="1"/>
  <c r="V11039" i="5"/>
  <c r="Z11039" i="5" s="1"/>
  <c r="V11040" i="5"/>
  <c r="Z11040" i="5" s="1"/>
  <c r="V11041" i="5"/>
  <c r="Z11041" i="5" s="1"/>
  <c r="V11042" i="5"/>
  <c r="Z11042" i="5" s="1"/>
  <c r="V11043" i="5"/>
  <c r="Z11043" i="5" s="1"/>
  <c r="V11044" i="5"/>
  <c r="Z11044" i="5" s="1"/>
  <c r="V11045" i="5"/>
  <c r="Z11045" i="5" s="1"/>
  <c r="V11046" i="5"/>
  <c r="Z11046" i="5" s="1"/>
  <c r="V11047" i="5"/>
  <c r="Z11047" i="5" s="1"/>
  <c r="V11048" i="5"/>
  <c r="Z11048" i="5" s="1"/>
  <c r="V11049" i="5"/>
  <c r="Z11049" i="5" s="1"/>
  <c r="V11050" i="5"/>
  <c r="Z11050" i="5" s="1"/>
  <c r="V11051" i="5"/>
  <c r="Z11051" i="5" s="1"/>
  <c r="V11052" i="5"/>
  <c r="Z11052" i="5" s="1"/>
  <c r="V11053" i="5"/>
  <c r="Z11053" i="5" s="1"/>
  <c r="V11054" i="5"/>
  <c r="Z11054" i="5" s="1"/>
  <c r="V11055" i="5"/>
  <c r="Z11055" i="5" s="1"/>
  <c r="V11056" i="5"/>
  <c r="Z11056" i="5" s="1"/>
  <c r="V11057" i="5"/>
  <c r="Z11057" i="5" s="1"/>
  <c r="V11058" i="5"/>
  <c r="Z11058" i="5" s="1"/>
  <c r="V11059" i="5"/>
  <c r="Z11059" i="5" s="1"/>
  <c r="V11060" i="5"/>
  <c r="Z11060" i="5" s="1"/>
  <c r="V11061" i="5"/>
  <c r="Z11061" i="5" s="1"/>
  <c r="V11062" i="5"/>
  <c r="Z11062" i="5" s="1"/>
  <c r="V11063" i="5"/>
  <c r="Z11063" i="5" s="1"/>
  <c r="V11064" i="5"/>
  <c r="Z11064" i="5" s="1"/>
  <c r="V11065" i="5"/>
  <c r="Z11065" i="5" s="1"/>
  <c r="V11066" i="5"/>
  <c r="Z11066" i="5" s="1"/>
  <c r="V11067" i="5"/>
  <c r="Z11067" i="5" s="1"/>
  <c r="V11068" i="5"/>
  <c r="Z11068" i="5" s="1"/>
  <c r="V11069" i="5"/>
  <c r="Z11069" i="5" s="1"/>
  <c r="V11070" i="5"/>
  <c r="Z11070" i="5" s="1"/>
  <c r="V11071" i="5"/>
  <c r="Z11071" i="5" s="1"/>
  <c r="V11072" i="5"/>
  <c r="Z11072" i="5" s="1"/>
  <c r="V11073" i="5"/>
  <c r="Z11073" i="5" s="1"/>
  <c r="V11074" i="5"/>
  <c r="Z11074" i="5" s="1"/>
  <c r="V11075" i="5"/>
  <c r="Z11075" i="5" s="1"/>
  <c r="V11076" i="5"/>
  <c r="Z11076" i="5" s="1"/>
  <c r="V11077" i="5"/>
  <c r="Z11077" i="5" s="1"/>
  <c r="V11078" i="5"/>
  <c r="Z11078" i="5" s="1"/>
  <c r="V11079" i="5"/>
  <c r="Z11079" i="5" s="1"/>
  <c r="V11080" i="5"/>
  <c r="Z11080" i="5" s="1"/>
  <c r="V11081" i="5"/>
  <c r="Z11081" i="5" s="1"/>
  <c r="V11082" i="5"/>
  <c r="Z11082" i="5" s="1"/>
  <c r="V11083" i="5"/>
  <c r="Z11083" i="5" s="1"/>
  <c r="V11084" i="5"/>
  <c r="Z11084" i="5" s="1"/>
  <c r="V11085" i="5"/>
  <c r="Z11085" i="5" s="1"/>
  <c r="V11086" i="5"/>
  <c r="Z11086" i="5" s="1"/>
  <c r="V11087" i="5"/>
  <c r="Z11087" i="5" s="1"/>
  <c r="V11088" i="5"/>
  <c r="Z11088" i="5" s="1"/>
  <c r="V11089" i="5"/>
  <c r="Z11089" i="5" s="1"/>
  <c r="V11090" i="5"/>
  <c r="Z11090" i="5" s="1"/>
  <c r="V11091" i="5"/>
  <c r="Z11091" i="5" s="1"/>
  <c r="V11092" i="5"/>
  <c r="Z11092" i="5" s="1"/>
  <c r="V11093" i="5"/>
  <c r="Z11093" i="5" s="1"/>
  <c r="V11094" i="5"/>
  <c r="Z11094" i="5" s="1"/>
  <c r="V11095" i="5"/>
  <c r="Z11095" i="5" s="1"/>
  <c r="V11096" i="5"/>
  <c r="Z11096" i="5" s="1"/>
  <c r="V11097" i="5"/>
  <c r="Z11097" i="5" s="1"/>
  <c r="V11098" i="5"/>
  <c r="Z11098" i="5" s="1"/>
  <c r="V11099" i="5"/>
  <c r="Z11099" i="5" s="1"/>
  <c r="V11100" i="5"/>
  <c r="Z11100" i="5" s="1"/>
  <c r="V11101" i="5"/>
  <c r="Z11101" i="5" s="1"/>
  <c r="V11102" i="5"/>
  <c r="Z11102" i="5" s="1"/>
  <c r="V11103" i="5"/>
  <c r="Z11103" i="5" s="1"/>
  <c r="V11104" i="5"/>
  <c r="Z11104" i="5" s="1"/>
  <c r="V11105" i="5"/>
  <c r="Z11105" i="5" s="1"/>
  <c r="V11106" i="5"/>
  <c r="Z11106" i="5" s="1"/>
  <c r="V11107" i="5"/>
  <c r="Z11107" i="5" s="1"/>
  <c r="V11108" i="5"/>
  <c r="Z11108" i="5" s="1"/>
  <c r="V11109" i="5"/>
  <c r="Z11109" i="5" s="1"/>
  <c r="V11110" i="5"/>
  <c r="Z11110" i="5" s="1"/>
  <c r="V11111" i="5"/>
  <c r="Z11111" i="5" s="1"/>
  <c r="V11112" i="5"/>
  <c r="Z11112" i="5" s="1"/>
  <c r="V11113" i="5"/>
  <c r="Z11113" i="5" s="1"/>
  <c r="V11114" i="5"/>
  <c r="Z11114" i="5" s="1"/>
  <c r="V11115" i="5"/>
  <c r="Z11115" i="5" s="1"/>
  <c r="V11116" i="5"/>
  <c r="Z11116" i="5" s="1"/>
  <c r="V11117" i="5"/>
  <c r="Z11117" i="5" s="1"/>
  <c r="V11118" i="5"/>
  <c r="Z11118" i="5" s="1"/>
  <c r="V11119" i="5"/>
  <c r="Z11119" i="5" s="1"/>
  <c r="V11120" i="5"/>
  <c r="Z11120" i="5" s="1"/>
  <c r="V11121" i="5"/>
  <c r="Z11121" i="5" s="1"/>
  <c r="V11122" i="5"/>
  <c r="Z11122" i="5" s="1"/>
  <c r="V11123" i="5"/>
  <c r="Z11123" i="5" s="1"/>
  <c r="V11124" i="5"/>
  <c r="Z11124" i="5" s="1"/>
  <c r="V11125" i="5"/>
  <c r="Z11125" i="5" s="1"/>
  <c r="V11126" i="5"/>
  <c r="Z11126" i="5" s="1"/>
  <c r="V11127" i="5"/>
  <c r="Z11127" i="5" s="1"/>
  <c r="V11128" i="5"/>
  <c r="Z11128" i="5" s="1"/>
  <c r="V11129" i="5"/>
  <c r="Z11129" i="5" s="1"/>
  <c r="V11130" i="5"/>
  <c r="Z11130" i="5" s="1"/>
  <c r="V11131" i="5"/>
  <c r="Z11131" i="5" s="1"/>
  <c r="V11132" i="5"/>
  <c r="Z11132" i="5" s="1"/>
  <c r="V11133" i="5"/>
  <c r="Z11133" i="5" s="1"/>
  <c r="V11134" i="5"/>
  <c r="Z11134" i="5" s="1"/>
  <c r="V11135" i="5"/>
  <c r="Z11135" i="5" s="1"/>
  <c r="V11136" i="5"/>
  <c r="Z11136" i="5" s="1"/>
  <c r="V11137" i="5"/>
  <c r="Z11137" i="5" s="1"/>
  <c r="V11138" i="5"/>
  <c r="Z11138" i="5" s="1"/>
  <c r="V11139" i="5"/>
  <c r="Z11139" i="5" s="1"/>
  <c r="V11140" i="5"/>
  <c r="Z11140" i="5" s="1"/>
  <c r="V11141" i="5"/>
  <c r="Z11141" i="5" s="1"/>
  <c r="V11142" i="5"/>
  <c r="Z11142" i="5" s="1"/>
  <c r="V11143" i="5"/>
  <c r="Z11143" i="5" s="1"/>
  <c r="V11144" i="5"/>
  <c r="Z11144" i="5" s="1"/>
  <c r="V11145" i="5"/>
  <c r="Z11145" i="5" s="1"/>
  <c r="V11146" i="5"/>
  <c r="Z11146" i="5" s="1"/>
  <c r="V11147" i="5"/>
  <c r="Z11147" i="5" s="1"/>
  <c r="V11148" i="5"/>
  <c r="Z11148" i="5" s="1"/>
  <c r="V11149" i="5"/>
  <c r="Z11149" i="5" s="1"/>
  <c r="V11150" i="5"/>
  <c r="Z11150" i="5" s="1"/>
  <c r="V11151" i="5"/>
  <c r="Z11151" i="5" s="1"/>
  <c r="V11152" i="5"/>
  <c r="Z11152" i="5" s="1"/>
  <c r="V11153" i="5"/>
  <c r="Z11153" i="5" s="1"/>
  <c r="V11154" i="5"/>
  <c r="Z11154" i="5" s="1"/>
  <c r="V11155" i="5"/>
  <c r="Z11155" i="5" s="1"/>
  <c r="V11156" i="5"/>
  <c r="Z11156" i="5" s="1"/>
  <c r="V11157" i="5"/>
  <c r="Z11157" i="5" s="1"/>
  <c r="V11158" i="5"/>
  <c r="Z11158" i="5" s="1"/>
  <c r="V11159" i="5"/>
  <c r="Z11159" i="5" s="1"/>
  <c r="V11160" i="5"/>
  <c r="Z11160" i="5" s="1"/>
  <c r="V11161" i="5"/>
  <c r="Z11161" i="5" s="1"/>
  <c r="V11162" i="5"/>
  <c r="Z11162" i="5" s="1"/>
  <c r="V11163" i="5"/>
  <c r="Z11163" i="5" s="1"/>
  <c r="V11164" i="5"/>
  <c r="Z11164" i="5" s="1"/>
  <c r="V11165" i="5"/>
  <c r="Z11165" i="5" s="1"/>
  <c r="V11166" i="5"/>
  <c r="Z11166" i="5" s="1"/>
  <c r="V11167" i="5"/>
  <c r="Z11167" i="5" s="1"/>
  <c r="V11168" i="5"/>
  <c r="Z11168" i="5" s="1"/>
  <c r="V11169" i="5"/>
  <c r="Z11169" i="5" s="1"/>
  <c r="V11170" i="5"/>
  <c r="Z11170" i="5" s="1"/>
  <c r="V11171" i="5"/>
  <c r="Z11171" i="5" s="1"/>
  <c r="V11172" i="5"/>
  <c r="Z11172" i="5" s="1"/>
  <c r="V11173" i="5"/>
  <c r="Z11173" i="5" s="1"/>
  <c r="V11174" i="5"/>
  <c r="Z11174" i="5" s="1"/>
  <c r="V11175" i="5"/>
  <c r="Z11175" i="5" s="1"/>
  <c r="V11176" i="5"/>
  <c r="Z11176" i="5" s="1"/>
  <c r="V11177" i="5"/>
  <c r="Z11177" i="5" s="1"/>
  <c r="V11178" i="5"/>
  <c r="Z11178" i="5" s="1"/>
  <c r="V11179" i="5"/>
  <c r="Z11179" i="5" s="1"/>
  <c r="V11180" i="5"/>
  <c r="Z11180" i="5" s="1"/>
  <c r="V11181" i="5"/>
  <c r="Z11181" i="5" s="1"/>
  <c r="V11182" i="5"/>
  <c r="Z11182" i="5" s="1"/>
  <c r="V11183" i="5"/>
  <c r="Z11183" i="5" s="1"/>
  <c r="V11184" i="5"/>
  <c r="Z11184" i="5" s="1"/>
  <c r="V11185" i="5"/>
  <c r="Z11185" i="5" s="1"/>
  <c r="V11186" i="5"/>
  <c r="Z11186" i="5" s="1"/>
  <c r="V11187" i="5"/>
  <c r="Z11187" i="5" s="1"/>
  <c r="V11188" i="5"/>
  <c r="Z11188" i="5" s="1"/>
  <c r="V11189" i="5"/>
  <c r="Z11189" i="5" s="1"/>
  <c r="V11190" i="5"/>
  <c r="Z11190" i="5" s="1"/>
  <c r="V11191" i="5"/>
  <c r="Z11191" i="5" s="1"/>
  <c r="V11192" i="5"/>
  <c r="Z11192" i="5" s="1"/>
  <c r="V11193" i="5"/>
  <c r="Z11193" i="5" s="1"/>
  <c r="V11194" i="5"/>
  <c r="Z11194" i="5" s="1"/>
  <c r="V11195" i="5"/>
  <c r="Z11195" i="5" s="1"/>
  <c r="V11196" i="5"/>
  <c r="Z11196" i="5" s="1"/>
  <c r="V11197" i="5"/>
  <c r="Z11197" i="5" s="1"/>
  <c r="V11198" i="5"/>
  <c r="Z11198" i="5" s="1"/>
  <c r="V11199" i="5"/>
  <c r="Z11199" i="5" s="1"/>
  <c r="V11200" i="5"/>
  <c r="Z11200" i="5" s="1"/>
  <c r="V11201" i="5"/>
  <c r="Z11201" i="5" s="1"/>
  <c r="V11202" i="5"/>
  <c r="Z11202" i="5" s="1"/>
  <c r="V11203" i="5"/>
  <c r="Z11203" i="5" s="1"/>
  <c r="V11204" i="5"/>
  <c r="Z11204" i="5" s="1"/>
  <c r="V11205" i="5"/>
  <c r="Z11205" i="5" s="1"/>
  <c r="V11206" i="5"/>
  <c r="Z11206" i="5" s="1"/>
  <c r="V11207" i="5"/>
  <c r="Z11207" i="5" s="1"/>
  <c r="V11208" i="5"/>
  <c r="Z11208" i="5" s="1"/>
  <c r="V11209" i="5"/>
  <c r="Z11209" i="5" s="1"/>
  <c r="V11210" i="5"/>
  <c r="Z11210" i="5" s="1"/>
  <c r="V11211" i="5"/>
  <c r="Z11211" i="5" s="1"/>
  <c r="V11212" i="5"/>
  <c r="Z11212" i="5" s="1"/>
  <c r="V11213" i="5"/>
  <c r="Z11213" i="5" s="1"/>
  <c r="V11214" i="5"/>
  <c r="Z11214" i="5" s="1"/>
  <c r="V11215" i="5"/>
  <c r="Z11215" i="5" s="1"/>
  <c r="V11216" i="5"/>
  <c r="Z11216" i="5" s="1"/>
  <c r="V11217" i="5"/>
  <c r="Z11217" i="5" s="1"/>
  <c r="V11218" i="5"/>
  <c r="Z11218" i="5" s="1"/>
  <c r="V11219" i="5"/>
  <c r="Z11219" i="5" s="1"/>
  <c r="V11220" i="5"/>
  <c r="Z11220" i="5" s="1"/>
  <c r="V11221" i="5"/>
  <c r="Z11221" i="5" s="1"/>
  <c r="V11222" i="5"/>
  <c r="Z11222" i="5" s="1"/>
  <c r="V11223" i="5"/>
  <c r="Z11223" i="5" s="1"/>
  <c r="V11224" i="5"/>
  <c r="Z11224" i="5" s="1"/>
  <c r="V11225" i="5"/>
  <c r="Z11225" i="5" s="1"/>
  <c r="V11226" i="5"/>
  <c r="Z11226" i="5" s="1"/>
  <c r="V11227" i="5"/>
  <c r="Z11227" i="5" s="1"/>
  <c r="V11228" i="5"/>
  <c r="Z11228" i="5" s="1"/>
  <c r="V11229" i="5"/>
  <c r="Z11229" i="5" s="1"/>
  <c r="V11230" i="5"/>
  <c r="Z11230" i="5" s="1"/>
  <c r="V11231" i="5"/>
  <c r="Z11231" i="5" s="1"/>
  <c r="V11232" i="5"/>
  <c r="Z11232" i="5" s="1"/>
  <c r="V11233" i="5"/>
  <c r="Z11233" i="5" s="1"/>
  <c r="V11234" i="5"/>
  <c r="Z11234" i="5" s="1"/>
  <c r="V11235" i="5"/>
  <c r="Z11235" i="5" s="1"/>
  <c r="V11236" i="5"/>
  <c r="Z11236" i="5" s="1"/>
  <c r="V11237" i="5"/>
  <c r="Z11237" i="5" s="1"/>
  <c r="V11238" i="5"/>
  <c r="Z11238" i="5" s="1"/>
  <c r="V11239" i="5"/>
  <c r="Z11239" i="5" s="1"/>
  <c r="V11240" i="5"/>
  <c r="Z11240" i="5" s="1"/>
  <c r="V11241" i="5"/>
  <c r="Z11241" i="5" s="1"/>
  <c r="V11242" i="5"/>
  <c r="Z11242" i="5" s="1"/>
  <c r="V11243" i="5"/>
  <c r="Z11243" i="5" s="1"/>
  <c r="V11244" i="5"/>
  <c r="Z11244" i="5" s="1"/>
  <c r="V11245" i="5"/>
  <c r="Z11245" i="5" s="1"/>
  <c r="V11246" i="5"/>
  <c r="Z11246" i="5" s="1"/>
  <c r="V11247" i="5"/>
  <c r="Z11247" i="5" s="1"/>
  <c r="V11248" i="5"/>
  <c r="Z11248" i="5" s="1"/>
  <c r="V11249" i="5"/>
  <c r="Z11249" i="5" s="1"/>
  <c r="V11250" i="5"/>
  <c r="Z11250" i="5" s="1"/>
  <c r="V11251" i="5"/>
  <c r="Z11251" i="5" s="1"/>
  <c r="V11252" i="5"/>
  <c r="Z11252" i="5" s="1"/>
  <c r="V11253" i="5"/>
  <c r="Z11253" i="5" s="1"/>
  <c r="V11254" i="5"/>
  <c r="Z11254" i="5" s="1"/>
  <c r="V11255" i="5"/>
  <c r="Z11255" i="5" s="1"/>
  <c r="V11256" i="5"/>
  <c r="Z11256" i="5" s="1"/>
  <c r="V11257" i="5"/>
  <c r="Z11257" i="5" s="1"/>
  <c r="V11258" i="5"/>
  <c r="Z11258" i="5" s="1"/>
  <c r="V11259" i="5"/>
  <c r="Z11259" i="5" s="1"/>
  <c r="V11260" i="5"/>
  <c r="Z11260" i="5" s="1"/>
  <c r="V11261" i="5"/>
  <c r="Z11261" i="5" s="1"/>
  <c r="V11262" i="5"/>
  <c r="Z11262" i="5" s="1"/>
  <c r="V11263" i="5"/>
  <c r="Z11263" i="5" s="1"/>
  <c r="V11264" i="5"/>
  <c r="Z11264" i="5" s="1"/>
  <c r="V11265" i="5"/>
  <c r="Z11265" i="5" s="1"/>
  <c r="V11266" i="5"/>
  <c r="Z11266" i="5" s="1"/>
  <c r="V11267" i="5"/>
  <c r="Z11267" i="5" s="1"/>
  <c r="V11268" i="5"/>
  <c r="Z11268" i="5" s="1"/>
  <c r="V11269" i="5"/>
  <c r="Z11269" i="5" s="1"/>
  <c r="V11270" i="5"/>
  <c r="Z11270" i="5" s="1"/>
  <c r="V11271" i="5"/>
  <c r="Z11271" i="5" s="1"/>
  <c r="V11272" i="5"/>
  <c r="Z11272" i="5" s="1"/>
  <c r="V11273" i="5"/>
  <c r="Z11273" i="5" s="1"/>
  <c r="V11274" i="5"/>
  <c r="Z11274" i="5" s="1"/>
  <c r="V11275" i="5"/>
  <c r="Z11275" i="5" s="1"/>
  <c r="V11276" i="5"/>
  <c r="Z11276" i="5" s="1"/>
  <c r="V11277" i="5"/>
  <c r="Z11277" i="5" s="1"/>
  <c r="V11278" i="5"/>
  <c r="Z11278" i="5" s="1"/>
  <c r="V11279" i="5"/>
  <c r="Z11279" i="5" s="1"/>
  <c r="V11280" i="5"/>
  <c r="Z11280" i="5" s="1"/>
  <c r="V11281" i="5"/>
  <c r="Z11281" i="5" s="1"/>
  <c r="V11282" i="5"/>
  <c r="Z11282" i="5" s="1"/>
  <c r="V11283" i="5"/>
  <c r="Z11283" i="5" s="1"/>
  <c r="V11284" i="5"/>
  <c r="Z11284" i="5" s="1"/>
  <c r="V11285" i="5"/>
  <c r="Z11285" i="5" s="1"/>
  <c r="V11286" i="5"/>
  <c r="Z11286" i="5" s="1"/>
  <c r="V11287" i="5"/>
  <c r="Z11287" i="5" s="1"/>
  <c r="V11288" i="5"/>
  <c r="Z11288" i="5" s="1"/>
  <c r="V11289" i="5"/>
  <c r="Z11289" i="5" s="1"/>
  <c r="V11290" i="5"/>
  <c r="Z11290" i="5" s="1"/>
  <c r="V11291" i="5"/>
  <c r="Z11291" i="5" s="1"/>
  <c r="V11292" i="5"/>
  <c r="Z11292" i="5" s="1"/>
  <c r="V11293" i="5"/>
  <c r="Z11293" i="5" s="1"/>
  <c r="V11294" i="5"/>
  <c r="Z11294" i="5" s="1"/>
  <c r="V11295" i="5"/>
  <c r="Z11295" i="5" s="1"/>
  <c r="V11296" i="5"/>
  <c r="Z11296" i="5" s="1"/>
  <c r="V11297" i="5"/>
  <c r="Z11297" i="5" s="1"/>
  <c r="V11298" i="5"/>
  <c r="Z11298" i="5" s="1"/>
  <c r="V11299" i="5"/>
  <c r="Z11299" i="5" s="1"/>
  <c r="V11300" i="5"/>
  <c r="Z11300" i="5" s="1"/>
  <c r="V11301" i="5"/>
  <c r="Z11301" i="5" s="1"/>
  <c r="V11302" i="5"/>
  <c r="Z11302" i="5" s="1"/>
  <c r="V11303" i="5"/>
  <c r="Z11303" i="5" s="1"/>
  <c r="V11304" i="5"/>
  <c r="Z11304" i="5" s="1"/>
  <c r="V11305" i="5"/>
  <c r="Z11305" i="5" s="1"/>
  <c r="V11306" i="5"/>
  <c r="Z11306" i="5" s="1"/>
  <c r="V11307" i="5"/>
  <c r="Z11307" i="5" s="1"/>
  <c r="V11308" i="5"/>
  <c r="Z11308" i="5" s="1"/>
  <c r="V11309" i="5"/>
  <c r="Z11309" i="5" s="1"/>
  <c r="V11310" i="5"/>
  <c r="Z11310" i="5" s="1"/>
  <c r="V11311" i="5"/>
  <c r="Z11311" i="5" s="1"/>
  <c r="V11312" i="5"/>
  <c r="Z11312" i="5" s="1"/>
  <c r="V11313" i="5"/>
  <c r="Z11313" i="5" s="1"/>
  <c r="V11314" i="5"/>
  <c r="Z11314" i="5" s="1"/>
  <c r="V11315" i="5"/>
  <c r="Z11315" i="5" s="1"/>
  <c r="V11316" i="5"/>
  <c r="Z11316" i="5" s="1"/>
  <c r="V11317" i="5"/>
  <c r="Z11317" i="5" s="1"/>
  <c r="V11318" i="5"/>
  <c r="Z11318" i="5" s="1"/>
  <c r="V11319" i="5"/>
  <c r="Z11319" i="5" s="1"/>
  <c r="V11320" i="5"/>
  <c r="Z11320" i="5" s="1"/>
  <c r="V11321" i="5"/>
  <c r="Z11321" i="5" s="1"/>
  <c r="V11322" i="5"/>
  <c r="Z11322" i="5" s="1"/>
  <c r="V11323" i="5"/>
  <c r="Z11323" i="5" s="1"/>
  <c r="V11324" i="5"/>
  <c r="Z11324" i="5" s="1"/>
  <c r="V11325" i="5"/>
  <c r="Z11325" i="5" s="1"/>
  <c r="V11326" i="5"/>
  <c r="Z11326" i="5" s="1"/>
  <c r="V11327" i="5"/>
  <c r="Z11327" i="5" s="1"/>
  <c r="V11328" i="5"/>
  <c r="Z11328" i="5" s="1"/>
  <c r="V11329" i="5"/>
  <c r="Z11329" i="5" s="1"/>
  <c r="V11330" i="5"/>
  <c r="Z11330" i="5" s="1"/>
  <c r="V11331" i="5"/>
  <c r="Z11331" i="5" s="1"/>
  <c r="V11332" i="5"/>
  <c r="Z11332" i="5" s="1"/>
  <c r="V11333" i="5"/>
  <c r="Z11333" i="5" s="1"/>
  <c r="V11334" i="5"/>
  <c r="Z11334" i="5" s="1"/>
  <c r="V11335" i="5"/>
  <c r="Z11335" i="5" s="1"/>
  <c r="V11336" i="5"/>
  <c r="Z11336" i="5" s="1"/>
  <c r="V11337" i="5"/>
  <c r="Z11337" i="5" s="1"/>
  <c r="V11338" i="5"/>
  <c r="Z11338" i="5" s="1"/>
  <c r="V11339" i="5"/>
  <c r="Z11339" i="5" s="1"/>
  <c r="V11340" i="5"/>
  <c r="Z11340" i="5" s="1"/>
  <c r="V11341" i="5"/>
  <c r="Z11341" i="5" s="1"/>
  <c r="V11342" i="5"/>
  <c r="Z11342" i="5" s="1"/>
  <c r="V11343" i="5"/>
  <c r="Z11343" i="5" s="1"/>
  <c r="V11344" i="5"/>
  <c r="Z11344" i="5" s="1"/>
  <c r="V11345" i="5"/>
  <c r="Z11345" i="5" s="1"/>
  <c r="V11346" i="5"/>
  <c r="Z11346" i="5" s="1"/>
  <c r="V11347" i="5"/>
  <c r="Z11347" i="5" s="1"/>
  <c r="V11348" i="5"/>
  <c r="Z11348" i="5" s="1"/>
  <c r="V11349" i="5"/>
  <c r="Z11349" i="5" s="1"/>
  <c r="V11350" i="5"/>
  <c r="Z11350" i="5" s="1"/>
  <c r="V11351" i="5"/>
  <c r="Z11351" i="5" s="1"/>
  <c r="V11352" i="5"/>
  <c r="Z11352" i="5" s="1"/>
  <c r="V11353" i="5"/>
  <c r="Z11353" i="5" s="1"/>
  <c r="V11354" i="5"/>
  <c r="Z11354" i="5" s="1"/>
  <c r="V11355" i="5"/>
  <c r="Z11355" i="5" s="1"/>
  <c r="V11356" i="5"/>
  <c r="Z11356" i="5" s="1"/>
  <c r="V11357" i="5"/>
  <c r="Z11357" i="5" s="1"/>
  <c r="V11358" i="5"/>
  <c r="Z11358" i="5" s="1"/>
  <c r="V11359" i="5"/>
  <c r="Z11359" i="5" s="1"/>
  <c r="V11360" i="5"/>
  <c r="Z11360" i="5" s="1"/>
  <c r="V11361" i="5"/>
  <c r="Z11361" i="5" s="1"/>
  <c r="V11362" i="5"/>
  <c r="Z11362" i="5" s="1"/>
  <c r="V11363" i="5"/>
  <c r="Z11363" i="5" s="1"/>
  <c r="V11364" i="5"/>
  <c r="Z11364" i="5" s="1"/>
  <c r="V11365" i="5"/>
  <c r="Z11365" i="5" s="1"/>
  <c r="V11366" i="5"/>
  <c r="Z11366" i="5" s="1"/>
  <c r="V11367" i="5"/>
  <c r="Z11367" i="5" s="1"/>
  <c r="V11368" i="5"/>
  <c r="Z11368" i="5" s="1"/>
  <c r="V11369" i="5"/>
  <c r="Z11369" i="5" s="1"/>
  <c r="V11370" i="5"/>
  <c r="Z11370" i="5" s="1"/>
  <c r="V11371" i="5"/>
  <c r="Z11371" i="5" s="1"/>
  <c r="V11372" i="5"/>
  <c r="Z11372" i="5" s="1"/>
  <c r="V11373" i="5"/>
  <c r="Z11373" i="5" s="1"/>
  <c r="V11374" i="5"/>
  <c r="Z11374" i="5" s="1"/>
  <c r="V11375" i="5"/>
  <c r="Z11375" i="5" s="1"/>
  <c r="V11376" i="5"/>
  <c r="Z11376" i="5" s="1"/>
  <c r="V11377" i="5"/>
  <c r="Z11377" i="5" s="1"/>
  <c r="V11378" i="5"/>
  <c r="Z11378" i="5" s="1"/>
  <c r="V11379" i="5"/>
  <c r="Z11379" i="5" s="1"/>
  <c r="V11380" i="5"/>
  <c r="Z11380" i="5" s="1"/>
  <c r="V11381" i="5"/>
  <c r="Z11381" i="5" s="1"/>
  <c r="V11382" i="5"/>
  <c r="Z11382" i="5" s="1"/>
  <c r="V11383" i="5"/>
  <c r="Z11383" i="5" s="1"/>
  <c r="V11384" i="5"/>
  <c r="Z11384" i="5" s="1"/>
  <c r="V11385" i="5"/>
  <c r="Z11385" i="5" s="1"/>
  <c r="V11386" i="5"/>
  <c r="Z11386" i="5" s="1"/>
  <c r="V11387" i="5"/>
  <c r="Z11387" i="5" s="1"/>
  <c r="V11388" i="5"/>
  <c r="Z11388" i="5" s="1"/>
  <c r="V11389" i="5"/>
  <c r="Z11389" i="5" s="1"/>
  <c r="V11390" i="5"/>
  <c r="Z11390" i="5" s="1"/>
  <c r="V11391" i="5"/>
  <c r="Z11391" i="5" s="1"/>
  <c r="V11392" i="5"/>
  <c r="Z11392" i="5" s="1"/>
  <c r="V11393" i="5"/>
  <c r="Z11393" i="5" s="1"/>
  <c r="V11394" i="5"/>
  <c r="Z11394" i="5" s="1"/>
  <c r="V11395" i="5"/>
  <c r="Z11395" i="5" s="1"/>
  <c r="V11396" i="5"/>
  <c r="Z11396" i="5" s="1"/>
  <c r="V11397" i="5"/>
  <c r="Z11397" i="5" s="1"/>
  <c r="V11398" i="5"/>
  <c r="Z11398" i="5" s="1"/>
  <c r="V11399" i="5"/>
  <c r="Z11399" i="5" s="1"/>
  <c r="V11400" i="5"/>
  <c r="Z11400" i="5" s="1"/>
  <c r="V11401" i="5"/>
  <c r="Z11401" i="5" s="1"/>
  <c r="V11402" i="5"/>
  <c r="Z11402" i="5" s="1"/>
  <c r="V11403" i="5"/>
  <c r="Z11403" i="5" s="1"/>
  <c r="V11404" i="5"/>
  <c r="Z11404" i="5" s="1"/>
  <c r="V11405" i="5"/>
  <c r="Z11405" i="5" s="1"/>
  <c r="V11406" i="5"/>
  <c r="Z11406" i="5" s="1"/>
  <c r="V11407" i="5"/>
  <c r="Z11407" i="5" s="1"/>
  <c r="V11408" i="5"/>
  <c r="Z11408" i="5" s="1"/>
  <c r="V11409" i="5"/>
  <c r="Z11409" i="5" s="1"/>
  <c r="V11410" i="5"/>
  <c r="Z11410" i="5" s="1"/>
  <c r="V11411" i="5"/>
  <c r="Z11411" i="5" s="1"/>
  <c r="V11412" i="5"/>
  <c r="Z11412" i="5" s="1"/>
  <c r="V11413" i="5"/>
  <c r="Z11413" i="5" s="1"/>
  <c r="V11414" i="5"/>
  <c r="Z11414" i="5" s="1"/>
  <c r="V11415" i="5"/>
  <c r="Z11415" i="5" s="1"/>
  <c r="V11416" i="5"/>
  <c r="Z11416" i="5" s="1"/>
  <c r="V11417" i="5"/>
  <c r="Z11417" i="5" s="1"/>
  <c r="V11418" i="5"/>
  <c r="Z11418" i="5" s="1"/>
  <c r="V11419" i="5"/>
  <c r="Z11419" i="5" s="1"/>
  <c r="V11420" i="5"/>
  <c r="Z11420" i="5" s="1"/>
  <c r="V11421" i="5"/>
  <c r="Z11421" i="5" s="1"/>
  <c r="V11422" i="5"/>
  <c r="Z11422" i="5" s="1"/>
  <c r="V11423" i="5"/>
  <c r="Z11423" i="5" s="1"/>
  <c r="V11424" i="5"/>
  <c r="Z11424" i="5" s="1"/>
  <c r="V11425" i="5"/>
  <c r="Z11425" i="5" s="1"/>
  <c r="V11426" i="5"/>
  <c r="Z11426" i="5" s="1"/>
  <c r="V11427" i="5"/>
  <c r="Z11427" i="5" s="1"/>
  <c r="V11428" i="5"/>
  <c r="Z11428" i="5" s="1"/>
  <c r="V11429" i="5"/>
  <c r="Z11429" i="5" s="1"/>
  <c r="V11430" i="5"/>
  <c r="Z11430" i="5" s="1"/>
  <c r="V11431" i="5"/>
  <c r="Z11431" i="5" s="1"/>
  <c r="V11432" i="5"/>
  <c r="Z11432" i="5" s="1"/>
  <c r="V11433" i="5"/>
  <c r="Z11433" i="5" s="1"/>
  <c r="V11434" i="5"/>
  <c r="Z11434" i="5" s="1"/>
  <c r="V11435" i="5"/>
  <c r="Z11435" i="5" s="1"/>
  <c r="V11436" i="5"/>
  <c r="Z11436" i="5" s="1"/>
  <c r="V11437" i="5"/>
  <c r="Z11437" i="5" s="1"/>
  <c r="V11438" i="5"/>
  <c r="Z11438" i="5" s="1"/>
  <c r="V11439" i="5"/>
  <c r="Z11439" i="5" s="1"/>
  <c r="V11440" i="5"/>
  <c r="Z11440" i="5" s="1"/>
  <c r="V11441" i="5"/>
  <c r="Z11441" i="5" s="1"/>
  <c r="V11442" i="5"/>
  <c r="Z11442" i="5" s="1"/>
  <c r="V11443" i="5"/>
  <c r="Z11443" i="5" s="1"/>
  <c r="V11444" i="5"/>
  <c r="Z11444" i="5" s="1"/>
  <c r="V11445" i="5"/>
  <c r="Z11445" i="5" s="1"/>
  <c r="V11446" i="5"/>
  <c r="Z11446" i="5" s="1"/>
  <c r="V11447" i="5"/>
  <c r="Z11447" i="5" s="1"/>
  <c r="V11448" i="5"/>
  <c r="Z11448" i="5" s="1"/>
  <c r="V11449" i="5"/>
  <c r="Z11449" i="5" s="1"/>
  <c r="V11450" i="5"/>
  <c r="Z11450" i="5" s="1"/>
  <c r="V11451" i="5"/>
  <c r="Z11451" i="5" s="1"/>
  <c r="V11452" i="5"/>
  <c r="Z11452" i="5" s="1"/>
  <c r="V11453" i="5"/>
  <c r="Z11453" i="5" s="1"/>
  <c r="V11454" i="5"/>
  <c r="Z11454" i="5" s="1"/>
  <c r="V11455" i="5"/>
  <c r="Z11455" i="5" s="1"/>
  <c r="V11456" i="5"/>
  <c r="Z11456" i="5" s="1"/>
  <c r="V11457" i="5"/>
  <c r="Z11457" i="5" s="1"/>
  <c r="V11458" i="5"/>
  <c r="Z11458" i="5" s="1"/>
  <c r="V11459" i="5"/>
  <c r="Z11459" i="5" s="1"/>
  <c r="V11460" i="5"/>
  <c r="Z11460" i="5" s="1"/>
  <c r="V11461" i="5"/>
  <c r="Z11461" i="5" s="1"/>
  <c r="V11462" i="5"/>
  <c r="Z11462" i="5" s="1"/>
  <c r="V11463" i="5"/>
  <c r="Z11463" i="5" s="1"/>
  <c r="V11464" i="5"/>
  <c r="Z11464" i="5" s="1"/>
  <c r="V11465" i="5"/>
  <c r="Z11465" i="5" s="1"/>
  <c r="V11466" i="5"/>
  <c r="Z11466" i="5" s="1"/>
  <c r="V11467" i="5"/>
  <c r="Z11467" i="5" s="1"/>
  <c r="V11468" i="5"/>
  <c r="Z11468" i="5" s="1"/>
  <c r="V11469" i="5"/>
  <c r="Z11469" i="5" s="1"/>
  <c r="V11470" i="5"/>
  <c r="Z11470" i="5" s="1"/>
  <c r="V11471" i="5"/>
  <c r="Z11471" i="5" s="1"/>
  <c r="V11472" i="5"/>
  <c r="Z11472" i="5" s="1"/>
  <c r="V11473" i="5"/>
  <c r="Z11473" i="5" s="1"/>
  <c r="V11474" i="5"/>
  <c r="Z11474" i="5" s="1"/>
  <c r="V11475" i="5"/>
  <c r="Z11475" i="5" s="1"/>
  <c r="V11476" i="5"/>
  <c r="Z11476" i="5" s="1"/>
  <c r="V11477" i="5"/>
  <c r="Z11477" i="5" s="1"/>
  <c r="V11478" i="5"/>
  <c r="Z11478" i="5" s="1"/>
  <c r="V11479" i="5"/>
  <c r="Z11479" i="5" s="1"/>
  <c r="V11480" i="5"/>
  <c r="Z11480" i="5" s="1"/>
  <c r="V11481" i="5"/>
  <c r="Z11481" i="5" s="1"/>
  <c r="V11482" i="5"/>
  <c r="Z11482" i="5" s="1"/>
  <c r="V11483" i="5"/>
  <c r="Z11483" i="5" s="1"/>
  <c r="V11484" i="5"/>
  <c r="Z11484" i="5" s="1"/>
  <c r="V11485" i="5"/>
  <c r="Z11485" i="5" s="1"/>
  <c r="V11486" i="5"/>
  <c r="Z11486" i="5" s="1"/>
  <c r="V11487" i="5"/>
  <c r="Z11487" i="5" s="1"/>
  <c r="V11488" i="5"/>
  <c r="Z11488" i="5" s="1"/>
  <c r="V11489" i="5"/>
  <c r="Z11489" i="5" s="1"/>
  <c r="V11490" i="5"/>
  <c r="Z11490" i="5" s="1"/>
  <c r="V11491" i="5"/>
  <c r="Z11491" i="5" s="1"/>
  <c r="V11492" i="5"/>
  <c r="Z11492" i="5" s="1"/>
  <c r="V11493" i="5"/>
  <c r="Z11493" i="5" s="1"/>
  <c r="V11494" i="5"/>
  <c r="Z11494" i="5" s="1"/>
  <c r="V11495" i="5"/>
  <c r="Z11495" i="5" s="1"/>
  <c r="V11496" i="5"/>
  <c r="Z11496" i="5" s="1"/>
  <c r="V11497" i="5"/>
  <c r="Z11497" i="5" s="1"/>
  <c r="V11498" i="5"/>
  <c r="Z11498" i="5" s="1"/>
  <c r="V11499" i="5"/>
  <c r="Z11499" i="5" s="1"/>
  <c r="V11500" i="5"/>
  <c r="Z11500" i="5" s="1"/>
  <c r="V11501" i="5"/>
  <c r="Z11501" i="5" s="1"/>
  <c r="V11502" i="5"/>
  <c r="Z11502" i="5" s="1"/>
  <c r="V11503" i="5"/>
  <c r="Z11503" i="5" s="1"/>
  <c r="V11504" i="5"/>
  <c r="Z11504" i="5" s="1"/>
  <c r="V11505" i="5"/>
  <c r="Z11505" i="5" s="1"/>
  <c r="V11506" i="5"/>
  <c r="Z11506" i="5" s="1"/>
  <c r="V11507" i="5"/>
  <c r="Z11507" i="5" s="1"/>
  <c r="V11508" i="5"/>
  <c r="Z11508" i="5" s="1"/>
  <c r="V11509" i="5"/>
  <c r="Z11509" i="5" s="1"/>
  <c r="V11510" i="5"/>
  <c r="Z11510" i="5" s="1"/>
  <c r="V11511" i="5"/>
  <c r="Z11511" i="5" s="1"/>
  <c r="V11512" i="5"/>
  <c r="Z11512" i="5" s="1"/>
  <c r="V11513" i="5"/>
  <c r="Z11513" i="5" s="1"/>
  <c r="V11514" i="5"/>
  <c r="Z11514" i="5" s="1"/>
  <c r="V11515" i="5"/>
  <c r="Z11515" i="5" s="1"/>
  <c r="V11516" i="5"/>
  <c r="Z11516" i="5" s="1"/>
  <c r="V11517" i="5"/>
  <c r="Z11517" i="5" s="1"/>
  <c r="V11518" i="5"/>
  <c r="Z11518" i="5" s="1"/>
  <c r="V11519" i="5"/>
  <c r="Z11519" i="5" s="1"/>
  <c r="V11520" i="5"/>
  <c r="Z11520" i="5" s="1"/>
  <c r="V11521" i="5"/>
  <c r="Z11521" i="5" s="1"/>
  <c r="V11522" i="5"/>
  <c r="Z11522" i="5" s="1"/>
  <c r="V11523" i="5"/>
  <c r="Z11523" i="5" s="1"/>
  <c r="V11524" i="5"/>
  <c r="Z11524" i="5" s="1"/>
  <c r="V11525" i="5"/>
  <c r="Z11525" i="5" s="1"/>
  <c r="V11526" i="5"/>
  <c r="Z11526" i="5" s="1"/>
  <c r="V11527" i="5"/>
  <c r="Z11527" i="5" s="1"/>
  <c r="V11528" i="5"/>
  <c r="Z11528" i="5" s="1"/>
  <c r="V11529" i="5"/>
  <c r="Z11529" i="5" s="1"/>
  <c r="V11530" i="5"/>
  <c r="Z11530" i="5" s="1"/>
  <c r="V11531" i="5"/>
  <c r="Z11531" i="5" s="1"/>
  <c r="V11532" i="5"/>
  <c r="Z11532" i="5" s="1"/>
  <c r="V11533" i="5"/>
  <c r="Z11533" i="5" s="1"/>
  <c r="V11534" i="5"/>
  <c r="Z11534" i="5" s="1"/>
  <c r="V11535" i="5"/>
  <c r="Z11535" i="5" s="1"/>
  <c r="V11536" i="5"/>
  <c r="Z11536" i="5" s="1"/>
  <c r="V11537" i="5"/>
  <c r="Z11537" i="5" s="1"/>
  <c r="V11538" i="5"/>
  <c r="Z11538" i="5" s="1"/>
  <c r="V11539" i="5"/>
  <c r="Z11539" i="5" s="1"/>
  <c r="V11540" i="5"/>
  <c r="Z11540" i="5" s="1"/>
  <c r="V11541" i="5"/>
  <c r="Z11541" i="5" s="1"/>
  <c r="V11542" i="5"/>
  <c r="Z11542" i="5" s="1"/>
  <c r="V11543" i="5"/>
  <c r="Z11543" i="5" s="1"/>
  <c r="V11544" i="5"/>
  <c r="Z11544" i="5" s="1"/>
  <c r="V11545" i="5"/>
  <c r="Z11545" i="5" s="1"/>
  <c r="V11546" i="5"/>
  <c r="Z11546" i="5" s="1"/>
  <c r="V11547" i="5"/>
  <c r="Z11547" i="5" s="1"/>
  <c r="V11548" i="5"/>
  <c r="Z11548" i="5" s="1"/>
  <c r="V11549" i="5"/>
  <c r="Z11549" i="5" s="1"/>
  <c r="V11550" i="5"/>
  <c r="Z11550" i="5" s="1"/>
  <c r="V11551" i="5"/>
  <c r="Z11551" i="5" s="1"/>
  <c r="V11552" i="5"/>
  <c r="Z11552" i="5" s="1"/>
  <c r="V11553" i="5"/>
  <c r="Z11553" i="5" s="1"/>
  <c r="V11554" i="5"/>
  <c r="Z11554" i="5" s="1"/>
  <c r="V11555" i="5"/>
  <c r="Z11555" i="5" s="1"/>
  <c r="V11556" i="5"/>
  <c r="Z11556" i="5" s="1"/>
  <c r="V11557" i="5"/>
  <c r="Z11557" i="5" s="1"/>
  <c r="V11558" i="5"/>
  <c r="Z11558" i="5" s="1"/>
  <c r="V11559" i="5"/>
  <c r="Z11559" i="5" s="1"/>
  <c r="V11560" i="5"/>
  <c r="Z11560" i="5" s="1"/>
  <c r="V11561" i="5"/>
  <c r="Z11561" i="5" s="1"/>
  <c r="V11562" i="5"/>
  <c r="Z11562" i="5" s="1"/>
  <c r="V11563" i="5"/>
  <c r="Z11563" i="5" s="1"/>
  <c r="V11564" i="5"/>
  <c r="Z11564" i="5" s="1"/>
  <c r="V11565" i="5"/>
  <c r="Z11565" i="5" s="1"/>
  <c r="V11566" i="5"/>
  <c r="Z11566" i="5" s="1"/>
  <c r="V11567" i="5"/>
  <c r="Z11567" i="5" s="1"/>
  <c r="V11568" i="5"/>
  <c r="Z11568" i="5" s="1"/>
  <c r="V11569" i="5"/>
  <c r="Z11569" i="5" s="1"/>
  <c r="V11570" i="5"/>
  <c r="Z11570" i="5" s="1"/>
  <c r="V11571" i="5"/>
  <c r="Z11571" i="5" s="1"/>
  <c r="V11572" i="5"/>
  <c r="Z11572" i="5" s="1"/>
  <c r="V11573" i="5"/>
  <c r="Z11573" i="5" s="1"/>
  <c r="V11574" i="5"/>
  <c r="Z11574" i="5" s="1"/>
  <c r="V11575" i="5"/>
  <c r="Z11575" i="5" s="1"/>
  <c r="V11576" i="5"/>
  <c r="Z11576" i="5" s="1"/>
  <c r="V11577" i="5"/>
  <c r="Z11577" i="5" s="1"/>
  <c r="V11578" i="5"/>
  <c r="Z11578" i="5" s="1"/>
  <c r="V11579" i="5"/>
  <c r="Z11579" i="5" s="1"/>
  <c r="V11580" i="5"/>
  <c r="Z11580" i="5" s="1"/>
  <c r="V11581" i="5"/>
  <c r="Z11581" i="5" s="1"/>
  <c r="V11582" i="5"/>
  <c r="Z11582" i="5" s="1"/>
  <c r="V11583" i="5"/>
  <c r="Z11583" i="5" s="1"/>
  <c r="V11584" i="5"/>
  <c r="Z11584" i="5" s="1"/>
  <c r="V11585" i="5"/>
  <c r="Z11585" i="5" s="1"/>
  <c r="V11586" i="5"/>
  <c r="Z11586" i="5" s="1"/>
  <c r="V11587" i="5"/>
  <c r="Z11587" i="5" s="1"/>
  <c r="V11588" i="5"/>
  <c r="Z11588" i="5" s="1"/>
  <c r="V11589" i="5"/>
  <c r="Z11589" i="5" s="1"/>
  <c r="V11590" i="5"/>
  <c r="Z11590" i="5" s="1"/>
  <c r="V11591" i="5"/>
  <c r="Z11591" i="5" s="1"/>
  <c r="V11592" i="5"/>
  <c r="Z11592" i="5" s="1"/>
  <c r="V11593" i="5"/>
  <c r="Z11593" i="5" s="1"/>
  <c r="V11594" i="5"/>
  <c r="Z11594" i="5" s="1"/>
  <c r="V11595" i="5"/>
  <c r="Z11595" i="5" s="1"/>
  <c r="V11596" i="5"/>
  <c r="Z11596" i="5" s="1"/>
  <c r="V11597" i="5"/>
  <c r="Z11597" i="5" s="1"/>
  <c r="V11598" i="5"/>
  <c r="Z11598" i="5" s="1"/>
  <c r="V11599" i="5"/>
  <c r="Z11599" i="5" s="1"/>
  <c r="V11600" i="5"/>
  <c r="Z11600" i="5" s="1"/>
  <c r="V11601" i="5"/>
  <c r="Z11601" i="5" s="1"/>
  <c r="V11602" i="5"/>
  <c r="Z11602" i="5" s="1"/>
  <c r="V11603" i="5"/>
  <c r="Z11603" i="5" s="1"/>
  <c r="V11604" i="5"/>
  <c r="Z11604" i="5" s="1"/>
  <c r="V11605" i="5"/>
  <c r="Z11605" i="5" s="1"/>
  <c r="V11606" i="5"/>
  <c r="Z11606" i="5" s="1"/>
  <c r="V11607" i="5"/>
  <c r="Z11607" i="5" s="1"/>
  <c r="V11608" i="5"/>
  <c r="Z11608" i="5" s="1"/>
  <c r="V11609" i="5"/>
  <c r="Z11609" i="5" s="1"/>
  <c r="V11610" i="5"/>
  <c r="Z11610" i="5" s="1"/>
  <c r="V11611" i="5"/>
  <c r="Z11611" i="5" s="1"/>
  <c r="V11612" i="5"/>
  <c r="Z11612" i="5" s="1"/>
  <c r="V11613" i="5"/>
  <c r="Z11613" i="5" s="1"/>
  <c r="V11614" i="5"/>
  <c r="Z11614" i="5" s="1"/>
  <c r="V11615" i="5"/>
  <c r="Z11615" i="5" s="1"/>
  <c r="V11616" i="5"/>
  <c r="Z11616" i="5" s="1"/>
  <c r="V11617" i="5"/>
  <c r="Z11617" i="5" s="1"/>
  <c r="V11618" i="5"/>
  <c r="Z11618" i="5" s="1"/>
  <c r="V11619" i="5"/>
  <c r="Z11619" i="5" s="1"/>
  <c r="V11620" i="5"/>
  <c r="Z11620" i="5" s="1"/>
  <c r="V11621" i="5"/>
  <c r="Z11621" i="5" s="1"/>
  <c r="V11622" i="5"/>
  <c r="Z11622" i="5" s="1"/>
  <c r="V11623" i="5"/>
  <c r="Z11623" i="5" s="1"/>
  <c r="V11624" i="5"/>
  <c r="Z11624" i="5" s="1"/>
  <c r="V11625" i="5"/>
  <c r="Z11625" i="5" s="1"/>
  <c r="V11626" i="5"/>
  <c r="Z11626" i="5" s="1"/>
  <c r="V11627" i="5"/>
  <c r="Z11627" i="5" s="1"/>
  <c r="V11628" i="5"/>
  <c r="Z11628" i="5" s="1"/>
  <c r="V11629" i="5"/>
  <c r="Z11629" i="5" s="1"/>
  <c r="V11630" i="5"/>
  <c r="Z11630" i="5" s="1"/>
  <c r="V11631" i="5"/>
  <c r="Z11631" i="5" s="1"/>
  <c r="V11632" i="5"/>
  <c r="Z11632" i="5" s="1"/>
  <c r="V11633" i="5"/>
  <c r="Z11633" i="5" s="1"/>
  <c r="V11634" i="5"/>
  <c r="Z11634" i="5" s="1"/>
  <c r="V11635" i="5"/>
  <c r="Z11635" i="5" s="1"/>
  <c r="V11636" i="5"/>
  <c r="Z11636" i="5" s="1"/>
  <c r="V11637" i="5"/>
  <c r="Z11637" i="5" s="1"/>
  <c r="V11638" i="5"/>
  <c r="Z11638" i="5" s="1"/>
  <c r="V11639" i="5"/>
  <c r="Z11639" i="5" s="1"/>
  <c r="V11640" i="5"/>
  <c r="Z11640" i="5" s="1"/>
  <c r="V11641" i="5"/>
  <c r="Z11641" i="5" s="1"/>
  <c r="V11642" i="5"/>
  <c r="Z11642" i="5" s="1"/>
  <c r="V11643" i="5"/>
  <c r="Z11643" i="5" s="1"/>
  <c r="V11644" i="5"/>
  <c r="Z11644" i="5" s="1"/>
  <c r="V11645" i="5"/>
  <c r="Z11645" i="5" s="1"/>
  <c r="V11646" i="5"/>
  <c r="Z11646" i="5" s="1"/>
  <c r="V11647" i="5"/>
  <c r="Z11647" i="5" s="1"/>
  <c r="V11648" i="5"/>
  <c r="Z11648" i="5" s="1"/>
  <c r="V11649" i="5"/>
  <c r="Z11649" i="5" s="1"/>
  <c r="V11650" i="5"/>
  <c r="Z11650" i="5" s="1"/>
  <c r="V11651" i="5"/>
  <c r="Z11651" i="5" s="1"/>
  <c r="V11652" i="5"/>
  <c r="Z11652" i="5" s="1"/>
  <c r="V11653" i="5"/>
  <c r="Z11653" i="5" s="1"/>
  <c r="V11654" i="5"/>
  <c r="Z11654" i="5" s="1"/>
  <c r="V11655" i="5"/>
  <c r="Z11655" i="5" s="1"/>
  <c r="V11656" i="5"/>
  <c r="Z11656" i="5" s="1"/>
  <c r="V11657" i="5"/>
  <c r="Z11657" i="5" s="1"/>
  <c r="V11658" i="5"/>
  <c r="Z11658" i="5" s="1"/>
  <c r="V11659" i="5"/>
  <c r="Z11659" i="5" s="1"/>
  <c r="V11660" i="5"/>
  <c r="Z11660" i="5" s="1"/>
  <c r="V11661" i="5"/>
  <c r="Z11661" i="5" s="1"/>
  <c r="V11662" i="5"/>
  <c r="Z11662" i="5" s="1"/>
  <c r="V11663" i="5"/>
  <c r="Z11663" i="5" s="1"/>
  <c r="V11664" i="5"/>
  <c r="Z11664" i="5" s="1"/>
  <c r="V11665" i="5"/>
  <c r="Z11665" i="5" s="1"/>
  <c r="V11666" i="5"/>
  <c r="Z11666" i="5" s="1"/>
  <c r="V11667" i="5"/>
  <c r="Z11667" i="5" s="1"/>
  <c r="V11668" i="5"/>
  <c r="Z11668" i="5" s="1"/>
  <c r="V11669" i="5"/>
  <c r="Z11669" i="5" s="1"/>
  <c r="V11670" i="5"/>
  <c r="Z11670" i="5" s="1"/>
  <c r="V11671" i="5"/>
  <c r="Z11671" i="5" s="1"/>
  <c r="V11672" i="5"/>
  <c r="Z11672" i="5" s="1"/>
  <c r="V11673" i="5"/>
  <c r="V11674" i="5"/>
  <c r="Z11674" i="5" s="1"/>
  <c r="V11675" i="5"/>
  <c r="Z11675" i="5" s="1"/>
  <c r="V11676" i="5"/>
  <c r="Z11676" i="5" s="1"/>
  <c r="V11677" i="5"/>
  <c r="Z11677" i="5" s="1"/>
  <c r="V11678" i="5"/>
  <c r="Z11678" i="5" s="1"/>
  <c r="V11679" i="5"/>
  <c r="Z11679" i="5" s="1"/>
  <c r="V11680" i="5"/>
  <c r="Z11680" i="5" s="1"/>
  <c r="V11681" i="5"/>
  <c r="Z11681" i="5" s="1"/>
  <c r="V11682" i="5"/>
  <c r="Z11682" i="5" s="1"/>
  <c r="V11683" i="5"/>
  <c r="Z11683" i="5" s="1"/>
  <c r="V11684" i="5"/>
  <c r="Z11684" i="5" s="1"/>
  <c r="V11685" i="5"/>
  <c r="Z11685" i="5" s="1"/>
  <c r="V11686" i="5"/>
  <c r="Z11686" i="5" s="1"/>
  <c r="V11687" i="5"/>
  <c r="Z11687" i="5" s="1"/>
  <c r="V11688" i="5"/>
  <c r="Z11688" i="5" s="1"/>
  <c r="V11689" i="5"/>
  <c r="Z11689" i="5" s="1"/>
  <c r="V11690" i="5"/>
  <c r="Z11690" i="5" s="1"/>
  <c r="V11691" i="5"/>
  <c r="Z11691" i="5" s="1"/>
  <c r="V11692" i="5"/>
  <c r="Z11692" i="5" s="1"/>
  <c r="V11693" i="5"/>
  <c r="Z11693" i="5" s="1"/>
  <c r="V11694" i="5"/>
  <c r="Z11694" i="5" s="1"/>
  <c r="V11695" i="5"/>
  <c r="Z11695" i="5" s="1"/>
  <c r="V11696" i="5"/>
  <c r="Z11696" i="5" s="1"/>
  <c r="V11697" i="5"/>
  <c r="Z11697" i="5" s="1"/>
  <c r="V11698" i="5"/>
  <c r="Z11698" i="5" s="1"/>
  <c r="V11699" i="5"/>
  <c r="Z11699" i="5" s="1"/>
  <c r="V11700" i="5"/>
  <c r="Z11700" i="5" s="1"/>
  <c r="V11701" i="5"/>
  <c r="Z11701" i="5" s="1"/>
  <c r="V11702" i="5"/>
  <c r="Z11702" i="5" s="1"/>
  <c r="V11703" i="5"/>
  <c r="Z11703" i="5" s="1"/>
  <c r="V11704" i="5"/>
  <c r="Z11704" i="5" s="1"/>
  <c r="V11705" i="5"/>
  <c r="Z11705" i="5" s="1"/>
  <c r="V11706" i="5"/>
  <c r="Z11706" i="5" s="1"/>
  <c r="V11707" i="5"/>
  <c r="Z11707" i="5" s="1"/>
  <c r="V11708" i="5"/>
  <c r="Z11708" i="5" s="1"/>
  <c r="V11709" i="5"/>
  <c r="Z11709" i="5" s="1"/>
  <c r="V11710" i="5"/>
  <c r="Z11710" i="5" s="1"/>
  <c r="V11711" i="5"/>
  <c r="Z11711" i="5" s="1"/>
  <c r="V11712" i="5"/>
  <c r="Z11712" i="5" s="1"/>
  <c r="V11713" i="5"/>
  <c r="Z11713" i="5" s="1"/>
  <c r="V11714" i="5"/>
  <c r="Z11714" i="5" s="1"/>
  <c r="V11715" i="5"/>
  <c r="Z11715" i="5" s="1"/>
  <c r="V11716" i="5"/>
  <c r="Z11716" i="5" s="1"/>
  <c r="V11717" i="5"/>
  <c r="Z11717" i="5" s="1"/>
  <c r="V11718" i="5"/>
  <c r="Z11718" i="5" s="1"/>
  <c r="V11719" i="5"/>
  <c r="Z11719" i="5" s="1"/>
  <c r="V11720" i="5"/>
  <c r="Z11720" i="5" s="1"/>
  <c r="V11721" i="5"/>
  <c r="Z11721" i="5" s="1"/>
  <c r="V11722" i="5"/>
  <c r="V11723" i="5"/>
  <c r="V11724" i="5"/>
  <c r="V11725" i="5"/>
  <c r="V11726" i="5"/>
  <c r="Z11726" i="5" s="1"/>
  <c r="V11727" i="5"/>
  <c r="Z11727" i="5" s="1"/>
  <c r="V11728" i="5"/>
  <c r="Z11728" i="5" s="1"/>
  <c r="V11729" i="5"/>
  <c r="Z11729" i="5" s="1"/>
  <c r="V11730" i="5"/>
  <c r="Z11730" i="5" s="1"/>
  <c r="V11731" i="5"/>
  <c r="Z11731" i="5" s="1"/>
  <c r="V11732" i="5"/>
  <c r="Z11732" i="5" s="1"/>
  <c r="V11733" i="5"/>
  <c r="Z11733" i="5" s="1"/>
  <c r="V11734" i="5"/>
  <c r="Z11734" i="5" s="1"/>
  <c r="V11735" i="5"/>
  <c r="Z11735" i="5" s="1"/>
  <c r="V11736" i="5"/>
  <c r="Z11736" i="5" s="1"/>
  <c r="V11737" i="5"/>
  <c r="Z11737" i="5" s="1"/>
  <c r="V11738" i="5"/>
  <c r="Z11738" i="5" s="1"/>
  <c r="V11739" i="5"/>
  <c r="Z11739" i="5" s="1"/>
  <c r="V11740" i="5"/>
  <c r="Z11740" i="5" s="1"/>
  <c r="V11741" i="5"/>
  <c r="Z11741" i="5" s="1"/>
  <c r="V11742" i="5"/>
  <c r="Z11742" i="5" s="1"/>
  <c r="V11743" i="5"/>
  <c r="Z11743" i="5" s="1"/>
  <c r="V11744" i="5"/>
  <c r="Z11744" i="5" s="1"/>
  <c r="V11745" i="5"/>
  <c r="Z11745" i="5" s="1"/>
  <c r="V11746" i="5"/>
  <c r="Z11746" i="5" s="1"/>
  <c r="V11747" i="5"/>
  <c r="Z11747" i="5" s="1"/>
  <c r="V11748" i="5"/>
  <c r="Z11748" i="5" s="1"/>
  <c r="V11749" i="5"/>
  <c r="Z11749" i="5" s="1"/>
  <c r="V11750" i="5"/>
  <c r="Z11750" i="5" s="1"/>
  <c r="V11751" i="5"/>
  <c r="Z11751" i="5" s="1"/>
  <c r="V11752" i="5"/>
  <c r="Z11752" i="5" s="1"/>
  <c r="V11753" i="5"/>
  <c r="Z11753" i="5" s="1"/>
  <c r="V11754" i="5"/>
  <c r="Z11754" i="5" s="1"/>
  <c r="V11755" i="5"/>
  <c r="Z11755" i="5" s="1"/>
  <c r="V11756" i="5"/>
  <c r="Z11756" i="5" s="1"/>
  <c r="V11757" i="5"/>
  <c r="Z11757" i="5" s="1"/>
  <c r="V11758" i="5"/>
  <c r="Z11758" i="5" s="1"/>
  <c r="V11759" i="5"/>
  <c r="Z11759" i="5" s="1"/>
  <c r="V11760" i="5"/>
  <c r="Z11760" i="5" s="1"/>
  <c r="V11761" i="5"/>
  <c r="Z11761" i="5" s="1"/>
  <c r="V11762" i="5"/>
  <c r="Z11762" i="5" s="1"/>
  <c r="V11763" i="5"/>
  <c r="Z11763" i="5" s="1"/>
  <c r="V11764" i="5"/>
  <c r="Z11764" i="5" s="1"/>
  <c r="V11765" i="5"/>
  <c r="Z11765" i="5" s="1"/>
  <c r="V11766" i="5"/>
  <c r="Z11766" i="5" s="1"/>
  <c r="V11767" i="5"/>
  <c r="Z11767" i="5" s="1"/>
  <c r="V11768" i="5"/>
  <c r="Z11768" i="5" s="1"/>
  <c r="V11769" i="5"/>
  <c r="Z11769" i="5" s="1"/>
  <c r="V11770" i="5"/>
  <c r="Z11770" i="5" s="1"/>
  <c r="V11771" i="5"/>
  <c r="Z11771" i="5" s="1"/>
  <c r="V11772" i="5"/>
  <c r="Z11772" i="5" s="1"/>
  <c r="V11773" i="5"/>
  <c r="Z11773" i="5" s="1"/>
  <c r="V11774" i="5"/>
  <c r="Z11774" i="5" s="1"/>
  <c r="V11775" i="5"/>
  <c r="Z11775" i="5" s="1"/>
  <c r="V11776" i="5"/>
  <c r="Z11776" i="5" s="1"/>
  <c r="V11777" i="5"/>
  <c r="Z11777" i="5" s="1"/>
  <c r="V11778" i="5"/>
  <c r="Z11778" i="5" s="1"/>
  <c r="V11779" i="5"/>
  <c r="Z11779" i="5" s="1"/>
  <c r="V11780" i="5"/>
  <c r="Z11780" i="5" s="1"/>
  <c r="V11781" i="5"/>
  <c r="Z11781" i="5" s="1"/>
  <c r="V11782" i="5"/>
  <c r="Z11782" i="5" s="1"/>
  <c r="V11783" i="5"/>
  <c r="Z11783" i="5" s="1"/>
  <c r="V11784" i="5"/>
  <c r="Z11784" i="5" s="1"/>
  <c r="V11785" i="5"/>
  <c r="Z11785" i="5" s="1"/>
  <c r="V11786" i="5"/>
  <c r="Z11786" i="5" s="1"/>
  <c r="V11787" i="5"/>
  <c r="Z11787" i="5" s="1"/>
  <c r="V11788" i="5"/>
  <c r="Z11788" i="5" s="1"/>
  <c r="V11789" i="5"/>
  <c r="Z11789" i="5" s="1"/>
  <c r="V11790" i="5"/>
  <c r="Z11790" i="5" s="1"/>
  <c r="V11791" i="5"/>
  <c r="Z11791" i="5" s="1"/>
  <c r="V11792" i="5"/>
  <c r="Z11792" i="5" s="1"/>
  <c r="V11793" i="5"/>
  <c r="Z11793" i="5" s="1"/>
  <c r="V11794" i="5"/>
  <c r="Z11794" i="5" s="1"/>
  <c r="V11795" i="5"/>
  <c r="Z11795" i="5" s="1"/>
  <c r="V11796" i="5"/>
  <c r="Z11796" i="5" s="1"/>
  <c r="V11797" i="5"/>
  <c r="Z11797" i="5" s="1"/>
  <c r="V11798" i="5"/>
  <c r="Z11798" i="5" s="1"/>
  <c r="V11799" i="5"/>
  <c r="Z11799" i="5" s="1"/>
  <c r="V11800" i="5"/>
  <c r="Z11800" i="5" s="1"/>
  <c r="V11801" i="5"/>
  <c r="Z11801" i="5" s="1"/>
  <c r="V11802" i="5"/>
  <c r="Z11802" i="5" s="1"/>
  <c r="V11803" i="5"/>
  <c r="Z11803" i="5" s="1"/>
  <c r="V11804" i="5"/>
  <c r="Z11804" i="5" s="1"/>
  <c r="V11805" i="5"/>
  <c r="Z11805" i="5" s="1"/>
  <c r="V11" i="5"/>
  <c r="Z11" i="5" s="1"/>
  <c r="Q2808" i="5"/>
  <c r="T2808" i="5" s="1"/>
  <c r="U2808" i="5" s="1"/>
  <c r="R2808" i="5"/>
  <c r="S2808" i="5"/>
  <c r="Q2809" i="5"/>
  <c r="T2809" i="5" s="1"/>
  <c r="U2809" i="5" s="1"/>
  <c r="R2809" i="5"/>
  <c r="S2809" i="5"/>
  <c r="Q2810" i="5"/>
  <c r="T2810" i="5" s="1"/>
  <c r="U2810" i="5" s="1"/>
  <c r="R2810" i="5"/>
  <c r="S2810" i="5"/>
  <c r="Q2811" i="5"/>
  <c r="T2811" i="5" s="1"/>
  <c r="U2811" i="5" s="1"/>
  <c r="R2811" i="5"/>
  <c r="S2811" i="5"/>
  <c r="Q2812" i="5"/>
  <c r="T2812" i="5" s="1"/>
  <c r="U2812" i="5" s="1"/>
  <c r="R2812" i="5"/>
  <c r="S2812" i="5"/>
  <c r="Q2813" i="5"/>
  <c r="T2813" i="5" s="1"/>
  <c r="U2813" i="5" s="1"/>
  <c r="R2813" i="5"/>
  <c r="S2813" i="5"/>
  <c r="Q2814" i="5"/>
  <c r="T2814" i="5" s="1"/>
  <c r="U2814" i="5" s="1"/>
  <c r="R2814" i="5"/>
  <c r="S2814" i="5"/>
  <c r="Q2815" i="5"/>
  <c r="T2815" i="5" s="1"/>
  <c r="U2815" i="5" s="1"/>
  <c r="R2815" i="5"/>
  <c r="S2815" i="5"/>
  <c r="Q2816" i="5"/>
  <c r="T2816" i="5" s="1"/>
  <c r="U2816" i="5" s="1"/>
  <c r="R2816" i="5"/>
  <c r="S2816" i="5"/>
  <c r="Q2817" i="5"/>
  <c r="T2817" i="5" s="1"/>
  <c r="U2817" i="5" s="1"/>
  <c r="R2817" i="5"/>
  <c r="S2817" i="5"/>
  <c r="Q2818" i="5"/>
  <c r="T2818" i="5" s="1"/>
  <c r="U2818" i="5" s="1"/>
  <c r="R2818" i="5"/>
  <c r="S2818" i="5"/>
  <c r="Q2819" i="5"/>
  <c r="T2819" i="5" s="1"/>
  <c r="U2819" i="5" s="1"/>
  <c r="R2819" i="5"/>
  <c r="S2819" i="5"/>
  <c r="Q2820" i="5"/>
  <c r="T2820" i="5" s="1"/>
  <c r="U2820" i="5" s="1"/>
  <c r="R2820" i="5"/>
  <c r="S2820" i="5"/>
  <c r="Q2821" i="5"/>
  <c r="T2821" i="5" s="1"/>
  <c r="U2821" i="5" s="1"/>
  <c r="R2821" i="5"/>
  <c r="S2821" i="5"/>
  <c r="Q2822" i="5"/>
  <c r="T2822" i="5" s="1"/>
  <c r="U2822" i="5" s="1"/>
  <c r="R2822" i="5"/>
  <c r="S2822" i="5"/>
  <c r="Q2823" i="5"/>
  <c r="T2823" i="5" s="1"/>
  <c r="U2823" i="5" s="1"/>
  <c r="R2823" i="5"/>
  <c r="S2823" i="5"/>
  <c r="Q2824" i="5"/>
  <c r="T2824" i="5" s="1"/>
  <c r="U2824" i="5" s="1"/>
  <c r="R2824" i="5"/>
  <c r="S2824" i="5"/>
  <c r="Q2825" i="5"/>
  <c r="T2825" i="5" s="1"/>
  <c r="U2825" i="5" s="1"/>
  <c r="R2825" i="5"/>
  <c r="S2825" i="5"/>
  <c r="Q2826" i="5"/>
  <c r="T2826" i="5" s="1"/>
  <c r="U2826" i="5" s="1"/>
  <c r="R2826" i="5"/>
  <c r="S2826" i="5"/>
  <c r="Q2827" i="5"/>
  <c r="T2827" i="5" s="1"/>
  <c r="U2827" i="5" s="1"/>
  <c r="R2827" i="5"/>
  <c r="S2827" i="5"/>
  <c r="Q2828" i="5"/>
  <c r="T2828" i="5" s="1"/>
  <c r="U2828" i="5" s="1"/>
  <c r="R2828" i="5"/>
  <c r="S2828" i="5"/>
  <c r="Q2829" i="5"/>
  <c r="T2829" i="5" s="1"/>
  <c r="U2829" i="5" s="1"/>
  <c r="R2829" i="5"/>
  <c r="S2829" i="5"/>
  <c r="Q2830" i="5"/>
  <c r="T2830" i="5" s="1"/>
  <c r="U2830" i="5" s="1"/>
  <c r="R2830" i="5"/>
  <c r="S2830" i="5"/>
  <c r="Q2831" i="5"/>
  <c r="T2831" i="5" s="1"/>
  <c r="U2831" i="5" s="1"/>
  <c r="R2831" i="5"/>
  <c r="S2831" i="5"/>
  <c r="Q2832" i="5"/>
  <c r="T2832" i="5" s="1"/>
  <c r="U2832" i="5" s="1"/>
  <c r="R2832" i="5"/>
  <c r="S2832" i="5"/>
  <c r="Q2833" i="5"/>
  <c r="T2833" i="5" s="1"/>
  <c r="U2833" i="5" s="1"/>
  <c r="R2833" i="5"/>
  <c r="S2833" i="5"/>
  <c r="Q2834" i="5"/>
  <c r="T2834" i="5" s="1"/>
  <c r="U2834" i="5" s="1"/>
  <c r="R2834" i="5"/>
  <c r="S2834" i="5"/>
  <c r="Q2835" i="5"/>
  <c r="T2835" i="5" s="1"/>
  <c r="U2835" i="5" s="1"/>
  <c r="R2835" i="5"/>
  <c r="S2835" i="5"/>
  <c r="Q2836" i="5"/>
  <c r="T2836" i="5" s="1"/>
  <c r="U2836" i="5" s="1"/>
  <c r="R2836" i="5"/>
  <c r="S2836" i="5"/>
  <c r="Q2837" i="5"/>
  <c r="T2837" i="5" s="1"/>
  <c r="U2837" i="5" s="1"/>
  <c r="R2837" i="5"/>
  <c r="S2837" i="5"/>
  <c r="Q2838" i="5"/>
  <c r="T2838" i="5" s="1"/>
  <c r="U2838" i="5" s="1"/>
  <c r="R2838" i="5"/>
  <c r="S2838" i="5"/>
  <c r="Q2839" i="5"/>
  <c r="T2839" i="5" s="1"/>
  <c r="U2839" i="5" s="1"/>
  <c r="R2839" i="5"/>
  <c r="S2839" i="5"/>
  <c r="Q2840" i="5"/>
  <c r="T2840" i="5" s="1"/>
  <c r="U2840" i="5" s="1"/>
  <c r="R2840" i="5"/>
  <c r="S2840" i="5"/>
  <c r="Q2841" i="5"/>
  <c r="T2841" i="5" s="1"/>
  <c r="U2841" i="5" s="1"/>
  <c r="R2841" i="5"/>
  <c r="S2841" i="5"/>
  <c r="Q2842" i="5"/>
  <c r="T2842" i="5" s="1"/>
  <c r="U2842" i="5" s="1"/>
  <c r="R2842" i="5"/>
  <c r="S2842" i="5"/>
  <c r="Q2843" i="5"/>
  <c r="T2843" i="5" s="1"/>
  <c r="U2843" i="5" s="1"/>
  <c r="R2843" i="5"/>
  <c r="S2843" i="5"/>
  <c r="Q2844" i="5"/>
  <c r="T2844" i="5" s="1"/>
  <c r="U2844" i="5" s="1"/>
  <c r="R2844" i="5"/>
  <c r="S2844" i="5"/>
  <c r="Q2845" i="5"/>
  <c r="T2845" i="5" s="1"/>
  <c r="U2845" i="5" s="1"/>
  <c r="R2845" i="5"/>
  <c r="S2845" i="5"/>
  <c r="Q2846" i="5"/>
  <c r="T2846" i="5" s="1"/>
  <c r="U2846" i="5" s="1"/>
  <c r="R2846" i="5"/>
  <c r="S2846" i="5"/>
  <c r="Q2847" i="5"/>
  <c r="T2847" i="5" s="1"/>
  <c r="U2847" i="5" s="1"/>
  <c r="R2847" i="5"/>
  <c r="S2847" i="5"/>
  <c r="Q2848" i="5"/>
  <c r="T2848" i="5" s="1"/>
  <c r="U2848" i="5" s="1"/>
  <c r="R2848" i="5"/>
  <c r="S2848" i="5"/>
  <c r="Q2849" i="5"/>
  <c r="T2849" i="5" s="1"/>
  <c r="U2849" i="5" s="1"/>
  <c r="R2849" i="5"/>
  <c r="S2849" i="5"/>
  <c r="Q2850" i="5"/>
  <c r="T2850" i="5" s="1"/>
  <c r="U2850" i="5" s="1"/>
  <c r="R2850" i="5"/>
  <c r="S2850" i="5"/>
  <c r="Q2851" i="5"/>
  <c r="T2851" i="5" s="1"/>
  <c r="U2851" i="5" s="1"/>
  <c r="R2851" i="5"/>
  <c r="S2851" i="5"/>
  <c r="Q2852" i="5"/>
  <c r="T2852" i="5" s="1"/>
  <c r="U2852" i="5" s="1"/>
  <c r="R2852" i="5"/>
  <c r="S2852" i="5"/>
  <c r="Q2853" i="5"/>
  <c r="T2853" i="5" s="1"/>
  <c r="U2853" i="5" s="1"/>
  <c r="R2853" i="5"/>
  <c r="S2853" i="5"/>
  <c r="Q2854" i="5"/>
  <c r="T2854" i="5" s="1"/>
  <c r="U2854" i="5" s="1"/>
  <c r="R2854" i="5"/>
  <c r="S2854" i="5"/>
  <c r="Q2855" i="5"/>
  <c r="T2855" i="5" s="1"/>
  <c r="U2855" i="5" s="1"/>
  <c r="R2855" i="5"/>
  <c r="S2855" i="5"/>
  <c r="Q2856" i="5"/>
  <c r="T2856" i="5" s="1"/>
  <c r="U2856" i="5" s="1"/>
  <c r="R2856" i="5"/>
  <c r="S2856" i="5"/>
  <c r="Q2857" i="5"/>
  <c r="T2857" i="5" s="1"/>
  <c r="U2857" i="5" s="1"/>
  <c r="R2857" i="5"/>
  <c r="S2857" i="5"/>
  <c r="Q2858" i="5"/>
  <c r="T2858" i="5" s="1"/>
  <c r="U2858" i="5" s="1"/>
  <c r="R2858" i="5"/>
  <c r="S2858" i="5"/>
  <c r="Q2859" i="5"/>
  <c r="T2859" i="5" s="1"/>
  <c r="U2859" i="5" s="1"/>
  <c r="R2859" i="5"/>
  <c r="S2859" i="5"/>
  <c r="Q2860" i="5"/>
  <c r="T2860" i="5" s="1"/>
  <c r="U2860" i="5" s="1"/>
  <c r="R2860" i="5"/>
  <c r="S2860" i="5"/>
  <c r="Q2861" i="5"/>
  <c r="T2861" i="5" s="1"/>
  <c r="U2861" i="5" s="1"/>
  <c r="R2861" i="5"/>
  <c r="S2861" i="5"/>
  <c r="Q2862" i="5"/>
  <c r="T2862" i="5" s="1"/>
  <c r="U2862" i="5" s="1"/>
  <c r="R2862" i="5"/>
  <c r="S2862" i="5"/>
  <c r="Q2863" i="5"/>
  <c r="T2863" i="5" s="1"/>
  <c r="U2863" i="5" s="1"/>
  <c r="R2863" i="5"/>
  <c r="S2863" i="5"/>
  <c r="Q2864" i="5"/>
  <c r="T2864" i="5" s="1"/>
  <c r="U2864" i="5" s="1"/>
  <c r="R2864" i="5"/>
  <c r="S2864" i="5"/>
  <c r="Q2865" i="5"/>
  <c r="T2865" i="5" s="1"/>
  <c r="U2865" i="5" s="1"/>
  <c r="R2865" i="5"/>
  <c r="S2865" i="5"/>
  <c r="Q2866" i="5"/>
  <c r="T2866" i="5" s="1"/>
  <c r="U2866" i="5" s="1"/>
  <c r="R2866" i="5"/>
  <c r="S2866" i="5"/>
  <c r="Q2867" i="5"/>
  <c r="T2867" i="5" s="1"/>
  <c r="U2867" i="5" s="1"/>
  <c r="R2867" i="5"/>
  <c r="S2867" i="5"/>
  <c r="Q2868" i="5"/>
  <c r="T2868" i="5" s="1"/>
  <c r="U2868" i="5" s="1"/>
  <c r="R2868" i="5"/>
  <c r="S2868" i="5"/>
  <c r="Q2869" i="5"/>
  <c r="T2869" i="5" s="1"/>
  <c r="U2869" i="5" s="1"/>
  <c r="R2869" i="5"/>
  <c r="S2869" i="5"/>
  <c r="Q2870" i="5"/>
  <c r="T2870" i="5" s="1"/>
  <c r="U2870" i="5" s="1"/>
  <c r="R2870" i="5"/>
  <c r="S2870" i="5"/>
  <c r="Q2871" i="5"/>
  <c r="T2871" i="5" s="1"/>
  <c r="U2871" i="5" s="1"/>
  <c r="R2871" i="5"/>
  <c r="S2871" i="5"/>
  <c r="Q2872" i="5"/>
  <c r="T2872" i="5" s="1"/>
  <c r="U2872" i="5" s="1"/>
  <c r="R2872" i="5"/>
  <c r="S2872" i="5"/>
  <c r="Q2873" i="5"/>
  <c r="T2873" i="5" s="1"/>
  <c r="U2873" i="5" s="1"/>
  <c r="R2873" i="5"/>
  <c r="S2873" i="5"/>
  <c r="Q2874" i="5"/>
  <c r="T2874" i="5" s="1"/>
  <c r="U2874" i="5" s="1"/>
  <c r="R2874" i="5"/>
  <c r="S2874" i="5"/>
  <c r="Q2875" i="5"/>
  <c r="T2875" i="5" s="1"/>
  <c r="U2875" i="5" s="1"/>
  <c r="R2875" i="5"/>
  <c r="S2875" i="5"/>
  <c r="Q2876" i="5"/>
  <c r="T2876" i="5" s="1"/>
  <c r="U2876" i="5" s="1"/>
  <c r="R2876" i="5"/>
  <c r="S2876" i="5"/>
  <c r="Q2877" i="5"/>
  <c r="T2877" i="5" s="1"/>
  <c r="U2877" i="5" s="1"/>
  <c r="R2877" i="5"/>
  <c r="S2877" i="5"/>
  <c r="Q2878" i="5"/>
  <c r="T2878" i="5" s="1"/>
  <c r="U2878" i="5" s="1"/>
  <c r="R2878" i="5"/>
  <c r="S2878" i="5"/>
  <c r="Q2879" i="5"/>
  <c r="T2879" i="5" s="1"/>
  <c r="U2879" i="5" s="1"/>
  <c r="R2879" i="5"/>
  <c r="S2879" i="5"/>
  <c r="Q2880" i="5"/>
  <c r="T2880" i="5" s="1"/>
  <c r="U2880" i="5" s="1"/>
  <c r="R2880" i="5"/>
  <c r="S2880" i="5"/>
  <c r="Q2881" i="5"/>
  <c r="T2881" i="5" s="1"/>
  <c r="U2881" i="5" s="1"/>
  <c r="R2881" i="5"/>
  <c r="S2881" i="5"/>
  <c r="Q2882" i="5"/>
  <c r="T2882" i="5" s="1"/>
  <c r="U2882" i="5" s="1"/>
  <c r="R2882" i="5"/>
  <c r="S2882" i="5"/>
  <c r="Q2883" i="5"/>
  <c r="T2883" i="5" s="1"/>
  <c r="U2883" i="5" s="1"/>
  <c r="R2883" i="5"/>
  <c r="S2883" i="5"/>
  <c r="Q2884" i="5"/>
  <c r="T2884" i="5" s="1"/>
  <c r="U2884" i="5" s="1"/>
  <c r="R2884" i="5"/>
  <c r="S2884" i="5"/>
  <c r="Q2885" i="5"/>
  <c r="T2885" i="5" s="1"/>
  <c r="U2885" i="5" s="1"/>
  <c r="R2885" i="5"/>
  <c r="S2885" i="5"/>
  <c r="Q2886" i="5"/>
  <c r="T2886" i="5" s="1"/>
  <c r="U2886" i="5" s="1"/>
  <c r="R2886" i="5"/>
  <c r="S2886" i="5"/>
  <c r="Q2887" i="5"/>
  <c r="T2887" i="5" s="1"/>
  <c r="U2887" i="5" s="1"/>
  <c r="R2887" i="5"/>
  <c r="S2887" i="5"/>
  <c r="Q2888" i="5"/>
  <c r="T2888" i="5" s="1"/>
  <c r="U2888" i="5" s="1"/>
  <c r="R2888" i="5"/>
  <c r="S2888" i="5"/>
  <c r="Q2889" i="5"/>
  <c r="T2889" i="5" s="1"/>
  <c r="U2889" i="5" s="1"/>
  <c r="R2889" i="5"/>
  <c r="S2889" i="5"/>
  <c r="Q2890" i="5"/>
  <c r="T2890" i="5" s="1"/>
  <c r="U2890" i="5" s="1"/>
  <c r="R2890" i="5"/>
  <c r="S2890" i="5"/>
  <c r="Q2891" i="5"/>
  <c r="T2891" i="5" s="1"/>
  <c r="U2891" i="5" s="1"/>
  <c r="R2891" i="5"/>
  <c r="S2891" i="5"/>
  <c r="Q2892" i="5"/>
  <c r="T2892" i="5" s="1"/>
  <c r="U2892" i="5" s="1"/>
  <c r="R2892" i="5"/>
  <c r="S2892" i="5"/>
  <c r="Q2893" i="5"/>
  <c r="T2893" i="5" s="1"/>
  <c r="U2893" i="5" s="1"/>
  <c r="R2893" i="5"/>
  <c r="S2893" i="5"/>
  <c r="Q2894" i="5"/>
  <c r="T2894" i="5" s="1"/>
  <c r="U2894" i="5" s="1"/>
  <c r="R2894" i="5"/>
  <c r="S2894" i="5"/>
  <c r="Q2895" i="5"/>
  <c r="T2895" i="5" s="1"/>
  <c r="U2895" i="5" s="1"/>
  <c r="R2895" i="5"/>
  <c r="S2895" i="5"/>
  <c r="Q2896" i="5"/>
  <c r="T2896" i="5" s="1"/>
  <c r="U2896" i="5" s="1"/>
  <c r="R2896" i="5"/>
  <c r="S2896" i="5"/>
  <c r="Q2897" i="5"/>
  <c r="T2897" i="5" s="1"/>
  <c r="U2897" i="5" s="1"/>
  <c r="R2897" i="5"/>
  <c r="S2897" i="5"/>
  <c r="Q2898" i="5"/>
  <c r="T2898" i="5" s="1"/>
  <c r="U2898" i="5" s="1"/>
  <c r="R2898" i="5"/>
  <c r="S2898" i="5"/>
  <c r="Q2899" i="5"/>
  <c r="T2899" i="5" s="1"/>
  <c r="U2899" i="5" s="1"/>
  <c r="R2899" i="5"/>
  <c r="S2899" i="5"/>
  <c r="Q2900" i="5"/>
  <c r="T2900" i="5" s="1"/>
  <c r="U2900" i="5" s="1"/>
  <c r="R2900" i="5"/>
  <c r="S2900" i="5"/>
  <c r="Q2901" i="5"/>
  <c r="T2901" i="5" s="1"/>
  <c r="U2901" i="5" s="1"/>
  <c r="R2901" i="5"/>
  <c r="S2901" i="5"/>
  <c r="Q2902" i="5"/>
  <c r="T2902" i="5" s="1"/>
  <c r="U2902" i="5" s="1"/>
  <c r="R2902" i="5"/>
  <c r="S2902" i="5"/>
  <c r="Q2903" i="5"/>
  <c r="T2903" i="5" s="1"/>
  <c r="U2903" i="5" s="1"/>
  <c r="R2903" i="5"/>
  <c r="S2903" i="5"/>
  <c r="Q2904" i="5"/>
  <c r="T2904" i="5" s="1"/>
  <c r="U2904" i="5" s="1"/>
  <c r="R2904" i="5"/>
  <c r="S2904" i="5"/>
  <c r="Q2905" i="5"/>
  <c r="T2905" i="5" s="1"/>
  <c r="U2905" i="5" s="1"/>
  <c r="R2905" i="5"/>
  <c r="S2905" i="5"/>
  <c r="Q2906" i="5"/>
  <c r="T2906" i="5" s="1"/>
  <c r="U2906" i="5" s="1"/>
  <c r="R2906" i="5"/>
  <c r="S2906" i="5"/>
  <c r="Q2907" i="5"/>
  <c r="T2907" i="5" s="1"/>
  <c r="U2907" i="5" s="1"/>
  <c r="R2907" i="5"/>
  <c r="S2907" i="5"/>
  <c r="Q2908" i="5"/>
  <c r="T2908" i="5" s="1"/>
  <c r="U2908" i="5" s="1"/>
  <c r="R2908" i="5"/>
  <c r="S2908" i="5"/>
  <c r="Q2909" i="5"/>
  <c r="T2909" i="5" s="1"/>
  <c r="U2909" i="5" s="1"/>
  <c r="R2909" i="5"/>
  <c r="S2909" i="5"/>
  <c r="Q2910" i="5"/>
  <c r="T2910" i="5" s="1"/>
  <c r="U2910" i="5" s="1"/>
  <c r="R2910" i="5"/>
  <c r="S2910" i="5"/>
  <c r="Q2911" i="5"/>
  <c r="T2911" i="5" s="1"/>
  <c r="U2911" i="5" s="1"/>
  <c r="R2911" i="5"/>
  <c r="S2911" i="5"/>
  <c r="Q2912" i="5"/>
  <c r="T2912" i="5" s="1"/>
  <c r="U2912" i="5" s="1"/>
  <c r="R2912" i="5"/>
  <c r="S2912" i="5"/>
  <c r="Q2913" i="5"/>
  <c r="T2913" i="5" s="1"/>
  <c r="U2913" i="5" s="1"/>
  <c r="R2913" i="5"/>
  <c r="S2913" i="5"/>
  <c r="Q2914" i="5"/>
  <c r="T2914" i="5" s="1"/>
  <c r="U2914" i="5" s="1"/>
  <c r="R2914" i="5"/>
  <c r="S2914" i="5"/>
  <c r="Q2915" i="5"/>
  <c r="T2915" i="5" s="1"/>
  <c r="U2915" i="5" s="1"/>
  <c r="R2915" i="5"/>
  <c r="S2915" i="5"/>
  <c r="Q2916" i="5"/>
  <c r="T2916" i="5" s="1"/>
  <c r="U2916" i="5" s="1"/>
  <c r="R2916" i="5"/>
  <c r="S2916" i="5"/>
  <c r="Q2917" i="5"/>
  <c r="T2917" i="5" s="1"/>
  <c r="U2917" i="5" s="1"/>
  <c r="R2917" i="5"/>
  <c r="S2917" i="5"/>
  <c r="Q2918" i="5"/>
  <c r="T2918" i="5" s="1"/>
  <c r="U2918" i="5" s="1"/>
  <c r="R2918" i="5"/>
  <c r="S2918" i="5"/>
  <c r="Q2919" i="5"/>
  <c r="T2919" i="5" s="1"/>
  <c r="U2919" i="5" s="1"/>
  <c r="R2919" i="5"/>
  <c r="S2919" i="5"/>
  <c r="Q2920" i="5"/>
  <c r="T2920" i="5" s="1"/>
  <c r="U2920" i="5" s="1"/>
  <c r="R2920" i="5"/>
  <c r="S2920" i="5"/>
  <c r="Q2921" i="5"/>
  <c r="T2921" i="5" s="1"/>
  <c r="U2921" i="5" s="1"/>
  <c r="R2921" i="5"/>
  <c r="S2921" i="5"/>
  <c r="Q2922" i="5"/>
  <c r="T2922" i="5" s="1"/>
  <c r="U2922" i="5" s="1"/>
  <c r="R2922" i="5"/>
  <c r="S2922" i="5"/>
  <c r="Q2923" i="5"/>
  <c r="T2923" i="5" s="1"/>
  <c r="U2923" i="5" s="1"/>
  <c r="R2923" i="5"/>
  <c r="S2923" i="5"/>
  <c r="Q2924" i="5"/>
  <c r="T2924" i="5" s="1"/>
  <c r="U2924" i="5" s="1"/>
  <c r="R2924" i="5"/>
  <c r="S2924" i="5"/>
  <c r="Q2925" i="5"/>
  <c r="T2925" i="5" s="1"/>
  <c r="U2925" i="5" s="1"/>
  <c r="R2925" i="5"/>
  <c r="S2925" i="5"/>
  <c r="Q2926" i="5"/>
  <c r="T2926" i="5" s="1"/>
  <c r="U2926" i="5" s="1"/>
  <c r="R2926" i="5"/>
  <c r="S2926" i="5"/>
  <c r="Q2927" i="5"/>
  <c r="T2927" i="5" s="1"/>
  <c r="U2927" i="5" s="1"/>
  <c r="R2927" i="5"/>
  <c r="S2927" i="5"/>
  <c r="Q2928" i="5"/>
  <c r="T2928" i="5" s="1"/>
  <c r="U2928" i="5" s="1"/>
  <c r="R2928" i="5"/>
  <c r="S2928" i="5"/>
  <c r="Q2929" i="5"/>
  <c r="T2929" i="5" s="1"/>
  <c r="U2929" i="5" s="1"/>
  <c r="R2929" i="5"/>
  <c r="S2929" i="5"/>
  <c r="Q2930" i="5"/>
  <c r="T2930" i="5" s="1"/>
  <c r="U2930" i="5" s="1"/>
  <c r="R2930" i="5"/>
  <c r="S2930" i="5"/>
  <c r="Q2931" i="5"/>
  <c r="T2931" i="5" s="1"/>
  <c r="U2931" i="5" s="1"/>
  <c r="R2931" i="5"/>
  <c r="S2931" i="5"/>
  <c r="Q2932" i="5"/>
  <c r="T2932" i="5" s="1"/>
  <c r="U2932" i="5" s="1"/>
  <c r="R2932" i="5"/>
  <c r="S2932" i="5"/>
  <c r="Q2933" i="5"/>
  <c r="T2933" i="5" s="1"/>
  <c r="U2933" i="5" s="1"/>
  <c r="R2933" i="5"/>
  <c r="S2933" i="5"/>
  <c r="Q2934" i="5"/>
  <c r="T2934" i="5" s="1"/>
  <c r="U2934" i="5" s="1"/>
  <c r="R2934" i="5"/>
  <c r="S2934" i="5"/>
  <c r="Q2935" i="5"/>
  <c r="T2935" i="5" s="1"/>
  <c r="U2935" i="5" s="1"/>
  <c r="R2935" i="5"/>
  <c r="S2935" i="5"/>
  <c r="Q2936" i="5"/>
  <c r="T2936" i="5" s="1"/>
  <c r="U2936" i="5" s="1"/>
  <c r="R2936" i="5"/>
  <c r="S2936" i="5"/>
  <c r="Q2937" i="5"/>
  <c r="T2937" i="5" s="1"/>
  <c r="U2937" i="5" s="1"/>
  <c r="R2937" i="5"/>
  <c r="S2937" i="5"/>
  <c r="Q2938" i="5"/>
  <c r="T2938" i="5" s="1"/>
  <c r="U2938" i="5" s="1"/>
  <c r="R2938" i="5"/>
  <c r="S2938" i="5"/>
  <c r="Q2939" i="5"/>
  <c r="T2939" i="5" s="1"/>
  <c r="U2939" i="5" s="1"/>
  <c r="R2939" i="5"/>
  <c r="S2939" i="5"/>
  <c r="Q2940" i="5"/>
  <c r="T2940" i="5" s="1"/>
  <c r="U2940" i="5" s="1"/>
  <c r="R2940" i="5"/>
  <c r="S2940" i="5"/>
  <c r="Q2941" i="5"/>
  <c r="T2941" i="5" s="1"/>
  <c r="U2941" i="5" s="1"/>
  <c r="R2941" i="5"/>
  <c r="S2941" i="5"/>
  <c r="Q2942" i="5"/>
  <c r="T2942" i="5" s="1"/>
  <c r="U2942" i="5" s="1"/>
  <c r="R2942" i="5"/>
  <c r="S2942" i="5"/>
  <c r="Q2943" i="5"/>
  <c r="T2943" i="5" s="1"/>
  <c r="U2943" i="5" s="1"/>
  <c r="R2943" i="5"/>
  <c r="S2943" i="5"/>
  <c r="Q2944" i="5"/>
  <c r="T2944" i="5" s="1"/>
  <c r="U2944" i="5" s="1"/>
  <c r="R2944" i="5"/>
  <c r="S2944" i="5"/>
  <c r="Q2945" i="5"/>
  <c r="T2945" i="5" s="1"/>
  <c r="U2945" i="5" s="1"/>
  <c r="R2945" i="5"/>
  <c r="S2945" i="5"/>
  <c r="Q2946" i="5"/>
  <c r="T2946" i="5" s="1"/>
  <c r="U2946" i="5" s="1"/>
  <c r="R2946" i="5"/>
  <c r="S2946" i="5"/>
  <c r="Q2947" i="5"/>
  <c r="T2947" i="5" s="1"/>
  <c r="U2947" i="5" s="1"/>
  <c r="R2947" i="5"/>
  <c r="S2947" i="5"/>
  <c r="Q2948" i="5"/>
  <c r="T2948" i="5" s="1"/>
  <c r="U2948" i="5" s="1"/>
  <c r="R2948" i="5"/>
  <c r="S2948" i="5"/>
  <c r="Q2949" i="5"/>
  <c r="T2949" i="5" s="1"/>
  <c r="U2949" i="5" s="1"/>
  <c r="R2949" i="5"/>
  <c r="S2949" i="5"/>
  <c r="Q2950" i="5"/>
  <c r="T2950" i="5" s="1"/>
  <c r="U2950" i="5" s="1"/>
  <c r="R2950" i="5"/>
  <c r="S2950" i="5"/>
  <c r="Q2951" i="5"/>
  <c r="T2951" i="5" s="1"/>
  <c r="U2951" i="5" s="1"/>
  <c r="R2951" i="5"/>
  <c r="S2951" i="5"/>
  <c r="Q2952" i="5"/>
  <c r="T2952" i="5" s="1"/>
  <c r="U2952" i="5" s="1"/>
  <c r="R2952" i="5"/>
  <c r="S2952" i="5"/>
  <c r="Q2953" i="5"/>
  <c r="T2953" i="5" s="1"/>
  <c r="U2953" i="5" s="1"/>
  <c r="R2953" i="5"/>
  <c r="S2953" i="5"/>
  <c r="Q2954" i="5"/>
  <c r="T2954" i="5" s="1"/>
  <c r="U2954" i="5" s="1"/>
  <c r="R2954" i="5"/>
  <c r="S2954" i="5"/>
  <c r="Q2955" i="5"/>
  <c r="T2955" i="5" s="1"/>
  <c r="U2955" i="5" s="1"/>
  <c r="R2955" i="5"/>
  <c r="S2955" i="5"/>
  <c r="Q2956" i="5"/>
  <c r="T2956" i="5" s="1"/>
  <c r="U2956" i="5" s="1"/>
  <c r="R2956" i="5"/>
  <c r="S2956" i="5"/>
  <c r="Q2957" i="5"/>
  <c r="T2957" i="5" s="1"/>
  <c r="U2957" i="5" s="1"/>
  <c r="R2957" i="5"/>
  <c r="S2957" i="5"/>
  <c r="Q2958" i="5"/>
  <c r="T2958" i="5" s="1"/>
  <c r="U2958" i="5" s="1"/>
  <c r="R2958" i="5"/>
  <c r="S2958" i="5"/>
  <c r="Q2959" i="5"/>
  <c r="T2959" i="5" s="1"/>
  <c r="U2959" i="5" s="1"/>
  <c r="R2959" i="5"/>
  <c r="S2959" i="5"/>
  <c r="Q2960" i="5"/>
  <c r="T2960" i="5" s="1"/>
  <c r="U2960" i="5" s="1"/>
  <c r="R2960" i="5"/>
  <c r="S2960" i="5"/>
  <c r="Q2961" i="5"/>
  <c r="T2961" i="5" s="1"/>
  <c r="U2961" i="5" s="1"/>
  <c r="R2961" i="5"/>
  <c r="S2961" i="5"/>
  <c r="Q2962" i="5"/>
  <c r="T2962" i="5" s="1"/>
  <c r="U2962" i="5" s="1"/>
  <c r="R2962" i="5"/>
  <c r="S2962" i="5"/>
  <c r="Q2963" i="5"/>
  <c r="T2963" i="5" s="1"/>
  <c r="U2963" i="5" s="1"/>
  <c r="R2963" i="5"/>
  <c r="S2963" i="5"/>
  <c r="Q2964" i="5"/>
  <c r="T2964" i="5" s="1"/>
  <c r="U2964" i="5" s="1"/>
  <c r="R2964" i="5"/>
  <c r="S2964" i="5"/>
  <c r="Q2965" i="5"/>
  <c r="T2965" i="5" s="1"/>
  <c r="U2965" i="5" s="1"/>
  <c r="R2965" i="5"/>
  <c r="S2965" i="5"/>
  <c r="Q2966" i="5"/>
  <c r="T2966" i="5" s="1"/>
  <c r="U2966" i="5" s="1"/>
  <c r="R2966" i="5"/>
  <c r="S2966" i="5"/>
  <c r="Q2967" i="5"/>
  <c r="T2967" i="5" s="1"/>
  <c r="U2967" i="5" s="1"/>
  <c r="R2967" i="5"/>
  <c r="S2967" i="5"/>
  <c r="Q2968" i="5"/>
  <c r="T2968" i="5" s="1"/>
  <c r="U2968" i="5" s="1"/>
  <c r="R2968" i="5"/>
  <c r="S2968" i="5"/>
  <c r="Q2969" i="5"/>
  <c r="T2969" i="5" s="1"/>
  <c r="U2969" i="5" s="1"/>
  <c r="R2969" i="5"/>
  <c r="S2969" i="5"/>
  <c r="Q2970" i="5"/>
  <c r="T2970" i="5" s="1"/>
  <c r="U2970" i="5" s="1"/>
  <c r="R2970" i="5"/>
  <c r="S2970" i="5"/>
  <c r="Q2971" i="5"/>
  <c r="T2971" i="5" s="1"/>
  <c r="U2971" i="5" s="1"/>
  <c r="R2971" i="5"/>
  <c r="S2971" i="5"/>
  <c r="Q2972" i="5"/>
  <c r="T2972" i="5" s="1"/>
  <c r="U2972" i="5" s="1"/>
  <c r="R2972" i="5"/>
  <c r="S2972" i="5"/>
  <c r="Q2973" i="5"/>
  <c r="T2973" i="5" s="1"/>
  <c r="U2973" i="5" s="1"/>
  <c r="R2973" i="5"/>
  <c r="S2973" i="5"/>
  <c r="Q2974" i="5"/>
  <c r="T2974" i="5" s="1"/>
  <c r="U2974" i="5" s="1"/>
  <c r="R2974" i="5"/>
  <c r="S2974" i="5"/>
  <c r="Q2975" i="5"/>
  <c r="T2975" i="5" s="1"/>
  <c r="U2975" i="5" s="1"/>
  <c r="R2975" i="5"/>
  <c r="S2975" i="5"/>
  <c r="Q2976" i="5"/>
  <c r="T2976" i="5" s="1"/>
  <c r="U2976" i="5" s="1"/>
  <c r="R2976" i="5"/>
  <c r="S2976" i="5"/>
  <c r="Q2977" i="5"/>
  <c r="T2977" i="5" s="1"/>
  <c r="U2977" i="5" s="1"/>
  <c r="R2977" i="5"/>
  <c r="S2977" i="5"/>
  <c r="Q2978" i="5"/>
  <c r="T2978" i="5" s="1"/>
  <c r="U2978" i="5" s="1"/>
  <c r="R2978" i="5"/>
  <c r="S2978" i="5"/>
  <c r="Q2979" i="5"/>
  <c r="T2979" i="5" s="1"/>
  <c r="U2979" i="5" s="1"/>
  <c r="R2979" i="5"/>
  <c r="S2979" i="5"/>
  <c r="Q2980" i="5"/>
  <c r="T2980" i="5" s="1"/>
  <c r="U2980" i="5" s="1"/>
  <c r="R2980" i="5"/>
  <c r="S2980" i="5"/>
  <c r="Q2981" i="5"/>
  <c r="T2981" i="5" s="1"/>
  <c r="U2981" i="5" s="1"/>
  <c r="R2981" i="5"/>
  <c r="S2981" i="5"/>
  <c r="Q2982" i="5"/>
  <c r="T2982" i="5" s="1"/>
  <c r="U2982" i="5" s="1"/>
  <c r="R2982" i="5"/>
  <c r="S2982" i="5"/>
  <c r="Q2983" i="5"/>
  <c r="T2983" i="5" s="1"/>
  <c r="U2983" i="5" s="1"/>
  <c r="R2983" i="5"/>
  <c r="S2983" i="5"/>
  <c r="Q2984" i="5"/>
  <c r="T2984" i="5" s="1"/>
  <c r="U2984" i="5" s="1"/>
  <c r="R2984" i="5"/>
  <c r="S2984" i="5"/>
  <c r="Q2985" i="5"/>
  <c r="T2985" i="5" s="1"/>
  <c r="U2985" i="5" s="1"/>
  <c r="R2985" i="5"/>
  <c r="S2985" i="5"/>
  <c r="Q2986" i="5"/>
  <c r="T2986" i="5" s="1"/>
  <c r="U2986" i="5" s="1"/>
  <c r="R2986" i="5"/>
  <c r="S2986" i="5"/>
  <c r="Q2987" i="5"/>
  <c r="T2987" i="5" s="1"/>
  <c r="U2987" i="5" s="1"/>
  <c r="R2987" i="5"/>
  <c r="S2987" i="5"/>
  <c r="Q2988" i="5"/>
  <c r="T2988" i="5" s="1"/>
  <c r="U2988" i="5" s="1"/>
  <c r="R2988" i="5"/>
  <c r="S2988" i="5"/>
  <c r="Q2989" i="5"/>
  <c r="T2989" i="5" s="1"/>
  <c r="U2989" i="5" s="1"/>
  <c r="R2989" i="5"/>
  <c r="S2989" i="5"/>
  <c r="Q2990" i="5"/>
  <c r="T2990" i="5" s="1"/>
  <c r="U2990" i="5" s="1"/>
  <c r="R2990" i="5"/>
  <c r="S2990" i="5"/>
  <c r="Q2991" i="5"/>
  <c r="T2991" i="5" s="1"/>
  <c r="U2991" i="5" s="1"/>
  <c r="R2991" i="5"/>
  <c r="S2991" i="5"/>
  <c r="Q2992" i="5"/>
  <c r="T2992" i="5" s="1"/>
  <c r="U2992" i="5" s="1"/>
  <c r="R2992" i="5"/>
  <c r="S2992" i="5"/>
  <c r="Q2993" i="5"/>
  <c r="T2993" i="5" s="1"/>
  <c r="U2993" i="5" s="1"/>
  <c r="R2993" i="5"/>
  <c r="S2993" i="5"/>
  <c r="Q2994" i="5"/>
  <c r="T2994" i="5" s="1"/>
  <c r="U2994" i="5" s="1"/>
  <c r="R2994" i="5"/>
  <c r="S2994" i="5"/>
  <c r="Q2995" i="5"/>
  <c r="T2995" i="5" s="1"/>
  <c r="U2995" i="5" s="1"/>
  <c r="R2995" i="5"/>
  <c r="S2995" i="5"/>
  <c r="Q2996" i="5"/>
  <c r="T2996" i="5" s="1"/>
  <c r="U2996" i="5" s="1"/>
  <c r="R2996" i="5"/>
  <c r="S2996" i="5"/>
  <c r="Q2997" i="5"/>
  <c r="T2997" i="5" s="1"/>
  <c r="U2997" i="5" s="1"/>
  <c r="R2997" i="5"/>
  <c r="S2997" i="5"/>
  <c r="Q2998" i="5"/>
  <c r="T2998" i="5" s="1"/>
  <c r="U2998" i="5" s="1"/>
  <c r="R2998" i="5"/>
  <c r="S2998" i="5"/>
  <c r="Q2999" i="5"/>
  <c r="T2999" i="5" s="1"/>
  <c r="U2999" i="5" s="1"/>
  <c r="R2999" i="5"/>
  <c r="S2999" i="5"/>
  <c r="Q3000" i="5"/>
  <c r="T3000" i="5" s="1"/>
  <c r="U3000" i="5" s="1"/>
  <c r="R3000" i="5"/>
  <c r="S3000" i="5"/>
  <c r="Q3001" i="5"/>
  <c r="T3001" i="5" s="1"/>
  <c r="U3001" i="5" s="1"/>
  <c r="R3001" i="5"/>
  <c r="S3001" i="5"/>
  <c r="Q3002" i="5"/>
  <c r="T3002" i="5" s="1"/>
  <c r="U3002" i="5" s="1"/>
  <c r="R3002" i="5"/>
  <c r="S3002" i="5"/>
  <c r="Q3003" i="5"/>
  <c r="T3003" i="5" s="1"/>
  <c r="U3003" i="5" s="1"/>
  <c r="R3003" i="5"/>
  <c r="S3003" i="5"/>
  <c r="Q3004" i="5"/>
  <c r="T3004" i="5" s="1"/>
  <c r="U3004" i="5" s="1"/>
  <c r="R3004" i="5"/>
  <c r="S3004" i="5"/>
  <c r="Q3005" i="5"/>
  <c r="T3005" i="5" s="1"/>
  <c r="U3005" i="5" s="1"/>
  <c r="R3005" i="5"/>
  <c r="S3005" i="5"/>
  <c r="Q3006" i="5"/>
  <c r="T3006" i="5" s="1"/>
  <c r="U3006" i="5" s="1"/>
  <c r="R3006" i="5"/>
  <c r="S3006" i="5"/>
  <c r="Q3007" i="5"/>
  <c r="T3007" i="5" s="1"/>
  <c r="U3007" i="5" s="1"/>
  <c r="R3007" i="5"/>
  <c r="S3007" i="5"/>
  <c r="Q3008" i="5"/>
  <c r="T3008" i="5" s="1"/>
  <c r="U3008" i="5" s="1"/>
  <c r="R3008" i="5"/>
  <c r="S3008" i="5"/>
  <c r="Q3009" i="5"/>
  <c r="T3009" i="5" s="1"/>
  <c r="U3009" i="5" s="1"/>
  <c r="R3009" i="5"/>
  <c r="S3009" i="5"/>
  <c r="Q3010" i="5"/>
  <c r="T3010" i="5" s="1"/>
  <c r="U3010" i="5" s="1"/>
  <c r="R3010" i="5"/>
  <c r="S3010" i="5"/>
  <c r="Q3011" i="5"/>
  <c r="T3011" i="5" s="1"/>
  <c r="U3011" i="5" s="1"/>
  <c r="R3011" i="5"/>
  <c r="S3011" i="5"/>
  <c r="Q3012" i="5"/>
  <c r="T3012" i="5" s="1"/>
  <c r="U3012" i="5" s="1"/>
  <c r="R3012" i="5"/>
  <c r="S3012" i="5"/>
  <c r="Q3013" i="5"/>
  <c r="T3013" i="5" s="1"/>
  <c r="U3013" i="5" s="1"/>
  <c r="R3013" i="5"/>
  <c r="S3013" i="5"/>
  <c r="Q3014" i="5"/>
  <c r="T3014" i="5" s="1"/>
  <c r="U3014" i="5" s="1"/>
  <c r="R3014" i="5"/>
  <c r="S3014" i="5"/>
  <c r="Q3015" i="5"/>
  <c r="T3015" i="5" s="1"/>
  <c r="U3015" i="5" s="1"/>
  <c r="R3015" i="5"/>
  <c r="S3015" i="5"/>
  <c r="Q3016" i="5"/>
  <c r="T3016" i="5" s="1"/>
  <c r="U3016" i="5" s="1"/>
  <c r="R3016" i="5"/>
  <c r="S3016" i="5"/>
  <c r="Q3017" i="5"/>
  <c r="T3017" i="5" s="1"/>
  <c r="U3017" i="5" s="1"/>
  <c r="R3017" i="5"/>
  <c r="S3017" i="5"/>
  <c r="Q3018" i="5"/>
  <c r="T3018" i="5" s="1"/>
  <c r="U3018" i="5" s="1"/>
  <c r="R3018" i="5"/>
  <c r="S3018" i="5"/>
  <c r="Q3019" i="5"/>
  <c r="T3019" i="5" s="1"/>
  <c r="U3019" i="5" s="1"/>
  <c r="R3019" i="5"/>
  <c r="S3019" i="5"/>
  <c r="Q3020" i="5"/>
  <c r="T3020" i="5" s="1"/>
  <c r="U3020" i="5" s="1"/>
  <c r="R3020" i="5"/>
  <c r="S3020" i="5"/>
  <c r="Q3021" i="5"/>
  <c r="T3021" i="5" s="1"/>
  <c r="U3021" i="5" s="1"/>
  <c r="R3021" i="5"/>
  <c r="S3021" i="5"/>
  <c r="Q3022" i="5"/>
  <c r="T3022" i="5" s="1"/>
  <c r="U3022" i="5" s="1"/>
  <c r="R3022" i="5"/>
  <c r="S3022" i="5"/>
  <c r="Q3023" i="5"/>
  <c r="T3023" i="5" s="1"/>
  <c r="U3023" i="5" s="1"/>
  <c r="R3023" i="5"/>
  <c r="S3023" i="5"/>
  <c r="Q3024" i="5"/>
  <c r="T3024" i="5" s="1"/>
  <c r="U3024" i="5" s="1"/>
  <c r="R3024" i="5"/>
  <c r="S3024" i="5"/>
  <c r="Q3025" i="5"/>
  <c r="T3025" i="5" s="1"/>
  <c r="U3025" i="5" s="1"/>
  <c r="R3025" i="5"/>
  <c r="S3025" i="5"/>
  <c r="Q3026" i="5"/>
  <c r="T3026" i="5" s="1"/>
  <c r="U3026" i="5" s="1"/>
  <c r="R3026" i="5"/>
  <c r="S3026" i="5"/>
  <c r="Q3027" i="5"/>
  <c r="T3027" i="5" s="1"/>
  <c r="U3027" i="5" s="1"/>
  <c r="R3027" i="5"/>
  <c r="S3027" i="5"/>
  <c r="Q3028" i="5"/>
  <c r="T3028" i="5" s="1"/>
  <c r="U3028" i="5" s="1"/>
  <c r="R3028" i="5"/>
  <c r="S3028" i="5"/>
  <c r="Q3029" i="5"/>
  <c r="T3029" i="5" s="1"/>
  <c r="U3029" i="5" s="1"/>
  <c r="R3029" i="5"/>
  <c r="S3029" i="5"/>
  <c r="Q3030" i="5"/>
  <c r="T3030" i="5" s="1"/>
  <c r="U3030" i="5" s="1"/>
  <c r="R3030" i="5"/>
  <c r="S3030" i="5"/>
  <c r="Q3031" i="5"/>
  <c r="T3031" i="5" s="1"/>
  <c r="U3031" i="5" s="1"/>
  <c r="R3031" i="5"/>
  <c r="S3031" i="5"/>
  <c r="Q3032" i="5"/>
  <c r="T3032" i="5" s="1"/>
  <c r="U3032" i="5" s="1"/>
  <c r="R3032" i="5"/>
  <c r="S3032" i="5"/>
  <c r="Q3033" i="5"/>
  <c r="T3033" i="5" s="1"/>
  <c r="U3033" i="5" s="1"/>
  <c r="R3033" i="5"/>
  <c r="S3033" i="5"/>
  <c r="Q3034" i="5"/>
  <c r="T3034" i="5" s="1"/>
  <c r="U3034" i="5" s="1"/>
  <c r="R3034" i="5"/>
  <c r="S3034" i="5"/>
  <c r="Q3035" i="5"/>
  <c r="T3035" i="5" s="1"/>
  <c r="U3035" i="5" s="1"/>
  <c r="R3035" i="5"/>
  <c r="S3035" i="5"/>
  <c r="Q3036" i="5"/>
  <c r="T3036" i="5" s="1"/>
  <c r="U3036" i="5" s="1"/>
  <c r="R3036" i="5"/>
  <c r="S3036" i="5"/>
  <c r="Q3037" i="5"/>
  <c r="T3037" i="5" s="1"/>
  <c r="U3037" i="5" s="1"/>
  <c r="R3037" i="5"/>
  <c r="S3037" i="5"/>
  <c r="Q3038" i="5"/>
  <c r="T3038" i="5" s="1"/>
  <c r="U3038" i="5" s="1"/>
  <c r="R3038" i="5"/>
  <c r="S3038" i="5"/>
  <c r="Q3039" i="5"/>
  <c r="T3039" i="5" s="1"/>
  <c r="U3039" i="5" s="1"/>
  <c r="R3039" i="5"/>
  <c r="S3039" i="5"/>
  <c r="Q3040" i="5"/>
  <c r="T3040" i="5" s="1"/>
  <c r="U3040" i="5" s="1"/>
  <c r="R3040" i="5"/>
  <c r="S3040" i="5"/>
  <c r="Q3041" i="5"/>
  <c r="T3041" i="5" s="1"/>
  <c r="U3041" i="5" s="1"/>
  <c r="R3041" i="5"/>
  <c r="S3041" i="5"/>
  <c r="Q3042" i="5"/>
  <c r="T3042" i="5" s="1"/>
  <c r="U3042" i="5" s="1"/>
  <c r="R3042" i="5"/>
  <c r="S3042" i="5"/>
  <c r="Q3043" i="5"/>
  <c r="T3043" i="5" s="1"/>
  <c r="U3043" i="5" s="1"/>
  <c r="R3043" i="5"/>
  <c r="S3043" i="5"/>
  <c r="Q3044" i="5"/>
  <c r="T3044" i="5" s="1"/>
  <c r="U3044" i="5" s="1"/>
  <c r="R3044" i="5"/>
  <c r="S3044" i="5"/>
  <c r="Q3045" i="5"/>
  <c r="T3045" i="5" s="1"/>
  <c r="U3045" i="5" s="1"/>
  <c r="R3045" i="5"/>
  <c r="S3045" i="5"/>
  <c r="Q3046" i="5"/>
  <c r="T3046" i="5" s="1"/>
  <c r="U3046" i="5" s="1"/>
  <c r="R3046" i="5"/>
  <c r="S3046" i="5"/>
  <c r="Q3047" i="5"/>
  <c r="T3047" i="5" s="1"/>
  <c r="U3047" i="5" s="1"/>
  <c r="R3047" i="5"/>
  <c r="S3047" i="5"/>
  <c r="Q3048" i="5"/>
  <c r="T3048" i="5" s="1"/>
  <c r="U3048" i="5" s="1"/>
  <c r="R3048" i="5"/>
  <c r="S3048" i="5"/>
  <c r="Q3049" i="5"/>
  <c r="T3049" i="5" s="1"/>
  <c r="U3049" i="5" s="1"/>
  <c r="R3049" i="5"/>
  <c r="S3049" i="5"/>
  <c r="Q3050" i="5"/>
  <c r="T3050" i="5" s="1"/>
  <c r="U3050" i="5" s="1"/>
  <c r="R3050" i="5"/>
  <c r="S3050" i="5"/>
  <c r="Q3051" i="5"/>
  <c r="T3051" i="5" s="1"/>
  <c r="U3051" i="5" s="1"/>
  <c r="R3051" i="5"/>
  <c r="S3051" i="5"/>
  <c r="Q3052" i="5"/>
  <c r="T3052" i="5" s="1"/>
  <c r="U3052" i="5" s="1"/>
  <c r="R3052" i="5"/>
  <c r="S3052" i="5"/>
  <c r="Q3053" i="5"/>
  <c r="T3053" i="5" s="1"/>
  <c r="U3053" i="5" s="1"/>
  <c r="R3053" i="5"/>
  <c r="S3053" i="5"/>
  <c r="Q3054" i="5"/>
  <c r="T3054" i="5" s="1"/>
  <c r="U3054" i="5" s="1"/>
  <c r="R3054" i="5"/>
  <c r="S3054" i="5"/>
  <c r="Q3055" i="5"/>
  <c r="T3055" i="5" s="1"/>
  <c r="U3055" i="5" s="1"/>
  <c r="R3055" i="5"/>
  <c r="S3055" i="5"/>
  <c r="Q3056" i="5"/>
  <c r="T3056" i="5" s="1"/>
  <c r="U3056" i="5" s="1"/>
  <c r="R3056" i="5"/>
  <c r="S3056" i="5"/>
  <c r="Q3057" i="5"/>
  <c r="T3057" i="5" s="1"/>
  <c r="U3057" i="5" s="1"/>
  <c r="R3057" i="5"/>
  <c r="S3057" i="5"/>
  <c r="Q3058" i="5"/>
  <c r="T3058" i="5" s="1"/>
  <c r="U3058" i="5" s="1"/>
  <c r="R3058" i="5"/>
  <c r="S3058" i="5"/>
  <c r="Q3059" i="5"/>
  <c r="T3059" i="5" s="1"/>
  <c r="U3059" i="5" s="1"/>
  <c r="R3059" i="5"/>
  <c r="S3059" i="5"/>
  <c r="Q3060" i="5"/>
  <c r="T3060" i="5" s="1"/>
  <c r="U3060" i="5" s="1"/>
  <c r="R3060" i="5"/>
  <c r="S3060" i="5"/>
  <c r="Q3061" i="5"/>
  <c r="T3061" i="5" s="1"/>
  <c r="U3061" i="5" s="1"/>
  <c r="R3061" i="5"/>
  <c r="S3061" i="5"/>
  <c r="Q3062" i="5"/>
  <c r="T3062" i="5" s="1"/>
  <c r="U3062" i="5" s="1"/>
  <c r="R3062" i="5"/>
  <c r="S3062" i="5"/>
  <c r="Q3063" i="5"/>
  <c r="T3063" i="5" s="1"/>
  <c r="U3063" i="5" s="1"/>
  <c r="R3063" i="5"/>
  <c r="S3063" i="5"/>
  <c r="Q3064" i="5"/>
  <c r="T3064" i="5" s="1"/>
  <c r="U3064" i="5" s="1"/>
  <c r="R3064" i="5"/>
  <c r="S3064" i="5"/>
  <c r="Q3065" i="5"/>
  <c r="T3065" i="5" s="1"/>
  <c r="U3065" i="5" s="1"/>
  <c r="R3065" i="5"/>
  <c r="S3065" i="5"/>
  <c r="Q3066" i="5"/>
  <c r="T3066" i="5" s="1"/>
  <c r="U3066" i="5" s="1"/>
  <c r="R3066" i="5"/>
  <c r="S3066" i="5"/>
  <c r="Q3067" i="5"/>
  <c r="T3067" i="5" s="1"/>
  <c r="U3067" i="5" s="1"/>
  <c r="R3067" i="5"/>
  <c r="S3067" i="5"/>
  <c r="Q3068" i="5"/>
  <c r="T3068" i="5" s="1"/>
  <c r="U3068" i="5" s="1"/>
  <c r="R3068" i="5"/>
  <c r="S3068" i="5"/>
  <c r="Q3069" i="5"/>
  <c r="T3069" i="5" s="1"/>
  <c r="U3069" i="5" s="1"/>
  <c r="R3069" i="5"/>
  <c r="S3069" i="5"/>
  <c r="Q3070" i="5"/>
  <c r="T3070" i="5" s="1"/>
  <c r="U3070" i="5" s="1"/>
  <c r="R3070" i="5"/>
  <c r="S3070" i="5"/>
  <c r="Q3071" i="5"/>
  <c r="T3071" i="5" s="1"/>
  <c r="U3071" i="5" s="1"/>
  <c r="R3071" i="5"/>
  <c r="S3071" i="5"/>
  <c r="Q3072" i="5"/>
  <c r="T3072" i="5" s="1"/>
  <c r="U3072" i="5" s="1"/>
  <c r="R3072" i="5"/>
  <c r="S3072" i="5"/>
  <c r="Q3073" i="5"/>
  <c r="T3073" i="5" s="1"/>
  <c r="U3073" i="5" s="1"/>
  <c r="R3073" i="5"/>
  <c r="S3073" i="5"/>
  <c r="Q3074" i="5"/>
  <c r="T3074" i="5" s="1"/>
  <c r="U3074" i="5" s="1"/>
  <c r="R3074" i="5"/>
  <c r="S3074" i="5"/>
  <c r="Q3075" i="5"/>
  <c r="T3075" i="5" s="1"/>
  <c r="U3075" i="5" s="1"/>
  <c r="R3075" i="5"/>
  <c r="S3075" i="5"/>
  <c r="Q3076" i="5"/>
  <c r="T3076" i="5" s="1"/>
  <c r="U3076" i="5" s="1"/>
  <c r="R3076" i="5"/>
  <c r="S3076" i="5"/>
  <c r="Q3077" i="5"/>
  <c r="T3077" i="5" s="1"/>
  <c r="U3077" i="5" s="1"/>
  <c r="R3077" i="5"/>
  <c r="S3077" i="5"/>
  <c r="Q3078" i="5"/>
  <c r="T3078" i="5" s="1"/>
  <c r="U3078" i="5" s="1"/>
  <c r="R3078" i="5"/>
  <c r="S3078" i="5"/>
  <c r="Q3079" i="5"/>
  <c r="T3079" i="5" s="1"/>
  <c r="U3079" i="5" s="1"/>
  <c r="R3079" i="5"/>
  <c r="S3079" i="5"/>
  <c r="Q3080" i="5"/>
  <c r="T3080" i="5" s="1"/>
  <c r="U3080" i="5" s="1"/>
  <c r="R3080" i="5"/>
  <c r="S3080" i="5"/>
  <c r="Q3081" i="5"/>
  <c r="T3081" i="5" s="1"/>
  <c r="U3081" i="5" s="1"/>
  <c r="R3081" i="5"/>
  <c r="S3081" i="5"/>
  <c r="Q3082" i="5"/>
  <c r="T3082" i="5" s="1"/>
  <c r="U3082" i="5" s="1"/>
  <c r="R3082" i="5"/>
  <c r="S3082" i="5"/>
  <c r="Q3083" i="5"/>
  <c r="T3083" i="5" s="1"/>
  <c r="U3083" i="5" s="1"/>
  <c r="R3083" i="5"/>
  <c r="S3083" i="5"/>
  <c r="Q3084" i="5"/>
  <c r="T3084" i="5" s="1"/>
  <c r="U3084" i="5" s="1"/>
  <c r="R3084" i="5"/>
  <c r="S3084" i="5"/>
  <c r="Q3085" i="5"/>
  <c r="T3085" i="5" s="1"/>
  <c r="U3085" i="5" s="1"/>
  <c r="R3085" i="5"/>
  <c r="S3085" i="5"/>
  <c r="Q3086" i="5"/>
  <c r="T3086" i="5" s="1"/>
  <c r="U3086" i="5" s="1"/>
  <c r="R3086" i="5"/>
  <c r="S3086" i="5"/>
  <c r="Q3087" i="5"/>
  <c r="T3087" i="5" s="1"/>
  <c r="U3087" i="5" s="1"/>
  <c r="R3087" i="5"/>
  <c r="S3087" i="5"/>
  <c r="Q3088" i="5"/>
  <c r="T3088" i="5" s="1"/>
  <c r="U3088" i="5" s="1"/>
  <c r="R3088" i="5"/>
  <c r="S3088" i="5"/>
  <c r="Q3089" i="5"/>
  <c r="T3089" i="5" s="1"/>
  <c r="U3089" i="5" s="1"/>
  <c r="R3089" i="5"/>
  <c r="S3089" i="5"/>
  <c r="Q3090" i="5"/>
  <c r="T3090" i="5" s="1"/>
  <c r="U3090" i="5" s="1"/>
  <c r="R3090" i="5"/>
  <c r="S3090" i="5"/>
  <c r="Q3091" i="5"/>
  <c r="T3091" i="5" s="1"/>
  <c r="U3091" i="5" s="1"/>
  <c r="R3091" i="5"/>
  <c r="S3091" i="5"/>
  <c r="Q3092" i="5"/>
  <c r="T3092" i="5" s="1"/>
  <c r="U3092" i="5" s="1"/>
  <c r="R3092" i="5"/>
  <c r="S3092" i="5"/>
  <c r="Q3093" i="5"/>
  <c r="T3093" i="5" s="1"/>
  <c r="U3093" i="5" s="1"/>
  <c r="R3093" i="5"/>
  <c r="S3093" i="5"/>
  <c r="Q3094" i="5"/>
  <c r="T3094" i="5" s="1"/>
  <c r="U3094" i="5" s="1"/>
  <c r="R3094" i="5"/>
  <c r="S3094" i="5"/>
  <c r="Q3095" i="5"/>
  <c r="T3095" i="5" s="1"/>
  <c r="U3095" i="5" s="1"/>
  <c r="R3095" i="5"/>
  <c r="S3095" i="5"/>
  <c r="Q3096" i="5"/>
  <c r="T3096" i="5" s="1"/>
  <c r="U3096" i="5" s="1"/>
  <c r="R3096" i="5"/>
  <c r="S3096" i="5"/>
  <c r="Q3097" i="5"/>
  <c r="T3097" i="5" s="1"/>
  <c r="U3097" i="5" s="1"/>
  <c r="R3097" i="5"/>
  <c r="S3097" i="5"/>
  <c r="Q3098" i="5"/>
  <c r="T3098" i="5" s="1"/>
  <c r="U3098" i="5" s="1"/>
  <c r="R3098" i="5"/>
  <c r="S3098" i="5"/>
  <c r="Q3099" i="5"/>
  <c r="T3099" i="5" s="1"/>
  <c r="U3099" i="5" s="1"/>
  <c r="R3099" i="5"/>
  <c r="S3099" i="5"/>
  <c r="Q3100" i="5"/>
  <c r="T3100" i="5" s="1"/>
  <c r="U3100" i="5" s="1"/>
  <c r="R3100" i="5"/>
  <c r="S3100" i="5"/>
  <c r="Q3101" i="5"/>
  <c r="T3101" i="5" s="1"/>
  <c r="U3101" i="5" s="1"/>
  <c r="R3101" i="5"/>
  <c r="S3101" i="5"/>
  <c r="Q3102" i="5"/>
  <c r="T3102" i="5" s="1"/>
  <c r="U3102" i="5" s="1"/>
  <c r="R3102" i="5"/>
  <c r="S3102" i="5"/>
  <c r="Q3103" i="5"/>
  <c r="T3103" i="5" s="1"/>
  <c r="U3103" i="5" s="1"/>
  <c r="R3103" i="5"/>
  <c r="S3103" i="5"/>
  <c r="Q3104" i="5"/>
  <c r="T3104" i="5" s="1"/>
  <c r="U3104" i="5" s="1"/>
  <c r="R3104" i="5"/>
  <c r="S3104" i="5"/>
  <c r="Q3105" i="5"/>
  <c r="T3105" i="5" s="1"/>
  <c r="U3105" i="5" s="1"/>
  <c r="R3105" i="5"/>
  <c r="S3105" i="5"/>
  <c r="Q3106" i="5"/>
  <c r="T3106" i="5" s="1"/>
  <c r="U3106" i="5" s="1"/>
  <c r="R3106" i="5"/>
  <c r="S3106" i="5"/>
  <c r="Q3107" i="5"/>
  <c r="T3107" i="5" s="1"/>
  <c r="U3107" i="5" s="1"/>
  <c r="R3107" i="5"/>
  <c r="S3107" i="5"/>
  <c r="Q3108" i="5"/>
  <c r="T3108" i="5" s="1"/>
  <c r="U3108" i="5" s="1"/>
  <c r="R3108" i="5"/>
  <c r="S3108" i="5"/>
  <c r="Q3109" i="5"/>
  <c r="T3109" i="5" s="1"/>
  <c r="U3109" i="5" s="1"/>
  <c r="R3109" i="5"/>
  <c r="S3109" i="5"/>
  <c r="Q3110" i="5"/>
  <c r="T3110" i="5" s="1"/>
  <c r="U3110" i="5" s="1"/>
  <c r="R3110" i="5"/>
  <c r="S3110" i="5"/>
  <c r="Q3111" i="5"/>
  <c r="T3111" i="5" s="1"/>
  <c r="U3111" i="5" s="1"/>
  <c r="R3111" i="5"/>
  <c r="S3111" i="5"/>
  <c r="Q3112" i="5"/>
  <c r="T3112" i="5" s="1"/>
  <c r="U3112" i="5" s="1"/>
  <c r="R3112" i="5"/>
  <c r="S3112" i="5"/>
  <c r="Q3113" i="5"/>
  <c r="T3113" i="5" s="1"/>
  <c r="U3113" i="5" s="1"/>
  <c r="R3113" i="5"/>
  <c r="S3113" i="5"/>
  <c r="Q3114" i="5"/>
  <c r="T3114" i="5" s="1"/>
  <c r="U3114" i="5" s="1"/>
  <c r="R3114" i="5"/>
  <c r="S3114" i="5"/>
  <c r="Q3115" i="5"/>
  <c r="T3115" i="5" s="1"/>
  <c r="U3115" i="5" s="1"/>
  <c r="R3115" i="5"/>
  <c r="S3115" i="5"/>
  <c r="Q3116" i="5"/>
  <c r="T3116" i="5" s="1"/>
  <c r="U3116" i="5" s="1"/>
  <c r="R3116" i="5"/>
  <c r="S3116" i="5"/>
  <c r="Q3117" i="5"/>
  <c r="T3117" i="5" s="1"/>
  <c r="U3117" i="5" s="1"/>
  <c r="R3117" i="5"/>
  <c r="S3117" i="5"/>
  <c r="Q3118" i="5"/>
  <c r="T3118" i="5" s="1"/>
  <c r="U3118" i="5" s="1"/>
  <c r="R3118" i="5"/>
  <c r="S3118" i="5"/>
  <c r="Q3119" i="5"/>
  <c r="T3119" i="5" s="1"/>
  <c r="U3119" i="5" s="1"/>
  <c r="R3119" i="5"/>
  <c r="S3119" i="5"/>
  <c r="Q3120" i="5"/>
  <c r="T3120" i="5" s="1"/>
  <c r="U3120" i="5" s="1"/>
  <c r="R3120" i="5"/>
  <c r="S3120" i="5"/>
  <c r="Q3121" i="5"/>
  <c r="T3121" i="5" s="1"/>
  <c r="U3121" i="5" s="1"/>
  <c r="R3121" i="5"/>
  <c r="S3121" i="5"/>
  <c r="Q3122" i="5"/>
  <c r="T3122" i="5" s="1"/>
  <c r="U3122" i="5" s="1"/>
  <c r="R3122" i="5"/>
  <c r="S3122" i="5"/>
  <c r="Q3123" i="5"/>
  <c r="T3123" i="5" s="1"/>
  <c r="U3123" i="5" s="1"/>
  <c r="R3123" i="5"/>
  <c r="S3123" i="5"/>
  <c r="Q3124" i="5"/>
  <c r="T3124" i="5" s="1"/>
  <c r="U3124" i="5" s="1"/>
  <c r="R3124" i="5"/>
  <c r="S3124" i="5"/>
  <c r="Q3125" i="5"/>
  <c r="T3125" i="5" s="1"/>
  <c r="U3125" i="5" s="1"/>
  <c r="R3125" i="5"/>
  <c r="S3125" i="5"/>
  <c r="Q3126" i="5"/>
  <c r="T3126" i="5" s="1"/>
  <c r="U3126" i="5" s="1"/>
  <c r="R3126" i="5"/>
  <c r="S3126" i="5"/>
  <c r="Q3127" i="5"/>
  <c r="T3127" i="5" s="1"/>
  <c r="U3127" i="5" s="1"/>
  <c r="R3127" i="5"/>
  <c r="S3127" i="5"/>
  <c r="Q3128" i="5"/>
  <c r="T3128" i="5" s="1"/>
  <c r="U3128" i="5" s="1"/>
  <c r="R3128" i="5"/>
  <c r="S3128" i="5"/>
  <c r="Q3129" i="5"/>
  <c r="T3129" i="5" s="1"/>
  <c r="U3129" i="5" s="1"/>
  <c r="R3129" i="5"/>
  <c r="S3129" i="5"/>
  <c r="Q3130" i="5"/>
  <c r="T3130" i="5" s="1"/>
  <c r="U3130" i="5" s="1"/>
  <c r="R3130" i="5"/>
  <c r="S3130" i="5"/>
  <c r="Q3131" i="5"/>
  <c r="T3131" i="5" s="1"/>
  <c r="U3131" i="5" s="1"/>
  <c r="R3131" i="5"/>
  <c r="S3131" i="5"/>
  <c r="Q3132" i="5"/>
  <c r="T3132" i="5" s="1"/>
  <c r="U3132" i="5" s="1"/>
  <c r="R3132" i="5"/>
  <c r="S3132" i="5"/>
  <c r="Q3133" i="5"/>
  <c r="T3133" i="5" s="1"/>
  <c r="U3133" i="5" s="1"/>
  <c r="R3133" i="5"/>
  <c r="S3133" i="5"/>
  <c r="Q3134" i="5"/>
  <c r="T3134" i="5" s="1"/>
  <c r="U3134" i="5" s="1"/>
  <c r="R3134" i="5"/>
  <c r="S3134" i="5"/>
  <c r="Q3135" i="5"/>
  <c r="T3135" i="5" s="1"/>
  <c r="U3135" i="5" s="1"/>
  <c r="R3135" i="5"/>
  <c r="S3135" i="5"/>
  <c r="Q3136" i="5"/>
  <c r="T3136" i="5" s="1"/>
  <c r="U3136" i="5" s="1"/>
  <c r="R3136" i="5"/>
  <c r="S3136" i="5"/>
  <c r="Q3137" i="5"/>
  <c r="T3137" i="5" s="1"/>
  <c r="U3137" i="5" s="1"/>
  <c r="R3137" i="5"/>
  <c r="S3137" i="5"/>
  <c r="Q3138" i="5"/>
  <c r="T3138" i="5" s="1"/>
  <c r="U3138" i="5" s="1"/>
  <c r="R3138" i="5"/>
  <c r="S3138" i="5"/>
  <c r="Q3139" i="5"/>
  <c r="T3139" i="5" s="1"/>
  <c r="U3139" i="5" s="1"/>
  <c r="R3139" i="5"/>
  <c r="S3139" i="5"/>
  <c r="Q3140" i="5"/>
  <c r="T3140" i="5" s="1"/>
  <c r="U3140" i="5" s="1"/>
  <c r="R3140" i="5"/>
  <c r="S3140" i="5"/>
  <c r="Q3141" i="5"/>
  <c r="T3141" i="5" s="1"/>
  <c r="U3141" i="5" s="1"/>
  <c r="R3141" i="5"/>
  <c r="S3141" i="5"/>
  <c r="Q3142" i="5"/>
  <c r="T3142" i="5" s="1"/>
  <c r="U3142" i="5" s="1"/>
  <c r="R3142" i="5"/>
  <c r="S3142" i="5"/>
  <c r="Q3143" i="5"/>
  <c r="T3143" i="5" s="1"/>
  <c r="U3143" i="5" s="1"/>
  <c r="R3143" i="5"/>
  <c r="S3143" i="5"/>
  <c r="Q3144" i="5"/>
  <c r="T3144" i="5" s="1"/>
  <c r="U3144" i="5" s="1"/>
  <c r="R3144" i="5"/>
  <c r="S3144" i="5"/>
  <c r="Q3145" i="5"/>
  <c r="T3145" i="5" s="1"/>
  <c r="U3145" i="5" s="1"/>
  <c r="R3145" i="5"/>
  <c r="S3145" i="5"/>
  <c r="Q3146" i="5"/>
  <c r="T3146" i="5" s="1"/>
  <c r="U3146" i="5" s="1"/>
  <c r="R3146" i="5"/>
  <c r="S3146" i="5"/>
  <c r="Q3147" i="5"/>
  <c r="T3147" i="5" s="1"/>
  <c r="U3147" i="5" s="1"/>
  <c r="R3147" i="5"/>
  <c r="S3147" i="5"/>
  <c r="Q3148" i="5"/>
  <c r="T3148" i="5" s="1"/>
  <c r="U3148" i="5" s="1"/>
  <c r="R3148" i="5"/>
  <c r="S3148" i="5"/>
  <c r="Q3149" i="5"/>
  <c r="T3149" i="5" s="1"/>
  <c r="U3149" i="5" s="1"/>
  <c r="R3149" i="5"/>
  <c r="S3149" i="5"/>
  <c r="Q3150" i="5"/>
  <c r="T3150" i="5" s="1"/>
  <c r="U3150" i="5" s="1"/>
  <c r="R3150" i="5"/>
  <c r="S3150" i="5"/>
  <c r="Q3151" i="5"/>
  <c r="T3151" i="5" s="1"/>
  <c r="U3151" i="5" s="1"/>
  <c r="R3151" i="5"/>
  <c r="S3151" i="5"/>
  <c r="Q3152" i="5"/>
  <c r="T3152" i="5" s="1"/>
  <c r="U3152" i="5" s="1"/>
  <c r="R3152" i="5"/>
  <c r="S3152" i="5"/>
  <c r="Q3153" i="5"/>
  <c r="T3153" i="5" s="1"/>
  <c r="U3153" i="5" s="1"/>
  <c r="R3153" i="5"/>
  <c r="S3153" i="5"/>
  <c r="Q3154" i="5"/>
  <c r="T3154" i="5" s="1"/>
  <c r="U3154" i="5" s="1"/>
  <c r="R3154" i="5"/>
  <c r="S3154" i="5"/>
  <c r="Q3155" i="5"/>
  <c r="T3155" i="5" s="1"/>
  <c r="U3155" i="5" s="1"/>
  <c r="R3155" i="5"/>
  <c r="S3155" i="5"/>
  <c r="Q3156" i="5"/>
  <c r="T3156" i="5" s="1"/>
  <c r="U3156" i="5" s="1"/>
  <c r="R3156" i="5"/>
  <c r="S3156" i="5"/>
  <c r="Q3157" i="5"/>
  <c r="T3157" i="5" s="1"/>
  <c r="U3157" i="5" s="1"/>
  <c r="R3157" i="5"/>
  <c r="S3157" i="5"/>
  <c r="Q3158" i="5"/>
  <c r="T3158" i="5" s="1"/>
  <c r="U3158" i="5" s="1"/>
  <c r="R3158" i="5"/>
  <c r="S3158" i="5"/>
  <c r="Q3159" i="5"/>
  <c r="T3159" i="5" s="1"/>
  <c r="U3159" i="5" s="1"/>
  <c r="R3159" i="5"/>
  <c r="S3159" i="5"/>
  <c r="Q3160" i="5"/>
  <c r="T3160" i="5" s="1"/>
  <c r="U3160" i="5" s="1"/>
  <c r="R3160" i="5"/>
  <c r="S3160" i="5"/>
  <c r="Q3161" i="5"/>
  <c r="T3161" i="5" s="1"/>
  <c r="U3161" i="5" s="1"/>
  <c r="R3161" i="5"/>
  <c r="S3161" i="5"/>
  <c r="Q3162" i="5"/>
  <c r="T3162" i="5" s="1"/>
  <c r="U3162" i="5" s="1"/>
  <c r="R3162" i="5"/>
  <c r="S3162" i="5"/>
  <c r="Q3163" i="5"/>
  <c r="T3163" i="5" s="1"/>
  <c r="U3163" i="5" s="1"/>
  <c r="R3163" i="5"/>
  <c r="S3163" i="5"/>
  <c r="Q3164" i="5"/>
  <c r="T3164" i="5" s="1"/>
  <c r="U3164" i="5" s="1"/>
  <c r="R3164" i="5"/>
  <c r="S3164" i="5"/>
  <c r="Q3165" i="5"/>
  <c r="T3165" i="5" s="1"/>
  <c r="U3165" i="5" s="1"/>
  <c r="R3165" i="5"/>
  <c r="S3165" i="5"/>
  <c r="Q3166" i="5"/>
  <c r="T3166" i="5" s="1"/>
  <c r="U3166" i="5" s="1"/>
  <c r="R3166" i="5"/>
  <c r="S3166" i="5"/>
  <c r="Q3167" i="5"/>
  <c r="T3167" i="5" s="1"/>
  <c r="U3167" i="5" s="1"/>
  <c r="R3167" i="5"/>
  <c r="S3167" i="5"/>
  <c r="Q3168" i="5"/>
  <c r="T3168" i="5" s="1"/>
  <c r="U3168" i="5" s="1"/>
  <c r="R3168" i="5"/>
  <c r="S3168" i="5"/>
  <c r="Q3169" i="5"/>
  <c r="T3169" i="5" s="1"/>
  <c r="U3169" i="5" s="1"/>
  <c r="R3169" i="5"/>
  <c r="S3169" i="5"/>
  <c r="Q3170" i="5"/>
  <c r="T3170" i="5" s="1"/>
  <c r="U3170" i="5" s="1"/>
  <c r="R3170" i="5"/>
  <c r="S3170" i="5"/>
  <c r="Q3171" i="5"/>
  <c r="T3171" i="5" s="1"/>
  <c r="U3171" i="5" s="1"/>
  <c r="R3171" i="5"/>
  <c r="S3171" i="5"/>
  <c r="Q3172" i="5"/>
  <c r="T3172" i="5" s="1"/>
  <c r="U3172" i="5" s="1"/>
  <c r="R3172" i="5"/>
  <c r="S3172" i="5"/>
  <c r="Q3173" i="5"/>
  <c r="T3173" i="5" s="1"/>
  <c r="U3173" i="5" s="1"/>
  <c r="R3173" i="5"/>
  <c r="S3173" i="5"/>
  <c r="Q3174" i="5"/>
  <c r="T3174" i="5" s="1"/>
  <c r="U3174" i="5" s="1"/>
  <c r="R3174" i="5"/>
  <c r="S3174" i="5"/>
  <c r="Q3175" i="5"/>
  <c r="T3175" i="5" s="1"/>
  <c r="U3175" i="5" s="1"/>
  <c r="R3175" i="5"/>
  <c r="S3175" i="5"/>
  <c r="Q3176" i="5"/>
  <c r="T3176" i="5" s="1"/>
  <c r="U3176" i="5" s="1"/>
  <c r="R3176" i="5"/>
  <c r="S3176" i="5"/>
  <c r="Q3177" i="5"/>
  <c r="T3177" i="5" s="1"/>
  <c r="U3177" i="5" s="1"/>
  <c r="R3177" i="5"/>
  <c r="S3177" i="5"/>
  <c r="Q3178" i="5"/>
  <c r="T3178" i="5" s="1"/>
  <c r="U3178" i="5" s="1"/>
  <c r="R3178" i="5"/>
  <c r="S3178" i="5"/>
  <c r="Q3179" i="5"/>
  <c r="T3179" i="5" s="1"/>
  <c r="U3179" i="5" s="1"/>
  <c r="R3179" i="5"/>
  <c r="S3179" i="5"/>
  <c r="Q3180" i="5"/>
  <c r="T3180" i="5" s="1"/>
  <c r="U3180" i="5" s="1"/>
  <c r="R3180" i="5"/>
  <c r="S3180" i="5"/>
  <c r="Q3181" i="5"/>
  <c r="T3181" i="5" s="1"/>
  <c r="U3181" i="5" s="1"/>
  <c r="R3181" i="5"/>
  <c r="S3181" i="5"/>
  <c r="Q3182" i="5"/>
  <c r="T3182" i="5" s="1"/>
  <c r="U3182" i="5" s="1"/>
  <c r="R3182" i="5"/>
  <c r="S3182" i="5"/>
  <c r="Q3183" i="5"/>
  <c r="T3183" i="5" s="1"/>
  <c r="U3183" i="5" s="1"/>
  <c r="R3183" i="5"/>
  <c r="S3183" i="5"/>
  <c r="Q3184" i="5"/>
  <c r="T3184" i="5" s="1"/>
  <c r="U3184" i="5" s="1"/>
  <c r="R3184" i="5"/>
  <c r="S3184" i="5"/>
  <c r="Q3185" i="5"/>
  <c r="T3185" i="5" s="1"/>
  <c r="U3185" i="5" s="1"/>
  <c r="R3185" i="5"/>
  <c r="S3185" i="5"/>
  <c r="Q3186" i="5"/>
  <c r="T3186" i="5" s="1"/>
  <c r="U3186" i="5" s="1"/>
  <c r="R3186" i="5"/>
  <c r="S3186" i="5"/>
  <c r="Q3187" i="5"/>
  <c r="T3187" i="5" s="1"/>
  <c r="U3187" i="5" s="1"/>
  <c r="R3187" i="5"/>
  <c r="S3187" i="5"/>
  <c r="Q3188" i="5"/>
  <c r="T3188" i="5" s="1"/>
  <c r="U3188" i="5" s="1"/>
  <c r="R3188" i="5"/>
  <c r="S3188" i="5"/>
  <c r="Q3189" i="5"/>
  <c r="T3189" i="5" s="1"/>
  <c r="U3189" i="5" s="1"/>
  <c r="R3189" i="5"/>
  <c r="S3189" i="5"/>
  <c r="Q3190" i="5"/>
  <c r="T3190" i="5" s="1"/>
  <c r="U3190" i="5" s="1"/>
  <c r="R3190" i="5"/>
  <c r="S3190" i="5"/>
  <c r="Q3191" i="5"/>
  <c r="T3191" i="5" s="1"/>
  <c r="U3191" i="5" s="1"/>
  <c r="R3191" i="5"/>
  <c r="S3191" i="5"/>
  <c r="Q3192" i="5"/>
  <c r="T3192" i="5" s="1"/>
  <c r="U3192" i="5" s="1"/>
  <c r="R3192" i="5"/>
  <c r="S3192" i="5"/>
  <c r="Q3193" i="5"/>
  <c r="T3193" i="5" s="1"/>
  <c r="U3193" i="5" s="1"/>
  <c r="R3193" i="5"/>
  <c r="S3193" i="5"/>
  <c r="Q3194" i="5"/>
  <c r="T3194" i="5" s="1"/>
  <c r="U3194" i="5" s="1"/>
  <c r="R3194" i="5"/>
  <c r="S3194" i="5"/>
  <c r="Q3195" i="5"/>
  <c r="T3195" i="5" s="1"/>
  <c r="U3195" i="5" s="1"/>
  <c r="R3195" i="5"/>
  <c r="S3195" i="5"/>
  <c r="Q3196" i="5"/>
  <c r="T3196" i="5" s="1"/>
  <c r="U3196" i="5" s="1"/>
  <c r="R3196" i="5"/>
  <c r="S3196" i="5"/>
  <c r="Q3197" i="5"/>
  <c r="T3197" i="5" s="1"/>
  <c r="U3197" i="5" s="1"/>
  <c r="R3197" i="5"/>
  <c r="S3197" i="5"/>
  <c r="Q3198" i="5"/>
  <c r="T3198" i="5" s="1"/>
  <c r="U3198" i="5" s="1"/>
  <c r="R3198" i="5"/>
  <c r="S3198" i="5"/>
  <c r="Q3199" i="5"/>
  <c r="T3199" i="5" s="1"/>
  <c r="U3199" i="5" s="1"/>
  <c r="R3199" i="5"/>
  <c r="S3199" i="5"/>
  <c r="Q3200" i="5"/>
  <c r="T3200" i="5" s="1"/>
  <c r="U3200" i="5" s="1"/>
  <c r="R3200" i="5"/>
  <c r="S3200" i="5"/>
  <c r="Q3201" i="5"/>
  <c r="T3201" i="5" s="1"/>
  <c r="U3201" i="5" s="1"/>
  <c r="R3201" i="5"/>
  <c r="S3201" i="5"/>
  <c r="Q3202" i="5"/>
  <c r="T3202" i="5" s="1"/>
  <c r="U3202" i="5" s="1"/>
  <c r="R3202" i="5"/>
  <c r="S3202" i="5"/>
  <c r="Q3203" i="5"/>
  <c r="T3203" i="5" s="1"/>
  <c r="U3203" i="5" s="1"/>
  <c r="R3203" i="5"/>
  <c r="S3203" i="5"/>
  <c r="Q3204" i="5"/>
  <c r="T3204" i="5" s="1"/>
  <c r="U3204" i="5" s="1"/>
  <c r="R3204" i="5"/>
  <c r="S3204" i="5"/>
  <c r="Q3205" i="5"/>
  <c r="T3205" i="5" s="1"/>
  <c r="U3205" i="5" s="1"/>
  <c r="R3205" i="5"/>
  <c r="S3205" i="5"/>
  <c r="Q3206" i="5"/>
  <c r="T3206" i="5" s="1"/>
  <c r="U3206" i="5" s="1"/>
  <c r="R3206" i="5"/>
  <c r="S3206" i="5"/>
  <c r="Q3207" i="5"/>
  <c r="T3207" i="5" s="1"/>
  <c r="U3207" i="5" s="1"/>
  <c r="R3207" i="5"/>
  <c r="S3207" i="5"/>
  <c r="Q3208" i="5"/>
  <c r="T3208" i="5" s="1"/>
  <c r="U3208" i="5" s="1"/>
  <c r="R3208" i="5"/>
  <c r="S3208" i="5"/>
  <c r="Q3209" i="5"/>
  <c r="T3209" i="5" s="1"/>
  <c r="U3209" i="5" s="1"/>
  <c r="R3209" i="5"/>
  <c r="S3209" i="5"/>
  <c r="Q3210" i="5"/>
  <c r="T3210" i="5" s="1"/>
  <c r="U3210" i="5" s="1"/>
  <c r="R3210" i="5"/>
  <c r="S3210" i="5"/>
  <c r="Q3211" i="5"/>
  <c r="T3211" i="5" s="1"/>
  <c r="U3211" i="5" s="1"/>
  <c r="R3211" i="5"/>
  <c r="S3211" i="5"/>
  <c r="Q3212" i="5"/>
  <c r="T3212" i="5" s="1"/>
  <c r="U3212" i="5" s="1"/>
  <c r="R3212" i="5"/>
  <c r="S3212" i="5"/>
  <c r="Q3213" i="5"/>
  <c r="T3213" i="5" s="1"/>
  <c r="U3213" i="5" s="1"/>
  <c r="R3213" i="5"/>
  <c r="S3213" i="5"/>
  <c r="Q3214" i="5"/>
  <c r="T3214" i="5" s="1"/>
  <c r="U3214" i="5" s="1"/>
  <c r="R3214" i="5"/>
  <c r="S3214" i="5"/>
  <c r="Q3215" i="5"/>
  <c r="T3215" i="5" s="1"/>
  <c r="U3215" i="5" s="1"/>
  <c r="R3215" i="5"/>
  <c r="S3215" i="5"/>
  <c r="Q3216" i="5"/>
  <c r="T3216" i="5" s="1"/>
  <c r="U3216" i="5" s="1"/>
  <c r="R3216" i="5"/>
  <c r="S3216" i="5"/>
  <c r="Q3217" i="5"/>
  <c r="T3217" i="5" s="1"/>
  <c r="U3217" i="5" s="1"/>
  <c r="R3217" i="5"/>
  <c r="S3217" i="5"/>
  <c r="Q3218" i="5"/>
  <c r="T3218" i="5" s="1"/>
  <c r="U3218" i="5" s="1"/>
  <c r="R3218" i="5"/>
  <c r="S3218" i="5"/>
  <c r="Q3219" i="5"/>
  <c r="T3219" i="5" s="1"/>
  <c r="U3219" i="5" s="1"/>
  <c r="R3219" i="5"/>
  <c r="S3219" i="5"/>
  <c r="Q3220" i="5"/>
  <c r="T3220" i="5" s="1"/>
  <c r="U3220" i="5" s="1"/>
  <c r="R3220" i="5"/>
  <c r="S3220" i="5"/>
  <c r="Q3221" i="5"/>
  <c r="T3221" i="5" s="1"/>
  <c r="U3221" i="5" s="1"/>
  <c r="R3221" i="5"/>
  <c r="S3221" i="5"/>
  <c r="Q3222" i="5"/>
  <c r="T3222" i="5" s="1"/>
  <c r="U3222" i="5" s="1"/>
  <c r="R3222" i="5"/>
  <c r="S3222" i="5"/>
  <c r="Q3223" i="5"/>
  <c r="T3223" i="5" s="1"/>
  <c r="U3223" i="5" s="1"/>
  <c r="R3223" i="5"/>
  <c r="S3223" i="5"/>
  <c r="Q3224" i="5"/>
  <c r="T3224" i="5" s="1"/>
  <c r="U3224" i="5" s="1"/>
  <c r="R3224" i="5"/>
  <c r="S3224" i="5"/>
  <c r="Q3225" i="5"/>
  <c r="T3225" i="5" s="1"/>
  <c r="U3225" i="5" s="1"/>
  <c r="R3225" i="5"/>
  <c r="S3225" i="5"/>
  <c r="Q3226" i="5"/>
  <c r="T3226" i="5" s="1"/>
  <c r="U3226" i="5" s="1"/>
  <c r="R3226" i="5"/>
  <c r="S3226" i="5"/>
  <c r="Q3227" i="5"/>
  <c r="T3227" i="5" s="1"/>
  <c r="U3227" i="5" s="1"/>
  <c r="R3227" i="5"/>
  <c r="S3227" i="5"/>
  <c r="Q3228" i="5"/>
  <c r="T3228" i="5" s="1"/>
  <c r="U3228" i="5" s="1"/>
  <c r="R3228" i="5"/>
  <c r="S3228" i="5"/>
  <c r="Q3229" i="5"/>
  <c r="T3229" i="5" s="1"/>
  <c r="U3229" i="5" s="1"/>
  <c r="R3229" i="5"/>
  <c r="S3229" i="5"/>
  <c r="Q3230" i="5"/>
  <c r="T3230" i="5" s="1"/>
  <c r="U3230" i="5" s="1"/>
  <c r="R3230" i="5"/>
  <c r="S3230" i="5"/>
  <c r="Q3231" i="5"/>
  <c r="T3231" i="5" s="1"/>
  <c r="U3231" i="5" s="1"/>
  <c r="R3231" i="5"/>
  <c r="S3231" i="5"/>
  <c r="Q3232" i="5"/>
  <c r="T3232" i="5" s="1"/>
  <c r="U3232" i="5" s="1"/>
  <c r="R3232" i="5"/>
  <c r="S3232" i="5"/>
  <c r="Q3233" i="5"/>
  <c r="T3233" i="5" s="1"/>
  <c r="U3233" i="5" s="1"/>
  <c r="R3233" i="5"/>
  <c r="S3233" i="5"/>
  <c r="Q3234" i="5"/>
  <c r="T3234" i="5" s="1"/>
  <c r="U3234" i="5" s="1"/>
  <c r="R3234" i="5"/>
  <c r="S3234" i="5"/>
  <c r="Q3235" i="5"/>
  <c r="T3235" i="5" s="1"/>
  <c r="U3235" i="5" s="1"/>
  <c r="R3235" i="5"/>
  <c r="S3235" i="5"/>
  <c r="Q3236" i="5"/>
  <c r="T3236" i="5" s="1"/>
  <c r="U3236" i="5" s="1"/>
  <c r="R3236" i="5"/>
  <c r="S3236" i="5"/>
  <c r="Q3237" i="5"/>
  <c r="T3237" i="5" s="1"/>
  <c r="U3237" i="5" s="1"/>
  <c r="R3237" i="5"/>
  <c r="S3237" i="5"/>
  <c r="Q3238" i="5"/>
  <c r="T3238" i="5" s="1"/>
  <c r="U3238" i="5" s="1"/>
  <c r="R3238" i="5"/>
  <c r="S3238" i="5"/>
  <c r="Q3239" i="5"/>
  <c r="T3239" i="5" s="1"/>
  <c r="U3239" i="5" s="1"/>
  <c r="R3239" i="5"/>
  <c r="S3239" i="5"/>
  <c r="Q3240" i="5"/>
  <c r="T3240" i="5" s="1"/>
  <c r="U3240" i="5" s="1"/>
  <c r="R3240" i="5"/>
  <c r="S3240" i="5"/>
  <c r="Q3241" i="5"/>
  <c r="T3241" i="5" s="1"/>
  <c r="U3241" i="5" s="1"/>
  <c r="R3241" i="5"/>
  <c r="S3241" i="5"/>
  <c r="Q3242" i="5"/>
  <c r="T3242" i="5" s="1"/>
  <c r="U3242" i="5" s="1"/>
  <c r="R3242" i="5"/>
  <c r="S3242" i="5"/>
  <c r="Q3243" i="5"/>
  <c r="T3243" i="5" s="1"/>
  <c r="U3243" i="5" s="1"/>
  <c r="R3243" i="5"/>
  <c r="S3243" i="5"/>
  <c r="Q3244" i="5"/>
  <c r="T3244" i="5" s="1"/>
  <c r="U3244" i="5" s="1"/>
  <c r="R3244" i="5"/>
  <c r="S3244" i="5"/>
  <c r="Q3245" i="5"/>
  <c r="T3245" i="5" s="1"/>
  <c r="U3245" i="5" s="1"/>
  <c r="R3245" i="5"/>
  <c r="S3245" i="5"/>
  <c r="Q3246" i="5"/>
  <c r="T3246" i="5" s="1"/>
  <c r="U3246" i="5" s="1"/>
  <c r="R3246" i="5"/>
  <c r="S3246" i="5"/>
  <c r="Q3247" i="5"/>
  <c r="T3247" i="5" s="1"/>
  <c r="U3247" i="5" s="1"/>
  <c r="R3247" i="5"/>
  <c r="S3247" i="5"/>
  <c r="Q3248" i="5"/>
  <c r="T3248" i="5" s="1"/>
  <c r="U3248" i="5" s="1"/>
  <c r="R3248" i="5"/>
  <c r="S3248" i="5"/>
  <c r="Q3249" i="5"/>
  <c r="T3249" i="5" s="1"/>
  <c r="U3249" i="5" s="1"/>
  <c r="R3249" i="5"/>
  <c r="S3249" i="5"/>
  <c r="Q3250" i="5"/>
  <c r="T3250" i="5" s="1"/>
  <c r="U3250" i="5" s="1"/>
  <c r="R3250" i="5"/>
  <c r="S3250" i="5"/>
  <c r="Q3251" i="5"/>
  <c r="T3251" i="5" s="1"/>
  <c r="U3251" i="5" s="1"/>
  <c r="R3251" i="5"/>
  <c r="S3251" i="5"/>
  <c r="Q3252" i="5"/>
  <c r="T3252" i="5" s="1"/>
  <c r="U3252" i="5" s="1"/>
  <c r="R3252" i="5"/>
  <c r="S3252" i="5"/>
  <c r="Q3253" i="5"/>
  <c r="T3253" i="5" s="1"/>
  <c r="U3253" i="5" s="1"/>
  <c r="R3253" i="5"/>
  <c r="S3253" i="5"/>
  <c r="Q3254" i="5"/>
  <c r="T3254" i="5" s="1"/>
  <c r="U3254" i="5" s="1"/>
  <c r="R3254" i="5"/>
  <c r="S3254" i="5"/>
  <c r="Q3255" i="5"/>
  <c r="T3255" i="5" s="1"/>
  <c r="U3255" i="5" s="1"/>
  <c r="R3255" i="5"/>
  <c r="S3255" i="5"/>
  <c r="Q3256" i="5"/>
  <c r="T3256" i="5" s="1"/>
  <c r="U3256" i="5" s="1"/>
  <c r="R3256" i="5"/>
  <c r="S3256" i="5"/>
  <c r="Q3257" i="5"/>
  <c r="T3257" i="5" s="1"/>
  <c r="U3257" i="5" s="1"/>
  <c r="R3257" i="5"/>
  <c r="S3257" i="5"/>
  <c r="Q3258" i="5"/>
  <c r="T3258" i="5" s="1"/>
  <c r="U3258" i="5" s="1"/>
  <c r="R3258" i="5"/>
  <c r="S3258" i="5"/>
  <c r="Q3259" i="5"/>
  <c r="T3259" i="5" s="1"/>
  <c r="U3259" i="5" s="1"/>
  <c r="R3259" i="5"/>
  <c r="S3259" i="5"/>
  <c r="Q3260" i="5"/>
  <c r="T3260" i="5" s="1"/>
  <c r="U3260" i="5" s="1"/>
  <c r="R3260" i="5"/>
  <c r="S3260" i="5"/>
  <c r="Q3261" i="5"/>
  <c r="T3261" i="5" s="1"/>
  <c r="U3261" i="5" s="1"/>
  <c r="R3261" i="5"/>
  <c r="S3261" i="5"/>
  <c r="Q3262" i="5"/>
  <c r="T3262" i="5" s="1"/>
  <c r="U3262" i="5" s="1"/>
  <c r="R3262" i="5"/>
  <c r="S3262" i="5"/>
  <c r="Q3263" i="5"/>
  <c r="T3263" i="5" s="1"/>
  <c r="U3263" i="5" s="1"/>
  <c r="R3263" i="5"/>
  <c r="S3263" i="5"/>
  <c r="Q3264" i="5"/>
  <c r="T3264" i="5" s="1"/>
  <c r="U3264" i="5" s="1"/>
  <c r="R3264" i="5"/>
  <c r="S3264" i="5"/>
  <c r="Q3265" i="5"/>
  <c r="T3265" i="5" s="1"/>
  <c r="U3265" i="5" s="1"/>
  <c r="R3265" i="5"/>
  <c r="S3265" i="5"/>
  <c r="Q3266" i="5"/>
  <c r="T3266" i="5" s="1"/>
  <c r="U3266" i="5" s="1"/>
  <c r="R3266" i="5"/>
  <c r="S3266" i="5"/>
  <c r="Q3267" i="5"/>
  <c r="T3267" i="5" s="1"/>
  <c r="U3267" i="5" s="1"/>
  <c r="R3267" i="5"/>
  <c r="S3267" i="5"/>
  <c r="Q3268" i="5"/>
  <c r="T3268" i="5" s="1"/>
  <c r="U3268" i="5" s="1"/>
  <c r="R3268" i="5"/>
  <c r="S3268" i="5"/>
  <c r="Q3269" i="5"/>
  <c r="T3269" i="5" s="1"/>
  <c r="U3269" i="5" s="1"/>
  <c r="R3269" i="5"/>
  <c r="S3269" i="5"/>
  <c r="Q3270" i="5"/>
  <c r="T3270" i="5" s="1"/>
  <c r="U3270" i="5" s="1"/>
  <c r="R3270" i="5"/>
  <c r="S3270" i="5"/>
  <c r="Q3271" i="5"/>
  <c r="T3271" i="5" s="1"/>
  <c r="U3271" i="5" s="1"/>
  <c r="R3271" i="5"/>
  <c r="S3271" i="5"/>
  <c r="Q3272" i="5"/>
  <c r="T3272" i="5" s="1"/>
  <c r="U3272" i="5" s="1"/>
  <c r="R3272" i="5"/>
  <c r="S3272" i="5"/>
  <c r="Q3273" i="5"/>
  <c r="T3273" i="5" s="1"/>
  <c r="U3273" i="5" s="1"/>
  <c r="R3273" i="5"/>
  <c r="S3273" i="5"/>
  <c r="Q3274" i="5"/>
  <c r="T3274" i="5" s="1"/>
  <c r="U3274" i="5" s="1"/>
  <c r="R3274" i="5"/>
  <c r="S3274" i="5"/>
  <c r="Q3275" i="5"/>
  <c r="T3275" i="5" s="1"/>
  <c r="U3275" i="5" s="1"/>
  <c r="R3275" i="5"/>
  <c r="S3275" i="5"/>
  <c r="Q3276" i="5"/>
  <c r="T3276" i="5" s="1"/>
  <c r="U3276" i="5" s="1"/>
  <c r="R3276" i="5"/>
  <c r="S3276" i="5"/>
  <c r="Q3277" i="5"/>
  <c r="T3277" i="5" s="1"/>
  <c r="U3277" i="5" s="1"/>
  <c r="R3277" i="5"/>
  <c r="S3277" i="5"/>
  <c r="Q3278" i="5"/>
  <c r="T3278" i="5" s="1"/>
  <c r="U3278" i="5" s="1"/>
  <c r="R3278" i="5"/>
  <c r="S3278" i="5"/>
  <c r="Q3279" i="5"/>
  <c r="T3279" i="5" s="1"/>
  <c r="U3279" i="5" s="1"/>
  <c r="R3279" i="5"/>
  <c r="S3279" i="5"/>
  <c r="Q3280" i="5"/>
  <c r="T3280" i="5" s="1"/>
  <c r="U3280" i="5" s="1"/>
  <c r="R3280" i="5"/>
  <c r="S3280" i="5"/>
  <c r="Q3281" i="5"/>
  <c r="T3281" i="5" s="1"/>
  <c r="U3281" i="5" s="1"/>
  <c r="R3281" i="5"/>
  <c r="S3281" i="5"/>
  <c r="Q3282" i="5"/>
  <c r="T3282" i="5" s="1"/>
  <c r="U3282" i="5" s="1"/>
  <c r="R3282" i="5"/>
  <c r="S3282" i="5"/>
  <c r="Q3283" i="5"/>
  <c r="T3283" i="5" s="1"/>
  <c r="U3283" i="5" s="1"/>
  <c r="R3283" i="5"/>
  <c r="S3283" i="5"/>
  <c r="Q3284" i="5"/>
  <c r="T3284" i="5" s="1"/>
  <c r="U3284" i="5" s="1"/>
  <c r="R3284" i="5"/>
  <c r="S3284" i="5"/>
  <c r="Q3285" i="5"/>
  <c r="T3285" i="5" s="1"/>
  <c r="U3285" i="5" s="1"/>
  <c r="R3285" i="5"/>
  <c r="S3285" i="5"/>
  <c r="Q3286" i="5"/>
  <c r="T3286" i="5" s="1"/>
  <c r="U3286" i="5" s="1"/>
  <c r="R3286" i="5"/>
  <c r="S3286" i="5"/>
  <c r="Q3287" i="5"/>
  <c r="T3287" i="5" s="1"/>
  <c r="U3287" i="5" s="1"/>
  <c r="R3287" i="5"/>
  <c r="S3287" i="5"/>
  <c r="Q3288" i="5"/>
  <c r="T3288" i="5" s="1"/>
  <c r="U3288" i="5" s="1"/>
  <c r="R3288" i="5"/>
  <c r="S3288" i="5"/>
  <c r="Q3289" i="5"/>
  <c r="T3289" i="5" s="1"/>
  <c r="U3289" i="5" s="1"/>
  <c r="R3289" i="5"/>
  <c r="S3289" i="5"/>
  <c r="Q3290" i="5"/>
  <c r="T3290" i="5" s="1"/>
  <c r="U3290" i="5" s="1"/>
  <c r="R3290" i="5"/>
  <c r="S3290" i="5"/>
  <c r="Q3291" i="5"/>
  <c r="T3291" i="5" s="1"/>
  <c r="U3291" i="5" s="1"/>
  <c r="R3291" i="5"/>
  <c r="S3291" i="5"/>
  <c r="Q3292" i="5"/>
  <c r="T3292" i="5" s="1"/>
  <c r="U3292" i="5" s="1"/>
  <c r="R3292" i="5"/>
  <c r="S3292" i="5"/>
  <c r="Q3293" i="5"/>
  <c r="T3293" i="5" s="1"/>
  <c r="U3293" i="5" s="1"/>
  <c r="R3293" i="5"/>
  <c r="S3293" i="5"/>
  <c r="Q3294" i="5"/>
  <c r="T3294" i="5" s="1"/>
  <c r="U3294" i="5" s="1"/>
  <c r="R3294" i="5"/>
  <c r="S3294" i="5"/>
  <c r="Q3295" i="5"/>
  <c r="T3295" i="5" s="1"/>
  <c r="U3295" i="5" s="1"/>
  <c r="R3295" i="5"/>
  <c r="S3295" i="5"/>
  <c r="Q3296" i="5"/>
  <c r="T3296" i="5" s="1"/>
  <c r="U3296" i="5" s="1"/>
  <c r="R3296" i="5"/>
  <c r="S3296" i="5"/>
  <c r="Q3297" i="5"/>
  <c r="T3297" i="5" s="1"/>
  <c r="U3297" i="5" s="1"/>
  <c r="R3297" i="5"/>
  <c r="S3297" i="5"/>
  <c r="Q3298" i="5"/>
  <c r="T3298" i="5" s="1"/>
  <c r="U3298" i="5" s="1"/>
  <c r="R3298" i="5"/>
  <c r="S3298" i="5"/>
  <c r="Q3299" i="5"/>
  <c r="T3299" i="5" s="1"/>
  <c r="U3299" i="5" s="1"/>
  <c r="R3299" i="5"/>
  <c r="S3299" i="5"/>
  <c r="Q3300" i="5"/>
  <c r="T3300" i="5" s="1"/>
  <c r="U3300" i="5" s="1"/>
  <c r="R3300" i="5"/>
  <c r="S3300" i="5"/>
  <c r="Q3301" i="5"/>
  <c r="T3301" i="5" s="1"/>
  <c r="U3301" i="5" s="1"/>
  <c r="R3301" i="5"/>
  <c r="S3301" i="5"/>
  <c r="Q3302" i="5"/>
  <c r="T3302" i="5" s="1"/>
  <c r="U3302" i="5" s="1"/>
  <c r="R3302" i="5"/>
  <c r="S3302" i="5"/>
  <c r="Q3303" i="5"/>
  <c r="T3303" i="5" s="1"/>
  <c r="U3303" i="5" s="1"/>
  <c r="R3303" i="5"/>
  <c r="S3303" i="5"/>
  <c r="Q3304" i="5"/>
  <c r="T3304" i="5" s="1"/>
  <c r="U3304" i="5" s="1"/>
  <c r="R3304" i="5"/>
  <c r="S3304" i="5"/>
  <c r="Q3305" i="5"/>
  <c r="T3305" i="5" s="1"/>
  <c r="U3305" i="5" s="1"/>
  <c r="R3305" i="5"/>
  <c r="S3305" i="5"/>
  <c r="Q3306" i="5"/>
  <c r="T3306" i="5" s="1"/>
  <c r="U3306" i="5" s="1"/>
  <c r="R3306" i="5"/>
  <c r="S3306" i="5"/>
  <c r="Q3307" i="5"/>
  <c r="T3307" i="5" s="1"/>
  <c r="U3307" i="5" s="1"/>
  <c r="R3307" i="5"/>
  <c r="S3307" i="5"/>
  <c r="Q3308" i="5"/>
  <c r="T3308" i="5" s="1"/>
  <c r="U3308" i="5" s="1"/>
  <c r="R3308" i="5"/>
  <c r="S3308" i="5"/>
  <c r="Q3309" i="5"/>
  <c r="T3309" i="5" s="1"/>
  <c r="U3309" i="5" s="1"/>
  <c r="R3309" i="5"/>
  <c r="S3309" i="5"/>
  <c r="Q3310" i="5"/>
  <c r="T3310" i="5" s="1"/>
  <c r="U3310" i="5" s="1"/>
  <c r="R3310" i="5"/>
  <c r="S3310" i="5"/>
  <c r="Q3311" i="5"/>
  <c r="T3311" i="5" s="1"/>
  <c r="U3311" i="5" s="1"/>
  <c r="R3311" i="5"/>
  <c r="S3311" i="5"/>
  <c r="Q3312" i="5"/>
  <c r="T3312" i="5" s="1"/>
  <c r="U3312" i="5" s="1"/>
  <c r="R3312" i="5"/>
  <c r="S3312" i="5"/>
  <c r="Q3313" i="5"/>
  <c r="T3313" i="5" s="1"/>
  <c r="U3313" i="5" s="1"/>
  <c r="R3313" i="5"/>
  <c r="S3313" i="5"/>
  <c r="Q3314" i="5"/>
  <c r="T3314" i="5" s="1"/>
  <c r="U3314" i="5" s="1"/>
  <c r="R3314" i="5"/>
  <c r="S3314" i="5"/>
  <c r="Q3315" i="5"/>
  <c r="T3315" i="5" s="1"/>
  <c r="U3315" i="5" s="1"/>
  <c r="R3315" i="5"/>
  <c r="S3315" i="5"/>
  <c r="Q3316" i="5"/>
  <c r="T3316" i="5" s="1"/>
  <c r="U3316" i="5" s="1"/>
  <c r="R3316" i="5"/>
  <c r="S3316" i="5"/>
  <c r="Q3317" i="5"/>
  <c r="T3317" i="5" s="1"/>
  <c r="U3317" i="5" s="1"/>
  <c r="R3317" i="5"/>
  <c r="S3317" i="5"/>
  <c r="Q3318" i="5"/>
  <c r="T3318" i="5" s="1"/>
  <c r="U3318" i="5" s="1"/>
  <c r="R3318" i="5"/>
  <c r="S3318" i="5"/>
  <c r="Q3319" i="5"/>
  <c r="T3319" i="5" s="1"/>
  <c r="U3319" i="5" s="1"/>
  <c r="R3319" i="5"/>
  <c r="S3319" i="5"/>
  <c r="Q3320" i="5"/>
  <c r="T3320" i="5" s="1"/>
  <c r="U3320" i="5" s="1"/>
  <c r="R3320" i="5"/>
  <c r="S3320" i="5"/>
  <c r="Q3321" i="5"/>
  <c r="T3321" i="5" s="1"/>
  <c r="U3321" i="5" s="1"/>
  <c r="R3321" i="5"/>
  <c r="S3321" i="5"/>
  <c r="Q3322" i="5"/>
  <c r="T3322" i="5" s="1"/>
  <c r="U3322" i="5" s="1"/>
  <c r="R3322" i="5"/>
  <c r="S3322" i="5"/>
  <c r="Q3323" i="5"/>
  <c r="T3323" i="5" s="1"/>
  <c r="U3323" i="5" s="1"/>
  <c r="R3323" i="5"/>
  <c r="S3323" i="5"/>
  <c r="Q3324" i="5"/>
  <c r="T3324" i="5" s="1"/>
  <c r="U3324" i="5" s="1"/>
  <c r="R3324" i="5"/>
  <c r="S3324" i="5"/>
  <c r="Q3325" i="5"/>
  <c r="T3325" i="5" s="1"/>
  <c r="U3325" i="5" s="1"/>
  <c r="R3325" i="5"/>
  <c r="S3325" i="5"/>
  <c r="Q3326" i="5"/>
  <c r="T3326" i="5" s="1"/>
  <c r="U3326" i="5" s="1"/>
  <c r="R3326" i="5"/>
  <c r="S3326" i="5"/>
  <c r="Q3327" i="5"/>
  <c r="T3327" i="5" s="1"/>
  <c r="U3327" i="5" s="1"/>
  <c r="R3327" i="5"/>
  <c r="S3327" i="5"/>
  <c r="Q3328" i="5"/>
  <c r="T3328" i="5" s="1"/>
  <c r="U3328" i="5" s="1"/>
  <c r="R3328" i="5"/>
  <c r="S3328" i="5"/>
  <c r="Q3329" i="5"/>
  <c r="T3329" i="5" s="1"/>
  <c r="U3329" i="5" s="1"/>
  <c r="R3329" i="5"/>
  <c r="S3329" i="5"/>
  <c r="Q3330" i="5"/>
  <c r="T3330" i="5" s="1"/>
  <c r="U3330" i="5" s="1"/>
  <c r="R3330" i="5"/>
  <c r="S3330" i="5"/>
  <c r="Q3331" i="5"/>
  <c r="T3331" i="5" s="1"/>
  <c r="U3331" i="5" s="1"/>
  <c r="R3331" i="5"/>
  <c r="S3331" i="5"/>
  <c r="Q3332" i="5"/>
  <c r="T3332" i="5" s="1"/>
  <c r="U3332" i="5" s="1"/>
  <c r="R3332" i="5"/>
  <c r="S3332" i="5"/>
  <c r="Q3333" i="5"/>
  <c r="T3333" i="5" s="1"/>
  <c r="U3333" i="5" s="1"/>
  <c r="R3333" i="5"/>
  <c r="S3333" i="5"/>
  <c r="Q3334" i="5"/>
  <c r="T3334" i="5" s="1"/>
  <c r="U3334" i="5" s="1"/>
  <c r="R3334" i="5"/>
  <c r="S3334" i="5"/>
  <c r="Q3335" i="5"/>
  <c r="T3335" i="5" s="1"/>
  <c r="U3335" i="5" s="1"/>
  <c r="R3335" i="5"/>
  <c r="S3335" i="5"/>
  <c r="Q3336" i="5"/>
  <c r="T3336" i="5" s="1"/>
  <c r="U3336" i="5" s="1"/>
  <c r="R3336" i="5"/>
  <c r="S3336" i="5"/>
  <c r="Q3337" i="5"/>
  <c r="T3337" i="5" s="1"/>
  <c r="U3337" i="5" s="1"/>
  <c r="R3337" i="5"/>
  <c r="S3337" i="5"/>
  <c r="Q3338" i="5"/>
  <c r="T3338" i="5" s="1"/>
  <c r="U3338" i="5" s="1"/>
  <c r="R3338" i="5"/>
  <c r="S3338" i="5"/>
  <c r="Q3339" i="5"/>
  <c r="T3339" i="5" s="1"/>
  <c r="U3339" i="5" s="1"/>
  <c r="R3339" i="5"/>
  <c r="S3339" i="5"/>
  <c r="Q3340" i="5"/>
  <c r="T3340" i="5" s="1"/>
  <c r="U3340" i="5" s="1"/>
  <c r="R3340" i="5"/>
  <c r="S3340" i="5"/>
  <c r="Q3341" i="5"/>
  <c r="T3341" i="5" s="1"/>
  <c r="U3341" i="5" s="1"/>
  <c r="R3341" i="5"/>
  <c r="S3341" i="5"/>
  <c r="Q3342" i="5"/>
  <c r="T3342" i="5" s="1"/>
  <c r="U3342" i="5" s="1"/>
  <c r="R3342" i="5"/>
  <c r="S3342" i="5"/>
  <c r="Q3343" i="5"/>
  <c r="T3343" i="5" s="1"/>
  <c r="U3343" i="5" s="1"/>
  <c r="R3343" i="5"/>
  <c r="S3343" i="5"/>
  <c r="Q3344" i="5"/>
  <c r="T3344" i="5" s="1"/>
  <c r="U3344" i="5" s="1"/>
  <c r="R3344" i="5"/>
  <c r="S3344" i="5"/>
  <c r="Q3345" i="5"/>
  <c r="T3345" i="5" s="1"/>
  <c r="U3345" i="5" s="1"/>
  <c r="R3345" i="5"/>
  <c r="S3345" i="5"/>
  <c r="Q3346" i="5"/>
  <c r="T3346" i="5" s="1"/>
  <c r="U3346" i="5" s="1"/>
  <c r="R3346" i="5"/>
  <c r="S3346" i="5"/>
  <c r="Q3347" i="5"/>
  <c r="T3347" i="5" s="1"/>
  <c r="U3347" i="5" s="1"/>
  <c r="R3347" i="5"/>
  <c r="S3347" i="5"/>
  <c r="Q3348" i="5"/>
  <c r="T3348" i="5" s="1"/>
  <c r="U3348" i="5" s="1"/>
  <c r="R3348" i="5"/>
  <c r="S3348" i="5"/>
  <c r="Q3349" i="5"/>
  <c r="T3349" i="5" s="1"/>
  <c r="U3349" i="5" s="1"/>
  <c r="R3349" i="5"/>
  <c r="S3349" i="5"/>
  <c r="Q3350" i="5"/>
  <c r="T3350" i="5" s="1"/>
  <c r="U3350" i="5" s="1"/>
  <c r="R3350" i="5"/>
  <c r="S3350" i="5"/>
  <c r="Q3351" i="5"/>
  <c r="T3351" i="5" s="1"/>
  <c r="U3351" i="5" s="1"/>
  <c r="R3351" i="5"/>
  <c r="S3351" i="5"/>
  <c r="Q3352" i="5"/>
  <c r="T3352" i="5" s="1"/>
  <c r="U3352" i="5" s="1"/>
  <c r="R3352" i="5"/>
  <c r="S3352" i="5"/>
  <c r="Q3353" i="5"/>
  <c r="T3353" i="5" s="1"/>
  <c r="U3353" i="5" s="1"/>
  <c r="R3353" i="5"/>
  <c r="S3353" i="5"/>
  <c r="Q3354" i="5"/>
  <c r="T3354" i="5" s="1"/>
  <c r="U3354" i="5" s="1"/>
  <c r="R3354" i="5"/>
  <c r="S3354" i="5"/>
  <c r="Q3355" i="5"/>
  <c r="T3355" i="5" s="1"/>
  <c r="U3355" i="5" s="1"/>
  <c r="R3355" i="5"/>
  <c r="S3355" i="5"/>
  <c r="Q3356" i="5"/>
  <c r="T3356" i="5" s="1"/>
  <c r="U3356" i="5" s="1"/>
  <c r="R3356" i="5"/>
  <c r="S3356" i="5"/>
  <c r="Q3357" i="5"/>
  <c r="T3357" i="5" s="1"/>
  <c r="U3357" i="5" s="1"/>
  <c r="R3357" i="5"/>
  <c r="S3357" i="5"/>
  <c r="Q3358" i="5"/>
  <c r="T3358" i="5" s="1"/>
  <c r="U3358" i="5" s="1"/>
  <c r="R3358" i="5"/>
  <c r="S3358" i="5"/>
  <c r="Q3359" i="5"/>
  <c r="T3359" i="5" s="1"/>
  <c r="U3359" i="5" s="1"/>
  <c r="R3359" i="5"/>
  <c r="S3359" i="5"/>
  <c r="Q3360" i="5"/>
  <c r="T3360" i="5" s="1"/>
  <c r="U3360" i="5" s="1"/>
  <c r="R3360" i="5"/>
  <c r="S3360" i="5"/>
  <c r="Q3361" i="5"/>
  <c r="T3361" i="5" s="1"/>
  <c r="U3361" i="5" s="1"/>
  <c r="R3361" i="5"/>
  <c r="S3361" i="5"/>
  <c r="Q3362" i="5"/>
  <c r="T3362" i="5" s="1"/>
  <c r="U3362" i="5" s="1"/>
  <c r="R3362" i="5"/>
  <c r="S3362" i="5"/>
  <c r="Q3363" i="5"/>
  <c r="T3363" i="5" s="1"/>
  <c r="U3363" i="5" s="1"/>
  <c r="R3363" i="5"/>
  <c r="S3363" i="5"/>
  <c r="Q3364" i="5"/>
  <c r="T3364" i="5" s="1"/>
  <c r="U3364" i="5" s="1"/>
  <c r="R3364" i="5"/>
  <c r="S3364" i="5"/>
  <c r="Q3365" i="5"/>
  <c r="T3365" i="5" s="1"/>
  <c r="U3365" i="5" s="1"/>
  <c r="R3365" i="5"/>
  <c r="S3365" i="5"/>
  <c r="Q3366" i="5"/>
  <c r="T3366" i="5" s="1"/>
  <c r="U3366" i="5" s="1"/>
  <c r="R3366" i="5"/>
  <c r="S3366" i="5"/>
  <c r="Q3367" i="5"/>
  <c r="T3367" i="5" s="1"/>
  <c r="U3367" i="5" s="1"/>
  <c r="R3367" i="5"/>
  <c r="S3367" i="5"/>
  <c r="Q3368" i="5"/>
  <c r="T3368" i="5" s="1"/>
  <c r="U3368" i="5" s="1"/>
  <c r="R3368" i="5"/>
  <c r="S3368" i="5"/>
  <c r="Q3369" i="5"/>
  <c r="T3369" i="5" s="1"/>
  <c r="U3369" i="5" s="1"/>
  <c r="R3369" i="5"/>
  <c r="S3369" i="5"/>
  <c r="Q3370" i="5"/>
  <c r="T3370" i="5" s="1"/>
  <c r="U3370" i="5" s="1"/>
  <c r="R3370" i="5"/>
  <c r="S3370" i="5"/>
  <c r="Q3371" i="5"/>
  <c r="T3371" i="5" s="1"/>
  <c r="U3371" i="5" s="1"/>
  <c r="R3371" i="5"/>
  <c r="S3371" i="5"/>
  <c r="Q3372" i="5"/>
  <c r="T3372" i="5" s="1"/>
  <c r="U3372" i="5" s="1"/>
  <c r="R3372" i="5"/>
  <c r="S3372" i="5"/>
  <c r="Q3373" i="5"/>
  <c r="T3373" i="5" s="1"/>
  <c r="U3373" i="5" s="1"/>
  <c r="R3373" i="5"/>
  <c r="S3373" i="5"/>
  <c r="Q3374" i="5"/>
  <c r="T3374" i="5" s="1"/>
  <c r="U3374" i="5" s="1"/>
  <c r="R3374" i="5"/>
  <c r="S3374" i="5"/>
  <c r="Q3375" i="5"/>
  <c r="T3375" i="5" s="1"/>
  <c r="U3375" i="5" s="1"/>
  <c r="R3375" i="5"/>
  <c r="S3375" i="5"/>
  <c r="Q3376" i="5"/>
  <c r="T3376" i="5" s="1"/>
  <c r="U3376" i="5" s="1"/>
  <c r="R3376" i="5"/>
  <c r="S3376" i="5"/>
  <c r="Q3377" i="5"/>
  <c r="T3377" i="5" s="1"/>
  <c r="U3377" i="5" s="1"/>
  <c r="R3377" i="5"/>
  <c r="S3377" i="5"/>
  <c r="Q3378" i="5"/>
  <c r="T3378" i="5" s="1"/>
  <c r="U3378" i="5" s="1"/>
  <c r="R3378" i="5"/>
  <c r="S3378" i="5"/>
  <c r="Q3379" i="5"/>
  <c r="T3379" i="5" s="1"/>
  <c r="U3379" i="5" s="1"/>
  <c r="R3379" i="5"/>
  <c r="S3379" i="5"/>
  <c r="Q3380" i="5"/>
  <c r="T3380" i="5" s="1"/>
  <c r="U3380" i="5" s="1"/>
  <c r="R3380" i="5"/>
  <c r="S3380" i="5"/>
  <c r="Q3381" i="5"/>
  <c r="T3381" i="5" s="1"/>
  <c r="U3381" i="5" s="1"/>
  <c r="R3381" i="5"/>
  <c r="S3381" i="5"/>
  <c r="Q3382" i="5"/>
  <c r="T3382" i="5" s="1"/>
  <c r="U3382" i="5" s="1"/>
  <c r="R3382" i="5"/>
  <c r="S3382" i="5"/>
  <c r="Q3383" i="5"/>
  <c r="T3383" i="5" s="1"/>
  <c r="U3383" i="5" s="1"/>
  <c r="R3383" i="5"/>
  <c r="S3383" i="5"/>
  <c r="Q3384" i="5"/>
  <c r="T3384" i="5" s="1"/>
  <c r="U3384" i="5" s="1"/>
  <c r="R3384" i="5"/>
  <c r="S3384" i="5"/>
  <c r="Q3385" i="5"/>
  <c r="T3385" i="5" s="1"/>
  <c r="U3385" i="5" s="1"/>
  <c r="R3385" i="5"/>
  <c r="S3385" i="5"/>
  <c r="Q3386" i="5"/>
  <c r="T3386" i="5" s="1"/>
  <c r="U3386" i="5" s="1"/>
  <c r="R3386" i="5"/>
  <c r="S3386" i="5"/>
  <c r="Q3387" i="5"/>
  <c r="T3387" i="5" s="1"/>
  <c r="U3387" i="5" s="1"/>
  <c r="R3387" i="5"/>
  <c r="S3387" i="5"/>
  <c r="Q3388" i="5"/>
  <c r="T3388" i="5" s="1"/>
  <c r="U3388" i="5" s="1"/>
  <c r="R3388" i="5"/>
  <c r="S3388" i="5"/>
  <c r="Q3389" i="5"/>
  <c r="T3389" i="5" s="1"/>
  <c r="U3389" i="5" s="1"/>
  <c r="R3389" i="5"/>
  <c r="S3389" i="5"/>
  <c r="Q3390" i="5"/>
  <c r="T3390" i="5" s="1"/>
  <c r="U3390" i="5" s="1"/>
  <c r="R3390" i="5"/>
  <c r="S3390" i="5"/>
  <c r="Q3391" i="5"/>
  <c r="T3391" i="5" s="1"/>
  <c r="U3391" i="5" s="1"/>
  <c r="R3391" i="5"/>
  <c r="S3391" i="5"/>
  <c r="Q3392" i="5"/>
  <c r="T3392" i="5" s="1"/>
  <c r="U3392" i="5" s="1"/>
  <c r="R3392" i="5"/>
  <c r="S3392" i="5"/>
  <c r="Q3393" i="5"/>
  <c r="T3393" i="5" s="1"/>
  <c r="U3393" i="5" s="1"/>
  <c r="R3393" i="5"/>
  <c r="S3393" i="5"/>
  <c r="Q3394" i="5"/>
  <c r="T3394" i="5" s="1"/>
  <c r="U3394" i="5" s="1"/>
  <c r="R3394" i="5"/>
  <c r="S3394" i="5"/>
  <c r="Q3395" i="5"/>
  <c r="T3395" i="5" s="1"/>
  <c r="U3395" i="5" s="1"/>
  <c r="R3395" i="5"/>
  <c r="S3395" i="5"/>
  <c r="Q3396" i="5"/>
  <c r="T3396" i="5" s="1"/>
  <c r="U3396" i="5" s="1"/>
  <c r="R3396" i="5"/>
  <c r="S3396" i="5"/>
  <c r="Q3397" i="5"/>
  <c r="T3397" i="5" s="1"/>
  <c r="U3397" i="5" s="1"/>
  <c r="R3397" i="5"/>
  <c r="S3397" i="5"/>
  <c r="Q3398" i="5"/>
  <c r="T3398" i="5" s="1"/>
  <c r="U3398" i="5" s="1"/>
  <c r="R3398" i="5"/>
  <c r="S3398" i="5"/>
  <c r="Q3399" i="5"/>
  <c r="T3399" i="5" s="1"/>
  <c r="U3399" i="5" s="1"/>
  <c r="R3399" i="5"/>
  <c r="S3399" i="5"/>
  <c r="Q3400" i="5"/>
  <c r="T3400" i="5" s="1"/>
  <c r="U3400" i="5" s="1"/>
  <c r="R3400" i="5"/>
  <c r="S3400" i="5"/>
  <c r="Q3401" i="5"/>
  <c r="T3401" i="5" s="1"/>
  <c r="U3401" i="5" s="1"/>
  <c r="R3401" i="5"/>
  <c r="S3401" i="5"/>
  <c r="Q3402" i="5"/>
  <c r="T3402" i="5" s="1"/>
  <c r="U3402" i="5" s="1"/>
  <c r="R3402" i="5"/>
  <c r="S3402" i="5"/>
  <c r="Q3403" i="5"/>
  <c r="T3403" i="5" s="1"/>
  <c r="U3403" i="5" s="1"/>
  <c r="R3403" i="5"/>
  <c r="S3403" i="5"/>
  <c r="Q3404" i="5"/>
  <c r="T3404" i="5" s="1"/>
  <c r="U3404" i="5" s="1"/>
  <c r="R3404" i="5"/>
  <c r="S3404" i="5"/>
  <c r="Q3405" i="5"/>
  <c r="T3405" i="5" s="1"/>
  <c r="U3405" i="5" s="1"/>
  <c r="R3405" i="5"/>
  <c r="S3405" i="5"/>
  <c r="Q3406" i="5"/>
  <c r="T3406" i="5" s="1"/>
  <c r="U3406" i="5" s="1"/>
  <c r="R3406" i="5"/>
  <c r="S3406" i="5"/>
  <c r="Q3407" i="5"/>
  <c r="T3407" i="5" s="1"/>
  <c r="U3407" i="5" s="1"/>
  <c r="R3407" i="5"/>
  <c r="S3407" i="5"/>
  <c r="Q3408" i="5"/>
  <c r="T3408" i="5" s="1"/>
  <c r="U3408" i="5" s="1"/>
  <c r="R3408" i="5"/>
  <c r="S3408" i="5"/>
  <c r="Q3409" i="5"/>
  <c r="T3409" i="5" s="1"/>
  <c r="U3409" i="5" s="1"/>
  <c r="R3409" i="5"/>
  <c r="S3409" i="5"/>
  <c r="Q3410" i="5"/>
  <c r="T3410" i="5" s="1"/>
  <c r="U3410" i="5" s="1"/>
  <c r="R3410" i="5"/>
  <c r="S3410" i="5"/>
  <c r="Q3411" i="5"/>
  <c r="T3411" i="5" s="1"/>
  <c r="U3411" i="5" s="1"/>
  <c r="R3411" i="5"/>
  <c r="S3411" i="5"/>
  <c r="Q3412" i="5"/>
  <c r="T3412" i="5" s="1"/>
  <c r="U3412" i="5" s="1"/>
  <c r="R3412" i="5"/>
  <c r="S3412" i="5"/>
  <c r="Q3413" i="5"/>
  <c r="T3413" i="5" s="1"/>
  <c r="U3413" i="5" s="1"/>
  <c r="R3413" i="5"/>
  <c r="S3413" i="5"/>
  <c r="Q3414" i="5"/>
  <c r="T3414" i="5" s="1"/>
  <c r="U3414" i="5" s="1"/>
  <c r="R3414" i="5"/>
  <c r="S3414" i="5"/>
  <c r="Q3415" i="5"/>
  <c r="T3415" i="5" s="1"/>
  <c r="U3415" i="5" s="1"/>
  <c r="R3415" i="5"/>
  <c r="S3415" i="5"/>
  <c r="Q3416" i="5"/>
  <c r="T3416" i="5" s="1"/>
  <c r="U3416" i="5" s="1"/>
  <c r="R3416" i="5"/>
  <c r="S3416" i="5"/>
  <c r="Q3417" i="5"/>
  <c r="T3417" i="5" s="1"/>
  <c r="U3417" i="5" s="1"/>
  <c r="R3417" i="5"/>
  <c r="S3417" i="5"/>
  <c r="Q3418" i="5"/>
  <c r="T3418" i="5" s="1"/>
  <c r="U3418" i="5" s="1"/>
  <c r="R3418" i="5"/>
  <c r="S3418" i="5"/>
  <c r="Q3419" i="5"/>
  <c r="T3419" i="5" s="1"/>
  <c r="U3419" i="5" s="1"/>
  <c r="R3419" i="5"/>
  <c r="S3419" i="5"/>
  <c r="Q3420" i="5"/>
  <c r="T3420" i="5" s="1"/>
  <c r="U3420" i="5" s="1"/>
  <c r="R3420" i="5"/>
  <c r="S3420" i="5"/>
  <c r="Q3421" i="5"/>
  <c r="T3421" i="5" s="1"/>
  <c r="U3421" i="5" s="1"/>
  <c r="R3421" i="5"/>
  <c r="S3421" i="5"/>
  <c r="Q3422" i="5"/>
  <c r="T3422" i="5" s="1"/>
  <c r="U3422" i="5" s="1"/>
  <c r="R3422" i="5"/>
  <c r="S3422" i="5"/>
  <c r="Q3423" i="5"/>
  <c r="T3423" i="5" s="1"/>
  <c r="U3423" i="5" s="1"/>
  <c r="R3423" i="5"/>
  <c r="S3423" i="5"/>
  <c r="Q3424" i="5"/>
  <c r="T3424" i="5" s="1"/>
  <c r="U3424" i="5" s="1"/>
  <c r="R3424" i="5"/>
  <c r="S3424" i="5"/>
  <c r="Q3425" i="5"/>
  <c r="T3425" i="5" s="1"/>
  <c r="U3425" i="5" s="1"/>
  <c r="R3425" i="5"/>
  <c r="S3425" i="5"/>
  <c r="Q3426" i="5"/>
  <c r="T3426" i="5" s="1"/>
  <c r="U3426" i="5" s="1"/>
  <c r="R3426" i="5"/>
  <c r="S3426" i="5"/>
  <c r="Q3427" i="5"/>
  <c r="T3427" i="5" s="1"/>
  <c r="U3427" i="5" s="1"/>
  <c r="R3427" i="5"/>
  <c r="S3427" i="5"/>
  <c r="Q3428" i="5"/>
  <c r="T3428" i="5" s="1"/>
  <c r="U3428" i="5" s="1"/>
  <c r="R3428" i="5"/>
  <c r="S3428" i="5"/>
  <c r="Q3429" i="5"/>
  <c r="T3429" i="5" s="1"/>
  <c r="U3429" i="5" s="1"/>
  <c r="R3429" i="5"/>
  <c r="S3429" i="5"/>
  <c r="Q3430" i="5"/>
  <c r="T3430" i="5" s="1"/>
  <c r="U3430" i="5" s="1"/>
  <c r="R3430" i="5"/>
  <c r="S3430" i="5"/>
  <c r="Q3431" i="5"/>
  <c r="T3431" i="5" s="1"/>
  <c r="U3431" i="5" s="1"/>
  <c r="R3431" i="5"/>
  <c r="S3431" i="5"/>
  <c r="Q3432" i="5"/>
  <c r="T3432" i="5" s="1"/>
  <c r="U3432" i="5" s="1"/>
  <c r="R3432" i="5"/>
  <c r="S3432" i="5"/>
  <c r="Q3433" i="5"/>
  <c r="T3433" i="5" s="1"/>
  <c r="U3433" i="5" s="1"/>
  <c r="R3433" i="5"/>
  <c r="S3433" i="5"/>
  <c r="Q3434" i="5"/>
  <c r="T3434" i="5" s="1"/>
  <c r="U3434" i="5" s="1"/>
  <c r="R3434" i="5"/>
  <c r="S3434" i="5"/>
  <c r="Q3435" i="5"/>
  <c r="T3435" i="5" s="1"/>
  <c r="U3435" i="5" s="1"/>
  <c r="R3435" i="5"/>
  <c r="S3435" i="5"/>
  <c r="Q3436" i="5"/>
  <c r="T3436" i="5" s="1"/>
  <c r="U3436" i="5" s="1"/>
  <c r="R3436" i="5"/>
  <c r="S3436" i="5"/>
  <c r="Q3437" i="5"/>
  <c r="T3437" i="5" s="1"/>
  <c r="U3437" i="5" s="1"/>
  <c r="R3437" i="5"/>
  <c r="S3437" i="5"/>
  <c r="Q3438" i="5"/>
  <c r="T3438" i="5" s="1"/>
  <c r="U3438" i="5" s="1"/>
  <c r="R3438" i="5"/>
  <c r="S3438" i="5"/>
  <c r="Q3439" i="5"/>
  <c r="T3439" i="5" s="1"/>
  <c r="U3439" i="5" s="1"/>
  <c r="R3439" i="5"/>
  <c r="S3439" i="5"/>
  <c r="Q3440" i="5"/>
  <c r="T3440" i="5" s="1"/>
  <c r="U3440" i="5" s="1"/>
  <c r="R3440" i="5"/>
  <c r="S3440" i="5"/>
  <c r="Q3441" i="5"/>
  <c r="T3441" i="5" s="1"/>
  <c r="U3441" i="5" s="1"/>
  <c r="R3441" i="5"/>
  <c r="S3441" i="5"/>
  <c r="Q3442" i="5"/>
  <c r="T3442" i="5" s="1"/>
  <c r="U3442" i="5" s="1"/>
  <c r="R3442" i="5"/>
  <c r="S3442" i="5"/>
  <c r="Q3443" i="5"/>
  <c r="T3443" i="5" s="1"/>
  <c r="U3443" i="5" s="1"/>
  <c r="R3443" i="5"/>
  <c r="S3443" i="5"/>
  <c r="Q3444" i="5"/>
  <c r="T3444" i="5" s="1"/>
  <c r="U3444" i="5" s="1"/>
  <c r="R3444" i="5"/>
  <c r="S3444" i="5"/>
  <c r="Q3445" i="5"/>
  <c r="T3445" i="5" s="1"/>
  <c r="U3445" i="5" s="1"/>
  <c r="R3445" i="5"/>
  <c r="S3445" i="5"/>
  <c r="Q3446" i="5"/>
  <c r="T3446" i="5" s="1"/>
  <c r="U3446" i="5" s="1"/>
  <c r="R3446" i="5"/>
  <c r="S3446" i="5"/>
  <c r="Q3447" i="5"/>
  <c r="T3447" i="5" s="1"/>
  <c r="U3447" i="5" s="1"/>
  <c r="R3447" i="5"/>
  <c r="S3447" i="5"/>
  <c r="Q3448" i="5"/>
  <c r="T3448" i="5" s="1"/>
  <c r="U3448" i="5" s="1"/>
  <c r="R3448" i="5"/>
  <c r="S3448" i="5"/>
  <c r="Q3449" i="5"/>
  <c r="T3449" i="5" s="1"/>
  <c r="U3449" i="5" s="1"/>
  <c r="R3449" i="5"/>
  <c r="S3449" i="5"/>
  <c r="Q3450" i="5"/>
  <c r="T3450" i="5" s="1"/>
  <c r="U3450" i="5" s="1"/>
  <c r="R3450" i="5"/>
  <c r="S3450" i="5"/>
  <c r="Q3451" i="5"/>
  <c r="T3451" i="5" s="1"/>
  <c r="U3451" i="5" s="1"/>
  <c r="R3451" i="5"/>
  <c r="S3451" i="5"/>
  <c r="Q3452" i="5"/>
  <c r="T3452" i="5" s="1"/>
  <c r="U3452" i="5" s="1"/>
  <c r="R3452" i="5"/>
  <c r="S3452" i="5"/>
  <c r="Q3453" i="5"/>
  <c r="T3453" i="5" s="1"/>
  <c r="U3453" i="5" s="1"/>
  <c r="R3453" i="5"/>
  <c r="S3453" i="5"/>
  <c r="Q3454" i="5"/>
  <c r="T3454" i="5" s="1"/>
  <c r="U3454" i="5" s="1"/>
  <c r="R3454" i="5"/>
  <c r="S3454" i="5"/>
  <c r="Q3455" i="5"/>
  <c r="T3455" i="5" s="1"/>
  <c r="U3455" i="5" s="1"/>
  <c r="R3455" i="5"/>
  <c r="S3455" i="5"/>
  <c r="Q3456" i="5"/>
  <c r="T3456" i="5" s="1"/>
  <c r="U3456" i="5" s="1"/>
  <c r="R3456" i="5"/>
  <c r="S3456" i="5"/>
  <c r="Q3457" i="5"/>
  <c r="T3457" i="5" s="1"/>
  <c r="U3457" i="5" s="1"/>
  <c r="R3457" i="5"/>
  <c r="S3457" i="5"/>
  <c r="Q3458" i="5"/>
  <c r="T3458" i="5" s="1"/>
  <c r="U3458" i="5" s="1"/>
  <c r="R3458" i="5"/>
  <c r="S3458" i="5"/>
  <c r="Q3459" i="5"/>
  <c r="T3459" i="5" s="1"/>
  <c r="U3459" i="5" s="1"/>
  <c r="R3459" i="5"/>
  <c r="S3459" i="5"/>
  <c r="Q3460" i="5"/>
  <c r="T3460" i="5" s="1"/>
  <c r="U3460" i="5" s="1"/>
  <c r="R3460" i="5"/>
  <c r="S3460" i="5"/>
  <c r="Q3461" i="5"/>
  <c r="T3461" i="5" s="1"/>
  <c r="U3461" i="5" s="1"/>
  <c r="R3461" i="5"/>
  <c r="S3461" i="5"/>
  <c r="Q3462" i="5"/>
  <c r="T3462" i="5" s="1"/>
  <c r="U3462" i="5" s="1"/>
  <c r="R3462" i="5"/>
  <c r="S3462" i="5"/>
  <c r="Q3463" i="5"/>
  <c r="T3463" i="5" s="1"/>
  <c r="U3463" i="5" s="1"/>
  <c r="R3463" i="5"/>
  <c r="S3463" i="5"/>
  <c r="Q3464" i="5"/>
  <c r="T3464" i="5" s="1"/>
  <c r="U3464" i="5" s="1"/>
  <c r="R3464" i="5"/>
  <c r="S3464" i="5"/>
  <c r="Q3465" i="5"/>
  <c r="T3465" i="5" s="1"/>
  <c r="U3465" i="5" s="1"/>
  <c r="R3465" i="5"/>
  <c r="S3465" i="5"/>
  <c r="Q3466" i="5"/>
  <c r="T3466" i="5" s="1"/>
  <c r="U3466" i="5" s="1"/>
  <c r="R3466" i="5"/>
  <c r="S3466" i="5"/>
  <c r="Q3467" i="5"/>
  <c r="T3467" i="5" s="1"/>
  <c r="U3467" i="5" s="1"/>
  <c r="R3467" i="5"/>
  <c r="S3467" i="5"/>
  <c r="Q3468" i="5"/>
  <c r="T3468" i="5" s="1"/>
  <c r="U3468" i="5" s="1"/>
  <c r="R3468" i="5"/>
  <c r="S3468" i="5"/>
  <c r="Q3469" i="5"/>
  <c r="T3469" i="5" s="1"/>
  <c r="U3469" i="5" s="1"/>
  <c r="R3469" i="5"/>
  <c r="S3469" i="5"/>
  <c r="Q3470" i="5"/>
  <c r="T3470" i="5" s="1"/>
  <c r="U3470" i="5" s="1"/>
  <c r="R3470" i="5"/>
  <c r="S3470" i="5"/>
  <c r="Q3471" i="5"/>
  <c r="T3471" i="5" s="1"/>
  <c r="U3471" i="5" s="1"/>
  <c r="R3471" i="5"/>
  <c r="S3471" i="5"/>
  <c r="Q3472" i="5"/>
  <c r="T3472" i="5" s="1"/>
  <c r="U3472" i="5" s="1"/>
  <c r="R3472" i="5"/>
  <c r="S3472" i="5"/>
  <c r="Q3473" i="5"/>
  <c r="T3473" i="5" s="1"/>
  <c r="U3473" i="5" s="1"/>
  <c r="R3473" i="5"/>
  <c r="S3473" i="5"/>
  <c r="Q3474" i="5"/>
  <c r="T3474" i="5" s="1"/>
  <c r="U3474" i="5" s="1"/>
  <c r="R3474" i="5"/>
  <c r="S3474" i="5"/>
  <c r="Q3475" i="5"/>
  <c r="T3475" i="5" s="1"/>
  <c r="U3475" i="5" s="1"/>
  <c r="R3475" i="5"/>
  <c r="S3475" i="5"/>
  <c r="Q3476" i="5"/>
  <c r="T3476" i="5" s="1"/>
  <c r="U3476" i="5" s="1"/>
  <c r="R3476" i="5"/>
  <c r="S3476" i="5"/>
  <c r="Q3477" i="5"/>
  <c r="T3477" i="5" s="1"/>
  <c r="U3477" i="5" s="1"/>
  <c r="R3477" i="5"/>
  <c r="S3477" i="5"/>
  <c r="Q3478" i="5"/>
  <c r="T3478" i="5" s="1"/>
  <c r="U3478" i="5" s="1"/>
  <c r="R3478" i="5"/>
  <c r="S3478" i="5"/>
  <c r="Q3479" i="5"/>
  <c r="T3479" i="5" s="1"/>
  <c r="U3479" i="5" s="1"/>
  <c r="R3479" i="5"/>
  <c r="S3479" i="5"/>
  <c r="Q3480" i="5"/>
  <c r="T3480" i="5" s="1"/>
  <c r="U3480" i="5" s="1"/>
  <c r="R3480" i="5"/>
  <c r="S3480" i="5"/>
  <c r="Q3481" i="5"/>
  <c r="T3481" i="5" s="1"/>
  <c r="U3481" i="5" s="1"/>
  <c r="R3481" i="5"/>
  <c r="S3481" i="5"/>
  <c r="Q3482" i="5"/>
  <c r="T3482" i="5" s="1"/>
  <c r="U3482" i="5" s="1"/>
  <c r="R3482" i="5"/>
  <c r="S3482" i="5"/>
  <c r="Q3483" i="5"/>
  <c r="T3483" i="5" s="1"/>
  <c r="U3483" i="5" s="1"/>
  <c r="R3483" i="5"/>
  <c r="S3483" i="5"/>
  <c r="Q3484" i="5"/>
  <c r="T3484" i="5" s="1"/>
  <c r="U3484" i="5" s="1"/>
  <c r="R3484" i="5"/>
  <c r="S3484" i="5"/>
  <c r="Q3485" i="5"/>
  <c r="T3485" i="5" s="1"/>
  <c r="U3485" i="5" s="1"/>
  <c r="R3485" i="5"/>
  <c r="S3485" i="5"/>
  <c r="Q3486" i="5"/>
  <c r="T3486" i="5" s="1"/>
  <c r="U3486" i="5" s="1"/>
  <c r="R3486" i="5"/>
  <c r="S3486" i="5"/>
  <c r="Q3487" i="5"/>
  <c r="T3487" i="5" s="1"/>
  <c r="U3487" i="5" s="1"/>
  <c r="R3487" i="5"/>
  <c r="S3487" i="5"/>
  <c r="Q3488" i="5"/>
  <c r="T3488" i="5" s="1"/>
  <c r="U3488" i="5" s="1"/>
  <c r="R3488" i="5"/>
  <c r="S3488" i="5"/>
  <c r="Q3489" i="5"/>
  <c r="T3489" i="5" s="1"/>
  <c r="U3489" i="5" s="1"/>
  <c r="R3489" i="5"/>
  <c r="S3489" i="5"/>
  <c r="Q3490" i="5"/>
  <c r="T3490" i="5" s="1"/>
  <c r="U3490" i="5" s="1"/>
  <c r="R3490" i="5"/>
  <c r="S3490" i="5"/>
  <c r="Q3491" i="5"/>
  <c r="T3491" i="5" s="1"/>
  <c r="U3491" i="5" s="1"/>
  <c r="R3491" i="5"/>
  <c r="S3491" i="5"/>
  <c r="Q3492" i="5"/>
  <c r="T3492" i="5" s="1"/>
  <c r="U3492" i="5" s="1"/>
  <c r="R3492" i="5"/>
  <c r="S3492" i="5"/>
  <c r="Q3493" i="5"/>
  <c r="T3493" i="5" s="1"/>
  <c r="U3493" i="5" s="1"/>
  <c r="R3493" i="5"/>
  <c r="S3493" i="5"/>
  <c r="Q3494" i="5"/>
  <c r="T3494" i="5" s="1"/>
  <c r="U3494" i="5" s="1"/>
  <c r="R3494" i="5"/>
  <c r="S3494" i="5"/>
  <c r="Q3495" i="5"/>
  <c r="T3495" i="5" s="1"/>
  <c r="U3495" i="5" s="1"/>
  <c r="R3495" i="5"/>
  <c r="S3495" i="5"/>
  <c r="Q3496" i="5"/>
  <c r="T3496" i="5" s="1"/>
  <c r="U3496" i="5" s="1"/>
  <c r="R3496" i="5"/>
  <c r="S3496" i="5"/>
  <c r="Q3497" i="5"/>
  <c r="T3497" i="5" s="1"/>
  <c r="U3497" i="5" s="1"/>
  <c r="R3497" i="5"/>
  <c r="S3497" i="5"/>
  <c r="Q3498" i="5"/>
  <c r="T3498" i="5" s="1"/>
  <c r="U3498" i="5" s="1"/>
  <c r="R3498" i="5"/>
  <c r="S3498" i="5"/>
  <c r="Q3499" i="5"/>
  <c r="T3499" i="5" s="1"/>
  <c r="U3499" i="5" s="1"/>
  <c r="R3499" i="5"/>
  <c r="S3499" i="5"/>
  <c r="Q3500" i="5"/>
  <c r="T3500" i="5" s="1"/>
  <c r="U3500" i="5" s="1"/>
  <c r="R3500" i="5"/>
  <c r="S3500" i="5"/>
  <c r="Q3501" i="5"/>
  <c r="T3501" i="5" s="1"/>
  <c r="U3501" i="5" s="1"/>
  <c r="R3501" i="5"/>
  <c r="S3501" i="5"/>
  <c r="Q3502" i="5"/>
  <c r="T3502" i="5" s="1"/>
  <c r="U3502" i="5" s="1"/>
  <c r="R3502" i="5"/>
  <c r="S3502" i="5"/>
  <c r="Q3503" i="5"/>
  <c r="T3503" i="5" s="1"/>
  <c r="U3503" i="5" s="1"/>
  <c r="R3503" i="5"/>
  <c r="S3503" i="5"/>
  <c r="Q3504" i="5"/>
  <c r="T3504" i="5" s="1"/>
  <c r="U3504" i="5" s="1"/>
  <c r="R3504" i="5"/>
  <c r="S3504" i="5"/>
  <c r="Q3505" i="5"/>
  <c r="T3505" i="5" s="1"/>
  <c r="U3505" i="5" s="1"/>
  <c r="R3505" i="5"/>
  <c r="S3505" i="5"/>
  <c r="Q3506" i="5"/>
  <c r="T3506" i="5" s="1"/>
  <c r="U3506" i="5" s="1"/>
  <c r="R3506" i="5"/>
  <c r="S3506" i="5"/>
  <c r="Q3507" i="5"/>
  <c r="T3507" i="5" s="1"/>
  <c r="U3507" i="5" s="1"/>
  <c r="R3507" i="5"/>
  <c r="S3507" i="5"/>
  <c r="Q3508" i="5"/>
  <c r="T3508" i="5" s="1"/>
  <c r="U3508" i="5" s="1"/>
  <c r="R3508" i="5"/>
  <c r="S3508" i="5"/>
  <c r="Q3509" i="5"/>
  <c r="T3509" i="5" s="1"/>
  <c r="U3509" i="5" s="1"/>
  <c r="R3509" i="5"/>
  <c r="S3509" i="5"/>
  <c r="Q3510" i="5"/>
  <c r="T3510" i="5" s="1"/>
  <c r="U3510" i="5" s="1"/>
  <c r="R3510" i="5"/>
  <c r="S3510" i="5"/>
  <c r="Q3511" i="5"/>
  <c r="T3511" i="5" s="1"/>
  <c r="U3511" i="5" s="1"/>
  <c r="R3511" i="5"/>
  <c r="S3511" i="5"/>
  <c r="Q3512" i="5"/>
  <c r="T3512" i="5" s="1"/>
  <c r="U3512" i="5" s="1"/>
  <c r="R3512" i="5"/>
  <c r="S3512" i="5"/>
  <c r="Q3513" i="5"/>
  <c r="T3513" i="5" s="1"/>
  <c r="U3513" i="5" s="1"/>
  <c r="R3513" i="5"/>
  <c r="S3513" i="5"/>
  <c r="Q3514" i="5"/>
  <c r="T3514" i="5" s="1"/>
  <c r="U3514" i="5" s="1"/>
  <c r="R3514" i="5"/>
  <c r="S3514" i="5"/>
  <c r="Q3515" i="5"/>
  <c r="T3515" i="5" s="1"/>
  <c r="U3515" i="5" s="1"/>
  <c r="R3515" i="5"/>
  <c r="S3515" i="5"/>
  <c r="Q3516" i="5"/>
  <c r="T3516" i="5" s="1"/>
  <c r="U3516" i="5" s="1"/>
  <c r="R3516" i="5"/>
  <c r="S3516" i="5"/>
  <c r="Q3517" i="5"/>
  <c r="T3517" i="5" s="1"/>
  <c r="U3517" i="5" s="1"/>
  <c r="R3517" i="5"/>
  <c r="S3517" i="5"/>
  <c r="Q3518" i="5"/>
  <c r="T3518" i="5" s="1"/>
  <c r="U3518" i="5" s="1"/>
  <c r="R3518" i="5"/>
  <c r="S3518" i="5"/>
  <c r="Q3519" i="5"/>
  <c r="T3519" i="5" s="1"/>
  <c r="U3519" i="5" s="1"/>
  <c r="R3519" i="5"/>
  <c r="S3519" i="5"/>
  <c r="Q3520" i="5"/>
  <c r="T3520" i="5" s="1"/>
  <c r="U3520" i="5" s="1"/>
  <c r="R3520" i="5"/>
  <c r="S3520" i="5"/>
  <c r="Q3521" i="5"/>
  <c r="T3521" i="5" s="1"/>
  <c r="U3521" i="5" s="1"/>
  <c r="R3521" i="5"/>
  <c r="S3521" i="5"/>
  <c r="Q3522" i="5"/>
  <c r="T3522" i="5" s="1"/>
  <c r="U3522" i="5" s="1"/>
  <c r="R3522" i="5"/>
  <c r="S3522" i="5"/>
  <c r="Q3523" i="5"/>
  <c r="T3523" i="5" s="1"/>
  <c r="U3523" i="5" s="1"/>
  <c r="R3523" i="5"/>
  <c r="S3523" i="5"/>
  <c r="Q3524" i="5"/>
  <c r="T3524" i="5" s="1"/>
  <c r="U3524" i="5" s="1"/>
  <c r="R3524" i="5"/>
  <c r="S3524" i="5"/>
  <c r="Q3525" i="5"/>
  <c r="T3525" i="5" s="1"/>
  <c r="U3525" i="5" s="1"/>
  <c r="R3525" i="5"/>
  <c r="S3525" i="5"/>
  <c r="Q3526" i="5"/>
  <c r="T3526" i="5" s="1"/>
  <c r="U3526" i="5" s="1"/>
  <c r="R3526" i="5"/>
  <c r="S3526" i="5"/>
  <c r="Q3527" i="5"/>
  <c r="T3527" i="5" s="1"/>
  <c r="U3527" i="5" s="1"/>
  <c r="R3527" i="5"/>
  <c r="S3527" i="5"/>
  <c r="Q3528" i="5"/>
  <c r="T3528" i="5" s="1"/>
  <c r="U3528" i="5" s="1"/>
  <c r="R3528" i="5"/>
  <c r="S3528" i="5"/>
  <c r="Q3529" i="5"/>
  <c r="T3529" i="5" s="1"/>
  <c r="U3529" i="5" s="1"/>
  <c r="R3529" i="5"/>
  <c r="S3529" i="5"/>
  <c r="Q3530" i="5"/>
  <c r="T3530" i="5" s="1"/>
  <c r="U3530" i="5" s="1"/>
  <c r="R3530" i="5"/>
  <c r="S3530" i="5"/>
  <c r="Q3531" i="5"/>
  <c r="T3531" i="5" s="1"/>
  <c r="U3531" i="5" s="1"/>
  <c r="R3531" i="5"/>
  <c r="S3531" i="5"/>
  <c r="Q3532" i="5"/>
  <c r="T3532" i="5" s="1"/>
  <c r="U3532" i="5" s="1"/>
  <c r="R3532" i="5"/>
  <c r="S3532" i="5"/>
  <c r="Q3533" i="5"/>
  <c r="T3533" i="5" s="1"/>
  <c r="U3533" i="5" s="1"/>
  <c r="R3533" i="5"/>
  <c r="S3533" i="5"/>
  <c r="Q3534" i="5"/>
  <c r="T3534" i="5" s="1"/>
  <c r="U3534" i="5" s="1"/>
  <c r="R3534" i="5"/>
  <c r="S3534" i="5"/>
  <c r="Q3535" i="5"/>
  <c r="T3535" i="5" s="1"/>
  <c r="U3535" i="5" s="1"/>
  <c r="R3535" i="5"/>
  <c r="S3535" i="5"/>
  <c r="Q3536" i="5"/>
  <c r="T3536" i="5" s="1"/>
  <c r="U3536" i="5" s="1"/>
  <c r="R3536" i="5"/>
  <c r="S3536" i="5"/>
  <c r="Q3537" i="5"/>
  <c r="T3537" i="5" s="1"/>
  <c r="U3537" i="5" s="1"/>
  <c r="R3537" i="5"/>
  <c r="S3537" i="5"/>
  <c r="Q3538" i="5"/>
  <c r="T3538" i="5" s="1"/>
  <c r="U3538" i="5" s="1"/>
  <c r="R3538" i="5"/>
  <c r="S3538" i="5"/>
  <c r="Q3539" i="5"/>
  <c r="T3539" i="5" s="1"/>
  <c r="U3539" i="5" s="1"/>
  <c r="R3539" i="5"/>
  <c r="S3539" i="5"/>
  <c r="Q3540" i="5"/>
  <c r="T3540" i="5" s="1"/>
  <c r="U3540" i="5" s="1"/>
  <c r="R3540" i="5"/>
  <c r="S3540" i="5"/>
  <c r="Q3541" i="5"/>
  <c r="T3541" i="5" s="1"/>
  <c r="U3541" i="5" s="1"/>
  <c r="R3541" i="5"/>
  <c r="S3541" i="5"/>
  <c r="Q3542" i="5"/>
  <c r="T3542" i="5" s="1"/>
  <c r="U3542" i="5" s="1"/>
  <c r="R3542" i="5"/>
  <c r="S3542" i="5"/>
  <c r="Q3543" i="5"/>
  <c r="T3543" i="5" s="1"/>
  <c r="U3543" i="5" s="1"/>
  <c r="R3543" i="5"/>
  <c r="S3543" i="5"/>
  <c r="Q3544" i="5"/>
  <c r="T3544" i="5" s="1"/>
  <c r="U3544" i="5" s="1"/>
  <c r="R3544" i="5"/>
  <c r="S3544" i="5"/>
  <c r="Q3545" i="5"/>
  <c r="T3545" i="5" s="1"/>
  <c r="U3545" i="5" s="1"/>
  <c r="R3545" i="5"/>
  <c r="S3545" i="5"/>
  <c r="Q3546" i="5"/>
  <c r="T3546" i="5" s="1"/>
  <c r="U3546" i="5" s="1"/>
  <c r="R3546" i="5"/>
  <c r="S3546" i="5"/>
  <c r="Q3547" i="5"/>
  <c r="T3547" i="5" s="1"/>
  <c r="U3547" i="5" s="1"/>
  <c r="R3547" i="5"/>
  <c r="S3547" i="5"/>
  <c r="Q3548" i="5"/>
  <c r="T3548" i="5" s="1"/>
  <c r="U3548" i="5" s="1"/>
  <c r="R3548" i="5"/>
  <c r="S3548" i="5"/>
  <c r="Q3549" i="5"/>
  <c r="T3549" i="5" s="1"/>
  <c r="U3549" i="5" s="1"/>
  <c r="R3549" i="5"/>
  <c r="S3549" i="5"/>
  <c r="Q3550" i="5"/>
  <c r="T3550" i="5" s="1"/>
  <c r="U3550" i="5" s="1"/>
  <c r="R3550" i="5"/>
  <c r="S3550" i="5"/>
  <c r="Q3551" i="5"/>
  <c r="T3551" i="5" s="1"/>
  <c r="U3551" i="5" s="1"/>
  <c r="R3551" i="5"/>
  <c r="S3551" i="5"/>
  <c r="Q3552" i="5"/>
  <c r="T3552" i="5" s="1"/>
  <c r="U3552" i="5" s="1"/>
  <c r="R3552" i="5"/>
  <c r="S3552" i="5"/>
  <c r="Q3553" i="5"/>
  <c r="T3553" i="5" s="1"/>
  <c r="U3553" i="5" s="1"/>
  <c r="R3553" i="5"/>
  <c r="S3553" i="5"/>
  <c r="Q3554" i="5"/>
  <c r="T3554" i="5" s="1"/>
  <c r="U3554" i="5" s="1"/>
  <c r="R3554" i="5"/>
  <c r="S3554" i="5"/>
  <c r="Q3555" i="5"/>
  <c r="T3555" i="5" s="1"/>
  <c r="U3555" i="5" s="1"/>
  <c r="R3555" i="5"/>
  <c r="S3555" i="5"/>
  <c r="Q3556" i="5"/>
  <c r="T3556" i="5" s="1"/>
  <c r="U3556" i="5" s="1"/>
  <c r="R3556" i="5"/>
  <c r="S3556" i="5"/>
  <c r="Q3557" i="5"/>
  <c r="T3557" i="5" s="1"/>
  <c r="U3557" i="5" s="1"/>
  <c r="R3557" i="5"/>
  <c r="S3557" i="5"/>
  <c r="Q3558" i="5"/>
  <c r="T3558" i="5" s="1"/>
  <c r="U3558" i="5" s="1"/>
  <c r="R3558" i="5"/>
  <c r="S3558" i="5"/>
  <c r="Q3559" i="5"/>
  <c r="T3559" i="5" s="1"/>
  <c r="U3559" i="5" s="1"/>
  <c r="R3559" i="5"/>
  <c r="S3559" i="5"/>
  <c r="Q3560" i="5"/>
  <c r="T3560" i="5" s="1"/>
  <c r="U3560" i="5" s="1"/>
  <c r="R3560" i="5"/>
  <c r="S3560" i="5"/>
  <c r="Q3561" i="5"/>
  <c r="T3561" i="5" s="1"/>
  <c r="U3561" i="5" s="1"/>
  <c r="R3561" i="5"/>
  <c r="S3561" i="5"/>
  <c r="Q3562" i="5"/>
  <c r="T3562" i="5" s="1"/>
  <c r="U3562" i="5" s="1"/>
  <c r="R3562" i="5"/>
  <c r="S3562" i="5"/>
  <c r="Q3563" i="5"/>
  <c r="T3563" i="5" s="1"/>
  <c r="U3563" i="5" s="1"/>
  <c r="R3563" i="5"/>
  <c r="S3563" i="5"/>
  <c r="Q3564" i="5"/>
  <c r="T3564" i="5" s="1"/>
  <c r="U3564" i="5" s="1"/>
  <c r="R3564" i="5"/>
  <c r="S3564" i="5"/>
  <c r="Q3565" i="5"/>
  <c r="T3565" i="5" s="1"/>
  <c r="U3565" i="5" s="1"/>
  <c r="R3565" i="5"/>
  <c r="S3565" i="5"/>
  <c r="Q3566" i="5"/>
  <c r="T3566" i="5" s="1"/>
  <c r="U3566" i="5" s="1"/>
  <c r="R3566" i="5"/>
  <c r="S3566" i="5"/>
  <c r="Q3567" i="5"/>
  <c r="T3567" i="5" s="1"/>
  <c r="U3567" i="5" s="1"/>
  <c r="R3567" i="5"/>
  <c r="S3567" i="5"/>
  <c r="Q3568" i="5"/>
  <c r="T3568" i="5" s="1"/>
  <c r="U3568" i="5" s="1"/>
  <c r="R3568" i="5"/>
  <c r="S3568" i="5"/>
  <c r="Q3569" i="5"/>
  <c r="T3569" i="5" s="1"/>
  <c r="U3569" i="5" s="1"/>
  <c r="R3569" i="5"/>
  <c r="S3569" i="5"/>
  <c r="Q3570" i="5"/>
  <c r="T3570" i="5" s="1"/>
  <c r="U3570" i="5" s="1"/>
  <c r="R3570" i="5"/>
  <c r="S3570" i="5"/>
  <c r="Q3571" i="5"/>
  <c r="T3571" i="5" s="1"/>
  <c r="U3571" i="5" s="1"/>
  <c r="R3571" i="5"/>
  <c r="S3571" i="5"/>
  <c r="Q3572" i="5"/>
  <c r="T3572" i="5" s="1"/>
  <c r="U3572" i="5" s="1"/>
  <c r="R3572" i="5"/>
  <c r="S3572" i="5"/>
  <c r="Q3573" i="5"/>
  <c r="T3573" i="5" s="1"/>
  <c r="U3573" i="5" s="1"/>
  <c r="R3573" i="5"/>
  <c r="S3573" i="5"/>
  <c r="Q3574" i="5"/>
  <c r="T3574" i="5" s="1"/>
  <c r="U3574" i="5" s="1"/>
  <c r="R3574" i="5"/>
  <c r="S3574" i="5"/>
  <c r="Q3575" i="5"/>
  <c r="T3575" i="5" s="1"/>
  <c r="U3575" i="5" s="1"/>
  <c r="R3575" i="5"/>
  <c r="S3575" i="5"/>
  <c r="Q3576" i="5"/>
  <c r="T3576" i="5" s="1"/>
  <c r="U3576" i="5" s="1"/>
  <c r="R3576" i="5"/>
  <c r="S3576" i="5"/>
  <c r="Q3577" i="5"/>
  <c r="T3577" i="5" s="1"/>
  <c r="U3577" i="5" s="1"/>
  <c r="R3577" i="5"/>
  <c r="S3577" i="5"/>
  <c r="Q3578" i="5"/>
  <c r="T3578" i="5" s="1"/>
  <c r="U3578" i="5" s="1"/>
  <c r="R3578" i="5"/>
  <c r="S3578" i="5"/>
  <c r="Q3579" i="5"/>
  <c r="T3579" i="5" s="1"/>
  <c r="U3579" i="5" s="1"/>
  <c r="R3579" i="5"/>
  <c r="S3579" i="5"/>
  <c r="Q3580" i="5"/>
  <c r="T3580" i="5" s="1"/>
  <c r="U3580" i="5" s="1"/>
  <c r="R3580" i="5"/>
  <c r="S3580" i="5"/>
  <c r="Q3581" i="5"/>
  <c r="T3581" i="5" s="1"/>
  <c r="U3581" i="5" s="1"/>
  <c r="R3581" i="5"/>
  <c r="S3581" i="5"/>
  <c r="Q3582" i="5"/>
  <c r="T3582" i="5" s="1"/>
  <c r="U3582" i="5" s="1"/>
  <c r="R3582" i="5"/>
  <c r="S3582" i="5"/>
  <c r="Q3583" i="5"/>
  <c r="T3583" i="5" s="1"/>
  <c r="U3583" i="5" s="1"/>
  <c r="R3583" i="5"/>
  <c r="S3583" i="5"/>
  <c r="Q3584" i="5"/>
  <c r="T3584" i="5" s="1"/>
  <c r="U3584" i="5" s="1"/>
  <c r="R3584" i="5"/>
  <c r="S3584" i="5"/>
  <c r="Q3585" i="5"/>
  <c r="T3585" i="5" s="1"/>
  <c r="U3585" i="5" s="1"/>
  <c r="R3585" i="5"/>
  <c r="S3585" i="5"/>
  <c r="Q3586" i="5"/>
  <c r="T3586" i="5" s="1"/>
  <c r="U3586" i="5" s="1"/>
  <c r="R3586" i="5"/>
  <c r="S3586" i="5"/>
  <c r="Q3587" i="5"/>
  <c r="T3587" i="5" s="1"/>
  <c r="U3587" i="5" s="1"/>
  <c r="R3587" i="5"/>
  <c r="S3587" i="5"/>
  <c r="Q3588" i="5"/>
  <c r="T3588" i="5" s="1"/>
  <c r="U3588" i="5" s="1"/>
  <c r="R3588" i="5"/>
  <c r="S3588" i="5"/>
  <c r="Q3589" i="5"/>
  <c r="T3589" i="5" s="1"/>
  <c r="U3589" i="5" s="1"/>
  <c r="R3589" i="5"/>
  <c r="S3589" i="5"/>
  <c r="Q3590" i="5"/>
  <c r="T3590" i="5" s="1"/>
  <c r="U3590" i="5" s="1"/>
  <c r="R3590" i="5"/>
  <c r="S3590" i="5"/>
  <c r="Q3591" i="5"/>
  <c r="T3591" i="5" s="1"/>
  <c r="U3591" i="5" s="1"/>
  <c r="R3591" i="5"/>
  <c r="S3591" i="5"/>
  <c r="Q3592" i="5"/>
  <c r="T3592" i="5" s="1"/>
  <c r="U3592" i="5" s="1"/>
  <c r="R3592" i="5"/>
  <c r="S3592" i="5"/>
  <c r="Q3593" i="5"/>
  <c r="T3593" i="5" s="1"/>
  <c r="U3593" i="5" s="1"/>
  <c r="R3593" i="5"/>
  <c r="S3593" i="5"/>
  <c r="Q3594" i="5"/>
  <c r="T3594" i="5" s="1"/>
  <c r="U3594" i="5" s="1"/>
  <c r="R3594" i="5"/>
  <c r="S3594" i="5"/>
  <c r="Q3595" i="5"/>
  <c r="T3595" i="5" s="1"/>
  <c r="U3595" i="5" s="1"/>
  <c r="R3595" i="5"/>
  <c r="S3595" i="5"/>
  <c r="Q3596" i="5"/>
  <c r="T3596" i="5" s="1"/>
  <c r="U3596" i="5" s="1"/>
  <c r="R3596" i="5"/>
  <c r="S3596" i="5"/>
  <c r="Q3597" i="5"/>
  <c r="T3597" i="5" s="1"/>
  <c r="U3597" i="5" s="1"/>
  <c r="R3597" i="5"/>
  <c r="S3597" i="5"/>
  <c r="Q3598" i="5"/>
  <c r="T3598" i="5" s="1"/>
  <c r="U3598" i="5" s="1"/>
  <c r="R3598" i="5"/>
  <c r="S3598" i="5"/>
  <c r="Q3599" i="5"/>
  <c r="T3599" i="5" s="1"/>
  <c r="U3599" i="5" s="1"/>
  <c r="R3599" i="5"/>
  <c r="S3599" i="5"/>
  <c r="Q3600" i="5"/>
  <c r="T3600" i="5" s="1"/>
  <c r="U3600" i="5" s="1"/>
  <c r="R3600" i="5"/>
  <c r="S3600" i="5"/>
  <c r="Q3601" i="5"/>
  <c r="T3601" i="5" s="1"/>
  <c r="U3601" i="5" s="1"/>
  <c r="R3601" i="5"/>
  <c r="S3601" i="5"/>
  <c r="Q3602" i="5"/>
  <c r="T3602" i="5" s="1"/>
  <c r="U3602" i="5" s="1"/>
  <c r="R3602" i="5"/>
  <c r="S3602" i="5"/>
  <c r="Q3603" i="5"/>
  <c r="T3603" i="5" s="1"/>
  <c r="U3603" i="5" s="1"/>
  <c r="R3603" i="5"/>
  <c r="S3603" i="5"/>
  <c r="Q3604" i="5"/>
  <c r="T3604" i="5" s="1"/>
  <c r="U3604" i="5" s="1"/>
  <c r="R3604" i="5"/>
  <c r="S3604" i="5"/>
  <c r="Q3605" i="5"/>
  <c r="T3605" i="5" s="1"/>
  <c r="U3605" i="5" s="1"/>
  <c r="R3605" i="5"/>
  <c r="S3605" i="5"/>
  <c r="Q3606" i="5"/>
  <c r="T3606" i="5" s="1"/>
  <c r="U3606" i="5" s="1"/>
  <c r="R3606" i="5"/>
  <c r="S3606" i="5"/>
  <c r="Q3607" i="5"/>
  <c r="T3607" i="5" s="1"/>
  <c r="U3607" i="5" s="1"/>
  <c r="R3607" i="5"/>
  <c r="S3607" i="5"/>
  <c r="Q3608" i="5"/>
  <c r="T3608" i="5" s="1"/>
  <c r="U3608" i="5" s="1"/>
  <c r="R3608" i="5"/>
  <c r="S3608" i="5"/>
  <c r="Q3609" i="5"/>
  <c r="T3609" i="5" s="1"/>
  <c r="U3609" i="5" s="1"/>
  <c r="R3609" i="5"/>
  <c r="S3609" i="5"/>
  <c r="Q3610" i="5"/>
  <c r="T3610" i="5" s="1"/>
  <c r="U3610" i="5" s="1"/>
  <c r="R3610" i="5"/>
  <c r="S3610" i="5"/>
  <c r="Q3611" i="5"/>
  <c r="T3611" i="5" s="1"/>
  <c r="U3611" i="5" s="1"/>
  <c r="R3611" i="5"/>
  <c r="S3611" i="5"/>
  <c r="Q3612" i="5"/>
  <c r="T3612" i="5" s="1"/>
  <c r="U3612" i="5" s="1"/>
  <c r="R3612" i="5"/>
  <c r="S3612" i="5"/>
  <c r="Q3613" i="5"/>
  <c r="T3613" i="5" s="1"/>
  <c r="U3613" i="5" s="1"/>
  <c r="R3613" i="5"/>
  <c r="S3613" i="5"/>
  <c r="Q3614" i="5"/>
  <c r="T3614" i="5" s="1"/>
  <c r="U3614" i="5" s="1"/>
  <c r="R3614" i="5"/>
  <c r="S3614" i="5"/>
  <c r="Q3615" i="5"/>
  <c r="T3615" i="5" s="1"/>
  <c r="U3615" i="5" s="1"/>
  <c r="R3615" i="5"/>
  <c r="S3615" i="5"/>
  <c r="Q3616" i="5"/>
  <c r="T3616" i="5" s="1"/>
  <c r="U3616" i="5" s="1"/>
  <c r="R3616" i="5"/>
  <c r="S3616" i="5"/>
  <c r="Q3617" i="5"/>
  <c r="T3617" i="5" s="1"/>
  <c r="U3617" i="5" s="1"/>
  <c r="R3617" i="5"/>
  <c r="S3617" i="5"/>
  <c r="Q3618" i="5"/>
  <c r="T3618" i="5" s="1"/>
  <c r="U3618" i="5" s="1"/>
  <c r="R3618" i="5"/>
  <c r="S3618" i="5"/>
  <c r="Q3619" i="5"/>
  <c r="T3619" i="5" s="1"/>
  <c r="U3619" i="5" s="1"/>
  <c r="R3619" i="5"/>
  <c r="S3619" i="5"/>
  <c r="Q3620" i="5"/>
  <c r="T3620" i="5" s="1"/>
  <c r="U3620" i="5" s="1"/>
  <c r="R3620" i="5"/>
  <c r="S3620" i="5"/>
  <c r="Q3621" i="5"/>
  <c r="T3621" i="5" s="1"/>
  <c r="U3621" i="5" s="1"/>
  <c r="R3621" i="5"/>
  <c r="S3621" i="5"/>
  <c r="Q3622" i="5"/>
  <c r="T3622" i="5" s="1"/>
  <c r="U3622" i="5" s="1"/>
  <c r="R3622" i="5"/>
  <c r="S3622" i="5"/>
  <c r="Q3623" i="5"/>
  <c r="T3623" i="5" s="1"/>
  <c r="U3623" i="5" s="1"/>
  <c r="R3623" i="5"/>
  <c r="S3623" i="5"/>
  <c r="Q3624" i="5"/>
  <c r="T3624" i="5" s="1"/>
  <c r="U3624" i="5" s="1"/>
  <c r="R3624" i="5"/>
  <c r="S3624" i="5"/>
  <c r="Q3625" i="5"/>
  <c r="T3625" i="5" s="1"/>
  <c r="U3625" i="5" s="1"/>
  <c r="R3625" i="5"/>
  <c r="S3625" i="5"/>
  <c r="Q3626" i="5"/>
  <c r="T3626" i="5" s="1"/>
  <c r="U3626" i="5" s="1"/>
  <c r="R3626" i="5"/>
  <c r="S3626" i="5"/>
  <c r="Q3627" i="5"/>
  <c r="T3627" i="5" s="1"/>
  <c r="U3627" i="5" s="1"/>
  <c r="R3627" i="5"/>
  <c r="S3627" i="5"/>
  <c r="Q3628" i="5"/>
  <c r="T3628" i="5" s="1"/>
  <c r="U3628" i="5" s="1"/>
  <c r="R3628" i="5"/>
  <c r="S3628" i="5"/>
  <c r="Q3629" i="5"/>
  <c r="T3629" i="5" s="1"/>
  <c r="U3629" i="5" s="1"/>
  <c r="R3629" i="5"/>
  <c r="S3629" i="5"/>
  <c r="Q3630" i="5"/>
  <c r="T3630" i="5" s="1"/>
  <c r="U3630" i="5" s="1"/>
  <c r="R3630" i="5"/>
  <c r="S3630" i="5"/>
  <c r="Q3631" i="5"/>
  <c r="T3631" i="5" s="1"/>
  <c r="U3631" i="5" s="1"/>
  <c r="R3631" i="5"/>
  <c r="S3631" i="5"/>
  <c r="Q3632" i="5"/>
  <c r="T3632" i="5" s="1"/>
  <c r="U3632" i="5" s="1"/>
  <c r="R3632" i="5"/>
  <c r="S3632" i="5"/>
  <c r="Q3633" i="5"/>
  <c r="T3633" i="5" s="1"/>
  <c r="U3633" i="5" s="1"/>
  <c r="R3633" i="5"/>
  <c r="S3633" i="5"/>
  <c r="Q3634" i="5"/>
  <c r="T3634" i="5" s="1"/>
  <c r="U3634" i="5" s="1"/>
  <c r="R3634" i="5"/>
  <c r="S3634" i="5"/>
  <c r="Q3635" i="5"/>
  <c r="T3635" i="5" s="1"/>
  <c r="U3635" i="5" s="1"/>
  <c r="R3635" i="5"/>
  <c r="S3635" i="5"/>
  <c r="Q3636" i="5"/>
  <c r="T3636" i="5" s="1"/>
  <c r="U3636" i="5" s="1"/>
  <c r="R3636" i="5"/>
  <c r="S3636" i="5"/>
  <c r="Q3637" i="5"/>
  <c r="T3637" i="5" s="1"/>
  <c r="U3637" i="5" s="1"/>
  <c r="R3637" i="5"/>
  <c r="S3637" i="5"/>
  <c r="Q3638" i="5"/>
  <c r="T3638" i="5" s="1"/>
  <c r="U3638" i="5" s="1"/>
  <c r="R3638" i="5"/>
  <c r="S3638" i="5"/>
  <c r="Q3639" i="5"/>
  <c r="T3639" i="5" s="1"/>
  <c r="U3639" i="5" s="1"/>
  <c r="R3639" i="5"/>
  <c r="S3639" i="5"/>
  <c r="Q3640" i="5"/>
  <c r="T3640" i="5" s="1"/>
  <c r="U3640" i="5" s="1"/>
  <c r="R3640" i="5"/>
  <c r="S3640" i="5"/>
  <c r="Q3641" i="5"/>
  <c r="T3641" i="5" s="1"/>
  <c r="U3641" i="5" s="1"/>
  <c r="R3641" i="5"/>
  <c r="S3641" i="5"/>
  <c r="Q3642" i="5"/>
  <c r="T3642" i="5" s="1"/>
  <c r="U3642" i="5" s="1"/>
  <c r="R3642" i="5"/>
  <c r="S3642" i="5"/>
  <c r="Q3643" i="5"/>
  <c r="T3643" i="5" s="1"/>
  <c r="U3643" i="5" s="1"/>
  <c r="R3643" i="5"/>
  <c r="S3643" i="5"/>
  <c r="Q3644" i="5"/>
  <c r="T3644" i="5" s="1"/>
  <c r="U3644" i="5" s="1"/>
  <c r="R3644" i="5"/>
  <c r="S3644" i="5"/>
  <c r="Q3645" i="5"/>
  <c r="T3645" i="5" s="1"/>
  <c r="U3645" i="5" s="1"/>
  <c r="R3645" i="5"/>
  <c r="S3645" i="5"/>
  <c r="Q3646" i="5"/>
  <c r="T3646" i="5" s="1"/>
  <c r="U3646" i="5" s="1"/>
  <c r="R3646" i="5"/>
  <c r="S3646" i="5"/>
  <c r="Q3647" i="5"/>
  <c r="T3647" i="5" s="1"/>
  <c r="U3647" i="5" s="1"/>
  <c r="R3647" i="5"/>
  <c r="S3647" i="5"/>
  <c r="Q3648" i="5"/>
  <c r="T3648" i="5" s="1"/>
  <c r="U3648" i="5" s="1"/>
  <c r="R3648" i="5"/>
  <c r="S3648" i="5"/>
  <c r="Q3649" i="5"/>
  <c r="T3649" i="5" s="1"/>
  <c r="U3649" i="5" s="1"/>
  <c r="R3649" i="5"/>
  <c r="S3649" i="5"/>
  <c r="Q3650" i="5"/>
  <c r="T3650" i="5" s="1"/>
  <c r="U3650" i="5" s="1"/>
  <c r="R3650" i="5"/>
  <c r="S3650" i="5"/>
  <c r="Q3651" i="5"/>
  <c r="T3651" i="5" s="1"/>
  <c r="U3651" i="5" s="1"/>
  <c r="R3651" i="5"/>
  <c r="S3651" i="5"/>
  <c r="Q3652" i="5"/>
  <c r="T3652" i="5" s="1"/>
  <c r="U3652" i="5" s="1"/>
  <c r="R3652" i="5"/>
  <c r="S3652" i="5"/>
  <c r="Q3653" i="5"/>
  <c r="T3653" i="5" s="1"/>
  <c r="U3653" i="5" s="1"/>
  <c r="R3653" i="5"/>
  <c r="S3653" i="5"/>
  <c r="Q3654" i="5"/>
  <c r="T3654" i="5" s="1"/>
  <c r="U3654" i="5" s="1"/>
  <c r="R3654" i="5"/>
  <c r="S3654" i="5"/>
  <c r="Q3655" i="5"/>
  <c r="T3655" i="5" s="1"/>
  <c r="U3655" i="5" s="1"/>
  <c r="R3655" i="5"/>
  <c r="S3655" i="5"/>
  <c r="Q3656" i="5"/>
  <c r="T3656" i="5" s="1"/>
  <c r="U3656" i="5" s="1"/>
  <c r="R3656" i="5"/>
  <c r="S3656" i="5"/>
  <c r="Q3657" i="5"/>
  <c r="T3657" i="5" s="1"/>
  <c r="U3657" i="5" s="1"/>
  <c r="R3657" i="5"/>
  <c r="S3657" i="5"/>
  <c r="Q3658" i="5"/>
  <c r="T3658" i="5" s="1"/>
  <c r="U3658" i="5" s="1"/>
  <c r="R3658" i="5"/>
  <c r="S3658" i="5"/>
  <c r="Q3659" i="5"/>
  <c r="T3659" i="5" s="1"/>
  <c r="U3659" i="5" s="1"/>
  <c r="R3659" i="5"/>
  <c r="S3659" i="5"/>
  <c r="Q3660" i="5"/>
  <c r="T3660" i="5" s="1"/>
  <c r="U3660" i="5" s="1"/>
  <c r="R3660" i="5"/>
  <c r="S3660" i="5"/>
  <c r="Q3661" i="5"/>
  <c r="T3661" i="5" s="1"/>
  <c r="U3661" i="5" s="1"/>
  <c r="R3661" i="5"/>
  <c r="S3661" i="5"/>
  <c r="Q3662" i="5"/>
  <c r="T3662" i="5" s="1"/>
  <c r="U3662" i="5" s="1"/>
  <c r="R3662" i="5"/>
  <c r="S3662" i="5"/>
  <c r="Q3663" i="5"/>
  <c r="T3663" i="5" s="1"/>
  <c r="U3663" i="5" s="1"/>
  <c r="R3663" i="5"/>
  <c r="S3663" i="5"/>
  <c r="Q3664" i="5"/>
  <c r="T3664" i="5" s="1"/>
  <c r="U3664" i="5" s="1"/>
  <c r="R3664" i="5"/>
  <c r="S3664" i="5"/>
  <c r="Q3665" i="5"/>
  <c r="T3665" i="5" s="1"/>
  <c r="U3665" i="5" s="1"/>
  <c r="R3665" i="5"/>
  <c r="S3665" i="5"/>
  <c r="Q3666" i="5"/>
  <c r="T3666" i="5" s="1"/>
  <c r="U3666" i="5" s="1"/>
  <c r="R3666" i="5"/>
  <c r="S3666" i="5"/>
  <c r="Q3667" i="5"/>
  <c r="T3667" i="5" s="1"/>
  <c r="U3667" i="5" s="1"/>
  <c r="R3667" i="5"/>
  <c r="S3667" i="5"/>
  <c r="Q3668" i="5"/>
  <c r="T3668" i="5" s="1"/>
  <c r="U3668" i="5" s="1"/>
  <c r="R3668" i="5"/>
  <c r="S3668" i="5"/>
  <c r="Q3669" i="5"/>
  <c r="T3669" i="5" s="1"/>
  <c r="U3669" i="5" s="1"/>
  <c r="R3669" i="5"/>
  <c r="S3669" i="5"/>
  <c r="Q3670" i="5"/>
  <c r="T3670" i="5" s="1"/>
  <c r="U3670" i="5" s="1"/>
  <c r="R3670" i="5"/>
  <c r="S3670" i="5"/>
  <c r="Q3671" i="5"/>
  <c r="T3671" i="5" s="1"/>
  <c r="U3671" i="5" s="1"/>
  <c r="R3671" i="5"/>
  <c r="S3671" i="5"/>
  <c r="Q3672" i="5"/>
  <c r="T3672" i="5" s="1"/>
  <c r="U3672" i="5" s="1"/>
  <c r="R3672" i="5"/>
  <c r="S3672" i="5"/>
  <c r="Q3673" i="5"/>
  <c r="T3673" i="5" s="1"/>
  <c r="U3673" i="5" s="1"/>
  <c r="R3673" i="5"/>
  <c r="S3673" i="5"/>
  <c r="Q3674" i="5"/>
  <c r="T3674" i="5" s="1"/>
  <c r="U3674" i="5" s="1"/>
  <c r="R3674" i="5"/>
  <c r="S3674" i="5"/>
  <c r="Q3675" i="5"/>
  <c r="T3675" i="5" s="1"/>
  <c r="U3675" i="5" s="1"/>
  <c r="R3675" i="5"/>
  <c r="S3675" i="5"/>
  <c r="Q3676" i="5"/>
  <c r="T3676" i="5" s="1"/>
  <c r="U3676" i="5" s="1"/>
  <c r="R3676" i="5"/>
  <c r="S3676" i="5"/>
  <c r="Q3677" i="5"/>
  <c r="T3677" i="5" s="1"/>
  <c r="U3677" i="5" s="1"/>
  <c r="R3677" i="5"/>
  <c r="S3677" i="5"/>
  <c r="Q3678" i="5"/>
  <c r="T3678" i="5" s="1"/>
  <c r="U3678" i="5" s="1"/>
  <c r="R3678" i="5"/>
  <c r="S3678" i="5"/>
  <c r="Q3679" i="5"/>
  <c r="T3679" i="5" s="1"/>
  <c r="U3679" i="5" s="1"/>
  <c r="R3679" i="5"/>
  <c r="S3679" i="5"/>
  <c r="Q3680" i="5"/>
  <c r="T3680" i="5" s="1"/>
  <c r="U3680" i="5" s="1"/>
  <c r="R3680" i="5"/>
  <c r="S3680" i="5"/>
  <c r="Q3681" i="5"/>
  <c r="T3681" i="5" s="1"/>
  <c r="U3681" i="5" s="1"/>
  <c r="R3681" i="5"/>
  <c r="S3681" i="5"/>
  <c r="Q3682" i="5"/>
  <c r="T3682" i="5" s="1"/>
  <c r="U3682" i="5" s="1"/>
  <c r="R3682" i="5"/>
  <c r="S3682" i="5"/>
  <c r="Q3683" i="5"/>
  <c r="T3683" i="5" s="1"/>
  <c r="U3683" i="5" s="1"/>
  <c r="R3683" i="5"/>
  <c r="S3683" i="5"/>
  <c r="Q3684" i="5"/>
  <c r="T3684" i="5" s="1"/>
  <c r="U3684" i="5" s="1"/>
  <c r="R3684" i="5"/>
  <c r="S3684" i="5"/>
  <c r="Q3685" i="5"/>
  <c r="T3685" i="5" s="1"/>
  <c r="U3685" i="5" s="1"/>
  <c r="R3685" i="5"/>
  <c r="S3685" i="5"/>
  <c r="Q3686" i="5"/>
  <c r="T3686" i="5" s="1"/>
  <c r="U3686" i="5" s="1"/>
  <c r="R3686" i="5"/>
  <c r="S3686" i="5"/>
  <c r="Q3687" i="5"/>
  <c r="T3687" i="5" s="1"/>
  <c r="U3687" i="5" s="1"/>
  <c r="R3687" i="5"/>
  <c r="S3687" i="5"/>
  <c r="Q3688" i="5"/>
  <c r="T3688" i="5" s="1"/>
  <c r="U3688" i="5" s="1"/>
  <c r="R3688" i="5"/>
  <c r="S3688" i="5"/>
  <c r="Q3689" i="5"/>
  <c r="T3689" i="5" s="1"/>
  <c r="U3689" i="5" s="1"/>
  <c r="R3689" i="5"/>
  <c r="S3689" i="5"/>
  <c r="Q3690" i="5"/>
  <c r="T3690" i="5" s="1"/>
  <c r="U3690" i="5" s="1"/>
  <c r="R3690" i="5"/>
  <c r="S3690" i="5"/>
  <c r="Q3691" i="5"/>
  <c r="T3691" i="5" s="1"/>
  <c r="U3691" i="5" s="1"/>
  <c r="R3691" i="5"/>
  <c r="S3691" i="5"/>
  <c r="Q3692" i="5"/>
  <c r="T3692" i="5" s="1"/>
  <c r="U3692" i="5" s="1"/>
  <c r="R3692" i="5"/>
  <c r="S3692" i="5"/>
  <c r="Q3693" i="5"/>
  <c r="T3693" i="5" s="1"/>
  <c r="U3693" i="5" s="1"/>
  <c r="R3693" i="5"/>
  <c r="S3693" i="5"/>
  <c r="Q3694" i="5"/>
  <c r="T3694" i="5" s="1"/>
  <c r="U3694" i="5" s="1"/>
  <c r="R3694" i="5"/>
  <c r="S3694" i="5"/>
  <c r="Q3695" i="5"/>
  <c r="T3695" i="5" s="1"/>
  <c r="U3695" i="5" s="1"/>
  <c r="R3695" i="5"/>
  <c r="S3695" i="5"/>
  <c r="Q3696" i="5"/>
  <c r="T3696" i="5" s="1"/>
  <c r="U3696" i="5" s="1"/>
  <c r="R3696" i="5"/>
  <c r="S3696" i="5"/>
  <c r="Q3697" i="5"/>
  <c r="T3697" i="5" s="1"/>
  <c r="U3697" i="5" s="1"/>
  <c r="R3697" i="5"/>
  <c r="S3697" i="5"/>
  <c r="Q3698" i="5"/>
  <c r="T3698" i="5" s="1"/>
  <c r="U3698" i="5" s="1"/>
  <c r="R3698" i="5"/>
  <c r="S3698" i="5"/>
  <c r="Q3699" i="5"/>
  <c r="T3699" i="5" s="1"/>
  <c r="U3699" i="5" s="1"/>
  <c r="R3699" i="5"/>
  <c r="S3699" i="5"/>
  <c r="Q3700" i="5"/>
  <c r="T3700" i="5" s="1"/>
  <c r="U3700" i="5" s="1"/>
  <c r="R3700" i="5"/>
  <c r="S3700" i="5"/>
  <c r="Q3701" i="5"/>
  <c r="T3701" i="5" s="1"/>
  <c r="U3701" i="5" s="1"/>
  <c r="R3701" i="5"/>
  <c r="S3701" i="5"/>
  <c r="Q3702" i="5"/>
  <c r="T3702" i="5" s="1"/>
  <c r="U3702" i="5" s="1"/>
  <c r="R3702" i="5"/>
  <c r="S3702" i="5"/>
  <c r="Q3703" i="5"/>
  <c r="T3703" i="5" s="1"/>
  <c r="U3703" i="5" s="1"/>
  <c r="R3703" i="5"/>
  <c r="S3703" i="5"/>
  <c r="Q3704" i="5"/>
  <c r="T3704" i="5" s="1"/>
  <c r="U3704" i="5" s="1"/>
  <c r="R3704" i="5"/>
  <c r="S3704" i="5"/>
  <c r="Q3705" i="5"/>
  <c r="T3705" i="5" s="1"/>
  <c r="U3705" i="5" s="1"/>
  <c r="R3705" i="5"/>
  <c r="S3705" i="5"/>
  <c r="Q3706" i="5"/>
  <c r="T3706" i="5" s="1"/>
  <c r="U3706" i="5" s="1"/>
  <c r="R3706" i="5"/>
  <c r="S3706" i="5"/>
  <c r="Q3707" i="5"/>
  <c r="T3707" i="5" s="1"/>
  <c r="U3707" i="5" s="1"/>
  <c r="R3707" i="5"/>
  <c r="S3707" i="5"/>
  <c r="Q3708" i="5"/>
  <c r="T3708" i="5" s="1"/>
  <c r="U3708" i="5" s="1"/>
  <c r="R3708" i="5"/>
  <c r="S3708" i="5"/>
  <c r="Q3709" i="5"/>
  <c r="T3709" i="5" s="1"/>
  <c r="U3709" i="5" s="1"/>
  <c r="R3709" i="5"/>
  <c r="S3709" i="5"/>
  <c r="Q3710" i="5"/>
  <c r="T3710" i="5" s="1"/>
  <c r="U3710" i="5" s="1"/>
  <c r="R3710" i="5"/>
  <c r="S3710" i="5"/>
  <c r="Q3711" i="5"/>
  <c r="T3711" i="5" s="1"/>
  <c r="U3711" i="5" s="1"/>
  <c r="R3711" i="5"/>
  <c r="S3711" i="5"/>
  <c r="Q3712" i="5"/>
  <c r="T3712" i="5" s="1"/>
  <c r="U3712" i="5" s="1"/>
  <c r="R3712" i="5"/>
  <c r="S3712" i="5"/>
  <c r="Q3713" i="5"/>
  <c r="T3713" i="5" s="1"/>
  <c r="U3713" i="5" s="1"/>
  <c r="R3713" i="5"/>
  <c r="S3713" i="5"/>
  <c r="Q3714" i="5"/>
  <c r="T3714" i="5" s="1"/>
  <c r="U3714" i="5" s="1"/>
  <c r="R3714" i="5"/>
  <c r="S3714" i="5"/>
  <c r="Q3715" i="5"/>
  <c r="T3715" i="5" s="1"/>
  <c r="U3715" i="5" s="1"/>
  <c r="R3715" i="5"/>
  <c r="S3715" i="5"/>
  <c r="Q3716" i="5"/>
  <c r="T3716" i="5" s="1"/>
  <c r="U3716" i="5" s="1"/>
  <c r="R3716" i="5"/>
  <c r="S3716" i="5"/>
  <c r="Q3717" i="5"/>
  <c r="T3717" i="5" s="1"/>
  <c r="U3717" i="5" s="1"/>
  <c r="R3717" i="5"/>
  <c r="S3717" i="5"/>
  <c r="Q3718" i="5"/>
  <c r="T3718" i="5" s="1"/>
  <c r="U3718" i="5" s="1"/>
  <c r="R3718" i="5"/>
  <c r="S3718" i="5"/>
  <c r="Q3719" i="5"/>
  <c r="T3719" i="5" s="1"/>
  <c r="U3719" i="5" s="1"/>
  <c r="R3719" i="5"/>
  <c r="S3719" i="5"/>
  <c r="Q3720" i="5"/>
  <c r="T3720" i="5" s="1"/>
  <c r="U3720" i="5" s="1"/>
  <c r="R3720" i="5"/>
  <c r="S3720" i="5"/>
  <c r="Q3721" i="5"/>
  <c r="T3721" i="5" s="1"/>
  <c r="U3721" i="5" s="1"/>
  <c r="R3721" i="5"/>
  <c r="S3721" i="5"/>
  <c r="Q3722" i="5"/>
  <c r="T3722" i="5" s="1"/>
  <c r="U3722" i="5" s="1"/>
  <c r="R3722" i="5"/>
  <c r="S3722" i="5"/>
  <c r="Q3723" i="5"/>
  <c r="T3723" i="5" s="1"/>
  <c r="U3723" i="5" s="1"/>
  <c r="R3723" i="5"/>
  <c r="S3723" i="5"/>
  <c r="Q3724" i="5"/>
  <c r="T3724" i="5" s="1"/>
  <c r="U3724" i="5" s="1"/>
  <c r="R3724" i="5"/>
  <c r="S3724" i="5"/>
  <c r="Q3725" i="5"/>
  <c r="T3725" i="5" s="1"/>
  <c r="U3725" i="5" s="1"/>
  <c r="R3725" i="5"/>
  <c r="S3725" i="5"/>
  <c r="Q3726" i="5"/>
  <c r="T3726" i="5" s="1"/>
  <c r="U3726" i="5" s="1"/>
  <c r="R3726" i="5"/>
  <c r="S3726" i="5"/>
  <c r="Q3727" i="5"/>
  <c r="T3727" i="5" s="1"/>
  <c r="U3727" i="5" s="1"/>
  <c r="R3727" i="5"/>
  <c r="S3727" i="5"/>
  <c r="Q3728" i="5"/>
  <c r="T3728" i="5" s="1"/>
  <c r="U3728" i="5" s="1"/>
  <c r="R3728" i="5"/>
  <c r="S3728" i="5"/>
  <c r="Q3729" i="5"/>
  <c r="T3729" i="5" s="1"/>
  <c r="U3729" i="5" s="1"/>
  <c r="R3729" i="5"/>
  <c r="S3729" i="5"/>
  <c r="Q3730" i="5"/>
  <c r="T3730" i="5" s="1"/>
  <c r="U3730" i="5" s="1"/>
  <c r="R3730" i="5"/>
  <c r="S3730" i="5"/>
  <c r="Q3731" i="5"/>
  <c r="T3731" i="5" s="1"/>
  <c r="U3731" i="5" s="1"/>
  <c r="R3731" i="5"/>
  <c r="S3731" i="5"/>
  <c r="Q3732" i="5"/>
  <c r="T3732" i="5" s="1"/>
  <c r="U3732" i="5" s="1"/>
  <c r="R3732" i="5"/>
  <c r="S3732" i="5"/>
  <c r="Q3733" i="5"/>
  <c r="T3733" i="5" s="1"/>
  <c r="U3733" i="5" s="1"/>
  <c r="R3733" i="5"/>
  <c r="S3733" i="5"/>
  <c r="Q3734" i="5"/>
  <c r="T3734" i="5" s="1"/>
  <c r="U3734" i="5" s="1"/>
  <c r="R3734" i="5"/>
  <c r="S3734" i="5"/>
  <c r="Q3735" i="5"/>
  <c r="T3735" i="5" s="1"/>
  <c r="U3735" i="5" s="1"/>
  <c r="R3735" i="5"/>
  <c r="S3735" i="5"/>
  <c r="Q3736" i="5"/>
  <c r="T3736" i="5" s="1"/>
  <c r="U3736" i="5" s="1"/>
  <c r="R3736" i="5"/>
  <c r="S3736" i="5"/>
  <c r="Q3737" i="5"/>
  <c r="T3737" i="5" s="1"/>
  <c r="U3737" i="5" s="1"/>
  <c r="R3737" i="5"/>
  <c r="S3737" i="5"/>
  <c r="Q3738" i="5"/>
  <c r="T3738" i="5" s="1"/>
  <c r="U3738" i="5" s="1"/>
  <c r="R3738" i="5"/>
  <c r="S3738" i="5"/>
  <c r="Q3739" i="5"/>
  <c r="T3739" i="5" s="1"/>
  <c r="U3739" i="5" s="1"/>
  <c r="R3739" i="5"/>
  <c r="S3739" i="5"/>
  <c r="Q3740" i="5"/>
  <c r="T3740" i="5" s="1"/>
  <c r="U3740" i="5" s="1"/>
  <c r="R3740" i="5"/>
  <c r="S3740" i="5"/>
  <c r="Q3741" i="5"/>
  <c r="T3741" i="5" s="1"/>
  <c r="U3741" i="5" s="1"/>
  <c r="R3741" i="5"/>
  <c r="S3741" i="5"/>
  <c r="Q3742" i="5"/>
  <c r="T3742" i="5" s="1"/>
  <c r="U3742" i="5" s="1"/>
  <c r="R3742" i="5"/>
  <c r="S3742" i="5"/>
  <c r="Q3743" i="5"/>
  <c r="T3743" i="5" s="1"/>
  <c r="U3743" i="5" s="1"/>
  <c r="R3743" i="5"/>
  <c r="S3743" i="5"/>
  <c r="Q3744" i="5"/>
  <c r="R3744" i="5"/>
  <c r="S3744" i="5"/>
  <c r="Q3745" i="5"/>
  <c r="T3745" i="5" s="1"/>
  <c r="U3745" i="5" s="1"/>
  <c r="R3745" i="5"/>
  <c r="S3745" i="5"/>
  <c r="Q3746" i="5"/>
  <c r="T3746" i="5" s="1"/>
  <c r="U3746" i="5" s="1"/>
  <c r="R3746" i="5"/>
  <c r="S3746" i="5"/>
  <c r="Q3747" i="5"/>
  <c r="T3747" i="5" s="1"/>
  <c r="U3747" i="5" s="1"/>
  <c r="R3747" i="5"/>
  <c r="S3747" i="5"/>
  <c r="Q3748" i="5"/>
  <c r="T3748" i="5" s="1"/>
  <c r="U3748" i="5" s="1"/>
  <c r="R3748" i="5"/>
  <c r="S3748" i="5"/>
  <c r="Q3749" i="5"/>
  <c r="T3749" i="5" s="1"/>
  <c r="U3749" i="5" s="1"/>
  <c r="R3749" i="5"/>
  <c r="S3749" i="5"/>
  <c r="Q3750" i="5"/>
  <c r="T3750" i="5" s="1"/>
  <c r="U3750" i="5" s="1"/>
  <c r="R3750" i="5"/>
  <c r="S3750" i="5"/>
  <c r="Q3751" i="5"/>
  <c r="T3751" i="5" s="1"/>
  <c r="U3751" i="5" s="1"/>
  <c r="R3751" i="5"/>
  <c r="S3751" i="5"/>
  <c r="Q3752" i="5"/>
  <c r="T3752" i="5" s="1"/>
  <c r="U3752" i="5" s="1"/>
  <c r="R3752" i="5"/>
  <c r="S3752" i="5"/>
  <c r="Q3753" i="5"/>
  <c r="T3753" i="5" s="1"/>
  <c r="U3753" i="5" s="1"/>
  <c r="R3753" i="5"/>
  <c r="S3753" i="5"/>
  <c r="Q3754" i="5"/>
  <c r="T3754" i="5" s="1"/>
  <c r="U3754" i="5" s="1"/>
  <c r="R3754" i="5"/>
  <c r="S3754" i="5"/>
  <c r="Q3755" i="5"/>
  <c r="T3755" i="5" s="1"/>
  <c r="U3755" i="5" s="1"/>
  <c r="R3755" i="5"/>
  <c r="S3755" i="5"/>
  <c r="Q3756" i="5"/>
  <c r="T3756" i="5" s="1"/>
  <c r="U3756" i="5" s="1"/>
  <c r="R3756" i="5"/>
  <c r="S3756" i="5"/>
  <c r="Q3757" i="5"/>
  <c r="T3757" i="5" s="1"/>
  <c r="U3757" i="5" s="1"/>
  <c r="R3757" i="5"/>
  <c r="S3757" i="5"/>
  <c r="Q3758" i="5"/>
  <c r="T3758" i="5" s="1"/>
  <c r="U3758" i="5" s="1"/>
  <c r="R3758" i="5"/>
  <c r="S3758" i="5"/>
  <c r="Q3759" i="5"/>
  <c r="T3759" i="5" s="1"/>
  <c r="U3759" i="5" s="1"/>
  <c r="R3759" i="5"/>
  <c r="S3759" i="5"/>
  <c r="Q3760" i="5"/>
  <c r="T3760" i="5" s="1"/>
  <c r="U3760" i="5" s="1"/>
  <c r="R3760" i="5"/>
  <c r="S3760" i="5"/>
  <c r="Q3761" i="5"/>
  <c r="T3761" i="5" s="1"/>
  <c r="U3761" i="5" s="1"/>
  <c r="R3761" i="5"/>
  <c r="S3761" i="5"/>
  <c r="Q3762" i="5"/>
  <c r="T3762" i="5" s="1"/>
  <c r="U3762" i="5" s="1"/>
  <c r="R3762" i="5"/>
  <c r="S3762" i="5"/>
  <c r="Q3763" i="5"/>
  <c r="T3763" i="5" s="1"/>
  <c r="U3763" i="5" s="1"/>
  <c r="R3763" i="5"/>
  <c r="S3763" i="5"/>
  <c r="Q3764" i="5"/>
  <c r="T3764" i="5" s="1"/>
  <c r="U3764" i="5" s="1"/>
  <c r="R3764" i="5"/>
  <c r="S3764" i="5"/>
  <c r="Q3765" i="5"/>
  <c r="T3765" i="5" s="1"/>
  <c r="U3765" i="5" s="1"/>
  <c r="R3765" i="5"/>
  <c r="S3765" i="5"/>
  <c r="Q3766" i="5"/>
  <c r="T3766" i="5" s="1"/>
  <c r="U3766" i="5" s="1"/>
  <c r="R3766" i="5"/>
  <c r="S3766" i="5"/>
  <c r="Q3767" i="5"/>
  <c r="T3767" i="5" s="1"/>
  <c r="U3767" i="5" s="1"/>
  <c r="R3767" i="5"/>
  <c r="S3767" i="5"/>
  <c r="Q3768" i="5"/>
  <c r="T3768" i="5" s="1"/>
  <c r="U3768" i="5" s="1"/>
  <c r="R3768" i="5"/>
  <c r="S3768" i="5"/>
  <c r="Q3769" i="5"/>
  <c r="T3769" i="5" s="1"/>
  <c r="U3769" i="5" s="1"/>
  <c r="R3769" i="5"/>
  <c r="S3769" i="5"/>
  <c r="Q3770" i="5"/>
  <c r="T3770" i="5" s="1"/>
  <c r="U3770" i="5" s="1"/>
  <c r="R3770" i="5"/>
  <c r="S3770" i="5"/>
  <c r="Q3771" i="5"/>
  <c r="T3771" i="5" s="1"/>
  <c r="U3771" i="5" s="1"/>
  <c r="R3771" i="5"/>
  <c r="S3771" i="5"/>
  <c r="Q3772" i="5"/>
  <c r="T3772" i="5" s="1"/>
  <c r="U3772" i="5" s="1"/>
  <c r="R3772" i="5"/>
  <c r="S3772" i="5"/>
  <c r="Q3773" i="5"/>
  <c r="T3773" i="5" s="1"/>
  <c r="U3773" i="5" s="1"/>
  <c r="R3773" i="5"/>
  <c r="S3773" i="5"/>
  <c r="Q3774" i="5"/>
  <c r="T3774" i="5" s="1"/>
  <c r="U3774" i="5" s="1"/>
  <c r="R3774" i="5"/>
  <c r="S3774" i="5"/>
  <c r="Q3775" i="5"/>
  <c r="T3775" i="5" s="1"/>
  <c r="U3775" i="5" s="1"/>
  <c r="R3775" i="5"/>
  <c r="S3775" i="5"/>
  <c r="Q3776" i="5"/>
  <c r="T3776" i="5" s="1"/>
  <c r="U3776" i="5" s="1"/>
  <c r="R3776" i="5"/>
  <c r="S3776" i="5"/>
  <c r="Q3777" i="5"/>
  <c r="T3777" i="5" s="1"/>
  <c r="U3777" i="5" s="1"/>
  <c r="R3777" i="5"/>
  <c r="S3777" i="5"/>
  <c r="Q3778" i="5"/>
  <c r="T3778" i="5" s="1"/>
  <c r="U3778" i="5" s="1"/>
  <c r="R3778" i="5"/>
  <c r="S3778" i="5"/>
  <c r="Q3779" i="5"/>
  <c r="T3779" i="5" s="1"/>
  <c r="U3779" i="5" s="1"/>
  <c r="R3779" i="5"/>
  <c r="S3779" i="5"/>
  <c r="Q3780" i="5"/>
  <c r="T3780" i="5" s="1"/>
  <c r="U3780" i="5" s="1"/>
  <c r="R3780" i="5"/>
  <c r="S3780" i="5"/>
  <c r="Q3781" i="5"/>
  <c r="T3781" i="5" s="1"/>
  <c r="U3781" i="5" s="1"/>
  <c r="R3781" i="5"/>
  <c r="S3781" i="5"/>
  <c r="Q3782" i="5"/>
  <c r="T3782" i="5" s="1"/>
  <c r="U3782" i="5" s="1"/>
  <c r="R3782" i="5"/>
  <c r="S3782" i="5"/>
  <c r="Q3783" i="5"/>
  <c r="T3783" i="5" s="1"/>
  <c r="U3783" i="5" s="1"/>
  <c r="R3783" i="5"/>
  <c r="S3783" i="5"/>
  <c r="Q3784" i="5"/>
  <c r="T3784" i="5" s="1"/>
  <c r="U3784" i="5" s="1"/>
  <c r="R3784" i="5"/>
  <c r="S3784" i="5"/>
  <c r="Q3785" i="5"/>
  <c r="T3785" i="5" s="1"/>
  <c r="U3785" i="5" s="1"/>
  <c r="R3785" i="5"/>
  <c r="S3785" i="5"/>
  <c r="Q3786" i="5"/>
  <c r="R3786" i="5"/>
  <c r="S3786" i="5"/>
  <c r="Q3787" i="5"/>
  <c r="R3787" i="5"/>
  <c r="S3787" i="5"/>
  <c r="Q3788" i="5"/>
  <c r="R3788" i="5"/>
  <c r="S3788" i="5"/>
  <c r="Q3789" i="5"/>
  <c r="R3789" i="5"/>
  <c r="S3789" i="5"/>
  <c r="Q3790" i="5"/>
  <c r="R3790" i="5"/>
  <c r="S3790" i="5"/>
  <c r="Q3791" i="5"/>
  <c r="R3791" i="5"/>
  <c r="S3791" i="5"/>
  <c r="Q3792" i="5"/>
  <c r="R3792" i="5"/>
  <c r="S3792" i="5"/>
  <c r="Q3793" i="5"/>
  <c r="R3793" i="5"/>
  <c r="S3793" i="5"/>
  <c r="Q3794" i="5"/>
  <c r="R3794" i="5"/>
  <c r="S3794" i="5"/>
  <c r="Q3795" i="5"/>
  <c r="R3795" i="5"/>
  <c r="S3795" i="5"/>
  <c r="Q3796" i="5"/>
  <c r="R3796" i="5"/>
  <c r="S3796" i="5"/>
  <c r="Q3797" i="5"/>
  <c r="R3797" i="5"/>
  <c r="S3797" i="5"/>
  <c r="Q3798" i="5"/>
  <c r="R3798" i="5"/>
  <c r="S3798" i="5"/>
  <c r="Q3799" i="5"/>
  <c r="R3799" i="5"/>
  <c r="S3799" i="5"/>
  <c r="Q3800" i="5"/>
  <c r="R3800" i="5"/>
  <c r="S3800" i="5"/>
  <c r="Q3801" i="5"/>
  <c r="R3801" i="5"/>
  <c r="S3801" i="5"/>
  <c r="Q3802" i="5"/>
  <c r="R3802" i="5"/>
  <c r="S3802" i="5"/>
  <c r="Q3803" i="5"/>
  <c r="R3803" i="5"/>
  <c r="S3803" i="5"/>
  <c r="Q3804" i="5"/>
  <c r="R3804" i="5"/>
  <c r="S3804" i="5"/>
  <c r="Q3805" i="5"/>
  <c r="R3805" i="5"/>
  <c r="S3805" i="5"/>
  <c r="Q3806" i="5"/>
  <c r="R3806" i="5"/>
  <c r="S3806" i="5"/>
  <c r="Q3807" i="5"/>
  <c r="R3807" i="5"/>
  <c r="S3807" i="5"/>
  <c r="Q3808" i="5"/>
  <c r="R3808" i="5"/>
  <c r="S3808" i="5"/>
  <c r="Q3809" i="5"/>
  <c r="R3809" i="5"/>
  <c r="S3809" i="5"/>
  <c r="Q3810" i="5"/>
  <c r="R3810" i="5"/>
  <c r="S3810" i="5"/>
  <c r="Q3811" i="5"/>
  <c r="R3811" i="5"/>
  <c r="S3811" i="5"/>
  <c r="Q3812" i="5"/>
  <c r="R3812" i="5"/>
  <c r="S3812" i="5"/>
  <c r="Q3813" i="5"/>
  <c r="R3813" i="5"/>
  <c r="S3813" i="5"/>
  <c r="Q3814" i="5"/>
  <c r="R3814" i="5"/>
  <c r="S3814" i="5"/>
  <c r="Q3815" i="5"/>
  <c r="R3815" i="5"/>
  <c r="S3815" i="5"/>
  <c r="Q3816" i="5"/>
  <c r="R3816" i="5"/>
  <c r="S3816" i="5"/>
  <c r="Q3817" i="5"/>
  <c r="R3817" i="5"/>
  <c r="S3817" i="5"/>
  <c r="Q3818" i="5"/>
  <c r="R3818" i="5"/>
  <c r="S3818" i="5"/>
  <c r="Q3819" i="5"/>
  <c r="R3819" i="5"/>
  <c r="S3819" i="5"/>
  <c r="Q3820" i="5"/>
  <c r="R3820" i="5"/>
  <c r="S3820" i="5"/>
  <c r="Q3821" i="5"/>
  <c r="R3821" i="5"/>
  <c r="S3821" i="5"/>
  <c r="Q3822" i="5"/>
  <c r="R3822" i="5"/>
  <c r="S3822" i="5"/>
  <c r="Q3823" i="5"/>
  <c r="R3823" i="5"/>
  <c r="S3823" i="5"/>
  <c r="Q3824" i="5"/>
  <c r="R3824" i="5"/>
  <c r="S3824" i="5"/>
  <c r="Q3825" i="5"/>
  <c r="R3825" i="5"/>
  <c r="S3825" i="5"/>
  <c r="Q3826" i="5"/>
  <c r="R3826" i="5"/>
  <c r="S3826" i="5"/>
  <c r="Q3827" i="5"/>
  <c r="R3827" i="5"/>
  <c r="S3827" i="5"/>
  <c r="Q3828" i="5"/>
  <c r="R3828" i="5"/>
  <c r="S3828" i="5"/>
  <c r="Q3829" i="5"/>
  <c r="R3829" i="5"/>
  <c r="S3829" i="5"/>
  <c r="Q3830" i="5"/>
  <c r="R3830" i="5"/>
  <c r="S3830" i="5"/>
  <c r="Q3831" i="5"/>
  <c r="R3831" i="5"/>
  <c r="S3831" i="5"/>
  <c r="Q3832" i="5"/>
  <c r="R3832" i="5"/>
  <c r="S3832" i="5"/>
  <c r="Q3833" i="5"/>
  <c r="R3833" i="5"/>
  <c r="S3833" i="5"/>
  <c r="Q3834" i="5"/>
  <c r="R3834" i="5"/>
  <c r="S3834" i="5"/>
  <c r="Q3835" i="5"/>
  <c r="R3835" i="5"/>
  <c r="S3835" i="5"/>
  <c r="Q3836" i="5"/>
  <c r="R3836" i="5"/>
  <c r="S3836" i="5"/>
  <c r="Q3837" i="5"/>
  <c r="R3837" i="5"/>
  <c r="S3837" i="5"/>
  <c r="Q3838" i="5"/>
  <c r="R3838" i="5"/>
  <c r="S3838" i="5"/>
  <c r="Q3839" i="5"/>
  <c r="R3839" i="5"/>
  <c r="S3839" i="5"/>
  <c r="Q3840" i="5"/>
  <c r="R3840" i="5"/>
  <c r="S3840" i="5"/>
  <c r="Q3841" i="5"/>
  <c r="R3841" i="5"/>
  <c r="S3841" i="5"/>
  <c r="Q3842" i="5"/>
  <c r="R3842" i="5"/>
  <c r="S3842" i="5"/>
  <c r="Q3843" i="5"/>
  <c r="R3843" i="5"/>
  <c r="S3843" i="5"/>
  <c r="Q3844" i="5"/>
  <c r="R3844" i="5"/>
  <c r="S3844" i="5"/>
  <c r="Q3845" i="5"/>
  <c r="R3845" i="5"/>
  <c r="S3845" i="5"/>
  <c r="Q3846" i="5"/>
  <c r="R3846" i="5"/>
  <c r="S3846" i="5"/>
  <c r="Q3847" i="5"/>
  <c r="R3847" i="5"/>
  <c r="S3847" i="5"/>
  <c r="Q3848" i="5"/>
  <c r="R3848" i="5"/>
  <c r="S3848" i="5"/>
  <c r="Q3849" i="5"/>
  <c r="R3849" i="5"/>
  <c r="S3849" i="5"/>
  <c r="Q3850" i="5"/>
  <c r="R3850" i="5"/>
  <c r="S3850" i="5"/>
  <c r="Q3851" i="5"/>
  <c r="R3851" i="5"/>
  <c r="S3851" i="5"/>
  <c r="Q3852" i="5"/>
  <c r="R3852" i="5"/>
  <c r="S3852" i="5"/>
  <c r="Q3853" i="5"/>
  <c r="R3853" i="5"/>
  <c r="S3853" i="5"/>
  <c r="Q3854" i="5"/>
  <c r="R3854" i="5"/>
  <c r="S3854" i="5"/>
  <c r="Q3855" i="5"/>
  <c r="R3855" i="5"/>
  <c r="S3855" i="5"/>
  <c r="Q3856" i="5"/>
  <c r="R3856" i="5"/>
  <c r="S3856" i="5"/>
  <c r="Q3857" i="5"/>
  <c r="R3857" i="5"/>
  <c r="S3857" i="5"/>
  <c r="Q3858" i="5"/>
  <c r="R3858" i="5"/>
  <c r="S3858" i="5"/>
  <c r="Q3859" i="5"/>
  <c r="R3859" i="5"/>
  <c r="S3859" i="5"/>
  <c r="Q3860" i="5"/>
  <c r="R3860" i="5"/>
  <c r="S3860" i="5"/>
  <c r="Q3861" i="5"/>
  <c r="R3861" i="5"/>
  <c r="S3861" i="5"/>
  <c r="Q3862" i="5"/>
  <c r="R3862" i="5"/>
  <c r="S3862" i="5"/>
  <c r="Q3863" i="5"/>
  <c r="R3863" i="5"/>
  <c r="S3863" i="5"/>
  <c r="Q3864" i="5"/>
  <c r="R3864" i="5"/>
  <c r="S3864" i="5"/>
  <c r="Q3865" i="5"/>
  <c r="R3865" i="5"/>
  <c r="S3865" i="5"/>
  <c r="Q3866" i="5"/>
  <c r="R3866" i="5"/>
  <c r="S3866" i="5"/>
  <c r="Q3867" i="5"/>
  <c r="R3867" i="5"/>
  <c r="S3867" i="5"/>
  <c r="Q3868" i="5"/>
  <c r="R3868" i="5"/>
  <c r="S3868" i="5"/>
  <c r="Q3869" i="5"/>
  <c r="R3869" i="5"/>
  <c r="S3869" i="5"/>
  <c r="Q3870" i="5"/>
  <c r="R3870" i="5"/>
  <c r="S3870" i="5"/>
  <c r="Q3871" i="5"/>
  <c r="R3871" i="5"/>
  <c r="S3871" i="5"/>
  <c r="Q3872" i="5"/>
  <c r="R3872" i="5"/>
  <c r="S3872" i="5"/>
  <c r="Q3873" i="5"/>
  <c r="R3873" i="5"/>
  <c r="S3873" i="5"/>
  <c r="Q3874" i="5"/>
  <c r="R3874" i="5"/>
  <c r="S3874" i="5"/>
  <c r="Q3875" i="5"/>
  <c r="R3875" i="5"/>
  <c r="S3875" i="5"/>
  <c r="Q3876" i="5"/>
  <c r="R3876" i="5"/>
  <c r="S3876" i="5"/>
  <c r="Q3877" i="5"/>
  <c r="R3877" i="5"/>
  <c r="S3877" i="5"/>
  <c r="Q3878" i="5"/>
  <c r="R3878" i="5"/>
  <c r="S3878" i="5"/>
  <c r="Q3879" i="5"/>
  <c r="R3879" i="5"/>
  <c r="S3879" i="5"/>
  <c r="Q3880" i="5"/>
  <c r="R3880" i="5"/>
  <c r="S3880" i="5"/>
  <c r="Q3881" i="5"/>
  <c r="R3881" i="5"/>
  <c r="S3881" i="5"/>
  <c r="Q3882" i="5"/>
  <c r="R3882" i="5"/>
  <c r="S3882" i="5"/>
  <c r="Q3883" i="5"/>
  <c r="R3883" i="5"/>
  <c r="S3883" i="5"/>
  <c r="Q3884" i="5"/>
  <c r="R3884" i="5"/>
  <c r="S3884" i="5"/>
  <c r="Q3885" i="5"/>
  <c r="R3885" i="5"/>
  <c r="S3885" i="5"/>
  <c r="Q3886" i="5"/>
  <c r="R3886" i="5"/>
  <c r="S3886" i="5"/>
  <c r="Q3887" i="5"/>
  <c r="R3887" i="5"/>
  <c r="S3887" i="5"/>
  <c r="Q3888" i="5"/>
  <c r="R3888" i="5"/>
  <c r="S3888" i="5"/>
  <c r="Q3889" i="5"/>
  <c r="R3889" i="5"/>
  <c r="S3889" i="5"/>
  <c r="Q3890" i="5"/>
  <c r="R3890" i="5"/>
  <c r="S3890" i="5"/>
  <c r="Q3891" i="5"/>
  <c r="R3891" i="5"/>
  <c r="S3891" i="5"/>
  <c r="Q3892" i="5"/>
  <c r="R3892" i="5"/>
  <c r="S3892" i="5"/>
  <c r="Q3893" i="5"/>
  <c r="R3893" i="5"/>
  <c r="S3893" i="5"/>
  <c r="Q3894" i="5"/>
  <c r="R3894" i="5"/>
  <c r="S3894" i="5"/>
  <c r="Q3895" i="5"/>
  <c r="R3895" i="5"/>
  <c r="S3895" i="5"/>
  <c r="Q3896" i="5"/>
  <c r="R3896" i="5"/>
  <c r="S3896" i="5"/>
  <c r="Q3897" i="5"/>
  <c r="R3897" i="5"/>
  <c r="S3897" i="5"/>
  <c r="Q3898" i="5"/>
  <c r="R3898" i="5"/>
  <c r="S3898" i="5"/>
  <c r="Q3899" i="5"/>
  <c r="R3899" i="5"/>
  <c r="S3899" i="5"/>
  <c r="Q3900" i="5"/>
  <c r="R3900" i="5"/>
  <c r="S3900" i="5"/>
  <c r="Q3901" i="5"/>
  <c r="R3901" i="5"/>
  <c r="S3901" i="5"/>
  <c r="Q3902" i="5"/>
  <c r="R3902" i="5"/>
  <c r="S3902" i="5"/>
  <c r="Q3903" i="5"/>
  <c r="R3903" i="5"/>
  <c r="S3903" i="5"/>
  <c r="Q3904" i="5"/>
  <c r="R3904" i="5"/>
  <c r="S3904" i="5"/>
  <c r="Q3905" i="5"/>
  <c r="R3905" i="5"/>
  <c r="S3905" i="5"/>
  <c r="Q3906" i="5"/>
  <c r="R3906" i="5"/>
  <c r="S3906" i="5"/>
  <c r="Q3907" i="5"/>
  <c r="R3907" i="5"/>
  <c r="S3907" i="5"/>
  <c r="Q3908" i="5"/>
  <c r="R3908" i="5"/>
  <c r="S3908" i="5"/>
  <c r="Q3909" i="5"/>
  <c r="R3909" i="5"/>
  <c r="S3909" i="5"/>
  <c r="Q3910" i="5"/>
  <c r="R3910" i="5"/>
  <c r="S3910" i="5"/>
  <c r="Q3911" i="5"/>
  <c r="R3911" i="5"/>
  <c r="S3911" i="5"/>
  <c r="Q3912" i="5"/>
  <c r="R3912" i="5"/>
  <c r="S3912" i="5"/>
  <c r="Q3913" i="5"/>
  <c r="R3913" i="5"/>
  <c r="S3913" i="5"/>
  <c r="Q3914" i="5"/>
  <c r="R3914" i="5"/>
  <c r="S3914" i="5"/>
  <c r="Q3915" i="5"/>
  <c r="R3915" i="5"/>
  <c r="S3915" i="5"/>
  <c r="Q3916" i="5"/>
  <c r="R3916" i="5"/>
  <c r="S3916" i="5"/>
  <c r="Q3917" i="5"/>
  <c r="R3917" i="5"/>
  <c r="S3917" i="5"/>
  <c r="Q3918" i="5"/>
  <c r="R3918" i="5"/>
  <c r="S3918" i="5"/>
  <c r="Q3919" i="5"/>
  <c r="R3919" i="5"/>
  <c r="S3919" i="5"/>
  <c r="Q3920" i="5"/>
  <c r="R3920" i="5"/>
  <c r="S3920" i="5"/>
  <c r="Q3921" i="5"/>
  <c r="R3921" i="5"/>
  <c r="S3921" i="5"/>
  <c r="Q3922" i="5"/>
  <c r="R3922" i="5"/>
  <c r="S3922" i="5"/>
  <c r="Q3923" i="5"/>
  <c r="R3923" i="5"/>
  <c r="S3923" i="5"/>
  <c r="Q3924" i="5"/>
  <c r="R3924" i="5"/>
  <c r="S3924" i="5"/>
  <c r="Q3925" i="5"/>
  <c r="R3925" i="5"/>
  <c r="S3925" i="5"/>
  <c r="Q3926" i="5"/>
  <c r="R3926" i="5"/>
  <c r="S3926" i="5"/>
  <c r="Q3927" i="5"/>
  <c r="R3927" i="5"/>
  <c r="S3927" i="5"/>
  <c r="Q3928" i="5"/>
  <c r="R3928" i="5"/>
  <c r="S3928" i="5"/>
  <c r="Q3929" i="5"/>
  <c r="R3929" i="5"/>
  <c r="S3929" i="5"/>
  <c r="Q3930" i="5"/>
  <c r="R3930" i="5"/>
  <c r="S3930" i="5"/>
  <c r="Q3931" i="5"/>
  <c r="R3931" i="5"/>
  <c r="S3931" i="5"/>
  <c r="Q3932" i="5"/>
  <c r="R3932" i="5"/>
  <c r="S3932" i="5"/>
  <c r="Q3933" i="5"/>
  <c r="R3933" i="5"/>
  <c r="S3933" i="5"/>
  <c r="Q3934" i="5"/>
  <c r="R3934" i="5"/>
  <c r="S3934" i="5"/>
  <c r="Q3935" i="5"/>
  <c r="R3935" i="5"/>
  <c r="S3935" i="5"/>
  <c r="Q3936" i="5"/>
  <c r="R3936" i="5"/>
  <c r="S3936" i="5"/>
  <c r="Q3937" i="5"/>
  <c r="R3937" i="5"/>
  <c r="S3937" i="5"/>
  <c r="Q3938" i="5"/>
  <c r="R3938" i="5"/>
  <c r="S3938" i="5"/>
  <c r="Q3939" i="5"/>
  <c r="R3939" i="5"/>
  <c r="S3939" i="5"/>
  <c r="Q3940" i="5"/>
  <c r="R3940" i="5"/>
  <c r="S3940" i="5"/>
  <c r="Q3941" i="5"/>
  <c r="R3941" i="5"/>
  <c r="S3941" i="5"/>
  <c r="Q3942" i="5"/>
  <c r="R3942" i="5"/>
  <c r="S3942" i="5"/>
  <c r="Q3943" i="5"/>
  <c r="R3943" i="5"/>
  <c r="S3943" i="5"/>
  <c r="Q3944" i="5"/>
  <c r="R3944" i="5"/>
  <c r="S3944" i="5"/>
  <c r="Q3945" i="5"/>
  <c r="R3945" i="5"/>
  <c r="S3945" i="5"/>
  <c r="Q3946" i="5"/>
  <c r="R3946" i="5"/>
  <c r="S3946" i="5"/>
  <c r="Q3947" i="5"/>
  <c r="R3947" i="5"/>
  <c r="S3947" i="5"/>
  <c r="Q3948" i="5"/>
  <c r="R3948" i="5"/>
  <c r="S3948" i="5"/>
  <c r="Q3949" i="5"/>
  <c r="R3949" i="5"/>
  <c r="S3949" i="5"/>
  <c r="Q3950" i="5"/>
  <c r="R3950" i="5"/>
  <c r="S3950" i="5"/>
  <c r="Q3951" i="5"/>
  <c r="R3951" i="5"/>
  <c r="S3951" i="5"/>
  <c r="Q3952" i="5"/>
  <c r="R3952" i="5"/>
  <c r="S3952" i="5"/>
  <c r="Q3953" i="5"/>
  <c r="R3953" i="5"/>
  <c r="S3953" i="5"/>
  <c r="Q3954" i="5"/>
  <c r="R3954" i="5"/>
  <c r="S3954" i="5"/>
  <c r="Q3955" i="5"/>
  <c r="R3955" i="5"/>
  <c r="S3955" i="5"/>
  <c r="Q3956" i="5"/>
  <c r="R3956" i="5"/>
  <c r="S3956" i="5"/>
  <c r="Q3957" i="5"/>
  <c r="R3957" i="5"/>
  <c r="S3957" i="5"/>
  <c r="Q3958" i="5"/>
  <c r="R3958" i="5"/>
  <c r="S3958" i="5"/>
  <c r="Q3959" i="5"/>
  <c r="R3959" i="5"/>
  <c r="S3959" i="5"/>
  <c r="Q3960" i="5"/>
  <c r="R3960" i="5"/>
  <c r="S3960" i="5"/>
  <c r="Q3961" i="5"/>
  <c r="R3961" i="5"/>
  <c r="S3961" i="5"/>
  <c r="Q3962" i="5"/>
  <c r="R3962" i="5"/>
  <c r="S3962" i="5"/>
  <c r="Q3963" i="5"/>
  <c r="R3963" i="5"/>
  <c r="S3963" i="5"/>
  <c r="Q3964" i="5"/>
  <c r="R3964" i="5"/>
  <c r="S3964" i="5"/>
  <c r="Q3965" i="5"/>
  <c r="R3965" i="5"/>
  <c r="S3965" i="5"/>
  <c r="Q3966" i="5"/>
  <c r="R3966" i="5"/>
  <c r="S3966" i="5"/>
  <c r="Q3967" i="5"/>
  <c r="R3967" i="5"/>
  <c r="S3967" i="5"/>
  <c r="Q3968" i="5"/>
  <c r="R3968" i="5"/>
  <c r="S3968" i="5"/>
  <c r="Q3969" i="5"/>
  <c r="R3969" i="5"/>
  <c r="S3969" i="5"/>
  <c r="Q3970" i="5"/>
  <c r="R3970" i="5"/>
  <c r="S3970" i="5"/>
  <c r="Q3971" i="5"/>
  <c r="R3971" i="5"/>
  <c r="S3971" i="5"/>
  <c r="Q3972" i="5"/>
  <c r="R3972" i="5"/>
  <c r="S3972" i="5"/>
  <c r="Q3973" i="5"/>
  <c r="R3973" i="5"/>
  <c r="S3973" i="5"/>
  <c r="Q3974" i="5"/>
  <c r="R3974" i="5"/>
  <c r="S3974" i="5"/>
  <c r="Q3975" i="5"/>
  <c r="R3975" i="5"/>
  <c r="S3975" i="5"/>
  <c r="Q3976" i="5"/>
  <c r="R3976" i="5"/>
  <c r="S3976" i="5"/>
  <c r="Q3977" i="5"/>
  <c r="R3977" i="5"/>
  <c r="S3977" i="5"/>
  <c r="Q3978" i="5"/>
  <c r="R3978" i="5"/>
  <c r="S3978" i="5"/>
  <c r="Q3979" i="5"/>
  <c r="R3979" i="5"/>
  <c r="S3979" i="5"/>
  <c r="Q3980" i="5"/>
  <c r="R3980" i="5"/>
  <c r="S3980" i="5"/>
  <c r="Q3981" i="5"/>
  <c r="R3981" i="5"/>
  <c r="S3981" i="5"/>
  <c r="Q3982" i="5"/>
  <c r="R3982" i="5"/>
  <c r="S3982" i="5"/>
  <c r="Q3983" i="5"/>
  <c r="R3983" i="5"/>
  <c r="S3983" i="5"/>
  <c r="Q3984" i="5"/>
  <c r="R3984" i="5"/>
  <c r="S3984" i="5"/>
  <c r="Q3985" i="5"/>
  <c r="R3985" i="5"/>
  <c r="S3985" i="5"/>
  <c r="Q3986" i="5"/>
  <c r="R3986" i="5"/>
  <c r="S3986" i="5"/>
  <c r="Q3987" i="5"/>
  <c r="R3987" i="5"/>
  <c r="S3987" i="5"/>
  <c r="Q3988" i="5"/>
  <c r="R3988" i="5"/>
  <c r="S3988" i="5"/>
  <c r="Q3989" i="5"/>
  <c r="R3989" i="5"/>
  <c r="S3989" i="5"/>
  <c r="Q3990" i="5"/>
  <c r="R3990" i="5"/>
  <c r="S3990" i="5"/>
  <c r="Q3991" i="5"/>
  <c r="R3991" i="5"/>
  <c r="S3991" i="5"/>
  <c r="Q3992" i="5"/>
  <c r="R3992" i="5"/>
  <c r="S3992" i="5"/>
  <c r="Q3993" i="5"/>
  <c r="R3993" i="5"/>
  <c r="S3993" i="5"/>
  <c r="Q3994" i="5"/>
  <c r="R3994" i="5"/>
  <c r="S3994" i="5"/>
  <c r="Q3995" i="5"/>
  <c r="R3995" i="5"/>
  <c r="S3995" i="5"/>
  <c r="Q3996" i="5"/>
  <c r="R3996" i="5"/>
  <c r="S3996" i="5"/>
  <c r="Q3997" i="5"/>
  <c r="R3997" i="5"/>
  <c r="S3997" i="5"/>
  <c r="Q3998" i="5"/>
  <c r="R3998" i="5"/>
  <c r="S3998" i="5"/>
  <c r="Q3999" i="5"/>
  <c r="R3999" i="5"/>
  <c r="S3999" i="5"/>
  <c r="Q4000" i="5"/>
  <c r="R4000" i="5"/>
  <c r="S4000" i="5"/>
  <c r="Q4001" i="5"/>
  <c r="R4001" i="5"/>
  <c r="S4001" i="5"/>
  <c r="Q4002" i="5"/>
  <c r="R4002" i="5"/>
  <c r="S4002" i="5"/>
  <c r="Q4003" i="5"/>
  <c r="R4003" i="5"/>
  <c r="S4003" i="5"/>
  <c r="Q4004" i="5"/>
  <c r="R4004" i="5"/>
  <c r="S4004" i="5"/>
  <c r="Q4005" i="5"/>
  <c r="R4005" i="5"/>
  <c r="S4005" i="5"/>
  <c r="Q4006" i="5"/>
  <c r="R4006" i="5"/>
  <c r="S4006" i="5"/>
  <c r="Q4007" i="5"/>
  <c r="R4007" i="5"/>
  <c r="S4007" i="5"/>
  <c r="Q4008" i="5"/>
  <c r="R4008" i="5"/>
  <c r="S4008" i="5"/>
  <c r="Q4009" i="5"/>
  <c r="R4009" i="5"/>
  <c r="S4009" i="5"/>
  <c r="Q4010" i="5"/>
  <c r="R4010" i="5"/>
  <c r="S4010" i="5"/>
  <c r="Q4011" i="5"/>
  <c r="R4011" i="5"/>
  <c r="S4011" i="5"/>
  <c r="Q4012" i="5"/>
  <c r="R4012" i="5"/>
  <c r="S4012" i="5"/>
  <c r="Q4013" i="5"/>
  <c r="R4013" i="5"/>
  <c r="S4013" i="5"/>
  <c r="Q4014" i="5"/>
  <c r="R4014" i="5"/>
  <c r="S4014" i="5"/>
  <c r="Q4015" i="5"/>
  <c r="R4015" i="5"/>
  <c r="S4015" i="5"/>
  <c r="Q4016" i="5"/>
  <c r="R4016" i="5"/>
  <c r="S4016" i="5"/>
  <c r="Q4017" i="5"/>
  <c r="R4017" i="5"/>
  <c r="S4017" i="5"/>
  <c r="Q4018" i="5"/>
  <c r="R4018" i="5"/>
  <c r="S4018" i="5"/>
  <c r="Q4019" i="5"/>
  <c r="R4019" i="5"/>
  <c r="S4019" i="5"/>
  <c r="Q4020" i="5"/>
  <c r="R4020" i="5"/>
  <c r="S4020" i="5"/>
  <c r="Q4021" i="5"/>
  <c r="R4021" i="5"/>
  <c r="S4021" i="5"/>
  <c r="Q4022" i="5"/>
  <c r="R4022" i="5"/>
  <c r="S4022" i="5"/>
  <c r="Q4023" i="5"/>
  <c r="R4023" i="5"/>
  <c r="S4023" i="5"/>
  <c r="Q4024" i="5"/>
  <c r="R4024" i="5"/>
  <c r="S4024" i="5"/>
  <c r="Q4025" i="5"/>
  <c r="R4025" i="5"/>
  <c r="S4025" i="5"/>
  <c r="Q4026" i="5"/>
  <c r="R4026" i="5"/>
  <c r="S4026" i="5"/>
  <c r="Q4027" i="5"/>
  <c r="R4027" i="5"/>
  <c r="S4027" i="5"/>
  <c r="Q4028" i="5"/>
  <c r="R4028" i="5"/>
  <c r="S4028" i="5"/>
  <c r="Q4029" i="5"/>
  <c r="R4029" i="5"/>
  <c r="S4029" i="5"/>
  <c r="Q4030" i="5"/>
  <c r="R4030" i="5"/>
  <c r="S4030" i="5"/>
  <c r="Q4031" i="5"/>
  <c r="R4031" i="5"/>
  <c r="S4031" i="5"/>
  <c r="Q4032" i="5"/>
  <c r="R4032" i="5"/>
  <c r="S4032" i="5"/>
  <c r="Q4033" i="5"/>
  <c r="R4033" i="5"/>
  <c r="S4033" i="5"/>
  <c r="Q4034" i="5"/>
  <c r="R4034" i="5"/>
  <c r="S4034" i="5"/>
  <c r="Q4035" i="5"/>
  <c r="R4035" i="5"/>
  <c r="S4035" i="5"/>
  <c r="Q4036" i="5"/>
  <c r="R4036" i="5"/>
  <c r="S4036" i="5"/>
  <c r="Q4037" i="5"/>
  <c r="R4037" i="5"/>
  <c r="S4037" i="5"/>
  <c r="Q4038" i="5"/>
  <c r="R4038" i="5"/>
  <c r="S4038" i="5"/>
  <c r="Q4039" i="5"/>
  <c r="T4039" i="5" s="1"/>
  <c r="U4039" i="5" s="1"/>
  <c r="R4039" i="5"/>
  <c r="S4039" i="5"/>
  <c r="Q4040" i="5"/>
  <c r="T4040" i="5" s="1"/>
  <c r="U4040" i="5" s="1"/>
  <c r="R4040" i="5"/>
  <c r="S4040" i="5"/>
  <c r="Q4041" i="5"/>
  <c r="T4041" i="5" s="1"/>
  <c r="U4041" i="5" s="1"/>
  <c r="R4041" i="5"/>
  <c r="S4041" i="5"/>
  <c r="Q4042" i="5"/>
  <c r="T4042" i="5" s="1"/>
  <c r="U4042" i="5" s="1"/>
  <c r="R4042" i="5"/>
  <c r="S4042" i="5"/>
  <c r="Q4043" i="5"/>
  <c r="T4043" i="5" s="1"/>
  <c r="U4043" i="5" s="1"/>
  <c r="R4043" i="5"/>
  <c r="S4043" i="5"/>
  <c r="Q4044" i="5"/>
  <c r="T4044" i="5" s="1"/>
  <c r="U4044" i="5" s="1"/>
  <c r="R4044" i="5"/>
  <c r="S4044" i="5"/>
  <c r="Q4045" i="5"/>
  <c r="T4045" i="5" s="1"/>
  <c r="U4045" i="5" s="1"/>
  <c r="R4045" i="5"/>
  <c r="S4045" i="5"/>
  <c r="Q4046" i="5"/>
  <c r="T4046" i="5" s="1"/>
  <c r="U4046" i="5" s="1"/>
  <c r="R4046" i="5"/>
  <c r="S4046" i="5"/>
  <c r="Q4047" i="5"/>
  <c r="T4047" i="5" s="1"/>
  <c r="U4047" i="5" s="1"/>
  <c r="R4047" i="5"/>
  <c r="S4047" i="5"/>
  <c r="Q4048" i="5"/>
  <c r="T4048" i="5" s="1"/>
  <c r="U4048" i="5" s="1"/>
  <c r="R4048" i="5"/>
  <c r="S4048" i="5"/>
  <c r="Q4049" i="5"/>
  <c r="T4049" i="5" s="1"/>
  <c r="U4049" i="5" s="1"/>
  <c r="R4049" i="5"/>
  <c r="S4049" i="5"/>
  <c r="Q4050" i="5"/>
  <c r="T4050" i="5" s="1"/>
  <c r="U4050" i="5" s="1"/>
  <c r="R4050" i="5"/>
  <c r="S4050" i="5"/>
  <c r="Q4051" i="5"/>
  <c r="T4051" i="5" s="1"/>
  <c r="U4051" i="5" s="1"/>
  <c r="R4051" i="5"/>
  <c r="S4051" i="5"/>
  <c r="Q4052" i="5"/>
  <c r="T4052" i="5" s="1"/>
  <c r="U4052" i="5" s="1"/>
  <c r="R4052" i="5"/>
  <c r="S4052" i="5"/>
  <c r="Q4053" i="5"/>
  <c r="T4053" i="5" s="1"/>
  <c r="U4053" i="5" s="1"/>
  <c r="R4053" i="5"/>
  <c r="S4053" i="5"/>
  <c r="Q4054" i="5"/>
  <c r="T4054" i="5" s="1"/>
  <c r="U4054" i="5" s="1"/>
  <c r="R4054" i="5"/>
  <c r="S4054" i="5"/>
  <c r="Q4055" i="5"/>
  <c r="T4055" i="5" s="1"/>
  <c r="U4055" i="5" s="1"/>
  <c r="R4055" i="5"/>
  <c r="S4055" i="5"/>
  <c r="Q4056" i="5"/>
  <c r="T4056" i="5" s="1"/>
  <c r="U4056" i="5" s="1"/>
  <c r="R4056" i="5"/>
  <c r="S4056" i="5"/>
  <c r="Q4057" i="5"/>
  <c r="T4057" i="5" s="1"/>
  <c r="U4057" i="5" s="1"/>
  <c r="R4057" i="5"/>
  <c r="S4057" i="5"/>
  <c r="Q4058" i="5"/>
  <c r="T4058" i="5" s="1"/>
  <c r="U4058" i="5" s="1"/>
  <c r="R4058" i="5"/>
  <c r="S4058" i="5"/>
  <c r="Q4059" i="5"/>
  <c r="T4059" i="5" s="1"/>
  <c r="U4059" i="5" s="1"/>
  <c r="R4059" i="5"/>
  <c r="S4059" i="5"/>
  <c r="Q4060" i="5"/>
  <c r="T4060" i="5" s="1"/>
  <c r="U4060" i="5" s="1"/>
  <c r="R4060" i="5"/>
  <c r="S4060" i="5"/>
  <c r="Q4061" i="5"/>
  <c r="T4061" i="5" s="1"/>
  <c r="U4061" i="5" s="1"/>
  <c r="R4061" i="5"/>
  <c r="S4061" i="5"/>
  <c r="Q4062" i="5"/>
  <c r="T4062" i="5" s="1"/>
  <c r="U4062" i="5" s="1"/>
  <c r="R4062" i="5"/>
  <c r="S4062" i="5"/>
  <c r="Q4063" i="5"/>
  <c r="T4063" i="5" s="1"/>
  <c r="U4063" i="5" s="1"/>
  <c r="R4063" i="5"/>
  <c r="S4063" i="5"/>
  <c r="Q4064" i="5"/>
  <c r="T4064" i="5" s="1"/>
  <c r="U4064" i="5" s="1"/>
  <c r="R4064" i="5"/>
  <c r="S4064" i="5"/>
  <c r="Q4065" i="5"/>
  <c r="T4065" i="5" s="1"/>
  <c r="U4065" i="5" s="1"/>
  <c r="R4065" i="5"/>
  <c r="S4065" i="5"/>
  <c r="Q4066" i="5"/>
  <c r="T4066" i="5" s="1"/>
  <c r="U4066" i="5" s="1"/>
  <c r="R4066" i="5"/>
  <c r="S4066" i="5"/>
  <c r="Q4067" i="5"/>
  <c r="T4067" i="5" s="1"/>
  <c r="U4067" i="5" s="1"/>
  <c r="R4067" i="5"/>
  <c r="S4067" i="5"/>
  <c r="Q4068" i="5"/>
  <c r="T4068" i="5" s="1"/>
  <c r="U4068" i="5" s="1"/>
  <c r="R4068" i="5"/>
  <c r="S4068" i="5"/>
  <c r="Q4069" i="5"/>
  <c r="T4069" i="5" s="1"/>
  <c r="U4069" i="5" s="1"/>
  <c r="R4069" i="5"/>
  <c r="S4069" i="5"/>
  <c r="Q4070" i="5"/>
  <c r="T4070" i="5" s="1"/>
  <c r="U4070" i="5" s="1"/>
  <c r="R4070" i="5"/>
  <c r="S4070" i="5"/>
  <c r="Q4071" i="5"/>
  <c r="T4071" i="5" s="1"/>
  <c r="U4071" i="5" s="1"/>
  <c r="R4071" i="5"/>
  <c r="S4071" i="5"/>
  <c r="Q4072" i="5"/>
  <c r="T4072" i="5" s="1"/>
  <c r="U4072" i="5" s="1"/>
  <c r="R4072" i="5"/>
  <c r="S4072" i="5"/>
  <c r="Q4073" i="5"/>
  <c r="T4073" i="5" s="1"/>
  <c r="U4073" i="5" s="1"/>
  <c r="R4073" i="5"/>
  <c r="S4073" i="5"/>
  <c r="Q4074" i="5"/>
  <c r="T4074" i="5" s="1"/>
  <c r="U4074" i="5" s="1"/>
  <c r="R4074" i="5"/>
  <c r="S4074" i="5"/>
  <c r="Q4075" i="5"/>
  <c r="T4075" i="5" s="1"/>
  <c r="U4075" i="5" s="1"/>
  <c r="R4075" i="5"/>
  <c r="S4075" i="5"/>
  <c r="Q4076" i="5"/>
  <c r="T4076" i="5" s="1"/>
  <c r="U4076" i="5" s="1"/>
  <c r="R4076" i="5"/>
  <c r="S4076" i="5"/>
  <c r="Q4077" i="5"/>
  <c r="T4077" i="5" s="1"/>
  <c r="U4077" i="5" s="1"/>
  <c r="R4077" i="5"/>
  <c r="S4077" i="5"/>
  <c r="Q4078" i="5"/>
  <c r="T4078" i="5" s="1"/>
  <c r="U4078" i="5" s="1"/>
  <c r="R4078" i="5"/>
  <c r="S4078" i="5"/>
  <c r="Q4079" i="5"/>
  <c r="T4079" i="5" s="1"/>
  <c r="U4079" i="5" s="1"/>
  <c r="R4079" i="5"/>
  <c r="S4079" i="5"/>
  <c r="Q4080" i="5"/>
  <c r="T4080" i="5" s="1"/>
  <c r="U4080" i="5" s="1"/>
  <c r="R4080" i="5"/>
  <c r="S4080" i="5"/>
  <c r="Q4081" i="5"/>
  <c r="T4081" i="5" s="1"/>
  <c r="U4081" i="5" s="1"/>
  <c r="R4081" i="5"/>
  <c r="S4081" i="5"/>
  <c r="Q4082" i="5"/>
  <c r="T4082" i="5" s="1"/>
  <c r="U4082" i="5" s="1"/>
  <c r="R4082" i="5"/>
  <c r="S4082" i="5"/>
  <c r="Q4083" i="5"/>
  <c r="T4083" i="5" s="1"/>
  <c r="U4083" i="5" s="1"/>
  <c r="R4083" i="5"/>
  <c r="S4083" i="5"/>
  <c r="Q4084" i="5"/>
  <c r="T4084" i="5" s="1"/>
  <c r="U4084" i="5" s="1"/>
  <c r="R4084" i="5"/>
  <c r="S4084" i="5"/>
  <c r="Q4085" i="5"/>
  <c r="T4085" i="5" s="1"/>
  <c r="U4085" i="5" s="1"/>
  <c r="R4085" i="5"/>
  <c r="S4085" i="5"/>
  <c r="Q4086" i="5"/>
  <c r="T4086" i="5" s="1"/>
  <c r="U4086" i="5" s="1"/>
  <c r="R4086" i="5"/>
  <c r="S4086" i="5"/>
  <c r="Q4087" i="5"/>
  <c r="T4087" i="5" s="1"/>
  <c r="U4087" i="5" s="1"/>
  <c r="R4087" i="5"/>
  <c r="S4087" i="5"/>
  <c r="Q4088" i="5"/>
  <c r="T4088" i="5" s="1"/>
  <c r="U4088" i="5" s="1"/>
  <c r="R4088" i="5"/>
  <c r="S4088" i="5"/>
  <c r="Q4089" i="5"/>
  <c r="T4089" i="5" s="1"/>
  <c r="U4089" i="5" s="1"/>
  <c r="R4089" i="5"/>
  <c r="S4089" i="5"/>
  <c r="Q4090" i="5"/>
  <c r="T4090" i="5" s="1"/>
  <c r="U4090" i="5" s="1"/>
  <c r="R4090" i="5"/>
  <c r="S4090" i="5"/>
  <c r="Q4091" i="5"/>
  <c r="T4091" i="5" s="1"/>
  <c r="U4091" i="5" s="1"/>
  <c r="R4091" i="5"/>
  <c r="S4091" i="5"/>
  <c r="Q4092" i="5"/>
  <c r="T4092" i="5" s="1"/>
  <c r="U4092" i="5" s="1"/>
  <c r="R4092" i="5"/>
  <c r="S4092" i="5"/>
  <c r="Q4093" i="5"/>
  <c r="T4093" i="5" s="1"/>
  <c r="U4093" i="5" s="1"/>
  <c r="R4093" i="5"/>
  <c r="S4093" i="5"/>
  <c r="Q4094" i="5"/>
  <c r="T4094" i="5" s="1"/>
  <c r="U4094" i="5" s="1"/>
  <c r="R4094" i="5"/>
  <c r="S4094" i="5"/>
  <c r="Q4095" i="5"/>
  <c r="T4095" i="5" s="1"/>
  <c r="U4095" i="5" s="1"/>
  <c r="R4095" i="5"/>
  <c r="S4095" i="5"/>
  <c r="Q4096" i="5"/>
  <c r="T4096" i="5" s="1"/>
  <c r="U4096" i="5" s="1"/>
  <c r="R4096" i="5"/>
  <c r="S4096" i="5"/>
  <c r="Q4097" i="5"/>
  <c r="T4097" i="5" s="1"/>
  <c r="U4097" i="5" s="1"/>
  <c r="R4097" i="5"/>
  <c r="S4097" i="5"/>
  <c r="Q4098" i="5"/>
  <c r="T4098" i="5" s="1"/>
  <c r="U4098" i="5" s="1"/>
  <c r="R4098" i="5"/>
  <c r="S4098" i="5"/>
  <c r="Q4099" i="5"/>
  <c r="T4099" i="5" s="1"/>
  <c r="U4099" i="5" s="1"/>
  <c r="R4099" i="5"/>
  <c r="S4099" i="5"/>
  <c r="Q4100" i="5"/>
  <c r="T4100" i="5" s="1"/>
  <c r="U4100" i="5" s="1"/>
  <c r="R4100" i="5"/>
  <c r="S4100" i="5"/>
  <c r="Q4101" i="5"/>
  <c r="T4101" i="5" s="1"/>
  <c r="U4101" i="5" s="1"/>
  <c r="R4101" i="5"/>
  <c r="S4101" i="5"/>
  <c r="Q4102" i="5"/>
  <c r="T4102" i="5" s="1"/>
  <c r="U4102" i="5" s="1"/>
  <c r="R4102" i="5"/>
  <c r="S4102" i="5"/>
  <c r="Q4103" i="5"/>
  <c r="T4103" i="5" s="1"/>
  <c r="U4103" i="5" s="1"/>
  <c r="R4103" i="5"/>
  <c r="S4103" i="5"/>
  <c r="Q4104" i="5"/>
  <c r="T4104" i="5" s="1"/>
  <c r="U4104" i="5" s="1"/>
  <c r="R4104" i="5"/>
  <c r="S4104" i="5"/>
  <c r="Q4105" i="5"/>
  <c r="T4105" i="5" s="1"/>
  <c r="U4105" i="5" s="1"/>
  <c r="R4105" i="5"/>
  <c r="S4105" i="5"/>
  <c r="Q4106" i="5"/>
  <c r="T4106" i="5" s="1"/>
  <c r="U4106" i="5" s="1"/>
  <c r="R4106" i="5"/>
  <c r="S4106" i="5"/>
  <c r="Q4107" i="5"/>
  <c r="T4107" i="5" s="1"/>
  <c r="U4107" i="5" s="1"/>
  <c r="R4107" i="5"/>
  <c r="S4107" i="5"/>
  <c r="Q4108" i="5"/>
  <c r="T4108" i="5" s="1"/>
  <c r="U4108" i="5" s="1"/>
  <c r="R4108" i="5"/>
  <c r="S4108" i="5"/>
  <c r="Q4109" i="5"/>
  <c r="T4109" i="5" s="1"/>
  <c r="U4109" i="5" s="1"/>
  <c r="R4109" i="5"/>
  <c r="S4109" i="5"/>
  <c r="Q4110" i="5"/>
  <c r="T4110" i="5" s="1"/>
  <c r="U4110" i="5" s="1"/>
  <c r="R4110" i="5"/>
  <c r="S4110" i="5"/>
  <c r="Q4111" i="5"/>
  <c r="T4111" i="5" s="1"/>
  <c r="U4111" i="5" s="1"/>
  <c r="R4111" i="5"/>
  <c r="S4111" i="5"/>
  <c r="Q4112" i="5"/>
  <c r="T4112" i="5" s="1"/>
  <c r="U4112" i="5" s="1"/>
  <c r="R4112" i="5"/>
  <c r="S4112" i="5"/>
  <c r="Q4113" i="5"/>
  <c r="T4113" i="5" s="1"/>
  <c r="U4113" i="5" s="1"/>
  <c r="R4113" i="5"/>
  <c r="S4113" i="5"/>
  <c r="Q4114" i="5"/>
  <c r="T4114" i="5" s="1"/>
  <c r="U4114" i="5" s="1"/>
  <c r="R4114" i="5"/>
  <c r="S4114" i="5"/>
  <c r="Q4115" i="5"/>
  <c r="T4115" i="5" s="1"/>
  <c r="U4115" i="5" s="1"/>
  <c r="R4115" i="5"/>
  <c r="S4115" i="5"/>
  <c r="Q4116" i="5"/>
  <c r="T4116" i="5" s="1"/>
  <c r="U4116" i="5" s="1"/>
  <c r="R4116" i="5"/>
  <c r="S4116" i="5"/>
  <c r="Q4117" i="5"/>
  <c r="T4117" i="5" s="1"/>
  <c r="U4117" i="5" s="1"/>
  <c r="R4117" i="5"/>
  <c r="S4117" i="5"/>
  <c r="Q4118" i="5"/>
  <c r="T4118" i="5" s="1"/>
  <c r="U4118" i="5" s="1"/>
  <c r="R4118" i="5"/>
  <c r="S4118" i="5"/>
  <c r="Q4119" i="5"/>
  <c r="T4119" i="5" s="1"/>
  <c r="U4119" i="5" s="1"/>
  <c r="R4119" i="5"/>
  <c r="S4119" i="5"/>
  <c r="Q4120" i="5"/>
  <c r="T4120" i="5" s="1"/>
  <c r="U4120" i="5" s="1"/>
  <c r="R4120" i="5"/>
  <c r="S4120" i="5"/>
  <c r="Q4121" i="5"/>
  <c r="T4121" i="5" s="1"/>
  <c r="U4121" i="5" s="1"/>
  <c r="R4121" i="5"/>
  <c r="S4121" i="5"/>
  <c r="Q4122" i="5"/>
  <c r="T4122" i="5" s="1"/>
  <c r="U4122" i="5" s="1"/>
  <c r="R4122" i="5"/>
  <c r="S4122" i="5"/>
  <c r="Q4123" i="5"/>
  <c r="T4123" i="5" s="1"/>
  <c r="U4123" i="5" s="1"/>
  <c r="R4123" i="5"/>
  <c r="S4123" i="5"/>
  <c r="Q4124" i="5"/>
  <c r="T4124" i="5" s="1"/>
  <c r="U4124" i="5" s="1"/>
  <c r="R4124" i="5"/>
  <c r="S4124" i="5"/>
  <c r="Q4125" i="5"/>
  <c r="T4125" i="5" s="1"/>
  <c r="U4125" i="5" s="1"/>
  <c r="R4125" i="5"/>
  <c r="S4125" i="5"/>
  <c r="Q4126" i="5"/>
  <c r="T4126" i="5" s="1"/>
  <c r="U4126" i="5" s="1"/>
  <c r="R4126" i="5"/>
  <c r="S4126" i="5"/>
  <c r="Q4127" i="5"/>
  <c r="T4127" i="5" s="1"/>
  <c r="U4127" i="5" s="1"/>
  <c r="R4127" i="5"/>
  <c r="S4127" i="5"/>
  <c r="Q4128" i="5"/>
  <c r="T4128" i="5" s="1"/>
  <c r="U4128" i="5" s="1"/>
  <c r="R4128" i="5"/>
  <c r="S4128" i="5"/>
  <c r="Q4129" i="5"/>
  <c r="T4129" i="5" s="1"/>
  <c r="U4129" i="5" s="1"/>
  <c r="R4129" i="5"/>
  <c r="S4129" i="5"/>
  <c r="Q4130" i="5"/>
  <c r="T4130" i="5" s="1"/>
  <c r="U4130" i="5" s="1"/>
  <c r="R4130" i="5"/>
  <c r="S4130" i="5"/>
  <c r="Q4131" i="5"/>
  <c r="T4131" i="5" s="1"/>
  <c r="U4131" i="5" s="1"/>
  <c r="R4131" i="5"/>
  <c r="S4131" i="5"/>
  <c r="Q4132" i="5"/>
  <c r="T4132" i="5" s="1"/>
  <c r="U4132" i="5" s="1"/>
  <c r="R4132" i="5"/>
  <c r="S4132" i="5"/>
  <c r="Q4133" i="5"/>
  <c r="T4133" i="5" s="1"/>
  <c r="U4133" i="5" s="1"/>
  <c r="R4133" i="5"/>
  <c r="S4133" i="5"/>
  <c r="Q4134" i="5"/>
  <c r="T4134" i="5" s="1"/>
  <c r="U4134" i="5" s="1"/>
  <c r="R4134" i="5"/>
  <c r="S4134" i="5"/>
  <c r="Q4135" i="5"/>
  <c r="T4135" i="5" s="1"/>
  <c r="U4135" i="5" s="1"/>
  <c r="R4135" i="5"/>
  <c r="S4135" i="5"/>
  <c r="Q4136" i="5"/>
  <c r="T4136" i="5" s="1"/>
  <c r="U4136" i="5" s="1"/>
  <c r="R4136" i="5"/>
  <c r="S4136" i="5"/>
  <c r="Q4137" i="5"/>
  <c r="T4137" i="5" s="1"/>
  <c r="U4137" i="5" s="1"/>
  <c r="R4137" i="5"/>
  <c r="S4137" i="5"/>
  <c r="Q4138" i="5"/>
  <c r="T4138" i="5" s="1"/>
  <c r="U4138" i="5" s="1"/>
  <c r="R4138" i="5"/>
  <c r="S4138" i="5"/>
  <c r="Q4139" i="5"/>
  <c r="T4139" i="5" s="1"/>
  <c r="U4139" i="5" s="1"/>
  <c r="R4139" i="5"/>
  <c r="S4139" i="5"/>
  <c r="Q4140" i="5"/>
  <c r="T4140" i="5" s="1"/>
  <c r="U4140" i="5" s="1"/>
  <c r="R4140" i="5"/>
  <c r="S4140" i="5"/>
  <c r="Q4141" i="5"/>
  <c r="T4141" i="5" s="1"/>
  <c r="U4141" i="5" s="1"/>
  <c r="R4141" i="5"/>
  <c r="S4141" i="5"/>
  <c r="Q4142" i="5"/>
  <c r="T4142" i="5" s="1"/>
  <c r="U4142" i="5" s="1"/>
  <c r="R4142" i="5"/>
  <c r="S4142" i="5"/>
  <c r="Q4143" i="5"/>
  <c r="T4143" i="5" s="1"/>
  <c r="U4143" i="5" s="1"/>
  <c r="R4143" i="5"/>
  <c r="S4143" i="5"/>
  <c r="Q4144" i="5"/>
  <c r="T4144" i="5" s="1"/>
  <c r="U4144" i="5" s="1"/>
  <c r="R4144" i="5"/>
  <c r="S4144" i="5"/>
  <c r="Q4145" i="5"/>
  <c r="T4145" i="5" s="1"/>
  <c r="U4145" i="5" s="1"/>
  <c r="R4145" i="5"/>
  <c r="S4145" i="5"/>
  <c r="Q4146" i="5"/>
  <c r="T4146" i="5" s="1"/>
  <c r="U4146" i="5" s="1"/>
  <c r="R4146" i="5"/>
  <c r="S4146" i="5"/>
  <c r="Q4147" i="5"/>
  <c r="T4147" i="5" s="1"/>
  <c r="U4147" i="5" s="1"/>
  <c r="R4147" i="5"/>
  <c r="S4147" i="5"/>
  <c r="Q4148" i="5"/>
  <c r="T4148" i="5" s="1"/>
  <c r="U4148" i="5" s="1"/>
  <c r="R4148" i="5"/>
  <c r="S4148" i="5"/>
  <c r="Q4149" i="5"/>
  <c r="T4149" i="5" s="1"/>
  <c r="U4149" i="5" s="1"/>
  <c r="R4149" i="5"/>
  <c r="S4149" i="5"/>
  <c r="Q4150" i="5"/>
  <c r="T4150" i="5" s="1"/>
  <c r="U4150" i="5" s="1"/>
  <c r="R4150" i="5"/>
  <c r="S4150" i="5"/>
  <c r="Q4151" i="5"/>
  <c r="T4151" i="5" s="1"/>
  <c r="U4151" i="5" s="1"/>
  <c r="R4151" i="5"/>
  <c r="S4151" i="5"/>
  <c r="Q4152" i="5"/>
  <c r="T4152" i="5" s="1"/>
  <c r="U4152" i="5" s="1"/>
  <c r="R4152" i="5"/>
  <c r="S4152" i="5"/>
  <c r="Q4153" i="5"/>
  <c r="T4153" i="5" s="1"/>
  <c r="U4153" i="5" s="1"/>
  <c r="R4153" i="5"/>
  <c r="S4153" i="5"/>
  <c r="Q4154" i="5"/>
  <c r="T4154" i="5" s="1"/>
  <c r="U4154" i="5" s="1"/>
  <c r="R4154" i="5"/>
  <c r="S4154" i="5"/>
  <c r="Q4155" i="5"/>
  <c r="T4155" i="5" s="1"/>
  <c r="U4155" i="5" s="1"/>
  <c r="R4155" i="5"/>
  <c r="S4155" i="5"/>
  <c r="Q4156" i="5"/>
  <c r="T4156" i="5" s="1"/>
  <c r="U4156" i="5" s="1"/>
  <c r="R4156" i="5"/>
  <c r="S4156" i="5"/>
  <c r="Q4157" i="5"/>
  <c r="T4157" i="5" s="1"/>
  <c r="U4157" i="5" s="1"/>
  <c r="R4157" i="5"/>
  <c r="S4157" i="5"/>
  <c r="Q4158" i="5"/>
  <c r="T4158" i="5" s="1"/>
  <c r="U4158" i="5" s="1"/>
  <c r="R4158" i="5"/>
  <c r="S4158" i="5"/>
  <c r="Q4159" i="5"/>
  <c r="T4159" i="5" s="1"/>
  <c r="U4159" i="5" s="1"/>
  <c r="R4159" i="5"/>
  <c r="S4159" i="5"/>
  <c r="Q4160" i="5"/>
  <c r="T4160" i="5" s="1"/>
  <c r="U4160" i="5" s="1"/>
  <c r="R4160" i="5"/>
  <c r="S4160" i="5"/>
  <c r="Q4161" i="5"/>
  <c r="T4161" i="5" s="1"/>
  <c r="U4161" i="5" s="1"/>
  <c r="R4161" i="5"/>
  <c r="S4161" i="5"/>
  <c r="Q4162" i="5"/>
  <c r="T4162" i="5" s="1"/>
  <c r="U4162" i="5" s="1"/>
  <c r="R4162" i="5"/>
  <c r="S4162" i="5"/>
  <c r="Q4163" i="5"/>
  <c r="T4163" i="5" s="1"/>
  <c r="U4163" i="5" s="1"/>
  <c r="R4163" i="5"/>
  <c r="S4163" i="5"/>
  <c r="Q4164" i="5"/>
  <c r="T4164" i="5" s="1"/>
  <c r="U4164" i="5" s="1"/>
  <c r="R4164" i="5"/>
  <c r="S4164" i="5"/>
  <c r="Q4165" i="5"/>
  <c r="T4165" i="5" s="1"/>
  <c r="U4165" i="5" s="1"/>
  <c r="R4165" i="5"/>
  <c r="S4165" i="5"/>
  <c r="Q4166" i="5"/>
  <c r="T4166" i="5" s="1"/>
  <c r="U4166" i="5" s="1"/>
  <c r="R4166" i="5"/>
  <c r="S4166" i="5"/>
  <c r="Q4167" i="5"/>
  <c r="T4167" i="5" s="1"/>
  <c r="U4167" i="5" s="1"/>
  <c r="R4167" i="5"/>
  <c r="S4167" i="5"/>
  <c r="Q4168" i="5"/>
  <c r="T4168" i="5" s="1"/>
  <c r="U4168" i="5" s="1"/>
  <c r="R4168" i="5"/>
  <c r="S4168" i="5"/>
  <c r="Q4169" i="5"/>
  <c r="T4169" i="5" s="1"/>
  <c r="U4169" i="5" s="1"/>
  <c r="R4169" i="5"/>
  <c r="S4169" i="5"/>
  <c r="Q4170" i="5"/>
  <c r="T4170" i="5" s="1"/>
  <c r="U4170" i="5" s="1"/>
  <c r="R4170" i="5"/>
  <c r="S4170" i="5"/>
  <c r="Q4171" i="5"/>
  <c r="T4171" i="5" s="1"/>
  <c r="U4171" i="5" s="1"/>
  <c r="R4171" i="5"/>
  <c r="S4171" i="5"/>
  <c r="Q4172" i="5"/>
  <c r="T4172" i="5" s="1"/>
  <c r="U4172" i="5" s="1"/>
  <c r="R4172" i="5"/>
  <c r="S4172" i="5"/>
  <c r="Q4173" i="5"/>
  <c r="T4173" i="5" s="1"/>
  <c r="U4173" i="5" s="1"/>
  <c r="R4173" i="5"/>
  <c r="S4173" i="5"/>
  <c r="Q4174" i="5"/>
  <c r="T4174" i="5" s="1"/>
  <c r="U4174" i="5" s="1"/>
  <c r="R4174" i="5"/>
  <c r="S4174" i="5"/>
  <c r="Q4175" i="5"/>
  <c r="T4175" i="5" s="1"/>
  <c r="U4175" i="5" s="1"/>
  <c r="R4175" i="5"/>
  <c r="S4175" i="5"/>
  <c r="Q4176" i="5"/>
  <c r="T4176" i="5" s="1"/>
  <c r="U4176" i="5" s="1"/>
  <c r="R4176" i="5"/>
  <c r="S4176" i="5"/>
  <c r="Q4177" i="5"/>
  <c r="T4177" i="5" s="1"/>
  <c r="U4177" i="5" s="1"/>
  <c r="R4177" i="5"/>
  <c r="S4177" i="5"/>
  <c r="Q4178" i="5"/>
  <c r="T4178" i="5" s="1"/>
  <c r="U4178" i="5" s="1"/>
  <c r="R4178" i="5"/>
  <c r="S4178" i="5"/>
  <c r="Q4179" i="5"/>
  <c r="T4179" i="5" s="1"/>
  <c r="U4179" i="5" s="1"/>
  <c r="R4179" i="5"/>
  <c r="S4179" i="5"/>
  <c r="Q4180" i="5"/>
  <c r="T4180" i="5" s="1"/>
  <c r="U4180" i="5" s="1"/>
  <c r="R4180" i="5"/>
  <c r="S4180" i="5"/>
  <c r="Q4181" i="5"/>
  <c r="T4181" i="5" s="1"/>
  <c r="U4181" i="5" s="1"/>
  <c r="R4181" i="5"/>
  <c r="S4181" i="5"/>
  <c r="Q4182" i="5"/>
  <c r="T4182" i="5" s="1"/>
  <c r="U4182" i="5" s="1"/>
  <c r="R4182" i="5"/>
  <c r="S4182" i="5"/>
  <c r="Q4183" i="5"/>
  <c r="T4183" i="5" s="1"/>
  <c r="U4183" i="5" s="1"/>
  <c r="R4183" i="5"/>
  <c r="S4183" i="5"/>
  <c r="Q4184" i="5"/>
  <c r="T4184" i="5" s="1"/>
  <c r="U4184" i="5" s="1"/>
  <c r="R4184" i="5"/>
  <c r="S4184" i="5"/>
  <c r="Q4185" i="5"/>
  <c r="T4185" i="5" s="1"/>
  <c r="U4185" i="5" s="1"/>
  <c r="R4185" i="5"/>
  <c r="S4185" i="5"/>
  <c r="Q4186" i="5"/>
  <c r="T4186" i="5" s="1"/>
  <c r="U4186" i="5" s="1"/>
  <c r="R4186" i="5"/>
  <c r="S4186" i="5"/>
  <c r="Q4187" i="5"/>
  <c r="T4187" i="5" s="1"/>
  <c r="U4187" i="5" s="1"/>
  <c r="R4187" i="5"/>
  <c r="S4187" i="5"/>
  <c r="Q4188" i="5"/>
  <c r="T4188" i="5" s="1"/>
  <c r="U4188" i="5" s="1"/>
  <c r="R4188" i="5"/>
  <c r="S4188" i="5"/>
  <c r="Q4189" i="5"/>
  <c r="T4189" i="5" s="1"/>
  <c r="U4189" i="5" s="1"/>
  <c r="R4189" i="5"/>
  <c r="S4189" i="5"/>
  <c r="Q4190" i="5"/>
  <c r="T4190" i="5" s="1"/>
  <c r="U4190" i="5" s="1"/>
  <c r="R4190" i="5"/>
  <c r="S4190" i="5"/>
  <c r="Q4191" i="5"/>
  <c r="T4191" i="5" s="1"/>
  <c r="U4191" i="5" s="1"/>
  <c r="R4191" i="5"/>
  <c r="S4191" i="5"/>
  <c r="Q4192" i="5"/>
  <c r="T4192" i="5" s="1"/>
  <c r="U4192" i="5" s="1"/>
  <c r="R4192" i="5"/>
  <c r="S4192" i="5"/>
  <c r="Q4193" i="5"/>
  <c r="T4193" i="5" s="1"/>
  <c r="U4193" i="5" s="1"/>
  <c r="R4193" i="5"/>
  <c r="S4193" i="5"/>
  <c r="Q4194" i="5"/>
  <c r="T4194" i="5" s="1"/>
  <c r="U4194" i="5" s="1"/>
  <c r="R4194" i="5"/>
  <c r="S4194" i="5"/>
  <c r="Q4195" i="5"/>
  <c r="T4195" i="5" s="1"/>
  <c r="U4195" i="5" s="1"/>
  <c r="R4195" i="5"/>
  <c r="S4195" i="5"/>
  <c r="Q4196" i="5"/>
  <c r="T4196" i="5" s="1"/>
  <c r="U4196" i="5" s="1"/>
  <c r="R4196" i="5"/>
  <c r="S4196" i="5"/>
  <c r="Q4197" i="5"/>
  <c r="T4197" i="5" s="1"/>
  <c r="U4197" i="5" s="1"/>
  <c r="R4197" i="5"/>
  <c r="S4197" i="5"/>
  <c r="Q4198" i="5"/>
  <c r="T4198" i="5" s="1"/>
  <c r="U4198" i="5" s="1"/>
  <c r="R4198" i="5"/>
  <c r="S4198" i="5"/>
  <c r="Q4199" i="5"/>
  <c r="T4199" i="5" s="1"/>
  <c r="U4199" i="5" s="1"/>
  <c r="R4199" i="5"/>
  <c r="S4199" i="5"/>
  <c r="Q4200" i="5"/>
  <c r="T4200" i="5" s="1"/>
  <c r="U4200" i="5" s="1"/>
  <c r="R4200" i="5"/>
  <c r="S4200" i="5"/>
  <c r="Q4201" i="5"/>
  <c r="T4201" i="5" s="1"/>
  <c r="U4201" i="5" s="1"/>
  <c r="R4201" i="5"/>
  <c r="S4201" i="5"/>
  <c r="Q4202" i="5"/>
  <c r="T4202" i="5" s="1"/>
  <c r="U4202" i="5" s="1"/>
  <c r="R4202" i="5"/>
  <c r="S4202" i="5"/>
  <c r="Q4203" i="5"/>
  <c r="T4203" i="5" s="1"/>
  <c r="U4203" i="5" s="1"/>
  <c r="R4203" i="5"/>
  <c r="S4203" i="5"/>
  <c r="Q4204" i="5"/>
  <c r="T4204" i="5" s="1"/>
  <c r="U4204" i="5" s="1"/>
  <c r="R4204" i="5"/>
  <c r="S4204" i="5"/>
  <c r="Q4205" i="5"/>
  <c r="T4205" i="5" s="1"/>
  <c r="U4205" i="5" s="1"/>
  <c r="R4205" i="5"/>
  <c r="S4205" i="5"/>
  <c r="Q4206" i="5"/>
  <c r="T4206" i="5" s="1"/>
  <c r="U4206" i="5" s="1"/>
  <c r="R4206" i="5"/>
  <c r="S4206" i="5"/>
  <c r="Q4207" i="5"/>
  <c r="T4207" i="5" s="1"/>
  <c r="U4207" i="5" s="1"/>
  <c r="R4207" i="5"/>
  <c r="S4207" i="5"/>
  <c r="Q4208" i="5"/>
  <c r="T4208" i="5" s="1"/>
  <c r="U4208" i="5" s="1"/>
  <c r="R4208" i="5"/>
  <c r="S4208" i="5"/>
  <c r="Q4209" i="5"/>
  <c r="T4209" i="5" s="1"/>
  <c r="U4209" i="5" s="1"/>
  <c r="R4209" i="5"/>
  <c r="S4209" i="5"/>
  <c r="Q4210" i="5"/>
  <c r="T4210" i="5" s="1"/>
  <c r="U4210" i="5" s="1"/>
  <c r="R4210" i="5"/>
  <c r="S4210" i="5"/>
  <c r="Q4211" i="5"/>
  <c r="T4211" i="5" s="1"/>
  <c r="U4211" i="5" s="1"/>
  <c r="R4211" i="5"/>
  <c r="S4211" i="5"/>
  <c r="Q4212" i="5"/>
  <c r="T4212" i="5" s="1"/>
  <c r="U4212" i="5" s="1"/>
  <c r="R4212" i="5"/>
  <c r="S4212" i="5"/>
  <c r="Q4213" i="5"/>
  <c r="T4213" i="5" s="1"/>
  <c r="U4213" i="5" s="1"/>
  <c r="R4213" i="5"/>
  <c r="S4213" i="5"/>
  <c r="Q4214" i="5"/>
  <c r="T4214" i="5" s="1"/>
  <c r="U4214" i="5" s="1"/>
  <c r="R4214" i="5"/>
  <c r="S4214" i="5"/>
  <c r="Q4215" i="5"/>
  <c r="T4215" i="5" s="1"/>
  <c r="U4215" i="5" s="1"/>
  <c r="R4215" i="5"/>
  <c r="S4215" i="5"/>
  <c r="Q4216" i="5"/>
  <c r="T4216" i="5" s="1"/>
  <c r="U4216" i="5" s="1"/>
  <c r="R4216" i="5"/>
  <c r="S4216" i="5"/>
  <c r="Q4217" i="5"/>
  <c r="T4217" i="5" s="1"/>
  <c r="U4217" i="5" s="1"/>
  <c r="R4217" i="5"/>
  <c r="S4217" i="5"/>
  <c r="Q4218" i="5"/>
  <c r="T4218" i="5" s="1"/>
  <c r="U4218" i="5" s="1"/>
  <c r="R4218" i="5"/>
  <c r="S4218" i="5"/>
  <c r="Q4219" i="5"/>
  <c r="T4219" i="5" s="1"/>
  <c r="U4219" i="5" s="1"/>
  <c r="R4219" i="5"/>
  <c r="S4219" i="5"/>
  <c r="Q4220" i="5"/>
  <c r="T4220" i="5" s="1"/>
  <c r="U4220" i="5" s="1"/>
  <c r="R4220" i="5"/>
  <c r="S4220" i="5"/>
  <c r="Q4221" i="5"/>
  <c r="T4221" i="5" s="1"/>
  <c r="U4221" i="5" s="1"/>
  <c r="R4221" i="5"/>
  <c r="S4221" i="5"/>
  <c r="Q4222" i="5"/>
  <c r="T4222" i="5" s="1"/>
  <c r="U4222" i="5" s="1"/>
  <c r="R4222" i="5"/>
  <c r="S4222" i="5"/>
  <c r="Q4223" i="5"/>
  <c r="T4223" i="5" s="1"/>
  <c r="U4223" i="5" s="1"/>
  <c r="R4223" i="5"/>
  <c r="S4223" i="5"/>
  <c r="Q4224" i="5"/>
  <c r="T4224" i="5" s="1"/>
  <c r="U4224" i="5" s="1"/>
  <c r="R4224" i="5"/>
  <c r="S4224" i="5"/>
  <c r="Q4225" i="5"/>
  <c r="T4225" i="5" s="1"/>
  <c r="U4225" i="5" s="1"/>
  <c r="R4225" i="5"/>
  <c r="S4225" i="5"/>
  <c r="Q4226" i="5"/>
  <c r="T4226" i="5" s="1"/>
  <c r="U4226" i="5" s="1"/>
  <c r="R4226" i="5"/>
  <c r="S4226" i="5"/>
  <c r="Q4227" i="5"/>
  <c r="T4227" i="5" s="1"/>
  <c r="U4227" i="5" s="1"/>
  <c r="R4227" i="5"/>
  <c r="S4227" i="5"/>
  <c r="Q4228" i="5"/>
  <c r="T4228" i="5" s="1"/>
  <c r="U4228" i="5" s="1"/>
  <c r="R4228" i="5"/>
  <c r="S4228" i="5"/>
  <c r="Q4229" i="5"/>
  <c r="T4229" i="5" s="1"/>
  <c r="U4229" i="5" s="1"/>
  <c r="R4229" i="5"/>
  <c r="S4229" i="5"/>
  <c r="Q4230" i="5"/>
  <c r="T4230" i="5" s="1"/>
  <c r="U4230" i="5" s="1"/>
  <c r="R4230" i="5"/>
  <c r="S4230" i="5"/>
  <c r="Q4231" i="5"/>
  <c r="T4231" i="5" s="1"/>
  <c r="U4231" i="5" s="1"/>
  <c r="R4231" i="5"/>
  <c r="S4231" i="5"/>
  <c r="Q4232" i="5"/>
  <c r="T4232" i="5" s="1"/>
  <c r="U4232" i="5" s="1"/>
  <c r="R4232" i="5"/>
  <c r="S4232" i="5"/>
  <c r="Q4233" i="5"/>
  <c r="T4233" i="5" s="1"/>
  <c r="U4233" i="5" s="1"/>
  <c r="R4233" i="5"/>
  <c r="S4233" i="5"/>
  <c r="Q4234" i="5"/>
  <c r="T4234" i="5" s="1"/>
  <c r="U4234" i="5" s="1"/>
  <c r="R4234" i="5"/>
  <c r="S4234" i="5"/>
  <c r="Q4235" i="5"/>
  <c r="T4235" i="5" s="1"/>
  <c r="U4235" i="5" s="1"/>
  <c r="R4235" i="5"/>
  <c r="S4235" i="5"/>
  <c r="Q4236" i="5"/>
  <c r="T4236" i="5" s="1"/>
  <c r="U4236" i="5" s="1"/>
  <c r="R4236" i="5"/>
  <c r="S4236" i="5"/>
  <c r="Q4237" i="5"/>
  <c r="T4237" i="5" s="1"/>
  <c r="U4237" i="5" s="1"/>
  <c r="R4237" i="5"/>
  <c r="S4237" i="5"/>
  <c r="Q4238" i="5"/>
  <c r="T4238" i="5" s="1"/>
  <c r="U4238" i="5" s="1"/>
  <c r="R4238" i="5"/>
  <c r="S4238" i="5"/>
  <c r="Q4239" i="5"/>
  <c r="T4239" i="5" s="1"/>
  <c r="U4239" i="5" s="1"/>
  <c r="R4239" i="5"/>
  <c r="S4239" i="5"/>
  <c r="Q4240" i="5"/>
  <c r="T4240" i="5" s="1"/>
  <c r="U4240" i="5" s="1"/>
  <c r="R4240" i="5"/>
  <c r="S4240" i="5"/>
  <c r="Q4241" i="5"/>
  <c r="T4241" i="5" s="1"/>
  <c r="U4241" i="5" s="1"/>
  <c r="R4241" i="5"/>
  <c r="S4241" i="5"/>
  <c r="Q4242" i="5"/>
  <c r="T4242" i="5" s="1"/>
  <c r="U4242" i="5" s="1"/>
  <c r="R4242" i="5"/>
  <c r="S4242" i="5"/>
  <c r="Q4243" i="5"/>
  <c r="T4243" i="5" s="1"/>
  <c r="U4243" i="5" s="1"/>
  <c r="R4243" i="5"/>
  <c r="S4243" i="5"/>
  <c r="Q4244" i="5"/>
  <c r="T4244" i="5" s="1"/>
  <c r="U4244" i="5" s="1"/>
  <c r="R4244" i="5"/>
  <c r="S4244" i="5"/>
  <c r="Q4245" i="5"/>
  <c r="T4245" i="5" s="1"/>
  <c r="U4245" i="5" s="1"/>
  <c r="R4245" i="5"/>
  <c r="S4245" i="5"/>
  <c r="Q4246" i="5"/>
  <c r="T4246" i="5" s="1"/>
  <c r="U4246" i="5" s="1"/>
  <c r="R4246" i="5"/>
  <c r="S4246" i="5"/>
  <c r="Q4247" i="5"/>
  <c r="T4247" i="5" s="1"/>
  <c r="U4247" i="5" s="1"/>
  <c r="R4247" i="5"/>
  <c r="S4247" i="5"/>
  <c r="Q4248" i="5"/>
  <c r="T4248" i="5" s="1"/>
  <c r="U4248" i="5" s="1"/>
  <c r="R4248" i="5"/>
  <c r="S4248" i="5"/>
  <c r="Q4249" i="5"/>
  <c r="T4249" i="5" s="1"/>
  <c r="U4249" i="5" s="1"/>
  <c r="R4249" i="5"/>
  <c r="S4249" i="5"/>
  <c r="Q4250" i="5"/>
  <c r="T4250" i="5" s="1"/>
  <c r="U4250" i="5" s="1"/>
  <c r="R4250" i="5"/>
  <c r="S4250" i="5"/>
  <c r="Q4251" i="5"/>
  <c r="T4251" i="5" s="1"/>
  <c r="U4251" i="5" s="1"/>
  <c r="R4251" i="5"/>
  <c r="S4251" i="5"/>
  <c r="Q4252" i="5"/>
  <c r="T4252" i="5" s="1"/>
  <c r="U4252" i="5" s="1"/>
  <c r="R4252" i="5"/>
  <c r="S4252" i="5"/>
  <c r="Q4253" i="5"/>
  <c r="T4253" i="5" s="1"/>
  <c r="U4253" i="5" s="1"/>
  <c r="R4253" i="5"/>
  <c r="S4253" i="5"/>
  <c r="Q4254" i="5"/>
  <c r="T4254" i="5" s="1"/>
  <c r="U4254" i="5" s="1"/>
  <c r="R4254" i="5"/>
  <c r="S4254" i="5"/>
  <c r="Q4255" i="5"/>
  <c r="T4255" i="5" s="1"/>
  <c r="U4255" i="5" s="1"/>
  <c r="R4255" i="5"/>
  <c r="S4255" i="5"/>
  <c r="Q4256" i="5"/>
  <c r="T4256" i="5" s="1"/>
  <c r="U4256" i="5" s="1"/>
  <c r="R4256" i="5"/>
  <c r="S4256" i="5"/>
  <c r="Q4257" i="5"/>
  <c r="T4257" i="5" s="1"/>
  <c r="U4257" i="5" s="1"/>
  <c r="R4257" i="5"/>
  <c r="S4257" i="5"/>
  <c r="Q4258" i="5"/>
  <c r="T4258" i="5" s="1"/>
  <c r="U4258" i="5" s="1"/>
  <c r="R4258" i="5"/>
  <c r="S4258" i="5"/>
  <c r="Q4259" i="5"/>
  <c r="T4259" i="5" s="1"/>
  <c r="U4259" i="5" s="1"/>
  <c r="R4259" i="5"/>
  <c r="S4259" i="5"/>
  <c r="Q4260" i="5"/>
  <c r="T4260" i="5" s="1"/>
  <c r="U4260" i="5" s="1"/>
  <c r="R4260" i="5"/>
  <c r="S4260" i="5"/>
  <c r="Q4261" i="5"/>
  <c r="T4261" i="5" s="1"/>
  <c r="U4261" i="5" s="1"/>
  <c r="R4261" i="5"/>
  <c r="S4261" i="5"/>
  <c r="Q4262" i="5"/>
  <c r="T4262" i="5" s="1"/>
  <c r="U4262" i="5" s="1"/>
  <c r="R4262" i="5"/>
  <c r="S4262" i="5"/>
  <c r="Q4263" i="5"/>
  <c r="T4263" i="5" s="1"/>
  <c r="U4263" i="5" s="1"/>
  <c r="R4263" i="5"/>
  <c r="S4263" i="5"/>
  <c r="Q4264" i="5"/>
  <c r="T4264" i="5" s="1"/>
  <c r="U4264" i="5" s="1"/>
  <c r="R4264" i="5"/>
  <c r="S4264" i="5"/>
  <c r="Q4265" i="5"/>
  <c r="T4265" i="5" s="1"/>
  <c r="U4265" i="5" s="1"/>
  <c r="R4265" i="5"/>
  <c r="S4265" i="5"/>
  <c r="Q4266" i="5"/>
  <c r="T4266" i="5" s="1"/>
  <c r="U4266" i="5" s="1"/>
  <c r="R4266" i="5"/>
  <c r="S4266" i="5"/>
  <c r="Q4267" i="5"/>
  <c r="T4267" i="5" s="1"/>
  <c r="U4267" i="5" s="1"/>
  <c r="R4267" i="5"/>
  <c r="S4267" i="5"/>
  <c r="Q4268" i="5"/>
  <c r="T4268" i="5" s="1"/>
  <c r="U4268" i="5" s="1"/>
  <c r="R4268" i="5"/>
  <c r="S4268" i="5"/>
  <c r="Q4269" i="5"/>
  <c r="T4269" i="5" s="1"/>
  <c r="U4269" i="5" s="1"/>
  <c r="R4269" i="5"/>
  <c r="S4269" i="5"/>
  <c r="Q4270" i="5"/>
  <c r="T4270" i="5" s="1"/>
  <c r="U4270" i="5" s="1"/>
  <c r="R4270" i="5"/>
  <c r="S4270" i="5"/>
  <c r="Q4271" i="5"/>
  <c r="T4271" i="5" s="1"/>
  <c r="U4271" i="5" s="1"/>
  <c r="R4271" i="5"/>
  <c r="S4271" i="5"/>
  <c r="Q4272" i="5"/>
  <c r="T4272" i="5" s="1"/>
  <c r="U4272" i="5" s="1"/>
  <c r="R4272" i="5"/>
  <c r="S4272" i="5"/>
  <c r="Q4273" i="5"/>
  <c r="T4273" i="5" s="1"/>
  <c r="U4273" i="5" s="1"/>
  <c r="R4273" i="5"/>
  <c r="S4273" i="5"/>
  <c r="Q4274" i="5"/>
  <c r="T4274" i="5" s="1"/>
  <c r="U4274" i="5" s="1"/>
  <c r="R4274" i="5"/>
  <c r="S4274" i="5"/>
  <c r="Q4275" i="5"/>
  <c r="T4275" i="5" s="1"/>
  <c r="U4275" i="5" s="1"/>
  <c r="R4275" i="5"/>
  <c r="S4275" i="5"/>
  <c r="Q4276" i="5"/>
  <c r="T4276" i="5" s="1"/>
  <c r="U4276" i="5" s="1"/>
  <c r="R4276" i="5"/>
  <c r="S4276" i="5"/>
  <c r="Q4277" i="5"/>
  <c r="T4277" i="5" s="1"/>
  <c r="U4277" i="5" s="1"/>
  <c r="R4277" i="5"/>
  <c r="S4277" i="5"/>
  <c r="Q4278" i="5"/>
  <c r="T4278" i="5" s="1"/>
  <c r="U4278" i="5" s="1"/>
  <c r="R4278" i="5"/>
  <c r="S4278" i="5"/>
  <c r="Q4279" i="5"/>
  <c r="T4279" i="5" s="1"/>
  <c r="U4279" i="5" s="1"/>
  <c r="R4279" i="5"/>
  <c r="S4279" i="5"/>
  <c r="Q4280" i="5"/>
  <c r="T4280" i="5" s="1"/>
  <c r="U4280" i="5" s="1"/>
  <c r="R4280" i="5"/>
  <c r="S4280" i="5"/>
  <c r="Q4281" i="5"/>
  <c r="T4281" i="5" s="1"/>
  <c r="U4281" i="5" s="1"/>
  <c r="R4281" i="5"/>
  <c r="S4281" i="5"/>
  <c r="Q4282" i="5"/>
  <c r="T4282" i="5" s="1"/>
  <c r="U4282" i="5" s="1"/>
  <c r="R4282" i="5"/>
  <c r="S4282" i="5"/>
  <c r="Q4283" i="5"/>
  <c r="T4283" i="5" s="1"/>
  <c r="U4283" i="5" s="1"/>
  <c r="R4283" i="5"/>
  <c r="S4283" i="5"/>
  <c r="Q4284" i="5"/>
  <c r="T4284" i="5" s="1"/>
  <c r="U4284" i="5" s="1"/>
  <c r="R4284" i="5"/>
  <c r="S4284" i="5"/>
  <c r="Q4285" i="5"/>
  <c r="T4285" i="5" s="1"/>
  <c r="U4285" i="5" s="1"/>
  <c r="R4285" i="5"/>
  <c r="S4285" i="5"/>
  <c r="Q4286" i="5"/>
  <c r="T4286" i="5" s="1"/>
  <c r="U4286" i="5" s="1"/>
  <c r="R4286" i="5"/>
  <c r="S4286" i="5"/>
  <c r="Q4287" i="5"/>
  <c r="T4287" i="5" s="1"/>
  <c r="U4287" i="5" s="1"/>
  <c r="R4287" i="5"/>
  <c r="S4287" i="5"/>
  <c r="Q4288" i="5"/>
  <c r="T4288" i="5" s="1"/>
  <c r="U4288" i="5" s="1"/>
  <c r="R4288" i="5"/>
  <c r="S4288" i="5"/>
  <c r="Q4289" i="5"/>
  <c r="T4289" i="5" s="1"/>
  <c r="U4289" i="5" s="1"/>
  <c r="R4289" i="5"/>
  <c r="S4289" i="5"/>
  <c r="Q4290" i="5"/>
  <c r="T4290" i="5" s="1"/>
  <c r="U4290" i="5" s="1"/>
  <c r="R4290" i="5"/>
  <c r="S4290" i="5"/>
  <c r="Q4291" i="5"/>
  <c r="T4291" i="5" s="1"/>
  <c r="U4291" i="5" s="1"/>
  <c r="R4291" i="5"/>
  <c r="S4291" i="5"/>
  <c r="Q4292" i="5"/>
  <c r="T4292" i="5" s="1"/>
  <c r="U4292" i="5" s="1"/>
  <c r="R4292" i="5"/>
  <c r="S4292" i="5"/>
  <c r="Q4293" i="5"/>
  <c r="T4293" i="5" s="1"/>
  <c r="U4293" i="5" s="1"/>
  <c r="R4293" i="5"/>
  <c r="S4293" i="5"/>
  <c r="Q4294" i="5"/>
  <c r="T4294" i="5" s="1"/>
  <c r="U4294" i="5" s="1"/>
  <c r="R4294" i="5"/>
  <c r="S4294" i="5"/>
  <c r="Q4295" i="5"/>
  <c r="T4295" i="5" s="1"/>
  <c r="U4295" i="5" s="1"/>
  <c r="R4295" i="5"/>
  <c r="S4295" i="5"/>
  <c r="Q4296" i="5"/>
  <c r="T4296" i="5" s="1"/>
  <c r="U4296" i="5" s="1"/>
  <c r="R4296" i="5"/>
  <c r="S4296" i="5"/>
  <c r="Q4297" i="5"/>
  <c r="T4297" i="5" s="1"/>
  <c r="U4297" i="5" s="1"/>
  <c r="R4297" i="5"/>
  <c r="S4297" i="5"/>
  <c r="Q4298" i="5"/>
  <c r="T4298" i="5" s="1"/>
  <c r="U4298" i="5" s="1"/>
  <c r="R4298" i="5"/>
  <c r="S4298" i="5"/>
  <c r="Q4299" i="5"/>
  <c r="T4299" i="5" s="1"/>
  <c r="U4299" i="5" s="1"/>
  <c r="R4299" i="5"/>
  <c r="S4299" i="5"/>
  <c r="Q4300" i="5"/>
  <c r="T4300" i="5" s="1"/>
  <c r="U4300" i="5" s="1"/>
  <c r="R4300" i="5"/>
  <c r="S4300" i="5"/>
  <c r="Q4301" i="5"/>
  <c r="T4301" i="5" s="1"/>
  <c r="U4301" i="5" s="1"/>
  <c r="R4301" i="5"/>
  <c r="S4301" i="5"/>
  <c r="Q4302" i="5"/>
  <c r="T4302" i="5" s="1"/>
  <c r="U4302" i="5" s="1"/>
  <c r="R4302" i="5"/>
  <c r="S4302" i="5"/>
  <c r="Q4303" i="5"/>
  <c r="T4303" i="5" s="1"/>
  <c r="U4303" i="5" s="1"/>
  <c r="R4303" i="5"/>
  <c r="S4303" i="5"/>
  <c r="Q4304" i="5"/>
  <c r="T4304" i="5" s="1"/>
  <c r="U4304" i="5" s="1"/>
  <c r="R4304" i="5"/>
  <c r="S4304" i="5"/>
  <c r="Q4305" i="5"/>
  <c r="T4305" i="5" s="1"/>
  <c r="U4305" i="5" s="1"/>
  <c r="R4305" i="5"/>
  <c r="S4305" i="5"/>
  <c r="Q4306" i="5"/>
  <c r="T4306" i="5" s="1"/>
  <c r="U4306" i="5" s="1"/>
  <c r="R4306" i="5"/>
  <c r="S4306" i="5"/>
  <c r="Q4307" i="5"/>
  <c r="T4307" i="5" s="1"/>
  <c r="U4307" i="5" s="1"/>
  <c r="R4307" i="5"/>
  <c r="S4307" i="5"/>
  <c r="Q4308" i="5"/>
  <c r="T4308" i="5" s="1"/>
  <c r="U4308" i="5" s="1"/>
  <c r="R4308" i="5"/>
  <c r="S4308" i="5"/>
  <c r="Q4309" i="5"/>
  <c r="T4309" i="5" s="1"/>
  <c r="U4309" i="5" s="1"/>
  <c r="R4309" i="5"/>
  <c r="S4309" i="5"/>
  <c r="Q4310" i="5"/>
  <c r="T4310" i="5" s="1"/>
  <c r="U4310" i="5" s="1"/>
  <c r="R4310" i="5"/>
  <c r="S4310" i="5"/>
  <c r="Q4311" i="5"/>
  <c r="T4311" i="5" s="1"/>
  <c r="U4311" i="5" s="1"/>
  <c r="R4311" i="5"/>
  <c r="S4311" i="5"/>
  <c r="Q4312" i="5"/>
  <c r="T4312" i="5" s="1"/>
  <c r="U4312" i="5" s="1"/>
  <c r="R4312" i="5"/>
  <c r="S4312" i="5"/>
  <c r="Q4313" i="5"/>
  <c r="T4313" i="5" s="1"/>
  <c r="U4313" i="5" s="1"/>
  <c r="R4313" i="5"/>
  <c r="S4313" i="5"/>
  <c r="Q4314" i="5"/>
  <c r="T4314" i="5" s="1"/>
  <c r="U4314" i="5" s="1"/>
  <c r="R4314" i="5"/>
  <c r="S4314" i="5"/>
  <c r="Q4315" i="5"/>
  <c r="T4315" i="5" s="1"/>
  <c r="U4315" i="5" s="1"/>
  <c r="R4315" i="5"/>
  <c r="S4315" i="5"/>
  <c r="Q4316" i="5"/>
  <c r="T4316" i="5" s="1"/>
  <c r="U4316" i="5" s="1"/>
  <c r="R4316" i="5"/>
  <c r="S4316" i="5"/>
  <c r="Q4317" i="5"/>
  <c r="T4317" i="5" s="1"/>
  <c r="U4317" i="5" s="1"/>
  <c r="R4317" i="5"/>
  <c r="S4317" i="5"/>
  <c r="Q4318" i="5"/>
  <c r="T4318" i="5" s="1"/>
  <c r="U4318" i="5" s="1"/>
  <c r="R4318" i="5"/>
  <c r="S4318" i="5"/>
  <c r="Q4319" i="5"/>
  <c r="T4319" i="5" s="1"/>
  <c r="U4319" i="5" s="1"/>
  <c r="R4319" i="5"/>
  <c r="S4319" i="5"/>
  <c r="Q4320" i="5"/>
  <c r="T4320" i="5" s="1"/>
  <c r="U4320" i="5" s="1"/>
  <c r="R4320" i="5"/>
  <c r="S4320" i="5"/>
  <c r="Q4321" i="5"/>
  <c r="T4321" i="5" s="1"/>
  <c r="U4321" i="5" s="1"/>
  <c r="R4321" i="5"/>
  <c r="S4321" i="5"/>
  <c r="Q4322" i="5"/>
  <c r="T4322" i="5" s="1"/>
  <c r="U4322" i="5" s="1"/>
  <c r="R4322" i="5"/>
  <c r="S4322" i="5"/>
  <c r="Q4323" i="5"/>
  <c r="T4323" i="5" s="1"/>
  <c r="U4323" i="5" s="1"/>
  <c r="R4323" i="5"/>
  <c r="S4323" i="5"/>
  <c r="Q4324" i="5"/>
  <c r="T4324" i="5" s="1"/>
  <c r="U4324" i="5" s="1"/>
  <c r="R4324" i="5"/>
  <c r="S4324" i="5"/>
  <c r="Q4325" i="5"/>
  <c r="T4325" i="5" s="1"/>
  <c r="U4325" i="5" s="1"/>
  <c r="R4325" i="5"/>
  <c r="S4325" i="5"/>
  <c r="Q4326" i="5"/>
  <c r="T4326" i="5" s="1"/>
  <c r="U4326" i="5" s="1"/>
  <c r="R4326" i="5"/>
  <c r="S4326" i="5"/>
  <c r="Q4327" i="5"/>
  <c r="T4327" i="5" s="1"/>
  <c r="U4327" i="5" s="1"/>
  <c r="R4327" i="5"/>
  <c r="S4327" i="5"/>
  <c r="Q4328" i="5"/>
  <c r="T4328" i="5" s="1"/>
  <c r="U4328" i="5" s="1"/>
  <c r="R4328" i="5"/>
  <c r="S4328" i="5"/>
  <c r="Q4329" i="5"/>
  <c r="T4329" i="5" s="1"/>
  <c r="U4329" i="5" s="1"/>
  <c r="R4329" i="5"/>
  <c r="S4329" i="5"/>
  <c r="Q4330" i="5"/>
  <c r="T4330" i="5" s="1"/>
  <c r="U4330" i="5" s="1"/>
  <c r="R4330" i="5"/>
  <c r="S4330" i="5"/>
  <c r="Q4331" i="5"/>
  <c r="T4331" i="5" s="1"/>
  <c r="U4331" i="5" s="1"/>
  <c r="R4331" i="5"/>
  <c r="S4331" i="5"/>
  <c r="Q4332" i="5"/>
  <c r="T4332" i="5" s="1"/>
  <c r="U4332" i="5" s="1"/>
  <c r="R4332" i="5"/>
  <c r="S4332" i="5"/>
  <c r="Q4333" i="5"/>
  <c r="T4333" i="5" s="1"/>
  <c r="U4333" i="5" s="1"/>
  <c r="R4333" i="5"/>
  <c r="S4333" i="5"/>
  <c r="Q4334" i="5"/>
  <c r="T4334" i="5" s="1"/>
  <c r="U4334" i="5" s="1"/>
  <c r="R4334" i="5"/>
  <c r="S4334" i="5"/>
  <c r="Q4335" i="5"/>
  <c r="T4335" i="5" s="1"/>
  <c r="U4335" i="5" s="1"/>
  <c r="R4335" i="5"/>
  <c r="S4335" i="5"/>
  <c r="Q4336" i="5"/>
  <c r="T4336" i="5" s="1"/>
  <c r="U4336" i="5" s="1"/>
  <c r="R4336" i="5"/>
  <c r="S4336" i="5"/>
  <c r="Q4337" i="5"/>
  <c r="T4337" i="5" s="1"/>
  <c r="U4337" i="5" s="1"/>
  <c r="R4337" i="5"/>
  <c r="S4337" i="5"/>
  <c r="Q4338" i="5"/>
  <c r="T4338" i="5" s="1"/>
  <c r="U4338" i="5" s="1"/>
  <c r="R4338" i="5"/>
  <c r="S4338" i="5"/>
  <c r="Q4339" i="5"/>
  <c r="T4339" i="5" s="1"/>
  <c r="U4339" i="5" s="1"/>
  <c r="R4339" i="5"/>
  <c r="S4339" i="5"/>
  <c r="Q4340" i="5"/>
  <c r="T4340" i="5" s="1"/>
  <c r="U4340" i="5" s="1"/>
  <c r="R4340" i="5"/>
  <c r="S4340" i="5"/>
  <c r="Q4341" i="5"/>
  <c r="T4341" i="5" s="1"/>
  <c r="U4341" i="5" s="1"/>
  <c r="R4341" i="5"/>
  <c r="S4341" i="5"/>
  <c r="Q4342" i="5"/>
  <c r="T4342" i="5" s="1"/>
  <c r="U4342" i="5" s="1"/>
  <c r="R4342" i="5"/>
  <c r="S4342" i="5"/>
  <c r="Q4343" i="5"/>
  <c r="T4343" i="5" s="1"/>
  <c r="U4343" i="5" s="1"/>
  <c r="R4343" i="5"/>
  <c r="S4343" i="5"/>
  <c r="Q4344" i="5"/>
  <c r="T4344" i="5" s="1"/>
  <c r="U4344" i="5" s="1"/>
  <c r="R4344" i="5"/>
  <c r="S4344" i="5"/>
  <c r="Q4345" i="5"/>
  <c r="T4345" i="5" s="1"/>
  <c r="U4345" i="5" s="1"/>
  <c r="R4345" i="5"/>
  <c r="S4345" i="5"/>
  <c r="Q4346" i="5"/>
  <c r="T4346" i="5" s="1"/>
  <c r="U4346" i="5" s="1"/>
  <c r="R4346" i="5"/>
  <c r="S4346" i="5"/>
  <c r="Q4347" i="5"/>
  <c r="T4347" i="5" s="1"/>
  <c r="U4347" i="5" s="1"/>
  <c r="R4347" i="5"/>
  <c r="S4347" i="5"/>
  <c r="Q4348" i="5"/>
  <c r="T4348" i="5" s="1"/>
  <c r="U4348" i="5" s="1"/>
  <c r="R4348" i="5"/>
  <c r="S4348" i="5"/>
  <c r="Q4349" i="5"/>
  <c r="T4349" i="5" s="1"/>
  <c r="U4349" i="5" s="1"/>
  <c r="R4349" i="5"/>
  <c r="S4349" i="5"/>
  <c r="Q4350" i="5"/>
  <c r="T4350" i="5" s="1"/>
  <c r="U4350" i="5" s="1"/>
  <c r="R4350" i="5"/>
  <c r="S4350" i="5"/>
  <c r="Q4351" i="5"/>
  <c r="T4351" i="5" s="1"/>
  <c r="U4351" i="5" s="1"/>
  <c r="R4351" i="5"/>
  <c r="S4351" i="5"/>
  <c r="Q4352" i="5"/>
  <c r="T4352" i="5" s="1"/>
  <c r="U4352" i="5" s="1"/>
  <c r="R4352" i="5"/>
  <c r="S4352" i="5"/>
  <c r="Q4353" i="5"/>
  <c r="T4353" i="5" s="1"/>
  <c r="U4353" i="5" s="1"/>
  <c r="R4353" i="5"/>
  <c r="S4353" i="5"/>
  <c r="Q4354" i="5"/>
  <c r="T4354" i="5" s="1"/>
  <c r="U4354" i="5" s="1"/>
  <c r="R4354" i="5"/>
  <c r="S4354" i="5"/>
  <c r="Q4355" i="5"/>
  <c r="T4355" i="5" s="1"/>
  <c r="U4355" i="5" s="1"/>
  <c r="R4355" i="5"/>
  <c r="S4355" i="5"/>
  <c r="Q4356" i="5"/>
  <c r="T4356" i="5" s="1"/>
  <c r="U4356" i="5" s="1"/>
  <c r="R4356" i="5"/>
  <c r="S4356" i="5"/>
  <c r="Q4357" i="5"/>
  <c r="T4357" i="5" s="1"/>
  <c r="U4357" i="5" s="1"/>
  <c r="R4357" i="5"/>
  <c r="S4357" i="5"/>
  <c r="Q4358" i="5"/>
  <c r="T4358" i="5" s="1"/>
  <c r="U4358" i="5" s="1"/>
  <c r="R4358" i="5"/>
  <c r="S4358" i="5"/>
  <c r="Q4359" i="5"/>
  <c r="T4359" i="5" s="1"/>
  <c r="U4359" i="5" s="1"/>
  <c r="R4359" i="5"/>
  <c r="S4359" i="5"/>
  <c r="Q4360" i="5"/>
  <c r="T4360" i="5" s="1"/>
  <c r="U4360" i="5" s="1"/>
  <c r="R4360" i="5"/>
  <c r="S4360" i="5"/>
  <c r="Q4361" i="5"/>
  <c r="T4361" i="5" s="1"/>
  <c r="U4361" i="5" s="1"/>
  <c r="R4361" i="5"/>
  <c r="S4361" i="5"/>
  <c r="Q4362" i="5"/>
  <c r="T4362" i="5" s="1"/>
  <c r="U4362" i="5" s="1"/>
  <c r="R4362" i="5"/>
  <c r="S4362" i="5"/>
  <c r="Q4363" i="5"/>
  <c r="T4363" i="5" s="1"/>
  <c r="U4363" i="5" s="1"/>
  <c r="R4363" i="5"/>
  <c r="S4363" i="5"/>
  <c r="Q4364" i="5"/>
  <c r="T4364" i="5" s="1"/>
  <c r="U4364" i="5" s="1"/>
  <c r="R4364" i="5"/>
  <c r="S4364" i="5"/>
  <c r="Q4365" i="5"/>
  <c r="T4365" i="5" s="1"/>
  <c r="U4365" i="5" s="1"/>
  <c r="R4365" i="5"/>
  <c r="S4365" i="5"/>
  <c r="Q4366" i="5"/>
  <c r="T4366" i="5" s="1"/>
  <c r="U4366" i="5" s="1"/>
  <c r="R4366" i="5"/>
  <c r="S4366" i="5"/>
  <c r="Q4367" i="5"/>
  <c r="T4367" i="5" s="1"/>
  <c r="U4367" i="5" s="1"/>
  <c r="R4367" i="5"/>
  <c r="S4367" i="5"/>
  <c r="Q4368" i="5"/>
  <c r="T4368" i="5" s="1"/>
  <c r="U4368" i="5" s="1"/>
  <c r="R4368" i="5"/>
  <c r="S4368" i="5"/>
  <c r="Q4369" i="5"/>
  <c r="T4369" i="5" s="1"/>
  <c r="U4369" i="5" s="1"/>
  <c r="R4369" i="5"/>
  <c r="S4369" i="5"/>
  <c r="Q4370" i="5"/>
  <c r="T4370" i="5" s="1"/>
  <c r="U4370" i="5" s="1"/>
  <c r="R4370" i="5"/>
  <c r="S4370" i="5"/>
  <c r="Q4371" i="5"/>
  <c r="T4371" i="5" s="1"/>
  <c r="U4371" i="5" s="1"/>
  <c r="R4371" i="5"/>
  <c r="S4371" i="5"/>
  <c r="Q4372" i="5"/>
  <c r="T4372" i="5" s="1"/>
  <c r="U4372" i="5" s="1"/>
  <c r="R4372" i="5"/>
  <c r="S4372" i="5"/>
  <c r="Q4373" i="5"/>
  <c r="T4373" i="5" s="1"/>
  <c r="U4373" i="5" s="1"/>
  <c r="R4373" i="5"/>
  <c r="S4373" i="5"/>
  <c r="Q4374" i="5"/>
  <c r="T4374" i="5" s="1"/>
  <c r="U4374" i="5" s="1"/>
  <c r="R4374" i="5"/>
  <c r="S4374" i="5"/>
  <c r="Q4375" i="5"/>
  <c r="T4375" i="5" s="1"/>
  <c r="U4375" i="5" s="1"/>
  <c r="R4375" i="5"/>
  <c r="S4375" i="5"/>
  <c r="Q4376" i="5"/>
  <c r="T4376" i="5" s="1"/>
  <c r="U4376" i="5" s="1"/>
  <c r="R4376" i="5"/>
  <c r="S4376" i="5"/>
  <c r="Q4377" i="5"/>
  <c r="T4377" i="5" s="1"/>
  <c r="U4377" i="5" s="1"/>
  <c r="R4377" i="5"/>
  <c r="S4377" i="5"/>
  <c r="Q4378" i="5"/>
  <c r="T4378" i="5" s="1"/>
  <c r="U4378" i="5" s="1"/>
  <c r="R4378" i="5"/>
  <c r="S4378" i="5"/>
  <c r="Q4379" i="5"/>
  <c r="T4379" i="5" s="1"/>
  <c r="U4379" i="5" s="1"/>
  <c r="R4379" i="5"/>
  <c r="S4379" i="5"/>
  <c r="Q4380" i="5"/>
  <c r="T4380" i="5" s="1"/>
  <c r="U4380" i="5" s="1"/>
  <c r="R4380" i="5"/>
  <c r="S4380" i="5"/>
  <c r="Q4381" i="5"/>
  <c r="T4381" i="5" s="1"/>
  <c r="U4381" i="5" s="1"/>
  <c r="R4381" i="5"/>
  <c r="S4381" i="5"/>
  <c r="Q4382" i="5"/>
  <c r="T4382" i="5" s="1"/>
  <c r="U4382" i="5" s="1"/>
  <c r="R4382" i="5"/>
  <c r="S4382" i="5"/>
  <c r="Q4383" i="5"/>
  <c r="T4383" i="5" s="1"/>
  <c r="U4383" i="5" s="1"/>
  <c r="R4383" i="5"/>
  <c r="S4383" i="5"/>
  <c r="Q4384" i="5"/>
  <c r="T4384" i="5" s="1"/>
  <c r="U4384" i="5" s="1"/>
  <c r="R4384" i="5"/>
  <c r="S4384" i="5"/>
  <c r="Q4385" i="5"/>
  <c r="T4385" i="5" s="1"/>
  <c r="U4385" i="5" s="1"/>
  <c r="R4385" i="5"/>
  <c r="S4385" i="5"/>
  <c r="Q4386" i="5"/>
  <c r="T4386" i="5" s="1"/>
  <c r="U4386" i="5" s="1"/>
  <c r="R4386" i="5"/>
  <c r="S4386" i="5"/>
  <c r="Q4387" i="5"/>
  <c r="T4387" i="5" s="1"/>
  <c r="U4387" i="5" s="1"/>
  <c r="R4387" i="5"/>
  <c r="S4387" i="5"/>
  <c r="Q4388" i="5"/>
  <c r="T4388" i="5" s="1"/>
  <c r="U4388" i="5" s="1"/>
  <c r="R4388" i="5"/>
  <c r="S4388" i="5"/>
  <c r="Q4389" i="5"/>
  <c r="T4389" i="5" s="1"/>
  <c r="U4389" i="5" s="1"/>
  <c r="R4389" i="5"/>
  <c r="S4389" i="5"/>
  <c r="Q4390" i="5"/>
  <c r="T4390" i="5" s="1"/>
  <c r="U4390" i="5" s="1"/>
  <c r="R4390" i="5"/>
  <c r="S4390" i="5"/>
  <c r="Q4391" i="5"/>
  <c r="T4391" i="5" s="1"/>
  <c r="U4391" i="5" s="1"/>
  <c r="R4391" i="5"/>
  <c r="S4391" i="5"/>
  <c r="Q4392" i="5"/>
  <c r="T4392" i="5" s="1"/>
  <c r="U4392" i="5" s="1"/>
  <c r="R4392" i="5"/>
  <c r="S4392" i="5"/>
  <c r="Q4393" i="5"/>
  <c r="T4393" i="5" s="1"/>
  <c r="U4393" i="5" s="1"/>
  <c r="R4393" i="5"/>
  <c r="S4393" i="5"/>
  <c r="Q4394" i="5"/>
  <c r="T4394" i="5" s="1"/>
  <c r="U4394" i="5" s="1"/>
  <c r="R4394" i="5"/>
  <c r="S4394" i="5"/>
  <c r="Q4395" i="5"/>
  <c r="T4395" i="5" s="1"/>
  <c r="U4395" i="5" s="1"/>
  <c r="R4395" i="5"/>
  <c r="S4395" i="5"/>
  <c r="Q4396" i="5"/>
  <c r="T4396" i="5" s="1"/>
  <c r="U4396" i="5" s="1"/>
  <c r="R4396" i="5"/>
  <c r="S4396" i="5"/>
  <c r="Q4397" i="5"/>
  <c r="T4397" i="5" s="1"/>
  <c r="U4397" i="5" s="1"/>
  <c r="R4397" i="5"/>
  <c r="S4397" i="5"/>
  <c r="Q4398" i="5"/>
  <c r="T4398" i="5" s="1"/>
  <c r="U4398" i="5" s="1"/>
  <c r="R4398" i="5"/>
  <c r="S4398" i="5"/>
  <c r="Q4399" i="5"/>
  <c r="T4399" i="5" s="1"/>
  <c r="U4399" i="5" s="1"/>
  <c r="R4399" i="5"/>
  <c r="S4399" i="5"/>
  <c r="Q4400" i="5"/>
  <c r="T4400" i="5" s="1"/>
  <c r="U4400" i="5" s="1"/>
  <c r="R4400" i="5"/>
  <c r="S4400" i="5"/>
  <c r="Q4401" i="5"/>
  <c r="T4401" i="5" s="1"/>
  <c r="U4401" i="5" s="1"/>
  <c r="R4401" i="5"/>
  <c r="S4401" i="5"/>
  <c r="Q4402" i="5"/>
  <c r="T4402" i="5" s="1"/>
  <c r="U4402" i="5" s="1"/>
  <c r="R4402" i="5"/>
  <c r="S4402" i="5"/>
  <c r="Q4403" i="5"/>
  <c r="T4403" i="5" s="1"/>
  <c r="U4403" i="5" s="1"/>
  <c r="R4403" i="5"/>
  <c r="S4403" i="5"/>
  <c r="Q4404" i="5"/>
  <c r="T4404" i="5" s="1"/>
  <c r="U4404" i="5" s="1"/>
  <c r="R4404" i="5"/>
  <c r="S4404" i="5"/>
  <c r="Q4405" i="5"/>
  <c r="T4405" i="5" s="1"/>
  <c r="U4405" i="5" s="1"/>
  <c r="R4405" i="5"/>
  <c r="S4405" i="5"/>
  <c r="Q4406" i="5"/>
  <c r="T4406" i="5" s="1"/>
  <c r="U4406" i="5" s="1"/>
  <c r="R4406" i="5"/>
  <c r="S4406" i="5"/>
  <c r="Q4407" i="5"/>
  <c r="T4407" i="5" s="1"/>
  <c r="U4407" i="5" s="1"/>
  <c r="R4407" i="5"/>
  <c r="S4407" i="5"/>
  <c r="Q4408" i="5"/>
  <c r="T4408" i="5" s="1"/>
  <c r="U4408" i="5" s="1"/>
  <c r="R4408" i="5"/>
  <c r="S4408" i="5"/>
  <c r="Q4409" i="5"/>
  <c r="T4409" i="5" s="1"/>
  <c r="U4409" i="5" s="1"/>
  <c r="R4409" i="5"/>
  <c r="S4409" i="5"/>
  <c r="Q4410" i="5"/>
  <c r="T4410" i="5" s="1"/>
  <c r="U4410" i="5" s="1"/>
  <c r="R4410" i="5"/>
  <c r="S4410" i="5"/>
  <c r="Q4411" i="5"/>
  <c r="T4411" i="5" s="1"/>
  <c r="U4411" i="5" s="1"/>
  <c r="R4411" i="5"/>
  <c r="S4411" i="5"/>
  <c r="Q4412" i="5"/>
  <c r="T4412" i="5" s="1"/>
  <c r="U4412" i="5" s="1"/>
  <c r="R4412" i="5"/>
  <c r="S4412" i="5"/>
  <c r="Q4413" i="5"/>
  <c r="T4413" i="5" s="1"/>
  <c r="U4413" i="5" s="1"/>
  <c r="R4413" i="5"/>
  <c r="S4413" i="5"/>
  <c r="Q4414" i="5"/>
  <c r="T4414" i="5" s="1"/>
  <c r="U4414" i="5" s="1"/>
  <c r="R4414" i="5"/>
  <c r="S4414" i="5"/>
  <c r="Q4415" i="5"/>
  <c r="T4415" i="5" s="1"/>
  <c r="U4415" i="5" s="1"/>
  <c r="R4415" i="5"/>
  <c r="S4415" i="5"/>
  <c r="Q4416" i="5"/>
  <c r="T4416" i="5" s="1"/>
  <c r="U4416" i="5" s="1"/>
  <c r="R4416" i="5"/>
  <c r="S4416" i="5"/>
  <c r="Q4417" i="5"/>
  <c r="T4417" i="5" s="1"/>
  <c r="U4417" i="5" s="1"/>
  <c r="R4417" i="5"/>
  <c r="S4417" i="5"/>
  <c r="Q4418" i="5"/>
  <c r="T4418" i="5" s="1"/>
  <c r="U4418" i="5" s="1"/>
  <c r="R4418" i="5"/>
  <c r="S4418" i="5"/>
  <c r="Q4419" i="5"/>
  <c r="T4419" i="5" s="1"/>
  <c r="U4419" i="5" s="1"/>
  <c r="R4419" i="5"/>
  <c r="S4419" i="5"/>
  <c r="Q4420" i="5"/>
  <c r="T4420" i="5" s="1"/>
  <c r="U4420" i="5" s="1"/>
  <c r="R4420" i="5"/>
  <c r="S4420" i="5"/>
  <c r="Q4421" i="5"/>
  <c r="T4421" i="5" s="1"/>
  <c r="U4421" i="5" s="1"/>
  <c r="R4421" i="5"/>
  <c r="S4421" i="5"/>
  <c r="Q4422" i="5"/>
  <c r="T4422" i="5" s="1"/>
  <c r="U4422" i="5" s="1"/>
  <c r="R4422" i="5"/>
  <c r="S4422" i="5"/>
  <c r="Q4423" i="5"/>
  <c r="T4423" i="5" s="1"/>
  <c r="U4423" i="5" s="1"/>
  <c r="R4423" i="5"/>
  <c r="S4423" i="5"/>
  <c r="Q4424" i="5"/>
  <c r="T4424" i="5" s="1"/>
  <c r="U4424" i="5" s="1"/>
  <c r="R4424" i="5"/>
  <c r="S4424" i="5"/>
  <c r="Q4425" i="5"/>
  <c r="T4425" i="5" s="1"/>
  <c r="U4425" i="5" s="1"/>
  <c r="R4425" i="5"/>
  <c r="S4425" i="5"/>
  <c r="Q4426" i="5"/>
  <c r="T4426" i="5" s="1"/>
  <c r="U4426" i="5" s="1"/>
  <c r="R4426" i="5"/>
  <c r="S4426" i="5"/>
  <c r="Q4427" i="5"/>
  <c r="T4427" i="5" s="1"/>
  <c r="U4427" i="5" s="1"/>
  <c r="R4427" i="5"/>
  <c r="S4427" i="5"/>
  <c r="Q4428" i="5"/>
  <c r="T4428" i="5" s="1"/>
  <c r="U4428" i="5" s="1"/>
  <c r="R4428" i="5"/>
  <c r="S4428" i="5"/>
  <c r="Q4429" i="5"/>
  <c r="T4429" i="5" s="1"/>
  <c r="U4429" i="5" s="1"/>
  <c r="R4429" i="5"/>
  <c r="S4429" i="5"/>
  <c r="Q4430" i="5"/>
  <c r="T4430" i="5" s="1"/>
  <c r="U4430" i="5" s="1"/>
  <c r="R4430" i="5"/>
  <c r="S4430" i="5"/>
  <c r="Q4431" i="5"/>
  <c r="T4431" i="5" s="1"/>
  <c r="U4431" i="5" s="1"/>
  <c r="R4431" i="5"/>
  <c r="S4431" i="5"/>
  <c r="Q4432" i="5"/>
  <c r="T4432" i="5" s="1"/>
  <c r="U4432" i="5" s="1"/>
  <c r="R4432" i="5"/>
  <c r="S4432" i="5"/>
  <c r="Q4433" i="5"/>
  <c r="T4433" i="5" s="1"/>
  <c r="U4433" i="5" s="1"/>
  <c r="R4433" i="5"/>
  <c r="S4433" i="5"/>
  <c r="Q4434" i="5"/>
  <c r="T4434" i="5" s="1"/>
  <c r="U4434" i="5" s="1"/>
  <c r="R4434" i="5"/>
  <c r="S4434" i="5"/>
  <c r="Q4435" i="5"/>
  <c r="T4435" i="5" s="1"/>
  <c r="U4435" i="5" s="1"/>
  <c r="R4435" i="5"/>
  <c r="S4435" i="5"/>
  <c r="Q4436" i="5"/>
  <c r="T4436" i="5" s="1"/>
  <c r="U4436" i="5" s="1"/>
  <c r="R4436" i="5"/>
  <c r="S4436" i="5"/>
  <c r="Q4437" i="5"/>
  <c r="T4437" i="5" s="1"/>
  <c r="U4437" i="5" s="1"/>
  <c r="R4437" i="5"/>
  <c r="S4437" i="5"/>
  <c r="Q4438" i="5"/>
  <c r="T4438" i="5" s="1"/>
  <c r="U4438" i="5" s="1"/>
  <c r="R4438" i="5"/>
  <c r="S4438" i="5"/>
  <c r="Q4439" i="5"/>
  <c r="T4439" i="5" s="1"/>
  <c r="U4439" i="5" s="1"/>
  <c r="R4439" i="5"/>
  <c r="S4439" i="5"/>
  <c r="Q4440" i="5"/>
  <c r="T4440" i="5" s="1"/>
  <c r="U4440" i="5" s="1"/>
  <c r="R4440" i="5"/>
  <c r="S4440" i="5"/>
  <c r="Q4441" i="5"/>
  <c r="T4441" i="5" s="1"/>
  <c r="U4441" i="5" s="1"/>
  <c r="R4441" i="5"/>
  <c r="S4441" i="5"/>
  <c r="Q4442" i="5"/>
  <c r="T4442" i="5" s="1"/>
  <c r="U4442" i="5" s="1"/>
  <c r="R4442" i="5"/>
  <c r="S4442" i="5"/>
  <c r="Q4443" i="5"/>
  <c r="T4443" i="5" s="1"/>
  <c r="U4443" i="5" s="1"/>
  <c r="R4443" i="5"/>
  <c r="S4443" i="5"/>
  <c r="Q4444" i="5"/>
  <c r="T4444" i="5" s="1"/>
  <c r="U4444" i="5" s="1"/>
  <c r="R4444" i="5"/>
  <c r="S4444" i="5"/>
  <c r="Q4445" i="5"/>
  <c r="T4445" i="5" s="1"/>
  <c r="U4445" i="5" s="1"/>
  <c r="R4445" i="5"/>
  <c r="S4445" i="5"/>
  <c r="Q4446" i="5"/>
  <c r="T4446" i="5" s="1"/>
  <c r="U4446" i="5" s="1"/>
  <c r="R4446" i="5"/>
  <c r="S4446" i="5"/>
  <c r="Q4447" i="5"/>
  <c r="T4447" i="5" s="1"/>
  <c r="U4447" i="5" s="1"/>
  <c r="R4447" i="5"/>
  <c r="S4447" i="5"/>
  <c r="Q4448" i="5"/>
  <c r="T4448" i="5" s="1"/>
  <c r="U4448" i="5" s="1"/>
  <c r="R4448" i="5"/>
  <c r="S4448" i="5"/>
  <c r="Q4449" i="5"/>
  <c r="T4449" i="5" s="1"/>
  <c r="U4449" i="5" s="1"/>
  <c r="R4449" i="5"/>
  <c r="S4449" i="5"/>
  <c r="Q4450" i="5"/>
  <c r="T4450" i="5" s="1"/>
  <c r="U4450" i="5" s="1"/>
  <c r="R4450" i="5"/>
  <c r="S4450" i="5"/>
  <c r="Q4451" i="5"/>
  <c r="T4451" i="5" s="1"/>
  <c r="U4451" i="5" s="1"/>
  <c r="R4451" i="5"/>
  <c r="S4451" i="5"/>
  <c r="Q4452" i="5"/>
  <c r="T4452" i="5" s="1"/>
  <c r="U4452" i="5" s="1"/>
  <c r="R4452" i="5"/>
  <c r="S4452" i="5"/>
  <c r="Q4453" i="5"/>
  <c r="T4453" i="5" s="1"/>
  <c r="U4453" i="5" s="1"/>
  <c r="R4453" i="5"/>
  <c r="S4453" i="5"/>
  <c r="Q4454" i="5"/>
  <c r="T4454" i="5" s="1"/>
  <c r="U4454" i="5" s="1"/>
  <c r="R4454" i="5"/>
  <c r="S4454" i="5"/>
  <c r="Q4455" i="5"/>
  <c r="T4455" i="5" s="1"/>
  <c r="U4455" i="5" s="1"/>
  <c r="R4455" i="5"/>
  <c r="S4455" i="5"/>
  <c r="Q4456" i="5"/>
  <c r="T4456" i="5" s="1"/>
  <c r="U4456" i="5" s="1"/>
  <c r="R4456" i="5"/>
  <c r="S4456" i="5"/>
  <c r="Q4457" i="5"/>
  <c r="T4457" i="5" s="1"/>
  <c r="U4457" i="5" s="1"/>
  <c r="R4457" i="5"/>
  <c r="S4457" i="5"/>
  <c r="Q4458" i="5"/>
  <c r="T4458" i="5" s="1"/>
  <c r="U4458" i="5" s="1"/>
  <c r="R4458" i="5"/>
  <c r="S4458" i="5"/>
  <c r="Q4459" i="5"/>
  <c r="T4459" i="5" s="1"/>
  <c r="U4459" i="5" s="1"/>
  <c r="R4459" i="5"/>
  <c r="S4459" i="5"/>
  <c r="Q4460" i="5"/>
  <c r="T4460" i="5" s="1"/>
  <c r="U4460" i="5" s="1"/>
  <c r="R4460" i="5"/>
  <c r="S4460" i="5"/>
  <c r="Q4461" i="5"/>
  <c r="T4461" i="5" s="1"/>
  <c r="U4461" i="5" s="1"/>
  <c r="R4461" i="5"/>
  <c r="S4461" i="5"/>
  <c r="Q4462" i="5"/>
  <c r="T4462" i="5" s="1"/>
  <c r="U4462" i="5" s="1"/>
  <c r="R4462" i="5"/>
  <c r="S4462" i="5"/>
  <c r="Q4463" i="5"/>
  <c r="T4463" i="5" s="1"/>
  <c r="U4463" i="5" s="1"/>
  <c r="R4463" i="5"/>
  <c r="S4463" i="5"/>
  <c r="Q4464" i="5"/>
  <c r="T4464" i="5" s="1"/>
  <c r="U4464" i="5" s="1"/>
  <c r="R4464" i="5"/>
  <c r="S4464" i="5"/>
  <c r="Q4465" i="5"/>
  <c r="T4465" i="5" s="1"/>
  <c r="U4465" i="5" s="1"/>
  <c r="R4465" i="5"/>
  <c r="S4465" i="5"/>
  <c r="Q4466" i="5"/>
  <c r="T4466" i="5" s="1"/>
  <c r="U4466" i="5" s="1"/>
  <c r="R4466" i="5"/>
  <c r="S4466" i="5"/>
  <c r="Q4467" i="5"/>
  <c r="T4467" i="5" s="1"/>
  <c r="U4467" i="5" s="1"/>
  <c r="R4467" i="5"/>
  <c r="S4467" i="5"/>
  <c r="Q4468" i="5"/>
  <c r="T4468" i="5" s="1"/>
  <c r="U4468" i="5" s="1"/>
  <c r="R4468" i="5"/>
  <c r="S4468" i="5"/>
  <c r="Q4469" i="5"/>
  <c r="T4469" i="5" s="1"/>
  <c r="U4469" i="5" s="1"/>
  <c r="R4469" i="5"/>
  <c r="S4469" i="5"/>
  <c r="Q4470" i="5"/>
  <c r="T4470" i="5" s="1"/>
  <c r="U4470" i="5" s="1"/>
  <c r="R4470" i="5"/>
  <c r="S4470" i="5"/>
  <c r="Q4471" i="5"/>
  <c r="T4471" i="5" s="1"/>
  <c r="U4471" i="5" s="1"/>
  <c r="R4471" i="5"/>
  <c r="S4471" i="5"/>
  <c r="Q4472" i="5"/>
  <c r="T4472" i="5" s="1"/>
  <c r="U4472" i="5" s="1"/>
  <c r="R4472" i="5"/>
  <c r="S4472" i="5"/>
  <c r="Q4473" i="5"/>
  <c r="T4473" i="5" s="1"/>
  <c r="U4473" i="5" s="1"/>
  <c r="R4473" i="5"/>
  <c r="S4473" i="5"/>
  <c r="Q4474" i="5"/>
  <c r="T4474" i="5" s="1"/>
  <c r="U4474" i="5" s="1"/>
  <c r="R4474" i="5"/>
  <c r="S4474" i="5"/>
  <c r="Q4475" i="5"/>
  <c r="T4475" i="5" s="1"/>
  <c r="U4475" i="5" s="1"/>
  <c r="R4475" i="5"/>
  <c r="S4475" i="5"/>
  <c r="Q4476" i="5"/>
  <c r="T4476" i="5" s="1"/>
  <c r="U4476" i="5" s="1"/>
  <c r="R4476" i="5"/>
  <c r="S4476" i="5"/>
  <c r="Q4477" i="5"/>
  <c r="T4477" i="5" s="1"/>
  <c r="U4477" i="5" s="1"/>
  <c r="R4477" i="5"/>
  <c r="S4477" i="5"/>
  <c r="Q4478" i="5"/>
  <c r="T4478" i="5" s="1"/>
  <c r="U4478" i="5" s="1"/>
  <c r="R4478" i="5"/>
  <c r="S4478" i="5"/>
  <c r="Q4479" i="5"/>
  <c r="T4479" i="5" s="1"/>
  <c r="U4479" i="5" s="1"/>
  <c r="R4479" i="5"/>
  <c r="S4479" i="5"/>
  <c r="Q4480" i="5"/>
  <c r="T4480" i="5" s="1"/>
  <c r="U4480" i="5" s="1"/>
  <c r="R4480" i="5"/>
  <c r="S4480" i="5"/>
  <c r="Q4481" i="5"/>
  <c r="T4481" i="5" s="1"/>
  <c r="U4481" i="5" s="1"/>
  <c r="R4481" i="5"/>
  <c r="S4481" i="5"/>
  <c r="Q4482" i="5"/>
  <c r="T4482" i="5" s="1"/>
  <c r="U4482" i="5" s="1"/>
  <c r="R4482" i="5"/>
  <c r="S4482" i="5"/>
  <c r="Q4483" i="5"/>
  <c r="T4483" i="5" s="1"/>
  <c r="U4483" i="5" s="1"/>
  <c r="R4483" i="5"/>
  <c r="S4483" i="5"/>
  <c r="Q4484" i="5"/>
  <c r="T4484" i="5" s="1"/>
  <c r="U4484" i="5" s="1"/>
  <c r="R4484" i="5"/>
  <c r="S4484" i="5"/>
  <c r="Q4485" i="5"/>
  <c r="T4485" i="5" s="1"/>
  <c r="U4485" i="5" s="1"/>
  <c r="R4485" i="5"/>
  <c r="S4485" i="5"/>
  <c r="Q4486" i="5"/>
  <c r="T4486" i="5" s="1"/>
  <c r="U4486" i="5" s="1"/>
  <c r="R4486" i="5"/>
  <c r="S4486" i="5"/>
  <c r="Q4487" i="5"/>
  <c r="T4487" i="5" s="1"/>
  <c r="U4487" i="5" s="1"/>
  <c r="R4487" i="5"/>
  <c r="S4487" i="5"/>
  <c r="Q4488" i="5"/>
  <c r="T4488" i="5" s="1"/>
  <c r="U4488" i="5" s="1"/>
  <c r="R4488" i="5"/>
  <c r="S4488" i="5"/>
  <c r="Q4489" i="5"/>
  <c r="T4489" i="5" s="1"/>
  <c r="U4489" i="5" s="1"/>
  <c r="R4489" i="5"/>
  <c r="S4489" i="5"/>
  <c r="Q4490" i="5"/>
  <c r="T4490" i="5" s="1"/>
  <c r="U4490" i="5" s="1"/>
  <c r="R4490" i="5"/>
  <c r="S4490" i="5"/>
  <c r="Q4491" i="5"/>
  <c r="T4491" i="5" s="1"/>
  <c r="U4491" i="5" s="1"/>
  <c r="R4491" i="5"/>
  <c r="S4491" i="5"/>
  <c r="Q4492" i="5"/>
  <c r="T4492" i="5" s="1"/>
  <c r="U4492" i="5" s="1"/>
  <c r="R4492" i="5"/>
  <c r="S4492" i="5"/>
  <c r="Q4493" i="5"/>
  <c r="T4493" i="5" s="1"/>
  <c r="U4493" i="5" s="1"/>
  <c r="R4493" i="5"/>
  <c r="S4493" i="5"/>
  <c r="Q4494" i="5"/>
  <c r="T4494" i="5" s="1"/>
  <c r="U4494" i="5" s="1"/>
  <c r="R4494" i="5"/>
  <c r="S4494" i="5"/>
  <c r="Q4495" i="5"/>
  <c r="T4495" i="5" s="1"/>
  <c r="U4495" i="5" s="1"/>
  <c r="R4495" i="5"/>
  <c r="S4495" i="5"/>
  <c r="Q4496" i="5"/>
  <c r="T4496" i="5" s="1"/>
  <c r="U4496" i="5" s="1"/>
  <c r="R4496" i="5"/>
  <c r="S4496" i="5"/>
  <c r="Q4497" i="5"/>
  <c r="T4497" i="5" s="1"/>
  <c r="U4497" i="5" s="1"/>
  <c r="R4497" i="5"/>
  <c r="S4497" i="5"/>
  <c r="Q4498" i="5"/>
  <c r="T4498" i="5" s="1"/>
  <c r="U4498" i="5" s="1"/>
  <c r="R4498" i="5"/>
  <c r="S4498" i="5"/>
  <c r="Q4499" i="5"/>
  <c r="T4499" i="5" s="1"/>
  <c r="U4499" i="5" s="1"/>
  <c r="R4499" i="5"/>
  <c r="S4499" i="5"/>
  <c r="Q4500" i="5"/>
  <c r="T4500" i="5" s="1"/>
  <c r="U4500" i="5" s="1"/>
  <c r="R4500" i="5"/>
  <c r="S4500" i="5"/>
  <c r="Q4501" i="5"/>
  <c r="T4501" i="5" s="1"/>
  <c r="U4501" i="5" s="1"/>
  <c r="R4501" i="5"/>
  <c r="S4501" i="5"/>
  <c r="Q4502" i="5"/>
  <c r="T4502" i="5" s="1"/>
  <c r="U4502" i="5" s="1"/>
  <c r="R4502" i="5"/>
  <c r="S4502" i="5"/>
  <c r="Q4503" i="5"/>
  <c r="T4503" i="5" s="1"/>
  <c r="U4503" i="5" s="1"/>
  <c r="R4503" i="5"/>
  <c r="S4503" i="5"/>
  <c r="Q4504" i="5"/>
  <c r="T4504" i="5" s="1"/>
  <c r="U4504" i="5" s="1"/>
  <c r="R4504" i="5"/>
  <c r="S4504" i="5"/>
  <c r="Q4505" i="5"/>
  <c r="T4505" i="5" s="1"/>
  <c r="U4505" i="5" s="1"/>
  <c r="R4505" i="5"/>
  <c r="S4505" i="5"/>
  <c r="Q4506" i="5"/>
  <c r="T4506" i="5" s="1"/>
  <c r="U4506" i="5" s="1"/>
  <c r="R4506" i="5"/>
  <c r="S4506" i="5"/>
  <c r="Q4507" i="5"/>
  <c r="T4507" i="5" s="1"/>
  <c r="U4507" i="5" s="1"/>
  <c r="R4507" i="5"/>
  <c r="S4507" i="5"/>
  <c r="Q4508" i="5"/>
  <c r="T4508" i="5" s="1"/>
  <c r="U4508" i="5" s="1"/>
  <c r="R4508" i="5"/>
  <c r="S4508" i="5"/>
  <c r="Q4509" i="5"/>
  <c r="T4509" i="5" s="1"/>
  <c r="U4509" i="5" s="1"/>
  <c r="R4509" i="5"/>
  <c r="S4509" i="5"/>
  <c r="Q4510" i="5"/>
  <c r="T4510" i="5" s="1"/>
  <c r="U4510" i="5" s="1"/>
  <c r="R4510" i="5"/>
  <c r="S4510" i="5"/>
  <c r="Q4511" i="5"/>
  <c r="T4511" i="5" s="1"/>
  <c r="U4511" i="5" s="1"/>
  <c r="R4511" i="5"/>
  <c r="S4511" i="5"/>
  <c r="Q4512" i="5"/>
  <c r="T4512" i="5" s="1"/>
  <c r="U4512" i="5" s="1"/>
  <c r="R4512" i="5"/>
  <c r="S4512" i="5"/>
  <c r="Q4513" i="5"/>
  <c r="T4513" i="5" s="1"/>
  <c r="U4513" i="5" s="1"/>
  <c r="R4513" i="5"/>
  <c r="S4513" i="5"/>
  <c r="Q4514" i="5"/>
  <c r="T4514" i="5" s="1"/>
  <c r="U4514" i="5" s="1"/>
  <c r="R4514" i="5"/>
  <c r="S4514" i="5"/>
  <c r="Q4515" i="5"/>
  <c r="T4515" i="5" s="1"/>
  <c r="U4515" i="5" s="1"/>
  <c r="R4515" i="5"/>
  <c r="S4515" i="5"/>
  <c r="Q4516" i="5"/>
  <c r="T4516" i="5" s="1"/>
  <c r="U4516" i="5" s="1"/>
  <c r="R4516" i="5"/>
  <c r="S4516" i="5"/>
  <c r="Q4517" i="5"/>
  <c r="T4517" i="5" s="1"/>
  <c r="U4517" i="5" s="1"/>
  <c r="R4517" i="5"/>
  <c r="S4517" i="5"/>
  <c r="Q4518" i="5"/>
  <c r="T4518" i="5" s="1"/>
  <c r="U4518" i="5" s="1"/>
  <c r="R4518" i="5"/>
  <c r="S4518" i="5"/>
  <c r="Q4519" i="5"/>
  <c r="T4519" i="5" s="1"/>
  <c r="U4519" i="5" s="1"/>
  <c r="R4519" i="5"/>
  <c r="S4519" i="5"/>
  <c r="Q4520" i="5"/>
  <c r="T4520" i="5" s="1"/>
  <c r="U4520" i="5" s="1"/>
  <c r="R4520" i="5"/>
  <c r="S4520" i="5"/>
  <c r="Q4521" i="5"/>
  <c r="T4521" i="5" s="1"/>
  <c r="U4521" i="5" s="1"/>
  <c r="R4521" i="5"/>
  <c r="S4521" i="5"/>
  <c r="Q4522" i="5"/>
  <c r="T4522" i="5" s="1"/>
  <c r="U4522" i="5" s="1"/>
  <c r="R4522" i="5"/>
  <c r="S4522" i="5"/>
  <c r="Q4523" i="5"/>
  <c r="T4523" i="5" s="1"/>
  <c r="U4523" i="5" s="1"/>
  <c r="R4523" i="5"/>
  <c r="S4523" i="5"/>
  <c r="Q4524" i="5"/>
  <c r="T4524" i="5" s="1"/>
  <c r="U4524" i="5" s="1"/>
  <c r="R4524" i="5"/>
  <c r="S4524" i="5"/>
  <c r="Q4525" i="5"/>
  <c r="T4525" i="5" s="1"/>
  <c r="U4525" i="5" s="1"/>
  <c r="R4525" i="5"/>
  <c r="S4525" i="5"/>
  <c r="Q4526" i="5"/>
  <c r="T4526" i="5" s="1"/>
  <c r="U4526" i="5" s="1"/>
  <c r="R4526" i="5"/>
  <c r="S4526" i="5"/>
  <c r="Q4527" i="5"/>
  <c r="T4527" i="5" s="1"/>
  <c r="U4527" i="5" s="1"/>
  <c r="R4527" i="5"/>
  <c r="S4527" i="5"/>
  <c r="Q4528" i="5"/>
  <c r="T4528" i="5" s="1"/>
  <c r="U4528" i="5" s="1"/>
  <c r="R4528" i="5"/>
  <c r="S4528" i="5"/>
  <c r="Q4529" i="5"/>
  <c r="T4529" i="5" s="1"/>
  <c r="U4529" i="5" s="1"/>
  <c r="R4529" i="5"/>
  <c r="S4529" i="5"/>
  <c r="Q4530" i="5"/>
  <c r="T4530" i="5" s="1"/>
  <c r="U4530" i="5" s="1"/>
  <c r="R4530" i="5"/>
  <c r="S4530" i="5"/>
  <c r="Q4531" i="5"/>
  <c r="T4531" i="5" s="1"/>
  <c r="U4531" i="5" s="1"/>
  <c r="R4531" i="5"/>
  <c r="S4531" i="5"/>
  <c r="Q4532" i="5"/>
  <c r="T4532" i="5" s="1"/>
  <c r="U4532" i="5" s="1"/>
  <c r="R4532" i="5"/>
  <c r="S4532" i="5"/>
  <c r="Q4533" i="5"/>
  <c r="T4533" i="5" s="1"/>
  <c r="U4533" i="5" s="1"/>
  <c r="R4533" i="5"/>
  <c r="S4533" i="5"/>
  <c r="Q4534" i="5"/>
  <c r="T4534" i="5" s="1"/>
  <c r="U4534" i="5" s="1"/>
  <c r="R4534" i="5"/>
  <c r="S4534" i="5"/>
  <c r="Q4535" i="5"/>
  <c r="T4535" i="5" s="1"/>
  <c r="U4535" i="5" s="1"/>
  <c r="R4535" i="5"/>
  <c r="S4535" i="5"/>
  <c r="Q4536" i="5"/>
  <c r="T4536" i="5" s="1"/>
  <c r="U4536" i="5" s="1"/>
  <c r="R4536" i="5"/>
  <c r="S4536" i="5"/>
  <c r="Q4537" i="5"/>
  <c r="T4537" i="5" s="1"/>
  <c r="U4537" i="5" s="1"/>
  <c r="R4537" i="5"/>
  <c r="S4537" i="5"/>
  <c r="Q4538" i="5"/>
  <c r="T4538" i="5" s="1"/>
  <c r="U4538" i="5" s="1"/>
  <c r="R4538" i="5"/>
  <c r="S4538" i="5"/>
  <c r="Q4539" i="5"/>
  <c r="T4539" i="5" s="1"/>
  <c r="U4539" i="5" s="1"/>
  <c r="R4539" i="5"/>
  <c r="S4539" i="5"/>
  <c r="Q4540" i="5"/>
  <c r="T4540" i="5" s="1"/>
  <c r="U4540" i="5" s="1"/>
  <c r="R4540" i="5"/>
  <c r="S4540" i="5"/>
  <c r="Q4541" i="5"/>
  <c r="T4541" i="5" s="1"/>
  <c r="U4541" i="5" s="1"/>
  <c r="R4541" i="5"/>
  <c r="S4541" i="5"/>
  <c r="Q4542" i="5"/>
  <c r="T4542" i="5" s="1"/>
  <c r="U4542" i="5" s="1"/>
  <c r="R4542" i="5"/>
  <c r="S4542" i="5"/>
  <c r="Q4543" i="5"/>
  <c r="T4543" i="5" s="1"/>
  <c r="U4543" i="5" s="1"/>
  <c r="R4543" i="5"/>
  <c r="S4543" i="5"/>
  <c r="Q4544" i="5"/>
  <c r="T4544" i="5" s="1"/>
  <c r="U4544" i="5" s="1"/>
  <c r="R4544" i="5"/>
  <c r="S4544" i="5"/>
  <c r="Q4545" i="5"/>
  <c r="T4545" i="5" s="1"/>
  <c r="U4545" i="5" s="1"/>
  <c r="R4545" i="5"/>
  <c r="S4545" i="5"/>
  <c r="Q4546" i="5"/>
  <c r="T4546" i="5" s="1"/>
  <c r="U4546" i="5" s="1"/>
  <c r="R4546" i="5"/>
  <c r="S4546" i="5"/>
  <c r="Q4547" i="5"/>
  <c r="T4547" i="5" s="1"/>
  <c r="U4547" i="5" s="1"/>
  <c r="R4547" i="5"/>
  <c r="S4547" i="5"/>
  <c r="Q4548" i="5"/>
  <c r="T4548" i="5" s="1"/>
  <c r="U4548" i="5" s="1"/>
  <c r="R4548" i="5"/>
  <c r="S4548" i="5"/>
  <c r="Q4549" i="5"/>
  <c r="T4549" i="5" s="1"/>
  <c r="U4549" i="5" s="1"/>
  <c r="R4549" i="5"/>
  <c r="S4549" i="5"/>
  <c r="Q4550" i="5"/>
  <c r="T4550" i="5" s="1"/>
  <c r="U4550" i="5" s="1"/>
  <c r="R4550" i="5"/>
  <c r="S4550" i="5"/>
  <c r="Q4551" i="5"/>
  <c r="T4551" i="5" s="1"/>
  <c r="U4551" i="5" s="1"/>
  <c r="R4551" i="5"/>
  <c r="S4551" i="5"/>
  <c r="Q4552" i="5"/>
  <c r="T4552" i="5" s="1"/>
  <c r="U4552" i="5" s="1"/>
  <c r="R4552" i="5"/>
  <c r="S4552" i="5"/>
  <c r="Q4553" i="5"/>
  <c r="T4553" i="5" s="1"/>
  <c r="U4553" i="5" s="1"/>
  <c r="R4553" i="5"/>
  <c r="S4553" i="5"/>
  <c r="Q4554" i="5"/>
  <c r="T4554" i="5" s="1"/>
  <c r="U4554" i="5" s="1"/>
  <c r="R4554" i="5"/>
  <c r="S4554" i="5"/>
  <c r="Q4555" i="5"/>
  <c r="T4555" i="5" s="1"/>
  <c r="U4555" i="5" s="1"/>
  <c r="R4555" i="5"/>
  <c r="S4555" i="5"/>
  <c r="Q4556" i="5"/>
  <c r="T4556" i="5" s="1"/>
  <c r="U4556" i="5" s="1"/>
  <c r="R4556" i="5"/>
  <c r="S4556" i="5"/>
  <c r="Q4557" i="5"/>
  <c r="T4557" i="5" s="1"/>
  <c r="U4557" i="5" s="1"/>
  <c r="R4557" i="5"/>
  <c r="S4557" i="5"/>
  <c r="Q4558" i="5"/>
  <c r="T4558" i="5" s="1"/>
  <c r="U4558" i="5" s="1"/>
  <c r="R4558" i="5"/>
  <c r="S4558" i="5"/>
  <c r="Q4559" i="5"/>
  <c r="T4559" i="5" s="1"/>
  <c r="U4559" i="5" s="1"/>
  <c r="R4559" i="5"/>
  <c r="S4559" i="5"/>
  <c r="Q4560" i="5"/>
  <c r="T4560" i="5" s="1"/>
  <c r="U4560" i="5" s="1"/>
  <c r="R4560" i="5"/>
  <c r="S4560" i="5"/>
  <c r="Q4561" i="5"/>
  <c r="T4561" i="5" s="1"/>
  <c r="U4561" i="5" s="1"/>
  <c r="R4561" i="5"/>
  <c r="S4561" i="5"/>
  <c r="Q4562" i="5"/>
  <c r="T4562" i="5" s="1"/>
  <c r="U4562" i="5" s="1"/>
  <c r="R4562" i="5"/>
  <c r="S4562" i="5"/>
  <c r="Q4563" i="5"/>
  <c r="T4563" i="5" s="1"/>
  <c r="U4563" i="5" s="1"/>
  <c r="R4563" i="5"/>
  <c r="S4563" i="5"/>
  <c r="Q4564" i="5"/>
  <c r="T4564" i="5" s="1"/>
  <c r="U4564" i="5" s="1"/>
  <c r="R4564" i="5"/>
  <c r="S4564" i="5"/>
  <c r="Q4565" i="5"/>
  <c r="T4565" i="5" s="1"/>
  <c r="U4565" i="5" s="1"/>
  <c r="R4565" i="5"/>
  <c r="S4565" i="5"/>
  <c r="Q4566" i="5"/>
  <c r="T4566" i="5" s="1"/>
  <c r="U4566" i="5" s="1"/>
  <c r="R4566" i="5"/>
  <c r="S4566" i="5"/>
  <c r="Q4567" i="5"/>
  <c r="T4567" i="5" s="1"/>
  <c r="U4567" i="5" s="1"/>
  <c r="R4567" i="5"/>
  <c r="S4567" i="5"/>
  <c r="Q4568" i="5"/>
  <c r="T4568" i="5" s="1"/>
  <c r="U4568" i="5" s="1"/>
  <c r="R4568" i="5"/>
  <c r="S4568" i="5"/>
  <c r="Q4569" i="5"/>
  <c r="T4569" i="5" s="1"/>
  <c r="U4569" i="5" s="1"/>
  <c r="R4569" i="5"/>
  <c r="S4569" i="5"/>
  <c r="Q4570" i="5"/>
  <c r="T4570" i="5" s="1"/>
  <c r="U4570" i="5" s="1"/>
  <c r="R4570" i="5"/>
  <c r="S4570" i="5"/>
  <c r="Q4571" i="5"/>
  <c r="T4571" i="5" s="1"/>
  <c r="U4571" i="5" s="1"/>
  <c r="R4571" i="5"/>
  <c r="S4571" i="5"/>
  <c r="Q4572" i="5"/>
  <c r="T4572" i="5" s="1"/>
  <c r="U4572" i="5" s="1"/>
  <c r="R4572" i="5"/>
  <c r="S4572" i="5"/>
  <c r="Q4573" i="5"/>
  <c r="T4573" i="5" s="1"/>
  <c r="U4573" i="5" s="1"/>
  <c r="R4573" i="5"/>
  <c r="S4573" i="5"/>
  <c r="Q4574" i="5"/>
  <c r="T4574" i="5" s="1"/>
  <c r="U4574" i="5" s="1"/>
  <c r="R4574" i="5"/>
  <c r="S4574" i="5"/>
  <c r="Q4575" i="5"/>
  <c r="T4575" i="5" s="1"/>
  <c r="U4575" i="5" s="1"/>
  <c r="R4575" i="5"/>
  <c r="S4575" i="5"/>
  <c r="Q4576" i="5"/>
  <c r="T4576" i="5" s="1"/>
  <c r="U4576" i="5" s="1"/>
  <c r="R4576" i="5"/>
  <c r="S4576" i="5"/>
  <c r="Q4577" i="5"/>
  <c r="T4577" i="5" s="1"/>
  <c r="U4577" i="5" s="1"/>
  <c r="R4577" i="5"/>
  <c r="S4577" i="5"/>
  <c r="Q4578" i="5"/>
  <c r="T4578" i="5" s="1"/>
  <c r="U4578" i="5" s="1"/>
  <c r="R4578" i="5"/>
  <c r="S4578" i="5"/>
  <c r="Q4579" i="5"/>
  <c r="T4579" i="5" s="1"/>
  <c r="U4579" i="5" s="1"/>
  <c r="R4579" i="5"/>
  <c r="S4579" i="5"/>
  <c r="Q4580" i="5"/>
  <c r="T4580" i="5" s="1"/>
  <c r="U4580" i="5" s="1"/>
  <c r="R4580" i="5"/>
  <c r="S4580" i="5"/>
  <c r="Q4581" i="5"/>
  <c r="T4581" i="5" s="1"/>
  <c r="U4581" i="5" s="1"/>
  <c r="R4581" i="5"/>
  <c r="S4581" i="5"/>
  <c r="Q4582" i="5"/>
  <c r="T4582" i="5" s="1"/>
  <c r="U4582" i="5" s="1"/>
  <c r="R4582" i="5"/>
  <c r="S4582" i="5"/>
  <c r="Q4583" i="5"/>
  <c r="T4583" i="5" s="1"/>
  <c r="U4583" i="5" s="1"/>
  <c r="R4583" i="5"/>
  <c r="S4583" i="5"/>
  <c r="Q4584" i="5"/>
  <c r="T4584" i="5" s="1"/>
  <c r="U4584" i="5" s="1"/>
  <c r="R4584" i="5"/>
  <c r="S4584" i="5"/>
  <c r="Q4585" i="5"/>
  <c r="T4585" i="5" s="1"/>
  <c r="U4585" i="5" s="1"/>
  <c r="R4585" i="5"/>
  <c r="S4585" i="5"/>
  <c r="Q4586" i="5"/>
  <c r="T4586" i="5" s="1"/>
  <c r="U4586" i="5" s="1"/>
  <c r="R4586" i="5"/>
  <c r="S4586" i="5"/>
  <c r="Q4587" i="5"/>
  <c r="T4587" i="5" s="1"/>
  <c r="U4587" i="5" s="1"/>
  <c r="R4587" i="5"/>
  <c r="S4587" i="5"/>
  <c r="Q4588" i="5"/>
  <c r="T4588" i="5" s="1"/>
  <c r="U4588" i="5" s="1"/>
  <c r="R4588" i="5"/>
  <c r="S4588" i="5"/>
  <c r="Q4589" i="5"/>
  <c r="T4589" i="5" s="1"/>
  <c r="U4589" i="5" s="1"/>
  <c r="R4589" i="5"/>
  <c r="S4589" i="5"/>
  <c r="Q4590" i="5"/>
  <c r="T4590" i="5" s="1"/>
  <c r="U4590" i="5" s="1"/>
  <c r="R4590" i="5"/>
  <c r="S4590" i="5"/>
  <c r="Q4591" i="5"/>
  <c r="T4591" i="5" s="1"/>
  <c r="U4591" i="5" s="1"/>
  <c r="R4591" i="5"/>
  <c r="S4591" i="5"/>
  <c r="Q4592" i="5"/>
  <c r="T4592" i="5" s="1"/>
  <c r="U4592" i="5" s="1"/>
  <c r="R4592" i="5"/>
  <c r="S4592" i="5"/>
  <c r="Q4593" i="5"/>
  <c r="T4593" i="5" s="1"/>
  <c r="U4593" i="5" s="1"/>
  <c r="R4593" i="5"/>
  <c r="S4593" i="5"/>
  <c r="Q4594" i="5"/>
  <c r="T4594" i="5" s="1"/>
  <c r="U4594" i="5" s="1"/>
  <c r="R4594" i="5"/>
  <c r="S4594" i="5"/>
  <c r="Q4595" i="5"/>
  <c r="T4595" i="5" s="1"/>
  <c r="U4595" i="5" s="1"/>
  <c r="R4595" i="5"/>
  <c r="S4595" i="5"/>
  <c r="Q4596" i="5"/>
  <c r="T4596" i="5" s="1"/>
  <c r="U4596" i="5" s="1"/>
  <c r="R4596" i="5"/>
  <c r="S4596" i="5"/>
  <c r="Q4597" i="5"/>
  <c r="T4597" i="5" s="1"/>
  <c r="U4597" i="5" s="1"/>
  <c r="R4597" i="5"/>
  <c r="S4597" i="5"/>
  <c r="Q4598" i="5"/>
  <c r="T4598" i="5" s="1"/>
  <c r="U4598" i="5" s="1"/>
  <c r="R4598" i="5"/>
  <c r="S4598" i="5"/>
  <c r="Q4599" i="5"/>
  <c r="T4599" i="5" s="1"/>
  <c r="U4599" i="5" s="1"/>
  <c r="R4599" i="5"/>
  <c r="S4599" i="5"/>
  <c r="Q4600" i="5"/>
  <c r="T4600" i="5" s="1"/>
  <c r="U4600" i="5" s="1"/>
  <c r="R4600" i="5"/>
  <c r="S4600" i="5"/>
  <c r="Q4601" i="5"/>
  <c r="T4601" i="5" s="1"/>
  <c r="U4601" i="5" s="1"/>
  <c r="R4601" i="5"/>
  <c r="S4601" i="5"/>
  <c r="Q4602" i="5"/>
  <c r="T4602" i="5" s="1"/>
  <c r="U4602" i="5" s="1"/>
  <c r="R4602" i="5"/>
  <c r="S4602" i="5"/>
  <c r="Q4603" i="5"/>
  <c r="T4603" i="5" s="1"/>
  <c r="U4603" i="5" s="1"/>
  <c r="R4603" i="5"/>
  <c r="S4603" i="5"/>
  <c r="Q4604" i="5"/>
  <c r="T4604" i="5" s="1"/>
  <c r="U4604" i="5" s="1"/>
  <c r="R4604" i="5"/>
  <c r="S4604" i="5"/>
  <c r="Q4605" i="5"/>
  <c r="T4605" i="5" s="1"/>
  <c r="U4605" i="5" s="1"/>
  <c r="R4605" i="5"/>
  <c r="S4605" i="5"/>
  <c r="Q4606" i="5"/>
  <c r="T4606" i="5" s="1"/>
  <c r="U4606" i="5" s="1"/>
  <c r="R4606" i="5"/>
  <c r="S4606" i="5"/>
  <c r="Q4607" i="5"/>
  <c r="T4607" i="5" s="1"/>
  <c r="U4607" i="5" s="1"/>
  <c r="R4607" i="5"/>
  <c r="S4607" i="5"/>
  <c r="Q4608" i="5"/>
  <c r="T4608" i="5" s="1"/>
  <c r="U4608" i="5" s="1"/>
  <c r="R4608" i="5"/>
  <c r="S4608" i="5"/>
  <c r="Q4609" i="5"/>
  <c r="T4609" i="5" s="1"/>
  <c r="U4609" i="5" s="1"/>
  <c r="R4609" i="5"/>
  <c r="S4609" i="5"/>
  <c r="Q4610" i="5"/>
  <c r="T4610" i="5" s="1"/>
  <c r="U4610" i="5" s="1"/>
  <c r="R4610" i="5"/>
  <c r="S4610" i="5"/>
  <c r="Q4611" i="5"/>
  <c r="T4611" i="5" s="1"/>
  <c r="U4611" i="5" s="1"/>
  <c r="R4611" i="5"/>
  <c r="S4611" i="5"/>
  <c r="Q4612" i="5"/>
  <c r="T4612" i="5" s="1"/>
  <c r="U4612" i="5" s="1"/>
  <c r="R4612" i="5"/>
  <c r="S4612" i="5"/>
  <c r="Q4613" i="5"/>
  <c r="T4613" i="5" s="1"/>
  <c r="U4613" i="5" s="1"/>
  <c r="R4613" i="5"/>
  <c r="S4613" i="5"/>
  <c r="Q4614" i="5"/>
  <c r="T4614" i="5" s="1"/>
  <c r="U4614" i="5" s="1"/>
  <c r="R4614" i="5"/>
  <c r="S4614" i="5"/>
  <c r="Q4615" i="5"/>
  <c r="T4615" i="5" s="1"/>
  <c r="U4615" i="5" s="1"/>
  <c r="R4615" i="5"/>
  <c r="S4615" i="5"/>
  <c r="Q4616" i="5"/>
  <c r="T4616" i="5" s="1"/>
  <c r="U4616" i="5" s="1"/>
  <c r="R4616" i="5"/>
  <c r="S4616" i="5"/>
  <c r="Q4617" i="5"/>
  <c r="T4617" i="5" s="1"/>
  <c r="U4617" i="5" s="1"/>
  <c r="R4617" i="5"/>
  <c r="S4617" i="5"/>
  <c r="Q4618" i="5"/>
  <c r="T4618" i="5" s="1"/>
  <c r="U4618" i="5" s="1"/>
  <c r="R4618" i="5"/>
  <c r="S4618" i="5"/>
  <c r="Q4619" i="5"/>
  <c r="T4619" i="5" s="1"/>
  <c r="U4619" i="5" s="1"/>
  <c r="R4619" i="5"/>
  <c r="S4619" i="5"/>
  <c r="Q4620" i="5"/>
  <c r="T4620" i="5" s="1"/>
  <c r="U4620" i="5" s="1"/>
  <c r="R4620" i="5"/>
  <c r="S4620" i="5"/>
  <c r="Q4621" i="5"/>
  <c r="T4621" i="5" s="1"/>
  <c r="U4621" i="5" s="1"/>
  <c r="R4621" i="5"/>
  <c r="S4621" i="5"/>
  <c r="Q4622" i="5"/>
  <c r="T4622" i="5" s="1"/>
  <c r="U4622" i="5" s="1"/>
  <c r="R4622" i="5"/>
  <c r="S4622" i="5"/>
  <c r="Q4623" i="5"/>
  <c r="T4623" i="5" s="1"/>
  <c r="U4623" i="5" s="1"/>
  <c r="R4623" i="5"/>
  <c r="S4623" i="5"/>
  <c r="Q4624" i="5"/>
  <c r="T4624" i="5" s="1"/>
  <c r="U4624" i="5" s="1"/>
  <c r="R4624" i="5"/>
  <c r="S4624" i="5"/>
  <c r="Q4625" i="5"/>
  <c r="T4625" i="5" s="1"/>
  <c r="U4625" i="5" s="1"/>
  <c r="R4625" i="5"/>
  <c r="S4625" i="5"/>
  <c r="Q4626" i="5"/>
  <c r="T4626" i="5" s="1"/>
  <c r="U4626" i="5" s="1"/>
  <c r="R4626" i="5"/>
  <c r="S4626" i="5"/>
  <c r="Q4627" i="5"/>
  <c r="T4627" i="5" s="1"/>
  <c r="U4627" i="5" s="1"/>
  <c r="R4627" i="5"/>
  <c r="S4627" i="5"/>
  <c r="Q4628" i="5"/>
  <c r="T4628" i="5" s="1"/>
  <c r="U4628" i="5" s="1"/>
  <c r="R4628" i="5"/>
  <c r="S4628" i="5"/>
  <c r="Q4629" i="5"/>
  <c r="T4629" i="5" s="1"/>
  <c r="U4629" i="5" s="1"/>
  <c r="R4629" i="5"/>
  <c r="S4629" i="5"/>
  <c r="Q4630" i="5"/>
  <c r="T4630" i="5" s="1"/>
  <c r="U4630" i="5" s="1"/>
  <c r="R4630" i="5"/>
  <c r="S4630" i="5"/>
  <c r="Q4631" i="5"/>
  <c r="T4631" i="5" s="1"/>
  <c r="U4631" i="5" s="1"/>
  <c r="R4631" i="5"/>
  <c r="S4631" i="5"/>
  <c r="Q4632" i="5"/>
  <c r="T4632" i="5" s="1"/>
  <c r="U4632" i="5" s="1"/>
  <c r="R4632" i="5"/>
  <c r="S4632" i="5"/>
  <c r="Q4633" i="5"/>
  <c r="T4633" i="5" s="1"/>
  <c r="U4633" i="5" s="1"/>
  <c r="R4633" i="5"/>
  <c r="S4633" i="5"/>
  <c r="Q4634" i="5"/>
  <c r="T4634" i="5" s="1"/>
  <c r="U4634" i="5" s="1"/>
  <c r="R4634" i="5"/>
  <c r="S4634" i="5"/>
  <c r="Q4635" i="5"/>
  <c r="T4635" i="5" s="1"/>
  <c r="U4635" i="5" s="1"/>
  <c r="R4635" i="5"/>
  <c r="S4635" i="5"/>
  <c r="Q4636" i="5"/>
  <c r="T4636" i="5" s="1"/>
  <c r="U4636" i="5" s="1"/>
  <c r="R4636" i="5"/>
  <c r="S4636" i="5"/>
  <c r="Q4637" i="5"/>
  <c r="T4637" i="5" s="1"/>
  <c r="U4637" i="5" s="1"/>
  <c r="R4637" i="5"/>
  <c r="S4637" i="5"/>
  <c r="Q4638" i="5"/>
  <c r="T4638" i="5" s="1"/>
  <c r="U4638" i="5" s="1"/>
  <c r="R4638" i="5"/>
  <c r="S4638" i="5"/>
  <c r="Q4639" i="5"/>
  <c r="T4639" i="5" s="1"/>
  <c r="U4639" i="5" s="1"/>
  <c r="R4639" i="5"/>
  <c r="S4639" i="5"/>
  <c r="Q4640" i="5"/>
  <c r="T4640" i="5" s="1"/>
  <c r="U4640" i="5" s="1"/>
  <c r="R4640" i="5"/>
  <c r="S4640" i="5"/>
  <c r="Q4641" i="5"/>
  <c r="T4641" i="5" s="1"/>
  <c r="U4641" i="5" s="1"/>
  <c r="R4641" i="5"/>
  <c r="S4641" i="5"/>
  <c r="Q4642" i="5"/>
  <c r="T4642" i="5" s="1"/>
  <c r="U4642" i="5" s="1"/>
  <c r="R4642" i="5"/>
  <c r="S4642" i="5"/>
  <c r="Q4643" i="5"/>
  <c r="T4643" i="5" s="1"/>
  <c r="U4643" i="5" s="1"/>
  <c r="R4643" i="5"/>
  <c r="S4643" i="5"/>
  <c r="Q4644" i="5"/>
  <c r="T4644" i="5" s="1"/>
  <c r="U4644" i="5" s="1"/>
  <c r="R4644" i="5"/>
  <c r="S4644" i="5"/>
  <c r="Q4645" i="5"/>
  <c r="T4645" i="5" s="1"/>
  <c r="U4645" i="5" s="1"/>
  <c r="R4645" i="5"/>
  <c r="S4645" i="5"/>
  <c r="Q4646" i="5"/>
  <c r="T4646" i="5" s="1"/>
  <c r="U4646" i="5" s="1"/>
  <c r="R4646" i="5"/>
  <c r="S4646" i="5"/>
  <c r="Q4647" i="5"/>
  <c r="T4647" i="5" s="1"/>
  <c r="U4647" i="5" s="1"/>
  <c r="R4647" i="5"/>
  <c r="S4647" i="5"/>
  <c r="Q4648" i="5"/>
  <c r="T4648" i="5" s="1"/>
  <c r="U4648" i="5" s="1"/>
  <c r="R4648" i="5"/>
  <c r="S4648" i="5"/>
  <c r="Q4649" i="5"/>
  <c r="T4649" i="5" s="1"/>
  <c r="U4649" i="5" s="1"/>
  <c r="R4649" i="5"/>
  <c r="S4649" i="5"/>
  <c r="Q4650" i="5"/>
  <c r="T4650" i="5" s="1"/>
  <c r="U4650" i="5" s="1"/>
  <c r="R4650" i="5"/>
  <c r="S4650" i="5"/>
  <c r="Q4651" i="5"/>
  <c r="T4651" i="5" s="1"/>
  <c r="U4651" i="5" s="1"/>
  <c r="R4651" i="5"/>
  <c r="S4651" i="5"/>
  <c r="Q4652" i="5"/>
  <c r="T4652" i="5" s="1"/>
  <c r="U4652" i="5" s="1"/>
  <c r="R4652" i="5"/>
  <c r="S4652" i="5"/>
  <c r="Q4653" i="5"/>
  <c r="T4653" i="5" s="1"/>
  <c r="U4653" i="5" s="1"/>
  <c r="R4653" i="5"/>
  <c r="S4653" i="5"/>
  <c r="Q4654" i="5"/>
  <c r="T4654" i="5" s="1"/>
  <c r="U4654" i="5" s="1"/>
  <c r="R4654" i="5"/>
  <c r="S4654" i="5"/>
  <c r="Q4655" i="5"/>
  <c r="T4655" i="5" s="1"/>
  <c r="U4655" i="5" s="1"/>
  <c r="R4655" i="5"/>
  <c r="S4655" i="5"/>
  <c r="Q4656" i="5"/>
  <c r="T4656" i="5" s="1"/>
  <c r="U4656" i="5" s="1"/>
  <c r="R4656" i="5"/>
  <c r="S4656" i="5"/>
  <c r="Q4657" i="5"/>
  <c r="T4657" i="5" s="1"/>
  <c r="U4657" i="5" s="1"/>
  <c r="R4657" i="5"/>
  <c r="S4657" i="5"/>
  <c r="Q4658" i="5"/>
  <c r="T4658" i="5" s="1"/>
  <c r="U4658" i="5" s="1"/>
  <c r="R4658" i="5"/>
  <c r="S4658" i="5"/>
  <c r="Q4659" i="5"/>
  <c r="T4659" i="5" s="1"/>
  <c r="U4659" i="5" s="1"/>
  <c r="R4659" i="5"/>
  <c r="S4659" i="5"/>
  <c r="Q4660" i="5"/>
  <c r="T4660" i="5" s="1"/>
  <c r="U4660" i="5" s="1"/>
  <c r="R4660" i="5"/>
  <c r="S4660" i="5"/>
  <c r="Q4661" i="5"/>
  <c r="T4661" i="5" s="1"/>
  <c r="U4661" i="5" s="1"/>
  <c r="R4661" i="5"/>
  <c r="S4661" i="5"/>
  <c r="Q4662" i="5"/>
  <c r="T4662" i="5" s="1"/>
  <c r="U4662" i="5" s="1"/>
  <c r="R4662" i="5"/>
  <c r="S4662" i="5"/>
  <c r="Q4663" i="5"/>
  <c r="T4663" i="5" s="1"/>
  <c r="U4663" i="5" s="1"/>
  <c r="R4663" i="5"/>
  <c r="S4663" i="5"/>
  <c r="Q4664" i="5"/>
  <c r="T4664" i="5" s="1"/>
  <c r="U4664" i="5" s="1"/>
  <c r="R4664" i="5"/>
  <c r="S4664" i="5"/>
  <c r="Q4665" i="5"/>
  <c r="T4665" i="5" s="1"/>
  <c r="U4665" i="5" s="1"/>
  <c r="R4665" i="5"/>
  <c r="S4665" i="5"/>
  <c r="Q4666" i="5"/>
  <c r="T4666" i="5" s="1"/>
  <c r="U4666" i="5" s="1"/>
  <c r="R4666" i="5"/>
  <c r="S4666" i="5"/>
  <c r="Q4667" i="5"/>
  <c r="T4667" i="5" s="1"/>
  <c r="U4667" i="5" s="1"/>
  <c r="R4667" i="5"/>
  <c r="S4667" i="5"/>
  <c r="Q4668" i="5"/>
  <c r="T4668" i="5" s="1"/>
  <c r="U4668" i="5" s="1"/>
  <c r="R4668" i="5"/>
  <c r="S4668" i="5"/>
  <c r="Q4669" i="5"/>
  <c r="T4669" i="5" s="1"/>
  <c r="U4669" i="5" s="1"/>
  <c r="R4669" i="5"/>
  <c r="S4669" i="5"/>
  <c r="Q4670" i="5"/>
  <c r="T4670" i="5" s="1"/>
  <c r="U4670" i="5" s="1"/>
  <c r="R4670" i="5"/>
  <c r="S4670" i="5"/>
  <c r="Q4671" i="5"/>
  <c r="T4671" i="5" s="1"/>
  <c r="U4671" i="5" s="1"/>
  <c r="R4671" i="5"/>
  <c r="S4671" i="5"/>
  <c r="Q4672" i="5"/>
  <c r="T4672" i="5" s="1"/>
  <c r="U4672" i="5" s="1"/>
  <c r="R4672" i="5"/>
  <c r="S4672" i="5"/>
  <c r="Q4673" i="5"/>
  <c r="T4673" i="5" s="1"/>
  <c r="U4673" i="5" s="1"/>
  <c r="R4673" i="5"/>
  <c r="S4673" i="5"/>
  <c r="Q4674" i="5"/>
  <c r="T4674" i="5" s="1"/>
  <c r="U4674" i="5" s="1"/>
  <c r="R4674" i="5"/>
  <c r="S4674" i="5"/>
  <c r="Q4675" i="5"/>
  <c r="T4675" i="5" s="1"/>
  <c r="U4675" i="5" s="1"/>
  <c r="R4675" i="5"/>
  <c r="S4675" i="5"/>
  <c r="Q4676" i="5"/>
  <c r="T4676" i="5" s="1"/>
  <c r="U4676" i="5" s="1"/>
  <c r="R4676" i="5"/>
  <c r="S4676" i="5"/>
  <c r="Q4677" i="5"/>
  <c r="T4677" i="5" s="1"/>
  <c r="U4677" i="5" s="1"/>
  <c r="R4677" i="5"/>
  <c r="S4677" i="5"/>
  <c r="Q4678" i="5"/>
  <c r="T4678" i="5" s="1"/>
  <c r="U4678" i="5" s="1"/>
  <c r="R4678" i="5"/>
  <c r="S4678" i="5"/>
  <c r="Q4679" i="5"/>
  <c r="T4679" i="5" s="1"/>
  <c r="U4679" i="5" s="1"/>
  <c r="R4679" i="5"/>
  <c r="S4679" i="5"/>
  <c r="Q4680" i="5"/>
  <c r="T4680" i="5" s="1"/>
  <c r="U4680" i="5" s="1"/>
  <c r="R4680" i="5"/>
  <c r="S4680" i="5"/>
  <c r="Q4681" i="5"/>
  <c r="T4681" i="5" s="1"/>
  <c r="U4681" i="5" s="1"/>
  <c r="R4681" i="5"/>
  <c r="S4681" i="5"/>
  <c r="Q4682" i="5"/>
  <c r="T4682" i="5" s="1"/>
  <c r="U4682" i="5" s="1"/>
  <c r="R4682" i="5"/>
  <c r="S4682" i="5"/>
  <c r="Q4683" i="5"/>
  <c r="T4683" i="5" s="1"/>
  <c r="U4683" i="5" s="1"/>
  <c r="R4683" i="5"/>
  <c r="S4683" i="5"/>
  <c r="Q4684" i="5"/>
  <c r="T4684" i="5" s="1"/>
  <c r="U4684" i="5" s="1"/>
  <c r="R4684" i="5"/>
  <c r="S4684" i="5"/>
  <c r="Q4685" i="5"/>
  <c r="T4685" i="5" s="1"/>
  <c r="U4685" i="5" s="1"/>
  <c r="R4685" i="5"/>
  <c r="S4685" i="5"/>
  <c r="Q4686" i="5"/>
  <c r="T4686" i="5" s="1"/>
  <c r="U4686" i="5" s="1"/>
  <c r="R4686" i="5"/>
  <c r="S4686" i="5"/>
  <c r="Q4687" i="5"/>
  <c r="T4687" i="5" s="1"/>
  <c r="U4687" i="5" s="1"/>
  <c r="R4687" i="5"/>
  <c r="S4687" i="5"/>
  <c r="Q4688" i="5"/>
  <c r="T4688" i="5" s="1"/>
  <c r="U4688" i="5" s="1"/>
  <c r="R4688" i="5"/>
  <c r="S4688" i="5"/>
  <c r="Q4689" i="5"/>
  <c r="T4689" i="5" s="1"/>
  <c r="U4689" i="5" s="1"/>
  <c r="R4689" i="5"/>
  <c r="S4689" i="5"/>
  <c r="Q4690" i="5"/>
  <c r="T4690" i="5" s="1"/>
  <c r="U4690" i="5" s="1"/>
  <c r="R4690" i="5"/>
  <c r="S4690" i="5"/>
  <c r="Q4691" i="5"/>
  <c r="T4691" i="5" s="1"/>
  <c r="U4691" i="5" s="1"/>
  <c r="R4691" i="5"/>
  <c r="S4691" i="5"/>
  <c r="Q4692" i="5"/>
  <c r="T4692" i="5" s="1"/>
  <c r="U4692" i="5" s="1"/>
  <c r="R4692" i="5"/>
  <c r="S4692" i="5"/>
  <c r="Q4693" i="5"/>
  <c r="T4693" i="5" s="1"/>
  <c r="U4693" i="5" s="1"/>
  <c r="R4693" i="5"/>
  <c r="S4693" i="5"/>
  <c r="Q4694" i="5"/>
  <c r="T4694" i="5" s="1"/>
  <c r="U4694" i="5" s="1"/>
  <c r="R4694" i="5"/>
  <c r="S4694" i="5"/>
  <c r="Q4695" i="5"/>
  <c r="T4695" i="5" s="1"/>
  <c r="U4695" i="5" s="1"/>
  <c r="R4695" i="5"/>
  <c r="S4695" i="5"/>
  <c r="Q4696" i="5"/>
  <c r="T4696" i="5" s="1"/>
  <c r="U4696" i="5" s="1"/>
  <c r="R4696" i="5"/>
  <c r="S4696" i="5"/>
  <c r="Q4697" i="5"/>
  <c r="T4697" i="5" s="1"/>
  <c r="U4697" i="5" s="1"/>
  <c r="R4697" i="5"/>
  <c r="S4697" i="5"/>
  <c r="Q4698" i="5"/>
  <c r="T4698" i="5" s="1"/>
  <c r="U4698" i="5" s="1"/>
  <c r="R4698" i="5"/>
  <c r="S4698" i="5"/>
  <c r="Q4699" i="5"/>
  <c r="T4699" i="5" s="1"/>
  <c r="U4699" i="5" s="1"/>
  <c r="R4699" i="5"/>
  <c r="S4699" i="5"/>
  <c r="Q4700" i="5"/>
  <c r="T4700" i="5" s="1"/>
  <c r="U4700" i="5" s="1"/>
  <c r="R4700" i="5"/>
  <c r="S4700" i="5"/>
  <c r="Q4701" i="5"/>
  <c r="T4701" i="5" s="1"/>
  <c r="U4701" i="5" s="1"/>
  <c r="R4701" i="5"/>
  <c r="S4701" i="5"/>
  <c r="Q4702" i="5"/>
  <c r="T4702" i="5" s="1"/>
  <c r="U4702" i="5" s="1"/>
  <c r="R4702" i="5"/>
  <c r="S4702" i="5"/>
  <c r="Q4703" i="5"/>
  <c r="T4703" i="5" s="1"/>
  <c r="U4703" i="5" s="1"/>
  <c r="R4703" i="5"/>
  <c r="S4703" i="5"/>
  <c r="Q4704" i="5"/>
  <c r="T4704" i="5" s="1"/>
  <c r="U4704" i="5" s="1"/>
  <c r="R4704" i="5"/>
  <c r="S4704" i="5"/>
  <c r="Q4705" i="5"/>
  <c r="T4705" i="5" s="1"/>
  <c r="U4705" i="5" s="1"/>
  <c r="R4705" i="5"/>
  <c r="S4705" i="5"/>
  <c r="Q4706" i="5"/>
  <c r="T4706" i="5" s="1"/>
  <c r="U4706" i="5" s="1"/>
  <c r="R4706" i="5"/>
  <c r="S4706" i="5"/>
  <c r="Q4707" i="5"/>
  <c r="T4707" i="5" s="1"/>
  <c r="U4707" i="5" s="1"/>
  <c r="R4707" i="5"/>
  <c r="S4707" i="5"/>
  <c r="Q4708" i="5"/>
  <c r="T4708" i="5" s="1"/>
  <c r="U4708" i="5" s="1"/>
  <c r="R4708" i="5"/>
  <c r="S4708" i="5"/>
  <c r="Q4709" i="5"/>
  <c r="T4709" i="5" s="1"/>
  <c r="U4709" i="5" s="1"/>
  <c r="R4709" i="5"/>
  <c r="S4709" i="5"/>
  <c r="Q4710" i="5"/>
  <c r="T4710" i="5" s="1"/>
  <c r="U4710" i="5" s="1"/>
  <c r="R4710" i="5"/>
  <c r="S4710" i="5"/>
  <c r="Q4711" i="5"/>
  <c r="T4711" i="5" s="1"/>
  <c r="U4711" i="5" s="1"/>
  <c r="R4711" i="5"/>
  <c r="S4711" i="5"/>
  <c r="Q4712" i="5"/>
  <c r="T4712" i="5" s="1"/>
  <c r="U4712" i="5" s="1"/>
  <c r="R4712" i="5"/>
  <c r="S4712" i="5"/>
  <c r="Q4713" i="5"/>
  <c r="T4713" i="5" s="1"/>
  <c r="U4713" i="5" s="1"/>
  <c r="R4713" i="5"/>
  <c r="S4713" i="5"/>
  <c r="Q4714" i="5"/>
  <c r="T4714" i="5" s="1"/>
  <c r="U4714" i="5" s="1"/>
  <c r="R4714" i="5"/>
  <c r="S4714" i="5"/>
  <c r="Q4715" i="5"/>
  <c r="T4715" i="5" s="1"/>
  <c r="U4715" i="5" s="1"/>
  <c r="R4715" i="5"/>
  <c r="S4715" i="5"/>
  <c r="Q4716" i="5"/>
  <c r="T4716" i="5" s="1"/>
  <c r="U4716" i="5" s="1"/>
  <c r="R4716" i="5"/>
  <c r="S4716" i="5"/>
  <c r="Q4717" i="5"/>
  <c r="T4717" i="5" s="1"/>
  <c r="U4717" i="5" s="1"/>
  <c r="R4717" i="5"/>
  <c r="S4717" i="5"/>
  <c r="Q4718" i="5"/>
  <c r="T4718" i="5" s="1"/>
  <c r="U4718" i="5" s="1"/>
  <c r="R4718" i="5"/>
  <c r="S4718" i="5"/>
  <c r="Q4719" i="5"/>
  <c r="T4719" i="5" s="1"/>
  <c r="U4719" i="5" s="1"/>
  <c r="R4719" i="5"/>
  <c r="S4719" i="5"/>
  <c r="Q4720" i="5"/>
  <c r="T4720" i="5" s="1"/>
  <c r="U4720" i="5" s="1"/>
  <c r="R4720" i="5"/>
  <c r="S4720" i="5"/>
  <c r="Q4721" i="5"/>
  <c r="T4721" i="5" s="1"/>
  <c r="U4721" i="5" s="1"/>
  <c r="R4721" i="5"/>
  <c r="S4721" i="5"/>
  <c r="Q4722" i="5"/>
  <c r="T4722" i="5" s="1"/>
  <c r="U4722" i="5" s="1"/>
  <c r="R4722" i="5"/>
  <c r="S4722" i="5"/>
  <c r="Q4723" i="5"/>
  <c r="T4723" i="5" s="1"/>
  <c r="U4723" i="5" s="1"/>
  <c r="R4723" i="5"/>
  <c r="S4723" i="5"/>
  <c r="Q4724" i="5"/>
  <c r="T4724" i="5" s="1"/>
  <c r="U4724" i="5" s="1"/>
  <c r="R4724" i="5"/>
  <c r="S4724" i="5"/>
  <c r="Q4725" i="5"/>
  <c r="T4725" i="5" s="1"/>
  <c r="U4725" i="5" s="1"/>
  <c r="R4725" i="5"/>
  <c r="S4725" i="5"/>
  <c r="Q4726" i="5"/>
  <c r="T4726" i="5" s="1"/>
  <c r="U4726" i="5" s="1"/>
  <c r="R4726" i="5"/>
  <c r="S4726" i="5"/>
  <c r="Q4727" i="5"/>
  <c r="T4727" i="5" s="1"/>
  <c r="U4727" i="5" s="1"/>
  <c r="R4727" i="5"/>
  <c r="S4727" i="5"/>
  <c r="Q4728" i="5"/>
  <c r="T4728" i="5" s="1"/>
  <c r="U4728" i="5" s="1"/>
  <c r="R4728" i="5"/>
  <c r="S4728" i="5"/>
  <c r="Q4729" i="5"/>
  <c r="T4729" i="5" s="1"/>
  <c r="U4729" i="5" s="1"/>
  <c r="R4729" i="5"/>
  <c r="S4729" i="5"/>
  <c r="Q4730" i="5"/>
  <c r="T4730" i="5" s="1"/>
  <c r="U4730" i="5" s="1"/>
  <c r="R4730" i="5"/>
  <c r="S4730" i="5"/>
  <c r="Q4731" i="5"/>
  <c r="T4731" i="5" s="1"/>
  <c r="U4731" i="5" s="1"/>
  <c r="R4731" i="5"/>
  <c r="S4731" i="5"/>
  <c r="Q4732" i="5"/>
  <c r="T4732" i="5" s="1"/>
  <c r="U4732" i="5" s="1"/>
  <c r="R4732" i="5"/>
  <c r="S4732" i="5"/>
  <c r="Q4733" i="5"/>
  <c r="T4733" i="5" s="1"/>
  <c r="U4733" i="5" s="1"/>
  <c r="R4733" i="5"/>
  <c r="S4733" i="5"/>
  <c r="Q4734" i="5"/>
  <c r="T4734" i="5" s="1"/>
  <c r="U4734" i="5" s="1"/>
  <c r="R4734" i="5"/>
  <c r="S4734" i="5"/>
  <c r="Q4735" i="5"/>
  <c r="T4735" i="5" s="1"/>
  <c r="U4735" i="5" s="1"/>
  <c r="R4735" i="5"/>
  <c r="S4735" i="5"/>
  <c r="Q4736" i="5"/>
  <c r="T4736" i="5" s="1"/>
  <c r="U4736" i="5" s="1"/>
  <c r="R4736" i="5"/>
  <c r="S4736" i="5"/>
  <c r="Q4737" i="5"/>
  <c r="T4737" i="5" s="1"/>
  <c r="U4737" i="5" s="1"/>
  <c r="R4737" i="5"/>
  <c r="S4737" i="5"/>
  <c r="Q4738" i="5"/>
  <c r="T4738" i="5" s="1"/>
  <c r="U4738" i="5" s="1"/>
  <c r="R4738" i="5"/>
  <c r="S4738" i="5"/>
  <c r="Q4739" i="5"/>
  <c r="T4739" i="5" s="1"/>
  <c r="U4739" i="5" s="1"/>
  <c r="R4739" i="5"/>
  <c r="S4739" i="5"/>
  <c r="Q4740" i="5"/>
  <c r="T4740" i="5" s="1"/>
  <c r="U4740" i="5" s="1"/>
  <c r="R4740" i="5"/>
  <c r="S4740" i="5"/>
  <c r="Q4741" i="5"/>
  <c r="T4741" i="5" s="1"/>
  <c r="U4741" i="5" s="1"/>
  <c r="R4741" i="5"/>
  <c r="S4741" i="5"/>
  <c r="Q4742" i="5"/>
  <c r="T4742" i="5" s="1"/>
  <c r="U4742" i="5" s="1"/>
  <c r="R4742" i="5"/>
  <c r="S4742" i="5"/>
  <c r="Q4743" i="5"/>
  <c r="T4743" i="5" s="1"/>
  <c r="U4743" i="5" s="1"/>
  <c r="R4743" i="5"/>
  <c r="S4743" i="5"/>
  <c r="Q4744" i="5"/>
  <c r="T4744" i="5" s="1"/>
  <c r="U4744" i="5" s="1"/>
  <c r="R4744" i="5"/>
  <c r="S4744" i="5"/>
  <c r="Q4745" i="5"/>
  <c r="T4745" i="5" s="1"/>
  <c r="U4745" i="5" s="1"/>
  <c r="R4745" i="5"/>
  <c r="S4745" i="5"/>
  <c r="Q4746" i="5"/>
  <c r="T4746" i="5" s="1"/>
  <c r="U4746" i="5" s="1"/>
  <c r="R4746" i="5"/>
  <c r="S4746" i="5"/>
  <c r="Q4747" i="5"/>
  <c r="T4747" i="5" s="1"/>
  <c r="U4747" i="5" s="1"/>
  <c r="R4747" i="5"/>
  <c r="S4747" i="5"/>
  <c r="Q4748" i="5"/>
  <c r="T4748" i="5" s="1"/>
  <c r="U4748" i="5" s="1"/>
  <c r="R4748" i="5"/>
  <c r="S4748" i="5"/>
  <c r="Q4749" i="5"/>
  <c r="T4749" i="5" s="1"/>
  <c r="U4749" i="5" s="1"/>
  <c r="R4749" i="5"/>
  <c r="S4749" i="5"/>
  <c r="Q4750" i="5"/>
  <c r="T4750" i="5" s="1"/>
  <c r="U4750" i="5" s="1"/>
  <c r="R4750" i="5"/>
  <c r="S4750" i="5"/>
  <c r="Q4751" i="5"/>
  <c r="T4751" i="5" s="1"/>
  <c r="U4751" i="5" s="1"/>
  <c r="R4751" i="5"/>
  <c r="S4751" i="5"/>
  <c r="Q4752" i="5"/>
  <c r="T4752" i="5" s="1"/>
  <c r="U4752" i="5" s="1"/>
  <c r="R4752" i="5"/>
  <c r="S4752" i="5"/>
  <c r="Q4753" i="5"/>
  <c r="T4753" i="5" s="1"/>
  <c r="U4753" i="5" s="1"/>
  <c r="R4753" i="5"/>
  <c r="S4753" i="5"/>
  <c r="Q4754" i="5"/>
  <c r="T4754" i="5" s="1"/>
  <c r="U4754" i="5" s="1"/>
  <c r="R4754" i="5"/>
  <c r="S4754" i="5"/>
  <c r="Q4755" i="5"/>
  <c r="T4755" i="5" s="1"/>
  <c r="U4755" i="5" s="1"/>
  <c r="R4755" i="5"/>
  <c r="S4755" i="5"/>
  <c r="Q4756" i="5"/>
  <c r="T4756" i="5" s="1"/>
  <c r="U4756" i="5" s="1"/>
  <c r="R4756" i="5"/>
  <c r="S4756" i="5"/>
  <c r="Q4757" i="5"/>
  <c r="T4757" i="5" s="1"/>
  <c r="U4757" i="5" s="1"/>
  <c r="R4757" i="5"/>
  <c r="S4757" i="5"/>
  <c r="Q4758" i="5"/>
  <c r="T4758" i="5" s="1"/>
  <c r="U4758" i="5" s="1"/>
  <c r="R4758" i="5"/>
  <c r="S4758" i="5"/>
  <c r="Q4759" i="5"/>
  <c r="T4759" i="5" s="1"/>
  <c r="U4759" i="5" s="1"/>
  <c r="R4759" i="5"/>
  <c r="S4759" i="5"/>
  <c r="Q4760" i="5"/>
  <c r="T4760" i="5" s="1"/>
  <c r="U4760" i="5" s="1"/>
  <c r="R4760" i="5"/>
  <c r="S4760" i="5"/>
  <c r="Q4761" i="5"/>
  <c r="T4761" i="5" s="1"/>
  <c r="U4761" i="5" s="1"/>
  <c r="R4761" i="5"/>
  <c r="S4761" i="5"/>
  <c r="Q4762" i="5"/>
  <c r="T4762" i="5" s="1"/>
  <c r="U4762" i="5" s="1"/>
  <c r="R4762" i="5"/>
  <c r="S4762" i="5"/>
  <c r="Q4763" i="5"/>
  <c r="T4763" i="5" s="1"/>
  <c r="U4763" i="5" s="1"/>
  <c r="R4763" i="5"/>
  <c r="S4763" i="5"/>
  <c r="Q4764" i="5"/>
  <c r="T4764" i="5" s="1"/>
  <c r="U4764" i="5" s="1"/>
  <c r="R4764" i="5"/>
  <c r="S4764" i="5"/>
  <c r="Q4765" i="5"/>
  <c r="T4765" i="5" s="1"/>
  <c r="U4765" i="5" s="1"/>
  <c r="R4765" i="5"/>
  <c r="S4765" i="5"/>
  <c r="Q4766" i="5"/>
  <c r="T4766" i="5" s="1"/>
  <c r="U4766" i="5" s="1"/>
  <c r="R4766" i="5"/>
  <c r="S4766" i="5"/>
  <c r="Q4767" i="5"/>
  <c r="T4767" i="5" s="1"/>
  <c r="U4767" i="5" s="1"/>
  <c r="R4767" i="5"/>
  <c r="S4767" i="5"/>
  <c r="Q4768" i="5"/>
  <c r="T4768" i="5" s="1"/>
  <c r="U4768" i="5" s="1"/>
  <c r="R4768" i="5"/>
  <c r="S4768" i="5"/>
  <c r="Q4769" i="5"/>
  <c r="T4769" i="5" s="1"/>
  <c r="U4769" i="5" s="1"/>
  <c r="R4769" i="5"/>
  <c r="S4769" i="5"/>
  <c r="Q4770" i="5"/>
  <c r="T4770" i="5" s="1"/>
  <c r="U4770" i="5" s="1"/>
  <c r="R4770" i="5"/>
  <c r="S4770" i="5"/>
  <c r="Q4771" i="5"/>
  <c r="T4771" i="5" s="1"/>
  <c r="U4771" i="5" s="1"/>
  <c r="R4771" i="5"/>
  <c r="S4771" i="5"/>
  <c r="Q4772" i="5"/>
  <c r="T4772" i="5" s="1"/>
  <c r="U4772" i="5" s="1"/>
  <c r="R4772" i="5"/>
  <c r="S4772" i="5"/>
  <c r="Q4773" i="5"/>
  <c r="T4773" i="5" s="1"/>
  <c r="U4773" i="5" s="1"/>
  <c r="R4773" i="5"/>
  <c r="S4773" i="5"/>
  <c r="Q4774" i="5"/>
  <c r="T4774" i="5" s="1"/>
  <c r="U4774" i="5" s="1"/>
  <c r="R4774" i="5"/>
  <c r="S4774" i="5"/>
  <c r="Q4775" i="5"/>
  <c r="T4775" i="5" s="1"/>
  <c r="U4775" i="5" s="1"/>
  <c r="R4775" i="5"/>
  <c r="S4775" i="5"/>
  <c r="Q4776" i="5"/>
  <c r="T4776" i="5" s="1"/>
  <c r="U4776" i="5" s="1"/>
  <c r="R4776" i="5"/>
  <c r="S4776" i="5"/>
  <c r="Q4777" i="5"/>
  <c r="T4777" i="5" s="1"/>
  <c r="U4777" i="5" s="1"/>
  <c r="R4777" i="5"/>
  <c r="S4777" i="5"/>
  <c r="Q4778" i="5"/>
  <c r="T4778" i="5" s="1"/>
  <c r="U4778" i="5" s="1"/>
  <c r="R4778" i="5"/>
  <c r="S4778" i="5"/>
  <c r="Q4779" i="5"/>
  <c r="T4779" i="5" s="1"/>
  <c r="U4779" i="5" s="1"/>
  <c r="R4779" i="5"/>
  <c r="S4779" i="5"/>
  <c r="Q4780" i="5"/>
  <c r="T4780" i="5" s="1"/>
  <c r="U4780" i="5" s="1"/>
  <c r="R4780" i="5"/>
  <c r="S4780" i="5"/>
  <c r="Q4781" i="5"/>
  <c r="T4781" i="5" s="1"/>
  <c r="U4781" i="5" s="1"/>
  <c r="R4781" i="5"/>
  <c r="S4781" i="5"/>
  <c r="Q4782" i="5"/>
  <c r="T4782" i="5" s="1"/>
  <c r="U4782" i="5" s="1"/>
  <c r="R4782" i="5"/>
  <c r="S4782" i="5"/>
  <c r="Q4783" i="5"/>
  <c r="T4783" i="5" s="1"/>
  <c r="U4783" i="5" s="1"/>
  <c r="R4783" i="5"/>
  <c r="S4783" i="5"/>
  <c r="Q4784" i="5"/>
  <c r="T4784" i="5" s="1"/>
  <c r="U4784" i="5" s="1"/>
  <c r="R4784" i="5"/>
  <c r="S4784" i="5"/>
  <c r="Q4785" i="5"/>
  <c r="T4785" i="5" s="1"/>
  <c r="U4785" i="5" s="1"/>
  <c r="R4785" i="5"/>
  <c r="S4785" i="5"/>
  <c r="Q4786" i="5"/>
  <c r="T4786" i="5" s="1"/>
  <c r="U4786" i="5" s="1"/>
  <c r="R4786" i="5"/>
  <c r="S4786" i="5"/>
  <c r="Q4787" i="5"/>
  <c r="T4787" i="5" s="1"/>
  <c r="U4787" i="5" s="1"/>
  <c r="R4787" i="5"/>
  <c r="S4787" i="5"/>
  <c r="Q4788" i="5"/>
  <c r="T4788" i="5" s="1"/>
  <c r="U4788" i="5" s="1"/>
  <c r="R4788" i="5"/>
  <c r="S4788" i="5"/>
  <c r="Q4789" i="5"/>
  <c r="T4789" i="5" s="1"/>
  <c r="U4789" i="5" s="1"/>
  <c r="R4789" i="5"/>
  <c r="S4789" i="5"/>
  <c r="Q4790" i="5"/>
  <c r="T4790" i="5" s="1"/>
  <c r="U4790" i="5" s="1"/>
  <c r="R4790" i="5"/>
  <c r="S4790" i="5"/>
  <c r="Q4791" i="5"/>
  <c r="T4791" i="5" s="1"/>
  <c r="U4791" i="5" s="1"/>
  <c r="R4791" i="5"/>
  <c r="S4791" i="5"/>
  <c r="Q4792" i="5"/>
  <c r="T4792" i="5" s="1"/>
  <c r="U4792" i="5" s="1"/>
  <c r="R4792" i="5"/>
  <c r="S4792" i="5"/>
  <c r="Q4793" i="5"/>
  <c r="T4793" i="5" s="1"/>
  <c r="U4793" i="5" s="1"/>
  <c r="R4793" i="5"/>
  <c r="S4793" i="5"/>
  <c r="Q4794" i="5"/>
  <c r="T4794" i="5" s="1"/>
  <c r="U4794" i="5" s="1"/>
  <c r="R4794" i="5"/>
  <c r="S4794" i="5"/>
  <c r="Q4795" i="5"/>
  <c r="T4795" i="5" s="1"/>
  <c r="U4795" i="5" s="1"/>
  <c r="R4795" i="5"/>
  <c r="S4795" i="5"/>
  <c r="Q4796" i="5"/>
  <c r="T4796" i="5" s="1"/>
  <c r="U4796" i="5" s="1"/>
  <c r="R4796" i="5"/>
  <c r="S4796" i="5"/>
  <c r="Q4797" i="5"/>
  <c r="T4797" i="5" s="1"/>
  <c r="U4797" i="5" s="1"/>
  <c r="R4797" i="5"/>
  <c r="S4797" i="5"/>
  <c r="Q4798" i="5"/>
  <c r="T4798" i="5" s="1"/>
  <c r="U4798" i="5" s="1"/>
  <c r="R4798" i="5"/>
  <c r="S4798" i="5"/>
  <c r="Q4799" i="5"/>
  <c r="T4799" i="5" s="1"/>
  <c r="U4799" i="5" s="1"/>
  <c r="R4799" i="5"/>
  <c r="S4799" i="5"/>
  <c r="Q4800" i="5"/>
  <c r="T4800" i="5" s="1"/>
  <c r="U4800" i="5" s="1"/>
  <c r="R4800" i="5"/>
  <c r="S4800" i="5"/>
  <c r="Q4801" i="5"/>
  <c r="T4801" i="5" s="1"/>
  <c r="U4801" i="5" s="1"/>
  <c r="R4801" i="5"/>
  <c r="S4801" i="5"/>
  <c r="Q4802" i="5"/>
  <c r="T4802" i="5" s="1"/>
  <c r="U4802" i="5" s="1"/>
  <c r="R4802" i="5"/>
  <c r="S4802" i="5"/>
  <c r="Q4803" i="5"/>
  <c r="T4803" i="5" s="1"/>
  <c r="U4803" i="5" s="1"/>
  <c r="R4803" i="5"/>
  <c r="S4803" i="5"/>
  <c r="Q4804" i="5"/>
  <c r="T4804" i="5" s="1"/>
  <c r="U4804" i="5" s="1"/>
  <c r="R4804" i="5"/>
  <c r="S4804" i="5"/>
  <c r="Q4805" i="5"/>
  <c r="T4805" i="5" s="1"/>
  <c r="U4805" i="5" s="1"/>
  <c r="R4805" i="5"/>
  <c r="S4805" i="5"/>
  <c r="Q4806" i="5"/>
  <c r="T4806" i="5" s="1"/>
  <c r="U4806" i="5" s="1"/>
  <c r="R4806" i="5"/>
  <c r="S4806" i="5"/>
  <c r="Q4807" i="5"/>
  <c r="T4807" i="5" s="1"/>
  <c r="U4807" i="5" s="1"/>
  <c r="R4807" i="5"/>
  <c r="S4807" i="5"/>
  <c r="Q4808" i="5"/>
  <c r="T4808" i="5" s="1"/>
  <c r="U4808" i="5" s="1"/>
  <c r="R4808" i="5"/>
  <c r="S4808" i="5"/>
  <c r="Q4809" i="5"/>
  <c r="T4809" i="5" s="1"/>
  <c r="U4809" i="5" s="1"/>
  <c r="R4809" i="5"/>
  <c r="S4809" i="5"/>
  <c r="Q4810" i="5"/>
  <c r="T4810" i="5" s="1"/>
  <c r="U4810" i="5" s="1"/>
  <c r="R4810" i="5"/>
  <c r="S4810" i="5"/>
  <c r="Q4811" i="5"/>
  <c r="T4811" i="5" s="1"/>
  <c r="U4811" i="5" s="1"/>
  <c r="R4811" i="5"/>
  <c r="S4811" i="5"/>
  <c r="Q4812" i="5"/>
  <c r="T4812" i="5" s="1"/>
  <c r="U4812" i="5" s="1"/>
  <c r="R4812" i="5"/>
  <c r="S4812" i="5"/>
  <c r="Q4813" i="5"/>
  <c r="T4813" i="5" s="1"/>
  <c r="U4813" i="5" s="1"/>
  <c r="R4813" i="5"/>
  <c r="S4813" i="5"/>
  <c r="Q4814" i="5"/>
  <c r="T4814" i="5" s="1"/>
  <c r="U4814" i="5" s="1"/>
  <c r="R4814" i="5"/>
  <c r="S4814" i="5"/>
  <c r="Q4815" i="5"/>
  <c r="T4815" i="5" s="1"/>
  <c r="U4815" i="5" s="1"/>
  <c r="R4815" i="5"/>
  <c r="S4815" i="5"/>
  <c r="Q4816" i="5"/>
  <c r="T4816" i="5" s="1"/>
  <c r="U4816" i="5" s="1"/>
  <c r="R4816" i="5"/>
  <c r="S4816" i="5"/>
  <c r="Q4817" i="5"/>
  <c r="T4817" i="5" s="1"/>
  <c r="U4817" i="5" s="1"/>
  <c r="R4817" i="5"/>
  <c r="S4817" i="5"/>
  <c r="Q4818" i="5"/>
  <c r="T4818" i="5" s="1"/>
  <c r="U4818" i="5" s="1"/>
  <c r="R4818" i="5"/>
  <c r="S4818" i="5"/>
  <c r="Q4819" i="5"/>
  <c r="T4819" i="5" s="1"/>
  <c r="U4819" i="5" s="1"/>
  <c r="R4819" i="5"/>
  <c r="S4819" i="5"/>
  <c r="Q4820" i="5"/>
  <c r="T4820" i="5" s="1"/>
  <c r="U4820" i="5" s="1"/>
  <c r="R4820" i="5"/>
  <c r="S4820" i="5"/>
  <c r="Q4821" i="5"/>
  <c r="T4821" i="5" s="1"/>
  <c r="U4821" i="5" s="1"/>
  <c r="R4821" i="5"/>
  <c r="S4821" i="5"/>
  <c r="Q4822" i="5"/>
  <c r="T4822" i="5" s="1"/>
  <c r="U4822" i="5" s="1"/>
  <c r="R4822" i="5"/>
  <c r="S4822" i="5"/>
  <c r="Q4823" i="5"/>
  <c r="T4823" i="5" s="1"/>
  <c r="U4823" i="5" s="1"/>
  <c r="R4823" i="5"/>
  <c r="S4823" i="5"/>
  <c r="Q4824" i="5"/>
  <c r="T4824" i="5" s="1"/>
  <c r="U4824" i="5" s="1"/>
  <c r="R4824" i="5"/>
  <c r="S4824" i="5"/>
  <c r="Q4825" i="5"/>
  <c r="T4825" i="5" s="1"/>
  <c r="U4825" i="5" s="1"/>
  <c r="R4825" i="5"/>
  <c r="S4825" i="5"/>
  <c r="Q4826" i="5"/>
  <c r="T4826" i="5" s="1"/>
  <c r="U4826" i="5" s="1"/>
  <c r="R4826" i="5"/>
  <c r="S4826" i="5"/>
  <c r="Q4827" i="5"/>
  <c r="T4827" i="5" s="1"/>
  <c r="U4827" i="5" s="1"/>
  <c r="R4827" i="5"/>
  <c r="S4827" i="5"/>
  <c r="Q4828" i="5"/>
  <c r="T4828" i="5" s="1"/>
  <c r="U4828" i="5" s="1"/>
  <c r="R4828" i="5"/>
  <c r="S4828" i="5"/>
  <c r="Q4829" i="5"/>
  <c r="T4829" i="5" s="1"/>
  <c r="U4829" i="5" s="1"/>
  <c r="R4829" i="5"/>
  <c r="S4829" i="5"/>
  <c r="Q4830" i="5"/>
  <c r="T4830" i="5" s="1"/>
  <c r="U4830" i="5" s="1"/>
  <c r="R4830" i="5"/>
  <c r="S4830" i="5"/>
  <c r="Q4831" i="5"/>
  <c r="T4831" i="5" s="1"/>
  <c r="U4831" i="5" s="1"/>
  <c r="R4831" i="5"/>
  <c r="S4831" i="5"/>
  <c r="Q4832" i="5"/>
  <c r="T4832" i="5" s="1"/>
  <c r="U4832" i="5" s="1"/>
  <c r="R4832" i="5"/>
  <c r="S4832" i="5"/>
  <c r="Q4833" i="5"/>
  <c r="T4833" i="5" s="1"/>
  <c r="U4833" i="5" s="1"/>
  <c r="R4833" i="5"/>
  <c r="S4833" i="5"/>
  <c r="Q4834" i="5"/>
  <c r="T4834" i="5" s="1"/>
  <c r="U4834" i="5" s="1"/>
  <c r="R4834" i="5"/>
  <c r="S4834" i="5"/>
  <c r="Q4835" i="5"/>
  <c r="T4835" i="5" s="1"/>
  <c r="U4835" i="5" s="1"/>
  <c r="R4835" i="5"/>
  <c r="S4835" i="5"/>
  <c r="Q4836" i="5"/>
  <c r="T4836" i="5" s="1"/>
  <c r="U4836" i="5" s="1"/>
  <c r="R4836" i="5"/>
  <c r="S4836" i="5"/>
  <c r="Q4837" i="5"/>
  <c r="T4837" i="5" s="1"/>
  <c r="U4837" i="5" s="1"/>
  <c r="R4837" i="5"/>
  <c r="S4837" i="5"/>
  <c r="Q4838" i="5"/>
  <c r="T4838" i="5" s="1"/>
  <c r="U4838" i="5" s="1"/>
  <c r="R4838" i="5"/>
  <c r="S4838" i="5"/>
  <c r="Q4839" i="5"/>
  <c r="T4839" i="5" s="1"/>
  <c r="U4839" i="5" s="1"/>
  <c r="R4839" i="5"/>
  <c r="S4839" i="5"/>
  <c r="Q4840" i="5"/>
  <c r="T4840" i="5" s="1"/>
  <c r="U4840" i="5" s="1"/>
  <c r="R4840" i="5"/>
  <c r="S4840" i="5"/>
  <c r="Q4841" i="5"/>
  <c r="T4841" i="5" s="1"/>
  <c r="U4841" i="5" s="1"/>
  <c r="R4841" i="5"/>
  <c r="S4841" i="5"/>
  <c r="Q4842" i="5"/>
  <c r="T4842" i="5" s="1"/>
  <c r="U4842" i="5" s="1"/>
  <c r="R4842" i="5"/>
  <c r="S4842" i="5"/>
  <c r="Q4843" i="5"/>
  <c r="T4843" i="5" s="1"/>
  <c r="U4843" i="5" s="1"/>
  <c r="R4843" i="5"/>
  <c r="S4843" i="5"/>
  <c r="Q4844" i="5"/>
  <c r="T4844" i="5" s="1"/>
  <c r="U4844" i="5" s="1"/>
  <c r="R4844" i="5"/>
  <c r="S4844" i="5"/>
  <c r="Q4845" i="5"/>
  <c r="T4845" i="5" s="1"/>
  <c r="U4845" i="5" s="1"/>
  <c r="R4845" i="5"/>
  <c r="S4845" i="5"/>
  <c r="Q4846" i="5"/>
  <c r="T4846" i="5" s="1"/>
  <c r="U4846" i="5" s="1"/>
  <c r="R4846" i="5"/>
  <c r="S4846" i="5"/>
  <c r="Q4847" i="5"/>
  <c r="T4847" i="5" s="1"/>
  <c r="U4847" i="5" s="1"/>
  <c r="R4847" i="5"/>
  <c r="S4847" i="5"/>
  <c r="Q4848" i="5"/>
  <c r="T4848" i="5" s="1"/>
  <c r="U4848" i="5" s="1"/>
  <c r="R4848" i="5"/>
  <c r="S4848" i="5"/>
  <c r="Q4849" i="5"/>
  <c r="T4849" i="5" s="1"/>
  <c r="U4849" i="5" s="1"/>
  <c r="R4849" i="5"/>
  <c r="S4849" i="5"/>
  <c r="Q4850" i="5"/>
  <c r="T4850" i="5" s="1"/>
  <c r="U4850" i="5" s="1"/>
  <c r="R4850" i="5"/>
  <c r="S4850" i="5"/>
  <c r="Q4851" i="5"/>
  <c r="T4851" i="5" s="1"/>
  <c r="U4851" i="5" s="1"/>
  <c r="R4851" i="5"/>
  <c r="S4851" i="5"/>
  <c r="Q4852" i="5"/>
  <c r="T4852" i="5" s="1"/>
  <c r="U4852" i="5" s="1"/>
  <c r="R4852" i="5"/>
  <c r="S4852" i="5"/>
  <c r="Q4853" i="5"/>
  <c r="T4853" i="5" s="1"/>
  <c r="U4853" i="5" s="1"/>
  <c r="R4853" i="5"/>
  <c r="S4853" i="5"/>
  <c r="Q4854" i="5"/>
  <c r="T4854" i="5" s="1"/>
  <c r="U4854" i="5" s="1"/>
  <c r="R4854" i="5"/>
  <c r="S4854" i="5"/>
  <c r="Q4855" i="5"/>
  <c r="T4855" i="5" s="1"/>
  <c r="U4855" i="5" s="1"/>
  <c r="R4855" i="5"/>
  <c r="S4855" i="5"/>
  <c r="Q4856" i="5"/>
  <c r="T4856" i="5" s="1"/>
  <c r="U4856" i="5" s="1"/>
  <c r="R4856" i="5"/>
  <c r="S4856" i="5"/>
  <c r="Q4857" i="5"/>
  <c r="T4857" i="5" s="1"/>
  <c r="U4857" i="5" s="1"/>
  <c r="R4857" i="5"/>
  <c r="S4857" i="5"/>
  <c r="Q4858" i="5"/>
  <c r="T4858" i="5" s="1"/>
  <c r="U4858" i="5" s="1"/>
  <c r="R4858" i="5"/>
  <c r="S4858" i="5"/>
  <c r="Q4859" i="5"/>
  <c r="T4859" i="5" s="1"/>
  <c r="U4859" i="5" s="1"/>
  <c r="R4859" i="5"/>
  <c r="S4859" i="5"/>
  <c r="Q4860" i="5"/>
  <c r="T4860" i="5" s="1"/>
  <c r="U4860" i="5" s="1"/>
  <c r="R4860" i="5"/>
  <c r="S4860" i="5"/>
  <c r="Q4861" i="5"/>
  <c r="T4861" i="5" s="1"/>
  <c r="U4861" i="5" s="1"/>
  <c r="R4861" i="5"/>
  <c r="S4861" i="5"/>
  <c r="Q4862" i="5"/>
  <c r="T4862" i="5" s="1"/>
  <c r="U4862" i="5" s="1"/>
  <c r="R4862" i="5"/>
  <c r="S4862" i="5"/>
  <c r="Q4863" i="5"/>
  <c r="T4863" i="5" s="1"/>
  <c r="U4863" i="5" s="1"/>
  <c r="R4863" i="5"/>
  <c r="S4863" i="5"/>
  <c r="Q4864" i="5"/>
  <c r="T4864" i="5" s="1"/>
  <c r="U4864" i="5" s="1"/>
  <c r="R4864" i="5"/>
  <c r="S4864" i="5"/>
  <c r="Q4865" i="5"/>
  <c r="T4865" i="5" s="1"/>
  <c r="U4865" i="5" s="1"/>
  <c r="R4865" i="5"/>
  <c r="S4865" i="5"/>
  <c r="Q4866" i="5"/>
  <c r="T4866" i="5" s="1"/>
  <c r="U4866" i="5" s="1"/>
  <c r="R4866" i="5"/>
  <c r="S4866" i="5"/>
  <c r="Q4867" i="5"/>
  <c r="T4867" i="5" s="1"/>
  <c r="U4867" i="5" s="1"/>
  <c r="R4867" i="5"/>
  <c r="S4867" i="5"/>
  <c r="Q4868" i="5"/>
  <c r="T4868" i="5" s="1"/>
  <c r="U4868" i="5" s="1"/>
  <c r="R4868" i="5"/>
  <c r="S4868" i="5"/>
  <c r="Q4869" i="5"/>
  <c r="T4869" i="5" s="1"/>
  <c r="U4869" i="5" s="1"/>
  <c r="R4869" i="5"/>
  <c r="S4869" i="5"/>
  <c r="Q4870" i="5"/>
  <c r="T4870" i="5" s="1"/>
  <c r="U4870" i="5" s="1"/>
  <c r="R4870" i="5"/>
  <c r="S4870" i="5"/>
  <c r="Q4871" i="5"/>
  <c r="T4871" i="5" s="1"/>
  <c r="U4871" i="5" s="1"/>
  <c r="R4871" i="5"/>
  <c r="S4871" i="5"/>
  <c r="Q4872" i="5"/>
  <c r="T4872" i="5" s="1"/>
  <c r="U4872" i="5" s="1"/>
  <c r="R4872" i="5"/>
  <c r="S4872" i="5"/>
  <c r="Q4873" i="5"/>
  <c r="T4873" i="5" s="1"/>
  <c r="U4873" i="5" s="1"/>
  <c r="R4873" i="5"/>
  <c r="S4873" i="5"/>
  <c r="Q4874" i="5"/>
  <c r="T4874" i="5" s="1"/>
  <c r="U4874" i="5" s="1"/>
  <c r="R4874" i="5"/>
  <c r="S4874" i="5"/>
  <c r="Q4875" i="5"/>
  <c r="T4875" i="5" s="1"/>
  <c r="U4875" i="5" s="1"/>
  <c r="R4875" i="5"/>
  <c r="S4875" i="5"/>
  <c r="Q4876" i="5"/>
  <c r="T4876" i="5" s="1"/>
  <c r="U4876" i="5" s="1"/>
  <c r="R4876" i="5"/>
  <c r="S4876" i="5"/>
  <c r="Q4877" i="5"/>
  <c r="T4877" i="5" s="1"/>
  <c r="U4877" i="5" s="1"/>
  <c r="R4877" i="5"/>
  <c r="S4877" i="5"/>
  <c r="Q4878" i="5"/>
  <c r="T4878" i="5" s="1"/>
  <c r="U4878" i="5" s="1"/>
  <c r="R4878" i="5"/>
  <c r="S4878" i="5"/>
  <c r="Q4879" i="5"/>
  <c r="T4879" i="5" s="1"/>
  <c r="U4879" i="5" s="1"/>
  <c r="R4879" i="5"/>
  <c r="S4879" i="5"/>
  <c r="Q4880" i="5"/>
  <c r="T4880" i="5" s="1"/>
  <c r="U4880" i="5" s="1"/>
  <c r="R4880" i="5"/>
  <c r="S4880" i="5"/>
  <c r="Q4881" i="5"/>
  <c r="T4881" i="5" s="1"/>
  <c r="U4881" i="5" s="1"/>
  <c r="R4881" i="5"/>
  <c r="S4881" i="5"/>
  <c r="Q4882" i="5"/>
  <c r="T4882" i="5" s="1"/>
  <c r="U4882" i="5" s="1"/>
  <c r="R4882" i="5"/>
  <c r="S4882" i="5"/>
  <c r="Q4883" i="5"/>
  <c r="T4883" i="5" s="1"/>
  <c r="U4883" i="5" s="1"/>
  <c r="R4883" i="5"/>
  <c r="S4883" i="5"/>
  <c r="Q4884" i="5"/>
  <c r="T4884" i="5" s="1"/>
  <c r="U4884" i="5" s="1"/>
  <c r="R4884" i="5"/>
  <c r="S4884" i="5"/>
  <c r="Q4885" i="5"/>
  <c r="T4885" i="5" s="1"/>
  <c r="U4885" i="5" s="1"/>
  <c r="R4885" i="5"/>
  <c r="S4885" i="5"/>
  <c r="Q4886" i="5"/>
  <c r="T4886" i="5" s="1"/>
  <c r="U4886" i="5" s="1"/>
  <c r="R4886" i="5"/>
  <c r="S4886" i="5"/>
  <c r="Q4887" i="5"/>
  <c r="T4887" i="5" s="1"/>
  <c r="U4887" i="5" s="1"/>
  <c r="R4887" i="5"/>
  <c r="S4887" i="5"/>
  <c r="Q4888" i="5"/>
  <c r="T4888" i="5" s="1"/>
  <c r="U4888" i="5" s="1"/>
  <c r="R4888" i="5"/>
  <c r="S4888" i="5"/>
  <c r="Q4889" i="5"/>
  <c r="T4889" i="5" s="1"/>
  <c r="U4889" i="5" s="1"/>
  <c r="R4889" i="5"/>
  <c r="S4889" i="5"/>
  <c r="Q4890" i="5"/>
  <c r="T4890" i="5" s="1"/>
  <c r="U4890" i="5" s="1"/>
  <c r="R4890" i="5"/>
  <c r="S4890" i="5"/>
  <c r="Q4891" i="5"/>
  <c r="T4891" i="5" s="1"/>
  <c r="U4891" i="5" s="1"/>
  <c r="R4891" i="5"/>
  <c r="S4891" i="5"/>
  <c r="Q4892" i="5"/>
  <c r="T4892" i="5" s="1"/>
  <c r="U4892" i="5" s="1"/>
  <c r="R4892" i="5"/>
  <c r="S4892" i="5"/>
  <c r="Q4893" i="5"/>
  <c r="T4893" i="5" s="1"/>
  <c r="U4893" i="5" s="1"/>
  <c r="R4893" i="5"/>
  <c r="S4893" i="5"/>
  <c r="Q4894" i="5"/>
  <c r="T4894" i="5" s="1"/>
  <c r="U4894" i="5" s="1"/>
  <c r="R4894" i="5"/>
  <c r="S4894" i="5"/>
  <c r="Q4895" i="5"/>
  <c r="T4895" i="5" s="1"/>
  <c r="U4895" i="5" s="1"/>
  <c r="R4895" i="5"/>
  <c r="S4895" i="5"/>
  <c r="Q4896" i="5"/>
  <c r="T4896" i="5" s="1"/>
  <c r="U4896" i="5" s="1"/>
  <c r="R4896" i="5"/>
  <c r="S4896" i="5"/>
  <c r="Q4897" i="5"/>
  <c r="T4897" i="5" s="1"/>
  <c r="U4897" i="5" s="1"/>
  <c r="R4897" i="5"/>
  <c r="S4897" i="5"/>
  <c r="Q4898" i="5"/>
  <c r="T4898" i="5" s="1"/>
  <c r="U4898" i="5" s="1"/>
  <c r="R4898" i="5"/>
  <c r="S4898" i="5"/>
  <c r="Q4899" i="5"/>
  <c r="T4899" i="5" s="1"/>
  <c r="U4899" i="5" s="1"/>
  <c r="R4899" i="5"/>
  <c r="S4899" i="5"/>
  <c r="Q4900" i="5"/>
  <c r="T4900" i="5" s="1"/>
  <c r="U4900" i="5" s="1"/>
  <c r="R4900" i="5"/>
  <c r="S4900" i="5"/>
  <c r="Q4901" i="5"/>
  <c r="T4901" i="5" s="1"/>
  <c r="U4901" i="5" s="1"/>
  <c r="R4901" i="5"/>
  <c r="S4901" i="5"/>
  <c r="Q4902" i="5"/>
  <c r="T4902" i="5" s="1"/>
  <c r="U4902" i="5" s="1"/>
  <c r="R4902" i="5"/>
  <c r="S4902" i="5"/>
  <c r="Q4903" i="5"/>
  <c r="T4903" i="5" s="1"/>
  <c r="U4903" i="5" s="1"/>
  <c r="R4903" i="5"/>
  <c r="S4903" i="5"/>
  <c r="Q4904" i="5"/>
  <c r="T4904" i="5" s="1"/>
  <c r="U4904" i="5" s="1"/>
  <c r="R4904" i="5"/>
  <c r="S4904" i="5"/>
  <c r="Q4905" i="5"/>
  <c r="T4905" i="5" s="1"/>
  <c r="U4905" i="5" s="1"/>
  <c r="R4905" i="5"/>
  <c r="S4905" i="5"/>
  <c r="Q4906" i="5"/>
  <c r="T4906" i="5" s="1"/>
  <c r="U4906" i="5" s="1"/>
  <c r="R4906" i="5"/>
  <c r="S4906" i="5"/>
  <c r="Q4907" i="5"/>
  <c r="T4907" i="5" s="1"/>
  <c r="U4907" i="5" s="1"/>
  <c r="R4907" i="5"/>
  <c r="S4907" i="5"/>
  <c r="Q4908" i="5"/>
  <c r="T4908" i="5" s="1"/>
  <c r="U4908" i="5" s="1"/>
  <c r="R4908" i="5"/>
  <c r="S4908" i="5"/>
  <c r="Q4909" i="5"/>
  <c r="T4909" i="5" s="1"/>
  <c r="U4909" i="5" s="1"/>
  <c r="R4909" i="5"/>
  <c r="S4909" i="5"/>
  <c r="Q4910" i="5"/>
  <c r="T4910" i="5" s="1"/>
  <c r="U4910" i="5" s="1"/>
  <c r="R4910" i="5"/>
  <c r="S4910" i="5"/>
  <c r="Q4911" i="5"/>
  <c r="T4911" i="5" s="1"/>
  <c r="U4911" i="5" s="1"/>
  <c r="R4911" i="5"/>
  <c r="S4911" i="5"/>
  <c r="Q4912" i="5"/>
  <c r="T4912" i="5" s="1"/>
  <c r="U4912" i="5" s="1"/>
  <c r="R4912" i="5"/>
  <c r="S4912" i="5"/>
  <c r="Q4913" i="5"/>
  <c r="T4913" i="5" s="1"/>
  <c r="U4913" i="5" s="1"/>
  <c r="R4913" i="5"/>
  <c r="S4913" i="5"/>
  <c r="Q4914" i="5"/>
  <c r="T4914" i="5" s="1"/>
  <c r="U4914" i="5" s="1"/>
  <c r="R4914" i="5"/>
  <c r="S4914" i="5"/>
  <c r="Q4915" i="5"/>
  <c r="T4915" i="5" s="1"/>
  <c r="U4915" i="5" s="1"/>
  <c r="R4915" i="5"/>
  <c r="S4915" i="5"/>
  <c r="Q4916" i="5"/>
  <c r="T4916" i="5" s="1"/>
  <c r="U4916" i="5" s="1"/>
  <c r="R4916" i="5"/>
  <c r="S4916" i="5"/>
  <c r="Q4917" i="5"/>
  <c r="T4917" i="5" s="1"/>
  <c r="U4917" i="5" s="1"/>
  <c r="R4917" i="5"/>
  <c r="S4917" i="5"/>
  <c r="Q4918" i="5"/>
  <c r="T4918" i="5" s="1"/>
  <c r="U4918" i="5" s="1"/>
  <c r="R4918" i="5"/>
  <c r="S4918" i="5"/>
  <c r="Q4919" i="5"/>
  <c r="T4919" i="5" s="1"/>
  <c r="U4919" i="5" s="1"/>
  <c r="R4919" i="5"/>
  <c r="S4919" i="5"/>
  <c r="Q4920" i="5"/>
  <c r="T4920" i="5" s="1"/>
  <c r="U4920" i="5" s="1"/>
  <c r="R4920" i="5"/>
  <c r="S4920" i="5"/>
  <c r="Q4921" i="5"/>
  <c r="T4921" i="5" s="1"/>
  <c r="U4921" i="5" s="1"/>
  <c r="R4921" i="5"/>
  <c r="S4921" i="5"/>
  <c r="Q4922" i="5"/>
  <c r="T4922" i="5" s="1"/>
  <c r="U4922" i="5" s="1"/>
  <c r="R4922" i="5"/>
  <c r="S4922" i="5"/>
  <c r="Q4923" i="5"/>
  <c r="T4923" i="5" s="1"/>
  <c r="U4923" i="5" s="1"/>
  <c r="R4923" i="5"/>
  <c r="S4923" i="5"/>
  <c r="Q4924" i="5"/>
  <c r="T4924" i="5" s="1"/>
  <c r="U4924" i="5" s="1"/>
  <c r="R4924" i="5"/>
  <c r="S4924" i="5"/>
  <c r="Q4925" i="5"/>
  <c r="T4925" i="5" s="1"/>
  <c r="U4925" i="5" s="1"/>
  <c r="R4925" i="5"/>
  <c r="S4925" i="5"/>
  <c r="Q4926" i="5"/>
  <c r="T4926" i="5" s="1"/>
  <c r="U4926" i="5" s="1"/>
  <c r="R4926" i="5"/>
  <c r="S4926" i="5"/>
  <c r="Q4927" i="5"/>
  <c r="T4927" i="5" s="1"/>
  <c r="U4927" i="5" s="1"/>
  <c r="R4927" i="5"/>
  <c r="S4927" i="5"/>
  <c r="Q4928" i="5"/>
  <c r="T4928" i="5" s="1"/>
  <c r="U4928" i="5" s="1"/>
  <c r="R4928" i="5"/>
  <c r="S4928" i="5"/>
  <c r="Q4929" i="5"/>
  <c r="T4929" i="5" s="1"/>
  <c r="U4929" i="5" s="1"/>
  <c r="R4929" i="5"/>
  <c r="S4929" i="5"/>
  <c r="Q4930" i="5"/>
  <c r="T4930" i="5" s="1"/>
  <c r="U4930" i="5" s="1"/>
  <c r="R4930" i="5"/>
  <c r="S4930" i="5"/>
  <c r="Q4931" i="5"/>
  <c r="T4931" i="5" s="1"/>
  <c r="U4931" i="5" s="1"/>
  <c r="R4931" i="5"/>
  <c r="S4931" i="5"/>
  <c r="Q4932" i="5"/>
  <c r="T4932" i="5" s="1"/>
  <c r="U4932" i="5" s="1"/>
  <c r="R4932" i="5"/>
  <c r="S4932" i="5"/>
  <c r="Q4933" i="5"/>
  <c r="T4933" i="5" s="1"/>
  <c r="U4933" i="5" s="1"/>
  <c r="R4933" i="5"/>
  <c r="S4933" i="5"/>
  <c r="Q4934" i="5"/>
  <c r="T4934" i="5" s="1"/>
  <c r="U4934" i="5" s="1"/>
  <c r="R4934" i="5"/>
  <c r="S4934" i="5"/>
  <c r="Q4935" i="5"/>
  <c r="T4935" i="5" s="1"/>
  <c r="U4935" i="5" s="1"/>
  <c r="R4935" i="5"/>
  <c r="S4935" i="5"/>
  <c r="Q4936" i="5"/>
  <c r="T4936" i="5" s="1"/>
  <c r="U4936" i="5" s="1"/>
  <c r="R4936" i="5"/>
  <c r="S4936" i="5"/>
  <c r="Q4937" i="5"/>
  <c r="T4937" i="5" s="1"/>
  <c r="U4937" i="5" s="1"/>
  <c r="R4937" i="5"/>
  <c r="S4937" i="5"/>
  <c r="Q4938" i="5"/>
  <c r="T4938" i="5" s="1"/>
  <c r="U4938" i="5" s="1"/>
  <c r="R4938" i="5"/>
  <c r="S4938" i="5"/>
  <c r="Q4939" i="5"/>
  <c r="T4939" i="5" s="1"/>
  <c r="U4939" i="5" s="1"/>
  <c r="R4939" i="5"/>
  <c r="S4939" i="5"/>
  <c r="Q4940" i="5"/>
  <c r="T4940" i="5" s="1"/>
  <c r="U4940" i="5" s="1"/>
  <c r="R4940" i="5"/>
  <c r="S4940" i="5"/>
  <c r="Q4941" i="5"/>
  <c r="T4941" i="5" s="1"/>
  <c r="U4941" i="5" s="1"/>
  <c r="R4941" i="5"/>
  <c r="S4941" i="5"/>
  <c r="Q4942" i="5"/>
  <c r="T4942" i="5" s="1"/>
  <c r="U4942" i="5" s="1"/>
  <c r="R4942" i="5"/>
  <c r="S4942" i="5"/>
  <c r="Q4943" i="5"/>
  <c r="T4943" i="5" s="1"/>
  <c r="U4943" i="5" s="1"/>
  <c r="R4943" i="5"/>
  <c r="S4943" i="5"/>
  <c r="Q4944" i="5"/>
  <c r="T4944" i="5" s="1"/>
  <c r="U4944" i="5" s="1"/>
  <c r="R4944" i="5"/>
  <c r="S4944" i="5"/>
  <c r="Q4945" i="5"/>
  <c r="T4945" i="5" s="1"/>
  <c r="U4945" i="5" s="1"/>
  <c r="R4945" i="5"/>
  <c r="S4945" i="5"/>
  <c r="Q4946" i="5"/>
  <c r="T4946" i="5" s="1"/>
  <c r="U4946" i="5" s="1"/>
  <c r="R4946" i="5"/>
  <c r="S4946" i="5"/>
  <c r="Q4947" i="5"/>
  <c r="T4947" i="5" s="1"/>
  <c r="U4947" i="5" s="1"/>
  <c r="R4947" i="5"/>
  <c r="S4947" i="5"/>
  <c r="Q4948" i="5"/>
  <c r="T4948" i="5" s="1"/>
  <c r="U4948" i="5" s="1"/>
  <c r="R4948" i="5"/>
  <c r="S4948" i="5"/>
  <c r="Q4949" i="5"/>
  <c r="T4949" i="5" s="1"/>
  <c r="U4949" i="5" s="1"/>
  <c r="R4949" i="5"/>
  <c r="S4949" i="5"/>
  <c r="Q4950" i="5"/>
  <c r="T4950" i="5" s="1"/>
  <c r="U4950" i="5" s="1"/>
  <c r="R4950" i="5"/>
  <c r="S4950" i="5"/>
  <c r="Q4951" i="5"/>
  <c r="T4951" i="5" s="1"/>
  <c r="U4951" i="5" s="1"/>
  <c r="R4951" i="5"/>
  <c r="S4951" i="5"/>
  <c r="Q4952" i="5"/>
  <c r="T4952" i="5" s="1"/>
  <c r="U4952" i="5" s="1"/>
  <c r="R4952" i="5"/>
  <c r="S4952" i="5"/>
  <c r="Q4953" i="5"/>
  <c r="T4953" i="5" s="1"/>
  <c r="U4953" i="5" s="1"/>
  <c r="R4953" i="5"/>
  <c r="S4953" i="5"/>
  <c r="Q4954" i="5"/>
  <c r="T4954" i="5" s="1"/>
  <c r="U4954" i="5" s="1"/>
  <c r="R4954" i="5"/>
  <c r="S4954" i="5"/>
  <c r="Q4955" i="5"/>
  <c r="T4955" i="5" s="1"/>
  <c r="U4955" i="5" s="1"/>
  <c r="R4955" i="5"/>
  <c r="S4955" i="5"/>
  <c r="Q4956" i="5"/>
  <c r="T4956" i="5" s="1"/>
  <c r="U4956" i="5" s="1"/>
  <c r="R4956" i="5"/>
  <c r="S4956" i="5"/>
  <c r="Q4957" i="5"/>
  <c r="T4957" i="5" s="1"/>
  <c r="U4957" i="5" s="1"/>
  <c r="R4957" i="5"/>
  <c r="S4957" i="5"/>
  <c r="Q4958" i="5"/>
  <c r="T4958" i="5" s="1"/>
  <c r="U4958" i="5" s="1"/>
  <c r="R4958" i="5"/>
  <c r="S4958" i="5"/>
  <c r="Q4959" i="5"/>
  <c r="T4959" i="5" s="1"/>
  <c r="U4959" i="5" s="1"/>
  <c r="R4959" i="5"/>
  <c r="S4959" i="5"/>
  <c r="Q4960" i="5"/>
  <c r="T4960" i="5" s="1"/>
  <c r="U4960" i="5" s="1"/>
  <c r="R4960" i="5"/>
  <c r="S4960" i="5"/>
  <c r="Q4961" i="5"/>
  <c r="T4961" i="5" s="1"/>
  <c r="U4961" i="5" s="1"/>
  <c r="R4961" i="5"/>
  <c r="S4961" i="5"/>
  <c r="Q4962" i="5"/>
  <c r="T4962" i="5" s="1"/>
  <c r="U4962" i="5" s="1"/>
  <c r="R4962" i="5"/>
  <c r="S4962" i="5"/>
  <c r="Q4963" i="5"/>
  <c r="T4963" i="5" s="1"/>
  <c r="U4963" i="5" s="1"/>
  <c r="R4963" i="5"/>
  <c r="S4963" i="5"/>
  <c r="Q4964" i="5"/>
  <c r="T4964" i="5" s="1"/>
  <c r="U4964" i="5" s="1"/>
  <c r="R4964" i="5"/>
  <c r="S4964" i="5"/>
  <c r="Q4965" i="5"/>
  <c r="T4965" i="5" s="1"/>
  <c r="U4965" i="5" s="1"/>
  <c r="R4965" i="5"/>
  <c r="S4965" i="5"/>
  <c r="Q4966" i="5"/>
  <c r="T4966" i="5" s="1"/>
  <c r="U4966" i="5" s="1"/>
  <c r="R4966" i="5"/>
  <c r="S4966" i="5"/>
  <c r="Q4967" i="5"/>
  <c r="T4967" i="5" s="1"/>
  <c r="U4967" i="5" s="1"/>
  <c r="R4967" i="5"/>
  <c r="S4967" i="5"/>
  <c r="Q4968" i="5"/>
  <c r="T4968" i="5" s="1"/>
  <c r="U4968" i="5" s="1"/>
  <c r="R4968" i="5"/>
  <c r="S4968" i="5"/>
  <c r="Q4969" i="5"/>
  <c r="T4969" i="5" s="1"/>
  <c r="U4969" i="5" s="1"/>
  <c r="R4969" i="5"/>
  <c r="S4969" i="5"/>
  <c r="Q4970" i="5"/>
  <c r="T4970" i="5" s="1"/>
  <c r="U4970" i="5" s="1"/>
  <c r="R4970" i="5"/>
  <c r="S4970" i="5"/>
  <c r="Q4971" i="5"/>
  <c r="T4971" i="5" s="1"/>
  <c r="U4971" i="5" s="1"/>
  <c r="R4971" i="5"/>
  <c r="S4971" i="5"/>
  <c r="Q4972" i="5"/>
  <c r="T4972" i="5" s="1"/>
  <c r="U4972" i="5" s="1"/>
  <c r="R4972" i="5"/>
  <c r="S4972" i="5"/>
  <c r="Q4973" i="5"/>
  <c r="T4973" i="5" s="1"/>
  <c r="U4973" i="5" s="1"/>
  <c r="R4973" i="5"/>
  <c r="S4973" i="5"/>
  <c r="Q4974" i="5"/>
  <c r="T4974" i="5" s="1"/>
  <c r="U4974" i="5" s="1"/>
  <c r="R4974" i="5"/>
  <c r="S4974" i="5"/>
  <c r="Q4975" i="5"/>
  <c r="T4975" i="5" s="1"/>
  <c r="U4975" i="5" s="1"/>
  <c r="R4975" i="5"/>
  <c r="S4975" i="5"/>
  <c r="Q4976" i="5"/>
  <c r="T4976" i="5" s="1"/>
  <c r="U4976" i="5" s="1"/>
  <c r="R4976" i="5"/>
  <c r="S4976" i="5"/>
  <c r="Q4977" i="5"/>
  <c r="T4977" i="5" s="1"/>
  <c r="U4977" i="5" s="1"/>
  <c r="R4977" i="5"/>
  <c r="S4977" i="5"/>
  <c r="Q4978" i="5"/>
  <c r="T4978" i="5" s="1"/>
  <c r="U4978" i="5" s="1"/>
  <c r="R4978" i="5"/>
  <c r="S4978" i="5"/>
  <c r="Q4979" i="5"/>
  <c r="T4979" i="5" s="1"/>
  <c r="U4979" i="5" s="1"/>
  <c r="R4979" i="5"/>
  <c r="S4979" i="5"/>
  <c r="Q4980" i="5"/>
  <c r="T4980" i="5" s="1"/>
  <c r="U4980" i="5" s="1"/>
  <c r="R4980" i="5"/>
  <c r="S4980" i="5"/>
  <c r="Q4981" i="5"/>
  <c r="T4981" i="5" s="1"/>
  <c r="U4981" i="5" s="1"/>
  <c r="R4981" i="5"/>
  <c r="S4981" i="5"/>
  <c r="Q4982" i="5"/>
  <c r="T4982" i="5" s="1"/>
  <c r="U4982" i="5" s="1"/>
  <c r="R4982" i="5"/>
  <c r="S4982" i="5"/>
  <c r="Q4983" i="5"/>
  <c r="T4983" i="5" s="1"/>
  <c r="U4983" i="5" s="1"/>
  <c r="R4983" i="5"/>
  <c r="S4983" i="5"/>
  <c r="Q4984" i="5"/>
  <c r="T4984" i="5" s="1"/>
  <c r="U4984" i="5" s="1"/>
  <c r="R4984" i="5"/>
  <c r="S4984" i="5"/>
  <c r="Q4985" i="5"/>
  <c r="T4985" i="5" s="1"/>
  <c r="U4985" i="5" s="1"/>
  <c r="R4985" i="5"/>
  <c r="S4985" i="5"/>
  <c r="Q4986" i="5"/>
  <c r="T4986" i="5" s="1"/>
  <c r="U4986" i="5" s="1"/>
  <c r="R4986" i="5"/>
  <c r="S4986" i="5"/>
  <c r="Q4987" i="5"/>
  <c r="T4987" i="5" s="1"/>
  <c r="U4987" i="5" s="1"/>
  <c r="R4987" i="5"/>
  <c r="S4987" i="5"/>
  <c r="Q4988" i="5"/>
  <c r="T4988" i="5" s="1"/>
  <c r="U4988" i="5" s="1"/>
  <c r="R4988" i="5"/>
  <c r="S4988" i="5"/>
  <c r="Q4989" i="5"/>
  <c r="T4989" i="5" s="1"/>
  <c r="U4989" i="5" s="1"/>
  <c r="R4989" i="5"/>
  <c r="S4989" i="5"/>
  <c r="Q4990" i="5"/>
  <c r="T4990" i="5" s="1"/>
  <c r="U4990" i="5" s="1"/>
  <c r="R4990" i="5"/>
  <c r="S4990" i="5"/>
  <c r="Q4991" i="5"/>
  <c r="T4991" i="5" s="1"/>
  <c r="U4991" i="5" s="1"/>
  <c r="R4991" i="5"/>
  <c r="S4991" i="5"/>
  <c r="Q4992" i="5"/>
  <c r="T4992" i="5" s="1"/>
  <c r="U4992" i="5" s="1"/>
  <c r="R4992" i="5"/>
  <c r="S4992" i="5"/>
  <c r="Q4993" i="5"/>
  <c r="T4993" i="5" s="1"/>
  <c r="U4993" i="5" s="1"/>
  <c r="R4993" i="5"/>
  <c r="S4993" i="5"/>
  <c r="Q4994" i="5"/>
  <c r="T4994" i="5" s="1"/>
  <c r="U4994" i="5" s="1"/>
  <c r="R4994" i="5"/>
  <c r="S4994" i="5"/>
  <c r="Q4995" i="5"/>
  <c r="T4995" i="5" s="1"/>
  <c r="U4995" i="5" s="1"/>
  <c r="R4995" i="5"/>
  <c r="S4995" i="5"/>
  <c r="Q4996" i="5"/>
  <c r="T4996" i="5" s="1"/>
  <c r="U4996" i="5" s="1"/>
  <c r="R4996" i="5"/>
  <c r="S4996" i="5"/>
  <c r="Q4997" i="5"/>
  <c r="T4997" i="5" s="1"/>
  <c r="U4997" i="5" s="1"/>
  <c r="R4997" i="5"/>
  <c r="S4997" i="5"/>
  <c r="Q4998" i="5"/>
  <c r="T4998" i="5" s="1"/>
  <c r="U4998" i="5" s="1"/>
  <c r="R4998" i="5"/>
  <c r="S4998" i="5"/>
  <c r="Q4999" i="5"/>
  <c r="T4999" i="5" s="1"/>
  <c r="U4999" i="5" s="1"/>
  <c r="R4999" i="5"/>
  <c r="S4999" i="5"/>
  <c r="Q5000" i="5"/>
  <c r="T5000" i="5" s="1"/>
  <c r="U5000" i="5" s="1"/>
  <c r="R5000" i="5"/>
  <c r="S5000" i="5"/>
  <c r="Q5001" i="5"/>
  <c r="T5001" i="5" s="1"/>
  <c r="U5001" i="5" s="1"/>
  <c r="R5001" i="5"/>
  <c r="S5001" i="5"/>
  <c r="Q5002" i="5"/>
  <c r="T5002" i="5" s="1"/>
  <c r="U5002" i="5" s="1"/>
  <c r="R5002" i="5"/>
  <c r="S5002" i="5"/>
  <c r="Q5003" i="5"/>
  <c r="T5003" i="5" s="1"/>
  <c r="U5003" i="5" s="1"/>
  <c r="R5003" i="5"/>
  <c r="S5003" i="5"/>
  <c r="Q5004" i="5"/>
  <c r="T5004" i="5" s="1"/>
  <c r="U5004" i="5" s="1"/>
  <c r="R5004" i="5"/>
  <c r="S5004" i="5"/>
  <c r="Q5005" i="5"/>
  <c r="T5005" i="5" s="1"/>
  <c r="U5005" i="5" s="1"/>
  <c r="R5005" i="5"/>
  <c r="S5005" i="5"/>
  <c r="Q5006" i="5"/>
  <c r="T5006" i="5" s="1"/>
  <c r="U5006" i="5" s="1"/>
  <c r="R5006" i="5"/>
  <c r="S5006" i="5"/>
  <c r="Q5007" i="5"/>
  <c r="T5007" i="5" s="1"/>
  <c r="U5007" i="5" s="1"/>
  <c r="R5007" i="5"/>
  <c r="S5007" i="5"/>
  <c r="Q5008" i="5"/>
  <c r="T5008" i="5" s="1"/>
  <c r="U5008" i="5" s="1"/>
  <c r="R5008" i="5"/>
  <c r="S5008" i="5"/>
  <c r="Q5009" i="5"/>
  <c r="T5009" i="5" s="1"/>
  <c r="U5009" i="5" s="1"/>
  <c r="R5009" i="5"/>
  <c r="S5009" i="5"/>
  <c r="Q5010" i="5"/>
  <c r="T5010" i="5" s="1"/>
  <c r="U5010" i="5" s="1"/>
  <c r="R5010" i="5"/>
  <c r="S5010" i="5"/>
  <c r="Q5011" i="5"/>
  <c r="T5011" i="5" s="1"/>
  <c r="U5011" i="5" s="1"/>
  <c r="R5011" i="5"/>
  <c r="S5011" i="5"/>
  <c r="Q5012" i="5"/>
  <c r="T5012" i="5" s="1"/>
  <c r="U5012" i="5" s="1"/>
  <c r="R5012" i="5"/>
  <c r="S5012" i="5"/>
  <c r="Q5013" i="5"/>
  <c r="T5013" i="5" s="1"/>
  <c r="U5013" i="5" s="1"/>
  <c r="R5013" i="5"/>
  <c r="S5013" i="5"/>
  <c r="Q5014" i="5"/>
  <c r="T5014" i="5" s="1"/>
  <c r="U5014" i="5" s="1"/>
  <c r="R5014" i="5"/>
  <c r="S5014" i="5"/>
  <c r="Q5015" i="5"/>
  <c r="T5015" i="5" s="1"/>
  <c r="U5015" i="5" s="1"/>
  <c r="R5015" i="5"/>
  <c r="S5015" i="5"/>
  <c r="Q5016" i="5"/>
  <c r="T5016" i="5" s="1"/>
  <c r="U5016" i="5" s="1"/>
  <c r="R5016" i="5"/>
  <c r="S5016" i="5"/>
  <c r="Q5017" i="5"/>
  <c r="T5017" i="5" s="1"/>
  <c r="U5017" i="5" s="1"/>
  <c r="R5017" i="5"/>
  <c r="S5017" i="5"/>
  <c r="Q5018" i="5"/>
  <c r="T5018" i="5" s="1"/>
  <c r="U5018" i="5" s="1"/>
  <c r="R5018" i="5"/>
  <c r="S5018" i="5"/>
  <c r="Q5019" i="5"/>
  <c r="T5019" i="5" s="1"/>
  <c r="U5019" i="5" s="1"/>
  <c r="R5019" i="5"/>
  <c r="S5019" i="5"/>
  <c r="Q5020" i="5"/>
  <c r="T5020" i="5" s="1"/>
  <c r="U5020" i="5" s="1"/>
  <c r="R5020" i="5"/>
  <c r="S5020" i="5"/>
  <c r="Q5021" i="5"/>
  <c r="T5021" i="5" s="1"/>
  <c r="U5021" i="5" s="1"/>
  <c r="R5021" i="5"/>
  <c r="S5021" i="5"/>
  <c r="Q5022" i="5"/>
  <c r="T5022" i="5" s="1"/>
  <c r="U5022" i="5" s="1"/>
  <c r="R5022" i="5"/>
  <c r="S5022" i="5"/>
  <c r="Q5023" i="5"/>
  <c r="T5023" i="5" s="1"/>
  <c r="U5023" i="5" s="1"/>
  <c r="R5023" i="5"/>
  <c r="S5023" i="5"/>
  <c r="Q5024" i="5"/>
  <c r="T5024" i="5" s="1"/>
  <c r="U5024" i="5" s="1"/>
  <c r="R5024" i="5"/>
  <c r="S5024" i="5"/>
  <c r="Q5025" i="5"/>
  <c r="T5025" i="5" s="1"/>
  <c r="U5025" i="5" s="1"/>
  <c r="R5025" i="5"/>
  <c r="S5025" i="5"/>
  <c r="Q5026" i="5"/>
  <c r="T5026" i="5" s="1"/>
  <c r="U5026" i="5" s="1"/>
  <c r="R5026" i="5"/>
  <c r="S5026" i="5"/>
  <c r="Q5027" i="5"/>
  <c r="T5027" i="5" s="1"/>
  <c r="U5027" i="5" s="1"/>
  <c r="R5027" i="5"/>
  <c r="S5027" i="5"/>
  <c r="Q5028" i="5"/>
  <c r="T5028" i="5" s="1"/>
  <c r="U5028" i="5" s="1"/>
  <c r="R5028" i="5"/>
  <c r="S5028" i="5"/>
  <c r="Q5029" i="5"/>
  <c r="T5029" i="5" s="1"/>
  <c r="U5029" i="5" s="1"/>
  <c r="R5029" i="5"/>
  <c r="S5029" i="5"/>
  <c r="Q5030" i="5"/>
  <c r="T5030" i="5" s="1"/>
  <c r="U5030" i="5" s="1"/>
  <c r="R5030" i="5"/>
  <c r="S5030" i="5"/>
  <c r="Q5031" i="5"/>
  <c r="T5031" i="5" s="1"/>
  <c r="U5031" i="5" s="1"/>
  <c r="R5031" i="5"/>
  <c r="S5031" i="5"/>
  <c r="Q5032" i="5"/>
  <c r="T5032" i="5" s="1"/>
  <c r="U5032" i="5" s="1"/>
  <c r="R5032" i="5"/>
  <c r="S5032" i="5"/>
  <c r="Q5033" i="5"/>
  <c r="T5033" i="5" s="1"/>
  <c r="U5033" i="5" s="1"/>
  <c r="R5033" i="5"/>
  <c r="S5033" i="5"/>
  <c r="Q5034" i="5"/>
  <c r="T5034" i="5" s="1"/>
  <c r="U5034" i="5" s="1"/>
  <c r="R5034" i="5"/>
  <c r="S5034" i="5"/>
  <c r="Q5035" i="5"/>
  <c r="T5035" i="5" s="1"/>
  <c r="U5035" i="5" s="1"/>
  <c r="R5035" i="5"/>
  <c r="S5035" i="5"/>
  <c r="Q5036" i="5"/>
  <c r="T5036" i="5" s="1"/>
  <c r="U5036" i="5" s="1"/>
  <c r="R5036" i="5"/>
  <c r="S5036" i="5"/>
  <c r="Q5037" i="5"/>
  <c r="T5037" i="5" s="1"/>
  <c r="U5037" i="5" s="1"/>
  <c r="R5037" i="5"/>
  <c r="S5037" i="5"/>
  <c r="Q5038" i="5"/>
  <c r="T5038" i="5" s="1"/>
  <c r="U5038" i="5" s="1"/>
  <c r="R5038" i="5"/>
  <c r="S5038" i="5"/>
  <c r="Q5039" i="5"/>
  <c r="T5039" i="5" s="1"/>
  <c r="U5039" i="5" s="1"/>
  <c r="R5039" i="5"/>
  <c r="S5039" i="5"/>
  <c r="Q5040" i="5"/>
  <c r="T5040" i="5" s="1"/>
  <c r="U5040" i="5" s="1"/>
  <c r="R5040" i="5"/>
  <c r="S5040" i="5"/>
  <c r="Q5041" i="5"/>
  <c r="T5041" i="5" s="1"/>
  <c r="U5041" i="5" s="1"/>
  <c r="R5041" i="5"/>
  <c r="S5041" i="5"/>
  <c r="Q5042" i="5"/>
  <c r="T5042" i="5" s="1"/>
  <c r="U5042" i="5" s="1"/>
  <c r="R5042" i="5"/>
  <c r="S5042" i="5"/>
  <c r="Q5043" i="5"/>
  <c r="T5043" i="5" s="1"/>
  <c r="U5043" i="5" s="1"/>
  <c r="R5043" i="5"/>
  <c r="S5043" i="5"/>
  <c r="Q5044" i="5"/>
  <c r="T5044" i="5" s="1"/>
  <c r="U5044" i="5" s="1"/>
  <c r="R5044" i="5"/>
  <c r="S5044" i="5"/>
  <c r="Q5045" i="5"/>
  <c r="T5045" i="5" s="1"/>
  <c r="U5045" i="5" s="1"/>
  <c r="R5045" i="5"/>
  <c r="S5045" i="5"/>
  <c r="Q5046" i="5"/>
  <c r="T5046" i="5" s="1"/>
  <c r="U5046" i="5" s="1"/>
  <c r="R5046" i="5"/>
  <c r="S5046" i="5"/>
  <c r="Q5047" i="5"/>
  <c r="T5047" i="5" s="1"/>
  <c r="U5047" i="5" s="1"/>
  <c r="R5047" i="5"/>
  <c r="S5047" i="5"/>
  <c r="Q5048" i="5"/>
  <c r="T5048" i="5" s="1"/>
  <c r="U5048" i="5" s="1"/>
  <c r="R5048" i="5"/>
  <c r="S5048" i="5"/>
  <c r="Q5049" i="5"/>
  <c r="T5049" i="5" s="1"/>
  <c r="U5049" i="5" s="1"/>
  <c r="R5049" i="5"/>
  <c r="S5049" i="5"/>
  <c r="Q5050" i="5"/>
  <c r="T5050" i="5" s="1"/>
  <c r="U5050" i="5" s="1"/>
  <c r="R5050" i="5"/>
  <c r="S5050" i="5"/>
  <c r="Q5051" i="5"/>
  <c r="T5051" i="5" s="1"/>
  <c r="U5051" i="5" s="1"/>
  <c r="R5051" i="5"/>
  <c r="S5051" i="5"/>
  <c r="Q5052" i="5"/>
  <c r="T5052" i="5" s="1"/>
  <c r="U5052" i="5" s="1"/>
  <c r="R5052" i="5"/>
  <c r="S5052" i="5"/>
  <c r="Q5053" i="5"/>
  <c r="T5053" i="5" s="1"/>
  <c r="U5053" i="5" s="1"/>
  <c r="R5053" i="5"/>
  <c r="S5053" i="5"/>
  <c r="Q5054" i="5"/>
  <c r="T5054" i="5" s="1"/>
  <c r="U5054" i="5" s="1"/>
  <c r="R5054" i="5"/>
  <c r="S5054" i="5"/>
  <c r="Q5055" i="5"/>
  <c r="T5055" i="5" s="1"/>
  <c r="U5055" i="5" s="1"/>
  <c r="R5055" i="5"/>
  <c r="S5055" i="5"/>
  <c r="Q5056" i="5"/>
  <c r="T5056" i="5" s="1"/>
  <c r="U5056" i="5" s="1"/>
  <c r="R5056" i="5"/>
  <c r="S5056" i="5"/>
  <c r="Q5057" i="5"/>
  <c r="T5057" i="5" s="1"/>
  <c r="U5057" i="5" s="1"/>
  <c r="R5057" i="5"/>
  <c r="S5057" i="5"/>
  <c r="Q5058" i="5"/>
  <c r="T5058" i="5" s="1"/>
  <c r="U5058" i="5" s="1"/>
  <c r="R5058" i="5"/>
  <c r="S5058" i="5"/>
  <c r="Q5059" i="5"/>
  <c r="T5059" i="5" s="1"/>
  <c r="U5059" i="5" s="1"/>
  <c r="R5059" i="5"/>
  <c r="S5059" i="5"/>
  <c r="Q5060" i="5"/>
  <c r="T5060" i="5" s="1"/>
  <c r="U5060" i="5" s="1"/>
  <c r="R5060" i="5"/>
  <c r="S5060" i="5"/>
  <c r="Q5061" i="5"/>
  <c r="T5061" i="5" s="1"/>
  <c r="U5061" i="5" s="1"/>
  <c r="R5061" i="5"/>
  <c r="S5061" i="5"/>
  <c r="Q5062" i="5"/>
  <c r="T5062" i="5" s="1"/>
  <c r="U5062" i="5" s="1"/>
  <c r="R5062" i="5"/>
  <c r="S5062" i="5"/>
  <c r="Q5063" i="5"/>
  <c r="T5063" i="5" s="1"/>
  <c r="U5063" i="5" s="1"/>
  <c r="R5063" i="5"/>
  <c r="S5063" i="5"/>
  <c r="Q5064" i="5"/>
  <c r="T5064" i="5" s="1"/>
  <c r="U5064" i="5" s="1"/>
  <c r="R5064" i="5"/>
  <c r="S5064" i="5"/>
  <c r="Q5065" i="5"/>
  <c r="T5065" i="5" s="1"/>
  <c r="U5065" i="5" s="1"/>
  <c r="R5065" i="5"/>
  <c r="S5065" i="5"/>
  <c r="Q5066" i="5"/>
  <c r="T5066" i="5" s="1"/>
  <c r="U5066" i="5" s="1"/>
  <c r="R5066" i="5"/>
  <c r="S5066" i="5"/>
  <c r="Q5067" i="5"/>
  <c r="T5067" i="5" s="1"/>
  <c r="U5067" i="5" s="1"/>
  <c r="R5067" i="5"/>
  <c r="S5067" i="5"/>
  <c r="Q5068" i="5"/>
  <c r="T5068" i="5" s="1"/>
  <c r="U5068" i="5" s="1"/>
  <c r="R5068" i="5"/>
  <c r="S5068" i="5"/>
  <c r="Q5069" i="5"/>
  <c r="T5069" i="5" s="1"/>
  <c r="U5069" i="5" s="1"/>
  <c r="R5069" i="5"/>
  <c r="S5069" i="5"/>
  <c r="Q5070" i="5"/>
  <c r="T5070" i="5" s="1"/>
  <c r="U5070" i="5" s="1"/>
  <c r="R5070" i="5"/>
  <c r="S5070" i="5"/>
  <c r="Q5071" i="5"/>
  <c r="T5071" i="5" s="1"/>
  <c r="U5071" i="5" s="1"/>
  <c r="R5071" i="5"/>
  <c r="S5071" i="5"/>
  <c r="Q5072" i="5"/>
  <c r="T5072" i="5" s="1"/>
  <c r="U5072" i="5" s="1"/>
  <c r="R5072" i="5"/>
  <c r="S5072" i="5"/>
  <c r="Q5073" i="5"/>
  <c r="T5073" i="5" s="1"/>
  <c r="U5073" i="5" s="1"/>
  <c r="R5073" i="5"/>
  <c r="S5073" i="5"/>
  <c r="Q5074" i="5"/>
  <c r="T5074" i="5" s="1"/>
  <c r="U5074" i="5" s="1"/>
  <c r="R5074" i="5"/>
  <c r="S5074" i="5"/>
  <c r="Q5075" i="5"/>
  <c r="T5075" i="5" s="1"/>
  <c r="U5075" i="5" s="1"/>
  <c r="R5075" i="5"/>
  <c r="S5075" i="5"/>
  <c r="Q5076" i="5"/>
  <c r="T5076" i="5" s="1"/>
  <c r="U5076" i="5" s="1"/>
  <c r="R5076" i="5"/>
  <c r="S5076" i="5"/>
  <c r="Q5077" i="5"/>
  <c r="T5077" i="5" s="1"/>
  <c r="U5077" i="5" s="1"/>
  <c r="R5077" i="5"/>
  <c r="S5077" i="5"/>
  <c r="Q5078" i="5"/>
  <c r="T5078" i="5" s="1"/>
  <c r="U5078" i="5" s="1"/>
  <c r="R5078" i="5"/>
  <c r="S5078" i="5"/>
  <c r="Q5079" i="5"/>
  <c r="T5079" i="5" s="1"/>
  <c r="U5079" i="5" s="1"/>
  <c r="R5079" i="5"/>
  <c r="S5079" i="5"/>
  <c r="Q5080" i="5"/>
  <c r="T5080" i="5" s="1"/>
  <c r="U5080" i="5" s="1"/>
  <c r="R5080" i="5"/>
  <c r="S5080" i="5"/>
  <c r="Q5081" i="5"/>
  <c r="T5081" i="5" s="1"/>
  <c r="U5081" i="5" s="1"/>
  <c r="R5081" i="5"/>
  <c r="S5081" i="5"/>
  <c r="Q5082" i="5"/>
  <c r="T5082" i="5" s="1"/>
  <c r="U5082" i="5" s="1"/>
  <c r="R5082" i="5"/>
  <c r="S5082" i="5"/>
  <c r="Q5083" i="5"/>
  <c r="T5083" i="5" s="1"/>
  <c r="U5083" i="5" s="1"/>
  <c r="R5083" i="5"/>
  <c r="S5083" i="5"/>
  <c r="Q5084" i="5"/>
  <c r="T5084" i="5" s="1"/>
  <c r="U5084" i="5" s="1"/>
  <c r="R5084" i="5"/>
  <c r="S5084" i="5"/>
  <c r="Q5085" i="5"/>
  <c r="T5085" i="5" s="1"/>
  <c r="U5085" i="5" s="1"/>
  <c r="R5085" i="5"/>
  <c r="S5085" i="5"/>
  <c r="Q5086" i="5"/>
  <c r="T5086" i="5" s="1"/>
  <c r="U5086" i="5" s="1"/>
  <c r="R5086" i="5"/>
  <c r="S5086" i="5"/>
  <c r="Q5087" i="5"/>
  <c r="T5087" i="5" s="1"/>
  <c r="U5087" i="5" s="1"/>
  <c r="R5087" i="5"/>
  <c r="S5087" i="5"/>
  <c r="Q5088" i="5"/>
  <c r="T5088" i="5" s="1"/>
  <c r="U5088" i="5" s="1"/>
  <c r="R5088" i="5"/>
  <c r="S5088" i="5"/>
  <c r="Q5089" i="5"/>
  <c r="T5089" i="5" s="1"/>
  <c r="U5089" i="5" s="1"/>
  <c r="R5089" i="5"/>
  <c r="S5089" i="5"/>
  <c r="Q5090" i="5"/>
  <c r="T5090" i="5" s="1"/>
  <c r="U5090" i="5" s="1"/>
  <c r="R5090" i="5"/>
  <c r="S5090" i="5"/>
  <c r="Q5091" i="5"/>
  <c r="T5091" i="5" s="1"/>
  <c r="U5091" i="5" s="1"/>
  <c r="R5091" i="5"/>
  <c r="S5091" i="5"/>
  <c r="Q5092" i="5"/>
  <c r="T5092" i="5" s="1"/>
  <c r="U5092" i="5" s="1"/>
  <c r="R5092" i="5"/>
  <c r="S5092" i="5"/>
  <c r="Q5093" i="5"/>
  <c r="T5093" i="5" s="1"/>
  <c r="U5093" i="5" s="1"/>
  <c r="R5093" i="5"/>
  <c r="S5093" i="5"/>
  <c r="Q5094" i="5"/>
  <c r="T5094" i="5" s="1"/>
  <c r="U5094" i="5" s="1"/>
  <c r="R5094" i="5"/>
  <c r="S5094" i="5"/>
  <c r="Q5095" i="5"/>
  <c r="T5095" i="5" s="1"/>
  <c r="U5095" i="5" s="1"/>
  <c r="R5095" i="5"/>
  <c r="S5095" i="5"/>
  <c r="Q5096" i="5"/>
  <c r="T5096" i="5" s="1"/>
  <c r="U5096" i="5" s="1"/>
  <c r="R5096" i="5"/>
  <c r="S5096" i="5"/>
  <c r="Q5097" i="5"/>
  <c r="T5097" i="5" s="1"/>
  <c r="U5097" i="5" s="1"/>
  <c r="R5097" i="5"/>
  <c r="S5097" i="5"/>
  <c r="Q5098" i="5"/>
  <c r="T5098" i="5" s="1"/>
  <c r="U5098" i="5" s="1"/>
  <c r="R5098" i="5"/>
  <c r="S5098" i="5"/>
  <c r="Q5099" i="5"/>
  <c r="T5099" i="5" s="1"/>
  <c r="U5099" i="5" s="1"/>
  <c r="R5099" i="5"/>
  <c r="S5099" i="5"/>
  <c r="Q5100" i="5"/>
  <c r="T5100" i="5" s="1"/>
  <c r="U5100" i="5" s="1"/>
  <c r="R5100" i="5"/>
  <c r="S5100" i="5"/>
  <c r="Q5101" i="5"/>
  <c r="T5101" i="5" s="1"/>
  <c r="U5101" i="5" s="1"/>
  <c r="R5101" i="5"/>
  <c r="S5101" i="5"/>
  <c r="Q5102" i="5"/>
  <c r="T5102" i="5" s="1"/>
  <c r="U5102" i="5" s="1"/>
  <c r="R5102" i="5"/>
  <c r="S5102" i="5"/>
  <c r="Q5103" i="5"/>
  <c r="T5103" i="5" s="1"/>
  <c r="U5103" i="5" s="1"/>
  <c r="R5103" i="5"/>
  <c r="S5103" i="5"/>
  <c r="Q5104" i="5"/>
  <c r="T5104" i="5" s="1"/>
  <c r="U5104" i="5" s="1"/>
  <c r="R5104" i="5"/>
  <c r="S5104" i="5"/>
  <c r="Q5105" i="5"/>
  <c r="T5105" i="5" s="1"/>
  <c r="U5105" i="5" s="1"/>
  <c r="R5105" i="5"/>
  <c r="S5105" i="5"/>
  <c r="Q5106" i="5"/>
  <c r="T5106" i="5" s="1"/>
  <c r="U5106" i="5" s="1"/>
  <c r="R5106" i="5"/>
  <c r="S5106" i="5"/>
  <c r="Q5107" i="5"/>
  <c r="T5107" i="5" s="1"/>
  <c r="U5107" i="5" s="1"/>
  <c r="R5107" i="5"/>
  <c r="S5107" i="5"/>
  <c r="Q5108" i="5"/>
  <c r="T5108" i="5" s="1"/>
  <c r="U5108" i="5" s="1"/>
  <c r="R5108" i="5"/>
  <c r="S5108" i="5"/>
  <c r="Q5109" i="5"/>
  <c r="T5109" i="5" s="1"/>
  <c r="U5109" i="5" s="1"/>
  <c r="R5109" i="5"/>
  <c r="S5109" i="5"/>
  <c r="Q5110" i="5"/>
  <c r="T5110" i="5" s="1"/>
  <c r="U5110" i="5" s="1"/>
  <c r="R5110" i="5"/>
  <c r="S5110" i="5"/>
  <c r="Q5111" i="5"/>
  <c r="T5111" i="5" s="1"/>
  <c r="U5111" i="5" s="1"/>
  <c r="R5111" i="5"/>
  <c r="S5111" i="5"/>
  <c r="Q5112" i="5"/>
  <c r="T5112" i="5" s="1"/>
  <c r="U5112" i="5" s="1"/>
  <c r="R5112" i="5"/>
  <c r="S5112" i="5"/>
  <c r="Q5113" i="5"/>
  <c r="T5113" i="5" s="1"/>
  <c r="U5113" i="5" s="1"/>
  <c r="R5113" i="5"/>
  <c r="S5113" i="5"/>
  <c r="Q5114" i="5"/>
  <c r="T5114" i="5" s="1"/>
  <c r="U5114" i="5" s="1"/>
  <c r="R5114" i="5"/>
  <c r="S5114" i="5"/>
  <c r="Q5115" i="5"/>
  <c r="T5115" i="5" s="1"/>
  <c r="U5115" i="5" s="1"/>
  <c r="R5115" i="5"/>
  <c r="S5115" i="5"/>
  <c r="Q5116" i="5"/>
  <c r="T5116" i="5" s="1"/>
  <c r="U5116" i="5" s="1"/>
  <c r="R5116" i="5"/>
  <c r="S5116" i="5"/>
  <c r="Q5117" i="5"/>
  <c r="T5117" i="5" s="1"/>
  <c r="U5117" i="5" s="1"/>
  <c r="R5117" i="5"/>
  <c r="S5117" i="5"/>
  <c r="Q5118" i="5"/>
  <c r="T5118" i="5" s="1"/>
  <c r="U5118" i="5" s="1"/>
  <c r="R5118" i="5"/>
  <c r="S5118" i="5"/>
  <c r="Q5119" i="5"/>
  <c r="T5119" i="5" s="1"/>
  <c r="U5119" i="5" s="1"/>
  <c r="R5119" i="5"/>
  <c r="S5119" i="5"/>
  <c r="Q5120" i="5"/>
  <c r="T5120" i="5" s="1"/>
  <c r="U5120" i="5" s="1"/>
  <c r="R5120" i="5"/>
  <c r="S5120" i="5"/>
  <c r="Q5121" i="5"/>
  <c r="T5121" i="5" s="1"/>
  <c r="U5121" i="5" s="1"/>
  <c r="R5121" i="5"/>
  <c r="S5121" i="5"/>
  <c r="Q5122" i="5"/>
  <c r="T5122" i="5" s="1"/>
  <c r="U5122" i="5" s="1"/>
  <c r="R5122" i="5"/>
  <c r="S5122" i="5"/>
  <c r="Q5123" i="5"/>
  <c r="T5123" i="5" s="1"/>
  <c r="U5123" i="5" s="1"/>
  <c r="R5123" i="5"/>
  <c r="S5123" i="5"/>
  <c r="Q5124" i="5"/>
  <c r="T5124" i="5" s="1"/>
  <c r="U5124" i="5" s="1"/>
  <c r="R5124" i="5"/>
  <c r="S5124" i="5"/>
  <c r="Q5125" i="5"/>
  <c r="T5125" i="5" s="1"/>
  <c r="U5125" i="5" s="1"/>
  <c r="R5125" i="5"/>
  <c r="S5125" i="5"/>
  <c r="Q5126" i="5"/>
  <c r="T5126" i="5" s="1"/>
  <c r="U5126" i="5" s="1"/>
  <c r="R5126" i="5"/>
  <c r="S5126" i="5"/>
  <c r="Q5127" i="5"/>
  <c r="T5127" i="5" s="1"/>
  <c r="U5127" i="5" s="1"/>
  <c r="R5127" i="5"/>
  <c r="S5127" i="5"/>
  <c r="Q5128" i="5"/>
  <c r="T5128" i="5" s="1"/>
  <c r="U5128" i="5" s="1"/>
  <c r="R5128" i="5"/>
  <c r="S5128" i="5"/>
  <c r="Q5129" i="5"/>
  <c r="T5129" i="5" s="1"/>
  <c r="U5129" i="5" s="1"/>
  <c r="R5129" i="5"/>
  <c r="S5129" i="5"/>
  <c r="Q5130" i="5"/>
  <c r="T5130" i="5" s="1"/>
  <c r="U5130" i="5" s="1"/>
  <c r="R5130" i="5"/>
  <c r="S5130" i="5"/>
  <c r="Q5131" i="5"/>
  <c r="T5131" i="5" s="1"/>
  <c r="U5131" i="5" s="1"/>
  <c r="R5131" i="5"/>
  <c r="S5131" i="5"/>
  <c r="Q5132" i="5"/>
  <c r="T5132" i="5" s="1"/>
  <c r="U5132" i="5" s="1"/>
  <c r="R5132" i="5"/>
  <c r="S5132" i="5"/>
  <c r="Q5133" i="5"/>
  <c r="T5133" i="5" s="1"/>
  <c r="U5133" i="5" s="1"/>
  <c r="R5133" i="5"/>
  <c r="S5133" i="5"/>
  <c r="Q5134" i="5"/>
  <c r="T5134" i="5" s="1"/>
  <c r="U5134" i="5" s="1"/>
  <c r="R5134" i="5"/>
  <c r="S5134" i="5"/>
  <c r="Q5135" i="5"/>
  <c r="T5135" i="5" s="1"/>
  <c r="U5135" i="5" s="1"/>
  <c r="R5135" i="5"/>
  <c r="S5135" i="5"/>
  <c r="Q5136" i="5"/>
  <c r="T5136" i="5" s="1"/>
  <c r="U5136" i="5" s="1"/>
  <c r="R5136" i="5"/>
  <c r="S5136" i="5"/>
  <c r="Q5137" i="5"/>
  <c r="T5137" i="5" s="1"/>
  <c r="U5137" i="5" s="1"/>
  <c r="R5137" i="5"/>
  <c r="S5137" i="5"/>
  <c r="Q5138" i="5"/>
  <c r="T5138" i="5" s="1"/>
  <c r="U5138" i="5" s="1"/>
  <c r="R5138" i="5"/>
  <c r="S5138" i="5"/>
  <c r="Q5139" i="5"/>
  <c r="T5139" i="5" s="1"/>
  <c r="U5139" i="5" s="1"/>
  <c r="R5139" i="5"/>
  <c r="S5139" i="5"/>
  <c r="Q5140" i="5"/>
  <c r="T5140" i="5" s="1"/>
  <c r="U5140" i="5" s="1"/>
  <c r="R5140" i="5"/>
  <c r="S5140" i="5"/>
  <c r="Q5141" i="5"/>
  <c r="T5141" i="5" s="1"/>
  <c r="U5141" i="5" s="1"/>
  <c r="R5141" i="5"/>
  <c r="S5141" i="5"/>
  <c r="Q5142" i="5"/>
  <c r="T5142" i="5" s="1"/>
  <c r="U5142" i="5" s="1"/>
  <c r="R5142" i="5"/>
  <c r="S5142" i="5"/>
  <c r="Q5143" i="5"/>
  <c r="T5143" i="5" s="1"/>
  <c r="U5143" i="5" s="1"/>
  <c r="R5143" i="5"/>
  <c r="S5143" i="5"/>
  <c r="Q5144" i="5"/>
  <c r="T5144" i="5" s="1"/>
  <c r="U5144" i="5" s="1"/>
  <c r="R5144" i="5"/>
  <c r="S5144" i="5"/>
  <c r="Q5145" i="5"/>
  <c r="T5145" i="5" s="1"/>
  <c r="U5145" i="5" s="1"/>
  <c r="R5145" i="5"/>
  <c r="S5145" i="5"/>
  <c r="Q5146" i="5"/>
  <c r="T5146" i="5" s="1"/>
  <c r="U5146" i="5" s="1"/>
  <c r="R5146" i="5"/>
  <c r="S5146" i="5"/>
  <c r="Q5147" i="5"/>
  <c r="T5147" i="5" s="1"/>
  <c r="U5147" i="5" s="1"/>
  <c r="R5147" i="5"/>
  <c r="S5147" i="5"/>
  <c r="Q5148" i="5"/>
  <c r="T5148" i="5" s="1"/>
  <c r="U5148" i="5" s="1"/>
  <c r="R5148" i="5"/>
  <c r="S5148" i="5"/>
  <c r="Q5149" i="5"/>
  <c r="T5149" i="5" s="1"/>
  <c r="U5149" i="5" s="1"/>
  <c r="R5149" i="5"/>
  <c r="S5149" i="5"/>
  <c r="Q5150" i="5"/>
  <c r="T5150" i="5" s="1"/>
  <c r="U5150" i="5" s="1"/>
  <c r="R5150" i="5"/>
  <c r="S5150" i="5"/>
  <c r="Q5151" i="5"/>
  <c r="T5151" i="5" s="1"/>
  <c r="U5151" i="5" s="1"/>
  <c r="R5151" i="5"/>
  <c r="S5151" i="5"/>
  <c r="Q5152" i="5"/>
  <c r="T5152" i="5" s="1"/>
  <c r="U5152" i="5" s="1"/>
  <c r="R5152" i="5"/>
  <c r="S5152" i="5"/>
  <c r="Q5153" i="5"/>
  <c r="T5153" i="5" s="1"/>
  <c r="U5153" i="5" s="1"/>
  <c r="R5153" i="5"/>
  <c r="S5153" i="5"/>
  <c r="Q5154" i="5"/>
  <c r="T5154" i="5" s="1"/>
  <c r="U5154" i="5" s="1"/>
  <c r="R5154" i="5"/>
  <c r="S5154" i="5"/>
  <c r="Q5155" i="5"/>
  <c r="T5155" i="5" s="1"/>
  <c r="U5155" i="5" s="1"/>
  <c r="R5155" i="5"/>
  <c r="S5155" i="5"/>
  <c r="Q5156" i="5"/>
  <c r="T5156" i="5" s="1"/>
  <c r="U5156" i="5" s="1"/>
  <c r="R5156" i="5"/>
  <c r="S5156" i="5"/>
  <c r="Q5157" i="5"/>
  <c r="T5157" i="5" s="1"/>
  <c r="U5157" i="5" s="1"/>
  <c r="R5157" i="5"/>
  <c r="S5157" i="5"/>
  <c r="Q5158" i="5"/>
  <c r="T5158" i="5" s="1"/>
  <c r="U5158" i="5" s="1"/>
  <c r="R5158" i="5"/>
  <c r="S5158" i="5"/>
  <c r="Q5159" i="5"/>
  <c r="T5159" i="5" s="1"/>
  <c r="U5159" i="5" s="1"/>
  <c r="R5159" i="5"/>
  <c r="S5159" i="5"/>
  <c r="Q5160" i="5"/>
  <c r="T5160" i="5" s="1"/>
  <c r="U5160" i="5" s="1"/>
  <c r="R5160" i="5"/>
  <c r="S5160" i="5"/>
  <c r="Q5161" i="5"/>
  <c r="T5161" i="5" s="1"/>
  <c r="U5161" i="5" s="1"/>
  <c r="R5161" i="5"/>
  <c r="S5161" i="5"/>
  <c r="Q5162" i="5"/>
  <c r="T5162" i="5" s="1"/>
  <c r="U5162" i="5" s="1"/>
  <c r="R5162" i="5"/>
  <c r="S5162" i="5"/>
  <c r="Q5163" i="5"/>
  <c r="T5163" i="5" s="1"/>
  <c r="U5163" i="5" s="1"/>
  <c r="R5163" i="5"/>
  <c r="S5163" i="5"/>
  <c r="Q5164" i="5"/>
  <c r="T5164" i="5" s="1"/>
  <c r="U5164" i="5" s="1"/>
  <c r="R5164" i="5"/>
  <c r="S5164" i="5"/>
  <c r="Q5165" i="5"/>
  <c r="T5165" i="5" s="1"/>
  <c r="U5165" i="5" s="1"/>
  <c r="R5165" i="5"/>
  <c r="S5165" i="5"/>
  <c r="Q5166" i="5"/>
  <c r="T5166" i="5" s="1"/>
  <c r="U5166" i="5" s="1"/>
  <c r="R5166" i="5"/>
  <c r="S5166" i="5"/>
  <c r="Q5167" i="5"/>
  <c r="T5167" i="5" s="1"/>
  <c r="U5167" i="5" s="1"/>
  <c r="R5167" i="5"/>
  <c r="S5167" i="5"/>
  <c r="Q5168" i="5"/>
  <c r="T5168" i="5" s="1"/>
  <c r="U5168" i="5" s="1"/>
  <c r="R5168" i="5"/>
  <c r="S5168" i="5"/>
  <c r="Q5169" i="5"/>
  <c r="T5169" i="5" s="1"/>
  <c r="U5169" i="5" s="1"/>
  <c r="R5169" i="5"/>
  <c r="S5169" i="5"/>
  <c r="Q5170" i="5"/>
  <c r="T5170" i="5" s="1"/>
  <c r="U5170" i="5" s="1"/>
  <c r="R5170" i="5"/>
  <c r="S5170" i="5"/>
  <c r="Q5171" i="5"/>
  <c r="T5171" i="5" s="1"/>
  <c r="U5171" i="5" s="1"/>
  <c r="R5171" i="5"/>
  <c r="S5171" i="5"/>
  <c r="Q5172" i="5"/>
  <c r="T5172" i="5" s="1"/>
  <c r="U5172" i="5" s="1"/>
  <c r="R5172" i="5"/>
  <c r="S5172" i="5"/>
  <c r="Q5173" i="5"/>
  <c r="T5173" i="5" s="1"/>
  <c r="U5173" i="5" s="1"/>
  <c r="R5173" i="5"/>
  <c r="S5173" i="5"/>
  <c r="Q5174" i="5"/>
  <c r="T5174" i="5" s="1"/>
  <c r="U5174" i="5" s="1"/>
  <c r="R5174" i="5"/>
  <c r="S5174" i="5"/>
  <c r="Q5175" i="5"/>
  <c r="T5175" i="5" s="1"/>
  <c r="U5175" i="5" s="1"/>
  <c r="R5175" i="5"/>
  <c r="S5175" i="5"/>
  <c r="Q5176" i="5"/>
  <c r="T5176" i="5" s="1"/>
  <c r="U5176" i="5" s="1"/>
  <c r="R5176" i="5"/>
  <c r="S5176" i="5"/>
  <c r="Q5177" i="5"/>
  <c r="T5177" i="5" s="1"/>
  <c r="U5177" i="5" s="1"/>
  <c r="R5177" i="5"/>
  <c r="S5177" i="5"/>
  <c r="Q5178" i="5"/>
  <c r="T5178" i="5" s="1"/>
  <c r="U5178" i="5" s="1"/>
  <c r="R5178" i="5"/>
  <c r="S5178" i="5"/>
  <c r="Q5179" i="5"/>
  <c r="T5179" i="5" s="1"/>
  <c r="U5179" i="5" s="1"/>
  <c r="R5179" i="5"/>
  <c r="S5179" i="5"/>
  <c r="Q5180" i="5"/>
  <c r="T5180" i="5" s="1"/>
  <c r="U5180" i="5" s="1"/>
  <c r="R5180" i="5"/>
  <c r="S5180" i="5"/>
  <c r="Q5181" i="5"/>
  <c r="T5181" i="5" s="1"/>
  <c r="U5181" i="5" s="1"/>
  <c r="R5181" i="5"/>
  <c r="S5181" i="5"/>
  <c r="Q5182" i="5"/>
  <c r="T5182" i="5" s="1"/>
  <c r="U5182" i="5" s="1"/>
  <c r="R5182" i="5"/>
  <c r="S5182" i="5"/>
  <c r="Q5183" i="5"/>
  <c r="T5183" i="5" s="1"/>
  <c r="U5183" i="5" s="1"/>
  <c r="R5183" i="5"/>
  <c r="S5183" i="5"/>
  <c r="Q5184" i="5"/>
  <c r="T5184" i="5" s="1"/>
  <c r="U5184" i="5" s="1"/>
  <c r="R5184" i="5"/>
  <c r="S5184" i="5"/>
  <c r="Q5185" i="5"/>
  <c r="T5185" i="5" s="1"/>
  <c r="U5185" i="5" s="1"/>
  <c r="R5185" i="5"/>
  <c r="S5185" i="5"/>
  <c r="Q5186" i="5"/>
  <c r="T5186" i="5" s="1"/>
  <c r="U5186" i="5" s="1"/>
  <c r="R5186" i="5"/>
  <c r="S5186" i="5"/>
  <c r="Q5187" i="5"/>
  <c r="T5187" i="5" s="1"/>
  <c r="U5187" i="5" s="1"/>
  <c r="R5187" i="5"/>
  <c r="S5187" i="5"/>
  <c r="Q5188" i="5"/>
  <c r="T5188" i="5" s="1"/>
  <c r="U5188" i="5" s="1"/>
  <c r="R5188" i="5"/>
  <c r="S5188" i="5"/>
  <c r="Q5189" i="5"/>
  <c r="T5189" i="5" s="1"/>
  <c r="U5189" i="5" s="1"/>
  <c r="R5189" i="5"/>
  <c r="S5189" i="5"/>
  <c r="Q5190" i="5"/>
  <c r="T5190" i="5" s="1"/>
  <c r="U5190" i="5" s="1"/>
  <c r="R5190" i="5"/>
  <c r="S5190" i="5"/>
  <c r="Q5191" i="5"/>
  <c r="T5191" i="5" s="1"/>
  <c r="U5191" i="5" s="1"/>
  <c r="R5191" i="5"/>
  <c r="S5191" i="5"/>
  <c r="Q5192" i="5"/>
  <c r="T5192" i="5" s="1"/>
  <c r="U5192" i="5" s="1"/>
  <c r="R5192" i="5"/>
  <c r="S5192" i="5"/>
  <c r="Q5193" i="5"/>
  <c r="T5193" i="5" s="1"/>
  <c r="U5193" i="5" s="1"/>
  <c r="R5193" i="5"/>
  <c r="S5193" i="5"/>
  <c r="Q5194" i="5"/>
  <c r="T5194" i="5" s="1"/>
  <c r="U5194" i="5" s="1"/>
  <c r="R5194" i="5"/>
  <c r="S5194" i="5"/>
  <c r="Q5195" i="5"/>
  <c r="T5195" i="5" s="1"/>
  <c r="U5195" i="5" s="1"/>
  <c r="R5195" i="5"/>
  <c r="S5195" i="5"/>
  <c r="Q5196" i="5"/>
  <c r="T5196" i="5" s="1"/>
  <c r="U5196" i="5" s="1"/>
  <c r="R5196" i="5"/>
  <c r="S5196" i="5"/>
  <c r="Q5197" i="5"/>
  <c r="T5197" i="5" s="1"/>
  <c r="U5197" i="5" s="1"/>
  <c r="R5197" i="5"/>
  <c r="S5197" i="5"/>
  <c r="Q5198" i="5"/>
  <c r="T5198" i="5" s="1"/>
  <c r="U5198" i="5" s="1"/>
  <c r="R5198" i="5"/>
  <c r="S5198" i="5"/>
  <c r="Q5199" i="5"/>
  <c r="T5199" i="5" s="1"/>
  <c r="U5199" i="5" s="1"/>
  <c r="R5199" i="5"/>
  <c r="S5199" i="5"/>
  <c r="Q5200" i="5"/>
  <c r="T5200" i="5" s="1"/>
  <c r="U5200" i="5" s="1"/>
  <c r="R5200" i="5"/>
  <c r="S5200" i="5"/>
  <c r="Q5201" i="5"/>
  <c r="T5201" i="5" s="1"/>
  <c r="U5201" i="5" s="1"/>
  <c r="R5201" i="5"/>
  <c r="S5201" i="5"/>
  <c r="Q5202" i="5"/>
  <c r="T5202" i="5" s="1"/>
  <c r="U5202" i="5" s="1"/>
  <c r="R5202" i="5"/>
  <c r="S5202" i="5"/>
  <c r="Q5203" i="5"/>
  <c r="T5203" i="5" s="1"/>
  <c r="U5203" i="5" s="1"/>
  <c r="R5203" i="5"/>
  <c r="S5203" i="5"/>
  <c r="Q5204" i="5"/>
  <c r="T5204" i="5" s="1"/>
  <c r="U5204" i="5" s="1"/>
  <c r="R5204" i="5"/>
  <c r="S5204" i="5"/>
  <c r="Q5205" i="5"/>
  <c r="T5205" i="5" s="1"/>
  <c r="U5205" i="5" s="1"/>
  <c r="R5205" i="5"/>
  <c r="S5205" i="5"/>
  <c r="Q5206" i="5"/>
  <c r="T5206" i="5" s="1"/>
  <c r="U5206" i="5" s="1"/>
  <c r="R5206" i="5"/>
  <c r="S5206" i="5"/>
  <c r="Q5207" i="5"/>
  <c r="T5207" i="5" s="1"/>
  <c r="U5207" i="5" s="1"/>
  <c r="R5207" i="5"/>
  <c r="S5207" i="5"/>
  <c r="Q5208" i="5"/>
  <c r="T5208" i="5" s="1"/>
  <c r="U5208" i="5" s="1"/>
  <c r="R5208" i="5"/>
  <c r="S5208" i="5"/>
  <c r="Q5209" i="5"/>
  <c r="T5209" i="5" s="1"/>
  <c r="U5209" i="5" s="1"/>
  <c r="R5209" i="5"/>
  <c r="S5209" i="5"/>
  <c r="Q5210" i="5"/>
  <c r="T5210" i="5" s="1"/>
  <c r="U5210" i="5" s="1"/>
  <c r="R5210" i="5"/>
  <c r="S5210" i="5"/>
  <c r="Q5211" i="5"/>
  <c r="T5211" i="5" s="1"/>
  <c r="U5211" i="5" s="1"/>
  <c r="R5211" i="5"/>
  <c r="S5211" i="5"/>
  <c r="Q5212" i="5"/>
  <c r="T5212" i="5" s="1"/>
  <c r="U5212" i="5" s="1"/>
  <c r="R5212" i="5"/>
  <c r="S5212" i="5"/>
  <c r="Q5213" i="5"/>
  <c r="T5213" i="5" s="1"/>
  <c r="U5213" i="5" s="1"/>
  <c r="R5213" i="5"/>
  <c r="S5213" i="5"/>
  <c r="Q5214" i="5"/>
  <c r="T5214" i="5" s="1"/>
  <c r="U5214" i="5" s="1"/>
  <c r="R5214" i="5"/>
  <c r="S5214" i="5"/>
  <c r="Q5215" i="5"/>
  <c r="T5215" i="5" s="1"/>
  <c r="U5215" i="5" s="1"/>
  <c r="R5215" i="5"/>
  <c r="S5215" i="5"/>
  <c r="Q5216" i="5"/>
  <c r="T5216" i="5" s="1"/>
  <c r="U5216" i="5" s="1"/>
  <c r="R5216" i="5"/>
  <c r="S5216" i="5"/>
  <c r="Q5217" i="5"/>
  <c r="T5217" i="5" s="1"/>
  <c r="U5217" i="5" s="1"/>
  <c r="R5217" i="5"/>
  <c r="S5217" i="5"/>
  <c r="Q5218" i="5"/>
  <c r="T5218" i="5" s="1"/>
  <c r="U5218" i="5" s="1"/>
  <c r="R5218" i="5"/>
  <c r="S5218" i="5"/>
  <c r="Q5219" i="5"/>
  <c r="T5219" i="5" s="1"/>
  <c r="U5219" i="5" s="1"/>
  <c r="R5219" i="5"/>
  <c r="S5219" i="5"/>
  <c r="Q5220" i="5"/>
  <c r="T5220" i="5" s="1"/>
  <c r="U5220" i="5" s="1"/>
  <c r="R5220" i="5"/>
  <c r="S5220" i="5"/>
  <c r="Q5221" i="5"/>
  <c r="T5221" i="5" s="1"/>
  <c r="U5221" i="5" s="1"/>
  <c r="R5221" i="5"/>
  <c r="S5221" i="5"/>
  <c r="Q5222" i="5"/>
  <c r="T5222" i="5" s="1"/>
  <c r="U5222" i="5" s="1"/>
  <c r="R5222" i="5"/>
  <c r="S5222" i="5"/>
  <c r="Q5223" i="5"/>
  <c r="T5223" i="5" s="1"/>
  <c r="U5223" i="5" s="1"/>
  <c r="R5223" i="5"/>
  <c r="S5223" i="5"/>
  <c r="Q5224" i="5"/>
  <c r="T5224" i="5" s="1"/>
  <c r="U5224" i="5" s="1"/>
  <c r="R5224" i="5"/>
  <c r="S5224" i="5"/>
  <c r="Q5225" i="5"/>
  <c r="T5225" i="5" s="1"/>
  <c r="U5225" i="5" s="1"/>
  <c r="R5225" i="5"/>
  <c r="S5225" i="5"/>
  <c r="Q5226" i="5"/>
  <c r="T5226" i="5" s="1"/>
  <c r="U5226" i="5" s="1"/>
  <c r="R5226" i="5"/>
  <c r="S5226" i="5"/>
  <c r="Q5227" i="5"/>
  <c r="T5227" i="5" s="1"/>
  <c r="U5227" i="5" s="1"/>
  <c r="R5227" i="5"/>
  <c r="S5227" i="5"/>
  <c r="Q5228" i="5"/>
  <c r="T5228" i="5" s="1"/>
  <c r="U5228" i="5" s="1"/>
  <c r="R5228" i="5"/>
  <c r="S5228" i="5"/>
  <c r="Q5229" i="5"/>
  <c r="T5229" i="5" s="1"/>
  <c r="U5229" i="5" s="1"/>
  <c r="R5229" i="5"/>
  <c r="S5229" i="5"/>
  <c r="Q5230" i="5"/>
  <c r="T5230" i="5" s="1"/>
  <c r="U5230" i="5" s="1"/>
  <c r="R5230" i="5"/>
  <c r="S5230" i="5"/>
  <c r="Q5231" i="5"/>
  <c r="T5231" i="5" s="1"/>
  <c r="U5231" i="5" s="1"/>
  <c r="R5231" i="5"/>
  <c r="S5231" i="5"/>
  <c r="Q5232" i="5"/>
  <c r="T5232" i="5" s="1"/>
  <c r="U5232" i="5" s="1"/>
  <c r="R5232" i="5"/>
  <c r="S5232" i="5"/>
  <c r="Q5233" i="5"/>
  <c r="T5233" i="5" s="1"/>
  <c r="U5233" i="5" s="1"/>
  <c r="R5233" i="5"/>
  <c r="S5233" i="5"/>
  <c r="Q5234" i="5"/>
  <c r="T5234" i="5" s="1"/>
  <c r="U5234" i="5" s="1"/>
  <c r="R5234" i="5"/>
  <c r="S5234" i="5"/>
  <c r="Q5235" i="5"/>
  <c r="T5235" i="5" s="1"/>
  <c r="U5235" i="5" s="1"/>
  <c r="R5235" i="5"/>
  <c r="S5235" i="5"/>
  <c r="Q5236" i="5"/>
  <c r="T5236" i="5" s="1"/>
  <c r="U5236" i="5" s="1"/>
  <c r="R5236" i="5"/>
  <c r="S5236" i="5"/>
  <c r="Q5237" i="5"/>
  <c r="T5237" i="5" s="1"/>
  <c r="U5237" i="5" s="1"/>
  <c r="R5237" i="5"/>
  <c r="S5237" i="5"/>
  <c r="Q5238" i="5"/>
  <c r="T5238" i="5" s="1"/>
  <c r="U5238" i="5" s="1"/>
  <c r="R5238" i="5"/>
  <c r="S5238" i="5"/>
  <c r="Q5239" i="5"/>
  <c r="T5239" i="5" s="1"/>
  <c r="U5239" i="5" s="1"/>
  <c r="R5239" i="5"/>
  <c r="S5239" i="5"/>
  <c r="Q5240" i="5"/>
  <c r="T5240" i="5" s="1"/>
  <c r="U5240" i="5" s="1"/>
  <c r="R5240" i="5"/>
  <c r="S5240" i="5"/>
  <c r="Q5241" i="5"/>
  <c r="T5241" i="5" s="1"/>
  <c r="U5241" i="5" s="1"/>
  <c r="R5241" i="5"/>
  <c r="S5241" i="5"/>
  <c r="Q5242" i="5"/>
  <c r="T5242" i="5" s="1"/>
  <c r="U5242" i="5" s="1"/>
  <c r="R5242" i="5"/>
  <c r="S5242" i="5"/>
  <c r="Q5243" i="5"/>
  <c r="T5243" i="5" s="1"/>
  <c r="U5243" i="5" s="1"/>
  <c r="R5243" i="5"/>
  <c r="S5243" i="5"/>
  <c r="Q5244" i="5"/>
  <c r="T5244" i="5" s="1"/>
  <c r="U5244" i="5" s="1"/>
  <c r="R5244" i="5"/>
  <c r="S5244" i="5"/>
  <c r="Q5245" i="5"/>
  <c r="T5245" i="5" s="1"/>
  <c r="U5245" i="5" s="1"/>
  <c r="R5245" i="5"/>
  <c r="S5245" i="5"/>
  <c r="Q5246" i="5"/>
  <c r="T5246" i="5" s="1"/>
  <c r="U5246" i="5" s="1"/>
  <c r="R5246" i="5"/>
  <c r="S5246" i="5"/>
  <c r="Q5247" i="5"/>
  <c r="T5247" i="5" s="1"/>
  <c r="U5247" i="5" s="1"/>
  <c r="R5247" i="5"/>
  <c r="S5247" i="5"/>
  <c r="Q5248" i="5"/>
  <c r="T5248" i="5" s="1"/>
  <c r="U5248" i="5" s="1"/>
  <c r="R5248" i="5"/>
  <c r="S5248" i="5"/>
  <c r="Q5249" i="5"/>
  <c r="T5249" i="5" s="1"/>
  <c r="U5249" i="5" s="1"/>
  <c r="R5249" i="5"/>
  <c r="S5249" i="5"/>
  <c r="Q5250" i="5"/>
  <c r="T5250" i="5" s="1"/>
  <c r="U5250" i="5" s="1"/>
  <c r="R5250" i="5"/>
  <c r="S5250" i="5"/>
  <c r="Q5251" i="5"/>
  <c r="T5251" i="5" s="1"/>
  <c r="U5251" i="5" s="1"/>
  <c r="R5251" i="5"/>
  <c r="S5251" i="5"/>
  <c r="Q5252" i="5"/>
  <c r="T5252" i="5" s="1"/>
  <c r="U5252" i="5" s="1"/>
  <c r="R5252" i="5"/>
  <c r="S5252" i="5"/>
  <c r="Q5253" i="5"/>
  <c r="T5253" i="5" s="1"/>
  <c r="U5253" i="5" s="1"/>
  <c r="R5253" i="5"/>
  <c r="S5253" i="5"/>
  <c r="Q5254" i="5"/>
  <c r="T5254" i="5" s="1"/>
  <c r="U5254" i="5" s="1"/>
  <c r="R5254" i="5"/>
  <c r="S5254" i="5"/>
  <c r="Q5255" i="5"/>
  <c r="T5255" i="5" s="1"/>
  <c r="U5255" i="5" s="1"/>
  <c r="R5255" i="5"/>
  <c r="S5255" i="5"/>
  <c r="Q5256" i="5"/>
  <c r="T5256" i="5" s="1"/>
  <c r="U5256" i="5" s="1"/>
  <c r="R5256" i="5"/>
  <c r="S5256" i="5"/>
  <c r="Q5257" i="5"/>
  <c r="T5257" i="5" s="1"/>
  <c r="U5257" i="5" s="1"/>
  <c r="R5257" i="5"/>
  <c r="S5257" i="5"/>
  <c r="Q5258" i="5"/>
  <c r="T5258" i="5" s="1"/>
  <c r="U5258" i="5" s="1"/>
  <c r="R5258" i="5"/>
  <c r="S5258" i="5"/>
  <c r="Q5259" i="5"/>
  <c r="T5259" i="5" s="1"/>
  <c r="U5259" i="5" s="1"/>
  <c r="R5259" i="5"/>
  <c r="S5259" i="5"/>
  <c r="Q5260" i="5"/>
  <c r="T5260" i="5" s="1"/>
  <c r="U5260" i="5" s="1"/>
  <c r="R5260" i="5"/>
  <c r="S5260" i="5"/>
  <c r="Q5261" i="5"/>
  <c r="T5261" i="5" s="1"/>
  <c r="U5261" i="5" s="1"/>
  <c r="R5261" i="5"/>
  <c r="S5261" i="5"/>
  <c r="Q5262" i="5"/>
  <c r="T5262" i="5" s="1"/>
  <c r="U5262" i="5" s="1"/>
  <c r="R5262" i="5"/>
  <c r="S5262" i="5"/>
  <c r="Q5263" i="5"/>
  <c r="T5263" i="5" s="1"/>
  <c r="U5263" i="5" s="1"/>
  <c r="R5263" i="5"/>
  <c r="S5263" i="5"/>
  <c r="Q5264" i="5"/>
  <c r="T5264" i="5" s="1"/>
  <c r="U5264" i="5" s="1"/>
  <c r="R5264" i="5"/>
  <c r="S5264" i="5"/>
  <c r="Q5265" i="5"/>
  <c r="T5265" i="5" s="1"/>
  <c r="U5265" i="5" s="1"/>
  <c r="R5265" i="5"/>
  <c r="S5265" i="5"/>
  <c r="Q5266" i="5"/>
  <c r="T5266" i="5" s="1"/>
  <c r="U5266" i="5" s="1"/>
  <c r="R5266" i="5"/>
  <c r="S5266" i="5"/>
  <c r="Q5267" i="5"/>
  <c r="T5267" i="5" s="1"/>
  <c r="U5267" i="5" s="1"/>
  <c r="R5267" i="5"/>
  <c r="S5267" i="5"/>
  <c r="Q5268" i="5"/>
  <c r="T5268" i="5" s="1"/>
  <c r="U5268" i="5" s="1"/>
  <c r="R5268" i="5"/>
  <c r="S5268" i="5"/>
  <c r="Q5269" i="5"/>
  <c r="T5269" i="5" s="1"/>
  <c r="U5269" i="5" s="1"/>
  <c r="R5269" i="5"/>
  <c r="S5269" i="5"/>
  <c r="Q5270" i="5"/>
  <c r="T5270" i="5" s="1"/>
  <c r="U5270" i="5" s="1"/>
  <c r="R5270" i="5"/>
  <c r="S5270" i="5"/>
  <c r="Q5271" i="5"/>
  <c r="T5271" i="5" s="1"/>
  <c r="U5271" i="5" s="1"/>
  <c r="R5271" i="5"/>
  <c r="S5271" i="5"/>
  <c r="Q5272" i="5"/>
  <c r="T5272" i="5" s="1"/>
  <c r="U5272" i="5" s="1"/>
  <c r="R5272" i="5"/>
  <c r="S5272" i="5"/>
  <c r="Q5273" i="5"/>
  <c r="T5273" i="5" s="1"/>
  <c r="U5273" i="5" s="1"/>
  <c r="R5273" i="5"/>
  <c r="S5273" i="5"/>
  <c r="Q5274" i="5"/>
  <c r="T5274" i="5" s="1"/>
  <c r="U5274" i="5" s="1"/>
  <c r="R5274" i="5"/>
  <c r="S5274" i="5"/>
  <c r="Q5275" i="5"/>
  <c r="T5275" i="5" s="1"/>
  <c r="U5275" i="5" s="1"/>
  <c r="R5275" i="5"/>
  <c r="S5275" i="5"/>
  <c r="Q5276" i="5"/>
  <c r="T5276" i="5" s="1"/>
  <c r="U5276" i="5" s="1"/>
  <c r="R5276" i="5"/>
  <c r="S5276" i="5"/>
  <c r="Q5277" i="5"/>
  <c r="T5277" i="5" s="1"/>
  <c r="U5277" i="5" s="1"/>
  <c r="R5277" i="5"/>
  <c r="S5277" i="5"/>
  <c r="Q5278" i="5"/>
  <c r="T5278" i="5" s="1"/>
  <c r="U5278" i="5" s="1"/>
  <c r="R5278" i="5"/>
  <c r="S5278" i="5"/>
  <c r="Q5279" i="5"/>
  <c r="T5279" i="5" s="1"/>
  <c r="U5279" i="5" s="1"/>
  <c r="R5279" i="5"/>
  <c r="S5279" i="5"/>
  <c r="Q5280" i="5"/>
  <c r="T5280" i="5" s="1"/>
  <c r="U5280" i="5" s="1"/>
  <c r="R5280" i="5"/>
  <c r="S5280" i="5"/>
  <c r="Q5281" i="5"/>
  <c r="T5281" i="5" s="1"/>
  <c r="U5281" i="5" s="1"/>
  <c r="R5281" i="5"/>
  <c r="S5281" i="5"/>
  <c r="Q5282" i="5"/>
  <c r="T5282" i="5" s="1"/>
  <c r="U5282" i="5" s="1"/>
  <c r="R5282" i="5"/>
  <c r="S5282" i="5"/>
  <c r="Q5283" i="5"/>
  <c r="T5283" i="5" s="1"/>
  <c r="U5283" i="5" s="1"/>
  <c r="R5283" i="5"/>
  <c r="S5283" i="5"/>
  <c r="Q5284" i="5"/>
  <c r="T5284" i="5" s="1"/>
  <c r="U5284" i="5" s="1"/>
  <c r="R5284" i="5"/>
  <c r="S5284" i="5"/>
  <c r="Q5285" i="5"/>
  <c r="T5285" i="5" s="1"/>
  <c r="U5285" i="5" s="1"/>
  <c r="R5285" i="5"/>
  <c r="S5285" i="5"/>
  <c r="Q5286" i="5"/>
  <c r="T5286" i="5" s="1"/>
  <c r="U5286" i="5" s="1"/>
  <c r="R5286" i="5"/>
  <c r="S5286" i="5"/>
  <c r="Q5287" i="5"/>
  <c r="T5287" i="5" s="1"/>
  <c r="U5287" i="5" s="1"/>
  <c r="R5287" i="5"/>
  <c r="S5287" i="5"/>
  <c r="Q5288" i="5"/>
  <c r="T5288" i="5" s="1"/>
  <c r="U5288" i="5" s="1"/>
  <c r="R5288" i="5"/>
  <c r="S5288" i="5"/>
  <c r="Q5289" i="5"/>
  <c r="T5289" i="5" s="1"/>
  <c r="U5289" i="5" s="1"/>
  <c r="R5289" i="5"/>
  <c r="S5289" i="5"/>
  <c r="Q5290" i="5"/>
  <c r="T5290" i="5" s="1"/>
  <c r="U5290" i="5" s="1"/>
  <c r="R5290" i="5"/>
  <c r="S5290" i="5"/>
  <c r="Q5291" i="5"/>
  <c r="T5291" i="5" s="1"/>
  <c r="U5291" i="5" s="1"/>
  <c r="R5291" i="5"/>
  <c r="S5291" i="5"/>
  <c r="Q5292" i="5"/>
  <c r="T5292" i="5" s="1"/>
  <c r="U5292" i="5" s="1"/>
  <c r="R5292" i="5"/>
  <c r="S5292" i="5"/>
  <c r="Q5293" i="5"/>
  <c r="T5293" i="5" s="1"/>
  <c r="U5293" i="5" s="1"/>
  <c r="R5293" i="5"/>
  <c r="S5293" i="5"/>
  <c r="Q5294" i="5"/>
  <c r="T5294" i="5" s="1"/>
  <c r="U5294" i="5" s="1"/>
  <c r="R5294" i="5"/>
  <c r="S5294" i="5"/>
  <c r="Q5295" i="5"/>
  <c r="T5295" i="5" s="1"/>
  <c r="U5295" i="5" s="1"/>
  <c r="R5295" i="5"/>
  <c r="S5295" i="5"/>
  <c r="Q5296" i="5"/>
  <c r="T5296" i="5" s="1"/>
  <c r="U5296" i="5" s="1"/>
  <c r="R5296" i="5"/>
  <c r="S5296" i="5"/>
  <c r="Q5297" i="5"/>
  <c r="T5297" i="5" s="1"/>
  <c r="U5297" i="5" s="1"/>
  <c r="R5297" i="5"/>
  <c r="S5297" i="5"/>
  <c r="Q5298" i="5"/>
  <c r="T5298" i="5" s="1"/>
  <c r="U5298" i="5" s="1"/>
  <c r="R5298" i="5"/>
  <c r="S5298" i="5"/>
  <c r="Q5299" i="5"/>
  <c r="T5299" i="5" s="1"/>
  <c r="U5299" i="5" s="1"/>
  <c r="R5299" i="5"/>
  <c r="S5299" i="5"/>
  <c r="Q5300" i="5"/>
  <c r="T5300" i="5" s="1"/>
  <c r="U5300" i="5" s="1"/>
  <c r="R5300" i="5"/>
  <c r="S5300" i="5"/>
  <c r="Q5301" i="5"/>
  <c r="T5301" i="5" s="1"/>
  <c r="U5301" i="5" s="1"/>
  <c r="R5301" i="5"/>
  <c r="S5301" i="5"/>
  <c r="Q5302" i="5"/>
  <c r="T5302" i="5" s="1"/>
  <c r="U5302" i="5" s="1"/>
  <c r="R5302" i="5"/>
  <c r="S5302" i="5"/>
  <c r="Q5303" i="5"/>
  <c r="T5303" i="5" s="1"/>
  <c r="U5303" i="5" s="1"/>
  <c r="R5303" i="5"/>
  <c r="S5303" i="5"/>
  <c r="Q5304" i="5"/>
  <c r="T5304" i="5" s="1"/>
  <c r="U5304" i="5" s="1"/>
  <c r="R5304" i="5"/>
  <c r="S5304" i="5"/>
  <c r="Q5305" i="5"/>
  <c r="T5305" i="5" s="1"/>
  <c r="U5305" i="5" s="1"/>
  <c r="R5305" i="5"/>
  <c r="S5305" i="5"/>
  <c r="Q5306" i="5"/>
  <c r="T5306" i="5" s="1"/>
  <c r="U5306" i="5" s="1"/>
  <c r="R5306" i="5"/>
  <c r="S5306" i="5"/>
  <c r="Q5307" i="5"/>
  <c r="T5307" i="5" s="1"/>
  <c r="U5307" i="5" s="1"/>
  <c r="R5307" i="5"/>
  <c r="S5307" i="5"/>
  <c r="Q5308" i="5"/>
  <c r="T5308" i="5" s="1"/>
  <c r="U5308" i="5" s="1"/>
  <c r="R5308" i="5"/>
  <c r="S5308" i="5"/>
  <c r="Q5309" i="5"/>
  <c r="T5309" i="5" s="1"/>
  <c r="U5309" i="5" s="1"/>
  <c r="R5309" i="5"/>
  <c r="S5309" i="5"/>
  <c r="Q5310" i="5"/>
  <c r="T5310" i="5" s="1"/>
  <c r="U5310" i="5" s="1"/>
  <c r="R5310" i="5"/>
  <c r="S5310" i="5"/>
  <c r="Q5311" i="5"/>
  <c r="T5311" i="5" s="1"/>
  <c r="U5311" i="5" s="1"/>
  <c r="R5311" i="5"/>
  <c r="S5311" i="5"/>
  <c r="Q5312" i="5"/>
  <c r="T5312" i="5" s="1"/>
  <c r="U5312" i="5" s="1"/>
  <c r="R5312" i="5"/>
  <c r="S5312" i="5"/>
  <c r="Q5313" i="5"/>
  <c r="T5313" i="5" s="1"/>
  <c r="U5313" i="5" s="1"/>
  <c r="R5313" i="5"/>
  <c r="S5313" i="5"/>
  <c r="Q5314" i="5"/>
  <c r="T5314" i="5" s="1"/>
  <c r="U5314" i="5" s="1"/>
  <c r="R5314" i="5"/>
  <c r="S5314" i="5"/>
  <c r="Q5315" i="5"/>
  <c r="T5315" i="5" s="1"/>
  <c r="U5315" i="5" s="1"/>
  <c r="R5315" i="5"/>
  <c r="S5315" i="5"/>
  <c r="Q5316" i="5"/>
  <c r="T5316" i="5" s="1"/>
  <c r="U5316" i="5" s="1"/>
  <c r="R5316" i="5"/>
  <c r="S5316" i="5"/>
  <c r="Q5317" i="5"/>
  <c r="T5317" i="5" s="1"/>
  <c r="U5317" i="5" s="1"/>
  <c r="R5317" i="5"/>
  <c r="S5317" i="5"/>
  <c r="Q5318" i="5"/>
  <c r="T5318" i="5" s="1"/>
  <c r="U5318" i="5" s="1"/>
  <c r="R5318" i="5"/>
  <c r="S5318" i="5"/>
  <c r="Q5319" i="5"/>
  <c r="T5319" i="5" s="1"/>
  <c r="U5319" i="5" s="1"/>
  <c r="R5319" i="5"/>
  <c r="S5319" i="5"/>
  <c r="Q5320" i="5"/>
  <c r="T5320" i="5" s="1"/>
  <c r="U5320" i="5" s="1"/>
  <c r="R5320" i="5"/>
  <c r="S5320" i="5"/>
  <c r="Q5321" i="5"/>
  <c r="T5321" i="5" s="1"/>
  <c r="U5321" i="5" s="1"/>
  <c r="R5321" i="5"/>
  <c r="S5321" i="5"/>
  <c r="Q5322" i="5"/>
  <c r="T5322" i="5" s="1"/>
  <c r="U5322" i="5" s="1"/>
  <c r="R5322" i="5"/>
  <c r="S5322" i="5"/>
  <c r="Q5323" i="5"/>
  <c r="T5323" i="5" s="1"/>
  <c r="U5323" i="5" s="1"/>
  <c r="R5323" i="5"/>
  <c r="S5323" i="5"/>
  <c r="Q5324" i="5"/>
  <c r="T5324" i="5" s="1"/>
  <c r="U5324" i="5" s="1"/>
  <c r="R5324" i="5"/>
  <c r="S5324" i="5"/>
  <c r="Q5325" i="5"/>
  <c r="T5325" i="5" s="1"/>
  <c r="U5325" i="5" s="1"/>
  <c r="R5325" i="5"/>
  <c r="S5325" i="5"/>
  <c r="Q5326" i="5"/>
  <c r="T5326" i="5" s="1"/>
  <c r="U5326" i="5" s="1"/>
  <c r="R5326" i="5"/>
  <c r="S5326" i="5"/>
  <c r="Q5327" i="5"/>
  <c r="T5327" i="5" s="1"/>
  <c r="U5327" i="5" s="1"/>
  <c r="R5327" i="5"/>
  <c r="S5327" i="5"/>
  <c r="Q5328" i="5"/>
  <c r="T5328" i="5" s="1"/>
  <c r="U5328" i="5" s="1"/>
  <c r="R5328" i="5"/>
  <c r="S5328" i="5"/>
  <c r="Q5329" i="5"/>
  <c r="T5329" i="5" s="1"/>
  <c r="U5329" i="5" s="1"/>
  <c r="R5329" i="5"/>
  <c r="S5329" i="5"/>
  <c r="Q5330" i="5"/>
  <c r="T5330" i="5" s="1"/>
  <c r="U5330" i="5" s="1"/>
  <c r="R5330" i="5"/>
  <c r="S5330" i="5"/>
  <c r="Q5331" i="5"/>
  <c r="T5331" i="5" s="1"/>
  <c r="U5331" i="5" s="1"/>
  <c r="R5331" i="5"/>
  <c r="S5331" i="5"/>
  <c r="Q5332" i="5"/>
  <c r="T5332" i="5" s="1"/>
  <c r="U5332" i="5" s="1"/>
  <c r="R5332" i="5"/>
  <c r="S5332" i="5"/>
  <c r="Q5333" i="5"/>
  <c r="T5333" i="5" s="1"/>
  <c r="U5333" i="5" s="1"/>
  <c r="R5333" i="5"/>
  <c r="S5333" i="5"/>
  <c r="Q5334" i="5"/>
  <c r="T5334" i="5" s="1"/>
  <c r="U5334" i="5" s="1"/>
  <c r="R5334" i="5"/>
  <c r="S5334" i="5"/>
  <c r="Q5335" i="5"/>
  <c r="T5335" i="5" s="1"/>
  <c r="U5335" i="5" s="1"/>
  <c r="R5335" i="5"/>
  <c r="S5335" i="5"/>
  <c r="Q5336" i="5"/>
  <c r="T5336" i="5" s="1"/>
  <c r="U5336" i="5" s="1"/>
  <c r="R5336" i="5"/>
  <c r="S5336" i="5"/>
  <c r="Q5337" i="5"/>
  <c r="T5337" i="5" s="1"/>
  <c r="U5337" i="5" s="1"/>
  <c r="R5337" i="5"/>
  <c r="S5337" i="5"/>
  <c r="Q5338" i="5"/>
  <c r="T5338" i="5" s="1"/>
  <c r="U5338" i="5" s="1"/>
  <c r="R5338" i="5"/>
  <c r="S5338" i="5"/>
  <c r="Q5339" i="5"/>
  <c r="T5339" i="5" s="1"/>
  <c r="U5339" i="5" s="1"/>
  <c r="R5339" i="5"/>
  <c r="S5339" i="5"/>
  <c r="Q5340" i="5"/>
  <c r="T5340" i="5" s="1"/>
  <c r="U5340" i="5" s="1"/>
  <c r="R5340" i="5"/>
  <c r="S5340" i="5"/>
  <c r="Q5341" i="5"/>
  <c r="T5341" i="5" s="1"/>
  <c r="U5341" i="5" s="1"/>
  <c r="R5341" i="5"/>
  <c r="S5341" i="5"/>
  <c r="Q5342" i="5"/>
  <c r="T5342" i="5" s="1"/>
  <c r="U5342" i="5" s="1"/>
  <c r="R5342" i="5"/>
  <c r="S5342" i="5"/>
  <c r="Q5343" i="5"/>
  <c r="T5343" i="5" s="1"/>
  <c r="U5343" i="5" s="1"/>
  <c r="R5343" i="5"/>
  <c r="S5343" i="5"/>
  <c r="Q5344" i="5"/>
  <c r="T5344" i="5" s="1"/>
  <c r="U5344" i="5" s="1"/>
  <c r="R5344" i="5"/>
  <c r="S5344" i="5"/>
  <c r="Q5345" i="5"/>
  <c r="T5345" i="5" s="1"/>
  <c r="U5345" i="5" s="1"/>
  <c r="R5345" i="5"/>
  <c r="S5345" i="5"/>
  <c r="Q5346" i="5"/>
  <c r="T5346" i="5" s="1"/>
  <c r="U5346" i="5" s="1"/>
  <c r="R5346" i="5"/>
  <c r="S5346" i="5"/>
  <c r="Q5347" i="5"/>
  <c r="T5347" i="5" s="1"/>
  <c r="U5347" i="5" s="1"/>
  <c r="R5347" i="5"/>
  <c r="S5347" i="5"/>
  <c r="Q5348" i="5"/>
  <c r="T5348" i="5" s="1"/>
  <c r="U5348" i="5" s="1"/>
  <c r="R5348" i="5"/>
  <c r="S5348" i="5"/>
  <c r="Q5349" i="5"/>
  <c r="T5349" i="5" s="1"/>
  <c r="U5349" i="5" s="1"/>
  <c r="R5349" i="5"/>
  <c r="S5349" i="5"/>
  <c r="Q5350" i="5"/>
  <c r="T5350" i="5" s="1"/>
  <c r="U5350" i="5" s="1"/>
  <c r="R5350" i="5"/>
  <c r="S5350" i="5"/>
  <c r="Q5351" i="5"/>
  <c r="T5351" i="5" s="1"/>
  <c r="U5351" i="5" s="1"/>
  <c r="R5351" i="5"/>
  <c r="S5351" i="5"/>
  <c r="Q5352" i="5"/>
  <c r="T5352" i="5" s="1"/>
  <c r="U5352" i="5" s="1"/>
  <c r="R5352" i="5"/>
  <c r="S5352" i="5"/>
  <c r="Q5353" i="5"/>
  <c r="T5353" i="5" s="1"/>
  <c r="U5353" i="5" s="1"/>
  <c r="R5353" i="5"/>
  <c r="S5353" i="5"/>
  <c r="Q5354" i="5"/>
  <c r="T5354" i="5" s="1"/>
  <c r="U5354" i="5" s="1"/>
  <c r="R5354" i="5"/>
  <c r="S5354" i="5"/>
  <c r="Q5355" i="5"/>
  <c r="T5355" i="5" s="1"/>
  <c r="U5355" i="5" s="1"/>
  <c r="R5355" i="5"/>
  <c r="S5355" i="5"/>
  <c r="Q5356" i="5"/>
  <c r="T5356" i="5" s="1"/>
  <c r="U5356" i="5" s="1"/>
  <c r="R5356" i="5"/>
  <c r="S5356" i="5"/>
  <c r="Q5357" i="5"/>
  <c r="T5357" i="5" s="1"/>
  <c r="U5357" i="5" s="1"/>
  <c r="R5357" i="5"/>
  <c r="S5357" i="5"/>
  <c r="Q5358" i="5"/>
  <c r="T5358" i="5" s="1"/>
  <c r="U5358" i="5" s="1"/>
  <c r="R5358" i="5"/>
  <c r="S5358" i="5"/>
  <c r="Q5359" i="5"/>
  <c r="T5359" i="5" s="1"/>
  <c r="U5359" i="5" s="1"/>
  <c r="R5359" i="5"/>
  <c r="S5359" i="5"/>
  <c r="Q5360" i="5"/>
  <c r="T5360" i="5" s="1"/>
  <c r="U5360" i="5" s="1"/>
  <c r="R5360" i="5"/>
  <c r="S5360" i="5"/>
  <c r="Q5361" i="5"/>
  <c r="T5361" i="5" s="1"/>
  <c r="U5361" i="5" s="1"/>
  <c r="R5361" i="5"/>
  <c r="S5361" i="5"/>
  <c r="Q5362" i="5"/>
  <c r="T5362" i="5" s="1"/>
  <c r="U5362" i="5" s="1"/>
  <c r="R5362" i="5"/>
  <c r="S5362" i="5"/>
  <c r="Q5363" i="5"/>
  <c r="T5363" i="5" s="1"/>
  <c r="U5363" i="5" s="1"/>
  <c r="R5363" i="5"/>
  <c r="S5363" i="5"/>
  <c r="Q5364" i="5"/>
  <c r="T5364" i="5" s="1"/>
  <c r="U5364" i="5" s="1"/>
  <c r="R5364" i="5"/>
  <c r="S5364" i="5"/>
  <c r="Q5365" i="5"/>
  <c r="T5365" i="5" s="1"/>
  <c r="U5365" i="5" s="1"/>
  <c r="R5365" i="5"/>
  <c r="S5365" i="5"/>
  <c r="Q5366" i="5"/>
  <c r="T5366" i="5" s="1"/>
  <c r="U5366" i="5" s="1"/>
  <c r="R5366" i="5"/>
  <c r="S5366" i="5"/>
  <c r="Q5367" i="5"/>
  <c r="T5367" i="5" s="1"/>
  <c r="U5367" i="5" s="1"/>
  <c r="R5367" i="5"/>
  <c r="S5367" i="5"/>
  <c r="Q5368" i="5"/>
  <c r="T5368" i="5" s="1"/>
  <c r="U5368" i="5" s="1"/>
  <c r="R5368" i="5"/>
  <c r="S5368" i="5"/>
  <c r="Q5369" i="5"/>
  <c r="T5369" i="5" s="1"/>
  <c r="U5369" i="5" s="1"/>
  <c r="R5369" i="5"/>
  <c r="S5369" i="5"/>
  <c r="Q5370" i="5"/>
  <c r="T5370" i="5" s="1"/>
  <c r="U5370" i="5" s="1"/>
  <c r="R5370" i="5"/>
  <c r="S5370" i="5"/>
  <c r="Q5371" i="5"/>
  <c r="T5371" i="5" s="1"/>
  <c r="U5371" i="5" s="1"/>
  <c r="R5371" i="5"/>
  <c r="S5371" i="5"/>
  <c r="Q5372" i="5"/>
  <c r="T5372" i="5" s="1"/>
  <c r="U5372" i="5" s="1"/>
  <c r="R5372" i="5"/>
  <c r="S5372" i="5"/>
  <c r="Q5373" i="5"/>
  <c r="T5373" i="5" s="1"/>
  <c r="U5373" i="5" s="1"/>
  <c r="R5373" i="5"/>
  <c r="S5373" i="5"/>
  <c r="Q5374" i="5"/>
  <c r="T5374" i="5" s="1"/>
  <c r="U5374" i="5" s="1"/>
  <c r="R5374" i="5"/>
  <c r="S5374" i="5"/>
  <c r="Q5375" i="5"/>
  <c r="T5375" i="5" s="1"/>
  <c r="U5375" i="5" s="1"/>
  <c r="R5375" i="5"/>
  <c r="S5375" i="5"/>
  <c r="Q5376" i="5"/>
  <c r="T5376" i="5" s="1"/>
  <c r="U5376" i="5" s="1"/>
  <c r="R5376" i="5"/>
  <c r="S5376" i="5"/>
  <c r="Q5377" i="5"/>
  <c r="T5377" i="5" s="1"/>
  <c r="U5377" i="5" s="1"/>
  <c r="R5377" i="5"/>
  <c r="S5377" i="5"/>
  <c r="Q5378" i="5"/>
  <c r="T5378" i="5" s="1"/>
  <c r="U5378" i="5" s="1"/>
  <c r="R5378" i="5"/>
  <c r="S5378" i="5"/>
  <c r="Q5379" i="5"/>
  <c r="T5379" i="5" s="1"/>
  <c r="U5379" i="5" s="1"/>
  <c r="R5379" i="5"/>
  <c r="S5379" i="5"/>
  <c r="Q5380" i="5"/>
  <c r="T5380" i="5" s="1"/>
  <c r="U5380" i="5" s="1"/>
  <c r="R5380" i="5"/>
  <c r="S5380" i="5"/>
  <c r="Q5381" i="5"/>
  <c r="T5381" i="5" s="1"/>
  <c r="U5381" i="5" s="1"/>
  <c r="R5381" i="5"/>
  <c r="S5381" i="5"/>
  <c r="Q5382" i="5"/>
  <c r="T5382" i="5" s="1"/>
  <c r="U5382" i="5" s="1"/>
  <c r="R5382" i="5"/>
  <c r="S5382" i="5"/>
  <c r="Q5383" i="5"/>
  <c r="T5383" i="5" s="1"/>
  <c r="U5383" i="5" s="1"/>
  <c r="R5383" i="5"/>
  <c r="S5383" i="5"/>
  <c r="Q5384" i="5"/>
  <c r="T5384" i="5" s="1"/>
  <c r="U5384" i="5" s="1"/>
  <c r="R5384" i="5"/>
  <c r="S5384" i="5"/>
  <c r="Q5385" i="5"/>
  <c r="T5385" i="5" s="1"/>
  <c r="U5385" i="5" s="1"/>
  <c r="R5385" i="5"/>
  <c r="S5385" i="5"/>
  <c r="Q5386" i="5"/>
  <c r="T5386" i="5" s="1"/>
  <c r="U5386" i="5" s="1"/>
  <c r="R5386" i="5"/>
  <c r="S5386" i="5"/>
  <c r="Q5387" i="5"/>
  <c r="T5387" i="5" s="1"/>
  <c r="U5387" i="5" s="1"/>
  <c r="R5387" i="5"/>
  <c r="S5387" i="5"/>
  <c r="Q5388" i="5"/>
  <c r="T5388" i="5" s="1"/>
  <c r="U5388" i="5" s="1"/>
  <c r="R5388" i="5"/>
  <c r="S5388" i="5"/>
  <c r="Q5389" i="5"/>
  <c r="T5389" i="5" s="1"/>
  <c r="U5389" i="5" s="1"/>
  <c r="R5389" i="5"/>
  <c r="S5389" i="5"/>
  <c r="Q5390" i="5"/>
  <c r="T5390" i="5" s="1"/>
  <c r="U5390" i="5" s="1"/>
  <c r="R5390" i="5"/>
  <c r="S5390" i="5"/>
  <c r="Q5391" i="5"/>
  <c r="T5391" i="5" s="1"/>
  <c r="U5391" i="5" s="1"/>
  <c r="R5391" i="5"/>
  <c r="S5391" i="5"/>
  <c r="Q5392" i="5"/>
  <c r="T5392" i="5" s="1"/>
  <c r="U5392" i="5" s="1"/>
  <c r="R5392" i="5"/>
  <c r="S5392" i="5"/>
  <c r="Q5393" i="5"/>
  <c r="T5393" i="5" s="1"/>
  <c r="U5393" i="5" s="1"/>
  <c r="R5393" i="5"/>
  <c r="S5393" i="5"/>
  <c r="Q5394" i="5"/>
  <c r="T5394" i="5" s="1"/>
  <c r="U5394" i="5" s="1"/>
  <c r="R5394" i="5"/>
  <c r="S5394" i="5"/>
  <c r="Q5395" i="5"/>
  <c r="T5395" i="5" s="1"/>
  <c r="U5395" i="5" s="1"/>
  <c r="R5395" i="5"/>
  <c r="S5395" i="5"/>
  <c r="Q5396" i="5"/>
  <c r="T5396" i="5" s="1"/>
  <c r="U5396" i="5" s="1"/>
  <c r="R5396" i="5"/>
  <c r="S5396" i="5"/>
  <c r="Q5397" i="5"/>
  <c r="T5397" i="5" s="1"/>
  <c r="U5397" i="5" s="1"/>
  <c r="R5397" i="5"/>
  <c r="S5397" i="5"/>
  <c r="Q5398" i="5"/>
  <c r="T5398" i="5" s="1"/>
  <c r="U5398" i="5" s="1"/>
  <c r="R5398" i="5"/>
  <c r="S5398" i="5"/>
  <c r="Q5399" i="5"/>
  <c r="T5399" i="5" s="1"/>
  <c r="U5399" i="5" s="1"/>
  <c r="R5399" i="5"/>
  <c r="S5399" i="5"/>
  <c r="Q5400" i="5"/>
  <c r="T5400" i="5" s="1"/>
  <c r="U5400" i="5" s="1"/>
  <c r="R5400" i="5"/>
  <c r="S5400" i="5"/>
  <c r="Q5401" i="5"/>
  <c r="T5401" i="5" s="1"/>
  <c r="U5401" i="5" s="1"/>
  <c r="R5401" i="5"/>
  <c r="S5401" i="5"/>
  <c r="Q5402" i="5"/>
  <c r="T5402" i="5" s="1"/>
  <c r="U5402" i="5" s="1"/>
  <c r="R5402" i="5"/>
  <c r="S5402" i="5"/>
  <c r="Q5403" i="5"/>
  <c r="T5403" i="5" s="1"/>
  <c r="U5403" i="5" s="1"/>
  <c r="R5403" i="5"/>
  <c r="S5403" i="5"/>
  <c r="Q5404" i="5"/>
  <c r="T5404" i="5" s="1"/>
  <c r="U5404" i="5" s="1"/>
  <c r="R5404" i="5"/>
  <c r="S5404" i="5"/>
  <c r="Q5405" i="5"/>
  <c r="T5405" i="5" s="1"/>
  <c r="U5405" i="5" s="1"/>
  <c r="R5405" i="5"/>
  <c r="S5405" i="5"/>
  <c r="Q5406" i="5"/>
  <c r="T5406" i="5" s="1"/>
  <c r="U5406" i="5" s="1"/>
  <c r="R5406" i="5"/>
  <c r="S5406" i="5"/>
  <c r="Q5407" i="5"/>
  <c r="T5407" i="5" s="1"/>
  <c r="U5407" i="5" s="1"/>
  <c r="R5407" i="5"/>
  <c r="S5407" i="5"/>
  <c r="Q5408" i="5"/>
  <c r="T5408" i="5" s="1"/>
  <c r="U5408" i="5" s="1"/>
  <c r="R5408" i="5"/>
  <c r="S5408" i="5"/>
  <c r="Q5409" i="5"/>
  <c r="T5409" i="5" s="1"/>
  <c r="U5409" i="5" s="1"/>
  <c r="R5409" i="5"/>
  <c r="S5409" i="5"/>
  <c r="Q5410" i="5"/>
  <c r="T5410" i="5" s="1"/>
  <c r="U5410" i="5" s="1"/>
  <c r="R5410" i="5"/>
  <c r="S5410" i="5"/>
  <c r="Q5411" i="5"/>
  <c r="T5411" i="5" s="1"/>
  <c r="U5411" i="5" s="1"/>
  <c r="R5411" i="5"/>
  <c r="S5411" i="5"/>
  <c r="Q5412" i="5"/>
  <c r="T5412" i="5" s="1"/>
  <c r="U5412" i="5" s="1"/>
  <c r="R5412" i="5"/>
  <c r="S5412" i="5"/>
  <c r="Q5413" i="5"/>
  <c r="T5413" i="5" s="1"/>
  <c r="U5413" i="5" s="1"/>
  <c r="R5413" i="5"/>
  <c r="S5413" i="5"/>
  <c r="Q5414" i="5"/>
  <c r="T5414" i="5" s="1"/>
  <c r="U5414" i="5" s="1"/>
  <c r="R5414" i="5"/>
  <c r="S5414" i="5"/>
  <c r="Q5415" i="5"/>
  <c r="T5415" i="5" s="1"/>
  <c r="U5415" i="5" s="1"/>
  <c r="R5415" i="5"/>
  <c r="S5415" i="5"/>
  <c r="Q5416" i="5"/>
  <c r="T5416" i="5" s="1"/>
  <c r="U5416" i="5" s="1"/>
  <c r="R5416" i="5"/>
  <c r="S5416" i="5"/>
  <c r="Q5417" i="5"/>
  <c r="T5417" i="5" s="1"/>
  <c r="U5417" i="5" s="1"/>
  <c r="R5417" i="5"/>
  <c r="S5417" i="5"/>
  <c r="Q5418" i="5"/>
  <c r="T5418" i="5" s="1"/>
  <c r="U5418" i="5" s="1"/>
  <c r="R5418" i="5"/>
  <c r="S5418" i="5"/>
  <c r="Q5419" i="5"/>
  <c r="T5419" i="5" s="1"/>
  <c r="U5419" i="5" s="1"/>
  <c r="R5419" i="5"/>
  <c r="S5419" i="5"/>
  <c r="Q5420" i="5"/>
  <c r="T5420" i="5" s="1"/>
  <c r="U5420" i="5" s="1"/>
  <c r="R5420" i="5"/>
  <c r="S5420" i="5"/>
  <c r="Q5421" i="5"/>
  <c r="T5421" i="5" s="1"/>
  <c r="U5421" i="5" s="1"/>
  <c r="R5421" i="5"/>
  <c r="S5421" i="5"/>
  <c r="Q5422" i="5"/>
  <c r="T5422" i="5" s="1"/>
  <c r="U5422" i="5" s="1"/>
  <c r="R5422" i="5"/>
  <c r="S5422" i="5"/>
  <c r="Q5423" i="5"/>
  <c r="T5423" i="5" s="1"/>
  <c r="U5423" i="5" s="1"/>
  <c r="R5423" i="5"/>
  <c r="S5423" i="5"/>
  <c r="Q5424" i="5"/>
  <c r="T5424" i="5" s="1"/>
  <c r="U5424" i="5" s="1"/>
  <c r="R5424" i="5"/>
  <c r="S5424" i="5"/>
  <c r="Q5425" i="5"/>
  <c r="T5425" i="5" s="1"/>
  <c r="U5425" i="5" s="1"/>
  <c r="R5425" i="5"/>
  <c r="S5425" i="5"/>
  <c r="Q5426" i="5"/>
  <c r="T5426" i="5" s="1"/>
  <c r="U5426" i="5" s="1"/>
  <c r="R5426" i="5"/>
  <c r="S5426" i="5"/>
  <c r="Q5427" i="5"/>
  <c r="T5427" i="5" s="1"/>
  <c r="U5427" i="5" s="1"/>
  <c r="R5427" i="5"/>
  <c r="S5427" i="5"/>
  <c r="Q5428" i="5"/>
  <c r="T5428" i="5" s="1"/>
  <c r="U5428" i="5" s="1"/>
  <c r="R5428" i="5"/>
  <c r="S5428" i="5"/>
  <c r="Q5429" i="5"/>
  <c r="T5429" i="5" s="1"/>
  <c r="U5429" i="5" s="1"/>
  <c r="R5429" i="5"/>
  <c r="S5429" i="5"/>
  <c r="Q5430" i="5"/>
  <c r="T5430" i="5" s="1"/>
  <c r="U5430" i="5" s="1"/>
  <c r="R5430" i="5"/>
  <c r="S5430" i="5"/>
  <c r="Q5431" i="5"/>
  <c r="T5431" i="5" s="1"/>
  <c r="U5431" i="5" s="1"/>
  <c r="R5431" i="5"/>
  <c r="S5431" i="5"/>
  <c r="Q5432" i="5"/>
  <c r="T5432" i="5" s="1"/>
  <c r="U5432" i="5" s="1"/>
  <c r="R5432" i="5"/>
  <c r="S5432" i="5"/>
  <c r="Q5433" i="5"/>
  <c r="T5433" i="5" s="1"/>
  <c r="U5433" i="5" s="1"/>
  <c r="R5433" i="5"/>
  <c r="S5433" i="5"/>
  <c r="Q5434" i="5"/>
  <c r="T5434" i="5" s="1"/>
  <c r="U5434" i="5" s="1"/>
  <c r="R5434" i="5"/>
  <c r="S5434" i="5"/>
  <c r="Q5435" i="5"/>
  <c r="T5435" i="5" s="1"/>
  <c r="U5435" i="5" s="1"/>
  <c r="R5435" i="5"/>
  <c r="S5435" i="5"/>
  <c r="Q5436" i="5"/>
  <c r="T5436" i="5" s="1"/>
  <c r="U5436" i="5" s="1"/>
  <c r="R5436" i="5"/>
  <c r="S5436" i="5"/>
  <c r="Q5437" i="5"/>
  <c r="T5437" i="5" s="1"/>
  <c r="U5437" i="5" s="1"/>
  <c r="R5437" i="5"/>
  <c r="S5437" i="5"/>
  <c r="Q5438" i="5"/>
  <c r="T5438" i="5" s="1"/>
  <c r="U5438" i="5" s="1"/>
  <c r="R5438" i="5"/>
  <c r="S5438" i="5"/>
  <c r="Q5439" i="5"/>
  <c r="T5439" i="5" s="1"/>
  <c r="U5439" i="5" s="1"/>
  <c r="R5439" i="5"/>
  <c r="S5439" i="5"/>
  <c r="Q5440" i="5"/>
  <c r="T5440" i="5" s="1"/>
  <c r="U5440" i="5" s="1"/>
  <c r="R5440" i="5"/>
  <c r="S5440" i="5"/>
  <c r="Q5441" i="5"/>
  <c r="T5441" i="5" s="1"/>
  <c r="U5441" i="5" s="1"/>
  <c r="R5441" i="5"/>
  <c r="S5441" i="5"/>
  <c r="Q5442" i="5"/>
  <c r="T5442" i="5" s="1"/>
  <c r="U5442" i="5" s="1"/>
  <c r="R5442" i="5"/>
  <c r="S5442" i="5"/>
  <c r="Q5443" i="5"/>
  <c r="T5443" i="5" s="1"/>
  <c r="U5443" i="5" s="1"/>
  <c r="R5443" i="5"/>
  <c r="S5443" i="5"/>
  <c r="Q5444" i="5"/>
  <c r="T5444" i="5" s="1"/>
  <c r="U5444" i="5" s="1"/>
  <c r="R5444" i="5"/>
  <c r="S5444" i="5"/>
  <c r="Q5445" i="5"/>
  <c r="T5445" i="5" s="1"/>
  <c r="U5445" i="5" s="1"/>
  <c r="R5445" i="5"/>
  <c r="S5445" i="5"/>
  <c r="Q5446" i="5"/>
  <c r="T5446" i="5" s="1"/>
  <c r="U5446" i="5" s="1"/>
  <c r="R5446" i="5"/>
  <c r="S5446" i="5"/>
  <c r="Q5447" i="5"/>
  <c r="T5447" i="5" s="1"/>
  <c r="U5447" i="5" s="1"/>
  <c r="R5447" i="5"/>
  <c r="S5447" i="5"/>
  <c r="Q5448" i="5"/>
  <c r="T5448" i="5" s="1"/>
  <c r="U5448" i="5" s="1"/>
  <c r="R5448" i="5"/>
  <c r="S5448" i="5"/>
  <c r="Q5449" i="5"/>
  <c r="T5449" i="5" s="1"/>
  <c r="U5449" i="5" s="1"/>
  <c r="R5449" i="5"/>
  <c r="S5449" i="5"/>
  <c r="Q5450" i="5"/>
  <c r="T5450" i="5" s="1"/>
  <c r="U5450" i="5" s="1"/>
  <c r="R5450" i="5"/>
  <c r="S5450" i="5"/>
  <c r="Q5451" i="5"/>
  <c r="T5451" i="5" s="1"/>
  <c r="U5451" i="5" s="1"/>
  <c r="R5451" i="5"/>
  <c r="S5451" i="5"/>
  <c r="Q5452" i="5"/>
  <c r="T5452" i="5" s="1"/>
  <c r="U5452" i="5" s="1"/>
  <c r="R5452" i="5"/>
  <c r="S5452" i="5"/>
  <c r="Q5453" i="5"/>
  <c r="T5453" i="5" s="1"/>
  <c r="U5453" i="5" s="1"/>
  <c r="R5453" i="5"/>
  <c r="S5453" i="5"/>
  <c r="Q5454" i="5"/>
  <c r="T5454" i="5" s="1"/>
  <c r="U5454" i="5" s="1"/>
  <c r="R5454" i="5"/>
  <c r="S5454" i="5"/>
  <c r="Q5455" i="5"/>
  <c r="T5455" i="5" s="1"/>
  <c r="U5455" i="5" s="1"/>
  <c r="R5455" i="5"/>
  <c r="S5455" i="5"/>
  <c r="Q5456" i="5"/>
  <c r="T5456" i="5" s="1"/>
  <c r="U5456" i="5" s="1"/>
  <c r="R5456" i="5"/>
  <c r="S5456" i="5"/>
  <c r="Q5457" i="5"/>
  <c r="T5457" i="5" s="1"/>
  <c r="U5457" i="5" s="1"/>
  <c r="R5457" i="5"/>
  <c r="S5457" i="5"/>
  <c r="Q5458" i="5"/>
  <c r="T5458" i="5" s="1"/>
  <c r="U5458" i="5" s="1"/>
  <c r="R5458" i="5"/>
  <c r="S5458" i="5"/>
  <c r="Q5459" i="5"/>
  <c r="T5459" i="5" s="1"/>
  <c r="U5459" i="5" s="1"/>
  <c r="R5459" i="5"/>
  <c r="S5459" i="5"/>
  <c r="Q5460" i="5"/>
  <c r="T5460" i="5" s="1"/>
  <c r="U5460" i="5" s="1"/>
  <c r="R5460" i="5"/>
  <c r="S5460" i="5"/>
  <c r="Q5461" i="5"/>
  <c r="T5461" i="5" s="1"/>
  <c r="U5461" i="5" s="1"/>
  <c r="R5461" i="5"/>
  <c r="S5461" i="5"/>
  <c r="Q5462" i="5"/>
  <c r="T5462" i="5" s="1"/>
  <c r="U5462" i="5" s="1"/>
  <c r="R5462" i="5"/>
  <c r="S5462" i="5"/>
  <c r="Q5463" i="5"/>
  <c r="T5463" i="5" s="1"/>
  <c r="U5463" i="5" s="1"/>
  <c r="R5463" i="5"/>
  <c r="S5463" i="5"/>
  <c r="Q5464" i="5"/>
  <c r="T5464" i="5" s="1"/>
  <c r="U5464" i="5" s="1"/>
  <c r="R5464" i="5"/>
  <c r="S5464" i="5"/>
  <c r="Q5465" i="5"/>
  <c r="T5465" i="5" s="1"/>
  <c r="U5465" i="5" s="1"/>
  <c r="R5465" i="5"/>
  <c r="S5465" i="5"/>
  <c r="Q5466" i="5"/>
  <c r="T5466" i="5" s="1"/>
  <c r="U5466" i="5" s="1"/>
  <c r="R5466" i="5"/>
  <c r="S5466" i="5"/>
  <c r="Q5467" i="5"/>
  <c r="T5467" i="5" s="1"/>
  <c r="U5467" i="5" s="1"/>
  <c r="R5467" i="5"/>
  <c r="S5467" i="5"/>
  <c r="Q5468" i="5"/>
  <c r="T5468" i="5" s="1"/>
  <c r="U5468" i="5" s="1"/>
  <c r="R5468" i="5"/>
  <c r="S5468" i="5"/>
  <c r="Q5469" i="5"/>
  <c r="T5469" i="5" s="1"/>
  <c r="U5469" i="5" s="1"/>
  <c r="R5469" i="5"/>
  <c r="S5469" i="5"/>
  <c r="Q5470" i="5"/>
  <c r="T5470" i="5" s="1"/>
  <c r="U5470" i="5" s="1"/>
  <c r="R5470" i="5"/>
  <c r="S5470" i="5"/>
  <c r="Q5471" i="5"/>
  <c r="T5471" i="5" s="1"/>
  <c r="U5471" i="5" s="1"/>
  <c r="R5471" i="5"/>
  <c r="S5471" i="5"/>
  <c r="Q5472" i="5"/>
  <c r="T5472" i="5" s="1"/>
  <c r="U5472" i="5" s="1"/>
  <c r="R5472" i="5"/>
  <c r="S5472" i="5"/>
  <c r="Q5473" i="5"/>
  <c r="T5473" i="5" s="1"/>
  <c r="U5473" i="5" s="1"/>
  <c r="R5473" i="5"/>
  <c r="S5473" i="5"/>
  <c r="Q5474" i="5"/>
  <c r="T5474" i="5" s="1"/>
  <c r="U5474" i="5" s="1"/>
  <c r="R5474" i="5"/>
  <c r="S5474" i="5"/>
  <c r="Q5475" i="5"/>
  <c r="T5475" i="5" s="1"/>
  <c r="U5475" i="5" s="1"/>
  <c r="R5475" i="5"/>
  <c r="S5475" i="5"/>
  <c r="Q5476" i="5"/>
  <c r="T5476" i="5" s="1"/>
  <c r="U5476" i="5" s="1"/>
  <c r="R5476" i="5"/>
  <c r="S5476" i="5"/>
  <c r="Q5477" i="5"/>
  <c r="T5477" i="5" s="1"/>
  <c r="U5477" i="5" s="1"/>
  <c r="R5477" i="5"/>
  <c r="S5477" i="5"/>
  <c r="Q5478" i="5"/>
  <c r="T5478" i="5" s="1"/>
  <c r="U5478" i="5" s="1"/>
  <c r="R5478" i="5"/>
  <c r="S5478" i="5"/>
  <c r="Q5479" i="5"/>
  <c r="T5479" i="5" s="1"/>
  <c r="U5479" i="5" s="1"/>
  <c r="R5479" i="5"/>
  <c r="S5479" i="5"/>
  <c r="Q5480" i="5"/>
  <c r="T5480" i="5" s="1"/>
  <c r="U5480" i="5" s="1"/>
  <c r="R5480" i="5"/>
  <c r="S5480" i="5"/>
  <c r="Q5481" i="5"/>
  <c r="T5481" i="5" s="1"/>
  <c r="U5481" i="5" s="1"/>
  <c r="R5481" i="5"/>
  <c r="S5481" i="5"/>
  <c r="Q5482" i="5"/>
  <c r="T5482" i="5" s="1"/>
  <c r="U5482" i="5" s="1"/>
  <c r="R5482" i="5"/>
  <c r="S5482" i="5"/>
  <c r="Q5483" i="5"/>
  <c r="T5483" i="5" s="1"/>
  <c r="U5483" i="5" s="1"/>
  <c r="R5483" i="5"/>
  <c r="S5483" i="5"/>
  <c r="Q5484" i="5"/>
  <c r="T5484" i="5" s="1"/>
  <c r="U5484" i="5" s="1"/>
  <c r="R5484" i="5"/>
  <c r="S5484" i="5"/>
  <c r="Q5485" i="5"/>
  <c r="T5485" i="5" s="1"/>
  <c r="U5485" i="5" s="1"/>
  <c r="R5485" i="5"/>
  <c r="S5485" i="5"/>
  <c r="Q5486" i="5"/>
  <c r="T5486" i="5" s="1"/>
  <c r="U5486" i="5" s="1"/>
  <c r="R5486" i="5"/>
  <c r="S5486" i="5"/>
  <c r="Q5487" i="5"/>
  <c r="T5487" i="5" s="1"/>
  <c r="U5487" i="5" s="1"/>
  <c r="R5487" i="5"/>
  <c r="S5487" i="5"/>
  <c r="Q5488" i="5"/>
  <c r="T5488" i="5" s="1"/>
  <c r="U5488" i="5" s="1"/>
  <c r="R5488" i="5"/>
  <c r="S5488" i="5"/>
  <c r="Q5489" i="5"/>
  <c r="T5489" i="5" s="1"/>
  <c r="U5489" i="5" s="1"/>
  <c r="R5489" i="5"/>
  <c r="S5489" i="5"/>
  <c r="Q5490" i="5"/>
  <c r="T5490" i="5" s="1"/>
  <c r="U5490" i="5" s="1"/>
  <c r="R5490" i="5"/>
  <c r="S5490" i="5"/>
  <c r="Q5491" i="5"/>
  <c r="T5491" i="5" s="1"/>
  <c r="U5491" i="5" s="1"/>
  <c r="R5491" i="5"/>
  <c r="S5491" i="5"/>
  <c r="Q5492" i="5"/>
  <c r="T5492" i="5" s="1"/>
  <c r="U5492" i="5" s="1"/>
  <c r="R5492" i="5"/>
  <c r="S5492" i="5"/>
  <c r="Q5493" i="5"/>
  <c r="T5493" i="5" s="1"/>
  <c r="U5493" i="5" s="1"/>
  <c r="R5493" i="5"/>
  <c r="S5493" i="5"/>
  <c r="Q5494" i="5"/>
  <c r="T5494" i="5" s="1"/>
  <c r="U5494" i="5" s="1"/>
  <c r="R5494" i="5"/>
  <c r="S5494" i="5"/>
  <c r="Q5495" i="5"/>
  <c r="T5495" i="5" s="1"/>
  <c r="U5495" i="5" s="1"/>
  <c r="R5495" i="5"/>
  <c r="S5495" i="5"/>
  <c r="Q5496" i="5"/>
  <c r="T5496" i="5" s="1"/>
  <c r="U5496" i="5" s="1"/>
  <c r="R5496" i="5"/>
  <c r="S5496" i="5"/>
  <c r="Q5497" i="5"/>
  <c r="T5497" i="5" s="1"/>
  <c r="U5497" i="5" s="1"/>
  <c r="R5497" i="5"/>
  <c r="S5497" i="5"/>
  <c r="Q5498" i="5"/>
  <c r="T5498" i="5" s="1"/>
  <c r="U5498" i="5" s="1"/>
  <c r="R5498" i="5"/>
  <c r="S5498" i="5"/>
  <c r="Q5499" i="5"/>
  <c r="T5499" i="5" s="1"/>
  <c r="U5499" i="5" s="1"/>
  <c r="R5499" i="5"/>
  <c r="S5499" i="5"/>
  <c r="Q5500" i="5"/>
  <c r="T5500" i="5" s="1"/>
  <c r="U5500" i="5" s="1"/>
  <c r="R5500" i="5"/>
  <c r="S5500" i="5"/>
  <c r="Q5501" i="5"/>
  <c r="T5501" i="5" s="1"/>
  <c r="U5501" i="5" s="1"/>
  <c r="R5501" i="5"/>
  <c r="S5501" i="5"/>
  <c r="Q5502" i="5"/>
  <c r="T5502" i="5" s="1"/>
  <c r="U5502" i="5" s="1"/>
  <c r="R5502" i="5"/>
  <c r="S5502" i="5"/>
  <c r="Q5503" i="5"/>
  <c r="T5503" i="5" s="1"/>
  <c r="U5503" i="5" s="1"/>
  <c r="R5503" i="5"/>
  <c r="S5503" i="5"/>
  <c r="Q5504" i="5"/>
  <c r="T5504" i="5" s="1"/>
  <c r="U5504" i="5" s="1"/>
  <c r="R5504" i="5"/>
  <c r="S5504" i="5"/>
  <c r="Q5505" i="5"/>
  <c r="T5505" i="5" s="1"/>
  <c r="U5505" i="5" s="1"/>
  <c r="R5505" i="5"/>
  <c r="S5505" i="5"/>
  <c r="Q5506" i="5"/>
  <c r="T5506" i="5" s="1"/>
  <c r="U5506" i="5" s="1"/>
  <c r="R5506" i="5"/>
  <c r="S5506" i="5"/>
  <c r="Q5507" i="5"/>
  <c r="T5507" i="5" s="1"/>
  <c r="U5507" i="5" s="1"/>
  <c r="R5507" i="5"/>
  <c r="S5507" i="5"/>
  <c r="Q5508" i="5"/>
  <c r="T5508" i="5" s="1"/>
  <c r="U5508" i="5" s="1"/>
  <c r="R5508" i="5"/>
  <c r="S5508" i="5"/>
  <c r="Q5509" i="5"/>
  <c r="T5509" i="5" s="1"/>
  <c r="U5509" i="5" s="1"/>
  <c r="R5509" i="5"/>
  <c r="S5509" i="5"/>
  <c r="Q5510" i="5"/>
  <c r="T5510" i="5" s="1"/>
  <c r="U5510" i="5" s="1"/>
  <c r="R5510" i="5"/>
  <c r="S5510" i="5"/>
  <c r="Q5511" i="5"/>
  <c r="T5511" i="5" s="1"/>
  <c r="U5511" i="5" s="1"/>
  <c r="R5511" i="5"/>
  <c r="S5511" i="5"/>
  <c r="Q5512" i="5"/>
  <c r="T5512" i="5" s="1"/>
  <c r="U5512" i="5" s="1"/>
  <c r="R5512" i="5"/>
  <c r="S5512" i="5"/>
  <c r="Q5513" i="5"/>
  <c r="T5513" i="5" s="1"/>
  <c r="U5513" i="5" s="1"/>
  <c r="R5513" i="5"/>
  <c r="S5513" i="5"/>
  <c r="Q5514" i="5"/>
  <c r="T5514" i="5" s="1"/>
  <c r="U5514" i="5" s="1"/>
  <c r="R5514" i="5"/>
  <c r="S5514" i="5"/>
  <c r="Q5515" i="5"/>
  <c r="T5515" i="5" s="1"/>
  <c r="U5515" i="5" s="1"/>
  <c r="R5515" i="5"/>
  <c r="S5515" i="5"/>
  <c r="Q5516" i="5"/>
  <c r="T5516" i="5" s="1"/>
  <c r="U5516" i="5" s="1"/>
  <c r="R5516" i="5"/>
  <c r="S5516" i="5"/>
  <c r="Q5517" i="5"/>
  <c r="T5517" i="5" s="1"/>
  <c r="U5517" i="5" s="1"/>
  <c r="R5517" i="5"/>
  <c r="S5517" i="5"/>
  <c r="Q5518" i="5"/>
  <c r="T5518" i="5" s="1"/>
  <c r="U5518" i="5" s="1"/>
  <c r="R5518" i="5"/>
  <c r="S5518" i="5"/>
  <c r="Q5519" i="5"/>
  <c r="T5519" i="5" s="1"/>
  <c r="U5519" i="5" s="1"/>
  <c r="R5519" i="5"/>
  <c r="S5519" i="5"/>
  <c r="Q5520" i="5"/>
  <c r="T5520" i="5" s="1"/>
  <c r="U5520" i="5" s="1"/>
  <c r="R5520" i="5"/>
  <c r="S5520" i="5"/>
  <c r="Q5521" i="5"/>
  <c r="T5521" i="5" s="1"/>
  <c r="U5521" i="5" s="1"/>
  <c r="R5521" i="5"/>
  <c r="S5521" i="5"/>
  <c r="Q5522" i="5"/>
  <c r="T5522" i="5" s="1"/>
  <c r="U5522" i="5" s="1"/>
  <c r="R5522" i="5"/>
  <c r="S5522" i="5"/>
  <c r="Q5523" i="5"/>
  <c r="T5523" i="5" s="1"/>
  <c r="U5523" i="5" s="1"/>
  <c r="R5523" i="5"/>
  <c r="S5523" i="5"/>
  <c r="Q5524" i="5"/>
  <c r="T5524" i="5" s="1"/>
  <c r="U5524" i="5" s="1"/>
  <c r="R5524" i="5"/>
  <c r="S5524" i="5"/>
  <c r="Q5525" i="5"/>
  <c r="T5525" i="5" s="1"/>
  <c r="U5525" i="5" s="1"/>
  <c r="R5525" i="5"/>
  <c r="S5525" i="5"/>
  <c r="Q5526" i="5"/>
  <c r="T5526" i="5" s="1"/>
  <c r="U5526" i="5" s="1"/>
  <c r="R5526" i="5"/>
  <c r="S5526" i="5"/>
  <c r="Q5527" i="5"/>
  <c r="T5527" i="5" s="1"/>
  <c r="U5527" i="5" s="1"/>
  <c r="R5527" i="5"/>
  <c r="S5527" i="5"/>
  <c r="Q5528" i="5"/>
  <c r="T5528" i="5" s="1"/>
  <c r="U5528" i="5" s="1"/>
  <c r="R5528" i="5"/>
  <c r="S5528" i="5"/>
  <c r="Q5529" i="5"/>
  <c r="T5529" i="5" s="1"/>
  <c r="U5529" i="5" s="1"/>
  <c r="R5529" i="5"/>
  <c r="S5529" i="5"/>
  <c r="Q5530" i="5"/>
  <c r="T5530" i="5" s="1"/>
  <c r="U5530" i="5" s="1"/>
  <c r="R5530" i="5"/>
  <c r="S5530" i="5"/>
  <c r="Q5531" i="5"/>
  <c r="T5531" i="5" s="1"/>
  <c r="U5531" i="5" s="1"/>
  <c r="R5531" i="5"/>
  <c r="S5531" i="5"/>
  <c r="Q5532" i="5"/>
  <c r="T5532" i="5" s="1"/>
  <c r="U5532" i="5" s="1"/>
  <c r="R5532" i="5"/>
  <c r="S5532" i="5"/>
  <c r="Q5533" i="5"/>
  <c r="T5533" i="5" s="1"/>
  <c r="U5533" i="5" s="1"/>
  <c r="R5533" i="5"/>
  <c r="S5533" i="5"/>
  <c r="Q5534" i="5"/>
  <c r="T5534" i="5" s="1"/>
  <c r="U5534" i="5" s="1"/>
  <c r="R5534" i="5"/>
  <c r="S5534" i="5"/>
  <c r="Q5535" i="5"/>
  <c r="T5535" i="5" s="1"/>
  <c r="U5535" i="5" s="1"/>
  <c r="R5535" i="5"/>
  <c r="S5535" i="5"/>
  <c r="Q5536" i="5"/>
  <c r="T5536" i="5" s="1"/>
  <c r="U5536" i="5" s="1"/>
  <c r="R5536" i="5"/>
  <c r="S5536" i="5"/>
  <c r="Q5537" i="5"/>
  <c r="T5537" i="5" s="1"/>
  <c r="U5537" i="5" s="1"/>
  <c r="R5537" i="5"/>
  <c r="S5537" i="5"/>
  <c r="Q5538" i="5"/>
  <c r="T5538" i="5" s="1"/>
  <c r="U5538" i="5" s="1"/>
  <c r="R5538" i="5"/>
  <c r="S5538" i="5"/>
  <c r="Q5539" i="5"/>
  <c r="T5539" i="5" s="1"/>
  <c r="U5539" i="5" s="1"/>
  <c r="R5539" i="5"/>
  <c r="S5539" i="5"/>
  <c r="Q5540" i="5"/>
  <c r="T5540" i="5" s="1"/>
  <c r="U5540" i="5" s="1"/>
  <c r="R5540" i="5"/>
  <c r="S5540" i="5"/>
  <c r="Q5541" i="5"/>
  <c r="T5541" i="5" s="1"/>
  <c r="U5541" i="5" s="1"/>
  <c r="R5541" i="5"/>
  <c r="S5541" i="5"/>
  <c r="Q5542" i="5"/>
  <c r="T5542" i="5" s="1"/>
  <c r="U5542" i="5" s="1"/>
  <c r="R5542" i="5"/>
  <c r="S5542" i="5"/>
  <c r="Q5543" i="5"/>
  <c r="T5543" i="5" s="1"/>
  <c r="U5543" i="5" s="1"/>
  <c r="R5543" i="5"/>
  <c r="S5543" i="5"/>
  <c r="Q5544" i="5"/>
  <c r="T5544" i="5" s="1"/>
  <c r="U5544" i="5" s="1"/>
  <c r="R5544" i="5"/>
  <c r="S5544" i="5"/>
  <c r="Q5545" i="5"/>
  <c r="T5545" i="5" s="1"/>
  <c r="U5545" i="5" s="1"/>
  <c r="R5545" i="5"/>
  <c r="S5545" i="5"/>
  <c r="Q5546" i="5"/>
  <c r="T5546" i="5" s="1"/>
  <c r="U5546" i="5" s="1"/>
  <c r="R5546" i="5"/>
  <c r="S5546" i="5"/>
  <c r="Q5547" i="5"/>
  <c r="T5547" i="5" s="1"/>
  <c r="U5547" i="5" s="1"/>
  <c r="R5547" i="5"/>
  <c r="S5547" i="5"/>
  <c r="Q5548" i="5"/>
  <c r="T5548" i="5" s="1"/>
  <c r="U5548" i="5" s="1"/>
  <c r="R5548" i="5"/>
  <c r="S5548" i="5"/>
  <c r="Q5549" i="5"/>
  <c r="T5549" i="5" s="1"/>
  <c r="U5549" i="5" s="1"/>
  <c r="R5549" i="5"/>
  <c r="S5549" i="5"/>
  <c r="Q5550" i="5"/>
  <c r="T5550" i="5" s="1"/>
  <c r="U5550" i="5" s="1"/>
  <c r="R5550" i="5"/>
  <c r="S5550" i="5"/>
  <c r="Q5551" i="5"/>
  <c r="T5551" i="5" s="1"/>
  <c r="U5551" i="5" s="1"/>
  <c r="R5551" i="5"/>
  <c r="S5551" i="5"/>
  <c r="Q5552" i="5"/>
  <c r="T5552" i="5" s="1"/>
  <c r="U5552" i="5" s="1"/>
  <c r="R5552" i="5"/>
  <c r="S5552" i="5"/>
  <c r="Q5553" i="5"/>
  <c r="T5553" i="5" s="1"/>
  <c r="U5553" i="5" s="1"/>
  <c r="R5553" i="5"/>
  <c r="S5553" i="5"/>
  <c r="Q5554" i="5"/>
  <c r="T5554" i="5" s="1"/>
  <c r="U5554" i="5" s="1"/>
  <c r="R5554" i="5"/>
  <c r="S5554" i="5"/>
  <c r="Q5555" i="5"/>
  <c r="T5555" i="5" s="1"/>
  <c r="U5555" i="5" s="1"/>
  <c r="R5555" i="5"/>
  <c r="S5555" i="5"/>
  <c r="Q5556" i="5"/>
  <c r="T5556" i="5" s="1"/>
  <c r="U5556" i="5" s="1"/>
  <c r="R5556" i="5"/>
  <c r="S5556" i="5"/>
  <c r="Q5557" i="5"/>
  <c r="T5557" i="5" s="1"/>
  <c r="U5557" i="5" s="1"/>
  <c r="R5557" i="5"/>
  <c r="S5557" i="5"/>
  <c r="Q5558" i="5"/>
  <c r="T5558" i="5" s="1"/>
  <c r="U5558" i="5" s="1"/>
  <c r="R5558" i="5"/>
  <c r="S5558" i="5"/>
  <c r="Q5559" i="5"/>
  <c r="T5559" i="5" s="1"/>
  <c r="U5559" i="5" s="1"/>
  <c r="R5559" i="5"/>
  <c r="S5559" i="5"/>
  <c r="Q5560" i="5"/>
  <c r="T5560" i="5" s="1"/>
  <c r="U5560" i="5" s="1"/>
  <c r="R5560" i="5"/>
  <c r="S5560" i="5"/>
  <c r="Q5561" i="5"/>
  <c r="T5561" i="5" s="1"/>
  <c r="U5561" i="5" s="1"/>
  <c r="R5561" i="5"/>
  <c r="S5561" i="5"/>
  <c r="Q5562" i="5"/>
  <c r="T5562" i="5" s="1"/>
  <c r="U5562" i="5" s="1"/>
  <c r="R5562" i="5"/>
  <c r="S5562" i="5"/>
  <c r="Q5563" i="5"/>
  <c r="T5563" i="5" s="1"/>
  <c r="U5563" i="5" s="1"/>
  <c r="R5563" i="5"/>
  <c r="S5563" i="5"/>
  <c r="Q5564" i="5"/>
  <c r="T5564" i="5" s="1"/>
  <c r="U5564" i="5" s="1"/>
  <c r="R5564" i="5"/>
  <c r="S5564" i="5"/>
  <c r="Q5565" i="5"/>
  <c r="T5565" i="5" s="1"/>
  <c r="U5565" i="5" s="1"/>
  <c r="R5565" i="5"/>
  <c r="S5565" i="5"/>
  <c r="Q5566" i="5"/>
  <c r="T5566" i="5" s="1"/>
  <c r="U5566" i="5" s="1"/>
  <c r="R5566" i="5"/>
  <c r="S5566" i="5"/>
  <c r="Q5567" i="5"/>
  <c r="T5567" i="5" s="1"/>
  <c r="U5567" i="5" s="1"/>
  <c r="R5567" i="5"/>
  <c r="S5567" i="5"/>
  <c r="Q5568" i="5"/>
  <c r="T5568" i="5" s="1"/>
  <c r="U5568" i="5" s="1"/>
  <c r="R5568" i="5"/>
  <c r="S5568" i="5"/>
  <c r="Q5569" i="5"/>
  <c r="T5569" i="5" s="1"/>
  <c r="U5569" i="5" s="1"/>
  <c r="R5569" i="5"/>
  <c r="S5569" i="5"/>
  <c r="Q5570" i="5"/>
  <c r="T5570" i="5" s="1"/>
  <c r="U5570" i="5" s="1"/>
  <c r="R5570" i="5"/>
  <c r="S5570" i="5"/>
  <c r="Q5571" i="5"/>
  <c r="T5571" i="5" s="1"/>
  <c r="U5571" i="5" s="1"/>
  <c r="R5571" i="5"/>
  <c r="S5571" i="5"/>
  <c r="Q5572" i="5"/>
  <c r="T5572" i="5" s="1"/>
  <c r="U5572" i="5" s="1"/>
  <c r="R5572" i="5"/>
  <c r="S5572" i="5"/>
  <c r="Q5573" i="5"/>
  <c r="T5573" i="5" s="1"/>
  <c r="U5573" i="5" s="1"/>
  <c r="R5573" i="5"/>
  <c r="S5573" i="5"/>
  <c r="Q5574" i="5"/>
  <c r="T5574" i="5" s="1"/>
  <c r="U5574" i="5" s="1"/>
  <c r="R5574" i="5"/>
  <c r="S5574" i="5"/>
  <c r="Q5575" i="5"/>
  <c r="T5575" i="5" s="1"/>
  <c r="U5575" i="5" s="1"/>
  <c r="R5575" i="5"/>
  <c r="S5575" i="5"/>
  <c r="Q5576" i="5"/>
  <c r="T5576" i="5" s="1"/>
  <c r="U5576" i="5" s="1"/>
  <c r="R5576" i="5"/>
  <c r="S5576" i="5"/>
  <c r="Q5577" i="5"/>
  <c r="T5577" i="5" s="1"/>
  <c r="U5577" i="5" s="1"/>
  <c r="R5577" i="5"/>
  <c r="S5577" i="5"/>
  <c r="Q5578" i="5"/>
  <c r="T5578" i="5" s="1"/>
  <c r="U5578" i="5" s="1"/>
  <c r="R5578" i="5"/>
  <c r="S5578" i="5"/>
  <c r="Q5579" i="5"/>
  <c r="T5579" i="5" s="1"/>
  <c r="U5579" i="5" s="1"/>
  <c r="R5579" i="5"/>
  <c r="S5579" i="5"/>
  <c r="Q5580" i="5"/>
  <c r="T5580" i="5" s="1"/>
  <c r="U5580" i="5" s="1"/>
  <c r="R5580" i="5"/>
  <c r="S5580" i="5"/>
  <c r="Q5581" i="5"/>
  <c r="T5581" i="5" s="1"/>
  <c r="U5581" i="5" s="1"/>
  <c r="R5581" i="5"/>
  <c r="S5581" i="5"/>
  <c r="Q5582" i="5"/>
  <c r="T5582" i="5" s="1"/>
  <c r="U5582" i="5" s="1"/>
  <c r="R5582" i="5"/>
  <c r="S5582" i="5"/>
  <c r="Q5583" i="5"/>
  <c r="T5583" i="5" s="1"/>
  <c r="U5583" i="5" s="1"/>
  <c r="R5583" i="5"/>
  <c r="S5583" i="5"/>
  <c r="Q5584" i="5"/>
  <c r="T5584" i="5" s="1"/>
  <c r="U5584" i="5" s="1"/>
  <c r="R5584" i="5"/>
  <c r="S5584" i="5"/>
  <c r="Q5585" i="5"/>
  <c r="T5585" i="5" s="1"/>
  <c r="U5585" i="5" s="1"/>
  <c r="R5585" i="5"/>
  <c r="S5585" i="5"/>
  <c r="Q5586" i="5"/>
  <c r="T5586" i="5" s="1"/>
  <c r="U5586" i="5" s="1"/>
  <c r="R5586" i="5"/>
  <c r="S5586" i="5"/>
  <c r="Q5587" i="5"/>
  <c r="T5587" i="5" s="1"/>
  <c r="U5587" i="5" s="1"/>
  <c r="R5587" i="5"/>
  <c r="S5587" i="5"/>
  <c r="Q5588" i="5"/>
  <c r="T5588" i="5" s="1"/>
  <c r="U5588" i="5" s="1"/>
  <c r="R5588" i="5"/>
  <c r="S5588" i="5"/>
  <c r="Q5589" i="5"/>
  <c r="T5589" i="5" s="1"/>
  <c r="U5589" i="5" s="1"/>
  <c r="R5589" i="5"/>
  <c r="S5589" i="5"/>
  <c r="Q5590" i="5"/>
  <c r="T5590" i="5" s="1"/>
  <c r="U5590" i="5" s="1"/>
  <c r="R5590" i="5"/>
  <c r="S5590" i="5"/>
  <c r="Q5591" i="5"/>
  <c r="T5591" i="5" s="1"/>
  <c r="U5591" i="5" s="1"/>
  <c r="R5591" i="5"/>
  <c r="S5591" i="5"/>
  <c r="Q5592" i="5"/>
  <c r="T5592" i="5" s="1"/>
  <c r="U5592" i="5" s="1"/>
  <c r="R5592" i="5"/>
  <c r="S5592" i="5"/>
  <c r="Q5593" i="5"/>
  <c r="T5593" i="5" s="1"/>
  <c r="U5593" i="5" s="1"/>
  <c r="R5593" i="5"/>
  <c r="S5593" i="5"/>
  <c r="Q5594" i="5"/>
  <c r="T5594" i="5" s="1"/>
  <c r="U5594" i="5" s="1"/>
  <c r="R5594" i="5"/>
  <c r="S5594" i="5"/>
  <c r="Q5595" i="5"/>
  <c r="T5595" i="5" s="1"/>
  <c r="U5595" i="5" s="1"/>
  <c r="R5595" i="5"/>
  <c r="S5595" i="5"/>
  <c r="Q5596" i="5"/>
  <c r="T5596" i="5" s="1"/>
  <c r="U5596" i="5" s="1"/>
  <c r="R5596" i="5"/>
  <c r="S5596" i="5"/>
  <c r="Q5597" i="5"/>
  <c r="T5597" i="5" s="1"/>
  <c r="U5597" i="5" s="1"/>
  <c r="R5597" i="5"/>
  <c r="S5597" i="5"/>
  <c r="Q5598" i="5"/>
  <c r="T5598" i="5" s="1"/>
  <c r="U5598" i="5" s="1"/>
  <c r="R5598" i="5"/>
  <c r="S5598" i="5"/>
  <c r="Q5599" i="5"/>
  <c r="T5599" i="5" s="1"/>
  <c r="U5599" i="5" s="1"/>
  <c r="R5599" i="5"/>
  <c r="S5599" i="5"/>
  <c r="Q5600" i="5"/>
  <c r="T5600" i="5" s="1"/>
  <c r="U5600" i="5" s="1"/>
  <c r="R5600" i="5"/>
  <c r="S5600" i="5"/>
  <c r="Q5601" i="5"/>
  <c r="T5601" i="5" s="1"/>
  <c r="U5601" i="5" s="1"/>
  <c r="R5601" i="5"/>
  <c r="S5601" i="5"/>
  <c r="Q5602" i="5"/>
  <c r="T5602" i="5" s="1"/>
  <c r="U5602" i="5" s="1"/>
  <c r="R5602" i="5"/>
  <c r="S5602" i="5"/>
  <c r="Q5603" i="5"/>
  <c r="T5603" i="5" s="1"/>
  <c r="U5603" i="5" s="1"/>
  <c r="R5603" i="5"/>
  <c r="S5603" i="5"/>
  <c r="Q5604" i="5"/>
  <c r="T5604" i="5" s="1"/>
  <c r="U5604" i="5" s="1"/>
  <c r="R5604" i="5"/>
  <c r="S5604" i="5"/>
  <c r="Q5605" i="5"/>
  <c r="T5605" i="5" s="1"/>
  <c r="U5605" i="5" s="1"/>
  <c r="R5605" i="5"/>
  <c r="S5605" i="5"/>
  <c r="Q5606" i="5"/>
  <c r="T5606" i="5" s="1"/>
  <c r="U5606" i="5" s="1"/>
  <c r="R5606" i="5"/>
  <c r="S5606" i="5"/>
  <c r="Q5607" i="5"/>
  <c r="T5607" i="5" s="1"/>
  <c r="U5607" i="5" s="1"/>
  <c r="R5607" i="5"/>
  <c r="S5607" i="5"/>
  <c r="Q5608" i="5"/>
  <c r="T5608" i="5" s="1"/>
  <c r="U5608" i="5" s="1"/>
  <c r="R5608" i="5"/>
  <c r="S5608" i="5"/>
  <c r="Q5609" i="5"/>
  <c r="T5609" i="5" s="1"/>
  <c r="U5609" i="5" s="1"/>
  <c r="R5609" i="5"/>
  <c r="S5609" i="5"/>
  <c r="Q5610" i="5"/>
  <c r="T5610" i="5" s="1"/>
  <c r="U5610" i="5" s="1"/>
  <c r="R5610" i="5"/>
  <c r="S5610" i="5"/>
  <c r="Q5611" i="5"/>
  <c r="T5611" i="5" s="1"/>
  <c r="U5611" i="5" s="1"/>
  <c r="R5611" i="5"/>
  <c r="S5611" i="5"/>
  <c r="Q5612" i="5"/>
  <c r="T5612" i="5" s="1"/>
  <c r="U5612" i="5" s="1"/>
  <c r="R5612" i="5"/>
  <c r="S5612" i="5"/>
  <c r="Q5613" i="5"/>
  <c r="T5613" i="5" s="1"/>
  <c r="U5613" i="5" s="1"/>
  <c r="R5613" i="5"/>
  <c r="S5613" i="5"/>
  <c r="Q5614" i="5"/>
  <c r="T5614" i="5" s="1"/>
  <c r="U5614" i="5" s="1"/>
  <c r="R5614" i="5"/>
  <c r="S5614" i="5"/>
  <c r="Q5615" i="5"/>
  <c r="T5615" i="5" s="1"/>
  <c r="U5615" i="5" s="1"/>
  <c r="R5615" i="5"/>
  <c r="S5615" i="5"/>
  <c r="Q5616" i="5"/>
  <c r="T5616" i="5" s="1"/>
  <c r="U5616" i="5" s="1"/>
  <c r="R5616" i="5"/>
  <c r="S5616" i="5"/>
  <c r="Q5617" i="5"/>
  <c r="T5617" i="5" s="1"/>
  <c r="U5617" i="5" s="1"/>
  <c r="R5617" i="5"/>
  <c r="S5617" i="5"/>
  <c r="Q5618" i="5"/>
  <c r="T5618" i="5" s="1"/>
  <c r="U5618" i="5" s="1"/>
  <c r="R5618" i="5"/>
  <c r="S5618" i="5"/>
  <c r="Q5619" i="5"/>
  <c r="T5619" i="5" s="1"/>
  <c r="U5619" i="5" s="1"/>
  <c r="R5619" i="5"/>
  <c r="S5619" i="5"/>
  <c r="Q5620" i="5"/>
  <c r="T5620" i="5" s="1"/>
  <c r="U5620" i="5" s="1"/>
  <c r="R5620" i="5"/>
  <c r="S5620" i="5"/>
  <c r="Q5621" i="5"/>
  <c r="T5621" i="5" s="1"/>
  <c r="U5621" i="5" s="1"/>
  <c r="R5621" i="5"/>
  <c r="S5621" i="5"/>
  <c r="Q5622" i="5"/>
  <c r="T5622" i="5" s="1"/>
  <c r="U5622" i="5" s="1"/>
  <c r="R5622" i="5"/>
  <c r="S5622" i="5"/>
  <c r="Q5623" i="5"/>
  <c r="T5623" i="5" s="1"/>
  <c r="U5623" i="5" s="1"/>
  <c r="R5623" i="5"/>
  <c r="S5623" i="5"/>
  <c r="Q5624" i="5"/>
  <c r="T5624" i="5" s="1"/>
  <c r="U5624" i="5" s="1"/>
  <c r="R5624" i="5"/>
  <c r="S5624" i="5"/>
  <c r="Q5625" i="5"/>
  <c r="T5625" i="5" s="1"/>
  <c r="U5625" i="5" s="1"/>
  <c r="R5625" i="5"/>
  <c r="S5625" i="5"/>
  <c r="Q5626" i="5"/>
  <c r="T5626" i="5" s="1"/>
  <c r="U5626" i="5" s="1"/>
  <c r="R5626" i="5"/>
  <c r="S5626" i="5"/>
  <c r="Q5627" i="5"/>
  <c r="T5627" i="5" s="1"/>
  <c r="U5627" i="5" s="1"/>
  <c r="R5627" i="5"/>
  <c r="S5627" i="5"/>
  <c r="Q5628" i="5"/>
  <c r="T5628" i="5" s="1"/>
  <c r="U5628" i="5" s="1"/>
  <c r="R5628" i="5"/>
  <c r="S5628" i="5"/>
  <c r="Q5629" i="5"/>
  <c r="T5629" i="5" s="1"/>
  <c r="U5629" i="5" s="1"/>
  <c r="R5629" i="5"/>
  <c r="S5629" i="5"/>
  <c r="Q5630" i="5"/>
  <c r="T5630" i="5" s="1"/>
  <c r="U5630" i="5" s="1"/>
  <c r="R5630" i="5"/>
  <c r="S5630" i="5"/>
  <c r="Q5631" i="5"/>
  <c r="T5631" i="5" s="1"/>
  <c r="U5631" i="5" s="1"/>
  <c r="R5631" i="5"/>
  <c r="S5631" i="5"/>
  <c r="Q5632" i="5"/>
  <c r="T5632" i="5" s="1"/>
  <c r="U5632" i="5" s="1"/>
  <c r="R5632" i="5"/>
  <c r="S5632" i="5"/>
  <c r="Q5633" i="5"/>
  <c r="T5633" i="5" s="1"/>
  <c r="U5633" i="5" s="1"/>
  <c r="R5633" i="5"/>
  <c r="S5633" i="5"/>
  <c r="Q5634" i="5"/>
  <c r="T5634" i="5" s="1"/>
  <c r="U5634" i="5" s="1"/>
  <c r="R5634" i="5"/>
  <c r="S5634" i="5"/>
  <c r="Q5635" i="5"/>
  <c r="T5635" i="5" s="1"/>
  <c r="U5635" i="5" s="1"/>
  <c r="R5635" i="5"/>
  <c r="S5635" i="5"/>
  <c r="Q5636" i="5"/>
  <c r="T5636" i="5" s="1"/>
  <c r="U5636" i="5" s="1"/>
  <c r="R5636" i="5"/>
  <c r="S5636" i="5"/>
  <c r="Q5637" i="5"/>
  <c r="T5637" i="5" s="1"/>
  <c r="U5637" i="5" s="1"/>
  <c r="R5637" i="5"/>
  <c r="S5637" i="5"/>
  <c r="Q5638" i="5"/>
  <c r="T5638" i="5" s="1"/>
  <c r="U5638" i="5" s="1"/>
  <c r="R5638" i="5"/>
  <c r="S5638" i="5"/>
  <c r="Q5639" i="5"/>
  <c r="T5639" i="5" s="1"/>
  <c r="U5639" i="5" s="1"/>
  <c r="R5639" i="5"/>
  <c r="S5639" i="5"/>
  <c r="Q5640" i="5"/>
  <c r="T5640" i="5" s="1"/>
  <c r="U5640" i="5" s="1"/>
  <c r="R5640" i="5"/>
  <c r="S5640" i="5"/>
  <c r="Q5641" i="5"/>
  <c r="T5641" i="5" s="1"/>
  <c r="U5641" i="5" s="1"/>
  <c r="R5641" i="5"/>
  <c r="S5641" i="5"/>
  <c r="Q5642" i="5"/>
  <c r="T5642" i="5" s="1"/>
  <c r="U5642" i="5" s="1"/>
  <c r="R5642" i="5"/>
  <c r="S5642" i="5"/>
  <c r="Q5643" i="5"/>
  <c r="T5643" i="5" s="1"/>
  <c r="U5643" i="5" s="1"/>
  <c r="R5643" i="5"/>
  <c r="S5643" i="5"/>
  <c r="Q5644" i="5"/>
  <c r="T5644" i="5" s="1"/>
  <c r="U5644" i="5" s="1"/>
  <c r="R5644" i="5"/>
  <c r="S5644" i="5"/>
  <c r="Q5645" i="5"/>
  <c r="T5645" i="5" s="1"/>
  <c r="U5645" i="5" s="1"/>
  <c r="R5645" i="5"/>
  <c r="S5645" i="5"/>
  <c r="Q5646" i="5"/>
  <c r="T5646" i="5" s="1"/>
  <c r="U5646" i="5" s="1"/>
  <c r="R5646" i="5"/>
  <c r="S5646" i="5"/>
  <c r="Q5647" i="5"/>
  <c r="T5647" i="5" s="1"/>
  <c r="U5647" i="5" s="1"/>
  <c r="R5647" i="5"/>
  <c r="S5647" i="5"/>
  <c r="Q5648" i="5"/>
  <c r="T5648" i="5" s="1"/>
  <c r="U5648" i="5" s="1"/>
  <c r="R5648" i="5"/>
  <c r="S5648" i="5"/>
  <c r="Q5649" i="5"/>
  <c r="T5649" i="5" s="1"/>
  <c r="U5649" i="5" s="1"/>
  <c r="R5649" i="5"/>
  <c r="S5649" i="5"/>
  <c r="Q5650" i="5"/>
  <c r="T5650" i="5" s="1"/>
  <c r="U5650" i="5" s="1"/>
  <c r="R5650" i="5"/>
  <c r="S5650" i="5"/>
  <c r="Q5651" i="5"/>
  <c r="T5651" i="5" s="1"/>
  <c r="U5651" i="5" s="1"/>
  <c r="R5651" i="5"/>
  <c r="S5651" i="5"/>
  <c r="Q5652" i="5"/>
  <c r="T5652" i="5" s="1"/>
  <c r="U5652" i="5" s="1"/>
  <c r="R5652" i="5"/>
  <c r="S5652" i="5"/>
  <c r="Q5653" i="5"/>
  <c r="T5653" i="5" s="1"/>
  <c r="U5653" i="5" s="1"/>
  <c r="R5653" i="5"/>
  <c r="S5653" i="5"/>
  <c r="Q5654" i="5"/>
  <c r="T5654" i="5" s="1"/>
  <c r="U5654" i="5" s="1"/>
  <c r="R5654" i="5"/>
  <c r="S5654" i="5"/>
  <c r="Q5655" i="5"/>
  <c r="T5655" i="5" s="1"/>
  <c r="U5655" i="5" s="1"/>
  <c r="R5655" i="5"/>
  <c r="S5655" i="5"/>
  <c r="Q5656" i="5"/>
  <c r="T5656" i="5" s="1"/>
  <c r="U5656" i="5" s="1"/>
  <c r="R5656" i="5"/>
  <c r="S5656" i="5"/>
  <c r="Q5657" i="5"/>
  <c r="T5657" i="5" s="1"/>
  <c r="U5657" i="5" s="1"/>
  <c r="R5657" i="5"/>
  <c r="S5657" i="5"/>
  <c r="Q5658" i="5"/>
  <c r="T5658" i="5" s="1"/>
  <c r="U5658" i="5" s="1"/>
  <c r="R5658" i="5"/>
  <c r="S5658" i="5"/>
  <c r="Q5659" i="5"/>
  <c r="T5659" i="5" s="1"/>
  <c r="U5659" i="5" s="1"/>
  <c r="R5659" i="5"/>
  <c r="S5659" i="5"/>
  <c r="Q5660" i="5"/>
  <c r="T5660" i="5" s="1"/>
  <c r="U5660" i="5" s="1"/>
  <c r="R5660" i="5"/>
  <c r="S5660" i="5"/>
  <c r="Q5661" i="5"/>
  <c r="T5661" i="5" s="1"/>
  <c r="U5661" i="5" s="1"/>
  <c r="R5661" i="5"/>
  <c r="S5661" i="5"/>
  <c r="Q5662" i="5"/>
  <c r="T5662" i="5" s="1"/>
  <c r="U5662" i="5" s="1"/>
  <c r="R5662" i="5"/>
  <c r="S5662" i="5"/>
  <c r="Q5663" i="5"/>
  <c r="T5663" i="5" s="1"/>
  <c r="U5663" i="5" s="1"/>
  <c r="R5663" i="5"/>
  <c r="S5663" i="5"/>
  <c r="Q5664" i="5"/>
  <c r="T5664" i="5" s="1"/>
  <c r="U5664" i="5" s="1"/>
  <c r="R5664" i="5"/>
  <c r="S5664" i="5"/>
  <c r="Q5665" i="5"/>
  <c r="T5665" i="5" s="1"/>
  <c r="U5665" i="5" s="1"/>
  <c r="R5665" i="5"/>
  <c r="S5665" i="5"/>
  <c r="Q5666" i="5"/>
  <c r="T5666" i="5" s="1"/>
  <c r="U5666" i="5" s="1"/>
  <c r="R5666" i="5"/>
  <c r="S5666" i="5"/>
  <c r="Q5667" i="5"/>
  <c r="T5667" i="5" s="1"/>
  <c r="U5667" i="5" s="1"/>
  <c r="R5667" i="5"/>
  <c r="S5667" i="5"/>
  <c r="Q5668" i="5"/>
  <c r="T5668" i="5" s="1"/>
  <c r="U5668" i="5" s="1"/>
  <c r="R5668" i="5"/>
  <c r="S5668" i="5"/>
  <c r="Q5669" i="5"/>
  <c r="T5669" i="5" s="1"/>
  <c r="U5669" i="5" s="1"/>
  <c r="R5669" i="5"/>
  <c r="S5669" i="5"/>
  <c r="Q5670" i="5"/>
  <c r="T5670" i="5" s="1"/>
  <c r="U5670" i="5" s="1"/>
  <c r="R5670" i="5"/>
  <c r="S5670" i="5"/>
  <c r="Q5671" i="5"/>
  <c r="T5671" i="5" s="1"/>
  <c r="U5671" i="5" s="1"/>
  <c r="R5671" i="5"/>
  <c r="S5671" i="5"/>
  <c r="Q5672" i="5"/>
  <c r="T5672" i="5" s="1"/>
  <c r="U5672" i="5" s="1"/>
  <c r="R5672" i="5"/>
  <c r="S5672" i="5"/>
  <c r="Q5673" i="5"/>
  <c r="T5673" i="5" s="1"/>
  <c r="U5673" i="5" s="1"/>
  <c r="R5673" i="5"/>
  <c r="S5673" i="5"/>
  <c r="Q5674" i="5"/>
  <c r="T5674" i="5" s="1"/>
  <c r="U5674" i="5" s="1"/>
  <c r="R5674" i="5"/>
  <c r="S5674" i="5"/>
  <c r="Q5675" i="5"/>
  <c r="T5675" i="5" s="1"/>
  <c r="U5675" i="5" s="1"/>
  <c r="R5675" i="5"/>
  <c r="S5675" i="5"/>
  <c r="Q5676" i="5"/>
  <c r="T5676" i="5" s="1"/>
  <c r="U5676" i="5" s="1"/>
  <c r="R5676" i="5"/>
  <c r="S5676" i="5"/>
  <c r="Q5677" i="5"/>
  <c r="T5677" i="5" s="1"/>
  <c r="U5677" i="5" s="1"/>
  <c r="R5677" i="5"/>
  <c r="S5677" i="5"/>
  <c r="Q5678" i="5"/>
  <c r="T5678" i="5" s="1"/>
  <c r="U5678" i="5" s="1"/>
  <c r="R5678" i="5"/>
  <c r="S5678" i="5"/>
  <c r="Q5679" i="5"/>
  <c r="T5679" i="5" s="1"/>
  <c r="U5679" i="5" s="1"/>
  <c r="R5679" i="5"/>
  <c r="S5679" i="5"/>
  <c r="Q5680" i="5"/>
  <c r="T5680" i="5" s="1"/>
  <c r="U5680" i="5" s="1"/>
  <c r="R5680" i="5"/>
  <c r="S5680" i="5"/>
  <c r="Q5681" i="5"/>
  <c r="T5681" i="5" s="1"/>
  <c r="U5681" i="5" s="1"/>
  <c r="R5681" i="5"/>
  <c r="S5681" i="5"/>
  <c r="Q5682" i="5"/>
  <c r="T5682" i="5" s="1"/>
  <c r="U5682" i="5" s="1"/>
  <c r="R5682" i="5"/>
  <c r="S5682" i="5"/>
  <c r="Q5683" i="5"/>
  <c r="T5683" i="5" s="1"/>
  <c r="U5683" i="5" s="1"/>
  <c r="R5683" i="5"/>
  <c r="S5683" i="5"/>
  <c r="Q5684" i="5"/>
  <c r="T5684" i="5" s="1"/>
  <c r="U5684" i="5" s="1"/>
  <c r="R5684" i="5"/>
  <c r="S5684" i="5"/>
  <c r="Q5685" i="5"/>
  <c r="T5685" i="5" s="1"/>
  <c r="U5685" i="5" s="1"/>
  <c r="R5685" i="5"/>
  <c r="S5685" i="5"/>
  <c r="Q5686" i="5"/>
  <c r="T5686" i="5" s="1"/>
  <c r="U5686" i="5" s="1"/>
  <c r="R5686" i="5"/>
  <c r="S5686" i="5"/>
  <c r="Q5687" i="5"/>
  <c r="T5687" i="5" s="1"/>
  <c r="U5687" i="5" s="1"/>
  <c r="R5687" i="5"/>
  <c r="S5687" i="5"/>
  <c r="Q5688" i="5"/>
  <c r="T5688" i="5" s="1"/>
  <c r="U5688" i="5" s="1"/>
  <c r="R5688" i="5"/>
  <c r="S5688" i="5"/>
  <c r="Q5689" i="5"/>
  <c r="T5689" i="5" s="1"/>
  <c r="U5689" i="5" s="1"/>
  <c r="R5689" i="5"/>
  <c r="S5689" i="5"/>
  <c r="Q5690" i="5"/>
  <c r="T5690" i="5" s="1"/>
  <c r="U5690" i="5" s="1"/>
  <c r="R5690" i="5"/>
  <c r="S5690" i="5"/>
  <c r="Q5691" i="5"/>
  <c r="T5691" i="5" s="1"/>
  <c r="U5691" i="5" s="1"/>
  <c r="R5691" i="5"/>
  <c r="S5691" i="5"/>
  <c r="Q5692" i="5"/>
  <c r="T5692" i="5" s="1"/>
  <c r="U5692" i="5" s="1"/>
  <c r="R5692" i="5"/>
  <c r="S5692" i="5"/>
  <c r="Q5693" i="5"/>
  <c r="T5693" i="5" s="1"/>
  <c r="U5693" i="5" s="1"/>
  <c r="R5693" i="5"/>
  <c r="S5693" i="5"/>
  <c r="Q5694" i="5"/>
  <c r="T5694" i="5" s="1"/>
  <c r="U5694" i="5" s="1"/>
  <c r="R5694" i="5"/>
  <c r="S5694" i="5"/>
  <c r="Q5695" i="5"/>
  <c r="T5695" i="5" s="1"/>
  <c r="U5695" i="5" s="1"/>
  <c r="R5695" i="5"/>
  <c r="S5695" i="5"/>
  <c r="Q5696" i="5"/>
  <c r="T5696" i="5" s="1"/>
  <c r="U5696" i="5" s="1"/>
  <c r="R5696" i="5"/>
  <c r="S5696" i="5"/>
  <c r="Q5697" i="5"/>
  <c r="T5697" i="5" s="1"/>
  <c r="U5697" i="5" s="1"/>
  <c r="R5697" i="5"/>
  <c r="S5697" i="5"/>
  <c r="Q5698" i="5"/>
  <c r="T5698" i="5" s="1"/>
  <c r="U5698" i="5" s="1"/>
  <c r="R5698" i="5"/>
  <c r="S5698" i="5"/>
  <c r="Q5699" i="5"/>
  <c r="T5699" i="5" s="1"/>
  <c r="U5699" i="5" s="1"/>
  <c r="R5699" i="5"/>
  <c r="S5699" i="5"/>
  <c r="Q5700" i="5"/>
  <c r="T5700" i="5" s="1"/>
  <c r="U5700" i="5" s="1"/>
  <c r="R5700" i="5"/>
  <c r="S5700" i="5"/>
  <c r="Q5701" i="5"/>
  <c r="T5701" i="5" s="1"/>
  <c r="U5701" i="5" s="1"/>
  <c r="R5701" i="5"/>
  <c r="S5701" i="5"/>
  <c r="Q5702" i="5"/>
  <c r="T5702" i="5" s="1"/>
  <c r="U5702" i="5" s="1"/>
  <c r="R5702" i="5"/>
  <c r="S5702" i="5"/>
  <c r="Q5703" i="5"/>
  <c r="T5703" i="5" s="1"/>
  <c r="U5703" i="5" s="1"/>
  <c r="R5703" i="5"/>
  <c r="S5703" i="5"/>
  <c r="Q5704" i="5"/>
  <c r="T5704" i="5" s="1"/>
  <c r="U5704" i="5" s="1"/>
  <c r="R5704" i="5"/>
  <c r="S5704" i="5"/>
  <c r="Q5705" i="5"/>
  <c r="T5705" i="5" s="1"/>
  <c r="U5705" i="5" s="1"/>
  <c r="R5705" i="5"/>
  <c r="S5705" i="5"/>
  <c r="Q5706" i="5"/>
  <c r="T5706" i="5" s="1"/>
  <c r="U5706" i="5" s="1"/>
  <c r="R5706" i="5"/>
  <c r="S5706" i="5"/>
  <c r="Q5707" i="5"/>
  <c r="T5707" i="5" s="1"/>
  <c r="U5707" i="5" s="1"/>
  <c r="R5707" i="5"/>
  <c r="S5707" i="5"/>
  <c r="Q5708" i="5"/>
  <c r="T5708" i="5" s="1"/>
  <c r="U5708" i="5" s="1"/>
  <c r="R5708" i="5"/>
  <c r="S5708" i="5"/>
  <c r="Q5709" i="5"/>
  <c r="T5709" i="5" s="1"/>
  <c r="U5709" i="5" s="1"/>
  <c r="R5709" i="5"/>
  <c r="S5709" i="5"/>
  <c r="Q5710" i="5"/>
  <c r="T5710" i="5" s="1"/>
  <c r="U5710" i="5" s="1"/>
  <c r="R5710" i="5"/>
  <c r="S5710" i="5"/>
  <c r="Q5711" i="5"/>
  <c r="T5711" i="5" s="1"/>
  <c r="U5711" i="5" s="1"/>
  <c r="R5711" i="5"/>
  <c r="S5711" i="5"/>
  <c r="Q5712" i="5"/>
  <c r="T5712" i="5" s="1"/>
  <c r="U5712" i="5" s="1"/>
  <c r="R5712" i="5"/>
  <c r="S5712" i="5"/>
  <c r="Q5713" i="5"/>
  <c r="T5713" i="5" s="1"/>
  <c r="U5713" i="5" s="1"/>
  <c r="R5713" i="5"/>
  <c r="S5713" i="5"/>
  <c r="Q5714" i="5"/>
  <c r="T5714" i="5" s="1"/>
  <c r="U5714" i="5" s="1"/>
  <c r="R5714" i="5"/>
  <c r="S5714" i="5"/>
  <c r="Q5715" i="5"/>
  <c r="T5715" i="5" s="1"/>
  <c r="U5715" i="5" s="1"/>
  <c r="R5715" i="5"/>
  <c r="S5715" i="5"/>
  <c r="Q5716" i="5"/>
  <c r="T5716" i="5" s="1"/>
  <c r="U5716" i="5" s="1"/>
  <c r="R5716" i="5"/>
  <c r="S5716" i="5"/>
  <c r="Q5717" i="5"/>
  <c r="T5717" i="5" s="1"/>
  <c r="U5717" i="5" s="1"/>
  <c r="R5717" i="5"/>
  <c r="S5717" i="5"/>
  <c r="Q5718" i="5"/>
  <c r="T5718" i="5" s="1"/>
  <c r="U5718" i="5" s="1"/>
  <c r="R5718" i="5"/>
  <c r="S5718" i="5"/>
  <c r="Q5719" i="5"/>
  <c r="T5719" i="5" s="1"/>
  <c r="U5719" i="5" s="1"/>
  <c r="R5719" i="5"/>
  <c r="S5719" i="5"/>
  <c r="Q5720" i="5"/>
  <c r="T5720" i="5" s="1"/>
  <c r="U5720" i="5" s="1"/>
  <c r="R5720" i="5"/>
  <c r="S5720" i="5"/>
  <c r="Q5721" i="5"/>
  <c r="T5721" i="5" s="1"/>
  <c r="U5721" i="5" s="1"/>
  <c r="R5721" i="5"/>
  <c r="S5721" i="5"/>
  <c r="Q5722" i="5"/>
  <c r="T5722" i="5" s="1"/>
  <c r="U5722" i="5" s="1"/>
  <c r="R5722" i="5"/>
  <c r="S5722" i="5"/>
  <c r="Q5723" i="5"/>
  <c r="T5723" i="5" s="1"/>
  <c r="U5723" i="5" s="1"/>
  <c r="R5723" i="5"/>
  <c r="S5723" i="5"/>
  <c r="Q5724" i="5"/>
  <c r="T5724" i="5" s="1"/>
  <c r="U5724" i="5" s="1"/>
  <c r="R5724" i="5"/>
  <c r="S5724" i="5"/>
  <c r="Q5725" i="5"/>
  <c r="T5725" i="5" s="1"/>
  <c r="U5725" i="5" s="1"/>
  <c r="R5725" i="5"/>
  <c r="S5725" i="5"/>
  <c r="Q5726" i="5"/>
  <c r="T5726" i="5" s="1"/>
  <c r="U5726" i="5" s="1"/>
  <c r="R5726" i="5"/>
  <c r="S5726" i="5"/>
  <c r="Q5727" i="5"/>
  <c r="T5727" i="5" s="1"/>
  <c r="U5727" i="5" s="1"/>
  <c r="R5727" i="5"/>
  <c r="S5727" i="5"/>
  <c r="Q5728" i="5"/>
  <c r="T5728" i="5" s="1"/>
  <c r="U5728" i="5" s="1"/>
  <c r="R5728" i="5"/>
  <c r="S5728" i="5"/>
  <c r="Q5729" i="5"/>
  <c r="T5729" i="5" s="1"/>
  <c r="U5729" i="5" s="1"/>
  <c r="R5729" i="5"/>
  <c r="S5729" i="5"/>
  <c r="Q5730" i="5"/>
  <c r="T5730" i="5" s="1"/>
  <c r="U5730" i="5" s="1"/>
  <c r="R5730" i="5"/>
  <c r="S5730" i="5"/>
  <c r="Q5731" i="5"/>
  <c r="T5731" i="5" s="1"/>
  <c r="U5731" i="5" s="1"/>
  <c r="R5731" i="5"/>
  <c r="S5731" i="5"/>
  <c r="Q5732" i="5"/>
  <c r="T5732" i="5" s="1"/>
  <c r="U5732" i="5" s="1"/>
  <c r="R5732" i="5"/>
  <c r="S5732" i="5"/>
  <c r="Q5733" i="5"/>
  <c r="T5733" i="5" s="1"/>
  <c r="U5733" i="5" s="1"/>
  <c r="R5733" i="5"/>
  <c r="S5733" i="5"/>
  <c r="Q5734" i="5"/>
  <c r="T5734" i="5" s="1"/>
  <c r="U5734" i="5" s="1"/>
  <c r="R5734" i="5"/>
  <c r="S5734" i="5"/>
  <c r="Q5735" i="5"/>
  <c r="T5735" i="5" s="1"/>
  <c r="U5735" i="5" s="1"/>
  <c r="R5735" i="5"/>
  <c r="S5735" i="5"/>
  <c r="Q5736" i="5"/>
  <c r="T5736" i="5" s="1"/>
  <c r="U5736" i="5" s="1"/>
  <c r="R5736" i="5"/>
  <c r="S5736" i="5"/>
  <c r="Q5737" i="5"/>
  <c r="T5737" i="5" s="1"/>
  <c r="U5737" i="5" s="1"/>
  <c r="R5737" i="5"/>
  <c r="S5737" i="5"/>
  <c r="Q5738" i="5"/>
  <c r="T5738" i="5" s="1"/>
  <c r="U5738" i="5" s="1"/>
  <c r="R5738" i="5"/>
  <c r="S5738" i="5"/>
  <c r="Q5739" i="5"/>
  <c r="T5739" i="5" s="1"/>
  <c r="U5739" i="5" s="1"/>
  <c r="R5739" i="5"/>
  <c r="S5739" i="5"/>
  <c r="Q5740" i="5"/>
  <c r="T5740" i="5" s="1"/>
  <c r="U5740" i="5" s="1"/>
  <c r="R5740" i="5"/>
  <c r="S5740" i="5"/>
  <c r="Q5741" i="5"/>
  <c r="T5741" i="5" s="1"/>
  <c r="U5741" i="5" s="1"/>
  <c r="R5741" i="5"/>
  <c r="S5741" i="5"/>
  <c r="Q5742" i="5"/>
  <c r="T5742" i="5" s="1"/>
  <c r="U5742" i="5" s="1"/>
  <c r="R5742" i="5"/>
  <c r="S5742" i="5"/>
  <c r="Q5743" i="5"/>
  <c r="T5743" i="5" s="1"/>
  <c r="U5743" i="5" s="1"/>
  <c r="R5743" i="5"/>
  <c r="S5743" i="5"/>
  <c r="Q5744" i="5"/>
  <c r="T5744" i="5" s="1"/>
  <c r="U5744" i="5" s="1"/>
  <c r="R5744" i="5"/>
  <c r="S5744" i="5"/>
  <c r="Q5745" i="5"/>
  <c r="T5745" i="5" s="1"/>
  <c r="U5745" i="5" s="1"/>
  <c r="R5745" i="5"/>
  <c r="S5745" i="5"/>
  <c r="Q5746" i="5"/>
  <c r="T5746" i="5" s="1"/>
  <c r="U5746" i="5" s="1"/>
  <c r="R5746" i="5"/>
  <c r="S5746" i="5"/>
  <c r="Q5747" i="5"/>
  <c r="T5747" i="5" s="1"/>
  <c r="U5747" i="5" s="1"/>
  <c r="R5747" i="5"/>
  <c r="S5747" i="5"/>
  <c r="Q5748" i="5"/>
  <c r="T5748" i="5" s="1"/>
  <c r="U5748" i="5" s="1"/>
  <c r="R5748" i="5"/>
  <c r="S5748" i="5"/>
  <c r="Q5749" i="5"/>
  <c r="T5749" i="5" s="1"/>
  <c r="U5749" i="5" s="1"/>
  <c r="R5749" i="5"/>
  <c r="S5749" i="5"/>
  <c r="Q5750" i="5"/>
  <c r="T5750" i="5" s="1"/>
  <c r="U5750" i="5" s="1"/>
  <c r="R5750" i="5"/>
  <c r="S5750" i="5"/>
  <c r="Q5751" i="5"/>
  <c r="T5751" i="5" s="1"/>
  <c r="U5751" i="5" s="1"/>
  <c r="R5751" i="5"/>
  <c r="S5751" i="5"/>
  <c r="Q5752" i="5"/>
  <c r="T5752" i="5" s="1"/>
  <c r="U5752" i="5" s="1"/>
  <c r="R5752" i="5"/>
  <c r="S5752" i="5"/>
  <c r="Q5753" i="5"/>
  <c r="T5753" i="5" s="1"/>
  <c r="U5753" i="5" s="1"/>
  <c r="R5753" i="5"/>
  <c r="S5753" i="5"/>
  <c r="Q5754" i="5"/>
  <c r="T5754" i="5" s="1"/>
  <c r="U5754" i="5" s="1"/>
  <c r="R5754" i="5"/>
  <c r="S5754" i="5"/>
  <c r="Q5755" i="5"/>
  <c r="T5755" i="5" s="1"/>
  <c r="U5755" i="5" s="1"/>
  <c r="R5755" i="5"/>
  <c r="S5755" i="5"/>
  <c r="Q5756" i="5"/>
  <c r="T5756" i="5" s="1"/>
  <c r="U5756" i="5" s="1"/>
  <c r="R5756" i="5"/>
  <c r="S5756" i="5"/>
  <c r="Q5757" i="5"/>
  <c r="T5757" i="5" s="1"/>
  <c r="U5757" i="5" s="1"/>
  <c r="R5757" i="5"/>
  <c r="S5757" i="5"/>
  <c r="Q5758" i="5"/>
  <c r="T5758" i="5" s="1"/>
  <c r="U5758" i="5" s="1"/>
  <c r="R5758" i="5"/>
  <c r="S5758" i="5"/>
  <c r="Q5759" i="5"/>
  <c r="T5759" i="5" s="1"/>
  <c r="U5759" i="5" s="1"/>
  <c r="R5759" i="5"/>
  <c r="S5759" i="5"/>
  <c r="Q5760" i="5"/>
  <c r="T5760" i="5" s="1"/>
  <c r="U5760" i="5" s="1"/>
  <c r="R5760" i="5"/>
  <c r="S5760" i="5"/>
  <c r="Q5761" i="5"/>
  <c r="T5761" i="5" s="1"/>
  <c r="U5761" i="5" s="1"/>
  <c r="R5761" i="5"/>
  <c r="S5761" i="5"/>
  <c r="Q5762" i="5"/>
  <c r="T5762" i="5" s="1"/>
  <c r="U5762" i="5" s="1"/>
  <c r="R5762" i="5"/>
  <c r="S5762" i="5"/>
  <c r="Q5763" i="5"/>
  <c r="T5763" i="5" s="1"/>
  <c r="U5763" i="5" s="1"/>
  <c r="R5763" i="5"/>
  <c r="S5763" i="5"/>
  <c r="Q5764" i="5"/>
  <c r="T5764" i="5" s="1"/>
  <c r="U5764" i="5" s="1"/>
  <c r="R5764" i="5"/>
  <c r="S5764" i="5"/>
  <c r="Q5765" i="5"/>
  <c r="T5765" i="5" s="1"/>
  <c r="U5765" i="5" s="1"/>
  <c r="R5765" i="5"/>
  <c r="S5765" i="5"/>
  <c r="Q5766" i="5"/>
  <c r="T5766" i="5" s="1"/>
  <c r="U5766" i="5" s="1"/>
  <c r="R5766" i="5"/>
  <c r="S5766" i="5"/>
  <c r="Q5767" i="5"/>
  <c r="T5767" i="5" s="1"/>
  <c r="U5767" i="5" s="1"/>
  <c r="R5767" i="5"/>
  <c r="S5767" i="5"/>
  <c r="Q5768" i="5"/>
  <c r="T5768" i="5" s="1"/>
  <c r="U5768" i="5" s="1"/>
  <c r="R5768" i="5"/>
  <c r="S5768" i="5"/>
  <c r="Q5769" i="5"/>
  <c r="T5769" i="5" s="1"/>
  <c r="U5769" i="5" s="1"/>
  <c r="R5769" i="5"/>
  <c r="S5769" i="5"/>
  <c r="Q5770" i="5"/>
  <c r="T5770" i="5" s="1"/>
  <c r="U5770" i="5" s="1"/>
  <c r="R5770" i="5"/>
  <c r="S5770" i="5"/>
  <c r="Q5771" i="5"/>
  <c r="T5771" i="5" s="1"/>
  <c r="U5771" i="5" s="1"/>
  <c r="R5771" i="5"/>
  <c r="S5771" i="5"/>
  <c r="Q5772" i="5"/>
  <c r="T5772" i="5" s="1"/>
  <c r="U5772" i="5" s="1"/>
  <c r="R5772" i="5"/>
  <c r="S5772" i="5"/>
  <c r="Q5773" i="5"/>
  <c r="T5773" i="5" s="1"/>
  <c r="U5773" i="5" s="1"/>
  <c r="R5773" i="5"/>
  <c r="S5773" i="5"/>
  <c r="Q5774" i="5"/>
  <c r="T5774" i="5" s="1"/>
  <c r="U5774" i="5" s="1"/>
  <c r="R5774" i="5"/>
  <c r="S5774" i="5"/>
  <c r="Q5775" i="5"/>
  <c r="T5775" i="5" s="1"/>
  <c r="U5775" i="5" s="1"/>
  <c r="R5775" i="5"/>
  <c r="S5775" i="5"/>
  <c r="Q5776" i="5"/>
  <c r="T5776" i="5" s="1"/>
  <c r="U5776" i="5" s="1"/>
  <c r="R5776" i="5"/>
  <c r="S5776" i="5"/>
  <c r="Q5777" i="5"/>
  <c r="T5777" i="5" s="1"/>
  <c r="U5777" i="5" s="1"/>
  <c r="R5777" i="5"/>
  <c r="S5777" i="5"/>
  <c r="Q5778" i="5"/>
  <c r="T5778" i="5" s="1"/>
  <c r="U5778" i="5" s="1"/>
  <c r="R5778" i="5"/>
  <c r="S5778" i="5"/>
  <c r="Q5779" i="5"/>
  <c r="T5779" i="5" s="1"/>
  <c r="U5779" i="5" s="1"/>
  <c r="R5779" i="5"/>
  <c r="S5779" i="5"/>
  <c r="Q5780" i="5"/>
  <c r="T5780" i="5" s="1"/>
  <c r="U5780" i="5" s="1"/>
  <c r="R5780" i="5"/>
  <c r="S5780" i="5"/>
  <c r="Q5781" i="5"/>
  <c r="T5781" i="5" s="1"/>
  <c r="U5781" i="5" s="1"/>
  <c r="R5781" i="5"/>
  <c r="S5781" i="5"/>
  <c r="Q5782" i="5"/>
  <c r="T5782" i="5" s="1"/>
  <c r="U5782" i="5" s="1"/>
  <c r="R5782" i="5"/>
  <c r="S5782" i="5"/>
  <c r="Q5783" i="5"/>
  <c r="T5783" i="5" s="1"/>
  <c r="U5783" i="5" s="1"/>
  <c r="R5783" i="5"/>
  <c r="S5783" i="5"/>
  <c r="Q5784" i="5"/>
  <c r="T5784" i="5" s="1"/>
  <c r="U5784" i="5" s="1"/>
  <c r="R5784" i="5"/>
  <c r="S5784" i="5"/>
  <c r="Q5785" i="5"/>
  <c r="T5785" i="5" s="1"/>
  <c r="U5785" i="5" s="1"/>
  <c r="R5785" i="5"/>
  <c r="S5785" i="5"/>
  <c r="Q5786" i="5"/>
  <c r="T5786" i="5" s="1"/>
  <c r="U5786" i="5" s="1"/>
  <c r="R5786" i="5"/>
  <c r="S5786" i="5"/>
  <c r="Q5787" i="5"/>
  <c r="T5787" i="5" s="1"/>
  <c r="U5787" i="5" s="1"/>
  <c r="R5787" i="5"/>
  <c r="S5787" i="5"/>
  <c r="Q5788" i="5"/>
  <c r="T5788" i="5" s="1"/>
  <c r="U5788" i="5" s="1"/>
  <c r="R5788" i="5"/>
  <c r="S5788" i="5"/>
  <c r="Q5789" i="5"/>
  <c r="T5789" i="5" s="1"/>
  <c r="U5789" i="5" s="1"/>
  <c r="R5789" i="5"/>
  <c r="S5789" i="5"/>
  <c r="Q5790" i="5"/>
  <c r="T5790" i="5" s="1"/>
  <c r="U5790" i="5" s="1"/>
  <c r="R5790" i="5"/>
  <c r="S5790" i="5"/>
  <c r="Q5791" i="5"/>
  <c r="T5791" i="5" s="1"/>
  <c r="U5791" i="5" s="1"/>
  <c r="R5791" i="5"/>
  <c r="S5791" i="5"/>
  <c r="Q5792" i="5"/>
  <c r="T5792" i="5" s="1"/>
  <c r="U5792" i="5" s="1"/>
  <c r="R5792" i="5"/>
  <c r="S5792" i="5"/>
  <c r="Q5793" i="5"/>
  <c r="T5793" i="5" s="1"/>
  <c r="U5793" i="5" s="1"/>
  <c r="R5793" i="5"/>
  <c r="S5793" i="5"/>
  <c r="Q5794" i="5"/>
  <c r="T5794" i="5" s="1"/>
  <c r="U5794" i="5" s="1"/>
  <c r="R5794" i="5"/>
  <c r="S5794" i="5"/>
  <c r="Q5795" i="5"/>
  <c r="T5795" i="5" s="1"/>
  <c r="U5795" i="5" s="1"/>
  <c r="R5795" i="5"/>
  <c r="S5795" i="5"/>
  <c r="Q5796" i="5"/>
  <c r="T5796" i="5" s="1"/>
  <c r="U5796" i="5" s="1"/>
  <c r="R5796" i="5"/>
  <c r="S5796" i="5"/>
  <c r="Q5797" i="5"/>
  <c r="T5797" i="5" s="1"/>
  <c r="U5797" i="5" s="1"/>
  <c r="R5797" i="5"/>
  <c r="S5797" i="5"/>
  <c r="Q5798" i="5"/>
  <c r="T5798" i="5" s="1"/>
  <c r="U5798" i="5" s="1"/>
  <c r="R5798" i="5"/>
  <c r="S5798" i="5"/>
  <c r="Q5799" i="5"/>
  <c r="T5799" i="5" s="1"/>
  <c r="U5799" i="5" s="1"/>
  <c r="R5799" i="5"/>
  <c r="S5799" i="5"/>
  <c r="Q5800" i="5"/>
  <c r="T5800" i="5" s="1"/>
  <c r="U5800" i="5" s="1"/>
  <c r="R5800" i="5"/>
  <c r="S5800" i="5"/>
  <c r="Q5801" i="5"/>
  <c r="T5801" i="5" s="1"/>
  <c r="U5801" i="5" s="1"/>
  <c r="R5801" i="5"/>
  <c r="S5801" i="5"/>
  <c r="Q5802" i="5"/>
  <c r="T5802" i="5" s="1"/>
  <c r="U5802" i="5" s="1"/>
  <c r="R5802" i="5"/>
  <c r="S5802" i="5"/>
  <c r="Q5803" i="5"/>
  <c r="T5803" i="5" s="1"/>
  <c r="U5803" i="5" s="1"/>
  <c r="R5803" i="5"/>
  <c r="S5803" i="5"/>
  <c r="Q5804" i="5"/>
  <c r="T5804" i="5" s="1"/>
  <c r="U5804" i="5" s="1"/>
  <c r="R5804" i="5"/>
  <c r="S5804" i="5"/>
  <c r="Q5805" i="5"/>
  <c r="T5805" i="5" s="1"/>
  <c r="U5805" i="5" s="1"/>
  <c r="R5805" i="5"/>
  <c r="S5805" i="5"/>
  <c r="Q5806" i="5"/>
  <c r="T5806" i="5" s="1"/>
  <c r="U5806" i="5" s="1"/>
  <c r="R5806" i="5"/>
  <c r="S5806" i="5"/>
  <c r="Q5807" i="5"/>
  <c r="T5807" i="5" s="1"/>
  <c r="U5807" i="5" s="1"/>
  <c r="R5807" i="5"/>
  <c r="S5807" i="5"/>
  <c r="Q5808" i="5"/>
  <c r="T5808" i="5" s="1"/>
  <c r="U5808" i="5" s="1"/>
  <c r="R5808" i="5"/>
  <c r="S5808" i="5"/>
  <c r="Q5809" i="5"/>
  <c r="T5809" i="5" s="1"/>
  <c r="U5809" i="5" s="1"/>
  <c r="R5809" i="5"/>
  <c r="S5809" i="5"/>
  <c r="Q5810" i="5"/>
  <c r="T5810" i="5" s="1"/>
  <c r="U5810" i="5" s="1"/>
  <c r="R5810" i="5"/>
  <c r="S5810" i="5"/>
  <c r="Q5811" i="5"/>
  <c r="T5811" i="5" s="1"/>
  <c r="U5811" i="5" s="1"/>
  <c r="R5811" i="5"/>
  <c r="S5811" i="5"/>
  <c r="Q5812" i="5"/>
  <c r="T5812" i="5" s="1"/>
  <c r="U5812" i="5" s="1"/>
  <c r="R5812" i="5"/>
  <c r="S5812" i="5"/>
  <c r="Q5813" i="5"/>
  <c r="T5813" i="5" s="1"/>
  <c r="U5813" i="5" s="1"/>
  <c r="R5813" i="5"/>
  <c r="S5813" i="5"/>
  <c r="Q5814" i="5"/>
  <c r="T5814" i="5" s="1"/>
  <c r="U5814" i="5" s="1"/>
  <c r="R5814" i="5"/>
  <c r="S5814" i="5"/>
  <c r="Q5815" i="5"/>
  <c r="T5815" i="5" s="1"/>
  <c r="U5815" i="5" s="1"/>
  <c r="R5815" i="5"/>
  <c r="S5815" i="5"/>
  <c r="Q5816" i="5"/>
  <c r="T5816" i="5" s="1"/>
  <c r="U5816" i="5" s="1"/>
  <c r="R5816" i="5"/>
  <c r="S5816" i="5"/>
  <c r="Q5817" i="5"/>
  <c r="T5817" i="5" s="1"/>
  <c r="U5817" i="5" s="1"/>
  <c r="R5817" i="5"/>
  <c r="S5817" i="5"/>
  <c r="Q5818" i="5"/>
  <c r="T5818" i="5" s="1"/>
  <c r="U5818" i="5" s="1"/>
  <c r="R5818" i="5"/>
  <c r="S5818" i="5"/>
  <c r="Q5819" i="5"/>
  <c r="T5819" i="5" s="1"/>
  <c r="U5819" i="5" s="1"/>
  <c r="R5819" i="5"/>
  <c r="S5819" i="5"/>
  <c r="Q5820" i="5"/>
  <c r="T5820" i="5" s="1"/>
  <c r="U5820" i="5" s="1"/>
  <c r="R5820" i="5"/>
  <c r="S5820" i="5"/>
  <c r="Q5821" i="5"/>
  <c r="T5821" i="5" s="1"/>
  <c r="U5821" i="5" s="1"/>
  <c r="R5821" i="5"/>
  <c r="S5821" i="5"/>
  <c r="Q5822" i="5"/>
  <c r="T5822" i="5" s="1"/>
  <c r="U5822" i="5" s="1"/>
  <c r="R5822" i="5"/>
  <c r="S5822" i="5"/>
  <c r="Q5823" i="5"/>
  <c r="T5823" i="5" s="1"/>
  <c r="U5823" i="5" s="1"/>
  <c r="R5823" i="5"/>
  <c r="S5823" i="5"/>
  <c r="Q5824" i="5"/>
  <c r="T5824" i="5" s="1"/>
  <c r="U5824" i="5" s="1"/>
  <c r="R5824" i="5"/>
  <c r="S5824" i="5"/>
  <c r="Q5825" i="5"/>
  <c r="T5825" i="5" s="1"/>
  <c r="U5825" i="5" s="1"/>
  <c r="R5825" i="5"/>
  <c r="S5825" i="5"/>
  <c r="Q5826" i="5"/>
  <c r="T5826" i="5" s="1"/>
  <c r="U5826" i="5" s="1"/>
  <c r="R5826" i="5"/>
  <c r="S5826" i="5"/>
  <c r="Q5827" i="5"/>
  <c r="T5827" i="5" s="1"/>
  <c r="U5827" i="5" s="1"/>
  <c r="R5827" i="5"/>
  <c r="S5827" i="5"/>
  <c r="Q5828" i="5"/>
  <c r="T5828" i="5" s="1"/>
  <c r="U5828" i="5" s="1"/>
  <c r="R5828" i="5"/>
  <c r="S5828" i="5"/>
  <c r="Q5829" i="5"/>
  <c r="T5829" i="5" s="1"/>
  <c r="U5829" i="5" s="1"/>
  <c r="R5829" i="5"/>
  <c r="S5829" i="5"/>
  <c r="Q5830" i="5"/>
  <c r="T5830" i="5" s="1"/>
  <c r="U5830" i="5" s="1"/>
  <c r="R5830" i="5"/>
  <c r="S5830" i="5"/>
  <c r="Q5831" i="5"/>
  <c r="T5831" i="5" s="1"/>
  <c r="U5831" i="5" s="1"/>
  <c r="R5831" i="5"/>
  <c r="S5831" i="5"/>
  <c r="Q5832" i="5"/>
  <c r="T5832" i="5" s="1"/>
  <c r="U5832" i="5" s="1"/>
  <c r="R5832" i="5"/>
  <c r="S5832" i="5"/>
  <c r="Q5833" i="5"/>
  <c r="T5833" i="5" s="1"/>
  <c r="U5833" i="5" s="1"/>
  <c r="R5833" i="5"/>
  <c r="S5833" i="5"/>
  <c r="Q5834" i="5"/>
  <c r="T5834" i="5" s="1"/>
  <c r="U5834" i="5" s="1"/>
  <c r="R5834" i="5"/>
  <c r="S5834" i="5"/>
  <c r="Q5835" i="5"/>
  <c r="T5835" i="5" s="1"/>
  <c r="U5835" i="5" s="1"/>
  <c r="R5835" i="5"/>
  <c r="S5835" i="5"/>
  <c r="Q5836" i="5"/>
  <c r="T5836" i="5" s="1"/>
  <c r="U5836" i="5" s="1"/>
  <c r="R5836" i="5"/>
  <c r="S5836" i="5"/>
  <c r="Q5837" i="5"/>
  <c r="T5837" i="5" s="1"/>
  <c r="U5837" i="5" s="1"/>
  <c r="R5837" i="5"/>
  <c r="S5837" i="5"/>
  <c r="Q5838" i="5"/>
  <c r="T5838" i="5" s="1"/>
  <c r="U5838" i="5" s="1"/>
  <c r="R5838" i="5"/>
  <c r="S5838" i="5"/>
  <c r="Q5839" i="5"/>
  <c r="T5839" i="5" s="1"/>
  <c r="U5839" i="5" s="1"/>
  <c r="R5839" i="5"/>
  <c r="S5839" i="5"/>
  <c r="Q5840" i="5"/>
  <c r="T5840" i="5" s="1"/>
  <c r="U5840" i="5" s="1"/>
  <c r="R5840" i="5"/>
  <c r="S5840" i="5"/>
  <c r="Q5841" i="5"/>
  <c r="T5841" i="5" s="1"/>
  <c r="U5841" i="5" s="1"/>
  <c r="R5841" i="5"/>
  <c r="S5841" i="5"/>
  <c r="Q5842" i="5"/>
  <c r="T5842" i="5" s="1"/>
  <c r="U5842" i="5" s="1"/>
  <c r="R5842" i="5"/>
  <c r="S5842" i="5"/>
  <c r="Q5843" i="5"/>
  <c r="T5843" i="5" s="1"/>
  <c r="U5843" i="5" s="1"/>
  <c r="R5843" i="5"/>
  <c r="S5843" i="5"/>
  <c r="Q5844" i="5"/>
  <c r="T5844" i="5" s="1"/>
  <c r="U5844" i="5" s="1"/>
  <c r="R5844" i="5"/>
  <c r="S5844" i="5"/>
  <c r="Q5845" i="5"/>
  <c r="T5845" i="5" s="1"/>
  <c r="U5845" i="5" s="1"/>
  <c r="R5845" i="5"/>
  <c r="S5845" i="5"/>
  <c r="Q5846" i="5"/>
  <c r="T5846" i="5" s="1"/>
  <c r="U5846" i="5" s="1"/>
  <c r="R5846" i="5"/>
  <c r="S5846" i="5"/>
  <c r="Q5847" i="5"/>
  <c r="T5847" i="5" s="1"/>
  <c r="U5847" i="5" s="1"/>
  <c r="R5847" i="5"/>
  <c r="S5847" i="5"/>
  <c r="Q5848" i="5"/>
  <c r="T5848" i="5" s="1"/>
  <c r="U5848" i="5" s="1"/>
  <c r="R5848" i="5"/>
  <c r="S5848" i="5"/>
  <c r="Q5849" i="5"/>
  <c r="T5849" i="5" s="1"/>
  <c r="U5849" i="5" s="1"/>
  <c r="R5849" i="5"/>
  <c r="S5849" i="5"/>
  <c r="Q5850" i="5"/>
  <c r="T5850" i="5" s="1"/>
  <c r="U5850" i="5" s="1"/>
  <c r="R5850" i="5"/>
  <c r="S5850" i="5"/>
  <c r="Q5851" i="5"/>
  <c r="T5851" i="5" s="1"/>
  <c r="U5851" i="5" s="1"/>
  <c r="R5851" i="5"/>
  <c r="S5851" i="5"/>
  <c r="Q5852" i="5"/>
  <c r="T5852" i="5" s="1"/>
  <c r="U5852" i="5" s="1"/>
  <c r="R5852" i="5"/>
  <c r="S5852" i="5"/>
  <c r="Q5853" i="5"/>
  <c r="T5853" i="5" s="1"/>
  <c r="U5853" i="5" s="1"/>
  <c r="R5853" i="5"/>
  <c r="S5853" i="5"/>
  <c r="Q5854" i="5"/>
  <c r="T5854" i="5" s="1"/>
  <c r="U5854" i="5" s="1"/>
  <c r="R5854" i="5"/>
  <c r="S5854" i="5"/>
  <c r="Q5855" i="5"/>
  <c r="T5855" i="5" s="1"/>
  <c r="U5855" i="5" s="1"/>
  <c r="R5855" i="5"/>
  <c r="S5855" i="5"/>
  <c r="Q5856" i="5"/>
  <c r="T5856" i="5" s="1"/>
  <c r="U5856" i="5" s="1"/>
  <c r="R5856" i="5"/>
  <c r="S5856" i="5"/>
  <c r="Q5857" i="5"/>
  <c r="T5857" i="5" s="1"/>
  <c r="U5857" i="5" s="1"/>
  <c r="R5857" i="5"/>
  <c r="S5857" i="5"/>
  <c r="Q5858" i="5"/>
  <c r="T5858" i="5" s="1"/>
  <c r="U5858" i="5" s="1"/>
  <c r="R5858" i="5"/>
  <c r="S5858" i="5"/>
  <c r="Q5859" i="5"/>
  <c r="T5859" i="5" s="1"/>
  <c r="U5859" i="5" s="1"/>
  <c r="R5859" i="5"/>
  <c r="S5859" i="5"/>
  <c r="Q5860" i="5"/>
  <c r="T5860" i="5" s="1"/>
  <c r="U5860" i="5" s="1"/>
  <c r="R5860" i="5"/>
  <c r="S5860" i="5"/>
  <c r="Q5861" i="5"/>
  <c r="T5861" i="5" s="1"/>
  <c r="U5861" i="5" s="1"/>
  <c r="R5861" i="5"/>
  <c r="S5861" i="5"/>
  <c r="Q5862" i="5"/>
  <c r="T5862" i="5" s="1"/>
  <c r="U5862" i="5" s="1"/>
  <c r="R5862" i="5"/>
  <c r="S5862" i="5"/>
  <c r="Q5863" i="5"/>
  <c r="T5863" i="5" s="1"/>
  <c r="U5863" i="5" s="1"/>
  <c r="R5863" i="5"/>
  <c r="S5863" i="5"/>
  <c r="Q5864" i="5"/>
  <c r="T5864" i="5" s="1"/>
  <c r="U5864" i="5" s="1"/>
  <c r="R5864" i="5"/>
  <c r="S5864" i="5"/>
  <c r="Q5865" i="5"/>
  <c r="T5865" i="5" s="1"/>
  <c r="U5865" i="5" s="1"/>
  <c r="R5865" i="5"/>
  <c r="S5865" i="5"/>
  <c r="Q5866" i="5"/>
  <c r="T5866" i="5" s="1"/>
  <c r="U5866" i="5" s="1"/>
  <c r="R5866" i="5"/>
  <c r="S5866" i="5"/>
  <c r="Q5867" i="5"/>
  <c r="T5867" i="5" s="1"/>
  <c r="U5867" i="5" s="1"/>
  <c r="R5867" i="5"/>
  <c r="S5867" i="5"/>
  <c r="Q5868" i="5"/>
  <c r="T5868" i="5" s="1"/>
  <c r="U5868" i="5" s="1"/>
  <c r="R5868" i="5"/>
  <c r="S5868" i="5"/>
  <c r="Q5869" i="5"/>
  <c r="T5869" i="5" s="1"/>
  <c r="U5869" i="5" s="1"/>
  <c r="R5869" i="5"/>
  <c r="S5869" i="5"/>
  <c r="Q5870" i="5"/>
  <c r="T5870" i="5" s="1"/>
  <c r="U5870" i="5" s="1"/>
  <c r="R5870" i="5"/>
  <c r="S5870" i="5"/>
  <c r="Q5871" i="5"/>
  <c r="T5871" i="5" s="1"/>
  <c r="U5871" i="5" s="1"/>
  <c r="R5871" i="5"/>
  <c r="S5871" i="5"/>
  <c r="Q5872" i="5"/>
  <c r="T5872" i="5" s="1"/>
  <c r="U5872" i="5" s="1"/>
  <c r="R5872" i="5"/>
  <c r="S5872" i="5"/>
  <c r="Q5873" i="5"/>
  <c r="T5873" i="5" s="1"/>
  <c r="U5873" i="5" s="1"/>
  <c r="R5873" i="5"/>
  <c r="S5873" i="5"/>
  <c r="Q5874" i="5"/>
  <c r="T5874" i="5" s="1"/>
  <c r="U5874" i="5" s="1"/>
  <c r="R5874" i="5"/>
  <c r="S5874" i="5"/>
  <c r="Q5875" i="5"/>
  <c r="T5875" i="5" s="1"/>
  <c r="U5875" i="5" s="1"/>
  <c r="R5875" i="5"/>
  <c r="S5875" i="5"/>
  <c r="Q5876" i="5"/>
  <c r="T5876" i="5" s="1"/>
  <c r="U5876" i="5" s="1"/>
  <c r="R5876" i="5"/>
  <c r="S5876" i="5"/>
  <c r="Q5877" i="5"/>
  <c r="T5877" i="5" s="1"/>
  <c r="U5877" i="5" s="1"/>
  <c r="R5877" i="5"/>
  <c r="S5877" i="5"/>
  <c r="Q5878" i="5"/>
  <c r="T5878" i="5" s="1"/>
  <c r="U5878" i="5" s="1"/>
  <c r="R5878" i="5"/>
  <c r="S5878" i="5"/>
  <c r="Q5879" i="5"/>
  <c r="T5879" i="5" s="1"/>
  <c r="U5879" i="5" s="1"/>
  <c r="R5879" i="5"/>
  <c r="S5879" i="5"/>
  <c r="Q5880" i="5"/>
  <c r="T5880" i="5" s="1"/>
  <c r="U5880" i="5" s="1"/>
  <c r="R5880" i="5"/>
  <c r="S5880" i="5"/>
  <c r="Q5881" i="5"/>
  <c r="T5881" i="5" s="1"/>
  <c r="U5881" i="5" s="1"/>
  <c r="R5881" i="5"/>
  <c r="S5881" i="5"/>
  <c r="Q5882" i="5"/>
  <c r="T5882" i="5" s="1"/>
  <c r="U5882" i="5" s="1"/>
  <c r="R5882" i="5"/>
  <c r="S5882" i="5"/>
  <c r="Q5883" i="5"/>
  <c r="T5883" i="5" s="1"/>
  <c r="U5883" i="5" s="1"/>
  <c r="R5883" i="5"/>
  <c r="S5883" i="5"/>
  <c r="Q5884" i="5"/>
  <c r="T5884" i="5" s="1"/>
  <c r="U5884" i="5" s="1"/>
  <c r="R5884" i="5"/>
  <c r="S5884" i="5"/>
  <c r="Q5885" i="5"/>
  <c r="T5885" i="5" s="1"/>
  <c r="U5885" i="5" s="1"/>
  <c r="R5885" i="5"/>
  <c r="S5885" i="5"/>
  <c r="Q5886" i="5"/>
  <c r="T5886" i="5" s="1"/>
  <c r="U5886" i="5" s="1"/>
  <c r="R5886" i="5"/>
  <c r="S5886" i="5"/>
  <c r="Q5887" i="5"/>
  <c r="T5887" i="5" s="1"/>
  <c r="U5887" i="5" s="1"/>
  <c r="R5887" i="5"/>
  <c r="S5887" i="5"/>
  <c r="Q5888" i="5"/>
  <c r="T5888" i="5" s="1"/>
  <c r="U5888" i="5" s="1"/>
  <c r="R5888" i="5"/>
  <c r="S5888" i="5"/>
  <c r="Q5889" i="5"/>
  <c r="T5889" i="5" s="1"/>
  <c r="U5889" i="5" s="1"/>
  <c r="R5889" i="5"/>
  <c r="S5889" i="5"/>
  <c r="Q5890" i="5"/>
  <c r="T5890" i="5" s="1"/>
  <c r="U5890" i="5" s="1"/>
  <c r="R5890" i="5"/>
  <c r="S5890" i="5"/>
  <c r="Q5891" i="5"/>
  <c r="T5891" i="5" s="1"/>
  <c r="U5891" i="5" s="1"/>
  <c r="R5891" i="5"/>
  <c r="S5891" i="5"/>
  <c r="Q5892" i="5"/>
  <c r="T5892" i="5" s="1"/>
  <c r="U5892" i="5" s="1"/>
  <c r="R5892" i="5"/>
  <c r="S5892" i="5"/>
  <c r="Q5893" i="5"/>
  <c r="T5893" i="5" s="1"/>
  <c r="U5893" i="5" s="1"/>
  <c r="R5893" i="5"/>
  <c r="S5893" i="5"/>
  <c r="Q5894" i="5"/>
  <c r="T5894" i="5" s="1"/>
  <c r="U5894" i="5" s="1"/>
  <c r="R5894" i="5"/>
  <c r="S5894" i="5"/>
  <c r="Q5895" i="5"/>
  <c r="T5895" i="5" s="1"/>
  <c r="U5895" i="5" s="1"/>
  <c r="R5895" i="5"/>
  <c r="S5895" i="5"/>
  <c r="Q5896" i="5"/>
  <c r="T5896" i="5" s="1"/>
  <c r="U5896" i="5" s="1"/>
  <c r="R5896" i="5"/>
  <c r="S5896" i="5"/>
  <c r="Q5897" i="5"/>
  <c r="T5897" i="5" s="1"/>
  <c r="U5897" i="5" s="1"/>
  <c r="R5897" i="5"/>
  <c r="S5897" i="5"/>
  <c r="Q5898" i="5"/>
  <c r="T5898" i="5" s="1"/>
  <c r="U5898" i="5" s="1"/>
  <c r="R5898" i="5"/>
  <c r="S5898" i="5"/>
  <c r="Q5899" i="5"/>
  <c r="T5899" i="5" s="1"/>
  <c r="U5899" i="5" s="1"/>
  <c r="R5899" i="5"/>
  <c r="S5899" i="5"/>
  <c r="Q5900" i="5"/>
  <c r="T5900" i="5" s="1"/>
  <c r="U5900" i="5" s="1"/>
  <c r="R5900" i="5"/>
  <c r="S5900" i="5"/>
  <c r="Q5901" i="5"/>
  <c r="T5901" i="5" s="1"/>
  <c r="U5901" i="5" s="1"/>
  <c r="R5901" i="5"/>
  <c r="S5901" i="5"/>
  <c r="Q5902" i="5"/>
  <c r="T5902" i="5" s="1"/>
  <c r="U5902" i="5" s="1"/>
  <c r="R5902" i="5"/>
  <c r="S5902" i="5"/>
  <c r="Q5903" i="5"/>
  <c r="T5903" i="5" s="1"/>
  <c r="U5903" i="5" s="1"/>
  <c r="R5903" i="5"/>
  <c r="S5903" i="5"/>
  <c r="Q5904" i="5"/>
  <c r="T5904" i="5" s="1"/>
  <c r="U5904" i="5" s="1"/>
  <c r="R5904" i="5"/>
  <c r="S5904" i="5"/>
  <c r="Q5905" i="5"/>
  <c r="T5905" i="5" s="1"/>
  <c r="U5905" i="5" s="1"/>
  <c r="R5905" i="5"/>
  <c r="S5905" i="5"/>
  <c r="Q5906" i="5"/>
  <c r="T5906" i="5" s="1"/>
  <c r="U5906" i="5" s="1"/>
  <c r="R5906" i="5"/>
  <c r="S5906" i="5"/>
  <c r="Q5907" i="5"/>
  <c r="T5907" i="5" s="1"/>
  <c r="U5907" i="5" s="1"/>
  <c r="R5907" i="5"/>
  <c r="S5907" i="5"/>
  <c r="Q5908" i="5"/>
  <c r="T5908" i="5" s="1"/>
  <c r="U5908" i="5" s="1"/>
  <c r="R5908" i="5"/>
  <c r="S5908" i="5"/>
  <c r="Q5909" i="5"/>
  <c r="T5909" i="5" s="1"/>
  <c r="U5909" i="5" s="1"/>
  <c r="R5909" i="5"/>
  <c r="S5909" i="5"/>
  <c r="Q5910" i="5"/>
  <c r="T5910" i="5" s="1"/>
  <c r="U5910" i="5" s="1"/>
  <c r="R5910" i="5"/>
  <c r="S5910" i="5"/>
  <c r="Q5911" i="5"/>
  <c r="T5911" i="5" s="1"/>
  <c r="U5911" i="5" s="1"/>
  <c r="R5911" i="5"/>
  <c r="S5911" i="5"/>
  <c r="Q5912" i="5"/>
  <c r="T5912" i="5" s="1"/>
  <c r="U5912" i="5" s="1"/>
  <c r="R5912" i="5"/>
  <c r="S5912" i="5"/>
  <c r="Q5913" i="5"/>
  <c r="T5913" i="5" s="1"/>
  <c r="U5913" i="5" s="1"/>
  <c r="R5913" i="5"/>
  <c r="S5913" i="5"/>
  <c r="Q5914" i="5"/>
  <c r="T5914" i="5" s="1"/>
  <c r="U5914" i="5" s="1"/>
  <c r="R5914" i="5"/>
  <c r="S5914" i="5"/>
  <c r="Q5915" i="5"/>
  <c r="T5915" i="5" s="1"/>
  <c r="U5915" i="5" s="1"/>
  <c r="R5915" i="5"/>
  <c r="S5915" i="5"/>
  <c r="Q5916" i="5"/>
  <c r="T5916" i="5" s="1"/>
  <c r="U5916" i="5" s="1"/>
  <c r="R5916" i="5"/>
  <c r="S5916" i="5"/>
  <c r="Q5917" i="5"/>
  <c r="T5917" i="5" s="1"/>
  <c r="U5917" i="5" s="1"/>
  <c r="R5917" i="5"/>
  <c r="S5917" i="5"/>
  <c r="Q5918" i="5"/>
  <c r="T5918" i="5" s="1"/>
  <c r="U5918" i="5" s="1"/>
  <c r="R5918" i="5"/>
  <c r="S5918" i="5"/>
  <c r="Q5919" i="5"/>
  <c r="T5919" i="5" s="1"/>
  <c r="U5919" i="5" s="1"/>
  <c r="R5919" i="5"/>
  <c r="S5919" i="5"/>
  <c r="Q5920" i="5"/>
  <c r="T5920" i="5" s="1"/>
  <c r="U5920" i="5" s="1"/>
  <c r="R5920" i="5"/>
  <c r="S5920" i="5"/>
  <c r="Q5921" i="5"/>
  <c r="T5921" i="5" s="1"/>
  <c r="U5921" i="5" s="1"/>
  <c r="R5921" i="5"/>
  <c r="S5921" i="5"/>
  <c r="Q5922" i="5"/>
  <c r="T5922" i="5" s="1"/>
  <c r="U5922" i="5" s="1"/>
  <c r="R5922" i="5"/>
  <c r="S5922" i="5"/>
  <c r="Q5923" i="5"/>
  <c r="T5923" i="5" s="1"/>
  <c r="U5923" i="5" s="1"/>
  <c r="R5923" i="5"/>
  <c r="S5923" i="5"/>
  <c r="Q5924" i="5"/>
  <c r="T5924" i="5" s="1"/>
  <c r="U5924" i="5" s="1"/>
  <c r="R5924" i="5"/>
  <c r="S5924" i="5"/>
  <c r="Q5925" i="5"/>
  <c r="T5925" i="5" s="1"/>
  <c r="U5925" i="5" s="1"/>
  <c r="R5925" i="5"/>
  <c r="S5925" i="5"/>
  <c r="Q5926" i="5"/>
  <c r="T5926" i="5" s="1"/>
  <c r="U5926" i="5" s="1"/>
  <c r="R5926" i="5"/>
  <c r="S5926" i="5"/>
  <c r="Q5927" i="5"/>
  <c r="T5927" i="5" s="1"/>
  <c r="U5927" i="5" s="1"/>
  <c r="R5927" i="5"/>
  <c r="S5927" i="5"/>
  <c r="Q5928" i="5"/>
  <c r="T5928" i="5" s="1"/>
  <c r="U5928" i="5" s="1"/>
  <c r="R5928" i="5"/>
  <c r="S5928" i="5"/>
  <c r="Q5929" i="5"/>
  <c r="T5929" i="5" s="1"/>
  <c r="U5929" i="5" s="1"/>
  <c r="R5929" i="5"/>
  <c r="S5929" i="5"/>
  <c r="Q5930" i="5"/>
  <c r="T5930" i="5" s="1"/>
  <c r="U5930" i="5" s="1"/>
  <c r="R5930" i="5"/>
  <c r="S5930" i="5"/>
  <c r="Q5931" i="5"/>
  <c r="T5931" i="5" s="1"/>
  <c r="U5931" i="5" s="1"/>
  <c r="R5931" i="5"/>
  <c r="S5931" i="5"/>
  <c r="Q5932" i="5"/>
  <c r="T5932" i="5" s="1"/>
  <c r="U5932" i="5" s="1"/>
  <c r="R5932" i="5"/>
  <c r="S5932" i="5"/>
  <c r="Q5933" i="5"/>
  <c r="T5933" i="5" s="1"/>
  <c r="U5933" i="5" s="1"/>
  <c r="R5933" i="5"/>
  <c r="S5933" i="5"/>
  <c r="Q5934" i="5"/>
  <c r="T5934" i="5" s="1"/>
  <c r="U5934" i="5" s="1"/>
  <c r="R5934" i="5"/>
  <c r="S5934" i="5"/>
  <c r="Q5935" i="5"/>
  <c r="T5935" i="5" s="1"/>
  <c r="U5935" i="5" s="1"/>
  <c r="R5935" i="5"/>
  <c r="S5935" i="5"/>
  <c r="Q5936" i="5"/>
  <c r="T5936" i="5" s="1"/>
  <c r="U5936" i="5" s="1"/>
  <c r="R5936" i="5"/>
  <c r="S5936" i="5"/>
  <c r="Q5937" i="5"/>
  <c r="T5937" i="5" s="1"/>
  <c r="U5937" i="5" s="1"/>
  <c r="R5937" i="5"/>
  <c r="S5937" i="5"/>
  <c r="Q5938" i="5"/>
  <c r="T5938" i="5" s="1"/>
  <c r="U5938" i="5" s="1"/>
  <c r="R5938" i="5"/>
  <c r="S5938" i="5"/>
  <c r="Q5939" i="5"/>
  <c r="T5939" i="5" s="1"/>
  <c r="U5939" i="5" s="1"/>
  <c r="R5939" i="5"/>
  <c r="S5939" i="5"/>
  <c r="Q5940" i="5"/>
  <c r="T5940" i="5" s="1"/>
  <c r="U5940" i="5" s="1"/>
  <c r="R5940" i="5"/>
  <c r="S5940" i="5"/>
  <c r="Q5941" i="5"/>
  <c r="T5941" i="5" s="1"/>
  <c r="U5941" i="5" s="1"/>
  <c r="R5941" i="5"/>
  <c r="S5941" i="5"/>
  <c r="Q5942" i="5"/>
  <c r="T5942" i="5" s="1"/>
  <c r="U5942" i="5" s="1"/>
  <c r="R5942" i="5"/>
  <c r="S5942" i="5"/>
  <c r="Q5943" i="5"/>
  <c r="T5943" i="5" s="1"/>
  <c r="U5943" i="5" s="1"/>
  <c r="R5943" i="5"/>
  <c r="S5943" i="5"/>
  <c r="Q5944" i="5"/>
  <c r="T5944" i="5" s="1"/>
  <c r="U5944" i="5" s="1"/>
  <c r="R5944" i="5"/>
  <c r="S5944" i="5"/>
  <c r="Q5945" i="5"/>
  <c r="T5945" i="5" s="1"/>
  <c r="U5945" i="5" s="1"/>
  <c r="R5945" i="5"/>
  <c r="S5945" i="5"/>
  <c r="Q5946" i="5"/>
  <c r="T5946" i="5" s="1"/>
  <c r="U5946" i="5" s="1"/>
  <c r="R5946" i="5"/>
  <c r="S5946" i="5"/>
  <c r="Q5947" i="5"/>
  <c r="T5947" i="5" s="1"/>
  <c r="U5947" i="5" s="1"/>
  <c r="R5947" i="5"/>
  <c r="S5947" i="5"/>
  <c r="Q5948" i="5"/>
  <c r="T5948" i="5" s="1"/>
  <c r="U5948" i="5" s="1"/>
  <c r="R5948" i="5"/>
  <c r="S5948" i="5"/>
  <c r="Q5949" i="5"/>
  <c r="T5949" i="5" s="1"/>
  <c r="U5949" i="5" s="1"/>
  <c r="R5949" i="5"/>
  <c r="S5949" i="5"/>
  <c r="Q5950" i="5"/>
  <c r="T5950" i="5" s="1"/>
  <c r="U5950" i="5" s="1"/>
  <c r="R5950" i="5"/>
  <c r="S5950" i="5"/>
  <c r="Q5951" i="5"/>
  <c r="T5951" i="5" s="1"/>
  <c r="U5951" i="5" s="1"/>
  <c r="R5951" i="5"/>
  <c r="S5951" i="5"/>
  <c r="Q5952" i="5"/>
  <c r="T5952" i="5" s="1"/>
  <c r="U5952" i="5" s="1"/>
  <c r="R5952" i="5"/>
  <c r="S5952" i="5"/>
  <c r="Q5953" i="5"/>
  <c r="T5953" i="5" s="1"/>
  <c r="U5953" i="5" s="1"/>
  <c r="R5953" i="5"/>
  <c r="S5953" i="5"/>
  <c r="Q5954" i="5"/>
  <c r="T5954" i="5" s="1"/>
  <c r="U5954" i="5" s="1"/>
  <c r="R5954" i="5"/>
  <c r="S5954" i="5"/>
  <c r="Q5955" i="5"/>
  <c r="T5955" i="5" s="1"/>
  <c r="U5955" i="5" s="1"/>
  <c r="R5955" i="5"/>
  <c r="S5955" i="5"/>
  <c r="Q5956" i="5"/>
  <c r="T5956" i="5" s="1"/>
  <c r="U5956" i="5" s="1"/>
  <c r="R5956" i="5"/>
  <c r="S5956" i="5"/>
  <c r="Q5957" i="5"/>
  <c r="T5957" i="5" s="1"/>
  <c r="U5957" i="5" s="1"/>
  <c r="R5957" i="5"/>
  <c r="S5957" i="5"/>
  <c r="Q5958" i="5"/>
  <c r="T5958" i="5" s="1"/>
  <c r="U5958" i="5" s="1"/>
  <c r="R5958" i="5"/>
  <c r="S5958" i="5"/>
  <c r="Q5959" i="5"/>
  <c r="T5959" i="5" s="1"/>
  <c r="U5959" i="5" s="1"/>
  <c r="R5959" i="5"/>
  <c r="S5959" i="5"/>
  <c r="Q5960" i="5"/>
  <c r="T5960" i="5" s="1"/>
  <c r="U5960" i="5" s="1"/>
  <c r="R5960" i="5"/>
  <c r="S5960" i="5"/>
  <c r="Q5961" i="5"/>
  <c r="T5961" i="5" s="1"/>
  <c r="U5961" i="5" s="1"/>
  <c r="R5961" i="5"/>
  <c r="S5961" i="5"/>
  <c r="Q5962" i="5"/>
  <c r="T5962" i="5" s="1"/>
  <c r="U5962" i="5" s="1"/>
  <c r="R5962" i="5"/>
  <c r="S5962" i="5"/>
  <c r="Q5963" i="5"/>
  <c r="T5963" i="5" s="1"/>
  <c r="U5963" i="5" s="1"/>
  <c r="R5963" i="5"/>
  <c r="S5963" i="5"/>
  <c r="Q5964" i="5"/>
  <c r="T5964" i="5" s="1"/>
  <c r="U5964" i="5" s="1"/>
  <c r="R5964" i="5"/>
  <c r="S5964" i="5"/>
  <c r="Q5965" i="5"/>
  <c r="T5965" i="5" s="1"/>
  <c r="U5965" i="5" s="1"/>
  <c r="R5965" i="5"/>
  <c r="S5965" i="5"/>
  <c r="Q5966" i="5"/>
  <c r="T5966" i="5" s="1"/>
  <c r="U5966" i="5" s="1"/>
  <c r="R5966" i="5"/>
  <c r="S5966" i="5"/>
  <c r="Q5967" i="5"/>
  <c r="T5967" i="5" s="1"/>
  <c r="U5967" i="5" s="1"/>
  <c r="R5967" i="5"/>
  <c r="S5967" i="5"/>
  <c r="Q5968" i="5"/>
  <c r="T5968" i="5" s="1"/>
  <c r="U5968" i="5" s="1"/>
  <c r="R5968" i="5"/>
  <c r="S5968" i="5"/>
  <c r="Q5969" i="5"/>
  <c r="T5969" i="5" s="1"/>
  <c r="U5969" i="5" s="1"/>
  <c r="R5969" i="5"/>
  <c r="S5969" i="5"/>
  <c r="Q5970" i="5"/>
  <c r="T5970" i="5" s="1"/>
  <c r="U5970" i="5" s="1"/>
  <c r="R5970" i="5"/>
  <c r="S5970" i="5"/>
  <c r="Q5971" i="5"/>
  <c r="T5971" i="5" s="1"/>
  <c r="U5971" i="5" s="1"/>
  <c r="R5971" i="5"/>
  <c r="S5971" i="5"/>
  <c r="Q5972" i="5"/>
  <c r="T5972" i="5" s="1"/>
  <c r="U5972" i="5" s="1"/>
  <c r="R5972" i="5"/>
  <c r="S5972" i="5"/>
  <c r="Q5973" i="5"/>
  <c r="T5973" i="5" s="1"/>
  <c r="U5973" i="5" s="1"/>
  <c r="R5973" i="5"/>
  <c r="S5973" i="5"/>
  <c r="Q5974" i="5"/>
  <c r="T5974" i="5" s="1"/>
  <c r="U5974" i="5" s="1"/>
  <c r="R5974" i="5"/>
  <c r="S5974" i="5"/>
  <c r="Q5975" i="5"/>
  <c r="T5975" i="5" s="1"/>
  <c r="U5975" i="5" s="1"/>
  <c r="R5975" i="5"/>
  <c r="S5975" i="5"/>
  <c r="Q5976" i="5"/>
  <c r="T5976" i="5" s="1"/>
  <c r="U5976" i="5" s="1"/>
  <c r="R5976" i="5"/>
  <c r="S5976" i="5"/>
  <c r="Q5977" i="5"/>
  <c r="T5977" i="5" s="1"/>
  <c r="U5977" i="5" s="1"/>
  <c r="R5977" i="5"/>
  <c r="S5977" i="5"/>
  <c r="Q5978" i="5"/>
  <c r="T5978" i="5" s="1"/>
  <c r="U5978" i="5" s="1"/>
  <c r="R5978" i="5"/>
  <c r="S5978" i="5"/>
  <c r="Q5979" i="5"/>
  <c r="T5979" i="5" s="1"/>
  <c r="U5979" i="5" s="1"/>
  <c r="R5979" i="5"/>
  <c r="S5979" i="5"/>
  <c r="Q5980" i="5"/>
  <c r="T5980" i="5" s="1"/>
  <c r="U5980" i="5" s="1"/>
  <c r="R5980" i="5"/>
  <c r="S5980" i="5"/>
  <c r="Q5981" i="5"/>
  <c r="T5981" i="5" s="1"/>
  <c r="U5981" i="5" s="1"/>
  <c r="R5981" i="5"/>
  <c r="S5981" i="5"/>
  <c r="Q5982" i="5"/>
  <c r="T5982" i="5" s="1"/>
  <c r="U5982" i="5" s="1"/>
  <c r="R5982" i="5"/>
  <c r="S5982" i="5"/>
  <c r="Q5983" i="5"/>
  <c r="T5983" i="5" s="1"/>
  <c r="U5983" i="5" s="1"/>
  <c r="R5983" i="5"/>
  <c r="S5983" i="5"/>
  <c r="Q5984" i="5"/>
  <c r="T5984" i="5" s="1"/>
  <c r="U5984" i="5" s="1"/>
  <c r="R5984" i="5"/>
  <c r="S5984" i="5"/>
  <c r="Q5985" i="5"/>
  <c r="T5985" i="5" s="1"/>
  <c r="U5985" i="5" s="1"/>
  <c r="R5985" i="5"/>
  <c r="S5985" i="5"/>
  <c r="Q5986" i="5"/>
  <c r="T5986" i="5" s="1"/>
  <c r="U5986" i="5" s="1"/>
  <c r="R5986" i="5"/>
  <c r="S5986" i="5"/>
  <c r="Q5987" i="5"/>
  <c r="T5987" i="5" s="1"/>
  <c r="U5987" i="5" s="1"/>
  <c r="R5987" i="5"/>
  <c r="S5987" i="5"/>
  <c r="Q5988" i="5"/>
  <c r="T5988" i="5" s="1"/>
  <c r="U5988" i="5" s="1"/>
  <c r="R5988" i="5"/>
  <c r="S5988" i="5"/>
  <c r="Q5989" i="5"/>
  <c r="T5989" i="5" s="1"/>
  <c r="U5989" i="5" s="1"/>
  <c r="R5989" i="5"/>
  <c r="S5989" i="5"/>
  <c r="Q5990" i="5"/>
  <c r="T5990" i="5" s="1"/>
  <c r="U5990" i="5" s="1"/>
  <c r="R5990" i="5"/>
  <c r="S5990" i="5"/>
  <c r="Q5991" i="5"/>
  <c r="T5991" i="5" s="1"/>
  <c r="U5991" i="5" s="1"/>
  <c r="R5991" i="5"/>
  <c r="S5991" i="5"/>
  <c r="Q5992" i="5"/>
  <c r="T5992" i="5" s="1"/>
  <c r="U5992" i="5" s="1"/>
  <c r="R5992" i="5"/>
  <c r="S5992" i="5"/>
  <c r="Q5993" i="5"/>
  <c r="T5993" i="5" s="1"/>
  <c r="U5993" i="5" s="1"/>
  <c r="R5993" i="5"/>
  <c r="S5993" i="5"/>
  <c r="Q5994" i="5"/>
  <c r="T5994" i="5" s="1"/>
  <c r="U5994" i="5" s="1"/>
  <c r="R5994" i="5"/>
  <c r="S5994" i="5"/>
  <c r="Q5995" i="5"/>
  <c r="T5995" i="5" s="1"/>
  <c r="U5995" i="5" s="1"/>
  <c r="R5995" i="5"/>
  <c r="S5995" i="5"/>
  <c r="Q5996" i="5"/>
  <c r="T5996" i="5" s="1"/>
  <c r="U5996" i="5" s="1"/>
  <c r="R5996" i="5"/>
  <c r="S5996" i="5"/>
  <c r="Q5997" i="5"/>
  <c r="T5997" i="5" s="1"/>
  <c r="U5997" i="5" s="1"/>
  <c r="R5997" i="5"/>
  <c r="S5997" i="5"/>
  <c r="Q5998" i="5"/>
  <c r="T5998" i="5" s="1"/>
  <c r="U5998" i="5" s="1"/>
  <c r="R5998" i="5"/>
  <c r="S5998" i="5"/>
  <c r="Q5999" i="5"/>
  <c r="T5999" i="5" s="1"/>
  <c r="U5999" i="5" s="1"/>
  <c r="R5999" i="5"/>
  <c r="S5999" i="5"/>
  <c r="Q6000" i="5"/>
  <c r="T6000" i="5" s="1"/>
  <c r="U6000" i="5" s="1"/>
  <c r="R6000" i="5"/>
  <c r="S6000" i="5"/>
  <c r="Q6001" i="5"/>
  <c r="T6001" i="5" s="1"/>
  <c r="U6001" i="5" s="1"/>
  <c r="R6001" i="5"/>
  <c r="S6001" i="5"/>
  <c r="Q6002" i="5"/>
  <c r="T6002" i="5" s="1"/>
  <c r="U6002" i="5" s="1"/>
  <c r="R6002" i="5"/>
  <c r="S6002" i="5"/>
  <c r="Q6003" i="5"/>
  <c r="T6003" i="5" s="1"/>
  <c r="U6003" i="5" s="1"/>
  <c r="R6003" i="5"/>
  <c r="S6003" i="5"/>
  <c r="Q6004" i="5"/>
  <c r="T6004" i="5" s="1"/>
  <c r="U6004" i="5" s="1"/>
  <c r="R6004" i="5"/>
  <c r="S6004" i="5"/>
  <c r="Q6005" i="5"/>
  <c r="T6005" i="5" s="1"/>
  <c r="U6005" i="5" s="1"/>
  <c r="R6005" i="5"/>
  <c r="S6005" i="5"/>
  <c r="Q6006" i="5"/>
  <c r="T6006" i="5" s="1"/>
  <c r="U6006" i="5" s="1"/>
  <c r="R6006" i="5"/>
  <c r="S6006" i="5"/>
  <c r="Q6007" i="5"/>
  <c r="T6007" i="5" s="1"/>
  <c r="U6007" i="5" s="1"/>
  <c r="R6007" i="5"/>
  <c r="S6007" i="5"/>
  <c r="Q6008" i="5"/>
  <c r="T6008" i="5" s="1"/>
  <c r="U6008" i="5" s="1"/>
  <c r="R6008" i="5"/>
  <c r="S6008" i="5"/>
  <c r="Q6009" i="5"/>
  <c r="T6009" i="5" s="1"/>
  <c r="U6009" i="5" s="1"/>
  <c r="R6009" i="5"/>
  <c r="S6009" i="5"/>
  <c r="Q6010" i="5"/>
  <c r="T6010" i="5" s="1"/>
  <c r="U6010" i="5" s="1"/>
  <c r="R6010" i="5"/>
  <c r="S6010" i="5"/>
  <c r="Q6011" i="5"/>
  <c r="T6011" i="5" s="1"/>
  <c r="U6011" i="5" s="1"/>
  <c r="R6011" i="5"/>
  <c r="S6011" i="5"/>
  <c r="Q6012" i="5"/>
  <c r="T6012" i="5" s="1"/>
  <c r="U6012" i="5" s="1"/>
  <c r="R6012" i="5"/>
  <c r="S6012" i="5"/>
  <c r="Q6013" i="5"/>
  <c r="T6013" i="5" s="1"/>
  <c r="U6013" i="5" s="1"/>
  <c r="R6013" i="5"/>
  <c r="S6013" i="5"/>
  <c r="Q6014" i="5"/>
  <c r="T6014" i="5" s="1"/>
  <c r="U6014" i="5" s="1"/>
  <c r="R6014" i="5"/>
  <c r="S6014" i="5"/>
  <c r="Q6015" i="5"/>
  <c r="T6015" i="5" s="1"/>
  <c r="U6015" i="5" s="1"/>
  <c r="R6015" i="5"/>
  <c r="S6015" i="5"/>
  <c r="Q6016" i="5"/>
  <c r="T6016" i="5" s="1"/>
  <c r="U6016" i="5" s="1"/>
  <c r="R6016" i="5"/>
  <c r="S6016" i="5"/>
  <c r="Q6017" i="5"/>
  <c r="T6017" i="5" s="1"/>
  <c r="U6017" i="5" s="1"/>
  <c r="R6017" i="5"/>
  <c r="S6017" i="5"/>
  <c r="Q6018" i="5"/>
  <c r="T6018" i="5" s="1"/>
  <c r="U6018" i="5" s="1"/>
  <c r="R6018" i="5"/>
  <c r="S6018" i="5"/>
  <c r="Q6019" i="5"/>
  <c r="T6019" i="5" s="1"/>
  <c r="U6019" i="5" s="1"/>
  <c r="R6019" i="5"/>
  <c r="S6019" i="5"/>
  <c r="Q6020" i="5"/>
  <c r="T6020" i="5" s="1"/>
  <c r="U6020" i="5" s="1"/>
  <c r="R6020" i="5"/>
  <c r="S6020" i="5"/>
  <c r="Q6021" i="5"/>
  <c r="T6021" i="5" s="1"/>
  <c r="U6021" i="5" s="1"/>
  <c r="R6021" i="5"/>
  <c r="S6021" i="5"/>
  <c r="Q6022" i="5"/>
  <c r="T6022" i="5" s="1"/>
  <c r="U6022" i="5" s="1"/>
  <c r="R6022" i="5"/>
  <c r="S6022" i="5"/>
  <c r="Q6023" i="5"/>
  <c r="T6023" i="5" s="1"/>
  <c r="U6023" i="5" s="1"/>
  <c r="R6023" i="5"/>
  <c r="S6023" i="5"/>
  <c r="Q6024" i="5"/>
  <c r="T6024" i="5" s="1"/>
  <c r="U6024" i="5" s="1"/>
  <c r="R6024" i="5"/>
  <c r="S6024" i="5"/>
  <c r="Q6025" i="5"/>
  <c r="T6025" i="5" s="1"/>
  <c r="U6025" i="5" s="1"/>
  <c r="R6025" i="5"/>
  <c r="S6025" i="5"/>
  <c r="Q6026" i="5"/>
  <c r="T6026" i="5" s="1"/>
  <c r="U6026" i="5" s="1"/>
  <c r="R6026" i="5"/>
  <c r="S6026" i="5"/>
  <c r="Q6027" i="5"/>
  <c r="T6027" i="5" s="1"/>
  <c r="U6027" i="5" s="1"/>
  <c r="R6027" i="5"/>
  <c r="S6027" i="5"/>
  <c r="Q6028" i="5"/>
  <c r="T6028" i="5" s="1"/>
  <c r="U6028" i="5" s="1"/>
  <c r="R6028" i="5"/>
  <c r="S6028" i="5"/>
  <c r="Q6029" i="5"/>
  <c r="T6029" i="5" s="1"/>
  <c r="U6029" i="5" s="1"/>
  <c r="R6029" i="5"/>
  <c r="S6029" i="5"/>
  <c r="Q6030" i="5"/>
  <c r="T6030" i="5" s="1"/>
  <c r="U6030" i="5" s="1"/>
  <c r="R6030" i="5"/>
  <c r="S6030" i="5"/>
  <c r="Q6031" i="5"/>
  <c r="T6031" i="5" s="1"/>
  <c r="U6031" i="5" s="1"/>
  <c r="R6031" i="5"/>
  <c r="S6031" i="5"/>
  <c r="Q6032" i="5"/>
  <c r="T6032" i="5" s="1"/>
  <c r="U6032" i="5" s="1"/>
  <c r="R6032" i="5"/>
  <c r="S6032" i="5"/>
  <c r="Q6033" i="5"/>
  <c r="T6033" i="5" s="1"/>
  <c r="U6033" i="5" s="1"/>
  <c r="R6033" i="5"/>
  <c r="S6033" i="5"/>
  <c r="Q6034" i="5"/>
  <c r="T6034" i="5" s="1"/>
  <c r="U6034" i="5" s="1"/>
  <c r="R6034" i="5"/>
  <c r="S6034" i="5"/>
  <c r="Q6035" i="5"/>
  <c r="T6035" i="5" s="1"/>
  <c r="U6035" i="5" s="1"/>
  <c r="R6035" i="5"/>
  <c r="S6035" i="5"/>
  <c r="Q6036" i="5"/>
  <c r="T6036" i="5" s="1"/>
  <c r="U6036" i="5" s="1"/>
  <c r="R6036" i="5"/>
  <c r="S6036" i="5"/>
  <c r="Q6037" i="5"/>
  <c r="T6037" i="5" s="1"/>
  <c r="U6037" i="5" s="1"/>
  <c r="R6037" i="5"/>
  <c r="S6037" i="5"/>
  <c r="Q6038" i="5"/>
  <c r="T6038" i="5" s="1"/>
  <c r="U6038" i="5" s="1"/>
  <c r="R6038" i="5"/>
  <c r="S6038" i="5"/>
  <c r="Q6039" i="5"/>
  <c r="T6039" i="5" s="1"/>
  <c r="U6039" i="5" s="1"/>
  <c r="R6039" i="5"/>
  <c r="S6039" i="5"/>
  <c r="Q6040" i="5"/>
  <c r="T6040" i="5" s="1"/>
  <c r="U6040" i="5" s="1"/>
  <c r="R6040" i="5"/>
  <c r="S6040" i="5"/>
  <c r="Q6041" i="5"/>
  <c r="T6041" i="5" s="1"/>
  <c r="U6041" i="5" s="1"/>
  <c r="R6041" i="5"/>
  <c r="S6041" i="5"/>
  <c r="Q6042" i="5"/>
  <c r="T6042" i="5" s="1"/>
  <c r="U6042" i="5" s="1"/>
  <c r="R6042" i="5"/>
  <c r="S6042" i="5"/>
  <c r="Q6043" i="5"/>
  <c r="T6043" i="5" s="1"/>
  <c r="U6043" i="5" s="1"/>
  <c r="R6043" i="5"/>
  <c r="S6043" i="5"/>
  <c r="Q6044" i="5"/>
  <c r="T6044" i="5" s="1"/>
  <c r="U6044" i="5" s="1"/>
  <c r="R6044" i="5"/>
  <c r="S6044" i="5"/>
  <c r="Q6045" i="5"/>
  <c r="T6045" i="5" s="1"/>
  <c r="U6045" i="5" s="1"/>
  <c r="R6045" i="5"/>
  <c r="S6045" i="5"/>
  <c r="Q6046" i="5"/>
  <c r="T6046" i="5" s="1"/>
  <c r="U6046" i="5" s="1"/>
  <c r="R6046" i="5"/>
  <c r="S6046" i="5"/>
  <c r="Q6047" i="5"/>
  <c r="T6047" i="5" s="1"/>
  <c r="U6047" i="5" s="1"/>
  <c r="R6047" i="5"/>
  <c r="S6047" i="5"/>
  <c r="Q6048" i="5"/>
  <c r="T6048" i="5" s="1"/>
  <c r="U6048" i="5" s="1"/>
  <c r="R6048" i="5"/>
  <c r="S6048" i="5"/>
  <c r="Q6049" i="5"/>
  <c r="T6049" i="5" s="1"/>
  <c r="U6049" i="5" s="1"/>
  <c r="R6049" i="5"/>
  <c r="S6049" i="5"/>
  <c r="Q6050" i="5"/>
  <c r="T6050" i="5" s="1"/>
  <c r="U6050" i="5" s="1"/>
  <c r="R6050" i="5"/>
  <c r="S6050" i="5"/>
  <c r="Q6051" i="5"/>
  <c r="T6051" i="5" s="1"/>
  <c r="U6051" i="5" s="1"/>
  <c r="R6051" i="5"/>
  <c r="S6051" i="5"/>
  <c r="Q6052" i="5"/>
  <c r="T6052" i="5" s="1"/>
  <c r="U6052" i="5" s="1"/>
  <c r="R6052" i="5"/>
  <c r="S6052" i="5"/>
  <c r="Q6053" i="5"/>
  <c r="T6053" i="5" s="1"/>
  <c r="U6053" i="5" s="1"/>
  <c r="R6053" i="5"/>
  <c r="S6053" i="5"/>
  <c r="Q6054" i="5"/>
  <c r="T6054" i="5" s="1"/>
  <c r="U6054" i="5" s="1"/>
  <c r="R6054" i="5"/>
  <c r="S6054" i="5"/>
  <c r="Q6055" i="5"/>
  <c r="T6055" i="5" s="1"/>
  <c r="U6055" i="5" s="1"/>
  <c r="R6055" i="5"/>
  <c r="S6055" i="5"/>
  <c r="Q6056" i="5"/>
  <c r="T6056" i="5" s="1"/>
  <c r="U6056" i="5" s="1"/>
  <c r="R6056" i="5"/>
  <c r="S6056" i="5"/>
  <c r="Q6057" i="5"/>
  <c r="T6057" i="5" s="1"/>
  <c r="U6057" i="5" s="1"/>
  <c r="R6057" i="5"/>
  <c r="S6057" i="5"/>
  <c r="Q6058" i="5"/>
  <c r="T6058" i="5" s="1"/>
  <c r="U6058" i="5" s="1"/>
  <c r="R6058" i="5"/>
  <c r="S6058" i="5"/>
  <c r="Q6059" i="5"/>
  <c r="T6059" i="5" s="1"/>
  <c r="U6059" i="5" s="1"/>
  <c r="R6059" i="5"/>
  <c r="S6059" i="5"/>
  <c r="Q6060" i="5"/>
  <c r="T6060" i="5" s="1"/>
  <c r="U6060" i="5" s="1"/>
  <c r="R6060" i="5"/>
  <c r="S6060" i="5"/>
  <c r="Q6061" i="5"/>
  <c r="T6061" i="5" s="1"/>
  <c r="U6061" i="5" s="1"/>
  <c r="R6061" i="5"/>
  <c r="S6061" i="5"/>
  <c r="Q6062" i="5"/>
  <c r="T6062" i="5" s="1"/>
  <c r="U6062" i="5" s="1"/>
  <c r="R6062" i="5"/>
  <c r="S6062" i="5"/>
  <c r="Q6063" i="5"/>
  <c r="T6063" i="5" s="1"/>
  <c r="U6063" i="5" s="1"/>
  <c r="R6063" i="5"/>
  <c r="S6063" i="5"/>
  <c r="Q6064" i="5"/>
  <c r="T6064" i="5" s="1"/>
  <c r="U6064" i="5" s="1"/>
  <c r="R6064" i="5"/>
  <c r="S6064" i="5"/>
  <c r="Q6065" i="5"/>
  <c r="T6065" i="5" s="1"/>
  <c r="U6065" i="5" s="1"/>
  <c r="R6065" i="5"/>
  <c r="S6065" i="5"/>
  <c r="Q6066" i="5"/>
  <c r="T6066" i="5" s="1"/>
  <c r="U6066" i="5" s="1"/>
  <c r="R6066" i="5"/>
  <c r="S6066" i="5"/>
  <c r="Q6067" i="5"/>
  <c r="T6067" i="5" s="1"/>
  <c r="U6067" i="5" s="1"/>
  <c r="R6067" i="5"/>
  <c r="S6067" i="5"/>
  <c r="Q6068" i="5"/>
  <c r="T6068" i="5" s="1"/>
  <c r="U6068" i="5" s="1"/>
  <c r="R6068" i="5"/>
  <c r="S6068" i="5"/>
  <c r="Q6069" i="5"/>
  <c r="T6069" i="5" s="1"/>
  <c r="U6069" i="5" s="1"/>
  <c r="R6069" i="5"/>
  <c r="S6069" i="5"/>
  <c r="Q6070" i="5"/>
  <c r="T6070" i="5" s="1"/>
  <c r="U6070" i="5" s="1"/>
  <c r="R6070" i="5"/>
  <c r="S6070" i="5"/>
  <c r="Q6071" i="5"/>
  <c r="T6071" i="5" s="1"/>
  <c r="U6071" i="5" s="1"/>
  <c r="R6071" i="5"/>
  <c r="S6071" i="5"/>
  <c r="Q6072" i="5"/>
  <c r="T6072" i="5" s="1"/>
  <c r="U6072" i="5" s="1"/>
  <c r="R6072" i="5"/>
  <c r="S6072" i="5"/>
  <c r="Q6073" i="5"/>
  <c r="T6073" i="5" s="1"/>
  <c r="U6073" i="5" s="1"/>
  <c r="R6073" i="5"/>
  <c r="S6073" i="5"/>
  <c r="Q6074" i="5"/>
  <c r="T6074" i="5" s="1"/>
  <c r="U6074" i="5" s="1"/>
  <c r="R6074" i="5"/>
  <c r="S6074" i="5"/>
  <c r="Q6075" i="5"/>
  <c r="T6075" i="5" s="1"/>
  <c r="U6075" i="5" s="1"/>
  <c r="R6075" i="5"/>
  <c r="S6075" i="5"/>
  <c r="Q6076" i="5"/>
  <c r="T6076" i="5" s="1"/>
  <c r="U6076" i="5" s="1"/>
  <c r="R6076" i="5"/>
  <c r="S6076" i="5"/>
  <c r="Q6077" i="5"/>
  <c r="T6077" i="5" s="1"/>
  <c r="U6077" i="5" s="1"/>
  <c r="R6077" i="5"/>
  <c r="S6077" i="5"/>
  <c r="Q6078" i="5"/>
  <c r="T6078" i="5" s="1"/>
  <c r="U6078" i="5" s="1"/>
  <c r="R6078" i="5"/>
  <c r="S6078" i="5"/>
  <c r="Q6079" i="5"/>
  <c r="T6079" i="5" s="1"/>
  <c r="U6079" i="5" s="1"/>
  <c r="R6079" i="5"/>
  <c r="S6079" i="5"/>
  <c r="Q6080" i="5"/>
  <c r="T6080" i="5" s="1"/>
  <c r="U6080" i="5" s="1"/>
  <c r="R6080" i="5"/>
  <c r="S6080" i="5"/>
  <c r="Q6081" i="5"/>
  <c r="T6081" i="5" s="1"/>
  <c r="U6081" i="5" s="1"/>
  <c r="R6081" i="5"/>
  <c r="S6081" i="5"/>
  <c r="Q6082" i="5"/>
  <c r="T6082" i="5" s="1"/>
  <c r="U6082" i="5" s="1"/>
  <c r="R6082" i="5"/>
  <c r="S6082" i="5"/>
  <c r="Q6083" i="5"/>
  <c r="T6083" i="5" s="1"/>
  <c r="U6083" i="5" s="1"/>
  <c r="R6083" i="5"/>
  <c r="S6083" i="5"/>
  <c r="Q6084" i="5"/>
  <c r="T6084" i="5" s="1"/>
  <c r="U6084" i="5" s="1"/>
  <c r="R6084" i="5"/>
  <c r="S6084" i="5"/>
  <c r="Q6085" i="5"/>
  <c r="T6085" i="5" s="1"/>
  <c r="U6085" i="5" s="1"/>
  <c r="R6085" i="5"/>
  <c r="S6085" i="5"/>
  <c r="Q6086" i="5"/>
  <c r="T6086" i="5" s="1"/>
  <c r="U6086" i="5" s="1"/>
  <c r="R6086" i="5"/>
  <c r="S6086" i="5"/>
  <c r="Q6087" i="5"/>
  <c r="T6087" i="5" s="1"/>
  <c r="U6087" i="5" s="1"/>
  <c r="R6087" i="5"/>
  <c r="S6087" i="5"/>
  <c r="Q6088" i="5"/>
  <c r="T6088" i="5" s="1"/>
  <c r="U6088" i="5" s="1"/>
  <c r="R6088" i="5"/>
  <c r="S6088" i="5"/>
  <c r="Q6089" i="5"/>
  <c r="T6089" i="5" s="1"/>
  <c r="U6089" i="5" s="1"/>
  <c r="R6089" i="5"/>
  <c r="S6089" i="5"/>
  <c r="Q6090" i="5"/>
  <c r="T6090" i="5" s="1"/>
  <c r="U6090" i="5" s="1"/>
  <c r="R6090" i="5"/>
  <c r="S6090" i="5"/>
  <c r="Q6091" i="5"/>
  <c r="T6091" i="5" s="1"/>
  <c r="U6091" i="5" s="1"/>
  <c r="R6091" i="5"/>
  <c r="S6091" i="5"/>
  <c r="Q6092" i="5"/>
  <c r="T6092" i="5" s="1"/>
  <c r="U6092" i="5" s="1"/>
  <c r="R6092" i="5"/>
  <c r="S6092" i="5"/>
  <c r="Q6093" i="5"/>
  <c r="T6093" i="5" s="1"/>
  <c r="U6093" i="5" s="1"/>
  <c r="R6093" i="5"/>
  <c r="S6093" i="5"/>
  <c r="Q6094" i="5"/>
  <c r="T6094" i="5" s="1"/>
  <c r="U6094" i="5" s="1"/>
  <c r="R6094" i="5"/>
  <c r="S6094" i="5"/>
  <c r="Q6095" i="5"/>
  <c r="T6095" i="5" s="1"/>
  <c r="U6095" i="5" s="1"/>
  <c r="R6095" i="5"/>
  <c r="S6095" i="5"/>
  <c r="Q6096" i="5"/>
  <c r="T6096" i="5" s="1"/>
  <c r="U6096" i="5" s="1"/>
  <c r="R6096" i="5"/>
  <c r="S6096" i="5"/>
  <c r="Q6097" i="5"/>
  <c r="T6097" i="5" s="1"/>
  <c r="U6097" i="5" s="1"/>
  <c r="R6097" i="5"/>
  <c r="S6097" i="5"/>
  <c r="Q6098" i="5"/>
  <c r="T6098" i="5" s="1"/>
  <c r="U6098" i="5" s="1"/>
  <c r="R6098" i="5"/>
  <c r="S6098" i="5"/>
  <c r="Q6099" i="5"/>
  <c r="T6099" i="5" s="1"/>
  <c r="U6099" i="5" s="1"/>
  <c r="R6099" i="5"/>
  <c r="S6099" i="5"/>
  <c r="Q6100" i="5"/>
  <c r="T6100" i="5" s="1"/>
  <c r="U6100" i="5" s="1"/>
  <c r="R6100" i="5"/>
  <c r="S6100" i="5"/>
  <c r="Q6101" i="5"/>
  <c r="T6101" i="5" s="1"/>
  <c r="U6101" i="5" s="1"/>
  <c r="R6101" i="5"/>
  <c r="S6101" i="5"/>
  <c r="Q6102" i="5"/>
  <c r="T6102" i="5" s="1"/>
  <c r="U6102" i="5" s="1"/>
  <c r="R6102" i="5"/>
  <c r="S6102" i="5"/>
  <c r="Q6103" i="5"/>
  <c r="T6103" i="5" s="1"/>
  <c r="U6103" i="5" s="1"/>
  <c r="R6103" i="5"/>
  <c r="S6103" i="5"/>
  <c r="Q6104" i="5"/>
  <c r="T6104" i="5" s="1"/>
  <c r="U6104" i="5" s="1"/>
  <c r="R6104" i="5"/>
  <c r="S6104" i="5"/>
  <c r="Q6105" i="5"/>
  <c r="T6105" i="5" s="1"/>
  <c r="U6105" i="5" s="1"/>
  <c r="R6105" i="5"/>
  <c r="S6105" i="5"/>
  <c r="Q6106" i="5"/>
  <c r="T6106" i="5" s="1"/>
  <c r="U6106" i="5" s="1"/>
  <c r="R6106" i="5"/>
  <c r="S6106" i="5"/>
  <c r="Q6107" i="5"/>
  <c r="T6107" i="5" s="1"/>
  <c r="U6107" i="5" s="1"/>
  <c r="R6107" i="5"/>
  <c r="S6107" i="5"/>
  <c r="Q6108" i="5"/>
  <c r="T6108" i="5" s="1"/>
  <c r="U6108" i="5" s="1"/>
  <c r="R6108" i="5"/>
  <c r="S6108" i="5"/>
  <c r="Q6109" i="5"/>
  <c r="T6109" i="5" s="1"/>
  <c r="U6109" i="5" s="1"/>
  <c r="R6109" i="5"/>
  <c r="S6109" i="5"/>
  <c r="Q6110" i="5"/>
  <c r="T6110" i="5" s="1"/>
  <c r="U6110" i="5" s="1"/>
  <c r="R6110" i="5"/>
  <c r="S6110" i="5"/>
  <c r="Q6111" i="5"/>
  <c r="T6111" i="5" s="1"/>
  <c r="U6111" i="5" s="1"/>
  <c r="R6111" i="5"/>
  <c r="S6111" i="5"/>
  <c r="Q6112" i="5"/>
  <c r="T6112" i="5" s="1"/>
  <c r="U6112" i="5" s="1"/>
  <c r="R6112" i="5"/>
  <c r="S6112" i="5"/>
  <c r="Q6113" i="5"/>
  <c r="T6113" i="5" s="1"/>
  <c r="U6113" i="5" s="1"/>
  <c r="R6113" i="5"/>
  <c r="S6113" i="5"/>
  <c r="Q6114" i="5"/>
  <c r="T6114" i="5" s="1"/>
  <c r="U6114" i="5" s="1"/>
  <c r="R6114" i="5"/>
  <c r="S6114" i="5"/>
  <c r="Q6115" i="5"/>
  <c r="T6115" i="5" s="1"/>
  <c r="U6115" i="5" s="1"/>
  <c r="R6115" i="5"/>
  <c r="S6115" i="5"/>
  <c r="Q6116" i="5"/>
  <c r="T6116" i="5" s="1"/>
  <c r="U6116" i="5" s="1"/>
  <c r="R6116" i="5"/>
  <c r="S6116" i="5"/>
  <c r="Q6117" i="5"/>
  <c r="T6117" i="5" s="1"/>
  <c r="U6117" i="5" s="1"/>
  <c r="R6117" i="5"/>
  <c r="S6117" i="5"/>
  <c r="Q6118" i="5"/>
  <c r="T6118" i="5" s="1"/>
  <c r="U6118" i="5" s="1"/>
  <c r="R6118" i="5"/>
  <c r="S6118" i="5"/>
  <c r="Q6119" i="5"/>
  <c r="T6119" i="5" s="1"/>
  <c r="U6119" i="5" s="1"/>
  <c r="R6119" i="5"/>
  <c r="S6119" i="5"/>
  <c r="Q6120" i="5"/>
  <c r="T6120" i="5" s="1"/>
  <c r="U6120" i="5" s="1"/>
  <c r="R6120" i="5"/>
  <c r="S6120" i="5"/>
  <c r="Q6121" i="5"/>
  <c r="T6121" i="5" s="1"/>
  <c r="U6121" i="5" s="1"/>
  <c r="R6121" i="5"/>
  <c r="S6121" i="5"/>
  <c r="Q6122" i="5"/>
  <c r="T6122" i="5" s="1"/>
  <c r="U6122" i="5" s="1"/>
  <c r="R6122" i="5"/>
  <c r="S6122" i="5"/>
  <c r="Q6123" i="5"/>
  <c r="T6123" i="5" s="1"/>
  <c r="U6123" i="5" s="1"/>
  <c r="R6123" i="5"/>
  <c r="S6123" i="5"/>
  <c r="Q6124" i="5"/>
  <c r="T6124" i="5" s="1"/>
  <c r="U6124" i="5" s="1"/>
  <c r="R6124" i="5"/>
  <c r="S6124" i="5"/>
  <c r="Q6125" i="5"/>
  <c r="T6125" i="5" s="1"/>
  <c r="U6125" i="5" s="1"/>
  <c r="R6125" i="5"/>
  <c r="S6125" i="5"/>
  <c r="Q6126" i="5"/>
  <c r="T6126" i="5" s="1"/>
  <c r="U6126" i="5" s="1"/>
  <c r="R6126" i="5"/>
  <c r="S6126" i="5"/>
  <c r="Q6127" i="5"/>
  <c r="T6127" i="5" s="1"/>
  <c r="U6127" i="5" s="1"/>
  <c r="R6127" i="5"/>
  <c r="S6127" i="5"/>
  <c r="Q6128" i="5"/>
  <c r="T6128" i="5" s="1"/>
  <c r="U6128" i="5" s="1"/>
  <c r="R6128" i="5"/>
  <c r="S6128" i="5"/>
  <c r="Q6129" i="5"/>
  <c r="T6129" i="5" s="1"/>
  <c r="U6129" i="5" s="1"/>
  <c r="R6129" i="5"/>
  <c r="S6129" i="5"/>
  <c r="Q6130" i="5"/>
  <c r="T6130" i="5" s="1"/>
  <c r="U6130" i="5" s="1"/>
  <c r="R6130" i="5"/>
  <c r="S6130" i="5"/>
  <c r="Q6131" i="5"/>
  <c r="T6131" i="5" s="1"/>
  <c r="U6131" i="5" s="1"/>
  <c r="R6131" i="5"/>
  <c r="S6131" i="5"/>
  <c r="Q6132" i="5"/>
  <c r="T6132" i="5" s="1"/>
  <c r="U6132" i="5" s="1"/>
  <c r="R6132" i="5"/>
  <c r="S6132" i="5"/>
  <c r="Q6133" i="5"/>
  <c r="T6133" i="5" s="1"/>
  <c r="U6133" i="5" s="1"/>
  <c r="R6133" i="5"/>
  <c r="S6133" i="5"/>
  <c r="Q6134" i="5"/>
  <c r="T6134" i="5" s="1"/>
  <c r="U6134" i="5" s="1"/>
  <c r="R6134" i="5"/>
  <c r="S6134" i="5"/>
  <c r="Q6135" i="5"/>
  <c r="T6135" i="5" s="1"/>
  <c r="U6135" i="5" s="1"/>
  <c r="R6135" i="5"/>
  <c r="S6135" i="5"/>
  <c r="Q6136" i="5"/>
  <c r="T6136" i="5" s="1"/>
  <c r="U6136" i="5" s="1"/>
  <c r="R6136" i="5"/>
  <c r="S6136" i="5"/>
  <c r="Q6137" i="5"/>
  <c r="T6137" i="5" s="1"/>
  <c r="U6137" i="5" s="1"/>
  <c r="R6137" i="5"/>
  <c r="S6137" i="5"/>
  <c r="Q6138" i="5"/>
  <c r="T6138" i="5" s="1"/>
  <c r="U6138" i="5" s="1"/>
  <c r="R6138" i="5"/>
  <c r="S6138" i="5"/>
  <c r="Q6139" i="5"/>
  <c r="T6139" i="5" s="1"/>
  <c r="U6139" i="5" s="1"/>
  <c r="R6139" i="5"/>
  <c r="S6139" i="5"/>
  <c r="Q6140" i="5"/>
  <c r="T6140" i="5" s="1"/>
  <c r="U6140" i="5" s="1"/>
  <c r="R6140" i="5"/>
  <c r="S6140" i="5"/>
  <c r="Q6141" i="5"/>
  <c r="T6141" i="5" s="1"/>
  <c r="U6141" i="5" s="1"/>
  <c r="R6141" i="5"/>
  <c r="S6141" i="5"/>
  <c r="Q6142" i="5"/>
  <c r="T6142" i="5" s="1"/>
  <c r="U6142" i="5" s="1"/>
  <c r="R6142" i="5"/>
  <c r="S6142" i="5"/>
  <c r="Q6143" i="5"/>
  <c r="T6143" i="5" s="1"/>
  <c r="U6143" i="5" s="1"/>
  <c r="R6143" i="5"/>
  <c r="S6143" i="5"/>
  <c r="Q6144" i="5"/>
  <c r="T6144" i="5" s="1"/>
  <c r="U6144" i="5" s="1"/>
  <c r="R6144" i="5"/>
  <c r="S6144" i="5"/>
  <c r="Q6145" i="5"/>
  <c r="T6145" i="5" s="1"/>
  <c r="U6145" i="5" s="1"/>
  <c r="R6145" i="5"/>
  <c r="S6145" i="5"/>
  <c r="Q6146" i="5"/>
  <c r="T6146" i="5" s="1"/>
  <c r="U6146" i="5" s="1"/>
  <c r="R6146" i="5"/>
  <c r="S6146" i="5"/>
  <c r="Q6147" i="5"/>
  <c r="T6147" i="5" s="1"/>
  <c r="U6147" i="5" s="1"/>
  <c r="R6147" i="5"/>
  <c r="S6147" i="5"/>
  <c r="Q6148" i="5"/>
  <c r="T6148" i="5" s="1"/>
  <c r="U6148" i="5" s="1"/>
  <c r="R6148" i="5"/>
  <c r="S6148" i="5"/>
  <c r="Q6149" i="5"/>
  <c r="T6149" i="5" s="1"/>
  <c r="U6149" i="5" s="1"/>
  <c r="R6149" i="5"/>
  <c r="S6149" i="5"/>
  <c r="Q6150" i="5"/>
  <c r="T6150" i="5" s="1"/>
  <c r="U6150" i="5" s="1"/>
  <c r="R6150" i="5"/>
  <c r="S6150" i="5"/>
  <c r="Q6151" i="5"/>
  <c r="T6151" i="5" s="1"/>
  <c r="U6151" i="5" s="1"/>
  <c r="R6151" i="5"/>
  <c r="S6151" i="5"/>
  <c r="Q6152" i="5"/>
  <c r="T6152" i="5" s="1"/>
  <c r="U6152" i="5" s="1"/>
  <c r="R6152" i="5"/>
  <c r="S6152" i="5"/>
  <c r="Q6153" i="5"/>
  <c r="T6153" i="5" s="1"/>
  <c r="U6153" i="5" s="1"/>
  <c r="R6153" i="5"/>
  <c r="S6153" i="5"/>
  <c r="Q6154" i="5"/>
  <c r="T6154" i="5" s="1"/>
  <c r="U6154" i="5" s="1"/>
  <c r="R6154" i="5"/>
  <c r="S6154" i="5"/>
  <c r="Q6155" i="5"/>
  <c r="T6155" i="5" s="1"/>
  <c r="U6155" i="5" s="1"/>
  <c r="R6155" i="5"/>
  <c r="S6155" i="5"/>
  <c r="Q6156" i="5"/>
  <c r="T6156" i="5" s="1"/>
  <c r="U6156" i="5" s="1"/>
  <c r="R6156" i="5"/>
  <c r="S6156" i="5"/>
  <c r="Q6157" i="5"/>
  <c r="T6157" i="5" s="1"/>
  <c r="U6157" i="5" s="1"/>
  <c r="R6157" i="5"/>
  <c r="S6157" i="5"/>
  <c r="Q6158" i="5"/>
  <c r="T6158" i="5" s="1"/>
  <c r="U6158" i="5" s="1"/>
  <c r="R6158" i="5"/>
  <c r="S6158" i="5"/>
  <c r="Q6159" i="5"/>
  <c r="T6159" i="5" s="1"/>
  <c r="U6159" i="5" s="1"/>
  <c r="R6159" i="5"/>
  <c r="S6159" i="5"/>
  <c r="Q6160" i="5"/>
  <c r="T6160" i="5" s="1"/>
  <c r="U6160" i="5" s="1"/>
  <c r="R6160" i="5"/>
  <c r="S6160" i="5"/>
  <c r="Q6161" i="5"/>
  <c r="T6161" i="5" s="1"/>
  <c r="U6161" i="5" s="1"/>
  <c r="R6161" i="5"/>
  <c r="S6161" i="5"/>
  <c r="Q6162" i="5"/>
  <c r="T6162" i="5" s="1"/>
  <c r="U6162" i="5" s="1"/>
  <c r="R6162" i="5"/>
  <c r="S6162" i="5"/>
  <c r="Q6163" i="5"/>
  <c r="T6163" i="5" s="1"/>
  <c r="U6163" i="5" s="1"/>
  <c r="R6163" i="5"/>
  <c r="S6163" i="5"/>
  <c r="Q6164" i="5"/>
  <c r="T6164" i="5" s="1"/>
  <c r="U6164" i="5" s="1"/>
  <c r="R6164" i="5"/>
  <c r="S6164" i="5"/>
  <c r="Q6165" i="5"/>
  <c r="T6165" i="5" s="1"/>
  <c r="U6165" i="5" s="1"/>
  <c r="R6165" i="5"/>
  <c r="S6165" i="5"/>
  <c r="Q6166" i="5"/>
  <c r="T6166" i="5" s="1"/>
  <c r="U6166" i="5" s="1"/>
  <c r="R6166" i="5"/>
  <c r="S6166" i="5"/>
  <c r="Q6167" i="5"/>
  <c r="T6167" i="5" s="1"/>
  <c r="U6167" i="5" s="1"/>
  <c r="R6167" i="5"/>
  <c r="S6167" i="5"/>
  <c r="Q6168" i="5"/>
  <c r="T6168" i="5" s="1"/>
  <c r="U6168" i="5" s="1"/>
  <c r="R6168" i="5"/>
  <c r="S6168" i="5"/>
  <c r="Q6169" i="5"/>
  <c r="T6169" i="5" s="1"/>
  <c r="U6169" i="5" s="1"/>
  <c r="R6169" i="5"/>
  <c r="S6169" i="5"/>
  <c r="Q6170" i="5"/>
  <c r="T6170" i="5" s="1"/>
  <c r="U6170" i="5" s="1"/>
  <c r="R6170" i="5"/>
  <c r="S6170" i="5"/>
  <c r="Q6171" i="5"/>
  <c r="T6171" i="5" s="1"/>
  <c r="U6171" i="5" s="1"/>
  <c r="R6171" i="5"/>
  <c r="S6171" i="5"/>
  <c r="Q6172" i="5"/>
  <c r="T6172" i="5" s="1"/>
  <c r="U6172" i="5" s="1"/>
  <c r="R6172" i="5"/>
  <c r="S6172" i="5"/>
  <c r="Q6173" i="5"/>
  <c r="T6173" i="5" s="1"/>
  <c r="U6173" i="5" s="1"/>
  <c r="R6173" i="5"/>
  <c r="S6173" i="5"/>
  <c r="Q6174" i="5"/>
  <c r="T6174" i="5" s="1"/>
  <c r="U6174" i="5" s="1"/>
  <c r="R6174" i="5"/>
  <c r="S6174" i="5"/>
  <c r="Q6175" i="5"/>
  <c r="T6175" i="5" s="1"/>
  <c r="U6175" i="5" s="1"/>
  <c r="R6175" i="5"/>
  <c r="S6175" i="5"/>
  <c r="Q6176" i="5"/>
  <c r="T6176" i="5" s="1"/>
  <c r="U6176" i="5" s="1"/>
  <c r="R6176" i="5"/>
  <c r="S6176" i="5"/>
  <c r="Q6177" i="5"/>
  <c r="T6177" i="5" s="1"/>
  <c r="U6177" i="5" s="1"/>
  <c r="R6177" i="5"/>
  <c r="S6177" i="5"/>
  <c r="Q6178" i="5"/>
  <c r="T6178" i="5" s="1"/>
  <c r="U6178" i="5" s="1"/>
  <c r="R6178" i="5"/>
  <c r="S6178" i="5"/>
  <c r="Q6179" i="5"/>
  <c r="T6179" i="5" s="1"/>
  <c r="U6179" i="5" s="1"/>
  <c r="R6179" i="5"/>
  <c r="S6179" i="5"/>
  <c r="Q6180" i="5"/>
  <c r="T6180" i="5" s="1"/>
  <c r="U6180" i="5" s="1"/>
  <c r="R6180" i="5"/>
  <c r="S6180" i="5"/>
  <c r="Q6181" i="5"/>
  <c r="T6181" i="5" s="1"/>
  <c r="U6181" i="5" s="1"/>
  <c r="R6181" i="5"/>
  <c r="S6181" i="5"/>
  <c r="Q6182" i="5"/>
  <c r="T6182" i="5" s="1"/>
  <c r="U6182" i="5" s="1"/>
  <c r="R6182" i="5"/>
  <c r="S6182" i="5"/>
  <c r="Q6183" i="5"/>
  <c r="T6183" i="5" s="1"/>
  <c r="U6183" i="5" s="1"/>
  <c r="R6183" i="5"/>
  <c r="S6183" i="5"/>
  <c r="Q6184" i="5"/>
  <c r="T6184" i="5" s="1"/>
  <c r="U6184" i="5" s="1"/>
  <c r="R6184" i="5"/>
  <c r="S6184" i="5"/>
  <c r="Q6185" i="5"/>
  <c r="T6185" i="5" s="1"/>
  <c r="U6185" i="5" s="1"/>
  <c r="R6185" i="5"/>
  <c r="S6185" i="5"/>
  <c r="Q6186" i="5"/>
  <c r="T6186" i="5" s="1"/>
  <c r="U6186" i="5" s="1"/>
  <c r="R6186" i="5"/>
  <c r="S6186" i="5"/>
  <c r="Q6187" i="5"/>
  <c r="T6187" i="5" s="1"/>
  <c r="U6187" i="5" s="1"/>
  <c r="R6187" i="5"/>
  <c r="S6187" i="5"/>
  <c r="Q6188" i="5"/>
  <c r="T6188" i="5" s="1"/>
  <c r="U6188" i="5" s="1"/>
  <c r="R6188" i="5"/>
  <c r="S6188" i="5"/>
  <c r="Q6189" i="5"/>
  <c r="T6189" i="5" s="1"/>
  <c r="U6189" i="5" s="1"/>
  <c r="R6189" i="5"/>
  <c r="S6189" i="5"/>
  <c r="Q6190" i="5"/>
  <c r="T6190" i="5" s="1"/>
  <c r="U6190" i="5" s="1"/>
  <c r="R6190" i="5"/>
  <c r="S6190" i="5"/>
  <c r="Q6191" i="5"/>
  <c r="T6191" i="5" s="1"/>
  <c r="U6191" i="5" s="1"/>
  <c r="R6191" i="5"/>
  <c r="S6191" i="5"/>
  <c r="Q6192" i="5"/>
  <c r="T6192" i="5" s="1"/>
  <c r="U6192" i="5" s="1"/>
  <c r="R6192" i="5"/>
  <c r="S6192" i="5"/>
  <c r="Q6193" i="5"/>
  <c r="T6193" i="5" s="1"/>
  <c r="U6193" i="5" s="1"/>
  <c r="R6193" i="5"/>
  <c r="S6193" i="5"/>
  <c r="Q6194" i="5"/>
  <c r="T6194" i="5" s="1"/>
  <c r="U6194" i="5" s="1"/>
  <c r="R6194" i="5"/>
  <c r="S6194" i="5"/>
  <c r="Q6195" i="5"/>
  <c r="T6195" i="5" s="1"/>
  <c r="U6195" i="5" s="1"/>
  <c r="R6195" i="5"/>
  <c r="S6195" i="5"/>
  <c r="Q6196" i="5"/>
  <c r="T6196" i="5" s="1"/>
  <c r="U6196" i="5" s="1"/>
  <c r="R6196" i="5"/>
  <c r="S6196" i="5"/>
  <c r="Q6197" i="5"/>
  <c r="T6197" i="5" s="1"/>
  <c r="U6197" i="5" s="1"/>
  <c r="R6197" i="5"/>
  <c r="S6197" i="5"/>
  <c r="Q6198" i="5"/>
  <c r="T6198" i="5" s="1"/>
  <c r="U6198" i="5" s="1"/>
  <c r="R6198" i="5"/>
  <c r="S6198" i="5"/>
  <c r="Q6199" i="5"/>
  <c r="T6199" i="5" s="1"/>
  <c r="U6199" i="5" s="1"/>
  <c r="R6199" i="5"/>
  <c r="S6199" i="5"/>
  <c r="Q6200" i="5"/>
  <c r="T6200" i="5" s="1"/>
  <c r="U6200" i="5" s="1"/>
  <c r="R6200" i="5"/>
  <c r="S6200" i="5"/>
  <c r="Q6201" i="5"/>
  <c r="T6201" i="5" s="1"/>
  <c r="U6201" i="5" s="1"/>
  <c r="R6201" i="5"/>
  <c r="S6201" i="5"/>
  <c r="Q6202" i="5"/>
  <c r="T6202" i="5" s="1"/>
  <c r="U6202" i="5" s="1"/>
  <c r="R6202" i="5"/>
  <c r="S6202" i="5"/>
  <c r="Q6203" i="5"/>
  <c r="T6203" i="5" s="1"/>
  <c r="U6203" i="5" s="1"/>
  <c r="R6203" i="5"/>
  <c r="S6203" i="5"/>
  <c r="Q6204" i="5"/>
  <c r="T6204" i="5" s="1"/>
  <c r="U6204" i="5" s="1"/>
  <c r="R6204" i="5"/>
  <c r="S6204" i="5"/>
  <c r="Q6205" i="5"/>
  <c r="T6205" i="5" s="1"/>
  <c r="U6205" i="5" s="1"/>
  <c r="R6205" i="5"/>
  <c r="S6205" i="5"/>
  <c r="Q6206" i="5"/>
  <c r="T6206" i="5" s="1"/>
  <c r="U6206" i="5" s="1"/>
  <c r="R6206" i="5"/>
  <c r="S6206" i="5"/>
  <c r="Q6207" i="5"/>
  <c r="T6207" i="5" s="1"/>
  <c r="U6207" i="5" s="1"/>
  <c r="R6207" i="5"/>
  <c r="S6207" i="5"/>
  <c r="Q6208" i="5"/>
  <c r="T6208" i="5" s="1"/>
  <c r="U6208" i="5" s="1"/>
  <c r="R6208" i="5"/>
  <c r="S6208" i="5"/>
  <c r="Q6209" i="5"/>
  <c r="T6209" i="5" s="1"/>
  <c r="U6209" i="5" s="1"/>
  <c r="R6209" i="5"/>
  <c r="S6209" i="5"/>
  <c r="Q6210" i="5"/>
  <c r="T6210" i="5" s="1"/>
  <c r="U6210" i="5" s="1"/>
  <c r="R6210" i="5"/>
  <c r="S6210" i="5"/>
  <c r="Q6211" i="5"/>
  <c r="T6211" i="5" s="1"/>
  <c r="U6211" i="5" s="1"/>
  <c r="R6211" i="5"/>
  <c r="S6211" i="5"/>
  <c r="Q6212" i="5"/>
  <c r="T6212" i="5" s="1"/>
  <c r="U6212" i="5" s="1"/>
  <c r="R6212" i="5"/>
  <c r="S6212" i="5"/>
  <c r="Q6213" i="5"/>
  <c r="T6213" i="5" s="1"/>
  <c r="U6213" i="5" s="1"/>
  <c r="R6213" i="5"/>
  <c r="S6213" i="5"/>
  <c r="Q6214" i="5"/>
  <c r="T6214" i="5" s="1"/>
  <c r="U6214" i="5" s="1"/>
  <c r="R6214" i="5"/>
  <c r="S6214" i="5"/>
  <c r="Q6215" i="5"/>
  <c r="T6215" i="5" s="1"/>
  <c r="U6215" i="5" s="1"/>
  <c r="R6215" i="5"/>
  <c r="S6215" i="5"/>
  <c r="Q6216" i="5"/>
  <c r="T6216" i="5" s="1"/>
  <c r="U6216" i="5" s="1"/>
  <c r="R6216" i="5"/>
  <c r="S6216" i="5"/>
  <c r="Q6217" i="5"/>
  <c r="T6217" i="5" s="1"/>
  <c r="U6217" i="5" s="1"/>
  <c r="R6217" i="5"/>
  <c r="S6217" i="5"/>
  <c r="Q6218" i="5"/>
  <c r="T6218" i="5" s="1"/>
  <c r="U6218" i="5" s="1"/>
  <c r="R6218" i="5"/>
  <c r="S6218" i="5"/>
  <c r="Q6219" i="5"/>
  <c r="T6219" i="5" s="1"/>
  <c r="U6219" i="5" s="1"/>
  <c r="R6219" i="5"/>
  <c r="S6219" i="5"/>
  <c r="Q6220" i="5"/>
  <c r="T6220" i="5" s="1"/>
  <c r="U6220" i="5" s="1"/>
  <c r="R6220" i="5"/>
  <c r="S6220" i="5"/>
  <c r="Q6221" i="5"/>
  <c r="T6221" i="5" s="1"/>
  <c r="U6221" i="5" s="1"/>
  <c r="R6221" i="5"/>
  <c r="S6221" i="5"/>
  <c r="Q6222" i="5"/>
  <c r="T6222" i="5" s="1"/>
  <c r="U6222" i="5" s="1"/>
  <c r="R6222" i="5"/>
  <c r="S6222" i="5"/>
  <c r="Q6223" i="5"/>
  <c r="T6223" i="5" s="1"/>
  <c r="U6223" i="5" s="1"/>
  <c r="R6223" i="5"/>
  <c r="S6223" i="5"/>
  <c r="Q6224" i="5"/>
  <c r="T6224" i="5" s="1"/>
  <c r="U6224" i="5" s="1"/>
  <c r="R6224" i="5"/>
  <c r="S6224" i="5"/>
  <c r="Q6225" i="5"/>
  <c r="T6225" i="5" s="1"/>
  <c r="U6225" i="5" s="1"/>
  <c r="R6225" i="5"/>
  <c r="S6225" i="5"/>
  <c r="Q6226" i="5"/>
  <c r="T6226" i="5" s="1"/>
  <c r="U6226" i="5" s="1"/>
  <c r="R6226" i="5"/>
  <c r="S6226" i="5"/>
  <c r="Q6227" i="5"/>
  <c r="T6227" i="5" s="1"/>
  <c r="U6227" i="5" s="1"/>
  <c r="R6227" i="5"/>
  <c r="S6227" i="5"/>
  <c r="Q6228" i="5"/>
  <c r="T6228" i="5" s="1"/>
  <c r="U6228" i="5" s="1"/>
  <c r="R6228" i="5"/>
  <c r="S6228" i="5"/>
  <c r="Q6229" i="5"/>
  <c r="T6229" i="5" s="1"/>
  <c r="U6229" i="5" s="1"/>
  <c r="R6229" i="5"/>
  <c r="S6229" i="5"/>
  <c r="Q6230" i="5"/>
  <c r="T6230" i="5" s="1"/>
  <c r="U6230" i="5" s="1"/>
  <c r="R6230" i="5"/>
  <c r="S6230" i="5"/>
  <c r="Q6231" i="5"/>
  <c r="T6231" i="5" s="1"/>
  <c r="U6231" i="5" s="1"/>
  <c r="R6231" i="5"/>
  <c r="S6231" i="5"/>
  <c r="Q6232" i="5"/>
  <c r="T6232" i="5" s="1"/>
  <c r="U6232" i="5" s="1"/>
  <c r="R6232" i="5"/>
  <c r="S6232" i="5"/>
  <c r="Q6233" i="5"/>
  <c r="T6233" i="5" s="1"/>
  <c r="U6233" i="5" s="1"/>
  <c r="R6233" i="5"/>
  <c r="S6233" i="5"/>
  <c r="Q6234" i="5"/>
  <c r="T6234" i="5" s="1"/>
  <c r="U6234" i="5" s="1"/>
  <c r="R6234" i="5"/>
  <c r="S6234" i="5"/>
  <c r="Q6235" i="5"/>
  <c r="T6235" i="5" s="1"/>
  <c r="U6235" i="5" s="1"/>
  <c r="R6235" i="5"/>
  <c r="S6235" i="5"/>
  <c r="Q6236" i="5"/>
  <c r="T6236" i="5" s="1"/>
  <c r="U6236" i="5" s="1"/>
  <c r="R6236" i="5"/>
  <c r="S6236" i="5"/>
  <c r="Q6237" i="5"/>
  <c r="T6237" i="5" s="1"/>
  <c r="U6237" i="5" s="1"/>
  <c r="R6237" i="5"/>
  <c r="S6237" i="5"/>
  <c r="Q6238" i="5"/>
  <c r="T6238" i="5" s="1"/>
  <c r="U6238" i="5" s="1"/>
  <c r="R6238" i="5"/>
  <c r="S6238" i="5"/>
  <c r="Q6239" i="5"/>
  <c r="T6239" i="5" s="1"/>
  <c r="U6239" i="5" s="1"/>
  <c r="R6239" i="5"/>
  <c r="S6239" i="5"/>
  <c r="Q6240" i="5"/>
  <c r="T6240" i="5" s="1"/>
  <c r="U6240" i="5" s="1"/>
  <c r="R6240" i="5"/>
  <c r="S6240" i="5"/>
  <c r="Q6241" i="5"/>
  <c r="T6241" i="5" s="1"/>
  <c r="U6241" i="5" s="1"/>
  <c r="R6241" i="5"/>
  <c r="S6241" i="5"/>
  <c r="Q6242" i="5"/>
  <c r="T6242" i="5" s="1"/>
  <c r="U6242" i="5" s="1"/>
  <c r="R6242" i="5"/>
  <c r="S6242" i="5"/>
  <c r="Q6243" i="5"/>
  <c r="T6243" i="5" s="1"/>
  <c r="U6243" i="5" s="1"/>
  <c r="R6243" i="5"/>
  <c r="S6243" i="5"/>
  <c r="Q6244" i="5"/>
  <c r="T6244" i="5" s="1"/>
  <c r="U6244" i="5" s="1"/>
  <c r="R6244" i="5"/>
  <c r="S6244" i="5"/>
  <c r="Q6245" i="5"/>
  <c r="T6245" i="5" s="1"/>
  <c r="U6245" i="5" s="1"/>
  <c r="R6245" i="5"/>
  <c r="S6245" i="5"/>
  <c r="Q6246" i="5"/>
  <c r="T6246" i="5" s="1"/>
  <c r="U6246" i="5" s="1"/>
  <c r="R6246" i="5"/>
  <c r="S6246" i="5"/>
  <c r="Q6247" i="5"/>
  <c r="T6247" i="5" s="1"/>
  <c r="U6247" i="5" s="1"/>
  <c r="R6247" i="5"/>
  <c r="S6247" i="5"/>
  <c r="Q6248" i="5"/>
  <c r="T6248" i="5" s="1"/>
  <c r="U6248" i="5" s="1"/>
  <c r="R6248" i="5"/>
  <c r="S6248" i="5"/>
  <c r="Q6249" i="5"/>
  <c r="T6249" i="5" s="1"/>
  <c r="U6249" i="5" s="1"/>
  <c r="R6249" i="5"/>
  <c r="S6249" i="5"/>
  <c r="Q6250" i="5"/>
  <c r="T6250" i="5" s="1"/>
  <c r="U6250" i="5" s="1"/>
  <c r="R6250" i="5"/>
  <c r="S6250" i="5"/>
  <c r="Q6251" i="5"/>
  <c r="T6251" i="5" s="1"/>
  <c r="U6251" i="5" s="1"/>
  <c r="R6251" i="5"/>
  <c r="S6251" i="5"/>
  <c r="Q6252" i="5"/>
  <c r="T6252" i="5" s="1"/>
  <c r="U6252" i="5" s="1"/>
  <c r="R6252" i="5"/>
  <c r="S6252" i="5"/>
  <c r="Q6253" i="5"/>
  <c r="T6253" i="5" s="1"/>
  <c r="U6253" i="5" s="1"/>
  <c r="R6253" i="5"/>
  <c r="S6253" i="5"/>
  <c r="Q6254" i="5"/>
  <c r="T6254" i="5" s="1"/>
  <c r="U6254" i="5" s="1"/>
  <c r="R6254" i="5"/>
  <c r="S6254" i="5"/>
  <c r="Q6255" i="5"/>
  <c r="T6255" i="5" s="1"/>
  <c r="U6255" i="5" s="1"/>
  <c r="R6255" i="5"/>
  <c r="S6255" i="5"/>
  <c r="Q6256" i="5"/>
  <c r="T6256" i="5" s="1"/>
  <c r="U6256" i="5" s="1"/>
  <c r="R6256" i="5"/>
  <c r="S6256" i="5"/>
  <c r="Q6257" i="5"/>
  <c r="T6257" i="5" s="1"/>
  <c r="U6257" i="5" s="1"/>
  <c r="R6257" i="5"/>
  <c r="S6257" i="5"/>
  <c r="Q6258" i="5"/>
  <c r="T6258" i="5" s="1"/>
  <c r="U6258" i="5" s="1"/>
  <c r="R6258" i="5"/>
  <c r="S6258" i="5"/>
  <c r="Q6259" i="5"/>
  <c r="T6259" i="5" s="1"/>
  <c r="U6259" i="5" s="1"/>
  <c r="R6259" i="5"/>
  <c r="S6259" i="5"/>
  <c r="Q6260" i="5"/>
  <c r="T6260" i="5" s="1"/>
  <c r="U6260" i="5" s="1"/>
  <c r="R6260" i="5"/>
  <c r="S6260" i="5"/>
  <c r="Q6261" i="5"/>
  <c r="T6261" i="5" s="1"/>
  <c r="U6261" i="5" s="1"/>
  <c r="R6261" i="5"/>
  <c r="S6261" i="5"/>
  <c r="Q6262" i="5"/>
  <c r="T6262" i="5" s="1"/>
  <c r="U6262" i="5" s="1"/>
  <c r="R6262" i="5"/>
  <c r="S6262" i="5"/>
  <c r="Q6263" i="5"/>
  <c r="T6263" i="5" s="1"/>
  <c r="U6263" i="5" s="1"/>
  <c r="R6263" i="5"/>
  <c r="S6263" i="5"/>
  <c r="Q6264" i="5"/>
  <c r="T6264" i="5" s="1"/>
  <c r="U6264" i="5" s="1"/>
  <c r="R6264" i="5"/>
  <c r="S6264" i="5"/>
  <c r="Q6265" i="5"/>
  <c r="T6265" i="5" s="1"/>
  <c r="U6265" i="5" s="1"/>
  <c r="R6265" i="5"/>
  <c r="S6265" i="5"/>
  <c r="Q6266" i="5"/>
  <c r="T6266" i="5" s="1"/>
  <c r="U6266" i="5" s="1"/>
  <c r="R6266" i="5"/>
  <c r="S6266" i="5"/>
  <c r="Q6267" i="5"/>
  <c r="T6267" i="5" s="1"/>
  <c r="U6267" i="5" s="1"/>
  <c r="R6267" i="5"/>
  <c r="S6267" i="5"/>
  <c r="Q6268" i="5"/>
  <c r="T6268" i="5" s="1"/>
  <c r="U6268" i="5" s="1"/>
  <c r="R6268" i="5"/>
  <c r="S6268" i="5"/>
  <c r="Q6269" i="5"/>
  <c r="T6269" i="5" s="1"/>
  <c r="U6269" i="5" s="1"/>
  <c r="R6269" i="5"/>
  <c r="S6269" i="5"/>
  <c r="Q6270" i="5"/>
  <c r="T6270" i="5" s="1"/>
  <c r="U6270" i="5" s="1"/>
  <c r="R6270" i="5"/>
  <c r="S6270" i="5"/>
  <c r="Q6271" i="5"/>
  <c r="T6271" i="5" s="1"/>
  <c r="U6271" i="5" s="1"/>
  <c r="R6271" i="5"/>
  <c r="S6271" i="5"/>
  <c r="Q6272" i="5"/>
  <c r="T6272" i="5" s="1"/>
  <c r="U6272" i="5" s="1"/>
  <c r="R6272" i="5"/>
  <c r="S6272" i="5"/>
  <c r="Q6273" i="5"/>
  <c r="T6273" i="5" s="1"/>
  <c r="U6273" i="5" s="1"/>
  <c r="R6273" i="5"/>
  <c r="S6273" i="5"/>
  <c r="Q6274" i="5"/>
  <c r="T6274" i="5" s="1"/>
  <c r="U6274" i="5" s="1"/>
  <c r="R6274" i="5"/>
  <c r="S6274" i="5"/>
  <c r="Q6275" i="5"/>
  <c r="T6275" i="5" s="1"/>
  <c r="U6275" i="5" s="1"/>
  <c r="R6275" i="5"/>
  <c r="S6275" i="5"/>
  <c r="Q6276" i="5"/>
  <c r="T6276" i="5" s="1"/>
  <c r="U6276" i="5" s="1"/>
  <c r="R6276" i="5"/>
  <c r="S6276" i="5"/>
  <c r="Q6277" i="5"/>
  <c r="T6277" i="5" s="1"/>
  <c r="U6277" i="5" s="1"/>
  <c r="R6277" i="5"/>
  <c r="S6277" i="5"/>
  <c r="Q6278" i="5"/>
  <c r="T6278" i="5" s="1"/>
  <c r="U6278" i="5" s="1"/>
  <c r="R6278" i="5"/>
  <c r="S6278" i="5"/>
  <c r="Q6279" i="5"/>
  <c r="T6279" i="5" s="1"/>
  <c r="U6279" i="5" s="1"/>
  <c r="R6279" i="5"/>
  <c r="S6279" i="5"/>
  <c r="Q6280" i="5"/>
  <c r="T6280" i="5" s="1"/>
  <c r="U6280" i="5" s="1"/>
  <c r="R6280" i="5"/>
  <c r="S6280" i="5"/>
  <c r="Q6281" i="5"/>
  <c r="T6281" i="5" s="1"/>
  <c r="U6281" i="5" s="1"/>
  <c r="R6281" i="5"/>
  <c r="S6281" i="5"/>
  <c r="Q6282" i="5"/>
  <c r="T6282" i="5" s="1"/>
  <c r="U6282" i="5" s="1"/>
  <c r="R6282" i="5"/>
  <c r="S6282" i="5"/>
  <c r="Q6283" i="5"/>
  <c r="T6283" i="5" s="1"/>
  <c r="U6283" i="5" s="1"/>
  <c r="R6283" i="5"/>
  <c r="S6283" i="5"/>
  <c r="Q6284" i="5"/>
  <c r="T6284" i="5" s="1"/>
  <c r="U6284" i="5" s="1"/>
  <c r="R6284" i="5"/>
  <c r="S6284" i="5"/>
  <c r="Q6285" i="5"/>
  <c r="T6285" i="5" s="1"/>
  <c r="U6285" i="5" s="1"/>
  <c r="R6285" i="5"/>
  <c r="S6285" i="5"/>
  <c r="Q6286" i="5"/>
  <c r="T6286" i="5" s="1"/>
  <c r="U6286" i="5" s="1"/>
  <c r="R6286" i="5"/>
  <c r="S6286" i="5"/>
  <c r="Q6287" i="5"/>
  <c r="T6287" i="5" s="1"/>
  <c r="U6287" i="5" s="1"/>
  <c r="R6287" i="5"/>
  <c r="S6287" i="5"/>
  <c r="Q6288" i="5"/>
  <c r="T6288" i="5" s="1"/>
  <c r="U6288" i="5" s="1"/>
  <c r="R6288" i="5"/>
  <c r="S6288" i="5"/>
  <c r="Q6289" i="5"/>
  <c r="T6289" i="5" s="1"/>
  <c r="U6289" i="5" s="1"/>
  <c r="R6289" i="5"/>
  <c r="S6289" i="5"/>
  <c r="Q6290" i="5"/>
  <c r="T6290" i="5" s="1"/>
  <c r="U6290" i="5" s="1"/>
  <c r="R6290" i="5"/>
  <c r="S6290" i="5"/>
  <c r="Q6291" i="5"/>
  <c r="T6291" i="5" s="1"/>
  <c r="U6291" i="5" s="1"/>
  <c r="R6291" i="5"/>
  <c r="S6291" i="5"/>
  <c r="Q6292" i="5"/>
  <c r="T6292" i="5" s="1"/>
  <c r="U6292" i="5" s="1"/>
  <c r="R6292" i="5"/>
  <c r="S6292" i="5"/>
  <c r="Q6293" i="5"/>
  <c r="T6293" i="5" s="1"/>
  <c r="U6293" i="5" s="1"/>
  <c r="R6293" i="5"/>
  <c r="S6293" i="5"/>
  <c r="Q6294" i="5"/>
  <c r="T6294" i="5" s="1"/>
  <c r="U6294" i="5" s="1"/>
  <c r="R6294" i="5"/>
  <c r="S6294" i="5"/>
  <c r="Q6295" i="5"/>
  <c r="T6295" i="5" s="1"/>
  <c r="U6295" i="5" s="1"/>
  <c r="R6295" i="5"/>
  <c r="S6295" i="5"/>
  <c r="Q6296" i="5"/>
  <c r="T6296" i="5" s="1"/>
  <c r="U6296" i="5" s="1"/>
  <c r="R6296" i="5"/>
  <c r="S6296" i="5"/>
  <c r="Q6297" i="5"/>
  <c r="T6297" i="5" s="1"/>
  <c r="U6297" i="5" s="1"/>
  <c r="R6297" i="5"/>
  <c r="S6297" i="5"/>
  <c r="Q6298" i="5"/>
  <c r="T6298" i="5" s="1"/>
  <c r="U6298" i="5" s="1"/>
  <c r="R6298" i="5"/>
  <c r="S6298" i="5"/>
  <c r="Q6299" i="5"/>
  <c r="T6299" i="5" s="1"/>
  <c r="U6299" i="5" s="1"/>
  <c r="R6299" i="5"/>
  <c r="S6299" i="5"/>
  <c r="Q6300" i="5"/>
  <c r="T6300" i="5" s="1"/>
  <c r="U6300" i="5" s="1"/>
  <c r="R6300" i="5"/>
  <c r="S6300" i="5"/>
  <c r="Q6301" i="5"/>
  <c r="T6301" i="5" s="1"/>
  <c r="U6301" i="5" s="1"/>
  <c r="R6301" i="5"/>
  <c r="S6301" i="5"/>
  <c r="Q6302" i="5"/>
  <c r="T6302" i="5" s="1"/>
  <c r="U6302" i="5" s="1"/>
  <c r="R6302" i="5"/>
  <c r="S6302" i="5"/>
  <c r="Q6303" i="5"/>
  <c r="T6303" i="5" s="1"/>
  <c r="U6303" i="5" s="1"/>
  <c r="R6303" i="5"/>
  <c r="S6303" i="5"/>
  <c r="Q6304" i="5"/>
  <c r="T6304" i="5" s="1"/>
  <c r="U6304" i="5" s="1"/>
  <c r="R6304" i="5"/>
  <c r="S6304" i="5"/>
  <c r="Q6305" i="5"/>
  <c r="T6305" i="5" s="1"/>
  <c r="U6305" i="5" s="1"/>
  <c r="R6305" i="5"/>
  <c r="S6305" i="5"/>
  <c r="Q6306" i="5"/>
  <c r="T6306" i="5" s="1"/>
  <c r="U6306" i="5" s="1"/>
  <c r="R6306" i="5"/>
  <c r="S6306" i="5"/>
  <c r="Q6307" i="5"/>
  <c r="T6307" i="5" s="1"/>
  <c r="U6307" i="5" s="1"/>
  <c r="R6307" i="5"/>
  <c r="S6307" i="5"/>
  <c r="Q6308" i="5"/>
  <c r="T6308" i="5" s="1"/>
  <c r="U6308" i="5" s="1"/>
  <c r="R6308" i="5"/>
  <c r="S6308" i="5"/>
  <c r="Q6309" i="5"/>
  <c r="T6309" i="5" s="1"/>
  <c r="U6309" i="5" s="1"/>
  <c r="R6309" i="5"/>
  <c r="S6309" i="5"/>
  <c r="Q6310" i="5"/>
  <c r="T6310" i="5" s="1"/>
  <c r="U6310" i="5" s="1"/>
  <c r="R6310" i="5"/>
  <c r="S6310" i="5"/>
  <c r="Q6311" i="5"/>
  <c r="T6311" i="5" s="1"/>
  <c r="U6311" i="5" s="1"/>
  <c r="R6311" i="5"/>
  <c r="S6311" i="5"/>
  <c r="Q6312" i="5"/>
  <c r="T6312" i="5" s="1"/>
  <c r="U6312" i="5" s="1"/>
  <c r="R6312" i="5"/>
  <c r="S6312" i="5"/>
  <c r="Q6313" i="5"/>
  <c r="T6313" i="5" s="1"/>
  <c r="U6313" i="5" s="1"/>
  <c r="R6313" i="5"/>
  <c r="S6313" i="5"/>
  <c r="Q6314" i="5"/>
  <c r="T6314" i="5" s="1"/>
  <c r="U6314" i="5" s="1"/>
  <c r="R6314" i="5"/>
  <c r="S6314" i="5"/>
  <c r="Q6315" i="5"/>
  <c r="T6315" i="5" s="1"/>
  <c r="U6315" i="5" s="1"/>
  <c r="R6315" i="5"/>
  <c r="S6315" i="5"/>
  <c r="Q6316" i="5"/>
  <c r="T6316" i="5" s="1"/>
  <c r="U6316" i="5" s="1"/>
  <c r="R6316" i="5"/>
  <c r="S6316" i="5"/>
  <c r="Q6317" i="5"/>
  <c r="T6317" i="5" s="1"/>
  <c r="U6317" i="5" s="1"/>
  <c r="R6317" i="5"/>
  <c r="S6317" i="5"/>
  <c r="Q6318" i="5"/>
  <c r="T6318" i="5" s="1"/>
  <c r="U6318" i="5" s="1"/>
  <c r="R6318" i="5"/>
  <c r="S6318" i="5"/>
  <c r="Q6319" i="5"/>
  <c r="T6319" i="5" s="1"/>
  <c r="U6319" i="5" s="1"/>
  <c r="R6319" i="5"/>
  <c r="S6319" i="5"/>
  <c r="Q6320" i="5"/>
  <c r="T6320" i="5" s="1"/>
  <c r="U6320" i="5" s="1"/>
  <c r="R6320" i="5"/>
  <c r="S6320" i="5"/>
  <c r="Q6321" i="5"/>
  <c r="T6321" i="5" s="1"/>
  <c r="U6321" i="5" s="1"/>
  <c r="R6321" i="5"/>
  <c r="S6321" i="5"/>
  <c r="Q6322" i="5"/>
  <c r="T6322" i="5" s="1"/>
  <c r="U6322" i="5" s="1"/>
  <c r="R6322" i="5"/>
  <c r="S6322" i="5"/>
  <c r="Q6323" i="5"/>
  <c r="T6323" i="5" s="1"/>
  <c r="U6323" i="5" s="1"/>
  <c r="R6323" i="5"/>
  <c r="S6323" i="5"/>
  <c r="Q6324" i="5"/>
  <c r="T6324" i="5" s="1"/>
  <c r="U6324" i="5" s="1"/>
  <c r="R6324" i="5"/>
  <c r="S6324" i="5"/>
  <c r="Q6325" i="5"/>
  <c r="T6325" i="5" s="1"/>
  <c r="U6325" i="5" s="1"/>
  <c r="R6325" i="5"/>
  <c r="S6325" i="5"/>
  <c r="Q6326" i="5"/>
  <c r="T6326" i="5" s="1"/>
  <c r="U6326" i="5" s="1"/>
  <c r="R6326" i="5"/>
  <c r="S6326" i="5"/>
  <c r="Q6327" i="5"/>
  <c r="T6327" i="5" s="1"/>
  <c r="U6327" i="5" s="1"/>
  <c r="R6327" i="5"/>
  <c r="S6327" i="5"/>
  <c r="Q6328" i="5"/>
  <c r="T6328" i="5" s="1"/>
  <c r="U6328" i="5" s="1"/>
  <c r="R6328" i="5"/>
  <c r="S6328" i="5"/>
  <c r="Q6329" i="5"/>
  <c r="T6329" i="5" s="1"/>
  <c r="U6329" i="5" s="1"/>
  <c r="R6329" i="5"/>
  <c r="S6329" i="5"/>
  <c r="Q6330" i="5"/>
  <c r="T6330" i="5" s="1"/>
  <c r="U6330" i="5" s="1"/>
  <c r="R6330" i="5"/>
  <c r="S6330" i="5"/>
  <c r="Q6331" i="5"/>
  <c r="T6331" i="5" s="1"/>
  <c r="U6331" i="5" s="1"/>
  <c r="R6331" i="5"/>
  <c r="S6331" i="5"/>
  <c r="Q6332" i="5"/>
  <c r="T6332" i="5" s="1"/>
  <c r="U6332" i="5" s="1"/>
  <c r="R6332" i="5"/>
  <c r="S6332" i="5"/>
  <c r="Q6333" i="5"/>
  <c r="T6333" i="5" s="1"/>
  <c r="U6333" i="5" s="1"/>
  <c r="R6333" i="5"/>
  <c r="S6333" i="5"/>
  <c r="Q6334" i="5"/>
  <c r="T6334" i="5" s="1"/>
  <c r="U6334" i="5" s="1"/>
  <c r="R6334" i="5"/>
  <c r="S6334" i="5"/>
  <c r="Q6335" i="5"/>
  <c r="T6335" i="5" s="1"/>
  <c r="U6335" i="5" s="1"/>
  <c r="R6335" i="5"/>
  <c r="S6335" i="5"/>
  <c r="Q6336" i="5"/>
  <c r="T6336" i="5" s="1"/>
  <c r="U6336" i="5" s="1"/>
  <c r="R6336" i="5"/>
  <c r="S6336" i="5"/>
  <c r="Q6337" i="5"/>
  <c r="T6337" i="5" s="1"/>
  <c r="U6337" i="5" s="1"/>
  <c r="R6337" i="5"/>
  <c r="S6337" i="5"/>
  <c r="Q6338" i="5"/>
  <c r="T6338" i="5" s="1"/>
  <c r="U6338" i="5" s="1"/>
  <c r="R6338" i="5"/>
  <c r="S6338" i="5"/>
  <c r="Q6339" i="5"/>
  <c r="T6339" i="5" s="1"/>
  <c r="U6339" i="5" s="1"/>
  <c r="R6339" i="5"/>
  <c r="S6339" i="5"/>
  <c r="Q6340" i="5"/>
  <c r="T6340" i="5" s="1"/>
  <c r="U6340" i="5" s="1"/>
  <c r="R6340" i="5"/>
  <c r="S6340" i="5"/>
  <c r="Q6341" i="5"/>
  <c r="T6341" i="5" s="1"/>
  <c r="U6341" i="5" s="1"/>
  <c r="R6341" i="5"/>
  <c r="S6341" i="5"/>
  <c r="Q6342" i="5"/>
  <c r="T6342" i="5" s="1"/>
  <c r="U6342" i="5" s="1"/>
  <c r="R6342" i="5"/>
  <c r="S6342" i="5"/>
  <c r="Q6343" i="5"/>
  <c r="T6343" i="5" s="1"/>
  <c r="U6343" i="5" s="1"/>
  <c r="R6343" i="5"/>
  <c r="S6343" i="5"/>
  <c r="Q6344" i="5"/>
  <c r="T6344" i="5" s="1"/>
  <c r="U6344" i="5" s="1"/>
  <c r="R6344" i="5"/>
  <c r="S6344" i="5"/>
  <c r="Q6345" i="5"/>
  <c r="T6345" i="5" s="1"/>
  <c r="U6345" i="5" s="1"/>
  <c r="R6345" i="5"/>
  <c r="S6345" i="5"/>
  <c r="Q6346" i="5"/>
  <c r="T6346" i="5" s="1"/>
  <c r="U6346" i="5" s="1"/>
  <c r="R6346" i="5"/>
  <c r="S6346" i="5"/>
  <c r="Q6347" i="5"/>
  <c r="T6347" i="5" s="1"/>
  <c r="U6347" i="5" s="1"/>
  <c r="R6347" i="5"/>
  <c r="S6347" i="5"/>
  <c r="Q6348" i="5"/>
  <c r="T6348" i="5" s="1"/>
  <c r="U6348" i="5" s="1"/>
  <c r="R6348" i="5"/>
  <c r="S6348" i="5"/>
  <c r="Q6349" i="5"/>
  <c r="T6349" i="5" s="1"/>
  <c r="U6349" i="5" s="1"/>
  <c r="R6349" i="5"/>
  <c r="S6349" i="5"/>
  <c r="Q6350" i="5"/>
  <c r="T6350" i="5" s="1"/>
  <c r="U6350" i="5" s="1"/>
  <c r="R6350" i="5"/>
  <c r="S6350" i="5"/>
  <c r="Q6351" i="5"/>
  <c r="T6351" i="5" s="1"/>
  <c r="U6351" i="5" s="1"/>
  <c r="R6351" i="5"/>
  <c r="S6351" i="5"/>
  <c r="Q6352" i="5"/>
  <c r="T6352" i="5" s="1"/>
  <c r="U6352" i="5" s="1"/>
  <c r="R6352" i="5"/>
  <c r="S6352" i="5"/>
  <c r="Q6353" i="5"/>
  <c r="T6353" i="5" s="1"/>
  <c r="U6353" i="5" s="1"/>
  <c r="R6353" i="5"/>
  <c r="S6353" i="5"/>
  <c r="Q6354" i="5"/>
  <c r="T6354" i="5" s="1"/>
  <c r="U6354" i="5" s="1"/>
  <c r="R6354" i="5"/>
  <c r="S6354" i="5"/>
  <c r="Q6355" i="5"/>
  <c r="T6355" i="5" s="1"/>
  <c r="U6355" i="5" s="1"/>
  <c r="R6355" i="5"/>
  <c r="S6355" i="5"/>
  <c r="Q6356" i="5"/>
  <c r="T6356" i="5" s="1"/>
  <c r="U6356" i="5" s="1"/>
  <c r="R6356" i="5"/>
  <c r="S6356" i="5"/>
  <c r="Q6357" i="5"/>
  <c r="T6357" i="5" s="1"/>
  <c r="U6357" i="5" s="1"/>
  <c r="R6357" i="5"/>
  <c r="S6357" i="5"/>
  <c r="Q6358" i="5"/>
  <c r="T6358" i="5" s="1"/>
  <c r="U6358" i="5" s="1"/>
  <c r="R6358" i="5"/>
  <c r="S6358" i="5"/>
  <c r="Q6359" i="5"/>
  <c r="T6359" i="5" s="1"/>
  <c r="U6359" i="5" s="1"/>
  <c r="R6359" i="5"/>
  <c r="S6359" i="5"/>
  <c r="Q6360" i="5"/>
  <c r="T6360" i="5" s="1"/>
  <c r="U6360" i="5" s="1"/>
  <c r="R6360" i="5"/>
  <c r="S6360" i="5"/>
  <c r="Q6361" i="5"/>
  <c r="T6361" i="5" s="1"/>
  <c r="U6361" i="5" s="1"/>
  <c r="R6361" i="5"/>
  <c r="S6361" i="5"/>
  <c r="Q6362" i="5"/>
  <c r="T6362" i="5" s="1"/>
  <c r="U6362" i="5" s="1"/>
  <c r="R6362" i="5"/>
  <c r="S6362" i="5"/>
  <c r="Q6363" i="5"/>
  <c r="T6363" i="5" s="1"/>
  <c r="U6363" i="5" s="1"/>
  <c r="R6363" i="5"/>
  <c r="S6363" i="5"/>
  <c r="Q6364" i="5"/>
  <c r="T6364" i="5" s="1"/>
  <c r="U6364" i="5" s="1"/>
  <c r="R6364" i="5"/>
  <c r="S6364" i="5"/>
  <c r="Q6365" i="5"/>
  <c r="T6365" i="5" s="1"/>
  <c r="U6365" i="5" s="1"/>
  <c r="R6365" i="5"/>
  <c r="S6365" i="5"/>
  <c r="Q6366" i="5"/>
  <c r="T6366" i="5" s="1"/>
  <c r="U6366" i="5" s="1"/>
  <c r="R6366" i="5"/>
  <c r="S6366" i="5"/>
  <c r="Q6367" i="5"/>
  <c r="T6367" i="5" s="1"/>
  <c r="U6367" i="5" s="1"/>
  <c r="R6367" i="5"/>
  <c r="S6367" i="5"/>
  <c r="Q6368" i="5"/>
  <c r="T6368" i="5" s="1"/>
  <c r="U6368" i="5" s="1"/>
  <c r="R6368" i="5"/>
  <c r="S6368" i="5"/>
  <c r="Q6369" i="5"/>
  <c r="T6369" i="5" s="1"/>
  <c r="U6369" i="5" s="1"/>
  <c r="R6369" i="5"/>
  <c r="S6369" i="5"/>
  <c r="Q6370" i="5"/>
  <c r="T6370" i="5" s="1"/>
  <c r="U6370" i="5" s="1"/>
  <c r="R6370" i="5"/>
  <c r="S6370" i="5"/>
  <c r="Q6371" i="5"/>
  <c r="T6371" i="5" s="1"/>
  <c r="U6371" i="5" s="1"/>
  <c r="R6371" i="5"/>
  <c r="S6371" i="5"/>
  <c r="Q6372" i="5"/>
  <c r="T6372" i="5" s="1"/>
  <c r="U6372" i="5" s="1"/>
  <c r="R6372" i="5"/>
  <c r="S6372" i="5"/>
  <c r="Q6373" i="5"/>
  <c r="T6373" i="5" s="1"/>
  <c r="U6373" i="5" s="1"/>
  <c r="R6373" i="5"/>
  <c r="S6373" i="5"/>
  <c r="Q6374" i="5"/>
  <c r="T6374" i="5" s="1"/>
  <c r="U6374" i="5" s="1"/>
  <c r="R6374" i="5"/>
  <c r="S6374" i="5"/>
  <c r="Q6375" i="5"/>
  <c r="T6375" i="5" s="1"/>
  <c r="U6375" i="5" s="1"/>
  <c r="R6375" i="5"/>
  <c r="S6375" i="5"/>
  <c r="Q6376" i="5"/>
  <c r="T6376" i="5" s="1"/>
  <c r="U6376" i="5" s="1"/>
  <c r="R6376" i="5"/>
  <c r="S6376" i="5"/>
  <c r="Q6377" i="5"/>
  <c r="T6377" i="5" s="1"/>
  <c r="U6377" i="5" s="1"/>
  <c r="R6377" i="5"/>
  <c r="S6377" i="5"/>
  <c r="Q6378" i="5"/>
  <c r="T6378" i="5" s="1"/>
  <c r="U6378" i="5" s="1"/>
  <c r="R6378" i="5"/>
  <c r="S6378" i="5"/>
  <c r="Q6379" i="5"/>
  <c r="T6379" i="5" s="1"/>
  <c r="U6379" i="5" s="1"/>
  <c r="R6379" i="5"/>
  <c r="S6379" i="5"/>
  <c r="Q6380" i="5"/>
  <c r="T6380" i="5" s="1"/>
  <c r="U6380" i="5" s="1"/>
  <c r="R6380" i="5"/>
  <c r="S6380" i="5"/>
  <c r="Q6381" i="5"/>
  <c r="T6381" i="5" s="1"/>
  <c r="U6381" i="5" s="1"/>
  <c r="R6381" i="5"/>
  <c r="S6381" i="5"/>
  <c r="Q6382" i="5"/>
  <c r="T6382" i="5" s="1"/>
  <c r="U6382" i="5" s="1"/>
  <c r="R6382" i="5"/>
  <c r="S6382" i="5"/>
  <c r="Q6383" i="5"/>
  <c r="T6383" i="5" s="1"/>
  <c r="U6383" i="5" s="1"/>
  <c r="R6383" i="5"/>
  <c r="S6383" i="5"/>
  <c r="Q6384" i="5"/>
  <c r="T6384" i="5" s="1"/>
  <c r="U6384" i="5" s="1"/>
  <c r="R6384" i="5"/>
  <c r="S6384" i="5"/>
  <c r="Q6385" i="5"/>
  <c r="T6385" i="5" s="1"/>
  <c r="U6385" i="5" s="1"/>
  <c r="R6385" i="5"/>
  <c r="S6385" i="5"/>
  <c r="Q6386" i="5"/>
  <c r="T6386" i="5" s="1"/>
  <c r="U6386" i="5" s="1"/>
  <c r="R6386" i="5"/>
  <c r="S6386" i="5"/>
  <c r="Q6387" i="5"/>
  <c r="T6387" i="5" s="1"/>
  <c r="U6387" i="5" s="1"/>
  <c r="R6387" i="5"/>
  <c r="S6387" i="5"/>
  <c r="Q6388" i="5"/>
  <c r="T6388" i="5" s="1"/>
  <c r="U6388" i="5" s="1"/>
  <c r="R6388" i="5"/>
  <c r="S6388" i="5"/>
  <c r="Q6389" i="5"/>
  <c r="T6389" i="5" s="1"/>
  <c r="U6389" i="5" s="1"/>
  <c r="R6389" i="5"/>
  <c r="S6389" i="5"/>
  <c r="Q6390" i="5"/>
  <c r="T6390" i="5" s="1"/>
  <c r="U6390" i="5" s="1"/>
  <c r="R6390" i="5"/>
  <c r="S6390" i="5"/>
  <c r="Q6391" i="5"/>
  <c r="T6391" i="5" s="1"/>
  <c r="U6391" i="5" s="1"/>
  <c r="R6391" i="5"/>
  <c r="S6391" i="5"/>
  <c r="Q6392" i="5"/>
  <c r="T6392" i="5" s="1"/>
  <c r="U6392" i="5" s="1"/>
  <c r="R6392" i="5"/>
  <c r="S6392" i="5"/>
  <c r="Q6393" i="5"/>
  <c r="T6393" i="5" s="1"/>
  <c r="U6393" i="5" s="1"/>
  <c r="R6393" i="5"/>
  <c r="S6393" i="5"/>
  <c r="Q6394" i="5"/>
  <c r="T6394" i="5" s="1"/>
  <c r="U6394" i="5" s="1"/>
  <c r="R6394" i="5"/>
  <c r="S6394" i="5"/>
  <c r="Q6395" i="5"/>
  <c r="T6395" i="5" s="1"/>
  <c r="U6395" i="5" s="1"/>
  <c r="R6395" i="5"/>
  <c r="S6395" i="5"/>
  <c r="Q6396" i="5"/>
  <c r="T6396" i="5" s="1"/>
  <c r="U6396" i="5" s="1"/>
  <c r="R6396" i="5"/>
  <c r="S6396" i="5"/>
  <c r="Q6397" i="5"/>
  <c r="T6397" i="5" s="1"/>
  <c r="U6397" i="5" s="1"/>
  <c r="R6397" i="5"/>
  <c r="S6397" i="5"/>
  <c r="Q6398" i="5"/>
  <c r="T6398" i="5" s="1"/>
  <c r="U6398" i="5" s="1"/>
  <c r="R6398" i="5"/>
  <c r="S6398" i="5"/>
  <c r="Q6399" i="5"/>
  <c r="T6399" i="5" s="1"/>
  <c r="U6399" i="5" s="1"/>
  <c r="R6399" i="5"/>
  <c r="S6399" i="5"/>
  <c r="Q6400" i="5"/>
  <c r="T6400" i="5" s="1"/>
  <c r="U6400" i="5" s="1"/>
  <c r="R6400" i="5"/>
  <c r="S6400" i="5"/>
  <c r="Q6401" i="5"/>
  <c r="T6401" i="5" s="1"/>
  <c r="U6401" i="5" s="1"/>
  <c r="R6401" i="5"/>
  <c r="S6401" i="5"/>
  <c r="Q6402" i="5"/>
  <c r="T6402" i="5" s="1"/>
  <c r="U6402" i="5" s="1"/>
  <c r="R6402" i="5"/>
  <c r="S6402" i="5"/>
  <c r="Q6403" i="5"/>
  <c r="T6403" i="5" s="1"/>
  <c r="U6403" i="5" s="1"/>
  <c r="R6403" i="5"/>
  <c r="S6403" i="5"/>
  <c r="Q6404" i="5"/>
  <c r="T6404" i="5" s="1"/>
  <c r="U6404" i="5" s="1"/>
  <c r="R6404" i="5"/>
  <c r="S6404" i="5"/>
  <c r="Q6405" i="5"/>
  <c r="T6405" i="5" s="1"/>
  <c r="U6405" i="5" s="1"/>
  <c r="R6405" i="5"/>
  <c r="S6405" i="5"/>
  <c r="Q6406" i="5"/>
  <c r="T6406" i="5" s="1"/>
  <c r="U6406" i="5" s="1"/>
  <c r="R6406" i="5"/>
  <c r="S6406" i="5"/>
  <c r="Q6407" i="5"/>
  <c r="T6407" i="5" s="1"/>
  <c r="U6407" i="5" s="1"/>
  <c r="R6407" i="5"/>
  <c r="S6407" i="5"/>
  <c r="Q6408" i="5"/>
  <c r="T6408" i="5" s="1"/>
  <c r="U6408" i="5" s="1"/>
  <c r="R6408" i="5"/>
  <c r="S6408" i="5"/>
  <c r="Q6409" i="5"/>
  <c r="T6409" i="5" s="1"/>
  <c r="U6409" i="5" s="1"/>
  <c r="R6409" i="5"/>
  <c r="S6409" i="5"/>
  <c r="Q6410" i="5"/>
  <c r="T6410" i="5" s="1"/>
  <c r="U6410" i="5" s="1"/>
  <c r="R6410" i="5"/>
  <c r="S6410" i="5"/>
  <c r="Q6411" i="5"/>
  <c r="T6411" i="5" s="1"/>
  <c r="U6411" i="5" s="1"/>
  <c r="R6411" i="5"/>
  <c r="S6411" i="5"/>
  <c r="Q6412" i="5"/>
  <c r="T6412" i="5" s="1"/>
  <c r="U6412" i="5" s="1"/>
  <c r="R6412" i="5"/>
  <c r="S6412" i="5"/>
  <c r="Q6413" i="5"/>
  <c r="T6413" i="5" s="1"/>
  <c r="U6413" i="5" s="1"/>
  <c r="R6413" i="5"/>
  <c r="S6413" i="5"/>
  <c r="Q6414" i="5"/>
  <c r="T6414" i="5" s="1"/>
  <c r="U6414" i="5" s="1"/>
  <c r="R6414" i="5"/>
  <c r="S6414" i="5"/>
  <c r="Q6415" i="5"/>
  <c r="T6415" i="5" s="1"/>
  <c r="U6415" i="5" s="1"/>
  <c r="R6415" i="5"/>
  <c r="S6415" i="5"/>
  <c r="Q6416" i="5"/>
  <c r="T6416" i="5" s="1"/>
  <c r="U6416" i="5" s="1"/>
  <c r="R6416" i="5"/>
  <c r="S6416" i="5"/>
  <c r="Q6417" i="5"/>
  <c r="T6417" i="5" s="1"/>
  <c r="U6417" i="5" s="1"/>
  <c r="R6417" i="5"/>
  <c r="S6417" i="5"/>
  <c r="Q6418" i="5"/>
  <c r="T6418" i="5" s="1"/>
  <c r="U6418" i="5" s="1"/>
  <c r="R6418" i="5"/>
  <c r="S6418" i="5"/>
  <c r="Q6419" i="5"/>
  <c r="T6419" i="5" s="1"/>
  <c r="U6419" i="5" s="1"/>
  <c r="R6419" i="5"/>
  <c r="S6419" i="5"/>
  <c r="Q6420" i="5"/>
  <c r="T6420" i="5" s="1"/>
  <c r="U6420" i="5" s="1"/>
  <c r="R6420" i="5"/>
  <c r="S6420" i="5"/>
  <c r="Q6421" i="5"/>
  <c r="T6421" i="5" s="1"/>
  <c r="U6421" i="5" s="1"/>
  <c r="R6421" i="5"/>
  <c r="S6421" i="5"/>
  <c r="Q6422" i="5"/>
  <c r="T6422" i="5" s="1"/>
  <c r="U6422" i="5" s="1"/>
  <c r="R6422" i="5"/>
  <c r="S6422" i="5"/>
  <c r="Q6423" i="5"/>
  <c r="T6423" i="5" s="1"/>
  <c r="U6423" i="5" s="1"/>
  <c r="R6423" i="5"/>
  <c r="S6423" i="5"/>
  <c r="Q6424" i="5"/>
  <c r="T6424" i="5" s="1"/>
  <c r="U6424" i="5" s="1"/>
  <c r="R6424" i="5"/>
  <c r="S6424" i="5"/>
  <c r="Q6425" i="5"/>
  <c r="T6425" i="5" s="1"/>
  <c r="U6425" i="5" s="1"/>
  <c r="R6425" i="5"/>
  <c r="S6425" i="5"/>
  <c r="Q6426" i="5"/>
  <c r="T6426" i="5" s="1"/>
  <c r="U6426" i="5" s="1"/>
  <c r="R6426" i="5"/>
  <c r="S6426" i="5"/>
  <c r="Q6427" i="5"/>
  <c r="T6427" i="5" s="1"/>
  <c r="U6427" i="5" s="1"/>
  <c r="R6427" i="5"/>
  <c r="S6427" i="5"/>
  <c r="Q6428" i="5"/>
  <c r="T6428" i="5" s="1"/>
  <c r="U6428" i="5" s="1"/>
  <c r="R6428" i="5"/>
  <c r="S6428" i="5"/>
  <c r="Q6429" i="5"/>
  <c r="T6429" i="5" s="1"/>
  <c r="U6429" i="5" s="1"/>
  <c r="R6429" i="5"/>
  <c r="S6429" i="5"/>
  <c r="Q6430" i="5"/>
  <c r="T6430" i="5" s="1"/>
  <c r="U6430" i="5" s="1"/>
  <c r="R6430" i="5"/>
  <c r="S6430" i="5"/>
  <c r="Q6431" i="5"/>
  <c r="T6431" i="5" s="1"/>
  <c r="U6431" i="5" s="1"/>
  <c r="R6431" i="5"/>
  <c r="S6431" i="5"/>
  <c r="Q6432" i="5"/>
  <c r="T6432" i="5" s="1"/>
  <c r="U6432" i="5" s="1"/>
  <c r="R6432" i="5"/>
  <c r="S6432" i="5"/>
  <c r="Q6433" i="5"/>
  <c r="T6433" i="5" s="1"/>
  <c r="U6433" i="5" s="1"/>
  <c r="R6433" i="5"/>
  <c r="S6433" i="5"/>
  <c r="Q6434" i="5"/>
  <c r="T6434" i="5" s="1"/>
  <c r="U6434" i="5" s="1"/>
  <c r="R6434" i="5"/>
  <c r="S6434" i="5"/>
  <c r="Q6435" i="5"/>
  <c r="T6435" i="5" s="1"/>
  <c r="U6435" i="5" s="1"/>
  <c r="R6435" i="5"/>
  <c r="S6435" i="5"/>
  <c r="Q6436" i="5"/>
  <c r="T6436" i="5" s="1"/>
  <c r="U6436" i="5" s="1"/>
  <c r="R6436" i="5"/>
  <c r="S6436" i="5"/>
  <c r="Q6437" i="5"/>
  <c r="T6437" i="5" s="1"/>
  <c r="U6437" i="5" s="1"/>
  <c r="R6437" i="5"/>
  <c r="S6437" i="5"/>
  <c r="Q6438" i="5"/>
  <c r="T6438" i="5" s="1"/>
  <c r="U6438" i="5" s="1"/>
  <c r="R6438" i="5"/>
  <c r="S6438" i="5"/>
  <c r="Q6439" i="5"/>
  <c r="T6439" i="5" s="1"/>
  <c r="U6439" i="5" s="1"/>
  <c r="R6439" i="5"/>
  <c r="S6439" i="5"/>
  <c r="Q6440" i="5"/>
  <c r="T6440" i="5" s="1"/>
  <c r="U6440" i="5" s="1"/>
  <c r="R6440" i="5"/>
  <c r="S6440" i="5"/>
  <c r="Q6441" i="5"/>
  <c r="T6441" i="5" s="1"/>
  <c r="U6441" i="5" s="1"/>
  <c r="R6441" i="5"/>
  <c r="S6441" i="5"/>
  <c r="Q6442" i="5"/>
  <c r="T6442" i="5" s="1"/>
  <c r="U6442" i="5" s="1"/>
  <c r="R6442" i="5"/>
  <c r="S6442" i="5"/>
  <c r="Q6443" i="5"/>
  <c r="T6443" i="5" s="1"/>
  <c r="U6443" i="5" s="1"/>
  <c r="R6443" i="5"/>
  <c r="S6443" i="5"/>
  <c r="Q6444" i="5"/>
  <c r="T6444" i="5" s="1"/>
  <c r="U6444" i="5" s="1"/>
  <c r="R6444" i="5"/>
  <c r="S6444" i="5"/>
  <c r="Q6445" i="5"/>
  <c r="T6445" i="5" s="1"/>
  <c r="U6445" i="5" s="1"/>
  <c r="R6445" i="5"/>
  <c r="S6445" i="5"/>
  <c r="Q6446" i="5"/>
  <c r="T6446" i="5" s="1"/>
  <c r="U6446" i="5" s="1"/>
  <c r="R6446" i="5"/>
  <c r="S6446" i="5"/>
  <c r="Q6447" i="5"/>
  <c r="T6447" i="5" s="1"/>
  <c r="U6447" i="5" s="1"/>
  <c r="R6447" i="5"/>
  <c r="S6447" i="5"/>
  <c r="Q6448" i="5"/>
  <c r="T6448" i="5" s="1"/>
  <c r="U6448" i="5" s="1"/>
  <c r="R6448" i="5"/>
  <c r="S6448" i="5"/>
  <c r="Q6449" i="5"/>
  <c r="T6449" i="5" s="1"/>
  <c r="U6449" i="5" s="1"/>
  <c r="R6449" i="5"/>
  <c r="S6449" i="5"/>
  <c r="Q6450" i="5"/>
  <c r="T6450" i="5" s="1"/>
  <c r="U6450" i="5" s="1"/>
  <c r="R6450" i="5"/>
  <c r="S6450" i="5"/>
  <c r="Q6451" i="5"/>
  <c r="T6451" i="5" s="1"/>
  <c r="U6451" i="5" s="1"/>
  <c r="R6451" i="5"/>
  <c r="S6451" i="5"/>
  <c r="Q6452" i="5"/>
  <c r="T6452" i="5" s="1"/>
  <c r="U6452" i="5" s="1"/>
  <c r="R6452" i="5"/>
  <c r="S6452" i="5"/>
  <c r="Q6453" i="5"/>
  <c r="T6453" i="5" s="1"/>
  <c r="U6453" i="5" s="1"/>
  <c r="R6453" i="5"/>
  <c r="S6453" i="5"/>
  <c r="Q6454" i="5"/>
  <c r="T6454" i="5" s="1"/>
  <c r="U6454" i="5" s="1"/>
  <c r="R6454" i="5"/>
  <c r="S6454" i="5"/>
  <c r="Q6455" i="5"/>
  <c r="T6455" i="5" s="1"/>
  <c r="U6455" i="5" s="1"/>
  <c r="R6455" i="5"/>
  <c r="S6455" i="5"/>
  <c r="Q6456" i="5"/>
  <c r="T6456" i="5" s="1"/>
  <c r="U6456" i="5" s="1"/>
  <c r="R6456" i="5"/>
  <c r="S6456" i="5"/>
  <c r="Q6457" i="5"/>
  <c r="T6457" i="5" s="1"/>
  <c r="U6457" i="5" s="1"/>
  <c r="R6457" i="5"/>
  <c r="S6457" i="5"/>
  <c r="Q6458" i="5"/>
  <c r="T6458" i="5" s="1"/>
  <c r="U6458" i="5" s="1"/>
  <c r="R6458" i="5"/>
  <c r="S6458" i="5"/>
  <c r="Q6459" i="5"/>
  <c r="T6459" i="5" s="1"/>
  <c r="U6459" i="5" s="1"/>
  <c r="R6459" i="5"/>
  <c r="S6459" i="5"/>
  <c r="Q6460" i="5"/>
  <c r="T6460" i="5" s="1"/>
  <c r="U6460" i="5" s="1"/>
  <c r="R6460" i="5"/>
  <c r="S6460" i="5"/>
  <c r="Q6461" i="5"/>
  <c r="T6461" i="5" s="1"/>
  <c r="U6461" i="5" s="1"/>
  <c r="R6461" i="5"/>
  <c r="S6461" i="5"/>
  <c r="Q6462" i="5"/>
  <c r="T6462" i="5" s="1"/>
  <c r="U6462" i="5" s="1"/>
  <c r="R6462" i="5"/>
  <c r="S6462" i="5"/>
  <c r="Q6463" i="5"/>
  <c r="T6463" i="5" s="1"/>
  <c r="U6463" i="5" s="1"/>
  <c r="R6463" i="5"/>
  <c r="S6463" i="5"/>
  <c r="Q6464" i="5"/>
  <c r="T6464" i="5" s="1"/>
  <c r="U6464" i="5" s="1"/>
  <c r="R6464" i="5"/>
  <c r="S6464" i="5"/>
  <c r="Q6465" i="5"/>
  <c r="T6465" i="5" s="1"/>
  <c r="U6465" i="5" s="1"/>
  <c r="R6465" i="5"/>
  <c r="S6465" i="5"/>
  <c r="Q6466" i="5"/>
  <c r="T6466" i="5" s="1"/>
  <c r="U6466" i="5" s="1"/>
  <c r="R6466" i="5"/>
  <c r="S6466" i="5"/>
  <c r="Q6467" i="5"/>
  <c r="T6467" i="5" s="1"/>
  <c r="U6467" i="5" s="1"/>
  <c r="R6467" i="5"/>
  <c r="S6467" i="5"/>
  <c r="Q6468" i="5"/>
  <c r="T6468" i="5" s="1"/>
  <c r="U6468" i="5" s="1"/>
  <c r="R6468" i="5"/>
  <c r="S6468" i="5"/>
  <c r="Q6469" i="5"/>
  <c r="T6469" i="5" s="1"/>
  <c r="U6469" i="5" s="1"/>
  <c r="R6469" i="5"/>
  <c r="S6469" i="5"/>
  <c r="Q6470" i="5"/>
  <c r="T6470" i="5" s="1"/>
  <c r="U6470" i="5" s="1"/>
  <c r="R6470" i="5"/>
  <c r="S6470" i="5"/>
  <c r="Q6471" i="5"/>
  <c r="T6471" i="5" s="1"/>
  <c r="U6471" i="5" s="1"/>
  <c r="R6471" i="5"/>
  <c r="S6471" i="5"/>
  <c r="Q6472" i="5"/>
  <c r="T6472" i="5" s="1"/>
  <c r="U6472" i="5" s="1"/>
  <c r="R6472" i="5"/>
  <c r="S6472" i="5"/>
  <c r="Q6473" i="5"/>
  <c r="T6473" i="5" s="1"/>
  <c r="U6473" i="5" s="1"/>
  <c r="R6473" i="5"/>
  <c r="S6473" i="5"/>
  <c r="Q6474" i="5"/>
  <c r="T6474" i="5" s="1"/>
  <c r="U6474" i="5" s="1"/>
  <c r="R6474" i="5"/>
  <c r="S6474" i="5"/>
  <c r="Q6475" i="5"/>
  <c r="T6475" i="5" s="1"/>
  <c r="U6475" i="5" s="1"/>
  <c r="R6475" i="5"/>
  <c r="S6475" i="5"/>
  <c r="Q6476" i="5"/>
  <c r="T6476" i="5" s="1"/>
  <c r="U6476" i="5" s="1"/>
  <c r="R6476" i="5"/>
  <c r="S6476" i="5"/>
  <c r="Q6477" i="5"/>
  <c r="T6477" i="5" s="1"/>
  <c r="U6477" i="5" s="1"/>
  <c r="R6477" i="5"/>
  <c r="S6477" i="5"/>
  <c r="Q6478" i="5"/>
  <c r="T6478" i="5" s="1"/>
  <c r="U6478" i="5" s="1"/>
  <c r="R6478" i="5"/>
  <c r="S6478" i="5"/>
  <c r="Q6479" i="5"/>
  <c r="T6479" i="5" s="1"/>
  <c r="U6479" i="5" s="1"/>
  <c r="R6479" i="5"/>
  <c r="S6479" i="5"/>
  <c r="Q6480" i="5"/>
  <c r="T6480" i="5" s="1"/>
  <c r="U6480" i="5" s="1"/>
  <c r="R6480" i="5"/>
  <c r="S6480" i="5"/>
  <c r="Q6481" i="5"/>
  <c r="T6481" i="5" s="1"/>
  <c r="U6481" i="5" s="1"/>
  <c r="R6481" i="5"/>
  <c r="S6481" i="5"/>
  <c r="Q6482" i="5"/>
  <c r="T6482" i="5" s="1"/>
  <c r="U6482" i="5" s="1"/>
  <c r="R6482" i="5"/>
  <c r="S6482" i="5"/>
  <c r="Q6483" i="5"/>
  <c r="T6483" i="5" s="1"/>
  <c r="U6483" i="5" s="1"/>
  <c r="R6483" i="5"/>
  <c r="S6483" i="5"/>
  <c r="Q6484" i="5"/>
  <c r="T6484" i="5" s="1"/>
  <c r="U6484" i="5" s="1"/>
  <c r="R6484" i="5"/>
  <c r="S6484" i="5"/>
  <c r="Q6485" i="5"/>
  <c r="T6485" i="5" s="1"/>
  <c r="U6485" i="5" s="1"/>
  <c r="R6485" i="5"/>
  <c r="S6485" i="5"/>
  <c r="Q6486" i="5"/>
  <c r="T6486" i="5" s="1"/>
  <c r="U6486" i="5" s="1"/>
  <c r="R6486" i="5"/>
  <c r="S6486" i="5"/>
  <c r="Q6487" i="5"/>
  <c r="T6487" i="5" s="1"/>
  <c r="U6487" i="5" s="1"/>
  <c r="R6487" i="5"/>
  <c r="S6487" i="5"/>
  <c r="Q6488" i="5"/>
  <c r="T6488" i="5" s="1"/>
  <c r="U6488" i="5" s="1"/>
  <c r="R6488" i="5"/>
  <c r="S6488" i="5"/>
  <c r="Q6489" i="5"/>
  <c r="T6489" i="5" s="1"/>
  <c r="U6489" i="5" s="1"/>
  <c r="R6489" i="5"/>
  <c r="S6489" i="5"/>
  <c r="Q6490" i="5"/>
  <c r="T6490" i="5" s="1"/>
  <c r="U6490" i="5" s="1"/>
  <c r="R6490" i="5"/>
  <c r="S6490" i="5"/>
  <c r="Q6491" i="5"/>
  <c r="T6491" i="5" s="1"/>
  <c r="U6491" i="5" s="1"/>
  <c r="R6491" i="5"/>
  <c r="S6491" i="5"/>
  <c r="Q6492" i="5"/>
  <c r="T6492" i="5" s="1"/>
  <c r="U6492" i="5" s="1"/>
  <c r="R6492" i="5"/>
  <c r="S6492" i="5"/>
  <c r="Q6493" i="5"/>
  <c r="T6493" i="5" s="1"/>
  <c r="U6493" i="5" s="1"/>
  <c r="R6493" i="5"/>
  <c r="S6493" i="5"/>
  <c r="Q6494" i="5"/>
  <c r="T6494" i="5" s="1"/>
  <c r="U6494" i="5" s="1"/>
  <c r="R6494" i="5"/>
  <c r="S6494" i="5"/>
  <c r="Q6495" i="5"/>
  <c r="T6495" i="5" s="1"/>
  <c r="U6495" i="5" s="1"/>
  <c r="R6495" i="5"/>
  <c r="S6495" i="5"/>
  <c r="Q6496" i="5"/>
  <c r="T6496" i="5" s="1"/>
  <c r="U6496" i="5" s="1"/>
  <c r="R6496" i="5"/>
  <c r="S6496" i="5"/>
  <c r="Q6497" i="5"/>
  <c r="T6497" i="5" s="1"/>
  <c r="U6497" i="5" s="1"/>
  <c r="R6497" i="5"/>
  <c r="S6497" i="5"/>
  <c r="Q6498" i="5"/>
  <c r="T6498" i="5" s="1"/>
  <c r="U6498" i="5" s="1"/>
  <c r="R6498" i="5"/>
  <c r="S6498" i="5"/>
  <c r="Q6499" i="5"/>
  <c r="T6499" i="5" s="1"/>
  <c r="U6499" i="5" s="1"/>
  <c r="R6499" i="5"/>
  <c r="S6499" i="5"/>
  <c r="Q6500" i="5"/>
  <c r="T6500" i="5" s="1"/>
  <c r="U6500" i="5" s="1"/>
  <c r="R6500" i="5"/>
  <c r="S6500" i="5"/>
  <c r="Q6501" i="5"/>
  <c r="T6501" i="5" s="1"/>
  <c r="U6501" i="5" s="1"/>
  <c r="R6501" i="5"/>
  <c r="S6501" i="5"/>
  <c r="Q6502" i="5"/>
  <c r="T6502" i="5" s="1"/>
  <c r="U6502" i="5" s="1"/>
  <c r="R6502" i="5"/>
  <c r="S6502" i="5"/>
  <c r="Q6503" i="5"/>
  <c r="T6503" i="5" s="1"/>
  <c r="U6503" i="5" s="1"/>
  <c r="R6503" i="5"/>
  <c r="S6503" i="5"/>
  <c r="Q6504" i="5"/>
  <c r="T6504" i="5" s="1"/>
  <c r="U6504" i="5" s="1"/>
  <c r="R6504" i="5"/>
  <c r="S6504" i="5"/>
  <c r="Q6505" i="5"/>
  <c r="T6505" i="5" s="1"/>
  <c r="U6505" i="5" s="1"/>
  <c r="R6505" i="5"/>
  <c r="S6505" i="5"/>
  <c r="Q6506" i="5"/>
  <c r="T6506" i="5" s="1"/>
  <c r="U6506" i="5" s="1"/>
  <c r="R6506" i="5"/>
  <c r="S6506" i="5"/>
  <c r="Q6507" i="5"/>
  <c r="T6507" i="5" s="1"/>
  <c r="U6507" i="5" s="1"/>
  <c r="R6507" i="5"/>
  <c r="S6507" i="5"/>
  <c r="Q6508" i="5"/>
  <c r="T6508" i="5" s="1"/>
  <c r="U6508" i="5" s="1"/>
  <c r="R6508" i="5"/>
  <c r="S6508" i="5"/>
  <c r="Q6509" i="5"/>
  <c r="T6509" i="5" s="1"/>
  <c r="U6509" i="5" s="1"/>
  <c r="R6509" i="5"/>
  <c r="S6509" i="5"/>
  <c r="Q6510" i="5"/>
  <c r="T6510" i="5" s="1"/>
  <c r="U6510" i="5" s="1"/>
  <c r="R6510" i="5"/>
  <c r="S6510" i="5"/>
  <c r="Q6511" i="5"/>
  <c r="T6511" i="5" s="1"/>
  <c r="U6511" i="5" s="1"/>
  <c r="R6511" i="5"/>
  <c r="S6511" i="5"/>
  <c r="Q6512" i="5"/>
  <c r="T6512" i="5" s="1"/>
  <c r="U6512" i="5" s="1"/>
  <c r="R6512" i="5"/>
  <c r="S6512" i="5"/>
  <c r="Q6513" i="5"/>
  <c r="T6513" i="5" s="1"/>
  <c r="U6513" i="5" s="1"/>
  <c r="R6513" i="5"/>
  <c r="S6513" i="5"/>
  <c r="Q6514" i="5"/>
  <c r="T6514" i="5" s="1"/>
  <c r="U6514" i="5" s="1"/>
  <c r="R6514" i="5"/>
  <c r="S6514" i="5"/>
  <c r="Q6515" i="5"/>
  <c r="T6515" i="5" s="1"/>
  <c r="U6515" i="5" s="1"/>
  <c r="R6515" i="5"/>
  <c r="S6515" i="5"/>
  <c r="Q6516" i="5"/>
  <c r="T6516" i="5" s="1"/>
  <c r="U6516" i="5" s="1"/>
  <c r="R6516" i="5"/>
  <c r="S6516" i="5"/>
  <c r="Q6517" i="5"/>
  <c r="T6517" i="5" s="1"/>
  <c r="U6517" i="5" s="1"/>
  <c r="R6517" i="5"/>
  <c r="S6517" i="5"/>
  <c r="Q6518" i="5"/>
  <c r="T6518" i="5" s="1"/>
  <c r="U6518" i="5" s="1"/>
  <c r="R6518" i="5"/>
  <c r="S6518" i="5"/>
  <c r="Q6519" i="5"/>
  <c r="T6519" i="5" s="1"/>
  <c r="U6519" i="5" s="1"/>
  <c r="R6519" i="5"/>
  <c r="S6519" i="5"/>
  <c r="Q6520" i="5"/>
  <c r="T6520" i="5" s="1"/>
  <c r="U6520" i="5" s="1"/>
  <c r="R6520" i="5"/>
  <c r="S6520" i="5"/>
  <c r="Q6521" i="5"/>
  <c r="T6521" i="5" s="1"/>
  <c r="U6521" i="5" s="1"/>
  <c r="R6521" i="5"/>
  <c r="S6521" i="5"/>
  <c r="Q6522" i="5"/>
  <c r="T6522" i="5" s="1"/>
  <c r="U6522" i="5" s="1"/>
  <c r="R6522" i="5"/>
  <c r="S6522" i="5"/>
  <c r="Q6523" i="5"/>
  <c r="T6523" i="5" s="1"/>
  <c r="U6523" i="5" s="1"/>
  <c r="R6523" i="5"/>
  <c r="S6523" i="5"/>
  <c r="Q6524" i="5"/>
  <c r="T6524" i="5" s="1"/>
  <c r="U6524" i="5" s="1"/>
  <c r="R6524" i="5"/>
  <c r="S6524" i="5"/>
  <c r="Q6525" i="5"/>
  <c r="T6525" i="5" s="1"/>
  <c r="U6525" i="5" s="1"/>
  <c r="R6525" i="5"/>
  <c r="S6525" i="5"/>
  <c r="Q6526" i="5"/>
  <c r="T6526" i="5" s="1"/>
  <c r="U6526" i="5" s="1"/>
  <c r="R6526" i="5"/>
  <c r="S6526" i="5"/>
  <c r="Q6527" i="5"/>
  <c r="T6527" i="5" s="1"/>
  <c r="U6527" i="5" s="1"/>
  <c r="R6527" i="5"/>
  <c r="S6527" i="5"/>
  <c r="Q6528" i="5"/>
  <c r="T6528" i="5" s="1"/>
  <c r="U6528" i="5" s="1"/>
  <c r="R6528" i="5"/>
  <c r="S6528" i="5"/>
  <c r="Q6529" i="5"/>
  <c r="T6529" i="5" s="1"/>
  <c r="U6529" i="5" s="1"/>
  <c r="R6529" i="5"/>
  <c r="S6529" i="5"/>
  <c r="Q6530" i="5"/>
  <c r="T6530" i="5" s="1"/>
  <c r="U6530" i="5" s="1"/>
  <c r="R6530" i="5"/>
  <c r="S6530" i="5"/>
  <c r="Q6531" i="5"/>
  <c r="T6531" i="5" s="1"/>
  <c r="U6531" i="5" s="1"/>
  <c r="R6531" i="5"/>
  <c r="S6531" i="5"/>
  <c r="Q6532" i="5"/>
  <c r="T6532" i="5" s="1"/>
  <c r="U6532" i="5" s="1"/>
  <c r="R6532" i="5"/>
  <c r="S6532" i="5"/>
  <c r="Q6533" i="5"/>
  <c r="T6533" i="5" s="1"/>
  <c r="U6533" i="5" s="1"/>
  <c r="R6533" i="5"/>
  <c r="S6533" i="5"/>
  <c r="Q6534" i="5"/>
  <c r="T6534" i="5" s="1"/>
  <c r="U6534" i="5" s="1"/>
  <c r="R6534" i="5"/>
  <c r="S6534" i="5"/>
  <c r="Q6535" i="5"/>
  <c r="T6535" i="5" s="1"/>
  <c r="U6535" i="5" s="1"/>
  <c r="R6535" i="5"/>
  <c r="S6535" i="5"/>
  <c r="Q6536" i="5"/>
  <c r="T6536" i="5" s="1"/>
  <c r="U6536" i="5" s="1"/>
  <c r="R6536" i="5"/>
  <c r="S6536" i="5"/>
  <c r="Q6537" i="5"/>
  <c r="T6537" i="5" s="1"/>
  <c r="U6537" i="5" s="1"/>
  <c r="R6537" i="5"/>
  <c r="S6537" i="5"/>
  <c r="Q6538" i="5"/>
  <c r="T6538" i="5" s="1"/>
  <c r="U6538" i="5" s="1"/>
  <c r="R6538" i="5"/>
  <c r="S6538" i="5"/>
  <c r="Q6539" i="5"/>
  <c r="T6539" i="5" s="1"/>
  <c r="U6539" i="5" s="1"/>
  <c r="R6539" i="5"/>
  <c r="S6539" i="5"/>
  <c r="Q6540" i="5"/>
  <c r="T6540" i="5" s="1"/>
  <c r="U6540" i="5" s="1"/>
  <c r="R6540" i="5"/>
  <c r="S6540" i="5"/>
  <c r="Q6541" i="5"/>
  <c r="T6541" i="5" s="1"/>
  <c r="U6541" i="5" s="1"/>
  <c r="R6541" i="5"/>
  <c r="S6541" i="5"/>
  <c r="Q6542" i="5"/>
  <c r="T6542" i="5" s="1"/>
  <c r="U6542" i="5" s="1"/>
  <c r="R6542" i="5"/>
  <c r="S6542" i="5"/>
  <c r="Q6543" i="5"/>
  <c r="T6543" i="5" s="1"/>
  <c r="U6543" i="5" s="1"/>
  <c r="R6543" i="5"/>
  <c r="S6543" i="5"/>
  <c r="Q6544" i="5"/>
  <c r="T6544" i="5" s="1"/>
  <c r="U6544" i="5" s="1"/>
  <c r="R6544" i="5"/>
  <c r="S6544" i="5"/>
  <c r="Q6545" i="5"/>
  <c r="T6545" i="5" s="1"/>
  <c r="U6545" i="5" s="1"/>
  <c r="R6545" i="5"/>
  <c r="S6545" i="5"/>
  <c r="Q6546" i="5"/>
  <c r="T6546" i="5" s="1"/>
  <c r="U6546" i="5" s="1"/>
  <c r="R6546" i="5"/>
  <c r="S6546" i="5"/>
  <c r="Q6547" i="5"/>
  <c r="T6547" i="5" s="1"/>
  <c r="U6547" i="5" s="1"/>
  <c r="R6547" i="5"/>
  <c r="S6547" i="5"/>
  <c r="Q6548" i="5"/>
  <c r="T6548" i="5" s="1"/>
  <c r="U6548" i="5" s="1"/>
  <c r="R6548" i="5"/>
  <c r="S6548" i="5"/>
  <c r="Q6549" i="5"/>
  <c r="T6549" i="5" s="1"/>
  <c r="U6549" i="5" s="1"/>
  <c r="R6549" i="5"/>
  <c r="S6549" i="5"/>
  <c r="Q6550" i="5"/>
  <c r="T6550" i="5" s="1"/>
  <c r="U6550" i="5" s="1"/>
  <c r="R6550" i="5"/>
  <c r="S6550" i="5"/>
  <c r="Q6551" i="5"/>
  <c r="T6551" i="5" s="1"/>
  <c r="U6551" i="5" s="1"/>
  <c r="R6551" i="5"/>
  <c r="S6551" i="5"/>
  <c r="Q6552" i="5"/>
  <c r="T6552" i="5" s="1"/>
  <c r="U6552" i="5" s="1"/>
  <c r="R6552" i="5"/>
  <c r="S6552" i="5"/>
  <c r="Q6553" i="5"/>
  <c r="T6553" i="5" s="1"/>
  <c r="U6553" i="5" s="1"/>
  <c r="R6553" i="5"/>
  <c r="S6553" i="5"/>
  <c r="Q6554" i="5"/>
  <c r="T6554" i="5" s="1"/>
  <c r="U6554" i="5" s="1"/>
  <c r="R6554" i="5"/>
  <c r="S6554" i="5"/>
  <c r="Q6555" i="5"/>
  <c r="T6555" i="5" s="1"/>
  <c r="U6555" i="5" s="1"/>
  <c r="R6555" i="5"/>
  <c r="S6555" i="5"/>
  <c r="Q6556" i="5"/>
  <c r="T6556" i="5" s="1"/>
  <c r="U6556" i="5" s="1"/>
  <c r="R6556" i="5"/>
  <c r="S6556" i="5"/>
  <c r="Q6557" i="5"/>
  <c r="T6557" i="5" s="1"/>
  <c r="U6557" i="5" s="1"/>
  <c r="R6557" i="5"/>
  <c r="S6557" i="5"/>
  <c r="Q6558" i="5"/>
  <c r="T6558" i="5" s="1"/>
  <c r="U6558" i="5" s="1"/>
  <c r="R6558" i="5"/>
  <c r="S6558" i="5"/>
  <c r="Q6559" i="5"/>
  <c r="T6559" i="5" s="1"/>
  <c r="U6559" i="5" s="1"/>
  <c r="R6559" i="5"/>
  <c r="S6559" i="5"/>
  <c r="Q6560" i="5"/>
  <c r="T6560" i="5" s="1"/>
  <c r="U6560" i="5" s="1"/>
  <c r="R6560" i="5"/>
  <c r="S6560" i="5"/>
  <c r="Q6561" i="5"/>
  <c r="T6561" i="5" s="1"/>
  <c r="U6561" i="5" s="1"/>
  <c r="R6561" i="5"/>
  <c r="S6561" i="5"/>
  <c r="Q6562" i="5"/>
  <c r="T6562" i="5" s="1"/>
  <c r="U6562" i="5" s="1"/>
  <c r="R6562" i="5"/>
  <c r="S6562" i="5"/>
  <c r="Q6563" i="5"/>
  <c r="T6563" i="5" s="1"/>
  <c r="U6563" i="5" s="1"/>
  <c r="R6563" i="5"/>
  <c r="S6563" i="5"/>
  <c r="Q6564" i="5"/>
  <c r="T6564" i="5" s="1"/>
  <c r="U6564" i="5" s="1"/>
  <c r="R6564" i="5"/>
  <c r="S6564" i="5"/>
  <c r="Q6565" i="5"/>
  <c r="T6565" i="5" s="1"/>
  <c r="U6565" i="5" s="1"/>
  <c r="R6565" i="5"/>
  <c r="S6565" i="5"/>
  <c r="Q6566" i="5"/>
  <c r="T6566" i="5" s="1"/>
  <c r="U6566" i="5" s="1"/>
  <c r="R6566" i="5"/>
  <c r="S6566" i="5"/>
  <c r="Q6567" i="5"/>
  <c r="T6567" i="5" s="1"/>
  <c r="U6567" i="5" s="1"/>
  <c r="R6567" i="5"/>
  <c r="S6567" i="5"/>
  <c r="Q6568" i="5"/>
  <c r="T6568" i="5" s="1"/>
  <c r="U6568" i="5" s="1"/>
  <c r="R6568" i="5"/>
  <c r="S6568" i="5"/>
  <c r="Q6569" i="5"/>
  <c r="T6569" i="5" s="1"/>
  <c r="U6569" i="5" s="1"/>
  <c r="R6569" i="5"/>
  <c r="S6569" i="5"/>
  <c r="Q6570" i="5"/>
  <c r="T6570" i="5" s="1"/>
  <c r="U6570" i="5" s="1"/>
  <c r="R6570" i="5"/>
  <c r="S6570" i="5"/>
  <c r="Q6571" i="5"/>
  <c r="T6571" i="5" s="1"/>
  <c r="U6571" i="5" s="1"/>
  <c r="R6571" i="5"/>
  <c r="S6571" i="5"/>
  <c r="Q6572" i="5"/>
  <c r="T6572" i="5" s="1"/>
  <c r="U6572" i="5" s="1"/>
  <c r="R6572" i="5"/>
  <c r="S6572" i="5"/>
  <c r="Q6573" i="5"/>
  <c r="T6573" i="5" s="1"/>
  <c r="U6573" i="5" s="1"/>
  <c r="R6573" i="5"/>
  <c r="S6573" i="5"/>
  <c r="Q6574" i="5"/>
  <c r="T6574" i="5" s="1"/>
  <c r="U6574" i="5" s="1"/>
  <c r="R6574" i="5"/>
  <c r="S6574" i="5"/>
  <c r="Q6575" i="5"/>
  <c r="T6575" i="5" s="1"/>
  <c r="U6575" i="5" s="1"/>
  <c r="R6575" i="5"/>
  <c r="S6575" i="5"/>
  <c r="Q6576" i="5"/>
  <c r="T6576" i="5" s="1"/>
  <c r="U6576" i="5" s="1"/>
  <c r="R6576" i="5"/>
  <c r="S6576" i="5"/>
  <c r="Q6577" i="5"/>
  <c r="T6577" i="5" s="1"/>
  <c r="U6577" i="5" s="1"/>
  <c r="R6577" i="5"/>
  <c r="S6577" i="5"/>
  <c r="Q6578" i="5"/>
  <c r="T6578" i="5" s="1"/>
  <c r="U6578" i="5" s="1"/>
  <c r="R6578" i="5"/>
  <c r="S6578" i="5"/>
  <c r="Q6579" i="5"/>
  <c r="T6579" i="5" s="1"/>
  <c r="U6579" i="5" s="1"/>
  <c r="R6579" i="5"/>
  <c r="S6579" i="5"/>
  <c r="Q6580" i="5"/>
  <c r="T6580" i="5" s="1"/>
  <c r="U6580" i="5" s="1"/>
  <c r="R6580" i="5"/>
  <c r="S6580" i="5"/>
  <c r="Q6581" i="5"/>
  <c r="T6581" i="5" s="1"/>
  <c r="U6581" i="5" s="1"/>
  <c r="R6581" i="5"/>
  <c r="S6581" i="5"/>
  <c r="Q6582" i="5"/>
  <c r="T6582" i="5" s="1"/>
  <c r="U6582" i="5" s="1"/>
  <c r="R6582" i="5"/>
  <c r="S6582" i="5"/>
  <c r="Q6583" i="5"/>
  <c r="T6583" i="5" s="1"/>
  <c r="U6583" i="5" s="1"/>
  <c r="R6583" i="5"/>
  <c r="S6583" i="5"/>
  <c r="Q6584" i="5"/>
  <c r="T6584" i="5" s="1"/>
  <c r="U6584" i="5" s="1"/>
  <c r="R6584" i="5"/>
  <c r="S6584" i="5"/>
  <c r="Q6585" i="5"/>
  <c r="T6585" i="5" s="1"/>
  <c r="U6585" i="5" s="1"/>
  <c r="R6585" i="5"/>
  <c r="S6585" i="5"/>
  <c r="Q6586" i="5"/>
  <c r="T6586" i="5" s="1"/>
  <c r="U6586" i="5" s="1"/>
  <c r="R6586" i="5"/>
  <c r="S6586" i="5"/>
  <c r="Q6587" i="5"/>
  <c r="T6587" i="5" s="1"/>
  <c r="U6587" i="5" s="1"/>
  <c r="R6587" i="5"/>
  <c r="S6587" i="5"/>
  <c r="Q6588" i="5"/>
  <c r="T6588" i="5" s="1"/>
  <c r="U6588" i="5" s="1"/>
  <c r="R6588" i="5"/>
  <c r="S6588" i="5"/>
  <c r="Q6589" i="5"/>
  <c r="T6589" i="5" s="1"/>
  <c r="U6589" i="5" s="1"/>
  <c r="R6589" i="5"/>
  <c r="S6589" i="5"/>
  <c r="Q6590" i="5"/>
  <c r="T6590" i="5" s="1"/>
  <c r="U6590" i="5" s="1"/>
  <c r="R6590" i="5"/>
  <c r="S6590" i="5"/>
  <c r="Q6591" i="5"/>
  <c r="T6591" i="5" s="1"/>
  <c r="U6591" i="5" s="1"/>
  <c r="R6591" i="5"/>
  <c r="S6591" i="5"/>
  <c r="Q6592" i="5"/>
  <c r="T6592" i="5" s="1"/>
  <c r="U6592" i="5" s="1"/>
  <c r="R6592" i="5"/>
  <c r="S6592" i="5"/>
  <c r="Q6593" i="5"/>
  <c r="T6593" i="5" s="1"/>
  <c r="U6593" i="5" s="1"/>
  <c r="R6593" i="5"/>
  <c r="S6593" i="5"/>
  <c r="Q6594" i="5"/>
  <c r="T6594" i="5" s="1"/>
  <c r="U6594" i="5" s="1"/>
  <c r="R6594" i="5"/>
  <c r="S6594" i="5"/>
  <c r="Q6595" i="5"/>
  <c r="T6595" i="5" s="1"/>
  <c r="U6595" i="5" s="1"/>
  <c r="R6595" i="5"/>
  <c r="S6595" i="5"/>
  <c r="Q6596" i="5"/>
  <c r="T6596" i="5" s="1"/>
  <c r="U6596" i="5" s="1"/>
  <c r="R6596" i="5"/>
  <c r="S6596" i="5"/>
  <c r="Q6597" i="5"/>
  <c r="T6597" i="5" s="1"/>
  <c r="U6597" i="5" s="1"/>
  <c r="R6597" i="5"/>
  <c r="S6597" i="5"/>
  <c r="Q6598" i="5"/>
  <c r="T6598" i="5" s="1"/>
  <c r="U6598" i="5" s="1"/>
  <c r="R6598" i="5"/>
  <c r="S6598" i="5"/>
  <c r="Q6599" i="5"/>
  <c r="T6599" i="5" s="1"/>
  <c r="U6599" i="5" s="1"/>
  <c r="R6599" i="5"/>
  <c r="S6599" i="5"/>
  <c r="Q6600" i="5"/>
  <c r="T6600" i="5" s="1"/>
  <c r="U6600" i="5" s="1"/>
  <c r="R6600" i="5"/>
  <c r="S6600" i="5"/>
  <c r="Q6601" i="5"/>
  <c r="T6601" i="5" s="1"/>
  <c r="U6601" i="5" s="1"/>
  <c r="R6601" i="5"/>
  <c r="S6601" i="5"/>
  <c r="Q6602" i="5"/>
  <c r="T6602" i="5" s="1"/>
  <c r="U6602" i="5" s="1"/>
  <c r="R6602" i="5"/>
  <c r="S6602" i="5"/>
  <c r="Q6603" i="5"/>
  <c r="T6603" i="5" s="1"/>
  <c r="U6603" i="5" s="1"/>
  <c r="R6603" i="5"/>
  <c r="S6603" i="5"/>
  <c r="Q6604" i="5"/>
  <c r="T6604" i="5" s="1"/>
  <c r="U6604" i="5" s="1"/>
  <c r="R6604" i="5"/>
  <c r="S6604" i="5"/>
  <c r="Q6605" i="5"/>
  <c r="T6605" i="5" s="1"/>
  <c r="U6605" i="5" s="1"/>
  <c r="R6605" i="5"/>
  <c r="S6605" i="5"/>
  <c r="Q6606" i="5"/>
  <c r="T6606" i="5" s="1"/>
  <c r="U6606" i="5" s="1"/>
  <c r="R6606" i="5"/>
  <c r="S6606" i="5"/>
  <c r="Q6607" i="5"/>
  <c r="T6607" i="5" s="1"/>
  <c r="U6607" i="5" s="1"/>
  <c r="R6607" i="5"/>
  <c r="S6607" i="5"/>
  <c r="Q6608" i="5"/>
  <c r="T6608" i="5" s="1"/>
  <c r="U6608" i="5" s="1"/>
  <c r="R6608" i="5"/>
  <c r="S6608" i="5"/>
  <c r="Q6609" i="5"/>
  <c r="T6609" i="5" s="1"/>
  <c r="U6609" i="5" s="1"/>
  <c r="R6609" i="5"/>
  <c r="S6609" i="5"/>
  <c r="Q6610" i="5"/>
  <c r="T6610" i="5" s="1"/>
  <c r="U6610" i="5" s="1"/>
  <c r="R6610" i="5"/>
  <c r="S6610" i="5"/>
  <c r="Q6611" i="5"/>
  <c r="T6611" i="5" s="1"/>
  <c r="U6611" i="5" s="1"/>
  <c r="R6611" i="5"/>
  <c r="S6611" i="5"/>
  <c r="Q6612" i="5"/>
  <c r="T6612" i="5" s="1"/>
  <c r="U6612" i="5" s="1"/>
  <c r="R6612" i="5"/>
  <c r="S6612" i="5"/>
  <c r="Q6613" i="5"/>
  <c r="T6613" i="5" s="1"/>
  <c r="U6613" i="5" s="1"/>
  <c r="R6613" i="5"/>
  <c r="S6613" i="5"/>
  <c r="Q6614" i="5"/>
  <c r="T6614" i="5" s="1"/>
  <c r="U6614" i="5" s="1"/>
  <c r="R6614" i="5"/>
  <c r="S6614" i="5"/>
  <c r="Q6615" i="5"/>
  <c r="T6615" i="5" s="1"/>
  <c r="U6615" i="5" s="1"/>
  <c r="R6615" i="5"/>
  <c r="S6615" i="5"/>
  <c r="Q6616" i="5"/>
  <c r="T6616" i="5" s="1"/>
  <c r="U6616" i="5" s="1"/>
  <c r="R6616" i="5"/>
  <c r="S6616" i="5"/>
  <c r="Q6617" i="5"/>
  <c r="T6617" i="5" s="1"/>
  <c r="U6617" i="5" s="1"/>
  <c r="R6617" i="5"/>
  <c r="S6617" i="5"/>
  <c r="Q6618" i="5"/>
  <c r="T6618" i="5" s="1"/>
  <c r="U6618" i="5" s="1"/>
  <c r="R6618" i="5"/>
  <c r="S6618" i="5"/>
  <c r="Q6619" i="5"/>
  <c r="T6619" i="5" s="1"/>
  <c r="U6619" i="5" s="1"/>
  <c r="R6619" i="5"/>
  <c r="S6619" i="5"/>
  <c r="Q6620" i="5"/>
  <c r="T6620" i="5" s="1"/>
  <c r="U6620" i="5" s="1"/>
  <c r="R6620" i="5"/>
  <c r="S6620" i="5"/>
  <c r="Q6621" i="5"/>
  <c r="T6621" i="5" s="1"/>
  <c r="U6621" i="5" s="1"/>
  <c r="R6621" i="5"/>
  <c r="S6621" i="5"/>
  <c r="Q6622" i="5"/>
  <c r="T6622" i="5" s="1"/>
  <c r="U6622" i="5" s="1"/>
  <c r="R6622" i="5"/>
  <c r="S6622" i="5"/>
  <c r="Q6623" i="5"/>
  <c r="T6623" i="5" s="1"/>
  <c r="U6623" i="5" s="1"/>
  <c r="R6623" i="5"/>
  <c r="S6623" i="5"/>
  <c r="Q6624" i="5"/>
  <c r="T6624" i="5" s="1"/>
  <c r="U6624" i="5" s="1"/>
  <c r="R6624" i="5"/>
  <c r="S6624" i="5"/>
  <c r="Q6625" i="5"/>
  <c r="T6625" i="5" s="1"/>
  <c r="U6625" i="5" s="1"/>
  <c r="R6625" i="5"/>
  <c r="S6625" i="5"/>
  <c r="Q6626" i="5"/>
  <c r="T6626" i="5" s="1"/>
  <c r="U6626" i="5" s="1"/>
  <c r="R6626" i="5"/>
  <c r="S6626" i="5"/>
  <c r="Q6627" i="5"/>
  <c r="T6627" i="5" s="1"/>
  <c r="U6627" i="5" s="1"/>
  <c r="R6627" i="5"/>
  <c r="S6627" i="5"/>
  <c r="Q6628" i="5"/>
  <c r="T6628" i="5" s="1"/>
  <c r="U6628" i="5" s="1"/>
  <c r="R6628" i="5"/>
  <c r="S6628" i="5"/>
  <c r="Q6629" i="5"/>
  <c r="T6629" i="5" s="1"/>
  <c r="U6629" i="5" s="1"/>
  <c r="R6629" i="5"/>
  <c r="S6629" i="5"/>
  <c r="Q6630" i="5"/>
  <c r="T6630" i="5" s="1"/>
  <c r="U6630" i="5" s="1"/>
  <c r="R6630" i="5"/>
  <c r="S6630" i="5"/>
  <c r="Q6631" i="5"/>
  <c r="T6631" i="5" s="1"/>
  <c r="U6631" i="5" s="1"/>
  <c r="R6631" i="5"/>
  <c r="S6631" i="5"/>
  <c r="Q6632" i="5"/>
  <c r="T6632" i="5" s="1"/>
  <c r="U6632" i="5" s="1"/>
  <c r="R6632" i="5"/>
  <c r="S6632" i="5"/>
  <c r="Q6633" i="5"/>
  <c r="T6633" i="5" s="1"/>
  <c r="U6633" i="5" s="1"/>
  <c r="R6633" i="5"/>
  <c r="S6633" i="5"/>
  <c r="Q6634" i="5"/>
  <c r="T6634" i="5" s="1"/>
  <c r="U6634" i="5" s="1"/>
  <c r="R6634" i="5"/>
  <c r="S6634" i="5"/>
  <c r="Q6635" i="5"/>
  <c r="T6635" i="5" s="1"/>
  <c r="U6635" i="5" s="1"/>
  <c r="R6635" i="5"/>
  <c r="S6635" i="5"/>
  <c r="Q6636" i="5"/>
  <c r="T6636" i="5" s="1"/>
  <c r="U6636" i="5" s="1"/>
  <c r="R6636" i="5"/>
  <c r="S6636" i="5"/>
  <c r="Q6637" i="5"/>
  <c r="T6637" i="5" s="1"/>
  <c r="U6637" i="5" s="1"/>
  <c r="R6637" i="5"/>
  <c r="S6637" i="5"/>
  <c r="Q6638" i="5"/>
  <c r="T6638" i="5" s="1"/>
  <c r="U6638" i="5" s="1"/>
  <c r="R6638" i="5"/>
  <c r="S6638" i="5"/>
  <c r="Q6639" i="5"/>
  <c r="T6639" i="5" s="1"/>
  <c r="U6639" i="5" s="1"/>
  <c r="R6639" i="5"/>
  <c r="S6639" i="5"/>
  <c r="Q6640" i="5"/>
  <c r="T6640" i="5" s="1"/>
  <c r="U6640" i="5" s="1"/>
  <c r="R6640" i="5"/>
  <c r="S6640" i="5"/>
  <c r="Q6641" i="5"/>
  <c r="T6641" i="5" s="1"/>
  <c r="U6641" i="5" s="1"/>
  <c r="R6641" i="5"/>
  <c r="S6641" i="5"/>
  <c r="Q6642" i="5"/>
  <c r="T6642" i="5" s="1"/>
  <c r="U6642" i="5" s="1"/>
  <c r="R6642" i="5"/>
  <c r="S6642" i="5"/>
  <c r="Q6643" i="5"/>
  <c r="T6643" i="5" s="1"/>
  <c r="U6643" i="5" s="1"/>
  <c r="R6643" i="5"/>
  <c r="S6643" i="5"/>
  <c r="Q6644" i="5"/>
  <c r="T6644" i="5" s="1"/>
  <c r="U6644" i="5" s="1"/>
  <c r="R6644" i="5"/>
  <c r="S6644" i="5"/>
  <c r="Q6645" i="5"/>
  <c r="T6645" i="5" s="1"/>
  <c r="U6645" i="5" s="1"/>
  <c r="R6645" i="5"/>
  <c r="S6645" i="5"/>
  <c r="Q6646" i="5"/>
  <c r="T6646" i="5" s="1"/>
  <c r="U6646" i="5" s="1"/>
  <c r="R6646" i="5"/>
  <c r="S6646" i="5"/>
  <c r="Q6647" i="5"/>
  <c r="T6647" i="5" s="1"/>
  <c r="U6647" i="5" s="1"/>
  <c r="R6647" i="5"/>
  <c r="S6647" i="5"/>
  <c r="Q6648" i="5"/>
  <c r="T6648" i="5" s="1"/>
  <c r="U6648" i="5" s="1"/>
  <c r="R6648" i="5"/>
  <c r="S6648" i="5"/>
  <c r="Q6649" i="5"/>
  <c r="T6649" i="5" s="1"/>
  <c r="U6649" i="5" s="1"/>
  <c r="R6649" i="5"/>
  <c r="S6649" i="5"/>
  <c r="Q6650" i="5"/>
  <c r="T6650" i="5" s="1"/>
  <c r="U6650" i="5" s="1"/>
  <c r="R6650" i="5"/>
  <c r="S6650" i="5"/>
  <c r="Q6651" i="5"/>
  <c r="T6651" i="5" s="1"/>
  <c r="U6651" i="5" s="1"/>
  <c r="R6651" i="5"/>
  <c r="S6651" i="5"/>
  <c r="Q6652" i="5"/>
  <c r="T6652" i="5" s="1"/>
  <c r="U6652" i="5" s="1"/>
  <c r="R6652" i="5"/>
  <c r="S6652" i="5"/>
  <c r="Q6653" i="5"/>
  <c r="T6653" i="5" s="1"/>
  <c r="U6653" i="5" s="1"/>
  <c r="R6653" i="5"/>
  <c r="S6653" i="5"/>
  <c r="Q6654" i="5"/>
  <c r="T6654" i="5" s="1"/>
  <c r="U6654" i="5" s="1"/>
  <c r="R6654" i="5"/>
  <c r="S6654" i="5"/>
  <c r="Q6655" i="5"/>
  <c r="T6655" i="5" s="1"/>
  <c r="U6655" i="5" s="1"/>
  <c r="R6655" i="5"/>
  <c r="S6655" i="5"/>
  <c r="Q6656" i="5"/>
  <c r="T6656" i="5" s="1"/>
  <c r="U6656" i="5" s="1"/>
  <c r="R6656" i="5"/>
  <c r="S6656" i="5"/>
  <c r="Q6657" i="5"/>
  <c r="T6657" i="5" s="1"/>
  <c r="U6657" i="5" s="1"/>
  <c r="R6657" i="5"/>
  <c r="S6657" i="5"/>
  <c r="Q6658" i="5"/>
  <c r="T6658" i="5" s="1"/>
  <c r="U6658" i="5" s="1"/>
  <c r="R6658" i="5"/>
  <c r="S6658" i="5"/>
  <c r="Q6659" i="5"/>
  <c r="T6659" i="5" s="1"/>
  <c r="U6659" i="5" s="1"/>
  <c r="R6659" i="5"/>
  <c r="S6659" i="5"/>
  <c r="Q6660" i="5"/>
  <c r="T6660" i="5" s="1"/>
  <c r="U6660" i="5" s="1"/>
  <c r="R6660" i="5"/>
  <c r="S6660" i="5"/>
  <c r="Q6661" i="5"/>
  <c r="T6661" i="5" s="1"/>
  <c r="U6661" i="5" s="1"/>
  <c r="R6661" i="5"/>
  <c r="S6661" i="5"/>
  <c r="Q6662" i="5"/>
  <c r="T6662" i="5" s="1"/>
  <c r="U6662" i="5" s="1"/>
  <c r="R6662" i="5"/>
  <c r="S6662" i="5"/>
  <c r="Q6663" i="5"/>
  <c r="T6663" i="5" s="1"/>
  <c r="U6663" i="5" s="1"/>
  <c r="R6663" i="5"/>
  <c r="S6663" i="5"/>
  <c r="Q6664" i="5"/>
  <c r="T6664" i="5" s="1"/>
  <c r="U6664" i="5" s="1"/>
  <c r="R6664" i="5"/>
  <c r="S6664" i="5"/>
  <c r="Q6665" i="5"/>
  <c r="T6665" i="5" s="1"/>
  <c r="U6665" i="5" s="1"/>
  <c r="R6665" i="5"/>
  <c r="S6665" i="5"/>
  <c r="Q6666" i="5"/>
  <c r="T6666" i="5" s="1"/>
  <c r="U6666" i="5" s="1"/>
  <c r="R6666" i="5"/>
  <c r="S6666" i="5"/>
  <c r="Q6667" i="5"/>
  <c r="T6667" i="5" s="1"/>
  <c r="U6667" i="5" s="1"/>
  <c r="R6667" i="5"/>
  <c r="S6667" i="5"/>
  <c r="Q6668" i="5"/>
  <c r="T6668" i="5" s="1"/>
  <c r="U6668" i="5" s="1"/>
  <c r="R6668" i="5"/>
  <c r="S6668" i="5"/>
  <c r="Q6669" i="5"/>
  <c r="T6669" i="5" s="1"/>
  <c r="U6669" i="5" s="1"/>
  <c r="R6669" i="5"/>
  <c r="S6669" i="5"/>
  <c r="Q6670" i="5"/>
  <c r="T6670" i="5" s="1"/>
  <c r="U6670" i="5" s="1"/>
  <c r="R6670" i="5"/>
  <c r="S6670" i="5"/>
  <c r="Q6671" i="5"/>
  <c r="T6671" i="5" s="1"/>
  <c r="U6671" i="5" s="1"/>
  <c r="R6671" i="5"/>
  <c r="S6671" i="5"/>
  <c r="Q6672" i="5"/>
  <c r="T6672" i="5" s="1"/>
  <c r="U6672" i="5" s="1"/>
  <c r="R6672" i="5"/>
  <c r="S6672" i="5"/>
  <c r="Q6673" i="5"/>
  <c r="T6673" i="5" s="1"/>
  <c r="U6673" i="5" s="1"/>
  <c r="R6673" i="5"/>
  <c r="S6673" i="5"/>
  <c r="Q6674" i="5"/>
  <c r="T6674" i="5" s="1"/>
  <c r="U6674" i="5" s="1"/>
  <c r="R6674" i="5"/>
  <c r="S6674" i="5"/>
  <c r="Q6675" i="5"/>
  <c r="T6675" i="5" s="1"/>
  <c r="U6675" i="5" s="1"/>
  <c r="R6675" i="5"/>
  <c r="S6675" i="5"/>
  <c r="Q6676" i="5"/>
  <c r="T6676" i="5" s="1"/>
  <c r="U6676" i="5" s="1"/>
  <c r="R6676" i="5"/>
  <c r="S6676" i="5"/>
  <c r="Q6677" i="5"/>
  <c r="T6677" i="5" s="1"/>
  <c r="U6677" i="5" s="1"/>
  <c r="R6677" i="5"/>
  <c r="S6677" i="5"/>
  <c r="Q6678" i="5"/>
  <c r="T6678" i="5" s="1"/>
  <c r="U6678" i="5" s="1"/>
  <c r="R6678" i="5"/>
  <c r="S6678" i="5"/>
  <c r="Q6679" i="5"/>
  <c r="T6679" i="5" s="1"/>
  <c r="U6679" i="5" s="1"/>
  <c r="R6679" i="5"/>
  <c r="S6679" i="5"/>
  <c r="Q6680" i="5"/>
  <c r="T6680" i="5" s="1"/>
  <c r="U6680" i="5" s="1"/>
  <c r="R6680" i="5"/>
  <c r="S6680" i="5"/>
  <c r="Q6681" i="5"/>
  <c r="T6681" i="5" s="1"/>
  <c r="U6681" i="5" s="1"/>
  <c r="R6681" i="5"/>
  <c r="S6681" i="5"/>
  <c r="Q6682" i="5"/>
  <c r="T6682" i="5" s="1"/>
  <c r="U6682" i="5" s="1"/>
  <c r="R6682" i="5"/>
  <c r="S6682" i="5"/>
  <c r="Q6683" i="5"/>
  <c r="T6683" i="5" s="1"/>
  <c r="U6683" i="5" s="1"/>
  <c r="R6683" i="5"/>
  <c r="S6683" i="5"/>
  <c r="Q6684" i="5"/>
  <c r="T6684" i="5" s="1"/>
  <c r="U6684" i="5" s="1"/>
  <c r="R6684" i="5"/>
  <c r="S6684" i="5"/>
  <c r="Q6685" i="5"/>
  <c r="T6685" i="5" s="1"/>
  <c r="U6685" i="5" s="1"/>
  <c r="R6685" i="5"/>
  <c r="S6685" i="5"/>
  <c r="Q6686" i="5"/>
  <c r="T6686" i="5" s="1"/>
  <c r="U6686" i="5" s="1"/>
  <c r="R6686" i="5"/>
  <c r="S6686" i="5"/>
  <c r="Q6687" i="5"/>
  <c r="T6687" i="5" s="1"/>
  <c r="U6687" i="5" s="1"/>
  <c r="R6687" i="5"/>
  <c r="S6687" i="5"/>
  <c r="Q6688" i="5"/>
  <c r="T6688" i="5" s="1"/>
  <c r="U6688" i="5" s="1"/>
  <c r="R6688" i="5"/>
  <c r="S6688" i="5"/>
  <c r="Q6689" i="5"/>
  <c r="T6689" i="5" s="1"/>
  <c r="U6689" i="5" s="1"/>
  <c r="R6689" i="5"/>
  <c r="S6689" i="5"/>
  <c r="Q6690" i="5"/>
  <c r="T6690" i="5" s="1"/>
  <c r="U6690" i="5" s="1"/>
  <c r="R6690" i="5"/>
  <c r="S6690" i="5"/>
  <c r="Q6691" i="5"/>
  <c r="T6691" i="5" s="1"/>
  <c r="U6691" i="5" s="1"/>
  <c r="R6691" i="5"/>
  <c r="S6691" i="5"/>
  <c r="Q6692" i="5"/>
  <c r="T6692" i="5" s="1"/>
  <c r="U6692" i="5" s="1"/>
  <c r="R6692" i="5"/>
  <c r="S6692" i="5"/>
  <c r="Q6693" i="5"/>
  <c r="T6693" i="5" s="1"/>
  <c r="U6693" i="5" s="1"/>
  <c r="R6693" i="5"/>
  <c r="S6693" i="5"/>
  <c r="Q6694" i="5"/>
  <c r="T6694" i="5" s="1"/>
  <c r="U6694" i="5" s="1"/>
  <c r="R6694" i="5"/>
  <c r="S6694" i="5"/>
  <c r="Q6695" i="5"/>
  <c r="T6695" i="5" s="1"/>
  <c r="U6695" i="5" s="1"/>
  <c r="R6695" i="5"/>
  <c r="S6695" i="5"/>
  <c r="Q6696" i="5"/>
  <c r="T6696" i="5" s="1"/>
  <c r="U6696" i="5" s="1"/>
  <c r="R6696" i="5"/>
  <c r="S6696" i="5"/>
  <c r="Q6697" i="5"/>
  <c r="T6697" i="5" s="1"/>
  <c r="U6697" i="5" s="1"/>
  <c r="R6697" i="5"/>
  <c r="S6697" i="5"/>
  <c r="Q6698" i="5"/>
  <c r="T6698" i="5" s="1"/>
  <c r="U6698" i="5" s="1"/>
  <c r="R6698" i="5"/>
  <c r="S6698" i="5"/>
  <c r="Q6699" i="5"/>
  <c r="T6699" i="5" s="1"/>
  <c r="U6699" i="5" s="1"/>
  <c r="R6699" i="5"/>
  <c r="S6699" i="5"/>
  <c r="Q6700" i="5"/>
  <c r="T6700" i="5" s="1"/>
  <c r="U6700" i="5" s="1"/>
  <c r="R6700" i="5"/>
  <c r="S6700" i="5"/>
  <c r="Q6701" i="5"/>
  <c r="T6701" i="5" s="1"/>
  <c r="U6701" i="5" s="1"/>
  <c r="R6701" i="5"/>
  <c r="S6701" i="5"/>
  <c r="Q6702" i="5"/>
  <c r="T6702" i="5" s="1"/>
  <c r="U6702" i="5" s="1"/>
  <c r="R6702" i="5"/>
  <c r="S6702" i="5"/>
  <c r="Q6703" i="5"/>
  <c r="T6703" i="5" s="1"/>
  <c r="U6703" i="5" s="1"/>
  <c r="R6703" i="5"/>
  <c r="S6703" i="5"/>
  <c r="Q6704" i="5"/>
  <c r="T6704" i="5" s="1"/>
  <c r="U6704" i="5" s="1"/>
  <c r="R6704" i="5"/>
  <c r="S6704" i="5"/>
  <c r="Q6705" i="5"/>
  <c r="T6705" i="5" s="1"/>
  <c r="U6705" i="5" s="1"/>
  <c r="R6705" i="5"/>
  <c r="S6705" i="5"/>
  <c r="Q6706" i="5"/>
  <c r="T6706" i="5" s="1"/>
  <c r="U6706" i="5" s="1"/>
  <c r="R6706" i="5"/>
  <c r="S6706" i="5"/>
  <c r="Q6707" i="5"/>
  <c r="T6707" i="5" s="1"/>
  <c r="U6707" i="5" s="1"/>
  <c r="R6707" i="5"/>
  <c r="S6707" i="5"/>
  <c r="Q6708" i="5"/>
  <c r="T6708" i="5" s="1"/>
  <c r="U6708" i="5" s="1"/>
  <c r="R6708" i="5"/>
  <c r="S6708" i="5"/>
  <c r="Q6709" i="5"/>
  <c r="T6709" i="5" s="1"/>
  <c r="U6709" i="5" s="1"/>
  <c r="R6709" i="5"/>
  <c r="S6709" i="5"/>
  <c r="Q6710" i="5"/>
  <c r="T6710" i="5" s="1"/>
  <c r="U6710" i="5" s="1"/>
  <c r="R6710" i="5"/>
  <c r="S6710" i="5"/>
  <c r="Q6711" i="5"/>
  <c r="T6711" i="5" s="1"/>
  <c r="U6711" i="5" s="1"/>
  <c r="R6711" i="5"/>
  <c r="S6711" i="5"/>
  <c r="Q6712" i="5"/>
  <c r="T6712" i="5" s="1"/>
  <c r="U6712" i="5" s="1"/>
  <c r="R6712" i="5"/>
  <c r="S6712" i="5"/>
  <c r="Q6713" i="5"/>
  <c r="T6713" i="5" s="1"/>
  <c r="U6713" i="5" s="1"/>
  <c r="R6713" i="5"/>
  <c r="S6713" i="5"/>
  <c r="Q6714" i="5"/>
  <c r="T6714" i="5" s="1"/>
  <c r="U6714" i="5" s="1"/>
  <c r="R6714" i="5"/>
  <c r="S6714" i="5"/>
  <c r="Q6715" i="5"/>
  <c r="T6715" i="5" s="1"/>
  <c r="U6715" i="5" s="1"/>
  <c r="R6715" i="5"/>
  <c r="S6715" i="5"/>
  <c r="Q6716" i="5"/>
  <c r="T6716" i="5" s="1"/>
  <c r="U6716" i="5" s="1"/>
  <c r="R6716" i="5"/>
  <c r="S6716" i="5"/>
  <c r="Q6717" i="5"/>
  <c r="T6717" i="5" s="1"/>
  <c r="U6717" i="5" s="1"/>
  <c r="R6717" i="5"/>
  <c r="S6717" i="5"/>
  <c r="Q6718" i="5"/>
  <c r="T6718" i="5" s="1"/>
  <c r="U6718" i="5" s="1"/>
  <c r="R6718" i="5"/>
  <c r="S6718" i="5"/>
  <c r="Q6719" i="5"/>
  <c r="T6719" i="5" s="1"/>
  <c r="U6719" i="5" s="1"/>
  <c r="R6719" i="5"/>
  <c r="S6719" i="5"/>
  <c r="Q6720" i="5"/>
  <c r="T6720" i="5" s="1"/>
  <c r="U6720" i="5" s="1"/>
  <c r="R6720" i="5"/>
  <c r="S6720" i="5"/>
  <c r="Q6721" i="5"/>
  <c r="T6721" i="5" s="1"/>
  <c r="U6721" i="5" s="1"/>
  <c r="R6721" i="5"/>
  <c r="S6721" i="5"/>
  <c r="Q6722" i="5"/>
  <c r="T6722" i="5" s="1"/>
  <c r="U6722" i="5" s="1"/>
  <c r="R6722" i="5"/>
  <c r="S6722" i="5"/>
  <c r="Q6723" i="5"/>
  <c r="T6723" i="5" s="1"/>
  <c r="U6723" i="5" s="1"/>
  <c r="R6723" i="5"/>
  <c r="S6723" i="5"/>
  <c r="Q6724" i="5"/>
  <c r="T6724" i="5" s="1"/>
  <c r="U6724" i="5" s="1"/>
  <c r="R6724" i="5"/>
  <c r="S6724" i="5"/>
  <c r="Q6725" i="5"/>
  <c r="T6725" i="5" s="1"/>
  <c r="U6725" i="5" s="1"/>
  <c r="R6725" i="5"/>
  <c r="S6725" i="5"/>
  <c r="Q6726" i="5"/>
  <c r="T6726" i="5" s="1"/>
  <c r="U6726" i="5" s="1"/>
  <c r="R6726" i="5"/>
  <c r="S6726" i="5"/>
  <c r="Q6727" i="5"/>
  <c r="T6727" i="5" s="1"/>
  <c r="U6727" i="5" s="1"/>
  <c r="R6727" i="5"/>
  <c r="S6727" i="5"/>
  <c r="Q6728" i="5"/>
  <c r="T6728" i="5" s="1"/>
  <c r="U6728" i="5" s="1"/>
  <c r="R6728" i="5"/>
  <c r="S6728" i="5"/>
  <c r="Q6729" i="5"/>
  <c r="T6729" i="5" s="1"/>
  <c r="U6729" i="5" s="1"/>
  <c r="R6729" i="5"/>
  <c r="S6729" i="5"/>
  <c r="Q6730" i="5"/>
  <c r="T6730" i="5" s="1"/>
  <c r="U6730" i="5" s="1"/>
  <c r="R6730" i="5"/>
  <c r="S6730" i="5"/>
  <c r="Q6731" i="5"/>
  <c r="T6731" i="5" s="1"/>
  <c r="U6731" i="5" s="1"/>
  <c r="R6731" i="5"/>
  <c r="S6731" i="5"/>
  <c r="Q6732" i="5"/>
  <c r="T6732" i="5" s="1"/>
  <c r="U6732" i="5" s="1"/>
  <c r="R6732" i="5"/>
  <c r="S6732" i="5"/>
  <c r="Q6733" i="5"/>
  <c r="T6733" i="5" s="1"/>
  <c r="U6733" i="5" s="1"/>
  <c r="R6733" i="5"/>
  <c r="S6733" i="5"/>
  <c r="Q6734" i="5"/>
  <c r="T6734" i="5" s="1"/>
  <c r="U6734" i="5" s="1"/>
  <c r="R6734" i="5"/>
  <c r="S6734" i="5"/>
  <c r="Q6735" i="5"/>
  <c r="T6735" i="5" s="1"/>
  <c r="U6735" i="5" s="1"/>
  <c r="R6735" i="5"/>
  <c r="S6735" i="5"/>
  <c r="Q6736" i="5"/>
  <c r="T6736" i="5" s="1"/>
  <c r="U6736" i="5" s="1"/>
  <c r="R6736" i="5"/>
  <c r="S6736" i="5"/>
  <c r="Q6737" i="5"/>
  <c r="T6737" i="5" s="1"/>
  <c r="U6737" i="5" s="1"/>
  <c r="R6737" i="5"/>
  <c r="S6737" i="5"/>
  <c r="Q6738" i="5"/>
  <c r="T6738" i="5" s="1"/>
  <c r="U6738" i="5" s="1"/>
  <c r="R6738" i="5"/>
  <c r="S6738" i="5"/>
  <c r="Q6739" i="5"/>
  <c r="T6739" i="5" s="1"/>
  <c r="U6739" i="5" s="1"/>
  <c r="R6739" i="5"/>
  <c r="S6739" i="5"/>
  <c r="Q6740" i="5"/>
  <c r="T6740" i="5" s="1"/>
  <c r="U6740" i="5" s="1"/>
  <c r="R6740" i="5"/>
  <c r="S6740" i="5"/>
  <c r="Q6741" i="5"/>
  <c r="T6741" i="5" s="1"/>
  <c r="U6741" i="5" s="1"/>
  <c r="R6741" i="5"/>
  <c r="S6741" i="5"/>
  <c r="Q6742" i="5"/>
  <c r="T6742" i="5" s="1"/>
  <c r="U6742" i="5" s="1"/>
  <c r="R6742" i="5"/>
  <c r="S6742" i="5"/>
  <c r="Q6743" i="5"/>
  <c r="T6743" i="5" s="1"/>
  <c r="U6743" i="5" s="1"/>
  <c r="R6743" i="5"/>
  <c r="S6743" i="5"/>
  <c r="Q6744" i="5"/>
  <c r="T6744" i="5" s="1"/>
  <c r="U6744" i="5" s="1"/>
  <c r="R6744" i="5"/>
  <c r="S6744" i="5"/>
  <c r="Q6745" i="5"/>
  <c r="T6745" i="5" s="1"/>
  <c r="U6745" i="5" s="1"/>
  <c r="R6745" i="5"/>
  <c r="S6745" i="5"/>
  <c r="Q6746" i="5"/>
  <c r="T6746" i="5" s="1"/>
  <c r="U6746" i="5" s="1"/>
  <c r="R6746" i="5"/>
  <c r="S6746" i="5"/>
  <c r="Q6747" i="5"/>
  <c r="T6747" i="5" s="1"/>
  <c r="U6747" i="5" s="1"/>
  <c r="R6747" i="5"/>
  <c r="S6747" i="5"/>
  <c r="Q6748" i="5"/>
  <c r="T6748" i="5" s="1"/>
  <c r="U6748" i="5" s="1"/>
  <c r="R6748" i="5"/>
  <c r="S6748" i="5"/>
  <c r="Q6749" i="5"/>
  <c r="T6749" i="5" s="1"/>
  <c r="U6749" i="5" s="1"/>
  <c r="R6749" i="5"/>
  <c r="S6749" i="5"/>
  <c r="Q6750" i="5"/>
  <c r="T6750" i="5" s="1"/>
  <c r="U6750" i="5" s="1"/>
  <c r="R6750" i="5"/>
  <c r="S6750" i="5"/>
  <c r="Q6751" i="5"/>
  <c r="T6751" i="5" s="1"/>
  <c r="U6751" i="5" s="1"/>
  <c r="R6751" i="5"/>
  <c r="S6751" i="5"/>
  <c r="Q6752" i="5"/>
  <c r="T6752" i="5" s="1"/>
  <c r="U6752" i="5" s="1"/>
  <c r="R6752" i="5"/>
  <c r="S6752" i="5"/>
  <c r="Q6753" i="5"/>
  <c r="T6753" i="5" s="1"/>
  <c r="U6753" i="5" s="1"/>
  <c r="R6753" i="5"/>
  <c r="S6753" i="5"/>
  <c r="Q6754" i="5"/>
  <c r="T6754" i="5" s="1"/>
  <c r="U6754" i="5" s="1"/>
  <c r="R6754" i="5"/>
  <c r="S6754" i="5"/>
  <c r="Q6755" i="5"/>
  <c r="T6755" i="5" s="1"/>
  <c r="U6755" i="5" s="1"/>
  <c r="R6755" i="5"/>
  <c r="S6755" i="5"/>
  <c r="Q6756" i="5"/>
  <c r="T6756" i="5" s="1"/>
  <c r="U6756" i="5" s="1"/>
  <c r="R6756" i="5"/>
  <c r="S6756" i="5"/>
  <c r="Q6757" i="5"/>
  <c r="T6757" i="5" s="1"/>
  <c r="U6757" i="5" s="1"/>
  <c r="R6757" i="5"/>
  <c r="S6757" i="5"/>
  <c r="Q6758" i="5"/>
  <c r="T6758" i="5" s="1"/>
  <c r="U6758" i="5" s="1"/>
  <c r="R6758" i="5"/>
  <c r="S6758" i="5"/>
  <c r="Q6759" i="5"/>
  <c r="T6759" i="5" s="1"/>
  <c r="U6759" i="5" s="1"/>
  <c r="R6759" i="5"/>
  <c r="S6759" i="5"/>
  <c r="Q6760" i="5"/>
  <c r="T6760" i="5" s="1"/>
  <c r="U6760" i="5" s="1"/>
  <c r="R6760" i="5"/>
  <c r="S6760" i="5"/>
  <c r="Q6761" i="5"/>
  <c r="T6761" i="5" s="1"/>
  <c r="U6761" i="5" s="1"/>
  <c r="R6761" i="5"/>
  <c r="S6761" i="5"/>
  <c r="Q6762" i="5"/>
  <c r="T6762" i="5" s="1"/>
  <c r="U6762" i="5" s="1"/>
  <c r="R6762" i="5"/>
  <c r="S6762" i="5"/>
  <c r="Q6763" i="5"/>
  <c r="T6763" i="5" s="1"/>
  <c r="U6763" i="5" s="1"/>
  <c r="R6763" i="5"/>
  <c r="S6763" i="5"/>
  <c r="Q6764" i="5"/>
  <c r="T6764" i="5" s="1"/>
  <c r="U6764" i="5" s="1"/>
  <c r="R6764" i="5"/>
  <c r="S6764" i="5"/>
  <c r="Q6765" i="5"/>
  <c r="T6765" i="5" s="1"/>
  <c r="U6765" i="5" s="1"/>
  <c r="R6765" i="5"/>
  <c r="S6765" i="5"/>
  <c r="Q6766" i="5"/>
  <c r="T6766" i="5" s="1"/>
  <c r="U6766" i="5" s="1"/>
  <c r="R6766" i="5"/>
  <c r="S6766" i="5"/>
  <c r="Q6767" i="5"/>
  <c r="T6767" i="5" s="1"/>
  <c r="U6767" i="5" s="1"/>
  <c r="R6767" i="5"/>
  <c r="S6767" i="5"/>
  <c r="Q6768" i="5"/>
  <c r="T6768" i="5" s="1"/>
  <c r="U6768" i="5" s="1"/>
  <c r="R6768" i="5"/>
  <c r="S6768" i="5"/>
  <c r="Q6769" i="5"/>
  <c r="T6769" i="5" s="1"/>
  <c r="U6769" i="5" s="1"/>
  <c r="R6769" i="5"/>
  <c r="S6769" i="5"/>
  <c r="Q6770" i="5"/>
  <c r="T6770" i="5" s="1"/>
  <c r="U6770" i="5" s="1"/>
  <c r="R6770" i="5"/>
  <c r="S6770" i="5"/>
  <c r="Q6771" i="5"/>
  <c r="T6771" i="5" s="1"/>
  <c r="U6771" i="5" s="1"/>
  <c r="R6771" i="5"/>
  <c r="S6771" i="5"/>
  <c r="Q6772" i="5"/>
  <c r="T6772" i="5" s="1"/>
  <c r="U6772" i="5" s="1"/>
  <c r="R6772" i="5"/>
  <c r="S6772" i="5"/>
  <c r="Q6773" i="5"/>
  <c r="T6773" i="5" s="1"/>
  <c r="U6773" i="5" s="1"/>
  <c r="R6773" i="5"/>
  <c r="S6773" i="5"/>
  <c r="Q6774" i="5"/>
  <c r="T6774" i="5" s="1"/>
  <c r="U6774" i="5" s="1"/>
  <c r="R6774" i="5"/>
  <c r="S6774" i="5"/>
  <c r="Q6775" i="5"/>
  <c r="T6775" i="5" s="1"/>
  <c r="U6775" i="5" s="1"/>
  <c r="R6775" i="5"/>
  <c r="S6775" i="5"/>
  <c r="Q6776" i="5"/>
  <c r="T6776" i="5" s="1"/>
  <c r="U6776" i="5" s="1"/>
  <c r="R6776" i="5"/>
  <c r="S6776" i="5"/>
  <c r="Q6777" i="5"/>
  <c r="T6777" i="5" s="1"/>
  <c r="U6777" i="5" s="1"/>
  <c r="R6777" i="5"/>
  <c r="S6777" i="5"/>
  <c r="Q6778" i="5"/>
  <c r="T6778" i="5" s="1"/>
  <c r="U6778" i="5" s="1"/>
  <c r="R6778" i="5"/>
  <c r="S6778" i="5"/>
  <c r="Q6779" i="5"/>
  <c r="T6779" i="5" s="1"/>
  <c r="U6779" i="5" s="1"/>
  <c r="R6779" i="5"/>
  <c r="S6779" i="5"/>
  <c r="Q6780" i="5"/>
  <c r="T6780" i="5" s="1"/>
  <c r="U6780" i="5" s="1"/>
  <c r="R6780" i="5"/>
  <c r="S6780" i="5"/>
  <c r="Q6781" i="5"/>
  <c r="T6781" i="5" s="1"/>
  <c r="U6781" i="5" s="1"/>
  <c r="R6781" i="5"/>
  <c r="S6781" i="5"/>
  <c r="Q6782" i="5"/>
  <c r="T6782" i="5" s="1"/>
  <c r="U6782" i="5" s="1"/>
  <c r="R6782" i="5"/>
  <c r="S6782" i="5"/>
  <c r="Q6783" i="5"/>
  <c r="T6783" i="5" s="1"/>
  <c r="U6783" i="5" s="1"/>
  <c r="R6783" i="5"/>
  <c r="S6783" i="5"/>
  <c r="Q6784" i="5"/>
  <c r="T6784" i="5" s="1"/>
  <c r="U6784" i="5" s="1"/>
  <c r="R6784" i="5"/>
  <c r="S6784" i="5"/>
  <c r="Q6785" i="5"/>
  <c r="T6785" i="5" s="1"/>
  <c r="U6785" i="5" s="1"/>
  <c r="R6785" i="5"/>
  <c r="S6785" i="5"/>
  <c r="Q6786" i="5"/>
  <c r="T6786" i="5" s="1"/>
  <c r="U6786" i="5" s="1"/>
  <c r="R6786" i="5"/>
  <c r="S6786" i="5"/>
  <c r="Q6787" i="5"/>
  <c r="T6787" i="5" s="1"/>
  <c r="U6787" i="5" s="1"/>
  <c r="R6787" i="5"/>
  <c r="S6787" i="5"/>
  <c r="Q6788" i="5"/>
  <c r="T6788" i="5" s="1"/>
  <c r="U6788" i="5" s="1"/>
  <c r="R6788" i="5"/>
  <c r="S6788" i="5"/>
  <c r="Q6789" i="5"/>
  <c r="T6789" i="5" s="1"/>
  <c r="U6789" i="5" s="1"/>
  <c r="R6789" i="5"/>
  <c r="S6789" i="5"/>
  <c r="Q6790" i="5"/>
  <c r="T6790" i="5" s="1"/>
  <c r="U6790" i="5" s="1"/>
  <c r="R6790" i="5"/>
  <c r="S6790" i="5"/>
  <c r="Q6791" i="5"/>
  <c r="T6791" i="5" s="1"/>
  <c r="U6791" i="5" s="1"/>
  <c r="R6791" i="5"/>
  <c r="S6791" i="5"/>
  <c r="Q6792" i="5"/>
  <c r="T6792" i="5" s="1"/>
  <c r="U6792" i="5" s="1"/>
  <c r="R6792" i="5"/>
  <c r="S6792" i="5"/>
  <c r="Q6793" i="5"/>
  <c r="T6793" i="5" s="1"/>
  <c r="U6793" i="5" s="1"/>
  <c r="R6793" i="5"/>
  <c r="S6793" i="5"/>
  <c r="Q6794" i="5"/>
  <c r="T6794" i="5" s="1"/>
  <c r="U6794" i="5" s="1"/>
  <c r="R6794" i="5"/>
  <c r="S6794" i="5"/>
  <c r="Q6795" i="5"/>
  <c r="T6795" i="5" s="1"/>
  <c r="U6795" i="5" s="1"/>
  <c r="R6795" i="5"/>
  <c r="S6795" i="5"/>
  <c r="Q6796" i="5"/>
  <c r="T6796" i="5" s="1"/>
  <c r="U6796" i="5" s="1"/>
  <c r="R6796" i="5"/>
  <c r="S6796" i="5"/>
  <c r="Q6797" i="5"/>
  <c r="T6797" i="5" s="1"/>
  <c r="U6797" i="5" s="1"/>
  <c r="R6797" i="5"/>
  <c r="S6797" i="5"/>
  <c r="Q6798" i="5"/>
  <c r="T6798" i="5" s="1"/>
  <c r="U6798" i="5" s="1"/>
  <c r="R6798" i="5"/>
  <c r="S6798" i="5"/>
  <c r="Q6799" i="5"/>
  <c r="T6799" i="5" s="1"/>
  <c r="U6799" i="5" s="1"/>
  <c r="R6799" i="5"/>
  <c r="S6799" i="5"/>
  <c r="Q6800" i="5"/>
  <c r="R6800" i="5"/>
  <c r="S6800" i="5"/>
  <c r="Q6801" i="5"/>
  <c r="R6801" i="5"/>
  <c r="S6801" i="5"/>
  <c r="Q6802" i="5"/>
  <c r="R6802" i="5"/>
  <c r="S6802" i="5"/>
  <c r="Q6803" i="5"/>
  <c r="R6803" i="5"/>
  <c r="S6803" i="5"/>
  <c r="Q6804" i="5"/>
  <c r="R6804" i="5"/>
  <c r="S6804" i="5"/>
  <c r="Q6805" i="5"/>
  <c r="R6805" i="5"/>
  <c r="S6805" i="5"/>
  <c r="Q6806" i="5"/>
  <c r="R6806" i="5"/>
  <c r="S6806" i="5"/>
  <c r="Q6807" i="5"/>
  <c r="R6807" i="5"/>
  <c r="S6807" i="5"/>
  <c r="Q6808" i="5"/>
  <c r="R6808" i="5"/>
  <c r="S6808" i="5"/>
  <c r="Q6809" i="5"/>
  <c r="R6809" i="5"/>
  <c r="S6809" i="5"/>
  <c r="Q6810" i="5"/>
  <c r="R6810" i="5"/>
  <c r="S6810" i="5"/>
  <c r="Q6811" i="5"/>
  <c r="R6811" i="5"/>
  <c r="S6811" i="5"/>
  <c r="Q6812" i="5"/>
  <c r="R6812" i="5"/>
  <c r="S6812" i="5"/>
  <c r="Q6813" i="5"/>
  <c r="R6813" i="5"/>
  <c r="S6813" i="5"/>
  <c r="Q6814" i="5"/>
  <c r="R6814" i="5"/>
  <c r="S6814" i="5"/>
  <c r="Q6815" i="5"/>
  <c r="R6815" i="5"/>
  <c r="S6815" i="5"/>
  <c r="Q6816" i="5"/>
  <c r="R6816" i="5"/>
  <c r="S6816" i="5"/>
  <c r="Q6817" i="5"/>
  <c r="R6817" i="5"/>
  <c r="S6817" i="5"/>
  <c r="Q6818" i="5"/>
  <c r="R6818" i="5"/>
  <c r="S6818" i="5"/>
  <c r="Q6819" i="5"/>
  <c r="R6819" i="5"/>
  <c r="S6819" i="5"/>
  <c r="Q6820" i="5"/>
  <c r="R6820" i="5"/>
  <c r="S6820" i="5"/>
  <c r="Q6821" i="5"/>
  <c r="R6821" i="5"/>
  <c r="S6821" i="5"/>
  <c r="Q6822" i="5"/>
  <c r="R6822" i="5"/>
  <c r="S6822" i="5"/>
  <c r="Q6823" i="5"/>
  <c r="R6823" i="5"/>
  <c r="S6823" i="5"/>
  <c r="Q6824" i="5"/>
  <c r="R6824" i="5"/>
  <c r="S6824" i="5"/>
  <c r="Q6825" i="5"/>
  <c r="R6825" i="5"/>
  <c r="S6825" i="5"/>
  <c r="Q6826" i="5"/>
  <c r="R6826" i="5"/>
  <c r="S6826" i="5"/>
  <c r="Q6827" i="5"/>
  <c r="R6827" i="5"/>
  <c r="S6827" i="5"/>
  <c r="Q6828" i="5"/>
  <c r="R6828" i="5"/>
  <c r="S6828" i="5"/>
  <c r="Q6829" i="5"/>
  <c r="R6829" i="5"/>
  <c r="S6829" i="5"/>
  <c r="Q6830" i="5"/>
  <c r="R6830" i="5"/>
  <c r="S6830" i="5"/>
  <c r="Q6831" i="5"/>
  <c r="R6831" i="5"/>
  <c r="S6831" i="5"/>
  <c r="Q6832" i="5"/>
  <c r="R6832" i="5"/>
  <c r="S6832" i="5"/>
  <c r="Q6833" i="5"/>
  <c r="R6833" i="5"/>
  <c r="S6833" i="5"/>
  <c r="Q6834" i="5"/>
  <c r="R6834" i="5"/>
  <c r="S6834" i="5"/>
  <c r="Q6835" i="5"/>
  <c r="R6835" i="5"/>
  <c r="S6835" i="5"/>
  <c r="Q6836" i="5"/>
  <c r="R6836" i="5"/>
  <c r="S6836" i="5"/>
  <c r="Q6837" i="5"/>
  <c r="R6837" i="5"/>
  <c r="S6837" i="5"/>
  <c r="Q6838" i="5"/>
  <c r="R6838" i="5"/>
  <c r="S6838" i="5"/>
  <c r="Q6839" i="5"/>
  <c r="R6839" i="5"/>
  <c r="S6839" i="5"/>
  <c r="Q6840" i="5"/>
  <c r="R6840" i="5"/>
  <c r="S6840" i="5"/>
  <c r="Q6841" i="5"/>
  <c r="R6841" i="5"/>
  <c r="S6841" i="5"/>
  <c r="Q6842" i="5"/>
  <c r="R6842" i="5"/>
  <c r="S6842" i="5"/>
  <c r="Q6843" i="5"/>
  <c r="R6843" i="5"/>
  <c r="S6843" i="5"/>
  <c r="Q6844" i="5"/>
  <c r="R6844" i="5"/>
  <c r="S6844" i="5"/>
  <c r="Q6845" i="5"/>
  <c r="R6845" i="5"/>
  <c r="S6845" i="5"/>
  <c r="Q6846" i="5"/>
  <c r="R6846" i="5"/>
  <c r="S6846" i="5"/>
  <c r="Q6847" i="5"/>
  <c r="R6847" i="5"/>
  <c r="S6847" i="5"/>
  <c r="Q6848" i="5"/>
  <c r="R6848" i="5"/>
  <c r="S6848" i="5"/>
  <c r="Q6849" i="5"/>
  <c r="R6849" i="5"/>
  <c r="S6849" i="5"/>
  <c r="Q6850" i="5"/>
  <c r="R6850" i="5"/>
  <c r="S6850" i="5"/>
  <c r="Q6851" i="5"/>
  <c r="R6851" i="5"/>
  <c r="S6851" i="5"/>
  <c r="Q6852" i="5"/>
  <c r="R6852" i="5"/>
  <c r="S6852" i="5"/>
  <c r="Q6853" i="5"/>
  <c r="R6853" i="5"/>
  <c r="S6853" i="5"/>
  <c r="Q6854" i="5"/>
  <c r="R6854" i="5"/>
  <c r="S6854" i="5"/>
  <c r="Q6855" i="5"/>
  <c r="R6855" i="5"/>
  <c r="S6855" i="5"/>
  <c r="Q6856" i="5"/>
  <c r="R6856" i="5"/>
  <c r="S6856" i="5"/>
  <c r="Q6857" i="5"/>
  <c r="R6857" i="5"/>
  <c r="S6857" i="5"/>
  <c r="Q6858" i="5"/>
  <c r="R6858" i="5"/>
  <c r="S6858" i="5"/>
  <c r="Q6859" i="5"/>
  <c r="R6859" i="5"/>
  <c r="S6859" i="5"/>
  <c r="Q6860" i="5"/>
  <c r="R6860" i="5"/>
  <c r="S6860" i="5"/>
  <c r="Q6861" i="5"/>
  <c r="R6861" i="5"/>
  <c r="S6861" i="5"/>
  <c r="Q6862" i="5"/>
  <c r="R6862" i="5"/>
  <c r="S6862" i="5"/>
  <c r="Q6863" i="5"/>
  <c r="R6863" i="5"/>
  <c r="S6863" i="5"/>
  <c r="Q6864" i="5"/>
  <c r="R6864" i="5"/>
  <c r="S6864" i="5"/>
  <c r="Q6865" i="5"/>
  <c r="R6865" i="5"/>
  <c r="S6865" i="5"/>
  <c r="Q6866" i="5"/>
  <c r="R6866" i="5"/>
  <c r="S6866" i="5"/>
  <c r="Q6867" i="5"/>
  <c r="R6867" i="5"/>
  <c r="S6867" i="5"/>
  <c r="Q6868" i="5"/>
  <c r="R6868" i="5"/>
  <c r="S6868" i="5"/>
  <c r="Q6869" i="5"/>
  <c r="R6869" i="5"/>
  <c r="S6869" i="5"/>
  <c r="Q6870" i="5"/>
  <c r="R6870" i="5"/>
  <c r="S6870" i="5"/>
  <c r="Q6871" i="5"/>
  <c r="R6871" i="5"/>
  <c r="S6871" i="5"/>
  <c r="Q6872" i="5"/>
  <c r="R6872" i="5"/>
  <c r="S6872" i="5"/>
  <c r="Q6873" i="5"/>
  <c r="R6873" i="5"/>
  <c r="S6873" i="5"/>
  <c r="Q6874" i="5"/>
  <c r="R6874" i="5"/>
  <c r="S6874" i="5"/>
  <c r="Q6875" i="5"/>
  <c r="R6875" i="5"/>
  <c r="S6875" i="5"/>
  <c r="Q6876" i="5"/>
  <c r="R6876" i="5"/>
  <c r="S6876" i="5"/>
  <c r="Q6877" i="5"/>
  <c r="R6877" i="5"/>
  <c r="S6877" i="5"/>
  <c r="Q6878" i="5"/>
  <c r="R6878" i="5"/>
  <c r="S6878" i="5"/>
  <c r="Q6879" i="5"/>
  <c r="T6879" i="5" s="1"/>
  <c r="U6879" i="5" s="1"/>
  <c r="R6879" i="5"/>
  <c r="S6879" i="5"/>
  <c r="Q6880" i="5"/>
  <c r="T6880" i="5" s="1"/>
  <c r="U6880" i="5" s="1"/>
  <c r="R6880" i="5"/>
  <c r="S6880" i="5"/>
  <c r="Q6881" i="5"/>
  <c r="T6881" i="5" s="1"/>
  <c r="U6881" i="5" s="1"/>
  <c r="R6881" i="5"/>
  <c r="S6881" i="5"/>
  <c r="Q6882" i="5"/>
  <c r="T6882" i="5" s="1"/>
  <c r="U6882" i="5" s="1"/>
  <c r="R6882" i="5"/>
  <c r="S6882" i="5"/>
  <c r="Q6883" i="5"/>
  <c r="T6883" i="5" s="1"/>
  <c r="U6883" i="5" s="1"/>
  <c r="R6883" i="5"/>
  <c r="S6883" i="5"/>
  <c r="Q6884" i="5"/>
  <c r="T6884" i="5" s="1"/>
  <c r="U6884" i="5" s="1"/>
  <c r="R6884" i="5"/>
  <c r="S6884" i="5"/>
  <c r="Q6885" i="5"/>
  <c r="T6885" i="5" s="1"/>
  <c r="U6885" i="5" s="1"/>
  <c r="R6885" i="5"/>
  <c r="S6885" i="5"/>
  <c r="Q6886" i="5"/>
  <c r="T6886" i="5" s="1"/>
  <c r="U6886" i="5" s="1"/>
  <c r="R6886" i="5"/>
  <c r="S6886" i="5"/>
  <c r="Q6887" i="5"/>
  <c r="T6887" i="5" s="1"/>
  <c r="U6887" i="5" s="1"/>
  <c r="R6887" i="5"/>
  <c r="S6887" i="5"/>
  <c r="Q6888" i="5"/>
  <c r="T6888" i="5" s="1"/>
  <c r="U6888" i="5" s="1"/>
  <c r="R6888" i="5"/>
  <c r="S6888" i="5"/>
  <c r="Q6889" i="5"/>
  <c r="T6889" i="5" s="1"/>
  <c r="U6889" i="5" s="1"/>
  <c r="R6889" i="5"/>
  <c r="S6889" i="5"/>
  <c r="Q6890" i="5"/>
  <c r="T6890" i="5" s="1"/>
  <c r="U6890" i="5" s="1"/>
  <c r="R6890" i="5"/>
  <c r="S6890" i="5"/>
  <c r="Q6891" i="5"/>
  <c r="T6891" i="5" s="1"/>
  <c r="U6891" i="5" s="1"/>
  <c r="R6891" i="5"/>
  <c r="S6891" i="5"/>
  <c r="Q6892" i="5"/>
  <c r="T6892" i="5" s="1"/>
  <c r="U6892" i="5" s="1"/>
  <c r="R6892" i="5"/>
  <c r="S6892" i="5"/>
  <c r="Q6893" i="5"/>
  <c r="T6893" i="5" s="1"/>
  <c r="U6893" i="5" s="1"/>
  <c r="R6893" i="5"/>
  <c r="S6893" i="5"/>
  <c r="Q6894" i="5"/>
  <c r="T6894" i="5" s="1"/>
  <c r="U6894" i="5" s="1"/>
  <c r="R6894" i="5"/>
  <c r="S6894" i="5"/>
  <c r="Q6895" i="5"/>
  <c r="T6895" i="5" s="1"/>
  <c r="U6895" i="5" s="1"/>
  <c r="R6895" i="5"/>
  <c r="S6895" i="5"/>
  <c r="Q6896" i="5"/>
  <c r="T6896" i="5" s="1"/>
  <c r="U6896" i="5" s="1"/>
  <c r="R6896" i="5"/>
  <c r="S6896" i="5"/>
  <c r="Q6897" i="5"/>
  <c r="T6897" i="5" s="1"/>
  <c r="U6897" i="5" s="1"/>
  <c r="R6897" i="5"/>
  <c r="S6897" i="5"/>
  <c r="Q6898" i="5"/>
  <c r="T6898" i="5" s="1"/>
  <c r="U6898" i="5" s="1"/>
  <c r="R6898" i="5"/>
  <c r="S6898" i="5"/>
  <c r="Q6899" i="5"/>
  <c r="T6899" i="5" s="1"/>
  <c r="U6899" i="5" s="1"/>
  <c r="R6899" i="5"/>
  <c r="S6899" i="5"/>
  <c r="Q6900" i="5"/>
  <c r="T6900" i="5" s="1"/>
  <c r="U6900" i="5" s="1"/>
  <c r="R6900" i="5"/>
  <c r="S6900" i="5"/>
  <c r="Q6901" i="5"/>
  <c r="T6901" i="5" s="1"/>
  <c r="U6901" i="5" s="1"/>
  <c r="R6901" i="5"/>
  <c r="S6901" i="5"/>
  <c r="Q6902" i="5"/>
  <c r="T6902" i="5" s="1"/>
  <c r="U6902" i="5" s="1"/>
  <c r="R6902" i="5"/>
  <c r="S6902" i="5"/>
  <c r="Q6903" i="5"/>
  <c r="T6903" i="5" s="1"/>
  <c r="U6903" i="5" s="1"/>
  <c r="R6903" i="5"/>
  <c r="S6903" i="5"/>
  <c r="Q6904" i="5"/>
  <c r="T6904" i="5" s="1"/>
  <c r="U6904" i="5" s="1"/>
  <c r="R6904" i="5"/>
  <c r="S6904" i="5"/>
  <c r="Q6905" i="5"/>
  <c r="T6905" i="5" s="1"/>
  <c r="U6905" i="5" s="1"/>
  <c r="R6905" i="5"/>
  <c r="S6905" i="5"/>
  <c r="Q6906" i="5"/>
  <c r="T6906" i="5" s="1"/>
  <c r="U6906" i="5" s="1"/>
  <c r="R6906" i="5"/>
  <c r="S6906" i="5"/>
  <c r="Q6907" i="5"/>
  <c r="T6907" i="5" s="1"/>
  <c r="U6907" i="5" s="1"/>
  <c r="R6907" i="5"/>
  <c r="S6907" i="5"/>
  <c r="Q6908" i="5"/>
  <c r="T6908" i="5" s="1"/>
  <c r="U6908" i="5" s="1"/>
  <c r="R6908" i="5"/>
  <c r="S6908" i="5"/>
  <c r="Q6909" i="5"/>
  <c r="T6909" i="5" s="1"/>
  <c r="U6909" i="5" s="1"/>
  <c r="R6909" i="5"/>
  <c r="S6909" i="5"/>
  <c r="Q6910" i="5"/>
  <c r="T6910" i="5" s="1"/>
  <c r="U6910" i="5" s="1"/>
  <c r="R6910" i="5"/>
  <c r="S6910" i="5"/>
  <c r="Q6911" i="5"/>
  <c r="T6911" i="5" s="1"/>
  <c r="U6911" i="5" s="1"/>
  <c r="R6911" i="5"/>
  <c r="S6911" i="5"/>
  <c r="Q6912" i="5"/>
  <c r="T6912" i="5" s="1"/>
  <c r="U6912" i="5" s="1"/>
  <c r="R6912" i="5"/>
  <c r="S6912" i="5"/>
  <c r="Q6913" i="5"/>
  <c r="T6913" i="5" s="1"/>
  <c r="U6913" i="5" s="1"/>
  <c r="R6913" i="5"/>
  <c r="S6913" i="5"/>
  <c r="Q6914" i="5"/>
  <c r="T6914" i="5" s="1"/>
  <c r="U6914" i="5" s="1"/>
  <c r="R6914" i="5"/>
  <c r="S6914" i="5"/>
  <c r="Q6915" i="5"/>
  <c r="T6915" i="5" s="1"/>
  <c r="U6915" i="5" s="1"/>
  <c r="R6915" i="5"/>
  <c r="S6915" i="5"/>
  <c r="Q6916" i="5"/>
  <c r="T6916" i="5" s="1"/>
  <c r="U6916" i="5" s="1"/>
  <c r="R6916" i="5"/>
  <c r="S6916" i="5"/>
  <c r="Q6917" i="5"/>
  <c r="T6917" i="5" s="1"/>
  <c r="U6917" i="5" s="1"/>
  <c r="R6917" i="5"/>
  <c r="S6917" i="5"/>
  <c r="Q6918" i="5"/>
  <c r="T6918" i="5" s="1"/>
  <c r="U6918" i="5" s="1"/>
  <c r="R6918" i="5"/>
  <c r="S6918" i="5"/>
  <c r="Q6919" i="5"/>
  <c r="T6919" i="5" s="1"/>
  <c r="U6919" i="5" s="1"/>
  <c r="R6919" i="5"/>
  <c r="S6919" i="5"/>
  <c r="Q6920" i="5"/>
  <c r="T6920" i="5" s="1"/>
  <c r="U6920" i="5" s="1"/>
  <c r="R6920" i="5"/>
  <c r="S6920" i="5"/>
  <c r="Q6921" i="5"/>
  <c r="T6921" i="5" s="1"/>
  <c r="U6921" i="5" s="1"/>
  <c r="R6921" i="5"/>
  <c r="S6921" i="5"/>
  <c r="Q6922" i="5"/>
  <c r="T6922" i="5" s="1"/>
  <c r="U6922" i="5" s="1"/>
  <c r="R6922" i="5"/>
  <c r="S6922" i="5"/>
  <c r="Q6923" i="5"/>
  <c r="T6923" i="5" s="1"/>
  <c r="U6923" i="5" s="1"/>
  <c r="R6923" i="5"/>
  <c r="S6923" i="5"/>
  <c r="Q6924" i="5"/>
  <c r="T6924" i="5" s="1"/>
  <c r="U6924" i="5" s="1"/>
  <c r="R6924" i="5"/>
  <c r="S6924" i="5"/>
  <c r="Q6925" i="5"/>
  <c r="T6925" i="5" s="1"/>
  <c r="U6925" i="5" s="1"/>
  <c r="R6925" i="5"/>
  <c r="S6925" i="5"/>
  <c r="Q6926" i="5"/>
  <c r="T6926" i="5" s="1"/>
  <c r="U6926" i="5" s="1"/>
  <c r="R6926" i="5"/>
  <c r="S6926" i="5"/>
  <c r="Q6927" i="5"/>
  <c r="T6927" i="5" s="1"/>
  <c r="U6927" i="5" s="1"/>
  <c r="R6927" i="5"/>
  <c r="S6927" i="5"/>
  <c r="Q6928" i="5"/>
  <c r="T6928" i="5" s="1"/>
  <c r="U6928" i="5" s="1"/>
  <c r="R6928" i="5"/>
  <c r="S6928" i="5"/>
  <c r="Q6929" i="5"/>
  <c r="T6929" i="5" s="1"/>
  <c r="U6929" i="5" s="1"/>
  <c r="R6929" i="5"/>
  <c r="S6929" i="5"/>
  <c r="Q6930" i="5"/>
  <c r="T6930" i="5" s="1"/>
  <c r="U6930" i="5" s="1"/>
  <c r="R6930" i="5"/>
  <c r="S6930" i="5"/>
  <c r="Q6931" i="5"/>
  <c r="T6931" i="5" s="1"/>
  <c r="U6931" i="5" s="1"/>
  <c r="R6931" i="5"/>
  <c r="S6931" i="5"/>
  <c r="Q6932" i="5"/>
  <c r="T6932" i="5" s="1"/>
  <c r="U6932" i="5" s="1"/>
  <c r="R6932" i="5"/>
  <c r="S6932" i="5"/>
  <c r="Q6933" i="5"/>
  <c r="T6933" i="5" s="1"/>
  <c r="U6933" i="5" s="1"/>
  <c r="R6933" i="5"/>
  <c r="S6933" i="5"/>
  <c r="Q6934" i="5"/>
  <c r="T6934" i="5" s="1"/>
  <c r="U6934" i="5" s="1"/>
  <c r="R6934" i="5"/>
  <c r="S6934" i="5"/>
  <c r="Q6935" i="5"/>
  <c r="T6935" i="5" s="1"/>
  <c r="U6935" i="5" s="1"/>
  <c r="R6935" i="5"/>
  <c r="S6935" i="5"/>
  <c r="Q6936" i="5"/>
  <c r="T6936" i="5" s="1"/>
  <c r="U6936" i="5" s="1"/>
  <c r="R6936" i="5"/>
  <c r="S6936" i="5"/>
  <c r="Q6937" i="5"/>
  <c r="T6937" i="5" s="1"/>
  <c r="U6937" i="5" s="1"/>
  <c r="R6937" i="5"/>
  <c r="S6937" i="5"/>
  <c r="Q6938" i="5"/>
  <c r="T6938" i="5" s="1"/>
  <c r="U6938" i="5" s="1"/>
  <c r="R6938" i="5"/>
  <c r="S6938" i="5"/>
  <c r="Q6939" i="5"/>
  <c r="T6939" i="5" s="1"/>
  <c r="U6939" i="5" s="1"/>
  <c r="R6939" i="5"/>
  <c r="S6939" i="5"/>
  <c r="Q6940" i="5"/>
  <c r="T6940" i="5" s="1"/>
  <c r="U6940" i="5" s="1"/>
  <c r="R6940" i="5"/>
  <c r="S6940" i="5"/>
  <c r="Q6941" i="5"/>
  <c r="T6941" i="5" s="1"/>
  <c r="U6941" i="5" s="1"/>
  <c r="R6941" i="5"/>
  <c r="S6941" i="5"/>
  <c r="Q6942" i="5"/>
  <c r="T6942" i="5" s="1"/>
  <c r="U6942" i="5" s="1"/>
  <c r="R6942" i="5"/>
  <c r="S6942" i="5"/>
  <c r="Q6943" i="5"/>
  <c r="T6943" i="5" s="1"/>
  <c r="U6943" i="5" s="1"/>
  <c r="R6943" i="5"/>
  <c r="S6943" i="5"/>
  <c r="Q6944" i="5"/>
  <c r="T6944" i="5" s="1"/>
  <c r="U6944" i="5" s="1"/>
  <c r="R6944" i="5"/>
  <c r="S6944" i="5"/>
  <c r="Q6945" i="5"/>
  <c r="T6945" i="5" s="1"/>
  <c r="U6945" i="5" s="1"/>
  <c r="R6945" i="5"/>
  <c r="S6945" i="5"/>
  <c r="Q6946" i="5"/>
  <c r="T6946" i="5" s="1"/>
  <c r="U6946" i="5" s="1"/>
  <c r="R6946" i="5"/>
  <c r="S6946" i="5"/>
  <c r="Q6947" i="5"/>
  <c r="T6947" i="5" s="1"/>
  <c r="U6947" i="5" s="1"/>
  <c r="R6947" i="5"/>
  <c r="S6947" i="5"/>
  <c r="Q6948" i="5"/>
  <c r="T6948" i="5" s="1"/>
  <c r="U6948" i="5" s="1"/>
  <c r="R6948" i="5"/>
  <c r="S6948" i="5"/>
  <c r="Q6949" i="5"/>
  <c r="T6949" i="5" s="1"/>
  <c r="U6949" i="5" s="1"/>
  <c r="R6949" i="5"/>
  <c r="S6949" i="5"/>
  <c r="Q6950" i="5"/>
  <c r="T6950" i="5" s="1"/>
  <c r="U6950" i="5" s="1"/>
  <c r="R6950" i="5"/>
  <c r="S6950" i="5"/>
  <c r="Q6951" i="5"/>
  <c r="T6951" i="5" s="1"/>
  <c r="U6951" i="5" s="1"/>
  <c r="R6951" i="5"/>
  <c r="S6951" i="5"/>
  <c r="Q6952" i="5"/>
  <c r="T6952" i="5" s="1"/>
  <c r="U6952" i="5" s="1"/>
  <c r="R6952" i="5"/>
  <c r="S6952" i="5"/>
  <c r="Q6953" i="5"/>
  <c r="T6953" i="5" s="1"/>
  <c r="U6953" i="5" s="1"/>
  <c r="R6953" i="5"/>
  <c r="S6953" i="5"/>
  <c r="Q6954" i="5"/>
  <c r="T6954" i="5" s="1"/>
  <c r="U6954" i="5" s="1"/>
  <c r="R6954" i="5"/>
  <c r="S6954" i="5"/>
  <c r="Q6955" i="5"/>
  <c r="T6955" i="5" s="1"/>
  <c r="U6955" i="5" s="1"/>
  <c r="R6955" i="5"/>
  <c r="S6955" i="5"/>
  <c r="Q6956" i="5"/>
  <c r="T6956" i="5" s="1"/>
  <c r="U6956" i="5" s="1"/>
  <c r="R6956" i="5"/>
  <c r="S6956" i="5"/>
  <c r="Q6957" i="5"/>
  <c r="T6957" i="5" s="1"/>
  <c r="U6957" i="5" s="1"/>
  <c r="R6957" i="5"/>
  <c r="S6957" i="5"/>
  <c r="Q6958" i="5"/>
  <c r="T6958" i="5" s="1"/>
  <c r="U6958" i="5" s="1"/>
  <c r="R6958" i="5"/>
  <c r="S6958" i="5"/>
  <c r="Q6959" i="5"/>
  <c r="T6959" i="5" s="1"/>
  <c r="U6959" i="5" s="1"/>
  <c r="R6959" i="5"/>
  <c r="S6959" i="5"/>
  <c r="Q6960" i="5"/>
  <c r="R6960" i="5"/>
  <c r="S6960" i="5"/>
  <c r="Q6961" i="5"/>
  <c r="R6961" i="5"/>
  <c r="S6961" i="5"/>
  <c r="Q6962" i="5"/>
  <c r="R6962" i="5"/>
  <c r="S6962" i="5"/>
  <c r="Q6963" i="5"/>
  <c r="R6963" i="5"/>
  <c r="S6963" i="5"/>
  <c r="Q6964" i="5"/>
  <c r="R6964" i="5"/>
  <c r="S6964" i="5"/>
  <c r="Q6965" i="5"/>
  <c r="R6965" i="5"/>
  <c r="S6965" i="5"/>
  <c r="Q6966" i="5"/>
  <c r="R6966" i="5"/>
  <c r="S6966" i="5"/>
  <c r="Q6967" i="5"/>
  <c r="R6967" i="5"/>
  <c r="S6967" i="5"/>
  <c r="Q6968" i="5"/>
  <c r="R6968" i="5"/>
  <c r="S6968" i="5"/>
  <c r="Q6969" i="5"/>
  <c r="R6969" i="5"/>
  <c r="S6969" i="5"/>
  <c r="Q6970" i="5"/>
  <c r="R6970" i="5"/>
  <c r="S6970" i="5"/>
  <c r="Q6971" i="5"/>
  <c r="R6971" i="5"/>
  <c r="S6971" i="5"/>
  <c r="Q6972" i="5"/>
  <c r="R6972" i="5"/>
  <c r="S6972" i="5"/>
  <c r="Q6973" i="5"/>
  <c r="R6973" i="5"/>
  <c r="S6973" i="5"/>
  <c r="Q6974" i="5"/>
  <c r="R6974" i="5"/>
  <c r="S6974" i="5"/>
  <c r="Q6975" i="5"/>
  <c r="R6975" i="5"/>
  <c r="S6975" i="5"/>
  <c r="Q6976" i="5"/>
  <c r="R6976" i="5"/>
  <c r="S6976" i="5"/>
  <c r="Q6977" i="5"/>
  <c r="R6977" i="5"/>
  <c r="S6977" i="5"/>
  <c r="Q6978" i="5"/>
  <c r="R6978" i="5"/>
  <c r="S6978" i="5"/>
  <c r="Q6979" i="5"/>
  <c r="R6979" i="5"/>
  <c r="S6979" i="5"/>
  <c r="Q6980" i="5"/>
  <c r="R6980" i="5"/>
  <c r="S6980" i="5"/>
  <c r="Q6981" i="5"/>
  <c r="R6981" i="5"/>
  <c r="S6981" i="5"/>
  <c r="Q6982" i="5"/>
  <c r="R6982" i="5"/>
  <c r="S6982" i="5"/>
  <c r="Q6983" i="5"/>
  <c r="R6983" i="5"/>
  <c r="S6983" i="5"/>
  <c r="Q6984" i="5"/>
  <c r="R6984" i="5"/>
  <c r="S6984" i="5"/>
  <c r="Q6985" i="5"/>
  <c r="R6985" i="5"/>
  <c r="S6985" i="5"/>
  <c r="Q6986" i="5"/>
  <c r="R6986" i="5"/>
  <c r="S6986" i="5"/>
  <c r="Q6987" i="5"/>
  <c r="R6987" i="5"/>
  <c r="S6987" i="5"/>
  <c r="Q6988" i="5"/>
  <c r="R6988" i="5"/>
  <c r="S6988" i="5"/>
  <c r="Q6989" i="5"/>
  <c r="R6989" i="5"/>
  <c r="S6989" i="5"/>
  <c r="Q6990" i="5"/>
  <c r="R6990" i="5"/>
  <c r="S6990" i="5"/>
  <c r="Q6991" i="5"/>
  <c r="R6991" i="5"/>
  <c r="S6991" i="5"/>
  <c r="Q6992" i="5"/>
  <c r="R6992" i="5"/>
  <c r="S6992" i="5"/>
  <c r="Q6993" i="5"/>
  <c r="R6993" i="5"/>
  <c r="S6993" i="5"/>
  <c r="Q6994" i="5"/>
  <c r="R6994" i="5"/>
  <c r="S6994" i="5"/>
  <c r="Q6995" i="5"/>
  <c r="R6995" i="5"/>
  <c r="S6995" i="5"/>
  <c r="Q6996" i="5"/>
  <c r="R6996" i="5"/>
  <c r="S6996" i="5"/>
  <c r="Q6997" i="5"/>
  <c r="R6997" i="5"/>
  <c r="S6997" i="5"/>
  <c r="Q6998" i="5"/>
  <c r="R6998" i="5"/>
  <c r="S6998" i="5"/>
  <c r="Q6999" i="5"/>
  <c r="R6999" i="5"/>
  <c r="S6999" i="5"/>
  <c r="Q7000" i="5"/>
  <c r="R7000" i="5"/>
  <c r="S7000" i="5"/>
  <c r="Q7001" i="5"/>
  <c r="R7001" i="5"/>
  <c r="S7001" i="5"/>
  <c r="Q7002" i="5"/>
  <c r="R7002" i="5"/>
  <c r="S7002" i="5"/>
  <c r="Q7003" i="5"/>
  <c r="R7003" i="5"/>
  <c r="S7003" i="5"/>
  <c r="Q7004" i="5"/>
  <c r="R7004" i="5"/>
  <c r="S7004" i="5"/>
  <c r="Q7005" i="5"/>
  <c r="R7005" i="5"/>
  <c r="S7005" i="5"/>
  <c r="Q7006" i="5"/>
  <c r="R7006" i="5"/>
  <c r="S7006" i="5"/>
  <c r="Q7007" i="5"/>
  <c r="R7007" i="5"/>
  <c r="S7007" i="5"/>
  <c r="Q7008" i="5"/>
  <c r="R7008" i="5"/>
  <c r="S7008" i="5"/>
  <c r="Q7009" i="5"/>
  <c r="R7009" i="5"/>
  <c r="S7009" i="5"/>
  <c r="Q7010" i="5"/>
  <c r="R7010" i="5"/>
  <c r="S7010" i="5"/>
  <c r="Q7011" i="5"/>
  <c r="R7011" i="5"/>
  <c r="S7011" i="5"/>
  <c r="Q7012" i="5"/>
  <c r="R7012" i="5"/>
  <c r="S7012" i="5"/>
  <c r="Q7013" i="5"/>
  <c r="R7013" i="5"/>
  <c r="S7013" i="5"/>
  <c r="Q7014" i="5"/>
  <c r="R7014" i="5"/>
  <c r="S7014" i="5"/>
  <c r="Q7015" i="5"/>
  <c r="R7015" i="5"/>
  <c r="S7015" i="5"/>
  <c r="Q7016" i="5"/>
  <c r="R7016" i="5"/>
  <c r="S7016" i="5"/>
  <c r="Q7017" i="5"/>
  <c r="R7017" i="5"/>
  <c r="S7017" i="5"/>
  <c r="Q7018" i="5"/>
  <c r="R7018" i="5"/>
  <c r="S7018" i="5"/>
  <c r="Q7019" i="5"/>
  <c r="R7019" i="5"/>
  <c r="S7019" i="5"/>
  <c r="Q7020" i="5"/>
  <c r="R7020" i="5"/>
  <c r="S7020" i="5"/>
  <c r="Q7021" i="5"/>
  <c r="R7021" i="5"/>
  <c r="S7021" i="5"/>
  <c r="Q7022" i="5"/>
  <c r="R7022" i="5"/>
  <c r="S7022" i="5"/>
  <c r="Q7023" i="5"/>
  <c r="R7023" i="5"/>
  <c r="S7023" i="5"/>
  <c r="Q7024" i="5"/>
  <c r="R7024" i="5"/>
  <c r="S7024" i="5"/>
  <c r="Q7025" i="5"/>
  <c r="R7025" i="5"/>
  <c r="S7025" i="5"/>
  <c r="Q7026" i="5"/>
  <c r="R7026" i="5"/>
  <c r="S7026" i="5"/>
  <c r="Q7027" i="5"/>
  <c r="R7027" i="5"/>
  <c r="S7027" i="5"/>
  <c r="Q7028" i="5"/>
  <c r="R7028" i="5"/>
  <c r="S7028" i="5"/>
  <c r="Q7029" i="5"/>
  <c r="R7029" i="5"/>
  <c r="S7029" i="5"/>
  <c r="Q7030" i="5"/>
  <c r="R7030" i="5"/>
  <c r="S7030" i="5"/>
  <c r="Q7031" i="5"/>
  <c r="R7031" i="5"/>
  <c r="S7031" i="5"/>
  <c r="Q7032" i="5"/>
  <c r="R7032" i="5"/>
  <c r="S7032" i="5"/>
  <c r="Q7033" i="5"/>
  <c r="R7033" i="5"/>
  <c r="S7033" i="5"/>
  <c r="Q7034" i="5"/>
  <c r="R7034" i="5"/>
  <c r="S7034" i="5"/>
  <c r="Q7035" i="5"/>
  <c r="R7035" i="5"/>
  <c r="S7035" i="5"/>
  <c r="Q7036" i="5"/>
  <c r="R7036" i="5"/>
  <c r="S7036" i="5"/>
  <c r="Q7037" i="5"/>
  <c r="R7037" i="5"/>
  <c r="S7037" i="5"/>
  <c r="Q7038" i="5"/>
  <c r="R7038" i="5"/>
  <c r="S7038" i="5"/>
  <c r="Q7039" i="5"/>
  <c r="R7039" i="5"/>
  <c r="S7039" i="5"/>
  <c r="Q7040" i="5"/>
  <c r="R7040" i="5"/>
  <c r="S7040" i="5"/>
  <c r="Q7041" i="5"/>
  <c r="R7041" i="5"/>
  <c r="S7041" i="5"/>
  <c r="Q7042" i="5"/>
  <c r="R7042" i="5"/>
  <c r="S7042" i="5"/>
  <c r="Q7043" i="5"/>
  <c r="R7043" i="5"/>
  <c r="S7043" i="5"/>
  <c r="Q7044" i="5"/>
  <c r="R7044" i="5"/>
  <c r="S7044" i="5"/>
  <c r="Q7045" i="5"/>
  <c r="R7045" i="5"/>
  <c r="S7045" i="5"/>
  <c r="Q7046" i="5"/>
  <c r="R7046" i="5"/>
  <c r="S7046" i="5"/>
  <c r="Q7047" i="5"/>
  <c r="R7047" i="5"/>
  <c r="S7047" i="5"/>
  <c r="Q7048" i="5"/>
  <c r="R7048" i="5"/>
  <c r="S7048" i="5"/>
  <c r="Q7049" i="5"/>
  <c r="R7049" i="5"/>
  <c r="S7049" i="5"/>
  <c r="Q7050" i="5"/>
  <c r="R7050" i="5"/>
  <c r="S7050" i="5"/>
  <c r="Q7051" i="5"/>
  <c r="R7051" i="5"/>
  <c r="S7051" i="5"/>
  <c r="Q7052" i="5"/>
  <c r="R7052" i="5"/>
  <c r="S7052" i="5"/>
  <c r="Q7053" i="5"/>
  <c r="R7053" i="5"/>
  <c r="S7053" i="5"/>
  <c r="Q7054" i="5"/>
  <c r="R7054" i="5"/>
  <c r="S7054" i="5"/>
  <c r="Q7055" i="5"/>
  <c r="R7055" i="5"/>
  <c r="S7055" i="5"/>
  <c r="Q7056" i="5"/>
  <c r="R7056" i="5"/>
  <c r="S7056" i="5"/>
  <c r="Q7057" i="5"/>
  <c r="R7057" i="5"/>
  <c r="S7057" i="5"/>
  <c r="Q7058" i="5"/>
  <c r="R7058" i="5"/>
  <c r="S7058" i="5"/>
  <c r="Q7059" i="5"/>
  <c r="R7059" i="5"/>
  <c r="S7059" i="5"/>
  <c r="Q7060" i="5"/>
  <c r="R7060" i="5"/>
  <c r="S7060" i="5"/>
  <c r="Q7061" i="5"/>
  <c r="R7061" i="5"/>
  <c r="S7061" i="5"/>
  <c r="Q7062" i="5"/>
  <c r="R7062" i="5"/>
  <c r="S7062" i="5"/>
  <c r="Q7063" i="5"/>
  <c r="R7063" i="5"/>
  <c r="S7063" i="5"/>
  <c r="Q7064" i="5"/>
  <c r="R7064" i="5"/>
  <c r="S7064" i="5"/>
  <c r="Q7065" i="5"/>
  <c r="R7065" i="5"/>
  <c r="S7065" i="5"/>
  <c r="Q7066" i="5"/>
  <c r="R7066" i="5"/>
  <c r="S7066" i="5"/>
  <c r="Q7067" i="5"/>
  <c r="R7067" i="5"/>
  <c r="S7067" i="5"/>
  <c r="Q7068" i="5"/>
  <c r="R7068" i="5"/>
  <c r="S7068" i="5"/>
  <c r="Q7069" i="5"/>
  <c r="R7069" i="5"/>
  <c r="S7069" i="5"/>
  <c r="Q7070" i="5"/>
  <c r="R7070" i="5"/>
  <c r="S7070" i="5"/>
  <c r="Q7071" i="5"/>
  <c r="R7071" i="5"/>
  <c r="S7071" i="5"/>
  <c r="Q7072" i="5"/>
  <c r="R7072" i="5"/>
  <c r="S7072" i="5"/>
  <c r="Q7073" i="5"/>
  <c r="R7073" i="5"/>
  <c r="S7073" i="5"/>
  <c r="Q7074" i="5"/>
  <c r="R7074" i="5"/>
  <c r="S7074" i="5"/>
  <c r="Q7075" i="5"/>
  <c r="R7075" i="5"/>
  <c r="S7075" i="5"/>
  <c r="Q7076" i="5"/>
  <c r="R7076" i="5"/>
  <c r="S7076" i="5"/>
  <c r="Q7077" i="5"/>
  <c r="R7077" i="5"/>
  <c r="S7077" i="5"/>
  <c r="Q7078" i="5"/>
  <c r="R7078" i="5"/>
  <c r="S7078" i="5"/>
  <c r="Q7079" i="5"/>
  <c r="R7079" i="5"/>
  <c r="S7079" i="5"/>
  <c r="Q7080" i="5"/>
  <c r="R7080" i="5"/>
  <c r="S7080" i="5"/>
  <c r="Q7081" i="5"/>
  <c r="R7081" i="5"/>
  <c r="S7081" i="5"/>
  <c r="Q7082" i="5"/>
  <c r="R7082" i="5"/>
  <c r="S7082" i="5"/>
  <c r="Q7083" i="5"/>
  <c r="R7083" i="5"/>
  <c r="S7083" i="5"/>
  <c r="Q7084" i="5"/>
  <c r="R7084" i="5"/>
  <c r="S7084" i="5"/>
  <c r="Q7085" i="5"/>
  <c r="R7085" i="5"/>
  <c r="S7085" i="5"/>
  <c r="Q7086" i="5"/>
  <c r="R7086" i="5"/>
  <c r="S7086" i="5"/>
  <c r="Q7087" i="5"/>
  <c r="R7087" i="5"/>
  <c r="S7087" i="5"/>
  <c r="Q7088" i="5"/>
  <c r="R7088" i="5"/>
  <c r="S7088" i="5"/>
  <c r="Q7089" i="5"/>
  <c r="R7089" i="5"/>
  <c r="S7089" i="5"/>
  <c r="Q7090" i="5"/>
  <c r="R7090" i="5"/>
  <c r="S7090" i="5"/>
  <c r="Q7091" i="5"/>
  <c r="R7091" i="5"/>
  <c r="S7091" i="5"/>
  <c r="Q7092" i="5"/>
  <c r="R7092" i="5"/>
  <c r="S7092" i="5"/>
  <c r="Q7093" i="5"/>
  <c r="R7093" i="5"/>
  <c r="S7093" i="5"/>
  <c r="Q7094" i="5"/>
  <c r="R7094" i="5"/>
  <c r="S7094" i="5"/>
  <c r="Q7095" i="5"/>
  <c r="R7095" i="5"/>
  <c r="S7095" i="5"/>
  <c r="Q7096" i="5"/>
  <c r="R7096" i="5"/>
  <c r="S7096" i="5"/>
  <c r="Q7097" i="5"/>
  <c r="R7097" i="5"/>
  <c r="S7097" i="5"/>
  <c r="Q7098" i="5"/>
  <c r="R7098" i="5"/>
  <c r="S7098" i="5"/>
  <c r="Q7099" i="5"/>
  <c r="R7099" i="5"/>
  <c r="S7099" i="5"/>
  <c r="Q7100" i="5"/>
  <c r="R7100" i="5"/>
  <c r="S7100" i="5"/>
  <c r="Q7101" i="5"/>
  <c r="R7101" i="5"/>
  <c r="S7101" i="5"/>
  <c r="Q7102" i="5"/>
  <c r="R7102" i="5"/>
  <c r="S7102" i="5"/>
  <c r="Q7103" i="5"/>
  <c r="R7103" i="5"/>
  <c r="S7103" i="5"/>
  <c r="Q7104" i="5"/>
  <c r="R7104" i="5"/>
  <c r="S7104" i="5"/>
  <c r="Q7105" i="5"/>
  <c r="R7105" i="5"/>
  <c r="S7105" i="5"/>
  <c r="Q7106" i="5"/>
  <c r="R7106" i="5"/>
  <c r="S7106" i="5"/>
  <c r="Q7107" i="5"/>
  <c r="R7107" i="5"/>
  <c r="S7107" i="5"/>
  <c r="Q7108" i="5"/>
  <c r="R7108" i="5"/>
  <c r="S7108" i="5"/>
  <c r="Q7109" i="5"/>
  <c r="R7109" i="5"/>
  <c r="S7109" i="5"/>
  <c r="Q7110" i="5"/>
  <c r="R7110" i="5"/>
  <c r="S7110" i="5"/>
  <c r="Q7111" i="5"/>
  <c r="R7111" i="5"/>
  <c r="S7111" i="5"/>
  <c r="Q7112" i="5"/>
  <c r="R7112" i="5"/>
  <c r="S7112" i="5"/>
  <c r="Q7113" i="5"/>
  <c r="R7113" i="5"/>
  <c r="S7113" i="5"/>
  <c r="Q7114" i="5"/>
  <c r="R7114" i="5"/>
  <c r="S7114" i="5"/>
  <c r="Q7115" i="5"/>
  <c r="R7115" i="5"/>
  <c r="S7115" i="5"/>
  <c r="Q7116" i="5"/>
  <c r="R7116" i="5"/>
  <c r="S7116" i="5"/>
  <c r="Q7117" i="5"/>
  <c r="R7117" i="5"/>
  <c r="S7117" i="5"/>
  <c r="Q7118" i="5"/>
  <c r="R7118" i="5"/>
  <c r="S7118" i="5"/>
  <c r="Q7119" i="5"/>
  <c r="R7119" i="5"/>
  <c r="S7119" i="5"/>
  <c r="Q7120" i="5"/>
  <c r="R7120" i="5"/>
  <c r="S7120" i="5"/>
  <c r="Q7121" i="5"/>
  <c r="R7121" i="5"/>
  <c r="S7121" i="5"/>
  <c r="Q7122" i="5"/>
  <c r="R7122" i="5"/>
  <c r="S7122" i="5"/>
  <c r="Q7123" i="5"/>
  <c r="R7123" i="5"/>
  <c r="S7123" i="5"/>
  <c r="Q7124" i="5"/>
  <c r="T7124" i="5" s="1"/>
  <c r="U7124" i="5" s="1"/>
  <c r="R7124" i="5"/>
  <c r="S7124" i="5"/>
  <c r="Q7125" i="5"/>
  <c r="T7125" i="5" s="1"/>
  <c r="U7125" i="5" s="1"/>
  <c r="R7125" i="5"/>
  <c r="S7125" i="5"/>
  <c r="Q7126" i="5"/>
  <c r="T7126" i="5" s="1"/>
  <c r="U7126" i="5" s="1"/>
  <c r="R7126" i="5"/>
  <c r="S7126" i="5"/>
  <c r="Q7127" i="5"/>
  <c r="T7127" i="5" s="1"/>
  <c r="U7127" i="5" s="1"/>
  <c r="R7127" i="5"/>
  <c r="S7127" i="5"/>
  <c r="Q7128" i="5"/>
  <c r="T7128" i="5" s="1"/>
  <c r="U7128" i="5" s="1"/>
  <c r="R7128" i="5"/>
  <c r="S7128" i="5"/>
  <c r="Q7129" i="5"/>
  <c r="T7129" i="5" s="1"/>
  <c r="U7129" i="5" s="1"/>
  <c r="R7129" i="5"/>
  <c r="S7129" i="5"/>
  <c r="Q7130" i="5"/>
  <c r="T7130" i="5" s="1"/>
  <c r="U7130" i="5" s="1"/>
  <c r="R7130" i="5"/>
  <c r="S7130" i="5"/>
  <c r="Q7131" i="5"/>
  <c r="T7131" i="5" s="1"/>
  <c r="U7131" i="5" s="1"/>
  <c r="R7131" i="5"/>
  <c r="S7131" i="5"/>
  <c r="Q7132" i="5"/>
  <c r="T7132" i="5" s="1"/>
  <c r="U7132" i="5" s="1"/>
  <c r="R7132" i="5"/>
  <c r="S7132" i="5"/>
  <c r="Q7133" i="5"/>
  <c r="T7133" i="5" s="1"/>
  <c r="U7133" i="5" s="1"/>
  <c r="R7133" i="5"/>
  <c r="S7133" i="5"/>
  <c r="Q7134" i="5"/>
  <c r="T7134" i="5" s="1"/>
  <c r="U7134" i="5" s="1"/>
  <c r="R7134" i="5"/>
  <c r="S7134" i="5"/>
  <c r="Q7135" i="5"/>
  <c r="T7135" i="5" s="1"/>
  <c r="U7135" i="5" s="1"/>
  <c r="R7135" i="5"/>
  <c r="S7135" i="5"/>
  <c r="Q7136" i="5"/>
  <c r="T7136" i="5" s="1"/>
  <c r="U7136" i="5" s="1"/>
  <c r="R7136" i="5"/>
  <c r="S7136" i="5"/>
  <c r="Q7137" i="5"/>
  <c r="T7137" i="5" s="1"/>
  <c r="U7137" i="5" s="1"/>
  <c r="R7137" i="5"/>
  <c r="S7137" i="5"/>
  <c r="Q7138" i="5"/>
  <c r="T7138" i="5" s="1"/>
  <c r="U7138" i="5" s="1"/>
  <c r="R7138" i="5"/>
  <c r="S7138" i="5"/>
  <c r="Q7139" i="5"/>
  <c r="T7139" i="5" s="1"/>
  <c r="U7139" i="5" s="1"/>
  <c r="R7139" i="5"/>
  <c r="S7139" i="5"/>
  <c r="Q7140" i="5"/>
  <c r="T7140" i="5" s="1"/>
  <c r="U7140" i="5" s="1"/>
  <c r="R7140" i="5"/>
  <c r="S7140" i="5"/>
  <c r="Q7141" i="5"/>
  <c r="T7141" i="5" s="1"/>
  <c r="U7141" i="5" s="1"/>
  <c r="R7141" i="5"/>
  <c r="S7141" i="5"/>
  <c r="Q7142" i="5"/>
  <c r="T7142" i="5" s="1"/>
  <c r="U7142" i="5" s="1"/>
  <c r="R7142" i="5"/>
  <c r="S7142" i="5"/>
  <c r="Q7143" i="5"/>
  <c r="T7143" i="5" s="1"/>
  <c r="U7143" i="5" s="1"/>
  <c r="R7143" i="5"/>
  <c r="S7143" i="5"/>
  <c r="Q7144" i="5"/>
  <c r="T7144" i="5" s="1"/>
  <c r="U7144" i="5" s="1"/>
  <c r="R7144" i="5"/>
  <c r="S7144" i="5"/>
  <c r="Q7145" i="5"/>
  <c r="T7145" i="5" s="1"/>
  <c r="U7145" i="5" s="1"/>
  <c r="R7145" i="5"/>
  <c r="S7145" i="5"/>
  <c r="Q7146" i="5"/>
  <c r="T7146" i="5" s="1"/>
  <c r="U7146" i="5" s="1"/>
  <c r="R7146" i="5"/>
  <c r="S7146" i="5"/>
  <c r="Q7147" i="5"/>
  <c r="T7147" i="5" s="1"/>
  <c r="U7147" i="5" s="1"/>
  <c r="R7147" i="5"/>
  <c r="S7147" i="5"/>
  <c r="Q7148" i="5"/>
  <c r="T7148" i="5" s="1"/>
  <c r="U7148" i="5" s="1"/>
  <c r="R7148" i="5"/>
  <c r="S7148" i="5"/>
  <c r="Q7149" i="5"/>
  <c r="T7149" i="5" s="1"/>
  <c r="U7149" i="5" s="1"/>
  <c r="R7149" i="5"/>
  <c r="S7149" i="5"/>
  <c r="Q7150" i="5"/>
  <c r="T7150" i="5" s="1"/>
  <c r="U7150" i="5" s="1"/>
  <c r="R7150" i="5"/>
  <c r="S7150" i="5"/>
  <c r="Q7151" i="5"/>
  <c r="T7151" i="5" s="1"/>
  <c r="U7151" i="5" s="1"/>
  <c r="R7151" i="5"/>
  <c r="S7151" i="5"/>
  <c r="Q7152" i="5"/>
  <c r="T7152" i="5" s="1"/>
  <c r="U7152" i="5" s="1"/>
  <c r="R7152" i="5"/>
  <c r="S7152" i="5"/>
  <c r="Q7153" i="5"/>
  <c r="T7153" i="5" s="1"/>
  <c r="U7153" i="5" s="1"/>
  <c r="R7153" i="5"/>
  <c r="S7153" i="5"/>
  <c r="Q7154" i="5"/>
  <c r="T7154" i="5" s="1"/>
  <c r="U7154" i="5" s="1"/>
  <c r="R7154" i="5"/>
  <c r="S7154" i="5"/>
  <c r="Q7155" i="5"/>
  <c r="T7155" i="5" s="1"/>
  <c r="U7155" i="5" s="1"/>
  <c r="R7155" i="5"/>
  <c r="S7155" i="5"/>
  <c r="Q7156" i="5"/>
  <c r="T7156" i="5" s="1"/>
  <c r="U7156" i="5" s="1"/>
  <c r="R7156" i="5"/>
  <c r="S7156" i="5"/>
  <c r="Q7157" i="5"/>
  <c r="T7157" i="5" s="1"/>
  <c r="U7157" i="5" s="1"/>
  <c r="R7157" i="5"/>
  <c r="S7157" i="5"/>
  <c r="Q7158" i="5"/>
  <c r="T7158" i="5" s="1"/>
  <c r="U7158" i="5" s="1"/>
  <c r="R7158" i="5"/>
  <c r="S7158" i="5"/>
  <c r="Q7159" i="5"/>
  <c r="T7159" i="5" s="1"/>
  <c r="U7159" i="5" s="1"/>
  <c r="R7159" i="5"/>
  <c r="S7159" i="5"/>
  <c r="Q7160" i="5"/>
  <c r="T7160" i="5" s="1"/>
  <c r="U7160" i="5" s="1"/>
  <c r="R7160" i="5"/>
  <c r="S7160" i="5"/>
  <c r="Q7161" i="5"/>
  <c r="T7161" i="5" s="1"/>
  <c r="U7161" i="5" s="1"/>
  <c r="R7161" i="5"/>
  <c r="S7161" i="5"/>
  <c r="Q7162" i="5"/>
  <c r="T7162" i="5" s="1"/>
  <c r="U7162" i="5" s="1"/>
  <c r="R7162" i="5"/>
  <c r="S7162" i="5"/>
  <c r="Q7163" i="5"/>
  <c r="T7163" i="5" s="1"/>
  <c r="U7163" i="5" s="1"/>
  <c r="R7163" i="5"/>
  <c r="S7163" i="5"/>
  <c r="Q7164" i="5"/>
  <c r="T7164" i="5" s="1"/>
  <c r="U7164" i="5" s="1"/>
  <c r="R7164" i="5"/>
  <c r="S7164" i="5"/>
  <c r="Q7165" i="5"/>
  <c r="T7165" i="5" s="1"/>
  <c r="U7165" i="5" s="1"/>
  <c r="R7165" i="5"/>
  <c r="S7165" i="5"/>
  <c r="Q7166" i="5"/>
  <c r="T7166" i="5" s="1"/>
  <c r="U7166" i="5" s="1"/>
  <c r="R7166" i="5"/>
  <c r="S7166" i="5"/>
  <c r="Q7167" i="5"/>
  <c r="T7167" i="5" s="1"/>
  <c r="U7167" i="5" s="1"/>
  <c r="R7167" i="5"/>
  <c r="S7167" i="5"/>
  <c r="Q7168" i="5"/>
  <c r="T7168" i="5" s="1"/>
  <c r="U7168" i="5" s="1"/>
  <c r="R7168" i="5"/>
  <c r="S7168" i="5"/>
  <c r="Q7169" i="5"/>
  <c r="T7169" i="5" s="1"/>
  <c r="U7169" i="5" s="1"/>
  <c r="R7169" i="5"/>
  <c r="S7169" i="5"/>
  <c r="Q7170" i="5"/>
  <c r="T7170" i="5" s="1"/>
  <c r="U7170" i="5" s="1"/>
  <c r="R7170" i="5"/>
  <c r="S7170" i="5"/>
  <c r="Q7171" i="5"/>
  <c r="T7171" i="5" s="1"/>
  <c r="U7171" i="5" s="1"/>
  <c r="R7171" i="5"/>
  <c r="S7171" i="5"/>
  <c r="Q7172" i="5"/>
  <c r="T7172" i="5" s="1"/>
  <c r="U7172" i="5" s="1"/>
  <c r="R7172" i="5"/>
  <c r="S7172" i="5"/>
  <c r="Q7173" i="5"/>
  <c r="T7173" i="5" s="1"/>
  <c r="U7173" i="5" s="1"/>
  <c r="R7173" i="5"/>
  <c r="S7173" i="5"/>
  <c r="Q7174" i="5"/>
  <c r="T7174" i="5" s="1"/>
  <c r="U7174" i="5" s="1"/>
  <c r="R7174" i="5"/>
  <c r="S7174" i="5"/>
  <c r="Q7175" i="5"/>
  <c r="T7175" i="5" s="1"/>
  <c r="U7175" i="5" s="1"/>
  <c r="R7175" i="5"/>
  <c r="S7175" i="5"/>
  <c r="Q7176" i="5"/>
  <c r="T7176" i="5" s="1"/>
  <c r="U7176" i="5" s="1"/>
  <c r="R7176" i="5"/>
  <c r="S7176" i="5"/>
  <c r="Q7177" i="5"/>
  <c r="T7177" i="5" s="1"/>
  <c r="U7177" i="5" s="1"/>
  <c r="R7177" i="5"/>
  <c r="S7177" i="5"/>
  <c r="Q7178" i="5"/>
  <c r="T7178" i="5" s="1"/>
  <c r="U7178" i="5" s="1"/>
  <c r="R7178" i="5"/>
  <c r="S7178" i="5"/>
  <c r="Q7179" i="5"/>
  <c r="T7179" i="5" s="1"/>
  <c r="U7179" i="5" s="1"/>
  <c r="R7179" i="5"/>
  <c r="S7179" i="5"/>
  <c r="Q7180" i="5"/>
  <c r="T7180" i="5" s="1"/>
  <c r="U7180" i="5" s="1"/>
  <c r="R7180" i="5"/>
  <c r="S7180" i="5"/>
  <c r="Q7181" i="5"/>
  <c r="T7181" i="5" s="1"/>
  <c r="U7181" i="5" s="1"/>
  <c r="R7181" i="5"/>
  <c r="S7181" i="5"/>
  <c r="Q7182" i="5"/>
  <c r="T7182" i="5" s="1"/>
  <c r="U7182" i="5" s="1"/>
  <c r="R7182" i="5"/>
  <c r="S7182" i="5"/>
  <c r="Q7183" i="5"/>
  <c r="T7183" i="5" s="1"/>
  <c r="U7183" i="5" s="1"/>
  <c r="R7183" i="5"/>
  <c r="S7183" i="5"/>
  <c r="Q7184" i="5"/>
  <c r="T7184" i="5" s="1"/>
  <c r="U7184" i="5" s="1"/>
  <c r="R7184" i="5"/>
  <c r="S7184" i="5"/>
  <c r="Q7185" i="5"/>
  <c r="T7185" i="5" s="1"/>
  <c r="U7185" i="5" s="1"/>
  <c r="R7185" i="5"/>
  <c r="S7185" i="5"/>
  <c r="Q7186" i="5"/>
  <c r="T7186" i="5" s="1"/>
  <c r="U7186" i="5" s="1"/>
  <c r="R7186" i="5"/>
  <c r="S7186" i="5"/>
  <c r="Q7187" i="5"/>
  <c r="T7187" i="5" s="1"/>
  <c r="U7187" i="5" s="1"/>
  <c r="R7187" i="5"/>
  <c r="S7187" i="5"/>
  <c r="Q7188" i="5"/>
  <c r="T7188" i="5" s="1"/>
  <c r="U7188" i="5" s="1"/>
  <c r="R7188" i="5"/>
  <c r="S7188" i="5"/>
  <c r="Q7189" i="5"/>
  <c r="T7189" i="5" s="1"/>
  <c r="U7189" i="5" s="1"/>
  <c r="R7189" i="5"/>
  <c r="S7189" i="5"/>
  <c r="Q7190" i="5"/>
  <c r="T7190" i="5" s="1"/>
  <c r="U7190" i="5" s="1"/>
  <c r="R7190" i="5"/>
  <c r="S7190" i="5"/>
  <c r="Q7191" i="5"/>
  <c r="T7191" i="5" s="1"/>
  <c r="U7191" i="5" s="1"/>
  <c r="R7191" i="5"/>
  <c r="S7191" i="5"/>
  <c r="Q7192" i="5"/>
  <c r="T7192" i="5" s="1"/>
  <c r="U7192" i="5" s="1"/>
  <c r="R7192" i="5"/>
  <c r="S7192" i="5"/>
  <c r="Q7193" i="5"/>
  <c r="T7193" i="5" s="1"/>
  <c r="U7193" i="5" s="1"/>
  <c r="R7193" i="5"/>
  <c r="S7193" i="5"/>
  <c r="Q7194" i="5"/>
  <c r="T7194" i="5" s="1"/>
  <c r="U7194" i="5" s="1"/>
  <c r="R7194" i="5"/>
  <c r="S7194" i="5"/>
  <c r="Q7195" i="5"/>
  <c r="T7195" i="5" s="1"/>
  <c r="U7195" i="5" s="1"/>
  <c r="R7195" i="5"/>
  <c r="S7195" i="5"/>
  <c r="Q7196" i="5"/>
  <c r="T7196" i="5" s="1"/>
  <c r="U7196" i="5" s="1"/>
  <c r="R7196" i="5"/>
  <c r="S7196" i="5"/>
  <c r="Q7197" i="5"/>
  <c r="T7197" i="5" s="1"/>
  <c r="U7197" i="5" s="1"/>
  <c r="R7197" i="5"/>
  <c r="S7197" i="5"/>
  <c r="Q7198" i="5"/>
  <c r="T7198" i="5" s="1"/>
  <c r="U7198" i="5" s="1"/>
  <c r="R7198" i="5"/>
  <c r="S7198" i="5"/>
  <c r="Q7199" i="5"/>
  <c r="T7199" i="5" s="1"/>
  <c r="U7199" i="5" s="1"/>
  <c r="R7199" i="5"/>
  <c r="S7199" i="5"/>
  <c r="Q7200" i="5"/>
  <c r="T7200" i="5" s="1"/>
  <c r="U7200" i="5" s="1"/>
  <c r="R7200" i="5"/>
  <c r="S7200" i="5"/>
  <c r="Q7201" i="5"/>
  <c r="T7201" i="5" s="1"/>
  <c r="U7201" i="5" s="1"/>
  <c r="R7201" i="5"/>
  <c r="S7201" i="5"/>
  <c r="Q7202" i="5"/>
  <c r="T7202" i="5" s="1"/>
  <c r="U7202" i="5" s="1"/>
  <c r="R7202" i="5"/>
  <c r="S7202" i="5"/>
  <c r="Q7203" i="5"/>
  <c r="T7203" i="5" s="1"/>
  <c r="U7203" i="5" s="1"/>
  <c r="R7203" i="5"/>
  <c r="S7203" i="5"/>
  <c r="Q7204" i="5"/>
  <c r="T7204" i="5" s="1"/>
  <c r="U7204" i="5" s="1"/>
  <c r="R7204" i="5"/>
  <c r="S7204" i="5"/>
  <c r="Q7205" i="5"/>
  <c r="T7205" i="5" s="1"/>
  <c r="U7205" i="5" s="1"/>
  <c r="R7205" i="5"/>
  <c r="S7205" i="5"/>
  <c r="Q7206" i="5"/>
  <c r="T7206" i="5" s="1"/>
  <c r="U7206" i="5" s="1"/>
  <c r="R7206" i="5"/>
  <c r="S7206" i="5"/>
  <c r="Q7207" i="5"/>
  <c r="T7207" i="5" s="1"/>
  <c r="U7207" i="5" s="1"/>
  <c r="R7207" i="5"/>
  <c r="S7207" i="5"/>
  <c r="Q7208" i="5"/>
  <c r="T7208" i="5" s="1"/>
  <c r="U7208" i="5" s="1"/>
  <c r="R7208" i="5"/>
  <c r="S7208" i="5"/>
  <c r="Q7209" i="5"/>
  <c r="T7209" i="5" s="1"/>
  <c r="U7209" i="5" s="1"/>
  <c r="R7209" i="5"/>
  <c r="S7209" i="5"/>
  <c r="Q7210" i="5"/>
  <c r="T7210" i="5" s="1"/>
  <c r="U7210" i="5" s="1"/>
  <c r="R7210" i="5"/>
  <c r="S7210" i="5"/>
  <c r="Q7211" i="5"/>
  <c r="T7211" i="5" s="1"/>
  <c r="U7211" i="5" s="1"/>
  <c r="R7211" i="5"/>
  <c r="S7211" i="5"/>
  <c r="Q7212" i="5"/>
  <c r="T7212" i="5" s="1"/>
  <c r="U7212" i="5" s="1"/>
  <c r="R7212" i="5"/>
  <c r="S7212" i="5"/>
  <c r="Q7213" i="5"/>
  <c r="T7213" i="5" s="1"/>
  <c r="U7213" i="5" s="1"/>
  <c r="R7213" i="5"/>
  <c r="S7213" i="5"/>
  <c r="Q7214" i="5"/>
  <c r="T7214" i="5" s="1"/>
  <c r="U7214" i="5" s="1"/>
  <c r="R7214" i="5"/>
  <c r="S7214" i="5"/>
  <c r="Q7215" i="5"/>
  <c r="T7215" i="5" s="1"/>
  <c r="U7215" i="5" s="1"/>
  <c r="R7215" i="5"/>
  <c r="S7215" i="5"/>
  <c r="Q7216" i="5"/>
  <c r="T7216" i="5" s="1"/>
  <c r="U7216" i="5" s="1"/>
  <c r="R7216" i="5"/>
  <c r="S7216" i="5"/>
  <c r="Q7217" i="5"/>
  <c r="T7217" i="5" s="1"/>
  <c r="U7217" i="5" s="1"/>
  <c r="R7217" i="5"/>
  <c r="S7217" i="5"/>
  <c r="Q7218" i="5"/>
  <c r="T7218" i="5" s="1"/>
  <c r="U7218" i="5" s="1"/>
  <c r="R7218" i="5"/>
  <c r="S7218" i="5"/>
  <c r="Q7219" i="5"/>
  <c r="T7219" i="5" s="1"/>
  <c r="U7219" i="5" s="1"/>
  <c r="R7219" i="5"/>
  <c r="S7219" i="5"/>
  <c r="Q7220" i="5"/>
  <c r="T7220" i="5" s="1"/>
  <c r="U7220" i="5" s="1"/>
  <c r="R7220" i="5"/>
  <c r="S7220" i="5"/>
  <c r="Q7221" i="5"/>
  <c r="T7221" i="5" s="1"/>
  <c r="U7221" i="5" s="1"/>
  <c r="R7221" i="5"/>
  <c r="S7221" i="5"/>
  <c r="Q7222" i="5"/>
  <c r="T7222" i="5" s="1"/>
  <c r="U7222" i="5" s="1"/>
  <c r="R7222" i="5"/>
  <c r="S7222" i="5"/>
  <c r="Q7223" i="5"/>
  <c r="T7223" i="5" s="1"/>
  <c r="U7223" i="5" s="1"/>
  <c r="R7223" i="5"/>
  <c r="S7223" i="5"/>
  <c r="Q7224" i="5"/>
  <c r="T7224" i="5" s="1"/>
  <c r="U7224" i="5" s="1"/>
  <c r="R7224" i="5"/>
  <c r="S7224" i="5"/>
  <c r="Q7225" i="5"/>
  <c r="T7225" i="5" s="1"/>
  <c r="U7225" i="5" s="1"/>
  <c r="R7225" i="5"/>
  <c r="S7225" i="5"/>
  <c r="Q7226" i="5"/>
  <c r="T7226" i="5" s="1"/>
  <c r="U7226" i="5" s="1"/>
  <c r="R7226" i="5"/>
  <c r="S7226" i="5"/>
  <c r="Q7227" i="5"/>
  <c r="T7227" i="5" s="1"/>
  <c r="U7227" i="5" s="1"/>
  <c r="R7227" i="5"/>
  <c r="S7227" i="5"/>
  <c r="Q7228" i="5"/>
  <c r="T7228" i="5" s="1"/>
  <c r="U7228" i="5" s="1"/>
  <c r="R7228" i="5"/>
  <c r="S7228" i="5"/>
  <c r="Q7229" i="5"/>
  <c r="T7229" i="5" s="1"/>
  <c r="U7229" i="5" s="1"/>
  <c r="R7229" i="5"/>
  <c r="S7229" i="5"/>
  <c r="Q7230" i="5"/>
  <c r="T7230" i="5" s="1"/>
  <c r="U7230" i="5" s="1"/>
  <c r="R7230" i="5"/>
  <c r="S7230" i="5"/>
  <c r="Q7231" i="5"/>
  <c r="T7231" i="5" s="1"/>
  <c r="U7231" i="5" s="1"/>
  <c r="R7231" i="5"/>
  <c r="S7231" i="5"/>
  <c r="Q7232" i="5"/>
  <c r="T7232" i="5" s="1"/>
  <c r="U7232" i="5" s="1"/>
  <c r="R7232" i="5"/>
  <c r="S7232" i="5"/>
  <c r="Q7233" i="5"/>
  <c r="T7233" i="5" s="1"/>
  <c r="U7233" i="5" s="1"/>
  <c r="R7233" i="5"/>
  <c r="S7233" i="5"/>
  <c r="Q7234" i="5"/>
  <c r="T7234" i="5" s="1"/>
  <c r="U7234" i="5" s="1"/>
  <c r="R7234" i="5"/>
  <c r="S7234" i="5"/>
  <c r="Q7235" i="5"/>
  <c r="T7235" i="5" s="1"/>
  <c r="U7235" i="5" s="1"/>
  <c r="R7235" i="5"/>
  <c r="S7235" i="5"/>
  <c r="Q7236" i="5"/>
  <c r="T7236" i="5" s="1"/>
  <c r="U7236" i="5" s="1"/>
  <c r="R7236" i="5"/>
  <c r="S7236" i="5"/>
  <c r="Q7237" i="5"/>
  <c r="T7237" i="5" s="1"/>
  <c r="U7237" i="5" s="1"/>
  <c r="R7237" i="5"/>
  <c r="S7237" i="5"/>
  <c r="Q7238" i="5"/>
  <c r="T7238" i="5" s="1"/>
  <c r="U7238" i="5" s="1"/>
  <c r="R7238" i="5"/>
  <c r="S7238" i="5"/>
  <c r="Q7239" i="5"/>
  <c r="T7239" i="5" s="1"/>
  <c r="U7239" i="5" s="1"/>
  <c r="R7239" i="5"/>
  <c r="S7239" i="5"/>
  <c r="Q7240" i="5"/>
  <c r="T7240" i="5" s="1"/>
  <c r="U7240" i="5" s="1"/>
  <c r="R7240" i="5"/>
  <c r="S7240" i="5"/>
  <c r="Q7241" i="5"/>
  <c r="T7241" i="5" s="1"/>
  <c r="U7241" i="5" s="1"/>
  <c r="R7241" i="5"/>
  <c r="S7241" i="5"/>
  <c r="Q7242" i="5"/>
  <c r="T7242" i="5" s="1"/>
  <c r="U7242" i="5" s="1"/>
  <c r="R7242" i="5"/>
  <c r="S7242" i="5"/>
  <c r="Q7243" i="5"/>
  <c r="T7243" i="5" s="1"/>
  <c r="U7243" i="5" s="1"/>
  <c r="R7243" i="5"/>
  <c r="S7243" i="5"/>
  <c r="Q7244" i="5"/>
  <c r="T7244" i="5" s="1"/>
  <c r="U7244" i="5" s="1"/>
  <c r="R7244" i="5"/>
  <c r="S7244" i="5"/>
  <c r="Q7245" i="5"/>
  <c r="T7245" i="5" s="1"/>
  <c r="U7245" i="5" s="1"/>
  <c r="R7245" i="5"/>
  <c r="S7245" i="5"/>
  <c r="Q7246" i="5"/>
  <c r="T7246" i="5" s="1"/>
  <c r="U7246" i="5" s="1"/>
  <c r="R7246" i="5"/>
  <c r="S7246" i="5"/>
  <c r="Q7247" i="5"/>
  <c r="T7247" i="5" s="1"/>
  <c r="U7247" i="5" s="1"/>
  <c r="R7247" i="5"/>
  <c r="S7247" i="5"/>
  <c r="Q7248" i="5"/>
  <c r="T7248" i="5" s="1"/>
  <c r="U7248" i="5" s="1"/>
  <c r="R7248" i="5"/>
  <c r="S7248" i="5"/>
  <c r="Q7249" i="5"/>
  <c r="T7249" i="5" s="1"/>
  <c r="U7249" i="5" s="1"/>
  <c r="R7249" i="5"/>
  <c r="S7249" i="5"/>
  <c r="Q7250" i="5"/>
  <c r="T7250" i="5" s="1"/>
  <c r="U7250" i="5" s="1"/>
  <c r="R7250" i="5"/>
  <c r="S7250" i="5"/>
  <c r="Q7251" i="5"/>
  <c r="T7251" i="5" s="1"/>
  <c r="U7251" i="5" s="1"/>
  <c r="R7251" i="5"/>
  <c r="S7251" i="5"/>
  <c r="Q7252" i="5"/>
  <c r="T7252" i="5" s="1"/>
  <c r="U7252" i="5" s="1"/>
  <c r="R7252" i="5"/>
  <c r="S7252" i="5"/>
  <c r="Q7253" i="5"/>
  <c r="T7253" i="5" s="1"/>
  <c r="U7253" i="5" s="1"/>
  <c r="R7253" i="5"/>
  <c r="S7253" i="5"/>
  <c r="Q7254" i="5"/>
  <c r="T7254" i="5" s="1"/>
  <c r="U7254" i="5" s="1"/>
  <c r="R7254" i="5"/>
  <c r="S7254" i="5"/>
  <c r="Q7255" i="5"/>
  <c r="T7255" i="5" s="1"/>
  <c r="U7255" i="5" s="1"/>
  <c r="R7255" i="5"/>
  <c r="S7255" i="5"/>
  <c r="Q7256" i="5"/>
  <c r="T7256" i="5" s="1"/>
  <c r="U7256" i="5" s="1"/>
  <c r="R7256" i="5"/>
  <c r="S7256" i="5"/>
  <c r="Q7257" i="5"/>
  <c r="T7257" i="5" s="1"/>
  <c r="U7257" i="5" s="1"/>
  <c r="R7257" i="5"/>
  <c r="S7257" i="5"/>
  <c r="Q7258" i="5"/>
  <c r="T7258" i="5" s="1"/>
  <c r="U7258" i="5" s="1"/>
  <c r="R7258" i="5"/>
  <c r="S7258" i="5"/>
  <c r="Q7259" i="5"/>
  <c r="T7259" i="5" s="1"/>
  <c r="U7259" i="5" s="1"/>
  <c r="R7259" i="5"/>
  <c r="S7259" i="5"/>
  <c r="Q7260" i="5"/>
  <c r="T7260" i="5" s="1"/>
  <c r="U7260" i="5" s="1"/>
  <c r="R7260" i="5"/>
  <c r="S7260" i="5"/>
  <c r="Q7261" i="5"/>
  <c r="T7261" i="5" s="1"/>
  <c r="U7261" i="5" s="1"/>
  <c r="R7261" i="5"/>
  <c r="S7261" i="5"/>
  <c r="Q7262" i="5"/>
  <c r="T7262" i="5" s="1"/>
  <c r="U7262" i="5" s="1"/>
  <c r="R7262" i="5"/>
  <c r="S7262" i="5"/>
  <c r="Q7263" i="5"/>
  <c r="T7263" i="5" s="1"/>
  <c r="U7263" i="5" s="1"/>
  <c r="R7263" i="5"/>
  <c r="S7263" i="5"/>
  <c r="Q7264" i="5"/>
  <c r="T7264" i="5" s="1"/>
  <c r="U7264" i="5" s="1"/>
  <c r="R7264" i="5"/>
  <c r="S7264" i="5"/>
  <c r="Q7265" i="5"/>
  <c r="T7265" i="5" s="1"/>
  <c r="U7265" i="5" s="1"/>
  <c r="R7265" i="5"/>
  <c r="S7265" i="5"/>
  <c r="Q7266" i="5"/>
  <c r="T7266" i="5" s="1"/>
  <c r="U7266" i="5" s="1"/>
  <c r="R7266" i="5"/>
  <c r="S7266" i="5"/>
  <c r="Q7267" i="5"/>
  <c r="T7267" i="5" s="1"/>
  <c r="U7267" i="5" s="1"/>
  <c r="R7267" i="5"/>
  <c r="S7267" i="5"/>
  <c r="Q7268" i="5"/>
  <c r="T7268" i="5" s="1"/>
  <c r="U7268" i="5" s="1"/>
  <c r="R7268" i="5"/>
  <c r="S7268" i="5"/>
  <c r="Q7269" i="5"/>
  <c r="T7269" i="5" s="1"/>
  <c r="U7269" i="5" s="1"/>
  <c r="R7269" i="5"/>
  <c r="S7269" i="5"/>
  <c r="Q7270" i="5"/>
  <c r="T7270" i="5" s="1"/>
  <c r="U7270" i="5" s="1"/>
  <c r="R7270" i="5"/>
  <c r="S7270" i="5"/>
  <c r="Q7271" i="5"/>
  <c r="T7271" i="5" s="1"/>
  <c r="U7271" i="5" s="1"/>
  <c r="R7271" i="5"/>
  <c r="S7271" i="5"/>
  <c r="Q7272" i="5"/>
  <c r="T7272" i="5" s="1"/>
  <c r="U7272" i="5" s="1"/>
  <c r="R7272" i="5"/>
  <c r="S7272" i="5"/>
  <c r="Q7273" i="5"/>
  <c r="T7273" i="5" s="1"/>
  <c r="U7273" i="5" s="1"/>
  <c r="R7273" i="5"/>
  <c r="S7273" i="5"/>
  <c r="Q7274" i="5"/>
  <c r="T7274" i="5" s="1"/>
  <c r="U7274" i="5" s="1"/>
  <c r="R7274" i="5"/>
  <c r="S7274" i="5"/>
  <c r="Q7275" i="5"/>
  <c r="T7275" i="5" s="1"/>
  <c r="U7275" i="5" s="1"/>
  <c r="R7275" i="5"/>
  <c r="S7275" i="5"/>
  <c r="Q7276" i="5"/>
  <c r="T7276" i="5" s="1"/>
  <c r="U7276" i="5" s="1"/>
  <c r="R7276" i="5"/>
  <c r="S7276" i="5"/>
  <c r="Q7277" i="5"/>
  <c r="T7277" i="5" s="1"/>
  <c r="U7277" i="5" s="1"/>
  <c r="R7277" i="5"/>
  <c r="S7277" i="5"/>
  <c r="Q7278" i="5"/>
  <c r="T7278" i="5" s="1"/>
  <c r="U7278" i="5" s="1"/>
  <c r="R7278" i="5"/>
  <c r="S7278" i="5"/>
  <c r="Q7279" i="5"/>
  <c r="T7279" i="5" s="1"/>
  <c r="U7279" i="5" s="1"/>
  <c r="R7279" i="5"/>
  <c r="S7279" i="5"/>
  <c r="Q7280" i="5"/>
  <c r="T7280" i="5" s="1"/>
  <c r="U7280" i="5" s="1"/>
  <c r="R7280" i="5"/>
  <c r="S7280" i="5"/>
  <c r="Q7281" i="5"/>
  <c r="T7281" i="5" s="1"/>
  <c r="U7281" i="5" s="1"/>
  <c r="R7281" i="5"/>
  <c r="S7281" i="5"/>
  <c r="Q7282" i="5"/>
  <c r="T7282" i="5" s="1"/>
  <c r="U7282" i="5" s="1"/>
  <c r="R7282" i="5"/>
  <c r="S7282" i="5"/>
  <c r="Q7283" i="5"/>
  <c r="T7283" i="5" s="1"/>
  <c r="U7283" i="5" s="1"/>
  <c r="R7283" i="5"/>
  <c r="S7283" i="5"/>
  <c r="Q7284" i="5"/>
  <c r="T7284" i="5" s="1"/>
  <c r="U7284" i="5" s="1"/>
  <c r="R7284" i="5"/>
  <c r="S7284" i="5"/>
  <c r="Q7285" i="5"/>
  <c r="T7285" i="5" s="1"/>
  <c r="U7285" i="5" s="1"/>
  <c r="R7285" i="5"/>
  <c r="S7285" i="5"/>
  <c r="Q7286" i="5"/>
  <c r="T7286" i="5" s="1"/>
  <c r="U7286" i="5" s="1"/>
  <c r="R7286" i="5"/>
  <c r="S7286" i="5"/>
  <c r="Q7287" i="5"/>
  <c r="T7287" i="5" s="1"/>
  <c r="U7287" i="5" s="1"/>
  <c r="R7287" i="5"/>
  <c r="S7287" i="5"/>
  <c r="Q7288" i="5"/>
  <c r="T7288" i="5" s="1"/>
  <c r="U7288" i="5" s="1"/>
  <c r="R7288" i="5"/>
  <c r="S7288" i="5"/>
  <c r="Q7289" i="5"/>
  <c r="T7289" i="5" s="1"/>
  <c r="U7289" i="5" s="1"/>
  <c r="R7289" i="5"/>
  <c r="S7289" i="5"/>
  <c r="Q7290" i="5"/>
  <c r="T7290" i="5" s="1"/>
  <c r="U7290" i="5" s="1"/>
  <c r="R7290" i="5"/>
  <c r="S7290" i="5"/>
  <c r="Q7291" i="5"/>
  <c r="T7291" i="5" s="1"/>
  <c r="U7291" i="5" s="1"/>
  <c r="R7291" i="5"/>
  <c r="S7291" i="5"/>
  <c r="Q7292" i="5"/>
  <c r="T7292" i="5" s="1"/>
  <c r="U7292" i="5" s="1"/>
  <c r="R7292" i="5"/>
  <c r="S7292" i="5"/>
  <c r="Q7293" i="5"/>
  <c r="T7293" i="5" s="1"/>
  <c r="U7293" i="5" s="1"/>
  <c r="R7293" i="5"/>
  <c r="S7293" i="5"/>
  <c r="Q7294" i="5"/>
  <c r="T7294" i="5" s="1"/>
  <c r="U7294" i="5" s="1"/>
  <c r="R7294" i="5"/>
  <c r="S7294" i="5"/>
  <c r="Q7295" i="5"/>
  <c r="T7295" i="5" s="1"/>
  <c r="U7295" i="5" s="1"/>
  <c r="R7295" i="5"/>
  <c r="S7295" i="5"/>
  <c r="Q7296" i="5"/>
  <c r="T7296" i="5" s="1"/>
  <c r="U7296" i="5" s="1"/>
  <c r="R7296" i="5"/>
  <c r="S7296" i="5"/>
  <c r="Q7297" i="5"/>
  <c r="T7297" i="5" s="1"/>
  <c r="U7297" i="5" s="1"/>
  <c r="R7297" i="5"/>
  <c r="S7297" i="5"/>
  <c r="Q7298" i="5"/>
  <c r="T7298" i="5" s="1"/>
  <c r="U7298" i="5" s="1"/>
  <c r="R7298" i="5"/>
  <c r="S7298" i="5"/>
  <c r="Q7299" i="5"/>
  <c r="T7299" i="5" s="1"/>
  <c r="U7299" i="5" s="1"/>
  <c r="R7299" i="5"/>
  <c r="S7299" i="5"/>
  <c r="Q7300" i="5"/>
  <c r="T7300" i="5" s="1"/>
  <c r="U7300" i="5" s="1"/>
  <c r="R7300" i="5"/>
  <c r="S7300" i="5"/>
  <c r="Q7301" i="5"/>
  <c r="T7301" i="5" s="1"/>
  <c r="U7301" i="5" s="1"/>
  <c r="R7301" i="5"/>
  <c r="S7301" i="5"/>
  <c r="Q7302" i="5"/>
  <c r="T7302" i="5" s="1"/>
  <c r="U7302" i="5" s="1"/>
  <c r="R7302" i="5"/>
  <c r="S7302" i="5"/>
  <c r="Q7303" i="5"/>
  <c r="T7303" i="5" s="1"/>
  <c r="U7303" i="5" s="1"/>
  <c r="R7303" i="5"/>
  <c r="S7303" i="5"/>
  <c r="Q7304" i="5"/>
  <c r="T7304" i="5" s="1"/>
  <c r="U7304" i="5" s="1"/>
  <c r="R7304" i="5"/>
  <c r="S7304" i="5"/>
  <c r="Q7305" i="5"/>
  <c r="T7305" i="5" s="1"/>
  <c r="U7305" i="5" s="1"/>
  <c r="R7305" i="5"/>
  <c r="S7305" i="5"/>
  <c r="Q7306" i="5"/>
  <c r="T7306" i="5" s="1"/>
  <c r="U7306" i="5" s="1"/>
  <c r="R7306" i="5"/>
  <c r="S7306" i="5"/>
  <c r="Q7307" i="5"/>
  <c r="T7307" i="5" s="1"/>
  <c r="U7307" i="5" s="1"/>
  <c r="R7307" i="5"/>
  <c r="S7307" i="5"/>
  <c r="Q7308" i="5"/>
  <c r="T7308" i="5" s="1"/>
  <c r="U7308" i="5" s="1"/>
  <c r="R7308" i="5"/>
  <c r="S7308" i="5"/>
  <c r="Q7309" i="5"/>
  <c r="T7309" i="5" s="1"/>
  <c r="U7309" i="5" s="1"/>
  <c r="R7309" i="5"/>
  <c r="S7309" i="5"/>
  <c r="Q7310" i="5"/>
  <c r="T7310" i="5" s="1"/>
  <c r="U7310" i="5" s="1"/>
  <c r="R7310" i="5"/>
  <c r="S7310" i="5"/>
  <c r="Q7311" i="5"/>
  <c r="T7311" i="5" s="1"/>
  <c r="U7311" i="5" s="1"/>
  <c r="R7311" i="5"/>
  <c r="S7311" i="5"/>
  <c r="Q7312" i="5"/>
  <c r="T7312" i="5" s="1"/>
  <c r="U7312" i="5" s="1"/>
  <c r="R7312" i="5"/>
  <c r="S7312" i="5"/>
  <c r="Q7313" i="5"/>
  <c r="T7313" i="5" s="1"/>
  <c r="U7313" i="5" s="1"/>
  <c r="R7313" i="5"/>
  <c r="S7313" i="5"/>
  <c r="Q7314" i="5"/>
  <c r="T7314" i="5" s="1"/>
  <c r="U7314" i="5" s="1"/>
  <c r="R7314" i="5"/>
  <c r="S7314" i="5"/>
  <c r="Q7315" i="5"/>
  <c r="T7315" i="5" s="1"/>
  <c r="U7315" i="5" s="1"/>
  <c r="R7315" i="5"/>
  <c r="S7315" i="5"/>
  <c r="Q7316" i="5"/>
  <c r="T7316" i="5" s="1"/>
  <c r="U7316" i="5" s="1"/>
  <c r="R7316" i="5"/>
  <c r="S7316" i="5"/>
  <c r="Q7317" i="5"/>
  <c r="T7317" i="5" s="1"/>
  <c r="U7317" i="5" s="1"/>
  <c r="R7317" i="5"/>
  <c r="S7317" i="5"/>
  <c r="Q7318" i="5"/>
  <c r="T7318" i="5" s="1"/>
  <c r="U7318" i="5" s="1"/>
  <c r="R7318" i="5"/>
  <c r="S7318" i="5"/>
  <c r="Q7319" i="5"/>
  <c r="T7319" i="5" s="1"/>
  <c r="U7319" i="5" s="1"/>
  <c r="R7319" i="5"/>
  <c r="S7319" i="5"/>
  <c r="Q7320" i="5"/>
  <c r="T7320" i="5" s="1"/>
  <c r="U7320" i="5" s="1"/>
  <c r="R7320" i="5"/>
  <c r="S7320" i="5"/>
  <c r="Q7321" i="5"/>
  <c r="T7321" i="5" s="1"/>
  <c r="U7321" i="5" s="1"/>
  <c r="R7321" i="5"/>
  <c r="S7321" i="5"/>
  <c r="Q7322" i="5"/>
  <c r="T7322" i="5" s="1"/>
  <c r="U7322" i="5" s="1"/>
  <c r="R7322" i="5"/>
  <c r="S7322" i="5"/>
  <c r="Q7323" i="5"/>
  <c r="T7323" i="5" s="1"/>
  <c r="U7323" i="5" s="1"/>
  <c r="R7323" i="5"/>
  <c r="S7323" i="5"/>
  <c r="Q7324" i="5"/>
  <c r="T7324" i="5" s="1"/>
  <c r="U7324" i="5" s="1"/>
  <c r="R7324" i="5"/>
  <c r="S7324" i="5"/>
  <c r="Q7325" i="5"/>
  <c r="T7325" i="5" s="1"/>
  <c r="U7325" i="5" s="1"/>
  <c r="R7325" i="5"/>
  <c r="S7325" i="5"/>
  <c r="Q7326" i="5"/>
  <c r="T7326" i="5" s="1"/>
  <c r="U7326" i="5" s="1"/>
  <c r="R7326" i="5"/>
  <c r="S7326" i="5"/>
  <c r="Q7327" i="5"/>
  <c r="T7327" i="5" s="1"/>
  <c r="U7327" i="5" s="1"/>
  <c r="R7327" i="5"/>
  <c r="S7327" i="5"/>
  <c r="Q7328" i="5"/>
  <c r="T7328" i="5" s="1"/>
  <c r="U7328" i="5" s="1"/>
  <c r="R7328" i="5"/>
  <c r="S7328" i="5"/>
  <c r="Q7329" i="5"/>
  <c r="T7329" i="5" s="1"/>
  <c r="U7329" i="5" s="1"/>
  <c r="R7329" i="5"/>
  <c r="S7329" i="5"/>
  <c r="Q7330" i="5"/>
  <c r="T7330" i="5" s="1"/>
  <c r="U7330" i="5" s="1"/>
  <c r="R7330" i="5"/>
  <c r="S7330" i="5"/>
  <c r="Q7331" i="5"/>
  <c r="T7331" i="5" s="1"/>
  <c r="U7331" i="5" s="1"/>
  <c r="R7331" i="5"/>
  <c r="S7331" i="5"/>
  <c r="Q7332" i="5"/>
  <c r="T7332" i="5" s="1"/>
  <c r="U7332" i="5" s="1"/>
  <c r="R7332" i="5"/>
  <c r="S7332" i="5"/>
  <c r="Q7333" i="5"/>
  <c r="T7333" i="5" s="1"/>
  <c r="U7333" i="5" s="1"/>
  <c r="R7333" i="5"/>
  <c r="S7333" i="5"/>
  <c r="Q7334" i="5"/>
  <c r="T7334" i="5" s="1"/>
  <c r="U7334" i="5" s="1"/>
  <c r="R7334" i="5"/>
  <c r="S7334" i="5"/>
  <c r="Q7335" i="5"/>
  <c r="T7335" i="5" s="1"/>
  <c r="U7335" i="5" s="1"/>
  <c r="R7335" i="5"/>
  <c r="S7335" i="5"/>
  <c r="Q7336" i="5"/>
  <c r="T7336" i="5" s="1"/>
  <c r="U7336" i="5" s="1"/>
  <c r="R7336" i="5"/>
  <c r="S7336" i="5"/>
  <c r="Q7337" i="5"/>
  <c r="T7337" i="5" s="1"/>
  <c r="U7337" i="5" s="1"/>
  <c r="R7337" i="5"/>
  <c r="S7337" i="5"/>
  <c r="Q7338" i="5"/>
  <c r="T7338" i="5" s="1"/>
  <c r="U7338" i="5" s="1"/>
  <c r="R7338" i="5"/>
  <c r="S7338" i="5"/>
  <c r="Q7339" i="5"/>
  <c r="T7339" i="5" s="1"/>
  <c r="U7339" i="5" s="1"/>
  <c r="R7339" i="5"/>
  <c r="S7339" i="5"/>
  <c r="Q7340" i="5"/>
  <c r="T7340" i="5" s="1"/>
  <c r="U7340" i="5" s="1"/>
  <c r="R7340" i="5"/>
  <c r="S7340" i="5"/>
  <c r="Q7341" i="5"/>
  <c r="T7341" i="5" s="1"/>
  <c r="U7341" i="5" s="1"/>
  <c r="R7341" i="5"/>
  <c r="S7341" i="5"/>
  <c r="Q7342" i="5"/>
  <c r="T7342" i="5" s="1"/>
  <c r="U7342" i="5" s="1"/>
  <c r="R7342" i="5"/>
  <c r="S7342" i="5"/>
  <c r="Q7343" i="5"/>
  <c r="T7343" i="5" s="1"/>
  <c r="U7343" i="5" s="1"/>
  <c r="R7343" i="5"/>
  <c r="S7343" i="5"/>
  <c r="Q7344" i="5"/>
  <c r="T7344" i="5" s="1"/>
  <c r="U7344" i="5" s="1"/>
  <c r="R7344" i="5"/>
  <c r="S7344" i="5"/>
  <c r="Q7345" i="5"/>
  <c r="T7345" i="5" s="1"/>
  <c r="U7345" i="5" s="1"/>
  <c r="R7345" i="5"/>
  <c r="S7345" i="5"/>
  <c r="Q7346" i="5"/>
  <c r="T7346" i="5" s="1"/>
  <c r="U7346" i="5" s="1"/>
  <c r="R7346" i="5"/>
  <c r="S7346" i="5"/>
  <c r="Q7347" i="5"/>
  <c r="T7347" i="5" s="1"/>
  <c r="U7347" i="5" s="1"/>
  <c r="R7347" i="5"/>
  <c r="S7347" i="5"/>
  <c r="Q7348" i="5"/>
  <c r="T7348" i="5" s="1"/>
  <c r="U7348" i="5" s="1"/>
  <c r="R7348" i="5"/>
  <c r="S7348" i="5"/>
  <c r="Q7349" i="5"/>
  <c r="T7349" i="5" s="1"/>
  <c r="U7349" i="5" s="1"/>
  <c r="R7349" i="5"/>
  <c r="S7349" i="5"/>
  <c r="Q7350" i="5"/>
  <c r="T7350" i="5" s="1"/>
  <c r="U7350" i="5" s="1"/>
  <c r="R7350" i="5"/>
  <c r="S7350" i="5"/>
  <c r="Q7351" i="5"/>
  <c r="T7351" i="5" s="1"/>
  <c r="U7351" i="5" s="1"/>
  <c r="R7351" i="5"/>
  <c r="S7351" i="5"/>
  <c r="Q7352" i="5"/>
  <c r="T7352" i="5" s="1"/>
  <c r="U7352" i="5" s="1"/>
  <c r="R7352" i="5"/>
  <c r="S7352" i="5"/>
  <c r="Q7353" i="5"/>
  <c r="T7353" i="5" s="1"/>
  <c r="U7353" i="5" s="1"/>
  <c r="R7353" i="5"/>
  <c r="S7353" i="5"/>
  <c r="Q7354" i="5"/>
  <c r="T7354" i="5" s="1"/>
  <c r="U7354" i="5" s="1"/>
  <c r="R7354" i="5"/>
  <c r="S7354" i="5"/>
  <c r="Q7355" i="5"/>
  <c r="T7355" i="5" s="1"/>
  <c r="U7355" i="5" s="1"/>
  <c r="R7355" i="5"/>
  <c r="S7355" i="5"/>
  <c r="Q7356" i="5"/>
  <c r="T7356" i="5" s="1"/>
  <c r="U7356" i="5" s="1"/>
  <c r="R7356" i="5"/>
  <c r="S7356" i="5"/>
  <c r="Q7357" i="5"/>
  <c r="T7357" i="5" s="1"/>
  <c r="U7357" i="5" s="1"/>
  <c r="R7357" i="5"/>
  <c r="S7357" i="5"/>
  <c r="Q7358" i="5"/>
  <c r="T7358" i="5" s="1"/>
  <c r="U7358" i="5" s="1"/>
  <c r="R7358" i="5"/>
  <c r="S7358" i="5"/>
  <c r="Q7359" i="5"/>
  <c r="T7359" i="5" s="1"/>
  <c r="U7359" i="5" s="1"/>
  <c r="R7359" i="5"/>
  <c r="S7359" i="5"/>
  <c r="Q7360" i="5"/>
  <c r="T7360" i="5" s="1"/>
  <c r="U7360" i="5" s="1"/>
  <c r="R7360" i="5"/>
  <c r="S7360" i="5"/>
  <c r="Q7361" i="5"/>
  <c r="T7361" i="5" s="1"/>
  <c r="U7361" i="5" s="1"/>
  <c r="R7361" i="5"/>
  <c r="S7361" i="5"/>
  <c r="Q7362" i="5"/>
  <c r="T7362" i="5" s="1"/>
  <c r="U7362" i="5" s="1"/>
  <c r="R7362" i="5"/>
  <c r="S7362" i="5"/>
  <c r="Q7363" i="5"/>
  <c r="T7363" i="5" s="1"/>
  <c r="U7363" i="5" s="1"/>
  <c r="R7363" i="5"/>
  <c r="S7363" i="5"/>
  <c r="Q7364" i="5"/>
  <c r="T7364" i="5" s="1"/>
  <c r="U7364" i="5" s="1"/>
  <c r="R7364" i="5"/>
  <c r="S7364" i="5"/>
  <c r="Q7365" i="5"/>
  <c r="T7365" i="5" s="1"/>
  <c r="U7365" i="5" s="1"/>
  <c r="R7365" i="5"/>
  <c r="S7365" i="5"/>
  <c r="Q7366" i="5"/>
  <c r="T7366" i="5" s="1"/>
  <c r="U7366" i="5" s="1"/>
  <c r="R7366" i="5"/>
  <c r="S7366" i="5"/>
  <c r="Q7367" i="5"/>
  <c r="T7367" i="5" s="1"/>
  <c r="U7367" i="5" s="1"/>
  <c r="R7367" i="5"/>
  <c r="S7367" i="5"/>
  <c r="Q7368" i="5"/>
  <c r="T7368" i="5" s="1"/>
  <c r="U7368" i="5" s="1"/>
  <c r="R7368" i="5"/>
  <c r="S7368" i="5"/>
  <c r="Q7369" i="5"/>
  <c r="T7369" i="5" s="1"/>
  <c r="U7369" i="5" s="1"/>
  <c r="R7369" i="5"/>
  <c r="S7369" i="5"/>
  <c r="Q7370" i="5"/>
  <c r="T7370" i="5" s="1"/>
  <c r="U7370" i="5" s="1"/>
  <c r="R7370" i="5"/>
  <c r="S7370" i="5"/>
  <c r="Q7371" i="5"/>
  <c r="T7371" i="5" s="1"/>
  <c r="U7371" i="5" s="1"/>
  <c r="R7371" i="5"/>
  <c r="S7371" i="5"/>
  <c r="Q7372" i="5"/>
  <c r="T7372" i="5" s="1"/>
  <c r="U7372" i="5" s="1"/>
  <c r="R7372" i="5"/>
  <c r="S7372" i="5"/>
  <c r="Q7373" i="5"/>
  <c r="T7373" i="5" s="1"/>
  <c r="U7373" i="5" s="1"/>
  <c r="R7373" i="5"/>
  <c r="S7373" i="5"/>
  <c r="Q7374" i="5"/>
  <c r="T7374" i="5" s="1"/>
  <c r="U7374" i="5" s="1"/>
  <c r="R7374" i="5"/>
  <c r="S7374" i="5"/>
  <c r="Q7375" i="5"/>
  <c r="T7375" i="5" s="1"/>
  <c r="U7375" i="5" s="1"/>
  <c r="R7375" i="5"/>
  <c r="S7375" i="5"/>
  <c r="Q7376" i="5"/>
  <c r="T7376" i="5" s="1"/>
  <c r="U7376" i="5" s="1"/>
  <c r="R7376" i="5"/>
  <c r="S7376" i="5"/>
  <c r="Q7377" i="5"/>
  <c r="T7377" i="5" s="1"/>
  <c r="U7377" i="5" s="1"/>
  <c r="R7377" i="5"/>
  <c r="S7377" i="5"/>
  <c r="Q7378" i="5"/>
  <c r="T7378" i="5" s="1"/>
  <c r="U7378" i="5" s="1"/>
  <c r="R7378" i="5"/>
  <c r="S7378" i="5"/>
  <c r="Q7379" i="5"/>
  <c r="T7379" i="5" s="1"/>
  <c r="U7379" i="5" s="1"/>
  <c r="R7379" i="5"/>
  <c r="S7379" i="5"/>
  <c r="Q7380" i="5"/>
  <c r="T7380" i="5" s="1"/>
  <c r="U7380" i="5" s="1"/>
  <c r="R7380" i="5"/>
  <c r="S7380" i="5"/>
  <c r="Q7381" i="5"/>
  <c r="T7381" i="5" s="1"/>
  <c r="U7381" i="5" s="1"/>
  <c r="R7381" i="5"/>
  <c r="S7381" i="5"/>
  <c r="Q7382" i="5"/>
  <c r="T7382" i="5" s="1"/>
  <c r="U7382" i="5" s="1"/>
  <c r="R7382" i="5"/>
  <c r="S7382" i="5"/>
  <c r="Q7383" i="5"/>
  <c r="T7383" i="5" s="1"/>
  <c r="U7383" i="5" s="1"/>
  <c r="R7383" i="5"/>
  <c r="S7383" i="5"/>
  <c r="Q7384" i="5"/>
  <c r="T7384" i="5" s="1"/>
  <c r="U7384" i="5" s="1"/>
  <c r="R7384" i="5"/>
  <c r="S7384" i="5"/>
  <c r="Q7385" i="5"/>
  <c r="T7385" i="5" s="1"/>
  <c r="U7385" i="5" s="1"/>
  <c r="R7385" i="5"/>
  <c r="S7385" i="5"/>
  <c r="Q7386" i="5"/>
  <c r="T7386" i="5" s="1"/>
  <c r="U7386" i="5" s="1"/>
  <c r="R7386" i="5"/>
  <c r="S7386" i="5"/>
  <c r="Q7387" i="5"/>
  <c r="T7387" i="5" s="1"/>
  <c r="U7387" i="5" s="1"/>
  <c r="R7387" i="5"/>
  <c r="S7387" i="5"/>
  <c r="Q7388" i="5"/>
  <c r="T7388" i="5" s="1"/>
  <c r="U7388" i="5" s="1"/>
  <c r="R7388" i="5"/>
  <c r="S7388" i="5"/>
  <c r="Q7389" i="5"/>
  <c r="T7389" i="5" s="1"/>
  <c r="U7389" i="5" s="1"/>
  <c r="R7389" i="5"/>
  <c r="S7389" i="5"/>
  <c r="Q7390" i="5"/>
  <c r="T7390" i="5" s="1"/>
  <c r="U7390" i="5" s="1"/>
  <c r="R7390" i="5"/>
  <c r="S7390" i="5"/>
  <c r="Q7391" i="5"/>
  <c r="T7391" i="5" s="1"/>
  <c r="U7391" i="5" s="1"/>
  <c r="R7391" i="5"/>
  <c r="S7391" i="5"/>
  <c r="Q7392" i="5"/>
  <c r="T7392" i="5" s="1"/>
  <c r="U7392" i="5" s="1"/>
  <c r="R7392" i="5"/>
  <c r="S7392" i="5"/>
  <c r="Q7393" i="5"/>
  <c r="T7393" i="5" s="1"/>
  <c r="U7393" i="5" s="1"/>
  <c r="R7393" i="5"/>
  <c r="S7393" i="5"/>
  <c r="Q7394" i="5"/>
  <c r="T7394" i="5" s="1"/>
  <c r="U7394" i="5" s="1"/>
  <c r="R7394" i="5"/>
  <c r="S7394" i="5"/>
  <c r="Q7395" i="5"/>
  <c r="T7395" i="5" s="1"/>
  <c r="U7395" i="5" s="1"/>
  <c r="R7395" i="5"/>
  <c r="S7395" i="5"/>
  <c r="Q7396" i="5"/>
  <c r="T7396" i="5" s="1"/>
  <c r="U7396" i="5" s="1"/>
  <c r="R7396" i="5"/>
  <c r="S7396" i="5"/>
  <c r="Q7397" i="5"/>
  <c r="T7397" i="5" s="1"/>
  <c r="U7397" i="5" s="1"/>
  <c r="R7397" i="5"/>
  <c r="S7397" i="5"/>
  <c r="Q7398" i="5"/>
  <c r="T7398" i="5" s="1"/>
  <c r="U7398" i="5" s="1"/>
  <c r="R7398" i="5"/>
  <c r="S7398" i="5"/>
  <c r="Q7399" i="5"/>
  <c r="T7399" i="5" s="1"/>
  <c r="U7399" i="5" s="1"/>
  <c r="R7399" i="5"/>
  <c r="S7399" i="5"/>
  <c r="Q7400" i="5"/>
  <c r="T7400" i="5" s="1"/>
  <c r="U7400" i="5" s="1"/>
  <c r="R7400" i="5"/>
  <c r="S7400" i="5"/>
  <c r="Q7401" i="5"/>
  <c r="T7401" i="5" s="1"/>
  <c r="U7401" i="5" s="1"/>
  <c r="R7401" i="5"/>
  <c r="S7401" i="5"/>
  <c r="Q7402" i="5"/>
  <c r="T7402" i="5" s="1"/>
  <c r="U7402" i="5" s="1"/>
  <c r="R7402" i="5"/>
  <c r="S7402" i="5"/>
  <c r="Q7403" i="5"/>
  <c r="T7403" i="5" s="1"/>
  <c r="U7403" i="5" s="1"/>
  <c r="R7403" i="5"/>
  <c r="S7403" i="5"/>
  <c r="Q7404" i="5"/>
  <c r="T7404" i="5" s="1"/>
  <c r="U7404" i="5" s="1"/>
  <c r="R7404" i="5"/>
  <c r="S7404" i="5"/>
  <c r="Q7405" i="5"/>
  <c r="T7405" i="5" s="1"/>
  <c r="U7405" i="5" s="1"/>
  <c r="R7405" i="5"/>
  <c r="S7405" i="5"/>
  <c r="Q7406" i="5"/>
  <c r="T7406" i="5" s="1"/>
  <c r="U7406" i="5" s="1"/>
  <c r="R7406" i="5"/>
  <c r="S7406" i="5"/>
  <c r="Q7407" i="5"/>
  <c r="T7407" i="5" s="1"/>
  <c r="U7407" i="5" s="1"/>
  <c r="R7407" i="5"/>
  <c r="S7407" i="5"/>
  <c r="Q7408" i="5"/>
  <c r="T7408" i="5" s="1"/>
  <c r="U7408" i="5" s="1"/>
  <c r="R7408" i="5"/>
  <c r="S7408" i="5"/>
  <c r="Q7409" i="5"/>
  <c r="T7409" i="5" s="1"/>
  <c r="U7409" i="5" s="1"/>
  <c r="R7409" i="5"/>
  <c r="S7409" i="5"/>
  <c r="Q7410" i="5"/>
  <c r="T7410" i="5" s="1"/>
  <c r="U7410" i="5" s="1"/>
  <c r="R7410" i="5"/>
  <c r="S7410" i="5"/>
  <c r="Q7411" i="5"/>
  <c r="T7411" i="5" s="1"/>
  <c r="U7411" i="5" s="1"/>
  <c r="R7411" i="5"/>
  <c r="S7411" i="5"/>
  <c r="Q7412" i="5"/>
  <c r="T7412" i="5" s="1"/>
  <c r="U7412" i="5" s="1"/>
  <c r="R7412" i="5"/>
  <c r="S7412" i="5"/>
  <c r="Q7413" i="5"/>
  <c r="T7413" i="5" s="1"/>
  <c r="U7413" i="5" s="1"/>
  <c r="R7413" i="5"/>
  <c r="S7413" i="5"/>
  <c r="Q7414" i="5"/>
  <c r="T7414" i="5" s="1"/>
  <c r="U7414" i="5" s="1"/>
  <c r="R7414" i="5"/>
  <c r="S7414" i="5"/>
  <c r="Q7415" i="5"/>
  <c r="T7415" i="5" s="1"/>
  <c r="U7415" i="5" s="1"/>
  <c r="R7415" i="5"/>
  <c r="S7415" i="5"/>
  <c r="Q7416" i="5"/>
  <c r="T7416" i="5" s="1"/>
  <c r="U7416" i="5" s="1"/>
  <c r="R7416" i="5"/>
  <c r="S7416" i="5"/>
  <c r="Q7417" i="5"/>
  <c r="T7417" i="5" s="1"/>
  <c r="U7417" i="5" s="1"/>
  <c r="R7417" i="5"/>
  <c r="S7417" i="5"/>
  <c r="Q7418" i="5"/>
  <c r="T7418" i="5" s="1"/>
  <c r="U7418" i="5" s="1"/>
  <c r="R7418" i="5"/>
  <c r="S7418" i="5"/>
  <c r="Q7419" i="5"/>
  <c r="T7419" i="5" s="1"/>
  <c r="U7419" i="5" s="1"/>
  <c r="R7419" i="5"/>
  <c r="S7419" i="5"/>
  <c r="Q7420" i="5"/>
  <c r="T7420" i="5" s="1"/>
  <c r="U7420" i="5" s="1"/>
  <c r="R7420" i="5"/>
  <c r="S7420" i="5"/>
  <c r="Q7421" i="5"/>
  <c r="T7421" i="5" s="1"/>
  <c r="U7421" i="5" s="1"/>
  <c r="R7421" i="5"/>
  <c r="S7421" i="5"/>
  <c r="Q7422" i="5"/>
  <c r="T7422" i="5" s="1"/>
  <c r="U7422" i="5" s="1"/>
  <c r="R7422" i="5"/>
  <c r="S7422" i="5"/>
  <c r="Q7423" i="5"/>
  <c r="T7423" i="5" s="1"/>
  <c r="U7423" i="5" s="1"/>
  <c r="R7423" i="5"/>
  <c r="S7423" i="5"/>
  <c r="Q7424" i="5"/>
  <c r="T7424" i="5" s="1"/>
  <c r="U7424" i="5" s="1"/>
  <c r="R7424" i="5"/>
  <c r="S7424" i="5"/>
  <c r="Q7425" i="5"/>
  <c r="T7425" i="5" s="1"/>
  <c r="U7425" i="5" s="1"/>
  <c r="R7425" i="5"/>
  <c r="S7425" i="5"/>
  <c r="Q7426" i="5"/>
  <c r="T7426" i="5" s="1"/>
  <c r="U7426" i="5" s="1"/>
  <c r="R7426" i="5"/>
  <c r="S7426" i="5"/>
  <c r="Q7427" i="5"/>
  <c r="T7427" i="5" s="1"/>
  <c r="U7427" i="5" s="1"/>
  <c r="R7427" i="5"/>
  <c r="S7427" i="5"/>
  <c r="Q7428" i="5"/>
  <c r="T7428" i="5" s="1"/>
  <c r="U7428" i="5" s="1"/>
  <c r="R7428" i="5"/>
  <c r="S7428" i="5"/>
  <c r="Q7429" i="5"/>
  <c r="T7429" i="5" s="1"/>
  <c r="U7429" i="5" s="1"/>
  <c r="R7429" i="5"/>
  <c r="S7429" i="5"/>
  <c r="Q7430" i="5"/>
  <c r="T7430" i="5" s="1"/>
  <c r="U7430" i="5" s="1"/>
  <c r="R7430" i="5"/>
  <c r="S7430" i="5"/>
  <c r="Q7431" i="5"/>
  <c r="T7431" i="5" s="1"/>
  <c r="U7431" i="5" s="1"/>
  <c r="R7431" i="5"/>
  <c r="S7431" i="5"/>
  <c r="Q7432" i="5"/>
  <c r="T7432" i="5" s="1"/>
  <c r="U7432" i="5" s="1"/>
  <c r="R7432" i="5"/>
  <c r="S7432" i="5"/>
  <c r="Q7433" i="5"/>
  <c r="T7433" i="5" s="1"/>
  <c r="U7433" i="5" s="1"/>
  <c r="R7433" i="5"/>
  <c r="S7433" i="5"/>
  <c r="Q7434" i="5"/>
  <c r="T7434" i="5" s="1"/>
  <c r="U7434" i="5" s="1"/>
  <c r="R7434" i="5"/>
  <c r="S7434" i="5"/>
  <c r="Q7435" i="5"/>
  <c r="T7435" i="5" s="1"/>
  <c r="U7435" i="5" s="1"/>
  <c r="R7435" i="5"/>
  <c r="S7435" i="5"/>
  <c r="Q7436" i="5"/>
  <c r="T7436" i="5" s="1"/>
  <c r="U7436" i="5" s="1"/>
  <c r="R7436" i="5"/>
  <c r="S7436" i="5"/>
  <c r="Q7437" i="5"/>
  <c r="T7437" i="5" s="1"/>
  <c r="U7437" i="5" s="1"/>
  <c r="R7437" i="5"/>
  <c r="S7437" i="5"/>
  <c r="Q7438" i="5"/>
  <c r="T7438" i="5" s="1"/>
  <c r="U7438" i="5" s="1"/>
  <c r="R7438" i="5"/>
  <c r="S7438" i="5"/>
  <c r="Q7439" i="5"/>
  <c r="T7439" i="5" s="1"/>
  <c r="U7439" i="5" s="1"/>
  <c r="R7439" i="5"/>
  <c r="S7439" i="5"/>
  <c r="Q7440" i="5"/>
  <c r="T7440" i="5" s="1"/>
  <c r="U7440" i="5" s="1"/>
  <c r="R7440" i="5"/>
  <c r="S7440" i="5"/>
  <c r="Q7441" i="5"/>
  <c r="T7441" i="5" s="1"/>
  <c r="U7441" i="5" s="1"/>
  <c r="R7441" i="5"/>
  <c r="S7441" i="5"/>
  <c r="Q7442" i="5"/>
  <c r="T7442" i="5" s="1"/>
  <c r="U7442" i="5" s="1"/>
  <c r="R7442" i="5"/>
  <c r="S7442" i="5"/>
  <c r="Q7443" i="5"/>
  <c r="T7443" i="5" s="1"/>
  <c r="U7443" i="5" s="1"/>
  <c r="R7443" i="5"/>
  <c r="S7443" i="5"/>
  <c r="Q7444" i="5"/>
  <c r="T7444" i="5" s="1"/>
  <c r="U7444" i="5" s="1"/>
  <c r="R7444" i="5"/>
  <c r="S7444" i="5"/>
  <c r="Q7445" i="5"/>
  <c r="T7445" i="5" s="1"/>
  <c r="U7445" i="5" s="1"/>
  <c r="R7445" i="5"/>
  <c r="S7445" i="5"/>
  <c r="Q7446" i="5"/>
  <c r="T7446" i="5" s="1"/>
  <c r="U7446" i="5" s="1"/>
  <c r="R7446" i="5"/>
  <c r="S7446" i="5"/>
  <c r="Q7447" i="5"/>
  <c r="T7447" i="5" s="1"/>
  <c r="U7447" i="5" s="1"/>
  <c r="R7447" i="5"/>
  <c r="S7447" i="5"/>
  <c r="Q7448" i="5"/>
  <c r="T7448" i="5" s="1"/>
  <c r="U7448" i="5" s="1"/>
  <c r="R7448" i="5"/>
  <c r="S7448" i="5"/>
  <c r="Q7449" i="5"/>
  <c r="T7449" i="5" s="1"/>
  <c r="U7449" i="5" s="1"/>
  <c r="R7449" i="5"/>
  <c r="S7449" i="5"/>
  <c r="Q7450" i="5"/>
  <c r="T7450" i="5" s="1"/>
  <c r="U7450" i="5" s="1"/>
  <c r="R7450" i="5"/>
  <c r="S7450" i="5"/>
  <c r="Q7451" i="5"/>
  <c r="T7451" i="5" s="1"/>
  <c r="U7451" i="5" s="1"/>
  <c r="R7451" i="5"/>
  <c r="S7451" i="5"/>
  <c r="Q7452" i="5"/>
  <c r="T7452" i="5" s="1"/>
  <c r="U7452" i="5" s="1"/>
  <c r="R7452" i="5"/>
  <c r="S7452" i="5"/>
  <c r="Q7453" i="5"/>
  <c r="T7453" i="5" s="1"/>
  <c r="U7453" i="5" s="1"/>
  <c r="R7453" i="5"/>
  <c r="S7453" i="5"/>
  <c r="Q7454" i="5"/>
  <c r="T7454" i="5" s="1"/>
  <c r="U7454" i="5" s="1"/>
  <c r="R7454" i="5"/>
  <c r="S7454" i="5"/>
  <c r="Q7455" i="5"/>
  <c r="T7455" i="5" s="1"/>
  <c r="U7455" i="5" s="1"/>
  <c r="R7455" i="5"/>
  <c r="S7455" i="5"/>
  <c r="Q7456" i="5"/>
  <c r="T7456" i="5" s="1"/>
  <c r="U7456" i="5" s="1"/>
  <c r="R7456" i="5"/>
  <c r="S7456" i="5"/>
  <c r="Q7457" i="5"/>
  <c r="T7457" i="5" s="1"/>
  <c r="U7457" i="5" s="1"/>
  <c r="R7457" i="5"/>
  <c r="S7457" i="5"/>
  <c r="Q7458" i="5"/>
  <c r="T7458" i="5" s="1"/>
  <c r="U7458" i="5" s="1"/>
  <c r="R7458" i="5"/>
  <c r="S7458" i="5"/>
  <c r="Q7459" i="5"/>
  <c r="T7459" i="5" s="1"/>
  <c r="U7459" i="5" s="1"/>
  <c r="R7459" i="5"/>
  <c r="S7459" i="5"/>
  <c r="Q7460" i="5"/>
  <c r="T7460" i="5" s="1"/>
  <c r="U7460" i="5" s="1"/>
  <c r="R7460" i="5"/>
  <c r="S7460" i="5"/>
  <c r="Q7461" i="5"/>
  <c r="T7461" i="5" s="1"/>
  <c r="U7461" i="5" s="1"/>
  <c r="R7461" i="5"/>
  <c r="S7461" i="5"/>
  <c r="Q7462" i="5"/>
  <c r="T7462" i="5" s="1"/>
  <c r="U7462" i="5" s="1"/>
  <c r="R7462" i="5"/>
  <c r="S7462" i="5"/>
  <c r="Q7463" i="5"/>
  <c r="T7463" i="5" s="1"/>
  <c r="U7463" i="5" s="1"/>
  <c r="R7463" i="5"/>
  <c r="S7463" i="5"/>
  <c r="Q7464" i="5"/>
  <c r="T7464" i="5" s="1"/>
  <c r="U7464" i="5" s="1"/>
  <c r="R7464" i="5"/>
  <c r="S7464" i="5"/>
  <c r="Q7465" i="5"/>
  <c r="T7465" i="5" s="1"/>
  <c r="U7465" i="5" s="1"/>
  <c r="R7465" i="5"/>
  <c r="S7465" i="5"/>
  <c r="Q7466" i="5"/>
  <c r="T7466" i="5" s="1"/>
  <c r="U7466" i="5" s="1"/>
  <c r="R7466" i="5"/>
  <c r="S7466" i="5"/>
  <c r="Q7467" i="5"/>
  <c r="T7467" i="5" s="1"/>
  <c r="U7467" i="5" s="1"/>
  <c r="R7467" i="5"/>
  <c r="S7467" i="5"/>
  <c r="Q7468" i="5"/>
  <c r="T7468" i="5" s="1"/>
  <c r="U7468" i="5" s="1"/>
  <c r="R7468" i="5"/>
  <c r="S7468" i="5"/>
  <c r="Q7469" i="5"/>
  <c r="T7469" i="5" s="1"/>
  <c r="U7469" i="5" s="1"/>
  <c r="R7469" i="5"/>
  <c r="S7469" i="5"/>
  <c r="Q7470" i="5"/>
  <c r="T7470" i="5" s="1"/>
  <c r="U7470" i="5" s="1"/>
  <c r="R7470" i="5"/>
  <c r="S7470" i="5"/>
  <c r="Q7471" i="5"/>
  <c r="T7471" i="5" s="1"/>
  <c r="U7471" i="5" s="1"/>
  <c r="R7471" i="5"/>
  <c r="S7471" i="5"/>
  <c r="Q7472" i="5"/>
  <c r="T7472" i="5" s="1"/>
  <c r="U7472" i="5" s="1"/>
  <c r="R7472" i="5"/>
  <c r="S7472" i="5"/>
  <c r="Q7473" i="5"/>
  <c r="T7473" i="5" s="1"/>
  <c r="U7473" i="5" s="1"/>
  <c r="R7473" i="5"/>
  <c r="S7473" i="5"/>
  <c r="Q7474" i="5"/>
  <c r="T7474" i="5" s="1"/>
  <c r="U7474" i="5" s="1"/>
  <c r="R7474" i="5"/>
  <c r="S7474" i="5"/>
  <c r="Q7475" i="5"/>
  <c r="T7475" i="5" s="1"/>
  <c r="U7475" i="5" s="1"/>
  <c r="R7475" i="5"/>
  <c r="S7475" i="5"/>
  <c r="Q7476" i="5"/>
  <c r="T7476" i="5" s="1"/>
  <c r="U7476" i="5" s="1"/>
  <c r="R7476" i="5"/>
  <c r="S7476" i="5"/>
  <c r="Q7477" i="5"/>
  <c r="T7477" i="5" s="1"/>
  <c r="U7477" i="5" s="1"/>
  <c r="R7477" i="5"/>
  <c r="S7477" i="5"/>
  <c r="Q7478" i="5"/>
  <c r="T7478" i="5" s="1"/>
  <c r="U7478" i="5" s="1"/>
  <c r="R7478" i="5"/>
  <c r="S7478" i="5"/>
  <c r="Q7479" i="5"/>
  <c r="T7479" i="5" s="1"/>
  <c r="U7479" i="5" s="1"/>
  <c r="R7479" i="5"/>
  <c r="S7479" i="5"/>
  <c r="Q7480" i="5"/>
  <c r="T7480" i="5" s="1"/>
  <c r="U7480" i="5" s="1"/>
  <c r="R7480" i="5"/>
  <c r="S7480" i="5"/>
  <c r="Q7481" i="5"/>
  <c r="T7481" i="5" s="1"/>
  <c r="U7481" i="5" s="1"/>
  <c r="R7481" i="5"/>
  <c r="S7481" i="5"/>
  <c r="Q7482" i="5"/>
  <c r="T7482" i="5" s="1"/>
  <c r="U7482" i="5" s="1"/>
  <c r="R7482" i="5"/>
  <c r="S7482" i="5"/>
  <c r="Q7483" i="5"/>
  <c r="T7483" i="5" s="1"/>
  <c r="U7483" i="5" s="1"/>
  <c r="R7483" i="5"/>
  <c r="S7483" i="5"/>
  <c r="Q7484" i="5"/>
  <c r="T7484" i="5" s="1"/>
  <c r="U7484" i="5" s="1"/>
  <c r="R7484" i="5"/>
  <c r="S7484" i="5"/>
  <c r="Q7485" i="5"/>
  <c r="T7485" i="5" s="1"/>
  <c r="U7485" i="5" s="1"/>
  <c r="R7485" i="5"/>
  <c r="S7485" i="5"/>
  <c r="Q7486" i="5"/>
  <c r="T7486" i="5" s="1"/>
  <c r="U7486" i="5" s="1"/>
  <c r="R7486" i="5"/>
  <c r="S7486" i="5"/>
  <c r="Q7487" i="5"/>
  <c r="T7487" i="5" s="1"/>
  <c r="U7487" i="5" s="1"/>
  <c r="R7487" i="5"/>
  <c r="S7487" i="5"/>
  <c r="Q7488" i="5"/>
  <c r="T7488" i="5" s="1"/>
  <c r="U7488" i="5" s="1"/>
  <c r="R7488" i="5"/>
  <c r="S7488" i="5"/>
  <c r="Q7489" i="5"/>
  <c r="T7489" i="5" s="1"/>
  <c r="U7489" i="5" s="1"/>
  <c r="R7489" i="5"/>
  <c r="S7489" i="5"/>
  <c r="Q7490" i="5"/>
  <c r="T7490" i="5" s="1"/>
  <c r="U7490" i="5" s="1"/>
  <c r="R7490" i="5"/>
  <c r="S7490" i="5"/>
  <c r="Q7491" i="5"/>
  <c r="T7491" i="5" s="1"/>
  <c r="U7491" i="5" s="1"/>
  <c r="R7491" i="5"/>
  <c r="S7491" i="5"/>
  <c r="Q7492" i="5"/>
  <c r="T7492" i="5" s="1"/>
  <c r="U7492" i="5" s="1"/>
  <c r="R7492" i="5"/>
  <c r="S7492" i="5"/>
  <c r="Q7493" i="5"/>
  <c r="T7493" i="5" s="1"/>
  <c r="U7493" i="5" s="1"/>
  <c r="R7493" i="5"/>
  <c r="S7493" i="5"/>
  <c r="Q7494" i="5"/>
  <c r="T7494" i="5" s="1"/>
  <c r="U7494" i="5" s="1"/>
  <c r="R7494" i="5"/>
  <c r="S7494" i="5"/>
  <c r="Q7495" i="5"/>
  <c r="T7495" i="5" s="1"/>
  <c r="U7495" i="5" s="1"/>
  <c r="R7495" i="5"/>
  <c r="S7495" i="5"/>
  <c r="Q7496" i="5"/>
  <c r="T7496" i="5" s="1"/>
  <c r="U7496" i="5" s="1"/>
  <c r="R7496" i="5"/>
  <c r="S7496" i="5"/>
  <c r="Q7497" i="5"/>
  <c r="T7497" i="5" s="1"/>
  <c r="U7497" i="5" s="1"/>
  <c r="R7497" i="5"/>
  <c r="S7497" i="5"/>
  <c r="Q7498" i="5"/>
  <c r="T7498" i="5" s="1"/>
  <c r="U7498" i="5" s="1"/>
  <c r="R7498" i="5"/>
  <c r="S7498" i="5"/>
  <c r="Q7499" i="5"/>
  <c r="T7499" i="5" s="1"/>
  <c r="U7499" i="5" s="1"/>
  <c r="R7499" i="5"/>
  <c r="S7499" i="5"/>
  <c r="Q7500" i="5"/>
  <c r="T7500" i="5" s="1"/>
  <c r="U7500" i="5" s="1"/>
  <c r="R7500" i="5"/>
  <c r="S7500" i="5"/>
  <c r="Q7501" i="5"/>
  <c r="T7501" i="5" s="1"/>
  <c r="U7501" i="5" s="1"/>
  <c r="R7501" i="5"/>
  <c r="S7501" i="5"/>
  <c r="Q7502" i="5"/>
  <c r="T7502" i="5" s="1"/>
  <c r="U7502" i="5" s="1"/>
  <c r="R7502" i="5"/>
  <c r="S7502" i="5"/>
  <c r="Q7503" i="5"/>
  <c r="T7503" i="5" s="1"/>
  <c r="U7503" i="5" s="1"/>
  <c r="R7503" i="5"/>
  <c r="S7503" i="5"/>
  <c r="Q7504" i="5"/>
  <c r="T7504" i="5" s="1"/>
  <c r="U7504" i="5" s="1"/>
  <c r="R7504" i="5"/>
  <c r="S7504" i="5"/>
  <c r="Q7505" i="5"/>
  <c r="T7505" i="5" s="1"/>
  <c r="U7505" i="5" s="1"/>
  <c r="R7505" i="5"/>
  <c r="S7505" i="5"/>
  <c r="Q7506" i="5"/>
  <c r="T7506" i="5" s="1"/>
  <c r="U7506" i="5" s="1"/>
  <c r="R7506" i="5"/>
  <c r="S7506" i="5"/>
  <c r="Q7507" i="5"/>
  <c r="T7507" i="5" s="1"/>
  <c r="U7507" i="5" s="1"/>
  <c r="R7507" i="5"/>
  <c r="S7507" i="5"/>
  <c r="Q7508" i="5"/>
  <c r="T7508" i="5" s="1"/>
  <c r="U7508" i="5" s="1"/>
  <c r="R7508" i="5"/>
  <c r="S7508" i="5"/>
  <c r="Q7509" i="5"/>
  <c r="T7509" i="5" s="1"/>
  <c r="U7509" i="5" s="1"/>
  <c r="R7509" i="5"/>
  <c r="S7509" i="5"/>
  <c r="Q7510" i="5"/>
  <c r="T7510" i="5" s="1"/>
  <c r="U7510" i="5" s="1"/>
  <c r="R7510" i="5"/>
  <c r="S7510" i="5"/>
  <c r="Q7511" i="5"/>
  <c r="T7511" i="5" s="1"/>
  <c r="U7511" i="5" s="1"/>
  <c r="R7511" i="5"/>
  <c r="S7511" i="5"/>
  <c r="Q7512" i="5"/>
  <c r="T7512" i="5" s="1"/>
  <c r="U7512" i="5" s="1"/>
  <c r="R7512" i="5"/>
  <c r="S7512" i="5"/>
  <c r="Q7513" i="5"/>
  <c r="T7513" i="5" s="1"/>
  <c r="U7513" i="5" s="1"/>
  <c r="R7513" i="5"/>
  <c r="S7513" i="5"/>
  <c r="Q7514" i="5"/>
  <c r="T7514" i="5" s="1"/>
  <c r="U7514" i="5" s="1"/>
  <c r="R7514" i="5"/>
  <c r="S7514" i="5"/>
  <c r="Q7515" i="5"/>
  <c r="T7515" i="5" s="1"/>
  <c r="U7515" i="5" s="1"/>
  <c r="R7515" i="5"/>
  <c r="S7515" i="5"/>
  <c r="Q7516" i="5"/>
  <c r="R7516" i="5"/>
  <c r="S7516" i="5"/>
  <c r="Q7517" i="5"/>
  <c r="R7517" i="5"/>
  <c r="S7517" i="5"/>
  <c r="Q7518" i="5"/>
  <c r="R7518" i="5"/>
  <c r="S7518" i="5"/>
  <c r="Q7519" i="5"/>
  <c r="R7519" i="5"/>
  <c r="S7519" i="5"/>
  <c r="Q7520" i="5"/>
  <c r="R7520" i="5"/>
  <c r="S7520" i="5"/>
  <c r="Q7521" i="5"/>
  <c r="R7521" i="5"/>
  <c r="S7521" i="5"/>
  <c r="Q7522" i="5"/>
  <c r="R7522" i="5"/>
  <c r="S7522" i="5"/>
  <c r="Q7523" i="5"/>
  <c r="R7523" i="5"/>
  <c r="S7523" i="5"/>
  <c r="Q7524" i="5"/>
  <c r="R7524" i="5"/>
  <c r="S7524" i="5"/>
  <c r="Q7525" i="5"/>
  <c r="R7525" i="5"/>
  <c r="S7525" i="5"/>
  <c r="Q7526" i="5"/>
  <c r="R7526" i="5"/>
  <c r="S7526" i="5"/>
  <c r="Q7527" i="5"/>
  <c r="R7527" i="5"/>
  <c r="S7527" i="5"/>
  <c r="Q7528" i="5"/>
  <c r="T7528" i="5" s="1"/>
  <c r="U7528" i="5" s="1"/>
  <c r="R7528" i="5"/>
  <c r="S7528" i="5"/>
  <c r="Q7529" i="5"/>
  <c r="T7529" i="5" s="1"/>
  <c r="U7529" i="5" s="1"/>
  <c r="R7529" i="5"/>
  <c r="S7529" i="5"/>
  <c r="Q7530" i="5"/>
  <c r="T7530" i="5" s="1"/>
  <c r="U7530" i="5" s="1"/>
  <c r="R7530" i="5"/>
  <c r="S7530" i="5"/>
  <c r="Q7531" i="5"/>
  <c r="T7531" i="5" s="1"/>
  <c r="U7531" i="5" s="1"/>
  <c r="R7531" i="5"/>
  <c r="S7531" i="5"/>
  <c r="Q7532" i="5"/>
  <c r="T7532" i="5" s="1"/>
  <c r="U7532" i="5" s="1"/>
  <c r="R7532" i="5"/>
  <c r="S7532" i="5"/>
  <c r="Q7533" i="5"/>
  <c r="T7533" i="5" s="1"/>
  <c r="U7533" i="5" s="1"/>
  <c r="R7533" i="5"/>
  <c r="S7533" i="5"/>
  <c r="Q7534" i="5"/>
  <c r="T7534" i="5" s="1"/>
  <c r="U7534" i="5" s="1"/>
  <c r="R7534" i="5"/>
  <c r="S7534" i="5"/>
  <c r="Q7535" i="5"/>
  <c r="T7535" i="5" s="1"/>
  <c r="U7535" i="5" s="1"/>
  <c r="R7535" i="5"/>
  <c r="S7535" i="5"/>
  <c r="Q7536" i="5"/>
  <c r="T7536" i="5" s="1"/>
  <c r="U7536" i="5" s="1"/>
  <c r="R7536" i="5"/>
  <c r="S7536" i="5"/>
  <c r="Q7537" i="5"/>
  <c r="T7537" i="5" s="1"/>
  <c r="U7537" i="5" s="1"/>
  <c r="R7537" i="5"/>
  <c r="S7537" i="5"/>
  <c r="Q7538" i="5"/>
  <c r="T7538" i="5" s="1"/>
  <c r="U7538" i="5" s="1"/>
  <c r="R7538" i="5"/>
  <c r="S7538" i="5"/>
  <c r="Q7539" i="5"/>
  <c r="T7539" i="5" s="1"/>
  <c r="U7539" i="5" s="1"/>
  <c r="R7539" i="5"/>
  <c r="S7539" i="5"/>
  <c r="Q7540" i="5"/>
  <c r="T7540" i="5" s="1"/>
  <c r="U7540" i="5" s="1"/>
  <c r="R7540" i="5"/>
  <c r="S7540" i="5"/>
  <c r="Q7541" i="5"/>
  <c r="T7541" i="5" s="1"/>
  <c r="U7541" i="5" s="1"/>
  <c r="R7541" i="5"/>
  <c r="S7541" i="5"/>
  <c r="Q7542" i="5"/>
  <c r="T7542" i="5" s="1"/>
  <c r="U7542" i="5" s="1"/>
  <c r="R7542" i="5"/>
  <c r="S7542" i="5"/>
  <c r="Q7543" i="5"/>
  <c r="T7543" i="5" s="1"/>
  <c r="U7543" i="5" s="1"/>
  <c r="R7543" i="5"/>
  <c r="S7543" i="5"/>
  <c r="Q7544" i="5"/>
  <c r="T7544" i="5" s="1"/>
  <c r="U7544" i="5" s="1"/>
  <c r="R7544" i="5"/>
  <c r="S7544" i="5"/>
  <c r="Q7545" i="5"/>
  <c r="T7545" i="5" s="1"/>
  <c r="U7545" i="5" s="1"/>
  <c r="R7545" i="5"/>
  <c r="S7545" i="5"/>
  <c r="Q7546" i="5"/>
  <c r="T7546" i="5" s="1"/>
  <c r="U7546" i="5" s="1"/>
  <c r="R7546" i="5"/>
  <c r="S7546" i="5"/>
  <c r="Q7547" i="5"/>
  <c r="T7547" i="5" s="1"/>
  <c r="U7547" i="5" s="1"/>
  <c r="R7547" i="5"/>
  <c r="S7547" i="5"/>
  <c r="Q7548" i="5"/>
  <c r="T7548" i="5" s="1"/>
  <c r="U7548" i="5" s="1"/>
  <c r="R7548" i="5"/>
  <c r="S7548" i="5"/>
  <c r="Q7549" i="5"/>
  <c r="T7549" i="5" s="1"/>
  <c r="U7549" i="5" s="1"/>
  <c r="R7549" i="5"/>
  <c r="S7549" i="5"/>
  <c r="Q7550" i="5"/>
  <c r="T7550" i="5" s="1"/>
  <c r="U7550" i="5" s="1"/>
  <c r="R7550" i="5"/>
  <c r="S7550" i="5"/>
  <c r="Q7551" i="5"/>
  <c r="T7551" i="5" s="1"/>
  <c r="U7551" i="5" s="1"/>
  <c r="R7551" i="5"/>
  <c r="S7551" i="5"/>
  <c r="Q7552" i="5"/>
  <c r="T7552" i="5" s="1"/>
  <c r="U7552" i="5" s="1"/>
  <c r="R7552" i="5"/>
  <c r="S7552" i="5"/>
  <c r="Q7553" i="5"/>
  <c r="T7553" i="5" s="1"/>
  <c r="U7553" i="5" s="1"/>
  <c r="R7553" i="5"/>
  <c r="S7553" i="5"/>
  <c r="Q7554" i="5"/>
  <c r="T7554" i="5" s="1"/>
  <c r="U7554" i="5" s="1"/>
  <c r="R7554" i="5"/>
  <c r="S7554" i="5"/>
  <c r="Q7555" i="5"/>
  <c r="T7555" i="5" s="1"/>
  <c r="U7555" i="5" s="1"/>
  <c r="R7555" i="5"/>
  <c r="S7555" i="5"/>
  <c r="Q7556" i="5"/>
  <c r="T7556" i="5" s="1"/>
  <c r="U7556" i="5" s="1"/>
  <c r="R7556" i="5"/>
  <c r="S7556" i="5"/>
  <c r="Q7557" i="5"/>
  <c r="T7557" i="5" s="1"/>
  <c r="U7557" i="5" s="1"/>
  <c r="R7557" i="5"/>
  <c r="S7557" i="5"/>
  <c r="Q7558" i="5"/>
  <c r="T7558" i="5" s="1"/>
  <c r="U7558" i="5" s="1"/>
  <c r="R7558" i="5"/>
  <c r="S7558" i="5"/>
  <c r="Q7559" i="5"/>
  <c r="T7559" i="5" s="1"/>
  <c r="U7559" i="5" s="1"/>
  <c r="R7559" i="5"/>
  <c r="S7559" i="5"/>
  <c r="Q7560" i="5"/>
  <c r="T7560" i="5" s="1"/>
  <c r="U7560" i="5" s="1"/>
  <c r="R7560" i="5"/>
  <c r="S7560" i="5"/>
  <c r="Q7561" i="5"/>
  <c r="T7561" i="5" s="1"/>
  <c r="U7561" i="5" s="1"/>
  <c r="R7561" i="5"/>
  <c r="S7561" i="5"/>
  <c r="Q7562" i="5"/>
  <c r="T7562" i="5" s="1"/>
  <c r="U7562" i="5" s="1"/>
  <c r="R7562" i="5"/>
  <c r="S7562" i="5"/>
  <c r="Q7563" i="5"/>
  <c r="T7563" i="5" s="1"/>
  <c r="U7563" i="5" s="1"/>
  <c r="R7563" i="5"/>
  <c r="S7563" i="5"/>
  <c r="Q7564" i="5"/>
  <c r="T7564" i="5" s="1"/>
  <c r="U7564" i="5" s="1"/>
  <c r="R7564" i="5"/>
  <c r="S7564" i="5"/>
  <c r="Q7565" i="5"/>
  <c r="T7565" i="5" s="1"/>
  <c r="U7565" i="5" s="1"/>
  <c r="R7565" i="5"/>
  <c r="S7565" i="5"/>
  <c r="Q7566" i="5"/>
  <c r="T7566" i="5" s="1"/>
  <c r="U7566" i="5" s="1"/>
  <c r="R7566" i="5"/>
  <c r="S7566" i="5"/>
  <c r="Q7567" i="5"/>
  <c r="T7567" i="5" s="1"/>
  <c r="U7567" i="5" s="1"/>
  <c r="R7567" i="5"/>
  <c r="S7567" i="5"/>
  <c r="Q7568" i="5"/>
  <c r="T7568" i="5" s="1"/>
  <c r="U7568" i="5" s="1"/>
  <c r="R7568" i="5"/>
  <c r="S7568" i="5"/>
  <c r="Q7569" i="5"/>
  <c r="T7569" i="5" s="1"/>
  <c r="U7569" i="5" s="1"/>
  <c r="R7569" i="5"/>
  <c r="S7569" i="5"/>
  <c r="Q7570" i="5"/>
  <c r="T7570" i="5" s="1"/>
  <c r="U7570" i="5" s="1"/>
  <c r="R7570" i="5"/>
  <c r="S7570" i="5"/>
  <c r="Q7571" i="5"/>
  <c r="T7571" i="5" s="1"/>
  <c r="U7571" i="5" s="1"/>
  <c r="R7571" i="5"/>
  <c r="S7571" i="5"/>
  <c r="Q7572" i="5"/>
  <c r="T7572" i="5" s="1"/>
  <c r="U7572" i="5" s="1"/>
  <c r="R7572" i="5"/>
  <c r="S7572" i="5"/>
  <c r="Q7573" i="5"/>
  <c r="T7573" i="5" s="1"/>
  <c r="U7573" i="5" s="1"/>
  <c r="R7573" i="5"/>
  <c r="S7573" i="5"/>
  <c r="Q7574" i="5"/>
  <c r="T7574" i="5" s="1"/>
  <c r="U7574" i="5" s="1"/>
  <c r="R7574" i="5"/>
  <c r="S7574" i="5"/>
  <c r="Q7575" i="5"/>
  <c r="T7575" i="5" s="1"/>
  <c r="U7575" i="5" s="1"/>
  <c r="R7575" i="5"/>
  <c r="S7575" i="5"/>
  <c r="Q7576" i="5"/>
  <c r="T7576" i="5" s="1"/>
  <c r="U7576" i="5" s="1"/>
  <c r="R7576" i="5"/>
  <c r="S7576" i="5"/>
  <c r="Q7577" i="5"/>
  <c r="T7577" i="5" s="1"/>
  <c r="U7577" i="5" s="1"/>
  <c r="R7577" i="5"/>
  <c r="S7577" i="5"/>
  <c r="Q7578" i="5"/>
  <c r="T7578" i="5" s="1"/>
  <c r="U7578" i="5" s="1"/>
  <c r="R7578" i="5"/>
  <c r="S7578" i="5"/>
  <c r="Q7579" i="5"/>
  <c r="T7579" i="5" s="1"/>
  <c r="U7579" i="5" s="1"/>
  <c r="R7579" i="5"/>
  <c r="S7579" i="5"/>
  <c r="Q7580" i="5"/>
  <c r="T7580" i="5" s="1"/>
  <c r="U7580" i="5" s="1"/>
  <c r="R7580" i="5"/>
  <c r="S7580" i="5"/>
  <c r="Q7581" i="5"/>
  <c r="T7581" i="5" s="1"/>
  <c r="U7581" i="5" s="1"/>
  <c r="R7581" i="5"/>
  <c r="S7581" i="5"/>
  <c r="Q7582" i="5"/>
  <c r="T7582" i="5" s="1"/>
  <c r="U7582" i="5" s="1"/>
  <c r="R7582" i="5"/>
  <c r="S7582" i="5"/>
  <c r="Q7583" i="5"/>
  <c r="T7583" i="5" s="1"/>
  <c r="U7583" i="5" s="1"/>
  <c r="R7583" i="5"/>
  <c r="S7583" i="5"/>
  <c r="Q7584" i="5"/>
  <c r="T7584" i="5" s="1"/>
  <c r="U7584" i="5" s="1"/>
  <c r="R7584" i="5"/>
  <c r="S7584" i="5"/>
  <c r="Q7585" i="5"/>
  <c r="T7585" i="5" s="1"/>
  <c r="U7585" i="5" s="1"/>
  <c r="R7585" i="5"/>
  <c r="S7585" i="5"/>
  <c r="Q7586" i="5"/>
  <c r="T7586" i="5" s="1"/>
  <c r="U7586" i="5" s="1"/>
  <c r="R7586" i="5"/>
  <c r="S7586" i="5"/>
  <c r="Q7587" i="5"/>
  <c r="T7587" i="5" s="1"/>
  <c r="U7587" i="5" s="1"/>
  <c r="R7587" i="5"/>
  <c r="S7587" i="5"/>
  <c r="Q7588" i="5"/>
  <c r="T7588" i="5" s="1"/>
  <c r="U7588" i="5" s="1"/>
  <c r="R7588" i="5"/>
  <c r="S7588" i="5"/>
  <c r="Q7589" i="5"/>
  <c r="T7589" i="5" s="1"/>
  <c r="U7589" i="5" s="1"/>
  <c r="R7589" i="5"/>
  <c r="S7589" i="5"/>
  <c r="Q7590" i="5"/>
  <c r="T7590" i="5" s="1"/>
  <c r="U7590" i="5" s="1"/>
  <c r="R7590" i="5"/>
  <c r="S7590" i="5"/>
  <c r="Q7591" i="5"/>
  <c r="T7591" i="5" s="1"/>
  <c r="U7591" i="5" s="1"/>
  <c r="R7591" i="5"/>
  <c r="S7591" i="5"/>
  <c r="Q7592" i="5"/>
  <c r="T7592" i="5" s="1"/>
  <c r="U7592" i="5" s="1"/>
  <c r="R7592" i="5"/>
  <c r="S7592" i="5"/>
  <c r="Q7593" i="5"/>
  <c r="T7593" i="5" s="1"/>
  <c r="U7593" i="5" s="1"/>
  <c r="R7593" i="5"/>
  <c r="S7593" i="5"/>
  <c r="Q7594" i="5"/>
  <c r="T7594" i="5" s="1"/>
  <c r="U7594" i="5" s="1"/>
  <c r="R7594" i="5"/>
  <c r="S7594" i="5"/>
  <c r="Q7595" i="5"/>
  <c r="T7595" i="5" s="1"/>
  <c r="U7595" i="5" s="1"/>
  <c r="R7595" i="5"/>
  <c r="S7595" i="5"/>
  <c r="Q7596" i="5"/>
  <c r="T7596" i="5" s="1"/>
  <c r="U7596" i="5" s="1"/>
  <c r="R7596" i="5"/>
  <c r="S7596" i="5"/>
  <c r="Q7597" i="5"/>
  <c r="T7597" i="5" s="1"/>
  <c r="U7597" i="5" s="1"/>
  <c r="R7597" i="5"/>
  <c r="S7597" i="5"/>
  <c r="Q7598" i="5"/>
  <c r="T7598" i="5" s="1"/>
  <c r="U7598" i="5" s="1"/>
  <c r="R7598" i="5"/>
  <c r="S7598" i="5"/>
  <c r="Q7599" i="5"/>
  <c r="T7599" i="5" s="1"/>
  <c r="U7599" i="5" s="1"/>
  <c r="R7599" i="5"/>
  <c r="S7599" i="5"/>
  <c r="Q7600" i="5"/>
  <c r="T7600" i="5" s="1"/>
  <c r="U7600" i="5" s="1"/>
  <c r="R7600" i="5"/>
  <c r="S7600" i="5"/>
  <c r="Q7601" i="5"/>
  <c r="T7601" i="5" s="1"/>
  <c r="U7601" i="5" s="1"/>
  <c r="R7601" i="5"/>
  <c r="S7601" i="5"/>
  <c r="Q7602" i="5"/>
  <c r="T7602" i="5" s="1"/>
  <c r="U7602" i="5" s="1"/>
  <c r="R7602" i="5"/>
  <c r="S7602" i="5"/>
  <c r="Q7603" i="5"/>
  <c r="T7603" i="5" s="1"/>
  <c r="U7603" i="5" s="1"/>
  <c r="R7603" i="5"/>
  <c r="S7603" i="5"/>
  <c r="Q7604" i="5"/>
  <c r="T7604" i="5" s="1"/>
  <c r="U7604" i="5" s="1"/>
  <c r="R7604" i="5"/>
  <c r="S7604" i="5"/>
  <c r="Q7605" i="5"/>
  <c r="T7605" i="5" s="1"/>
  <c r="U7605" i="5" s="1"/>
  <c r="R7605" i="5"/>
  <c r="S7605" i="5"/>
  <c r="Q7606" i="5"/>
  <c r="T7606" i="5" s="1"/>
  <c r="U7606" i="5" s="1"/>
  <c r="R7606" i="5"/>
  <c r="S7606" i="5"/>
  <c r="Q7607" i="5"/>
  <c r="T7607" i="5" s="1"/>
  <c r="U7607" i="5" s="1"/>
  <c r="R7607" i="5"/>
  <c r="S7607" i="5"/>
  <c r="Q7608" i="5"/>
  <c r="T7608" i="5" s="1"/>
  <c r="U7608" i="5" s="1"/>
  <c r="R7608" i="5"/>
  <c r="S7608" i="5"/>
  <c r="Q7609" i="5"/>
  <c r="T7609" i="5" s="1"/>
  <c r="U7609" i="5" s="1"/>
  <c r="R7609" i="5"/>
  <c r="S7609" i="5"/>
  <c r="Q7610" i="5"/>
  <c r="T7610" i="5" s="1"/>
  <c r="U7610" i="5" s="1"/>
  <c r="R7610" i="5"/>
  <c r="S7610" i="5"/>
  <c r="Q7611" i="5"/>
  <c r="T7611" i="5" s="1"/>
  <c r="U7611" i="5" s="1"/>
  <c r="R7611" i="5"/>
  <c r="S7611" i="5"/>
  <c r="Q7612" i="5"/>
  <c r="T7612" i="5" s="1"/>
  <c r="U7612" i="5" s="1"/>
  <c r="R7612" i="5"/>
  <c r="S7612" i="5"/>
  <c r="Q7613" i="5"/>
  <c r="T7613" i="5" s="1"/>
  <c r="U7613" i="5" s="1"/>
  <c r="R7613" i="5"/>
  <c r="S7613" i="5"/>
  <c r="Q7614" i="5"/>
  <c r="T7614" i="5" s="1"/>
  <c r="U7614" i="5" s="1"/>
  <c r="R7614" i="5"/>
  <c r="S7614" i="5"/>
  <c r="Q7615" i="5"/>
  <c r="T7615" i="5" s="1"/>
  <c r="U7615" i="5" s="1"/>
  <c r="R7615" i="5"/>
  <c r="S7615" i="5"/>
  <c r="Q7616" i="5"/>
  <c r="T7616" i="5" s="1"/>
  <c r="U7616" i="5" s="1"/>
  <c r="R7616" i="5"/>
  <c r="S7616" i="5"/>
  <c r="Q7617" i="5"/>
  <c r="T7617" i="5" s="1"/>
  <c r="U7617" i="5" s="1"/>
  <c r="R7617" i="5"/>
  <c r="S7617" i="5"/>
  <c r="Q7618" i="5"/>
  <c r="T7618" i="5" s="1"/>
  <c r="U7618" i="5" s="1"/>
  <c r="R7618" i="5"/>
  <c r="S7618" i="5"/>
  <c r="Q7619" i="5"/>
  <c r="T7619" i="5" s="1"/>
  <c r="U7619" i="5" s="1"/>
  <c r="R7619" i="5"/>
  <c r="S7619" i="5"/>
  <c r="Q7620" i="5"/>
  <c r="T7620" i="5" s="1"/>
  <c r="U7620" i="5" s="1"/>
  <c r="R7620" i="5"/>
  <c r="S7620" i="5"/>
  <c r="Q7621" i="5"/>
  <c r="T7621" i="5" s="1"/>
  <c r="U7621" i="5" s="1"/>
  <c r="R7621" i="5"/>
  <c r="S7621" i="5"/>
  <c r="Q7622" i="5"/>
  <c r="T7622" i="5" s="1"/>
  <c r="U7622" i="5" s="1"/>
  <c r="R7622" i="5"/>
  <c r="S7622" i="5"/>
  <c r="Q7623" i="5"/>
  <c r="T7623" i="5" s="1"/>
  <c r="U7623" i="5" s="1"/>
  <c r="R7623" i="5"/>
  <c r="S7623" i="5"/>
  <c r="Q7624" i="5"/>
  <c r="T7624" i="5" s="1"/>
  <c r="U7624" i="5" s="1"/>
  <c r="R7624" i="5"/>
  <c r="S7624" i="5"/>
  <c r="Q7625" i="5"/>
  <c r="T7625" i="5" s="1"/>
  <c r="U7625" i="5" s="1"/>
  <c r="R7625" i="5"/>
  <c r="S7625" i="5"/>
  <c r="Q7626" i="5"/>
  <c r="T7626" i="5" s="1"/>
  <c r="U7626" i="5" s="1"/>
  <c r="R7626" i="5"/>
  <c r="S7626" i="5"/>
  <c r="Q7627" i="5"/>
  <c r="T7627" i="5" s="1"/>
  <c r="U7627" i="5" s="1"/>
  <c r="R7627" i="5"/>
  <c r="S7627" i="5"/>
  <c r="Q7628" i="5"/>
  <c r="T7628" i="5" s="1"/>
  <c r="U7628" i="5" s="1"/>
  <c r="R7628" i="5"/>
  <c r="S7628" i="5"/>
  <c r="Q7629" i="5"/>
  <c r="T7629" i="5" s="1"/>
  <c r="U7629" i="5" s="1"/>
  <c r="R7629" i="5"/>
  <c r="S7629" i="5"/>
  <c r="Q7630" i="5"/>
  <c r="T7630" i="5" s="1"/>
  <c r="U7630" i="5" s="1"/>
  <c r="R7630" i="5"/>
  <c r="S7630" i="5"/>
  <c r="Q7631" i="5"/>
  <c r="T7631" i="5" s="1"/>
  <c r="U7631" i="5" s="1"/>
  <c r="R7631" i="5"/>
  <c r="S7631" i="5"/>
  <c r="Q7632" i="5"/>
  <c r="T7632" i="5" s="1"/>
  <c r="U7632" i="5" s="1"/>
  <c r="R7632" i="5"/>
  <c r="S7632" i="5"/>
  <c r="Q7633" i="5"/>
  <c r="T7633" i="5" s="1"/>
  <c r="U7633" i="5" s="1"/>
  <c r="R7633" i="5"/>
  <c r="S7633" i="5"/>
  <c r="Q7634" i="5"/>
  <c r="T7634" i="5" s="1"/>
  <c r="U7634" i="5" s="1"/>
  <c r="R7634" i="5"/>
  <c r="S7634" i="5"/>
  <c r="Q7635" i="5"/>
  <c r="T7635" i="5" s="1"/>
  <c r="U7635" i="5" s="1"/>
  <c r="R7635" i="5"/>
  <c r="S7635" i="5"/>
  <c r="Q7636" i="5"/>
  <c r="T7636" i="5" s="1"/>
  <c r="U7636" i="5" s="1"/>
  <c r="R7636" i="5"/>
  <c r="S7636" i="5"/>
  <c r="Q7637" i="5"/>
  <c r="T7637" i="5" s="1"/>
  <c r="U7637" i="5" s="1"/>
  <c r="R7637" i="5"/>
  <c r="S7637" i="5"/>
  <c r="Q7638" i="5"/>
  <c r="T7638" i="5" s="1"/>
  <c r="U7638" i="5" s="1"/>
  <c r="R7638" i="5"/>
  <c r="S7638" i="5"/>
  <c r="Q7639" i="5"/>
  <c r="T7639" i="5" s="1"/>
  <c r="U7639" i="5" s="1"/>
  <c r="R7639" i="5"/>
  <c r="S7639" i="5"/>
  <c r="Q7640" i="5"/>
  <c r="T7640" i="5" s="1"/>
  <c r="U7640" i="5" s="1"/>
  <c r="R7640" i="5"/>
  <c r="S7640" i="5"/>
  <c r="Q7641" i="5"/>
  <c r="T7641" i="5" s="1"/>
  <c r="U7641" i="5" s="1"/>
  <c r="R7641" i="5"/>
  <c r="S7641" i="5"/>
  <c r="Q7642" i="5"/>
  <c r="T7642" i="5" s="1"/>
  <c r="U7642" i="5" s="1"/>
  <c r="R7642" i="5"/>
  <c r="S7642" i="5"/>
  <c r="Q7643" i="5"/>
  <c r="T7643" i="5" s="1"/>
  <c r="U7643" i="5" s="1"/>
  <c r="R7643" i="5"/>
  <c r="S7643" i="5"/>
  <c r="Q7644" i="5"/>
  <c r="T7644" i="5" s="1"/>
  <c r="U7644" i="5" s="1"/>
  <c r="R7644" i="5"/>
  <c r="S7644" i="5"/>
  <c r="Q7645" i="5"/>
  <c r="T7645" i="5" s="1"/>
  <c r="U7645" i="5" s="1"/>
  <c r="R7645" i="5"/>
  <c r="S7645" i="5"/>
  <c r="Q7646" i="5"/>
  <c r="T7646" i="5" s="1"/>
  <c r="U7646" i="5" s="1"/>
  <c r="R7646" i="5"/>
  <c r="S7646" i="5"/>
  <c r="Q7647" i="5"/>
  <c r="T7647" i="5" s="1"/>
  <c r="U7647" i="5" s="1"/>
  <c r="R7647" i="5"/>
  <c r="S7647" i="5"/>
  <c r="Q7648" i="5"/>
  <c r="T7648" i="5" s="1"/>
  <c r="U7648" i="5" s="1"/>
  <c r="R7648" i="5"/>
  <c r="S7648" i="5"/>
  <c r="Q7649" i="5"/>
  <c r="T7649" i="5" s="1"/>
  <c r="U7649" i="5" s="1"/>
  <c r="R7649" i="5"/>
  <c r="S7649" i="5"/>
  <c r="Q7650" i="5"/>
  <c r="T7650" i="5" s="1"/>
  <c r="U7650" i="5" s="1"/>
  <c r="R7650" i="5"/>
  <c r="S7650" i="5"/>
  <c r="Q7651" i="5"/>
  <c r="T7651" i="5" s="1"/>
  <c r="U7651" i="5" s="1"/>
  <c r="R7651" i="5"/>
  <c r="S7651" i="5"/>
  <c r="Q7652" i="5"/>
  <c r="T7652" i="5" s="1"/>
  <c r="U7652" i="5" s="1"/>
  <c r="R7652" i="5"/>
  <c r="S7652" i="5"/>
  <c r="Q7653" i="5"/>
  <c r="T7653" i="5" s="1"/>
  <c r="U7653" i="5" s="1"/>
  <c r="R7653" i="5"/>
  <c r="S7653" i="5"/>
  <c r="Q7654" i="5"/>
  <c r="T7654" i="5" s="1"/>
  <c r="U7654" i="5" s="1"/>
  <c r="R7654" i="5"/>
  <c r="S7654" i="5"/>
  <c r="Q7655" i="5"/>
  <c r="T7655" i="5" s="1"/>
  <c r="U7655" i="5" s="1"/>
  <c r="R7655" i="5"/>
  <c r="S7655" i="5"/>
  <c r="Q7656" i="5"/>
  <c r="T7656" i="5" s="1"/>
  <c r="U7656" i="5" s="1"/>
  <c r="R7656" i="5"/>
  <c r="S7656" i="5"/>
  <c r="Q7657" i="5"/>
  <c r="T7657" i="5" s="1"/>
  <c r="U7657" i="5" s="1"/>
  <c r="R7657" i="5"/>
  <c r="S7657" i="5"/>
  <c r="Q7658" i="5"/>
  <c r="T7658" i="5" s="1"/>
  <c r="U7658" i="5" s="1"/>
  <c r="R7658" i="5"/>
  <c r="S7658" i="5"/>
  <c r="Q7659" i="5"/>
  <c r="T7659" i="5" s="1"/>
  <c r="U7659" i="5" s="1"/>
  <c r="R7659" i="5"/>
  <c r="S7659" i="5"/>
  <c r="Q7660" i="5"/>
  <c r="T7660" i="5" s="1"/>
  <c r="U7660" i="5" s="1"/>
  <c r="R7660" i="5"/>
  <c r="S7660" i="5"/>
  <c r="Q7661" i="5"/>
  <c r="T7661" i="5" s="1"/>
  <c r="U7661" i="5" s="1"/>
  <c r="R7661" i="5"/>
  <c r="S7661" i="5"/>
  <c r="Q7662" i="5"/>
  <c r="T7662" i="5" s="1"/>
  <c r="U7662" i="5" s="1"/>
  <c r="R7662" i="5"/>
  <c r="S7662" i="5"/>
  <c r="Q7663" i="5"/>
  <c r="T7663" i="5" s="1"/>
  <c r="U7663" i="5" s="1"/>
  <c r="R7663" i="5"/>
  <c r="S7663" i="5"/>
  <c r="Q7664" i="5"/>
  <c r="T7664" i="5" s="1"/>
  <c r="U7664" i="5" s="1"/>
  <c r="R7664" i="5"/>
  <c r="S7664" i="5"/>
  <c r="Q7665" i="5"/>
  <c r="T7665" i="5" s="1"/>
  <c r="U7665" i="5" s="1"/>
  <c r="R7665" i="5"/>
  <c r="S7665" i="5"/>
  <c r="Q7666" i="5"/>
  <c r="T7666" i="5" s="1"/>
  <c r="U7666" i="5" s="1"/>
  <c r="R7666" i="5"/>
  <c r="S7666" i="5"/>
  <c r="Q7667" i="5"/>
  <c r="T7667" i="5" s="1"/>
  <c r="U7667" i="5" s="1"/>
  <c r="R7667" i="5"/>
  <c r="S7667" i="5"/>
  <c r="Q7668" i="5"/>
  <c r="T7668" i="5" s="1"/>
  <c r="U7668" i="5" s="1"/>
  <c r="R7668" i="5"/>
  <c r="S7668" i="5"/>
  <c r="Q7669" i="5"/>
  <c r="T7669" i="5" s="1"/>
  <c r="U7669" i="5" s="1"/>
  <c r="R7669" i="5"/>
  <c r="S7669" i="5"/>
  <c r="Q7670" i="5"/>
  <c r="T7670" i="5" s="1"/>
  <c r="U7670" i="5" s="1"/>
  <c r="R7670" i="5"/>
  <c r="S7670" i="5"/>
  <c r="Q7671" i="5"/>
  <c r="T7671" i="5" s="1"/>
  <c r="U7671" i="5" s="1"/>
  <c r="R7671" i="5"/>
  <c r="S7671" i="5"/>
  <c r="Q7672" i="5"/>
  <c r="T7672" i="5" s="1"/>
  <c r="U7672" i="5" s="1"/>
  <c r="R7672" i="5"/>
  <c r="S7672" i="5"/>
  <c r="Q7673" i="5"/>
  <c r="T7673" i="5" s="1"/>
  <c r="U7673" i="5" s="1"/>
  <c r="R7673" i="5"/>
  <c r="S7673" i="5"/>
  <c r="Q7674" i="5"/>
  <c r="T7674" i="5" s="1"/>
  <c r="U7674" i="5" s="1"/>
  <c r="R7674" i="5"/>
  <c r="S7674" i="5"/>
  <c r="Q7675" i="5"/>
  <c r="T7675" i="5" s="1"/>
  <c r="U7675" i="5" s="1"/>
  <c r="R7675" i="5"/>
  <c r="S7675" i="5"/>
  <c r="Q7676" i="5"/>
  <c r="T7676" i="5" s="1"/>
  <c r="U7676" i="5" s="1"/>
  <c r="R7676" i="5"/>
  <c r="S7676" i="5"/>
  <c r="Q7677" i="5"/>
  <c r="T7677" i="5" s="1"/>
  <c r="U7677" i="5" s="1"/>
  <c r="R7677" i="5"/>
  <c r="S7677" i="5"/>
  <c r="Q7678" i="5"/>
  <c r="T7678" i="5" s="1"/>
  <c r="U7678" i="5" s="1"/>
  <c r="R7678" i="5"/>
  <c r="S7678" i="5"/>
  <c r="Q7679" i="5"/>
  <c r="T7679" i="5" s="1"/>
  <c r="U7679" i="5" s="1"/>
  <c r="R7679" i="5"/>
  <c r="S7679" i="5"/>
  <c r="Q7680" i="5"/>
  <c r="T7680" i="5" s="1"/>
  <c r="U7680" i="5" s="1"/>
  <c r="R7680" i="5"/>
  <c r="S7680" i="5"/>
  <c r="Q7681" i="5"/>
  <c r="T7681" i="5" s="1"/>
  <c r="U7681" i="5" s="1"/>
  <c r="R7681" i="5"/>
  <c r="S7681" i="5"/>
  <c r="Q7682" i="5"/>
  <c r="T7682" i="5" s="1"/>
  <c r="U7682" i="5" s="1"/>
  <c r="R7682" i="5"/>
  <c r="S7682" i="5"/>
  <c r="Q7683" i="5"/>
  <c r="T7683" i="5" s="1"/>
  <c r="U7683" i="5" s="1"/>
  <c r="R7683" i="5"/>
  <c r="S7683" i="5"/>
  <c r="Q7684" i="5"/>
  <c r="T7684" i="5" s="1"/>
  <c r="U7684" i="5" s="1"/>
  <c r="R7684" i="5"/>
  <c r="S7684" i="5"/>
  <c r="Q7685" i="5"/>
  <c r="T7685" i="5" s="1"/>
  <c r="U7685" i="5" s="1"/>
  <c r="R7685" i="5"/>
  <c r="S7685" i="5"/>
  <c r="Q7686" i="5"/>
  <c r="R7686" i="5"/>
  <c r="S7686" i="5"/>
  <c r="Q7687" i="5"/>
  <c r="R7687" i="5"/>
  <c r="S7687" i="5"/>
  <c r="Q7688" i="5"/>
  <c r="R7688" i="5"/>
  <c r="S7688" i="5"/>
  <c r="Q7689" i="5"/>
  <c r="R7689" i="5"/>
  <c r="S7689" i="5"/>
  <c r="Q7690" i="5"/>
  <c r="R7690" i="5"/>
  <c r="S7690" i="5"/>
  <c r="Q7691" i="5"/>
  <c r="R7691" i="5"/>
  <c r="S7691" i="5"/>
  <c r="Q7692" i="5"/>
  <c r="R7692" i="5"/>
  <c r="S7692" i="5"/>
  <c r="Q7693" i="5"/>
  <c r="R7693" i="5"/>
  <c r="S7693" i="5"/>
  <c r="Q7694" i="5"/>
  <c r="R7694" i="5"/>
  <c r="S7694" i="5"/>
  <c r="Q7695" i="5"/>
  <c r="R7695" i="5"/>
  <c r="S7695" i="5"/>
  <c r="Q7696" i="5"/>
  <c r="R7696" i="5"/>
  <c r="S7696" i="5"/>
  <c r="Q7697" i="5"/>
  <c r="R7697" i="5"/>
  <c r="S7697" i="5"/>
  <c r="Q7698" i="5"/>
  <c r="R7698" i="5"/>
  <c r="S7698" i="5"/>
  <c r="Q7699" i="5"/>
  <c r="R7699" i="5"/>
  <c r="S7699" i="5"/>
  <c r="Q7700" i="5"/>
  <c r="R7700" i="5"/>
  <c r="S7700" i="5"/>
  <c r="Q7701" i="5"/>
  <c r="R7701" i="5"/>
  <c r="S7701" i="5"/>
  <c r="Q7702" i="5"/>
  <c r="R7702" i="5"/>
  <c r="S7702" i="5"/>
  <c r="Q7703" i="5"/>
  <c r="R7703" i="5"/>
  <c r="S7703" i="5"/>
  <c r="Q7704" i="5"/>
  <c r="R7704" i="5"/>
  <c r="S7704" i="5"/>
  <c r="Q7705" i="5"/>
  <c r="R7705" i="5"/>
  <c r="S7705" i="5"/>
  <c r="Q7706" i="5"/>
  <c r="R7706" i="5"/>
  <c r="S7706" i="5"/>
  <c r="Q7707" i="5"/>
  <c r="R7707" i="5"/>
  <c r="S7707" i="5"/>
  <c r="Q7708" i="5"/>
  <c r="R7708" i="5"/>
  <c r="S7708" i="5"/>
  <c r="Q7709" i="5"/>
  <c r="R7709" i="5"/>
  <c r="S7709" i="5"/>
  <c r="Q7710" i="5"/>
  <c r="R7710" i="5"/>
  <c r="S7710" i="5"/>
  <c r="Q7711" i="5"/>
  <c r="R7711" i="5"/>
  <c r="S7711" i="5"/>
  <c r="Q7712" i="5"/>
  <c r="R7712" i="5"/>
  <c r="S7712" i="5"/>
  <c r="Q7713" i="5"/>
  <c r="R7713" i="5"/>
  <c r="S7713" i="5"/>
  <c r="Q7714" i="5"/>
  <c r="R7714" i="5"/>
  <c r="S7714" i="5"/>
  <c r="Q7715" i="5"/>
  <c r="R7715" i="5"/>
  <c r="S7715" i="5"/>
  <c r="Q7716" i="5"/>
  <c r="R7716" i="5"/>
  <c r="S7716" i="5"/>
  <c r="Q7717" i="5"/>
  <c r="R7717" i="5"/>
  <c r="S7717" i="5"/>
  <c r="Q7718" i="5"/>
  <c r="R7718" i="5"/>
  <c r="S7718" i="5"/>
  <c r="Q7719" i="5"/>
  <c r="R7719" i="5"/>
  <c r="S7719" i="5"/>
  <c r="Q7720" i="5"/>
  <c r="R7720" i="5"/>
  <c r="S7720" i="5"/>
  <c r="Q7721" i="5"/>
  <c r="R7721" i="5"/>
  <c r="S7721" i="5"/>
  <c r="Q7722" i="5"/>
  <c r="R7722" i="5"/>
  <c r="S7722" i="5"/>
  <c r="Q7723" i="5"/>
  <c r="R7723" i="5"/>
  <c r="S7723" i="5"/>
  <c r="Q7724" i="5"/>
  <c r="R7724" i="5"/>
  <c r="S7724" i="5"/>
  <c r="Q7725" i="5"/>
  <c r="R7725" i="5"/>
  <c r="S7725" i="5"/>
  <c r="Q7726" i="5"/>
  <c r="R7726" i="5"/>
  <c r="S7726" i="5"/>
  <c r="Q7727" i="5"/>
  <c r="R7727" i="5"/>
  <c r="S7727" i="5"/>
  <c r="Q7728" i="5"/>
  <c r="R7728" i="5"/>
  <c r="S7728" i="5"/>
  <c r="Q7729" i="5"/>
  <c r="R7729" i="5"/>
  <c r="S7729" i="5"/>
  <c r="Q7730" i="5"/>
  <c r="R7730" i="5"/>
  <c r="S7730" i="5"/>
  <c r="Q7731" i="5"/>
  <c r="R7731" i="5"/>
  <c r="S7731" i="5"/>
  <c r="Q7732" i="5"/>
  <c r="R7732" i="5"/>
  <c r="S7732" i="5"/>
  <c r="Q7733" i="5"/>
  <c r="R7733" i="5"/>
  <c r="S7733" i="5"/>
  <c r="Q7734" i="5"/>
  <c r="R7734" i="5"/>
  <c r="S7734" i="5"/>
  <c r="Q7735" i="5"/>
  <c r="R7735" i="5"/>
  <c r="S7735" i="5"/>
  <c r="Q7736" i="5"/>
  <c r="R7736" i="5"/>
  <c r="S7736" i="5"/>
  <c r="Q7737" i="5"/>
  <c r="R7737" i="5"/>
  <c r="S7737" i="5"/>
  <c r="Q7738" i="5"/>
  <c r="R7738" i="5"/>
  <c r="S7738" i="5"/>
  <c r="Q7739" i="5"/>
  <c r="R7739" i="5"/>
  <c r="S7739" i="5"/>
  <c r="Q7740" i="5"/>
  <c r="R7740" i="5"/>
  <c r="S7740" i="5"/>
  <c r="Q7741" i="5"/>
  <c r="R7741" i="5"/>
  <c r="S7741" i="5"/>
  <c r="Q7742" i="5"/>
  <c r="R7742" i="5"/>
  <c r="S7742" i="5"/>
  <c r="Q7743" i="5"/>
  <c r="R7743" i="5"/>
  <c r="S7743" i="5"/>
  <c r="Q7744" i="5"/>
  <c r="R7744" i="5"/>
  <c r="S7744" i="5"/>
  <c r="Q7745" i="5"/>
  <c r="R7745" i="5"/>
  <c r="S7745" i="5"/>
  <c r="Q7746" i="5"/>
  <c r="R7746" i="5"/>
  <c r="S7746" i="5"/>
  <c r="Q7747" i="5"/>
  <c r="R7747" i="5"/>
  <c r="S7747" i="5"/>
  <c r="Q7748" i="5"/>
  <c r="R7748" i="5"/>
  <c r="S7748" i="5"/>
  <c r="Q7749" i="5"/>
  <c r="R7749" i="5"/>
  <c r="S7749" i="5"/>
  <c r="Q7750" i="5"/>
  <c r="R7750" i="5"/>
  <c r="S7750" i="5"/>
  <c r="Q7751" i="5"/>
  <c r="R7751" i="5"/>
  <c r="S7751" i="5"/>
  <c r="Q7752" i="5"/>
  <c r="R7752" i="5"/>
  <c r="S7752" i="5"/>
  <c r="Q7753" i="5"/>
  <c r="R7753" i="5"/>
  <c r="S7753" i="5"/>
  <c r="Q7754" i="5"/>
  <c r="R7754" i="5"/>
  <c r="S7754" i="5"/>
  <c r="Q7755" i="5"/>
  <c r="R7755" i="5"/>
  <c r="S7755" i="5"/>
  <c r="Q7756" i="5"/>
  <c r="R7756" i="5"/>
  <c r="S7756" i="5"/>
  <c r="Q7757" i="5"/>
  <c r="R7757" i="5"/>
  <c r="S7757" i="5"/>
  <c r="Q7758" i="5"/>
  <c r="R7758" i="5"/>
  <c r="S7758" i="5"/>
  <c r="Q7759" i="5"/>
  <c r="R7759" i="5"/>
  <c r="S7759" i="5"/>
  <c r="Q7760" i="5"/>
  <c r="R7760" i="5"/>
  <c r="S7760" i="5"/>
  <c r="Q7761" i="5"/>
  <c r="R7761" i="5"/>
  <c r="S7761" i="5"/>
  <c r="Q7762" i="5"/>
  <c r="R7762" i="5"/>
  <c r="S7762" i="5"/>
  <c r="Q7763" i="5"/>
  <c r="R7763" i="5"/>
  <c r="S7763" i="5"/>
  <c r="Q7764" i="5"/>
  <c r="R7764" i="5"/>
  <c r="S7764" i="5"/>
  <c r="Q7765" i="5"/>
  <c r="R7765" i="5"/>
  <c r="S7765" i="5"/>
  <c r="Q7766" i="5"/>
  <c r="R7766" i="5"/>
  <c r="S7766" i="5"/>
  <c r="Q7767" i="5"/>
  <c r="R7767" i="5"/>
  <c r="S7767" i="5"/>
  <c r="Q7768" i="5"/>
  <c r="T7768" i="5" s="1"/>
  <c r="U7768" i="5" s="1"/>
  <c r="R7768" i="5"/>
  <c r="S7768" i="5"/>
  <c r="Q7769" i="5"/>
  <c r="T7769" i="5" s="1"/>
  <c r="U7769" i="5" s="1"/>
  <c r="R7769" i="5"/>
  <c r="S7769" i="5"/>
  <c r="Q7770" i="5"/>
  <c r="T7770" i="5" s="1"/>
  <c r="U7770" i="5" s="1"/>
  <c r="R7770" i="5"/>
  <c r="S7770" i="5"/>
  <c r="Q7771" i="5"/>
  <c r="T7771" i="5" s="1"/>
  <c r="U7771" i="5" s="1"/>
  <c r="R7771" i="5"/>
  <c r="S7771" i="5"/>
  <c r="Q7772" i="5"/>
  <c r="T7772" i="5" s="1"/>
  <c r="U7772" i="5" s="1"/>
  <c r="R7772" i="5"/>
  <c r="S7772" i="5"/>
  <c r="Q7773" i="5"/>
  <c r="T7773" i="5" s="1"/>
  <c r="U7773" i="5" s="1"/>
  <c r="R7773" i="5"/>
  <c r="S7773" i="5"/>
  <c r="Q7774" i="5"/>
  <c r="T7774" i="5" s="1"/>
  <c r="U7774" i="5" s="1"/>
  <c r="R7774" i="5"/>
  <c r="S7774" i="5"/>
  <c r="Q7775" i="5"/>
  <c r="T7775" i="5" s="1"/>
  <c r="U7775" i="5" s="1"/>
  <c r="R7775" i="5"/>
  <c r="S7775" i="5"/>
  <c r="Q7776" i="5"/>
  <c r="T7776" i="5" s="1"/>
  <c r="U7776" i="5" s="1"/>
  <c r="R7776" i="5"/>
  <c r="S7776" i="5"/>
  <c r="Q7777" i="5"/>
  <c r="T7777" i="5" s="1"/>
  <c r="U7777" i="5" s="1"/>
  <c r="R7777" i="5"/>
  <c r="S7777" i="5"/>
  <c r="Q7778" i="5"/>
  <c r="T7778" i="5" s="1"/>
  <c r="U7778" i="5" s="1"/>
  <c r="R7778" i="5"/>
  <c r="S7778" i="5"/>
  <c r="Q7779" i="5"/>
  <c r="T7779" i="5" s="1"/>
  <c r="U7779" i="5" s="1"/>
  <c r="R7779" i="5"/>
  <c r="S7779" i="5"/>
  <c r="Q7780" i="5"/>
  <c r="T7780" i="5" s="1"/>
  <c r="U7780" i="5" s="1"/>
  <c r="R7780" i="5"/>
  <c r="S7780" i="5"/>
  <c r="Q7781" i="5"/>
  <c r="T7781" i="5" s="1"/>
  <c r="U7781" i="5" s="1"/>
  <c r="R7781" i="5"/>
  <c r="S7781" i="5"/>
  <c r="Q7782" i="5"/>
  <c r="T7782" i="5" s="1"/>
  <c r="U7782" i="5" s="1"/>
  <c r="R7782" i="5"/>
  <c r="S7782" i="5"/>
  <c r="Q7783" i="5"/>
  <c r="T7783" i="5" s="1"/>
  <c r="U7783" i="5" s="1"/>
  <c r="R7783" i="5"/>
  <c r="S7783" i="5"/>
  <c r="Q7784" i="5"/>
  <c r="T7784" i="5" s="1"/>
  <c r="U7784" i="5" s="1"/>
  <c r="R7784" i="5"/>
  <c r="S7784" i="5"/>
  <c r="Q7785" i="5"/>
  <c r="T7785" i="5" s="1"/>
  <c r="U7785" i="5" s="1"/>
  <c r="R7785" i="5"/>
  <c r="S7785" i="5"/>
  <c r="Q7786" i="5"/>
  <c r="T7786" i="5" s="1"/>
  <c r="U7786" i="5" s="1"/>
  <c r="R7786" i="5"/>
  <c r="S7786" i="5"/>
  <c r="Q7787" i="5"/>
  <c r="T7787" i="5" s="1"/>
  <c r="U7787" i="5" s="1"/>
  <c r="R7787" i="5"/>
  <c r="S7787" i="5"/>
  <c r="Q7788" i="5"/>
  <c r="T7788" i="5" s="1"/>
  <c r="U7788" i="5" s="1"/>
  <c r="R7788" i="5"/>
  <c r="S7788" i="5"/>
  <c r="Q7789" i="5"/>
  <c r="T7789" i="5" s="1"/>
  <c r="U7789" i="5" s="1"/>
  <c r="R7789" i="5"/>
  <c r="S7789" i="5"/>
  <c r="Q7790" i="5"/>
  <c r="T7790" i="5" s="1"/>
  <c r="U7790" i="5" s="1"/>
  <c r="R7790" i="5"/>
  <c r="S7790" i="5"/>
  <c r="Q7791" i="5"/>
  <c r="T7791" i="5" s="1"/>
  <c r="U7791" i="5" s="1"/>
  <c r="R7791" i="5"/>
  <c r="S7791" i="5"/>
  <c r="Q7792" i="5"/>
  <c r="T7792" i="5" s="1"/>
  <c r="U7792" i="5" s="1"/>
  <c r="R7792" i="5"/>
  <c r="S7792" i="5"/>
  <c r="Q7793" i="5"/>
  <c r="T7793" i="5" s="1"/>
  <c r="U7793" i="5" s="1"/>
  <c r="R7793" i="5"/>
  <c r="S7793" i="5"/>
  <c r="Q7794" i="5"/>
  <c r="T7794" i="5" s="1"/>
  <c r="U7794" i="5" s="1"/>
  <c r="R7794" i="5"/>
  <c r="S7794" i="5"/>
  <c r="Q7795" i="5"/>
  <c r="T7795" i="5" s="1"/>
  <c r="U7795" i="5" s="1"/>
  <c r="R7795" i="5"/>
  <c r="S7795" i="5"/>
  <c r="Q7796" i="5"/>
  <c r="T7796" i="5" s="1"/>
  <c r="U7796" i="5" s="1"/>
  <c r="R7796" i="5"/>
  <c r="S7796" i="5"/>
  <c r="Q7797" i="5"/>
  <c r="T7797" i="5" s="1"/>
  <c r="U7797" i="5" s="1"/>
  <c r="R7797" i="5"/>
  <c r="S7797" i="5"/>
  <c r="Q7798" i="5"/>
  <c r="T7798" i="5" s="1"/>
  <c r="U7798" i="5" s="1"/>
  <c r="R7798" i="5"/>
  <c r="S7798" i="5"/>
  <c r="Q7799" i="5"/>
  <c r="T7799" i="5" s="1"/>
  <c r="U7799" i="5" s="1"/>
  <c r="R7799" i="5"/>
  <c r="S7799" i="5"/>
  <c r="Q7800" i="5"/>
  <c r="T7800" i="5" s="1"/>
  <c r="U7800" i="5" s="1"/>
  <c r="R7800" i="5"/>
  <c r="S7800" i="5"/>
  <c r="Q7801" i="5"/>
  <c r="T7801" i="5" s="1"/>
  <c r="U7801" i="5" s="1"/>
  <c r="R7801" i="5"/>
  <c r="S7801" i="5"/>
  <c r="Q7802" i="5"/>
  <c r="T7802" i="5" s="1"/>
  <c r="U7802" i="5" s="1"/>
  <c r="R7802" i="5"/>
  <c r="S7802" i="5"/>
  <c r="Q7803" i="5"/>
  <c r="T7803" i="5" s="1"/>
  <c r="U7803" i="5" s="1"/>
  <c r="R7803" i="5"/>
  <c r="S7803" i="5"/>
  <c r="Q7804" i="5"/>
  <c r="T7804" i="5" s="1"/>
  <c r="U7804" i="5" s="1"/>
  <c r="R7804" i="5"/>
  <c r="S7804" i="5"/>
  <c r="Q7805" i="5"/>
  <c r="T7805" i="5" s="1"/>
  <c r="U7805" i="5" s="1"/>
  <c r="R7805" i="5"/>
  <c r="S7805" i="5"/>
  <c r="Q7806" i="5"/>
  <c r="T7806" i="5" s="1"/>
  <c r="U7806" i="5" s="1"/>
  <c r="R7806" i="5"/>
  <c r="S7806" i="5"/>
  <c r="Q7807" i="5"/>
  <c r="T7807" i="5" s="1"/>
  <c r="U7807" i="5" s="1"/>
  <c r="R7807" i="5"/>
  <c r="S7807" i="5"/>
  <c r="Q7808" i="5"/>
  <c r="T7808" i="5" s="1"/>
  <c r="U7808" i="5" s="1"/>
  <c r="R7808" i="5"/>
  <c r="S7808" i="5"/>
  <c r="Q7809" i="5"/>
  <c r="T7809" i="5" s="1"/>
  <c r="U7809" i="5" s="1"/>
  <c r="R7809" i="5"/>
  <c r="S7809" i="5"/>
  <c r="Q7810" i="5"/>
  <c r="T7810" i="5" s="1"/>
  <c r="U7810" i="5" s="1"/>
  <c r="R7810" i="5"/>
  <c r="S7810" i="5"/>
  <c r="Q7811" i="5"/>
  <c r="T7811" i="5" s="1"/>
  <c r="U7811" i="5" s="1"/>
  <c r="R7811" i="5"/>
  <c r="S7811" i="5"/>
  <c r="Q7812" i="5"/>
  <c r="T7812" i="5" s="1"/>
  <c r="U7812" i="5" s="1"/>
  <c r="R7812" i="5"/>
  <c r="S7812" i="5"/>
  <c r="Q7813" i="5"/>
  <c r="T7813" i="5" s="1"/>
  <c r="U7813" i="5" s="1"/>
  <c r="R7813" i="5"/>
  <c r="S7813" i="5"/>
  <c r="Q7814" i="5"/>
  <c r="T7814" i="5" s="1"/>
  <c r="U7814" i="5" s="1"/>
  <c r="R7814" i="5"/>
  <c r="S7814" i="5"/>
  <c r="Q7815" i="5"/>
  <c r="T7815" i="5" s="1"/>
  <c r="U7815" i="5" s="1"/>
  <c r="R7815" i="5"/>
  <c r="S7815" i="5"/>
  <c r="Q7816" i="5"/>
  <c r="T7816" i="5" s="1"/>
  <c r="U7816" i="5" s="1"/>
  <c r="R7816" i="5"/>
  <c r="S7816" i="5"/>
  <c r="Q7817" i="5"/>
  <c r="T7817" i="5" s="1"/>
  <c r="U7817" i="5" s="1"/>
  <c r="R7817" i="5"/>
  <c r="S7817" i="5"/>
  <c r="Q7818" i="5"/>
  <c r="T7818" i="5" s="1"/>
  <c r="U7818" i="5" s="1"/>
  <c r="R7818" i="5"/>
  <c r="S7818" i="5"/>
  <c r="Q7819" i="5"/>
  <c r="T7819" i="5" s="1"/>
  <c r="U7819" i="5" s="1"/>
  <c r="R7819" i="5"/>
  <c r="S7819" i="5"/>
  <c r="Q7820" i="5"/>
  <c r="T7820" i="5" s="1"/>
  <c r="U7820" i="5" s="1"/>
  <c r="R7820" i="5"/>
  <c r="S7820" i="5"/>
  <c r="Q7821" i="5"/>
  <c r="T7821" i="5" s="1"/>
  <c r="U7821" i="5" s="1"/>
  <c r="R7821" i="5"/>
  <c r="S7821" i="5"/>
  <c r="Q7822" i="5"/>
  <c r="T7822" i="5" s="1"/>
  <c r="U7822" i="5" s="1"/>
  <c r="R7822" i="5"/>
  <c r="S7822" i="5"/>
  <c r="Q7823" i="5"/>
  <c r="T7823" i="5" s="1"/>
  <c r="U7823" i="5" s="1"/>
  <c r="R7823" i="5"/>
  <c r="S7823" i="5"/>
  <c r="Q7824" i="5"/>
  <c r="T7824" i="5" s="1"/>
  <c r="U7824" i="5" s="1"/>
  <c r="R7824" i="5"/>
  <c r="S7824" i="5"/>
  <c r="Q7825" i="5"/>
  <c r="T7825" i="5" s="1"/>
  <c r="U7825" i="5" s="1"/>
  <c r="R7825" i="5"/>
  <c r="S7825" i="5"/>
  <c r="Q7826" i="5"/>
  <c r="T7826" i="5" s="1"/>
  <c r="U7826" i="5" s="1"/>
  <c r="R7826" i="5"/>
  <c r="S7826" i="5"/>
  <c r="Q7827" i="5"/>
  <c r="T7827" i="5" s="1"/>
  <c r="U7827" i="5" s="1"/>
  <c r="R7827" i="5"/>
  <c r="S7827" i="5"/>
  <c r="Q7828" i="5"/>
  <c r="T7828" i="5" s="1"/>
  <c r="U7828" i="5" s="1"/>
  <c r="R7828" i="5"/>
  <c r="S7828" i="5"/>
  <c r="Q7829" i="5"/>
  <c r="T7829" i="5" s="1"/>
  <c r="U7829" i="5" s="1"/>
  <c r="R7829" i="5"/>
  <c r="S7829" i="5"/>
  <c r="Q7830" i="5"/>
  <c r="T7830" i="5" s="1"/>
  <c r="U7830" i="5" s="1"/>
  <c r="R7830" i="5"/>
  <c r="S7830" i="5"/>
  <c r="Q7831" i="5"/>
  <c r="T7831" i="5" s="1"/>
  <c r="U7831" i="5" s="1"/>
  <c r="R7831" i="5"/>
  <c r="S7831" i="5"/>
  <c r="Q7832" i="5"/>
  <c r="T7832" i="5" s="1"/>
  <c r="U7832" i="5" s="1"/>
  <c r="R7832" i="5"/>
  <c r="S7832" i="5"/>
  <c r="Q7833" i="5"/>
  <c r="T7833" i="5" s="1"/>
  <c r="U7833" i="5" s="1"/>
  <c r="R7833" i="5"/>
  <c r="S7833" i="5"/>
  <c r="Q7834" i="5"/>
  <c r="T7834" i="5" s="1"/>
  <c r="U7834" i="5" s="1"/>
  <c r="R7834" i="5"/>
  <c r="S7834" i="5"/>
  <c r="Q7835" i="5"/>
  <c r="T7835" i="5" s="1"/>
  <c r="U7835" i="5" s="1"/>
  <c r="R7835" i="5"/>
  <c r="S7835" i="5"/>
  <c r="Q7836" i="5"/>
  <c r="T7836" i="5" s="1"/>
  <c r="U7836" i="5" s="1"/>
  <c r="R7836" i="5"/>
  <c r="S7836" i="5"/>
  <c r="Q7837" i="5"/>
  <c r="T7837" i="5" s="1"/>
  <c r="U7837" i="5" s="1"/>
  <c r="R7837" i="5"/>
  <c r="S7837" i="5"/>
  <c r="Q7838" i="5"/>
  <c r="T7838" i="5" s="1"/>
  <c r="U7838" i="5" s="1"/>
  <c r="R7838" i="5"/>
  <c r="S7838" i="5"/>
  <c r="Q7839" i="5"/>
  <c r="T7839" i="5" s="1"/>
  <c r="U7839" i="5" s="1"/>
  <c r="R7839" i="5"/>
  <c r="S7839" i="5"/>
  <c r="Q7840" i="5"/>
  <c r="T7840" i="5" s="1"/>
  <c r="U7840" i="5" s="1"/>
  <c r="R7840" i="5"/>
  <c r="S7840" i="5"/>
  <c r="Q7841" i="5"/>
  <c r="T7841" i="5" s="1"/>
  <c r="U7841" i="5" s="1"/>
  <c r="R7841" i="5"/>
  <c r="S7841" i="5"/>
  <c r="Q7842" i="5"/>
  <c r="T7842" i="5" s="1"/>
  <c r="U7842" i="5" s="1"/>
  <c r="R7842" i="5"/>
  <c r="S7842" i="5"/>
  <c r="Q7843" i="5"/>
  <c r="T7843" i="5" s="1"/>
  <c r="U7843" i="5" s="1"/>
  <c r="R7843" i="5"/>
  <c r="S7843" i="5"/>
  <c r="Q7844" i="5"/>
  <c r="T7844" i="5" s="1"/>
  <c r="U7844" i="5" s="1"/>
  <c r="R7844" i="5"/>
  <c r="S7844" i="5"/>
  <c r="Q7845" i="5"/>
  <c r="T7845" i="5" s="1"/>
  <c r="U7845" i="5" s="1"/>
  <c r="R7845" i="5"/>
  <c r="S7845" i="5"/>
  <c r="Q7846" i="5"/>
  <c r="T7846" i="5" s="1"/>
  <c r="U7846" i="5" s="1"/>
  <c r="R7846" i="5"/>
  <c r="S7846" i="5"/>
  <c r="Q7847" i="5"/>
  <c r="T7847" i="5" s="1"/>
  <c r="U7847" i="5" s="1"/>
  <c r="R7847" i="5"/>
  <c r="S7847" i="5"/>
  <c r="Q7848" i="5"/>
  <c r="T7848" i="5" s="1"/>
  <c r="U7848" i="5" s="1"/>
  <c r="R7848" i="5"/>
  <c r="S7848" i="5"/>
  <c r="Q7849" i="5"/>
  <c r="T7849" i="5" s="1"/>
  <c r="U7849" i="5" s="1"/>
  <c r="R7849" i="5"/>
  <c r="S7849" i="5"/>
  <c r="Q7850" i="5"/>
  <c r="T7850" i="5" s="1"/>
  <c r="U7850" i="5" s="1"/>
  <c r="R7850" i="5"/>
  <c r="S7850" i="5"/>
  <c r="Q7851" i="5"/>
  <c r="T7851" i="5" s="1"/>
  <c r="U7851" i="5" s="1"/>
  <c r="R7851" i="5"/>
  <c r="S7851" i="5"/>
  <c r="Q7852" i="5"/>
  <c r="T7852" i="5" s="1"/>
  <c r="U7852" i="5" s="1"/>
  <c r="R7852" i="5"/>
  <c r="S7852" i="5"/>
  <c r="Q7853" i="5"/>
  <c r="T7853" i="5" s="1"/>
  <c r="U7853" i="5" s="1"/>
  <c r="R7853" i="5"/>
  <c r="S7853" i="5"/>
  <c r="Q7854" i="5"/>
  <c r="T7854" i="5" s="1"/>
  <c r="U7854" i="5" s="1"/>
  <c r="R7854" i="5"/>
  <c r="S7854" i="5"/>
  <c r="Q7855" i="5"/>
  <c r="T7855" i="5" s="1"/>
  <c r="U7855" i="5" s="1"/>
  <c r="R7855" i="5"/>
  <c r="S7855" i="5"/>
  <c r="Q7856" i="5"/>
  <c r="T7856" i="5" s="1"/>
  <c r="U7856" i="5" s="1"/>
  <c r="R7856" i="5"/>
  <c r="S7856" i="5"/>
  <c r="Q7857" i="5"/>
  <c r="T7857" i="5" s="1"/>
  <c r="U7857" i="5" s="1"/>
  <c r="R7857" i="5"/>
  <c r="S7857" i="5"/>
  <c r="Q7858" i="5"/>
  <c r="T7858" i="5" s="1"/>
  <c r="U7858" i="5" s="1"/>
  <c r="R7858" i="5"/>
  <c r="S7858" i="5"/>
  <c r="Q7859" i="5"/>
  <c r="T7859" i="5" s="1"/>
  <c r="U7859" i="5" s="1"/>
  <c r="R7859" i="5"/>
  <c r="S7859" i="5"/>
  <c r="Q7860" i="5"/>
  <c r="T7860" i="5" s="1"/>
  <c r="U7860" i="5" s="1"/>
  <c r="R7860" i="5"/>
  <c r="S7860" i="5"/>
  <c r="Q7861" i="5"/>
  <c r="T7861" i="5" s="1"/>
  <c r="U7861" i="5" s="1"/>
  <c r="R7861" i="5"/>
  <c r="S7861" i="5"/>
  <c r="Q7862" i="5"/>
  <c r="T7862" i="5" s="1"/>
  <c r="U7862" i="5" s="1"/>
  <c r="R7862" i="5"/>
  <c r="S7862" i="5"/>
  <c r="Q7863" i="5"/>
  <c r="T7863" i="5" s="1"/>
  <c r="U7863" i="5" s="1"/>
  <c r="R7863" i="5"/>
  <c r="S7863" i="5"/>
  <c r="Q7864" i="5"/>
  <c r="T7864" i="5" s="1"/>
  <c r="U7864" i="5" s="1"/>
  <c r="R7864" i="5"/>
  <c r="S7864" i="5"/>
  <c r="Q7865" i="5"/>
  <c r="T7865" i="5" s="1"/>
  <c r="U7865" i="5" s="1"/>
  <c r="R7865" i="5"/>
  <c r="S7865" i="5"/>
  <c r="Q7866" i="5"/>
  <c r="T7866" i="5" s="1"/>
  <c r="U7866" i="5" s="1"/>
  <c r="R7866" i="5"/>
  <c r="S7866" i="5"/>
  <c r="Q7867" i="5"/>
  <c r="T7867" i="5" s="1"/>
  <c r="U7867" i="5" s="1"/>
  <c r="R7867" i="5"/>
  <c r="S7867" i="5"/>
  <c r="Q7868" i="5"/>
  <c r="T7868" i="5" s="1"/>
  <c r="U7868" i="5" s="1"/>
  <c r="R7868" i="5"/>
  <c r="S7868" i="5"/>
  <c r="Q7869" i="5"/>
  <c r="T7869" i="5" s="1"/>
  <c r="U7869" i="5" s="1"/>
  <c r="R7869" i="5"/>
  <c r="S7869" i="5"/>
  <c r="Q7870" i="5"/>
  <c r="T7870" i="5" s="1"/>
  <c r="U7870" i="5" s="1"/>
  <c r="R7870" i="5"/>
  <c r="S7870" i="5"/>
  <c r="Q7871" i="5"/>
  <c r="T7871" i="5" s="1"/>
  <c r="U7871" i="5" s="1"/>
  <c r="R7871" i="5"/>
  <c r="S7871" i="5"/>
  <c r="Q7872" i="5"/>
  <c r="T7872" i="5" s="1"/>
  <c r="U7872" i="5" s="1"/>
  <c r="R7872" i="5"/>
  <c r="S7872" i="5"/>
  <c r="Q7873" i="5"/>
  <c r="T7873" i="5" s="1"/>
  <c r="U7873" i="5" s="1"/>
  <c r="R7873" i="5"/>
  <c r="S7873" i="5"/>
  <c r="Q7874" i="5"/>
  <c r="T7874" i="5" s="1"/>
  <c r="U7874" i="5" s="1"/>
  <c r="R7874" i="5"/>
  <c r="S7874" i="5"/>
  <c r="Q7875" i="5"/>
  <c r="T7875" i="5" s="1"/>
  <c r="U7875" i="5" s="1"/>
  <c r="R7875" i="5"/>
  <c r="S7875" i="5"/>
  <c r="Q7876" i="5"/>
  <c r="T7876" i="5" s="1"/>
  <c r="U7876" i="5" s="1"/>
  <c r="R7876" i="5"/>
  <c r="S7876" i="5"/>
  <c r="Q7877" i="5"/>
  <c r="T7877" i="5" s="1"/>
  <c r="U7877" i="5" s="1"/>
  <c r="R7877" i="5"/>
  <c r="S7877" i="5"/>
  <c r="Q7878" i="5"/>
  <c r="T7878" i="5" s="1"/>
  <c r="U7878" i="5" s="1"/>
  <c r="R7878" i="5"/>
  <c r="S7878" i="5"/>
  <c r="Q7879" i="5"/>
  <c r="T7879" i="5" s="1"/>
  <c r="U7879" i="5" s="1"/>
  <c r="R7879" i="5"/>
  <c r="S7879" i="5"/>
  <c r="Q7880" i="5"/>
  <c r="T7880" i="5" s="1"/>
  <c r="U7880" i="5" s="1"/>
  <c r="R7880" i="5"/>
  <c r="S7880" i="5"/>
  <c r="Q7881" i="5"/>
  <c r="T7881" i="5" s="1"/>
  <c r="U7881" i="5" s="1"/>
  <c r="R7881" i="5"/>
  <c r="S7881" i="5"/>
  <c r="Q7882" i="5"/>
  <c r="T7882" i="5" s="1"/>
  <c r="U7882" i="5" s="1"/>
  <c r="R7882" i="5"/>
  <c r="S7882" i="5"/>
  <c r="Q7883" i="5"/>
  <c r="T7883" i="5" s="1"/>
  <c r="U7883" i="5" s="1"/>
  <c r="R7883" i="5"/>
  <c r="S7883" i="5"/>
  <c r="Q7884" i="5"/>
  <c r="T7884" i="5" s="1"/>
  <c r="U7884" i="5" s="1"/>
  <c r="R7884" i="5"/>
  <c r="S7884" i="5"/>
  <c r="Q7885" i="5"/>
  <c r="T7885" i="5" s="1"/>
  <c r="U7885" i="5" s="1"/>
  <c r="R7885" i="5"/>
  <c r="S7885" i="5"/>
  <c r="Q7886" i="5"/>
  <c r="T7886" i="5" s="1"/>
  <c r="U7886" i="5" s="1"/>
  <c r="R7886" i="5"/>
  <c r="S7886" i="5"/>
  <c r="Q7887" i="5"/>
  <c r="T7887" i="5" s="1"/>
  <c r="U7887" i="5" s="1"/>
  <c r="R7887" i="5"/>
  <c r="S7887" i="5"/>
  <c r="Q7888" i="5"/>
  <c r="T7888" i="5" s="1"/>
  <c r="U7888" i="5" s="1"/>
  <c r="R7888" i="5"/>
  <c r="S7888" i="5"/>
  <c r="Q7889" i="5"/>
  <c r="T7889" i="5" s="1"/>
  <c r="U7889" i="5" s="1"/>
  <c r="R7889" i="5"/>
  <c r="S7889" i="5"/>
  <c r="Q7890" i="5"/>
  <c r="T7890" i="5" s="1"/>
  <c r="U7890" i="5" s="1"/>
  <c r="R7890" i="5"/>
  <c r="S7890" i="5"/>
  <c r="Q7891" i="5"/>
  <c r="T7891" i="5" s="1"/>
  <c r="U7891" i="5" s="1"/>
  <c r="R7891" i="5"/>
  <c r="S7891" i="5"/>
  <c r="Q7892" i="5"/>
  <c r="T7892" i="5" s="1"/>
  <c r="U7892" i="5" s="1"/>
  <c r="R7892" i="5"/>
  <c r="S7892" i="5"/>
  <c r="Q7893" i="5"/>
  <c r="T7893" i="5" s="1"/>
  <c r="U7893" i="5" s="1"/>
  <c r="R7893" i="5"/>
  <c r="S7893" i="5"/>
  <c r="Q7894" i="5"/>
  <c r="T7894" i="5" s="1"/>
  <c r="U7894" i="5" s="1"/>
  <c r="R7894" i="5"/>
  <c r="S7894" i="5"/>
  <c r="Q7895" i="5"/>
  <c r="T7895" i="5" s="1"/>
  <c r="U7895" i="5" s="1"/>
  <c r="R7895" i="5"/>
  <c r="S7895" i="5"/>
  <c r="Q7896" i="5"/>
  <c r="T7896" i="5" s="1"/>
  <c r="U7896" i="5" s="1"/>
  <c r="R7896" i="5"/>
  <c r="S7896" i="5"/>
  <c r="Q7897" i="5"/>
  <c r="T7897" i="5" s="1"/>
  <c r="U7897" i="5" s="1"/>
  <c r="R7897" i="5"/>
  <c r="S7897" i="5"/>
  <c r="Q7898" i="5"/>
  <c r="T7898" i="5" s="1"/>
  <c r="U7898" i="5" s="1"/>
  <c r="R7898" i="5"/>
  <c r="S7898" i="5"/>
  <c r="Q7899" i="5"/>
  <c r="T7899" i="5" s="1"/>
  <c r="U7899" i="5" s="1"/>
  <c r="R7899" i="5"/>
  <c r="S7899" i="5"/>
  <c r="Q7900" i="5"/>
  <c r="T7900" i="5" s="1"/>
  <c r="U7900" i="5" s="1"/>
  <c r="R7900" i="5"/>
  <c r="S7900" i="5"/>
  <c r="Q7901" i="5"/>
  <c r="T7901" i="5" s="1"/>
  <c r="U7901" i="5" s="1"/>
  <c r="R7901" i="5"/>
  <c r="S7901" i="5"/>
  <c r="Q7902" i="5"/>
  <c r="T7902" i="5" s="1"/>
  <c r="U7902" i="5" s="1"/>
  <c r="R7902" i="5"/>
  <c r="S7902" i="5"/>
  <c r="Q7903" i="5"/>
  <c r="T7903" i="5" s="1"/>
  <c r="U7903" i="5" s="1"/>
  <c r="R7903" i="5"/>
  <c r="S7903" i="5"/>
  <c r="Q7904" i="5"/>
  <c r="T7904" i="5" s="1"/>
  <c r="U7904" i="5" s="1"/>
  <c r="R7904" i="5"/>
  <c r="S7904" i="5"/>
  <c r="Q7905" i="5"/>
  <c r="T7905" i="5" s="1"/>
  <c r="U7905" i="5" s="1"/>
  <c r="R7905" i="5"/>
  <c r="S7905" i="5"/>
  <c r="Q7906" i="5"/>
  <c r="T7906" i="5" s="1"/>
  <c r="U7906" i="5" s="1"/>
  <c r="R7906" i="5"/>
  <c r="S7906" i="5"/>
  <c r="Q7907" i="5"/>
  <c r="T7907" i="5" s="1"/>
  <c r="U7907" i="5" s="1"/>
  <c r="R7907" i="5"/>
  <c r="S7907" i="5"/>
  <c r="Q7908" i="5"/>
  <c r="T7908" i="5" s="1"/>
  <c r="U7908" i="5" s="1"/>
  <c r="R7908" i="5"/>
  <c r="S7908" i="5"/>
  <c r="Q7909" i="5"/>
  <c r="T7909" i="5" s="1"/>
  <c r="U7909" i="5" s="1"/>
  <c r="R7909" i="5"/>
  <c r="S7909" i="5"/>
  <c r="Q7910" i="5"/>
  <c r="T7910" i="5" s="1"/>
  <c r="U7910" i="5" s="1"/>
  <c r="R7910" i="5"/>
  <c r="S7910" i="5"/>
  <c r="Q7911" i="5"/>
  <c r="T7911" i="5" s="1"/>
  <c r="U7911" i="5" s="1"/>
  <c r="R7911" i="5"/>
  <c r="S7911" i="5"/>
  <c r="Q7912" i="5"/>
  <c r="T7912" i="5" s="1"/>
  <c r="U7912" i="5" s="1"/>
  <c r="R7912" i="5"/>
  <c r="S7912" i="5"/>
  <c r="Q7913" i="5"/>
  <c r="T7913" i="5" s="1"/>
  <c r="U7913" i="5" s="1"/>
  <c r="R7913" i="5"/>
  <c r="S7913" i="5"/>
  <c r="Q7914" i="5"/>
  <c r="T7914" i="5" s="1"/>
  <c r="U7914" i="5" s="1"/>
  <c r="R7914" i="5"/>
  <c r="S7914" i="5"/>
  <c r="Q7915" i="5"/>
  <c r="T7915" i="5" s="1"/>
  <c r="U7915" i="5" s="1"/>
  <c r="R7915" i="5"/>
  <c r="S7915" i="5"/>
  <c r="Q7916" i="5"/>
  <c r="T7916" i="5" s="1"/>
  <c r="U7916" i="5" s="1"/>
  <c r="R7916" i="5"/>
  <c r="S7916" i="5"/>
  <c r="Q7917" i="5"/>
  <c r="T7917" i="5" s="1"/>
  <c r="U7917" i="5" s="1"/>
  <c r="R7917" i="5"/>
  <c r="S7917" i="5"/>
  <c r="Q7918" i="5"/>
  <c r="T7918" i="5" s="1"/>
  <c r="U7918" i="5" s="1"/>
  <c r="R7918" i="5"/>
  <c r="S7918" i="5"/>
  <c r="Q7919" i="5"/>
  <c r="T7919" i="5" s="1"/>
  <c r="U7919" i="5" s="1"/>
  <c r="R7919" i="5"/>
  <c r="S7919" i="5"/>
  <c r="Q7920" i="5"/>
  <c r="T7920" i="5" s="1"/>
  <c r="U7920" i="5" s="1"/>
  <c r="R7920" i="5"/>
  <c r="S7920" i="5"/>
  <c r="Q7921" i="5"/>
  <c r="T7921" i="5" s="1"/>
  <c r="U7921" i="5" s="1"/>
  <c r="R7921" i="5"/>
  <c r="S7921" i="5"/>
  <c r="Q7922" i="5"/>
  <c r="T7922" i="5" s="1"/>
  <c r="U7922" i="5" s="1"/>
  <c r="R7922" i="5"/>
  <c r="S7922" i="5"/>
  <c r="Q7923" i="5"/>
  <c r="T7923" i="5" s="1"/>
  <c r="U7923" i="5" s="1"/>
  <c r="R7923" i="5"/>
  <c r="S7923" i="5"/>
  <c r="Q7924" i="5"/>
  <c r="T7924" i="5" s="1"/>
  <c r="U7924" i="5" s="1"/>
  <c r="R7924" i="5"/>
  <c r="S7924" i="5"/>
  <c r="Q7925" i="5"/>
  <c r="T7925" i="5" s="1"/>
  <c r="U7925" i="5" s="1"/>
  <c r="R7925" i="5"/>
  <c r="S7925" i="5"/>
  <c r="Q7926" i="5"/>
  <c r="T7926" i="5" s="1"/>
  <c r="U7926" i="5" s="1"/>
  <c r="R7926" i="5"/>
  <c r="S7926" i="5"/>
  <c r="Q7927" i="5"/>
  <c r="T7927" i="5" s="1"/>
  <c r="U7927" i="5" s="1"/>
  <c r="R7927" i="5"/>
  <c r="S7927" i="5"/>
  <c r="Q7928" i="5"/>
  <c r="T7928" i="5" s="1"/>
  <c r="U7928" i="5" s="1"/>
  <c r="R7928" i="5"/>
  <c r="S7928" i="5"/>
  <c r="Q7929" i="5"/>
  <c r="T7929" i="5" s="1"/>
  <c r="U7929" i="5" s="1"/>
  <c r="R7929" i="5"/>
  <c r="S7929" i="5"/>
  <c r="Q7930" i="5"/>
  <c r="T7930" i="5" s="1"/>
  <c r="U7930" i="5" s="1"/>
  <c r="R7930" i="5"/>
  <c r="S7930" i="5"/>
  <c r="Q7931" i="5"/>
  <c r="T7931" i="5" s="1"/>
  <c r="U7931" i="5" s="1"/>
  <c r="R7931" i="5"/>
  <c r="S7931" i="5"/>
  <c r="Q7932" i="5"/>
  <c r="T7932" i="5" s="1"/>
  <c r="U7932" i="5" s="1"/>
  <c r="R7932" i="5"/>
  <c r="S7932" i="5"/>
  <c r="Q7933" i="5"/>
  <c r="T7933" i="5" s="1"/>
  <c r="U7933" i="5" s="1"/>
  <c r="R7933" i="5"/>
  <c r="S7933" i="5"/>
  <c r="Q7934" i="5"/>
  <c r="T7934" i="5" s="1"/>
  <c r="U7934" i="5" s="1"/>
  <c r="R7934" i="5"/>
  <c r="S7934" i="5"/>
  <c r="Q7935" i="5"/>
  <c r="T7935" i="5" s="1"/>
  <c r="U7935" i="5" s="1"/>
  <c r="R7935" i="5"/>
  <c r="S7935" i="5"/>
  <c r="Q7936" i="5"/>
  <c r="T7936" i="5" s="1"/>
  <c r="U7936" i="5" s="1"/>
  <c r="R7936" i="5"/>
  <c r="S7936" i="5"/>
  <c r="Q7937" i="5"/>
  <c r="T7937" i="5" s="1"/>
  <c r="U7937" i="5" s="1"/>
  <c r="R7937" i="5"/>
  <c r="S7937" i="5"/>
  <c r="Q7938" i="5"/>
  <c r="T7938" i="5" s="1"/>
  <c r="U7938" i="5" s="1"/>
  <c r="R7938" i="5"/>
  <c r="S7938" i="5"/>
  <c r="Q7939" i="5"/>
  <c r="T7939" i="5" s="1"/>
  <c r="U7939" i="5" s="1"/>
  <c r="R7939" i="5"/>
  <c r="S7939" i="5"/>
  <c r="Q7940" i="5"/>
  <c r="T7940" i="5" s="1"/>
  <c r="U7940" i="5" s="1"/>
  <c r="R7940" i="5"/>
  <c r="S7940" i="5"/>
  <c r="Q7941" i="5"/>
  <c r="T7941" i="5" s="1"/>
  <c r="U7941" i="5" s="1"/>
  <c r="R7941" i="5"/>
  <c r="S7941" i="5"/>
  <c r="Q7942" i="5"/>
  <c r="T7942" i="5" s="1"/>
  <c r="U7942" i="5" s="1"/>
  <c r="R7942" i="5"/>
  <c r="S7942" i="5"/>
  <c r="Q7943" i="5"/>
  <c r="T7943" i="5" s="1"/>
  <c r="U7943" i="5" s="1"/>
  <c r="R7943" i="5"/>
  <c r="S7943" i="5"/>
  <c r="Q7944" i="5"/>
  <c r="T7944" i="5" s="1"/>
  <c r="U7944" i="5" s="1"/>
  <c r="R7944" i="5"/>
  <c r="S7944" i="5"/>
  <c r="Q7945" i="5"/>
  <c r="T7945" i="5" s="1"/>
  <c r="U7945" i="5" s="1"/>
  <c r="R7945" i="5"/>
  <c r="S7945" i="5"/>
  <c r="Q7946" i="5"/>
  <c r="T7946" i="5" s="1"/>
  <c r="U7946" i="5" s="1"/>
  <c r="R7946" i="5"/>
  <c r="S7946" i="5"/>
  <c r="Q7947" i="5"/>
  <c r="T7947" i="5" s="1"/>
  <c r="U7947" i="5" s="1"/>
  <c r="R7947" i="5"/>
  <c r="S7947" i="5"/>
  <c r="Q7948" i="5"/>
  <c r="T7948" i="5" s="1"/>
  <c r="U7948" i="5" s="1"/>
  <c r="R7948" i="5"/>
  <c r="S7948" i="5"/>
  <c r="Q7949" i="5"/>
  <c r="T7949" i="5" s="1"/>
  <c r="U7949" i="5" s="1"/>
  <c r="R7949" i="5"/>
  <c r="S7949" i="5"/>
  <c r="Q7950" i="5"/>
  <c r="T7950" i="5" s="1"/>
  <c r="U7950" i="5" s="1"/>
  <c r="R7950" i="5"/>
  <c r="S7950" i="5"/>
  <c r="Q7951" i="5"/>
  <c r="T7951" i="5" s="1"/>
  <c r="U7951" i="5" s="1"/>
  <c r="R7951" i="5"/>
  <c r="S7951" i="5"/>
  <c r="Q7952" i="5"/>
  <c r="T7952" i="5" s="1"/>
  <c r="U7952" i="5" s="1"/>
  <c r="R7952" i="5"/>
  <c r="S7952" i="5"/>
  <c r="Q7953" i="5"/>
  <c r="T7953" i="5" s="1"/>
  <c r="U7953" i="5" s="1"/>
  <c r="R7953" i="5"/>
  <c r="S7953" i="5"/>
  <c r="Q7954" i="5"/>
  <c r="T7954" i="5" s="1"/>
  <c r="U7954" i="5" s="1"/>
  <c r="R7954" i="5"/>
  <c r="S7954" i="5"/>
  <c r="Q7955" i="5"/>
  <c r="T7955" i="5" s="1"/>
  <c r="U7955" i="5" s="1"/>
  <c r="R7955" i="5"/>
  <c r="S7955" i="5"/>
  <c r="Q7956" i="5"/>
  <c r="T7956" i="5" s="1"/>
  <c r="U7956" i="5" s="1"/>
  <c r="R7956" i="5"/>
  <c r="S7956" i="5"/>
  <c r="Q7957" i="5"/>
  <c r="T7957" i="5" s="1"/>
  <c r="U7957" i="5" s="1"/>
  <c r="R7957" i="5"/>
  <c r="S7957" i="5"/>
  <c r="Q7958" i="5"/>
  <c r="T7958" i="5" s="1"/>
  <c r="U7958" i="5" s="1"/>
  <c r="R7958" i="5"/>
  <c r="S7958" i="5"/>
  <c r="Q7959" i="5"/>
  <c r="T7959" i="5" s="1"/>
  <c r="U7959" i="5" s="1"/>
  <c r="R7959" i="5"/>
  <c r="S7959" i="5"/>
  <c r="Q7960" i="5"/>
  <c r="T7960" i="5" s="1"/>
  <c r="U7960" i="5" s="1"/>
  <c r="R7960" i="5"/>
  <c r="S7960" i="5"/>
  <c r="Q7961" i="5"/>
  <c r="T7961" i="5" s="1"/>
  <c r="U7961" i="5" s="1"/>
  <c r="R7961" i="5"/>
  <c r="S7961" i="5"/>
  <c r="Q7962" i="5"/>
  <c r="T7962" i="5" s="1"/>
  <c r="U7962" i="5" s="1"/>
  <c r="R7962" i="5"/>
  <c r="S7962" i="5"/>
  <c r="Q7963" i="5"/>
  <c r="T7963" i="5" s="1"/>
  <c r="U7963" i="5" s="1"/>
  <c r="R7963" i="5"/>
  <c r="S7963" i="5"/>
  <c r="Q7964" i="5"/>
  <c r="T7964" i="5" s="1"/>
  <c r="U7964" i="5" s="1"/>
  <c r="R7964" i="5"/>
  <c r="S7964" i="5"/>
  <c r="Q7965" i="5"/>
  <c r="T7965" i="5" s="1"/>
  <c r="U7965" i="5" s="1"/>
  <c r="R7965" i="5"/>
  <c r="S7965" i="5"/>
  <c r="Q7966" i="5"/>
  <c r="T7966" i="5" s="1"/>
  <c r="U7966" i="5" s="1"/>
  <c r="R7966" i="5"/>
  <c r="S7966" i="5"/>
  <c r="Q7967" i="5"/>
  <c r="T7967" i="5" s="1"/>
  <c r="U7967" i="5" s="1"/>
  <c r="R7967" i="5"/>
  <c r="S7967" i="5"/>
  <c r="Q7968" i="5"/>
  <c r="T7968" i="5" s="1"/>
  <c r="U7968" i="5" s="1"/>
  <c r="R7968" i="5"/>
  <c r="S7968" i="5"/>
  <c r="Q7969" i="5"/>
  <c r="T7969" i="5" s="1"/>
  <c r="U7969" i="5" s="1"/>
  <c r="R7969" i="5"/>
  <c r="S7969" i="5"/>
  <c r="Q7970" i="5"/>
  <c r="T7970" i="5" s="1"/>
  <c r="U7970" i="5" s="1"/>
  <c r="R7970" i="5"/>
  <c r="S7970" i="5"/>
  <c r="Q7971" i="5"/>
  <c r="T7971" i="5" s="1"/>
  <c r="U7971" i="5" s="1"/>
  <c r="R7971" i="5"/>
  <c r="S7971" i="5"/>
  <c r="Q7972" i="5"/>
  <c r="T7972" i="5" s="1"/>
  <c r="U7972" i="5" s="1"/>
  <c r="R7972" i="5"/>
  <c r="S7972" i="5"/>
  <c r="Q7973" i="5"/>
  <c r="T7973" i="5" s="1"/>
  <c r="U7973" i="5" s="1"/>
  <c r="R7973" i="5"/>
  <c r="S7973" i="5"/>
  <c r="Q7974" i="5"/>
  <c r="T7974" i="5" s="1"/>
  <c r="U7974" i="5" s="1"/>
  <c r="R7974" i="5"/>
  <c r="S7974" i="5"/>
  <c r="Q7975" i="5"/>
  <c r="T7975" i="5" s="1"/>
  <c r="U7975" i="5" s="1"/>
  <c r="R7975" i="5"/>
  <c r="S7975" i="5"/>
  <c r="Q7976" i="5"/>
  <c r="T7976" i="5" s="1"/>
  <c r="U7976" i="5" s="1"/>
  <c r="R7976" i="5"/>
  <c r="S7976" i="5"/>
  <c r="Q7977" i="5"/>
  <c r="T7977" i="5" s="1"/>
  <c r="U7977" i="5" s="1"/>
  <c r="R7977" i="5"/>
  <c r="S7977" i="5"/>
  <c r="Q7978" i="5"/>
  <c r="T7978" i="5" s="1"/>
  <c r="U7978" i="5" s="1"/>
  <c r="R7978" i="5"/>
  <c r="S7978" i="5"/>
  <c r="Q7979" i="5"/>
  <c r="T7979" i="5" s="1"/>
  <c r="U7979" i="5" s="1"/>
  <c r="R7979" i="5"/>
  <c r="S7979" i="5"/>
  <c r="Q7980" i="5"/>
  <c r="T7980" i="5" s="1"/>
  <c r="U7980" i="5" s="1"/>
  <c r="R7980" i="5"/>
  <c r="S7980" i="5"/>
  <c r="Q7981" i="5"/>
  <c r="T7981" i="5" s="1"/>
  <c r="U7981" i="5" s="1"/>
  <c r="R7981" i="5"/>
  <c r="S7981" i="5"/>
  <c r="Q7982" i="5"/>
  <c r="T7982" i="5" s="1"/>
  <c r="U7982" i="5" s="1"/>
  <c r="R7982" i="5"/>
  <c r="S7982" i="5"/>
  <c r="Q7983" i="5"/>
  <c r="T7983" i="5" s="1"/>
  <c r="U7983" i="5" s="1"/>
  <c r="R7983" i="5"/>
  <c r="S7983" i="5"/>
  <c r="Q7984" i="5"/>
  <c r="T7984" i="5" s="1"/>
  <c r="U7984" i="5" s="1"/>
  <c r="R7984" i="5"/>
  <c r="S7984" i="5"/>
  <c r="Q7985" i="5"/>
  <c r="T7985" i="5" s="1"/>
  <c r="U7985" i="5" s="1"/>
  <c r="R7985" i="5"/>
  <c r="S7985" i="5"/>
  <c r="Q7986" i="5"/>
  <c r="T7986" i="5" s="1"/>
  <c r="U7986" i="5" s="1"/>
  <c r="R7986" i="5"/>
  <c r="S7986" i="5"/>
  <c r="Q7987" i="5"/>
  <c r="T7987" i="5" s="1"/>
  <c r="U7987" i="5" s="1"/>
  <c r="R7987" i="5"/>
  <c r="S7987" i="5"/>
  <c r="Q7988" i="5"/>
  <c r="T7988" i="5" s="1"/>
  <c r="U7988" i="5" s="1"/>
  <c r="R7988" i="5"/>
  <c r="S7988" i="5"/>
  <c r="Q7989" i="5"/>
  <c r="T7989" i="5" s="1"/>
  <c r="U7989" i="5" s="1"/>
  <c r="R7989" i="5"/>
  <c r="S7989" i="5"/>
  <c r="Q7990" i="5"/>
  <c r="T7990" i="5" s="1"/>
  <c r="U7990" i="5" s="1"/>
  <c r="R7990" i="5"/>
  <c r="S7990" i="5"/>
  <c r="Q7991" i="5"/>
  <c r="T7991" i="5" s="1"/>
  <c r="U7991" i="5" s="1"/>
  <c r="R7991" i="5"/>
  <c r="S7991" i="5"/>
  <c r="Q7992" i="5"/>
  <c r="T7992" i="5" s="1"/>
  <c r="U7992" i="5" s="1"/>
  <c r="R7992" i="5"/>
  <c r="S7992" i="5"/>
  <c r="Q7993" i="5"/>
  <c r="T7993" i="5" s="1"/>
  <c r="U7993" i="5" s="1"/>
  <c r="R7993" i="5"/>
  <c r="S7993" i="5"/>
  <c r="Q7994" i="5"/>
  <c r="T7994" i="5" s="1"/>
  <c r="U7994" i="5" s="1"/>
  <c r="R7994" i="5"/>
  <c r="S7994" i="5"/>
  <c r="Q7995" i="5"/>
  <c r="T7995" i="5" s="1"/>
  <c r="U7995" i="5" s="1"/>
  <c r="R7995" i="5"/>
  <c r="S7995" i="5"/>
  <c r="Q7996" i="5"/>
  <c r="T7996" i="5" s="1"/>
  <c r="U7996" i="5" s="1"/>
  <c r="R7996" i="5"/>
  <c r="S7996" i="5"/>
  <c r="Q7997" i="5"/>
  <c r="T7997" i="5" s="1"/>
  <c r="U7997" i="5" s="1"/>
  <c r="R7997" i="5"/>
  <c r="S7997" i="5"/>
  <c r="Q7998" i="5"/>
  <c r="T7998" i="5" s="1"/>
  <c r="U7998" i="5" s="1"/>
  <c r="R7998" i="5"/>
  <c r="S7998" i="5"/>
  <c r="Q7999" i="5"/>
  <c r="T7999" i="5" s="1"/>
  <c r="U7999" i="5" s="1"/>
  <c r="R7999" i="5"/>
  <c r="S7999" i="5"/>
  <c r="Q8000" i="5"/>
  <c r="T8000" i="5" s="1"/>
  <c r="U8000" i="5" s="1"/>
  <c r="R8000" i="5"/>
  <c r="S8000" i="5"/>
  <c r="Q8001" i="5"/>
  <c r="T8001" i="5" s="1"/>
  <c r="U8001" i="5" s="1"/>
  <c r="R8001" i="5"/>
  <c r="S8001" i="5"/>
  <c r="Q8002" i="5"/>
  <c r="T8002" i="5" s="1"/>
  <c r="U8002" i="5" s="1"/>
  <c r="R8002" i="5"/>
  <c r="S8002" i="5"/>
  <c r="Q8003" i="5"/>
  <c r="T8003" i="5" s="1"/>
  <c r="U8003" i="5" s="1"/>
  <c r="R8003" i="5"/>
  <c r="S8003" i="5"/>
  <c r="Q8004" i="5"/>
  <c r="T8004" i="5" s="1"/>
  <c r="U8004" i="5" s="1"/>
  <c r="R8004" i="5"/>
  <c r="S8004" i="5"/>
  <c r="Q8005" i="5"/>
  <c r="R8005" i="5"/>
  <c r="S8005" i="5"/>
  <c r="Q8006" i="5"/>
  <c r="R8006" i="5"/>
  <c r="S8006" i="5"/>
  <c r="Q8007" i="5"/>
  <c r="R8007" i="5"/>
  <c r="S8007" i="5"/>
  <c r="Q8008" i="5"/>
  <c r="R8008" i="5"/>
  <c r="S8008" i="5"/>
  <c r="Q8009" i="5"/>
  <c r="R8009" i="5"/>
  <c r="S8009" i="5"/>
  <c r="Q8010" i="5"/>
  <c r="R8010" i="5"/>
  <c r="S8010" i="5"/>
  <c r="Q8011" i="5"/>
  <c r="R8011" i="5"/>
  <c r="S8011" i="5"/>
  <c r="Q8012" i="5"/>
  <c r="R8012" i="5"/>
  <c r="S8012" i="5"/>
  <c r="Q8013" i="5"/>
  <c r="R8013" i="5"/>
  <c r="S8013" i="5"/>
  <c r="Q8014" i="5"/>
  <c r="R8014" i="5"/>
  <c r="S8014" i="5"/>
  <c r="Q8015" i="5"/>
  <c r="R8015" i="5"/>
  <c r="S8015" i="5"/>
  <c r="Q8016" i="5"/>
  <c r="R8016" i="5"/>
  <c r="S8016" i="5"/>
  <c r="Q8017" i="5"/>
  <c r="R8017" i="5"/>
  <c r="S8017" i="5"/>
  <c r="Q8018" i="5"/>
  <c r="R8018" i="5"/>
  <c r="S8018" i="5"/>
  <c r="Q8019" i="5"/>
  <c r="R8019" i="5"/>
  <c r="S8019" i="5"/>
  <c r="Q8020" i="5"/>
  <c r="R8020" i="5"/>
  <c r="S8020" i="5"/>
  <c r="Q8021" i="5"/>
  <c r="R8021" i="5"/>
  <c r="S8021" i="5"/>
  <c r="Q8022" i="5"/>
  <c r="R8022" i="5"/>
  <c r="S8022" i="5"/>
  <c r="Q8023" i="5"/>
  <c r="R8023" i="5"/>
  <c r="S8023" i="5"/>
  <c r="Q8024" i="5"/>
  <c r="R8024" i="5"/>
  <c r="S8024" i="5"/>
  <c r="Q8025" i="5"/>
  <c r="R8025" i="5"/>
  <c r="S8025" i="5"/>
  <c r="Q8026" i="5"/>
  <c r="R8026" i="5"/>
  <c r="S8026" i="5"/>
  <c r="Q8027" i="5"/>
  <c r="R8027" i="5"/>
  <c r="S8027" i="5"/>
  <c r="Q8028" i="5"/>
  <c r="R8028" i="5"/>
  <c r="S8028" i="5"/>
  <c r="Q8029" i="5"/>
  <c r="R8029" i="5"/>
  <c r="S8029" i="5"/>
  <c r="Q8030" i="5"/>
  <c r="R8030" i="5"/>
  <c r="S8030" i="5"/>
  <c r="Q8031" i="5"/>
  <c r="R8031" i="5"/>
  <c r="S8031" i="5"/>
  <c r="Q8032" i="5"/>
  <c r="T8032" i="5" s="1"/>
  <c r="U8032" i="5" s="1"/>
  <c r="R8032" i="5"/>
  <c r="S8032" i="5"/>
  <c r="Q8033" i="5"/>
  <c r="R8033" i="5"/>
  <c r="S8033" i="5"/>
  <c r="Q8034" i="5"/>
  <c r="T8034" i="5" s="1"/>
  <c r="U8034" i="5" s="1"/>
  <c r="R8034" i="5"/>
  <c r="S8034" i="5"/>
  <c r="Q8035" i="5"/>
  <c r="T8035" i="5" s="1"/>
  <c r="U8035" i="5" s="1"/>
  <c r="R8035" i="5"/>
  <c r="S8035" i="5"/>
  <c r="Q8036" i="5"/>
  <c r="T8036" i="5" s="1"/>
  <c r="U8036" i="5" s="1"/>
  <c r="R8036" i="5"/>
  <c r="S8036" i="5"/>
  <c r="Q8037" i="5"/>
  <c r="T8037" i="5" s="1"/>
  <c r="U8037" i="5" s="1"/>
  <c r="R8037" i="5"/>
  <c r="S8037" i="5"/>
  <c r="Q8038" i="5"/>
  <c r="T8038" i="5" s="1"/>
  <c r="U8038" i="5" s="1"/>
  <c r="R8038" i="5"/>
  <c r="S8038" i="5"/>
  <c r="Q8039" i="5"/>
  <c r="R8039" i="5"/>
  <c r="S8039" i="5"/>
  <c r="Q8040" i="5"/>
  <c r="T8040" i="5" s="1"/>
  <c r="U8040" i="5" s="1"/>
  <c r="R8040" i="5"/>
  <c r="S8040" i="5"/>
  <c r="Q8041" i="5"/>
  <c r="T8041" i="5" s="1"/>
  <c r="U8041" i="5" s="1"/>
  <c r="R8041" i="5"/>
  <c r="S8041" i="5"/>
  <c r="Q8042" i="5"/>
  <c r="T8042" i="5" s="1"/>
  <c r="U8042" i="5" s="1"/>
  <c r="R8042" i="5"/>
  <c r="S8042" i="5"/>
  <c r="Q8043" i="5"/>
  <c r="T8043" i="5" s="1"/>
  <c r="U8043" i="5" s="1"/>
  <c r="R8043" i="5"/>
  <c r="S8043" i="5"/>
  <c r="Q8044" i="5"/>
  <c r="T8044" i="5" s="1"/>
  <c r="U8044" i="5" s="1"/>
  <c r="R8044" i="5"/>
  <c r="S8044" i="5"/>
  <c r="Q8045" i="5"/>
  <c r="T8045" i="5" s="1"/>
  <c r="U8045" i="5" s="1"/>
  <c r="R8045" i="5"/>
  <c r="S8045" i="5"/>
  <c r="Q8046" i="5"/>
  <c r="T8046" i="5" s="1"/>
  <c r="U8046" i="5" s="1"/>
  <c r="R8046" i="5"/>
  <c r="S8046" i="5"/>
  <c r="Q8047" i="5"/>
  <c r="T8047" i="5" s="1"/>
  <c r="U8047" i="5" s="1"/>
  <c r="R8047" i="5"/>
  <c r="S8047" i="5"/>
  <c r="Q8048" i="5"/>
  <c r="T8048" i="5" s="1"/>
  <c r="U8048" i="5" s="1"/>
  <c r="R8048" i="5"/>
  <c r="S8048" i="5"/>
  <c r="Q8049" i="5"/>
  <c r="T8049" i="5" s="1"/>
  <c r="U8049" i="5" s="1"/>
  <c r="R8049" i="5"/>
  <c r="S8049" i="5"/>
  <c r="Q8050" i="5"/>
  <c r="T8050" i="5" s="1"/>
  <c r="U8050" i="5" s="1"/>
  <c r="R8050" i="5"/>
  <c r="S8050" i="5"/>
  <c r="Q8051" i="5"/>
  <c r="T8051" i="5" s="1"/>
  <c r="U8051" i="5" s="1"/>
  <c r="R8051" i="5"/>
  <c r="S8051" i="5"/>
  <c r="Q8052" i="5"/>
  <c r="T8052" i="5" s="1"/>
  <c r="U8052" i="5" s="1"/>
  <c r="R8052" i="5"/>
  <c r="S8052" i="5"/>
  <c r="Q8053" i="5"/>
  <c r="T8053" i="5" s="1"/>
  <c r="U8053" i="5" s="1"/>
  <c r="R8053" i="5"/>
  <c r="S8053" i="5"/>
  <c r="Q8054" i="5"/>
  <c r="T8054" i="5" s="1"/>
  <c r="U8054" i="5" s="1"/>
  <c r="R8054" i="5"/>
  <c r="S8054" i="5"/>
  <c r="Q8055" i="5"/>
  <c r="T8055" i="5" s="1"/>
  <c r="U8055" i="5" s="1"/>
  <c r="R8055" i="5"/>
  <c r="S8055" i="5"/>
  <c r="Q8056" i="5"/>
  <c r="T8056" i="5" s="1"/>
  <c r="U8056" i="5" s="1"/>
  <c r="R8056" i="5"/>
  <c r="S8056" i="5"/>
  <c r="Q8057" i="5"/>
  <c r="T8057" i="5" s="1"/>
  <c r="U8057" i="5" s="1"/>
  <c r="R8057" i="5"/>
  <c r="S8057" i="5"/>
  <c r="Q8058" i="5"/>
  <c r="T8058" i="5" s="1"/>
  <c r="U8058" i="5" s="1"/>
  <c r="R8058" i="5"/>
  <c r="S8058" i="5"/>
  <c r="Q8059" i="5"/>
  <c r="T8059" i="5" s="1"/>
  <c r="U8059" i="5" s="1"/>
  <c r="R8059" i="5"/>
  <c r="S8059" i="5"/>
  <c r="Q8060" i="5"/>
  <c r="T8060" i="5" s="1"/>
  <c r="U8060" i="5" s="1"/>
  <c r="R8060" i="5"/>
  <c r="S8060" i="5"/>
  <c r="Q8061" i="5"/>
  <c r="T8061" i="5" s="1"/>
  <c r="U8061" i="5" s="1"/>
  <c r="R8061" i="5"/>
  <c r="S8061" i="5"/>
  <c r="Q8062" i="5"/>
  <c r="T8062" i="5" s="1"/>
  <c r="U8062" i="5" s="1"/>
  <c r="R8062" i="5"/>
  <c r="S8062" i="5"/>
  <c r="Q8063" i="5"/>
  <c r="T8063" i="5" s="1"/>
  <c r="U8063" i="5" s="1"/>
  <c r="R8063" i="5"/>
  <c r="S8063" i="5"/>
  <c r="Q8064" i="5"/>
  <c r="T8064" i="5" s="1"/>
  <c r="U8064" i="5" s="1"/>
  <c r="R8064" i="5"/>
  <c r="S8064" i="5"/>
  <c r="Q8065" i="5"/>
  <c r="T8065" i="5" s="1"/>
  <c r="U8065" i="5" s="1"/>
  <c r="R8065" i="5"/>
  <c r="S8065" i="5"/>
  <c r="Q8066" i="5"/>
  <c r="T8066" i="5" s="1"/>
  <c r="U8066" i="5" s="1"/>
  <c r="R8066" i="5"/>
  <c r="S8066" i="5"/>
  <c r="Q8067" i="5"/>
  <c r="T8067" i="5" s="1"/>
  <c r="U8067" i="5" s="1"/>
  <c r="R8067" i="5"/>
  <c r="S8067" i="5"/>
  <c r="Q8068" i="5"/>
  <c r="T8068" i="5" s="1"/>
  <c r="U8068" i="5" s="1"/>
  <c r="R8068" i="5"/>
  <c r="S8068" i="5"/>
  <c r="Q8069" i="5"/>
  <c r="T8069" i="5" s="1"/>
  <c r="U8069" i="5" s="1"/>
  <c r="R8069" i="5"/>
  <c r="S8069" i="5"/>
  <c r="Q8070" i="5"/>
  <c r="T8070" i="5" s="1"/>
  <c r="U8070" i="5" s="1"/>
  <c r="R8070" i="5"/>
  <c r="S8070" i="5"/>
  <c r="Q8071" i="5"/>
  <c r="T8071" i="5" s="1"/>
  <c r="U8071" i="5" s="1"/>
  <c r="R8071" i="5"/>
  <c r="S8071" i="5"/>
  <c r="Q8072" i="5"/>
  <c r="T8072" i="5" s="1"/>
  <c r="U8072" i="5" s="1"/>
  <c r="R8072" i="5"/>
  <c r="S8072" i="5"/>
  <c r="Q8073" i="5"/>
  <c r="T8073" i="5" s="1"/>
  <c r="U8073" i="5" s="1"/>
  <c r="R8073" i="5"/>
  <c r="S8073" i="5"/>
  <c r="Q8074" i="5"/>
  <c r="T8074" i="5" s="1"/>
  <c r="U8074" i="5" s="1"/>
  <c r="R8074" i="5"/>
  <c r="S8074" i="5"/>
  <c r="Q8075" i="5"/>
  <c r="T8075" i="5" s="1"/>
  <c r="U8075" i="5" s="1"/>
  <c r="R8075" i="5"/>
  <c r="S8075" i="5"/>
  <c r="Q8076" i="5"/>
  <c r="T8076" i="5" s="1"/>
  <c r="U8076" i="5" s="1"/>
  <c r="R8076" i="5"/>
  <c r="S8076" i="5"/>
  <c r="Q8077" i="5"/>
  <c r="T8077" i="5" s="1"/>
  <c r="U8077" i="5" s="1"/>
  <c r="R8077" i="5"/>
  <c r="S8077" i="5"/>
  <c r="Q8078" i="5"/>
  <c r="T8078" i="5" s="1"/>
  <c r="U8078" i="5" s="1"/>
  <c r="R8078" i="5"/>
  <c r="S8078" i="5"/>
  <c r="Q8079" i="5"/>
  <c r="T8079" i="5" s="1"/>
  <c r="U8079" i="5" s="1"/>
  <c r="R8079" i="5"/>
  <c r="S8079" i="5"/>
  <c r="Q8080" i="5"/>
  <c r="T8080" i="5" s="1"/>
  <c r="U8080" i="5" s="1"/>
  <c r="R8080" i="5"/>
  <c r="S8080" i="5"/>
  <c r="Q8081" i="5"/>
  <c r="T8081" i="5" s="1"/>
  <c r="U8081" i="5" s="1"/>
  <c r="R8081" i="5"/>
  <c r="S8081" i="5"/>
  <c r="Q8082" i="5"/>
  <c r="T8082" i="5" s="1"/>
  <c r="U8082" i="5" s="1"/>
  <c r="R8082" i="5"/>
  <c r="S8082" i="5"/>
  <c r="Q8083" i="5"/>
  <c r="T8083" i="5" s="1"/>
  <c r="U8083" i="5" s="1"/>
  <c r="R8083" i="5"/>
  <c r="S8083" i="5"/>
  <c r="Q8084" i="5"/>
  <c r="T8084" i="5" s="1"/>
  <c r="U8084" i="5" s="1"/>
  <c r="R8084" i="5"/>
  <c r="S8084" i="5"/>
  <c r="Q8085" i="5"/>
  <c r="T8085" i="5" s="1"/>
  <c r="U8085" i="5" s="1"/>
  <c r="R8085" i="5"/>
  <c r="S8085" i="5"/>
  <c r="Q8086" i="5"/>
  <c r="T8086" i="5" s="1"/>
  <c r="U8086" i="5" s="1"/>
  <c r="R8086" i="5"/>
  <c r="S8086" i="5"/>
  <c r="Q8087" i="5"/>
  <c r="T8087" i="5" s="1"/>
  <c r="U8087" i="5" s="1"/>
  <c r="R8087" i="5"/>
  <c r="S8087" i="5"/>
  <c r="Q8088" i="5"/>
  <c r="T8088" i="5" s="1"/>
  <c r="U8088" i="5" s="1"/>
  <c r="R8088" i="5"/>
  <c r="S8088" i="5"/>
  <c r="Q8089" i="5"/>
  <c r="T8089" i="5" s="1"/>
  <c r="U8089" i="5" s="1"/>
  <c r="R8089" i="5"/>
  <c r="S8089" i="5"/>
  <c r="Q8090" i="5"/>
  <c r="T8090" i="5" s="1"/>
  <c r="U8090" i="5" s="1"/>
  <c r="R8090" i="5"/>
  <c r="S8090" i="5"/>
  <c r="Q8091" i="5"/>
  <c r="T8091" i="5" s="1"/>
  <c r="U8091" i="5" s="1"/>
  <c r="R8091" i="5"/>
  <c r="S8091" i="5"/>
  <c r="Q8092" i="5"/>
  <c r="T8092" i="5" s="1"/>
  <c r="U8092" i="5" s="1"/>
  <c r="R8092" i="5"/>
  <c r="S8092" i="5"/>
  <c r="Q8093" i="5"/>
  <c r="T8093" i="5" s="1"/>
  <c r="U8093" i="5" s="1"/>
  <c r="R8093" i="5"/>
  <c r="S8093" i="5"/>
  <c r="Q8094" i="5"/>
  <c r="T8094" i="5" s="1"/>
  <c r="U8094" i="5" s="1"/>
  <c r="R8094" i="5"/>
  <c r="S8094" i="5"/>
  <c r="Q8095" i="5"/>
  <c r="T8095" i="5" s="1"/>
  <c r="U8095" i="5" s="1"/>
  <c r="R8095" i="5"/>
  <c r="S8095" i="5"/>
  <c r="Q8096" i="5"/>
  <c r="T8096" i="5" s="1"/>
  <c r="U8096" i="5" s="1"/>
  <c r="R8096" i="5"/>
  <c r="S8096" i="5"/>
  <c r="Q8097" i="5"/>
  <c r="T8097" i="5" s="1"/>
  <c r="U8097" i="5" s="1"/>
  <c r="R8097" i="5"/>
  <c r="S8097" i="5"/>
  <c r="Q8098" i="5"/>
  <c r="T8098" i="5" s="1"/>
  <c r="U8098" i="5" s="1"/>
  <c r="R8098" i="5"/>
  <c r="S8098" i="5"/>
  <c r="Q8099" i="5"/>
  <c r="T8099" i="5" s="1"/>
  <c r="U8099" i="5" s="1"/>
  <c r="R8099" i="5"/>
  <c r="S8099" i="5"/>
  <c r="Q8100" i="5"/>
  <c r="T8100" i="5" s="1"/>
  <c r="U8100" i="5" s="1"/>
  <c r="R8100" i="5"/>
  <c r="S8100" i="5"/>
  <c r="Q8101" i="5"/>
  <c r="T8101" i="5" s="1"/>
  <c r="U8101" i="5" s="1"/>
  <c r="R8101" i="5"/>
  <c r="S8101" i="5"/>
  <c r="Q8102" i="5"/>
  <c r="T8102" i="5" s="1"/>
  <c r="U8102" i="5" s="1"/>
  <c r="R8102" i="5"/>
  <c r="S8102" i="5"/>
  <c r="Q8103" i="5"/>
  <c r="T8103" i="5" s="1"/>
  <c r="U8103" i="5" s="1"/>
  <c r="R8103" i="5"/>
  <c r="S8103" i="5"/>
  <c r="Q8104" i="5"/>
  <c r="T8104" i="5" s="1"/>
  <c r="U8104" i="5" s="1"/>
  <c r="R8104" i="5"/>
  <c r="S8104" i="5"/>
  <c r="Q8105" i="5"/>
  <c r="T8105" i="5" s="1"/>
  <c r="U8105" i="5" s="1"/>
  <c r="R8105" i="5"/>
  <c r="S8105" i="5"/>
  <c r="Q8106" i="5"/>
  <c r="T8106" i="5" s="1"/>
  <c r="U8106" i="5" s="1"/>
  <c r="R8106" i="5"/>
  <c r="S8106" i="5"/>
  <c r="Q8107" i="5"/>
  <c r="T8107" i="5" s="1"/>
  <c r="U8107" i="5" s="1"/>
  <c r="R8107" i="5"/>
  <c r="S8107" i="5"/>
  <c r="Q8108" i="5"/>
  <c r="T8108" i="5" s="1"/>
  <c r="U8108" i="5" s="1"/>
  <c r="R8108" i="5"/>
  <c r="S8108" i="5"/>
  <c r="Q8109" i="5"/>
  <c r="T8109" i="5" s="1"/>
  <c r="U8109" i="5" s="1"/>
  <c r="R8109" i="5"/>
  <c r="S8109" i="5"/>
  <c r="Q8110" i="5"/>
  <c r="T8110" i="5" s="1"/>
  <c r="U8110" i="5" s="1"/>
  <c r="R8110" i="5"/>
  <c r="S8110" i="5"/>
  <c r="Q8111" i="5"/>
  <c r="T8111" i="5" s="1"/>
  <c r="U8111" i="5" s="1"/>
  <c r="R8111" i="5"/>
  <c r="S8111" i="5"/>
  <c r="Q8112" i="5"/>
  <c r="T8112" i="5" s="1"/>
  <c r="U8112" i="5" s="1"/>
  <c r="R8112" i="5"/>
  <c r="S8112" i="5"/>
  <c r="Q8113" i="5"/>
  <c r="T8113" i="5" s="1"/>
  <c r="U8113" i="5" s="1"/>
  <c r="R8113" i="5"/>
  <c r="S8113" i="5"/>
  <c r="Q8114" i="5"/>
  <c r="T8114" i="5" s="1"/>
  <c r="U8114" i="5" s="1"/>
  <c r="R8114" i="5"/>
  <c r="S8114" i="5"/>
  <c r="Q8115" i="5"/>
  <c r="T8115" i="5" s="1"/>
  <c r="U8115" i="5" s="1"/>
  <c r="R8115" i="5"/>
  <c r="S8115" i="5"/>
  <c r="Q8116" i="5"/>
  <c r="T8116" i="5" s="1"/>
  <c r="U8116" i="5" s="1"/>
  <c r="R8116" i="5"/>
  <c r="S8116" i="5"/>
  <c r="Q8117" i="5"/>
  <c r="T8117" i="5" s="1"/>
  <c r="U8117" i="5" s="1"/>
  <c r="R8117" i="5"/>
  <c r="S8117" i="5"/>
  <c r="Q8118" i="5"/>
  <c r="T8118" i="5" s="1"/>
  <c r="U8118" i="5" s="1"/>
  <c r="R8118" i="5"/>
  <c r="S8118" i="5"/>
  <c r="Q8119" i="5"/>
  <c r="T8119" i="5" s="1"/>
  <c r="U8119" i="5" s="1"/>
  <c r="R8119" i="5"/>
  <c r="S8119" i="5"/>
  <c r="Q8120" i="5"/>
  <c r="T8120" i="5" s="1"/>
  <c r="U8120" i="5" s="1"/>
  <c r="R8120" i="5"/>
  <c r="S8120" i="5"/>
  <c r="Q8121" i="5"/>
  <c r="T8121" i="5" s="1"/>
  <c r="U8121" i="5" s="1"/>
  <c r="R8121" i="5"/>
  <c r="S8121" i="5"/>
  <c r="Q8122" i="5"/>
  <c r="T8122" i="5" s="1"/>
  <c r="U8122" i="5" s="1"/>
  <c r="R8122" i="5"/>
  <c r="S8122" i="5"/>
  <c r="Q8123" i="5"/>
  <c r="T8123" i="5" s="1"/>
  <c r="U8123" i="5" s="1"/>
  <c r="R8123" i="5"/>
  <c r="S8123" i="5"/>
  <c r="Q8124" i="5"/>
  <c r="T8124" i="5" s="1"/>
  <c r="U8124" i="5" s="1"/>
  <c r="R8124" i="5"/>
  <c r="S8124" i="5"/>
  <c r="Q8125" i="5"/>
  <c r="T8125" i="5" s="1"/>
  <c r="U8125" i="5" s="1"/>
  <c r="R8125" i="5"/>
  <c r="S8125" i="5"/>
  <c r="Q8126" i="5"/>
  <c r="T8126" i="5" s="1"/>
  <c r="U8126" i="5" s="1"/>
  <c r="R8126" i="5"/>
  <c r="S8126" i="5"/>
  <c r="Q8127" i="5"/>
  <c r="T8127" i="5" s="1"/>
  <c r="U8127" i="5" s="1"/>
  <c r="R8127" i="5"/>
  <c r="S8127" i="5"/>
  <c r="Q8128" i="5"/>
  <c r="T8128" i="5" s="1"/>
  <c r="U8128" i="5" s="1"/>
  <c r="R8128" i="5"/>
  <c r="S8128" i="5"/>
  <c r="Q8129" i="5"/>
  <c r="T8129" i="5" s="1"/>
  <c r="U8129" i="5" s="1"/>
  <c r="R8129" i="5"/>
  <c r="S8129" i="5"/>
  <c r="Q8130" i="5"/>
  <c r="T8130" i="5" s="1"/>
  <c r="U8130" i="5" s="1"/>
  <c r="R8130" i="5"/>
  <c r="S8130" i="5"/>
  <c r="Q8131" i="5"/>
  <c r="T8131" i="5" s="1"/>
  <c r="U8131" i="5" s="1"/>
  <c r="R8131" i="5"/>
  <c r="S8131" i="5"/>
  <c r="Q8132" i="5"/>
  <c r="T8132" i="5" s="1"/>
  <c r="U8132" i="5" s="1"/>
  <c r="R8132" i="5"/>
  <c r="S8132" i="5"/>
  <c r="Q8133" i="5"/>
  <c r="T8133" i="5" s="1"/>
  <c r="U8133" i="5" s="1"/>
  <c r="R8133" i="5"/>
  <c r="S8133" i="5"/>
  <c r="Q8134" i="5"/>
  <c r="T8134" i="5" s="1"/>
  <c r="U8134" i="5" s="1"/>
  <c r="R8134" i="5"/>
  <c r="S8134" i="5"/>
  <c r="Q8135" i="5"/>
  <c r="T8135" i="5" s="1"/>
  <c r="U8135" i="5" s="1"/>
  <c r="R8135" i="5"/>
  <c r="S8135" i="5"/>
  <c r="Q8136" i="5"/>
  <c r="T8136" i="5" s="1"/>
  <c r="U8136" i="5" s="1"/>
  <c r="R8136" i="5"/>
  <c r="S8136" i="5"/>
  <c r="Q8137" i="5"/>
  <c r="T8137" i="5" s="1"/>
  <c r="U8137" i="5" s="1"/>
  <c r="R8137" i="5"/>
  <c r="S8137" i="5"/>
  <c r="Q8138" i="5"/>
  <c r="T8138" i="5" s="1"/>
  <c r="U8138" i="5" s="1"/>
  <c r="R8138" i="5"/>
  <c r="S8138" i="5"/>
  <c r="Q8139" i="5"/>
  <c r="T8139" i="5" s="1"/>
  <c r="U8139" i="5" s="1"/>
  <c r="R8139" i="5"/>
  <c r="S8139" i="5"/>
  <c r="Q8140" i="5"/>
  <c r="T8140" i="5" s="1"/>
  <c r="U8140" i="5" s="1"/>
  <c r="R8140" i="5"/>
  <c r="S8140" i="5"/>
  <c r="Q8141" i="5"/>
  <c r="T8141" i="5" s="1"/>
  <c r="U8141" i="5" s="1"/>
  <c r="R8141" i="5"/>
  <c r="S8141" i="5"/>
  <c r="Q8142" i="5"/>
  <c r="T8142" i="5" s="1"/>
  <c r="U8142" i="5" s="1"/>
  <c r="R8142" i="5"/>
  <c r="S8142" i="5"/>
  <c r="Q8143" i="5"/>
  <c r="T8143" i="5" s="1"/>
  <c r="U8143" i="5" s="1"/>
  <c r="R8143" i="5"/>
  <c r="S8143" i="5"/>
  <c r="Q8144" i="5"/>
  <c r="T8144" i="5" s="1"/>
  <c r="U8144" i="5" s="1"/>
  <c r="R8144" i="5"/>
  <c r="S8144" i="5"/>
  <c r="Q8145" i="5"/>
  <c r="T8145" i="5" s="1"/>
  <c r="U8145" i="5" s="1"/>
  <c r="R8145" i="5"/>
  <c r="S8145" i="5"/>
  <c r="Q8146" i="5"/>
  <c r="T8146" i="5" s="1"/>
  <c r="U8146" i="5" s="1"/>
  <c r="R8146" i="5"/>
  <c r="S8146" i="5"/>
  <c r="Q8147" i="5"/>
  <c r="T8147" i="5" s="1"/>
  <c r="U8147" i="5" s="1"/>
  <c r="R8147" i="5"/>
  <c r="S8147" i="5"/>
  <c r="Q8148" i="5"/>
  <c r="T8148" i="5" s="1"/>
  <c r="U8148" i="5" s="1"/>
  <c r="R8148" i="5"/>
  <c r="S8148" i="5"/>
  <c r="Q8149" i="5"/>
  <c r="T8149" i="5" s="1"/>
  <c r="U8149" i="5" s="1"/>
  <c r="R8149" i="5"/>
  <c r="S8149" i="5"/>
  <c r="Q8150" i="5"/>
  <c r="R8150" i="5"/>
  <c r="S8150" i="5"/>
  <c r="Q8151" i="5"/>
  <c r="R8151" i="5"/>
  <c r="S8151" i="5"/>
  <c r="Q8152" i="5"/>
  <c r="R8152" i="5"/>
  <c r="S8152" i="5"/>
  <c r="Q8153" i="5"/>
  <c r="R8153" i="5"/>
  <c r="S8153" i="5"/>
  <c r="Q8154" i="5"/>
  <c r="R8154" i="5"/>
  <c r="S8154" i="5"/>
  <c r="Q8155" i="5"/>
  <c r="R8155" i="5"/>
  <c r="S8155" i="5"/>
  <c r="Q8156" i="5"/>
  <c r="R8156" i="5"/>
  <c r="S8156" i="5"/>
  <c r="Q8157" i="5"/>
  <c r="R8157" i="5"/>
  <c r="S8157" i="5"/>
  <c r="Q8158" i="5"/>
  <c r="R8158" i="5"/>
  <c r="S8158" i="5"/>
  <c r="Q8159" i="5"/>
  <c r="R8159" i="5"/>
  <c r="S8159" i="5"/>
  <c r="Q8160" i="5"/>
  <c r="R8160" i="5"/>
  <c r="S8160" i="5"/>
  <c r="Q8161" i="5"/>
  <c r="R8161" i="5"/>
  <c r="S8161" i="5"/>
  <c r="Q8162" i="5"/>
  <c r="R8162" i="5"/>
  <c r="S8162" i="5"/>
  <c r="Q8163" i="5"/>
  <c r="R8163" i="5"/>
  <c r="S8163" i="5"/>
  <c r="Q8164" i="5"/>
  <c r="R8164" i="5"/>
  <c r="S8164" i="5"/>
  <c r="Q8165" i="5"/>
  <c r="R8165" i="5"/>
  <c r="S8165" i="5"/>
  <c r="Q8166" i="5"/>
  <c r="R8166" i="5"/>
  <c r="S8166" i="5"/>
  <c r="Q8167" i="5"/>
  <c r="R8167" i="5"/>
  <c r="S8167" i="5"/>
  <c r="Q8168" i="5"/>
  <c r="R8168" i="5"/>
  <c r="S8168" i="5"/>
  <c r="Q8169" i="5"/>
  <c r="R8169" i="5"/>
  <c r="S8169" i="5"/>
  <c r="Q8170" i="5"/>
  <c r="R8170" i="5"/>
  <c r="S8170" i="5"/>
  <c r="Q8171" i="5"/>
  <c r="R8171" i="5"/>
  <c r="S8171" i="5"/>
  <c r="Q8172" i="5"/>
  <c r="R8172" i="5"/>
  <c r="S8172" i="5"/>
  <c r="Q8173" i="5"/>
  <c r="R8173" i="5"/>
  <c r="S8173" i="5"/>
  <c r="Q8174" i="5"/>
  <c r="R8174" i="5"/>
  <c r="S8174" i="5"/>
  <c r="Q8175" i="5"/>
  <c r="R8175" i="5"/>
  <c r="S8175" i="5"/>
  <c r="Q8176" i="5"/>
  <c r="R8176" i="5"/>
  <c r="S8176" i="5"/>
  <c r="Q8177" i="5"/>
  <c r="R8177" i="5"/>
  <c r="S8177" i="5"/>
  <c r="Q8178" i="5"/>
  <c r="R8178" i="5"/>
  <c r="S8178" i="5"/>
  <c r="Q8179" i="5"/>
  <c r="R8179" i="5"/>
  <c r="S8179" i="5"/>
  <c r="Q8180" i="5"/>
  <c r="R8180" i="5"/>
  <c r="S8180" i="5"/>
  <c r="Q8181" i="5"/>
  <c r="R8181" i="5"/>
  <c r="S8181" i="5"/>
  <c r="Q8182" i="5"/>
  <c r="R8182" i="5"/>
  <c r="S8182" i="5"/>
  <c r="Q8183" i="5"/>
  <c r="R8183" i="5"/>
  <c r="S8183" i="5"/>
  <c r="Q8184" i="5"/>
  <c r="R8184" i="5"/>
  <c r="S8184" i="5"/>
  <c r="Q8185" i="5"/>
  <c r="R8185" i="5"/>
  <c r="S8185" i="5"/>
  <c r="Q8186" i="5"/>
  <c r="R8186" i="5"/>
  <c r="S8186" i="5"/>
  <c r="Q8187" i="5"/>
  <c r="R8187" i="5"/>
  <c r="S8187" i="5"/>
  <c r="Q8188" i="5"/>
  <c r="R8188" i="5"/>
  <c r="S8188" i="5"/>
  <c r="Q8189" i="5"/>
  <c r="R8189" i="5"/>
  <c r="S8189" i="5"/>
  <c r="Q8190" i="5"/>
  <c r="R8190" i="5"/>
  <c r="S8190" i="5"/>
  <c r="Q8191" i="5"/>
  <c r="R8191" i="5"/>
  <c r="S8191" i="5"/>
  <c r="Q8192" i="5"/>
  <c r="R8192" i="5"/>
  <c r="S8192" i="5"/>
  <c r="Q8193" i="5"/>
  <c r="R8193" i="5"/>
  <c r="S8193" i="5"/>
  <c r="Q8194" i="5"/>
  <c r="R8194" i="5"/>
  <c r="S8194" i="5"/>
  <c r="Q8195" i="5"/>
  <c r="T8195" i="5" s="1"/>
  <c r="U8195" i="5" s="1"/>
  <c r="R8195" i="5"/>
  <c r="S8195" i="5"/>
  <c r="Q8196" i="5"/>
  <c r="T8196" i="5" s="1"/>
  <c r="U8196" i="5" s="1"/>
  <c r="R8196" i="5"/>
  <c r="S8196" i="5"/>
  <c r="Q8197" i="5"/>
  <c r="T8197" i="5" s="1"/>
  <c r="U8197" i="5" s="1"/>
  <c r="R8197" i="5"/>
  <c r="S8197" i="5"/>
  <c r="Q8198" i="5"/>
  <c r="T8198" i="5" s="1"/>
  <c r="U8198" i="5" s="1"/>
  <c r="R8198" i="5"/>
  <c r="S8198" i="5"/>
  <c r="Q8199" i="5"/>
  <c r="T8199" i="5" s="1"/>
  <c r="U8199" i="5" s="1"/>
  <c r="R8199" i="5"/>
  <c r="S8199" i="5"/>
  <c r="Q8200" i="5"/>
  <c r="T8200" i="5" s="1"/>
  <c r="U8200" i="5" s="1"/>
  <c r="R8200" i="5"/>
  <c r="S8200" i="5"/>
  <c r="Q8201" i="5"/>
  <c r="R8201" i="5"/>
  <c r="S8201" i="5"/>
  <c r="Q8202" i="5"/>
  <c r="R8202" i="5"/>
  <c r="S8202" i="5"/>
  <c r="Q8203" i="5"/>
  <c r="R8203" i="5"/>
  <c r="S8203" i="5"/>
  <c r="Q8204" i="5"/>
  <c r="R8204" i="5"/>
  <c r="S8204" i="5"/>
  <c r="Q8205" i="5"/>
  <c r="T8205" i="5" s="1"/>
  <c r="U8205" i="5" s="1"/>
  <c r="R8205" i="5"/>
  <c r="S8205" i="5"/>
  <c r="Q8206" i="5"/>
  <c r="T8206" i="5" s="1"/>
  <c r="U8206" i="5" s="1"/>
  <c r="R8206" i="5"/>
  <c r="S8206" i="5"/>
  <c r="Q8207" i="5"/>
  <c r="T8207" i="5" s="1"/>
  <c r="U8207" i="5" s="1"/>
  <c r="R8207" i="5"/>
  <c r="S8207" i="5"/>
  <c r="Q8208" i="5"/>
  <c r="R8208" i="5"/>
  <c r="S8208" i="5"/>
  <c r="Q8209" i="5"/>
  <c r="R8209" i="5"/>
  <c r="S8209" i="5"/>
  <c r="Q8210" i="5"/>
  <c r="R8210" i="5"/>
  <c r="S8210" i="5"/>
  <c r="Q8211" i="5"/>
  <c r="R8211" i="5"/>
  <c r="S8211" i="5"/>
  <c r="Q8212" i="5"/>
  <c r="T8212" i="5" s="1"/>
  <c r="U8212" i="5" s="1"/>
  <c r="R8212" i="5"/>
  <c r="S8212" i="5"/>
  <c r="Q8213" i="5"/>
  <c r="T8213" i="5" s="1"/>
  <c r="U8213" i="5" s="1"/>
  <c r="R8213" i="5"/>
  <c r="S8213" i="5"/>
  <c r="Q8214" i="5"/>
  <c r="T8214" i="5" s="1"/>
  <c r="U8214" i="5" s="1"/>
  <c r="R8214" i="5"/>
  <c r="S8214" i="5"/>
  <c r="Q8215" i="5"/>
  <c r="T8215" i="5" s="1"/>
  <c r="U8215" i="5" s="1"/>
  <c r="R8215" i="5"/>
  <c r="S8215" i="5"/>
  <c r="Q8216" i="5"/>
  <c r="T8216" i="5" s="1"/>
  <c r="U8216" i="5" s="1"/>
  <c r="R8216" i="5"/>
  <c r="S8216" i="5"/>
  <c r="Q8217" i="5"/>
  <c r="T8217" i="5" s="1"/>
  <c r="U8217" i="5" s="1"/>
  <c r="R8217" i="5"/>
  <c r="S8217" i="5"/>
  <c r="Q8218" i="5"/>
  <c r="T8218" i="5" s="1"/>
  <c r="U8218" i="5" s="1"/>
  <c r="R8218" i="5"/>
  <c r="S8218" i="5"/>
  <c r="Q8219" i="5"/>
  <c r="T8219" i="5" s="1"/>
  <c r="U8219" i="5" s="1"/>
  <c r="R8219" i="5"/>
  <c r="S8219" i="5"/>
  <c r="Q8220" i="5"/>
  <c r="T8220" i="5" s="1"/>
  <c r="U8220" i="5" s="1"/>
  <c r="R8220" i="5"/>
  <c r="S8220" i="5"/>
  <c r="Q8221" i="5"/>
  <c r="T8221" i="5" s="1"/>
  <c r="U8221" i="5" s="1"/>
  <c r="R8221" i="5"/>
  <c r="S8221" i="5"/>
  <c r="Q8222" i="5"/>
  <c r="T8222" i="5" s="1"/>
  <c r="U8222" i="5" s="1"/>
  <c r="R8222" i="5"/>
  <c r="S8222" i="5"/>
  <c r="Q8223" i="5"/>
  <c r="T8223" i="5" s="1"/>
  <c r="U8223" i="5" s="1"/>
  <c r="R8223" i="5"/>
  <c r="S8223" i="5"/>
  <c r="Q8224" i="5"/>
  <c r="T8224" i="5" s="1"/>
  <c r="U8224" i="5" s="1"/>
  <c r="R8224" i="5"/>
  <c r="S8224" i="5"/>
  <c r="Q8225" i="5"/>
  <c r="T8225" i="5" s="1"/>
  <c r="U8225" i="5" s="1"/>
  <c r="R8225" i="5"/>
  <c r="S8225" i="5"/>
  <c r="Q8226" i="5"/>
  <c r="T8226" i="5" s="1"/>
  <c r="U8226" i="5" s="1"/>
  <c r="R8226" i="5"/>
  <c r="S8226" i="5"/>
  <c r="Q8227" i="5"/>
  <c r="T8227" i="5" s="1"/>
  <c r="U8227" i="5" s="1"/>
  <c r="R8227" i="5"/>
  <c r="S8227" i="5"/>
  <c r="Q8228" i="5"/>
  <c r="T8228" i="5" s="1"/>
  <c r="U8228" i="5" s="1"/>
  <c r="R8228" i="5"/>
  <c r="S8228" i="5"/>
  <c r="Q8229" i="5"/>
  <c r="T8229" i="5" s="1"/>
  <c r="U8229" i="5" s="1"/>
  <c r="R8229" i="5"/>
  <c r="S8229" i="5"/>
  <c r="Q8230" i="5"/>
  <c r="T8230" i="5" s="1"/>
  <c r="U8230" i="5" s="1"/>
  <c r="R8230" i="5"/>
  <c r="S8230" i="5"/>
  <c r="Q8231" i="5"/>
  <c r="T8231" i="5" s="1"/>
  <c r="U8231" i="5" s="1"/>
  <c r="R8231" i="5"/>
  <c r="S8231" i="5"/>
  <c r="Q8232" i="5"/>
  <c r="T8232" i="5" s="1"/>
  <c r="U8232" i="5" s="1"/>
  <c r="R8232" i="5"/>
  <c r="S8232" i="5"/>
  <c r="Q8233" i="5"/>
  <c r="T8233" i="5" s="1"/>
  <c r="U8233" i="5" s="1"/>
  <c r="R8233" i="5"/>
  <c r="S8233" i="5"/>
  <c r="Q8234" i="5"/>
  <c r="T8234" i="5" s="1"/>
  <c r="U8234" i="5" s="1"/>
  <c r="R8234" i="5"/>
  <c r="S8234" i="5"/>
  <c r="Q8235" i="5"/>
  <c r="T8235" i="5" s="1"/>
  <c r="U8235" i="5" s="1"/>
  <c r="R8235" i="5"/>
  <c r="S8235" i="5"/>
  <c r="Q8236" i="5"/>
  <c r="T8236" i="5" s="1"/>
  <c r="U8236" i="5" s="1"/>
  <c r="R8236" i="5"/>
  <c r="S8236" i="5"/>
  <c r="Q8237" i="5"/>
  <c r="T8237" i="5" s="1"/>
  <c r="U8237" i="5" s="1"/>
  <c r="R8237" i="5"/>
  <c r="S8237" i="5"/>
  <c r="Q8238" i="5"/>
  <c r="T8238" i="5" s="1"/>
  <c r="U8238" i="5" s="1"/>
  <c r="R8238" i="5"/>
  <c r="S8238" i="5"/>
  <c r="Q8239" i="5"/>
  <c r="T8239" i="5" s="1"/>
  <c r="U8239" i="5" s="1"/>
  <c r="R8239" i="5"/>
  <c r="S8239" i="5"/>
  <c r="Q8240" i="5"/>
  <c r="T8240" i="5" s="1"/>
  <c r="U8240" i="5" s="1"/>
  <c r="R8240" i="5"/>
  <c r="S8240" i="5"/>
  <c r="Q8241" i="5"/>
  <c r="T8241" i="5" s="1"/>
  <c r="U8241" i="5" s="1"/>
  <c r="R8241" i="5"/>
  <c r="S8241" i="5"/>
  <c r="Q8242" i="5"/>
  <c r="T8242" i="5" s="1"/>
  <c r="U8242" i="5" s="1"/>
  <c r="R8242" i="5"/>
  <c r="S8242" i="5"/>
  <c r="Q8243" i="5"/>
  <c r="T8243" i="5" s="1"/>
  <c r="U8243" i="5" s="1"/>
  <c r="R8243" i="5"/>
  <c r="S8243" i="5"/>
  <c r="Q8244" i="5"/>
  <c r="T8244" i="5" s="1"/>
  <c r="U8244" i="5" s="1"/>
  <c r="R8244" i="5"/>
  <c r="S8244" i="5"/>
  <c r="Q8245" i="5"/>
  <c r="T8245" i="5" s="1"/>
  <c r="U8245" i="5" s="1"/>
  <c r="R8245" i="5"/>
  <c r="S8245" i="5"/>
  <c r="Q8246" i="5"/>
  <c r="T8246" i="5" s="1"/>
  <c r="U8246" i="5" s="1"/>
  <c r="R8246" i="5"/>
  <c r="S8246" i="5"/>
  <c r="Q8247" i="5"/>
  <c r="T8247" i="5" s="1"/>
  <c r="U8247" i="5" s="1"/>
  <c r="R8247" i="5"/>
  <c r="S8247" i="5"/>
  <c r="Q8248" i="5"/>
  <c r="T8248" i="5" s="1"/>
  <c r="U8248" i="5" s="1"/>
  <c r="R8248" i="5"/>
  <c r="S8248" i="5"/>
  <c r="Q8249" i="5"/>
  <c r="T8249" i="5" s="1"/>
  <c r="U8249" i="5" s="1"/>
  <c r="R8249" i="5"/>
  <c r="S8249" i="5"/>
  <c r="Q8250" i="5"/>
  <c r="T8250" i="5" s="1"/>
  <c r="U8250" i="5" s="1"/>
  <c r="R8250" i="5"/>
  <c r="S8250" i="5"/>
  <c r="Q8251" i="5"/>
  <c r="T8251" i="5" s="1"/>
  <c r="U8251" i="5" s="1"/>
  <c r="R8251" i="5"/>
  <c r="S8251" i="5"/>
  <c r="Q8252" i="5"/>
  <c r="T8252" i="5" s="1"/>
  <c r="U8252" i="5" s="1"/>
  <c r="R8252" i="5"/>
  <c r="S8252" i="5"/>
  <c r="Q8253" i="5"/>
  <c r="T8253" i="5" s="1"/>
  <c r="U8253" i="5" s="1"/>
  <c r="R8253" i="5"/>
  <c r="S8253" i="5"/>
  <c r="Q8254" i="5"/>
  <c r="T8254" i="5" s="1"/>
  <c r="U8254" i="5" s="1"/>
  <c r="R8254" i="5"/>
  <c r="S8254" i="5"/>
  <c r="Q8255" i="5"/>
  <c r="T8255" i="5" s="1"/>
  <c r="U8255" i="5" s="1"/>
  <c r="R8255" i="5"/>
  <c r="S8255" i="5"/>
  <c r="Q8256" i="5"/>
  <c r="T8256" i="5" s="1"/>
  <c r="U8256" i="5" s="1"/>
  <c r="R8256" i="5"/>
  <c r="S8256" i="5"/>
  <c r="Q8257" i="5"/>
  <c r="T8257" i="5" s="1"/>
  <c r="U8257" i="5" s="1"/>
  <c r="R8257" i="5"/>
  <c r="S8257" i="5"/>
  <c r="Q8258" i="5"/>
  <c r="T8258" i="5" s="1"/>
  <c r="U8258" i="5" s="1"/>
  <c r="R8258" i="5"/>
  <c r="S8258" i="5"/>
  <c r="Q8259" i="5"/>
  <c r="T8259" i="5" s="1"/>
  <c r="U8259" i="5" s="1"/>
  <c r="R8259" i="5"/>
  <c r="S8259" i="5"/>
  <c r="Q8260" i="5"/>
  <c r="T8260" i="5" s="1"/>
  <c r="U8260" i="5" s="1"/>
  <c r="R8260" i="5"/>
  <c r="S8260" i="5"/>
  <c r="Q8261" i="5"/>
  <c r="T8261" i="5" s="1"/>
  <c r="U8261" i="5" s="1"/>
  <c r="R8261" i="5"/>
  <c r="S8261" i="5"/>
  <c r="Q8262" i="5"/>
  <c r="T8262" i="5" s="1"/>
  <c r="U8262" i="5" s="1"/>
  <c r="R8262" i="5"/>
  <c r="S8262" i="5"/>
  <c r="Q8263" i="5"/>
  <c r="T8263" i="5" s="1"/>
  <c r="U8263" i="5" s="1"/>
  <c r="R8263" i="5"/>
  <c r="S8263" i="5"/>
  <c r="Q8264" i="5"/>
  <c r="T8264" i="5" s="1"/>
  <c r="U8264" i="5" s="1"/>
  <c r="R8264" i="5"/>
  <c r="S8264" i="5"/>
  <c r="Q8265" i="5"/>
  <c r="T8265" i="5" s="1"/>
  <c r="U8265" i="5" s="1"/>
  <c r="R8265" i="5"/>
  <c r="S8265" i="5"/>
  <c r="Q8266" i="5"/>
  <c r="T8266" i="5" s="1"/>
  <c r="U8266" i="5" s="1"/>
  <c r="R8266" i="5"/>
  <c r="S8266" i="5"/>
  <c r="Q8267" i="5"/>
  <c r="T8267" i="5" s="1"/>
  <c r="U8267" i="5" s="1"/>
  <c r="R8267" i="5"/>
  <c r="S8267" i="5"/>
  <c r="Q8268" i="5"/>
  <c r="T8268" i="5" s="1"/>
  <c r="U8268" i="5" s="1"/>
  <c r="R8268" i="5"/>
  <c r="S8268" i="5"/>
  <c r="Q8269" i="5"/>
  <c r="T8269" i="5" s="1"/>
  <c r="U8269" i="5" s="1"/>
  <c r="R8269" i="5"/>
  <c r="S8269" i="5"/>
  <c r="Q8270" i="5"/>
  <c r="T8270" i="5" s="1"/>
  <c r="U8270" i="5" s="1"/>
  <c r="R8270" i="5"/>
  <c r="S8270" i="5"/>
  <c r="Q8271" i="5"/>
  <c r="T8271" i="5" s="1"/>
  <c r="U8271" i="5" s="1"/>
  <c r="R8271" i="5"/>
  <c r="S8271" i="5"/>
  <c r="Q8272" i="5"/>
  <c r="T8272" i="5" s="1"/>
  <c r="U8272" i="5" s="1"/>
  <c r="R8272" i="5"/>
  <c r="S8272" i="5"/>
  <c r="Q8273" i="5"/>
  <c r="T8273" i="5" s="1"/>
  <c r="U8273" i="5" s="1"/>
  <c r="R8273" i="5"/>
  <c r="S8273" i="5"/>
  <c r="Q8274" i="5"/>
  <c r="T8274" i="5" s="1"/>
  <c r="U8274" i="5" s="1"/>
  <c r="R8274" i="5"/>
  <c r="S8274" i="5"/>
  <c r="Q8275" i="5"/>
  <c r="T8275" i="5" s="1"/>
  <c r="U8275" i="5" s="1"/>
  <c r="R8275" i="5"/>
  <c r="S8275" i="5"/>
  <c r="Q8276" i="5"/>
  <c r="T8276" i="5" s="1"/>
  <c r="U8276" i="5" s="1"/>
  <c r="R8276" i="5"/>
  <c r="S8276" i="5"/>
  <c r="Q8277" i="5"/>
  <c r="T8277" i="5" s="1"/>
  <c r="U8277" i="5" s="1"/>
  <c r="R8277" i="5"/>
  <c r="S8277" i="5"/>
  <c r="Q8278" i="5"/>
  <c r="T8278" i="5" s="1"/>
  <c r="U8278" i="5" s="1"/>
  <c r="R8278" i="5"/>
  <c r="S8278" i="5"/>
  <c r="Q8279" i="5"/>
  <c r="T8279" i="5" s="1"/>
  <c r="U8279" i="5" s="1"/>
  <c r="R8279" i="5"/>
  <c r="S8279" i="5"/>
  <c r="Q8280" i="5"/>
  <c r="T8280" i="5" s="1"/>
  <c r="U8280" i="5" s="1"/>
  <c r="R8280" i="5"/>
  <c r="S8280" i="5"/>
  <c r="Q8281" i="5"/>
  <c r="T8281" i="5" s="1"/>
  <c r="U8281" i="5" s="1"/>
  <c r="R8281" i="5"/>
  <c r="S8281" i="5"/>
  <c r="Q8282" i="5"/>
  <c r="T8282" i="5" s="1"/>
  <c r="U8282" i="5" s="1"/>
  <c r="R8282" i="5"/>
  <c r="S8282" i="5"/>
  <c r="Q8283" i="5"/>
  <c r="T8283" i="5" s="1"/>
  <c r="U8283" i="5" s="1"/>
  <c r="R8283" i="5"/>
  <c r="S8283" i="5"/>
  <c r="Q8284" i="5"/>
  <c r="T8284" i="5" s="1"/>
  <c r="U8284" i="5" s="1"/>
  <c r="R8284" i="5"/>
  <c r="S8284" i="5"/>
  <c r="Q8285" i="5"/>
  <c r="T8285" i="5" s="1"/>
  <c r="U8285" i="5" s="1"/>
  <c r="R8285" i="5"/>
  <c r="S8285" i="5"/>
  <c r="Q8286" i="5"/>
  <c r="T8286" i="5" s="1"/>
  <c r="U8286" i="5" s="1"/>
  <c r="R8286" i="5"/>
  <c r="S8286" i="5"/>
  <c r="Q8287" i="5"/>
  <c r="T8287" i="5" s="1"/>
  <c r="U8287" i="5" s="1"/>
  <c r="R8287" i="5"/>
  <c r="S8287" i="5"/>
  <c r="Q8288" i="5"/>
  <c r="T8288" i="5" s="1"/>
  <c r="U8288" i="5" s="1"/>
  <c r="R8288" i="5"/>
  <c r="S8288" i="5"/>
  <c r="Q8289" i="5"/>
  <c r="T8289" i="5" s="1"/>
  <c r="U8289" i="5" s="1"/>
  <c r="R8289" i="5"/>
  <c r="S8289" i="5"/>
  <c r="Q8290" i="5"/>
  <c r="T8290" i="5" s="1"/>
  <c r="U8290" i="5" s="1"/>
  <c r="R8290" i="5"/>
  <c r="S8290" i="5"/>
  <c r="Q8291" i="5"/>
  <c r="T8291" i="5" s="1"/>
  <c r="U8291" i="5" s="1"/>
  <c r="R8291" i="5"/>
  <c r="S8291" i="5"/>
  <c r="Q8292" i="5"/>
  <c r="T8292" i="5" s="1"/>
  <c r="U8292" i="5" s="1"/>
  <c r="R8292" i="5"/>
  <c r="S8292" i="5"/>
  <c r="Q8293" i="5"/>
  <c r="T8293" i="5" s="1"/>
  <c r="U8293" i="5" s="1"/>
  <c r="R8293" i="5"/>
  <c r="S8293" i="5"/>
  <c r="Q8294" i="5"/>
  <c r="T8294" i="5" s="1"/>
  <c r="U8294" i="5" s="1"/>
  <c r="R8294" i="5"/>
  <c r="S8294" i="5"/>
  <c r="Q8295" i="5"/>
  <c r="T8295" i="5" s="1"/>
  <c r="U8295" i="5" s="1"/>
  <c r="R8295" i="5"/>
  <c r="S8295" i="5"/>
  <c r="Q8296" i="5"/>
  <c r="T8296" i="5" s="1"/>
  <c r="U8296" i="5" s="1"/>
  <c r="R8296" i="5"/>
  <c r="S8296" i="5"/>
  <c r="Q8297" i="5"/>
  <c r="T8297" i="5" s="1"/>
  <c r="U8297" i="5" s="1"/>
  <c r="R8297" i="5"/>
  <c r="S8297" i="5"/>
  <c r="Q8298" i="5"/>
  <c r="T8298" i="5" s="1"/>
  <c r="U8298" i="5" s="1"/>
  <c r="R8298" i="5"/>
  <c r="S8298" i="5"/>
  <c r="Q8299" i="5"/>
  <c r="T8299" i="5" s="1"/>
  <c r="U8299" i="5" s="1"/>
  <c r="R8299" i="5"/>
  <c r="S8299" i="5"/>
  <c r="Q8300" i="5"/>
  <c r="T8300" i="5" s="1"/>
  <c r="U8300" i="5" s="1"/>
  <c r="R8300" i="5"/>
  <c r="S8300" i="5"/>
  <c r="Q8301" i="5"/>
  <c r="T8301" i="5" s="1"/>
  <c r="U8301" i="5" s="1"/>
  <c r="R8301" i="5"/>
  <c r="S8301" i="5"/>
  <c r="Q8302" i="5"/>
  <c r="T8302" i="5" s="1"/>
  <c r="U8302" i="5" s="1"/>
  <c r="R8302" i="5"/>
  <c r="S8302" i="5"/>
  <c r="Q8303" i="5"/>
  <c r="T8303" i="5" s="1"/>
  <c r="U8303" i="5" s="1"/>
  <c r="R8303" i="5"/>
  <c r="S8303" i="5"/>
  <c r="Q8304" i="5"/>
  <c r="T8304" i="5" s="1"/>
  <c r="U8304" i="5" s="1"/>
  <c r="R8304" i="5"/>
  <c r="S8304" i="5"/>
  <c r="Q8305" i="5"/>
  <c r="T8305" i="5" s="1"/>
  <c r="U8305" i="5" s="1"/>
  <c r="R8305" i="5"/>
  <c r="S8305" i="5"/>
  <c r="Q8306" i="5"/>
  <c r="T8306" i="5" s="1"/>
  <c r="U8306" i="5" s="1"/>
  <c r="R8306" i="5"/>
  <c r="S8306" i="5"/>
  <c r="Q8307" i="5"/>
  <c r="T8307" i="5" s="1"/>
  <c r="U8307" i="5" s="1"/>
  <c r="R8307" i="5"/>
  <c r="S8307" i="5"/>
  <c r="Q8308" i="5"/>
  <c r="T8308" i="5" s="1"/>
  <c r="U8308" i="5" s="1"/>
  <c r="R8308" i="5"/>
  <c r="S8308" i="5"/>
  <c r="Q8309" i="5"/>
  <c r="T8309" i="5" s="1"/>
  <c r="U8309" i="5" s="1"/>
  <c r="R8309" i="5"/>
  <c r="S8309" i="5"/>
  <c r="Q8310" i="5"/>
  <c r="T8310" i="5" s="1"/>
  <c r="U8310" i="5" s="1"/>
  <c r="R8310" i="5"/>
  <c r="S8310" i="5"/>
  <c r="Q8311" i="5"/>
  <c r="T8311" i="5" s="1"/>
  <c r="U8311" i="5" s="1"/>
  <c r="R8311" i="5"/>
  <c r="S8311" i="5"/>
  <c r="Q8312" i="5"/>
  <c r="T8312" i="5" s="1"/>
  <c r="U8312" i="5" s="1"/>
  <c r="R8312" i="5"/>
  <c r="S8312" i="5"/>
  <c r="Q8313" i="5"/>
  <c r="T8313" i="5" s="1"/>
  <c r="U8313" i="5" s="1"/>
  <c r="R8313" i="5"/>
  <c r="S8313" i="5"/>
  <c r="Q8314" i="5"/>
  <c r="T8314" i="5" s="1"/>
  <c r="U8314" i="5" s="1"/>
  <c r="R8314" i="5"/>
  <c r="S8314" i="5"/>
  <c r="Q8315" i="5"/>
  <c r="T8315" i="5" s="1"/>
  <c r="U8315" i="5" s="1"/>
  <c r="R8315" i="5"/>
  <c r="S8315" i="5"/>
  <c r="Q8316" i="5"/>
  <c r="T8316" i="5" s="1"/>
  <c r="U8316" i="5" s="1"/>
  <c r="R8316" i="5"/>
  <c r="S8316" i="5"/>
  <c r="Q8317" i="5"/>
  <c r="T8317" i="5" s="1"/>
  <c r="U8317" i="5" s="1"/>
  <c r="R8317" i="5"/>
  <c r="S8317" i="5"/>
  <c r="Q8318" i="5"/>
  <c r="T8318" i="5" s="1"/>
  <c r="U8318" i="5" s="1"/>
  <c r="R8318" i="5"/>
  <c r="S8318" i="5"/>
  <c r="Q8319" i="5"/>
  <c r="T8319" i="5" s="1"/>
  <c r="U8319" i="5" s="1"/>
  <c r="R8319" i="5"/>
  <c r="S8319" i="5"/>
  <c r="Q8320" i="5"/>
  <c r="T8320" i="5" s="1"/>
  <c r="U8320" i="5" s="1"/>
  <c r="R8320" i="5"/>
  <c r="S8320" i="5"/>
  <c r="Q8321" i="5"/>
  <c r="T8321" i="5" s="1"/>
  <c r="U8321" i="5" s="1"/>
  <c r="R8321" i="5"/>
  <c r="S8321" i="5"/>
  <c r="Q8322" i="5"/>
  <c r="T8322" i="5" s="1"/>
  <c r="U8322" i="5" s="1"/>
  <c r="R8322" i="5"/>
  <c r="S8322" i="5"/>
  <c r="Q8323" i="5"/>
  <c r="T8323" i="5" s="1"/>
  <c r="U8323" i="5" s="1"/>
  <c r="R8323" i="5"/>
  <c r="S8323" i="5"/>
  <c r="Q8324" i="5"/>
  <c r="T8324" i="5" s="1"/>
  <c r="U8324" i="5" s="1"/>
  <c r="R8324" i="5"/>
  <c r="S8324" i="5"/>
  <c r="Q8325" i="5"/>
  <c r="T8325" i="5" s="1"/>
  <c r="U8325" i="5" s="1"/>
  <c r="R8325" i="5"/>
  <c r="S8325" i="5"/>
  <c r="Q8326" i="5"/>
  <c r="T8326" i="5" s="1"/>
  <c r="U8326" i="5" s="1"/>
  <c r="R8326" i="5"/>
  <c r="S8326" i="5"/>
  <c r="Q8327" i="5"/>
  <c r="T8327" i="5" s="1"/>
  <c r="U8327" i="5" s="1"/>
  <c r="R8327" i="5"/>
  <c r="S8327" i="5"/>
  <c r="Q8328" i="5"/>
  <c r="T8328" i="5" s="1"/>
  <c r="U8328" i="5" s="1"/>
  <c r="R8328" i="5"/>
  <c r="S8328" i="5"/>
  <c r="Q8329" i="5"/>
  <c r="T8329" i="5" s="1"/>
  <c r="U8329" i="5" s="1"/>
  <c r="R8329" i="5"/>
  <c r="S8329" i="5"/>
  <c r="Q8330" i="5"/>
  <c r="T8330" i="5" s="1"/>
  <c r="U8330" i="5" s="1"/>
  <c r="R8330" i="5"/>
  <c r="S8330" i="5"/>
  <c r="Q8331" i="5"/>
  <c r="T8331" i="5" s="1"/>
  <c r="U8331" i="5" s="1"/>
  <c r="R8331" i="5"/>
  <c r="S8331" i="5"/>
  <c r="Q8332" i="5"/>
  <c r="T8332" i="5" s="1"/>
  <c r="U8332" i="5" s="1"/>
  <c r="R8332" i="5"/>
  <c r="S8332" i="5"/>
  <c r="Q8333" i="5"/>
  <c r="T8333" i="5" s="1"/>
  <c r="U8333" i="5" s="1"/>
  <c r="R8333" i="5"/>
  <c r="S8333" i="5"/>
  <c r="Q8334" i="5"/>
  <c r="T8334" i="5" s="1"/>
  <c r="U8334" i="5" s="1"/>
  <c r="R8334" i="5"/>
  <c r="S8334" i="5"/>
  <c r="Q8335" i="5"/>
  <c r="T8335" i="5" s="1"/>
  <c r="U8335" i="5" s="1"/>
  <c r="R8335" i="5"/>
  <c r="S8335" i="5"/>
  <c r="Q8336" i="5"/>
  <c r="T8336" i="5" s="1"/>
  <c r="U8336" i="5" s="1"/>
  <c r="R8336" i="5"/>
  <c r="S8336" i="5"/>
  <c r="Q8337" i="5"/>
  <c r="T8337" i="5" s="1"/>
  <c r="U8337" i="5" s="1"/>
  <c r="R8337" i="5"/>
  <c r="S8337" i="5"/>
  <c r="Q8338" i="5"/>
  <c r="T8338" i="5" s="1"/>
  <c r="U8338" i="5" s="1"/>
  <c r="R8338" i="5"/>
  <c r="S8338" i="5"/>
  <c r="Q8339" i="5"/>
  <c r="T8339" i="5" s="1"/>
  <c r="U8339" i="5" s="1"/>
  <c r="R8339" i="5"/>
  <c r="S8339" i="5"/>
  <c r="Q8340" i="5"/>
  <c r="T8340" i="5" s="1"/>
  <c r="U8340" i="5" s="1"/>
  <c r="R8340" i="5"/>
  <c r="S8340" i="5"/>
  <c r="Q8341" i="5"/>
  <c r="T8341" i="5" s="1"/>
  <c r="U8341" i="5" s="1"/>
  <c r="R8341" i="5"/>
  <c r="S8341" i="5"/>
  <c r="Q8342" i="5"/>
  <c r="T8342" i="5" s="1"/>
  <c r="U8342" i="5" s="1"/>
  <c r="R8342" i="5"/>
  <c r="S8342" i="5"/>
  <c r="Q8343" i="5"/>
  <c r="T8343" i="5" s="1"/>
  <c r="U8343" i="5" s="1"/>
  <c r="R8343" i="5"/>
  <c r="S8343" i="5"/>
  <c r="Q8344" i="5"/>
  <c r="T8344" i="5" s="1"/>
  <c r="U8344" i="5" s="1"/>
  <c r="R8344" i="5"/>
  <c r="S8344" i="5"/>
  <c r="Q8345" i="5"/>
  <c r="T8345" i="5" s="1"/>
  <c r="U8345" i="5" s="1"/>
  <c r="R8345" i="5"/>
  <c r="S8345" i="5"/>
  <c r="Q8346" i="5"/>
  <c r="T8346" i="5" s="1"/>
  <c r="U8346" i="5" s="1"/>
  <c r="R8346" i="5"/>
  <c r="S8346" i="5"/>
  <c r="Q8347" i="5"/>
  <c r="T8347" i="5" s="1"/>
  <c r="U8347" i="5" s="1"/>
  <c r="R8347" i="5"/>
  <c r="S8347" i="5"/>
  <c r="Q8348" i="5"/>
  <c r="T8348" i="5" s="1"/>
  <c r="U8348" i="5" s="1"/>
  <c r="R8348" i="5"/>
  <c r="S8348" i="5"/>
  <c r="Q8349" i="5"/>
  <c r="T8349" i="5" s="1"/>
  <c r="U8349" i="5" s="1"/>
  <c r="R8349" i="5"/>
  <c r="S8349" i="5"/>
  <c r="Q8350" i="5"/>
  <c r="T8350" i="5" s="1"/>
  <c r="U8350" i="5" s="1"/>
  <c r="R8350" i="5"/>
  <c r="S8350" i="5"/>
  <c r="Q8351" i="5"/>
  <c r="T8351" i="5" s="1"/>
  <c r="U8351" i="5" s="1"/>
  <c r="R8351" i="5"/>
  <c r="S8351" i="5"/>
  <c r="Q8352" i="5"/>
  <c r="T8352" i="5" s="1"/>
  <c r="U8352" i="5" s="1"/>
  <c r="R8352" i="5"/>
  <c r="S8352" i="5"/>
  <c r="Q8353" i="5"/>
  <c r="T8353" i="5" s="1"/>
  <c r="U8353" i="5" s="1"/>
  <c r="R8353" i="5"/>
  <c r="S8353" i="5"/>
  <c r="Q8354" i="5"/>
  <c r="T8354" i="5" s="1"/>
  <c r="U8354" i="5" s="1"/>
  <c r="R8354" i="5"/>
  <c r="S8354" i="5"/>
  <c r="Q8355" i="5"/>
  <c r="T8355" i="5" s="1"/>
  <c r="U8355" i="5" s="1"/>
  <c r="R8355" i="5"/>
  <c r="S8355" i="5"/>
  <c r="Q8356" i="5"/>
  <c r="T8356" i="5" s="1"/>
  <c r="U8356" i="5" s="1"/>
  <c r="R8356" i="5"/>
  <c r="S8356" i="5"/>
  <c r="Q8357" i="5"/>
  <c r="T8357" i="5" s="1"/>
  <c r="U8357" i="5" s="1"/>
  <c r="R8357" i="5"/>
  <c r="S8357" i="5"/>
  <c r="Q8358" i="5"/>
  <c r="T8358" i="5" s="1"/>
  <c r="U8358" i="5" s="1"/>
  <c r="R8358" i="5"/>
  <c r="S8358" i="5"/>
  <c r="Q8359" i="5"/>
  <c r="T8359" i="5" s="1"/>
  <c r="U8359" i="5" s="1"/>
  <c r="R8359" i="5"/>
  <c r="S8359" i="5"/>
  <c r="Q8360" i="5"/>
  <c r="T8360" i="5" s="1"/>
  <c r="U8360" i="5" s="1"/>
  <c r="R8360" i="5"/>
  <c r="S8360" i="5"/>
  <c r="Q8361" i="5"/>
  <c r="T8361" i="5" s="1"/>
  <c r="U8361" i="5" s="1"/>
  <c r="R8361" i="5"/>
  <c r="S8361" i="5"/>
  <c r="Q8362" i="5"/>
  <c r="T8362" i="5" s="1"/>
  <c r="U8362" i="5" s="1"/>
  <c r="R8362" i="5"/>
  <c r="S8362" i="5"/>
  <c r="Q8363" i="5"/>
  <c r="T8363" i="5" s="1"/>
  <c r="U8363" i="5" s="1"/>
  <c r="R8363" i="5"/>
  <c r="S8363" i="5"/>
  <c r="Q8364" i="5"/>
  <c r="T8364" i="5" s="1"/>
  <c r="U8364" i="5" s="1"/>
  <c r="R8364" i="5"/>
  <c r="S8364" i="5"/>
  <c r="Q8365" i="5"/>
  <c r="T8365" i="5" s="1"/>
  <c r="U8365" i="5" s="1"/>
  <c r="R8365" i="5"/>
  <c r="S8365" i="5"/>
  <c r="Q8366" i="5"/>
  <c r="T8366" i="5" s="1"/>
  <c r="U8366" i="5" s="1"/>
  <c r="R8366" i="5"/>
  <c r="S8366" i="5"/>
  <c r="Q8367" i="5"/>
  <c r="T8367" i="5" s="1"/>
  <c r="U8367" i="5" s="1"/>
  <c r="R8367" i="5"/>
  <c r="S8367" i="5"/>
  <c r="Q8368" i="5"/>
  <c r="T8368" i="5" s="1"/>
  <c r="U8368" i="5" s="1"/>
  <c r="R8368" i="5"/>
  <c r="S8368" i="5"/>
  <c r="Q8369" i="5"/>
  <c r="T8369" i="5" s="1"/>
  <c r="U8369" i="5" s="1"/>
  <c r="R8369" i="5"/>
  <c r="S8369" i="5"/>
  <c r="Q8370" i="5"/>
  <c r="T8370" i="5" s="1"/>
  <c r="U8370" i="5" s="1"/>
  <c r="R8370" i="5"/>
  <c r="S8370" i="5"/>
  <c r="Q8371" i="5"/>
  <c r="T8371" i="5" s="1"/>
  <c r="U8371" i="5" s="1"/>
  <c r="R8371" i="5"/>
  <c r="S8371" i="5"/>
  <c r="Q8372" i="5"/>
  <c r="T8372" i="5" s="1"/>
  <c r="U8372" i="5" s="1"/>
  <c r="R8372" i="5"/>
  <c r="S8372" i="5"/>
  <c r="Q8373" i="5"/>
  <c r="T8373" i="5" s="1"/>
  <c r="U8373" i="5" s="1"/>
  <c r="R8373" i="5"/>
  <c r="S8373" i="5"/>
  <c r="Q8374" i="5"/>
  <c r="T8374" i="5" s="1"/>
  <c r="U8374" i="5" s="1"/>
  <c r="R8374" i="5"/>
  <c r="S8374" i="5"/>
  <c r="Q8375" i="5"/>
  <c r="T8375" i="5" s="1"/>
  <c r="U8375" i="5" s="1"/>
  <c r="R8375" i="5"/>
  <c r="S8375" i="5"/>
  <c r="Q8376" i="5"/>
  <c r="T8376" i="5" s="1"/>
  <c r="U8376" i="5" s="1"/>
  <c r="R8376" i="5"/>
  <c r="S8376" i="5"/>
  <c r="Q8377" i="5"/>
  <c r="T8377" i="5" s="1"/>
  <c r="U8377" i="5" s="1"/>
  <c r="R8377" i="5"/>
  <c r="S8377" i="5"/>
  <c r="Q8378" i="5"/>
  <c r="T8378" i="5" s="1"/>
  <c r="U8378" i="5" s="1"/>
  <c r="R8378" i="5"/>
  <c r="S8378" i="5"/>
  <c r="Q8379" i="5"/>
  <c r="T8379" i="5" s="1"/>
  <c r="U8379" i="5" s="1"/>
  <c r="R8379" i="5"/>
  <c r="S8379" i="5"/>
  <c r="Q8380" i="5"/>
  <c r="T8380" i="5" s="1"/>
  <c r="U8380" i="5" s="1"/>
  <c r="R8380" i="5"/>
  <c r="S8380" i="5"/>
  <c r="Q8381" i="5"/>
  <c r="T8381" i="5" s="1"/>
  <c r="U8381" i="5" s="1"/>
  <c r="R8381" i="5"/>
  <c r="S8381" i="5"/>
  <c r="Q8382" i="5"/>
  <c r="T8382" i="5" s="1"/>
  <c r="U8382" i="5" s="1"/>
  <c r="R8382" i="5"/>
  <c r="S8382" i="5"/>
  <c r="Q8383" i="5"/>
  <c r="T8383" i="5" s="1"/>
  <c r="U8383" i="5" s="1"/>
  <c r="R8383" i="5"/>
  <c r="S8383" i="5"/>
  <c r="Q8384" i="5"/>
  <c r="T8384" i="5" s="1"/>
  <c r="U8384" i="5" s="1"/>
  <c r="R8384" i="5"/>
  <c r="S8384" i="5"/>
  <c r="Q8385" i="5"/>
  <c r="T8385" i="5" s="1"/>
  <c r="U8385" i="5" s="1"/>
  <c r="R8385" i="5"/>
  <c r="S8385" i="5"/>
  <c r="Q8386" i="5"/>
  <c r="T8386" i="5" s="1"/>
  <c r="U8386" i="5" s="1"/>
  <c r="R8386" i="5"/>
  <c r="S8386" i="5"/>
  <c r="Q8387" i="5"/>
  <c r="T8387" i="5" s="1"/>
  <c r="U8387" i="5" s="1"/>
  <c r="R8387" i="5"/>
  <c r="S8387" i="5"/>
  <c r="Q8388" i="5"/>
  <c r="T8388" i="5" s="1"/>
  <c r="U8388" i="5" s="1"/>
  <c r="R8388" i="5"/>
  <c r="S8388" i="5"/>
  <c r="Q8389" i="5"/>
  <c r="T8389" i="5" s="1"/>
  <c r="U8389" i="5" s="1"/>
  <c r="R8389" i="5"/>
  <c r="S8389" i="5"/>
  <c r="Q8390" i="5"/>
  <c r="T8390" i="5" s="1"/>
  <c r="U8390" i="5" s="1"/>
  <c r="R8390" i="5"/>
  <c r="S8390" i="5"/>
  <c r="Q8391" i="5"/>
  <c r="T8391" i="5" s="1"/>
  <c r="U8391" i="5" s="1"/>
  <c r="R8391" i="5"/>
  <c r="S8391" i="5"/>
  <c r="Q8392" i="5"/>
  <c r="T8392" i="5" s="1"/>
  <c r="U8392" i="5" s="1"/>
  <c r="R8392" i="5"/>
  <c r="S8392" i="5"/>
  <c r="Q8393" i="5"/>
  <c r="T8393" i="5" s="1"/>
  <c r="U8393" i="5" s="1"/>
  <c r="R8393" i="5"/>
  <c r="S8393" i="5"/>
  <c r="Q8394" i="5"/>
  <c r="T8394" i="5" s="1"/>
  <c r="U8394" i="5" s="1"/>
  <c r="R8394" i="5"/>
  <c r="S8394" i="5"/>
  <c r="Q8395" i="5"/>
  <c r="T8395" i="5" s="1"/>
  <c r="U8395" i="5" s="1"/>
  <c r="R8395" i="5"/>
  <c r="S8395" i="5"/>
  <c r="Q8396" i="5"/>
  <c r="T8396" i="5" s="1"/>
  <c r="U8396" i="5" s="1"/>
  <c r="R8396" i="5"/>
  <c r="S8396" i="5"/>
  <c r="Q8397" i="5"/>
  <c r="T8397" i="5" s="1"/>
  <c r="U8397" i="5" s="1"/>
  <c r="R8397" i="5"/>
  <c r="S8397" i="5"/>
  <c r="Q8398" i="5"/>
  <c r="T8398" i="5" s="1"/>
  <c r="U8398" i="5" s="1"/>
  <c r="R8398" i="5"/>
  <c r="S8398" i="5"/>
  <c r="Q8399" i="5"/>
  <c r="T8399" i="5" s="1"/>
  <c r="U8399" i="5" s="1"/>
  <c r="R8399" i="5"/>
  <c r="S8399" i="5"/>
  <c r="Q8400" i="5"/>
  <c r="T8400" i="5" s="1"/>
  <c r="U8400" i="5" s="1"/>
  <c r="R8400" i="5"/>
  <c r="S8400" i="5"/>
  <c r="Q8401" i="5"/>
  <c r="T8401" i="5" s="1"/>
  <c r="U8401" i="5" s="1"/>
  <c r="R8401" i="5"/>
  <c r="S8401" i="5"/>
  <c r="Q8402" i="5"/>
  <c r="T8402" i="5" s="1"/>
  <c r="U8402" i="5" s="1"/>
  <c r="R8402" i="5"/>
  <c r="S8402" i="5"/>
  <c r="Q8403" i="5"/>
  <c r="T8403" i="5" s="1"/>
  <c r="U8403" i="5" s="1"/>
  <c r="R8403" i="5"/>
  <c r="S8403" i="5"/>
  <c r="Q8404" i="5"/>
  <c r="T8404" i="5" s="1"/>
  <c r="U8404" i="5" s="1"/>
  <c r="R8404" i="5"/>
  <c r="S8404" i="5"/>
  <c r="Q8405" i="5"/>
  <c r="T8405" i="5" s="1"/>
  <c r="U8405" i="5" s="1"/>
  <c r="R8405" i="5"/>
  <c r="S8405" i="5"/>
  <c r="Q8406" i="5"/>
  <c r="T8406" i="5" s="1"/>
  <c r="U8406" i="5" s="1"/>
  <c r="R8406" i="5"/>
  <c r="S8406" i="5"/>
  <c r="Q8407" i="5"/>
  <c r="T8407" i="5" s="1"/>
  <c r="U8407" i="5" s="1"/>
  <c r="R8407" i="5"/>
  <c r="S8407" i="5"/>
  <c r="Q8408" i="5"/>
  <c r="T8408" i="5" s="1"/>
  <c r="U8408" i="5" s="1"/>
  <c r="R8408" i="5"/>
  <c r="S8408" i="5"/>
  <c r="Q8409" i="5"/>
  <c r="T8409" i="5" s="1"/>
  <c r="U8409" i="5" s="1"/>
  <c r="R8409" i="5"/>
  <c r="S8409" i="5"/>
  <c r="Q8410" i="5"/>
  <c r="T8410" i="5" s="1"/>
  <c r="U8410" i="5" s="1"/>
  <c r="R8410" i="5"/>
  <c r="S8410" i="5"/>
  <c r="Q8411" i="5"/>
  <c r="T8411" i="5" s="1"/>
  <c r="U8411" i="5" s="1"/>
  <c r="R8411" i="5"/>
  <c r="S8411" i="5"/>
  <c r="Q8412" i="5"/>
  <c r="T8412" i="5" s="1"/>
  <c r="U8412" i="5" s="1"/>
  <c r="R8412" i="5"/>
  <c r="S8412" i="5"/>
  <c r="Q8413" i="5"/>
  <c r="T8413" i="5" s="1"/>
  <c r="U8413" i="5" s="1"/>
  <c r="R8413" i="5"/>
  <c r="S8413" i="5"/>
  <c r="Q8414" i="5"/>
  <c r="T8414" i="5" s="1"/>
  <c r="U8414" i="5" s="1"/>
  <c r="R8414" i="5"/>
  <c r="S8414" i="5"/>
  <c r="Q8415" i="5"/>
  <c r="T8415" i="5" s="1"/>
  <c r="U8415" i="5" s="1"/>
  <c r="R8415" i="5"/>
  <c r="S8415" i="5"/>
  <c r="Q8416" i="5"/>
  <c r="T8416" i="5" s="1"/>
  <c r="U8416" i="5" s="1"/>
  <c r="R8416" i="5"/>
  <c r="S8416" i="5"/>
  <c r="Q8417" i="5"/>
  <c r="T8417" i="5" s="1"/>
  <c r="U8417" i="5" s="1"/>
  <c r="R8417" i="5"/>
  <c r="S8417" i="5"/>
  <c r="Q8418" i="5"/>
  <c r="T8418" i="5" s="1"/>
  <c r="U8418" i="5" s="1"/>
  <c r="R8418" i="5"/>
  <c r="S8418" i="5"/>
  <c r="Q8419" i="5"/>
  <c r="T8419" i="5" s="1"/>
  <c r="U8419" i="5" s="1"/>
  <c r="R8419" i="5"/>
  <c r="S8419" i="5"/>
  <c r="Q8420" i="5"/>
  <c r="T8420" i="5" s="1"/>
  <c r="U8420" i="5" s="1"/>
  <c r="R8420" i="5"/>
  <c r="S8420" i="5"/>
  <c r="Q8421" i="5"/>
  <c r="T8421" i="5" s="1"/>
  <c r="U8421" i="5" s="1"/>
  <c r="R8421" i="5"/>
  <c r="S8421" i="5"/>
  <c r="Q8422" i="5"/>
  <c r="T8422" i="5" s="1"/>
  <c r="U8422" i="5" s="1"/>
  <c r="R8422" i="5"/>
  <c r="S8422" i="5"/>
  <c r="Q8423" i="5"/>
  <c r="T8423" i="5" s="1"/>
  <c r="U8423" i="5" s="1"/>
  <c r="R8423" i="5"/>
  <c r="S8423" i="5"/>
  <c r="Q8424" i="5"/>
  <c r="T8424" i="5" s="1"/>
  <c r="U8424" i="5" s="1"/>
  <c r="R8424" i="5"/>
  <c r="S8424" i="5"/>
  <c r="Q8425" i="5"/>
  <c r="T8425" i="5" s="1"/>
  <c r="U8425" i="5" s="1"/>
  <c r="R8425" i="5"/>
  <c r="S8425" i="5"/>
  <c r="Q8426" i="5"/>
  <c r="T8426" i="5" s="1"/>
  <c r="U8426" i="5" s="1"/>
  <c r="R8426" i="5"/>
  <c r="S8426" i="5"/>
  <c r="Q8427" i="5"/>
  <c r="T8427" i="5" s="1"/>
  <c r="U8427" i="5" s="1"/>
  <c r="R8427" i="5"/>
  <c r="S8427" i="5"/>
  <c r="Q8428" i="5"/>
  <c r="T8428" i="5" s="1"/>
  <c r="U8428" i="5" s="1"/>
  <c r="R8428" i="5"/>
  <c r="S8428" i="5"/>
  <c r="Q8429" i="5"/>
  <c r="T8429" i="5" s="1"/>
  <c r="U8429" i="5" s="1"/>
  <c r="R8429" i="5"/>
  <c r="S8429" i="5"/>
  <c r="Q8430" i="5"/>
  <c r="T8430" i="5" s="1"/>
  <c r="U8430" i="5" s="1"/>
  <c r="R8430" i="5"/>
  <c r="S8430" i="5"/>
  <c r="Q8431" i="5"/>
  <c r="T8431" i="5" s="1"/>
  <c r="U8431" i="5" s="1"/>
  <c r="R8431" i="5"/>
  <c r="S8431" i="5"/>
  <c r="Q8432" i="5"/>
  <c r="T8432" i="5" s="1"/>
  <c r="U8432" i="5" s="1"/>
  <c r="R8432" i="5"/>
  <c r="S8432" i="5"/>
  <c r="Q8433" i="5"/>
  <c r="T8433" i="5" s="1"/>
  <c r="U8433" i="5" s="1"/>
  <c r="R8433" i="5"/>
  <c r="S8433" i="5"/>
  <c r="Q8434" i="5"/>
  <c r="T8434" i="5" s="1"/>
  <c r="U8434" i="5" s="1"/>
  <c r="R8434" i="5"/>
  <c r="S8434" i="5"/>
  <c r="Q8435" i="5"/>
  <c r="T8435" i="5" s="1"/>
  <c r="U8435" i="5" s="1"/>
  <c r="R8435" i="5"/>
  <c r="S8435" i="5"/>
  <c r="Q8436" i="5"/>
  <c r="T8436" i="5" s="1"/>
  <c r="U8436" i="5" s="1"/>
  <c r="R8436" i="5"/>
  <c r="S8436" i="5"/>
  <c r="Q8437" i="5"/>
  <c r="T8437" i="5" s="1"/>
  <c r="U8437" i="5" s="1"/>
  <c r="R8437" i="5"/>
  <c r="S8437" i="5"/>
  <c r="Q8438" i="5"/>
  <c r="T8438" i="5" s="1"/>
  <c r="U8438" i="5" s="1"/>
  <c r="R8438" i="5"/>
  <c r="S8438" i="5"/>
  <c r="Q8439" i="5"/>
  <c r="T8439" i="5" s="1"/>
  <c r="U8439" i="5" s="1"/>
  <c r="R8439" i="5"/>
  <c r="S8439" i="5"/>
  <c r="Q8440" i="5"/>
  <c r="T8440" i="5" s="1"/>
  <c r="U8440" i="5" s="1"/>
  <c r="R8440" i="5"/>
  <c r="S8440" i="5"/>
  <c r="Q8441" i="5"/>
  <c r="T8441" i="5" s="1"/>
  <c r="U8441" i="5" s="1"/>
  <c r="R8441" i="5"/>
  <c r="S8441" i="5"/>
  <c r="Q8442" i="5"/>
  <c r="T8442" i="5" s="1"/>
  <c r="U8442" i="5" s="1"/>
  <c r="R8442" i="5"/>
  <c r="S8442" i="5"/>
  <c r="Q8443" i="5"/>
  <c r="T8443" i="5" s="1"/>
  <c r="U8443" i="5" s="1"/>
  <c r="R8443" i="5"/>
  <c r="S8443" i="5"/>
  <c r="Q8444" i="5"/>
  <c r="T8444" i="5" s="1"/>
  <c r="U8444" i="5" s="1"/>
  <c r="R8444" i="5"/>
  <c r="S8444" i="5"/>
  <c r="Q8445" i="5"/>
  <c r="T8445" i="5" s="1"/>
  <c r="U8445" i="5" s="1"/>
  <c r="R8445" i="5"/>
  <c r="S8445" i="5"/>
  <c r="Q8446" i="5"/>
  <c r="T8446" i="5" s="1"/>
  <c r="U8446" i="5" s="1"/>
  <c r="R8446" i="5"/>
  <c r="S8446" i="5"/>
  <c r="Q8447" i="5"/>
  <c r="T8447" i="5" s="1"/>
  <c r="U8447" i="5" s="1"/>
  <c r="R8447" i="5"/>
  <c r="S8447" i="5"/>
  <c r="Q8448" i="5"/>
  <c r="T8448" i="5" s="1"/>
  <c r="U8448" i="5" s="1"/>
  <c r="R8448" i="5"/>
  <c r="S8448" i="5"/>
  <c r="Q8449" i="5"/>
  <c r="T8449" i="5" s="1"/>
  <c r="U8449" i="5" s="1"/>
  <c r="R8449" i="5"/>
  <c r="S8449" i="5"/>
  <c r="Q8450" i="5"/>
  <c r="T8450" i="5" s="1"/>
  <c r="U8450" i="5" s="1"/>
  <c r="R8450" i="5"/>
  <c r="S8450" i="5"/>
  <c r="Q8451" i="5"/>
  <c r="T8451" i="5" s="1"/>
  <c r="U8451" i="5" s="1"/>
  <c r="R8451" i="5"/>
  <c r="S8451" i="5"/>
  <c r="Q8452" i="5"/>
  <c r="T8452" i="5" s="1"/>
  <c r="U8452" i="5" s="1"/>
  <c r="R8452" i="5"/>
  <c r="S8452" i="5"/>
  <c r="Q8453" i="5"/>
  <c r="T8453" i="5" s="1"/>
  <c r="U8453" i="5" s="1"/>
  <c r="R8453" i="5"/>
  <c r="S8453" i="5"/>
  <c r="Q8454" i="5"/>
  <c r="T8454" i="5" s="1"/>
  <c r="U8454" i="5" s="1"/>
  <c r="R8454" i="5"/>
  <c r="S8454" i="5"/>
  <c r="Q8455" i="5"/>
  <c r="T8455" i="5" s="1"/>
  <c r="U8455" i="5" s="1"/>
  <c r="R8455" i="5"/>
  <c r="S8455" i="5"/>
  <c r="Q8456" i="5"/>
  <c r="T8456" i="5" s="1"/>
  <c r="U8456" i="5" s="1"/>
  <c r="R8456" i="5"/>
  <c r="S8456" i="5"/>
  <c r="Q8457" i="5"/>
  <c r="T8457" i="5" s="1"/>
  <c r="U8457" i="5" s="1"/>
  <c r="R8457" i="5"/>
  <c r="S8457" i="5"/>
  <c r="Q8458" i="5"/>
  <c r="T8458" i="5" s="1"/>
  <c r="U8458" i="5" s="1"/>
  <c r="R8458" i="5"/>
  <c r="S8458" i="5"/>
  <c r="Q8459" i="5"/>
  <c r="T8459" i="5" s="1"/>
  <c r="U8459" i="5" s="1"/>
  <c r="R8459" i="5"/>
  <c r="S8459" i="5"/>
  <c r="Q8460" i="5"/>
  <c r="T8460" i="5" s="1"/>
  <c r="U8460" i="5" s="1"/>
  <c r="R8460" i="5"/>
  <c r="S8460" i="5"/>
  <c r="Q8461" i="5"/>
  <c r="T8461" i="5" s="1"/>
  <c r="U8461" i="5" s="1"/>
  <c r="R8461" i="5"/>
  <c r="S8461" i="5"/>
  <c r="Q8462" i="5"/>
  <c r="T8462" i="5" s="1"/>
  <c r="U8462" i="5" s="1"/>
  <c r="R8462" i="5"/>
  <c r="S8462" i="5"/>
  <c r="Q8463" i="5"/>
  <c r="T8463" i="5" s="1"/>
  <c r="U8463" i="5" s="1"/>
  <c r="R8463" i="5"/>
  <c r="S8463" i="5"/>
  <c r="Q8464" i="5"/>
  <c r="T8464" i="5" s="1"/>
  <c r="U8464" i="5" s="1"/>
  <c r="R8464" i="5"/>
  <c r="S8464" i="5"/>
  <c r="Q8465" i="5"/>
  <c r="T8465" i="5" s="1"/>
  <c r="U8465" i="5" s="1"/>
  <c r="R8465" i="5"/>
  <c r="S8465" i="5"/>
  <c r="Q8466" i="5"/>
  <c r="T8466" i="5" s="1"/>
  <c r="U8466" i="5" s="1"/>
  <c r="R8466" i="5"/>
  <c r="S8466" i="5"/>
  <c r="Q8467" i="5"/>
  <c r="T8467" i="5" s="1"/>
  <c r="U8467" i="5" s="1"/>
  <c r="R8467" i="5"/>
  <c r="S8467" i="5"/>
  <c r="Q8468" i="5"/>
  <c r="T8468" i="5" s="1"/>
  <c r="U8468" i="5" s="1"/>
  <c r="R8468" i="5"/>
  <c r="S8468" i="5"/>
  <c r="Q8469" i="5"/>
  <c r="T8469" i="5" s="1"/>
  <c r="U8469" i="5" s="1"/>
  <c r="R8469" i="5"/>
  <c r="S8469" i="5"/>
  <c r="Q8470" i="5"/>
  <c r="T8470" i="5" s="1"/>
  <c r="U8470" i="5" s="1"/>
  <c r="R8470" i="5"/>
  <c r="S8470" i="5"/>
  <c r="Q8471" i="5"/>
  <c r="T8471" i="5" s="1"/>
  <c r="U8471" i="5" s="1"/>
  <c r="R8471" i="5"/>
  <c r="S8471" i="5"/>
  <c r="Q8472" i="5"/>
  <c r="T8472" i="5" s="1"/>
  <c r="U8472" i="5" s="1"/>
  <c r="R8472" i="5"/>
  <c r="S8472" i="5"/>
  <c r="Q8473" i="5"/>
  <c r="T8473" i="5" s="1"/>
  <c r="U8473" i="5" s="1"/>
  <c r="R8473" i="5"/>
  <c r="S8473" i="5"/>
  <c r="Q8474" i="5"/>
  <c r="T8474" i="5" s="1"/>
  <c r="U8474" i="5" s="1"/>
  <c r="R8474" i="5"/>
  <c r="S8474" i="5"/>
  <c r="Q8475" i="5"/>
  <c r="T8475" i="5" s="1"/>
  <c r="U8475" i="5" s="1"/>
  <c r="R8475" i="5"/>
  <c r="S8475" i="5"/>
  <c r="Q8476" i="5"/>
  <c r="T8476" i="5" s="1"/>
  <c r="U8476" i="5" s="1"/>
  <c r="R8476" i="5"/>
  <c r="S8476" i="5"/>
  <c r="Q8477" i="5"/>
  <c r="T8477" i="5" s="1"/>
  <c r="U8477" i="5" s="1"/>
  <c r="R8477" i="5"/>
  <c r="S8477" i="5"/>
  <c r="Q8478" i="5"/>
  <c r="T8478" i="5" s="1"/>
  <c r="U8478" i="5" s="1"/>
  <c r="R8478" i="5"/>
  <c r="S8478" i="5"/>
  <c r="Q8479" i="5"/>
  <c r="T8479" i="5" s="1"/>
  <c r="U8479" i="5" s="1"/>
  <c r="R8479" i="5"/>
  <c r="S8479" i="5"/>
  <c r="Q8480" i="5"/>
  <c r="T8480" i="5" s="1"/>
  <c r="U8480" i="5" s="1"/>
  <c r="R8480" i="5"/>
  <c r="S8480" i="5"/>
  <c r="Q8481" i="5"/>
  <c r="T8481" i="5" s="1"/>
  <c r="U8481" i="5" s="1"/>
  <c r="R8481" i="5"/>
  <c r="S8481" i="5"/>
  <c r="Q8482" i="5"/>
  <c r="T8482" i="5" s="1"/>
  <c r="U8482" i="5" s="1"/>
  <c r="R8482" i="5"/>
  <c r="S8482" i="5"/>
  <c r="Q8483" i="5"/>
  <c r="T8483" i="5" s="1"/>
  <c r="U8483" i="5" s="1"/>
  <c r="R8483" i="5"/>
  <c r="S8483" i="5"/>
  <c r="Q8484" i="5"/>
  <c r="T8484" i="5" s="1"/>
  <c r="U8484" i="5" s="1"/>
  <c r="R8484" i="5"/>
  <c r="S8484" i="5"/>
  <c r="Q8485" i="5"/>
  <c r="T8485" i="5" s="1"/>
  <c r="U8485" i="5" s="1"/>
  <c r="R8485" i="5"/>
  <c r="S8485" i="5"/>
  <c r="Q8486" i="5"/>
  <c r="T8486" i="5" s="1"/>
  <c r="U8486" i="5" s="1"/>
  <c r="R8486" i="5"/>
  <c r="S8486" i="5"/>
  <c r="Q8487" i="5"/>
  <c r="T8487" i="5" s="1"/>
  <c r="U8487" i="5" s="1"/>
  <c r="R8487" i="5"/>
  <c r="S8487" i="5"/>
  <c r="Q8488" i="5"/>
  <c r="T8488" i="5" s="1"/>
  <c r="U8488" i="5" s="1"/>
  <c r="R8488" i="5"/>
  <c r="S8488" i="5"/>
  <c r="Q8489" i="5"/>
  <c r="T8489" i="5" s="1"/>
  <c r="U8489" i="5" s="1"/>
  <c r="R8489" i="5"/>
  <c r="S8489" i="5"/>
  <c r="Q8490" i="5"/>
  <c r="T8490" i="5" s="1"/>
  <c r="U8490" i="5" s="1"/>
  <c r="R8490" i="5"/>
  <c r="S8490" i="5"/>
  <c r="Q8491" i="5"/>
  <c r="T8491" i="5" s="1"/>
  <c r="U8491" i="5" s="1"/>
  <c r="R8491" i="5"/>
  <c r="S8491" i="5"/>
  <c r="Q8492" i="5"/>
  <c r="T8492" i="5" s="1"/>
  <c r="U8492" i="5" s="1"/>
  <c r="R8492" i="5"/>
  <c r="S8492" i="5"/>
  <c r="Q8493" i="5"/>
  <c r="T8493" i="5" s="1"/>
  <c r="U8493" i="5" s="1"/>
  <c r="R8493" i="5"/>
  <c r="S8493" i="5"/>
  <c r="Q8494" i="5"/>
  <c r="T8494" i="5" s="1"/>
  <c r="U8494" i="5" s="1"/>
  <c r="R8494" i="5"/>
  <c r="S8494" i="5"/>
  <c r="Q8495" i="5"/>
  <c r="T8495" i="5" s="1"/>
  <c r="U8495" i="5" s="1"/>
  <c r="R8495" i="5"/>
  <c r="S8495" i="5"/>
  <c r="Q8496" i="5"/>
  <c r="T8496" i="5" s="1"/>
  <c r="U8496" i="5" s="1"/>
  <c r="R8496" i="5"/>
  <c r="S8496" i="5"/>
  <c r="Q8497" i="5"/>
  <c r="T8497" i="5" s="1"/>
  <c r="U8497" i="5" s="1"/>
  <c r="R8497" i="5"/>
  <c r="S8497" i="5"/>
  <c r="Q8498" i="5"/>
  <c r="T8498" i="5" s="1"/>
  <c r="U8498" i="5" s="1"/>
  <c r="R8498" i="5"/>
  <c r="S8498" i="5"/>
  <c r="Q8499" i="5"/>
  <c r="T8499" i="5" s="1"/>
  <c r="U8499" i="5" s="1"/>
  <c r="R8499" i="5"/>
  <c r="S8499" i="5"/>
  <c r="Q8500" i="5"/>
  <c r="T8500" i="5" s="1"/>
  <c r="U8500" i="5" s="1"/>
  <c r="R8500" i="5"/>
  <c r="S8500" i="5"/>
  <c r="Q8501" i="5"/>
  <c r="T8501" i="5" s="1"/>
  <c r="U8501" i="5" s="1"/>
  <c r="R8501" i="5"/>
  <c r="S8501" i="5"/>
  <c r="Q8502" i="5"/>
  <c r="T8502" i="5" s="1"/>
  <c r="U8502" i="5" s="1"/>
  <c r="R8502" i="5"/>
  <c r="S8502" i="5"/>
  <c r="Q8503" i="5"/>
  <c r="T8503" i="5" s="1"/>
  <c r="U8503" i="5" s="1"/>
  <c r="R8503" i="5"/>
  <c r="S8503" i="5"/>
  <c r="Q8504" i="5"/>
  <c r="T8504" i="5" s="1"/>
  <c r="U8504" i="5" s="1"/>
  <c r="R8504" i="5"/>
  <c r="S8504" i="5"/>
  <c r="Q8505" i="5"/>
  <c r="T8505" i="5" s="1"/>
  <c r="U8505" i="5" s="1"/>
  <c r="R8505" i="5"/>
  <c r="S8505" i="5"/>
  <c r="Q8506" i="5"/>
  <c r="T8506" i="5" s="1"/>
  <c r="U8506" i="5" s="1"/>
  <c r="R8506" i="5"/>
  <c r="S8506" i="5"/>
  <c r="Q8507" i="5"/>
  <c r="T8507" i="5" s="1"/>
  <c r="U8507" i="5" s="1"/>
  <c r="R8507" i="5"/>
  <c r="S8507" i="5"/>
  <c r="Q8508" i="5"/>
  <c r="T8508" i="5" s="1"/>
  <c r="U8508" i="5" s="1"/>
  <c r="R8508" i="5"/>
  <c r="S8508" i="5"/>
  <c r="Q8509" i="5"/>
  <c r="T8509" i="5" s="1"/>
  <c r="U8509" i="5" s="1"/>
  <c r="R8509" i="5"/>
  <c r="S8509" i="5"/>
  <c r="Q8510" i="5"/>
  <c r="T8510" i="5" s="1"/>
  <c r="U8510" i="5" s="1"/>
  <c r="R8510" i="5"/>
  <c r="S8510" i="5"/>
  <c r="Q8511" i="5"/>
  <c r="T8511" i="5" s="1"/>
  <c r="U8511" i="5" s="1"/>
  <c r="R8511" i="5"/>
  <c r="S8511" i="5"/>
  <c r="Q8512" i="5"/>
  <c r="T8512" i="5" s="1"/>
  <c r="U8512" i="5" s="1"/>
  <c r="R8512" i="5"/>
  <c r="S8512" i="5"/>
  <c r="Q8513" i="5"/>
  <c r="T8513" i="5" s="1"/>
  <c r="U8513" i="5" s="1"/>
  <c r="R8513" i="5"/>
  <c r="S8513" i="5"/>
  <c r="Q8514" i="5"/>
  <c r="T8514" i="5" s="1"/>
  <c r="U8514" i="5" s="1"/>
  <c r="R8514" i="5"/>
  <c r="S8514" i="5"/>
  <c r="Q8515" i="5"/>
  <c r="T8515" i="5" s="1"/>
  <c r="U8515" i="5" s="1"/>
  <c r="R8515" i="5"/>
  <c r="S8515" i="5"/>
  <c r="Q8516" i="5"/>
  <c r="T8516" i="5" s="1"/>
  <c r="U8516" i="5" s="1"/>
  <c r="R8516" i="5"/>
  <c r="S8516" i="5"/>
  <c r="Q8517" i="5"/>
  <c r="T8517" i="5" s="1"/>
  <c r="U8517" i="5" s="1"/>
  <c r="R8517" i="5"/>
  <c r="S8517" i="5"/>
  <c r="Q8518" i="5"/>
  <c r="T8518" i="5" s="1"/>
  <c r="U8518" i="5" s="1"/>
  <c r="R8518" i="5"/>
  <c r="S8518" i="5"/>
  <c r="Q8519" i="5"/>
  <c r="T8519" i="5" s="1"/>
  <c r="U8519" i="5" s="1"/>
  <c r="R8519" i="5"/>
  <c r="S8519" i="5"/>
  <c r="Q8520" i="5"/>
  <c r="T8520" i="5" s="1"/>
  <c r="U8520" i="5" s="1"/>
  <c r="R8520" i="5"/>
  <c r="S8520" i="5"/>
  <c r="Q8521" i="5"/>
  <c r="T8521" i="5" s="1"/>
  <c r="U8521" i="5" s="1"/>
  <c r="R8521" i="5"/>
  <c r="S8521" i="5"/>
  <c r="Q8522" i="5"/>
  <c r="T8522" i="5" s="1"/>
  <c r="U8522" i="5" s="1"/>
  <c r="R8522" i="5"/>
  <c r="S8522" i="5"/>
  <c r="Q8523" i="5"/>
  <c r="T8523" i="5" s="1"/>
  <c r="U8523" i="5" s="1"/>
  <c r="R8523" i="5"/>
  <c r="S8523" i="5"/>
  <c r="Q8524" i="5"/>
  <c r="T8524" i="5" s="1"/>
  <c r="U8524" i="5" s="1"/>
  <c r="R8524" i="5"/>
  <c r="S8524" i="5"/>
  <c r="Q8525" i="5"/>
  <c r="T8525" i="5" s="1"/>
  <c r="U8525" i="5" s="1"/>
  <c r="R8525" i="5"/>
  <c r="S8525" i="5"/>
  <c r="Q8526" i="5"/>
  <c r="T8526" i="5" s="1"/>
  <c r="U8526" i="5" s="1"/>
  <c r="R8526" i="5"/>
  <c r="S8526" i="5"/>
  <c r="Q8527" i="5"/>
  <c r="T8527" i="5" s="1"/>
  <c r="U8527" i="5" s="1"/>
  <c r="R8527" i="5"/>
  <c r="S8527" i="5"/>
  <c r="Q8528" i="5"/>
  <c r="T8528" i="5" s="1"/>
  <c r="U8528" i="5" s="1"/>
  <c r="R8528" i="5"/>
  <c r="S8528" i="5"/>
  <c r="Q8529" i="5"/>
  <c r="T8529" i="5" s="1"/>
  <c r="U8529" i="5" s="1"/>
  <c r="R8529" i="5"/>
  <c r="S8529" i="5"/>
  <c r="Q8530" i="5"/>
  <c r="T8530" i="5" s="1"/>
  <c r="U8530" i="5" s="1"/>
  <c r="R8530" i="5"/>
  <c r="S8530" i="5"/>
  <c r="Q8531" i="5"/>
  <c r="T8531" i="5" s="1"/>
  <c r="U8531" i="5" s="1"/>
  <c r="R8531" i="5"/>
  <c r="S8531" i="5"/>
  <c r="Q8532" i="5"/>
  <c r="T8532" i="5" s="1"/>
  <c r="U8532" i="5" s="1"/>
  <c r="R8532" i="5"/>
  <c r="S8532" i="5"/>
  <c r="Q8533" i="5"/>
  <c r="T8533" i="5" s="1"/>
  <c r="U8533" i="5" s="1"/>
  <c r="R8533" i="5"/>
  <c r="S8533" i="5"/>
  <c r="Q8534" i="5"/>
  <c r="T8534" i="5" s="1"/>
  <c r="U8534" i="5" s="1"/>
  <c r="R8534" i="5"/>
  <c r="S8534" i="5"/>
  <c r="Q8535" i="5"/>
  <c r="T8535" i="5" s="1"/>
  <c r="U8535" i="5" s="1"/>
  <c r="R8535" i="5"/>
  <c r="S8535" i="5"/>
  <c r="Q8536" i="5"/>
  <c r="T8536" i="5" s="1"/>
  <c r="U8536" i="5" s="1"/>
  <c r="R8536" i="5"/>
  <c r="S8536" i="5"/>
  <c r="Q8537" i="5"/>
  <c r="T8537" i="5" s="1"/>
  <c r="U8537" i="5" s="1"/>
  <c r="R8537" i="5"/>
  <c r="S8537" i="5"/>
  <c r="Q8538" i="5"/>
  <c r="T8538" i="5" s="1"/>
  <c r="U8538" i="5" s="1"/>
  <c r="R8538" i="5"/>
  <c r="S8538" i="5"/>
  <c r="Q8539" i="5"/>
  <c r="T8539" i="5" s="1"/>
  <c r="U8539" i="5" s="1"/>
  <c r="R8539" i="5"/>
  <c r="S8539" i="5"/>
  <c r="Q8540" i="5"/>
  <c r="T8540" i="5" s="1"/>
  <c r="U8540" i="5" s="1"/>
  <c r="R8540" i="5"/>
  <c r="S8540" i="5"/>
  <c r="Q8541" i="5"/>
  <c r="T8541" i="5" s="1"/>
  <c r="U8541" i="5" s="1"/>
  <c r="R8541" i="5"/>
  <c r="S8541" i="5"/>
  <c r="Q8542" i="5"/>
  <c r="T8542" i="5" s="1"/>
  <c r="U8542" i="5" s="1"/>
  <c r="R8542" i="5"/>
  <c r="S8542" i="5"/>
  <c r="Q8543" i="5"/>
  <c r="T8543" i="5" s="1"/>
  <c r="U8543" i="5" s="1"/>
  <c r="R8543" i="5"/>
  <c r="S8543" i="5"/>
  <c r="Q8544" i="5"/>
  <c r="T8544" i="5" s="1"/>
  <c r="U8544" i="5" s="1"/>
  <c r="R8544" i="5"/>
  <c r="S8544" i="5"/>
  <c r="Q8545" i="5"/>
  <c r="T8545" i="5" s="1"/>
  <c r="U8545" i="5" s="1"/>
  <c r="R8545" i="5"/>
  <c r="S8545" i="5"/>
  <c r="Q8546" i="5"/>
  <c r="T8546" i="5" s="1"/>
  <c r="U8546" i="5" s="1"/>
  <c r="R8546" i="5"/>
  <c r="S8546" i="5"/>
  <c r="Q8547" i="5"/>
  <c r="T8547" i="5" s="1"/>
  <c r="U8547" i="5" s="1"/>
  <c r="R8547" i="5"/>
  <c r="S8547" i="5"/>
  <c r="Q8548" i="5"/>
  <c r="T8548" i="5" s="1"/>
  <c r="U8548" i="5" s="1"/>
  <c r="R8548" i="5"/>
  <c r="S8548" i="5"/>
  <c r="Q8549" i="5"/>
  <c r="T8549" i="5" s="1"/>
  <c r="U8549" i="5" s="1"/>
  <c r="R8549" i="5"/>
  <c r="S8549" i="5"/>
  <c r="Q8550" i="5"/>
  <c r="T8550" i="5" s="1"/>
  <c r="U8550" i="5" s="1"/>
  <c r="R8550" i="5"/>
  <c r="S8550" i="5"/>
  <c r="Q8551" i="5"/>
  <c r="T8551" i="5" s="1"/>
  <c r="U8551" i="5" s="1"/>
  <c r="R8551" i="5"/>
  <c r="S8551" i="5"/>
  <c r="Q8552" i="5"/>
  <c r="T8552" i="5" s="1"/>
  <c r="U8552" i="5" s="1"/>
  <c r="R8552" i="5"/>
  <c r="S8552" i="5"/>
  <c r="Q8553" i="5"/>
  <c r="T8553" i="5" s="1"/>
  <c r="U8553" i="5" s="1"/>
  <c r="R8553" i="5"/>
  <c r="S8553" i="5"/>
  <c r="Q8554" i="5"/>
  <c r="T8554" i="5" s="1"/>
  <c r="U8554" i="5" s="1"/>
  <c r="R8554" i="5"/>
  <c r="S8554" i="5"/>
  <c r="Q8555" i="5"/>
  <c r="T8555" i="5" s="1"/>
  <c r="U8555" i="5" s="1"/>
  <c r="R8555" i="5"/>
  <c r="S8555" i="5"/>
  <c r="Q8556" i="5"/>
  <c r="T8556" i="5" s="1"/>
  <c r="U8556" i="5" s="1"/>
  <c r="R8556" i="5"/>
  <c r="S8556" i="5"/>
  <c r="Q8557" i="5"/>
  <c r="T8557" i="5" s="1"/>
  <c r="U8557" i="5" s="1"/>
  <c r="R8557" i="5"/>
  <c r="S8557" i="5"/>
  <c r="Q8558" i="5"/>
  <c r="T8558" i="5" s="1"/>
  <c r="U8558" i="5" s="1"/>
  <c r="R8558" i="5"/>
  <c r="S8558" i="5"/>
  <c r="Q8559" i="5"/>
  <c r="T8559" i="5" s="1"/>
  <c r="U8559" i="5" s="1"/>
  <c r="R8559" i="5"/>
  <c r="S8559" i="5"/>
  <c r="Q8560" i="5"/>
  <c r="T8560" i="5" s="1"/>
  <c r="U8560" i="5" s="1"/>
  <c r="R8560" i="5"/>
  <c r="S8560" i="5"/>
  <c r="Q8561" i="5"/>
  <c r="T8561" i="5" s="1"/>
  <c r="U8561" i="5" s="1"/>
  <c r="R8561" i="5"/>
  <c r="S8561" i="5"/>
  <c r="Q8562" i="5"/>
  <c r="T8562" i="5" s="1"/>
  <c r="U8562" i="5" s="1"/>
  <c r="R8562" i="5"/>
  <c r="S8562" i="5"/>
  <c r="Q8563" i="5"/>
  <c r="T8563" i="5" s="1"/>
  <c r="U8563" i="5" s="1"/>
  <c r="R8563" i="5"/>
  <c r="S8563" i="5"/>
  <c r="Q8564" i="5"/>
  <c r="T8564" i="5" s="1"/>
  <c r="U8564" i="5" s="1"/>
  <c r="R8564" i="5"/>
  <c r="S8564" i="5"/>
  <c r="Q8565" i="5"/>
  <c r="T8565" i="5" s="1"/>
  <c r="U8565" i="5" s="1"/>
  <c r="R8565" i="5"/>
  <c r="S8565" i="5"/>
  <c r="Q8566" i="5"/>
  <c r="T8566" i="5" s="1"/>
  <c r="U8566" i="5" s="1"/>
  <c r="R8566" i="5"/>
  <c r="S8566" i="5"/>
  <c r="Q8567" i="5"/>
  <c r="T8567" i="5" s="1"/>
  <c r="U8567" i="5" s="1"/>
  <c r="R8567" i="5"/>
  <c r="S8567" i="5"/>
  <c r="Q8568" i="5"/>
  <c r="T8568" i="5" s="1"/>
  <c r="U8568" i="5" s="1"/>
  <c r="R8568" i="5"/>
  <c r="S8568" i="5"/>
  <c r="Q8569" i="5"/>
  <c r="T8569" i="5" s="1"/>
  <c r="U8569" i="5" s="1"/>
  <c r="R8569" i="5"/>
  <c r="S8569" i="5"/>
  <c r="Q8570" i="5"/>
  <c r="T8570" i="5" s="1"/>
  <c r="U8570" i="5" s="1"/>
  <c r="R8570" i="5"/>
  <c r="S8570" i="5"/>
  <c r="Q8571" i="5"/>
  <c r="T8571" i="5" s="1"/>
  <c r="U8571" i="5" s="1"/>
  <c r="R8571" i="5"/>
  <c r="S8571" i="5"/>
  <c r="Q8572" i="5"/>
  <c r="T8572" i="5" s="1"/>
  <c r="U8572" i="5" s="1"/>
  <c r="R8572" i="5"/>
  <c r="S8572" i="5"/>
  <c r="Q8573" i="5"/>
  <c r="T8573" i="5" s="1"/>
  <c r="U8573" i="5" s="1"/>
  <c r="R8573" i="5"/>
  <c r="S8573" i="5"/>
  <c r="Q8574" i="5"/>
  <c r="T8574" i="5" s="1"/>
  <c r="U8574" i="5" s="1"/>
  <c r="R8574" i="5"/>
  <c r="S8574" i="5"/>
  <c r="Q8575" i="5"/>
  <c r="T8575" i="5" s="1"/>
  <c r="U8575" i="5" s="1"/>
  <c r="R8575" i="5"/>
  <c r="S8575" i="5"/>
  <c r="Q8576" i="5"/>
  <c r="T8576" i="5" s="1"/>
  <c r="U8576" i="5" s="1"/>
  <c r="R8576" i="5"/>
  <c r="S8576" i="5"/>
  <c r="Q8577" i="5"/>
  <c r="T8577" i="5" s="1"/>
  <c r="U8577" i="5" s="1"/>
  <c r="R8577" i="5"/>
  <c r="S8577" i="5"/>
  <c r="Q8578" i="5"/>
  <c r="T8578" i="5" s="1"/>
  <c r="U8578" i="5" s="1"/>
  <c r="R8578" i="5"/>
  <c r="S8578" i="5"/>
  <c r="Q8579" i="5"/>
  <c r="T8579" i="5" s="1"/>
  <c r="U8579" i="5" s="1"/>
  <c r="R8579" i="5"/>
  <c r="S8579" i="5"/>
  <c r="Q8580" i="5"/>
  <c r="T8580" i="5" s="1"/>
  <c r="U8580" i="5" s="1"/>
  <c r="R8580" i="5"/>
  <c r="S8580" i="5"/>
  <c r="Q8581" i="5"/>
  <c r="T8581" i="5" s="1"/>
  <c r="U8581" i="5" s="1"/>
  <c r="R8581" i="5"/>
  <c r="S8581" i="5"/>
  <c r="Q8582" i="5"/>
  <c r="T8582" i="5" s="1"/>
  <c r="U8582" i="5" s="1"/>
  <c r="R8582" i="5"/>
  <c r="S8582" i="5"/>
  <c r="Q8583" i="5"/>
  <c r="T8583" i="5" s="1"/>
  <c r="U8583" i="5" s="1"/>
  <c r="R8583" i="5"/>
  <c r="S8583" i="5"/>
  <c r="Q8584" i="5"/>
  <c r="T8584" i="5" s="1"/>
  <c r="U8584" i="5" s="1"/>
  <c r="R8584" i="5"/>
  <c r="S8584" i="5"/>
  <c r="Q8585" i="5"/>
  <c r="T8585" i="5" s="1"/>
  <c r="U8585" i="5" s="1"/>
  <c r="R8585" i="5"/>
  <c r="S8585" i="5"/>
  <c r="Q8586" i="5"/>
  <c r="T8586" i="5" s="1"/>
  <c r="U8586" i="5" s="1"/>
  <c r="R8586" i="5"/>
  <c r="S8586" i="5"/>
  <c r="Q8587" i="5"/>
  <c r="T8587" i="5" s="1"/>
  <c r="U8587" i="5" s="1"/>
  <c r="R8587" i="5"/>
  <c r="S8587" i="5"/>
  <c r="Q8588" i="5"/>
  <c r="T8588" i="5" s="1"/>
  <c r="U8588" i="5" s="1"/>
  <c r="R8588" i="5"/>
  <c r="S8588" i="5"/>
  <c r="Q8589" i="5"/>
  <c r="T8589" i="5" s="1"/>
  <c r="U8589" i="5" s="1"/>
  <c r="R8589" i="5"/>
  <c r="S8589" i="5"/>
  <c r="Q8590" i="5"/>
  <c r="T8590" i="5" s="1"/>
  <c r="U8590" i="5" s="1"/>
  <c r="R8590" i="5"/>
  <c r="S8590" i="5"/>
  <c r="Q8591" i="5"/>
  <c r="T8591" i="5" s="1"/>
  <c r="U8591" i="5" s="1"/>
  <c r="R8591" i="5"/>
  <c r="S8591" i="5"/>
  <c r="Q8592" i="5"/>
  <c r="T8592" i="5" s="1"/>
  <c r="U8592" i="5" s="1"/>
  <c r="R8592" i="5"/>
  <c r="S8592" i="5"/>
  <c r="Q8593" i="5"/>
  <c r="T8593" i="5" s="1"/>
  <c r="U8593" i="5" s="1"/>
  <c r="R8593" i="5"/>
  <c r="S8593" i="5"/>
  <c r="Q8594" i="5"/>
  <c r="T8594" i="5" s="1"/>
  <c r="U8594" i="5" s="1"/>
  <c r="R8594" i="5"/>
  <c r="S8594" i="5"/>
  <c r="Q8595" i="5"/>
  <c r="T8595" i="5" s="1"/>
  <c r="U8595" i="5" s="1"/>
  <c r="R8595" i="5"/>
  <c r="S8595" i="5"/>
  <c r="Q8596" i="5"/>
  <c r="T8596" i="5" s="1"/>
  <c r="U8596" i="5" s="1"/>
  <c r="R8596" i="5"/>
  <c r="S8596" i="5"/>
  <c r="Q8597" i="5"/>
  <c r="T8597" i="5" s="1"/>
  <c r="U8597" i="5" s="1"/>
  <c r="R8597" i="5"/>
  <c r="S8597" i="5"/>
  <c r="Q8598" i="5"/>
  <c r="T8598" i="5" s="1"/>
  <c r="U8598" i="5" s="1"/>
  <c r="R8598" i="5"/>
  <c r="S8598" i="5"/>
  <c r="Q8599" i="5"/>
  <c r="T8599" i="5" s="1"/>
  <c r="U8599" i="5" s="1"/>
  <c r="R8599" i="5"/>
  <c r="S8599" i="5"/>
  <c r="Q8600" i="5"/>
  <c r="T8600" i="5" s="1"/>
  <c r="U8600" i="5" s="1"/>
  <c r="R8600" i="5"/>
  <c r="S8600" i="5"/>
  <c r="Q8601" i="5"/>
  <c r="T8601" i="5" s="1"/>
  <c r="U8601" i="5" s="1"/>
  <c r="R8601" i="5"/>
  <c r="S8601" i="5"/>
  <c r="Q8602" i="5"/>
  <c r="T8602" i="5" s="1"/>
  <c r="U8602" i="5" s="1"/>
  <c r="R8602" i="5"/>
  <c r="S8602" i="5"/>
  <c r="Q8603" i="5"/>
  <c r="T8603" i="5" s="1"/>
  <c r="U8603" i="5" s="1"/>
  <c r="R8603" i="5"/>
  <c r="S8603" i="5"/>
  <c r="Q8604" i="5"/>
  <c r="T8604" i="5" s="1"/>
  <c r="U8604" i="5" s="1"/>
  <c r="R8604" i="5"/>
  <c r="S8604" i="5"/>
  <c r="Q8605" i="5"/>
  <c r="T8605" i="5" s="1"/>
  <c r="U8605" i="5" s="1"/>
  <c r="R8605" i="5"/>
  <c r="S8605" i="5"/>
  <c r="Q8606" i="5"/>
  <c r="T8606" i="5" s="1"/>
  <c r="U8606" i="5" s="1"/>
  <c r="R8606" i="5"/>
  <c r="S8606" i="5"/>
  <c r="Q8607" i="5"/>
  <c r="T8607" i="5" s="1"/>
  <c r="U8607" i="5" s="1"/>
  <c r="R8607" i="5"/>
  <c r="S8607" i="5"/>
  <c r="Q8608" i="5"/>
  <c r="T8608" i="5" s="1"/>
  <c r="U8608" i="5" s="1"/>
  <c r="R8608" i="5"/>
  <c r="S8608" i="5"/>
  <c r="Q8609" i="5"/>
  <c r="T8609" i="5" s="1"/>
  <c r="U8609" i="5" s="1"/>
  <c r="R8609" i="5"/>
  <c r="S8609" i="5"/>
  <c r="Q8610" i="5"/>
  <c r="T8610" i="5" s="1"/>
  <c r="U8610" i="5" s="1"/>
  <c r="R8610" i="5"/>
  <c r="S8610" i="5"/>
  <c r="Q8611" i="5"/>
  <c r="T8611" i="5" s="1"/>
  <c r="U8611" i="5" s="1"/>
  <c r="R8611" i="5"/>
  <c r="S8611" i="5"/>
  <c r="Q8612" i="5"/>
  <c r="T8612" i="5" s="1"/>
  <c r="U8612" i="5" s="1"/>
  <c r="R8612" i="5"/>
  <c r="S8612" i="5"/>
  <c r="Q8613" i="5"/>
  <c r="T8613" i="5" s="1"/>
  <c r="U8613" i="5" s="1"/>
  <c r="R8613" i="5"/>
  <c r="S8613" i="5"/>
  <c r="Q8614" i="5"/>
  <c r="T8614" i="5" s="1"/>
  <c r="U8614" i="5" s="1"/>
  <c r="R8614" i="5"/>
  <c r="S8614" i="5"/>
  <c r="Q8615" i="5"/>
  <c r="T8615" i="5" s="1"/>
  <c r="U8615" i="5" s="1"/>
  <c r="R8615" i="5"/>
  <c r="S8615" i="5"/>
  <c r="Q8616" i="5"/>
  <c r="T8616" i="5" s="1"/>
  <c r="U8616" i="5" s="1"/>
  <c r="R8616" i="5"/>
  <c r="S8616" i="5"/>
  <c r="Q8617" i="5"/>
  <c r="T8617" i="5" s="1"/>
  <c r="U8617" i="5" s="1"/>
  <c r="R8617" i="5"/>
  <c r="S8617" i="5"/>
  <c r="Q8618" i="5"/>
  <c r="T8618" i="5" s="1"/>
  <c r="U8618" i="5" s="1"/>
  <c r="R8618" i="5"/>
  <c r="S8618" i="5"/>
  <c r="Q8619" i="5"/>
  <c r="T8619" i="5" s="1"/>
  <c r="U8619" i="5" s="1"/>
  <c r="R8619" i="5"/>
  <c r="S8619" i="5"/>
  <c r="Q8620" i="5"/>
  <c r="T8620" i="5" s="1"/>
  <c r="U8620" i="5" s="1"/>
  <c r="R8620" i="5"/>
  <c r="S8620" i="5"/>
  <c r="Q8621" i="5"/>
  <c r="T8621" i="5" s="1"/>
  <c r="U8621" i="5" s="1"/>
  <c r="R8621" i="5"/>
  <c r="S8621" i="5"/>
  <c r="Q8622" i="5"/>
  <c r="T8622" i="5" s="1"/>
  <c r="U8622" i="5" s="1"/>
  <c r="R8622" i="5"/>
  <c r="S8622" i="5"/>
  <c r="Q8623" i="5"/>
  <c r="T8623" i="5" s="1"/>
  <c r="U8623" i="5" s="1"/>
  <c r="R8623" i="5"/>
  <c r="S8623" i="5"/>
  <c r="Q8624" i="5"/>
  <c r="T8624" i="5" s="1"/>
  <c r="U8624" i="5" s="1"/>
  <c r="R8624" i="5"/>
  <c r="S8624" i="5"/>
  <c r="Q8625" i="5"/>
  <c r="T8625" i="5" s="1"/>
  <c r="U8625" i="5" s="1"/>
  <c r="R8625" i="5"/>
  <c r="S8625" i="5"/>
  <c r="Q8626" i="5"/>
  <c r="T8626" i="5" s="1"/>
  <c r="U8626" i="5" s="1"/>
  <c r="R8626" i="5"/>
  <c r="S8626" i="5"/>
  <c r="Q8627" i="5"/>
  <c r="T8627" i="5" s="1"/>
  <c r="U8627" i="5" s="1"/>
  <c r="R8627" i="5"/>
  <c r="S8627" i="5"/>
  <c r="Q8628" i="5"/>
  <c r="T8628" i="5" s="1"/>
  <c r="U8628" i="5" s="1"/>
  <c r="R8628" i="5"/>
  <c r="S8628" i="5"/>
  <c r="Q8629" i="5"/>
  <c r="T8629" i="5" s="1"/>
  <c r="U8629" i="5" s="1"/>
  <c r="R8629" i="5"/>
  <c r="S8629" i="5"/>
  <c r="Q8630" i="5"/>
  <c r="T8630" i="5" s="1"/>
  <c r="U8630" i="5" s="1"/>
  <c r="R8630" i="5"/>
  <c r="S8630" i="5"/>
  <c r="Q8631" i="5"/>
  <c r="T8631" i="5" s="1"/>
  <c r="U8631" i="5" s="1"/>
  <c r="R8631" i="5"/>
  <c r="S8631" i="5"/>
  <c r="Q8632" i="5"/>
  <c r="T8632" i="5" s="1"/>
  <c r="U8632" i="5" s="1"/>
  <c r="R8632" i="5"/>
  <c r="S8632" i="5"/>
  <c r="Q8633" i="5"/>
  <c r="T8633" i="5" s="1"/>
  <c r="U8633" i="5" s="1"/>
  <c r="R8633" i="5"/>
  <c r="S8633" i="5"/>
  <c r="Q8634" i="5"/>
  <c r="T8634" i="5" s="1"/>
  <c r="U8634" i="5" s="1"/>
  <c r="R8634" i="5"/>
  <c r="S8634" i="5"/>
  <c r="Q8635" i="5"/>
  <c r="T8635" i="5" s="1"/>
  <c r="U8635" i="5" s="1"/>
  <c r="R8635" i="5"/>
  <c r="S8635" i="5"/>
  <c r="Q8636" i="5"/>
  <c r="T8636" i="5" s="1"/>
  <c r="U8636" i="5" s="1"/>
  <c r="R8636" i="5"/>
  <c r="S8636" i="5"/>
  <c r="Q8637" i="5"/>
  <c r="T8637" i="5" s="1"/>
  <c r="U8637" i="5" s="1"/>
  <c r="R8637" i="5"/>
  <c r="S8637" i="5"/>
  <c r="Q8638" i="5"/>
  <c r="T8638" i="5" s="1"/>
  <c r="U8638" i="5" s="1"/>
  <c r="R8638" i="5"/>
  <c r="S8638" i="5"/>
  <c r="Q8639" i="5"/>
  <c r="T8639" i="5" s="1"/>
  <c r="U8639" i="5" s="1"/>
  <c r="R8639" i="5"/>
  <c r="S8639" i="5"/>
  <c r="Q8640" i="5"/>
  <c r="T8640" i="5" s="1"/>
  <c r="U8640" i="5" s="1"/>
  <c r="R8640" i="5"/>
  <c r="S8640" i="5"/>
  <c r="Q8641" i="5"/>
  <c r="T8641" i="5" s="1"/>
  <c r="U8641" i="5" s="1"/>
  <c r="R8641" i="5"/>
  <c r="S8641" i="5"/>
  <c r="Q8642" i="5"/>
  <c r="T8642" i="5" s="1"/>
  <c r="U8642" i="5" s="1"/>
  <c r="R8642" i="5"/>
  <c r="S8642" i="5"/>
  <c r="Q8643" i="5"/>
  <c r="T8643" i="5" s="1"/>
  <c r="U8643" i="5" s="1"/>
  <c r="R8643" i="5"/>
  <c r="S8643" i="5"/>
  <c r="Q8644" i="5"/>
  <c r="T8644" i="5" s="1"/>
  <c r="U8644" i="5" s="1"/>
  <c r="R8644" i="5"/>
  <c r="S8644" i="5"/>
  <c r="Q8645" i="5"/>
  <c r="T8645" i="5" s="1"/>
  <c r="U8645" i="5" s="1"/>
  <c r="R8645" i="5"/>
  <c r="S8645" i="5"/>
  <c r="Q8646" i="5"/>
  <c r="T8646" i="5" s="1"/>
  <c r="U8646" i="5" s="1"/>
  <c r="R8646" i="5"/>
  <c r="S8646" i="5"/>
  <c r="Q8647" i="5"/>
  <c r="T8647" i="5" s="1"/>
  <c r="U8647" i="5" s="1"/>
  <c r="R8647" i="5"/>
  <c r="S8647" i="5"/>
  <c r="Q8648" i="5"/>
  <c r="T8648" i="5" s="1"/>
  <c r="U8648" i="5" s="1"/>
  <c r="R8648" i="5"/>
  <c r="S8648" i="5"/>
  <c r="Q8649" i="5"/>
  <c r="T8649" i="5" s="1"/>
  <c r="U8649" i="5" s="1"/>
  <c r="R8649" i="5"/>
  <c r="S8649" i="5"/>
  <c r="Q8650" i="5"/>
  <c r="T8650" i="5" s="1"/>
  <c r="U8650" i="5" s="1"/>
  <c r="R8650" i="5"/>
  <c r="S8650" i="5"/>
  <c r="Q8651" i="5"/>
  <c r="T8651" i="5" s="1"/>
  <c r="U8651" i="5" s="1"/>
  <c r="R8651" i="5"/>
  <c r="S8651" i="5"/>
  <c r="Q8652" i="5"/>
  <c r="T8652" i="5" s="1"/>
  <c r="U8652" i="5" s="1"/>
  <c r="R8652" i="5"/>
  <c r="S8652" i="5"/>
  <c r="Q8653" i="5"/>
  <c r="T8653" i="5" s="1"/>
  <c r="U8653" i="5" s="1"/>
  <c r="R8653" i="5"/>
  <c r="S8653" i="5"/>
  <c r="Q8654" i="5"/>
  <c r="T8654" i="5" s="1"/>
  <c r="U8654" i="5" s="1"/>
  <c r="R8654" i="5"/>
  <c r="S8654" i="5"/>
  <c r="Q8655" i="5"/>
  <c r="T8655" i="5" s="1"/>
  <c r="U8655" i="5" s="1"/>
  <c r="R8655" i="5"/>
  <c r="S8655" i="5"/>
  <c r="Q8656" i="5"/>
  <c r="T8656" i="5" s="1"/>
  <c r="U8656" i="5" s="1"/>
  <c r="R8656" i="5"/>
  <c r="S8656" i="5"/>
  <c r="Q8657" i="5"/>
  <c r="T8657" i="5" s="1"/>
  <c r="U8657" i="5" s="1"/>
  <c r="R8657" i="5"/>
  <c r="S8657" i="5"/>
  <c r="Q8658" i="5"/>
  <c r="T8658" i="5" s="1"/>
  <c r="U8658" i="5" s="1"/>
  <c r="R8658" i="5"/>
  <c r="S8658" i="5"/>
  <c r="Q8659" i="5"/>
  <c r="T8659" i="5" s="1"/>
  <c r="U8659" i="5" s="1"/>
  <c r="R8659" i="5"/>
  <c r="S8659" i="5"/>
  <c r="Q8660" i="5"/>
  <c r="T8660" i="5" s="1"/>
  <c r="U8660" i="5" s="1"/>
  <c r="R8660" i="5"/>
  <c r="S8660" i="5"/>
  <c r="Q8661" i="5"/>
  <c r="T8661" i="5" s="1"/>
  <c r="U8661" i="5" s="1"/>
  <c r="R8661" i="5"/>
  <c r="S8661" i="5"/>
  <c r="Q8662" i="5"/>
  <c r="T8662" i="5" s="1"/>
  <c r="U8662" i="5" s="1"/>
  <c r="R8662" i="5"/>
  <c r="S8662" i="5"/>
  <c r="Q8663" i="5"/>
  <c r="T8663" i="5" s="1"/>
  <c r="U8663" i="5" s="1"/>
  <c r="R8663" i="5"/>
  <c r="S8663" i="5"/>
  <c r="Q8664" i="5"/>
  <c r="T8664" i="5" s="1"/>
  <c r="U8664" i="5" s="1"/>
  <c r="R8664" i="5"/>
  <c r="S8664" i="5"/>
  <c r="Q8665" i="5"/>
  <c r="T8665" i="5" s="1"/>
  <c r="U8665" i="5" s="1"/>
  <c r="R8665" i="5"/>
  <c r="S8665" i="5"/>
  <c r="Q8666" i="5"/>
  <c r="T8666" i="5" s="1"/>
  <c r="U8666" i="5" s="1"/>
  <c r="R8666" i="5"/>
  <c r="S8666" i="5"/>
  <c r="Q8667" i="5"/>
  <c r="T8667" i="5" s="1"/>
  <c r="U8667" i="5" s="1"/>
  <c r="R8667" i="5"/>
  <c r="S8667" i="5"/>
  <c r="Q8668" i="5"/>
  <c r="T8668" i="5" s="1"/>
  <c r="U8668" i="5" s="1"/>
  <c r="R8668" i="5"/>
  <c r="S8668" i="5"/>
  <c r="Q8669" i="5"/>
  <c r="T8669" i="5" s="1"/>
  <c r="U8669" i="5" s="1"/>
  <c r="R8669" i="5"/>
  <c r="S8669" i="5"/>
  <c r="Q8670" i="5"/>
  <c r="T8670" i="5" s="1"/>
  <c r="U8670" i="5" s="1"/>
  <c r="R8670" i="5"/>
  <c r="S8670" i="5"/>
  <c r="Q8671" i="5"/>
  <c r="T8671" i="5" s="1"/>
  <c r="U8671" i="5" s="1"/>
  <c r="R8671" i="5"/>
  <c r="S8671" i="5"/>
  <c r="Q8672" i="5"/>
  <c r="T8672" i="5" s="1"/>
  <c r="U8672" i="5" s="1"/>
  <c r="R8672" i="5"/>
  <c r="S8672" i="5"/>
  <c r="Q8673" i="5"/>
  <c r="T8673" i="5" s="1"/>
  <c r="U8673" i="5" s="1"/>
  <c r="R8673" i="5"/>
  <c r="S8673" i="5"/>
  <c r="Q8674" i="5"/>
  <c r="T8674" i="5" s="1"/>
  <c r="U8674" i="5" s="1"/>
  <c r="R8674" i="5"/>
  <c r="S8674" i="5"/>
  <c r="Q8675" i="5"/>
  <c r="T8675" i="5" s="1"/>
  <c r="U8675" i="5" s="1"/>
  <c r="R8675" i="5"/>
  <c r="S8675" i="5"/>
  <c r="Q8676" i="5"/>
  <c r="T8676" i="5" s="1"/>
  <c r="U8676" i="5" s="1"/>
  <c r="R8676" i="5"/>
  <c r="S8676" i="5"/>
  <c r="Q8677" i="5"/>
  <c r="T8677" i="5" s="1"/>
  <c r="U8677" i="5" s="1"/>
  <c r="R8677" i="5"/>
  <c r="S8677" i="5"/>
  <c r="Q8678" i="5"/>
  <c r="T8678" i="5" s="1"/>
  <c r="U8678" i="5" s="1"/>
  <c r="R8678" i="5"/>
  <c r="S8678" i="5"/>
  <c r="Q8679" i="5"/>
  <c r="T8679" i="5" s="1"/>
  <c r="U8679" i="5" s="1"/>
  <c r="R8679" i="5"/>
  <c r="S8679" i="5"/>
  <c r="Q8680" i="5"/>
  <c r="T8680" i="5" s="1"/>
  <c r="U8680" i="5" s="1"/>
  <c r="R8680" i="5"/>
  <c r="S8680" i="5"/>
  <c r="Q8681" i="5"/>
  <c r="T8681" i="5" s="1"/>
  <c r="U8681" i="5" s="1"/>
  <c r="R8681" i="5"/>
  <c r="S8681" i="5"/>
  <c r="Q8682" i="5"/>
  <c r="T8682" i="5" s="1"/>
  <c r="U8682" i="5" s="1"/>
  <c r="R8682" i="5"/>
  <c r="S8682" i="5"/>
  <c r="Q8683" i="5"/>
  <c r="T8683" i="5" s="1"/>
  <c r="U8683" i="5" s="1"/>
  <c r="R8683" i="5"/>
  <c r="S8683" i="5"/>
  <c r="Q8684" i="5"/>
  <c r="T8684" i="5" s="1"/>
  <c r="U8684" i="5" s="1"/>
  <c r="R8684" i="5"/>
  <c r="S8684" i="5"/>
  <c r="Q8685" i="5"/>
  <c r="T8685" i="5" s="1"/>
  <c r="U8685" i="5" s="1"/>
  <c r="R8685" i="5"/>
  <c r="S8685" i="5"/>
  <c r="Q8686" i="5"/>
  <c r="T8686" i="5" s="1"/>
  <c r="U8686" i="5" s="1"/>
  <c r="R8686" i="5"/>
  <c r="S8686" i="5"/>
  <c r="Q8687" i="5"/>
  <c r="T8687" i="5" s="1"/>
  <c r="U8687" i="5" s="1"/>
  <c r="R8687" i="5"/>
  <c r="S8687" i="5"/>
  <c r="Q8688" i="5"/>
  <c r="T8688" i="5" s="1"/>
  <c r="U8688" i="5" s="1"/>
  <c r="R8688" i="5"/>
  <c r="S8688" i="5"/>
  <c r="Q8689" i="5"/>
  <c r="T8689" i="5" s="1"/>
  <c r="U8689" i="5" s="1"/>
  <c r="R8689" i="5"/>
  <c r="S8689" i="5"/>
  <c r="Q8690" i="5"/>
  <c r="T8690" i="5" s="1"/>
  <c r="U8690" i="5" s="1"/>
  <c r="R8690" i="5"/>
  <c r="S8690" i="5"/>
  <c r="Q8691" i="5"/>
  <c r="T8691" i="5" s="1"/>
  <c r="U8691" i="5" s="1"/>
  <c r="R8691" i="5"/>
  <c r="S8691" i="5"/>
  <c r="Q8692" i="5"/>
  <c r="T8692" i="5" s="1"/>
  <c r="U8692" i="5" s="1"/>
  <c r="R8692" i="5"/>
  <c r="S8692" i="5"/>
  <c r="Q8693" i="5"/>
  <c r="T8693" i="5" s="1"/>
  <c r="U8693" i="5" s="1"/>
  <c r="R8693" i="5"/>
  <c r="S8693" i="5"/>
  <c r="Q8694" i="5"/>
  <c r="T8694" i="5" s="1"/>
  <c r="U8694" i="5" s="1"/>
  <c r="R8694" i="5"/>
  <c r="S8694" i="5"/>
  <c r="Q8695" i="5"/>
  <c r="T8695" i="5" s="1"/>
  <c r="U8695" i="5" s="1"/>
  <c r="R8695" i="5"/>
  <c r="S8695" i="5"/>
  <c r="Q8696" i="5"/>
  <c r="T8696" i="5" s="1"/>
  <c r="U8696" i="5" s="1"/>
  <c r="R8696" i="5"/>
  <c r="S8696" i="5"/>
  <c r="Q8697" i="5"/>
  <c r="T8697" i="5" s="1"/>
  <c r="U8697" i="5" s="1"/>
  <c r="R8697" i="5"/>
  <c r="S8697" i="5"/>
  <c r="Q8698" i="5"/>
  <c r="T8698" i="5" s="1"/>
  <c r="U8698" i="5" s="1"/>
  <c r="R8698" i="5"/>
  <c r="S8698" i="5"/>
  <c r="Q8699" i="5"/>
  <c r="T8699" i="5" s="1"/>
  <c r="U8699" i="5" s="1"/>
  <c r="R8699" i="5"/>
  <c r="S8699" i="5"/>
  <c r="Q8700" i="5"/>
  <c r="T8700" i="5" s="1"/>
  <c r="U8700" i="5" s="1"/>
  <c r="R8700" i="5"/>
  <c r="S8700" i="5"/>
  <c r="Q8701" i="5"/>
  <c r="T8701" i="5" s="1"/>
  <c r="U8701" i="5" s="1"/>
  <c r="R8701" i="5"/>
  <c r="S8701" i="5"/>
  <c r="Q8702" i="5"/>
  <c r="T8702" i="5" s="1"/>
  <c r="U8702" i="5" s="1"/>
  <c r="R8702" i="5"/>
  <c r="S8702" i="5"/>
  <c r="Q8703" i="5"/>
  <c r="T8703" i="5" s="1"/>
  <c r="U8703" i="5" s="1"/>
  <c r="R8703" i="5"/>
  <c r="S8703" i="5"/>
  <c r="Q8704" i="5"/>
  <c r="T8704" i="5" s="1"/>
  <c r="U8704" i="5" s="1"/>
  <c r="R8704" i="5"/>
  <c r="S8704" i="5"/>
  <c r="Q8705" i="5"/>
  <c r="T8705" i="5" s="1"/>
  <c r="U8705" i="5" s="1"/>
  <c r="R8705" i="5"/>
  <c r="S8705" i="5"/>
  <c r="Q8706" i="5"/>
  <c r="T8706" i="5" s="1"/>
  <c r="U8706" i="5" s="1"/>
  <c r="R8706" i="5"/>
  <c r="S8706" i="5"/>
  <c r="Q8707" i="5"/>
  <c r="T8707" i="5" s="1"/>
  <c r="U8707" i="5" s="1"/>
  <c r="R8707" i="5"/>
  <c r="S8707" i="5"/>
  <c r="Q8708" i="5"/>
  <c r="T8708" i="5" s="1"/>
  <c r="U8708" i="5" s="1"/>
  <c r="R8708" i="5"/>
  <c r="S8708" i="5"/>
  <c r="Q8709" i="5"/>
  <c r="T8709" i="5" s="1"/>
  <c r="U8709" i="5" s="1"/>
  <c r="R8709" i="5"/>
  <c r="S8709" i="5"/>
  <c r="Q8710" i="5"/>
  <c r="T8710" i="5" s="1"/>
  <c r="U8710" i="5" s="1"/>
  <c r="R8710" i="5"/>
  <c r="S8710" i="5"/>
  <c r="Q8711" i="5"/>
  <c r="T8711" i="5" s="1"/>
  <c r="U8711" i="5" s="1"/>
  <c r="R8711" i="5"/>
  <c r="S8711" i="5"/>
  <c r="Q8712" i="5"/>
  <c r="T8712" i="5" s="1"/>
  <c r="U8712" i="5" s="1"/>
  <c r="R8712" i="5"/>
  <c r="S8712" i="5"/>
  <c r="Q8713" i="5"/>
  <c r="T8713" i="5" s="1"/>
  <c r="U8713" i="5" s="1"/>
  <c r="R8713" i="5"/>
  <c r="S8713" i="5"/>
  <c r="Q8714" i="5"/>
  <c r="T8714" i="5" s="1"/>
  <c r="U8714" i="5" s="1"/>
  <c r="R8714" i="5"/>
  <c r="S8714" i="5"/>
  <c r="Q8715" i="5"/>
  <c r="T8715" i="5" s="1"/>
  <c r="U8715" i="5" s="1"/>
  <c r="R8715" i="5"/>
  <c r="S8715" i="5"/>
  <c r="Q8716" i="5"/>
  <c r="T8716" i="5" s="1"/>
  <c r="U8716" i="5" s="1"/>
  <c r="R8716" i="5"/>
  <c r="S8716" i="5"/>
  <c r="Q8717" i="5"/>
  <c r="T8717" i="5" s="1"/>
  <c r="U8717" i="5" s="1"/>
  <c r="R8717" i="5"/>
  <c r="S8717" i="5"/>
  <c r="Q8718" i="5"/>
  <c r="T8718" i="5" s="1"/>
  <c r="U8718" i="5" s="1"/>
  <c r="R8718" i="5"/>
  <c r="S8718" i="5"/>
  <c r="Q8719" i="5"/>
  <c r="T8719" i="5" s="1"/>
  <c r="U8719" i="5" s="1"/>
  <c r="R8719" i="5"/>
  <c r="S8719" i="5"/>
  <c r="Q8720" i="5"/>
  <c r="T8720" i="5" s="1"/>
  <c r="U8720" i="5" s="1"/>
  <c r="R8720" i="5"/>
  <c r="S8720" i="5"/>
  <c r="Q8721" i="5"/>
  <c r="T8721" i="5" s="1"/>
  <c r="U8721" i="5" s="1"/>
  <c r="R8721" i="5"/>
  <c r="S8721" i="5"/>
  <c r="Q8722" i="5"/>
  <c r="T8722" i="5" s="1"/>
  <c r="U8722" i="5" s="1"/>
  <c r="R8722" i="5"/>
  <c r="S8722" i="5"/>
  <c r="Q8723" i="5"/>
  <c r="T8723" i="5" s="1"/>
  <c r="U8723" i="5" s="1"/>
  <c r="R8723" i="5"/>
  <c r="S8723" i="5"/>
  <c r="Q8724" i="5"/>
  <c r="T8724" i="5" s="1"/>
  <c r="U8724" i="5" s="1"/>
  <c r="R8724" i="5"/>
  <c r="S8724" i="5"/>
  <c r="Q8725" i="5"/>
  <c r="T8725" i="5" s="1"/>
  <c r="U8725" i="5" s="1"/>
  <c r="R8725" i="5"/>
  <c r="S8725" i="5"/>
  <c r="Q8726" i="5"/>
  <c r="T8726" i="5" s="1"/>
  <c r="U8726" i="5" s="1"/>
  <c r="R8726" i="5"/>
  <c r="S8726" i="5"/>
  <c r="Q8727" i="5"/>
  <c r="T8727" i="5" s="1"/>
  <c r="U8727" i="5" s="1"/>
  <c r="R8727" i="5"/>
  <c r="S8727" i="5"/>
  <c r="Q8728" i="5"/>
  <c r="T8728" i="5" s="1"/>
  <c r="U8728" i="5" s="1"/>
  <c r="R8728" i="5"/>
  <c r="S8728" i="5"/>
  <c r="Q8729" i="5"/>
  <c r="T8729" i="5" s="1"/>
  <c r="U8729" i="5" s="1"/>
  <c r="R8729" i="5"/>
  <c r="S8729" i="5"/>
  <c r="Q8730" i="5"/>
  <c r="T8730" i="5" s="1"/>
  <c r="U8730" i="5" s="1"/>
  <c r="R8730" i="5"/>
  <c r="S8730" i="5"/>
  <c r="Q8731" i="5"/>
  <c r="T8731" i="5" s="1"/>
  <c r="U8731" i="5" s="1"/>
  <c r="R8731" i="5"/>
  <c r="S8731" i="5"/>
  <c r="Q8732" i="5"/>
  <c r="T8732" i="5" s="1"/>
  <c r="U8732" i="5" s="1"/>
  <c r="R8732" i="5"/>
  <c r="S8732" i="5"/>
  <c r="Q8733" i="5"/>
  <c r="T8733" i="5" s="1"/>
  <c r="U8733" i="5" s="1"/>
  <c r="R8733" i="5"/>
  <c r="S8733" i="5"/>
  <c r="Q8734" i="5"/>
  <c r="T8734" i="5" s="1"/>
  <c r="U8734" i="5" s="1"/>
  <c r="R8734" i="5"/>
  <c r="S8734" i="5"/>
  <c r="Q8735" i="5"/>
  <c r="T8735" i="5" s="1"/>
  <c r="U8735" i="5" s="1"/>
  <c r="R8735" i="5"/>
  <c r="S8735" i="5"/>
  <c r="Q8736" i="5"/>
  <c r="T8736" i="5" s="1"/>
  <c r="U8736" i="5" s="1"/>
  <c r="R8736" i="5"/>
  <c r="S8736" i="5"/>
  <c r="Q8737" i="5"/>
  <c r="T8737" i="5" s="1"/>
  <c r="U8737" i="5" s="1"/>
  <c r="R8737" i="5"/>
  <c r="S8737" i="5"/>
  <c r="Q8738" i="5"/>
  <c r="T8738" i="5" s="1"/>
  <c r="U8738" i="5" s="1"/>
  <c r="R8738" i="5"/>
  <c r="S8738" i="5"/>
  <c r="Q8739" i="5"/>
  <c r="T8739" i="5" s="1"/>
  <c r="U8739" i="5" s="1"/>
  <c r="R8739" i="5"/>
  <c r="S8739" i="5"/>
  <c r="Q8740" i="5"/>
  <c r="T8740" i="5" s="1"/>
  <c r="U8740" i="5" s="1"/>
  <c r="R8740" i="5"/>
  <c r="S8740" i="5"/>
  <c r="Q8741" i="5"/>
  <c r="T8741" i="5" s="1"/>
  <c r="U8741" i="5" s="1"/>
  <c r="R8741" i="5"/>
  <c r="S8741" i="5"/>
  <c r="Q8742" i="5"/>
  <c r="T8742" i="5" s="1"/>
  <c r="U8742" i="5" s="1"/>
  <c r="R8742" i="5"/>
  <c r="S8742" i="5"/>
  <c r="Q8743" i="5"/>
  <c r="T8743" i="5" s="1"/>
  <c r="U8743" i="5" s="1"/>
  <c r="R8743" i="5"/>
  <c r="S8743" i="5"/>
  <c r="Q8744" i="5"/>
  <c r="T8744" i="5" s="1"/>
  <c r="U8744" i="5" s="1"/>
  <c r="R8744" i="5"/>
  <c r="S8744" i="5"/>
  <c r="Q8745" i="5"/>
  <c r="T8745" i="5" s="1"/>
  <c r="U8745" i="5" s="1"/>
  <c r="R8745" i="5"/>
  <c r="S8745" i="5"/>
  <c r="Q8746" i="5"/>
  <c r="T8746" i="5" s="1"/>
  <c r="U8746" i="5" s="1"/>
  <c r="R8746" i="5"/>
  <c r="S8746" i="5"/>
  <c r="Q8747" i="5"/>
  <c r="T8747" i="5" s="1"/>
  <c r="U8747" i="5" s="1"/>
  <c r="R8747" i="5"/>
  <c r="S8747" i="5"/>
  <c r="Q8748" i="5"/>
  <c r="T8748" i="5" s="1"/>
  <c r="U8748" i="5" s="1"/>
  <c r="R8748" i="5"/>
  <c r="S8748" i="5"/>
  <c r="Q8749" i="5"/>
  <c r="T8749" i="5" s="1"/>
  <c r="U8749" i="5" s="1"/>
  <c r="R8749" i="5"/>
  <c r="S8749" i="5"/>
  <c r="Q8750" i="5"/>
  <c r="T8750" i="5" s="1"/>
  <c r="U8750" i="5" s="1"/>
  <c r="R8750" i="5"/>
  <c r="S8750" i="5"/>
  <c r="Q8751" i="5"/>
  <c r="T8751" i="5" s="1"/>
  <c r="U8751" i="5" s="1"/>
  <c r="R8751" i="5"/>
  <c r="S8751" i="5"/>
  <c r="Q8752" i="5"/>
  <c r="T8752" i="5" s="1"/>
  <c r="U8752" i="5" s="1"/>
  <c r="R8752" i="5"/>
  <c r="S8752" i="5"/>
  <c r="Q8753" i="5"/>
  <c r="T8753" i="5" s="1"/>
  <c r="U8753" i="5" s="1"/>
  <c r="R8753" i="5"/>
  <c r="S8753" i="5"/>
  <c r="Q8754" i="5"/>
  <c r="T8754" i="5" s="1"/>
  <c r="U8754" i="5" s="1"/>
  <c r="R8754" i="5"/>
  <c r="S8754" i="5"/>
  <c r="Q8755" i="5"/>
  <c r="T8755" i="5" s="1"/>
  <c r="U8755" i="5" s="1"/>
  <c r="R8755" i="5"/>
  <c r="S8755" i="5"/>
  <c r="Q8756" i="5"/>
  <c r="T8756" i="5" s="1"/>
  <c r="U8756" i="5" s="1"/>
  <c r="R8756" i="5"/>
  <c r="S8756" i="5"/>
  <c r="Q8757" i="5"/>
  <c r="T8757" i="5" s="1"/>
  <c r="U8757" i="5" s="1"/>
  <c r="R8757" i="5"/>
  <c r="S8757" i="5"/>
  <c r="Q8758" i="5"/>
  <c r="T8758" i="5" s="1"/>
  <c r="U8758" i="5" s="1"/>
  <c r="R8758" i="5"/>
  <c r="S8758" i="5"/>
  <c r="Q8759" i="5"/>
  <c r="T8759" i="5" s="1"/>
  <c r="U8759" i="5" s="1"/>
  <c r="R8759" i="5"/>
  <c r="S8759" i="5"/>
  <c r="Q8760" i="5"/>
  <c r="T8760" i="5" s="1"/>
  <c r="U8760" i="5" s="1"/>
  <c r="R8760" i="5"/>
  <c r="S8760" i="5"/>
  <c r="Q8761" i="5"/>
  <c r="T8761" i="5" s="1"/>
  <c r="U8761" i="5" s="1"/>
  <c r="R8761" i="5"/>
  <c r="S8761" i="5"/>
  <c r="Q8762" i="5"/>
  <c r="T8762" i="5" s="1"/>
  <c r="U8762" i="5" s="1"/>
  <c r="R8762" i="5"/>
  <c r="S8762" i="5"/>
  <c r="Q8763" i="5"/>
  <c r="T8763" i="5" s="1"/>
  <c r="U8763" i="5" s="1"/>
  <c r="R8763" i="5"/>
  <c r="S8763" i="5"/>
  <c r="Q8764" i="5"/>
  <c r="T8764" i="5" s="1"/>
  <c r="U8764" i="5" s="1"/>
  <c r="R8764" i="5"/>
  <c r="S8764" i="5"/>
  <c r="Q8765" i="5"/>
  <c r="T8765" i="5" s="1"/>
  <c r="U8765" i="5" s="1"/>
  <c r="R8765" i="5"/>
  <c r="S8765" i="5"/>
  <c r="Q8766" i="5"/>
  <c r="T8766" i="5" s="1"/>
  <c r="U8766" i="5" s="1"/>
  <c r="R8766" i="5"/>
  <c r="S8766" i="5"/>
  <c r="Q8767" i="5"/>
  <c r="T8767" i="5" s="1"/>
  <c r="U8767" i="5" s="1"/>
  <c r="R8767" i="5"/>
  <c r="S8767" i="5"/>
  <c r="Q8768" i="5"/>
  <c r="T8768" i="5" s="1"/>
  <c r="U8768" i="5" s="1"/>
  <c r="R8768" i="5"/>
  <c r="S8768" i="5"/>
  <c r="Q8769" i="5"/>
  <c r="T8769" i="5" s="1"/>
  <c r="U8769" i="5" s="1"/>
  <c r="R8769" i="5"/>
  <c r="S8769" i="5"/>
  <c r="Q8770" i="5"/>
  <c r="T8770" i="5" s="1"/>
  <c r="U8770" i="5" s="1"/>
  <c r="R8770" i="5"/>
  <c r="S8770" i="5"/>
  <c r="Q8771" i="5"/>
  <c r="T8771" i="5" s="1"/>
  <c r="U8771" i="5" s="1"/>
  <c r="R8771" i="5"/>
  <c r="S8771" i="5"/>
  <c r="Q8772" i="5"/>
  <c r="T8772" i="5" s="1"/>
  <c r="U8772" i="5" s="1"/>
  <c r="R8772" i="5"/>
  <c r="S8772" i="5"/>
  <c r="Q8773" i="5"/>
  <c r="T8773" i="5" s="1"/>
  <c r="U8773" i="5" s="1"/>
  <c r="R8773" i="5"/>
  <c r="S8773" i="5"/>
  <c r="Q8774" i="5"/>
  <c r="T8774" i="5" s="1"/>
  <c r="U8774" i="5" s="1"/>
  <c r="R8774" i="5"/>
  <c r="S8774" i="5"/>
  <c r="Q8775" i="5"/>
  <c r="T8775" i="5" s="1"/>
  <c r="U8775" i="5" s="1"/>
  <c r="R8775" i="5"/>
  <c r="S8775" i="5"/>
  <c r="Q8776" i="5"/>
  <c r="T8776" i="5" s="1"/>
  <c r="U8776" i="5" s="1"/>
  <c r="R8776" i="5"/>
  <c r="S8776" i="5"/>
  <c r="Q8777" i="5"/>
  <c r="T8777" i="5" s="1"/>
  <c r="U8777" i="5" s="1"/>
  <c r="R8777" i="5"/>
  <c r="S8777" i="5"/>
  <c r="Q8778" i="5"/>
  <c r="T8778" i="5" s="1"/>
  <c r="U8778" i="5" s="1"/>
  <c r="R8778" i="5"/>
  <c r="S8778" i="5"/>
  <c r="Q8779" i="5"/>
  <c r="T8779" i="5" s="1"/>
  <c r="U8779" i="5" s="1"/>
  <c r="R8779" i="5"/>
  <c r="S8779" i="5"/>
  <c r="Q8780" i="5"/>
  <c r="T8780" i="5" s="1"/>
  <c r="U8780" i="5" s="1"/>
  <c r="R8780" i="5"/>
  <c r="S8780" i="5"/>
  <c r="Q8781" i="5"/>
  <c r="T8781" i="5" s="1"/>
  <c r="U8781" i="5" s="1"/>
  <c r="R8781" i="5"/>
  <c r="S8781" i="5"/>
  <c r="Q8782" i="5"/>
  <c r="T8782" i="5" s="1"/>
  <c r="U8782" i="5" s="1"/>
  <c r="R8782" i="5"/>
  <c r="S8782" i="5"/>
  <c r="Q8783" i="5"/>
  <c r="T8783" i="5" s="1"/>
  <c r="U8783" i="5" s="1"/>
  <c r="R8783" i="5"/>
  <c r="S8783" i="5"/>
  <c r="Q8784" i="5"/>
  <c r="T8784" i="5" s="1"/>
  <c r="U8784" i="5" s="1"/>
  <c r="R8784" i="5"/>
  <c r="S8784" i="5"/>
  <c r="Q8785" i="5"/>
  <c r="T8785" i="5" s="1"/>
  <c r="U8785" i="5" s="1"/>
  <c r="R8785" i="5"/>
  <c r="S8785" i="5"/>
  <c r="Q8786" i="5"/>
  <c r="T8786" i="5" s="1"/>
  <c r="U8786" i="5" s="1"/>
  <c r="R8786" i="5"/>
  <c r="S8786" i="5"/>
  <c r="Q8787" i="5"/>
  <c r="T8787" i="5" s="1"/>
  <c r="U8787" i="5" s="1"/>
  <c r="R8787" i="5"/>
  <c r="S8787" i="5"/>
  <c r="Q8788" i="5"/>
  <c r="T8788" i="5" s="1"/>
  <c r="U8788" i="5" s="1"/>
  <c r="R8788" i="5"/>
  <c r="S8788" i="5"/>
  <c r="Q8789" i="5"/>
  <c r="T8789" i="5" s="1"/>
  <c r="U8789" i="5" s="1"/>
  <c r="R8789" i="5"/>
  <c r="S8789" i="5"/>
  <c r="Q8790" i="5"/>
  <c r="T8790" i="5" s="1"/>
  <c r="U8790" i="5" s="1"/>
  <c r="R8790" i="5"/>
  <c r="S8790" i="5"/>
  <c r="Q8791" i="5"/>
  <c r="T8791" i="5" s="1"/>
  <c r="U8791" i="5" s="1"/>
  <c r="R8791" i="5"/>
  <c r="S8791" i="5"/>
  <c r="Q8792" i="5"/>
  <c r="T8792" i="5" s="1"/>
  <c r="U8792" i="5" s="1"/>
  <c r="R8792" i="5"/>
  <c r="S8792" i="5"/>
  <c r="Q8793" i="5"/>
  <c r="T8793" i="5" s="1"/>
  <c r="U8793" i="5" s="1"/>
  <c r="R8793" i="5"/>
  <c r="S8793" i="5"/>
  <c r="Q8794" i="5"/>
  <c r="T8794" i="5" s="1"/>
  <c r="U8794" i="5" s="1"/>
  <c r="R8794" i="5"/>
  <c r="S8794" i="5"/>
  <c r="Q8795" i="5"/>
  <c r="T8795" i="5" s="1"/>
  <c r="U8795" i="5" s="1"/>
  <c r="R8795" i="5"/>
  <c r="S8795" i="5"/>
  <c r="Q8796" i="5"/>
  <c r="T8796" i="5" s="1"/>
  <c r="U8796" i="5" s="1"/>
  <c r="R8796" i="5"/>
  <c r="S8796" i="5"/>
  <c r="Q8797" i="5"/>
  <c r="T8797" i="5" s="1"/>
  <c r="U8797" i="5" s="1"/>
  <c r="R8797" i="5"/>
  <c r="S8797" i="5"/>
  <c r="Q8798" i="5"/>
  <c r="T8798" i="5" s="1"/>
  <c r="U8798" i="5" s="1"/>
  <c r="R8798" i="5"/>
  <c r="S8798" i="5"/>
  <c r="Q8799" i="5"/>
  <c r="T8799" i="5" s="1"/>
  <c r="U8799" i="5" s="1"/>
  <c r="R8799" i="5"/>
  <c r="S8799" i="5"/>
  <c r="Q8800" i="5"/>
  <c r="T8800" i="5" s="1"/>
  <c r="U8800" i="5" s="1"/>
  <c r="R8800" i="5"/>
  <c r="S8800" i="5"/>
  <c r="Q8801" i="5"/>
  <c r="T8801" i="5" s="1"/>
  <c r="U8801" i="5" s="1"/>
  <c r="R8801" i="5"/>
  <c r="S8801" i="5"/>
  <c r="Q8802" i="5"/>
  <c r="T8802" i="5" s="1"/>
  <c r="U8802" i="5" s="1"/>
  <c r="R8802" i="5"/>
  <c r="S8802" i="5"/>
  <c r="Q8803" i="5"/>
  <c r="T8803" i="5" s="1"/>
  <c r="U8803" i="5" s="1"/>
  <c r="R8803" i="5"/>
  <c r="S8803" i="5"/>
  <c r="Q8804" i="5"/>
  <c r="T8804" i="5" s="1"/>
  <c r="U8804" i="5" s="1"/>
  <c r="R8804" i="5"/>
  <c r="S8804" i="5"/>
  <c r="Q8805" i="5"/>
  <c r="T8805" i="5" s="1"/>
  <c r="U8805" i="5" s="1"/>
  <c r="R8805" i="5"/>
  <c r="S8805" i="5"/>
  <c r="Q8806" i="5"/>
  <c r="T8806" i="5" s="1"/>
  <c r="U8806" i="5" s="1"/>
  <c r="R8806" i="5"/>
  <c r="S8806" i="5"/>
  <c r="Q8807" i="5"/>
  <c r="T8807" i="5" s="1"/>
  <c r="U8807" i="5" s="1"/>
  <c r="R8807" i="5"/>
  <c r="S8807" i="5"/>
  <c r="Q8808" i="5"/>
  <c r="T8808" i="5" s="1"/>
  <c r="U8808" i="5" s="1"/>
  <c r="R8808" i="5"/>
  <c r="S8808" i="5"/>
  <c r="Q8809" i="5"/>
  <c r="T8809" i="5" s="1"/>
  <c r="U8809" i="5" s="1"/>
  <c r="R8809" i="5"/>
  <c r="S8809" i="5"/>
  <c r="Q8810" i="5"/>
  <c r="T8810" i="5" s="1"/>
  <c r="U8810" i="5" s="1"/>
  <c r="R8810" i="5"/>
  <c r="S8810" i="5"/>
  <c r="Q8811" i="5"/>
  <c r="T8811" i="5" s="1"/>
  <c r="U8811" i="5" s="1"/>
  <c r="R8811" i="5"/>
  <c r="S8811" i="5"/>
  <c r="Q8812" i="5"/>
  <c r="T8812" i="5" s="1"/>
  <c r="U8812" i="5" s="1"/>
  <c r="R8812" i="5"/>
  <c r="S8812" i="5"/>
  <c r="Q8813" i="5"/>
  <c r="T8813" i="5" s="1"/>
  <c r="U8813" i="5" s="1"/>
  <c r="R8813" i="5"/>
  <c r="S8813" i="5"/>
  <c r="Q8814" i="5"/>
  <c r="T8814" i="5" s="1"/>
  <c r="U8814" i="5" s="1"/>
  <c r="R8814" i="5"/>
  <c r="S8814" i="5"/>
  <c r="Q8815" i="5"/>
  <c r="T8815" i="5" s="1"/>
  <c r="U8815" i="5" s="1"/>
  <c r="R8815" i="5"/>
  <c r="S8815" i="5"/>
  <c r="Q8816" i="5"/>
  <c r="T8816" i="5" s="1"/>
  <c r="U8816" i="5" s="1"/>
  <c r="R8816" i="5"/>
  <c r="S8816" i="5"/>
  <c r="Q8817" i="5"/>
  <c r="T8817" i="5" s="1"/>
  <c r="U8817" i="5" s="1"/>
  <c r="R8817" i="5"/>
  <c r="S8817" i="5"/>
  <c r="Q8818" i="5"/>
  <c r="T8818" i="5" s="1"/>
  <c r="U8818" i="5" s="1"/>
  <c r="R8818" i="5"/>
  <c r="S8818" i="5"/>
  <c r="Q8819" i="5"/>
  <c r="T8819" i="5" s="1"/>
  <c r="U8819" i="5" s="1"/>
  <c r="R8819" i="5"/>
  <c r="S8819" i="5"/>
  <c r="Q8820" i="5"/>
  <c r="T8820" i="5" s="1"/>
  <c r="U8820" i="5" s="1"/>
  <c r="R8820" i="5"/>
  <c r="S8820" i="5"/>
  <c r="Q8821" i="5"/>
  <c r="T8821" i="5" s="1"/>
  <c r="U8821" i="5" s="1"/>
  <c r="R8821" i="5"/>
  <c r="S8821" i="5"/>
  <c r="Q8822" i="5"/>
  <c r="T8822" i="5" s="1"/>
  <c r="U8822" i="5" s="1"/>
  <c r="R8822" i="5"/>
  <c r="S8822" i="5"/>
  <c r="Q8823" i="5"/>
  <c r="T8823" i="5" s="1"/>
  <c r="U8823" i="5" s="1"/>
  <c r="R8823" i="5"/>
  <c r="S8823" i="5"/>
  <c r="Q8824" i="5"/>
  <c r="T8824" i="5" s="1"/>
  <c r="U8824" i="5" s="1"/>
  <c r="R8824" i="5"/>
  <c r="S8824" i="5"/>
  <c r="Q8825" i="5"/>
  <c r="T8825" i="5" s="1"/>
  <c r="U8825" i="5" s="1"/>
  <c r="R8825" i="5"/>
  <c r="S8825" i="5"/>
  <c r="Q8826" i="5"/>
  <c r="T8826" i="5" s="1"/>
  <c r="U8826" i="5" s="1"/>
  <c r="R8826" i="5"/>
  <c r="S8826" i="5"/>
  <c r="Q8827" i="5"/>
  <c r="T8827" i="5" s="1"/>
  <c r="U8827" i="5" s="1"/>
  <c r="R8827" i="5"/>
  <c r="S8827" i="5"/>
  <c r="Q8828" i="5"/>
  <c r="T8828" i="5" s="1"/>
  <c r="U8828" i="5" s="1"/>
  <c r="R8828" i="5"/>
  <c r="S8828" i="5"/>
  <c r="Q8829" i="5"/>
  <c r="T8829" i="5" s="1"/>
  <c r="U8829" i="5" s="1"/>
  <c r="R8829" i="5"/>
  <c r="S8829" i="5"/>
  <c r="Q8830" i="5"/>
  <c r="T8830" i="5" s="1"/>
  <c r="U8830" i="5" s="1"/>
  <c r="R8830" i="5"/>
  <c r="S8830" i="5"/>
  <c r="Q8831" i="5"/>
  <c r="T8831" i="5" s="1"/>
  <c r="U8831" i="5" s="1"/>
  <c r="R8831" i="5"/>
  <c r="S8831" i="5"/>
  <c r="Q8832" i="5"/>
  <c r="T8832" i="5" s="1"/>
  <c r="U8832" i="5" s="1"/>
  <c r="R8832" i="5"/>
  <c r="S8832" i="5"/>
  <c r="Q8833" i="5"/>
  <c r="T8833" i="5" s="1"/>
  <c r="U8833" i="5" s="1"/>
  <c r="R8833" i="5"/>
  <c r="S8833" i="5"/>
  <c r="Q8834" i="5"/>
  <c r="T8834" i="5" s="1"/>
  <c r="U8834" i="5" s="1"/>
  <c r="R8834" i="5"/>
  <c r="S8834" i="5"/>
  <c r="Q8835" i="5"/>
  <c r="T8835" i="5" s="1"/>
  <c r="U8835" i="5" s="1"/>
  <c r="R8835" i="5"/>
  <c r="S8835" i="5"/>
  <c r="Q8836" i="5"/>
  <c r="T8836" i="5" s="1"/>
  <c r="U8836" i="5" s="1"/>
  <c r="R8836" i="5"/>
  <c r="S8836" i="5"/>
  <c r="Q8837" i="5"/>
  <c r="T8837" i="5" s="1"/>
  <c r="U8837" i="5" s="1"/>
  <c r="R8837" i="5"/>
  <c r="S8837" i="5"/>
  <c r="Q8838" i="5"/>
  <c r="T8838" i="5" s="1"/>
  <c r="U8838" i="5" s="1"/>
  <c r="R8838" i="5"/>
  <c r="S8838" i="5"/>
  <c r="Q8839" i="5"/>
  <c r="T8839" i="5" s="1"/>
  <c r="U8839" i="5" s="1"/>
  <c r="R8839" i="5"/>
  <c r="S8839" i="5"/>
  <c r="Q8840" i="5"/>
  <c r="T8840" i="5" s="1"/>
  <c r="U8840" i="5" s="1"/>
  <c r="R8840" i="5"/>
  <c r="S8840" i="5"/>
  <c r="Q8841" i="5"/>
  <c r="T8841" i="5" s="1"/>
  <c r="U8841" i="5" s="1"/>
  <c r="R8841" i="5"/>
  <c r="S8841" i="5"/>
  <c r="Q8842" i="5"/>
  <c r="T8842" i="5" s="1"/>
  <c r="U8842" i="5" s="1"/>
  <c r="R8842" i="5"/>
  <c r="S8842" i="5"/>
  <c r="Q8843" i="5"/>
  <c r="T8843" i="5" s="1"/>
  <c r="U8843" i="5" s="1"/>
  <c r="R8843" i="5"/>
  <c r="S8843" i="5"/>
  <c r="Q8844" i="5"/>
  <c r="T8844" i="5" s="1"/>
  <c r="U8844" i="5" s="1"/>
  <c r="R8844" i="5"/>
  <c r="S8844" i="5"/>
  <c r="Q8845" i="5"/>
  <c r="T8845" i="5" s="1"/>
  <c r="U8845" i="5" s="1"/>
  <c r="R8845" i="5"/>
  <c r="S8845" i="5"/>
  <c r="Q8846" i="5"/>
  <c r="T8846" i="5" s="1"/>
  <c r="U8846" i="5" s="1"/>
  <c r="R8846" i="5"/>
  <c r="S8846" i="5"/>
  <c r="Q8847" i="5"/>
  <c r="T8847" i="5" s="1"/>
  <c r="U8847" i="5" s="1"/>
  <c r="R8847" i="5"/>
  <c r="S8847" i="5"/>
  <c r="Q8848" i="5"/>
  <c r="T8848" i="5" s="1"/>
  <c r="U8848" i="5" s="1"/>
  <c r="R8848" i="5"/>
  <c r="S8848" i="5"/>
  <c r="Q8849" i="5"/>
  <c r="T8849" i="5" s="1"/>
  <c r="U8849" i="5" s="1"/>
  <c r="R8849" i="5"/>
  <c r="S8849" i="5"/>
  <c r="Q8850" i="5"/>
  <c r="T8850" i="5" s="1"/>
  <c r="U8850" i="5" s="1"/>
  <c r="R8850" i="5"/>
  <c r="S8850" i="5"/>
  <c r="Q8851" i="5"/>
  <c r="T8851" i="5" s="1"/>
  <c r="U8851" i="5" s="1"/>
  <c r="R8851" i="5"/>
  <c r="S8851" i="5"/>
  <c r="Q8852" i="5"/>
  <c r="T8852" i="5" s="1"/>
  <c r="U8852" i="5" s="1"/>
  <c r="R8852" i="5"/>
  <c r="S8852" i="5"/>
  <c r="Q8853" i="5"/>
  <c r="T8853" i="5" s="1"/>
  <c r="U8853" i="5" s="1"/>
  <c r="R8853" i="5"/>
  <c r="S8853" i="5"/>
  <c r="Q8854" i="5"/>
  <c r="T8854" i="5" s="1"/>
  <c r="U8854" i="5" s="1"/>
  <c r="R8854" i="5"/>
  <c r="S8854" i="5"/>
  <c r="Q8855" i="5"/>
  <c r="T8855" i="5" s="1"/>
  <c r="U8855" i="5" s="1"/>
  <c r="R8855" i="5"/>
  <c r="S8855" i="5"/>
  <c r="Q8856" i="5"/>
  <c r="T8856" i="5" s="1"/>
  <c r="U8856" i="5" s="1"/>
  <c r="R8856" i="5"/>
  <c r="S8856" i="5"/>
  <c r="Q8857" i="5"/>
  <c r="T8857" i="5" s="1"/>
  <c r="U8857" i="5" s="1"/>
  <c r="R8857" i="5"/>
  <c r="S8857" i="5"/>
  <c r="Q8858" i="5"/>
  <c r="T8858" i="5" s="1"/>
  <c r="U8858" i="5" s="1"/>
  <c r="R8858" i="5"/>
  <c r="S8858" i="5"/>
  <c r="Q8859" i="5"/>
  <c r="T8859" i="5" s="1"/>
  <c r="U8859" i="5" s="1"/>
  <c r="R8859" i="5"/>
  <c r="S8859" i="5"/>
  <c r="Q8860" i="5"/>
  <c r="T8860" i="5" s="1"/>
  <c r="U8860" i="5" s="1"/>
  <c r="R8860" i="5"/>
  <c r="S8860" i="5"/>
  <c r="Q8861" i="5"/>
  <c r="T8861" i="5" s="1"/>
  <c r="U8861" i="5" s="1"/>
  <c r="R8861" i="5"/>
  <c r="S8861" i="5"/>
  <c r="Q8862" i="5"/>
  <c r="T8862" i="5" s="1"/>
  <c r="U8862" i="5" s="1"/>
  <c r="R8862" i="5"/>
  <c r="S8862" i="5"/>
  <c r="Q8863" i="5"/>
  <c r="T8863" i="5" s="1"/>
  <c r="U8863" i="5" s="1"/>
  <c r="R8863" i="5"/>
  <c r="S8863" i="5"/>
  <c r="Q8864" i="5"/>
  <c r="T8864" i="5" s="1"/>
  <c r="U8864" i="5" s="1"/>
  <c r="R8864" i="5"/>
  <c r="S8864" i="5"/>
  <c r="Q8865" i="5"/>
  <c r="T8865" i="5" s="1"/>
  <c r="U8865" i="5" s="1"/>
  <c r="R8865" i="5"/>
  <c r="S8865" i="5"/>
  <c r="Q8866" i="5"/>
  <c r="T8866" i="5" s="1"/>
  <c r="U8866" i="5" s="1"/>
  <c r="R8866" i="5"/>
  <c r="S8866" i="5"/>
  <c r="Q8867" i="5"/>
  <c r="T8867" i="5" s="1"/>
  <c r="U8867" i="5" s="1"/>
  <c r="R8867" i="5"/>
  <c r="S8867" i="5"/>
  <c r="Q8868" i="5"/>
  <c r="T8868" i="5" s="1"/>
  <c r="U8868" i="5" s="1"/>
  <c r="R8868" i="5"/>
  <c r="S8868" i="5"/>
  <c r="Q8869" i="5"/>
  <c r="T8869" i="5" s="1"/>
  <c r="U8869" i="5" s="1"/>
  <c r="R8869" i="5"/>
  <c r="S8869" i="5"/>
  <c r="Q8870" i="5"/>
  <c r="T8870" i="5" s="1"/>
  <c r="U8870" i="5" s="1"/>
  <c r="R8870" i="5"/>
  <c r="S8870" i="5"/>
  <c r="Q8871" i="5"/>
  <c r="T8871" i="5" s="1"/>
  <c r="U8871" i="5" s="1"/>
  <c r="R8871" i="5"/>
  <c r="S8871" i="5"/>
  <c r="Q8872" i="5"/>
  <c r="T8872" i="5" s="1"/>
  <c r="U8872" i="5" s="1"/>
  <c r="R8872" i="5"/>
  <c r="S8872" i="5"/>
  <c r="Q8873" i="5"/>
  <c r="T8873" i="5" s="1"/>
  <c r="U8873" i="5" s="1"/>
  <c r="R8873" i="5"/>
  <c r="S8873" i="5"/>
  <c r="Q8874" i="5"/>
  <c r="T8874" i="5" s="1"/>
  <c r="U8874" i="5" s="1"/>
  <c r="R8874" i="5"/>
  <c r="S8874" i="5"/>
  <c r="Q8875" i="5"/>
  <c r="T8875" i="5" s="1"/>
  <c r="U8875" i="5" s="1"/>
  <c r="R8875" i="5"/>
  <c r="S8875" i="5"/>
  <c r="Q8876" i="5"/>
  <c r="T8876" i="5" s="1"/>
  <c r="U8876" i="5" s="1"/>
  <c r="R8876" i="5"/>
  <c r="S8876" i="5"/>
  <c r="Q8877" i="5"/>
  <c r="T8877" i="5" s="1"/>
  <c r="U8877" i="5" s="1"/>
  <c r="R8877" i="5"/>
  <c r="S8877" i="5"/>
  <c r="Q8878" i="5"/>
  <c r="T8878" i="5" s="1"/>
  <c r="U8878" i="5" s="1"/>
  <c r="R8878" i="5"/>
  <c r="S8878" i="5"/>
  <c r="Q8879" i="5"/>
  <c r="T8879" i="5" s="1"/>
  <c r="U8879" i="5" s="1"/>
  <c r="R8879" i="5"/>
  <c r="S8879" i="5"/>
  <c r="Q8880" i="5"/>
  <c r="T8880" i="5" s="1"/>
  <c r="U8880" i="5" s="1"/>
  <c r="R8880" i="5"/>
  <c r="S8880" i="5"/>
  <c r="Q8881" i="5"/>
  <c r="T8881" i="5" s="1"/>
  <c r="U8881" i="5" s="1"/>
  <c r="R8881" i="5"/>
  <c r="S8881" i="5"/>
  <c r="Q8882" i="5"/>
  <c r="T8882" i="5" s="1"/>
  <c r="U8882" i="5" s="1"/>
  <c r="R8882" i="5"/>
  <c r="S8882" i="5"/>
  <c r="Q8883" i="5"/>
  <c r="T8883" i="5" s="1"/>
  <c r="U8883" i="5" s="1"/>
  <c r="R8883" i="5"/>
  <c r="S8883" i="5"/>
  <c r="Q8884" i="5"/>
  <c r="T8884" i="5" s="1"/>
  <c r="U8884" i="5" s="1"/>
  <c r="R8884" i="5"/>
  <c r="S8884" i="5"/>
  <c r="Q8885" i="5"/>
  <c r="T8885" i="5" s="1"/>
  <c r="U8885" i="5" s="1"/>
  <c r="R8885" i="5"/>
  <c r="S8885" i="5"/>
  <c r="Q8886" i="5"/>
  <c r="T8886" i="5" s="1"/>
  <c r="U8886" i="5" s="1"/>
  <c r="R8886" i="5"/>
  <c r="S8886" i="5"/>
  <c r="Q8887" i="5"/>
  <c r="T8887" i="5" s="1"/>
  <c r="U8887" i="5" s="1"/>
  <c r="R8887" i="5"/>
  <c r="S8887" i="5"/>
  <c r="Q8888" i="5"/>
  <c r="T8888" i="5" s="1"/>
  <c r="U8888" i="5" s="1"/>
  <c r="R8888" i="5"/>
  <c r="S8888" i="5"/>
  <c r="Q8889" i="5"/>
  <c r="T8889" i="5" s="1"/>
  <c r="U8889" i="5" s="1"/>
  <c r="R8889" i="5"/>
  <c r="S8889" i="5"/>
  <c r="Q8890" i="5"/>
  <c r="T8890" i="5" s="1"/>
  <c r="U8890" i="5" s="1"/>
  <c r="R8890" i="5"/>
  <c r="S8890" i="5"/>
  <c r="Q8891" i="5"/>
  <c r="T8891" i="5" s="1"/>
  <c r="U8891" i="5" s="1"/>
  <c r="R8891" i="5"/>
  <c r="S8891" i="5"/>
  <c r="Q8892" i="5"/>
  <c r="T8892" i="5" s="1"/>
  <c r="U8892" i="5" s="1"/>
  <c r="R8892" i="5"/>
  <c r="S8892" i="5"/>
  <c r="Q8893" i="5"/>
  <c r="T8893" i="5" s="1"/>
  <c r="U8893" i="5" s="1"/>
  <c r="R8893" i="5"/>
  <c r="S8893" i="5"/>
  <c r="Q8894" i="5"/>
  <c r="T8894" i="5" s="1"/>
  <c r="U8894" i="5" s="1"/>
  <c r="R8894" i="5"/>
  <c r="S8894" i="5"/>
  <c r="Q8895" i="5"/>
  <c r="T8895" i="5" s="1"/>
  <c r="U8895" i="5" s="1"/>
  <c r="R8895" i="5"/>
  <c r="S8895" i="5"/>
  <c r="Q8896" i="5"/>
  <c r="T8896" i="5" s="1"/>
  <c r="U8896" i="5" s="1"/>
  <c r="R8896" i="5"/>
  <c r="S8896" i="5"/>
  <c r="Q8897" i="5"/>
  <c r="T8897" i="5" s="1"/>
  <c r="U8897" i="5" s="1"/>
  <c r="R8897" i="5"/>
  <c r="S8897" i="5"/>
  <c r="Q8898" i="5"/>
  <c r="T8898" i="5" s="1"/>
  <c r="U8898" i="5" s="1"/>
  <c r="R8898" i="5"/>
  <c r="S8898" i="5"/>
  <c r="Q8899" i="5"/>
  <c r="T8899" i="5" s="1"/>
  <c r="U8899" i="5" s="1"/>
  <c r="R8899" i="5"/>
  <c r="S8899" i="5"/>
  <c r="Q8900" i="5"/>
  <c r="T8900" i="5" s="1"/>
  <c r="U8900" i="5" s="1"/>
  <c r="R8900" i="5"/>
  <c r="S8900" i="5"/>
  <c r="Q8901" i="5"/>
  <c r="T8901" i="5" s="1"/>
  <c r="U8901" i="5" s="1"/>
  <c r="R8901" i="5"/>
  <c r="S8901" i="5"/>
  <c r="Q8902" i="5"/>
  <c r="T8902" i="5" s="1"/>
  <c r="U8902" i="5" s="1"/>
  <c r="R8902" i="5"/>
  <c r="S8902" i="5"/>
  <c r="Q8903" i="5"/>
  <c r="T8903" i="5" s="1"/>
  <c r="U8903" i="5" s="1"/>
  <c r="R8903" i="5"/>
  <c r="S8903" i="5"/>
  <c r="Q8904" i="5"/>
  <c r="T8904" i="5" s="1"/>
  <c r="U8904" i="5" s="1"/>
  <c r="R8904" i="5"/>
  <c r="S8904" i="5"/>
  <c r="Q8905" i="5"/>
  <c r="T8905" i="5" s="1"/>
  <c r="U8905" i="5" s="1"/>
  <c r="R8905" i="5"/>
  <c r="S8905" i="5"/>
  <c r="Q8906" i="5"/>
  <c r="T8906" i="5" s="1"/>
  <c r="U8906" i="5" s="1"/>
  <c r="R8906" i="5"/>
  <c r="S8906" i="5"/>
  <c r="Q8907" i="5"/>
  <c r="T8907" i="5" s="1"/>
  <c r="U8907" i="5" s="1"/>
  <c r="R8907" i="5"/>
  <c r="S8907" i="5"/>
  <c r="Q8908" i="5"/>
  <c r="T8908" i="5" s="1"/>
  <c r="U8908" i="5" s="1"/>
  <c r="R8908" i="5"/>
  <c r="S8908" i="5"/>
  <c r="Q8909" i="5"/>
  <c r="T8909" i="5" s="1"/>
  <c r="U8909" i="5" s="1"/>
  <c r="R8909" i="5"/>
  <c r="S8909" i="5"/>
  <c r="Q8910" i="5"/>
  <c r="T8910" i="5" s="1"/>
  <c r="U8910" i="5" s="1"/>
  <c r="R8910" i="5"/>
  <c r="S8910" i="5"/>
  <c r="Q8911" i="5"/>
  <c r="T8911" i="5" s="1"/>
  <c r="U8911" i="5" s="1"/>
  <c r="R8911" i="5"/>
  <c r="S8911" i="5"/>
  <c r="Q8912" i="5"/>
  <c r="T8912" i="5" s="1"/>
  <c r="U8912" i="5" s="1"/>
  <c r="R8912" i="5"/>
  <c r="S8912" i="5"/>
  <c r="Q8913" i="5"/>
  <c r="T8913" i="5" s="1"/>
  <c r="U8913" i="5" s="1"/>
  <c r="R8913" i="5"/>
  <c r="S8913" i="5"/>
  <c r="Q8914" i="5"/>
  <c r="T8914" i="5" s="1"/>
  <c r="U8914" i="5" s="1"/>
  <c r="R8914" i="5"/>
  <c r="S8914" i="5"/>
  <c r="Q8915" i="5"/>
  <c r="T8915" i="5" s="1"/>
  <c r="U8915" i="5" s="1"/>
  <c r="R8915" i="5"/>
  <c r="S8915" i="5"/>
  <c r="Q8916" i="5"/>
  <c r="T8916" i="5" s="1"/>
  <c r="U8916" i="5" s="1"/>
  <c r="R8916" i="5"/>
  <c r="S8916" i="5"/>
  <c r="Q8917" i="5"/>
  <c r="T8917" i="5" s="1"/>
  <c r="U8917" i="5" s="1"/>
  <c r="R8917" i="5"/>
  <c r="S8917" i="5"/>
  <c r="Q8918" i="5"/>
  <c r="T8918" i="5" s="1"/>
  <c r="U8918" i="5" s="1"/>
  <c r="R8918" i="5"/>
  <c r="S8918" i="5"/>
  <c r="Q8919" i="5"/>
  <c r="T8919" i="5" s="1"/>
  <c r="U8919" i="5" s="1"/>
  <c r="R8919" i="5"/>
  <c r="S8919" i="5"/>
  <c r="Q8920" i="5"/>
  <c r="T8920" i="5" s="1"/>
  <c r="U8920" i="5" s="1"/>
  <c r="R8920" i="5"/>
  <c r="S8920" i="5"/>
  <c r="Q8921" i="5"/>
  <c r="T8921" i="5" s="1"/>
  <c r="U8921" i="5" s="1"/>
  <c r="R8921" i="5"/>
  <c r="S8921" i="5"/>
  <c r="Q8922" i="5"/>
  <c r="T8922" i="5" s="1"/>
  <c r="U8922" i="5" s="1"/>
  <c r="R8922" i="5"/>
  <c r="S8922" i="5"/>
  <c r="Q8923" i="5"/>
  <c r="T8923" i="5" s="1"/>
  <c r="U8923" i="5" s="1"/>
  <c r="R8923" i="5"/>
  <c r="S8923" i="5"/>
  <c r="Q8924" i="5"/>
  <c r="T8924" i="5" s="1"/>
  <c r="U8924" i="5" s="1"/>
  <c r="R8924" i="5"/>
  <c r="S8924" i="5"/>
  <c r="Q8925" i="5"/>
  <c r="T8925" i="5" s="1"/>
  <c r="U8925" i="5" s="1"/>
  <c r="R8925" i="5"/>
  <c r="S8925" i="5"/>
  <c r="Q8926" i="5"/>
  <c r="T8926" i="5" s="1"/>
  <c r="U8926" i="5" s="1"/>
  <c r="R8926" i="5"/>
  <c r="S8926" i="5"/>
  <c r="Q8927" i="5"/>
  <c r="T8927" i="5" s="1"/>
  <c r="U8927" i="5" s="1"/>
  <c r="R8927" i="5"/>
  <c r="S8927" i="5"/>
  <c r="Q8928" i="5"/>
  <c r="T8928" i="5" s="1"/>
  <c r="U8928" i="5" s="1"/>
  <c r="R8928" i="5"/>
  <c r="S8928" i="5"/>
  <c r="Q8929" i="5"/>
  <c r="T8929" i="5" s="1"/>
  <c r="U8929" i="5" s="1"/>
  <c r="R8929" i="5"/>
  <c r="S8929" i="5"/>
  <c r="Q8930" i="5"/>
  <c r="T8930" i="5" s="1"/>
  <c r="U8930" i="5" s="1"/>
  <c r="R8930" i="5"/>
  <c r="S8930" i="5"/>
  <c r="Q8931" i="5"/>
  <c r="T8931" i="5" s="1"/>
  <c r="U8931" i="5" s="1"/>
  <c r="R8931" i="5"/>
  <c r="S8931" i="5"/>
  <c r="Q8932" i="5"/>
  <c r="T8932" i="5" s="1"/>
  <c r="U8932" i="5" s="1"/>
  <c r="R8932" i="5"/>
  <c r="S8932" i="5"/>
  <c r="Q8933" i="5"/>
  <c r="T8933" i="5" s="1"/>
  <c r="U8933" i="5" s="1"/>
  <c r="R8933" i="5"/>
  <c r="S8933" i="5"/>
  <c r="Q8934" i="5"/>
  <c r="T8934" i="5" s="1"/>
  <c r="U8934" i="5" s="1"/>
  <c r="R8934" i="5"/>
  <c r="S8934" i="5"/>
  <c r="Q8935" i="5"/>
  <c r="T8935" i="5" s="1"/>
  <c r="U8935" i="5" s="1"/>
  <c r="R8935" i="5"/>
  <c r="S8935" i="5"/>
  <c r="Q8936" i="5"/>
  <c r="T8936" i="5" s="1"/>
  <c r="U8936" i="5" s="1"/>
  <c r="R8936" i="5"/>
  <c r="S8936" i="5"/>
  <c r="Q8937" i="5"/>
  <c r="T8937" i="5" s="1"/>
  <c r="U8937" i="5" s="1"/>
  <c r="R8937" i="5"/>
  <c r="S8937" i="5"/>
  <c r="Q8938" i="5"/>
  <c r="T8938" i="5" s="1"/>
  <c r="U8938" i="5" s="1"/>
  <c r="R8938" i="5"/>
  <c r="S8938" i="5"/>
  <c r="Q8939" i="5"/>
  <c r="T8939" i="5" s="1"/>
  <c r="U8939" i="5" s="1"/>
  <c r="R8939" i="5"/>
  <c r="S8939" i="5"/>
  <c r="Q8940" i="5"/>
  <c r="T8940" i="5" s="1"/>
  <c r="U8940" i="5" s="1"/>
  <c r="R8940" i="5"/>
  <c r="S8940" i="5"/>
  <c r="Q8941" i="5"/>
  <c r="T8941" i="5" s="1"/>
  <c r="U8941" i="5" s="1"/>
  <c r="R8941" i="5"/>
  <c r="S8941" i="5"/>
  <c r="Q8942" i="5"/>
  <c r="T8942" i="5" s="1"/>
  <c r="U8942" i="5" s="1"/>
  <c r="R8942" i="5"/>
  <c r="S8942" i="5"/>
  <c r="Q8943" i="5"/>
  <c r="T8943" i="5" s="1"/>
  <c r="U8943" i="5" s="1"/>
  <c r="R8943" i="5"/>
  <c r="S8943" i="5"/>
  <c r="Q8944" i="5"/>
  <c r="T8944" i="5" s="1"/>
  <c r="U8944" i="5" s="1"/>
  <c r="R8944" i="5"/>
  <c r="S8944" i="5"/>
  <c r="Q8945" i="5"/>
  <c r="T8945" i="5" s="1"/>
  <c r="U8945" i="5" s="1"/>
  <c r="R8945" i="5"/>
  <c r="S8945" i="5"/>
  <c r="Q8946" i="5"/>
  <c r="T8946" i="5" s="1"/>
  <c r="U8946" i="5" s="1"/>
  <c r="R8946" i="5"/>
  <c r="S8946" i="5"/>
  <c r="Q8947" i="5"/>
  <c r="T8947" i="5" s="1"/>
  <c r="U8947" i="5" s="1"/>
  <c r="R8947" i="5"/>
  <c r="S8947" i="5"/>
  <c r="Q8948" i="5"/>
  <c r="T8948" i="5" s="1"/>
  <c r="U8948" i="5" s="1"/>
  <c r="R8948" i="5"/>
  <c r="S8948" i="5"/>
  <c r="Q8949" i="5"/>
  <c r="T8949" i="5" s="1"/>
  <c r="U8949" i="5" s="1"/>
  <c r="R8949" i="5"/>
  <c r="S8949" i="5"/>
  <c r="Q8950" i="5"/>
  <c r="T8950" i="5" s="1"/>
  <c r="U8950" i="5" s="1"/>
  <c r="R8950" i="5"/>
  <c r="S8950" i="5"/>
  <c r="Q8951" i="5"/>
  <c r="T8951" i="5" s="1"/>
  <c r="U8951" i="5" s="1"/>
  <c r="R8951" i="5"/>
  <c r="S8951" i="5"/>
  <c r="Q8952" i="5"/>
  <c r="T8952" i="5" s="1"/>
  <c r="U8952" i="5" s="1"/>
  <c r="R8952" i="5"/>
  <c r="S8952" i="5"/>
  <c r="Q8953" i="5"/>
  <c r="T8953" i="5" s="1"/>
  <c r="U8953" i="5" s="1"/>
  <c r="R8953" i="5"/>
  <c r="S8953" i="5"/>
  <c r="Q8954" i="5"/>
  <c r="T8954" i="5" s="1"/>
  <c r="U8954" i="5" s="1"/>
  <c r="R8954" i="5"/>
  <c r="S8954" i="5"/>
  <c r="Q8955" i="5"/>
  <c r="T8955" i="5" s="1"/>
  <c r="U8955" i="5" s="1"/>
  <c r="R8955" i="5"/>
  <c r="S8955" i="5"/>
  <c r="Q8956" i="5"/>
  <c r="T8956" i="5" s="1"/>
  <c r="U8956" i="5" s="1"/>
  <c r="R8956" i="5"/>
  <c r="S8956" i="5"/>
  <c r="Q8957" i="5"/>
  <c r="T8957" i="5" s="1"/>
  <c r="U8957" i="5" s="1"/>
  <c r="R8957" i="5"/>
  <c r="S8957" i="5"/>
  <c r="Q8958" i="5"/>
  <c r="T8958" i="5" s="1"/>
  <c r="U8958" i="5" s="1"/>
  <c r="R8958" i="5"/>
  <c r="S8958" i="5"/>
  <c r="Q8959" i="5"/>
  <c r="T8959" i="5" s="1"/>
  <c r="U8959" i="5" s="1"/>
  <c r="R8959" i="5"/>
  <c r="S8959" i="5"/>
  <c r="Q8960" i="5"/>
  <c r="T8960" i="5" s="1"/>
  <c r="U8960" i="5" s="1"/>
  <c r="R8960" i="5"/>
  <c r="S8960" i="5"/>
  <c r="Q8961" i="5"/>
  <c r="T8961" i="5" s="1"/>
  <c r="U8961" i="5" s="1"/>
  <c r="R8961" i="5"/>
  <c r="S8961" i="5"/>
  <c r="Q8962" i="5"/>
  <c r="T8962" i="5" s="1"/>
  <c r="U8962" i="5" s="1"/>
  <c r="R8962" i="5"/>
  <c r="S8962" i="5"/>
  <c r="Q8963" i="5"/>
  <c r="T8963" i="5" s="1"/>
  <c r="U8963" i="5" s="1"/>
  <c r="R8963" i="5"/>
  <c r="S8963" i="5"/>
  <c r="Q8964" i="5"/>
  <c r="T8964" i="5" s="1"/>
  <c r="U8964" i="5" s="1"/>
  <c r="R8964" i="5"/>
  <c r="S8964" i="5"/>
  <c r="Q8965" i="5"/>
  <c r="T8965" i="5" s="1"/>
  <c r="U8965" i="5" s="1"/>
  <c r="R8965" i="5"/>
  <c r="S8965" i="5"/>
  <c r="Q8966" i="5"/>
  <c r="T8966" i="5" s="1"/>
  <c r="U8966" i="5" s="1"/>
  <c r="R8966" i="5"/>
  <c r="S8966" i="5"/>
  <c r="Q8967" i="5"/>
  <c r="T8967" i="5" s="1"/>
  <c r="U8967" i="5" s="1"/>
  <c r="R8967" i="5"/>
  <c r="S8967" i="5"/>
  <c r="Q8968" i="5"/>
  <c r="T8968" i="5" s="1"/>
  <c r="U8968" i="5" s="1"/>
  <c r="R8968" i="5"/>
  <c r="S8968" i="5"/>
  <c r="Q8969" i="5"/>
  <c r="T8969" i="5" s="1"/>
  <c r="U8969" i="5" s="1"/>
  <c r="R8969" i="5"/>
  <c r="S8969" i="5"/>
  <c r="Q8970" i="5"/>
  <c r="T8970" i="5" s="1"/>
  <c r="U8970" i="5" s="1"/>
  <c r="R8970" i="5"/>
  <c r="S8970" i="5"/>
  <c r="Q8971" i="5"/>
  <c r="T8971" i="5" s="1"/>
  <c r="U8971" i="5" s="1"/>
  <c r="R8971" i="5"/>
  <c r="S8971" i="5"/>
  <c r="Q8972" i="5"/>
  <c r="T8972" i="5" s="1"/>
  <c r="U8972" i="5" s="1"/>
  <c r="R8972" i="5"/>
  <c r="S8972" i="5"/>
  <c r="Q8973" i="5"/>
  <c r="T8973" i="5" s="1"/>
  <c r="U8973" i="5" s="1"/>
  <c r="R8973" i="5"/>
  <c r="S8973" i="5"/>
  <c r="Q8974" i="5"/>
  <c r="T8974" i="5" s="1"/>
  <c r="U8974" i="5" s="1"/>
  <c r="R8974" i="5"/>
  <c r="S8974" i="5"/>
  <c r="Q8975" i="5"/>
  <c r="T8975" i="5" s="1"/>
  <c r="U8975" i="5" s="1"/>
  <c r="R8975" i="5"/>
  <c r="S8975" i="5"/>
  <c r="Q8976" i="5"/>
  <c r="T8976" i="5" s="1"/>
  <c r="U8976" i="5" s="1"/>
  <c r="R8976" i="5"/>
  <c r="S8976" i="5"/>
  <c r="Q8977" i="5"/>
  <c r="T8977" i="5" s="1"/>
  <c r="U8977" i="5" s="1"/>
  <c r="R8977" i="5"/>
  <c r="S8977" i="5"/>
  <c r="Q8978" i="5"/>
  <c r="T8978" i="5" s="1"/>
  <c r="U8978" i="5" s="1"/>
  <c r="R8978" i="5"/>
  <c r="S8978" i="5"/>
  <c r="Q8979" i="5"/>
  <c r="T8979" i="5" s="1"/>
  <c r="U8979" i="5" s="1"/>
  <c r="R8979" i="5"/>
  <c r="S8979" i="5"/>
  <c r="Q8980" i="5"/>
  <c r="T8980" i="5" s="1"/>
  <c r="U8980" i="5" s="1"/>
  <c r="R8980" i="5"/>
  <c r="S8980" i="5"/>
  <c r="Q8981" i="5"/>
  <c r="T8981" i="5" s="1"/>
  <c r="U8981" i="5" s="1"/>
  <c r="R8981" i="5"/>
  <c r="S8981" i="5"/>
  <c r="Q8982" i="5"/>
  <c r="T8982" i="5" s="1"/>
  <c r="U8982" i="5" s="1"/>
  <c r="R8982" i="5"/>
  <c r="S8982" i="5"/>
  <c r="Q8983" i="5"/>
  <c r="T8983" i="5" s="1"/>
  <c r="U8983" i="5" s="1"/>
  <c r="R8983" i="5"/>
  <c r="S8983" i="5"/>
  <c r="Q8984" i="5"/>
  <c r="T8984" i="5" s="1"/>
  <c r="U8984" i="5" s="1"/>
  <c r="R8984" i="5"/>
  <c r="S8984" i="5"/>
  <c r="Q8985" i="5"/>
  <c r="T8985" i="5" s="1"/>
  <c r="U8985" i="5" s="1"/>
  <c r="R8985" i="5"/>
  <c r="S8985" i="5"/>
  <c r="Q8986" i="5"/>
  <c r="T8986" i="5" s="1"/>
  <c r="U8986" i="5" s="1"/>
  <c r="R8986" i="5"/>
  <c r="S8986" i="5"/>
  <c r="Q8987" i="5"/>
  <c r="T8987" i="5" s="1"/>
  <c r="U8987" i="5" s="1"/>
  <c r="R8987" i="5"/>
  <c r="S8987" i="5"/>
  <c r="Q8988" i="5"/>
  <c r="T8988" i="5" s="1"/>
  <c r="U8988" i="5" s="1"/>
  <c r="R8988" i="5"/>
  <c r="S8988" i="5"/>
  <c r="Q8989" i="5"/>
  <c r="T8989" i="5" s="1"/>
  <c r="U8989" i="5" s="1"/>
  <c r="R8989" i="5"/>
  <c r="S8989" i="5"/>
  <c r="Q8990" i="5"/>
  <c r="T8990" i="5" s="1"/>
  <c r="U8990" i="5" s="1"/>
  <c r="R8990" i="5"/>
  <c r="S8990" i="5"/>
  <c r="Q8991" i="5"/>
  <c r="T8991" i="5" s="1"/>
  <c r="U8991" i="5" s="1"/>
  <c r="R8991" i="5"/>
  <c r="S8991" i="5"/>
  <c r="Q8992" i="5"/>
  <c r="T8992" i="5" s="1"/>
  <c r="U8992" i="5" s="1"/>
  <c r="R8992" i="5"/>
  <c r="S8992" i="5"/>
  <c r="Q8993" i="5"/>
  <c r="T8993" i="5" s="1"/>
  <c r="U8993" i="5" s="1"/>
  <c r="R8993" i="5"/>
  <c r="S8993" i="5"/>
  <c r="Q8994" i="5"/>
  <c r="T8994" i="5" s="1"/>
  <c r="U8994" i="5" s="1"/>
  <c r="R8994" i="5"/>
  <c r="S8994" i="5"/>
  <c r="Q8995" i="5"/>
  <c r="T8995" i="5" s="1"/>
  <c r="U8995" i="5" s="1"/>
  <c r="R8995" i="5"/>
  <c r="S8995" i="5"/>
  <c r="Q8996" i="5"/>
  <c r="T8996" i="5" s="1"/>
  <c r="U8996" i="5" s="1"/>
  <c r="R8996" i="5"/>
  <c r="S8996" i="5"/>
  <c r="Q8997" i="5"/>
  <c r="T8997" i="5" s="1"/>
  <c r="U8997" i="5" s="1"/>
  <c r="R8997" i="5"/>
  <c r="S8997" i="5"/>
  <c r="Q8998" i="5"/>
  <c r="T8998" i="5" s="1"/>
  <c r="U8998" i="5" s="1"/>
  <c r="R8998" i="5"/>
  <c r="S8998" i="5"/>
  <c r="Q8999" i="5"/>
  <c r="T8999" i="5" s="1"/>
  <c r="U8999" i="5" s="1"/>
  <c r="R8999" i="5"/>
  <c r="S8999" i="5"/>
  <c r="Q9000" i="5"/>
  <c r="T9000" i="5" s="1"/>
  <c r="U9000" i="5" s="1"/>
  <c r="R9000" i="5"/>
  <c r="S9000" i="5"/>
  <c r="Q9001" i="5"/>
  <c r="T9001" i="5" s="1"/>
  <c r="U9001" i="5" s="1"/>
  <c r="R9001" i="5"/>
  <c r="S9001" i="5"/>
  <c r="Q9002" i="5"/>
  <c r="T9002" i="5" s="1"/>
  <c r="U9002" i="5" s="1"/>
  <c r="R9002" i="5"/>
  <c r="S9002" i="5"/>
  <c r="Q9003" i="5"/>
  <c r="T9003" i="5" s="1"/>
  <c r="U9003" i="5" s="1"/>
  <c r="R9003" i="5"/>
  <c r="S9003" i="5"/>
  <c r="Q9004" i="5"/>
  <c r="T9004" i="5" s="1"/>
  <c r="U9004" i="5" s="1"/>
  <c r="R9004" i="5"/>
  <c r="S9004" i="5"/>
  <c r="Q9005" i="5"/>
  <c r="T9005" i="5" s="1"/>
  <c r="U9005" i="5" s="1"/>
  <c r="R9005" i="5"/>
  <c r="S9005" i="5"/>
  <c r="Q9006" i="5"/>
  <c r="T9006" i="5" s="1"/>
  <c r="U9006" i="5" s="1"/>
  <c r="R9006" i="5"/>
  <c r="S9006" i="5"/>
  <c r="Q9007" i="5"/>
  <c r="T9007" i="5" s="1"/>
  <c r="U9007" i="5" s="1"/>
  <c r="R9007" i="5"/>
  <c r="S9007" i="5"/>
  <c r="Q9008" i="5"/>
  <c r="T9008" i="5" s="1"/>
  <c r="U9008" i="5" s="1"/>
  <c r="R9008" i="5"/>
  <c r="S9008" i="5"/>
  <c r="Q9009" i="5"/>
  <c r="T9009" i="5" s="1"/>
  <c r="U9009" i="5" s="1"/>
  <c r="R9009" i="5"/>
  <c r="S9009" i="5"/>
  <c r="Q9010" i="5"/>
  <c r="T9010" i="5" s="1"/>
  <c r="U9010" i="5" s="1"/>
  <c r="R9010" i="5"/>
  <c r="S9010" i="5"/>
  <c r="Q9011" i="5"/>
  <c r="T9011" i="5" s="1"/>
  <c r="U9011" i="5" s="1"/>
  <c r="R9011" i="5"/>
  <c r="S9011" i="5"/>
  <c r="Q9012" i="5"/>
  <c r="T9012" i="5" s="1"/>
  <c r="U9012" i="5" s="1"/>
  <c r="R9012" i="5"/>
  <c r="S9012" i="5"/>
  <c r="Q9013" i="5"/>
  <c r="T9013" i="5" s="1"/>
  <c r="U9013" i="5" s="1"/>
  <c r="R9013" i="5"/>
  <c r="S9013" i="5"/>
  <c r="Q9014" i="5"/>
  <c r="T9014" i="5" s="1"/>
  <c r="U9014" i="5" s="1"/>
  <c r="R9014" i="5"/>
  <c r="S9014" i="5"/>
  <c r="Q9015" i="5"/>
  <c r="T9015" i="5" s="1"/>
  <c r="U9015" i="5" s="1"/>
  <c r="R9015" i="5"/>
  <c r="S9015" i="5"/>
  <c r="Q9016" i="5"/>
  <c r="T9016" i="5" s="1"/>
  <c r="U9016" i="5" s="1"/>
  <c r="R9016" i="5"/>
  <c r="S9016" i="5"/>
  <c r="Q9017" i="5"/>
  <c r="T9017" i="5" s="1"/>
  <c r="U9017" i="5" s="1"/>
  <c r="R9017" i="5"/>
  <c r="S9017" i="5"/>
  <c r="Q9018" i="5"/>
  <c r="T9018" i="5" s="1"/>
  <c r="U9018" i="5" s="1"/>
  <c r="R9018" i="5"/>
  <c r="S9018" i="5"/>
  <c r="Q9019" i="5"/>
  <c r="T9019" i="5" s="1"/>
  <c r="U9019" i="5" s="1"/>
  <c r="R9019" i="5"/>
  <c r="S9019" i="5"/>
  <c r="Q9020" i="5"/>
  <c r="T9020" i="5" s="1"/>
  <c r="U9020" i="5" s="1"/>
  <c r="R9020" i="5"/>
  <c r="S9020" i="5"/>
  <c r="Q9021" i="5"/>
  <c r="T9021" i="5" s="1"/>
  <c r="U9021" i="5" s="1"/>
  <c r="R9021" i="5"/>
  <c r="S9021" i="5"/>
  <c r="Q9022" i="5"/>
  <c r="T9022" i="5" s="1"/>
  <c r="U9022" i="5" s="1"/>
  <c r="R9022" i="5"/>
  <c r="S9022" i="5"/>
  <c r="Q9023" i="5"/>
  <c r="T9023" i="5" s="1"/>
  <c r="U9023" i="5" s="1"/>
  <c r="R9023" i="5"/>
  <c r="S9023" i="5"/>
  <c r="Q9024" i="5"/>
  <c r="T9024" i="5" s="1"/>
  <c r="U9024" i="5" s="1"/>
  <c r="R9024" i="5"/>
  <c r="S9024" i="5"/>
  <c r="Q9025" i="5"/>
  <c r="T9025" i="5" s="1"/>
  <c r="U9025" i="5" s="1"/>
  <c r="R9025" i="5"/>
  <c r="S9025" i="5"/>
  <c r="Q9026" i="5"/>
  <c r="T9026" i="5" s="1"/>
  <c r="U9026" i="5" s="1"/>
  <c r="R9026" i="5"/>
  <c r="S9026" i="5"/>
  <c r="Q9027" i="5"/>
  <c r="T9027" i="5" s="1"/>
  <c r="U9027" i="5" s="1"/>
  <c r="R9027" i="5"/>
  <c r="S9027" i="5"/>
  <c r="Q9028" i="5"/>
  <c r="T9028" i="5" s="1"/>
  <c r="U9028" i="5" s="1"/>
  <c r="R9028" i="5"/>
  <c r="S9028" i="5"/>
  <c r="Q9029" i="5"/>
  <c r="T9029" i="5" s="1"/>
  <c r="U9029" i="5" s="1"/>
  <c r="R9029" i="5"/>
  <c r="S9029" i="5"/>
  <c r="Q9030" i="5"/>
  <c r="T9030" i="5" s="1"/>
  <c r="U9030" i="5" s="1"/>
  <c r="R9030" i="5"/>
  <c r="S9030" i="5"/>
  <c r="Q9031" i="5"/>
  <c r="T9031" i="5" s="1"/>
  <c r="U9031" i="5" s="1"/>
  <c r="R9031" i="5"/>
  <c r="S9031" i="5"/>
  <c r="Q9032" i="5"/>
  <c r="T9032" i="5" s="1"/>
  <c r="U9032" i="5" s="1"/>
  <c r="R9032" i="5"/>
  <c r="S9032" i="5"/>
  <c r="Q9033" i="5"/>
  <c r="T9033" i="5" s="1"/>
  <c r="U9033" i="5" s="1"/>
  <c r="R9033" i="5"/>
  <c r="S9033" i="5"/>
  <c r="Q9034" i="5"/>
  <c r="T9034" i="5" s="1"/>
  <c r="U9034" i="5" s="1"/>
  <c r="R9034" i="5"/>
  <c r="S9034" i="5"/>
  <c r="Q9035" i="5"/>
  <c r="T9035" i="5" s="1"/>
  <c r="U9035" i="5" s="1"/>
  <c r="R9035" i="5"/>
  <c r="S9035" i="5"/>
  <c r="Q9036" i="5"/>
  <c r="T9036" i="5" s="1"/>
  <c r="U9036" i="5" s="1"/>
  <c r="R9036" i="5"/>
  <c r="S9036" i="5"/>
  <c r="Q9037" i="5"/>
  <c r="T9037" i="5" s="1"/>
  <c r="U9037" i="5" s="1"/>
  <c r="R9037" i="5"/>
  <c r="S9037" i="5"/>
  <c r="Q9038" i="5"/>
  <c r="T9038" i="5" s="1"/>
  <c r="U9038" i="5" s="1"/>
  <c r="R9038" i="5"/>
  <c r="S9038" i="5"/>
  <c r="Q9039" i="5"/>
  <c r="T9039" i="5" s="1"/>
  <c r="U9039" i="5" s="1"/>
  <c r="R9039" i="5"/>
  <c r="S9039" i="5"/>
  <c r="Q9040" i="5"/>
  <c r="T9040" i="5" s="1"/>
  <c r="U9040" i="5" s="1"/>
  <c r="R9040" i="5"/>
  <c r="S9040" i="5"/>
  <c r="Q9041" i="5"/>
  <c r="T9041" i="5" s="1"/>
  <c r="U9041" i="5" s="1"/>
  <c r="R9041" i="5"/>
  <c r="S9041" i="5"/>
  <c r="Q9042" i="5"/>
  <c r="T9042" i="5" s="1"/>
  <c r="U9042" i="5" s="1"/>
  <c r="R9042" i="5"/>
  <c r="S9042" i="5"/>
  <c r="Q9043" i="5"/>
  <c r="T9043" i="5" s="1"/>
  <c r="U9043" i="5" s="1"/>
  <c r="R9043" i="5"/>
  <c r="S9043" i="5"/>
  <c r="Q9044" i="5"/>
  <c r="T9044" i="5" s="1"/>
  <c r="U9044" i="5" s="1"/>
  <c r="R9044" i="5"/>
  <c r="S9044" i="5"/>
  <c r="Q9045" i="5"/>
  <c r="T9045" i="5" s="1"/>
  <c r="U9045" i="5" s="1"/>
  <c r="R9045" i="5"/>
  <c r="S9045" i="5"/>
  <c r="Q9046" i="5"/>
  <c r="T9046" i="5" s="1"/>
  <c r="U9046" i="5" s="1"/>
  <c r="R9046" i="5"/>
  <c r="S9046" i="5"/>
  <c r="Q9047" i="5"/>
  <c r="T9047" i="5" s="1"/>
  <c r="U9047" i="5" s="1"/>
  <c r="R9047" i="5"/>
  <c r="S9047" i="5"/>
  <c r="Q9048" i="5"/>
  <c r="T9048" i="5" s="1"/>
  <c r="U9048" i="5" s="1"/>
  <c r="R9048" i="5"/>
  <c r="S9048" i="5"/>
  <c r="Q9049" i="5"/>
  <c r="T9049" i="5" s="1"/>
  <c r="U9049" i="5" s="1"/>
  <c r="R9049" i="5"/>
  <c r="S9049" i="5"/>
  <c r="Q9050" i="5"/>
  <c r="T9050" i="5" s="1"/>
  <c r="U9050" i="5" s="1"/>
  <c r="R9050" i="5"/>
  <c r="S9050" i="5"/>
  <c r="Q9051" i="5"/>
  <c r="T9051" i="5" s="1"/>
  <c r="U9051" i="5" s="1"/>
  <c r="R9051" i="5"/>
  <c r="S9051" i="5"/>
  <c r="Q9052" i="5"/>
  <c r="T9052" i="5" s="1"/>
  <c r="U9052" i="5" s="1"/>
  <c r="R9052" i="5"/>
  <c r="S9052" i="5"/>
  <c r="Q9053" i="5"/>
  <c r="T9053" i="5" s="1"/>
  <c r="U9053" i="5" s="1"/>
  <c r="R9053" i="5"/>
  <c r="S9053" i="5"/>
  <c r="Q9054" i="5"/>
  <c r="T9054" i="5" s="1"/>
  <c r="U9054" i="5" s="1"/>
  <c r="R9054" i="5"/>
  <c r="S9054" i="5"/>
  <c r="Q9055" i="5"/>
  <c r="T9055" i="5" s="1"/>
  <c r="U9055" i="5" s="1"/>
  <c r="R9055" i="5"/>
  <c r="S9055" i="5"/>
  <c r="Q9056" i="5"/>
  <c r="T9056" i="5" s="1"/>
  <c r="U9056" i="5" s="1"/>
  <c r="R9056" i="5"/>
  <c r="S9056" i="5"/>
  <c r="Q9057" i="5"/>
  <c r="T9057" i="5" s="1"/>
  <c r="U9057" i="5" s="1"/>
  <c r="R9057" i="5"/>
  <c r="S9057" i="5"/>
  <c r="Q9058" i="5"/>
  <c r="T9058" i="5" s="1"/>
  <c r="U9058" i="5" s="1"/>
  <c r="R9058" i="5"/>
  <c r="S9058" i="5"/>
  <c r="Q9059" i="5"/>
  <c r="T9059" i="5" s="1"/>
  <c r="U9059" i="5" s="1"/>
  <c r="R9059" i="5"/>
  <c r="S9059" i="5"/>
  <c r="Q9060" i="5"/>
  <c r="T9060" i="5" s="1"/>
  <c r="U9060" i="5" s="1"/>
  <c r="R9060" i="5"/>
  <c r="S9060" i="5"/>
  <c r="Q9061" i="5"/>
  <c r="T9061" i="5" s="1"/>
  <c r="U9061" i="5" s="1"/>
  <c r="R9061" i="5"/>
  <c r="S9061" i="5"/>
  <c r="Q9062" i="5"/>
  <c r="T9062" i="5" s="1"/>
  <c r="U9062" i="5" s="1"/>
  <c r="R9062" i="5"/>
  <c r="S9062" i="5"/>
  <c r="Q9063" i="5"/>
  <c r="T9063" i="5" s="1"/>
  <c r="U9063" i="5" s="1"/>
  <c r="R9063" i="5"/>
  <c r="S9063" i="5"/>
  <c r="Q9064" i="5"/>
  <c r="T9064" i="5" s="1"/>
  <c r="U9064" i="5" s="1"/>
  <c r="R9064" i="5"/>
  <c r="S9064" i="5"/>
  <c r="Q9065" i="5"/>
  <c r="T9065" i="5" s="1"/>
  <c r="U9065" i="5" s="1"/>
  <c r="R9065" i="5"/>
  <c r="S9065" i="5"/>
  <c r="Q9066" i="5"/>
  <c r="T9066" i="5" s="1"/>
  <c r="U9066" i="5" s="1"/>
  <c r="R9066" i="5"/>
  <c r="S9066" i="5"/>
  <c r="Q9067" i="5"/>
  <c r="T9067" i="5" s="1"/>
  <c r="U9067" i="5" s="1"/>
  <c r="R9067" i="5"/>
  <c r="S9067" i="5"/>
  <c r="Q9068" i="5"/>
  <c r="T9068" i="5" s="1"/>
  <c r="U9068" i="5" s="1"/>
  <c r="R9068" i="5"/>
  <c r="S9068" i="5"/>
  <c r="Q9069" i="5"/>
  <c r="T9069" i="5" s="1"/>
  <c r="U9069" i="5" s="1"/>
  <c r="R9069" i="5"/>
  <c r="S9069" i="5"/>
  <c r="Q9070" i="5"/>
  <c r="T9070" i="5" s="1"/>
  <c r="U9070" i="5" s="1"/>
  <c r="R9070" i="5"/>
  <c r="S9070" i="5"/>
  <c r="Q9071" i="5"/>
  <c r="T9071" i="5" s="1"/>
  <c r="U9071" i="5" s="1"/>
  <c r="R9071" i="5"/>
  <c r="S9071" i="5"/>
  <c r="Q9072" i="5"/>
  <c r="T9072" i="5" s="1"/>
  <c r="U9072" i="5" s="1"/>
  <c r="R9072" i="5"/>
  <c r="S9072" i="5"/>
  <c r="Q9073" i="5"/>
  <c r="T9073" i="5" s="1"/>
  <c r="U9073" i="5" s="1"/>
  <c r="R9073" i="5"/>
  <c r="S9073" i="5"/>
  <c r="Q9074" i="5"/>
  <c r="T9074" i="5" s="1"/>
  <c r="U9074" i="5" s="1"/>
  <c r="R9074" i="5"/>
  <c r="S9074" i="5"/>
  <c r="Q9075" i="5"/>
  <c r="T9075" i="5" s="1"/>
  <c r="U9075" i="5" s="1"/>
  <c r="R9075" i="5"/>
  <c r="S9075" i="5"/>
  <c r="Q9076" i="5"/>
  <c r="T9076" i="5" s="1"/>
  <c r="U9076" i="5" s="1"/>
  <c r="R9076" i="5"/>
  <c r="S9076" i="5"/>
  <c r="Q9077" i="5"/>
  <c r="T9077" i="5" s="1"/>
  <c r="U9077" i="5" s="1"/>
  <c r="R9077" i="5"/>
  <c r="S9077" i="5"/>
  <c r="Q9078" i="5"/>
  <c r="T9078" i="5" s="1"/>
  <c r="U9078" i="5" s="1"/>
  <c r="R9078" i="5"/>
  <c r="S9078" i="5"/>
  <c r="Q9079" i="5"/>
  <c r="T9079" i="5" s="1"/>
  <c r="U9079" i="5" s="1"/>
  <c r="R9079" i="5"/>
  <c r="S9079" i="5"/>
  <c r="Q9080" i="5"/>
  <c r="T9080" i="5" s="1"/>
  <c r="U9080" i="5" s="1"/>
  <c r="R9080" i="5"/>
  <c r="S9080" i="5"/>
  <c r="Q9081" i="5"/>
  <c r="T9081" i="5" s="1"/>
  <c r="U9081" i="5" s="1"/>
  <c r="R9081" i="5"/>
  <c r="S9081" i="5"/>
  <c r="Q9082" i="5"/>
  <c r="T9082" i="5" s="1"/>
  <c r="U9082" i="5" s="1"/>
  <c r="R9082" i="5"/>
  <c r="S9082" i="5"/>
  <c r="Q9083" i="5"/>
  <c r="T9083" i="5" s="1"/>
  <c r="U9083" i="5" s="1"/>
  <c r="R9083" i="5"/>
  <c r="S9083" i="5"/>
  <c r="Q9084" i="5"/>
  <c r="T9084" i="5" s="1"/>
  <c r="U9084" i="5" s="1"/>
  <c r="R9084" i="5"/>
  <c r="S9084" i="5"/>
  <c r="Q9085" i="5"/>
  <c r="T9085" i="5" s="1"/>
  <c r="U9085" i="5" s="1"/>
  <c r="R9085" i="5"/>
  <c r="S9085" i="5"/>
  <c r="Q9086" i="5"/>
  <c r="T9086" i="5" s="1"/>
  <c r="U9086" i="5" s="1"/>
  <c r="R9086" i="5"/>
  <c r="S9086" i="5"/>
  <c r="Q9087" i="5"/>
  <c r="T9087" i="5" s="1"/>
  <c r="U9087" i="5" s="1"/>
  <c r="R9087" i="5"/>
  <c r="S9087" i="5"/>
  <c r="Q9088" i="5"/>
  <c r="T9088" i="5" s="1"/>
  <c r="U9088" i="5" s="1"/>
  <c r="R9088" i="5"/>
  <c r="S9088" i="5"/>
  <c r="Q9089" i="5"/>
  <c r="T9089" i="5" s="1"/>
  <c r="U9089" i="5" s="1"/>
  <c r="R9089" i="5"/>
  <c r="S9089" i="5"/>
  <c r="Q9090" i="5"/>
  <c r="T9090" i="5" s="1"/>
  <c r="U9090" i="5" s="1"/>
  <c r="R9090" i="5"/>
  <c r="S9090" i="5"/>
  <c r="Q9091" i="5"/>
  <c r="T9091" i="5" s="1"/>
  <c r="U9091" i="5" s="1"/>
  <c r="R9091" i="5"/>
  <c r="S9091" i="5"/>
  <c r="Q9092" i="5"/>
  <c r="T9092" i="5" s="1"/>
  <c r="U9092" i="5" s="1"/>
  <c r="R9092" i="5"/>
  <c r="S9092" i="5"/>
  <c r="Q9093" i="5"/>
  <c r="T9093" i="5" s="1"/>
  <c r="U9093" i="5" s="1"/>
  <c r="R9093" i="5"/>
  <c r="S9093" i="5"/>
  <c r="Q9094" i="5"/>
  <c r="T9094" i="5" s="1"/>
  <c r="U9094" i="5" s="1"/>
  <c r="R9094" i="5"/>
  <c r="S9094" i="5"/>
  <c r="Q9095" i="5"/>
  <c r="T9095" i="5" s="1"/>
  <c r="U9095" i="5" s="1"/>
  <c r="R9095" i="5"/>
  <c r="S9095" i="5"/>
  <c r="Q9096" i="5"/>
  <c r="T9096" i="5" s="1"/>
  <c r="U9096" i="5" s="1"/>
  <c r="R9096" i="5"/>
  <c r="S9096" i="5"/>
  <c r="Q9097" i="5"/>
  <c r="T9097" i="5" s="1"/>
  <c r="U9097" i="5" s="1"/>
  <c r="R9097" i="5"/>
  <c r="S9097" i="5"/>
  <c r="Q9098" i="5"/>
  <c r="T9098" i="5" s="1"/>
  <c r="U9098" i="5" s="1"/>
  <c r="R9098" i="5"/>
  <c r="S9098" i="5"/>
  <c r="Q9099" i="5"/>
  <c r="T9099" i="5" s="1"/>
  <c r="U9099" i="5" s="1"/>
  <c r="R9099" i="5"/>
  <c r="S9099" i="5"/>
  <c r="Q9100" i="5"/>
  <c r="T9100" i="5" s="1"/>
  <c r="U9100" i="5" s="1"/>
  <c r="R9100" i="5"/>
  <c r="S9100" i="5"/>
  <c r="Q9101" i="5"/>
  <c r="T9101" i="5" s="1"/>
  <c r="U9101" i="5" s="1"/>
  <c r="R9101" i="5"/>
  <c r="S9101" i="5"/>
  <c r="Q9102" i="5"/>
  <c r="T9102" i="5" s="1"/>
  <c r="U9102" i="5" s="1"/>
  <c r="R9102" i="5"/>
  <c r="S9102" i="5"/>
  <c r="Q9103" i="5"/>
  <c r="T9103" i="5" s="1"/>
  <c r="U9103" i="5" s="1"/>
  <c r="R9103" i="5"/>
  <c r="S9103" i="5"/>
  <c r="Q9104" i="5"/>
  <c r="T9104" i="5" s="1"/>
  <c r="U9104" i="5" s="1"/>
  <c r="R9104" i="5"/>
  <c r="S9104" i="5"/>
  <c r="Q9105" i="5"/>
  <c r="T9105" i="5" s="1"/>
  <c r="U9105" i="5" s="1"/>
  <c r="R9105" i="5"/>
  <c r="S9105" i="5"/>
  <c r="Q9106" i="5"/>
  <c r="T9106" i="5" s="1"/>
  <c r="U9106" i="5" s="1"/>
  <c r="R9106" i="5"/>
  <c r="S9106" i="5"/>
  <c r="Q9107" i="5"/>
  <c r="T9107" i="5" s="1"/>
  <c r="U9107" i="5" s="1"/>
  <c r="R9107" i="5"/>
  <c r="S9107" i="5"/>
  <c r="Q9108" i="5"/>
  <c r="T9108" i="5" s="1"/>
  <c r="U9108" i="5" s="1"/>
  <c r="R9108" i="5"/>
  <c r="S9108" i="5"/>
  <c r="Q9109" i="5"/>
  <c r="T9109" i="5" s="1"/>
  <c r="U9109" i="5" s="1"/>
  <c r="R9109" i="5"/>
  <c r="S9109" i="5"/>
  <c r="Q9110" i="5"/>
  <c r="T9110" i="5" s="1"/>
  <c r="U9110" i="5" s="1"/>
  <c r="R9110" i="5"/>
  <c r="S9110" i="5"/>
  <c r="Q9111" i="5"/>
  <c r="T9111" i="5" s="1"/>
  <c r="U9111" i="5" s="1"/>
  <c r="R9111" i="5"/>
  <c r="S9111" i="5"/>
  <c r="Q9112" i="5"/>
  <c r="T9112" i="5" s="1"/>
  <c r="U9112" i="5" s="1"/>
  <c r="R9112" i="5"/>
  <c r="S9112" i="5"/>
  <c r="Q9113" i="5"/>
  <c r="T9113" i="5" s="1"/>
  <c r="U9113" i="5" s="1"/>
  <c r="R9113" i="5"/>
  <c r="S9113" i="5"/>
  <c r="Q9114" i="5"/>
  <c r="T9114" i="5" s="1"/>
  <c r="U9114" i="5" s="1"/>
  <c r="R9114" i="5"/>
  <c r="S9114" i="5"/>
  <c r="Q9115" i="5"/>
  <c r="T9115" i="5" s="1"/>
  <c r="U9115" i="5" s="1"/>
  <c r="R9115" i="5"/>
  <c r="S9115" i="5"/>
  <c r="Q9116" i="5"/>
  <c r="T9116" i="5" s="1"/>
  <c r="U9116" i="5" s="1"/>
  <c r="R9116" i="5"/>
  <c r="S9116" i="5"/>
  <c r="Q9117" i="5"/>
  <c r="T9117" i="5" s="1"/>
  <c r="U9117" i="5" s="1"/>
  <c r="R9117" i="5"/>
  <c r="S9117" i="5"/>
  <c r="Q9118" i="5"/>
  <c r="T9118" i="5" s="1"/>
  <c r="U9118" i="5" s="1"/>
  <c r="R9118" i="5"/>
  <c r="S9118" i="5"/>
  <c r="Q9119" i="5"/>
  <c r="T9119" i="5" s="1"/>
  <c r="U9119" i="5" s="1"/>
  <c r="R9119" i="5"/>
  <c r="S9119" i="5"/>
  <c r="Q9120" i="5"/>
  <c r="T9120" i="5" s="1"/>
  <c r="U9120" i="5" s="1"/>
  <c r="R9120" i="5"/>
  <c r="S9120" i="5"/>
  <c r="Q9121" i="5"/>
  <c r="T9121" i="5" s="1"/>
  <c r="U9121" i="5" s="1"/>
  <c r="R9121" i="5"/>
  <c r="S9121" i="5"/>
  <c r="Q9122" i="5"/>
  <c r="T9122" i="5" s="1"/>
  <c r="U9122" i="5" s="1"/>
  <c r="R9122" i="5"/>
  <c r="S9122" i="5"/>
  <c r="Q9123" i="5"/>
  <c r="T9123" i="5" s="1"/>
  <c r="U9123" i="5" s="1"/>
  <c r="R9123" i="5"/>
  <c r="S9123" i="5"/>
  <c r="Q9124" i="5"/>
  <c r="T9124" i="5" s="1"/>
  <c r="U9124" i="5" s="1"/>
  <c r="R9124" i="5"/>
  <c r="S9124" i="5"/>
  <c r="Q9125" i="5"/>
  <c r="T9125" i="5" s="1"/>
  <c r="U9125" i="5" s="1"/>
  <c r="R9125" i="5"/>
  <c r="S9125" i="5"/>
  <c r="Q9126" i="5"/>
  <c r="T9126" i="5" s="1"/>
  <c r="U9126" i="5" s="1"/>
  <c r="R9126" i="5"/>
  <c r="S9126" i="5"/>
  <c r="Q9127" i="5"/>
  <c r="T9127" i="5" s="1"/>
  <c r="U9127" i="5" s="1"/>
  <c r="R9127" i="5"/>
  <c r="S9127" i="5"/>
  <c r="Q9128" i="5"/>
  <c r="T9128" i="5" s="1"/>
  <c r="U9128" i="5" s="1"/>
  <c r="R9128" i="5"/>
  <c r="S9128" i="5"/>
  <c r="Q9129" i="5"/>
  <c r="T9129" i="5" s="1"/>
  <c r="U9129" i="5" s="1"/>
  <c r="R9129" i="5"/>
  <c r="S9129" i="5"/>
  <c r="Q9130" i="5"/>
  <c r="T9130" i="5" s="1"/>
  <c r="U9130" i="5" s="1"/>
  <c r="R9130" i="5"/>
  <c r="S9130" i="5"/>
  <c r="Q9131" i="5"/>
  <c r="T9131" i="5" s="1"/>
  <c r="U9131" i="5" s="1"/>
  <c r="R9131" i="5"/>
  <c r="S9131" i="5"/>
  <c r="Q9132" i="5"/>
  <c r="T9132" i="5" s="1"/>
  <c r="U9132" i="5" s="1"/>
  <c r="R9132" i="5"/>
  <c r="S9132" i="5"/>
  <c r="Q9133" i="5"/>
  <c r="T9133" i="5" s="1"/>
  <c r="U9133" i="5" s="1"/>
  <c r="R9133" i="5"/>
  <c r="S9133" i="5"/>
  <c r="Q9134" i="5"/>
  <c r="T9134" i="5" s="1"/>
  <c r="U9134" i="5" s="1"/>
  <c r="R9134" i="5"/>
  <c r="S9134" i="5"/>
  <c r="Q9135" i="5"/>
  <c r="T9135" i="5" s="1"/>
  <c r="U9135" i="5" s="1"/>
  <c r="R9135" i="5"/>
  <c r="S9135" i="5"/>
  <c r="Q9136" i="5"/>
  <c r="T9136" i="5" s="1"/>
  <c r="U9136" i="5" s="1"/>
  <c r="R9136" i="5"/>
  <c r="S9136" i="5"/>
  <c r="Q9137" i="5"/>
  <c r="T9137" i="5" s="1"/>
  <c r="U9137" i="5" s="1"/>
  <c r="R9137" i="5"/>
  <c r="S9137" i="5"/>
  <c r="Q9138" i="5"/>
  <c r="T9138" i="5" s="1"/>
  <c r="U9138" i="5" s="1"/>
  <c r="R9138" i="5"/>
  <c r="S9138" i="5"/>
  <c r="Q9139" i="5"/>
  <c r="T9139" i="5" s="1"/>
  <c r="U9139" i="5" s="1"/>
  <c r="R9139" i="5"/>
  <c r="S9139" i="5"/>
  <c r="Q9140" i="5"/>
  <c r="T9140" i="5" s="1"/>
  <c r="U9140" i="5" s="1"/>
  <c r="R9140" i="5"/>
  <c r="S9140" i="5"/>
  <c r="Q9141" i="5"/>
  <c r="T9141" i="5" s="1"/>
  <c r="U9141" i="5" s="1"/>
  <c r="R9141" i="5"/>
  <c r="S9141" i="5"/>
  <c r="Q9142" i="5"/>
  <c r="T9142" i="5" s="1"/>
  <c r="U9142" i="5" s="1"/>
  <c r="R9142" i="5"/>
  <c r="S9142" i="5"/>
  <c r="Q9143" i="5"/>
  <c r="T9143" i="5" s="1"/>
  <c r="U9143" i="5" s="1"/>
  <c r="R9143" i="5"/>
  <c r="S9143" i="5"/>
  <c r="Q9144" i="5"/>
  <c r="T9144" i="5" s="1"/>
  <c r="U9144" i="5" s="1"/>
  <c r="R9144" i="5"/>
  <c r="S9144" i="5"/>
  <c r="Q9145" i="5"/>
  <c r="T9145" i="5" s="1"/>
  <c r="U9145" i="5" s="1"/>
  <c r="R9145" i="5"/>
  <c r="S9145" i="5"/>
  <c r="Q9146" i="5"/>
  <c r="T9146" i="5" s="1"/>
  <c r="U9146" i="5" s="1"/>
  <c r="R9146" i="5"/>
  <c r="S9146" i="5"/>
  <c r="Q9147" i="5"/>
  <c r="T9147" i="5" s="1"/>
  <c r="U9147" i="5" s="1"/>
  <c r="R9147" i="5"/>
  <c r="S9147" i="5"/>
  <c r="Q9148" i="5"/>
  <c r="T9148" i="5" s="1"/>
  <c r="U9148" i="5" s="1"/>
  <c r="R9148" i="5"/>
  <c r="S9148" i="5"/>
  <c r="Q9149" i="5"/>
  <c r="T9149" i="5" s="1"/>
  <c r="U9149" i="5" s="1"/>
  <c r="R9149" i="5"/>
  <c r="S9149" i="5"/>
  <c r="Q9150" i="5"/>
  <c r="T9150" i="5" s="1"/>
  <c r="U9150" i="5" s="1"/>
  <c r="R9150" i="5"/>
  <c r="S9150" i="5"/>
  <c r="Q9151" i="5"/>
  <c r="T9151" i="5" s="1"/>
  <c r="U9151" i="5" s="1"/>
  <c r="R9151" i="5"/>
  <c r="S9151" i="5"/>
  <c r="Q9152" i="5"/>
  <c r="T9152" i="5" s="1"/>
  <c r="U9152" i="5" s="1"/>
  <c r="R9152" i="5"/>
  <c r="S9152" i="5"/>
  <c r="Q9153" i="5"/>
  <c r="T9153" i="5" s="1"/>
  <c r="U9153" i="5" s="1"/>
  <c r="R9153" i="5"/>
  <c r="S9153" i="5"/>
  <c r="Q9154" i="5"/>
  <c r="T9154" i="5" s="1"/>
  <c r="U9154" i="5" s="1"/>
  <c r="R9154" i="5"/>
  <c r="S9154" i="5"/>
  <c r="Q9155" i="5"/>
  <c r="T9155" i="5" s="1"/>
  <c r="U9155" i="5" s="1"/>
  <c r="R9155" i="5"/>
  <c r="S9155" i="5"/>
  <c r="Q9156" i="5"/>
  <c r="T9156" i="5" s="1"/>
  <c r="U9156" i="5" s="1"/>
  <c r="R9156" i="5"/>
  <c r="S9156" i="5"/>
  <c r="Q9157" i="5"/>
  <c r="T9157" i="5" s="1"/>
  <c r="U9157" i="5" s="1"/>
  <c r="R9157" i="5"/>
  <c r="S9157" i="5"/>
  <c r="Q9158" i="5"/>
  <c r="T9158" i="5" s="1"/>
  <c r="U9158" i="5" s="1"/>
  <c r="R9158" i="5"/>
  <c r="S9158" i="5"/>
  <c r="Q9159" i="5"/>
  <c r="T9159" i="5" s="1"/>
  <c r="U9159" i="5" s="1"/>
  <c r="R9159" i="5"/>
  <c r="S9159" i="5"/>
  <c r="Q9160" i="5"/>
  <c r="T9160" i="5" s="1"/>
  <c r="U9160" i="5" s="1"/>
  <c r="R9160" i="5"/>
  <c r="S9160" i="5"/>
  <c r="Q9161" i="5"/>
  <c r="T9161" i="5" s="1"/>
  <c r="U9161" i="5" s="1"/>
  <c r="R9161" i="5"/>
  <c r="S9161" i="5"/>
  <c r="Q9162" i="5"/>
  <c r="T9162" i="5" s="1"/>
  <c r="U9162" i="5" s="1"/>
  <c r="R9162" i="5"/>
  <c r="S9162" i="5"/>
  <c r="Q9163" i="5"/>
  <c r="T9163" i="5" s="1"/>
  <c r="U9163" i="5" s="1"/>
  <c r="R9163" i="5"/>
  <c r="S9163" i="5"/>
  <c r="Q9164" i="5"/>
  <c r="T9164" i="5" s="1"/>
  <c r="U9164" i="5" s="1"/>
  <c r="R9164" i="5"/>
  <c r="S9164" i="5"/>
  <c r="Q9165" i="5"/>
  <c r="T9165" i="5" s="1"/>
  <c r="U9165" i="5" s="1"/>
  <c r="R9165" i="5"/>
  <c r="S9165" i="5"/>
  <c r="Q9166" i="5"/>
  <c r="T9166" i="5" s="1"/>
  <c r="U9166" i="5" s="1"/>
  <c r="R9166" i="5"/>
  <c r="S9166" i="5"/>
  <c r="Q9167" i="5"/>
  <c r="T9167" i="5" s="1"/>
  <c r="U9167" i="5" s="1"/>
  <c r="R9167" i="5"/>
  <c r="S9167" i="5"/>
  <c r="Q9168" i="5"/>
  <c r="T9168" i="5" s="1"/>
  <c r="U9168" i="5" s="1"/>
  <c r="R9168" i="5"/>
  <c r="S9168" i="5"/>
  <c r="Q9169" i="5"/>
  <c r="T9169" i="5" s="1"/>
  <c r="U9169" i="5" s="1"/>
  <c r="R9169" i="5"/>
  <c r="S9169" i="5"/>
  <c r="Q9170" i="5"/>
  <c r="T9170" i="5" s="1"/>
  <c r="U9170" i="5" s="1"/>
  <c r="R9170" i="5"/>
  <c r="S9170" i="5"/>
  <c r="Q9171" i="5"/>
  <c r="T9171" i="5" s="1"/>
  <c r="U9171" i="5" s="1"/>
  <c r="R9171" i="5"/>
  <c r="S9171" i="5"/>
  <c r="Q9172" i="5"/>
  <c r="T9172" i="5" s="1"/>
  <c r="U9172" i="5" s="1"/>
  <c r="R9172" i="5"/>
  <c r="S9172" i="5"/>
  <c r="Q9173" i="5"/>
  <c r="T9173" i="5" s="1"/>
  <c r="U9173" i="5" s="1"/>
  <c r="R9173" i="5"/>
  <c r="S9173" i="5"/>
  <c r="Q9174" i="5"/>
  <c r="T9174" i="5" s="1"/>
  <c r="U9174" i="5" s="1"/>
  <c r="R9174" i="5"/>
  <c r="S9174" i="5"/>
  <c r="Q9175" i="5"/>
  <c r="T9175" i="5" s="1"/>
  <c r="U9175" i="5" s="1"/>
  <c r="R9175" i="5"/>
  <c r="S9175" i="5"/>
  <c r="Q9176" i="5"/>
  <c r="T9176" i="5" s="1"/>
  <c r="U9176" i="5" s="1"/>
  <c r="R9176" i="5"/>
  <c r="S9176" i="5"/>
  <c r="Q9177" i="5"/>
  <c r="T9177" i="5" s="1"/>
  <c r="U9177" i="5" s="1"/>
  <c r="R9177" i="5"/>
  <c r="S9177" i="5"/>
  <c r="Q9178" i="5"/>
  <c r="T9178" i="5" s="1"/>
  <c r="U9178" i="5" s="1"/>
  <c r="R9178" i="5"/>
  <c r="S9178" i="5"/>
  <c r="Q9179" i="5"/>
  <c r="T9179" i="5" s="1"/>
  <c r="U9179" i="5" s="1"/>
  <c r="R9179" i="5"/>
  <c r="S9179" i="5"/>
  <c r="Q9180" i="5"/>
  <c r="T9180" i="5" s="1"/>
  <c r="U9180" i="5" s="1"/>
  <c r="R9180" i="5"/>
  <c r="S9180" i="5"/>
  <c r="Q9181" i="5"/>
  <c r="T9181" i="5" s="1"/>
  <c r="U9181" i="5" s="1"/>
  <c r="R9181" i="5"/>
  <c r="S9181" i="5"/>
  <c r="Q9182" i="5"/>
  <c r="T9182" i="5" s="1"/>
  <c r="U9182" i="5" s="1"/>
  <c r="R9182" i="5"/>
  <c r="S9182" i="5"/>
  <c r="Q9183" i="5"/>
  <c r="T9183" i="5" s="1"/>
  <c r="U9183" i="5" s="1"/>
  <c r="R9183" i="5"/>
  <c r="S9183" i="5"/>
  <c r="Q9184" i="5"/>
  <c r="T9184" i="5" s="1"/>
  <c r="U9184" i="5" s="1"/>
  <c r="R9184" i="5"/>
  <c r="S9184" i="5"/>
  <c r="Q9185" i="5"/>
  <c r="T9185" i="5" s="1"/>
  <c r="U9185" i="5" s="1"/>
  <c r="R9185" i="5"/>
  <c r="S9185" i="5"/>
  <c r="Q9186" i="5"/>
  <c r="T9186" i="5" s="1"/>
  <c r="U9186" i="5" s="1"/>
  <c r="R9186" i="5"/>
  <c r="S9186" i="5"/>
  <c r="Q9187" i="5"/>
  <c r="T9187" i="5" s="1"/>
  <c r="U9187" i="5" s="1"/>
  <c r="R9187" i="5"/>
  <c r="S9187" i="5"/>
  <c r="Q9188" i="5"/>
  <c r="T9188" i="5" s="1"/>
  <c r="U9188" i="5" s="1"/>
  <c r="R9188" i="5"/>
  <c r="S9188" i="5"/>
  <c r="Q9189" i="5"/>
  <c r="T9189" i="5" s="1"/>
  <c r="U9189" i="5" s="1"/>
  <c r="R9189" i="5"/>
  <c r="S9189" i="5"/>
  <c r="Q9190" i="5"/>
  <c r="T9190" i="5" s="1"/>
  <c r="U9190" i="5" s="1"/>
  <c r="R9190" i="5"/>
  <c r="S9190" i="5"/>
  <c r="Q9191" i="5"/>
  <c r="T9191" i="5" s="1"/>
  <c r="U9191" i="5" s="1"/>
  <c r="R9191" i="5"/>
  <c r="S9191" i="5"/>
  <c r="Q9192" i="5"/>
  <c r="T9192" i="5" s="1"/>
  <c r="U9192" i="5" s="1"/>
  <c r="R9192" i="5"/>
  <c r="S9192" i="5"/>
  <c r="Q9193" i="5"/>
  <c r="T9193" i="5" s="1"/>
  <c r="U9193" i="5" s="1"/>
  <c r="R9193" i="5"/>
  <c r="S9193" i="5"/>
  <c r="Q9194" i="5"/>
  <c r="T9194" i="5" s="1"/>
  <c r="U9194" i="5" s="1"/>
  <c r="R9194" i="5"/>
  <c r="S9194" i="5"/>
  <c r="Q9195" i="5"/>
  <c r="T9195" i="5" s="1"/>
  <c r="U9195" i="5" s="1"/>
  <c r="R9195" i="5"/>
  <c r="S9195" i="5"/>
  <c r="Q9196" i="5"/>
  <c r="T9196" i="5" s="1"/>
  <c r="U9196" i="5" s="1"/>
  <c r="R9196" i="5"/>
  <c r="S9196" i="5"/>
  <c r="Q9197" i="5"/>
  <c r="T9197" i="5" s="1"/>
  <c r="U9197" i="5" s="1"/>
  <c r="R9197" i="5"/>
  <c r="S9197" i="5"/>
  <c r="Q9198" i="5"/>
  <c r="T9198" i="5" s="1"/>
  <c r="U9198" i="5" s="1"/>
  <c r="R9198" i="5"/>
  <c r="S9198" i="5"/>
  <c r="Q9199" i="5"/>
  <c r="T9199" i="5" s="1"/>
  <c r="U9199" i="5" s="1"/>
  <c r="R9199" i="5"/>
  <c r="S9199" i="5"/>
  <c r="Q9200" i="5"/>
  <c r="T9200" i="5" s="1"/>
  <c r="U9200" i="5" s="1"/>
  <c r="R9200" i="5"/>
  <c r="S9200" i="5"/>
  <c r="Q9201" i="5"/>
  <c r="T9201" i="5" s="1"/>
  <c r="U9201" i="5" s="1"/>
  <c r="R9201" i="5"/>
  <c r="S9201" i="5"/>
  <c r="Q9202" i="5"/>
  <c r="T9202" i="5" s="1"/>
  <c r="U9202" i="5" s="1"/>
  <c r="R9202" i="5"/>
  <c r="S9202" i="5"/>
  <c r="Q9203" i="5"/>
  <c r="T9203" i="5" s="1"/>
  <c r="U9203" i="5" s="1"/>
  <c r="R9203" i="5"/>
  <c r="S9203" i="5"/>
  <c r="Q9204" i="5"/>
  <c r="T9204" i="5" s="1"/>
  <c r="U9204" i="5" s="1"/>
  <c r="R9204" i="5"/>
  <c r="S9204" i="5"/>
  <c r="Q9205" i="5"/>
  <c r="T9205" i="5" s="1"/>
  <c r="U9205" i="5" s="1"/>
  <c r="R9205" i="5"/>
  <c r="S9205" i="5"/>
  <c r="Q9206" i="5"/>
  <c r="T9206" i="5" s="1"/>
  <c r="U9206" i="5" s="1"/>
  <c r="R9206" i="5"/>
  <c r="S9206" i="5"/>
  <c r="Q9207" i="5"/>
  <c r="T9207" i="5" s="1"/>
  <c r="U9207" i="5" s="1"/>
  <c r="R9207" i="5"/>
  <c r="S9207" i="5"/>
  <c r="Q9208" i="5"/>
  <c r="T9208" i="5" s="1"/>
  <c r="U9208" i="5" s="1"/>
  <c r="R9208" i="5"/>
  <c r="S9208" i="5"/>
  <c r="Q9209" i="5"/>
  <c r="T9209" i="5" s="1"/>
  <c r="U9209" i="5" s="1"/>
  <c r="R9209" i="5"/>
  <c r="S9209" i="5"/>
  <c r="Q9210" i="5"/>
  <c r="T9210" i="5" s="1"/>
  <c r="U9210" i="5" s="1"/>
  <c r="R9210" i="5"/>
  <c r="S9210" i="5"/>
  <c r="Q9211" i="5"/>
  <c r="T9211" i="5" s="1"/>
  <c r="U9211" i="5" s="1"/>
  <c r="R9211" i="5"/>
  <c r="S9211" i="5"/>
  <c r="Q9212" i="5"/>
  <c r="T9212" i="5" s="1"/>
  <c r="U9212" i="5" s="1"/>
  <c r="R9212" i="5"/>
  <c r="S9212" i="5"/>
  <c r="Q9213" i="5"/>
  <c r="T9213" i="5" s="1"/>
  <c r="U9213" i="5" s="1"/>
  <c r="R9213" i="5"/>
  <c r="S9213" i="5"/>
  <c r="Q9214" i="5"/>
  <c r="T9214" i="5" s="1"/>
  <c r="U9214" i="5" s="1"/>
  <c r="R9214" i="5"/>
  <c r="S9214" i="5"/>
  <c r="Q9215" i="5"/>
  <c r="T9215" i="5" s="1"/>
  <c r="U9215" i="5" s="1"/>
  <c r="R9215" i="5"/>
  <c r="S9215" i="5"/>
  <c r="Q9216" i="5"/>
  <c r="T9216" i="5" s="1"/>
  <c r="U9216" i="5" s="1"/>
  <c r="R9216" i="5"/>
  <c r="S9216" i="5"/>
  <c r="Q9217" i="5"/>
  <c r="T9217" i="5" s="1"/>
  <c r="U9217" i="5" s="1"/>
  <c r="R9217" i="5"/>
  <c r="S9217" i="5"/>
  <c r="Q9218" i="5"/>
  <c r="T9218" i="5" s="1"/>
  <c r="U9218" i="5" s="1"/>
  <c r="R9218" i="5"/>
  <c r="S9218" i="5"/>
  <c r="Q9219" i="5"/>
  <c r="T9219" i="5" s="1"/>
  <c r="U9219" i="5" s="1"/>
  <c r="R9219" i="5"/>
  <c r="S9219" i="5"/>
  <c r="Q9220" i="5"/>
  <c r="T9220" i="5" s="1"/>
  <c r="U9220" i="5" s="1"/>
  <c r="R9220" i="5"/>
  <c r="S9220" i="5"/>
  <c r="Q9221" i="5"/>
  <c r="T9221" i="5" s="1"/>
  <c r="U9221" i="5" s="1"/>
  <c r="R9221" i="5"/>
  <c r="S9221" i="5"/>
  <c r="Q9222" i="5"/>
  <c r="T9222" i="5" s="1"/>
  <c r="U9222" i="5" s="1"/>
  <c r="R9222" i="5"/>
  <c r="S9222" i="5"/>
  <c r="Q9223" i="5"/>
  <c r="T9223" i="5" s="1"/>
  <c r="U9223" i="5" s="1"/>
  <c r="R9223" i="5"/>
  <c r="S9223" i="5"/>
  <c r="Q9224" i="5"/>
  <c r="T9224" i="5" s="1"/>
  <c r="U9224" i="5" s="1"/>
  <c r="R9224" i="5"/>
  <c r="S9224" i="5"/>
  <c r="Q9225" i="5"/>
  <c r="T9225" i="5" s="1"/>
  <c r="U9225" i="5" s="1"/>
  <c r="R9225" i="5"/>
  <c r="S9225" i="5"/>
  <c r="Q9226" i="5"/>
  <c r="T9226" i="5" s="1"/>
  <c r="U9226" i="5" s="1"/>
  <c r="R9226" i="5"/>
  <c r="S9226" i="5"/>
  <c r="Q9227" i="5"/>
  <c r="T9227" i="5" s="1"/>
  <c r="U9227" i="5" s="1"/>
  <c r="R9227" i="5"/>
  <c r="S9227" i="5"/>
  <c r="Q9228" i="5"/>
  <c r="T9228" i="5" s="1"/>
  <c r="U9228" i="5" s="1"/>
  <c r="R9228" i="5"/>
  <c r="S9228" i="5"/>
  <c r="Q9229" i="5"/>
  <c r="T9229" i="5" s="1"/>
  <c r="U9229" i="5" s="1"/>
  <c r="R9229" i="5"/>
  <c r="S9229" i="5"/>
  <c r="Q9230" i="5"/>
  <c r="T9230" i="5" s="1"/>
  <c r="U9230" i="5" s="1"/>
  <c r="R9230" i="5"/>
  <c r="S9230" i="5"/>
  <c r="Q9231" i="5"/>
  <c r="T9231" i="5" s="1"/>
  <c r="U9231" i="5" s="1"/>
  <c r="R9231" i="5"/>
  <c r="S9231" i="5"/>
  <c r="Q9232" i="5"/>
  <c r="T9232" i="5" s="1"/>
  <c r="U9232" i="5" s="1"/>
  <c r="R9232" i="5"/>
  <c r="S9232" i="5"/>
  <c r="Q9233" i="5"/>
  <c r="T9233" i="5" s="1"/>
  <c r="U9233" i="5" s="1"/>
  <c r="R9233" i="5"/>
  <c r="S9233" i="5"/>
  <c r="Q9234" i="5"/>
  <c r="T9234" i="5" s="1"/>
  <c r="U9234" i="5" s="1"/>
  <c r="R9234" i="5"/>
  <c r="S9234" i="5"/>
  <c r="Q9235" i="5"/>
  <c r="T9235" i="5" s="1"/>
  <c r="U9235" i="5" s="1"/>
  <c r="R9235" i="5"/>
  <c r="S9235" i="5"/>
  <c r="Q9236" i="5"/>
  <c r="T9236" i="5" s="1"/>
  <c r="U9236" i="5" s="1"/>
  <c r="R9236" i="5"/>
  <c r="S9236" i="5"/>
  <c r="Q9237" i="5"/>
  <c r="T9237" i="5" s="1"/>
  <c r="U9237" i="5" s="1"/>
  <c r="R9237" i="5"/>
  <c r="S9237" i="5"/>
  <c r="Q9238" i="5"/>
  <c r="T9238" i="5" s="1"/>
  <c r="U9238" i="5" s="1"/>
  <c r="R9238" i="5"/>
  <c r="S9238" i="5"/>
  <c r="Q9239" i="5"/>
  <c r="T9239" i="5" s="1"/>
  <c r="U9239" i="5" s="1"/>
  <c r="R9239" i="5"/>
  <c r="S9239" i="5"/>
  <c r="Q9240" i="5"/>
  <c r="T9240" i="5" s="1"/>
  <c r="U9240" i="5" s="1"/>
  <c r="R9240" i="5"/>
  <c r="S9240" i="5"/>
  <c r="Q9241" i="5"/>
  <c r="T9241" i="5" s="1"/>
  <c r="U9241" i="5" s="1"/>
  <c r="R9241" i="5"/>
  <c r="S9241" i="5"/>
  <c r="Q9242" i="5"/>
  <c r="T9242" i="5" s="1"/>
  <c r="U9242" i="5" s="1"/>
  <c r="R9242" i="5"/>
  <c r="S9242" i="5"/>
  <c r="Q9243" i="5"/>
  <c r="T9243" i="5" s="1"/>
  <c r="U9243" i="5" s="1"/>
  <c r="R9243" i="5"/>
  <c r="S9243" i="5"/>
  <c r="Q9244" i="5"/>
  <c r="T9244" i="5" s="1"/>
  <c r="U9244" i="5" s="1"/>
  <c r="R9244" i="5"/>
  <c r="S9244" i="5"/>
  <c r="Q9245" i="5"/>
  <c r="T9245" i="5" s="1"/>
  <c r="U9245" i="5" s="1"/>
  <c r="R9245" i="5"/>
  <c r="S9245" i="5"/>
  <c r="Q9246" i="5"/>
  <c r="T9246" i="5" s="1"/>
  <c r="U9246" i="5" s="1"/>
  <c r="R9246" i="5"/>
  <c r="S9246" i="5"/>
  <c r="Q9247" i="5"/>
  <c r="T9247" i="5" s="1"/>
  <c r="U9247" i="5" s="1"/>
  <c r="R9247" i="5"/>
  <c r="S9247" i="5"/>
  <c r="Q9248" i="5"/>
  <c r="T9248" i="5" s="1"/>
  <c r="U9248" i="5" s="1"/>
  <c r="R9248" i="5"/>
  <c r="S9248" i="5"/>
  <c r="Q9249" i="5"/>
  <c r="T9249" i="5" s="1"/>
  <c r="U9249" i="5" s="1"/>
  <c r="R9249" i="5"/>
  <c r="S9249" i="5"/>
  <c r="Q9250" i="5"/>
  <c r="T9250" i="5" s="1"/>
  <c r="U9250" i="5" s="1"/>
  <c r="R9250" i="5"/>
  <c r="S9250" i="5"/>
  <c r="Q9251" i="5"/>
  <c r="T9251" i="5" s="1"/>
  <c r="U9251" i="5" s="1"/>
  <c r="R9251" i="5"/>
  <c r="S9251" i="5"/>
  <c r="Q9252" i="5"/>
  <c r="T9252" i="5" s="1"/>
  <c r="U9252" i="5" s="1"/>
  <c r="R9252" i="5"/>
  <c r="S9252" i="5"/>
  <c r="Q9253" i="5"/>
  <c r="T9253" i="5" s="1"/>
  <c r="U9253" i="5" s="1"/>
  <c r="R9253" i="5"/>
  <c r="S9253" i="5"/>
  <c r="Q9254" i="5"/>
  <c r="T9254" i="5" s="1"/>
  <c r="U9254" i="5" s="1"/>
  <c r="R9254" i="5"/>
  <c r="S9254" i="5"/>
  <c r="Q9255" i="5"/>
  <c r="T9255" i="5" s="1"/>
  <c r="U9255" i="5" s="1"/>
  <c r="R9255" i="5"/>
  <c r="S9255" i="5"/>
  <c r="Q9256" i="5"/>
  <c r="T9256" i="5" s="1"/>
  <c r="U9256" i="5" s="1"/>
  <c r="R9256" i="5"/>
  <c r="S9256" i="5"/>
  <c r="Q9257" i="5"/>
  <c r="T9257" i="5" s="1"/>
  <c r="U9257" i="5" s="1"/>
  <c r="R9257" i="5"/>
  <c r="S9257" i="5"/>
  <c r="Q9258" i="5"/>
  <c r="T9258" i="5" s="1"/>
  <c r="U9258" i="5" s="1"/>
  <c r="R9258" i="5"/>
  <c r="S9258" i="5"/>
  <c r="Q9259" i="5"/>
  <c r="T9259" i="5" s="1"/>
  <c r="U9259" i="5" s="1"/>
  <c r="R9259" i="5"/>
  <c r="S9259" i="5"/>
  <c r="Q9260" i="5"/>
  <c r="T9260" i="5" s="1"/>
  <c r="U9260" i="5" s="1"/>
  <c r="R9260" i="5"/>
  <c r="S9260" i="5"/>
  <c r="Q9261" i="5"/>
  <c r="T9261" i="5" s="1"/>
  <c r="U9261" i="5" s="1"/>
  <c r="R9261" i="5"/>
  <c r="S9261" i="5"/>
  <c r="Q9262" i="5"/>
  <c r="T9262" i="5" s="1"/>
  <c r="U9262" i="5" s="1"/>
  <c r="R9262" i="5"/>
  <c r="S9262" i="5"/>
  <c r="Q9263" i="5"/>
  <c r="T9263" i="5" s="1"/>
  <c r="U9263" i="5" s="1"/>
  <c r="R9263" i="5"/>
  <c r="S9263" i="5"/>
  <c r="Q9264" i="5"/>
  <c r="T9264" i="5" s="1"/>
  <c r="U9264" i="5" s="1"/>
  <c r="R9264" i="5"/>
  <c r="S9264" i="5"/>
  <c r="Q9265" i="5"/>
  <c r="T9265" i="5" s="1"/>
  <c r="U9265" i="5" s="1"/>
  <c r="R9265" i="5"/>
  <c r="S9265" i="5"/>
  <c r="Q9266" i="5"/>
  <c r="T9266" i="5" s="1"/>
  <c r="U9266" i="5" s="1"/>
  <c r="R9266" i="5"/>
  <c r="S9266" i="5"/>
  <c r="Q9267" i="5"/>
  <c r="T9267" i="5" s="1"/>
  <c r="U9267" i="5" s="1"/>
  <c r="R9267" i="5"/>
  <c r="S9267" i="5"/>
  <c r="Q9268" i="5"/>
  <c r="T9268" i="5" s="1"/>
  <c r="U9268" i="5" s="1"/>
  <c r="R9268" i="5"/>
  <c r="S9268" i="5"/>
  <c r="Q9269" i="5"/>
  <c r="T9269" i="5" s="1"/>
  <c r="U9269" i="5" s="1"/>
  <c r="R9269" i="5"/>
  <c r="S9269" i="5"/>
  <c r="Q9270" i="5"/>
  <c r="T9270" i="5" s="1"/>
  <c r="U9270" i="5" s="1"/>
  <c r="R9270" i="5"/>
  <c r="S9270" i="5"/>
  <c r="Q9271" i="5"/>
  <c r="T9271" i="5" s="1"/>
  <c r="U9271" i="5" s="1"/>
  <c r="R9271" i="5"/>
  <c r="S9271" i="5"/>
  <c r="Q9272" i="5"/>
  <c r="T9272" i="5" s="1"/>
  <c r="U9272" i="5" s="1"/>
  <c r="R9272" i="5"/>
  <c r="S9272" i="5"/>
  <c r="Q9273" i="5"/>
  <c r="T9273" i="5" s="1"/>
  <c r="U9273" i="5" s="1"/>
  <c r="R9273" i="5"/>
  <c r="S9273" i="5"/>
  <c r="Q9274" i="5"/>
  <c r="T9274" i="5" s="1"/>
  <c r="U9274" i="5" s="1"/>
  <c r="R9274" i="5"/>
  <c r="S9274" i="5"/>
  <c r="Q9275" i="5"/>
  <c r="T9275" i="5" s="1"/>
  <c r="U9275" i="5" s="1"/>
  <c r="R9275" i="5"/>
  <c r="S9275" i="5"/>
  <c r="Q9276" i="5"/>
  <c r="T9276" i="5" s="1"/>
  <c r="U9276" i="5" s="1"/>
  <c r="R9276" i="5"/>
  <c r="S9276" i="5"/>
  <c r="Q9277" i="5"/>
  <c r="T9277" i="5" s="1"/>
  <c r="U9277" i="5" s="1"/>
  <c r="R9277" i="5"/>
  <c r="S9277" i="5"/>
  <c r="Q9278" i="5"/>
  <c r="T9278" i="5" s="1"/>
  <c r="U9278" i="5" s="1"/>
  <c r="R9278" i="5"/>
  <c r="S9278" i="5"/>
  <c r="Q9279" i="5"/>
  <c r="T9279" i="5" s="1"/>
  <c r="U9279" i="5" s="1"/>
  <c r="R9279" i="5"/>
  <c r="S9279" i="5"/>
  <c r="Q9280" i="5"/>
  <c r="T9280" i="5" s="1"/>
  <c r="U9280" i="5" s="1"/>
  <c r="R9280" i="5"/>
  <c r="S9280" i="5"/>
  <c r="Q9281" i="5"/>
  <c r="T9281" i="5" s="1"/>
  <c r="U9281" i="5" s="1"/>
  <c r="R9281" i="5"/>
  <c r="S9281" i="5"/>
  <c r="Q9282" i="5"/>
  <c r="T9282" i="5" s="1"/>
  <c r="U9282" i="5" s="1"/>
  <c r="R9282" i="5"/>
  <c r="S9282" i="5"/>
  <c r="Q9283" i="5"/>
  <c r="T9283" i="5" s="1"/>
  <c r="U9283" i="5" s="1"/>
  <c r="R9283" i="5"/>
  <c r="S9283" i="5"/>
  <c r="Q9284" i="5"/>
  <c r="T9284" i="5" s="1"/>
  <c r="U9284" i="5" s="1"/>
  <c r="R9284" i="5"/>
  <c r="S9284" i="5"/>
  <c r="Q9285" i="5"/>
  <c r="T9285" i="5" s="1"/>
  <c r="U9285" i="5" s="1"/>
  <c r="R9285" i="5"/>
  <c r="S9285" i="5"/>
  <c r="Q9286" i="5"/>
  <c r="T9286" i="5" s="1"/>
  <c r="U9286" i="5" s="1"/>
  <c r="R9286" i="5"/>
  <c r="S9286" i="5"/>
  <c r="Q9287" i="5"/>
  <c r="T9287" i="5" s="1"/>
  <c r="U9287" i="5" s="1"/>
  <c r="R9287" i="5"/>
  <c r="S9287" i="5"/>
  <c r="Q9288" i="5"/>
  <c r="T9288" i="5" s="1"/>
  <c r="U9288" i="5" s="1"/>
  <c r="R9288" i="5"/>
  <c r="S9288" i="5"/>
  <c r="Q9289" i="5"/>
  <c r="T9289" i="5" s="1"/>
  <c r="U9289" i="5" s="1"/>
  <c r="R9289" i="5"/>
  <c r="S9289" i="5"/>
  <c r="Q9290" i="5"/>
  <c r="T9290" i="5" s="1"/>
  <c r="U9290" i="5" s="1"/>
  <c r="R9290" i="5"/>
  <c r="S9290" i="5"/>
  <c r="Q9291" i="5"/>
  <c r="T9291" i="5" s="1"/>
  <c r="U9291" i="5" s="1"/>
  <c r="R9291" i="5"/>
  <c r="S9291" i="5"/>
  <c r="Q9292" i="5"/>
  <c r="T9292" i="5" s="1"/>
  <c r="U9292" i="5" s="1"/>
  <c r="R9292" i="5"/>
  <c r="S9292" i="5"/>
  <c r="Q9293" i="5"/>
  <c r="T9293" i="5" s="1"/>
  <c r="U9293" i="5" s="1"/>
  <c r="R9293" i="5"/>
  <c r="S9293" i="5"/>
  <c r="Q9294" i="5"/>
  <c r="T9294" i="5" s="1"/>
  <c r="U9294" i="5" s="1"/>
  <c r="R9294" i="5"/>
  <c r="S9294" i="5"/>
  <c r="Q9295" i="5"/>
  <c r="T9295" i="5" s="1"/>
  <c r="U9295" i="5" s="1"/>
  <c r="R9295" i="5"/>
  <c r="S9295" i="5"/>
  <c r="Q9296" i="5"/>
  <c r="T9296" i="5" s="1"/>
  <c r="U9296" i="5" s="1"/>
  <c r="R9296" i="5"/>
  <c r="S9296" i="5"/>
  <c r="Q9297" i="5"/>
  <c r="T9297" i="5" s="1"/>
  <c r="U9297" i="5" s="1"/>
  <c r="R9297" i="5"/>
  <c r="S9297" i="5"/>
  <c r="Q9298" i="5"/>
  <c r="T9298" i="5" s="1"/>
  <c r="U9298" i="5" s="1"/>
  <c r="R9298" i="5"/>
  <c r="S9298" i="5"/>
  <c r="Q9299" i="5"/>
  <c r="T9299" i="5" s="1"/>
  <c r="U9299" i="5" s="1"/>
  <c r="R9299" i="5"/>
  <c r="S9299" i="5"/>
  <c r="Q9300" i="5"/>
  <c r="T9300" i="5" s="1"/>
  <c r="U9300" i="5" s="1"/>
  <c r="R9300" i="5"/>
  <c r="S9300" i="5"/>
  <c r="Q9301" i="5"/>
  <c r="T9301" i="5" s="1"/>
  <c r="U9301" i="5" s="1"/>
  <c r="R9301" i="5"/>
  <c r="S9301" i="5"/>
  <c r="Q9302" i="5"/>
  <c r="T9302" i="5" s="1"/>
  <c r="U9302" i="5" s="1"/>
  <c r="R9302" i="5"/>
  <c r="S9302" i="5"/>
  <c r="Q9303" i="5"/>
  <c r="T9303" i="5" s="1"/>
  <c r="U9303" i="5" s="1"/>
  <c r="R9303" i="5"/>
  <c r="S9303" i="5"/>
  <c r="Q9304" i="5"/>
  <c r="T9304" i="5" s="1"/>
  <c r="U9304" i="5" s="1"/>
  <c r="R9304" i="5"/>
  <c r="S9304" i="5"/>
  <c r="Q9305" i="5"/>
  <c r="T9305" i="5" s="1"/>
  <c r="U9305" i="5" s="1"/>
  <c r="R9305" i="5"/>
  <c r="S9305" i="5"/>
  <c r="Q9306" i="5"/>
  <c r="T9306" i="5" s="1"/>
  <c r="U9306" i="5" s="1"/>
  <c r="R9306" i="5"/>
  <c r="S9306" i="5"/>
  <c r="Q9307" i="5"/>
  <c r="T9307" i="5" s="1"/>
  <c r="U9307" i="5" s="1"/>
  <c r="R9307" i="5"/>
  <c r="S9307" i="5"/>
  <c r="Q9308" i="5"/>
  <c r="T9308" i="5" s="1"/>
  <c r="U9308" i="5" s="1"/>
  <c r="R9308" i="5"/>
  <c r="S9308" i="5"/>
  <c r="Q9309" i="5"/>
  <c r="T9309" i="5" s="1"/>
  <c r="U9309" i="5" s="1"/>
  <c r="R9309" i="5"/>
  <c r="S9309" i="5"/>
  <c r="Q9310" i="5"/>
  <c r="T9310" i="5" s="1"/>
  <c r="U9310" i="5" s="1"/>
  <c r="R9310" i="5"/>
  <c r="S9310" i="5"/>
  <c r="Q9311" i="5"/>
  <c r="T9311" i="5" s="1"/>
  <c r="U9311" i="5" s="1"/>
  <c r="R9311" i="5"/>
  <c r="S9311" i="5"/>
  <c r="Q9312" i="5"/>
  <c r="T9312" i="5" s="1"/>
  <c r="U9312" i="5" s="1"/>
  <c r="R9312" i="5"/>
  <c r="S9312" i="5"/>
  <c r="Q9313" i="5"/>
  <c r="T9313" i="5" s="1"/>
  <c r="U9313" i="5" s="1"/>
  <c r="R9313" i="5"/>
  <c r="S9313" i="5"/>
  <c r="Q9314" i="5"/>
  <c r="T9314" i="5" s="1"/>
  <c r="U9314" i="5" s="1"/>
  <c r="R9314" i="5"/>
  <c r="S9314" i="5"/>
  <c r="Q9315" i="5"/>
  <c r="T9315" i="5" s="1"/>
  <c r="U9315" i="5" s="1"/>
  <c r="R9315" i="5"/>
  <c r="S9315" i="5"/>
  <c r="Q9316" i="5"/>
  <c r="T9316" i="5" s="1"/>
  <c r="U9316" i="5" s="1"/>
  <c r="R9316" i="5"/>
  <c r="S9316" i="5"/>
  <c r="Q9317" i="5"/>
  <c r="T9317" i="5" s="1"/>
  <c r="U9317" i="5" s="1"/>
  <c r="R9317" i="5"/>
  <c r="S9317" i="5"/>
  <c r="Q9318" i="5"/>
  <c r="T9318" i="5" s="1"/>
  <c r="U9318" i="5" s="1"/>
  <c r="R9318" i="5"/>
  <c r="S9318" i="5"/>
  <c r="Q9319" i="5"/>
  <c r="T9319" i="5" s="1"/>
  <c r="U9319" i="5" s="1"/>
  <c r="R9319" i="5"/>
  <c r="S9319" i="5"/>
  <c r="Q9320" i="5"/>
  <c r="T9320" i="5" s="1"/>
  <c r="U9320" i="5" s="1"/>
  <c r="R9320" i="5"/>
  <c r="S9320" i="5"/>
  <c r="Q9321" i="5"/>
  <c r="T9321" i="5" s="1"/>
  <c r="U9321" i="5" s="1"/>
  <c r="R9321" i="5"/>
  <c r="S9321" i="5"/>
  <c r="Q9322" i="5"/>
  <c r="T9322" i="5" s="1"/>
  <c r="U9322" i="5" s="1"/>
  <c r="R9322" i="5"/>
  <c r="S9322" i="5"/>
  <c r="Q9323" i="5"/>
  <c r="T9323" i="5" s="1"/>
  <c r="U9323" i="5" s="1"/>
  <c r="R9323" i="5"/>
  <c r="S9323" i="5"/>
  <c r="Q9324" i="5"/>
  <c r="T9324" i="5" s="1"/>
  <c r="U9324" i="5" s="1"/>
  <c r="R9324" i="5"/>
  <c r="S9324" i="5"/>
  <c r="Q9325" i="5"/>
  <c r="T9325" i="5" s="1"/>
  <c r="U9325" i="5" s="1"/>
  <c r="R9325" i="5"/>
  <c r="S9325" i="5"/>
  <c r="Q9326" i="5"/>
  <c r="T9326" i="5" s="1"/>
  <c r="U9326" i="5" s="1"/>
  <c r="R9326" i="5"/>
  <c r="S9326" i="5"/>
  <c r="Q9327" i="5"/>
  <c r="T9327" i="5" s="1"/>
  <c r="U9327" i="5" s="1"/>
  <c r="R9327" i="5"/>
  <c r="S9327" i="5"/>
  <c r="Q9328" i="5"/>
  <c r="T9328" i="5" s="1"/>
  <c r="U9328" i="5" s="1"/>
  <c r="R9328" i="5"/>
  <c r="S9328" i="5"/>
  <c r="Q9329" i="5"/>
  <c r="T9329" i="5" s="1"/>
  <c r="U9329" i="5" s="1"/>
  <c r="R9329" i="5"/>
  <c r="S9329" i="5"/>
  <c r="Q9330" i="5"/>
  <c r="T9330" i="5" s="1"/>
  <c r="U9330" i="5" s="1"/>
  <c r="R9330" i="5"/>
  <c r="S9330" i="5"/>
  <c r="Q9331" i="5"/>
  <c r="T9331" i="5" s="1"/>
  <c r="U9331" i="5" s="1"/>
  <c r="R9331" i="5"/>
  <c r="S9331" i="5"/>
  <c r="Q9332" i="5"/>
  <c r="T9332" i="5" s="1"/>
  <c r="U9332" i="5" s="1"/>
  <c r="R9332" i="5"/>
  <c r="S9332" i="5"/>
  <c r="Q9333" i="5"/>
  <c r="T9333" i="5" s="1"/>
  <c r="U9333" i="5" s="1"/>
  <c r="R9333" i="5"/>
  <c r="S9333" i="5"/>
  <c r="Q9334" i="5"/>
  <c r="T9334" i="5" s="1"/>
  <c r="U9334" i="5" s="1"/>
  <c r="R9334" i="5"/>
  <c r="S9334" i="5"/>
  <c r="Q9335" i="5"/>
  <c r="T9335" i="5" s="1"/>
  <c r="U9335" i="5" s="1"/>
  <c r="R9335" i="5"/>
  <c r="S9335" i="5"/>
  <c r="Q9336" i="5"/>
  <c r="T9336" i="5" s="1"/>
  <c r="U9336" i="5" s="1"/>
  <c r="R9336" i="5"/>
  <c r="S9336" i="5"/>
  <c r="Q9337" i="5"/>
  <c r="T9337" i="5" s="1"/>
  <c r="U9337" i="5" s="1"/>
  <c r="R9337" i="5"/>
  <c r="S9337" i="5"/>
  <c r="Q9338" i="5"/>
  <c r="T9338" i="5" s="1"/>
  <c r="U9338" i="5" s="1"/>
  <c r="R9338" i="5"/>
  <c r="S9338" i="5"/>
  <c r="Q9339" i="5"/>
  <c r="T9339" i="5" s="1"/>
  <c r="U9339" i="5" s="1"/>
  <c r="R9339" i="5"/>
  <c r="S9339" i="5"/>
  <c r="Q9340" i="5"/>
  <c r="T9340" i="5" s="1"/>
  <c r="U9340" i="5" s="1"/>
  <c r="R9340" i="5"/>
  <c r="S9340" i="5"/>
  <c r="Q9341" i="5"/>
  <c r="T9341" i="5" s="1"/>
  <c r="U9341" i="5" s="1"/>
  <c r="R9341" i="5"/>
  <c r="S9341" i="5"/>
  <c r="Q9342" i="5"/>
  <c r="T9342" i="5" s="1"/>
  <c r="U9342" i="5" s="1"/>
  <c r="R9342" i="5"/>
  <c r="S9342" i="5"/>
  <c r="Q9343" i="5"/>
  <c r="T9343" i="5" s="1"/>
  <c r="U9343" i="5" s="1"/>
  <c r="R9343" i="5"/>
  <c r="S9343" i="5"/>
  <c r="Q9344" i="5"/>
  <c r="T9344" i="5" s="1"/>
  <c r="U9344" i="5" s="1"/>
  <c r="R9344" i="5"/>
  <c r="S9344" i="5"/>
  <c r="Q9345" i="5"/>
  <c r="T9345" i="5" s="1"/>
  <c r="U9345" i="5" s="1"/>
  <c r="R9345" i="5"/>
  <c r="S9345" i="5"/>
  <c r="Q9346" i="5"/>
  <c r="T9346" i="5" s="1"/>
  <c r="U9346" i="5" s="1"/>
  <c r="R9346" i="5"/>
  <c r="S9346" i="5"/>
  <c r="Q9347" i="5"/>
  <c r="T9347" i="5" s="1"/>
  <c r="U9347" i="5" s="1"/>
  <c r="R9347" i="5"/>
  <c r="S9347" i="5"/>
  <c r="Q9348" i="5"/>
  <c r="T9348" i="5" s="1"/>
  <c r="U9348" i="5" s="1"/>
  <c r="R9348" i="5"/>
  <c r="S9348" i="5"/>
  <c r="Q9349" i="5"/>
  <c r="T9349" i="5" s="1"/>
  <c r="U9349" i="5" s="1"/>
  <c r="R9349" i="5"/>
  <c r="S9349" i="5"/>
  <c r="Q9350" i="5"/>
  <c r="T9350" i="5" s="1"/>
  <c r="U9350" i="5" s="1"/>
  <c r="R9350" i="5"/>
  <c r="S9350" i="5"/>
  <c r="Q9351" i="5"/>
  <c r="T9351" i="5" s="1"/>
  <c r="U9351" i="5" s="1"/>
  <c r="R9351" i="5"/>
  <c r="S9351" i="5"/>
  <c r="Q9352" i="5"/>
  <c r="T9352" i="5" s="1"/>
  <c r="U9352" i="5" s="1"/>
  <c r="R9352" i="5"/>
  <c r="S9352" i="5"/>
  <c r="Q9353" i="5"/>
  <c r="T9353" i="5" s="1"/>
  <c r="U9353" i="5" s="1"/>
  <c r="R9353" i="5"/>
  <c r="S9353" i="5"/>
  <c r="Q9354" i="5"/>
  <c r="T9354" i="5" s="1"/>
  <c r="U9354" i="5" s="1"/>
  <c r="R9354" i="5"/>
  <c r="S9354" i="5"/>
  <c r="Q9355" i="5"/>
  <c r="T9355" i="5" s="1"/>
  <c r="U9355" i="5" s="1"/>
  <c r="R9355" i="5"/>
  <c r="S9355" i="5"/>
  <c r="Q9356" i="5"/>
  <c r="T9356" i="5" s="1"/>
  <c r="U9356" i="5" s="1"/>
  <c r="R9356" i="5"/>
  <c r="S9356" i="5"/>
  <c r="Q9357" i="5"/>
  <c r="T9357" i="5" s="1"/>
  <c r="U9357" i="5" s="1"/>
  <c r="R9357" i="5"/>
  <c r="S9357" i="5"/>
  <c r="Q9358" i="5"/>
  <c r="T9358" i="5" s="1"/>
  <c r="U9358" i="5" s="1"/>
  <c r="R9358" i="5"/>
  <c r="S9358" i="5"/>
  <c r="Q9359" i="5"/>
  <c r="T9359" i="5" s="1"/>
  <c r="U9359" i="5" s="1"/>
  <c r="R9359" i="5"/>
  <c r="S9359" i="5"/>
  <c r="Q9360" i="5"/>
  <c r="T9360" i="5" s="1"/>
  <c r="U9360" i="5" s="1"/>
  <c r="R9360" i="5"/>
  <c r="S9360" i="5"/>
  <c r="Q9361" i="5"/>
  <c r="T9361" i="5" s="1"/>
  <c r="U9361" i="5" s="1"/>
  <c r="R9361" i="5"/>
  <c r="S9361" i="5"/>
  <c r="Q9362" i="5"/>
  <c r="T9362" i="5" s="1"/>
  <c r="U9362" i="5" s="1"/>
  <c r="R9362" i="5"/>
  <c r="S9362" i="5"/>
  <c r="Q9363" i="5"/>
  <c r="T9363" i="5" s="1"/>
  <c r="U9363" i="5" s="1"/>
  <c r="R9363" i="5"/>
  <c r="S9363" i="5"/>
  <c r="Q9364" i="5"/>
  <c r="T9364" i="5" s="1"/>
  <c r="U9364" i="5" s="1"/>
  <c r="R9364" i="5"/>
  <c r="S9364" i="5"/>
  <c r="Q9365" i="5"/>
  <c r="T9365" i="5" s="1"/>
  <c r="U9365" i="5" s="1"/>
  <c r="R9365" i="5"/>
  <c r="S9365" i="5"/>
  <c r="Q9366" i="5"/>
  <c r="T9366" i="5" s="1"/>
  <c r="U9366" i="5" s="1"/>
  <c r="R9366" i="5"/>
  <c r="S9366" i="5"/>
  <c r="Q9367" i="5"/>
  <c r="T9367" i="5" s="1"/>
  <c r="U9367" i="5" s="1"/>
  <c r="R9367" i="5"/>
  <c r="S9367" i="5"/>
  <c r="Q9368" i="5"/>
  <c r="T9368" i="5" s="1"/>
  <c r="U9368" i="5" s="1"/>
  <c r="R9368" i="5"/>
  <c r="S9368" i="5"/>
  <c r="Q9369" i="5"/>
  <c r="T9369" i="5" s="1"/>
  <c r="U9369" i="5" s="1"/>
  <c r="R9369" i="5"/>
  <c r="S9369" i="5"/>
  <c r="Q9370" i="5"/>
  <c r="T9370" i="5" s="1"/>
  <c r="U9370" i="5" s="1"/>
  <c r="R9370" i="5"/>
  <c r="S9370" i="5"/>
  <c r="Q9371" i="5"/>
  <c r="T9371" i="5" s="1"/>
  <c r="U9371" i="5" s="1"/>
  <c r="R9371" i="5"/>
  <c r="S9371" i="5"/>
  <c r="Q9372" i="5"/>
  <c r="T9372" i="5" s="1"/>
  <c r="U9372" i="5" s="1"/>
  <c r="R9372" i="5"/>
  <c r="S9372" i="5"/>
  <c r="Q9373" i="5"/>
  <c r="T9373" i="5" s="1"/>
  <c r="U9373" i="5" s="1"/>
  <c r="R9373" i="5"/>
  <c r="S9373" i="5"/>
  <c r="Q9374" i="5"/>
  <c r="T9374" i="5" s="1"/>
  <c r="U9374" i="5" s="1"/>
  <c r="R9374" i="5"/>
  <c r="S9374" i="5"/>
  <c r="Q9375" i="5"/>
  <c r="T9375" i="5" s="1"/>
  <c r="U9375" i="5" s="1"/>
  <c r="R9375" i="5"/>
  <c r="S9375" i="5"/>
  <c r="Q9376" i="5"/>
  <c r="T9376" i="5" s="1"/>
  <c r="U9376" i="5" s="1"/>
  <c r="R9376" i="5"/>
  <c r="S9376" i="5"/>
  <c r="Q9377" i="5"/>
  <c r="T9377" i="5" s="1"/>
  <c r="U9377" i="5" s="1"/>
  <c r="R9377" i="5"/>
  <c r="S9377" i="5"/>
  <c r="Q9378" i="5"/>
  <c r="T9378" i="5" s="1"/>
  <c r="U9378" i="5" s="1"/>
  <c r="R9378" i="5"/>
  <c r="S9378" i="5"/>
  <c r="Q9379" i="5"/>
  <c r="T9379" i="5" s="1"/>
  <c r="U9379" i="5" s="1"/>
  <c r="R9379" i="5"/>
  <c r="S9379" i="5"/>
  <c r="Q9380" i="5"/>
  <c r="T9380" i="5" s="1"/>
  <c r="U9380" i="5" s="1"/>
  <c r="R9380" i="5"/>
  <c r="S9380" i="5"/>
  <c r="Q9381" i="5"/>
  <c r="T9381" i="5" s="1"/>
  <c r="U9381" i="5" s="1"/>
  <c r="R9381" i="5"/>
  <c r="S9381" i="5"/>
  <c r="Q9382" i="5"/>
  <c r="T9382" i="5" s="1"/>
  <c r="U9382" i="5" s="1"/>
  <c r="R9382" i="5"/>
  <c r="S9382" i="5"/>
  <c r="Q9383" i="5"/>
  <c r="T9383" i="5" s="1"/>
  <c r="U9383" i="5" s="1"/>
  <c r="R9383" i="5"/>
  <c r="S9383" i="5"/>
  <c r="Q9384" i="5"/>
  <c r="T9384" i="5" s="1"/>
  <c r="U9384" i="5" s="1"/>
  <c r="R9384" i="5"/>
  <c r="S9384" i="5"/>
  <c r="Q9385" i="5"/>
  <c r="T9385" i="5" s="1"/>
  <c r="U9385" i="5" s="1"/>
  <c r="R9385" i="5"/>
  <c r="S9385" i="5"/>
  <c r="Q9386" i="5"/>
  <c r="T9386" i="5" s="1"/>
  <c r="U9386" i="5" s="1"/>
  <c r="R9386" i="5"/>
  <c r="S9386" i="5"/>
  <c r="Q9387" i="5"/>
  <c r="T9387" i="5" s="1"/>
  <c r="U9387" i="5" s="1"/>
  <c r="R9387" i="5"/>
  <c r="S9387" i="5"/>
  <c r="Q9388" i="5"/>
  <c r="T9388" i="5" s="1"/>
  <c r="U9388" i="5" s="1"/>
  <c r="R9388" i="5"/>
  <c r="S9388" i="5"/>
  <c r="Q9389" i="5"/>
  <c r="T9389" i="5" s="1"/>
  <c r="U9389" i="5" s="1"/>
  <c r="R9389" i="5"/>
  <c r="S9389" i="5"/>
  <c r="Q9390" i="5"/>
  <c r="T9390" i="5" s="1"/>
  <c r="U9390" i="5" s="1"/>
  <c r="R9390" i="5"/>
  <c r="S9390" i="5"/>
  <c r="Q9391" i="5"/>
  <c r="T9391" i="5" s="1"/>
  <c r="U9391" i="5" s="1"/>
  <c r="R9391" i="5"/>
  <c r="S9391" i="5"/>
  <c r="Q9392" i="5"/>
  <c r="T9392" i="5" s="1"/>
  <c r="U9392" i="5" s="1"/>
  <c r="R9392" i="5"/>
  <c r="S9392" i="5"/>
  <c r="Q9393" i="5"/>
  <c r="T9393" i="5" s="1"/>
  <c r="U9393" i="5" s="1"/>
  <c r="R9393" i="5"/>
  <c r="S9393" i="5"/>
  <c r="Q9394" i="5"/>
  <c r="T9394" i="5" s="1"/>
  <c r="U9394" i="5" s="1"/>
  <c r="R9394" i="5"/>
  <c r="S9394" i="5"/>
  <c r="Q9395" i="5"/>
  <c r="T9395" i="5" s="1"/>
  <c r="U9395" i="5" s="1"/>
  <c r="R9395" i="5"/>
  <c r="S9395" i="5"/>
  <c r="Q9396" i="5"/>
  <c r="T9396" i="5" s="1"/>
  <c r="U9396" i="5" s="1"/>
  <c r="R9396" i="5"/>
  <c r="S9396" i="5"/>
  <c r="Q9397" i="5"/>
  <c r="T9397" i="5" s="1"/>
  <c r="U9397" i="5" s="1"/>
  <c r="R9397" i="5"/>
  <c r="S9397" i="5"/>
  <c r="Q9398" i="5"/>
  <c r="T9398" i="5" s="1"/>
  <c r="U9398" i="5" s="1"/>
  <c r="R9398" i="5"/>
  <c r="S9398" i="5"/>
  <c r="Q9399" i="5"/>
  <c r="T9399" i="5" s="1"/>
  <c r="U9399" i="5" s="1"/>
  <c r="R9399" i="5"/>
  <c r="S9399" i="5"/>
  <c r="Q9400" i="5"/>
  <c r="T9400" i="5" s="1"/>
  <c r="U9400" i="5" s="1"/>
  <c r="R9400" i="5"/>
  <c r="S9400" i="5"/>
  <c r="Q9401" i="5"/>
  <c r="T9401" i="5" s="1"/>
  <c r="U9401" i="5" s="1"/>
  <c r="R9401" i="5"/>
  <c r="S9401" i="5"/>
  <c r="Q9402" i="5"/>
  <c r="T9402" i="5" s="1"/>
  <c r="U9402" i="5" s="1"/>
  <c r="R9402" i="5"/>
  <c r="S9402" i="5"/>
  <c r="Q9403" i="5"/>
  <c r="T9403" i="5" s="1"/>
  <c r="U9403" i="5" s="1"/>
  <c r="R9403" i="5"/>
  <c r="S9403" i="5"/>
  <c r="Q9404" i="5"/>
  <c r="T9404" i="5" s="1"/>
  <c r="U9404" i="5" s="1"/>
  <c r="R9404" i="5"/>
  <c r="S9404" i="5"/>
  <c r="Q9405" i="5"/>
  <c r="T9405" i="5" s="1"/>
  <c r="U9405" i="5" s="1"/>
  <c r="R9405" i="5"/>
  <c r="S9405" i="5"/>
  <c r="Q9406" i="5"/>
  <c r="T9406" i="5" s="1"/>
  <c r="U9406" i="5" s="1"/>
  <c r="R9406" i="5"/>
  <c r="S9406" i="5"/>
  <c r="Q9407" i="5"/>
  <c r="T9407" i="5" s="1"/>
  <c r="U9407" i="5" s="1"/>
  <c r="R9407" i="5"/>
  <c r="S9407" i="5"/>
  <c r="Q9408" i="5"/>
  <c r="T9408" i="5" s="1"/>
  <c r="U9408" i="5" s="1"/>
  <c r="R9408" i="5"/>
  <c r="S9408" i="5"/>
  <c r="Q9409" i="5"/>
  <c r="T9409" i="5" s="1"/>
  <c r="U9409" i="5" s="1"/>
  <c r="R9409" i="5"/>
  <c r="S9409" i="5"/>
  <c r="Q9410" i="5"/>
  <c r="T9410" i="5" s="1"/>
  <c r="U9410" i="5" s="1"/>
  <c r="R9410" i="5"/>
  <c r="S9410" i="5"/>
  <c r="Q9411" i="5"/>
  <c r="T9411" i="5" s="1"/>
  <c r="U9411" i="5" s="1"/>
  <c r="R9411" i="5"/>
  <c r="S9411" i="5"/>
  <c r="Q9412" i="5"/>
  <c r="T9412" i="5" s="1"/>
  <c r="U9412" i="5" s="1"/>
  <c r="R9412" i="5"/>
  <c r="S9412" i="5"/>
  <c r="Q9413" i="5"/>
  <c r="T9413" i="5" s="1"/>
  <c r="U9413" i="5" s="1"/>
  <c r="R9413" i="5"/>
  <c r="S9413" i="5"/>
  <c r="Q9414" i="5"/>
  <c r="T9414" i="5" s="1"/>
  <c r="U9414" i="5" s="1"/>
  <c r="R9414" i="5"/>
  <c r="S9414" i="5"/>
  <c r="Q9415" i="5"/>
  <c r="T9415" i="5" s="1"/>
  <c r="U9415" i="5" s="1"/>
  <c r="R9415" i="5"/>
  <c r="S9415" i="5"/>
  <c r="Q9416" i="5"/>
  <c r="T9416" i="5" s="1"/>
  <c r="U9416" i="5" s="1"/>
  <c r="R9416" i="5"/>
  <c r="S9416" i="5"/>
  <c r="Q9417" i="5"/>
  <c r="T9417" i="5" s="1"/>
  <c r="U9417" i="5" s="1"/>
  <c r="R9417" i="5"/>
  <c r="S9417" i="5"/>
  <c r="Q9418" i="5"/>
  <c r="T9418" i="5" s="1"/>
  <c r="U9418" i="5" s="1"/>
  <c r="R9418" i="5"/>
  <c r="S9418" i="5"/>
  <c r="Q9419" i="5"/>
  <c r="T9419" i="5" s="1"/>
  <c r="U9419" i="5" s="1"/>
  <c r="R9419" i="5"/>
  <c r="S9419" i="5"/>
  <c r="Q9420" i="5"/>
  <c r="T9420" i="5" s="1"/>
  <c r="U9420" i="5" s="1"/>
  <c r="R9420" i="5"/>
  <c r="S9420" i="5"/>
  <c r="Q9421" i="5"/>
  <c r="T9421" i="5" s="1"/>
  <c r="U9421" i="5" s="1"/>
  <c r="R9421" i="5"/>
  <c r="S9421" i="5"/>
  <c r="Q9422" i="5"/>
  <c r="T9422" i="5" s="1"/>
  <c r="U9422" i="5" s="1"/>
  <c r="R9422" i="5"/>
  <c r="S9422" i="5"/>
  <c r="Q9423" i="5"/>
  <c r="T9423" i="5" s="1"/>
  <c r="U9423" i="5" s="1"/>
  <c r="R9423" i="5"/>
  <c r="S9423" i="5"/>
  <c r="Q9424" i="5"/>
  <c r="T9424" i="5" s="1"/>
  <c r="U9424" i="5" s="1"/>
  <c r="R9424" i="5"/>
  <c r="S9424" i="5"/>
  <c r="Q9425" i="5"/>
  <c r="T9425" i="5" s="1"/>
  <c r="U9425" i="5" s="1"/>
  <c r="R9425" i="5"/>
  <c r="S9425" i="5"/>
  <c r="Q9426" i="5"/>
  <c r="T9426" i="5" s="1"/>
  <c r="U9426" i="5" s="1"/>
  <c r="R9426" i="5"/>
  <c r="S9426" i="5"/>
  <c r="Q9427" i="5"/>
  <c r="T9427" i="5" s="1"/>
  <c r="U9427" i="5" s="1"/>
  <c r="R9427" i="5"/>
  <c r="S9427" i="5"/>
  <c r="Q9428" i="5"/>
  <c r="T9428" i="5" s="1"/>
  <c r="U9428" i="5" s="1"/>
  <c r="R9428" i="5"/>
  <c r="S9428" i="5"/>
  <c r="Q9429" i="5"/>
  <c r="T9429" i="5" s="1"/>
  <c r="U9429" i="5" s="1"/>
  <c r="R9429" i="5"/>
  <c r="S9429" i="5"/>
  <c r="Q9430" i="5"/>
  <c r="T9430" i="5" s="1"/>
  <c r="U9430" i="5" s="1"/>
  <c r="R9430" i="5"/>
  <c r="S9430" i="5"/>
  <c r="Q9431" i="5"/>
  <c r="T9431" i="5" s="1"/>
  <c r="U9431" i="5" s="1"/>
  <c r="R9431" i="5"/>
  <c r="S9431" i="5"/>
  <c r="Q9432" i="5"/>
  <c r="T9432" i="5" s="1"/>
  <c r="U9432" i="5" s="1"/>
  <c r="R9432" i="5"/>
  <c r="S9432" i="5"/>
  <c r="Q9433" i="5"/>
  <c r="T9433" i="5" s="1"/>
  <c r="U9433" i="5" s="1"/>
  <c r="R9433" i="5"/>
  <c r="S9433" i="5"/>
  <c r="Q9434" i="5"/>
  <c r="T9434" i="5" s="1"/>
  <c r="U9434" i="5" s="1"/>
  <c r="R9434" i="5"/>
  <c r="S9434" i="5"/>
  <c r="Q9435" i="5"/>
  <c r="T9435" i="5" s="1"/>
  <c r="U9435" i="5" s="1"/>
  <c r="R9435" i="5"/>
  <c r="S9435" i="5"/>
  <c r="Q9436" i="5"/>
  <c r="T9436" i="5" s="1"/>
  <c r="U9436" i="5" s="1"/>
  <c r="R9436" i="5"/>
  <c r="S9436" i="5"/>
  <c r="Q9437" i="5"/>
  <c r="T9437" i="5" s="1"/>
  <c r="U9437" i="5" s="1"/>
  <c r="R9437" i="5"/>
  <c r="S9437" i="5"/>
  <c r="Q9438" i="5"/>
  <c r="T9438" i="5" s="1"/>
  <c r="U9438" i="5" s="1"/>
  <c r="R9438" i="5"/>
  <c r="S9438" i="5"/>
  <c r="Q9439" i="5"/>
  <c r="T9439" i="5" s="1"/>
  <c r="U9439" i="5" s="1"/>
  <c r="R9439" i="5"/>
  <c r="S9439" i="5"/>
  <c r="Q9440" i="5"/>
  <c r="T9440" i="5" s="1"/>
  <c r="U9440" i="5" s="1"/>
  <c r="R9440" i="5"/>
  <c r="S9440" i="5"/>
  <c r="Q9441" i="5"/>
  <c r="T9441" i="5" s="1"/>
  <c r="U9441" i="5" s="1"/>
  <c r="R9441" i="5"/>
  <c r="S9441" i="5"/>
  <c r="Q9442" i="5"/>
  <c r="T9442" i="5" s="1"/>
  <c r="U9442" i="5" s="1"/>
  <c r="R9442" i="5"/>
  <c r="S9442" i="5"/>
  <c r="Q9443" i="5"/>
  <c r="T9443" i="5" s="1"/>
  <c r="U9443" i="5" s="1"/>
  <c r="R9443" i="5"/>
  <c r="S9443" i="5"/>
  <c r="Q9444" i="5"/>
  <c r="T9444" i="5" s="1"/>
  <c r="U9444" i="5" s="1"/>
  <c r="R9444" i="5"/>
  <c r="S9444" i="5"/>
  <c r="Q9445" i="5"/>
  <c r="T9445" i="5" s="1"/>
  <c r="U9445" i="5" s="1"/>
  <c r="R9445" i="5"/>
  <c r="S9445" i="5"/>
  <c r="Q9446" i="5"/>
  <c r="T9446" i="5" s="1"/>
  <c r="U9446" i="5" s="1"/>
  <c r="R9446" i="5"/>
  <c r="S9446" i="5"/>
  <c r="Q9447" i="5"/>
  <c r="T9447" i="5" s="1"/>
  <c r="U9447" i="5" s="1"/>
  <c r="R9447" i="5"/>
  <c r="S9447" i="5"/>
  <c r="Q9448" i="5"/>
  <c r="T9448" i="5" s="1"/>
  <c r="U9448" i="5" s="1"/>
  <c r="R9448" i="5"/>
  <c r="S9448" i="5"/>
  <c r="Q9449" i="5"/>
  <c r="T9449" i="5" s="1"/>
  <c r="U9449" i="5" s="1"/>
  <c r="R9449" i="5"/>
  <c r="S9449" i="5"/>
  <c r="Q9450" i="5"/>
  <c r="T9450" i="5" s="1"/>
  <c r="U9450" i="5" s="1"/>
  <c r="R9450" i="5"/>
  <c r="S9450" i="5"/>
  <c r="Q9451" i="5"/>
  <c r="T9451" i="5" s="1"/>
  <c r="U9451" i="5" s="1"/>
  <c r="R9451" i="5"/>
  <c r="S9451" i="5"/>
  <c r="Q9452" i="5"/>
  <c r="T9452" i="5" s="1"/>
  <c r="U9452" i="5" s="1"/>
  <c r="R9452" i="5"/>
  <c r="S9452" i="5"/>
  <c r="Q9453" i="5"/>
  <c r="T9453" i="5" s="1"/>
  <c r="U9453" i="5" s="1"/>
  <c r="R9453" i="5"/>
  <c r="S9453" i="5"/>
  <c r="Q9454" i="5"/>
  <c r="T9454" i="5" s="1"/>
  <c r="U9454" i="5" s="1"/>
  <c r="R9454" i="5"/>
  <c r="S9454" i="5"/>
  <c r="Q9455" i="5"/>
  <c r="T9455" i="5" s="1"/>
  <c r="U9455" i="5" s="1"/>
  <c r="R9455" i="5"/>
  <c r="S9455" i="5"/>
  <c r="Q9456" i="5"/>
  <c r="T9456" i="5" s="1"/>
  <c r="U9456" i="5" s="1"/>
  <c r="R9456" i="5"/>
  <c r="S9456" i="5"/>
  <c r="Q9457" i="5"/>
  <c r="T9457" i="5" s="1"/>
  <c r="U9457" i="5" s="1"/>
  <c r="R9457" i="5"/>
  <c r="S9457" i="5"/>
  <c r="Q9458" i="5"/>
  <c r="T9458" i="5" s="1"/>
  <c r="U9458" i="5" s="1"/>
  <c r="R9458" i="5"/>
  <c r="S9458" i="5"/>
  <c r="Q9459" i="5"/>
  <c r="T9459" i="5" s="1"/>
  <c r="U9459" i="5" s="1"/>
  <c r="R9459" i="5"/>
  <c r="S9459" i="5"/>
  <c r="Q9460" i="5"/>
  <c r="T9460" i="5" s="1"/>
  <c r="U9460" i="5" s="1"/>
  <c r="R9460" i="5"/>
  <c r="S9460" i="5"/>
  <c r="Q9461" i="5"/>
  <c r="T9461" i="5" s="1"/>
  <c r="U9461" i="5" s="1"/>
  <c r="R9461" i="5"/>
  <c r="S9461" i="5"/>
  <c r="Q9462" i="5"/>
  <c r="T9462" i="5" s="1"/>
  <c r="U9462" i="5" s="1"/>
  <c r="R9462" i="5"/>
  <c r="S9462" i="5"/>
  <c r="Q9463" i="5"/>
  <c r="T9463" i="5" s="1"/>
  <c r="U9463" i="5" s="1"/>
  <c r="R9463" i="5"/>
  <c r="S9463" i="5"/>
  <c r="Q9464" i="5"/>
  <c r="T9464" i="5" s="1"/>
  <c r="U9464" i="5" s="1"/>
  <c r="R9464" i="5"/>
  <c r="S9464" i="5"/>
  <c r="Q9465" i="5"/>
  <c r="T9465" i="5" s="1"/>
  <c r="U9465" i="5" s="1"/>
  <c r="R9465" i="5"/>
  <c r="S9465" i="5"/>
  <c r="Q9466" i="5"/>
  <c r="T9466" i="5" s="1"/>
  <c r="U9466" i="5" s="1"/>
  <c r="R9466" i="5"/>
  <c r="S9466" i="5"/>
  <c r="Q9467" i="5"/>
  <c r="T9467" i="5" s="1"/>
  <c r="U9467" i="5" s="1"/>
  <c r="R9467" i="5"/>
  <c r="S9467" i="5"/>
  <c r="Q9468" i="5"/>
  <c r="T9468" i="5" s="1"/>
  <c r="U9468" i="5" s="1"/>
  <c r="R9468" i="5"/>
  <c r="S9468" i="5"/>
  <c r="Q9469" i="5"/>
  <c r="T9469" i="5" s="1"/>
  <c r="U9469" i="5" s="1"/>
  <c r="R9469" i="5"/>
  <c r="S9469" i="5"/>
  <c r="Q9470" i="5"/>
  <c r="T9470" i="5" s="1"/>
  <c r="U9470" i="5" s="1"/>
  <c r="R9470" i="5"/>
  <c r="S9470" i="5"/>
  <c r="Q9471" i="5"/>
  <c r="T9471" i="5" s="1"/>
  <c r="U9471" i="5" s="1"/>
  <c r="R9471" i="5"/>
  <c r="S9471" i="5"/>
  <c r="Q9472" i="5"/>
  <c r="T9472" i="5" s="1"/>
  <c r="U9472" i="5" s="1"/>
  <c r="R9472" i="5"/>
  <c r="S9472" i="5"/>
  <c r="Q9473" i="5"/>
  <c r="T9473" i="5" s="1"/>
  <c r="U9473" i="5" s="1"/>
  <c r="R9473" i="5"/>
  <c r="S9473" i="5"/>
  <c r="Q9474" i="5"/>
  <c r="T9474" i="5" s="1"/>
  <c r="U9474" i="5" s="1"/>
  <c r="R9474" i="5"/>
  <c r="S9474" i="5"/>
  <c r="Q9475" i="5"/>
  <c r="T9475" i="5" s="1"/>
  <c r="U9475" i="5" s="1"/>
  <c r="R9475" i="5"/>
  <c r="S9475" i="5"/>
  <c r="Q9476" i="5"/>
  <c r="T9476" i="5" s="1"/>
  <c r="U9476" i="5" s="1"/>
  <c r="R9476" i="5"/>
  <c r="S9476" i="5"/>
  <c r="Q9477" i="5"/>
  <c r="T9477" i="5" s="1"/>
  <c r="U9477" i="5" s="1"/>
  <c r="R9477" i="5"/>
  <c r="S9477" i="5"/>
  <c r="Q9478" i="5"/>
  <c r="T9478" i="5" s="1"/>
  <c r="U9478" i="5" s="1"/>
  <c r="R9478" i="5"/>
  <c r="S9478" i="5"/>
  <c r="Q9479" i="5"/>
  <c r="T9479" i="5" s="1"/>
  <c r="U9479" i="5" s="1"/>
  <c r="R9479" i="5"/>
  <c r="S9479" i="5"/>
  <c r="Q9480" i="5"/>
  <c r="T9480" i="5" s="1"/>
  <c r="U9480" i="5" s="1"/>
  <c r="R9480" i="5"/>
  <c r="S9480" i="5"/>
  <c r="Q9481" i="5"/>
  <c r="T9481" i="5" s="1"/>
  <c r="U9481" i="5" s="1"/>
  <c r="R9481" i="5"/>
  <c r="S9481" i="5"/>
  <c r="Q9482" i="5"/>
  <c r="T9482" i="5" s="1"/>
  <c r="U9482" i="5" s="1"/>
  <c r="R9482" i="5"/>
  <c r="S9482" i="5"/>
  <c r="Q9483" i="5"/>
  <c r="T9483" i="5" s="1"/>
  <c r="U9483" i="5" s="1"/>
  <c r="R9483" i="5"/>
  <c r="S9483" i="5"/>
  <c r="Q9484" i="5"/>
  <c r="T9484" i="5" s="1"/>
  <c r="U9484" i="5" s="1"/>
  <c r="R9484" i="5"/>
  <c r="S9484" i="5"/>
  <c r="Q9485" i="5"/>
  <c r="T9485" i="5" s="1"/>
  <c r="U9485" i="5" s="1"/>
  <c r="R9485" i="5"/>
  <c r="S9485" i="5"/>
  <c r="Q9486" i="5"/>
  <c r="T9486" i="5" s="1"/>
  <c r="U9486" i="5" s="1"/>
  <c r="R9486" i="5"/>
  <c r="S9486" i="5"/>
  <c r="Q9487" i="5"/>
  <c r="T9487" i="5" s="1"/>
  <c r="U9487" i="5" s="1"/>
  <c r="R9487" i="5"/>
  <c r="S9487" i="5"/>
  <c r="Q9488" i="5"/>
  <c r="T9488" i="5" s="1"/>
  <c r="U9488" i="5" s="1"/>
  <c r="R9488" i="5"/>
  <c r="S9488" i="5"/>
  <c r="Q9489" i="5"/>
  <c r="T9489" i="5" s="1"/>
  <c r="U9489" i="5" s="1"/>
  <c r="R9489" i="5"/>
  <c r="S9489" i="5"/>
  <c r="Q9490" i="5"/>
  <c r="T9490" i="5" s="1"/>
  <c r="U9490" i="5" s="1"/>
  <c r="R9490" i="5"/>
  <c r="S9490" i="5"/>
  <c r="Q9491" i="5"/>
  <c r="T9491" i="5" s="1"/>
  <c r="U9491" i="5" s="1"/>
  <c r="R9491" i="5"/>
  <c r="S9491" i="5"/>
  <c r="Q9492" i="5"/>
  <c r="T9492" i="5" s="1"/>
  <c r="U9492" i="5" s="1"/>
  <c r="R9492" i="5"/>
  <c r="S9492" i="5"/>
  <c r="Q9493" i="5"/>
  <c r="T9493" i="5" s="1"/>
  <c r="U9493" i="5" s="1"/>
  <c r="R9493" i="5"/>
  <c r="S9493" i="5"/>
  <c r="Q9494" i="5"/>
  <c r="T9494" i="5" s="1"/>
  <c r="U9494" i="5" s="1"/>
  <c r="R9494" i="5"/>
  <c r="S9494" i="5"/>
  <c r="Q9495" i="5"/>
  <c r="T9495" i="5" s="1"/>
  <c r="U9495" i="5" s="1"/>
  <c r="R9495" i="5"/>
  <c r="S9495" i="5"/>
  <c r="Q9496" i="5"/>
  <c r="T9496" i="5" s="1"/>
  <c r="U9496" i="5" s="1"/>
  <c r="R9496" i="5"/>
  <c r="S9496" i="5"/>
  <c r="Q9497" i="5"/>
  <c r="T9497" i="5" s="1"/>
  <c r="U9497" i="5" s="1"/>
  <c r="R9497" i="5"/>
  <c r="S9497" i="5"/>
  <c r="Q9498" i="5"/>
  <c r="T9498" i="5" s="1"/>
  <c r="U9498" i="5" s="1"/>
  <c r="R9498" i="5"/>
  <c r="S9498" i="5"/>
  <c r="Q9499" i="5"/>
  <c r="T9499" i="5" s="1"/>
  <c r="U9499" i="5" s="1"/>
  <c r="R9499" i="5"/>
  <c r="S9499" i="5"/>
  <c r="Q9500" i="5"/>
  <c r="T9500" i="5" s="1"/>
  <c r="U9500" i="5" s="1"/>
  <c r="R9500" i="5"/>
  <c r="S9500" i="5"/>
  <c r="Q9501" i="5"/>
  <c r="T9501" i="5" s="1"/>
  <c r="U9501" i="5" s="1"/>
  <c r="R9501" i="5"/>
  <c r="S9501" i="5"/>
  <c r="Q9502" i="5"/>
  <c r="T9502" i="5" s="1"/>
  <c r="U9502" i="5" s="1"/>
  <c r="R9502" i="5"/>
  <c r="S9502" i="5"/>
  <c r="Q9503" i="5"/>
  <c r="T9503" i="5" s="1"/>
  <c r="U9503" i="5" s="1"/>
  <c r="R9503" i="5"/>
  <c r="S9503" i="5"/>
  <c r="Q9504" i="5"/>
  <c r="T9504" i="5" s="1"/>
  <c r="U9504" i="5" s="1"/>
  <c r="R9504" i="5"/>
  <c r="S9504" i="5"/>
  <c r="Q9505" i="5"/>
  <c r="T9505" i="5" s="1"/>
  <c r="U9505" i="5" s="1"/>
  <c r="R9505" i="5"/>
  <c r="S9505" i="5"/>
  <c r="Q9506" i="5"/>
  <c r="T9506" i="5" s="1"/>
  <c r="U9506" i="5" s="1"/>
  <c r="R9506" i="5"/>
  <c r="S9506" i="5"/>
  <c r="Q9507" i="5"/>
  <c r="T9507" i="5" s="1"/>
  <c r="U9507" i="5" s="1"/>
  <c r="R9507" i="5"/>
  <c r="S9507" i="5"/>
  <c r="Q9508" i="5"/>
  <c r="T9508" i="5" s="1"/>
  <c r="U9508" i="5" s="1"/>
  <c r="R9508" i="5"/>
  <c r="S9508" i="5"/>
  <c r="Q9509" i="5"/>
  <c r="T9509" i="5" s="1"/>
  <c r="U9509" i="5" s="1"/>
  <c r="R9509" i="5"/>
  <c r="S9509" i="5"/>
  <c r="Q9510" i="5"/>
  <c r="T9510" i="5" s="1"/>
  <c r="U9510" i="5" s="1"/>
  <c r="R9510" i="5"/>
  <c r="S9510" i="5"/>
  <c r="Q9511" i="5"/>
  <c r="T9511" i="5" s="1"/>
  <c r="U9511" i="5" s="1"/>
  <c r="R9511" i="5"/>
  <c r="S9511" i="5"/>
  <c r="Q9512" i="5"/>
  <c r="T9512" i="5" s="1"/>
  <c r="U9512" i="5" s="1"/>
  <c r="R9512" i="5"/>
  <c r="S9512" i="5"/>
  <c r="Q9513" i="5"/>
  <c r="T9513" i="5" s="1"/>
  <c r="U9513" i="5" s="1"/>
  <c r="R9513" i="5"/>
  <c r="S9513" i="5"/>
  <c r="Q9514" i="5"/>
  <c r="T9514" i="5" s="1"/>
  <c r="U9514" i="5" s="1"/>
  <c r="R9514" i="5"/>
  <c r="S9514" i="5"/>
  <c r="Q9515" i="5"/>
  <c r="T9515" i="5" s="1"/>
  <c r="U9515" i="5" s="1"/>
  <c r="R9515" i="5"/>
  <c r="S9515" i="5"/>
  <c r="Q9516" i="5"/>
  <c r="T9516" i="5" s="1"/>
  <c r="U9516" i="5" s="1"/>
  <c r="R9516" i="5"/>
  <c r="S9516" i="5"/>
  <c r="Q9517" i="5"/>
  <c r="T9517" i="5" s="1"/>
  <c r="U9517" i="5" s="1"/>
  <c r="R9517" i="5"/>
  <c r="S9517" i="5"/>
  <c r="Q9518" i="5"/>
  <c r="T9518" i="5" s="1"/>
  <c r="U9518" i="5" s="1"/>
  <c r="R9518" i="5"/>
  <c r="S9518" i="5"/>
  <c r="Q9519" i="5"/>
  <c r="T9519" i="5" s="1"/>
  <c r="U9519" i="5" s="1"/>
  <c r="R9519" i="5"/>
  <c r="S9519" i="5"/>
  <c r="Q9520" i="5"/>
  <c r="T9520" i="5" s="1"/>
  <c r="U9520" i="5" s="1"/>
  <c r="R9520" i="5"/>
  <c r="S9520" i="5"/>
  <c r="Q9521" i="5"/>
  <c r="T9521" i="5" s="1"/>
  <c r="U9521" i="5" s="1"/>
  <c r="R9521" i="5"/>
  <c r="S9521" i="5"/>
  <c r="Q9522" i="5"/>
  <c r="T9522" i="5" s="1"/>
  <c r="U9522" i="5" s="1"/>
  <c r="R9522" i="5"/>
  <c r="S9522" i="5"/>
  <c r="Q9523" i="5"/>
  <c r="T9523" i="5" s="1"/>
  <c r="U9523" i="5" s="1"/>
  <c r="R9523" i="5"/>
  <c r="S9523" i="5"/>
  <c r="Q9524" i="5"/>
  <c r="T9524" i="5" s="1"/>
  <c r="U9524" i="5" s="1"/>
  <c r="R9524" i="5"/>
  <c r="S9524" i="5"/>
  <c r="Q9525" i="5"/>
  <c r="T9525" i="5" s="1"/>
  <c r="U9525" i="5" s="1"/>
  <c r="R9525" i="5"/>
  <c r="S9525" i="5"/>
  <c r="Q9526" i="5"/>
  <c r="T9526" i="5" s="1"/>
  <c r="U9526" i="5" s="1"/>
  <c r="R9526" i="5"/>
  <c r="S9526" i="5"/>
  <c r="Q9527" i="5"/>
  <c r="T9527" i="5" s="1"/>
  <c r="U9527" i="5" s="1"/>
  <c r="R9527" i="5"/>
  <c r="S9527" i="5"/>
  <c r="Q9528" i="5"/>
  <c r="T9528" i="5" s="1"/>
  <c r="U9528" i="5" s="1"/>
  <c r="R9528" i="5"/>
  <c r="S9528" i="5"/>
  <c r="Q9529" i="5"/>
  <c r="T9529" i="5" s="1"/>
  <c r="U9529" i="5" s="1"/>
  <c r="R9529" i="5"/>
  <c r="S9529" i="5"/>
  <c r="Q9530" i="5"/>
  <c r="T9530" i="5" s="1"/>
  <c r="U9530" i="5" s="1"/>
  <c r="R9530" i="5"/>
  <c r="S9530" i="5"/>
  <c r="Q9531" i="5"/>
  <c r="T9531" i="5" s="1"/>
  <c r="U9531" i="5" s="1"/>
  <c r="R9531" i="5"/>
  <c r="S9531" i="5"/>
  <c r="Q9532" i="5"/>
  <c r="T9532" i="5" s="1"/>
  <c r="U9532" i="5" s="1"/>
  <c r="R9532" i="5"/>
  <c r="S9532" i="5"/>
  <c r="Q9533" i="5"/>
  <c r="T9533" i="5" s="1"/>
  <c r="U9533" i="5" s="1"/>
  <c r="R9533" i="5"/>
  <c r="S9533" i="5"/>
  <c r="Q9534" i="5"/>
  <c r="T9534" i="5" s="1"/>
  <c r="U9534" i="5" s="1"/>
  <c r="R9534" i="5"/>
  <c r="S9534" i="5"/>
  <c r="Q9535" i="5"/>
  <c r="T9535" i="5" s="1"/>
  <c r="U9535" i="5" s="1"/>
  <c r="R9535" i="5"/>
  <c r="S9535" i="5"/>
  <c r="Q9536" i="5"/>
  <c r="T9536" i="5" s="1"/>
  <c r="U9536" i="5" s="1"/>
  <c r="R9536" i="5"/>
  <c r="S9536" i="5"/>
  <c r="Q9537" i="5"/>
  <c r="T9537" i="5" s="1"/>
  <c r="U9537" i="5" s="1"/>
  <c r="R9537" i="5"/>
  <c r="S9537" i="5"/>
  <c r="Q9538" i="5"/>
  <c r="T9538" i="5" s="1"/>
  <c r="U9538" i="5" s="1"/>
  <c r="R9538" i="5"/>
  <c r="S9538" i="5"/>
  <c r="Q9539" i="5"/>
  <c r="T9539" i="5" s="1"/>
  <c r="U9539" i="5" s="1"/>
  <c r="R9539" i="5"/>
  <c r="S9539" i="5"/>
  <c r="Q9540" i="5"/>
  <c r="T9540" i="5" s="1"/>
  <c r="U9540" i="5" s="1"/>
  <c r="R9540" i="5"/>
  <c r="S9540" i="5"/>
  <c r="Q9541" i="5"/>
  <c r="T9541" i="5" s="1"/>
  <c r="U9541" i="5" s="1"/>
  <c r="R9541" i="5"/>
  <c r="S9541" i="5"/>
  <c r="Q9542" i="5"/>
  <c r="T9542" i="5" s="1"/>
  <c r="U9542" i="5" s="1"/>
  <c r="R9542" i="5"/>
  <c r="S9542" i="5"/>
  <c r="Q9543" i="5"/>
  <c r="T9543" i="5" s="1"/>
  <c r="U9543" i="5" s="1"/>
  <c r="R9543" i="5"/>
  <c r="S9543" i="5"/>
  <c r="Q9544" i="5"/>
  <c r="T9544" i="5" s="1"/>
  <c r="U9544" i="5" s="1"/>
  <c r="R9544" i="5"/>
  <c r="S9544" i="5"/>
  <c r="Q9545" i="5"/>
  <c r="T9545" i="5" s="1"/>
  <c r="U9545" i="5" s="1"/>
  <c r="R9545" i="5"/>
  <c r="S9545" i="5"/>
  <c r="Q9546" i="5"/>
  <c r="T9546" i="5" s="1"/>
  <c r="U9546" i="5" s="1"/>
  <c r="R9546" i="5"/>
  <c r="S9546" i="5"/>
  <c r="Q9547" i="5"/>
  <c r="T9547" i="5" s="1"/>
  <c r="U9547" i="5" s="1"/>
  <c r="R9547" i="5"/>
  <c r="S9547" i="5"/>
  <c r="Q9548" i="5"/>
  <c r="T9548" i="5" s="1"/>
  <c r="U9548" i="5" s="1"/>
  <c r="R9548" i="5"/>
  <c r="S9548" i="5"/>
  <c r="Q9549" i="5"/>
  <c r="T9549" i="5" s="1"/>
  <c r="U9549" i="5" s="1"/>
  <c r="R9549" i="5"/>
  <c r="S9549" i="5"/>
  <c r="Q9550" i="5"/>
  <c r="T9550" i="5" s="1"/>
  <c r="U9550" i="5" s="1"/>
  <c r="R9550" i="5"/>
  <c r="S9550" i="5"/>
  <c r="Q9551" i="5"/>
  <c r="T9551" i="5" s="1"/>
  <c r="U9551" i="5" s="1"/>
  <c r="R9551" i="5"/>
  <c r="S9551" i="5"/>
  <c r="Q9552" i="5"/>
  <c r="T9552" i="5" s="1"/>
  <c r="U9552" i="5" s="1"/>
  <c r="R9552" i="5"/>
  <c r="S9552" i="5"/>
  <c r="Q9553" i="5"/>
  <c r="T9553" i="5" s="1"/>
  <c r="U9553" i="5" s="1"/>
  <c r="R9553" i="5"/>
  <c r="S9553" i="5"/>
  <c r="Q9554" i="5"/>
  <c r="T9554" i="5" s="1"/>
  <c r="U9554" i="5" s="1"/>
  <c r="R9554" i="5"/>
  <c r="S9554" i="5"/>
  <c r="Q9555" i="5"/>
  <c r="T9555" i="5" s="1"/>
  <c r="U9555" i="5" s="1"/>
  <c r="R9555" i="5"/>
  <c r="S9555" i="5"/>
  <c r="Q9556" i="5"/>
  <c r="T9556" i="5" s="1"/>
  <c r="U9556" i="5" s="1"/>
  <c r="R9556" i="5"/>
  <c r="S9556" i="5"/>
  <c r="Q9557" i="5"/>
  <c r="T9557" i="5" s="1"/>
  <c r="U9557" i="5" s="1"/>
  <c r="R9557" i="5"/>
  <c r="S9557" i="5"/>
  <c r="Q9558" i="5"/>
  <c r="T9558" i="5" s="1"/>
  <c r="U9558" i="5" s="1"/>
  <c r="R9558" i="5"/>
  <c r="S9558" i="5"/>
  <c r="Q9559" i="5"/>
  <c r="T9559" i="5" s="1"/>
  <c r="U9559" i="5" s="1"/>
  <c r="R9559" i="5"/>
  <c r="S9559" i="5"/>
  <c r="Q9560" i="5"/>
  <c r="T9560" i="5" s="1"/>
  <c r="U9560" i="5" s="1"/>
  <c r="R9560" i="5"/>
  <c r="S9560" i="5"/>
  <c r="Q9561" i="5"/>
  <c r="T9561" i="5" s="1"/>
  <c r="U9561" i="5" s="1"/>
  <c r="R9561" i="5"/>
  <c r="S9561" i="5"/>
  <c r="Q9562" i="5"/>
  <c r="T9562" i="5" s="1"/>
  <c r="U9562" i="5" s="1"/>
  <c r="R9562" i="5"/>
  <c r="S9562" i="5"/>
  <c r="Q9563" i="5"/>
  <c r="T9563" i="5" s="1"/>
  <c r="U9563" i="5" s="1"/>
  <c r="R9563" i="5"/>
  <c r="S9563" i="5"/>
  <c r="Q9564" i="5"/>
  <c r="T9564" i="5" s="1"/>
  <c r="U9564" i="5" s="1"/>
  <c r="R9564" i="5"/>
  <c r="S9564" i="5"/>
  <c r="Q9565" i="5"/>
  <c r="T9565" i="5" s="1"/>
  <c r="U9565" i="5" s="1"/>
  <c r="R9565" i="5"/>
  <c r="S9565" i="5"/>
  <c r="Q9566" i="5"/>
  <c r="T9566" i="5" s="1"/>
  <c r="U9566" i="5" s="1"/>
  <c r="R9566" i="5"/>
  <c r="S9566" i="5"/>
  <c r="Q9567" i="5"/>
  <c r="T9567" i="5" s="1"/>
  <c r="U9567" i="5" s="1"/>
  <c r="R9567" i="5"/>
  <c r="S9567" i="5"/>
  <c r="Q9568" i="5"/>
  <c r="T9568" i="5" s="1"/>
  <c r="U9568" i="5" s="1"/>
  <c r="R9568" i="5"/>
  <c r="S9568" i="5"/>
  <c r="Q9569" i="5"/>
  <c r="T9569" i="5" s="1"/>
  <c r="U9569" i="5" s="1"/>
  <c r="R9569" i="5"/>
  <c r="S9569" i="5"/>
  <c r="Q9570" i="5"/>
  <c r="T9570" i="5" s="1"/>
  <c r="U9570" i="5" s="1"/>
  <c r="R9570" i="5"/>
  <c r="S9570" i="5"/>
  <c r="Q9571" i="5"/>
  <c r="T9571" i="5" s="1"/>
  <c r="U9571" i="5" s="1"/>
  <c r="R9571" i="5"/>
  <c r="S9571" i="5"/>
  <c r="Q9572" i="5"/>
  <c r="T9572" i="5" s="1"/>
  <c r="U9572" i="5" s="1"/>
  <c r="R9572" i="5"/>
  <c r="S9572" i="5"/>
  <c r="Q9573" i="5"/>
  <c r="T9573" i="5" s="1"/>
  <c r="U9573" i="5" s="1"/>
  <c r="R9573" i="5"/>
  <c r="S9573" i="5"/>
  <c r="Q9574" i="5"/>
  <c r="T9574" i="5" s="1"/>
  <c r="U9574" i="5" s="1"/>
  <c r="R9574" i="5"/>
  <c r="S9574" i="5"/>
  <c r="Q9575" i="5"/>
  <c r="T9575" i="5" s="1"/>
  <c r="U9575" i="5" s="1"/>
  <c r="R9575" i="5"/>
  <c r="S9575" i="5"/>
  <c r="Q9576" i="5"/>
  <c r="T9576" i="5" s="1"/>
  <c r="U9576" i="5" s="1"/>
  <c r="R9576" i="5"/>
  <c r="S9576" i="5"/>
  <c r="Q9577" i="5"/>
  <c r="T9577" i="5" s="1"/>
  <c r="U9577" i="5" s="1"/>
  <c r="R9577" i="5"/>
  <c r="S9577" i="5"/>
  <c r="Q9578" i="5"/>
  <c r="T9578" i="5" s="1"/>
  <c r="U9578" i="5" s="1"/>
  <c r="R9578" i="5"/>
  <c r="S9578" i="5"/>
  <c r="Q9579" i="5"/>
  <c r="T9579" i="5" s="1"/>
  <c r="U9579" i="5" s="1"/>
  <c r="R9579" i="5"/>
  <c r="S9579" i="5"/>
  <c r="Q9580" i="5"/>
  <c r="T9580" i="5" s="1"/>
  <c r="U9580" i="5" s="1"/>
  <c r="R9580" i="5"/>
  <c r="S9580" i="5"/>
  <c r="Q9581" i="5"/>
  <c r="T9581" i="5" s="1"/>
  <c r="U9581" i="5" s="1"/>
  <c r="R9581" i="5"/>
  <c r="S9581" i="5"/>
  <c r="Q9582" i="5"/>
  <c r="T9582" i="5" s="1"/>
  <c r="U9582" i="5" s="1"/>
  <c r="R9582" i="5"/>
  <c r="S9582" i="5"/>
  <c r="Q9583" i="5"/>
  <c r="T9583" i="5" s="1"/>
  <c r="U9583" i="5" s="1"/>
  <c r="R9583" i="5"/>
  <c r="S9583" i="5"/>
  <c r="Q9584" i="5"/>
  <c r="T9584" i="5" s="1"/>
  <c r="U9584" i="5" s="1"/>
  <c r="R9584" i="5"/>
  <c r="S9584" i="5"/>
  <c r="Q9585" i="5"/>
  <c r="T9585" i="5" s="1"/>
  <c r="U9585" i="5" s="1"/>
  <c r="R9585" i="5"/>
  <c r="S9585" i="5"/>
  <c r="Q9586" i="5"/>
  <c r="T9586" i="5" s="1"/>
  <c r="U9586" i="5" s="1"/>
  <c r="R9586" i="5"/>
  <c r="S9586" i="5"/>
  <c r="Q9587" i="5"/>
  <c r="T9587" i="5" s="1"/>
  <c r="U9587" i="5" s="1"/>
  <c r="R9587" i="5"/>
  <c r="S9587" i="5"/>
  <c r="Q9588" i="5"/>
  <c r="T9588" i="5" s="1"/>
  <c r="U9588" i="5" s="1"/>
  <c r="R9588" i="5"/>
  <c r="S9588" i="5"/>
  <c r="Q9589" i="5"/>
  <c r="T9589" i="5" s="1"/>
  <c r="U9589" i="5" s="1"/>
  <c r="R9589" i="5"/>
  <c r="S9589" i="5"/>
  <c r="Q9590" i="5"/>
  <c r="T9590" i="5" s="1"/>
  <c r="U9590" i="5" s="1"/>
  <c r="R9590" i="5"/>
  <c r="S9590" i="5"/>
  <c r="Q9591" i="5"/>
  <c r="T9591" i="5" s="1"/>
  <c r="U9591" i="5" s="1"/>
  <c r="R9591" i="5"/>
  <c r="S9591" i="5"/>
  <c r="Q9592" i="5"/>
  <c r="T9592" i="5" s="1"/>
  <c r="U9592" i="5" s="1"/>
  <c r="R9592" i="5"/>
  <c r="S9592" i="5"/>
  <c r="Q9593" i="5"/>
  <c r="T9593" i="5" s="1"/>
  <c r="U9593" i="5" s="1"/>
  <c r="R9593" i="5"/>
  <c r="S9593" i="5"/>
  <c r="Q9594" i="5"/>
  <c r="T9594" i="5" s="1"/>
  <c r="U9594" i="5" s="1"/>
  <c r="R9594" i="5"/>
  <c r="S9594" i="5"/>
  <c r="Q9595" i="5"/>
  <c r="T9595" i="5" s="1"/>
  <c r="U9595" i="5" s="1"/>
  <c r="R9595" i="5"/>
  <c r="S9595" i="5"/>
  <c r="Q9596" i="5"/>
  <c r="T9596" i="5" s="1"/>
  <c r="U9596" i="5" s="1"/>
  <c r="R9596" i="5"/>
  <c r="S9596" i="5"/>
  <c r="Q9597" i="5"/>
  <c r="T9597" i="5" s="1"/>
  <c r="U9597" i="5" s="1"/>
  <c r="R9597" i="5"/>
  <c r="S9597" i="5"/>
  <c r="Q9598" i="5"/>
  <c r="T9598" i="5" s="1"/>
  <c r="U9598" i="5" s="1"/>
  <c r="R9598" i="5"/>
  <c r="S9598" i="5"/>
  <c r="Q9599" i="5"/>
  <c r="T9599" i="5" s="1"/>
  <c r="U9599" i="5" s="1"/>
  <c r="R9599" i="5"/>
  <c r="S9599" i="5"/>
  <c r="Q9600" i="5"/>
  <c r="T9600" i="5" s="1"/>
  <c r="U9600" i="5" s="1"/>
  <c r="R9600" i="5"/>
  <c r="S9600" i="5"/>
  <c r="Q9601" i="5"/>
  <c r="T9601" i="5" s="1"/>
  <c r="U9601" i="5" s="1"/>
  <c r="R9601" i="5"/>
  <c r="S9601" i="5"/>
  <c r="Q9602" i="5"/>
  <c r="T9602" i="5" s="1"/>
  <c r="U9602" i="5" s="1"/>
  <c r="R9602" i="5"/>
  <c r="S9602" i="5"/>
  <c r="Q9603" i="5"/>
  <c r="T9603" i="5" s="1"/>
  <c r="U9603" i="5" s="1"/>
  <c r="R9603" i="5"/>
  <c r="S9603" i="5"/>
  <c r="Q9604" i="5"/>
  <c r="T9604" i="5" s="1"/>
  <c r="U9604" i="5" s="1"/>
  <c r="R9604" i="5"/>
  <c r="S9604" i="5"/>
  <c r="Q9605" i="5"/>
  <c r="T9605" i="5" s="1"/>
  <c r="U9605" i="5" s="1"/>
  <c r="R9605" i="5"/>
  <c r="S9605" i="5"/>
  <c r="Q9606" i="5"/>
  <c r="T9606" i="5" s="1"/>
  <c r="U9606" i="5" s="1"/>
  <c r="R9606" i="5"/>
  <c r="S9606" i="5"/>
  <c r="Q9607" i="5"/>
  <c r="T9607" i="5" s="1"/>
  <c r="U9607" i="5" s="1"/>
  <c r="R9607" i="5"/>
  <c r="S9607" i="5"/>
  <c r="Q9608" i="5"/>
  <c r="T9608" i="5" s="1"/>
  <c r="U9608" i="5" s="1"/>
  <c r="R9608" i="5"/>
  <c r="S9608" i="5"/>
  <c r="Q9609" i="5"/>
  <c r="T9609" i="5" s="1"/>
  <c r="U9609" i="5" s="1"/>
  <c r="R9609" i="5"/>
  <c r="S9609" i="5"/>
  <c r="Q9610" i="5"/>
  <c r="T9610" i="5" s="1"/>
  <c r="U9610" i="5" s="1"/>
  <c r="R9610" i="5"/>
  <c r="S9610" i="5"/>
  <c r="Q9611" i="5"/>
  <c r="T9611" i="5" s="1"/>
  <c r="U9611" i="5" s="1"/>
  <c r="R9611" i="5"/>
  <c r="S9611" i="5"/>
  <c r="Q9612" i="5"/>
  <c r="T9612" i="5" s="1"/>
  <c r="U9612" i="5" s="1"/>
  <c r="R9612" i="5"/>
  <c r="S9612" i="5"/>
  <c r="Q9613" i="5"/>
  <c r="T9613" i="5" s="1"/>
  <c r="U9613" i="5" s="1"/>
  <c r="R9613" i="5"/>
  <c r="S9613" i="5"/>
  <c r="Q9614" i="5"/>
  <c r="T9614" i="5" s="1"/>
  <c r="U9614" i="5" s="1"/>
  <c r="R9614" i="5"/>
  <c r="S9614" i="5"/>
  <c r="Q9615" i="5"/>
  <c r="T9615" i="5" s="1"/>
  <c r="U9615" i="5" s="1"/>
  <c r="R9615" i="5"/>
  <c r="S9615" i="5"/>
  <c r="Q9616" i="5"/>
  <c r="T9616" i="5" s="1"/>
  <c r="U9616" i="5" s="1"/>
  <c r="R9616" i="5"/>
  <c r="S9616" i="5"/>
  <c r="Q9617" i="5"/>
  <c r="T9617" i="5" s="1"/>
  <c r="U9617" i="5" s="1"/>
  <c r="R9617" i="5"/>
  <c r="S9617" i="5"/>
  <c r="Q9618" i="5"/>
  <c r="T9618" i="5" s="1"/>
  <c r="U9618" i="5" s="1"/>
  <c r="R9618" i="5"/>
  <c r="S9618" i="5"/>
  <c r="Q9619" i="5"/>
  <c r="T9619" i="5" s="1"/>
  <c r="U9619" i="5" s="1"/>
  <c r="R9619" i="5"/>
  <c r="S9619" i="5"/>
  <c r="Q9620" i="5"/>
  <c r="T9620" i="5" s="1"/>
  <c r="U9620" i="5" s="1"/>
  <c r="R9620" i="5"/>
  <c r="S9620" i="5"/>
  <c r="Q9621" i="5"/>
  <c r="T9621" i="5" s="1"/>
  <c r="U9621" i="5" s="1"/>
  <c r="R9621" i="5"/>
  <c r="S9621" i="5"/>
  <c r="Q9622" i="5"/>
  <c r="T9622" i="5" s="1"/>
  <c r="U9622" i="5" s="1"/>
  <c r="R9622" i="5"/>
  <c r="S9622" i="5"/>
  <c r="Q9623" i="5"/>
  <c r="T9623" i="5" s="1"/>
  <c r="U9623" i="5" s="1"/>
  <c r="R9623" i="5"/>
  <c r="S9623" i="5"/>
  <c r="Q9624" i="5"/>
  <c r="T9624" i="5" s="1"/>
  <c r="U9624" i="5" s="1"/>
  <c r="R9624" i="5"/>
  <c r="S9624" i="5"/>
  <c r="Q9625" i="5"/>
  <c r="T9625" i="5" s="1"/>
  <c r="U9625" i="5" s="1"/>
  <c r="R9625" i="5"/>
  <c r="S9625" i="5"/>
  <c r="Q9626" i="5"/>
  <c r="T9626" i="5" s="1"/>
  <c r="U9626" i="5" s="1"/>
  <c r="R9626" i="5"/>
  <c r="S9626" i="5"/>
  <c r="Q9627" i="5"/>
  <c r="T9627" i="5" s="1"/>
  <c r="U9627" i="5" s="1"/>
  <c r="R9627" i="5"/>
  <c r="S9627" i="5"/>
  <c r="Q9628" i="5"/>
  <c r="T9628" i="5" s="1"/>
  <c r="U9628" i="5" s="1"/>
  <c r="R9628" i="5"/>
  <c r="S9628" i="5"/>
  <c r="Q9629" i="5"/>
  <c r="T9629" i="5" s="1"/>
  <c r="U9629" i="5" s="1"/>
  <c r="R9629" i="5"/>
  <c r="S9629" i="5"/>
  <c r="Q9630" i="5"/>
  <c r="T9630" i="5" s="1"/>
  <c r="U9630" i="5" s="1"/>
  <c r="R9630" i="5"/>
  <c r="S9630" i="5"/>
  <c r="Q9631" i="5"/>
  <c r="T9631" i="5" s="1"/>
  <c r="U9631" i="5" s="1"/>
  <c r="R9631" i="5"/>
  <c r="S9631" i="5"/>
  <c r="Q9632" i="5"/>
  <c r="T9632" i="5" s="1"/>
  <c r="U9632" i="5" s="1"/>
  <c r="R9632" i="5"/>
  <c r="S9632" i="5"/>
  <c r="Q9633" i="5"/>
  <c r="T9633" i="5" s="1"/>
  <c r="U9633" i="5" s="1"/>
  <c r="R9633" i="5"/>
  <c r="S9633" i="5"/>
  <c r="Q9634" i="5"/>
  <c r="T9634" i="5" s="1"/>
  <c r="U9634" i="5" s="1"/>
  <c r="R9634" i="5"/>
  <c r="S9634" i="5"/>
  <c r="Q9635" i="5"/>
  <c r="T9635" i="5" s="1"/>
  <c r="U9635" i="5" s="1"/>
  <c r="R9635" i="5"/>
  <c r="S9635" i="5"/>
  <c r="Q9636" i="5"/>
  <c r="T9636" i="5" s="1"/>
  <c r="U9636" i="5" s="1"/>
  <c r="R9636" i="5"/>
  <c r="S9636" i="5"/>
  <c r="Q9637" i="5"/>
  <c r="T9637" i="5" s="1"/>
  <c r="U9637" i="5" s="1"/>
  <c r="R9637" i="5"/>
  <c r="S9637" i="5"/>
  <c r="Q9638" i="5"/>
  <c r="T9638" i="5" s="1"/>
  <c r="U9638" i="5" s="1"/>
  <c r="R9638" i="5"/>
  <c r="S9638" i="5"/>
  <c r="Q9639" i="5"/>
  <c r="T9639" i="5" s="1"/>
  <c r="U9639" i="5" s="1"/>
  <c r="R9639" i="5"/>
  <c r="S9639" i="5"/>
  <c r="Q9640" i="5"/>
  <c r="T9640" i="5" s="1"/>
  <c r="U9640" i="5" s="1"/>
  <c r="R9640" i="5"/>
  <c r="S9640" i="5"/>
  <c r="Q9641" i="5"/>
  <c r="T9641" i="5" s="1"/>
  <c r="U9641" i="5" s="1"/>
  <c r="R9641" i="5"/>
  <c r="S9641" i="5"/>
  <c r="Q9642" i="5"/>
  <c r="T9642" i="5" s="1"/>
  <c r="U9642" i="5" s="1"/>
  <c r="R9642" i="5"/>
  <c r="S9642" i="5"/>
  <c r="Q9643" i="5"/>
  <c r="T9643" i="5" s="1"/>
  <c r="U9643" i="5" s="1"/>
  <c r="R9643" i="5"/>
  <c r="S9643" i="5"/>
  <c r="Q9644" i="5"/>
  <c r="T9644" i="5" s="1"/>
  <c r="U9644" i="5" s="1"/>
  <c r="R9644" i="5"/>
  <c r="S9644" i="5"/>
  <c r="Q9645" i="5"/>
  <c r="T9645" i="5" s="1"/>
  <c r="U9645" i="5" s="1"/>
  <c r="R9645" i="5"/>
  <c r="S9645" i="5"/>
  <c r="Q9646" i="5"/>
  <c r="T9646" i="5" s="1"/>
  <c r="U9646" i="5" s="1"/>
  <c r="R9646" i="5"/>
  <c r="S9646" i="5"/>
  <c r="Q9647" i="5"/>
  <c r="T9647" i="5" s="1"/>
  <c r="U9647" i="5" s="1"/>
  <c r="R9647" i="5"/>
  <c r="S9647" i="5"/>
  <c r="Q9648" i="5"/>
  <c r="T9648" i="5" s="1"/>
  <c r="U9648" i="5" s="1"/>
  <c r="R9648" i="5"/>
  <c r="S9648" i="5"/>
  <c r="Q9649" i="5"/>
  <c r="T9649" i="5" s="1"/>
  <c r="U9649" i="5" s="1"/>
  <c r="R9649" i="5"/>
  <c r="S9649" i="5"/>
  <c r="Q9650" i="5"/>
  <c r="T9650" i="5" s="1"/>
  <c r="U9650" i="5" s="1"/>
  <c r="R9650" i="5"/>
  <c r="S9650" i="5"/>
  <c r="Q9651" i="5"/>
  <c r="T9651" i="5" s="1"/>
  <c r="U9651" i="5" s="1"/>
  <c r="R9651" i="5"/>
  <c r="S9651" i="5"/>
  <c r="Q9652" i="5"/>
  <c r="T9652" i="5" s="1"/>
  <c r="U9652" i="5" s="1"/>
  <c r="R9652" i="5"/>
  <c r="S9652" i="5"/>
  <c r="Q9653" i="5"/>
  <c r="T9653" i="5" s="1"/>
  <c r="U9653" i="5" s="1"/>
  <c r="R9653" i="5"/>
  <c r="S9653" i="5"/>
  <c r="Q9654" i="5"/>
  <c r="T9654" i="5" s="1"/>
  <c r="U9654" i="5" s="1"/>
  <c r="R9654" i="5"/>
  <c r="S9654" i="5"/>
  <c r="Q9655" i="5"/>
  <c r="T9655" i="5" s="1"/>
  <c r="U9655" i="5" s="1"/>
  <c r="R9655" i="5"/>
  <c r="S9655" i="5"/>
  <c r="Q9656" i="5"/>
  <c r="T9656" i="5" s="1"/>
  <c r="U9656" i="5" s="1"/>
  <c r="R9656" i="5"/>
  <c r="S9656" i="5"/>
  <c r="Q9657" i="5"/>
  <c r="T9657" i="5" s="1"/>
  <c r="U9657" i="5" s="1"/>
  <c r="R9657" i="5"/>
  <c r="S9657" i="5"/>
  <c r="Q9658" i="5"/>
  <c r="T9658" i="5" s="1"/>
  <c r="U9658" i="5" s="1"/>
  <c r="R9658" i="5"/>
  <c r="S9658" i="5"/>
  <c r="Q9659" i="5"/>
  <c r="T9659" i="5" s="1"/>
  <c r="U9659" i="5" s="1"/>
  <c r="R9659" i="5"/>
  <c r="S9659" i="5"/>
  <c r="Q9660" i="5"/>
  <c r="T9660" i="5" s="1"/>
  <c r="U9660" i="5" s="1"/>
  <c r="R9660" i="5"/>
  <c r="S9660" i="5"/>
  <c r="Q9661" i="5"/>
  <c r="T9661" i="5" s="1"/>
  <c r="U9661" i="5" s="1"/>
  <c r="R9661" i="5"/>
  <c r="S9661" i="5"/>
  <c r="Q9662" i="5"/>
  <c r="T9662" i="5" s="1"/>
  <c r="U9662" i="5" s="1"/>
  <c r="R9662" i="5"/>
  <c r="S9662" i="5"/>
  <c r="Q9663" i="5"/>
  <c r="T9663" i="5" s="1"/>
  <c r="U9663" i="5" s="1"/>
  <c r="R9663" i="5"/>
  <c r="S9663" i="5"/>
  <c r="Q9664" i="5"/>
  <c r="T9664" i="5" s="1"/>
  <c r="U9664" i="5" s="1"/>
  <c r="R9664" i="5"/>
  <c r="S9664" i="5"/>
  <c r="Q9665" i="5"/>
  <c r="T9665" i="5" s="1"/>
  <c r="U9665" i="5" s="1"/>
  <c r="R9665" i="5"/>
  <c r="S9665" i="5"/>
  <c r="Q9666" i="5"/>
  <c r="T9666" i="5" s="1"/>
  <c r="U9666" i="5" s="1"/>
  <c r="R9666" i="5"/>
  <c r="S9666" i="5"/>
  <c r="Q9667" i="5"/>
  <c r="T9667" i="5" s="1"/>
  <c r="U9667" i="5" s="1"/>
  <c r="R9667" i="5"/>
  <c r="S9667" i="5"/>
  <c r="Q9668" i="5"/>
  <c r="T9668" i="5" s="1"/>
  <c r="U9668" i="5" s="1"/>
  <c r="R9668" i="5"/>
  <c r="S9668" i="5"/>
  <c r="Q9669" i="5"/>
  <c r="T9669" i="5" s="1"/>
  <c r="U9669" i="5" s="1"/>
  <c r="R9669" i="5"/>
  <c r="S9669" i="5"/>
  <c r="Q9670" i="5"/>
  <c r="T9670" i="5" s="1"/>
  <c r="U9670" i="5" s="1"/>
  <c r="R9670" i="5"/>
  <c r="S9670" i="5"/>
  <c r="Q9671" i="5"/>
  <c r="T9671" i="5" s="1"/>
  <c r="U9671" i="5" s="1"/>
  <c r="R9671" i="5"/>
  <c r="S9671" i="5"/>
  <c r="Q9672" i="5"/>
  <c r="T9672" i="5" s="1"/>
  <c r="U9672" i="5" s="1"/>
  <c r="R9672" i="5"/>
  <c r="S9672" i="5"/>
  <c r="Q9673" i="5"/>
  <c r="T9673" i="5" s="1"/>
  <c r="U9673" i="5" s="1"/>
  <c r="R9673" i="5"/>
  <c r="S9673" i="5"/>
  <c r="Q9674" i="5"/>
  <c r="T9674" i="5" s="1"/>
  <c r="U9674" i="5" s="1"/>
  <c r="R9674" i="5"/>
  <c r="S9674" i="5"/>
  <c r="Q9675" i="5"/>
  <c r="T9675" i="5" s="1"/>
  <c r="U9675" i="5" s="1"/>
  <c r="R9675" i="5"/>
  <c r="S9675" i="5"/>
  <c r="Q9676" i="5"/>
  <c r="T9676" i="5" s="1"/>
  <c r="U9676" i="5" s="1"/>
  <c r="R9676" i="5"/>
  <c r="S9676" i="5"/>
  <c r="Q9677" i="5"/>
  <c r="T9677" i="5" s="1"/>
  <c r="U9677" i="5" s="1"/>
  <c r="R9677" i="5"/>
  <c r="S9677" i="5"/>
  <c r="Q9678" i="5"/>
  <c r="T9678" i="5" s="1"/>
  <c r="U9678" i="5" s="1"/>
  <c r="R9678" i="5"/>
  <c r="S9678" i="5"/>
  <c r="Q9679" i="5"/>
  <c r="T9679" i="5" s="1"/>
  <c r="U9679" i="5" s="1"/>
  <c r="R9679" i="5"/>
  <c r="S9679" i="5"/>
  <c r="Q9680" i="5"/>
  <c r="T9680" i="5" s="1"/>
  <c r="U9680" i="5" s="1"/>
  <c r="R9680" i="5"/>
  <c r="S9680" i="5"/>
  <c r="Q9681" i="5"/>
  <c r="T9681" i="5" s="1"/>
  <c r="U9681" i="5" s="1"/>
  <c r="R9681" i="5"/>
  <c r="S9681" i="5"/>
  <c r="Q9682" i="5"/>
  <c r="T9682" i="5" s="1"/>
  <c r="U9682" i="5" s="1"/>
  <c r="R9682" i="5"/>
  <c r="S9682" i="5"/>
  <c r="Q9683" i="5"/>
  <c r="T9683" i="5" s="1"/>
  <c r="U9683" i="5" s="1"/>
  <c r="R9683" i="5"/>
  <c r="S9683" i="5"/>
  <c r="Q9684" i="5"/>
  <c r="T9684" i="5" s="1"/>
  <c r="U9684" i="5" s="1"/>
  <c r="R9684" i="5"/>
  <c r="S9684" i="5"/>
  <c r="Q9685" i="5"/>
  <c r="T9685" i="5" s="1"/>
  <c r="U9685" i="5" s="1"/>
  <c r="R9685" i="5"/>
  <c r="S9685" i="5"/>
  <c r="Q9686" i="5"/>
  <c r="T9686" i="5" s="1"/>
  <c r="U9686" i="5" s="1"/>
  <c r="R9686" i="5"/>
  <c r="S9686" i="5"/>
  <c r="Q9687" i="5"/>
  <c r="T9687" i="5" s="1"/>
  <c r="U9687" i="5" s="1"/>
  <c r="R9687" i="5"/>
  <c r="S9687" i="5"/>
  <c r="Q9688" i="5"/>
  <c r="T9688" i="5" s="1"/>
  <c r="U9688" i="5" s="1"/>
  <c r="R9688" i="5"/>
  <c r="S9688" i="5"/>
  <c r="Q9689" i="5"/>
  <c r="T9689" i="5" s="1"/>
  <c r="U9689" i="5" s="1"/>
  <c r="R9689" i="5"/>
  <c r="S9689" i="5"/>
  <c r="Q9690" i="5"/>
  <c r="T9690" i="5" s="1"/>
  <c r="U9690" i="5" s="1"/>
  <c r="R9690" i="5"/>
  <c r="S9690" i="5"/>
  <c r="Q9691" i="5"/>
  <c r="T9691" i="5" s="1"/>
  <c r="U9691" i="5" s="1"/>
  <c r="R9691" i="5"/>
  <c r="S9691" i="5"/>
  <c r="Q9692" i="5"/>
  <c r="T9692" i="5" s="1"/>
  <c r="U9692" i="5" s="1"/>
  <c r="R9692" i="5"/>
  <c r="S9692" i="5"/>
  <c r="Q9693" i="5"/>
  <c r="T9693" i="5" s="1"/>
  <c r="U9693" i="5" s="1"/>
  <c r="R9693" i="5"/>
  <c r="S9693" i="5"/>
  <c r="Q9694" i="5"/>
  <c r="T9694" i="5" s="1"/>
  <c r="U9694" i="5" s="1"/>
  <c r="R9694" i="5"/>
  <c r="S9694" i="5"/>
  <c r="Q9695" i="5"/>
  <c r="T9695" i="5" s="1"/>
  <c r="U9695" i="5" s="1"/>
  <c r="R9695" i="5"/>
  <c r="S9695" i="5"/>
  <c r="Q9696" i="5"/>
  <c r="T9696" i="5" s="1"/>
  <c r="U9696" i="5" s="1"/>
  <c r="R9696" i="5"/>
  <c r="S9696" i="5"/>
  <c r="Q9697" i="5"/>
  <c r="T9697" i="5" s="1"/>
  <c r="U9697" i="5" s="1"/>
  <c r="R9697" i="5"/>
  <c r="S9697" i="5"/>
  <c r="Q9698" i="5"/>
  <c r="T9698" i="5" s="1"/>
  <c r="U9698" i="5" s="1"/>
  <c r="R9698" i="5"/>
  <c r="S9698" i="5"/>
  <c r="Q9699" i="5"/>
  <c r="T9699" i="5" s="1"/>
  <c r="U9699" i="5" s="1"/>
  <c r="R9699" i="5"/>
  <c r="S9699" i="5"/>
  <c r="Q9700" i="5"/>
  <c r="T9700" i="5" s="1"/>
  <c r="U9700" i="5" s="1"/>
  <c r="R9700" i="5"/>
  <c r="S9700" i="5"/>
  <c r="Q9701" i="5"/>
  <c r="T9701" i="5" s="1"/>
  <c r="U9701" i="5" s="1"/>
  <c r="R9701" i="5"/>
  <c r="S9701" i="5"/>
  <c r="Q9702" i="5"/>
  <c r="T9702" i="5" s="1"/>
  <c r="U9702" i="5" s="1"/>
  <c r="R9702" i="5"/>
  <c r="S9702" i="5"/>
  <c r="Q9703" i="5"/>
  <c r="T9703" i="5" s="1"/>
  <c r="U9703" i="5" s="1"/>
  <c r="R9703" i="5"/>
  <c r="S9703" i="5"/>
  <c r="Q9704" i="5"/>
  <c r="T9704" i="5" s="1"/>
  <c r="U9704" i="5" s="1"/>
  <c r="R9704" i="5"/>
  <c r="S9704" i="5"/>
  <c r="Q9705" i="5"/>
  <c r="T9705" i="5" s="1"/>
  <c r="U9705" i="5" s="1"/>
  <c r="R9705" i="5"/>
  <c r="S9705" i="5"/>
  <c r="Q9706" i="5"/>
  <c r="T9706" i="5" s="1"/>
  <c r="U9706" i="5" s="1"/>
  <c r="R9706" i="5"/>
  <c r="S9706" i="5"/>
  <c r="Q9707" i="5"/>
  <c r="T9707" i="5" s="1"/>
  <c r="U9707" i="5" s="1"/>
  <c r="R9707" i="5"/>
  <c r="S9707" i="5"/>
  <c r="Q9708" i="5"/>
  <c r="T9708" i="5" s="1"/>
  <c r="U9708" i="5" s="1"/>
  <c r="R9708" i="5"/>
  <c r="S9708" i="5"/>
  <c r="Q9709" i="5"/>
  <c r="T9709" i="5" s="1"/>
  <c r="U9709" i="5" s="1"/>
  <c r="R9709" i="5"/>
  <c r="S9709" i="5"/>
  <c r="Q9710" i="5"/>
  <c r="T9710" i="5" s="1"/>
  <c r="U9710" i="5" s="1"/>
  <c r="R9710" i="5"/>
  <c r="S9710" i="5"/>
  <c r="Q9711" i="5"/>
  <c r="T9711" i="5" s="1"/>
  <c r="U9711" i="5" s="1"/>
  <c r="R9711" i="5"/>
  <c r="S9711" i="5"/>
  <c r="Q9712" i="5"/>
  <c r="T9712" i="5" s="1"/>
  <c r="U9712" i="5" s="1"/>
  <c r="R9712" i="5"/>
  <c r="S9712" i="5"/>
  <c r="Q9713" i="5"/>
  <c r="T9713" i="5" s="1"/>
  <c r="U9713" i="5" s="1"/>
  <c r="R9713" i="5"/>
  <c r="S9713" i="5"/>
  <c r="Q9714" i="5"/>
  <c r="T9714" i="5" s="1"/>
  <c r="U9714" i="5" s="1"/>
  <c r="R9714" i="5"/>
  <c r="S9714" i="5"/>
  <c r="Q9715" i="5"/>
  <c r="T9715" i="5" s="1"/>
  <c r="U9715" i="5" s="1"/>
  <c r="R9715" i="5"/>
  <c r="S9715" i="5"/>
  <c r="Q9716" i="5"/>
  <c r="T9716" i="5" s="1"/>
  <c r="U9716" i="5" s="1"/>
  <c r="R9716" i="5"/>
  <c r="S9716" i="5"/>
  <c r="Q9717" i="5"/>
  <c r="T9717" i="5" s="1"/>
  <c r="U9717" i="5" s="1"/>
  <c r="R9717" i="5"/>
  <c r="S9717" i="5"/>
  <c r="Q9718" i="5"/>
  <c r="T9718" i="5" s="1"/>
  <c r="U9718" i="5" s="1"/>
  <c r="R9718" i="5"/>
  <c r="S9718" i="5"/>
  <c r="Q9719" i="5"/>
  <c r="T9719" i="5" s="1"/>
  <c r="U9719" i="5" s="1"/>
  <c r="R9719" i="5"/>
  <c r="S9719" i="5"/>
  <c r="Q9720" i="5"/>
  <c r="T9720" i="5" s="1"/>
  <c r="U9720" i="5" s="1"/>
  <c r="R9720" i="5"/>
  <c r="S9720" i="5"/>
  <c r="Q9721" i="5"/>
  <c r="T9721" i="5" s="1"/>
  <c r="U9721" i="5" s="1"/>
  <c r="R9721" i="5"/>
  <c r="S9721" i="5"/>
  <c r="Q9722" i="5"/>
  <c r="T9722" i="5" s="1"/>
  <c r="U9722" i="5" s="1"/>
  <c r="R9722" i="5"/>
  <c r="S9722" i="5"/>
  <c r="Q9723" i="5"/>
  <c r="T9723" i="5" s="1"/>
  <c r="U9723" i="5" s="1"/>
  <c r="R9723" i="5"/>
  <c r="S9723" i="5"/>
  <c r="Q9724" i="5"/>
  <c r="T9724" i="5" s="1"/>
  <c r="U9724" i="5" s="1"/>
  <c r="R9724" i="5"/>
  <c r="S9724" i="5"/>
  <c r="Q9725" i="5"/>
  <c r="T9725" i="5" s="1"/>
  <c r="U9725" i="5" s="1"/>
  <c r="R9725" i="5"/>
  <c r="S9725" i="5"/>
  <c r="Q9726" i="5"/>
  <c r="T9726" i="5" s="1"/>
  <c r="U9726" i="5" s="1"/>
  <c r="R9726" i="5"/>
  <c r="S9726" i="5"/>
  <c r="Q9727" i="5"/>
  <c r="T9727" i="5" s="1"/>
  <c r="U9727" i="5" s="1"/>
  <c r="R9727" i="5"/>
  <c r="S9727" i="5"/>
  <c r="Q9728" i="5"/>
  <c r="T9728" i="5" s="1"/>
  <c r="U9728" i="5" s="1"/>
  <c r="R9728" i="5"/>
  <c r="S9728" i="5"/>
  <c r="Q9729" i="5"/>
  <c r="T9729" i="5" s="1"/>
  <c r="U9729" i="5" s="1"/>
  <c r="R9729" i="5"/>
  <c r="S9729" i="5"/>
  <c r="Q9730" i="5"/>
  <c r="T9730" i="5" s="1"/>
  <c r="U9730" i="5" s="1"/>
  <c r="R9730" i="5"/>
  <c r="S9730" i="5"/>
  <c r="Q9731" i="5"/>
  <c r="T9731" i="5" s="1"/>
  <c r="U9731" i="5" s="1"/>
  <c r="R9731" i="5"/>
  <c r="S9731" i="5"/>
  <c r="Q9732" i="5"/>
  <c r="T9732" i="5" s="1"/>
  <c r="U9732" i="5" s="1"/>
  <c r="R9732" i="5"/>
  <c r="S9732" i="5"/>
  <c r="Q9733" i="5"/>
  <c r="T9733" i="5" s="1"/>
  <c r="U9733" i="5" s="1"/>
  <c r="R9733" i="5"/>
  <c r="S9733" i="5"/>
  <c r="Q9734" i="5"/>
  <c r="T9734" i="5" s="1"/>
  <c r="U9734" i="5" s="1"/>
  <c r="R9734" i="5"/>
  <c r="S9734" i="5"/>
  <c r="Q9735" i="5"/>
  <c r="T9735" i="5" s="1"/>
  <c r="U9735" i="5" s="1"/>
  <c r="R9735" i="5"/>
  <c r="S9735" i="5"/>
  <c r="Q9736" i="5"/>
  <c r="T9736" i="5" s="1"/>
  <c r="U9736" i="5" s="1"/>
  <c r="R9736" i="5"/>
  <c r="S9736" i="5"/>
  <c r="Q9737" i="5"/>
  <c r="T9737" i="5" s="1"/>
  <c r="U9737" i="5" s="1"/>
  <c r="R9737" i="5"/>
  <c r="S9737" i="5"/>
  <c r="Q9738" i="5"/>
  <c r="T9738" i="5" s="1"/>
  <c r="U9738" i="5" s="1"/>
  <c r="R9738" i="5"/>
  <c r="S9738" i="5"/>
  <c r="Q9739" i="5"/>
  <c r="T9739" i="5" s="1"/>
  <c r="U9739" i="5" s="1"/>
  <c r="R9739" i="5"/>
  <c r="S9739" i="5"/>
  <c r="Q9740" i="5"/>
  <c r="T9740" i="5" s="1"/>
  <c r="U9740" i="5" s="1"/>
  <c r="R9740" i="5"/>
  <c r="S9740" i="5"/>
  <c r="Q9741" i="5"/>
  <c r="T9741" i="5" s="1"/>
  <c r="U9741" i="5" s="1"/>
  <c r="R9741" i="5"/>
  <c r="S9741" i="5"/>
  <c r="Q9742" i="5"/>
  <c r="T9742" i="5" s="1"/>
  <c r="U9742" i="5" s="1"/>
  <c r="R9742" i="5"/>
  <c r="S9742" i="5"/>
  <c r="Q9743" i="5"/>
  <c r="T9743" i="5" s="1"/>
  <c r="U9743" i="5" s="1"/>
  <c r="R9743" i="5"/>
  <c r="S9743" i="5"/>
  <c r="Q9744" i="5"/>
  <c r="T9744" i="5" s="1"/>
  <c r="U9744" i="5" s="1"/>
  <c r="R9744" i="5"/>
  <c r="S9744" i="5"/>
  <c r="Q9745" i="5"/>
  <c r="T9745" i="5" s="1"/>
  <c r="U9745" i="5" s="1"/>
  <c r="R9745" i="5"/>
  <c r="S9745" i="5"/>
  <c r="Q9746" i="5"/>
  <c r="T9746" i="5" s="1"/>
  <c r="U9746" i="5" s="1"/>
  <c r="R9746" i="5"/>
  <c r="S9746" i="5"/>
  <c r="Q9747" i="5"/>
  <c r="T9747" i="5" s="1"/>
  <c r="U9747" i="5" s="1"/>
  <c r="R9747" i="5"/>
  <c r="S9747" i="5"/>
  <c r="Q9748" i="5"/>
  <c r="T9748" i="5" s="1"/>
  <c r="U9748" i="5" s="1"/>
  <c r="R9748" i="5"/>
  <c r="S9748" i="5"/>
  <c r="Q9749" i="5"/>
  <c r="T9749" i="5" s="1"/>
  <c r="U9749" i="5" s="1"/>
  <c r="R9749" i="5"/>
  <c r="S9749" i="5"/>
  <c r="Q9750" i="5"/>
  <c r="T9750" i="5" s="1"/>
  <c r="U9750" i="5" s="1"/>
  <c r="R9750" i="5"/>
  <c r="S9750" i="5"/>
  <c r="Q9751" i="5"/>
  <c r="T9751" i="5" s="1"/>
  <c r="U9751" i="5" s="1"/>
  <c r="R9751" i="5"/>
  <c r="S9751" i="5"/>
  <c r="Q9752" i="5"/>
  <c r="T9752" i="5" s="1"/>
  <c r="U9752" i="5" s="1"/>
  <c r="R9752" i="5"/>
  <c r="S9752" i="5"/>
  <c r="Q9753" i="5"/>
  <c r="T9753" i="5" s="1"/>
  <c r="U9753" i="5" s="1"/>
  <c r="R9753" i="5"/>
  <c r="S9753" i="5"/>
  <c r="Q9754" i="5"/>
  <c r="T9754" i="5" s="1"/>
  <c r="U9754" i="5" s="1"/>
  <c r="R9754" i="5"/>
  <c r="S9754" i="5"/>
  <c r="Q9755" i="5"/>
  <c r="T9755" i="5" s="1"/>
  <c r="U9755" i="5" s="1"/>
  <c r="R9755" i="5"/>
  <c r="S9755" i="5"/>
  <c r="Q9756" i="5"/>
  <c r="T9756" i="5" s="1"/>
  <c r="U9756" i="5" s="1"/>
  <c r="R9756" i="5"/>
  <c r="S9756" i="5"/>
  <c r="Q9757" i="5"/>
  <c r="T9757" i="5" s="1"/>
  <c r="U9757" i="5" s="1"/>
  <c r="R9757" i="5"/>
  <c r="S9757" i="5"/>
  <c r="Q9758" i="5"/>
  <c r="T9758" i="5" s="1"/>
  <c r="U9758" i="5" s="1"/>
  <c r="R9758" i="5"/>
  <c r="S9758" i="5"/>
  <c r="Q9759" i="5"/>
  <c r="T9759" i="5" s="1"/>
  <c r="U9759" i="5" s="1"/>
  <c r="R9759" i="5"/>
  <c r="S9759" i="5"/>
  <c r="Q9760" i="5"/>
  <c r="T9760" i="5" s="1"/>
  <c r="U9760" i="5" s="1"/>
  <c r="R9760" i="5"/>
  <c r="S9760" i="5"/>
  <c r="Q9761" i="5"/>
  <c r="T9761" i="5" s="1"/>
  <c r="U9761" i="5" s="1"/>
  <c r="R9761" i="5"/>
  <c r="S9761" i="5"/>
  <c r="Q9762" i="5"/>
  <c r="T9762" i="5" s="1"/>
  <c r="U9762" i="5" s="1"/>
  <c r="R9762" i="5"/>
  <c r="S9762" i="5"/>
  <c r="Q9763" i="5"/>
  <c r="T9763" i="5" s="1"/>
  <c r="U9763" i="5" s="1"/>
  <c r="R9763" i="5"/>
  <c r="S9763" i="5"/>
  <c r="Q9764" i="5"/>
  <c r="T9764" i="5" s="1"/>
  <c r="U9764" i="5" s="1"/>
  <c r="R9764" i="5"/>
  <c r="S9764" i="5"/>
  <c r="Q9765" i="5"/>
  <c r="T9765" i="5" s="1"/>
  <c r="U9765" i="5" s="1"/>
  <c r="R9765" i="5"/>
  <c r="S9765" i="5"/>
  <c r="Q9766" i="5"/>
  <c r="T9766" i="5" s="1"/>
  <c r="U9766" i="5" s="1"/>
  <c r="R9766" i="5"/>
  <c r="S9766" i="5"/>
  <c r="Q9767" i="5"/>
  <c r="T9767" i="5" s="1"/>
  <c r="U9767" i="5" s="1"/>
  <c r="R9767" i="5"/>
  <c r="S9767" i="5"/>
  <c r="Q9768" i="5"/>
  <c r="T9768" i="5" s="1"/>
  <c r="U9768" i="5" s="1"/>
  <c r="R9768" i="5"/>
  <c r="S9768" i="5"/>
  <c r="Q9769" i="5"/>
  <c r="T9769" i="5" s="1"/>
  <c r="U9769" i="5" s="1"/>
  <c r="R9769" i="5"/>
  <c r="S9769" i="5"/>
  <c r="Q9770" i="5"/>
  <c r="T9770" i="5" s="1"/>
  <c r="U9770" i="5" s="1"/>
  <c r="R9770" i="5"/>
  <c r="S9770" i="5"/>
  <c r="Q9771" i="5"/>
  <c r="T9771" i="5" s="1"/>
  <c r="U9771" i="5" s="1"/>
  <c r="R9771" i="5"/>
  <c r="S9771" i="5"/>
  <c r="Q9772" i="5"/>
  <c r="T9772" i="5" s="1"/>
  <c r="U9772" i="5" s="1"/>
  <c r="R9772" i="5"/>
  <c r="S9772" i="5"/>
  <c r="Q9773" i="5"/>
  <c r="T9773" i="5" s="1"/>
  <c r="U9773" i="5" s="1"/>
  <c r="R9773" i="5"/>
  <c r="S9773" i="5"/>
  <c r="Q9774" i="5"/>
  <c r="T9774" i="5" s="1"/>
  <c r="U9774" i="5" s="1"/>
  <c r="R9774" i="5"/>
  <c r="S9774" i="5"/>
  <c r="Q9775" i="5"/>
  <c r="T9775" i="5" s="1"/>
  <c r="U9775" i="5" s="1"/>
  <c r="R9775" i="5"/>
  <c r="S9775" i="5"/>
  <c r="Q9776" i="5"/>
  <c r="T9776" i="5" s="1"/>
  <c r="U9776" i="5" s="1"/>
  <c r="R9776" i="5"/>
  <c r="S9776" i="5"/>
  <c r="Q9777" i="5"/>
  <c r="T9777" i="5" s="1"/>
  <c r="U9777" i="5" s="1"/>
  <c r="R9777" i="5"/>
  <c r="S9777" i="5"/>
  <c r="Q9778" i="5"/>
  <c r="T9778" i="5" s="1"/>
  <c r="U9778" i="5" s="1"/>
  <c r="R9778" i="5"/>
  <c r="S9778" i="5"/>
  <c r="Q9779" i="5"/>
  <c r="T9779" i="5" s="1"/>
  <c r="U9779" i="5" s="1"/>
  <c r="R9779" i="5"/>
  <c r="S9779" i="5"/>
  <c r="Q9780" i="5"/>
  <c r="T9780" i="5" s="1"/>
  <c r="U9780" i="5" s="1"/>
  <c r="R9780" i="5"/>
  <c r="S9780" i="5"/>
  <c r="Q9781" i="5"/>
  <c r="T9781" i="5" s="1"/>
  <c r="U9781" i="5" s="1"/>
  <c r="R9781" i="5"/>
  <c r="S9781" i="5"/>
  <c r="Q9782" i="5"/>
  <c r="T9782" i="5" s="1"/>
  <c r="U9782" i="5" s="1"/>
  <c r="R9782" i="5"/>
  <c r="S9782" i="5"/>
  <c r="Q9783" i="5"/>
  <c r="T9783" i="5" s="1"/>
  <c r="U9783" i="5" s="1"/>
  <c r="R9783" i="5"/>
  <c r="S9783" i="5"/>
  <c r="Q9784" i="5"/>
  <c r="T9784" i="5" s="1"/>
  <c r="U9784" i="5" s="1"/>
  <c r="R9784" i="5"/>
  <c r="S9784" i="5"/>
  <c r="Q9785" i="5"/>
  <c r="T9785" i="5" s="1"/>
  <c r="U9785" i="5" s="1"/>
  <c r="R9785" i="5"/>
  <c r="S9785" i="5"/>
  <c r="Q9786" i="5"/>
  <c r="T9786" i="5" s="1"/>
  <c r="U9786" i="5" s="1"/>
  <c r="R9786" i="5"/>
  <c r="S9786" i="5"/>
  <c r="Q9787" i="5"/>
  <c r="T9787" i="5" s="1"/>
  <c r="U9787" i="5" s="1"/>
  <c r="R9787" i="5"/>
  <c r="S9787" i="5"/>
  <c r="Q9788" i="5"/>
  <c r="T9788" i="5" s="1"/>
  <c r="U9788" i="5" s="1"/>
  <c r="R9788" i="5"/>
  <c r="S9788" i="5"/>
  <c r="Q9789" i="5"/>
  <c r="T9789" i="5" s="1"/>
  <c r="U9789" i="5" s="1"/>
  <c r="R9789" i="5"/>
  <c r="S9789" i="5"/>
  <c r="Q9790" i="5"/>
  <c r="T9790" i="5" s="1"/>
  <c r="U9790" i="5" s="1"/>
  <c r="R9790" i="5"/>
  <c r="S9790" i="5"/>
  <c r="Q9791" i="5"/>
  <c r="T9791" i="5" s="1"/>
  <c r="U9791" i="5" s="1"/>
  <c r="R9791" i="5"/>
  <c r="S9791" i="5"/>
  <c r="Q9792" i="5"/>
  <c r="T9792" i="5" s="1"/>
  <c r="U9792" i="5" s="1"/>
  <c r="R9792" i="5"/>
  <c r="S9792" i="5"/>
  <c r="Q9793" i="5"/>
  <c r="T9793" i="5" s="1"/>
  <c r="U9793" i="5" s="1"/>
  <c r="R9793" i="5"/>
  <c r="S9793" i="5"/>
  <c r="Q9794" i="5"/>
  <c r="T9794" i="5" s="1"/>
  <c r="U9794" i="5" s="1"/>
  <c r="R9794" i="5"/>
  <c r="S9794" i="5"/>
  <c r="Q9795" i="5"/>
  <c r="T9795" i="5" s="1"/>
  <c r="U9795" i="5" s="1"/>
  <c r="R9795" i="5"/>
  <c r="S9795" i="5"/>
  <c r="Q9796" i="5"/>
  <c r="T9796" i="5" s="1"/>
  <c r="U9796" i="5" s="1"/>
  <c r="R9796" i="5"/>
  <c r="S9796" i="5"/>
  <c r="Q9797" i="5"/>
  <c r="T9797" i="5" s="1"/>
  <c r="U9797" i="5" s="1"/>
  <c r="R9797" i="5"/>
  <c r="S9797" i="5"/>
  <c r="Q9798" i="5"/>
  <c r="T9798" i="5" s="1"/>
  <c r="U9798" i="5" s="1"/>
  <c r="R9798" i="5"/>
  <c r="S9798" i="5"/>
  <c r="Q9799" i="5"/>
  <c r="T9799" i="5" s="1"/>
  <c r="U9799" i="5" s="1"/>
  <c r="R9799" i="5"/>
  <c r="S9799" i="5"/>
  <c r="Q9800" i="5"/>
  <c r="T9800" i="5" s="1"/>
  <c r="U9800" i="5" s="1"/>
  <c r="R9800" i="5"/>
  <c r="S9800" i="5"/>
  <c r="Q9801" i="5"/>
  <c r="T9801" i="5" s="1"/>
  <c r="U9801" i="5" s="1"/>
  <c r="R9801" i="5"/>
  <c r="S9801" i="5"/>
  <c r="Q9802" i="5"/>
  <c r="T9802" i="5" s="1"/>
  <c r="U9802" i="5" s="1"/>
  <c r="R9802" i="5"/>
  <c r="S9802" i="5"/>
  <c r="Q9803" i="5"/>
  <c r="T9803" i="5" s="1"/>
  <c r="U9803" i="5" s="1"/>
  <c r="R9803" i="5"/>
  <c r="S9803" i="5"/>
  <c r="Q9804" i="5"/>
  <c r="T9804" i="5" s="1"/>
  <c r="U9804" i="5" s="1"/>
  <c r="R9804" i="5"/>
  <c r="S9804" i="5"/>
  <c r="Q9805" i="5"/>
  <c r="T9805" i="5" s="1"/>
  <c r="U9805" i="5" s="1"/>
  <c r="R9805" i="5"/>
  <c r="S9805" i="5"/>
  <c r="Q9806" i="5"/>
  <c r="T9806" i="5" s="1"/>
  <c r="U9806" i="5" s="1"/>
  <c r="R9806" i="5"/>
  <c r="S9806" i="5"/>
  <c r="Q9807" i="5"/>
  <c r="T9807" i="5" s="1"/>
  <c r="U9807" i="5" s="1"/>
  <c r="R9807" i="5"/>
  <c r="S9807" i="5"/>
  <c r="Q9808" i="5"/>
  <c r="T9808" i="5" s="1"/>
  <c r="U9808" i="5" s="1"/>
  <c r="R9808" i="5"/>
  <c r="S9808" i="5"/>
  <c r="Q9809" i="5"/>
  <c r="T9809" i="5" s="1"/>
  <c r="U9809" i="5" s="1"/>
  <c r="R9809" i="5"/>
  <c r="S9809" i="5"/>
  <c r="Q9810" i="5"/>
  <c r="T9810" i="5" s="1"/>
  <c r="U9810" i="5" s="1"/>
  <c r="R9810" i="5"/>
  <c r="S9810" i="5"/>
  <c r="Q9811" i="5"/>
  <c r="T9811" i="5" s="1"/>
  <c r="U9811" i="5" s="1"/>
  <c r="R9811" i="5"/>
  <c r="S9811" i="5"/>
  <c r="Q9812" i="5"/>
  <c r="T9812" i="5" s="1"/>
  <c r="U9812" i="5" s="1"/>
  <c r="R9812" i="5"/>
  <c r="S9812" i="5"/>
  <c r="Q9813" i="5"/>
  <c r="T9813" i="5" s="1"/>
  <c r="U9813" i="5" s="1"/>
  <c r="R9813" i="5"/>
  <c r="S9813" i="5"/>
  <c r="Q9814" i="5"/>
  <c r="T9814" i="5" s="1"/>
  <c r="U9814" i="5" s="1"/>
  <c r="R9814" i="5"/>
  <c r="S9814" i="5"/>
  <c r="Q9815" i="5"/>
  <c r="T9815" i="5" s="1"/>
  <c r="U9815" i="5" s="1"/>
  <c r="R9815" i="5"/>
  <c r="S9815" i="5"/>
  <c r="Q9816" i="5"/>
  <c r="T9816" i="5" s="1"/>
  <c r="U9816" i="5" s="1"/>
  <c r="R9816" i="5"/>
  <c r="S9816" i="5"/>
  <c r="Q9817" i="5"/>
  <c r="T9817" i="5" s="1"/>
  <c r="U9817" i="5" s="1"/>
  <c r="R9817" i="5"/>
  <c r="S9817" i="5"/>
  <c r="Q9818" i="5"/>
  <c r="T9818" i="5" s="1"/>
  <c r="U9818" i="5" s="1"/>
  <c r="R9818" i="5"/>
  <c r="S9818" i="5"/>
  <c r="Q9819" i="5"/>
  <c r="T9819" i="5" s="1"/>
  <c r="U9819" i="5" s="1"/>
  <c r="R9819" i="5"/>
  <c r="S9819" i="5"/>
  <c r="Q9820" i="5"/>
  <c r="T9820" i="5" s="1"/>
  <c r="U9820" i="5" s="1"/>
  <c r="R9820" i="5"/>
  <c r="S9820" i="5"/>
  <c r="Q9821" i="5"/>
  <c r="T9821" i="5" s="1"/>
  <c r="U9821" i="5" s="1"/>
  <c r="R9821" i="5"/>
  <c r="S9821" i="5"/>
  <c r="Q9822" i="5"/>
  <c r="T9822" i="5" s="1"/>
  <c r="U9822" i="5" s="1"/>
  <c r="R9822" i="5"/>
  <c r="S9822" i="5"/>
  <c r="Q9823" i="5"/>
  <c r="T9823" i="5" s="1"/>
  <c r="U9823" i="5" s="1"/>
  <c r="R9823" i="5"/>
  <c r="S9823" i="5"/>
  <c r="Q9824" i="5"/>
  <c r="T9824" i="5" s="1"/>
  <c r="U9824" i="5" s="1"/>
  <c r="R9824" i="5"/>
  <c r="S9824" i="5"/>
  <c r="Q9825" i="5"/>
  <c r="T9825" i="5" s="1"/>
  <c r="U9825" i="5" s="1"/>
  <c r="R9825" i="5"/>
  <c r="S9825" i="5"/>
  <c r="Q9826" i="5"/>
  <c r="T9826" i="5" s="1"/>
  <c r="U9826" i="5" s="1"/>
  <c r="R9826" i="5"/>
  <c r="S9826" i="5"/>
  <c r="Q9827" i="5"/>
  <c r="T9827" i="5" s="1"/>
  <c r="U9827" i="5" s="1"/>
  <c r="R9827" i="5"/>
  <c r="S9827" i="5"/>
  <c r="Q9828" i="5"/>
  <c r="T9828" i="5" s="1"/>
  <c r="U9828" i="5" s="1"/>
  <c r="R9828" i="5"/>
  <c r="S9828" i="5"/>
  <c r="Q9829" i="5"/>
  <c r="T9829" i="5" s="1"/>
  <c r="U9829" i="5" s="1"/>
  <c r="R9829" i="5"/>
  <c r="S9829" i="5"/>
  <c r="Q9830" i="5"/>
  <c r="T9830" i="5" s="1"/>
  <c r="U9830" i="5" s="1"/>
  <c r="R9830" i="5"/>
  <c r="S9830" i="5"/>
  <c r="Q9831" i="5"/>
  <c r="T9831" i="5" s="1"/>
  <c r="U9831" i="5" s="1"/>
  <c r="R9831" i="5"/>
  <c r="S9831" i="5"/>
  <c r="Q9832" i="5"/>
  <c r="T9832" i="5" s="1"/>
  <c r="U9832" i="5" s="1"/>
  <c r="R9832" i="5"/>
  <c r="S9832" i="5"/>
  <c r="Q9833" i="5"/>
  <c r="T9833" i="5" s="1"/>
  <c r="U9833" i="5" s="1"/>
  <c r="R9833" i="5"/>
  <c r="S9833" i="5"/>
  <c r="Q9834" i="5"/>
  <c r="T9834" i="5" s="1"/>
  <c r="U9834" i="5" s="1"/>
  <c r="R9834" i="5"/>
  <c r="S9834" i="5"/>
  <c r="Q9835" i="5"/>
  <c r="T9835" i="5" s="1"/>
  <c r="U9835" i="5" s="1"/>
  <c r="R9835" i="5"/>
  <c r="S9835" i="5"/>
  <c r="Q9836" i="5"/>
  <c r="T9836" i="5" s="1"/>
  <c r="U9836" i="5" s="1"/>
  <c r="R9836" i="5"/>
  <c r="S9836" i="5"/>
  <c r="Q9837" i="5"/>
  <c r="T9837" i="5" s="1"/>
  <c r="U9837" i="5" s="1"/>
  <c r="R9837" i="5"/>
  <c r="S9837" i="5"/>
  <c r="Q9838" i="5"/>
  <c r="T9838" i="5" s="1"/>
  <c r="U9838" i="5" s="1"/>
  <c r="R9838" i="5"/>
  <c r="S9838" i="5"/>
  <c r="Q9839" i="5"/>
  <c r="T9839" i="5" s="1"/>
  <c r="U9839" i="5" s="1"/>
  <c r="R9839" i="5"/>
  <c r="S9839" i="5"/>
  <c r="Q9840" i="5"/>
  <c r="T9840" i="5" s="1"/>
  <c r="U9840" i="5" s="1"/>
  <c r="R9840" i="5"/>
  <c r="S9840" i="5"/>
  <c r="Q9841" i="5"/>
  <c r="T9841" i="5" s="1"/>
  <c r="U9841" i="5" s="1"/>
  <c r="R9841" i="5"/>
  <c r="S9841" i="5"/>
  <c r="Q9842" i="5"/>
  <c r="T9842" i="5" s="1"/>
  <c r="U9842" i="5" s="1"/>
  <c r="R9842" i="5"/>
  <c r="S9842" i="5"/>
  <c r="Q9843" i="5"/>
  <c r="T9843" i="5" s="1"/>
  <c r="U9843" i="5" s="1"/>
  <c r="R9843" i="5"/>
  <c r="S9843" i="5"/>
  <c r="Q9844" i="5"/>
  <c r="T9844" i="5" s="1"/>
  <c r="U9844" i="5" s="1"/>
  <c r="R9844" i="5"/>
  <c r="S9844" i="5"/>
  <c r="Q9845" i="5"/>
  <c r="T9845" i="5" s="1"/>
  <c r="U9845" i="5" s="1"/>
  <c r="R9845" i="5"/>
  <c r="S9845" i="5"/>
  <c r="Q9846" i="5"/>
  <c r="T9846" i="5" s="1"/>
  <c r="U9846" i="5" s="1"/>
  <c r="R9846" i="5"/>
  <c r="S9846" i="5"/>
  <c r="Q9847" i="5"/>
  <c r="T9847" i="5" s="1"/>
  <c r="U9847" i="5" s="1"/>
  <c r="R9847" i="5"/>
  <c r="S9847" i="5"/>
  <c r="Q9848" i="5"/>
  <c r="T9848" i="5" s="1"/>
  <c r="U9848" i="5" s="1"/>
  <c r="R9848" i="5"/>
  <c r="S9848" i="5"/>
  <c r="Q9849" i="5"/>
  <c r="T9849" i="5" s="1"/>
  <c r="U9849" i="5" s="1"/>
  <c r="R9849" i="5"/>
  <c r="S9849" i="5"/>
  <c r="Q9850" i="5"/>
  <c r="T9850" i="5" s="1"/>
  <c r="U9850" i="5" s="1"/>
  <c r="R9850" i="5"/>
  <c r="S9850" i="5"/>
  <c r="Q9851" i="5"/>
  <c r="T9851" i="5" s="1"/>
  <c r="U9851" i="5" s="1"/>
  <c r="R9851" i="5"/>
  <c r="S9851" i="5"/>
  <c r="Q9852" i="5"/>
  <c r="T9852" i="5" s="1"/>
  <c r="U9852" i="5" s="1"/>
  <c r="R9852" i="5"/>
  <c r="S9852" i="5"/>
  <c r="Q9853" i="5"/>
  <c r="T9853" i="5" s="1"/>
  <c r="U9853" i="5" s="1"/>
  <c r="R9853" i="5"/>
  <c r="S9853" i="5"/>
  <c r="Q9854" i="5"/>
  <c r="T9854" i="5" s="1"/>
  <c r="U9854" i="5" s="1"/>
  <c r="R9854" i="5"/>
  <c r="S9854" i="5"/>
  <c r="Q9855" i="5"/>
  <c r="T9855" i="5" s="1"/>
  <c r="U9855" i="5" s="1"/>
  <c r="R9855" i="5"/>
  <c r="S9855" i="5"/>
  <c r="Q9856" i="5"/>
  <c r="T9856" i="5" s="1"/>
  <c r="U9856" i="5" s="1"/>
  <c r="R9856" i="5"/>
  <c r="S9856" i="5"/>
  <c r="Q9857" i="5"/>
  <c r="T9857" i="5" s="1"/>
  <c r="U9857" i="5" s="1"/>
  <c r="R9857" i="5"/>
  <c r="S9857" i="5"/>
  <c r="Q9858" i="5"/>
  <c r="T9858" i="5" s="1"/>
  <c r="U9858" i="5" s="1"/>
  <c r="R9858" i="5"/>
  <c r="S9858" i="5"/>
  <c r="Q9859" i="5"/>
  <c r="T9859" i="5" s="1"/>
  <c r="U9859" i="5" s="1"/>
  <c r="R9859" i="5"/>
  <c r="S9859" i="5"/>
  <c r="Q9860" i="5"/>
  <c r="T9860" i="5" s="1"/>
  <c r="U9860" i="5" s="1"/>
  <c r="R9860" i="5"/>
  <c r="S9860" i="5"/>
  <c r="Q9861" i="5"/>
  <c r="T9861" i="5" s="1"/>
  <c r="U9861" i="5" s="1"/>
  <c r="R9861" i="5"/>
  <c r="S9861" i="5"/>
  <c r="Q9862" i="5"/>
  <c r="T9862" i="5" s="1"/>
  <c r="U9862" i="5" s="1"/>
  <c r="R9862" i="5"/>
  <c r="S9862" i="5"/>
  <c r="Q9863" i="5"/>
  <c r="T9863" i="5" s="1"/>
  <c r="U9863" i="5" s="1"/>
  <c r="R9863" i="5"/>
  <c r="S9863" i="5"/>
  <c r="Q9864" i="5"/>
  <c r="T9864" i="5" s="1"/>
  <c r="U9864" i="5" s="1"/>
  <c r="R9864" i="5"/>
  <c r="S9864" i="5"/>
  <c r="Q9865" i="5"/>
  <c r="T9865" i="5" s="1"/>
  <c r="U9865" i="5" s="1"/>
  <c r="R9865" i="5"/>
  <c r="S9865" i="5"/>
  <c r="Q9866" i="5"/>
  <c r="T9866" i="5" s="1"/>
  <c r="U9866" i="5" s="1"/>
  <c r="R9866" i="5"/>
  <c r="S9866" i="5"/>
  <c r="Q9867" i="5"/>
  <c r="T9867" i="5" s="1"/>
  <c r="U9867" i="5" s="1"/>
  <c r="R9867" i="5"/>
  <c r="S9867" i="5"/>
  <c r="Q9868" i="5"/>
  <c r="T9868" i="5" s="1"/>
  <c r="U9868" i="5" s="1"/>
  <c r="R9868" i="5"/>
  <c r="S9868" i="5"/>
  <c r="Q9869" i="5"/>
  <c r="T9869" i="5" s="1"/>
  <c r="U9869" i="5" s="1"/>
  <c r="R9869" i="5"/>
  <c r="S9869" i="5"/>
  <c r="Q9870" i="5"/>
  <c r="T9870" i="5" s="1"/>
  <c r="U9870" i="5" s="1"/>
  <c r="R9870" i="5"/>
  <c r="S9870" i="5"/>
  <c r="Q9871" i="5"/>
  <c r="T9871" i="5" s="1"/>
  <c r="U9871" i="5" s="1"/>
  <c r="R9871" i="5"/>
  <c r="S9871" i="5"/>
  <c r="Q9872" i="5"/>
  <c r="T9872" i="5" s="1"/>
  <c r="U9872" i="5" s="1"/>
  <c r="R9872" i="5"/>
  <c r="S9872" i="5"/>
  <c r="Q9873" i="5"/>
  <c r="T9873" i="5" s="1"/>
  <c r="U9873" i="5" s="1"/>
  <c r="R9873" i="5"/>
  <c r="S9873" i="5"/>
  <c r="Q9874" i="5"/>
  <c r="T9874" i="5" s="1"/>
  <c r="U9874" i="5" s="1"/>
  <c r="R9874" i="5"/>
  <c r="S9874" i="5"/>
  <c r="Q9875" i="5"/>
  <c r="T9875" i="5" s="1"/>
  <c r="U9875" i="5" s="1"/>
  <c r="R9875" i="5"/>
  <c r="S9875" i="5"/>
  <c r="Q9876" i="5"/>
  <c r="T9876" i="5" s="1"/>
  <c r="U9876" i="5" s="1"/>
  <c r="R9876" i="5"/>
  <c r="S9876" i="5"/>
  <c r="Q9877" i="5"/>
  <c r="T9877" i="5" s="1"/>
  <c r="U9877" i="5" s="1"/>
  <c r="R9877" i="5"/>
  <c r="S9877" i="5"/>
  <c r="Q9878" i="5"/>
  <c r="T9878" i="5" s="1"/>
  <c r="U9878" i="5" s="1"/>
  <c r="R9878" i="5"/>
  <c r="S9878" i="5"/>
  <c r="Q9879" i="5"/>
  <c r="T9879" i="5" s="1"/>
  <c r="U9879" i="5" s="1"/>
  <c r="R9879" i="5"/>
  <c r="S9879" i="5"/>
  <c r="Q9880" i="5"/>
  <c r="T9880" i="5" s="1"/>
  <c r="U9880" i="5" s="1"/>
  <c r="R9880" i="5"/>
  <c r="S9880" i="5"/>
  <c r="Q9881" i="5"/>
  <c r="T9881" i="5" s="1"/>
  <c r="U9881" i="5" s="1"/>
  <c r="R9881" i="5"/>
  <c r="S9881" i="5"/>
  <c r="Q9882" i="5"/>
  <c r="T9882" i="5" s="1"/>
  <c r="U9882" i="5" s="1"/>
  <c r="R9882" i="5"/>
  <c r="S9882" i="5"/>
  <c r="Q9883" i="5"/>
  <c r="T9883" i="5" s="1"/>
  <c r="U9883" i="5" s="1"/>
  <c r="R9883" i="5"/>
  <c r="S9883" i="5"/>
  <c r="Q9884" i="5"/>
  <c r="T9884" i="5" s="1"/>
  <c r="U9884" i="5" s="1"/>
  <c r="R9884" i="5"/>
  <c r="S9884" i="5"/>
  <c r="Q9885" i="5"/>
  <c r="T9885" i="5" s="1"/>
  <c r="U9885" i="5" s="1"/>
  <c r="R9885" i="5"/>
  <c r="S9885" i="5"/>
  <c r="Q9886" i="5"/>
  <c r="T9886" i="5" s="1"/>
  <c r="U9886" i="5" s="1"/>
  <c r="R9886" i="5"/>
  <c r="S9886" i="5"/>
  <c r="Q9887" i="5"/>
  <c r="T9887" i="5" s="1"/>
  <c r="U9887" i="5" s="1"/>
  <c r="R9887" i="5"/>
  <c r="S9887" i="5"/>
  <c r="Q9888" i="5"/>
  <c r="T9888" i="5" s="1"/>
  <c r="U9888" i="5" s="1"/>
  <c r="R9888" i="5"/>
  <c r="S9888" i="5"/>
  <c r="Q9889" i="5"/>
  <c r="T9889" i="5" s="1"/>
  <c r="U9889" i="5" s="1"/>
  <c r="R9889" i="5"/>
  <c r="S9889" i="5"/>
  <c r="Q9890" i="5"/>
  <c r="T9890" i="5" s="1"/>
  <c r="U9890" i="5" s="1"/>
  <c r="R9890" i="5"/>
  <c r="S9890" i="5"/>
  <c r="Q9891" i="5"/>
  <c r="T9891" i="5" s="1"/>
  <c r="U9891" i="5" s="1"/>
  <c r="R9891" i="5"/>
  <c r="S9891" i="5"/>
  <c r="Q9892" i="5"/>
  <c r="T9892" i="5" s="1"/>
  <c r="U9892" i="5" s="1"/>
  <c r="R9892" i="5"/>
  <c r="S9892" i="5"/>
  <c r="Q9893" i="5"/>
  <c r="T9893" i="5" s="1"/>
  <c r="U9893" i="5" s="1"/>
  <c r="R9893" i="5"/>
  <c r="S9893" i="5"/>
  <c r="Q9894" i="5"/>
  <c r="T9894" i="5" s="1"/>
  <c r="U9894" i="5" s="1"/>
  <c r="R9894" i="5"/>
  <c r="S9894" i="5"/>
  <c r="Q9895" i="5"/>
  <c r="T9895" i="5" s="1"/>
  <c r="U9895" i="5" s="1"/>
  <c r="R9895" i="5"/>
  <c r="S9895" i="5"/>
  <c r="Q9896" i="5"/>
  <c r="T9896" i="5" s="1"/>
  <c r="U9896" i="5" s="1"/>
  <c r="R9896" i="5"/>
  <c r="S9896" i="5"/>
  <c r="Q9897" i="5"/>
  <c r="T9897" i="5" s="1"/>
  <c r="U9897" i="5" s="1"/>
  <c r="R9897" i="5"/>
  <c r="S9897" i="5"/>
  <c r="Q9898" i="5"/>
  <c r="T9898" i="5" s="1"/>
  <c r="U9898" i="5" s="1"/>
  <c r="R9898" i="5"/>
  <c r="S9898" i="5"/>
  <c r="Q9899" i="5"/>
  <c r="T9899" i="5" s="1"/>
  <c r="U9899" i="5" s="1"/>
  <c r="R9899" i="5"/>
  <c r="S9899" i="5"/>
  <c r="Q9900" i="5"/>
  <c r="T9900" i="5" s="1"/>
  <c r="U9900" i="5" s="1"/>
  <c r="R9900" i="5"/>
  <c r="S9900" i="5"/>
  <c r="Q9901" i="5"/>
  <c r="T9901" i="5" s="1"/>
  <c r="U9901" i="5" s="1"/>
  <c r="R9901" i="5"/>
  <c r="S9901" i="5"/>
  <c r="Q9902" i="5"/>
  <c r="T9902" i="5" s="1"/>
  <c r="U9902" i="5" s="1"/>
  <c r="R9902" i="5"/>
  <c r="S9902" i="5"/>
  <c r="Q9903" i="5"/>
  <c r="T9903" i="5" s="1"/>
  <c r="U9903" i="5" s="1"/>
  <c r="R9903" i="5"/>
  <c r="S9903" i="5"/>
  <c r="Q9904" i="5"/>
  <c r="T9904" i="5" s="1"/>
  <c r="U9904" i="5" s="1"/>
  <c r="R9904" i="5"/>
  <c r="S9904" i="5"/>
  <c r="Q9905" i="5"/>
  <c r="T9905" i="5" s="1"/>
  <c r="U9905" i="5" s="1"/>
  <c r="R9905" i="5"/>
  <c r="S9905" i="5"/>
  <c r="Q9906" i="5"/>
  <c r="T9906" i="5" s="1"/>
  <c r="U9906" i="5" s="1"/>
  <c r="R9906" i="5"/>
  <c r="S9906" i="5"/>
  <c r="Q9907" i="5"/>
  <c r="T9907" i="5" s="1"/>
  <c r="U9907" i="5" s="1"/>
  <c r="R9907" i="5"/>
  <c r="S9907" i="5"/>
  <c r="Q9908" i="5"/>
  <c r="T9908" i="5" s="1"/>
  <c r="U9908" i="5" s="1"/>
  <c r="R9908" i="5"/>
  <c r="S9908" i="5"/>
  <c r="Q9909" i="5"/>
  <c r="T9909" i="5" s="1"/>
  <c r="U9909" i="5" s="1"/>
  <c r="R9909" i="5"/>
  <c r="S9909" i="5"/>
  <c r="Q9910" i="5"/>
  <c r="T9910" i="5" s="1"/>
  <c r="U9910" i="5" s="1"/>
  <c r="R9910" i="5"/>
  <c r="S9910" i="5"/>
  <c r="Q9911" i="5"/>
  <c r="T9911" i="5" s="1"/>
  <c r="U9911" i="5" s="1"/>
  <c r="R9911" i="5"/>
  <c r="S9911" i="5"/>
  <c r="Q9912" i="5"/>
  <c r="T9912" i="5" s="1"/>
  <c r="U9912" i="5" s="1"/>
  <c r="R9912" i="5"/>
  <c r="S9912" i="5"/>
  <c r="Q9913" i="5"/>
  <c r="T9913" i="5" s="1"/>
  <c r="U9913" i="5" s="1"/>
  <c r="R9913" i="5"/>
  <c r="S9913" i="5"/>
  <c r="Q9914" i="5"/>
  <c r="T9914" i="5" s="1"/>
  <c r="U9914" i="5" s="1"/>
  <c r="R9914" i="5"/>
  <c r="S9914" i="5"/>
  <c r="Q9915" i="5"/>
  <c r="T9915" i="5" s="1"/>
  <c r="U9915" i="5" s="1"/>
  <c r="R9915" i="5"/>
  <c r="S9915" i="5"/>
  <c r="Q9916" i="5"/>
  <c r="T9916" i="5" s="1"/>
  <c r="U9916" i="5" s="1"/>
  <c r="R9916" i="5"/>
  <c r="S9916" i="5"/>
  <c r="Q9917" i="5"/>
  <c r="T9917" i="5" s="1"/>
  <c r="U9917" i="5" s="1"/>
  <c r="R9917" i="5"/>
  <c r="S9917" i="5"/>
  <c r="Q9918" i="5"/>
  <c r="T9918" i="5" s="1"/>
  <c r="U9918" i="5" s="1"/>
  <c r="R9918" i="5"/>
  <c r="S9918" i="5"/>
  <c r="Q9919" i="5"/>
  <c r="T9919" i="5" s="1"/>
  <c r="U9919" i="5" s="1"/>
  <c r="R9919" i="5"/>
  <c r="S9919" i="5"/>
  <c r="Q9920" i="5"/>
  <c r="T9920" i="5" s="1"/>
  <c r="U9920" i="5" s="1"/>
  <c r="R9920" i="5"/>
  <c r="S9920" i="5"/>
  <c r="Q9921" i="5"/>
  <c r="T9921" i="5" s="1"/>
  <c r="U9921" i="5" s="1"/>
  <c r="R9921" i="5"/>
  <c r="S9921" i="5"/>
  <c r="Q9922" i="5"/>
  <c r="T9922" i="5" s="1"/>
  <c r="U9922" i="5" s="1"/>
  <c r="R9922" i="5"/>
  <c r="S9922" i="5"/>
  <c r="Q9923" i="5"/>
  <c r="T9923" i="5" s="1"/>
  <c r="U9923" i="5" s="1"/>
  <c r="R9923" i="5"/>
  <c r="S9923" i="5"/>
  <c r="Q9924" i="5"/>
  <c r="T9924" i="5" s="1"/>
  <c r="U9924" i="5" s="1"/>
  <c r="R9924" i="5"/>
  <c r="S9924" i="5"/>
  <c r="Q9925" i="5"/>
  <c r="T9925" i="5" s="1"/>
  <c r="U9925" i="5" s="1"/>
  <c r="R9925" i="5"/>
  <c r="S9925" i="5"/>
  <c r="Q9926" i="5"/>
  <c r="T9926" i="5" s="1"/>
  <c r="U9926" i="5" s="1"/>
  <c r="R9926" i="5"/>
  <c r="S9926" i="5"/>
  <c r="Q9927" i="5"/>
  <c r="T9927" i="5" s="1"/>
  <c r="U9927" i="5" s="1"/>
  <c r="R9927" i="5"/>
  <c r="S9927" i="5"/>
  <c r="Q9928" i="5"/>
  <c r="T9928" i="5" s="1"/>
  <c r="U9928" i="5" s="1"/>
  <c r="R9928" i="5"/>
  <c r="S9928" i="5"/>
  <c r="Q9929" i="5"/>
  <c r="T9929" i="5" s="1"/>
  <c r="U9929" i="5" s="1"/>
  <c r="R9929" i="5"/>
  <c r="S9929" i="5"/>
  <c r="Q9930" i="5"/>
  <c r="T9930" i="5" s="1"/>
  <c r="U9930" i="5" s="1"/>
  <c r="R9930" i="5"/>
  <c r="S9930" i="5"/>
  <c r="Q9931" i="5"/>
  <c r="T9931" i="5" s="1"/>
  <c r="U9931" i="5" s="1"/>
  <c r="R9931" i="5"/>
  <c r="S9931" i="5"/>
  <c r="Q9932" i="5"/>
  <c r="T9932" i="5" s="1"/>
  <c r="U9932" i="5" s="1"/>
  <c r="R9932" i="5"/>
  <c r="S9932" i="5"/>
  <c r="Q9933" i="5"/>
  <c r="T9933" i="5" s="1"/>
  <c r="U9933" i="5" s="1"/>
  <c r="R9933" i="5"/>
  <c r="S9933" i="5"/>
  <c r="Q9934" i="5"/>
  <c r="T9934" i="5" s="1"/>
  <c r="U9934" i="5" s="1"/>
  <c r="R9934" i="5"/>
  <c r="S9934" i="5"/>
  <c r="Q9935" i="5"/>
  <c r="T9935" i="5" s="1"/>
  <c r="U9935" i="5" s="1"/>
  <c r="R9935" i="5"/>
  <c r="S9935" i="5"/>
  <c r="Q9936" i="5"/>
  <c r="T9936" i="5" s="1"/>
  <c r="U9936" i="5" s="1"/>
  <c r="R9936" i="5"/>
  <c r="S9936" i="5"/>
  <c r="Q9937" i="5"/>
  <c r="T9937" i="5" s="1"/>
  <c r="U9937" i="5" s="1"/>
  <c r="R9937" i="5"/>
  <c r="S9937" i="5"/>
  <c r="Q9938" i="5"/>
  <c r="T9938" i="5" s="1"/>
  <c r="U9938" i="5" s="1"/>
  <c r="R9938" i="5"/>
  <c r="S9938" i="5"/>
  <c r="Q9939" i="5"/>
  <c r="T9939" i="5" s="1"/>
  <c r="U9939" i="5" s="1"/>
  <c r="R9939" i="5"/>
  <c r="S9939" i="5"/>
  <c r="Q9940" i="5"/>
  <c r="T9940" i="5" s="1"/>
  <c r="U9940" i="5" s="1"/>
  <c r="R9940" i="5"/>
  <c r="S9940" i="5"/>
  <c r="Q9941" i="5"/>
  <c r="T9941" i="5" s="1"/>
  <c r="U9941" i="5" s="1"/>
  <c r="R9941" i="5"/>
  <c r="S9941" i="5"/>
  <c r="Q9942" i="5"/>
  <c r="T9942" i="5" s="1"/>
  <c r="U9942" i="5" s="1"/>
  <c r="R9942" i="5"/>
  <c r="S9942" i="5"/>
  <c r="Q9943" i="5"/>
  <c r="T9943" i="5" s="1"/>
  <c r="U9943" i="5" s="1"/>
  <c r="R9943" i="5"/>
  <c r="S9943" i="5"/>
  <c r="Q9944" i="5"/>
  <c r="T9944" i="5" s="1"/>
  <c r="U9944" i="5" s="1"/>
  <c r="R9944" i="5"/>
  <c r="S9944" i="5"/>
  <c r="Q9945" i="5"/>
  <c r="T9945" i="5" s="1"/>
  <c r="U9945" i="5" s="1"/>
  <c r="R9945" i="5"/>
  <c r="S9945" i="5"/>
  <c r="Q9946" i="5"/>
  <c r="T9946" i="5" s="1"/>
  <c r="U9946" i="5" s="1"/>
  <c r="R9946" i="5"/>
  <c r="S9946" i="5"/>
  <c r="Q9947" i="5"/>
  <c r="T9947" i="5" s="1"/>
  <c r="U9947" i="5" s="1"/>
  <c r="R9947" i="5"/>
  <c r="S9947" i="5"/>
  <c r="Q9948" i="5"/>
  <c r="T9948" i="5" s="1"/>
  <c r="U9948" i="5" s="1"/>
  <c r="R9948" i="5"/>
  <c r="S9948" i="5"/>
  <c r="Q9949" i="5"/>
  <c r="T9949" i="5" s="1"/>
  <c r="U9949" i="5" s="1"/>
  <c r="R9949" i="5"/>
  <c r="S9949" i="5"/>
  <c r="Q9950" i="5"/>
  <c r="T9950" i="5" s="1"/>
  <c r="U9950" i="5" s="1"/>
  <c r="R9950" i="5"/>
  <c r="S9950" i="5"/>
  <c r="Q9951" i="5"/>
  <c r="T9951" i="5" s="1"/>
  <c r="U9951" i="5" s="1"/>
  <c r="R9951" i="5"/>
  <c r="S9951" i="5"/>
  <c r="Q9952" i="5"/>
  <c r="T9952" i="5" s="1"/>
  <c r="U9952" i="5" s="1"/>
  <c r="R9952" i="5"/>
  <c r="S9952" i="5"/>
  <c r="Q9953" i="5"/>
  <c r="T9953" i="5" s="1"/>
  <c r="U9953" i="5" s="1"/>
  <c r="R9953" i="5"/>
  <c r="S9953" i="5"/>
  <c r="Q9954" i="5"/>
  <c r="T9954" i="5" s="1"/>
  <c r="U9954" i="5" s="1"/>
  <c r="R9954" i="5"/>
  <c r="S9954" i="5"/>
  <c r="Q9955" i="5"/>
  <c r="T9955" i="5" s="1"/>
  <c r="U9955" i="5" s="1"/>
  <c r="R9955" i="5"/>
  <c r="S9955" i="5"/>
  <c r="Q9956" i="5"/>
  <c r="T9956" i="5" s="1"/>
  <c r="U9956" i="5" s="1"/>
  <c r="R9956" i="5"/>
  <c r="S9956" i="5"/>
  <c r="Q9957" i="5"/>
  <c r="T9957" i="5" s="1"/>
  <c r="U9957" i="5" s="1"/>
  <c r="R9957" i="5"/>
  <c r="S9957" i="5"/>
  <c r="Q9958" i="5"/>
  <c r="T9958" i="5" s="1"/>
  <c r="U9958" i="5" s="1"/>
  <c r="R9958" i="5"/>
  <c r="S9958" i="5"/>
  <c r="Q9959" i="5"/>
  <c r="T9959" i="5" s="1"/>
  <c r="U9959" i="5" s="1"/>
  <c r="R9959" i="5"/>
  <c r="S9959" i="5"/>
  <c r="Q9960" i="5"/>
  <c r="T9960" i="5" s="1"/>
  <c r="U9960" i="5" s="1"/>
  <c r="R9960" i="5"/>
  <c r="S9960" i="5"/>
  <c r="Q9961" i="5"/>
  <c r="T9961" i="5" s="1"/>
  <c r="U9961" i="5" s="1"/>
  <c r="R9961" i="5"/>
  <c r="S9961" i="5"/>
  <c r="Q9962" i="5"/>
  <c r="T9962" i="5" s="1"/>
  <c r="U9962" i="5" s="1"/>
  <c r="R9962" i="5"/>
  <c r="S9962" i="5"/>
  <c r="Q9963" i="5"/>
  <c r="T9963" i="5" s="1"/>
  <c r="U9963" i="5" s="1"/>
  <c r="R9963" i="5"/>
  <c r="S9963" i="5"/>
  <c r="Q9964" i="5"/>
  <c r="T9964" i="5" s="1"/>
  <c r="U9964" i="5" s="1"/>
  <c r="R9964" i="5"/>
  <c r="S9964" i="5"/>
  <c r="Q9965" i="5"/>
  <c r="T9965" i="5" s="1"/>
  <c r="U9965" i="5" s="1"/>
  <c r="R9965" i="5"/>
  <c r="S9965" i="5"/>
  <c r="Q9966" i="5"/>
  <c r="T9966" i="5" s="1"/>
  <c r="U9966" i="5" s="1"/>
  <c r="R9966" i="5"/>
  <c r="S9966" i="5"/>
  <c r="Q9967" i="5"/>
  <c r="T9967" i="5" s="1"/>
  <c r="U9967" i="5" s="1"/>
  <c r="R9967" i="5"/>
  <c r="S9967" i="5"/>
  <c r="Q9968" i="5"/>
  <c r="T9968" i="5" s="1"/>
  <c r="U9968" i="5" s="1"/>
  <c r="R9968" i="5"/>
  <c r="S9968" i="5"/>
  <c r="Q9969" i="5"/>
  <c r="T9969" i="5" s="1"/>
  <c r="U9969" i="5" s="1"/>
  <c r="R9969" i="5"/>
  <c r="S9969" i="5"/>
  <c r="Q9970" i="5"/>
  <c r="T9970" i="5" s="1"/>
  <c r="U9970" i="5" s="1"/>
  <c r="R9970" i="5"/>
  <c r="S9970" i="5"/>
  <c r="Q9971" i="5"/>
  <c r="T9971" i="5" s="1"/>
  <c r="U9971" i="5" s="1"/>
  <c r="R9971" i="5"/>
  <c r="S9971" i="5"/>
  <c r="Q9972" i="5"/>
  <c r="T9972" i="5" s="1"/>
  <c r="U9972" i="5" s="1"/>
  <c r="R9972" i="5"/>
  <c r="S9972" i="5"/>
  <c r="Q9973" i="5"/>
  <c r="T9973" i="5" s="1"/>
  <c r="U9973" i="5" s="1"/>
  <c r="R9973" i="5"/>
  <c r="S9973" i="5"/>
  <c r="Q9974" i="5"/>
  <c r="T9974" i="5" s="1"/>
  <c r="U9974" i="5" s="1"/>
  <c r="R9974" i="5"/>
  <c r="S9974" i="5"/>
  <c r="Q9975" i="5"/>
  <c r="T9975" i="5" s="1"/>
  <c r="U9975" i="5" s="1"/>
  <c r="R9975" i="5"/>
  <c r="S9975" i="5"/>
  <c r="Q9976" i="5"/>
  <c r="T9976" i="5" s="1"/>
  <c r="U9976" i="5" s="1"/>
  <c r="R9976" i="5"/>
  <c r="S9976" i="5"/>
  <c r="Q9977" i="5"/>
  <c r="T9977" i="5" s="1"/>
  <c r="U9977" i="5" s="1"/>
  <c r="R9977" i="5"/>
  <c r="S9977" i="5"/>
  <c r="Q9978" i="5"/>
  <c r="T9978" i="5" s="1"/>
  <c r="U9978" i="5" s="1"/>
  <c r="R9978" i="5"/>
  <c r="S9978" i="5"/>
  <c r="Q9979" i="5"/>
  <c r="T9979" i="5" s="1"/>
  <c r="U9979" i="5" s="1"/>
  <c r="R9979" i="5"/>
  <c r="S9979" i="5"/>
  <c r="Q9980" i="5"/>
  <c r="T9980" i="5" s="1"/>
  <c r="U9980" i="5" s="1"/>
  <c r="R9980" i="5"/>
  <c r="S9980" i="5"/>
  <c r="Q9981" i="5"/>
  <c r="T9981" i="5" s="1"/>
  <c r="U9981" i="5" s="1"/>
  <c r="R9981" i="5"/>
  <c r="S9981" i="5"/>
  <c r="Q9982" i="5"/>
  <c r="T9982" i="5" s="1"/>
  <c r="U9982" i="5" s="1"/>
  <c r="R9982" i="5"/>
  <c r="S9982" i="5"/>
  <c r="Q9983" i="5"/>
  <c r="T9983" i="5" s="1"/>
  <c r="U9983" i="5" s="1"/>
  <c r="R9983" i="5"/>
  <c r="S9983" i="5"/>
  <c r="Q9984" i="5"/>
  <c r="T9984" i="5" s="1"/>
  <c r="U9984" i="5" s="1"/>
  <c r="R9984" i="5"/>
  <c r="S9984" i="5"/>
  <c r="Q9985" i="5"/>
  <c r="T9985" i="5" s="1"/>
  <c r="U9985" i="5" s="1"/>
  <c r="R9985" i="5"/>
  <c r="S9985" i="5"/>
  <c r="Q9986" i="5"/>
  <c r="T9986" i="5" s="1"/>
  <c r="U9986" i="5" s="1"/>
  <c r="R9986" i="5"/>
  <c r="S9986" i="5"/>
  <c r="Q9987" i="5"/>
  <c r="T9987" i="5" s="1"/>
  <c r="U9987" i="5" s="1"/>
  <c r="R9987" i="5"/>
  <c r="S9987" i="5"/>
  <c r="Q9988" i="5"/>
  <c r="T9988" i="5" s="1"/>
  <c r="U9988" i="5" s="1"/>
  <c r="R9988" i="5"/>
  <c r="S9988" i="5"/>
  <c r="Q9989" i="5"/>
  <c r="T9989" i="5" s="1"/>
  <c r="U9989" i="5" s="1"/>
  <c r="R9989" i="5"/>
  <c r="S9989" i="5"/>
  <c r="Q9990" i="5"/>
  <c r="T9990" i="5" s="1"/>
  <c r="U9990" i="5" s="1"/>
  <c r="R9990" i="5"/>
  <c r="S9990" i="5"/>
  <c r="Q9991" i="5"/>
  <c r="T9991" i="5" s="1"/>
  <c r="U9991" i="5" s="1"/>
  <c r="R9991" i="5"/>
  <c r="S9991" i="5"/>
  <c r="Q9992" i="5"/>
  <c r="T9992" i="5" s="1"/>
  <c r="U9992" i="5" s="1"/>
  <c r="R9992" i="5"/>
  <c r="S9992" i="5"/>
  <c r="Q9993" i="5"/>
  <c r="T9993" i="5" s="1"/>
  <c r="U9993" i="5" s="1"/>
  <c r="R9993" i="5"/>
  <c r="S9993" i="5"/>
  <c r="Q9994" i="5"/>
  <c r="T9994" i="5" s="1"/>
  <c r="U9994" i="5" s="1"/>
  <c r="R9994" i="5"/>
  <c r="S9994" i="5"/>
  <c r="Q9995" i="5"/>
  <c r="T9995" i="5" s="1"/>
  <c r="U9995" i="5" s="1"/>
  <c r="R9995" i="5"/>
  <c r="S9995" i="5"/>
  <c r="Q9996" i="5"/>
  <c r="T9996" i="5" s="1"/>
  <c r="U9996" i="5" s="1"/>
  <c r="R9996" i="5"/>
  <c r="S9996" i="5"/>
  <c r="Q9997" i="5"/>
  <c r="T9997" i="5" s="1"/>
  <c r="U9997" i="5" s="1"/>
  <c r="R9997" i="5"/>
  <c r="S9997" i="5"/>
  <c r="Q9998" i="5"/>
  <c r="T9998" i="5" s="1"/>
  <c r="U9998" i="5" s="1"/>
  <c r="R9998" i="5"/>
  <c r="S9998" i="5"/>
  <c r="Q9999" i="5"/>
  <c r="T9999" i="5" s="1"/>
  <c r="U9999" i="5" s="1"/>
  <c r="R9999" i="5"/>
  <c r="S9999" i="5"/>
  <c r="Q10000" i="5"/>
  <c r="T10000" i="5" s="1"/>
  <c r="U10000" i="5" s="1"/>
  <c r="R10000" i="5"/>
  <c r="S10000" i="5"/>
  <c r="Q10001" i="5"/>
  <c r="T10001" i="5" s="1"/>
  <c r="U10001" i="5" s="1"/>
  <c r="R10001" i="5"/>
  <c r="S10001" i="5"/>
  <c r="Q10002" i="5"/>
  <c r="T10002" i="5" s="1"/>
  <c r="U10002" i="5" s="1"/>
  <c r="R10002" i="5"/>
  <c r="S10002" i="5"/>
  <c r="Q10003" i="5"/>
  <c r="T10003" i="5" s="1"/>
  <c r="U10003" i="5" s="1"/>
  <c r="R10003" i="5"/>
  <c r="S10003" i="5"/>
  <c r="Q10004" i="5"/>
  <c r="T10004" i="5" s="1"/>
  <c r="U10004" i="5" s="1"/>
  <c r="R10004" i="5"/>
  <c r="S10004" i="5"/>
  <c r="Q10005" i="5"/>
  <c r="T10005" i="5" s="1"/>
  <c r="U10005" i="5" s="1"/>
  <c r="R10005" i="5"/>
  <c r="S10005" i="5"/>
  <c r="Q10006" i="5"/>
  <c r="T10006" i="5" s="1"/>
  <c r="U10006" i="5" s="1"/>
  <c r="R10006" i="5"/>
  <c r="S10006" i="5"/>
  <c r="Q10007" i="5"/>
  <c r="T10007" i="5" s="1"/>
  <c r="U10007" i="5" s="1"/>
  <c r="R10007" i="5"/>
  <c r="S10007" i="5"/>
  <c r="Q10008" i="5"/>
  <c r="T10008" i="5" s="1"/>
  <c r="U10008" i="5" s="1"/>
  <c r="R10008" i="5"/>
  <c r="S10008" i="5"/>
  <c r="Q10009" i="5"/>
  <c r="T10009" i="5" s="1"/>
  <c r="U10009" i="5" s="1"/>
  <c r="R10009" i="5"/>
  <c r="S10009" i="5"/>
  <c r="Q10010" i="5"/>
  <c r="T10010" i="5" s="1"/>
  <c r="U10010" i="5" s="1"/>
  <c r="R10010" i="5"/>
  <c r="S10010" i="5"/>
  <c r="Q10011" i="5"/>
  <c r="T10011" i="5" s="1"/>
  <c r="U10011" i="5" s="1"/>
  <c r="R10011" i="5"/>
  <c r="S10011" i="5"/>
  <c r="Q10012" i="5"/>
  <c r="T10012" i="5" s="1"/>
  <c r="U10012" i="5" s="1"/>
  <c r="R10012" i="5"/>
  <c r="S10012" i="5"/>
  <c r="Q10013" i="5"/>
  <c r="T10013" i="5" s="1"/>
  <c r="U10013" i="5" s="1"/>
  <c r="R10013" i="5"/>
  <c r="S10013" i="5"/>
  <c r="Q10014" i="5"/>
  <c r="T10014" i="5" s="1"/>
  <c r="U10014" i="5" s="1"/>
  <c r="R10014" i="5"/>
  <c r="S10014" i="5"/>
  <c r="Q10015" i="5"/>
  <c r="T10015" i="5" s="1"/>
  <c r="U10015" i="5" s="1"/>
  <c r="R10015" i="5"/>
  <c r="S10015" i="5"/>
  <c r="Q10016" i="5"/>
  <c r="T10016" i="5" s="1"/>
  <c r="U10016" i="5" s="1"/>
  <c r="R10016" i="5"/>
  <c r="S10016" i="5"/>
  <c r="Q10017" i="5"/>
  <c r="T10017" i="5" s="1"/>
  <c r="U10017" i="5" s="1"/>
  <c r="R10017" i="5"/>
  <c r="S10017" i="5"/>
  <c r="Q10018" i="5"/>
  <c r="T10018" i="5" s="1"/>
  <c r="U10018" i="5" s="1"/>
  <c r="R10018" i="5"/>
  <c r="S10018" i="5"/>
  <c r="Q10019" i="5"/>
  <c r="T10019" i="5" s="1"/>
  <c r="U10019" i="5" s="1"/>
  <c r="R10019" i="5"/>
  <c r="S10019" i="5"/>
  <c r="Q10020" i="5"/>
  <c r="T10020" i="5" s="1"/>
  <c r="U10020" i="5" s="1"/>
  <c r="R10020" i="5"/>
  <c r="S10020" i="5"/>
  <c r="Q10021" i="5"/>
  <c r="T10021" i="5" s="1"/>
  <c r="U10021" i="5" s="1"/>
  <c r="R10021" i="5"/>
  <c r="S10021" i="5"/>
  <c r="Q10022" i="5"/>
  <c r="T10022" i="5" s="1"/>
  <c r="U10022" i="5" s="1"/>
  <c r="R10022" i="5"/>
  <c r="S10022" i="5"/>
  <c r="Q10023" i="5"/>
  <c r="T10023" i="5" s="1"/>
  <c r="U10023" i="5" s="1"/>
  <c r="R10023" i="5"/>
  <c r="S10023" i="5"/>
  <c r="Q10024" i="5"/>
  <c r="T10024" i="5" s="1"/>
  <c r="U10024" i="5" s="1"/>
  <c r="R10024" i="5"/>
  <c r="S10024" i="5"/>
  <c r="Q10025" i="5"/>
  <c r="T10025" i="5" s="1"/>
  <c r="U10025" i="5" s="1"/>
  <c r="R10025" i="5"/>
  <c r="S10025" i="5"/>
  <c r="Q10026" i="5"/>
  <c r="T10026" i="5" s="1"/>
  <c r="U10026" i="5" s="1"/>
  <c r="R10026" i="5"/>
  <c r="S10026" i="5"/>
  <c r="Q10027" i="5"/>
  <c r="T10027" i="5" s="1"/>
  <c r="U10027" i="5" s="1"/>
  <c r="R10027" i="5"/>
  <c r="S10027" i="5"/>
  <c r="Q10028" i="5"/>
  <c r="T10028" i="5" s="1"/>
  <c r="U10028" i="5" s="1"/>
  <c r="R10028" i="5"/>
  <c r="S10028" i="5"/>
  <c r="Q10029" i="5"/>
  <c r="T10029" i="5" s="1"/>
  <c r="U10029" i="5" s="1"/>
  <c r="R10029" i="5"/>
  <c r="S10029" i="5"/>
  <c r="Q10030" i="5"/>
  <c r="T10030" i="5" s="1"/>
  <c r="U10030" i="5" s="1"/>
  <c r="R10030" i="5"/>
  <c r="S10030" i="5"/>
  <c r="Q10031" i="5"/>
  <c r="T10031" i="5" s="1"/>
  <c r="U10031" i="5" s="1"/>
  <c r="R10031" i="5"/>
  <c r="S10031" i="5"/>
  <c r="Q10032" i="5"/>
  <c r="T10032" i="5" s="1"/>
  <c r="U10032" i="5" s="1"/>
  <c r="R10032" i="5"/>
  <c r="S10032" i="5"/>
  <c r="Q10033" i="5"/>
  <c r="T10033" i="5" s="1"/>
  <c r="U10033" i="5" s="1"/>
  <c r="R10033" i="5"/>
  <c r="S10033" i="5"/>
  <c r="Q10034" i="5"/>
  <c r="T10034" i="5" s="1"/>
  <c r="U10034" i="5" s="1"/>
  <c r="R10034" i="5"/>
  <c r="S10034" i="5"/>
  <c r="Q10035" i="5"/>
  <c r="T10035" i="5" s="1"/>
  <c r="U10035" i="5" s="1"/>
  <c r="R10035" i="5"/>
  <c r="S10035" i="5"/>
  <c r="Q10036" i="5"/>
  <c r="T10036" i="5" s="1"/>
  <c r="U10036" i="5" s="1"/>
  <c r="R10036" i="5"/>
  <c r="S10036" i="5"/>
  <c r="Q10037" i="5"/>
  <c r="T10037" i="5" s="1"/>
  <c r="U10037" i="5" s="1"/>
  <c r="R10037" i="5"/>
  <c r="S10037" i="5"/>
  <c r="Q10038" i="5"/>
  <c r="T10038" i="5" s="1"/>
  <c r="U10038" i="5" s="1"/>
  <c r="R10038" i="5"/>
  <c r="S10038" i="5"/>
  <c r="Q10039" i="5"/>
  <c r="T10039" i="5" s="1"/>
  <c r="U10039" i="5" s="1"/>
  <c r="R10039" i="5"/>
  <c r="S10039" i="5"/>
  <c r="Q10040" i="5"/>
  <c r="T10040" i="5" s="1"/>
  <c r="U10040" i="5" s="1"/>
  <c r="R10040" i="5"/>
  <c r="S10040" i="5"/>
  <c r="Q10041" i="5"/>
  <c r="T10041" i="5" s="1"/>
  <c r="U10041" i="5" s="1"/>
  <c r="R10041" i="5"/>
  <c r="S10041" i="5"/>
  <c r="Q10042" i="5"/>
  <c r="T10042" i="5" s="1"/>
  <c r="U10042" i="5" s="1"/>
  <c r="R10042" i="5"/>
  <c r="S10042" i="5"/>
  <c r="Q10043" i="5"/>
  <c r="T10043" i="5" s="1"/>
  <c r="U10043" i="5" s="1"/>
  <c r="R10043" i="5"/>
  <c r="S10043" i="5"/>
  <c r="Q10044" i="5"/>
  <c r="T10044" i="5" s="1"/>
  <c r="U10044" i="5" s="1"/>
  <c r="R10044" i="5"/>
  <c r="S10044" i="5"/>
  <c r="Q10045" i="5"/>
  <c r="T10045" i="5" s="1"/>
  <c r="U10045" i="5" s="1"/>
  <c r="R10045" i="5"/>
  <c r="S10045" i="5"/>
  <c r="Q10046" i="5"/>
  <c r="T10046" i="5" s="1"/>
  <c r="U10046" i="5" s="1"/>
  <c r="R10046" i="5"/>
  <c r="S10046" i="5"/>
  <c r="Q10047" i="5"/>
  <c r="T10047" i="5" s="1"/>
  <c r="U10047" i="5" s="1"/>
  <c r="R10047" i="5"/>
  <c r="S10047" i="5"/>
  <c r="Q10048" i="5"/>
  <c r="T10048" i="5" s="1"/>
  <c r="U10048" i="5" s="1"/>
  <c r="R10048" i="5"/>
  <c r="S10048" i="5"/>
  <c r="Q10049" i="5"/>
  <c r="T10049" i="5" s="1"/>
  <c r="U10049" i="5" s="1"/>
  <c r="R10049" i="5"/>
  <c r="S10049" i="5"/>
  <c r="Q10050" i="5"/>
  <c r="T10050" i="5" s="1"/>
  <c r="U10050" i="5" s="1"/>
  <c r="R10050" i="5"/>
  <c r="S10050" i="5"/>
  <c r="Q10051" i="5"/>
  <c r="T10051" i="5" s="1"/>
  <c r="U10051" i="5" s="1"/>
  <c r="R10051" i="5"/>
  <c r="S10051" i="5"/>
  <c r="Q10052" i="5"/>
  <c r="T10052" i="5" s="1"/>
  <c r="U10052" i="5" s="1"/>
  <c r="R10052" i="5"/>
  <c r="S10052" i="5"/>
  <c r="Q10053" i="5"/>
  <c r="T10053" i="5" s="1"/>
  <c r="U10053" i="5" s="1"/>
  <c r="R10053" i="5"/>
  <c r="S10053" i="5"/>
  <c r="Q10054" i="5"/>
  <c r="T10054" i="5" s="1"/>
  <c r="U10054" i="5" s="1"/>
  <c r="R10054" i="5"/>
  <c r="S10054" i="5"/>
  <c r="Q10055" i="5"/>
  <c r="T10055" i="5" s="1"/>
  <c r="U10055" i="5" s="1"/>
  <c r="R10055" i="5"/>
  <c r="S10055" i="5"/>
  <c r="Q10056" i="5"/>
  <c r="T10056" i="5" s="1"/>
  <c r="U10056" i="5" s="1"/>
  <c r="R10056" i="5"/>
  <c r="S10056" i="5"/>
  <c r="Q10057" i="5"/>
  <c r="T10057" i="5" s="1"/>
  <c r="U10057" i="5" s="1"/>
  <c r="R10057" i="5"/>
  <c r="S10057" i="5"/>
  <c r="Q10058" i="5"/>
  <c r="T10058" i="5" s="1"/>
  <c r="U10058" i="5" s="1"/>
  <c r="R10058" i="5"/>
  <c r="S10058" i="5"/>
  <c r="Q10059" i="5"/>
  <c r="T10059" i="5" s="1"/>
  <c r="U10059" i="5" s="1"/>
  <c r="R10059" i="5"/>
  <c r="S10059" i="5"/>
  <c r="Q10060" i="5"/>
  <c r="T10060" i="5" s="1"/>
  <c r="U10060" i="5" s="1"/>
  <c r="R10060" i="5"/>
  <c r="S10060" i="5"/>
  <c r="Q10061" i="5"/>
  <c r="T10061" i="5" s="1"/>
  <c r="U10061" i="5" s="1"/>
  <c r="R10061" i="5"/>
  <c r="S10061" i="5"/>
  <c r="Q10062" i="5"/>
  <c r="T10062" i="5" s="1"/>
  <c r="U10062" i="5" s="1"/>
  <c r="R10062" i="5"/>
  <c r="S10062" i="5"/>
  <c r="Q10063" i="5"/>
  <c r="T10063" i="5" s="1"/>
  <c r="U10063" i="5" s="1"/>
  <c r="R10063" i="5"/>
  <c r="S10063" i="5"/>
  <c r="Q10064" i="5"/>
  <c r="T10064" i="5" s="1"/>
  <c r="U10064" i="5" s="1"/>
  <c r="R10064" i="5"/>
  <c r="S10064" i="5"/>
  <c r="Q10065" i="5"/>
  <c r="T10065" i="5" s="1"/>
  <c r="U10065" i="5" s="1"/>
  <c r="R10065" i="5"/>
  <c r="S10065" i="5"/>
  <c r="Q10066" i="5"/>
  <c r="T10066" i="5" s="1"/>
  <c r="U10066" i="5" s="1"/>
  <c r="R10066" i="5"/>
  <c r="S10066" i="5"/>
  <c r="Q10067" i="5"/>
  <c r="T10067" i="5" s="1"/>
  <c r="U10067" i="5" s="1"/>
  <c r="R10067" i="5"/>
  <c r="S10067" i="5"/>
  <c r="Q10068" i="5"/>
  <c r="T10068" i="5" s="1"/>
  <c r="U10068" i="5" s="1"/>
  <c r="R10068" i="5"/>
  <c r="S10068" i="5"/>
  <c r="Q10069" i="5"/>
  <c r="T10069" i="5" s="1"/>
  <c r="U10069" i="5" s="1"/>
  <c r="R10069" i="5"/>
  <c r="S10069" i="5"/>
  <c r="Q10070" i="5"/>
  <c r="T10070" i="5" s="1"/>
  <c r="U10070" i="5" s="1"/>
  <c r="R10070" i="5"/>
  <c r="S10070" i="5"/>
  <c r="Q10071" i="5"/>
  <c r="T10071" i="5" s="1"/>
  <c r="U10071" i="5" s="1"/>
  <c r="R10071" i="5"/>
  <c r="S10071" i="5"/>
  <c r="Q10072" i="5"/>
  <c r="T10072" i="5" s="1"/>
  <c r="U10072" i="5" s="1"/>
  <c r="R10072" i="5"/>
  <c r="S10072" i="5"/>
  <c r="Q10073" i="5"/>
  <c r="T10073" i="5" s="1"/>
  <c r="U10073" i="5" s="1"/>
  <c r="R10073" i="5"/>
  <c r="S10073" i="5"/>
  <c r="Q10074" i="5"/>
  <c r="T10074" i="5" s="1"/>
  <c r="U10074" i="5" s="1"/>
  <c r="R10074" i="5"/>
  <c r="S10074" i="5"/>
  <c r="Q10075" i="5"/>
  <c r="T10075" i="5" s="1"/>
  <c r="U10075" i="5" s="1"/>
  <c r="R10075" i="5"/>
  <c r="S10075" i="5"/>
  <c r="Q10076" i="5"/>
  <c r="T10076" i="5" s="1"/>
  <c r="U10076" i="5" s="1"/>
  <c r="R10076" i="5"/>
  <c r="S10076" i="5"/>
  <c r="Q10077" i="5"/>
  <c r="T10077" i="5" s="1"/>
  <c r="U10077" i="5" s="1"/>
  <c r="R10077" i="5"/>
  <c r="S10077" i="5"/>
  <c r="Q10078" i="5"/>
  <c r="T10078" i="5" s="1"/>
  <c r="U10078" i="5" s="1"/>
  <c r="R10078" i="5"/>
  <c r="S10078" i="5"/>
  <c r="Q10079" i="5"/>
  <c r="T10079" i="5" s="1"/>
  <c r="U10079" i="5" s="1"/>
  <c r="R10079" i="5"/>
  <c r="S10079" i="5"/>
  <c r="Q10080" i="5"/>
  <c r="T10080" i="5" s="1"/>
  <c r="U10080" i="5" s="1"/>
  <c r="R10080" i="5"/>
  <c r="S10080" i="5"/>
  <c r="Q10081" i="5"/>
  <c r="T10081" i="5" s="1"/>
  <c r="U10081" i="5" s="1"/>
  <c r="R10081" i="5"/>
  <c r="S10081" i="5"/>
  <c r="Q10082" i="5"/>
  <c r="T10082" i="5" s="1"/>
  <c r="U10082" i="5" s="1"/>
  <c r="R10082" i="5"/>
  <c r="S10082" i="5"/>
  <c r="Q10083" i="5"/>
  <c r="T10083" i="5" s="1"/>
  <c r="U10083" i="5" s="1"/>
  <c r="R10083" i="5"/>
  <c r="S10083" i="5"/>
  <c r="Q10084" i="5"/>
  <c r="T10084" i="5" s="1"/>
  <c r="U10084" i="5" s="1"/>
  <c r="R10084" i="5"/>
  <c r="S10084" i="5"/>
  <c r="Q10085" i="5"/>
  <c r="T10085" i="5" s="1"/>
  <c r="U10085" i="5" s="1"/>
  <c r="R10085" i="5"/>
  <c r="S10085" i="5"/>
  <c r="Q10086" i="5"/>
  <c r="T10086" i="5" s="1"/>
  <c r="U10086" i="5" s="1"/>
  <c r="R10086" i="5"/>
  <c r="S10086" i="5"/>
  <c r="Q10087" i="5"/>
  <c r="T10087" i="5" s="1"/>
  <c r="U10087" i="5" s="1"/>
  <c r="R10087" i="5"/>
  <c r="S10087" i="5"/>
  <c r="Q10088" i="5"/>
  <c r="T10088" i="5" s="1"/>
  <c r="U10088" i="5" s="1"/>
  <c r="R10088" i="5"/>
  <c r="S10088" i="5"/>
  <c r="Q10089" i="5"/>
  <c r="T10089" i="5" s="1"/>
  <c r="U10089" i="5" s="1"/>
  <c r="R10089" i="5"/>
  <c r="S10089" i="5"/>
  <c r="Q10090" i="5"/>
  <c r="T10090" i="5" s="1"/>
  <c r="U10090" i="5" s="1"/>
  <c r="R10090" i="5"/>
  <c r="S10090" i="5"/>
  <c r="Q10091" i="5"/>
  <c r="T10091" i="5" s="1"/>
  <c r="U10091" i="5" s="1"/>
  <c r="R10091" i="5"/>
  <c r="S10091" i="5"/>
  <c r="Q10092" i="5"/>
  <c r="T10092" i="5" s="1"/>
  <c r="U10092" i="5" s="1"/>
  <c r="R10092" i="5"/>
  <c r="S10092" i="5"/>
  <c r="Q10093" i="5"/>
  <c r="T10093" i="5" s="1"/>
  <c r="U10093" i="5" s="1"/>
  <c r="R10093" i="5"/>
  <c r="S10093" i="5"/>
  <c r="Q10094" i="5"/>
  <c r="T10094" i="5" s="1"/>
  <c r="U10094" i="5" s="1"/>
  <c r="R10094" i="5"/>
  <c r="S10094" i="5"/>
  <c r="Q10095" i="5"/>
  <c r="T10095" i="5" s="1"/>
  <c r="U10095" i="5" s="1"/>
  <c r="R10095" i="5"/>
  <c r="S10095" i="5"/>
  <c r="Q10096" i="5"/>
  <c r="T10096" i="5" s="1"/>
  <c r="U10096" i="5" s="1"/>
  <c r="R10096" i="5"/>
  <c r="S10096" i="5"/>
  <c r="Q10097" i="5"/>
  <c r="T10097" i="5" s="1"/>
  <c r="U10097" i="5" s="1"/>
  <c r="R10097" i="5"/>
  <c r="S10097" i="5"/>
  <c r="Q10098" i="5"/>
  <c r="T10098" i="5" s="1"/>
  <c r="U10098" i="5" s="1"/>
  <c r="R10098" i="5"/>
  <c r="S10098" i="5"/>
  <c r="Q10099" i="5"/>
  <c r="T10099" i="5" s="1"/>
  <c r="U10099" i="5" s="1"/>
  <c r="R10099" i="5"/>
  <c r="S10099" i="5"/>
  <c r="Q10100" i="5"/>
  <c r="T10100" i="5" s="1"/>
  <c r="U10100" i="5" s="1"/>
  <c r="R10100" i="5"/>
  <c r="S10100" i="5"/>
  <c r="Q10101" i="5"/>
  <c r="T10101" i="5" s="1"/>
  <c r="U10101" i="5" s="1"/>
  <c r="R10101" i="5"/>
  <c r="S10101" i="5"/>
  <c r="Q10102" i="5"/>
  <c r="T10102" i="5" s="1"/>
  <c r="U10102" i="5" s="1"/>
  <c r="R10102" i="5"/>
  <c r="S10102" i="5"/>
  <c r="Q10103" i="5"/>
  <c r="T10103" i="5" s="1"/>
  <c r="U10103" i="5" s="1"/>
  <c r="R10103" i="5"/>
  <c r="S10103" i="5"/>
  <c r="Q10104" i="5"/>
  <c r="T10104" i="5" s="1"/>
  <c r="U10104" i="5" s="1"/>
  <c r="R10104" i="5"/>
  <c r="S10104" i="5"/>
  <c r="Q10105" i="5"/>
  <c r="T10105" i="5" s="1"/>
  <c r="U10105" i="5" s="1"/>
  <c r="R10105" i="5"/>
  <c r="S10105" i="5"/>
  <c r="Q10106" i="5"/>
  <c r="T10106" i="5" s="1"/>
  <c r="U10106" i="5" s="1"/>
  <c r="R10106" i="5"/>
  <c r="S10106" i="5"/>
  <c r="Q10107" i="5"/>
  <c r="T10107" i="5" s="1"/>
  <c r="U10107" i="5" s="1"/>
  <c r="R10107" i="5"/>
  <c r="S10107" i="5"/>
  <c r="Q10108" i="5"/>
  <c r="T10108" i="5" s="1"/>
  <c r="U10108" i="5" s="1"/>
  <c r="R10108" i="5"/>
  <c r="S10108" i="5"/>
  <c r="Q10109" i="5"/>
  <c r="T10109" i="5" s="1"/>
  <c r="U10109" i="5" s="1"/>
  <c r="R10109" i="5"/>
  <c r="S10109" i="5"/>
  <c r="Q10110" i="5"/>
  <c r="T10110" i="5" s="1"/>
  <c r="U10110" i="5" s="1"/>
  <c r="R10110" i="5"/>
  <c r="S10110" i="5"/>
  <c r="Q10111" i="5"/>
  <c r="T10111" i="5" s="1"/>
  <c r="U10111" i="5" s="1"/>
  <c r="R10111" i="5"/>
  <c r="S10111" i="5"/>
  <c r="Q10112" i="5"/>
  <c r="T10112" i="5" s="1"/>
  <c r="U10112" i="5" s="1"/>
  <c r="R10112" i="5"/>
  <c r="S10112" i="5"/>
  <c r="Q10113" i="5"/>
  <c r="T10113" i="5" s="1"/>
  <c r="U10113" i="5" s="1"/>
  <c r="R10113" i="5"/>
  <c r="S10113" i="5"/>
  <c r="Q10114" i="5"/>
  <c r="T10114" i="5" s="1"/>
  <c r="U10114" i="5" s="1"/>
  <c r="R10114" i="5"/>
  <c r="S10114" i="5"/>
  <c r="Q10115" i="5"/>
  <c r="T10115" i="5" s="1"/>
  <c r="U10115" i="5" s="1"/>
  <c r="R10115" i="5"/>
  <c r="S10115" i="5"/>
  <c r="Q10116" i="5"/>
  <c r="T10116" i="5" s="1"/>
  <c r="U10116" i="5" s="1"/>
  <c r="R10116" i="5"/>
  <c r="S10116" i="5"/>
  <c r="Q10117" i="5"/>
  <c r="T10117" i="5" s="1"/>
  <c r="U10117" i="5" s="1"/>
  <c r="R10117" i="5"/>
  <c r="S10117" i="5"/>
  <c r="Q10118" i="5"/>
  <c r="T10118" i="5" s="1"/>
  <c r="U10118" i="5" s="1"/>
  <c r="R10118" i="5"/>
  <c r="S10118" i="5"/>
  <c r="Q10119" i="5"/>
  <c r="T10119" i="5" s="1"/>
  <c r="U10119" i="5" s="1"/>
  <c r="R10119" i="5"/>
  <c r="S10119" i="5"/>
  <c r="Q10120" i="5"/>
  <c r="T10120" i="5" s="1"/>
  <c r="U10120" i="5" s="1"/>
  <c r="R10120" i="5"/>
  <c r="S10120" i="5"/>
  <c r="Q10121" i="5"/>
  <c r="T10121" i="5" s="1"/>
  <c r="U10121" i="5" s="1"/>
  <c r="R10121" i="5"/>
  <c r="S10121" i="5"/>
  <c r="Q10122" i="5"/>
  <c r="T10122" i="5" s="1"/>
  <c r="U10122" i="5" s="1"/>
  <c r="R10122" i="5"/>
  <c r="S10122" i="5"/>
  <c r="Q10123" i="5"/>
  <c r="T10123" i="5" s="1"/>
  <c r="U10123" i="5" s="1"/>
  <c r="R10123" i="5"/>
  <c r="S10123" i="5"/>
  <c r="Q10124" i="5"/>
  <c r="T10124" i="5" s="1"/>
  <c r="U10124" i="5" s="1"/>
  <c r="R10124" i="5"/>
  <c r="S10124" i="5"/>
  <c r="Q10125" i="5"/>
  <c r="T10125" i="5" s="1"/>
  <c r="U10125" i="5" s="1"/>
  <c r="R10125" i="5"/>
  <c r="S10125" i="5"/>
  <c r="Q10126" i="5"/>
  <c r="T10126" i="5" s="1"/>
  <c r="U10126" i="5" s="1"/>
  <c r="R10126" i="5"/>
  <c r="S10126" i="5"/>
  <c r="Q10127" i="5"/>
  <c r="T10127" i="5" s="1"/>
  <c r="U10127" i="5" s="1"/>
  <c r="R10127" i="5"/>
  <c r="S10127" i="5"/>
  <c r="Q10128" i="5"/>
  <c r="T10128" i="5" s="1"/>
  <c r="U10128" i="5" s="1"/>
  <c r="R10128" i="5"/>
  <c r="S10128" i="5"/>
  <c r="Q10129" i="5"/>
  <c r="T10129" i="5" s="1"/>
  <c r="U10129" i="5" s="1"/>
  <c r="R10129" i="5"/>
  <c r="S10129" i="5"/>
  <c r="Q10130" i="5"/>
  <c r="T10130" i="5" s="1"/>
  <c r="U10130" i="5" s="1"/>
  <c r="R10130" i="5"/>
  <c r="S10130" i="5"/>
  <c r="Q10131" i="5"/>
  <c r="T10131" i="5" s="1"/>
  <c r="U10131" i="5" s="1"/>
  <c r="R10131" i="5"/>
  <c r="S10131" i="5"/>
  <c r="Q10132" i="5"/>
  <c r="T10132" i="5" s="1"/>
  <c r="U10132" i="5" s="1"/>
  <c r="R10132" i="5"/>
  <c r="S10132" i="5"/>
  <c r="Q10133" i="5"/>
  <c r="T10133" i="5" s="1"/>
  <c r="U10133" i="5" s="1"/>
  <c r="R10133" i="5"/>
  <c r="S10133" i="5"/>
  <c r="Q10134" i="5"/>
  <c r="T10134" i="5" s="1"/>
  <c r="U10134" i="5" s="1"/>
  <c r="R10134" i="5"/>
  <c r="S10134" i="5"/>
  <c r="Q10135" i="5"/>
  <c r="T10135" i="5" s="1"/>
  <c r="U10135" i="5" s="1"/>
  <c r="R10135" i="5"/>
  <c r="S10135" i="5"/>
  <c r="Q10136" i="5"/>
  <c r="T10136" i="5" s="1"/>
  <c r="U10136" i="5" s="1"/>
  <c r="R10136" i="5"/>
  <c r="S10136" i="5"/>
  <c r="Q10137" i="5"/>
  <c r="T10137" i="5" s="1"/>
  <c r="U10137" i="5" s="1"/>
  <c r="R10137" i="5"/>
  <c r="S10137" i="5"/>
  <c r="Q10138" i="5"/>
  <c r="T10138" i="5" s="1"/>
  <c r="U10138" i="5" s="1"/>
  <c r="R10138" i="5"/>
  <c r="S10138" i="5"/>
  <c r="Q10139" i="5"/>
  <c r="T10139" i="5" s="1"/>
  <c r="U10139" i="5" s="1"/>
  <c r="R10139" i="5"/>
  <c r="S10139" i="5"/>
  <c r="Q10140" i="5"/>
  <c r="T10140" i="5" s="1"/>
  <c r="U10140" i="5" s="1"/>
  <c r="R10140" i="5"/>
  <c r="S10140" i="5"/>
  <c r="Q10141" i="5"/>
  <c r="T10141" i="5" s="1"/>
  <c r="U10141" i="5" s="1"/>
  <c r="R10141" i="5"/>
  <c r="S10141" i="5"/>
  <c r="Q10142" i="5"/>
  <c r="T10142" i="5" s="1"/>
  <c r="U10142" i="5" s="1"/>
  <c r="R10142" i="5"/>
  <c r="S10142" i="5"/>
  <c r="Q10143" i="5"/>
  <c r="T10143" i="5" s="1"/>
  <c r="U10143" i="5" s="1"/>
  <c r="R10143" i="5"/>
  <c r="S10143" i="5"/>
  <c r="Q10144" i="5"/>
  <c r="T10144" i="5" s="1"/>
  <c r="U10144" i="5" s="1"/>
  <c r="R10144" i="5"/>
  <c r="S10144" i="5"/>
  <c r="Q10145" i="5"/>
  <c r="T10145" i="5" s="1"/>
  <c r="U10145" i="5" s="1"/>
  <c r="R10145" i="5"/>
  <c r="S10145" i="5"/>
  <c r="Q10146" i="5"/>
  <c r="T10146" i="5" s="1"/>
  <c r="U10146" i="5" s="1"/>
  <c r="R10146" i="5"/>
  <c r="S10146" i="5"/>
  <c r="Q10147" i="5"/>
  <c r="T10147" i="5" s="1"/>
  <c r="U10147" i="5" s="1"/>
  <c r="R10147" i="5"/>
  <c r="S10147" i="5"/>
  <c r="Q10148" i="5"/>
  <c r="T10148" i="5" s="1"/>
  <c r="U10148" i="5" s="1"/>
  <c r="R10148" i="5"/>
  <c r="S10148" i="5"/>
  <c r="Q10149" i="5"/>
  <c r="T10149" i="5" s="1"/>
  <c r="U10149" i="5" s="1"/>
  <c r="R10149" i="5"/>
  <c r="S10149" i="5"/>
  <c r="Q10150" i="5"/>
  <c r="T10150" i="5" s="1"/>
  <c r="U10150" i="5" s="1"/>
  <c r="R10150" i="5"/>
  <c r="S10150" i="5"/>
  <c r="Q10151" i="5"/>
  <c r="T10151" i="5" s="1"/>
  <c r="U10151" i="5" s="1"/>
  <c r="R10151" i="5"/>
  <c r="S10151" i="5"/>
  <c r="Q10152" i="5"/>
  <c r="T10152" i="5" s="1"/>
  <c r="U10152" i="5" s="1"/>
  <c r="R10152" i="5"/>
  <c r="S10152" i="5"/>
  <c r="Q10153" i="5"/>
  <c r="T10153" i="5" s="1"/>
  <c r="U10153" i="5" s="1"/>
  <c r="R10153" i="5"/>
  <c r="S10153" i="5"/>
  <c r="Q10154" i="5"/>
  <c r="T10154" i="5" s="1"/>
  <c r="U10154" i="5" s="1"/>
  <c r="R10154" i="5"/>
  <c r="S10154" i="5"/>
  <c r="Q10155" i="5"/>
  <c r="T10155" i="5" s="1"/>
  <c r="U10155" i="5" s="1"/>
  <c r="R10155" i="5"/>
  <c r="S10155" i="5"/>
  <c r="Q10156" i="5"/>
  <c r="T10156" i="5" s="1"/>
  <c r="U10156" i="5" s="1"/>
  <c r="R10156" i="5"/>
  <c r="S10156" i="5"/>
  <c r="Q10157" i="5"/>
  <c r="T10157" i="5" s="1"/>
  <c r="U10157" i="5" s="1"/>
  <c r="R10157" i="5"/>
  <c r="S10157" i="5"/>
  <c r="Q10158" i="5"/>
  <c r="T10158" i="5" s="1"/>
  <c r="U10158" i="5" s="1"/>
  <c r="R10158" i="5"/>
  <c r="S10158" i="5"/>
  <c r="Q10159" i="5"/>
  <c r="T10159" i="5" s="1"/>
  <c r="U10159" i="5" s="1"/>
  <c r="R10159" i="5"/>
  <c r="S10159" i="5"/>
  <c r="Q10160" i="5"/>
  <c r="T10160" i="5" s="1"/>
  <c r="U10160" i="5" s="1"/>
  <c r="R10160" i="5"/>
  <c r="S10160" i="5"/>
  <c r="Q10161" i="5"/>
  <c r="T10161" i="5" s="1"/>
  <c r="U10161" i="5" s="1"/>
  <c r="R10161" i="5"/>
  <c r="S10161" i="5"/>
  <c r="Q10162" i="5"/>
  <c r="T10162" i="5" s="1"/>
  <c r="U10162" i="5" s="1"/>
  <c r="R10162" i="5"/>
  <c r="S10162" i="5"/>
  <c r="Q10163" i="5"/>
  <c r="T10163" i="5" s="1"/>
  <c r="U10163" i="5" s="1"/>
  <c r="R10163" i="5"/>
  <c r="S10163" i="5"/>
  <c r="Q10164" i="5"/>
  <c r="T10164" i="5" s="1"/>
  <c r="U10164" i="5" s="1"/>
  <c r="R10164" i="5"/>
  <c r="S10164" i="5"/>
  <c r="Q10165" i="5"/>
  <c r="T10165" i="5" s="1"/>
  <c r="U10165" i="5" s="1"/>
  <c r="R10165" i="5"/>
  <c r="S10165" i="5"/>
  <c r="Q10166" i="5"/>
  <c r="T10166" i="5" s="1"/>
  <c r="U10166" i="5" s="1"/>
  <c r="R10166" i="5"/>
  <c r="S10166" i="5"/>
  <c r="Q10167" i="5"/>
  <c r="T10167" i="5" s="1"/>
  <c r="U10167" i="5" s="1"/>
  <c r="R10167" i="5"/>
  <c r="S10167" i="5"/>
  <c r="Q10168" i="5"/>
  <c r="T10168" i="5" s="1"/>
  <c r="U10168" i="5" s="1"/>
  <c r="R10168" i="5"/>
  <c r="S10168" i="5"/>
  <c r="Q10169" i="5"/>
  <c r="T10169" i="5" s="1"/>
  <c r="U10169" i="5" s="1"/>
  <c r="R10169" i="5"/>
  <c r="S10169" i="5"/>
  <c r="Q10170" i="5"/>
  <c r="T10170" i="5" s="1"/>
  <c r="U10170" i="5" s="1"/>
  <c r="R10170" i="5"/>
  <c r="S10170" i="5"/>
  <c r="Q10171" i="5"/>
  <c r="T10171" i="5" s="1"/>
  <c r="U10171" i="5" s="1"/>
  <c r="R10171" i="5"/>
  <c r="S10171" i="5"/>
  <c r="Q10172" i="5"/>
  <c r="T10172" i="5" s="1"/>
  <c r="U10172" i="5" s="1"/>
  <c r="R10172" i="5"/>
  <c r="S10172" i="5"/>
  <c r="Q10173" i="5"/>
  <c r="T10173" i="5" s="1"/>
  <c r="U10173" i="5" s="1"/>
  <c r="R10173" i="5"/>
  <c r="S10173" i="5"/>
  <c r="Q10174" i="5"/>
  <c r="T10174" i="5" s="1"/>
  <c r="U10174" i="5" s="1"/>
  <c r="R10174" i="5"/>
  <c r="S10174" i="5"/>
  <c r="Q10175" i="5"/>
  <c r="T10175" i="5" s="1"/>
  <c r="U10175" i="5" s="1"/>
  <c r="R10175" i="5"/>
  <c r="S10175" i="5"/>
  <c r="Q10176" i="5"/>
  <c r="T10176" i="5" s="1"/>
  <c r="U10176" i="5" s="1"/>
  <c r="R10176" i="5"/>
  <c r="S10176" i="5"/>
  <c r="Q10177" i="5"/>
  <c r="T10177" i="5" s="1"/>
  <c r="U10177" i="5" s="1"/>
  <c r="R10177" i="5"/>
  <c r="S10177" i="5"/>
  <c r="Q10178" i="5"/>
  <c r="T10178" i="5" s="1"/>
  <c r="U10178" i="5" s="1"/>
  <c r="R10178" i="5"/>
  <c r="S10178" i="5"/>
  <c r="Q10179" i="5"/>
  <c r="T10179" i="5" s="1"/>
  <c r="U10179" i="5" s="1"/>
  <c r="R10179" i="5"/>
  <c r="S10179" i="5"/>
  <c r="Q10180" i="5"/>
  <c r="T10180" i="5" s="1"/>
  <c r="U10180" i="5" s="1"/>
  <c r="R10180" i="5"/>
  <c r="S10180" i="5"/>
  <c r="Q10181" i="5"/>
  <c r="T10181" i="5" s="1"/>
  <c r="U10181" i="5" s="1"/>
  <c r="R10181" i="5"/>
  <c r="S10181" i="5"/>
  <c r="Q10182" i="5"/>
  <c r="T10182" i="5" s="1"/>
  <c r="U10182" i="5" s="1"/>
  <c r="R10182" i="5"/>
  <c r="S10182" i="5"/>
  <c r="Q10183" i="5"/>
  <c r="T10183" i="5" s="1"/>
  <c r="U10183" i="5" s="1"/>
  <c r="R10183" i="5"/>
  <c r="S10183" i="5"/>
  <c r="Q10184" i="5"/>
  <c r="T10184" i="5" s="1"/>
  <c r="U10184" i="5" s="1"/>
  <c r="R10184" i="5"/>
  <c r="S10184" i="5"/>
  <c r="Q10185" i="5"/>
  <c r="T10185" i="5" s="1"/>
  <c r="U10185" i="5" s="1"/>
  <c r="R10185" i="5"/>
  <c r="S10185" i="5"/>
  <c r="Q10186" i="5"/>
  <c r="T10186" i="5" s="1"/>
  <c r="U10186" i="5" s="1"/>
  <c r="R10186" i="5"/>
  <c r="S10186" i="5"/>
  <c r="Q10187" i="5"/>
  <c r="T10187" i="5" s="1"/>
  <c r="U10187" i="5" s="1"/>
  <c r="R10187" i="5"/>
  <c r="S10187" i="5"/>
  <c r="Q10188" i="5"/>
  <c r="T10188" i="5" s="1"/>
  <c r="U10188" i="5" s="1"/>
  <c r="R10188" i="5"/>
  <c r="S10188" i="5"/>
  <c r="Q10189" i="5"/>
  <c r="T10189" i="5" s="1"/>
  <c r="U10189" i="5" s="1"/>
  <c r="R10189" i="5"/>
  <c r="S10189" i="5"/>
  <c r="Q10190" i="5"/>
  <c r="T10190" i="5" s="1"/>
  <c r="U10190" i="5" s="1"/>
  <c r="R10190" i="5"/>
  <c r="S10190" i="5"/>
  <c r="Q10191" i="5"/>
  <c r="T10191" i="5" s="1"/>
  <c r="U10191" i="5" s="1"/>
  <c r="R10191" i="5"/>
  <c r="S10191" i="5"/>
  <c r="Q10192" i="5"/>
  <c r="T10192" i="5" s="1"/>
  <c r="U10192" i="5" s="1"/>
  <c r="R10192" i="5"/>
  <c r="S10192" i="5"/>
  <c r="Q10193" i="5"/>
  <c r="T10193" i="5" s="1"/>
  <c r="U10193" i="5" s="1"/>
  <c r="R10193" i="5"/>
  <c r="S10193" i="5"/>
  <c r="Q10194" i="5"/>
  <c r="T10194" i="5" s="1"/>
  <c r="U10194" i="5" s="1"/>
  <c r="R10194" i="5"/>
  <c r="S10194" i="5"/>
  <c r="Q10195" i="5"/>
  <c r="T10195" i="5" s="1"/>
  <c r="U10195" i="5" s="1"/>
  <c r="R10195" i="5"/>
  <c r="S10195" i="5"/>
  <c r="Q10196" i="5"/>
  <c r="T10196" i="5" s="1"/>
  <c r="U10196" i="5" s="1"/>
  <c r="R10196" i="5"/>
  <c r="S10196" i="5"/>
  <c r="Q10197" i="5"/>
  <c r="T10197" i="5" s="1"/>
  <c r="U10197" i="5" s="1"/>
  <c r="R10197" i="5"/>
  <c r="S10197" i="5"/>
  <c r="Q10198" i="5"/>
  <c r="T10198" i="5" s="1"/>
  <c r="U10198" i="5" s="1"/>
  <c r="R10198" i="5"/>
  <c r="S10198" i="5"/>
  <c r="Q10199" i="5"/>
  <c r="T10199" i="5" s="1"/>
  <c r="U10199" i="5" s="1"/>
  <c r="R10199" i="5"/>
  <c r="S10199" i="5"/>
  <c r="Q10200" i="5"/>
  <c r="T10200" i="5" s="1"/>
  <c r="U10200" i="5" s="1"/>
  <c r="R10200" i="5"/>
  <c r="S10200" i="5"/>
  <c r="Q10201" i="5"/>
  <c r="T10201" i="5" s="1"/>
  <c r="U10201" i="5" s="1"/>
  <c r="R10201" i="5"/>
  <c r="S10201" i="5"/>
  <c r="Q10202" i="5"/>
  <c r="T10202" i="5" s="1"/>
  <c r="U10202" i="5" s="1"/>
  <c r="R10202" i="5"/>
  <c r="S10202" i="5"/>
  <c r="Q10203" i="5"/>
  <c r="T10203" i="5" s="1"/>
  <c r="U10203" i="5" s="1"/>
  <c r="R10203" i="5"/>
  <c r="S10203" i="5"/>
  <c r="Q10204" i="5"/>
  <c r="T10204" i="5" s="1"/>
  <c r="U10204" i="5" s="1"/>
  <c r="R10204" i="5"/>
  <c r="S10204" i="5"/>
  <c r="Q10205" i="5"/>
  <c r="T10205" i="5" s="1"/>
  <c r="U10205" i="5" s="1"/>
  <c r="R10205" i="5"/>
  <c r="S10205" i="5"/>
  <c r="Q10206" i="5"/>
  <c r="T10206" i="5" s="1"/>
  <c r="U10206" i="5" s="1"/>
  <c r="R10206" i="5"/>
  <c r="S10206" i="5"/>
  <c r="Q10207" i="5"/>
  <c r="T10207" i="5" s="1"/>
  <c r="U10207" i="5" s="1"/>
  <c r="R10207" i="5"/>
  <c r="S10207" i="5"/>
  <c r="Q10208" i="5"/>
  <c r="T10208" i="5" s="1"/>
  <c r="U10208" i="5" s="1"/>
  <c r="R10208" i="5"/>
  <c r="S10208" i="5"/>
  <c r="Q10209" i="5"/>
  <c r="T10209" i="5" s="1"/>
  <c r="U10209" i="5" s="1"/>
  <c r="R10209" i="5"/>
  <c r="S10209" i="5"/>
  <c r="Q10210" i="5"/>
  <c r="T10210" i="5" s="1"/>
  <c r="U10210" i="5" s="1"/>
  <c r="R10210" i="5"/>
  <c r="S10210" i="5"/>
  <c r="Q10211" i="5"/>
  <c r="T10211" i="5" s="1"/>
  <c r="U10211" i="5" s="1"/>
  <c r="R10211" i="5"/>
  <c r="S10211" i="5"/>
  <c r="Q10212" i="5"/>
  <c r="T10212" i="5" s="1"/>
  <c r="U10212" i="5" s="1"/>
  <c r="R10212" i="5"/>
  <c r="S10212" i="5"/>
  <c r="Q10213" i="5"/>
  <c r="T10213" i="5" s="1"/>
  <c r="U10213" i="5" s="1"/>
  <c r="R10213" i="5"/>
  <c r="S10213" i="5"/>
  <c r="Q10214" i="5"/>
  <c r="T10214" i="5" s="1"/>
  <c r="U10214" i="5" s="1"/>
  <c r="R10214" i="5"/>
  <c r="S10214" i="5"/>
  <c r="Q10215" i="5"/>
  <c r="T10215" i="5" s="1"/>
  <c r="U10215" i="5" s="1"/>
  <c r="R10215" i="5"/>
  <c r="S10215" i="5"/>
  <c r="Q10216" i="5"/>
  <c r="T10216" i="5" s="1"/>
  <c r="U10216" i="5" s="1"/>
  <c r="R10216" i="5"/>
  <c r="S10216" i="5"/>
  <c r="Q10217" i="5"/>
  <c r="T10217" i="5" s="1"/>
  <c r="U10217" i="5" s="1"/>
  <c r="R10217" i="5"/>
  <c r="S10217" i="5"/>
  <c r="Q10218" i="5"/>
  <c r="T10218" i="5" s="1"/>
  <c r="U10218" i="5" s="1"/>
  <c r="R10218" i="5"/>
  <c r="S10218" i="5"/>
  <c r="Q10219" i="5"/>
  <c r="T10219" i="5" s="1"/>
  <c r="U10219" i="5" s="1"/>
  <c r="R10219" i="5"/>
  <c r="S10219" i="5"/>
  <c r="Q10220" i="5"/>
  <c r="T10220" i="5" s="1"/>
  <c r="U10220" i="5" s="1"/>
  <c r="R10220" i="5"/>
  <c r="S10220" i="5"/>
  <c r="Q10221" i="5"/>
  <c r="T10221" i="5" s="1"/>
  <c r="U10221" i="5" s="1"/>
  <c r="R10221" i="5"/>
  <c r="S10221" i="5"/>
  <c r="Q10222" i="5"/>
  <c r="T10222" i="5" s="1"/>
  <c r="U10222" i="5" s="1"/>
  <c r="R10222" i="5"/>
  <c r="S10222" i="5"/>
  <c r="Q10223" i="5"/>
  <c r="T10223" i="5" s="1"/>
  <c r="U10223" i="5" s="1"/>
  <c r="R10223" i="5"/>
  <c r="S10223" i="5"/>
  <c r="Q10224" i="5"/>
  <c r="T10224" i="5" s="1"/>
  <c r="U10224" i="5" s="1"/>
  <c r="R10224" i="5"/>
  <c r="S10224" i="5"/>
  <c r="Q10225" i="5"/>
  <c r="T10225" i="5" s="1"/>
  <c r="U10225" i="5" s="1"/>
  <c r="R10225" i="5"/>
  <c r="S10225" i="5"/>
  <c r="Q10226" i="5"/>
  <c r="T10226" i="5" s="1"/>
  <c r="U10226" i="5" s="1"/>
  <c r="R10226" i="5"/>
  <c r="S10226" i="5"/>
  <c r="Q10227" i="5"/>
  <c r="T10227" i="5" s="1"/>
  <c r="U10227" i="5" s="1"/>
  <c r="R10227" i="5"/>
  <c r="S10227" i="5"/>
  <c r="Q10228" i="5"/>
  <c r="T10228" i="5" s="1"/>
  <c r="U10228" i="5" s="1"/>
  <c r="R10228" i="5"/>
  <c r="S10228" i="5"/>
  <c r="Q10229" i="5"/>
  <c r="T10229" i="5" s="1"/>
  <c r="U10229" i="5" s="1"/>
  <c r="R10229" i="5"/>
  <c r="S10229" i="5"/>
  <c r="Q10230" i="5"/>
  <c r="T10230" i="5" s="1"/>
  <c r="U10230" i="5" s="1"/>
  <c r="R10230" i="5"/>
  <c r="S10230" i="5"/>
  <c r="Q10231" i="5"/>
  <c r="T10231" i="5" s="1"/>
  <c r="U10231" i="5" s="1"/>
  <c r="R10231" i="5"/>
  <c r="S10231" i="5"/>
  <c r="Q10232" i="5"/>
  <c r="T10232" i="5" s="1"/>
  <c r="U10232" i="5" s="1"/>
  <c r="R10232" i="5"/>
  <c r="S10232" i="5"/>
  <c r="Q10233" i="5"/>
  <c r="T10233" i="5" s="1"/>
  <c r="U10233" i="5" s="1"/>
  <c r="R10233" i="5"/>
  <c r="S10233" i="5"/>
  <c r="Q10234" i="5"/>
  <c r="T10234" i="5" s="1"/>
  <c r="U10234" i="5" s="1"/>
  <c r="R10234" i="5"/>
  <c r="S10234" i="5"/>
  <c r="Q10235" i="5"/>
  <c r="T10235" i="5" s="1"/>
  <c r="U10235" i="5" s="1"/>
  <c r="R10235" i="5"/>
  <c r="S10235" i="5"/>
  <c r="Q10236" i="5"/>
  <c r="T10236" i="5" s="1"/>
  <c r="U10236" i="5" s="1"/>
  <c r="R10236" i="5"/>
  <c r="S10236" i="5"/>
  <c r="Q10237" i="5"/>
  <c r="T10237" i="5" s="1"/>
  <c r="U10237" i="5" s="1"/>
  <c r="R10237" i="5"/>
  <c r="S10237" i="5"/>
  <c r="Q10238" i="5"/>
  <c r="T10238" i="5" s="1"/>
  <c r="U10238" i="5" s="1"/>
  <c r="R10238" i="5"/>
  <c r="S10238" i="5"/>
  <c r="Q10239" i="5"/>
  <c r="T10239" i="5" s="1"/>
  <c r="U10239" i="5" s="1"/>
  <c r="R10239" i="5"/>
  <c r="S10239" i="5"/>
  <c r="Q10240" i="5"/>
  <c r="T10240" i="5" s="1"/>
  <c r="U10240" i="5" s="1"/>
  <c r="R10240" i="5"/>
  <c r="S10240" i="5"/>
  <c r="Q10241" i="5"/>
  <c r="T10241" i="5" s="1"/>
  <c r="U10241" i="5" s="1"/>
  <c r="R10241" i="5"/>
  <c r="S10241" i="5"/>
  <c r="Q10242" i="5"/>
  <c r="T10242" i="5" s="1"/>
  <c r="U10242" i="5" s="1"/>
  <c r="R10242" i="5"/>
  <c r="S10242" i="5"/>
  <c r="Q10243" i="5"/>
  <c r="T10243" i="5" s="1"/>
  <c r="U10243" i="5" s="1"/>
  <c r="R10243" i="5"/>
  <c r="S10243" i="5"/>
  <c r="Q10244" i="5"/>
  <c r="T10244" i="5" s="1"/>
  <c r="U10244" i="5" s="1"/>
  <c r="R10244" i="5"/>
  <c r="S10244" i="5"/>
  <c r="Q10245" i="5"/>
  <c r="T10245" i="5" s="1"/>
  <c r="U10245" i="5" s="1"/>
  <c r="R10245" i="5"/>
  <c r="S10245" i="5"/>
  <c r="Q10246" i="5"/>
  <c r="T10246" i="5" s="1"/>
  <c r="U10246" i="5" s="1"/>
  <c r="R10246" i="5"/>
  <c r="S10246" i="5"/>
  <c r="Q10247" i="5"/>
  <c r="T10247" i="5" s="1"/>
  <c r="U10247" i="5" s="1"/>
  <c r="R10247" i="5"/>
  <c r="S10247" i="5"/>
  <c r="Q10248" i="5"/>
  <c r="T10248" i="5" s="1"/>
  <c r="U10248" i="5" s="1"/>
  <c r="R10248" i="5"/>
  <c r="S10248" i="5"/>
  <c r="Q10249" i="5"/>
  <c r="T10249" i="5" s="1"/>
  <c r="U10249" i="5" s="1"/>
  <c r="R10249" i="5"/>
  <c r="S10249" i="5"/>
  <c r="Q10250" i="5"/>
  <c r="T10250" i="5" s="1"/>
  <c r="U10250" i="5" s="1"/>
  <c r="R10250" i="5"/>
  <c r="S10250" i="5"/>
  <c r="Q10251" i="5"/>
  <c r="T10251" i="5" s="1"/>
  <c r="U10251" i="5" s="1"/>
  <c r="R10251" i="5"/>
  <c r="S10251" i="5"/>
  <c r="Q10252" i="5"/>
  <c r="T10252" i="5" s="1"/>
  <c r="U10252" i="5" s="1"/>
  <c r="R10252" i="5"/>
  <c r="S10252" i="5"/>
  <c r="Q10253" i="5"/>
  <c r="T10253" i="5" s="1"/>
  <c r="U10253" i="5" s="1"/>
  <c r="R10253" i="5"/>
  <c r="S10253" i="5"/>
  <c r="Q10254" i="5"/>
  <c r="T10254" i="5" s="1"/>
  <c r="U10254" i="5" s="1"/>
  <c r="R10254" i="5"/>
  <c r="S10254" i="5"/>
  <c r="Q10255" i="5"/>
  <c r="T10255" i="5" s="1"/>
  <c r="U10255" i="5" s="1"/>
  <c r="R10255" i="5"/>
  <c r="S10255" i="5"/>
  <c r="Q10256" i="5"/>
  <c r="T10256" i="5" s="1"/>
  <c r="U10256" i="5" s="1"/>
  <c r="R10256" i="5"/>
  <c r="S10256" i="5"/>
  <c r="Q10257" i="5"/>
  <c r="T10257" i="5" s="1"/>
  <c r="U10257" i="5" s="1"/>
  <c r="R10257" i="5"/>
  <c r="S10257" i="5"/>
  <c r="Q10258" i="5"/>
  <c r="T10258" i="5" s="1"/>
  <c r="U10258" i="5" s="1"/>
  <c r="R10258" i="5"/>
  <c r="S10258" i="5"/>
  <c r="Q10259" i="5"/>
  <c r="T10259" i="5" s="1"/>
  <c r="U10259" i="5" s="1"/>
  <c r="R10259" i="5"/>
  <c r="S10259" i="5"/>
  <c r="Q10260" i="5"/>
  <c r="T10260" i="5" s="1"/>
  <c r="U10260" i="5" s="1"/>
  <c r="R10260" i="5"/>
  <c r="S10260" i="5"/>
  <c r="Q10261" i="5"/>
  <c r="T10261" i="5" s="1"/>
  <c r="U10261" i="5" s="1"/>
  <c r="R10261" i="5"/>
  <c r="S10261" i="5"/>
  <c r="Q10262" i="5"/>
  <c r="T10262" i="5" s="1"/>
  <c r="U10262" i="5" s="1"/>
  <c r="R10262" i="5"/>
  <c r="S10262" i="5"/>
  <c r="Q10263" i="5"/>
  <c r="T10263" i="5" s="1"/>
  <c r="U10263" i="5" s="1"/>
  <c r="R10263" i="5"/>
  <c r="S10263" i="5"/>
  <c r="Q10264" i="5"/>
  <c r="T10264" i="5" s="1"/>
  <c r="U10264" i="5" s="1"/>
  <c r="R10264" i="5"/>
  <c r="S10264" i="5"/>
  <c r="Q10265" i="5"/>
  <c r="T10265" i="5" s="1"/>
  <c r="U10265" i="5" s="1"/>
  <c r="R10265" i="5"/>
  <c r="S10265" i="5"/>
  <c r="Q10266" i="5"/>
  <c r="T10266" i="5" s="1"/>
  <c r="U10266" i="5" s="1"/>
  <c r="R10266" i="5"/>
  <c r="S10266" i="5"/>
  <c r="Q10267" i="5"/>
  <c r="T10267" i="5" s="1"/>
  <c r="U10267" i="5" s="1"/>
  <c r="R10267" i="5"/>
  <c r="S10267" i="5"/>
  <c r="Q10268" i="5"/>
  <c r="T10268" i="5" s="1"/>
  <c r="U10268" i="5" s="1"/>
  <c r="R10268" i="5"/>
  <c r="S10268" i="5"/>
  <c r="Q10269" i="5"/>
  <c r="T10269" i="5" s="1"/>
  <c r="U10269" i="5" s="1"/>
  <c r="R10269" i="5"/>
  <c r="S10269" i="5"/>
  <c r="Q10270" i="5"/>
  <c r="T10270" i="5" s="1"/>
  <c r="U10270" i="5" s="1"/>
  <c r="R10270" i="5"/>
  <c r="S10270" i="5"/>
  <c r="Q10271" i="5"/>
  <c r="T10271" i="5" s="1"/>
  <c r="U10271" i="5" s="1"/>
  <c r="R10271" i="5"/>
  <c r="S10271" i="5"/>
  <c r="Q10272" i="5"/>
  <c r="T10272" i="5" s="1"/>
  <c r="U10272" i="5" s="1"/>
  <c r="R10272" i="5"/>
  <c r="S10272" i="5"/>
  <c r="Q10273" i="5"/>
  <c r="T10273" i="5" s="1"/>
  <c r="U10273" i="5" s="1"/>
  <c r="R10273" i="5"/>
  <c r="S10273" i="5"/>
  <c r="Q10274" i="5"/>
  <c r="T10274" i="5" s="1"/>
  <c r="U10274" i="5" s="1"/>
  <c r="R10274" i="5"/>
  <c r="S10274" i="5"/>
  <c r="Q10275" i="5"/>
  <c r="T10275" i="5" s="1"/>
  <c r="U10275" i="5" s="1"/>
  <c r="R10275" i="5"/>
  <c r="S10275" i="5"/>
  <c r="Q10276" i="5"/>
  <c r="T10276" i="5" s="1"/>
  <c r="U10276" i="5" s="1"/>
  <c r="R10276" i="5"/>
  <c r="S10276" i="5"/>
  <c r="Q10277" i="5"/>
  <c r="T10277" i="5" s="1"/>
  <c r="U10277" i="5" s="1"/>
  <c r="R10277" i="5"/>
  <c r="S10277" i="5"/>
  <c r="Q10278" i="5"/>
  <c r="T10278" i="5" s="1"/>
  <c r="U10278" i="5" s="1"/>
  <c r="R10278" i="5"/>
  <c r="S10278" i="5"/>
  <c r="Q10279" i="5"/>
  <c r="T10279" i="5" s="1"/>
  <c r="U10279" i="5" s="1"/>
  <c r="R10279" i="5"/>
  <c r="S10279" i="5"/>
  <c r="Q10280" i="5"/>
  <c r="T10280" i="5" s="1"/>
  <c r="U10280" i="5" s="1"/>
  <c r="R10280" i="5"/>
  <c r="S10280" i="5"/>
  <c r="Q10281" i="5"/>
  <c r="T10281" i="5" s="1"/>
  <c r="U10281" i="5" s="1"/>
  <c r="R10281" i="5"/>
  <c r="S10281" i="5"/>
  <c r="Q10282" i="5"/>
  <c r="T10282" i="5" s="1"/>
  <c r="U10282" i="5" s="1"/>
  <c r="R10282" i="5"/>
  <c r="S10282" i="5"/>
  <c r="Q10283" i="5"/>
  <c r="T10283" i="5" s="1"/>
  <c r="U10283" i="5" s="1"/>
  <c r="R10283" i="5"/>
  <c r="S10283" i="5"/>
  <c r="Q10284" i="5"/>
  <c r="T10284" i="5" s="1"/>
  <c r="U10284" i="5" s="1"/>
  <c r="R10284" i="5"/>
  <c r="S10284" i="5"/>
  <c r="Q10285" i="5"/>
  <c r="T10285" i="5" s="1"/>
  <c r="U10285" i="5" s="1"/>
  <c r="R10285" i="5"/>
  <c r="S10285" i="5"/>
  <c r="Q10286" i="5"/>
  <c r="T10286" i="5" s="1"/>
  <c r="U10286" i="5" s="1"/>
  <c r="R10286" i="5"/>
  <c r="S10286" i="5"/>
  <c r="Q10287" i="5"/>
  <c r="T10287" i="5" s="1"/>
  <c r="U10287" i="5" s="1"/>
  <c r="R10287" i="5"/>
  <c r="S10287" i="5"/>
  <c r="Q10288" i="5"/>
  <c r="T10288" i="5" s="1"/>
  <c r="U10288" i="5" s="1"/>
  <c r="R10288" i="5"/>
  <c r="S10288" i="5"/>
  <c r="Q10289" i="5"/>
  <c r="T10289" i="5" s="1"/>
  <c r="U10289" i="5" s="1"/>
  <c r="R10289" i="5"/>
  <c r="S10289" i="5"/>
  <c r="Q10290" i="5"/>
  <c r="T10290" i="5" s="1"/>
  <c r="U10290" i="5" s="1"/>
  <c r="R10290" i="5"/>
  <c r="S10290" i="5"/>
  <c r="Q10291" i="5"/>
  <c r="T10291" i="5" s="1"/>
  <c r="U10291" i="5" s="1"/>
  <c r="R10291" i="5"/>
  <c r="S10291" i="5"/>
  <c r="Q10292" i="5"/>
  <c r="T10292" i="5" s="1"/>
  <c r="U10292" i="5" s="1"/>
  <c r="R10292" i="5"/>
  <c r="S10292" i="5"/>
  <c r="Q10293" i="5"/>
  <c r="T10293" i="5" s="1"/>
  <c r="U10293" i="5" s="1"/>
  <c r="R10293" i="5"/>
  <c r="S10293" i="5"/>
  <c r="Q10294" i="5"/>
  <c r="T10294" i="5" s="1"/>
  <c r="U10294" i="5" s="1"/>
  <c r="R10294" i="5"/>
  <c r="S10294" i="5"/>
  <c r="Q10295" i="5"/>
  <c r="T10295" i="5" s="1"/>
  <c r="U10295" i="5" s="1"/>
  <c r="R10295" i="5"/>
  <c r="S10295" i="5"/>
  <c r="Q10296" i="5"/>
  <c r="T10296" i="5" s="1"/>
  <c r="U10296" i="5" s="1"/>
  <c r="R10296" i="5"/>
  <c r="S10296" i="5"/>
  <c r="Q10297" i="5"/>
  <c r="T10297" i="5" s="1"/>
  <c r="U10297" i="5" s="1"/>
  <c r="R10297" i="5"/>
  <c r="S10297" i="5"/>
  <c r="Q10298" i="5"/>
  <c r="T10298" i="5" s="1"/>
  <c r="U10298" i="5" s="1"/>
  <c r="R10298" i="5"/>
  <c r="S10298" i="5"/>
  <c r="Q10299" i="5"/>
  <c r="T10299" i="5" s="1"/>
  <c r="U10299" i="5" s="1"/>
  <c r="R10299" i="5"/>
  <c r="S10299" i="5"/>
  <c r="Q10300" i="5"/>
  <c r="T10300" i="5" s="1"/>
  <c r="U10300" i="5" s="1"/>
  <c r="R10300" i="5"/>
  <c r="S10300" i="5"/>
  <c r="Q10301" i="5"/>
  <c r="T10301" i="5" s="1"/>
  <c r="U10301" i="5" s="1"/>
  <c r="R10301" i="5"/>
  <c r="S10301" i="5"/>
  <c r="Q10302" i="5"/>
  <c r="T10302" i="5" s="1"/>
  <c r="U10302" i="5" s="1"/>
  <c r="R10302" i="5"/>
  <c r="S10302" i="5"/>
  <c r="Q10303" i="5"/>
  <c r="T10303" i="5" s="1"/>
  <c r="U10303" i="5" s="1"/>
  <c r="R10303" i="5"/>
  <c r="S10303" i="5"/>
  <c r="Q10304" i="5"/>
  <c r="T10304" i="5" s="1"/>
  <c r="U10304" i="5" s="1"/>
  <c r="R10304" i="5"/>
  <c r="S10304" i="5"/>
  <c r="Q10305" i="5"/>
  <c r="T10305" i="5" s="1"/>
  <c r="U10305" i="5" s="1"/>
  <c r="R10305" i="5"/>
  <c r="S10305" i="5"/>
  <c r="Q10306" i="5"/>
  <c r="T10306" i="5" s="1"/>
  <c r="U10306" i="5" s="1"/>
  <c r="R10306" i="5"/>
  <c r="S10306" i="5"/>
  <c r="Q10307" i="5"/>
  <c r="T10307" i="5" s="1"/>
  <c r="U10307" i="5" s="1"/>
  <c r="R10307" i="5"/>
  <c r="S10307" i="5"/>
  <c r="Q10308" i="5"/>
  <c r="T10308" i="5" s="1"/>
  <c r="U10308" i="5" s="1"/>
  <c r="R10308" i="5"/>
  <c r="S10308" i="5"/>
  <c r="Q10309" i="5"/>
  <c r="T10309" i="5" s="1"/>
  <c r="U10309" i="5" s="1"/>
  <c r="R10309" i="5"/>
  <c r="S10309" i="5"/>
  <c r="Q10310" i="5"/>
  <c r="T10310" i="5" s="1"/>
  <c r="U10310" i="5" s="1"/>
  <c r="R10310" i="5"/>
  <c r="S10310" i="5"/>
  <c r="Q10311" i="5"/>
  <c r="T10311" i="5" s="1"/>
  <c r="U10311" i="5" s="1"/>
  <c r="R10311" i="5"/>
  <c r="S10311" i="5"/>
  <c r="Q10312" i="5"/>
  <c r="T10312" i="5" s="1"/>
  <c r="U10312" i="5" s="1"/>
  <c r="R10312" i="5"/>
  <c r="S10312" i="5"/>
  <c r="Q10313" i="5"/>
  <c r="T10313" i="5" s="1"/>
  <c r="U10313" i="5" s="1"/>
  <c r="R10313" i="5"/>
  <c r="S10313" i="5"/>
  <c r="Q10314" i="5"/>
  <c r="T10314" i="5" s="1"/>
  <c r="U10314" i="5" s="1"/>
  <c r="R10314" i="5"/>
  <c r="S10314" i="5"/>
  <c r="Q10315" i="5"/>
  <c r="T10315" i="5" s="1"/>
  <c r="U10315" i="5" s="1"/>
  <c r="R10315" i="5"/>
  <c r="S10315" i="5"/>
  <c r="Q10316" i="5"/>
  <c r="T10316" i="5" s="1"/>
  <c r="U10316" i="5" s="1"/>
  <c r="R10316" i="5"/>
  <c r="S10316" i="5"/>
  <c r="Q10317" i="5"/>
  <c r="T10317" i="5" s="1"/>
  <c r="U10317" i="5" s="1"/>
  <c r="R10317" i="5"/>
  <c r="S10317" i="5"/>
  <c r="Q10318" i="5"/>
  <c r="T10318" i="5" s="1"/>
  <c r="U10318" i="5" s="1"/>
  <c r="R10318" i="5"/>
  <c r="S10318" i="5"/>
  <c r="Q10319" i="5"/>
  <c r="T10319" i="5" s="1"/>
  <c r="U10319" i="5" s="1"/>
  <c r="R10319" i="5"/>
  <c r="S10319" i="5"/>
  <c r="Q10320" i="5"/>
  <c r="T10320" i="5" s="1"/>
  <c r="U10320" i="5" s="1"/>
  <c r="R10320" i="5"/>
  <c r="S10320" i="5"/>
  <c r="Q10321" i="5"/>
  <c r="T10321" i="5" s="1"/>
  <c r="U10321" i="5" s="1"/>
  <c r="R10321" i="5"/>
  <c r="S10321" i="5"/>
  <c r="Q10322" i="5"/>
  <c r="T10322" i="5" s="1"/>
  <c r="U10322" i="5" s="1"/>
  <c r="R10322" i="5"/>
  <c r="S10322" i="5"/>
  <c r="Q10323" i="5"/>
  <c r="T10323" i="5" s="1"/>
  <c r="U10323" i="5" s="1"/>
  <c r="R10323" i="5"/>
  <c r="S10323" i="5"/>
  <c r="Q10324" i="5"/>
  <c r="T10324" i="5" s="1"/>
  <c r="U10324" i="5" s="1"/>
  <c r="R10324" i="5"/>
  <c r="S10324" i="5"/>
  <c r="Q10325" i="5"/>
  <c r="T10325" i="5" s="1"/>
  <c r="U10325" i="5" s="1"/>
  <c r="R10325" i="5"/>
  <c r="S10325" i="5"/>
  <c r="Q10326" i="5"/>
  <c r="T10326" i="5" s="1"/>
  <c r="U10326" i="5" s="1"/>
  <c r="R10326" i="5"/>
  <c r="S10326" i="5"/>
  <c r="Q10327" i="5"/>
  <c r="T10327" i="5" s="1"/>
  <c r="U10327" i="5" s="1"/>
  <c r="R10327" i="5"/>
  <c r="S10327" i="5"/>
  <c r="Q10328" i="5"/>
  <c r="T10328" i="5" s="1"/>
  <c r="U10328" i="5" s="1"/>
  <c r="R10328" i="5"/>
  <c r="S10328" i="5"/>
  <c r="Q10329" i="5"/>
  <c r="T10329" i="5" s="1"/>
  <c r="U10329" i="5" s="1"/>
  <c r="R10329" i="5"/>
  <c r="S10329" i="5"/>
  <c r="Q10330" i="5"/>
  <c r="T10330" i="5" s="1"/>
  <c r="U10330" i="5" s="1"/>
  <c r="R10330" i="5"/>
  <c r="S10330" i="5"/>
  <c r="Q10331" i="5"/>
  <c r="T10331" i="5" s="1"/>
  <c r="U10331" i="5" s="1"/>
  <c r="R10331" i="5"/>
  <c r="S10331" i="5"/>
  <c r="Q10332" i="5"/>
  <c r="T10332" i="5" s="1"/>
  <c r="U10332" i="5" s="1"/>
  <c r="R10332" i="5"/>
  <c r="S10332" i="5"/>
  <c r="Q10333" i="5"/>
  <c r="T10333" i="5" s="1"/>
  <c r="U10333" i="5" s="1"/>
  <c r="R10333" i="5"/>
  <c r="S10333" i="5"/>
  <c r="Q10334" i="5"/>
  <c r="T10334" i="5" s="1"/>
  <c r="U10334" i="5" s="1"/>
  <c r="R10334" i="5"/>
  <c r="S10334" i="5"/>
  <c r="Q10335" i="5"/>
  <c r="T10335" i="5" s="1"/>
  <c r="U10335" i="5" s="1"/>
  <c r="R10335" i="5"/>
  <c r="S10335" i="5"/>
  <c r="Q10336" i="5"/>
  <c r="T10336" i="5" s="1"/>
  <c r="U10336" i="5" s="1"/>
  <c r="R10336" i="5"/>
  <c r="S10336" i="5"/>
  <c r="Q10337" i="5"/>
  <c r="T10337" i="5" s="1"/>
  <c r="U10337" i="5" s="1"/>
  <c r="R10337" i="5"/>
  <c r="S10337" i="5"/>
  <c r="Q10338" i="5"/>
  <c r="T10338" i="5" s="1"/>
  <c r="U10338" i="5" s="1"/>
  <c r="R10338" i="5"/>
  <c r="S10338" i="5"/>
  <c r="Q10339" i="5"/>
  <c r="T10339" i="5" s="1"/>
  <c r="U10339" i="5" s="1"/>
  <c r="R10339" i="5"/>
  <c r="S10339" i="5"/>
  <c r="Q10340" i="5"/>
  <c r="T10340" i="5" s="1"/>
  <c r="U10340" i="5" s="1"/>
  <c r="R10340" i="5"/>
  <c r="S10340" i="5"/>
  <c r="Q10341" i="5"/>
  <c r="T10341" i="5" s="1"/>
  <c r="U10341" i="5" s="1"/>
  <c r="R10341" i="5"/>
  <c r="S10341" i="5"/>
  <c r="Q10342" i="5"/>
  <c r="T10342" i="5" s="1"/>
  <c r="U10342" i="5" s="1"/>
  <c r="R10342" i="5"/>
  <c r="S10342" i="5"/>
  <c r="Q10343" i="5"/>
  <c r="T10343" i="5" s="1"/>
  <c r="U10343" i="5" s="1"/>
  <c r="R10343" i="5"/>
  <c r="S10343" i="5"/>
  <c r="Q10344" i="5"/>
  <c r="T10344" i="5" s="1"/>
  <c r="U10344" i="5" s="1"/>
  <c r="R10344" i="5"/>
  <c r="S10344" i="5"/>
  <c r="Q10345" i="5"/>
  <c r="T10345" i="5" s="1"/>
  <c r="U10345" i="5" s="1"/>
  <c r="R10345" i="5"/>
  <c r="S10345" i="5"/>
  <c r="Q10346" i="5"/>
  <c r="T10346" i="5" s="1"/>
  <c r="U10346" i="5" s="1"/>
  <c r="R10346" i="5"/>
  <c r="S10346" i="5"/>
  <c r="Q10347" i="5"/>
  <c r="T10347" i="5" s="1"/>
  <c r="U10347" i="5" s="1"/>
  <c r="R10347" i="5"/>
  <c r="S10347" i="5"/>
  <c r="Q10348" i="5"/>
  <c r="T10348" i="5" s="1"/>
  <c r="U10348" i="5" s="1"/>
  <c r="R10348" i="5"/>
  <c r="S10348" i="5"/>
  <c r="Q10349" i="5"/>
  <c r="T10349" i="5" s="1"/>
  <c r="U10349" i="5" s="1"/>
  <c r="R10349" i="5"/>
  <c r="S10349" i="5"/>
  <c r="Q10350" i="5"/>
  <c r="T10350" i="5" s="1"/>
  <c r="U10350" i="5" s="1"/>
  <c r="R10350" i="5"/>
  <c r="S10350" i="5"/>
  <c r="Q10351" i="5"/>
  <c r="T10351" i="5" s="1"/>
  <c r="U10351" i="5" s="1"/>
  <c r="R10351" i="5"/>
  <c r="S10351" i="5"/>
  <c r="Q10352" i="5"/>
  <c r="T10352" i="5" s="1"/>
  <c r="U10352" i="5" s="1"/>
  <c r="R10352" i="5"/>
  <c r="S10352" i="5"/>
  <c r="Q10353" i="5"/>
  <c r="T10353" i="5" s="1"/>
  <c r="U10353" i="5" s="1"/>
  <c r="R10353" i="5"/>
  <c r="S10353" i="5"/>
  <c r="Q10354" i="5"/>
  <c r="T10354" i="5" s="1"/>
  <c r="U10354" i="5" s="1"/>
  <c r="R10354" i="5"/>
  <c r="S10354" i="5"/>
  <c r="Q10355" i="5"/>
  <c r="T10355" i="5" s="1"/>
  <c r="U10355" i="5" s="1"/>
  <c r="R10355" i="5"/>
  <c r="S10355" i="5"/>
  <c r="Q10356" i="5"/>
  <c r="T10356" i="5" s="1"/>
  <c r="U10356" i="5" s="1"/>
  <c r="R10356" i="5"/>
  <c r="S10356" i="5"/>
  <c r="Q10357" i="5"/>
  <c r="T10357" i="5" s="1"/>
  <c r="U10357" i="5" s="1"/>
  <c r="R10357" i="5"/>
  <c r="S10357" i="5"/>
  <c r="Q10358" i="5"/>
  <c r="T10358" i="5" s="1"/>
  <c r="U10358" i="5" s="1"/>
  <c r="R10358" i="5"/>
  <c r="S10358" i="5"/>
  <c r="Q10359" i="5"/>
  <c r="T10359" i="5" s="1"/>
  <c r="U10359" i="5" s="1"/>
  <c r="R10359" i="5"/>
  <c r="S10359" i="5"/>
  <c r="Q10360" i="5"/>
  <c r="T10360" i="5" s="1"/>
  <c r="U10360" i="5" s="1"/>
  <c r="R10360" i="5"/>
  <c r="S10360" i="5"/>
  <c r="Q10361" i="5"/>
  <c r="T10361" i="5" s="1"/>
  <c r="U10361" i="5" s="1"/>
  <c r="R10361" i="5"/>
  <c r="S10361" i="5"/>
  <c r="Q10362" i="5"/>
  <c r="T10362" i="5" s="1"/>
  <c r="U10362" i="5" s="1"/>
  <c r="R10362" i="5"/>
  <c r="S10362" i="5"/>
  <c r="Q10363" i="5"/>
  <c r="T10363" i="5" s="1"/>
  <c r="U10363" i="5" s="1"/>
  <c r="R10363" i="5"/>
  <c r="S10363" i="5"/>
  <c r="Q10364" i="5"/>
  <c r="T10364" i="5" s="1"/>
  <c r="U10364" i="5" s="1"/>
  <c r="R10364" i="5"/>
  <c r="S10364" i="5"/>
  <c r="Q10365" i="5"/>
  <c r="T10365" i="5" s="1"/>
  <c r="U10365" i="5" s="1"/>
  <c r="R10365" i="5"/>
  <c r="S10365" i="5"/>
  <c r="Q10366" i="5"/>
  <c r="T10366" i="5" s="1"/>
  <c r="U10366" i="5" s="1"/>
  <c r="R10366" i="5"/>
  <c r="S10366" i="5"/>
  <c r="Q10367" i="5"/>
  <c r="T10367" i="5" s="1"/>
  <c r="U10367" i="5" s="1"/>
  <c r="R10367" i="5"/>
  <c r="S10367" i="5"/>
  <c r="Q10368" i="5"/>
  <c r="T10368" i="5" s="1"/>
  <c r="U10368" i="5" s="1"/>
  <c r="R10368" i="5"/>
  <c r="S10368" i="5"/>
  <c r="Q10369" i="5"/>
  <c r="T10369" i="5" s="1"/>
  <c r="U10369" i="5" s="1"/>
  <c r="R10369" i="5"/>
  <c r="S10369" i="5"/>
  <c r="Q10370" i="5"/>
  <c r="T10370" i="5" s="1"/>
  <c r="U10370" i="5" s="1"/>
  <c r="R10370" i="5"/>
  <c r="S10370" i="5"/>
  <c r="Q10371" i="5"/>
  <c r="T10371" i="5" s="1"/>
  <c r="U10371" i="5" s="1"/>
  <c r="R10371" i="5"/>
  <c r="S10371" i="5"/>
  <c r="Q10372" i="5"/>
  <c r="T10372" i="5" s="1"/>
  <c r="U10372" i="5" s="1"/>
  <c r="R10372" i="5"/>
  <c r="S10372" i="5"/>
  <c r="Q10373" i="5"/>
  <c r="T10373" i="5" s="1"/>
  <c r="U10373" i="5" s="1"/>
  <c r="R10373" i="5"/>
  <c r="S10373" i="5"/>
  <c r="Q10374" i="5"/>
  <c r="T10374" i="5" s="1"/>
  <c r="U10374" i="5" s="1"/>
  <c r="R10374" i="5"/>
  <c r="S10374" i="5"/>
  <c r="Q10375" i="5"/>
  <c r="T10375" i="5" s="1"/>
  <c r="U10375" i="5" s="1"/>
  <c r="R10375" i="5"/>
  <c r="S10375" i="5"/>
  <c r="Q10376" i="5"/>
  <c r="T10376" i="5" s="1"/>
  <c r="U10376" i="5" s="1"/>
  <c r="R10376" i="5"/>
  <c r="S10376" i="5"/>
  <c r="Q10377" i="5"/>
  <c r="T10377" i="5" s="1"/>
  <c r="U10377" i="5" s="1"/>
  <c r="R10377" i="5"/>
  <c r="S10377" i="5"/>
  <c r="Q10378" i="5"/>
  <c r="T10378" i="5" s="1"/>
  <c r="U10378" i="5" s="1"/>
  <c r="R10378" i="5"/>
  <c r="S10378" i="5"/>
  <c r="Q10379" i="5"/>
  <c r="T10379" i="5" s="1"/>
  <c r="U10379" i="5" s="1"/>
  <c r="R10379" i="5"/>
  <c r="S10379" i="5"/>
  <c r="Q10380" i="5"/>
  <c r="T10380" i="5" s="1"/>
  <c r="U10380" i="5" s="1"/>
  <c r="R10380" i="5"/>
  <c r="S10380" i="5"/>
  <c r="Q10381" i="5"/>
  <c r="T10381" i="5" s="1"/>
  <c r="U10381" i="5" s="1"/>
  <c r="R10381" i="5"/>
  <c r="S10381" i="5"/>
  <c r="Q10382" i="5"/>
  <c r="T10382" i="5" s="1"/>
  <c r="U10382" i="5" s="1"/>
  <c r="R10382" i="5"/>
  <c r="S10382" i="5"/>
  <c r="Q10383" i="5"/>
  <c r="T10383" i="5" s="1"/>
  <c r="U10383" i="5" s="1"/>
  <c r="R10383" i="5"/>
  <c r="S10383" i="5"/>
  <c r="Q10384" i="5"/>
  <c r="T10384" i="5" s="1"/>
  <c r="U10384" i="5" s="1"/>
  <c r="R10384" i="5"/>
  <c r="S10384" i="5"/>
  <c r="Q10385" i="5"/>
  <c r="T10385" i="5" s="1"/>
  <c r="U10385" i="5" s="1"/>
  <c r="R10385" i="5"/>
  <c r="S10385" i="5"/>
  <c r="Q10386" i="5"/>
  <c r="T10386" i="5" s="1"/>
  <c r="U10386" i="5" s="1"/>
  <c r="R10386" i="5"/>
  <c r="S10386" i="5"/>
  <c r="Q10387" i="5"/>
  <c r="T10387" i="5" s="1"/>
  <c r="U10387" i="5" s="1"/>
  <c r="R10387" i="5"/>
  <c r="S10387" i="5"/>
  <c r="Q10388" i="5"/>
  <c r="T10388" i="5" s="1"/>
  <c r="U10388" i="5" s="1"/>
  <c r="R10388" i="5"/>
  <c r="S10388" i="5"/>
  <c r="Q10389" i="5"/>
  <c r="T10389" i="5" s="1"/>
  <c r="U10389" i="5" s="1"/>
  <c r="R10389" i="5"/>
  <c r="S10389" i="5"/>
  <c r="Q10390" i="5"/>
  <c r="T10390" i="5" s="1"/>
  <c r="U10390" i="5" s="1"/>
  <c r="R10390" i="5"/>
  <c r="S10390" i="5"/>
  <c r="Q10391" i="5"/>
  <c r="T10391" i="5" s="1"/>
  <c r="U10391" i="5" s="1"/>
  <c r="R10391" i="5"/>
  <c r="S10391" i="5"/>
  <c r="Q10392" i="5"/>
  <c r="T10392" i="5" s="1"/>
  <c r="U10392" i="5" s="1"/>
  <c r="R10392" i="5"/>
  <c r="S10392" i="5"/>
  <c r="Q10393" i="5"/>
  <c r="T10393" i="5" s="1"/>
  <c r="U10393" i="5" s="1"/>
  <c r="R10393" i="5"/>
  <c r="S10393" i="5"/>
  <c r="Q10394" i="5"/>
  <c r="T10394" i="5" s="1"/>
  <c r="U10394" i="5" s="1"/>
  <c r="R10394" i="5"/>
  <c r="S10394" i="5"/>
  <c r="Q10395" i="5"/>
  <c r="T10395" i="5" s="1"/>
  <c r="U10395" i="5" s="1"/>
  <c r="R10395" i="5"/>
  <c r="S10395" i="5"/>
  <c r="Q10396" i="5"/>
  <c r="T10396" i="5" s="1"/>
  <c r="U10396" i="5" s="1"/>
  <c r="R10396" i="5"/>
  <c r="S10396" i="5"/>
  <c r="Q10397" i="5"/>
  <c r="T10397" i="5" s="1"/>
  <c r="U10397" i="5" s="1"/>
  <c r="R10397" i="5"/>
  <c r="S10397" i="5"/>
  <c r="Q10398" i="5"/>
  <c r="T10398" i="5" s="1"/>
  <c r="U10398" i="5" s="1"/>
  <c r="R10398" i="5"/>
  <c r="S10398" i="5"/>
  <c r="Q10399" i="5"/>
  <c r="T10399" i="5" s="1"/>
  <c r="U10399" i="5" s="1"/>
  <c r="R10399" i="5"/>
  <c r="S10399" i="5"/>
  <c r="Q10400" i="5"/>
  <c r="T10400" i="5" s="1"/>
  <c r="U10400" i="5" s="1"/>
  <c r="R10400" i="5"/>
  <c r="S10400" i="5"/>
  <c r="Q10401" i="5"/>
  <c r="T10401" i="5" s="1"/>
  <c r="U10401" i="5" s="1"/>
  <c r="R10401" i="5"/>
  <c r="S10401" i="5"/>
  <c r="Q10402" i="5"/>
  <c r="T10402" i="5" s="1"/>
  <c r="U10402" i="5" s="1"/>
  <c r="R10402" i="5"/>
  <c r="S10402" i="5"/>
  <c r="Q10403" i="5"/>
  <c r="T10403" i="5" s="1"/>
  <c r="U10403" i="5" s="1"/>
  <c r="R10403" i="5"/>
  <c r="S10403" i="5"/>
  <c r="Q10404" i="5"/>
  <c r="T10404" i="5" s="1"/>
  <c r="U10404" i="5" s="1"/>
  <c r="R10404" i="5"/>
  <c r="S10404" i="5"/>
  <c r="Q10405" i="5"/>
  <c r="T10405" i="5" s="1"/>
  <c r="U10405" i="5" s="1"/>
  <c r="R10405" i="5"/>
  <c r="S10405" i="5"/>
  <c r="Q10406" i="5"/>
  <c r="T10406" i="5" s="1"/>
  <c r="U10406" i="5" s="1"/>
  <c r="R10406" i="5"/>
  <c r="S10406" i="5"/>
  <c r="Q10407" i="5"/>
  <c r="T10407" i="5" s="1"/>
  <c r="U10407" i="5" s="1"/>
  <c r="R10407" i="5"/>
  <c r="S10407" i="5"/>
  <c r="Q10408" i="5"/>
  <c r="T10408" i="5" s="1"/>
  <c r="U10408" i="5" s="1"/>
  <c r="R10408" i="5"/>
  <c r="S10408" i="5"/>
  <c r="Q10409" i="5"/>
  <c r="T10409" i="5" s="1"/>
  <c r="U10409" i="5" s="1"/>
  <c r="R10409" i="5"/>
  <c r="S10409" i="5"/>
  <c r="Q10410" i="5"/>
  <c r="T10410" i="5" s="1"/>
  <c r="U10410" i="5" s="1"/>
  <c r="R10410" i="5"/>
  <c r="S10410" i="5"/>
  <c r="Q10411" i="5"/>
  <c r="T10411" i="5" s="1"/>
  <c r="U10411" i="5" s="1"/>
  <c r="R10411" i="5"/>
  <c r="S10411" i="5"/>
  <c r="Q10412" i="5"/>
  <c r="T10412" i="5" s="1"/>
  <c r="U10412" i="5" s="1"/>
  <c r="R10412" i="5"/>
  <c r="S10412" i="5"/>
  <c r="Q10413" i="5"/>
  <c r="T10413" i="5" s="1"/>
  <c r="U10413" i="5" s="1"/>
  <c r="R10413" i="5"/>
  <c r="S10413" i="5"/>
  <c r="Q10414" i="5"/>
  <c r="T10414" i="5" s="1"/>
  <c r="U10414" i="5" s="1"/>
  <c r="R10414" i="5"/>
  <c r="S10414" i="5"/>
  <c r="Q10415" i="5"/>
  <c r="T10415" i="5" s="1"/>
  <c r="U10415" i="5" s="1"/>
  <c r="R10415" i="5"/>
  <c r="S10415" i="5"/>
  <c r="Q10416" i="5"/>
  <c r="T10416" i="5" s="1"/>
  <c r="U10416" i="5" s="1"/>
  <c r="R10416" i="5"/>
  <c r="S10416" i="5"/>
  <c r="Q10417" i="5"/>
  <c r="T10417" i="5" s="1"/>
  <c r="U10417" i="5" s="1"/>
  <c r="R10417" i="5"/>
  <c r="S10417" i="5"/>
  <c r="Q10418" i="5"/>
  <c r="T10418" i="5" s="1"/>
  <c r="U10418" i="5" s="1"/>
  <c r="R10418" i="5"/>
  <c r="S10418" i="5"/>
  <c r="Q10419" i="5"/>
  <c r="T10419" i="5" s="1"/>
  <c r="U10419" i="5" s="1"/>
  <c r="R10419" i="5"/>
  <c r="S10419" i="5"/>
  <c r="Q10420" i="5"/>
  <c r="T10420" i="5" s="1"/>
  <c r="U10420" i="5" s="1"/>
  <c r="R10420" i="5"/>
  <c r="S10420" i="5"/>
  <c r="Q10421" i="5"/>
  <c r="T10421" i="5" s="1"/>
  <c r="U10421" i="5" s="1"/>
  <c r="R10421" i="5"/>
  <c r="S10421" i="5"/>
  <c r="Q10422" i="5"/>
  <c r="T10422" i="5" s="1"/>
  <c r="U10422" i="5" s="1"/>
  <c r="R10422" i="5"/>
  <c r="S10422" i="5"/>
  <c r="Q10423" i="5"/>
  <c r="T10423" i="5" s="1"/>
  <c r="U10423" i="5" s="1"/>
  <c r="R10423" i="5"/>
  <c r="S10423" i="5"/>
  <c r="Q10424" i="5"/>
  <c r="T10424" i="5" s="1"/>
  <c r="U10424" i="5" s="1"/>
  <c r="R10424" i="5"/>
  <c r="S10424" i="5"/>
  <c r="Q10425" i="5"/>
  <c r="T10425" i="5" s="1"/>
  <c r="U10425" i="5" s="1"/>
  <c r="R10425" i="5"/>
  <c r="S10425" i="5"/>
  <c r="Q10426" i="5"/>
  <c r="T10426" i="5" s="1"/>
  <c r="U10426" i="5" s="1"/>
  <c r="R10426" i="5"/>
  <c r="S10426" i="5"/>
  <c r="Q10427" i="5"/>
  <c r="T10427" i="5" s="1"/>
  <c r="U10427" i="5" s="1"/>
  <c r="R10427" i="5"/>
  <c r="S10427" i="5"/>
  <c r="Q10428" i="5"/>
  <c r="T10428" i="5" s="1"/>
  <c r="U10428" i="5" s="1"/>
  <c r="R10428" i="5"/>
  <c r="S10428" i="5"/>
  <c r="Q10429" i="5"/>
  <c r="T10429" i="5" s="1"/>
  <c r="U10429" i="5" s="1"/>
  <c r="R10429" i="5"/>
  <c r="S10429" i="5"/>
  <c r="Q10430" i="5"/>
  <c r="T10430" i="5" s="1"/>
  <c r="U10430" i="5" s="1"/>
  <c r="R10430" i="5"/>
  <c r="S10430" i="5"/>
  <c r="Q10431" i="5"/>
  <c r="T10431" i="5" s="1"/>
  <c r="U10431" i="5" s="1"/>
  <c r="R10431" i="5"/>
  <c r="S10431" i="5"/>
  <c r="Q10432" i="5"/>
  <c r="T10432" i="5" s="1"/>
  <c r="U10432" i="5" s="1"/>
  <c r="R10432" i="5"/>
  <c r="S10432" i="5"/>
  <c r="Q10433" i="5"/>
  <c r="T10433" i="5" s="1"/>
  <c r="U10433" i="5" s="1"/>
  <c r="R10433" i="5"/>
  <c r="S10433" i="5"/>
  <c r="Q10434" i="5"/>
  <c r="T10434" i="5" s="1"/>
  <c r="U10434" i="5" s="1"/>
  <c r="R10434" i="5"/>
  <c r="S10434" i="5"/>
  <c r="Q10435" i="5"/>
  <c r="T10435" i="5" s="1"/>
  <c r="U10435" i="5" s="1"/>
  <c r="R10435" i="5"/>
  <c r="S10435" i="5"/>
  <c r="Q10436" i="5"/>
  <c r="T10436" i="5" s="1"/>
  <c r="U10436" i="5" s="1"/>
  <c r="R10436" i="5"/>
  <c r="S10436" i="5"/>
  <c r="Q10437" i="5"/>
  <c r="T10437" i="5" s="1"/>
  <c r="U10437" i="5" s="1"/>
  <c r="R10437" i="5"/>
  <c r="S10437" i="5"/>
  <c r="Q10438" i="5"/>
  <c r="T10438" i="5" s="1"/>
  <c r="U10438" i="5" s="1"/>
  <c r="R10438" i="5"/>
  <c r="S10438" i="5"/>
  <c r="Q10439" i="5"/>
  <c r="T10439" i="5" s="1"/>
  <c r="U10439" i="5" s="1"/>
  <c r="R10439" i="5"/>
  <c r="S10439" i="5"/>
  <c r="Q10440" i="5"/>
  <c r="T10440" i="5" s="1"/>
  <c r="U10440" i="5" s="1"/>
  <c r="R10440" i="5"/>
  <c r="S10440" i="5"/>
  <c r="Q10441" i="5"/>
  <c r="T10441" i="5" s="1"/>
  <c r="U10441" i="5" s="1"/>
  <c r="R10441" i="5"/>
  <c r="S10441" i="5"/>
  <c r="Q10442" i="5"/>
  <c r="T10442" i="5" s="1"/>
  <c r="U10442" i="5" s="1"/>
  <c r="R10442" i="5"/>
  <c r="S10442" i="5"/>
  <c r="Q10443" i="5"/>
  <c r="T10443" i="5" s="1"/>
  <c r="U10443" i="5" s="1"/>
  <c r="R10443" i="5"/>
  <c r="S10443" i="5"/>
  <c r="Q10444" i="5"/>
  <c r="T10444" i="5" s="1"/>
  <c r="U10444" i="5" s="1"/>
  <c r="R10444" i="5"/>
  <c r="S10444" i="5"/>
  <c r="Q10445" i="5"/>
  <c r="T10445" i="5" s="1"/>
  <c r="U10445" i="5" s="1"/>
  <c r="R10445" i="5"/>
  <c r="S10445" i="5"/>
  <c r="Q10446" i="5"/>
  <c r="T10446" i="5" s="1"/>
  <c r="U10446" i="5" s="1"/>
  <c r="R10446" i="5"/>
  <c r="S10446" i="5"/>
  <c r="Q10447" i="5"/>
  <c r="T10447" i="5" s="1"/>
  <c r="U10447" i="5" s="1"/>
  <c r="R10447" i="5"/>
  <c r="S10447" i="5"/>
  <c r="Q10448" i="5"/>
  <c r="T10448" i="5" s="1"/>
  <c r="U10448" i="5" s="1"/>
  <c r="R10448" i="5"/>
  <c r="S10448" i="5"/>
  <c r="Q10449" i="5"/>
  <c r="T10449" i="5" s="1"/>
  <c r="U10449" i="5" s="1"/>
  <c r="R10449" i="5"/>
  <c r="S10449" i="5"/>
  <c r="Q10450" i="5"/>
  <c r="T10450" i="5" s="1"/>
  <c r="U10450" i="5" s="1"/>
  <c r="R10450" i="5"/>
  <c r="S10450" i="5"/>
  <c r="Q10451" i="5"/>
  <c r="T10451" i="5" s="1"/>
  <c r="U10451" i="5" s="1"/>
  <c r="R10451" i="5"/>
  <c r="S10451" i="5"/>
  <c r="Q10452" i="5"/>
  <c r="T10452" i="5" s="1"/>
  <c r="U10452" i="5" s="1"/>
  <c r="R10452" i="5"/>
  <c r="S10452" i="5"/>
  <c r="Q10453" i="5"/>
  <c r="T10453" i="5" s="1"/>
  <c r="U10453" i="5" s="1"/>
  <c r="R10453" i="5"/>
  <c r="S10453" i="5"/>
  <c r="Q10454" i="5"/>
  <c r="T10454" i="5" s="1"/>
  <c r="U10454" i="5" s="1"/>
  <c r="R10454" i="5"/>
  <c r="S10454" i="5"/>
  <c r="Q10455" i="5"/>
  <c r="T10455" i="5" s="1"/>
  <c r="U10455" i="5" s="1"/>
  <c r="R10455" i="5"/>
  <c r="S10455" i="5"/>
  <c r="Q10456" i="5"/>
  <c r="T10456" i="5" s="1"/>
  <c r="U10456" i="5" s="1"/>
  <c r="R10456" i="5"/>
  <c r="S10456" i="5"/>
  <c r="Q10457" i="5"/>
  <c r="T10457" i="5" s="1"/>
  <c r="U10457" i="5" s="1"/>
  <c r="R10457" i="5"/>
  <c r="S10457" i="5"/>
  <c r="Q10458" i="5"/>
  <c r="T10458" i="5" s="1"/>
  <c r="U10458" i="5" s="1"/>
  <c r="R10458" i="5"/>
  <c r="S10458" i="5"/>
  <c r="Q10459" i="5"/>
  <c r="T10459" i="5" s="1"/>
  <c r="U10459" i="5" s="1"/>
  <c r="R10459" i="5"/>
  <c r="S10459" i="5"/>
  <c r="Q10460" i="5"/>
  <c r="T10460" i="5" s="1"/>
  <c r="U10460" i="5" s="1"/>
  <c r="R10460" i="5"/>
  <c r="S10460" i="5"/>
  <c r="Q10461" i="5"/>
  <c r="T10461" i="5" s="1"/>
  <c r="U10461" i="5" s="1"/>
  <c r="R10461" i="5"/>
  <c r="S10461" i="5"/>
  <c r="Q10462" i="5"/>
  <c r="T10462" i="5" s="1"/>
  <c r="U10462" i="5" s="1"/>
  <c r="R10462" i="5"/>
  <c r="S10462" i="5"/>
  <c r="Q10463" i="5"/>
  <c r="T10463" i="5" s="1"/>
  <c r="U10463" i="5" s="1"/>
  <c r="R10463" i="5"/>
  <c r="S10463" i="5"/>
  <c r="Q10464" i="5"/>
  <c r="T10464" i="5" s="1"/>
  <c r="U10464" i="5" s="1"/>
  <c r="R10464" i="5"/>
  <c r="S10464" i="5"/>
  <c r="Q10465" i="5"/>
  <c r="T10465" i="5" s="1"/>
  <c r="U10465" i="5" s="1"/>
  <c r="R10465" i="5"/>
  <c r="S10465" i="5"/>
  <c r="Q10466" i="5"/>
  <c r="T10466" i="5" s="1"/>
  <c r="U10466" i="5" s="1"/>
  <c r="R10466" i="5"/>
  <c r="S10466" i="5"/>
  <c r="Q10467" i="5"/>
  <c r="T10467" i="5" s="1"/>
  <c r="U10467" i="5" s="1"/>
  <c r="R10467" i="5"/>
  <c r="S10467" i="5"/>
  <c r="Q10468" i="5"/>
  <c r="T10468" i="5" s="1"/>
  <c r="U10468" i="5" s="1"/>
  <c r="R10468" i="5"/>
  <c r="S10468" i="5"/>
  <c r="Q10469" i="5"/>
  <c r="T10469" i="5" s="1"/>
  <c r="U10469" i="5" s="1"/>
  <c r="R10469" i="5"/>
  <c r="S10469" i="5"/>
  <c r="Q10470" i="5"/>
  <c r="T10470" i="5" s="1"/>
  <c r="U10470" i="5" s="1"/>
  <c r="R10470" i="5"/>
  <c r="S10470" i="5"/>
  <c r="Q10471" i="5"/>
  <c r="T10471" i="5" s="1"/>
  <c r="U10471" i="5" s="1"/>
  <c r="R10471" i="5"/>
  <c r="S10471" i="5"/>
  <c r="Q10472" i="5"/>
  <c r="T10472" i="5" s="1"/>
  <c r="U10472" i="5" s="1"/>
  <c r="R10472" i="5"/>
  <c r="S10472" i="5"/>
  <c r="Q10473" i="5"/>
  <c r="T10473" i="5" s="1"/>
  <c r="U10473" i="5" s="1"/>
  <c r="R10473" i="5"/>
  <c r="S10473" i="5"/>
  <c r="Q10474" i="5"/>
  <c r="T10474" i="5" s="1"/>
  <c r="U10474" i="5" s="1"/>
  <c r="R10474" i="5"/>
  <c r="S10474" i="5"/>
  <c r="Q10475" i="5"/>
  <c r="T10475" i="5" s="1"/>
  <c r="U10475" i="5" s="1"/>
  <c r="R10475" i="5"/>
  <c r="S10475" i="5"/>
  <c r="Q10476" i="5"/>
  <c r="T10476" i="5" s="1"/>
  <c r="U10476" i="5" s="1"/>
  <c r="R10476" i="5"/>
  <c r="S10476" i="5"/>
  <c r="Q10477" i="5"/>
  <c r="T10477" i="5" s="1"/>
  <c r="U10477" i="5" s="1"/>
  <c r="R10477" i="5"/>
  <c r="S10477" i="5"/>
  <c r="Q10478" i="5"/>
  <c r="T10478" i="5" s="1"/>
  <c r="U10478" i="5" s="1"/>
  <c r="R10478" i="5"/>
  <c r="S10478" i="5"/>
  <c r="Q10479" i="5"/>
  <c r="T10479" i="5" s="1"/>
  <c r="U10479" i="5" s="1"/>
  <c r="R10479" i="5"/>
  <c r="S10479" i="5"/>
  <c r="Q10480" i="5"/>
  <c r="T10480" i="5" s="1"/>
  <c r="U10480" i="5" s="1"/>
  <c r="R10480" i="5"/>
  <c r="S10480" i="5"/>
  <c r="Q10481" i="5"/>
  <c r="T10481" i="5" s="1"/>
  <c r="U10481" i="5" s="1"/>
  <c r="R10481" i="5"/>
  <c r="S10481" i="5"/>
  <c r="Q10482" i="5"/>
  <c r="T10482" i="5" s="1"/>
  <c r="U10482" i="5" s="1"/>
  <c r="R10482" i="5"/>
  <c r="S10482" i="5"/>
  <c r="Q10483" i="5"/>
  <c r="T10483" i="5" s="1"/>
  <c r="U10483" i="5" s="1"/>
  <c r="R10483" i="5"/>
  <c r="S10483" i="5"/>
  <c r="Q10484" i="5"/>
  <c r="T10484" i="5" s="1"/>
  <c r="U10484" i="5" s="1"/>
  <c r="R10484" i="5"/>
  <c r="S10484" i="5"/>
  <c r="Q10485" i="5"/>
  <c r="T10485" i="5" s="1"/>
  <c r="U10485" i="5" s="1"/>
  <c r="R10485" i="5"/>
  <c r="S10485" i="5"/>
  <c r="Q10486" i="5"/>
  <c r="T10486" i="5" s="1"/>
  <c r="U10486" i="5" s="1"/>
  <c r="R10486" i="5"/>
  <c r="S10486" i="5"/>
  <c r="Q10487" i="5"/>
  <c r="T10487" i="5" s="1"/>
  <c r="U10487" i="5" s="1"/>
  <c r="R10487" i="5"/>
  <c r="S10487" i="5"/>
  <c r="Q10488" i="5"/>
  <c r="T10488" i="5" s="1"/>
  <c r="U10488" i="5" s="1"/>
  <c r="R10488" i="5"/>
  <c r="S10488" i="5"/>
  <c r="Q10489" i="5"/>
  <c r="T10489" i="5" s="1"/>
  <c r="U10489" i="5" s="1"/>
  <c r="R10489" i="5"/>
  <c r="S10489" i="5"/>
  <c r="Q10490" i="5"/>
  <c r="T10490" i="5" s="1"/>
  <c r="U10490" i="5" s="1"/>
  <c r="R10490" i="5"/>
  <c r="S10490" i="5"/>
  <c r="Q10491" i="5"/>
  <c r="T10491" i="5" s="1"/>
  <c r="U10491" i="5" s="1"/>
  <c r="R10491" i="5"/>
  <c r="S10491" i="5"/>
  <c r="Q10492" i="5"/>
  <c r="T10492" i="5" s="1"/>
  <c r="U10492" i="5" s="1"/>
  <c r="R10492" i="5"/>
  <c r="S10492" i="5"/>
  <c r="Q10493" i="5"/>
  <c r="T10493" i="5" s="1"/>
  <c r="U10493" i="5" s="1"/>
  <c r="R10493" i="5"/>
  <c r="S10493" i="5"/>
  <c r="Q10494" i="5"/>
  <c r="T10494" i="5" s="1"/>
  <c r="U10494" i="5" s="1"/>
  <c r="R10494" i="5"/>
  <c r="S10494" i="5"/>
  <c r="Q10495" i="5"/>
  <c r="T10495" i="5" s="1"/>
  <c r="U10495" i="5" s="1"/>
  <c r="R10495" i="5"/>
  <c r="S10495" i="5"/>
  <c r="Q10496" i="5"/>
  <c r="T10496" i="5" s="1"/>
  <c r="U10496" i="5" s="1"/>
  <c r="R10496" i="5"/>
  <c r="S10496" i="5"/>
  <c r="Q10497" i="5"/>
  <c r="T10497" i="5" s="1"/>
  <c r="U10497" i="5" s="1"/>
  <c r="R10497" i="5"/>
  <c r="S10497" i="5"/>
  <c r="Q10498" i="5"/>
  <c r="T10498" i="5" s="1"/>
  <c r="U10498" i="5" s="1"/>
  <c r="R10498" i="5"/>
  <c r="S10498" i="5"/>
  <c r="Q10499" i="5"/>
  <c r="T10499" i="5" s="1"/>
  <c r="U10499" i="5" s="1"/>
  <c r="R10499" i="5"/>
  <c r="S10499" i="5"/>
  <c r="Q10500" i="5"/>
  <c r="T10500" i="5" s="1"/>
  <c r="U10500" i="5" s="1"/>
  <c r="R10500" i="5"/>
  <c r="S10500" i="5"/>
  <c r="Q10501" i="5"/>
  <c r="T10501" i="5" s="1"/>
  <c r="U10501" i="5" s="1"/>
  <c r="R10501" i="5"/>
  <c r="S10501" i="5"/>
  <c r="Q10502" i="5"/>
  <c r="T10502" i="5" s="1"/>
  <c r="U10502" i="5" s="1"/>
  <c r="R10502" i="5"/>
  <c r="S10502" i="5"/>
  <c r="Q10503" i="5"/>
  <c r="T10503" i="5" s="1"/>
  <c r="U10503" i="5" s="1"/>
  <c r="R10503" i="5"/>
  <c r="S10503" i="5"/>
  <c r="Q10504" i="5"/>
  <c r="T10504" i="5" s="1"/>
  <c r="U10504" i="5" s="1"/>
  <c r="R10504" i="5"/>
  <c r="S10504" i="5"/>
  <c r="Q10505" i="5"/>
  <c r="T10505" i="5" s="1"/>
  <c r="U10505" i="5" s="1"/>
  <c r="R10505" i="5"/>
  <c r="S10505" i="5"/>
  <c r="Q10506" i="5"/>
  <c r="T10506" i="5" s="1"/>
  <c r="U10506" i="5" s="1"/>
  <c r="R10506" i="5"/>
  <c r="S10506" i="5"/>
  <c r="Q10507" i="5"/>
  <c r="T10507" i="5" s="1"/>
  <c r="U10507" i="5" s="1"/>
  <c r="R10507" i="5"/>
  <c r="S10507" i="5"/>
  <c r="Q10508" i="5"/>
  <c r="T10508" i="5" s="1"/>
  <c r="U10508" i="5" s="1"/>
  <c r="R10508" i="5"/>
  <c r="S10508" i="5"/>
  <c r="Q10509" i="5"/>
  <c r="T10509" i="5" s="1"/>
  <c r="U10509" i="5" s="1"/>
  <c r="R10509" i="5"/>
  <c r="S10509" i="5"/>
  <c r="Q10510" i="5"/>
  <c r="T10510" i="5" s="1"/>
  <c r="U10510" i="5" s="1"/>
  <c r="R10510" i="5"/>
  <c r="S10510" i="5"/>
  <c r="Q10511" i="5"/>
  <c r="T10511" i="5" s="1"/>
  <c r="U10511" i="5" s="1"/>
  <c r="R10511" i="5"/>
  <c r="S10511" i="5"/>
  <c r="Q10512" i="5"/>
  <c r="T10512" i="5" s="1"/>
  <c r="U10512" i="5" s="1"/>
  <c r="R10512" i="5"/>
  <c r="S10512" i="5"/>
  <c r="Q10513" i="5"/>
  <c r="T10513" i="5" s="1"/>
  <c r="U10513" i="5" s="1"/>
  <c r="R10513" i="5"/>
  <c r="S10513" i="5"/>
  <c r="Q10514" i="5"/>
  <c r="T10514" i="5" s="1"/>
  <c r="U10514" i="5" s="1"/>
  <c r="R10514" i="5"/>
  <c r="S10514" i="5"/>
  <c r="Q10515" i="5"/>
  <c r="T10515" i="5" s="1"/>
  <c r="U10515" i="5" s="1"/>
  <c r="R10515" i="5"/>
  <c r="S10515" i="5"/>
  <c r="Q10516" i="5"/>
  <c r="T10516" i="5" s="1"/>
  <c r="U10516" i="5" s="1"/>
  <c r="R10516" i="5"/>
  <c r="S10516" i="5"/>
  <c r="Q10517" i="5"/>
  <c r="T10517" i="5" s="1"/>
  <c r="U10517" i="5" s="1"/>
  <c r="R10517" i="5"/>
  <c r="S10517" i="5"/>
  <c r="Q10518" i="5"/>
  <c r="T10518" i="5" s="1"/>
  <c r="U10518" i="5" s="1"/>
  <c r="R10518" i="5"/>
  <c r="S10518" i="5"/>
  <c r="Q10519" i="5"/>
  <c r="T10519" i="5" s="1"/>
  <c r="U10519" i="5" s="1"/>
  <c r="R10519" i="5"/>
  <c r="S10519" i="5"/>
  <c r="Q10520" i="5"/>
  <c r="T10520" i="5" s="1"/>
  <c r="U10520" i="5" s="1"/>
  <c r="R10520" i="5"/>
  <c r="S10520" i="5"/>
  <c r="Q10521" i="5"/>
  <c r="T10521" i="5" s="1"/>
  <c r="U10521" i="5" s="1"/>
  <c r="R10521" i="5"/>
  <c r="S10521" i="5"/>
  <c r="Q10522" i="5"/>
  <c r="T10522" i="5" s="1"/>
  <c r="U10522" i="5" s="1"/>
  <c r="R10522" i="5"/>
  <c r="S10522" i="5"/>
  <c r="Q10523" i="5"/>
  <c r="T10523" i="5" s="1"/>
  <c r="U10523" i="5" s="1"/>
  <c r="R10523" i="5"/>
  <c r="S10523" i="5"/>
  <c r="Q10524" i="5"/>
  <c r="T10524" i="5" s="1"/>
  <c r="U10524" i="5" s="1"/>
  <c r="R10524" i="5"/>
  <c r="S10524" i="5"/>
  <c r="Q10525" i="5"/>
  <c r="T10525" i="5" s="1"/>
  <c r="U10525" i="5" s="1"/>
  <c r="R10525" i="5"/>
  <c r="S10525" i="5"/>
  <c r="Q10526" i="5"/>
  <c r="T10526" i="5" s="1"/>
  <c r="U10526" i="5" s="1"/>
  <c r="R10526" i="5"/>
  <c r="S10526" i="5"/>
  <c r="Q10527" i="5"/>
  <c r="T10527" i="5" s="1"/>
  <c r="U10527" i="5" s="1"/>
  <c r="R10527" i="5"/>
  <c r="S10527" i="5"/>
  <c r="Q10528" i="5"/>
  <c r="T10528" i="5" s="1"/>
  <c r="U10528" i="5" s="1"/>
  <c r="R10528" i="5"/>
  <c r="S10528" i="5"/>
  <c r="Q10529" i="5"/>
  <c r="T10529" i="5" s="1"/>
  <c r="U10529" i="5" s="1"/>
  <c r="R10529" i="5"/>
  <c r="S10529" i="5"/>
  <c r="Q10530" i="5"/>
  <c r="T10530" i="5" s="1"/>
  <c r="U10530" i="5" s="1"/>
  <c r="R10530" i="5"/>
  <c r="S10530" i="5"/>
  <c r="Q10531" i="5"/>
  <c r="T10531" i="5" s="1"/>
  <c r="U10531" i="5" s="1"/>
  <c r="R10531" i="5"/>
  <c r="S10531" i="5"/>
  <c r="Q10532" i="5"/>
  <c r="T10532" i="5" s="1"/>
  <c r="U10532" i="5" s="1"/>
  <c r="R10532" i="5"/>
  <c r="S10532" i="5"/>
  <c r="Q10533" i="5"/>
  <c r="T10533" i="5" s="1"/>
  <c r="U10533" i="5" s="1"/>
  <c r="R10533" i="5"/>
  <c r="S10533" i="5"/>
  <c r="Q10534" i="5"/>
  <c r="T10534" i="5" s="1"/>
  <c r="U10534" i="5" s="1"/>
  <c r="R10534" i="5"/>
  <c r="S10534" i="5"/>
  <c r="Q10535" i="5"/>
  <c r="T10535" i="5" s="1"/>
  <c r="U10535" i="5" s="1"/>
  <c r="R10535" i="5"/>
  <c r="S10535" i="5"/>
  <c r="Q10536" i="5"/>
  <c r="T10536" i="5" s="1"/>
  <c r="U10536" i="5" s="1"/>
  <c r="R10536" i="5"/>
  <c r="S10536" i="5"/>
  <c r="Q10537" i="5"/>
  <c r="T10537" i="5" s="1"/>
  <c r="U10537" i="5" s="1"/>
  <c r="R10537" i="5"/>
  <c r="S10537" i="5"/>
  <c r="Q10538" i="5"/>
  <c r="T10538" i="5" s="1"/>
  <c r="U10538" i="5" s="1"/>
  <c r="R10538" i="5"/>
  <c r="S10538" i="5"/>
  <c r="Q10539" i="5"/>
  <c r="T10539" i="5" s="1"/>
  <c r="U10539" i="5" s="1"/>
  <c r="R10539" i="5"/>
  <c r="S10539" i="5"/>
  <c r="Q10540" i="5"/>
  <c r="T10540" i="5" s="1"/>
  <c r="U10540" i="5" s="1"/>
  <c r="R10540" i="5"/>
  <c r="S10540" i="5"/>
  <c r="Q10541" i="5"/>
  <c r="T10541" i="5" s="1"/>
  <c r="U10541" i="5" s="1"/>
  <c r="R10541" i="5"/>
  <c r="S10541" i="5"/>
  <c r="Q10542" i="5"/>
  <c r="T10542" i="5" s="1"/>
  <c r="U10542" i="5" s="1"/>
  <c r="R10542" i="5"/>
  <c r="S10542" i="5"/>
  <c r="Q10543" i="5"/>
  <c r="T10543" i="5" s="1"/>
  <c r="U10543" i="5" s="1"/>
  <c r="R10543" i="5"/>
  <c r="S10543" i="5"/>
  <c r="Q10544" i="5"/>
  <c r="T10544" i="5" s="1"/>
  <c r="U10544" i="5" s="1"/>
  <c r="R10544" i="5"/>
  <c r="S10544" i="5"/>
  <c r="Q10545" i="5"/>
  <c r="T10545" i="5" s="1"/>
  <c r="U10545" i="5" s="1"/>
  <c r="R10545" i="5"/>
  <c r="S10545" i="5"/>
  <c r="Q10546" i="5"/>
  <c r="T10546" i="5" s="1"/>
  <c r="U10546" i="5" s="1"/>
  <c r="R10546" i="5"/>
  <c r="S10546" i="5"/>
  <c r="Q10547" i="5"/>
  <c r="T10547" i="5" s="1"/>
  <c r="U10547" i="5" s="1"/>
  <c r="R10547" i="5"/>
  <c r="S10547" i="5"/>
  <c r="Q10548" i="5"/>
  <c r="T10548" i="5" s="1"/>
  <c r="U10548" i="5" s="1"/>
  <c r="R10548" i="5"/>
  <c r="S10548" i="5"/>
  <c r="Q10549" i="5"/>
  <c r="T10549" i="5" s="1"/>
  <c r="U10549" i="5" s="1"/>
  <c r="R10549" i="5"/>
  <c r="S10549" i="5"/>
  <c r="Q10550" i="5"/>
  <c r="T10550" i="5" s="1"/>
  <c r="U10550" i="5" s="1"/>
  <c r="R10550" i="5"/>
  <c r="S10550" i="5"/>
  <c r="Q10551" i="5"/>
  <c r="T10551" i="5" s="1"/>
  <c r="U10551" i="5" s="1"/>
  <c r="R10551" i="5"/>
  <c r="S10551" i="5"/>
  <c r="Q10552" i="5"/>
  <c r="T10552" i="5" s="1"/>
  <c r="U10552" i="5" s="1"/>
  <c r="R10552" i="5"/>
  <c r="S10552" i="5"/>
  <c r="Q10553" i="5"/>
  <c r="T10553" i="5" s="1"/>
  <c r="U10553" i="5" s="1"/>
  <c r="R10553" i="5"/>
  <c r="S10553" i="5"/>
  <c r="Q10554" i="5"/>
  <c r="T10554" i="5" s="1"/>
  <c r="U10554" i="5" s="1"/>
  <c r="R10554" i="5"/>
  <c r="S10554" i="5"/>
  <c r="Q10555" i="5"/>
  <c r="T10555" i="5" s="1"/>
  <c r="U10555" i="5" s="1"/>
  <c r="R10555" i="5"/>
  <c r="S10555" i="5"/>
  <c r="Q10556" i="5"/>
  <c r="T10556" i="5" s="1"/>
  <c r="U10556" i="5" s="1"/>
  <c r="R10556" i="5"/>
  <c r="S10556" i="5"/>
  <c r="Q10557" i="5"/>
  <c r="T10557" i="5" s="1"/>
  <c r="U10557" i="5" s="1"/>
  <c r="R10557" i="5"/>
  <c r="S10557" i="5"/>
  <c r="Q10558" i="5"/>
  <c r="T10558" i="5" s="1"/>
  <c r="U10558" i="5" s="1"/>
  <c r="R10558" i="5"/>
  <c r="S10558" i="5"/>
  <c r="Q10559" i="5"/>
  <c r="T10559" i="5" s="1"/>
  <c r="U10559" i="5" s="1"/>
  <c r="R10559" i="5"/>
  <c r="S10559" i="5"/>
  <c r="Q10560" i="5"/>
  <c r="T10560" i="5" s="1"/>
  <c r="U10560" i="5" s="1"/>
  <c r="R10560" i="5"/>
  <c r="S10560" i="5"/>
  <c r="Q10561" i="5"/>
  <c r="T10561" i="5" s="1"/>
  <c r="U10561" i="5" s="1"/>
  <c r="R10561" i="5"/>
  <c r="S10561" i="5"/>
  <c r="Q10562" i="5"/>
  <c r="T10562" i="5" s="1"/>
  <c r="U10562" i="5" s="1"/>
  <c r="R10562" i="5"/>
  <c r="S10562" i="5"/>
  <c r="Q10563" i="5"/>
  <c r="T10563" i="5" s="1"/>
  <c r="U10563" i="5" s="1"/>
  <c r="R10563" i="5"/>
  <c r="S10563" i="5"/>
  <c r="Q10564" i="5"/>
  <c r="T10564" i="5" s="1"/>
  <c r="U10564" i="5" s="1"/>
  <c r="R10564" i="5"/>
  <c r="S10564" i="5"/>
  <c r="Q10565" i="5"/>
  <c r="T10565" i="5" s="1"/>
  <c r="U10565" i="5" s="1"/>
  <c r="R10565" i="5"/>
  <c r="S10565" i="5"/>
  <c r="Q10566" i="5"/>
  <c r="T10566" i="5" s="1"/>
  <c r="U10566" i="5" s="1"/>
  <c r="R10566" i="5"/>
  <c r="S10566" i="5"/>
  <c r="Q10567" i="5"/>
  <c r="T10567" i="5" s="1"/>
  <c r="U10567" i="5" s="1"/>
  <c r="R10567" i="5"/>
  <c r="S10567" i="5"/>
  <c r="Q10568" i="5"/>
  <c r="T10568" i="5" s="1"/>
  <c r="U10568" i="5" s="1"/>
  <c r="R10568" i="5"/>
  <c r="S10568" i="5"/>
  <c r="Q10569" i="5"/>
  <c r="T10569" i="5" s="1"/>
  <c r="U10569" i="5" s="1"/>
  <c r="R10569" i="5"/>
  <c r="S10569" i="5"/>
  <c r="Q10570" i="5"/>
  <c r="T10570" i="5" s="1"/>
  <c r="U10570" i="5" s="1"/>
  <c r="R10570" i="5"/>
  <c r="S10570" i="5"/>
  <c r="Q10571" i="5"/>
  <c r="T10571" i="5" s="1"/>
  <c r="U10571" i="5" s="1"/>
  <c r="R10571" i="5"/>
  <c r="S10571" i="5"/>
  <c r="Q10572" i="5"/>
  <c r="T10572" i="5" s="1"/>
  <c r="U10572" i="5" s="1"/>
  <c r="R10572" i="5"/>
  <c r="S10572" i="5"/>
  <c r="Q10573" i="5"/>
  <c r="T10573" i="5" s="1"/>
  <c r="U10573" i="5" s="1"/>
  <c r="R10573" i="5"/>
  <c r="S10573" i="5"/>
  <c r="Q10574" i="5"/>
  <c r="T10574" i="5" s="1"/>
  <c r="U10574" i="5" s="1"/>
  <c r="R10574" i="5"/>
  <c r="S10574" i="5"/>
  <c r="Q10575" i="5"/>
  <c r="T10575" i="5" s="1"/>
  <c r="U10575" i="5" s="1"/>
  <c r="R10575" i="5"/>
  <c r="S10575" i="5"/>
  <c r="Q10576" i="5"/>
  <c r="T10576" i="5" s="1"/>
  <c r="U10576" i="5" s="1"/>
  <c r="R10576" i="5"/>
  <c r="S10576" i="5"/>
  <c r="Q10577" i="5"/>
  <c r="T10577" i="5" s="1"/>
  <c r="U10577" i="5" s="1"/>
  <c r="R10577" i="5"/>
  <c r="S10577" i="5"/>
  <c r="Q10578" i="5"/>
  <c r="T10578" i="5" s="1"/>
  <c r="U10578" i="5" s="1"/>
  <c r="R10578" i="5"/>
  <c r="S10578" i="5"/>
  <c r="Q10579" i="5"/>
  <c r="T10579" i="5" s="1"/>
  <c r="U10579" i="5" s="1"/>
  <c r="R10579" i="5"/>
  <c r="S10579" i="5"/>
  <c r="Q10580" i="5"/>
  <c r="T10580" i="5" s="1"/>
  <c r="U10580" i="5" s="1"/>
  <c r="R10580" i="5"/>
  <c r="S10580" i="5"/>
  <c r="Q10581" i="5"/>
  <c r="T10581" i="5" s="1"/>
  <c r="U10581" i="5" s="1"/>
  <c r="R10581" i="5"/>
  <c r="S10581" i="5"/>
  <c r="Q10582" i="5"/>
  <c r="T10582" i="5" s="1"/>
  <c r="U10582" i="5" s="1"/>
  <c r="R10582" i="5"/>
  <c r="S10582" i="5"/>
  <c r="Q10583" i="5"/>
  <c r="T10583" i="5" s="1"/>
  <c r="U10583" i="5" s="1"/>
  <c r="R10583" i="5"/>
  <c r="S10583" i="5"/>
  <c r="Q10584" i="5"/>
  <c r="T10584" i="5" s="1"/>
  <c r="U10584" i="5" s="1"/>
  <c r="R10584" i="5"/>
  <c r="S10584" i="5"/>
  <c r="Q10585" i="5"/>
  <c r="T10585" i="5" s="1"/>
  <c r="U10585" i="5" s="1"/>
  <c r="R10585" i="5"/>
  <c r="S10585" i="5"/>
  <c r="Q10586" i="5"/>
  <c r="T10586" i="5" s="1"/>
  <c r="U10586" i="5" s="1"/>
  <c r="R10586" i="5"/>
  <c r="S10586" i="5"/>
  <c r="Q10587" i="5"/>
  <c r="T10587" i="5" s="1"/>
  <c r="U10587" i="5" s="1"/>
  <c r="R10587" i="5"/>
  <c r="S10587" i="5"/>
  <c r="Q10588" i="5"/>
  <c r="T10588" i="5" s="1"/>
  <c r="U10588" i="5" s="1"/>
  <c r="R10588" i="5"/>
  <c r="S10588" i="5"/>
  <c r="Q10589" i="5"/>
  <c r="T10589" i="5" s="1"/>
  <c r="U10589" i="5" s="1"/>
  <c r="R10589" i="5"/>
  <c r="S10589" i="5"/>
  <c r="Q10590" i="5"/>
  <c r="T10590" i="5" s="1"/>
  <c r="U10590" i="5" s="1"/>
  <c r="R10590" i="5"/>
  <c r="S10590" i="5"/>
  <c r="Q10591" i="5"/>
  <c r="T10591" i="5" s="1"/>
  <c r="U10591" i="5" s="1"/>
  <c r="R10591" i="5"/>
  <c r="S10591" i="5"/>
  <c r="Q10592" i="5"/>
  <c r="T10592" i="5" s="1"/>
  <c r="U10592" i="5" s="1"/>
  <c r="R10592" i="5"/>
  <c r="S10592" i="5"/>
  <c r="Q10593" i="5"/>
  <c r="T10593" i="5" s="1"/>
  <c r="U10593" i="5" s="1"/>
  <c r="R10593" i="5"/>
  <c r="S10593" i="5"/>
  <c r="Q10594" i="5"/>
  <c r="T10594" i="5" s="1"/>
  <c r="U10594" i="5" s="1"/>
  <c r="R10594" i="5"/>
  <c r="S10594" i="5"/>
  <c r="Q10595" i="5"/>
  <c r="T10595" i="5" s="1"/>
  <c r="U10595" i="5" s="1"/>
  <c r="R10595" i="5"/>
  <c r="S10595" i="5"/>
  <c r="Q10596" i="5"/>
  <c r="T10596" i="5" s="1"/>
  <c r="U10596" i="5" s="1"/>
  <c r="R10596" i="5"/>
  <c r="S10596" i="5"/>
  <c r="Q10597" i="5"/>
  <c r="T10597" i="5" s="1"/>
  <c r="U10597" i="5" s="1"/>
  <c r="R10597" i="5"/>
  <c r="S10597" i="5"/>
  <c r="Q10598" i="5"/>
  <c r="T10598" i="5" s="1"/>
  <c r="U10598" i="5" s="1"/>
  <c r="R10598" i="5"/>
  <c r="S10598" i="5"/>
  <c r="Q10599" i="5"/>
  <c r="T10599" i="5" s="1"/>
  <c r="U10599" i="5" s="1"/>
  <c r="R10599" i="5"/>
  <c r="S10599" i="5"/>
  <c r="Q10600" i="5"/>
  <c r="T10600" i="5" s="1"/>
  <c r="U10600" i="5" s="1"/>
  <c r="R10600" i="5"/>
  <c r="S10600" i="5"/>
  <c r="Q10601" i="5"/>
  <c r="T10601" i="5" s="1"/>
  <c r="U10601" i="5" s="1"/>
  <c r="R10601" i="5"/>
  <c r="S10601" i="5"/>
  <c r="Q10602" i="5"/>
  <c r="T10602" i="5" s="1"/>
  <c r="U10602" i="5" s="1"/>
  <c r="R10602" i="5"/>
  <c r="S10602" i="5"/>
  <c r="Q10603" i="5"/>
  <c r="T10603" i="5" s="1"/>
  <c r="U10603" i="5" s="1"/>
  <c r="R10603" i="5"/>
  <c r="S10603" i="5"/>
  <c r="Q10604" i="5"/>
  <c r="T10604" i="5" s="1"/>
  <c r="U10604" i="5" s="1"/>
  <c r="R10604" i="5"/>
  <c r="S10604" i="5"/>
  <c r="Q10605" i="5"/>
  <c r="T10605" i="5" s="1"/>
  <c r="U10605" i="5" s="1"/>
  <c r="R10605" i="5"/>
  <c r="S10605" i="5"/>
  <c r="Q10606" i="5"/>
  <c r="T10606" i="5" s="1"/>
  <c r="U10606" i="5" s="1"/>
  <c r="R10606" i="5"/>
  <c r="S10606" i="5"/>
  <c r="Q10607" i="5"/>
  <c r="T10607" i="5" s="1"/>
  <c r="U10607" i="5" s="1"/>
  <c r="R10607" i="5"/>
  <c r="S10607" i="5"/>
  <c r="Q10608" i="5"/>
  <c r="T10608" i="5" s="1"/>
  <c r="U10608" i="5" s="1"/>
  <c r="R10608" i="5"/>
  <c r="S10608" i="5"/>
  <c r="Q10609" i="5"/>
  <c r="T10609" i="5" s="1"/>
  <c r="U10609" i="5" s="1"/>
  <c r="R10609" i="5"/>
  <c r="S10609" i="5"/>
  <c r="Q10610" i="5"/>
  <c r="T10610" i="5" s="1"/>
  <c r="U10610" i="5" s="1"/>
  <c r="R10610" i="5"/>
  <c r="S10610" i="5"/>
  <c r="Q10611" i="5"/>
  <c r="T10611" i="5" s="1"/>
  <c r="U10611" i="5" s="1"/>
  <c r="R10611" i="5"/>
  <c r="S10611" i="5"/>
  <c r="Q10612" i="5"/>
  <c r="T10612" i="5" s="1"/>
  <c r="U10612" i="5" s="1"/>
  <c r="R10612" i="5"/>
  <c r="S10612" i="5"/>
  <c r="Q10613" i="5"/>
  <c r="T10613" i="5" s="1"/>
  <c r="U10613" i="5" s="1"/>
  <c r="R10613" i="5"/>
  <c r="S10613" i="5"/>
  <c r="Q10614" i="5"/>
  <c r="T10614" i="5" s="1"/>
  <c r="U10614" i="5" s="1"/>
  <c r="R10614" i="5"/>
  <c r="S10614" i="5"/>
  <c r="Q10615" i="5"/>
  <c r="T10615" i="5" s="1"/>
  <c r="U10615" i="5" s="1"/>
  <c r="R10615" i="5"/>
  <c r="S10615" i="5"/>
  <c r="Q10616" i="5"/>
  <c r="T10616" i="5" s="1"/>
  <c r="U10616" i="5" s="1"/>
  <c r="R10616" i="5"/>
  <c r="S10616" i="5"/>
  <c r="Q10617" i="5"/>
  <c r="T10617" i="5" s="1"/>
  <c r="U10617" i="5" s="1"/>
  <c r="R10617" i="5"/>
  <c r="S10617" i="5"/>
  <c r="Q10618" i="5"/>
  <c r="T10618" i="5" s="1"/>
  <c r="U10618" i="5" s="1"/>
  <c r="R10618" i="5"/>
  <c r="S10618" i="5"/>
  <c r="Q10619" i="5"/>
  <c r="T10619" i="5" s="1"/>
  <c r="U10619" i="5" s="1"/>
  <c r="R10619" i="5"/>
  <c r="S10619" i="5"/>
  <c r="Q10620" i="5"/>
  <c r="T10620" i="5" s="1"/>
  <c r="U10620" i="5" s="1"/>
  <c r="R10620" i="5"/>
  <c r="S10620" i="5"/>
  <c r="Q10621" i="5"/>
  <c r="T10621" i="5" s="1"/>
  <c r="U10621" i="5" s="1"/>
  <c r="R10621" i="5"/>
  <c r="S10621" i="5"/>
  <c r="Q10622" i="5"/>
  <c r="T10622" i="5" s="1"/>
  <c r="U10622" i="5" s="1"/>
  <c r="R10622" i="5"/>
  <c r="S10622" i="5"/>
  <c r="Q10623" i="5"/>
  <c r="T10623" i="5" s="1"/>
  <c r="U10623" i="5" s="1"/>
  <c r="R10623" i="5"/>
  <c r="S10623" i="5"/>
  <c r="Q10624" i="5"/>
  <c r="T10624" i="5" s="1"/>
  <c r="U10624" i="5" s="1"/>
  <c r="R10624" i="5"/>
  <c r="S10624" i="5"/>
  <c r="Q10625" i="5"/>
  <c r="T10625" i="5" s="1"/>
  <c r="U10625" i="5" s="1"/>
  <c r="R10625" i="5"/>
  <c r="S10625" i="5"/>
  <c r="Q10626" i="5"/>
  <c r="T10626" i="5" s="1"/>
  <c r="U10626" i="5" s="1"/>
  <c r="R10626" i="5"/>
  <c r="S10626" i="5"/>
  <c r="Q10627" i="5"/>
  <c r="T10627" i="5" s="1"/>
  <c r="U10627" i="5" s="1"/>
  <c r="R10627" i="5"/>
  <c r="S10627" i="5"/>
  <c r="Q10628" i="5"/>
  <c r="T10628" i="5" s="1"/>
  <c r="U10628" i="5" s="1"/>
  <c r="R10628" i="5"/>
  <c r="S10628" i="5"/>
  <c r="Q10629" i="5"/>
  <c r="T10629" i="5" s="1"/>
  <c r="U10629" i="5" s="1"/>
  <c r="R10629" i="5"/>
  <c r="S10629" i="5"/>
  <c r="Q10630" i="5"/>
  <c r="T10630" i="5" s="1"/>
  <c r="U10630" i="5" s="1"/>
  <c r="R10630" i="5"/>
  <c r="S10630" i="5"/>
  <c r="Q10631" i="5"/>
  <c r="T10631" i="5" s="1"/>
  <c r="U10631" i="5" s="1"/>
  <c r="R10631" i="5"/>
  <c r="S10631" i="5"/>
  <c r="Q10632" i="5"/>
  <c r="T10632" i="5" s="1"/>
  <c r="U10632" i="5" s="1"/>
  <c r="R10632" i="5"/>
  <c r="S10632" i="5"/>
  <c r="Q10633" i="5"/>
  <c r="T10633" i="5" s="1"/>
  <c r="U10633" i="5" s="1"/>
  <c r="R10633" i="5"/>
  <c r="S10633" i="5"/>
  <c r="Q10634" i="5"/>
  <c r="T10634" i="5" s="1"/>
  <c r="U10634" i="5" s="1"/>
  <c r="R10634" i="5"/>
  <c r="S10634" i="5"/>
  <c r="Q10635" i="5"/>
  <c r="T10635" i="5" s="1"/>
  <c r="U10635" i="5" s="1"/>
  <c r="R10635" i="5"/>
  <c r="S10635" i="5"/>
  <c r="Q10636" i="5"/>
  <c r="T10636" i="5" s="1"/>
  <c r="U10636" i="5" s="1"/>
  <c r="R10636" i="5"/>
  <c r="S10636" i="5"/>
  <c r="Q10637" i="5"/>
  <c r="T10637" i="5" s="1"/>
  <c r="U10637" i="5" s="1"/>
  <c r="R10637" i="5"/>
  <c r="S10637" i="5"/>
  <c r="Q10638" i="5"/>
  <c r="T10638" i="5" s="1"/>
  <c r="U10638" i="5" s="1"/>
  <c r="R10638" i="5"/>
  <c r="S10638" i="5"/>
  <c r="Q10639" i="5"/>
  <c r="T10639" i="5" s="1"/>
  <c r="U10639" i="5" s="1"/>
  <c r="R10639" i="5"/>
  <c r="S10639" i="5"/>
  <c r="Q10640" i="5"/>
  <c r="T10640" i="5" s="1"/>
  <c r="U10640" i="5" s="1"/>
  <c r="R10640" i="5"/>
  <c r="S10640" i="5"/>
  <c r="Q10641" i="5"/>
  <c r="T10641" i="5" s="1"/>
  <c r="U10641" i="5" s="1"/>
  <c r="R10641" i="5"/>
  <c r="S10641" i="5"/>
  <c r="Q10642" i="5"/>
  <c r="T10642" i="5" s="1"/>
  <c r="U10642" i="5" s="1"/>
  <c r="R10642" i="5"/>
  <c r="S10642" i="5"/>
  <c r="Q10643" i="5"/>
  <c r="T10643" i="5" s="1"/>
  <c r="U10643" i="5" s="1"/>
  <c r="R10643" i="5"/>
  <c r="S10643" i="5"/>
  <c r="Q10644" i="5"/>
  <c r="T10644" i="5" s="1"/>
  <c r="U10644" i="5" s="1"/>
  <c r="R10644" i="5"/>
  <c r="S10644" i="5"/>
  <c r="Q10645" i="5"/>
  <c r="T10645" i="5" s="1"/>
  <c r="U10645" i="5" s="1"/>
  <c r="R10645" i="5"/>
  <c r="S10645" i="5"/>
  <c r="Q10646" i="5"/>
  <c r="T10646" i="5" s="1"/>
  <c r="U10646" i="5" s="1"/>
  <c r="R10646" i="5"/>
  <c r="S10646" i="5"/>
  <c r="Q10647" i="5"/>
  <c r="T10647" i="5" s="1"/>
  <c r="U10647" i="5" s="1"/>
  <c r="R10647" i="5"/>
  <c r="S10647" i="5"/>
  <c r="Q10648" i="5"/>
  <c r="T10648" i="5" s="1"/>
  <c r="U10648" i="5" s="1"/>
  <c r="R10648" i="5"/>
  <c r="S10648" i="5"/>
  <c r="Q10649" i="5"/>
  <c r="T10649" i="5" s="1"/>
  <c r="U10649" i="5" s="1"/>
  <c r="R10649" i="5"/>
  <c r="S10649" i="5"/>
  <c r="Q10650" i="5"/>
  <c r="T10650" i="5" s="1"/>
  <c r="U10650" i="5" s="1"/>
  <c r="R10650" i="5"/>
  <c r="S10650" i="5"/>
  <c r="Q10651" i="5"/>
  <c r="T10651" i="5" s="1"/>
  <c r="U10651" i="5" s="1"/>
  <c r="R10651" i="5"/>
  <c r="S10651" i="5"/>
  <c r="Q10652" i="5"/>
  <c r="T10652" i="5" s="1"/>
  <c r="U10652" i="5" s="1"/>
  <c r="R10652" i="5"/>
  <c r="S10652" i="5"/>
  <c r="Q10653" i="5"/>
  <c r="T10653" i="5" s="1"/>
  <c r="U10653" i="5" s="1"/>
  <c r="R10653" i="5"/>
  <c r="S10653" i="5"/>
  <c r="Q10654" i="5"/>
  <c r="T10654" i="5" s="1"/>
  <c r="U10654" i="5" s="1"/>
  <c r="R10654" i="5"/>
  <c r="S10654" i="5"/>
  <c r="Q10655" i="5"/>
  <c r="T10655" i="5" s="1"/>
  <c r="U10655" i="5" s="1"/>
  <c r="R10655" i="5"/>
  <c r="S10655" i="5"/>
  <c r="Q10656" i="5"/>
  <c r="T10656" i="5" s="1"/>
  <c r="U10656" i="5" s="1"/>
  <c r="R10656" i="5"/>
  <c r="S10656" i="5"/>
  <c r="Q10657" i="5"/>
  <c r="T10657" i="5" s="1"/>
  <c r="U10657" i="5" s="1"/>
  <c r="R10657" i="5"/>
  <c r="S10657" i="5"/>
  <c r="Q10658" i="5"/>
  <c r="T10658" i="5" s="1"/>
  <c r="U10658" i="5" s="1"/>
  <c r="R10658" i="5"/>
  <c r="S10658" i="5"/>
  <c r="Q10659" i="5"/>
  <c r="T10659" i="5" s="1"/>
  <c r="U10659" i="5" s="1"/>
  <c r="R10659" i="5"/>
  <c r="S10659" i="5"/>
  <c r="Q10660" i="5"/>
  <c r="T10660" i="5" s="1"/>
  <c r="U10660" i="5" s="1"/>
  <c r="R10660" i="5"/>
  <c r="S10660" i="5"/>
  <c r="Q10661" i="5"/>
  <c r="T10661" i="5" s="1"/>
  <c r="U10661" i="5" s="1"/>
  <c r="R10661" i="5"/>
  <c r="S10661" i="5"/>
  <c r="Q10662" i="5"/>
  <c r="T10662" i="5" s="1"/>
  <c r="U10662" i="5" s="1"/>
  <c r="R10662" i="5"/>
  <c r="S10662" i="5"/>
  <c r="Q10663" i="5"/>
  <c r="T10663" i="5" s="1"/>
  <c r="U10663" i="5" s="1"/>
  <c r="R10663" i="5"/>
  <c r="S10663" i="5"/>
  <c r="Q10664" i="5"/>
  <c r="T10664" i="5" s="1"/>
  <c r="U10664" i="5" s="1"/>
  <c r="R10664" i="5"/>
  <c r="S10664" i="5"/>
  <c r="Q10665" i="5"/>
  <c r="T10665" i="5" s="1"/>
  <c r="U10665" i="5" s="1"/>
  <c r="R10665" i="5"/>
  <c r="S10665" i="5"/>
  <c r="Q10666" i="5"/>
  <c r="T10666" i="5" s="1"/>
  <c r="U10666" i="5" s="1"/>
  <c r="R10666" i="5"/>
  <c r="S10666" i="5"/>
  <c r="Q10667" i="5"/>
  <c r="T10667" i="5" s="1"/>
  <c r="U10667" i="5" s="1"/>
  <c r="R10667" i="5"/>
  <c r="S10667" i="5"/>
  <c r="Q10668" i="5"/>
  <c r="T10668" i="5" s="1"/>
  <c r="U10668" i="5" s="1"/>
  <c r="R10668" i="5"/>
  <c r="S10668" i="5"/>
  <c r="Q10669" i="5"/>
  <c r="T10669" i="5" s="1"/>
  <c r="U10669" i="5" s="1"/>
  <c r="R10669" i="5"/>
  <c r="S10669" i="5"/>
  <c r="Q10670" i="5"/>
  <c r="T10670" i="5" s="1"/>
  <c r="U10670" i="5" s="1"/>
  <c r="R10670" i="5"/>
  <c r="S10670" i="5"/>
  <c r="Q10671" i="5"/>
  <c r="T10671" i="5" s="1"/>
  <c r="U10671" i="5" s="1"/>
  <c r="R10671" i="5"/>
  <c r="S10671" i="5"/>
  <c r="Q10672" i="5"/>
  <c r="T10672" i="5" s="1"/>
  <c r="U10672" i="5" s="1"/>
  <c r="R10672" i="5"/>
  <c r="S10672" i="5"/>
  <c r="Q10673" i="5"/>
  <c r="T10673" i="5" s="1"/>
  <c r="U10673" i="5" s="1"/>
  <c r="R10673" i="5"/>
  <c r="S10673" i="5"/>
  <c r="Q10674" i="5"/>
  <c r="T10674" i="5" s="1"/>
  <c r="U10674" i="5" s="1"/>
  <c r="R10674" i="5"/>
  <c r="S10674" i="5"/>
  <c r="Q10675" i="5"/>
  <c r="T10675" i="5" s="1"/>
  <c r="U10675" i="5" s="1"/>
  <c r="R10675" i="5"/>
  <c r="S10675" i="5"/>
  <c r="Q10676" i="5"/>
  <c r="T10676" i="5" s="1"/>
  <c r="U10676" i="5" s="1"/>
  <c r="R10676" i="5"/>
  <c r="S10676" i="5"/>
  <c r="Q10677" i="5"/>
  <c r="T10677" i="5" s="1"/>
  <c r="U10677" i="5" s="1"/>
  <c r="R10677" i="5"/>
  <c r="S10677" i="5"/>
  <c r="Q10678" i="5"/>
  <c r="T10678" i="5" s="1"/>
  <c r="U10678" i="5" s="1"/>
  <c r="R10678" i="5"/>
  <c r="S10678" i="5"/>
  <c r="Q10679" i="5"/>
  <c r="T10679" i="5" s="1"/>
  <c r="U10679" i="5" s="1"/>
  <c r="R10679" i="5"/>
  <c r="S10679" i="5"/>
  <c r="Q10680" i="5"/>
  <c r="T10680" i="5" s="1"/>
  <c r="U10680" i="5" s="1"/>
  <c r="R10680" i="5"/>
  <c r="S10680" i="5"/>
  <c r="Q10681" i="5"/>
  <c r="T10681" i="5" s="1"/>
  <c r="U10681" i="5" s="1"/>
  <c r="R10681" i="5"/>
  <c r="S10681" i="5"/>
  <c r="Q10682" i="5"/>
  <c r="T10682" i="5" s="1"/>
  <c r="U10682" i="5" s="1"/>
  <c r="R10682" i="5"/>
  <c r="S10682" i="5"/>
  <c r="Q10683" i="5"/>
  <c r="T10683" i="5" s="1"/>
  <c r="U10683" i="5" s="1"/>
  <c r="R10683" i="5"/>
  <c r="S10683" i="5"/>
  <c r="Q10684" i="5"/>
  <c r="T10684" i="5" s="1"/>
  <c r="U10684" i="5" s="1"/>
  <c r="R10684" i="5"/>
  <c r="S10684" i="5"/>
  <c r="Q10685" i="5"/>
  <c r="T10685" i="5" s="1"/>
  <c r="U10685" i="5" s="1"/>
  <c r="R10685" i="5"/>
  <c r="S10685" i="5"/>
  <c r="Q10686" i="5"/>
  <c r="T10686" i="5" s="1"/>
  <c r="U10686" i="5" s="1"/>
  <c r="R10686" i="5"/>
  <c r="S10686" i="5"/>
  <c r="Q10687" i="5"/>
  <c r="T10687" i="5" s="1"/>
  <c r="U10687" i="5" s="1"/>
  <c r="R10687" i="5"/>
  <c r="S10687" i="5"/>
  <c r="Q10688" i="5"/>
  <c r="T10688" i="5" s="1"/>
  <c r="U10688" i="5" s="1"/>
  <c r="R10688" i="5"/>
  <c r="S10688" i="5"/>
  <c r="Q10689" i="5"/>
  <c r="T10689" i="5" s="1"/>
  <c r="U10689" i="5" s="1"/>
  <c r="R10689" i="5"/>
  <c r="S10689" i="5"/>
  <c r="Q10690" i="5"/>
  <c r="T10690" i="5" s="1"/>
  <c r="U10690" i="5" s="1"/>
  <c r="R10690" i="5"/>
  <c r="S10690" i="5"/>
  <c r="Q10691" i="5"/>
  <c r="T10691" i="5" s="1"/>
  <c r="U10691" i="5" s="1"/>
  <c r="R10691" i="5"/>
  <c r="S10691" i="5"/>
  <c r="Q10692" i="5"/>
  <c r="T10692" i="5" s="1"/>
  <c r="U10692" i="5" s="1"/>
  <c r="R10692" i="5"/>
  <c r="S10692" i="5"/>
  <c r="Q10693" i="5"/>
  <c r="T10693" i="5" s="1"/>
  <c r="U10693" i="5" s="1"/>
  <c r="R10693" i="5"/>
  <c r="S10693" i="5"/>
  <c r="Q10694" i="5"/>
  <c r="T10694" i="5" s="1"/>
  <c r="U10694" i="5" s="1"/>
  <c r="R10694" i="5"/>
  <c r="S10694" i="5"/>
  <c r="Q10695" i="5"/>
  <c r="T10695" i="5" s="1"/>
  <c r="U10695" i="5" s="1"/>
  <c r="R10695" i="5"/>
  <c r="S10695" i="5"/>
  <c r="Q10696" i="5"/>
  <c r="T10696" i="5" s="1"/>
  <c r="U10696" i="5" s="1"/>
  <c r="R10696" i="5"/>
  <c r="S10696" i="5"/>
  <c r="Q10697" i="5"/>
  <c r="T10697" i="5" s="1"/>
  <c r="U10697" i="5" s="1"/>
  <c r="R10697" i="5"/>
  <c r="S10697" i="5"/>
  <c r="Q10698" i="5"/>
  <c r="T10698" i="5" s="1"/>
  <c r="U10698" i="5" s="1"/>
  <c r="R10698" i="5"/>
  <c r="S10698" i="5"/>
  <c r="Q10699" i="5"/>
  <c r="T10699" i="5" s="1"/>
  <c r="U10699" i="5" s="1"/>
  <c r="R10699" i="5"/>
  <c r="S10699" i="5"/>
  <c r="Q10700" i="5"/>
  <c r="T10700" i="5" s="1"/>
  <c r="U10700" i="5" s="1"/>
  <c r="R10700" i="5"/>
  <c r="S10700" i="5"/>
  <c r="Q10701" i="5"/>
  <c r="T10701" i="5" s="1"/>
  <c r="U10701" i="5" s="1"/>
  <c r="R10701" i="5"/>
  <c r="S10701" i="5"/>
  <c r="Q10702" i="5"/>
  <c r="T10702" i="5" s="1"/>
  <c r="U10702" i="5" s="1"/>
  <c r="R10702" i="5"/>
  <c r="S10702" i="5"/>
  <c r="Q10703" i="5"/>
  <c r="T10703" i="5" s="1"/>
  <c r="U10703" i="5" s="1"/>
  <c r="R10703" i="5"/>
  <c r="S10703" i="5"/>
  <c r="Q10704" i="5"/>
  <c r="T10704" i="5" s="1"/>
  <c r="U10704" i="5" s="1"/>
  <c r="R10704" i="5"/>
  <c r="S10704" i="5"/>
  <c r="Q10705" i="5"/>
  <c r="T10705" i="5" s="1"/>
  <c r="U10705" i="5" s="1"/>
  <c r="R10705" i="5"/>
  <c r="S10705" i="5"/>
  <c r="Q10706" i="5"/>
  <c r="T10706" i="5" s="1"/>
  <c r="U10706" i="5" s="1"/>
  <c r="R10706" i="5"/>
  <c r="S10706" i="5"/>
  <c r="Q10707" i="5"/>
  <c r="T10707" i="5" s="1"/>
  <c r="U10707" i="5" s="1"/>
  <c r="R10707" i="5"/>
  <c r="S10707" i="5"/>
  <c r="Q10708" i="5"/>
  <c r="T10708" i="5" s="1"/>
  <c r="U10708" i="5" s="1"/>
  <c r="R10708" i="5"/>
  <c r="S10708" i="5"/>
  <c r="Q10709" i="5"/>
  <c r="T10709" i="5" s="1"/>
  <c r="U10709" i="5" s="1"/>
  <c r="R10709" i="5"/>
  <c r="S10709" i="5"/>
  <c r="Q10710" i="5"/>
  <c r="T10710" i="5" s="1"/>
  <c r="U10710" i="5" s="1"/>
  <c r="R10710" i="5"/>
  <c r="S10710" i="5"/>
  <c r="Q10711" i="5"/>
  <c r="T10711" i="5" s="1"/>
  <c r="U10711" i="5" s="1"/>
  <c r="R10711" i="5"/>
  <c r="S10711" i="5"/>
  <c r="Q10712" i="5"/>
  <c r="T10712" i="5" s="1"/>
  <c r="U10712" i="5" s="1"/>
  <c r="R10712" i="5"/>
  <c r="S10712" i="5"/>
  <c r="Q10713" i="5"/>
  <c r="T10713" i="5" s="1"/>
  <c r="U10713" i="5" s="1"/>
  <c r="R10713" i="5"/>
  <c r="S10713" i="5"/>
  <c r="Q10714" i="5"/>
  <c r="T10714" i="5" s="1"/>
  <c r="U10714" i="5" s="1"/>
  <c r="R10714" i="5"/>
  <c r="S10714" i="5"/>
  <c r="Q10715" i="5"/>
  <c r="T10715" i="5" s="1"/>
  <c r="U10715" i="5" s="1"/>
  <c r="R10715" i="5"/>
  <c r="S10715" i="5"/>
  <c r="Q10716" i="5"/>
  <c r="T10716" i="5" s="1"/>
  <c r="U10716" i="5" s="1"/>
  <c r="R10716" i="5"/>
  <c r="S10716" i="5"/>
  <c r="Q10717" i="5"/>
  <c r="T10717" i="5" s="1"/>
  <c r="U10717" i="5" s="1"/>
  <c r="R10717" i="5"/>
  <c r="S10717" i="5"/>
  <c r="Q10718" i="5"/>
  <c r="T10718" i="5" s="1"/>
  <c r="U10718" i="5" s="1"/>
  <c r="R10718" i="5"/>
  <c r="S10718" i="5"/>
  <c r="Q10719" i="5"/>
  <c r="T10719" i="5" s="1"/>
  <c r="U10719" i="5" s="1"/>
  <c r="R10719" i="5"/>
  <c r="S10719" i="5"/>
  <c r="Q10720" i="5"/>
  <c r="T10720" i="5" s="1"/>
  <c r="U10720" i="5" s="1"/>
  <c r="R10720" i="5"/>
  <c r="S10720" i="5"/>
  <c r="Q10721" i="5"/>
  <c r="T10721" i="5" s="1"/>
  <c r="U10721" i="5" s="1"/>
  <c r="R10721" i="5"/>
  <c r="S10721" i="5"/>
  <c r="Q10722" i="5"/>
  <c r="T10722" i="5" s="1"/>
  <c r="U10722" i="5" s="1"/>
  <c r="R10722" i="5"/>
  <c r="S10722" i="5"/>
  <c r="Q10723" i="5"/>
  <c r="T10723" i="5" s="1"/>
  <c r="U10723" i="5" s="1"/>
  <c r="R10723" i="5"/>
  <c r="S10723" i="5"/>
  <c r="Q10724" i="5"/>
  <c r="T10724" i="5" s="1"/>
  <c r="U10724" i="5" s="1"/>
  <c r="R10724" i="5"/>
  <c r="S10724" i="5"/>
  <c r="Q10725" i="5"/>
  <c r="T10725" i="5" s="1"/>
  <c r="U10725" i="5" s="1"/>
  <c r="R10725" i="5"/>
  <c r="S10725" i="5"/>
  <c r="Q10726" i="5"/>
  <c r="T10726" i="5" s="1"/>
  <c r="U10726" i="5" s="1"/>
  <c r="R10726" i="5"/>
  <c r="S10726" i="5"/>
  <c r="Q10727" i="5"/>
  <c r="T10727" i="5" s="1"/>
  <c r="U10727" i="5" s="1"/>
  <c r="R10727" i="5"/>
  <c r="S10727" i="5"/>
  <c r="Q10728" i="5"/>
  <c r="T10728" i="5" s="1"/>
  <c r="U10728" i="5" s="1"/>
  <c r="R10728" i="5"/>
  <c r="S10728" i="5"/>
  <c r="Q10729" i="5"/>
  <c r="T10729" i="5" s="1"/>
  <c r="U10729" i="5" s="1"/>
  <c r="R10729" i="5"/>
  <c r="S10729" i="5"/>
  <c r="Q10730" i="5"/>
  <c r="T10730" i="5" s="1"/>
  <c r="U10730" i="5" s="1"/>
  <c r="R10730" i="5"/>
  <c r="S10730" i="5"/>
  <c r="Q10731" i="5"/>
  <c r="T10731" i="5" s="1"/>
  <c r="U10731" i="5" s="1"/>
  <c r="R10731" i="5"/>
  <c r="S10731" i="5"/>
  <c r="Q10732" i="5"/>
  <c r="T10732" i="5" s="1"/>
  <c r="U10732" i="5" s="1"/>
  <c r="R10732" i="5"/>
  <c r="S10732" i="5"/>
  <c r="Q10733" i="5"/>
  <c r="T10733" i="5" s="1"/>
  <c r="U10733" i="5" s="1"/>
  <c r="R10733" i="5"/>
  <c r="S10733" i="5"/>
  <c r="Q10734" i="5"/>
  <c r="T10734" i="5" s="1"/>
  <c r="U10734" i="5" s="1"/>
  <c r="R10734" i="5"/>
  <c r="S10734" i="5"/>
  <c r="Q10735" i="5"/>
  <c r="T10735" i="5" s="1"/>
  <c r="U10735" i="5" s="1"/>
  <c r="R10735" i="5"/>
  <c r="S10735" i="5"/>
  <c r="Q10736" i="5"/>
  <c r="T10736" i="5" s="1"/>
  <c r="U10736" i="5" s="1"/>
  <c r="R10736" i="5"/>
  <c r="S10736" i="5"/>
  <c r="Q10737" i="5"/>
  <c r="T10737" i="5" s="1"/>
  <c r="U10737" i="5" s="1"/>
  <c r="R10737" i="5"/>
  <c r="S10737" i="5"/>
  <c r="Q10738" i="5"/>
  <c r="T10738" i="5" s="1"/>
  <c r="U10738" i="5" s="1"/>
  <c r="R10738" i="5"/>
  <c r="S10738" i="5"/>
  <c r="Q10739" i="5"/>
  <c r="T10739" i="5" s="1"/>
  <c r="U10739" i="5" s="1"/>
  <c r="R10739" i="5"/>
  <c r="S10739" i="5"/>
  <c r="Q10740" i="5"/>
  <c r="T10740" i="5" s="1"/>
  <c r="U10740" i="5" s="1"/>
  <c r="R10740" i="5"/>
  <c r="S10740" i="5"/>
  <c r="Q10741" i="5"/>
  <c r="T10741" i="5" s="1"/>
  <c r="U10741" i="5" s="1"/>
  <c r="R10741" i="5"/>
  <c r="S10741" i="5"/>
  <c r="Q10742" i="5"/>
  <c r="T10742" i="5" s="1"/>
  <c r="U10742" i="5" s="1"/>
  <c r="R10742" i="5"/>
  <c r="S10742" i="5"/>
  <c r="Q10743" i="5"/>
  <c r="T10743" i="5" s="1"/>
  <c r="U10743" i="5" s="1"/>
  <c r="R10743" i="5"/>
  <c r="S10743" i="5"/>
  <c r="Q10744" i="5"/>
  <c r="T10744" i="5" s="1"/>
  <c r="U10744" i="5" s="1"/>
  <c r="R10744" i="5"/>
  <c r="S10744" i="5"/>
  <c r="Q10745" i="5"/>
  <c r="T10745" i="5" s="1"/>
  <c r="U10745" i="5" s="1"/>
  <c r="R10745" i="5"/>
  <c r="S10745" i="5"/>
  <c r="Q10746" i="5"/>
  <c r="T10746" i="5" s="1"/>
  <c r="U10746" i="5" s="1"/>
  <c r="R10746" i="5"/>
  <c r="S10746" i="5"/>
  <c r="Q10747" i="5"/>
  <c r="T10747" i="5" s="1"/>
  <c r="U10747" i="5" s="1"/>
  <c r="R10747" i="5"/>
  <c r="S10747" i="5"/>
  <c r="Q10748" i="5"/>
  <c r="T10748" i="5" s="1"/>
  <c r="U10748" i="5" s="1"/>
  <c r="R10748" i="5"/>
  <c r="S10748" i="5"/>
  <c r="Q10749" i="5"/>
  <c r="T10749" i="5" s="1"/>
  <c r="U10749" i="5" s="1"/>
  <c r="R10749" i="5"/>
  <c r="S10749" i="5"/>
  <c r="Q10750" i="5"/>
  <c r="T10750" i="5" s="1"/>
  <c r="U10750" i="5" s="1"/>
  <c r="R10750" i="5"/>
  <c r="S10750" i="5"/>
  <c r="Q10751" i="5"/>
  <c r="T10751" i="5" s="1"/>
  <c r="U10751" i="5" s="1"/>
  <c r="R10751" i="5"/>
  <c r="S10751" i="5"/>
  <c r="Q10752" i="5"/>
  <c r="T10752" i="5" s="1"/>
  <c r="U10752" i="5" s="1"/>
  <c r="R10752" i="5"/>
  <c r="S10752" i="5"/>
  <c r="Q10753" i="5"/>
  <c r="T10753" i="5" s="1"/>
  <c r="U10753" i="5" s="1"/>
  <c r="R10753" i="5"/>
  <c r="S10753" i="5"/>
  <c r="Q10754" i="5"/>
  <c r="T10754" i="5" s="1"/>
  <c r="U10754" i="5" s="1"/>
  <c r="R10754" i="5"/>
  <c r="S10754" i="5"/>
  <c r="Q10755" i="5"/>
  <c r="T10755" i="5" s="1"/>
  <c r="U10755" i="5" s="1"/>
  <c r="R10755" i="5"/>
  <c r="S10755" i="5"/>
  <c r="Q10756" i="5"/>
  <c r="T10756" i="5" s="1"/>
  <c r="U10756" i="5" s="1"/>
  <c r="R10756" i="5"/>
  <c r="S10756" i="5"/>
  <c r="Q10757" i="5"/>
  <c r="T10757" i="5" s="1"/>
  <c r="U10757" i="5" s="1"/>
  <c r="R10757" i="5"/>
  <c r="S10757" i="5"/>
  <c r="Q10758" i="5"/>
  <c r="T10758" i="5" s="1"/>
  <c r="U10758" i="5" s="1"/>
  <c r="R10758" i="5"/>
  <c r="S10758" i="5"/>
  <c r="Q10759" i="5"/>
  <c r="T10759" i="5" s="1"/>
  <c r="U10759" i="5" s="1"/>
  <c r="R10759" i="5"/>
  <c r="S10759" i="5"/>
  <c r="Q10760" i="5"/>
  <c r="T10760" i="5" s="1"/>
  <c r="U10760" i="5" s="1"/>
  <c r="R10760" i="5"/>
  <c r="S10760" i="5"/>
  <c r="Q10761" i="5"/>
  <c r="T10761" i="5" s="1"/>
  <c r="U10761" i="5" s="1"/>
  <c r="R10761" i="5"/>
  <c r="S10761" i="5"/>
  <c r="Q10762" i="5"/>
  <c r="T10762" i="5" s="1"/>
  <c r="U10762" i="5" s="1"/>
  <c r="R10762" i="5"/>
  <c r="S10762" i="5"/>
  <c r="Q10763" i="5"/>
  <c r="T10763" i="5" s="1"/>
  <c r="U10763" i="5" s="1"/>
  <c r="R10763" i="5"/>
  <c r="S10763" i="5"/>
  <c r="Q10764" i="5"/>
  <c r="T10764" i="5" s="1"/>
  <c r="U10764" i="5" s="1"/>
  <c r="R10764" i="5"/>
  <c r="S10764" i="5"/>
  <c r="Q10765" i="5"/>
  <c r="T10765" i="5" s="1"/>
  <c r="U10765" i="5" s="1"/>
  <c r="R10765" i="5"/>
  <c r="S10765" i="5"/>
  <c r="Q10766" i="5"/>
  <c r="T10766" i="5" s="1"/>
  <c r="U10766" i="5" s="1"/>
  <c r="R10766" i="5"/>
  <c r="S10766" i="5"/>
  <c r="Q10767" i="5"/>
  <c r="T10767" i="5" s="1"/>
  <c r="U10767" i="5" s="1"/>
  <c r="R10767" i="5"/>
  <c r="S10767" i="5"/>
  <c r="Q10768" i="5"/>
  <c r="T10768" i="5" s="1"/>
  <c r="U10768" i="5" s="1"/>
  <c r="R10768" i="5"/>
  <c r="S10768" i="5"/>
  <c r="Q10769" i="5"/>
  <c r="T10769" i="5" s="1"/>
  <c r="U10769" i="5" s="1"/>
  <c r="R10769" i="5"/>
  <c r="S10769" i="5"/>
  <c r="Q10770" i="5"/>
  <c r="T10770" i="5" s="1"/>
  <c r="U10770" i="5" s="1"/>
  <c r="R10770" i="5"/>
  <c r="S10770" i="5"/>
  <c r="Q10771" i="5"/>
  <c r="T10771" i="5" s="1"/>
  <c r="U10771" i="5" s="1"/>
  <c r="R10771" i="5"/>
  <c r="S10771" i="5"/>
  <c r="Q10772" i="5"/>
  <c r="T10772" i="5" s="1"/>
  <c r="U10772" i="5" s="1"/>
  <c r="R10772" i="5"/>
  <c r="S10772" i="5"/>
  <c r="Q10773" i="5"/>
  <c r="T10773" i="5" s="1"/>
  <c r="U10773" i="5" s="1"/>
  <c r="R10773" i="5"/>
  <c r="S10773" i="5"/>
  <c r="Q10774" i="5"/>
  <c r="T10774" i="5" s="1"/>
  <c r="U10774" i="5" s="1"/>
  <c r="R10774" i="5"/>
  <c r="S10774" i="5"/>
  <c r="Q10775" i="5"/>
  <c r="T10775" i="5" s="1"/>
  <c r="U10775" i="5" s="1"/>
  <c r="R10775" i="5"/>
  <c r="S10775" i="5"/>
  <c r="Q10776" i="5"/>
  <c r="T10776" i="5" s="1"/>
  <c r="U10776" i="5" s="1"/>
  <c r="R10776" i="5"/>
  <c r="S10776" i="5"/>
  <c r="Q10777" i="5"/>
  <c r="T10777" i="5" s="1"/>
  <c r="U10777" i="5" s="1"/>
  <c r="R10777" i="5"/>
  <c r="S10777" i="5"/>
  <c r="Q10778" i="5"/>
  <c r="T10778" i="5" s="1"/>
  <c r="U10778" i="5" s="1"/>
  <c r="R10778" i="5"/>
  <c r="S10778" i="5"/>
  <c r="Q10779" i="5"/>
  <c r="T10779" i="5" s="1"/>
  <c r="U10779" i="5" s="1"/>
  <c r="R10779" i="5"/>
  <c r="S10779" i="5"/>
  <c r="Q10780" i="5"/>
  <c r="T10780" i="5" s="1"/>
  <c r="U10780" i="5" s="1"/>
  <c r="R10780" i="5"/>
  <c r="S10780" i="5"/>
  <c r="Q10781" i="5"/>
  <c r="T10781" i="5" s="1"/>
  <c r="U10781" i="5" s="1"/>
  <c r="R10781" i="5"/>
  <c r="S10781" i="5"/>
  <c r="Q10782" i="5"/>
  <c r="T10782" i="5" s="1"/>
  <c r="U10782" i="5" s="1"/>
  <c r="R10782" i="5"/>
  <c r="S10782" i="5"/>
  <c r="Q10783" i="5"/>
  <c r="T10783" i="5" s="1"/>
  <c r="U10783" i="5" s="1"/>
  <c r="R10783" i="5"/>
  <c r="S10783" i="5"/>
  <c r="Q10784" i="5"/>
  <c r="T10784" i="5" s="1"/>
  <c r="U10784" i="5" s="1"/>
  <c r="R10784" i="5"/>
  <c r="S10784" i="5"/>
  <c r="Q10785" i="5"/>
  <c r="T10785" i="5" s="1"/>
  <c r="U10785" i="5" s="1"/>
  <c r="R10785" i="5"/>
  <c r="S10785" i="5"/>
  <c r="Q10786" i="5"/>
  <c r="T10786" i="5" s="1"/>
  <c r="U10786" i="5" s="1"/>
  <c r="R10786" i="5"/>
  <c r="S10786" i="5"/>
  <c r="Q10787" i="5"/>
  <c r="T10787" i="5" s="1"/>
  <c r="U10787" i="5" s="1"/>
  <c r="R10787" i="5"/>
  <c r="S10787" i="5"/>
  <c r="Q10788" i="5"/>
  <c r="T10788" i="5" s="1"/>
  <c r="U10788" i="5" s="1"/>
  <c r="R10788" i="5"/>
  <c r="S10788" i="5"/>
  <c r="Q10789" i="5"/>
  <c r="T10789" i="5" s="1"/>
  <c r="U10789" i="5" s="1"/>
  <c r="R10789" i="5"/>
  <c r="S10789" i="5"/>
  <c r="Q10790" i="5"/>
  <c r="T10790" i="5" s="1"/>
  <c r="U10790" i="5" s="1"/>
  <c r="R10790" i="5"/>
  <c r="S10790" i="5"/>
  <c r="Q10791" i="5"/>
  <c r="T10791" i="5" s="1"/>
  <c r="U10791" i="5" s="1"/>
  <c r="R10791" i="5"/>
  <c r="S10791" i="5"/>
  <c r="Q10792" i="5"/>
  <c r="T10792" i="5" s="1"/>
  <c r="U10792" i="5" s="1"/>
  <c r="R10792" i="5"/>
  <c r="S10792" i="5"/>
  <c r="Q10793" i="5"/>
  <c r="T10793" i="5" s="1"/>
  <c r="U10793" i="5" s="1"/>
  <c r="R10793" i="5"/>
  <c r="S10793" i="5"/>
  <c r="Q10794" i="5"/>
  <c r="T10794" i="5" s="1"/>
  <c r="U10794" i="5" s="1"/>
  <c r="R10794" i="5"/>
  <c r="S10794" i="5"/>
  <c r="Q10795" i="5"/>
  <c r="T10795" i="5" s="1"/>
  <c r="U10795" i="5" s="1"/>
  <c r="R10795" i="5"/>
  <c r="S10795" i="5"/>
  <c r="Q10796" i="5"/>
  <c r="T10796" i="5" s="1"/>
  <c r="U10796" i="5" s="1"/>
  <c r="R10796" i="5"/>
  <c r="S10796" i="5"/>
  <c r="Q10797" i="5"/>
  <c r="T10797" i="5" s="1"/>
  <c r="U10797" i="5" s="1"/>
  <c r="R10797" i="5"/>
  <c r="S10797" i="5"/>
  <c r="Q10798" i="5"/>
  <c r="T10798" i="5" s="1"/>
  <c r="U10798" i="5" s="1"/>
  <c r="R10798" i="5"/>
  <c r="S10798" i="5"/>
  <c r="Q10799" i="5"/>
  <c r="T10799" i="5" s="1"/>
  <c r="U10799" i="5" s="1"/>
  <c r="R10799" i="5"/>
  <c r="S10799" i="5"/>
  <c r="Q10800" i="5"/>
  <c r="T10800" i="5" s="1"/>
  <c r="U10800" i="5" s="1"/>
  <c r="R10800" i="5"/>
  <c r="S10800" i="5"/>
  <c r="Q10801" i="5"/>
  <c r="T10801" i="5" s="1"/>
  <c r="U10801" i="5" s="1"/>
  <c r="R10801" i="5"/>
  <c r="S10801" i="5"/>
  <c r="Q10802" i="5"/>
  <c r="T10802" i="5" s="1"/>
  <c r="U10802" i="5" s="1"/>
  <c r="R10802" i="5"/>
  <c r="S10802" i="5"/>
  <c r="Q10803" i="5"/>
  <c r="T10803" i="5" s="1"/>
  <c r="U10803" i="5" s="1"/>
  <c r="R10803" i="5"/>
  <c r="S10803" i="5"/>
  <c r="Q10804" i="5"/>
  <c r="T10804" i="5" s="1"/>
  <c r="U10804" i="5" s="1"/>
  <c r="R10804" i="5"/>
  <c r="S10804" i="5"/>
  <c r="Q10805" i="5"/>
  <c r="T10805" i="5" s="1"/>
  <c r="U10805" i="5" s="1"/>
  <c r="R10805" i="5"/>
  <c r="S10805" i="5"/>
  <c r="Q10806" i="5"/>
  <c r="T10806" i="5" s="1"/>
  <c r="U10806" i="5" s="1"/>
  <c r="R10806" i="5"/>
  <c r="S10806" i="5"/>
  <c r="Q10807" i="5"/>
  <c r="T10807" i="5" s="1"/>
  <c r="U10807" i="5" s="1"/>
  <c r="R10807" i="5"/>
  <c r="S10807" i="5"/>
  <c r="Q10808" i="5"/>
  <c r="T10808" i="5" s="1"/>
  <c r="U10808" i="5" s="1"/>
  <c r="R10808" i="5"/>
  <c r="S10808" i="5"/>
  <c r="Q10809" i="5"/>
  <c r="T10809" i="5" s="1"/>
  <c r="U10809" i="5" s="1"/>
  <c r="R10809" i="5"/>
  <c r="S10809" i="5"/>
  <c r="Q10810" i="5"/>
  <c r="T10810" i="5" s="1"/>
  <c r="U10810" i="5" s="1"/>
  <c r="R10810" i="5"/>
  <c r="S10810" i="5"/>
  <c r="Q10811" i="5"/>
  <c r="T10811" i="5" s="1"/>
  <c r="U10811" i="5" s="1"/>
  <c r="R10811" i="5"/>
  <c r="S10811" i="5"/>
  <c r="Q10812" i="5"/>
  <c r="T10812" i="5" s="1"/>
  <c r="U10812" i="5" s="1"/>
  <c r="R10812" i="5"/>
  <c r="S10812" i="5"/>
  <c r="Q10813" i="5"/>
  <c r="T10813" i="5" s="1"/>
  <c r="U10813" i="5" s="1"/>
  <c r="R10813" i="5"/>
  <c r="S10813" i="5"/>
  <c r="Q10814" i="5"/>
  <c r="T10814" i="5" s="1"/>
  <c r="U10814" i="5" s="1"/>
  <c r="R10814" i="5"/>
  <c r="S10814" i="5"/>
  <c r="Q10815" i="5"/>
  <c r="T10815" i="5" s="1"/>
  <c r="U10815" i="5" s="1"/>
  <c r="R10815" i="5"/>
  <c r="S10815" i="5"/>
  <c r="Q10816" i="5"/>
  <c r="T10816" i="5" s="1"/>
  <c r="U10816" i="5" s="1"/>
  <c r="R10816" i="5"/>
  <c r="S10816" i="5"/>
  <c r="Q10817" i="5"/>
  <c r="T10817" i="5" s="1"/>
  <c r="U10817" i="5" s="1"/>
  <c r="R10817" i="5"/>
  <c r="S10817" i="5"/>
  <c r="Q10818" i="5"/>
  <c r="T10818" i="5" s="1"/>
  <c r="U10818" i="5" s="1"/>
  <c r="R10818" i="5"/>
  <c r="S10818" i="5"/>
  <c r="Q10819" i="5"/>
  <c r="T10819" i="5" s="1"/>
  <c r="U10819" i="5" s="1"/>
  <c r="R10819" i="5"/>
  <c r="S10819" i="5"/>
  <c r="Q10820" i="5"/>
  <c r="T10820" i="5" s="1"/>
  <c r="U10820" i="5" s="1"/>
  <c r="R10820" i="5"/>
  <c r="S10820" i="5"/>
  <c r="Q10821" i="5"/>
  <c r="T10821" i="5" s="1"/>
  <c r="U10821" i="5" s="1"/>
  <c r="R10821" i="5"/>
  <c r="S10821" i="5"/>
  <c r="Q10822" i="5"/>
  <c r="T10822" i="5" s="1"/>
  <c r="U10822" i="5" s="1"/>
  <c r="R10822" i="5"/>
  <c r="S10822" i="5"/>
  <c r="Q10823" i="5"/>
  <c r="T10823" i="5" s="1"/>
  <c r="U10823" i="5" s="1"/>
  <c r="R10823" i="5"/>
  <c r="S10823" i="5"/>
  <c r="Q10824" i="5"/>
  <c r="T10824" i="5" s="1"/>
  <c r="U10824" i="5" s="1"/>
  <c r="R10824" i="5"/>
  <c r="S10824" i="5"/>
  <c r="Q10825" i="5"/>
  <c r="T10825" i="5" s="1"/>
  <c r="U10825" i="5" s="1"/>
  <c r="R10825" i="5"/>
  <c r="S10825" i="5"/>
  <c r="Q10826" i="5"/>
  <c r="T10826" i="5" s="1"/>
  <c r="U10826" i="5" s="1"/>
  <c r="R10826" i="5"/>
  <c r="S10826" i="5"/>
  <c r="Q10827" i="5"/>
  <c r="T10827" i="5" s="1"/>
  <c r="U10827" i="5" s="1"/>
  <c r="R10827" i="5"/>
  <c r="S10827" i="5"/>
  <c r="Q10828" i="5"/>
  <c r="T10828" i="5" s="1"/>
  <c r="U10828" i="5" s="1"/>
  <c r="R10828" i="5"/>
  <c r="S10828" i="5"/>
  <c r="Q10829" i="5"/>
  <c r="T10829" i="5" s="1"/>
  <c r="U10829" i="5" s="1"/>
  <c r="R10829" i="5"/>
  <c r="S10829" i="5"/>
  <c r="Q10830" i="5"/>
  <c r="T10830" i="5" s="1"/>
  <c r="U10830" i="5" s="1"/>
  <c r="R10830" i="5"/>
  <c r="S10830" i="5"/>
  <c r="Q10831" i="5"/>
  <c r="T10831" i="5" s="1"/>
  <c r="U10831" i="5" s="1"/>
  <c r="R10831" i="5"/>
  <c r="S10831" i="5"/>
  <c r="Q10832" i="5"/>
  <c r="T10832" i="5" s="1"/>
  <c r="U10832" i="5" s="1"/>
  <c r="R10832" i="5"/>
  <c r="S10832" i="5"/>
  <c r="Q10833" i="5"/>
  <c r="T10833" i="5" s="1"/>
  <c r="U10833" i="5" s="1"/>
  <c r="R10833" i="5"/>
  <c r="S10833" i="5"/>
  <c r="Q10834" i="5"/>
  <c r="T10834" i="5" s="1"/>
  <c r="U10834" i="5" s="1"/>
  <c r="R10834" i="5"/>
  <c r="S10834" i="5"/>
  <c r="Q10835" i="5"/>
  <c r="T10835" i="5" s="1"/>
  <c r="U10835" i="5" s="1"/>
  <c r="R10835" i="5"/>
  <c r="S10835" i="5"/>
  <c r="Q10836" i="5"/>
  <c r="T10836" i="5" s="1"/>
  <c r="U10836" i="5" s="1"/>
  <c r="R10836" i="5"/>
  <c r="S10836" i="5"/>
  <c r="Q10837" i="5"/>
  <c r="T10837" i="5" s="1"/>
  <c r="U10837" i="5" s="1"/>
  <c r="R10837" i="5"/>
  <c r="S10837" i="5"/>
  <c r="Q10838" i="5"/>
  <c r="T10838" i="5" s="1"/>
  <c r="U10838" i="5" s="1"/>
  <c r="R10838" i="5"/>
  <c r="S10838" i="5"/>
  <c r="Q10839" i="5"/>
  <c r="T10839" i="5" s="1"/>
  <c r="U10839" i="5" s="1"/>
  <c r="R10839" i="5"/>
  <c r="S10839" i="5"/>
  <c r="Q10840" i="5"/>
  <c r="T10840" i="5" s="1"/>
  <c r="U10840" i="5" s="1"/>
  <c r="R10840" i="5"/>
  <c r="S10840" i="5"/>
  <c r="Q10841" i="5"/>
  <c r="T10841" i="5" s="1"/>
  <c r="U10841" i="5" s="1"/>
  <c r="R10841" i="5"/>
  <c r="S10841" i="5"/>
  <c r="Q10842" i="5"/>
  <c r="T10842" i="5" s="1"/>
  <c r="U10842" i="5" s="1"/>
  <c r="R10842" i="5"/>
  <c r="S10842" i="5"/>
  <c r="Q10843" i="5"/>
  <c r="T10843" i="5" s="1"/>
  <c r="U10843" i="5" s="1"/>
  <c r="R10843" i="5"/>
  <c r="S10843" i="5"/>
  <c r="Q10844" i="5"/>
  <c r="T10844" i="5" s="1"/>
  <c r="U10844" i="5" s="1"/>
  <c r="R10844" i="5"/>
  <c r="S10844" i="5"/>
  <c r="Q10845" i="5"/>
  <c r="T10845" i="5" s="1"/>
  <c r="U10845" i="5" s="1"/>
  <c r="R10845" i="5"/>
  <c r="S10845" i="5"/>
  <c r="Q10846" i="5"/>
  <c r="T10846" i="5" s="1"/>
  <c r="U10846" i="5" s="1"/>
  <c r="R10846" i="5"/>
  <c r="S10846" i="5"/>
  <c r="Q10847" i="5"/>
  <c r="T10847" i="5" s="1"/>
  <c r="U10847" i="5" s="1"/>
  <c r="R10847" i="5"/>
  <c r="S10847" i="5"/>
  <c r="Q10848" i="5"/>
  <c r="T10848" i="5" s="1"/>
  <c r="U10848" i="5" s="1"/>
  <c r="R10848" i="5"/>
  <c r="S10848" i="5"/>
  <c r="Q10849" i="5"/>
  <c r="T10849" i="5" s="1"/>
  <c r="U10849" i="5" s="1"/>
  <c r="R10849" i="5"/>
  <c r="S10849" i="5"/>
  <c r="Q10850" i="5"/>
  <c r="T10850" i="5" s="1"/>
  <c r="U10850" i="5" s="1"/>
  <c r="R10850" i="5"/>
  <c r="S10850" i="5"/>
  <c r="Q10851" i="5"/>
  <c r="T10851" i="5" s="1"/>
  <c r="U10851" i="5" s="1"/>
  <c r="R10851" i="5"/>
  <c r="S10851" i="5"/>
  <c r="Q10852" i="5"/>
  <c r="T10852" i="5" s="1"/>
  <c r="U10852" i="5" s="1"/>
  <c r="R10852" i="5"/>
  <c r="S10852" i="5"/>
  <c r="Q10853" i="5"/>
  <c r="T10853" i="5" s="1"/>
  <c r="U10853" i="5" s="1"/>
  <c r="R10853" i="5"/>
  <c r="S10853" i="5"/>
  <c r="Q10854" i="5"/>
  <c r="T10854" i="5" s="1"/>
  <c r="U10854" i="5" s="1"/>
  <c r="R10854" i="5"/>
  <c r="S10854" i="5"/>
  <c r="Q10855" i="5"/>
  <c r="T10855" i="5" s="1"/>
  <c r="U10855" i="5" s="1"/>
  <c r="R10855" i="5"/>
  <c r="S10855" i="5"/>
  <c r="Q10856" i="5"/>
  <c r="T10856" i="5" s="1"/>
  <c r="U10856" i="5" s="1"/>
  <c r="R10856" i="5"/>
  <c r="S10856" i="5"/>
  <c r="Q10857" i="5"/>
  <c r="T10857" i="5" s="1"/>
  <c r="U10857" i="5" s="1"/>
  <c r="R10857" i="5"/>
  <c r="S10857" i="5"/>
  <c r="Q10858" i="5"/>
  <c r="T10858" i="5" s="1"/>
  <c r="U10858" i="5" s="1"/>
  <c r="R10858" i="5"/>
  <c r="S10858" i="5"/>
  <c r="Q10859" i="5"/>
  <c r="T10859" i="5" s="1"/>
  <c r="U10859" i="5" s="1"/>
  <c r="R10859" i="5"/>
  <c r="S10859" i="5"/>
  <c r="Q10860" i="5"/>
  <c r="T10860" i="5" s="1"/>
  <c r="U10860" i="5" s="1"/>
  <c r="R10860" i="5"/>
  <c r="S10860" i="5"/>
  <c r="Q10861" i="5"/>
  <c r="T10861" i="5" s="1"/>
  <c r="U10861" i="5" s="1"/>
  <c r="R10861" i="5"/>
  <c r="S10861" i="5"/>
  <c r="Q10862" i="5"/>
  <c r="T10862" i="5" s="1"/>
  <c r="U10862" i="5" s="1"/>
  <c r="R10862" i="5"/>
  <c r="S10862" i="5"/>
  <c r="Q10863" i="5"/>
  <c r="T10863" i="5" s="1"/>
  <c r="U10863" i="5" s="1"/>
  <c r="R10863" i="5"/>
  <c r="S10863" i="5"/>
  <c r="Q10864" i="5"/>
  <c r="T10864" i="5" s="1"/>
  <c r="U10864" i="5" s="1"/>
  <c r="R10864" i="5"/>
  <c r="S10864" i="5"/>
  <c r="Q10865" i="5"/>
  <c r="T10865" i="5" s="1"/>
  <c r="U10865" i="5" s="1"/>
  <c r="R10865" i="5"/>
  <c r="S10865" i="5"/>
  <c r="Q10866" i="5"/>
  <c r="T10866" i="5" s="1"/>
  <c r="U10866" i="5" s="1"/>
  <c r="R10866" i="5"/>
  <c r="S10866" i="5"/>
  <c r="Q10867" i="5"/>
  <c r="T10867" i="5" s="1"/>
  <c r="U10867" i="5" s="1"/>
  <c r="R10867" i="5"/>
  <c r="S10867" i="5"/>
  <c r="Q10868" i="5"/>
  <c r="T10868" i="5" s="1"/>
  <c r="U10868" i="5" s="1"/>
  <c r="R10868" i="5"/>
  <c r="S10868" i="5"/>
  <c r="Q10869" i="5"/>
  <c r="T10869" i="5" s="1"/>
  <c r="U10869" i="5" s="1"/>
  <c r="R10869" i="5"/>
  <c r="S10869" i="5"/>
  <c r="Q10870" i="5"/>
  <c r="T10870" i="5" s="1"/>
  <c r="U10870" i="5" s="1"/>
  <c r="R10870" i="5"/>
  <c r="S10870" i="5"/>
  <c r="Q10871" i="5"/>
  <c r="T10871" i="5" s="1"/>
  <c r="U10871" i="5" s="1"/>
  <c r="R10871" i="5"/>
  <c r="S10871" i="5"/>
  <c r="Q10872" i="5"/>
  <c r="T10872" i="5" s="1"/>
  <c r="U10872" i="5" s="1"/>
  <c r="R10872" i="5"/>
  <c r="S10872" i="5"/>
  <c r="Q10873" i="5"/>
  <c r="T10873" i="5" s="1"/>
  <c r="U10873" i="5" s="1"/>
  <c r="R10873" i="5"/>
  <c r="S10873" i="5"/>
  <c r="Q10874" i="5"/>
  <c r="T10874" i="5" s="1"/>
  <c r="U10874" i="5" s="1"/>
  <c r="R10874" i="5"/>
  <c r="S10874" i="5"/>
  <c r="Q10875" i="5"/>
  <c r="T10875" i="5" s="1"/>
  <c r="U10875" i="5" s="1"/>
  <c r="R10875" i="5"/>
  <c r="S10875" i="5"/>
  <c r="Q10876" i="5"/>
  <c r="T10876" i="5" s="1"/>
  <c r="U10876" i="5" s="1"/>
  <c r="R10876" i="5"/>
  <c r="S10876" i="5"/>
  <c r="Q10877" i="5"/>
  <c r="T10877" i="5" s="1"/>
  <c r="U10877" i="5" s="1"/>
  <c r="R10877" i="5"/>
  <c r="S10877" i="5"/>
  <c r="Q10878" i="5"/>
  <c r="T10878" i="5" s="1"/>
  <c r="U10878" i="5" s="1"/>
  <c r="R10878" i="5"/>
  <c r="S10878" i="5"/>
  <c r="Q10879" i="5"/>
  <c r="T10879" i="5" s="1"/>
  <c r="U10879" i="5" s="1"/>
  <c r="R10879" i="5"/>
  <c r="S10879" i="5"/>
  <c r="Q10880" i="5"/>
  <c r="T10880" i="5" s="1"/>
  <c r="U10880" i="5" s="1"/>
  <c r="R10880" i="5"/>
  <c r="S10880" i="5"/>
  <c r="Q10881" i="5"/>
  <c r="T10881" i="5" s="1"/>
  <c r="U10881" i="5" s="1"/>
  <c r="R10881" i="5"/>
  <c r="S10881" i="5"/>
  <c r="Q10882" i="5"/>
  <c r="T10882" i="5" s="1"/>
  <c r="U10882" i="5" s="1"/>
  <c r="R10882" i="5"/>
  <c r="S10882" i="5"/>
  <c r="Q10883" i="5"/>
  <c r="T10883" i="5" s="1"/>
  <c r="U10883" i="5" s="1"/>
  <c r="R10883" i="5"/>
  <c r="S10883" i="5"/>
  <c r="Q10884" i="5"/>
  <c r="T10884" i="5" s="1"/>
  <c r="U10884" i="5" s="1"/>
  <c r="R10884" i="5"/>
  <c r="S10884" i="5"/>
  <c r="Q10885" i="5"/>
  <c r="T10885" i="5" s="1"/>
  <c r="U10885" i="5" s="1"/>
  <c r="R10885" i="5"/>
  <c r="S10885" i="5"/>
  <c r="Q10886" i="5"/>
  <c r="T10886" i="5" s="1"/>
  <c r="U10886" i="5" s="1"/>
  <c r="R10886" i="5"/>
  <c r="S10886" i="5"/>
  <c r="Q10887" i="5"/>
  <c r="T10887" i="5" s="1"/>
  <c r="U10887" i="5" s="1"/>
  <c r="R10887" i="5"/>
  <c r="S10887" i="5"/>
  <c r="Q10888" i="5"/>
  <c r="T10888" i="5" s="1"/>
  <c r="U10888" i="5" s="1"/>
  <c r="R10888" i="5"/>
  <c r="S10888" i="5"/>
  <c r="Q10889" i="5"/>
  <c r="T10889" i="5" s="1"/>
  <c r="U10889" i="5" s="1"/>
  <c r="R10889" i="5"/>
  <c r="S10889" i="5"/>
  <c r="Q10890" i="5"/>
  <c r="T10890" i="5" s="1"/>
  <c r="U10890" i="5" s="1"/>
  <c r="R10890" i="5"/>
  <c r="S10890" i="5"/>
  <c r="Q10891" i="5"/>
  <c r="T10891" i="5" s="1"/>
  <c r="U10891" i="5" s="1"/>
  <c r="R10891" i="5"/>
  <c r="S10891" i="5"/>
  <c r="Q10892" i="5"/>
  <c r="T10892" i="5" s="1"/>
  <c r="U10892" i="5" s="1"/>
  <c r="R10892" i="5"/>
  <c r="S10892" i="5"/>
  <c r="Q10893" i="5"/>
  <c r="T10893" i="5" s="1"/>
  <c r="U10893" i="5" s="1"/>
  <c r="R10893" i="5"/>
  <c r="S10893" i="5"/>
  <c r="Q10894" i="5"/>
  <c r="T10894" i="5" s="1"/>
  <c r="U10894" i="5" s="1"/>
  <c r="R10894" i="5"/>
  <c r="S10894" i="5"/>
  <c r="Q10895" i="5"/>
  <c r="T10895" i="5" s="1"/>
  <c r="U10895" i="5" s="1"/>
  <c r="R10895" i="5"/>
  <c r="S10895" i="5"/>
  <c r="Q10896" i="5"/>
  <c r="T10896" i="5" s="1"/>
  <c r="U10896" i="5" s="1"/>
  <c r="R10896" i="5"/>
  <c r="S10896" i="5"/>
  <c r="Q10897" i="5"/>
  <c r="T10897" i="5" s="1"/>
  <c r="U10897" i="5" s="1"/>
  <c r="R10897" i="5"/>
  <c r="S10897" i="5"/>
  <c r="Q10898" i="5"/>
  <c r="T10898" i="5" s="1"/>
  <c r="U10898" i="5" s="1"/>
  <c r="R10898" i="5"/>
  <c r="S10898" i="5"/>
  <c r="Q10899" i="5"/>
  <c r="T10899" i="5" s="1"/>
  <c r="U10899" i="5" s="1"/>
  <c r="R10899" i="5"/>
  <c r="S10899" i="5"/>
  <c r="Q10900" i="5"/>
  <c r="T10900" i="5" s="1"/>
  <c r="U10900" i="5" s="1"/>
  <c r="R10900" i="5"/>
  <c r="S10900" i="5"/>
  <c r="Q10901" i="5"/>
  <c r="T10901" i="5" s="1"/>
  <c r="U10901" i="5" s="1"/>
  <c r="R10901" i="5"/>
  <c r="S10901" i="5"/>
  <c r="Q10902" i="5"/>
  <c r="T10902" i="5" s="1"/>
  <c r="U10902" i="5" s="1"/>
  <c r="R10902" i="5"/>
  <c r="S10902" i="5"/>
  <c r="Q10903" i="5"/>
  <c r="T10903" i="5" s="1"/>
  <c r="U10903" i="5" s="1"/>
  <c r="R10903" i="5"/>
  <c r="S10903" i="5"/>
  <c r="Q10904" i="5"/>
  <c r="T10904" i="5" s="1"/>
  <c r="U10904" i="5" s="1"/>
  <c r="R10904" i="5"/>
  <c r="S10904" i="5"/>
  <c r="Q10905" i="5"/>
  <c r="T10905" i="5" s="1"/>
  <c r="U10905" i="5" s="1"/>
  <c r="R10905" i="5"/>
  <c r="S10905" i="5"/>
  <c r="Q10906" i="5"/>
  <c r="T10906" i="5" s="1"/>
  <c r="U10906" i="5" s="1"/>
  <c r="R10906" i="5"/>
  <c r="S10906" i="5"/>
  <c r="Q10907" i="5"/>
  <c r="T10907" i="5" s="1"/>
  <c r="U10907" i="5" s="1"/>
  <c r="R10907" i="5"/>
  <c r="S10907" i="5"/>
  <c r="Q10908" i="5"/>
  <c r="T10908" i="5" s="1"/>
  <c r="U10908" i="5" s="1"/>
  <c r="R10908" i="5"/>
  <c r="S10908" i="5"/>
  <c r="Q10909" i="5"/>
  <c r="T10909" i="5" s="1"/>
  <c r="U10909" i="5" s="1"/>
  <c r="R10909" i="5"/>
  <c r="S10909" i="5"/>
  <c r="Q10910" i="5"/>
  <c r="T10910" i="5" s="1"/>
  <c r="U10910" i="5" s="1"/>
  <c r="R10910" i="5"/>
  <c r="S10910" i="5"/>
  <c r="Q10911" i="5"/>
  <c r="T10911" i="5" s="1"/>
  <c r="U10911" i="5" s="1"/>
  <c r="R10911" i="5"/>
  <c r="S10911" i="5"/>
  <c r="Q10912" i="5"/>
  <c r="T10912" i="5" s="1"/>
  <c r="U10912" i="5" s="1"/>
  <c r="R10912" i="5"/>
  <c r="S10912" i="5"/>
  <c r="Q10913" i="5"/>
  <c r="T10913" i="5" s="1"/>
  <c r="U10913" i="5" s="1"/>
  <c r="R10913" i="5"/>
  <c r="S10913" i="5"/>
  <c r="Q10914" i="5"/>
  <c r="T10914" i="5" s="1"/>
  <c r="U10914" i="5" s="1"/>
  <c r="R10914" i="5"/>
  <c r="S10914" i="5"/>
  <c r="Q10915" i="5"/>
  <c r="T10915" i="5" s="1"/>
  <c r="U10915" i="5" s="1"/>
  <c r="R10915" i="5"/>
  <c r="S10915" i="5"/>
  <c r="Q10916" i="5"/>
  <c r="T10916" i="5" s="1"/>
  <c r="U10916" i="5" s="1"/>
  <c r="R10916" i="5"/>
  <c r="S10916" i="5"/>
  <c r="Q10917" i="5"/>
  <c r="T10917" i="5" s="1"/>
  <c r="U10917" i="5" s="1"/>
  <c r="R10917" i="5"/>
  <c r="S10917" i="5"/>
  <c r="Q10918" i="5"/>
  <c r="T10918" i="5" s="1"/>
  <c r="U10918" i="5" s="1"/>
  <c r="R10918" i="5"/>
  <c r="S10918" i="5"/>
  <c r="Q10919" i="5"/>
  <c r="T10919" i="5" s="1"/>
  <c r="U10919" i="5" s="1"/>
  <c r="R10919" i="5"/>
  <c r="S10919" i="5"/>
  <c r="Q10920" i="5"/>
  <c r="T10920" i="5" s="1"/>
  <c r="U10920" i="5" s="1"/>
  <c r="R10920" i="5"/>
  <c r="S10920" i="5"/>
  <c r="Q10921" i="5"/>
  <c r="T10921" i="5" s="1"/>
  <c r="U10921" i="5" s="1"/>
  <c r="R10921" i="5"/>
  <c r="S10921" i="5"/>
  <c r="Q10922" i="5"/>
  <c r="T10922" i="5" s="1"/>
  <c r="U10922" i="5" s="1"/>
  <c r="R10922" i="5"/>
  <c r="S10922" i="5"/>
  <c r="Q10923" i="5"/>
  <c r="T10923" i="5" s="1"/>
  <c r="U10923" i="5" s="1"/>
  <c r="R10923" i="5"/>
  <c r="S10923" i="5"/>
  <c r="Q10924" i="5"/>
  <c r="T10924" i="5" s="1"/>
  <c r="U10924" i="5" s="1"/>
  <c r="R10924" i="5"/>
  <c r="S10924" i="5"/>
  <c r="Q10925" i="5"/>
  <c r="T10925" i="5" s="1"/>
  <c r="U10925" i="5" s="1"/>
  <c r="R10925" i="5"/>
  <c r="S10925" i="5"/>
  <c r="Q10926" i="5"/>
  <c r="T10926" i="5" s="1"/>
  <c r="U10926" i="5" s="1"/>
  <c r="R10926" i="5"/>
  <c r="S10926" i="5"/>
  <c r="Q10927" i="5"/>
  <c r="T10927" i="5" s="1"/>
  <c r="U10927" i="5" s="1"/>
  <c r="R10927" i="5"/>
  <c r="S10927" i="5"/>
  <c r="Q10928" i="5"/>
  <c r="T10928" i="5" s="1"/>
  <c r="U10928" i="5" s="1"/>
  <c r="R10928" i="5"/>
  <c r="S10928" i="5"/>
  <c r="Q10929" i="5"/>
  <c r="T10929" i="5" s="1"/>
  <c r="U10929" i="5" s="1"/>
  <c r="R10929" i="5"/>
  <c r="S10929" i="5"/>
  <c r="Q10930" i="5"/>
  <c r="T10930" i="5" s="1"/>
  <c r="U10930" i="5" s="1"/>
  <c r="R10930" i="5"/>
  <c r="S10930" i="5"/>
  <c r="Q10931" i="5"/>
  <c r="T10931" i="5" s="1"/>
  <c r="U10931" i="5" s="1"/>
  <c r="R10931" i="5"/>
  <c r="S10931" i="5"/>
  <c r="Q10932" i="5"/>
  <c r="T10932" i="5" s="1"/>
  <c r="U10932" i="5" s="1"/>
  <c r="R10932" i="5"/>
  <c r="S10932" i="5"/>
  <c r="Q10933" i="5"/>
  <c r="T10933" i="5" s="1"/>
  <c r="U10933" i="5" s="1"/>
  <c r="R10933" i="5"/>
  <c r="S10933" i="5"/>
  <c r="Q10934" i="5"/>
  <c r="T10934" i="5" s="1"/>
  <c r="U10934" i="5" s="1"/>
  <c r="R10934" i="5"/>
  <c r="S10934" i="5"/>
  <c r="Q10935" i="5"/>
  <c r="T10935" i="5" s="1"/>
  <c r="U10935" i="5" s="1"/>
  <c r="R10935" i="5"/>
  <c r="S10935" i="5"/>
  <c r="Q10936" i="5"/>
  <c r="T10936" i="5" s="1"/>
  <c r="U10936" i="5" s="1"/>
  <c r="R10936" i="5"/>
  <c r="S10936" i="5"/>
  <c r="Q10937" i="5"/>
  <c r="T10937" i="5" s="1"/>
  <c r="U10937" i="5" s="1"/>
  <c r="R10937" i="5"/>
  <c r="S10937" i="5"/>
  <c r="Q10938" i="5"/>
  <c r="T10938" i="5" s="1"/>
  <c r="U10938" i="5" s="1"/>
  <c r="R10938" i="5"/>
  <c r="S10938" i="5"/>
  <c r="Q10939" i="5"/>
  <c r="T10939" i="5" s="1"/>
  <c r="U10939" i="5" s="1"/>
  <c r="R10939" i="5"/>
  <c r="S10939" i="5"/>
  <c r="Q10940" i="5"/>
  <c r="T10940" i="5" s="1"/>
  <c r="U10940" i="5" s="1"/>
  <c r="R10940" i="5"/>
  <c r="S10940" i="5"/>
  <c r="Q10941" i="5"/>
  <c r="T10941" i="5" s="1"/>
  <c r="U10941" i="5" s="1"/>
  <c r="R10941" i="5"/>
  <c r="S10941" i="5"/>
  <c r="Q10942" i="5"/>
  <c r="T10942" i="5" s="1"/>
  <c r="U10942" i="5" s="1"/>
  <c r="R10942" i="5"/>
  <c r="S10942" i="5"/>
  <c r="Q10943" i="5"/>
  <c r="T10943" i="5" s="1"/>
  <c r="U10943" i="5" s="1"/>
  <c r="R10943" i="5"/>
  <c r="S10943" i="5"/>
  <c r="Q10944" i="5"/>
  <c r="T10944" i="5" s="1"/>
  <c r="U10944" i="5" s="1"/>
  <c r="R10944" i="5"/>
  <c r="S10944" i="5"/>
  <c r="Q10945" i="5"/>
  <c r="T10945" i="5" s="1"/>
  <c r="U10945" i="5" s="1"/>
  <c r="R10945" i="5"/>
  <c r="S10945" i="5"/>
  <c r="Q10946" i="5"/>
  <c r="T10946" i="5" s="1"/>
  <c r="U10946" i="5" s="1"/>
  <c r="R10946" i="5"/>
  <c r="S10946" i="5"/>
  <c r="Q10947" i="5"/>
  <c r="T10947" i="5" s="1"/>
  <c r="U10947" i="5" s="1"/>
  <c r="R10947" i="5"/>
  <c r="S10947" i="5"/>
  <c r="Q10948" i="5"/>
  <c r="T10948" i="5" s="1"/>
  <c r="U10948" i="5" s="1"/>
  <c r="R10948" i="5"/>
  <c r="S10948" i="5"/>
  <c r="Q10949" i="5"/>
  <c r="T10949" i="5" s="1"/>
  <c r="U10949" i="5" s="1"/>
  <c r="R10949" i="5"/>
  <c r="S10949" i="5"/>
  <c r="Q10950" i="5"/>
  <c r="T10950" i="5" s="1"/>
  <c r="U10950" i="5" s="1"/>
  <c r="R10950" i="5"/>
  <c r="S10950" i="5"/>
  <c r="Q10951" i="5"/>
  <c r="T10951" i="5" s="1"/>
  <c r="U10951" i="5" s="1"/>
  <c r="R10951" i="5"/>
  <c r="S10951" i="5"/>
  <c r="Q10952" i="5"/>
  <c r="T10952" i="5" s="1"/>
  <c r="U10952" i="5" s="1"/>
  <c r="R10952" i="5"/>
  <c r="S10952" i="5"/>
  <c r="Q10953" i="5"/>
  <c r="T10953" i="5" s="1"/>
  <c r="U10953" i="5" s="1"/>
  <c r="R10953" i="5"/>
  <c r="S10953" i="5"/>
  <c r="Q10954" i="5"/>
  <c r="T10954" i="5" s="1"/>
  <c r="U10954" i="5" s="1"/>
  <c r="R10954" i="5"/>
  <c r="S10954" i="5"/>
  <c r="Q10955" i="5"/>
  <c r="T10955" i="5" s="1"/>
  <c r="U10955" i="5" s="1"/>
  <c r="R10955" i="5"/>
  <c r="S10955" i="5"/>
  <c r="Q10956" i="5"/>
  <c r="T10956" i="5" s="1"/>
  <c r="U10956" i="5" s="1"/>
  <c r="R10956" i="5"/>
  <c r="S10956" i="5"/>
  <c r="Q10957" i="5"/>
  <c r="T10957" i="5" s="1"/>
  <c r="U10957" i="5" s="1"/>
  <c r="R10957" i="5"/>
  <c r="S10957" i="5"/>
  <c r="Q10958" i="5"/>
  <c r="T10958" i="5" s="1"/>
  <c r="U10958" i="5" s="1"/>
  <c r="R10958" i="5"/>
  <c r="S10958" i="5"/>
  <c r="Q10959" i="5"/>
  <c r="T10959" i="5" s="1"/>
  <c r="U10959" i="5" s="1"/>
  <c r="R10959" i="5"/>
  <c r="S10959" i="5"/>
  <c r="Q10960" i="5"/>
  <c r="T10960" i="5" s="1"/>
  <c r="U10960" i="5" s="1"/>
  <c r="R10960" i="5"/>
  <c r="S10960" i="5"/>
  <c r="Q10961" i="5"/>
  <c r="T10961" i="5" s="1"/>
  <c r="U10961" i="5" s="1"/>
  <c r="R10961" i="5"/>
  <c r="S10961" i="5"/>
  <c r="Q10962" i="5"/>
  <c r="T10962" i="5" s="1"/>
  <c r="U10962" i="5" s="1"/>
  <c r="R10962" i="5"/>
  <c r="S10962" i="5"/>
  <c r="Q10963" i="5"/>
  <c r="T10963" i="5" s="1"/>
  <c r="U10963" i="5" s="1"/>
  <c r="R10963" i="5"/>
  <c r="S10963" i="5"/>
  <c r="Q10964" i="5"/>
  <c r="T10964" i="5" s="1"/>
  <c r="U10964" i="5" s="1"/>
  <c r="R10964" i="5"/>
  <c r="S10964" i="5"/>
  <c r="Q10965" i="5"/>
  <c r="T10965" i="5" s="1"/>
  <c r="U10965" i="5" s="1"/>
  <c r="R10965" i="5"/>
  <c r="S10965" i="5"/>
  <c r="Q10966" i="5"/>
  <c r="T10966" i="5" s="1"/>
  <c r="U10966" i="5" s="1"/>
  <c r="R10966" i="5"/>
  <c r="S10966" i="5"/>
  <c r="Q10967" i="5"/>
  <c r="T10967" i="5" s="1"/>
  <c r="U10967" i="5" s="1"/>
  <c r="R10967" i="5"/>
  <c r="S10967" i="5"/>
  <c r="Q10968" i="5"/>
  <c r="T10968" i="5" s="1"/>
  <c r="U10968" i="5" s="1"/>
  <c r="R10968" i="5"/>
  <c r="S10968" i="5"/>
  <c r="Q10969" i="5"/>
  <c r="T10969" i="5" s="1"/>
  <c r="U10969" i="5" s="1"/>
  <c r="R10969" i="5"/>
  <c r="S10969" i="5"/>
  <c r="Q10970" i="5"/>
  <c r="T10970" i="5" s="1"/>
  <c r="U10970" i="5" s="1"/>
  <c r="R10970" i="5"/>
  <c r="S10970" i="5"/>
  <c r="Q10971" i="5"/>
  <c r="T10971" i="5" s="1"/>
  <c r="U10971" i="5" s="1"/>
  <c r="R10971" i="5"/>
  <c r="S10971" i="5"/>
  <c r="Q10972" i="5"/>
  <c r="T10972" i="5" s="1"/>
  <c r="U10972" i="5" s="1"/>
  <c r="R10972" i="5"/>
  <c r="S10972" i="5"/>
  <c r="Q10973" i="5"/>
  <c r="T10973" i="5" s="1"/>
  <c r="U10973" i="5" s="1"/>
  <c r="R10973" i="5"/>
  <c r="S10973" i="5"/>
  <c r="Q10974" i="5"/>
  <c r="T10974" i="5" s="1"/>
  <c r="U10974" i="5" s="1"/>
  <c r="R10974" i="5"/>
  <c r="S10974" i="5"/>
  <c r="Q10975" i="5"/>
  <c r="T10975" i="5" s="1"/>
  <c r="U10975" i="5" s="1"/>
  <c r="R10975" i="5"/>
  <c r="S10975" i="5"/>
  <c r="Q10976" i="5"/>
  <c r="T10976" i="5" s="1"/>
  <c r="U10976" i="5" s="1"/>
  <c r="R10976" i="5"/>
  <c r="S10976" i="5"/>
  <c r="Q10977" i="5"/>
  <c r="T10977" i="5" s="1"/>
  <c r="U10977" i="5" s="1"/>
  <c r="R10977" i="5"/>
  <c r="S10977" i="5"/>
  <c r="Q10978" i="5"/>
  <c r="T10978" i="5" s="1"/>
  <c r="U10978" i="5" s="1"/>
  <c r="R10978" i="5"/>
  <c r="S10978" i="5"/>
  <c r="Q10979" i="5"/>
  <c r="T10979" i="5" s="1"/>
  <c r="U10979" i="5" s="1"/>
  <c r="R10979" i="5"/>
  <c r="S10979" i="5"/>
  <c r="Q10980" i="5"/>
  <c r="T10980" i="5" s="1"/>
  <c r="U10980" i="5" s="1"/>
  <c r="R10980" i="5"/>
  <c r="S10980" i="5"/>
  <c r="Q10981" i="5"/>
  <c r="T10981" i="5" s="1"/>
  <c r="U10981" i="5" s="1"/>
  <c r="R10981" i="5"/>
  <c r="S10981" i="5"/>
  <c r="Q10982" i="5"/>
  <c r="T10982" i="5" s="1"/>
  <c r="U10982" i="5" s="1"/>
  <c r="R10982" i="5"/>
  <c r="S10982" i="5"/>
  <c r="Q10983" i="5"/>
  <c r="T10983" i="5" s="1"/>
  <c r="U10983" i="5" s="1"/>
  <c r="R10983" i="5"/>
  <c r="S10983" i="5"/>
  <c r="Q10984" i="5"/>
  <c r="T10984" i="5" s="1"/>
  <c r="U10984" i="5" s="1"/>
  <c r="R10984" i="5"/>
  <c r="S10984" i="5"/>
  <c r="Q10985" i="5"/>
  <c r="T10985" i="5" s="1"/>
  <c r="U10985" i="5" s="1"/>
  <c r="R10985" i="5"/>
  <c r="S10985" i="5"/>
  <c r="Q10986" i="5"/>
  <c r="T10986" i="5" s="1"/>
  <c r="U10986" i="5" s="1"/>
  <c r="R10986" i="5"/>
  <c r="S10986" i="5"/>
  <c r="Q10987" i="5"/>
  <c r="T10987" i="5" s="1"/>
  <c r="U10987" i="5" s="1"/>
  <c r="R10987" i="5"/>
  <c r="S10987" i="5"/>
  <c r="Q10988" i="5"/>
  <c r="T10988" i="5" s="1"/>
  <c r="U10988" i="5" s="1"/>
  <c r="R10988" i="5"/>
  <c r="S10988" i="5"/>
  <c r="Q10989" i="5"/>
  <c r="T10989" i="5" s="1"/>
  <c r="U10989" i="5" s="1"/>
  <c r="R10989" i="5"/>
  <c r="S10989" i="5"/>
  <c r="Q10990" i="5"/>
  <c r="T10990" i="5" s="1"/>
  <c r="U10990" i="5" s="1"/>
  <c r="R10990" i="5"/>
  <c r="S10990" i="5"/>
  <c r="Q10991" i="5"/>
  <c r="T10991" i="5" s="1"/>
  <c r="U10991" i="5" s="1"/>
  <c r="R10991" i="5"/>
  <c r="S10991" i="5"/>
  <c r="Q10992" i="5"/>
  <c r="T10992" i="5" s="1"/>
  <c r="U10992" i="5" s="1"/>
  <c r="R10992" i="5"/>
  <c r="S10992" i="5"/>
  <c r="Q10993" i="5"/>
  <c r="T10993" i="5" s="1"/>
  <c r="U10993" i="5" s="1"/>
  <c r="R10993" i="5"/>
  <c r="S10993" i="5"/>
  <c r="Q10994" i="5"/>
  <c r="T10994" i="5" s="1"/>
  <c r="U10994" i="5" s="1"/>
  <c r="R10994" i="5"/>
  <c r="S10994" i="5"/>
  <c r="Q10995" i="5"/>
  <c r="T10995" i="5" s="1"/>
  <c r="U10995" i="5" s="1"/>
  <c r="R10995" i="5"/>
  <c r="S10995" i="5"/>
  <c r="Q10996" i="5"/>
  <c r="T10996" i="5" s="1"/>
  <c r="U10996" i="5" s="1"/>
  <c r="R10996" i="5"/>
  <c r="S10996" i="5"/>
  <c r="Q10997" i="5"/>
  <c r="T10997" i="5" s="1"/>
  <c r="U10997" i="5" s="1"/>
  <c r="R10997" i="5"/>
  <c r="S10997" i="5"/>
  <c r="Q10998" i="5"/>
  <c r="T10998" i="5" s="1"/>
  <c r="U10998" i="5" s="1"/>
  <c r="R10998" i="5"/>
  <c r="S10998" i="5"/>
  <c r="Q10999" i="5"/>
  <c r="T10999" i="5" s="1"/>
  <c r="U10999" i="5" s="1"/>
  <c r="R10999" i="5"/>
  <c r="S10999" i="5"/>
  <c r="Q11000" i="5"/>
  <c r="T11000" i="5" s="1"/>
  <c r="U11000" i="5" s="1"/>
  <c r="R11000" i="5"/>
  <c r="S11000" i="5"/>
  <c r="Q11001" i="5"/>
  <c r="T11001" i="5" s="1"/>
  <c r="U11001" i="5" s="1"/>
  <c r="R11001" i="5"/>
  <c r="S11001" i="5"/>
  <c r="Q11002" i="5"/>
  <c r="T11002" i="5" s="1"/>
  <c r="U11002" i="5" s="1"/>
  <c r="R11002" i="5"/>
  <c r="S11002" i="5"/>
  <c r="Q11003" i="5"/>
  <c r="T11003" i="5" s="1"/>
  <c r="U11003" i="5" s="1"/>
  <c r="R11003" i="5"/>
  <c r="S11003" i="5"/>
  <c r="Q11004" i="5"/>
  <c r="T11004" i="5" s="1"/>
  <c r="U11004" i="5" s="1"/>
  <c r="R11004" i="5"/>
  <c r="S11004" i="5"/>
  <c r="Q11005" i="5"/>
  <c r="T11005" i="5" s="1"/>
  <c r="U11005" i="5" s="1"/>
  <c r="R11005" i="5"/>
  <c r="S11005" i="5"/>
  <c r="Q11006" i="5"/>
  <c r="T11006" i="5" s="1"/>
  <c r="U11006" i="5" s="1"/>
  <c r="R11006" i="5"/>
  <c r="S11006" i="5"/>
  <c r="Q11007" i="5"/>
  <c r="T11007" i="5" s="1"/>
  <c r="U11007" i="5" s="1"/>
  <c r="R11007" i="5"/>
  <c r="S11007" i="5"/>
  <c r="Q11008" i="5"/>
  <c r="T11008" i="5" s="1"/>
  <c r="U11008" i="5" s="1"/>
  <c r="R11008" i="5"/>
  <c r="S11008" i="5"/>
  <c r="Q11009" i="5"/>
  <c r="T11009" i="5" s="1"/>
  <c r="U11009" i="5" s="1"/>
  <c r="R11009" i="5"/>
  <c r="S11009" i="5"/>
  <c r="Q11010" i="5"/>
  <c r="T11010" i="5" s="1"/>
  <c r="U11010" i="5" s="1"/>
  <c r="R11010" i="5"/>
  <c r="S11010" i="5"/>
  <c r="Q11011" i="5"/>
  <c r="T11011" i="5" s="1"/>
  <c r="U11011" i="5" s="1"/>
  <c r="R11011" i="5"/>
  <c r="S11011" i="5"/>
  <c r="Q11012" i="5"/>
  <c r="T11012" i="5" s="1"/>
  <c r="U11012" i="5" s="1"/>
  <c r="R11012" i="5"/>
  <c r="S11012" i="5"/>
  <c r="Q11013" i="5"/>
  <c r="T11013" i="5" s="1"/>
  <c r="U11013" i="5" s="1"/>
  <c r="R11013" i="5"/>
  <c r="S11013" i="5"/>
  <c r="Q11014" i="5"/>
  <c r="T11014" i="5" s="1"/>
  <c r="U11014" i="5" s="1"/>
  <c r="R11014" i="5"/>
  <c r="S11014" i="5"/>
  <c r="Q11015" i="5"/>
  <c r="T11015" i="5" s="1"/>
  <c r="U11015" i="5" s="1"/>
  <c r="R11015" i="5"/>
  <c r="S11015" i="5"/>
  <c r="Q11016" i="5"/>
  <c r="T11016" i="5" s="1"/>
  <c r="U11016" i="5" s="1"/>
  <c r="R11016" i="5"/>
  <c r="S11016" i="5"/>
  <c r="Q11017" i="5"/>
  <c r="T11017" i="5" s="1"/>
  <c r="U11017" i="5" s="1"/>
  <c r="R11017" i="5"/>
  <c r="S11017" i="5"/>
  <c r="Q11018" i="5"/>
  <c r="T11018" i="5" s="1"/>
  <c r="U11018" i="5" s="1"/>
  <c r="R11018" i="5"/>
  <c r="S11018" i="5"/>
  <c r="Q11019" i="5"/>
  <c r="T11019" i="5" s="1"/>
  <c r="U11019" i="5" s="1"/>
  <c r="R11019" i="5"/>
  <c r="S11019" i="5"/>
  <c r="Q11020" i="5"/>
  <c r="T11020" i="5" s="1"/>
  <c r="U11020" i="5" s="1"/>
  <c r="R11020" i="5"/>
  <c r="S11020" i="5"/>
  <c r="Q11021" i="5"/>
  <c r="T11021" i="5" s="1"/>
  <c r="U11021" i="5" s="1"/>
  <c r="R11021" i="5"/>
  <c r="S11021" i="5"/>
  <c r="Q11022" i="5"/>
  <c r="T11022" i="5" s="1"/>
  <c r="U11022" i="5" s="1"/>
  <c r="R11022" i="5"/>
  <c r="S11022" i="5"/>
  <c r="Q11023" i="5"/>
  <c r="T11023" i="5" s="1"/>
  <c r="U11023" i="5" s="1"/>
  <c r="R11023" i="5"/>
  <c r="S11023" i="5"/>
  <c r="Q11024" i="5"/>
  <c r="T11024" i="5" s="1"/>
  <c r="U11024" i="5" s="1"/>
  <c r="R11024" i="5"/>
  <c r="S11024" i="5"/>
  <c r="Q11025" i="5"/>
  <c r="T11025" i="5" s="1"/>
  <c r="U11025" i="5" s="1"/>
  <c r="R11025" i="5"/>
  <c r="S11025" i="5"/>
  <c r="Q11026" i="5"/>
  <c r="T11026" i="5" s="1"/>
  <c r="U11026" i="5" s="1"/>
  <c r="R11026" i="5"/>
  <c r="S11026" i="5"/>
  <c r="Q11027" i="5"/>
  <c r="T11027" i="5" s="1"/>
  <c r="U11027" i="5" s="1"/>
  <c r="R11027" i="5"/>
  <c r="S11027" i="5"/>
  <c r="Q11028" i="5"/>
  <c r="T11028" i="5" s="1"/>
  <c r="U11028" i="5" s="1"/>
  <c r="R11028" i="5"/>
  <c r="S11028" i="5"/>
  <c r="Q11029" i="5"/>
  <c r="T11029" i="5" s="1"/>
  <c r="U11029" i="5" s="1"/>
  <c r="R11029" i="5"/>
  <c r="S11029" i="5"/>
  <c r="Q11030" i="5"/>
  <c r="T11030" i="5" s="1"/>
  <c r="U11030" i="5" s="1"/>
  <c r="R11030" i="5"/>
  <c r="S11030" i="5"/>
  <c r="Q11031" i="5"/>
  <c r="T11031" i="5" s="1"/>
  <c r="U11031" i="5" s="1"/>
  <c r="R11031" i="5"/>
  <c r="S11031" i="5"/>
  <c r="Q11032" i="5"/>
  <c r="T11032" i="5" s="1"/>
  <c r="U11032" i="5" s="1"/>
  <c r="R11032" i="5"/>
  <c r="S11032" i="5"/>
  <c r="Q11033" i="5"/>
  <c r="T11033" i="5" s="1"/>
  <c r="U11033" i="5" s="1"/>
  <c r="R11033" i="5"/>
  <c r="S11033" i="5"/>
  <c r="Q11034" i="5"/>
  <c r="T11034" i="5" s="1"/>
  <c r="U11034" i="5" s="1"/>
  <c r="R11034" i="5"/>
  <c r="S11034" i="5"/>
  <c r="Q11035" i="5"/>
  <c r="T11035" i="5" s="1"/>
  <c r="U11035" i="5" s="1"/>
  <c r="R11035" i="5"/>
  <c r="S11035" i="5"/>
  <c r="Q11036" i="5"/>
  <c r="T11036" i="5" s="1"/>
  <c r="U11036" i="5" s="1"/>
  <c r="R11036" i="5"/>
  <c r="S11036" i="5"/>
  <c r="Q11037" i="5"/>
  <c r="T11037" i="5" s="1"/>
  <c r="U11037" i="5" s="1"/>
  <c r="R11037" i="5"/>
  <c r="S11037" i="5"/>
  <c r="Q11038" i="5"/>
  <c r="T11038" i="5" s="1"/>
  <c r="U11038" i="5" s="1"/>
  <c r="R11038" i="5"/>
  <c r="S11038" i="5"/>
  <c r="Q11039" i="5"/>
  <c r="T11039" i="5" s="1"/>
  <c r="U11039" i="5" s="1"/>
  <c r="R11039" i="5"/>
  <c r="S11039" i="5"/>
  <c r="Q11040" i="5"/>
  <c r="T11040" i="5" s="1"/>
  <c r="U11040" i="5" s="1"/>
  <c r="R11040" i="5"/>
  <c r="S11040" i="5"/>
  <c r="Q11041" i="5"/>
  <c r="T11041" i="5" s="1"/>
  <c r="U11041" i="5" s="1"/>
  <c r="R11041" i="5"/>
  <c r="S11041" i="5"/>
  <c r="Q11042" i="5"/>
  <c r="T11042" i="5" s="1"/>
  <c r="U11042" i="5" s="1"/>
  <c r="R11042" i="5"/>
  <c r="S11042" i="5"/>
  <c r="Q11043" i="5"/>
  <c r="T11043" i="5" s="1"/>
  <c r="U11043" i="5" s="1"/>
  <c r="R11043" i="5"/>
  <c r="S11043" i="5"/>
  <c r="Q11044" i="5"/>
  <c r="T11044" i="5" s="1"/>
  <c r="U11044" i="5" s="1"/>
  <c r="R11044" i="5"/>
  <c r="S11044" i="5"/>
  <c r="Q11045" i="5"/>
  <c r="T11045" i="5" s="1"/>
  <c r="U11045" i="5" s="1"/>
  <c r="R11045" i="5"/>
  <c r="S11045" i="5"/>
  <c r="Q11046" i="5"/>
  <c r="T11046" i="5" s="1"/>
  <c r="U11046" i="5" s="1"/>
  <c r="R11046" i="5"/>
  <c r="S11046" i="5"/>
  <c r="Q11047" i="5"/>
  <c r="T11047" i="5" s="1"/>
  <c r="U11047" i="5" s="1"/>
  <c r="R11047" i="5"/>
  <c r="S11047" i="5"/>
  <c r="Q11048" i="5"/>
  <c r="T11048" i="5" s="1"/>
  <c r="U11048" i="5" s="1"/>
  <c r="R11048" i="5"/>
  <c r="S11048" i="5"/>
  <c r="Q11049" i="5"/>
  <c r="T11049" i="5" s="1"/>
  <c r="U11049" i="5" s="1"/>
  <c r="R11049" i="5"/>
  <c r="S11049" i="5"/>
  <c r="Q11050" i="5"/>
  <c r="T11050" i="5" s="1"/>
  <c r="U11050" i="5" s="1"/>
  <c r="R11050" i="5"/>
  <c r="S11050" i="5"/>
  <c r="Q11051" i="5"/>
  <c r="T11051" i="5" s="1"/>
  <c r="U11051" i="5" s="1"/>
  <c r="R11051" i="5"/>
  <c r="S11051" i="5"/>
  <c r="Q11052" i="5"/>
  <c r="T11052" i="5" s="1"/>
  <c r="U11052" i="5" s="1"/>
  <c r="R11052" i="5"/>
  <c r="S11052" i="5"/>
  <c r="Q11053" i="5"/>
  <c r="T11053" i="5" s="1"/>
  <c r="U11053" i="5" s="1"/>
  <c r="R11053" i="5"/>
  <c r="S11053" i="5"/>
  <c r="Q11054" i="5"/>
  <c r="T11054" i="5" s="1"/>
  <c r="U11054" i="5" s="1"/>
  <c r="R11054" i="5"/>
  <c r="S11054" i="5"/>
  <c r="Q11055" i="5"/>
  <c r="T11055" i="5" s="1"/>
  <c r="U11055" i="5" s="1"/>
  <c r="R11055" i="5"/>
  <c r="S11055" i="5"/>
  <c r="Q11056" i="5"/>
  <c r="T11056" i="5" s="1"/>
  <c r="U11056" i="5" s="1"/>
  <c r="R11056" i="5"/>
  <c r="S11056" i="5"/>
  <c r="Q11057" i="5"/>
  <c r="T11057" i="5" s="1"/>
  <c r="U11057" i="5" s="1"/>
  <c r="R11057" i="5"/>
  <c r="S11057" i="5"/>
  <c r="Q11058" i="5"/>
  <c r="T11058" i="5" s="1"/>
  <c r="U11058" i="5" s="1"/>
  <c r="R11058" i="5"/>
  <c r="S11058" i="5"/>
  <c r="Q11059" i="5"/>
  <c r="T11059" i="5" s="1"/>
  <c r="U11059" i="5" s="1"/>
  <c r="R11059" i="5"/>
  <c r="S11059" i="5"/>
  <c r="Q11060" i="5"/>
  <c r="T11060" i="5" s="1"/>
  <c r="U11060" i="5" s="1"/>
  <c r="R11060" i="5"/>
  <c r="S11060" i="5"/>
  <c r="Q11061" i="5"/>
  <c r="T11061" i="5" s="1"/>
  <c r="U11061" i="5" s="1"/>
  <c r="R11061" i="5"/>
  <c r="S11061" i="5"/>
  <c r="Q11062" i="5"/>
  <c r="T11062" i="5" s="1"/>
  <c r="U11062" i="5" s="1"/>
  <c r="R11062" i="5"/>
  <c r="S11062" i="5"/>
  <c r="Q11063" i="5"/>
  <c r="T11063" i="5" s="1"/>
  <c r="U11063" i="5" s="1"/>
  <c r="R11063" i="5"/>
  <c r="S11063" i="5"/>
  <c r="Q11064" i="5"/>
  <c r="T11064" i="5" s="1"/>
  <c r="U11064" i="5" s="1"/>
  <c r="R11064" i="5"/>
  <c r="S11064" i="5"/>
  <c r="Q11065" i="5"/>
  <c r="T11065" i="5" s="1"/>
  <c r="U11065" i="5" s="1"/>
  <c r="R11065" i="5"/>
  <c r="S11065" i="5"/>
  <c r="Q11066" i="5"/>
  <c r="T11066" i="5" s="1"/>
  <c r="U11066" i="5" s="1"/>
  <c r="R11066" i="5"/>
  <c r="S11066" i="5"/>
  <c r="Q11067" i="5"/>
  <c r="T11067" i="5" s="1"/>
  <c r="U11067" i="5" s="1"/>
  <c r="R11067" i="5"/>
  <c r="S11067" i="5"/>
  <c r="Q11068" i="5"/>
  <c r="T11068" i="5" s="1"/>
  <c r="U11068" i="5" s="1"/>
  <c r="R11068" i="5"/>
  <c r="S11068" i="5"/>
  <c r="Q11069" i="5"/>
  <c r="T11069" i="5" s="1"/>
  <c r="U11069" i="5" s="1"/>
  <c r="R11069" i="5"/>
  <c r="S11069" i="5"/>
  <c r="Q11070" i="5"/>
  <c r="T11070" i="5" s="1"/>
  <c r="U11070" i="5" s="1"/>
  <c r="R11070" i="5"/>
  <c r="S11070" i="5"/>
  <c r="Q11071" i="5"/>
  <c r="T11071" i="5" s="1"/>
  <c r="U11071" i="5" s="1"/>
  <c r="R11071" i="5"/>
  <c r="S11071" i="5"/>
  <c r="Q11072" i="5"/>
  <c r="T11072" i="5" s="1"/>
  <c r="U11072" i="5" s="1"/>
  <c r="R11072" i="5"/>
  <c r="S11072" i="5"/>
  <c r="Q11073" i="5"/>
  <c r="T11073" i="5" s="1"/>
  <c r="U11073" i="5" s="1"/>
  <c r="R11073" i="5"/>
  <c r="S11073" i="5"/>
  <c r="Q11074" i="5"/>
  <c r="T11074" i="5" s="1"/>
  <c r="U11074" i="5" s="1"/>
  <c r="R11074" i="5"/>
  <c r="S11074" i="5"/>
  <c r="Q11075" i="5"/>
  <c r="T11075" i="5" s="1"/>
  <c r="U11075" i="5" s="1"/>
  <c r="R11075" i="5"/>
  <c r="S11075" i="5"/>
  <c r="Q11076" i="5"/>
  <c r="T11076" i="5" s="1"/>
  <c r="U11076" i="5" s="1"/>
  <c r="R11076" i="5"/>
  <c r="S11076" i="5"/>
  <c r="Q11077" i="5"/>
  <c r="T11077" i="5" s="1"/>
  <c r="U11077" i="5" s="1"/>
  <c r="R11077" i="5"/>
  <c r="S11077" i="5"/>
  <c r="Q11078" i="5"/>
  <c r="T11078" i="5" s="1"/>
  <c r="U11078" i="5" s="1"/>
  <c r="R11078" i="5"/>
  <c r="S11078" i="5"/>
  <c r="Q11079" i="5"/>
  <c r="T11079" i="5" s="1"/>
  <c r="U11079" i="5" s="1"/>
  <c r="R11079" i="5"/>
  <c r="S11079" i="5"/>
  <c r="Q11080" i="5"/>
  <c r="T11080" i="5" s="1"/>
  <c r="U11080" i="5" s="1"/>
  <c r="R11080" i="5"/>
  <c r="S11080" i="5"/>
  <c r="Q11081" i="5"/>
  <c r="T11081" i="5" s="1"/>
  <c r="U11081" i="5" s="1"/>
  <c r="R11081" i="5"/>
  <c r="S11081" i="5"/>
  <c r="Q11082" i="5"/>
  <c r="T11082" i="5" s="1"/>
  <c r="U11082" i="5" s="1"/>
  <c r="R11082" i="5"/>
  <c r="S11082" i="5"/>
  <c r="Q11083" i="5"/>
  <c r="T11083" i="5" s="1"/>
  <c r="U11083" i="5" s="1"/>
  <c r="R11083" i="5"/>
  <c r="S11083" i="5"/>
  <c r="Q11084" i="5"/>
  <c r="T11084" i="5" s="1"/>
  <c r="U11084" i="5" s="1"/>
  <c r="R11084" i="5"/>
  <c r="S11084" i="5"/>
  <c r="Q11085" i="5"/>
  <c r="T11085" i="5" s="1"/>
  <c r="U11085" i="5" s="1"/>
  <c r="R11085" i="5"/>
  <c r="S11085" i="5"/>
  <c r="Q11086" i="5"/>
  <c r="T11086" i="5" s="1"/>
  <c r="U11086" i="5" s="1"/>
  <c r="R11086" i="5"/>
  <c r="S11086" i="5"/>
  <c r="Q11087" i="5"/>
  <c r="T11087" i="5" s="1"/>
  <c r="U11087" i="5" s="1"/>
  <c r="R11087" i="5"/>
  <c r="S11087" i="5"/>
  <c r="Q11088" i="5"/>
  <c r="T11088" i="5" s="1"/>
  <c r="U11088" i="5" s="1"/>
  <c r="R11088" i="5"/>
  <c r="S11088" i="5"/>
  <c r="Q11089" i="5"/>
  <c r="T11089" i="5" s="1"/>
  <c r="U11089" i="5" s="1"/>
  <c r="R11089" i="5"/>
  <c r="S11089" i="5"/>
  <c r="Q11090" i="5"/>
  <c r="T11090" i="5" s="1"/>
  <c r="U11090" i="5" s="1"/>
  <c r="R11090" i="5"/>
  <c r="S11090" i="5"/>
  <c r="Q11091" i="5"/>
  <c r="T11091" i="5" s="1"/>
  <c r="U11091" i="5" s="1"/>
  <c r="R11091" i="5"/>
  <c r="S11091" i="5"/>
  <c r="Q11092" i="5"/>
  <c r="T11092" i="5" s="1"/>
  <c r="U11092" i="5" s="1"/>
  <c r="R11092" i="5"/>
  <c r="S11092" i="5"/>
  <c r="Q11093" i="5"/>
  <c r="T11093" i="5" s="1"/>
  <c r="U11093" i="5" s="1"/>
  <c r="R11093" i="5"/>
  <c r="S11093" i="5"/>
  <c r="Q11094" i="5"/>
  <c r="T11094" i="5" s="1"/>
  <c r="U11094" i="5" s="1"/>
  <c r="R11094" i="5"/>
  <c r="S11094" i="5"/>
  <c r="Q11095" i="5"/>
  <c r="T11095" i="5" s="1"/>
  <c r="U11095" i="5" s="1"/>
  <c r="R11095" i="5"/>
  <c r="S11095" i="5"/>
  <c r="Q11096" i="5"/>
  <c r="T11096" i="5" s="1"/>
  <c r="U11096" i="5" s="1"/>
  <c r="R11096" i="5"/>
  <c r="S11096" i="5"/>
  <c r="Q11097" i="5"/>
  <c r="T11097" i="5" s="1"/>
  <c r="U11097" i="5" s="1"/>
  <c r="R11097" i="5"/>
  <c r="S11097" i="5"/>
  <c r="Q11098" i="5"/>
  <c r="T11098" i="5" s="1"/>
  <c r="U11098" i="5" s="1"/>
  <c r="R11098" i="5"/>
  <c r="S11098" i="5"/>
  <c r="Q11099" i="5"/>
  <c r="T11099" i="5" s="1"/>
  <c r="U11099" i="5" s="1"/>
  <c r="R11099" i="5"/>
  <c r="S11099" i="5"/>
  <c r="Q11100" i="5"/>
  <c r="T11100" i="5" s="1"/>
  <c r="U11100" i="5" s="1"/>
  <c r="R11100" i="5"/>
  <c r="S11100" i="5"/>
  <c r="Q11101" i="5"/>
  <c r="T11101" i="5" s="1"/>
  <c r="U11101" i="5" s="1"/>
  <c r="R11101" i="5"/>
  <c r="S11101" i="5"/>
  <c r="Q11102" i="5"/>
  <c r="T11102" i="5" s="1"/>
  <c r="U11102" i="5" s="1"/>
  <c r="R11102" i="5"/>
  <c r="S11102" i="5"/>
  <c r="Q11103" i="5"/>
  <c r="T11103" i="5" s="1"/>
  <c r="U11103" i="5" s="1"/>
  <c r="R11103" i="5"/>
  <c r="S11103" i="5"/>
  <c r="Q11104" i="5"/>
  <c r="T11104" i="5" s="1"/>
  <c r="U11104" i="5" s="1"/>
  <c r="R11104" i="5"/>
  <c r="S11104" i="5"/>
  <c r="Q11105" i="5"/>
  <c r="T11105" i="5" s="1"/>
  <c r="U11105" i="5" s="1"/>
  <c r="R11105" i="5"/>
  <c r="S11105" i="5"/>
  <c r="Q11106" i="5"/>
  <c r="T11106" i="5" s="1"/>
  <c r="U11106" i="5" s="1"/>
  <c r="R11106" i="5"/>
  <c r="S11106" i="5"/>
  <c r="Q11107" i="5"/>
  <c r="T11107" i="5" s="1"/>
  <c r="U11107" i="5" s="1"/>
  <c r="R11107" i="5"/>
  <c r="S11107" i="5"/>
  <c r="Q11108" i="5"/>
  <c r="T11108" i="5" s="1"/>
  <c r="U11108" i="5" s="1"/>
  <c r="R11108" i="5"/>
  <c r="S11108" i="5"/>
  <c r="Q11109" i="5"/>
  <c r="T11109" i="5" s="1"/>
  <c r="U11109" i="5" s="1"/>
  <c r="R11109" i="5"/>
  <c r="S11109" i="5"/>
  <c r="Q11110" i="5"/>
  <c r="T11110" i="5" s="1"/>
  <c r="U11110" i="5" s="1"/>
  <c r="R11110" i="5"/>
  <c r="S11110" i="5"/>
  <c r="Q11111" i="5"/>
  <c r="T11111" i="5" s="1"/>
  <c r="U11111" i="5" s="1"/>
  <c r="R11111" i="5"/>
  <c r="S11111" i="5"/>
  <c r="Q11112" i="5"/>
  <c r="T11112" i="5" s="1"/>
  <c r="U11112" i="5" s="1"/>
  <c r="R11112" i="5"/>
  <c r="S11112" i="5"/>
  <c r="Q11113" i="5"/>
  <c r="T11113" i="5" s="1"/>
  <c r="U11113" i="5" s="1"/>
  <c r="R11113" i="5"/>
  <c r="S11113" i="5"/>
  <c r="Q11114" i="5"/>
  <c r="T11114" i="5" s="1"/>
  <c r="U11114" i="5" s="1"/>
  <c r="R11114" i="5"/>
  <c r="S11114" i="5"/>
  <c r="Q11115" i="5"/>
  <c r="T11115" i="5" s="1"/>
  <c r="U11115" i="5" s="1"/>
  <c r="R11115" i="5"/>
  <c r="S11115" i="5"/>
  <c r="Q11116" i="5"/>
  <c r="T11116" i="5" s="1"/>
  <c r="U11116" i="5" s="1"/>
  <c r="R11116" i="5"/>
  <c r="S11116" i="5"/>
  <c r="Q11117" i="5"/>
  <c r="T11117" i="5" s="1"/>
  <c r="U11117" i="5" s="1"/>
  <c r="R11117" i="5"/>
  <c r="S11117" i="5"/>
  <c r="Q11118" i="5"/>
  <c r="T11118" i="5" s="1"/>
  <c r="U11118" i="5" s="1"/>
  <c r="R11118" i="5"/>
  <c r="S11118" i="5"/>
  <c r="Q11119" i="5"/>
  <c r="T11119" i="5" s="1"/>
  <c r="U11119" i="5" s="1"/>
  <c r="R11119" i="5"/>
  <c r="S11119" i="5"/>
  <c r="Q11120" i="5"/>
  <c r="T11120" i="5" s="1"/>
  <c r="U11120" i="5" s="1"/>
  <c r="R11120" i="5"/>
  <c r="S11120" i="5"/>
  <c r="Q11121" i="5"/>
  <c r="T11121" i="5" s="1"/>
  <c r="U11121" i="5" s="1"/>
  <c r="R11121" i="5"/>
  <c r="S11121" i="5"/>
  <c r="Q11122" i="5"/>
  <c r="T11122" i="5" s="1"/>
  <c r="U11122" i="5" s="1"/>
  <c r="R11122" i="5"/>
  <c r="S11122" i="5"/>
  <c r="Q11123" i="5"/>
  <c r="T11123" i="5" s="1"/>
  <c r="U11123" i="5" s="1"/>
  <c r="R11123" i="5"/>
  <c r="S11123" i="5"/>
  <c r="Q11124" i="5"/>
  <c r="T11124" i="5" s="1"/>
  <c r="U11124" i="5" s="1"/>
  <c r="R11124" i="5"/>
  <c r="S11124" i="5"/>
  <c r="Q11125" i="5"/>
  <c r="T11125" i="5" s="1"/>
  <c r="U11125" i="5" s="1"/>
  <c r="R11125" i="5"/>
  <c r="S11125" i="5"/>
  <c r="Q11126" i="5"/>
  <c r="T11126" i="5" s="1"/>
  <c r="U11126" i="5" s="1"/>
  <c r="R11126" i="5"/>
  <c r="S11126" i="5"/>
  <c r="Q11127" i="5"/>
  <c r="T11127" i="5" s="1"/>
  <c r="U11127" i="5" s="1"/>
  <c r="R11127" i="5"/>
  <c r="S11127" i="5"/>
  <c r="Q11128" i="5"/>
  <c r="T11128" i="5" s="1"/>
  <c r="U11128" i="5" s="1"/>
  <c r="R11128" i="5"/>
  <c r="S11128" i="5"/>
  <c r="Q11129" i="5"/>
  <c r="T11129" i="5" s="1"/>
  <c r="U11129" i="5" s="1"/>
  <c r="R11129" i="5"/>
  <c r="S11129" i="5"/>
  <c r="Q11130" i="5"/>
  <c r="T11130" i="5" s="1"/>
  <c r="U11130" i="5" s="1"/>
  <c r="R11130" i="5"/>
  <c r="S11130" i="5"/>
  <c r="Q11131" i="5"/>
  <c r="T11131" i="5" s="1"/>
  <c r="U11131" i="5" s="1"/>
  <c r="R11131" i="5"/>
  <c r="S11131" i="5"/>
  <c r="Q11132" i="5"/>
  <c r="T11132" i="5" s="1"/>
  <c r="U11132" i="5" s="1"/>
  <c r="R11132" i="5"/>
  <c r="S11132" i="5"/>
  <c r="Q11133" i="5"/>
  <c r="T11133" i="5" s="1"/>
  <c r="U11133" i="5" s="1"/>
  <c r="R11133" i="5"/>
  <c r="S11133" i="5"/>
  <c r="Q11134" i="5"/>
  <c r="T11134" i="5" s="1"/>
  <c r="U11134" i="5" s="1"/>
  <c r="R11134" i="5"/>
  <c r="S11134" i="5"/>
  <c r="Q11135" i="5"/>
  <c r="T11135" i="5" s="1"/>
  <c r="U11135" i="5" s="1"/>
  <c r="R11135" i="5"/>
  <c r="S11135" i="5"/>
  <c r="Q11136" i="5"/>
  <c r="T11136" i="5" s="1"/>
  <c r="U11136" i="5" s="1"/>
  <c r="R11136" i="5"/>
  <c r="S11136" i="5"/>
  <c r="Q11137" i="5"/>
  <c r="T11137" i="5" s="1"/>
  <c r="U11137" i="5" s="1"/>
  <c r="R11137" i="5"/>
  <c r="S11137" i="5"/>
  <c r="Q11138" i="5"/>
  <c r="T11138" i="5" s="1"/>
  <c r="U11138" i="5" s="1"/>
  <c r="R11138" i="5"/>
  <c r="S11138" i="5"/>
  <c r="Q11139" i="5"/>
  <c r="T11139" i="5" s="1"/>
  <c r="U11139" i="5" s="1"/>
  <c r="R11139" i="5"/>
  <c r="S11139" i="5"/>
  <c r="Q11140" i="5"/>
  <c r="T11140" i="5" s="1"/>
  <c r="U11140" i="5" s="1"/>
  <c r="R11140" i="5"/>
  <c r="S11140" i="5"/>
  <c r="Q11141" i="5"/>
  <c r="T11141" i="5" s="1"/>
  <c r="U11141" i="5" s="1"/>
  <c r="R11141" i="5"/>
  <c r="S11141" i="5"/>
  <c r="Q11142" i="5"/>
  <c r="T11142" i="5" s="1"/>
  <c r="U11142" i="5" s="1"/>
  <c r="R11142" i="5"/>
  <c r="S11142" i="5"/>
  <c r="Q11143" i="5"/>
  <c r="T11143" i="5" s="1"/>
  <c r="U11143" i="5" s="1"/>
  <c r="R11143" i="5"/>
  <c r="S11143" i="5"/>
  <c r="Q11144" i="5"/>
  <c r="T11144" i="5" s="1"/>
  <c r="U11144" i="5" s="1"/>
  <c r="R11144" i="5"/>
  <c r="S11144" i="5"/>
  <c r="Q11145" i="5"/>
  <c r="T11145" i="5" s="1"/>
  <c r="U11145" i="5" s="1"/>
  <c r="R11145" i="5"/>
  <c r="S11145" i="5"/>
  <c r="Q11146" i="5"/>
  <c r="T11146" i="5" s="1"/>
  <c r="U11146" i="5" s="1"/>
  <c r="R11146" i="5"/>
  <c r="S11146" i="5"/>
  <c r="Q11147" i="5"/>
  <c r="T11147" i="5" s="1"/>
  <c r="U11147" i="5" s="1"/>
  <c r="R11147" i="5"/>
  <c r="S11147" i="5"/>
  <c r="Q11148" i="5"/>
  <c r="T11148" i="5" s="1"/>
  <c r="U11148" i="5" s="1"/>
  <c r="R11148" i="5"/>
  <c r="S11148" i="5"/>
  <c r="Q11149" i="5"/>
  <c r="T11149" i="5" s="1"/>
  <c r="U11149" i="5" s="1"/>
  <c r="R11149" i="5"/>
  <c r="S11149" i="5"/>
  <c r="Q11150" i="5"/>
  <c r="T11150" i="5" s="1"/>
  <c r="U11150" i="5" s="1"/>
  <c r="R11150" i="5"/>
  <c r="S11150" i="5"/>
  <c r="Q11151" i="5"/>
  <c r="T11151" i="5" s="1"/>
  <c r="U11151" i="5" s="1"/>
  <c r="R11151" i="5"/>
  <c r="S11151" i="5"/>
  <c r="Q11152" i="5"/>
  <c r="T11152" i="5" s="1"/>
  <c r="U11152" i="5" s="1"/>
  <c r="R11152" i="5"/>
  <c r="S11152" i="5"/>
  <c r="Q11153" i="5"/>
  <c r="T11153" i="5" s="1"/>
  <c r="U11153" i="5" s="1"/>
  <c r="R11153" i="5"/>
  <c r="S11153" i="5"/>
  <c r="Q11154" i="5"/>
  <c r="T11154" i="5" s="1"/>
  <c r="U11154" i="5" s="1"/>
  <c r="R11154" i="5"/>
  <c r="S11154" i="5"/>
  <c r="Q11155" i="5"/>
  <c r="T11155" i="5" s="1"/>
  <c r="U11155" i="5" s="1"/>
  <c r="R11155" i="5"/>
  <c r="S11155" i="5"/>
  <c r="Q11156" i="5"/>
  <c r="T11156" i="5" s="1"/>
  <c r="U11156" i="5" s="1"/>
  <c r="R11156" i="5"/>
  <c r="S11156" i="5"/>
  <c r="Q11157" i="5"/>
  <c r="T11157" i="5" s="1"/>
  <c r="U11157" i="5" s="1"/>
  <c r="R11157" i="5"/>
  <c r="S11157" i="5"/>
  <c r="Q11158" i="5"/>
  <c r="T11158" i="5" s="1"/>
  <c r="U11158" i="5" s="1"/>
  <c r="R11158" i="5"/>
  <c r="S11158" i="5"/>
  <c r="Q11159" i="5"/>
  <c r="T11159" i="5" s="1"/>
  <c r="U11159" i="5" s="1"/>
  <c r="R11159" i="5"/>
  <c r="S11159" i="5"/>
  <c r="Q11160" i="5"/>
  <c r="T11160" i="5" s="1"/>
  <c r="U11160" i="5" s="1"/>
  <c r="R11160" i="5"/>
  <c r="S11160" i="5"/>
  <c r="Q11161" i="5"/>
  <c r="T11161" i="5" s="1"/>
  <c r="U11161" i="5" s="1"/>
  <c r="R11161" i="5"/>
  <c r="S11161" i="5"/>
  <c r="Q11162" i="5"/>
  <c r="T11162" i="5" s="1"/>
  <c r="U11162" i="5" s="1"/>
  <c r="R11162" i="5"/>
  <c r="S11162" i="5"/>
  <c r="Q11163" i="5"/>
  <c r="T11163" i="5" s="1"/>
  <c r="U11163" i="5" s="1"/>
  <c r="R11163" i="5"/>
  <c r="S11163" i="5"/>
  <c r="Q11164" i="5"/>
  <c r="T11164" i="5" s="1"/>
  <c r="U11164" i="5" s="1"/>
  <c r="R11164" i="5"/>
  <c r="S11164" i="5"/>
  <c r="Q11165" i="5"/>
  <c r="T11165" i="5" s="1"/>
  <c r="U11165" i="5" s="1"/>
  <c r="R11165" i="5"/>
  <c r="S11165" i="5"/>
  <c r="Q11166" i="5"/>
  <c r="T11166" i="5" s="1"/>
  <c r="U11166" i="5" s="1"/>
  <c r="R11166" i="5"/>
  <c r="S11166" i="5"/>
  <c r="Q11167" i="5"/>
  <c r="T11167" i="5" s="1"/>
  <c r="U11167" i="5" s="1"/>
  <c r="R11167" i="5"/>
  <c r="S11167" i="5"/>
  <c r="Q11168" i="5"/>
  <c r="T11168" i="5" s="1"/>
  <c r="U11168" i="5" s="1"/>
  <c r="R11168" i="5"/>
  <c r="S11168" i="5"/>
  <c r="Q11169" i="5"/>
  <c r="T11169" i="5" s="1"/>
  <c r="U11169" i="5" s="1"/>
  <c r="R11169" i="5"/>
  <c r="S11169" i="5"/>
  <c r="Q11170" i="5"/>
  <c r="T11170" i="5" s="1"/>
  <c r="U11170" i="5" s="1"/>
  <c r="R11170" i="5"/>
  <c r="S11170" i="5"/>
  <c r="Q11171" i="5"/>
  <c r="T11171" i="5" s="1"/>
  <c r="U11171" i="5" s="1"/>
  <c r="R11171" i="5"/>
  <c r="S11171" i="5"/>
  <c r="Q11172" i="5"/>
  <c r="T11172" i="5" s="1"/>
  <c r="U11172" i="5" s="1"/>
  <c r="R11172" i="5"/>
  <c r="S11172" i="5"/>
  <c r="Q11173" i="5"/>
  <c r="T11173" i="5" s="1"/>
  <c r="U11173" i="5" s="1"/>
  <c r="R11173" i="5"/>
  <c r="S11173" i="5"/>
  <c r="Q11174" i="5"/>
  <c r="T11174" i="5" s="1"/>
  <c r="U11174" i="5" s="1"/>
  <c r="R11174" i="5"/>
  <c r="S11174" i="5"/>
  <c r="Q11175" i="5"/>
  <c r="T11175" i="5" s="1"/>
  <c r="U11175" i="5" s="1"/>
  <c r="R11175" i="5"/>
  <c r="S11175" i="5"/>
  <c r="Q11176" i="5"/>
  <c r="T11176" i="5" s="1"/>
  <c r="U11176" i="5" s="1"/>
  <c r="R11176" i="5"/>
  <c r="S11176" i="5"/>
  <c r="Q11177" i="5"/>
  <c r="T11177" i="5" s="1"/>
  <c r="U11177" i="5" s="1"/>
  <c r="R11177" i="5"/>
  <c r="S11177" i="5"/>
  <c r="Q11178" i="5"/>
  <c r="T11178" i="5" s="1"/>
  <c r="U11178" i="5" s="1"/>
  <c r="R11178" i="5"/>
  <c r="S11178" i="5"/>
  <c r="Q11179" i="5"/>
  <c r="T11179" i="5" s="1"/>
  <c r="U11179" i="5" s="1"/>
  <c r="R11179" i="5"/>
  <c r="S11179" i="5"/>
  <c r="Q11180" i="5"/>
  <c r="T11180" i="5" s="1"/>
  <c r="U11180" i="5" s="1"/>
  <c r="R11180" i="5"/>
  <c r="S11180" i="5"/>
  <c r="Q11181" i="5"/>
  <c r="T11181" i="5" s="1"/>
  <c r="U11181" i="5" s="1"/>
  <c r="R11181" i="5"/>
  <c r="S11181" i="5"/>
  <c r="Q11182" i="5"/>
  <c r="T11182" i="5" s="1"/>
  <c r="U11182" i="5" s="1"/>
  <c r="R11182" i="5"/>
  <c r="S11182" i="5"/>
  <c r="Q11183" i="5"/>
  <c r="T11183" i="5" s="1"/>
  <c r="U11183" i="5" s="1"/>
  <c r="R11183" i="5"/>
  <c r="S11183" i="5"/>
  <c r="Q11184" i="5"/>
  <c r="T11184" i="5" s="1"/>
  <c r="U11184" i="5" s="1"/>
  <c r="R11184" i="5"/>
  <c r="S11184" i="5"/>
  <c r="Q11185" i="5"/>
  <c r="T11185" i="5" s="1"/>
  <c r="U11185" i="5" s="1"/>
  <c r="R11185" i="5"/>
  <c r="S11185" i="5"/>
  <c r="Q11186" i="5"/>
  <c r="T11186" i="5" s="1"/>
  <c r="U11186" i="5" s="1"/>
  <c r="R11186" i="5"/>
  <c r="S11186" i="5"/>
  <c r="Q11187" i="5"/>
  <c r="T11187" i="5" s="1"/>
  <c r="U11187" i="5" s="1"/>
  <c r="R11187" i="5"/>
  <c r="S11187" i="5"/>
  <c r="Q11188" i="5"/>
  <c r="T11188" i="5" s="1"/>
  <c r="U11188" i="5" s="1"/>
  <c r="R11188" i="5"/>
  <c r="S11188" i="5"/>
  <c r="Q11189" i="5"/>
  <c r="T11189" i="5" s="1"/>
  <c r="U11189" i="5" s="1"/>
  <c r="R11189" i="5"/>
  <c r="S11189" i="5"/>
  <c r="Q11190" i="5"/>
  <c r="T11190" i="5" s="1"/>
  <c r="U11190" i="5" s="1"/>
  <c r="R11190" i="5"/>
  <c r="S11190" i="5"/>
  <c r="Q11191" i="5"/>
  <c r="T11191" i="5" s="1"/>
  <c r="U11191" i="5" s="1"/>
  <c r="R11191" i="5"/>
  <c r="S11191" i="5"/>
  <c r="Q11192" i="5"/>
  <c r="T11192" i="5" s="1"/>
  <c r="U11192" i="5" s="1"/>
  <c r="R11192" i="5"/>
  <c r="S11192" i="5"/>
  <c r="Q11193" i="5"/>
  <c r="T11193" i="5" s="1"/>
  <c r="U11193" i="5" s="1"/>
  <c r="R11193" i="5"/>
  <c r="S11193" i="5"/>
  <c r="Q11194" i="5"/>
  <c r="T11194" i="5" s="1"/>
  <c r="U11194" i="5" s="1"/>
  <c r="R11194" i="5"/>
  <c r="S11194" i="5"/>
  <c r="Q11195" i="5"/>
  <c r="T11195" i="5" s="1"/>
  <c r="U11195" i="5" s="1"/>
  <c r="R11195" i="5"/>
  <c r="S11195" i="5"/>
  <c r="Q11196" i="5"/>
  <c r="T11196" i="5" s="1"/>
  <c r="U11196" i="5" s="1"/>
  <c r="R11196" i="5"/>
  <c r="S11196" i="5"/>
  <c r="Q11197" i="5"/>
  <c r="T11197" i="5" s="1"/>
  <c r="U11197" i="5" s="1"/>
  <c r="R11197" i="5"/>
  <c r="S11197" i="5"/>
  <c r="Q11198" i="5"/>
  <c r="T11198" i="5" s="1"/>
  <c r="U11198" i="5" s="1"/>
  <c r="R11198" i="5"/>
  <c r="S11198" i="5"/>
  <c r="Q11199" i="5"/>
  <c r="T11199" i="5" s="1"/>
  <c r="U11199" i="5" s="1"/>
  <c r="R11199" i="5"/>
  <c r="S11199" i="5"/>
  <c r="Q11200" i="5"/>
  <c r="T11200" i="5" s="1"/>
  <c r="U11200" i="5" s="1"/>
  <c r="R11200" i="5"/>
  <c r="S11200" i="5"/>
  <c r="Q11201" i="5"/>
  <c r="T11201" i="5" s="1"/>
  <c r="U11201" i="5" s="1"/>
  <c r="R11201" i="5"/>
  <c r="S11201" i="5"/>
  <c r="Q11202" i="5"/>
  <c r="T11202" i="5" s="1"/>
  <c r="U11202" i="5" s="1"/>
  <c r="R11202" i="5"/>
  <c r="S11202" i="5"/>
  <c r="Q11203" i="5"/>
  <c r="T11203" i="5" s="1"/>
  <c r="U11203" i="5" s="1"/>
  <c r="R11203" i="5"/>
  <c r="S11203" i="5"/>
  <c r="Q11204" i="5"/>
  <c r="T11204" i="5" s="1"/>
  <c r="U11204" i="5" s="1"/>
  <c r="R11204" i="5"/>
  <c r="S11204" i="5"/>
  <c r="Q11205" i="5"/>
  <c r="T11205" i="5" s="1"/>
  <c r="U11205" i="5" s="1"/>
  <c r="R11205" i="5"/>
  <c r="S11205" i="5"/>
  <c r="Q11206" i="5"/>
  <c r="T11206" i="5" s="1"/>
  <c r="U11206" i="5" s="1"/>
  <c r="R11206" i="5"/>
  <c r="S11206" i="5"/>
  <c r="Q11207" i="5"/>
  <c r="T11207" i="5" s="1"/>
  <c r="U11207" i="5" s="1"/>
  <c r="R11207" i="5"/>
  <c r="S11207" i="5"/>
  <c r="Q11208" i="5"/>
  <c r="T11208" i="5" s="1"/>
  <c r="U11208" i="5" s="1"/>
  <c r="R11208" i="5"/>
  <c r="S11208" i="5"/>
  <c r="Q11209" i="5"/>
  <c r="T11209" i="5" s="1"/>
  <c r="U11209" i="5" s="1"/>
  <c r="R11209" i="5"/>
  <c r="S11209" i="5"/>
  <c r="Q11210" i="5"/>
  <c r="T11210" i="5" s="1"/>
  <c r="U11210" i="5" s="1"/>
  <c r="R11210" i="5"/>
  <c r="S11210" i="5"/>
  <c r="Q11211" i="5"/>
  <c r="T11211" i="5" s="1"/>
  <c r="U11211" i="5" s="1"/>
  <c r="R11211" i="5"/>
  <c r="S11211" i="5"/>
  <c r="Q11212" i="5"/>
  <c r="T11212" i="5" s="1"/>
  <c r="U11212" i="5" s="1"/>
  <c r="R11212" i="5"/>
  <c r="S11212" i="5"/>
  <c r="Q11213" i="5"/>
  <c r="T11213" i="5" s="1"/>
  <c r="U11213" i="5" s="1"/>
  <c r="R11213" i="5"/>
  <c r="S11213" i="5"/>
  <c r="Q11214" i="5"/>
  <c r="T11214" i="5" s="1"/>
  <c r="U11214" i="5" s="1"/>
  <c r="R11214" i="5"/>
  <c r="S11214" i="5"/>
  <c r="Q11215" i="5"/>
  <c r="T11215" i="5" s="1"/>
  <c r="U11215" i="5" s="1"/>
  <c r="R11215" i="5"/>
  <c r="S11215" i="5"/>
  <c r="Q11216" i="5"/>
  <c r="T11216" i="5" s="1"/>
  <c r="U11216" i="5" s="1"/>
  <c r="R11216" i="5"/>
  <c r="S11216" i="5"/>
  <c r="Q11217" i="5"/>
  <c r="T11217" i="5" s="1"/>
  <c r="U11217" i="5" s="1"/>
  <c r="R11217" i="5"/>
  <c r="S11217" i="5"/>
  <c r="Q11218" i="5"/>
  <c r="T11218" i="5" s="1"/>
  <c r="U11218" i="5" s="1"/>
  <c r="R11218" i="5"/>
  <c r="S11218" i="5"/>
  <c r="Q11219" i="5"/>
  <c r="T11219" i="5" s="1"/>
  <c r="U11219" i="5" s="1"/>
  <c r="R11219" i="5"/>
  <c r="S11219" i="5"/>
  <c r="Q11220" i="5"/>
  <c r="T11220" i="5" s="1"/>
  <c r="U11220" i="5" s="1"/>
  <c r="R11220" i="5"/>
  <c r="S11220" i="5"/>
  <c r="Q11221" i="5"/>
  <c r="T11221" i="5" s="1"/>
  <c r="U11221" i="5" s="1"/>
  <c r="R11221" i="5"/>
  <c r="S11221" i="5"/>
  <c r="Q11222" i="5"/>
  <c r="T11222" i="5" s="1"/>
  <c r="U11222" i="5" s="1"/>
  <c r="R11222" i="5"/>
  <c r="S11222" i="5"/>
  <c r="Q11223" i="5"/>
  <c r="T11223" i="5" s="1"/>
  <c r="U11223" i="5" s="1"/>
  <c r="R11223" i="5"/>
  <c r="S11223" i="5"/>
  <c r="Q11224" i="5"/>
  <c r="T11224" i="5" s="1"/>
  <c r="U11224" i="5" s="1"/>
  <c r="R11224" i="5"/>
  <c r="S11224" i="5"/>
  <c r="Q11225" i="5"/>
  <c r="T11225" i="5" s="1"/>
  <c r="U11225" i="5" s="1"/>
  <c r="R11225" i="5"/>
  <c r="S11225" i="5"/>
  <c r="Q11226" i="5"/>
  <c r="T11226" i="5" s="1"/>
  <c r="U11226" i="5" s="1"/>
  <c r="R11226" i="5"/>
  <c r="S11226" i="5"/>
  <c r="Q11227" i="5"/>
  <c r="T11227" i="5" s="1"/>
  <c r="U11227" i="5" s="1"/>
  <c r="R11227" i="5"/>
  <c r="S11227" i="5"/>
  <c r="Q11228" i="5"/>
  <c r="T11228" i="5" s="1"/>
  <c r="U11228" i="5" s="1"/>
  <c r="R11228" i="5"/>
  <c r="S11228" i="5"/>
  <c r="Q11229" i="5"/>
  <c r="T11229" i="5" s="1"/>
  <c r="U11229" i="5" s="1"/>
  <c r="R11229" i="5"/>
  <c r="S11229" i="5"/>
  <c r="Q11230" i="5"/>
  <c r="T11230" i="5" s="1"/>
  <c r="U11230" i="5" s="1"/>
  <c r="R11230" i="5"/>
  <c r="S11230" i="5"/>
  <c r="Q11231" i="5"/>
  <c r="T11231" i="5" s="1"/>
  <c r="U11231" i="5" s="1"/>
  <c r="R11231" i="5"/>
  <c r="S11231" i="5"/>
  <c r="Q11232" i="5"/>
  <c r="T11232" i="5" s="1"/>
  <c r="U11232" i="5" s="1"/>
  <c r="R11232" i="5"/>
  <c r="S11232" i="5"/>
  <c r="Q11233" i="5"/>
  <c r="T11233" i="5" s="1"/>
  <c r="U11233" i="5" s="1"/>
  <c r="R11233" i="5"/>
  <c r="S11233" i="5"/>
  <c r="Q11234" i="5"/>
  <c r="T11234" i="5" s="1"/>
  <c r="U11234" i="5" s="1"/>
  <c r="R11234" i="5"/>
  <c r="S11234" i="5"/>
  <c r="Q11235" i="5"/>
  <c r="T11235" i="5" s="1"/>
  <c r="U11235" i="5" s="1"/>
  <c r="R11235" i="5"/>
  <c r="S11235" i="5"/>
  <c r="Q11236" i="5"/>
  <c r="T11236" i="5" s="1"/>
  <c r="U11236" i="5" s="1"/>
  <c r="R11236" i="5"/>
  <c r="S11236" i="5"/>
  <c r="Q11237" i="5"/>
  <c r="T11237" i="5" s="1"/>
  <c r="U11237" i="5" s="1"/>
  <c r="R11237" i="5"/>
  <c r="S11237" i="5"/>
  <c r="Q11238" i="5"/>
  <c r="T11238" i="5" s="1"/>
  <c r="U11238" i="5" s="1"/>
  <c r="R11238" i="5"/>
  <c r="S11238" i="5"/>
  <c r="Q11239" i="5"/>
  <c r="T11239" i="5" s="1"/>
  <c r="U11239" i="5" s="1"/>
  <c r="R11239" i="5"/>
  <c r="S11239" i="5"/>
  <c r="Q11240" i="5"/>
  <c r="T11240" i="5" s="1"/>
  <c r="U11240" i="5" s="1"/>
  <c r="R11240" i="5"/>
  <c r="S11240" i="5"/>
  <c r="Q11241" i="5"/>
  <c r="T11241" i="5" s="1"/>
  <c r="U11241" i="5" s="1"/>
  <c r="R11241" i="5"/>
  <c r="S11241" i="5"/>
  <c r="Q11242" i="5"/>
  <c r="T11242" i="5" s="1"/>
  <c r="U11242" i="5" s="1"/>
  <c r="R11242" i="5"/>
  <c r="S11242" i="5"/>
  <c r="Q11243" i="5"/>
  <c r="T11243" i="5" s="1"/>
  <c r="U11243" i="5" s="1"/>
  <c r="R11243" i="5"/>
  <c r="S11243" i="5"/>
  <c r="Q11244" i="5"/>
  <c r="T11244" i="5" s="1"/>
  <c r="U11244" i="5" s="1"/>
  <c r="R11244" i="5"/>
  <c r="S11244" i="5"/>
  <c r="Q11245" i="5"/>
  <c r="T11245" i="5" s="1"/>
  <c r="U11245" i="5" s="1"/>
  <c r="R11245" i="5"/>
  <c r="S11245" i="5"/>
  <c r="Q11246" i="5"/>
  <c r="T11246" i="5" s="1"/>
  <c r="U11246" i="5" s="1"/>
  <c r="R11246" i="5"/>
  <c r="S11246" i="5"/>
  <c r="Q11247" i="5"/>
  <c r="T11247" i="5" s="1"/>
  <c r="U11247" i="5" s="1"/>
  <c r="R11247" i="5"/>
  <c r="S11247" i="5"/>
  <c r="Q11248" i="5"/>
  <c r="T11248" i="5" s="1"/>
  <c r="U11248" i="5" s="1"/>
  <c r="R11248" i="5"/>
  <c r="S11248" i="5"/>
  <c r="Q11249" i="5"/>
  <c r="T11249" i="5" s="1"/>
  <c r="U11249" i="5" s="1"/>
  <c r="R11249" i="5"/>
  <c r="S11249" i="5"/>
  <c r="Q11250" i="5"/>
  <c r="T11250" i="5" s="1"/>
  <c r="U11250" i="5" s="1"/>
  <c r="R11250" i="5"/>
  <c r="S11250" i="5"/>
  <c r="Q11251" i="5"/>
  <c r="T11251" i="5" s="1"/>
  <c r="U11251" i="5" s="1"/>
  <c r="R11251" i="5"/>
  <c r="S11251" i="5"/>
  <c r="Q11252" i="5"/>
  <c r="T11252" i="5" s="1"/>
  <c r="U11252" i="5" s="1"/>
  <c r="R11252" i="5"/>
  <c r="S11252" i="5"/>
  <c r="Q11253" i="5"/>
  <c r="T11253" i="5" s="1"/>
  <c r="U11253" i="5" s="1"/>
  <c r="R11253" i="5"/>
  <c r="S11253" i="5"/>
  <c r="Q11254" i="5"/>
  <c r="T11254" i="5" s="1"/>
  <c r="U11254" i="5" s="1"/>
  <c r="R11254" i="5"/>
  <c r="S11254" i="5"/>
  <c r="Q11255" i="5"/>
  <c r="T11255" i="5" s="1"/>
  <c r="U11255" i="5" s="1"/>
  <c r="R11255" i="5"/>
  <c r="S11255" i="5"/>
  <c r="Q11256" i="5"/>
  <c r="T11256" i="5" s="1"/>
  <c r="U11256" i="5" s="1"/>
  <c r="R11256" i="5"/>
  <c r="S11256" i="5"/>
  <c r="Q11257" i="5"/>
  <c r="T11257" i="5" s="1"/>
  <c r="U11257" i="5" s="1"/>
  <c r="R11257" i="5"/>
  <c r="S11257" i="5"/>
  <c r="Q11258" i="5"/>
  <c r="T11258" i="5" s="1"/>
  <c r="U11258" i="5" s="1"/>
  <c r="R11258" i="5"/>
  <c r="S11258" i="5"/>
  <c r="Q11259" i="5"/>
  <c r="T11259" i="5" s="1"/>
  <c r="U11259" i="5" s="1"/>
  <c r="R11259" i="5"/>
  <c r="S11259" i="5"/>
  <c r="Q11260" i="5"/>
  <c r="T11260" i="5" s="1"/>
  <c r="U11260" i="5" s="1"/>
  <c r="R11260" i="5"/>
  <c r="S11260" i="5"/>
  <c r="Q11261" i="5"/>
  <c r="T11261" i="5" s="1"/>
  <c r="U11261" i="5" s="1"/>
  <c r="R11261" i="5"/>
  <c r="S11261" i="5"/>
  <c r="Q11262" i="5"/>
  <c r="T11262" i="5" s="1"/>
  <c r="U11262" i="5" s="1"/>
  <c r="R11262" i="5"/>
  <c r="S11262" i="5"/>
  <c r="Q11263" i="5"/>
  <c r="T11263" i="5" s="1"/>
  <c r="U11263" i="5" s="1"/>
  <c r="R11263" i="5"/>
  <c r="S11263" i="5"/>
  <c r="Q11264" i="5"/>
  <c r="T11264" i="5" s="1"/>
  <c r="U11264" i="5" s="1"/>
  <c r="R11264" i="5"/>
  <c r="S11264" i="5"/>
  <c r="Q11265" i="5"/>
  <c r="T11265" i="5" s="1"/>
  <c r="U11265" i="5" s="1"/>
  <c r="R11265" i="5"/>
  <c r="S11265" i="5"/>
  <c r="Q11266" i="5"/>
  <c r="T11266" i="5" s="1"/>
  <c r="U11266" i="5" s="1"/>
  <c r="R11266" i="5"/>
  <c r="S11266" i="5"/>
  <c r="Q11267" i="5"/>
  <c r="T11267" i="5" s="1"/>
  <c r="U11267" i="5" s="1"/>
  <c r="R11267" i="5"/>
  <c r="S11267" i="5"/>
  <c r="Q11268" i="5"/>
  <c r="T11268" i="5" s="1"/>
  <c r="U11268" i="5" s="1"/>
  <c r="R11268" i="5"/>
  <c r="S11268" i="5"/>
  <c r="Q11269" i="5"/>
  <c r="T11269" i="5" s="1"/>
  <c r="U11269" i="5" s="1"/>
  <c r="R11269" i="5"/>
  <c r="S11269" i="5"/>
  <c r="Q11270" i="5"/>
  <c r="T11270" i="5" s="1"/>
  <c r="U11270" i="5" s="1"/>
  <c r="R11270" i="5"/>
  <c r="S11270" i="5"/>
  <c r="Q11271" i="5"/>
  <c r="T11271" i="5" s="1"/>
  <c r="U11271" i="5" s="1"/>
  <c r="R11271" i="5"/>
  <c r="S11271" i="5"/>
  <c r="Q11272" i="5"/>
  <c r="T11272" i="5" s="1"/>
  <c r="U11272" i="5" s="1"/>
  <c r="R11272" i="5"/>
  <c r="S11272" i="5"/>
  <c r="Q11273" i="5"/>
  <c r="T11273" i="5" s="1"/>
  <c r="U11273" i="5" s="1"/>
  <c r="R11273" i="5"/>
  <c r="S11273" i="5"/>
  <c r="Q11274" i="5"/>
  <c r="T11274" i="5" s="1"/>
  <c r="U11274" i="5" s="1"/>
  <c r="R11274" i="5"/>
  <c r="S11274" i="5"/>
  <c r="Q11275" i="5"/>
  <c r="T11275" i="5" s="1"/>
  <c r="U11275" i="5" s="1"/>
  <c r="R11275" i="5"/>
  <c r="S11275" i="5"/>
  <c r="Q11276" i="5"/>
  <c r="T11276" i="5" s="1"/>
  <c r="U11276" i="5" s="1"/>
  <c r="R11276" i="5"/>
  <c r="S11276" i="5"/>
  <c r="Q11277" i="5"/>
  <c r="T11277" i="5" s="1"/>
  <c r="U11277" i="5" s="1"/>
  <c r="R11277" i="5"/>
  <c r="S11277" i="5"/>
  <c r="Q11278" i="5"/>
  <c r="T11278" i="5" s="1"/>
  <c r="U11278" i="5" s="1"/>
  <c r="R11278" i="5"/>
  <c r="S11278" i="5"/>
  <c r="Q11279" i="5"/>
  <c r="T11279" i="5" s="1"/>
  <c r="U11279" i="5" s="1"/>
  <c r="R11279" i="5"/>
  <c r="S11279" i="5"/>
  <c r="Q11280" i="5"/>
  <c r="T11280" i="5" s="1"/>
  <c r="U11280" i="5" s="1"/>
  <c r="R11280" i="5"/>
  <c r="S11280" i="5"/>
  <c r="Q11281" i="5"/>
  <c r="T11281" i="5" s="1"/>
  <c r="U11281" i="5" s="1"/>
  <c r="R11281" i="5"/>
  <c r="S11281" i="5"/>
  <c r="Q11282" i="5"/>
  <c r="T11282" i="5" s="1"/>
  <c r="U11282" i="5" s="1"/>
  <c r="R11282" i="5"/>
  <c r="S11282" i="5"/>
  <c r="Q11283" i="5"/>
  <c r="T11283" i="5" s="1"/>
  <c r="U11283" i="5" s="1"/>
  <c r="R11283" i="5"/>
  <c r="S11283" i="5"/>
  <c r="Q11284" i="5"/>
  <c r="T11284" i="5" s="1"/>
  <c r="U11284" i="5" s="1"/>
  <c r="R11284" i="5"/>
  <c r="S11284" i="5"/>
  <c r="Q11285" i="5"/>
  <c r="T11285" i="5" s="1"/>
  <c r="U11285" i="5" s="1"/>
  <c r="R11285" i="5"/>
  <c r="S11285" i="5"/>
  <c r="Q11286" i="5"/>
  <c r="T11286" i="5" s="1"/>
  <c r="U11286" i="5" s="1"/>
  <c r="R11286" i="5"/>
  <c r="S11286" i="5"/>
  <c r="Q11287" i="5"/>
  <c r="T11287" i="5" s="1"/>
  <c r="U11287" i="5" s="1"/>
  <c r="R11287" i="5"/>
  <c r="S11287" i="5"/>
  <c r="Q11288" i="5"/>
  <c r="T11288" i="5" s="1"/>
  <c r="U11288" i="5" s="1"/>
  <c r="R11288" i="5"/>
  <c r="S11288" i="5"/>
  <c r="Q11289" i="5"/>
  <c r="T11289" i="5" s="1"/>
  <c r="U11289" i="5" s="1"/>
  <c r="R11289" i="5"/>
  <c r="S11289" i="5"/>
  <c r="Q11290" i="5"/>
  <c r="T11290" i="5" s="1"/>
  <c r="U11290" i="5" s="1"/>
  <c r="R11290" i="5"/>
  <c r="S11290" i="5"/>
  <c r="Q11291" i="5"/>
  <c r="T11291" i="5" s="1"/>
  <c r="U11291" i="5" s="1"/>
  <c r="R11291" i="5"/>
  <c r="S11291" i="5"/>
  <c r="Q11292" i="5"/>
  <c r="T11292" i="5" s="1"/>
  <c r="U11292" i="5" s="1"/>
  <c r="R11292" i="5"/>
  <c r="S11292" i="5"/>
  <c r="Q11293" i="5"/>
  <c r="T11293" i="5" s="1"/>
  <c r="U11293" i="5" s="1"/>
  <c r="R11293" i="5"/>
  <c r="S11293" i="5"/>
  <c r="Q11294" i="5"/>
  <c r="T11294" i="5" s="1"/>
  <c r="U11294" i="5" s="1"/>
  <c r="R11294" i="5"/>
  <c r="S11294" i="5"/>
  <c r="Q11295" i="5"/>
  <c r="T11295" i="5" s="1"/>
  <c r="U11295" i="5" s="1"/>
  <c r="R11295" i="5"/>
  <c r="S11295" i="5"/>
  <c r="Q11296" i="5"/>
  <c r="T11296" i="5" s="1"/>
  <c r="U11296" i="5" s="1"/>
  <c r="R11296" i="5"/>
  <c r="S11296" i="5"/>
  <c r="Q11297" i="5"/>
  <c r="T11297" i="5" s="1"/>
  <c r="U11297" i="5" s="1"/>
  <c r="R11297" i="5"/>
  <c r="S11297" i="5"/>
  <c r="Q11298" i="5"/>
  <c r="T11298" i="5" s="1"/>
  <c r="U11298" i="5" s="1"/>
  <c r="R11298" i="5"/>
  <c r="S11298" i="5"/>
  <c r="Q11299" i="5"/>
  <c r="T11299" i="5" s="1"/>
  <c r="U11299" i="5" s="1"/>
  <c r="R11299" i="5"/>
  <c r="S11299" i="5"/>
  <c r="Q11300" i="5"/>
  <c r="T11300" i="5" s="1"/>
  <c r="U11300" i="5" s="1"/>
  <c r="R11300" i="5"/>
  <c r="S11300" i="5"/>
  <c r="Q11301" i="5"/>
  <c r="T11301" i="5" s="1"/>
  <c r="U11301" i="5" s="1"/>
  <c r="R11301" i="5"/>
  <c r="S11301" i="5"/>
  <c r="Q11302" i="5"/>
  <c r="T11302" i="5" s="1"/>
  <c r="U11302" i="5" s="1"/>
  <c r="R11302" i="5"/>
  <c r="S11302" i="5"/>
  <c r="Q11303" i="5"/>
  <c r="T11303" i="5" s="1"/>
  <c r="U11303" i="5" s="1"/>
  <c r="R11303" i="5"/>
  <c r="S11303" i="5"/>
  <c r="Q11304" i="5"/>
  <c r="T11304" i="5" s="1"/>
  <c r="U11304" i="5" s="1"/>
  <c r="R11304" i="5"/>
  <c r="S11304" i="5"/>
  <c r="Q11305" i="5"/>
  <c r="T11305" i="5" s="1"/>
  <c r="U11305" i="5" s="1"/>
  <c r="R11305" i="5"/>
  <c r="S11305" i="5"/>
  <c r="Q11306" i="5"/>
  <c r="T11306" i="5" s="1"/>
  <c r="U11306" i="5" s="1"/>
  <c r="R11306" i="5"/>
  <c r="S11306" i="5"/>
  <c r="Q11307" i="5"/>
  <c r="T11307" i="5" s="1"/>
  <c r="U11307" i="5" s="1"/>
  <c r="R11307" i="5"/>
  <c r="S11307" i="5"/>
  <c r="Q11308" i="5"/>
  <c r="T11308" i="5" s="1"/>
  <c r="U11308" i="5" s="1"/>
  <c r="R11308" i="5"/>
  <c r="S11308" i="5"/>
  <c r="Q11309" i="5"/>
  <c r="T11309" i="5" s="1"/>
  <c r="U11309" i="5" s="1"/>
  <c r="R11309" i="5"/>
  <c r="S11309" i="5"/>
  <c r="Q11310" i="5"/>
  <c r="T11310" i="5" s="1"/>
  <c r="U11310" i="5" s="1"/>
  <c r="R11310" i="5"/>
  <c r="S11310" i="5"/>
  <c r="Q11311" i="5"/>
  <c r="T11311" i="5" s="1"/>
  <c r="U11311" i="5" s="1"/>
  <c r="R11311" i="5"/>
  <c r="S11311" i="5"/>
  <c r="Q11312" i="5"/>
  <c r="T11312" i="5" s="1"/>
  <c r="U11312" i="5" s="1"/>
  <c r="R11312" i="5"/>
  <c r="S11312" i="5"/>
  <c r="Q11313" i="5"/>
  <c r="T11313" i="5" s="1"/>
  <c r="U11313" i="5" s="1"/>
  <c r="R11313" i="5"/>
  <c r="S11313" i="5"/>
  <c r="Q11314" i="5"/>
  <c r="T11314" i="5" s="1"/>
  <c r="U11314" i="5" s="1"/>
  <c r="R11314" i="5"/>
  <c r="S11314" i="5"/>
  <c r="Q11315" i="5"/>
  <c r="T11315" i="5" s="1"/>
  <c r="U11315" i="5" s="1"/>
  <c r="R11315" i="5"/>
  <c r="S11315" i="5"/>
  <c r="Q11316" i="5"/>
  <c r="T11316" i="5" s="1"/>
  <c r="U11316" i="5" s="1"/>
  <c r="R11316" i="5"/>
  <c r="S11316" i="5"/>
  <c r="Q11317" i="5"/>
  <c r="T11317" i="5" s="1"/>
  <c r="U11317" i="5" s="1"/>
  <c r="R11317" i="5"/>
  <c r="S11317" i="5"/>
  <c r="Q11318" i="5"/>
  <c r="T11318" i="5" s="1"/>
  <c r="U11318" i="5" s="1"/>
  <c r="R11318" i="5"/>
  <c r="S11318" i="5"/>
  <c r="Q11319" i="5"/>
  <c r="T11319" i="5" s="1"/>
  <c r="U11319" i="5" s="1"/>
  <c r="R11319" i="5"/>
  <c r="S11319" i="5"/>
  <c r="Q11320" i="5"/>
  <c r="T11320" i="5" s="1"/>
  <c r="U11320" i="5" s="1"/>
  <c r="R11320" i="5"/>
  <c r="S11320" i="5"/>
  <c r="Q11321" i="5"/>
  <c r="T11321" i="5" s="1"/>
  <c r="U11321" i="5" s="1"/>
  <c r="R11321" i="5"/>
  <c r="S11321" i="5"/>
  <c r="Q11322" i="5"/>
  <c r="T11322" i="5" s="1"/>
  <c r="U11322" i="5" s="1"/>
  <c r="R11322" i="5"/>
  <c r="S11322" i="5"/>
  <c r="Q11323" i="5"/>
  <c r="T11323" i="5" s="1"/>
  <c r="U11323" i="5" s="1"/>
  <c r="R11323" i="5"/>
  <c r="S11323" i="5"/>
  <c r="Q11324" i="5"/>
  <c r="T11324" i="5" s="1"/>
  <c r="U11324" i="5" s="1"/>
  <c r="R11324" i="5"/>
  <c r="S11324" i="5"/>
  <c r="Q11325" i="5"/>
  <c r="T11325" i="5" s="1"/>
  <c r="U11325" i="5" s="1"/>
  <c r="R11325" i="5"/>
  <c r="S11325" i="5"/>
  <c r="Q11326" i="5"/>
  <c r="T11326" i="5" s="1"/>
  <c r="U11326" i="5" s="1"/>
  <c r="R11326" i="5"/>
  <c r="S11326" i="5"/>
  <c r="Q11327" i="5"/>
  <c r="T11327" i="5" s="1"/>
  <c r="U11327" i="5" s="1"/>
  <c r="R11327" i="5"/>
  <c r="S11327" i="5"/>
  <c r="Q11328" i="5"/>
  <c r="T11328" i="5" s="1"/>
  <c r="U11328" i="5" s="1"/>
  <c r="R11328" i="5"/>
  <c r="S11328" i="5"/>
  <c r="Q11329" i="5"/>
  <c r="T11329" i="5" s="1"/>
  <c r="U11329" i="5" s="1"/>
  <c r="R11329" i="5"/>
  <c r="S11329" i="5"/>
  <c r="Q11330" i="5"/>
  <c r="T11330" i="5" s="1"/>
  <c r="U11330" i="5" s="1"/>
  <c r="R11330" i="5"/>
  <c r="S11330" i="5"/>
  <c r="Q11331" i="5"/>
  <c r="T11331" i="5" s="1"/>
  <c r="U11331" i="5" s="1"/>
  <c r="R11331" i="5"/>
  <c r="S11331" i="5"/>
  <c r="Q11332" i="5"/>
  <c r="T11332" i="5" s="1"/>
  <c r="U11332" i="5" s="1"/>
  <c r="R11332" i="5"/>
  <c r="S11332" i="5"/>
  <c r="Q11333" i="5"/>
  <c r="T11333" i="5" s="1"/>
  <c r="U11333" i="5" s="1"/>
  <c r="R11333" i="5"/>
  <c r="S11333" i="5"/>
  <c r="Q11334" i="5"/>
  <c r="T11334" i="5" s="1"/>
  <c r="U11334" i="5" s="1"/>
  <c r="R11334" i="5"/>
  <c r="S11334" i="5"/>
  <c r="Q11335" i="5"/>
  <c r="T11335" i="5" s="1"/>
  <c r="U11335" i="5" s="1"/>
  <c r="R11335" i="5"/>
  <c r="S11335" i="5"/>
  <c r="Q11336" i="5"/>
  <c r="T11336" i="5" s="1"/>
  <c r="U11336" i="5" s="1"/>
  <c r="R11336" i="5"/>
  <c r="S11336" i="5"/>
  <c r="Q11337" i="5"/>
  <c r="T11337" i="5" s="1"/>
  <c r="U11337" i="5" s="1"/>
  <c r="R11337" i="5"/>
  <c r="S11337" i="5"/>
  <c r="Q11338" i="5"/>
  <c r="T11338" i="5" s="1"/>
  <c r="U11338" i="5" s="1"/>
  <c r="R11338" i="5"/>
  <c r="S11338" i="5"/>
  <c r="Q11339" i="5"/>
  <c r="T11339" i="5" s="1"/>
  <c r="U11339" i="5" s="1"/>
  <c r="R11339" i="5"/>
  <c r="S11339" i="5"/>
  <c r="Q11340" i="5"/>
  <c r="T11340" i="5" s="1"/>
  <c r="U11340" i="5" s="1"/>
  <c r="R11340" i="5"/>
  <c r="S11340" i="5"/>
  <c r="Q11341" i="5"/>
  <c r="T11341" i="5" s="1"/>
  <c r="U11341" i="5" s="1"/>
  <c r="R11341" i="5"/>
  <c r="S11341" i="5"/>
  <c r="Q11342" i="5"/>
  <c r="T11342" i="5" s="1"/>
  <c r="U11342" i="5" s="1"/>
  <c r="R11342" i="5"/>
  <c r="S11342" i="5"/>
  <c r="Q11343" i="5"/>
  <c r="T11343" i="5" s="1"/>
  <c r="U11343" i="5" s="1"/>
  <c r="R11343" i="5"/>
  <c r="S11343" i="5"/>
  <c r="Q11344" i="5"/>
  <c r="T11344" i="5" s="1"/>
  <c r="U11344" i="5" s="1"/>
  <c r="R11344" i="5"/>
  <c r="S11344" i="5"/>
  <c r="Q11345" i="5"/>
  <c r="T11345" i="5" s="1"/>
  <c r="U11345" i="5" s="1"/>
  <c r="R11345" i="5"/>
  <c r="S11345" i="5"/>
  <c r="Q11346" i="5"/>
  <c r="T11346" i="5" s="1"/>
  <c r="U11346" i="5" s="1"/>
  <c r="R11346" i="5"/>
  <c r="S11346" i="5"/>
  <c r="Q11347" i="5"/>
  <c r="T11347" i="5" s="1"/>
  <c r="U11347" i="5" s="1"/>
  <c r="R11347" i="5"/>
  <c r="S11347" i="5"/>
  <c r="Q11348" i="5"/>
  <c r="T11348" i="5" s="1"/>
  <c r="U11348" i="5" s="1"/>
  <c r="R11348" i="5"/>
  <c r="S11348" i="5"/>
  <c r="Q11349" i="5"/>
  <c r="T11349" i="5" s="1"/>
  <c r="U11349" i="5" s="1"/>
  <c r="R11349" i="5"/>
  <c r="S11349" i="5"/>
  <c r="Q11350" i="5"/>
  <c r="T11350" i="5" s="1"/>
  <c r="U11350" i="5" s="1"/>
  <c r="R11350" i="5"/>
  <c r="S11350" i="5"/>
  <c r="Q11351" i="5"/>
  <c r="T11351" i="5" s="1"/>
  <c r="U11351" i="5" s="1"/>
  <c r="R11351" i="5"/>
  <c r="S11351" i="5"/>
  <c r="Q11352" i="5"/>
  <c r="T11352" i="5" s="1"/>
  <c r="U11352" i="5" s="1"/>
  <c r="R11352" i="5"/>
  <c r="S11352" i="5"/>
  <c r="Q11353" i="5"/>
  <c r="T11353" i="5" s="1"/>
  <c r="U11353" i="5" s="1"/>
  <c r="R11353" i="5"/>
  <c r="S11353" i="5"/>
  <c r="Q11354" i="5"/>
  <c r="T11354" i="5" s="1"/>
  <c r="U11354" i="5" s="1"/>
  <c r="R11354" i="5"/>
  <c r="S11354" i="5"/>
  <c r="Q11355" i="5"/>
  <c r="T11355" i="5" s="1"/>
  <c r="U11355" i="5" s="1"/>
  <c r="R11355" i="5"/>
  <c r="S11355" i="5"/>
  <c r="Q11356" i="5"/>
  <c r="T11356" i="5" s="1"/>
  <c r="U11356" i="5" s="1"/>
  <c r="R11356" i="5"/>
  <c r="S11356" i="5"/>
  <c r="Q11357" i="5"/>
  <c r="T11357" i="5" s="1"/>
  <c r="U11357" i="5" s="1"/>
  <c r="R11357" i="5"/>
  <c r="S11357" i="5"/>
  <c r="Q11358" i="5"/>
  <c r="T11358" i="5" s="1"/>
  <c r="U11358" i="5" s="1"/>
  <c r="R11358" i="5"/>
  <c r="S11358" i="5"/>
  <c r="Q11359" i="5"/>
  <c r="T11359" i="5" s="1"/>
  <c r="U11359" i="5" s="1"/>
  <c r="R11359" i="5"/>
  <c r="S11359" i="5"/>
  <c r="Q11360" i="5"/>
  <c r="T11360" i="5" s="1"/>
  <c r="U11360" i="5" s="1"/>
  <c r="R11360" i="5"/>
  <c r="S11360" i="5"/>
  <c r="Q11361" i="5"/>
  <c r="T11361" i="5" s="1"/>
  <c r="U11361" i="5" s="1"/>
  <c r="R11361" i="5"/>
  <c r="S11361" i="5"/>
  <c r="Q11362" i="5"/>
  <c r="T11362" i="5" s="1"/>
  <c r="U11362" i="5" s="1"/>
  <c r="R11362" i="5"/>
  <c r="S11362" i="5"/>
  <c r="Q11363" i="5"/>
  <c r="T11363" i="5" s="1"/>
  <c r="U11363" i="5" s="1"/>
  <c r="R11363" i="5"/>
  <c r="S11363" i="5"/>
  <c r="Q11364" i="5"/>
  <c r="T11364" i="5" s="1"/>
  <c r="U11364" i="5" s="1"/>
  <c r="R11364" i="5"/>
  <c r="S11364" i="5"/>
  <c r="Q11365" i="5"/>
  <c r="T11365" i="5" s="1"/>
  <c r="U11365" i="5" s="1"/>
  <c r="R11365" i="5"/>
  <c r="S11365" i="5"/>
  <c r="Q11366" i="5"/>
  <c r="T11366" i="5" s="1"/>
  <c r="U11366" i="5" s="1"/>
  <c r="R11366" i="5"/>
  <c r="S11366" i="5"/>
  <c r="Q11367" i="5"/>
  <c r="T11367" i="5" s="1"/>
  <c r="U11367" i="5" s="1"/>
  <c r="R11367" i="5"/>
  <c r="S11367" i="5"/>
  <c r="Q11368" i="5"/>
  <c r="T11368" i="5" s="1"/>
  <c r="U11368" i="5" s="1"/>
  <c r="R11368" i="5"/>
  <c r="S11368" i="5"/>
  <c r="Q11369" i="5"/>
  <c r="T11369" i="5" s="1"/>
  <c r="U11369" i="5" s="1"/>
  <c r="R11369" i="5"/>
  <c r="S11369" i="5"/>
  <c r="Q11370" i="5"/>
  <c r="T11370" i="5" s="1"/>
  <c r="U11370" i="5" s="1"/>
  <c r="R11370" i="5"/>
  <c r="S11370" i="5"/>
  <c r="Q11371" i="5"/>
  <c r="T11371" i="5" s="1"/>
  <c r="U11371" i="5" s="1"/>
  <c r="R11371" i="5"/>
  <c r="S11371" i="5"/>
  <c r="Q11372" i="5"/>
  <c r="T11372" i="5" s="1"/>
  <c r="U11372" i="5" s="1"/>
  <c r="R11372" i="5"/>
  <c r="S11372" i="5"/>
  <c r="Q11373" i="5"/>
  <c r="T11373" i="5" s="1"/>
  <c r="U11373" i="5" s="1"/>
  <c r="R11373" i="5"/>
  <c r="S11373" i="5"/>
  <c r="Q11374" i="5"/>
  <c r="T11374" i="5" s="1"/>
  <c r="U11374" i="5" s="1"/>
  <c r="R11374" i="5"/>
  <c r="S11374" i="5"/>
  <c r="Q11375" i="5"/>
  <c r="T11375" i="5" s="1"/>
  <c r="U11375" i="5" s="1"/>
  <c r="R11375" i="5"/>
  <c r="S11375" i="5"/>
  <c r="Q11376" i="5"/>
  <c r="T11376" i="5" s="1"/>
  <c r="U11376" i="5" s="1"/>
  <c r="R11376" i="5"/>
  <c r="S11376" i="5"/>
  <c r="Q11377" i="5"/>
  <c r="T11377" i="5" s="1"/>
  <c r="U11377" i="5" s="1"/>
  <c r="R11377" i="5"/>
  <c r="S11377" i="5"/>
  <c r="Q11378" i="5"/>
  <c r="T11378" i="5" s="1"/>
  <c r="U11378" i="5" s="1"/>
  <c r="R11378" i="5"/>
  <c r="S11378" i="5"/>
  <c r="Q11379" i="5"/>
  <c r="T11379" i="5" s="1"/>
  <c r="U11379" i="5" s="1"/>
  <c r="R11379" i="5"/>
  <c r="S11379" i="5"/>
  <c r="Q11380" i="5"/>
  <c r="T11380" i="5" s="1"/>
  <c r="U11380" i="5" s="1"/>
  <c r="R11380" i="5"/>
  <c r="S11380" i="5"/>
  <c r="Q11381" i="5"/>
  <c r="T11381" i="5" s="1"/>
  <c r="U11381" i="5" s="1"/>
  <c r="R11381" i="5"/>
  <c r="S11381" i="5"/>
  <c r="Q11382" i="5"/>
  <c r="T11382" i="5" s="1"/>
  <c r="U11382" i="5" s="1"/>
  <c r="R11382" i="5"/>
  <c r="S11382" i="5"/>
  <c r="Q11383" i="5"/>
  <c r="T11383" i="5" s="1"/>
  <c r="U11383" i="5" s="1"/>
  <c r="R11383" i="5"/>
  <c r="S11383" i="5"/>
  <c r="Q11384" i="5"/>
  <c r="T11384" i="5" s="1"/>
  <c r="U11384" i="5" s="1"/>
  <c r="R11384" i="5"/>
  <c r="S11384" i="5"/>
  <c r="Q11385" i="5"/>
  <c r="T11385" i="5" s="1"/>
  <c r="U11385" i="5" s="1"/>
  <c r="R11385" i="5"/>
  <c r="S11385" i="5"/>
  <c r="Q11386" i="5"/>
  <c r="T11386" i="5" s="1"/>
  <c r="U11386" i="5" s="1"/>
  <c r="R11386" i="5"/>
  <c r="S11386" i="5"/>
  <c r="Q11387" i="5"/>
  <c r="T11387" i="5" s="1"/>
  <c r="U11387" i="5" s="1"/>
  <c r="R11387" i="5"/>
  <c r="S11387" i="5"/>
  <c r="Q11388" i="5"/>
  <c r="T11388" i="5" s="1"/>
  <c r="U11388" i="5" s="1"/>
  <c r="R11388" i="5"/>
  <c r="S11388" i="5"/>
  <c r="Q11389" i="5"/>
  <c r="T11389" i="5" s="1"/>
  <c r="U11389" i="5" s="1"/>
  <c r="R11389" i="5"/>
  <c r="S11389" i="5"/>
  <c r="Q11390" i="5"/>
  <c r="T11390" i="5" s="1"/>
  <c r="U11390" i="5" s="1"/>
  <c r="R11390" i="5"/>
  <c r="S11390" i="5"/>
  <c r="Q11391" i="5"/>
  <c r="T11391" i="5" s="1"/>
  <c r="U11391" i="5" s="1"/>
  <c r="R11391" i="5"/>
  <c r="S11391" i="5"/>
  <c r="Q11392" i="5"/>
  <c r="T11392" i="5" s="1"/>
  <c r="U11392" i="5" s="1"/>
  <c r="R11392" i="5"/>
  <c r="S11392" i="5"/>
  <c r="Q11393" i="5"/>
  <c r="T11393" i="5" s="1"/>
  <c r="U11393" i="5" s="1"/>
  <c r="R11393" i="5"/>
  <c r="S11393" i="5"/>
  <c r="Q11394" i="5"/>
  <c r="T11394" i="5" s="1"/>
  <c r="U11394" i="5" s="1"/>
  <c r="R11394" i="5"/>
  <c r="S11394" i="5"/>
  <c r="Q11395" i="5"/>
  <c r="T11395" i="5" s="1"/>
  <c r="U11395" i="5" s="1"/>
  <c r="R11395" i="5"/>
  <c r="S11395" i="5"/>
  <c r="Q11396" i="5"/>
  <c r="T11396" i="5" s="1"/>
  <c r="U11396" i="5" s="1"/>
  <c r="R11396" i="5"/>
  <c r="S11396" i="5"/>
  <c r="Q11397" i="5"/>
  <c r="T11397" i="5" s="1"/>
  <c r="U11397" i="5" s="1"/>
  <c r="R11397" i="5"/>
  <c r="S11397" i="5"/>
  <c r="Q11398" i="5"/>
  <c r="T11398" i="5" s="1"/>
  <c r="U11398" i="5" s="1"/>
  <c r="R11398" i="5"/>
  <c r="S11398" i="5"/>
  <c r="Q11399" i="5"/>
  <c r="T11399" i="5" s="1"/>
  <c r="U11399" i="5" s="1"/>
  <c r="R11399" i="5"/>
  <c r="S11399" i="5"/>
  <c r="Q11400" i="5"/>
  <c r="T11400" i="5" s="1"/>
  <c r="U11400" i="5" s="1"/>
  <c r="R11400" i="5"/>
  <c r="S11400" i="5"/>
  <c r="Q11401" i="5"/>
  <c r="T11401" i="5" s="1"/>
  <c r="U11401" i="5" s="1"/>
  <c r="R11401" i="5"/>
  <c r="S11401" i="5"/>
  <c r="Q11402" i="5"/>
  <c r="T11402" i="5" s="1"/>
  <c r="U11402" i="5" s="1"/>
  <c r="R11402" i="5"/>
  <c r="S11402" i="5"/>
  <c r="Q11403" i="5"/>
  <c r="T11403" i="5" s="1"/>
  <c r="U11403" i="5" s="1"/>
  <c r="R11403" i="5"/>
  <c r="S11403" i="5"/>
  <c r="Q11404" i="5"/>
  <c r="T11404" i="5" s="1"/>
  <c r="U11404" i="5" s="1"/>
  <c r="R11404" i="5"/>
  <c r="S11404" i="5"/>
  <c r="Q11405" i="5"/>
  <c r="T11405" i="5" s="1"/>
  <c r="U11405" i="5" s="1"/>
  <c r="R11405" i="5"/>
  <c r="S11405" i="5"/>
  <c r="Q11406" i="5"/>
  <c r="T11406" i="5" s="1"/>
  <c r="U11406" i="5" s="1"/>
  <c r="R11406" i="5"/>
  <c r="S11406" i="5"/>
  <c r="Q11407" i="5"/>
  <c r="T11407" i="5" s="1"/>
  <c r="U11407" i="5" s="1"/>
  <c r="R11407" i="5"/>
  <c r="S11407" i="5"/>
  <c r="Q11408" i="5"/>
  <c r="T11408" i="5" s="1"/>
  <c r="U11408" i="5" s="1"/>
  <c r="R11408" i="5"/>
  <c r="S11408" i="5"/>
  <c r="Q11409" i="5"/>
  <c r="T11409" i="5" s="1"/>
  <c r="U11409" i="5" s="1"/>
  <c r="R11409" i="5"/>
  <c r="S11409" i="5"/>
  <c r="Q11410" i="5"/>
  <c r="T11410" i="5" s="1"/>
  <c r="U11410" i="5" s="1"/>
  <c r="R11410" i="5"/>
  <c r="S11410" i="5"/>
  <c r="Q11411" i="5"/>
  <c r="T11411" i="5" s="1"/>
  <c r="U11411" i="5" s="1"/>
  <c r="R11411" i="5"/>
  <c r="S11411" i="5"/>
  <c r="Q11412" i="5"/>
  <c r="T11412" i="5" s="1"/>
  <c r="U11412" i="5" s="1"/>
  <c r="R11412" i="5"/>
  <c r="S11412" i="5"/>
  <c r="Q11413" i="5"/>
  <c r="T11413" i="5" s="1"/>
  <c r="U11413" i="5" s="1"/>
  <c r="R11413" i="5"/>
  <c r="S11413" i="5"/>
  <c r="Q11414" i="5"/>
  <c r="T11414" i="5" s="1"/>
  <c r="U11414" i="5" s="1"/>
  <c r="R11414" i="5"/>
  <c r="S11414" i="5"/>
  <c r="Q11415" i="5"/>
  <c r="T11415" i="5" s="1"/>
  <c r="U11415" i="5" s="1"/>
  <c r="R11415" i="5"/>
  <c r="S11415" i="5"/>
  <c r="Q11416" i="5"/>
  <c r="T11416" i="5" s="1"/>
  <c r="U11416" i="5" s="1"/>
  <c r="R11416" i="5"/>
  <c r="S11416" i="5"/>
  <c r="Q11417" i="5"/>
  <c r="T11417" i="5" s="1"/>
  <c r="U11417" i="5" s="1"/>
  <c r="R11417" i="5"/>
  <c r="S11417" i="5"/>
  <c r="Q11418" i="5"/>
  <c r="T11418" i="5" s="1"/>
  <c r="U11418" i="5" s="1"/>
  <c r="R11418" i="5"/>
  <c r="S11418" i="5"/>
  <c r="Q11419" i="5"/>
  <c r="T11419" i="5" s="1"/>
  <c r="U11419" i="5" s="1"/>
  <c r="R11419" i="5"/>
  <c r="S11419" i="5"/>
  <c r="Q11420" i="5"/>
  <c r="T11420" i="5" s="1"/>
  <c r="U11420" i="5" s="1"/>
  <c r="R11420" i="5"/>
  <c r="S11420" i="5"/>
  <c r="Q11421" i="5"/>
  <c r="T11421" i="5" s="1"/>
  <c r="U11421" i="5" s="1"/>
  <c r="R11421" i="5"/>
  <c r="S11421" i="5"/>
  <c r="Q11422" i="5"/>
  <c r="T11422" i="5" s="1"/>
  <c r="U11422" i="5" s="1"/>
  <c r="R11422" i="5"/>
  <c r="S11422" i="5"/>
  <c r="Q11423" i="5"/>
  <c r="T11423" i="5" s="1"/>
  <c r="U11423" i="5" s="1"/>
  <c r="R11423" i="5"/>
  <c r="S11423" i="5"/>
  <c r="Q11424" i="5"/>
  <c r="T11424" i="5" s="1"/>
  <c r="U11424" i="5" s="1"/>
  <c r="R11424" i="5"/>
  <c r="S11424" i="5"/>
  <c r="Q11425" i="5"/>
  <c r="T11425" i="5" s="1"/>
  <c r="U11425" i="5" s="1"/>
  <c r="R11425" i="5"/>
  <c r="S11425" i="5"/>
  <c r="Q11426" i="5"/>
  <c r="T11426" i="5" s="1"/>
  <c r="U11426" i="5" s="1"/>
  <c r="R11426" i="5"/>
  <c r="S11426" i="5"/>
  <c r="Q11427" i="5"/>
  <c r="T11427" i="5" s="1"/>
  <c r="U11427" i="5" s="1"/>
  <c r="R11427" i="5"/>
  <c r="S11427" i="5"/>
  <c r="Q11428" i="5"/>
  <c r="T11428" i="5" s="1"/>
  <c r="U11428" i="5" s="1"/>
  <c r="R11428" i="5"/>
  <c r="S11428" i="5"/>
  <c r="Q11429" i="5"/>
  <c r="T11429" i="5" s="1"/>
  <c r="U11429" i="5" s="1"/>
  <c r="R11429" i="5"/>
  <c r="S11429" i="5"/>
  <c r="Q11430" i="5"/>
  <c r="T11430" i="5" s="1"/>
  <c r="U11430" i="5" s="1"/>
  <c r="R11430" i="5"/>
  <c r="S11430" i="5"/>
  <c r="Q11431" i="5"/>
  <c r="T11431" i="5" s="1"/>
  <c r="U11431" i="5" s="1"/>
  <c r="R11431" i="5"/>
  <c r="S11431" i="5"/>
  <c r="Q11432" i="5"/>
  <c r="T11432" i="5" s="1"/>
  <c r="U11432" i="5" s="1"/>
  <c r="R11432" i="5"/>
  <c r="S11432" i="5"/>
  <c r="Q11433" i="5"/>
  <c r="T11433" i="5" s="1"/>
  <c r="U11433" i="5" s="1"/>
  <c r="R11433" i="5"/>
  <c r="S11433" i="5"/>
  <c r="Q11434" i="5"/>
  <c r="T11434" i="5" s="1"/>
  <c r="U11434" i="5" s="1"/>
  <c r="R11434" i="5"/>
  <c r="S11434" i="5"/>
  <c r="Q11435" i="5"/>
  <c r="T11435" i="5" s="1"/>
  <c r="U11435" i="5" s="1"/>
  <c r="R11435" i="5"/>
  <c r="S11435" i="5"/>
  <c r="Q11436" i="5"/>
  <c r="T11436" i="5" s="1"/>
  <c r="U11436" i="5" s="1"/>
  <c r="R11436" i="5"/>
  <c r="S11436" i="5"/>
  <c r="Q11437" i="5"/>
  <c r="T11437" i="5" s="1"/>
  <c r="U11437" i="5" s="1"/>
  <c r="R11437" i="5"/>
  <c r="S11437" i="5"/>
  <c r="Q11438" i="5"/>
  <c r="T11438" i="5" s="1"/>
  <c r="U11438" i="5" s="1"/>
  <c r="R11438" i="5"/>
  <c r="S11438" i="5"/>
  <c r="Q11439" i="5"/>
  <c r="T11439" i="5" s="1"/>
  <c r="U11439" i="5" s="1"/>
  <c r="R11439" i="5"/>
  <c r="S11439" i="5"/>
  <c r="Q11440" i="5"/>
  <c r="T11440" i="5" s="1"/>
  <c r="U11440" i="5" s="1"/>
  <c r="R11440" i="5"/>
  <c r="S11440" i="5"/>
  <c r="Q11441" i="5"/>
  <c r="T11441" i="5" s="1"/>
  <c r="U11441" i="5" s="1"/>
  <c r="R11441" i="5"/>
  <c r="S11441" i="5"/>
  <c r="Q11442" i="5"/>
  <c r="T11442" i="5" s="1"/>
  <c r="U11442" i="5" s="1"/>
  <c r="R11442" i="5"/>
  <c r="S11442" i="5"/>
  <c r="Q11443" i="5"/>
  <c r="T11443" i="5" s="1"/>
  <c r="U11443" i="5" s="1"/>
  <c r="R11443" i="5"/>
  <c r="S11443" i="5"/>
  <c r="Q11444" i="5"/>
  <c r="T11444" i="5" s="1"/>
  <c r="U11444" i="5" s="1"/>
  <c r="R11444" i="5"/>
  <c r="S11444" i="5"/>
  <c r="Q11445" i="5"/>
  <c r="T11445" i="5" s="1"/>
  <c r="U11445" i="5" s="1"/>
  <c r="R11445" i="5"/>
  <c r="S11445" i="5"/>
  <c r="Q11446" i="5"/>
  <c r="T11446" i="5" s="1"/>
  <c r="U11446" i="5" s="1"/>
  <c r="R11446" i="5"/>
  <c r="S11446" i="5"/>
  <c r="Q11447" i="5"/>
  <c r="T11447" i="5" s="1"/>
  <c r="U11447" i="5" s="1"/>
  <c r="R11447" i="5"/>
  <c r="S11447" i="5"/>
  <c r="Q11448" i="5"/>
  <c r="T11448" i="5" s="1"/>
  <c r="U11448" i="5" s="1"/>
  <c r="R11448" i="5"/>
  <c r="S11448" i="5"/>
  <c r="Q11449" i="5"/>
  <c r="T11449" i="5" s="1"/>
  <c r="U11449" i="5" s="1"/>
  <c r="R11449" i="5"/>
  <c r="S11449" i="5"/>
  <c r="Q11450" i="5"/>
  <c r="T11450" i="5" s="1"/>
  <c r="U11450" i="5" s="1"/>
  <c r="R11450" i="5"/>
  <c r="S11450" i="5"/>
  <c r="Q11451" i="5"/>
  <c r="T11451" i="5" s="1"/>
  <c r="U11451" i="5" s="1"/>
  <c r="R11451" i="5"/>
  <c r="S11451" i="5"/>
  <c r="Q11452" i="5"/>
  <c r="T11452" i="5" s="1"/>
  <c r="U11452" i="5" s="1"/>
  <c r="R11452" i="5"/>
  <c r="S11452" i="5"/>
  <c r="Q11453" i="5"/>
  <c r="T11453" i="5" s="1"/>
  <c r="U11453" i="5" s="1"/>
  <c r="R11453" i="5"/>
  <c r="S11453" i="5"/>
  <c r="Q11454" i="5"/>
  <c r="T11454" i="5" s="1"/>
  <c r="U11454" i="5" s="1"/>
  <c r="R11454" i="5"/>
  <c r="S11454" i="5"/>
  <c r="Q11455" i="5"/>
  <c r="T11455" i="5" s="1"/>
  <c r="U11455" i="5" s="1"/>
  <c r="R11455" i="5"/>
  <c r="S11455" i="5"/>
  <c r="Q11456" i="5"/>
  <c r="T11456" i="5" s="1"/>
  <c r="U11456" i="5" s="1"/>
  <c r="R11456" i="5"/>
  <c r="S11456" i="5"/>
  <c r="Q11457" i="5"/>
  <c r="T11457" i="5" s="1"/>
  <c r="U11457" i="5" s="1"/>
  <c r="R11457" i="5"/>
  <c r="S11457" i="5"/>
  <c r="Q11458" i="5"/>
  <c r="T11458" i="5" s="1"/>
  <c r="U11458" i="5" s="1"/>
  <c r="R11458" i="5"/>
  <c r="S11458" i="5"/>
  <c r="Q11459" i="5"/>
  <c r="T11459" i="5" s="1"/>
  <c r="U11459" i="5" s="1"/>
  <c r="R11459" i="5"/>
  <c r="S11459" i="5"/>
  <c r="Q11460" i="5"/>
  <c r="T11460" i="5" s="1"/>
  <c r="U11460" i="5" s="1"/>
  <c r="R11460" i="5"/>
  <c r="S11460" i="5"/>
  <c r="Q11461" i="5"/>
  <c r="T11461" i="5" s="1"/>
  <c r="U11461" i="5" s="1"/>
  <c r="R11461" i="5"/>
  <c r="S11461" i="5"/>
  <c r="Q11462" i="5"/>
  <c r="T11462" i="5" s="1"/>
  <c r="U11462" i="5" s="1"/>
  <c r="R11462" i="5"/>
  <c r="S11462" i="5"/>
  <c r="Q11463" i="5"/>
  <c r="T11463" i="5" s="1"/>
  <c r="U11463" i="5" s="1"/>
  <c r="R11463" i="5"/>
  <c r="S11463" i="5"/>
  <c r="Q11464" i="5"/>
  <c r="T11464" i="5" s="1"/>
  <c r="U11464" i="5" s="1"/>
  <c r="R11464" i="5"/>
  <c r="S11464" i="5"/>
  <c r="Q11465" i="5"/>
  <c r="T11465" i="5" s="1"/>
  <c r="U11465" i="5" s="1"/>
  <c r="R11465" i="5"/>
  <c r="S11465" i="5"/>
  <c r="Q11466" i="5"/>
  <c r="T11466" i="5" s="1"/>
  <c r="U11466" i="5" s="1"/>
  <c r="R11466" i="5"/>
  <c r="S11466" i="5"/>
  <c r="Q11467" i="5"/>
  <c r="T11467" i="5" s="1"/>
  <c r="U11467" i="5" s="1"/>
  <c r="R11467" i="5"/>
  <c r="S11467" i="5"/>
  <c r="Q11468" i="5"/>
  <c r="T11468" i="5" s="1"/>
  <c r="U11468" i="5" s="1"/>
  <c r="R11468" i="5"/>
  <c r="S11468" i="5"/>
  <c r="Q11469" i="5"/>
  <c r="T11469" i="5" s="1"/>
  <c r="U11469" i="5" s="1"/>
  <c r="R11469" i="5"/>
  <c r="S11469" i="5"/>
  <c r="Q11470" i="5"/>
  <c r="T11470" i="5" s="1"/>
  <c r="U11470" i="5" s="1"/>
  <c r="R11470" i="5"/>
  <c r="S11470" i="5"/>
  <c r="Q11471" i="5"/>
  <c r="T11471" i="5" s="1"/>
  <c r="U11471" i="5" s="1"/>
  <c r="R11471" i="5"/>
  <c r="S11471" i="5"/>
  <c r="Q11472" i="5"/>
  <c r="T11472" i="5" s="1"/>
  <c r="U11472" i="5" s="1"/>
  <c r="R11472" i="5"/>
  <c r="S11472" i="5"/>
  <c r="Q11473" i="5"/>
  <c r="T11473" i="5" s="1"/>
  <c r="U11473" i="5" s="1"/>
  <c r="R11473" i="5"/>
  <c r="S11473" i="5"/>
  <c r="Q11474" i="5"/>
  <c r="T11474" i="5" s="1"/>
  <c r="U11474" i="5" s="1"/>
  <c r="R11474" i="5"/>
  <c r="S11474" i="5"/>
  <c r="Q11475" i="5"/>
  <c r="T11475" i="5" s="1"/>
  <c r="U11475" i="5" s="1"/>
  <c r="R11475" i="5"/>
  <c r="S11475" i="5"/>
  <c r="Q11476" i="5"/>
  <c r="T11476" i="5" s="1"/>
  <c r="U11476" i="5" s="1"/>
  <c r="R11476" i="5"/>
  <c r="S11476" i="5"/>
  <c r="Q11477" i="5"/>
  <c r="T11477" i="5" s="1"/>
  <c r="U11477" i="5" s="1"/>
  <c r="R11477" i="5"/>
  <c r="S11477" i="5"/>
  <c r="Q11478" i="5"/>
  <c r="T11478" i="5" s="1"/>
  <c r="U11478" i="5" s="1"/>
  <c r="R11478" i="5"/>
  <c r="S11478" i="5"/>
  <c r="Q11479" i="5"/>
  <c r="T11479" i="5" s="1"/>
  <c r="U11479" i="5" s="1"/>
  <c r="R11479" i="5"/>
  <c r="S11479" i="5"/>
  <c r="Q11480" i="5"/>
  <c r="T11480" i="5" s="1"/>
  <c r="U11480" i="5" s="1"/>
  <c r="R11480" i="5"/>
  <c r="S11480" i="5"/>
  <c r="Q11481" i="5"/>
  <c r="T11481" i="5" s="1"/>
  <c r="U11481" i="5" s="1"/>
  <c r="R11481" i="5"/>
  <c r="S11481" i="5"/>
  <c r="Q11482" i="5"/>
  <c r="T11482" i="5" s="1"/>
  <c r="U11482" i="5" s="1"/>
  <c r="R11482" i="5"/>
  <c r="S11482" i="5"/>
  <c r="Q11483" i="5"/>
  <c r="T11483" i="5" s="1"/>
  <c r="U11483" i="5" s="1"/>
  <c r="R11483" i="5"/>
  <c r="S11483" i="5"/>
  <c r="Q11484" i="5"/>
  <c r="T11484" i="5" s="1"/>
  <c r="U11484" i="5" s="1"/>
  <c r="R11484" i="5"/>
  <c r="S11484" i="5"/>
  <c r="Q11485" i="5"/>
  <c r="T11485" i="5" s="1"/>
  <c r="U11485" i="5" s="1"/>
  <c r="R11485" i="5"/>
  <c r="S11485" i="5"/>
  <c r="Q11486" i="5"/>
  <c r="T11486" i="5" s="1"/>
  <c r="U11486" i="5" s="1"/>
  <c r="R11486" i="5"/>
  <c r="S11486" i="5"/>
  <c r="Q11487" i="5"/>
  <c r="T11487" i="5" s="1"/>
  <c r="U11487" i="5" s="1"/>
  <c r="R11487" i="5"/>
  <c r="S11487" i="5"/>
  <c r="Q11488" i="5"/>
  <c r="T11488" i="5" s="1"/>
  <c r="U11488" i="5" s="1"/>
  <c r="R11488" i="5"/>
  <c r="S11488" i="5"/>
  <c r="Q11489" i="5"/>
  <c r="T11489" i="5" s="1"/>
  <c r="U11489" i="5" s="1"/>
  <c r="R11489" i="5"/>
  <c r="S11489" i="5"/>
  <c r="Q11490" i="5"/>
  <c r="T11490" i="5" s="1"/>
  <c r="U11490" i="5" s="1"/>
  <c r="R11490" i="5"/>
  <c r="S11490" i="5"/>
  <c r="Q11491" i="5"/>
  <c r="T11491" i="5" s="1"/>
  <c r="U11491" i="5" s="1"/>
  <c r="R11491" i="5"/>
  <c r="S11491" i="5"/>
  <c r="Q11492" i="5"/>
  <c r="T11492" i="5" s="1"/>
  <c r="U11492" i="5" s="1"/>
  <c r="R11492" i="5"/>
  <c r="S11492" i="5"/>
  <c r="Q11493" i="5"/>
  <c r="T11493" i="5" s="1"/>
  <c r="U11493" i="5" s="1"/>
  <c r="R11493" i="5"/>
  <c r="S11493" i="5"/>
  <c r="Q11494" i="5"/>
  <c r="T11494" i="5" s="1"/>
  <c r="U11494" i="5" s="1"/>
  <c r="R11494" i="5"/>
  <c r="S11494" i="5"/>
  <c r="Q11495" i="5"/>
  <c r="T11495" i="5" s="1"/>
  <c r="U11495" i="5" s="1"/>
  <c r="R11495" i="5"/>
  <c r="S11495" i="5"/>
  <c r="Q11496" i="5"/>
  <c r="T11496" i="5" s="1"/>
  <c r="U11496" i="5" s="1"/>
  <c r="R11496" i="5"/>
  <c r="S11496" i="5"/>
  <c r="Q11497" i="5"/>
  <c r="T11497" i="5" s="1"/>
  <c r="U11497" i="5" s="1"/>
  <c r="R11497" i="5"/>
  <c r="S11497" i="5"/>
  <c r="Q11498" i="5"/>
  <c r="T11498" i="5" s="1"/>
  <c r="U11498" i="5" s="1"/>
  <c r="R11498" i="5"/>
  <c r="S11498" i="5"/>
  <c r="Q11499" i="5"/>
  <c r="T11499" i="5" s="1"/>
  <c r="U11499" i="5" s="1"/>
  <c r="R11499" i="5"/>
  <c r="S11499" i="5"/>
  <c r="Q11500" i="5"/>
  <c r="T11500" i="5" s="1"/>
  <c r="U11500" i="5" s="1"/>
  <c r="R11500" i="5"/>
  <c r="S11500" i="5"/>
  <c r="Q11501" i="5"/>
  <c r="T11501" i="5" s="1"/>
  <c r="U11501" i="5" s="1"/>
  <c r="R11501" i="5"/>
  <c r="S11501" i="5"/>
  <c r="Q11502" i="5"/>
  <c r="T11502" i="5" s="1"/>
  <c r="U11502" i="5" s="1"/>
  <c r="R11502" i="5"/>
  <c r="S11502" i="5"/>
  <c r="Q11503" i="5"/>
  <c r="T11503" i="5" s="1"/>
  <c r="U11503" i="5" s="1"/>
  <c r="R11503" i="5"/>
  <c r="S11503" i="5"/>
  <c r="Q11504" i="5"/>
  <c r="T11504" i="5" s="1"/>
  <c r="U11504" i="5" s="1"/>
  <c r="R11504" i="5"/>
  <c r="S11504" i="5"/>
  <c r="Q11505" i="5"/>
  <c r="T11505" i="5" s="1"/>
  <c r="U11505" i="5" s="1"/>
  <c r="R11505" i="5"/>
  <c r="S11505" i="5"/>
  <c r="Q11506" i="5"/>
  <c r="T11506" i="5" s="1"/>
  <c r="U11506" i="5" s="1"/>
  <c r="R11506" i="5"/>
  <c r="S11506" i="5"/>
  <c r="Q11507" i="5"/>
  <c r="T11507" i="5" s="1"/>
  <c r="U11507" i="5" s="1"/>
  <c r="R11507" i="5"/>
  <c r="S11507" i="5"/>
  <c r="Q11508" i="5"/>
  <c r="T11508" i="5" s="1"/>
  <c r="U11508" i="5" s="1"/>
  <c r="R11508" i="5"/>
  <c r="S11508" i="5"/>
  <c r="Q11509" i="5"/>
  <c r="T11509" i="5" s="1"/>
  <c r="U11509" i="5" s="1"/>
  <c r="R11509" i="5"/>
  <c r="S11509" i="5"/>
  <c r="Q11510" i="5"/>
  <c r="T11510" i="5" s="1"/>
  <c r="U11510" i="5" s="1"/>
  <c r="R11510" i="5"/>
  <c r="S11510" i="5"/>
  <c r="Q11511" i="5"/>
  <c r="T11511" i="5" s="1"/>
  <c r="U11511" i="5" s="1"/>
  <c r="R11511" i="5"/>
  <c r="S11511" i="5"/>
  <c r="Q11512" i="5"/>
  <c r="T11512" i="5" s="1"/>
  <c r="U11512" i="5" s="1"/>
  <c r="R11512" i="5"/>
  <c r="S11512" i="5"/>
  <c r="Q11513" i="5"/>
  <c r="T11513" i="5" s="1"/>
  <c r="U11513" i="5" s="1"/>
  <c r="R11513" i="5"/>
  <c r="S11513" i="5"/>
  <c r="Q11514" i="5"/>
  <c r="T11514" i="5" s="1"/>
  <c r="U11514" i="5" s="1"/>
  <c r="R11514" i="5"/>
  <c r="S11514" i="5"/>
  <c r="Q11515" i="5"/>
  <c r="T11515" i="5" s="1"/>
  <c r="U11515" i="5" s="1"/>
  <c r="R11515" i="5"/>
  <c r="S11515" i="5"/>
  <c r="Q11516" i="5"/>
  <c r="T11516" i="5" s="1"/>
  <c r="U11516" i="5" s="1"/>
  <c r="R11516" i="5"/>
  <c r="S11516" i="5"/>
  <c r="Q11517" i="5"/>
  <c r="T11517" i="5" s="1"/>
  <c r="U11517" i="5" s="1"/>
  <c r="R11517" i="5"/>
  <c r="S11517" i="5"/>
  <c r="Q11518" i="5"/>
  <c r="T11518" i="5" s="1"/>
  <c r="U11518" i="5" s="1"/>
  <c r="R11518" i="5"/>
  <c r="S11518" i="5"/>
  <c r="Q11519" i="5"/>
  <c r="T11519" i="5" s="1"/>
  <c r="U11519" i="5" s="1"/>
  <c r="R11519" i="5"/>
  <c r="S11519" i="5"/>
  <c r="Q11520" i="5"/>
  <c r="T11520" i="5" s="1"/>
  <c r="U11520" i="5" s="1"/>
  <c r="R11520" i="5"/>
  <c r="S11520" i="5"/>
  <c r="Q11521" i="5"/>
  <c r="T11521" i="5" s="1"/>
  <c r="U11521" i="5" s="1"/>
  <c r="R11521" i="5"/>
  <c r="S11521" i="5"/>
  <c r="Q11522" i="5"/>
  <c r="T11522" i="5" s="1"/>
  <c r="U11522" i="5" s="1"/>
  <c r="R11522" i="5"/>
  <c r="S11522" i="5"/>
  <c r="Q11523" i="5"/>
  <c r="T11523" i="5" s="1"/>
  <c r="U11523" i="5" s="1"/>
  <c r="R11523" i="5"/>
  <c r="S11523" i="5"/>
  <c r="Q11524" i="5"/>
  <c r="T11524" i="5" s="1"/>
  <c r="U11524" i="5" s="1"/>
  <c r="R11524" i="5"/>
  <c r="S11524" i="5"/>
  <c r="Q11525" i="5"/>
  <c r="T11525" i="5" s="1"/>
  <c r="U11525" i="5" s="1"/>
  <c r="R11525" i="5"/>
  <c r="S11525" i="5"/>
  <c r="Q11526" i="5"/>
  <c r="T11526" i="5" s="1"/>
  <c r="U11526" i="5" s="1"/>
  <c r="R11526" i="5"/>
  <c r="S11526" i="5"/>
  <c r="Q11527" i="5"/>
  <c r="T11527" i="5" s="1"/>
  <c r="U11527" i="5" s="1"/>
  <c r="R11527" i="5"/>
  <c r="S11527" i="5"/>
  <c r="Q11528" i="5"/>
  <c r="T11528" i="5" s="1"/>
  <c r="U11528" i="5" s="1"/>
  <c r="R11528" i="5"/>
  <c r="S11528" i="5"/>
  <c r="Q11529" i="5"/>
  <c r="T11529" i="5" s="1"/>
  <c r="U11529" i="5" s="1"/>
  <c r="R11529" i="5"/>
  <c r="S11529" i="5"/>
  <c r="Q11530" i="5"/>
  <c r="T11530" i="5" s="1"/>
  <c r="U11530" i="5" s="1"/>
  <c r="R11530" i="5"/>
  <c r="S11530" i="5"/>
  <c r="Q11531" i="5"/>
  <c r="T11531" i="5" s="1"/>
  <c r="U11531" i="5" s="1"/>
  <c r="R11531" i="5"/>
  <c r="S11531" i="5"/>
  <c r="Q11532" i="5"/>
  <c r="T11532" i="5" s="1"/>
  <c r="U11532" i="5" s="1"/>
  <c r="R11532" i="5"/>
  <c r="S11532" i="5"/>
  <c r="Q11533" i="5"/>
  <c r="T11533" i="5" s="1"/>
  <c r="U11533" i="5" s="1"/>
  <c r="R11533" i="5"/>
  <c r="S11533" i="5"/>
  <c r="Q11534" i="5"/>
  <c r="T11534" i="5" s="1"/>
  <c r="U11534" i="5" s="1"/>
  <c r="R11534" i="5"/>
  <c r="S11534" i="5"/>
  <c r="Q11535" i="5"/>
  <c r="T11535" i="5" s="1"/>
  <c r="U11535" i="5" s="1"/>
  <c r="R11535" i="5"/>
  <c r="S11535" i="5"/>
  <c r="Q11536" i="5"/>
  <c r="T11536" i="5" s="1"/>
  <c r="U11536" i="5" s="1"/>
  <c r="R11536" i="5"/>
  <c r="S11536" i="5"/>
  <c r="Q11537" i="5"/>
  <c r="T11537" i="5" s="1"/>
  <c r="U11537" i="5" s="1"/>
  <c r="R11537" i="5"/>
  <c r="S11537" i="5"/>
  <c r="Q11538" i="5"/>
  <c r="T11538" i="5" s="1"/>
  <c r="U11538" i="5" s="1"/>
  <c r="R11538" i="5"/>
  <c r="S11538" i="5"/>
  <c r="Q11539" i="5"/>
  <c r="T11539" i="5" s="1"/>
  <c r="U11539" i="5" s="1"/>
  <c r="R11539" i="5"/>
  <c r="S11539" i="5"/>
  <c r="Q11540" i="5"/>
  <c r="T11540" i="5" s="1"/>
  <c r="U11540" i="5" s="1"/>
  <c r="R11540" i="5"/>
  <c r="S11540" i="5"/>
  <c r="Q11541" i="5"/>
  <c r="T11541" i="5" s="1"/>
  <c r="U11541" i="5" s="1"/>
  <c r="R11541" i="5"/>
  <c r="S11541" i="5"/>
  <c r="Q11542" i="5"/>
  <c r="T11542" i="5" s="1"/>
  <c r="U11542" i="5" s="1"/>
  <c r="R11542" i="5"/>
  <c r="S11542" i="5"/>
  <c r="Q11543" i="5"/>
  <c r="T11543" i="5" s="1"/>
  <c r="U11543" i="5" s="1"/>
  <c r="R11543" i="5"/>
  <c r="S11543" i="5"/>
  <c r="Q11544" i="5"/>
  <c r="T11544" i="5" s="1"/>
  <c r="U11544" i="5" s="1"/>
  <c r="R11544" i="5"/>
  <c r="S11544" i="5"/>
  <c r="Q11545" i="5"/>
  <c r="T11545" i="5" s="1"/>
  <c r="U11545" i="5" s="1"/>
  <c r="R11545" i="5"/>
  <c r="S11545" i="5"/>
  <c r="Q11546" i="5"/>
  <c r="T11546" i="5" s="1"/>
  <c r="U11546" i="5" s="1"/>
  <c r="R11546" i="5"/>
  <c r="S11546" i="5"/>
  <c r="Q11547" i="5"/>
  <c r="T11547" i="5" s="1"/>
  <c r="U11547" i="5" s="1"/>
  <c r="R11547" i="5"/>
  <c r="S11547" i="5"/>
  <c r="Q11548" i="5"/>
  <c r="T11548" i="5" s="1"/>
  <c r="U11548" i="5" s="1"/>
  <c r="R11548" i="5"/>
  <c r="S11548" i="5"/>
  <c r="Q11549" i="5"/>
  <c r="T11549" i="5" s="1"/>
  <c r="U11549" i="5" s="1"/>
  <c r="R11549" i="5"/>
  <c r="S11549" i="5"/>
  <c r="Q11550" i="5"/>
  <c r="T11550" i="5" s="1"/>
  <c r="U11550" i="5" s="1"/>
  <c r="R11550" i="5"/>
  <c r="S11550" i="5"/>
  <c r="Q11551" i="5"/>
  <c r="T11551" i="5" s="1"/>
  <c r="U11551" i="5" s="1"/>
  <c r="R11551" i="5"/>
  <c r="S11551" i="5"/>
  <c r="Q11552" i="5"/>
  <c r="T11552" i="5" s="1"/>
  <c r="U11552" i="5" s="1"/>
  <c r="R11552" i="5"/>
  <c r="S11552" i="5"/>
  <c r="Q11553" i="5"/>
  <c r="T11553" i="5" s="1"/>
  <c r="U11553" i="5" s="1"/>
  <c r="R11553" i="5"/>
  <c r="S11553" i="5"/>
  <c r="Q11554" i="5"/>
  <c r="T11554" i="5" s="1"/>
  <c r="U11554" i="5" s="1"/>
  <c r="R11554" i="5"/>
  <c r="S11554" i="5"/>
  <c r="Q11555" i="5"/>
  <c r="T11555" i="5" s="1"/>
  <c r="U11555" i="5" s="1"/>
  <c r="R11555" i="5"/>
  <c r="S11555" i="5"/>
  <c r="Q11556" i="5"/>
  <c r="T11556" i="5" s="1"/>
  <c r="U11556" i="5" s="1"/>
  <c r="R11556" i="5"/>
  <c r="S11556" i="5"/>
  <c r="Q11557" i="5"/>
  <c r="T11557" i="5" s="1"/>
  <c r="U11557" i="5" s="1"/>
  <c r="R11557" i="5"/>
  <c r="S11557" i="5"/>
  <c r="Q11558" i="5"/>
  <c r="T11558" i="5" s="1"/>
  <c r="U11558" i="5" s="1"/>
  <c r="R11558" i="5"/>
  <c r="S11558" i="5"/>
  <c r="Q11559" i="5"/>
  <c r="T11559" i="5" s="1"/>
  <c r="U11559" i="5" s="1"/>
  <c r="R11559" i="5"/>
  <c r="S11559" i="5"/>
  <c r="Q11560" i="5"/>
  <c r="T11560" i="5" s="1"/>
  <c r="U11560" i="5" s="1"/>
  <c r="R11560" i="5"/>
  <c r="S11560" i="5"/>
  <c r="Q11561" i="5"/>
  <c r="T11561" i="5" s="1"/>
  <c r="U11561" i="5" s="1"/>
  <c r="R11561" i="5"/>
  <c r="S11561" i="5"/>
  <c r="Q11562" i="5"/>
  <c r="T11562" i="5" s="1"/>
  <c r="U11562" i="5" s="1"/>
  <c r="R11562" i="5"/>
  <c r="S11562" i="5"/>
  <c r="Q11563" i="5"/>
  <c r="T11563" i="5" s="1"/>
  <c r="U11563" i="5" s="1"/>
  <c r="R11563" i="5"/>
  <c r="S11563" i="5"/>
  <c r="Q11564" i="5"/>
  <c r="T11564" i="5" s="1"/>
  <c r="U11564" i="5" s="1"/>
  <c r="R11564" i="5"/>
  <c r="S11564" i="5"/>
  <c r="Q11565" i="5"/>
  <c r="T11565" i="5" s="1"/>
  <c r="U11565" i="5" s="1"/>
  <c r="R11565" i="5"/>
  <c r="S11565" i="5"/>
  <c r="Q11566" i="5"/>
  <c r="T11566" i="5" s="1"/>
  <c r="U11566" i="5" s="1"/>
  <c r="R11566" i="5"/>
  <c r="S11566" i="5"/>
  <c r="Q11567" i="5"/>
  <c r="T11567" i="5" s="1"/>
  <c r="U11567" i="5" s="1"/>
  <c r="R11567" i="5"/>
  <c r="S11567" i="5"/>
  <c r="Q11568" i="5"/>
  <c r="T11568" i="5" s="1"/>
  <c r="U11568" i="5" s="1"/>
  <c r="R11568" i="5"/>
  <c r="S11568" i="5"/>
  <c r="Q11569" i="5"/>
  <c r="T11569" i="5" s="1"/>
  <c r="U11569" i="5" s="1"/>
  <c r="R11569" i="5"/>
  <c r="S11569" i="5"/>
  <c r="Q11570" i="5"/>
  <c r="T11570" i="5" s="1"/>
  <c r="U11570" i="5" s="1"/>
  <c r="R11570" i="5"/>
  <c r="S11570" i="5"/>
  <c r="Q11571" i="5"/>
  <c r="T11571" i="5" s="1"/>
  <c r="U11571" i="5" s="1"/>
  <c r="R11571" i="5"/>
  <c r="S11571" i="5"/>
  <c r="Q11572" i="5"/>
  <c r="T11572" i="5" s="1"/>
  <c r="U11572" i="5" s="1"/>
  <c r="R11572" i="5"/>
  <c r="S11572" i="5"/>
  <c r="Q11573" i="5"/>
  <c r="T11573" i="5" s="1"/>
  <c r="U11573" i="5" s="1"/>
  <c r="R11573" i="5"/>
  <c r="S11573" i="5"/>
  <c r="Q11574" i="5"/>
  <c r="T11574" i="5" s="1"/>
  <c r="U11574" i="5" s="1"/>
  <c r="R11574" i="5"/>
  <c r="S11574" i="5"/>
  <c r="Q11575" i="5"/>
  <c r="T11575" i="5" s="1"/>
  <c r="U11575" i="5" s="1"/>
  <c r="R11575" i="5"/>
  <c r="S11575" i="5"/>
  <c r="Q11576" i="5"/>
  <c r="T11576" i="5" s="1"/>
  <c r="U11576" i="5" s="1"/>
  <c r="R11576" i="5"/>
  <c r="S11576" i="5"/>
  <c r="Q11577" i="5"/>
  <c r="T11577" i="5" s="1"/>
  <c r="U11577" i="5" s="1"/>
  <c r="R11577" i="5"/>
  <c r="S11577" i="5"/>
  <c r="Q11578" i="5"/>
  <c r="T11578" i="5" s="1"/>
  <c r="U11578" i="5" s="1"/>
  <c r="R11578" i="5"/>
  <c r="S11578" i="5"/>
  <c r="Q11579" i="5"/>
  <c r="T11579" i="5" s="1"/>
  <c r="U11579" i="5" s="1"/>
  <c r="R11579" i="5"/>
  <c r="S11579" i="5"/>
  <c r="Q11580" i="5"/>
  <c r="T11580" i="5" s="1"/>
  <c r="U11580" i="5" s="1"/>
  <c r="R11580" i="5"/>
  <c r="S11580" i="5"/>
  <c r="Q11581" i="5"/>
  <c r="T11581" i="5" s="1"/>
  <c r="U11581" i="5" s="1"/>
  <c r="R11581" i="5"/>
  <c r="S11581" i="5"/>
  <c r="Q11582" i="5"/>
  <c r="T11582" i="5" s="1"/>
  <c r="U11582" i="5" s="1"/>
  <c r="R11582" i="5"/>
  <c r="S11582" i="5"/>
  <c r="Q11583" i="5"/>
  <c r="T11583" i="5" s="1"/>
  <c r="U11583" i="5" s="1"/>
  <c r="R11583" i="5"/>
  <c r="S11583" i="5"/>
  <c r="Q11584" i="5"/>
  <c r="T11584" i="5" s="1"/>
  <c r="U11584" i="5" s="1"/>
  <c r="R11584" i="5"/>
  <c r="S11584" i="5"/>
  <c r="Q11585" i="5"/>
  <c r="T11585" i="5" s="1"/>
  <c r="U11585" i="5" s="1"/>
  <c r="R11585" i="5"/>
  <c r="S11585" i="5"/>
  <c r="Q11586" i="5"/>
  <c r="T11586" i="5" s="1"/>
  <c r="U11586" i="5" s="1"/>
  <c r="R11586" i="5"/>
  <c r="S11586" i="5"/>
  <c r="Q11587" i="5"/>
  <c r="T11587" i="5" s="1"/>
  <c r="U11587" i="5" s="1"/>
  <c r="R11587" i="5"/>
  <c r="S11587" i="5"/>
  <c r="Q11588" i="5"/>
  <c r="T11588" i="5" s="1"/>
  <c r="U11588" i="5" s="1"/>
  <c r="R11588" i="5"/>
  <c r="S11588" i="5"/>
  <c r="Q11589" i="5"/>
  <c r="T11589" i="5" s="1"/>
  <c r="U11589" i="5" s="1"/>
  <c r="R11589" i="5"/>
  <c r="S11589" i="5"/>
  <c r="Q11590" i="5"/>
  <c r="T11590" i="5" s="1"/>
  <c r="U11590" i="5" s="1"/>
  <c r="R11590" i="5"/>
  <c r="S11590" i="5"/>
  <c r="Q11591" i="5"/>
  <c r="T11591" i="5" s="1"/>
  <c r="U11591" i="5" s="1"/>
  <c r="R11591" i="5"/>
  <c r="S11591" i="5"/>
  <c r="Q11592" i="5"/>
  <c r="T11592" i="5" s="1"/>
  <c r="U11592" i="5" s="1"/>
  <c r="R11592" i="5"/>
  <c r="S11592" i="5"/>
  <c r="Q11593" i="5"/>
  <c r="T11593" i="5" s="1"/>
  <c r="U11593" i="5" s="1"/>
  <c r="R11593" i="5"/>
  <c r="S11593" i="5"/>
  <c r="Q11594" i="5"/>
  <c r="T11594" i="5" s="1"/>
  <c r="U11594" i="5" s="1"/>
  <c r="R11594" i="5"/>
  <c r="S11594" i="5"/>
  <c r="Q11595" i="5"/>
  <c r="T11595" i="5" s="1"/>
  <c r="U11595" i="5" s="1"/>
  <c r="R11595" i="5"/>
  <c r="S11595" i="5"/>
  <c r="Q11596" i="5"/>
  <c r="T11596" i="5" s="1"/>
  <c r="U11596" i="5" s="1"/>
  <c r="R11596" i="5"/>
  <c r="S11596" i="5"/>
  <c r="Q11597" i="5"/>
  <c r="T11597" i="5" s="1"/>
  <c r="U11597" i="5" s="1"/>
  <c r="R11597" i="5"/>
  <c r="S11597" i="5"/>
  <c r="Q11598" i="5"/>
  <c r="T11598" i="5" s="1"/>
  <c r="U11598" i="5" s="1"/>
  <c r="R11598" i="5"/>
  <c r="S11598" i="5"/>
  <c r="Q11599" i="5"/>
  <c r="T11599" i="5" s="1"/>
  <c r="U11599" i="5" s="1"/>
  <c r="R11599" i="5"/>
  <c r="S11599" i="5"/>
  <c r="Q11600" i="5"/>
  <c r="T11600" i="5" s="1"/>
  <c r="U11600" i="5" s="1"/>
  <c r="R11600" i="5"/>
  <c r="S11600" i="5"/>
  <c r="Q11601" i="5"/>
  <c r="T11601" i="5" s="1"/>
  <c r="U11601" i="5" s="1"/>
  <c r="R11601" i="5"/>
  <c r="S11601" i="5"/>
  <c r="Q11602" i="5"/>
  <c r="T11602" i="5" s="1"/>
  <c r="U11602" i="5" s="1"/>
  <c r="R11602" i="5"/>
  <c r="S11602" i="5"/>
  <c r="Q11603" i="5"/>
  <c r="T11603" i="5" s="1"/>
  <c r="U11603" i="5" s="1"/>
  <c r="R11603" i="5"/>
  <c r="S11603" i="5"/>
  <c r="Q11604" i="5"/>
  <c r="T11604" i="5" s="1"/>
  <c r="U11604" i="5" s="1"/>
  <c r="R11604" i="5"/>
  <c r="S11604" i="5"/>
  <c r="Q11605" i="5"/>
  <c r="T11605" i="5" s="1"/>
  <c r="U11605" i="5" s="1"/>
  <c r="R11605" i="5"/>
  <c r="S11605" i="5"/>
  <c r="Q11606" i="5"/>
  <c r="T11606" i="5" s="1"/>
  <c r="U11606" i="5" s="1"/>
  <c r="R11606" i="5"/>
  <c r="S11606" i="5"/>
  <c r="Q11607" i="5"/>
  <c r="T11607" i="5" s="1"/>
  <c r="U11607" i="5" s="1"/>
  <c r="R11607" i="5"/>
  <c r="S11607" i="5"/>
  <c r="Q11608" i="5"/>
  <c r="T11608" i="5" s="1"/>
  <c r="U11608" i="5" s="1"/>
  <c r="R11608" i="5"/>
  <c r="S11608" i="5"/>
  <c r="Q11609" i="5"/>
  <c r="T11609" i="5" s="1"/>
  <c r="U11609" i="5" s="1"/>
  <c r="R11609" i="5"/>
  <c r="S11609" i="5"/>
  <c r="Q11610" i="5"/>
  <c r="T11610" i="5" s="1"/>
  <c r="U11610" i="5" s="1"/>
  <c r="R11610" i="5"/>
  <c r="S11610" i="5"/>
  <c r="Q11611" i="5"/>
  <c r="T11611" i="5" s="1"/>
  <c r="U11611" i="5" s="1"/>
  <c r="R11611" i="5"/>
  <c r="S11611" i="5"/>
  <c r="Q11612" i="5"/>
  <c r="T11612" i="5" s="1"/>
  <c r="U11612" i="5" s="1"/>
  <c r="R11612" i="5"/>
  <c r="S11612" i="5"/>
  <c r="Q11613" i="5"/>
  <c r="T11613" i="5" s="1"/>
  <c r="U11613" i="5" s="1"/>
  <c r="R11613" i="5"/>
  <c r="S11613" i="5"/>
  <c r="Q11614" i="5"/>
  <c r="T11614" i="5" s="1"/>
  <c r="U11614" i="5" s="1"/>
  <c r="R11614" i="5"/>
  <c r="S11614" i="5"/>
  <c r="Q11615" i="5"/>
  <c r="T11615" i="5" s="1"/>
  <c r="U11615" i="5" s="1"/>
  <c r="R11615" i="5"/>
  <c r="S11615" i="5"/>
  <c r="Q11616" i="5"/>
  <c r="T11616" i="5" s="1"/>
  <c r="U11616" i="5" s="1"/>
  <c r="R11616" i="5"/>
  <c r="S11616" i="5"/>
  <c r="Q11617" i="5"/>
  <c r="T11617" i="5" s="1"/>
  <c r="U11617" i="5" s="1"/>
  <c r="R11617" i="5"/>
  <c r="S11617" i="5"/>
  <c r="Q11618" i="5"/>
  <c r="T11618" i="5" s="1"/>
  <c r="U11618" i="5" s="1"/>
  <c r="R11618" i="5"/>
  <c r="S11618" i="5"/>
  <c r="Q11619" i="5"/>
  <c r="T11619" i="5" s="1"/>
  <c r="U11619" i="5" s="1"/>
  <c r="R11619" i="5"/>
  <c r="S11619" i="5"/>
  <c r="Q11620" i="5"/>
  <c r="T11620" i="5" s="1"/>
  <c r="U11620" i="5" s="1"/>
  <c r="R11620" i="5"/>
  <c r="S11620" i="5"/>
  <c r="Q11621" i="5"/>
  <c r="T11621" i="5" s="1"/>
  <c r="U11621" i="5" s="1"/>
  <c r="R11621" i="5"/>
  <c r="S11621" i="5"/>
  <c r="Q11622" i="5"/>
  <c r="T11622" i="5" s="1"/>
  <c r="U11622" i="5" s="1"/>
  <c r="R11622" i="5"/>
  <c r="S11622" i="5"/>
  <c r="Q11623" i="5"/>
  <c r="T11623" i="5" s="1"/>
  <c r="U11623" i="5" s="1"/>
  <c r="R11623" i="5"/>
  <c r="S11623" i="5"/>
  <c r="Q11624" i="5"/>
  <c r="T11624" i="5" s="1"/>
  <c r="U11624" i="5" s="1"/>
  <c r="R11624" i="5"/>
  <c r="S11624" i="5"/>
  <c r="Q11625" i="5"/>
  <c r="T11625" i="5" s="1"/>
  <c r="U11625" i="5" s="1"/>
  <c r="R11625" i="5"/>
  <c r="S11625" i="5"/>
  <c r="Q11626" i="5"/>
  <c r="T11626" i="5" s="1"/>
  <c r="U11626" i="5" s="1"/>
  <c r="R11626" i="5"/>
  <c r="S11626" i="5"/>
  <c r="Q11627" i="5"/>
  <c r="T11627" i="5" s="1"/>
  <c r="U11627" i="5" s="1"/>
  <c r="R11627" i="5"/>
  <c r="S11627" i="5"/>
  <c r="Q11628" i="5"/>
  <c r="T11628" i="5" s="1"/>
  <c r="U11628" i="5" s="1"/>
  <c r="R11628" i="5"/>
  <c r="S11628" i="5"/>
  <c r="Q11629" i="5"/>
  <c r="T11629" i="5" s="1"/>
  <c r="U11629" i="5" s="1"/>
  <c r="R11629" i="5"/>
  <c r="S11629" i="5"/>
  <c r="Q11630" i="5"/>
  <c r="T11630" i="5" s="1"/>
  <c r="U11630" i="5" s="1"/>
  <c r="R11630" i="5"/>
  <c r="S11630" i="5"/>
  <c r="Q11631" i="5"/>
  <c r="T11631" i="5" s="1"/>
  <c r="U11631" i="5" s="1"/>
  <c r="R11631" i="5"/>
  <c r="S11631" i="5"/>
  <c r="Q11632" i="5"/>
  <c r="T11632" i="5" s="1"/>
  <c r="U11632" i="5" s="1"/>
  <c r="R11632" i="5"/>
  <c r="S11632" i="5"/>
  <c r="Q11633" i="5"/>
  <c r="T11633" i="5" s="1"/>
  <c r="U11633" i="5" s="1"/>
  <c r="R11633" i="5"/>
  <c r="S11633" i="5"/>
  <c r="Q11634" i="5"/>
  <c r="T11634" i="5" s="1"/>
  <c r="U11634" i="5" s="1"/>
  <c r="R11634" i="5"/>
  <c r="S11634" i="5"/>
  <c r="Q11635" i="5"/>
  <c r="T11635" i="5" s="1"/>
  <c r="U11635" i="5" s="1"/>
  <c r="R11635" i="5"/>
  <c r="S11635" i="5"/>
  <c r="Q11636" i="5"/>
  <c r="T11636" i="5" s="1"/>
  <c r="U11636" i="5" s="1"/>
  <c r="R11636" i="5"/>
  <c r="S11636" i="5"/>
  <c r="Q11637" i="5"/>
  <c r="T11637" i="5" s="1"/>
  <c r="U11637" i="5" s="1"/>
  <c r="R11637" i="5"/>
  <c r="S11637" i="5"/>
  <c r="Q11638" i="5"/>
  <c r="T11638" i="5" s="1"/>
  <c r="U11638" i="5" s="1"/>
  <c r="R11638" i="5"/>
  <c r="S11638" i="5"/>
  <c r="Q11639" i="5"/>
  <c r="T11639" i="5" s="1"/>
  <c r="U11639" i="5" s="1"/>
  <c r="R11639" i="5"/>
  <c r="S11639" i="5"/>
  <c r="Q11640" i="5"/>
  <c r="T11640" i="5" s="1"/>
  <c r="U11640" i="5" s="1"/>
  <c r="R11640" i="5"/>
  <c r="S11640" i="5"/>
  <c r="Q11641" i="5"/>
  <c r="T11641" i="5" s="1"/>
  <c r="U11641" i="5" s="1"/>
  <c r="R11641" i="5"/>
  <c r="S11641" i="5"/>
  <c r="Q11642" i="5"/>
  <c r="T11642" i="5" s="1"/>
  <c r="U11642" i="5" s="1"/>
  <c r="R11642" i="5"/>
  <c r="S11642" i="5"/>
  <c r="Q11643" i="5"/>
  <c r="T11643" i="5" s="1"/>
  <c r="U11643" i="5" s="1"/>
  <c r="R11643" i="5"/>
  <c r="S11643" i="5"/>
  <c r="Q11644" i="5"/>
  <c r="T11644" i="5" s="1"/>
  <c r="U11644" i="5" s="1"/>
  <c r="R11644" i="5"/>
  <c r="S11644" i="5"/>
  <c r="Q11645" i="5"/>
  <c r="T11645" i="5" s="1"/>
  <c r="U11645" i="5" s="1"/>
  <c r="R11645" i="5"/>
  <c r="S11645" i="5"/>
  <c r="Q11646" i="5"/>
  <c r="T11646" i="5" s="1"/>
  <c r="U11646" i="5" s="1"/>
  <c r="R11646" i="5"/>
  <c r="S11646" i="5"/>
  <c r="Q11647" i="5"/>
  <c r="T11647" i="5" s="1"/>
  <c r="U11647" i="5" s="1"/>
  <c r="R11647" i="5"/>
  <c r="S11647" i="5"/>
  <c r="Q11648" i="5"/>
  <c r="T11648" i="5" s="1"/>
  <c r="U11648" i="5" s="1"/>
  <c r="R11648" i="5"/>
  <c r="S11648" i="5"/>
  <c r="Q11649" i="5"/>
  <c r="T11649" i="5" s="1"/>
  <c r="U11649" i="5" s="1"/>
  <c r="R11649" i="5"/>
  <c r="S11649" i="5"/>
  <c r="Q11650" i="5"/>
  <c r="T11650" i="5" s="1"/>
  <c r="U11650" i="5" s="1"/>
  <c r="R11650" i="5"/>
  <c r="S11650" i="5"/>
  <c r="Q11651" i="5"/>
  <c r="T11651" i="5" s="1"/>
  <c r="U11651" i="5" s="1"/>
  <c r="R11651" i="5"/>
  <c r="S11651" i="5"/>
  <c r="Q11652" i="5"/>
  <c r="T11652" i="5" s="1"/>
  <c r="U11652" i="5" s="1"/>
  <c r="R11652" i="5"/>
  <c r="S11652" i="5"/>
  <c r="Q11653" i="5"/>
  <c r="T11653" i="5" s="1"/>
  <c r="U11653" i="5" s="1"/>
  <c r="R11653" i="5"/>
  <c r="S11653" i="5"/>
  <c r="Q11654" i="5"/>
  <c r="T11654" i="5" s="1"/>
  <c r="U11654" i="5" s="1"/>
  <c r="R11654" i="5"/>
  <c r="S11654" i="5"/>
  <c r="Q11655" i="5"/>
  <c r="T11655" i="5" s="1"/>
  <c r="U11655" i="5" s="1"/>
  <c r="R11655" i="5"/>
  <c r="S11655" i="5"/>
  <c r="Q11656" i="5"/>
  <c r="T11656" i="5" s="1"/>
  <c r="U11656" i="5" s="1"/>
  <c r="R11656" i="5"/>
  <c r="S11656" i="5"/>
  <c r="Q11657" i="5"/>
  <c r="T11657" i="5" s="1"/>
  <c r="U11657" i="5" s="1"/>
  <c r="R11657" i="5"/>
  <c r="S11657" i="5"/>
  <c r="Q11658" i="5"/>
  <c r="T11658" i="5" s="1"/>
  <c r="U11658" i="5" s="1"/>
  <c r="R11658" i="5"/>
  <c r="S11658" i="5"/>
  <c r="Q11659" i="5"/>
  <c r="T11659" i="5" s="1"/>
  <c r="U11659" i="5" s="1"/>
  <c r="R11659" i="5"/>
  <c r="S11659" i="5"/>
  <c r="Q11660" i="5"/>
  <c r="T11660" i="5" s="1"/>
  <c r="U11660" i="5" s="1"/>
  <c r="R11660" i="5"/>
  <c r="S11660" i="5"/>
  <c r="Q11661" i="5"/>
  <c r="T11661" i="5" s="1"/>
  <c r="U11661" i="5" s="1"/>
  <c r="R11661" i="5"/>
  <c r="S11661" i="5"/>
  <c r="Q11662" i="5"/>
  <c r="T11662" i="5" s="1"/>
  <c r="U11662" i="5" s="1"/>
  <c r="R11662" i="5"/>
  <c r="S11662" i="5"/>
  <c r="Q11663" i="5"/>
  <c r="T11663" i="5" s="1"/>
  <c r="U11663" i="5" s="1"/>
  <c r="R11663" i="5"/>
  <c r="S11663" i="5"/>
  <c r="Q11664" i="5"/>
  <c r="T11664" i="5" s="1"/>
  <c r="U11664" i="5" s="1"/>
  <c r="R11664" i="5"/>
  <c r="S11664" i="5"/>
  <c r="Q11665" i="5"/>
  <c r="T11665" i="5" s="1"/>
  <c r="U11665" i="5" s="1"/>
  <c r="R11665" i="5"/>
  <c r="S11665" i="5"/>
  <c r="Q11666" i="5"/>
  <c r="T11666" i="5" s="1"/>
  <c r="U11666" i="5" s="1"/>
  <c r="R11666" i="5"/>
  <c r="S11666" i="5"/>
  <c r="Q11667" i="5"/>
  <c r="T11667" i="5" s="1"/>
  <c r="U11667" i="5" s="1"/>
  <c r="R11667" i="5"/>
  <c r="S11667" i="5"/>
  <c r="Q11668" i="5"/>
  <c r="T11668" i="5" s="1"/>
  <c r="U11668" i="5" s="1"/>
  <c r="R11668" i="5"/>
  <c r="S11668" i="5"/>
  <c r="Q11669" i="5"/>
  <c r="T11669" i="5" s="1"/>
  <c r="U11669" i="5" s="1"/>
  <c r="R11669" i="5"/>
  <c r="S11669" i="5"/>
  <c r="Q11670" i="5"/>
  <c r="T11670" i="5" s="1"/>
  <c r="U11670" i="5" s="1"/>
  <c r="R11670" i="5"/>
  <c r="S11670" i="5"/>
  <c r="Q11671" i="5"/>
  <c r="T11671" i="5" s="1"/>
  <c r="U11671" i="5" s="1"/>
  <c r="R11671" i="5"/>
  <c r="S11671" i="5"/>
  <c r="Q11672" i="5"/>
  <c r="T11672" i="5" s="1"/>
  <c r="U11672" i="5" s="1"/>
  <c r="R11672" i="5"/>
  <c r="S11672" i="5"/>
  <c r="Q11673" i="5"/>
  <c r="R11673" i="5"/>
  <c r="S11673" i="5"/>
  <c r="Q11674" i="5"/>
  <c r="T11674" i="5" s="1"/>
  <c r="U11674" i="5" s="1"/>
  <c r="R11674" i="5"/>
  <c r="S11674" i="5"/>
  <c r="Q11675" i="5"/>
  <c r="T11675" i="5" s="1"/>
  <c r="U11675" i="5" s="1"/>
  <c r="R11675" i="5"/>
  <c r="S11675" i="5"/>
  <c r="Q11676" i="5"/>
  <c r="T11676" i="5" s="1"/>
  <c r="U11676" i="5" s="1"/>
  <c r="R11676" i="5"/>
  <c r="S11676" i="5"/>
  <c r="Q11677" i="5"/>
  <c r="T11677" i="5" s="1"/>
  <c r="U11677" i="5" s="1"/>
  <c r="R11677" i="5"/>
  <c r="S11677" i="5"/>
  <c r="Q11678" i="5"/>
  <c r="T11678" i="5" s="1"/>
  <c r="U11678" i="5" s="1"/>
  <c r="R11678" i="5"/>
  <c r="S11678" i="5"/>
  <c r="Q11679" i="5"/>
  <c r="T11679" i="5" s="1"/>
  <c r="U11679" i="5" s="1"/>
  <c r="R11679" i="5"/>
  <c r="S11679" i="5"/>
  <c r="Q11680" i="5"/>
  <c r="T11680" i="5" s="1"/>
  <c r="U11680" i="5" s="1"/>
  <c r="R11680" i="5"/>
  <c r="S11680" i="5"/>
  <c r="Q11681" i="5"/>
  <c r="T11681" i="5" s="1"/>
  <c r="U11681" i="5" s="1"/>
  <c r="R11681" i="5"/>
  <c r="S11681" i="5"/>
  <c r="Q11682" i="5"/>
  <c r="T11682" i="5" s="1"/>
  <c r="U11682" i="5" s="1"/>
  <c r="R11682" i="5"/>
  <c r="S11682" i="5"/>
  <c r="Q11683" i="5"/>
  <c r="T11683" i="5" s="1"/>
  <c r="U11683" i="5" s="1"/>
  <c r="R11683" i="5"/>
  <c r="S11683" i="5"/>
  <c r="Q11684" i="5"/>
  <c r="T11684" i="5" s="1"/>
  <c r="U11684" i="5" s="1"/>
  <c r="R11684" i="5"/>
  <c r="S11684" i="5"/>
  <c r="Q11685" i="5"/>
  <c r="T11685" i="5" s="1"/>
  <c r="U11685" i="5" s="1"/>
  <c r="R11685" i="5"/>
  <c r="S11685" i="5"/>
  <c r="Q11686" i="5"/>
  <c r="T11686" i="5" s="1"/>
  <c r="U11686" i="5" s="1"/>
  <c r="R11686" i="5"/>
  <c r="S11686" i="5"/>
  <c r="Q11687" i="5"/>
  <c r="T11687" i="5" s="1"/>
  <c r="U11687" i="5" s="1"/>
  <c r="R11687" i="5"/>
  <c r="S11687" i="5"/>
  <c r="Q11688" i="5"/>
  <c r="T11688" i="5" s="1"/>
  <c r="U11688" i="5" s="1"/>
  <c r="R11688" i="5"/>
  <c r="S11688" i="5"/>
  <c r="Q11689" i="5"/>
  <c r="T11689" i="5" s="1"/>
  <c r="U11689" i="5" s="1"/>
  <c r="R11689" i="5"/>
  <c r="S11689" i="5"/>
  <c r="Q11690" i="5"/>
  <c r="T11690" i="5" s="1"/>
  <c r="U11690" i="5" s="1"/>
  <c r="R11690" i="5"/>
  <c r="S11690" i="5"/>
  <c r="Q11691" i="5"/>
  <c r="T11691" i="5" s="1"/>
  <c r="U11691" i="5" s="1"/>
  <c r="R11691" i="5"/>
  <c r="S11691" i="5"/>
  <c r="Q11692" i="5"/>
  <c r="T11692" i="5" s="1"/>
  <c r="U11692" i="5" s="1"/>
  <c r="R11692" i="5"/>
  <c r="S11692" i="5"/>
  <c r="Q11693" i="5"/>
  <c r="T11693" i="5" s="1"/>
  <c r="U11693" i="5" s="1"/>
  <c r="R11693" i="5"/>
  <c r="S11693" i="5"/>
  <c r="Q11694" i="5"/>
  <c r="T11694" i="5" s="1"/>
  <c r="U11694" i="5" s="1"/>
  <c r="R11694" i="5"/>
  <c r="S11694" i="5"/>
  <c r="Q11695" i="5"/>
  <c r="T11695" i="5" s="1"/>
  <c r="U11695" i="5" s="1"/>
  <c r="R11695" i="5"/>
  <c r="S11695" i="5"/>
  <c r="Q11696" i="5"/>
  <c r="T11696" i="5" s="1"/>
  <c r="U11696" i="5" s="1"/>
  <c r="R11696" i="5"/>
  <c r="S11696" i="5"/>
  <c r="Q11697" i="5"/>
  <c r="T11697" i="5" s="1"/>
  <c r="U11697" i="5" s="1"/>
  <c r="R11697" i="5"/>
  <c r="S11697" i="5"/>
  <c r="Q11698" i="5"/>
  <c r="T11698" i="5" s="1"/>
  <c r="U11698" i="5" s="1"/>
  <c r="R11698" i="5"/>
  <c r="S11698" i="5"/>
  <c r="Q11699" i="5"/>
  <c r="T11699" i="5" s="1"/>
  <c r="U11699" i="5" s="1"/>
  <c r="R11699" i="5"/>
  <c r="S11699" i="5"/>
  <c r="Q11700" i="5"/>
  <c r="T11700" i="5" s="1"/>
  <c r="U11700" i="5" s="1"/>
  <c r="R11700" i="5"/>
  <c r="S11700" i="5"/>
  <c r="Q11701" i="5"/>
  <c r="T11701" i="5" s="1"/>
  <c r="U11701" i="5" s="1"/>
  <c r="R11701" i="5"/>
  <c r="S11701" i="5"/>
  <c r="Q11702" i="5"/>
  <c r="T11702" i="5" s="1"/>
  <c r="U11702" i="5" s="1"/>
  <c r="R11702" i="5"/>
  <c r="S11702" i="5"/>
  <c r="Q11703" i="5"/>
  <c r="T11703" i="5" s="1"/>
  <c r="U11703" i="5" s="1"/>
  <c r="R11703" i="5"/>
  <c r="S11703" i="5"/>
  <c r="Q11704" i="5"/>
  <c r="T11704" i="5" s="1"/>
  <c r="U11704" i="5" s="1"/>
  <c r="R11704" i="5"/>
  <c r="S11704" i="5"/>
  <c r="Q11705" i="5"/>
  <c r="T11705" i="5" s="1"/>
  <c r="U11705" i="5" s="1"/>
  <c r="R11705" i="5"/>
  <c r="S11705" i="5"/>
  <c r="Q11706" i="5"/>
  <c r="T11706" i="5" s="1"/>
  <c r="U11706" i="5" s="1"/>
  <c r="R11706" i="5"/>
  <c r="S11706" i="5"/>
  <c r="Q11707" i="5"/>
  <c r="T11707" i="5" s="1"/>
  <c r="U11707" i="5" s="1"/>
  <c r="R11707" i="5"/>
  <c r="S11707" i="5"/>
  <c r="Q11708" i="5"/>
  <c r="T11708" i="5" s="1"/>
  <c r="U11708" i="5" s="1"/>
  <c r="R11708" i="5"/>
  <c r="S11708" i="5"/>
  <c r="Q11709" i="5"/>
  <c r="T11709" i="5" s="1"/>
  <c r="U11709" i="5" s="1"/>
  <c r="R11709" i="5"/>
  <c r="S11709" i="5"/>
  <c r="Q11710" i="5"/>
  <c r="T11710" i="5" s="1"/>
  <c r="U11710" i="5" s="1"/>
  <c r="R11710" i="5"/>
  <c r="S11710" i="5"/>
  <c r="Q11711" i="5"/>
  <c r="T11711" i="5" s="1"/>
  <c r="U11711" i="5" s="1"/>
  <c r="R11711" i="5"/>
  <c r="S11711" i="5"/>
  <c r="Q11712" i="5"/>
  <c r="T11712" i="5" s="1"/>
  <c r="U11712" i="5" s="1"/>
  <c r="R11712" i="5"/>
  <c r="S11712" i="5"/>
  <c r="Q11713" i="5"/>
  <c r="T11713" i="5" s="1"/>
  <c r="U11713" i="5" s="1"/>
  <c r="R11713" i="5"/>
  <c r="S11713" i="5"/>
  <c r="Q11714" i="5"/>
  <c r="T11714" i="5" s="1"/>
  <c r="U11714" i="5" s="1"/>
  <c r="R11714" i="5"/>
  <c r="S11714" i="5"/>
  <c r="Q11715" i="5"/>
  <c r="T11715" i="5" s="1"/>
  <c r="U11715" i="5" s="1"/>
  <c r="R11715" i="5"/>
  <c r="S11715" i="5"/>
  <c r="Q11716" i="5"/>
  <c r="T11716" i="5" s="1"/>
  <c r="U11716" i="5" s="1"/>
  <c r="R11716" i="5"/>
  <c r="S11716" i="5"/>
  <c r="Q11717" i="5"/>
  <c r="T11717" i="5" s="1"/>
  <c r="U11717" i="5" s="1"/>
  <c r="R11717" i="5"/>
  <c r="S11717" i="5"/>
  <c r="Q11718" i="5"/>
  <c r="T11718" i="5" s="1"/>
  <c r="U11718" i="5" s="1"/>
  <c r="R11718" i="5"/>
  <c r="S11718" i="5"/>
  <c r="Q11719" i="5"/>
  <c r="T11719" i="5" s="1"/>
  <c r="U11719" i="5" s="1"/>
  <c r="R11719" i="5"/>
  <c r="S11719" i="5"/>
  <c r="Q11720" i="5"/>
  <c r="T11720" i="5" s="1"/>
  <c r="U11720" i="5" s="1"/>
  <c r="R11720" i="5"/>
  <c r="S11720" i="5"/>
  <c r="Q11721" i="5"/>
  <c r="T11721" i="5" s="1"/>
  <c r="U11721" i="5" s="1"/>
  <c r="R11721" i="5"/>
  <c r="S11721" i="5"/>
  <c r="Q11722" i="5"/>
  <c r="R11722" i="5"/>
  <c r="S11722" i="5"/>
  <c r="Q11723" i="5"/>
  <c r="R11723" i="5"/>
  <c r="S11723" i="5"/>
  <c r="Q11724" i="5"/>
  <c r="R11724" i="5"/>
  <c r="S11724" i="5"/>
  <c r="Q11725" i="5"/>
  <c r="R11725" i="5"/>
  <c r="S11725" i="5"/>
  <c r="Q11726" i="5"/>
  <c r="T11726" i="5" s="1"/>
  <c r="U11726" i="5" s="1"/>
  <c r="R11726" i="5"/>
  <c r="S11726" i="5"/>
  <c r="Q11727" i="5"/>
  <c r="T11727" i="5" s="1"/>
  <c r="U11727" i="5" s="1"/>
  <c r="R11727" i="5"/>
  <c r="S11727" i="5"/>
  <c r="Q11728" i="5"/>
  <c r="T11728" i="5" s="1"/>
  <c r="U11728" i="5" s="1"/>
  <c r="R11728" i="5"/>
  <c r="S11728" i="5"/>
  <c r="Q11729" i="5"/>
  <c r="T11729" i="5" s="1"/>
  <c r="U11729" i="5" s="1"/>
  <c r="R11729" i="5"/>
  <c r="S11729" i="5"/>
  <c r="Q11730" i="5"/>
  <c r="T11730" i="5" s="1"/>
  <c r="U11730" i="5" s="1"/>
  <c r="R11730" i="5"/>
  <c r="S11730" i="5"/>
  <c r="Q11731" i="5"/>
  <c r="T11731" i="5" s="1"/>
  <c r="U11731" i="5" s="1"/>
  <c r="R11731" i="5"/>
  <c r="S11731" i="5"/>
  <c r="Q11732" i="5"/>
  <c r="T11732" i="5" s="1"/>
  <c r="U11732" i="5" s="1"/>
  <c r="R11732" i="5"/>
  <c r="S11732" i="5"/>
  <c r="Q11733" i="5"/>
  <c r="T11733" i="5" s="1"/>
  <c r="U11733" i="5" s="1"/>
  <c r="R11733" i="5"/>
  <c r="S11733" i="5"/>
  <c r="Q11734" i="5"/>
  <c r="T11734" i="5" s="1"/>
  <c r="U11734" i="5" s="1"/>
  <c r="R11734" i="5"/>
  <c r="S11734" i="5"/>
  <c r="Q11735" i="5"/>
  <c r="T11735" i="5" s="1"/>
  <c r="U11735" i="5" s="1"/>
  <c r="R11735" i="5"/>
  <c r="S11735" i="5"/>
  <c r="Q11736" i="5"/>
  <c r="T11736" i="5" s="1"/>
  <c r="U11736" i="5" s="1"/>
  <c r="R11736" i="5"/>
  <c r="S11736" i="5"/>
  <c r="Q11737" i="5"/>
  <c r="T11737" i="5" s="1"/>
  <c r="U11737" i="5" s="1"/>
  <c r="R11737" i="5"/>
  <c r="S11737" i="5"/>
  <c r="Q11738" i="5"/>
  <c r="T11738" i="5" s="1"/>
  <c r="U11738" i="5" s="1"/>
  <c r="R11738" i="5"/>
  <c r="S11738" i="5"/>
  <c r="Q11739" i="5"/>
  <c r="T11739" i="5" s="1"/>
  <c r="U11739" i="5" s="1"/>
  <c r="R11739" i="5"/>
  <c r="S11739" i="5"/>
  <c r="Q11740" i="5"/>
  <c r="T11740" i="5" s="1"/>
  <c r="U11740" i="5" s="1"/>
  <c r="R11740" i="5"/>
  <c r="S11740" i="5"/>
  <c r="Q11741" i="5"/>
  <c r="T11741" i="5" s="1"/>
  <c r="U11741" i="5" s="1"/>
  <c r="R11741" i="5"/>
  <c r="S11741" i="5"/>
  <c r="Q11742" i="5"/>
  <c r="T11742" i="5" s="1"/>
  <c r="U11742" i="5" s="1"/>
  <c r="R11742" i="5"/>
  <c r="S11742" i="5"/>
  <c r="Q11743" i="5"/>
  <c r="T11743" i="5" s="1"/>
  <c r="U11743" i="5" s="1"/>
  <c r="R11743" i="5"/>
  <c r="S11743" i="5"/>
  <c r="Q11744" i="5"/>
  <c r="T11744" i="5" s="1"/>
  <c r="U11744" i="5" s="1"/>
  <c r="R11744" i="5"/>
  <c r="S11744" i="5"/>
  <c r="Q11745" i="5"/>
  <c r="T11745" i="5" s="1"/>
  <c r="U11745" i="5" s="1"/>
  <c r="R11745" i="5"/>
  <c r="S11745" i="5"/>
  <c r="Q11746" i="5"/>
  <c r="T11746" i="5" s="1"/>
  <c r="U11746" i="5" s="1"/>
  <c r="R11746" i="5"/>
  <c r="S11746" i="5"/>
  <c r="Q11747" i="5"/>
  <c r="T11747" i="5" s="1"/>
  <c r="U11747" i="5" s="1"/>
  <c r="R11747" i="5"/>
  <c r="S11747" i="5"/>
  <c r="Q11748" i="5"/>
  <c r="T11748" i="5" s="1"/>
  <c r="U11748" i="5" s="1"/>
  <c r="R11748" i="5"/>
  <c r="S11748" i="5"/>
  <c r="Q11749" i="5"/>
  <c r="T11749" i="5" s="1"/>
  <c r="U11749" i="5" s="1"/>
  <c r="R11749" i="5"/>
  <c r="S11749" i="5"/>
  <c r="Q11750" i="5"/>
  <c r="T11750" i="5" s="1"/>
  <c r="U11750" i="5" s="1"/>
  <c r="R11750" i="5"/>
  <c r="S11750" i="5"/>
  <c r="Q11751" i="5"/>
  <c r="T11751" i="5" s="1"/>
  <c r="U11751" i="5" s="1"/>
  <c r="R11751" i="5"/>
  <c r="S11751" i="5"/>
  <c r="Q11752" i="5"/>
  <c r="T11752" i="5" s="1"/>
  <c r="U11752" i="5" s="1"/>
  <c r="R11752" i="5"/>
  <c r="S11752" i="5"/>
  <c r="Q11753" i="5"/>
  <c r="T11753" i="5" s="1"/>
  <c r="U11753" i="5" s="1"/>
  <c r="R11753" i="5"/>
  <c r="S11753" i="5"/>
  <c r="Q11754" i="5"/>
  <c r="T11754" i="5" s="1"/>
  <c r="U11754" i="5" s="1"/>
  <c r="R11754" i="5"/>
  <c r="S11754" i="5"/>
  <c r="Q11755" i="5"/>
  <c r="T11755" i="5" s="1"/>
  <c r="U11755" i="5" s="1"/>
  <c r="R11755" i="5"/>
  <c r="S11755" i="5"/>
  <c r="Q11756" i="5"/>
  <c r="T11756" i="5" s="1"/>
  <c r="U11756" i="5" s="1"/>
  <c r="R11756" i="5"/>
  <c r="S11756" i="5"/>
  <c r="Q11757" i="5"/>
  <c r="T11757" i="5" s="1"/>
  <c r="U11757" i="5" s="1"/>
  <c r="R11757" i="5"/>
  <c r="S11757" i="5"/>
  <c r="Q11758" i="5"/>
  <c r="T11758" i="5" s="1"/>
  <c r="U11758" i="5" s="1"/>
  <c r="R11758" i="5"/>
  <c r="S11758" i="5"/>
  <c r="Q11759" i="5"/>
  <c r="T11759" i="5" s="1"/>
  <c r="U11759" i="5" s="1"/>
  <c r="R11759" i="5"/>
  <c r="S11759" i="5"/>
  <c r="Q11760" i="5"/>
  <c r="T11760" i="5" s="1"/>
  <c r="U11760" i="5" s="1"/>
  <c r="R11760" i="5"/>
  <c r="S11760" i="5"/>
  <c r="Q11761" i="5"/>
  <c r="T11761" i="5" s="1"/>
  <c r="U11761" i="5" s="1"/>
  <c r="R11761" i="5"/>
  <c r="S11761" i="5"/>
  <c r="Q11762" i="5"/>
  <c r="T11762" i="5" s="1"/>
  <c r="U11762" i="5" s="1"/>
  <c r="R11762" i="5"/>
  <c r="S11762" i="5"/>
  <c r="Q11763" i="5"/>
  <c r="T11763" i="5" s="1"/>
  <c r="U11763" i="5" s="1"/>
  <c r="R11763" i="5"/>
  <c r="S11763" i="5"/>
  <c r="Q11764" i="5"/>
  <c r="T11764" i="5" s="1"/>
  <c r="U11764" i="5" s="1"/>
  <c r="R11764" i="5"/>
  <c r="S11764" i="5"/>
  <c r="Q11765" i="5"/>
  <c r="T11765" i="5" s="1"/>
  <c r="U11765" i="5" s="1"/>
  <c r="R11765" i="5"/>
  <c r="S11765" i="5"/>
  <c r="Q11766" i="5"/>
  <c r="T11766" i="5" s="1"/>
  <c r="U11766" i="5" s="1"/>
  <c r="R11766" i="5"/>
  <c r="S11766" i="5"/>
  <c r="Q11767" i="5"/>
  <c r="T11767" i="5" s="1"/>
  <c r="U11767" i="5" s="1"/>
  <c r="R11767" i="5"/>
  <c r="S11767" i="5"/>
  <c r="Q11768" i="5"/>
  <c r="T11768" i="5" s="1"/>
  <c r="U11768" i="5" s="1"/>
  <c r="R11768" i="5"/>
  <c r="S11768" i="5"/>
  <c r="Q11769" i="5"/>
  <c r="T11769" i="5" s="1"/>
  <c r="U11769" i="5" s="1"/>
  <c r="R11769" i="5"/>
  <c r="S11769" i="5"/>
  <c r="Q11770" i="5"/>
  <c r="T11770" i="5" s="1"/>
  <c r="U11770" i="5" s="1"/>
  <c r="R11770" i="5"/>
  <c r="S11770" i="5"/>
  <c r="Q11771" i="5"/>
  <c r="T11771" i="5" s="1"/>
  <c r="U11771" i="5" s="1"/>
  <c r="R11771" i="5"/>
  <c r="S11771" i="5"/>
  <c r="Q11772" i="5"/>
  <c r="T11772" i="5" s="1"/>
  <c r="U11772" i="5" s="1"/>
  <c r="R11772" i="5"/>
  <c r="S11772" i="5"/>
  <c r="Q11773" i="5"/>
  <c r="T11773" i="5" s="1"/>
  <c r="U11773" i="5" s="1"/>
  <c r="R11773" i="5"/>
  <c r="S11773" i="5"/>
  <c r="Q11774" i="5"/>
  <c r="T11774" i="5" s="1"/>
  <c r="U11774" i="5" s="1"/>
  <c r="R11774" i="5"/>
  <c r="S11774" i="5"/>
  <c r="Q11775" i="5"/>
  <c r="T11775" i="5" s="1"/>
  <c r="U11775" i="5" s="1"/>
  <c r="R11775" i="5"/>
  <c r="S11775" i="5"/>
  <c r="Q11776" i="5"/>
  <c r="T11776" i="5" s="1"/>
  <c r="U11776" i="5" s="1"/>
  <c r="R11776" i="5"/>
  <c r="S11776" i="5"/>
  <c r="Q11777" i="5"/>
  <c r="T11777" i="5" s="1"/>
  <c r="U11777" i="5" s="1"/>
  <c r="R11777" i="5"/>
  <c r="S11777" i="5"/>
  <c r="Q11778" i="5"/>
  <c r="T11778" i="5" s="1"/>
  <c r="U11778" i="5" s="1"/>
  <c r="R11778" i="5"/>
  <c r="S11778" i="5"/>
  <c r="Q11779" i="5"/>
  <c r="T11779" i="5" s="1"/>
  <c r="U11779" i="5" s="1"/>
  <c r="R11779" i="5"/>
  <c r="S11779" i="5"/>
  <c r="Q11780" i="5"/>
  <c r="T11780" i="5" s="1"/>
  <c r="U11780" i="5" s="1"/>
  <c r="R11780" i="5"/>
  <c r="S11780" i="5"/>
  <c r="Q11781" i="5"/>
  <c r="T11781" i="5" s="1"/>
  <c r="U11781" i="5" s="1"/>
  <c r="R11781" i="5"/>
  <c r="S11781" i="5"/>
  <c r="Q11782" i="5"/>
  <c r="T11782" i="5" s="1"/>
  <c r="U11782" i="5" s="1"/>
  <c r="R11782" i="5"/>
  <c r="S11782" i="5"/>
  <c r="Q11783" i="5"/>
  <c r="T11783" i="5" s="1"/>
  <c r="U11783" i="5" s="1"/>
  <c r="R11783" i="5"/>
  <c r="S11783" i="5"/>
  <c r="Q11784" i="5"/>
  <c r="T11784" i="5" s="1"/>
  <c r="U11784" i="5" s="1"/>
  <c r="R11784" i="5"/>
  <c r="S11784" i="5"/>
  <c r="Q11785" i="5"/>
  <c r="T11785" i="5" s="1"/>
  <c r="U11785" i="5" s="1"/>
  <c r="R11785" i="5"/>
  <c r="S11785" i="5"/>
  <c r="Q11786" i="5"/>
  <c r="T11786" i="5" s="1"/>
  <c r="U11786" i="5" s="1"/>
  <c r="R11786" i="5"/>
  <c r="S11786" i="5"/>
  <c r="Q11787" i="5"/>
  <c r="T11787" i="5" s="1"/>
  <c r="U11787" i="5" s="1"/>
  <c r="R11787" i="5"/>
  <c r="S11787" i="5"/>
  <c r="Q11788" i="5"/>
  <c r="T11788" i="5" s="1"/>
  <c r="U11788" i="5" s="1"/>
  <c r="R11788" i="5"/>
  <c r="S11788" i="5"/>
  <c r="Q11789" i="5"/>
  <c r="T11789" i="5" s="1"/>
  <c r="U11789" i="5" s="1"/>
  <c r="R11789" i="5"/>
  <c r="S11789" i="5"/>
  <c r="Q11790" i="5"/>
  <c r="T11790" i="5" s="1"/>
  <c r="U11790" i="5" s="1"/>
  <c r="R11790" i="5"/>
  <c r="S11790" i="5"/>
  <c r="Q11791" i="5"/>
  <c r="T11791" i="5" s="1"/>
  <c r="U11791" i="5" s="1"/>
  <c r="R11791" i="5"/>
  <c r="S11791" i="5"/>
  <c r="Q11792" i="5"/>
  <c r="T11792" i="5" s="1"/>
  <c r="U11792" i="5" s="1"/>
  <c r="R11792" i="5"/>
  <c r="S11792" i="5"/>
  <c r="Q11793" i="5"/>
  <c r="T11793" i="5" s="1"/>
  <c r="U11793" i="5" s="1"/>
  <c r="R11793" i="5"/>
  <c r="S11793" i="5"/>
  <c r="Q11794" i="5"/>
  <c r="T11794" i="5" s="1"/>
  <c r="U11794" i="5" s="1"/>
  <c r="R11794" i="5"/>
  <c r="S11794" i="5"/>
  <c r="Q11795" i="5"/>
  <c r="T11795" i="5" s="1"/>
  <c r="U11795" i="5" s="1"/>
  <c r="R11795" i="5"/>
  <c r="S11795" i="5"/>
  <c r="Q11796" i="5"/>
  <c r="T11796" i="5" s="1"/>
  <c r="U11796" i="5" s="1"/>
  <c r="R11796" i="5"/>
  <c r="S11796" i="5"/>
  <c r="Q11797" i="5"/>
  <c r="T11797" i="5" s="1"/>
  <c r="U11797" i="5" s="1"/>
  <c r="R11797" i="5"/>
  <c r="S11797" i="5"/>
  <c r="Q11798" i="5"/>
  <c r="T11798" i="5" s="1"/>
  <c r="U11798" i="5" s="1"/>
  <c r="R11798" i="5"/>
  <c r="S11798" i="5"/>
  <c r="Q11799" i="5"/>
  <c r="T11799" i="5" s="1"/>
  <c r="U11799" i="5" s="1"/>
  <c r="R11799" i="5"/>
  <c r="S11799" i="5"/>
  <c r="Q11800" i="5"/>
  <c r="T11800" i="5" s="1"/>
  <c r="U11800" i="5" s="1"/>
  <c r="R11800" i="5"/>
  <c r="S11800" i="5"/>
  <c r="Q11801" i="5"/>
  <c r="T11801" i="5" s="1"/>
  <c r="U11801" i="5" s="1"/>
  <c r="R11801" i="5"/>
  <c r="S11801" i="5"/>
  <c r="Q11802" i="5"/>
  <c r="T11802" i="5" s="1"/>
  <c r="U11802" i="5" s="1"/>
  <c r="R11802" i="5"/>
  <c r="S11802" i="5"/>
  <c r="Q11803" i="5"/>
  <c r="T11803" i="5" s="1"/>
  <c r="U11803" i="5" s="1"/>
  <c r="R11803" i="5"/>
  <c r="S11803" i="5"/>
  <c r="Q11804" i="5"/>
  <c r="T11804" i="5" s="1"/>
  <c r="U11804" i="5" s="1"/>
  <c r="R11804" i="5"/>
  <c r="S11804" i="5"/>
  <c r="Q11805" i="5"/>
  <c r="T11805" i="5" s="1"/>
  <c r="U11805" i="5" s="1"/>
  <c r="R11805" i="5"/>
  <c r="S11805" i="5"/>
  <c r="K11806" i="5"/>
  <c r="J11806" i="5"/>
  <c r="I11806" i="5"/>
  <c r="X11" i="5" l="1"/>
  <c r="Y11" i="5" s="1"/>
  <c r="X11798" i="5"/>
  <c r="Y11798" i="5" s="1"/>
  <c r="X11790" i="5"/>
  <c r="Y11790" i="5" s="1"/>
  <c r="X11782" i="5"/>
  <c r="Y11782" i="5" s="1"/>
  <c r="X11774" i="5"/>
  <c r="Y11774" i="5" s="1"/>
  <c r="X11766" i="5"/>
  <c r="Y11766" i="5" s="1"/>
  <c r="X11758" i="5"/>
  <c r="Y11758" i="5" s="1"/>
  <c r="X11750" i="5"/>
  <c r="Y11750" i="5" s="1"/>
  <c r="X11742" i="5"/>
  <c r="Y11742" i="5" s="1"/>
  <c r="X11734" i="5"/>
  <c r="Y11734" i="5" s="1"/>
  <c r="X11726" i="5"/>
  <c r="Y11726" i="5" s="1"/>
  <c r="X11718" i="5"/>
  <c r="Y11718" i="5" s="1"/>
  <c r="X11710" i="5"/>
  <c r="Y11710" i="5" s="1"/>
  <c r="X11702" i="5"/>
  <c r="Y11702" i="5" s="1"/>
  <c r="X11694" i="5"/>
  <c r="Y11694" i="5" s="1"/>
  <c r="X11686" i="5"/>
  <c r="Y11686" i="5" s="1"/>
  <c r="X11678" i="5"/>
  <c r="Y11678" i="5" s="1"/>
  <c r="X11670" i="5"/>
  <c r="Y11670" i="5" s="1"/>
  <c r="X11662" i="5"/>
  <c r="Y11662" i="5" s="1"/>
  <c r="X11654" i="5"/>
  <c r="Y11654" i="5" s="1"/>
  <c r="X11646" i="5"/>
  <c r="Y11646" i="5" s="1"/>
  <c r="X11638" i="5"/>
  <c r="Y11638" i="5" s="1"/>
  <c r="X11630" i="5"/>
  <c r="Y11630" i="5" s="1"/>
  <c r="X11622" i="5"/>
  <c r="Y11622" i="5" s="1"/>
  <c r="X11614" i="5"/>
  <c r="Y11614" i="5" s="1"/>
  <c r="X11606" i="5"/>
  <c r="Y11606" i="5" s="1"/>
  <c r="X11598" i="5"/>
  <c r="Y11598" i="5" s="1"/>
  <c r="X11590" i="5"/>
  <c r="Y11590" i="5" s="1"/>
  <c r="X11582" i="5"/>
  <c r="Y11582" i="5" s="1"/>
  <c r="X11574" i="5"/>
  <c r="Y11574" i="5" s="1"/>
  <c r="X11566" i="5"/>
  <c r="Y11566" i="5" s="1"/>
  <c r="X11558" i="5"/>
  <c r="Y11558" i="5" s="1"/>
  <c r="X11550" i="5"/>
  <c r="Y11550" i="5" s="1"/>
  <c r="X11542" i="5"/>
  <c r="Y11542" i="5" s="1"/>
  <c r="X11534" i="5"/>
  <c r="Y11534" i="5" s="1"/>
  <c r="X11526" i="5"/>
  <c r="Y11526" i="5" s="1"/>
  <c r="X11518" i="5"/>
  <c r="Y11518" i="5" s="1"/>
  <c r="X11510" i="5"/>
  <c r="Y11510" i="5" s="1"/>
  <c r="X11502" i="5"/>
  <c r="Y11502" i="5" s="1"/>
  <c r="X11494" i="5"/>
  <c r="Y11494" i="5" s="1"/>
  <c r="X11486" i="5"/>
  <c r="Y11486" i="5" s="1"/>
  <c r="X11478" i="5"/>
  <c r="Y11478" i="5" s="1"/>
  <c r="X11470" i="5"/>
  <c r="Y11470" i="5" s="1"/>
  <c r="X11462" i="5"/>
  <c r="Y11462" i="5" s="1"/>
  <c r="X11454" i="5"/>
  <c r="Y11454" i="5" s="1"/>
  <c r="X11446" i="5"/>
  <c r="Y11446" i="5" s="1"/>
  <c r="X11438" i="5"/>
  <c r="Y11438" i="5" s="1"/>
  <c r="X11430" i="5"/>
  <c r="Y11430" i="5" s="1"/>
  <c r="X11422" i="5"/>
  <c r="Y11422" i="5" s="1"/>
  <c r="X11414" i="5"/>
  <c r="Y11414" i="5" s="1"/>
  <c r="X11406" i="5"/>
  <c r="Y11406" i="5" s="1"/>
  <c r="X11398" i="5"/>
  <c r="Y11398" i="5" s="1"/>
  <c r="X11390" i="5"/>
  <c r="Y11390" i="5" s="1"/>
  <c r="X11382" i="5"/>
  <c r="Y11382" i="5" s="1"/>
  <c r="X11374" i="5"/>
  <c r="Y11374" i="5" s="1"/>
  <c r="X11366" i="5"/>
  <c r="Y11366" i="5" s="1"/>
  <c r="X11358" i="5"/>
  <c r="Y11358" i="5" s="1"/>
  <c r="X11350" i="5"/>
  <c r="Y11350" i="5" s="1"/>
  <c r="X11342" i="5"/>
  <c r="Y11342" i="5" s="1"/>
  <c r="X11334" i="5"/>
  <c r="Y11334" i="5" s="1"/>
  <c r="X11326" i="5"/>
  <c r="Y11326" i="5" s="1"/>
  <c r="X11318" i="5"/>
  <c r="Y11318" i="5" s="1"/>
  <c r="X11310" i="5"/>
  <c r="Y11310" i="5" s="1"/>
  <c r="X11302" i="5"/>
  <c r="Y11302" i="5" s="1"/>
  <c r="X11294" i="5"/>
  <c r="Y11294" i="5" s="1"/>
  <c r="X11286" i="5"/>
  <c r="Y11286" i="5" s="1"/>
  <c r="X11278" i="5"/>
  <c r="Y11278" i="5" s="1"/>
  <c r="X11270" i="5"/>
  <c r="Y11270" i="5" s="1"/>
  <c r="X11262" i="5"/>
  <c r="Y11262" i="5" s="1"/>
  <c r="X11254" i="5"/>
  <c r="Y11254" i="5" s="1"/>
  <c r="X11246" i="5"/>
  <c r="Y11246" i="5" s="1"/>
  <c r="X11238" i="5"/>
  <c r="Y11238" i="5" s="1"/>
  <c r="X11230" i="5"/>
  <c r="Y11230" i="5" s="1"/>
  <c r="X11222" i="5"/>
  <c r="Y11222" i="5" s="1"/>
  <c r="X11214" i="5"/>
  <c r="Y11214" i="5" s="1"/>
  <c r="X11206" i="5"/>
  <c r="Y11206" i="5" s="1"/>
  <c r="X11198" i="5"/>
  <c r="Y11198" i="5" s="1"/>
  <c r="X11190" i="5"/>
  <c r="Y11190" i="5" s="1"/>
  <c r="X11182" i="5"/>
  <c r="Y11182" i="5" s="1"/>
  <c r="X11174" i="5"/>
  <c r="Y11174" i="5" s="1"/>
  <c r="X11166" i="5"/>
  <c r="Y11166" i="5" s="1"/>
  <c r="X11158" i="5"/>
  <c r="Y11158" i="5" s="1"/>
  <c r="X11150" i="5"/>
  <c r="Y11150" i="5" s="1"/>
  <c r="X11142" i="5"/>
  <c r="Y11142" i="5" s="1"/>
  <c r="X11134" i="5"/>
  <c r="Y11134" i="5" s="1"/>
  <c r="X11126" i="5"/>
  <c r="Y11126" i="5" s="1"/>
  <c r="X11118" i="5"/>
  <c r="Y11118" i="5" s="1"/>
  <c r="X11110" i="5"/>
  <c r="Y11110" i="5" s="1"/>
  <c r="X11102" i="5"/>
  <c r="Y11102" i="5" s="1"/>
  <c r="X11094" i="5"/>
  <c r="Y11094" i="5" s="1"/>
  <c r="X11086" i="5"/>
  <c r="Y11086" i="5" s="1"/>
  <c r="X11078" i="5"/>
  <c r="Y11078" i="5" s="1"/>
  <c r="X11070" i="5"/>
  <c r="Y11070" i="5" s="1"/>
  <c r="X11062" i="5"/>
  <c r="Y11062" i="5" s="1"/>
  <c r="X11054" i="5"/>
  <c r="Y11054" i="5" s="1"/>
  <c r="X11046" i="5"/>
  <c r="Y11046" i="5" s="1"/>
  <c r="X11038" i="5"/>
  <c r="Y11038" i="5" s="1"/>
  <c r="X11030" i="5"/>
  <c r="Y11030" i="5" s="1"/>
  <c r="X11022" i="5"/>
  <c r="Y11022" i="5" s="1"/>
  <c r="X11014" i="5"/>
  <c r="Y11014" i="5" s="1"/>
  <c r="X11006" i="5"/>
  <c r="Y11006" i="5" s="1"/>
  <c r="X10998" i="5"/>
  <c r="Y10998" i="5" s="1"/>
  <c r="X10990" i="5"/>
  <c r="Y10990" i="5" s="1"/>
  <c r="X10982" i="5"/>
  <c r="Y10982" i="5" s="1"/>
  <c r="X10974" i="5"/>
  <c r="Y10974" i="5" s="1"/>
  <c r="X10966" i="5"/>
  <c r="Y10966" i="5" s="1"/>
  <c r="X10958" i="5"/>
  <c r="Y10958" i="5" s="1"/>
  <c r="X10950" i="5"/>
  <c r="Y10950" i="5" s="1"/>
  <c r="X10942" i="5"/>
  <c r="Y10942" i="5" s="1"/>
  <c r="X10934" i="5"/>
  <c r="Y10934" i="5" s="1"/>
  <c r="X10926" i="5"/>
  <c r="Y10926" i="5" s="1"/>
  <c r="X10918" i="5"/>
  <c r="Y10918" i="5" s="1"/>
  <c r="X10910" i="5"/>
  <c r="Y10910" i="5" s="1"/>
  <c r="X10902" i="5"/>
  <c r="Y10902" i="5" s="1"/>
  <c r="X10894" i="5"/>
  <c r="Y10894" i="5" s="1"/>
  <c r="X10886" i="5"/>
  <c r="Y10886" i="5" s="1"/>
  <c r="X10878" i="5"/>
  <c r="Y10878" i="5" s="1"/>
  <c r="X10870" i="5"/>
  <c r="Y10870" i="5" s="1"/>
  <c r="X10862" i="5"/>
  <c r="Y10862" i="5" s="1"/>
  <c r="X10854" i="5"/>
  <c r="Y10854" i="5" s="1"/>
  <c r="X10846" i="5"/>
  <c r="Y10846" i="5" s="1"/>
  <c r="X10838" i="5"/>
  <c r="Y10838" i="5" s="1"/>
  <c r="X10830" i="5"/>
  <c r="Y10830" i="5" s="1"/>
  <c r="X10822" i="5"/>
  <c r="Y10822" i="5" s="1"/>
  <c r="X10814" i="5"/>
  <c r="Y10814" i="5" s="1"/>
  <c r="X10806" i="5"/>
  <c r="Y10806" i="5" s="1"/>
  <c r="X10798" i="5"/>
  <c r="Y10798" i="5" s="1"/>
  <c r="X10790" i="5"/>
  <c r="Y10790" i="5" s="1"/>
  <c r="X10782" i="5"/>
  <c r="Y10782" i="5" s="1"/>
  <c r="X10774" i="5"/>
  <c r="Y10774" i="5" s="1"/>
  <c r="X10766" i="5"/>
  <c r="Y10766" i="5" s="1"/>
  <c r="X10758" i="5"/>
  <c r="Y10758" i="5" s="1"/>
  <c r="X10750" i="5"/>
  <c r="Y10750" i="5" s="1"/>
  <c r="X10742" i="5"/>
  <c r="Y10742" i="5" s="1"/>
  <c r="X10734" i="5"/>
  <c r="Y10734" i="5" s="1"/>
  <c r="X10726" i="5"/>
  <c r="Y10726" i="5" s="1"/>
  <c r="X10718" i="5"/>
  <c r="Y10718" i="5" s="1"/>
  <c r="X10710" i="5"/>
  <c r="Y10710" i="5" s="1"/>
  <c r="X10702" i="5"/>
  <c r="Y10702" i="5" s="1"/>
  <c r="X10694" i="5"/>
  <c r="Y10694" i="5" s="1"/>
  <c r="X10686" i="5"/>
  <c r="Y10686" i="5" s="1"/>
  <c r="X10678" i="5"/>
  <c r="Y10678" i="5" s="1"/>
  <c r="X10670" i="5"/>
  <c r="Y10670" i="5" s="1"/>
  <c r="X10662" i="5"/>
  <c r="Y10662" i="5" s="1"/>
  <c r="X10654" i="5"/>
  <c r="Y10654" i="5" s="1"/>
  <c r="X10646" i="5"/>
  <c r="Y10646" i="5" s="1"/>
  <c r="X10638" i="5"/>
  <c r="Y10638" i="5" s="1"/>
  <c r="X10630" i="5"/>
  <c r="Y10630" i="5" s="1"/>
  <c r="X10622" i="5"/>
  <c r="Y10622" i="5" s="1"/>
  <c r="X10614" i="5"/>
  <c r="Y10614" i="5" s="1"/>
  <c r="X10606" i="5"/>
  <c r="Y10606" i="5" s="1"/>
  <c r="X10598" i="5"/>
  <c r="Y10598" i="5" s="1"/>
  <c r="X10590" i="5"/>
  <c r="Y10590" i="5" s="1"/>
  <c r="X10582" i="5"/>
  <c r="Y10582" i="5" s="1"/>
  <c r="X10574" i="5"/>
  <c r="Y10574" i="5" s="1"/>
  <c r="X10566" i="5"/>
  <c r="Y10566" i="5" s="1"/>
  <c r="X10558" i="5"/>
  <c r="Y10558" i="5" s="1"/>
  <c r="X10550" i="5"/>
  <c r="Y10550" i="5" s="1"/>
  <c r="X10542" i="5"/>
  <c r="Y10542" i="5" s="1"/>
  <c r="X10534" i="5"/>
  <c r="Y10534" i="5" s="1"/>
  <c r="X10526" i="5"/>
  <c r="Y10526" i="5" s="1"/>
  <c r="X10518" i="5"/>
  <c r="Y10518" i="5" s="1"/>
  <c r="X10510" i="5"/>
  <c r="Y10510" i="5" s="1"/>
  <c r="X10502" i="5"/>
  <c r="Y10502" i="5" s="1"/>
  <c r="X10494" i="5"/>
  <c r="Y10494" i="5" s="1"/>
  <c r="X10486" i="5"/>
  <c r="Y10486" i="5" s="1"/>
  <c r="X10478" i="5"/>
  <c r="Y10478" i="5" s="1"/>
  <c r="X10470" i="5"/>
  <c r="Y10470" i="5" s="1"/>
  <c r="X10462" i="5"/>
  <c r="Y10462" i="5" s="1"/>
  <c r="X10454" i="5"/>
  <c r="Y10454" i="5" s="1"/>
  <c r="X10446" i="5"/>
  <c r="Y10446" i="5" s="1"/>
  <c r="X10438" i="5"/>
  <c r="Y10438" i="5" s="1"/>
  <c r="X10430" i="5"/>
  <c r="Y10430" i="5" s="1"/>
  <c r="X10422" i="5"/>
  <c r="Y10422" i="5" s="1"/>
  <c r="X10414" i="5"/>
  <c r="Y10414" i="5" s="1"/>
  <c r="X10406" i="5"/>
  <c r="Y10406" i="5" s="1"/>
  <c r="X10398" i="5"/>
  <c r="Y10398" i="5" s="1"/>
  <c r="X10390" i="5"/>
  <c r="Y10390" i="5" s="1"/>
  <c r="X10382" i="5"/>
  <c r="Y10382" i="5" s="1"/>
  <c r="X10374" i="5"/>
  <c r="Y10374" i="5" s="1"/>
  <c r="X10366" i="5"/>
  <c r="Y10366" i="5" s="1"/>
  <c r="X10358" i="5"/>
  <c r="Y10358" i="5" s="1"/>
  <c r="X10350" i="5"/>
  <c r="Y10350" i="5" s="1"/>
  <c r="X10342" i="5"/>
  <c r="Y10342" i="5" s="1"/>
  <c r="X10334" i="5"/>
  <c r="Y10334" i="5" s="1"/>
  <c r="X10326" i="5"/>
  <c r="Y10326" i="5" s="1"/>
  <c r="X10318" i="5"/>
  <c r="Y10318" i="5" s="1"/>
  <c r="X10310" i="5"/>
  <c r="Y10310" i="5" s="1"/>
  <c r="X10302" i="5"/>
  <c r="Y10302" i="5" s="1"/>
  <c r="X10294" i="5"/>
  <c r="Y10294" i="5" s="1"/>
  <c r="X10286" i="5"/>
  <c r="Y10286" i="5" s="1"/>
  <c r="X10278" i="5"/>
  <c r="Y10278" i="5" s="1"/>
  <c r="X10270" i="5"/>
  <c r="Y10270" i="5" s="1"/>
  <c r="X10262" i="5"/>
  <c r="Y10262" i="5" s="1"/>
  <c r="X10254" i="5"/>
  <c r="Y10254" i="5" s="1"/>
  <c r="X10246" i="5"/>
  <c r="Y10246" i="5" s="1"/>
  <c r="X10238" i="5"/>
  <c r="Y10238" i="5" s="1"/>
  <c r="X10230" i="5"/>
  <c r="Y10230" i="5" s="1"/>
  <c r="X10222" i="5"/>
  <c r="Y10222" i="5" s="1"/>
  <c r="X10214" i="5"/>
  <c r="Y10214" i="5" s="1"/>
  <c r="X10206" i="5"/>
  <c r="Y10206" i="5" s="1"/>
  <c r="X10198" i="5"/>
  <c r="Y10198" i="5" s="1"/>
  <c r="X10190" i="5"/>
  <c r="Y10190" i="5" s="1"/>
  <c r="X10182" i="5"/>
  <c r="Y10182" i="5" s="1"/>
  <c r="X10174" i="5"/>
  <c r="Y10174" i="5" s="1"/>
  <c r="X10166" i="5"/>
  <c r="Y10166" i="5" s="1"/>
  <c r="X10158" i="5"/>
  <c r="Y10158" i="5" s="1"/>
  <c r="X10150" i="5"/>
  <c r="Y10150" i="5" s="1"/>
  <c r="X10142" i="5"/>
  <c r="Y10142" i="5" s="1"/>
  <c r="X10134" i="5"/>
  <c r="Y10134" i="5" s="1"/>
  <c r="X10126" i="5"/>
  <c r="Y10126" i="5" s="1"/>
  <c r="X10118" i="5"/>
  <c r="Y10118" i="5" s="1"/>
  <c r="X10110" i="5"/>
  <c r="Y10110" i="5" s="1"/>
  <c r="X10102" i="5"/>
  <c r="Y10102" i="5" s="1"/>
  <c r="X10094" i="5"/>
  <c r="Y10094" i="5" s="1"/>
  <c r="X10086" i="5"/>
  <c r="Y10086" i="5" s="1"/>
  <c r="X10078" i="5"/>
  <c r="Y10078" i="5" s="1"/>
  <c r="X10070" i="5"/>
  <c r="Y10070" i="5" s="1"/>
  <c r="X10062" i="5"/>
  <c r="Y10062" i="5" s="1"/>
  <c r="X10054" i="5"/>
  <c r="Y10054" i="5" s="1"/>
  <c r="X10046" i="5"/>
  <c r="Y10046" i="5" s="1"/>
  <c r="X10038" i="5"/>
  <c r="Y10038" i="5" s="1"/>
  <c r="X10030" i="5"/>
  <c r="Y10030" i="5" s="1"/>
  <c r="X10022" i="5"/>
  <c r="Y10022" i="5" s="1"/>
  <c r="X10014" i="5"/>
  <c r="Y10014" i="5" s="1"/>
  <c r="X10006" i="5"/>
  <c r="Y10006" i="5" s="1"/>
  <c r="X9998" i="5"/>
  <c r="Y9998" i="5" s="1"/>
  <c r="X9990" i="5"/>
  <c r="Y9990" i="5" s="1"/>
  <c r="X9982" i="5"/>
  <c r="Y9982" i="5" s="1"/>
  <c r="X9974" i="5"/>
  <c r="Y9974" i="5" s="1"/>
  <c r="X9966" i="5"/>
  <c r="Y9966" i="5" s="1"/>
  <c r="X9958" i="5"/>
  <c r="Y9958" i="5" s="1"/>
  <c r="X9950" i="5"/>
  <c r="Y9950" i="5" s="1"/>
  <c r="X9942" i="5"/>
  <c r="Y9942" i="5" s="1"/>
  <c r="X9934" i="5"/>
  <c r="Y9934" i="5" s="1"/>
  <c r="X9926" i="5"/>
  <c r="Y9926" i="5" s="1"/>
  <c r="X9918" i="5"/>
  <c r="Y9918" i="5" s="1"/>
  <c r="X9910" i="5"/>
  <c r="Y9910" i="5" s="1"/>
  <c r="X9902" i="5"/>
  <c r="Y9902" i="5" s="1"/>
  <c r="X9894" i="5"/>
  <c r="Y9894" i="5" s="1"/>
  <c r="X9886" i="5"/>
  <c r="Y9886" i="5" s="1"/>
  <c r="X9878" i="5"/>
  <c r="Y9878" i="5" s="1"/>
  <c r="X9870" i="5"/>
  <c r="Y9870" i="5" s="1"/>
  <c r="X9862" i="5"/>
  <c r="Y9862" i="5" s="1"/>
  <c r="X9854" i="5"/>
  <c r="Y9854" i="5" s="1"/>
  <c r="X9846" i="5"/>
  <c r="Y9846" i="5" s="1"/>
  <c r="X9838" i="5"/>
  <c r="Y9838" i="5" s="1"/>
  <c r="X9830" i="5"/>
  <c r="Y9830" i="5" s="1"/>
  <c r="X9822" i="5"/>
  <c r="Y9822" i="5" s="1"/>
  <c r="X9814" i="5"/>
  <c r="Y9814" i="5" s="1"/>
  <c r="X9806" i="5"/>
  <c r="Y9806" i="5" s="1"/>
  <c r="X11805" i="5"/>
  <c r="Y11805" i="5" s="1"/>
  <c r="X11797" i="5"/>
  <c r="Y11797" i="5" s="1"/>
  <c r="X11789" i="5"/>
  <c r="Y11789" i="5" s="1"/>
  <c r="X11781" i="5"/>
  <c r="Y11781" i="5" s="1"/>
  <c r="X11773" i="5"/>
  <c r="Y11773" i="5" s="1"/>
  <c r="X11765" i="5"/>
  <c r="Y11765" i="5" s="1"/>
  <c r="X11757" i="5"/>
  <c r="Y11757" i="5" s="1"/>
  <c r="X11749" i="5"/>
  <c r="Y11749" i="5" s="1"/>
  <c r="X11741" i="5"/>
  <c r="Y11741" i="5" s="1"/>
  <c r="X11733" i="5"/>
  <c r="Y11733" i="5" s="1"/>
  <c r="X11725" i="5"/>
  <c r="X11717" i="5"/>
  <c r="Y11717" i="5" s="1"/>
  <c r="X11709" i="5"/>
  <c r="Y11709" i="5" s="1"/>
  <c r="X11701" i="5"/>
  <c r="Y11701" i="5" s="1"/>
  <c r="X11693" i="5"/>
  <c r="Y11693" i="5" s="1"/>
  <c r="X11685" i="5"/>
  <c r="Y11685" i="5" s="1"/>
  <c r="X11677" i="5"/>
  <c r="Y11677" i="5" s="1"/>
  <c r="X11669" i="5"/>
  <c r="Y11669" i="5" s="1"/>
  <c r="X11661" i="5"/>
  <c r="Y11661" i="5" s="1"/>
  <c r="X11653" i="5"/>
  <c r="Y11653" i="5" s="1"/>
  <c r="X11645" i="5"/>
  <c r="Y11645" i="5" s="1"/>
  <c r="X11637" i="5"/>
  <c r="Y11637" i="5" s="1"/>
  <c r="X11629" i="5"/>
  <c r="Y11629" i="5" s="1"/>
  <c r="X11621" i="5"/>
  <c r="Y11621" i="5" s="1"/>
  <c r="X11613" i="5"/>
  <c r="Y11613" i="5" s="1"/>
  <c r="X11605" i="5"/>
  <c r="Y11605" i="5" s="1"/>
  <c r="X11597" i="5"/>
  <c r="Y11597" i="5" s="1"/>
  <c r="X11589" i="5"/>
  <c r="Y11589" i="5" s="1"/>
  <c r="X11581" i="5"/>
  <c r="Y11581" i="5" s="1"/>
  <c r="X11573" i="5"/>
  <c r="Y11573" i="5" s="1"/>
  <c r="X11565" i="5"/>
  <c r="Y11565" i="5" s="1"/>
  <c r="X11557" i="5"/>
  <c r="Y11557" i="5" s="1"/>
  <c r="X11549" i="5"/>
  <c r="Y11549" i="5" s="1"/>
  <c r="X11541" i="5"/>
  <c r="Y11541" i="5" s="1"/>
  <c r="X11533" i="5"/>
  <c r="Y11533" i="5" s="1"/>
  <c r="X11525" i="5"/>
  <c r="Y11525" i="5" s="1"/>
  <c r="X11517" i="5"/>
  <c r="Y11517" i="5" s="1"/>
  <c r="X11509" i="5"/>
  <c r="Y11509" i="5" s="1"/>
  <c r="X11501" i="5"/>
  <c r="Y11501" i="5" s="1"/>
  <c r="X11493" i="5"/>
  <c r="Y11493" i="5" s="1"/>
  <c r="X11485" i="5"/>
  <c r="Y11485" i="5" s="1"/>
  <c r="X11477" i="5"/>
  <c r="Y11477" i="5" s="1"/>
  <c r="X11469" i="5"/>
  <c r="Y11469" i="5" s="1"/>
  <c r="X11461" i="5"/>
  <c r="Y11461" i="5" s="1"/>
  <c r="X11453" i="5"/>
  <c r="Y11453" i="5" s="1"/>
  <c r="X11445" i="5"/>
  <c r="Y11445" i="5" s="1"/>
  <c r="X11437" i="5"/>
  <c r="Y11437" i="5" s="1"/>
  <c r="X11429" i="5"/>
  <c r="Y11429" i="5" s="1"/>
  <c r="X11421" i="5"/>
  <c r="Y11421" i="5" s="1"/>
  <c r="X11413" i="5"/>
  <c r="Y11413" i="5" s="1"/>
  <c r="X11405" i="5"/>
  <c r="Y11405" i="5" s="1"/>
  <c r="X11397" i="5"/>
  <c r="Y11397" i="5" s="1"/>
  <c r="X11389" i="5"/>
  <c r="Y11389" i="5" s="1"/>
  <c r="X11381" i="5"/>
  <c r="Y11381" i="5" s="1"/>
  <c r="X11373" i="5"/>
  <c r="Y11373" i="5" s="1"/>
  <c r="X11365" i="5"/>
  <c r="Y11365" i="5" s="1"/>
  <c r="X11357" i="5"/>
  <c r="Y11357" i="5" s="1"/>
  <c r="X11349" i="5"/>
  <c r="Y11349" i="5" s="1"/>
  <c r="X11341" i="5"/>
  <c r="Y11341" i="5" s="1"/>
  <c r="X11333" i="5"/>
  <c r="Y11333" i="5" s="1"/>
  <c r="X11325" i="5"/>
  <c r="Y11325" i="5" s="1"/>
  <c r="X11317" i="5"/>
  <c r="Y11317" i="5" s="1"/>
  <c r="X11309" i="5"/>
  <c r="Y11309" i="5" s="1"/>
  <c r="X11301" i="5"/>
  <c r="Y11301" i="5" s="1"/>
  <c r="X11293" i="5"/>
  <c r="Y11293" i="5" s="1"/>
  <c r="X11285" i="5"/>
  <c r="Y11285" i="5" s="1"/>
  <c r="X11277" i="5"/>
  <c r="Y11277" i="5" s="1"/>
  <c r="X11269" i="5"/>
  <c r="Y11269" i="5" s="1"/>
  <c r="X11261" i="5"/>
  <c r="Y11261" i="5" s="1"/>
  <c r="X11253" i="5"/>
  <c r="Y11253" i="5" s="1"/>
  <c r="X11245" i="5"/>
  <c r="Y11245" i="5" s="1"/>
  <c r="X11237" i="5"/>
  <c r="Y11237" i="5" s="1"/>
  <c r="X11229" i="5"/>
  <c r="Y11229" i="5" s="1"/>
  <c r="X11221" i="5"/>
  <c r="Y11221" i="5" s="1"/>
  <c r="X11213" i="5"/>
  <c r="Y11213" i="5" s="1"/>
  <c r="X11205" i="5"/>
  <c r="Y11205" i="5" s="1"/>
  <c r="X11197" i="5"/>
  <c r="Y11197" i="5" s="1"/>
  <c r="X11189" i="5"/>
  <c r="Y11189" i="5" s="1"/>
  <c r="X11181" i="5"/>
  <c r="Y11181" i="5" s="1"/>
  <c r="X11173" i="5"/>
  <c r="Y11173" i="5" s="1"/>
  <c r="X11165" i="5"/>
  <c r="Y11165" i="5" s="1"/>
  <c r="X11157" i="5"/>
  <c r="Y11157" i="5" s="1"/>
  <c r="X11149" i="5"/>
  <c r="Y11149" i="5" s="1"/>
  <c r="X11141" i="5"/>
  <c r="Y11141" i="5" s="1"/>
  <c r="X11133" i="5"/>
  <c r="Y11133" i="5" s="1"/>
  <c r="X11125" i="5"/>
  <c r="Y11125" i="5" s="1"/>
  <c r="X11117" i="5"/>
  <c r="Y11117" i="5" s="1"/>
  <c r="X11109" i="5"/>
  <c r="Y11109" i="5" s="1"/>
  <c r="X11101" i="5"/>
  <c r="Y11101" i="5" s="1"/>
  <c r="X11093" i="5"/>
  <c r="Y11093" i="5" s="1"/>
  <c r="X11085" i="5"/>
  <c r="Y11085" i="5" s="1"/>
  <c r="X11077" i="5"/>
  <c r="Y11077" i="5" s="1"/>
  <c r="X11069" i="5"/>
  <c r="Y11069" i="5" s="1"/>
  <c r="X11061" i="5"/>
  <c r="Y11061" i="5" s="1"/>
  <c r="X11053" i="5"/>
  <c r="Y11053" i="5" s="1"/>
  <c r="X11045" i="5"/>
  <c r="Y11045" i="5" s="1"/>
  <c r="X11037" i="5"/>
  <c r="Y11037" i="5" s="1"/>
  <c r="X11029" i="5"/>
  <c r="Y11029" i="5" s="1"/>
  <c r="X11021" i="5"/>
  <c r="Y11021" i="5" s="1"/>
  <c r="X11013" i="5"/>
  <c r="Y11013" i="5" s="1"/>
  <c r="X11005" i="5"/>
  <c r="Y11005" i="5" s="1"/>
  <c r="X10997" i="5"/>
  <c r="Y10997" i="5" s="1"/>
  <c r="X10989" i="5"/>
  <c r="Y10989" i="5" s="1"/>
  <c r="X10981" i="5"/>
  <c r="Y10981" i="5" s="1"/>
  <c r="X10973" i="5"/>
  <c r="Y10973" i="5" s="1"/>
  <c r="X10965" i="5"/>
  <c r="Y10965" i="5" s="1"/>
  <c r="X10957" i="5"/>
  <c r="Y10957" i="5" s="1"/>
  <c r="X10949" i="5"/>
  <c r="Y10949" i="5" s="1"/>
  <c r="X10941" i="5"/>
  <c r="Y10941" i="5" s="1"/>
  <c r="X10933" i="5"/>
  <c r="Y10933" i="5" s="1"/>
  <c r="X10925" i="5"/>
  <c r="Y10925" i="5" s="1"/>
  <c r="X10917" i="5"/>
  <c r="Y10917" i="5" s="1"/>
  <c r="X10909" i="5"/>
  <c r="Y10909" i="5" s="1"/>
  <c r="X10901" i="5"/>
  <c r="Y10901" i="5" s="1"/>
  <c r="X10893" i="5"/>
  <c r="Y10893" i="5" s="1"/>
  <c r="X10885" i="5"/>
  <c r="Y10885" i="5" s="1"/>
  <c r="X10877" i="5"/>
  <c r="Y10877" i="5" s="1"/>
  <c r="X10869" i="5"/>
  <c r="Y10869" i="5" s="1"/>
  <c r="X10861" i="5"/>
  <c r="Y10861" i="5" s="1"/>
  <c r="X10853" i="5"/>
  <c r="Y10853" i="5" s="1"/>
  <c r="X10845" i="5"/>
  <c r="Y10845" i="5" s="1"/>
  <c r="X10837" i="5"/>
  <c r="Y10837" i="5" s="1"/>
  <c r="X10829" i="5"/>
  <c r="Y10829" i="5" s="1"/>
  <c r="X10821" i="5"/>
  <c r="Y10821" i="5" s="1"/>
  <c r="X10813" i="5"/>
  <c r="Y10813" i="5" s="1"/>
  <c r="X10805" i="5"/>
  <c r="Y10805" i="5" s="1"/>
  <c r="X10797" i="5"/>
  <c r="Y10797" i="5" s="1"/>
  <c r="X10789" i="5"/>
  <c r="Y10789" i="5" s="1"/>
  <c r="X10781" i="5"/>
  <c r="Y10781" i="5" s="1"/>
  <c r="X10773" i="5"/>
  <c r="Y10773" i="5" s="1"/>
  <c r="X10765" i="5"/>
  <c r="Y10765" i="5" s="1"/>
  <c r="X10757" i="5"/>
  <c r="Y10757" i="5" s="1"/>
  <c r="X10749" i="5"/>
  <c r="Y10749" i="5" s="1"/>
  <c r="X10741" i="5"/>
  <c r="Y10741" i="5" s="1"/>
  <c r="X10733" i="5"/>
  <c r="Y10733" i="5" s="1"/>
  <c r="X10725" i="5"/>
  <c r="Y10725" i="5" s="1"/>
  <c r="X10717" i="5"/>
  <c r="Y10717" i="5" s="1"/>
  <c r="X10709" i="5"/>
  <c r="Y10709" i="5" s="1"/>
  <c r="X10701" i="5"/>
  <c r="Y10701" i="5" s="1"/>
  <c r="X10693" i="5"/>
  <c r="Y10693" i="5" s="1"/>
  <c r="X10685" i="5"/>
  <c r="Y10685" i="5" s="1"/>
  <c r="X10677" i="5"/>
  <c r="Y10677" i="5" s="1"/>
  <c r="X10669" i="5"/>
  <c r="Y10669" i="5" s="1"/>
  <c r="X10661" i="5"/>
  <c r="Y10661" i="5" s="1"/>
  <c r="X10653" i="5"/>
  <c r="Y10653" i="5" s="1"/>
  <c r="X10645" i="5"/>
  <c r="Y10645" i="5" s="1"/>
  <c r="X10637" i="5"/>
  <c r="Y10637" i="5" s="1"/>
  <c r="X10629" i="5"/>
  <c r="Y10629" i="5" s="1"/>
  <c r="X10621" i="5"/>
  <c r="Y10621" i="5" s="1"/>
  <c r="X10613" i="5"/>
  <c r="Y10613" i="5" s="1"/>
  <c r="X10605" i="5"/>
  <c r="Y10605" i="5" s="1"/>
  <c r="X10597" i="5"/>
  <c r="Y10597" i="5" s="1"/>
  <c r="X10589" i="5"/>
  <c r="Y10589" i="5" s="1"/>
  <c r="X10581" i="5"/>
  <c r="Y10581" i="5" s="1"/>
  <c r="X10573" i="5"/>
  <c r="Y10573" i="5" s="1"/>
  <c r="X10565" i="5"/>
  <c r="Y10565" i="5" s="1"/>
  <c r="X10557" i="5"/>
  <c r="Y10557" i="5" s="1"/>
  <c r="X10549" i="5"/>
  <c r="Y10549" i="5" s="1"/>
  <c r="X10541" i="5"/>
  <c r="Y10541" i="5" s="1"/>
  <c r="X10533" i="5"/>
  <c r="Y10533" i="5" s="1"/>
  <c r="X10525" i="5"/>
  <c r="Y10525" i="5" s="1"/>
  <c r="X10517" i="5"/>
  <c r="Y10517" i="5" s="1"/>
  <c r="X10509" i="5"/>
  <c r="Y10509" i="5" s="1"/>
  <c r="X10501" i="5"/>
  <c r="Y10501" i="5" s="1"/>
  <c r="X10493" i="5"/>
  <c r="Y10493" i="5" s="1"/>
  <c r="X10485" i="5"/>
  <c r="Y10485" i="5" s="1"/>
  <c r="X10477" i="5"/>
  <c r="Y10477" i="5" s="1"/>
  <c r="X10469" i="5"/>
  <c r="Y10469" i="5" s="1"/>
  <c r="X10461" i="5"/>
  <c r="Y10461" i="5" s="1"/>
  <c r="X10453" i="5"/>
  <c r="Y10453" i="5" s="1"/>
  <c r="X10445" i="5"/>
  <c r="Y10445" i="5" s="1"/>
  <c r="X10437" i="5"/>
  <c r="Y10437" i="5" s="1"/>
  <c r="X10429" i="5"/>
  <c r="Y10429" i="5" s="1"/>
  <c r="X10421" i="5"/>
  <c r="Y10421" i="5" s="1"/>
  <c r="X10413" i="5"/>
  <c r="Y10413" i="5" s="1"/>
  <c r="X10405" i="5"/>
  <c r="Y10405" i="5" s="1"/>
  <c r="X10397" i="5"/>
  <c r="Y10397" i="5" s="1"/>
  <c r="X10389" i="5"/>
  <c r="Y10389" i="5" s="1"/>
  <c r="X10381" i="5"/>
  <c r="Y10381" i="5" s="1"/>
  <c r="X10373" i="5"/>
  <c r="Y10373" i="5" s="1"/>
  <c r="X10365" i="5"/>
  <c r="Y10365" i="5" s="1"/>
  <c r="X10357" i="5"/>
  <c r="Y10357" i="5" s="1"/>
  <c r="X10349" i="5"/>
  <c r="Y10349" i="5" s="1"/>
  <c r="X10341" i="5"/>
  <c r="Y10341" i="5" s="1"/>
  <c r="X10333" i="5"/>
  <c r="Y10333" i="5" s="1"/>
  <c r="X10325" i="5"/>
  <c r="Y10325" i="5" s="1"/>
  <c r="X10317" i="5"/>
  <c r="Y10317" i="5" s="1"/>
  <c r="X10309" i="5"/>
  <c r="Y10309" i="5" s="1"/>
  <c r="X10301" i="5"/>
  <c r="Y10301" i="5" s="1"/>
  <c r="X10293" i="5"/>
  <c r="Y10293" i="5" s="1"/>
  <c r="X10285" i="5"/>
  <c r="Y10285" i="5" s="1"/>
  <c r="X10277" i="5"/>
  <c r="Y10277" i="5" s="1"/>
  <c r="X10269" i="5"/>
  <c r="Y10269" i="5" s="1"/>
  <c r="X10261" i="5"/>
  <c r="Y10261" i="5" s="1"/>
  <c r="X10253" i="5"/>
  <c r="Y10253" i="5" s="1"/>
  <c r="X10245" i="5"/>
  <c r="Y10245" i="5" s="1"/>
  <c r="X10237" i="5"/>
  <c r="Y10237" i="5" s="1"/>
  <c r="X10229" i="5"/>
  <c r="Y10229" i="5" s="1"/>
  <c r="X10221" i="5"/>
  <c r="Y10221" i="5" s="1"/>
  <c r="X10213" i="5"/>
  <c r="Y10213" i="5" s="1"/>
  <c r="X10205" i="5"/>
  <c r="Y10205" i="5" s="1"/>
  <c r="X10197" i="5"/>
  <c r="Y10197" i="5" s="1"/>
  <c r="X10189" i="5"/>
  <c r="Y10189" i="5" s="1"/>
  <c r="X10181" i="5"/>
  <c r="Y10181" i="5" s="1"/>
  <c r="X10173" i="5"/>
  <c r="Y10173" i="5" s="1"/>
  <c r="X10165" i="5"/>
  <c r="Y10165" i="5" s="1"/>
  <c r="X10157" i="5"/>
  <c r="Y10157" i="5" s="1"/>
  <c r="X10149" i="5"/>
  <c r="Y10149" i="5" s="1"/>
  <c r="X10141" i="5"/>
  <c r="Y10141" i="5" s="1"/>
  <c r="X10133" i="5"/>
  <c r="Y10133" i="5" s="1"/>
  <c r="X10125" i="5"/>
  <c r="Y10125" i="5" s="1"/>
  <c r="X10117" i="5"/>
  <c r="Y10117" i="5" s="1"/>
  <c r="X10109" i="5"/>
  <c r="Y10109" i="5" s="1"/>
  <c r="X10101" i="5"/>
  <c r="Y10101" i="5" s="1"/>
  <c r="X10093" i="5"/>
  <c r="Y10093" i="5" s="1"/>
  <c r="X10085" i="5"/>
  <c r="Y10085" i="5" s="1"/>
  <c r="X10077" i="5"/>
  <c r="Y10077" i="5" s="1"/>
  <c r="X10069" i="5"/>
  <c r="Y10069" i="5" s="1"/>
  <c r="X10061" i="5"/>
  <c r="Y10061" i="5" s="1"/>
  <c r="X10053" i="5"/>
  <c r="Y10053" i="5" s="1"/>
  <c r="X10045" i="5"/>
  <c r="Y10045" i="5" s="1"/>
  <c r="X10037" i="5"/>
  <c r="Y10037" i="5" s="1"/>
  <c r="X10029" i="5"/>
  <c r="Y10029" i="5" s="1"/>
  <c r="X10021" i="5"/>
  <c r="Y10021" i="5" s="1"/>
  <c r="X10013" i="5"/>
  <c r="Y10013" i="5" s="1"/>
  <c r="X10005" i="5"/>
  <c r="Y10005" i="5" s="1"/>
  <c r="X9997" i="5"/>
  <c r="Y9997" i="5" s="1"/>
  <c r="X9989" i="5"/>
  <c r="Y9989" i="5" s="1"/>
  <c r="X9981" i="5"/>
  <c r="Y9981" i="5" s="1"/>
  <c r="X9973" i="5"/>
  <c r="Y9973" i="5" s="1"/>
  <c r="X9965" i="5"/>
  <c r="Y9965" i="5" s="1"/>
  <c r="X9957" i="5"/>
  <c r="Y9957" i="5" s="1"/>
  <c r="X9949" i="5"/>
  <c r="Y9949" i="5" s="1"/>
  <c r="X9941" i="5"/>
  <c r="Y9941" i="5" s="1"/>
  <c r="X9933" i="5"/>
  <c r="Y9933" i="5" s="1"/>
  <c r="X9925" i="5"/>
  <c r="Y9925" i="5" s="1"/>
  <c r="X9917" i="5"/>
  <c r="Y9917" i="5" s="1"/>
  <c r="X9909" i="5"/>
  <c r="Y9909" i="5" s="1"/>
  <c r="X9901" i="5"/>
  <c r="Y9901" i="5" s="1"/>
  <c r="X9893" i="5"/>
  <c r="Y9893" i="5" s="1"/>
  <c r="X9885" i="5"/>
  <c r="Y9885" i="5" s="1"/>
  <c r="X9877" i="5"/>
  <c r="Y9877" i="5" s="1"/>
  <c r="X9869" i="5"/>
  <c r="Y9869" i="5" s="1"/>
  <c r="X9861" i="5"/>
  <c r="Y9861" i="5" s="1"/>
  <c r="X9853" i="5"/>
  <c r="Y9853" i="5" s="1"/>
  <c r="X9845" i="5"/>
  <c r="Y9845" i="5" s="1"/>
  <c r="X9837" i="5"/>
  <c r="Y9837" i="5" s="1"/>
  <c r="X9829" i="5"/>
  <c r="Y9829" i="5" s="1"/>
  <c r="X9821" i="5"/>
  <c r="Y9821" i="5" s="1"/>
  <c r="X9813" i="5"/>
  <c r="Y9813" i="5" s="1"/>
  <c r="X9805" i="5"/>
  <c r="Y9805" i="5" s="1"/>
  <c r="X9797" i="5"/>
  <c r="Y9797" i="5" s="1"/>
  <c r="X9789" i="5"/>
  <c r="Y9789" i="5" s="1"/>
  <c r="X9781" i="5"/>
  <c r="Y9781" i="5" s="1"/>
  <c r="X9773" i="5"/>
  <c r="Y9773" i="5" s="1"/>
  <c r="X9765" i="5"/>
  <c r="Y9765" i="5" s="1"/>
  <c r="X9757" i="5"/>
  <c r="Y9757" i="5" s="1"/>
  <c r="X9749" i="5"/>
  <c r="Y9749" i="5" s="1"/>
  <c r="X9741" i="5"/>
  <c r="Y9741" i="5" s="1"/>
  <c r="X9733" i="5"/>
  <c r="Y9733" i="5" s="1"/>
  <c r="X9725" i="5"/>
  <c r="Y9725" i="5" s="1"/>
  <c r="X9717" i="5"/>
  <c r="Y9717" i="5" s="1"/>
  <c r="X9709" i="5"/>
  <c r="Y9709" i="5" s="1"/>
  <c r="X9701" i="5"/>
  <c r="Y9701" i="5" s="1"/>
  <c r="X9693" i="5"/>
  <c r="Y9693" i="5" s="1"/>
  <c r="X9685" i="5"/>
  <c r="Y9685" i="5" s="1"/>
  <c r="X9677" i="5"/>
  <c r="Y9677" i="5" s="1"/>
  <c r="X9669" i="5"/>
  <c r="Y9669" i="5" s="1"/>
  <c r="X9661" i="5"/>
  <c r="Y9661" i="5" s="1"/>
  <c r="X9653" i="5"/>
  <c r="Y9653" i="5" s="1"/>
  <c r="X9645" i="5"/>
  <c r="Y9645" i="5" s="1"/>
  <c r="X9637" i="5"/>
  <c r="Y9637" i="5" s="1"/>
  <c r="X9629" i="5"/>
  <c r="Y9629" i="5" s="1"/>
  <c r="X9621" i="5"/>
  <c r="Y9621" i="5" s="1"/>
  <c r="X9613" i="5"/>
  <c r="Y9613" i="5" s="1"/>
  <c r="X9605" i="5"/>
  <c r="Y9605" i="5" s="1"/>
  <c r="X9597" i="5"/>
  <c r="Y9597" i="5" s="1"/>
  <c r="X9589" i="5"/>
  <c r="Y9589" i="5" s="1"/>
  <c r="X9581" i="5"/>
  <c r="Y9581" i="5" s="1"/>
  <c r="X9573" i="5"/>
  <c r="Y9573" i="5" s="1"/>
  <c r="X9565" i="5"/>
  <c r="Y9565" i="5" s="1"/>
  <c r="X9557" i="5"/>
  <c r="Y9557" i="5" s="1"/>
  <c r="X9549" i="5"/>
  <c r="Y9549" i="5" s="1"/>
  <c r="X9541" i="5"/>
  <c r="Y9541" i="5" s="1"/>
  <c r="X9533" i="5"/>
  <c r="Y9533" i="5" s="1"/>
  <c r="X9525" i="5"/>
  <c r="Y9525" i="5" s="1"/>
  <c r="X9517" i="5"/>
  <c r="Y9517" i="5" s="1"/>
  <c r="X9509" i="5"/>
  <c r="Y9509" i="5" s="1"/>
  <c r="X9501" i="5"/>
  <c r="Y9501" i="5" s="1"/>
  <c r="X9493" i="5"/>
  <c r="Y9493" i="5" s="1"/>
  <c r="X9485" i="5"/>
  <c r="Y9485" i="5" s="1"/>
  <c r="X9477" i="5"/>
  <c r="Y9477" i="5" s="1"/>
  <c r="X9469" i="5"/>
  <c r="Y9469" i="5" s="1"/>
  <c r="X9461" i="5"/>
  <c r="Y9461" i="5" s="1"/>
  <c r="X9453" i="5"/>
  <c r="Y9453" i="5" s="1"/>
  <c r="X9445" i="5"/>
  <c r="Y9445" i="5" s="1"/>
  <c r="X9437" i="5"/>
  <c r="Y9437" i="5" s="1"/>
  <c r="X9429" i="5"/>
  <c r="Y9429" i="5" s="1"/>
  <c r="X9421" i="5"/>
  <c r="Y9421" i="5" s="1"/>
  <c r="X9413" i="5"/>
  <c r="Y9413" i="5" s="1"/>
  <c r="X9405" i="5"/>
  <c r="Y9405" i="5" s="1"/>
  <c r="X9397" i="5"/>
  <c r="Y9397" i="5" s="1"/>
  <c r="X9389" i="5"/>
  <c r="Y9389" i="5" s="1"/>
  <c r="X9381" i="5"/>
  <c r="Y9381" i="5" s="1"/>
  <c r="X9373" i="5"/>
  <c r="Y9373" i="5" s="1"/>
  <c r="X9365" i="5"/>
  <c r="Y9365" i="5" s="1"/>
  <c r="X9357" i="5"/>
  <c r="Y9357" i="5" s="1"/>
  <c r="X9349" i="5"/>
  <c r="Y9349" i="5" s="1"/>
  <c r="X9341" i="5"/>
  <c r="Y9341" i="5" s="1"/>
  <c r="X9333" i="5"/>
  <c r="Y9333" i="5" s="1"/>
  <c r="X9325" i="5"/>
  <c r="Y9325" i="5" s="1"/>
  <c r="X9317" i="5"/>
  <c r="Y9317" i="5" s="1"/>
  <c r="X9309" i="5"/>
  <c r="Y9309" i="5" s="1"/>
  <c r="X9301" i="5"/>
  <c r="Y9301" i="5" s="1"/>
  <c r="X9293" i="5"/>
  <c r="Y9293" i="5" s="1"/>
  <c r="X9285" i="5"/>
  <c r="Y9285" i="5" s="1"/>
  <c r="X9277" i="5"/>
  <c r="Y9277" i="5" s="1"/>
  <c r="X9269" i="5"/>
  <c r="Y9269" i="5" s="1"/>
  <c r="X9261" i="5"/>
  <c r="Y9261" i="5" s="1"/>
  <c r="X9253" i="5"/>
  <c r="Y9253" i="5" s="1"/>
  <c r="X9245" i="5"/>
  <c r="Y9245" i="5" s="1"/>
  <c r="X9237" i="5"/>
  <c r="Y9237" i="5" s="1"/>
  <c r="X9229" i="5"/>
  <c r="Y9229" i="5" s="1"/>
  <c r="X9221" i="5"/>
  <c r="Y9221" i="5" s="1"/>
  <c r="X9213" i="5"/>
  <c r="Y9213" i="5" s="1"/>
  <c r="X9205" i="5"/>
  <c r="Y9205" i="5" s="1"/>
  <c r="X9197" i="5"/>
  <c r="Y9197" i="5" s="1"/>
  <c r="X9189" i="5"/>
  <c r="Y9189" i="5" s="1"/>
  <c r="X9181" i="5"/>
  <c r="Y9181" i="5" s="1"/>
  <c r="X9173" i="5"/>
  <c r="Y9173" i="5" s="1"/>
  <c r="X9165" i="5"/>
  <c r="Y9165" i="5" s="1"/>
  <c r="X9157" i="5"/>
  <c r="Y9157" i="5" s="1"/>
  <c r="X9149" i="5"/>
  <c r="Y9149" i="5" s="1"/>
  <c r="X9141" i="5"/>
  <c r="Y9141" i="5" s="1"/>
  <c r="X9133" i="5"/>
  <c r="Y9133" i="5" s="1"/>
  <c r="X9125" i="5"/>
  <c r="Y9125" i="5" s="1"/>
  <c r="X9117" i="5"/>
  <c r="Y9117" i="5" s="1"/>
  <c r="X9109" i="5"/>
  <c r="Y9109" i="5" s="1"/>
  <c r="X9101" i="5"/>
  <c r="Y9101" i="5" s="1"/>
  <c r="X9093" i="5"/>
  <c r="Y9093" i="5" s="1"/>
  <c r="X9085" i="5"/>
  <c r="Y9085" i="5" s="1"/>
  <c r="X9077" i="5"/>
  <c r="Y9077" i="5" s="1"/>
  <c r="X9069" i="5"/>
  <c r="Y9069" i="5" s="1"/>
  <c r="X9061" i="5"/>
  <c r="Y9061" i="5" s="1"/>
  <c r="X9053" i="5"/>
  <c r="Y9053" i="5" s="1"/>
  <c r="X9045" i="5"/>
  <c r="Y9045" i="5" s="1"/>
  <c r="X9037" i="5"/>
  <c r="Y9037" i="5" s="1"/>
  <c r="X9029" i="5"/>
  <c r="Y9029" i="5" s="1"/>
  <c r="X9021" i="5"/>
  <c r="Y9021" i="5" s="1"/>
  <c r="X9013" i="5"/>
  <c r="Y9013" i="5" s="1"/>
  <c r="X9005" i="5"/>
  <c r="Y9005" i="5" s="1"/>
  <c r="X8997" i="5"/>
  <c r="Y8997" i="5" s="1"/>
  <c r="X8989" i="5"/>
  <c r="Y8989" i="5" s="1"/>
  <c r="X8981" i="5"/>
  <c r="Y8981" i="5" s="1"/>
  <c r="X8973" i="5"/>
  <c r="Y8973" i="5" s="1"/>
  <c r="X8965" i="5"/>
  <c r="Y8965" i="5" s="1"/>
  <c r="X8957" i="5"/>
  <c r="Y8957" i="5" s="1"/>
  <c r="X8949" i="5"/>
  <c r="Y8949" i="5" s="1"/>
  <c r="X8941" i="5"/>
  <c r="Y8941" i="5" s="1"/>
  <c r="X8933" i="5"/>
  <c r="Y8933" i="5" s="1"/>
  <c r="X8925" i="5"/>
  <c r="Y8925" i="5" s="1"/>
  <c r="X8917" i="5"/>
  <c r="Y8917" i="5" s="1"/>
  <c r="X8909" i="5"/>
  <c r="Y8909" i="5" s="1"/>
  <c r="X8901" i="5"/>
  <c r="Y8901" i="5" s="1"/>
  <c r="X8893" i="5"/>
  <c r="Y8893" i="5" s="1"/>
  <c r="X8885" i="5"/>
  <c r="Y8885" i="5" s="1"/>
  <c r="X8877" i="5"/>
  <c r="Y8877" i="5" s="1"/>
  <c r="X8869" i="5"/>
  <c r="Y8869" i="5" s="1"/>
  <c r="X8861" i="5"/>
  <c r="Y8861" i="5" s="1"/>
  <c r="X8853" i="5"/>
  <c r="Y8853" i="5" s="1"/>
  <c r="X8845" i="5"/>
  <c r="Y8845" i="5" s="1"/>
  <c r="X8837" i="5"/>
  <c r="Y8837" i="5" s="1"/>
  <c r="X8829" i="5"/>
  <c r="Y8829" i="5" s="1"/>
  <c r="X8821" i="5"/>
  <c r="Y8821" i="5" s="1"/>
  <c r="X8813" i="5"/>
  <c r="Y8813" i="5" s="1"/>
  <c r="X8805" i="5"/>
  <c r="Y8805" i="5" s="1"/>
  <c r="X8797" i="5"/>
  <c r="Y8797" i="5" s="1"/>
  <c r="X8789" i="5"/>
  <c r="Y8789" i="5" s="1"/>
  <c r="X8781" i="5"/>
  <c r="Y8781" i="5" s="1"/>
  <c r="X8773" i="5"/>
  <c r="Y8773" i="5" s="1"/>
  <c r="X8765" i="5"/>
  <c r="Y8765" i="5" s="1"/>
  <c r="X8757" i="5"/>
  <c r="Y8757" i="5" s="1"/>
  <c r="X8749" i="5"/>
  <c r="Y8749" i="5" s="1"/>
  <c r="X8741" i="5"/>
  <c r="Y8741" i="5" s="1"/>
  <c r="X8733" i="5"/>
  <c r="Y8733" i="5" s="1"/>
  <c r="X8725" i="5"/>
  <c r="Y8725" i="5" s="1"/>
  <c r="X8717" i="5"/>
  <c r="Y8717" i="5" s="1"/>
  <c r="X8709" i="5"/>
  <c r="Y8709" i="5" s="1"/>
  <c r="X8701" i="5"/>
  <c r="Y8701" i="5" s="1"/>
  <c r="X8693" i="5"/>
  <c r="Y8693" i="5" s="1"/>
  <c r="X8685" i="5"/>
  <c r="Y8685" i="5" s="1"/>
  <c r="X8677" i="5"/>
  <c r="Y8677" i="5" s="1"/>
  <c r="X8669" i="5"/>
  <c r="Y8669" i="5" s="1"/>
  <c r="X8661" i="5"/>
  <c r="Y8661" i="5" s="1"/>
  <c r="X8653" i="5"/>
  <c r="Y8653" i="5" s="1"/>
  <c r="X8645" i="5"/>
  <c r="Y8645" i="5" s="1"/>
  <c r="X8637" i="5"/>
  <c r="Y8637" i="5" s="1"/>
  <c r="X8629" i="5"/>
  <c r="Y8629" i="5" s="1"/>
  <c r="X8621" i="5"/>
  <c r="Y8621" i="5" s="1"/>
  <c r="X8613" i="5"/>
  <c r="Y8613" i="5" s="1"/>
  <c r="X8605" i="5"/>
  <c r="Y8605" i="5" s="1"/>
  <c r="X8597" i="5"/>
  <c r="Y8597" i="5" s="1"/>
  <c r="X8589" i="5"/>
  <c r="Y8589" i="5" s="1"/>
  <c r="X8581" i="5"/>
  <c r="Y8581" i="5" s="1"/>
  <c r="X8573" i="5"/>
  <c r="Y8573" i="5" s="1"/>
  <c r="X8565" i="5"/>
  <c r="Y8565" i="5" s="1"/>
  <c r="X8557" i="5"/>
  <c r="Y8557" i="5" s="1"/>
  <c r="X8549" i="5"/>
  <c r="Y8549" i="5" s="1"/>
  <c r="X8541" i="5"/>
  <c r="Y8541" i="5" s="1"/>
  <c r="X8533" i="5"/>
  <c r="Y8533" i="5" s="1"/>
  <c r="X8525" i="5"/>
  <c r="Y8525" i="5" s="1"/>
  <c r="X8517" i="5"/>
  <c r="Y8517" i="5" s="1"/>
  <c r="X8509" i="5"/>
  <c r="Y8509" i="5" s="1"/>
  <c r="X8501" i="5"/>
  <c r="Y8501" i="5" s="1"/>
  <c r="X8493" i="5"/>
  <c r="Y8493" i="5" s="1"/>
  <c r="X8485" i="5"/>
  <c r="Y8485" i="5" s="1"/>
  <c r="X8477" i="5"/>
  <c r="Y8477" i="5" s="1"/>
  <c r="X8469" i="5"/>
  <c r="Y8469" i="5" s="1"/>
  <c r="X8461" i="5"/>
  <c r="Y8461" i="5" s="1"/>
  <c r="X8453" i="5"/>
  <c r="Y8453" i="5" s="1"/>
  <c r="X8445" i="5"/>
  <c r="Y8445" i="5" s="1"/>
  <c r="X8437" i="5"/>
  <c r="Y8437" i="5" s="1"/>
  <c r="X8429" i="5"/>
  <c r="Y8429" i="5" s="1"/>
  <c r="X8421" i="5"/>
  <c r="Y8421" i="5" s="1"/>
  <c r="X8413" i="5"/>
  <c r="Y8413" i="5" s="1"/>
  <c r="X8405" i="5"/>
  <c r="Y8405" i="5" s="1"/>
  <c r="X8397" i="5"/>
  <c r="Y8397" i="5" s="1"/>
  <c r="X8389" i="5"/>
  <c r="Y8389" i="5" s="1"/>
  <c r="X8381" i="5"/>
  <c r="Y8381" i="5" s="1"/>
  <c r="X8373" i="5"/>
  <c r="Y8373" i="5" s="1"/>
  <c r="X8365" i="5"/>
  <c r="Y8365" i="5" s="1"/>
  <c r="X8357" i="5"/>
  <c r="Y8357" i="5" s="1"/>
  <c r="X8349" i="5"/>
  <c r="Y8349" i="5" s="1"/>
  <c r="X8341" i="5"/>
  <c r="Y8341" i="5" s="1"/>
  <c r="X8333" i="5"/>
  <c r="Y8333" i="5" s="1"/>
  <c r="X8325" i="5"/>
  <c r="Y8325" i="5" s="1"/>
  <c r="X8317" i="5"/>
  <c r="Y8317" i="5" s="1"/>
  <c r="X8309" i="5"/>
  <c r="Y8309" i="5" s="1"/>
  <c r="X8301" i="5"/>
  <c r="Y8301" i="5" s="1"/>
  <c r="X8293" i="5"/>
  <c r="Y8293" i="5" s="1"/>
  <c r="X8285" i="5"/>
  <c r="Y8285" i="5" s="1"/>
  <c r="X8277" i="5"/>
  <c r="Y8277" i="5" s="1"/>
  <c r="X8269" i="5"/>
  <c r="Y8269" i="5" s="1"/>
  <c r="X8261" i="5"/>
  <c r="Y8261" i="5" s="1"/>
  <c r="X8253" i="5"/>
  <c r="Y8253" i="5" s="1"/>
  <c r="X8245" i="5"/>
  <c r="Y8245" i="5" s="1"/>
  <c r="X8237" i="5"/>
  <c r="Y8237" i="5" s="1"/>
  <c r="X8229" i="5"/>
  <c r="Y8229" i="5" s="1"/>
  <c r="X8221" i="5"/>
  <c r="Y8221" i="5" s="1"/>
  <c r="X8213" i="5"/>
  <c r="Y8213" i="5" s="1"/>
  <c r="X8205" i="5"/>
  <c r="Y8205" i="5" s="1"/>
  <c r="X8197" i="5"/>
  <c r="Y8197" i="5" s="1"/>
  <c r="X8189" i="5"/>
  <c r="X8181" i="5"/>
  <c r="X8173" i="5"/>
  <c r="X8165" i="5"/>
  <c r="X8157" i="5"/>
  <c r="X8149" i="5"/>
  <c r="Y8149" i="5" s="1"/>
  <c r="X8141" i="5"/>
  <c r="Y8141" i="5" s="1"/>
  <c r="X8133" i="5"/>
  <c r="Y8133" i="5" s="1"/>
  <c r="X8125" i="5"/>
  <c r="Y8125" i="5" s="1"/>
  <c r="X8117" i="5"/>
  <c r="Y8117" i="5" s="1"/>
  <c r="X8109" i="5"/>
  <c r="Y8109" i="5" s="1"/>
  <c r="X8101" i="5"/>
  <c r="Y8101" i="5" s="1"/>
  <c r="X8093" i="5"/>
  <c r="Y8093" i="5" s="1"/>
  <c r="X8085" i="5"/>
  <c r="Y8085" i="5" s="1"/>
  <c r="X8077" i="5"/>
  <c r="Y8077" i="5" s="1"/>
  <c r="X8069" i="5"/>
  <c r="Y8069" i="5" s="1"/>
  <c r="X8061" i="5"/>
  <c r="Y8061" i="5" s="1"/>
  <c r="X8053" i="5"/>
  <c r="Y8053" i="5" s="1"/>
  <c r="X8045" i="5"/>
  <c r="Y8045" i="5" s="1"/>
  <c r="X8037" i="5"/>
  <c r="Y8037" i="5" s="1"/>
  <c r="X8029" i="5"/>
  <c r="X8021" i="5"/>
  <c r="X8013" i="5"/>
  <c r="X8005" i="5"/>
  <c r="X7997" i="5"/>
  <c r="Y7997" i="5" s="1"/>
  <c r="X7989" i="5"/>
  <c r="Y7989" i="5" s="1"/>
  <c r="X7981" i="5"/>
  <c r="Y7981" i="5" s="1"/>
  <c r="X7973" i="5"/>
  <c r="Y7973" i="5" s="1"/>
  <c r="X7965" i="5"/>
  <c r="Y7965" i="5" s="1"/>
  <c r="X7957" i="5"/>
  <c r="Y7957" i="5" s="1"/>
  <c r="X7949" i="5"/>
  <c r="Y7949" i="5" s="1"/>
  <c r="X7941" i="5"/>
  <c r="Y7941" i="5" s="1"/>
  <c r="X7933" i="5"/>
  <c r="Y7933" i="5" s="1"/>
  <c r="X7925" i="5"/>
  <c r="Y7925" i="5" s="1"/>
  <c r="X7917" i="5"/>
  <c r="Y7917" i="5" s="1"/>
  <c r="X7909" i="5"/>
  <c r="Y7909" i="5" s="1"/>
  <c r="X7901" i="5"/>
  <c r="Y7901" i="5" s="1"/>
  <c r="X7893" i="5"/>
  <c r="Y7893" i="5" s="1"/>
  <c r="X7885" i="5"/>
  <c r="Y7885" i="5" s="1"/>
  <c r="X7877" i="5"/>
  <c r="Y7877" i="5" s="1"/>
  <c r="X7869" i="5"/>
  <c r="Y7869" i="5" s="1"/>
  <c r="X7861" i="5"/>
  <c r="Y7861" i="5" s="1"/>
  <c r="X7853" i="5"/>
  <c r="Y7853" i="5" s="1"/>
  <c r="X7845" i="5"/>
  <c r="Y7845" i="5" s="1"/>
  <c r="X7837" i="5"/>
  <c r="Y7837" i="5" s="1"/>
  <c r="X7829" i="5"/>
  <c r="Y7829" i="5" s="1"/>
  <c r="X7821" i="5"/>
  <c r="Y7821" i="5" s="1"/>
  <c r="X7813" i="5"/>
  <c r="Y7813" i="5" s="1"/>
  <c r="X7805" i="5"/>
  <c r="Y7805" i="5" s="1"/>
  <c r="X7797" i="5"/>
  <c r="Y7797" i="5" s="1"/>
  <c r="X7789" i="5"/>
  <c r="Y7789" i="5" s="1"/>
  <c r="X7781" i="5"/>
  <c r="Y7781" i="5" s="1"/>
  <c r="X7773" i="5"/>
  <c r="Y7773" i="5" s="1"/>
  <c r="X7765" i="5"/>
  <c r="X7757" i="5"/>
  <c r="X7749" i="5"/>
  <c r="X7741" i="5"/>
  <c r="X7733" i="5"/>
  <c r="X7725" i="5"/>
  <c r="X7717" i="5"/>
  <c r="X7709" i="5"/>
  <c r="X7701" i="5"/>
  <c r="X7693" i="5"/>
  <c r="X7685" i="5"/>
  <c r="Y7685" i="5" s="1"/>
  <c r="X7677" i="5"/>
  <c r="Y7677" i="5" s="1"/>
  <c r="X7669" i="5"/>
  <c r="Y7669" i="5" s="1"/>
  <c r="X7661" i="5"/>
  <c r="Y7661" i="5" s="1"/>
  <c r="X7653" i="5"/>
  <c r="Y7653" i="5" s="1"/>
  <c r="X7645" i="5"/>
  <c r="Y7645" i="5" s="1"/>
  <c r="X7637" i="5"/>
  <c r="Y7637" i="5" s="1"/>
  <c r="X7629" i="5"/>
  <c r="Y7629" i="5" s="1"/>
  <c r="X11802" i="5"/>
  <c r="Y11802" i="5" s="1"/>
  <c r="X11794" i="5"/>
  <c r="Y11794" i="5" s="1"/>
  <c r="X11786" i="5"/>
  <c r="Y11786" i="5" s="1"/>
  <c r="X11778" i="5"/>
  <c r="Y11778" i="5" s="1"/>
  <c r="X11770" i="5"/>
  <c r="Y11770" i="5" s="1"/>
  <c r="X11762" i="5"/>
  <c r="Y11762" i="5" s="1"/>
  <c r="X11754" i="5"/>
  <c r="Y11754" i="5" s="1"/>
  <c r="X11746" i="5"/>
  <c r="Y11746" i="5" s="1"/>
  <c r="X11738" i="5"/>
  <c r="Y11738" i="5" s="1"/>
  <c r="X11730" i="5"/>
  <c r="Y11730" i="5" s="1"/>
  <c r="X11722" i="5"/>
  <c r="X11714" i="5"/>
  <c r="Y11714" i="5" s="1"/>
  <c r="X11706" i="5"/>
  <c r="Y11706" i="5" s="1"/>
  <c r="X11698" i="5"/>
  <c r="Y11698" i="5" s="1"/>
  <c r="X11690" i="5"/>
  <c r="Y11690" i="5" s="1"/>
  <c r="X11682" i="5"/>
  <c r="Y11682" i="5" s="1"/>
  <c r="X11674" i="5"/>
  <c r="Y11674" i="5" s="1"/>
  <c r="X11666" i="5"/>
  <c r="Y11666" i="5" s="1"/>
  <c r="X11658" i="5"/>
  <c r="Y11658" i="5" s="1"/>
  <c r="X11650" i="5"/>
  <c r="Y11650" i="5" s="1"/>
  <c r="X11642" i="5"/>
  <c r="Y11642" i="5" s="1"/>
  <c r="X11634" i="5"/>
  <c r="Y11634" i="5" s="1"/>
  <c r="X11626" i="5"/>
  <c r="Y11626" i="5" s="1"/>
  <c r="X11618" i="5"/>
  <c r="Y11618" i="5" s="1"/>
  <c r="X11610" i="5"/>
  <c r="Y11610" i="5" s="1"/>
  <c r="X11602" i="5"/>
  <c r="Y11602" i="5" s="1"/>
  <c r="X11594" i="5"/>
  <c r="Y11594" i="5" s="1"/>
  <c r="X11586" i="5"/>
  <c r="Y11586" i="5" s="1"/>
  <c r="X11578" i="5"/>
  <c r="Y11578" i="5" s="1"/>
  <c r="X11570" i="5"/>
  <c r="Y11570" i="5" s="1"/>
  <c r="X11562" i="5"/>
  <c r="Y11562" i="5" s="1"/>
  <c r="X11554" i="5"/>
  <c r="Y11554" i="5" s="1"/>
  <c r="X11546" i="5"/>
  <c r="Y11546" i="5" s="1"/>
  <c r="X11538" i="5"/>
  <c r="Y11538" i="5" s="1"/>
  <c r="X11530" i="5"/>
  <c r="Y11530" i="5" s="1"/>
  <c r="X11522" i="5"/>
  <c r="Y11522" i="5" s="1"/>
  <c r="X11514" i="5"/>
  <c r="Y11514" i="5" s="1"/>
  <c r="X11506" i="5"/>
  <c r="Y11506" i="5" s="1"/>
  <c r="X11498" i="5"/>
  <c r="Y11498" i="5" s="1"/>
  <c r="X11490" i="5"/>
  <c r="Y11490" i="5" s="1"/>
  <c r="X11482" i="5"/>
  <c r="Y11482" i="5" s="1"/>
  <c r="X11474" i="5"/>
  <c r="Y11474" i="5" s="1"/>
  <c r="X11466" i="5"/>
  <c r="Y11466" i="5" s="1"/>
  <c r="X11458" i="5"/>
  <c r="Y11458" i="5" s="1"/>
  <c r="X11450" i="5"/>
  <c r="Y11450" i="5" s="1"/>
  <c r="X11442" i="5"/>
  <c r="Y11442" i="5" s="1"/>
  <c r="X11434" i="5"/>
  <c r="Y11434" i="5" s="1"/>
  <c r="X11426" i="5"/>
  <c r="Y11426" i="5" s="1"/>
  <c r="X11418" i="5"/>
  <c r="Y11418" i="5" s="1"/>
  <c r="X11410" i="5"/>
  <c r="Y11410" i="5" s="1"/>
  <c r="X11402" i="5"/>
  <c r="Y11402" i="5" s="1"/>
  <c r="X11394" i="5"/>
  <c r="Y11394" i="5" s="1"/>
  <c r="X11386" i="5"/>
  <c r="Y11386" i="5" s="1"/>
  <c r="X11378" i="5"/>
  <c r="Y11378" i="5" s="1"/>
  <c r="X11370" i="5"/>
  <c r="Y11370" i="5" s="1"/>
  <c r="X11362" i="5"/>
  <c r="Y11362" i="5" s="1"/>
  <c r="X11354" i="5"/>
  <c r="Y11354" i="5" s="1"/>
  <c r="X11346" i="5"/>
  <c r="Y11346" i="5" s="1"/>
  <c r="X11338" i="5"/>
  <c r="Y11338" i="5" s="1"/>
  <c r="X11330" i="5"/>
  <c r="Y11330" i="5" s="1"/>
  <c r="X11322" i="5"/>
  <c r="Y11322" i="5" s="1"/>
  <c r="X11314" i="5"/>
  <c r="Y11314" i="5" s="1"/>
  <c r="X11306" i="5"/>
  <c r="Y11306" i="5" s="1"/>
  <c r="X11298" i="5"/>
  <c r="Y11298" i="5" s="1"/>
  <c r="X11290" i="5"/>
  <c r="Y11290" i="5" s="1"/>
  <c r="X11282" i="5"/>
  <c r="Y11282" i="5" s="1"/>
  <c r="X11274" i="5"/>
  <c r="Y11274" i="5" s="1"/>
  <c r="X11266" i="5"/>
  <c r="Y11266" i="5" s="1"/>
  <c r="X11258" i="5"/>
  <c r="Y11258" i="5" s="1"/>
  <c r="X11250" i="5"/>
  <c r="Y11250" i="5" s="1"/>
  <c r="X11242" i="5"/>
  <c r="Y11242" i="5" s="1"/>
  <c r="X11234" i="5"/>
  <c r="Y11234" i="5" s="1"/>
  <c r="X11226" i="5"/>
  <c r="Y11226" i="5" s="1"/>
  <c r="X11218" i="5"/>
  <c r="Y11218" i="5" s="1"/>
  <c r="X11210" i="5"/>
  <c r="Y11210" i="5" s="1"/>
  <c r="X11202" i="5"/>
  <c r="Y11202" i="5" s="1"/>
  <c r="X11194" i="5"/>
  <c r="Y11194" i="5" s="1"/>
  <c r="X11186" i="5"/>
  <c r="Y11186" i="5" s="1"/>
  <c r="X11178" i="5"/>
  <c r="Y11178" i="5" s="1"/>
  <c r="X11170" i="5"/>
  <c r="Y11170" i="5" s="1"/>
  <c r="X11162" i="5"/>
  <c r="Y11162" i="5" s="1"/>
  <c r="X11154" i="5"/>
  <c r="Y11154" i="5" s="1"/>
  <c r="X11146" i="5"/>
  <c r="Y11146" i="5" s="1"/>
  <c r="X11138" i="5"/>
  <c r="Y11138" i="5" s="1"/>
  <c r="X11130" i="5"/>
  <c r="Y11130" i="5" s="1"/>
  <c r="X11122" i="5"/>
  <c r="Y11122" i="5" s="1"/>
  <c r="X11114" i="5"/>
  <c r="Y11114" i="5" s="1"/>
  <c r="X11106" i="5"/>
  <c r="Y11106" i="5" s="1"/>
  <c r="X11098" i="5"/>
  <c r="Y11098" i="5" s="1"/>
  <c r="X11090" i="5"/>
  <c r="Y11090" i="5" s="1"/>
  <c r="X11082" i="5"/>
  <c r="Y11082" i="5" s="1"/>
  <c r="X11074" i="5"/>
  <c r="Y11074" i="5" s="1"/>
  <c r="X11066" i="5"/>
  <c r="Y11066" i="5" s="1"/>
  <c r="X11058" i="5"/>
  <c r="Y11058" i="5" s="1"/>
  <c r="X11050" i="5"/>
  <c r="Y11050" i="5" s="1"/>
  <c r="X11042" i="5"/>
  <c r="Y11042" i="5" s="1"/>
  <c r="X11034" i="5"/>
  <c r="Y11034" i="5" s="1"/>
  <c r="X11026" i="5"/>
  <c r="Y11026" i="5" s="1"/>
  <c r="X11018" i="5"/>
  <c r="Y11018" i="5" s="1"/>
  <c r="X11010" i="5"/>
  <c r="Y11010" i="5" s="1"/>
  <c r="X11002" i="5"/>
  <c r="Y11002" i="5" s="1"/>
  <c r="X10994" i="5"/>
  <c r="Y10994" i="5" s="1"/>
  <c r="X10986" i="5"/>
  <c r="Y10986" i="5" s="1"/>
  <c r="X10978" i="5"/>
  <c r="Y10978" i="5" s="1"/>
  <c r="X10970" i="5"/>
  <c r="Y10970" i="5" s="1"/>
  <c r="X10962" i="5"/>
  <c r="Y10962" i="5" s="1"/>
  <c r="X10954" i="5"/>
  <c r="Y10954" i="5" s="1"/>
  <c r="X10946" i="5"/>
  <c r="Y10946" i="5" s="1"/>
  <c r="X10938" i="5"/>
  <c r="Y10938" i="5" s="1"/>
  <c r="X10930" i="5"/>
  <c r="Y10930" i="5" s="1"/>
  <c r="X10922" i="5"/>
  <c r="Y10922" i="5" s="1"/>
  <c r="X10914" i="5"/>
  <c r="Y10914" i="5" s="1"/>
  <c r="X10906" i="5"/>
  <c r="Y10906" i="5" s="1"/>
  <c r="X10898" i="5"/>
  <c r="Y10898" i="5" s="1"/>
  <c r="X10890" i="5"/>
  <c r="Y10890" i="5" s="1"/>
  <c r="X10882" i="5"/>
  <c r="Y10882" i="5" s="1"/>
  <c r="X10874" i="5"/>
  <c r="Y10874" i="5" s="1"/>
  <c r="X10866" i="5"/>
  <c r="Y10866" i="5" s="1"/>
  <c r="X10858" i="5"/>
  <c r="Y10858" i="5" s="1"/>
  <c r="X10850" i="5"/>
  <c r="Y10850" i="5" s="1"/>
  <c r="X10842" i="5"/>
  <c r="Y10842" i="5" s="1"/>
  <c r="X10834" i="5"/>
  <c r="Y10834" i="5" s="1"/>
  <c r="X10826" i="5"/>
  <c r="Y10826" i="5" s="1"/>
  <c r="X10818" i="5"/>
  <c r="Y10818" i="5" s="1"/>
  <c r="X10810" i="5"/>
  <c r="Y10810" i="5" s="1"/>
  <c r="X10802" i="5"/>
  <c r="Y10802" i="5" s="1"/>
  <c r="X10794" i="5"/>
  <c r="Y10794" i="5" s="1"/>
  <c r="X10786" i="5"/>
  <c r="Y10786" i="5" s="1"/>
  <c r="X10778" i="5"/>
  <c r="Y10778" i="5" s="1"/>
  <c r="X10770" i="5"/>
  <c r="Y10770" i="5" s="1"/>
  <c r="X10762" i="5"/>
  <c r="Y10762" i="5" s="1"/>
  <c r="X10754" i="5"/>
  <c r="Y10754" i="5" s="1"/>
  <c r="X10746" i="5"/>
  <c r="Y10746" i="5" s="1"/>
  <c r="X10738" i="5"/>
  <c r="Y10738" i="5" s="1"/>
  <c r="X10730" i="5"/>
  <c r="Y10730" i="5" s="1"/>
  <c r="X10722" i="5"/>
  <c r="Y10722" i="5" s="1"/>
  <c r="X10714" i="5"/>
  <c r="Y10714" i="5" s="1"/>
  <c r="X10706" i="5"/>
  <c r="Y10706" i="5" s="1"/>
  <c r="X10698" i="5"/>
  <c r="Y10698" i="5" s="1"/>
  <c r="X10690" i="5"/>
  <c r="Y10690" i="5" s="1"/>
  <c r="X10682" i="5"/>
  <c r="Y10682" i="5" s="1"/>
  <c r="X10674" i="5"/>
  <c r="Y10674" i="5" s="1"/>
  <c r="X10666" i="5"/>
  <c r="Y10666" i="5" s="1"/>
  <c r="X10658" i="5"/>
  <c r="Y10658" i="5" s="1"/>
  <c r="X10650" i="5"/>
  <c r="Y10650" i="5" s="1"/>
  <c r="X10642" i="5"/>
  <c r="Y10642" i="5" s="1"/>
  <c r="X10634" i="5"/>
  <c r="Y10634" i="5" s="1"/>
  <c r="X10626" i="5"/>
  <c r="Y10626" i="5" s="1"/>
  <c r="X10618" i="5"/>
  <c r="Y10618" i="5" s="1"/>
  <c r="X10610" i="5"/>
  <c r="Y10610" i="5" s="1"/>
  <c r="X10602" i="5"/>
  <c r="Y10602" i="5" s="1"/>
  <c r="X10594" i="5"/>
  <c r="Y10594" i="5" s="1"/>
  <c r="X10586" i="5"/>
  <c r="Y10586" i="5" s="1"/>
  <c r="X10578" i="5"/>
  <c r="Y10578" i="5" s="1"/>
  <c r="X10570" i="5"/>
  <c r="Y10570" i="5" s="1"/>
  <c r="X10562" i="5"/>
  <c r="Y10562" i="5" s="1"/>
  <c r="X10554" i="5"/>
  <c r="Y10554" i="5" s="1"/>
  <c r="X10546" i="5"/>
  <c r="Y10546" i="5" s="1"/>
  <c r="X10538" i="5"/>
  <c r="Y10538" i="5" s="1"/>
  <c r="X10530" i="5"/>
  <c r="Y10530" i="5" s="1"/>
  <c r="X10522" i="5"/>
  <c r="Y10522" i="5" s="1"/>
  <c r="X10514" i="5"/>
  <c r="Y10514" i="5" s="1"/>
  <c r="X10506" i="5"/>
  <c r="Y10506" i="5" s="1"/>
  <c r="X10498" i="5"/>
  <c r="Y10498" i="5" s="1"/>
  <c r="X10490" i="5"/>
  <c r="Y10490" i="5" s="1"/>
  <c r="X10482" i="5"/>
  <c r="Y10482" i="5" s="1"/>
  <c r="X10474" i="5"/>
  <c r="Y10474" i="5" s="1"/>
  <c r="X10466" i="5"/>
  <c r="Y10466" i="5" s="1"/>
  <c r="X10458" i="5"/>
  <c r="Y10458" i="5" s="1"/>
  <c r="X10450" i="5"/>
  <c r="Y10450" i="5" s="1"/>
  <c r="X10442" i="5"/>
  <c r="Y10442" i="5" s="1"/>
  <c r="X10434" i="5"/>
  <c r="Y10434" i="5" s="1"/>
  <c r="X10426" i="5"/>
  <c r="Y10426" i="5" s="1"/>
  <c r="X10418" i="5"/>
  <c r="Y10418" i="5" s="1"/>
  <c r="X10410" i="5"/>
  <c r="Y10410" i="5" s="1"/>
  <c r="X10402" i="5"/>
  <c r="Y10402" i="5" s="1"/>
  <c r="X10394" i="5"/>
  <c r="Y10394" i="5" s="1"/>
  <c r="X10386" i="5"/>
  <c r="Y10386" i="5" s="1"/>
  <c r="X10378" i="5"/>
  <c r="Y10378" i="5" s="1"/>
  <c r="X10370" i="5"/>
  <c r="Y10370" i="5" s="1"/>
  <c r="X10362" i="5"/>
  <c r="Y10362" i="5" s="1"/>
  <c r="X10354" i="5"/>
  <c r="Y10354" i="5" s="1"/>
  <c r="X10346" i="5"/>
  <c r="Y10346" i="5" s="1"/>
  <c r="X10338" i="5"/>
  <c r="Y10338" i="5" s="1"/>
  <c r="X10330" i="5"/>
  <c r="Y10330" i="5" s="1"/>
  <c r="X10322" i="5"/>
  <c r="Y10322" i="5" s="1"/>
  <c r="X10314" i="5"/>
  <c r="Y10314" i="5" s="1"/>
  <c r="X10306" i="5"/>
  <c r="Y10306" i="5" s="1"/>
  <c r="X10298" i="5"/>
  <c r="Y10298" i="5" s="1"/>
  <c r="X10290" i="5"/>
  <c r="Y10290" i="5" s="1"/>
  <c r="X10282" i="5"/>
  <c r="Y10282" i="5" s="1"/>
  <c r="X10274" i="5"/>
  <c r="Y10274" i="5" s="1"/>
  <c r="X10266" i="5"/>
  <c r="Y10266" i="5" s="1"/>
  <c r="X10258" i="5"/>
  <c r="Y10258" i="5" s="1"/>
  <c r="X10250" i="5"/>
  <c r="Y10250" i="5" s="1"/>
  <c r="X10242" i="5"/>
  <c r="Y10242" i="5" s="1"/>
  <c r="X10234" i="5"/>
  <c r="Y10234" i="5" s="1"/>
  <c r="X10226" i="5"/>
  <c r="Y10226" i="5" s="1"/>
  <c r="X10218" i="5"/>
  <c r="Y10218" i="5" s="1"/>
  <c r="X10210" i="5"/>
  <c r="Y10210" i="5" s="1"/>
  <c r="X10202" i="5"/>
  <c r="Y10202" i="5" s="1"/>
  <c r="X10194" i="5"/>
  <c r="Y10194" i="5" s="1"/>
  <c r="X10186" i="5"/>
  <c r="Y10186" i="5" s="1"/>
  <c r="X10178" i="5"/>
  <c r="Y10178" i="5" s="1"/>
  <c r="X10170" i="5"/>
  <c r="Y10170" i="5" s="1"/>
  <c r="X10162" i="5"/>
  <c r="Y10162" i="5" s="1"/>
  <c r="X10154" i="5"/>
  <c r="Y10154" i="5" s="1"/>
  <c r="X10146" i="5"/>
  <c r="Y10146" i="5" s="1"/>
  <c r="X10138" i="5"/>
  <c r="Y10138" i="5" s="1"/>
  <c r="X10130" i="5"/>
  <c r="Y10130" i="5" s="1"/>
  <c r="X10122" i="5"/>
  <c r="Y10122" i="5" s="1"/>
  <c r="X10114" i="5"/>
  <c r="Y10114" i="5" s="1"/>
  <c r="X10106" i="5"/>
  <c r="Y10106" i="5" s="1"/>
  <c r="X10098" i="5"/>
  <c r="Y10098" i="5" s="1"/>
  <c r="X10090" i="5"/>
  <c r="Y10090" i="5" s="1"/>
  <c r="X10082" i="5"/>
  <c r="Y10082" i="5" s="1"/>
  <c r="X10074" i="5"/>
  <c r="Y10074" i="5" s="1"/>
  <c r="X10066" i="5"/>
  <c r="Y10066" i="5" s="1"/>
  <c r="X10058" i="5"/>
  <c r="Y10058" i="5" s="1"/>
  <c r="X10050" i="5"/>
  <c r="Y10050" i="5" s="1"/>
  <c r="X10042" i="5"/>
  <c r="Y10042" i="5" s="1"/>
  <c r="X10034" i="5"/>
  <c r="Y10034" i="5" s="1"/>
  <c r="X10026" i="5"/>
  <c r="Y10026" i="5" s="1"/>
  <c r="X10018" i="5"/>
  <c r="Y10018" i="5" s="1"/>
  <c r="X10010" i="5"/>
  <c r="Y10010" i="5" s="1"/>
  <c r="X10002" i="5"/>
  <c r="Y10002" i="5" s="1"/>
  <c r="X9994" i="5"/>
  <c r="Y9994" i="5" s="1"/>
  <c r="X9986" i="5"/>
  <c r="Y9986" i="5" s="1"/>
  <c r="X9978" i="5"/>
  <c r="Y9978" i="5" s="1"/>
  <c r="X9970" i="5"/>
  <c r="Y9970" i="5" s="1"/>
  <c r="X9962" i="5"/>
  <c r="Y9962" i="5" s="1"/>
  <c r="X9954" i="5"/>
  <c r="Y9954" i="5" s="1"/>
  <c r="X9946" i="5"/>
  <c r="Y9946" i="5" s="1"/>
  <c r="X9938" i="5"/>
  <c r="Y9938" i="5" s="1"/>
  <c r="X9930" i="5"/>
  <c r="Y9930" i="5" s="1"/>
  <c r="X9922" i="5"/>
  <c r="Y9922" i="5" s="1"/>
  <c r="X9914" i="5"/>
  <c r="Y9914" i="5" s="1"/>
  <c r="X9906" i="5"/>
  <c r="Y9906" i="5" s="1"/>
  <c r="X9898" i="5"/>
  <c r="Y9898" i="5" s="1"/>
  <c r="X9890" i="5"/>
  <c r="Y9890" i="5" s="1"/>
  <c r="X9882" i="5"/>
  <c r="Y9882" i="5" s="1"/>
  <c r="X9874" i="5"/>
  <c r="Y9874" i="5" s="1"/>
  <c r="X9866" i="5"/>
  <c r="Y9866" i="5" s="1"/>
  <c r="X9858" i="5"/>
  <c r="Y9858" i="5" s="1"/>
  <c r="X9850" i="5"/>
  <c r="Y9850" i="5" s="1"/>
  <c r="X9842" i="5"/>
  <c r="Y9842" i="5" s="1"/>
  <c r="X9834" i="5"/>
  <c r="Y9834" i="5" s="1"/>
  <c r="X9826" i="5"/>
  <c r="Y9826" i="5" s="1"/>
  <c r="X9818" i="5"/>
  <c r="Y9818" i="5" s="1"/>
  <c r="X9810" i="5"/>
  <c r="Y9810" i="5" s="1"/>
  <c r="X9802" i="5"/>
  <c r="Y9802" i="5" s="1"/>
  <c r="X9794" i="5"/>
  <c r="Y9794" i="5" s="1"/>
  <c r="X9786" i="5"/>
  <c r="Y9786" i="5" s="1"/>
  <c r="X9778" i="5"/>
  <c r="Y9778" i="5" s="1"/>
  <c r="X9770" i="5"/>
  <c r="Y9770" i="5" s="1"/>
  <c r="X9762" i="5"/>
  <c r="Y9762" i="5" s="1"/>
  <c r="X9754" i="5"/>
  <c r="Y9754" i="5" s="1"/>
  <c r="X9746" i="5"/>
  <c r="Y9746" i="5" s="1"/>
  <c r="X9738" i="5"/>
  <c r="Y9738" i="5" s="1"/>
  <c r="X9730" i="5"/>
  <c r="Y9730" i="5" s="1"/>
  <c r="X9722" i="5"/>
  <c r="Y9722" i="5" s="1"/>
  <c r="X9714" i="5"/>
  <c r="Y9714" i="5" s="1"/>
  <c r="X9706" i="5"/>
  <c r="Y9706" i="5" s="1"/>
  <c r="X9698" i="5"/>
  <c r="Y9698" i="5" s="1"/>
  <c r="X9690" i="5"/>
  <c r="Y9690" i="5" s="1"/>
  <c r="X9682" i="5"/>
  <c r="Y9682" i="5" s="1"/>
  <c r="X9674" i="5"/>
  <c r="Y9674" i="5" s="1"/>
  <c r="X9666" i="5"/>
  <c r="Y9666" i="5" s="1"/>
  <c r="X9658" i="5"/>
  <c r="Y9658" i="5" s="1"/>
  <c r="X9650" i="5"/>
  <c r="Y9650" i="5" s="1"/>
  <c r="X9642" i="5"/>
  <c r="Y9642" i="5" s="1"/>
  <c r="X9634" i="5"/>
  <c r="Y9634" i="5" s="1"/>
  <c r="X9626" i="5"/>
  <c r="Y9626" i="5" s="1"/>
  <c r="X9618" i="5"/>
  <c r="Y9618" i="5" s="1"/>
  <c r="X9610" i="5"/>
  <c r="Y9610" i="5" s="1"/>
  <c r="X9602" i="5"/>
  <c r="Y9602" i="5" s="1"/>
  <c r="X9594" i="5"/>
  <c r="Y9594" i="5" s="1"/>
  <c r="X9586" i="5"/>
  <c r="Y9586" i="5" s="1"/>
  <c r="X9578" i="5"/>
  <c r="Y9578" i="5" s="1"/>
  <c r="X9570" i="5"/>
  <c r="Y9570" i="5" s="1"/>
  <c r="X9562" i="5"/>
  <c r="Y9562" i="5" s="1"/>
  <c r="X9554" i="5"/>
  <c r="Y9554" i="5" s="1"/>
  <c r="X9546" i="5"/>
  <c r="Y9546" i="5" s="1"/>
  <c r="X9538" i="5"/>
  <c r="Y9538" i="5" s="1"/>
  <c r="X9530" i="5"/>
  <c r="Y9530" i="5" s="1"/>
  <c r="X9522" i="5"/>
  <c r="Y9522" i="5" s="1"/>
  <c r="X9514" i="5"/>
  <c r="Y9514" i="5" s="1"/>
  <c r="X9506" i="5"/>
  <c r="Y9506" i="5" s="1"/>
  <c r="X9498" i="5"/>
  <c r="Y9498" i="5" s="1"/>
  <c r="X9490" i="5"/>
  <c r="Y9490" i="5" s="1"/>
  <c r="X9482" i="5"/>
  <c r="Y9482" i="5" s="1"/>
  <c r="X9474" i="5"/>
  <c r="Y9474" i="5" s="1"/>
  <c r="X9466" i="5"/>
  <c r="Y9466" i="5" s="1"/>
  <c r="X9458" i="5"/>
  <c r="Y9458" i="5" s="1"/>
  <c r="X9450" i="5"/>
  <c r="Y9450" i="5" s="1"/>
  <c r="X9442" i="5"/>
  <c r="Y9442" i="5" s="1"/>
  <c r="X9434" i="5"/>
  <c r="Y9434" i="5" s="1"/>
  <c r="X9426" i="5"/>
  <c r="Y9426" i="5" s="1"/>
  <c r="X9418" i="5"/>
  <c r="Y9418" i="5" s="1"/>
  <c r="X9410" i="5"/>
  <c r="Y9410" i="5" s="1"/>
  <c r="X9402" i="5"/>
  <c r="Y9402" i="5" s="1"/>
  <c r="X9394" i="5"/>
  <c r="Y9394" i="5" s="1"/>
  <c r="X9386" i="5"/>
  <c r="Y9386" i="5" s="1"/>
  <c r="X9378" i="5"/>
  <c r="Y9378" i="5" s="1"/>
  <c r="X9370" i="5"/>
  <c r="Y9370" i="5" s="1"/>
  <c r="X9362" i="5"/>
  <c r="Y9362" i="5" s="1"/>
  <c r="X9354" i="5"/>
  <c r="Y9354" i="5" s="1"/>
  <c r="X9346" i="5"/>
  <c r="Y9346" i="5" s="1"/>
  <c r="X9338" i="5"/>
  <c r="Y9338" i="5" s="1"/>
  <c r="X9330" i="5"/>
  <c r="Y9330" i="5" s="1"/>
  <c r="X9322" i="5"/>
  <c r="Y9322" i="5" s="1"/>
  <c r="X9314" i="5"/>
  <c r="Y9314" i="5" s="1"/>
  <c r="X9306" i="5"/>
  <c r="Y9306" i="5" s="1"/>
  <c r="X9298" i="5"/>
  <c r="Y9298" i="5" s="1"/>
  <c r="X9290" i="5"/>
  <c r="Y9290" i="5" s="1"/>
  <c r="X9282" i="5"/>
  <c r="Y9282" i="5" s="1"/>
  <c r="X9274" i="5"/>
  <c r="Y9274" i="5" s="1"/>
  <c r="X9266" i="5"/>
  <c r="Y9266" i="5" s="1"/>
  <c r="X9258" i="5"/>
  <c r="Y9258" i="5" s="1"/>
  <c r="X9250" i="5"/>
  <c r="Y9250" i="5" s="1"/>
  <c r="X9242" i="5"/>
  <c r="Y9242" i="5" s="1"/>
  <c r="X9234" i="5"/>
  <c r="Y9234" i="5" s="1"/>
  <c r="X9226" i="5"/>
  <c r="Y9226" i="5" s="1"/>
  <c r="X9218" i="5"/>
  <c r="Y9218" i="5" s="1"/>
  <c r="X9210" i="5"/>
  <c r="Y9210" i="5" s="1"/>
  <c r="X9202" i="5"/>
  <c r="Y9202" i="5" s="1"/>
  <c r="X9194" i="5"/>
  <c r="Y9194" i="5" s="1"/>
  <c r="X9186" i="5"/>
  <c r="Y9186" i="5" s="1"/>
  <c r="X9178" i="5"/>
  <c r="Y9178" i="5" s="1"/>
  <c r="X9170" i="5"/>
  <c r="Y9170" i="5" s="1"/>
  <c r="X9162" i="5"/>
  <c r="Y9162" i="5" s="1"/>
  <c r="X9154" i="5"/>
  <c r="Y9154" i="5" s="1"/>
  <c r="X9146" i="5"/>
  <c r="Y9146" i="5" s="1"/>
  <c r="X9138" i="5"/>
  <c r="Y9138" i="5" s="1"/>
  <c r="X9130" i="5"/>
  <c r="Y9130" i="5" s="1"/>
  <c r="X9122" i="5"/>
  <c r="Y9122" i="5" s="1"/>
  <c r="X9114" i="5"/>
  <c r="Y9114" i="5" s="1"/>
  <c r="X9106" i="5"/>
  <c r="Y9106" i="5" s="1"/>
  <c r="X9098" i="5"/>
  <c r="Y9098" i="5" s="1"/>
  <c r="X9090" i="5"/>
  <c r="Y9090" i="5" s="1"/>
  <c r="X9082" i="5"/>
  <c r="Y9082" i="5" s="1"/>
  <c r="X9074" i="5"/>
  <c r="Y9074" i="5" s="1"/>
  <c r="X9066" i="5"/>
  <c r="Y9066" i="5" s="1"/>
  <c r="X9058" i="5"/>
  <c r="Y9058" i="5" s="1"/>
  <c r="X9050" i="5"/>
  <c r="Y9050" i="5" s="1"/>
  <c r="X9042" i="5"/>
  <c r="Y9042" i="5" s="1"/>
  <c r="X9034" i="5"/>
  <c r="Y9034" i="5" s="1"/>
  <c r="X9026" i="5"/>
  <c r="Y9026" i="5" s="1"/>
  <c r="X9018" i="5"/>
  <c r="Y9018" i="5" s="1"/>
  <c r="X9010" i="5"/>
  <c r="Y9010" i="5" s="1"/>
  <c r="X9002" i="5"/>
  <c r="Y9002" i="5" s="1"/>
  <c r="X8994" i="5"/>
  <c r="Y8994" i="5" s="1"/>
  <c r="X8986" i="5"/>
  <c r="Y8986" i="5" s="1"/>
  <c r="X8978" i="5"/>
  <c r="Y8978" i="5" s="1"/>
  <c r="X8970" i="5"/>
  <c r="Y8970" i="5" s="1"/>
  <c r="X8962" i="5"/>
  <c r="Y8962" i="5" s="1"/>
  <c r="X8954" i="5"/>
  <c r="Y8954" i="5" s="1"/>
  <c r="X8946" i="5"/>
  <c r="Y8946" i="5" s="1"/>
  <c r="X8938" i="5"/>
  <c r="Y8938" i="5" s="1"/>
  <c r="X8930" i="5"/>
  <c r="Y8930" i="5" s="1"/>
  <c r="X8922" i="5"/>
  <c r="Y8922" i="5" s="1"/>
  <c r="X8914" i="5"/>
  <c r="Y8914" i="5" s="1"/>
  <c r="X8906" i="5"/>
  <c r="Y8906" i="5" s="1"/>
  <c r="X8898" i="5"/>
  <c r="Y8898" i="5" s="1"/>
  <c r="X8890" i="5"/>
  <c r="Y8890" i="5" s="1"/>
  <c r="X8882" i="5"/>
  <c r="Y8882" i="5" s="1"/>
  <c r="X8874" i="5"/>
  <c r="Y8874" i="5" s="1"/>
  <c r="X8866" i="5"/>
  <c r="Y8866" i="5" s="1"/>
  <c r="X8858" i="5"/>
  <c r="Y8858" i="5" s="1"/>
  <c r="X8850" i="5"/>
  <c r="Y8850" i="5" s="1"/>
  <c r="X8842" i="5"/>
  <c r="Y8842" i="5" s="1"/>
  <c r="X8834" i="5"/>
  <c r="Y8834" i="5" s="1"/>
  <c r="X8826" i="5"/>
  <c r="Y8826" i="5" s="1"/>
  <c r="X8818" i="5"/>
  <c r="Y8818" i="5" s="1"/>
  <c r="X8810" i="5"/>
  <c r="Y8810" i="5" s="1"/>
  <c r="X8802" i="5"/>
  <c r="Y8802" i="5" s="1"/>
  <c r="X8794" i="5"/>
  <c r="Y8794" i="5" s="1"/>
  <c r="X8786" i="5"/>
  <c r="Y8786" i="5" s="1"/>
  <c r="X8778" i="5"/>
  <c r="Y8778" i="5" s="1"/>
  <c r="X8770" i="5"/>
  <c r="Y8770" i="5" s="1"/>
  <c r="X8762" i="5"/>
  <c r="Y8762" i="5" s="1"/>
  <c r="X8754" i="5"/>
  <c r="Y8754" i="5" s="1"/>
  <c r="X8746" i="5"/>
  <c r="Y8746" i="5" s="1"/>
  <c r="X8738" i="5"/>
  <c r="Y8738" i="5" s="1"/>
  <c r="X8730" i="5"/>
  <c r="Y8730" i="5" s="1"/>
  <c r="X8722" i="5"/>
  <c r="Y8722" i="5" s="1"/>
  <c r="X8714" i="5"/>
  <c r="Y8714" i="5" s="1"/>
  <c r="X8706" i="5"/>
  <c r="Y8706" i="5" s="1"/>
  <c r="X8698" i="5"/>
  <c r="Y8698" i="5" s="1"/>
  <c r="X8690" i="5"/>
  <c r="Y8690" i="5" s="1"/>
  <c r="X8682" i="5"/>
  <c r="Y8682" i="5" s="1"/>
  <c r="X8674" i="5"/>
  <c r="Y8674" i="5" s="1"/>
  <c r="X8666" i="5"/>
  <c r="Y8666" i="5" s="1"/>
  <c r="X8658" i="5"/>
  <c r="Y8658" i="5" s="1"/>
  <c r="X8650" i="5"/>
  <c r="Y8650" i="5" s="1"/>
  <c r="X8642" i="5"/>
  <c r="Y8642" i="5" s="1"/>
  <c r="X8634" i="5"/>
  <c r="Y8634" i="5" s="1"/>
  <c r="X8626" i="5"/>
  <c r="Y8626" i="5" s="1"/>
  <c r="X8618" i="5"/>
  <c r="Y8618" i="5" s="1"/>
  <c r="X8610" i="5"/>
  <c r="Y8610" i="5" s="1"/>
  <c r="X8602" i="5"/>
  <c r="Y8602" i="5" s="1"/>
  <c r="X8594" i="5"/>
  <c r="Y8594" i="5" s="1"/>
  <c r="X8586" i="5"/>
  <c r="Y8586" i="5" s="1"/>
  <c r="X8578" i="5"/>
  <c r="Y8578" i="5" s="1"/>
  <c r="X8570" i="5"/>
  <c r="Y8570" i="5" s="1"/>
  <c r="X8562" i="5"/>
  <c r="Y8562" i="5" s="1"/>
  <c r="X8554" i="5"/>
  <c r="Y8554" i="5" s="1"/>
  <c r="X8546" i="5"/>
  <c r="Y8546" i="5" s="1"/>
  <c r="X8538" i="5"/>
  <c r="Y8538" i="5" s="1"/>
  <c r="X8530" i="5"/>
  <c r="Y8530" i="5" s="1"/>
  <c r="X8522" i="5"/>
  <c r="Y8522" i="5" s="1"/>
  <c r="X8514" i="5"/>
  <c r="Y8514" i="5" s="1"/>
  <c r="X8506" i="5"/>
  <c r="Y8506" i="5" s="1"/>
  <c r="X8498" i="5"/>
  <c r="Y8498" i="5" s="1"/>
  <c r="X8490" i="5"/>
  <c r="Y8490" i="5" s="1"/>
  <c r="X8482" i="5"/>
  <c r="Y8482" i="5" s="1"/>
  <c r="X8474" i="5"/>
  <c r="Y8474" i="5" s="1"/>
  <c r="X8466" i="5"/>
  <c r="Y8466" i="5" s="1"/>
  <c r="X8458" i="5"/>
  <c r="Y8458" i="5" s="1"/>
  <c r="X8450" i="5"/>
  <c r="Y8450" i="5" s="1"/>
  <c r="X8442" i="5"/>
  <c r="Y8442" i="5" s="1"/>
  <c r="X8434" i="5"/>
  <c r="Y8434" i="5" s="1"/>
  <c r="X8426" i="5"/>
  <c r="Y8426" i="5" s="1"/>
  <c r="X8418" i="5"/>
  <c r="Y8418" i="5" s="1"/>
  <c r="X8410" i="5"/>
  <c r="Y8410" i="5" s="1"/>
  <c r="X8402" i="5"/>
  <c r="Y8402" i="5" s="1"/>
  <c r="X8394" i="5"/>
  <c r="Y8394" i="5" s="1"/>
  <c r="X8386" i="5"/>
  <c r="Y8386" i="5" s="1"/>
  <c r="X8378" i="5"/>
  <c r="Y8378" i="5" s="1"/>
  <c r="X8370" i="5"/>
  <c r="Y8370" i="5" s="1"/>
  <c r="X8362" i="5"/>
  <c r="Y8362" i="5" s="1"/>
  <c r="X8354" i="5"/>
  <c r="Y8354" i="5" s="1"/>
  <c r="X8346" i="5"/>
  <c r="Y8346" i="5" s="1"/>
  <c r="X8338" i="5"/>
  <c r="Y8338" i="5" s="1"/>
  <c r="X8330" i="5"/>
  <c r="Y8330" i="5" s="1"/>
  <c r="X8322" i="5"/>
  <c r="Y8322" i="5" s="1"/>
  <c r="X8314" i="5"/>
  <c r="Y8314" i="5" s="1"/>
  <c r="X8306" i="5"/>
  <c r="Y8306" i="5" s="1"/>
  <c r="X8298" i="5"/>
  <c r="Y8298" i="5" s="1"/>
  <c r="X8290" i="5"/>
  <c r="Y8290" i="5" s="1"/>
  <c r="X8282" i="5"/>
  <c r="Y8282" i="5" s="1"/>
  <c r="X8274" i="5"/>
  <c r="Y8274" i="5" s="1"/>
  <c r="X8266" i="5"/>
  <c r="Y8266" i="5" s="1"/>
  <c r="X8258" i="5"/>
  <c r="Y8258" i="5" s="1"/>
  <c r="X8250" i="5"/>
  <c r="Y8250" i="5" s="1"/>
  <c r="X8242" i="5"/>
  <c r="Y8242" i="5" s="1"/>
  <c r="X8234" i="5"/>
  <c r="Y8234" i="5" s="1"/>
  <c r="X8226" i="5"/>
  <c r="Y8226" i="5" s="1"/>
  <c r="X8218" i="5"/>
  <c r="Y8218" i="5" s="1"/>
  <c r="X8210" i="5"/>
  <c r="X8202" i="5"/>
  <c r="X8194" i="5"/>
  <c r="X8186" i="5"/>
  <c r="X8178" i="5"/>
  <c r="X8170" i="5"/>
  <c r="X8162" i="5"/>
  <c r="X8154" i="5"/>
  <c r="X8146" i="5"/>
  <c r="Y8146" i="5" s="1"/>
  <c r="X8138" i="5"/>
  <c r="Y8138" i="5" s="1"/>
  <c r="X8130" i="5"/>
  <c r="Y8130" i="5" s="1"/>
  <c r="X8122" i="5"/>
  <c r="Y8122" i="5" s="1"/>
  <c r="X8114" i="5"/>
  <c r="Y8114" i="5" s="1"/>
  <c r="X8106" i="5"/>
  <c r="Y8106" i="5" s="1"/>
  <c r="X8098" i="5"/>
  <c r="Y8098" i="5" s="1"/>
  <c r="X8090" i="5"/>
  <c r="Y8090" i="5" s="1"/>
  <c r="X8082" i="5"/>
  <c r="Y8082" i="5" s="1"/>
  <c r="X8074" i="5"/>
  <c r="Y8074" i="5" s="1"/>
  <c r="X8066" i="5"/>
  <c r="Y8066" i="5" s="1"/>
  <c r="X8058" i="5"/>
  <c r="Y8058" i="5" s="1"/>
  <c r="X8050" i="5"/>
  <c r="Y8050" i="5" s="1"/>
  <c r="X8042" i="5"/>
  <c r="Y8042" i="5" s="1"/>
  <c r="X8034" i="5"/>
  <c r="Y8034" i="5" s="1"/>
  <c r="X8026" i="5"/>
  <c r="X8018" i="5"/>
  <c r="X8010" i="5"/>
  <c r="X8002" i="5"/>
  <c r="Y8002" i="5" s="1"/>
  <c r="X7994" i="5"/>
  <c r="Y7994" i="5" s="1"/>
  <c r="X7986" i="5"/>
  <c r="Y7986" i="5" s="1"/>
  <c r="X7978" i="5"/>
  <c r="Y7978" i="5" s="1"/>
  <c r="X7970" i="5"/>
  <c r="Y7970" i="5" s="1"/>
  <c r="X7962" i="5"/>
  <c r="Y7962" i="5" s="1"/>
  <c r="X7954" i="5"/>
  <c r="Y7954" i="5" s="1"/>
  <c r="X7946" i="5"/>
  <c r="Y7946" i="5" s="1"/>
  <c r="X7938" i="5"/>
  <c r="Y7938" i="5" s="1"/>
  <c r="X7930" i="5"/>
  <c r="Y7930" i="5" s="1"/>
  <c r="X7922" i="5"/>
  <c r="Y7922" i="5" s="1"/>
  <c r="X7914" i="5"/>
  <c r="Y7914" i="5" s="1"/>
  <c r="X7906" i="5"/>
  <c r="Y7906" i="5" s="1"/>
  <c r="X7898" i="5"/>
  <c r="Y7898" i="5" s="1"/>
  <c r="X7890" i="5"/>
  <c r="Y7890" i="5" s="1"/>
  <c r="X7882" i="5"/>
  <c r="Y7882" i="5" s="1"/>
  <c r="X7874" i="5"/>
  <c r="Y7874" i="5" s="1"/>
  <c r="X7866" i="5"/>
  <c r="Y7866" i="5" s="1"/>
  <c r="X7858" i="5"/>
  <c r="Y7858" i="5" s="1"/>
  <c r="X7850" i="5"/>
  <c r="Y7850" i="5" s="1"/>
  <c r="X7842" i="5"/>
  <c r="Y7842" i="5" s="1"/>
  <c r="X7834" i="5"/>
  <c r="Y7834" i="5" s="1"/>
  <c r="X7826" i="5"/>
  <c r="Y7826" i="5" s="1"/>
  <c r="X7818" i="5"/>
  <c r="Y7818" i="5" s="1"/>
  <c r="X7810" i="5"/>
  <c r="Y7810" i="5" s="1"/>
  <c r="X7802" i="5"/>
  <c r="Y7802" i="5" s="1"/>
  <c r="X7794" i="5"/>
  <c r="Y7794" i="5" s="1"/>
  <c r="X7786" i="5"/>
  <c r="Y7786" i="5" s="1"/>
  <c r="X7778" i="5"/>
  <c r="Y7778" i="5" s="1"/>
  <c r="X7770" i="5"/>
  <c r="Y7770" i="5" s="1"/>
  <c r="X7762" i="5"/>
  <c r="X7754" i="5"/>
  <c r="X7746" i="5"/>
  <c r="X7738" i="5"/>
  <c r="X7730" i="5"/>
  <c r="X7722" i="5"/>
  <c r="X7714" i="5"/>
  <c r="X7706" i="5"/>
  <c r="X7698" i="5"/>
  <c r="X7690" i="5"/>
  <c r="X7682" i="5"/>
  <c r="Y7682" i="5" s="1"/>
  <c r="X7674" i="5"/>
  <c r="Y7674" i="5" s="1"/>
  <c r="X7666" i="5"/>
  <c r="Y7666" i="5" s="1"/>
  <c r="X7658" i="5"/>
  <c r="Y7658" i="5" s="1"/>
  <c r="X7650" i="5"/>
  <c r="Y7650" i="5" s="1"/>
  <c r="X7642" i="5"/>
  <c r="Y7642" i="5" s="1"/>
  <c r="X7634" i="5"/>
  <c r="Y7634" i="5" s="1"/>
  <c r="X7626" i="5"/>
  <c r="Y7626" i="5" s="1"/>
  <c r="X7618" i="5"/>
  <c r="Y7618" i="5" s="1"/>
  <c r="X7610" i="5"/>
  <c r="Y7610" i="5" s="1"/>
  <c r="X7602" i="5"/>
  <c r="Y7602" i="5" s="1"/>
  <c r="X7594" i="5"/>
  <c r="Y7594" i="5" s="1"/>
  <c r="X7586" i="5"/>
  <c r="Y7586" i="5" s="1"/>
  <c r="X7578" i="5"/>
  <c r="Y7578" i="5" s="1"/>
  <c r="X7570" i="5"/>
  <c r="Y7570" i="5" s="1"/>
  <c r="X7562" i="5"/>
  <c r="Y7562" i="5" s="1"/>
  <c r="X7554" i="5"/>
  <c r="Y7554" i="5" s="1"/>
  <c r="X7546" i="5"/>
  <c r="Y7546" i="5" s="1"/>
  <c r="X7538" i="5"/>
  <c r="Y7538" i="5" s="1"/>
  <c r="X7530" i="5"/>
  <c r="Y7530" i="5" s="1"/>
  <c r="X7522" i="5"/>
  <c r="X7514" i="5"/>
  <c r="Y7514" i="5" s="1"/>
  <c r="X7506" i="5"/>
  <c r="Y7506" i="5" s="1"/>
  <c r="X7498" i="5"/>
  <c r="Y7498" i="5" s="1"/>
  <c r="X7490" i="5"/>
  <c r="Y7490" i="5" s="1"/>
  <c r="X7482" i="5"/>
  <c r="Y7482" i="5" s="1"/>
  <c r="X7474" i="5"/>
  <c r="Y7474" i="5" s="1"/>
  <c r="X7466" i="5"/>
  <c r="Y7466" i="5" s="1"/>
  <c r="X7458" i="5"/>
  <c r="Y7458" i="5" s="1"/>
  <c r="X7450" i="5"/>
  <c r="Y7450" i="5" s="1"/>
  <c r="X7442" i="5"/>
  <c r="Y7442" i="5" s="1"/>
  <c r="X7434" i="5"/>
  <c r="Y7434" i="5" s="1"/>
  <c r="X7426" i="5"/>
  <c r="Y7426" i="5" s="1"/>
  <c r="X7418" i="5"/>
  <c r="Y7418" i="5" s="1"/>
  <c r="X7410" i="5"/>
  <c r="Y7410" i="5" s="1"/>
  <c r="X7402" i="5"/>
  <c r="Y7402" i="5" s="1"/>
  <c r="X7394" i="5"/>
  <c r="Y7394" i="5" s="1"/>
  <c r="X7386" i="5"/>
  <c r="Y7386" i="5" s="1"/>
  <c r="X7378" i="5"/>
  <c r="Y7378" i="5" s="1"/>
  <c r="X7370" i="5"/>
  <c r="Y7370" i="5" s="1"/>
  <c r="X7362" i="5"/>
  <c r="Y7362" i="5" s="1"/>
  <c r="X7354" i="5"/>
  <c r="Y7354" i="5" s="1"/>
  <c r="X7346" i="5"/>
  <c r="Y7346" i="5" s="1"/>
  <c r="X7338" i="5"/>
  <c r="Y7338" i="5" s="1"/>
  <c r="X7330" i="5"/>
  <c r="Y7330" i="5" s="1"/>
  <c r="X7322" i="5"/>
  <c r="Y7322" i="5" s="1"/>
  <c r="X7314" i="5"/>
  <c r="Y7314" i="5" s="1"/>
  <c r="X7306" i="5"/>
  <c r="Y7306" i="5" s="1"/>
  <c r="X7298" i="5"/>
  <c r="Y7298" i="5" s="1"/>
  <c r="X7290" i="5"/>
  <c r="Y7290" i="5" s="1"/>
  <c r="X7282" i="5"/>
  <c r="Y7282" i="5" s="1"/>
  <c r="X7274" i="5"/>
  <c r="Y7274" i="5" s="1"/>
  <c r="X7266" i="5"/>
  <c r="Y7266" i="5" s="1"/>
  <c r="X7258" i="5"/>
  <c r="Y7258" i="5" s="1"/>
  <c r="X7250" i="5"/>
  <c r="Y7250" i="5" s="1"/>
  <c r="X7242" i="5"/>
  <c r="Y7242" i="5" s="1"/>
  <c r="X7234" i="5"/>
  <c r="Y7234" i="5" s="1"/>
  <c r="X7226" i="5"/>
  <c r="Y7226" i="5" s="1"/>
  <c r="X7218" i="5"/>
  <c r="Y7218" i="5" s="1"/>
  <c r="X7210" i="5"/>
  <c r="Y7210" i="5" s="1"/>
  <c r="X7202" i="5"/>
  <c r="Y7202" i="5" s="1"/>
  <c r="X7194" i="5"/>
  <c r="Y7194" i="5" s="1"/>
  <c r="X7186" i="5"/>
  <c r="Y7186" i="5" s="1"/>
  <c r="X7178" i="5"/>
  <c r="Y7178" i="5" s="1"/>
  <c r="X7170" i="5"/>
  <c r="Y7170" i="5" s="1"/>
  <c r="X7162" i="5"/>
  <c r="Y7162" i="5" s="1"/>
  <c r="X7154" i="5"/>
  <c r="Y7154" i="5" s="1"/>
  <c r="X7146" i="5"/>
  <c r="Y7146" i="5" s="1"/>
  <c r="X7138" i="5"/>
  <c r="Y7138" i="5" s="1"/>
  <c r="X7130" i="5"/>
  <c r="Y7130" i="5" s="1"/>
  <c r="X7122" i="5"/>
  <c r="X7114" i="5"/>
  <c r="X7106" i="5"/>
  <c r="X7098" i="5"/>
  <c r="X7090" i="5"/>
  <c r="X7082" i="5"/>
  <c r="X7074" i="5"/>
  <c r="X7066" i="5"/>
  <c r="X7058" i="5"/>
  <c r="X7050" i="5"/>
  <c r="X7042" i="5"/>
  <c r="X7034" i="5"/>
  <c r="X7026" i="5"/>
  <c r="X7018" i="5"/>
  <c r="X7010" i="5"/>
  <c r="X7002" i="5"/>
  <c r="X6994" i="5"/>
  <c r="X6986" i="5"/>
  <c r="X6978" i="5"/>
  <c r="X6970" i="5"/>
  <c r="X6962" i="5"/>
  <c r="X6954" i="5"/>
  <c r="Y6954" i="5" s="1"/>
  <c r="X6946" i="5"/>
  <c r="Y6946" i="5" s="1"/>
  <c r="X6938" i="5"/>
  <c r="Y6938" i="5" s="1"/>
  <c r="X6930" i="5"/>
  <c r="Y6930" i="5" s="1"/>
  <c r="X6922" i="5"/>
  <c r="Y6922" i="5" s="1"/>
  <c r="X6914" i="5"/>
  <c r="Y6914" i="5" s="1"/>
  <c r="X6906" i="5"/>
  <c r="Y6906" i="5" s="1"/>
  <c r="X6898" i="5"/>
  <c r="Y6898" i="5" s="1"/>
  <c r="X6890" i="5"/>
  <c r="Y6890" i="5" s="1"/>
  <c r="X6882" i="5"/>
  <c r="Y6882" i="5" s="1"/>
  <c r="X6874" i="5"/>
  <c r="X6866" i="5"/>
  <c r="X6858" i="5"/>
  <c r="X6850" i="5"/>
  <c r="X6842" i="5"/>
  <c r="X6834" i="5"/>
  <c r="X6826" i="5"/>
  <c r="X6818" i="5"/>
  <c r="X6810" i="5"/>
  <c r="X6802" i="5"/>
  <c r="X6794" i="5"/>
  <c r="Y6794" i="5" s="1"/>
  <c r="X6786" i="5"/>
  <c r="Y6786" i="5" s="1"/>
  <c r="X6778" i="5"/>
  <c r="Y6778" i="5" s="1"/>
  <c r="X6770" i="5"/>
  <c r="Y6770" i="5" s="1"/>
  <c r="X6762" i="5"/>
  <c r="Y6762" i="5" s="1"/>
  <c r="X6754" i="5"/>
  <c r="Y6754" i="5" s="1"/>
  <c r="X6746" i="5"/>
  <c r="Y6746" i="5" s="1"/>
  <c r="X6738" i="5"/>
  <c r="Y6738" i="5" s="1"/>
  <c r="X6730" i="5"/>
  <c r="Y6730" i="5" s="1"/>
  <c r="X6722" i="5"/>
  <c r="Y6722" i="5" s="1"/>
  <c r="X6714" i="5"/>
  <c r="Y6714" i="5" s="1"/>
  <c r="X6706" i="5"/>
  <c r="Y6706" i="5" s="1"/>
  <c r="X6698" i="5"/>
  <c r="Y6698" i="5" s="1"/>
  <c r="X6690" i="5"/>
  <c r="Y6690" i="5" s="1"/>
  <c r="X6682" i="5"/>
  <c r="Y6682" i="5" s="1"/>
  <c r="X6674" i="5"/>
  <c r="Y6674" i="5" s="1"/>
  <c r="X6666" i="5"/>
  <c r="Y6666" i="5" s="1"/>
  <c r="X6658" i="5"/>
  <c r="Y6658" i="5" s="1"/>
  <c r="X6650" i="5"/>
  <c r="Y6650" i="5" s="1"/>
  <c r="X6642" i="5"/>
  <c r="Y6642" i="5" s="1"/>
  <c r="X6634" i="5"/>
  <c r="Y6634" i="5" s="1"/>
  <c r="X6626" i="5"/>
  <c r="Y6626" i="5" s="1"/>
  <c r="X6618" i="5"/>
  <c r="Y6618" i="5" s="1"/>
  <c r="X6610" i="5"/>
  <c r="Y6610" i="5" s="1"/>
  <c r="X6602" i="5"/>
  <c r="Y6602" i="5" s="1"/>
  <c r="X6594" i="5"/>
  <c r="Y6594" i="5" s="1"/>
  <c r="X6586" i="5"/>
  <c r="Y6586" i="5" s="1"/>
  <c r="X6578" i="5"/>
  <c r="Y6578" i="5" s="1"/>
  <c r="X6570" i="5"/>
  <c r="Y6570" i="5" s="1"/>
  <c r="X6562" i="5"/>
  <c r="Y6562" i="5" s="1"/>
  <c r="X6554" i="5"/>
  <c r="Y6554" i="5" s="1"/>
  <c r="X6546" i="5"/>
  <c r="Y6546" i="5" s="1"/>
  <c r="X6538" i="5"/>
  <c r="Y6538" i="5" s="1"/>
  <c r="X6530" i="5"/>
  <c r="Y6530" i="5" s="1"/>
  <c r="X6522" i="5"/>
  <c r="Y6522" i="5" s="1"/>
  <c r="X6514" i="5"/>
  <c r="Y6514" i="5" s="1"/>
  <c r="X6506" i="5"/>
  <c r="Y6506" i="5" s="1"/>
  <c r="X6498" i="5"/>
  <c r="Y6498" i="5" s="1"/>
  <c r="X6490" i="5"/>
  <c r="Y6490" i="5" s="1"/>
  <c r="X6482" i="5"/>
  <c r="Y6482" i="5" s="1"/>
  <c r="X6474" i="5"/>
  <c r="Y6474" i="5" s="1"/>
  <c r="X6466" i="5"/>
  <c r="Y6466" i="5" s="1"/>
  <c r="X6458" i="5"/>
  <c r="Y6458" i="5" s="1"/>
  <c r="X6450" i="5"/>
  <c r="Y6450" i="5" s="1"/>
  <c r="X6442" i="5"/>
  <c r="Y6442" i="5" s="1"/>
  <c r="X6434" i="5"/>
  <c r="Y6434" i="5" s="1"/>
  <c r="X6426" i="5"/>
  <c r="Y6426" i="5" s="1"/>
  <c r="X6418" i="5"/>
  <c r="Y6418" i="5" s="1"/>
  <c r="X6410" i="5"/>
  <c r="Y6410" i="5" s="1"/>
  <c r="X6402" i="5"/>
  <c r="Y6402" i="5" s="1"/>
  <c r="X6394" i="5"/>
  <c r="Y6394" i="5" s="1"/>
  <c r="X6386" i="5"/>
  <c r="Y6386" i="5" s="1"/>
  <c r="X6378" i="5"/>
  <c r="Y6378" i="5" s="1"/>
  <c r="X6370" i="5"/>
  <c r="Y6370" i="5" s="1"/>
  <c r="X6362" i="5"/>
  <c r="Y6362" i="5" s="1"/>
  <c r="X6354" i="5"/>
  <c r="Y6354" i="5" s="1"/>
  <c r="X6346" i="5"/>
  <c r="Y6346" i="5" s="1"/>
  <c r="X6338" i="5"/>
  <c r="Y6338" i="5" s="1"/>
  <c r="X6330" i="5"/>
  <c r="Y6330" i="5" s="1"/>
  <c r="X6322" i="5"/>
  <c r="Y6322" i="5" s="1"/>
  <c r="X6314" i="5"/>
  <c r="Y6314" i="5" s="1"/>
  <c r="X6306" i="5"/>
  <c r="Y6306" i="5" s="1"/>
  <c r="X6298" i="5"/>
  <c r="Y6298" i="5" s="1"/>
  <c r="X6290" i="5"/>
  <c r="Y6290" i="5" s="1"/>
  <c r="X6282" i="5"/>
  <c r="Y6282" i="5" s="1"/>
  <c r="X6274" i="5"/>
  <c r="Y6274" i="5" s="1"/>
  <c r="X6266" i="5"/>
  <c r="Y6266" i="5" s="1"/>
  <c r="X6258" i="5"/>
  <c r="Y6258" i="5" s="1"/>
  <c r="X6250" i="5"/>
  <c r="Y6250" i="5" s="1"/>
  <c r="X6242" i="5"/>
  <c r="Y6242" i="5" s="1"/>
  <c r="X6234" i="5"/>
  <c r="Y6234" i="5" s="1"/>
  <c r="X6226" i="5"/>
  <c r="Y6226" i="5" s="1"/>
  <c r="X6218" i="5"/>
  <c r="Y6218" i="5" s="1"/>
  <c r="X6210" i="5"/>
  <c r="Y6210" i="5" s="1"/>
  <c r="X6202" i="5"/>
  <c r="Y6202" i="5" s="1"/>
  <c r="X6194" i="5"/>
  <c r="Y6194" i="5" s="1"/>
  <c r="X6186" i="5"/>
  <c r="Y6186" i="5" s="1"/>
  <c r="X6178" i="5"/>
  <c r="Y6178" i="5" s="1"/>
  <c r="X6170" i="5"/>
  <c r="Y6170" i="5" s="1"/>
  <c r="X6162" i="5"/>
  <c r="Y6162" i="5" s="1"/>
  <c r="X6154" i="5"/>
  <c r="Y6154" i="5" s="1"/>
  <c r="X6146" i="5"/>
  <c r="Y6146" i="5" s="1"/>
  <c r="X6138" i="5"/>
  <c r="Y6138" i="5" s="1"/>
  <c r="X6130" i="5"/>
  <c r="Y6130" i="5" s="1"/>
  <c r="X6122" i="5"/>
  <c r="Y6122" i="5" s="1"/>
  <c r="X6114" i="5"/>
  <c r="Y6114" i="5" s="1"/>
  <c r="X6106" i="5"/>
  <c r="Y6106" i="5" s="1"/>
  <c r="X6098" i="5"/>
  <c r="Y6098" i="5" s="1"/>
  <c r="X6090" i="5"/>
  <c r="Y6090" i="5" s="1"/>
  <c r="X6082" i="5"/>
  <c r="Y6082" i="5" s="1"/>
  <c r="X6074" i="5"/>
  <c r="Y6074" i="5" s="1"/>
  <c r="X6066" i="5"/>
  <c r="Y6066" i="5" s="1"/>
  <c r="X6058" i="5"/>
  <c r="Y6058" i="5" s="1"/>
  <c r="X6050" i="5"/>
  <c r="Y6050" i="5" s="1"/>
  <c r="X6042" i="5"/>
  <c r="Y6042" i="5" s="1"/>
  <c r="X6034" i="5"/>
  <c r="Y6034" i="5" s="1"/>
  <c r="X6026" i="5"/>
  <c r="Y6026" i="5" s="1"/>
  <c r="X6018" i="5"/>
  <c r="Y6018" i="5" s="1"/>
  <c r="X6010" i="5"/>
  <c r="Y6010" i="5" s="1"/>
  <c r="X6002" i="5"/>
  <c r="Y6002" i="5" s="1"/>
  <c r="X5994" i="5"/>
  <c r="Y5994" i="5" s="1"/>
  <c r="X5986" i="5"/>
  <c r="Y5986" i="5" s="1"/>
  <c r="X5978" i="5"/>
  <c r="Y5978" i="5" s="1"/>
  <c r="X5970" i="5"/>
  <c r="Y5970" i="5" s="1"/>
  <c r="X5962" i="5"/>
  <c r="Y5962" i="5" s="1"/>
  <c r="X5954" i="5"/>
  <c r="Y5954" i="5" s="1"/>
  <c r="X5946" i="5"/>
  <c r="Y5946" i="5" s="1"/>
  <c r="X5938" i="5"/>
  <c r="Y5938" i="5" s="1"/>
  <c r="X5930" i="5"/>
  <c r="Y5930" i="5" s="1"/>
  <c r="X5922" i="5"/>
  <c r="Y5922" i="5" s="1"/>
  <c r="X5914" i="5"/>
  <c r="Y5914" i="5" s="1"/>
  <c r="X5906" i="5"/>
  <c r="Y5906" i="5" s="1"/>
  <c r="X5898" i="5"/>
  <c r="Y5898" i="5" s="1"/>
  <c r="X5890" i="5"/>
  <c r="Y5890" i="5" s="1"/>
  <c r="X5882" i="5"/>
  <c r="Y5882" i="5" s="1"/>
  <c r="X5874" i="5"/>
  <c r="Y5874" i="5" s="1"/>
  <c r="X5866" i="5"/>
  <c r="Y5866" i="5" s="1"/>
  <c r="X5858" i="5"/>
  <c r="Y5858" i="5" s="1"/>
  <c r="X5850" i="5"/>
  <c r="Y5850" i="5" s="1"/>
  <c r="X5842" i="5"/>
  <c r="Y5842" i="5" s="1"/>
  <c r="X5834" i="5"/>
  <c r="Y5834" i="5" s="1"/>
  <c r="X5826" i="5"/>
  <c r="Y5826" i="5" s="1"/>
  <c r="X5818" i="5"/>
  <c r="Y5818" i="5" s="1"/>
  <c r="X5810" i="5"/>
  <c r="Y5810" i="5" s="1"/>
  <c r="X5802" i="5"/>
  <c r="Y5802" i="5" s="1"/>
  <c r="X5794" i="5"/>
  <c r="Y5794" i="5" s="1"/>
  <c r="X5786" i="5"/>
  <c r="Y5786" i="5" s="1"/>
  <c r="X5778" i="5"/>
  <c r="Y5778" i="5" s="1"/>
  <c r="X5770" i="5"/>
  <c r="Y5770" i="5" s="1"/>
  <c r="X5762" i="5"/>
  <c r="Y5762" i="5" s="1"/>
  <c r="X5754" i="5"/>
  <c r="Y5754" i="5" s="1"/>
  <c r="X5746" i="5"/>
  <c r="Y5746" i="5" s="1"/>
  <c r="X5738" i="5"/>
  <c r="Y5738" i="5" s="1"/>
  <c r="X5730" i="5"/>
  <c r="Y5730" i="5" s="1"/>
  <c r="X5722" i="5"/>
  <c r="Y5722" i="5" s="1"/>
  <c r="X5714" i="5"/>
  <c r="Y5714" i="5" s="1"/>
  <c r="X5706" i="5"/>
  <c r="Y5706" i="5" s="1"/>
  <c r="X5698" i="5"/>
  <c r="Y5698" i="5" s="1"/>
  <c r="X5690" i="5"/>
  <c r="Y5690" i="5" s="1"/>
  <c r="X5682" i="5"/>
  <c r="Y5682" i="5" s="1"/>
  <c r="X5674" i="5"/>
  <c r="Y5674" i="5" s="1"/>
  <c r="X5666" i="5"/>
  <c r="Y5666" i="5" s="1"/>
  <c r="X5658" i="5"/>
  <c r="Y5658" i="5" s="1"/>
  <c r="X5650" i="5"/>
  <c r="Y5650" i="5" s="1"/>
  <c r="X5642" i="5"/>
  <c r="Y5642" i="5" s="1"/>
  <c r="X5634" i="5"/>
  <c r="Y5634" i="5" s="1"/>
  <c r="X5626" i="5"/>
  <c r="Y5626" i="5" s="1"/>
  <c r="X5618" i="5"/>
  <c r="Y5618" i="5" s="1"/>
  <c r="X5610" i="5"/>
  <c r="Y5610" i="5" s="1"/>
  <c r="X5602" i="5"/>
  <c r="Y5602" i="5" s="1"/>
  <c r="X5594" i="5"/>
  <c r="Y5594" i="5" s="1"/>
  <c r="X5586" i="5"/>
  <c r="Y5586" i="5" s="1"/>
  <c r="X5578" i="5"/>
  <c r="Y5578" i="5" s="1"/>
  <c r="X5570" i="5"/>
  <c r="Y5570" i="5" s="1"/>
  <c r="X5562" i="5"/>
  <c r="Y5562" i="5" s="1"/>
  <c r="X5554" i="5"/>
  <c r="Y5554" i="5" s="1"/>
  <c r="X5546" i="5"/>
  <c r="Y5546" i="5" s="1"/>
  <c r="X5538" i="5"/>
  <c r="Y5538" i="5" s="1"/>
  <c r="X5530" i="5"/>
  <c r="Y5530" i="5" s="1"/>
  <c r="X5522" i="5"/>
  <c r="Y5522" i="5" s="1"/>
  <c r="X5514" i="5"/>
  <c r="Y5514" i="5" s="1"/>
  <c r="X5506" i="5"/>
  <c r="Y5506" i="5" s="1"/>
  <c r="X5498" i="5"/>
  <c r="Y5498" i="5" s="1"/>
  <c r="X5490" i="5"/>
  <c r="Y5490" i="5" s="1"/>
  <c r="X5482" i="5"/>
  <c r="Y5482" i="5" s="1"/>
  <c r="X5474" i="5"/>
  <c r="Y5474" i="5" s="1"/>
  <c r="X5466" i="5"/>
  <c r="Y5466" i="5" s="1"/>
  <c r="X5458" i="5"/>
  <c r="Y5458" i="5" s="1"/>
  <c r="X5450" i="5"/>
  <c r="Y5450" i="5" s="1"/>
  <c r="X5442" i="5"/>
  <c r="Y5442" i="5" s="1"/>
  <c r="X5434" i="5"/>
  <c r="Y5434" i="5" s="1"/>
  <c r="X5426" i="5"/>
  <c r="Y5426" i="5" s="1"/>
  <c r="X5418" i="5"/>
  <c r="Y5418" i="5" s="1"/>
  <c r="X5410" i="5"/>
  <c r="Y5410" i="5" s="1"/>
  <c r="X5402" i="5"/>
  <c r="Y5402" i="5" s="1"/>
  <c r="X5394" i="5"/>
  <c r="Y5394" i="5" s="1"/>
  <c r="X5386" i="5"/>
  <c r="Y5386" i="5" s="1"/>
  <c r="X5378" i="5"/>
  <c r="Y5378" i="5" s="1"/>
  <c r="X5370" i="5"/>
  <c r="Y5370" i="5" s="1"/>
  <c r="X5362" i="5"/>
  <c r="Y5362" i="5" s="1"/>
  <c r="X5354" i="5"/>
  <c r="Y5354" i="5" s="1"/>
  <c r="X5346" i="5"/>
  <c r="Y5346" i="5" s="1"/>
  <c r="X5338" i="5"/>
  <c r="Y5338" i="5" s="1"/>
  <c r="X5330" i="5"/>
  <c r="Y5330" i="5" s="1"/>
  <c r="X5322" i="5"/>
  <c r="Y5322" i="5" s="1"/>
  <c r="X5314" i="5"/>
  <c r="Y5314" i="5" s="1"/>
  <c r="X5306" i="5"/>
  <c r="Y5306" i="5" s="1"/>
  <c r="X5298" i="5"/>
  <c r="Y5298" i="5" s="1"/>
  <c r="X5290" i="5"/>
  <c r="Y5290" i="5" s="1"/>
  <c r="X5282" i="5"/>
  <c r="Y5282" i="5" s="1"/>
  <c r="X5274" i="5"/>
  <c r="Y5274" i="5" s="1"/>
  <c r="X5266" i="5"/>
  <c r="Y5266" i="5" s="1"/>
  <c r="X5258" i="5"/>
  <c r="Y5258" i="5" s="1"/>
  <c r="X5250" i="5"/>
  <c r="Y5250" i="5" s="1"/>
  <c r="X5242" i="5"/>
  <c r="Y5242" i="5" s="1"/>
  <c r="X5234" i="5"/>
  <c r="Y5234" i="5" s="1"/>
  <c r="X5226" i="5"/>
  <c r="Y5226" i="5" s="1"/>
  <c r="X5218" i="5"/>
  <c r="Y5218" i="5" s="1"/>
  <c r="X5210" i="5"/>
  <c r="Y5210" i="5" s="1"/>
  <c r="X5202" i="5"/>
  <c r="Y5202" i="5" s="1"/>
  <c r="X5194" i="5"/>
  <c r="Y5194" i="5" s="1"/>
  <c r="X5186" i="5"/>
  <c r="Y5186" i="5" s="1"/>
  <c r="X5178" i="5"/>
  <c r="Y5178" i="5" s="1"/>
  <c r="X5170" i="5"/>
  <c r="Y5170" i="5" s="1"/>
  <c r="X5162" i="5"/>
  <c r="Y5162" i="5" s="1"/>
  <c r="X5154" i="5"/>
  <c r="Y5154" i="5" s="1"/>
  <c r="X5146" i="5"/>
  <c r="Y5146" i="5" s="1"/>
  <c r="X5138" i="5"/>
  <c r="Y5138" i="5" s="1"/>
  <c r="X5130" i="5"/>
  <c r="Y5130" i="5" s="1"/>
  <c r="X5122" i="5"/>
  <c r="Y5122" i="5" s="1"/>
  <c r="X5114" i="5"/>
  <c r="Y5114" i="5" s="1"/>
  <c r="X5106" i="5"/>
  <c r="Y5106" i="5" s="1"/>
  <c r="X5098" i="5"/>
  <c r="Y5098" i="5" s="1"/>
  <c r="X5090" i="5"/>
  <c r="Y5090" i="5" s="1"/>
  <c r="X5082" i="5"/>
  <c r="Y5082" i="5" s="1"/>
  <c r="X5074" i="5"/>
  <c r="Y5074" i="5" s="1"/>
  <c r="X5066" i="5"/>
  <c r="Y5066" i="5" s="1"/>
  <c r="X5058" i="5"/>
  <c r="Y5058" i="5" s="1"/>
  <c r="X5050" i="5"/>
  <c r="Y5050" i="5" s="1"/>
  <c r="X5042" i="5"/>
  <c r="Y5042" i="5" s="1"/>
  <c r="X5034" i="5"/>
  <c r="Y5034" i="5" s="1"/>
  <c r="X5026" i="5"/>
  <c r="Y5026" i="5" s="1"/>
  <c r="X5018" i="5"/>
  <c r="Y5018" i="5" s="1"/>
  <c r="X5010" i="5"/>
  <c r="Y5010" i="5" s="1"/>
  <c r="X5002" i="5"/>
  <c r="Y5002" i="5" s="1"/>
  <c r="X4994" i="5"/>
  <c r="Y4994" i="5" s="1"/>
  <c r="X4986" i="5"/>
  <c r="Y4986" i="5" s="1"/>
  <c r="X4978" i="5"/>
  <c r="Y4978" i="5" s="1"/>
  <c r="X4970" i="5"/>
  <c r="Y4970" i="5" s="1"/>
  <c r="X4962" i="5"/>
  <c r="Y4962" i="5" s="1"/>
  <c r="X4954" i="5"/>
  <c r="Y4954" i="5" s="1"/>
  <c r="X4946" i="5"/>
  <c r="Y4946" i="5" s="1"/>
  <c r="X4938" i="5"/>
  <c r="Y4938" i="5" s="1"/>
  <c r="X4930" i="5"/>
  <c r="Y4930" i="5" s="1"/>
  <c r="X4922" i="5"/>
  <c r="Y4922" i="5" s="1"/>
  <c r="X4914" i="5"/>
  <c r="Y4914" i="5" s="1"/>
  <c r="X4906" i="5"/>
  <c r="Y4906" i="5" s="1"/>
  <c r="X4898" i="5"/>
  <c r="Y4898" i="5" s="1"/>
  <c r="X4890" i="5"/>
  <c r="Y4890" i="5" s="1"/>
  <c r="X4882" i="5"/>
  <c r="Y4882" i="5" s="1"/>
  <c r="X4874" i="5"/>
  <c r="Y4874" i="5" s="1"/>
  <c r="X4866" i="5"/>
  <c r="Y4866" i="5" s="1"/>
  <c r="X4858" i="5"/>
  <c r="Y4858" i="5" s="1"/>
  <c r="X4850" i="5"/>
  <c r="Y4850" i="5" s="1"/>
  <c r="X4842" i="5"/>
  <c r="Y4842" i="5" s="1"/>
  <c r="X4834" i="5"/>
  <c r="Y4834" i="5" s="1"/>
  <c r="X4826" i="5"/>
  <c r="Y4826" i="5" s="1"/>
  <c r="X4818" i="5"/>
  <c r="Y4818" i="5" s="1"/>
  <c r="X4810" i="5"/>
  <c r="Y4810" i="5" s="1"/>
  <c r="X4802" i="5"/>
  <c r="Y4802" i="5" s="1"/>
  <c r="X4794" i="5"/>
  <c r="Y4794" i="5" s="1"/>
  <c r="X4786" i="5"/>
  <c r="Y4786" i="5" s="1"/>
  <c r="X4778" i="5"/>
  <c r="Y4778" i="5" s="1"/>
  <c r="X4770" i="5"/>
  <c r="Y4770" i="5" s="1"/>
  <c r="X4762" i="5"/>
  <c r="Y4762" i="5" s="1"/>
  <c r="X4754" i="5"/>
  <c r="Y4754" i="5" s="1"/>
  <c r="X4746" i="5"/>
  <c r="Y4746" i="5" s="1"/>
  <c r="X4738" i="5"/>
  <c r="Y4738" i="5" s="1"/>
  <c r="X4730" i="5"/>
  <c r="Y4730" i="5" s="1"/>
  <c r="X4722" i="5"/>
  <c r="Y4722" i="5" s="1"/>
  <c r="X4714" i="5"/>
  <c r="Y4714" i="5" s="1"/>
  <c r="X4706" i="5"/>
  <c r="Y4706" i="5" s="1"/>
  <c r="X4698" i="5"/>
  <c r="Y4698" i="5" s="1"/>
  <c r="X4690" i="5"/>
  <c r="Y4690" i="5" s="1"/>
  <c r="X4682" i="5"/>
  <c r="Y4682" i="5" s="1"/>
  <c r="X4674" i="5"/>
  <c r="Y4674" i="5" s="1"/>
  <c r="X4666" i="5"/>
  <c r="Y4666" i="5" s="1"/>
  <c r="X4658" i="5"/>
  <c r="Y4658" i="5" s="1"/>
  <c r="X4650" i="5"/>
  <c r="Y4650" i="5" s="1"/>
  <c r="X4642" i="5"/>
  <c r="Y4642" i="5" s="1"/>
  <c r="X4634" i="5"/>
  <c r="Y4634" i="5" s="1"/>
  <c r="X4626" i="5"/>
  <c r="Y4626" i="5" s="1"/>
  <c r="X4618" i="5"/>
  <c r="Y4618" i="5" s="1"/>
  <c r="X4610" i="5"/>
  <c r="Y4610" i="5" s="1"/>
  <c r="X4602" i="5"/>
  <c r="Y4602" i="5" s="1"/>
  <c r="X4594" i="5"/>
  <c r="Y4594" i="5" s="1"/>
  <c r="X4586" i="5"/>
  <c r="Y4586" i="5" s="1"/>
  <c r="X4578" i="5"/>
  <c r="Y4578" i="5" s="1"/>
  <c r="X4570" i="5"/>
  <c r="Y4570" i="5" s="1"/>
  <c r="X4562" i="5"/>
  <c r="Y4562" i="5" s="1"/>
  <c r="X4554" i="5"/>
  <c r="Y4554" i="5" s="1"/>
  <c r="X4546" i="5"/>
  <c r="Y4546" i="5" s="1"/>
  <c r="X4538" i="5"/>
  <c r="Y4538" i="5" s="1"/>
  <c r="X4530" i="5"/>
  <c r="Y4530" i="5" s="1"/>
  <c r="X4522" i="5"/>
  <c r="Y4522" i="5" s="1"/>
  <c r="X4514" i="5"/>
  <c r="Y4514" i="5" s="1"/>
  <c r="X4506" i="5"/>
  <c r="Y4506" i="5" s="1"/>
  <c r="X4498" i="5"/>
  <c r="Y4498" i="5" s="1"/>
  <c r="X4490" i="5"/>
  <c r="Y4490" i="5" s="1"/>
  <c r="X4482" i="5"/>
  <c r="Y4482" i="5" s="1"/>
  <c r="X4474" i="5"/>
  <c r="Y4474" i="5" s="1"/>
  <c r="X4466" i="5"/>
  <c r="Y4466" i="5" s="1"/>
  <c r="X4458" i="5"/>
  <c r="Y4458" i="5" s="1"/>
  <c r="X4450" i="5"/>
  <c r="Y4450" i="5" s="1"/>
  <c r="X4442" i="5"/>
  <c r="Y4442" i="5" s="1"/>
  <c r="X4434" i="5"/>
  <c r="Y4434" i="5" s="1"/>
  <c r="X4426" i="5"/>
  <c r="Y4426" i="5" s="1"/>
  <c r="X4418" i="5"/>
  <c r="Y4418" i="5" s="1"/>
  <c r="X4410" i="5"/>
  <c r="Y4410" i="5" s="1"/>
  <c r="X4402" i="5"/>
  <c r="Y4402" i="5" s="1"/>
  <c r="X4394" i="5"/>
  <c r="Y4394" i="5" s="1"/>
  <c r="X4386" i="5"/>
  <c r="Y4386" i="5" s="1"/>
  <c r="X4378" i="5"/>
  <c r="Y4378" i="5" s="1"/>
  <c r="X4370" i="5"/>
  <c r="Y4370" i="5" s="1"/>
  <c r="X4362" i="5"/>
  <c r="Y4362" i="5" s="1"/>
  <c r="X4354" i="5"/>
  <c r="Y4354" i="5" s="1"/>
  <c r="X4346" i="5"/>
  <c r="Y4346" i="5" s="1"/>
  <c r="X4338" i="5"/>
  <c r="Y4338" i="5" s="1"/>
  <c r="X4330" i="5"/>
  <c r="Y4330" i="5" s="1"/>
  <c r="X4322" i="5"/>
  <c r="Y4322" i="5" s="1"/>
  <c r="X4314" i="5"/>
  <c r="Y4314" i="5" s="1"/>
  <c r="X4306" i="5"/>
  <c r="Y4306" i="5" s="1"/>
  <c r="X4298" i="5"/>
  <c r="Y4298" i="5" s="1"/>
  <c r="X4290" i="5"/>
  <c r="Y4290" i="5" s="1"/>
  <c r="X4282" i="5"/>
  <c r="Y4282" i="5" s="1"/>
  <c r="X4274" i="5"/>
  <c r="Y4274" i="5" s="1"/>
  <c r="X4266" i="5"/>
  <c r="Y4266" i="5" s="1"/>
  <c r="X4258" i="5"/>
  <c r="Y4258" i="5" s="1"/>
  <c r="X4250" i="5"/>
  <c r="Y4250" i="5" s="1"/>
  <c r="X4242" i="5"/>
  <c r="Y4242" i="5" s="1"/>
  <c r="X4234" i="5"/>
  <c r="Y4234" i="5" s="1"/>
  <c r="X4226" i="5"/>
  <c r="Y4226" i="5" s="1"/>
  <c r="X4218" i="5"/>
  <c r="Y4218" i="5" s="1"/>
  <c r="X4210" i="5"/>
  <c r="Y4210" i="5" s="1"/>
  <c r="X4202" i="5"/>
  <c r="Y4202" i="5" s="1"/>
  <c r="X4194" i="5"/>
  <c r="Y4194" i="5" s="1"/>
  <c r="X4186" i="5"/>
  <c r="Y4186" i="5" s="1"/>
  <c r="X4178" i="5"/>
  <c r="Y4178" i="5" s="1"/>
  <c r="X4170" i="5"/>
  <c r="Y4170" i="5" s="1"/>
  <c r="X4162" i="5"/>
  <c r="Y4162" i="5" s="1"/>
  <c r="X4154" i="5"/>
  <c r="Y4154" i="5" s="1"/>
  <c r="X4146" i="5"/>
  <c r="Y4146" i="5" s="1"/>
  <c r="X4138" i="5"/>
  <c r="Y4138" i="5" s="1"/>
  <c r="X4130" i="5"/>
  <c r="Y4130" i="5" s="1"/>
  <c r="X4122" i="5"/>
  <c r="Y4122" i="5" s="1"/>
  <c r="X4114" i="5"/>
  <c r="Y4114" i="5" s="1"/>
  <c r="X4106" i="5"/>
  <c r="Y4106" i="5" s="1"/>
  <c r="X4098" i="5"/>
  <c r="Y4098" i="5" s="1"/>
  <c r="X4090" i="5"/>
  <c r="Y4090" i="5" s="1"/>
  <c r="X4082" i="5"/>
  <c r="Y4082" i="5" s="1"/>
  <c r="X4074" i="5"/>
  <c r="Y4074" i="5" s="1"/>
  <c r="X4066" i="5"/>
  <c r="Y4066" i="5" s="1"/>
  <c r="X4058" i="5"/>
  <c r="Y4058" i="5" s="1"/>
  <c r="X4050" i="5"/>
  <c r="Y4050" i="5" s="1"/>
  <c r="X4042" i="5"/>
  <c r="Y4042" i="5" s="1"/>
  <c r="X4034" i="5"/>
  <c r="X4026" i="5"/>
  <c r="X4018" i="5"/>
  <c r="X4010" i="5"/>
  <c r="X4002" i="5"/>
  <c r="X3994" i="5"/>
  <c r="X3986" i="5"/>
  <c r="X3978" i="5"/>
  <c r="X3970" i="5"/>
  <c r="X3962" i="5"/>
  <c r="X3954" i="5"/>
  <c r="X9798" i="5"/>
  <c r="Y9798" i="5" s="1"/>
  <c r="X9790" i="5"/>
  <c r="Y9790" i="5" s="1"/>
  <c r="X9782" i="5"/>
  <c r="Y9782" i="5" s="1"/>
  <c r="X9774" i="5"/>
  <c r="Y9774" i="5" s="1"/>
  <c r="X9766" i="5"/>
  <c r="Y9766" i="5" s="1"/>
  <c r="X9758" i="5"/>
  <c r="Y9758" i="5" s="1"/>
  <c r="X9750" i="5"/>
  <c r="Y9750" i="5" s="1"/>
  <c r="X9742" i="5"/>
  <c r="Y9742" i="5" s="1"/>
  <c r="X9734" i="5"/>
  <c r="Y9734" i="5" s="1"/>
  <c r="X9726" i="5"/>
  <c r="Y9726" i="5" s="1"/>
  <c r="X9718" i="5"/>
  <c r="Y9718" i="5" s="1"/>
  <c r="X9710" i="5"/>
  <c r="Y9710" i="5" s="1"/>
  <c r="X9702" i="5"/>
  <c r="Y9702" i="5" s="1"/>
  <c r="X9694" i="5"/>
  <c r="Y9694" i="5" s="1"/>
  <c r="X9686" i="5"/>
  <c r="Y9686" i="5" s="1"/>
  <c r="X9678" i="5"/>
  <c r="Y9678" i="5" s="1"/>
  <c r="X9670" i="5"/>
  <c r="Y9670" i="5" s="1"/>
  <c r="X9662" i="5"/>
  <c r="Y9662" i="5" s="1"/>
  <c r="X9654" i="5"/>
  <c r="Y9654" i="5" s="1"/>
  <c r="X9646" i="5"/>
  <c r="Y9646" i="5" s="1"/>
  <c r="X9638" i="5"/>
  <c r="Y9638" i="5" s="1"/>
  <c r="X9630" i="5"/>
  <c r="Y9630" i="5" s="1"/>
  <c r="X9622" i="5"/>
  <c r="Y9622" i="5" s="1"/>
  <c r="X9614" i="5"/>
  <c r="Y9614" i="5" s="1"/>
  <c r="X9606" i="5"/>
  <c r="Y9606" i="5" s="1"/>
  <c r="X9598" i="5"/>
  <c r="Y9598" i="5" s="1"/>
  <c r="X9590" i="5"/>
  <c r="Y9590" i="5" s="1"/>
  <c r="X9582" i="5"/>
  <c r="Y9582" i="5" s="1"/>
  <c r="X9574" i="5"/>
  <c r="Y9574" i="5" s="1"/>
  <c r="X9566" i="5"/>
  <c r="Y9566" i="5" s="1"/>
  <c r="X9558" i="5"/>
  <c r="Y9558" i="5" s="1"/>
  <c r="X9550" i="5"/>
  <c r="Y9550" i="5" s="1"/>
  <c r="X9542" i="5"/>
  <c r="Y9542" i="5" s="1"/>
  <c r="X9534" i="5"/>
  <c r="Y9534" i="5" s="1"/>
  <c r="X9526" i="5"/>
  <c r="Y9526" i="5" s="1"/>
  <c r="X9518" i="5"/>
  <c r="Y9518" i="5" s="1"/>
  <c r="X9510" i="5"/>
  <c r="Y9510" i="5" s="1"/>
  <c r="X9502" i="5"/>
  <c r="Y9502" i="5" s="1"/>
  <c r="X9494" i="5"/>
  <c r="Y9494" i="5" s="1"/>
  <c r="X9486" i="5"/>
  <c r="Y9486" i="5" s="1"/>
  <c r="X9478" i="5"/>
  <c r="Y9478" i="5" s="1"/>
  <c r="X9470" i="5"/>
  <c r="Y9470" i="5" s="1"/>
  <c r="X9462" i="5"/>
  <c r="Y9462" i="5" s="1"/>
  <c r="X9454" i="5"/>
  <c r="Y9454" i="5" s="1"/>
  <c r="X9446" i="5"/>
  <c r="Y9446" i="5" s="1"/>
  <c r="X9438" i="5"/>
  <c r="Y9438" i="5" s="1"/>
  <c r="X9430" i="5"/>
  <c r="Y9430" i="5" s="1"/>
  <c r="X9422" i="5"/>
  <c r="Y9422" i="5" s="1"/>
  <c r="X9414" i="5"/>
  <c r="Y9414" i="5" s="1"/>
  <c r="X9406" i="5"/>
  <c r="Y9406" i="5" s="1"/>
  <c r="X9398" i="5"/>
  <c r="Y9398" i="5" s="1"/>
  <c r="X9390" i="5"/>
  <c r="Y9390" i="5" s="1"/>
  <c r="X9382" i="5"/>
  <c r="Y9382" i="5" s="1"/>
  <c r="X9374" i="5"/>
  <c r="Y9374" i="5" s="1"/>
  <c r="X9366" i="5"/>
  <c r="Y9366" i="5" s="1"/>
  <c r="X9358" i="5"/>
  <c r="Y9358" i="5" s="1"/>
  <c r="X9350" i="5"/>
  <c r="Y9350" i="5" s="1"/>
  <c r="X9342" i="5"/>
  <c r="Y9342" i="5" s="1"/>
  <c r="X9334" i="5"/>
  <c r="Y9334" i="5" s="1"/>
  <c r="X9326" i="5"/>
  <c r="Y9326" i="5" s="1"/>
  <c r="X9318" i="5"/>
  <c r="Y9318" i="5" s="1"/>
  <c r="X9310" i="5"/>
  <c r="Y9310" i="5" s="1"/>
  <c r="X9302" i="5"/>
  <c r="Y9302" i="5" s="1"/>
  <c r="X9294" i="5"/>
  <c r="Y9294" i="5" s="1"/>
  <c r="X9286" i="5"/>
  <c r="Y9286" i="5" s="1"/>
  <c r="X9278" i="5"/>
  <c r="Y9278" i="5" s="1"/>
  <c r="X9270" i="5"/>
  <c r="Y9270" i="5" s="1"/>
  <c r="X9262" i="5"/>
  <c r="Y9262" i="5" s="1"/>
  <c r="X9254" i="5"/>
  <c r="Y9254" i="5" s="1"/>
  <c r="X9246" i="5"/>
  <c r="Y9246" i="5" s="1"/>
  <c r="X9238" i="5"/>
  <c r="Y9238" i="5" s="1"/>
  <c r="X9230" i="5"/>
  <c r="Y9230" i="5" s="1"/>
  <c r="X9222" i="5"/>
  <c r="Y9222" i="5" s="1"/>
  <c r="X9214" i="5"/>
  <c r="Y9214" i="5" s="1"/>
  <c r="X9206" i="5"/>
  <c r="Y9206" i="5" s="1"/>
  <c r="X9198" i="5"/>
  <c r="Y9198" i="5" s="1"/>
  <c r="X9190" i="5"/>
  <c r="Y9190" i="5" s="1"/>
  <c r="X9182" i="5"/>
  <c r="Y9182" i="5" s="1"/>
  <c r="X9174" i="5"/>
  <c r="Y9174" i="5" s="1"/>
  <c r="X9166" i="5"/>
  <c r="Y9166" i="5" s="1"/>
  <c r="X9158" i="5"/>
  <c r="Y9158" i="5" s="1"/>
  <c r="X9150" i="5"/>
  <c r="Y9150" i="5" s="1"/>
  <c r="X9142" i="5"/>
  <c r="Y9142" i="5" s="1"/>
  <c r="X9134" i="5"/>
  <c r="Y9134" i="5" s="1"/>
  <c r="X9126" i="5"/>
  <c r="Y9126" i="5" s="1"/>
  <c r="X9118" i="5"/>
  <c r="Y9118" i="5" s="1"/>
  <c r="X9110" i="5"/>
  <c r="Y9110" i="5" s="1"/>
  <c r="X9102" i="5"/>
  <c r="Y9102" i="5" s="1"/>
  <c r="X9094" i="5"/>
  <c r="Y9094" i="5" s="1"/>
  <c r="X9086" i="5"/>
  <c r="Y9086" i="5" s="1"/>
  <c r="X9078" i="5"/>
  <c r="Y9078" i="5" s="1"/>
  <c r="X9070" i="5"/>
  <c r="Y9070" i="5" s="1"/>
  <c r="X9062" i="5"/>
  <c r="Y9062" i="5" s="1"/>
  <c r="X9054" i="5"/>
  <c r="Y9054" i="5" s="1"/>
  <c r="X9046" i="5"/>
  <c r="Y9046" i="5" s="1"/>
  <c r="X9038" i="5"/>
  <c r="Y9038" i="5" s="1"/>
  <c r="X9030" i="5"/>
  <c r="Y9030" i="5" s="1"/>
  <c r="X9022" i="5"/>
  <c r="Y9022" i="5" s="1"/>
  <c r="X9014" i="5"/>
  <c r="Y9014" i="5" s="1"/>
  <c r="X9006" i="5"/>
  <c r="Y9006" i="5" s="1"/>
  <c r="X8998" i="5"/>
  <c r="Y8998" i="5" s="1"/>
  <c r="X8990" i="5"/>
  <c r="Y8990" i="5" s="1"/>
  <c r="X8982" i="5"/>
  <c r="Y8982" i="5" s="1"/>
  <c r="X8974" i="5"/>
  <c r="Y8974" i="5" s="1"/>
  <c r="X8966" i="5"/>
  <c r="Y8966" i="5" s="1"/>
  <c r="X8958" i="5"/>
  <c r="Y8958" i="5" s="1"/>
  <c r="X8950" i="5"/>
  <c r="Y8950" i="5" s="1"/>
  <c r="X8942" i="5"/>
  <c r="Y8942" i="5" s="1"/>
  <c r="X8934" i="5"/>
  <c r="Y8934" i="5" s="1"/>
  <c r="X8926" i="5"/>
  <c r="Y8926" i="5" s="1"/>
  <c r="X8918" i="5"/>
  <c r="Y8918" i="5" s="1"/>
  <c r="X8910" i="5"/>
  <c r="Y8910" i="5" s="1"/>
  <c r="X8902" i="5"/>
  <c r="Y8902" i="5" s="1"/>
  <c r="X8894" i="5"/>
  <c r="Y8894" i="5" s="1"/>
  <c r="X8886" i="5"/>
  <c r="Y8886" i="5" s="1"/>
  <c r="X8878" i="5"/>
  <c r="Y8878" i="5" s="1"/>
  <c r="X8870" i="5"/>
  <c r="Y8870" i="5" s="1"/>
  <c r="X8862" i="5"/>
  <c r="Y8862" i="5" s="1"/>
  <c r="X8854" i="5"/>
  <c r="Y8854" i="5" s="1"/>
  <c r="X8846" i="5"/>
  <c r="Y8846" i="5" s="1"/>
  <c r="X8838" i="5"/>
  <c r="Y8838" i="5" s="1"/>
  <c r="X8830" i="5"/>
  <c r="Y8830" i="5" s="1"/>
  <c r="X8822" i="5"/>
  <c r="Y8822" i="5" s="1"/>
  <c r="X8814" i="5"/>
  <c r="Y8814" i="5" s="1"/>
  <c r="X8806" i="5"/>
  <c r="Y8806" i="5" s="1"/>
  <c r="X8798" i="5"/>
  <c r="Y8798" i="5" s="1"/>
  <c r="X8790" i="5"/>
  <c r="Y8790" i="5" s="1"/>
  <c r="X8782" i="5"/>
  <c r="Y8782" i="5" s="1"/>
  <c r="X8774" i="5"/>
  <c r="Y8774" i="5" s="1"/>
  <c r="X8766" i="5"/>
  <c r="Y8766" i="5" s="1"/>
  <c r="X8758" i="5"/>
  <c r="Y8758" i="5" s="1"/>
  <c r="X8750" i="5"/>
  <c r="Y8750" i="5" s="1"/>
  <c r="X8742" i="5"/>
  <c r="Y8742" i="5" s="1"/>
  <c r="X8734" i="5"/>
  <c r="Y8734" i="5" s="1"/>
  <c r="X8726" i="5"/>
  <c r="Y8726" i="5" s="1"/>
  <c r="X8718" i="5"/>
  <c r="Y8718" i="5" s="1"/>
  <c r="X8710" i="5"/>
  <c r="Y8710" i="5" s="1"/>
  <c r="X8702" i="5"/>
  <c r="Y8702" i="5" s="1"/>
  <c r="X8694" i="5"/>
  <c r="Y8694" i="5" s="1"/>
  <c r="X8686" i="5"/>
  <c r="Y8686" i="5" s="1"/>
  <c r="X8678" i="5"/>
  <c r="Y8678" i="5" s="1"/>
  <c r="X8670" i="5"/>
  <c r="Y8670" i="5" s="1"/>
  <c r="X8662" i="5"/>
  <c r="Y8662" i="5" s="1"/>
  <c r="X8654" i="5"/>
  <c r="Y8654" i="5" s="1"/>
  <c r="X8646" i="5"/>
  <c r="Y8646" i="5" s="1"/>
  <c r="X8638" i="5"/>
  <c r="Y8638" i="5" s="1"/>
  <c r="X8630" i="5"/>
  <c r="Y8630" i="5" s="1"/>
  <c r="X8622" i="5"/>
  <c r="Y8622" i="5" s="1"/>
  <c r="X8614" i="5"/>
  <c r="Y8614" i="5" s="1"/>
  <c r="X8606" i="5"/>
  <c r="Y8606" i="5" s="1"/>
  <c r="X8598" i="5"/>
  <c r="Y8598" i="5" s="1"/>
  <c r="X8590" i="5"/>
  <c r="Y8590" i="5" s="1"/>
  <c r="X8582" i="5"/>
  <c r="Y8582" i="5" s="1"/>
  <c r="X8574" i="5"/>
  <c r="Y8574" i="5" s="1"/>
  <c r="X8566" i="5"/>
  <c r="Y8566" i="5" s="1"/>
  <c r="X8558" i="5"/>
  <c r="Y8558" i="5" s="1"/>
  <c r="X8550" i="5"/>
  <c r="Y8550" i="5" s="1"/>
  <c r="X8542" i="5"/>
  <c r="Y8542" i="5" s="1"/>
  <c r="X8534" i="5"/>
  <c r="Y8534" i="5" s="1"/>
  <c r="X8526" i="5"/>
  <c r="Y8526" i="5" s="1"/>
  <c r="X8518" i="5"/>
  <c r="Y8518" i="5" s="1"/>
  <c r="X8510" i="5"/>
  <c r="Y8510" i="5" s="1"/>
  <c r="X8502" i="5"/>
  <c r="Y8502" i="5" s="1"/>
  <c r="X8494" i="5"/>
  <c r="Y8494" i="5" s="1"/>
  <c r="X8486" i="5"/>
  <c r="Y8486" i="5" s="1"/>
  <c r="X8478" i="5"/>
  <c r="Y8478" i="5" s="1"/>
  <c r="X8470" i="5"/>
  <c r="Y8470" i="5" s="1"/>
  <c r="X8462" i="5"/>
  <c r="Y8462" i="5" s="1"/>
  <c r="X8454" i="5"/>
  <c r="Y8454" i="5" s="1"/>
  <c r="X8446" i="5"/>
  <c r="Y8446" i="5" s="1"/>
  <c r="X8438" i="5"/>
  <c r="Y8438" i="5" s="1"/>
  <c r="X8430" i="5"/>
  <c r="Y8430" i="5" s="1"/>
  <c r="X8422" i="5"/>
  <c r="Y8422" i="5" s="1"/>
  <c r="X8414" i="5"/>
  <c r="Y8414" i="5" s="1"/>
  <c r="X8406" i="5"/>
  <c r="Y8406" i="5" s="1"/>
  <c r="X8398" i="5"/>
  <c r="Y8398" i="5" s="1"/>
  <c r="X8390" i="5"/>
  <c r="Y8390" i="5" s="1"/>
  <c r="X8382" i="5"/>
  <c r="Y8382" i="5" s="1"/>
  <c r="X8374" i="5"/>
  <c r="Y8374" i="5" s="1"/>
  <c r="X8366" i="5"/>
  <c r="Y8366" i="5" s="1"/>
  <c r="X8358" i="5"/>
  <c r="Y8358" i="5" s="1"/>
  <c r="X8350" i="5"/>
  <c r="Y8350" i="5" s="1"/>
  <c r="X8342" i="5"/>
  <c r="Y8342" i="5" s="1"/>
  <c r="X8334" i="5"/>
  <c r="Y8334" i="5" s="1"/>
  <c r="X8326" i="5"/>
  <c r="Y8326" i="5" s="1"/>
  <c r="X8318" i="5"/>
  <c r="Y8318" i="5" s="1"/>
  <c r="X8310" i="5"/>
  <c r="Y8310" i="5" s="1"/>
  <c r="X8302" i="5"/>
  <c r="Y8302" i="5" s="1"/>
  <c r="X8294" i="5"/>
  <c r="Y8294" i="5" s="1"/>
  <c r="X8286" i="5"/>
  <c r="Y8286" i="5" s="1"/>
  <c r="X8278" i="5"/>
  <c r="Y8278" i="5" s="1"/>
  <c r="X8270" i="5"/>
  <c r="Y8270" i="5" s="1"/>
  <c r="X8262" i="5"/>
  <c r="Y8262" i="5" s="1"/>
  <c r="X8254" i="5"/>
  <c r="Y8254" i="5" s="1"/>
  <c r="X8246" i="5"/>
  <c r="Y8246" i="5" s="1"/>
  <c r="X8238" i="5"/>
  <c r="Y8238" i="5" s="1"/>
  <c r="X8230" i="5"/>
  <c r="Y8230" i="5" s="1"/>
  <c r="X8222" i="5"/>
  <c r="Y8222" i="5" s="1"/>
  <c r="X8214" i="5"/>
  <c r="Y8214" i="5" s="1"/>
  <c r="X8206" i="5"/>
  <c r="Y8206" i="5" s="1"/>
  <c r="X8198" i="5"/>
  <c r="Y8198" i="5" s="1"/>
  <c r="X8190" i="5"/>
  <c r="X8182" i="5"/>
  <c r="X8174" i="5"/>
  <c r="X8166" i="5"/>
  <c r="X8158" i="5"/>
  <c r="X8150" i="5"/>
  <c r="X8142" i="5"/>
  <c r="Y8142" i="5" s="1"/>
  <c r="X8134" i="5"/>
  <c r="Y8134" i="5" s="1"/>
  <c r="X8126" i="5"/>
  <c r="Y8126" i="5" s="1"/>
  <c r="X8118" i="5"/>
  <c r="Y8118" i="5" s="1"/>
  <c r="X8110" i="5"/>
  <c r="Y8110" i="5" s="1"/>
  <c r="X8102" i="5"/>
  <c r="Y8102" i="5" s="1"/>
  <c r="X8094" i="5"/>
  <c r="Y8094" i="5" s="1"/>
  <c r="X8086" i="5"/>
  <c r="Y8086" i="5" s="1"/>
  <c r="X8078" i="5"/>
  <c r="Y8078" i="5" s="1"/>
  <c r="X8070" i="5"/>
  <c r="Y8070" i="5" s="1"/>
  <c r="X8062" i="5"/>
  <c r="Y8062" i="5" s="1"/>
  <c r="X8054" i="5"/>
  <c r="Y8054" i="5" s="1"/>
  <c r="X8046" i="5"/>
  <c r="Y8046" i="5" s="1"/>
  <c r="X8038" i="5"/>
  <c r="Y8038" i="5" s="1"/>
  <c r="X8030" i="5"/>
  <c r="X8022" i="5"/>
  <c r="X8014" i="5"/>
  <c r="X8006" i="5"/>
  <c r="X7998" i="5"/>
  <c r="Y7998" i="5" s="1"/>
  <c r="X7990" i="5"/>
  <c r="Y7990" i="5" s="1"/>
  <c r="X7982" i="5"/>
  <c r="Y7982" i="5" s="1"/>
  <c r="X7974" i="5"/>
  <c r="Y7974" i="5" s="1"/>
  <c r="X7966" i="5"/>
  <c r="Y7966" i="5" s="1"/>
  <c r="X7958" i="5"/>
  <c r="Y7958" i="5" s="1"/>
  <c r="X7950" i="5"/>
  <c r="Y7950" i="5" s="1"/>
  <c r="X7942" i="5"/>
  <c r="Y7942" i="5" s="1"/>
  <c r="X7934" i="5"/>
  <c r="Y7934" i="5" s="1"/>
  <c r="X7926" i="5"/>
  <c r="Y7926" i="5" s="1"/>
  <c r="X7918" i="5"/>
  <c r="Y7918" i="5" s="1"/>
  <c r="X7910" i="5"/>
  <c r="Y7910" i="5" s="1"/>
  <c r="X7902" i="5"/>
  <c r="Y7902" i="5" s="1"/>
  <c r="X7894" i="5"/>
  <c r="Y7894" i="5" s="1"/>
  <c r="X7886" i="5"/>
  <c r="Y7886" i="5" s="1"/>
  <c r="X7878" i="5"/>
  <c r="Y7878" i="5" s="1"/>
  <c r="X7870" i="5"/>
  <c r="Y7870" i="5" s="1"/>
  <c r="X7862" i="5"/>
  <c r="Y7862" i="5" s="1"/>
  <c r="X7854" i="5"/>
  <c r="Y7854" i="5" s="1"/>
  <c r="X7846" i="5"/>
  <c r="Y7846" i="5" s="1"/>
  <c r="X7838" i="5"/>
  <c r="Y7838" i="5" s="1"/>
  <c r="X7830" i="5"/>
  <c r="Y7830" i="5" s="1"/>
  <c r="X7822" i="5"/>
  <c r="Y7822" i="5" s="1"/>
  <c r="X7814" i="5"/>
  <c r="Y7814" i="5" s="1"/>
  <c r="X7806" i="5"/>
  <c r="Y7806" i="5" s="1"/>
  <c r="X7798" i="5"/>
  <c r="Y7798" i="5" s="1"/>
  <c r="X7790" i="5"/>
  <c r="Y7790" i="5" s="1"/>
  <c r="X7782" i="5"/>
  <c r="Y7782" i="5" s="1"/>
  <c r="X7774" i="5"/>
  <c r="Y7774" i="5" s="1"/>
  <c r="X7766" i="5"/>
  <c r="X7758" i="5"/>
  <c r="X7750" i="5"/>
  <c r="X7742" i="5"/>
  <c r="X7734" i="5"/>
  <c r="X7726" i="5"/>
  <c r="X7718" i="5"/>
  <c r="X7710" i="5"/>
  <c r="X7702" i="5"/>
  <c r="X7694" i="5"/>
  <c r="X7686" i="5"/>
  <c r="X7678" i="5"/>
  <c r="Y7678" i="5" s="1"/>
  <c r="X7670" i="5"/>
  <c r="Y7670" i="5" s="1"/>
  <c r="X7662" i="5"/>
  <c r="Y7662" i="5" s="1"/>
  <c r="X7654" i="5"/>
  <c r="Y7654" i="5" s="1"/>
  <c r="X7646" i="5"/>
  <c r="Y7646" i="5" s="1"/>
  <c r="X7638" i="5"/>
  <c r="Y7638" i="5" s="1"/>
  <c r="X7630" i="5"/>
  <c r="Y7630" i="5" s="1"/>
  <c r="X7622" i="5"/>
  <c r="Y7622" i="5" s="1"/>
  <c r="X7614" i="5"/>
  <c r="Y7614" i="5" s="1"/>
  <c r="X7606" i="5"/>
  <c r="Y7606" i="5" s="1"/>
  <c r="X7598" i="5"/>
  <c r="Y7598" i="5" s="1"/>
  <c r="X7590" i="5"/>
  <c r="Y7590" i="5" s="1"/>
  <c r="X7582" i="5"/>
  <c r="Y7582" i="5" s="1"/>
  <c r="X7574" i="5"/>
  <c r="Y7574" i="5" s="1"/>
  <c r="X7566" i="5"/>
  <c r="Y7566" i="5" s="1"/>
  <c r="X7558" i="5"/>
  <c r="Y7558" i="5" s="1"/>
  <c r="X7550" i="5"/>
  <c r="Y7550" i="5" s="1"/>
  <c r="X7542" i="5"/>
  <c r="Y7542" i="5" s="1"/>
  <c r="X7534" i="5"/>
  <c r="Y7534" i="5" s="1"/>
  <c r="X7526" i="5"/>
  <c r="X7518" i="5"/>
  <c r="X7510" i="5"/>
  <c r="Y7510" i="5" s="1"/>
  <c r="X7502" i="5"/>
  <c r="Y7502" i="5" s="1"/>
  <c r="X7494" i="5"/>
  <c r="Y7494" i="5" s="1"/>
  <c r="X7486" i="5"/>
  <c r="Y7486" i="5" s="1"/>
  <c r="X7478" i="5"/>
  <c r="Y7478" i="5" s="1"/>
  <c r="X7470" i="5"/>
  <c r="Y7470" i="5" s="1"/>
  <c r="X7462" i="5"/>
  <c r="Y7462" i="5" s="1"/>
  <c r="X7454" i="5"/>
  <c r="Y7454" i="5" s="1"/>
  <c r="X7446" i="5"/>
  <c r="Y7446" i="5" s="1"/>
  <c r="X7438" i="5"/>
  <c r="Y7438" i="5" s="1"/>
  <c r="X7430" i="5"/>
  <c r="Y7430" i="5" s="1"/>
  <c r="X7422" i="5"/>
  <c r="Y7422" i="5" s="1"/>
  <c r="X7414" i="5"/>
  <c r="Y7414" i="5" s="1"/>
  <c r="X7406" i="5"/>
  <c r="Y7406" i="5" s="1"/>
  <c r="X7398" i="5"/>
  <c r="Y7398" i="5" s="1"/>
  <c r="X7390" i="5"/>
  <c r="Y7390" i="5" s="1"/>
  <c r="X7382" i="5"/>
  <c r="Y7382" i="5" s="1"/>
  <c r="X7374" i="5"/>
  <c r="Y7374" i="5" s="1"/>
  <c r="X7366" i="5"/>
  <c r="Y7366" i="5" s="1"/>
  <c r="X7358" i="5"/>
  <c r="Y7358" i="5" s="1"/>
  <c r="X7350" i="5"/>
  <c r="Y7350" i="5" s="1"/>
  <c r="X7342" i="5"/>
  <c r="Y7342" i="5" s="1"/>
  <c r="X7334" i="5"/>
  <c r="Y7334" i="5" s="1"/>
  <c r="X7326" i="5"/>
  <c r="Y7326" i="5" s="1"/>
  <c r="X7318" i="5"/>
  <c r="Y7318" i="5" s="1"/>
  <c r="X7310" i="5"/>
  <c r="Y7310" i="5" s="1"/>
  <c r="X7302" i="5"/>
  <c r="Y7302" i="5" s="1"/>
  <c r="X7294" i="5"/>
  <c r="Y7294" i="5" s="1"/>
  <c r="X7286" i="5"/>
  <c r="Y7286" i="5" s="1"/>
  <c r="X7278" i="5"/>
  <c r="Y7278" i="5" s="1"/>
  <c r="X7270" i="5"/>
  <c r="Y7270" i="5" s="1"/>
  <c r="X7262" i="5"/>
  <c r="Y7262" i="5" s="1"/>
  <c r="X7254" i="5"/>
  <c r="Y7254" i="5" s="1"/>
  <c r="X7246" i="5"/>
  <c r="Y7246" i="5" s="1"/>
  <c r="X7238" i="5"/>
  <c r="Y7238" i="5" s="1"/>
  <c r="X7230" i="5"/>
  <c r="Y7230" i="5" s="1"/>
  <c r="X7222" i="5"/>
  <c r="Y7222" i="5" s="1"/>
  <c r="X7214" i="5"/>
  <c r="Y7214" i="5" s="1"/>
  <c r="X7206" i="5"/>
  <c r="Y7206" i="5" s="1"/>
  <c r="X7198" i="5"/>
  <c r="Y7198" i="5" s="1"/>
  <c r="X7190" i="5"/>
  <c r="Y7190" i="5" s="1"/>
  <c r="X7182" i="5"/>
  <c r="Y7182" i="5" s="1"/>
  <c r="X7174" i="5"/>
  <c r="Y7174" i="5" s="1"/>
  <c r="X7166" i="5"/>
  <c r="Y7166" i="5" s="1"/>
  <c r="X7158" i="5"/>
  <c r="Y7158" i="5" s="1"/>
  <c r="X7150" i="5"/>
  <c r="Y7150" i="5" s="1"/>
  <c r="X7142" i="5"/>
  <c r="Y7142" i="5" s="1"/>
  <c r="X7134" i="5"/>
  <c r="Y7134" i="5" s="1"/>
  <c r="X7126" i="5"/>
  <c r="Y7126" i="5" s="1"/>
  <c r="X7118" i="5"/>
  <c r="X7110" i="5"/>
  <c r="X7102" i="5"/>
  <c r="X7094" i="5"/>
  <c r="X7086" i="5"/>
  <c r="X7078" i="5"/>
  <c r="X7070" i="5"/>
  <c r="X7062" i="5"/>
  <c r="X7054" i="5"/>
  <c r="X7046" i="5"/>
  <c r="X7038" i="5"/>
  <c r="X7030" i="5"/>
  <c r="X7022" i="5"/>
  <c r="X7014" i="5"/>
  <c r="X7006" i="5"/>
  <c r="X6998" i="5"/>
  <c r="X6990" i="5"/>
  <c r="X6982" i="5"/>
  <c r="X6974" i="5"/>
  <c r="X6966" i="5"/>
  <c r="X6958" i="5"/>
  <c r="Y6958" i="5" s="1"/>
  <c r="X6950" i="5"/>
  <c r="Y6950" i="5" s="1"/>
  <c r="X6942" i="5"/>
  <c r="Y6942" i="5" s="1"/>
  <c r="X6934" i="5"/>
  <c r="Y6934" i="5" s="1"/>
  <c r="X6926" i="5"/>
  <c r="Y6926" i="5" s="1"/>
  <c r="X6918" i="5"/>
  <c r="Y6918" i="5" s="1"/>
  <c r="X6910" i="5"/>
  <c r="Y6910" i="5" s="1"/>
  <c r="X6902" i="5"/>
  <c r="Y6902" i="5" s="1"/>
  <c r="X6894" i="5"/>
  <c r="Y6894" i="5" s="1"/>
  <c r="X6886" i="5"/>
  <c r="Y6886" i="5" s="1"/>
  <c r="X6878" i="5"/>
  <c r="X6870" i="5"/>
  <c r="X6862" i="5"/>
  <c r="X6854" i="5"/>
  <c r="X6846" i="5"/>
  <c r="X6838" i="5"/>
  <c r="X6830" i="5"/>
  <c r="X6822" i="5"/>
  <c r="X6814" i="5"/>
  <c r="X6806" i="5"/>
  <c r="X6798" i="5"/>
  <c r="Y6798" i="5" s="1"/>
  <c r="X6790" i="5"/>
  <c r="Y6790" i="5" s="1"/>
  <c r="X6782" i="5"/>
  <c r="Y6782" i="5" s="1"/>
  <c r="X6774" i="5"/>
  <c r="Y6774" i="5" s="1"/>
  <c r="X6766" i="5"/>
  <c r="Y6766" i="5" s="1"/>
  <c r="X6758" i="5"/>
  <c r="Y6758" i="5" s="1"/>
  <c r="X6750" i="5"/>
  <c r="Y6750" i="5" s="1"/>
  <c r="X6742" i="5"/>
  <c r="Y6742" i="5" s="1"/>
  <c r="X6734" i="5"/>
  <c r="Y6734" i="5" s="1"/>
  <c r="X6726" i="5"/>
  <c r="Y6726" i="5" s="1"/>
  <c r="X6718" i="5"/>
  <c r="Y6718" i="5" s="1"/>
  <c r="X6710" i="5"/>
  <c r="Y6710" i="5" s="1"/>
  <c r="X6702" i="5"/>
  <c r="Y6702" i="5" s="1"/>
  <c r="X6694" i="5"/>
  <c r="Y6694" i="5" s="1"/>
  <c r="X6686" i="5"/>
  <c r="Y6686" i="5" s="1"/>
  <c r="X6678" i="5"/>
  <c r="Y6678" i="5" s="1"/>
  <c r="X6670" i="5"/>
  <c r="Y6670" i="5" s="1"/>
  <c r="X6662" i="5"/>
  <c r="Y6662" i="5" s="1"/>
  <c r="X6654" i="5"/>
  <c r="Y6654" i="5" s="1"/>
  <c r="X6646" i="5"/>
  <c r="Y6646" i="5" s="1"/>
  <c r="X6638" i="5"/>
  <c r="Y6638" i="5" s="1"/>
  <c r="X6630" i="5"/>
  <c r="Y6630" i="5" s="1"/>
  <c r="X6622" i="5"/>
  <c r="Y6622" i="5" s="1"/>
  <c r="X6614" i="5"/>
  <c r="Y6614" i="5" s="1"/>
  <c r="X6606" i="5"/>
  <c r="Y6606" i="5" s="1"/>
  <c r="X6598" i="5"/>
  <c r="Y6598" i="5" s="1"/>
  <c r="X6590" i="5"/>
  <c r="Y6590" i="5" s="1"/>
  <c r="X6582" i="5"/>
  <c r="Y6582" i="5" s="1"/>
  <c r="X6574" i="5"/>
  <c r="Y6574" i="5" s="1"/>
  <c r="X6566" i="5"/>
  <c r="Y6566" i="5" s="1"/>
  <c r="X6558" i="5"/>
  <c r="Y6558" i="5" s="1"/>
  <c r="X6550" i="5"/>
  <c r="Y6550" i="5" s="1"/>
  <c r="X6542" i="5"/>
  <c r="Y6542" i="5" s="1"/>
  <c r="X6534" i="5"/>
  <c r="Y6534" i="5" s="1"/>
  <c r="X6526" i="5"/>
  <c r="Y6526" i="5" s="1"/>
  <c r="X6518" i="5"/>
  <c r="Y6518" i="5" s="1"/>
  <c r="X6510" i="5"/>
  <c r="Y6510" i="5" s="1"/>
  <c r="X6502" i="5"/>
  <c r="Y6502" i="5" s="1"/>
  <c r="X6494" i="5"/>
  <c r="Y6494" i="5" s="1"/>
  <c r="X6486" i="5"/>
  <c r="Y6486" i="5" s="1"/>
  <c r="X6478" i="5"/>
  <c r="Y6478" i="5" s="1"/>
  <c r="X6470" i="5"/>
  <c r="Y6470" i="5" s="1"/>
  <c r="X6462" i="5"/>
  <c r="Y6462" i="5" s="1"/>
  <c r="X6454" i="5"/>
  <c r="Y6454" i="5" s="1"/>
  <c r="X6446" i="5"/>
  <c r="Y6446" i="5" s="1"/>
  <c r="X6438" i="5"/>
  <c r="Y6438" i="5" s="1"/>
  <c r="X6430" i="5"/>
  <c r="Y6430" i="5" s="1"/>
  <c r="X6422" i="5"/>
  <c r="Y6422" i="5" s="1"/>
  <c r="X6414" i="5"/>
  <c r="Y6414" i="5" s="1"/>
  <c r="X6406" i="5"/>
  <c r="Y6406" i="5" s="1"/>
  <c r="X6398" i="5"/>
  <c r="Y6398" i="5" s="1"/>
  <c r="X6390" i="5"/>
  <c r="Y6390" i="5" s="1"/>
  <c r="X6382" i="5"/>
  <c r="Y6382" i="5" s="1"/>
  <c r="X6374" i="5"/>
  <c r="Y6374" i="5" s="1"/>
  <c r="X6366" i="5"/>
  <c r="Y6366" i="5" s="1"/>
  <c r="X6358" i="5"/>
  <c r="Y6358" i="5" s="1"/>
  <c r="X6350" i="5"/>
  <c r="Y6350" i="5" s="1"/>
  <c r="X6342" i="5"/>
  <c r="Y6342" i="5" s="1"/>
  <c r="X6334" i="5"/>
  <c r="Y6334" i="5" s="1"/>
  <c r="X6326" i="5"/>
  <c r="Y6326" i="5" s="1"/>
  <c r="X6318" i="5"/>
  <c r="Y6318" i="5" s="1"/>
  <c r="X6310" i="5"/>
  <c r="Y6310" i="5" s="1"/>
  <c r="X6302" i="5"/>
  <c r="Y6302" i="5" s="1"/>
  <c r="X6294" i="5"/>
  <c r="Y6294" i="5" s="1"/>
  <c r="X6286" i="5"/>
  <c r="Y6286" i="5" s="1"/>
  <c r="X6278" i="5"/>
  <c r="Y6278" i="5" s="1"/>
  <c r="X6270" i="5"/>
  <c r="Y6270" i="5" s="1"/>
  <c r="X6262" i="5"/>
  <c r="Y6262" i="5" s="1"/>
  <c r="X6254" i="5"/>
  <c r="Y6254" i="5" s="1"/>
  <c r="X6246" i="5"/>
  <c r="Y6246" i="5" s="1"/>
  <c r="X6238" i="5"/>
  <c r="Y6238" i="5" s="1"/>
  <c r="X6230" i="5"/>
  <c r="Y6230" i="5" s="1"/>
  <c r="X6222" i="5"/>
  <c r="Y6222" i="5" s="1"/>
  <c r="X6214" i="5"/>
  <c r="Y6214" i="5" s="1"/>
  <c r="X6206" i="5"/>
  <c r="Y6206" i="5" s="1"/>
  <c r="X6198" i="5"/>
  <c r="Y6198" i="5" s="1"/>
  <c r="X6190" i="5"/>
  <c r="Y6190" i="5" s="1"/>
  <c r="X6182" i="5"/>
  <c r="Y6182" i="5" s="1"/>
  <c r="X6174" i="5"/>
  <c r="Y6174" i="5" s="1"/>
  <c r="X6166" i="5"/>
  <c r="Y6166" i="5" s="1"/>
  <c r="X6158" i="5"/>
  <c r="Y6158" i="5" s="1"/>
  <c r="X6150" i="5"/>
  <c r="Y6150" i="5" s="1"/>
  <c r="X6142" i="5"/>
  <c r="Y6142" i="5" s="1"/>
  <c r="X6134" i="5"/>
  <c r="Y6134" i="5" s="1"/>
  <c r="X6126" i="5"/>
  <c r="Y6126" i="5" s="1"/>
  <c r="X6118" i="5"/>
  <c r="Y6118" i="5" s="1"/>
  <c r="X6110" i="5"/>
  <c r="Y6110" i="5" s="1"/>
  <c r="X6102" i="5"/>
  <c r="Y6102" i="5" s="1"/>
  <c r="X6094" i="5"/>
  <c r="Y6094" i="5" s="1"/>
  <c r="X6086" i="5"/>
  <c r="Y6086" i="5" s="1"/>
  <c r="X6078" i="5"/>
  <c r="Y6078" i="5" s="1"/>
  <c r="X6070" i="5"/>
  <c r="Y6070" i="5" s="1"/>
  <c r="X6062" i="5"/>
  <c r="Y6062" i="5" s="1"/>
  <c r="X6054" i="5"/>
  <c r="Y6054" i="5" s="1"/>
  <c r="X6046" i="5"/>
  <c r="Y6046" i="5" s="1"/>
  <c r="X6038" i="5"/>
  <c r="Y6038" i="5" s="1"/>
  <c r="X6030" i="5"/>
  <c r="Y6030" i="5" s="1"/>
  <c r="X6022" i="5"/>
  <c r="Y6022" i="5" s="1"/>
  <c r="X6014" i="5"/>
  <c r="Y6014" i="5" s="1"/>
  <c r="X6006" i="5"/>
  <c r="Y6006" i="5" s="1"/>
  <c r="X5998" i="5"/>
  <c r="Y5998" i="5" s="1"/>
  <c r="X5990" i="5"/>
  <c r="Y5990" i="5" s="1"/>
  <c r="X5982" i="5"/>
  <c r="Y5982" i="5" s="1"/>
  <c r="X5974" i="5"/>
  <c r="Y5974" i="5" s="1"/>
  <c r="X5966" i="5"/>
  <c r="Y5966" i="5" s="1"/>
  <c r="X5958" i="5"/>
  <c r="Y5958" i="5" s="1"/>
  <c r="X5950" i="5"/>
  <c r="Y5950" i="5" s="1"/>
  <c r="X5942" i="5"/>
  <c r="Y5942" i="5" s="1"/>
  <c r="X5934" i="5"/>
  <c r="Y5934" i="5" s="1"/>
  <c r="X5926" i="5"/>
  <c r="Y5926" i="5" s="1"/>
  <c r="X5918" i="5"/>
  <c r="Y5918" i="5" s="1"/>
  <c r="X5910" i="5"/>
  <c r="Y5910" i="5" s="1"/>
  <c r="X5902" i="5"/>
  <c r="Y5902" i="5" s="1"/>
  <c r="X5894" i="5"/>
  <c r="Y5894" i="5" s="1"/>
  <c r="X5886" i="5"/>
  <c r="Y5886" i="5" s="1"/>
  <c r="X5878" i="5"/>
  <c r="Y5878" i="5" s="1"/>
  <c r="X5870" i="5"/>
  <c r="Y5870" i="5" s="1"/>
  <c r="X5862" i="5"/>
  <c r="Y5862" i="5" s="1"/>
  <c r="X5854" i="5"/>
  <c r="Y5854" i="5" s="1"/>
  <c r="X5846" i="5"/>
  <c r="Y5846" i="5" s="1"/>
  <c r="X5838" i="5"/>
  <c r="Y5838" i="5" s="1"/>
  <c r="X5830" i="5"/>
  <c r="Y5830" i="5" s="1"/>
  <c r="X5822" i="5"/>
  <c r="Y5822" i="5" s="1"/>
  <c r="X5814" i="5"/>
  <c r="Y5814" i="5" s="1"/>
  <c r="X5806" i="5"/>
  <c r="Y5806" i="5" s="1"/>
  <c r="X5798" i="5"/>
  <c r="Y5798" i="5" s="1"/>
  <c r="X5790" i="5"/>
  <c r="Y5790" i="5" s="1"/>
  <c r="X5782" i="5"/>
  <c r="Y5782" i="5" s="1"/>
  <c r="X5774" i="5"/>
  <c r="Y5774" i="5" s="1"/>
  <c r="X5766" i="5"/>
  <c r="Y5766" i="5" s="1"/>
  <c r="X5758" i="5"/>
  <c r="Y5758" i="5" s="1"/>
  <c r="X5750" i="5"/>
  <c r="Y5750" i="5" s="1"/>
  <c r="X5742" i="5"/>
  <c r="Y5742" i="5" s="1"/>
  <c r="X5734" i="5"/>
  <c r="Y5734" i="5" s="1"/>
  <c r="X5726" i="5"/>
  <c r="Y5726" i="5" s="1"/>
  <c r="X7621" i="5"/>
  <c r="Y7621" i="5" s="1"/>
  <c r="X7613" i="5"/>
  <c r="Y7613" i="5" s="1"/>
  <c r="X11803" i="5"/>
  <c r="Y11803" i="5" s="1"/>
  <c r="X11795" i="5"/>
  <c r="Y11795" i="5" s="1"/>
  <c r="X11787" i="5"/>
  <c r="Y11787" i="5" s="1"/>
  <c r="X11779" i="5"/>
  <c r="Y11779" i="5" s="1"/>
  <c r="X11771" i="5"/>
  <c r="Y11771" i="5" s="1"/>
  <c r="X11763" i="5"/>
  <c r="Y11763" i="5" s="1"/>
  <c r="X11755" i="5"/>
  <c r="Y11755" i="5" s="1"/>
  <c r="X11747" i="5"/>
  <c r="Y11747" i="5" s="1"/>
  <c r="X11739" i="5"/>
  <c r="Y11739" i="5" s="1"/>
  <c r="X11731" i="5"/>
  <c r="Y11731" i="5" s="1"/>
  <c r="X11723" i="5"/>
  <c r="X11715" i="5"/>
  <c r="Y11715" i="5" s="1"/>
  <c r="X11707" i="5"/>
  <c r="Y11707" i="5" s="1"/>
  <c r="X11699" i="5"/>
  <c r="Y11699" i="5" s="1"/>
  <c r="X11691" i="5"/>
  <c r="Y11691" i="5" s="1"/>
  <c r="X11683" i="5"/>
  <c r="Y11683" i="5" s="1"/>
  <c r="X11675" i="5"/>
  <c r="Y11675" i="5" s="1"/>
  <c r="X11667" i="5"/>
  <c r="Y11667" i="5" s="1"/>
  <c r="X11659" i="5"/>
  <c r="Y11659" i="5" s="1"/>
  <c r="X11651" i="5"/>
  <c r="Y11651" i="5" s="1"/>
  <c r="X11643" i="5"/>
  <c r="Y11643" i="5" s="1"/>
  <c r="X11635" i="5"/>
  <c r="Y11635" i="5" s="1"/>
  <c r="X11627" i="5"/>
  <c r="Y11627" i="5" s="1"/>
  <c r="X11619" i="5"/>
  <c r="Y11619" i="5" s="1"/>
  <c r="X11611" i="5"/>
  <c r="Y11611" i="5" s="1"/>
  <c r="X11603" i="5"/>
  <c r="Y11603" i="5" s="1"/>
  <c r="X11595" i="5"/>
  <c r="Y11595" i="5" s="1"/>
  <c r="X11587" i="5"/>
  <c r="Y11587" i="5" s="1"/>
  <c r="X11579" i="5"/>
  <c r="Y11579" i="5" s="1"/>
  <c r="X11571" i="5"/>
  <c r="Y11571" i="5" s="1"/>
  <c r="X11563" i="5"/>
  <c r="Y11563" i="5" s="1"/>
  <c r="X11555" i="5"/>
  <c r="Y11555" i="5" s="1"/>
  <c r="X11547" i="5"/>
  <c r="Y11547" i="5" s="1"/>
  <c r="X11539" i="5"/>
  <c r="Y11539" i="5" s="1"/>
  <c r="X11531" i="5"/>
  <c r="Y11531" i="5" s="1"/>
  <c r="X11523" i="5"/>
  <c r="Y11523" i="5" s="1"/>
  <c r="X11515" i="5"/>
  <c r="Y11515" i="5" s="1"/>
  <c r="X11507" i="5"/>
  <c r="Y11507" i="5" s="1"/>
  <c r="X11499" i="5"/>
  <c r="Y11499" i="5" s="1"/>
  <c r="X11491" i="5"/>
  <c r="Y11491" i="5" s="1"/>
  <c r="X11483" i="5"/>
  <c r="Y11483" i="5" s="1"/>
  <c r="X11475" i="5"/>
  <c r="Y11475" i="5" s="1"/>
  <c r="X11467" i="5"/>
  <c r="Y11467" i="5" s="1"/>
  <c r="X11459" i="5"/>
  <c r="Y11459" i="5" s="1"/>
  <c r="X11451" i="5"/>
  <c r="Y11451" i="5" s="1"/>
  <c r="X11443" i="5"/>
  <c r="Y11443" i="5" s="1"/>
  <c r="X11435" i="5"/>
  <c r="Y11435" i="5" s="1"/>
  <c r="X11427" i="5"/>
  <c r="Y11427" i="5" s="1"/>
  <c r="X11419" i="5"/>
  <c r="Y11419" i="5" s="1"/>
  <c r="X11411" i="5"/>
  <c r="Y11411" i="5" s="1"/>
  <c r="X11403" i="5"/>
  <c r="Y11403" i="5" s="1"/>
  <c r="X11395" i="5"/>
  <c r="Y11395" i="5" s="1"/>
  <c r="X11387" i="5"/>
  <c r="Y11387" i="5" s="1"/>
  <c r="X11379" i="5"/>
  <c r="Y11379" i="5" s="1"/>
  <c r="X11371" i="5"/>
  <c r="Y11371" i="5" s="1"/>
  <c r="X11363" i="5"/>
  <c r="Y11363" i="5" s="1"/>
  <c r="X11355" i="5"/>
  <c r="Y11355" i="5" s="1"/>
  <c r="X11347" i="5"/>
  <c r="Y11347" i="5" s="1"/>
  <c r="X11339" i="5"/>
  <c r="Y11339" i="5" s="1"/>
  <c r="X11331" i="5"/>
  <c r="Y11331" i="5" s="1"/>
  <c r="X11323" i="5"/>
  <c r="Y11323" i="5" s="1"/>
  <c r="X11315" i="5"/>
  <c r="Y11315" i="5" s="1"/>
  <c r="X11307" i="5"/>
  <c r="Y11307" i="5" s="1"/>
  <c r="X11299" i="5"/>
  <c r="Y11299" i="5" s="1"/>
  <c r="X11291" i="5"/>
  <c r="Y11291" i="5" s="1"/>
  <c r="X11283" i="5"/>
  <c r="Y11283" i="5" s="1"/>
  <c r="X11275" i="5"/>
  <c r="Y11275" i="5" s="1"/>
  <c r="X11267" i="5"/>
  <c r="Y11267" i="5" s="1"/>
  <c r="X11259" i="5"/>
  <c r="Y11259" i="5" s="1"/>
  <c r="X11251" i="5"/>
  <c r="Y11251" i="5" s="1"/>
  <c r="X11243" i="5"/>
  <c r="Y11243" i="5" s="1"/>
  <c r="X11235" i="5"/>
  <c r="Y11235" i="5" s="1"/>
  <c r="X11227" i="5"/>
  <c r="Y11227" i="5" s="1"/>
  <c r="X11219" i="5"/>
  <c r="Y11219" i="5" s="1"/>
  <c r="X11211" i="5"/>
  <c r="Y11211" i="5" s="1"/>
  <c r="X11203" i="5"/>
  <c r="Y11203" i="5" s="1"/>
  <c r="X11195" i="5"/>
  <c r="Y11195" i="5" s="1"/>
  <c r="X11187" i="5"/>
  <c r="Y11187" i="5" s="1"/>
  <c r="X11179" i="5"/>
  <c r="Y11179" i="5" s="1"/>
  <c r="X11171" i="5"/>
  <c r="Y11171" i="5" s="1"/>
  <c r="X11163" i="5"/>
  <c r="Y11163" i="5" s="1"/>
  <c r="X11155" i="5"/>
  <c r="Y11155" i="5" s="1"/>
  <c r="X11147" i="5"/>
  <c r="Y11147" i="5" s="1"/>
  <c r="X11139" i="5"/>
  <c r="Y11139" i="5" s="1"/>
  <c r="X11131" i="5"/>
  <c r="Y11131" i="5" s="1"/>
  <c r="X11123" i="5"/>
  <c r="Y11123" i="5" s="1"/>
  <c r="X11115" i="5"/>
  <c r="Y11115" i="5" s="1"/>
  <c r="X11107" i="5"/>
  <c r="Y11107" i="5" s="1"/>
  <c r="X11099" i="5"/>
  <c r="Y11099" i="5" s="1"/>
  <c r="X11091" i="5"/>
  <c r="Y11091" i="5" s="1"/>
  <c r="X11083" i="5"/>
  <c r="Y11083" i="5" s="1"/>
  <c r="X11075" i="5"/>
  <c r="Y11075" i="5" s="1"/>
  <c r="X11067" i="5"/>
  <c r="Y11067" i="5" s="1"/>
  <c r="X11059" i="5"/>
  <c r="Y11059" i="5" s="1"/>
  <c r="X11051" i="5"/>
  <c r="Y11051" i="5" s="1"/>
  <c r="X11043" i="5"/>
  <c r="Y11043" i="5" s="1"/>
  <c r="X11035" i="5"/>
  <c r="Y11035" i="5" s="1"/>
  <c r="X11027" i="5"/>
  <c r="Y11027" i="5" s="1"/>
  <c r="X11019" i="5"/>
  <c r="Y11019" i="5" s="1"/>
  <c r="X11011" i="5"/>
  <c r="Y11011" i="5" s="1"/>
  <c r="X11003" i="5"/>
  <c r="Y11003" i="5" s="1"/>
  <c r="X10995" i="5"/>
  <c r="Y10995" i="5" s="1"/>
  <c r="X10987" i="5"/>
  <c r="Y10987" i="5" s="1"/>
  <c r="X10979" i="5"/>
  <c r="Y10979" i="5" s="1"/>
  <c r="X10971" i="5"/>
  <c r="Y10971" i="5" s="1"/>
  <c r="X10963" i="5"/>
  <c r="Y10963" i="5" s="1"/>
  <c r="X10955" i="5"/>
  <c r="Y10955" i="5" s="1"/>
  <c r="X10947" i="5"/>
  <c r="Y10947" i="5" s="1"/>
  <c r="X10939" i="5"/>
  <c r="Y10939" i="5" s="1"/>
  <c r="X10931" i="5"/>
  <c r="Y10931" i="5" s="1"/>
  <c r="X10923" i="5"/>
  <c r="Y10923" i="5" s="1"/>
  <c r="X10915" i="5"/>
  <c r="Y10915" i="5" s="1"/>
  <c r="X10907" i="5"/>
  <c r="Y10907" i="5" s="1"/>
  <c r="X10899" i="5"/>
  <c r="Y10899" i="5" s="1"/>
  <c r="X10891" i="5"/>
  <c r="Y10891" i="5" s="1"/>
  <c r="X10883" i="5"/>
  <c r="Y10883" i="5" s="1"/>
  <c r="X10875" i="5"/>
  <c r="Y10875" i="5" s="1"/>
  <c r="X10867" i="5"/>
  <c r="Y10867" i="5" s="1"/>
  <c r="X10859" i="5"/>
  <c r="Y10859" i="5" s="1"/>
  <c r="X10851" i="5"/>
  <c r="Y10851" i="5" s="1"/>
  <c r="X10843" i="5"/>
  <c r="Y10843" i="5" s="1"/>
  <c r="X10835" i="5"/>
  <c r="Y10835" i="5" s="1"/>
  <c r="X10827" i="5"/>
  <c r="Y10827" i="5" s="1"/>
  <c r="X10819" i="5"/>
  <c r="Y10819" i="5" s="1"/>
  <c r="X10811" i="5"/>
  <c r="Y10811" i="5" s="1"/>
  <c r="X10803" i="5"/>
  <c r="Y10803" i="5" s="1"/>
  <c r="X10795" i="5"/>
  <c r="Y10795" i="5" s="1"/>
  <c r="X10787" i="5"/>
  <c r="Y10787" i="5" s="1"/>
  <c r="X10779" i="5"/>
  <c r="Y10779" i="5" s="1"/>
  <c r="X10771" i="5"/>
  <c r="Y10771" i="5" s="1"/>
  <c r="X10763" i="5"/>
  <c r="Y10763" i="5" s="1"/>
  <c r="X10755" i="5"/>
  <c r="Y10755" i="5" s="1"/>
  <c r="X10747" i="5"/>
  <c r="Y10747" i="5" s="1"/>
  <c r="X10739" i="5"/>
  <c r="Y10739" i="5" s="1"/>
  <c r="X10731" i="5"/>
  <c r="Y10731" i="5" s="1"/>
  <c r="X10723" i="5"/>
  <c r="Y10723" i="5" s="1"/>
  <c r="X10715" i="5"/>
  <c r="Y10715" i="5" s="1"/>
  <c r="X10707" i="5"/>
  <c r="Y10707" i="5" s="1"/>
  <c r="X10699" i="5"/>
  <c r="Y10699" i="5" s="1"/>
  <c r="X10691" i="5"/>
  <c r="Y10691" i="5" s="1"/>
  <c r="X10683" i="5"/>
  <c r="Y10683" i="5" s="1"/>
  <c r="X10675" i="5"/>
  <c r="Y10675" i="5" s="1"/>
  <c r="X10667" i="5"/>
  <c r="Y10667" i="5" s="1"/>
  <c r="X10659" i="5"/>
  <c r="Y10659" i="5" s="1"/>
  <c r="X10651" i="5"/>
  <c r="Y10651" i="5" s="1"/>
  <c r="X10643" i="5"/>
  <c r="Y10643" i="5" s="1"/>
  <c r="X10635" i="5"/>
  <c r="Y10635" i="5" s="1"/>
  <c r="X10627" i="5"/>
  <c r="Y10627" i="5" s="1"/>
  <c r="X10619" i="5"/>
  <c r="Y10619" i="5" s="1"/>
  <c r="X10611" i="5"/>
  <c r="Y10611" i="5" s="1"/>
  <c r="X10603" i="5"/>
  <c r="Y10603" i="5" s="1"/>
  <c r="X10595" i="5"/>
  <c r="Y10595" i="5" s="1"/>
  <c r="X10587" i="5"/>
  <c r="Y10587" i="5" s="1"/>
  <c r="X10579" i="5"/>
  <c r="Y10579" i="5" s="1"/>
  <c r="X10571" i="5"/>
  <c r="Y10571" i="5" s="1"/>
  <c r="X10563" i="5"/>
  <c r="Y10563" i="5" s="1"/>
  <c r="X10555" i="5"/>
  <c r="Y10555" i="5" s="1"/>
  <c r="X10547" i="5"/>
  <c r="Y10547" i="5" s="1"/>
  <c r="X10539" i="5"/>
  <c r="Y10539" i="5" s="1"/>
  <c r="X10531" i="5"/>
  <c r="Y10531" i="5" s="1"/>
  <c r="X10523" i="5"/>
  <c r="Y10523" i="5" s="1"/>
  <c r="X10515" i="5"/>
  <c r="Y10515" i="5" s="1"/>
  <c r="X10507" i="5"/>
  <c r="Y10507" i="5" s="1"/>
  <c r="X10499" i="5"/>
  <c r="Y10499" i="5" s="1"/>
  <c r="X10491" i="5"/>
  <c r="Y10491" i="5" s="1"/>
  <c r="X10483" i="5"/>
  <c r="Y10483" i="5" s="1"/>
  <c r="X10475" i="5"/>
  <c r="Y10475" i="5" s="1"/>
  <c r="X10467" i="5"/>
  <c r="Y10467" i="5" s="1"/>
  <c r="X10459" i="5"/>
  <c r="Y10459" i="5" s="1"/>
  <c r="X10451" i="5"/>
  <c r="Y10451" i="5" s="1"/>
  <c r="X10443" i="5"/>
  <c r="Y10443" i="5" s="1"/>
  <c r="X10435" i="5"/>
  <c r="Y10435" i="5" s="1"/>
  <c r="X10427" i="5"/>
  <c r="Y10427" i="5" s="1"/>
  <c r="X10419" i="5"/>
  <c r="Y10419" i="5" s="1"/>
  <c r="X10411" i="5"/>
  <c r="Y10411" i="5" s="1"/>
  <c r="X10403" i="5"/>
  <c r="Y10403" i="5" s="1"/>
  <c r="X10395" i="5"/>
  <c r="Y10395" i="5" s="1"/>
  <c r="X10387" i="5"/>
  <c r="Y10387" i="5" s="1"/>
  <c r="X10379" i="5"/>
  <c r="Y10379" i="5" s="1"/>
  <c r="X10371" i="5"/>
  <c r="Y10371" i="5" s="1"/>
  <c r="X10363" i="5"/>
  <c r="Y10363" i="5" s="1"/>
  <c r="X10355" i="5"/>
  <c r="Y10355" i="5" s="1"/>
  <c r="X10347" i="5"/>
  <c r="Y10347" i="5" s="1"/>
  <c r="X10339" i="5"/>
  <c r="Y10339" i="5" s="1"/>
  <c r="X10331" i="5"/>
  <c r="Y10331" i="5" s="1"/>
  <c r="X10323" i="5"/>
  <c r="Y10323" i="5" s="1"/>
  <c r="X10315" i="5"/>
  <c r="Y10315" i="5" s="1"/>
  <c r="X10307" i="5"/>
  <c r="Y10307" i="5" s="1"/>
  <c r="X10299" i="5"/>
  <c r="Y10299" i="5" s="1"/>
  <c r="X10291" i="5"/>
  <c r="Y10291" i="5" s="1"/>
  <c r="X10283" i="5"/>
  <c r="Y10283" i="5" s="1"/>
  <c r="X10275" i="5"/>
  <c r="Y10275" i="5" s="1"/>
  <c r="X10267" i="5"/>
  <c r="Y10267" i="5" s="1"/>
  <c r="X10259" i="5"/>
  <c r="Y10259" i="5" s="1"/>
  <c r="X10251" i="5"/>
  <c r="Y10251" i="5" s="1"/>
  <c r="X10243" i="5"/>
  <c r="Y10243" i="5" s="1"/>
  <c r="X10235" i="5"/>
  <c r="Y10235" i="5" s="1"/>
  <c r="X10227" i="5"/>
  <c r="Y10227" i="5" s="1"/>
  <c r="X10219" i="5"/>
  <c r="Y10219" i="5" s="1"/>
  <c r="X10211" i="5"/>
  <c r="Y10211" i="5" s="1"/>
  <c r="X10203" i="5"/>
  <c r="Y10203" i="5" s="1"/>
  <c r="X10195" i="5"/>
  <c r="Y10195" i="5" s="1"/>
  <c r="X10187" i="5"/>
  <c r="Y10187" i="5" s="1"/>
  <c r="X10179" i="5"/>
  <c r="Y10179" i="5" s="1"/>
  <c r="X10171" i="5"/>
  <c r="Y10171" i="5" s="1"/>
  <c r="X10163" i="5"/>
  <c r="Y10163" i="5" s="1"/>
  <c r="X10155" i="5"/>
  <c r="Y10155" i="5" s="1"/>
  <c r="X10147" i="5"/>
  <c r="Y10147" i="5" s="1"/>
  <c r="X10139" i="5"/>
  <c r="Y10139" i="5" s="1"/>
  <c r="X10131" i="5"/>
  <c r="Y10131" i="5" s="1"/>
  <c r="X10123" i="5"/>
  <c r="Y10123" i="5" s="1"/>
  <c r="X10115" i="5"/>
  <c r="Y10115" i="5" s="1"/>
  <c r="X10107" i="5"/>
  <c r="Y10107" i="5" s="1"/>
  <c r="X10099" i="5"/>
  <c r="Y10099" i="5" s="1"/>
  <c r="X10091" i="5"/>
  <c r="Y10091" i="5" s="1"/>
  <c r="X10083" i="5"/>
  <c r="Y10083" i="5" s="1"/>
  <c r="X10075" i="5"/>
  <c r="Y10075" i="5" s="1"/>
  <c r="X10067" i="5"/>
  <c r="Y10067" i="5" s="1"/>
  <c r="X10059" i="5"/>
  <c r="Y10059" i="5" s="1"/>
  <c r="X10051" i="5"/>
  <c r="Y10051" i="5" s="1"/>
  <c r="X10043" i="5"/>
  <c r="Y10043" i="5" s="1"/>
  <c r="X10035" i="5"/>
  <c r="Y10035" i="5" s="1"/>
  <c r="X10027" i="5"/>
  <c r="Y10027" i="5" s="1"/>
  <c r="X10019" i="5"/>
  <c r="Y10019" i="5" s="1"/>
  <c r="X10011" i="5"/>
  <c r="Y10011" i="5" s="1"/>
  <c r="X10003" i="5"/>
  <c r="Y10003" i="5" s="1"/>
  <c r="X9995" i="5"/>
  <c r="Y9995" i="5" s="1"/>
  <c r="X9987" i="5"/>
  <c r="Y9987" i="5" s="1"/>
  <c r="X9979" i="5"/>
  <c r="Y9979" i="5" s="1"/>
  <c r="X9971" i="5"/>
  <c r="Y9971" i="5" s="1"/>
  <c r="X9963" i="5"/>
  <c r="Y9963" i="5" s="1"/>
  <c r="X9955" i="5"/>
  <c r="Y9955" i="5" s="1"/>
  <c r="X9947" i="5"/>
  <c r="Y9947" i="5" s="1"/>
  <c r="X9939" i="5"/>
  <c r="Y9939" i="5" s="1"/>
  <c r="X9931" i="5"/>
  <c r="Y9931" i="5" s="1"/>
  <c r="X9923" i="5"/>
  <c r="Y9923" i="5" s="1"/>
  <c r="X9915" i="5"/>
  <c r="Y9915" i="5" s="1"/>
  <c r="X9907" i="5"/>
  <c r="Y9907" i="5" s="1"/>
  <c r="X9899" i="5"/>
  <c r="Y9899" i="5" s="1"/>
  <c r="X9891" i="5"/>
  <c r="Y9891" i="5" s="1"/>
  <c r="X9883" i="5"/>
  <c r="Y9883" i="5" s="1"/>
  <c r="X9875" i="5"/>
  <c r="Y9875" i="5" s="1"/>
  <c r="X9867" i="5"/>
  <c r="Y9867" i="5" s="1"/>
  <c r="X9859" i="5"/>
  <c r="Y9859" i="5" s="1"/>
  <c r="X9851" i="5"/>
  <c r="Y9851" i="5" s="1"/>
  <c r="X9843" i="5"/>
  <c r="Y9843" i="5" s="1"/>
  <c r="X9835" i="5"/>
  <c r="Y9835" i="5" s="1"/>
  <c r="X9827" i="5"/>
  <c r="Y9827" i="5" s="1"/>
  <c r="X9819" i="5"/>
  <c r="Y9819" i="5" s="1"/>
  <c r="X9811" i="5"/>
  <c r="Y9811" i="5" s="1"/>
  <c r="X9803" i="5"/>
  <c r="Y9803" i="5" s="1"/>
  <c r="X9795" i="5"/>
  <c r="Y9795" i="5" s="1"/>
  <c r="X9787" i="5"/>
  <c r="Y9787" i="5" s="1"/>
  <c r="X9779" i="5"/>
  <c r="Y9779" i="5" s="1"/>
  <c r="X9771" i="5"/>
  <c r="Y9771" i="5" s="1"/>
  <c r="X9763" i="5"/>
  <c r="Y9763" i="5" s="1"/>
  <c r="X9755" i="5"/>
  <c r="Y9755" i="5" s="1"/>
  <c r="X9747" i="5"/>
  <c r="Y9747" i="5" s="1"/>
  <c r="X9739" i="5"/>
  <c r="Y9739" i="5" s="1"/>
  <c r="X9731" i="5"/>
  <c r="Y9731" i="5" s="1"/>
  <c r="X9723" i="5"/>
  <c r="Y9723" i="5" s="1"/>
  <c r="X9715" i="5"/>
  <c r="Y9715" i="5" s="1"/>
  <c r="X9707" i="5"/>
  <c r="Y9707" i="5" s="1"/>
  <c r="X9699" i="5"/>
  <c r="Y9699" i="5" s="1"/>
  <c r="X9691" i="5"/>
  <c r="Y9691" i="5" s="1"/>
  <c r="X9683" i="5"/>
  <c r="Y9683" i="5" s="1"/>
  <c r="X9675" i="5"/>
  <c r="Y9675" i="5" s="1"/>
  <c r="X9667" i="5"/>
  <c r="Y9667" i="5" s="1"/>
  <c r="X9659" i="5"/>
  <c r="Y9659" i="5" s="1"/>
  <c r="X9651" i="5"/>
  <c r="Y9651" i="5" s="1"/>
  <c r="X9643" i="5"/>
  <c r="Y9643" i="5" s="1"/>
  <c r="X9635" i="5"/>
  <c r="Y9635" i="5" s="1"/>
  <c r="X9627" i="5"/>
  <c r="Y9627" i="5" s="1"/>
  <c r="X9619" i="5"/>
  <c r="Y9619" i="5" s="1"/>
  <c r="X9611" i="5"/>
  <c r="Y9611" i="5" s="1"/>
  <c r="X9603" i="5"/>
  <c r="Y9603" i="5" s="1"/>
  <c r="X9595" i="5"/>
  <c r="Y9595" i="5" s="1"/>
  <c r="X9587" i="5"/>
  <c r="Y9587" i="5" s="1"/>
  <c r="X9579" i="5"/>
  <c r="Y9579" i="5" s="1"/>
  <c r="X9571" i="5"/>
  <c r="Y9571" i="5" s="1"/>
  <c r="X9563" i="5"/>
  <c r="Y9563" i="5" s="1"/>
  <c r="X9555" i="5"/>
  <c r="Y9555" i="5" s="1"/>
  <c r="X9547" i="5"/>
  <c r="Y9547" i="5" s="1"/>
  <c r="X9539" i="5"/>
  <c r="Y9539" i="5" s="1"/>
  <c r="X9531" i="5"/>
  <c r="Y9531" i="5" s="1"/>
  <c r="X9523" i="5"/>
  <c r="Y9523" i="5" s="1"/>
  <c r="X9515" i="5"/>
  <c r="Y9515" i="5" s="1"/>
  <c r="X9507" i="5"/>
  <c r="Y9507" i="5" s="1"/>
  <c r="X9499" i="5"/>
  <c r="Y9499" i="5" s="1"/>
  <c r="X9491" i="5"/>
  <c r="Y9491" i="5" s="1"/>
  <c r="X9483" i="5"/>
  <c r="Y9483" i="5" s="1"/>
  <c r="X9475" i="5"/>
  <c r="Y9475" i="5" s="1"/>
  <c r="X9467" i="5"/>
  <c r="Y9467" i="5" s="1"/>
  <c r="X9459" i="5"/>
  <c r="Y9459" i="5" s="1"/>
  <c r="X9451" i="5"/>
  <c r="Y9451" i="5" s="1"/>
  <c r="X9443" i="5"/>
  <c r="Y9443" i="5" s="1"/>
  <c r="X9435" i="5"/>
  <c r="Y9435" i="5" s="1"/>
  <c r="X9427" i="5"/>
  <c r="Y9427" i="5" s="1"/>
  <c r="X9419" i="5"/>
  <c r="Y9419" i="5" s="1"/>
  <c r="X9411" i="5"/>
  <c r="Y9411" i="5" s="1"/>
  <c r="X9403" i="5"/>
  <c r="Y9403" i="5" s="1"/>
  <c r="X9395" i="5"/>
  <c r="Y9395" i="5" s="1"/>
  <c r="X9387" i="5"/>
  <c r="Y9387" i="5" s="1"/>
  <c r="X9379" i="5"/>
  <c r="Y9379" i="5" s="1"/>
  <c r="X9371" i="5"/>
  <c r="Y9371" i="5" s="1"/>
  <c r="X9363" i="5"/>
  <c r="Y9363" i="5" s="1"/>
  <c r="X9355" i="5"/>
  <c r="Y9355" i="5" s="1"/>
  <c r="X9347" i="5"/>
  <c r="Y9347" i="5" s="1"/>
  <c r="X9339" i="5"/>
  <c r="Y9339" i="5" s="1"/>
  <c r="X9331" i="5"/>
  <c r="Y9331" i="5" s="1"/>
  <c r="X9323" i="5"/>
  <c r="Y9323" i="5" s="1"/>
  <c r="X9315" i="5"/>
  <c r="Y9315" i="5" s="1"/>
  <c r="X9307" i="5"/>
  <c r="Y9307" i="5" s="1"/>
  <c r="X9299" i="5"/>
  <c r="Y9299" i="5" s="1"/>
  <c r="X9291" i="5"/>
  <c r="Y9291" i="5" s="1"/>
  <c r="X9283" i="5"/>
  <c r="Y9283" i="5" s="1"/>
  <c r="X9275" i="5"/>
  <c r="Y9275" i="5" s="1"/>
  <c r="X9267" i="5"/>
  <c r="Y9267" i="5" s="1"/>
  <c r="X9259" i="5"/>
  <c r="Y9259" i="5" s="1"/>
  <c r="X9251" i="5"/>
  <c r="Y9251" i="5" s="1"/>
  <c r="X9243" i="5"/>
  <c r="Y9243" i="5" s="1"/>
  <c r="X9235" i="5"/>
  <c r="Y9235" i="5" s="1"/>
  <c r="X9227" i="5"/>
  <c r="Y9227" i="5" s="1"/>
  <c r="X9219" i="5"/>
  <c r="Y9219" i="5" s="1"/>
  <c r="X9211" i="5"/>
  <c r="Y9211" i="5" s="1"/>
  <c r="X9203" i="5"/>
  <c r="Y9203" i="5" s="1"/>
  <c r="X9195" i="5"/>
  <c r="Y9195" i="5" s="1"/>
  <c r="X9187" i="5"/>
  <c r="Y9187" i="5" s="1"/>
  <c r="X9179" i="5"/>
  <c r="Y9179" i="5" s="1"/>
  <c r="X9171" i="5"/>
  <c r="Y9171" i="5" s="1"/>
  <c r="X9163" i="5"/>
  <c r="Y9163" i="5" s="1"/>
  <c r="X9155" i="5"/>
  <c r="Y9155" i="5" s="1"/>
  <c r="X9147" i="5"/>
  <c r="Y9147" i="5" s="1"/>
  <c r="X9139" i="5"/>
  <c r="Y9139" i="5" s="1"/>
  <c r="X9131" i="5"/>
  <c r="Y9131" i="5" s="1"/>
  <c r="X9123" i="5"/>
  <c r="Y9123" i="5" s="1"/>
  <c r="X9115" i="5"/>
  <c r="Y9115" i="5" s="1"/>
  <c r="X9107" i="5"/>
  <c r="Y9107" i="5" s="1"/>
  <c r="X9099" i="5"/>
  <c r="Y9099" i="5" s="1"/>
  <c r="X9091" i="5"/>
  <c r="Y9091" i="5" s="1"/>
  <c r="X9083" i="5"/>
  <c r="Y9083" i="5" s="1"/>
  <c r="X9075" i="5"/>
  <c r="Y9075" i="5" s="1"/>
  <c r="X9067" i="5"/>
  <c r="Y9067" i="5" s="1"/>
  <c r="X9059" i="5"/>
  <c r="Y9059" i="5" s="1"/>
  <c r="X9051" i="5"/>
  <c r="Y9051" i="5" s="1"/>
  <c r="X9043" i="5"/>
  <c r="Y9043" i="5" s="1"/>
  <c r="X9035" i="5"/>
  <c r="Y9035" i="5" s="1"/>
  <c r="X9027" i="5"/>
  <c r="Y9027" i="5" s="1"/>
  <c r="X9019" i="5"/>
  <c r="Y9019" i="5" s="1"/>
  <c r="X9011" i="5"/>
  <c r="Y9011" i="5" s="1"/>
  <c r="X9003" i="5"/>
  <c r="Y9003" i="5" s="1"/>
  <c r="X8995" i="5"/>
  <c r="Y8995" i="5" s="1"/>
  <c r="X8987" i="5"/>
  <c r="Y8987" i="5" s="1"/>
  <c r="X8979" i="5"/>
  <c r="Y8979" i="5" s="1"/>
  <c r="X8971" i="5"/>
  <c r="Y8971" i="5" s="1"/>
  <c r="X8963" i="5"/>
  <c r="Y8963" i="5" s="1"/>
  <c r="X8955" i="5"/>
  <c r="Y8955" i="5" s="1"/>
  <c r="X8947" i="5"/>
  <c r="Y8947" i="5" s="1"/>
  <c r="X8939" i="5"/>
  <c r="Y8939" i="5" s="1"/>
  <c r="X8931" i="5"/>
  <c r="Y8931" i="5" s="1"/>
  <c r="X8923" i="5"/>
  <c r="Y8923" i="5" s="1"/>
  <c r="X8915" i="5"/>
  <c r="Y8915" i="5" s="1"/>
  <c r="X8907" i="5"/>
  <c r="Y8907" i="5" s="1"/>
  <c r="X8899" i="5"/>
  <c r="Y8899" i="5" s="1"/>
  <c r="X8891" i="5"/>
  <c r="Y8891" i="5" s="1"/>
  <c r="X8883" i="5"/>
  <c r="Y8883" i="5" s="1"/>
  <c r="X8875" i="5"/>
  <c r="Y8875" i="5" s="1"/>
  <c r="X8867" i="5"/>
  <c r="Y8867" i="5" s="1"/>
  <c r="X8859" i="5"/>
  <c r="Y8859" i="5" s="1"/>
  <c r="X8851" i="5"/>
  <c r="Y8851" i="5" s="1"/>
  <c r="X8843" i="5"/>
  <c r="Y8843" i="5" s="1"/>
  <c r="X8835" i="5"/>
  <c r="Y8835" i="5" s="1"/>
  <c r="X8827" i="5"/>
  <c r="Y8827" i="5" s="1"/>
  <c r="X8819" i="5"/>
  <c r="Y8819" i="5" s="1"/>
  <c r="X8811" i="5"/>
  <c r="Y8811" i="5" s="1"/>
  <c r="X8803" i="5"/>
  <c r="Y8803" i="5" s="1"/>
  <c r="X8795" i="5"/>
  <c r="Y8795" i="5" s="1"/>
  <c r="X8787" i="5"/>
  <c r="Y8787" i="5" s="1"/>
  <c r="X8779" i="5"/>
  <c r="Y8779" i="5" s="1"/>
  <c r="X8771" i="5"/>
  <c r="Y8771" i="5" s="1"/>
  <c r="X8763" i="5"/>
  <c r="Y8763" i="5" s="1"/>
  <c r="X8755" i="5"/>
  <c r="Y8755" i="5" s="1"/>
  <c r="X8747" i="5"/>
  <c r="Y8747" i="5" s="1"/>
  <c r="X8739" i="5"/>
  <c r="Y8739" i="5" s="1"/>
  <c r="X8731" i="5"/>
  <c r="Y8731" i="5" s="1"/>
  <c r="X8723" i="5"/>
  <c r="Y8723" i="5" s="1"/>
  <c r="X8715" i="5"/>
  <c r="Y8715" i="5" s="1"/>
  <c r="X8707" i="5"/>
  <c r="Y8707" i="5" s="1"/>
  <c r="X8699" i="5"/>
  <c r="Y8699" i="5" s="1"/>
  <c r="X8691" i="5"/>
  <c r="Y8691" i="5" s="1"/>
  <c r="X8683" i="5"/>
  <c r="Y8683" i="5" s="1"/>
  <c r="X8675" i="5"/>
  <c r="Y8675" i="5" s="1"/>
  <c r="X8667" i="5"/>
  <c r="Y8667" i="5" s="1"/>
  <c r="X8659" i="5"/>
  <c r="Y8659" i="5" s="1"/>
  <c r="X8651" i="5"/>
  <c r="Y8651" i="5" s="1"/>
  <c r="X8643" i="5"/>
  <c r="Y8643" i="5" s="1"/>
  <c r="X8635" i="5"/>
  <c r="Y8635" i="5" s="1"/>
  <c r="X8627" i="5"/>
  <c r="Y8627" i="5" s="1"/>
  <c r="X8619" i="5"/>
  <c r="Y8619" i="5" s="1"/>
  <c r="X8611" i="5"/>
  <c r="Y8611" i="5" s="1"/>
  <c r="X8603" i="5"/>
  <c r="Y8603" i="5" s="1"/>
  <c r="X8595" i="5"/>
  <c r="Y8595" i="5" s="1"/>
  <c r="X8587" i="5"/>
  <c r="Y8587" i="5" s="1"/>
  <c r="X8579" i="5"/>
  <c r="Y8579" i="5" s="1"/>
  <c r="X8571" i="5"/>
  <c r="Y8571" i="5" s="1"/>
  <c r="X8563" i="5"/>
  <c r="Y8563" i="5" s="1"/>
  <c r="X8555" i="5"/>
  <c r="Y8555" i="5" s="1"/>
  <c r="X8547" i="5"/>
  <c r="Y8547" i="5" s="1"/>
  <c r="X8539" i="5"/>
  <c r="Y8539" i="5" s="1"/>
  <c r="X8531" i="5"/>
  <c r="Y8531" i="5" s="1"/>
  <c r="X8523" i="5"/>
  <c r="Y8523" i="5" s="1"/>
  <c r="X8515" i="5"/>
  <c r="Y8515" i="5" s="1"/>
  <c r="X8507" i="5"/>
  <c r="Y8507" i="5" s="1"/>
  <c r="X8499" i="5"/>
  <c r="Y8499" i="5" s="1"/>
  <c r="X8491" i="5"/>
  <c r="Y8491" i="5" s="1"/>
  <c r="X8483" i="5"/>
  <c r="Y8483" i="5" s="1"/>
  <c r="X8475" i="5"/>
  <c r="Y8475" i="5" s="1"/>
  <c r="X8467" i="5"/>
  <c r="Y8467" i="5" s="1"/>
  <c r="X8459" i="5"/>
  <c r="Y8459" i="5" s="1"/>
  <c r="X8451" i="5"/>
  <c r="Y8451" i="5" s="1"/>
  <c r="X8443" i="5"/>
  <c r="Y8443" i="5" s="1"/>
  <c r="X8435" i="5"/>
  <c r="Y8435" i="5" s="1"/>
  <c r="X8427" i="5"/>
  <c r="Y8427" i="5" s="1"/>
  <c r="X8419" i="5"/>
  <c r="Y8419" i="5" s="1"/>
  <c r="X8411" i="5"/>
  <c r="Y8411" i="5" s="1"/>
  <c r="X8403" i="5"/>
  <c r="Y8403" i="5" s="1"/>
  <c r="X8395" i="5"/>
  <c r="Y8395" i="5" s="1"/>
  <c r="X8387" i="5"/>
  <c r="Y8387" i="5" s="1"/>
  <c r="X8379" i="5"/>
  <c r="Y8379" i="5" s="1"/>
  <c r="X8371" i="5"/>
  <c r="Y8371" i="5" s="1"/>
  <c r="X8363" i="5"/>
  <c r="Y8363" i="5" s="1"/>
  <c r="X8355" i="5"/>
  <c r="Y8355" i="5" s="1"/>
  <c r="X8347" i="5"/>
  <c r="Y8347" i="5" s="1"/>
  <c r="X8339" i="5"/>
  <c r="Y8339" i="5" s="1"/>
  <c r="X8331" i="5"/>
  <c r="Y8331" i="5" s="1"/>
  <c r="X8323" i="5"/>
  <c r="Y8323" i="5" s="1"/>
  <c r="X8315" i="5"/>
  <c r="Y8315" i="5" s="1"/>
  <c r="X8307" i="5"/>
  <c r="Y8307" i="5" s="1"/>
  <c r="X8299" i="5"/>
  <c r="Y8299" i="5" s="1"/>
  <c r="X3946" i="5"/>
  <c r="X3938" i="5"/>
  <c r="X3930" i="5"/>
  <c r="X3922" i="5"/>
  <c r="X3914" i="5"/>
  <c r="X3906" i="5"/>
  <c r="X3898" i="5"/>
  <c r="X3890" i="5"/>
  <c r="X3882" i="5"/>
  <c r="X3874" i="5"/>
  <c r="X3866" i="5"/>
  <c r="X3858" i="5"/>
  <c r="X3850" i="5"/>
  <c r="X3842" i="5"/>
  <c r="X3834" i="5"/>
  <c r="X3826" i="5"/>
  <c r="X3818" i="5"/>
  <c r="X3810" i="5"/>
  <c r="X3802" i="5"/>
  <c r="X3794" i="5"/>
  <c r="X3786" i="5"/>
  <c r="X3778" i="5"/>
  <c r="Y3778" i="5" s="1"/>
  <c r="X3770" i="5"/>
  <c r="Y3770" i="5" s="1"/>
  <c r="X3762" i="5"/>
  <c r="Y3762" i="5" s="1"/>
  <c r="X3754" i="5"/>
  <c r="Y3754" i="5" s="1"/>
  <c r="X3746" i="5"/>
  <c r="Y3746" i="5" s="1"/>
  <c r="X3738" i="5"/>
  <c r="Y3738" i="5" s="1"/>
  <c r="X3730" i="5"/>
  <c r="Y3730" i="5" s="1"/>
  <c r="X3722" i="5"/>
  <c r="Y3722" i="5" s="1"/>
  <c r="X3714" i="5"/>
  <c r="Y3714" i="5" s="1"/>
  <c r="X3706" i="5"/>
  <c r="Y3706" i="5" s="1"/>
  <c r="X3698" i="5"/>
  <c r="Y3698" i="5" s="1"/>
  <c r="X3690" i="5"/>
  <c r="Y3690" i="5" s="1"/>
  <c r="X3682" i="5"/>
  <c r="Y3682" i="5" s="1"/>
  <c r="X3674" i="5"/>
  <c r="Y3674" i="5" s="1"/>
  <c r="X3666" i="5"/>
  <c r="Y3666" i="5" s="1"/>
  <c r="X3658" i="5"/>
  <c r="Y3658" i="5" s="1"/>
  <c r="X3650" i="5"/>
  <c r="Y3650" i="5" s="1"/>
  <c r="X3642" i="5"/>
  <c r="Y3642" i="5" s="1"/>
  <c r="X3634" i="5"/>
  <c r="Y3634" i="5" s="1"/>
  <c r="X3626" i="5"/>
  <c r="Y3626" i="5" s="1"/>
  <c r="X3618" i="5"/>
  <c r="Y3618" i="5" s="1"/>
  <c r="X3610" i="5"/>
  <c r="Y3610" i="5" s="1"/>
  <c r="X3602" i="5"/>
  <c r="Y3602" i="5" s="1"/>
  <c r="X3594" i="5"/>
  <c r="Y3594" i="5" s="1"/>
  <c r="X3586" i="5"/>
  <c r="Y3586" i="5" s="1"/>
  <c r="X3578" i="5"/>
  <c r="Y3578" i="5" s="1"/>
  <c r="X3570" i="5"/>
  <c r="Y3570" i="5" s="1"/>
  <c r="X3562" i="5"/>
  <c r="Y3562" i="5" s="1"/>
  <c r="X3554" i="5"/>
  <c r="Y3554" i="5" s="1"/>
  <c r="X3546" i="5"/>
  <c r="Y3546" i="5" s="1"/>
  <c r="X3538" i="5"/>
  <c r="Y3538" i="5" s="1"/>
  <c r="X3530" i="5"/>
  <c r="Y3530" i="5" s="1"/>
  <c r="X3522" i="5"/>
  <c r="Y3522" i="5" s="1"/>
  <c r="X3514" i="5"/>
  <c r="Y3514" i="5" s="1"/>
  <c r="X3506" i="5"/>
  <c r="Y3506" i="5" s="1"/>
  <c r="X3498" i="5"/>
  <c r="Y3498" i="5" s="1"/>
  <c r="X3490" i="5"/>
  <c r="Y3490" i="5" s="1"/>
  <c r="X3482" i="5"/>
  <c r="Y3482" i="5" s="1"/>
  <c r="X3474" i="5"/>
  <c r="Y3474" i="5" s="1"/>
  <c r="X3466" i="5"/>
  <c r="Y3466" i="5" s="1"/>
  <c r="X3458" i="5"/>
  <c r="Y3458" i="5" s="1"/>
  <c r="X3450" i="5"/>
  <c r="Y3450" i="5" s="1"/>
  <c r="X3442" i="5"/>
  <c r="Y3442" i="5" s="1"/>
  <c r="X3434" i="5"/>
  <c r="Y3434" i="5" s="1"/>
  <c r="X3426" i="5"/>
  <c r="Y3426" i="5" s="1"/>
  <c r="X3418" i="5"/>
  <c r="Y3418" i="5" s="1"/>
  <c r="X3410" i="5"/>
  <c r="Y3410" i="5" s="1"/>
  <c r="X3402" i="5"/>
  <c r="Y3402" i="5" s="1"/>
  <c r="X3394" i="5"/>
  <c r="Y3394" i="5" s="1"/>
  <c r="X3386" i="5"/>
  <c r="Y3386" i="5" s="1"/>
  <c r="X3378" i="5"/>
  <c r="Y3378" i="5" s="1"/>
  <c r="X3370" i="5"/>
  <c r="Y3370" i="5" s="1"/>
  <c r="X3362" i="5"/>
  <c r="Y3362" i="5" s="1"/>
  <c r="X3354" i="5"/>
  <c r="Y3354" i="5" s="1"/>
  <c r="X3346" i="5"/>
  <c r="Y3346" i="5" s="1"/>
  <c r="X3338" i="5"/>
  <c r="Y3338" i="5" s="1"/>
  <c r="X3330" i="5"/>
  <c r="Y3330" i="5" s="1"/>
  <c r="X3322" i="5"/>
  <c r="Y3322" i="5" s="1"/>
  <c r="X3314" i="5"/>
  <c r="Y3314" i="5" s="1"/>
  <c r="X3306" i="5"/>
  <c r="Y3306" i="5" s="1"/>
  <c r="X3298" i="5"/>
  <c r="Y3298" i="5" s="1"/>
  <c r="X3290" i="5"/>
  <c r="Y3290" i="5" s="1"/>
  <c r="X3282" i="5"/>
  <c r="Y3282" i="5" s="1"/>
  <c r="X3274" i="5"/>
  <c r="Y3274" i="5" s="1"/>
  <c r="X3266" i="5"/>
  <c r="Y3266" i="5" s="1"/>
  <c r="X3258" i="5"/>
  <c r="Y3258" i="5" s="1"/>
  <c r="X3250" i="5"/>
  <c r="Y3250" i="5" s="1"/>
  <c r="X3242" i="5"/>
  <c r="Y3242" i="5" s="1"/>
  <c r="X3234" i="5"/>
  <c r="Y3234" i="5" s="1"/>
  <c r="X3226" i="5"/>
  <c r="Y3226" i="5" s="1"/>
  <c r="X3218" i="5"/>
  <c r="Y3218" i="5" s="1"/>
  <c r="X3210" i="5"/>
  <c r="Y3210" i="5" s="1"/>
  <c r="X3202" i="5"/>
  <c r="Y3202" i="5" s="1"/>
  <c r="X3194" i="5"/>
  <c r="Y3194" i="5" s="1"/>
  <c r="X3186" i="5"/>
  <c r="Y3186" i="5" s="1"/>
  <c r="X3178" i="5"/>
  <c r="Y3178" i="5" s="1"/>
  <c r="X3170" i="5"/>
  <c r="Y3170" i="5" s="1"/>
  <c r="X3162" i="5"/>
  <c r="Y3162" i="5" s="1"/>
  <c r="X3154" i="5"/>
  <c r="Y3154" i="5" s="1"/>
  <c r="X3146" i="5"/>
  <c r="Y3146" i="5" s="1"/>
  <c r="X3138" i="5"/>
  <c r="Y3138" i="5" s="1"/>
  <c r="X3130" i="5"/>
  <c r="Y3130" i="5" s="1"/>
  <c r="X3122" i="5"/>
  <c r="Y3122" i="5" s="1"/>
  <c r="X3114" i="5"/>
  <c r="Y3114" i="5" s="1"/>
  <c r="X3106" i="5"/>
  <c r="Y3106" i="5" s="1"/>
  <c r="X3098" i="5"/>
  <c r="Y3098" i="5" s="1"/>
  <c r="X3090" i="5"/>
  <c r="Y3090" i="5" s="1"/>
  <c r="X3082" i="5"/>
  <c r="Y3082" i="5" s="1"/>
  <c r="X3074" i="5"/>
  <c r="Y3074" i="5" s="1"/>
  <c r="X3066" i="5"/>
  <c r="Y3066" i="5" s="1"/>
  <c r="X3058" i="5"/>
  <c r="Y3058" i="5" s="1"/>
  <c r="X3050" i="5"/>
  <c r="Y3050" i="5" s="1"/>
  <c r="X3042" i="5"/>
  <c r="Y3042" i="5" s="1"/>
  <c r="X3034" i="5"/>
  <c r="Y3034" i="5" s="1"/>
  <c r="X3026" i="5"/>
  <c r="Y3026" i="5" s="1"/>
  <c r="X3018" i="5"/>
  <c r="Y3018" i="5" s="1"/>
  <c r="X3010" i="5"/>
  <c r="Y3010" i="5" s="1"/>
  <c r="X3002" i="5"/>
  <c r="Y3002" i="5" s="1"/>
  <c r="X2994" i="5"/>
  <c r="Y2994" i="5" s="1"/>
  <c r="X2986" i="5"/>
  <c r="Y2986" i="5" s="1"/>
  <c r="X2978" i="5"/>
  <c r="Y2978" i="5" s="1"/>
  <c r="X2970" i="5"/>
  <c r="Y2970" i="5" s="1"/>
  <c r="X2962" i="5"/>
  <c r="Y2962" i="5" s="1"/>
  <c r="X2954" i="5"/>
  <c r="Y2954" i="5" s="1"/>
  <c r="X2946" i="5"/>
  <c r="Y2946" i="5" s="1"/>
  <c r="X2938" i="5"/>
  <c r="Y2938" i="5" s="1"/>
  <c r="X2930" i="5"/>
  <c r="Y2930" i="5" s="1"/>
  <c r="X2922" i="5"/>
  <c r="Y2922" i="5" s="1"/>
  <c r="X2914" i="5"/>
  <c r="Y2914" i="5" s="1"/>
  <c r="X2906" i="5"/>
  <c r="Y2906" i="5" s="1"/>
  <c r="X2898" i="5"/>
  <c r="Y2898" i="5" s="1"/>
  <c r="X2890" i="5"/>
  <c r="Y2890" i="5" s="1"/>
  <c r="X2882" i="5"/>
  <c r="Y2882" i="5" s="1"/>
  <c r="X2874" i="5"/>
  <c r="Y2874" i="5" s="1"/>
  <c r="X2866" i="5"/>
  <c r="Y2866" i="5" s="1"/>
  <c r="X2858" i="5"/>
  <c r="Y2858" i="5" s="1"/>
  <c r="X2850" i="5"/>
  <c r="Y2850" i="5" s="1"/>
  <c r="X2842" i="5"/>
  <c r="Y2842" i="5" s="1"/>
  <c r="X2834" i="5"/>
  <c r="Y2834" i="5" s="1"/>
  <c r="X2826" i="5"/>
  <c r="Y2826" i="5" s="1"/>
  <c r="X2818" i="5"/>
  <c r="Y2818" i="5" s="1"/>
  <c r="X2810" i="5"/>
  <c r="Y2810" i="5" s="1"/>
  <c r="X2802" i="5"/>
  <c r="Y2802" i="5" s="1"/>
  <c r="X2794" i="5"/>
  <c r="Y2794" i="5" s="1"/>
  <c r="X2786" i="5"/>
  <c r="Y2786" i="5" s="1"/>
  <c r="X2778" i="5"/>
  <c r="Y2778" i="5" s="1"/>
  <c r="X2770" i="5"/>
  <c r="Y2770" i="5" s="1"/>
  <c r="X2762" i="5"/>
  <c r="Y2762" i="5" s="1"/>
  <c r="X2754" i="5"/>
  <c r="Y2754" i="5" s="1"/>
  <c r="X2746" i="5"/>
  <c r="Y2746" i="5" s="1"/>
  <c r="X2738" i="5"/>
  <c r="Y2738" i="5" s="1"/>
  <c r="X2730" i="5"/>
  <c r="Y2730" i="5" s="1"/>
  <c r="X2722" i="5"/>
  <c r="Y2722" i="5" s="1"/>
  <c r="X2714" i="5"/>
  <c r="Y2714" i="5" s="1"/>
  <c r="X2706" i="5"/>
  <c r="Y2706" i="5" s="1"/>
  <c r="X2698" i="5"/>
  <c r="Y2698" i="5" s="1"/>
  <c r="X2690" i="5"/>
  <c r="Y2690" i="5" s="1"/>
  <c r="X2682" i="5"/>
  <c r="Y2682" i="5" s="1"/>
  <c r="X2674" i="5"/>
  <c r="Y2674" i="5" s="1"/>
  <c r="X2666" i="5"/>
  <c r="Y2666" i="5" s="1"/>
  <c r="X2658" i="5"/>
  <c r="Y2658" i="5" s="1"/>
  <c r="X2650" i="5"/>
  <c r="Y2650" i="5" s="1"/>
  <c r="X2642" i="5"/>
  <c r="Y2642" i="5" s="1"/>
  <c r="X2634" i="5"/>
  <c r="Y2634" i="5" s="1"/>
  <c r="X2626" i="5"/>
  <c r="Y2626" i="5" s="1"/>
  <c r="X2618" i="5"/>
  <c r="Y2618" i="5" s="1"/>
  <c r="X2610" i="5"/>
  <c r="Y2610" i="5" s="1"/>
  <c r="X2602" i="5"/>
  <c r="Y2602" i="5" s="1"/>
  <c r="X2594" i="5"/>
  <c r="Y2594" i="5" s="1"/>
  <c r="X2586" i="5"/>
  <c r="Y2586" i="5" s="1"/>
  <c r="X2578" i="5"/>
  <c r="Y2578" i="5" s="1"/>
  <c r="X2570" i="5"/>
  <c r="Y2570" i="5" s="1"/>
  <c r="X2562" i="5"/>
  <c r="Y2562" i="5" s="1"/>
  <c r="X2554" i="5"/>
  <c r="Y2554" i="5" s="1"/>
  <c r="X2546" i="5"/>
  <c r="Y2546" i="5" s="1"/>
  <c r="X2538" i="5"/>
  <c r="Y2538" i="5" s="1"/>
  <c r="X2530" i="5"/>
  <c r="Y2530" i="5" s="1"/>
  <c r="X2522" i="5"/>
  <c r="Y2522" i="5" s="1"/>
  <c r="X2514" i="5"/>
  <c r="Y2514" i="5" s="1"/>
  <c r="X2506" i="5"/>
  <c r="Y2506" i="5" s="1"/>
  <c r="X2498" i="5"/>
  <c r="Y2498" i="5" s="1"/>
  <c r="X2490" i="5"/>
  <c r="Y2490" i="5" s="1"/>
  <c r="X2482" i="5"/>
  <c r="Y2482" i="5" s="1"/>
  <c r="X2474" i="5"/>
  <c r="Y2474" i="5" s="1"/>
  <c r="X2466" i="5"/>
  <c r="Y2466" i="5" s="1"/>
  <c r="X2458" i="5"/>
  <c r="Y2458" i="5" s="1"/>
  <c r="X2450" i="5"/>
  <c r="Y2450" i="5" s="1"/>
  <c r="X2442" i="5"/>
  <c r="Y2442" i="5" s="1"/>
  <c r="X2434" i="5"/>
  <c r="Y2434" i="5" s="1"/>
  <c r="X2426" i="5"/>
  <c r="Y2426" i="5" s="1"/>
  <c r="X2418" i="5"/>
  <c r="Y2418" i="5" s="1"/>
  <c r="X2410" i="5"/>
  <c r="Y2410" i="5" s="1"/>
  <c r="X2402" i="5"/>
  <c r="Y2402" i="5" s="1"/>
  <c r="X2394" i="5"/>
  <c r="Y2394" i="5" s="1"/>
  <c r="X2386" i="5"/>
  <c r="Y2386" i="5" s="1"/>
  <c r="X2378" i="5"/>
  <c r="Y2378" i="5" s="1"/>
  <c r="X2370" i="5"/>
  <c r="Y2370" i="5" s="1"/>
  <c r="X2362" i="5"/>
  <c r="Y2362" i="5" s="1"/>
  <c r="X2354" i="5"/>
  <c r="Y2354" i="5" s="1"/>
  <c r="X2346" i="5"/>
  <c r="Y2346" i="5" s="1"/>
  <c r="X2338" i="5"/>
  <c r="Y2338" i="5" s="1"/>
  <c r="X2330" i="5"/>
  <c r="Y2330" i="5" s="1"/>
  <c r="X2322" i="5"/>
  <c r="Y2322" i="5" s="1"/>
  <c r="X2314" i="5"/>
  <c r="Y2314" i="5" s="1"/>
  <c r="X2306" i="5"/>
  <c r="Y2306" i="5" s="1"/>
  <c r="X2298" i="5"/>
  <c r="Y2298" i="5" s="1"/>
  <c r="X2290" i="5"/>
  <c r="Y2290" i="5" s="1"/>
  <c r="X2282" i="5"/>
  <c r="Y2282" i="5" s="1"/>
  <c r="X2274" i="5"/>
  <c r="Y2274" i="5" s="1"/>
  <c r="X2266" i="5"/>
  <c r="Y2266" i="5" s="1"/>
  <c r="X2258" i="5"/>
  <c r="Y2258" i="5" s="1"/>
  <c r="X2250" i="5"/>
  <c r="Y2250" i="5" s="1"/>
  <c r="X2242" i="5"/>
  <c r="Y2242" i="5" s="1"/>
  <c r="X2234" i="5"/>
  <c r="Y2234" i="5" s="1"/>
  <c r="X2226" i="5"/>
  <c r="Y2226" i="5" s="1"/>
  <c r="X2218" i="5"/>
  <c r="Y2218" i="5" s="1"/>
  <c r="X2210" i="5"/>
  <c r="Y2210" i="5" s="1"/>
  <c r="X2202" i="5"/>
  <c r="Y2202" i="5" s="1"/>
  <c r="X2194" i="5"/>
  <c r="Y2194" i="5" s="1"/>
  <c r="X2186" i="5"/>
  <c r="Y2186" i="5" s="1"/>
  <c r="X2178" i="5"/>
  <c r="Y2178" i="5" s="1"/>
  <c r="X2170" i="5"/>
  <c r="Y2170" i="5" s="1"/>
  <c r="X2162" i="5"/>
  <c r="Y2162" i="5" s="1"/>
  <c r="X2154" i="5"/>
  <c r="Y2154" i="5" s="1"/>
  <c r="X2146" i="5"/>
  <c r="Y2146" i="5" s="1"/>
  <c r="X2138" i="5"/>
  <c r="Y2138" i="5" s="1"/>
  <c r="X2130" i="5"/>
  <c r="Y2130" i="5" s="1"/>
  <c r="X2122" i="5"/>
  <c r="Y2122" i="5" s="1"/>
  <c r="X2114" i="5"/>
  <c r="Y2114" i="5" s="1"/>
  <c r="X2106" i="5"/>
  <c r="Y2106" i="5" s="1"/>
  <c r="X2098" i="5"/>
  <c r="Y2098" i="5" s="1"/>
  <c r="X2090" i="5"/>
  <c r="Y2090" i="5" s="1"/>
  <c r="X2082" i="5"/>
  <c r="Y2082" i="5" s="1"/>
  <c r="X2074" i="5"/>
  <c r="Y2074" i="5" s="1"/>
  <c r="X2066" i="5"/>
  <c r="Y2066" i="5" s="1"/>
  <c r="X2058" i="5"/>
  <c r="Y2058" i="5" s="1"/>
  <c r="X2050" i="5"/>
  <c r="Y2050" i="5" s="1"/>
  <c r="X2042" i="5"/>
  <c r="Y2042" i="5" s="1"/>
  <c r="X2034" i="5"/>
  <c r="Y2034" i="5" s="1"/>
  <c r="X2026" i="5"/>
  <c r="Y2026" i="5" s="1"/>
  <c r="X2018" i="5"/>
  <c r="Y2018" i="5" s="1"/>
  <c r="X2010" i="5"/>
  <c r="Y2010" i="5" s="1"/>
  <c r="X2002" i="5"/>
  <c r="Y2002" i="5" s="1"/>
  <c r="X1994" i="5"/>
  <c r="Y1994" i="5" s="1"/>
  <c r="X1986" i="5"/>
  <c r="Y1986" i="5" s="1"/>
  <c r="X1978" i="5"/>
  <c r="Y1978" i="5" s="1"/>
  <c r="X1970" i="5"/>
  <c r="Y1970" i="5" s="1"/>
  <c r="X1962" i="5"/>
  <c r="Y1962" i="5" s="1"/>
  <c r="X1954" i="5"/>
  <c r="Y1954" i="5" s="1"/>
  <c r="X1946" i="5"/>
  <c r="Y1946" i="5" s="1"/>
  <c r="X1938" i="5"/>
  <c r="Y1938" i="5" s="1"/>
  <c r="X1930" i="5"/>
  <c r="Y1930" i="5" s="1"/>
  <c r="X1922" i="5"/>
  <c r="Y1922" i="5" s="1"/>
  <c r="X1914" i="5"/>
  <c r="Y1914" i="5" s="1"/>
  <c r="X1906" i="5"/>
  <c r="Y1906" i="5" s="1"/>
  <c r="X1898" i="5"/>
  <c r="Y1898" i="5" s="1"/>
  <c r="X1890" i="5"/>
  <c r="Y1890" i="5" s="1"/>
  <c r="X1882" i="5"/>
  <c r="Y1882" i="5" s="1"/>
  <c r="X1874" i="5"/>
  <c r="Y1874" i="5" s="1"/>
  <c r="X1866" i="5"/>
  <c r="Y1866" i="5" s="1"/>
  <c r="X1858" i="5"/>
  <c r="Y1858" i="5" s="1"/>
  <c r="X1850" i="5"/>
  <c r="Y1850" i="5" s="1"/>
  <c r="X1842" i="5"/>
  <c r="Y1842" i="5" s="1"/>
  <c r="X1834" i="5"/>
  <c r="Y1834" i="5" s="1"/>
  <c r="X1826" i="5"/>
  <c r="Y1826" i="5" s="1"/>
  <c r="X1818" i="5"/>
  <c r="Y1818" i="5" s="1"/>
  <c r="X1810" i="5"/>
  <c r="Y1810" i="5" s="1"/>
  <c r="X1802" i="5"/>
  <c r="Y1802" i="5" s="1"/>
  <c r="X1794" i="5"/>
  <c r="Y1794" i="5" s="1"/>
  <c r="X1786" i="5"/>
  <c r="Y1786" i="5" s="1"/>
  <c r="X1778" i="5"/>
  <c r="Y1778" i="5" s="1"/>
  <c r="X1770" i="5"/>
  <c r="Y1770" i="5" s="1"/>
  <c r="X1762" i="5"/>
  <c r="Y1762" i="5" s="1"/>
  <c r="X1754" i="5"/>
  <c r="Y1754" i="5" s="1"/>
  <c r="X1746" i="5"/>
  <c r="Y1746" i="5" s="1"/>
  <c r="X1738" i="5"/>
  <c r="Y1738" i="5" s="1"/>
  <c r="X1730" i="5"/>
  <c r="Y1730" i="5" s="1"/>
  <c r="X1722" i="5"/>
  <c r="Y1722" i="5" s="1"/>
  <c r="X1714" i="5"/>
  <c r="Y1714" i="5" s="1"/>
  <c r="X1706" i="5"/>
  <c r="Y1706" i="5" s="1"/>
  <c r="X1698" i="5"/>
  <c r="Y1698" i="5" s="1"/>
  <c r="X1690" i="5"/>
  <c r="Y1690" i="5" s="1"/>
  <c r="X1682" i="5"/>
  <c r="Y1682" i="5" s="1"/>
  <c r="X1674" i="5"/>
  <c r="Y1674" i="5" s="1"/>
  <c r="X1666" i="5"/>
  <c r="Y1666" i="5" s="1"/>
  <c r="X1658" i="5"/>
  <c r="Y1658" i="5" s="1"/>
  <c r="X1650" i="5"/>
  <c r="Y1650" i="5" s="1"/>
  <c r="X1642" i="5"/>
  <c r="Y1642" i="5" s="1"/>
  <c r="X1634" i="5"/>
  <c r="Y1634" i="5" s="1"/>
  <c r="X1626" i="5"/>
  <c r="Y1626" i="5" s="1"/>
  <c r="X1618" i="5"/>
  <c r="Y1618" i="5" s="1"/>
  <c r="X1610" i="5"/>
  <c r="Y1610" i="5" s="1"/>
  <c r="X1602" i="5"/>
  <c r="Y1602" i="5" s="1"/>
  <c r="X1594" i="5"/>
  <c r="Y1594" i="5" s="1"/>
  <c r="X1586" i="5"/>
  <c r="Y1586" i="5" s="1"/>
  <c r="X1578" i="5"/>
  <c r="Y1578" i="5" s="1"/>
  <c r="X1570" i="5"/>
  <c r="Y1570" i="5" s="1"/>
  <c r="X1562" i="5"/>
  <c r="Y1562" i="5" s="1"/>
  <c r="X1554" i="5"/>
  <c r="Y1554" i="5" s="1"/>
  <c r="X1546" i="5"/>
  <c r="Y1546" i="5" s="1"/>
  <c r="X1538" i="5"/>
  <c r="Y1538" i="5" s="1"/>
  <c r="X1530" i="5"/>
  <c r="Y1530" i="5" s="1"/>
  <c r="X1522" i="5"/>
  <c r="Y1522" i="5" s="1"/>
  <c r="X1514" i="5"/>
  <c r="Y1514" i="5" s="1"/>
  <c r="X1506" i="5"/>
  <c r="Y1506" i="5" s="1"/>
  <c r="X1498" i="5"/>
  <c r="Y1498" i="5" s="1"/>
  <c r="X1490" i="5"/>
  <c r="Y1490" i="5" s="1"/>
  <c r="X1482" i="5"/>
  <c r="Y1482" i="5" s="1"/>
  <c r="X1474" i="5"/>
  <c r="Y1474" i="5" s="1"/>
  <c r="X1466" i="5"/>
  <c r="Y1466" i="5" s="1"/>
  <c r="X1458" i="5"/>
  <c r="Y1458" i="5" s="1"/>
  <c r="X1450" i="5"/>
  <c r="Y1450" i="5" s="1"/>
  <c r="X1442" i="5"/>
  <c r="Y1442" i="5" s="1"/>
  <c r="X1434" i="5"/>
  <c r="Y1434" i="5" s="1"/>
  <c r="X1426" i="5"/>
  <c r="Y1426" i="5" s="1"/>
  <c r="X1418" i="5"/>
  <c r="Y1418" i="5" s="1"/>
  <c r="X1410" i="5"/>
  <c r="Y1410" i="5" s="1"/>
  <c r="X1402" i="5"/>
  <c r="Y1402" i="5" s="1"/>
  <c r="X1394" i="5"/>
  <c r="Y1394" i="5" s="1"/>
  <c r="X1386" i="5"/>
  <c r="Y1386" i="5" s="1"/>
  <c r="X1378" i="5"/>
  <c r="Y1378" i="5" s="1"/>
  <c r="X1370" i="5"/>
  <c r="Y1370" i="5" s="1"/>
  <c r="X1362" i="5"/>
  <c r="Y1362" i="5" s="1"/>
  <c r="X1354" i="5"/>
  <c r="Y1354" i="5" s="1"/>
  <c r="X1346" i="5"/>
  <c r="Y1346" i="5" s="1"/>
  <c r="X1338" i="5"/>
  <c r="Y1338" i="5" s="1"/>
  <c r="X1330" i="5"/>
  <c r="Y1330" i="5" s="1"/>
  <c r="X1322" i="5"/>
  <c r="Y1322" i="5" s="1"/>
  <c r="X1314" i="5"/>
  <c r="Y1314" i="5" s="1"/>
  <c r="X1306" i="5"/>
  <c r="Y1306" i="5" s="1"/>
  <c r="X1298" i="5"/>
  <c r="Y1298" i="5" s="1"/>
  <c r="X1290" i="5"/>
  <c r="Y1290" i="5" s="1"/>
  <c r="X1282" i="5"/>
  <c r="Y1282" i="5" s="1"/>
  <c r="X1274" i="5"/>
  <c r="Y1274" i="5" s="1"/>
  <c r="X1266" i="5"/>
  <c r="Y1266" i="5" s="1"/>
  <c r="X1258" i="5"/>
  <c r="Y1258" i="5" s="1"/>
  <c r="X1250" i="5"/>
  <c r="Y1250" i="5" s="1"/>
  <c r="X1242" i="5"/>
  <c r="Y1242" i="5" s="1"/>
  <c r="X1234" i="5"/>
  <c r="Y1234" i="5" s="1"/>
  <c r="X1226" i="5"/>
  <c r="Y1226" i="5" s="1"/>
  <c r="X1218" i="5"/>
  <c r="Y1218" i="5" s="1"/>
  <c r="X1210" i="5"/>
  <c r="Y1210" i="5" s="1"/>
  <c r="X1202" i="5"/>
  <c r="Y1202" i="5" s="1"/>
  <c r="X1194" i="5"/>
  <c r="Y1194" i="5" s="1"/>
  <c r="X1186" i="5"/>
  <c r="Y1186" i="5" s="1"/>
  <c r="X1178" i="5"/>
  <c r="Y1178" i="5" s="1"/>
  <c r="X1170" i="5"/>
  <c r="Y1170" i="5" s="1"/>
  <c r="X1162" i="5"/>
  <c r="Y1162" i="5" s="1"/>
  <c r="X1154" i="5"/>
  <c r="Y1154" i="5" s="1"/>
  <c r="X1146" i="5"/>
  <c r="Y1146" i="5" s="1"/>
  <c r="X1138" i="5"/>
  <c r="Y1138" i="5" s="1"/>
  <c r="X1130" i="5"/>
  <c r="Y1130" i="5" s="1"/>
  <c r="X1122" i="5"/>
  <c r="Y1122" i="5" s="1"/>
  <c r="X1114" i="5"/>
  <c r="Y1114" i="5" s="1"/>
  <c r="X1106" i="5"/>
  <c r="Y1106" i="5" s="1"/>
  <c r="X1098" i="5"/>
  <c r="Y1098" i="5" s="1"/>
  <c r="X1090" i="5"/>
  <c r="Y1090" i="5" s="1"/>
  <c r="X1082" i="5"/>
  <c r="Y1082" i="5" s="1"/>
  <c r="X1074" i="5"/>
  <c r="Y1074" i="5" s="1"/>
  <c r="X1066" i="5"/>
  <c r="Y1066" i="5" s="1"/>
  <c r="X1058" i="5"/>
  <c r="Y1058" i="5" s="1"/>
  <c r="X1050" i="5"/>
  <c r="Y1050" i="5" s="1"/>
  <c r="X1042" i="5"/>
  <c r="Y1042" i="5" s="1"/>
  <c r="X1034" i="5"/>
  <c r="Y1034" i="5" s="1"/>
  <c r="X1026" i="5"/>
  <c r="Y1026" i="5" s="1"/>
  <c r="X1018" i="5"/>
  <c r="Y1018" i="5" s="1"/>
  <c r="X1010" i="5"/>
  <c r="Y1010" i="5" s="1"/>
  <c r="X1002" i="5"/>
  <c r="Y1002" i="5" s="1"/>
  <c r="X994" i="5"/>
  <c r="Y994" i="5" s="1"/>
  <c r="X986" i="5"/>
  <c r="Y986" i="5" s="1"/>
  <c r="X978" i="5"/>
  <c r="Y978" i="5" s="1"/>
  <c r="X970" i="5"/>
  <c r="Y970" i="5" s="1"/>
  <c r="X962" i="5"/>
  <c r="Y962" i="5" s="1"/>
  <c r="X954" i="5"/>
  <c r="Y954" i="5" s="1"/>
  <c r="X946" i="5"/>
  <c r="Y946" i="5" s="1"/>
  <c r="X938" i="5"/>
  <c r="Y938" i="5" s="1"/>
  <c r="X930" i="5"/>
  <c r="Y930" i="5" s="1"/>
  <c r="X922" i="5"/>
  <c r="Y922" i="5" s="1"/>
  <c r="X914" i="5"/>
  <c r="Y914" i="5" s="1"/>
  <c r="X906" i="5"/>
  <c r="Y906" i="5" s="1"/>
  <c r="X898" i="5"/>
  <c r="Y898" i="5" s="1"/>
  <c r="X890" i="5"/>
  <c r="Y890" i="5" s="1"/>
  <c r="X882" i="5"/>
  <c r="Y882" i="5" s="1"/>
  <c r="X874" i="5"/>
  <c r="Y874" i="5" s="1"/>
  <c r="X866" i="5"/>
  <c r="Y866" i="5" s="1"/>
  <c r="X858" i="5"/>
  <c r="Y858" i="5" s="1"/>
  <c r="X850" i="5"/>
  <c r="Y850" i="5" s="1"/>
  <c r="X842" i="5"/>
  <c r="Y842" i="5" s="1"/>
  <c r="X834" i="5"/>
  <c r="Y834" i="5" s="1"/>
  <c r="X826" i="5"/>
  <c r="Y826" i="5" s="1"/>
  <c r="X818" i="5"/>
  <c r="Y818" i="5" s="1"/>
  <c r="X810" i="5"/>
  <c r="Y810" i="5" s="1"/>
  <c r="X802" i="5"/>
  <c r="Y802" i="5" s="1"/>
  <c r="X794" i="5"/>
  <c r="Y794" i="5" s="1"/>
  <c r="X786" i="5"/>
  <c r="Y786" i="5" s="1"/>
  <c r="X778" i="5"/>
  <c r="Y778" i="5" s="1"/>
  <c r="X770" i="5"/>
  <c r="Y770" i="5" s="1"/>
  <c r="X762" i="5"/>
  <c r="Y762" i="5" s="1"/>
  <c r="X754" i="5"/>
  <c r="Y754" i="5" s="1"/>
  <c r="X746" i="5"/>
  <c r="Y746" i="5" s="1"/>
  <c r="X738" i="5"/>
  <c r="Y738" i="5" s="1"/>
  <c r="X730" i="5"/>
  <c r="Y730" i="5" s="1"/>
  <c r="X722" i="5"/>
  <c r="Y722" i="5" s="1"/>
  <c r="X714" i="5"/>
  <c r="Y714" i="5" s="1"/>
  <c r="X706" i="5"/>
  <c r="Y706" i="5" s="1"/>
  <c r="X698" i="5"/>
  <c r="Y698" i="5" s="1"/>
  <c r="X690" i="5"/>
  <c r="Y690" i="5" s="1"/>
  <c r="X682" i="5"/>
  <c r="Y682" i="5" s="1"/>
  <c r="X674" i="5"/>
  <c r="Y674" i="5" s="1"/>
  <c r="X666" i="5"/>
  <c r="Y666" i="5" s="1"/>
  <c r="X658" i="5"/>
  <c r="Y658" i="5" s="1"/>
  <c r="X650" i="5"/>
  <c r="Y650" i="5" s="1"/>
  <c r="X642" i="5"/>
  <c r="Y642" i="5" s="1"/>
  <c r="X634" i="5"/>
  <c r="Y634" i="5" s="1"/>
  <c r="X626" i="5"/>
  <c r="Y626" i="5" s="1"/>
  <c r="X618" i="5"/>
  <c r="Y618" i="5" s="1"/>
  <c r="X610" i="5"/>
  <c r="Y610" i="5" s="1"/>
  <c r="X602" i="5"/>
  <c r="Y602" i="5" s="1"/>
  <c r="X594" i="5"/>
  <c r="Y594" i="5" s="1"/>
  <c r="X586" i="5"/>
  <c r="Y586" i="5" s="1"/>
  <c r="X578" i="5"/>
  <c r="Y578" i="5" s="1"/>
  <c r="X570" i="5"/>
  <c r="Y570" i="5" s="1"/>
  <c r="X562" i="5"/>
  <c r="Y562" i="5" s="1"/>
  <c r="X554" i="5"/>
  <c r="Y554" i="5" s="1"/>
  <c r="X546" i="5"/>
  <c r="Y546" i="5" s="1"/>
  <c r="X538" i="5"/>
  <c r="Y538" i="5" s="1"/>
  <c r="X530" i="5"/>
  <c r="Y530" i="5" s="1"/>
  <c r="X522" i="5"/>
  <c r="Y522" i="5" s="1"/>
  <c r="X514" i="5"/>
  <c r="Y514" i="5" s="1"/>
  <c r="X506" i="5"/>
  <c r="Y506" i="5" s="1"/>
  <c r="X498" i="5"/>
  <c r="Y498" i="5" s="1"/>
  <c r="X490" i="5"/>
  <c r="Y490" i="5" s="1"/>
  <c r="X482" i="5"/>
  <c r="Y482" i="5" s="1"/>
  <c r="X474" i="5"/>
  <c r="Y474" i="5" s="1"/>
  <c r="X466" i="5"/>
  <c r="Y466" i="5" s="1"/>
  <c r="X458" i="5"/>
  <c r="Y458" i="5" s="1"/>
  <c r="X450" i="5"/>
  <c r="Y450" i="5" s="1"/>
  <c r="X442" i="5"/>
  <c r="Y442" i="5" s="1"/>
  <c r="X434" i="5"/>
  <c r="Y434" i="5" s="1"/>
  <c r="X426" i="5"/>
  <c r="Y426" i="5" s="1"/>
  <c r="X418" i="5"/>
  <c r="Y418" i="5" s="1"/>
  <c r="X410" i="5"/>
  <c r="Y410" i="5" s="1"/>
  <c r="X402" i="5"/>
  <c r="Y402" i="5" s="1"/>
  <c r="X394" i="5"/>
  <c r="Y394" i="5" s="1"/>
  <c r="X386" i="5"/>
  <c r="Y386" i="5" s="1"/>
  <c r="X378" i="5"/>
  <c r="Y378" i="5" s="1"/>
  <c r="X370" i="5"/>
  <c r="Y370" i="5" s="1"/>
  <c r="X362" i="5"/>
  <c r="Y362" i="5" s="1"/>
  <c r="X354" i="5"/>
  <c r="Y354" i="5" s="1"/>
  <c r="X346" i="5"/>
  <c r="Y346" i="5" s="1"/>
  <c r="X338" i="5"/>
  <c r="Y338" i="5" s="1"/>
  <c r="X330" i="5"/>
  <c r="Y330" i="5" s="1"/>
  <c r="X322" i="5"/>
  <c r="Y322" i="5" s="1"/>
  <c r="X314" i="5"/>
  <c r="Y314" i="5" s="1"/>
  <c r="X306" i="5"/>
  <c r="Y306" i="5" s="1"/>
  <c r="X298" i="5"/>
  <c r="Y298" i="5" s="1"/>
  <c r="X290" i="5"/>
  <c r="Y290" i="5" s="1"/>
  <c r="X282" i="5"/>
  <c r="Y282" i="5" s="1"/>
  <c r="X274" i="5"/>
  <c r="Y274" i="5" s="1"/>
  <c r="X266" i="5"/>
  <c r="Y266" i="5" s="1"/>
  <c r="X258" i="5"/>
  <c r="Y258" i="5" s="1"/>
  <c r="X250" i="5"/>
  <c r="Y250" i="5" s="1"/>
  <c r="X242" i="5"/>
  <c r="Y242" i="5" s="1"/>
  <c r="X234" i="5"/>
  <c r="Y234" i="5" s="1"/>
  <c r="X226" i="5"/>
  <c r="Y226" i="5" s="1"/>
  <c r="X218" i="5"/>
  <c r="Y218" i="5" s="1"/>
  <c r="X210" i="5"/>
  <c r="Y210" i="5" s="1"/>
  <c r="X202" i="5"/>
  <c r="Y202" i="5" s="1"/>
  <c r="X194" i="5"/>
  <c r="Y194" i="5" s="1"/>
  <c r="X186" i="5"/>
  <c r="Y186" i="5" s="1"/>
  <c r="X178" i="5"/>
  <c r="Y178" i="5" s="1"/>
  <c r="X170" i="5"/>
  <c r="Y170" i="5" s="1"/>
  <c r="X162" i="5"/>
  <c r="Y162" i="5" s="1"/>
  <c r="X154" i="5"/>
  <c r="Y154" i="5" s="1"/>
  <c r="X146" i="5"/>
  <c r="Y146" i="5" s="1"/>
  <c r="X5718" i="5"/>
  <c r="Y5718" i="5" s="1"/>
  <c r="X5710" i="5"/>
  <c r="Y5710" i="5" s="1"/>
  <c r="X7605" i="5"/>
  <c r="Y7605" i="5" s="1"/>
  <c r="X7597" i="5"/>
  <c r="Y7597" i="5" s="1"/>
  <c r="X7589" i="5"/>
  <c r="Y7589" i="5" s="1"/>
  <c r="X7581" i="5"/>
  <c r="Y7581" i="5" s="1"/>
  <c r="X7573" i="5"/>
  <c r="Y7573" i="5" s="1"/>
  <c r="X7565" i="5"/>
  <c r="Y7565" i="5" s="1"/>
  <c r="X7557" i="5"/>
  <c r="Y7557" i="5" s="1"/>
  <c r="X7549" i="5"/>
  <c r="Y7549" i="5" s="1"/>
  <c r="X7541" i="5"/>
  <c r="Y7541" i="5" s="1"/>
  <c r="X7533" i="5"/>
  <c r="Y7533" i="5" s="1"/>
  <c r="X7525" i="5"/>
  <c r="X7517" i="5"/>
  <c r="X7509" i="5"/>
  <c r="Y7509" i="5" s="1"/>
  <c r="X7501" i="5"/>
  <c r="Y7501" i="5" s="1"/>
  <c r="X7493" i="5"/>
  <c r="Y7493" i="5" s="1"/>
  <c r="X7485" i="5"/>
  <c r="Y7485" i="5" s="1"/>
  <c r="X7477" i="5"/>
  <c r="Y7477" i="5" s="1"/>
  <c r="X7469" i="5"/>
  <c r="Y7469" i="5" s="1"/>
  <c r="X7461" i="5"/>
  <c r="Y7461" i="5" s="1"/>
  <c r="X7453" i="5"/>
  <c r="Y7453" i="5" s="1"/>
  <c r="X7445" i="5"/>
  <c r="Y7445" i="5" s="1"/>
  <c r="X7437" i="5"/>
  <c r="Y7437" i="5" s="1"/>
  <c r="X7429" i="5"/>
  <c r="Y7429" i="5" s="1"/>
  <c r="X7421" i="5"/>
  <c r="Y7421" i="5" s="1"/>
  <c r="X7413" i="5"/>
  <c r="Y7413" i="5" s="1"/>
  <c r="X7405" i="5"/>
  <c r="Y7405" i="5" s="1"/>
  <c r="X7397" i="5"/>
  <c r="Y7397" i="5" s="1"/>
  <c r="X7389" i="5"/>
  <c r="Y7389" i="5" s="1"/>
  <c r="X7381" i="5"/>
  <c r="Y7381" i="5" s="1"/>
  <c r="X7373" i="5"/>
  <c r="Y7373" i="5" s="1"/>
  <c r="X7365" i="5"/>
  <c r="Y7365" i="5" s="1"/>
  <c r="X7357" i="5"/>
  <c r="Y7357" i="5" s="1"/>
  <c r="X7349" i="5"/>
  <c r="Y7349" i="5" s="1"/>
  <c r="X7341" i="5"/>
  <c r="Y7341" i="5" s="1"/>
  <c r="X7333" i="5"/>
  <c r="Y7333" i="5" s="1"/>
  <c r="X7325" i="5"/>
  <c r="Y7325" i="5" s="1"/>
  <c r="X7317" i="5"/>
  <c r="Y7317" i="5" s="1"/>
  <c r="X7309" i="5"/>
  <c r="Y7309" i="5" s="1"/>
  <c r="X7301" i="5"/>
  <c r="Y7301" i="5" s="1"/>
  <c r="X7293" i="5"/>
  <c r="Y7293" i="5" s="1"/>
  <c r="X7285" i="5"/>
  <c r="Y7285" i="5" s="1"/>
  <c r="X7277" i="5"/>
  <c r="Y7277" i="5" s="1"/>
  <c r="X7269" i="5"/>
  <c r="Y7269" i="5" s="1"/>
  <c r="X7261" i="5"/>
  <c r="Y7261" i="5" s="1"/>
  <c r="X7253" i="5"/>
  <c r="Y7253" i="5" s="1"/>
  <c r="X7245" i="5"/>
  <c r="Y7245" i="5" s="1"/>
  <c r="X7237" i="5"/>
  <c r="Y7237" i="5" s="1"/>
  <c r="X7229" i="5"/>
  <c r="Y7229" i="5" s="1"/>
  <c r="X7221" i="5"/>
  <c r="Y7221" i="5" s="1"/>
  <c r="X7213" i="5"/>
  <c r="Y7213" i="5" s="1"/>
  <c r="X7205" i="5"/>
  <c r="Y7205" i="5" s="1"/>
  <c r="X7197" i="5"/>
  <c r="Y7197" i="5" s="1"/>
  <c r="X7189" i="5"/>
  <c r="Y7189" i="5" s="1"/>
  <c r="X7181" i="5"/>
  <c r="Y7181" i="5" s="1"/>
  <c r="X7173" i="5"/>
  <c r="Y7173" i="5" s="1"/>
  <c r="X7165" i="5"/>
  <c r="Y7165" i="5" s="1"/>
  <c r="X7157" i="5"/>
  <c r="Y7157" i="5" s="1"/>
  <c r="X7149" i="5"/>
  <c r="Y7149" i="5" s="1"/>
  <c r="X7141" i="5"/>
  <c r="Y7141" i="5" s="1"/>
  <c r="X7133" i="5"/>
  <c r="Y7133" i="5" s="1"/>
  <c r="X7125" i="5"/>
  <c r="Y7125" i="5" s="1"/>
  <c r="X7117" i="5"/>
  <c r="X7109" i="5"/>
  <c r="X7101" i="5"/>
  <c r="X7093" i="5"/>
  <c r="X7085" i="5"/>
  <c r="X7077" i="5"/>
  <c r="X7069" i="5"/>
  <c r="X7061" i="5"/>
  <c r="X7053" i="5"/>
  <c r="X7045" i="5"/>
  <c r="X7037" i="5"/>
  <c r="X7029" i="5"/>
  <c r="X7021" i="5"/>
  <c r="X7013" i="5"/>
  <c r="X7005" i="5"/>
  <c r="X6997" i="5"/>
  <c r="X6989" i="5"/>
  <c r="X6981" i="5"/>
  <c r="X6973" i="5"/>
  <c r="X6965" i="5"/>
  <c r="X6957" i="5"/>
  <c r="Y6957" i="5" s="1"/>
  <c r="X6949" i="5"/>
  <c r="Y6949" i="5" s="1"/>
  <c r="X6941" i="5"/>
  <c r="Y6941" i="5" s="1"/>
  <c r="X6933" i="5"/>
  <c r="Y6933" i="5" s="1"/>
  <c r="X6925" i="5"/>
  <c r="Y6925" i="5" s="1"/>
  <c r="X6917" i="5"/>
  <c r="Y6917" i="5" s="1"/>
  <c r="X6909" i="5"/>
  <c r="Y6909" i="5" s="1"/>
  <c r="X6901" i="5"/>
  <c r="Y6901" i="5" s="1"/>
  <c r="X6893" i="5"/>
  <c r="Y6893" i="5" s="1"/>
  <c r="X6885" i="5"/>
  <c r="Y6885" i="5" s="1"/>
  <c r="X6877" i="5"/>
  <c r="X6869" i="5"/>
  <c r="X6861" i="5"/>
  <c r="X6853" i="5"/>
  <c r="X6845" i="5"/>
  <c r="X6837" i="5"/>
  <c r="X6829" i="5"/>
  <c r="X6821" i="5"/>
  <c r="X6813" i="5"/>
  <c r="X6805" i="5"/>
  <c r="X6797" i="5"/>
  <c r="Y6797" i="5" s="1"/>
  <c r="X6789" i="5"/>
  <c r="Y6789" i="5" s="1"/>
  <c r="X6781" i="5"/>
  <c r="Y6781" i="5" s="1"/>
  <c r="X6773" i="5"/>
  <c r="Y6773" i="5" s="1"/>
  <c r="X6765" i="5"/>
  <c r="Y6765" i="5" s="1"/>
  <c r="X6757" i="5"/>
  <c r="Y6757" i="5" s="1"/>
  <c r="X6749" i="5"/>
  <c r="Y6749" i="5" s="1"/>
  <c r="X6741" i="5"/>
  <c r="Y6741" i="5" s="1"/>
  <c r="X6733" i="5"/>
  <c r="Y6733" i="5" s="1"/>
  <c r="X6725" i="5"/>
  <c r="Y6725" i="5" s="1"/>
  <c r="X6717" i="5"/>
  <c r="Y6717" i="5" s="1"/>
  <c r="X6709" i="5"/>
  <c r="Y6709" i="5" s="1"/>
  <c r="X6701" i="5"/>
  <c r="Y6701" i="5" s="1"/>
  <c r="X6693" i="5"/>
  <c r="Y6693" i="5" s="1"/>
  <c r="X6685" i="5"/>
  <c r="Y6685" i="5" s="1"/>
  <c r="X6677" i="5"/>
  <c r="Y6677" i="5" s="1"/>
  <c r="X6669" i="5"/>
  <c r="Y6669" i="5" s="1"/>
  <c r="X6661" i="5"/>
  <c r="Y6661" i="5" s="1"/>
  <c r="X6653" i="5"/>
  <c r="Y6653" i="5" s="1"/>
  <c r="X6645" i="5"/>
  <c r="Y6645" i="5" s="1"/>
  <c r="X6637" i="5"/>
  <c r="Y6637" i="5" s="1"/>
  <c r="X6629" i="5"/>
  <c r="Y6629" i="5" s="1"/>
  <c r="X6621" i="5"/>
  <c r="Y6621" i="5" s="1"/>
  <c r="X6613" i="5"/>
  <c r="Y6613" i="5" s="1"/>
  <c r="X6605" i="5"/>
  <c r="Y6605" i="5" s="1"/>
  <c r="X6597" i="5"/>
  <c r="Y6597" i="5" s="1"/>
  <c r="X6589" i="5"/>
  <c r="Y6589" i="5" s="1"/>
  <c r="X6581" i="5"/>
  <c r="Y6581" i="5" s="1"/>
  <c r="X6573" i="5"/>
  <c r="Y6573" i="5" s="1"/>
  <c r="X6565" i="5"/>
  <c r="Y6565" i="5" s="1"/>
  <c r="X6557" i="5"/>
  <c r="Y6557" i="5" s="1"/>
  <c r="X6549" i="5"/>
  <c r="Y6549" i="5" s="1"/>
  <c r="X6541" i="5"/>
  <c r="Y6541" i="5" s="1"/>
  <c r="X6533" i="5"/>
  <c r="Y6533" i="5" s="1"/>
  <c r="X6525" i="5"/>
  <c r="Y6525" i="5" s="1"/>
  <c r="X6517" i="5"/>
  <c r="Y6517" i="5" s="1"/>
  <c r="X6509" i="5"/>
  <c r="Y6509" i="5" s="1"/>
  <c r="X6501" i="5"/>
  <c r="Y6501" i="5" s="1"/>
  <c r="X6493" i="5"/>
  <c r="Y6493" i="5" s="1"/>
  <c r="X6485" i="5"/>
  <c r="Y6485" i="5" s="1"/>
  <c r="X6477" i="5"/>
  <c r="Y6477" i="5" s="1"/>
  <c r="X6469" i="5"/>
  <c r="Y6469" i="5" s="1"/>
  <c r="X6461" i="5"/>
  <c r="Y6461" i="5" s="1"/>
  <c r="X6453" i="5"/>
  <c r="Y6453" i="5" s="1"/>
  <c r="X6445" i="5"/>
  <c r="Y6445" i="5" s="1"/>
  <c r="X6437" i="5"/>
  <c r="Y6437" i="5" s="1"/>
  <c r="X6429" i="5"/>
  <c r="Y6429" i="5" s="1"/>
  <c r="X6421" i="5"/>
  <c r="Y6421" i="5" s="1"/>
  <c r="X6413" i="5"/>
  <c r="Y6413" i="5" s="1"/>
  <c r="X6405" i="5"/>
  <c r="Y6405" i="5" s="1"/>
  <c r="X6397" i="5"/>
  <c r="Y6397" i="5" s="1"/>
  <c r="X6389" i="5"/>
  <c r="Y6389" i="5" s="1"/>
  <c r="X6381" i="5"/>
  <c r="Y6381" i="5" s="1"/>
  <c r="X6373" i="5"/>
  <c r="Y6373" i="5" s="1"/>
  <c r="X6365" i="5"/>
  <c r="Y6365" i="5" s="1"/>
  <c r="X6357" i="5"/>
  <c r="Y6357" i="5" s="1"/>
  <c r="X6349" i="5"/>
  <c r="Y6349" i="5" s="1"/>
  <c r="X6341" i="5"/>
  <c r="Y6341" i="5" s="1"/>
  <c r="X6333" i="5"/>
  <c r="Y6333" i="5" s="1"/>
  <c r="X6325" i="5"/>
  <c r="Y6325" i="5" s="1"/>
  <c r="X6317" i="5"/>
  <c r="Y6317" i="5" s="1"/>
  <c r="X6309" i="5"/>
  <c r="Y6309" i="5" s="1"/>
  <c r="X6301" i="5"/>
  <c r="Y6301" i="5" s="1"/>
  <c r="X6293" i="5"/>
  <c r="Y6293" i="5" s="1"/>
  <c r="X6285" i="5"/>
  <c r="Y6285" i="5" s="1"/>
  <c r="X6277" i="5"/>
  <c r="Y6277" i="5" s="1"/>
  <c r="X6269" i="5"/>
  <c r="Y6269" i="5" s="1"/>
  <c r="X6261" i="5"/>
  <c r="Y6261" i="5" s="1"/>
  <c r="X6253" i="5"/>
  <c r="Y6253" i="5" s="1"/>
  <c r="X6245" i="5"/>
  <c r="Y6245" i="5" s="1"/>
  <c r="X6237" i="5"/>
  <c r="Y6237" i="5" s="1"/>
  <c r="X6229" i="5"/>
  <c r="Y6229" i="5" s="1"/>
  <c r="X6221" i="5"/>
  <c r="Y6221" i="5" s="1"/>
  <c r="X6213" i="5"/>
  <c r="Y6213" i="5" s="1"/>
  <c r="X6205" i="5"/>
  <c r="Y6205" i="5" s="1"/>
  <c r="X6197" i="5"/>
  <c r="Y6197" i="5" s="1"/>
  <c r="X6189" i="5"/>
  <c r="Y6189" i="5" s="1"/>
  <c r="X6181" i="5"/>
  <c r="Y6181" i="5" s="1"/>
  <c r="X6173" i="5"/>
  <c r="Y6173" i="5" s="1"/>
  <c r="X6165" i="5"/>
  <c r="Y6165" i="5" s="1"/>
  <c r="X6157" i="5"/>
  <c r="Y6157" i="5" s="1"/>
  <c r="X6149" i="5"/>
  <c r="Y6149" i="5" s="1"/>
  <c r="X6141" i="5"/>
  <c r="Y6141" i="5" s="1"/>
  <c r="X6133" i="5"/>
  <c r="Y6133" i="5" s="1"/>
  <c r="X6125" i="5"/>
  <c r="Y6125" i="5" s="1"/>
  <c r="X6117" i="5"/>
  <c r="Y6117" i="5" s="1"/>
  <c r="X6109" i="5"/>
  <c r="Y6109" i="5" s="1"/>
  <c r="X6101" i="5"/>
  <c r="Y6101" i="5" s="1"/>
  <c r="X6093" i="5"/>
  <c r="Y6093" i="5" s="1"/>
  <c r="X6085" i="5"/>
  <c r="Y6085" i="5" s="1"/>
  <c r="X6077" i="5"/>
  <c r="Y6077" i="5" s="1"/>
  <c r="X6069" i="5"/>
  <c r="Y6069" i="5" s="1"/>
  <c r="X6061" i="5"/>
  <c r="Y6061" i="5" s="1"/>
  <c r="X6053" i="5"/>
  <c r="Y6053" i="5" s="1"/>
  <c r="X6045" i="5"/>
  <c r="Y6045" i="5" s="1"/>
  <c r="X6037" i="5"/>
  <c r="Y6037" i="5" s="1"/>
  <c r="X6029" i="5"/>
  <c r="Y6029" i="5" s="1"/>
  <c r="X6021" i="5"/>
  <c r="Y6021" i="5" s="1"/>
  <c r="X6013" i="5"/>
  <c r="Y6013" i="5" s="1"/>
  <c r="X6005" i="5"/>
  <c r="Y6005" i="5" s="1"/>
  <c r="X5997" i="5"/>
  <c r="Y5997" i="5" s="1"/>
  <c r="X5989" i="5"/>
  <c r="Y5989" i="5" s="1"/>
  <c r="X5981" i="5"/>
  <c r="Y5981" i="5" s="1"/>
  <c r="X5973" i="5"/>
  <c r="Y5973" i="5" s="1"/>
  <c r="X5965" i="5"/>
  <c r="Y5965" i="5" s="1"/>
  <c r="X5957" i="5"/>
  <c r="Y5957" i="5" s="1"/>
  <c r="X5949" i="5"/>
  <c r="Y5949" i="5" s="1"/>
  <c r="X5941" i="5"/>
  <c r="Y5941" i="5" s="1"/>
  <c r="X5933" i="5"/>
  <c r="Y5933" i="5" s="1"/>
  <c r="X5925" i="5"/>
  <c r="Y5925" i="5" s="1"/>
  <c r="X5917" i="5"/>
  <c r="Y5917" i="5" s="1"/>
  <c r="X5909" i="5"/>
  <c r="Y5909" i="5" s="1"/>
  <c r="X5901" i="5"/>
  <c r="Y5901" i="5" s="1"/>
  <c r="X5893" i="5"/>
  <c r="Y5893" i="5" s="1"/>
  <c r="X5885" i="5"/>
  <c r="Y5885" i="5" s="1"/>
  <c r="X5877" i="5"/>
  <c r="Y5877" i="5" s="1"/>
  <c r="X5869" i="5"/>
  <c r="Y5869" i="5" s="1"/>
  <c r="X5861" i="5"/>
  <c r="Y5861" i="5" s="1"/>
  <c r="X5853" i="5"/>
  <c r="Y5853" i="5" s="1"/>
  <c r="X5845" i="5"/>
  <c r="Y5845" i="5" s="1"/>
  <c r="X5837" i="5"/>
  <c r="Y5837" i="5" s="1"/>
  <c r="X5829" i="5"/>
  <c r="Y5829" i="5" s="1"/>
  <c r="X5821" i="5"/>
  <c r="Y5821" i="5" s="1"/>
  <c r="X5813" i="5"/>
  <c r="Y5813" i="5" s="1"/>
  <c r="X5805" i="5"/>
  <c r="Y5805" i="5" s="1"/>
  <c r="X5797" i="5"/>
  <c r="Y5797" i="5" s="1"/>
  <c r="X5789" i="5"/>
  <c r="Y5789" i="5" s="1"/>
  <c r="X5781" i="5"/>
  <c r="Y5781" i="5" s="1"/>
  <c r="X5773" i="5"/>
  <c r="Y5773" i="5" s="1"/>
  <c r="X5765" i="5"/>
  <c r="Y5765" i="5" s="1"/>
  <c r="X5757" i="5"/>
  <c r="Y5757" i="5" s="1"/>
  <c r="X5749" i="5"/>
  <c r="Y5749" i="5" s="1"/>
  <c r="X5741" i="5"/>
  <c r="Y5741" i="5" s="1"/>
  <c r="X5733" i="5"/>
  <c r="Y5733" i="5" s="1"/>
  <c r="X5725" i="5"/>
  <c r="Y5725" i="5" s="1"/>
  <c r="X5717" i="5"/>
  <c r="Y5717" i="5" s="1"/>
  <c r="X5709" i="5"/>
  <c r="Y5709" i="5" s="1"/>
  <c r="X5701" i="5"/>
  <c r="Y5701" i="5" s="1"/>
  <c r="X5693" i="5"/>
  <c r="Y5693" i="5" s="1"/>
  <c r="X5685" i="5"/>
  <c r="Y5685" i="5" s="1"/>
  <c r="X5677" i="5"/>
  <c r="Y5677" i="5" s="1"/>
  <c r="X5669" i="5"/>
  <c r="Y5669" i="5" s="1"/>
  <c r="X5661" i="5"/>
  <c r="Y5661" i="5" s="1"/>
  <c r="X5653" i="5"/>
  <c r="Y5653" i="5" s="1"/>
  <c r="X5645" i="5"/>
  <c r="Y5645" i="5" s="1"/>
  <c r="X5637" i="5"/>
  <c r="Y5637" i="5" s="1"/>
  <c r="X5629" i="5"/>
  <c r="Y5629" i="5" s="1"/>
  <c r="X5621" i="5"/>
  <c r="Y5621" i="5" s="1"/>
  <c r="X5613" i="5"/>
  <c r="Y5613" i="5" s="1"/>
  <c r="X5605" i="5"/>
  <c r="Y5605" i="5" s="1"/>
  <c r="X5597" i="5"/>
  <c r="Y5597" i="5" s="1"/>
  <c r="X5589" i="5"/>
  <c r="Y5589" i="5" s="1"/>
  <c r="X5581" i="5"/>
  <c r="Y5581" i="5" s="1"/>
  <c r="X5573" i="5"/>
  <c r="Y5573" i="5" s="1"/>
  <c r="X5565" i="5"/>
  <c r="Y5565" i="5" s="1"/>
  <c r="X5557" i="5"/>
  <c r="Y5557" i="5" s="1"/>
  <c r="X5549" i="5"/>
  <c r="Y5549" i="5" s="1"/>
  <c r="X5541" i="5"/>
  <c r="Y5541" i="5" s="1"/>
  <c r="X5533" i="5"/>
  <c r="Y5533" i="5" s="1"/>
  <c r="X5525" i="5"/>
  <c r="Y5525" i="5" s="1"/>
  <c r="X5517" i="5"/>
  <c r="Y5517" i="5" s="1"/>
  <c r="X5509" i="5"/>
  <c r="Y5509" i="5" s="1"/>
  <c r="X5501" i="5"/>
  <c r="Y5501" i="5" s="1"/>
  <c r="X5493" i="5"/>
  <c r="Y5493" i="5" s="1"/>
  <c r="X5485" i="5"/>
  <c r="Y5485" i="5" s="1"/>
  <c r="X5477" i="5"/>
  <c r="Y5477" i="5" s="1"/>
  <c r="X5469" i="5"/>
  <c r="Y5469" i="5" s="1"/>
  <c r="X5461" i="5"/>
  <c r="Y5461" i="5" s="1"/>
  <c r="X5453" i="5"/>
  <c r="Y5453" i="5" s="1"/>
  <c r="X5445" i="5"/>
  <c r="Y5445" i="5" s="1"/>
  <c r="X5437" i="5"/>
  <c r="Y5437" i="5" s="1"/>
  <c r="X5429" i="5"/>
  <c r="Y5429" i="5" s="1"/>
  <c r="X5421" i="5"/>
  <c r="Y5421" i="5" s="1"/>
  <c r="X5413" i="5"/>
  <c r="Y5413" i="5" s="1"/>
  <c r="X5405" i="5"/>
  <c r="Y5405" i="5" s="1"/>
  <c r="X5397" i="5"/>
  <c r="Y5397" i="5" s="1"/>
  <c r="X5389" i="5"/>
  <c r="Y5389" i="5" s="1"/>
  <c r="X5381" i="5"/>
  <c r="Y5381" i="5" s="1"/>
  <c r="X5373" i="5"/>
  <c r="Y5373" i="5" s="1"/>
  <c r="X5365" i="5"/>
  <c r="Y5365" i="5" s="1"/>
  <c r="X5357" i="5"/>
  <c r="Y5357" i="5" s="1"/>
  <c r="X5349" i="5"/>
  <c r="Y5349" i="5" s="1"/>
  <c r="X5341" i="5"/>
  <c r="Y5341" i="5" s="1"/>
  <c r="X5333" i="5"/>
  <c r="Y5333" i="5" s="1"/>
  <c r="X5325" i="5"/>
  <c r="Y5325" i="5" s="1"/>
  <c r="X5317" i="5"/>
  <c r="Y5317" i="5" s="1"/>
  <c r="X5309" i="5"/>
  <c r="Y5309" i="5" s="1"/>
  <c r="X5301" i="5"/>
  <c r="Y5301" i="5" s="1"/>
  <c r="X5293" i="5"/>
  <c r="Y5293" i="5" s="1"/>
  <c r="X5285" i="5"/>
  <c r="Y5285" i="5" s="1"/>
  <c r="X5277" i="5"/>
  <c r="Y5277" i="5" s="1"/>
  <c r="X5269" i="5"/>
  <c r="Y5269" i="5" s="1"/>
  <c r="X5261" i="5"/>
  <c r="Y5261" i="5" s="1"/>
  <c r="X5253" i="5"/>
  <c r="Y5253" i="5" s="1"/>
  <c r="X5245" i="5"/>
  <c r="Y5245" i="5" s="1"/>
  <c r="X5237" i="5"/>
  <c r="Y5237" i="5" s="1"/>
  <c r="X5229" i="5"/>
  <c r="Y5229" i="5" s="1"/>
  <c r="X5221" i="5"/>
  <c r="Y5221" i="5" s="1"/>
  <c r="X5213" i="5"/>
  <c r="Y5213" i="5" s="1"/>
  <c r="X5205" i="5"/>
  <c r="Y5205" i="5" s="1"/>
  <c r="X5197" i="5"/>
  <c r="Y5197" i="5" s="1"/>
  <c r="X5189" i="5"/>
  <c r="Y5189" i="5" s="1"/>
  <c r="X5181" i="5"/>
  <c r="Y5181" i="5" s="1"/>
  <c r="X5173" i="5"/>
  <c r="Y5173" i="5" s="1"/>
  <c r="X5165" i="5"/>
  <c r="Y5165" i="5" s="1"/>
  <c r="X5157" i="5"/>
  <c r="Y5157" i="5" s="1"/>
  <c r="X5149" i="5"/>
  <c r="Y5149" i="5" s="1"/>
  <c r="X5141" i="5"/>
  <c r="Y5141" i="5" s="1"/>
  <c r="X5133" i="5"/>
  <c r="Y5133" i="5" s="1"/>
  <c r="X5125" i="5"/>
  <c r="Y5125" i="5" s="1"/>
  <c r="X5117" i="5"/>
  <c r="Y5117" i="5" s="1"/>
  <c r="X5109" i="5"/>
  <c r="Y5109" i="5" s="1"/>
  <c r="X5101" i="5"/>
  <c r="Y5101" i="5" s="1"/>
  <c r="X5093" i="5"/>
  <c r="Y5093" i="5" s="1"/>
  <c r="X5085" i="5"/>
  <c r="Y5085" i="5" s="1"/>
  <c r="X5077" i="5"/>
  <c r="Y5077" i="5" s="1"/>
  <c r="X5069" i="5"/>
  <c r="Y5069" i="5" s="1"/>
  <c r="X5061" i="5"/>
  <c r="Y5061" i="5" s="1"/>
  <c r="X5053" i="5"/>
  <c r="Y5053" i="5" s="1"/>
  <c r="X5045" i="5"/>
  <c r="Y5045" i="5" s="1"/>
  <c r="X5037" i="5"/>
  <c r="Y5037" i="5" s="1"/>
  <c r="X5029" i="5"/>
  <c r="Y5029" i="5" s="1"/>
  <c r="X5021" i="5"/>
  <c r="Y5021" i="5" s="1"/>
  <c r="X5013" i="5"/>
  <c r="Y5013" i="5" s="1"/>
  <c r="X5005" i="5"/>
  <c r="Y5005" i="5" s="1"/>
  <c r="X4997" i="5"/>
  <c r="Y4997" i="5" s="1"/>
  <c r="X4989" i="5"/>
  <c r="Y4989" i="5" s="1"/>
  <c r="X4981" i="5"/>
  <c r="Y4981" i="5" s="1"/>
  <c r="X4973" i="5"/>
  <c r="Y4973" i="5" s="1"/>
  <c r="X4965" i="5"/>
  <c r="Y4965" i="5" s="1"/>
  <c r="X4957" i="5"/>
  <c r="Y4957" i="5" s="1"/>
  <c r="X4949" i="5"/>
  <c r="Y4949" i="5" s="1"/>
  <c r="X4941" i="5"/>
  <c r="Y4941" i="5" s="1"/>
  <c r="X4933" i="5"/>
  <c r="Y4933" i="5" s="1"/>
  <c r="X4925" i="5"/>
  <c r="Y4925" i="5" s="1"/>
  <c r="X4917" i="5"/>
  <c r="Y4917" i="5" s="1"/>
  <c r="X4909" i="5"/>
  <c r="Y4909" i="5" s="1"/>
  <c r="X4901" i="5"/>
  <c r="Y4901" i="5" s="1"/>
  <c r="X4893" i="5"/>
  <c r="Y4893" i="5" s="1"/>
  <c r="X4885" i="5"/>
  <c r="Y4885" i="5" s="1"/>
  <c r="X4877" i="5"/>
  <c r="Y4877" i="5" s="1"/>
  <c r="X4869" i="5"/>
  <c r="Y4869" i="5" s="1"/>
  <c r="X4861" i="5"/>
  <c r="Y4861" i="5" s="1"/>
  <c r="X4853" i="5"/>
  <c r="Y4853" i="5" s="1"/>
  <c r="X4845" i="5"/>
  <c r="Y4845" i="5" s="1"/>
  <c r="X4837" i="5"/>
  <c r="Y4837" i="5" s="1"/>
  <c r="X4829" i="5"/>
  <c r="Y4829" i="5" s="1"/>
  <c r="X4821" i="5"/>
  <c r="Y4821" i="5" s="1"/>
  <c r="X4813" i="5"/>
  <c r="Y4813" i="5" s="1"/>
  <c r="X4805" i="5"/>
  <c r="Y4805" i="5" s="1"/>
  <c r="X4797" i="5"/>
  <c r="Y4797" i="5" s="1"/>
  <c r="X4789" i="5"/>
  <c r="Y4789" i="5" s="1"/>
  <c r="X4781" i="5"/>
  <c r="Y4781" i="5" s="1"/>
  <c r="X4773" i="5"/>
  <c r="Y4773" i="5" s="1"/>
  <c r="X4765" i="5"/>
  <c r="Y4765" i="5" s="1"/>
  <c r="X4757" i="5"/>
  <c r="Y4757" i="5" s="1"/>
  <c r="X4749" i="5"/>
  <c r="Y4749" i="5" s="1"/>
  <c r="X4741" i="5"/>
  <c r="Y4741" i="5" s="1"/>
  <c r="X4733" i="5"/>
  <c r="Y4733" i="5" s="1"/>
  <c r="X4725" i="5"/>
  <c r="Y4725" i="5" s="1"/>
  <c r="X4717" i="5"/>
  <c r="Y4717" i="5" s="1"/>
  <c r="X4709" i="5"/>
  <c r="Y4709" i="5" s="1"/>
  <c r="X4701" i="5"/>
  <c r="Y4701" i="5" s="1"/>
  <c r="X4693" i="5"/>
  <c r="Y4693" i="5" s="1"/>
  <c r="X4685" i="5"/>
  <c r="Y4685" i="5" s="1"/>
  <c r="X4677" i="5"/>
  <c r="Y4677" i="5" s="1"/>
  <c r="X4669" i="5"/>
  <c r="Y4669" i="5" s="1"/>
  <c r="X4661" i="5"/>
  <c r="Y4661" i="5" s="1"/>
  <c r="X4653" i="5"/>
  <c r="Y4653" i="5" s="1"/>
  <c r="X4645" i="5"/>
  <c r="Y4645" i="5" s="1"/>
  <c r="X4637" i="5"/>
  <c r="Y4637" i="5" s="1"/>
  <c r="X4629" i="5"/>
  <c r="Y4629" i="5" s="1"/>
  <c r="X4621" i="5"/>
  <c r="Y4621" i="5" s="1"/>
  <c r="X4613" i="5"/>
  <c r="Y4613" i="5" s="1"/>
  <c r="X4605" i="5"/>
  <c r="Y4605" i="5" s="1"/>
  <c r="X4597" i="5"/>
  <c r="Y4597" i="5" s="1"/>
  <c r="X4589" i="5"/>
  <c r="Y4589" i="5" s="1"/>
  <c r="X4581" i="5"/>
  <c r="Y4581" i="5" s="1"/>
  <c r="X4573" i="5"/>
  <c r="Y4573" i="5" s="1"/>
  <c r="X4565" i="5"/>
  <c r="Y4565" i="5" s="1"/>
  <c r="X4557" i="5"/>
  <c r="Y4557" i="5" s="1"/>
  <c r="X4549" i="5"/>
  <c r="Y4549" i="5" s="1"/>
  <c r="X4541" i="5"/>
  <c r="Y4541" i="5" s="1"/>
  <c r="X4533" i="5"/>
  <c r="Y4533" i="5" s="1"/>
  <c r="X4525" i="5"/>
  <c r="Y4525" i="5" s="1"/>
  <c r="X4517" i="5"/>
  <c r="Y4517" i="5" s="1"/>
  <c r="X4509" i="5"/>
  <c r="Y4509" i="5" s="1"/>
  <c r="X4501" i="5"/>
  <c r="Y4501" i="5" s="1"/>
  <c r="X4493" i="5"/>
  <c r="Y4493" i="5" s="1"/>
  <c r="X4485" i="5"/>
  <c r="Y4485" i="5" s="1"/>
  <c r="X4477" i="5"/>
  <c r="Y4477" i="5" s="1"/>
  <c r="X4469" i="5"/>
  <c r="Y4469" i="5" s="1"/>
  <c r="X4461" i="5"/>
  <c r="Y4461" i="5" s="1"/>
  <c r="X4453" i="5"/>
  <c r="Y4453" i="5" s="1"/>
  <c r="X4445" i="5"/>
  <c r="Y4445" i="5" s="1"/>
  <c r="X4437" i="5"/>
  <c r="Y4437" i="5" s="1"/>
  <c r="X4429" i="5"/>
  <c r="Y4429" i="5" s="1"/>
  <c r="X4421" i="5"/>
  <c r="Y4421" i="5" s="1"/>
  <c r="X4413" i="5"/>
  <c r="Y4413" i="5" s="1"/>
  <c r="X4405" i="5"/>
  <c r="Y4405" i="5" s="1"/>
  <c r="X4397" i="5"/>
  <c r="Y4397" i="5" s="1"/>
  <c r="X4389" i="5"/>
  <c r="Y4389" i="5" s="1"/>
  <c r="X4381" i="5"/>
  <c r="Y4381" i="5" s="1"/>
  <c r="X4373" i="5"/>
  <c r="Y4373" i="5" s="1"/>
  <c r="X4365" i="5"/>
  <c r="Y4365" i="5" s="1"/>
  <c r="X4357" i="5"/>
  <c r="Y4357" i="5" s="1"/>
  <c r="X4349" i="5"/>
  <c r="Y4349" i="5" s="1"/>
  <c r="X4341" i="5"/>
  <c r="Y4341" i="5" s="1"/>
  <c r="X4333" i="5"/>
  <c r="Y4333" i="5" s="1"/>
  <c r="X4325" i="5"/>
  <c r="Y4325" i="5" s="1"/>
  <c r="X4317" i="5"/>
  <c r="Y4317" i="5" s="1"/>
  <c r="X4309" i="5"/>
  <c r="Y4309" i="5" s="1"/>
  <c r="X4301" i="5"/>
  <c r="Y4301" i="5" s="1"/>
  <c r="X4293" i="5"/>
  <c r="Y4293" i="5" s="1"/>
  <c r="X4285" i="5"/>
  <c r="Y4285" i="5" s="1"/>
  <c r="X4277" i="5"/>
  <c r="Y4277" i="5" s="1"/>
  <c r="X4269" i="5"/>
  <c r="Y4269" i="5" s="1"/>
  <c r="X4261" i="5"/>
  <c r="Y4261" i="5" s="1"/>
  <c r="X4253" i="5"/>
  <c r="Y4253" i="5" s="1"/>
  <c r="X4245" i="5"/>
  <c r="Y4245" i="5" s="1"/>
  <c r="X4237" i="5"/>
  <c r="Y4237" i="5" s="1"/>
  <c r="X4229" i="5"/>
  <c r="Y4229" i="5" s="1"/>
  <c r="X4221" i="5"/>
  <c r="Y4221" i="5" s="1"/>
  <c r="X4213" i="5"/>
  <c r="Y4213" i="5" s="1"/>
  <c r="X4205" i="5"/>
  <c r="Y4205" i="5" s="1"/>
  <c r="X4197" i="5"/>
  <c r="Y4197" i="5" s="1"/>
  <c r="X4189" i="5"/>
  <c r="Y4189" i="5" s="1"/>
  <c r="X4181" i="5"/>
  <c r="Y4181" i="5" s="1"/>
  <c r="X4173" i="5"/>
  <c r="Y4173" i="5" s="1"/>
  <c r="X4165" i="5"/>
  <c r="Y4165" i="5" s="1"/>
  <c r="X4157" i="5"/>
  <c r="Y4157" i="5" s="1"/>
  <c r="X4149" i="5"/>
  <c r="Y4149" i="5" s="1"/>
  <c r="X4141" i="5"/>
  <c r="Y4141" i="5" s="1"/>
  <c r="X4133" i="5"/>
  <c r="Y4133" i="5" s="1"/>
  <c r="X4125" i="5"/>
  <c r="Y4125" i="5" s="1"/>
  <c r="X4117" i="5"/>
  <c r="Y4117" i="5" s="1"/>
  <c r="X4109" i="5"/>
  <c r="Y4109" i="5" s="1"/>
  <c r="X4101" i="5"/>
  <c r="Y4101" i="5" s="1"/>
  <c r="X4093" i="5"/>
  <c r="Y4093" i="5" s="1"/>
  <c r="X4085" i="5"/>
  <c r="Y4085" i="5" s="1"/>
  <c r="X4077" i="5"/>
  <c r="Y4077" i="5" s="1"/>
  <c r="X4069" i="5"/>
  <c r="Y4069" i="5" s="1"/>
  <c r="X4061" i="5"/>
  <c r="Y4061" i="5" s="1"/>
  <c r="X4053" i="5"/>
  <c r="Y4053" i="5" s="1"/>
  <c r="X4045" i="5"/>
  <c r="Y4045" i="5" s="1"/>
  <c r="X4037" i="5"/>
  <c r="X4029" i="5"/>
  <c r="X4021" i="5"/>
  <c r="X4013" i="5"/>
  <c r="X4005" i="5"/>
  <c r="X3997" i="5"/>
  <c r="X3989" i="5"/>
  <c r="X3981" i="5"/>
  <c r="X3973" i="5"/>
  <c r="X3965" i="5"/>
  <c r="X3957" i="5"/>
  <c r="X3949" i="5"/>
  <c r="X3941" i="5"/>
  <c r="X3933" i="5"/>
  <c r="X3925" i="5"/>
  <c r="X3917" i="5"/>
  <c r="X3909" i="5"/>
  <c r="X3901" i="5"/>
  <c r="X3893" i="5"/>
  <c r="X3885" i="5"/>
  <c r="X3877" i="5"/>
  <c r="X3869" i="5"/>
  <c r="X3861" i="5"/>
  <c r="X3853" i="5"/>
  <c r="X3845" i="5"/>
  <c r="X3837" i="5"/>
  <c r="X3829" i="5"/>
  <c r="X3821" i="5"/>
  <c r="X3813" i="5"/>
  <c r="X3805" i="5"/>
  <c r="X3797" i="5"/>
  <c r="X3789" i="5"/>
  <c r="X3781" i="5"/>
  <c r="Y3781" i="5" s="1"/>
  <c r="X3773" i="5"/>
  <c r="Y3773" i="5" s="1"/>
  <c r="X3765" i="5"/>
  <c r="Y3765" i="5" s="1"/>
  <c r="X3757" i="5"/>
  <c r="Y3757" i="5" s="1"/>
  <c r="X3749" i="5"/>
  <c r="Y3749" i="5" s="1"/>
  <c r="X3741" i="5"/>
  <c r="Y3741" i="5" s="1"/>
  <c r="X3733" i="5"/>
  <c r="Y3733" i="5" s="1"/>
  <c r="X3725" i="5"/>
  <c r="Y3725" i="5" s="1"/>
  <c r="X3717" i="5"/>
  <c r="Y3717" i="5" s="1"/>
  <c r="X3709" i="5"/>
  <c r="Y3709" i="5" s="1"/>
  <c r="X3701" i="5"/>
  <c r="Y3701" i="5" s="1"/>
  <c r="X3693" i="5"/>
  <c r="Y3693" i="5" s="1"/>
  <c r="X3685" i="5"/>
  <c r="Y3685" i="5" s="1"/>
  <c r="X3677" i="5"/>
  <c r="Y3677" i="5" s="1"/>
  <c r="X3669" i="5"/>
  <c r="Y3669" i="5" s="1"/>
  <c r="X3661" i="5"/>
  <c r="Y3661" i="5" s="1"/>
  <c r="X3653" i="5"/>
  <c r="Y3653" i="5" s="1"/>
  <c r="X3645" i="5"/>
  <c r="Y3645" i="5" s="1"/>
  <c r="X3637" i="5"/>
  <c r="Y3637" i="5" s="1"/>
  <c r="X3629" i="5"/>
  <c r="Y3629" i="5" s="1"/>
  <c r="X3621" i="5"/>
  <c r="Y3621" i="5" s="1"/>
  <c r="X3613" i="5"/>
  <c r="Y3613" i="5" s="1"/>
  <c r="X3605" i="5"/>
  <c r="Y3605" i="5" s="1"/>
  <c r="X3597" i="5"/>
  <c r="Y3597" i="5" s="1"/>
  <c r="X3589" i="5"/>
  <c r="Y3589" i="5" s="1"/>
  <c r="X3581" i="5"/>
  <c r="Y3581" i="5" s="1"/>
  <c r="X3573" i="5"/>
  <c r="Y3573" i="5" s="1"/>
  <c r="X3565" i="5"/>
  <c r="Y3565" i="5" s="1"/>
  <c r="X3557" i="5"/>
  <c r="Y3557" i="5" s="1"/>
  <c r="X3549" i="5"/>
  <c r="Y3549" i="5" s="1"/>
  <c r="X3541" i="5"/>
  <c r="Y3541" i="5" s="1"/>
  <c r="X3533" i="5"/>
  <c r="Y3533" i="5" s="1"/>
  <c r="X8291" i="5"/>
  <c r="Y8291" i="5" s="1"/>
  <c r="X8283" i="5"/>
  <c r="Y8283" i="5" s="1"/>
  <c r="X8275" i="5"/>
  <c r="Y8275" i="5" s="1"/>
  <c r="X8267" i="5"/>
  <c r="Y8267" i="5" s="1"/>
  <c r="X8259" i="5"/>
  <c r="Y8259" i="5" s="1"/>
  <c r="X8251" i="5"/>
  <c r="Y8251" i="5" s="1"/>
  <c r="X8243" i="5"/>
  <c r="Y8243" i="5" s="1"/>
  <c r="X8235" i="5"/>
  <c r="Y8235" i="5" s="1"/>
  <c r="X8227" i="5"/>
  <c r="Y8227" i="5" s="1"/>
  <c r="X8219" i="5"/>
  <c r="Y8219" i="5" s="1"/>
  <c r="X8211" i="5"/>
  <c r="X8203" i="5"/>
  <c r="X8195" i="5"/>
  <c r="Y8195" i="5" s="1"/>
  <c r="X8187" i="5"/>
  <c r="X8179" i="5"/>
  <c r="X8171" i="5"/>
  <c r="X8163" i="5"/>
  <c r="X8155" i="5"/>
  <c r="X8147" i="5"/>
  <c r="Y8147" i="5" s="1"/>
  <c r="X8139" i="5"/>
  <c r="Y8139" i="5" s="1"/>
  <c r="X8131" i="5"/>
  <c r="Y8131" i="5" s="1"/>
  <c r="X8123" i="5"/>
  <c r="Y8123" i="5" s="1"/>
  <c r="X8115" i="5"/>
  <c r="Y8115" i="5" s="1"/>
  <c r="X8107" i="5"/>
  <c r="Y8107" i="5" s="1"/>
  <c r="X8099" i="5"/>
  <c r="Y8099" i="5" s="1"/>
  <c r="X8091" i="5"/>
  <c r="Y8091" i="5" s="1"/>
  <c r="X8083" i="5"/>
  <c r="Y8083" i="5" s="1"/>
  <c r="X8075" i="5"/>
  <c r="Y8075" i="5" s="1"/>
  <c r="X8067" i="5"/>
  <c r="Y8067" i="5" s="1"/>
  <c r="X8059" i="5"/>
  <c r="Y8059" i="5" s="1"/>
  <c r="X8051" i="5"/>
  <c r="Y8051" i="5" s="1"/>
  <c r="X8043" i="5"/>
  <c r="Y8043" i="5" s="1"/>
  <c r="X8035" i="5"/>
  <c r="Y8035" i="5" s="1"/>
  <c r="X8027" i="5"/>
  <c r="X8019" i="5"/>
  <c r="X8011" i="5"/>
  <c r="X8003" i="5"/>
  <c r="Y8003" i="5" s="1"/>
  <c r="X7995" i="5"/>
  <c r="Y7995" i="5" s="1"/>
  <c r="X7987" i="5"/>
  <c r="Y7987" i="5" s="1"/>
  <c r="X7979" i="5"/>
  <c r="Y7979" i="5" s="1"/>
  <c r="X7971" i="5"/>
  <c r="Y7971" i="5" s="1"/>
  <c r="X7963" i="5"/>
  <c r="Y7963" i="5" s="1"/>
  <c r="X7955" i="5"/>
  <c r="Y7955" i="5" s="1"/>
  <c r="X7947" i="5"/>
  <c r="Y7947" i="5" s="1"/>
  <c r="X7939" i="5"/>
  <c r="Y7939" i="5" s="1"/>
  <c r="X7931" i="5"/>
  <c r="Y7931" i="5" s="1"/>
  <c r="X7923" i="5"/>
  <c r="Y7923" i="5" s="1"/>
  <c r="X7915" i="5"/>
  <c r="Y7915" i="5" s="1"/>
  <c r="X7907" i="5"/>
  <c r="Y7907" i="5" s="1"/>
  <c r="X7899" i="5"/>
  <c r="Y7899" i="5" s="1"/>
  <c r="X7891" i="5"/>
  <c r="Y7891" i="5" s="1"/>
  <c r="X7883" i="5"/>
  <c r="Y7883" i="5" s="1"/>
  <c r="X7875" i="5"/>
  <c r="Y7875" i="5" s="1"/>
  <c r="X7867" i="5"/>
  <c r="Y7867" i="5" s="1"/>
  <c r="X7859" i="5"/>
  <c r="Y7859" i="5" s="1"/>
  <c r="X7851" i="5"/>
  <c r="Y7851" i="5" s="1"/>
  <c r="X7843" i="5"/>
  <c r="Y7843" i="5" s="1"/>
  <c r="X7835" i="5"/>
  <c r="Y7835" i="5" s="1"/>
  <c r="X7827" i="5"/>
  <c r="Y7827" i="5" s="1"/>
  <c r="X7819" i="5"/>
  <c r="Y7819" i="5" s="1"/>
  <c r="X7811" i="5"/>
  <c r="Y7811" i="5" s="1"/>
  <c r="X7803" i="5"/>
  <c r="Y7803" i="5" s="1"/>
  <c r="X7795" i="5"/>
  <c r="Y7795" i="5" s="1"/>
  <c r="X7787" i="5"/>
  <c r="Y7787" i="5" s="1"/>
  <c r="X7779" i="5"/>
  <c r="Y7779" i="5" s="1"/>
  <c r="X7771" i="5"/>
  <c r="Y7771" i="5" s="1"/>
  <c r="X7763" i="5"/>
  <c r="X7755" i="5"/>
  <c r="X7747" i="5"/>
  <c r="X7739" i="5"/>
  <c r="X7731" i="5"/>
  <c r="X7723" i="5"/>
  <c r="X7715" i="5"/>
  <c r="X7707" i="5"/>
  <c r="X7699" i="5"/>
  <c r="X7691" i="5"/>
  <c r="X7683" i="5"/>
  <c r="Y7683" i="5" s="1"/>
  <c r="X7675" i="5"/>
  <c r="Y7675" i="5" s="1"/>
  <c r="X7667" i="5"/>
  <c r="Y7667" i="5" s="1"/>
  <c r="X7659" i="5"/>
  <c r="Y7659" i="5" s="1"/>
  <c r="X7651" i="5"/>
  <c r="Y7651" i="5" s="1"/>
  <c r="X7643" i="5"/>
  <c r="Y7643" i="5" s="1"/>
  <c r="X7635" i="5"/>
  <c r="Y7635" i="5" s="1"/>
  <c r="X7627" i="5"/>
  <c r="Y7627" i="5" s="1"/>
  <c r="X7619" i="5"/>
  <c r="Y7619" i="5" s="1"/>
  <c r="X7611" i="5"/>
  <c r="Y7611" i="5" s="1"/>
  <c r="X7603" i="5"/>
  <c r="Y7603" i="5" s="1"/>
  <c r="X7595" i="5"/>
  <c r="Y7595" i="5" s="1"/>
  <c r="X7587" i="5"/>
  <c r="Y7587" i="5" s="1"/>
  <c r="X7579" i="5"/>
  <c r="Y7579" i="5" s="1"/>
  <c r="X7571" i="5"/>
  <c r="Y7571" i="5" s="1"/>
  <c r="X7563" i="5"/>
  <c r="Y7563" i="5" s="1"/>
  <c r="X7555" i="5"/>
  <c r="Y7555" i="5" s="1"/>
  <c r="X7547" i="5"/>
  <c r="Y7547" i="5" s="1"/>
  <c r="X7539" i="5"/>
  <c r="Y7539" i="5" s="1"/>
  <c r="X7531" i="5"/>
  <c r="Y7531" i="5" s="1"/>
  <c r="X7523" i="5"/>
  <c r="X7515" i="5"/>
  <c r="Y7515" i="5" s="1"/>
  <c r="X7507" i="5"/>
  <c r="Y7507" i="5" s="1"/>
  <c r="X7499" i="5"/>
  <c r="Y7499" i="5" s="1"/>
  <c r="X7491" i="5"/>
  <c r="Y7491" i="5" s="1"/>
  <c r="X7483" i="5"/>
  <c r="Y7483" i="5" s="1"/>
  <c r="X7475" i="5"/>
  <c r="Y7475" i="5" s="1"/>
  <c r="X7467" i="5"/>
  <c r="Y7467" i="5" s="1"/>
  <c r="X7459" i="5"/>
  <c r="Y7459" i="5" s="1"/>
  <c r="X7451" i="5"/>
  <c r="Y7451" i="5" s="1"/>
  <c r="X7443" i="5"/>
  <c r="Y7443" i="5" s="1"/>
  <c r="X7435" i="5"/>
  <c r="Y7435" i="5" s="1"/>
  <c r="X7427" i="5"/>
  <c r="Y7427" i="5" s="1"/>
  <c r="X7419" i="5"/>
  <c r="Y7419" i="5" s="1"/>
  <c r="X7411" i="5"/>
  <c r="Y7411" i="5" s="1"/>
  <c r="X7403" i="5"/>
  <c r="Y7403" i="5" s="1"/>
  <c r="X7395" i="5"/>
  <c r="Y7395" i="5" s="1"/>
  <c r="X7387" i="5"/>
  <c r="Y7387" i="5" s="1"/>
  <c r="X7379" i="5"/>
  <c r="Y7379" i="5" s="1"/>
  <c r="X7371" i="5"/>
  <c r="Y7371" i="5" s="1"/>
  <c r="X7363" i="5"/>
  <c r="Y7363" i="5" s="1"/>
  <c r="X7355" i="5"/>
  <c r="Y7355" i="5" s="1"/>
  <c r="X7347" i="5"/>
  <c r="Y7347" i="5" s="1"/>
  <c r="X7339" i="5"/>
  <c r="Y7339" i="5" s="1"/>
  <c r="X7331" i="5"/>
  <c r="Y7331" i="5" s="1"/>
  <c r="X7323" i="5"/>
  <c r="Y7323" i="5" s="1"/>
  <c r="X7315" i="5"/>
  <c r="Y7315" i="5" s="1"/>
  <c r="X7307" i="5"/>
  <c r="Y7307" i="5" s="1"/>
  <c r="X7299" i="5"/>
  <c r="Y7299" i="5" s="1"/>
  <c r="X7291" i="5"/>
  <c r="Y7291" i="5" s="1"/>
  <c r="X7283" i="5"/>
  <c r="Y7283" i="5" s="1"/>
  <c r="X7275" i="5"/>
  <c r="Y7275" i="5" s="1"/>
  <c r="X7267" i="5"/>
  <c r="Y7267" i="5" s="1"/>
  <c r="X7259" i="5"/>
  <c r="Y7259" i="5" s="1"/>
  <c r="X7251" i="5"/>
  <c r="Y7251" i="5" s="1"/>
  <c r="X7243" i="5"/>
  <c r="Y7243" i="5" s="1"/>
  <c r="X7235" i="5"/>
  <c r="Y7235" i="5" s="1"/>
  <c r="X7227" i="5"/>
  <c r="Y7227" i="5" s="1"/>
  <c r="X7219" i="5"/>
  <c r="Y7219" i="5" s="1"/>
  <c r="X7211" i="5"/>
  <c r="Y7211" i="5" s="1"/>
  <c r="X7203" i="5"/>
  <c r="Y7203" i="5" s="1"/>
  <c r="X7195" i="5"/>
  <c r="Y7195" i="5" s="1"/>
  <c r="X7187" i="5"/>
  <c r="Y7187" i="5" s="1"/>
  <c r="X7179" i="5"/>
  <c r="Y7179" i="5" s="1"/>
  <c r="X7171" i="5"/>
  <c r="Y7171" i="5" s="1"/>
  <c r="X7163" i="5"/>
  <c r="Y7163" i="5" s="1"/>
  <c r="X7155" i="5"/>
  <c r="Y7155" i="5" s="1"/>
  <c r="X7147" i="5"/>
  <c r="Y7147" i="5" s="1"/>
  <c r="X7139" i="5"/>
  <c r="Y7139" i="5" s="1"/>
  <c r="X7131" i="5"/>
  <c r="Y7131" i="5" s="1"/>
  <c r="X7123" i="5"/>
  <c r="X7115" i="5"/>
  <c r="X7107" i="5"/>
  <c r="X7099" i="5"/>
  <c r="X7091" i="5"/>
  <c r="X7083" i="5"/>
  <c r="X7075" i="5"/>
  <c r="X7067" i="5"/>
  <c r="X7059" i="5"/>
  <c r="X7051" i="5"/>
  <c r="X7043" i="5"/>
  <c r="X7035" i="5"/>
  <c r="X7027" i="5"/>
  <c r="X7019" i="5"/>
  <c r="X7011" i="5"/>
  <c r="X7003" i="5"/>
  <c r="X6995" i="5"/>
  <c r="X6987" i="5"/>
  <c r="X6979" i="5"/>
  <c r="X6971" i="5"/>
  <c r="X6963" i="5"/>
  <c r="X6955" i="5"/>
  <c r="Y6955" i="5" s="1"/>
  <c r="X6947" i="5"/>
  <c r="Y6947" i="5" s="1"/>
  <c r="X6939" i="5"/>
  <c r="Y6939" i="5" s="1"/>
  <c r="X6931" i="5"/>
  <c r="Y6931" i="5" s="1"/>
  <c r="X6923" i="5"/>
  <c r="Y6923" i="5" s="1"/>
  <c r="X6915" i="5"/>
  <c r="Y6915" i="5" s="1"/>
  <c r="X6907" i="5"/>
  <c r="Y6907" i="5" s="1"/>
  <c r="X6899" i="5"/>
  <c r="Y6899" i="5" s="1"/>
  <c r="X6891" i="5"/>
  <c r="Y6891" i="5" s="1"/>
  <c r="X6883" i="5"/>
  <c r="Y6883" i="5" s="1"/>
  <c r="X6875" i="5"/>
  <c r="X6867" i="5"/>
  <c r="X6859" i="5"/>
  <c r="X6851" i="5"/>
  <c r="X6843" i="5"/>
  <c r="X6835" i="5"/>
  <c r="X6827" i="5"/>
  <c r="X6819" i="5"/>
  <c r="X6811" i="5"/>
  <c r="X6803" i="5"/>
  <c r="X6795" i="5"/>
  <c r="Y6795" i="5" s="1"/>
  <c r="X6787" i="5"/>
  <c r="Y6787" i="5" s="1"/>
  <c r="X6779" i="5"/>
  <c r="Y6779" i="5" s="1"/>
  <c r="X6771" i="5"/>
  <c r="Y6771" i="5" s="1"/>
  <c r="X6763" i="5"/>
  <c r="Y6763" i="5" s="1"/>
  <c r="X6755" i="5"/>
  <c r="Y6755" i="5" s="1"/>
  <c r="X6747" i="5"/>
  <c r="Y6747" i="5" s="1"/>
  <c r="X6739" i="5"/>
  <c r="Y6739" i="5" s="1"/>
  <c r="X6731" i="5"/>
  <c r="Y6731" i="5" s="1"/>
  <c r="X6723" i="5"/>
  <c r="Y6723" i="5" s="1"/>
  <c r="X6715" i="5"/>
  <c r="Y6715" i="5" s="1"/>
  <c r="X6707" i="5"/>
  <c r="Y6707" i="5" s="1"/>
  <c r="X6699" i="5"/>
  <c r="Y6699" i="5" s="1"/>
  <c r="X6691" i="5"/>
  <c r="Y6691" i="5" s="1"/>
  <c r="X6683" i="5"/>
  <c r="Y6683" i="5" s="1"/>
  <c r="X6675" i="5"/>
  <c r="Y6675" i="5" s="1"/>
  <c r="X6667" i="5"/>
  <c r="Y6667" i="5" s="1"/>
  <c r="X6659" i="5"/>
  <c r="Y6659" i="5" s="1"/>
  <c r="X6651" i="5"/>
  <c r="Y6651" i="5" s="1"/>
  <c r="X6643" i="5"/>
  <c r="Y6643" i="5" s="1"/>
  <c r="X6635" i="5"/>
  <c r="Y6635" i="5" s="1"/>
  <c r="X6627" i="5"/>
  <c r="Y6627" i="5" s="1"/>
  <c r="X6619" i="5"/>
  <c r="Y6619" i="5" s="1"/>
  <c r="X6611" i="5"/>
  <c r="Y6611" i="5" s="1"/>
  <c r="X6603" i="5"/>
  <c r="Y6603" i="5" s="1"/>
  <c r="X6595" i="5"/>
  <c r="Y6595" i="5" s="1"/>
  <c r="X6587" i="5"/>
  <c r="Y6587" i="5" s="1"/>
  <c r="X6579" i="5"/>
  <c r="Y6579" i="5" s="1"/>
  <c r="X6571" i="5"/>
  <c r="Y6571" i="5" s="1"/>
  <c r="X6563" i="5"/>
  <c r="Y6563" i="5" s="1"/>
  <c r="X6555" i="5"/>
  <c r="Y6555" i="5" s="1"/>
  <c r="X6547" i="5"/>
  <c r="Y6547" i="5" s="1"/>
  <c r="X6539" i="5"/>
  <c r="Y6539" i="5" s="1"/>
  <c r="X6531" i="5"/>
  <c r="Y6531" i="5" s="1"/>
  <c r="X6523" i="5"/>
  <c r="Y6523" i="5" s="1"/>
  <c r="X6515" i="5"/>
  <c r="Y6515" i="5" s="1"/>
  <c r="X6507" i="5"/>
  <c r="Y6507" i="5" s="1"/>
  <c r="X6499" i="5"/>
  <c r="Y6499" i="5" s="1"/>
  <c r="X6491" i="5"/>
  <c r="Y6491" i="5" s="1"/>
  <c r="X6483" i="5"/>
  <c r="Y6483" i="5" s="1"/>
  <c r="X6475" i="5"/>
  <c r="Y6475" i="5" s="1"/>
  <c r="X6467" i="5"/>
  <c r="Y6467" i="5" s="1"/>
  <c r="X6459" i="5"/>
  <c r="Y6459" i="5" s="1"/>
  <c r="X6451" i="5"/>
  <c r="Y6451" i="5" s="1"/>
  <c r="X6443" i="5"/>
  <c r="Y6443" i="5" s="1"/>
  <c r="X6435" i="5"/>
  <c r="Y6435" i="5" s="1"/>
  <c r="X6427" i="5"/>
  <c r="Y6427" i="5" s="1"/>
  <c r="X6419" i="5"/>
  <c r="Y6419" i="5" s="1"/>
  <c r="X6411" i="5"/>
  <c r="Y6411" i="5" s="1"/>
  <c r="X6403" i="5"/>
  <c r="Y6403" i="5" s="1"/>
  <c r="X6395" i="5"/>
  <c r="Y6395" i="5" s="1"/>
  <c r="X6387" i="5"/>
  <c r="Y6387" i="5" s="1"/>
  <c r="X6379" i="5"/>
  <c r="Y6379" i="5" s="1"/>
  <c r="X6371" i="5"/>
  <c r="Y6371" i="5" s="1"/>
  <c r="X6363" i="5"/>
  <c r="Y6363" i="5" s="1"/>
  <c r="X6355" i="5"/>
  <c r="Y6355" i="5" s="1"/>
  <c r="X6347" i="5"/>
  <c r="Y6347" i="5" s="1"/>
  <c r="X6339" i="5"/>
  <c r="Y6339" i="5" s="1"/>
  <c r="X6331" i="5"/>
  <c r="Y6331" i="5" s="1"/>
  <c r="X6323" i="5"/>
  <c r="Y6323" i="5" s="1"/>
  <c r="X6315" i="5"/>
  <c r="Y6315" i="5" s="1"/>
  <c r="X6307" i="5"/>
  <c r="Y6307" i="5" s="1"/>
  <c r="X6299" i="5"/>
  <c r="Y6299" i="5" s="1"/>
  <c r="X6291" i="5"/>
  <c r="Y6291" i="5" s="1"/>
  <c r="X6283" i="5"/>
  <c r="Y6283" i="5" s="1"/>
  <c r="X6275" i="5"/>
  <c r="Y6275" i="5" s="1"/>
  <c r="X6267" i="5"/>
  <c r="Y6267" i="5" s="1"/>
  <c r="X6259" i="5"/>
  <c r="Y6259" i="5" s="1"/>
  <c r="X6251" i="5"/>
  <c r="Y6251" i="5" s="1"/>
  <c r="X6243" i="5"/>
  <c r="Y6243" i="5" s="1"/>
  <c r="X6235" i="5"/>
  <c r="Y6235" i="5" s="1"/>
  <c r="X6227" i="5"/>
  <c r="Y6227" i="5" s="1"/>
  <c r="X6219" i="5"/>
  <c r="Y6219" i="5" s="1"/>
  <c r="X6211" i="5"/>
  <c r="Y6211" i="5" s="1"/>
  <c r="X6203" i="5"/>
  <c r="Y6203" i="5" s="1"/>
  <c r="X6195" i="5"/>
  <c r="Y6195" i="5" s="1"/>
  <c r="X6187" i="5"/>
  <c r="Y6187" i="5" s="1"/>
  <c r="X6179" i="5"/>
  <c r="Y6179" i="5" s="1"/>
  <c r="X6171" i="5"/>
  <c r="Y6171" i="5" s="1"/>
  <c r="X6163" i="5"/>
  <c r="Y6163" i="5" s="1"/>
  <c r="X6155" i="5"/>
  <c r="Y6155" i="5" s="1"/>
  <c r="X6147" i="5"/>
  <c r="Y6147" i="5" s="1"/>
  <c r="X6139" i="5"/>
  <c r="Y6139" i="5" s="1"/>
  <c r="X6131" i="5"/>
  <c r="Y6131" i="5" s="1"/>
  <c r="X6123" i="5"/>
  <c r="Y6123" i="5" s="1"/>
  <c r="X6115" i="5"/>
  <c r="Y6115" i="5" s="1"/>
  <c r="X6107" i="5"/>
  <c r="Y6107" i="5" s="1"/>
  <c r="X6099" i="5"/>
  <c r="Y6099" i="5" s="1"/>
  <c r="X6091" i="5"/>
  <c r="Y6091" i="5" s="1"/>
  <c r="X6083" i="5"/>
  <c r="Y6083" i="5" s="1"/>
  <c r="X6075" i="5"/>
  <c r="Y6075" i="5" s="1"/>
  <c r="X6067" i="5"/>
  <c r="Y6067" i="5" s="1"/>
  <c r="X6059" i="5"/>
  <c r="Y6059" i="5" s="1"/>
  <c r="X6051" i="5"/>
  <c r="Y6051" i="5" s="1"/>
  <c r="X6043" i="5"/>
  <c r="Y6043" i="5" s="1"/>
  <c r="X6035" i="5"/>
  <c r="Y6035" i="5" s="1"/>
  <c r="X6027" i="5"/>
  <c r="Y6027" i="5" s="1"/>
  <c r="X6019" i="5"/>
  <c r="Y6019" i="5" s="1"/>
  <c r="X6011" i="5"/>
  <c r="Y6011" i="5" s="1"/>
  <c r="X6003" i="5"/>
  <c r="Y6003" i="5" s="1"/>
  <c r="X5995" i="5"/>
  <c r="Y5995" i="5" s="1"/>
  <c r="X5987" i="5"/>
  <c r="Y5987" i="5" s="1"/>
  <c r="X5979" i="5"/>
  <c r="Y5979" i="5" s="1"/>
  <c r="X5971" i="5"/>
  <c r="Y5971" i="5" s="1"/>
  <c r="X5963" i="5"/>
  <c r="Y5963" i="5" s="1"/>
  <c r="X5955" i="5"/>
  <c r="Y5955" i="5" s="1"/>
  <c r="X5947" i="5"/>
  <c r="Y5947" i="5" s="1"/>
  <c r="X5939" i="5"/>
  <c r="Y5939" i="5" s="1"/>
  <c r="X5931" i="5"/>
  <c r="Y5931" i="5" s="1"/>
  <c r="X5923" i="5"/>
  <c r="Y5923" i="5" s="1"/>
  <c r="X5915" i="5"/>
  <c r="Y5915" i="5" s="1"/>
  <c r="X5907" i="5"/>
  <c r="Y5907" i="5" s="1"/>
  <c r="X5899" i="5"/>
  <c r="Y5899" i="5" s="1"/>
  <c r="X5891" i="5"/>
  <c r="Y5891" i="5" s="1"/>
  <c r="X5883" i="5"/>
  <c r="Y5883" i="5" s="1"/>
  <c r="X5875" i="5"/>
  <c r="Y5875" i="5" s="1"/>
  <c r="X5867" i="5"/>
  <c r="Y5867" i="5" s="1"/>
  <c r="X5859" i="5"/>
  <c r="Y5859" i="5" s="1"/>
  <c r="X5851" i="5"/>
  <c r="Y5851" i="5" s="1"/>
  <c r="X5843" i="5"/>
  <c r="Y5843" i="5" s="1"/>
  <c r="X5835" i="5"/>
  <c r="Y5835" i="5" s="1"/>
  <c r="X5827" i="5"/>
  <c r="Y5827" i="5" s="1"/>
  <c r="X5819" i="5"/>
  <c r="Y5819" i="5" s="1"/>
  <c r="X5811" i="5"/>
  <c r="Y5811" i="5" s="1"/>
  <c r="X5803" i="5"/>
  <c r="Y5803" i="5" s="1"/>
  <c r="X5795" i="5"/>
  <c r="Y5795" i="5" s="1"/>
  <c r="X5787" i="5"/>
  <c r="Y5787" i="5" s="1"/>
  <c r="X5779" i="5"/>
  <c r="Y5779" i="5" s="1"/>
  <c r="X5771" i="5"/>
  <c r="Y5771" i="5" s="1"/>
  <c r="X5763" i="5"/>
  <c r="Y5763" i="5" s="1"/>
  <c r="X5755" i="5"/>
  <c r="Y5755" i="5" s="1"/>
  <c r="X5747" i="5"/>
  <c r="Y5747" i="5" s="1"/>
  <c r="X5739" i="5"/>
  <c r="Y5739" i="5" s="1"/>
  <c r="X5731" i="5"/>
  <c r="Y5731" i="5" s="1"/>
  <c r="X5723" i="5"/>
  <c r="Y5723" i="5" s="1"/>
  <c r="X5715" i="5"/>
  <c r="Y5715" i="5" s="1"/>
  <c r="X5707" i="5"/>
  <c r="Y5707" i="5" s="1"/>
  <c r="X5699" i="5"/>
  <c r="Y5699" i="5" s="1"/>
  <c r="X5691" i="5"/>
  <c r="Y5691" i="5" s="1"/>
  <c r="X5683" i="5"/>
  <c r="Y5683" i="5" s="1"/>
  <c r="X5675" i="5"/>
  <c r="Y5675" i="5" s="1"/>
  <c r="X5667" i="5"/>
  <c r="Y5667" i="5" s="1"/>
  <c r="X5659" i="5"/>
  <c r="Y5659" i="5" s="1"/>
  <c r="X5651" i="5"/>
  <c r="Y5651" i="5" s="1"/>
  <c r="X5643" i="5"/>
  <c r="Y5643" i="5" s="1"/>
  <c r="X5635" i="5"/>
  <c r="Y5635" i="5" s="1"/>
  <c r="X5627" i="5"/>
  <c r="Y5627" i="5" s="1"/>
  <c r="X5619" i="5"/>
  <c r="Y5619" i="5" s="1"/>
  <c r="X5611" i="5"/>
  <c r="Y5611" i="5" s="1"/>
  <c r="X5603" i="5"/>
  <c r="Y5603" i="5" s="1"/>
  <c r="X5595" i="5"/>
  <c r="Y5595" i="5" s="1"/>
  <c r="X5587" i="5"/>
  <c r="Y5587" i="5" s="1"/>
  <c r="X5579" i="5"/>
  <c r="Y5579" i="5" s="1"/>
  <c r="X5571" i="5"/>
  <c r="Y5571" i="5" s="1"/>
  <c r="X5563" i="5"/>
  <c r="Y5563" i="5" s="1"/>
  <c r="X5555" i="5"/>
  <c r="Y5555" i="5" s="1"/>
  <c r="X5547" i="5"/>
  <c r="Y5547" i="5" s="1"/>
  <c r="X5539" i="5"/>
  <c r="Y5539" i="5" s="1"/>
  <c r="X5531" i="5"/>
  <c r="Y5531" i="5" s="1"/>
  <c r="X5523" i="5"/>
  <c r="Y5523" i="5" s="1"/>
  <c r="X5515" i="5"/>
  <c r="Y5515" i="5" s="1"/>
  <c r="X5507" i="5"/>
  <c r="Y5507" i="5" s="1"/>
  <c r="X5499" i="5"/>
  <c r="Y5499" i="5" s="1"/>
  <c r="X5491" i="5"/>
  <c r="Y5491" i="5" s="1"/>
  <c r="X5483" i="5"/>
  <c r="Y5483" i="5" s="1"/>
  <c r="X5475" i="5"/>
  <c r="Y5475" i="5" s="1"/>
  <c r="X5467" i="5"/>
  <c r="Y5467" i="5" s="1"/>
  <c r="X5459" i="5"/>
  <c r="Y5459" i="5" s="1"/>
  <c r="X5451" i="5"/>
  <c r="Y5451" i="5" s="1"/>
  <c r="X5443" i="5"/>
  <c r="Y5443" i="5" s="1"/>
  <c r="X5435" i="5"/>
  <c r="Y5435" i="5" s="1"/>
  <c r="X5427" i="5"/>
  <c r="Y5427" i="5" s="1"/>
  <c r="X5419" i="5"/>
  <c r="Y5419" i="5" s="1"/>
  <c r="X5411" i="5"/>
  <c r="Y5411" i="5" s="1"/>
  <c r="X5403" i="5"/>
  <c r="Y5403" i="5" s="1"/>
  <c r="X5395" i="5"/>
  <c r="Y5395" i="5" s="1"/>
  <c r="X5387" i="5"/>
  <c r="Y5387" i="5" s="1"/>
  <c r="X5379" i="5"/>
  <c r="Y5379" i="5" s="1"/>
  <c r="X5371" i="5"/>
  <c r="Y5371" i="5" s="1"/>
  <c r="X5363" i="5"/>
  <c r="Y5363" i="5" s="1"/>
  <c r="X5355" i="5"/>
  <c r="Y5355" i="5" s="1"/>
  <c r="X5347" i="5"/>
  <c r="Y5347" i="5" s="1"/>
  <c r="X5339" i="5"/>
  <c r="Y5339" i="5" s="1"/>
  <c r="X5331" i="5"/>
  <c r="Y5331" i="5" s="1"/>
  <c r="X5323" i="5"/>
  <c r="Y5323" i="5" s="1"/>
  <c r="X5315" i="5"/>
  <c r="Y5315" i="5" s="1"/>
  <c r="X5307" i="5"/>
  <c r="Y5307" i="5" s="1"/>
  <c r="X5299" i="5"/>
  <c r="Y5299" i="5" s="1"/>
  <c r="X5291" i="5"/>
  <c r="Y5291" i="5" s="1"/>
  <c r="X5283" i="5"/>
  <c r="Y5283" i="5" s="1"/>
  <c r="X5275" i="5"/>
  <c r="Y5275" i="5" s="1"/>
  <c r="X5267" i="5"/>
  <c r="Y5267" i="5" s="1"/>
  <c r="X5259" i="5"/>
  <c r="Y5259" i="5" s="1"/>
  <c r="X5251" i="5"/>
  <c r="Y5251" i="5" s="1"/>
  <c r="X5243" i="5"/>
  <c r="Y5243" i="5" s="1"/>
  <c r="X5235" i="5"/>
  <c r="Y5235" i="5" s="1"/>
  <c r="X5227" i="5"/>
  <c r="Y5227" i="5" s="1"/>
  <c r="X5219" i="5"/>
  <c r="Y5219" i="5" s="1"/>
  <c r="X5211" i="5"/>
  <c r="Y5211" i="5" s="1"/>
  <c r="X5203" i="5"/>
  <c r="Y5203" i="5" s="1"/>
  <c r="X5195" i="5"/>
  <c r="Y5195" i="5" s="1"/>
  <c r="X5187" i="5"/>
  <c r="Y5187" i="5" s="1"/>
  <c r="X5179" i="5"/>
  <c r="Y5179" i="5" s="1"/>
  <c r="X5171" i="5"/>
  <c r="Y5171" i="5" s="1"/>
  <c r="X5163" i="5"/>
  <c r="Y5163" i="5" s="1"/>
  <c r="X5155" i="5"/>
  <c r="Y5155" i="5" s="1"/>
  <c r="X5147" i="5"/>
  <c r="Y5147" i="5" s="1"/>
  <c r="X5139" i="5"/>
  <c r="Y5139" i="5" s="1"/>
  <c r="X5131" i="5"/>
  <c r="Y5131" i="5" s="1"/>
  <c r="X5123" i="5"/>
  <c r="Y5123" i="5" s="1"/>
  <c r="X5115" i="5"/>
  <c r="Y5115" i="5" s="1"/>
  <c r="X5107" i="5"/>
  <c r="Y5107" i="5" s="1"/>
  <c r="X5099" i="5"/>
  <c r="Y5099" i="5" s="1"/>
  <c r="X5091" i="5"/>
  <c r="Y5091" i="5" s="1"/>
  <c r="X5083" i="5"/>
  <c r="Y5083" i="5" s="1"/>
  <c r="X5075" i="5"/>
  <c r="Y5075" i="5" s="1"/>
  <c r="X5067" i="5"/>
  <c r="Y5067" i="5" s="1"/>
  <c r="X5059" i="5"/>
  <c r="Y5059" i="5" s="1"/>
  <c r="X5051" i="5"/>
  <c r="Y5051" i="5" s="1"/>
  <c r="X5043" i="5"/>
  <c r="Y5043" i="5" s="1"/>
  <c r="X5035" i="5"/>
  <c r="Y5035" i="5" s="1"/>
  <c r="X5027" i="5"/>
  <c r="Y5027" i="5" s="1"/>
  <c r="X5019" i="5"/>
  <c r="Y5019" i="5" s="1"/>
  <c r="X5011" i="5"/>
  <c r="Y5011" i="5" s="1"/>
  <c r="X5003" i="5"/>
  <c r="Y5003" i="5" s="1"/>
  <c r="X4995" i="5"/>
  <c r="Y4995" i="5" s="1"/>
  <c r="X4987" i="5"/>
  <c r="Y4987" i="5" s="1"/>
  <c r="X4979" i="5"/>
  <c r="Y4979" i="5" s="1"/>
  <c r="X4971" i="5"/>
  <c r="Y4971" i="5" s="1"/>
  <c r="X4963" i="5"/>
  <c r="Y4963" i="5" s="1"/>
  <c r="X4955" i="5"/>
  <c r="Y4955" i="5" s="1"/>
  <c r="X4947" i="5"/>
  <c r="Y4947" i="5" s="1"/>
  <c r="X4939" i="5"/>
  <c r="Y4939" i="5" s="1"/>
  <c r="X4931" i="5"/>
  <c r="Y4931" i="5" s="1"/>
  <c r="X4923" i="5"/>
  <c r="Y4923" i="5" s="1"/>
  <c r="X4915" i="5"/>
  <c r="Y4915" i="5" s="1"/>
  <c r="X4907" i="5"/>
  <c r="Y4907" i="5" s="1"/>
  <c r="X4899" i="5"/>
  <c r="Y4899" i="5" s="1"/>
  <c r="X4891" i="5"/>
  <c r="Y4891" i="5" s="1"/>
  <c r="X4883" i="5"/>
  <c r="Y4883" i="5" s="1"/>
  <c r="X4875" i="5"/>
  <c r="Y4875" i="5" s="1"/>
  <c r="X4867" i="5"/>
  <c r="Y4867" i="5" s="1"/>
  <c r="X4859" i="5"/>
  <c r="Y4859" i="5" s="1"/>
  <c r="X4851" i="5"/>
  <c r="Y4851" i="5" s="1"/>
  <c r="X4843" i="5"/>
  <c r="Y4843" i="5" s="1"/>
  <c r="X4835" i="5"/>
  <c r="Y4835" i="5" s="1"/>
  <c r="X4827" i="5"/>
  <c r="Y4827" i="5" s="1"/>
  <c r="X4819" i="5"/>
  <c r="Y4819" i="5" s="1"/>
  <c r="X4811" i="5"/>
  <c r="Y4811" i="5" s="1"/>
  <c r="X4803" i="5"/>
  <c r="Y4803" i="5" s="1"/>
  <c r="X4795" i="5"/>
  <c r="Y4795" i="5" s="1"/>
  <c r="X4787" i="5"/>
  <c r="Y4787" i="5" s="1"/>
  <c r="X4779" i="5"/>
  <c r="Y4779" i="5" s="1"/>
  <c r="X4771" i="5"/>
  <c r="Y4771" i="5" s="1"/>
  <c r="X4763" i="5"/>
  <c r="Y4763" i="5" s="1"/>
  <c r="X4755" i="5"/>
  <c r="Y4755" i="5" s="1"/>
  <c r="X4747" i="5"/>
  <c r="Y4747" i="5" s="1"/>
  <c r="X4739" i="5"/>
  <c r="Y4739" i="5" s="1"/>
  <c r="X4731" i="5"/>
  <c r="Y4731" i="5" s="1"/>
  <c r="X4723" i="5"/>
  <c r="Y4723" i="5" s="1"/>
  <c r="X4715" i="5"/>
  <c r="Y4715" i="5" s="1"/>
  <c r="X4707" i="5"/>
  <c r="Y4707" i="5" s="1"/>
  <c r="X4699" i="5"/>
  <c r="Y4699" i="5" s="1"/>
  <c r="X4691" i="5"/>
  <c r="Y4691" i="5" s="1"/>
  <c r="X4683" i="5"/>
  <c r="Y4683" i="5" s="1"/>
  <c r="X4675" i="5"/>
  <c r="Y4675" i="5" s="1"/>
  <c r="X4667" i="5"/>
  <c r="Y4667" i="5" s="1"/>
  <c r="X4659" i="5"/>
  <c r="Y4659" i="5" s="1"/>
  <c r="X4651" i="5"/>
  <c r="Y4651" i="5" s="1"/>
  <c r="X4643" i="5"/>
  <c r="Y4643" i="5" s="1"/>
  <c r="X4635" i="5"/>
  <c r="Y4635" i="5" s="1"/>
  <c r="X4627" i="5"/>
  <c r="Y4627" i="5" s="1"/>
  <c r="X4619" i="5"/>
  <c r="Y4619" i="5" s="1"/>
  <c r="X4611" i="5"/>
  <c r="Y4611" i="5" s="1"/>
  <c r="X4603" i="5"/>
  <c r="Y4603" i="5" s="1"/>
  <c r="X4595" i="5"/>
  <c r="Y4595" i="5" s="1"/>
  <c r="X4587" i="5"/>
  <c r="Y4587" i="5" s="1"/>
  <c r="X4579" i="5"/>
  <c r="Y4579" i="5" s="1"/>
  <c r="X4571" i="5"/>
  <c r="Y4571" i="5" s="1"/>
  <c r="X4563" i="5"/>
  <c r="Y4563" i="5" s="1"/>
  <c r="X4555" i="5"/>
  <c r="Y4555" i="5" s="1"/>
  <c r="X4547" i="5"/>
  <c r="Y4547" i="5" s="1"/>
  <c r="X4539" i="5"/>
  <c r="Y4539" i="5" s="1"/>
  <c r="X4531" i="5"/>
  <c r="Y4531" i="5" s="1"/>
  <c r="X4523" i="5"/>
  <c r="Y4523" i="5" s="1"/>
  <c r="X4515" i="5"/>
  <c r="Y4515" i="5" s="1"/>
  <c r="X4507" i="5"/>
  <c r="Y4507" i="5" s="1"/>
  <c r="X4499" i="5"/>
  <c r="Y4499" i="5" s="1"/>
  <c r="X4491" i="5"/>
  <c r="Y4491" i="5" s="1"/>
  <c r="X4483" i="5"/>
  <c r="Y4483" i="5" s="1"/>
  <c r="X4475" i="5"/>
  <c r="Y4475" i="5" s="1"/>
  <c r="X4467" i="5"/>
  <c r="Y4467" i="5" s="1"/>
  <c r="X4459" i="5"/>
  <c r="Y4459" i="5" s="1"/>
  <c r="X4451" i="5"/>
  <c r="Y4451" i="5" s="1"/>
  <c r="X4443" i="5"/>
  <c r="Y4443" i="5" s="1"/>
  <c r="X4435" i="5"/>
  <c r="Y4435" i="5" s="1"/>
  <c r="X4427" i="5"/>
  <c r="Y4427" i="5" s="1"/>
  <c r="X4419" i="5"/>
  <c r="Y4419" i="5" s="1"/>
  <c r="X4411" i="5"/>
  <c r="Y4411" i="5" s="1"/>
  <c r="X4403" i="5"/>
  <c r="Y4403" i="5" s="1"/>
  <c r="X4395" i="5"/>
  <c r="Y4395" i="5" s="1"/>
  <c r="X4387" i="5"/>
  <c r="Y4387" i="5" s="1"/>
  <c r="X4379" i="5"/>
  <c r="Y4379" i="5" s="1"/>
  <c r="X4371" i="5"/>
  <c r="Y4371" i="5" s="1"/>
  <c r="X4363" i="5"/>
  <c r="Y4363" i="5" s="1"/>
  <c r="X4355" i="5"/>
  <c r="Y4355" i="5" s="1"/>
  <c r="X4347" i="5"/>
  <c r="Y4347" i="5" s="1"/>
  <c r="X4339" i="5"/>
  <c r="Y4339" i="5" s="1"/>
  <c r="X4331" i="5"/>
  <c r="Y4331" i="5" s="1"/>
  <c r="X4323" i="5"/>
  <c r="Y4323" i="5" s="1"/>
  <c r="X4315" i="5"/>
  <c r="Y4315" i="5" s="1"/>
  <c r="X4307" i="5"/>
  <c r="Y4307" i="5" s="1"/>
  <c r="X4299" i="5"/>
  <c r="Y4299" i="5" s="1"/>
  <c r="X4291" i="5"/>
  <c r="Y4291" i="5" s="1"/>
  <c r="X4283" i="5"/>
  <c r="Y4283" i="5" s="1"/>
  <c r="X4275" i="5"/>
  <c r="Y4275" i="5" s="1"/>
  <c r="X4267" i="5"/>
  <c r="Y4267" i="5" s="1"/>
  <c r="X4259" i="5"/>
  <c r="Y4259" i="5" s="1"/>
  <c r="X4251" i="5"/>
  <c r="Y4251" i="5" s="1"/>
  <c r="X4243" i="5"/>
  <c r="Y4243" i="5" s="1"/>
  <c r="X4235" i="5"/>
  <c r="Y4235" i="5" s="1"/>
  <c r="X4227" i="5"/>
  <c r="Y4227" i="5" s="1"/>
  <c r="X4219" i="5"/>
  <c r="Y4219" i="5" s="1"/>
  <c r="X4211" i="5"/>
  <c r="Y4211" i="5" s="1"/>
  <c r="X4203" i="5"/>
  <c r="Y4203" i="5" s="1"/>
  <c r="X4195" i="5"/>
  <c r="Y4195" i="5" s="1"/>
  <c r="X4187" i="5"/>
  <c r="Y4187" i="5" s="1"/>
  <c r="X4179" i="5"/>
  <c r="Y4179" i="5" s="1"/>
  <c r="X4171" i="5"/>
  <c r="Y4171" i="5" s="1"/>
  <c r="X4163" i="5"/>
  <c r="Y4163" i="5" s="1"/>
  <c r="X4155" i="5"/>
  <c r="Y4155" i="5" s="1"/>
  <c r="X4147" i="5"/>
  <c r="Y4147" i="5" s="1"/>
  <c r="X4139" i="5"/>
  <c r="Y4139" i="5" s="1"/>
  <c r="X4131" i="5"/>
  <c r="Y4131" i="5" s="1"/>
  <c r="X4123" i="5"/>
  <c r="Y4123" i="5" s="1"/>
  <c r="X4115" i="5"/>
  <c r="Y4115" i="5" s="1"/>
  <c r="X4107" i="5"/>
  <c r="Y4107" i="5" s="1"/>
  <c r="X4099" i="5"/>
  <c r="Y4099" i="5" s="1"/>
  <c r="X138" i="5"/>
  <c r="Y138" i="5" s="1"/>
  <c r="X130" i="5"/>
  <c r="Y130" i="5" s="1"/>
  <c r="X122" i="5"/>
  <c r="Y122" i="5" s="1"/>
  <c r="X114" i="5"/>
  <c r="Y114" i="5" s="1"/>
  <c r="X106" i="5"/>
  <c r="Y106" i="5" s="1"/>
  <c r="X98" i="5"/>
  <c r="Y98" i="5" s="1"/>
  <c r="X90" i="5"/>
  <c r="Y90" i="5" s="1"/>
  <c r="X82" i="5"/>
  <c r="Y82" i="5" s="1"/>
  <c r="X66" i="5"/>
  <c r="Y66" i="5" s="1"/>
  <c r="X58" i="5"/>
  <c r="Y58" i="5" s="1"/>
  <c r="X50" i="5"/>
  <c r="Y50" i="5" s="1"/>
  <c r="X42" i="5"/>
  <c r="Y42" i="5" s="1"/>
  <c r="X34" i="5"/>
  <c r="Y34" i="5" s="1"/>
  <c r="X26" i="5"/>
  <c r="Y26" i="5" s="1"/>
  <c r="X18" i="5"/>
  <c r="Y18" i="5" s="1"/>
  <c r="X11800" i="5"/>
  <c r="Y11800" i="5" s="1"/>
  <c r="X11792" i="5"/>
  <c r="Y11792" i="5" s="1"/>
  <c r="X11784" i="5"/>
  <c r="Y11784" i="5" s="1"/>
  <c r="X11776" i="5"/>
  <c r="Y11776" i="5" s="1"/>
  <c r="X11768" i="5"/>
  <c r="Y11768" i="5" s="1"/>
  <c r="X11760" i="5"/>
  <c r="Y11760" i="5" s="1"/>
  <c r="X11752" i="5"/>
  <c r="Y11752" i="5" s="1"/>
  <c r="X11744" i="5"/>
  <c r="Y11744" i="5" s="1"/>
  <c r="X11736" i="5"/>
  <c r="Y11736" i="5" s="1"/>
  <c r="X11728" i="5"/>
  <c r="Y11728" i="5" s="1"/>
  <c r="X11720" i="5"/>
  <c r="Y11720" i="5" s="1"/>
  <c r="X11712" i="5"/>
  <c r="Y11712" i="5" s="1"/>
  <c r="X11704" i="5"/>
  <c r="Y11704" i="5" s="1"/>
  <c r="X11696" i="5"/>
  <c r="Y11696" i="5" s="1"/>
  <c r="X11688" i="5"/>
  <c r="Y11688" i="5" s="1"/>
  <c r="X11680" i="5"/>
  <c r="Y11680" i="5" s="1"/>
  <c r="X5702" i="5"/>
  <c r="Y5702" i="5" s="1"/>
  <c r="X5694" i="5"/>
  <c r="Y5694" i="5" s="1"/>
  <c r="X5686" i="5"/>
  <c r="Y5686" i="5" s="1"/>
  <c r="X5678" i="5"/>
  <c r="Y5678" i="5" s="1"/>
  <c r="X5670" i="5"/>
  <c r="Y5670" i="5" s="1"/>
  <c r="X5662" i="5"/>
  <c r="Y5662" i="5" s="1"/>
  <c r="X5654" i="5"/>
  <c r="Y5654" i="5" s="1"/>
  <c r="X5646" i="5"/>
  <c r="Y5646" i="5" s="1"/>
  <c r="X5638" i="5"/>
  <c r="Y5638" i="5" s="1"/>
  <c r="X5630" i="5"/>
  <c r="Y5630" i="5" s="1"/>
  <c r="X5622" i="5"/>
  <c r="Y5622" i="5" s="1"/>
  <c r="X5614" i="5"/>
  <c r="Y5614" i="5" s="1"/>
  <c r="X5606" i="5"/>
  <c r="Y5606" i="5" s="1"/>
  <c r="X5598" i="5"/>
  <c r="Y5598" i="5" s="1"/>
  <c r="X5590" i="5"/>
  <c r="Y5590" i="5" s="1"/>
  <c r="X5582" i="5"/>
  <c r="Y5582" i="5" s="1"/>
  <c r="X5574" i="5"/>
  <c r="Y5574" i="5" s="1"/>
  <c r="X5566" i="5"/>
  <c r="Y5566" i="5" s="1"/>
  <c r="X5558" i="5"/>
  <c r="Y5558" i="5" s="1"/>
  <c r="X5550" i="5"/>
  <c r="Y5550" i="5" s="1"/>
  <c r="X5542" i="5"/>
  <c r="Y5542" i="5" s="1"/>
  <c r="X5534" i="5"/>
  <c r="Y5534" i="5" s="1"/>
  <c r="X5526" i="5"/>
  <c r="Y5526" i="5" s="1"/>
  <c r="X5518" i="5"/>
  <c r="Y5518" i="5" s="1"/>
  <c r="X5510" i="5"/>
  <c r="Y5510" i="5" s="1"/>
  <c r="X5502" i="5"/>
  <c r="Y5502" i="5" s="1"/>
  <c r="X5494" i="5"/>
  <c r="Y5494" i="5" s="1"/>
  <c r="X5486" i="5"/>
  <c r="Y5486" i="5" s="1"/>
  <c r="X5478" i="5"/>
  <c r="Y5478" i="5" s="1"/>
  <c r="X5470" i="5"/>
  <c r="Y5470" i="5" s="1"/>
  <c r="X5462" i="5"/>
  <c r="Y5462" i="5" s="1"/>
  <c r="X5454" i="5"/>
  <c r="Y5454" i="5" s="1"/>
  <c r="X5446" i="5"/>
  <c r="Y5446" i="5" s="1"/>
  <c r="X5438" i="5"/>
  <c r="Y5438" i="5" s="1"/>
  <c r="X5430" i="5"/>
  <c r="Y5430" i="5" s="1"/>
  <c r="X5422" i="5"/>
  <c r="Y5422" i="5" s="1"/>
  <c r="X5414" i="5"/>
  <c r="Y5414" i="5" s="1"/>
  <c r="X5406" i="5"/>
  <c r="Y5406" i="5" s="1"/>
  <c r="X5398" i="5"/>
  <c r="Y5398" i="5" s="1"/>
  <c r="X5390" i="5"/>
  <c r="Y5390" i="5" s="1"/>
  <c r="X5382" i="5"/>
  <c r="Y5382" i="5" s="1"/>
  <c r="X5374" i="5"/>
  <c r="Y5374" i="5" s="1"/>
  <c r="X5366" i="5"/>
  <c r="Y5366" i="5" s="1"/>
  <c r="X5358" i="5"/>
  <c r="Y5358" i="5" s="1"/>
  <c r="X5350" i="5"/>
  <c r="Y5350" i="5" s="1"/>
  <c r="X5342" i="5"/>
  <c r="Y5342" i="5" s="1"/>
  <c r="X5334" i="5"/>
  <c r="Y5334" i="5" s="1"/>
  <c r="X5326" i="5"/>
  <c r="Y5326" i="5" s="1"/>
  <c r="X5318" i="5"/>
  <c r="Y5318" i="5" s="1"/>
  <c r="X5310" i="5"/>
  <c r="Y5310" i="5" s="1"/>
  <c r="X5302" i="5"/>
  <c r="Y5302" i="5" s="1"/>
  <c r="X5294" i="5"/>
  <c r="Y5294" i="5" s="1"/>
  <c r="X5286" i="5"/>
  <c r="Y5286" i="5" s="1"/>
  <c r="X5278" i="5"/>
  <c r="Y5278" i="5" s="1"/>
  <c r="X5270" i="5"/>
  <c r="Y5270" i="5" s="1"/>
  <c r="X5262" i="5"/>
  <c r="Y5262" i="5" s="1"/>
  <c r="X5254" i="5"/>
  <c r="Y5254" i="5" s="1"/>
  <c r="X5246" i="5"/>
  <c r="Y5246" i="5" s="1"/>
  <c r="X5238" i="5"/>
  <c r="Y5238" i="5" s="1"/>
  <c r="X5230" i="5"/>
  <c r="Y5230" i="5" s="1"/>
  <c r="X5222" i="5"/>
  <c r="Y5222" i="5" s="1"/>
  <c r="X5214" i="5"/>
  <c r="Y5214" i="5" s="1"/>
  <c r="X5206" i="5"/>
  <c r="Y5206" i="5" s="1"/>
  <c r="X5198" i="5"/>
  <c r="Y5198" i="5" s="1"/>
  <c r="X5190" i="5"/>
  <c r="Y5190" i="5" s="1"/>
  <c r="X5182" i="5"/>
  <c r="Y5182" i="5" s="1"/>
  <c r="X5174" i="5"/>
  <c r="Y5174" i="5" s="1"/>
  <c r="X5166" i="5"/>
  <c r="Y5166" i="5" s="1"/>
  <c r="X5158" i="5"/>
  <c r="Y5158" i="5" s="1"/>
  <c r="X5150" i="5"/>
  <c r="Y5150" i="5" s="1"/>
  <c r="X5142" i="5"/>
  <c r="Y5142" i="5" s="1"/>
  <c r="X5134" i="5"/>
  <c r="Y5134" i="5" s="1"/>
  <c r="X5126" i="5"/>
  <c r="Y5126" i="5" s="1"/>
  <c r="X5118" i="5"/>
  <c r="Y5118" i="5" s="1"/>
  <c r="X5110" i="5"/>
  <c r="Y5110" i="5" s="1"/>
  <c r="X5102" i="5"/>
  <c r="Y5102" i="5" s="1"/>
  <c r="X5094" i="5"/>
  <c r="Y5094" i="5" s="1"/>
  <c r="X5086" i="5"/>
  <c r="Y5086" i="5" s="1"/>
  <c r="X5078" i="5"/>
  <c r="Y5078" i="5" s="1"/>
  <c r="X5070" i="5"/>
  <c r="Y5070" i="5" s="1"/>
  <c r="X5062" i="5"/>
  <c r="Y5062" i="5" s="1"/>
  <c r="X5054" i="5"/>
  <c r="Y5054" i="5" s="1"/>
  <c r="X5046" i="5"/>
  <c r="Y5046" i="5" s="1"/>
  <c r="X5038" i="5"/>
  <c r="Y5038" i="5" s="1"/>
  <c r="X5030" i="5"/>
  <c r="Y5030" i="5" s="1"/>
  <c r="X5022" i="5"/>
  <c r="Y5022" i="5" s="1"/>
  <c r="X5014" i="5"/>
  <c r="Y5014" i="5" s="1"/>
  <c r="X5006" i="5"/>
  <c r="Y5006" i="5" s="1"/>
  <c r="X4998" i="5"/>
  <c r="Y4998" i="5" s="1"/>
  <c r="X4990" i="5"/>
  <c r="Y4990" i="5" s="1"/>
  <c r="X4982" i="5"/>
  <c r="Y4982" i="5" s="1"/>
  <c r="X4974" i="5"/>
  <c r="Y4974" i="5" s="1"/>
  <c r="X4966" i="5"/>
  <c r="Y4966" i="5" s="1"/>
  <c r="X4958" i="5"/>
  <c r="Y4958" i="5" s="1"/>
  <c r="X4950" i="5"/>
  <c r="Y4950" i="5" s="1"/>
  <c r="X4942" i="5"/>
  <c r="Y4942" i="5" s="1"/>
  <c r="X4934" i="5"/>
  <c r="Y4934" i="5" s="1"/>
  <c r="X4926" i="5"/>
  <c r="Y4926" i="5" s="1"/>
  <c r="X4918" i="5"/>
  <c r="Y4918" i="5" s="1"/>
  <c r="X4910" i="5"/>
  <c r="Y4910" i="5" s="1"/>
  <c r="X4902" i="5"/>
  <c r="Y4902" i="5" s="1"/>
  <c r="X4894" i="5"/>
  <c r="Y4894" i="5" s="1"/>
  <c r="X4886" i="5"/>
  <c r="Y4886" i="5" s="1"/>
  <c r="X4878" i="5"/>
  <c r="Y4878" i="5" s="1"/>
  <c r="X4870" i="5"/>
  <c r="Y4870" i="5" s="1"/>
  <c r="X4862" i="5"/>
  <c r="Y4862" i="5" s="1"/>
  <c r="X4854" i="5"/>
  <c r="Y4854" i="5" s="1"/>
  <c r="X4846" i="5"/>
  <c r="Y4846" i="5" s="1"/>
  <c r="X4838" i="5"/>
  <c r="Y4838" i="5" s="1"/>
  <c r="X4830" i="5"/>
  <c r="Y4830" i="5" s="1"/>
  <c r="X4822" i="5"/>
  <c r="Y4822" i="5" s="1"/>
  <c r="X4814" i="5"/>
  <c r="Y4814" i="5" s="1"/>
  <c r="X4806" i="5"/>
  <c r="Y4806" i="5" s="1"/>
  <c r="X4798" i="5"/>
  <c r="Y4798" i="5" s="1"/>
  <c r="X4790" i="5"/>
  <c r="Y4790" i="5" s="1"/>
  <c r="X4782" i="5"/>
  <c r="Y4782" i="5" s="1"/>
  <c r="X4774" i="5"/>
  <c r="Y4774" i="5" s="1"/>
  <c r="X4766" i="5"/>
  <c r="Y4766" i="5" s="1"/>
  <c r="X4758" i="5"/>
  <c r="Y4758" i="5" s="1"/>
  <c r="X4750" i="5"/>
  <c r="Y4750" i="5" s="1"/>
  <c r="X4742" i="5"/>
  <c r="Y4742" i="5" s="1"/>
  <c r="X4734" i="5"/>
  <c r="Y4734" i="5" s="1"/>
  <c r="X4726" i="5"/>
  <c r="Y4726" i="5" s="1"/>
  <c r="X4718" i="5"/>
  <c r="Y4718" i="5" s="1"/>
  <c r="X4710" i="5"/>
  <c r="Y4710" i="5" s="1"/>
  <c r="X4702" i="5"/>
  <c r="Y4702" i="5" s="1"/>
  <c r="X4694" i="5"/>
  <c r="Y4694" i="5" s="1"/>
  <c r="X4686" i="5"/>
  <c r="Y4686" i="5" s="1"/>
  <c r="X4678" i="5"/>
  <c r="Y4678" i="5" s="1"/>
  <c r="X4670" i="5"/>
  <c r="Y4670" i="5" s="1"/>
  <c r="X4662" i="5"/>
  <c r="Y4662" i="5" s="1"/>
  <c r="X4654" i="5"/>
  <c r="Y4654" i="5" s="1"/>
  <c r="X4646" i="5"/>
  <c r="Y4646" i="5" s="1"/>
  <c r="X4638" i="5"/>
  <c r="Y4638" i="5" s="1"/>
  <c r="X4630" i="5"/>
  <c r="Y4630" i="5" s="1"/>
  <c r="X4622" i="5"/>
  <c r="Y4622" i="5" s="1"/>
  <c r="X4614" i="5"/>
  <c r="Y4614" i="5" s="1"/>
  <c r="X4606" i="5"/>
  <c r="Y4606" i="5" s="1"/>
  <c r="X4598" i="5"/>
  <c r="Y4598" i="5" s="1"/>
  <c r="X4590" i="5"/>
  <c r="Y4590" i="5" s="1"/>
  <c r="X4582" i="5"/>
  <c r="Y4582" i="5" s="1"/>
  <c r="X4574" i="5"/>
  <c r="Y4574" i="5" s="1"/>
  <c r="X4566" i="5"/>
  <c r="Y4566" i="5" s="1"/>
  <c r="X4558" i="5"/>
  <c r="Y4558" i="5" s="1"/>
  <c r="X4550" i="5"/>
  <c r="Y4550" i="5" s="1"/>
  <c r="X4542" i="5"/>
  <c r="Y4542" i="5" s="1"/>
  <c r="X4534" i="5"/>
  <c r="Y4534" i="5" s="1"/>
  <c r="X4526" i="5"/>
  <c r="Y4526" i="5" s="1"/>
  <c r="X4518" i="5"/>
  <c r="Y4518" i="5" s="1"/>
  <c r="X4510" i="5"/>
  <c r="Y4510" i="5" s="1"/>
  <c r="X4502" i="5"/>
  <c r="Y4502" i="5" s="1"/>
  <c r="X4494" i="5"/>
  <c r="Y4494" i="5" s="1"/>
  <c r="X4486" i="5"/>
  <c r="Y4486" i="5" s="1"/>
  <c r="X4478" i="5"/>
  <c r="Y4478" i="5" s="1"/>
  <c r="X4470" i="5"/>
  <c r="Y4470" i="5" s="1"/>
  <c r="X4462" i="5"/>
  <c r="Y4462" i="5" s="1"/>
  <c r="X4454" i="5"/>
  <c r="Y4454" i="5" s="1"/>
  <c r="X4446" i="5"/>
  <c r="Y4446" i="5" s="1"/>
  <c r="X4438" i="5"/>
  <c r="Y4438" i="5" s="1"/>
  <c r="X4430" i="5"/>
  <c r="Y4430" i="5" s="1"/>
  <c r="X4422" i="5"/>
  <c r="Y4422" i="5" s="1"/>
  <c r="X4414" i="5"/>
  <c r="Y4414" i="5" s="1"/>
  <c r="X4406" i="5"/>
  <c r="Y4406" i="5" s="1"/>
  <c r="X4398" i="5"/>
  <c r="Y4398" i="5" s="1"/>
  <c r="X4390" i="5"/>
  <c r="Y4390" i="5" s="1"/>
  <c r="X4382" i="5"/>
  <c r="Y4382" i="5" s="1"/>
  <c r="X4374" i="5"/>
  <c r="Y4374" i="5" s="1"/>
  <c r="X4366" i="5"/>
  <c r="Y4366" i="5" s="1"/>
  <c r="X4358" i="5"/>
  <c r="Y4358" i="5" s="1"/>
  <c r="X4350" i="5"/>
  <c r="Y4350" i="5" s="1"/>
  <c r="X4342" i="5"/>
  <c r="Y4342" i="5" s="1"/>
  <c r="X4334" i="5"/>
  <c r="Y4334" i="5" s="1"/>
  <c r="X4326" i="5"/>
  <c r="Y4326" i="5" s="1"/>
  <c r="X4318" i="5"/>
  <c r="Y4318" i="5" s="1"/>
  <c r="X4310" i="5"/>
  <c r="Y4310" i="5" s="1"/>
  <c r="X4302" i="5"/>
  <c r="Y4302" i="5" s="1"/>
  <c r="X4294" i="5"/>
  <c r="Y4294" i="5" s="1"/>
  <c r="X4286" i="5"/>
  <c r="Y4286" i="5" s="1"/>
  <c r="X4278" i="5"/>
  <c r="Y4278" i="5" s="1"/>
  <c r="X4270" i="5"/>
  <c r="Y4270" i="5" s="1"/>
  <c r="X4262" i="5"/>
  <c r="Y4262" i="5" s="1"/>
  <c r="X4254" i="5"/>
  <c r="Y4254" i="5" s="1"/>
  <c r="X4246" i="5"/>
  <c r="Y4246" i="5" s="1"/>
  <c r="X4238" i="5"/>
  <c r="Y4238" i="5" s="1"/>
  <c r="X4230" i="5"/>
  <c r="Y4230" i="5" s="1"/>
  <c r="X4222" i="5"/>
  <c r="Y4222" i="5" s="1"/>
  <c r="X4214" i="5"/>
  <c r="Y4214" i="5" s="1"/>
  <c r="X4206" i="5"/>
  <c r="Y4206" i="5" s="1"/>
  <c r="X4198" i="5"/>
  <c r="Y4198" i="5" s="1"/>
  <c r="X4190" i="5"/>
  <c r="Y4190" i="5" s="1"/>
  <c r="X4182" i="5"/>
  <c r="Y4182" i="5" s="1"/>
  <c r="X4174" i="5"/>
  <c r="Y4174" i="5" s="1"/>
  <c r="X4166" i="5"/>
  <c r="Y4166" i="5" s="1"/>
  <c r="X4158" i="5"/>
  <c r="Y4158" i="5" s="1"/>
  <c r="X4150" i="5"/>
  <c r="Y4150" i="5" s="1"/>
  <c r="X4142" i="5"/>
  <c r="Y4142" i="5" s="1"/>
  <c r="X4134" i="5"/>
  <c r="Y4134" i="5" s="1"/>
  <c r="X4126" i="5"/>
  <c r="Y4126" i="5" s="1"/>
  <c r="X4118" i="5"/>
  <c r="Y4118" i="5" s="1"/>
  <c r="X4110" i="5"/>
  <c r="Y4110" i="5" s="1"/>
  <c r="X4102" i="5"/>
  <c r="Y4102" i="5" s="1"/>
  <c r="X4094" i="5"/>
  <c r="Y4094" i="5" s="1"/>
  <c r="X4086" i="5"/>
  <c r="Y4086" i="5" s="1"/>
  <c r="X4078" i="5"/>
  <c r="Y4078" i="5" s="1"/>
  <c r="X4070" i="5"/>
  <c r="Y4070" i="5" s="1"/>
  <c r="X4062" i="5"/>
  <c r="Y4062" i="5" s="1"/>
  <c r="X4054" i="5"/>
  <c r="Y4054" i="5" s="1"/>
  <c r="X4046" i="5"/>
  <c r="Y4046" i="5" s="1"/>
  <c r="X4038" i="5"/>
  <c r="X3525" i="5"/>
  <c r="Y3525" i="5" s="1"/>
  <c r="X3517" i="5"/>
  <c r="Y3517" i="5" s="1"/>
  <c r="X3509" i="5"/>
  <c r="Y3509" i="5" s="1"/>
  <c r="X3501" i="5"/>
  <c r="Y3501" i="5" s="1"/>
  <c r="X3493" i="5"/>
  <c r="Y3493" i="5" s="1"/>
  <c r="X3485" i="5"/>
  <c r="Y3485" i="5" s="1"/>
  <c r="X3477" i="5"/>
  <c r="Y3477" i="5" s="1"/>
  <c r="X3469" i="5"/>
  <c r="Y3469" i="5" s="1"/>
  <c r="X3461" i="5"/>
  <c r="Y3461" i="5" s="1"/>
  <c r="X3453" i="5"/>
  <c r="Y3453" i="5" s="1"/>
  <c r="X3445" i="5"/>
  <c r="Y3445" i="5" s="1"/>
  <c r="X3437" i="5"/>
  <c r="Y3437" i="5" s="1"/>
  <c r="X3429" i="5"/>
  <c r="Y3429" i="5" s="1"/>
  <c r="X3421" i="5"/>
  <c r="Y3421" i="5" s="1"/>
  <c r="X3413" i="5"/>
  <c r="Y3413" i="5" s="1"/>
  <c r="X3405" i="5"/>
  <c r="Y3405" i="5" s="1"/>
  <c r="X3397" i="5"/>
  <c r="Y3397" i="5" s="1"/>
  <c r="X3389" i="5"/>
  <c r="Y3389" i="5" s="1"/>
  <c r="X3381" i="5"/>
  <c r="Y3381" i="5" s="1"/>
  <c r="X3373" i="5"/>
  <c r="Y3373" i="5" s="1"/>
  <c r="X3365" i="5"/>
  <c r="Y3365" i="5" s="1"/>
  <c r="X3357" i="5"/>
  <c r="Y3357" i="5" s="1"/>
  <c r="X3349" i="5"/>
  <c r="Y3349" i="5" s="1"/>
  <c r="X3341" i="5"/>
  <c r="Y3341" i="5" s="1"/>
  <c r="X3333" i="5"/>
  <c r="Y3333" i="5" s="1"/>
  <c r="X3325" i="5"/>
  <c r="Y3325" i="5" s="1"/>
  <c r="X3317" i="5"/>
  <c r="Y3317" i="5" s="1"/>
  <c r="X3309" i="5"/>
  <c r="Y3309" i="5" s="1"/>
  <c r="X3301" i="5"/>
  <c r="Y3301" i="5" s="1"/>
  <c r="X3293" i="5"/>
  <c r="Y3293" i="5" s="1"/>
  <c r="X3285" i="5"/>
  <c r="Y3285" i="5" s="1"/>
  <c r="X3277" i="5"/>
  <c r="Y3277" i="5" s="1"/>
  <c r="X3269" i="5"/>
  <c r="Y3269" i="5" s="1"/>
  <c r="X3261" i="5"/>
  <c r="Y3261" i="5" s="1"/>
  <c r="X3253" i="5"/>
  <c r="Y3253" i="5" s="1"/>
  <c r="X3245" i="5"/>
  <c r="Y3245" i="5" s="1"/>
  <c r="X3237" i="5"/>
  <c r="Y3237" i="5" s="1"/>
  <c r="X3229" i="5"/>
  <c r="Y3229" i="5" s="1"/>
  <c r="X3221" i="5"/>
  <c r="Y3221" i="5" s="1"/>
  <c r="X3213" i="5"/>
  <c r="Y3213" i="5" s="1"/>
  <c r="X3205" i="5"/>
  <c r="Y3205" i="5" s="1"/>
  <c r="X3197" i="5"/>
  <c r="Y3197" i="5" s="1"/>
  <c r="X3189" i="5"/>
  <c r="Y3189" i="5" s="1"/>
  <c r="X3181" i="5"/>
  <c r="Y3181" i="5" s="1"/>
  <c r="X3173" i="5"/>
  <c r="Y3173" i="5" s="1"/>
  <c r="X3165" i="5"/>
  <c r="Y3165" i="5" s="1"/>
  <c r="X3157" i="5"/>
  <c r="Y3157" i="5" s="1"/>
  <c r="X3149" i="5"/>
  <c r="Y3149" i="5" s="1"/>
  <c r="X3141" i="5"/>
  <c r="Y3141" i="5" s="1"/>
  <c r="X3133" i="5"/>
  <c r="Y3133" i="5" s="1"/>
  <c r="X3125" i="5"/>
  <c r="Y3125" i="5" s="1"/>
  <c r="X3117" i="5"/>
  <c r="Y3117" i="5" s="1"/>
  <c r="X3109" i="5"/>
  <c r="Y3109" i="5" s="1"/>
  <c r="X3101" i="5"/>
  <c r="Y3101" i="5" s="1"/>
  <c r="X3093" i="5"/>
  <c r="Y3093" i="5" s="1"/>
  <c r="X3085" i="5"/>
  <c r="Y3085" i="5" s="1"/>
  <c r="X3077" i="5"/>
  <c r="Y3077" i="5" s="1"/>
  <c r="X3069" i="5"/>
  <c r="Y3069" i="5" s="1"/>
  <c r="X3061" i="5"/>
  <c r="Y3061" i="5" s="1"/>
  <c r="X3053" i="5"/>
  <c r="Y3053" i="5" s="1"/>
  <c r="X3045" i="5"/>
  <c r="Y3045" i="5" s="1"/>
  <c r="X3037" i="5"/>
  <c r="Y3037" i="5" s="1"/>
  <c r="X3029" i="5"/>
  <c r="Y3029" i="5" s="1"/>
  <c r="X3021" i="5"/>
  <c r="Y3021" i="5" s="1"/>
  <c r="X3013" i="5"/>
  <c r="Y3013" i="5" s="1"/>
  <c r="X3005" i="5"/>
  <c r="Y3005" i="5" s="1"/>
  <c r="X2997" i="5"/>
  <c r="Y2997" i="5" s="1"/>
  <c r="X2989" i="5"/>
  <c r="Y2989" i="5" s="1"/>
  <c r="X2981" i="5"/>
  <c r="Y2981" i="5" s="1"/>
  <c r="X2973" i="5"/>
  <c r="Y2973" i="5" s="1"/>
  <c r="X2965" i="5"/>
  <c r="Y2965" i="5" s="1"/>
  <c r="X2957" i="5"/>
  <c r="Y2957" i="5" s="1"/>
  <c r="X2949" i="5"/>
  <c r="Y2949" i="5" s="1"/>
  <c r="X2941" i="5"/>
  <c r="Y2941" i="5" s="1"/>
  <c r="X2933" i="5"/>
  <c r="Y2933" i="5" s="1"/>
  <c r="X2925" i="5"/>
  <c r="Y2925" i="5" s="1"/>
  <c r="X2917" i="5"/>
  <c r="Y2917" i="5" s="1"/>
  <c r="X2909" i="5"/>
  <c r="Y2909" i="5" s="1"/>
  <c r="X2901" i="5"/>
  <c r="Y2901" i="5" s="1"/>
  <c r="X2893" i="5"/>
  <c r="Y2893" i="5" s="1"/>
  <c r="X2885" i="5"/>
  <c r="Y2885" i="5" s="1"/>
  <c r="X2877" i="5"/>
  <c r="Y2877" i="5" s="1"/>
  <c r="X2869" i="5"/>
  <c r="Y2869" i="5" s="1"/>
  <c r="X2861" i="5"/>
  <c r="Y2861" i="5" s="1"/>
  <c r="X2853" i="5"/>
  <c r="Y2853" i="5" s="1"/>
  <c r="X2845" i="5"/>
  <c r="Y2845" i="5" s="1"/>
  <c r="X2837" i="5"/>
  <c r="Y2837" i="5" s="1"/>
  <c r="X2829" i="5"/>
  <c r="Y2829" i="5" s="1"/>
  <c r="X2821" i="5"/>
  <c r="Y2821" i="5" s="1"/>
  <c r="X2813" i="5"/>
  <c r="Y2813" i="5" s="1"/>
  <c r="X2805" i="5"/>
  <c r="Y2805" i="5" s="1"/>
  <c r="X2797" i="5"/>
  <c r="Y2797" i="5" s="1"/>
  <c r="X2789" i="5"/>
  <c r="Y2789" i="5" s="1"/>
  <c r="X2781" i="5"/>
  <c r="Y2781" i="5" s="1"/>
  <c r="X2773" i="5"/>
  <c r="Y2773" i="5" s="1"/>
  <c r="X2765" i="5"/>
  <c r="Y2765" i="5" s="1"/>
  <c r="X2757" i="5"/>
  <c r="Y2757" i="5" s="1"/>
  <c r="X2749" i="5"/>
  <c r="Y2749" i="5" s="1"/>
  <c r="X2741" i="5"/>
  <c r="Y2741" i="5" s="1"/>
  <c r="X2733" i="5"/>
  <c r="Y2733" i="5" s="1"/>
  <c r="X2725" i="5"/>
  <c r="Y2725" i="5" s="1"/>
  <c r="X2717" i="5"/>
  <c r="Y2717" i="5" s="1"/>
  <c r="X2709" i="5"/>
  <c r="Y2709" i="5" s="1"/>
  <c r="X2701" i="5"/>
  <c r="Y2701" i="5" s="1"/>
  <c r="X2693" i="5"/>
  <c r="Y2693" i="5" s="1"/>
  <c r="X2685" i="5"/>
  <c r="Y2685" i="5" s="1"/>
  <c r="X2677" i="5"/>
  <c r="Y2677" i="5" s="1"/>
  <c r="X2669" i="5"/>
  <c r="Y2669" i="5" s="1"/>
  <c r="X2661" i="5"/>
  <c r="Y2661" i="5" s="1"/>
  <c r="X2653" i="5"/>
  <c r="Y2653" i="5" s="1"/>
  <c r="X2645" i="5"/>
  <c r="Y2645" i="5" s="1"/>
  <c r="X2637" i="5"/>
  <c r="Y2637" i="5" s="1"/>
  <c r="X2629" i="5"/>
  <c r="Y2629" i="5" s="1"/>
  <c r="X2621" i="5"/>
  <c r="Y2621" i="5" s="1"/>
  <c r="X2613" i="5"/>
  <c r="Y2613" i="5" s="1"/>
  <c r="X2605" i="5"/>
  <c r="Y2605" i="5" s="1"/>
  <c r="X2597" i="5"/>
  <c r="Y2597" i="5" s="1"/>
  <c r="X2589" i="5"/>
  <c r="Y2589" i="5" s="1"/>
  <c r="X2581" i="5"/>
  <c r="Y2581" i="5" s="1"/>
  <c r="X2573" i="5"/>
  <c r="Y2573" i="5" s="1"/>
  <c r="X2565" i="5"/>
  <c r="Y2565" i="5" s="1"/>
  <c r="X2557" i="5"/>
  <c r="Y2557" i="5" s="1"/>
  <c r="X2549" i="5"/>
  <c r="Y2549" i="5" s="1"/>
  <c r="X2541" i="5"/>
  <c r="Y2541" i="5" s="1"/>
  <c r="X2533" i="5"/>
  <c r="Y2533" i="5" s="1"/>
  <c r="X2525" i="5"/>
  <c r="Y2525" i="5" s="1"/>
  <c r="X2517" i="5"/>
  <c r="Y2517" i="5" s="1"/>
  <c r="X2509" i="5"/>
  <c r="Y2509" i="5" s="1"/>
  <c r="X2501" i="5"/>
  <c r="Y2501" i="5" s="1"/>
  <c r="X2493" i="5"/>
  <c r="Y2493" i="5" s="1"/>
  <c r="X2485" i="5"/>
  <c r="Y2485" i="5" s="1"/>
  <c r="X2477" i="5"/>
  <c r="Y2477" i="5" s="1"/>
  <c r="X2469" i="5"/>
  <c r="Y2469" i="5" s="1"/>
  <c r="X2461" i="5"/>
  <c r="Y2461" i="5" s="1"/>
  <c r="X2453" i="5"/>
  <c r="Y2453" i="5" s="1"/>
  <c r="X2445" i="5"/>
  <c r="Y2445" i="5" s="1"/>
  <c r="X2437" i="5"/>
  <c r="Y2437" i="5" s="1"/>
  <c r="X2429" i="5"/>
  <c r="Y2429" i="5" s="1"/>
  <c r="X2421" i="5"/>
  <c r="Y2421" i="5" s="1"/>
  <c r="X2413" i="5"/>
  <c r="Y2413" i="5" s="1"/>
  <c r="X2405" i="5"/>
  <c r="Y2405" i="5" s="1"/>
  <c r="X2397" i="5"/>
  <c r="Y2397" i="5" s="1"/>
  <c r="X2389" i="5"/>
  <c r="Y2389" i="5" s="1"/>
  <c r="X2381" i="5"/>
  <c r="Y2381" i="5" s="1"/>
  <c r="X2373" i="5"/>
  <c r="Y2373" i="5" s="1"/>
  <c r="X2365" i="5"/>
  <c r="Y2365" i="5" s="1"/>
  <c r="X2357" i="5"/>
  <c r="Y2357" i="5" s="1"/>
  <c r="X2349" i="5"/>
  <c r="Y2349" i="5" s="1"/>
  <c r="X2341" i="5"/>
  <c r="Y2341" i="5" s="1"/>
  <c r="X2333" i="5"/>
  <c r="Y2333" i="5" s="1"/>
  <c r="X2325" i="5"/>
  <c r="Y2325" i="5" s="1"/>
  <c r="X2317" i="5"/>
  <c r="Y2317" i="5" s="1"/>
  <c r="X2309" i="5"/>
  <c r="Y2309" i="5" s="1"/>
  <c r="X2301" i="5"/>
  <c r="Y2301" i="5" s="1"/>
  <c r="X2293" i="5"/>
  <c r="Y2293" i="5" s="1"/>
  <c r="X2285" i="5"/>
  <c r="Y2285" i="5" s="1"/>
  <c r="X2277" i="5"/>
  <c r="Y2277" i="5" s="1"/>
  <c r="X2269" i="5"/>
  <c r="Y2269" i="5" s="1"/>
  <c r="X2261" i="5"/>
  <c r="Y2261" i="5" s="1"/>
  <c r="X2253" i="5"/>
  <c r="Y2253" i="5" s="1"/>
  <c r="X2245" i="5"/>
  <c r="Y2245" i="5" s="1"/>
  <c r="X2237" i="5"/>
  <c r="Y2237" i="5" s="1"/>
  <c r="X2229" i="5"/>
  <c r="Y2229" i="5" s="1"/>
  <c r="X2221" i="5"/>
  <c r="Y2221" i="5" s="1"/>
  <c r="X2213" i="5"/>
  <c r="Y2213" i="5" s="1"/>
  <c r="X2205" i="5"/>
  <c r="Y2205" i="5" s="1"/>
  <c r="X2197" i="5"/>
  <c r="Y2197" i="5" s="1"/>
  <c r="X2189" i="5"/>
  <c r="Y2189" i="5" s="1"/>
  <c r="X2181" i="5"/>
  <c r="Y2181" i="5" s="1"/>
  <c r="X2173" i="5"/>
  <c r="Y2173" i="5" s="1"/>
  <c r="X2165" i="5"/>
  <c r="Y2165" i="5" s="1"/>
  <c r="X2157" i="5"/>
  <c r="Y2157" i="5" s="1"/>
  <c r="X2149" i="5"/>
  <c r="Y2149" i="5" s="1"/>
  <c r="X2141" i="5"/>
  <c r="Y2141" i="5" s="1"/>
  <c r="X2133" i="5"/>
  <c r="Y2133" i="5" s="1"/>
  <c r="X2125" i="5"/>
  <c r="Y2125" i="5" s="1"/>
  <c r="X2117" i="5"/>
  <c r="Y2117" i="5" s="1"/>
  <c r="X2109" i="5"/>
  <c r="Y2109" i="5" s="1"/>
  <c r="X2101" i="5"/>
  <c r="Y2101" i="5" s="1"/>
  <c r="X2093" i="5"/>
  <c r="Y2093" i="5" s="1"/>
  <c r="X2085" i="5"/>
  <c r="Y2085" i="5" s="1"/>
  <c r="X2077" i="5"/>
  <c r="Y2077" i="5" s="1"/>
  <c r="X2069" i="5"/>
  <c r="Y2069" i="5" s="1"/>
  <c r="X2061" i="5"/>
  <c r="Y2061" i="5" s="1"/>
  <c r="X2053" i="5"/>
  <c r="Y2053" i="5" s="1"/>
  <c r="X2045" i="5"/>
  <c r="Y2045" i="5" s="1"/>
  <c r="X2037" i="5"/>
  <c r="Y2037" i="5" s="1"/>
  <c r="X2029" i="5"/>
  <c r="Y2029" i="5" s="1"/>
  <c r="X2021" i="5"/>
  <c r="Y2021" i="5" s="1"/>
  <c r="X2013" i="5"/>
  <c r="Y2013" i="5" s="1"/>
  <c r="X2005" i="5"/>
  <c r="Y2005" i="5" s="1"/>
  <c r="X1997" i="5"/>
  <c r="Y1997" i="5" s="1"/>
  <c r="X1989" i="5"/>
  <c r="Y1989" i="5" s="1"/>
  <c r="X1981" i="5"/>
  <c r="Y1981" i="5" s="1"/>
  <c r="X1973" i="5"/>
  <c r="Y1973" i="5" s="1"/>
  <c r="X1965" i="5"/>
  <c r="Y1965" i="5" s="1"/>
  <c r="X1957" i="5"/>
  <c r="Y1957" i="5" s="1"/>
  <c r="X1949" i="5"/>
  <c r="Y1949" i="5" s="1"/>
  <c r="X1941" i="5"/>
  <c r="Y1941" i="5" s="1"/>
  <c r="X1933" i="5"/>
  <c r="Y1933" i="5" s="1"/>
  <c r="X1925" i="5"/>
  <c r="Y1925" i="5" s="1"/>
  <c r="X1917" i="5"/>
  <c r="Y1917" i="5" s="1"/>
  <c r="X1909" i="5"/>
  <c r="Y1909" i="5" s="1"/>
  <c r="X1901" i="5"/>
  <c r="Y1901" i="5" s="1"/>
  <c r="X1893" i="5"/>
  <c r="Y1893" i="5" s="1"/>
  <c r="X1885" i="5"/>
  <c r="Y1885" i="5" s="1"/>
  <c r="X1877" i="5"/>
  <c r="Y1877" i="5" s="1"/>
  <c r="X1869" i="5"/>
  <c r="Y1869" i="5" s="1"/>
  <c r="X1861" i="5"/>
  <c r="Y1861" i="5" s="1"/>
  <c r="X1853" i="5"/>
  <c r="Y1853" i="5" s="1"/>
  <c r="X1845" i="5"/>
  <c r="Y1845" i="5" s="1"/>
  <c r="X1837" i="5"/>
  <c r="Y1837" i="5" s="1"/>
  <c r="X1829" i="5"/>
  <c r="Y1829" i="5" s="1"/>
  <c r="X1821" i="5"/>
  <c r="Y1821" i="5" s="1"/>
  <c r="X1813" i="5"/>
  <c r="Y1813" i="5" s="1"/>
  <c r="X1805" i="5"/>
  <c r="Y1805" i="5" s="1"/>
  <c r="X1797" i="5"/>
  <c r="Y1797" i="5" s="1"/>
  <c r="X1789" i="5"/>
  <c r="Y1789" i="5" s="1"/>
  <c r="X1781" i="5"/>
  <c r="Y1781" i="5" s="1"/>
  <c r="X1773" i="5"/>
  <c r="Y1773" i="5" s="1"/>
  <c r="X1765" i="5"/>
  <c r="Y1765" i="5" s="1"/>
  <c r="X1757" i="5"/>
  <c r="Y1757" i="5" s="1"/>
  <c r="X1749" i="5"/>
  <c r="Y1749" i="5" s="1"/>
  <c r="X1741" i="5"/>
  <c r="Y1741" i="5" s="1"/>
  <c r="X1733" i="5"/>
  <c r="Y1733" i="5" s="1"/>
  <c r="X1725" i="5"/>
  <c r="Y1725" i="5" s="1"/>
  <c r="X1717" i="5"/>
  <c r="Y1717" i="5" s="1"/>
  <c r="X1709" i="5"/>
  <c r="Y1709" i="5" s="1"/>
  <c r="X1701" i="5"/>
  <c r="Y1701" i="5" s="1"/>
  <c r="X1693" i="5"/>
  <c r="Y1693" i="5" s="1"/>
  <c r="X1685" i="5"/>
  <c r="Y1685" i="5" s="1"/>
  <c r="X1677" i="5"/>
  <c r="Y1677" i="5" s="1"/>
  <c r="X1669" i="5"/>
  <c r="Y1669" i="5" s="1"/>
  <c r="X1661" i="5"/>
  <c r="Y1661" i="5" s="1"/>
  <c r="X1653" i="5"/>
  <c r="Y1653" i="5" s="1"/>
  <c r="X1645" i="5"/>
  <c r="Y1645" i="5" s="1"/>
  <c r="X1637" i="5"/>
  <c r="Y1637" i="5" s="1"/>
  <c r="X1629" i="5"/>
  <c r="Y1629" i="5" s="1"/>
  <c r="X1621" i="5"/>
  <c r="Y1621" i="5" s="1"/>
  <c r="X1613" i="5"/>
  <c r="Y1613" i="5" s="1"/>
  <c r="X1605" i="5"/>
  <c r="Y1605" i="5" s="1"/>
  <c r="X1597" i="5"/>
  <c r="Y1597" i="5" s="1"/>
  <c r="X1589" i="5"/>
  <c r="Y1589" i="5" s="1"/>
  <c r="X1581" i="5"/>
  <c r="Y1581" i="5" s="1"/>
  <c r="X1573" i="5"/>
  <c r="Y1573" i="5" s="1"/>
  <c r="X11804" i="5"/>
  <c r="Y11804" i="5" s="1"/>
  <c r="X11796" i="5"/>
  <c r="Y11796" i="5" s="1"/>
  <c r="X11788" i="5"/>
  <c r="Y11788" i="5" s="1"/>
  <c r="X11780" i="5"/>
  <c r="Y11780" i="5" s="1"/>
  <c r="X11772" i="5"/>
  <c r="Y11772" i="5" s="1"/>
  <c r="X11764" i="5"/>
  <c r="Y11764" i="5" s="1"/>
  <c r="X11756" i="5"/>
  <c r="Y11756" i="5" s="1"/>
  <c r="X11748" i="5"/>
  <c r="Y11748" i="5" s="1"/>
  <c r="X11740" i="5"/>
  <c r="Y11740" i="5" s="1"/>
  <c r="X11732" i="5"/>
  <c r="Y11732" i="5" s="1"/>
  <c r="X11724" i="5"/>
  <c r="X11716" i="5"/>
  <c r="Y11716" i="5" s="1"/>
  <c r="X11708" i="5"/>
  <c r="Y11708" i="5" s="1"/>
  <c r="X11700" i="5"/>
  <c r="Y11700" i="5" s="1"/>
  <c r="X11692" i="5"/>
  <c r="Y11692" i="5" s="1"/>
  <c r="X11684" i="5"/>
  <c r="Y11684" i="5" s="1"/>
  <c r="X11676" i="5"/>
  <c r="Y11676" i="5" s="1"/>
  <c r="X11668" i="5"/>
  <c r="Y11668" i="5" s="1"/>
  <c r="X11660" i="5"/>
  <c r="Y11660" i="5" s="1"/>
  <c r="X11652" i="5"/>
  <c r="Y11652" i="5" s="1"/>
  <c r="X11644" i="5"/>
  <c r="Y11644" i="5" s="1"/>
  <c r="X11636" i="5"/>
  <c r="Y11636" i="5" s="1"/>
  <c r="X11628" i="5"/>
  <c r="Y11628" i="5" s="1"/>
  <c r="X11620" i="5"/>
  <c r="Y11620" i="5" s="1"/>
  <c r="X11612" i="5"/>
  <c r="Y11612" i="5" s="1"/>
  <c r="X11604" i="5"/>
  <c r="Y11604" i="5" s="1"/>
  <c r="X11596" i="5"/>
  <c r="Y11596" i="5" s="1"/>
  <c r="X11588" i="5"/>
  <c r="Y11588" i="5" s="1"/>
  <c r="X11580" i="5"/>
  <c r="Y11580" i="5" s="1"/>
  <c r="X11572" i="5"/>
  <c r="Y11572" i="5" s="1"/>
  <c r="X11564" i="5"/>
  <c r="Y11564" i="5" s="1"/>
  <c r="X11556" i="5"/>
  <c r="Y11556" i="5" s="1"/>
  <c r="X11548" i="5"/>
  <c r="Y11548" i="5" s="1"/>
  <c r="X11540" i="5"/>
  <c r="Y11540" i="5" s="1"/>
  <c r="X11532" i="5"/>
  <c r="Y11532" i="5" s="1"/>
  <c r="X11524" i="5"/>
  <c r="Y11524" i="5" s="1"/>
  <c r="X11516" i="5"/>
  <c r="Y11516" i="5" s="1"/>
  <c r="X11508" i="5"/>
  <c r="Y11508" i="5" s="1"/>
  <c r="X11500" i="5"/>
  <c r="Y11500" i="5" s="1"/>
  <c r="X11492" i="5"/>
  <c r="Y11492" i="5" s="1"/>
  <c r="X11484" i="5"/>
  <c r="Y11484" i="5" s="1"/>
  <c r="X11476" i="5"/>
  <c r="Y11476" i="5" s="1"/>
  <c r="X11468" i="5"/>
  <c r="Y11468" i="5" s="1"/>
  <c r="X11460" i="5"/>
  <c r="Y11460" i="5" s="1"/>
  <c r="X11452" i="5"/>
  <c r="Y11452" i="5" s="1"/>
  <c r="X11444" i="5"/>
  <c r="Y11444" i="5" s="1"/>
  <c r="X11436" i="5"/>
  <c r="Y11436" i="5" s="1"/>
  <c r="X11428" i="5"/>
  <c r="Y11428" i="5" s="1"/>
  <c r="X11420" i="5"/>
  <c r="Y11420" i="5" s="1"/>
  <c r="X11412" i="5"/>
  <c r="Y11412" i="5" s="1"/>
  <c r="X11404" i="5"/>
  <c r="Y11404" i="5" s="1"/>
  <c r="X11396" i="5"/>
  <c r="Y11396" i="5" s="1"/>
  <c r="X11388" i="5"/>
  <c r="Y11388" i="5" s="1"/>
  <c r="X11380" i="5"/>
  <c r="Y11380" i="5" s="1"/>
  <c r="X11372" i="5"/>
  <c r="Y11372" i="5" s="1"/>
  <c r="X11364" i="5"/>
  <c r="Y11364" i="5" s="1"/>
  <c r="X11356" i="5"/>
  <c r="Y11356" i="5" s="1"/>
  <c r="X11348" i="5"/>
  <c r="Y11348" i="5" s="1"/>
  <c r="X11340" i="5"/>
  <c r="Y11340" i="5" s="1"/>
  <c r="X11332" i="5"/>
  <c r="Y11332" i="5" s="1"/>
  <c r="X11324" i="5"/>
  <c r="Y11324" i="5" s="1"/>
  <c r="X11316" i="5"/>
  <c r="Y11316" i="5" s="1"/>
  <c r="X11308" i="5"/>
  <c r="Y11308" i="5" s="1"/>
  <c r="X11300" i="5"/>
  <c r="Y11300" i="5" s="1"/>
  <c r="X11292" i="5"/>
  <c r="Y11292" i="5" s="1"/>
  <c r="X11284" i="5"/>
  <c r="Y11284" i="5" s="1"/>
  <c r="X11276" i="5"/>
  <c r="Y11276" i="5" s="1"/>
  <c r="X11268" i="5"/>
  <c r="Y11268" i="5" s="1"/>
  <c r="X11260" i="5"/>
  <c r="Y11260" i="5" s="1"/>
  <c r="X11252" i="5"/>
  <c r="Y11252" i="5" s="1"/>
  <c r="X11244" i="5"/>
  <c r="Y11244" i="5" s="1"/>
  <c r="X11236" i="5"/>
  <c r="Y11236" i="5" s="1"/>
  <c r="X11228" i="5"/>
  <c r="Y11228" i="5" s="1"/>
  <c r="X11220" i="5"/>
  <c r="Y11220" i="5" s="1"/>
  <c r="X11212" i="5"/>
  <c r="Y11212" i="5" s="1"/>
  <c r="X11204" i="5"/>
  <c r="Y11204" i="5" s="1"/>
  <c r="X11196" i="5"/>
  <c r="Y11196" i="5" s="1"/>
  <c r="X11188" i="5"/>
  <c r="Y11188" i="5" s="1"/>
  <c r="X11180" i="5"/>
  <c r="Y11180" i="5" s="1"/>
  <c r="X11172" i="5"/>
  <c r="Y11172" i="5" s="1"/>
  <c r="X11164" i="5"/>
  <c r="Y11164" i="5" s="1"/>
  <c r="X11156" i="5"/>
  <c r="Y11156" i="5" s="1"/>
  <c r="X11148" i="5"/>
  <c r="Y11148" i="5" s="1"/>
  <c r="X11140" i="5"/>
  <c r="Y11140" i="5" s="1"/>
  <c r="X11132" i="5"/>
  <c r="Y11132" i="5" s="1"/>
  <c r="X11124" i="5"/>
  <c r="Y11124" i="5" s="1"/>
  <c r="X11116" i="5"/>
  <c r="Y11116" i="5" s="1"/>
  <c r="X11108" i="5"/>
  <c r="Y11108" i="5" s="1"/>
  <c r="X11100" i="5"/>
  <c r="Y11100" i="5" s="1"/>
  <c r="X11092" i="5"/>
  <c r="Y11092" i="5" s="1"/>
  <c r="X11084" i="5"/>
  <c r="Y11084" i="5" s="1"/>
  <c r="X11076" i="5"/>
  <c r="Y11076" i="5" s="1"/>
  <c r="X11068" i="5"/>
  <c r="Y11068" i="5" s="1"/>
  <c r="X11060" i="5"/>
  <c r="Y11060" i="5" s="1"/>
  <c r="X11052" i="5"/>
  <c r="Y11052" i="5" s="1"/>
  <c r="X11044" i="5"/>
  <c r="Y11044" i="5" s="1"/>
  <c r="X11036" i="5"/>
  <c r="Y11036" i="5" s="1"/>
  <c r="X11028" i="5"/>
  <c r="Y11028" i="5" s="1"/>
  <c r="X11020" i="5"/>
  <c r="Y11020" i="5" s="1"/>
  <c r="X11012" i="5"/>
  <c r="Y11012" i="5" s="1"/>
  <c r="X11004" i="5"/>
  <c r="Y11004" i="5" s="1"/>
  <c r="X10996" i="5"/>
  <c r="Y10996" i="5" s="1"/>
  <c r="X10988" i="5"/>
  <c r="Y10988" i="5" s="1"/>
  <c r="X10980" i="5"/>
  <c r="Y10980" i="5" s="1"/>
  <c r="X10972" i="5"/>
  <c r="Y10972" i="5" s="1"/>
  <c r="X10964" i="5"/>
  <c r="Y10964" i="5" s="1"/>
  <c r="X10956" i="5"/>
  <c r="Y10956" i="5" s="1"/>
  <c r="X10948" i="5"/>
  <c r="Y10948" i="5" s="1"/>
  <c r="X10940" i="5"/>
  <c r="Y10940" i="5" s="1"/>
  <c r="X10932" i="5"/>
  <c r="Y10932" i="5" s="1"/>
  <c r="X10924" i="5"/>
  <c r="Y10924" i="5" s="1"/>
  <c r="X10916" i="5"/>
  <c r="Y10916" i="5" s="1"/>
  <c r="X10908" i="5"/>
  <c r="Y10908" i="5" s="1"/>
  <c r="X10900" i="5"/>
  <c r="Y10900" i="5" s="1"/>
  <c r="X10892" i="5"/>
  <c r="Y10892" i="5" s="1"/>
  <c r="X10884" i="5"/>
  <c r="Y10884" i="5" s="1"/>
  <c r="X10876" i="5"/>
  <c r="Y10876" i="5" s="1"/>
  <c r="X10868" i="5"/>
  <c r="Y10868" i="5" s="1"/>
  <c r="X10860" i="5"/>
  <c r="Y10860" i="5" s="1"/>
  <c r="X10852" i="5"/>
  <c r="Y10852" i="5" s="1"/>
  <c r="X10844" i="5"/>
  <c r="Y10844" i="5" s="1"/>
  <c r="X10836" i="5"/>
  <c r="Y10836" i="5" s="1"/>
  <c r="X10828" i="5"/>
  <c r="Y10828" i="5" s="1"/>
  <c r="X10820" i="5"/>
  <c r="Y10820" i="5" s="1"/>
  <c r="X10812" i="5"/>
  <c r="Y10812" i="5" s="1"/>
  <c r="X10804" i="5"/>
  <c r="Y10804" i="5" s="1"/>
  <c r="X10796" i="5"/>
  <c r="Y10796" i="5" s="1"/>
  <c r="X10788" i="5"/>
  <c r="Y10788" i="5" s="1"/>
  <c r="X10780" i="5"/>
  <c r="Y10780" i="5" s="1"/>
  <c r="X10772" i="5"/>
  <c r="Y10772" i="5" s="1"/>
  <c r="X10764" i="5"/>
  <c r="Y10764" i="5" s="1"/>
  <c r="X10756" i="5"/>
  <c r="Y10756" i="5" s="1"/>
  <c r="X10748" i="5"/>
  <c r="Y10748" i="5" s="1"/>
  <c r="X10740" i="5"/>
  <c r="Y10740" i="5" s="1"/>
  <c r="X10732" i="5"/>
  <c r="Y10732" i="5" s="1"/>
  <c r="X10724" i="5"/>
  <c r="Y10724" i="5" s="1"/>
  <c r="X10716" i="5"/>
  <c r="Y10716" i="5" s="1"/>
  <c r="X10708" i="5"/>
  <c r="Y10708" i="5" s="1"/>
  <c r="X10700" i="5"/>
  <c r="Y10700" i="5" s="1"/>
  <c r="X10692" i="5"/>
  <c r="Y10692" i="5" s="1"/>
  <c r="X10684" i="5"/>
  <c r="Y10684" i="5" s="1"/>
  <c r="X10676" i="5"/>
  <c r="Y10676" i="5" s="1"/>
  <c r="X10668" i="5"/>
  <c r="Y10668" i="5" s="1"/>
  <c r="X10660" i="5"/>
  <c r="Y10660" i="5" s="1"/>
  <c r="X10652" i="5"/>
  <c r="Y10652" i="5" s="1"/>
  <c r="X10644" i="5"/>
  <c r="Y10644" i="5" s="1"/>
  <c r="X10636" i="5"/>
  <c r="Y10636" i="5" s="1"/>
  <c r="X10628" i="5"/>
  <c r="Y10628" i="5" s="1"/>
  <c r="X10620" i="5"/>
  <c r="Y10620" i="5" s="1"/>
  <c r="X10612" i="5"/>
  <c r="Y10612" i="5" s="1"/>
  <c r="X10604" i="5"/>
  <c r="Y10604" i="5" s="1"/>
  <c r="X10596" i="5"/>
  <c r="Y10596" i="5" s="1"/>
  <c r="X10588" i="5"/>
  <c r="Y10588" i="5" s="1"/>
  <c r="X10580" i="5"/>
  <c r="Y10580" i="5" s="1"/>
  <c r="X10572" i="5"/>
  <c r="Y10572" i="5" s="1"/>
  <c r="X10564" i="5"/>
  <c r="Y10564" i="5" s="1"/>
  <c r="X10556" i="5"/>
  <c r="Y10556" i="5" s="1"/>
  <c r="X10548" i="5"/>
  <c r="Y10548" i="5" s="1"/>
  <c r="X10540" i="5"/>
  <c r="Y10540" i="5" s="1"/>
  <c r="X10532" i="5"/>
  <c r="Y10532" i="5" s="1"/>
  <c r="X10524" i="5"/>
  <c r="Y10524" i="5" s="1"/>
  <c r="X10516" i="5"/>
  <c r="Y10516" i="5" s="1"/>
  <c r="X10508" i="5"/>
  <c r="Y10508" i="5" s="1"/>
  <c r="X10500" i="5"/>
  <c r="Y10500" i="5" s="1"/>
  <c r="X10492" i="5"/>
  <c r="Y10492" i="5" s="1"/>
  <c r="X10484" i="5"/>
  <c r="Y10484" i="5" s="1"/>
  <c r="X10476" i="5"/>
  <c r="Y10476" i="5" s="1"/>
  <c r="X10468" i="5"/>
  <c r="Y10468" i="5" s="1"/>
  <c r="X10460" i="5"/>
  <c r="Y10460" i="5" s="1"/>
  <c r="X10452" i="5"/>
  <c r="Y10452" i="5" s="1"/>
  <c r="X10444" i="5"/>
  <c r="Y10444" i="5" s="1"/>
  <c r="X10436" i="5"/>
  <c r="Y10436" i="5" s="1"/>
  <c r="X10428" i="5"/>
  <c r="Y10428" i="5" s="1"/>
  <c r="X10420" i="5"/>
  <c r="Y10420" i="5" s="1"/>
  <c r="X10412" i="5"/>
  <c r="Y10412" i="5" s="1"/>
  <c r="X10404" i="5"/>
  <c r="Y10404" i="5" s="1"/>
  <c r="X10396" i="5"/>
  <c r="Y10396" i="5" s="1"/>
  <c r="X10388" i="5"/>
  <c r="Y10388" i="5" s="1"/>
  <c r="X10380" i="5"/>
  <c r="Y10380" i="5" s="1"/>
  <c r="X10372" i="5"/>
  <c r="Y10372" i="5" s="1"/>
  <c r="X10364" i="5"/>
  <c r="Y10364" i="5" s="1"/>
  <c r="X10356" i="5"/>
  <c r="Y10356" i="5" s="1"/>
  <c r="X10348" i="5"/>
  <c r="Y10348" i="5" s="1"/>
  <c r="X10340" i="5"/>
  <c r="Y10340" i="5" s="1"/>
  <c r="X10332" i="5"/>
  <c r="Y10332" i="5" s="1"/>
  <c r="X10324" i="5"/>
  <c r="Y10324" i="5" s="1"/>
  <c r="X10316" i="5"/>
  <c r="Y10316" i="5" s="1"/>
  <c r="X10308" i="5"/>
  <c r="Y10308" i="5" s="1"/>
  <c r="X10300" i="5"/>
  <c r="Y10300" i="5" s="1"/>
  <c r="X10292" i="5"/>
  <c r="Y10292" i="5" s="1"/>
  <c r="X10284" i="5"/>
  <c r="Y10284" i="5" s="1"/>
  <c r="X10276" i="5"/>
  <c r="Y10276" i="5" s="1"/>
  <c r="X10268" i="5"/>
  <c r="Y10268" i="5" s="1"/>
  <c r="X10260" i="5"/>
  <c r="Y10260" i="5" s="1"/>
  <c r="X10252" i="5"/>
  <c r="Y10252" i="5" s="1"/>
  <c r="X10244" i="5"/>
  <c r="Y10244" i="5" s="1"/>
  <c r="X10236" i="5"/>
  <c r="Y10236" i="5" s="1"/>
  <c r="X10228" i="5"/>
  <c r="Y10228" i="5" s="1"/>
  <c r="X10220" i="5"/>
  <c r="Y10220" i="5" s="1"/>
  <c r="X10212" i="5"/>
  <c r="Y10212" i="5" s="1"/>
  <c r="X10204" i="5"/>
  <c r="Y10204" i="5" s="1"/>
  <c r="X10196" i="5"/>
  <c r="Y10196" i="5" s="1"/>
  <c r="X10188" i="5"/>
  <c r="Y10188" i="5" s="1"/>
  <c r="X10180" i="5"/>
  <c r="Y10180" i="5" s="1"/>
  <c r="X10172" i="5"/>
  <c r="Y10172" i="5" s="1"/>
  <c r="X10164" i="5"/>
  <c r="Y10164" i="5" s="1"/>
  <c r="X10156" i="5"/>
  <c r="Y10156" i="5" s="1"/>
  <c r="X10148" i="5"/>
  <c r="Y10148" i="5" s="1"/>
  <c r="X10140" i="5"/>
  <c r="Y10140" i="5" s="1"/>
  <c r="X10132" i="5"/>
  <c r="Y10132" i="5" s="1"/>
  <c r="X10124" i="5"/>
  <c r="Y10124" i="5" s="1"/>
  <c r="X10116" i="5"/>
  <c r="Y10116" i="5" s="1"/>
  <c r="X10108" i="5"/>
  <c r="Y10108" i="5" s="1"/>
  <c r="X10100" i="5"/>
  <c r="Y10100" i="5" s="1"/>
  <c r="X10092" i="5"/>
  <c r="Y10092" i="5" s="1"/>
  <c r="X10084" i="5"/>
  <c r="Y10084" i="5" s="1"/>
  <c r="X10076" i="5"/>
  <c r="Y10076" i="5" s="1"/>
  <c r="X10068" i="5"/>
  <c r="Y10068" i="5" s="1"/>
  <c r="X10060" i="5"/>
  <c r="Y10060" i="5" s="1"/>
  <c r="X10052" i="5"/>
  <c r="Y10052" i="5" s="1"/>
  <c r="X10044" i="5"/>
  <c r="Y10044" i="5" s="1"/>
  <c r="X10036" i="5"/>
  <c r="Y10036" i="5" s="1"/>
  <c r="X10028" i="5"/>
  <c r="Y10028" i="5" s="1"/>
  <c r="X10020" i="5"/>
  <c r="Y10020" i="5" s="1"/>
  <c r="X10012" i="5"/>
  <c r="Y10012" i="5" s="1"/>
  <c r="X10004" i="5"/>
  <c r="Y10004" i="5" s="1"/>
  <c r="X9996" i="5"/>
  <c r="Y9996" i="5" s="1"/>
  <c r="X9988" i="5"/>
  <c r="Y9988" i="5" s="1"/>
  <c r="X9980" i="5"/>
  <c r="Y9980" i="5" s="1"/>
  <c r="X9972" i="5"/>
  <c r="Y9972" i="5" s="1"/>
  <c r="X9964" i="5"/>
  <c r="Y9964" i="5" s="1"/>
  <c r="X9956" i="5"/>
  <c r="Y9956" i="5" s="1"/>
  <c r="X9948" i="5"/>
  <c r="Y9948" i="5" s="1"/>
  <c r="X9940" i="5"/>
  <c r="Y9940" i="5" s="1"/>
  <c r="X9932" i="5"/>
  <c r="Y9932" i="5" s="1"/>
  <c r="X9924" i="5"/>
  <c r="Y9924" i="5" s="1"/>
  <c r="X9916" i="5"/>
  <c r="Y9916" i="5" s="1"/>
  <c r="X9908" i="5"/>
  <c r="Y9908" i="5" s="1"/>
  <c r="X9900" i="5"/>
  <c r="Y9900" i="5" s="1"/>
  <c r="X9892" i="5"/>
  <c r="Y9892" i="5" s="1"/>
  <c r="X9884" i="5"/>
  <c r="Y9884" i="5" s="1"/>
  <c r="X9876" i="5"/>
  <c r="Y9876" i="5" s="1"/>
  <c r="X9868" i="5"/>
  <c r="Y9868" i="5" s="1"/>
  <c r="X9860" i="5"/>
  <c r="Y9860" i="5" s="1"/>
  <c r="X9852" i="5"/>
  <c r="Y9852" i="5" s="1"/>
  <c r="X9844" i="5"/>
  <c r="Y9844" i="5" s="1"/>
  <c r="X9836" i="5"/>
  <c r="Y9836" i="5" s="1"/>
  <c r="X9828" i="5"/>
  <c r="Y9828" i="5" s="1"/>
  <c r="X9820" i="5"/>
  <c r="Y9820" i="5" s="1"/>
  <c r="X9812" i="5"/>
  <c r="Y9812" i="5" s="1"/>
  <c r="X9804" i="5"/>
  <c r="Y9804" i="5" s="1"/>
  <c r="X9796" i="5"/>
  <c r="Y9796" i="5" s="1"/>
  <c r="X9788" i="5"/>
  <c r="Y9788" i="5" s="1"/>
  <c r="X9780" i="5"/>
  <c r="Y9780" i="5" s="1"/>
  <c r="X9772" i="5"/>
  <c r="Y9772" i="5" s="1"/>
  <c r="X9764" i="5"/>
  <c r="Y9764" i="5" s="1"/>
  <c r="X9756" i="5"/>
  <c r="Y9756" i="5" s="1"/>
  <c r="X9748" i="5"/>
  <c r="Y9748" i="5" s="1"/>
  <c r="X9740" i="5"/>
  <c r="Y9740" i="5" s="1"/>
  <c r="X9732" i="5"/>
  <c r="Y9732" i="5" s="1"/>
  <c r="X9724" i="5"/>
  <c r="Y9724" i="5" s="1"/>
  <c r="X9716" i="5"/>
  <c r="Y9716" i="5" s="1"/>
  <c r="X9708" i="5"/>
  <c r="Y9708" i="5" s="1"/>
  <c r="X9700" i="5"/>
  <c r="Y9700" i="5" s="1"/>
  <c r="X9692" i="5"/>
  <c r="Y9692" i="5" s="1"/>
  <c r="X9684" i="5"/>
  <c r="Y9684" i="5" s="1"/>
  <c r="X9676" i="5"/>
  <c r="Y9676" i="5" s="1"/>
  <c r="X9668" i="5"/>
  <c r="Y9668" i="5" s="1"/>
  <c r="X9660" i="5"/>
  <c r="Y9660" i="5" s="1"/>
  <c r="X9652" i="5"/>
  <c r="Y9652" i="5" s="1"/>
  <c r="X9644" i="5"/>
  <c r="Y9644" i="5" s="1"/>
  <c r="X9636" i="5"/>
  <c r="Y9636" i="5" s="1"/>
  <c r="X9628" i="5"/>
  <c r="Y9628" i="5" s="1"/>
  <c r="X9620" i="5"/>
  <c r="Y9620" i="5" s="1"/>
  <c r="X9612" i="5"/>
  <c r="Y9612" i="5" s="1"/>
  <c r="X9604" i="5"/>
  <c r="Y9604" i="5" s="1"/>
  <c r="X9596" i="5"/>
  <c r="Y9596" i="5" s="1"/>
  <c r="X9588" i="5"/>
  <c r="Y9588" i="5" s="1"/>
  <c r="X9580" i="5"/>
  <c r="Y9580" i="5" s="1"/>
  <c r="X9572" i="5"/>
  <c r="Y9572" i="5" s="1"/>
  <c r="X9564" i="5"/>
  <c r="Y9564" i="5" s="1"/>
  <c r="X9556" i="5"/>
  <c r="Y9556" i="5" s="1"/>
  <c r="X9548" i="5"/>
  <c r="Y9548" i="5" s="1"/>
  <c r="X9540" i="5"/>
  <c r="Y9540" i="5" s="1"/>
  <c r="X9532" i="5"/>
  <c r="Y9532" i="5" s="1"/>
  <c r="X9524" i="5"/>
  <c r="Y9524" i="5" s="1"/>
  <c r="X9516" i="5"/>
  <c r="Y9516" i="5" s="1"/>
  <c r="X9508" i="5"/>
  <c r="Y9508" i="5" s="1"/>
  <c r="X9500" i="5"/>
  <c r="Y9500" i="5" s="1"/>
  <c r="X9492" i="5"/>
  <c r="Y9492" i="5" s="1"/>
  <c r="X9484" i="5"/>
  <c r="Y9484" i="5" s="1"/>
  <c r="X9476" i="5"/>
  <c r="Y9476" i="5" s="1"/>
  <c r="X9468" i="5"/>
  <c r="Y9468" i="5" s="1"/>
  <c r="X9460" i="5"/>
  <c r="Y9460" i="5" s="1"/>
  <c r="X9452" i="5"/>
  <c r="Y9452" i="5" s="1"/>
  <c r="X9444" i="5"/>
  <c r="Y9444" i="5" s="1"/>
  <c r="X9436" i="5"/>
  <c r="Y9436" i="5" s="1"/>
  <c r="X9428" i="5"/>
  <c r="Y9428" i="5" s="1"/>
  <c r="X9420" i="5"/>
  <c r="Y9420" i="5" s="1"/>
  <c r="X9412" i="5"/>
  <c r="Y9412" i="5" s="1"/>
  <c r="X9404" i="5"/>
  <c r="Y9404" i="5" s="1"/>
  <c r="X9396" i="5"/>
  <c r="Y9396" i="5" s="1"/>
  <c r="X9388" i="5"/>
  <c r="Y9388" i="5" s="1"/>
  <c r="X9380" i="5"/>
  <c r="Y9380" i="5" s="1"/>
  <c r="X9372" i="5"/>
  <c r="Y9372" i="5" s="1"/>
  <c r="X9364" i="5"/>
  <c r="Y9364" i="5" s="1"/>
  <c r="X9356" i="5"/>
  <c r="Y9356" i="5" s="1"/>
  <c r="X9348" i="5"/>
  <c r="Y9348" i="5" s="1"/>
  <c r="X9340" i="5"/>
  <c r="Y9340" i="5" s="1"/>
  <c r="X9332" i="5"/>
  <c r="Y9332" i="5" s="1"/>
  <c r="X9324" i="5"/>
  <c r="Y9324" i="5" s="1"/>
  <c r="X9316" i="5"/>
  <c r="Y9316" i="5" s="1"/>
  <c r="X9308" i="5"/>
  <c r="Y9308" i="5" s="1"/>
  <c r="X9300" i="5"/>
  <c r="Y9300" i="5" s="1"/>
  <c r="X9292" i="5"/>
  <c r="Y9292" i="5" s="1"/>
  <c r="X9284" i="5"/>
  <c r="Y9284" i="5" s="1"/>
  <c r="X9276" i="5"/>
  <c r="Y9276" i="5" s="1"/>
  <c r="X9268" i="5"/>
  <c r="Y9268" i="5" s="1"/>
  <c r="X9260" i="5"/>
  <c r="Y9260" i="5" s="1"/>
  <c r="X9252" i="5"/>
  <c r="Y9252" i="5" s="1"/>
  <c r="X9244" i="5"/>
  <c r="Y9244" i="5" s="1"/>
  <c r="X9236" i="5"/>
  <c r="Y9236" i="5" s="1"/>
  <c r="X9228" i="5"/>
  <c r="Y9228" i="5" s="1"/>
  <c r="X9220" i="5"/>
  <c r="Y9220" i="5" s="1"/>
  <c r="X9212" i="5"/>
  <c r="Y9212" i="5" s="1"/>
  <c r="X9204" i="5"/>
  <c r="Y9204" i="5" s="1"/>
  <c r="X9196" i="5"/>
  <c r="Y9196" i="5" s="1"/>
  <c r="X9188" i="5"/>
  <c r="Y9188" i="5" s="1"/>
  <c r="X9180" i="5"/>
  <c r="Y9180" i="5" s="1"/>
  <c r="X9172" i="5"/>
  <c r="Y9172" i="5" s="1"/>
  <c r="X9164" i="5"/>
  <c r="Y9164" i="5" s="1"/>
  <c r="X9156" i="5"/>
  <c r="Y9156" i="5" s="1"/>
  <c r="X9148" i="5"/>
  <c r="Y9148" i="5" s="1"/>
  <c r="X9140" i="5"/>
  <c r="Y9140" i="5" s="1"/>
  <c r="X9132" i="5"/>
  <c r="Y9132" i="5" s="1"/>
  <c r="X9124" i="5"/>
  <c r="Y9124" i="5" s="1"/>
  <c r="X9116" i="5"/>
  <c r="Y9116" i="5" s="1"/>
  <c r="X9108" i="5"/>
  <c r="Y9108" i="5" s="1"/>
  <c r="X9100" i="5"/>
  <c r="Y9100" i="5" s="1"/>
  <c r="X9092" i="5"/>
  <c r="Y9092" i="5" s="1"/>
  <c r="X9084" i="5"/>
  <c r="Y9084" i="5" s="1"/>
  <c r="X9076" i="5"/>
  <c r="Y9076" i="5" s="1"/>
  <c r="X9068" i="5"/>
  <c r="Y9068" i="5" s="1"/>
  <c r="X9060" i="5"/>
  <c r="Y9060" i="5" s="1"/>
  <c r="X9052" i="5"/>
  <c r="Y9052" i="5" s="1"/>
  <c r="X9044" i="5"/>
  <c r="Y9044" i="5" s="1"/>
  <c r="X9036" i="5"/>
  <c r="Y9036" i="5" s="1"/>
  <c r="X9028" i="5"/>
  <c r="Y9028" i="5" s="1"/>
  <c r="X9020" i="5"/>
  <c r="Y9020" i="5" s="1"/>
  <c r="X9012" i="5"/>
  <c r="Y9012" i="5" s="1"/>
  <c r="X9004" i="5"/>
  <c r="Y9004" i="5" s="1"/>
  <c r="X8996" i="5"/>
  <c r="Y8996" i="5" s="1"/>
  <c r="X8988" i="5"/>
  <c r="Y8988" i="5" s="1"/>
  <c r="X8980" i="5"/>
  <c r="Y8980" i="5" s="1"/>
  <c r="X8972" i="5"/>
  <c r="Y8972" i="5" s="1"/>
  <c r="X8964" i="5"/>
  <c r="Y8964" i="5" s="1"/>
  <c r="X8956" i="5"/>
  <c r="Y8956" i="5" s="1"/>
  <c r="X8948" i="5"/>
  <c r="Y8948" i="5" s="1"/>
  <c r="X8940" i="5"/>
  <c r="Y8940" i="5" s="1"/>
  <c r="X8932" i="5"/>
  <c r="Y8932" i="5" s="1"/>
  <c r="X8924" i="5"/>
  <c r="Y8924" i="5" s="1"/>
  <c r="X8916" i="5"/>
  <c r="Y8916" i="5" s="1"/>
  <c r="X8908" i="5"/>
  <c r="Y8908" i="5" s="1"/>
  <c r="X8900" i="5"/>
  <c r="Y8900" i="5" s="1"/>
  <c r="X8892" i="5"/>
  <c r="Y8892" i="5" s="1"/>
  <c r="X8884" i="5"/>
  <c r="Y8884" i="5" s="1"/>
  <c r="X8876" i="5"/>
  <c r="Y8876" i="5" s="1"/>
  <c r="X8868" i="5"/>
  <c r="Y8868" i="5" s="1"/>
  <c r="X8860" i="5"/>
  <c r="Y8860" i="5" s="1"/>
  <c r="X8852" i="5"/>
  <c r="Y8852" i="5" s="1"/>
  <c r="X8844" i="5"/>
  <c r="Y8844" i="5" s="1"/>
  <c r="X8836" i="5"/>
  <c r="Y8836" i="5" s="1"/>
  <c r="X8828" i="5"/>
  <c r="Y8828" i="5" s="1"/>
  <c r="X8820" i="5"/>
  <c r="Y8820" i="5" s="1"/>
  <c r="X8812" i="5"/>
  <c r="Y8812" i="5" s="1"/>
  <c r="X8804" i="5"/>
  <c r="Y8804" i="5" s="1"/>
  <c r="X8796" i="5"/>
  <c r="Y8796" i="5" s="1"/>
  <c r="X8788" i="5"/>
  <c r="Y8788" i="5" s="1"/>
  <c r="X8780" i="5"/>
  <c r="Y8780" i="5" s="1"/>
  <c r="X8772" i="5"/>
  <c r="Y8772" i="5" s="1"/>
  <c r="X8764" i="5"/>
  <c r="Y8764" i="5" s="1"/>
  <c r="X8756" i="5"/>
  <c r="Y8756" i="5" s="1"/>
  <c r="X8748" i="5"/>
  <c r="Y8748" i="5" s="1"/>
  <c r="X8740" i="5"/>
  <c r="Y8740" i="5" s="1"/>
  <c r="X8732" i="5"/>
  <c r="Y8732" i="5" s="1"/>
  <c r="X8724" i="5"/>
  <c r="Y8724" i="5" s="1"/>
  <c r="X8716" i="5"/>
  <c r="Y8716" i="5" s="1"/>
  <c r="X8708" i="5"/>
  <c r="Y8708" i="5" s="1"/>
  <c r="X8700" i="5"/>
  <c r="Y8700" i="5" s="1"/>
  <c r="X8692" i="5"/>
  <c r="Y8692" i="5" s="1"/>
  <c r="X8684" i="5"/>
  <c r="Y8684" i="5" s="1"/>
  <c r="X8676" i="5"/>
  <c r="Y8676" i="5" s="1"/>
  <c r="X8668" i="5"/>
  <c r="Y8668" i="5" s="1"/>
  <c r="X8660" i="5"/>
  <c r="Y8660" i="5" s="1"/>
  <c r="X8652" i="5"/>
  <c r="Y8652" i="5" s="1"/>
  <c r="X8644" i="5"/>
  <c r="Y8644" i="5" s="1"/>
  <c r="X8636" i="5"/>
  <c r="Y8636" i="5" s="1"/>
  <c r="X8628" i="5"/>
  <c r="Y8628" i="5" s="1"/>
  <c r="X8620" i="5"/>
  <c r="Y8620" i="5" s="1"/>
  <c r="X8612" i="5"/>
  <c r="Y8612" i="5" s="1"/>
  <c r="X8604" i="5"/>
  <c r="Y8604" i="5" s="1"/>
  <c r="X8596" i="5"/>
  <c r="Y8596" i="5" s="1"/>
  <c r="X8588" i="5"/>
  <c r="Y8588" i="5" s="1"/>
  <c r="X8580" i="5"/>
  <c r="Y8580" i="5" s="1"/>
  <c r="X8572" i="5"/>
  <c r="Y8572" i="5" s="1"/>
  <c r="X8564" i="5"/>
  <c r="Y8564" i="5" s="1"/>
  <c r="X8556" i="5"/>
  <c r="Y8556" i="5" s="1"/>
  <c r="X8548" i="5"/>
  <c r="Y8548" i="5" s="1"/>
  <c r="X8540" i="5"/>
  <c r="Y8540" i="5" s="1"/>
  <c r="X8532" i="5"/>
  <c r="Y8532" i="5" s="1"/>
  <c r="X8524" i="5"/>
  <c r="Y8524" i="5" s="1"/>
  <c r="X8516" i="5"/>
  <c r="Y8516" i="5" s="1"/>
  <c r="X8508" i="5"/>
  <c r="Y8508" i="5" s="1"/>
  <c r="X8500" i="5"/>
  <c r="Y8500" i="5" s="1"/>
  <c r="X8492" i="5"/>
  <c r="Y8492" i="5" s="1"/>
  <c r="X8484" i="5"/>
  <c r="Y8484" i="5" s="1"/>
  <c r="X8476" i="5"/>
  <c r="Y8476" i="5" s="1"/>
  <c r="X8468" i="5"/>
  <c r="Y8468" i="5" s="1"/>
  <c r="X8460" i="5"/>
  <c r="Y8460" i="5" s="1"/>
  <c r="X8452" i="5"/>
  <c r="Y8452" i="5" s="1"/>
  <c r="X8444" i="5"/>
  <c r="Y8444" i="5" s="1"/>
  <c r="X8436" i="5"/>
  <c r="Y8436" i="5" s="1"/>
  <c r="X8428" i="5"/>
  <c r="Y8428" i="5" s="1"/>
  <c r="X8420" i="5"/>
  <c r="Y8420" i="5" s="1"/>
  <c r="X8412" i="5"/>
  <c r="Y8412" i="5" s="1"/>
  <c r="X8404" i="5"/>
  <c r="Y8404" i="5" s="1"/>
  <c r="X8396" i="5"/>
  <c r="Y8396" i="5" s="1"/>
  <c r="X8388" i="5"/>
  <c r="Y8388" i="5" s="1"/>
  <c r="X8380" i="5"/>
  <c r="Y8380" i="5" s="1"/>
  <c r="X8372" i="5"/>
  <c r="Y8372" i="5" s="1"/>
  <c r="X8364" i="5"/>
  <c r="Y8364" i="5" s="1"/>
  <c r="X8356" i="5"/>
  <c r="Y8356" i="5" s="1"/>
  <c r="X8348" i="5"/>
  <c r="Y8348" i="5" s="1"/>
  <c r="X8340" i="5"/>
  <c r="Y8340" i="5" s="1"/>
  <c r="X8332" i="5"/>
  <c r="Y8332" i="5" s="1"/>
  <c r="X8324" i="5"/>
  <c r="Y8324" i="5" s="1"/>
  <c r="X8316" i="5"/>
  <c r="Y8316" i="5" s="1"/>
  <c r="X8308" i="5"/>
  <c r="Y8308" i="5" s="1"/>
  <c r="X8300" i="5"/>
  <c r="Y8300" i="5" s="1"/>
  <c r="X8292" i="5"/>
  <c r="Y8292" i="5" s="1"/>
  <c r="X8284" i="5"/>
  <c r="Y8284" i="5" s="1"/>
  <c r="X8276" i="5"/>
  <c r="Y8276" i="5" s="1"/>
  <c r="X8268" i="5"/>
  <c r="Y8268" i="5" s="1"/>
  <c r="X8260" i="5"/>
  <c r="Y8260" i="5" s="1"/>
  <c r="X8252" i="5"/>
  <c r="Y8252" i="5" s="1"/>
  <c r="X8244" i="5"/>
  <c r="Y8244" i="5" s="1"/>
  <c r="X8236" i="5"/>
  <c r="Y8236" i="5" s="1"/>
  <c r="X8228" i="5"/>
  <c r="Y8228" i="5" s="1"/>
  <c r="X8220" i="5"/>
  <c r="Y8220" i="5" s="1"/>
  <c r="X8212" i="5"/>
  <c r="Y8212" i="5" s="1"/>
  <c r="X8204" i="5"/>
  <c r="X8196" i="5"/>
  <c r="Y8196" i="5" s="1"/>
  <c r="X8188" i="5"/>
  <c r="X8180" i="5"/>
  <c r="X8172" i="5"/>
  <c r="X8164" i="5"/>
  <c r="X8156" i="5"/>
  <c r="X8148" i="5"/>
  <c r="Y8148" i="5" s="1"/>
  <c r="X8140" i="5"/>
  <c r="Y8140" i="5" s="1"/>
  <c r="X8132" i="5"/>
  <c r="Y8132" i="5" s="1"/>
  <c r="X8124" i="5"/>
  <c r="Y8124" i="5" s="1"/>
  <c r="X8116" i="5"/>
  <c r="Y8116" i="5" s="1"/>
  <c r="X8108" i="5"/>
  <c r="Y8108" i="5" s="1"/>
  <c r="X8100" i="5"/>
  <c r="Y8100" i="5" s="1"/>
  <c r="X8092" i="5"/>
  <c r="Y8092" i="5" s="1"/>
  <c r="X8084" i="5"/>
  <c r="Y8084" i="5" s="1"/>
  <c r="X8076" i="5"/>
  <c r="Y8076" i="5" s="1"/>
  <c r="X8068" i="5"/>
  <c r="Y8068" i="5" s="1"/>
  <c r="X8060" i="5"/>
  <c r="Y8060" i="5" s="1"/>
  <c r="X8052" i="5"/>
  <c r="Y8052" i="5" s="1"/>
  <c r="X8044" i="5"/>
  <c r="Y8044" i="5" s="1"/>
  <c r="X8036" i="5"/>
  <c r="Y8036" i="5" s="1"/>
  <c r="X8028" i="5"/>
  <c r="X8020" i="5"/>
  <c r="X8012" i="5"/>
  <c r="X8004" i="5"/>
  <c r="Y8004" i="5" s="1"/>
  <c r="X7996" i="5"/>
  <c r="Y7996" i="5" s="1"/>
  <c r="X7988" i="5"/>
  <c r="Y7988" i="5" s="1"/>
  <c r="X7980" i="5"/>
  <c r="Y7980" i="5" s="1"/>
  <c r="X7972" i="5"/>
  <c r="Y7972" i="5" s="1"/>
  <c r="X7964" i="5"/>
  <c r="Y7964" i="5" s="1"/>
  <c r="X7956" i="5"/>
  <c r="Y7956" i="5" s="1"/>
  <c r="X7948" i="5"/>
  <c r="Y7948" i="5" s="1"/>
  <c r="X7940" i="5"/>
  <c r="Y7940" i="5" s="1"/>
  <c r="X7932" i="5"/>
  <c r="Y7932" i="5" s="1"/>
  <c r="X7924" i="5"/>
  <c r="Y7924" i="5" s="1"/>
  <c r="X7916" i="5"/>
  <c r="Y7916" i="5" s="1"/>
  <c r="X7908" i="5"/>
  <c r="Y7908" i="5" s="1"/>
  <c r="X7900" i="5"/>
  <c r="Y7900" i="5" s="1"/>
  <c r="X7892" i="5"/>
  <c r="Y7892" i="5" s="1"/>
  <c r="X7884" i="5"/>
  <c r="Y7884" i="5" s="1"/>
  <c r="X7876" i="5"/>
  <c r="Y7876" i="5" s="1"/>
  <c r="X7868" i="5"/>
  <c r="Y7868" i="5" s="1"/>
  <c r="X7860" i="5"/>
  <c r="Y7860" i="5" s="1"/>
  <c r="X7852" i="5"/>
  <c r="Y7852" i="5" s="1"/>
  <c r="X7844" i="5"/>
  <c r="Y7844" i="5" s="1"/>
  <c r="X7836" i="5"/>
  <c r="Y7836" i="5" s="1"/>
  <c r="X7828" i="5"/>
  <c r="Y7828" i="5" s="1"/>
  <c r="X7820" i="5"/>
  <c r="Y7820" i="5" s="1"/>
  <c r="X7812" i="5"/>
  <c r="Y7812" i="5" s="1"/>
  <c r="X7804" i="5"/>
  <c r="Y7804" i="5" s="1"/>
  <c r="X7796" i="5"/>
  <c r="Y7796" i="5" s="1"/>
  <c r="X7788" i="5"/>
  <c r="Y7788" i="5" s="1"/>
  <c r="X7780" i="5"/>
  <c r="Y7780" i="5" s="1"/>
  <c r="X7772" i="5"/>
  <c r="Y7772" i="5" s="1"/>
  <c r="X7764" i="5"/>
  <c r="X7756" i="5"/>
  <c r="X7748" i="5"/>
  <c r="X7740" i="5"/>
  <c r="X7732" i="5"/>
  <c r="X7724" i="5"/>
  <c r="X7716" i="5"/>
  <c r="X7708" i="5"/>
  <c r="X7700" i="5"/>
  <c r="X7692" i="5"/>
  <c r="X7684" i="5"/>
  <c r="Y7684" i="5" s="1"/>
  <c r="X7676" i="5"/>
  <c r="Y7676" i="5" s="1"/>
  <c r="X7668" i="5"/>
  <c r="Y7668" i="5" s="1"/>
  <c r="X7660" i="5"/>
  <c r="Y7660" i="5" s="1"/>
  <c r="X7652" i="5"/>
  <c r="Y7652" i="5" s="1"/>
  <c r="X7644" i="5"/>
  <c r="Y7644" i="5" s="1"/>
  <c r="X7636" i="5"/>
  <c r="Y7636" i="5" s="1"/>
  <c r="X7628" i="5"/>
  <c r="Y7628" i="5" s="1"/>
  <c r="X7620" i="5"/>
  <c r="Y7620" i="5" s="1"/>
  <c r="X7612" i="5"/>
  <c r="Y7612" i="5" s="1"/>
  <c r="X7604" i="5"/>
  <c r="Y7604" i="5" s="1"/>
  <c r="X7596" i="5"/>
  <c r="Y7596" i="5" s="1"/>
  <c r="X7588" i="5"/>
  <c r="Y7588" i="5" s="1"/>
  <c r="X7580" i="5"/>
  <c r="Y7580" i="5" s="1"/>
  <c r="X7572" i="5"/>
  <c r="Y7572" i="5" s="1"/>
  <c r="X7564" i="5"/>
  <c r="Y7564" i="5" s="1"/>
  <c r="X7556" i="5"/>
  <c r="Y7556" i="5" s="1"/>
  <c r="X7548" i="5"/>
  <c r="Y7548" i="5" s="1"/>
  <c r="X7540" i="5"/>
  <c r="Y7540" i="5" s="1"/>
  <c r="X7532" i="5"/>
  <c r="Y7532" i="5" s="1"/>
  <c r="X7524" i="5"/>
  <c r="X7516" i="5"/>
  <c r="X7508" i="5"/>
  <c r="Y7508" i="5" s="1"/>
  <c r="X7500" i="5"/>
  <c r="Y7500" i="5" s="1"/>
  <c r="X7492" i="5"/>
  <c r="Y7492" i="5" s="1"/>
  <c r="X7484" i="5"/>
  <c r="Y7484" i="5" s="1"/>
  <c r="X7476" i="5"/>
  <c r="Y7476" i="5" s="1"/>
  <c r="X7468" i="5"/>
  <c r="Y7468" i="5" s="1"/>
  <c r="X7460" i="5"/>
  <c r="Y7460" i="5" s="1"/>
  <c r="X7452" i="5"/>
  <c r="Y7452" i="5" s="1"/>
  <c r="X7444" i="5"/>
  <c r="Y7444" i="5" s="1"/>
  <c r="X7436" i="5"/>
  <c r="Y7436" i="5" s="1"/>
  <c r="X7428" i="5"/>
  <c r="Y7428" i="5" s="1"/>
  <c r="X7420" i="5"/>
  <c r="Y7420" i="5" s="1"/>
  <c r="X7412" i="5"/>
  <c r="Y7412" i="5" s="1"/>
  <c r="X7404" i="5"/>
  <c r="Y7404" i="5" s="1"/>
  <c r="X7396" i="5"/>
  <c r="Y7396" i="5" s="1"/>
  <c r="X7388" i="5"/>
  <c r="Y7388" i="5" s="1"/>
  <c r="X7380" i="5"/>
  <c r="Y7380" i="5" s="1"/>
  <c r="X7372" i="5"/>
  <c r="Y7372" i="5" s="1"/>
  <c r="X7364" i="5"/>
  <c r="Y7364" i="5" s="1"/>
  <c r="X7356" i="5"/>
  <c r="Y7356" i="5" s="1"/>
  <c r="X7348" i="5"/>
  <c r="Y7348" i="5" s="1"/>
  <c r="X7340" i="5"/>
  <c r="Y7340" i="5" s="1"/>
  <c r="X7332" i="5"/>
  <c r="Y7332" i="5" s="1"/>
  <c r="X7324" i="5"/>
  <c r="Y7324" i="5" s="1"/>
  <c r="X7316" i="5"/>
  <c r="Y7316" i="5" s="1"/>
  <c r="X7308" i="5"/>
  <c r="Y7308" i="5" s="1"/>
  <c r="X7300" i="5"/>
  <c r="Y7300" i="5" s="1"/>
  <c r="X7292" i="5"/>
  <c r="Y7292" i="5" s="1"/>
  <c r="X7284" i="5"/>
  <c r="Y7284" i="5" s="1"/>
  <c r="X7276" i="5"/>
  <c r="Y7276" i="5" s="1"/>
  <c r="X7268" i="5"/>
  <c r="Y7268" i="5" s="1"/>
  <c r="X7260" i="5"/>
  <c r="Y7260" i="5" s="1"/>
  <c r="X7252" i="5"/>
  <c r="Y7252" i="5" s="1"/>
  <c r="X7244" i="5"/>
  <c r="Y7244" i="5" s="1"/>
  <c r="X7236" i="5"/>
  <c r="Y7236" i="5" s="1"/>
  <c r="X7228" i="5"/>
  <c r="Y7228" i="5" s="1"/>
  <c r="X7220" i="5"/>
  <c r="Y7220" i="5" s="1"/>
  <c r="X7212" i="5"/>
  <c r="Y7212" i="5" s="1"/>
  <c r="X7204" i="5"/>
  <c r="Y7204" i="5" s="1"/>
  <c r="X7196" i="5"/>
  <c r="Y7196" i="5" s="1"/>
  <c r="X7188" i="5"/>
  <c r="Y7188" i="5" s="1"/>
  <c r="X7180" i="5"/>
  <c r="Y7180" i="5" s="1"/>
  <c r="X7172" i="5"/>
  <c r="Y7172" i="5" s="1"/>
  <c r="X7164" i="5"/>
  <c r="Y7164" i="5" s="1"/>
  <c r="X7156" i="5"/>
  <c r="Y7156" i="5" s="1"/>
  <c r="X7148" i="5"/>
  <c r="Y7148" i="5" s="1"/>
  <c r="X7140" i="5"/>
  <c r="Y7140" i="5" s="1"/>
  <c r="X7132" i="5"/>
  <c r="Y7132" i="5" s="1"/>
  <c r="X7124" i="5"/>
  <c r="Y7124" i="5" s="1"/>
  <c r="X7116" i="5"/>
  <c r="X7108" i="5"/>
  <c r="X7100" i="5"/>
  <c r="X7092" i="5"/>
  <c r="X7084" i="5"/>
  <c r="X7076" i="5"/>
  <c r="X7068" i="5"/>
  <c r="X7060" i="5"/>
  <c r="X7052" i="5"/>
  <c r="X7044" i="5"/>
  <c r="X7036" i="5"/>
  <c r="X7028" i="5"/>
  <c r="X7020" i="5"/>
  <c r="X7012" i="5"/>
  <c r="X7004" i="5"/>
  <c r="X6996" i="5"/>
  <c r="X6988" i="5"/>
  <c r="X6980" i="5"/>
  <c r="X6972" i="5"/>
  <c r="X6964" i="5"/>
  <c r="X6956" i="5"/>
  <c r="Y6956" i="5" s="1"/>
  <c r="X6948" i="5"/>
  <c r="Y6948" i="5" s="1"/>
  <c r="X6940" i="5"/>
  <c r="Y6940" i="5" s="1"/>
  <c r="X6932" i="5"/>
  <c r="Y6932" i="5" s="1"/>
  <c r="X6924" i="5"/>
  <c r="Y6924" i="5" s="1"/>
  <c r="X6916" i="5"/>
  <c r="Y6916" i="5" s="1"/>
  <c r="X6908" i="5"/>
  <c r="Y6908" i="5" s="1"/>
  <c r="X6900" i="5"/>
  <c r="Y6900" i="5" s="1"/>
  <c r="X6892" i="5"/>
  <c r="Y6892" i="5" s="1"/>
  <c r="X6884" i="5"/>
  <c r="Y6884" i="5" s="1"/>
  <c r="X6876" i="5"/>
  <c r="X6868" i="5"/>
  <c r="X6860" i="5"/>
  <c r="X6852" i="5"/>
  <c r="X6844" i="5"/>
  <c r="X6836" i="5"/>
  <c r="X6828" i="5"/>
  <c r="X6820" i="5"/>
  <c r="X6812" i="5"/>
  <c r="X6804" i="5"/>
  <c r="X6796" i="5"/>
  <c r="Y6796" i="5" s="1"/>
  <c r="X6788" i="5"/>
  <c r="Y6788" i="5" s="1"/>
  <c r="X6780" i="5"/>
  <c r="Y6780" i="5" s="1"/>
  <c r="X6772" i="5"/>
  <c r="Y6772" i="5" s="1"/>
  <c r="X6764" i="5"/>
  <c r="Y6764" i="5" s="1"/>
  <c r="X6756" i="5"/>
  <c r="Y6756" i="5" s="1"/>
  <c r="X6748" i="5"/>
  <c r="Y6748" i="5" s="1"/>
  <c r="X6740" i="5"/>
  <c r="Y6740" i="5" s="1"/>
  <c r="X6732" i="5"/>
  <c r="Y6732" i="5" s="1"/>
  <c r="X6724" i="5"/>
  <c r="Y6724" i="5" s="1"/>
  <c r="X6716" i="5"/>
  <c r="Y6716" i="5" s="1"/>
  <c r="X6708" i="5"/>
  <c r="Y6708" i="5" s="1"/>
  <c r="X6700" i="5"/>
  <c r="Y6700" i="5" s="1"/>
  <c r="X6692" i="5"/>
  <c r="Y6692" i="5" s="1"/>
  <c r="X6684" i="5"/>
  <c r="Y6684" i="5" s="1"/>
  <c r="X6676" i="5"/>
  <c r="Y6676" i="5" s="1"/>
  <c r="X6668" i="5"/>
  <c r="Y6668" i="5" s="1"/>
  <c r="X6660" i="5"/>
  <c r="Y6660" i="5" s="1"/>
  <c r="X6652" i="5"/>
  <c r="Y6652" i="5" s="1"/>
  <c r="X6644" i="5"/>
  <c r="Y6644" i="5" s="1"/>
  <c r="X6636" i="5"/>
  <c r="Y6636" i="5" s="1"/>
  <c r="X6628" i="5"/>
  <c r="Y6628" i="5" s="1"/>
  <c r="X6620" i="5"/>
  <c r="Y6620" i="5" s="1"/>
  <c r="X6612" i="5"/>
  <c r="Y6612" i="5" s="1"/>
  <c r="X6604" i="5"/>
  <c r="Y6604" i="5" s="1"/>
  <c r="X6596" i="5"/>
  <c r="Y6596" i="5" s="1"/>
  <c r="X6588" i="5"/>
  <c r="Y6588" i="5" s="1"/>
  <c r="X6580" i="5"/>
  <c r="Y6580" i="5" s="1"/>
  <c r="X6572" i="5"/>
  <c r="Y6572" i="5" s="1"/>
  <c r="X6564" i="5"/>
  <c r="Y6564" i="5" s="1"/>
  <c r="X6556" i="5"/>
  <c r="Y6556" i="5" s="1"/>
  <c r="X6548" i="5"/>
  <c r="Y6548" i="5" s="1"/>
  <c r="X6540" i="5"/>
  <c r="Y6540" i="5" s="1"/>
  <c r="X6532" i="5"/>
  <c r="Y6532" i="5" s="1"/>
  <c r="X6524" i="5"/>
  <c r="Y6524" i="5" s="1"/>
  <c r="X6516" i="5"/>
  <c r="Y6516" i="5" s="1"/>
  <c r="X6508" i="5"/>
  <c r="Y6508" i="5" s="1"/>
  <c r="X6500" i="5"/>
  <c r="Y6500" i="5" s="1"/>
  <c r="X6492" i="5"/>
  <c r="Y6492" i="5" s="1"/>
  <c r="X6484" i="5"/>
  <c r="Y6484" i="5" s="1"/>
  <c r="X6476" i="5"/>
  <c r="Y6476" i="5" s="1"/>
  <c r="X6468" i="5"/>
  <c r="Y6468" i="5" s="1"/>
  <c r="X6460" i="5"/>
  <c r="Y6460" i="5" s="1"/>
  <c r="X6452" i="5"/>
  <c r="Y6452" i="5" s="1"/>
  <c r="X6444" i="5"/>
  <c r="Y6444" i="5" s="1"/>
  <c r="X6436" i="5"/>
  <c r="Y6436" i="5" s="1"/>
  <c r="X6428" i="5"/>
  <c r="Y6428" i="5" s="1"/>
  <c r="X6420" i="5"/>
  <c r="Y6420" i="5" s="1"/>
  <c r="X6412" i="5"/>
  <c r="Y6412" i="5" s="1"/>
  <c r="X6404" i="5"/>
  <c r="Y6404" i="5" s="1"/>
  <c r="X6396" i="5"/>
  <c r="Y6396" i="5" s="1"/>
  <c r="X6388" i="5"/>
  <c r="Y6388" i="5" s="1"/>
  <c r="X6380" i="5"/>
  <c r="Y6380" i="5" s="1"/>
  <c r="X6372" i="5"/>
  <c r="Y6372" i="5" s="1"/>
  <c r="X6364" i="5"/>
  <c r="Y6364" i="5" s="1"/>
  <c r="X6356" i="5"/>
  <c r="Y6356" i="5" s="1"/>
  <c r="X6348" i="5"/>
  <c r="Y6348" i="5" s="1"/>
  <c r="X6340" i="5"/>
  <c r="Y6340" i="5" s="1"/>
  <c r="X6332" i="5"/>
  <c r="Y6332" i="5" s="1"/>
  <c r="X6324" i="5"/>
  <c r="Y6324" i="5" s="1"/>
  <c r="X6316" i="5"/>
  <c r="Y6316" i="5" s="1"/>
  <c r="X6308" i="5"/>
  <c r="Y6308" i="5" s="1"/>
  <c r="X6300" i="5"/>
  <c r="Y6300" i="5" s="1"/>
  <c r="X6292" i="5"/>
  <c r="Y6292" i="5" s="1"/>
  <c r="X6284" i="5"/>
  <c r="Y6284" i="5" s="1"/>
  <c r="X6276" i="5"/>
  <c r="Y6276" i="5" s="1"/>
  <c r="X6268" i="5"/>
  <c r="Y6268" i="5" s="1"/>
  <c r="X6260" i="5"/>
  <c r="Y6260" i="5" s="1"/>
  <c r="X6252" i="5"/>
  <c r="Y6252" i="5" s="1"/>
  <c r="X6244" i="5"/>
  <c r="Y6244" i="5" s="1"/>
  <c r="X6236" i="5"/>
  <c r="Y6236" i="5" s="1"/>
  <c r="X6228" i="5"/>
  <c r="Y6228" i="5" s="1"/>
  <c r="X6220" i="5"/>
  <c r="Y6220" i="5" s="1"/>
  <c r="X6212" i="5"/>
  <c r="Y6212" i="5" s="1"/>
  <c r="X6204" i="5"/>
  <c r="Y6204" i="5" s="1"/>
  <c r="X6196" i="5"/>
  <c r="Y6196" i="5" s="1"/>
  <c r="X6188" i="5"/>
  <c r="Y6188" i="5" s="1"/>
  <c r="X6180" i="5"/>
  <c r="Y6180" i="5" s="1"/>
  <c r="X6172" i="5"/>
  <c r="Y6172" i="5" s="1"/>
  <c r="X6164" i="5"/>
  <c r="Y6164" i="5" s="1"/>
  <c r="X6156" i="5"/>
  <c r="Y6156" i="5" s="1"/>
  <c r="X6148" i="5"/>
  <c r="Y6148" i="5" s="1"/>
  <c r="X6140" i="5"/>
  <c r="Y6140" i="5" s="1"/>
  <c r="X6132" i="5"/>
  <c r="Y6132" i="5" s="1"/>
  <c r="X6124" i="5"/>
  <c r="Y6124" i="5" s="1"/>
  <c r="X6116" i="5"/>
  <c r="Y6116" i="5" s="1"/>
  <c r="X6108" i="5"/>
  <c r="Y6108" i="5" s="1"/>
  <c r="X6100" i="5"/>
  <c r="Y6100" i="5" s="1"/>
  <c r="X6092" i="5"/>
  <c r="Y6092" i="5" s="1"/>
  <c r="X6084" i="5"/>
  <c r="Y6084" i="5" s="1"/>
  <c r="X6076" i="5"/>
  <c r="Y6076" i="5" s="1"/>
  <c r="X6068" i="5"/>
  <c r="Y6068" i="5" s="1"/>
  <c r="X6060" i="5"/>
  <c r="Y6060" i="5" s="1"/>
  <c r="X6052" i="5"/>
  <c r="Y6052" i="5" s="1"/>
  <c r="X6044" i="5"/>
  <c r="Y6044" i="5" s="1"/>
  <c r="X6036" i="5"/>
  <c r="Y6036" i="5" s="1"/>
  <c r="X6028" i="5"/>
  <c r="Y6028" i="5" s="1"/>
  <c r="X6020" i="5"/>
  <c r="Y6020" i="5" s="1"/>
  <c r="X6012" i="5"/>
  <c r="Y6012" i="5" s="1"/>
  <c r="X6004" i="5"/>
  <c r="Y6004" i="5" s="1"/>
  <c r="X5996" i="5"/>
  <c r="Y5996" i="5" s="1"/>
  <c r="X5988" i="5"/>
  <c r="Y5988" i="5" s="1"/>
  <c r="X5980" i="5"/>
  <c r="Y5980" i="5" s="1"/>
  <c r="X5972" i="5"/>
  <c r="Y5972" i="5" s="1"/>
  <c r="X5964" i="5"/>
  <c r="Y5964" i="5" s="1"/>
  <c r="X5956" i="5"/>
  <c r="Y5956" i="5" s="1"/>
  <c r="X5948" i="5"/>
  <c r="Y5948" i="5" s="1"/>
  <c r="X5940" i="5"/>
  <c r="Y5940" i="5" s="1"/>
  <c r="X5932" i="5"/>
  <c r="Y5932" i="5" s="1"/>
  <c r="X5924" i="5"/>
  <c r="Y5924" i="5" s="1"/>
  <c r="X5916" i="5"/>
  <c r="Y5916" i="5" s="1"/>
  <c r="X5908" i="5"/>
  <c r="Y5908" i="5" s="1"/>
  <c r="X5900" i="5"/>
  <c r="Y5900" i="5" s="1"/>
  <c r="X5892" i="5"/>
  <c r="Y5892" i="5" s="1"/>
  <c r="X5884" i="5"/>
  <c r="Y5884" i="5" s="1"/>
  <c r="X5876" i="5"/>
  <c r="Y5876" i="5" s="1"/>
  <c r="X5868" i="5"/>
  <c r="Y5868" i="5" s="1"/>
  <c r="X5860" i="5"/>
  <c r="Y5860" i="5" s="1"/>
  <c r="X5852" i="5"/>
  <c r="Y5852" i="5" s="1"/>
  <c r="X5844" i="5"/>
  <c r="Y5844" i="5" s="1"/>
  <c r="X5836" i="5"/>
  <c r="Y5836" i="5" s="1"/>
  <c r="X5828" i="5"/>
  <c r="Y5828" i="5" s="1"/>
  <c r="X5820" i="5"/>
  <c r="Y5820" i="5" s="1"/>
  <c r="X5812" i="5"/>
  <c r="Y5812" i="5" s="1"/>
  <c r="X5804" i="5"/>
  <c r="Y5804" i="5" s="1"/>
  <c r="X5796" i="5"/>
  <c r="Y5796" i="5" s="1"/>
  <c r="X5788" i="5"/>
  <c r="Y5788" i="5" s="1"/>
  <c r="X5780" i="5"/>
  <c r="Y5780" i="5" s="1"/>
  <c r="X5772" i="5"/>
  <c r="Y5772" i="5" s="1"/>
  <c r="X5764" i="5"/>
  <c r="Y5764" i="5" s="1"/>
  <c r="X5756" i="5"/>
  <c r="Y5756" i="5" s="1"/>
  <c r="X5748" i="5"/>
  <c r="Y5748" i="5" s="1"/>
  <c r="X5740" i="5"/>
  <c r="Y5740" i="5" s="1"/>
  <c r="X5732" i="5"/>
  <c r="Y5732" i="5" s="1"/>
  <c r="X5724" i="5"/>
  <c r="Y5724" i="5" s="1"/>
  <c r="X5716" i="5"/>
  <c r="Y5716" i="5" s="1"/>
  <c r="X5708" i="5"/>
  <c r="Y5708" i="5" s="1"/>
  <c r="X5700" i="5"/>
  <c r="Y5700" i="5" s="1"/>
  <c r="X5692" i="5"/>
  <c r="Y5692" i="5" s="1"/>
  <c r="X5684" i="5"/>
  <c r="Y5684" i="5" s="1"/>
  <c r="X5676" i="5"/>
  <c r="Y5676" i="5" s="1"/>
  <c r="X5668" i="5"/>
  <c r="Y5668" i="5" s="1"/>
  <c r="X5660" i="5"/>
  <c r="Y5660" i="5" s="1"/>
  <c r="X5652" i="5"/>
  <c r="Y5652" i="5" s="1"/>
  <c r="X5644" i="5"/>
  <c r="Y5644" i="5" s="1"/>
  <c r="X5636" i="5"/>
  <c r="Y5636" i="5" s="1"/>
  <c r="X5628" i="5"/>
  <c r="Y5628" i="5" s="1"/>
  <c r="X5620" i="5"/>
  <c r="Y5620" i="5" s="1"/>
  <c r="X5612" i="5"/>
  <c r="Y5612" i="5" s="1"/>
  <c r="X5604" i="5"/>
  <c r="Y5604" i="5" s="1"/>
  <c r="X5596" i="5"/>
  <c r="Y5596" i="5" s="1"/>
  <c r="X5588" i="5"/>
  <c r="Y5588" i="5" s="1"/>
  <c r="X5580" i="5"/>
  <c r="Y5580" i="5" s="1"/>
  <c r="X5572" i="5"/>
  <c r="Y5572" i="5" s="1"/>
  <c r="X5564" i="5"/>
  <c r="Y5564" i="5" s="1"/>
  <c r="X5556" i="5"/>
  <c r="Y5556" i="5" s="1"/>
  <c r="X5548" i="5"/>
  <c r="Y5548" i="5" s="1"/>
  <c r="X5540" i="5"/>
  <c r="Y5540" i="5" s="1"/>
  <c r="X5532" i="5"/>
  <c r="Y5532" i="5" s="1"/>
  <c r="X5524" i="5"/>
  <c r="Y5524" i="5" s="1"/>
  <c r="X5516" i="5"/>
  <c r="Y5516" i="5" s="1"/>
  <c r="X5508" i="5"/>
  <c r="Y5508" i="5" s="1"/>
  <c r="X5500" i="5"/>
  <c r="Y5500" i="5" s="1"/>
  <c r="X5492" i="5"/>
  <c r="Y5492" i="5" s="1"/>
  <c r="X5484" i="5"/>
  <c r="Y5484" i="5" s="1"/>
  <c r="X5476" i="5"/>
  <c r="Y5476" i="5" s="1"/>
  <c r="X5468" i="5"/>
  <c r="Y5468" i="5" s="1"/>
  <c r="X5460" i="5"/>
  <c r="Y5460" i="5" s="1"/>
  <c r="X5452" i="5"/>
  <c r="Y5452" i="5" s="1"/>
  <c r="X5444" i="5"/>
  <c r="Y5444" i="5" s="1"/>
  <c r="X5436" i="5"/>
  <c r="Y5436" i="5" s="1"/>
  <c r="X5428" i="5"/>
  <c r="Y5428" i="5" s="1"/>
  <c r="X5420" i="5"/>
  <c r="Y5420" i="5" s="1"/>
  <c r="X5412" i="5"/>
  <c r="Y5412" i="5" s="1"/>
  <c r="X5404" i="5"/>
  <c r="Y5404" i="5" s="1"/>
  <c r="X5396" i="5"/>
  <c r="Y5396" i="5" s="1"/>
  <c r="X5388" i="5"/>
  <c r="Y5388" i="5" s="1"/>
  <c r="X5380" i="5"/>
  <c r="Y5380" i="5" s="1"/>
  <c r="X5372" i="5"/>
  <c r="Y5372" i="5" s="1"/>
  <c r="X5364" i="5"/>
  <c r="Y5364" i="5" s="1"/>
  <c r="X5356" i="5"/>
  <c r="Y5356" i="5" s="1"/>
  <c r="X5348" i="5"/>
  <c r="Y5348" i="5" s="1"/>
  <c r="X5340" i="5"/>
  <c r="Y5340" i="5" s="1"/>
  <c r="X5332" i="5"/>
  <c r="Y5332" i="5" s="1"/>
  <c r="X5324" i="5"/>
  <c r="Y5324" i="5" s="1"/>
  <c r="X5316" i="5"/>
  <c r="Y5316" i="5" s="1"/>
  <c r="X5308" i="5"/>
  <c r="Y5308" i="5" s="1"/>
  <c r="X5300" i="5"/>
  <c r="Y5300" i="5" s="1"/>
  <c r="X5292" i="5"/>
  <c r="Y5292" i="5" s="1"/>
  <c r="X5284" i="5"/>
  <c r="Y5284" i="5" s="1"/>
  <c r="X5276" i="5"/>
  <c r="Y5276" i="5" s="1"/>
  <c r="X5268" i="5"/>
  <c r="Y5268" i="5" s="1"/>
  <c r="X5260" i="5"/>
  <c r="Y5260" i="5" s="1"/>
  <c r="X5252" i="5"/>
  <c r="Y5252" i="5" s="1"/>
  <c r="X5244" i="5"/>
  <c r="Y5244" i="5" s="1"/>
  <c r="X5236" i="5"/>
  <c r="Y5236" i="5" s="1"/>
  <c r="X5228" i="5"/>
  <c r="Y5228" i="5" s="1"/>
  <c r="X5220" i="5"/>
  <c r="Y5220" i="5" s="1"/>
  <c r="X5212" i="5"/>
  <c r="Y5212" i="5" s="1"/>
  <c r="X5204" i="5"/>
  <c r="Y5204" i="5" s="1"/>
  <c r="X5196" i="5"/>
  <c r="Y5196" i="5" s="1"/>
  <c r="X5188" i="5"/>
  <c r="Y5188" i="5" s="1"/>
  <c r="X5180" i="5"/>
  <c r="Y5180" i="5" s="1"/>
  <c r="X5172" i="5"/>
  <c r="Y5172" i="5" s="1"/>
  <c r="X5164" i="5"/>
  <c r="Y5164" i="5" s="1"/>
  <c r="X5156" i="5"/>
  <c r="Y5156" i="5" s="1"/>
  <c r="X5148" i="5"/>
  <c r="Y5148" i="5" s="1"/>
  <c r="X5140" i="5"/>
  <c r="Y5140" i="5" s="1"/>
  <c r="X5132" i="5"/>
  <c r="Y5132" i="5" s="1"/>
  <c r="X5124" i="5"/>
  <c r="Y5124" i="5" s="1"/>
  <c r="X5116" i="5"/>
  <c r="Y5116" i="5" s="1"/>
  <c r="X5108" i="5"/>
  <c r="Y5108" i="5" s="1"/>
  <c r="X5100" i="5"/>
  <c r="Y5100" i="5" s="1"/>
  <c r="X5092" i="5"/>
  <c r="Y5092" i="5" s="1"/>
  <c r="X5084" i="5"/>
  <c r="Y5084" i="5" s="1"/>
  <c r="X5076" i="5"/>
  <c r="Y5076" i="5" s="1"/>
  <c r="X5068" i="5"/>
  <c r="Y5068" i="5" s="1"/>
  <c r="X5060" i="5"/>
  <c r="Y5060" i="5" s="1"/>
  <c r="X5052" i="5"/>
  <c r="Y5052" i="5" s="1"/>
  <c r="X5044" i="5"/>
  <c r="Y5044" i="5" s="1"/>
  <c r="X5036" i="5"/>
  <c r="Y5036" i="5" s="1"/>
  <c r="X5028" i="5"/>
  <c r="Y5028" i="5" s="1"/>
  <c r="X5020" i="5"/>
  <c r="Y5020" i="5" s="1"/>
  <c r="X5012" i="5"/>
  <c r="Y5012" i="5" s="1"/>
  <c r="X5004" i="5"/>
  <c r="Y5004" i="5" s="1"/>
  <c r="X4996" i="5"/>
  <c r="Y4996" i="5" s="1"/>
  <c r="X4988" i="5"/>
  <c r="Y4988" i="5" s="1"/>
  <c r="X4980" i="5"/>
  <c r="Y4980" i="5" s="1"/>
  <c r="X4972" i="5"/>
  <c r="Y4972" i="5" s="1"/>
  <c r="X4964" i="5"/>
  <c r="Y4964" i="5" s="1"/>
  <c r="X4956" i="5"/>
  <c r="Y4956" i="5" s="1"/>
  <c r="X4948" i="5"/>
  <c r="Y4948" i="5" s="1"/>
  <c r="X4940" i="5"/>
  <c r="Y4940" i="5" s="1"/>
  <c r="X4932" i="5"/>
  <c r="Y4932" i="5" s="1"/>
  <c r="X4924" i="5"/>
  <c r="Y4924" i="5" s="1"/>
  <c r="X4916" i="5"/>
  <c r="Y4916" i="5" s="1"/>
  <c r="X4908" i="5"/>
  <c r="Y4908" i="5" s="1"/>
  <c r="X4900" i="5"/>
  <c r="Y4900" i="5" s="1"/>
  <c r="X4892" i="5"/>
  <c r="Y4892" i="5" s="1"/>
  <c r="X4884" i="5"/>
  <c r="Y4884" i="5" s="1"/>
  <c r="X4876" i="5"/>
  <c r="Y4876" i="5" s="1"/>
  <c r="X4868" i="5"/>
  <c r="Y4868" i="5" s="1"/>
  <c r="X4860" i="5"/>
  <c r="Y4860" i="5" s="1"/>
  <c r="X4852" i="5"/>
  <c r="Y4852" i="5" s="1"/>
  <c r="X4844" i="5"/>
  <c r="Y4844" i="5" s="1"/>
  <c r="X4836" i="5"/>
  <c r="Y4836" i="5" s="1"/>
  <c r="X4828" i="5"/>
  <c r="Y4828" i="5" s="1"/>
  <c r="X4820" i="5"/>
  <c r="Y4820" i="5" s="1"/>
  <c r="X4812" i="5"/>
  <c r="Y4812" i="5" s="1"/>
  <c r="X4804" i="5"/>
  <c r="Y4804" i="5" s="1"/>
  <c r="X4796" i="5"/>
  <c r="Y4796" i="5" s="1"/>
  <c r="X4788" i="5"/>
  <c r="Y4788" i="5" s="1"/>
  <c r="X4780" i="5"/>
  <c r="Y4780" i="5" s="1"/>
  <c r="X4772" i="5"/>
  <c r="Y4772" i="5" s="1"/>
  <c r="X4764" i="5"/>
  <c r="Y4764" i="5" s="1"/>
  <c r="X4756" i="5"/>
  <c r="Y4756" i="5" s="1"/>
  <c r="X4748" i="5"/>
  <c r="Y4748" i="5" s="1"/>
  <c r="X4740" i="5"/>
  <c r="Y4740" i="5" s="1"/>
  <c r="X4732" i="5"/>
  <c r="Y4732" i="5" s="1"/>
  <c r="X4724" i="5"/>
  <c r="Y4724" i="5" s="1"/>
  <c r="X4716" i="5"/>
  <c r="Y4716" i="5" s="1"/>
  <c r="X4708" i="5"/>
  <c r="Y4708" i="5" s="1"/>
  <c r="X4700" i="5"/>
  <c r="Y4700" i="5" s="1"/>
  <c r="X4692" i="5"/>
  <c r="Y4692" i="5" s="1"/>
  <c r="X4684" i="5"/>
  <c r="Y4684" i="5" s="1"/>
  <c r="X4676" i="5"/>
  <c r="Y4676" i="5" s="1"/>
  <c r="X4668" i="5"/>
  <c r="Y4668" i="5" s="1"/>
  <c r="X4660" i="5"/>
  <c r="Y4660" i="5" s="1"/>
  <c r="X4652" i="5"/>
  <c r="Y4652" i="5" s="1"/>
  <c r="X4644" i="5"/>
  <c r="Y4644" i="5" s="1"/>
  <c r="X4636" i="5"/>
  <c r="Y4636" i="5" s="1"/>
  <c r="X4628" i="5"/>
  <c r="Y4628" i="5" s="1"/>
  <c r="X4620" i="5"/>
  <c r="Y4620" i="5" s="1"/>
  <c r="X4612" i="5"/>
  <c r="Y4612" i="5" s="1"/>
  <c r="X4604" i="5"/>
  <c r="Y4604" i="5" s="1"/>
  <c r="X4596" i="5"/>
  <c r="Y4596" i="5" s="1"/>
  <c r="X4588" i="5"/>
  <c r="Y4588" i="5" s="1"/>
  <c r="X4580" i="5"/>
  <c r="Y4580" i="5" s="1"/>
  <c r="X4572" i="5"/>
  <c r="Y4572" i="5" s="1"/>
  <c r="X4564" i="5"/>
  <c r="Y4564" i="5" s="1"/>
  <c r="X4556" i="5"/>
  <c r="Y4556" i="5" s="1"/>
  <c r="X4548" i="5"/>
  <c r="Y4548" i="5" s="1"/>
  <c r="X4540" i="5"/>
  <c r="Y4540" i="5" s="1"/>
  <c r="X4532" i="5"/>
  <c r="Y4532" i="5" s="1"/>
  <c r="X4524" i="5"/>
  <c r="Y4524" i="5" s="1"/>
  <c r="X4516" i="5"/>
  <c r="Y4516" i="5" s="1"/>
  <c r="X4508" i="5"/>
  <c r="Y4508" i="5" s="1"/>
  <c r="X4500" i="5"/>
  <c r="Y4500" i="5" s="1"/>
  <c r="X4492" i="5"/>
  <c r="Y4492" i="5" s="1"/>
  <c r="X4484" i="5"/>
  <c r="Y4484" i="5" s="1"/>
  <c r="X4476" i="5"/>
  <c r="Y4476" i="5" s="1"/>
  <c r="X4468" i="5"/>
  <c r="Y4468" i="5" s="1"/>
  <c r="X4460" i="5"/>
  <c r="Y4460" i="5" s="1"/>
  <c r="X4452" i="5"/>
  <c r="Y4452" i="5" s="1"/>
  <c r="X4444" i="5"/>
  <c r="Y4444" i="5" s="1"/>
  <c r="X4436" i="5"/>
  <c r="Y4436" i="5" s="1"/>
  <c r="X4428" i="5"/>
  <c r="Y4428" i="5" s="1"/>
  <c r="X4420" i="5"/>
  <c r="Y4420" i="5" s="1"/>
  <c r="X4412" i="5"/>
  <c r="Y4412" i="5" s="1"/>
  <c r="X4404" i="5"/>
  <c r="Y4404" i="5" s="1"/>
  <c r="X4396" i="5"/>
  <c r="Y4396" i="5" s="1"/>
  <c r="X4388" i="5"/>
  <c r="Y4388" i="5" s="1"/>
  <c r="X4380" i="5"/>
  <c r="Y4380" i="5" s="1"/>
  <c r="X4372" i="5"/>
  <c r="Y4372" i="5" s="1"/>
  <c r="X4364" i="5"/>
  <c r="Y4364" i="5" s="1"/>
  <c r="X4356" i="5"/>
  <c r="Y4356" i="5" s="1"/>
  <c r="X4348" i="5"/>
  <c r="Y4348" i="5" s="1"/>
  <c r="X4340" i="5"/>
  <c r="Y4340" i="5" s="1"/>
  <c r="X4332" i="5"/>
  <c r="Y4332" i="5" s="1"/>
  <c r="X4324" i="5"/>
  <c r="Y4324" i="5" s="1"/>
  <c r="X4316" i="5"/>
  <c r="Y4316" i="5" s="1"/>
  <c r="X4308" i="5"/>
  <c r="Y4308" i="5" s="1"/>
  <c r="X4300" i="5"/>
  <c r="Y4300" i="5" s="1"/>
  <c r="X4292" i="5"/>
  <c r="Y4292" i="5" s="1"/>
  <c r="X4284" i="5"/>
  <c r="Y4284" i="5" s="1"/>
  <c r="X4276" i="5"/>
  <c r="Y4276" i="5" s="1"/>
  <c r="X4268" i="5"/>
  <c r="Y4268" i="5" s="1"/>
  <c r="X4260" i="5"/>
  <c r="Y4260" i="5" s="1"/>
  <c r="X4252" i="5"/>
  <c r="Y4252" i="5" s="1"/>
  <c r="X4244" i="5"/>
  <c r="Y4244" i="5" s="1"/>
  <c r="X4236" i="5"/>
  <c r="Y4236" i="5" s="1"/>
  <c r="X4228" i="5"/>
  <c r="Y4228" i="5" s="1"/>
  <c r="X4220" i="5"/>
  <c r="Y4220" i="5" s="1"/>
  <c r="X4212" i="5"/>
  <c r="Y4212" i="5" s="1"/>
  <c r="X4204" i="5"/>
  <c r="Y4204" i="5" s="1"/>
  <c r="X4196" i="5"/>
  <c r="Y4196" i="5" s="1"/>
  <c r="X4188" i="5"/>
  <c r="Y4188" i="5" s="1"/>
  <c r="X4180" i="5"/>
  <c r="Y4180" i="5" s="1"/>
  <c r="X4172" i="5"/>
  <c r="Y4172" i="5" s="1"/>
  <c r="X4164" i="5"/>
  <c r="Y4164" i="5" s="1"/>
  <c r="X4156" i="5"/>
  <c r="Y4156" i="5" s="1"/>
  <c r="X4148" i="5"/>
  <c r="Y4148" i="5" s="1"/>
  <c r="X4140" i="5"/>
  <c r="Y4140" i="5" s="1"/>
  <c r="X4132" i="5"/>
  <c r="Y4132" i="5" s="1"/>
  <c r="X4124" i="5"/>
  <c r="Y4124" i="5" s="1"/>
  <c r="X4116" i="5"/>
  <c r="Y4116" i="5" s="1"/>
  <c r="X4108" i="5"/>
  <c r="Y4108" i="5" s="1"/>
  <c r="X4100" i="5"/>
  <c r="Y4100" i="5" s="1"/>
  <c r="X4092" i="5"/>
  <c r="Y4092" i="5" s="1"/>
  <c r="X4084" i="5"/>
  <c r="Y4084" i="5" s="1"/>
  <c r="X4076" i="5"/>
  <c r="Y4076" i="5" s="1"/>
  <c r="X4068" i="5"/>
  <c r="Y4068" i="5" s="1"/>
  <c r="X4060" i="5"/>
  <c r="Y4060" i="5" s="1"/>
  <c r="X4052" i="5"/>
  <c r="Y4052" i="5" s="1"/>
  <c r="X4044" i="5"/>
  <c r="Y4044" i="5" s="1"/>
  <c r="X4036" i="5"/>
  <c r="X4028" i="5"/>
  <c r="X4020" i="5"/>
  <c r="X4012" i="5"/>
  <c r="X4004" i="5"/>
  <c r="X3996" i="5"/>
  <c r="X3988" i="5"/>
  <c r="X3980" i="5"/>
  <c r="X4091" i="5"/>
  <c r="Y4091" i="5" s="1"/>
  <c r="X4083" i="5"/>
  <c r="Y4083" i="5" s="1"/>
  <c r="X4075" i="5"/>
  <c r="Y4075" i="5" s="1"/>
  <c r="X4067" i="5"/>
  <c r="Y4067" i="5" s="1"/>
  <c r="X4059" i="5"/>
  <c r="Y4059" i="5" s="1"/>
  <c r="X4051" i="5"/>
  <c r="Y4051" i="5" s="1"/>
  <c r="X4043" i="5"/>
  <c r="Y4043" i="5" s="1"/>
  <c r="X4035" i="5"/>
  <c r="X4027" i="5"/>
  <c r="X4019" i="5"/>
  <c r="X4011" i="5"/>
  <c r="X4003" i="5"/>
  <c r="X3995" i="5"/>
  <c r="X3987" i="5"/>
  <c r="X3979" i="5"/>
  <c r="X3971" i="5"/>
  <c r="X3963" i="5"/>
  <c r="X3955" i="5"/>
  <c r="X3947" i="5"/>
  <c r="X3939" i="5"/>
  <c r="X3931" i="5"/>
  <c r="X3923" i="5"/>
  <c r="X3915" i="5"/>
  <c r="X3907" i="5"/>
  <c r="X3899" i="5"/>
  <c r="X3891" i="5"/>
  <c r="X3883" i="5"/>
  <c r="X3875" i="5"/>
  <c r="X3867" i="5"/>
  <c r="X3859" i="5"/>
  <c r="X3851" i="5"/>
  <c r="X3843" i="5"/>
  <c r="X3835" i="5"/>
  <c r="X3827" i="5"/>
  <c r="X3819" i="5"/>
  <c r="X3811" i="5"/>
  <c r="X3803" i="5"/>
  <c r="X3795" i="5"/>
  <c r="X3787" i="5"/>
  <c r="X3779" i="5"/>
  <c r="Y3779" i="5" s="1"/>
  <c r="X3771" i="5"/>
  <c r="Y3771" i="5" s="1"/>
  <c r="X3763" i="5"/>
  <c r="Y3763" i="5" s="1"/>
  <c r="X3755" i="5"/>
  <c r="Y3755" i="5" s="1"/>
  <c r="X3747" i="5"/>
  <c r="Y3747" i="5" s="1"/>
  <c r="X3739" i="5"/>
  <c r="Y3739" i="5" s="1"/>
  <c r="X3731" i="5"/>
  <c r="Y3731" i="5" s="1"/>
  <c r="X3723" i="5"/>
  <c r="Y3723" i="5" s="1"/>
  <c r="X3715" i="5"/>
  <c r="Y3715" i="5" s="1"/>
  <c r="X3707" i="5"/>
  <c r="Y3707" i="5" s="1"/>
  <c r="X3699" i="5"/>
  <c r="Y3699" i="5" s="1"/>
  <c r="X3691" i="5"/>
  <c r="Y3691" i="5" s="1"/>
  <c r="X3683" i="5"/>
  <c r="Y3683" i="5" s="1"/>
  <c r="X3675" i="5"/>
  <c r="Y3675" i="5" s="1"/>
  <c r="X3667" i="5"/>
  <c r="Y3667" i="5" s="1"/>
  <c r="X3659" i="5"/>
  <c r="Y3659" i="5" s="1"/>
  <c r="X3651" i="5"/>
  <c r="Y3651" i="5" s="1"/>
  <c r="X3643" i="5"/>
  <c r="Y3643" i="5" s="1"/>
  <c r="X3635" i="5"/>
  <c r="Y3635" i="5" s="1"/>
  <c r="X3627" i="5"/>
  <c r="Y3627" i="5" s="1"/>
  <c r="X3619" i="5"/>
  <c r="Y3619" i="5" s="1"/>
  <c r="X3611" i="5"/>
  <c r="Y3611" i="5" s="1"/>
  <c r="X3603" i="5"/>
  <c r="Y3603" i="5" s="1"/>
  <c r="X3595" i="5"/>
  <c r="Y3595" i="5" s="1"/>
  <c r="X3587" i="5"/>
  <c r="Y3587" i="5" s="1"/>
  <c r="X3579" i="5"/>
  <c r="Y3579" i="5" s="1"/>
  <c r="X3571" i="5"/>
  <c r="Y3571" i="5" s="1"/>
  <c r="X3563" i="5"/>
  <c r="Y3563" i="5" s="1"/>
  <c r="X3555" i="5"/>
  <c r="Y3555" i="5" s="1"/>
  <c r="X3547" i="5"/>
  <c r="Y3547" i="5" s="1"/>
  <c r="X3539" i="5"/>
  <c r="Y3539" i="5" s="1"/>
  <c r="X3531" i="5"/>
  <c r="Y3531" i="5" s="1"/>
  <c r="X3523" i="5"/>
  <c r="Y3523" i="5" s="1"/>
  <c r="X3515" i="5"/>
  <c r="Y3515" i="5" s="1"/>
  <c r="X3507" i="5"/>
  <c r="Y3507" i="5" s="1"/>
  <c r="X3499" i="5"/>
  <c r="Y3499" i="5" s="1"/>
  <c r="X3491" i="5"/>
  <c r="Y3491" i="5" s="1"/>
  <c r="X3483" i="5"/>
  <c r="Y3483" i="5" s="1"/>
  <c r="X3475" i="5"/>
  <c r="Y3475" i="5" s="1"/>
  <c r="X3467" i="5"/>
  <c r="Y3467" i="5" s="1"/>
  <c r="X3459" i="5"/>
  <c r="Y3459" i="5" s="1"/>
  <c r="X3451" i="5"/>
  <c r="Y3451" i="5" s="1"/>
  <c r="X3443" i="5"/>
  <c r="Y3443" i="5" s="1"/>
  <c r="X3435" i="5"/>
  <c r="Y3435" i="5" s="1"/>
  <c r="X3427" i="5"/>
  <c r="Y3427" i="5" s="1"/>
  <c r="X3419" i="5"/>
  <c r="Y3419" i="5" s="1"/>
  <c r="X3411" i="5"/>
  <c r="Y3411" i="5" s="1"/>
  <c r="X3403" i="5"/>
  <c r="Y3403" i="5" s="1"/>
  <c r="X3395" i="5"/>
  <c r="Y3395" i="5" s="1"/>
  <c r="X3387" i="5"/>
  <c r="Y3387" i="5" s="1"/>
  <c r="X3379" i="5"/>
  <c r="Y3379" i="5" s="1"/>
  <c r="X3371" i="5"/>
  <c r="Y3371" i="5" s="1"/>
  <c r="X3363" i="5"/>
  <c r="Y3363" i="5" s="1"/>
  <c r="X3355" i="5"/>
  <c r="Y3355" i="5" s="1"/>
  <c r="X3347" i="5"/>
  <c r="Y3347" i="5" s="1"/>
  <c r="X3339" i="5"/>
  <c r="Y3339" i="5" s="1"/>
  <c r="X3331" i="5"/>
  <c r="Y3331" i="5" s="1"/>
  <c r="X3323" i="5"/>
  <c r="Y3323" i="5" s="1"/>
  <c r="X3315" i="5"/>
  <c r="Y3315" i="5" s="1"/>
  <c r="X3307" i="5"/>
  <c r="Y3307" i="5" s="1"/>
  <c r="X3299" i="5"/>
  <c r="Y3299" i="5" s="1"/>
  <c r="X3291" i="5"/>
  <c r="Y3291" i="5" s="1"/>
  <c r="X3283" i="5"/>
  <c r="Y3283" i="5" s="1"/>
  <c r="X3275" i="5"/>
  <c r="Y3275" i="5" s="1"/>
  <c r="X3267" i="5"/>
  <c r="Y3267" i="5" s="1"/>
  <c r="X3259" i="5"/>
  <c r="Y3259" i="5" s="1"/>
  <c r="X3251" i="5"/>
  <c r="Y3251" i="5" s="1"/>
  <c r="X3243" i="5"/>
  <c r="Y3243" i="5" s="1"/>
  <c r="X3235" i="5"/>
  <c r="Y3235" i="5" s="1"/>
  <c r="X3227" i="5"/>
  <c r="Y3227" i="5" s="1"/>
  <c r="X3219" i="5"/>
  <c r="Y3219" i="5" s="1"/>
  <c r="X3211" i="5"/>
  <c r="Y3211" i="5" s="1"/>
  <c r="X3203" i="5"/>
  <c r="Y3203" i="5" s="1"/>
  <c r="X3195" i="5"/>
  <c r="Y3195" i="5" s="1"/>
  <c r="X3187" i="5"/>
  <c r="Y3187" i="5" s="1"/>
  <c r="X3179" i="5"/>
  <c r="Y3179" i="5" s="1"/>
  <c r="X3171" i="5"/>
  <c r="Y3171" i="5" s="1"/>
  <c r="X3163" i="5"/>
  <c r="Y3163" i="5" s="1"/>
  <c r="X3155" i="5"/>
  <c r="Y3155" i="5" s="1"/>
  <c r="X3147" i="5"/>
  <c r="Y3147" i="5" s="1"/>
  <c r="X3139" i="5"/>
  <c r="Y3139" i="5" s="1"/>
  <c r="X3131" i="5"/>
  <c r="Y3131" i="5" s="1"/>
  <c r="X3123" i="5"/>
  <c r="Y3123" i="5" s="1"/>
  <c r="X3115" i="5"/>
  <c r="Y3115" i="5" s="1"/>
  <c r="X3107" i="5"/>
  <c r="Y3107" i="5" s="1"/>
  <c r="X3099" i="5"/>
  <c r="Y3099" i="5" s="1"/>
  <c r="X3091" i="5"/>
  <c r="Y3091" i="5" s="1"/>
  <c r="X3083" i="5"/>
  <c r="Y3083" i="5" s="1"/>
  <c r="X3075" i="5"/>
  <c r="Y3075" i="5" s="1"/>
  <c r="X3067" i="5"/>
  <c r="Y3067" i="5" s="1"/>
  <c r="X3059" i="5"/>
  <c r="Y3059" i="5" s="1"/>
  <c r="X3051" i="5"/>
  <c r="Y3051" i="5" s="1"/>
  <c r="X3043" i="5"/>
  <c r="Y3043" i="5" s="1"/>
  <c r="X3035" i="5"/>
  <c r="Y3035" i="5" s="1"/>
  <c r="X3027" i="5"/>
  <c r="Y3027" i="5" s="1"/>
  <c r="X3019" i="5"/>
  <c r="Y3019" i="5" s="1"/>
  <c r="X3011" i="5"/>
  <c r="Y3011" i="5" s="1"/>
  <c r="X3003" i="5"/>
  <c r="Y3003" i="5" s="1"/>
  <c r="X2995" i="5"/>
  <c r="Y2995" i="5" s="1"/>
  <c r="X2987" i="5"/>
  <c r="Y2987" i="5" s="1"/>
  <c r="X2979" i="5"/>
  <c r="Y2979" i="5" s="1"/>
  <c r="X2971" i="5"/>
  <c r="Y2971" i="5" s="1"/>
  <c r="X2963" i="5"/>
  <c r="Y2963" i="5" s="1"/>
  <c r="X2955" i="5"/>
  <c r="Y2955" i="5" s="1"/>
  <c r="X2947" i="5"/>
  <c r="Y2947" i="5" s="1"/>
  <c r="X2939" i="5"/>
  <c r="Y2939" i="5" s="1"/>
  <c r="X2931" i="5"/>
  <c r="Y2931" i="5" s="1"/>
  <c r="X2923" i="5"/>
  <c r="Y2923" i="5" s="1"/>
  <c r="X2915" i="5"/>
  <c r="Y2915" i="5" s="1"/>
  <c r="X2907" i="5"/>
  <c r="Y2907" i="5" s="1"/>
  <c r="X2899" i="5"/>
  <c r="Y2899" i="5" s="1"/>
  <c r="X2891" i="5"/>
  <c r="Y2891" i="5" s="1"/>
  <c r="X2883" i="5"/>
  <c r="Y2883" i="5" s="1"/>
  <c r="X2875" i="5"/>
  <c r="Y2875" i="5" s="1"/>
  <c r="X2867" i="5"/>
  <c r="Y2867" i="5" s="1"/>
  <c r="X2859" i="5"/>
  <c r="Y2859" i="5" s="1"/>
  <c r="X2851" i="5"/>
  <c r="Y2851" i="5" s="1"/>
  <c r="X2843" i="5"/>
  <c r="Y2843" i="5" s="1"/>
  <c r="X2835" i="5"/>
  <c r="Y2835" i="5" s="1"/>
  <c r="X2827" i="5"/>
  <c r="Y2827" i="5" s="1"/>
  <c r="X2819" i="5"/>
  <c r="Y2819" i="5" s="1"/>
  <c r="X2811" i="5"/>
  <c r="Y2811" i="5" s="1"/>
  <c r="X2803" i="5"/>
  <c r="Y2803" i="5" s="1"/>
  <c r="X2795" i="5"/>
  <c r="Y2795" i="5" s="1"/>
  <c r="X2787" i="5"/>
  <c r="Y2787" i="5" s="1"/>
  <c r="X2779" i="5"/>
  <c r="Y2779" i="5" s="1"/>
  <c r="X2771" i="5"/>
  <c r="Y2771" i="5" s="1"/>
  <c r="X2763" i="5"/>
  <c r="Y2763" i="5" s="1"/>
  <c r="X2755" i="5"/>
  <c r="Y2755" i="5" s="1"/>
  <c r="X2747" i="5"/>
  <c r="Y2747" i="5" s="1"/>
  <c r="X2739" i="5"/>
  <c r="Y2739" i="5" s="1"/>
  <c r="X2731" i="5"/>
  <c r="Y2731" i="5" s="1"/>
  <c r="X2723" i="5"/>
  <c r="Y2723" i="5" s="1"/>
  <c r="X2715" i="5"/>
  <c r="Y2715" i="5" s="1"/>
  <c r="X2707" i="5"/>
  <c r="Y2707" i="5" s="1"/>
  <c r="X2699" i="5"/>
  <c r="Y2699" i="5" s="1"/>
  <c r="X2691" i="5"/>
  <c r="Y2691" i="5" s="1"/>
  <c r="X2683" i="5"/>
  <c r="Y2683" i="5" s="1"/>
  <c r="X2675" i="5"/>
  <c r="Y2675" i="5" s="1"/>
  <c r="X2667" i="5"/>
  <c r="Y2667" i="5" s="1"/>
  <c r="X2659" i="5"/>
  <c r="Y2659" i="5" s="1"/>
  <c r="X2651" i="5"/>
  <c r="Y2651" i="5" s="1"/>
  <c r="X2643" i="5"/>
  <c r="Y2643" i="5" s="1"/>
  <c r="X2635" i="5"/>
  <c r="Y2635" i="5" s="1"/>
  <c r="X2627" i="5"/>
  <c r="Y2627" i="5" s="1"/>
  <c r="X2619" i="5"/>
  <c r="Y2619" i="5" s="1"/>
  <c r="X2611" i="5"/>
  <c r="Y2611" i="5" s="1"/>
  <c r="X2603" i="5"/>
  <c r="Y2603" i="5" s="1"/>
  <c r="X2595" i="5"/>
  <c r="Y2595" i="5" s="1"/>
  <c r="X2587" i="5"/>
  <c r="Y2587" i="5" s="1"/>
  <c r="X2579" i="5"/>
  <c r="Y2579" i="5" s="1"/>
  <c r="X2571" i="5"/>
  <c r="Y2571" i="5" s="1"/>
  <c r="X2563" i="5"/>
  <c r="Y2563" i="5" s="1"/>
  <c r="X2555" i="5"/>
  <c r="Y2555" i="5" s="1"/>
  <c r="X2547" i="5"/>
  <c r="Y2547" i="5" s="1"/>
  <c r="X2539" i="5"/>
  <c r="Y2539" i="5" s="1"/>
  <c r="X2531" i="5"/>
  <c r="Y2531" i="5" s="1"/>
  <c r="X2523" i="5"/>
  <c r="Y2523" i="5" s="1"/>
  <c r="X2515" i="5"/>
  <c r="Y2515" i="5" s="1"/>
  <c r="X2507" i="5"/>
  <c r="Y2507" i="5" s="1"/>
  <c r="X2499" i="5"/>
  <c r="Y2499" i="5" s="1"/>
  <c r="X2491" i="5"/>
  <c r="Y2491" i="5" s="1"/>
  <c r="X2483" i="5"/>
  <c r="Y2483" i="5" s="1"/>
  <c r="X2475" i="5"/>
  <c r="Y2475" i="5" s="1"/>
  <c r="X2467" i="5"/>
  <c r="Y2467" i="5" s="1"/>
  <c r="X2459" i="5"/>
  <c r="Y2459" i="5" s="1"/>
  <c r="X2451" i="5"/>
  <c r="Y2451" i="5" s="1"/>
  <c r="X2443" i="5"/>
  <c r="Y2443" i="5" s="1"/>
  <c r="X2435" i="5"/>
  <c r="Y2435" i="5" s="1"/>
  <c r="X2427" i="5"/>
  <c r="Y2427" i="5" s="1"/>
  <c r="X2419" i="5"/>
  <c r="Y2419" i="5" s="1"/>
  <c r="X2411" i="5"/>
  <c r="Y2411" i="5" s="1"/>
  <c r="X2403" i="5"/>
  <c r="Y2403" i="5" s="1"/>
  <c r="X2395" i="5"/>
  <c r="Y2395" i="5" s="1"/>
  <c r="X2387" i="5"/>
  <c r="Y2387" i="5" s="1"/>
  <c r="X2379" i="5"/>
  <c r="Y2379" i="5" s="1"/>
  <c r="X2371" i="5"/>
  <c r="Y2371" i="5" s="1"/>
  <c r="X2363" i="5"/>
  <c r="Y2363" i="5" s="1"/>
  <c r="X2355" i="5"/>
  <c r="Y2355" i="5" s="1"/>
  <c r="X2347" i="5"/>
  <c r="Y2347" i="5" s="1"/>
  <c r="X2339" i="5"/>
  <c r="Y2339" i="5" s="1"/>
  <c r="X2331" i="5"/>
  <c r="Y2331" i="5" s="1"/>
  <c r="X2323" i="5"/>
  <c r="Y2323" i="5" s="1"/>
  <c r="X2315" i="5"/>
  <c r="Y2315" i="5" s="1"/>
  <c r="X2307" i="5"/>
  <c r="Y2307" i="5" s="1"/>
  <c r="X2299" i="5"/>
  <c r="Y2299" i="5" s="1"/>
  <c r="X2291" i="5"/>
  <c r="Y2291" i="5" s="1"/>
  <c r="X2283" i="5"/>
  <c r="Y2283" i="5" s="1"/>
  <c r="X2275" i="5"/>
  <c r="Y2275" i="5" s="1"/>
  <c r="X2267" i="5"/>
  <c r="Y2267" i="5" s="1"/>
  <c r="X2259" i="5"/>
  <c r="Y2259" i="5" s="1"/>
  <c r="X2251" i="5"/>
  <c r="Y2251" i="5" s="1"/>
  <c r="X2243" i="5"/>
  <c r="Y2243" i="5" s="1"/>
  <c r="X2235" i="5"/>
  <c r="Y2235" i="5" s="1"/>
  <c r="X2227" i="5"/>
  <c r="Y2227" i="5" s="1"/>
  <c r="X2219" i="5"/>
  <c r="Y2219" i="5" s="1"/>
  <c r="X2211" i="5"/>
  <c r="Y2211" i="5" s="1"/>
  <c r="X2203" i="5"/>
  <c r="Y2203" i="5" s="1"/>
  <c r="X2195" i="5"/>
  <c r="Y2195" i="5" s="1"/>
  <c r="X2187" i="5"/>
  <c r="Y2187" i="5" s="1"/>
  <c r="X2179" i="5"/>
  <c r="Y2179" i="5" s="1"/>
  <c r="X2171" i="5"/>
  <c r="Y2171" i="5" s="1"/>
  <c r="X2163" i="5"/>
  <c r="Y2163" i="5" s="1"/>
  <c r="X2155" i="5"/>
  <c r="Y2155" i="5" s="1"/>
  <c r="X2147" i="5"/>
  <c r="Y2147" i="5" s="1"/>
  <c r="X2139" i="5"/>
  <c r="Y2139" i="5" s="1"/>
  <c r="X2131" i="5"/>
  <c r="Y2131" i="5" s="1"/>
  <c r="X2123" i="5"/>
  <c r="Y2123" i="5" s="1"/>
  <c r="X2115" i="5"/>
  <c r="Y2115" i="5" s="1"/>
  <c r="X2107" i="5"/>
  <c r="Y2107" i="5" s="1"/>
  <c r="X2099" i="5"/>
  <c r="Y2099" i="5" s="1"/>
  <c r="X2091" i="5"/>
  <c r="Y2091" i="5" s="1"/>
  <c r="X2083" i="5"/>
  <c r="Y2083" i="5" s="1"/>
  <c r="X2075" i="5"/>
  <c r="Y2075" i="5" s="1"/>
  <c r="X2067" i="5"/>
  <c r="Y2067" i="5" s="1"/>
  <c r="X2059" i="5"/>
  <c r="Y2059" i="5" s="1"/>
  <c r="X2051" i="5"/>
  <c r="Y2051" i="5" s="1"/>
  <c r="X2043" i="5"/>
  <c r="Y2043" i="5" s="1"/>
  <c r="X2035" i="5"/>
  <c r="Y2035" i="5" s="1"/>
  <c r="X2027" i="5"/>
  <c r="Y2027" i="5" s="1"/>
  <c r="X2019" i="5"/>
  <c r="Y2019" i="5" s="1"/>
  <c r="X2011" i="5"/>
  <c r="Y2011" i="5" s="1"/>
  <c r="X2003" i="5"/>
  <c r="Y2003" i="5" s="1"/>
  <c r="X1995" i="5"/>
  <c r="Y1995" i="5" s="1"/>
  <c r="X1987" i="5"/>
  <c r="Y1987" i="5" s="1"/>
  <c r="X1979" i="5"/>
  <c r="Y1979" i="5" s="1"/>
  <c r="X1971" i="5"/>
  <c r="Y1971" i="5" s="1"/>
  <c r="X1963" i="5"/>
  <c r="Y1963" i="5" s="1"/>
  <c r="X1955" i="5"/>
  <c r="Y1955" i="5" s="1"/>
  <c r="X1947" i="5"/>
  <c r="Y1947" i="5" s="1"/>
  <c r="X1939" i="5"/>
  <c r="Y1939" i="5" s="1"/>
  <c r="X1931" i="5"/>
  <c r="Y1931" i="5" s="1"/>
  <c r="X1923" i="5"/>
  <c r="Y1923" i="5" s="1"/>
  <c r="X1915" i="5"/>
  <c r="Y1915" i="5" s="1"/>
  <c r="X1907" i="5"/>
  <c r="Y1907" i="5" s="1"/>
  <c r="X1899" i="5"/>
  <c r="Y1899" i="5" s="1"/>
  <c r="X1891" i="5"/>
  <c r="Y1891" i="5" s="1"/>
  <c r="X1883" i="5"/>
  <c r="Y1883" i="5" s="1"/>
  <c r="X1875" i="5"/>
  <c r="Y1875" i="5" s="1"/>
  <c r="X1867" i="5"/>
  <c r="Y1867" i="5" s="1"/>
  <c r="X1859" i="5"/>
  <c r="Y1859" i="5" s="1"/>
  <c r="X1851" i="5"/>
  <c r="Y1851" i="5" s="1"/>
  <c r="X1843" i="5"/>
  <c r="Y1843" i="5" s="1"/>
  <c r="X1835" i="5"/>
  <c r="Y1835" i="5" s="1"/>
  <c r="X1827" i="5"/>
  <c r="Y1827" i="5" s="1"/>
  <c r="X1819" i="5"/>
  <c r="Y1819" i="5" s="1"/>
  <c r="X1811" i="5"/>
  <c r="Y1811" i="5" s="1"/>
  <c r="X1803" i="5"/>
  <c r="Y1803" i="5" s="1"/>
  <c r="X1795" i="5"/>
  <c r="Y1795" i="5" s="1"/>
  <c r="X1787" i="5"/>
  <c r="Y1787" i="5" s="1"/>
  <c r="X1779" i="5"/>
  <c r="Y1779" i="5" s="1"/>
  <c r="X1771" i="5"/>
  <c r="Y1771" i="5" s="1"/>
  <c r="X1763" i="5"/>
  <c r="Y1763" i="5" s="1"/>
  <c r="X1755" i="5"/>
  <c r="Y1755" i="5" s="1"/>
  <c r="X1747" i="5"/>
  <c r="Y1747" i="5" s="1"/>
  <c r="X1739" i="5"/>
  <c r="Y1739" i="5" s="1"/>
  <c r="X1731" i="5"/>
  <c r="Y1731" i="5" s="1"/>
  <c r="X1723" i="5"/>
  <c r="Y1723" i="5" s="1"/>
  <c r="X1715" i="5"/>
  <c r="Y1715" i="5" s="1"/>
  <c r="X1707" i="5"/>
  <c r="Y1707" i="5" s="1"/>
  <c r="X1699" i="5"/>
  <c r="Y1699" i="5" s="1"/>
  <c r="X1691" i="5"/>
  <c r="Y1691" i="5" s="1"/>
  <c r="X1683" i="5"/>
  <c r="Y1683" i="5" s="1"/>
  <c r="X1675" i="5"/>
  <c r="Y1675" i="5" s="1"/>
  <c r="X1667" i="5"/>
  <c r="Y1667" i="5" s="1"/>
  <c r="X1659" i="5"/>
  <c r="Y1659" i="5" s="1"/>
  <c r="X1651" i="5"/>
  <c r="Y1651" i="5" s="1"/>
  <c r="X1643" i="5"/>
  <c r="Y1643" i="5" s="1"/>
  <c r="X1635" i="5"/>
  <c r="Y1635" i="5" s="1"/>
  <c r="X1627" i="5"/>
  <c r="Y1627" i="5" s="1"/>
  <c r="X1619" i="5"/>
  <c r="Y1619" i="5" s="1"/>
  <c r="X1611" i="5"/>
  <c r="Y1611" i="5" s="1"/>
  <c r="X1603" i="5"/>
  <c r="Y1603" i="5" s="1"/>
  <c r="X1595" i="5"/>
  <c r="Y1595" i="5" s="1"/>
  <c r="X1587" i="5"/>
  <c r="Y1587" i="5" s="1"/>
  <c r="X1579" i="5"/>
  <c r="Y1579" i="5" s="1"/>
  <c r="X1571" i="5"/>
  <c r="Y1571" i="5" s="1"/>
  <c r="X1563" i="5"/>
  <c r="Y1563" i="5" s="1"/>
  <c r="X1555" i="5"/>
  <c r="Y1555" i="5" s="1"/>
  <c r="X1547" i="5"/>
  <c r="Y1547" i="5" s="1"/>
  <c r="X1539" i="5"/>
  <c r="Y1539" i="5" s="1"/>
  <c r="X1531" i="5"/>
  <c r="Y1531" i="5" s="1"/>
  <c r="X1523" i="5"/>
  <c r="Y1523" i="5" s="1"/>
  <c r="X1515" i="5"/>
  <c r="Y1515" i="5" s="1"/>
  <c r="X1507" i="5"/>
  <c r="Y1507" i="5" s="1"/>
  <c r="X1499" i="5"/>
  <c r="Y1499" i="5" s="1"/>
  <c r="X1491" i="5"/>
  <c r="Y1491" i="5" s="1"/>
  <c r="X1483" i="5"/>
  <c r="Y1483" i="5" s="1"/>
  <c r="X1475" i="5"/>
  <c r="Y1475" i="5" s="1"/>
  <c r="X1467" i="5"/>
  <c r="Y1467" i="5" s="1"/>
  <c r="X1459" i="5"/>
  <c r="Y1459" i="5" s="1"/>
  <c r="X1451" i="5"/>
  <c r="Y1451" i="5" s="1"/>
  <c r="X1443" i="5"/>
  <c r="Y1443" i="5" s="1"/>
  <c r="X1435" i="5"/>
  <c r="Y1435" i="5" s="1"/>
  <c r="X1427" i="5"/>
  <c r="Y1427" i="5" s="1"/>
  <c r="X1419" i="5"/>
  <c r="Y1419" i="5" s="1"/>
  <c r="X1411" i="5"/>
  <c r="Y1411" i="5" s="1"/>
  <c r="X1403" i="5"/>
  <c r="Y1403" i="5" s="1"/>
  <c r="X1395" i="5"/>
  <c r="Y1395" i="5" s="1"/>
  <c r="X1387" i="5"/>
  <c r="Y1387" i="5" s="1"/>
  <c r="X1379" i="5"/>
  <c r="Y1379" i="5" s="1"/>
  <c r="X1371" i="5"/>
  <c r="Y1371" i="5" s="1"/>
  <c r="X1363" i="5"/>
  <c r="Y1363" i="5" s="1"/>
  <c r="X1355" i="5"/>
  <c r="Y1355" i="5" s="1"/>
  <c r="X1347" i="5"/>
  <c r="Y1347" i="5" s="1"/>
  <c r="X1339" i="5"/>
  <c r="Y1339" i="5" s="1"/>
  <c r="X1331" i="5"/>
  <c r="Y1331" i="5" s="1"/>
  <c r="X1323" i="5"/>
  <c r="Y1323" i="5" s="1"/>
  <c r="X1315" i="5"/>
  <c r="Y1315" i="5" s="1"/>
  <c r="X1307" i="5"/>
  <c r="Y1307" i="5" s="1"/>
  <c r="X1299" i="5"/>
  <c r="Y1299" i="5" s="1"/>
  <c r="X1291" i="5"/>
  <c r="Y1291" i="5" s="1"/>
  <c r="X1283" i="5"/>
  <c r="Y1283" i="5" s="1"/>
  <c r="X1275" i="5"/>
  <c r="Y1275" i="5" s="1"/>
  <c r="X1267" i="5"/>
  <c r="Y1267" i="5" s="1"/>
  <c r="X1259" i="5"/>
  <c r="Y1259" i="5" s="1"/>
  <c r="X1251" i="5"/>
  <c r="Y1251" i="5" s="1"/>
  <c r="X1243" i="5"/>
  <c r="Y1243" i="5" s="1"/>
  <c r="X1235" i="5"/>
  <c r="Y1235" i="5" s="1"/>
  <c r="X1227" i="5"/>
  <c r="Y1227" i="5" s="1"/>
  <c r="X1219" i="5"/>
  <c r="Y1219" i="5" s="1"/>
  <c r="X1211" i="5"/>
  <c r="Y1211" i="5" s="1"/>
  <c r="X1203" i="5"/>
  <c r="Y1203" i="5" s="1"/>
  <c r="X1195" i="5"/>
  <c r="Y1195" i="5" s="1"/>
  <c r="X1187" i="5"/>
  <c r="Y1187" i="5" s="1"/>
  <c r="X1179" i="5"/>
  <c r="Y1179" i="5" s="1"/>
  <c r="X1171" i="5"/>
  <c r="Y1171" i="5" s="1"/>
  <c r="X1163" i="5"/>
  <c r="Y1163" i="5" s="1"/>
  <c r="X1155" i="5"/>
  <c r="Y1155" i="5" s="1"/>
  <c r="X1147" i="5"/>
  <c r="Y1147" i="5" s="1"/>
  <c r="X1139" i="5"/>
  <c r="Y1139" i="5" s="1"/>
  <c r="X1131" i="5"/>
  <c r="Y1131" i="5" s="1"/>
  <c r="X1123" i="5"/>
  <c r="Y1123" i="5" s="1"/>
  <c r="X1115" i="5"/>
  <c r="Y1115" i="5" s="1"/>
  <c r="X1107" i="5"/>
  <c r="Y1107" i="5" s="1"/>
  <c r="X1099" i="5"/>
  <c r="Y1099" i="5" s="1"/>
  <c r="X1091" i="5"/>
  <c r="Y1091" i="5" s="1"/>
  <c r="X1083" i="5"/>
  <c r="Y1083" i="5" s="1"/>
  <c r="X1075" i="5"/>
  <c r="Y1075" i="5" s="1"/>
  <c r="X1067" i="5"/>
  <c r="Y1067" i="5" s="1"/>
  <c r="X1059" i="5"/>
  <c r="Y1059" i="5" s="1"/>
  <c r="X1051" i="5"/>
  <c r="Y1051" i="5" s="1"/>
  <c r="X1043" i="5"/>
  <c r="Y1043" i="5" s="1"/>
  <c r="X1035" i="5"/>
  <c r="Y1035" i="5" s="1"/>
  <c r="X1027" i="5"/>
  <c r="Y1027" i="5" s="1"/>
  <c r="X1019" i="5"/>
  <c r="Y1019" i="5" s="1"/>
  <c r="X1011" i="5"/>
  <c r="Y1011" i="5" s="1"/>
  <c r="X1003" i="5"/>
  <c r="Y1003" i="5" s="1"/>
  <c r="X995" i="5"/>
  <c r="Y995" i="5" s="1"/>
  <c r="X987" i="5"/>
  <c r="Y987" i="5" s="1"/>
  <c r="X979" i="5"/>
  <c r="Y979" i="5" s="1"/>
  <c r="X971" i="5"/>
  <c r="Y971" i="5" s="1"/>
  <c r="X963" i="5"/>
  <c r="Y963" i="5" s="1"/>
  <c r="X955" i="5"/>
  <c r="Y955" i="5" s="1"/>
  <c r="X947" i="5"/>
  <c r="Y947" i="5" s="1"/>
  <c r="X939" i="5"/>
  <c r="Y939" i="5" s="1"/>
  <c r="X931" i="5"/>
  <c r="Y931" i="5" s="1"/>
  <c r="X923" i="5"/>
  <c r="Y923" i="5" s="1"/>
  <c r="X915" i="5"/>
  <c r="Y915" i="5" s="1"/>
  <c r="X907" i="5"/>
  <c r="Y907" i="5" s="1"/>
  <c r="X899" i="5"/>
  <c r="Y899" i="5" s="1"/>
  <c r="X891" i="5"/>
  <c r="Y891" i="5" s="1"/>
  <c r="X883" i="5"/>
  <c r="Y883" i="5" s="1"/>
  <c r="X875" i="5"/>
  <c r="Y875" i="5" s="1"/>
  <c r="X867" i="5"/>
  <c r="Y867" i="5" s="1"/>
  <c r="X859" i="5"/>
  <c r="Y859" i="5" s="1"/>
  <c r="X851" i="5"/>
  <c r="Y851" i="5" s="1"/>
  <c r="X843" i="5"/>
  <c r="Y843" i="5" s="1"/>
  <c r="X835" i="5"/>
  <c r="Y835" i="5" s="1"/>
  <c r="X827" i="5"/>
  <c r="Y827" i="5" s="1"/>
  <c r="X819" i="5"/>
  <c r="Y819" i="5" s="1"/>
  <c r="X811" i="5"/>
  <c r="Y811" i="5" s="1"/>
  <c r="X803" i="5"/>
  <c r="Y803" i="5" s="1"/>
  <c r="X795" i="5"/>
  <c r="Y795" i="5" s="1"/>
  <c r="X787" i="5"/>
  <c r="Y787" i="5" s="1"/>
  <c r="X779" i="5"/>
  <c r="Y779" i="5" s="1"/>
  <c r="X771" i="5"/>
  <c r="Y771" i="5" s="1"/>
  <c r="X763" i="5"/>
  <c r="Y763" i="5" s="1"/>
  <c r="X755" i="5"/>
  <c r="Y755" i="5" s="1"/>
  <c r="X747" i="5"/>
  <c r="Y747" i="5" s="1"/>
  <c r="X739" i="5"/>
  <c r="Y739" i="5" s="1"/>
  <c r="X731" i="5"/>
  <c r="Y731" i="5" s="1"/>
  <c r="X723" i="5"/>
  <c r="Y723" i="5" s="1"/>
  <c r="X715" i="5"/>
  <c r="Y715" i="5" s="1"/>
  <c r="X707" i="5"/>
  <c r="Y707" i="5" s="1"/>
  <c r="X699" i="5"/>
  <c r="Y699" i="5" s="1"/>
  <c r="X691" i="5"/>
  <c r="Y691" i="5" s="1"/>
  <c r="X683" i="5"/>
  <c r="Y683" i="5" s="1"/>
  <c r="X675" i="5"/>
  <c r="Y675" i="5" s="1"/>
  <c r="X667" i="5"/>
  <c r="Y667" i="5" s="1"/>
  <c r="X659" i="5"/>
  <c r="Y659" i="5" s="1"/>
  <c r="X651" i="5"/>
  <c r="Y651" i="5" s="1"/>
  <c r="X643" i="5"/>
  <c r="Y643" i="5" s="1"/>
  <c r="X635" i="5"/>
  <c r="Y635" i="5" s="1"/>
  <c r="X627" i="5"/>
  <c r="Y627" i="5" s="1"/>
  <c r="X619" i="5"/>
  <c r="Y619" i="5" s="1"/>
  <c r="X611" i="5"/>
  <c r="Y611" i="5" s="1"/>
  <c r="X603" i="5"/>
  <c r="Y603" i="5" s="1"/>
  <c r="X595" i="5"/>
  <c r="Y595" i="5" s="1"/>
  <c r="X587" i="5"/>
  <c r="Y587" i="5" s="1"/>
  <c r="X579" i="5"/>
  <c r="Y579" i="5" s="1"/>
  <c r="X571" i="5"/>
  <c r="Y571" i="5" s="1"/>
  <c r="X563" i="5"/>
  <c r="Y563" i="5" s="1"/>
  <c r="X555" i="5"/>
  <c r="Y555" i="5" s="1"/>
  <c r="X547" i="5"/>
  <c r="Y547" i="5" s="1"/>
  <c r="X539" i="5"/>
  <c r="Y539" i="5" s="1"/>
  <c r="X531" i="5"/>
  <c r="Y531" i="5" s="1"/>
  <c r="X523" i="5"/>
  <c r="Y523" i="5" s="1"/>
  <c r="X515" i="5"/>
  <c r="Y515" i="5" s="1"/>
  <c r="X507" i="5"/>
  <c r="Y507" i="5" s="1"/>
  <c r="X499" i="5"/>
  <c r="Y499" i="5" s="1"/>
  <c r="X491" i="5"/>
  <c r="Y491" i="5" s="1"/>
  <c r="X483" i="5"/>
  <c r="Y483" i="5" s="1"/>
  <c r="X475" i="5"/>
  <c r="Y475" i="5" s="1"/>
  <c r="X467" i="5"/>
  <c r="Y467" i="5" s="1"/>
  <c r="X459" i="5"/>
  <c r="Y459" i="5" s="1"/>
  <c r="X451" i="5"/>
  <c r="Y451" i="5" s="1"/>
  <c r="X443" i="5"/>
  <c r="Y443" i="5" s="1"/>
  <c r="X435" i="5"/>
  <c r="Y435" i="5" s="1"/>
  <c r="X427" i="5"/>
  <c r="Y427" i="5" s="1"/>
  <c r="X419" i="5"/>
  <c r="Y419" i="5" s="1"/>
  <c r="X411" i="5"/>
  <c r="Y411" i="5" s="1"/>
  <c r="X403" i="5"/>
  <c r="Y403" i="5" s="1"/>
  <c r="X395" i="5"/>
  <c r="Y395" i="5" s="1"/>
  <c r="X387" i="5"/>
  <c r="Y387" i="5" s="1"/>
  <c r="X379" i="5"/>
  <c r="Y379" i="5" s="1"/>
  <c r="X371" i="5"/>
  <c r="Y371" i="5" s="1"/>
  <c r="X363" i="5"/>
  <c r="Y363" i="5" s="1"/>
  <c r="X355" i="5"/>
  <c r="Y355" i="5" s="1"/>
  <c r="X347" i="5"/>
  <c r="Y347" i="5" s="1"/>
  <c r="X339" i="5"/>
  <c r="Y339" i="5" s="1"/>
  <c r="X331" i="5"/>
  <c r="Y331" i="5" s="1"/>
  <c r="X323" i="5"/>
  <c r="Y323" i="5" s="1"/>
  <c r="X315" i="5"/>
  <c r="Y315" i="5" s="1"/>
  <c r="X307" i="5"/>
  <c r="Y307" i="5" s="1"/>
  <c r="X299" i="5"/>
  <c r="Y299" i="5" s="1"/>
  <c r="X291" i="5"/>
  <c r="Y291" i="5" s="1"/>
  <c r="X283" i="5"/>
  <c r="Y283" i="5" s="1"/>
  <c r="X275" i="5"/>
  <c r="Y275" i="5" s="1"/>
  <c r="X267" i="5"/>
  <c r="Y267" i="5" s="1"/>
  <c r="X259" i="5"/>
  <c r="Y259" i="5" s="1"/>
  <c r="X251" i="5"/>
  <c r="Y251" i="5" s="1"/>
  <c r="X243" i="5"/>
  <c r="Y243" i="5" s="1"/>
  <c r="X235" i="5"/>
  <c r="Y235" i="5" s="1"/>
  <c r="X227" i="5"/>
  <c r="Y227" i="5" s="1"/>
  <c r="X219" i="5"/>
  <c r="Y219" i="5" s="1"/>
  <c r="X211" i="5"/>
  <c r="Y211" i="5" s="1"/>
  <c r="X203" i="5"/>
  <c r="Y203" i="5" s="1"/>
  <c r="X195" i="5"/>
  <c r="Y195" i="5" s="1"/>
  <c r="X187" i="5"/>
  <c r="Y187" i="5" s="1"/>
  <c r="X179" i="5"/>
  <c r="Y179" i="5" s="1"/>
  <c r="X171" i="5"/>
  <c r="Y171" i="5" s="1"/>
  <c r="X163" i="5"/>
  <c r="Y163" i="5" s="1"/>
  <c r="X155" i="5"/>
  <c r="Y155" i="5" s="1"/>
  <c r="X147" i="5"/>
  <c r="Y147" i="5" s="1"/>
  <c r="X139" i="5"/>
  <c r="Y139" i="5" s="1"/>
  <c r="X131" i="5"/>
  <c r="Y131" i="5" s="1"/>
  <c r="X123" i="5"/>
  <c r="Y123" i="5" s="1"/>
  <c r="X115" i="5"/>
  <c r="Y115" i="5" s="1"/>
  <c r="X107" i="5"/>
  <c r="Y107" i="5" s="1"/>
  <c r="X99" i="5"/>
  <c r="Y99" i="5" s="1"/>
  <c r="X91" i="5"/>
  <c r="Y91" i="5" s="1"/>
  <c r="X83" i="5"/>
  <c r="Y83" i="5" s="1"/>
  <c r="X75" i="5"/>
  <c r="X67" i="5"/>
  <c r="Y67" i="5" s="1"/>
  <c r="X59" i="5"/>
  <c r="Y59" i="5" s="1"/>
  <c r="X51" i="5"/>
  <c r="Y51" i="5" s="1"/>
  <c r="X43" i="5"/>
  <c r="Y43" i="5" s="1"/>
  <c r="X35" i="5"/>
  <c r="Y35" i="5" s="1"/>
  <c r="X27" i="5"/>
  <c r="Y27" i="5" s="1"/>
  <c r="X19" i="5"/>
  <c r="Y19" i="5" s="1"/>
  <c r="X11801" i="5"/>
  <c r="Y11801" i="5" s="1"/>
  <c r="X11793" i="5"/>
  <c r="Y11793" i="5" s="1"/>
  <c r="X11785" i="5"/>
  <c r="Y11785" i="5" s="1"/>
  <c r="X11777" i="5"/>
  <c r="Y11777" i="5" s="1"/>
  <c r="X11769" i="5"/>
  <c r="Y11769" i="5" s="1"/>
  <c r="X11761" i="5"/>
  <c r="Y11761" i="5" s="1"/>
  <c r="X11753" i="5"/>
  <c r="Y11753" i="5" s="1"/>
  <c r="X11745" i="5"/>
  <c r="Y11745" i="5" s="1"/>
  <c r="X11737" i="5"/>
  <c r="Y11737" i="5" s="1"/>
  <c r="X11729" i="5"/>
  <c r="Y11729" i="5" s="1"/>
  <c r="X11721" i="5"/>
  <c r="Y11721" i="5" s="1"/>
  <c r="X11713" i="5"/>
  <c r="Y11713" i="5" s="1"/>
  <c r="X11705" i="5"/>
  <c r="Y11705" i="5" s="1"/>
  <c r="X11697" i="5"/>
  <c r="Y11697" i="5" s="1"/>
  <c r="X11689" i="5"/>
  <c r="Y11689" i="5" s="1"/>
  <c r="X11681" i="5"/>
  <c r="Y11681" i="5" s="1"/>
  <c r="X11673" i="5"/>
  <c r="X11665" i="5"/>
  <c r="Y11665" i="5" s="1"/>
  <c r="X11657" i="5"/>
  <c r="Y11657" i="5" s="1"/>
  <c r="X11649" i="5"/>
  <c r="Y11649" i="5" s="1"/>
  <c r="X11641" i="5"/>
  <c r="Y11641" i="5" s="1"/>
  <c r="X11633" i="5"/>
  <c r="Y11633" i="5" s="1"/>
  <c r="X11625" i="5"/>
  <c r="Y11625" i="5" s="1"/>
  <c r="X11617" i="5"/>
  <c r="Y11617" i="5" s="1"/>
  <c r="X11609" i="5"/>
  <c r="Y11609" i="5" s="1"/>
  <c r="X11601" i="5"/>
  <c r="Y11601" i="5" s="1"/>
  <c r="X11593" i="5"/>
  <c r="Y11593" i="5" s="1"/>
  <c r="X11585" i="5"/>
  <c r="Y11585" i="5" s="1"/>
  <c r="X11577" i="5"/>
  <c r="Y11577" i="5" s="1"/>
  <c r="X11569" i="5"/>
  <c r="Y11569" i="5" s="1"/>
  <c r="X11561" i="5"/>
  <c r="Y11561" i="5" s="1"/>
  <c r="X11553" i="5"/>
  <c r="Y11553" i="5" s="1"/>
  <c r="X11545" i="5"/>
  <c r="Y11545" i="5" s="1"/>
  <c r="X11537" i="5"/>
  <c r="Y11537" i="5" s="1"/>
  <c r="X11529" i="5"/>
  <c r="Y11529" i="5" s="1"/>
  <c r="X11521" i="5"/>
  <c r="Y11521" i="5" s="1"/>
  <c r="X11513" i="5"/>
  <c r="Y11513" i="5" s="1"/>
  <c r="X11505" i="5"/>
  <c r="Y11505" i="5" s="1"/>
  <c r="X11497" i="5"/>
  <c r="Y11497" i="5" s="1"/>
  <c r="X11489" i="5"/>
  <c r="Y11489" i="5" s="1"/>
  <c r="X11481" i="5"/>
  <c r="Y11481" i="5" s="1"/>
  <c r="X11473" i="5"/>
  <c r="Y11473" i="5" s="1"/>
  <c r="X11465" i="5"/>
  <c r="Y11465" i="5" s="1"/>
  <c r="X11457" i="5"/>
  <c r="Y11457" i="5" s="1"/>
  <c r="X11449" i="5"/>
  <c r="Y11449" i="5" s="1"/>
  <c r="X11441" i="5"/>
  <c r="Y11441" i="5" s="1"/>
  <c r="X11433" i="5"/>
  <c r="Y11433" i="5" s="1"/>
  <c r="X11425" i="5"/>
  <c r="Y11425" i="5" s="1"/>
  <c r="X11417" i="5"/>
  <c r="Y11417" i="5" s="1"/>
  <c r="X11409" i="5"/>
  <c r="Y11409" i="5" s="1"/>
  <c r="X11401" i="5"/>
  <c r="Y11401" i="5" s="1"/>
  <c r="X11393" i="5"/>
  <c r="Y11393" i="5" s="1"/>
  <c r="X11385" i="5"/>
  <c r="Y11385" i="5" s="1"/>
  <c r="X11377" i="5"/>
  <c r="Y11377" i="5" s="1"/>
  <c r="X11369" i="5"/>
  <c r="Y11369" i="5" s="1"/>
  <c r="X11361" i="5"/>
  <c r="Y11361" i="5" s="1"/>
  <c r="X11353" i="5"/>
  <c r="Y11353" i="5" s="1"/>
  <c r="X11345" i="5"/>
  <c r="Y11345" i="5" s="1"/>
  <c r="X11337" i="5"/>
  <c r="Y11337" i="5" s="1"/>
  <c r="X11329" i="5"/>
  <c r="Y11329" i="5" s="1"/>
  <c r="X11321" i="5"/>
  <c r="Y11321" i="5" s="1"/>
  <c r="X11313" i="5"/>
  <c r="Y11313" i="5" s="1"/>
  <c r="X11305" i="5"/>
  <c r="Y11305" i="5" s="1"/>
  <c r="X11297" i="5"/>
  <c r="Y11297" i="5" s="1"/>
  <c r="X11289" i="5"/>
  <c r="Y11289" i="5" s="1"/>
  <c r="X11281" i="5"/>
  <c r="Y11281" i="5" s="1"/>
  <c r="X11273" i="5"/>
  <c r="Y11273" i="5" s="1"/>
  <c r="X11265" i="5"/>
  <c r="Y11265" i="5" s="1"/>
  <c r="X11257" i="5"/>
  <c r="Y11257" i="5" s="1"/>
  <c r="X11249" i="5"/>
  <c r="Y11249" i="5" s="1"/>
  <c r="X11241" i="5"/>
  <c r="Y11241" i="5" s="1"/>
  <c r="X11233" i="5"/>
  <c r="Y11233" i="5" s="1"/>
  <c r="X11225" i="5"/>
  <c r="Y11225" i="5" s="1"/>
  <c r="X11217" i="5"/>
  <c r="Y11217" i="5" s="1"/>
  <c r="X11209" i="5"/>
  <c r="Y11209" i="5" s="1"/>
  <c r="X11201" i="5"/>
  <c r="Y11201" i="5" s="1"/>
  <c r="X11193" i="5"/>
  <c r="Y11193" i="5" s="1"/>
  <c r="X11185" i="5"/>
  <c r="Y11185" i="5" s="1"/>
  <c r="X11177" i="5"/>
  <c r="Y11177" i="5" s="1"/>
  <c r="X11169" i="5"/>
  <c r="Y11169" i="5" s="1"/>
  <c r="X11161" i="5"/>
  <c r="Y11161" i="5" s="1"/>
  <c r="X11153" i="5"/>
  <c r="Y11153" i="5" s="1"/>
  <c r="X11145" i="5"/>
  <c r="Y11145" i="5" s="1"/>
  <c r="X11137" i="5"/>
  <c r="Y11137" i="5" s="1"/>
  <c r="X11129" i="5"/>
  <c r="Y11129" i="5" s="1"/>
  <c r="X11121" i="5"/>
  <c r="Y11121" i="5" s="1"/>
  <c r="X11113" i="5"/>
  <c r="Y11113" i="5" s="1"/>
  <c r="X11105" i="5"/>
  <c r="Y11105" i="5" s="1"/>
  <c r="X11097" i="5"/>
  <c r="Y11097" i="5" s="1"/>
  <c r="X11089" i="5"/>
  <c r="Y11089" i="5" s="1"/>
  <c r="X11081" i="5"/>
  <c r="Y11081" i="5" s="1"/>
  <c r="X11073" i="5"/>
  <c r="Y11073" i="5" s="1"/>
  <c r="X11065" i="5"/>
  <c r="Y11065" i="5" s="1"/>
  <c r="X11057" i="5"/>
  <c r="Y11057" i="5" s="1"/>
  <c r="X11049" i="5"/>
  <c r="Y11049" i="5" s="1"/>
  <c r="X11041" i="5"/>
  <c r="Y11041" i="5" s="1"/>
  <c r="X11033" i="5"/>
  <c r="Y11033" i="5" s="1"/>
  <c r="X11025" i="5"/>
  <c r="Y11025" i="5" s="1"/>
  <c r="X11017" i="5"/>
  <c r="Y11017" i="5" s="1"/>
  <c r="X11009" i="5"/>
  <c r="Y11009" i="5" s="1"/>
  <c r="X11001" i="5"/>
  <c r="Y11001" i="5" s="1"/>
  <c r="X10993" i="5"/>
  <c r="Y10993" i="5" s="1"/>
  <c r="X10985" i="5"/>
  <c r="Y10985" i="5" s="1"/>
  <c r="X10977" i="5"/>
  <c r="Y10977" i="5" s="1"/>
  <c r="X10969" i="5"/>
  <c r="Y10969" i="5" s="1"/>
  <c r="X10961" i="5"/>
  <c r="Y10961" i="5" s="1"/>
  <c r="X10953" i="5"/>
  <c r="Y10953" i="5" s="1"/>
  <c r="X10945" i="5"/>
  <c r="Y10945" i="5" s="1"/>
  <c r="X10937" i="5"/>
  <c r="Y10937" i="5" s="1"/>
  <c r="X10929" i="5"/>
  <c r="Y10929" i="5" s="1"/>
  <c r="X10921" i="5"/>
  <c r="Y10921" i="5" s="1"/>
  <c r="X10913" i="5"/>
  <c r="Y10913" i="5" s="1"/>
  <c r="X10905" i="5"/>
  <c r="Y10905" i="5" s="1"/>
  <c r="X10897" i="5"/>
  <c r="Y10897" i="5" s="1"/>
  <c r="X10889" i="5"/>
  <c r="Y10889" i="5" s="1"/>
  <c r="X10881" i="5"/>
  <c r="Y10881" i="5" s="1"/>
  <c r="X10873" i="5"/>
  <c r="Y10873" i="5" s="1"/>
  <c r="X10865" i="5"/>
  <c r="Y10865" i="5" s="1"/>
  <c r="X10857" i="5"/>
  <c r="Y10857" i="5" s="1"/>
  <c r="X10849" i="5"/>
  <c r="Y10849" i="5" s="1"/>
  <c r="X10841" i="5"/>
  <c r="Y10841" i="5" s="1"/>
  <c r="X10833" i="5"/>
  <c r="Y10833" i="5" s="1"/>
  <c r="X10825" i="5"/>
  <c r="Y10825" i="5" s="1"/>
  <c r="X10817" i="5"/>
  <c r="Y10817" i="5" s="1"/>
  <c r="X10809" i="5"/>
  <c r="Y10809" i="5" s="1"/>
  <c r="X10801" i="5"/>
  <c r="Y10801" i="5" s="1"/>
  <c r="X10793" i="5"/>
  <c r="Y10793" i="5" s="1"/>
  <c r="X10785" i="5"/>
  <c r="Y10785" i="5" s="1"/>
  <c r="X10777" i="5"/>
  <c r="Y10777" i="5" s="1"/>
  <c r="X10769" i="5"/>
  <c r="Y10769" i="5" s="1"/>
  <c r="X10761" i="5"/>
  <c r="Y10761" i="5" s="1"/>
  <c r="X10753" i="5"/>
  <c r="Y10753" i="5" s="1"/>
  <c r="X10745" i="5"/>
  <c r="Y10745" i="5" s="1"/>
  <c r="X10737" i="5"/>
  <c r="Y10737" i="5" s="1"/>
  <c r="X10729" i="5"/>
  <c r="Y10729" i="5" s="1"/>
  <c r="X10721" i="5"/>
  <c r="Y10721" i="5" s="1"/>
  <c r="X10713" i="5"/>
  <c r="Y10713" i="5" s="1"/>
  <c r="X10705" i="5"/>
  <c r="Y10705" i="5" s="1"/>
  <c r="X10697" i="5"/>
  <c r="Y10697" i="5" s="1"/>
  <c r="X10689" i="5"/>
  <c r="Y10689" i="5" s="1"/>
  <c r="X10681" i="5"/>
  <c r="Y10681" i="5" s="1"/>
  <c r="X10673" i="5"/>
  <c r="Y10673" i="5" s="1"/>
  <c r="X10665" i="5"/>
  <c r="Y10665" i="5" s="1"/>
  <c r="X10657" i="5"/>
  <c r="Y10657" i="5" s="1"/>
  <c r="X10649" i="5"/>
  <c r="Y10649" i="5" s="1"/>
  <c r="X10641" i="5"/>
  <c r="Y10641" i="5" s="1"/>
  <c r="X10633" i="5"/>
  <c r="Y10633" i="5" s="1"/>
  <c r="X10625" i="5"/>
  <c r="Y10625" i="5" s="1"/>
  <c r="X10617" i="5"/>
  <c r="Y10617" i="5" s="1"/>
  <c r="X10609" i="5"/>
  <c r="Y10609" i="5" s="1"/>
  <c r="X10601" i="5"/>
  <c r="Y10601" i="5" s="1"/>
  <c r="X10593" i="5"/>
  <c r="Y10593" i="5" s="1"/>
  <c r="X10585" i="5"/>
  <c r="Y10585" i="5" s="1"/>
  <c r="X10577" i="5"/>
  <c r="Y10577" i="5" s="1"/>
  <c r="X10569" i="5"/>
  <c r="Y10569" i="5" s="1"/>
  <c r="X10561" i="5"/>
  <c r="Y10561" i="5" s="1"/>
  <c r="X10553" i="5"/>
  <c r="Y10553" i="5" s="1"/>
  <c r="X10545" i="5"/>
  <c r="Y10545" i="5" s="1"/>
  <c r="X10537" i="5"/>
  <c r="Y10537" i="5" s="1"/>
  <c r="X10529" i="5"/>
  <c r="Y10529" i="5" s="1"/>
  <c r="X10521" i="5"/>
  <c r="Y10521" i="5" s="1"/>
  <c r="X10513" i="5"/>
  <c r="Y10513" i="5" s="1"/>
  <c r="X10505" i="5"/>
  <c r="Y10505" i="5" s="1"/>
  <c r="X10497" i="5"/>
  <c r="Y10497" i="5" s="1"/>
  <c r="X10489" i="5"/>
  <c r="Y10489" i="5" s="1"/>
  <c r="X10481" i="5"/>
  <c r="Y10481" i="5" s="1"/>
  <c r="X10473" i="5"/>
  <c r="Y10473" i="5" s="1"/>
  <c r="X10465" i="5"/>
  <c r="Y10465" i="5" s="1"/>
  <c r="X10457" i="5"/>
  <c r="Y10457" i="5" s="1"/>
  <c r="X10449" i="5"/>
  <c r="Y10449" i="5" s="1"/>
  <c r="X10441" i="5"/>
  <c r="Y10441" i="5" s="1"/>
  <c r="X10433" i="5"/>
  <c r="Y10433" i="5" s="1"/>
  <c r="X10425" i="5"/>
  <c r="Y10425" i="5" s="1"/>
  <c r="X10417" i="5"/>
  <c r="Y10417" i="5" s="1"/>
  <c r="X10409" i="5"/>
  <c r="Y10409" i="5" s="1"/>
  <c r="X10401" i="5"/>
  <c r="Y10401" i="5" s="1"/>
  <c r="X10393" i="5"/>
  <c r="Y10393" i="5" s="1"/>
  <c r="X10385" i="5"/>
  <c r="Y10385" i="5" s="1"/>
  <c r="X10377" i="5"/>
  <c r="Y10377" i="5" s="1"/>
  <c r="X10369" i="5"/>
  <c r="Y10369" i="5" s="1"/>
  <c r="X10361" i="5"/>
  <c r="Y10361" i="5" s="1"/>
  <c r="X10353" i="5"/>
  <c r="Y10353" i="5" s="1"/>
  <c r="X10345" i="5"/>
  <c r="Y10345" i="5" s="1"/>
  <c r="X10337" i="5"/>
  <c r="Y10337" i="5" s="1"/>
  <c r="X10329" i="5"/>
  <c r="Y10329" i="5" s="1"/>
  <c r="X10321" i="5"/>
  <c r="Y10321" i="5" s="1"/>
  <c r="X10313" i="5"/>
  <c r="Y10313" i="5" s="1"/>
  <c r="X10305" i="5"/>
  <c r="Y10305" i="5" s="1"/>
  <c r="X10297" i="5"/>
  <c r="Y10297" i="5" s="1"/>
  <c r="X10289" i="5"/>
  <c r="Y10289" i="5" s="1"/>
  <c r="X10281" i="5"/>
  <c r="Y10281" i="5" s="1"/>
  <c r="X10273" i="5"/>
  <c r="Y10273" i="5" s="1"/>
  <c r="X10265" i="5"/>
  <c r="Y10265" i="5" s="1"/>
  <c r="X10257" i="5"/>
  <c r="Y10257" i="5" s="1"/>
  <c r="X10249" i="5"/>
  <c r="Y10249" i="5" s="1"/>
  <c r="X10241" i="5"/>
  <c r="Y10241" i="5" s="1"/>
  <c r="X10233" i="5"/>
  <c r="Y10233" i="5" s="1"/>
  <c r="X10225" i="5"/>
  <c r="Y10225" i="5" s="1"/>
  <c r="X10217" i="5"/>
  <c r="Y10217" i="5" s="1"/>
  <c r="X10209" i="5"/>
  <c r="Y10209" i="5" s="1"/>
  <c r="X10201" i="5"/>
  <c r="Y10201" i="5" s="1"/>
  <c r="X10193" i="5"/>
  <c r="Y10193" i="5" s="1"/>
  <c r="X10185" i="5"/>
  <c r="Y10185" i="5" s="1"/>
  <c r="X10177" i="5"/>
  <c r="Y10177" i="5" s="1"/>
  <c r="X10169" i="5"/>
  <c r="Y10169" i="5" s="1"/>
  <c r="X10161" i="5"/>
  <c r="Y10161" i="5" s="1"/>
  <c r="X10153" i="5"/>
  <c r="Y10153" i="5" s="1"/>
  <c r="X10145" i="5"/>
  <c r="Y10145" i="5" s="1"/>
  <c r="X10137" i="5"/>
  <c r="Y10137" i="5" s="1"/>
  <c r="X10129" i="5"/>
  <c r="Y10129" i="5" s="1"/>
  <c r="X10121" i="5"/>
  <c r="Y10121" i="5" s="1"/>
  <c r="X10113" i="5"/>
  <c r="Y10113" i="5" s="1"/>
  <c r="X10105" i="5"/>
  <c r="Y10105" i="5" s="1"/>
  <c r="X10097" i="5"/>
  <c r="Y10097" i="5" s="1"/>
  <c r="X10089" i="5"/>
  <c r="Y10089" i="5" s="1"/>
  <c r="X10081" i="5"/>
  <c r="Y10081" i="5" s="1"/>
  <c r="X10073" i="5"/>
  <c r="Y10073" i="5" s="1"/>
  <c r="X10065" i="5"/>
  <c r="Y10065" i="5" s="1"/>
  <c r="X10057" i="5"/>
  <c r="Y10057" i="5" s="1"/>
  <c r="X10049" i="5"/>
  <c r="Y10049" i="5" s="1"/>
  <c r="X10041" i="5"/>
  <c r="Y10041" i="5" s="1"/>
  <c r="X10033" i="5"/>
  <c r="Y10033" i="5" s="1"/>
  <c r="X10025" i="5"/>
  <c r="Y10025" i="5" s="1"/>
  <c r="X10017" i="5"/>
  <c r="Y10017" i="5" s="1"/>
  <c r="X10009" i="5"/>
  <c r="Y10009" i="5" s="1"/>
  <c r="X10001" i="5"/>
  <c r="Y10001" i="5" s="1"/>
  <c r="X9993" i="5"/>
  <c r="Y9993" i="5" s="1"/>
  <c r="X9985" i="5"/>
  <c r="Y9985" i="5" s="1"/>
  <c r="X9977" i="5"/>
  <c r="Y9977" i="5" s="1"/>
  <c r="X9969" i="5"/>
  <c r="Y9969" i="5" s="1"/>
  <c r="X9961" i="5"/>
  <c r="Y9961" i="5" s="1"/>
  <c r="X9953" i="5"/>
  <c r="Y9953" i="5" s="1"/>
  <c r="X9945" i="5"/>
  <c r="Y9945" i="5" s="1"/>
  <c r="X9937" i="5"/>
  <c r="Y9937" i="5" s="1"/>
  <c r="X9929" i="5"/>
  <c r="Y9929" i="5" s="1"/>
  <c r="X9921" i="5"/>
  <c r="Y9921" i="5" s="1"/>
  <c r="X9913" i="5"/>
  <c r="Y9913" i="5" s="1"/>
  <c r="X9905" i="5"/>
  <c r="Y9905" i="5" s="1"/>
  <c r="X9897" i="5"/>
  <c r="Y9897" i="5" s="1"/>
  <c r="X9889" i="5"/>
  <c r="Y9889" i="5" s="1"/>
  <c r="X9881" i="5"/>
  <c r="Y9881" i="5" s="1"/>
  <c r="X9873" i="5"/>
  <c r="Y9873" i="5" s="1"/>
  <c r="X9865" i="5"/>
  <c r="Y9865" i="5" s="1"/>
  <c r="X9857" i="5"/>
  <c r="Y9857" i="5" s="1"/>
  <c r="X9849" i="5"/>
  <c r="Y9849" i="5" s="1"/>
  <c r="X9841" i="5"/>
  <c r="Y9841" i="5" s="1"/>
  <c r="X9833" i="5"/>
  <c r="Y9833" i="5" s="1"/>
  <c r="X9825" i="5"/>
  <c r="Y9825" i="5" s="1"/>
  <c r="X9817" i="5"/>
  <c r="Y9817" i="5" s="1"/>
  <c r="X9809" i="5"/>
  <c r="Y9809" i="5" s="1"/>
  <c r="X9801" i="5"/>
  <c r="Y9801" i="5" s="1"/>
  <c r="X9793" i="5"/>
  <c r="Y9793" i="5" s="1"/>
  <c r="X9785" i="5"/>
  <c r="Y9785" i="5" s="1"/>
  <c r="X9777" i="5"/>
  <c r="Y9777" i="5" s="1"/>
  <c r="X9769" i="5"/>
  <c r="Y9769" i="5" s="1"/>
  <c r="X9761" i="5"/>
  <c r="Y9761" i="5" s="1"/>
  <c r="X9753" i="5"/>
  <c r="Y9753" i="5" s="1"/>
  <c r="X9745" i="5"/>
  <c r="Y9745" i="5" s="1"/>
  <c r="X9737" i="5"/>
  <c r="Y9737" i="5" s="1"/>
  <c r="X9729" i="5"/>
  <c r="Y9729" i="5" s="1"/>
  <c r="X9721" i="5"/>
  <c r="Y9721" i="5" s="1"/>
  <c r="X9713" i="5"/>
  <c r="Y9713" i="5" s="1"/>
  <c r="X9705" i="5"/>
  <c r="Y9705" i="5" s="1"/>
  <c r="X9697" i="5"/>
  <c r="Y9697" i="5" s="1"/>
  <c r="X9689" i="5"/>
  <c r="Y9689" i="5" s="1"/>
  <c r="X9681" i="5"/>
  <c r="Y9681" i="5" s="1"/>
  <c r="X9673" i="5"/>
  <c r="Y9673" i="5" s="1"/>
  <c r="X9665" i="5"/>
  <c r="Y9665" i="5" s="1"/>
  <c r="X9657" i="5"/>
  <c r="Y9657" i="5" s="1"/>
  <c r="X9649" i="5"/>
  <c r="Y9649" i="5" s="1"/>
  <c r="X9641" i="5"/>
  <c r="Y9641" i="5" s="1"/>
  <c r="X9633" i="5"/>
  <c r="Y9633" i="5" s="1"/>
  <c r="X9625" i="5"/>
  <c r="Y9625" i="5" s="1"/>
  <c r="X9617" i="5"/>
  <c r="Y9617" i="5" s="1"/>
  <c r="X9609" i="5"/>
  <c r="Y9609" i="5" s="1"/>
  <c r="X9601" i="5"/>
  <c r="Y9601" i="5" s="1"/>
  <c r="X9593" i="5"/>
  <c r="Y9593" i="5" s="1"/>
  <c r="X9585" i="5"/>
  <c r="Y9585" i="5" s="1"/>
  <c r="X9577" i="5"/>
  <c r="Y9577" i="5" s="1"/>
  <c r="X9569" i="5"/>
  <c r="Y9569" i="5" s="1"/>
  <c r="X9561" i="5"/>
  <c r="Y9561" i="5" s="1"/>
  <c r="X9553" i="5"/>
  <c r="Y9553" i="5" s="1"/>
  <c r="X9545" i="5"/>
  <c r="Y9545" i="5" s="1"/>
  <c r="X9537" i="5"/>
  <c r="Y9537" i="5" s="1"/>
  <c r="X9529" i="5"/>
  <c r="Y9529" i="5" s="1"/>
  <c r="X9521" i="5"/>
  <c r="Y9521" i="5" s="1"/>
  <c r="X9513" i="5"/>
  <c r="Y9513" i="5" s="1"/>
  <c r="X9505" i="5"/>
  <c r="Y9505" i="5" s="1"/>
  <c r="X9497" i="5"/>
  <c r="Y9497" i="5" s="1"/>
  <c r="X9489" i="5"/>
  <c r="Y9489" i="5" s="1"/>
  <c r="X9481" i="5"/>
  <c r="Y9481" i="5" s="1"/>
  <c r="X9473" i="5"/>
  <c r="Y9473" i="5" s="1"/>
  <c r="X9465" i="5"/>
  <c r="Y9465" i="5" s="1"/>
  <c r="X9457" i="5"/>
  <c r="Y9457" i="5" s="1"/>
  <c r="X9449" i="5"/>
  <c r="Y9449" i="5" s="1"/>
  <c r="X9441" i="5"/>
  <c r="Y9441" i="5" s="1"/>
  <c r="X9433" i="5"/>
  <c r="Y9433" i="5" s="1"/>
  <c r="X9425" i="5"/>
  <c r="Y9425" i="5" s="1"/>
  <c r="X9417" i="5"/>
  <c r="Y9417" i="5" s="1"/>
  <c r="X9409" i="5"/>
  <c r="Y9409" i="5" s="1"/>
  <c r="X9401" i="5"/>
  <c r="Y9401" i="5" s="1"/>
  <c r="X9393" i="5"/>
  <c r="Y9393" i="5" s="1"/>
  <c r="X9385" i="5"/>
  <c r="Y9385" i="5" s="1"/>
  <c r="X9377" i="5"/>
  <c r="Y9377" i="5" s="1"/>
  <c r="X9369" i="5"/>
  <c r="Y9369" i="5" s="1"/>
  <c r="X9361" i="5"/>
  <c r="Y9361" i="5" s="1"/>
  <c r="X9353" i="5"/>
  <c r="Y9353" i="5" s="1"/>
  <c r="X9345" i="5"/>
  <c r="Y9345" i="5" s="1"/>
  <c r="X9337" i="5"/>
  <c r="Y9337" i="5" s="1"/>
  <c r="X9329" i="5"/>
  <c r="Y9329" i="5" s="1"/>
  <c r="X9321" i="5"/>
  <c r="Y9321" i="5" s="1"/>
  <c r="X9313" i="5"/>
  <c r="Y9313" i="5" s="1"/>
  <c r="X9305" i="5"/>
  <c r="Y9305" i="5" s="1"/>
  <c r="X9297" i="5"/>
  <c r="Y9297" i="5" s="1"/>
  <c r="X9289" i="5"/>
  <c r="Y9289" i="5" s="1"/>
  <c r="X9281" i="5"/>
  <c r="Y9281" i="5" s="1"/>
  <c r="X9273" i="5"/>
  <c r="Y9273" i="5" s="1"/>
  <c r="X9265" i="5"/>
  <c r="Y9265" i="5" s="1"/>
  <c r="X9257" i="5"/>
  <c r="Y9257" i="5" s="1"/>
  <c r="X9249" i="5"/>
  <c r="Y9249" i="5" s="1"/>
  <c r="X9241" i="5"/>
  <c r="Y9241" i="5" s="1"/>
  <c r="X9233" i="5"/>
  <c r="Y9233" i="5" s="1"/>
  <c r="X9225" i="5"/>
  <c r="Y9225" i="5" s="1"/>
  <c r="X9217" i="5"/>
  <c r="Y9217" i="5" s="1"/>
  <c r="X9209" i="5"/>
  <c r="Y9209" i="5" s="1"/>
  <c r="X9201" i="5"/>
  <c r="Y9201" i="5" s="1"/>
  <c r="X9193" i="5"/>
  <c r="Y9193" i="5" s="1"/>
  <c r="X9185" i="5"/>
  <c r="Y9185" i="5" s="1"/>
  <c r="X9177" i="5"/>
  <c r="Y9177" i="5" s="1"/>
  <c r="X9169" i="5"/>
  <c r="Y9169" i="5" s="1"/>
  <c r="X9161" i="5"/>
  <c r="Y9161" i="5" s="1"/>
  <c r="X9153" i="5"/>
  <c r="Y9153" i="5" s="1"/>
  <c r="X9145" i="5"/>
  <c r="Y9145" i="5" s="1"/>
  <c r="X9137" i="5"/>
  <c r="Y9137" i="5" s="1"/>
  <c r="X9129" i="5"/>
  <c r="Y9129" i="5" s="1"/>
  <c r="X9121" i="5"/>
  <c r="Y9121" i="5" s="1"/>
  <c r="X9113" i="5"/>
  <c r="Y9113" i="5" s="1"/>
  <c r="X9105" i="5"/>
  <c r="Y9105" i="5" s="1"/>
  <c r="X9097" i="5"/>
  <c r="Y9097" i="5" s="1"/>
  <c r="X9089" i="5"/>
  <c r="Y9089" i="5" s="1"/>
  <c r="X9081" i="5"/>
  <c r="Y9081" i="5" s="1"/>
  <c r="X9073" i="5"/>
  <c r="Y9073" i="5" s="1"/>
  <c r="X9065" i="5"/>
  <c r="Y9065" i="5" s="1"/>
  <c r="X9057" i="5"/>
  <c r="Y9057" i="5" s="1"/>
  <c r="X9049" i="5"/>
  <c r="Y9049" i="5" s="1"/>
  <c r="X9041" i="5"/>
  <c r="Y9041" i="5" s="1"/>
  <c r="X9033" i="5"/>
  <c r="Y9033" i="5" s="1"/>
  <c r="X9025" i="5"/>
  <c r="Y9025" i="5" s="1"/>
  <c r="X9017" i="5"/>
  <c r="Y9017" i="5" s="1"/>
  <c r="X9009" i="5"/>
  <c r="Y9009" i="5" s="1"/>
  <c r="X9001" i="5"/>
  <c r="Y9001" i="5" s="1"/>
  <c r="X8993" i="5"/>
  <c r="Y8993" i="5" s="1"/>
  <c r="X8985" i="5"/>
  <c r="Y8985" i="5" s="1"/>
  <c r="X8977" i="5"/>
  <c r="Y8977" i="5" s="1"/>
  <c r="X8969" i="5"/>
  <c r="Y8969" i="5" s="1"/>
  <c r="X8961" i="5"/>
  <c r="Y8961" i="5" s="1"/>
  <c r="X8953" i="5"/>
  <c r="Y8953" i="5" s="1"/>
  <c r="X8945" i="5"/>
  <c r="Y8945" i="5" s="1"/>
  <c r="X8937" i="5"/>
  <c r="Y8937" i="5" s="1"/>
  <c r="X8929" i="5"/>
  <c r="Y8929" i="5" s="1"/>
  <c r="X8921" i="5"/>
  <c r="Y8921" i="5" s="1"/>
  <c r="X8913" i="5"/>
  <c r="Y8913" i="5" s="1"/>
  <c r="X8905" i="5"/>
  <c r="Y8905" i="5" s="1"/>
  <c r="X8897" i="5"/>
  <c r="Y8897" i="5" s="1"/>
  <c r="X8889" i="5"/>
  <c r="Y8889" i="5" s="1"/>
  <c r="X8881" i="5"/>
  <c r="Y8881" i="5" s="1"/>
  <c r="X8873" i="5"/>
  <c r="Y8873" i="5" s="1"/>
  <c r="X8865" i="5"/>
  <c r="Y8865" i="5" s="1"/>
  <c r="X8857" i="5"/>
  <c r="Y8857" i="5" s="1"/>
  <c r="X8849" i="5"/>
  <c r="Y8849" i="5" s="1"/>
  <c r="X8841" i="5"/>
  <c r="Y8841" i="5" s="1"/>
  <c r="X8833" i="5"/>
  <c r="Y8833" i="5" s="1"/>
  <c r="X8825" i="5"/>
  <c r="Y8825" i="5" s="1"/>
  <c r="X8817" i="5"/>
  <c r="Y8817" i="5" s="1"/>
  <c r="X8809" i="5"/>
  <c r="Y8809" i="5" s="1"/>
  <c r="X8801" i="5"/>
  <c r="Y8801" i="5" s="1"/>
  <c r="X8793" i="5"/>
  <c r="Y8793" i="5" s="1"/>
  <c r="X8785" i="5"/>
  <c r="Y8785" i="5" s="1"/>
  <c r="X8777" i="5"/>
  <c r="Y8777" i="5" s="1"/>
  <c r="X8769" i="5"/>
  <c r="Y8769" i="5" s="1"/>
  <c r="X8761" i="5"/>
  <c r="Y8761" i="5" s="1"/>
  <c r="X8753" i="5"/>
  <c r="Y8753" i="5" s="1"/>
  <c r="X8745" i="5"/>
  <c r="Y8745" i="5" s="1"/>
  <c r="X8737" i="5"/>
  <c r="Y8737" i="5" s="1"/>
  <c r="X8729" i="5"/>
  <c r="Y8729" i="5" s="1"/>
  <c r="X8721" i="5"/>
  <c r="Y8721" i="5" s="1"/>
  <c r="X8713" i="5"/>
  <c r="Y8713" i="5" s="1"/>
  <c r="X8705" i="5"/>
  <c r="Y8705" i="5" s="1"/>
  <c r="X8697" i="5"/>
  <c r="Y8697" i="5" s="1"/>
  <c r="X8689" i="5"/>
  <c r="Y8689" i="5" s="1"/>
  <c r="X8681" i="5"/>
  <c r="Y8681" i="5" s="1"/>
  <c r="X8673" i="5"/>
  <c r="Y8673" i="5" s="1"/>
  <c r="X8665" i="5"/>
  <c r="Y8665" i="5" s="1"/>
  <c r="X8657" i="5"/>
  <c r="Y8657" i="5" s="1"/>
  <c r="X8649" i="5"/>
  <c r="Y8649" i="5" s="1"/>
  <c r="X8641" i="5"/>
  <c r="Y8641" i="5" s="1"/>
  <c r="X8633" i="5"/>
  <c r="Y8633" i="5" s="1"/>
  <c r="X8625" i="5"/>
  <c r="Y8625" i="5" s="1"/>
  <c r="X8617" i="5"/>
  <c r="Y8617" i="5" s="1"/>
  <c r="X8609" i="5"/>
  <c r="Y8609" i="5" s="1"/>
  <c r="X8601" i="5"/>
  <c r="Y8601" i="5" s="1"/>
  <c r="X8593" i="5"/>
  <c r="Y8593" i="5" s="1"/>
  <c r="X8585" i="5"/>
  <c r="Y8585" i="5" s="1"/>
  <c r="X8577" i="5"/>
  <c r="Y8577" i="5" s="1"/>
  <c r="X8569" i="5"/>
  <c r="Y8569" i="5" s="1"/>
  <c r="X8561" i="5"/>
  <c r="Y8561" i="5" s="1"/>
  <c r="X8553" i="5"/>
  <c r="Y8553" i="5" s="1"/>
  <c r="X8545" i="5"/>
  <c r="Y8545" i="5" s="1"/>
  <c r="X8537" i="5"/>
  <c r="Y8537" i="5" s="1"/>
  <c r="X8529" i="5"/>
  <c r="Y8529" i="5" s="1"/>
  <c r="X8521" i="5"/>
  <c r="Y8521" i="5" s="1"/>
  <c r="X8513" i="5"/>
  <c r="Y8513" i="5" s="1"/>
  <c r="X8505" i="5"/>
  <c r="Y8505" i="5" s="1"/>
  <c r="X8497" i="5"/>
  <c r="Y8497" i="5" s="1"/>
  <c r="X8489" i="5"/>
  <c r="Y8489" i="5" s="1"/>
  <c r="X8481" i="5"/>
  <c r="Y8481" i="5" s="1"/>
  <c r="X8473" i="5"/>
  <c r="Y8473" i="5" s="1"/>
  <c r="X8465" i="5"/>
  <c r="Y8465" i="5" s="1"/>
  <c r="X8457" i="5"/>
  <c r="Y8457" i="5" s="1"/>
  <c r="X8449" i="5"/>
  <c r="Y8449" i="5" s="1"/>
  <c r="X8441" i="5"/>
  <c r="Y8441" i="5" s="1"/>
  <c r="X8433" i="5"/>
  <c r="Y8433" i="5" s="1"/>
  <c r="X8425" i="5"/>
  <c r="Y8425" i="5" s="1"/>
  <c r="X8417" i="5"/>
  <c r="Y8417" i="5" s="1"/>
  <c r="X8409" i="5"/>
  <c r="Y8409" i="5" s="1"/>
  <c r="X8401" i="5"/>
  <c r="Y8401" i="5" s="1"/>
  <c r="X8393" i="5"/>
  <c r="Y8393" i="5" s="1"/>
  <c r="X8385" i="5"/>
  <c r="Y8385" i="5" s="1"/>
  <c r="X8377" i="5"/>
  <c r="Y8377" i="5" s="1"/>
  <c r="X8369" i="5"/>
  <c r="Y8369" i="5" s="1"/>
  <c r="X8361" i="5"/>
  <c r="Y8361" i="5" s="1"/>
  <c r="X8353" i="5"/>
  <c r="Y8353" i="5" s="1"/>
  <c r="X8345" i="5"/>
  <c r="Y8345" i="5" s="1"/>
  <c r="X8337" i="5"/>
  <c r="Y8337" i="5" s="1"/>
  <c r="X8329" i="5"/>
  <c r="Y8329" i="5" s="1"/>
  <c r="X8321" i="5"/>
  <c r="Y8321" i="5" s="1"/>
  <c r="X8313" i="5"/>
  <c r="Y8313" i="5" s="1"/>
  <c r="X8305" i="5"/>
  <c r="Y8305" i="5" s="1"/>
  <c r="X8297" i="5"/>
  <c r="Y8297" i="5" s="1"/>
  <c r="X8289" i="5"/>
  <c r="Y8289" i="5" s="1"/>
  <c r="X8281" i="5"/>
  <c r="Y8281" i="5" s="1"/>
  <c r="X8273" i="5"/>
  <c r="Y8273" i="5" s="1"/>
  <c r="X8265" i="5"/>
  <c r="Y8265" i="5" s="1"/>
  <c r="X8257" i="5"/>
  <c r="Y8257" i="5" s="1"/>
  <c r="X8249" i="5"/>
  <c r="Y8249" i="5" s="1"/>
  <c r="X8241" i="5"/>
  <c r="Y8241" i="5" s="1"/>
  <c r="X8233" i="5"/>
  <c r="Y8233" i="5" s="1"/>
  <c r="X8225" i="5"/>
  <c r="Y8225" i="5" s="1"/>
  <c r="X8217" i="5"/>
  <c r="Y8217" i="5" s="1"/>
  <c r="X8209" i="5"/>
  <c r="X8201" i="5"/>
  <c r="X8193" i="5"/>
  <c r="X8185" i="5"/>
  <c r="X8177" i="5"/>
  <c r="X8169" i="5"/>
  <c r="X8161" i="5"/>
  <c r="X8153" i="5"/>
  <c r="X8145" i="5"/>
  <c r="Y8145" i="5" s="1"/>
  <c r="X8137" i="5"/>
  <c r="Y8137" i="5" s="1"/>
  <c r="X8129" i="5"/>
  <c r="Y8129" i="5" s="1"/>
  <c r="X8121" i="5"/>
  <c r="Y8121" i="5" s="1"/>
  <c r="X8113" i="5"/>
  <c r="Y8113" i="5" s="1"/>
  <c r="X8105" i="5"/>
  <c r="Y8105" i="5" s="1"/>
  <c r="X8097" i="5"/>
  <c r="Y8097" i="5" s="1"/>
  <c r="X8089" i="5"/>
  <c r="Y8089" i="5" s="1"/>
  <c r="X8081" i="5"/>
  <c r="Y8081" i="5" s="1"/>
  <c r="X8073" i="5"/>
  <c r="Y8073" i="5" s="1"/>
  <c r="X8065" i="5"/>
  <c r="Y8065" i="5" s="1"/>
  <c r="X8057" i="5"/>
  <c r="Y8057" i="5" s="1"/>
  <c r="X8049" i="5"/>
  <c r="Y8049" i="5" s="1"/>
  <c r="X8041" i="5"/>
  <c r="Y8041" i="5" s="1"/>
  <c r="X8033" i="5"/>
  <c r="X8025" i="5"/>
  <c r="X8017" i="5"/>
  <c r="X8009" i="5"/>
  <c r="X8001" i="5"/>
  <c r="Y8001" i="5" s="1"/>
  <c r="X7993" i="5"/>
  <c r="Y7993" i="5" s="1"/>
  <c r="X7985" i="5"/>
  <c r="Y7985" i="5" s="1"/>
  <c r="X7977" i="5"/>
  <c r="Y7977" i="5" s="1"/>
  <c r="X7969" i="5"/>
  <c r="Y7969" i="5" s="1"/>
  <c r="X7961" i="5"/>
  <c r="Y7961" i="5" s="1"/>
  <c r="X7953" i="5"/>
  <c r="Y7953" i="5" s="1"/>
  <c r="X7945" i="5"/>
  <c r="Y7945" i="5" s="1"/>
  <c r="X7937" i="5"/>
  <c r="Y7937" i="5" s="1"/>
  <c r="X7929" i="5"/>
  <c r="Y7929" i="5" s="1"/>
  <c r="X7921" i="5"/>
  <c r="Y7921" i="5" s="1"/>
  <c r="X7913" i="5"/>
  <c r="Y7913" i="5" s="1"/>
  <c r="X7905" i="5"/>
  <c r="Y7905" i="5" s="1"/>
  <c r="X7897" i="5"/>
  <c r="Y7897" i="5" s="1"/>
  <c r="X7889" i="5"/>
  <c r="Y7889" i="5" s="1"/>
  <c r="X7881" i="5"/>
  <c r="Y7881" i="5" s="1"/>
  <c r="X7873" i="5"/>
  <c r="Y7873" i="5" s="1"/>
  <c r="X7865" i="5"/>
  <c r="Y7865" i="5" s="1"/>
  <c r="X7857" i="5"/>
  <c r="Y7857" i="5" s="1"/>
  <c r="X7849" i="5"/>
  <c r="Y7849" i="5" s="1"/>
  <c r="X7841" i="5"/>
  <c r="Y7841" i="5" s="1"/>
  <c r="X7833" i="5"/>
  <c r="Y7833" i="5" s="1"/>
  <c r="X7825" i="5"/>
  <c r="Y7825" i="5" s="1"/>
  <c r="X7817" i="5"/>
  <c r="Y7817" i="5" s="1"/>
  <c r="X7809" i="5"/>
  <c r="Y7809" i="5" s="1"/>
  <c r="X7801" i="5"/>
  <c r="Y7801" i="5" s="1"/>
  <c r="X7793" i="5"/>
  <c r="Y7793" i="5" s="1"/>
  <c r="X7785" i="5"/>
  <c r="Y7785" i="5" s="1"/>
  <c r="X7777" i="5"/>
  <c r="Y7777" i="5" s="1"/>
  <c r="X7769" i="5"/>
  <c r="Y7769" i="5" s="1"/>
  <c r="X7761" i="5"/>
  <c r="X7753" i="5"/>
  <c r="X7745" i="5"/>
  <c r="X7737" i="5"/>
  <c r="X7729" i="5"/>
  <c r="X7721" i="5"/>
  <c r="X7713" i="5"/>
  <c r="X7705" i="5"/>
  <c r="X7697" i="5"/>
  <c r="X7689" i="5"/>
  <c r="X7681" i="5"/>
  <c r="Y7681" i="5" s="1"/>
  <c r="X7673" i="5"/>
  <c r="Y7673" i="5" s="1"/>
  <c r="X7665" i="5"/>
  <c r="Y7665" i="5" s="1"/>
  <c r="X7657" i="5"/>
  <c r="Y7657" i="5" s="1"/>
  <c r="X7649" i="5"/>
  <c r="Y7649" i="5" s="1"/>
  <c r="X7641" i="5"/>
  <c r="Y7641" i="5" s="1"/>
  <c r="X7633" i="5"/>
  <c r="Y7633" i="5" s="1"/>
  <c r="X7625" i="5"/>
  <c r="Y7625" i="5" s="1"/>
  <c r="X7617" i="5"/>
  <c r="Y7617" i="5" s="1"/>
  <c r="X7609" i="5"/>
  <c r="Y7609" i="5" s="1"/>
  <c r="X7601" i="5"/>
  <c r="Y7601" i="5" s="1"/>
  <c r="X7593" i="5"/>
  <c r="Y7593" i="5" s="1"/>
  <c r="X7585" i="5"/>
  <c r="Y7585" i="5" s="1"/>
  <c r="X7577" i="5"/>
  <c r="Y7577" i="5" s="1"/>
  <c r="X7569" i="5"/>
  <c r="Y7569" i="5" s="1"/>
  <c r="X7561" i="5"/>
  <c r="Y7561" i="5" s="1"/>
  <c r="X7553" i="5"/>
  <c r="Y7553" i="5" s="1"/>
  <c r="X7545" i="5"/>
  <c r="Y7545" i="5" s="1"/>
  <c r="X7537" i="5"/>
  <c r="Y7537" i="5" s="1"/>
  <c r="X7529" i="5"/>
  <c r="Y7529" i="5" s="1"/>
  <c r="X7521" i="5"/>
  <c r="X7513" i="5"/>
  <c r="Y7513" i="5" s="1"/>
  <c r="X7505" i="5"/>
  <c r="Y7505" i="5" s="1"/>
  <c r="X7497" i="5"/>
  <c r="Y7497" i="5" s="1"/>
  <c r="X7489" i="5"/>
  <c r="Y7489" i="5" s="1"/>
  <c r="X7481" i="5"/>
  <c r="Y7481" i="5" s="1"/>
  <c r="X7473" i="5"/>
  <c r="Y7473" i="5" s="1"/>
  <c r="X7465" i="5"/>
  <c r="Y7465" i="5" s="1"/>
  <c r="X7457" i="5"/>
  <c r="Y7457" i="5" s="1"/>
  <c r="X7449" i="5"/>
  <c r="Y7449" i="5" s="1"/>
  <c r="X7441" i="5"/>
  <c r="Y7441" i="5" s="1"/>
  <c r="X7433" i="5"/>
  <c r="Y7433" i="5" s="1"/>
  <c r="X7425" i="5"/>
  <c r="Y7425" i="5" s="1"/>
  <c r="X7417" i="5"/>
  <c r="Y7417" i="5" s="1"/>
  <c r="X7409" i="5"/>
  <c r="Y7409" i="5" s="1"/>
  <c r="X7401" i="5"/>
  <c r="Y7401" i="5" s="1"/>
  <c r="X7393" i="5"/>
  <c r="Y7393" i="5" s="1"/>
  <c r="X7385" i="5"/>
  <c r="Y7385" i="5" s="1"/>
  <c r="X7377" i="5"/>
  <c r="Y7377" i="5" s="1"/>
  <c r="X7369" i="5"/>
  <c r="Y7369" i="5" s="1"/>
  <c r="X7361" i="5"/>
  <c r="Y7361" i="5" s="1"/>
  <c r="X7353" i="5"/>
  <c r="Y7353" i="5" s="1"/>
  <c r="X7345" i="5"/>
  <c r="Y7345" i="5" s="1"/>
  <c r="X7337" i="5"/>
  <c r="Y7337" i="5" s="1"/>
  <c r="X7329" i="5"/>
  <c r="Y7329" i="5" s="1"/>
  <c r="X7321" i="5"/>
  <c r="Y7321" i="5" s="1"/>
  <c r="X7313" i="5"/>
  <c r="Y7313" i="5" s="1"/>
  <c r="X7305" i="5"/>
  <c r="Y7305" i="5" s="1"/>
  <c r="X7297" i="5"/>
  <c r="Y7297" i="5" s="1"/>
  <c r="X7289" i="5"/>
  <c r="Y7289" i="5" s="1"/>
  <c r="X7281" i="5"/>
  <c r="Y7281" i="5" s="1"/>
  <c r="X7273" i="5"/>
  <c r="Y7273" i="5" s="1"/>
  <c r="X7265" i="5"/>
  <c r="Y7265" i="5" s="1"/>
  <c r="X7257" i="5"/>
  <c r="Y7257" i="5" s="1"/>
  <c r="X7249" i="5"/>
  <c r="Y7249" i="5" s="1"/>
  <c r="X7241" i="5"/>
  <c r="Y7241" i="5" s="1"/>
  <c r="X7233" i="5"/>
  <c r="Y7233" i="5" s="1"/>
  <c r="X7225" i="5"/>
  <c r="Y7225" i="5" s="1"/>
  <c r="X7217" i="5"/>
  <c r="Y7217" i="5" s="1"/>
  <c r="X7209" i="5"/>
  <c r="Y7209" i="5" s="1"/>
  <c r="X7201" i="5"/>
  <c r="Y7201" i="5" s="1"/>
  <c r="X7193" i="5"/>
  <c r="Y7193" i="5" s="1"/>
  <c r="X7185" i="5"/>
  <c r="Y7185" i="5" s="1"/>
  <c r="X7177" i="5"/>
  <c r="Y7177" i="5" s="1"/>
  <c r="X7169" i="5"/>
  <c r="Y7169" i="5" s="1"/>
  <c r="X7161" i="5"/>
  <c r="Y7161" i="5" s="1"/>
  <c r="X7153" i="5"/>
  <c r="Y7153" i="5" s="1"/>
  <c r="X7145" i="5"/>
  <c r="Y7145" i="5" s="1"/>
  <c r="X7137" i="5"/>
  <c r="Y7137" i="5" s="1"/>
  <c r="X7129" i="5"/>
  <c r="Y7129" i="5" s="1"/>
  <c r="X7121" i="5"/>
  <c r="X7113" i="5"/>
  <c r="X7105" i="5"/>
  <c r="X7097" i="5"/>
  <c r="X7089" i="5"/>
  <c r="X7081" i="5"/>
  <c r="X7073" i="5"/>
  <c r="X7065" i="5"/>
  <c r="X7057" i="5"/>
  <c r="X7049" i="5"/>
  <c r="X7041" i="5"/>
  <c r="X7033" i="5"/>
  <c r="X7025" i="5"/>
  <c r="X7017" i="5"/>
  <c r="X7009" i="5"/>
  <c r="X7001" i="5"/>
  <c r="X6993" i="5"/>
  <c r="X6985" i="5"/>
  <c r="X6977" i="5"/>
  <c r="X6969" i="5"/>
  <c r="X6961" i="5"/>
  <c r="X6953" i="5"/>
  <c r="Y6953" i="5" s="1"/>
  <c r="X6945" i="5"/>
  <c r="Y6945" i="5" s="1"/>
  <c r="X6937" i="5"/>
  <c r="Y6937" i="5" s="1"/>
  <c r="X6929" i="5"/>
  <c r="Y6929" i="5" s="1"/>
  <c r="X6921" i="5"/>
  <c r="Y6921" i="5" s="1"/>
  <c r="X6913" i="5"/>
  <c r="Y6913" i="5" s="1"/>
  <c r="X6905" i="5"/>
  <c r="Y6905" i="5" s="1"/>
  <c r="X6897" i="5"/>
  <c r="Y6897" i="5" s="1"/>
  <c r="X6889" i="5"/>
  <c r="Y6889" i="5" s="1"/>
  <c r="X6881" i="5"/>
  <c r="Y6881" i="5" s="1"/>
  <c r="X6873" i="5"/>
  <c r="X6865" i="5"/>
  <c r="X6857" i="5"/>
  <c r="X6849" i="5"/>
  <c r="X6841" i="5"/>
  <c r="X6833" i="5"/>
  <c r="X6825" i="5"/>
  <c r="X6817" i="5"/>
  <c r="X6809" i="5"/>
  <c r="X6801" i="5"/>
  <c r="X6793" i="5"/>
  <c r="Y6793" i="5" s="1"/>
  <c r="X6785" i="5"/>
  <c r="Y6785" i="5" s="1"/>
  <c r="X6777" i="5"/>
  <c r="Y6777" i="5" s="1"/>
  <c r="X6769" i="5"/>
  <c r="Y6769" i="5" s="1"/>
  <c r="X6761" i="5"/>
  <c r="Y6761" i="5" s="1"/>
  <c r="X6753" i="5"/>
  <c r="Y6753" i="5" s="1"/>
  <c r="X6745" i="5"/>
  <c r="Y6745" i="5" s="1"/>
  <c r="X6737" i="5"/>
  <c r="Y6737" i="5" s="1"/>
  <c r="X6729" i="5"/>
  <c r="Y6729" i="5" s="1"/>
  <c r="X6721" i="5"/>
  <c r="Y6721" i="5" s="1"/>
  <c r="X6713" i="5"/>
  <c r="Y6713" i="5" s="1"/>
  <c r="X6705" i="5"/>
  <c r="Y6705" i="5" s="1"/>
  <c r="X6697" i="5"/>
  <c r="Y6697" i="5" s="1"/>
  <c r="X6689" i="5"/>
  <c r="Y6689" i="5" s="1"/>
  <c r="X6681" i="5"/>
  <c r="Y6681" i="5" s="1"/>
  <c r="X6673" i="5"/>
  <c r="Y6673" i="5" s="1"/>
  <c r="X6665" i="5"/>
  <c r="Y6665" i="5" s="1"/>
  <c r="X6657" i="5"/>
  <c r="Y6657" i="5" s="1"/>
  <c r="X6649" i="5"/>
  <c r="Y6649" i="5" s="1"/>
  <c r="X6641" i="5"/>
  <c r="Y6641" i="5" s="1"/>
  <c r="X6633" i="5"/>
  <c r="Y6633" i="5" s="1"/>
  <c r="X6625" i="5"/>
  <c r="Y6625" i="5" s="1"/>
  <c r="X6617" i="5"/>
  <c r="Y6617" i="5" s="1"/>
  <c r="X6609" i="5"/>
  <c r="Y6609" i="5" s="1"/>
  <c r="X6601" i="5"/>
  <c r="Y6601" i="5" s="1"/>
  <c r="X6593" i="5"/>
  <c r="Y6593" i="5" s="1"/>
  <c r="X6585" i="5"/>
  <c r="Y6585" i="5" s="1"/>
  <c r="X6577" i="5"/>
  <c r="Y6577" i="5" s="1"/>
  <c r="X6569" i="5"/>
  <c r="Y6569" i="5" s="1"/>
  <c r="X6561" i="5"/>
  <c r="Y6561" i="5" s="1"/>
  <c r="X6553" i="5"/>
  <c r="Y6553" i="5" s="1"/>
  <c r="X6545" i="5"/>
  <c r="Y6545" i="5" s="1"/>
  <c r="X6537" i="5"/>
  <c r="Y6537" i="5" s="1"/>
  <c r="X6529" i="5"/>
  <c r="Y6529" i="5" s="1"/>
  <c r="X6521" i="5"/>
  <c r="Y6521" i="5" s="1"/>
  <c r="X6513" i="5"/>
  <c r="Y6513" i="5" s="1"/>
  <c r="X6505" i="5"/>
  <c r="Y6505" i="5" s="1"/>
  <c r="X6497" i="5"/>
  <c r="Y6497" i="5" s="1"/>
  <c r="X6489" i="5"/>
  <c r="Y6489" i="5" s="1"/>
  <c r="X6481" i="5"/>
  <c r="Y6481" i="5" s="1"/>
  <c r="X6473" i="5"/>
  <c r="Y6473" i="5" s="1"/>
  <c r="X6465" i="5"/>
  <c r="Y6465" i="5" s="1"/>
  <c r="X6457" i="5"/>
  <c r="Y6457" i="5" s="1"/>
  <c r="X6449" i="5"/>
  <c r="Y6449" i="5" s="1"/>
  <c r="X6441" i="5"/>
  <c r="Y6441" i="5" s="1"/>
  <c r="X6433" i="5"/>
  <c r="Y6433" i="5" s="1"/>
  <c r="X6425" i="5"/>
  <c r="Y6425" i="5" s="1"/>
  <c r="X6417" i="5"/>
  <c r="Y6417" i="5" s="1"/>
  <c r="X6409" i="5"/>
  <c r="Y6409" i="5" s="1"/>
  <c r="X6401" i="5"/>
  <c r="Y6401" i="5" s="1"/>
  <c r="X6393" i="5"/>
  <c r="Y6393" i="5" s="1"/>
  <c r="X6385" i="5"/>
  <c r="Y6385" i="5" s="1"/>
  <c r="X6377" i="5"/>
  <c r="Y6377" i="5" s="1"/>
  <c r="X6369" i="5"/>
  <c r="Y6369" i="5" s="1"/>
  <c r="X6361" i="5"/>
  <c r="Y6361" i="5" s="1"/>
  <c r="X6353" i="5"/>
  <c r="Y6353" i="5" s="1"/>
  <c r="X6345" i="5"/>
  <c r="Y6345" i="5" s="1"/>
  <c r="X6337" i="5"/>
  <c r="Y6337" i="5" s="1"/>
  <c r="X6329" i="5"/>
  <c r="Y6329" i="5" s="1"/>
  <c r="X6321" i="5"/>
  <c r="Y6321" i="5" s="1"/>
  <c r="X6313" i="5"/>
  <c r="Y6313" i="5" s="1"/>
  <c r="X6305" i="5"/>
  <c r="Y6305" i="5" s="1"/>
  <c r="X6297" i="5"/>
  <c r="Y6297" i="5" s="1"/>
  <c r="X6289" i="5"/>
  <c r="Y6289" i="5" s="1"/>
  <c r="X6281" i="5"/>
  <c r="Y6281" i="5" s="1"/>
  <c r="X6273" i="5"/>
  <c r="Y6273" i="5" s="1"/>
  <c r="X6265" i="5"/>
  <c r="Y6265" i="5" s="1"/>
  <c r="X6257" i="5"/>
  <c r="Y6257" i="5" s="1"/>
  <c r="X6249" i="5"/>
  <c r="Y6249" i="5" s="1"/>
  <c r="X6241" i="5"/>
  <c r="Y6241" i="5" s="1"/>
  <c r="X6233" i="5"/>
  <c r="Y6233" i="5" s="1"/>
  <c r="X6225" i="5"/>
  <c r="Y6225" i="5" s="1"/>
  <c r="X6217" i="5"/>
  <c r="Y6217" i="5" s="1"/>
  <c r="X6209" i="5"/>
  <c r="Y6209" i="5" s="1"/>
  <c r="X6201" i="5"/>
  <c r="Y6201" i="5" s="1"/>
  <c r="X6193" i="5"/>
  <c r="Y6193" i="5" s="1"/>
  <c r="X6185" i="5"/>
  <c r="Y6185" i="5" s="1"/>
  <c r="X6177" i="5"/>
  <c r="Y6177" i="5" s="1"/>
  <c r="X6169" i="5"/>
  <c r="Y6169" i="5" s="1"/>
  <c r="X6161" i="5"/>
  <c r="Y6161" i="5" s="1"/>
  <c r="X6153" i="5"/>
  <c r="Y6153" i="5" s="1"/>
  <c r="X6145" i="5"/>
  <c r="Y6145" i="5" s="1"/>
  <c r="X6137" i="5"/>
  <c r="Y6137" i="5" s="1"/>
  <c r="X6129" i="5"/>
  <c r="Y6129" i="5" s="1"/>
  <c r="X6121" i="5"/>
  <c r="Y6121" i="5" s="1"/>
  <c r="X6113" i="5"/>
  <c r="Y6113" i="5" s="1"/>
  <c r="X6105" i="5"/>
  <c r="Y6105" i="5" s="1"/>
  <c r="X6097" i="5"/>
  <c r="Y6097" i="5" s="1"/>
  <c r="X6089" i="5"/>
  <c r="Y6089" i="5" s="1"/>
  <c r="X6081" i="5"/>
  <c r="Y6081" i="5" s="1"/>
  <c r="X6073" i="5"/>
  <c r="Y6073" i="5" s="1"/>
  <c r="X6065" i="5"/>
  <c r="Y6065" i="5" s="1"/>
  <c r="X6057" i="5"/>
  <c r="Y6057" i="5" s="1"/>
  <c r="X6049" i="5"/>
  <c r="Y6049" i="5" s="1"/>
  <c r="X6041" i="5"/>
  <c r="Y6041" i="5" s="1"/>
  <c r="X6033" i="5"/>
  <c r="Y6033" i="5" s="1"/>
  <c r="X6025" i="5"/>
  <c r="Y6025" i="5" s="1"/>
  <c r="X6017" i="5"/>
  <c r="Y6017" i="5" s="1"/>
  <c r="X6009" i="5"/>
  <c r="Y6009" i="5" s="1"/>
  <c r="X6001" i="5"/>
  <c r="Y6001" i="5" s="1"/>
  <c r="X5993" i="5"/>
  <c r="Y5993" i="5" s="1"/>
  <c r="X5985" i="5"/>
  <c r="Y5985" i="5" s="1"/>
  <c r="X5977" i="5"/>
  <c r="Y5977" i="5" s="1"/>
  <c r="X5969" i="5"/>
  <c r="Y5969" i="5" s="1"/>
  <c r="X5961" i="5"/>
  <c r="Y5961" i="5" s="1"/>
  <c r="X5953" i="5"/>
  <c r="Y5953" i="5" s="1"/>
  <c r="X5945" i="5"/>
  <c r="Y5945" i="5" s="1"/>
  <c r="X5937" i="5"/>
  <c r="Y5937" i="5" s="1"/>
  <c r="X5929" i="5"/>
  <c r="Y5929" i="5" s="1"/>
  <c r="X5921" i="5"/>
  <c r="Y5921" i="5" s="1"/>
  <c r="X5913" i="5"/>
  <c r="Y5913" i="5" s="1"/>
  <c r="X5905" i="5"/>
  <c r="Y5905" i="5" s="1"/>
  <c r="X5897" i="5"/>
  <c r="Y5897" i="5" s="1"/>
  <c r="X5889" i="5"/>
  <c r="Y5889" i="5" s="1"/>
  <c r="X5881" i="5"/>
  <c r="Y5881" i="5" s="1"/>
  <c r="X5873" i="5"/>
  <c r="Y5873" i="5" s="1"/>
  <c r="X5865" i="5"/>
  <c r="Y5865" i="5" s="1"/>
  <c r="X5857" i="5"/>
  <c r="Y5857" i="5" s="1"/>
  <c r="X5849" i="5"/>
  <c r="Y5849" i="5" s="1"/>
  <c r="X5841" i="5"/>
  <c r="Y5841" i="5" s="1"/>
  <c r="X5833" i="5"/>
  <c r="Y5833" i="5" s="1"/>
  <c r="X5825" i="5"/>
  <c r="Y5825" i="5" s="1"/>
  <c r="X5817" i="5"/>
  <c r="Y5817" i="5" s="1"/>
  <c r="X5809" i="5"/>
  <c r="Y5809" i="5" s="1"/>
  <c r="X5801" i="5"/>
  <c r="Y5801" i="5" s="1"/>
  <c r="X5793" i="5"/>
  <c r="Y5793" i="5" s="1"/>
  <c r="X5785" i="5"/>
  <c r="Y5785" i="5" s="1"/>
  <c r="X5777" i="5"/>
  <c r="Y5777" i="5" s="1"/>
  <c r="X5769" i="5"/>
  <c r="Y5769" i="5" s="1"/>
  <c r="X5761" i="5"/>
  <c r="Y5761" i="5" s="1"/>
  <c r="X5753" i="5"/>
  <c r="Y5753" i="5" s="1"/>
  <c r="X5745" i="5"/>
  <c r="Y5745" i="5" s="1"/>
  <c r="X5737" i="5"/>
  <c r="Y5737" i="5" s="1"/>
  <c r="X5729" i="5"/>
  <c r="Y5729" i="5" s="1"/>
  <c r="X5721" i="5"/>
  <c r="Y5721" i="5" s="1"/>
  <c r="X5713" i="5"/>
  <c r="Y5713" i="5" s="1"/>
  <c r="X5705" i="5"/>
  <c r="Y5705" i="5" s="1"/>
  <c r="X5697" i="5"/>
  <c r="Y5697" i="5" s="1"/>
  <c r="X5689" i="5"/>
  <c r="Y5689" i="5" s="1"/>
  <c r="X5681" i="5"/>
  <c r="Y5681" i="5" s="1"/>
  <c r="X5673" i="5"/>
  <c r="Y5673" i="5" s="1"/>
  <c r="X5665" i="5"/>
  <c r="Y5665" i="5" s="1"/>
  <c r="X5657" i="5"/>
  <c r="Y5657" i="5" s="1"/>
  <c r="X5649" i="5"/>
  <c r="Y5649" i="5" s="1"/>
  <c r="X5641" i="5"/>
  <c r="Y5641" i="5" s="1"/>
  <c r="X5633" i="5"/>
  <c r="Y5633" i="5" s="1"/>
  <c r="X5625" i="5"/>
  <c r="Y5625" i="5" s="1"/>
  <c r="X5617" i="5"/>
  <c r="Y5617" i="5" s="1"/>
  <c r="X5609" i="5"/>
  <c r="Y5609" i="5" s="1"/>
  <c r="X5601" i="5"/>
  <c r="Y5601" i="5" s="1"/>
  <c r="X5593" i="5"/>
  <c r="Y5593" i="5" s="1"/>
  <c r="X5585" i="5"/>
  <c r="Y5585" i="5" s="1"/>
  <c r="X5577" i="5"/>
  <c r="Y5577" i="5" s="1"/>
  <c r="X5569" i="5"/>
  <c r="Y5569" i="5" s="1"/>
  <c r="X5561" i="5"/>
  <c r="Y5561" i="5" s="1"/>
  <c r="X5553" i="5"/>
  <c r="Y5553" i="5" s="1"/>
  <c r="X5545" i="5"/>
  <c r="Y5545" i="5" s="1"/>
  <c r="X5537" i="5"/>
  <c r="Y5537" i="5" s="1"/>
  <c r="X5529" i="5"/>
  <c r="Y5529" i="5" s="1"/>
  <c r="X5521" i="5"/>
  <c r="Y5521" i="5" s="1"/>
  <c r="X5513" i="5"/>
  <c r="Y5513" i="5" s="1"/>
  <c r="X5505" i="5"/>
  <c r="Y5505" i="5" s="1"/>
  <c r="X5497" i="5"/>
  <c r="Y5497" i="5" s="1"/>
  <c r="X5489" i="5"/>
  <c r="Y5489" i="5" s="1"/>
  <c r="X5481" i="5"/>
  <c r="Y5481" i="5" s="1"/>
  <c r="X5473" i="5"/>
  <c r="Y5473" i="5" s="1"/>
  <c r="X5465" i="5"/>
  <c r="Y5465" i="5" s="1"/>
  <c r="X5457" i="5"/>
  <c r="Y5457" i="5" s="1"/>
  <c r="X5449" i="5"/>
  <c r="Y5449" i="5" s="1"/>
  <c r="X5441" i="5"/>
  <c r="Y5441" i="5" s="1"/>
  <c r="X5433" i="5"/>
  <c r="Y5433" i="5" s="1"/>
  <c r="X5425" i="5"/>
  <c r="Y5425" i="5" s="1"/>
  <c r="X5417" i="5"/>
  <c r="Y5417" i="5" s="1"/>
  <c r="X5409" i="5"/>
  <c r="Y5409" i="5" s="1"/>
  <c r="X5401" i="5"/>
  <c r="Y5401" i="5" s="1"/>
  <c r="X5393" i="5"/>
  <c r="Y5393" i="5" s="1"/>
  <c r="X5385" i="5"/>
  <c r="Y5385" i="5" s="1"/>
  <c r="X5377" i="5"/>
  <c r="Y5377" i="5" s="1"/>
  <c r="X5369" i="5"/>
  <c r="Y5369" i="5" s="1"/>
  <c r="X5361" i="5"/>
  <c r="Y5361" i="5" s="1"/>
  <c r="X5353" i="5"/>
  <c r="Y5353" i="5" s="1"/>
  <c r="X5345" i="5"/>
  <c r="Y5345" i="5" s="1"/>
  <c r="X5337" i="5"/>
  <c r="Y5337" i="5" s="1"/>
  <c r="X5329" i="5"/>
  <c r="Y5329" i="5" s="1"/>
  <c r="X5321" i="5"/>
  <c r="Y5321" i="5" s="1"/>
  <c r="X5313" i="5"/>
  <c r="Y5313" i="5" s="1"/>
  <c r="X5305" i="5"/>
  <c r="Y5305" i="5" s="1"/>
  <c r="X5297" i="5"/>
  <c r="Y5297" i="5" s="1"/>
  <c r="X5289" i="5"/>
  <c r="Y5289" i="5" s="1"/>
  <c r="X5281" i="5"/>
  <c r="Y5281" i="5" s="1"/>
  <c r="X5273" i="5"/>
  <c r="Y5273" i="5" s="1"/>
  <c r="X5265" i="5"/>
  <c r="Y5265" i="5" s="1"/>
  <c r="X5257" i="5"/>
  <c r="Y5257" i="5" s="1"/>
  <c r="X5249" i="5"/>
  <c r="Y5249" i="5" s="1"/>
  <c r="X5241" i="5"/>
  <c r="Y5241" i="5" s="1"/>
  <c r="X5233" i="5"/>
  <c r="Y5233" i="5" s="1"/>
  <c r="X5225" i="5"/>
  <c r="Y5225" i="5" s="1"/>
  <c r="X5217" i="5"/>
  <c r="Y5217" i="5" s="1"/>
  <c r="X5209" i="5"/>
  <c r="Y5209" i="5" s="1"/>
  <c r="X5201" i="5"/>
  <c r="Y5201" i="5" s="1"/>
  <c r="X5193" i="5"/>
  <c r="Y5193" i="5" s="1"/>
  <c r="X5185" i="5"/>
  <c r="Y5185" i="5" s="1"/>
  <c r="X5177" i="5"/>
  <c r="Y5177" i="5" s="1"/>
  <c r="X5169" i="5"/>
  <c r="Y5169" i="5" s="1"/>
  <c r="X5161" i="5"/>
  <c r="Y5161" i="5" s="1"/>
  <c r="X5153" i="5"/>
  <c r="Y5153" i="5" s="1"/>
  <c r="X5145" i="5"/>
  <c r="Y5145" i="5" s="1"/>
  <c r="X5137" i="5"/>
  <c r="Y5137" i="5" s="1"/>
  <c r="X5129" i="5"/>
  <c r="Y5129" i="5" s="1"/>
  <c r="X5121" i="5"/>
  <c r="Y5121" i="5" s="1"/>
  <c r="X5113" i="5"/>
  <c r="Y5113" i="5" s="1"/>
  <c r="X5105" i="5"/>
  <c r="Y5105" i="5" s="1"/>
  <c r="X5097" i="5"/>
  <c r="Y5097" i="5" s="1"/>
  <c r="X5089" i="5"/>
  <c r="Y5089" i="5" s="1"/>
  <c r="X5081" i="5"/>
  <c r="Y5081" i="5" s="1"/>
  <c r="X5073" i="5"/>
  <c r="Y5073" i="5" s="1"/>
  <c r="X5065" i="5"/>
  <c r="Y5065" i="5" s="1"/>
  <c r="X5057" i="5"/>
  <c r="Y5057" i="5" s="1"/>
  <c r="X5049" i="5"/>
  <c r="Y5049" i="5" s="1"/>
  <c r="X5041" i="5"/>
  <c r="Y5041" i="5" s="1"/>
  <c r="X5033" i="5"/>
  <c r="Y5033" i="5" s="1"/>
  <c r="X5025" i="5"/>
  <c r="Y5025" i="5" s="1"/>
  <c r="X5017" i="5"/>
  <c r="Y5017" i="5" s="1"/>
  <c r="X5009" i="5"/>
  <c r="Y5009" i="5" s="1"/>
  <c r="X5001" i="5"/>
  <c r="Y5001" i="5" s="1"/>
  <c r="X4993" i="5"/>
  <c r="Y4993" i="5" s="1"/>
  <c r="X4985" i="5"/>
  <c r="Y4985" i="5" s="1"/>
  <c r="X4977" i="5"/>
  <c r="Y4977" i="5" s="1"/>
  <c r="X4969" i="5"/>
  <c r="Y4969" i="5" s="1"/>
  <c r="X4961" i="5"/>
  <c r="Y4961" i="5" s="1"/>
  <c r="X4953" i="5"/>
  <c r="Y4953" i="5" s="1"/>
  <c r="X4945" i="5"/>
  <c r="Y4945" i="5" s="1"/>
  <c r="X4937" i="5"/>
  <c r="Y4937" i="5" s="1"/>
  <c r="X4929" i="5"/>
  <c r="Y4929" i="5" s="1"/>
  <c r="X4921" i="5"/>
  <c r="Y4921" i="5" s="1"/>
  <c r="X4913" i="5"/>
  <c r="Y4913" i="5" s="1"/>
  <c r="X4905" i="5"/>
  <c r="Y4905" i="5" s="1"/>
  <c r="X4897" i="5"/>
  <c r="Y4897" i="5" s="1"/>
  <c r="X4889" i="5"/>
  <c r="Y4889" i="5" s="1"/>
  <c r="X4881" i="5"/>
  <c r="Y4881" i="5" s="1"/>
  <c r="X4873" i="5"/>
  <c r="Y4873" i="5" s="1"/>
  <c r="X4865" i="5"/>
  <c r="Y4865" i="5" s="1"/>
  <c r="X4857" i="5"/>
  <c r="Y4857" i="5" s="1"/>
  <c r="X4849" i="5"/>
  <c r="Y4849" i="5" s="1"/>
  <c r="X4841" i="5"/>
  <c r="Y4841" i="5" s="1"/>
  <c r="X4833" i="5"/>
  <c r="Y4833" i="5" s="1"/>
  <c r="X4825" i="5"/>
  <c r="Y4825" i="5" s="1"/>
  <c r="X4817" i="5"/>
  <c r="Y4817" i="5" s="1"/>
  <c r="X4809" i="5"/>
  <c r="Y4809" i="5" s="1"/>
  <c r="X4801" i="5"/>
  <c r="Y4801" i="5" s="1"/>
  <c r="X4793" i="5"/>
  <c r="Y4793" i="5" s="1"/>
  <c r="X4785" i="5"/>
  <c r="Y4785" i="5" s="1"/>
  <c r="X4777" i="5"/>
  <c r="Y4777" i="5" s="1"/>
  <c r="X4769" i="5"/>
  <c r="Y4769" i="5" s="1"/>
  <c r="X4761" i="5"/>
  <c r="Y4761" i="5" s="1"/>
  <c r="X4753" i="5"/>
  <c r="Y4753" i="5" s="1"/>
  <c r="X4745" i="5"/>
  <c r="Y4745" i="5" s="1"/>
  <c r="X4737" i="5"/>
  <c r="Y4737" i="5" s="1"/>
  <c r="X4729" i="5"/>
  <c r="Y4729" i="5" s="1"/>
  <c r="X4721" i="5"/>
  <c r="Y4721" i="5" s="1"/>
  <c r="X4713" i="5"/>
  <c r="Y4713" i="5" s="1"/>
  <c r="X4705" i="5"/>
  <c r="Y4705" i="5" s="1"/>
  <c r="X4697" i="5"/>
  <c r="Y4697" i="5" s="1"/>
  <c r="X4689" i="5"/>
  <c r="Y4689" i="5" s="1"/>
  <c r="X4681" i="5"/>
  <c r="Y4681" i="5" s="1"/>
  <c r="X4673" i="5"/>
  <c r="Y4673" i="5" s="1"/>
  <c r="X4665" i="5"/>
  <c r="Y4665" i="5" s="1"/>
  <c r="X4657" i="5"/>
  <c r="Y4657" i="5" s="1"/>
  <c r="X4649" i="5"/>
  <c r="Y4649" i="5" s="1"/>
  <c r="X4641" i="5"/>
  <c r="Y4641" i="5" s="1"/>
  <c r="X4633" i="5"/>
  <c r="Y4633" i="5" s="1"/>
  <c r="X4625" i="5"/>
  <c r="Y4625" i="5" s="1"/>
  <c r="X4617" i="5"/>
  <c r="Y4617" i="5" s="1"/>
  <c r="X4609" i="5"/>
  <c r="Y4609" i="5" s="1"/>
  <c r="X4601" i="5"/>
  <c r="Y4601" i="5" s="1"/>
  <c r="X4593" i="5"/>
  <c r="Y4593" i="5" s="1"/>
  <c r="X4585" i="5"/>
  <c r="Y4585" i="5" s="1"/>
  <c r="X4577" i="5"/>
  <c r="Y4577" i="5" s="1"/>
  <c r="X4569" i="5"/>
  <c r="Y4569" i="5" s="1"/>
  <c r="X4561" i="5"/>
  <c r="Y4561" i="5" s="1"/>
  <c r="X4553" i="5"/>
  <c r="Y4553" i="5" s="1"/>
  <c r="X4545" i="5"/>
  <c r="Y4545" i="5" s="1"/>
  <c r="X4537" i="5"/>
  <c r="Y4537" i="5" s="1"/>
  <c r="X4529" i="5"/>
  <c r="Y4529" i="5" s="1"/>
  <c r="X4521" i="5"/>
  <c r="Y4521" i="5" s="1"/>
  <c r="X4513" i="5"/>
  <c r="Y4513" i="5" s="1"/>
  <c r="X4505" i="5"/>
  <c r="Y4505" i="5" s="1"/>
  <c r="X4497" i="5"/>
  <c r="Y4497" i="5" s="1"/>
  <c r="X4489" i="5"/>
  <c r="Y4489" i="5" s="1"/>
  <c r="X4481" i="5"/>
  <c r="Y4481" i="5" s="1"/>
  <c r="X4473" i="5"/>
  <c r="Y4473" i="5" s="1"/>
  <c r="X4465" i="5"/>
  <c r="Y4465" i="5" s="1"/>
  <c r="X4457" i="5"/>
  <c r="Y4457" i="5" s="1"/>
  <c r="X4449" i="5"/>
  <c r="Y4449" i="5" s="1"/>
  <c r="X4441" i="5"/>
  <c r="Y4441" i="5" s="1"/>
  <c r="X4433" i="5"/>
  <c r="Y4433" i="5" s="1"/>
  <c r="X4425" i="5"/>
  <c r="Y4425" i="5" s="1"/>
  <c r="X4417" i="5"/>
  <c r="Y4417" i="5" s="1"/>
  <c r="X4409" i="5"/>
  <c r="Y4409" i="5" s="1"/>
  <c r="X4401" i="5"/>
  <c r="Y4401" i="5" s="1"/>
  <c r="X4393" i="5"/>
  <c r="Y4393" i="5" s="1"/>
  <c r="X4385" i="5"/>
  <c r="Y4385" i="5" s="1"/>
  <c r="X4377" i="5"/>
  <c r="Y4377" i="5" s="1"/>
  <c r="X4369" i="5"/>
  <c r="Y4369" i="5" s="1"/>
  <c r="X4361" i="5"/>
  <c r="Y4361" i="5" s="1"/>
  <c r="X4353" i="5"/>
  <c r="Y4353" i="5" s="1"/>
  <c r="X4345" i="5"/>
  <c r="Y4345" i="5" s="1"/>
  <c r="X4337" i="5"/>
  <c r="Y4337" i="5" s="1"/>
  <c r="X4329" i="5"/>
  <c r="Y4329" i="5" s="1"/>
  <c r="X4321" i="5"/>
  <c r="Y4321" i="5" s="1"/>
  <c r="X4313" i="5"/>
  <c r="Y4313" i="5" s="1"/>
  <c r="X4305" i="5"/>
  <c r="Y4305" i="5" s="1"/>
  <c r="X4297" i="5"/>
  <c r="Y4297" i="5" s="1"/>
  <c r="X4289" i="5"/>
  <c r="Y4289" i="5" s="1"/>
  <c r="X4281" i="5"/>
  <c r="Y4281" i="5" s="1"/>
  <c r="X4273" i="5"/>
  <c r="Y4273" i="5" s="1"/>
  <c r="X4265" i="5"/>
  <c r="Y4265" i="5" s="1"/>
  <c r="X4257" i="5"/>
  <c r="Y4257" i="5" s="1"/>
  <c r="X4249" i="5"/>
  <c r="Y4249" i="5" s="1"/>
  <c r="X4241" i="5"/>
  <c r="Y4241" i="5" s="1"/>
  <c r="X4233" i="5"/>
  <c r="Y4233" i="5" s="1"/>
  <c r="X4225" i="5"/>
  <c r="Y4225" i="5" s="1"/>
  <c r="X4217" i="5"/>
  <c r="Y4217" i="5" s="1"/>
  <c r="X4209" i="5"/>
  <c r="Y4209" i="5" s="1"/>
  <c r="X4201" i="5"/>
  <c r="Y4201" i="5" s="1"/>
  <c r="X4193" i="5"/>
  <c r="Y4193" i="5" s="1"/>
  <c r="X4185" i="5"/>
  <c r="Y4185" i="5" s="1"/>
  <c r="X4177" i="5"/>
  <c r="Y4177" i="5" s="1"/>
  <c r="X4169" i="5"/>
  <c r="Y4169" i="5" s="1"/>
  <c r="X11672" i="5"/>
  <c r="Y11672" i="5" s="1"/>
  <c r="X11664" i="5"/>
  <c r="Y11664" i="5" s="1"/>
  <c r="X11656" i="5"/>
  <c r="Y11656" i="5" s="1"/>
  <c r="X11648" i="5"/>
  <c r="Y11648" i="5" s="1"/>
  <c r="X11640" i="5"/>
  <c r="Y11640" i="5" s="1"/>
  <c r="X11632" i="5"/>
  <c r="Y11632" i="5" s="1"/>
  <c r="X11624" i="5"/>
  <c r="Y11624" i="5" s="1"/>
  <c r="X11616" i="5"/>
  <c r="Y11616" i="5" s="1"/>
  <c r="X11608" i="5"/>
  <c r="Y11608" i="5" s="1"/>
  <c r="X11600" i="5"/>
  <c r="Y11600" i="5" s="1"/>
  <c r="X11592" i="5"/>
  <c r="Y11592" i="5" s="1"/>
  <c r="X11584" i="5"/>
  <c r="Y11584" i="5" s="1"/>
  <c r="X11576" i="5"/>
  <c r="Y11576" i="5" s="1"/>
  <c r="X11568" i="5"/>
  <c r="Y11568" i="5" s="1"/>
  <c r="X11560" i="5"/>
  <c r="Y11560" i="5" s="1"/>
  <c r="X11552" i="5"/>
  <c r="Y11552" i="5" s="1"/>
  <c r="X11544" i="5"/>
  <c r="Y11544" i="5" s="1"/>
  <c r="X11536" i="5"/>
  <c r="Y11536" i="5" s="1"/>
  <c r="X11528" i="5"/>
  <c r="Y11528" i="5" s="1"/>
  <c r="X11520" i="5"/>
  <c r="Y11520" i="5" s="1"/>
  <c r="X11512" i="5"/>
  <c r="Y11512" i="5" s="1"/>
  <c r="X11504" i="5"/>
  <c r="Y11504" i="5" s="1"/>
  <c r="X11496" i="5"/>
  <c r="Y11496" i="5" s="1"/>
  <c r="X11488" i="5"/>
  <c r="Y11488" i="5" s="1"/>
  <c r="X11480" i="5"/>
  <c r="Y11480" i="5" s="1"/>
  <c r="X11472" i="5"/>
  <c r="Y11472" i="5" s="1"/>
  <c r="X11464" i="5"/>
  <c r="Y11464" i="5" s="1"/>
  <c r="X11456" i="5"/>
  <c r="Y11456" i="5" s="1"/>
  <c r="X11448" i="5"/>
  <c r="Y11448" i="5" s="1"/>
  <c r="X11440" i="5"/>
  <c r="Y11440" i="5" s="1"/>
  <c r="X11432" i="5"/>
  <c r="Y11432" i="5" s="1"/>
  <c r="X11424" i="5"/>
  <c r="Y11424" i="5" s="1"/>
  <c r="X11416" i="5"/>
  <c r="Y11416" i="5" s="1"/>
  <c r="X11408" i="5"/>
  <c r="Y11408" i="5" s="1"/>
  <c r="X11400" i="5"/>
  <c r="Y11400" i="5" s="1"/>
  <c r="X11392" i="5"/>
  <c r="Y11392" i="5" s="1"/>
  <c r="X11384" i="5"/>
  <c r="Y11384" i="5" s="1"/>
  <c r="X11376" i="5"/>
  <c r="Y11376" i="5" s="1"/>
  <c r="X11368" i="5"/>
  <c r="Y11368" i="5" s="1"/>
  <c r="X11360" i="5"/>
  <c r="Y11360" i="5" s="1"/>
  <c r="X11352" i="5"/>
  <c r="Y11352" i="5" s="1"/>
  <c r="X11344" i="5"/>
  <c r="Y11344" i="5" s="1"/>
  <c r="X11336" i="5"/>
  <c r="Y11336" i="5" s="1"/>
  <c r="X11328" i="5"/>
  <c r="Y11328" i="5" s="1"/>
  <c r="X11320" i="5"/>
  <c r="Y11320" i="5" s="1"/>
  <c r="X11312" i="5"/>
  <c r="Y11312" i="5" s="1"/>
  <c r="X11304" i="5"/>
  <c r="Y11304" i="5" s="1"/>
  <c r="X11296" i="5"/>
  <c r="Y11296" i="5" s="1"/>
  <c r="X11288" i="5"/>
  <c r="Y11288" i="5" s="1"/>
  <c r="X11280" i="5"/>
  <c r="Y11280" i="5" s="1"/>
  <c r="X11272" i="5"/>
  <c r="Y11272" i="5" s="1"/>
  <c r="X11264" i="5"/>
  <c r="Y11264" i="5" s="1"/>
  <c r="X11256" i="5"/>
  <c r="Y11256" i="5" s="1"/>
  <c r="X11248" i="5"/>
  <c r="Y11248" i="5" s="1"/>
  <c r="X11240" i="5"/>
  <c r="Y11240" i="5" s="1"/>
  <c r="X11232" i="5"/>
  <c r="Y11232" i="5" s="1"/>
  <c r="X11224" i="5"/>
  <c r="Y11224" i="5" s="1"/>
  <c r="X11216" i="5"/>
  <c r="Y11216" i="5" s="1"/>
  <c r="X11208" i="5"/>
  <c r="Y11208" i="5" s="1"/>
  <c r="X11200" i="5"/>
  <c r="Y11200" i="5" s="1"/>
  <c r="X11192" i="5"/>
  <c r="Y11192" i="5" s="1"/>
  <c r="X11184" i="5"/>
  <c r="Y11184" i="5" s="1"/>
  <c r="X11176" i="5"/>
  <c r="Y11176" i="5" s="1"/>
  <c r="X11168" i="5"/>
  <c r="Y11168" i="5" s="1"/>
  <c r="X11160" i="5"/>
  <c r="Y11160" i="5" s="1"/>
  <c r="X11152" i="5"/>
  <c r="Y11152" i="5" s="1"/>
  <c r="X11144" i="5"/>
  <c r="Y11144" i="5" s="1"/>
  <c r="X11136" i="5"/>
  <c r="Y11136" i="5" s="1"/>
  <c r="X11128" i="5"/>
  <c r="Y11128" i="5" s="1"/>
  <c r="X11120" i="5"/>
  <c r="Y11120" i="5" s="1"/>
  <c r="X11112" i="5"/>
  <c r="Y11112" i="5" s="1"/>
  <c r="X11104" i="5"/>
  <c r="Y11104" i="5" s="1"/>
  <c r="X11096" i="5"/>
  <c r="Y11096" i="5" s="1"/>
  <c r="X11088" i="5"/>
  <c r="Y11088" i="5" s="1"/>
  <c r="X11080" i="5"/>
  <c r="Y11080" i="5" s="1"/>
  <c r="X11072" i="5"/>
  <c r="Y11072" i="5" s="1"/>
  <c r="X11064" i="5"/>
  <c r="Y11064" i="5" s="1"/>
  <c r="X11056" i="5"/>
  <c r="Y11056" i="5" s="1"/>
  <c r="X11048" i="5"/>
  <c r="Y11048" i="5" s="1"/>
  <c r="X11040" i="5"/>
  <c r="Y11040" i="5" s="1"/>
  <c r="X11032" i="5"/>
  <c r="Y11032" i="5" s="1"/>
  <c r="X11024" i="5"/>
  <c r="Y11024" i="5" s="1"/>
  <c r="X11016" i="5"/>
  <c r="Y11016" i="5" s="1"/>
  <c r="X11008" i="5"/>
  <c r="Y11008" i="5" s="1"/>
  <c r="X11000" i="5"/>
  <c r="Y11000" i="5" s="1"/>
  <c r="X10992" i="5"/>
  <c r="Y10992" i="5" s="1"/>
  <c r="X10984" i="5"/>
  <c r="Y10984" i="5" s="1"/>
  <c r="X10976" i="5"/>
  <c r="Y10976" i="5" s="1"/>
  <c r="X10968" i="5"/>
  <c r="Y10968" i="5" s="1"/>
  <c r="X10960" i="5"/>
  <c r="Y10960" i="5" s="1"/>
  <c r="X10952" i="5"/>
  <c r="Y10952" i="5" s="1"/>
  <c r="X10944" i="5"/>
  <c r="Y10944" i="5" s="1"/>
  <c r="X10936" i="5"/>
  <c r="Y10936" i="5" s="1"/>
  <c r="X10928" i="5"/>
  <c r="Y10928" i="5" s="1"/>
  <c r="X10920" i="5"/>
  <c r="Y10920" i="5" s="1"/>
  <c r="X10912" i="5"/>
  <c r="Y10912" i="5" s="1"/>
  <c r="X10904" i="5"/>
  <c r="Y10904" i="5" s="1"/>
  <c r="X10896" i="5"/>
  <c r="Y10896" i="5" s="1"/>
  <c r="X10888" i="5"/>
  <c r="Y10888" i="5" s="1"/>
  <c r="X10880" i="5"/>
  <c r="Y10880" i="5" s="1"/>
  <c r="X10872" i="5"/>
  <c r="Y10872" i="5" s="1"/>
  <c r="X10864" i="5"/>
  <c r="Y10864" i="5" s="1"/>
  <c r="X10856" i="5"/>
  <c r="Y10856" i="5" s="1"/>
  <c r="X10848" i="5"/>
  <c r="Y10848" i="5" s="1"/>
  <c r="X10840" i="5"/>
  <c r="Y10840" i="5" s="1"/>
  <c r="X10832" i="5"/>
  <c r="Y10832" i="5" s="1"/>
  <c r="X10824" i="5"/>
  <c r="Y10824" i="5" s="1"/>
  <c r="X10816" i="5"/>
  <c r="Y10816" i="5" s="1"/>
  <c r="X10808" i="5"/>
  <c r="Y10808" i="5" s="1"/>
  <c r="X10800" i="5"/>
  <c r="Y10800" i="5" s="1"/>
  <c r="X10792" i="5"/>
  <c r="Y10792" i="5" s="1"/>
  <c r="X10784" i="5"/>
  <c r="Y10784" i="5" s="1"/>
  <c r="X10776" i="5"/>
  <c r="Y10776" i="5" s="1"/>
  <c r="X10768" i="5"/>
  <c r="Y10768" i="5" s="1"/>
  <c r="X10760" i="5"/>
  <c r="Y10760" i="5" s="1"/>
  <c r="X10752" i="5"/>
  <c r="Y10752" i="5" s="1"/>
  <c r="X10744" i="5"/>
  <c r="Y10744" i="5" s="1"/>
  <c r="X10736" i="5"/>
  <c r="Y10736" i="5" s="1"/>
  <c r="X10728" i="5"/>
  <c r="Y10728" i="5" s="1"/>
  <c r="X10720" i="5"/>
  <c r="Y10720" i="5" s="1"/>
  <c r="X10712" i="5"/>
  <c r="Y10712" i="5" s="1"/>
  <c r="X10704" i="5"/>
  <c r="Y10704" i="5" s="1"/>
  <c r="X10696" i="5"/>
  <c r="Y10696" i="5" s="1"/>
  <c r="X10688" i="5"/>
  <c r="Y10688" i="5" s="1"/>
  <c r="X10680" i="5"/>
  <c r="Y10680" i="5" s="1"/>
  <c r="X10672" i="5"/>
  <c r="Y10672" i="5" s="1"/>
  <c r="X10664" i="5"/>
  <c r="Y10664" i="5" s="1"/>
  <c r="X10656" i="5"/>
  <c r="Y10656" i="5" s="1"/>
  <c r="X10648" i="5"/>
  <c r="Y10648" i="5" s="1"/>
  <c r="X10640" i="5"/>
  <c r="Y10640" i="5" s="1"/>
  <c r="X10632" i="5"/>
  <c r="Y10632" i="5" s="1"/>
  <c r="X10624" i="5"/>
  <c r="Y10624" i="5" s="1"/>
  <c r="X10616" i="5"/>
  <c r="Y10616" i="5" s="1"/>
  <c r="X10608" i="5"/>
  <c r="Y10608" i="5" s="1"/>
  <c r="X10600" i="5"/>
  <c r="Y10600" i="5" s="1"/>
  <c r="X10592" i="5"/>
  <c r="Y10592" i="5" s="1"/>
  <c r="X10584" i="5"/>
  <c r="Y10584" i="5" s="1"/>
  <c r="X10576" i="5"/>
  <c r="Y10576" i="5" s="1"/>
  <c r="X10568" i="5"/>
  <c r="Y10568" i="5" s="1"/>
  <c r="X10560" i="5"/>
  <c r="Y10560" i="5" s="1"/>
  <c r="X10552" i="5"/>
  <c r="Y10552" i="5" s="1"/>
  <c r="X10544" i="5"/>
  <c r="Y10544" i="5" s="1"/>
  <c r="X10536" i="5"/>
  <c r="Y10536" i="5" s="1"/>
  <c r="X10528" i="5"/>
  <c r="Y10528" i="5" s="1"/>
  <c r="X10520" i="5"/>
  <c r="Y10520" i="5" s="1"/>
  <c r="X10512" i="5"/>
  <c r="Y10512" i="5" s="1"/>
  <c r="X10504" i="5"/>
  <c r="Y10504" i="5" s="1"/>
  <c r="X10496" i="5"/>
  <c r="Y10496" i="5" s="1"/>
  <c r="X10488" i="5"/>
  <c r="Y10488" i="5" s="1"/>
  <c r="X10480" i="5"/>
  <c r="Y10480" i="5" s="1"/>
  <c r="X10472" i="5"/>
  <c r="Y10472" i="5" s="1"/>
  <c r="X10464" i="5"/>
  <c r="Y10464" i="5" s="1"/>
  <c r="X10456" i="5"/>
  <c r="Y10456" i="5" s="1"/>
  <c r="X10448" i="5"/>
  <c r="Y10448" i="5" s="1"/>
  <c r="X10440" i="5"/>
  <c r="Y10440" i="5" s="1"/>
  <c r="X10432" i="5"/>
  <c r="Y10432" i="5" s="1"/>
  <c r="X10424" i="5"/>
  <c r="Y10424" i="5" s="1"/>
  <c r="X10416" i="5"/>
  <c r="Y10416" i="5" s="1"/>
  <c r="X10408" i="5"/>
  <c r="Y10408" i="5" s="1"/>
  <c r="X10400" i="5"/>
  <c r="Y10400" i="5" s="1"/>
  <c r="X10392" i="5"/>
  <c r="Y10392" i="5" s="1"/>
  <c r="X10384" i="5"/>
  <c r="Y10384" i="5" s="1"/>
  <c r="X10376" i="5"/>
  <c r="Y10376" i="5" s="1"/>
  <c r="X10368" i="5"/>
  <c r="Y10368" i="5" s="1"/>
  <c r="X10360" i="5"/>
  <c r="Y10360" i="5" s="1"/>
  <c r="X10352" i="5"/>
  <c r="Y10352" i="5" s="1"/>
  <c r="X10344" i="5"/>
  <c r="Y10344" i="5" s="1"/>
  <c r="X10336" i="5"/>
  <c r="Y10336" i="5" s="1"/>
  <c r="X10328" i="5"/>
  <c r="Y10328" i="5" s="1"/>
  <c r="X10320" i="5"/>
  <c r="Y10320" i="5" s="1"/>
  <c r="X10312" i="5"/>
  <c r="Y10312" i="5" s="1"/>
  <c r="X10304" i="5"/>
  <c r="Y10304" i="5" s="1"/>
  <c r="X10296" i="5"/>
  <c r="Y10296" i="5" s="1"/>
  <c r="X10288" i="5"/>
  <c r="Y10288" i="5" s="1"/>
  <c r="X10280" i="5"/>
  <c r="Y10280" i="5" s="1"/>
  <c r="X10272" i="5"/>
  <c r="Y10272" i="5" s="1"/>
  <c r="X10264" i="5"/>
  <c r="Y10264" i="5" s="1"/>
  <c r="X10256" i="5"/>
  <c r="Y10256" i="5" s="1"/>
  <c r="X10248" i="5"/>
  <c r="Y10248" i="5" s="1"/>
  <c r="X10240" i="5"/>
  <c r="Y10240" i="5" s="1"/>
  <c r="X10232" i="5"/>
  <c r="Y10232" i="5" s="1"/>
  <c r="X10224" i="5"/>
  <c r="Y10224" i="5" s="1"/>
  <c r="X10216" i="5"/>
  <c r="Y10216" i="5" s="1"/>
  <c r="X10208" i="5"/>
  <c r="Y10208" i="5" s="1"/>
  <c r="X10200" i="5"/>
  <c r="Y10200" i="5" s="1"/>
  <c r="X10192" i="5"/>
  <c r="Y10192" i="5" s="1"/>
  <c r="X10184" i="5"/>
  <c r="Y10184" i="5" s="1"/>
  <c r="X10176" i="5"/>
  <c r="Y10176" i="5" s="1"/>
  <c r="X10168" i="5"/>
  <c r="Y10168" i="5" s="1"/>
  <c r="X10160" i="5"/>
  <c r="Y10160" i="5" s="1"/>
  <c r="X10152" i="5"/>
  <c r="Y10152" i="5" s="1"/>
  <c r="X10144" i="5"/>
  <c r="Y10144" i="5" s="1"/>
  <c r="X10136" i="5"/>
  <c r="Y10136" i="5" s="1"/>
  <c r="X10128" i="5"/>
  <c r="Y10128" i="5" s="1"/>
  <c r="X10120" i="5"/>
  <c r="Y10120" i="5" s="1"/>
  <c r="X10112" i="5"/>
  <c r="Y10112" i="5" s="1"/>
  <c r="X10104" i="5"/>
  <c r="Y10104" i="5" s="1"/>
  <c r="X10096" i="5"/>
  <c r="Y10096" i="5" s="1"/>
  <c r="X10088" i="5"/>
  <c r="Y10088" i="5" s="1"/>
  <c r="X10080" i="5"/>
  <c r="Y10080" i="5" s="1"/>
  <c r="X10072" i="5"/>
  <c r="Y10072" i="5" s="1"/>
  <c r="X10064" i="5"/>
  <c r="Y10064" i="5" s="1"/>
  <c r="X10056" i="5"/>
  <c r="Y10056" i="5" s="1"/>
  <c r="X10048" i="5"/>
  <c r="Y10048" i="5" s="1"/>
  <c r="X10040" i="5"/>
  <c r="Y10040" i="5" s="1"/>
  <c r="X10032" i="5"/>
  <c r="Y10032" i="5" s="1"/>
  <c r="X10024" i="5"/>
  <c r="Y10024" i="5" s="1"/>
  <c r="X10016" i="5"/>
  <c r="Y10016" i="5" s="1"/>
  <c r="X10008" i="5"/>
  <c r="Y10008" i="5" s="1"/>
  <c r="X10000" i="5"/>
  <c r="Y10000" i="5" s="1"/>
  <c r="X9992" i="5"/>
  <c r="Y9992" i="5" s="1"/>
  <c r="X9984" i="5"/>
  <c r="Y9984" i="5" s="1"/>
  <c r="X9976" i="5"/>
  <c r="Y9976" i="5" s="1"/>
  <c r="X9968" i="5"/>
  <c r="Y9968" i="5" s="1"/>
  <c r="X9960" i="5"/>
  <c r="Y9960" i="5" s="1"/>
  <c r="X9952" i="5"/>
  <c r="Y9952" i="5" s="1"/>
  <c r="X9944" i="5"/>
  <c r="Y9944" i="5" s="1"/>
  <c r="X9936" i="5"/>
  <c r="Y9936" i="5" s="1"/>
  <c r="X9928" i="5"/>
  <c r="Y9928" i="5" s="1"/>
  <c r="X9920" i="5"/>
  <c r="Y9920" i="5" s="1"/>
  <c r="X9912" i="5"/>
  <c r="Y9912" i="5" s="1"/>
  <c r="X9904" i="5"/>
  <c r="Y9904" i="5" s="1"/>
  <c r="X9896" i="5"/>
  <c r="Y9896" i="5" s="1"/>
  <c r="X9888" i="5"/>
  <c r="Y9888" i="5" s="1"/>
  <c r="X9880" i="5"/>
  <c r="Y9880" i="5" s="1"/>
  <c r="X9872" i="5"/>
  <c r="Y9872" i="5" s="1"/>
  <c r="X9864" i="5"/>
  <c r="Y9864" i="5" s="1"/>
  <c r="X9856" i="5"/>
  <c r="Y9856" i="5" s="1"/>
  <c r="X9848" i="5"/>
  <c r="Y9848" i="5" s="1"/>
  <c r="X9840" i="5"/>
  <c r="Y9840" i="5" s="1"/>
  <c r="X9832" i="5"/>
  <c r="Y9832" i="5" s="1"/>
  <c r="X9824" i="5"/>
  <c r="Y9824" i="5" s="1"/>
  <c r="X9816" i="5"/>
  <c r="Y9816" i="5" s="1"/>
  <c r="X9808" i="5"/>
  <c r="Y9808" i="5" s="1"/>
  <c r="X9800" i="5"/>
  <c r="Y9800" i="5" s="1"/>
  <c r="X9792" i="5"/>
  <c r="Y9792" i="5" s="1"/>
  <c r="X9784" i="5"/>
  <c r="Y9784" i="5" s="1"/>
  <c r="X9776" i="5"/>
  <c r="Y9776" i="5" s="1"/>
  <c r="X9768" i="5"/>
  <c r="Y9768" i="5" s="1"/>
  <c r="X9760" i="5"/>
  <c r="Y9760" i="5" s="1"/>
  <c r="X9752" i="5"/>
  <c r="Y9752" i="5" s="1"/>
  <c r="X9744" i="5"/>
  <c r="Y9744" i="5" s="1"/>
  <c r="X9736" i="5"/>
  <c r="Y9736" i="5" s="1"/>
  <c r="X9728" i="5"/>
  <c r="Y9728" i="5" s="1"/>
  <c r="X9720" i="5"/>
  <c r="Y9720" i="5" s="1"/>
  <c r="X9712" i="5"/>
  <c r="Y9712" i="5" s="1"/>
  <c r="X9704" i="5"/>
  <c r="Y9704" i="5" s="1"/>
  <c r="X9696" i="5"/>
  <c r="Y9696" i="5" s="1"/>
  <c r="X9688" i="5"/>
  <c r="Y9688" i="5" s="1"/>
  <c r="X9680" i="5"/>
  <c r="Y9680" i="5" s="1"/>
  <c r="X9672" i="5"/>
  <c r="Y9672" i="5" s="1"/>
  <c r="X9664" i="5"/>
  <c r="Y9664" i="5" s="1"/>
  <c r="X9656" i="5"/>
  <c r="Y9656" i="5" s="1"/>
  <c r="X9648" i="5"/>
  <c r="Y9648" i="5" s="1"/>
  <c r="X9640" i="5"/>
  <c r="Y9640" i="5" s="1"/>
  <c r="X9632" i="5"/>
  <c r="Y9632" i="5" s="1"/>
  <c r="X9624" i="5"/>
  <c r="Y9624" i="5" s="1"/>
  <c r="X9616" i="5"/>
  <c r="Y9616" i="5" s="1"/>
  <c r="X9608" i="5"/>
  <c r="Y9608" i="5" s="1"/>
  <c r="X9600" i="5"/>
  <c r="Y9600" i="5" s="1"/>
  <c r="X9592" i="5"/>
  <c r="Y9592" i="5" s="1"/>
  <c r="X9584" i="5"/>
  <c r="Y9584" i="5" s="1"/>
  <c r="X9576" i="5"/>
  <c r="Y9576" i="5" s="1"/>
  <c r="X9568" i="5"/>
  <c r="Y9568" i="5" s="1"/>
  <c r="X9560" i="5"/>
  <c r="Y9560" i="5" s="1"/>
  <c r="X9552" i="5"/>
  <c r="Y9552" i="5" s="1"/>
  <c r="X9544" i="5"/>
  <c r="Y9544" i="5" s="1"/>
  <c r="X9536" i="5"/>
  <c r="Y9536" i="5" s="1"/>
  <c r="X9528" i="5"/>
  <c r="Y9528" i="5" s="1"/>
  <c r="X9520" i="5"/>
  <c r="Y9520" i="5" s="1"/>
  <c r="X9512" i="5"/>
  <c r="Y9512" i="5" s="1"/>
  <c r="X9504" i="5"/>
  <c r="Y9504" i="5" s="1"/>
  <c r="X9496" i="5"/>
  <c r="Y9496" i="5" s="1"/>
  <c r="X9488" i="5"/>
  <c r="Y9488" i="5" s="1"/>
  <c r="X9480" i="5"/>
  <c r="Y9480" i="5" s="1"/>
  <c r="X9472" i="5"/>
  <c r="Y9472" i="5" s="1"/>
  <c r="X9464" i="5"/>
  <c r="Y9464" i="5" s="1"/>
  <c r="X9456" i="5"/>
  <c r="Y9456" i="5" s="1"/>
  <c r="X9448" i="5"/>
  <c r="Y9448" i="5" s="1"/>
  <c r="X9440" i="5"/>
  <c r="Y9440" i="5" s="1"/>
  <c r="X9432" i="5"/>
  <c r="Y9432" i="5" s="1"/>
  <c r="X9424" i="5"/>
  <c r="Y9424" i="5" s="1"/>
  <c r="X9416" i="5"/>
  <c r="Y9416" i="5" s="1"/>
  <c r="X9408" i="5"/>
  <c r="Y9408" i="5" s="1"/>
  <c r="X9400" i="5"/>
  <c r="Y9400" i="5" s="1"/>
  <c r="X9392" i="5"/>
  <c r="Y9392" i="5" s="1"/>
  <c r="X9384" i="5"/>
  <c r="Y9384" i="5" s="1"/>
  <c r="X9376" i="5"/>
  <c r="Y9376" i="5" s="1"/>
  <c r="X9368" i="5"/>
  <c r="Y9368" i="5" s="1"/>
  <c r="X9360" i="5"/>
  <c r="Y9360" i="5" s="1"/>
  <c r="X9352" i="5"/>
  <c r="Y9352" i="5" s="1"/>
  <c r="X9344" i="5"/>
  <c r="Y9344" i="5" s="1"/>
  <c r="X9336" i="5"/>
  <c r="Y9336" i="5" s="1"/>
  <c r="X9328" i="5"/>
  <c r="Y9328" i="5" s="1"/>
  <c r="X9320" i="5"/>
  <c r="Y9320" i="5" s="1"/>
  <c r="X9312" i="5"/>
  <c r="Y9312" i="5" s="1"/>
  <c r="X9304" i="5"/>
  <c r="Y9304" i="5" s="1"/>
  <c r="X9296" i="5"/>
  <c r="Y9296" i="5" s="1"/>
  <c r="X9288" i="5"/>
  <c r="Y9288" i="5" s="1"/>
  <c r="X9280" i="5"/>
  <c r="Y9280" i="5" s="1"/>
  <c r="X9272" i="5"/>
  <c r="Y9272" i="5" s="1"/>
  <c r="X9264" i="5"/>
  <c r="Y9264" i="5" s="1"/>
  <c r="X9256" i="5"/>
  <c r="Y9256" i="5" s="1"/>
  <c r="X9248" i="5"/>
  <c r="Y9248" i="5" s="1"/>
  <c r="X9240" i="5"/>
  <c r="Y9240" i="5" s="1"/>
  <c r="X9232" i="5"/>
  <c r="Y9232" i="5" s="1"/>
  <c r="X9224" i="5"/>
  <c r="Y9224" i="5" s="1"/>
  <c r="X9216" i="5"/>
  <c r="Y9216" i="5" s="1"/>
  <c r="X9208" i="5"/>
  <c r="Y9208" i="5" s="1"/>
  <c r="X9200" i="5"/>
  <c r="Y9200" i="5" s="1"/>
  <c r="X9192" i="5"/>
  <c r="Y9192" i="5" s="1"/>
  <c r="X9184" i="5"/>
  <c r="Y9184" i="5" s="1"/>
  <c r="X9176" i="5"/>
  <c r="Y9176" i="5" s="1"/>
  <c r="X9168" i="5"/>
  <c r="Y9168" i="5" s="1"/>
  <c r="X9160" i="5"/>
  <c r="Y9160" i="5" s="1"/>
  <c r="X9152" i="5"/>
  <c r="Y9152" i="5" s="1"/>
  <c r="X9144" i="5"/>
  <c r="Y9144" i="5" s="1"/>
  <c r="X9136" i="5"/>
  <c r="Y9136" i="5" s="1"/>
  <c r="X9128" i="5"/>
  <c r="Y9128" i="5" s="1"/>
  <c r="X9120" i="5"/>
  <c r="Y9120" i="5" s="1"/>
  <c r="X9112" i="5"/>
  <c r="Y9112" i="5" s="1"/>
  <c r="X9104" i="5"/>
  <c r="Y9104" i="5" s="1"/>
  <c r="X9096" i="5"/>
  <c r="Y9096" i="5" s="1"/>
  <c r="X9088" i="5"/>
  <c r="Y9088" i="5" s="1"/>
  <c r="X9080" i="5"/>
  <c r="Y9080" i="5" s="1"/>
  <c r="X9072" i="5"/>
  <c r="Y9072" i="5" s="1"/>
  <c r="X9064" i="5"/>
  <c r="Y9064" i="5" s="1"/>
  <c r="X9056" i="5"/>
  <c r="Y9056" i="5" s="1"/>
  <c r="X9048" i="5"/>
  <c r="Y9048" i="5" s="1"/>
  <c r="X9040" i="5"/>
  <c r="Y9040" i="5" s="1"/>
  <c r="X9032" i="5"/>
  <c r="Y9032" i="5" s="1"/>
  <c r="X9024" i="5"/>
  <c r="Y9024" i="5" s="1"/>
  <c r="X9016" i="5"/>
  <c r="Y9016" i="5" s="1"/>
  <c r="X9008" i="5"/>
  <c r="Y9008" i="5" s="1"/>
  <c r="X9000" i="5"/>
  <c r="Y9000" i="5" s="1"/>
  <c r="X8992" i="5"/>
  <c r="Y8992" i="5" s="1"/>
  <c r="X8984" i="5"/>
  <c r="Y8984" i="5" s="1"/>
  <c r="X8976" i="5"/>
  <c r="Y8976" i="5" s="1"/>
  <c r="X8968" i="5"/>
  <c r="Y8968" i="5" s="1"/>
  <c r="X8960" i="5"/>
  <c r="Y8960" i="5" s="1"/>
  <c r="X8952" i="5"/>
  <c r="Y8952" i="5" s="1"/>
  <c r="X8944" i="5"/>
  <c r="Y8944" i="5" s="1"/>
  <c r="X8936" i="5"/>
  <c r="Y8936" i="5" s="1"/>
  <c r="X8928" i="5"/>
  <c r="Y8928" i="5" s="1"/>
  <c r="X8920" i="5"/>
  <c r="Y8920" i="5" s="1"/>
  <c r="X8912" i="5"/>
  <c r="Y8912" i="5" s="1"/>
  <c r="X8904" i="5"/>
  <c r="Y8904" i="5" s="1"/>
  <c r="X8896" i="5"/>
  <c r="Y8896" i="5" s="1"/>
  <c r="X8888" i="5"/>
  <c r="Y8888" i="5" s="1"/>
  <c r="X8880" i="5"/>
  <c r="Y8880" i="5" s="1"/>
  <c r="X8872" i="5"/>
  <c r="Y8872" i="5" s="1"/>
  <c r="X8864" i="5"/>
  <c r="Y8864" i="5" s="1"/>
  <c r="X8856" i="5"/>
  <c r="Y8856" i="5" s="1"/>
  <c r="X8848" i="5"/>
  <c r="Y8848" i="5" s="1"/>
  <c r="X8840" i="5"/>
  <c r="Y8840" i="5" s="1"/>
  <c r="X8832" i="5"/>
  <c r="Y8832" i="5" s="1"/>
  <c r="X8824" i="5"/>
  <c r="Y8824" i="5" s="1"/>
  <c r="X8816" i="5"/>
  <c r="Y8816" i="5" s="1"/>
  <c r="X8808" i="5"/>
  <c r="Y8808" i="5" s="1"/>
  <c r="X8800" i="5"/>
  <c r="Y8800" i="5" s="1"/>
  <c r="X8792" i="5"/>
  <c r="Y8792" i="5" s="1"/>
  <c r="X8784" i="5"/>
  <c r="Y8784" i="5" s="1"/>
  <c r="X8776" i="5"/>
  <c r="Y8776" i="5" s="1"/>
  <c r="X8768" i="5"/>
  <c r="Y8768" i="5" s="1"/>
  <c r="X8760" i="5"/>
  <c r="Y8760" i="5" s="1"/>
  <c r="X8752" i="5"/>
  <c r="Y8752" i="5" s="1"/>
  <c r="X8744" i="5"/>
  <c r="Y8744" i="5" s="1"/>
  <c r="X8736" i="5"/>
  <c r="Y8736" i="5" s="1"/>
  <c r="X8728" i="5"/>
  <c r="Y8728" i="5" s="1"/>
  <c r="X8720" i="5"/>
  <c r="Y8720" i="5" s="1"/>
  <c r="X8712" i="5"/>
  <c r="Y8712" i="5" s="1"/>
  <c r="X8704" i="5"/>
  <c r="Y8704" i="5" s="1"/>
  <c r="X8696" i="5"/>
  <c r="Y8696" i="5" s="1"/>
  <c r="X8688" i="5"/>
  <c r="Y8688" i="5" s="1"/>
  <c r="X8680" i="5"/>
  <c r="Y8680" i="5" s="1"/>
  <c r="X8672" i="5"/>
  <c r="Y8672" i="5" s="1"/>
  <c r="X8664" i="5"/>
  <c r="Y8664" i="5" s="1"/>
  <c r="X8656" i="5"/>
  <c r="Y8656" i="5" s="1"/>
  <c r="X8648" i="5"/>
  <c r="Y8648" i="5" s="1"/>
  <c r="X8640" i="5"/>
  <c r="Y8640" i="5" s="1"/>
  <c r="X8632" i="5"/>
  <c r="Y8632" i="5" s="1"/>
  <c r="X8624" i="5"/>
  <c r="Y8624" i="5" s="1"/>
  <c r="X8616" i="5"/>
  <c r="Y8616" i="5" s="1"/>
  <c r="X8608" i="5"/>
  <c r="Y8608" i="5" s="1"/>
  <c r="X8600" i="5"/>
  <c r="Y8600" i="5" s="1"/>
  <c r="X8592" i="5"/>
  <c r="Y8592" i="5" s="1"/>
  <c r="X8584" i="5"/>
  <c r="Y8584" i="5" s="1"/>
  <c r="X8576" i="5"/>
  <c r="Y8576" i="5" s="1"/>
  <c r="X8568" i="5"/>
  <c r="Y8568" i="5" s="1"/>
  <c r="X8560" i="5"/>
  <c r="Y8560" i="5" s="1"/>
  <c r="X8552" i="5"/>
  <c r="Y8552" i="5" s="1"/>
  <c r="X8544" i="5"/>
  <c r="Y8544" i="5" s="1"/>
  <c r="X8536" i="5"/>
  <c r="Y8536" i="5" s="1"/>
  <c r="X8528" i="5"/>
  <c r="Y8528" i="5" s="1"/>
  <c r="X8520" i="5"/>
  <c r="Y8520" i="5" s="1"/>
  <c r="X8512" i="5"/>
  <c r="Y8512" i="5" s="1"/>
  <c r="X8504" i="5"/>
  <c r="Y8504" i="5" s="1"/>
  <c r="X8496" i="5"/>
  <c r="Y8496" i="5" s="1"/>
  <c r="X8488" i="5"/>
  <c r="Y8488" i="5" s="1"/>
  <c r="X8480" i="5"/>
  <c r="Y8480" i="5" s="1"/>
  <c r="X8472" i="5"/>
  <c r="Y8472" i="5" s="1"/>
  <c r="X8464" i="5"/>
  <c r="Y8464" i="5" s="1"/>
  <c r="X8456" i="5"/>
  <c r="Y8456" i="5" s="1"/>
  <c r="X8448" i="5"/>
  <c r="Y8448" i="5" s="1"/>
  <c r="X8440" i="5"/>
  <c r="Y8440" i="5" s="1"/>
  <c r="X8432" i="5"/>
  <c r="Y8432" i="5" s="1"/>
  <c r="X8424" i="5"/>
  <c r="Y8424" i="5" s="1"/>
  <c r="X8416" i="5"/>
  <c r="Y8416" i="5" s="1"/>
  <c r="X8408" i="5"/>
  <c r="Y8408" i="5" s="1"/>
  <c r="X8400" i="5"/>
  <c r="Y8400" i="5" s="1"/>
  <c r="X8392" i="5"/>
  <c r="Y8392" i="5" s="1"/>
  <c r="X8384" i="5"/>
  <c r="Y8384" i="5" s="1"/>
  <c r="X8376" i="5"/>
  <c r="Y8376" i="5" s="1"/>
  <c r="X8368" i="5"/>
  <c r="Y8368" i="5" s="1"/>
  <c r="X8360" i="5"/>
  <c r="Y8360" i="5" s="1"/>
  <c r="X8352" i="5"/>
  <c r="Y8352" i="5" s="1"/>
  <c r="X8344" i="5"/>
  <c r="Y8344" i="5" s="1"/>
  <c r="X8336" i="5"/>
  <c r="Y8336" i="5" s="1"/>
  <c r="X8328" i="5"/>
  <c r="Y8328" i="5" s="1"/>
  <c r="X8320" i="5"/>
  <c r="Y8320" i="5" s="1"/>
  <c r="X8312" i="5"/>
  <c r="Y8312" i="5" s="1"/>
  <c r="X8304" i="5"/>
  <c r="Y8304" i="5" s="1"/>
  <c r="X8296" i="5"/>
  <c r="Y8296" i="5" s="1"/>
  <c r="X8288" i="5"/>
  <c r="Y8288" i="5" s="1"/>
  <c r="X8280" i="5"/>
  <c r="Y8280" i="5" s="1"/>
  <c r="X8272" i="5"/>
  <c r="Y8272" i="5" s="1"/>
  <c r="X8264" i="5"/>
  <c r="Y8264" i="5" s="1"/>
  <c r="X8256" i="5"/>
  <c r="Y8256" i="5" s="1"/>
  <c r="X8248" i="5"/>
  <c r="Y8248" i="5" s="1"/>
  <c r="X8240" i="5"/>
  <c r="Y8240" i="5" s="1"/>
  <c r="X8232" i="5"/>
  <c r="Y8232" i="5" s="1"/>
  <c r="X8224" i="5"/>
  <c r="Y8224" i="5" s="1"/>
  <c r="X8216" i="5"/>
  <c r="Y8216" i="5" s="1"/>
  <c r="X8208" i="5"/>
  <c r="X8200" i="5"/>
  <c r="Y8200" i="5" s="1"/>
  <c r="X8192" i="5"/>
  <c r="X8184" i="5"/>
  <c r="X8176" i="5"/>
  <c r="X8168" i="5"/>
  <c r="X8160" i="5"/>
  <c r="X8152" i="5"/>
  <c r="X8144" i="5"/>
  <c r="Y8144" i="5" s="1"/>
  <c r="X8136" i="5"/>
  <c r="Y8136" i="5" s="1"/>
  <c r="X8128" i="5"/>
  <c r="Y8128" i="5" s="1"/>
  <c r="X8120" i="5"/>
  <c r="Y8120" i="5" s="1"/>
  <c r="X8112" i="5"/>
  <c r="Y8112" i="5" s="1"/>
  <c r="X8104" i="5"/>
  <c r="Y8104" i="5" s="1"/>
  <c r="X8096" i="5"/>
  <c r="Y8096" i="5" s="1"/>
  <c r="X8088" i="5"/>
  <c r="Y8088" i="5" s="1"/>
  <c r="X8080" i="5"/>
  <c r="Y8080" i="5" s="1"/>
  <c r="X8072" i="5"/>
  <c r="Y8072" i="5" s="1"/>
  <c r="X8064" i="5"/>
  <c r="Y8064" i="5" s="1"/>
  <c r="X8056" i="5"/>
  <c r="Y8056" i="5" s="1"/>
  <c r="X8048" i="5"/>
  <c r="Y8048" i="5" s="1"/>
  <c r="X8040" i="5"/>
  <c r="Y8040" i="5" s="1"/>
  <c r="X8032" i="5"/>
  <c r="Y8032" i="5" s="1"/>
  <c r="X8024" i="5"/>
  <c r="X8016" i="5"/>
  <c r="X8008" i="5"/>
  <c r="X8000" i="5"/>
  <c r="Y8000" i="5" s="1"/>
  <c r="X7992" i="5"/>
  <c r="Y7992" i="5" s="1"/>
  <c r="X7984" i="5"/>
  <c r="Y7984" i="5" s="1"/>
  <c r="X7976" i="5"/>
  <c r="Y7976" i="5" s="1"/>
  <c r="X7968" i="5"/>
  <c r="Y7968" i="5" s="1"/>
  <c r="X7960" i="5"/>
  <c r="Y7960" i="5" s="1"/>
  <c r="X7952" i="5"/>
  <c r="Y7952" i="5" s="1"/>
  <c r="X7944" i="5"/>
  <c r="Y7944" i="5" s="1"/>
  <c r="X7936" i="5"/>
  <c r="Y7936" i="5" s="1"/>
  <c r="X7928" i="5"/>
  <c r="Y7928" i="5" s="1"/>
  <c r="X7920" i="5"/>
  <c r="Y7920" i="5" s="1"/>
  <c r="X7912" i="5"/>
  <c r="Y7912" i="5" s="1"/>
  <c r="X7904" i="5"/>
  <c r="Y7904" i="5" s="1"/>
  <c r="X7896" i="5"/>
  <c r="Y7896" i="5" s="1"/>
  <c r="X7888" i="5"/>
  <c r="Y7888" i="5" s="1"/>
  <c r="X7880" i="5"/>
  <c r="Y7880" i="5" s="1"/>
  <c r="X7872" i="5"/>
  <c r="Y7872" i="5" s="1"/>
  <c r="X7864" i="5"/>
  <c r="Y7864" i="5" s="1"/>
  <c r="X7856" i="5"/>
  <c r="Y7856" i="5" s="1"/>
  <c r="X7848" i="5"/>
  <c r="Y7848" i="5" s="1"/>
  <c r="X7840" i="5"/>
  <c r="Y7840" i="5" s="1"/>
  <c r="X7832" i="5"/>
  <c r="Y7832" i="5" s="1"/>
  <c r="X7824" i="5"/>
  <c r="Y7824" i="5" s="1"/>
  <c r="X7816" i="5"/>
  <c r="Y7816" i="5" s="1"/>
  <c r="X7808" i="5"/>
  <c r="Y7808" i="5" s="1"/>
  <c r="X7800" i="5"/>
  <c r="Y7800" i="5" s="1"/>
  <c r="X7792" i="5"/>
  <c r="Y7792" i="5" s="1"/>
  <c r="X7784" i="5"/>
  <c r="Y7784" i="5" s="1"/>
  <c r="X7776" i="5"/>
  <c r="Y7776" i="5" s="1"/>
  <c r="X7768" i="5"/>
  <c r="Y7768" i="5" s="1"/>
  <c r="X7760" i="5"/>
  <c r="X7752" i="5"/>
  <c r="X7744" i="5"/>
  <c r="X7736" i="5"/>
  <c r="X7728" i="5"/>
  <c r="X7720" i="5"/>
  <c r="X7712" i="5"/>
  <c r="X7704" i="5"/>
  <c r="X7696" i="5"/>
  <c r="X7688" i="5"/>
  <c r="X7680" i="5"/>
  <c r="Y7680" i="5" s="1"/>
  <c r="X7672" i="5"/>
  <c r="Y7672" i="5" s="1"/>
  <c r="X7664" i="5"/>
  <c r="Y7664" i="5" s="1"/>
  <c r="X7656" i="5"/>
  <c r="Y7656" i="5" s="1"/>
  <c r="X7648" i="5"/>
  <c r="Y7648" i="5" s="1"/>
  <c r="X7640" i="5"/>
  <c r="Y7640" i="5" s="1"/>
  <c r="X7632" i="5"/>
  <c r="Y7632" i="5" s="1"/>
  <c r="X7624" i="5"/>
  <c r="Y7624" i="5" s="1"/>
  <c r="X7616" i="5"/>
  <c r="Y7616" i="5" s="1"/>
  <c r="X7608" i="5"/>
  <c r="Y7608" i="5" s="1"/>
  <c r="X7600" i="5"/>
  <c r="Y7600" i="5" s="1"/>
  <c r="X7592" i="5"/>
  <c r="Y7592" i="5" s="1"/>
  <c r="X7584" i="5"/>
  <c r="Y7584" i="5" s="1"/>
  <c r="X7576" i="5"/>
  <c r="Y7576" i="5" s="1"/>
  <c r="X7568" i="5"/>
  <c r="Y7568" i="5" s="1"/>
  <c r="X7560" i="5"/>
  <c r="Y7560" i="5" s="1"/>
  <c r="X7552" i="5"/>
  <c r="Y7552" i="5" s="1"/>
  <c r="X7544" i="5"/>
  <c r="Y7544" i="5" s="1"/>
  <c r="X7536" i="5"/>
  <c r="Y7536" i="5" s="1"/>
  <c r="X7528" i="5"/>
  <c r="Y7528" i="5" s="1"/>
  <c r="X7520" i="5"/>
  <c r="X7512" i="5"/>
  <c r="Y7512" i="5" s="1"/>
  <c r="X7504" i="5"/>
  <c r="Y7504" i="5" s="1"/>
  <c r="X7496" i="5"/>
  <c r="Y7496" i="5" s="1"/>
  <c r="X7488" i="5"/>
  <c r="Y7488" i="5" s="1"/>
  <c r="X7480" i="5"/>
  <c r="Y7480" i="5" s="1"/>
  <c r="X7472" i="5"/>
  <c r="Y7472" i="5" s="1"/>
  <c r="X7464" i="5"/>
  <c r="Y7464" i="5" s="1"/>
  <c r="X7456" i="5"/>
  <c r="Y7456" i="5" s="1"/>
  <c r="X7448" i="5"/>
  <c r="Y7448" i="5" s="1"/>
  <c r="X7440" i="5"/>
  <c r="Y7440" i="5" s="1"/>
  <c r="X7432" i="5"/>
  <c r="Y7432" i="5" s="1"/>
  <c r="X7424" i="5"/>
  <c r="Y7424" i="5" s="1"/>
  <c r="X7416" i="5"/>
  <c r="Y7416" i="5" s="1"/>
  <c r="X7408" i="5"/>
  <c r="Y7408" i="5" s="1"/>
  <c r="X7400" i="5"/>
  <c r="Y7400" i="5" s="1"/>
  <c r="X7392" i="5"/>
  <c r="Y7392" i="5" s="1"/>
  <c r="X7384" i="5"/>
  <c r="Y7384" i="5" s="1"/>
  <c r="X7376" i="5"/>
  <c r="Y7376" i="5" s="1"/>
  <c r="X7368" i="5"/>
  <c r="Y7368" i="5" s="1"/>
  <c r="X7360" i="5"/>
  <c r="Y7360" i="5" s="1"/>
  <c r="X7352" i="5"/>
  <c r="Y7352" i="5" s="1"/>
  <c r="X7344" i="5"/>
  <c r="Y7344" i="5" s="1"/>
  <c r="X7336" i="5"/>
  <c r="Y7336" i="5" s="1"/>
  <c r="X7328" i="5"/>
  <c r="Y7328" i="5" s="1"/>
  <c r="X7320" i="5"/>
  <c r="Y7320" i="5" s="1"/>
  <c r="X7312" i="5"/>
  <c r="Y7312" i="5" s="1"/>
  <c r="X7304" i="5"/>
  <c r="Y7304" i="5" s="1"/>
  <c r="X7296" i="5"/>
  <c r="Y7296" i="5" s="1"/>
  <c r="X7288" i="5"/>
  <c r="Y7288" i="5" s="1"/>
  <c r="X7280" i="5"/>
  <c r="Y7280" i="5" s="1"/>
  <c r="X7272" i="5"/>
  <c r="Y7272" i="5" s="1"/>
  <c r="X7264" i="5"/>
  <c r="Y7264" i="5" s="1"/>
  <c r="X7256" i="5"/>
  <c r="Y7256" i="5" s="1"/>
  <c r="X7248" i="5"/>
  <c r="Y7248" i="5" s="1"/>
  <c r="X7240" i="5"/>
  <c r="Y7240" i="5" s="1"/>
  <c r="X7232" i="5"/>
  <c r="Y7232" i="5" s="1"/>
  <c r="X7224" i="5"/>
  <c r="Y7224" i="5" s="1"/>
  <c r="X7216" i="5"/>
  <c r="Y7216" i="5" s="1"/>
  <c r="X7208" i="5"/>
  <c r="Y7208" i="5" s="1"/>
  <c r="X7200" i="5"/>
  <c r="Y7200" i="5" s="1"/>
  <c r="X7192" i="5"/>
  <c r="Y7192" i="5" s="1"/>
  <c r="X7184" i="5"/>
  <c r="Y7184" i="5" s="1"/>
  <c r="X7176" i="5"/>
  <c r="Y7176" i="5" s="1"/>
  <c r="X7168" i="5"/>
  <c r="Y7168" i="5" s="1"/>
  <c r="X7160" i="5"/>
  <c r="Y7160" i="5" s="1"/>
  <c r="X7152" i="5"/>
  <c r="Y7152" i="5" s="1"/>
  <c r="X7144" i="5"/>
  <c r="Y7144" i="5" s="1"/>
  <c r="X7136" i="5"/>
  <c r="Y7136" i="5" s="1"/>
  <c r="X7128" i="5"/>
  <c r="Y7128" i="5" s="1"/>
  <c r="X7120" i="5"/>
  <c r="X7112" i="5"/>
  <c r="X7104" i="5"/>
  <c r="X7096" i="5"/>
  <c r="X7088" i="5"/>
  <c r="X7080" i="5"/>
  <c r="X7072" i="5"/>
  <c r="X7064" i="5"/>
  <c r="X7056" i="5"/>
  <c r="X7048" i="5"/>
  <c r="X7040" i="5"/>
  <c r="X7032" i="5"/>
  <c r="X7024" i="5"/>
  <c r="X7016" i="5"/>
  <c r="X7008" i="5"/>
  <c r="X7000" i="5"/>
  <c r="X6992" i="5"/>
  <c r="X6984" i="5"/>
  <c r="X6976" i="5"/>
  <c r="X6968" i="5"/>
  <c r="X6960" i="5"/>
  <c r="X6952" i="5"/>
  <c r="Y6952" i="5" s="1"/>
  <c r="X6944" i="5"/>
  <c r="Y6944" i="5" s="1"/>
  <c r="X6936" i="5"/>
  <c r="Y6936" i="5" s="1"/>
  <c r="X6928" i="5"/>
  <c r="Y6928" i="5" s="1"/>
  <c r="X6920" i="5"/>
  <c r="Y6920" i="5" s="1"/>
  <c r="X6912" i="5"/>
  <c r="Y6912" i="5" s="1"/>
  <c r="X6904" i="5"/>
  <c r="Y6904" i="5" s="1"/>
  <c r="X6896" i="5"/>
  <c r="Y6896" i="5" s="1"/>
  <c r="X6888" i="5"/>
  <c r="Y6888" i="5" s="1"/>
  <c r="X6880" i="5"/>
  <c r="Y6880" i="5" s="1"/>
  <c r="X6872" i="5"/>
  <c r="X6864" i="5"/>
  <c r="X6856" i="5"/>
  <c r="X6848" i="5"/>
  <c r="X6840" i="5"/>
  <c r="X6832" i="5"/>
  <c r="X6824" i="5"/>
  <c r="X6816" i="5"/>
  <c r="X6808" i="5"/>
  <c r="X6800" i="5"/>
  <c r="X6792" i="5"/>
  <c r="Y6792" i="5" s="1"/>
  <c r="X6784" i="5"/>
  <c r="Y6784" i="5" s="1"/>
  <c r="X6776" i="5"/>
  <c r="Y6776" i="5" s="1"/>
  <c r="X6768" i="5"/>
  <c r="Y6768" i="5" s="1"/>
  <c r="X6760" i="5"/>
  <c r="Y6760" i="5" s="1"/>
  <c r="X6752" i="5"/>
  <c r="Y6752" i="5" s="1"/>
  <c r="X6744" i="5"/>
  <c r="Y6744" i="5" s="1"/>
  <c r="X6736" i="5"/>
  <c r="Y6736" i="5" s="1"/>
  <c r="X6728" i="5"/>
  <c r="Y6728" i="5" s="1"/>
  <c r="X6720" i="5"/>
  <c r="Y6720" i="5" s="1"/>
  <c r="X6712" i="5"/>
  <c r="Y6712" i="5" s="1"/>
  <c r="X6704" i="5"/>
  <c r="Y6704" i="5" s="1"/>
  <c r="X6696" i="5"/>
  <c r="Y6696" i="5" s="1"/>
  <c r="X6688" i="5"/>
  <c r="Y6688" i="5" s="1"/>
  <c r="X6680" i="5"/>
  <c r="Y6680" i="5" s="1"/>
  <c r="X6672" i="5"/>
  <c r="Y6672" i="5" s="1"/>
  <c r="X6664" i="5"/>
  <c r="Y6664" i="5" s="1"/>
  <c r="X6656" i="5"/>
  <c r="Y6656" i="5" s="1"/>
  <c r="X6648" i="5"/>
  <c r="Y6648" i="5" s="1"/>
  <c r="X6640" i="5"/>
  <c r="Y6640" i="5" s="1"/>
  <c r="X6632" i="5"/>
  <c r="Y6632" i="5" s="1"/>
  <c r="X6624" i="5"/>
  <c r="Y6624" i="5" s="1"/>
  <c r="X6616" i="5"/>
  <c r="Y6616" i="5" s="1"/>
  <c r="X6608" i="5"/>
  <c r="Y6608" i="5" s="1"/>
  <c r="X6600" i="5"/>
  <c r="Y6600" i="5" s="1"/>
  <c r="X6592" i="5"/>
  <c r="Y6592" i="5" s="1"/>
  <c r="X6584" i="5"/>
  <c r="Y6584" i="5" s="1"/>
  <c r="X6576" i="5"/>
  <c r="Y6576" i="5" s="1"/>
  <c r="X6568" i="5"/>
  <c r="Y6568" i="5" s="1"/>
  <c r="X6560" i="5"/>
  <c r="Y6560" i="5" s="1"/>
  <c r="X6552" i="5"/>
  <c r="Y6552" i="5" s="1"/>
  <c r="X6544" i="5"/>
  <c r="Y6544" i="5" s="1"/>
  <c r="X6536" i="5"/>
  <c r="Y6536" i="5" s="1"/>
  <c r="X6528" i="5"/>
  <c r="Y6528" i="5" s="1"/>
  <c r="X6520" i="5"/>
  <c r="Y6520" i="5" s="1"/>
  <c r="X6512" i="5"/>
  <c r="Y6512" i="5" s="1"/>
  <c r="X6504" i="5"/>
  <c r="Y6504" i="5" s="1"/>
  <c r="X6496" i="5"/>
  <c r="Y6496" i="5" s="1"/>
  <c r="X6488" i="5"/>
  <c r="Y6488" i="5" s="1"/>
  <c r="X6480" i="5"/>
  <c r="Y6480" i="5" s="1"/>
  <c r="X6472" i="5"/>
  <c r="Y6472" i="5" s="1"/>
  <c r="X6464" i="5"/>
  <c r="Y6464" i="5" s="1"/>
  <c r="X6456" i="5"/>
  <c r="Y6456" i="5" s="1"/>
  <c r="X6448" i="5"/>
  <c r="Y6448" i="5" s="1"/>
  <c r="X6440" i="5"/>
  <c r="Y6440" i="5" s="1"/>
  <c r="X6432" i="5"/>
  <c r="Y6432" i="5" s="1"/>
  <c r="X6424" i="5"/>
  <c r="Y6424" i="5" s="1"/>
  <c r="X6416" i="5"/>
  <c r="Y6416" i="5" s="1"/>
  <c r="X6408" i="5"/>
  <c r="Y6408" i="5" s="1"/>
  <c r="X6400" i="5"/>
  <c r="Y6400" i="5" s="1"/>
  <c r="X6392" i="5"/>
  <c r="Y6392" i="5" s="1"/>
  <c r="X6384" i="5"/>
  <c r="Y6384" i="5" s="1"/>
  <c r="X6376" i="5"/>
  <c r="Y6376" i="5" s="1"/>
  <c r="X6368" i="5"/>
  <c r="Y6368" i="5" s="1"/>
  <c r="X6360" i="5"/>
  <c r="Y6360" i="5" s="1"/>
  <c r="X6352" i="5"/>
  <c r="Y6352" i="5" s="1"/>
  <c r="X6344" i="5"/>
  <c r="Y6344" i="5" s="1"/>
  <c r="X6336" i="5"/>
  <c r="Y6336" i="5" s="1"/>
  <c r="X6328" i="5"/>
  <c r="Y6328" i="5" s="1"/>
  <c r="X6320" i="5"/>
  <c r="Y6320" i="5" s="1"/>
  <c r="X6312" i="5"/>
  <c r="Y6312" i="5" s="1"/>
  <c r="X6304" i="5"/>
  <c r="Y6304" i="5" s="1"/>
  <c r="X6296" i="5"/>
  <c r="Y6296" i="5" s="1"/>
  <c r="X6288" i="5"/>
  <c r="Y6288" i="5" s="1"/>
  <c r="X6280" i="5"/>
  <c r="Y6280" i="5" s="1"/>
  <c r="X6272" i="5"/>
  <c r="Y6272" i="5" s="1"/>
  <c r="X6264" i="5"/>
  <c r="Y6264" i="5" s="1"/>
  <c r="X6256" i="5"/>
  <c r="Y6256" i="5" s="1"/>
  <c r="X6248" i="5"/>
  <c r="Y6248" i="5" s="1"/>
  <c r="X6240" i="5"/>
  <c r="Y6240" i="5" s="1"/>
  <c r="X6232" i="5"/>
  <c r="Y6232" i="5" s="1"/>
  <c r="X6224" i="5"/>
  <c r="Y6224" i="5" s="1"/>
  <c r="X6216" i="5"/>
  <c r="Y6216" i="5" s="1"/>
  <c r="X6208" i="5"/>
  <c r="Y6208" i="5" s="1"/>
  <c r="X6200" i="5"/>
  <c r="Y6200" i="5" s="1"/>
  <c r="X6192" i="5"/>
  <c r="Y6192" i="5" s="1"/>
  <c r="X6184" i="5"/>
  <c r="Y6184" i="5" s="1"/>
  <c r="X6176" i="5"/>
  <c r="Y6176" i="5" s="1"/>
  <c r="X6168" i="5"/>
  <c r="Y6168" i="5" s="1"/>
  <c r="X6160" i="5"/>
  <c r="Y6160" i="5" s="1"/>
  <c r="X6152" i="5"/>
  <c r="Y6152" i="5" s="1"/>
  <c r="X6144" i="5"/>
  <c r="Y6144" i="5" s="1"/>
  <c r="X6136" i="5"/>
  <c r="Y6136" i="5" s="1"/>
  <c r="X6128" i="5"/>
  <c r="Y6128" i="5" s="1"/>
  <c r="X6120" i="5"/>
  <c r="Y6120" i="5" s="1"/>
  <c r="X6112" i="5"/>
  <c r="Y6112" i="5" s="1"/>
  <c r="X6104" i="5"/>
  <c r="Y6104" i="5" s="1"/>
  <c r="X6096" i="5"/>
  <c r="Y6096" i="5" s="1"/>
  <c r="X6088" i="5"/>
  <c r="Y6088" i="5" s="1"/>
  <c r="X6080" i="5"/>
  <c r="Y6080" i="5" s="1"/>
  <c r="X6072" i="5"/>
  <c r="Y6072" i="5" s="1"/>
  <c r="X6064" i="5"/>
  <c r="Y6064" i="5" s="1"/>
  <c r="X6056" i="5"/>
  <c r="Y6056" i="5" s="1"/>
  <c r="X6048" i="5"/>
  <c r="Y6048" i="5" s="1"/>
  <c r="X6040" i="5"/>
  <c r="Y6040" i="5" s="1"/>
  <c r="X6032" i="5"/>
  <c r="Y6032" i="5" s="1"/>
  <c r="X6024" i="5"/>
  <c r="Y6024" i="5" s="1"/>
  <c r="X6016" i="5"/>
  <c r="Y6016" i="5" s="1"/>
  <c r="X6008" i="5"/>
  <c r="Y6008" i="5" s="1"/>
  <c r="X6000" i="5"/>
  <c r="Y6000" i="5" s="1"/>
  <c r="X5992" i="5"/>
  <c r="Y5992" i="5" s="1"/>
  <c r="X5984" i="5"/>
  <c r="Y5984" i="5" s="1"/>
  <c r="X5976" i="5"/>
  <c r="Y5976" i="5" s="1"/>
  <c r="X5968" i="5"/>
  <c r="Y5968" i="5" s="1"/>
  <c r="X5960" i="5"/>
  <c r="Y5960" i="5" s="1"/>
  <c r="X5952" i="5"/>
  <c r="Y5952" i="5" s="1"/>
  <c r="X5944" i="5"/>
  <c r="Y5944" i="5" s="1"/>
  <c r="X5936" i="5"/>
  <c r="Y5936" i="5" s="1"/>
  <c r="X5928" i="5"/>
  <c r="Y5928" i="5" s="1"/>
  <c r="X5920" i="5"/>
  <c r="Y5920" i="5" s="1"/>
  <c r="X5912" i="5"/>
  <c r="Y5912" i="5" s="1"/>
  <c r="X5904" i="5"/>
  <c r="Y5904" i="5" s="1"/>
  <c r="X5896" i="5"/>
  <c r="Y5896" i="5" s="1"/>
  <c r="X5888" i="5"/>
  <c r="Y5888" i="5" s="1"/>
  <c r="X5880" i="5"/>
  <c r="Y5880" i="5" s="1"/>
  <c r="X5872" i="5"/>
  <c r="Y5872" i="5" s="1"/>
  <c r="X5864" i="5"/>
  <c r="Y5864" i="5" s="1"/>
  <c r="X5856" i="5"/>
  <c r="Y5856" i="5" s="1"/>
  <c r="X5848" i="5"/>
  <c r="Y5848" i="5" s="1"/>
  <c r="X5840" i="5"/>
  <c r="Y5840" i="5" s="1"/>
  <c r="X5832" i="5"/>
  <c r="Y5832" i="5" s="1"/>
  <c r="X5824" i="5"/>
  <c r="Y5824" i="5" s="1"/>
  <c r="X5816" i="5"/>
  <c r="Y5816" i="5" s="1"/>
  <c r="X5808" i="5"/>
  <c r="Y5808" i="5" s="1"/>
  <c r="X5800" i="5"/>
  <c r="Y5800" i="5" s="1"/>
  <c r="X5792" i="5"/>
  <c r="Y5792" i="5" s="1"/>
  <c r="X5784" i="5"/>
  <c r="Y5784" i="5" s="1"/>
  <c r="X5776" i="5"/>
  <c r="Y5776" i="5" s="1"/>
  <c r="X5768" i="5"/>
  <c r="Y5768" i="5" s="1"/>
  <c r="X5760" i="5"/>
  <c r="Y5760" i="5" s="1"/>
  <c r="X5752" i="5"/>
  <c r="Y5752" i="5" s="1"/>
  <c r="X5744" i="5"/>
  <c r="Y5744" i="5" s="1"/>
  <c r="X5736" i="5"/>
  <c r="Y5736" i="5" s="1"/>
  <c r="X5728" i="5"/>
  <c r="Y5728" i="5" s="1"/>
  <c r="X5720" i="5"/>
  <c r="Y5720" i="5" s="1"/>
  <c r="X5712" i="5"/>
  <c r="Y5712" i="5" s="1"/>
  <c r="X5704" i="5"/>
  <c r="Y5704" i="5" s="1"/>
  <c r="X5696" i="5"/>
  <c r="Y5696" i="5" s="1"/>
  <c r="X5688" i="5"/>
  <c r="Y5688" i="5" s="1"/>
  <c r="X5680" i="5"/>
  <c r="Y5680" i="5" s="1"/>
  <c r="X5672" i="5"/>
  <c r="Y5672" i="5" s="1"/>
  <c r="X5664" i="5"/>
  <c r="Y5664" i="5" s="1"/>
  <c r="X5656" i="5"/>
  <c r="Y5656" i="5" s="1"/>
  <c r="X5648" i="5"/>
  <c r="Y5648" i="5" s="1"/>
  <c r="X5640" i="5"/>
  <c r="Y5640" i="5" s="1"/>
  <c r="X5632" i="5"/>
  <c r="Y5632" i="5" s="1"/>
  <c r="X5624" i="5"/>
  <c r="Y5624" i="5" s="1"/>
  <c r="X5616" i="5"/>
  <c r="Y5616" i="5" s="1"/>
  <c r="X5608" i="5"/>
  <c r="Y5608" i="5" s="1"/>
  <c r="X5600" i="5"/>
  <c r="Y5600" i="5" s="1"/>
  <c r="X5592" i="5"/>
  <c r="Y5592" i="5" s="1"/>
  <c r="X5584" i="5"/>
  <c r="Y5584" i="5" s="1"/>
  <c r="X5576" i="5"/>
  <c r="Y5576" i="5" s="1"/>
  <c r="X5568" i="5"/>
  <c r="Y5568" i="5" s="1"/>
  <c r="X5560" i="5"/>
  <c r="Y5560" i="5" s="1"/>
  <c r="X5552" i="5"/>
  <c r="Y5552" i="5" s="1"/>
  <c r="X5544" i="5"/>
  <c r="Y5544" i="5" s="1"/>
  <c r="X5536" i="5"/>
  <c r="Y5536" i="5" s="1"/>
  <c r="X5528" i="5"/>
  <c r="Y5528" i="5" s="1"/>
  <c r="X5520" i="5"/>
  <c r="Y5520" i="5" s="1"/>
  <c r="X5512" i="5"/>
  <c r="Y5512" i="5" s="1"/>
  <c r="X5504" i="5"/>
  <c r="Y5504" i="5" s="1"/>
  <c r="X5496" i="5"/>
  <c r="Y5496" i="5" s="1"/>
  <c r="X5488" i="5"/>
  <c r="Y5488" i="5" s="1"/>
  <c r="X5480" i="5"/>
  <c r="Y5480" i="5" s="1"/>
  <c r="X5472" i="5"/>
  <c r="Y5472" i="5" s="1"/>
  <c r="X5464" i="5"/>
  <c r="Y5464" i="5" s="1"/>
  <c r="X5456" i="5"/>
  <c r="Y5456" i="5" s="1"/>
  <c r="X5448" i="5"/>
  <c r="Y5448" i="5" s="1"/>
  <c r="X5440" i="5"/>
  <c r="Y5440" i="5" s="1"/>
  <c r="X5432" i="5"/>
  <c r="Y5432" i="5" s="1"/>
  <c r="X5424" i="5"/>
  <c r="Y5424" i="5" s="1"/>
  <c r="X5416" i="5"/>
  <c r="Y5416" i="5" s="1"/>
  <c r="X5408" i="5"/>
  <c r="Y5408" i="5" s="1"/>
  <c r="X5400" i="5"/>
  <c r="Y5400" i="5" s="1"/>
  <c r="X5392" i="5"/>
  <c r="Y5392" i="5" s="1"/>
  <c r="X5384" i="5"/>
  <c r="Y5384" i="5" s="1"/>
  <c r="X5376" i="5"/>
  <c r="Y5376" i="5" s="1"/>
  <c r="X5368" i="5"/>
  <c r="Y5368" i="5" s="1"/>
  <c r="X5360" i="5"/>
  <c r="Y5360" i="5" s="1"/>
  <c r="X5352" i="5"/>
  <c r="Y5352" i="5" s="1"/>
  <c r="X5344" i="5"/>
  <c r="Y5344" i="5" s="1"/>
  <c r="X5336" i="5"/>
  <c r="Y5336" i="5" s="1"/>
  <c r="X5328" i="5"/>
  <c r="Y5328" i="5" s="1"/>
  <c r="X5320" i="5"/>
  <c r="Y5320" i="5" s="1"/>
  <c r="X5312" i="5"/>
  <c r="Y5312" i="5" s="1"/>
  <c r="X5304" i="5"/>
  <c r="Y5304" i="5" s="1"/>
  <c r="X5296" i="5"/>
  <c r="Y5296" i="5" s="1"/>
  <c r="X5288" i="5"/>
  <c r="Y5288" i="5" s="1"/>
  <c r="X5280" i="5"/>
  <c r="Y5280" i="5" s="1"/>
  <c r="X5272" i="5"/>
  <c r="Y5272" i="5" s="1"/>
  <c r="X5264" i="5"/>
  <c r="Y5264" i="5" s="1"/>
  <c r="X5256" i="5"/>
  <c r="Y5256" i="5" s="1"/>
  <c r="X5248" i="5"/>
  <c r="Y5248" i="5" s="1"/>
  <c r="X5240" i="5"/>
  <c r="Y5240" i="5" s="1"/>
  <c r="X5232" i="5"/>
  <c r="Y5232" i="5" s="1"/>
  <c r="X5224" i="5"/>
  <c r="Y5224" i="5" s="1"/>
  <c r="X5216" i="5"/>
  <c r="Y5216" i="5" s="1"/>
  <c r="X5208" i="5"/>
  <c r="Y5208" i="5" s="1"/>
  <c r="X5200" i="5"/>
  <c r="Y5200" i="5" s="1"/>
  <c r="X5192" i="5"/>
  <c r="Y5192" i="5" s="1"/>
  <c r="X5184" i="5"/>
  <c r="Y5184" i="5" s="1"/>
  <c r="X5176" i="5"/>
  <c r="Y5176" i="5" s="1"/>
  <c r="X5168" i="5"/>
  <c r="Y5168" i="5" s="1"/>
  <c r="X5160" i="5"/>
  <c r="Y5160" i="5" s="1"/>
  <c r="X5152" i="5"/>
  <c r="Y5152" i="5" s="1"/>
  <c r="X5144" i="5"/>
  <c r="Y5144" i="5" s="1"/>
  <c r="X5136" i="5"/>
  <c r="Y5136" i="5" s="1"/>
  <c r="X5128" i="5"/>
  <c r="Y5128" i="5" s="1"/>
  <c r="X5120" i="5"/>
  <c r="Y5120" i="5" s="1"/>
  <c r="X5112" i="5"/>
  <c r="Y5112" i="5" s="1"/>
  <c r="X5104" i="5"/>
  <c r="Y5104" i="5" s="1"/>
  <c r="X5096" i="5"/>
  <c r="Y5096" i="5" s="1"/>
  <c r="X5088" i="5"/>
  <c r="Y5088" i="5" s="1"/>
  <c r="X5080" i="5"/>
  <c r="Y5080" i="5" s="1"/>
  <c r="X5072" i="5"/>
  <c r="Y5072" i="5" s="1"/>
  <c r="X5064" i="5"/>
  <c r="Y5064" i="5" s="1"/>
  <c r="X5056" i="5"/>
  <c r="Y5056" i="5" s="1"/>
  <c r="X5048" i="5"/>
  <c r="Y5048" i="5" s="1"/>
  <c r="X5040" i="5"/>
  <c r="Y5040" i="5" s="1"/>
  <c r="X5032" i="5"/>
  <c r="Y5032" i="5" s="1"/>
  <c r="X5024" i="5"/>
  <c r="Y5024" i="5" s="1"/>
  <c r="X5016" i="5"/>
  <c r="Y5016" i="5" s="1"/>
  <c r="X5008" i="5"/>
  <c r="Y5008" i="5" s="1"/>
  <c r="X5000" i="5"/>
  <c r="Y5000" i="5" s="1"/>
  <c r="X4992" i="5"/>
  <c r="Y4992" i="5" s="1"/>
  <c r="X4984" i="5"/>
  <c r="Y4984" i="5" s="1"/>
  <c r="X4976" i="5"/>
  <c r="Y4976" i="5" s="1"/>
  <c r="X4968" i="5"/>
  <c r="Y4968" i="5" s="1"/>
  <c r="X4960" i="5"/>
  <c r="Y4960" i="5" s="1"/>
  <c r="X4952" i="5"/>
  <c r="Y4952" i="5" s="1"/>
  <c r="X4944" i="5"/>
  <c r="Y4944" i="5" s="1"/>
  <c r="X4936" i="5"/>
  <c r="Y4936" i="5" s="1"/>
  <c r="X4928" i="5"/>
  <c r="Y4928" i="5" s="1"/>
  <c r="X4920" i="5"/>
  <c r="Y4920" i="5" s="1"/>
  <c r="X4912" i="5"/>
  <c r="Y4912" i="5" s="1"/>
  <c r="X4904" i="5"/>
  <c r="Y4904" i="5" s="1"/>
  <c r="X4896" i="5"/>
  <c r="Y4896" i="5" s="1"/>
  <c r="X4888" i="5"/>
  <c r="Y4888" i="5" s="1"/>
  <c r="X4880" i="5"/>
  <c r="Y4880" i="5" s="1"/>
  <c r="X4872" i="5"/>
  <c r="Y4872" i="5" s="1"/>
  <c r="X4864" i="5"/>
  <c r="Y4864" i="5" s="1"/>
  <c r="X4856" i="5"/>
  <c r="Y4856" i="5" s="1"/>
  <c r="X4848" i="5"/>
  <c r="Y4848" i="5" s="1"/>
  <c r="X4840" i="5"/>
  <c r="Y4840" i="5" s="1"/>
  <c r="X4832" i="5"/>
  <c r="Y4832" i="5" s="1"/>
  <c r="X4824" i="5"/>
  <c r="Y4824" i="5" s="1"/>
  <c r="X4816" i="5"/>
  <c r="Y4816" i="5" s="1"/>
  <c r="X4808" i="5"/>
  <c r="Y4808" i="5" s="1"/>
  <c r="X4800" i="5"/>
  <c r="Y4800" i="5" s="1"/>
  <c r="X4792" i="5"/>
  <c r="Y4792" i="5" s="1"/>
  <c r="X4784" i="5"/>
  <c r="Y4784" i="5" s="1"/>
  <c r="X4776" i="5"/>
  <c r="Y4776" i="5" s="1"/>
  <c r="X4768" i="5"/>
  <c r="Y4768" i="5" s="1"/>
  <c r="X4760" i="5"/>
  <c r="Y4760" i="5" s="1"/>
  <c r="X4752" i="5"/>
  <c r="Y4752" i="5" s="1"/>
  <c r="X4744" i="5"/>
  <c r="Y4744" i="5" s="1"/>
  <c r="X4736" i="5"/>
  <c r="Y4736" i="5" s="1"/>
  <c r="X4728" i="5"/>
  <c r="Y4728" i="5" s="1"/>
  <c r="X4720" i="5"/>
  <c r="Y4720" i="5" s="1"/>
  <c r="X4712" i="5"/>
  <c r="Y4712" i="5" s="1"/>
  <c r="X4704" i="5"/>
  <c r="Y4704" i="5" s="1"/>
  <c r="X4696" i="5"/>
  <c r="Y4696" i="5" s="1"/>
  <c r="X4688" i="5"/>
  <c r="Y4688" i="5" s="1"/>
  <c r="X4680" i="5"/>
  <c r="Y4680" i="5" s="1"/>
  <c r="X4672" i="5"/>
  <c r="Y4672" i="5" s="1"/>
  <c r="X4664" i="5"/>
  <c r="Y4664" i="5" s="1"/>
  <c r="X4656" i="5"/>
  <c r="Y4656" i="5" s="1"/>
  <c r="X4648" i="5"/>
  <c r="Y4648" i="5" s="1"/>
  <c r="X4640" i="5"/>
  <c r="Y4640" i="5" s="1"/>
  <c r="X4632" i="5"/>
  <c r="Y4632" i="5" s="1"/>
  <c r="X4624" i="5"/>
  <c r="Y4624" i="5" s="1"/>
  <c r="X4616" i="5"/>
  <c r="Y4616" i="5" s="1"/>
  <c r="X4608" i="5"/>
  <c r="Y4608" i="5" s="1"/>
  <c r="X4600" i="5"/>
  <c r="Y4600" i="5" s="1"/>
  <c r="X4592" i="5"/>
  <c r="Y4592" i="5" s="1"/>
  <c r="X4584" i="5"/>
  <c r="Y4584" i="5" s="1"/>
  <c r="X4576" i="5"/>
  <c r="Y4576" i="5" s="1"/>
  <c r="X4568" i="5"/>
  <c r="Y4568" i="5" s="1"/>
  <c r="X4560" i="5"/>
  <c r="Y4560" i="5" s="1"/>
  <c r="X4552" i="5"/>
  <c r="Y4552" i="5" s="1"/>
  <c r="X4544" i="5"/>
  <c r="Y4544" i="5" s="1"/>
  <c r="X4536" i="5"/>
  <c r="Y4536" i="5" s="1"/>
  <c r="X4528" i="5"/>
  <c r="Y4528" i="5" s="1"/>
  <c r="X4520" i="5"/>
  <c r="Y4520" i="5" s="1"/>
  <c r="X4512" i="5"/>
  <c r="Y4512" i="5" s="1"/>
  <c r="X4504" i="5"/>
  <c r="Y4504" i="5" s="1"/>
  <c r="X4496" i="5"/>
  <c r="Y4496" i="5" s="1"/>
  <c r="X4488" i="5"/>
  <c r="Y4488" i="5" s="1"/>
  <c r="X4480" i="5"/>
  <c r="Y4480" i="5" s="1"/>
  <c r="X4472" i="5"/>
  <c r="Y4472" i="5" s="1"/>
  <c r="X4464" i="5"/>
  <c r="Y4464" i="5" s="1"/>
  <c r="X4456" i="5"/>
  <c r="Y4456" i="5" s="1"/>
  <c r="X4448" i="5"/>
  <c r="Y4448" i="5" s="1"/>
  <c r="X4440" i="5"/>
  <c r="Y4440" i="5" s="1"/>
  <c r="X4432" i="5"/>
  <c r="Y4432" i="5" s="1"/>
  <c r="X4424" i="5"/>
  <c r="Y4424" i="5" s="1"/>
  <c r="X4416" i="5"/>
  <c r="Y4416" i="5" s="1"/>
  <c r="X4408" i="5"/>
  <c r="Y4408" i="5" s="1"/>
  <c r="X4400" i="5"/>
  <c r="Y4400" i="5" s="1"/>
  <c r="X4392" i="5"/>
  <c r="Y4392" i="5" s="1"/>
  <c r="X4384" i="5"/>
  <c r="Y4384" i="5" s="1"/>
  <c r="X4376" i="5"/>
  <c r="Y4376" i="5" s="1"/>
  <c r="X4368" i="5"/>
  <c r="Y4368" i="5" s="1"/>
  <c r="X4360" i="5"/>
  <c r="Y4360" i="5" s="1"/>
  <c r="X4352" i="5"/>
  <c r="Y4352" i="5" s="1"/>
  <c r="X4344" i="5"/>
  <c r="Y4344" i="5" s="1"/>
  <c r="X4336" i="5"/>
  <c r="Y4336" i="5" s="1"/>
  <c r="X4328" i="5"/>
  <c r="Y4328" i="5" s="1"/>
  <c r="X4320" i="5"/>
  <c r="Y4320" i="5" s="1"/>
  <c r="X4312" i="5"/>
  <c r="Y4312" i="5" s="1"/>
  <c r="X4304" i="5"/>
  <c r="Y4304" i="5" s="1"/>
  <c r="X4296" i="5"/>
  <c r="Y4296" i="5" s="1"/>
  <c r="X4288" i="5"/>
  <c r="Y4288" i="5" s="1"/>
  <c r="X4280" i="5"/>
  <c r="Y4280" i="5" s="1"/>
  <c r="X4272" i="5"/>
  <c r="Y4272" i="5" s="1"/>
  <c r="X4264" i="5"/>
  <c r="Y4264" i="5" s="1"/>
  <c r="X4256" i="5"/>
  <c r="Y4256" i="5" s="1"/>
  <c r="X4248" i="5"/>
  <c r="Y4248" i="5" s="1"/>
  <c r="X4240" i="5"/>
  <c r="Y4240" i="5" s="1"/>
  <c r="X4232" i="5"/>
  <c r="Y4232" i="5" s="1"/>
  <c r="X4224" i="5"/>
  <c r="Y4224" i="5" s="1"/>
  <c r="X4216" i="5"/>
  <c r="Y4216" i="5" s="1"/>
  <c r="X4208" i="5"/>
  <c r="Y4208" i="5" s="1"/>
  <c r="X4200" i="5"/>
  <c r="Y4200" i="5" s="1"/>
  <c r="X4192" i="5"/>
  <c r="Y4192" i="5" s="1"/>
  <c r="X4184" i="5"/>
  <c r="Y4184" i="5" s="1"/>
  <c r="X4176" i="5"/>
  <c r="Y4176" i="5" s="1"/>
  <c r="X4168" i="5"/>
  <c r="Y4168" i="5" s="1"/>
  <c r="X4160" i="5"/>
  <c r="Y4160" i="5" s="1"/>
  <c r="X4152" i="5"/>
  <c r="Y4152" i="5" s="1"/>
  <c r="X4144" i="5"/>
  <c r="Y4144" i="5" s="1"/>
  <c r="X4136" i="5"/>
  <c r="Y4136" i="5" s="1"/>
  <c r="X4128" i="5"/>
  <c r="Y4128" i="5" s="1"/>
  <c r="X4120" i="5"/>
  <c r="Y4120" i="5" s="1"/>
  <c r="X4112" i="5"/>
  <c r="Y4112" i="5" s="1"/>
  <c r="X4104" i="5"/>
  <c r="Y4104" i="5" s="1"/>
  <c r="X4096" i="5"/>
  <c r="Y4096" i="5" s="1"/>
  <c r="X4088" i="5"/>
  <c r="Y4088" i="5" s="1"/>
  <c r="X4080" i="5"/>
  <c r="Y4080" i="5" s="1"/>
  <c r="X4072" i="5"/>
  <c r="Y4072" i="5" s="1"/>
  <c r="X4064" i="5"/>
  <c r="Y4064" i="5" s="1"/>
  <c r="X4056" i="5"/>
  <c r="Y4056" i="5" s="1"/>
  <c r="X4048" i="5"/>
  <c r="Y4048" i="5" s="1"/>
  <c r="X4040" i="5"/>
  <c r="Y4040" i="5" s="1"/>
  <c r="X3784" i="5"/>
  <c r="Y3784" i="5" s="1"/>
  <c r="X3776" i="5"/>
  <c r="Y3776" i="5" s="1"/>
  <c r="X3768" i="5"/>
  <c r="Y3768" i="5" s="1"/>
  <c r="X3760" i="5"/>
  <c r="Y3760" i="5" s="1"/>
  <c r="X3752" i="5"/>
  <c r="Y3752" i="5" s="1"/>
  <c r="X3736" i="5"/>
  <c r="Y3736" i="5" s="1"/>
  <c r="X3728" i="5"/>
  <c r="Y3728" i="5" s="1"/>
  <c r="X3720" i="5"/>
  <c r="Y3720" i="5" s="1"/>
  <c r="X3712" i="5"/>
  <c r="Y3712" i="5" s="1"/>
  <c r="X3704" i="5"/>
  <c r="Y3704" i="5" s="1"/>
  <c r="X3696" i="5"/>
  <c r="Y3696" i="5" s="1"/>
  <c r="X3688" i="5"/>
  <c r="Y3688" i="5" s="1"/>
  <c r="X3680" i="5"/>
  <c r="Y3680" i="5" s="1"/>
  <c r="X3672" i="5"/>
  <c r="Y3672" i="5" s="1"/>
  <c r="X3664" i="5"/>
  <c r="Y3664" i="5" s="1"/>
  <c r="X3656" i="5"/>
  <c r="Y3656" i="5" s="1"/>
  <c r="X3648" i="5"/>
  <c r="Y3648" i="5" s="1"/>
  <c r="X3640" i="5"/>
  <c r="Y3640" i="5" s="1"/>
  <c r="X3632" i="5"/>
  <c r="Y3632" i="5" s="1"/>
  <c r="X3624" i="5"/>
  <c r="Y3624" i="5" s="1"/>
  <c r="X3616" i="5"/>
  <c r="Y3616" i="5" s="1"/>
  <c r="X3608" i="5"/>
  <c r="Y3608" i="5" s="1"/>
  <c r="X3600" i="5"/>
  <c r="Y3600" i="5" s="1"/>
  <c r="X3592" i="5"/>
  <c r="Y3592" i="5" s="1"/>
  <c r="X3584" i="5"/>
  <c r="Y3584" i="5" s="1"/>
  <c r="X3576" i="5"/>
  <c r="Y3576" i="5" s="1"/>
  <c r="X3568" i="5"/>
  <c r="Y3568" i="5" s="1"/>
  <c r="X3560" i="5"/>
  <c r="Y3560" i="5" s="1"/>
  <c r="X3552" i="5"/>
  <c r="Y3552" i="5" s="1"/>
  <c r="X3544" i="5"/>
  <c r="Y3544" i="5" s="1"/>
  <c r="X3536" i="5"/>
  <c r="Y3536" i="5" s="1"/>
  <c r="X3528" i="5"/>
  <c r="Y3528" i="5" s="1"/>
  <c r="X3520" i="5"/>
  <c r="Y3520" i="5" s="1"/>
  <c r="X3512" i="5"/>
  <c r="Y3512" i="5" s="1"/>
  <c r="X3504" i="5"/>
  <c r="Y3504" i="5" s="1"/>
  <c r="X3496" i="5"/>
  <c r="Y3496" i="5" s="1"/>
  <c r="X3488" i="5"/>
  <c r="Y3488" i="5" s="1"/>
  <c r="X3480" i="5"/>
  <c r="Y3480" i="5" s="1"/>
  <c r="X3472" i="5"/>
  <c r="Y3472" i="5" s="1"/>
  <c r="X3464" i="5"/>
  <c r="Y3464" i="5" s="1"/>
  <c r="X3456" i="5"/>
  <c r="Y3456" i="5" s="1"/>
  <c r="X3448" i="5"/>
  <c r="Y3448" i="5" s="1"/>
  <c r="X3440" i="5"/>
  <c r="Y3440" i="5" s="1"/>
  <c r="X3432" i="5"/>
  <c r="Y3432" i="5" s="1"/>
  <c r="X3424" i="5"/>
  <c r="Y3424" i="5" s="1"/>
  <c r="X3416" i="5"/>
  <c r="Y3416" i="5" s="1"/>
  <c r="X3408" i="5"/>
  <c r="Y3408" i="5" s="1"/>
  <c r="X3400" i="5"/>
  <c r="Y3400" i="5" s="1"/>
  <c r="X3392" i="5"/>
  <c r="Y3392" i="5" s="1"/>
  <c r="X3384" i="5"/>
  <c r="Y3384" i="5" s="1"/>
  <c r="X3376" i="5"/>
  <c r="Y3376" i="5" s="1"/>
  <c r="X3368" i="5"/>
  <c r="Y3368" i="5" s="1"/>
  <c r="X3360" i="5"/>
  <c r="Y3360" i="5" s="1"/>
  <c r="X3352" i="5"/>
  <c r="Y3352" i="5" s="1"/>
  <c r="X3344" i="5"/>
  <c r="Y3344" i="5" s="1"/>
  <c r="X3336" i="5"/>
  <c r="Y3336" i="5" s="1"/>
  <c r="X3328" i="5"/>
  <c r="Y3328" i="5" s="1"/>
  <c r="X3320" i="5"/>
  <c r="Y3320" i="5" s="1"/>
  <c r="X3312" i="5"/>
  <c r="Y3312" i="5" s="1"/>
  <c r="X3304" i="5"/>
  <c r="Y3304" i="5" s="1"/>
  <c r="X3296" i="5"/>
  <c r="Y3296" i="5" s="1"/>
  <c r="X3288" i="5"/>
  <c r="Y3288" i="5" s="1"/>
  <c r="X3280" i="5"/>
  <c r="Y3280" i="5" s="1"/>
  <c r="X3272" i="5"/>
  <c r="Y3272" i="5" s="1"/>
  <c r="X3264" i="5"/>
  <c r="Y3264" i="5" s="1"/>
  <c r="X3256" i="5"/>
  <c r="Y3256" i="5" s="1"/>
  <c r="X3248" i="5"/>
  <c r="Y3248" i="5" s="1"/>
  <c r="X3240" i="5"/>
  <c r="Y3240" i="5" s="1"/>
  <c r="X3232" i="5"/>
  <c r="Y3232" i="5" s="1"/>
  <c r="X3224" i="5"/>
  <c r="Y3224" i="5" s="1"/>
  <c r="X3216" i="5"/>
  <c r="Y3216" i="5" s="1"/>
  <c r="X3208" i="5"/>
  <c r="Y3208" i="5" s="1"/>
  <c r="X3200" i="5"/>
  <c r="Y3200" i="5" s="1"/>
  <c r="X3192" i="5"/>
  <c r="Y3192" i="5" s="1"/>
  <c r="X3184" i="5"/>
  <c r="Y3184" i="5" s="1"/>
  <c r="X3176" i="5"/>
  <c r="Y3176" i="5" s="1"/>
  <c r="X3168" i="5"/>
  <c r="Y3168" i="5" s="1"/>
  <c r="X3160" i="5"/>
  <c r="Y3160" i="5" s="1"/>
  <c r="X3152" i="5"/>
  <c r="Y3152" i="5" s="1"/>
  <c r="X3144" i="5"/>
  <c r="Y3144" i="5" s="1"/>
  <c r="X3136" i="5"/>
  <c r="Y3136" i="5" s="1"/>
  <c r="X3128" i="5"/>
  <c r="Y3128" i="5" s="1"/>
  <c r="X3120" i="5"/>
  <c r="Y3120" i="5" s="1"/>
  <c r="X3112" i="5"/>
  <c r="Y3112" i="5" s="1"/>
  <c r="X3104" i="5"/>
  <c r="Y3104" i="5" s="1"/>
  <c r="X3096" i="5"/>
  <c r="Y3096" i="5" s="1"/>
  <c r="X3088" i="5"/>
  <c r="Y3088" i="5" s="1"/>
  <c r="X3080" i="5"/>
  <c r="Y3080" i="5" s="1"/>
  <c r="X3072" i="5"/>
  <c r="Y3072" i="5" s="1"/>
  <c r="X3064" i="5"/>
  <c r="Y3064" i="5" s="1"/>
  <c r="X3056" i="5"/>
  <c r="Y3056" i="5" s="1"/>
  <c r="X3048" i="5"/>
  <c r="Y3048" i="5" s="1"/>
  <c r="X3040" i="5"/>
  <c r="Y3040" i="5" s="1"/>
  <c r="X3032" i="5"/>
  <c r="Y3032" i="5" s="1"/>
  <c r="X3024" i="5"/>
  <c r="Y3024" i="5" s="1"/>
  <c r="X3016" i="5"/>
  <c r="Y3016" i="5" s="1"/>
  <c r="X3008" i="5"/>
  <c r="Y3008" i="5" s="1"/>
  <c r="X3000" i="5"/>
  <c r="Y3000" i="5" s="1"/>
  <c r="X2992" i="5"/>
  <c r="Y2992" i="5" s="1"/>
  <c r="X2984" i="5"/>
  <c r="Y2984" i="5" s="1"/>
  <c r="X2976" i="5"/>
  <c r="Y2976" i="5" s="1"/>
  <c r="X2968" i="5"/>
  <c r="Y2968" i="5" s="1"/>
  <c r="X2960" i="5"/>
  <c r="Y2960" i="5" s="1"/>
  <c r="X2952" i="5"/>
  <c r="Y2952" i="5" s="1"/>
  <c r="X2944" i="5"/>
  <c r="Y2944" i="5" s="1"/>
  <c r="X2936" i="5"/>
  <c r="Y2936" i="5" s="1"/>
  <c r="X2928" i="5"/>
  <c r="Y2928" i="5" s="1"/>
  <c r="X2920" i="5"/>
  <c r="Y2920" i="5" s="1"/>
  <c r="X2912" i="5"/>
  <c r="Y2912" i="5" s="1"/>
  <c r="X2904" i="5"/>
  <c r="Y2904" i="5" s="1"/>
  <c r="X2896" i="5"/>
  <c r="Y2896" i="5" s="1"/>
  <c r="X2888" i="5"/>
  <c r="Y2888" i="5" s="1"/>
  <c r="X2880" i="5"/>
  <c r="Y2880" i="5" s="1"/>
  <c r="X2872" i="5"/>
  <c r="Y2872" i="5" s="1"/>
  <c r="X2864" i="5"/>
  <c r="Y2864" i="5" s="1"/>
  <c r="X2856" i="5"/>
  <c r="Y2856" i="5" s="1"/>
  <c r="X2848" i="5"/>
  <c r="Y2848" i="5" s="1"/>
  <c r="X2840" i="5"/>
  <c r="Y2840" i="5" s="1"/>
  <c r="X2832" i="5"/>
  <c r="Y2832" i="5" s="1"/>
  <c r="X2824" i="5"/>
  <c r="Y2824" i="5" s="1"/>
  <c r="X2816" i="5"/>
  <c r="Y2816" i="5" s="1"/>
  <c r="X2808" i="5"/>
  <c r="Y2808" i="5" s="1"/>
  <c r="X2800" i="5"/>
  <c r="Y2800" i="5" s="1"/>
  <c r="X2792" i="5"/>
  <c r="Y2792" i="5" s="1"/>
  <c r="X2784" i="5"/>
  <c r="Y2784" i="5" s="1"/>
  <c r="X2776" i="5"/>
  <c r="Y2776" i="5" s="1"/>
  <c r="X2768" i="5"/>
  <c r="Y2768" i="5" s="1"/>
  <c r="X2760" i="5"/>
  <c r="Y2760" i="5" s="1"/>
  <c r="X2752" i="5"/>
  <c r="Y2752" i="5" s="1"/>
  <c r="X2744" i="5"/>
  <c r="Y2744" i="5" s="1"/>
  <c r="X2736" i="5"/>
  <c r="Y2736" i="5" s="1"/>
  <c r="X2728" i="5"/>
  <c r="Y2728" i="5" s="1"/>
  <c r="X2720" i="5"/>
  <c r="Y2720" i="5" s="1"/>
  <c r="X2712" i="5"/>
  <c r="Y2712" i="5" s="1"/>
  <c r="X2704" i="5"/>
  <c r="Y2704" i="5" s="1"/>
  <c r="X2696" i="5"/>
  <c r="Y2696" i="5" s="1"/>
  <c r="X2688" i="5"/>
  <c r="Y2688" i="5" s="1"/>
  <c r="X2680" i="5"/>
  <c r="Y2680" i="5" s="1"/>
  <c r="X2672" i="5"/>
  <c r="Y2672" i="5" s="1"/>
  <c r="X2664" i="5"/>
  <c r="Y2664" i="5" s="1"/>
  <c r="X2656" i="5"/>
  <c r="Y2656" i="5" s="1"/>
  <c r="X2648" i="5"/>
  <c r="Y2648" i="5" s="1"/>
  <c r="X2640" i="5"/>
  <c r="Y2640" i="5" s="1"/>
  <c r="X2632" i="5"/>
  <c r="Y2632" i="5" s="1"/>
  <c r="X2624" i="5"/>
  <c r="Y2624" i="5" s="1"/>
  <c r="X2616" i="5"/>
  <c r="Y2616" i="5" s="1"/>
  <c r="X2608" i="5"/>
  <c r="Y2608" i="5" s="1"/>
  <c r="X2600" i="5"/>
  <c r="Y2600" i="5" s="1"/>
  <c r="X2592" i="5"/>
  <c r="Y2592" i="5" s="1"/>
  <c r="X2584" i="5"/>
  <c r="Y2584" i="5" s="1"/>
  <c r="X2576" i="5"/>
  <c r="Y2576" i="5" s="1"/>
  <c r="X2568" i="5"/>
  <c r="Y2568" i="5" s="1"/>
  <c r="X2560" i="5"/>
  <c r="Y2560" i="5" s="1"/>
  <c r="X2552" i="5"/>
  <c r="Y2552" i="5" s="1"/>
  <c r="X2544" i="5"/>
  <c r="Y2544" i="5" s="1"/>
  <c r="X2536" i="5"/>
  <c r="Y2536" i="5" s="1"/>
  <c r="X2528" i="5"/>
  <c r="Y2528" i="5" s="1"/>
  <c r="X2520" i="5"/>
  <c r="Y2520" i="5" s="1"/>
  <c r="X2512" i="5"/>
  <c r="Y2512" i="5" s="1"/>
  <c r="X2504" i="5"/>
  <c r="Y2504" i="5" s="1"/>
  <c r="X2496" i="5"/>
  <c r="Y2496" i="5" s="1"/>
  <c r="X2488" i="5"/>
  <c r="Y2488" i="5" s="1"/>
  <c r="X2480" i="5"/>
  <c r="Y2480" i="5" s="1"/>
  <c r="X2472" i="5"/>
  <c r="Y2472" i="5" s="1"/>
  <c r="X2464" i="5"/>
  <c r="Y2464" i="5" s="1"/>
  <c r="X2456" i="5"/>
  <c r="Y2456" i="5" s="1"/>
  <c r="X2448" i="5"/>
  <c r="Y2448" i="5" s="1"/>
  <c r="X2440" i="5"/>
  <c r="Y2440" i="5" s="1"/>
  <c r="X2432" i="5"/>
  <c r="Y2432" i="5" s="1"/>
  <c r="X2424" i="5"/>
  <c r="Y2424" i="5" s="1"/>
  <c r="X2416" i="5"/>
  <c r="Y2416" i="5" s="1"/>
  <c r="X2408" i="5"/>
  <c r="Y2408" i="5" s="1"/>
  <c r="X2400" i="5"/>
  <c r="Y2400" i="5" s="1"/>
  <c r="X2392" i="5"/>
  <c r="Y2392" i="5" s="1"/>
  <c r="X2384" i="5"/>
  <c r="Y2384" i="5" s="1"/>
  <c r="X2376" i="5"/>
  <c r="Y2376" i="5" s="1"/>
  <c r="X2368" i="5"/>
  <c r="Y2368" i="5" s="1"/>
  <c r="X2360" i="5"/>
  <c r="Y2360" i="5" s="1"/>
  <c r="X2352" i="5"/>
  <c r="Y2352" i="5" s="1"/>
  <c r="X2344" i="5"/>
  <c r="Y2344" i="5" s="1"/>
  <c r="X2336" i="5"/>
  <c r="Y2336" i="5" s="1"/>
  <c r="X2328" i="5"/>
  <c r="Y2328" i="5" s="1"/>
  <c r="X2320" i="5"/>
  <c r="Y2320" i="5" s="1"/>
  <c r="X2312" i="5"/>
  <c r="Y2312" i="5" s="1"/>
  <c r="X2304" i="5"/>
  <c r="Y2304" i="5" s="1"/>
  <c r="X2296" i="5"/>
  <c r="Y2296" i="5" s="1"/>
  <c r="X2288" i="5"/>
  <c r="Y2288" i="5" s="1"/>
  <c r="X2280" i="5"/>
  <c r="Y2280" i="5" s="1"/>
  <c r="X2272" i="5"/>
  <c r="Y2272" i="5" s="1"/>
  <c r="X2264" i="5"/>
  <c r="Y2264" i="5" s="1"/>
  <c r="X2256" i="5"/>
  <c r="Y2256" i="5" s="1"/>
  <c r="X2248" i="5"/>
  <c r="Y2248" i="5" s="1"/>
  <c r="X2240" i="5"/>
  <c r="Y2240" i="5" s="1"/>
  <c r="X2232" i="5"/>
  <c r="Y2232" i="5" s="1"/>
  <c r="X2224" i="5"/>
  <c r="Y2224" i="5" s="1"/>
  <c r="X2216" i="5"/>
  <c r="Y2216" i="5" s="1"/>
  <c r="X2208" i="5"/>
  <c r="Y2208" i="5" s="1"/>
  <c r="X2200" i="5"/>
  <c r="Y2200" i="5" s="1"/>
  <c r="X2192" i="5"/>
  <c r="Y2192" i="5" s="1"/>
  <c r="X2184" i="5"/>
  <c r="Y2184" i="5" s="1"/>
  <c r="X2176" i="5"/>
  <c r="Y2176" i="5" s="1"/>
  <c r="X2168" i="5"/>
  <c r="Y2168" i="5" s="1"/>
  <c r="X2160" i="5"/>
  <c r="Y2160" i="5" s="1"/>
  <c r="X2152" i="5"/>
  <c r="Y2152" i="5" s="1"/>
  <c r="X2144" i="5"/>
  <c r="Y2144" i="5" s="1"/>
  <c r="X2136" i="5"/>
  <c r="Y2136" i="5" s="1"/>
  <c r="X2128" i="5"/>
  <c r="Y2128" i="5" s="1"/>
  <c r="X2120" i="5"/>
  <c r="Y2120" i="5" s="1"/>
  <c r="X2112" i="5"/>
  <c r="Y2112" i="5" s="1"/>
  <c r="X2104" i="5"/>
  <c r="Y2104" i="5" s="1"/>
  <c r="X2096" i="5"/>
  <c r="Y2096" i="5" s="1"/>
  <c r="X2088" i="5"/>
  <c r="Y2088" i="5" s="1"/>
  <c r="X2080" i="5"/>
  <c r="Y2080" i="5" s="1"/>
  <c r="X2072" i="5"/>
  <c r="Y2072" i="5" s="1"/>
  <c r="X2064" i="5"/>
  <c r="Y2064" i="5" s="1"/>
  <c r="X2056" i="5"/>
  <c r="Y2056" i="5" s="1"/>
  <c r="X2048" i="5"/>
  <c r="Y2048" i="5" s="1"/>
  <c r="X2040" i="5"/>
  <c r="Y2040" i="5" s="1"/>
  <c r="X2032" i="5"/>
  <c r="Y2032" i="5" s="1"/>
  <c r="X2024" i="5"/>
  <c r="Y2024" i="5" s="1"/>
  <c r="X2016" i="5"/>
  <c r="Y2016" i="5" s="1"/>
  <c r="X2008" i="5"/>
  <c r="Y2008" i="5" s="1"/>
  <c r="X2000" i="5"/>
  <c r="Y2000" i="5" s="1"/>
  <c r="X1992" i="5"/>
  <c r="Y1992" i="5" s="1"/>
  <c r="X1984" i="5"/>
  <c r="Y1984" i="5" s="1"/>
  <c r="X1976" i="5"/>
  <c r="Y1976" i="5" s="1"/>
  <c r="X1968" i="5"/>
  <c r="Y1968" i="5" s="1"/>
  <c r="X1960" i="5"/>
  <c r="Y1960" i="5" s="1"/>
  <c r="X1952" i="5"/>
  <c r="Y1952" i="5" s="1"/>
  <c r="X1944" i="5"/>
  <c r="Y1944" i="5" s="1"/>
  <c r="X1936" i="5"/>
  <c r="Y1936" i="5" s="1"/>
  <c r="X1928" i="5"/>
  <c r="Y1928" i="5" s="1"/>
  <c r="X1920" i="5"/>
  <c r="Y1920" i="5" s="1"/>
  <c r="X1912" i="5"/>
  <c r="Y1912" i="5" s="1"/>
  <c r="X1904" i="5"/>
  <c r="Y1904" i="5" s="1"/>
  <c r="X1896" i="5"/>
  <c r="Y1896" i="5" s="1"/>
  <c r="X1888" i="5"/>
  <c r="Y1888" i="5" s="1"/>
  <c r="X1880" i="5"/>
  <c r="Y1880" i="5" s="1"/>
  <c r="X1872" i="5"/>
  <c r="Y1872" i="5" s="1"/>
  <c r="X1864" i="5"/>
  <c r="Y1864" i="5" s="1"/>
  <c r="X1856" i="5"/>
  <c r="Y1856" i="5" s="1"/>
  <c r="X1848" i="5"/>
  <c r="Y1848" i="5" s="1"/>
  <c r="X1840" i="5"/>
  <c r="Y1840" i="5" s="1"/>
  <c r="X1832" i="5"/>
  <c r="Y1832" i="5" s="1"/>
  <c r="X1824" i="5"/>
  <c r="Y1824" i="5" s="1"/>
  <c r="X1816" i="5"/>
  <c r="Y1816" i="5" s="1"/>
  <c r="X1808" i="5"/>
  <c r="Y1808" i="5" s="1"/>
  <c r="X1800" i="5"/>
  <c r="Y1800" i="5" s="1"/>
  <c r="X1792" i="5"/>
  <c r="Y1792" i="5" s="1"/>
  <c r="X1784" i="5"/>
  <c r="Y1784" i="5" s="1"/>
  <c r="X1776" i="5"/>
  <c r="Y1776" i="5" s="1"/>
  <c r="X1768" i="5"/>
  <c r="Y1768" i="5" s="1"/>
  <c r="X1760" i="5"/>
  <c r="Y1760" i="5" s="1"/>
  <c r="X1752" i="5"/>
  <c r="Y1752" i="5" s="1"/>
  <c r="X1744" i="5"/>
  <c r="Y1744" i="5" s="1"/>
  <c r="X1736" i="5"/>
  <c r="Y1736" i="5" s="1"/>
  <c r="X1728" i="5"/>
  <c r="Y1728" i="5" s="1"/>
  <c r="X1720" i="5"/>
  <c r="Y1720" i="5" s="1"/>
  <c r="X1712" i="5"/>
  <c r="Y1712" i="5" s="1"/>
  <c r="X1704" i="5"/>
  <c r="Y1704" i="5" s="1"/>
  <c r="X1696" i="5"/>
  <c r="Y1696" i="5" s="1"/>
  <c r="X1688" i="5"/>
  <c r="Y1688" i="5" s="1"/>
  <c r="X1680" i="5"/>
  <c r="Y1680" i="5" s="1"/>
  <c r="X1672" i="5"/>
  <c r="Y1672" i="5" s="1"/>
  <c r="X1664" i="5"/>
  <c r="Y1664" i="5" s="1"/>
  <c r="X1656" i="5"/>
  <c r="Y1656" i="5" s="1"/>
  <c r="X1648" i="5"/>
  <c r="Y1648" i="5" s="1"/>
  <c r="X1640" i="5"/>
  <c r="Y1640" i="5" s="1"/>
  <c r="X1632" i="5"/>
  <c r="Y1632" i="5" s="1"/>
  <c r="X1624" i="5"/>
  <c r="Y1624" i="5" s="1"/>
  <c r="X1616" i="5"/>
  <c r="Y1616" i="5" s="1"/>
  <c r="X1608" i="5"/>
  <c r="Y1608" i="5" s="1"/>
  <c r="X1600" i="5"/>
  <c r="Y1600" i="5" s="1"/>
  <c r="X1592" i="5"/>
  <c r="Y1592" i="5" s="1"/>
  <c r="X1584" i="5"/>
  <c r="Y1584" i="5" s="1"/>
  <c r="X1576" i="5"/>
  <c r="Y1576" i="5" s="1"/>
  <c r="X1568" i="5"/>
  <c r="Y1568" i="5" s="1"/>
  <c r="X1560" i="5"/>
  <c r="Y1560" i="5" s="1"/>
  <c r="X1552" i="5"/>
  <c r="Y1552" i="5" s="1"/>
  <c r="X1544" i="5"/>
  <c r="Y1544" i="5" s="1"/>
  <c r="X1536" i="5"/>
  <c r="Y1536" i="5" s="1"/>
  <c r="X1528" i="5"/>
  <c r="Y1528" i="5" s="1"/>
  <c r="X1520" i="5"/>
  <c r="Y1520" i="5" s="1"/>
  <c r="X1512" i="5"/>
  <c r="Y1512" i="5" s="1"/>
  <c r="X1504" i="5"/>
  <c r="Y1504" i="5" s="1"/>
  <c r="X1496" i="5"/>
  <c r="Y1496" i="5" s="1"/>
  <c r="X1488" i="5"/>
  <c r="Y1488" i="5" s="1"/>
  <c r="X1480" i="5"/>
  <c r="Y1480" i="5" s="1"/>
  <c r="X1472" i="5"/>
  <c r="Y1472" i="5" s="1"/>
  <c r="X1464" i="5"/>
  <c r="Y1464" i="5" s="1"/>
  <c r="X1456" i="5"/>
  <c r="Y1456" i="5" s="1"/>
  <c r="X1448" i="5"/>
  <c r="Y1448" i="5" s="1"/>
  <c r="X1440" i="5"/>
  <c r="Y1440" i="5" s="1"/>
  <c r="X1432" i="5"/>
  <c r="Y1432" i="5" s="1"/>
  <c r="X1424" i="5"/>
  <c r="Y1424" i="5" s="1"/>
  <c r="X1416" i="5"/>
  <c r="Y1416" i="5" s="1"/>
  <c r="X1408" i="5"/>
  <c r="Y1408" i="5" s="1"/>
  <c r="X1400" i="5"/>
  <c r="Y1400" i="5" s="1"/>
  <c r="X1392" i="5"/>
  <c r="Y1392" i="5" s="1"/>
  <c r="X1384" i="5"/>
  <c r="Y1384" i="5" s="1"/>
  <c r="X1376" i="5"/>
  <c r="Y1376" i="5" s="1"/>
  <c r="X1368" i="5"/>
  <c r="Y1368" i="5" s="1"/>
  <c r="X1360" i="5"/>
  <c r="Y1360" i="5" s="1"/>
  <c r="X1352" i="5"/>
  <c r="Y1352" i="5" s="1"/>
  <c r="X1344" i="5"/>
  <c r="Y1344" i="5" s="1"/>
  <c r="X1336" i="5"/>
  <c r="Y1336" i="5" s="1"/>
  <c r="X1328" i="5"/>
  <c r="Y1328" i="5" s="1"/>
  <c r="X1320" i="5"/>
  <c r="Y1320" i="5" s="1"/>
  <c r="X1312" i="5"/>
  <c r="Y1312" i="5" s="1"/>
  <c r="X1304" i="5"/>
  <c r="Y1304" i="5" s="1"/>
  <c r="X1296" i="5"/>
  <c r="Y1296" i="5" s="1"/>
  <c r="X1288" i="5"/>
  <c r="Y1288" i="5" s="1"/>
  <c r="X1280" i="5"/>
  <c r="Y1280" i="5" s="1"/>
  <c r="X1272" i="5"/>
  <c r="Y1272" i="5" s="1"/>
  <c r="X1264" i="5"/>
  <c r="Y1264" i="5" s="1"/>
  <c r="X1256" i="5"/>
  <c r="Y1256" i="5" s="1"/>
  <c r="X1248" i="5"/>
  <c r="Y1248" i="5" s="1"/>
  <c r="X1240" i="5"/>
  <c r="Y1240" i="5" s="1"/>
  <c r="X1232" i="5"/>
  <c r="Y1232" i="5" s="1"/>
  <c r="X1224" i="5"/>
  <c r="Y1224" i="5" s="1"/>
  <c r="X1216" i="5"/>
  <c r="Y1216" i="5" s="1"/>
  <c r="X1208" i="5"/>
  <c r="Y1208" i="5" s="1"/>
  <c r="X1200" i="5"/>
  <c r="Y1200" i="5" s="1"/>
  <c r="X1192" i="5"/>
  <c r="Y1192" i="5" s="1"/>
  <c r="X1184" i="5"/>
  <c r="Y1184" i="5" s="1"/>
  <c r="X1176" i="5"/>
  <c r="Y1176" i="5" s="1"/>
  <c r="X1168" i="5"/>
  <c r="Y1168" i="5" s="1"/>
  <c r="X1160" i="5"/>
  <c r="Y1160" i="5" s="1"/>
  <c r="X1152" i="5"/>
  <c r="Y1152" i="5" s="1"/>
  <c r="X1144" i="5"/>
  <c r="Y1144" i="5" s="1"/>
  <c r="X1136" i="5"/>
  <c r="Y1136" i="5" s="1"/>
  <c r="X1128" i="5"/>
  <c r="Y1128" i="5" s="1"/>
  <c r="X1120" i="5"/>
  <c r="Y1120" i="5" s="1"/>
  <c r="X1112" i="5"/>
  <c r="Y1112" i="5" s="1"/>
  <c r="X1104" i="5"/>
  <c r="Y1104" i="5" s="1"/>
  <c r="X1096" i="5"/>
  <c r="Y1096" i="5" s="1"/>
  <c r="X1088" i="5"/>
  <c r="Y1088" i="5" s="1"/>
  <c r="X1080" i="5"/>
  <c r="Y1080" i="5" s="1"/>
  <c r="X1072" i="5"/>
  <c r="Y1072" i="5" s="1"/>
  <c r="X1064" i="5"/>
  <c r="Y1064" i="5" s="1"/>
  <c r="X1056" i="5"/>
  <c r="Y1056" i="5" s="1"/>
  <c r="X1048" i="5"/>
  <c r="Y1048" i="5" s="1"/>
  <c r="X1040" i="5"/>
  <c r="Y1040" i="5" s="1"/>
  <c r="X1032" i="5"/>
  <c r="Y1032" i="5" s="1"/>
  <c r="X1024" i="5"/>
  <c r="Y1024" i="5" s="1"/>
  <c r="X1016" i="5"/>
  <c r="Y1016" i="5" s="1"/>
  <c r="X1008" i="5"/>
  <c r="Y1008" i="5" s="1"/>
  <c r="X1000" i="5"/>
  <c r="Y1000" i="5" s="1"/>
  <c r="X992" i="5"/>
  <c r="Y992" i="5" s="1"/>
  <c r="X984" i="5"/>
  <c r="Y984" i="5" s="1"/>
  <c r="X976" i="5"/>
  <c r="Y976" i="5" s="1"/>
  <c r="X968" i="5"/>
  <c r="Y968" i="5" s="1"/>
  <c r="X960" i="5"/>
  <c r="Y960" i="5" s="1"/>
  <c r="X952" i="5"/>
  <c r="Y952" i="5" s="1"/>
  <c r="X944" i="5"/>
  <c r="Y944" i="5" s="1"/>
  <c r="X936" i="5"/>
  <c r="Y936" i="5" s="1"/>
  <c r="X928" i="5"/>
  <c r="Y928" i="5" s="1"/>
  <c r="X920" i="5"/>
  <c r="Y920" i="5" s="1"/>
  <c r="X912" i="5"/>
  <c r="Y912" i="5" s="1"/>
  <c r="X904" i="5"/>
  <c r="Y904" i="5" s="1"/>
  <c r="X896" i="5"/>
  <c r="Y896" i="5" s="1"/>
  <c r="X888" i="5"/>
  <c r="Y888" i="5" s="1"/>
  <c r="X880" i="5"/>
  <c r="Y880" i="5" s="1"/>
  <c r="X872" i="5"/>
  <c r="Y872" i="5" s="1"/>
  <c r="X864" i="5"/>
  <c r="Y864" i="5" s="1"/>
  <c r="X856" i="5"/>
  <c r="Y856" i="5" s="1"/>
  <c r="X848" i="5"/>
  <c r="Y848" i="5" s="1"/>
  <c r="X840" i="5"/>
  <c r="Y840" i="5" s="1"/>
  <c r="X832" i="5"/>
  <c r="Y832" i="5" s="1"/>
  <c r="X824" i="5"/>
  <c r="Y824" i="5" s="1"/>
  <c r="X816" i="5"/>
  <c r="Y816" i="5" s="1"/>
  <c r="X808" i="5"/>
  <c r="Y808" i="5" s="1"/>
  <c r="X800" i="5"/>
  <c r="Y800" i="5" s="1"/>
  <c r="X792" i="5"/>
  <c r="Y792" i="5" s="1"/>
  <c r="X784" i="5"/>
  <c r="Y784" i="5" s="1"/>
  <c r="X776" i="5"/>
  <c r="Y776" i="5" s="1"/>
  <c r="X768" i="5"/>
  <c r="Y768" i="5" s="1"/>
  <c r="X760" i="5"/>
  <c r="Y760" i="5" s="1"/>
  <c r="X752" i="5"/>
  <c r="Y752" i="5" s="1"/>
  <c r="X744" i="5"/>
  <c r="Y744" i="5" s="1"/>
  <c r="X736" i="5"/>
  <c r="Y736" i="5" s="1"/>
  <c r="X728" i="5"/>
  <c r="Y728" i="5" s="1"/>
  <c r="X720" i="5"/>
  <c r="Y720" i="5" s="1"/>
  <c r="X712" i="5"/>
  <c r="Y712" i="5" s="1"/>
  <c r="X704" i="5"/>
  <c r="Y704" i="5" s="1"/>
  <c r="X696" i="5"/>
  <c r="Y696" i="5" s="1"/>
  <c r="X688" i="5"/>
  <c r="Y688" i="5" s="1"/>
  <c r="X680" i="5"/>
  <c r="Y680" i="5" s="1"/>
  <c r="X672" i="5"/>
  <c r="Y672" i="5" s="1"/>
  <c r="X664" i="5"/>
  <c r="Y664" i="5" s="1"/>
  <c r="X656" i="5"/>
  <c r="Y656" i="5" s="1"/>
  <c r="X648" i="5"/>
  <c r="Y648" i="5" s="1"/>
  <c r="X640" i="5"/>
  <c r="Y640" i="5" s="1"/>
  <c r="X632" i="5"/>
  <c r="Y632" i="5" s="1"/>
  <c r="X624" i="5"/>
  <c r="Y624" i="5" s="1"/>
  <c r="X616" i="5"/>
  <c r="Y616" i="5" s="1"/>
  <c r="X608" i="5"/>
  <c r="Y608" i="5" s="1"/>
  <c r="X600" i="5"/>
  <c r="Y600" i="5" s="1"/>
  <c r="X592" i="5"/>
  <c r="Y592" i="5" s="1"/>
  <c r="X584" i="5"/>
  <c r="Y584" i="5" s="1"/>
  <c r="X576" i="5"/>
  <c r="Y576" i="5" s="1"/>
  <c r="X568" i="5"/>
  <c r="Y568" i="5" s="1"/>
  <c r="X560" i="5"/>
  <c r="Y560" i="5" s="1"/>
  <c r="X552" i="5"/>
  <c r="Y552" i="5" s="1"/>
  <c r="X544" i="5"/>
  <c r="Y544" i="5" s="1"/>
  <c r="X536" i="5"/>
  <c r="Y536" i="5" s="1"/>
  <c r="X528" i="5"/>
  <c r="Y528" i="5" s="1"/>
  <c r="X520" i="5"/>
  <c r="Y520" i="5" s="1"/>
  <c r="X512" i="5"/>
  <c r="Y512" i="5" s="1"/>
  <c r="X504" i="5"/>
  <c r="Y504" i="5" s="1"/>
  <c r="X496" i="5"/>
  <c r="Y496" i="5" s="1"/>
  <c r="X488" i="5"/>
  <c r="Y488" i="5" s="1"/>
  <c r="X480" i="5"/>
  <c r="Y480" i="5" s="1"/>
  <c r="X472" i="5"/>
  <c r="Y472" i="5" s="1"/>
  <c r="X464" i="5"/>
  <c r="Y464" i="5" s="1"/>
  <c r="X456" i="5"/>
  <c r="Y456" i="5" s="1"/>
  <c r="X448" i="5"/>
  <c r="Y448" i="5" s="1"/>
  <c r="X440" i="5"/>
  <c r="Y440" i="5" s="1"/>
  <c r="X432" i="5"/>
  <c r="Y432" i="5" s="1"/>
  <c r="X424" i="5"/>
  <c r="Y424" i="5" s="1"/>
  <c r="X416" i="5"/>
  <c r="Y416" i="5" s="1"/>
  <c r="X408" i="5"/>
  <c r="Y408" i="5" s="1"/>
  <c r="X400" i="5"/>
  <c r="Y400" i="5" s="1"/>
  <c r="X392" i="5"/>
  <c r="Y392" i="5" s="1"/>
  <c r="X384" i="5"/>
  <c r="Y384" i="5" s="1"/>
  <c r="X376" i="5"/>
  <c r="Y376" i="5" s="1"/>
  <c r="X368" i="5"/>
  <c r="Y368" i="5" s="1"/>
  <c r="X360" i="5"/>
  <c r="Y360" i="5" s="1"/>
  <c r="X352" i="5"/>
  <c r="Y352" i="5" s="1"/>
  <c r="X344" i="5"/>
  <c r="Y344" i="5" s="1"/>
  <c r="X336" i="5"/>
  <c r="Y336" i="5" s="1"/>
  <c r="X328" i="5"/>
  <c r="Y328" i="5" s="1"/>
  <c r="X320" i="5"/>
  <c r="Y320" i="5" s="1"/>
  <c r="X312" i="5"/>
  <c r="Y312" i="5" s="1"/>
  <c r="X304" i="5"/>
  <c r="Y304" i="5" s="1"/>
  <c r="X296" i="5"/>
  <c r="Y296" i="5" s="1"/>
  <c r="X288" i="5"/>
  <c r="Y288" i="5" s="1"/>
  <c r="X280" i="5"/>
  <c r="Y280" i="5" s="1"/>
  <c r="X272" i="5"/>
  <c r="Y272" i="5" s="1"/>
  <c r="X264" i="5"/>
  <c r="Y264" i="5" s="1"/>
  <c r="X256" i="5"/>
  <c r="Y256" i="5" s="1"/>
  <c r="X248" i="5"/>
  <c r="Y248" i="5" s="1"/>
  <c r="X240" i="5"/>
  <c r="Y240" i="5" s="1"/>
  <c r="X232" i="5"/>
  <c r="Y232" i="5" s="1"/>
  <c r="X224" i="5"/>
  <c r="Y224" i="5" s="1"/>
  <c r="X216" i="5"/>
  <c r="Y216" i="5" s="1"/>
  <c r="X208" i="5"/>
  <c r="Y208" i="5" s="1"/>
  <c r="X200" i="5"/>
  <c r="Y200" i="5" s="1"/>
  <c r="X192" i="5"/>
  <c r="Y192" i="5" s="1"/>
  <c r="X184" i="5"/>
  <c r="Y184" i="5" s="1"/>
  <c r="X176" i="5"/>
  <c r="Y176" i="5" s="1"/>
  <c r="X168" i="5"/>
  <c r="Y168" i="5" s="1"/>
  <c r="X160" i="5"/>
  <c r="Y160" i="5" s="1"/>
  <c r="X152" i="5"/>
  <c r="Y152" i="5" s="1"/>
  <c r="X144" i="5"/>
  <c r="Y144" i="5" s="1"/>
  <c r="X136" i="5"/>
  <c r="Y136" i="5" s="1"/>
  <c r="X128" i="5"/>
  <c r="Y128" i="5" s="1"/>
  <c r="X120" i="5"/>
  <c r="Y120" i="5" s="1"/>
  <c r="X112" i="5"/>
  <c r="Y112" i="5" s="1"/>
  <c r="X104" i="5"/>
  <c r="Y104" i="5" s="1"/>
  <c r="X96" i="5"/>
  <c r="Y96" i="5" s="1"/>
  <c r="X88" i="5"/>
  <c r="Y88" i="5" s="1"/>
  <c r="X80" i="5"/>
  <c r="Y80" i="5" s="1"/>
  <c r="X72" i="5"/>
  <c r="Y72" i="5" s="1"/>
  <c r="X64" i="5"/>
  <c r="Y64" i="5" s="1"/>
  <c r="X56" i="5"/>
  <c r="Y56" i="5" s="1"/>
  <c r="X48" i="5"/>
  <c r="Y48" i="5" s="1"/>
  <c r="X40" i="5"/>
  <c r="Y40" i="5" s="1"/>
  <c r="X32" i="5"/>
  <c r="Y32" i="5" s="1"/>
  <c r="X24" i="5"/>
  <c r="Y24" i="5" s="1"/>
  <c r="X16" i="5"/>
  <c r="Y16" i="5" s="1"/>
  <c r="X11799" i="5"/>
  <c r="Y11799" i="5" s="1"/>
  <c r="X11791" i="5"/>
  <c r="Y11791" i="5" s="1"/>
  <c r="X11783" i="5"/>
  <c r="Y11783" i="5" s="1"/>
  <c r="X11775" i="5"/>
  <c r="Y11775" i="5" s="1"/>
  <c r="X11767" i="5"/>
  <c r="Y11767" i="5" s="1"/>
  <c r="X11759" i="5"/>
  <c r="Y11759" i="5" s="1"/>
  <c r="X11751" i="5"/>
  <c r="Y11751" i="5" s="1"/>
  <c r="X11743" i="5"/>
  <c r="Y11743" i="5" s="1"/>
  <c r="X11735" i="5"/>
  <c r="Y11735" i="5" s="1"/>
  <c r="X11727" i="5"/>
  <c r="Y11727" i="5" s="1"/>
  <c r="X11719" i="5"/>
  <c r="Y11719" i="5" s="1"/>
  <c r="X11711" i="5"/>
  <c r="Y11711" i="5" s="1"/>
  <c r="X11703" i="5"/>
  <c r="Y11703" i="5" s="1"/>
  <c r="X11695" i="5"/>
  <c r="Y11695" i="5" s="1"/>
  <c r="X11687" i="5"/>
  <c r="Y11687" i="5" s="1"/>
  <c r="X11679" i="5"/>
  <c r="Y11679" i="5" s="1"/>
  <c r="X11671" i="5"/>
  <c r="Y11671" i="5" s="1"/>
  <c r="X11663" i="5"/>
  <c r="Y11663" i="5" s="1"/>
  <c r="X11655" i="5"/>
  <c r="Y11655" i="5" s="1"/>
  <c r="X11647" i="5"/>
  <c r="Y11647" i="5" s="1"/>
  <c r="X11639" i="5"/>
  <c r="Y11639" i="5" s="1"/>
  <c r="X11631" i="5"/>
  <c r="Y11631" i="5" s="1"/>
  <c r="X11623" i="5"/>
  <c r="Y11623" i="5" s="1"/>
  <c r="X11615" i="5"/>
  <c r="Y11615" i="5" s="1"/>
  <c r="X11607" i="5"/>
  <c r="Y11607" i="5" s="1"/>
  <c r="X11599" i="5"/>
  <c r="Y11599" i="5" s="1"/>
  <c r="X11591" i="5"/>
  <c r="Y11591" i="5" s="1"/>
  <c r="X11583" i="5"/>
  <c r="Y11583" i="5" s="1"/>
  <c r="X11575" i="5"/>
  <c r="Y11575" i="5" s="1"/>
  <c r="X11567" i="5"/>
  <c r="Y11567" i="5" s="1"/>
  <c r="X11559" i="5"/>
  <c r="Y11559" i="5" s="1"/>
  <c r="X11551" i="5"/>
  <c r="Y11551" i="5" s="1"/>
  <c r="X11543" i="5"/>
  <c r="Y11543" i="5" s="1"/>
  <c r="X11535" i="5"/>
  <c r="Y11535" i="5" s="1"/>
  <c r="X11527" i="5"/>
  <c r="Y11527" i="5" s="1"/>
  <c r="X11519" i="5"/>
  <c r="Y11519" i="5" s="1"/>
  <c r="X11511" i="5"/>
  <c r="Y11511" i="5" s="1"/>
  <c r="X11503" i="5"/>
  <c r="Y11503" i="5" s="1"/>
  <c r="X11495" i="5"/>
  <c r="Y11495" i="5" s="1"/>
  <c r="X11487" i="5"/>
  <c r="Y11487" i="5" s="1"/>
  <c r="X11479" i="5"/>
  <c r="Y11479" i="5" s="1"/>
  <c r="X11471" i="5"/>
  <c r="Y11471" i="5" s="1"/>
  <c r="X11463" i="5"/>
  <c r="Y11463" i="5" s="1"/>
  <c r="X11455" i="5"/>
  <c r="Y11455" i="5" s="1"/>
  <c r="X11447" i="5"/>
  <c r="Y11447" i="5" s="1"/>
  <c r="X11439" i="5"/>
  <c r="Y11439" i="5" s="1"/>
  <c r="X11431" i="5"/>
  <c r="Y11431" i="5" s="1"/>
  <c r="X11423" i="5"/>
  <c r="Y11423" i="5" s="1"/>
  <c r="X11415" i="5"/>
  <c r="Y11415" i="5" s="1"/>
  <c r="X11407" i="5"/>
  <c r="Y11407" i="5" s="1"/>
  <c r="X11399" i="5"/>
  <c r="Y11399" i="5" s="1"/>
  <c r="X11391" i="5"/>
  <c r="Y11391" i="5" s="1"/>
  <c r="X11383" i="5"/>
  <c r="Y11383" i="5" s="1"/>
  <c r="X11375" i="5"/>
  <c r="Y11375" i="5" s="1"/>
  <c r="X11367" i="5"/>
  <c r="Y11367" i="5" s="1"/>
  <c r="X11359" i="5"/>
  <c r="Y11359" i="5" s="1"/>
  <c r="X11351" i="5"/>
  <c r="Y11351" i="5" s="1"/>
  <c r="X11343" i="5"/>
  <c r="Y11343" i="5" s="1"/>
  <c r="X11335" i="5"/>
  <c r="Y11335" i="5" s="1"/>
  <c r="X11327" i="5"/>
  <c r="Y11327" i="5" s="1"/>
  <c r="X11319" i="5"/>
  <c r="Y11319" i="5" s="1"/>
  <c r="X11311" i="5"/>
  <c r="Y11311" i="5" s="1"/>
  <c r="X11303" i="5"/>
  <c r="Y11303" i="5" s="1"/>
  <c r="X11295" i="5"/>
  <c r="Y11295" i="5" s="1"/>
  <c r="X11287" i="5"/>
  <c r="Y11287" i="5" s="1"/>
  <c r="X11279" i="5"/>
  <c r="Y11279" i="5" s="1"/>
  <c r="X11271" i="5"/>
  <c r="Y11271" i="5" s="1"/>
  <c r="X11263" i="5"/>
  <c r="Y11263" i="5" s="1"/>
  <c r="X11255" i="5"/>
  <c r="Y11255" i="5" s="1"/>
  <c r="X11247" i="5"/>
  <c r="Y11247" i="5" s="1"/>
  <c r="X11239" i="5"/>
  <c r="Y11239" i="5" s="1"/>
  <c r="X11231" i="5"/>
  <c r="Y11231" i="5" s="1"/>
  <c r="X11223" i="5"/>
  <c r="Y11223" i="5" s="1"/>
  <c r="X11215" i="5"/>
  <c r="Y11215" i="5" s="1"/>
  <c r="X11207" i="5"/>
  <c r="Y11207" i="5" s="1"/>
  <c r="X11199" i="5"/>
  <c r="Y11199" i="5" s="1"/>
  <c r="X11191" i="5"/>
  <c r="Y11191" i="5" s="1"/>
  <c r="X11183" i="5"/>
  <c r="Y11183" i="5" s="1"/>
  <c r="X11175" i="5"/>
  <c r="Y11175" i="5" s="1"/>
  <c r="X11167" i="5"/>
  <c r="Y11167" i="5" s="1"/>
  <c r="X11159" i="5"/>
  <c r="Y11159" i="5" s="1"/>
  <c r="X11151" i="5"/>
  <c r="Y11151" i="5" s="1"/>
  <c r="X11143" i="5"/>
  <c r="Y11143" i="5" s="1"/>
  <c r="X11135" i="5"/>
  <c r="Y11135" i="5" s="1"/>
  <c r="X11127" i="5"/>
  <c r="Y11127" i="5" s="1"/>
  <c r="X11119" i="5"/>
  <c r="Y11119" i="5" s="1"/>
  <c r="X11111" i="5"/>
  <c r="Y11111" i="5" s="1"/>
  <c r="X11103" i="5"/>
  <c r="Y11103" i="5" s="1"/>
  <c r="X11095" i="5"/>
  <c r="Y11095" i="5" s="1"/>
  <c r="X11087" i="5"/>
  <c r="Y11087" i="5" s="1"/>
  <c r="X11079" i="5"/>
  <c r="Y11079" i="5" s="1"/>
  <c r="X11071" i="5"/>
  <c r="Y11071" i="5" s="1"/>
  <c r="X11063" i="5"/>
  <c r="Y11063" i="5" s="1"/>
  <c r="X11055" i="5"/>
  <c r="Y11055" i="5" s="1"/>
  <c r="X11047" i="5"/>
  <c r="Y11047" i="5" s="1"/>
  <c r="X11039" i="5"/>
  <c r="Y11039" i="5" s="1"/>
  <c r="X11031" i="5"/>
  <c r="Y11031" i="5" s="1"/>
  <c r="X11023" i="5"/>
  <c r="Y11023" i="5" s="1"/>
  <c r="X11015" i="5"/>
  <c r="Y11015" i="5" s="1"/>
  <c r="X11007" i="5"/>
  <c r="Y11007" i="5" s="1"/>
  <c r="X10999" i="5"/>
  <c r="Y10999" i="5" s="1"/>
  <c r="X10991" i="5"/>
  <c r="Y10991" i="5" s="1"/>
  <c r="X10983" i="5"/>
  <c r="Y10983" i="5" s="1"/>
  <c r="X10975" i="5"/>
  <c r="Y10975" i="5" s="1"/>
  <c r="X10967" i="5"/>
  <c r="Y10967" i="5" s="1"/>
  <c r="X10959" i="5"/>
  <c r="Y10959" i="5" s="1"/>
  <c r="X10951" i="5"/>
  <c r="Y10951" i="5" s="1"/>
  <c r="X10943" i="5"/>
  <c r="Y10943" i="5" s="1"/>
  <c r="X10935" i="5"/>
  <c r="Y10935" i="5" s="1"/>
  <c r="X10927" i="5"/>
  <c r="Y10927" i="5" s="1"/>
  <c r="X10919" i="5"/>
  <c r="Y10919" i="5" s="1"/>
  <c r="X10911" i="5"/>
  <c r="Y10911" i="5" s="1"/>
  <c r="X10903" i="5"/>
  <c r="Y10903" i="5" s="1"/>
  <c r="X10895" i="5"/>
  <c r="Y10895" i="5" s="1"/>
  <c r="X10887" i="5"/>
  <c r="Y10887" i="5" s="1"/>
  <c r="X10879" i="5"/>
  <c r="Y10879" i="5" s="1"/>
  <c r="X10871" i="5"/>
  <c r="Y10871" i="5" s="1"/>
  <c r="X10863" i="5"/>
  <c r="Y10863" i="5" s="1"/>
  <c r="X10855" i="5"/>
  <c r="Y10855" i="5" s="1"/>
  <c r="X10847" i="5"/>
  <c r="Y10847" i="5" s="1"/>
  <c r="X10839" i="5"/>
  <c r="Y10839" i="5" s="1"/>
  <c r="X10831" i="5"/>
  <c r="Y10831" i="5" s="1"/>
  <c r="X10823" i="5"/>
  <c r="Y10823" i="5" s="1"/>
  <c r="X10815" i="5"/>
  <c r="Y10815" i="5" s="1"/>
  <c r="X10807" i="5"/>
  <c r="Y10807" i="5" s="1"/>
  <c r="X10799" i="5"/>
  <c r="Y10799" i="5" s="1"/>
  <c r="X10791" i="5"/>
  <c r="Y10791" i="5" s="1"/>
  <c r="X10783" i="5"/>
  <c r="Y10783" i="5" s="1"/>
  <c r="X10775" i="5"/>
  <c r="Y10775" i="5" s="1"/>
  <c r="X10767" i="5"/>
  <c r="Y10767" i="5" s="1"/>
  <c r="X10759" i="5"/>
  <c r="Y10759" i="5" s="1"/>
  <c r="X10751" i="5"/>
  <c r="Y10751" i="5" s="1"/>
  <c r="X10743" i="5"/>
  <c r="Y10743" i="5" s="1"/>
  <c r="X10735" i="5"/>
  <c r="Y10735" i="5" s="1"/>
  <c r="X10727" i="5"/>
  <c r="Y10727" i="5" s="1"/>
  <c r="X10719" i="5"/>
  <c r="Y10719" i="5" s="1"/>
  <c r="X10711" i="5"/>
  <c r="Y10711" i="5" s="1"/>
  <c r="X10703" i="5"/>
  <c r="Y10703" i="5" s="1"/>
  <c r="X10695" i="5"/>
  <c r="Y10695" i="5" s="1"/>
  <c r="X10687" i="5"/>
  <c r="Y10687" i="5" s="1"/>
  <c r="X10679" i="5"/>
  <c r="Y10679" i="5" s="1"/>
  <c r="X10671" i="5"/>
  <c r="Y10671" i="5" s="1"/>
  <c r="X10663" i="5"/>
  <c r="Y10663" i="5" s="1"/>
  <c r="X10655" i="5"/>
  <c r="Y10655" i="5" s="1"/>
  <c r="X10647" i="5"/>
  <c r="Y10647" i="5" s="1"/>
  <c r="X10639" i="5"/>
  <c r="Y10639" i="5" s="1"/>
  <c r="X10631" i="5"/>
  <c r="Y10631" i="5" s="1"/>
  <c r="X10623" i="5"/>
  <c r="Y10623" i="5" s="1"/>
  <c r="X10615" i="5"/>
  <c r="Y10615" i="5" s="1"/>
  <c r="X10607" i="5"/>
  <c r="Y10607" i="5" s="1"/>
  <c r="X10599" i="5"/>
  <c r="Y10599" i="5" s="1"/>
  <c r="X10591" i="5"/>
  <c r="Y10591" i="5" s="1"/>
  <c r="X10583" i="5"/>
  <c r="Y10583" i="5" s="1"/>
  <c r="X10575" i="5"/>
  <c r="Y10575" i="5" s="1"/>
  <c r="X10567" i="5"/>
  <c r="Y10567" i="5" s="1"/>
  <c r="X10559" i="5"/>
  <c r="Y10559" i="5" s="1"/>
  <c r="X10551" i="5"/>
  <c r="Y10551" i="5" s="1"/>
  <c r="X10543" i="5"/>
  <c r="Y10543" i="5" s="1"/>
  <c r="X10535" i="5"/>
  <c r="Y10535" i="5" s="1"/>
  <c r="X10527" i="5"/>
  <c r="Y10527" i="5" s="1"/>
  <c r="X10519" i="5"/>
  <c r="Y10519" i="5" s="1"/>
  <c r="X10511" i="5"/>
  <c r="Y10511" i="5" s="1"/>
  <c r="X10503" i="5"/>
  <c r="Y10503" i="5" s="1"/>
  <c r="X10495" i="5"/>
  <c r="Y10495" i="5" s="1"/>
  <c r="X10487" i="5"/>
  <c r="Y10487" i="5" s="1"/>
  <c r="X10479" i="5"/>
  <c r="Y10479" i="5" s="1"/>
  <c r="X10471" i="5"/>
  <c r="Y10471" i="5" s="1"/>
  <c r="X10463" i="5"/>
  <c r="Y10463" i="5" s="1"/>
  <c r="X10455" i="5"/>
  <c r="Y10455" i="5" s="1"/>
  <c r="X10447" i="5"/>
  <c r="Y10447" i="5" s="1"/>
  <c r="X10439" i="5"/>
  <c r="Y10439" i="5" s="1"/>
  <c r="X10431" i="5"/>
  <c r="Y10431" i="5" s="1"/>
  <c r="X10423" i="5"/>
  <c r="Y10423" i="5" s="1"/>
  <c r="X10415" i="5"/>
  <c r="Y10415" i="5" s="1"/>
  <c r="X10407" i="5"/>
  <c r="Y10407" i="5" s="1"/>
  <c r="X10399" i="5"/>
  <c r="Y10399" i="5" s="1"/>
  <c r="X10391" i="5"/>
  <c r="Y10391" i="5" s="1"/>
  <c r="X10383" i="5"/>
  <c r="Y10383" i="5" s="1"/>
  <c r="X10375" i="5"/>
  <c r="Y10375" i="5" s="1"/>
  <c r="X10367" i="5"/>
  <c r="Y10367" i="5" s="1"/>
  <c r="X10359" i="5"/>
  <c r="Y10359" i="5" s="1"/>
  <c r="X10351" i="5"/>
  <c r="Y10351" i="5" s="1"/>
  <c r="X10343" i="5"/>
  <c r="Y10343" i="5" s="1"/>
  <c r="X10335" i="5"/>
  <c r="Y10335" i="5" s="1"/>
  <c r="X10327" i="5"/>
  <c r="Y10327" i="5" s="1"/>
  <c r="X10319" i="5"/>
  <c r="Y10319" i="5" s="1"/>
  <c r="X10311" i="5"/>
  <c r="Y10311" i="5" s="1"/>
  <c r="X10303" i="5"/>
  <c r="Y10303" i="5" s="1"/>
  <c r="X10295" i="5"/>
  <c r="Y10295" i="5" s="1"/>
  <c r="X10287" i="5"/>
  <c r="Y10287" i="5" s="1"/>
  <c r="X10279" i="5"/>
  <c r="Y10279" i="5" s="1"/>
  <c r="X10271" i="5"/>
  <c r="Y10271" i="5" s="1"/>
  <c r="X10263" i="5"/>
  <c r="Y10263" i="5" s="1"/>
  <c r="X10255" i="5"/>
  <c r="Y10255" i="5" s="1"/>
  <c r="X10247" i="5"/>
  <c r="Y10247" i="5" s="1"/>
  <c r="X10239" i="5"/>
  <c r="Y10239" i="5" s="1"/>
  <c r="X10231" i="5"/>
  <c r="Y10231" i="5" s="1"/>
  <c r="X10223" i="5"/>
  <c r="Y10223" i="5" s="1"/>
  <c r="X10215" i="5"/>
  <c r="Y10215" i="5" s="1"/>
  <c r="X10207" i="5"/>
  <c r="Y10207" i="5" s="1"/>
  <c r="X10199" i="5"/>
  <c r="Y10199" i="5" s="1"/>
  <c r="X10191" i="5"/>
  <c r="Y10191" i="5" s="1"/>
  <c r="X10183" i="5"/>
  <c r="Y10183" i="5" s="1"/>
  <c r="X10175" i="5"/>
  <c r="Y10175" i="5" s="1"/>
  <c r="X10167" i="5"/>
  <c r="Y10167" i="5" s="1"/>
  <c r="X10159" i="5"/>
  <c r="Y10159" i="5" s="1"/>
  <c r="X10151" i="5"/>
  <c r="Y10151" i="5" s="1"/>
  <c r="X10143" i="5"/>
  <c r="Y10143" i="5" s="1"/>
  <c r="X10135" i="5"/>
  <c r="Y10135" i="5" s="1"/>
  <c r="X10127" i="5"/>
  <c r="Y10127" i="5" s="1"/>
  <c r="X10119" i="5"/>
  <c r="Y10119" i="5" s="1"/>
  <c r="X10111" i="5"/>
  <c r="Y10111" i="5" s="1"/>
  <c r="X10103" i="5"/>
  <c r="Y10103" i="5" s="1"/>
  <c r="X10095" i="5"/>
  <c r="Y10095" i="5" s="1"/>
  <c r="X10087" i="5"/>
  <c r="Y10087" i="5" s="1"/>
  <c r="X10079" i="5"/>
  <c r="Y10079" i="5" s="1"/>
  <c r="X10071" i="5"/>
  <c r="Y10071" i="5" s="1"/>
  <c r="X10063" i="5"/>
  <c r="Y10063" i="5" s="1"/>
  <c r="X10055" i="5"/>
  <c r="Y10055" i="5" s="1"/>
  <c r="X10047" i="5"/>
  <c r="Y10047" i="5" s="1"/>
  <c r="X10039" i="5"/>
  <c r="Y10039" i="5" s="1"/>
  <c r="X10031" i="5"/>
  <c r="Y10031" i="5" s="1"/>
  <c r="X10023" i="5"/>
  <c r="Y10023" i="5" s="1"/>
  <c r="X10015" i="5"/>
  <c r="Y10015" i="5" s="1"/>
  <c r="X10007" i="5"/>
  <c r="Y10007" i="5" s="1"/>
  <c r="X9999" i="5"/>
  <c r="Y9999" i="5" s="1"/>
  <c r="X9991" i="5"/>
  <c r="Y9991" i="5" s="1"/>
  <c r="X9983" i="5"/>
  <c r="Y9983" i="5" s="1"/>
  <c r="X9975" i="5"/>
  <c r="Y9975" i="5" s="1"/>
  <c r="X9967" i="5"/>
  <c r="Y9967" i="5" s="1"/>
  <c r="X9959" i="5"/>
  <c r="Y9959" i="5" s="1"/>
  <c r="X9951" i="5"/>
  <c r="Y9951" i="5" s="1"/>
  <c r="X9943" i="5"/>
  <c r="Y9943" i="5" s="1"/>
  <c r="X9935" i="5"/>
  <c r="Y9935" i="5" s="1"/>
  <c r="X9927" i="5"/>
  <c r="Y9927" i="5" s="1"/>
  <c r="X9919" i="5"/>
  <c r="Y9919" i="5" s="1"/>
  <c r="X9911" i="5"/>
  <c r="Y9911" i="5" s="1"/>
  <c r="X9903" i="5"/>
  <c r="Y9903" i="5" s="1"/>
  <c r="X9895" i="5"/>
  <c r="Y9895" i="5" s="1"/>
  <c r="X9887" i="5"/>
  <c r="Y9887" i="5" s="1"/>
  <c r="X9879" i="5"/>
  <c r="Y9879" i="5" s="1"/>
  <c r="X9871" i="5"/>
  <c r="Y9871" i="5" s="1"/>
  <c r="X9863" i="5"/>
  <c r="Y9863" i="5" s="1"/>
  <c r="X9855" i="5"/>
  <c r="Y9855" i="5" s="1"/>
  <c r="X9847" i="5"/>
  <c r="Y9847" i="5" s="1"/>
  <c r="X9839" i="5"/>
  <c r="Y9839" i="5" s="1"/>
  <c r="X9831" i="5"/>
  <c r="Y9831" i="5" s="1"/>
  <c r="X9823" i="5"/>
  <c r="Y9823" i="5" s="1"/>
  <c r="X9815" i="5"/>
  <c r="Y9815" i="5" s="1"/>
  <c r="X9807" i="5"/>
  <c r="Y9807" i="5" s="1"/>
  <c r="X9799" i="5"/>
  <c r="Y9799" i="5" s="1"/>
  <c r="X9791" i="5"/>
  <c r="Y9791" i="5" s="1"/>
  <c r="X9783" i="5"/>
  <c r="Y9783" i="5" s="1"/>
  <c r="X9775" i="5"/>
  <c r="Y9775" i="5" s="1"/>
  <c r="X9767" i="5"/>
  <c r="Y9767" i="5" s="1"/>
  <c r="X9759" i="5"/>
  <c r="Y9759" i="5" s="1"/>
  <c r="X9751" i="5"/>
  <c r="Y9751" i="5" s="1"/>
  <c r="X9743" i="5"/>
  <c r="Y9743" i="5" s="1"/>
  <c r="X9735" i="5"/>
  <c r="Y9735" i="5" s="1"/>
  <c r="X9727" i="5"/>
  <c r="Y9727" i="5" s="1"/>
  <c r="X9719" i="5"/>
  <c r="Y9719" i="5" s="1"/>
  <c r="X9711" i="5"/>
  <c r="Y9711" i="5" s="1"/>
  <c r="X9703" i="5"/>
  <c r="Y9703" i="5" s="1"/>
  <c r="X9695" i="5"/>
  <c r="Y9695" i="5" s="1"/>
  <c r="X9687" i="5"/>
  <c r="Y9687" i="5" s="1"/>
  <c r="X9679" i="5"/>
  <c r="Y9679" i="5" s="1"/>
  <c r="X9671" i="5"/>
  <c r="Y9671" i="5" s="1"/>
  <c r="X9663" i="5"/>
  <c r="Y9663" i="5" s="1"/>
  <c r="X9655" i="5"/>
  <c r="Y9655" i="5" s="1"/>
  <c r="X9647" i="5"/>
  <c r="Y9647" i="5" s="1"/>
  <c r="X9639" i="5"/>
  <c r="Y9639" i="5" s="1"/>
  <c r="X9631" i="5"/>
  <c r="Y9631" i="5" s="1"/>
  <c r="X9623" i="5"/>
  <c r="Y9623" i="5" s="1"/>
  <c r="X9615" i="5"/>
  <c r="Y9615" i="5" s="1"/>
  <c r="X9607" i="5"/>
  <c r="Y9607" i="5" s="1"/>
  <c r="X9599" i="5"/>
  <c r="Y9599" i="5" s="1"/>
  <c r="X9591" i="5"/>
  <c r="Y9591" i="5" s="1"/>
  <c r="X9583" i="5"/>
  <c r="Y9583" i="5" s="1"/>
  <c r="X9575" i="5"/>
  <c r="Y9575" i="5" s="1"/>
  <c r="X9567" i="5"/>
  <c r="Y9567" i="5" s="1"/>
  <c r="X9559" i="5"/>
  <c r="Y9559" i="5" s="1"/>
  <c r="X9551" i="5"/>
  <c r="Y9551" i="5" s="1"/>
  <c r="X9543" i="5"/>
  <c r="Y9543" i="5" s="1"/>
  <c r="X9535" i="5"/>
  <c r="Y9535" i="5" s="1"/>
  <c r="X9527" i="5"/>
  <c r="Y9527" i="5" s="1"/>
  <c r="X9519" i="5"/>
  <c r="Y9519" i="5" s="1"/>
  <c r="X9511" i="5"/>
  <c r="Y9511" i="5" s="1"/>
  <c r="X9503" i="5"/>
  <c r="Y9503" i="5" s="1"/>
  <c r="X9495" i="5"/>
  <c r="Y9495" i="5" s="1"/>
  <c r="X9487" i="5"/>
  <c r="Y9487" i="5" s="1"/>
  <c r="X9479" i="5"/>
  <c r="Y9479" i="5" s="1"/>
  <c r="X9471" i="5"/>
  <c r="Y9471" i="5" s="1"/>
  <c r="X9463" i="5"/>
  <c r="Y9463" i="5" s="1"/>
  <c r="X9455" i="5"/>
  <c r="Y9455" i="5" s="1"/>
  <c r="X9447" i="5"/>
  <c r="Y9447" i="5" s="1"/>
  <c r="X9439" i="5"/>
  <c r="Y9439" i="5" s="1"/>
  <c r="X9431" i="5"/>
  <c r="Y9431" i="5" s="1"/>
  <c r="X9423" i="5"/>
  <c r="Y9423" i="5" s="1"/>
  <c r="X9415" i="5"/>
  <c r="Y9415" i="5" s="1"/>
  <c r="X9407" i="5"/>
  <c r="Y9407" i="5" s="1"/>
  <c r="X9399" i="5"/>
  <c r="Y9399" i="5" s="1"/>
  <c r="X9391" i="5"/>
  <c r="Y9391" i="5" s="1"/>
  <c r="X9383" i="5"/>
  <c r="Y9383" i="5" s="1"/>
  <c r="X9375" i="5"/>
  <c r="Y9375" i="5" s="1"/>
  <c r="X9367" i="5"/>
  <c r="Y9367" i="5" s="1"/>
  <c r="X9359" i="5"/>
  <c r="Y9359" i="5" s="1"/>
  <c r="X9351" i="5"/>
  <c r="Y9351" i="5" s="1"/>
  <c r="X9343" i="5"/>
  <c r="Y9343" i="5" s="1"/>
  <c r="X9335" i="5"/>
  <c r="Y9335" i="5" s="1"/>
  <c r="X9327" i="5"/>
  <c r="Y9327" i="5" s="1"/>
  <c r="X9319" i="5"/>
  <c r="Y9319" i="5" s="1"/>
  <c r="X9311" i="5"/>
  <c r="Y9311" i="5" s="1"/>
  <c r="X9303" i="5"/>
  <c r="Y9303" i="5" s="1"/>
  <c r="X9295" i="5"/>
  <c r="Y9295" i="5" s="1"/>
  <c r="X9287" i="5"/>
  <c r="Y9287" i="5" s="1"/>
  <c r="X9279" i="5"/>
  <c r="Y9279" i="5" s="1"/>
  <c r="X9271" i="5"/>
  <c r="Y9271" i="5" s="1"/>
  <c r="X9263" i="5"/>
  <c r="Y9263" i="5" s="1"/>
  <c r="X9255" i="5"/>
  <c r="Y9255" i="5" s="1"/>
  <c r="X9247" i="5"/>
  <c r="Y9247" i="5" s="1"/>
  <c r="X9239" i="5"/>
  <c r="Y9239" i="5" s="1"/>
  <c r="X9231" i="5"/>
  <c r="Y9231" i="5" s="1"/>
  <c r="X9223" i="5"/>
  <c r="Y9223" i="5" s="1"/>
  <c r="X9215" i="5"/>
  <c r="Y9215" i="5" s="1"/>
  <c r="X9207" i="5"/>
  <c r="Y9207" i="5" s="1"/>
  <c r="X9199" i="5"/>
  <c r="Y9199" i="5" s="1"/>
  <c r="X9191" i="5"/>
  <c r="Y9191" i="5" s="1"/>
  <c r="X9183" i="5"/>
  <c r="Y9183" i="5" s="1"/>
  <c r="X9175" i="5"/>
  <c r="Y9175" i="5" s="1"/>
  <c r="X9167" i="5"/>
  <c r="Y9167" i="5" s="1"/>
  <c r="X9159" i="5"/>
  <c r="Y9159" i="5" s="1"/>
  <c r="X9151" i="5"/>
  <c r="Y9151" i="5" s="1"/>
  <c r="X9143" i="5"/>
  <c r="Y9143" i="5" s="1"/>
  <c r="X9135" i="5"/>
  <c r="Y9135" i="5" s="1"/>
  <c r="X9127" i="5"/>
  <c r="Y9127" i="5" s="1"/>
  <c r="X9119" i="5"/>
  <c r="Y9119" i="5" s="1"/>
  <c r="X9111" i="5"/>
  <c r="Y9111" i="5" s="1"/>
  <c r="X9103" i="5"/>
  <c r="Y9103" i="5" s="1"/>
  <c r="X9095" i="5"/>
  <c r="Y9095" i="5" s="1"/>
  <c r="X9087" i="5"/>
  <c r="Y9087" i="5" s="1"/>
  <c r="X9079" i="5"/>
  <c r="Y9079" i="5" s="1"/>
  <c r="X9071" i="5"/>
  <c r="Y9071" i="5" s="1"/>
  <c r="X9063" i="5"/>
  <c r="Y9063" i="5" s="1"/>
  <c r="X9055" i="5"/>
  <c r="Y9055" i="5" s="1"/>
  <c r="X9047" i="5"/>
  <c r="Y9047" i="5" s="1"/>
  <c r="X9039" i="5"/>
  <c r="Y9039" i="5" s="1"/>
  <c r="X9031" i="5"/>
  <c r="Y9031" i="5" s="1"/>
  <c r="X9023" i="5"/>
  <c r="Y9023" i="5" s="1"/>
  <c r="X9015" i="5"/>
  <c r="Y9015" i="5" s="1"/>
  <c r="X9007" i="5"/>
  <c r="Y9007" i="5" s="1"/>
  <c r="X8999" i="5"/>
  <c r="Y8999" i="5" s="1"/>
  <c r="X8991" i="5"/>
  <c r="Y8991" i="5" s="1"/>
  <c r="X8983" i="5"/>
  <c r="Y8983" i="5" s="1"/>
  <c r="X8975" i="5"/>
  <c r="Y8975" i="5" s="1"/>
  <c r="X8967" i="5"/>
  <c r="Y8967" i="5" s="1"/>
  <c r="X8959" i="5"/>
  <c r="Y8959" i="5" s="1"/>
  <c r="X8951" i="5"/>
  <c r="Y8951" i="5" s="1"/>
  <c r="X8943" i="5"/>
  <c r="Y8943" i="5" s="1"/>
  <c r="X8935" i="5"/>
  <c r="Y8935" i="5" s="1"/>
  <c r="X8927" i="5"/>
  <c r="Y8927" i="5" s="1"/>
  <c r="X8919" i="5"/>
  <c r="Y8919" i="5" s="1"/>
  <c r="X8911" i="5"/>
  <c r="Y8911" i="5" s="1"/>
  <c r="X8903" i="5"/>
  <c r="Y8903" i="5" s="1"/>
  <c r="X8895" i="5"/>
  <c r="Y8895" i="5" s="1"/>
  <c r="X8887" i="5"/>
  <c r="Y8887" i="5" s="1"/>
  <c r="X8879" i="5"/>
  <c r="Y8879" i="5" s="1"/>
  <c r="X8871" i="5"/>
  <c r="Y8871" i="5" s="1"/>
  <c r="X8863" i="5"/>
  <c r="Y8863" i="5" s="1"/>
  <c r="X8855" i="5"/>
  <c r="Y8855" i="5" s="1"/>
  <c r="X8847" i="5"/>
  <c r="Y8847" i="5" s="1"/>
  <c r="X8839" i="5"/>
  <c r="Y8839" i="5" s="1"/>
  <c r="X8831" i="5"/>
  <c r="Y8831" i="5" s="1"/>
  <c r="X8823" i="5"/>
  <c r="Y8823" i="5" s="1"/>
  <c r="X8815" i="5"/>
  <c r="Y8815" i="5" s="1"/>
  <c r="X8807" i="5"/>
  <c r="Y8807" i="5" s="1"/>
  <c r="X8799" i="5"/>
  <c r="Y8799" i="5" s="1"/>
  <c r="X8791" i="5"/>
  <c r="Y8791" i="5" s="1"/>
  <c r="X8783" i="5"/>
  <c r="Y8783" i="5" s="1"/>
  <c r="X8775" i="5"/>
  <c r="Y8775" i="5" s="1"/>
  <c r="X8767" i="5"/>
  <c r="Y8767" i="5" s="1"/>
  <c r="X8759" i="5"/>
  <c r="Y8759" i="5" s="1"/>
  <c r="X8751" i="5"/>
  <c r="Y8751" i="5" s="1"/>
  <c r="X8743" i="5"/>
  <c r="Y8743" i="5" s="1"/>
  <c r="X8735" i="5"/>
  <c r="Y8735" i="5" s="1"/>
  <c r="X8727" i="5"/>
  <c r="Y8727" i="5" s="1"/>
  <c r="X8719" i="5"/>
  <c r="Y8719" i="5" s="1"/>
  <c r="X8711" i="5"/>
  <c r="Y8711" i="5" s="1"/>
  <c r="X8703" i="5"/>
  <c r="Y8703" i="5" s="1"/>
  <c r="X8695" i="5"/>
  <c r="Y8695" i="5" s="1"/>
  <c r="X8687" i="5"/>
  <c r="Y8687" i="5" s="1"/>
  <c r="X8679" i="5"/>
  <c r="Y8679" i="5" s="1"/>
  <c r="X8671" i="5"/>
  <c r="Y8671" i="5" s="1"/>
  <c r="X8663" i="5"/>
  <c r="Y8663" i="5" s="1"/>
  <c r="X8655" i="5"/>
  <c r="Y8655" i="5" s="1"/>
  <c r="X8647" i="5"/>
  <c r="Y8647" i="5" s="1"/>
  <c r="X8639" i="5"/>
  <c r="Y8639" i="5" s="1"/>
  <c r="X8631" i="5"/>
  <c r="Y8631" i="5" s="1"/>
  <c r="X8623" i="5"/>
  <c r="Y8623" i="5" s="1"/>
  <c r="X8615" i="5"/>
  <c r="Y8615" i="5" s="1"/>
  <c r="X8607" i="5"/>
  <c r="Y8607" i="5" s="1"/>
  <c r="X8599" i="5"/>
  <c r="Y8599" i="5" s="1"/>
  <c r="X8591" i="5"/>
  <c r="Y8591" i="5" s="1"/>
  <c r="X8583" i="5"/>
  <c r="Y8583" i="5" s="1"/>
  <c r="X8575" i="5"/>
  <c r="Y8575" i="5" s="1"/>
  <c r="X8567" i="5"/>
  <c r="Y8567" i="5" s="1"/>
  <c r="X8559" i="5"/>
  <c r="Y8559" i="5" s="1"/>
  <c r="X8551" i="5"/>
  <c r="Y8551" i="5" s="1"/>
  <c r="X8543" i="5"/>
  <c r="Y8543" i="5" s="1"/>
  <c r="X8535" i="5"/>
  <c r="Y8535" i="5" s="1"/>
  <c r="X8527" i="5"/>
  <c r="Y8527" i="5" s="1"/>
  <c r="X8519" i="5"/>
  <c r="Y8519" i="5" s="1"/>
  <c r="X8511" i="5"/>
  <c r="Y8511" i="5" s="1"/>
  <c r="X8503" i="5"/>
  <c r="Y8503" i="5" s="1"/>
  <c r="X8495" i="5"/>
  <c r="Y8495" i="5" s="1"/>
  <c r="X8487" i="5"/>
  <c r="Y8487" i="5" s="1"/>
  <c r="X8479" i="5"/>
  <c r="Y8479" i="5" s="1"/>
  <c r="X8471" i="5"/>
  <c r="Y8471" i="5" s="1"/>
  <c r="X8463" i="5"/>
  <c r="Y8463" i="5" s="1"/>
  <c r="X8455" i="5"/>
  <c r="Y8455" i="5" s="1"/>
  <c r="X8447" i="5"/>
  <c r="Y8447" i="5" s="1"/>
  <c r="X8439" i="5"/>
  <c r="Y8439" i="5" s="1"/>
  <c r="X8431" i="5"/>
  <c r="Y8431" i="5" s="1"/>
  <c r="X8423" i="5"/>
  <c r="Y8423" i="5" s="1"/>
  <c r="X8415" i="5"/>
  <c r="Y8415" i="5" s="1"/>
  <c r="X8407" i="5"/>
  <c r="Y8407" i="5" s="1"/>
  <c r="X8399" i="5"/>
  <c r="Y8399" i="5" s="1"/>
  <c r="X8391" i="5"/>
  <c r="Y8391" i="5" s="1"/>
  <c r="X8383" i="5"/>
  <c r="Y8383" i="5" s="1"/>
  <c r="X8375" i="5"/>
  <c r="Y8375" i="5" s="1"/>
  <c r="X8367" i="5"/>
  <c r="Y8367" i="5" s="1"/>
  <c r="X8359" i="5"/>
  <c r="Y8359" i="5" s="1"/>
  <c r="X8351" i="5"/>
  <c r="Y8351" i="5" s="1"/>
  <c r="X8343" i="5"/>
  <c r="Y8343" i="5" s="1"/>
  <c r="X8335" i="5"/>
  <c r="Y8335" i="5" s="1"/>
  <c r="X8327" i="5"/>
  <c r="Y8327" i="5" s="1"/>
  <c r="X8319" i="5"/>
  <c r="Y8319" i="5" s="1"/>
  <c r="X8311" i="5"/>
  <c r="Y8311" i="5" s="1"/>
  <c r="X8303" i="5"/>
  <c r="Y8303" i="5" s="1"/>
  <c r="X8295" i="5"/>
  <c r="Y8295" i="5" s="1"/>
  <c r="X8287" i="5"/>
  <c r="Y8287" i="5" s="1"/>
  <c r="X8279" i="5"/>
  <c r="Y8279" i="5" s="1"/>
  <c r="X8271" i="5"/>
  <c r="Y8271" i="5" s="1"/>
  <c r="X8263" i="5"/>
  <c r="Y8263" i="5" s="1"/>
  <c r="X8255" i="5"/>
  <c r="Y8255" i="5" s="1"/>
  <c r="X8247" i="5"/>
  <c r="Y8247" i="5" s="1"/>
  <c r="X8239" i="5"/>
  <c r="Y8239" i="5" s="1"/>
  <c r="X8231" i="5"/>
  <c r="Y8231" i="5" s="1"/>
  <c r="X8223" i="5"/>
  <c r="Y8223" i="5" s="1"/>
  <c r="X8215" i="5"/>
  <c r="Y8215" i="5" s="1"/>
  <c r="X8207" i="5"/>
  <c r="Y8207" i="5" s="1"/>
  <c r="X8199" i="5"/>
  <c r="Y8199" i="5" s="1"/>
  <c r="X8191" i="5"/>
  <c r="X8183" i="5"/>
  <c r="X8175" i="5"/>
  <c r="X8167" i="5"/>
  <c r="X8159" i="5"/>
  <c r="X8151" i="5"/>
  <c r="X8143" i="5"/>
  <c r="Y8143" i="5" s="1"/>
  <c r="X8135" i="5"/>
  <c r="Y8135" i="5" s="1"/>
  <c r="X8127" i="5"/>
  <c r="Y8127" i="5" s="1"/>
  <c r="X8119" i="5"/>
  <c r="Y8119" i="5" s="1"/>
  <c r="X8111" i="5"/>
  <c r="Y8111" i="5" s="1"/>
  <c r="X8103" i="5"/>
  <c r="Y8103" i="5" s="1"/>
  <c r="X8095" i="5"/>
  <c r="Y8095" i="5" s="1"/>
  <c r="X8087" i="5"/>
  <c r="Y8087" i="5" s="1"/>
  <c r="X8079" i="5"/>
  <c r="Y8079" i="5" s="1"/>
  <c r="X8071" i="5"/>
  <c r="Y8071" i="5" s="1"/>
  <c r="X8063" i="5"/>
  <c r="Y8063" i="5" s="1"/>
  <c r="X8055" i="5"/>
  <c r="Y8055" i="5" s="1"/>
  <c r="X8047" i="5"/>
  <c r="Y8047" i="5" s="1"/>
  <c r="X8039" i="5"/>
  <c r="X8031" i="5"/>
  <c r="X8023" i="5"/>
  <c r="X8015" i="5"/>
  <c r="X8007" i="5"/>
  <c r="X7999" i="5"/>
  <c r="Y7999" i="5" s="1"/>
  <c r="X7991" i="5"/>
  <c r="Y7991" i="5" s="1"/>
  <c r="X7983" i="5"/>
  <c r="Y7983" i="5" s="1"/>
  <c r="X7975" i="5"/>
  <c r="Y7975" i="5" s="1"/>
  <c r="X7967" i="5"/>
  <c r="Y7967" i="5" s="1"/>
  <c r="X7959" i="5"/>
  <c r="Y7959" i="5" s="1"/>
  <c r="X7951" i="5"/>
  <c r="Y7951" i="5" s="1"/>
  <c r="X7943" i="5"/>
  <c r="Y7943" i="5" s="1"/>
  <c r="X7935" i="5"/>
  <c r="Y7935" i="5" s="1"/>
  <c r="X7927" i="5"/>
  <c r="Y7927" i="5" s="1"/>
  <c r="X7919" i="5"/>
  <c r="Y7919" i="5" s="1"/>
  <c r="X7911" i="5"/>
  <c r="Y7911" i="5" s="1"/>
  <c r="X7903" i="5"/>
  <c r="Y7903" i="5" s="1"/>
  <c r="X7895" i="5"/>
  <c r="Y7895" i="5" s="1"/>
  <c r="X7887" i="5"/>
  <c r="Y7887" i="5" s="1"/>
  <c r="X7879" i="5"/>
  <c r="Y7879" i="5" s="1"/>
  <c r="X7871" i="5"/>
  <c r="Y7871" i="5" s="1"/>
  <c r="X7863" i="5"/>
  <c r="Y7863" i="5" s="1"/>
  <c r="X7855" i="5"/>
  <c r="Y7855" i="5" s="1"/>
  <c r="X7847" i="5"/>
  <c r="Y7847" i="5" s="1"/>
  <c r="X7839" i="5"/>
  <c r="Y7839" i="5" s="1"/>
  <c r="X7831" i="5"/>
  <c r="Y7831" i="5" s="1"/>
  <c r="X7823" i="5"/>
  <c r="Y7823" i="5" s="1"/>
  <c r="X7815" i="5"/>
  <c r="Y7815" i="5" s="1"/>
  <c r="X7807" i="5"/>
  <c r="Y7807" i="5" s="1"/>
  <c r="X7799" i="5"/>
  <c r="Y7799" i="5" s="1"/>
  <c r="X7791" i="5"/>
  <c r="Y7791" i="5" s="1"/>
  <c r="X7783" i="5"/>
  <c r="Y7783" i="5" s="1"/>
  <c r="X7775" i="5"/>
  <c r="Y7775" i="5" s="1"/>
  <c r="X7767" i="5"/>
  <c r="X7759" i="5"/>
  <c r="X7751" i="5"/>
  <c r="X7743" i="5"/>
  <c r="X7735" i="5"/>
  <c r="X7727" i="5"/>
  <c r="X7719" i="5"/>
  <c r="X7711" i="5"/>
  <c r="X7703" i="5"/>
  <c r="X7695" i="5"/>
  <c r="X7687" i="5"/>
  <c r="X7679" i="5"/>
  <c r="Y7679" i="5" s="1"/>
  <c r="X7671" i="5"/>
  <c r="Y7671" i="5" s="1"/>
  <c r="X7663" i="5"/>
  <c r="Y7663" i="5" s="1"/>
  <c r="X7655" i="5"/>
  <c r="Y7655" i="5" s="1"/>
  <c r="X7647" i="5"/>
  <c r="Y7647" i="5" s="1"/>
  <c r="X7639" i="5"/>
  <c r="Y7639" i="5" s="1"/>
  <c r="X7631" i="5"/>
  <c r="Y7631" i="5" s="1"/>
  <c r="X7623" i="5"/>
  <c r="Y7623" i="5" s="1"/>
  <c r="X7615" i="5"/>
  <c r="Y7615" i="5" s="1"/>
  <c r="X7607" i="5"/>
  <c r="Y7607" i="5" s="1"/>
  <c r="X7599" i="5"/>
  <c r="Y7599" i="5" s="1"/>
  <c r="X7591" i="5"/>
  <c r="Y7591" i="5" s="1"/>
  <c r="X7583" i="5"/>
  <c r="Y7583" i="5" s="1"/>
  <c r="X7575" i="5"/>
  <c r="Y7575" i="5" s="1"/>
  <c r="X7567" i="5"/>
  <c r="Y7567" i="5" s="1"/>
  <c r="X7559" i="5"/>
  <c r="Y7559" i="5" s="1"/>
  <c r="X7551" i="5"/>
  <c r="Y7551" i="5" s="1"/>
  <c r="X7543" i="5"/>
  <c r="Y7543" i="5" s="1"/>
  <c r="X7535" i="5"/>
  <c r="Y7535" i="5" s="1"/>
  <c r="X7527" i="5"/>
  <c r="X7519" i="5"/>
  <c r="X7511" i="5"/>
  <c r="Y7511" i="5" s="1"/>
  <c r="X7503" i="5"/>
  <c r="Y7503" i="5" s="1"/>
  <c r="X7495" i="5"/>
  <c r="Y7495" i="5" s="1"/>
  <c r="X7487" i="5"/>
  <c r="Y7487" i="5" s="1"/>
  <c r="X7479" i="5"/>
  <c r="Y7479" i="5" s="1"/>
  <c r="X7471" i="5"/>
  <c r="Y7471" i="5" s="1"/>
  <c r="X7463" i="5"/>
  <c r="Y7463" i="5" s="1"/>
  <c r="X7455" i="5"/>
  <c r="Y7455" i="5" s="1"/>
  <c r="X7447" i="5"/>
  <c r="Y7447" i="5" s="1"/>
  <c r="X7439" i="5"/>
  <c r="Y7439" i="5" s="1"/>
  <c r="X7431" i="5"/>
  <c r="Y7431" i="5" s="1"/>
  <c r="X7423" i="5"/>
  <c r="Y7423" i="5" s="1"/>
  <c r="X7415" i="5"/>
  <c r="Y7415" i="5" s="1"/>
  <c r="X7407" i="5"/>
  <c r="Y7407" i="5" s="1"/>
  <c r="X7399" i="5"/>
  <c r="Y7399" i="5" s="1"/>
  <c r="X7391" i="5"/>
  <c r="Y7391" i="5" s="1"/>
  <c r="X7383" i="5"/>
  <c r="Y7383" i="5" s="1"/>
  <c r="X7375" i="5"/>
  <c r="Y7375" i="5" s="1"/>
  <c r="X7367" i="5"/>
  <c r="Y7367" i="5" s="1"/>
  <c r="X7359" i="5"/>
  <c r="Y7359" i="5" s="1"/>
  <c r="X7351" i="5"/>
  <c r="Y7351" i="5" s="1"/>
  <c r="X7343" i="5"/>
  <c r="Y7343" i="5" s="1"/>
  <c r="X7335" i="5"/>
  <c r="Y7335" i="5" s="1"/>
  <c r="X7327" i="5"/>
  <c r="Y7327" i="5" s="1"/>
  <c r="X7319" i="5"/>
  <c r="Y7319" i="5" s="1"/>
  <c r="X7311" i="5"/>
  <c r="Y7311" i="5" s="1"/>
  <c r="X7303" i="5"/>
  <c r="Y7303" i="5" s="1"/>
  <c r="X7295" i="5"/>
  <c r="Y7295" i="5" s="1"/>
  <c r="X7287" i="5"/>
  <c r="Y7287" i="5" s="1"/>
  <c r="X7279" i="5"/>
  <c r="Y7279" i="5" s="1"/>
  <c r="X7271" i="5"/>
  <c r="Y7271" i="5" s="1"/>
  <c r="X7263" i="5"/>
  <c r="Y7263" i="5" s="1"/>
  <c r="X7255" i="5"/>
  <c r="Y7255" i="5" s="1"/>
  <c r="X7247" i="5"/>
  <c r="Y7247" i="5" s="1"/>
  <c r="X7239" i="5"/>
  <c r="Y7239" i="5" s="1"/>
  <c r="X7231" i="5"/>
  <c r="Y7231" i="5" s="1"/>
  <c r="X7223" i="5"/>
  <c r="Y7223" i="5" s="1"/>
  <c r="X7215" i="5"/>
  <c r="Y7215" i="5" s="1"/>
  <c r="X7207" i="5"/>
  <c r="Y7207" i="5" s="1"/>
  <c r="X7199" i="5"/>
  <c r="Y7199" i="5" s="1"/>
  <c r="X7191" i="5"/>
  <c r="Y7191" i="5" s="1"/>
  <c r="X7183" i="5"/>
  <c r="Y7183" i="5" s="1"/>
  <c r="X7175" i="5"/>
  <c r="Y7175" i="5" s="1"/>
  <c r="X7167" i="5"/>
  <c r="Y7167" i="5" s="1"/>
  <c r="X7159" i="5"/>
  <c r="Y7159" i="5" s="1"/>
  <c r="X7151" i="5"/>
  <c r="Y7151" i="5" s="1"/>
  <c r="X7143" i="5"/>
  <c r="Y7143" i="5" s="1"/>
  <c r="X7135" i="5"/>
  <c r="Y7135" i="5" s="1"/>
  <c r="X7127" i="5"/>
  <c r="Y7127" i="5" s="1"/>
  <c r="X7119" i="5"/>
  <c r="X7111" i="5"/>
  <c r="X7103" i="5"/>
  <c r="X7095" i="5"/>
  <c r="X7087" i="5"/>
  <c r="X7079" i="5"/>
  <c r="X7071" i="5"/>
  <c r="X7063" i="5"/>
  <c r="X7055" i="5"/>
  <c r="X7047" i="5"/>
  <c r="X7039" i="5"/>
  <c r="X7031" i="5"/>
  <c r="X7023" i="5"/>
  <c r="X7015" i="5"/>
  <c r="X7007" i="5"/>
  <c r="X6999" i="5"/>
  <c r="X6991" i="5"/>
  <c r="X6983" i="5"/>
  <c r="X6975" i="5"/>
  <c r="X6967" i="5"/>
  <c r="X6959" i="5"/>
  <c r="Y6959" i="5" s="1"/>
  <c r="X6951" i="5"/>
  <c r="Y6951" i="5" s="1"/>
  <c r="X6943" i="5"/>
  <c r="Y6943" i="5" s="1"/>
  <c r="X6935" i="5"/>
  <c r="Y6935" i="5" s="1"/>
  <c r="X6927" i="5"/>
  <c r="Y6927" i="5" s="1"/>
  <c r="X6919" i="5"/>
  <c r="Y6919" i="5" s="1"/>
  <c r="X6911" i="5"/>
  <c r="Y6911" i="5" s="1"/>
  <c r="X6903" i="5"/>
  <c r="Y6903" i="5" s="1"/>
  <c r="X6895" i="5"/>
  <c r="Y6895" i="5" s="1"/>
  <c r="X6887" i="5"/>
  <c r="Y6887" i="5" s="1"/>
  <c r="X6879" i="5"/>
  <c r="Y6879" i="5" s="1"/>
  <c r="X6871" i="5"/>
  <c r="X6863" i="5"/>
  <c r="X6855" i="5"/>
  <c r="X6847" i="5"/>
  <c r="X6839" i="5"/>
  <c r="X6831" i="5"/>
  <c r="X6823" i="5"/>
  <c r="X6815" i="5"/>
  <c r="X6807" i="5"/>
  <c r="X6799" i="5"/>
  <c r="Y6799" i="5" s="1"/>
  <c r="X6791" i="5"/>
  <c r="Y6791" i="5" s="1"/>
  <c r="X6783" i="5"/>
  <c r="Y6783" i="5" s="1"/>
  <c r="X6775" i="5"/>
  <c r="Y6775" i="5" s="1"/>
  <c r="X6767" i="5"/>
  <c r="Y6767" i="5" s="1"/>
  <c r="X6759" i="5"/>
  <c r="Y6759" i="5" s="1"/>
  <c r="X6751" i="5"/>
  <c r="Y6751" i="5" s="1"/>
  <c r="X6743" i="5"/>
  <c r="Y6743" i="5" s="1"/>
  <c r="X6735" i="5"/>
  <c r="Y6735" i="5" s="1"/>
  <c r="X6727" i="5"/>
  <c r="Y6727" i="5" s="1"/>
  <c r="X6719" i="5"/>
  <c r="Y6719" i="5" s="1"/>
  <c r="X6711" i="5"/>
  <c r="Y6711" i="5" s="1"/>
  <c r="X6703" i="5"/>
  <c r="Y6703" i="5" s="1"/>
  <c r="X6695" i="5"/>
  <c r="Y6695" i="5" s="1"/>
  <c r="X6687" i="5"/>
  <c r="Y6687" i="5" s="1"/>
  <c r="X6679" i="5"/>
  <c r="Y6679" i="5" s="1"/>
  <c r="X6671" i="5"/>
  <c r="Y6671" i="5" s="1"/>
  <c r="X6663" i="5"/>
  <c r="Y6663" i="5" s="1"/>
  <c r="X6655" i="5"/>
  <c r="Y6655" i="5" s="1"/>
  <c r="X6647" i="5"/>
  <c r="Y6647" i="5" s="1"/>
  <c r="X6639" i="5"/>
  <c r="Y6639" i="5" s="1"/>
  <c r="X6631" i="5"/>
  <c r="Y6631" i="5" s="1"/>
  <c r="X6623" i="5"/>
  <c r="Y6623" i="5" s="1"/>
  <c r="X6615" i="5"/>
  <c r="Y6615" i="5" s="1"/>
  <c r="X6607" i="5"/>
  <c r="Y6607" i="5" s="1"/>
  <c r="X6599" i="5"/>
  <c r="Y6599" i="5" s="1"/>
  <c r="X6591" i="5"/>
  <c r="Y6591" i="5" s="1"/>
  <c r="X6583" i="5"/>
  <c r="Y6583" i="5" s="1"/>
  <c r="X6575" i="5"/>
  <c r="Y6575" i="5" s="1"/>
  <c r="X6567" i="5"/>
  <c r="Y6567" i="5" s="1"/>
  <c r="X6559" i="5"/>
  <c r="Y6559" i="5" s="1"/>
  <c r="X6551" i="5"/>
  <c r="Y6551" i="5" s="1"/>
  <c r="X6543" i="5"/>
  <c r="Y6543" i="5" s="1"/>
  <c r="X6535" i="5"/>
  <c r="Y6535" i="5" s="1"/>
  <c r="X6527" i="5"/>
  <c r="Y6527" i="5" s="1"/>
  <c r="X6519" i="5"/>
  <c r="Y6519" i="5" s="1"/>
  <c r="X6511" i="5"/>
  <c r="Y6511" i="5" s="1"/>
  <c r="X6503" i="5"/>
  <c r="Y6503" i="5" s="1"/>
  <c r="X6495" i="5"/>
  <c r="Y6495" i="5" s="1"/>
  <c r="X6487" i="5"/>
  <c r="Y6487" i="5" s="1"/>
  <c r="X6479" i="5"/>
  <c r="Y6479" i="5" s="1"/>
  <c r="X6471" i="5"/>
  <c r="Y6471" i="5" s="1"/>
  <c r="X6463" i="5"/>
  <c r="Y6463" i="5" s="1"/>
  <c r="X6455" i="5"/>
  <c r="Y6455" i="5" s="1"/>
  <c r="X6447" i="5"/>
  <c r="Y6447" i="5" s="1"/>
  <c r="X6439" i="5"/>
  <c r="Y6439" i="5" s="1"/>
  <c r="X6431" i="5"/>
  <c r="Y6431" i="5" s="1"/>
  <c r="X6423" i="5"/>
  <c r="Y6423" i="5" s="1"/>
  <c r="X6415" i="5"/>
  <c r="Y6415" i="5" s="1"/>
  <c r="X6407" i="5"/>
  <c r="Y6407" i="5" s="1"/>
  <c r="X6399" i="5"/>
  <c r="Y6399" i="5" s="1"/>
  <c r="X6391" i="5"/>
  <c r="Y6391" i="5" s="1"/>
  <c r="X6383" i="5"/>
  <c r="Y6383" i="5" s="1"/>
  <c r="X6375" i="5"/>
  <c r="Y6375" i="5" s="1"/>
  <c r="X6367" i="5"/>
  <c r="Y6367" i="5" s="1"/>
  <c r="X6359" i="5"/>
  <c r="Y6359" i="5" s="1"/>
  <c r="X6351" i="5"/>
  <c r="Y6351" i="5" s="1"/>
  <c r="X6343" i="5"/>
  <c r="Y6343" i="5" s="1"/>
  <c r="X6335" i="5"/>
  <c r="Y6335" i="5" s="1"/>
  <c r="X6327" i="5"/>
  <c r="Y6327" i="5" s="1"/>
  <c r="X6319" i="5"/>
  <c r="Y6319" i="5" s="1"/>
  <c r="X6311" i="5"/>
  <c r="Y6311" i="5" s="1"/>
  <c r="X6303" i="5"/>
  <c r="Y6303" i="5" s="1"/>
  <c r="X6295" i="5"/>
  <c r="Y6295" i="5" s="1"/>
  <c r="X6287" i="5"/>
  <c r="Y6287" i="5" s="1"/>
  <c r="X6279" i="5"/>
  <c r="Y6279" i="5" s="1"/>
  <c r="X6271" i="5"/>
  <c r="Y6271" i="5" s="1"/>
  <c r="X6263" i="5"/>
  <c r="Y6263" i="5" s="1"/>
  <c r="X6255" i="5"/>
  <c r="Y6255" i="5" s="1"/>
  <c r="X6247" i="5"/>
  <c r="Y6247" i="5" s="1"/>
  <c r="X6239" i="5"/>
  <c r="Y6239" i="5" s="1"/>
  <c r="X6231" i="5"/>
  <c r="Y6231" i="5" s="1"/>
  <c r="X6223" i="5"/>
  <c r="Y6223" i="5" s="1"/>
  <c r="X6215" i="5"/>
  <c r="Y6215" i="5" s="1"/>
  <c r="X6207" i="5"/>
  <c r="Y6207" i="5" s="1"/>
  <c r="X6199" i="5"/>
  <c r="Y6199" i="5" s="1"/>
  <c r="X6191" i="5"/>
  <c r="Y6191" i="5" s="1"/>
  <c r="X6183" i="5"/>
  <c r="Y6183" i="5" s="1"/>
  <c r="X6175" i="5"/>
  <c r="Y6175" i="5" s="1"/>
  <c r="X6167" i="5"/>
  <c r="Y6167" i="5" s="1"/>
  <c r="X6159" i="5"/>
  <c r="Y6159" i="5" s="1"/>
  <c r="X6151" i="5"/>
  <c r="Y6151" i="5" s="1"/>
  <c r="X6143" i="5"/>
  <c r="Y6143" i="5" s="1"/>
  <c r="X6135" i="5"/>
  <c r="Y6135" i="5" s="1"/>
  <c r="X6127" i="5"/>
  <c r="Y6127" i="5" s="1"/>
  <c r="X6119" i="5"/>
  <c r="Y6119" i="5" s="1"/>
  <c r="X6111" i="5"/>
  <c r="Y6111" i="5" s="1"/>
  <c r="X6103" i="5"/>
  <c r="Y6103" i="5" s="1"/>
  <c r="X6095" i="5"/>
  <c r="Y6095" i="5" s="1"/>
  <c r="X6087" i="5"/>
  <c r="Y6087" i="5" s="1"/>
  <c r="X6079" i="5"/>
  <c r="Y6079" i="5" s="1"/>
  <c r="X6071" i="5"/>
  <c r="Y6071" i="5" s="1"/>
  <c r="X6063" i="5"/>
  <c r="Y6063" i="5" s="1"/>
  <c r="X6055" i="5"/>
  <c r="Y6055" i="5" s="1"/>
  <c r="X6047" i="5"/>
  <c r="Y6047" i="5" s="1"/>
  <c r="X6039" i="5"/>
  <c r="Y6039" i="5" s="1"/>
  <c r="X6031" i="5"/>
  <c r="Y6031" i="5" s="1"/>
  <c r="X6023" i="5"/>
  <c r="Y6023" i="5" s="1"/>
  <c r="X6015" i="5"/>
  <c r="Y6015" i="5" s="1"/>
  <c r="X6007" i="5"/>
  <c r="Y6007" i="5" s="1"/>
  <c r="X5999" i="5"/>
  <c r="Y5999" i="5" s="1"/>
  <c r="X5991" i="5"/>
  <c r="Y5991" i="5" s="1"/>
  <c r="X5983" i="5"/>
  <c r="Y5983" i="5" s="1"/>
  <c r="X5975" i="5"/>
  <c r="Y5975" i="5" s="1"/>
  <c r="X5967" i="5"/>
  <c r="Y5967" i="5" s="1"/>
  <c r="X5959" i="5"/>
  <c r="Y5959" i="5" s="1"/>
  <c r="X5951" i="5"/>
  <c r="Y5951" i="5" s="1"/>
  <c r="X5943" i="5"/>
  <c r="Y5943" i="5" s="1"/>
  <c r="X5935" i="5"/>
  <c r="Y5935" i="5" s="1"/>
  <c r="X5927" i="5"/>
  <c r="Y5927" i="5" s="1"/>
  <c r="X5919" i="5"/>
  <c r="Y5919" i="5" s="1"/>
  <c r="X5911" i="5"/>
  <c r="Y5911" i="5" s="1"/>
  <c r="X5903" i="5"/>
  <c r="Y5903" i="5" s="1"/>
  <c r="X5895" i="5"/>
  <c r="Y5895" i="5" s="1"/>
  <c r="X5887" i="5"/>
  <c r="Y5887" i="5" s="1"/>
  <c r="X5879" i="5"/>
  <c r="Y5879" i="5" s="1"/>
  <c r="X5871" i="5"/>
  <c r="Y5871" i="5" s="1"/>
  <c r="X5863" i="5"/>
  <c r="Y5863" i="5" s="1"/>
  <c r="X5855" i="5"/>
  <c r="Y5855" i="5" s="1"/>
  <c r="X5847" i="5"/>
  <c r="Y5847" i="5" s="1"/>
  <c r="X5839" i="5"/>
  <c r="Y5839" i="5" s="1"/>
  <c r="X5831" i="5"/>
  <c r="Y5831" i="5" s="1"/>
  <c r="X5823" i="5"/>
  <c r="Y5823" i="5" s="1"/>
  <c r="X5815" i="5"/>
  <c r="Y5815" i="5" s="1"/>
  <c r="X5807" i="5"/>
  <c r="Y5807" i="5" s="1"/>
  <c r="X5799" i="5"/>
  <c r="Y5799" i="5" s="1"/>
  <c r="X5791" i="5"/>
  <c r="Y5791" i="5" s="1"/>
  <c r="X5783" i="5"/>
  <c r="Y5783" i="5" s="1"/>
  <c r="X5775" i="5"/>
  <c r="Y5775" i="5" s="1"/>
  <c r="X5767" i="5"/>
  <c r="Y5767" i="5" s="1"/>
  <c r="X5759" i="5"/>
  <c r="Y5759" i="5" s="1"/>
  <c r="X5751" i="5"/>
  <c r="Y5751" i="5" s="1"/>
  <c r="X5743" i="5"/>
  <c r="Y5743" i="5" s="1"/>
  <c r="X5735" i="5"/>
  <c r="Y5735" i="5" s="1"/>
  <c r="X5727" i="5"/>
  <c r="Y5727" i="5" s="1"/>
  <c r="X5719" i="5"/>
  <c r="Y5719" i="5" s="1"/>
  <c r="X5711" i="5"/>
  <c r="Y5711" i="5" s="1"/>
  <c r="X5703" i="5"/>
  <c r="Y5703" i="5" s="1"/>
  <c r="X5695" i="5"/>
  <c r="Y5695" i="5" s="1"/>
  <c r="X5687" i="5"/>
  <c r="Y5687" i="5" s="1"/>
  <c r="X5679" i="5"/>
  <c r="Y5679" i="5" s="1"/>
  <c r="X5671" i="5"/>
  <c r="Y5671" i="5" s="1"/>
  <c r="X5663" i="5"/>
  <c r="Y5663" i="5" s="1"/>
  <c r="X5655" i="5"/>
  <c r="Y5655" i="5" s="1"/>
  <c r="X5647" i="5"/>
  <c r="Y5647" i="5" s="1"/>
  <c r="X5639" i="5"/>
  <c r="Y5639" i="5" s="1"/>
  <c r="X5631" i="5"/>
  <c r="Y5631" i="5" s="1"/>
  <c r="X5623" i="5"/>
  <c r="Y5623" i="5" s="1"/>
  <c r="X5615" i="5"/>
  <c r="Y5615" i="5" s="1"/>
  <c r="X5607" i="5"/>
  <c r="Y5607" i="5" s="1"/>
  <c r="X5599" i="5"/>
  <c r="Y5599" i="5" s="1"/>
  <c r="X5591" i="5"/>
  <c r="Y5591" i="5" s="1"/>
  <c r="X5583" i="5"/>
  <c r="Y5583" i="5" s="1"/>
  <c r="X5575" i="5"/>
  <c r="Y5575" i="5" s="1"/>
  <c r="X5567" i="5"/>
  <c r="Y5567" i="5" s="1"/>
  <c r="X5559" i="5"/>
  <c r="Y5559" i="5" s="1"/>
  <c r="X5551" i="5"/>
  <c r="Y5551" i="5" s="1"/>
  <c r="X5543" i="5"/>
  <c r="Y5543" i="5" s="1"/>
  <c r="X5535" i="5"/>
  <c r="Y5535" i="5" s="1"/>
  <c r="X5527" i="5"/>
  <c r="Y5527" i="5" s="1"/>
  <c r="X5519" i="5"/>
  <c r="Y5519" i="5" s="1"/>
  <c r="X5511" i="5"/>
  <c r="Y5511" i="5" s="1"/>
  <c r="X5503" i="5"/>
  <c r="Y5503" i="5" s="1"/>
  <c r="X5495" i="5"/>
  <c r="Y5495" i="5" s="1"/>
  <c r="X5487" i="5"/>
  <c r="Y5487" i="5" s="1"/>
  <c r="X5479" i="5"/>
  <c r="Y5479" i="5" s="1"/>
  <c r="X5471" i="5"/>
  <c r="Y5471" i="5" s="1"/>
  <c r="X5463" i="5"/>
  <c r="Y5463" i="5" s="1"/>
  <c r="X5455" i="5"/>
  <c r="Y5455" i="5" s="1"/>
  <c r="X5447" i="5"/>
  <c r="Y5447" i="5" s="1"/>
  <c r="X5439" i="5"/>
  <c r="Y5439" i="5" s="1"/>
  <c r="X5431" i="5"/>
  <c r="Y5431" i="5" s="1"/>
  <c r="X5423" i="5"/>
  <c r="Y5423" i="5" s="1"/>
  <c r="X5415" i="5"/>
  <c r="Y5415" i="5" s="1"/>
  <c r="X5407" i="5"/>
  <c r="Y5407" i="5" s="1"/>
  <c r="X5399" i="5"/>
  <c r="Y5399" i="5" s="1"/>
  <c r="X5391" i="5"/>
  <c r="Y5391" i="5" s="1"/>
  <c r="X5383" i="5"/>
  <c r="Y5383" i="5" s="1"/>
  <c r="X5375" i="5"/>
  <c r="Y5375" i="5" s="1"/>
  <c r="X5367" i="5"/>
  <c r="Y5367" i="5" s="1"/>
  <c r="X5359" i="5"/>
  <c r="Y5359" i="5" s="1"/>
  <c r="X5351" i="5"/>
  <c r="Y5351" i="5" s="1"/>
  <c r="X5343" i="5"/>
  <c r="Y5343" i="5" s="1"/>
  <c r="X5335" i="5"/>
  <c r="Y5335" i="5" s="1"/>
  <c r="X5327" i="5"/>
  <c r="Y5327" i="5" s="1"/>
  <c r="X5319" i="5"/>
  <c r="Y5319" i="5" s="1"/>
  <c r="X5311" i="5"/>
  <c r="Y5311" i="5" s="1"/>
  <c r="X5303" i="5"/>
  <c r="Y5303" i="5" s="1"/>
  <c r="X5295" i="5"/>
  <c r="Y5295" i="5" s="1"/>
  <c r="X5287" i="5"/>
  <c r="Y5287" i="5" s="1"/>
  <c r="X5279" i="5"/>
  <c r="Y5279" i="5" s="1"/>
  <c r="X5271" i="5"/>
  <c r="Y5271" i="5" s="1"/>
  <c r="X5263" i="5"/>
  <c r="Y5263" i="5" s="1"/>
  <c r="X5255" i="5"/>
  <c r="Y5255" i="5" s="1"/>
  <c r="X5247" i="5"/>
  <c r="Y5247" i="5" s="1"/>
  <c r="X5239" i="5"/>
  <c r="Y5239" i="5" s="1"/>
  <c r="X5231" i="5"/>
  <c r="Y5231" i="5" s="1"/>
  <c r="X5223" i="5"/>
  <c r="Y5223" i="5" s="1"/>
  <c r="X5215" i="5"/>
  <c r="Y5215" i="5" s="1"/>
  <c r="X5207" i="5"/>
  <c r="Y5207" i="5" s="1"/>
  <c r="X5199" i="5"/>
  <c r="Y5199" i="5" s="1"/>
  <c r="X5191" i="5"/>
  <c r="Y5191" i="5" s="1"/>
  <c r="X5183" i="5"/>
  <c r="Y5183" i="5" s="1"/>
  <c r="X5175" i="5"/>
  <c r="Y5175" i="5" s="1"/>
  <c r="X5167" i="5"/>
  <c r="Y5167" i="5" s="1"/>
  <c r="X5159" i="5"/>
  <c r="Y5159" i="5" s="1"/>
  <c r="X5151" i="5"/>
  <c r="Y5151" i="5" s="1"/>
  <c r="X5143" i="5"/>
  <c r="Y5143" i="5" s="1"/>
  <c r="X5135" i="5"/>
  <c r="Y5135" i="5" s="1"/>
  <c r="X5127" i="5"/>
  <c r="Y5127" i="5" s="1"/>
  <c r="X5119" i="5"/>
  <c r="Y5119" i="5" s="1"/>
  <c r="X5111" i="5"/>
  <c r="Y5111" i="5" s="1"/>
  <c r="X5103" i="5"/>
  <c r="Y5103" i="5" s="1"/>
  <c r="X5095" i="5"/>
  <c r="Y5095" i="5" s="1"/>
  <c r="X5087" i="5"/>
  <c r="Y5087" i="5" s="1"/>
  <c r="X5079" i="5"/>
  <c r="Y5079" i="5" s="1"/>
  <c r="X5071" i="5"/>
  <c r="Y5071" i="5" s="1"/>
  <c r="X5063" i="5"/>
  <c r="Y5063" i="5" s="1"/>
  <c r="X5055" i="5"/>
  <c r="Y5055" i="5" s="1"/>
  <c r="X5047" i="5"/>
  <c r="Y5047" i="5" s="1"/>
  <c r="X5039" i="5"/>
  <c r="Y5039" i="5" s="1"/>
  <c r="X5031" i="5"/>
  <c r="Y5031" i="5" s="1"/>
  <c r="X5023" i="5"/>
  <c r="Y5023" i="5" s="1"/>
  <c r="X5015" i="5"/>
  <c r="Y5015" i="5" s="1"/>
  <c r="X5007" i="5"/>
  <c r="Y5007" i="5" s="1"/>
  <c r="X4999" i="5"/>
  <c r="Y4999" i="5" s="1"/>
  <c r="X4991" i="5"/>
  <c r="Y4991" i="5" s="1"/>
  <c r="X4983" i="5"/>
  <c r="Y4983" i="5" s="1"/>
  <c r="X4975" i="5"/>
  <c r="Y4975" i="5" s="1"/>
  <c r="X4967" i="5"/>
  <c r="Y4967" i="5" s="1"/>
  <c r="X4959" i="5"/>
  <c r="Y4959" i="5" s="1"/>
  <c r="X4951" i="5"/>
  <c r="Y4951" i="5" s="1"/>
  <c r="X4943" i="5"/>
  <c r="Y4943" i="5" s="1"/>
  <c r="X4935" i="5"/>
  <c r="Y4935" i="5" s="1"/>
  <c r="X4927" i="5"/>
  <c r="Y4927" i="5" s="1"/>
  <c r="X4919" i="5"/>
  <c r="Y4919" i="5" s="1"/>
  <c r="X4911" i="5"/>
  <c r="Y4911" i="5" s="1"/>
  <c r="X4903" i="5"/>
  <c r="Y4903" i="5" s="1"/>
  <c r="X4895" i="5"/>
  <c r="Y4895" i="5" s="1"/>
  <c r="X4887" i="5"/>
  <c r="Y4887" i="5" s="1"/>
  <c r="X4879" i="5"/>
  <c r="Y4879" i="5" s="1"/>
  <c r="X4871" i="5"/>
  <c r="Y4871" i="5" s="1"/>
  <c r="X4863" i="5"/>
  <c r="Y4863" i="5" s="1"/>
  <c r="X4855" i="5"/>
  <c r="Y4855" i="5" s="1"/>
  <c r="X4847" i="5"/>
  <c r="Y4847" i="5" s="1"/>
  <c r="X4839" i="5"/>
  <c r="Y4839" i="5" s="1"/>
  <c r="X4831" i="5"/>
  <c r="Y4831" i="5" s="1"/>
  <c r="X4823" i="5"/>
  <c r="Y4823" i="5" s="1"/>
  <c r="X4815" i="5"/>
  <c r="Y4815" i="5" s="1"/>
  <c r="X4807" i="5"/>
  <c r="Y4807" i="5" s="1"/>
  <c r="X4799" i="5"/>
  <c r="Y4799" i="5" s="1"/>
  <c r="X4791" i="5"/>
  <c r="Y4791" i="5" s="1"/>
  <c r="X4783" i="5"/>
  <c r="Y4783" i="5" s="1"/>
  <c r="X4775" i="5"/>
  <c r="Y4775" i="5" s="1"/>
  <c r="X4767" i="5"/>
  <c r="Y4767" i="5" s="1"/>
  <c r="X4759" i="5"/>
  <c r="Y4759" i="5" s="1"/>
  <c r="X4751" i="5"/>
  <c r="Y4751" i="5" s="1"/>
  <c r="X4743" i="5"/>
  <c r="Y4743" i="5" s="1"/>
  <c r="X4735" i="5"/>
  <c r="Y4735" i="5" s="1"/>
  <c r="X4727" i="5"/>
  <c r="Y4727" i="5" s="1"/>
  <c r="X4719" i="5"/>
  <c r="Y4719" i="5" s="1"/>
  <c r="X4711" i="5"/>
  <c r="Y4711" i="5" s="1"/>
  <c r="X4703" i="5"/>
  <c r="Y4703" i="5" s="1"/>
  <c r="X4695" i="5"/>
  <c r="Y4695" i="5" s="1"/>
  <c r="X4687" i="5"/>
  <c r="Y4687" i="5" s="1"/>
  <c r="X4679" i="5"/>
  <c r="Y4679" i="5" s="1"/>
  <c r="X4671" i="5"/>
  <c r="Y4671" i="5" s="1"/>
  <c r="X4663" i="5"/>
  <c r="Y4663" i="5" s="1"/>
  <c r="X4655" i="5"/>
  <c r="Y4655" i="5" s="1"/>
  <c r="X4647" i="5"/>
  <c r="Y4647" i="5" s="1"/>
  <c r="X4639" i="5"/>
  <c r="Y4639" i="5" s="1"/>
  <c r="X4631" i="5"/>
  <c r="Y4631" i="5" s="1"/>
  <c r="X4623" i="5"/>
  <c r="Y4623" i="5" s="1"/>
  <c r="X4615" i="5"/>
  <c r="Y4615" i="5" s="1"/>
  <c r="X4607" i="5"/>
  <c r="Y4607" i="5" s="1"/>
  <c r="X4599" i="5"/>
  <c r="Y4599" i="5" s="1"/>
  <c r="X4591" i="5"/>
  <c r="Y4591" i="5" s="1"/>
  <c r="X4583" i="5"/>
  <c r="Y4583" i="5" s="1"/>
  <c r="X4575" i="5"/>
  <c r="Y4575" i="5" s="1"/>
  <c r="X4567" i="5"/>
  <c r="Y4567" i="5" s="1"/>
  <c r="X4559" i="5"/>
  <c r="Y4559" i="5" s="1"/>
  <c r="X4551" i="5"/>
  <c r="Y4551" i="5" s="1"/>
  <c r="X4543" i="5"/>
  <c r="Y4543" i="5" s="1"/>
  <c r="X4535" i="5"/>
  <c r="Y4535" i="5" s="1"/>
  <c r="X4527" i="5"/>
  <c r="Y4527" i="5" s="1"/>
  <c r="X4519" i="5"/>
  <c r="Y4519" i="5" s="1"/>
  <c r="X4511" i="5"/>
  <c r="Y4511" i="5" s="1"/>
  <c r="X4503" i="5"/>
  <c r="Y4503" i="5" s="1"/>
  <c r="X4495" i="5"/>
  <c r="Y4495" i="5" s="1"/>
  <c r="X4487" i="5"/>
  <c r="Y4487" i="5" s="1"/>
  <c r="X4479" i="5"/>
  <c r="Y4479" i="5" s="1"/>
  <c r="X4471" i="5"/>
  <c r="Y4471" i="5" s="1"/>
  <c r="X4463" i="5"/>
  <c r="Y4463" i="5" s="1"/>
  <c r="X4455" i="5"/>
  <c r="Y4455" i="5" s="1"/>
  <c r="X4447" i="5"/>
  <c r="Y4447" i="5" s="1"/>
  <c r="X4439" i="5"/>
  <c r="Y4439" i="5" s="1"/>
  <c r="X4431" i="5"/>
  <c r="Y4431" i="5" s="1"/>
  <c r="X4423" i="5"/>
  <c r="Y4423" i="5" s="1"/>
  <c r="X4415" i="5"/>
  <c r="Y4415" i="5" s="1"/>
  <c r="X4407" i="5"/>
  <c r="Y4407" i="5" s="1"/>
  <c r="X4399" i="5"/>
  <c r="Y4399" i="5" s="1"/>
  <c r="X4391" i="5"/>
  <c r="Y4391" i="5" s="1"/>
  <c r="X4383" i="5"/>
  <c r="Y4383" i="5" s="1"/>
  <c r="X4375" i="5"/>
  <c r="Y4375" i="5" s="1"/>
  <c r="X4367" i="5"/>
  <c r="Y4367" i="5" s="1"/>
  <c r="X4359" i="5"/>
  <c r="Y4359" i="5" s="1"/>
  <c r="X4351" i="5"/>
  <c r="Y4351" i="5" s="1"/>
  <c r="X4343" i="5"/>
  <c r="Y4343" i="5" s="1"/>
  <c r="X4335" i="5"/>
  <c r="Y4335" i="5" s="1"/>
  <c r="X4327" i="5"/>
  <c r="Y4327" i="5" s="1"/>
  <c r="X4319" i="5"/>
  <c r="Y4319" i="5" s="1"/>
  <c r="X4311" i="5"/>
  <c r="Y4311" i="5" s="1"/>
  <c r="X4303" i="5"/>
  <c r="Y4303" i="5" s="1"/>
  <c r="X4295" i="5"/>
  <c r="Y4295" i="5" s="1"/>
  <c r="X4287" i="5"/>
  <c r="Y4287" i="5" s="1"/>
  <c r="X4279" i="5"/>
  <c r="Y4279" i="5" s="1"/>
  <c r="X4271" i="5"/>
  <c r="Y4271" i="5" s="1"/>
  <c r="X4263" i="5"/>
  <c r="Y4263" i="5" s="1"/>
  <c r="X4255" i="5"/>
  <c r="Y4255" i="5" s="1"/>
  <c r="X4247" i="5"/>
  <c r="Y4247" i="5" s="1"/>
  <c r="X4239" i="5"/>
  <c r="Y4239" i="5" s="1"/>
  <c r="X4231" i="5"/>
  <c r="Y4231" i="5" s="1"/>
  <c r="X4223" i="5"/>
  <c r="Y4223" i="5" s="1"/>
  <c r="X4215" i="5"/>
  <c r="Y4215" i="5" s="1"/>
  <c r="X4207" i="5"/>
  <c r="Y4207" i="5" s="1"/>
  <c r="X4199" i="5"/>
  <c r="Y4199" i="5" s="1"/>
  <c r="X4191" i="5"/>
  <c r="Y4191" i="5" s="1"/>
  <c r="X4183" i="5"/>
  <c r="Y4183" i="5" s="1"/>
  <c r="X4175" i="5"/>
  <c r="Y4175" i="5" s="1"/>
  <c r="X4167" i="5"/>
  <c r="Y4167" i="5" s="1"/>
  <c r="X4159" i="5"/>
  <c r="Y4159" i="5" s="1"/>
  <c r="X4151" i="5"/>
  <c r="Y4151" i="5" s="1"/>
  <c r="X4143" i="5"/>
  <c r="Y4143" i="5" s="1"/>
  <c r="X4135" i="5"/>
  <c r="Y4135" i="5" s="1"/>
  <c r="X4127" i="5"/>
  <c r="Y4127" i="5" s="1"/>
  <c r="X4119" i="5"/>
  <c r="Y4119" i="5" s="1"/>
  <c r="X4111" i="5"/>
  <c r="Y4111" i="5" s="1"/>
  <c r="X4103" i="5"/>
  <c r="Y4103" i="5" s="1"/>
  <c r="X4095" i="5"/>
  <c r="Y4095" i="5" s="1"/>
  <c r="X4087" i="5"/>
  <c r="Y4087" i="5" s="1"/>
  <c r="X4079" i="5"/>
  <c r="Y4079" i="5" s="1"/>
  <c r="X4071" i="5"/>
  <c r="Y4071" i="5" s="1"/>
  <c r="X4063" i="5"/>
  <c r="Y4063" i="5" s="1"/>
  <c r="X4055" i="5"/>
  <c r="Y4055" i="5" s="1"/>
  <c r="X4047" i="5"/>
  <c r="Y4047" i="5" s="1"/>
  <c r="X4039" i="5"/>
  <c r="Y4039" i="5" s="1"/>
  <c r="X4031" i="5"/>
  <c r="X4023" i="5"/>
  <c r="X4015" i="5"/>
  <c r="X4007" i="5"/>
  <c r="X3999" i="5"/>
  <c r="X3991" i="5"/>
  <c r="X3983" i="5"/>
  <c r="X3975" i="5"/>
  <c r="X3967" i="5"/>
  <c r="X3959" i="5"/>
  <c r="X3951" i="5"/>
  <c r="X3943" i="5"/>
  <c r="X3935" i="5"/>
  <c r="X3927" i="5"/>
  <c r="X3919" i="5"/>
  <c r="X3911" i="5"/>
  <c r="X3903" i="5"/>
  <c r="X3895" i="5"/>
  <c r="X3887" i="5"/>
  <c r="X3879" i="5"/>
  <c r="X3871" i="5"/>
  <c r="X3863" i="5"/>
  <c r="X3855" i="5"/>
  <c r="X3847" i="5"/>
  <c r="X3839" i="5"/>
  <c r="X3831" i="5"/>
  <c r="X3823" i="5"/>
  <c r="X3815" i="5"/>
  <c r="X3807" i="5"/>
  <c r="X3799" i="5"/>
  <c r="X3791" i="5"/>
  <c r="X3783" i="5"/>
  <c r="Y3783" i="5" s="1"/>
  <c r="X3775" i="5"/>
  <c r="Y3775" i="5" s="1"/>
  <c r="X3767" i="5"/>
  <c r="Y3767" i="5" s="1"/>
  <c r="X3759" i="5"/>
  <c r="Y3759" i="5" s="1"/>
  <c r="X3751" i="5"/>
  <c r="Y3751" i="5" s="1"/>
  <c r="X3743" i="5"/>
  <c r="Y3743" i="5" s="1"/>
  <c r="X3735" i="5"/>
  <c r="Y3735" i="5" s="1"/>
  <c r="X3727" i="5"/>
  <c r="Y3727" i="5" s="1"/>
  <c r="X3719" i="5"/>
  <c r="Y3719" i="5" s="1"/>
  <c r="X3711" i="5"/>
  <c r="Y3711" i="5" s="1"/>
  <c r="X3703" i="5"/>
  <c r="Y3703" i="5" s="1"/>
  <c r="X3695" i="5"/>
  <c r="Y3695" i="5" s="1"/>
  <c r="X3687" i="5"/>
  <c r="Y3687" i="5" s="1"/>
  <c r="X3679" i="5"/>
  <c r="Y3679" i="5" s="1"/>
  <c r="X3671" i="5"/>
  <c r="Y3671" i="5" s="1"/>
  <c r="X3663" i="5"/>
  <c r="Y3663" i="5" s="1"/>
  <c r="X3655" i="5"/>
  <c r="Y3655" i="5" s="1"/>
  <c r="X3647" i="5"/>
  <c r="Y3647" i="5" s="1"/>
  <c r="X3639" i="5"/>
  <c r="Y3639" i="5" s="1"/>
  <c r="X3631" i="5"/>
  <c r="Y3631" i="5" s="1"/>
  <c r="X3623" i="5"/>
  <c r="Y3623" i="5" s="1"/>
  <c r="X3615" i="5"/>
  <c r="Y3615" i="5" s="1"/>
  <c r="X3607" i="5"/>
  <c r="Y3607" i="5" s="1"/>
  <c r="X3599" i="5"/>
  <c r="Y3599" i="5" s="1"/>
  <c r="X3591" i="5"/>
  <c r="Y3591" i="5" s="1"/>
  <c r="X3583" i="5"/>
  <c r="Y3583" i="5" s="1"/>
  <c r="X3575" i="5"/>
  <c r="Y3575" i="5" s="1"/>
  <c r="X3567" i="5"/>
  <c r="Y3567" i="5" s="1"/>
  <c r="X3559" i="5"/>
  <c r="Y3559" i="5" s="1"/>
  <c r="X3551" i="5"/>
  <c r="Y3551" i="5" s="1"/>
  <c r="X3543" i="5"/>
  <c r="Y3543" i="5" s="1"/>
  <c r="X3535" i="5"/>
  <c r="Y3535" i="5" s="1"/>
  <c r="X3527" i="5"/>
  <c r="Y3527" i="5" s="1"/>
  <c r="X3519" i="5"/>
  <c r="Y3519" i="5" s="1"/>
  <c r="X3511" i="5"/>
  <c r="Y3511" i="5" s="1"/>
  <c r="X3503" i="5"/>
  <c r="Y3503" i="5" s="1"/>
  <c r="X3495" i="5"/>
  <c r="Y3495" i="5" s="1"/>
  <c r="X3487" i="5"/>
  <c r="Y3487" i="5" s="1"/>
  <c r="X3479" i="5"/>
  <c r="Y3479" i="5" s="1"/>
  <c r="X3471" i="5"/>
  <c r="Y3471" i="5" s="1"/>
  <c r="X3463" i="5"/>
  <c r="Y3463" i="5" s="1"/>
  <c r="X3455" i="5"/>
  <c r="Y3455" i="5" s="1"/>
  <c r="X3447" i="5"/>
  <c r="Y3447" i="5" s="1"/>
  <c r="X3439" i="5"/>
  <c r="Y3439" i="5" s="1"/>
  <c r="X3431" i="5"/>
  <c r="Y3431" i="5" s="1"/>
  <c r="X3423" i="5"/>
  <c r="Y3423" i="5" s="1"/>
  <c r="X3415" i="5"/>
  <c r="Y3415" i="5" s="1"/>
  <c r="X3407" i="5"/>
  <c r="Y3407" i="5" s="1"/>
  <c r="X3399" i="5"/>
  <c r="Y3399" i="5" s="1"/>
  <c r="X3391" i="5"/>
  <c r="Y3391" i="5" s="1"/>
  <c r="X3383" i="5"/>
  <c r="Y3383" i="5" s="1"/>
  <c r="X3375" i="5"/>
  <c r="Y3375" i="5" s="1"/>
  <c r="X3367" i="5"/>
  <c r="Y3367" i="5" s="1"/>
  <c r="X3359" i="5"/>
  <c r="Y3359" i="5" s="1"/>
  <c r="X3351" i="5"/>
  <c r="Y3351" i="5" s="1"/>
  <c r="X3343" i="5"/>
  <c r="Y3343" i="5" s="1"/>
  <c r="X3335" i="5"/>
  <c r="Y3335" i="5" s="1"/>
  <c r="X3327" i="5"/>
  <c r="Y3327" i="5" s="1"/>
  <c r="X3319" i="5"/>
  <c r="Y3319" i="5" s="1"/>
  <c r="X3311" i="5"/>
  <c r="Y3311" i="5" s="1"/>
  <c r="X3303" i="5"/>
  <c r="Y3303" i="5" s="1"/>
  <c r="X3295" i="5"/>
  <c r="Y3295" i="5" s="1"/>
  <c r="X3287" i="5"/>
  <c r="Y3287" i="5" s="1"/>
  <c r="X3279" i="5"/>
  <c r="Y3279" i="5" s="1"/>
  <c r="X3271" i="5"/>
  <c r="Y3271" i="5" s="1"/>
  <c r="X3263" i="5"/>
  <c r="Y3263" i="5" s="1"/>
  <c r="X3255" i="5"/>
  <c r="Y3255" i="5" s="1"/>
  <c r="X3247" i="5"/>
  <c r="Y3247" i="5" s="1"/>
  <c r="X3239" i="5"/>
  <c r="Y3239" i="5" s="1"/>
  <c r="X3231" i="5"/>
  <c r="Y3231" i="5" s="1"/>
  <c r="X3223" i="5"/>
  <c r="Y3223" i="5" s="1"/>
  <c r="X3215" i="5"/>
  <c r="Y3215" i="5" s="1"/>
  <c r="X3207" i="5"/>
  <c r="Y3207" i="5" s="1"/>
  <c r="X3199" i="5"/>
  <c r="Y3199" i="5" s="1"/>
  <c r="X3191" i="5"/>
  <c r="Y3191" i="5" s="1"/>
  <c r="X3183" i="5"/>
  <c r="Y3183" i="5" s="1"/>
  <c r="X3175" i="5"/>
  <c r="Y3175" i="5" s="1"/>
  <c r="X3167" i="5"/>
  <c r="Y3167" i="5" s="1"/>
  <c r="X3159" i="5"/>
  <c r="Y3159" i="5" s="1"/>
  <c r="X3151" i="5"/>
  <c r="Y3151" i="5" s="1"/>
  <c r="X3143" i="5"/>
  <c r="Y3143" i="5" s="1"/>
  <c r="X3135" i="5"/>
  <c r="Y3135" i="5" s="1"/>
  <c r="X3127" i="5"/>
  <c r="Y3127" i="5" s="1"/>
  <c r="X3119" i="5"/>
  <c r="Y3119" i="5" s="1"/>
  <c r="X3111" i="5"/>
  <c r="Y3111" i="5" s="1"/>
  <c r="X3103" i="5"/>
  <c r="Y3103" i="5" s="1"/>
  <c r="X3095" i="5"/>
  <c r="Y3095" i="5" s="1"/>
  <c r="X3087" i="5"/>
  <c r="Y3087" i="5" s="1"/>
  <c r="X3079" i="5"/>
  <c r="Y3079" i="5" s="1"/>
  <c r="X3071" i="5"/>
  <c r="Y3071" i="5" s="1"/>
  <c r="X3063" i="5"/>
  <c r="Y3063" i="5" s="1"/>
  <c r="X3055" i="5"/>
  <c r="Y3055" i="5" s="1"/>
  <c r="X3047" i="5"/>
  <c r="Y3047" i="5" s="1"/>
  <c r="X3039" i="5"/>
  <c r="Y3039" i="5" s="1"/>
  <c r="X3031" i="5"/>
  <c r="Y3031" i="5" s="1"/>
  <c r="X3023" i="5"/>
  <c r="Y3023" i="5" s="1"/>
  <c r="X3015" i="5"/>
  <c r="Y3015" i="5" s="1"/>
  <c r="X3007" i="5"/>
  <c r="Y3007" i="5" s="1"/>
  <c r="X2999" i="5"/>
  <c r="Y2999" i="5" s="1"/>
  <c r="X2991" i="5"/>
  <c r="Y2991" i="5" s="1"/>
  <c r="X2983" i="5"/>
  <c r="Y2983" i="5" s="1"/>
  <c r="X2975" i="5"/>
  <c r="Y2975" i="5" s="1"/>
  <c r="X2967" i="5"/>
  <c r="Y2967" i="5" s="1"/>
  <c r="X2959" i="5"/>
  <c r="Y2959" i="5" s="1"/>
  <c r="X2951" i="5"/>
  <c r="Y2951" i="5" s="1"/>
  <c r="X2943" i="5"/>
  <c r="Y2943" i="5" s="1"/>
  <c r="X2935" i="5"/>
  <c r="Y2935" i="5" s="1"/>
  <c r="X2927" i="5"/>
  <c r="Y2927" i="5" s="1"/>
  <c r="X2919" i="5"/>
  <c r="Y2919" i="5" s="1"/>
  <c r="X2911" i="5"/>
  <c r="Y2911" i="5" s="1"/>
  <c r="X2903" i="5"/>
  <c r="Y2903" i="5" s="1"/>
  <c r="X2895" i="5"/>
  <c r="Y2895" i="5" s="1"/>
  <c r="X2887" i="5"/>
  <c r="Y2887" i="5" s="1"/>
  <c r="X2879" i="5"/>
  <c r="Y2879" i="5" s="1"/>
  <c r="X2871" i="5"/>
  <c r="Y2871" i="5" s="1"/>
  <c r="X2863" i="5"/>
  <c r="Y2863" i="5" s="1"/>
  <c r="X2855" i="5"/>
  <c r="Y2855" i="5" s="1"/>
  <c r="X2847" i="5"/>
  <c r="Y2847" i="5" s="1"/>
  <c r="X2839" i="5"/>
  <c r="Y2839" i="5" s="1"/>
  <c r="X2831" i="5"/>
  <c r="Y2831" i="5" s="1"/>
  <c r="X2823" i="5"/>
  <c r="Y2823" i="5" s="1"/>
  <c r="X2815" i="5"/>
  <c r="Y2815" i="5" s="1"/>
  <c r="X2807" i="5"/>
  <c r="Y2807" i="5" s="1"/>
  <c r="X2799" i="5"/>
  <c r="Y2799" i="5" s="1"/>
  <c r="X2791" i="5"/>
  <c r="Y2791" i="5" s="1"/>
  <c r="X2783" i="5"/>
  <c r="Y2783" i="5" s="1"/>
  <c r="X2775" i="5"/>
  <c r="Y2775" i="5" s="1"/>
  <c r="X2767" i="5"/>
  <c r="Y2767" i="5" s="1"/>
  <c r="X2759" i="5"/>
  <c r="Y2759" i="5" s="1"/>
  <c r="X2751" i="5"/>
  <c r="Y2751" i="5" s="1"/>
  <c r="X2743" i="5"/>
  <c r="Y2743" i="5" s="1"/>
  <c r="X2735" i="5"/>
  <c r="Y2735" i="5" s="1"/>
  <c r="X2727" i="5"/>
  <c r="Y2727" i="5" s="1"/>
  <c r="X2719" i="5"/>
  <c r="Y2719" i="5" s="1"/>
  <c r="X2711" i="5"/>
  <c r="Y2711" i="5" s="1"/>
  <c r="X2703" i="5"/>
  <c r="Y2703" i="5" s="1"/>
  <c r="X2695" i="5"/>
  <c r="Y2695" i="5" s="1"/>
  <c r="X2687" i="5"/>
  <c r="Y2687" i="5" s="1"/>
  <c r="X2679" i="5"/>
  <c r="Y2679" i="5" s="1"/>
  <c r="X2671" i="5"/>
  <c r="Y2671" i="5" s="1"/>
  <c r="X2663" i="5"/>
  <c r="Y2663" i="5" s="1"/>
  <c r="X2655" i="5"/>
  <c r="Y2655" i="5" s="1"/>
  <c r="X2647" i="5"/>
  <c r="Y2647" i="5" s="1"/>
  <c r="X2639" i="5"/>
  <c r="Y2639" i="5" s="1"/>
  <c r="X2631" i="5"/>
  <c r="Y2631" i="5" s="1"/>
  <c r="X2623" i="5"/>
  <c r="Y2623" i="5" s="1"/>
  <c r="X2615" i="5"/>
  <c r="Y2615" i="5" s="1"/>
  <c r="X2607" i="5"/>
  <c r="Y2607" i="5" s="1"/>
  <c r="X2599" i="5"/>
  <c r="Y2599" i="5" s="1"/>
  <c r="X2591" i="5"/>
  <c r="Y2591" i="5" s="1"/>
  <c r="X2583" i="5"/>
  <c r="Y2583" i="5" s="1"/>
  <c r="X2575" i="5"/>
  <c r="Y2575" i="5" s="1"/>
  <c r="X2567" i="5"/>
  <c r="Y2567" i="5" s="1"/>
  <c r="X2559" i="5"/>
  <c r="Y2559" i="5" s="1"/>
  <c r="X2551" i="5"/>
  <c r="Y2551" i="5" s="1"/>
  <c r="X2543" i="5"/>
  <c r="Y2543" i="5" s="1"/>
  <c r="X2535" i="5"/>
  <c r="Y2535" i="5" s="1"/>
  <c r="X2527" i="5"/>
  <c r="Y2527" i="5" s="1"/>
  <c r="X2519" i="5"/>
  <c r="Y2519" i="5" s="1"/>
  <c r="X2511" i="5"/>
  <c r="Y2511" i="5" s="1"/>
  <c r="X2503" i="5"/>
  <c r="Y2503" i="5" s="1"/>
  <c r="X2495" i="5"/>
  <c r="Y2495" i="5" s="1"/>
  <c r="X2487" i="5"/>
  <c r="Y2487" i="5" s="1"/>
  <c r="X2479" i="5"/>
  <c r="Y2479" i="5" s="1"/>
  <c r="X2471" i="5"/>
  <c r="Y2471" i="5" s="1"/>
  <c r="X2463" i="5"/>
  <c r="Y2463" i="5" s="1"/>
  <c r="X2455" i="5"/>
  <c r="Y2455" i="5" s="1"/>
  <c r="X2447" i="5"/>
  <c r="Y2447" i="5" s="1"/>
  <c r="X2439" i="5"/>
  <c r="Y2439" i="5" s="1"/>
  <c r="X2431" i="5"/>
  <c r="Y2431" i="5" s="1"/>
  <c r="X2423" i="5"/>
  <c r="Y2423" i="5" s="1"/>
  <c r="X2415" i="5"/>
  <c r="Y2415" i="5" s="1"/>
  <c r="X2407" i="5"/>
  <c r="Y2407" i="5" s="1"/>
  <c r="X2399" i="5"/>
  <c r="Y2399" i="5" s="1"/>
  <c r="X2391" i="5"/>
  <c r="Y2391" i="5" s="1"/>
  <c r="X2383" i="5"/>
  <c r="Y2383" i="5" s="1"/>
  <c r="X2375" i="5"/>
  <c r="Y2375" i="5" s="1"/>
  <c r="X2367" i="5"/>
  <c r="Y2367" i="5" s="1"/>
  <c r="X2359" i="5"/>
  <c r="Y2359" i="5" s="1"/>
  <c r="X2351" i="5"/>
  <c r="Y2351" i="5" s="1"/>
  <c r="X2343" i="5"/>
  <c r="Y2343" i="5" s="1"/>
  <c r="X2335" i="5"/>
  <c r="Y2335" i="5" s="1"/>
  <c r="X2327" i="5"/>
  <c r="Y2327" i="5" s="1"/>
  <c r="X2319" i="5"/>
  <c r="Y2319" i="5" s="1"/>
  <c r="X2311" i="5"/>
  <c r="Y2311" i="5" s="1"/>
  <c r="X2303" i="5"/>
  <c r="Y2303" i="5" s="1"/>
  <c r="X2295" i="5"/>
  <c r="Y2295" i="5" s="1"/>
  <c r="X2287" i="5"/>
  <c r="Y2287" i="5" s="1"/>
  <c r="X2279" i="5"/>
  <c r="Y2279" i="5" s="1"/>
  <c r="X2271" i="5"/>
  <c r="Y2271" i="5" s="1"/>
  <c r="X2263" i="5"/>
  <c r="Y2263" i="5" s="1"/>
  <c r="X2255" i="5"/>
  <c r="Y2255" i="5" s="1"/>
  <c r="X2247" i="5"/>
  <c r="Y2247" i="5" s="1"/>
  <c r="X2239" i="5"/>
  <c r="Y2239" i="5" s="1"/>
  <c r="X2231" i="5"/>
  <c r="Y2231" i="5" s="1"/>
  <c r="X2223" i="5"/>
  <c r="Y2223" i="5" s="1"/>
  <c r="X2215" i="5"/>
  <c r="Y2215" i="5" s="1"/>
  <c r="X2207" i="5"/>
  <c r="Y2207" i="5" s="1"/>
  <c r="X2199" i="5"/>
  <c r="Y2199" i="5" s="1"/>
  <c r="X2191" i="5"/>
  <c r="Y2191" i="5" s="1"/>
  <c r="X2183" i="5"/>
  <c r="Y2183" i="5" s="1"/>
  <c r="X2175" i="5"/>
  <c r="Y2175" i="5" s="1"/>
  <c r="X2167" i="5"/>
  <c r="Y2167" i="5" s="1"/>
  <c r="X2159" i="5"/>
  <c r="Y2159" i="5" s="1"/>
  <c r="X2151" i="5"/>
  <c r="Y2151" i="5" s="1"/>
  <c r="X2143" i="5"/>
  <c r="Y2143" i="5" s="1"/>
  <c r="X2135" i="5"/>
  <c r="Y2135" i="5" s="1"/>
  <c r="X2127" i="5"/>
  <c r="Y2127" i="5" s="1"/>
  <c r="X2119" i="5"/>
  <c r="Y2119" i="5" s="1"/>
  <c r="X2111" i="5"/>
  <c r="Y2111" i="5" s="1"/>
  <c r="X2103" i="5"/>
  <c r="Y2103" i="5" s="1"/>
  <c r="X2095" i="5"/>
  <c r="Y2095" i="5" s="1"/>
  <c r="X2087" i="5"/>
  <c r="Y2087" i="5" s="1"/>
  <c r="X2079" i="5"/>
  <c r="Y2079" i="5" s="1"/>
  <c r="X2071" i="5"/>
  <c r="Y2071" i="5" s="1"/>
  <c r="X2063" i="5"/>
  <c r="Y2063" i="5" s="1"/>
  <c r="X2055" i="5"/>
  <c r="Y2055" i="5" s="1"/>
  <c r="X2047" i="5"/>
  <c r="Y2047" i="5" s="1"/>
  <c r="X2039" i="5"/>
  <c r="Y2039" i="5" s="1"/>
  <c r="X2031" i="5"/>
  <c r="Y2031" i="5" s="1"/>
  <c r="X2023" i="5"/>
  <c r="Y2023" i="5" s="1"/>
  <c r="X2015" i="5"/>
  <c r="Y2015" i="5" s="1"/>
  <c r="X2007" i="5"/>
  <c r="Y2007" i="5" s="1"/>
  <c r="X1999" i="5"/>
  <c r="Y1999" i="5" s="1"/>
  <c r="X1991" i="5"/>
  <c r="Y1991" i="5" s="1"/>
  <c r="X1983" i="5"/>
  <c r="Y1983" i="5" s="1"/>
  <c r="X1975" i="5"/>
  <c r="Y1975" i="5" s="1"/>
  <c r="X1967" i="5"/>
  <c r="Y1967" i="5" s="1"/>
  <c r="X1959" i="5"/>
  <c r="Y1959" i="5" s="1"/>
  <c r="X1951" i="5"/>
  <c r="Y1951" i="5" s="1"/>
  <c r="X1943" i="5"/>
  <c r="Y1943" i="5" s="1"/>
  <c r="X1935" i="5"/>
  <c r="Y1935" i="5" s="1"/>
  <c r="X1927" i="5"/>
  <c r="Y1927" i="5" s="1"/>
  <c r="X1919" i="5"/>
  <c r="Y1919" i="5" s="1"/>
  <c r="X1911" i="5"/>
  <c r="Y1911" i="5" s="1"/>
  <c r="X1903" i="5"/>
  <c r="Y1903" i="5" s="1"/>
  <c r="X1895" i="5"/>
  <c r="Y1895" i="5" s="1"/>
  <c r="X1887" i="5"/>
  <c r="Y1887" i="5" s="1"/>
  <c r="X1879" i="5"/>
  <c r="Y1879" i="5" s="1"/>
  <c r="X1871" i="5"/>
  <c r="Y1871" i="5" s="1"/>
  <c r="X1863" i="5"/>
  <c r="Y1863" i="5" s="1"/>
  <c r="X1855" i="5"/>
  <c r="Y1855" i="5" s="1"/>
  <c r="X1847" i="5"/>
  <c r="Y1847" i="5" s="1"/>
  <c r="X1839" i="5"/>
  <c r="Y1839" i="5" s="1"/>
  <c r="X1831" i="5"/>
  <c r="Y1831" i="5" s="1"/>
  <c r="X1823" i="5"/>
  <c r="Y1823" i="5" s="1"/>
  <c r="X1815" i="5"/>
  <c r="Y1815" i="5" s="1"/>
  <c r="X1807" i="5"/>
  <c r="Y1807" i="5" s="1"/>
  <c r="X1799" i="5"/>
  <c r="Y1799" i="5" s="1"/>
  <c r="X1791" i="5"/>
  <c r="Y1791" i="5" s="1"/>
  <c r="X1783" i="5"/>
  <c r="Y1783" i="5" s="1"/>
  <c r="X1775" i="5"/>
  <c r="Y1775" i="5" s="1"/>
  <c r="X1767" i="5"/>
  <c r="Y1767" i="5" s="1"/>
  <c r="X1759" i="5"/>
  <c r="Y1759" i="5" s="1"/>
  <c r="X1751" i="5"/>
  <c r="Y1751" i="5" s="1"/>
  <c r="X1743" i="5"/>
  <c r="Y1743" i="5" s="1"/>
  <c r="X1735" i="5"/>
  <c r="Y1735" i="5" s="1"/>
  <c r="X1727" i="5"/>
  <c r="Y1727" i="5" s="1"/>
  <c r="X1719" i="5"/>
  <c r="Y1719" i="5" s="1"/>
  <c r="X1711" i="5"/>
  <c r="Y1711" i="5" s="1"/>
  <c r="X1703" i="5"/>
  <c r="Y1703" i="5" s="1"/>
  <c r="X1695" i="5"/>
  <c r="Y1695" i="5" s="1"/>
  <c r="X1687" i="5"/>
  <c r="Y1687" i="5" s="1"/>
  <c r="X1679" i="5"/>
  <c r="Y1679" i="5" s="1"/>
  <c r="X1671" i="5"/>
  <c r="Y1671" i="5" s="1"/>
  <c r="X1663" i="5"/>
  <c r="Y1663" i="5" s="1"/>
  <c r="X1655" i="5"/>
  <c r="Y1655" i="5" s="1"/>
  <c r="X1647" i="5"/>
  <c r="Y1647" i="5" s="1"/>
  <c r="X1639" i="5"/>
  <c r="Y1639" i="5" s="1"/>
  <c r="X1631" i="5"/>
  <c r="Y1631" i="5" s="1"/>
  <c r="X1623" i="5"/>
  <c r="Y1623" i="5" s="1"/>
  <c r="X1615" i="5"/>
  <c r="Y1615" i="5" s="1"/>
  <c r="X1607" i="5"/>
  <c r="Y1607" i="5" s="1"/>
  <c r="X1599" i="5"/>
  <c r="Y1599" i="5" s="1"/>
  <c r="X1591" i="5"/>
  <c r="Y1591" i="5" s="1"/>
  <c r="X1583" i="5"/>
  <c r="Y1583" i="5" s="1"/>
  <c r="X1575" i="5"/>
  <c r="Y1575" i="5" s="1"/>
  <c r="X1567" i="5"/>
  <c r="Y1567" i="5" s="1"/>
  <c r="X1559" i="5"/>
  <c r="Y1559" i="5" s="1"/>
  <c r="X1551" i="5"/>
  <c r="Y1551" i="5" s="1"/>
  <c r="X1543" i="5"/>
  <c r="Y1543" i="5" s="1"/>
  <c r="X1535" i="5"/>
  <c r="Y1535" i="5" s="1"/>
  <c r="X1527" i="5"/>
  <c r="Y1527" i="5" s="1"/>
  <c r="X1519" i="5"/>
  <c r="Y1519" i="5" s="1"/>
  <c r="X1511" i="5"/>
  <c r="Y1511" i="5" s="1"/>
  <c r="X1503" i="5"/>
  <c r="Y1503" i="5" s="1"/>
  <c r="X1495" i="5"/>
  <c r="Y1495" i="5" s="1"/>
  <c r="X1487" i="5"/>
  <c r="Y1487" i="5" s="1"/>
  <c r="X1479" i="5"/>
  <c r="Y1479" i="5" s="1"/>
  <c r="X1471" i="5"/>
  <c r="Y1471" i="5" s="1"/>
  <c r="X1463" i="5"/>
  <c r="Y1463" i="5" s="1"/>
  <c r="X1455" i="5"/>
  <c r="Y1455" i="5" s="1"/>
  <c r="X1447" i="5"/>
  <c r="Y1447" i="5" s="1"/>
  <c r="X1439" i="5"/>
  <c r="Y1439" i="5" s="1"/>
  <c r="X1431" i="5"/>
  <c r="Y1431" i="5" s="1"/>
  <c r="X1423" i="5"/>
  <c r="Y1423" i="5" s="1"/>
  <c r="X1415" i="5"/>
  <c r="Y1415" i="5" s="1"/>
  <c r="X1407" i="5"/>
  <c r="Y1407" i="5" s="1"/>
  <c r="X1399" i="5"/>
  <c r="Y1399" i="5" s="1"/>
  <c r="X1391" i="5"/>
  <c r="Y1391" i="5" s="1"/>
  <c r="X1383" i="5"/>
  <c r="Y1383" i="5" s="1"/>
  <c r="X1375" i="5"/>
  <c r="Y1375" i="5" s="1"/>
  <c r="X1367" i="5"/>
  <c r="Y1367" i="5" s="1"/>
  <c r="X1359" i="5"/>
  <c r="Y1359" i="5" s="1"/>
  <c r="X1351" i="5"/>
  <c r="Y1351" i="5" s="1"/>
  <c r="X1343" i="5"/>
  <c r="Y1343" i="5" s="1"/>
  <c r="X1335" i="5"/>
  <c r="Y1335" i="5" s="1"/>
  <c r="X1327" i="5"/>
  <c r="Y1327" i="5" s="1"/>
  <c r="X1319" i="5"/>
  <c r="Y1319" i="5" s="1"/>
  <c r="X1311" i="5"/>
  <c r="Y1311" i="5" s="1"/>
  <c r="X1303" i="5"/>
  <c r="Y1303" i="5" s="1"/>
  <c r="X1295" i="5"/>
  <c r="Y1295" i="5" s="1"/>
  <c r="X1287" i="5"/>
  <c r="Y1287" i="5" s="1"/>
  <c r="X1279" i="5"/>
  <c r="Y1279" i="5" s="1"/>
  <c r="X1271" i="5"/>
  <c r="Y1271" i="5" s="1"/>
  <c r="X1263" i="5"/>
  <c r="Y1263" i="5" s="1"/>
  <c r="X1255" i="5"/>
  <c r="Y1255" i="5" s="1"/>
  <c r="X1247" i="5"/>
  <c r="Y1247" i="5" s="1"/>
  <c r="X1239" i="5"/>
  <c r="Y1239" i="5" s="1"/>
  <c r="X1231" i="5"/>
  <c r="Y1231" i="5" s="1"/>
  <c r="X1223" i="5"/>
  <c r="Y1223" i="5" s="1"/>
  <c r="X1215" i="5"/>
  <c r="Y1215" i="5" s="1"/>
  <c r="X1207" i="5"/>
  <c r="Y1207" i="5" s="1"/>
  <c r="X1199" i="5"/>
  <c r="Y1199" i="5" s="1"/>
  <c r="X1191" i="5"/>
  <c r="Y1191" i="5" s="1"/>
  <c r="X1183" i="5"/>
  <c r="Y1183" i="5" s="1"/>
  <c r="X1175" i="5"/>
  <c r="Y1175" i="5" s="1"/>
  <c r="X1167" i="5"/>
  <c r="Y1167" i="5" s="1"/>
  <c r="X1159" i="5"/>
  <c r="Y1159" i="5" s="1"/>
  <c r="X1151" i="5"/>
  <c r="Y1151" i="5" s="1"/>
  <c r="X1143" i="5"/>
  <c r="Y1143" i="5" s="1"/>
  <c r="X1135" i="5"/>
  <c r="Y1135" i="5" s="1"/>
  <c r="X1127" i="5"/>
  <c r="Y1127" i="5" s="1"/>
  <c r="X1119" i="5"/>
  <c r="Y1119" i="5" s="1"/>
  <c r="X1111" i="5"/>
  <c r="Y1111" i="5" s="1"/>
  <c r="X1103" i="5"/>
  <c r="Y1103" i="5" s="1"/>
  <c r="X1095" i="5"/>
  <c r="Y1095" i="5" s="1"/>
  <c r="X1087" i="5"/>
  <c r="Y1087" i="5" s="1"/>
  <c r="X1079" i="5"/>
  <c r="Y1079" i="5" s="1"/>
  <c r="X1071" i="5"/>
  <c r="Y1071" i="5" s="1"/>
  <c r="X1063" i="5"/>
  <c r="Y1063" i="5" s="1"/>
  <c r="X1055" i="5"/>
  <c r="Y1055" i="5" s="1"/>
  <c r="X1047" i="5"/>
  <c r="Y1047" i="5" s="1"/>
  <c r="X1039" i="5"/>
  <c r="Y1039" i="5" s="1"/>
  <c r="X1031" i="5"/>
  <c r="Y1031" i="5" s="1"/>
  <c r="X1023" i="5"/>
  <c r="Y1023" i="5" s="1"/>
  <c r="X1015" i="5"/>
  <c r="Y1015" i="5" s="1"/>
  <c r="X1007" i="5"/>
  <c r="Y1007" i="5" s="1"/>
  <c r="X999" i="5"/>
  <c r="Y999" i="5" s="1"/>
  <c r="X991" i="5"/>
  <c r="Y991" i="5" s="1"/>
  <c r="X983" i="5"/>
  <c r="Y983" i="5" s="1"/>
  <c r="X975" i="5"/>
  <c r="Y975" i="5" s="1"/>
  <c r="X967" i="5"/>
  <c r="Y967" i="5" s="1"/>
  <c r="X959" i="5"/>
  <c r="Y959" i="5" s="1"/>
  <c r="X951" i="5"/>
  <c r="Y951" i="5" s="1"/>
  <c r="X943" i="5"/>
  <c r="Y943" i="5" s="1"/>
  <c r="X935" i="5"/>
  <c r="Y935" i="5" s="1"/>
  <c r="X927" i="5"/>
  <c r="Y927" i="5" s="1"/>
  <c r="X919" i="5"/>
  <c r="Y919" i="5" s="1"/>
  <c r="X911" i="5"/>
  <c r="Y911" i="5" s="1"/>
  <c r="X903" i="5"/>
  <c r="Y903" i="5" s="1"/>
  <c r="X895" i="5"/>
  <c r="Y895" i="5" s="1"/>
  <c r="X887" i="5"/>
  <c r="Y887" i="5" s="1"/>
  <c r="X879" i="5"/>
  <c r="Y879" i="5" s="1"/>
  <c r="X871" i="5"/>
  <c r="Y871" i="5" s="1"/>
  <c r="X863" i="5"/>
  <c r="Y863" i="5" s="1"/>
  <c r="X855" i="5"/>
  <c r="Y855" i="5" s="1"/>
  <c r="X847" i="5"/>
  <c r="Y847" i="5" s="1"/>
  <c r="X839" i="5"/>
  <c r="Y839" i="5" s="1"/>
  <c r="X831" i="5"/>
  <c r="Y831" i="5" s="1"/>
  <c r="X823" i="5"/>
  <c r="Y823" i="5" s="1"/>
  <c r="X815" i="5"/>
  <c r="Y815" i="5" s="1"/>
  <c r="X807" i="5"/>
  <c r="Y807" i="5" s="1"/>
  <c r="X799" i="5"/>
  <c r="Y799" i="5" s="1"/>
  <c r="X791" i="5"/>
  <c r="Y791" i="5" s="1"/>
  <c r="X783" i="5"/>
  <c r="Y783" i="5" s="1"/>
  <c r="X775" i="5"/>
  <c r="Y775" i="5" s="1"/>
  <c r="X767" i="5"/>
  <c r="Y767" i="5" s="1"/>
  <c r="X759" i="5"/>
  <c r="Y759" i="5" s="1"/>
  <c r="X751" i="5"/>
  <c r="Y751" i="5" s="1"/>
  <c r="X743" i="5"/>
  <c r="Y743" i="5" s="1"/>
  <c r="X735" i="5"/>
  <c r="Y735" i="5" s="1"/>
  <c r="X727" i="5"/>
  <c r="Y727" i="5" s="1"/>
  <c r="X719" i="5"/>
  <c r="Y719" i="5" s="1"/>
  <c r="X711" i="5"/>
  <c r="Y711" i="5" s="1"/>
  <c r="X703" i="5"/>
  <c r="Y703" i="5" s="1"/>
  <c r="X695" i="5"/>
  <c r="Y695" i="5" s="1"/>
  <c r="X687" i="5"/>
  <c r="Y687" i="5" s="1"/>
  <c r="X679" i="5"/>
  <c r="Y679" i="5" s="1"/>
  <c r="X671" i="5"/>
  <c r="Y671" i="5" s="1"/>
  <c r="X663" i="5"/>
  <c r="Y663" i="5" s="1"/>
  <c r="X655" i="5"/>
  <c r="Y655" i="5" s="1"/>
  <c r="X647" i="5"/>
  <c r="Y647" i="5" s="1"/>
  <c r="X639" i="5"/>
  <c r="Y639" i="5" s="1"/>
  <c r="X631" i="5"/>
  <c r="Y631" i="5" s="1"/>
  <c r="X623" i="5"/>
  <c r="Y623" i="5" s="1"/>
  <c r="X615" i="5"/>
  <c r="Y615" i="5" s="1"/>
  <c r="X607" i="5"/>
  <c r="Y607" i="5" s="1"/>
  <c r="X599" i="5"/>
  <c r="Y599" i="5" s="1"/>
  <c r="X591" i="5"/>
  <c r="Y591" i="5" s="1"/>
  <c r="X583" i="5"/>
  <c r="Y583" i="5" s="1"/>
  <c r="X575" i="5"/>
  <c r="Y575" i="5" s="1"/>
  <c r="X567" i="5"/>
  <c r="Y567" i="5" s="1"/>
  <c r="X559" i="5"/>
  <c r="Y559" i="5" s="1"/>
  <c r="X551" i="5"/>
  <c r="Y551" i="5" s="1"/>
  <c r="X543" i="5"/>
  <c r="Y543" i="5" s="1"/>
  <c r="X535" i="5"/>
  <c r="Y535" i="5" s="1"/>
  <c r="X527" i="5"/>
  <c r="Y527" i="5" s="1"/>
  <c r="X519" i="5"/>
  <c r="Y519" i="5" s="1"/>
  <c r="X511" i="5"/>
  <c r="Y511" i="5" s="1"/>
  <c r="X503" i="5"/>
  <c r="Y503" i="5" s="1"/>
  <c r="X495" i="5"/>
  <c r="Y495" i="5" s="1"/>
  <c r="X487" i="5"/>
  <c r="Y487" i="5" s="1"/>
  <c r="X479" i="5"/>
  <c r="Y479" i="5" s="1"/>
  <c r="X471" i="5"/>
  <c r="Y471" i="5" s="1"/>
  <c r="X463" i="5"/>
  <c r="Y463" i="5" s="1"/>
  <c r="X455" i="5"/>
  <c r="Y455" i="5" s="1"/>
  <c r="X447" i="5"/>
  <c r="Y447" i="5" s="1"/>
  <c r="X439" i="5"/>
  <c r="Y439" i="5" s="1"/>
  <c r="X431" i="5"/>
  <c r="Y431" i="5" s="1"/>
  <c r="X423" i="5"/>
  <c r="Y423" i="5" s="1"/>
  <c r="X415" i="5"/>
  <c r="Y415" i="5" s="1"/>
  <c r="X407" i="5"/>
  <c r="Y407" i="5" s="1"/>
  <c r="X399" i="5"/>
  <c r="Y399" i="5" s="1"/>
  <c r="X391" i="5"/>
  <c r="Y391" i="5" s="1"/>
  <c r="X383" i="5"/>
  <c r="Y383" i="5" s="1"/>
  <c r="X375" i="5"/>
  <c r="Y375" i="5" s="1"/>
  <c r="X367" i="5"/>
  <c r="Y367" i="5" s="1"/>
  <c r="X359" i="5"/>
  <c r="Y359" i="5" s="1"/>
  <c r="X351" i="5"/>
  <c r="Y351" i="5" s="1"/>
  <c r="X343" i="5"/>
  <c r="Y343" i="5" s="1"/>
  <c r="X335" i="5"/>
  <c r="Y335" i="5" s="1"/>
  <c r="X327" i="5"/>
  <c r="Y327" i="5" s="1"/>
  <c r="X319" i="5"/>
  <c r="Y319" i="5" s="1"/>
  <c r="X311" i="5"/>
  <c r="Y311" i="5" s="1"/>
  <c r="X303" i="5"/>
  <c r="Y303" i="5" s="1"/>
  <c r="X295" i="5"/>
  <c r="Y295" i="5" s="1"/>
  <c r="X287" i="5"/>
  <c r="Y287" i="5" s="1"/>
  <c r="X279" i="5"/>
  <c r="Y279" i="5" s="1"/>
  <c r="X271" i="5"/>
  <c r="Y271" i="5" s="1"/>
  <c r="X263" i="5"/>
  <c r="Y263" i="5" s="1"/>
  <c r="X255" i="5"/>
  <c r="Y255" i="5" s="1"/>
  <c r="X247" i="5"/>
  <c r="Y247" i="5" s="1"/>
  <c r="X239" i="5"/>
  <c r="Y239" i="5" s="1"/>
  <c r="X231" i="5"/>
  <c r="Y231" i="5" s="1"/>
  <c r="X223" i="5"/>
  <c r="Y223" i="5" s="1"/>
  <c r="X215" i="5"/>
  <c r="Y215" i="5" s="1"/>
  <c r="X207" i="5"/>
  <c r="Y207" i="5" s="1"/>
  <c r="X199" i="5"/>
  <c r="Y199" i="5" s="1"/>
  <c r="X191" i="5"/>
  <c r="Y191" i="5" s="1"/>
  <c r="X183" i="5"/>
  <c r="Y183" i="5" s="1"/>
  <c r="X175" i="5"/>
  <c r="Y175" i="5" s="1"/>
  <c r="X167" i="5"/>
  <c r="Y167" i="5" s="1"/>
  <c r="X159" i="5"/>
  <c r="Y159" i="5" s="1"/>
  <c r="X151" i="5"/>
  <c r="Y151" i="5" s="1"/>
  <c r="X143" i="5"/>
  <c r="Y143" i="5" s="1"/>
  <c r="X135" i="5"/>
  <c r="Y135" i="5" s="1"/>
  <c r="X127" i="5"/>
  <c r="Y127" i="5" s="1"/>
  <c r="X119" i="5"/>
  <c r="Y119" i="5" s="1"/>
  <c r="X111" i="5"/>
  <c r="Y111" i="5" s="1"/>
  <c r="X103" i="5"/>
  <c r="Y103" i="5" s="1"/>
  <c r="X95" i="5"/>
  <c r="Y95" i="5" s="1"/>
  <c r="X87" i="5"/>
  <c r="Y87" i="5" s="1"/>
  <c r="X79" i="5"/>
  <c r="X71" i="5"/>
  <c r="Y71" i="5" s="1"/>
  <c r="X63" i="5"/>
  <c r="Y63" i="5" s="1"/>
  <c r="X55" i="5"/>
  <c r="Y55" i="5" s="1"/>
  <c r="X47" i="5"/>
  <c r="Y47" i="5" s="1"/>
  <c r="X39" i="5"/>
  <c r="Y39" i="5" s="1"/>
  <c r="X31" i="5"/>
  <c r="Y31" i="5" s="1"/>
  <c r="X23" i="5"/>
  <c r="Y23" i="5" s="1"/>
  <c r="X15" i="5"/>
  <c r="Y15" i="5" s="1"/>
  <c r="X4161" i="5"/>
  <c r="Y4161" i="5" s="1"/>
  <c r="X4153" i="5"/>
  <c r="Y4153" i="5" s="1"/>
  <c r="X4145" i="5"/>
  <c r="Y4145" i="5" s="1"/>
  <c r="X4137" i="5"/>
  <c r="Y4137" i="5" s="1"/>
  <c r="X4129" i="5"/>
  <c r="Y4129" i="5" s="1"/>
  <c r="X4121" i="5"/>
  <c r="Y4121" i="5" s="1"/>
  <c r="X4113" i="5"/>
  <c r="Y4113" i="5" s="1"/>
  <c r="X4105" i="5"/>
  <c r="Y4105" i="5" s="1"/>
  <c r="X4097" i="5"/>
  <c r="Y4097" i="5" s="1"/>
  <c r="X4089" i="5"/>
  <c r="Y4089" i="5" s="1"/>
  <c r="X4081" i="5"/>
  <c r="Y4081" i="5" s="1"/>
  <c r="X4073" i="5"/>
  <c r="Y4073" i="5" s="1"/>
  <c r="X4065" i="5"/>
  <c r="Y4065" i="5" s="1"/>
  <c r="X4057" i="5"/>
  <c r="Y4057" i="5" s="1"/>
  <c r="X4049" i="5"/>
  <c r="Y4049" i="5" s="1"/>
  <c r="X4041" i="5"/>
  <c r="Y4041" i="5" s="1"/>
  <c r="X4033" i="5"/>
  <c r="X4025" i="5"/>
  <c r="X4017" i="5"/>
  <c r="X4009" i="5"/>
  <c r="X4001" i="5"/>
  <c r="X3993" i="5"/>
  <c r="X3985" i="5"/>
  <c r="X3977" i="5"/>
  <c r="X3969" i="5"/>
  <c r="X3961" i="5"/>
  <c r="X3953" i="5"/>
  <c r="X3945" i="5"/>
  <c r="X3937" i="5"/>
  <c r="X3929" i="5"/>
  <c r="X3921" i="5"/>
  <c r="X3913" i="5"/>
  <c r="X3905" i="5"/>
  <c r="X3897" i="5"/>
  <c r="X3889" i="5"/>
  <c r="X3881" i="5"/>
  <c r="X3873" i="5"/>
  <c r="X3865" i="5"/>
  <c r="X3857" i="5"/>
  <c r="X3849" i="5"/>
  <c r="X3841" i="5"/>
  <c r="X3833" i="5"/>
  <c r="X3825" i="5"/>
  <c r="X3817" i="5"/>
  <c r="X3809" i="5"/>
  <c r="X3801" i="5"/>
  <c r="X3793" i="5"/>
  <c r="X3785" i="5"/>
  <c r="Y3785" i="5" s="1"/>
  <c r="X3777" i="5"/>
  <c r="Y3777" i="5" s="1"/>
  <c r="X3769" i="5"/>
  <c r="Y3769" i="5" s="1"/>
  <c r="X3761" i="5"/>
  <c r="Y3761" i="5" s="1"/>
  <c r="X3753" i="5"/>
  <c r="Y3753" i="5" s="1"/>
  <c r="X3745" i="5"/>
  <c r="Y3745" i="5" s="1"/>
  <c r="X3737" i="5"/>
  <c r="Y3737" i="5" s="1"/>
  <c r="X3729" i="5"/>
  <c r="Y3729" i="5" s="1"/>
  <c r="X3721" i="5"/>
  <c r="Y3721" i="5" s="1"/>
  <c r="X3713" i="5"/>
  <c r="Y3713" i="5" s="1"/>
  <c r="X3705" i="5"/>
  <c r="Y3705" i="5" s="1"/>
  <c r="X3697" i="5"/>
  <c r="Y3697" i="5" s="1"/>
  <c r="X3689" i="5"/>
  <c r="Y3689" i="5" s="1"/>
  <c r="X3681" i="5"/>
  <c r="Y3681" i="5" s="1"/>
  <c r="X3673" i="5"/>
  <c r="Y3673" i="5" s="1"/>
  <c r="X3665" i="5"/>
  <c r="Y3665" i="5" s="1"/>
  <c r="X3657" i="5"/>
  <c r="Y3657" i="5" s="1"/>
  <c r="X3649" i="5"/>
  <c r="Y3649" i="5" s="1"/>
  <c r="X3641" i="5"/>
  <c r="Y3641" i="5" s="1"/>
  <c r="X3633" i="5"/>
  <c r="Y3633" i="5" s="1"/>
  <c r="X3625" i="5"/>
  <c r="Y3625" i="5" s="1"/>
  <c r="X3617" i="5"/>
  <c r="Y3617" i="5" s="1"/>
  <c r="X3609" i="5"/>
  <c r="Y3609" i="5" s="1"/>
  <c r="X3601" i="5"/>
  <c r="Y3601" i="5" s="1"/>
  <c r="X3593" i="5"/>
  <c r="Y3593" i="5" s="1"/>
  <c r="X3585" i="5"/>
  <c r="Y3585" i="5" s="1"/>
  <c r="X3577" i="5"/>
  <c r="Y3577" i="5" s="1"/>
  <c r="X3569" i="5"/>
  <c r="Y3569" i="5" s="1"/>
  <c r="X3561" i="5"/>
  <c r="Y3561" i="5" s="1"/>
  <c r="X3553" i="5"/>
  <c r="Y3553" i="5" s="1"/>
  <c r="X3545" i="5"/>
  <c r="Y3545" i="5" s="1"/>
  <c r="X3537" i="5"/>
  <c r="Y3537" i="5" s="1"/>
  <c r="X3529" i="5"/>
  <c r="Y3529" i="5" s="1"/>
  <c r="X3521" i="5"/>
  <c r="Y3521" i="5" s="1"/>
  <c r="X3513" i="5"/>
  <c r="Y3513" i="5" s="1"/>
  <c r="X3505" i="5"/>
  <c r="Y3505" i="5" s="1"/>
  <c r="X3497" i="5"/>
  <c r="Y3497" i="5" s="1"/>
  <c r="X3489" i="5"/>
  <c r="Y3489" i="5" s="1"/>
  <c r="X3481" i="5"/>
  <c r="Y3481" i="5" s="1"/>
  <c r="X3473" i="5"/>
  <c r="Y3473" i="5" s="1"/>
  <c r="X3465" i="5"/>
  <c r="Y3465" i="5" s="1"/>
  <c r="X3457" i="5"/>
  <c r="Y3457" i="5" s="1"/>
  <c r="X3449" i="5"/>
  <c r="Y3449" i="5" s="1"/>
  <c r="X3441" i="5"/>
  <c r="Y3441" i="5" s="1"/>
  <c r="X3433" i="5"/>
  <c r="Y3433" i="5" s="1"/>
  <c r="X3425" i="5"/>
  <c r="Y3425" i="5" s="1"/>
  <c r="X3417" i="5"/>
  <c r="Y3417" i="5" s="1"/>
  <c r="X3409" i="5"/>
  <c r="Y3409" i="5" s="1"/>
  <c r="X3401" i="5"/>
  <c r="Y3401" i="5" s="1"/>
  <c r="X3393" i="5"/>
  <c r="Y3393" i="5" s="1"/>
  <c r="X3385" i="5"/>
  <c r="Y3385" i="5" s="1"/>
  <c r="X3377" i="5"/>
  <c r="Y3377" i="5" s="1"/>
  <c r="X3369" i="5"/>
  <c r="Y3369" i="5" s="1"/>
  <c r="X3361" i="5"/>
  <c r="Y3361" i="5" s="1"/>
  <c r="X3353" i="5"/>
  <c r="Y3353" i="5" s="1"/>
  <c r="X3345" i="5"/>
  <c r="Y3345" i="5" s="1"/>
  <c r="X3337" i="5"/>
  <c r="Y3337" i="5" s="1"/>
  <c r="X3329" i="5"/>
  <c r="Y3329" i="5" s="1"/>
  <c r="X3321" i="5"/>
  <c r="Y3321" i="5" s="1"/>
  <c r="X3313" i="5"/>
  <c r="Y3313" i="5" s="1"/>
  <c r="X3305" i="5"/>
  <c r="Y3305" i="5" s="1"/>
  <c r="X3297" i="5"/>
  <c r="Y3297" i="5" s="1"/>
  <c r="X3289" i="5"/>
  <c r="Y3289" i="5" s="1"/>
  <c r="X3281" i="5"/>
  <c r="Y3281" i="5" s="1"/>
  <c r="X3273" i="5"/>
  <c r="Y3273" i="5" s="1"/>
  <c r="X3265" i="5"/>
  <c r="Y3265" i="5" s="1"/>
  <c r="X3257" i="5"/>
  <c r="Y3257" i="5" s="1"/>
  <c r="X3249" i="5"/>
  <c r="Y3249" i="5" s="1"/>
  <c r="X3241" i="5"/>
  <c r="Y3241" i="5" s="1"/>
  <c r="X3233" i="5"/>
  <c r="Y3233" i="5" s="1"/>
  <c r="X3225" i="5"/>
  <c r="Y3225" i="5" s="1"/>
  <c r="X3217" i="5"/>
  <c r="Y3217" i="5" s="1"/>
  <c r="X3209" i="5"/>
  <c r="Y3209" i="5" s="1"/>
  <c r="X3201" i="5"/>
  <c r="Y3201" i="5" s="1"/>
  <c r="X3193" i="5"/>
  <c r="Y3193" i="5" s="1"/>
  <c r="X3185" i="5"/>
  <c r="Y3185" i="5" s="1"/>
  <c r="X3177" i="5"/>
  <c r="Y3177" i="5" s="1"/>
  <c r="X3169" i="5"/>
  <c r="Y3169" i="5" s="1"/>
  <c r="X3161" i="5"/>
  <c r="Y3161" i="5" s="1"/>
  <c r="X3153" i="5"/>
  <c r="Y3153" i="5" s="1"/>
  <c r="X3145" i="5"/>
  <c r="Y3145" i="5" s="1"/>
  <c r="X3137" i="5"/>
  <c r="Y3137" i="5" s="1"/>
  <c r="X3129" i="5"/>
  <c r="Y3129" i="5" s="1"/>
  <c r="X3121" i="5"/>
  <c r="Y3121" i="5" s="1"/>
  <c r="X3113" i="5"/>
  <c r="Y3113" i="5" s="1"/>
  <c r="X3105" i="5"/>
  <c r="Y3105" i="5" s="1"/>
  <c r="X3097" i="5"/>
  <c r="Y3097" i="5" s="1"/>
  <c r="X3089" i="5"/>
  <c r="Y3089" i="5" s="1"/>
  <c r="X3081" i="5"/>
  <c r="Y3081" i="5" s="1"/>
  <c r="X3073" i="5"/>
  <c r="Y3073" i="5" s="1"/>
  <c r="X3065" i="5"/>
  <c r="Y3065" i="5" s="1"/>
  <c r="X3057" i="5"/>
  <c r="Y3057" i="5" s="1"/>
  <c r="X3049" i="5"/>
  <c r="Y3049" i="5" s="1"/>
  <c r="X3041" i="5"/>
  <c r="Y3041" i="5" s="1"/>
  <c r="X3033" i="5"/>
  <c r="Y3033" i="5" s="1"/>
  <c r="X3025" i="5"/>
  <c r="Y3025" i="5" s="1"/>
  <c r="X3017" i="5"/>
  <c r="Y3017" i="5" s="1"/>
  <c r="X3009" i="5"/>
  <c r="Y3009" i="5" s="1"/>
  <c r="X3001" i="5"/>
  <c r="Y3001" i="5" s="1"/>
  <c r="X2993" i="5"/>
  <c r="Y2993" i="5" s="1"/>
  <c r="X2985" i="5"/>
  <c r="Y2985" i="5" s="1"/>
  <c r="X2977" i="5"/>
  <c r="Y2977" i="5" s="1"/>
  <c r="X2969" i="5"/>
  <c r="Y2969" i="5" s="1"/>
  <c r="X2961" i="5"/>
  <c r="Y2961" i="5" s="1"/>
  <c r="X2953" i="5"/>
  <c r="Y2953" i="5" s="1"/>
  <c r="X2945" i="5"/>
  <c r="Y2945" i="5" s="1"/>
  <c r="X2937" i="5"/>
  <c r="Y2937" i="5" s="1"/>
  <c r="X2929" i="5"/>
  <c r="Y2929" i="5" s="1"/>
  <c r="X2921" i="5"/>
  <c r="Y2921" i="5" s="1"/>
  <c r="X2913" i="5"/>
  <c r="Y2913" i="5" s="1"/>
  <c r="X2905" i="5"/>
  <c r="Y2905" i="5" s="1"/>
  <c r="X2897" i="5"/>
  <c r="Y2897" i="5" s="1"/>
  <c r="X2889" i="5"/>
  <c r="Y2889" i="5" s="1"/>
  <c r="X2881" i="5"/>
  <c r="Y2881" i="5" s="1"/>
  <c r="X2873" i="5"/>
  <c r="Y2873" i="5" s="1"/>
  <c r="X2865" i="5"/>
  <c r="Y2865" i="5" s="1"/>
  <c r="X2857" i="5"/>
  <c r="Y2857" i="5" s="1"/>
  <c r="X2849" i="5"/>
  <c r="Y2849" i="5" s="1"/>
  <c r="X2841" i="5"/>
  <c r="Y2841" i="5" s="1"/>
  <c r="X2833" i="5"/>
  <c r="Y2833" i="5" s="1"/>
  <c r="X2825" i="5"/>
  <c r="Y2825" i="5" s="1"/>
  <c r="X2817" i="5"/>
  <c r="Y2817" i="5" s="1"/>
  <c r="X2809" i="5"/>
  <c r="Y2809" i="5" s="1"/>
  <c r="X2801" i="5"/>
  <c r="Y2801" i="5" s="1"/>
  <c r="X2793" i="5"/>
  <c r="Y2793" i="5" s="1"/>
  <c r="X2785" i="5"/>
  <c r="Y2785" i="5" s="1"/>
  <c r="X2777" i="5"/>
  <c r="Y2777" i="5" s="1"/>
  <c r="X2769" i="5"/>
  <c r="Y2769" i="5" s="1"/>
  <c r="X2761" i="5"/>
  <c r="Y2761" i="5" s="1"/>
  <c r="X2753" i="5"/>
  <c r="Y2753" i="5" s="1"/>
  <c r="X2745" i="5"/>
  <c r="Y2745" i="5" s="1"/>
  <c r="X2737" i="5"/>
  <c r="Y2737" i="5" s="1"/>
  <c r="X2729" i="5"/>
  <c r="Y2729" i="5" s="1"/>
  <c r="X2721" i="5"/>
  <c r="Y2721" i="5" s="1"/>
  <c r="X2713" i="5"/>
  <c r="Y2713" i="5" s="1"/>
  <c r="X2705" i="5"/>
  <c r="Y2705" i="5" s="1"/>
  <c r="X2697" i="5"/>
  <c r="Y2697" i="5" s="1"/>
  <c r="X2689" i="5"/>
  <c r="Y2689" i="5" s="1"/>
  <c r="X2681" i="5"/>
  <c r="Y2681" i="5" s="1"/>
  <c r="X2673" i="5"/>
  <c r="Y2673" i="5" s="1"/>
  <c r="X2665" i="5"/>
  <c r="Y2665" i="5" s="1"/>
  <c r="X2657" i="5"/>
  <c r="Y2657" i="5" s="1"/>
  <c r="X2649" i="5"/>
  <c r="Y2649" i="5" s="1"/>
  <c r="X2641" i="5"/>
  <c r="Y2641" i="5" s="1"/>
  <c r="X2633" i="5"/>
  <c r="Y2633" i="5" s="1"/>
  <c r="X2625" i="5"/>
  <c r="Y2625" i="5" s="1"/>
  <c r="X2617" i="5"/>
  <c r="Y2617" i="5" s="1"/>
  <c r="X2609" i="5"/>
  <c r="Y2609" i="5" s="1"/>
  <c r="X2601" i="5"/>
  <c r="Y2601" i="5" s="1"/>
  <c r="X2593" i="5"/>
  <c r="Y2593" i="5" s="1"/>
  <c r="X2585" i="5"/>
  <c r="Y2585" i="5" s="1"/>
  <c r="X2577" i="5"/>
  <c r="Y2577" i="5" s="1"/>
  <c r="X2569" i="5"/>
  <c r="Y2569" i="5" s="1"/>
  <c r="X2561" i="5"/>
  <c r="Y2561" i="5" s="1"/>
  <c r="X2553" i="5"/>
  <c r="Y2553" i="5" s="1"/>
  <c r="X2545" i="5"/>
  <c r="Y2545" i="5" s="1"/>
  <c r="X2537" i="5"/>
  <c r="Y2537" i="5" s="1"/>
  <c r="X2529" i="5"/>
  <c r="Y2529" i="5" s="1"/>
  <c r="X2521" i="5"/>
  <c r="Y2521" i="5" s="1"/>
  <c r="X2513" i="5"/>
  <c r="Y2513" i="5" s="1"/>
  <c r="X2505" i="5"/>
  <c r="Y2505" i="5" s="1"/>
  <c r="X2497" i="5"/>
  <c r="Y2497" i="5" s="1"/>
  <c r="X2489" i="5"/>
  <c r="Y2489" i="5" s="1"/>
  <c r="X2481" i="5"/>
  <c r="Y2481" i="5" s="1"/>
  <c r="X2473" i="5"/>
  <c r="Y2473" i="5" s="1"/>
  <c r="X2465" i="5"/>
  <c r="Y2465" i="5" s="1"/>
  <c r="X2457" i="5"/>
  <c r="Y2457" i="5" s="1"/>
  <c r="X2449" i="5"/>
  <c r="Y2449" i="5" s="1"/>
  <c r="X2441" i="5"/>
  <c r="Y2441" i="5" s="1"/>
  <c r="X2433" i="5"/>
  <c r="Y2433" i="5" s="1"/>
  <c r="X2425" i="5"/>
  <c r="Y2425" i="5" s="1"/>
  <c r="X2417" i="5"/>
  <c r="Y2417" i="5" s="1"/>
  <c r="X2409" i="5"/>
  <c r="Y2409" i="5" s="1"/>
  <c r="X2401" i="5"/>
  <c r="Y2401" i="5" s="1"/>
  <c r="X2393" i="5"/>
  <c r="Y2393" i="5" s="1"/>
  <c r="X2385" i="5"/>
  <c r="Y2385" i="5" s="1"/>
  <c r="X2377" i="5"/>
  <c r="Y2377" i="5" s="1"/>
  <c r="X2369" i="5"/>
  <c r="Y2369" i="5" s="1"/>
  <c r="X2361" i="5"/>
  <c r="Y2361" i="5" s="1"/>
  <c r="X2353" i="5"/>
  <c r="Y2353" i="5" s="1"/>
  <c r="X2345" i="5"/>
  <c r="Y2345" i="5" s="1"/>
  <c r="X2337" i="5"/>
  <c r="Y2337" i="5" s="1"/>
  <c r="X2329" i="5"/>
  <c r="Y2329" i="5" s="1"/>
  <c r="X2321" i="5"/>
  <c r="Y2321" i="5" s="1"/>
  <c r="X2313" i="5"/>
  <c r="Y2313" i="5" s="1"/>
  <c r="X2305" i="5"/>
  <c r="Y2305" i="5" s="1"/>
  <c r="X2297" i="5"/>
  <c r="Y2297" i="5" s="1"/>
  <c r="X2289" i="5"/>
  <c r="Y2289" i="5" s="1"/>
  <c r="X2281" i="5"/>
  <c r="Y2281" i="5" s="1"/>
  <c r="X2273" i="5"/>
  <c r="Y2273" i="5" s="1"/>
  <c r="X2265" i="5"/>
  <c r="Y2265" i="5" s="1"/>
  <c r="X2257" i="5"/>
  <c r="Y2257" i="5" s="1"/>
  <c r="X2249" i="5"/>
  <c r="Y2249" i="5" s="1"/>
  <c r="X2241" i="5"/>
  <c r="Y2241" i="5" s="1"/>
  <c r="X2233" i="5"/>
  <c r="Y2233" i="5" s="1"/>
  <c r="X2225" i="5"/>
  <c r="Y2225" i="5" s="1"/>
  <c r="X2217" i="5"/>
  <c r="Y2217" i="5" s="1"/>
  <c r="X2209" i="5"/>
  <c r="Y2209" i="5" s="1"/>
  <c r="X2201" i="5"/>
  <c r="Y2201" i="5" s="1"/>
  <c r="X2193" i="5"/>
  <c r="Y2193" i="5" s="1"/>
  <c r="X2185" i="5"/>
  <c r="Y2185" i="5" s="1"/>
  <c r="X2177" i="5"/>
  <c r="Y2177" i="5" s="1"/>
  <c r="X2169" i="5"/>
  <c r="Y2169" i="5" s="1"/>
  <c r="X2161" i="5"/>
  <c r="Y2161" i="5" s="1"/>
  <c r="X2153" i="5"/>
  <c r="Y2153" i="5" s="1"/>
  <c r="X2145" i="5"/>
  <c r="Y2145" i="5" s="1"/>
  <c r="X2137" i="5"/>
  <c r="Y2137" i="5" s="1"/>
  <c r="X2129" i="5"/>
  <c r="Y2129" i="5" s="1"/>
  <c r="X2121" i="5"/>
  <c r="Y2121" i="5" s="1"/>
  <c r="X2113" i="5"/>
  <c r="Y2113" i="5" s="1"/>
  <c r="X2105" i="5"/>
  <c r="Y2105" i="5" s="1"/>
  <c r="X2097" i="5"/>
  <c r="Y2097" i="5" s="1"/>
  <c r="X2089" i="5"/>
  <c r="Y2089" i="5" s="1"/>
  <c r="X2081" i="5"/>
  <c r="Y2081" i="5" s="1"/>
  <c r="X2073" i="5"/>
  <c r="Y2073" i="5" s="1"/>
  <c r="X2065" i="5"/>
  <c r="Y2065" i="5" s="1"/>
  <c r="X2057" i="5"/>
  <c r="Y2057" i="5" s="1"/>
  <c r="X2049" i="5"/>
  <c r="Y2049" i="5" s="1"/>
  <c r="X2041" i="5"/>
  <c r="Y2041" i="5" s="1"/>
  <c r="X2033" i="5"/>
  <c r="Y2033" i="5" s="1"/>
  <c r="X2025" i="5"/>
  <c r="Y2025" i="5" s="1"/>
  <c r="X2017" i="5"/>
  <c r="Y2017" i="5" s="1"/>
  <c r="X2009" i="5"/>
  <c r="Y2009" i="5" s="1"/>
  <c r="X2001" i="5"/>
  <c r="Y2001" i="5" s="1"/>
  <c r="X1993" i="5"/>
  <c r="Y1993" i="5" s="1"/>
  <c r="X1985" i="5"/>
  <c r="Y1985" i="5" s="1"/>
  <c r="X1977" i="5"/>
  <c r="Y1977" i="5" s="1"/>
  <c r="X1969" i="5"/>
  <c r="Y1969" i="5" s="1"/>
  <c r="X1961" i="5"/>
  <c r="Y1961" i="5" s="1"/>
  <c r="X1953" i="5"/>
  <c r="Y1953" i="5" s="1"/>
  <c r="X1945" i="5"/>
  <c r="Y1945" i="5" s="1"/>
  <c r="X1937" i="5"/>
  <c r="Y1937" i="5" s="1"/>
  <c r="X1929" i="5"/>
  <c r="Y1929" i="5" s="1"/>
  <c r="X1921" i="5"/>
  <c r="Y1921" i="5" s="1"/>
  <c r="X1913" i="5"/>
  <c r="Y1913" i="5" s="1"/>
  <c r="X1905" i="5"/>
  <c r="Y1905" i="5" s="1"/>
  <c r="X1897" i="5"/>
  <c r="Y1897" i="5" s="1"/>
  <c r="X1889" i="5"/>
  <c r="Y1889" i="5" s="1"/>
  <c r="X1881" i="5"/>
  <c r="Y1881" i="5" s="1"/>
  <c r="X1873" i="5"/>
  <c r="Y1873" i="5" s="1"/>
  <c r="X1865" i="5"/>
  <c r="Y1865" i="5" s="1"/>
  <c r="X1857" i="5"/>
  <c r="Y1857" i="5" s="1"/>
  <c r="X1849" i="5"/>
  <c r="Y1849" i="5" s="1"/>
  <c r="X1841" i="5"/>
  <c r="Y1841" i="5" s="1"/>
  <c r="X1833" i="5"/>
  <c r="Y1833" i="5" s="1"/>
  <c r="X1825" i="5"/>
  <c r="Y1825" i="5" s="1"/>
  <c r="X1817" i="5"/>
  <c r="Y1817" i="5" s="1"/>
  <c r="X1809" i="5"/>
  <c r="Y1809" i="5" s="1"/>
  <c r="X1801" i="5"/>
  <c r="Y1801" i="5" s="1"/>
  <c r="X1793" i="5"/>
  <c r="Y1793" i="5" s="1"/>
  <c r="X1785" i="5"/>
  <c r="Y1785" i="5" s="1"/>
  <c r="X1777" i="5"/>
  <c r="Y1777" i="5" s="1"/>
  <c r="X1769" i="5"/>
  <c r="Y1769" i="5" s="1"/>
  <c r="X1761" i="5"/>
  <c r="Y1761" i="5" s="1"/>
  <c r="X1753" i="5"/>
  <c r="Y1753" i="5" s="1"/>
  <c r="X1745" i="5"/>
  <c r="Y1745" i="5" s="1"/>
  <c r="X1737" i="5"/>
  <c r="Y1737" i="5" s="1"/>
  <c r="X1729" i="5"/>
  <c r="Y1729" i="5" s="1"/>
  <c r="X1721" i="5"/>
  <c r="Y1721" i="5" s="1"/>
  <c r="X1713" i="5"/>
  <c r="Y1713" i="5" s="1"/>
  <c r="X1705" i="5"/>
  <c r="Y1705" i="5" s="1"/>
  <c r="X1697" i="5"/>
  <c r="Y1697" i="5" s="1"/>
  <c r="X1689" i="5"/>
  <c r="Y1689" i="5" s="1"/>
  <c r="X1681" i="5"/>
  <c r="Y1681" i="5" s="1"/>
  <c r="X1673" i="5"/>
  <c r="Y1673" i="5" s="1"/>
  <c r="X1665" i="5"/>
  <c r="Y1665" i="5" s="1"/>
  <c r="X1657" i="5"/>
  <c r="Y1657" i="5" s="1"/>
  <c r="X1649" i="5"/>
  <c r="Y1649" i="5" s="1"/>
  <c r="X1641" i="5"/>
  <c r="Y1641" i="5" s="1"/>
  <c r="X1633" i="5"/>
  <c r="Y1633" i="5" s="1"/>
  <c r="X1625" i="5"/>
  <c r="Y1625" i="5" s="1"/>
  <c r="X1617" i="5"/>
  <c r="Y1617" i="5" s="1"/>
  <c r="X1609" i="5"/>
  <c r="Y1609" i="5" s="1"/>
  <c r="X1601" i="5"/>
  <c r="Y1601" i="5" s="1"/>
  <c r="X1593" i="5"/>
  <c r="Y1593" i="5" s="1"/>
  <c r="X1585" i="5"/>
  <c r="Y1585" i="5" s="1"/>
  <c r="X1577" i="5"/>
  <c r="Y1577" i="5" s="1"/>
  <c r="X1569" i="5"/>
  <c r="Y1569" i="5" s="1"/>
  <c r="X1561" i="5"/>
  <c r="Y1561" i="5" s="1"/>
  <c r="X1553" i="5"/>
  <c r="Y1553" i="5" s="1"/>
  <c r="X1545" i="5"/>
  <c r="Y1545" i="5" s="1"/>
  <c r="X1537" i="5"/>
  <c r="Y1537" i="5" s="1"/>
  <c r="X1529" i="5"/>
  <c r="Y1529" i="5" s="1"/>
  <c r="X1521" i="5"/>
  <c r="Y1521" i="5" s="1"/>
  <c r="X1513" i="5"/>
  <c r="Y1513" i="5" s="1"/>
  <c r="X1505" i="5"/>
  <c r="Y1505" i="5" s="1"/>
  <c r="X1497" i="5"/>
  <c r="Y1497" i="5" s="1"/>
  <c r="X1489" i="5"/>
  <c r="Y1489" i="5" s="1"/>
  <c r="X1481" i="5"/>
  <c r="Y1481" i="5" s="1"/>
  <c r="X1473" i="5"/>
  <c r="Y1473" i="5" s="1"/>
  <c r="X1465" i="5"/>
  <c r="Y1465" i="5" s="1"/>
  <c r="X1457" i="5"/>
  <c r="Y1457" i="5" s="1"/>
  <c r="X1449" i="5"/>
  <c r="Y1449" i="5" s="1"/>
  <c r="X1441" i="5"/>
  <c r="Y1441" i="5" s="1"/>
  <c r="X1433" i="5"/>
  <c r="Y1433" i="5" s="1"/>
  <c r="X1425" i="5"/>
  <c r="Y1425" i="5" s="1"/>
  <c r="X1417" i="5"/>
  <c r="Y1417" i="5" s="1"/>
  <c r="X1409" i="5"/>
  <c r="Y1409" i="5" s="1"/>
  <c r="X1401" i="5"/>
  <c r="Y1401" i="5" s="1"/>
  <c r="X1393" i="5"/>
  <c r="Y1393" i="5" s="1"/>
  <c r="X1385" i="5"/>
  <c r="Y1385" i="5" s="1"/>
  <c r="X1377" i="5"/>
  <c r="Y1377" i="5" s="1"/>
  <c r="X1369" i="5"/>
  <c r="Y1369" i="5" s="1"/>
  <c r="X1361" i="5"/>
  <c r="Y1361" i="5" s="1"/>
  <c r="X1353" i="5"/>
  <c r="Y1353" i="5" s="1"/>
  <c r="X1345" i="5"/>
  <c r="Y1345" i="5" s="1"/>
  <c r="X1337" i="5"/>
  <c r="Y1337" i="5" s="1"/>
  <c r="X1329" i="5"/>
  <c r="Y1329" i="5" s="1"/>
  <c r="X1321" i="5"/>
  <c r="Y1321" i="5" s="1"/>
  <c r="X1313" i="5"/>
  <c r="Y1313" i="5" s="1"/>
  <c r="X1305" i="5"/>
  <c r="Y1305" i="5" s="1"/>
  <c r="X1297" i="5"/>
  <c r="Y1297" i="5" s="1"/>
  <c r="X1289" i="5"/>
  <c r="Y1289" i="5" s="1"/>
  <c r="X1281" i="5"/>
  <c r="Y1281" i="5" s="1"/>
  <c r="X1273" i="5"/>
  <c r="Y1273" i="5" s="1"/>
  <c r="X1265" i="5"/>
  <c r="Y1265" i="5" s="1"/>
  <c r="X1257" i="5"/>
  <c r="Y1257" i="5" s="1"/>
  <c r="X1249" i="5"/>
  <c r="Y1249" i="5" s="1"/>
  <c r="X1241" i="5"/>
  <c r="Y1241" i="5" s="1"/>
  <c r="X1233" i="5"/>
  <c r="Y1233" i="5" s="1"/>
  <c r="X1225" i="5"/>
  <c r="Y1225" i="5" s="1"/>
  <c r="X1217" i="5"/>
  <c r="Y1217" i="5" s="1"/>
  <c r="X1209" i="5"/>
  <c r="Y1209" i="5" s="1"/>
  <c r="X1201" i="5"/>
  <c r="Y1201" i="5" s="1"/>
  <c r="X1193" i="5"/>
  <c r="Y1193" i="5" s="1"/>
  <c r="X1185" i="5"/>
  <c r="Y1185" i="5" s="1"/>
  <c r="X1177" i="5"/>
  <c r="Y1177" i="5" s="1"/>
  <c r="X1169" i="5"/>
  <c r="Y1169" i="5" s="1"/>
  <c r="X1161" i="5"/>
  <c r="Y1161" i="5" s="1"/>
  <c r="X1153" i="5"/>
  <c r="Y1153" i="5" s="1"/>
  <c r="X1145" i="5"/>
  <c r="Y1145" i="5" s="1"/>
  <c r="X1137" i="5"/>
  <c r="Y1137" i="5" s="1"/>
  <c r="X1129" i="5"/>
  <c r="Y1129" i="5" s="1"/>
  <c r="X1121" i="5"/>
  <c r="Y1121" i="5" s="1"/>
  <c r="X1113" i="5"/>
  <c r="Y1113" i="5" s="1"/>
  <c r="X1105" i="5"/>
  <c r="Y1105" i="5" s="1"/>
  <c r="X1097" i="5"/>
  <c r="Y1097" i="5" s="1"/>
  <c r="X1089" i="5"/>
  <c r="Y1089" i="5" s="1"/>
  <c r="X1081" i="5"/>
  <c r="Y1081" i="5" s="1"/>
  <c r="X1073" i="5"/>
  <c r="Y1073" i="5" s="1"/>
  <c r="X1065" i="5"/>
  <c r="Y1065" i="5" s="1"/>
  <c r="X1057" i="5"/>
  <c r="Y1057" i="5" s="1"/>
  <c r="X1049" i="5"/>
  <c r="Y1049" i="5" s="1"/>
  <c r="X1041" i="5"/>
  <c r="Y1041" i="5" s="1"/>
  <c r="X1033" i="5"/>
  <c r="Y1033" i="5" s="1"/>
  <c r="X1025" i="5"/>
  <c r="Y1025" i="5" s="1"/>
  <c r="X1017" i="5"/>
  <c r="Y1017" i="5" s="1"/>
  <c r="X1009" i="5"/>
  <c r="Y1009" i="5" s="1"/>
  <c r="X1001" i="5"/>
  <c r="Y1001" i="5" s="1"/>
  <c r="X993" i="5"/>
  <c r="Y993" i="5" s="1"/>
  <c r="X985" i="5"/>
  <c r="Y985" i="5" s="1"/>
  <c r="X977" i="5"/>
  <c r="Y977" i="5" s="1"/>
  <c r="X969" i="5"/>
  <c r="Y969" i="5" s="1"/>
  <c r="X961" i="5"/>
  <c r="Y961" i="5" s="1"/>
  <c r="X953" i="5"/>
  <c r="Y953" i="5" s="1"/>
  <c r="X945" i="5"/>
  <c r="Y945" i="5" s="1"/>
  <c r="X937" i="5"/>
  <c r="Y937" i="5" s="1"/>
  <c r="X929" i="5"/>
  <c r="Y929" i="5" s="1"/>
  <c r="X921" i="5"/>
  <c r="Y921" i="5" s="1"/>
  <c r="X913" i="5"/>
  <c r="Y913" i="5" s="1"/>
  <c r="X905" i="5"/>
  <c r="Y905" i="5" s="1"/>
  <c r="X897" i="5"/>
  <c r="Y897" i="5" s="1"/>
  <c r="X889" i="5"/>
  <c r="Y889" i="5" s="1"/>
  <c r="X881" i="5"/>
  <c r="Y881" i="5" s="1"/>
  <c r="X873" i="5"/>
  <c r="Y873" i="5" s="1"/>
  <c r="X865" i="5"/>
  <c r="Y865" i="5" s="1"/>
  <c r="X857" i="5"/>
  <c r="Y857" i="5" s="1"/>
  <c r="X849" i="5"/>
  <c r="Y849" i="5" s="1"/>
  <c r="X841" i="5"/>
  <c r="Y841" i="5" s="1"/>
  <c r="X833" i="5"/>
  <c r="Y833" i="5" s="1"/>
  <c r="X825" i="5"/>
  <c r="Y825" i="5" s="1"/>
  <c r="X817" i="5"/>
  <c r="Y817" i="5" s="1"/>
  <c r="X809" i="5"/>
  <c r="Y809" i="5" s="1"/>
  <c r="X801" i="5"/>
  <c r="Y801" i="5" s="1"/>
  <c r="X793" i="5"/>
  <c r="Y793" i="5" s="1"/>
  <c r="X785" i="5"/>
  <c r="Y785" i="5" s="1"/>
  <c r="X777" i="5"/>
  <c r="Y777" i="5" s="1"/>
  <c r="X769" i="5"/>
  <c r="Y769" i="5" s="1"/>
  <c r="X761" i="5"/>
  <c r="Y761" i="5" s="1"/>
  <c r="X753" i="5"/>
  <c r="Y753" i="5" s="1"/>
  <c r="X745" i="5"/>
  <c r="Y745" i="5" s="1"/>
  <c r="X737" i="5"/>
  <c r="Y737" i="5" s="1"/>
  <c r="X729" i="5"/>
  <c r="Y729" i="5" s="1"/>
  <c r="X721" i="5"/>
  <c r="Y721" i="5" s="1"/>
  <c r="X713" i="5"/>
  <c r="Y713" i="5" s="1"/>
  <c r="X705" i="5"/>
  <c r="Y705" i="5" s="1"/>
  <c r="X697" i="5"/>
  <c r="Y697" i="5" s="1"/>
  <c r="X689" i="5"/>
  <c r="Y689" i="5" s="1"/>
  <c r="X681" i="5"/>
  <c r="Y681" i="5" s="1"/>
  <c r="X673" i="5"/>
  <c r="Y673" i="5" s="1"/>
  <c r="X665" i="5"/>
  <c r="Y665" i="5" s="1"/>
  <c r="X657" i="5"/>
  <c r="Y657" i="5" s="1"/>
  <c r="X649" i="5"/>
  <c r="Y649" i="5" s="1"/>
  <c r="X641" i="5"/>
  <c r="Y641" i="5" s="1"/>
  <c r="X633" i="5"/>
  <c r="Y633" i="5" s="1"/>
  <c r="X625" i="5"/>
  <c r="Y625" i="5" s="1"/>
  <c r="X617" i="5"/>
  <c r="Y617" i="5" s="1"/>
  <c r="X609" i="5"/>
  <c r="Y609" i="5" s="1"/>
  <c r="X601" i="5"/>
  <c r="Y601" i="5" s="1"/>
  <c r="X593" i="5"/>
  <c r="Y593" i="5" s="1"/>
  <c r="X585" i="5"/>
  <c r="Y585" i="5" s="1"/>
  <c r="X577" i="5"/>
  <c r="Y577" i="5" s="1"/>
  <c r="X569" i="5"/>
  <c r="Y569" i="5" s="1"/>
  <c r="X561" i="5"/>
  <c r="Y561" i="5" s="1"/>
  <c r="X553" i="5"/>
  <c r="Y553" i="5" s="1"/>
  <c r="X545" i="5"/>
  <c r="Y545" i="5" s="1"/>
  <c r="X537" i="5"/>
  <c r="Y537" i="5" s="1"/>
  <c r="X529" i="5"/>
  <c r="Y529" i="5" s="1"/>
  <c r="X521" i="5"/>
  <c r="Y521" i="5" s="1"/>
  <c r="X513" i="5"/>
  <c r="Y513" i="5" s="1"/>
  <c r="X505" i="5"/>
  <c r="Y505" i="5" s="1"/>
  <c r="X497" i="5"/>
  <c r="Y497" i="5" s="1"/>
  <c r="X489" i="5"/>
  <c r="Y489" i="5" s="1"/>
  <c r="X481" i="5"/>
  <c r="Y481" i="5" s="1"/>
  <c r="X473" i="5"/>
  <c r="Y473" i="5" s="1"/>
  <c r="X465" i="5"/>
  <c r="Y465" i="5" s="1"/>
  <c r="X457" i="5"/>
  <c r="Y457" i="5" s="1"/>
  <c r="X449" i="5"/>
  <c r="Y449" i="5" s="1"/>
  <c r="X441" i="5"/>
  <c r="Y441" i="5" s="1"/>
  <c r="X433" i="5"/>
  <c r="Y433" i="5" s="1"/>
  <c r="X425" i="5"/>
  <c r="Y425" i="5" s="1"/>
  <c r="X417" i="5"/>
  <c r="Y417" i="5" s="1"/>
  <c r="X409" i="5"/>
  <c r="Y409" i="5" s="1"/>
  <c r="X401" i="5"/>
  <c r="Y401" i="5" s="1"/>
  <c r="X393" i="5"/>
  <c r="Y393" i="5" s="1"/>
  <c r="X385" i="5"/>
  <c r="Y385" i="5" s="1"/>
  <c r="X377" i="5"/>
  <c r="Y377" i="5" s="1"/>
  <c r="X369" i="5"/>
  <c r="Y369" i="5" s="1"/>
  <c r="X361" i="5"/>
  <c r="Y361" i="5" s="1"/>
  <c r="X353" i="5"/>
  <c r="Y353" i="5" s="1"/>
  <c r="X345" i="5"/>
  <c r="Y345" i="5" s="1"/>
  <c r="X337" i="5"/>
  <c r="Y337" i="5" s="1"/>
  <c r="X329" i="5"/>
  <c r="Y329" i="5" s="1"/>
  <c r="X321" i="5"/>
  <c r="Y321" i="5" s="1"/>
  <c r="X313" i="5"/>
  <c r="Y313" i="5" s="1"/>
  <c r="X305" i="5"/>
  <c r="Y305" i="5" s="1"/>
  <c r="X297" i="5"/>
  <c r="Y297" i="5" s="1"/>
  <c r="X289" i="5"/>
  <c r="Y289" i="5" s="1"/>
  <c r="X281" i="5"/>
  <c r="Y281" i="5" s="1"/>
  <c r="X273" i="5"/>
  <c r="Y273" i="5" s="1"/>
  <c r="X265" i="5"/>
  <c r="Y265" i="5" s="1"/>
  <c r="X257" i="5"/>
  <c r="Y257" i="5" s="1"/>
  <c r="X249" i="5"/>
  <c r="Y249" i="5" s="1"/>
  <c r="X241" i="5"/>
  <c r="Y241" i="5" s="1"/>
  <c r="X233" i="5"/>
  <c r="Y233" i="5" s="1"/>
  <c r="X225" i="5"/>
  <c r="Y225" i="5" s="1"/>
  <c r="X217" i="5"/>
  <c r="Y217" i="5" s="1"/>
  <c r="X209" i="5"/>
  <c r="Y209" i="5" s="1"/>
  <c r="X201" i="5"/>
  <c r="Y201" i="5" s="1"/>
  <c r="X193" i="5"/>
  <c r="Y193" i="5" s="1"/>
  <c r="X185" i="5"/>
  <c r="Y185" i="5" s="1"/>
  <c r="X177" i="5"/>
  <c r="Y177" i="5" s="1"/>
  <c r="X169" i="5"/>
  <c r="Y169" i="5" s="1"/>
  <c r="X161" i="5"/>
  <c r="Y161" i="5" s="1"/>
  <c r="X153" i="5"/>
  <c r="Y153" i="5" s="1"/>
  <c r="X145" i="5"/>
  <c r="Y145" i="5" s="1"/>
  <c r="X137" i="5"/>
  <c r="Y137" i="5" s="1"/>
  <c r="X129" i="5"/>
  <c r="Y129" i="5" s="1"/>
  <c r="X121" i="5"/>
  <c r="Y121" i="5" s="1"/>
  <c r="X113" i="5"/>
  <c r="Y113" i="5" s="1"/>
  <c r="X105" i="5"/>
  <c r="Y105" i="5" s="1"/>
  <c r="X97" i="5"/>
  <c r="Y97" i="5" s="1"/>
  <c r="X89" i="5"/>
  <c r="Y89" i="5" s="1"/>
  <c r="X81" i="5"/>
  <c r="Y81" i="5" s="1"/>
  <c r="X73" i="5"/>
  <c r="Y73" i="5" s="1"/>
  <c r="X65" i="5"/>
  <c r="Y65" i="5" s="1"/>
  <c r="X57" i="5"/>
  <c r="Y57" i="5" s="1"/>
  <c r="X49" i="5"/>
  <c r="Y49" i="5" s="1"/>
  <c r="X41" i="5"/>
  <c r="Y41" i="5" s="1"/>
  <c r="X33" i="5"/>
  <c r="Y33" i="5" s="1"/>
  <c r="X25" i="5"/>
  <c r="Y25" i="5" s="1"/>
  <c r="X17" i="5"/>
  <c r="Y17" i="5" s="1"/>
  <c r="X4030" i="5"/>
  <c r="X4022" i="5"/>
  <c r="X4014" i="5"/>
  <c r="X4006" i="5"/>
  <c r="X3998" i="5"/>
  <c r="X3990" i="5"/>
  <c r="X3982" i="5"/>
  <c r="X3974" i="5"/>
  <c r="X3966" i="5"/>
  <c r="X3958" i="5"/>
  <c r="X3950" i="5"/>
  <c r="X3942" i="5"/>
  <c r="X3934" i="5"/>
  <c r="X3926" i="5"/>
  <c r="X3918" i="5"/>
  <c r="X3910" i="5"/>
  <c r="X3902" i="5"/>
  <c r="X3894" i="5"/>
  <c r="X3886" i="5"/>
  <c r="X3878" i="5"/>
  <c r="X3870" i="5"/>
  <c r="X3862" i="5"/>
  <c r="X3854" i="5"/>
  <c r="X3846" i="5"/>
  <c r="X3838" i="5"/>
  <c r="X3830" i="5"/>
  <c r="X3822" i="5"/>
  <c r="X3814" i="5"/>
  <c r="X3806" i="5"/>
  <c r="X3798" i="5"/>
  <c r="X3790" i="5"/>
  <c r="X3782" i="5"/>
  <c r="Y3782" i="5" s="1"/>
  <c r="X3774" i="5"/>
  <c r="Y3774" i="5" s="1"/>
  <c r="X3766" i="5"/>
  <c r="Y3766" i="5" s="1"/>
  <c r="X3758" i="5"/>
  <c r="Y3758" i="5" s="1"/>
  <c r="X3750" i="5"/>
  <c r="Y3750" i="5" s="1"/>
  <c r="X3742" i="5"/>
  <c r="Y3742" i="5" s="1"/>
  <c r="X3734" i="5"/>
  <c r="Y3734" i="5" s="1"/>
  <c r="X3726" i="5"/>
  <c r="Y3726" i="5" s="1"/>
  <c r="X3718" i="5"/>
  <c r="Y3718" i="5" s="1"/>
  <c r="X3710" i="5"/>
  <c r="Y3710" i="5" s="1"/>
  <c r="X3702" i="5"/>
  <c r="Y3702" i="5" s="1"/>
  <c r="X3694" i="5"/>
  <c r="Y3694" i="5" s="1"/>
  <c r="X3686" i="5"/>
  <c r="Y3686" i="5" s="1"/>
  <c r="X3678" i="5"/>
  <c r="Y3678" i="5" s="1"/>
  <c r="X3670" i="5"/>
  <c r="Y3670" i="5" s="1"/>
  <c r="X3662" i="5"/>
  <c r="Y3662" i="5" s="1"/>
  <c r="X3654" i="5"/>
  <c r="Y3654" i="5" s="1"/>
  <c r="X3646" i="5"/>
  <c r="Y3646" i="5" s="1"/>
  <c r="X3638" i="5"/>
  <c r="Y3638" i="5" s="1"/>
  <c r="X3630" i="5"/>
  <c r="Y3630" i="5" s="1"/>
  <c r="X3622" i="5"/>
  <c r="Y3622" i="5" s="1"/>
  <c r="X3614" i="5"/>
  <c r="Y3614" i="5" s="1"/>
  <c r="X3606" i="5"/>
  <c r="Y3606" i="5" s="1"/>
  <c r="X3598" i="5"/>
  <c r="Y3598" i="5" s="1"/>
  <c r="X3590" i="5"/>
  <c r="Y3590" i="5" s="1"/>
  <c r="X3582" i="5"/>
  <c r="Y3582" i="5" s="1"/>
  <c r="X3574" i="5"/>
  <c r="Y3574" i="5" s="1"/>
  <c r="X3566" i="5"/>
  <c r="Y3566" i="5" s="1"/>
  <c r="X3558" i="5"/>
  <c r="Y3558" i="5" s="1"/>
  <c r="X3550" i="5"/>
  <c r="Y3550" i="5" s="1"/>
  <c r="X3542" i="5"/>
  <c r="Y3542" i="5" s="1"/>
  <c r="X3534" i="5"/>
  <c r="Y3534" i="5" s="1"/>
  <c r="X3526" i="5"/>
  <c r="Y3526" i="5" s="1"/>
  <c r="X3518" i="5"/>
  <c r="Y3518" i="5" s="1"/>
  <c r="X3510" i="5"/>
  <c r="Y3510" i="5" s="1"/>
  <c r="X3502" i="5"/>
  <c r="Y3502" i="5" s="1"/>
  <c r="X3494" i="5"/>
  <c r="Y3494" i="5" s="1"/>
  <c r="X3486" i="5"/>
  <c r="Y3486" i="5" s="1"/>
  <c r="X3478" i="5"/>
  <c r="Y3478" i="5" s="1"/>
  <c r="X3470" i="5"/>
  <c r="Y3470" i="5" s="1"/>
  <c r="X3462" i="5"/>
  <c r="Y3462" i="5" s="1"/>
  <c r="X3454" i="5"/>
  <c r="Y3454" i="5" s="1"/>
  <c r="X3446" i="5"/>
  <c r="Y3446" i="5" s="1"/>
  <c r="X3438" i="5"/>
  <c r="Y3438" i="5" s="1"/>
  <c r="X3430" i="5"/>
  <c r="Y3430" i="5" s="1"/>
  <c r="X3422" i="5"/>
  <c r="Y3422" i="5" s="1"/>
  <c r="X3414" i="5"/>
  <c r="Y3414" i="5" s="1"/>
  <c r="X3406" i="5"/>
  <c r="Y3406" i="5" s="1"/>
  <c r="X3398" i="5"/>
  <c r="Y3398" i="5" s="1"/>
  <c r="X3390" i="5"/>
  <c r="Y3390" i="5" s="1"/>
  <c r="X3382" i="5"/>
  <c r="Y3382" i="5" s="1"/>
  <c r="X3374" i="5"/>
  <c r="Y3374" i="5" s="1"/>
  <c r="X3366" i="5"/>
  <c r="Y3366" i="5" s="1"/>
  <c r="X3358" i="5"/>
  <c r="Y3358" i="5" s="1"/>
  <c r="X3350" i="5"/>
  <c r="Y3350" i="5" s="1"/>
  <c r="X3342" i="5"/>
  <c r="Y3342" i="5" s="1"/>
  <c r="X3334" i="5"/>
  <c r="Y3334" i="5" s="1"/>
  <c r="X3326" i="5"/>
  <c r="Y3326" i="5" s="1"/>
  <c r="X3318" i="5"/>
  <c r="Y3318" i="5" s="1"/>
  <c r="X3310" i="5"/>
  <c r="Y3310" i="5" s="1"/>
  <c r="X3302" i="5"/>
  <c r="Y3302" i="5" s="1"/>
  <c r="X3294" i="5"/>
  <c r="Y3294" i="5" s="1"/>
  <c r="X3286" i="5"/>
  <c r="Y3286" i="5" s="1"/>
  <c r="X3278" i="5"/>
  <c r="Y3278" i="5" s="1"/>
  <c r="X3270" i="5"/>
  <c r="Y3270" i="5" s="1"/>
  <c r="X3262" i="5"/>
  <c r="Y3262" i="5" s="1"/>
  <c r="X3254" i="5"/>
  <c r="Y3254" i="5" s="1"/>
  <c r="X3246" i="5"/>
  <c r="Y3246" i="5" s="1"/>
  <c r="X3238" i="5"/>
  <c r="Y3238" i="5" s="1"/>
  <c r="X3230" i="5"/>
  <c r="Y3230" i="5" s="1"/>
  <c r="X3222" i="5"/>
  <c r="Y3222" i="5" s="1"/>
  <c r="X3214" i="5"/>
  <c r="Y3214" i="5" s="1"/>
  <c r="X3206" i="5"/>
  <c r="Y3206" i="5" s="1"/>
  <c r="X3198" i="5"/>
  <c r="Y3198" i="5" s="1"/>
  <c r="X3190" i="5"/>
  <c r="Y3190" i="5" s="1"/>
  <c r="X3182" i="5"/>
  <c r="Y3182" i="5" s="1"/>
  <c r="X3174" i="5"/>
  <c r="Y3174" i="5" s="1"/>
  <c r="X3166" i="5"/>
  <c r="Y3166" i="5" s="1"/>
  <c r="X3158" i="5"/>
  <c r="Y3158" i="5" s="1"/>
  <c r="X3150" i="5"/>
  <c r="Y3150" i="5" s="1"/>
  <c r="X3142" i="5"/>
  <c r="Y3142" i="5" s="1"/>
  <c r="X3134" i="5"/>
  <c r="Y3134" i="5" s="1"/>
  <c r="X3126" i="5"/>
  <c r="Y3126" i="5" s="1"/>
  <c r="X3118" i="5"/>
  <c r="Y3118" i="5" s="1"/>
  <c r="X3110" i="5"/>
  <c r="Y3110" i="5" s="1"/>
  <c r="X3102" i="5"/>
  <c r="Y3102" i="5" s="1"/>
  <c r="X3094" i="5"/>
  <c r="Y3094" i="5" s="1"/>
  <c r="X3086" i="5"/>
  <c r="Y3086" i="5" s="1"/>
  <c r="X3078" i="5"/>
  <c r="Y3078" i="5" s="1"/>
  <c r="X3070" i="5"/>
  <c r="Y3070" i="5" s="1"/>
  <c r="X3062" i="5"/>
  <c r="Y3062" i="5" s="1"/>
  <c r="X3054" i="5"/>
  <c r="Y3054" i="5" s="1"/>
  <c r="X3046" i="5"/>
  <c r="Y3046" i="5" s="1"/>
  <c r="X3038" i="5"/>
  <c r="Y3038" i="5" s="1"/>
  <c r="X3030" i="5"/>
  <c r="Y3030" i="5" s="1"/>
  <c r="X3022" i="5"/>
  <c r="Y3022" i="5" s="1"/>
  <c r="X3014" i="5"/>
  <c r="Y3014" i="5" s="1"/>
  <c r="X3006" i="5"/>
  <c r="Y3006" i="5" s="1"/>
  <c r="X2998" i="5"/>
  <c r="Y2998" i="5" s="1"/>
  <c r="X2990" i="5"/>
  <c r="Y2990" i="5" s="1"/>
  <c r="X2982" i="5"/>
  <c r="Y2982" i="5" s="1"/>
  <c r="X2974" i="5"/>
  <c r="Y2974" i="5" s="1"/>
  <c r="X2966" i="5"/>
  <c r="Y2966" i="5" s="1"/>
  <c r="X2958" i="5"/>
  <c r="Y2958" i="5" s="1"/>
  <c r="X2950" i="5"/>
  <c r="Y2950" i="5" s="1"/>
  <c r="X2942" i="5"/>
  <c r="Y2942" i="5" s="1"/>
  <c r="X2934" i="5"/>
  <c r="Y2934" i="5" s="1"/>
  <c r="X2926" i="5"/>
  <c r="Y2926" i="5" s="1"/>
  <c r="X2918" i="5"/>
  <c r="Y2918" i="5" s="1"/>
  <c r="X2910" i="5"/>
  <c r="Y2910" i="5" s="1"/>
  <c r="X2902" i="5"/>
  <c r="Y2902" i="5" s="1"/>
  <c r="X2894" i="5"/>
  <c r="Y2894" i="5" s="1"/>
  <c r="X2886" i="5"/>
  <c r="Y2886" i="5" s="1"/>
  <c r="X2878" i="5"/>
  <c r="Y2878" i="5" s="1"/>
  <c r="X2870" i="5"/>
  <c r="Y2870" i="5" s="1"/>
  <c r="X2862" i="5"/>
  <c r="Y2862" i="5" s="1"/>
  <c r="X2854" i="5"/>
  <c r="Y2854" i="5" s="1"/>
  <c r="X2846" i="5"/>
  <c r="Y2846" i="5" s="1"/>
  <c r="X2838" i="5"/>
  <c r="Y2838" i="5" s="1"/>
  <c r="X2830" i="5"/>
  <c r="Y2830" i="5" s="1"/>
  <c r="X2822" i="5"/>
  <c r="Y2822" i="5" s="1"/>
  <c r="X2814" i="5"/>
  <c r="Y2814" i="5" s="1"/>
  <c r="X2806" i="5"/>
  <c r="Y2806" i="5" s="1"/>
  <c r="X2798" i="5"/>
  <c r="Y2798" i="5" s="1"/>
  <c r="X2790" i="5"/>
  <c r="Y2790" i="5" s="1"/>
  <c r="X2782" i="5"/>
  <c r="Y2782" i="5" s="1"/>
  <c r="X2774" i="5"/>
  <c r="Y2774" i="5" s="1"/>
  <c r="X2766" i="5"/>
  <c r="Y2766" i="5" s="1"/>
  <c r="X2758" i="5"/>
  <c r="Y2758" i="5" s="1"/>
  <c r="X2750" i="5"/>
  <c r="Y2750" i="5" s="1"/>
  <c r="X2742" i="5"/>
  <c r="Y2742" i="5" s="1"/>
  <c r="X2734" i="5"/>
  <c r="Y2734" i="5" s="1"/>
  <c r="X2726" i="5"/>
  <c r="Y2726" i="5" s="1"/>
  <c r="X2718" i="5"/>
  <c r="Y2718" i="5" s="1"/>
  <c r="X2710" i="5"/>
  <c r="Y2710" i="5" s="1"/>
  <c r="X2702" i="5"/>
  <c r="Y2702" i="5" s="1"/>
  <c r="X2694" i="5"/>
  <c r="Y2694" i="5" s="1"/>
  <c r="X2686" i="5"/>
  <c r="Y2686" i="5" s="1"/>
  <c r="X2678" i="5"/>
  <c r="Y2678" i="5" s="1"/>
  <c r="X2670" i="5"/>
  <c r="Y2670" i="5" s="1"/>
  <c r="X2662" i="5"/>
  <c r="Y2662" i="5" s="1"/>
  <c r="X2654" i="5"/>
  <c r="Y2654" i="5" s="1"/>
  <c r="X2646" i="5"/>
  <c r="Y2646" i="5" s="1"/>
  <c r="X2638" i="5"/>
  <c r="Y2638" i="5" s="1"/>
  <c r="X2630" i="5"/>
  <c r="Y2630" i="5" s="1"/>
  <c r="X2622" i="5"/>
  <c r="Y2622" i="5" s="1"/>
  <c r="X2614" i="5"/>
  <c r="Y2614" i="5" s="1"/>
  <c r="X2606" i="5"/>
  <c r="Y2606" i="5" s="1"/>
  <c r="X2598" i="5"/>
  <c r="Y2598" i="5" s="1"/>
  <c r="X2590" i="5"/>
  <c r="Y2590" i="5" s="1"/>
  <c r="X2582" i="5"/>
  <c r="Y2582" i="5" s="1"/>
  <c r="X2574" i="5"/>
  <c r="Y2574" i="5" s="1"/>
  <c r="X2566" i="5"/>
  <c r="Y2566" i="5" s="1"/>
  <c r="X2558" i="5"/>
  <c r="Y2558" i="5" s="1"/>
  <c r="X2550" i="5"/>
  <c r="Y2550" i="5" s="1"/>
  <c r="X2542" i="5"/>
  <c r="Y2542" i="5" s="1"/>
  <c r="X2534" i="5"/>
  <c r="Y2534" i="5" s="1"/>
  <c r="X2526" i="5"/>
  <c r="Y2526" i="5" s="1"/>
  <c r="X2518" i="5"/>
  <c r="Y2518" i="5" s="1"/>
  <c r="X2510" i="5"/>
  <c r="Y2510" i="5" s="1"/>
  <c r="X2502" i="5"/>
  <c r="Y2502" i="5" s="1"/>
  <c r="X2494" i="5"/>
  <c r="Y2494" i="5" s="1"/>
  <c r="X2486" i="5"/>
  <c r="Y2486" i="5" s="1"/>
  <c r="X2478" i="5"/>
  <c r="Y2478" i="5" s="1"/>
  <c r="X2470" i="5"/>
  <c r="Y2470" i="5" s="1"/>
  <c r="X2462" i="5"/>
  <c r="Y2462" i="5" s="1"/>
  <c r="X2454" i="5"/>
  <c r="Y2454" i="5" s="1"/>
  <c r="X2446" i="5"/>
  <c r="Y2446" i="5" s="1"/>
  <c r="X2438" i="5"/>
  <c r="Y2438" i="5" s="1"/>
  <c r="X2430" i="5"/>
  <c r="Y2430" i="5" s="1"/>
  <c r="X2422" i="5"/>
  <c r="Y2422" i="5" s="1"/>
  <c r="X2414" i="5"/>
  <c r="Y2414" i="5" s="1"/>
  <c r="X2406" i="5"/>
  <c r="Y2406" i="5" s="1"/>
  <c r="X2398" i="5"/>
  <c r="Y2398" i="5" s="1"/>
  <c r="X2390" i="5"/>
  <c r="Y2390" i="5" s="1"/>
  <c r="X2382" i="5"/>
  <c r="Y2382" i="5" s="1"/>
  <c r="X2374" i="5"/>
  <c r="Y2374" i="5" s="1"/>
  <c r="X2366" i="5"/>
  <c r="Y2366" i="5" s="1"/>
  <c r="X2358" i="5"/>
  <c r="Y2358" i="5" s="1"/>
  <c r="X2350" i="5"/>
  <c r="Y2350" i="5" s="1"/>
  <c r="X2342" i="5"/>
  <c r="Y2342" i="5" s="1"/>
  <c r="X2334" i="5"/>
  <c r="Y2334" i="5" s="1"/>
  <c r="X2326" i="5"/>
  <c r="Y2326" i="5" s="1"/>
  <c r="X2318" i="5"/>
  <c r="Y2318" i="5" s="1"/>
  <c r="X2310" i="5"/>
  <c r="Y2310" i="5" s="1"/>
  <c r="X2302" i="5"/>
  <c r="Y2302" i="5" s="1"/>
  <c r="X2294" i="5"/>
  <c r="Y2294" i="5" s="1"/>
  <c r="X2286" i="5"/>
  <c r="Y2286" i="5" s="1"/>
  <c r="X2278" i="5"/>
  <c r="Y2278" i="5" s="1"/>
  <c r="X2270" i="5"/>
  <c r="Y2270" i="5" s="1"/>
  <c r="X2262" i="5"/>
  <c r="Y2262" i="5" s="1"/>
  <c r="X2254" i="5"/>
  <c r="Y2254" i="5" s="1"/>
  <c r="X2246" i="5"/>
  <c r="Y2246" i="5" s="1"/>
  <c r="X2238" i="5"/>
  <c r="Y2238" i="5" s="1"/>
  <c r="X2230" i="5"/>
  <c r="Y2230" i="5" s="1"/>
  <c r="X2222" i="5"/>
  <c r="Y2222" i="5" s="1"/>
  <c r="X2214" i="5"/>
  <c r="Y2214" i="5" s="1"/>
  <c r="X2206" i="5"/>
  <c r="Y2206" i="5" s="1"/>
  <c r="X2198" i="5"/>
  <c r="Y2198" i="5" s="1"/>
  <c r="X2190" i="5"/>
  <c r="Y2190" i="5" s="1"/>
  <c r="X2182" i="5"/>
  <c r="Y2182" i="5" s="1"/>
  <c r="X2174" i="5"/>
  <c r="Y2174" i="5" s="1"/>
  <c r="X2166" i="5"/>
  <c r="Y2166" i="5" s="1"/>
  <c r="X2158" i="5"/>
  <c r="Y2158" i="5" s="1"/>
  <c r="X2150" i="5"/>
  <c r="Y2150" i="5" s="1"/>
  <c r="X2142" i="5"/>
  <c r="Y2142" i="5" s="1"/>
  <c r="X2134" i="5"/>
  <c r="Y2134" i="5" s="1"/>
  <c r="X2126" i="5"/>
  <c r="Y2126" i="5" s="1"/>
  <c r="X2118" i="5"/>
  <c r="Y2118" i="5" s="1"/>
  <c r="X2110" i="5"/>
  <c r="Y2110" i="5" s="1"/>
  <c r="X2102" i="5"/>
  <c r="Y2102" i="5" s="1"/>
  <c r="X2094" i="5"/>
  <c r="Y2094" i="5" s="1"/>
  <c r="X2086" i="5"/>
  <c r="Y2086" i="5" s="1"/>
  <c r="X2078" i="5"/>
  <c r="Y2078" i="5" s="1"/>
  <c r="X2070" i="5"/>
  <c r="Y2070" i="5" s="1"/>
  <c r="X2062" i="5"/>
  <c r="Y2062" i="5" s="1"/>
  <c r="X2054" i="5"/>
  <c r="Y2054" i="5" s="1"/>
  <c r="X2046" i="5"/>
  <c r="Y2046" i="5" s="1"/>
  <c r="X2038" i="5"/>
  <c r="Y2038" i="5" s="1"/>
  <c r="X2030" i="5"/>
  <c r="Y2030" i="5" s="1"/>
  <c r="X2022" i="5"/>
  <c r="Y2022" i="5" s="1"/>
  <c r="X2014" i="5"/>
  <c r="Y2014" i="5" s="1"/>
  <c r="X2006" i="5"/>
  <c r="Y2006" i="5" s="1"/>
  <c r="X1998" i="5"/>
  <c r="Y1998" i="5" s="1"/>
  <c r="X1990" i="5"/>
  <c r="Y1990" i="5" s="1"/>
  <c r="X1982" i="5"/>
  <c r="Y1982" i="5" s="1"/>
  <c r="X1974" i="5"/>
  <c r="Y1974" i="5" s="1"/>
  <c r="X1966" i="5"/>
  <c r="Y1966" i="5" s="1"/>
  <c r="X1958" i="5"/>
  <c r="Y1958" i="5" s="1"/>
  <c r="X1950" i="5"/>
  <c r="Y1950" i="5" s="1"/>
  <c r="X1942" i="5"/>
  <c r="Y1942" i="5" s="1"/>
  <c r="X1934" i="5"/>
  <c r="Y1934" i="5" s="1"/>
  <c r="X1926" i="5"/>
  <c r="Y1926" i="5" s="1"/>
  <c r="X1918" i="5"/>
  <c r="Y1918" i="5" s="1"/>
  <c r="X1910" i="5"/>
  <c r="Y1910" i="5" s="1"/>
  <c r="X1902" i="5"/>
  <c r="Y1902" i="5" s="1"/>
  <c r="X1894" i="5"/>
  <c r="Y1894" i="5" s="1"/>
  <c r="X1886" i="5"/>
  <c r="Y1886" i="5" s="1"/>
  <c r="X1878" i="5"/>
  <c r="Y1878" i="5" s="1"/>
  <c r="X1870" i="5"/>
  <c r="Y1870" i="5" s="1"/>
  <c r="X1862" i="5"/>
  <c r="Y1862" i="5" s="1"/>
  <c r="X1854" i="5"/>
  <c r="Y1854" i="5" s="1"/>
  <c r="X1846" i="5"/>
  <c r="Y1846" i="5" s="1"/>
  <c r="X1838" i="5"/>
  <c r="Y1838" i="5" s="1"/>
  <c r="X1830" i="5"/>
  <c r="Y1830" i="5" s="1"/>
  <c r="X1822" i="5"/>
  <c r="Y1822" i="5" s="1"/>
  <c r="X1814" i="5"/>
  <c r="Y1814" i="5" s="1"/>
  <c r="X1806" i="5"/>
  <c r="Y1806" i="5" s="1"/>
  <c r="X1798" i="5"/>
  <c r="Y1798" i="5" s="1"/>
  <c r="X1790" i="5"/>
  <c r="Y1790" i="5" s="1"/>
  <c r="X1782" i="5"/>
  <c r="Y1782" i="5" s="1"/>
  <c r="X1774" i="5"/>
  <c r="Y1774" i="5" s="1"/>
  <c r="X1766" i="5"/>
  <c r="Y1766" i="5" s="1"/>
  <c r="X1758" i="5"/>
  <c r="Y1758" i="5" s="1"/>
  <c r="X1750" i="5"/>
  <c r="Y1750" i="5" s="1"/>
  <c r="X1742" i="5"/>
  <c r="Y1742" i="5" s="1"/>
  <c r="X1734" i="5"/>
  <c r="Y1734" i="5" s="1"/>
  <c r="X1726" i="5"/>
  <c r="Y1726" i="5" s="1"/>
  <c r="X1718" i="5"/>
  <c r="Y1718" i="5" s="1"/>
  <c r="X1710" i="5"/>
  <c r="Y1710" i="5" s="1"/>
  <c r="X1702" i="5"/>
  <c r="Y1702" i="5" s="1"/>
  <c r="X1694" i="5"/>
  <c r="Y1694" i="5" s="1"/>
  <c r="X1686" i="5"/>
  <c r="Y1686" i="5" s="1"/>
  <c r="X1678" i="5"/>
  <c r="Y1678" i="5" s="1"/>
  <c r="X1670" i="5"/>
  <c r="Y1670" i="5" s="1"/>
  <c r="X1662" i="5"/>
  <c r="Y1662" i="5" s="1"/>
  <c r="X1654" i="5"/>
  <c r="Y1654" i="5" s="1"/>
  <c r="X1646" i="5"/>
  <c r="Y1646" i="5" s="1"/>
  <c r="X1638" i="5"/>
  <c r="Y1638" i="5" s="1"/>
  <c r="X1630" i="5"/>
  <c r="Y1630" i="5" s="1"/>
  <c r="X1622" i="5"/>
  <c r="Y1622" i="5" s="1"/>
  <c r="X1614" i="5"/>
  <c r="Y1614" i="5" s="1"/>
  <c r="X1606" i="5"/>
  <c r="Y1606" i="5" s="1"/>
  <c r="X1598" i="5"/>
  <c r="Y1598" i="5" s="1"/>
  <c r="X1590" i="5"/>
  <c r="Y1590" i="5" s="1"/>
  <c r="X1582" i="5"/>
  <c r="Y1582" i="5" s="1"/>
  <c r="X1574" i="5"/>
  <c r="Y1574" i="5" s="1"/>
  <c r="X1566" i="5"/>
  <c r="Y1566" i="5" s="1"/>
  <c r="X1558" i="5"/>
  <c r="Y1558" i="5" s="1"/>
  <c r="X1550" i="5"/>
  <c r="Y1550" i="5" s="1"/>
  <c r="X1542" i="5"/>
  <c r="Y1542" i="5" s="1"/>
  <c r="X1534" i="5"/>
  <c r="Y1534" i="5" s="1"/>
  <c r="X1526" i="5"/>
  <c r="Y1526" i="5" s="1"/>
  <c r="X1518" i="5"/>
  <c r="Y1518" i="5" s="1"/>
  <c r="X1510" i="5"/>
  <c r="Y1510" i="5" s="1"/>
  <c r="X1502" i="5"/>
  <c r="Y1502" i="5" s="1"/>
  <c r="X1494" i="5"/>
  <c r="Y1494" i="5" s="1"/>
  <c r="X1486" i="5"/>
  <c r="Y1486" i="5" s="1"/>
  <c r="X1478" i="5"/>
  <c r="Y1478" i="5" s="1"/>
  <c r="X1470" i="5"/>
  <c r="Y1470" i="5" s="1"/>
  <c r="X1462" i="5"/>
  <c r="Y1462" i="5" s="1"/>
  <c r="X1454" i="5"/>
  <c r="Y1454" i="5" s="1"/>
  <c r="X1446" i="5"/>
  <c r="Y1446" i="5" s="1"/>
  <c r="X1438" i="5"/>
  <c r="Y1438" i="5" s="1"/>
  <c r="X1430" i="5"/>
  <c r="Y1430" i="5" s="1"/>
  <c r="X1422" i="5"/>
  <c r="Y1422" i="5" s="1"/>
  <c r="X1414" i="5"/>
  <c r="Y1414" i="5" s="1"/>
  <c r="X1406" i="5"/>
  <c r="Y1406" i="5" s="1"/>
  <c r="X1398" i="5"/>
  <c r="Y1398" i="5" s="1"/>
  <c r="X1390" i="5"/>
  <c r="Y1390" i="5" s="1"/>
  <c r="X1382" i="5"/>
  <c r="Y1382" i="5" s="1"/>
  <c r="X1374" i="5"/>
  <c r="Y1374" i="5" s="1"/>
  <c r="X1366" i="5"/>
  <c r="Y1366" i="5" s="1"/>
  <c r="X1358" i="5"/>
  <c r="Y1358" i="5" s="1"/>
  <c r="X1350" i="5"/>
  <c r="Y1350" i="5" s="1"/>
  <c r="X1342" i="5"/>
  <c r="Y1342" i="5" s="1"/>
  <c r="X1334" i="5"/>
  <c r="Y1334" i="5" s="1"/>
  <c r="X1326" i="5"/>
  <c r="Y1326" i="5" s="1"/>
  <c r="X1318" i="5"/>
  <c r="Y1318" i="5" s="1"/>
  <c r="X1310" i="5"/>
  <c r="Y1310" i="5" s="1"/>
  <c r="X1302" i="5"/>
  <c r="Y1302" i="5" s="1"/>
  <c r="X1294" i="5"/>
  <c r="Y1294" i="5" s="1"/>
  <c r="X1286" i="5"/>
  <c r="Y1286" i="5" s="1"/>
  <c r="X1278" i="5"/>
  <c r="Y1278" i="5" s="1"/>
  <c r="X1270" i="5"/>
  <c r="Y1270" i="5" s="1"/>
  <c r="X1262" i="5"/>
  <c r="Y1262" i="5" s="1"/>
  <c r="X1254" i="5"/>
  <c r="Y1254" i="5" s="1"/>
  <c r="X1246" i="5"/>
  <c r="Y1246" i="5" s="1"/>
  <c r="X1238" i="5"/>
  <c r="Y1238" i="5" s="1"/>
  <c r="X1230" i="5"/>
  <c r="Y1230" i="5" s="1"/>
  <c r="X1222" i="5"/>
  <c r="Y1222" i="5" s="1"/>
  <c r="X1214" i="5"/>
  <c r="Y1214" i="5" s="1"/>
  <c r="X1206" i="5"/>
  <c r="Y1206" i="5" s="1"/>
  <c r="X1198" i="5"/>
  <c r="Y1198" i="5" s="1"/>
  <c r="X1190" i="5"/>
  <c r="Y1190" i="5" s="1"/>
  <c r="X1182" i="5"/>
  <c r="Y1182" i="5" s="1"/>
  <c r="X1174" i="5"/>
  <c r="Y1174" i="5" s="1"/>
  <c r="X1166" i="5"/>
  <c r="Y1166" i="5" s="1"/>
  <c r="X1158" i="5"/>
  <c r="Y1158" i="5" s="1"/>
  <c r="X1150" i="5"/>
  <c r="Y1150" i="5" s="1"/>
  <c r="X1142" i="5"/>
  <c r="Y1142" i="5" s="1"/>
  <c r="X1134" i="5"/>
  <c r="Y1134" i="5" s="1"/>
  <c r="X1126" i="5"/>
  <c r="Y1126" i="5" s="1"/>
  <c r="X1118" i="5"/>
  <c r="Y1118" i="5" s="1"/>
  <c r="X1110" i="5"/>
  <c r="Y1110" i="5" s="1"/>
  <c r="X1102" i="5"/>
  <c r="Y1102" i="5" s="1"/>
  <c r="X1094" i="5"/>
  <c r="Y1094" i="5" s="1"/>
  <c r="X1086" i="5"/>
  <c r="Y1086" i="5" s="1"/>
  <c r="X1078" i="5"/>
  <c r="Y1078" i="5" s="1"/>
  <c r="X1070" i="5"/>
  <c r="Y1070" i="5" s="1"/>
  <c r="X1062" i="5"/>
  <c r="Y1062" i="5" s="1"/>
  <c r="X1054" i="5"/>
  <c r="Y1054" i="5" s="1"/>
  <c r="X1046" i="5"/>
  <c r="Y1046" i="5" s="1"/>
  <c r="X1038" i="5"/>
  <c r="Y1038" i="5" s="1"/>
  <c r="X1030" i="5"/>
  <c r="Y1030" i="5" s="1"/>
  <c r="X1022" i="5"/>
  <c r="Y1022" i="5" s="1"/>
  <c r="X1014" i="5"/>
  <c r="Y1014" i="5" s="1"/>
  <c r="X1006" i="5"/>
  <c r="Y1006" i="5" s="1"/>
  <c r="X998" i="5"/>
  <c r="Y998" i="5" s="1"/>
  <c r="X990" i="5"/>
  <c r="Y990" i="5" s="1"/>
  <c r="X982" i="5"/>
  <c r="Y982" i="5" s="1"/>
  <c r="X974" i="5"/>
  <c r="Y974" i="5" s="1"/>
  <c r="X966" i="5"/>
  <c r="Y966" i="5" s="1"/>
  <c r="X958" i="5"/>
  <c r="Y958" i="5" s="1"/>
  <c r="X950" i="5"/>
  <c r="Y950" i="5" s="1"/>
  <c r="X942" i="5"/>
  <c r="Y942" i="5" s="1"/>
  <c r="X934" i="5"/>
  <c r="Y934" i="5" s="1"/>
  <c r="X926" i="5"/>
  <c r="Y926" i="5" s="1"/>
  <c r="X918" i="5"/>
  <c r="Y918" i="5" s="1"/>
  <c r="X910" i="5"/>
  <c r="Y910" i="5" s="1"/>
  <c r="X902" i="5"/>
  <c r="Y902" i="5" s="1"/>
  <c r="X894" i="5"/>
  <c r="Y894" i="5" s="1"/>
  <c r="X886" i="5"/>
  <c r="Y886" i="5" s="1"/>
  <c r="X878" i="5"/>
  <c r="Y878" i="5" s="1"/>
  <c r="X870" i="5"/>
  <c r="Y870" i="5" s="1"/>
  <c r="X862" i="5"/>
  <c r="Y862" i="5" s="1"/>
  <c r="X854" i="5"/>
  <c r="Y854" i="5" s="1"/>
  <c r="X846" i="5"/>
  <c r="Y846" i="5" s="1"/>
  <c r="X838" i="5"/>
  <c r="Y838" i="5" s="1"/>
  <c r="X830" i="5"/>
  <c r="Y830" i="5" s="1"/>
  <c r="X822" i="5"/>
  <c r="Y822" i="5" s="1"/>
  <c r="X814" i="5"/>
  <c r="Y814" i="5" s="1"/>
  <c r="X806" i="5"/>
  <c r="Y806" i="5" s="1"/>
  <c r="X798" i="5"/>
  <c r="Y798" i="5" s="1"/>
  <c r="X790" i="5"/>
  <c r="Y790" i="5" s="1"/>
  <c r="X782" i="5"/>
  <c r="Y782" i="5" s="1"/>
  <c r="X774" i="5"/>
  <c r="Y774" i="5" s="1"/>
  <c r="X766" i="5"/>
  <c r="Y766" i="5" s="1"/>
  <c r="X758" i="5"/>
  <c r="Y758" i="5" s="1"/>
  <c r="X750" i="5"/>
  <c r="Y750" i="5" s="1"/>
  <c r="X742" i="5"/>
  <c r="Y742" i="5" s="1"/>
  <c r="X734" i="5"/>
  <c r="Y734" i="5" s="1"/>
  <c r="X726" i="5"/>
  <c r="Y726" i="5" s="1"/>
  <c r="X718" i="5"/>
  <c r="Y718" i="5" s="1"/>
  <c r="X710" i="5"/>
  <c r="Y710" i="5" s="1"/>
  <c r="X702" i="5"/>
  <c r="Y702" i="5" s="1"/>
  <c r="X694" i="5"/>
  <c r="Y694" i="5" s="1"/>
  <c r="X686" i="5"/>
  <c r="Y686" i="5" s="1"/>
  <c r="X678" i="5"/>
  <c r="Y678" i="5" s="1"/>
  <c r="X670" i="5"/>
  <c r="Y670" i="5" s="1"/>
  <c r="X662" i="5"/>
  <c r="Y662" i="5" s="1"/>
  <c r="X654" i="5"/>
  <c r="Y654" i="5" s="1"/>
  <c r="X646" i="5"/>
  <c r="Y646" i="5" s="1"/>
  <c r="X638" i="5"/>
  <c r="Y638" i="5" s="1"/>
  <c r="X630" i="5"/>
  <c r="Y630" i="5" s="1"/>
  <c r="X622" i="5"/>
  <c r="Y622" i="5" s="1"/>
  <c r="X614" i="5"/>
  <c r="Y614" i="5" s="1"/>
  <c r="X606" i="5"/>
  <c r="Y606" i="5" s="1"/>
  <c r="X598" i="5"/>
  <c r="Y598" i="5" s="1"/>
  <c r="X590" i="5"/>
  <c r="Y590" i="5" s="1"/>
  <c r="X582" i="5"/>
  <c r="Y582" i="5" s="1"/>
  <c r="X574" i="5"/>
  <c r="Y574" i="5" s="1"/>
  <c r="X566" i="5"/>
  <c r="Y566" i="5" s="1"/>
  <c r="X558" i="5"/>
  <c r="Y558" i="5" s="1"/>
  <c r="X550" i="5"/>
  <c r="Y550" i="5" s="1"/>
  <c r="X542" i="5"/>
  <c r="Y542" i="5" s="1"/>
  <c r="X534" i="5"/>
  <c r="Y534" i="5" s="1"/>
  <c r="X526" i="5"/>
  <c r="Y526" i="5" s="1"/>
  <c r="X518" i="5"/>
  <c r="Y518" i="5" s="1"/>
  <c r="X510" i="5"/>
  <c r="Y510" i="5" s="1"/>
  <c r="X502" i="5"/>
  <c r="Y502" i="5" s="1"/>
  <c r="X494" i="5"/>
  <c r="Y494" i="5" s="1"/>
  <c r="X486" i="5"/>
  <c r="Y486" i="5" s="1"/>
  <c r="X478" i="5"/>
  <c r="Y478" i="5" s="1"/>
  <c r="X470" i="5"/>
  <c r="Y470" i="5" s="1"/>
  <c r="X462" i="5"/>
  <c r="Y462" i="5" s="1"/>
  <c r="X454" i="5"/>
  <c r="Y454" i="5" s="1"/>
  <c r="X446" i="5"/>
  <c r="Y446" i="5" s="1"/>
  <c r="X438" i="5"/>
  <c r="Y438" i="5" s="1"/>
  <c r="X430" i="5"/>
  <c r="Y430" i="5" s="1"/>
  <c r="X422" i="5"/>
  <c r="Y422" i="5" s="1"/>
  <c r="X414" i="5"/>
  <c r="Y414" i="5" s="1"/>
  <c r="X406" i="5"/>
  <c r="Y406" i="5" s="1"/>
  <c r="X398" i="5"/>
  <c r="Y398" i="5" s="1"/>
  <c r="X390" i="5"/>
  <c r="Y390" i="5" s="1"/>
  <c r="X382" i="5"/>
  <c r="Y382" i="5" s="1"/>
  <c r="X374" i="5"/>
  <c r="Y374" i="5" s="1"/>
  <c r="X366" i="5"/>
  <c r="Y366" i="5" s="1"/>
  <c r="X358" i="5"/>
  <c r="Y358" i="5" s="1"/>
  <c r="X350" i="5"/>
  <c r="Y350" i="5" s="1"/>
  <c r="X342" i="5"/>
  <c r="Y342" i="5" s="1"/>
  <c r="X334" i="5"/>
  <c r="Y334" i="5" s="1"/>
  <c r="X326" i="5"/>
  <c r="Y326" i="5" s="1"/>
  <c r="X318" i="5"/>
  <c r="Y318" i="5" s="1"/>
  <c r="X310" i="5"/>
  <c r="Y310" i="5" s="1"/>
  <c r="X302" i="5"/>
  <c r="Y302" i="5" s="1"/>
  <c r="X294" i="5"/>
  <c r="Y294" i="5" s="1"/>
  <c r="X286" i="5"/>
  <c r="Y286" i="5" s="1"/>
  <c r="X278" i="5"/>
  <c r="Y278" i="5" s="1"/>
  <c r="X270" i="5"/>
  <c r="Y270" i="5" s="1"/>
  <c r="X262" i="5"/>
  <c r="Y262" i="5" s="1"/>
  <c r="X254" i="5"/>
  <c r="Y254" i="5" s="1"/>
  <c r="X246" i="5"/>
  <c r="Y246" i="5" s="1"/>
  <c r="X238" i="5"/>
  <c r="Y238" i="5" s="1"/>
  <c r="X230" i="5"/>
  <c r="Y230" i="5" s="1"/>
  <c r="X222" i="5"/>
  <c r="Y222" i="5" s="1"/>
  <c r="X214" i="5"/>
  <c r="Y214" i="5" s="1"/>
  <c r="X206" i="5"/>
  <c r="Y206" i="5" s="1"/>
  <c r="X198" i="5"/>
  <c r="Y198" i="5" s="1"/>
  <c r="X190" i="5"/>
  <c r="Y190" i="5" s="1"/>
  <c r="X182" i="5"/>
  <c r="Y182" i="5" s="1"/>
  <c r="X174" i="5"/>
  <c r="Y174" i="5" s="1"/>
  <c r="X166" i="5"/>
  <c r="Y166" i="5" s="1"/>
  <c r="X158" i="5"/>
  <c r="Y158" i="5" s="1"/>
  <c r="X150" i="5"/>
  <c r="Y150" i="5" s="1"/>
  <c r="X142" i="5"/>
  <c r="Y142" i="5" s="1"/>
  <c r="X134" i="5"/>
  <c r="Y134" i="5" s="1"/>
  <c r="X126" i="5"/>
  <c r="Y126" i="5" s="1"/>
  <c r="X118" i="5"/>
  <c r="Y118" i="5" s="1"/>
  <c r="X110" i="5"/>
  <c r="Y110" i="5" s="1"/>
  <c r="X102" i="5"/>
  <c r="Y102" i="5" s="1"/>
  <c r="X94" i="5"/>
  <c r="Y94" i="5" s="1"/>
  <c r="X86" i="5"/>
  <c r="Y86" i="5" s="1"/>
  <c r="X78" i="5"/>
  <c r="X70" i="5"/>
  <c r="Y70" i="5" s="1"/>
  <c r="X62" i="5"/>
  <c r="Y62" i="5" s="1"/>
  <c r="X54" i="5"/>
  <c r="Y54" i="5" s="1"/>
  <c r="X46" i="5"/>
  <c r="Y46" i="5" s="1"/>
  <c r="X38" i="5"/>
  <c r="Y38" i="5" s="1"/>
  <c r="X30" i="5"/>
  <c r="Y30" i="5" s="1"/>
  <c r="X22" i="5"/>
  <c r="Y22" i="5" s="1"/>
  <c r="X14" i="5"/>
  <c r="Y14" i="5" s="1"/>
  <c r="X1565" i="5"/>
  <c r="Y1565" i="5" s="1"/>
  <c r="X1557" i="5"/>
  <c r="Y1557" i="5" s="1"/>
  <c r="X1549" i="5"/>
  <c r="Y1549" i="5" s="1"/>
  <c r="X1541" i="5"/>
  <c r="Y1541" i="5" s="1"/>
  <c r="X1533" i="5"/>
  <c r="Y1533" i="5" s="1"/>
  <c r="X1525" i="5"/>
  <c r="Y1525" i="5" s="1"/>
  <c r="X1517" i="5"/>
  <c r="Y1517" i="5" s="1"/>
  <c r="X1509" i="5"/>
  <c r="Y1509" i="5" s="1"/>
  <c r="X1501" i="5"/>
  <c r="Y1501" i="5" s="1"/>
  <c r="X1493" i="5"/>
  <c r="Y1493" i="5" s="1"/>
  <c r="X1485" i="5"/>
  <c r="Y1485" i="5" s="1"/>
  <c r="X1477" i="5"/>
  <c r="Y1477" i="5" s="1"/>
  <c r="X1469" i="5"/>
  <c r="Y1469" i="5" s="1"/>
  <c r="X1461" i="5"/>
  <c r="Y1461" i="5" s="1"/>
  <c r="X1453" i="5"/>
  <c r="Y1453" i="5" s="1"/>
  <c r="X1445" i="5"/>
  <c r="Y1445" i="5" s="1"/>
  <c r="X1437" i="5"/>
  <c r="Y1437" i="5" s="1"/>
  <c r="X1429" i="5"/>
  <c r="Y1429" i="5" s="1"/>
  <c r="X1421" i="5"/>
  <c r="Y1421" i="5" s="1"/>
  <c r="X1413" i="5"/>
  <c r="Y1413" i="5" s="1"/>
  <c r="X1405" i="5"/>
  <c r="Y1405" i="5" s="1"/>
  <c r="X1397" i="5"/>
  <c r="Y1397" i="5" s="1"/>
  <c r="X1389" i="5"/>
  <c r="Y1389" i="5" s="1"/>
  <c r="X1381" i="5"/>
  <c r="Y1381" i="5" s="1"/>
  <c r="X1373" i="5"/>
  <c r="Y1373" i="5" s="1"/>
  <c r="X1365" i="5"/>
  <c r="Y1365" i="5" s="1"/>
  <c r="X1357" i="5"/>
  <c r="Y1357" i="5" s="1"/>
  <c r="X1349" i="5"/>
  <c r="Y1349" i="5" s="1"/>
  <c r="X1341" i="5"/>
  <c r="Y1341" i="5" s="1"/>
  <c r="X1333" i="5"/>
  <c r="Y1333" i="5" s="1"/>
  <c r="X1325" i="5"/>
  <c r="Y1325" i="5" s="1"/>
  <c r="X1317" i="5"/>
  <c r="Y1317" i="5" s="1"/>
  <c r="X1309" i="5"/>
  <c r="Y1309" i="5" s="1"/>
  <c r="X1301" i="5"/>
  <c r="Y1301" i="5" s="1"/>
  <c r="X1293" i="5"/>
  <c r="Y1293" i="5" s="1"/>
  <c r="X1285" i="5"/>
  <c r="Y1285" i="5" s="1"/>
  <c r="X1277" i="5"/>
  <c r="Y1277" i="5" s="1"/>
  <c r="X1269" i="5"/>
  <c r="Y1269" i="5" s="1"/>
  <c r="X1261" i="5"/>
  <c r="Y1261" i="5" s="1"/>
  <c r="X1253" i="5"/>
  <c r="Y1253" i="5" s="1"/>
  <c r="X1245" i="5"/>
  <c r="Y1245" i="5" s="1"/>
  <c r="X1237" i="5"/>
  <c r="Y1237" i="5" s="1"/>
  <c r="X1229" i="5"/>
  <c r="Y1229" i="5" s="1"/>
  <c r="X1221" i="5"/>
  <c r="Y1221" i="5" s="1"/>
  <c r="X1213" i="5"/>
  <c r="Y1213" i="5" s="1"/>
  <c r="X1205" i="5"/>
  <c r="Y1205" i="5" s="1"/>
  <c r="X1197" i="5"/>
  <c r="Y1197" i="5" s="1"/>
  <c r="X1189" i="5"/>
  <c r="Y1189" i="5" s="1"/>
  <c r="X1181" i="5"/>
  <c r="Y1181" i="5" s="1"/>
  <c r="X1173" i="5"/>
  <c r="Y1173" i="5" s="1"/>
  <c r="X1165" i="5"/>
  <c r="Y1165" i="5" s="1"/>
  <c r="X1157" i="5"/>
  <c r="Y1157" i="5" s="1"/>
  <c r="X1149" i="5"/>
  <c r="Y1149" i="5" s="1"/>
  <c r="X1141" i="5"/>
  <c r="Y1141" i="5" s="1"/>
  <c r="X1133" i="5"/>
  <c r="Y1133" i="5" s="1"/>
  <c r="X1125" i="5"/>
  <c r="Y1125" i="5" s="1"/>
  <c r="X1117" i="5"/>
  <c r="Y1117" i="5" s="1"/>
  <c r="X1109" i="5"/>
  <c r="Y1109" i="5" s="1"/>
  <c r="X1101" i="5"/>
  <c r="Y1101" i="5" s="1"/>
  <c r="X1093" i="5"/>
  <c r="Y1093" i="5" s="1"/>
  <c r="X1085" i="5"/>
  <c r="Y1085" i="5" s="1"/>
  <c r="X1077" i="5"/>
  <c r="Y1077" i="5" s="1"/>
  <c r="X1069" i="5"/>
  <c r="Y1069" i="5" s="1"/>
  <c r="X1061" i="5"/>
  <c r="Y1061" i="5" s="1"/>
  <c r="X1053" i="5"/>
  <c r="Y1053" i="5" s="1"/>
  <c r="X1045" i="5"/>
  <c r="Y1045" i="5" s="1"/>
  <c r="X1037" i="5"/>
  <c r="Y1037" i="5" s="1"/>
  <c r="X1029" i="5"/>
  <c r="Y1029" i="5" s="1"/>
  <c r="X1021" i="5"/>
  <c r="Y1021" i="5" s="1"/>
  <c r="X1013" i="5"/>
  <c r="Y1013" i="5" s="1"/>
  <c r="X1005" i="5"/>
  <c r="Y1005" i="5" s="1"/>
  <c r="X997" i="5"/>
  <c r="Y997" i="5" s="1"/>
  <c r="X989" i="5"/>
  <c r="Y989" i="5" s="1"/>
  <c r="X981" i="5"/>
  <c r="Y981" i="5" s="1"/>
  <c r="X973" i="5"/>
  <c r="Y973" i="5" s="1"/>
  <c r="X965" i="5"/>
  <c r="Y965" i="5" s="1"/>
  <c r="X957" i="5"/>
  <c r="Y957" i="5" s="1"/>
  <c r="X949" i="5"/>
  <c r="Y949" i="5" s="1"/>
  <c r="X941" i="5"/>
  <c r="Y941" i="5" s="1"/>
  <c r="X933" i="5"/>
  <c r="Y933" i="5" s="1"/>
  <c r="X925" i="5"/>
  <c r="Y925" i="5" s="1"/>
  <c r="X917" i="5"/>
  <c r="Y917" i="5" s="1"/>
  <c r="X909" i="5"/>
  <c r="Y909" i="5" s="1"/>
  <c r="X901" i="5"/>
  <c r="Y901" i="5" s="1"/>
  <c r="X893" i="5"/>
  <c r="Y893" i="5" s="1"/>
  <c r="X885" i="5"/>
  <c r="Y885" i="5" s="1"/>
  <c r="X877" i="5"/>
  <c r="Y877" i="5" s="1"/>
  <c r="X869" i="5"/>
  <c r="Y869" i="5" s="1"/>
  <c r="X861" i="5"/>
  <c r="Y861" i="5" s="1"/>
  <c r="X853" i="5"/>
  <c r="Y853" i="5" s="1"/>
  <c r="X845" i="5"/>
  <c r="Y845" i="5" s="1"/>
  <c r="X837" i="5"/>
  <c r="Y837" i="5" s="1"/>
  <c r="X829" i="5"/>
  <c r="Y829" i="5" s="1"/>
  <c r="X821" i="5"/>
  <c r="Y821" i="5" s="1"/>
  <c r="X813" i="5"/>
  <c r="Y813" i="5" s="1"/>
  <c r="X805" i="5"/>
  <c r="Y805" i="5" s="1"/>
  <c r="X797" i="5"/>
  <c r="Y797" i="5" s="1"/>
  <c r="X789" i="5"/>
  <c r="Y789" i="5" s="1"/>
  <c r="X781" i="5"/>
  <c r="Y781" i="5" s="1"/>
  <c r="X773" i="5"/>
  <c r="Y773" i="5" s="1"/>
  <c r="X765" i="5"/>
  <c r="Y765" i="5" s="1"/>
  <c r="X757" i="5"/>
  <c r="Y757" i="5" s="1"/>
  <c r="X749" i="5"/>
  <c r="Y749" i="5" s="1"/>
  <c r="X741" i="5"/>
  <c r="Y741" i="5" s="1"/>
  <c r="X733" i="5"/>
  <c r="Y733" i="5" s="1"/>
  <c r="X725" i="5"/>
  <c r="Y725" i="5" s="1"/>
  <c r="X717" i="5"/>
  <c r="Y717" i="5" s="1"/>
  <c r="X709" i="5"/>
  <c r="Y709" i="5" s="1"/>
  <c r="X701" i="5"/>
  <c r="Y701" i="5" s="1"/>
  <c r="X693" i="5"/>
  <c r="Y693" i="5" s="1"/>
  <c r="X685" i="5"/>
  <c r="Y685" i="5" s="1"/>
  <c r="X677" i="5"/>
  <c r="Y677" i="5" s="1"/>
  <c r="X669" i="5"/>
  <c r="Y669" i="5" s="1"/>
  <c r="X661" i="5"/>
  <c r="Y661" i="5" s="1"/>
  <c r="X653" i="5"/>
  <c r="Y653" i="5" s="1"/>
  <c r="X645" i="5"/>
  <c r="Y645" i="5" s="1"/>
  <c r="X637" i="5"/>
  <c r="Y637" i="5" s="1"/>
  <c r="X629" i="5"/>
  <c r="Y629" i="5" s="1"/>
  <c r="X621" i="5"/>
  <c r="Y621" i="5" s="1"/>
  <c r="X613" i="5"/>
  <c r="Y613" i="5" s="1"/>
  <c r="X605" i="5"/>
  <c r="Y605" i="5" s="1"/>
  <c r="X597" i="5"/>
  <c r="Y597" i="5" s="1"/>
  <c r="X589" i="5"/>
  <c r="Y589" i="5" s="1"/>
  <c r="X581" i="5"/>
  <c r="Y581" i="5" s="1"/>
  <c r="X573" i="5"/>
  <c r="Y573" i="5" s="1"/>
  <c r="X565" i="5"/>
  <c r="Y565" i="5" s="1"/>
  <c r="X557" i="5"/>
  <c r="Y557" i="5" s="1"/>
  <c r="X549" i="5"/>
  <c r="Y549" i="5" s="1"/>
  <c r="X541" i="5"/>
  <c r="Y541" i="5" s="1"/>
  <c r="X533" i="5"/>
  <c r="Y533" i="5" s="1"/>
  <c r="X525" i="5"/>
  <c r="Y525" i="5" s="1"/>
  <c r="X517" i="5"/>
  <c r="Y517" i="5" s="1"/>
  <c r="X509" i="5"/>
  <c r="Y509" i="5" s="1"/>
  <c r="X501" i="5"/>
  <c r="Y501" i="5" s="1"/>
  <c r="X493" i="5"/>
  <c r="Y493" i="5" s="1"/>
  <c r="X485" i="5"/>
  <c r="Y485" i="5" s="1"/>
  <c r="X477" i="5"/>
  <c r="Y477" i="5" s="1"/>
  <c r="X469" i="5"/>
  <c r="Y469" i="5" s="1"/>
  <c r="X461" i="5"/>
  <c r="Y461" i="5" s="1"/>
  <c r="X453" i="5"/>
  <c r="Y453" i="5" s="1"/>
  <c r="X445" i="5"/>
  <c r="Y445" i="5" s="1"/>
  <c r="X437" i="5"/>
  <c r="Y437" i="5" s="1"/>
  <c r="X429" i="5"/>
  <c r="Y429" i="5" s="1"/>
  <c r="X421" i="5"/>
  <c r="Y421" i="5" s="1"/>
  <c r="X413" i="5"/>
  <c r="Y413" i="5" s="1"/>
  <c r="X405" i="5"/>
  <c r="Y405" i="5" s="1"/>
  <c r="X397" i="5"/>
  <c r="Y397" i="5" s="1"/>
  <c r="X389" i="5"/>
  <c r="Y389" i="5" s="1"/>
  <c r="X381" i="5"/>
  <c r="Y381" i="5" s="1"/>
  <c r="X373" i="5"/>
  <c r="Y373" i="5" s="1"/>
  <c r="X365" i="5"/>
  <c r="Y365" i="5" s="1"/>
  <c r="X357" i="5"/>
  <c r="Y357" i="5" s="1"/>
  <c r="X349" i="5"/>
  <c r="Y349" i="5" s="1"/>
  <c r="X341" i="5"/>
  <c r="Y341" i="5" s="1"/>
  <c r="X333" i="5"/>
  <c r="Y333" i="5" s="1"/>
  <c r="X325" i="5"/>
  <c r="Y325" i="5" s="1"/>
  <c r="X317" i="5"/>
  <c r="Y317" i="5" s="1"/>
  <c r="X309" i="5"/>
  <c r="Y309" i="5" s="1"/>
  <c r="X301" i="5"/>
  <c r="Y301" i="5" s="1"/>
  <c r="X293" i="5"/>
  <c r="Y293" i="5" s="1"/>
  <c r="X285" i="5"/>
  <c r="Y285" i="5" s="1"/>
  <c r="X277" i="5"/>
  <c r="Y277" i="5" s="1"/>
  <c r="X269" i="5"/>
  <c r="Y269" i="5" s="1"/>
  <c r="X261" i="5"/>
  <c r="Y261" i="5" s="1"/>
  <c r="X253" i="5"/>
  <c r="Y253" i="5" s="1"/>
  <c r="X245" i="5"/>
  <c r="Y245" i="5" s="1"/>
  <c r="X237" i="5"/>
  <c r="Y237" i="5" s="1"/>
  <c r="X229" i="5"/>
  <c r="Y229" i="5" s="1"/>
  <c r="X221" i="5"/>
  <c r="Y221" i="5" s="1"/>
  <c r="X213" i="5"/>
  <c r="Y213" i="5" s="1"/>
  <c r="X205" i="5"/>
  <c r="Y205" i="5" s="1"/>
  <c r="X197" i="5"/>
  <c r="Y197" i="5" s="1"/>
  <c r="X189" i="5"/>
  <c r="Y189" i="5" s="1"/>
  <c r="X181" i="5"/>
  <c r="Y181" i="5" s="1"/>
  <c r="X173" i="5"/>
  <c r="Y173" i="5" s="1"/>
  <c r="X165" i="5"/>
  <c r="Y165" i="5" s="1"/>
  <c r="X157" i="5"/>
  <c r="Y157" i="5" s="1"/>
  <c r="X149" i="5"/>
  <c r="Y149" i="5" s="1"/>
  <c r="X141" i="5"/>
  <c r="Y141" i="5" s="1"/>
  <c r="X133" i="5"/>
  <c r="Y133" i="5" s="1"/>
  <c r="X125" i="5"/>
  <c r="Y125" i="5" s="1"/>
  <c r="X117" i="5"/>
  <c r="Y117" i="5" s="1"/>
  <c r="X109" i="5"/>
  <c r="Y109" i="5" s="1"/>
  <c r="X101" i="5"/>
  <c r="Y101" i="5" s="1"/>
  <c r="X93" i="5"/>
  <c r="Y93" i="5" s="1"/>
  <c r="X85" i="5"/>
  <c r="Y85" i="5" s="1"/>
  <c r="X77" i="5"/>
  <c r="X69" i="5"/>
  <c r="Y69" i="5" s="1"/>
  <c r="X61" i="5"/>
  <c r="Y61" i="5" s="1"/>
  <c r="X53" i="5"/>
  <c r="Y53" i="5" s="1"/>
  <c r="X45" i="5"/>
  <c r="Y45" i="5" s="1"/>
  <c r="X37" i="5"/>
  <c r="Y37" i="5" s="1"/>
  <c r="X29" i="5"/>
  <c r="Y29" i="5" s="1"/>
  <c r="X21" i="5"/>
  <c r="Y21" i="5" s="1"/>
  <c r="X13" i="5"/>
  <c r="Y13" i="5" s="1"/>
  <c r="X3972" i="5"/>
  <c r="X3964" i="5"/>
  <c r="X3956" i="5"/>
  <c r="X3948" i="5"/>
  <c r="X3940" i="5"/>
  <c r="X3932" i="5"/>
  <c r="X3924" i="5"/>
  <c r="X3916" i="5"/>
  <c r="X3780" i="5"/>
  <c r="Y3780" i="5" s="1"/>
  <c r="X3772" i="5"/>
  <c r="Y3772" i="5" s="1"/>
  <c r="X3764" i="5"/>
  <c r="Y3764" i="5" s="1"/>
  <c r="X3756" i="5"/>
  <c r="Y3756" i="5" s="1"/>
  <c r="X3748" i="5"/>
  <c r="Y3748" i="5" s="1"/>
  <c r="X3740" i="5"/>
  <c r="Y3740" i="5" s="1"/>
  <c r="X3732" i="5"/>
  <c r="Y3732" i="5" s="1"/>
  <c r="X3724" i="5"/>
  <c r="Y3724" i="5" s="1"/>
  <c r="X3716" i="5"/>
  <c r="Y3716" i="5" s="1"/>
  <c r="X3708" i="5"/>
  <c r="Y3708" i="5" s="1"/>
  <c r="X3700" i="5"/>
  <c r="Y3700" i="5" s="1"/>
  <c r="X3692" i="5"/>
  <c r="Y3692" i="5" s="1"/>
  <c r="X3684" i="5"/>
  <c r="Y3684" i="5" s="1"/>
  <c r="X3676" i="5"/>
  <c r="Y3676" i="5" s="1"/>
  <c r="X3668" i="5"/>
  <c r="Y3668" i="5" s="1"/>
  <c r="X3660" i="5"/>
  <c r="Y3660" i="5" s="1"/>
  <c r="X3652" i="5"/>
  <c r="Y3652" i="5" s="1"/>
  <c r="X3644" i="5"/>
  <c r="Y3644" i="5" s="1"/>
  <c r="X3636" i="5"/>
  <c r="Y3636" i="5" s="1"/>
  <c r="X3628" i="5"/>
  <c r="Y3628" i="5" s="1"/>
  <c r="X3620" i="5"/>
  <c r="Y3620" i="5" s="1"/>
  <c r="X3612" i="5"/>
  <c r="Y3612" i="5" s="1"/>
  <c r="X3604" i="5"/>
  <c r="Y3604" i="5" s="1"/>
  <c r="X3596" i="5"/>
  <c r="Y3596" i="5" s="1"/>
  <c r="X3588" i="5"/>
  <c r="Y3588" i="5" s="1"/>
  <c r="X3580" i="5"/>
  <c r="Y3580" i="5" s="1"/>
  <c r="X3572" i="5"/>
  <c r="Y3572" i="5" s="1"/>
  <c r="X3564" i="5"/>
  <c r="Y3564" i="5" s="1"/>
  <c r="X3556" i="5"/>
  <c r="Y3556" i="5" s="1"/>
  <c r="X3548" i="5"/>
  <c r="Y3548" i="5" s="1"/>
  <c r="X3540" i="5"/>
  <c r="Y3540" i="5" s="1"/>
  <c r="X3532" i="5"/>
  <c r="Y3532" i="5" s="1"/>
  <c r="X3524" i="5"/>
  <c r="Y3524" i="5" s="1"/>
  <c r="X3516" i="5"/>
  <c r="Y3516" i="5" s="1"/>
  <c r="X3508" i="5"/>
  <c r="Y3508" i="5" s="1"/>
  <c r="X3500" i="5"/>
  <c r="Y3500" i="5" s="1"/>
  <c r="X3492" i="5"/>
  <c r="Y3492" i="5" s="1"/>
  <c r="X3484" i="5"/>
  <c r="Y3484" i="5" s="1"/>
  <c r="X3476" i="5"/>
  <c r="Y3476" i="5" s="1"/>
  <c r="X3468" i="5"/>
  <c r="Y3468" i="5" s="1"/>
  <c r="X3460" i="5"/>
  <c r="Y3460" i="5" s="1"/>
  <c r="X3452" i="5"/>
  <c r="Y3452" i="5" s="1"/>
  <c r="X3444" i="5"/>
  <c r="Y3444" i="5" s="1"/>
  <c r="X3436" i="5"/>
  <c r="Y3436" i="5" s="1"/>
  <c r="X3428" i="5"/>
  <c r="Y3428" i="5" s="1"/>
  <c r="X3420" i="5"/>
  <c r="Y3420" i="5" s="1"/>
  <c r="X3412" i="5"/>
  <c r="Y3412" i="5" s="1"/>
  <c r="X3404" i="5"/>
  <c r="Y3404" i="5" s="1"/>
  <c r="X3396" i="5"/>
  <c r="Y3396" i="5" s="1"/>
  <c r="X3388" i="5"/>
  <c r="Y3388" i="5" s="1"/>
  <c r="X3380" i="5"/>
  <c r="Y3380" i="5" s="1"/>
  <c r="X3372" i="5"/>
  <c r="Y3372" i="5" s="1"/>
  <c r="X3364" i="5"/>
  <c r="Y3364" i="5" s="1"/>
  <c r="X3356" i="5"/>
  <c r="Y3356" i="5" s="1"/>
  <c r="X3348" i="5"/>
  <c r="Y3348" i="5" s="1"/>
  <c r="X3340" i="5"/>
  <c r="Y3340" i="5" s="1"/>
  <c r="X3332" i="5"/>
  <c r="Y3332" i="5" s="1"/>
  <c r="X3324" i="5"/>
  <c r="Y3324" i="5" s="1"/>
  <c r="X3316" i="5"/>
  <c r="Y3316" i="5" s="1"/>
  <c r="X3308" i="5"/>
  <c r="Y3308" i="5" s="1"/>
  <c r="X3300" i="5"/>
  <c r="Y3300" i="5" s="1"/>
  <c r="X3292" i="5"/>
  <c r="Y3292" i="5" s="1"/>
  <c r="X3284" i="5"/>
  <c r="Y3284" i="5" s="1"/>
  <c r="X3276" i="5"/>
  <c r="Y3276" i="5" s="1"/>
  <c r="X3268" i="5"/>
  <c r="Y3268" i="5" s="1"/>
  <c r="X3260" i="5"/>
  <c r="Y3260" i="5" s="1"/>
  <c r="X3252" i="5"/>
  <c r="Y3252" i="5" s="1"/>
  <c r="X3244" i="5"/>
  <c r="Y3244" i="5" s="1"/>
  <c r="X3236" i="5"/>
  <c r="Y3236" i="5" s="1"/>
  <c r="X3228" i="5"/>
  <c r="Y3228" i="5" s="1"/>
  <c r="X3220" i="5"/>
  <c r="Y3220" i="5" s="1"/>
  <c r="X3212" i="5"/>
  <c r="Y3212" i="5" s="1"/>
  <c r="X3204" i="5"/>
  <c r="Y3204" i="5" s="1"/>
  <c r="X3196" i="5"/>
  <c r="Y3196" i="5" s="1"/>
  <c r="X3188" i="5"/>
  <c r="Y3188" i="5" s="1"/>
  <c r="X3180" i="5"/>
  <c r="Y3180" i="5" s="1"/>
  <c r="X3172" i="5"/>
  <c r="Y3172" i="5" s="1"/>
  <c r="X3164" i="5"/>
  <c r="Y3164" i="5" s="1"/>
  <c r="X3156" i="5"/>
  <c r="Y3156" i="5" s="1"/>
  <c r="X3148" i="5"/>
  <c r="Y3148" i="5" s="1"/>
  <c r="X3140" i="5"/>
  <c r="Y3140" i="5" s="1"/>
  <c r="X3132" i="5"/>
  <c r="Y3132" i="5" s="1"/>
  <c r="X3124" i="5"/>
  <c r="Y3124" i="5" s="1"/>
  <c r="X3116" i="5"/>
  <c r="Y3116" i="5" s="1"/>
  <c r="X3108" i="5"/>
  <c r="Y3108" i="5" s="1"/>
  <c r="X3100" i="5"/>
  <c r="Y3100" i="5" s="1"/>
  <c r="X3092" i="5"/>
  <c r="Y3092" i="5" s="1"/>
  <c r="X3084" i="5"/>
  <c r="Y3084" i="5" s="1"/>
  <c r="X3076" i="5"/>
  <c r="Y3076" i="5" s="1"/>
  <c r="X3068" i="5"/>
  <c r="Y3068" i="5" s="1"/>
  <c r="X3060" i="5"/>
  <c r="Y3060" i="5" s="1"/>
  <c r="X3052" i="5"/>
  <c r="Y3052" i="5" s="1"/>
  <c r="X3044" i="5"/>
  <c r="Y3044" i="5" s="1"/>
  <c r="X3036" i="5"/>
  <c r="Y3036" i="5" s="1"/>
  <c r="X3028" i="5"/>
  <c r="Y3028" i="5" s="1"/>
  <c r="X3020" i="5"/>
  <c r="Y3020" i="5" s="1"/>
  <c r="X3012" i="5"/>
  <c r="Y3012" i="5" s="1"/>
  <c r="X3004" i="5"/>
  <c r="Y3004" i="5" s="1"/>
  <c r="X2996" i="5"/>
  <c r="Y2996" i="5" s="1"/>
  <c r="X2988" i="5"/>
  <c r="Y2988" i="5" s="1"/>
  <c r="X2980" i="5"/>
  <c r="Y2980" i="5" s="1"/>
  <c r="X2972" i="5"/>
  <c r="Y2972" i="5" s="1"/>
  <c r="X2964" i="5"/>
  <c r="Y2964" i="5" s="1"/>
  <c r="X2956" i="5"/>
  <c r="Y2956" i="5" s="1"/>
  <c r="X2948" i="5"/>
  <c r="Y2948" i="5" s="1"/>
  <c r="X2940" i="5"/>
  <c r="Y2940" i="5" s="1"/>
  <c r="X2932" i="5"/>
  <c r="Y2932" i="5" s="1"/>
  <c r="X2924" i="5"/>
  <c r="Y2924" i="5" s="1"/>
  <c r="X2916" i="5"/>
  <c r="Y2916" i="5" s="1"/>
  <c r="X2908" i="5"/>
  <c r="Y2908" i="5" s="1"/>
  <c r="X2900" i="5"/>
  <c r="Y2900" i="5" s="1"/>
  <c r="X2892" i="5"/>
  <c r="Y2892" i="5" s="1"/>
  <c r="X2884" i="5"/>
  <c r="Y2884" i="5" s="1"/>
  <c r="X2876" i="5"/>
  <c r="Y2876" i="5" s="1"/>
  <c r="X2868" i="5"/>
  <c r="Y2868" i="5" s="1"/>
  <c r="X2860" i="5"/>
  <c r="Y2860" i="5" s="1"/>
  <c r="X2852" i="5"/>
  <c r="Y2852" i="5" s="1"/>
  <c r="X2844" i="5"/>
  <c r="Y2844" i="5" s="1"/>
  <c r="X2836" i="5"/>
  <c r="Y2836" i="5" s="1"/>
  <c r="X2828" i="5"/>
  <c r="Y2828" i="5" s="1"/>
  <c r="X2820" i="5"/>
  <c r="Y2820" i="5" s="1"/>
  <c r="X2812" i="5"/>
  <c r="Y2812" i="5" s="1"/>
  <c r="X2804" i="5"/>
  <c r="Y2804" i="5" s="1"/>
  <c r="X2796" i="5"/>
  <c r="Y2796" i="5" s="1"/>
  <c r="X2788" i="5"/>
  <c r="Y2788" i="5" s="1"/>
  <c r="X2780" i="5"/>
  <c r="Y2780" i="5" s="1"/>
  <c r="X2772" i="5"/>
  <c r="Y2772" i="5" s="1"/>
  <c r="X2764" i="5"/>
  <c r="Y2764" i="5" s="1"/>
  <c r="X2756" i="5"/>
  <c r="Y2756" i="5" s="1"/>
  <c r="X2748" i="5"/>
  <c r="Y2748" i="5" s="1"/>
  <c r="X2740" i="5"/>
  <c r="Y2740" i="5" s="1"/>
  <c r="X2732" i="5"/>
  <c r="Y2732" i="5" s="1"/>
  <c r="X2724" i="5"/>
  <c r="Y2724" i="5" s="1"/>
  <c r="X2716" i="5"/>
  <c r="Y2716" i="5" s="1"/>
  <c r="X2708" i="5"/>
  <c r="Y2708" i="5" s="1"/>
  <c r="X2700" i="5"/>
  <c r="Y2700" i="5" s="1"/>
  <c r="X2692" i="5"/>
  <c r="Y2692" i="5" s="1"/>
  <c r="X2684" i="5"/>
  <c r="Y2684" i="5" s="1"/>
  <c r="X2676" i="5"/>
  <c r="Y2676" i="5" s="1"/>
  <c r="X2668" i="5"/>
  <c r="Y2668" i="5" s="1"/>
  <c r="X2660" i="5"/>
  <c r="Y2660" i="5" s="1"/>
  <c r="X2652" i="5"/>
  <c r="Y2652" i="5" s="1"/>
  <c r="X2644" i="5"/>
  <c r="Y2644" i="5" s="1"/>
  <c r="X2636" i="5"/>
  <c r="Y2636" i="5" s="1"/>
  <c r="X2628" i="5"/>
  <c r="Y2628" i="5" s="1"/>
  <c r="X2620" i="5"/>
  <c r="Y2620" i="5" s="1"/>
  <c r="X2612" i="5"/>
  <c r="Y2612" i="5" s="1"/>
  <c r="X2604" i="5"/>
  <c r="Y2604" i="5" s="1"/>
  <c r="X2596" i="5"/>
  <c r="Y2596" i="5" s="1"/>
  <c r="X2588" i="5"/>
  <c r="Y2588" i="5" s="1"/>
  <c r="X2580" i="5"/>
  <c r="Y2580" i="5" s="1"/>
  <c r="X2572" i="5"/>
  <c r="Y2572" i="5" s="1"/>
  <c r="X2564" i="5"/>
  <c r="Y2564" i="5" s="1"/>
  <c r="X2556" i="5"/>
  <c r="Y2556" i="5" s="1"/>
  <c r="X2548" i="5"/>
  <c r="Y2548" i="5" s="1"/>
  <c r="X2540" i="5"/>
  <c r="Y2540" i="5" s="1"/>
  <c r="X2532" i="5"/>
  <c r="Y2532" i="5" s="1"/>
  <c r="X2524" i="5"/>
  <c r="Y2524" i="5" s="1"/>
  <c r="X2516" i="5"/>
  <c r="Y2516" i="5" s="1"/>
  <c r="X2508" i="5"/>
  <c r="Y2508" i="5" s="1"/>
  <c r="X2500" i="5"/>
  <c r="Y2500" i="5" s="1"/>
  <c r="X2492" i="5"/>
  <c r="Y2492" i="5" s="1"/>
  <c r="X2484" i="5"/>
  <c r="Y2484" i="5" s="1"/>
  <c r="X2476" i="5"/>
  <c r="Y2476" i="5" s="1"/>
  <c r="X2468" i="5"/>
  <c r="Y2468" i="5" s="1"/>
  <c r="X2460" i="5"/>
  <c r="Y2460" i="5" s="1"/>
  <c r="X2452" i="5"/>
  <c r="Y2452" i="5" s="1"/>
  <c r="X2444" i="5"/>
  <c r="Y2444" i="5" s="1"/>
  <c r="X2436" i="5"/>
  <c r="Y2436" i="5" s="1"/>
  <c r="X2428" i="5"/>
  <c r="Y2428" i="5" s="1"/>
  <c r="X2420" i="5"/>
  <c r="Y2420" i="5" s="1"/>
  <c r="X2412" i="5"/>
  <c r="Y2412" i="5" s="1"/>
  <c r="X2404" i="5"/>
  <c r="Y2404" i="5" s="1"/>
  <c r="X2396" i="5"/>
  <c r="Y2396" i="5" s="1"/>
  <c r="X2388" i="5"/>
  <c r="Y2388" i="5" s="1"/>
  <c r="X2380" i="5"/>
  <c r="Y2380" i="5" s="1"/>
  <c r="X2372" i="5"/>
  <c r="Y2372" i="5" s="1"/>
  <c r="X2364" i="5"/>
  <c r="Y2364" i="5" s="1"/>
  <c r="X2356" i="5"/>
  <c r="Y2356" i="5" s="1"/>
  <c r="X2348" i="5"/>
  <c r="Y2348" i="5" s="1"/>
  <c r="X2340" i="5"/>
  <c r="Y2340" i="5" s="1"/>
  <c r="X2332" i="5"/>
  <c r="Y2332" i="5" s="1"/>
  <c r="X2324" i="5"/>
  <c r="Y2324" i="5" s="1"/>
  <c r="X2316" i="5"/>
  <c r="Y2316" i="5" s="1"/>
  <c r="X2308" i="5"/>
  <c r="Y2308" i="5" s="1"/>
  <c r="X2300" i="5"/>
  <c r="Y2300" i="5" s="1"/>
  <c r="X2292" i="5"/>
  <c r="Y2292" i="5" s="1"/>
  <c r="X2284" i="5"/>
  <c r="Y2284" i="5" s="1"/>
  <c r="X2276" i="5"/>
  <c r="Y2276" i="5" s="1"/>
  <c r="X2268" i="5"/>
  <c r="Y2268" i="5" s="1"/>
  <c r="X2260" i="5"/>
  <c r="Y2260" i="5" s="1"/>
  <c r="X2252" i="5"/>
  <c r="Y2252" i="5" s="1"/>
  <c r="X2244" i="5"/>
  <c r="Y2244" i="5" s="1"/>
  <c r="X2236" i="5"/>
  <c r="Y2236" i="5" s="1"/>
  <c r="X2228" i="5"/>
  <c r="Y2228" i="5" s="1"/>
  <c r="X2220" i="5"/>
  <c r="Y2220" i="5" s="1"/>
  <c r="X2212" i="5"/>
  <c r="Y2212" i="5" s="1"/>
  <c r="X2204" i="5"/>
  <c r="Y2204" i="5" s="1"/>
  <c r="X2196" i="5"/>
  <c r="Y2196" i="5" s="1"/>
  <c r="X2188" i="5"/>
  <c r="Y2188" i="5" s="1"/>
  <c r="X2180" i="5"/>
  <c r="Y2180" i="5" s="1"/>
  <c r="X2172" i="5"/>
  <c r="Y2172" i="5" s="1"/>
  <c r="X2164" i="5"/>
  <c r="Y2164" i="5" s="1"/>
  <c r="X2156" i="5"/>
  <c r="Y2156" i="5" s="1"/>
  <c r="X2148" i="5"/>
  <c r="Y2148" i="5" s="1"/>
  <c r="X2140" i="5"/>
  <c r="Y2140" i="5" s="1"/>
  <c r="X2132" i="5"/>
  <c r="Y2132" i="5" s="1"/>
  <c r="X2124" i="5"/>
  <c r="Y2124" i="5" s="1"/>
  <c r="X2116" i="5"/>
  <c r="Y2116" i="5" s="1"/>
  <c r="X2108" i="5"/>
  <c r="Y2108" i="5" s="1"/>
  <c r="X2100" i="5"/>
  <c r="Y2100" i="5" s="1"/>
  <c r="X2092" i="5"/>
  <c r="Y2092" i="5" s="1"/>
  <c r="X2084" i="5"/>
  <c r="Y2084" i="5" s="1"/>
  <c r="X2076" i="5"/>
  <c r="Y2076" i="5" s="1"/>
  <c r="X2068" i="5"/>
  <c r="Y2068" i="5" s="1"/>
  <c r="X2060" i="5"/>
  <c r="Y2060" i="5" s="1"/>
  <c r="X2052" i="5"/>
  <c r="Y2052" i="5" s="1"/>
  <c r="X2044" i="5"/>
  <c r="Y2044" i="5" s="1"/>
  <c r="X2036" i="5"/>
  <c r="Y2036" i="5" s="1"/>
  <c r="X2028" i="5"/>
  <c r="Y2028" i="5" s="1"/>
  <c r="X2020" i="5"/>
  <c r="Y2020" i="5" s="1"/>
  <c r="X2012" i="5"/>
  <c r="Y2012" i="5" s="1"/>
  <c r="X2004" i="5"/>
  <c r="Y2004" i="5" s="1"/>
  <c r="X1996" i="5"/>
  <c r="Y1996" i="5" s="1"/>
  <c r="X1988" i="5"/>
  <c r="Y1988" i="5" s="1"/>
  <c r="X1980" i="5"/>
  <c r="Y1980" i="5" s="1"/>
  <c r="X1972" i="5"/>
  <c r="Y1972" i="5" s="1"/>
  <c r="X1964" i="5"/>
  <c r="Y1964" i="5" s="1"/>
  <c r="X1956" i="5"/>
  <c r="Y1956" i="5" s="1"/>
  <c r="X1948" i="5"/>
  <c r="Y1948" i="5" s="1"/>
  <c r="X1940" i="5"/>
  <c r="Y1940" i="5" s="1"/>
  <c r="X1932" i="5"/>
  <c r="Y1932" i="5" s="1"/>
  <c r="X1924" i="5"/>
  <c r="Y1924" i="5" s="1"/>
  <c r="X1916" i="5"/>
  <c r="Y1916" i="5" s="1"/>
  <c r="X1908" i="5"/>
  <c r="Y1908" i="5" s="1"/>
  <c r="X1900" i="5"/>
  <c r="Y1900" i="5" s="1"/>
  <c r="X1892" i="5"/>
  <c r="Y1892" i="5" s="1"/>
  <c r="X1884" i="5"/>
  <c r="Y1884" i="5" s="1"/>
  <c r="X1876" i="5"/>
  <c r="Y1876" i="5" s="1"/>
  <c r="X1868" i="5"/>
  <c r="Y1868" i="5" s="1"/>
  <c r="X1860" i="5"/>
  <c r="Y1860" i="5" s="1"/>
  <c r="X1852" i="5"/>
  <c r="Y1852" i="5" s="1"/>
  <c r="X1844" i="5"/>
  <c r="Y1844" i="5" s="1"/>
  <c r="X1836" i="5"/>
  <c r="Y1836" i="5" s="1"/>
  <c r="X1828" i="5"/>
  <c r="Y1828" i="5" s="1"/>
  <c r="X1820" i="5"/>
  <c r="Y1820" i="5" s="1"/>
  <c r="X1812" i="5"/>
  <c r="Y1812" i="5" s="1"/>
  <c r="X1804" i="5"/>
  <c r="Y1804" i="5" s="1"/>
  <c r="X1796" i="5"/>
  <c r="Y1796" i="5" s="1"/>
  <c r="X1788" i="5"/>
  <c r="Y1788" i="5" s="1"/>
  <c r="X1780" i="5"/>
  <c r="Y1780" i="5" s="1"/>
  <c r="X1772" i="5"/>
  <c r="Y1772" i="5" s="1"/>
  <c r="X1764" i="5"/>
  <c r="Y1764" i="5" s="1"/>
  <c r="X1756" i="5"/>
  <c r="Y1756" i="5" s="1"/>
  <c r="X1748" i="5"/>
  <c r="Y1748" i="5" s="1"/>
  <c r="X1740" i="5"/>
  <c r="Y1740" i="5" s="1"/>
  <c r="X1732" i="5"/>
  <c r="Y1732" i="5" s="1"/>
  <c r="X1724" i="5"/>
  <c r="Y1724" i="5" s="1"/>
  <c r="X1716" i="5"/>
  <c r="Y1716" i="5" s="1"/>
  <c r="X1708" i="5"/>
  <c r="Y1708" i="5" s="1"/>
  <c r="X1700" i="5"/>
  <c r="Y1700" i="5" s="1"/>
  <c r="X1692" i="5"/>
  <c r="Y1692" i="5" s="1"/>
  <c r="X1684" i="5"/>
  <c r="Y1684" i="5" s="1"/>
  <c r="X1676" i="5"/>
  <c r="Y1676" i="5" s="1"/>
  <c r="X1668" i="5"/>
  <c r="Y1668" i="5" s="1"/>
  <c r="X1660" i="5"/>
  <c r="Y1660" i="5" s="1"/>
  <c r="X1652" i="5"/>
  <c r="Y1652" i="5" s="1"/>
  <c r="X1644" i="5"/>
  <c r="Y1644" i="5" s="1"/>
  <c r="X1636" i="5"/>
  <c r="Y1636" i="5" s="1"/>
  <c r="X1628" i="5"/>
  <c r="Y1628" i="5" s="1"/>
  <c r="X1620" i="5"/>
  <c r="Y1620" i="5" s="1"/>
  <c r="X1612" i="5"/>
  <c r="Y1612" i="5" s="1"/>
  <c r="X1604" i="5"/>
  <c r="Y1604" i="5" s="1"/>
  <c r="X1596" i="5"/>
  <c r="Y1596" i="5" s="1"/>
  <c r="X1588" i="5"/>
  <c r="Y1588" i="5" s="1"/>
  <c r="X1580" i="5"/>
  <c r="Y1580" i="5" s="1"/>
  <c r="X1572" i="5"/>
  <c r="Y1572" i="5" s="1"/>
  <c r="X1564" i="5"/>
  <c r="Y1564" i="5" s="1"/>
  <c r="X1556" i="5"/>
  <c r="Y1556" i="5" s="1"/>
  <c r="X1548" i="5"/>
  <c r="Y1548" i="5" s="1"/>
  <c r="X1540" i="5"/>
  <c r="Y1540" i="5" s="1"/>
  <c r="X1532" i="5"/>
  <c r="Y1532" i="5" s="1"/>
  <c r="X1524" i="5"/>
  <c r="Y1524" i="5" s="1"/>
  <c r="X1516" i="5"/>
  <c r="Y1516" i="5" s="1"/>
  <c r="X1508" i="5"/>
  <c r="Y1508" i="5" s="1"/>
  <c r="X1500" i="5"/>
  <c r="Y1500" i="5" s="1"/>
  <c r="X1492" i="5"/>
  <c r="Y1492" i="5" s="1"/>
  <c r="X1484" i="5"/>
  <c r="Y1484" i="5" s="1"/>
  <c r="X1476" i="5"/>
  <c r="Y1476" i="5" s="1"/>
  <c r="X1468" i="5"/>
  <c r="Y1468" i="5" s="1"/>
  <c r="X1460" i="5"/>
  <c r="Y1460" i="5" s="1"/>
  <c r="X1452" i="5"/>
  <c r="Y1452" i="5" s="1"/>
  <c r="X1444" i="5"/>
  <c r="Y1444" i="5" s="1"/>
  <c r="X1436" i="5"/>
  <c r="Y1436" i="5" s="1"/>
  <c r="X1428" i="5"/>
  <c r="Y1428" i="5" s="1"/>
  <c r="X1420" i="5"/>
  <c r="Y1420" i="5" s="1"/>
  <c r="X1412" i="5"/>
  <c r="Y1412" i="5" s="1"/>
  <c r="X1404" i="5"/>
  <c r="Y1404" i="5" s="1"/>
  <c r="X1396" i="5"/>
  <c r="Y1396" i="5" s="1"/>
  <c r="X1388" i="5"/>
  <c r="Y1388" i="5" s="1"/>
  <c r="X1380" i="5"/>
  <c r="Y1380" i="5" s="1"/>
  <c r="X1372" i="5"/>
  <c r="Y1372" i="5" s="1"/>
  <c r="X1364" i="5"/>
  <c r="Y1364" i="5" s="1"/>
  <c r="X1356" i="5"/>
  <c r="Y1356" i="5" s="1"/>
  <c r="X1348" i="5"/>
  <c r="Y1348" i="5" s="1"/>
  <c r="X1340" i="5"/>
  <c r="Y1340" i="5" s="1"/>
  <c r="X1332" i="5"/>
  <c r="Y1332" i="5" s="1"/>
  <c r="X1324" i="5"/>
  <c r="Y1324" i="5" s="1"/>
  <c r="X1316" i="5"/>
  <c r="Y1316" i="5" s="1"/>
  <c r="X1308" i="5"/>
  <c r="Y1308" i="5" s="1"/>
  <c r="X1300" i="5"/>
  <c r="Y1300" i="5" s="1"/>
  <c r="X1292" i="5"/>
  <c r="Y1292" i="5" s="1"/>
  <c r="X1284" i="5"/>
  <c r="Y1284" i="5" s="1"/>
  <c r="X1276" i="5"/>
  <c r="Y1276" i="5" s="1"/>
  <c r="X1268" i="5"/>
  <c r="Y1268" i="5" s="1"/>
  <c r="X1260" i="5"/>
  <c r="Y1260" i="5" s="1"/>
  <c r="X1252" i="5"/>
  <c r="Y1252" i="5" s="1"/>
  <c r="X1244" i="5"/>
  <c r="Y1244" i="5" s="1"/>
  <c r="X1236" i="5"/>
  <c r="Y1236" i="5" s="1"/>
  <c r="X1228" i="5"/>
  <c r="Y1228" i="5" s="1"/>
  <c r="X1220" i="5"/>
  <c r="Y1220" i="5" s="1"/>
  <c r="X1212" i="5"/>
  <c r="Y1212" i="5" s="1"/>
  <c r="X1204" i="5"/>
  <c r="Y1204" i="5" s="1"/>
  <c r="X1196" i="5"/>
  <c r="Y1196" i="5" s="1"/>
  <c r="X1188" i="5"/>
  <c r="Y1188" i="5" s="1"/>
  <c r="X1180" i="5"/>
  <c r="Y1180" i="5" s="1"/>
  <c r="X1172" i="5"/>
  <c r="Y1172" i="5" s="1"/>
  <c r="X1164" i="5"/>
  <c r="Y1164" i="5" s="1"/>
  <c r="X1156" i="5"/>
  <c r="Y1156" i="5" s="1"/>
  <c r="X1148" i="5"/>
  <c r="Y1148" i="5" s="1"/>
  <c r="X1140" i="5"/>
  <c r="Y1140" i="5" s="1"/>
  <c r="X1132" i="5"/>
  <c r="Y1132" i="5" s="1"/>
  <c r="X1124" i="5"/>
  <c r="Y1124" i="5" s="1"/>
  <c r="X1116" i="5"/>
  <c r="Y1116" i="5" s="1"/>
  <c r="X1108" i="5"/>
  <c r="Y1108" i="5" s="1"/>
  <c r="X1100" i="5"/>
  <c r="Y1100" i="5" s="1"/>
  <c r="X1092" i="5"/>
  <c r="Y1092" i="5" s="1"/>
  <c r="X1084" i="5"/>
  <c r="Y1084" i="5" s="1"/>
  <c r="X1076" i="5"/>
  <c r="Y1076" i="5" s="1"/>
  <c r="X1068" i="5"/>
  <c r="Y1068" i="5" s="1"/>
  <c r="X1060" i="5"/>
  <c r="Y1060" i="5" s="1"/>
  <c r="X1052" i="5"/>
  <c r="Y1052" i="5" s="1"/>
  <c r="X1044" i="5"/>
  <c r="Y1044" i="5" s="1"/>
  <c r="X1036" i="5"/>
  <c r="Y1036" i="5" s="1"/>
  <c r="X1028" i="5"/>
  <c r="Y1028" i="5" s="1"/>
  <c r="X1020" i="5"/>
  <c r="Y1020" i="5" s="1"/>
  <c r="X1012" i="5"/>
  <c r="Y1012" i="5" s="1"/>
  <c r="X1004" i="5"/>
  <c r="Y1004" i="5" s="1"/>
  <c r="X996" i="5"/>
  <c r="Y996" i="5" s="1"/>
  <c r="X988" i="5"/>
  <c r="Y988" i="5" s="1"/>
  <c r="X980" i="5"/>
  <c r="Y980" i="5" s="1"/>
  <c r="X972" i="5"/>
  <c r="Y972" i="5" s="1"/>
  <c r="X964" i="5"/>
  <c r="Y964" i="5" s="1"/>
  <c r="X956" i="5"/>
  <c r="Y956" i="5" s="1"/>
  <c r="X948" i="5"/>
  <c r="Y948" i="5" s="1"/>
  <c r="X940" i="5"/>
  <c r="Y940" i="5" s="1"/>
  <c r="X932" i="5"/>
  <c r="Y932" i="5" s="1"/>
  <c r="X924" i="5"/>
  <c r="Y924" i="5" s="1"/>
  <c r="X916" i="5"/>
  <c r="Y916" i="5" s="1"/>
  <c r="X908" i="5"/>
  <c r="Y908" i="5" s="1"/>
  <c r="X900" i="5"/>
  <c r="Y900" i="5" s="1"/>
  <c r="X892" i="5"/>
  <c r="Y892" i="5" s="1"/>
  <c r="X884" i="5"/>
  <c r="Y884" i="5" s="1"/>
  <c r="X876" i="5"/>
  <c r="Y876" i="5" s="1"/>
  <c r="X868" i="5"/>
  <c r="Y868" i="5" s="1"/>
  <c r="X860" i="5"/>
  <c r="Y860" i="5" s="1"/>
  <c r="X852" i="5"/>
  <c r="Y852" i="5" s="1"/>
  <c r="X844" i="5"/>
  <c r="Y844" i="5" s="1"/>
  <c r="X836" i="5"/>
  <c r="Y836" i="5" s="1"/>
  <c r="X828" i="5"/>
  <c r="Y828" i="5" s="1"/>
  <c r="X820" i="5"/>
  <c r="Y820" i="5" s="1"/>
  <c r="X812" i="5"/>
  <c r="Y812" i="5" s="1"/>
  <c r="X804" i="5"/>
  <c r="Y804" i="5" s="1"/>
  <c r="X796" i="5"/>
  <c r="Y796" i="5" s="1"/>
  <c r="X788" i="5"/>
  <c r="Y788" i="5" s="1"/>
  <c r="X780" i="5"/>
  <c r="Y780" i="5" s="1"/>
  <c r="X772" i="5"/>
  <c r="Y772" i="5" s="1"/>
  <c r="X764" i="5"/>
  <c r="Y764" i="5" s="1"/>
  <c r="X756" i="5"/>
  <c r="Y756" i="5" s="1"/>
  <c r="X748" i="5"/>
  <c r="Y748" i="5" s="1"/>
  <c r="X740" i="5"/>
  <c r="Y740" i="5" s="1"/>
  <c r="X732" i="5"/>
  <c r="Y732" i="5" s="1"/>
  <c r="X724" i="5"/>
  <c r="Y724" i="5" s="1"/>
  <c r="X716" i="5"/>
  <c r="Y716" i="5" s="1"/>
  <c r="X708" i="5"/>
  <c r="Y708" i="5" s="1"/>
  <c r="X700" i="5"/>
  <c r="Y700" i="5" s="1"/>
  <c r="X692" i="5"/>
  <c r="Y692" i="5" s="1"/>
  <c r="X684" i="5"/>
  <c r="Y684" i="5" s="1"/>
  <c r="X676" i="5"/>
  <c r="Y676" i="5" s="1"/>
  <c r="X668" i="5"/>
  <c r="Y668" i="5" s="1"/>
  <c r="X660" i="5"/>
  <c r="Y660" i="5" s="1"/>
  <c r="X652" i="5"/>
  <c r="Y652" i="5" s="1"/>
  <c r="X644" i="5"/>
  <c r="Y644" i="5" s="1"/>
  <c r="X636" i="5"/>
  <c r="Y636" i="5" s="1"/>
  <c r="X628" i="5"/>
  <c r="Y628" i="5" s="1"/>
  <c r="X620" i="5"/>
  <c r="Y620" i="5" s="1"/>
  <c r="X612" i="5"/>
  <c r="Y612" i="5" s="1"/>
  <c r="X604" i="5"/>
  <c r="Y604" i="5" s="1"/>
  <c r="X596" i="5"/>
  <c r="Y596" i="5" s="1"/>
  <c r="X588" i="5"/>
  <c r="Y588" i="5" s="1"/>
  <c r="X580" i="5"/>
  <c r="Y580" i="5" s="1"/>
  <c r="X572" i="5"/>
  <c r="Y572" i="5" s="1"/>
  <c r="X564" i="5"/>
  <c r="Y564" i="5" s="1"/>
  <c r="X556" i="5"/>
  <c r="Y556" i="5" s="1"/>
  <c r="X548" i="5"/>
  <c r="Y548" i="5" s="1"/>
  <c r="X540" i="5"/>
  <c r="Y540" i="5" s="1"/>
  <c r="X532" i="5"/>
  <c r="Y532" i="5" s="1"/>
  <c r="X524" i="5"/>
  <c r="Y524" i="5" s="1"/>
  <c r="X516" i="5"/>
  <c r="Y516" i="5" s="1"/>
  <c r="X508" i="5"/>
  <c r="Y508" i="5" s="1"/>
  <c r="X500" i="5"/>
  <c r="Y500" i="5" s="1"/>
  <c r="X492" i="5"/>
  <c r="Y492" i="5" s="1"/>
  <c r="X484" i="5"/>
  <c r="Y484" i="5" s="1"/>
  <c r="X476" i="5"/>
  <c r="Y476" i="5" s="1"/>
  <c r="X468" i="5"/>
  <c r="Y468" i="5" s="1"/>
  <c r="X460" i="5"/>
  <c r="Y460" i="5" s="1"/>
  <c r="X452" i="5"/>
  <c r="Y452" i="5" s="1"/>
  <c r="X444" i="5"/>
  <c r="Y444" i="5" s="1"/>
  <c r="X436" i="5"/>
  <c r="Y436" i="5" s="1"/>
  <c r="X428" i="5"/>
  <c r="Y428" i="5" s="1"/>
  <c r="X420" i="5"/>
  <c r="Y420" i="5" s="1"/>
  <c r="X412" i="5"/>
  <c r="Y412" i="5" s="1"/>
  <c r="X404" i="5"/>
  <c r="Y404" i="5" s="1"/>
  <c r="X396" i="5"/>
  <c r="Y396" i="5" s="1"/>
  <c r="X388" i="5"/>
  <c r="Y388" i="5" s="1"/>
  <c r="X380" i="5"/>
  <c r="Y380" i="5" s="1"/>
  <c r="X372" i="5"/>
  <c r="Y372" i="5" s="1"/>
  <c r="X364" i="5"/>
  <c r="Y364" i="5" s="1"/>
  <c r="X356" i="5"/>
  <c r="Y356" i="5" s="1"/>
  <c r="X348" i="5"/>
  <c r="Y348" i="5" s="1"/>
  <c r="X340" i="5"/>
  <c r="Y340" i="5" s="1"/>
  <c r="X332" i="5"/>
  <c r="Y332" i="5" s="1"/>
  <c r="X324" i="5"/>
  <c r="Y324" i="5" s="1"/>
  <c r="X316" i="5"/>
  <c r="Y316" i="5" s="1"/>
  <c r="X308" i="5"/>
  <c r="Y308" i="5" s="1"/>
  <c r="X300" i="5"/>
  <c r="Y300" i="5" s="1"/>
  <c r="X292" i="5"/>
  <c r="Y292" i="5" s="1"/>
  <c r="X284" i="5"/>
  <c r="Y284" i="5" s="1"/>
  <c r="X276" i="5"/>
  <c r="Y276" i="5" s="1"/>
  <c r="X268" i="5"/>
  <c r="Y268" i="5" s="1"/>
  <c r="X260" i="5"/>
  <c r="Y260" i="5" s="1"/>
  <c r="X252" i="5"/>
  <c r="Y252" i="5" s="1"/>
  <c r="X244" i="5"/>
  <c r="Y244" i="5" s="1"/>
  <c r="X236" i="5"/>
  <c r="Y236" i="5" s="1"/>
  <c r="X228" i="5"/>
  <c r="Y228" i="5" s="1"/>
  <c r="X220" i="5"/>
  <c r="Y220" i="5" s="1"/>
  <c r="X212" i="5"/>
  <c r="Y212" i="5" s="1"/>
  <c r="X204" i="5"/>
  <c r="Y204" i="5" s="1"/>
  <c r="X196" i="5"/>
  <c r="Y196" i="5" s="1"/>
  <c r="X188" i="5"/>
  <c r="Y188" i="5" s="1"/>
  <c r="X180" i="5"/>
  <c r="Y180" i="5" s="1"/>
  <c r="X172" i="5"/>
  <c r="Y172" i="5" s="1"/>
  <c r="X164" i="5"/>
  <c r="Y164" i="5" s="1"/>
  <c r="X156" i="5"/>
  <c r="Y156" i="5" s="1"/>
  <c r="X148" i="5"/>
  <c r="Y148" i="5" s="1"/>
  <c r="X140" i="5"/>
  <c r="Y140" i="5" s="1"/>
  <c r="X132" i="5"/>
  <c r="Y132" i="5" s="1"/>
  <c r="X124" i="5"/>
  <c r="Y124" i="5" s="1"/>
  <c r="X116" i="5"/>
  <c r="Y116" i="5" s="1"/>
  <c r="X108" i="5"/>
  <c r="Y108" i="5" s="1"/>
  <c r="X100" i="5"/>
  <c r="Y100" i="5" s="1"/>
  <c r="X92" i="5"/>
  <c r="Y92" i="5" s="1"/>
  <c r="X84" i="5"/>
  <c r="Y84" i="5" s="1"/>
  <c r="X68" i="5"/>
  <c r="Y68" i="5" s="1"/>
  <c r="X60" i="5"/>
  <c r="Y60" i="5" s="1"/>
  <c r="X52" i="5"/>
  <c r="Y52" i="5" s="1"/>
  <c r="X44" i="5"/>
  <c r="Y44" i="5" s="1"/>
  <c r="X36" i="5"/>
  <c r="Y36" i="5" s="1"/>
  <c r="X28" i="5"/>
  <c r="Y28" i="5" s="1"/>
  <c r="X20" i="5"/>
  <c r="Y20" i="5" s="1"/>
  <c r="X12" i="5"/>
  <c r="Y12" i="5" s="1"/>
  <c r="X3908" i="5"/>
  <c r="X3900" i="5"/>
  <c r="X3892" i="5"/>
  <c r="X3884" i="5"/>
  <c r="X3876" i="5"/>
  <c r="X3868" i="5"/>
  <c r="X3860" i="5"/>
  <c r="X3852" i="5"/>
  <c r="X3844" i="5"/>
  <c r="X3836" i="5"/>
  <c r="X3828" i="5"/>
  <c r="X3820" i="5"/>
  <c r="X3812" i="5"/>
  <c r="X3804" i="5"/>
  <c r="X3796" i="5"/>
  <c r="X3788" i="5"/>
  <c r="X76" i="5"/>
  <c r="X3960" i="5"/>
  <c r="X74" i="5"/>
  <c r="X4032" i="5"/>
  <c r="X4024" i="5"/>
  <c r="X4016" i="5"/>
  <c r="X4008" i="5"/>
  <c r="X4000" i="5"/>
  <c r="X3992" i="5"/>
  <c r="X3984" i="5"/>
  <c r="X3976" i="5"/>
  <c r="X3968" i="5"/>
  <c r="X3952" i="5"/>
  <c r="X3944" i="5"/>
  <c r="X3936" i="5"/>
  <c r="X3928" i="5"/>
  <c r="X3920" i="5"/>
  <c r="X3912" i="5"/>
  <c r="X3904" i="5"/>
  <c r="X3896" i="5"/>
  <c r="X3888" i="5"/>
  <c r="X3880" i="5"/>
  <c r="X3872" i="5"/>
  <c r="X3864" i="5"/>
  <c r="X3856" i="5"/>
  <c r="X3848" i="5"/>
  <c r="X3840" i="5"/>
  <c r="X3832" i="5"/>
  <c r="X3824" i="5"/>
  <c r="X3816" i="5"/>
  <c r="X3808" i="5"/>
  <c r="X3800" i="5"/>
  <c r="X3792" i="5"/>
  <c r="X3744" i="5"/>
  <c r="T3808" i="5"/>
  <c r="U3808" i="5" s="1"/>
  <c r="T3800" i="5"/>
  <c r="U3800" i="5" s="1"/>
  <c r="T8008" i="5"/>
  <c r="U8008" i="5" s="1"/>
  <c r="T3799" i="5"/>
  <c r="U3799" i="5" s="1"/>
  <c r="T8169" i="5"/>
  <c r="U8169" i="5" s="1"/>
  <c r="T8161" i="5"/>
  <c r="U8161" i="5" s="1"/>
  <c r="T3805" i="5"/>
  <c r="U3805" i="5" s="1"/>
  <c r="T7007" i="5"/>
  <c r="U7007" i="5" s="1"/>
  <c r="T7522" i="5"/>
  <c r="U7522" i="5" s="1"/>
  <c r="T6849" i="5"/>
  <c r="U6849" i="5" s="1"/>
  <c r="T8204" i="5"/>
  <c r="U8204" i="5" s="1"/>
  <c r="T8208" i="5"/>
  <c r="U8208" i="5" s="1"/>
  <c r="T7729" i="5"/>
  <c r="U7729" i="5" s="1"/>
  <c r="T7066" i="5"/>
  <c r="U7066" i="5" s="1"/>
  <c r="T6847" i="5"/>
  <c r="U6847" i="5" s="1"/>
  <c r="T8007" i="5"/>
  <c r="U8007" i="5" s="1"/>
  <c r="T7060" i="5"/>
  <c r="U7060" i="5" s="1"/>
  <c r="T7028" i="5"/>
  <c r="U7028" i="5" s="1"/>
  <c r="T7020" i="5"/>
  <c r="U7020" i="5" s="1"/>
  <c r="T7004" i="5"/>
  <c r="U7004" i="5" s="1"/>
  <c r="T6873" i="5"/>
  <c r="U6873" i="5" s="1"/>
  <c r="T6868" i="5"/>
  <c r="U6868" i="5" s="1"/>
  <c r="T6860" i="5"/>
  <c r="U6860" i="5" s="1"/>
  <c r="T6852" i="5"/>
  <c r="U6852" i="5" s="1"/>
  <c r="T6817" i="5"/>
  <c r="U6817" i="5" s="1"/>
  <c r="T6804" i="5"/>
  <c r="U6804" i="5" s="1"/>
  <c r="T7735" i="5"/>
  <c r="U7735" i="5" s="1"/>
  <c r="T6990" i="5"/>
  <c r="U6990" i="5" s="1"/>
  <c r="T7748" i="5"/>
  <c r="U7748" i="5" s="1"/>
  <c r="T7740" i="5"/>
  <c r="U7740" i="5" s="1"/>
  <c r="T6875" i="5"/>
  <c r="U6875" i="5" s="1"/>
  <c r="T6843" i="5"/>
  <c r="U6843" i="5" s="1"/>
  <c r="T6835" i="5"/>
  <c r="U6835" i="5" s="1"/>
  <c r="T6827" i="5"/>
  <c r="U6827" i="5" s="1"/>
  <c r="T8156" i="5"/>
  <c r="U8156" i="5" s="1"/>
  <c r="T7761" i="5"/>
  <c r="U7761" i="5" s="1"/>
  <c r="T7713" i="5"/>
  <c r="U7713" i="5" s="1"/>
  <c r="T3990" i="5"/>
  <c r="U3990" i="5" s="1"/>
  <c r="T3950" i="5"/>
  <c r="U3950" i="5" s="1"/>
  <c r="T3942" i="5"/>
  <c r="U3942" i="5" s="1"/>
  <c r="T3934" i="5"/>
  <c r="U3934" i="5" s="1"/>
  <c r="T3910" i="5"/>
  <c r="U3910" i="5" s="1"/>
  <c r="T3886" i="5"/>
  <c r="U3886" i="5" s="1"/>
  <c r="T3878" i="5"/>
  <c r="U3878" i="5" s="1"/>
  <c r="T3870" i="5"/>
  <c r="U3870" i="5" s="1"/>
  <c r="T3862" i="5"/>
  <c r="U3862" i="5" s="1"/>
  <c r="T3854" i="5"/>
  <c r="U3854" i="5" s="1"/>
  <c r="T3838" i="5"/>
  <c r="U3838" i="5" s="1"/>
  <c r="T3814" i="5"/>
  <c r="U3814" i="5" s="1"/>
  <c r="T3790" i="5"/>
  <c r="U3790" i="5" s="1"/>
  <c r="T8005" i="5"/>
  <c r="U8005" i="5" s="1"/>
  <c r="T7723" i="5"/>
  <c r="U7723" i="5" s="1"/>
  <c r="T7061" i="5"/>
  <c r="U7061" i="5" s="1"/>
  <c r="T8153" i="5"/>
  <c r="U8153" i="5" s="1"/>
  <c r="T8017" i="5"/>
  <c r="U8017" i="5" s="1"/>
  <c r="T7689" i="5"/>
  <c r="U7689" i="5" s="1"/>
  <c r="T7079" i="5"/>
  <c r="U7079" i="5" s="1"/>
  <c r="T7071" i="5"/>
  <c r="U7071" i="5" s="1"/>
  <c r="T6997" i="5"/>
  <c r="U6997" i="5" s="1"/>
  <c r="T6867" i="5"/>
  <c r="U6867" i="5" s="1"/>
  <c r="T6851" i="5"/>
  <c r="U6851" i="5" s="1"/>
  <c r="T7026" i="5"/>
  <c r="U7026" i="5" s="1"/>
  <c r="T7018" i="5"/>
  <c r="U7018" i="5" s="1"/>
  <c r="T7010" i="5"/>
  <c r="U7010" i="5" s="1"/>
  <c r="T3996" i="5"/>
  <c r="U3996" i="5" s="1"/>
  <c r="T3980" i="5"/>
  <c r="U3980" i="5" s="1"/>
  <c r="T3972" i="5"/>
  <c r="U3972" i="5" s="1"/>
  <c r="T3956" i="5"/>
  <c r="U3956" i="5" s="1"/>
  <c r="T3868" i="5"/>
  <c r="U3868" i="5" s="1"/>
  <c r="T3852" i="5"/>
  <c r="U3852" i="5" s="1"/>
  <c r="T7755" i="5"/>
  <c r="U7755" i="5" s="1"/>
  <c r="T7739" i="5"/>
  <c r="U7739" i="5" s="1"/>
  <c r="T7699" i="5"/>
  <c r="U7699" i="5" s="1"/>
  <c r="T7691" i="5"/>
  <c r="U7691" i="5" s="1"/>
  <c r="T7516" i="5"/>
  <c r="U7516" i="5" s="1"/>
  <c r="T7105" i="5"/>
  <c r="U7105" i="5" s="1"/>
  <c r="T7097" i="5"/>
  <c r="U7097" i="5" s="1"/>
  <c r="T7089" i="5"/>
  <c r="U7089" i="5" s="1"/>
  <c r="T6983" i="5"/>
  <c r="U6983" i="5" s="1"/>
  <c r="T6869" i="5"/>
  <c r="U6869" i="5" s="1"/>
  <c r="T6861" i="5"/>
  <c r="U6861" i="5" s="1"/>
  <c r="T4033" i="5"/>
  <c r="U4033" i="5" s="1"/>
  <c r="T4025" i="5"/>
  <c r="U4025" i="5" s="1"/>
  <c r="T4001" i="5"/>
  <c r="U4001" i="5" s="1"/>
  <c r="T3921" i="5"/>
  <c r="U3921" i="5" s="1"/>
  <c r="T3849" i="5"/>
  <c r="U3849" i="5" s="1"/>
  <c r="T3825" i="5"/>
  <c r="U3825" i="5" s="1"/>
  <c r="T3817" i="5"/>
  <c r="U3817" i="5" s="1"/>
  <c r="T3809" i="5"/>
  <c r="U3809" i="5" s="1"/>
  <c r="T3801" i="5"/>
  <c r="U3801" i="5" s="1"/>
  <c r="T6871" i="5"/>
  <c r="U6871" i="5" s="1"/>
  <c r="T6836" i="5"/>
  <c r="U6836" i="5" s="1"/>
  <c r="T4027" i="5"/>
  <c r="U4027" i="5" s="1"/>
  <c r="T4003" i="5"/>
  <c r="U4003" i="5" s="1"/>
  <c r="T3923" i="5"/>
  <c r="U3923" i="5" s="1"/>
  <c r="T3843" i="5"/>
  <c r="U3843" i="5" s="1"/>
  <c r="T3827" i="5"/>
  <c r="U3827" i="5" s="1"/>
  <c r="T7085" i="5"/>
  <c r="U7085" i="5" s="1"/>
  <c r="T7064" i="5"/>
  <c r="U7064" i="5" s="1"/>
  <c r="T7764" i="5"/>
  <c r="U7764" i="5" s="1"/>
  <c r="T7756" i="5"/>
  <c r="U7756" i="5" s="1"/>
  <c r="T7114" i="5"/>
  <c r="U7114" i="5" s="1"/>
  <c r="T7090" i="5"/>
  <c r="U7090" i="5" s="1"/>
  <c r="T6838" i="5"/>
  <c r="U6838" i="5" s="1"/>
  <c r="T6833" i="5"/>
  <c r="U6833" i="5" s="1"/>
  <c r="T6825" i="5"/>
  <c r="U6825" i="5" s="1"/>
  <c r="T6822" i="5"/>
  <c r="U6822" i="5" s="1"/>
  <c r="T3909" i="5"/>
  <c r="U3909" i="5" s="1"/>
  <c r="T3901" i="5"/>
  <c r="U3901" i="5" s="1"/>
  <c r="T3851" i="5"/>
  <c r="U3851" i="5" s="1"/>
  <c r="T7704" i="5"/>
  <c r="U7704" i="5" s="1"/>
  <c r="T8160" i="5"/>
  <c r="U8160" i="5" s="1"/>
  <c r="T8157" i="5"/>
  <c r="U8157" i="5" s="1"/>
  <c r="T7762" i="5"/>
  <c r="U7762" i="5" s="1"/>
  <c r="T7751" i="5"/>
  <c r="U7751" i="5" s="1"/>
  <c r="T7738" i="5"/>
  <c r="U7738" i="5" s="1"/>
  <c r="T7082" i="5"/>
  <c r="U7082" i="5" s="1"/>
  <c r="T7000" i="5"/>
  <c r="U7000" i="5" s="1"/>
  <c r="T6992" i="5"/>
  <c r="U6992" i="5" s="1"/>
  <c r="T6979" i="5"/>
  <c r="U6979" i="5" s="1"/>
  <c r="T6855" i="5"/>
  <c r="U6855" i="5" s="1"/>
  <c r="T6815" i="5"/>
  <c r="U6815" i="5" s="1"/>
  <c r="T3936" i="5"/>
  <c r="U3936" i="5" s="1"/>
  <c r="T3917" i="5"/>
  <c r="U3917" i="5" s="1"/>
  <c r="T3819" i="5"/>
  <c r="U3819" i="5" s="1"/>
  <c r="T8012" i="5"/>
  <c r="U8012" i="5" s="1"/>
  <c r="T8006" i="5"/>
  <c r="U8006" i="5" s="1"/>
  <c r="T7696" i="5"/>
  <c r="U7696" i="5" s="1"/>
  <c r="T7092" i="5"/>
  <c r="U7092" i="5" s="1"/>
  <c r="T3863" i="5"/>
  <c r="U3863" i="5" s="1"/>
  <c r="T3855" i="5"/>
  <c r="U3855" i="5" s="1"/>
  <c r="T8209" i="5"/>
  <c r="U8209" i="5" s="1"/>
  <c r="T7052" i="5"/>
  <c r="U7052" i="5" s="1"/>
  <c r="T3993" i="5"/>
  <c r="U3993" i="5" s="1"/>
  <c r="T3916" i="5"/>
  <c r="U3916" i="5" s="1"/>
  <c r="T3841" i="5"/>
  <c r="U3841" i="5" s="1"/>
  <c r="T3791" i="5"/>
  <c r="U3791" i="5" s="1"/>
  <c r="T7038" i="5"/>
  <c r="U7038" i="5" s="1"/>
  <c r="T3926" i="5"/>
  <c r="U3926" i="5" s="1"/>
  <c r="T11725" i="5"/>
  <c r="U11725" i="5" s="1"/>
  <c r="T8194" i="5"/>
  <c r="U8194" i="5" s="1"/>
  <c r="T8184" i="5"/>
  <c r="U8184" i="5" s="1"/>
  <c r="T8181" i="5"/>
  <c r="U8181" i="5" s="1"/>
  <c r="T8158" i="5"/>
  <c r="U8158" i="5" s="1"/>
  <c r="T8014" i="5"/>
  <c r="U8014" i="5" s="1"/>
  <c r="T7724" i="5"/>
  <c r="U7724" i="5" s="1"/>
  <c r="T7716" i="5"/>
  <c r="U7716" i="5" s="1"/>
  <c r="T7711" i="5"/>
  <c r="U7711" i="5" s="1"/>
  <c r="T7703" i="5"/>
  <c r="U7703" i="5" s="1"/>
  <c r="T7700" i="5"/>
  <c r="U7700" i="5" s="1"/>
  <c r="T7692" i="5"/>
  <c r="U7692" i="5" s="1"/>
  <c r="T7518" i="5"/>
  <c r="U7518" i="5" s="1"/>
  <c r="T7112" i="5"/>
  <c r="U7112" i="5" s="1"/>
  <c r="T7104" i="5"/>
  <c r="U7104" i="5" s="1"/>
  <c r="T7096" i="5"/>
  <c r="U7096" i="5" s="1"/>
  <c r="T7080" i="5"/>
  <c r="U7080" i="5" s="1"/>
  <c r="T7093" i="5"/>
  <c r="U7093" i="5" s="1"/>
  <c r="T6874" i="5"/>
  <c r="U6874" i="5" s="1"/>
  <c r="T8201" i="5"/>
  <c r="U8201" i="5" s="1"/>
  <c r="T8191" i="5"/>
  <c r="U8191" i="5" s="1"/>
  <c r="T8016" i="5"/>
  <c r="U8016" i="5" s="1"/>
  <c r="T8011" i="5"/>
  <c r="U8011" i="5" s="1"/>
  <c r="T7767" i="5"/>
  <c r="U7767" i="5" s="1"/>
  <c r="T7759" i="5"/>
  <c r="U7759" i="5" s="1"/>
  <c r="T7754" i="5"/>
  <c r="U7754" i="5" s="1"/>
  <c r="T8178" i="5"/>
  <c r="U8178" i="5" s="1"/>
  <c r="T7715" i="5"/>
  <c r="U7715" i="5" s="1"/>
  <c r="T7710" i="5"/>
  <c r="U7710" i="5" s="1"/>
  <c r="T7702" i="5"/>
  <c r="U7702" i="5" s="1"/>
  <c r="T7525" i="5"/>
  <c r="U7525" i="5" s="1"/>
  <c r="T7116" i="5"/>
  <c r="U7116" i="5" s="1"/>
  <c r="T8175" i="5"/>
  <c r="U8175" i="5" s="1"/>
  <c r="T8039" i="5"/>
  <c r="U8039" i="5" s="1"/>
  <c r="T8031" i="5"/>
  <c r="U8031" i="5" s="1"/>
  <c r="T8015" i="5"/>
  <c r="U8015" i="5" s="1"/>
  <c r="T7753" i="5"/>
  <c r="U7753" i="5" s="1"/>
  <c r="T7733" i="5"/>
  <c r="U7733" i="5" s="1"/>
  <c r="T7725" i="5"/>
  <c r="U7725" i="5" s="1"/>
  <c r="T7519" i="5"/>
  <c r="U7519" i="5" s="1"/>
  <c r="T8177" i="5"/>
  <c r="U8177" i="5" s="1"/>
  <c r="T7745" i="5"/>
  <c r="U7745" i="5" s="1"/>
  <c r="T7524" i="5"/>
  <c r="U7524" i="5" s="1"/>
  <c r="T6801" i="5"/>
  <c r="U6801" i="5" s="1"/>
  <c r="T8202" i="5"/>
  <c r="U8202" i="5" s="1"/>
  <c r="T7760" i="5"/>
  <c r="U7760" i="5" s="1"/>
  <c r="T7737" i="5"/>
  <c r="U7737" i="5" s="1"/>
  <c r="T7727" i="5"/>
  <c r="U7727" i="5" s="1"/>
  <c r="T7115" i="5"/>
  <c r="U7115" i="5" s="1"/>
  <c r="T7099" i="5"/>
  <c r="U7099" i="5" s="1"/>
  <c r="T7041" i="5"/>
  <c r="U7041" i="5" s="1"/>
  <c r="T7033" i="5"/>
  <c r="U7033" i="5" s="1"/>
  <c r="T6964" i="5"/>
  <c r="U6964" i="5" s="1"/>
  <c r="T6819" i="5"/>
  <c r="U6819" i="5" s="1"/>
  <c r="T4015" i="5"/>
  <c r="U4015" i="5" s="1"/>
  <c r="T3986" i="5"/>
  <c r="U3986" i="5" s="1"/>
  <c r="T3954" i="5"/>
  <c r="U3954" i="5" s="1"/>
  <c r="T3933" i="5"/>
  <c r="U3933" i="5" s="1"/>
  <c r="T3899" i="5"/>
  <c r="U3899" i="5" s="1"/>
  <c r="T3891" i="5"/>
  <c r="U3891" i="5" s="1"/>
  <c r="T3883" i="5"/>
  <c r="U3883" i="5" s="1"/>
  <c r="T6985" i="5"/>
  <c r="U6985" i="5" s="1"/>
  <c r="T6977" i="5"/>
  <c r="U6977" i="5" s="1"/>
  <c r="T6850" i="5"/>
  <c r="U6850" i="5" s="1"/>
  <c r="T6837" i="5"/>
  <c r="U6837" i="5" s="1"/>
  <c r="T6829" i="5"/>
  <c r="U6829" i="5" s="1"/>
  <c r="T6808" i="5"/>
  <c r="U6808" i="5" s="1"/>
  <c r="T6803" i="5"/>
  <c r="U6803" i="5" s="1"/>
  <c r="T4036" i="5"/>
  <c r="U4036" i="5" s="1"/>
  <c r="T4028" i="5"/>
  <c r="U4028" i="5" s="1"/>
  <c r="T4009" i="5"/>
  <c r="U4009" i="5" s="1"/>
  <c r="T4004" i="5"/>
  <c r="U4004" i="5" s="1"/>
  <c r="T3975" i="5"/>
  <c r="U3975" i="5" s="1"/>
  <c r="T3967" i="5"/>
  <c r="U3967" i="5" s="1"/>
  <c r="T3888" i="5"/>
  <c r="U3888" i="5" s="1"/>
  <c r="T3885" i="5"/>
  <c r="U3885" i="5" s="1"/>
  <c r="T3872" i="5"/>
  <c r="U3872" i="5" s="1"/>
  <c r="T3869" i="5"/>
  <c r="U3869" i="5" s="1"/>
  <c r="T3830" i="5"/>
  <c r="U3830" i="5" s="1"/>
  <c r="T7051" i="5"/>
  <c r="U7051" i="5" s="1"/>
  <c r="T7035" i="5"/>
  <c r="U7035" i="5" s="1"/>
  <c r="T7032" i="5"/>
  <c r="U7032" i="5" s="1"/>
  <c r="T7011" i="5"/>
  <c r="U7011" i="5" s="1"/>
  <c r="T7003" i="5"/>
  <c r="U7003" i="5" s="1"/>
  <c r="T6995" i="5"/>
  <c r="U6995" i="5" s="1"/>
  <c r="T6961" i="5"/>
  <c r="U6961" i="5" s="1"/>
  <c r="T7053" i="5"/>
  <c r="U7053" i="5" s="1"/>
  <c r="T6831" i="5"/>
  <c r="U6831" i="5" s="1"/>
  <c r="T6818" i="5"/>
  <c r="U6818" i="5" s="1"/>
  <c r="T4030" i="5"/>
  <c r="U4030" i="5" s="1"/>
  <c r="T4022" i="5"/>
  <c r="U4022" i="5" s="1"/>
  <c r="T4014" i="5"/>
  <c r="U4014" i="5" s="1"/>
  <c r="T4011" i="5"/>
  <c r="U4011" i="5" s="1"/>
  <c r="T3985" i="5"/>
  <c r="U3985" i="5" s="1"/>
  <c r="T3974" i="5"/>
  <c r="U3974" i="5" s="1"/>
  <c r="T3969" i="5"/>
  <c r="U3969" i="5" s="1"/>
  <c r="T3966" i="5"/>
  <c r="U3966" i="5" s="1"/>
  <c r="T3961" i="5"/>
  <c r="U3961" i="5" s="1"/>
  <c r="T3874" i="5"/>
  <c r="U3874" i="5" s="1"/>
  <c r="T7037" i="5"/>
  <c r="U7037" i="5" s="1"/>
  <c r="T7021" i="5"/>
  <c r="U7021" i="5" s="1"/>
  <c r="T6973" i="5"/>
  <c r="U6973" i="5" s="1"/>
  <c r="T6965" i="5"/>
  <c r="U6965" i="5" s="1"/>
  <c r="T6862" i="5"/>
  <c r="U6862" i="5" s="1"/>
  <c r="T6844" i="5"/>
  <c r="U6844" i="5" s="1"/>
  <c r="T6828" i="5"/>
  <c r="U6828" i="5" s="1"/>
  <c r="T4024" i="5"/>
  <c r="U4024" i="5" s="1"/>
  <c r="T4008" i="5"/>
  <c r="U4008" i="5" s="1"/>
  <c r="T3971" i="5"/>
  <c r="U3971" i="5" s="1"/>
  <c r="T3837" i="5"/>
  <c r="U3837" i="5" s="1"/>
  <c r="T6812" i="5"/>
  <c r="U6812" i="5" s="1"/>
  <c r="T7081" i="5"/>
  <c r="U7081" i="5" s="1"/>
  <c r="T7073" i="5"/>
  <c r="U7073" i="5" s="1"/>
  <c r="T6978" i="5"/>
  <c r="U6978" i="5" s="1"/>
  <c r="T6970" i="5"/>
  <c r="U6970" i="5" s="1"/>
  <c r="T6962" i="5"/>
  <c r="U6962" i="5" s="1"/>
  <c r="T6864" i="5"/>
  <c r="U6864" i="5" s="1"/>
  <c r="T6859" i="5"/>
  <c r="U6859" i="5" s="1"/>
  <c r="T4037" i="5"/>
  <c r="U4037" i="5" s="1"/>
  <c r="T4013" i="5"/>
  <c r="U4013" i="5" s="1"/>
  <c r="T4005" i="5"/>
  <c r="U4005" i="5" s="1"/>
  <c r="T3992" i="5"/>
  <c r="U3992" i="5" s="1"/>
  <c r="T3989" i="5"/>
  <c r="U3989" i="5" s="1"/>
  <c r="T3965" i="5"/>
  <c r="U3965" i="5" s="1"/>
  <c r="T3957" i="5"/>
  <c r="U3957" i="5" s="1"/>
  <c r="T3939" i="5"/>
  <c r="U3939" i="5" s="1"/>
  <c r="T3915" i="5"/>
  <c r="U3915" i="5" s="1"/>
  <c r="T3897" i="5"/>
  <c r="U3897" i="5" s="1"/>
  <c r="T3889" i="5"/>
  <c r="U3889" i="5" s="1"/>
  <c r="T3881" i="5"/>
  <c r="U3881" i="5" s="1"/>
  <c r="T3873" i="5"/>
  <c r="U3873" i="5" s="1"/>
  <c r="T3865" i="5"/>
  <c r="U3865" i="5" s="1"/>
  <c r="T3857" i="5"/>
  <c r="U3857" i="5" s="1"/>
  <c r="T3824" i="5"/>
  <c r="U3824" i="5" s="1"/>
  <c r="T3811" i="5"/>
  <c r="U3811" i="5" s="1"/>
  <c r="T3803" i="5"/>
  <c r="U3803" i="5" s="1"/>
  <c r="T3795" i="5"/>
  <c r="U3795" i="5" s="1"/>
  <c r="T3787" i="5"/>
  <c r="U3787" i="5" s="1"/>
  <c r="T11724" i="5"/>
  <c r="U11724" i="5" s="1"/>
  <c r="T8159" i="5"/>
  <c r="U8159" i="5" s="1"/>
  <c r="T8172" i="5"/>
  <c r="U8172" i="5" s="1"/>
  <c r="T8018" i="5"/>
  <c r="U8018" i="5" s="1"/>
  <c r="T8187" i="5"/>
  <c r="U8187" i="5" s="1"/>
  <c r="T7741" i="5"/>
  <c r="U7741" i="5" s="1"/>
  <c r="T7732" i="5"/>
  <c r="U7732" i="5" s="1"/>
  <c r="T7719" i="5"/>
  <c r="U7719" i="5" s="1"/>
  <c r="T7709" i="5"/>
  <c r="U7709" i="5" s="1"/>
  <c r="T7106" i="5"/>
  <c r="U7106" i="5" s="1"/>
  <c r="T7098" i="5"/>
  <c r="U7098" i="5" s="1"/>
  <c r="T7095" i="5"/>
  <c r="U7095" i="5" s="1"/>
  <c r="T7088" i="5"/>
  <c r="U7088" i="5" s="1"/>
  <c r="T7072" i="5"/>
  <c r="U7072" i="5" s="1"/>
  <c r="T7067" i="5"/>
  <c r="U7067" i="5" s="1"/>
  <c r="T7044" i="5"/>
  <c r="U7044" i="5" s="1"/>
  <c r="T7036" i="5"/>
  <c r="U7036" i="5" s="1"/>
  <c r="T7013" i="5"/>
  <c r="U7013" i="5" s="1"/>
  <c r="T7005" i="5"/>
  <c r="U7005" i="5" s="1"/>
  <c r="T6994" i="5"/>
  <c r="U6994" i="5" s="1"/>
  <c r="T6984" i="5"/>
  <c r="U6984" i="5" s="1"/>
  <c r="T6981" i="5"/>
  <c r="U6981" i="5" s="1"/>
  <c r="T6971" i="5"/>
  <c r="U6971" i="5" s="1"/>
  <c r="T6820" i="5"/>
  <c r="U6820" i="5" s="1"/>
  <c r="T6805" i="5"/>
  <c r="U6805" i="5" s="1"/>
  <c r="T8192" i="5"/>
  <c r="U8192" i="5" s="1"/>
  <c r="T8189" i="5"/>
  <c r="U8189" i="5" s="1"/>
  <c r="T8164" i="5"/>
  <c r="U8164" i="5" s="1"/>
  <c r="T8033" i="5"/>
  <c r="U8033" i="5" s="1"/>
  <c r="T8028" i="5"/>
  <c r="U8028" i="5" s="1"/>
  <c r="T8023" i="5"/>
  <c r="U8023" i="5" s="1"/>
  <c r="T7746" i="5"/>
  <c r="U7746" i="5" s="1"/>
  <c r="T7743" i="5"/>
  <c r="U7743" i="5" s="1"/>
  <c r="T7731" i="5"/>
  <c r="U7731" i="5" s="1"/>
  <c r="T7726" i="5"/>
  <c r="U7726" i="5" s="1"/>
  <c r="T7721" i="5"/>
  <c r="U7721" i="5" s="1"/>
  <c r="T7706" i="5"/>
  <c r="U7706" i="5" s="1"/>
  <c r="T7527" i="5"/>
  <c r="U7527" i="5" s="1"/>
  <c r="T7520" i="5"/>
  <c r="U7520" i="5" s="1"/>
  <c r="T7108" i="5"/>
  <c r="U7108" i="5" s="1"/>
  <c r="T7077" i="5"/>
  <c r="U7077" i="5" s="1"/>
  <c r="T7059" i="5"/>
  <c r="U7059" i="5" s="1"/>
  <c r="T7056" i="5"/>
  <c r="U7056" i="5" s="1"/>
  <c r="T7012" i="5"/>
  <c r="U7012" i="5" s="1"/>
  <c r="T6999" i="5"/>
  <c r="U6999" i="5" s="1"/>
  <c r="T6996" i="5"/>
  <c r="U6996" i="5" s="1"/>
  <c r="T6814" i="5"/>
  <c r="U6814" i="5" s="1"/>
  <c r="T6807" i="5"/>
  <c r="U6807" i="5" s="1"/>
  <c r="T7766" i="5"/>
  <c r="U7766" i="5" s="1"/>
  <c r="T7758" i="5"/>
  <c r="U7758" i="5" s="1"/>
  <c r="T7728" i="5"/>
  <c r="U7728" i="5" s="1"/>
  <c r="T7708" i="5"/>
  <c r="U7708" i="5" s="1"/>
  <c r="T7695" i="5"/>
  <c r="U7695" i="5" s="1"/>
  <c r="T7690" i="5"/>
  <c r="U7690" i="5" s="1"/>
  <c r="T7687" i="5"/>
  <c r="U7687" i="5" s="1"/>
  <c r="T7517" i="5"/>
  <c r="U7517" i="5" s="1"/>
  <c r="T7123" i="5"/>
  <c r="U7123" i="5" s="1"/>
  <c r="T7084" i="5"/>
  <c r="U7084" i="5" s="1"/>
  <c r="T7076" i="5"/>
  <c r="U7076" i="5" s="1"/>
  <c r="T7068" i="5"/>
  <c r="U7068" i="5" s="1"/>
  <c r="T7063" i="5"/>
  <c r="U7063" i="5" s="1"/>
  <c r="T7058" i="5"/>
  <c r="U7058" i="5" s="1"/>
  <c r="T7045" i="5"/>
  <c r="U7045" i="5" s="1"/>
  <c r="T7029" i="5"/>
  <c r="U7029" i="5" s="1"/>
  <c r="T7027" i="5"/>
  <c r="U7027" i="5" s="1"/>
  <c r="T7017" i="5"/>
  <c r="U7017" i="5" s="1"/>
  <c r="T7014" i="5"/>
  <c r="U7014" i="5" s="1"/>
  <c r="T7009" i="5"/>
  <c r="U7009" i="5" s="1"/>
  <c r="T7001" i="5"/>
  <c r="U7001" i="5" s="1"/>
  <c r="T6998" i="5"/>
  <c r="U6998" i="5" s="1"/>
  <c r="T6993" i="5"/>
  <c r="U6993" i="5" s="1"/>
  <c r="T6857" i="5"/>
  <c r="U6857" i="5" s="1"/>
  <c r="T6854" i="5"/>
  <c r="U6854" i="5" s="1"/>
  <c r="T6842" i="5"/>
  <c r="U6842" i="5" s="1"/>
  <c r="T6839" i="5"/>
  <c r="U6839" i="5" s="1"/>
  <c r="T6832" i="5"/>
  <c r="U6832" i="5" s="1"/>
  <c r="T8183" i="5"/>
  <c r="U8183" i="5" s="1"/>
  <c r="T8163" i="5"/>
  <c r="U8163" i="5" s="1"/>
  <c r="T8151" i="5"/>
  <c r="U8151" i="5" s="1"/>
  <c r="T8030" i="5"/>
  <c r="U8030" i="5" s="1"/>
  <c r="T7763" i="5"/>
  <c r="U7763" i="5" s="1"/>
  <c r="T7705" i="5"/>
  <c r="U7705" i="5" s="1"/>
  <c r="T7697" i="5"/>
  <c r="U7697" i="5" s="1"/>
  <c r="T7117" i="5"/>
  <c r="U7117" i="5" s="1"/>
  <c r="T7086" i="5"/>
  <c r="U7086" i="5" s="1"/>
  <c r="T7050" i="5"/>
  <c r="U7050" i="5" s="1"/>
  <c r="T7042" i="5"/>
  <c r="U7042" i="5" s="1"/>
  <c r="T7034" i="5"/>
  <c r="U7034" i="5" s="1"/>
  <c r="T8210" i="5"/>
  <c r="U8210" i="5" s="1"/>
  <c r="T7122" i="5"/>
  <c r="U7122" i="5" s="1"/>
  <c r="T7109" i="5"/>
  <c r="U7109" i="5" s="1"/>
  <c r="T7101" i="5"/>
  <c r="U7101" i="5" s="1"/>
  <c r="T7078" i="5"/>
  <c r="U7078" i="5" s="1"/>
  <c r="T7070" i="5"/>
  <c r="U7070" i="5" s="1"/>
  <c r="T6987" i="5"/>
  <c r="U6987" i="5" s="1"/>
  <c r="T6974" i="5"/>
  <c r="U6974" i="5" s="1"/>
  <c r="T6966" i="5"/>
  <c r="U6966" i="5" s="1"/>
  <c r="T8190" i="5"/>
  <c r="U8190" i="5" s="1"/>
  <c r="T8180" i="5"/>
  <c r="U8180" i="5" s="1"/>
  <c r="T8029" i="5"/>
  <c r="U8029" i="5" s="1"/>
  <c r="T7747" i="5"/>
  <c r="U7747" i="5" s="1"/>
  <c r="T7712" i="5"/>
  <c r="U7712" i="5" s="1"/>
  <c r="T7707" i="5"/>
  <c r="U7707" i="5" s="1"/>
  <c r="T7694" i="5"/>
  <c r="U7694" i="5" s="1"/>
  <c r="T3982" i="5"/>
  <c r="U3982" i="5" s="1"/>
  <c r="T3913" i="5"/>
  <c r="U3913" i="5" s="1"/>
  <c r="T3898" i="5"/>
  <c r="U3898" i="5" s="1"/>
  <c r="T6856" i="5"/>
  <c r="U6856" i="5" s="1"/>
  <c r="T6846" i="5"/>
  <c r="U6846" i="5" s="1"/>
  <c r="T6824" i="5"/>
  <c r="U6824" i="5" s="1"/>
  <c r="T6809" i="5"/>
  <c r="U6809" i="5" s="1"/>
  <c r="T6865" i="5"/>
  <c r="U6865" i="5" s="1"/>
  <c r="T6823" i="5"/>
  <c r="U6823" i="5" s="1"/>
  <c r="T6813" i="5"/>
  <c r="U6813" i="5" s="1"/>
  <c r="T6811" i="5"/>
  <c r="U6811" i="5" s="1"/>
  <c r="T3953" i="5"/>
  <c r="U3953" i="5" s="1"/>
  <c r="T3938" i="5"/>
  <c r="U3938" i="5" s="1"/>
  <c r="T4019" i="5"/>
  <c r="U4019" i="5" s="1"/>
  <c r="T3955" i="5"/>
  <c r="U3955" i="5" s="1"/>
  <c r="T3925" i="5"/>
  <c r="U3925" i="5" s="1"/>
  <c r="T3918" i="5"/>
  <c r="U3918" i="5" s="1"/>
  <c r="T3875" i="5"/>
  <c r="U3875" i="5" s="1"/>
  <c r="T3867" i="5"/>
  <c r="U3867" i="5" s="1"/>
  <c r="T3844" i="5"/>
  <c r="U3844" i="5" s="1"/>
  <c r="T3810" i="5"/>
  <c r="U3810" i="5" s="1"/>
  <c r="T3802" i="5"/>
  <c r="U3802" i="5" s="1"/>
  <c r="T4021" i="5"/>
  <c r="U4021" i="5" s="1"/>
  <c r="T3981" i="5"/>
  <c r="U3981" i="5" s="1"/>
  <c r="T3973" i="5"/>
  <c r="U3973" i="5" s="1"/>
  <c r="T3864" i="5"/>
  <c r="U3864" i="5" s="1"/>
  <c r="T3894" i="5"/>
  <c r="U3894" i="5" s="1"/>
  <c r="T3829" i="5"/>
  <c r="U3829" i="5" s="1"/>
  <c r="T3804" i="5"/>
  <c r="U3804" i="5" s="1"/>
  <c r="T4038" i="5"/>
  <c r="U4038" i="5" s="1"/>
  <c r="T3998" i="5"/>
  <c r="U3998" i="5" s="1"/>
  <c r="T3937" i="5"/>
  <c r="U3937" i="5" s="1"/>
  <c r="T3924" i="5"/>
  <c r="U3924" i="5" s="1"/>
  <c r="T3902" i="5"/>
  <c r="U3902" i="5" s="1"/>
  <c r="T3866" i="5"/>
  <c r="U3866" i="5" s="1"/>
  <c r="T3788" i="5"/>
  <c r="U3788" i="5" s="1"/>
  <c r="T3845" i="5"/>
  <c r="U3845" i="5" s="1"/>
  <c r="T3821" i="5"/>
  <c r="U3821" i="5" s="1"/>
  <c r="T3806" i="5"/>
  <c r="U3806" i="5" s="1"/>
  <c r="T3798" i="5"/>
  <c r="U3798" i="5" s="1"/>
  <c r="T4032" i="5"/>
  <c r="U4032" i="5" s="1"/>
  <c r="T4017" i="5"/>
  <c r="U4017" i="5" s="1"/>
  <c r="T3977" i="5"/>
  <c r="U3977" i="5" s="1"/>
  <c r="T3893" i="5"/>
  <c r="U3893" i="5" s="1"/>
  <c r="T11673" i="5"/>
  <c r="U11673" i="5" s="1"/>
  <c r="T11723" i="5"/>
  <c r="U11723" i="5" s="1"/>
  <c r="T11722" i="5"/>
  <c r="U11722" i="5" s="1"/>
  <c r="T8203" i="5"/>
  <c r="U8203" i="5" s="1"/>
  <c r="T8152" i="5"/>
  <c r="U8152" i="5" s="1"/>
  <c r="T8173" i="5"/>
  <c r="U8173" i="5" s="1"/>
  <c r="T8171" i="5"/>
  <c r="U8171" i="5" s="1"/>
  <c r="T8020" i="5"/>
  <c r="U8020" i="5" s="1"/>
  <c r="T8167" i="5"/>
  <c r="U8167" i="5" s="1"/>
  <c r="T8150" i="5"/>
  <c r="U8150" i="5" s="1"/>
  <c r="T8027" i="5"/>
  <c r="U8027" i="5" s="1"/>
  <c r="T8179" i="5"/>
  <c r="U8179" i="5" s="1"/>
  <c r="T8154" i="5"/>
  <c r="U8154" i="5" s="1"/>
  <c r="T8024" i="5"/>
  <c r="U8024" i="5" s="1"/>
  <c r="T8022" i="5"/>
  <c r="U8022" i="5" s="1"/>
  <c r="T8010" i="5"/>
  <c r="U8010" i="5" s="1"/>
  <c r="T6968" i="5"/>
  <c r="U6968" i="5" s="1"/>
  <c r="T6963" i="5"/>
  <c r="U6963" i="5" s="1"/>
  <c r="T7100" i="5"/>
  <c r="U7100" i="5" s="1"/>
  <c r="T7069" i="5"/>
  <c r="U7069" i="5" s="1"/>
  <c r="T6986" i="5"/>
  <c r="U6986" i="5" s="1"/>
  <c r="T8211" i="5"/>
  <c r="U8211" i="5" s="1"/>
  <c r="T8186" i="5"/>
  <c r="U8186" i="5" s="1"/>
  <c r="T8168" i="5"/>
  <c r="U8168" i="5" s="1"/>
  <c r="T8162" i="5"/>
  <c r="U8162" i="5" s="1"/>
  <c r="T8026" i="5"/>
  <c r="U8026" i="5" s="1"/>
  <c r="T8021" i="5"/>
  <c r="U8021" i="5" s="1"/>
  <c r="T8019" i="5"/>
  <c r="U8019" i="5" s="1"/>
  <c r="T8009" i="5"/>
  <c r="U8009" i="5" s="1"/>
  <c r="T7718" i="5"/>
  <c r="U7718" i="5" s="1"/>
  <c r="T7698" i="5"/>
  <c r="U7698" i="5" s="1"/>
  <c r="T7102" i="5"/>
  <c r="U7102" i="5" s="1"/>
  <c r="T7074" i="5"/>
  <c r="U7074" i="5" s="1"/>
  <c r="T7043" i="5"/>
  <c r="U7043" i="5" s="1"/>
  <c r="T8193" i="5"/>
  <c r="U8193" i="5" s="1"/>
  <c r="T8188" i="5"/>
  <c r="U8188" i="5" s="1"/>
  <c r="T8170" i="5"/>
  <c r="U8170" i="5" s="1"/>
  <c r="T8166" i="5"/>
  <c r="U8166" i="5" s="1"/>
  <c r="T8185" i="5"/>
  <c r="U8185" i="5" s="1"/>
  <c r="T8176" i="5"/>
  <c r="U8176" i="5" s="1"/>
  <c r="T8174" i="5"/>
  <c r="U8174" i="5" s="1"/>
  <c r="T8155" i="5"/>
  <c r="U8155" i="5" s="1"/>
  <c r="T8025" i="5"/>
  <c r="U8025" i="5" s="1"/>
  <c r="T7720" i="5"/>
  <c r="U7720" i="5" s="1"/>
  <c r="T7107" i="5"/>
  <c r="U7107" i="5" s="1"/>
  <c r="T6972" i="5"/>
  <c r="U6972" i="5" s="1"/>
  <c r="T8165" i="5"/>
  <c r="U8165" i="5" s="1"/>
  <c r="T8013" i="5"/>
  <c r="U8013" i="5" s="1"/>
  <c r="T7757" i="5"/>
  <c r="U7757" i="5" s="1"/>
  <c r="T7744" i="5"/>
  <c r="U7744" i="5" s="1"/>
  <c r="T7742" i="5"/>
  <c r="U7742" i="5" s="1"/>
  <c r="T7722" i="5"/>
  <c r="U7722" i="5" s="1"/>
  <c r="T7693" i="5"/>
  <c r="U7693" i="5" s="1"/>
  <c r="T7121" i="5"/>
  <c r="U7121" i="5" s="1"/>
  <c r="T7118" i="5"/>
  <c r="U7118" i="5" s="1"/>
  <c r="T7111" i="5"/>
  <c r="U7111" i="5" s="1"/>
  <c r="T7083" i="5"/>
  <c r="U7083" i="5" s="1"/>
  <c r="T7057" i="5"/>
  <c r="U7057" i="5" s="1"/>
  <c r="T7054" i="5"/>
  <c r="U7054" i="5" s="1"/>
  <c r="T7047" i="5"/>
  <c r="U7047" i="5" s="1"/>
  <c r="T7040" i="5"/>
  <c r="U7040" i="5" s="1"/>
  <c r="T7030" i="5"/>
  <c r="U7030" i="5" s="1"/>
  <c r="T7023" i="5"/>
  <c r="U7023" i="5" s="1"/>
  <c r="T7016" i="5"/>
  <c r="U7016" i="5" s="1"/>
  <c r="T6988" i="5"/>
  <c r="U6988" i="5" s="1"/>
  <c r="T6876" i="5"/>
  <c r="U6876" i="5" s="1"/>
  <c r="T6841" i="5"/>
  <c r="U6841" i="5" s="1"/>
  <c r="T7717" i="5"/>
  <c r="U7717" i="5" s="1"/>
  <c r="T7094" i="5"/>
  <c r="U7094" i="5" s="1"/>
  <c r="T7087" i="5"/>
  <c r="U7087" i="5" s="1"/>
  <c r="T7006" i="5"/>
  <c r="U7006" i="5" s="1"/>
  <c r="T6980" i="5"/>
  <c r="U6980" i="5" s="1"/>
  <c r="T6878" i="5"/>
  <c r="U6878" i="5" s="1"/>
  <c r="T7765" i="5"/>
  <c r="U7765" i="5" s="1"/>
  <c r="T7752" i="5"/>
  <c r="U7752" i="5" s="1"/>
  <c r="T7750" i="5"/>
  <c r="U7750" i="5" s="1"/>
  <c r="T7730" i="5"/>
  <c r="U7730" i="5" s="1"/>
  <c r="T7701" i="5"/>
  <c r="U7701" i="5" s="1"/>
  <c r="T7688" i="5"/>
  <c r="U7688" i="5" s="1"/>
  <c r="T7686" i="5"/>
  <c r="U7686" i="5" s="1"/>
  <c r="T7526" i="5"/>
  <c r="U7526" i="5" s="1"/>
  <c r="T7120" i="5"/>
  <c r="U7120" i="5" s="1"/>
  <c r="T7113" i="5"/>
  <c r="U7113" i="5" s="1"/>
  <c r="T7110" i="5"/>
  <c r="U7110" i="5" s="1"/>
  <c r="T7103" i="5"/>
  <c r="U7103" i="5" s="1"/>
  <c r="T7075" i="5"/>
  <c r="U7075" i="5" s="1"/>
  <c r="T7049" i="5"/>
  <c r="U7049" i="5" s="1"/>
  <c r="T7046" i="5"/>
  <c r="U7046" i="5" s="1"/>
  <c r="T7039" i="5"/>
  <c r="U7039" i="5" s="1"/>
  <c r="T7025" i="5"/>
  <c r="U7025" i="5" s="1"/>
  <c r="T7022" i="5"/>
  <c r="U7022" i="5" s="1"/>
  <c r="T7015" i="5"/>
  <c r="U7015" i="5" s="1"/>
  <c r="T7008" i="5"/>
  <c r="U7008" i="5" s="1"/>
  <c r="T6982" i="5"/>
  <c r="U6982" i="5" s="1"/>
  <c r="T6969" i="5"/>
  <c r="U6969" i="5" s="1"/>
  <c r="T7749" i="5"/>
  <c r="U7749" i="5" s="1"/>
  <c r="T7736" i="5"/>
  <c r="U7736" i="5" s="1"/>
  <c r="T7734" i="5"/>
  <c r="U7734" i="5" s="1"/>
  <c r="T7714" i="5"/>
  <c r="U7714" i="5" s="1"/>
  <c r="T7521" i="5"/>
  <c r="U7521" i="5" s="1"/>
  <c r="T7119" i="5"/>
  <c r="U7119" i="5" s="1"/>
  <c r="T7091" i="5"/>
  <c r="U7091" i="5" s="1"/>
  <c r="T7065" i="5"/>
  <c r="U7065" i="5" s="1"/>
  <c r="T7062" i="5"/>
  <c r="U7062" i="5" s="1"/>
  <c r="T7055" i="5"/>
  <c r="U7055" i="5" s="1"/>
  <c r="T7048" i="5"/>
  <c r="U7048" i="5" s="1"/>
  <c r="T7031" i="5"/>
  <c r="U7031" i="5" s="1"/>
  <c r="T7024" i="5"/>
  <c r="U7024" i="5" s="1"/>
  <c r="T6989" i="5"/>
  <c r="U6989" i="5" s="1"/>
  <c r="T6863" i="5"/>
  <c r="U6863" i="5" s="1"/>
  <c r="T6800" i="5"/>
  <c r="U6800" i="5" s="1"/>
  <c r="T6845" i="5"/>
  <c r="U6845" i="5" s="1"/>
  <c r="T6830" i="5"/>
  <c r="U6830" i="5" s="1"/>
  <c r="T6826" i="5"/>
  <c r="U6826" i="5" s="1"/>
  <c r="T6821" i="5"/>
  <c r="U6821" i="5" s="1"/>
  <c r="T6806" i="5"/>
  <c r="U6806" i="5" s="1"/>
  <c r="T6802" i="5"/>
  <c r="U6802" i="5" s="1"/>
  <c r="T6960" i="5"/>
  <c r="U6960" i="5" s="1"/>
  <c r="T6858" i="5"/>
  <c r="U6858" i="5" s="1"/>
  <c r="T6853" i="5"/>
  <c r="U6853" i="5" s="1"/>
  <c r="T6834" i="5"/>
  <c r="U6834" i="5" s="1"/>
  <c r="T6810" i="5"/>
  <c r="U6810" i="5" s="1"/>
  <c r="T7019" i="5"/>
  <c r="U7019" i="5" s="1"/>
  <c r="T7002" i="5"/>
  <c r="U7002" i="5" s="1"/>
  <c r="T6991" i="5"/>
  <c r="U6991" i="5" s="1"/>
  <c r="T6975" i="5"/>
  <c r="U6975" i="5" s="1"/>
  <c r="T6840" i="5"/>
  <c r="U6840" i="5" s="1"/>
  <c r="T6816" i="5"/>
  <c r="U6816" i="5" s="1"/>
  <c r="T6872" i="5"/>
  <c r="U6872" i="5" s="1"/>
  <c r="T6870" i="5"/>
  <c r="U6870" i="5" s="1"/>
  <c r="T6866" i="5"/>
  <c r="U6866" i="5" s="1"/>
  <c r="T6848" i="5"/>
  <c r="U6848" i="5" s="1"/>
  <c r="T3859" i="5"/>
  <c r="U3859" i="5" s="1"/>
  <c r="T3945" i="5"/>
  <c r="U3945" i="5" s="1"/>
  <c r="T3940" i="5"/>
  <c r="U3940" i="5" s="1"/>
  <c r="T3877" i="5"/>
  <c r="U3877" i="5" s="1"/>
  <c r="T3793" i="5"/>
  <c r="U3793" i="5" s="1"/>
  <c r="T3833" i="5"/>
  <c r="U3833" i="5" s="1"/>
  <c r="T3826" i="5"/>
  <c r="U3826" i="5" s="1"/>
  <c r="T4006" i="5"/>
  <c r="U4006" i="5" s="1"/>
  <c r="T3947" i="5"/>
  <c r="U3947" i="5" s="1"/>
  <c r="T3929" i="5"/>
  <c r="U3929" i="5" s="1"/>
  <c r="T3879" i="5"/>
  <c r="U3879" i="5" s="1"/>
  <c r="T3835" i="5"/>
  <c r="U3835" i="5" s="1"/>
  <c r="T3813" i="5"/>
  <c r="U3813" i="5" s="1"/>
  <c r="T3963" i="5"/>
  <c r="U3963" i="5" s="1"/>
  <c r="T3958" i="5"/>
  <c r="U3958" i="5" s="1"/>
  <c r="T3931" i="5"/>
  <c r="U3931" i="5" s="1"/>
  <c r="T3905" i="5"/>
  <c r="U3905" i="5" s="1"/>
  <c r="T3846" i="5"/>
  <c r="U3846" i="5" s="1"/>
  <c r="T3815" i="5"/>
  <c r="U3815" i="5" s="1"/>
  <c r="T3822" i="5"/>
  <c r="U3822" i="5" s="1"/>
  <c r="T4000" i="5"/>
  <c r="U4000" i="5" s="1"/>
  <c r="T3970" i="5"/>
  <c r="U3970" i="5" s="1"/>
  <c r="T3907" i="5"/>
  <c r="U3907" i="5" s="1"/>
  <c r="T3890" i="5"/>
  <c r="U3890" i="5" s="1"/>
  <c r="T4023" i="5"/>
  <c r="U4023" i="5" s="1"/>
  <c r="T3995" i="5"/>
  <c r="U3995" i="5" s="1"/>
  <c r="T3991" i="5"/>
  <c r="U3991" i="5" s="1"/>
  <c r="T3979" i="5"/>
  <c r="U3979" i="5" s="1"/>
  <c r="T3949" i="5"/>
  <c r="U3949" i="5" s="1"/>
  <c r="T3922" i="5"/>
  <c r="U3922" i="5" s="1"/>
  <c r="T3920" i="5"/>
  <c r="U3920" i="5" s="1"/>
  <c r="T3911" i="5"/>
  <c r="U3911" i="5" s="1"/>
  <c r="T3892" i="5"/>
  <c r="U3892" i="5" s="1"/>
  <c r="T3861" i="5"/>
  <c r="U3861" i="5" s="1"/>
  <c r="T3850" i="5"/>
  <c r="U3850" i="5" s="1"/>
  <c r="T3848" i="5"/>
  <c r="U3848" i="5" s="1"/>
  <c r="T3839" i="5"/>
  <c r="U3839" i="5" s="1"/>
  <c r="T3828" i="5"/>
  <c r="U3828" i="5" s="1"/>
  <c r="T3797" i="5"/>
  <c r="U3797" i="5" s="1"/>
  <c r="T3786" i="5"/>
  <c r="U3786" i="5" s="1"/>
  <c r="T4029" i="5"/>
  <c r="U4029" i="5" s="1"/>
  <c r="T4012" i="5"/>
  <c r="U4012" i="5" s="1"/>
  <c r="T3997" i="5"/>
  <c r="U3997" i="5" s="1"/>
  <c r="T3962" i="5"/>
  <c r="U3962" i="5" s="1"/>
  <c r="T3946" i="5"/>
  <c r="U3946" i="5" s="1"/>
  <c r="T3900" i="5"/>
  <c r="U3900" i="5" s="1"/>
  <c r="T3896" i="5"/>
  <c r="U3896" i="5" s="1"/>
  <c r="T3876" i="5"/>
  <c r="U3876" i="5" s="1"/>
  <c r="T3834" i="5"/>
  <c r="U3834" i="5" s="1"/>
  <c r="T3832" i="5"/>
  <c r="U3832" i="5" s="1"/>
  <c r="T3823" i="5"/>
  <c r="U3823" i="5" s="1"/>
  <c r="T3812" i="5"/>
  <c r="U3812" i="5" s="1"/>
  <c r="T4020" i="5"/>
  <c r="U4020" i="5" s="1"/>
  <c r="T4016" i="5"/>
  <c r="U4016" i="5" s="1"/>
  <c r="T3999" i="5"/>
  <c r="U3999" i="5" s="1"/>
  <c r="T3988" i="5"/>
  <c r="U3988" i="5" s="1"/>
  <c r="T3983" i="5"/>
  <c r="U3983" i="5" s="1"/>
  <c r="T3948" i="5"/>
  <c r="U3948" i="5" s="1"/>
  <c r="T3930" i="5"/>
  <c r="U3930" i="5" s="1"/>
  <c r="T3906" i="5"/>
  <c r="U3906" i="5" s="1"/>
  <c r="T3904" i="5"/>
  <c r="U3904" i="5" s="1"/>
  <c r="T3858" i="5"/>
  <c r="U3858" i="5" s="1"/>
  <c r="T3856" i="5"/>
  <c r="U3856" i="5" s="1"/>
  <c r="T3847" i="5"/>
  <c r="U3847" i="5" s="1"/>
  <c r="T3836" i="5"/>
  <c r="U3836" i="5" s="1"/>
  <c r="T3794" i="5"/>
  <c r="U3794" i="5" s="1"/>
  <c r="T3792" i="5"/>
  <c r="U3792" i="5" s="1"/>
  <c r="T4035" i="5"/>
  <c r="U4035" i="5" s="1"/>
  <c r="T3978" i="5"/>
  <c r="U3978" i="5" s="1"/>
  <c r="T3964" i="5"/>
  <c r="U3964" i="5" s="1"/>
  <c r="T3959" i="5"/>
  <c r="U3959" i="5" s="1"/>
  <c r="T3941" i="5"/>
  <c r="U3941" i="5" s="1"/>
  <c r="T3932" i="5"/>
  <c r="U3932" i="5" s="1"/>
  <c r="T3908" i="5"/>
  <c r="U3908" i="5" s="1"/>
  <c r="T3882" i="5"/>
  <c r="U3882" i="5" s="1"/>
  <c r="T3880" i="5"/>
  <c r="U3880" i="5" s="1"/>
  <c r="T3871" i="5"/>
  <c r="U3871" i="5" s="1"/>
  <c r="T3860" i="5"/>
  <c r="U3860" i="5" s="1"/>
  <c r="T3818" i="5"/>
  <c r="U3818" i="5" s="1"/>
  <c r="T3816" i="5"/>
  <c r="U3816" i="5" s="1"/>
  <c r="T3807" i="5"/>
  <c r="U3807" i="5" s="1"/>
  <c r="T3796" i="5"/>
  <c r="U3796" i="5" s="1"/>
  <c r="T3987" i="5"/>
  <c r="U3987" i="5" s="1"/>
  <c r="T3943" i="5"/>
  <c r="U3943" i="5" s="1"/>
  <c r="T3914" i="5"/>
  <c r="U3914" i="5" s="1"/>
  <c r="T3912" i="5"/>
  <c r="U3912" i="5" s="1"/>
  <c r="T3895" i="5"/>
  <c r="U3895" i="5" s="1"/>
  <c r="T3884" i="5"/>
  <c r="U3884" i="5" s="1"/>
  <c r="T3853" i="5"/>
  <c r="U3853" i="5" s="1"/>
  <c r="T3842" i="5"/>
  <c r="U3842" i="5" s="1"/>
  <c r="T3840" i="5"/>
  <c r="U3840" i="5" s="1"/>
  <c r="T3831" i="5"/>
  <c r="U3831" i="5" s="1"/>
  <c r="T3820" i="5"/>
  <c r="U3820" i="5" s="1"/>
  <c r="T3789" i="5"/>
  <c r="U3789" i="5" s="1"/>
  <c r="T3744" i="5"/>
  <c r="U3744" i="5" s="1"/>
  <c r="T8182" i="5"/>
  <c r="U8182" i="5" s="1"/>
  <c r="T7523" i="5"/>
  <c r="U7523" i="5" s="1"/>
  <c r="T6967" i="5"/>
  <c r="U6967" i="5" s="1"/>
  <c r="T6976" i="5"/>
  <c r="U6976" i="5" s="1"/>
  <c r="T6877" i="5"/>
  <c r="U6877" i="5" s="1"/>
  <c r="T4002" i="5"/>
  <c r="U4002" i="5" s="1"/>
  <c r="T3928" i="5"/>
  <c r="U3928" i="5" s="1"/>
  <c r="T3903" i="5"/>
  <c r="U3903" i="5" s="1"/>
  <c r="T4026" i="5"/>
  <c r="U4026" i="5" s="1"/>
  <c r="T3994" i="5"/>
  <c r="U3994" i="5" s="1"/>
  <c r="T3944" i="5"/>
  <c r="U3944" i="5" s="1"/>
  <c r="T3919" i="5"/>
  <c r="U3919" i="5" s="1"/>
  <c r="T4007" i="5"/>
  <c r="U4007" i="5" s="1"/>
  <c r="T3952" i="5"/>
  <c r="U3952" i="5" s="1"/>
  <c r="T3927" i="5"/>
  <c r="U3927" i="5" s="1"/>
  <c r="T4031" i="5"/>
  <c r="U4031" i="5" s="1"/>
  <c r="T4018" i="5"/>
  <c r="U4018" i="5" s="1"/>
  <c r="T3984" i="5"/>
  <c r="U3984" i="5" s="1"/>
  <c r="T3976" i="5"/>
  <c r="U3976" i="5" s="1"/>
  <c r="T3968" i="5"/>
  <c r="U3968" i="5" s="1"/>
  <c r="T3960" i="5"/>
  <c r="U3960" i="5" s="1"/>
  <c r="T3935" i="5"/>
  <c r="U3935" i="5" s="1"/>
  <c r="T4034" i="5"/>
  <c r="U4034" i="5" s="1"/>
  <c r="T4010" i="5"/>
  <c r="U4010" i="5" s="1"/>
  <c r="T3951" i="5"/>
  <c r="U3951" i="5" s="1"/>
  <c r="T3887" i="5"/>
  <c r="U3887" i="5" s="1"/>
  <c r="Y3796" i="5" l="1"/>
  <c r="Z3796" i="5" s="1"/>
  <c r="Y3793" i="5"/>
  <c r="Z3793" i="5" s="1"/>
  <c r="Y3857" i="5"/>
  <c r="Z3857" i="5" s="1"/>
  <c r="Y3921" i="5"/>
  <c r="Z3921" i="5" s="1"/>
  <c r="Y3985" i="5"/>
  <c r="Z3985" i="5" s="1"/>
  <c r="Y3799" i="5"/>
  <c r="Z3799" i="5" s="1"/>
  <c r="Y3863" i="5"/>
  <c r="Z3863" i="5" s="1"/>
  <c r="Y3927" i="5"/>
  <c r="Z3927" i="5" s="1"/>
  <c r="Y3991" i="5"/>
  <c r="Z3991" i="5" s="1"/>
  <c r="Y6807" i="5"/>
  <c r="Z6807" i="5" s="1"/>
  <c r="Y6871" i="5"/>
  <c r="Z6871" i="5" s="1"/>
  <c r="Y6999" i="5"/>
  <c r="Z6999" i="5" s="1"/>
  <c r="Y7063" i="5"/>
  <c r="Z7063" i="5" s="1"/>
  <c r="Y7703" i="5"/>
  <c r="Z7703" i="5" s="1"/>
  <c r="Y7767" i="5"/>
  <c r="Z7767" i="5" s="1"/>
  <c r="Y8023" i="5"/>
  <c r="Z8023" i="5" s="1"/>
  <c r="Y8151" i="5"/>
  <c r="Z8151" i="5" s="1"/>
  <c r="Y6856" i="5"/>
  <c r="Z6856" i="5" s="1"/>
  <c r="Y6984" i="5"/>
  <c r="Z6984" i="5" s="1"/>
  <c r="Y7048" i="5"/>
  <c r="Z7048" i="5" s="1"/>
  <c r="Y7112" i="5"/>
  <c r="Z7112" i="5" s="1"/>
  <c r="Y7688" i="5"/>
  <c r="Z7688" i="5" s="1"/>
  <c r="Y7752" i="5"/>
  <c r="Z7752" i="5" s="1"/>
  <c r="Y8008" i="5"/>
  <c r="Z8008" i="5" s="1"/>
  <c r="Y6833" i="5"/>
  <c r="Z6833" i="5" s="1"/>
  <c r="Y6961" i="5"/>
  <c r="Z6961" i="5" s="1"/>
  <c r="Y7025" i="5"/>
  <c r="Z7025" i="5" s="1"/>
  <c r="Y7089" i="5"/>
  <c r="Z7089" i="5" s="1"/>
  <c r="Y7729" i="5"/>
  <c r="Z7729" i="5" s="1"/>
  <c r="Y8177" i="5"/>
  <c r="Z8177" i="5" s="1"/>
  <c r="Y3811" i="5"/>
  <c r="Z3811" i="5" s="1"/>
  <c r="Y3875" i="5"/>
  <c r="Z3875" i="5" s="1"/>
  <c r="Y3939" i="5"/>
  <c r="Z3939" i="5" s="1"/>
  <c r="Y4003" i="5"/>
  <c r="Z4003" i="5" s="1"/>
  <c r="Y4012" i="5"/>
  <c r="Z4012" i="5" s="1"/>
  <c r="Y6828" i="5"/>
  <c r="Z6828" i="5" s="1"/>
  <c r="Y7020" i="5"/>
  <c r="Z7020" i="5" s="1"/>
  <c r="Y7084" i="5"/>
  <c r="Z7084" i="5" s="1"/>
  <c r="Y7724" i="5"/>
  <c r="Z7724" i="5" s="1"/>
  <c r="Y8172" i="5"/>
  <c r="Z8172" i="5" s="1"/>
  <c r="Y6819" i="5"/>
  <c r="Z6819" i="5" s="1"/>
  <c r="Y7011" i="5"/>
  <c r="Z7011" i="5" s="1"/>
  <c r="Y7075" i="5"/>
  <c r="Z7075" i="5" s="1"/>
  <c r="Y7523" i="5"/>
  <c r="Z7523" i="5" s="1"/>
  <c r="Y7715" i="5"/>
  <c r="Z7715" i="5" s="1"/>
  <c r="Y8163" i="5"/>
  <c r="Z8163" i="5" s="1"/>
  <c r="Y3845" i="5"/>
  <c r="Z3845" i="5" s="1"/>
  <c r="Y3909" i="5"/>
  <c r="Z3909" i="5" s="1"/>
  <c r="Y3973" i="5"/>
  <c r="Z3973" i="5" s="1"/>
  <c r="Y4037" i="5"/>
  <c r="Z4037" i="5" s="1"/>
  <c r="Y6853" i="5"/>
  <c r="Z6853" i="5" s="1"/>
  <c r="Y6981" i="5"/>
  <c r="Z6981" i="5" s="1"/>
  <c r="Y7045" i="5"/>
  <c r="Z7045" i="5" s="1"/>
  <c r="Y7109" i="5"/>
  <c r="Z7109" i="5" s="1"/>
  <c r="Y3786" i="5"/>
  <c r="Z3786" i="5" s="1"/>
  <c r="Y3850" i="5"/>
  <c r="Z3850" i="5" s="1"/>
  <c r="Y3914" i="5"/>
  <c r="Z3914" i="5" s="1"/>
  <c r="Y6830" i="5"/>
  <c r="Z6830" i="5" s="1"/>
  <c r="Y7022" i="5"/>
  <c r="Z7022" i="5" s="1"/>
  <c r="Y7086" i="5"/>
  <c r="Z7086" i="5" s="1"/>
  <c r="Y7726" i="5"/>
  <c r="Z7726" i="5" s="1"/>
  <c r="Y8174" i="5"/>
  <c r="Z8174" i="5" s="1"/>
  <c r="Y3986" i="5"/>
  <c r="Z3986" i="5" s="1"/>
  <c r="Y6802" i="5"/>
  <c r="Z6802" i="5" s="1"/>
  <c r="Y6866" i="5"/>
  <c r="Z6866" i="5" s="1"/>
  <c r="Y6994" i="5"/>
  <c r="Z6994" i="5" s="1"/>
  <c r="Y7058" i="5"/>
  <c r="Z7058" i="5" s="1"/>
  <c r="Y7122" i="5"/>
  <c r="Z7122" i="5" s="1"/>
  <c r="Y7698" i="5"/>
  <c r="Z7698" i="5" s="1"/>
  <c r="Y7762" i="5"/>
  <c r="Z7762" i="5" s="1"/>
  <c r="Y8018" i="5"/>
  <c r="Z8018" i="5" s="1"/>
  <c r="Y8210" i="5"/>
  <c r="Z8210" i="5" s="1"/>
  <c r="Y7741" i="5"/>
  <c r="Z7741" i="5" s="1"/>
  <c r="Y8189" i="5"/>
  <c r="Z8189" i="5" s="1"/>
  <c r="Y3932" i="5"/>
  <c r="Z3932" i="5" s="1"/>
  <c r="Y3846" i="5"/>
  <c r="Z3846" i="5" s="1"/>
  <c r="Y3910" i="5"/>
  <c r="Z3910" i="5" s="1"/>
  <c r="Y3974" i="5"/>
  <c r="Z3974" i="5" s="1"/>
  <c r="Y3816" i="5"/>
  <c r="Z3816" i="5" s="1"/>
  <c r="Y3880" i="5"/>
  <c r="Z3880" i="5" s="1"/>
  <c r="Y3944" i="5"/>
  <c r="Z3944" i="5" s="1"/>
  <c r="Y4016" i="5"/>
  <c r="Z4016" i="5" s="1"/>
  <c r="Y3804" i="5"/>
  <c r="Z3804" i="5" s="1"/>
  <c r="Y3868" i="5"/>
  <c r="Z3868" i="5" s="1"/>
  <c r="Y3940" i="5"/>
  <c r="Z3940" i="5" s="1"/>
  <c r="Y78" i="5"/>
  <c r="Z78" i="5" s="1"/>
  <c r="Y3790" i="5"/>
  <c r="Z3790" i="5" s="1"/>
  <c r="Y3854" i="5"/>
  <c r="Z3854" i="5" s="1"/>
  <c r="Y3918" i="5"/>
  <c r="Z3918" i="5" s="1"/>
  <c r="Y3982" i="5"/>
  <c r="Z3982" i="5" s="1"/>
  <c r="Y3801" i="5"/>
  <c r="Z3801" i="5" s="1"/>
  <c r="Y3865" i="5"/>
  <c r="Z3865" i="5" s="1"/>
  <c r="Y3929" i="5"/>
  <c r="Z3929" i="5" s="1"/>
  <c r="Y3993" i="5"/>
  <c r="Z3993" i="5" s="1"/>
  <c r="Y3807" i="5"/>
  <c r="Z3807" i="5" s="1"/>
  <c r="Y3871" i="5"/>
  <c r="Z3871" i="5" s="1"/>
  <c r="Y3935" i="5"/>
  <c r="Z3935" i="5" s="1"/>
  <c r="Y3999" i="5"/>
  <c r="Z3999" i="5" s="1"/>
  <c r="Y6815" i="5"/>
  <c r="Z6815" i="5" s="1"/>
  <c r="Y7007" i="5"/>
  <c r="Z7007" i="5" s="1"/>
  <c r="Y7071" i="5"/>
  <c r="Z7071" i="5" s="1"/>
  <c r="Y7519" i="5"/>
  <c r="Z7519" i="5" s="1"/>
  <c r="Y7711" i="5"/>
  <c r="Z7711" i="5" s="1"/>
  <c r="Y8031" i="5"/>
  <c r="Z8031" i="5" s="1"/>
  <c r="Y8159" i="5"/>
  <c r="Z8159" i="5" s="1"/>
  <c r="Y6800" i="5"/>
  <c r="Z6800" i="5" s="1"/>
  <c r="Y6864" i="5"/>
  <c r="Z6864" i="5" s="1"/>
  <c r="Y6992" i="5"/>
  <c r="Z6992" i="5" s="1"/>
  <c r="Y7056" i="5"/>
  <c r="Z7056" i="5" s="1"/>
  <c r="Y7120" i="5"/>
  <c r="Z7120" i="5" s="1"/>
  <c r="Y7696" i="5"/>
  <c r="Z7696" i="5" s="1"/>
  <c r="Y7760" i="5"/>
  <c r="Z7760" i="5" s="1"/>
  <c r="Y8016" i="5"/>
  <c r="Z8016" i="5" s="1"/>
  <c r="Y8208" i="5"/>
  <c r="Z8208" i="5" s="1"/>
  <c r="Y6841" i="5"/>
  <c r="Z6841" i="5" s="1"/>
  <c r="Y6969" i="5"/>
  <c r="Z6969" i="5" s="1"/>
  <c r="Y7033" i="5"/>
  <c r="Z7033" i="5" s="1"/>
  <c r="Y7097" i="5"/>
  <c r="Z7097" i="5" s="1"/>
  <c r="Y7737" i="5"/>
  <c r="Z7737" i="5" s="1"/>
  <c r="Y8185" i="5"/>
  <c r="Z8185" i="5" s="1"/>
  <c r="Y3819" i="5"/>
  <c r="Z3819" i="5" s="1"/>
  <c r="Y3883" i="5"/>
  <c r="Z3883" i="5" s="1"/>
  <c r="Y3947" i="5"/>
  <c r="Z3947" i="5" s="1"/>
  <c r="Y4011" i="5"/>
  <c r="Z4011" i="5" s="1"/>
  <c r="Y4020" i="5"/>
  <c r="Z4020" i="5" s="1"/>
  <c r="Y6836" i="5"/>
  <c r="Z6836" i="5" s="1"/>
  <c r="Y6964" i="5"/>
  <c r="Z6964" i="5" s="1"/>
  <c r="Y7028" i="5"/>
  <c r="Z7028" i="5" s="1"/>
  <c r="Y7092" i="5"/>
  <c r="Z7092" i="5" s="1"/>
  <c r="Y7732" i="5"/>
  <c r="Z7732" i="5" s="1"/>
  <c r="Y8180" i="5"/>
  <c r="Z8180" i="5" s="1"/>
  <c r="Y6827" i="5"/>
  <c r="Z6827" i="5" s="1"/>
  <c r="Y7019" i="5"/>
  <c r="Z7019" i="5" s="1"/>
  <c r="Y7083" i="5"/>
  <c r="Z7083" i="5" s="1"/>
  <c r="Y7723" i="5"/>
  <c r="Z7723" i="5" s="1"/>
  <c r="Y8171" i="5"/>
  <c r="Z8171" i="5" s="1"/>
  <c r="Y3789" i="5"/>
  <c r="Z3789" i="5" s="1"/>
  <c r="Y3853" i="5"/>
  <c r="Z3853" i="5" s="1"/>
  <c r="Y3917" i="5"/>
  <c r="Z3917" i="5" s="1"/>
  <c r="Y3981" i="5"/>
  <c r="Z3981" i="5" s="1"/>
  <c r="Y6861" i="5"/>
  <c r="Z6861" i="5" s="1"/>
  <c r="Y6989" i="5"/>
  <c r="Z6989" i="5" s="1"/>
  <c r="Y7053" i="5"/>
  <c r="Z7053" i="5" s="1"/>
  <c r="Y7117" i="5"/>
  <c r="Z7117" i="5" s="1"/>
  <c r="Y3794" i="5"/>
  <c r="Z3794" i="5" s="1"/>
  <c r="Y3858" i="5"/>
  <c r="Z3858" i="5" s="1"/>
  <c r="Y3922" i="5"/>
  <c r="Z3922" i="5" s="1"/>
  <c r="Y11723" i="5"/>
  <c r="Z11723" i="5" s="1"/>
  <c r="Y6838" i="5"/>
  <c r="Z6838" i="5" s="1"/>
  <c r="Y6966" i="5"/>
  <c r="Z6966" i="5" s="1"/>
  <c r="Y7030" i="5"/>
  <c r="Z7030" i="5" s="1"/>
  <c r="Y7094" i="5"/>
  <c r="Z7094" i="5" s="1"/>
  <c r="Y7734" i="5"/>
  <c r="Z7734" i="5" s="1"/>
  <c r="Y8182" i="5"/>
  <c r="Z8182" i="5" s="1"/>
  <c r="Y3994" i="5"/>
  <c r="Z3994" i="5" s="1"/>
  <c r="Y6810" i="5"/>
  <c r="Z6810" i="5" s="1"/>
  <c r="Y6874" i="5"/>
  <c r="Z6874" i="5" s="1"/>
  <c r="Y7002" i="5"/>
  <c r="Z7002" i="5" s="1"/>
  <c r="Y7066" i="5"/>
  <c r="Z7066" i="5" s="1"/>
  <c r="Y7706" i="5"/>
  <c r="Z7706" i="5" s="1"/>
  <c r="Y8026" i="5"/>
  <c r="Z8026" i="5" s="1"/>
  <c r="Y8154" i="5"/>
  <c r="Z8154" i="5" s="1"/>
  <c r="Y7749" i="5"/>
  <c r="Z7749" i="5" s="1"/>
  <c r="Y8005" i="5"/>
  <c r="Z8005" i="5" s="1"/>
  <c r="Y4008" i="5"/>
  <c r="Z4008" i="5" s="1"/>
  <c r="Y4024" i="5"/>
  <c r="Z4024" i="5" s="1"/>
  <c r="Y3798" i="5"/>
  <c r="Z3798" i="5" s="1"/>
  <c r="Y4001" i="5"/>
  <c r="Z4001" i="5" s="1"/>
  <c r="Y3815" i="5"/>
  <c r="Z3815" i="5" s="1"/>
  <c r="Y3879" i="5"/>
  <c r="Z3879" i="5" s="1"/>
  <c r="Y3943" i="5"/>
  <c r="Z3943" i="5" s="1"/>
  <c r="Y4007" i="5"/>
  <c r="Z4007" i="5" s="1"/>
  <c r="Y6823" i="5"/>
  <c r="Z6823" i="5" s="1"/>
  <c r="Y7015" i="5"/>
  <c r="Z7015" i="5" s="1"/>
  <c r="Y7079" i="5"/>
  <c r="Z7079" i="5" s="1"/>
  <c r="Y7527" i="5"/>
  <c r="Z7527" i="5" s="1"/>
  <c r="Y7719" i="5"/>
  <c r="Z7719" i="5" s="1"/>
  <c r="Y8039" i="5"/>
  <c r="Z8039" i="5" s="1"/>
  <c r="Y8167" i="5"/>
  <c r="Z8167" i="5" s="1"/>
  <c r="Y6808" i="5"/>
  <c r="Z6808" i="5" s="1"/>
  <c r="Y6872" i="5"/>
  <c r="Z6872" i="5" s="1"/>
  <c r="Y7000" i="5"/>
  <c r="Z7000" i="5" s="1"/>
  <c r="Y7064" i="5"/>
  <c r="Z7064" i="5" s="1"/>
  <c r="Y7704" i="5"/>
  <c r="Z7704" i="5" s="1"/>
  <c r="Y8024" i="5"/>
  <c r="Z8024" i="5" s="1"/>
  <c r="Y8152" i="5"/>
  <c r="Z8152" i="5" s="1"/>
  <c r="Y6849" i="5"/>
  <c r="Z6849" i="5" s="1"/>
  <c r="Y6977" i="5"/>
  <c r="Z6977" i="5" s="1"/>
  <c r="Y7041" i="5"/>
  <c r="Z7041" i="5" s="1"/>
  <c r="Y7105" i="5"/>
  <c r="Z7105" i="5" s="1"/>
  <c r="Y7745" i="5"/>
  <c r="Z7745" i="5" s="1"/>
  <c r="Y8193" i="5"/>
  <c r="Z8193" i="5" s="1"/>
  <c r="Y3827" i="5"/>
  <c r="Z3827" i="5" s="1"/>
  <c r="Y3891" i="5"/>
  <c r="Z3891" i="5" s="1"/>
  <c r="Y3955" i="5"/>
  <c r="Z3955" i="5" s="1"/>
  <c r="Y4019" i="5"/>
  <c r="Z4019" i="5" s="1"/>
  <c r="Y4028" i="5"/>
  <c r="Z4028" i="5" s="1"/>
  <c r="Y6844" i="5"/>
  <c r="Z6844" i="5" s="1"/>
  <c r="Y6972" i="5"/>
  <c r="Z6972" i="5" s="1"/>
  <c r="Y7036" i="5"/>
  <c r="Z7036" i="5" s="1"/>
  <c r="Y7100" i="5"/>
  <c r="Z7100" i="5" s="1"/>
  <c r="Y7740" i="5"/>
  <c r="Z7740" i="5" s="1"/>
  <c r="Y8188" i="5"/>
  <c r="Z8188" i="5" s="1"/>
  <c r="Y6835" i="5"/>
  <c r="Z6835" i="5" s="1"/>
  <c r="Y6963" i="5"/>
  <c r="Z6963" i="5" s="1"/>
  <c r="Y7027" i="5"/>
  <c r="Z7027" i="5" s="1"/>
  <c r="Y7091" i="5"/>
  <c r="Z7091" i="5" s="1"/>
  <c r="Y7731" i="5"/>
  <c r="Z7731" i="5" s="1"/>
  <c r="Y8179" i="5"/>
  <c r="Z8179" i="5" s="1"/>
  <c r="Y3797" i="5"/>
  <c r="Z3797" i="5" s="1"/>
  <c r="Y3861" i="5"/>
  <c r="Z3861" i="5" s="1"/>
  <c r="Y3925" i="5"/>
  <c r="Z3925" i="5" s="1"/>
  <c r="Y3989" i="5"/>
  <c r="Z3989" i="5" s="1"/>
  <c r="Y6805" i="5"/>
  <c r="Z6805" i="5" s="1"/>
  <c r="Y6869" i="5"/>
  <c r="Z6869" i="5" s="1"/>
  <c r="Y6997" i="5"/>
  <c r="Z6997" i="5" s="1"/>
  <c r="Y7061" i="5"/>
  <c r="Z7061" i="5" s="1"/>
  <c r="Y3802" i="5"/>
  <c r="Z3802" i="5" s="1"/>
  <c r="Y3866" i="5"/>
  <c r="Z3866" i="5" s="1"/>
  <c r="Y3930" i="5"/>
  <c r="Z3930" i="5" s="1"/>
  <c r="Y6846" i="5"/>
  <c r="Z6846" i="5" s="1"/>
  <c r="Y6974" i="5"/>
  <c r="Z6974" i="5" s="1"/>
  <c r="Y7038" i="5"/>
  <c r="Z7038" i="5" s="1"/>
  <c r="Y7102" i="5"/>
  <c r="Z7102" i="5" s="1"/>
  <c r="Y7742" i="5"/>
  <c r="Z7742" i="5" s="1"/>
  <c r="Y8190" i="5"/>
  <c r="Z8190" i="5" s="1"/>
  <c r="Y4002" i="5"/>
  <c r="Z4002" i="5" s="1"/>
  <c r="Y6818" i="5"/>
  <c r="Z6818" i="5" s="1"/>
  <c r="Y7010" i="5"/>
  <c r="Z7010" i="5" s="1"/>
  <c r="Y7074" i="5"/>
  <c r="Z7074" i="5" s="1"/>
  <c r="Y7522" i="5"/>
  <c r="Z7522" i="5" s="1"/>
  <c r="Y7714" i="5"/>
  <c r="Z7714" i="5" s="1"/>
  <c r="Y8162" i="5"/>
  <c r="Z8162" i="5" s="1"/>
  <c r="Y7693" i="5"/>
  <c r="Z7693" i="5" s="1"/>
  <c r="Y7757" i="5"/>
  <c r="Z7757" i="5" s="1"/>
  <c r="Y8013" i="5"/>
  <c r="Z8013" i="5" s="1"/>
  <c r="Y11725" i="5"/>
  <c r="Z11725" i="5" s="1"/>
  <c r="Y3952" i="5"/>
  <c r="Z3952" i="5" s="1"/>
  <c r="Y3990" i="5"/>
  <c r="Z3990" i="5" s="1"/>
  <c r="Y3937" i="5"/>
  <c r="Z3937" i="5" s="1"/>
  <c r="Y3832" i="5"/>
  <c r="Z3832" i="5" s="1"/>
  <c r="Y3896" i="5"/>
  <c r="Z3896" i="5" s="1"/>
  <c r="Y3968" i="5"/>
  <c r="Z3968" i="5" s="1"/>
  <c r="Y4032" i="5"/>
  <c r="Z4032" i="5" s="1"/>
  <c r="Y3820" i="5"/>
  <c r="Z3820" i="5" s="1"/>
  <c r="Y3884" i="5"/>
  <c r="Z3884" i="5" s="1"/>
  <c r="Y3956" i="5"/>
  <c r="Z3956" i="5" s="1"/>
  <c r="Y3806" i="5"/>
  <c r="Z3806" i="5" s="1"/>
  <c r="Y3870" i="5"/>
  <c r="Z3870" i="5" s="1"/>
  <c r="Y3934" i="5"/>
  <c r="Z3934" i="5" s="1"/>
  <c r="Y3998" i="5"/>
  <c r="Z3998" i="5" s="1"/>
  <c r="Y3817" i="5"/>
  <c r="Z3817" i="5" s="1"/>
  <c r="Y3881" i="5"/>
  <c r="Z3881" i="5" s="1"/>
  <c r="Y3945" i="5"/>
  <c r="Z3945" i="5" s="1"/>
  <c r="Y4009" i="5"/>
  <c r="Z4009" i="5" s="1"/>
  <c r="Y3823" i="5"/>
  <c r="Z3823" i="5" s="1"/>
  <c r="Y3887" i="5"/>
  <c r="Z3887" i="5" s="1"/>
  <c r="Y3951" i="5"/>
  <c r="Z3951" i="5" s="1"/>
  <c r="Y4015" i="5"/>
  <c r="Z4015" i="5" s="1"/>
  <c r="Y6831" i="5"/>
  <c r="Z6831" i="5" s="1"/>
  <c r="Y7023" i="5"/>
  <c r="Z7023" i="5" s="1"/>
  <c r="Y7087" i="5"/>
  <c r="Z7087" i="5" s="1"/>
  <c r="Y7727" i="5"/>
  <c r="Z7727" i="5" s="1"/>
  <c r="Y8175" i="5"/>
  <c r="Z8175" i="5" s="1"/>
  <c r="Y6816" i="5"/>
  <c r="Z6816" i="5" s="1"/>
  <c r="Y7008" i="5"/>
  <c r="Z7008" i="5" s="1"/>
  <c r="Y7072" i="5"/>
  <c r="Z7072" i="5" s="1"/>
  <c r="Y7520" i="5"/>
  <c r="Z7520" i="5" s="1"/>
  <c r="Y7712" i="5"/>
  <c r="Z7712" i="5" s="1"/>
  <c r="Y8160" i="5"/>
  <c r="Z8160" i="5" s="1"/>
  <c r="Y6857" i="5"/>
  <c r="Z6857" i="5" s="1"/>
  <c r="Y6985" i="5"/>
  <c r="Z6985" i="5" s="1"/>
  <c r="Y7049" i="5"/>
  <c r="Z7049" i="5" s="1"/>
  <c r="Y7113" i="5"/>
  <c r="Z7113" i="5" s="1"/>
  <c r="Y7689" i="5"/>
  <c r="Z7689" i="5" s="1"/>
  <c r="Y7753" i="5"/>
  <c r="Z7753" i="5" s="1"/>
  <c r="Y8009" i="5"/>
  <c r="Z8009" i="5" s="1"/>
  <c r="Y8201" i="5"/>
  <c r="Z8201" i="5" s="1"/>
  <c r="Y3835" i="5"/>
  <c r="Z3835" i="5" s="1"/>
  <c r="Y3899" i="5"/>
  <c r="Z3899" i="5" s="1"/>
  <c r="Y3963" i="5"/>
  <c r="Z3963" i="5" s="1"/>
  <c r="Y4027" i="5"/>
  <c r="Z4027" i="5" s="1"/>
  <c r="Y4036" i="5"/>
  <c r="Z4036" i="5" s="1"/>
  <c r="Y6852" i="5"/>
  <c r="Z6852" i="5" s="1"/>
  <c r="Y6980" i="5"/>
  <c r="Z6980" i="5" s="1"/>
  <c r="Y7044" i="5"/>
  <c r="Z7044" i="5" s="1"/>
  <c r="Y7108" i="5"/>
  <c r="Z7108" i="5" s="1"/>
  <c r="Y7748" i="5"/>
  <c r="Z7748" i="5" s="1"/>
  <c r="Y6843" i="5"/>
  <c r="Z6843" i="5" s="1"/>
  <c r="Y6971" i="5"/>
  <c r="Z6971" i="5" s="1"/>
  <c r="Y7035" i="5"/>
  <c r="Z7035" i="5" s="1"/>
  <c r="Y7099" i="5"/>
  <c r="Z7099" i="5" s="1"/>
  <c r="Y7739" i="5"/>
  <c r="Z7739" i="5" s="1"/>
  <c r="Y8187" i="5"/>
  <c r="Z8187" i="5" s="1"/>
  <c r="Y3805" i="5"/>
  <c r="Z3805" i="5" s="1"/>
  <c r="Y3869" i="5"/>
  <c r="Z3869" i="5" s="1"/>
  <c r="Y3933" i="5"/>
  <c r="Z3933" i="5" s="1"/>
  <c r="Y3997" i="5"/>
  <c r="Z3997" i="5" s="1"/>
  <c r="Y6813" i="5"/>
  <c r="Z6813" i="5" s="1"/>
  <c r="Y6877" i="5"/>
  <c r="Z6877" i="5" s="1"/>
  <c r="Y7005" i="5"/>
  <c r="Z7005" i="5" s="1"/>
  <c r="Y7069" i="5"/>
  <c r="Z7069" i="5" s="1"/>
  <c r="Y7517" i="5"/>
  <c r="Z7517" i="5" s="1"/>
  <c r="Y3810" i="5"/>
  <c r="Z3810" i="5" s="1"/>
  <c r="Y3874" i="5"/>
  <c r="Z3874" i="5" s="1"/>
  <c r="Y3938" i="5"/>
  <c r="Z3938" i="5" s="1"/>
  <c r="Y6854" i="5"/>
  <c r="Z6854" i="5" s="1"/>
  <c r="Y6982" i="5"/>
  <c r="Z6982" i="5" s="1"/>
  <c r="Y7046" i="5"/>
  <c r="Z7046" i="5" s="1"/>
  <c r="Y7110" i="5"/>
  <c r="Z7110" i="5" s="1"/>
  <c r="Y7686" i="5"/>
  <c r="Z7686" i="5" s="1"/>
  <c r="Y7750" i="5"/>
  <c r="Z7750" i="5" s="1"/>
  <c r="Y8006" i="5"/>
  <c r="Z8006" i="5" s="1"/>
  <c r="Y4010" i="5"/>
  <c r="Z4010" i="5" s="1"/>
  <c r="Y6826" i="5"/>
  <c r="Z6826" i="5" s="1"/>
  <c r="Y7018" i="5"/>
  <c r="Z7018" i="5" s="1"/>
  <c r="Y7082" i="5"/>
  <c r="Z7082" i="5" s="1"/>
  <c r="Y7722" i="5"/>
  <c r="Z7722" i="5" s="1"/>
  <c r="Y8170" i="5"/>
  <c r="Z8170" i="5" s="1"/>
  <c r="Y7701" i="5"/>
  <c r="Z7701" i="5" s="1"/>
  <c r="Y7765" i="5"/>
  <c r="Z7765" i="5" s="1"/>
  <c r="Y8021" i="5"/>
  <c r="Z8021" i="5" s="1"/>
  <c r="Y3860" i="5"/>
  <c r="Z3860" i="5" s="1"/>
  <c r="Y3812" i="5"/>
  <c r="Z3812" i="5" s="1"/>
  <c r="Y3862" i="5"/>
  <c r="Z3862" i="5" s="1"/>
  <c r="Y3873" i="5"/>
  <c r="Z3873" i="5" s="1"/>
  <c r="Y3840" i="5"/>
  <c r="Z3840" i="5" s="1"/>
  <c r="Y3904" i="5"/>
  <c r="Z3904" i="5" s="1"/>
  <c r="Y3976" i="5"/>
  <c r="Z3976" i="5" s="1"/>
  <c r="Y74" i="5"/>
  <c r="Z74" i="5" s="1"/>
  <c r="Y3828" i="5"/>
  <c r="Z3828" i="5" s="1"/>
  <c r="Y3892" i="5"/>
  <c r="Z3892" i="5" s="1"/>
  <c r="Y3964" i="5"/>
  <c r="Z3964" i="5" s="1"/>
  <c r="Y3814" i="5"/>
  <c r="Z3814" i="5" s="1"/>
  <c r="Y3878" i="5"/>
  <c r="Z3878" i="5" s="1"/>
  <c r="Y3942" i="5"/>
  <c r="Z3942" i="5" s="1"/>
  <c r="Y4006" i="5"/>
  <c r="Z4006" i="5" s="1"/>
  <c r="Y3825" i="5"/>
  <c r="Z3825" i="5" s="1"/>
  <c r="Y3889" i="5"/>
  <c r="Z3889" i="5" s="1"/>
  <c r="Y3953" i="5"/>
  <c r="Z3953" i="5" s="1"/>
  <c r="Y4017" i="5"/>
  <c r="Z4017" i="5" s="1"/>
  <c r="Y3831" i="5"/>
  <c r="Z3831" i="5" s="1"/>
  <c r="Y3895" i="5"/>
  <c r="Z3895" i="5" s="1"/>
  <c r="Y3959" i="5"/>
  <c r="Z3959" i="5" s="1"/>
  <c r="Y4023" i="5"/>
  <c r="Z4023" i="5" s="1"/>
  <c r="Y6839" i="5"/>
  <c r="Z6839" i="5" s="1"/>
  <c r="Y6967" i="5"/>
  <c r="Z6967" i="5" s="1"/>
  <c r="Y7031" i="5"/>
  <c r="Z7031" i="5" s="1"/>
  <c r="Y7095" i="5"/>
  <c r="Z7095" i="5" s="1"/>
  <c r="Y7735" i="5"/>
  <c r="Z7735" i="5" s="1"/>
  <c r="Y8183" i="5"/>
  <c r="Z8183" i="5" s="1"/>
  <c r="Y6824" i="5"/>
  <c r="Z6824" i="5" s="1"/>
  <c r="Y7016" i="5"/>
  <c r="Z7016" i="5" s="1"/>
  <c r="Y7080" i="5"/>
  <c r="Z7080" i="5" s="1"/>
  <c r="Y7720" i="5"/>
  <c r="Z7720" i="5" s="1"/>
  <c r="Y8168" i="5"/>
  <c r="Z8168" i="5" s="1"/>
  <c r="Y6801" i="5"/>
  <c r="Z6801" i="5" s="1"/>
  <c r="Y6865" i="5"/>
  <c r="Z6865" i="5" s="1"/>
  <c r="Y6993" i="5"/>
  <c r="Z6993" i="5" s="1"/>
  <c r="Y7057" i="5"/>
  <c r="Z7057" i="5" s="1"/>
  <c r="Y7121" i="5"/>
  <c r="Z7121" i="5" s="1"/>
  <c r="Y7697" i="5"/>
  <c r="Z7697" i="5" s="1"/>
  <c r="Y7761" i="5"/>
  <c r="Z7761" i="5" s="1"/>
  <c r="Y8017" i="5"/>
  <c r="Z8017" i="5" s="1"/>
  <c r="Y8209" i="5"/>
  <c r="Z8209" i="5" s="1"/>
  <c r="Y3843" i="5"/>
  <c r="Z3843" i="5" s="1"/>
  <c r="Y3907" i="5"/>
  <c r="Z3907" i="5" s="1"/>
  <c r="Y3971" i="5"/>
  <c r="Z3971" i="5" s="1"/>
  <c r="Y4035" i="5"/>
  <c r="Z4035" i="5" s="1"/>
  <c r="Y3980" i="5"/>
  <c r="Z3980" i="5" s="1"/>
  <c r="Y6860" i="5"/>
  <c r="Z6860" i="5" s="1"/>
  <c r="Y6988" i="5"/>
  <c r="Z6988" i="5" s="1"/>
  <c r="Y7052" i="5"/>
  <c r="Z7052" i="5" s="1"/>
  <c r="Y7116" i="5"/>
  <c r="Z7116" i="5" s="1"/>
  <c r="Y7692" i="5"/>
  <c r="Z7692" i="5" s="1"/>
  <c r="Y7756" i="5"/>
  <c r="Z7756" i="5" s="1"/>
  <c r="Y8012" i="5"/>
  <c r="Z8012" i="5" s="1"/>
  <c r="Y8204" i="5"/>
  <c r="Z8204" i="5" s="1"/>
  <c r="Y11724" i="5"/>
  <c r="Z11724" i="5" s="1"/>
  <c r="Y4038" i="5"/>
  <c r="Z4038" i="5" s="1"/>
  <c r="Y6851" i="5"/>
  <c r="Z6851" i="5" s="1"/>
  <c r="Y6979" i="5"/>
  <c r="Z6979" i="5" s="1"/>
  <c r="Y7043" i="5"/>
  <c r="Z7043" i="5" s="1"/>
  <c r="Y7107" i="5"/>
  <c r="Z7107" i="5" s="1"/>
  <c r="Y7747" i="5"/>
  <c r="Z7747" i="5" s="1"/>
  <c r="Y3813" i="5"/>
  <c r="Z3813" i="5" s="1"/>
  <c r="Y3877" i="5"/>
  <c r="Z3877" i="5" s="1"/>
  <c r="Y3941" i="5"/>
  <c r="Z3941" i="5" s="1"/>
  <c r="Y4005" i="5"/>
  <c r="Z4005" i="5" s="1"/>
  <c r="Y6821" i="5"/>
  <c r="Z6821" i="5" s="1"/>
  <c r="Y7013" i="5"/>
  <c r="Z7013" i="5" s="1"/>
  <c r="Y7077" i="5"/>
  <c r="Z7077" i="5" s="1"/>
  <c r="Y7525" i="5"/>
  <c r="Z7525" i="5" s="1"/>
  <c r="Y3818" i="5"/>
  <c r="Z3818" i="5" s="1"/>
  <c r="Y3882" i="5"/>
  <c r="Z3882" i="5" s="1"/>
  <c r="Y3946" i="5"/>
  <c r="Z3946" i="5" s="1"/>
  <c r="Y6862" i="5"/>
  <c r="Z6862" i="5" s="1"/>
  <c r="Y6990" i="5"/>
  <c r="Z6990" i="5" s="1"/>
  <c r="Y7054" i="5"/>
  <c r="Z7054" i="5" s="1"/>
  <c r="Y7118" i="5"/>
  <c r="Z7118" i="5" s="1"/>
  <c r="Y7694" i="5"/>
  <c r="Z7694" i="5" s="1"/>
  <c r="Y7758" i="5"/>
  <c r="Z7758" i="5" s="1"/>
  <c r="Y8014" i="5"/>
  <c r="Z8014" i="5" s="1"/>
  <c r="Y3954" i="5"/>
  <c r="Z3954" i="5" s="1"/>
  <c r="Y4018" i="5"/>
  <c r="Z4018" i="5" s="1"/>
  <c r="Y6834" i="5"/>
  <c r="Z6834" i="5" s="1"/>
  <c r="Z6962" i="5"/>
  <c r="Y6962" i="5"/>
  <c r="Y7026" i="5"/>
  <c r="Z7026" i="5" s="1"/>
  <c r="Y7090" i="5"/>
  <c r="Z7090" i="5" s="1"/>
  <c r="Y7730" i="5"/>
  <c r="Z7730" i="5" s="1"/>
  <c r="Y8178" i="5"/>
  <c r="Z8178" i="5" s="1"/>
  <c r="Y7709" i="5"/>
  <c r="Z7709" i="5" s="1"/>
  <c r="Y8029" i="5"/>
  <c r="Z8029" i="5" s="1"/>
  <c r="Y8157" i="5"/>
  <c r="Z8157" i="5" s="1"/>
  <c r="Y3872" i="5"/>
  <c r="Z3872" i="5" s="1"/>
  <c r="Y3888" i="5"/>
  <c r="Z3888" i="5" s="1"/>
  <c r="Y3948" i="5"/>
  <c r="Z3948" i="5" s="1"/>
  <c r="Y3744" i="5"/>
  <c r="Z3744" i="5" s="1"/>
  <c r="Y3848" i="5"/>
  <c r="Z3848" i="5" s="1"/>
  <c r="Y3912" i="5"/>
  <c r="Z3912" i="5" s="1"/>
  <c r="Y3984" i="5"/>
  <c r="Z3984" i="5" s="1"/>
  <c r="Y3960" i="5"/>
  <c r="Z3960" i="5" s="1"/>
  <c r="Y3836" i="5"/>
  <c r="Z3836" i="5" s="1"/>
  <c r="Y3900" i="5"/>
  <c r="Z3900" i="5" s="1"/>
  <c r="Y3972" i="5"/>
  <c r="Z3972" i="5" s="1"/>
  <c r="Y3822" i="5"/>
  <c r="Z3822" i="5" s="1"/>
  <c r="Y3886" i="5"/>
  <c r="Z3886" i="5" s="1"/>
  <c r="Y3950" i="5"/>
  <c r="Z3950" i="5" s="1"/>
  <c r="Y4014" i="5"/>
  <c r="Z4014" i="5" s="1"/>
  <c r="Y3833" i="5"/>
  <c r="Z3833" i="5" s="1"/>
  <c r="Y3897" i="5"/>
  <c r="Z3897" i="5" s="1"/>
  <c r="Y3961" i="5"/>
  <c r="Z3961" i="5" s="1"/>
  <c r="Y4025" i="5"/>
  <c r="Z4025" i="5" s="1"/>
  <c r="Y3839" i="5"/>
  <c r="Z3839" i="5" s="1"/>
  <c r="Y3903" i="5"/>
  <c r="Z3903" i="5" s="1"/>
  <c r="Y3967" i="5"/>
  <c r="Z3967" i="5" s="1"/>
  <c r="Y4031" i="5"/>
  <c r="Z4031" i="5" s="1"/>
  <c r="Y6847" i="5"/>
  <c r="Z6847" i="5" s="1"/>
  <c r="Y6975" i="5"/>
  <c r="Z6975" i="5" s="1"/>
  <c r="Y7039" i="5"/>
  <c r="Z7039" i="5" s="1"/>
  <c r="Y7103" i="5"/>
  <c r="Z7103" i="5" s="1"/>
  <c r="Y7743" i="5"/>
  <c r="Z7743" i="5" s="1"/>
  <c r="Y8191" i="5"/>
  <c r="Z8191" i="5" s="1"/>
  <c r="Y6832" i="5"/>
  <c r="Z6832" i="5" s="1"/>
  <c r="Y6960" i="5"/>
  <c r="Z6960" i="5" s="1"/>
  <c r="Y7024" i="5"/>
  <c r="Z7024" i="5" s="1"/>
  <c r="Y7088" i="5"/>
  <c r="Z7088" i="5" s="1"/>
  <c r="Y7728" i="5"/>
  <c r="Z7728" i="5" s="1"/>
  <c r="Y8176" i="5"/>
  <c r="Z8176" i="5" s="1"/>
  <c r="Y6809" i="5"/>
  <c r="Z6809" i="5" s="1"/>
  <c r="Y6873" i="5"/>
  <c r="Z6873" i="5" s="1"/>
  <c r="Y7001" i="5"/>
  <c r="Z7001" i="5" s="1"/>
  <c r="Y7065" i="5"/>
  <c r="Z7065" i="5" s="1"/>
  <c r="Y7705" i="5"/>
  <c r="Z7705" i="5" s="1"/>
  <c r="Y8025" i="5"/>
  <c r="Z8025" i="5" s="1"/>
  <c r="Y8153" i="5"/>
  <c r="Z8153" i="5" s="1"/>
  <c r="Y11673" i="5"/>
  <c r="Z11673" i="5" s="1"/>
  <c r="Y75" i="5"/>
  <c r="Z75" i="5" s="1"/>
  <c r="Y3787" i="5"/>
  <c r="Z3787" i="5" s="1"/>
  <c r="Y3851" i="5"/>
  <c r="Z3851" i="5" s="1"/>
  <c r="Y3915" i="5"/>
  <c r="Z3915" i="5" s="1"/>
  <c r="Y3979" i="5"/>
  <c r="Z3979" i="5" s="1"/>
  <c r="Y3988" i="5"/>
  <c r="Z3988" i="5" s="1"/>
  <c r="Y6804" i="5"/>
  <c r="Z6804" i="5" s="1"/>
  <c r="Y6868" i="5"/>
  <c r="Z6868" i="5" s="1"/>
  <c r="Y6996" i="5"/>
  <c r="Z6996" i="5" s="1"/>
  <c r="Y7060" i="5"/>
  <c r="Z7060" i="5" s="1"/>
  <c r="Y7700" i="5"/>
  <c r="Z7700" i="5" s="1"/>
  <c r="Y7764" i="5"/>
  <c r="Z7764" i="5" s="1"/>
  <c r="Y8020" i="5"/>
  <c r="Z8020" i="5" s="1"/>
  <c r="Y6859" i="5"/>
  <c r="Z6859" i="5" s="1"/>
  <c r="Y6987" i="5"/>
  <c r="Z6987" i="5" s="1"/>
  <c r="Y7051" i="5"/>
  <c r="Z7051" i="5" s="1"/>
  <c r="Y7115" i="5"/>
  <c r="Z7115" i="5" s="1"/>
  <c r="Y7691" i="5"/>
  <c r="Z7691" i="5" s="1"/>
  <c r="Y7755" i="5"/>
  <c r="Z7755" i="5" s="1"/>
  <c r="Y8011" i="5"/>
  <c r="Z8011" i="5" s="1"/>
  <c r="Y8203" i="5"/>
  <c r="Z8203" i="5" s="1"/>
  <c r="Y3821" i="5"/>
  <c r="Z3821" i="5" s="1"/>
  <c r="Y3885" i="5"/>
  <c r="Z3885" i="5" s="1"/>
  <c r="Y3949" i="5"/>
  <c r="Z3949" i="5" s="1"/>
  <c r="Y4013" i="5"/>
  <c r="Z4013" i="5" s="1"/>
  <c r="Y6829" i="5"/>
  <c r="Z6829" i="5" s="1"/>
  <c r="Y7021" i="5"/>
  <c r="Z7021" i="5" s="1"/>
  <c r="Y7085" i="5"/>
  <c r="Z7085" i="5" s="1"/>
  <c r="Y3826" i="5"/>
  <c r="Z3826" i="5" s="1"/>
  <c r="Y3890" i="5"/>
  <c r="Z3890" i="5" s="1"/>
  <c r="Y6806" i="5"/>
  <c r="Z6806" i="5" s="1"/>
  <c r="Y6870" i="5"/>
  <c r="Z6870" i="5" s="1"/>
  <c r="Y6998" i="5"/>
  <c r="Z6998" i="5" s="1"/>
  <c r="Y7062" i="5"/>
  <c r="Z7062" i="5" s="1"/>
  <c r="Y7702" i="5"/>
  <c r="Z7702" i="5" s="1"/>
  <c r="Y7766" i="5"/>
  <c r="Z7766" i="5" s="1"/>
  <c r="Y8022" i="5"/>
  <c r="Z8022" i="5" s="1"/>
  <c r="Y8150" i="5"/>
  <c r="Z8150" i="5" s="1"/>
  <c r="Y3962" i="5"/>
  <c r="Z3962" i="5" s="1"/>
  <c r="Y4026" i="5"/>
  <c r="Z4026" i="5" s="1"/>
  <c r="Y6842" i="5"/>
  <c r="Z6842" i="5" s="1"/>
  <c r="Y6970" i="5"/>
  <c r="Z6970" i="5" s="1"/>
  <c r="Y7034" i="5"/>
  <c r="Z7034" i="5" s="1"/>
  <c r="Y7098" i="5"/>
  <c r="Z7098" i="5" s="1"/>
  <c r="Y7738" i="5"/>
  <c r="Z7738" i="5" s="1"/>
  <c r="Y8186" i="5"/>
  <c r="Z8186" i="5" s="1"/>
  <c r="Y7717" i="5"/>
  <c r="Z7717" i="5" s="1"/>
  <c r="Y8165" i="5"/>
  <c r="Z8165" i="5" s="1"/>
  <c r="Y3936" i="5"/>
  <c r="Z3936" i="5" s="1"/>
  <c r="Y3824" i="5"/>
  <c r="Z3824" i="5" s="1"/>
  <c r="Y3809" i="5"/>
  <c r="Z3809" i="5" s="1"/>
  <c r="Y3792" i="5"/>
  <c r="Z3792" i="5" s="1"/>
  <c r="Y3856" i="5"/>
  <c r="Z3856" i="5" s="1"/>
  <c r="Y3920" i="5"/>
  <c r="Z3920" i="5" s="1"/>
  <c r="Y3992" i="5"/>
  <c r="Z3992" i="5" s="1"/>
  <c r="Y76" i="5"/>
  <c r="Z76" i="5" s="1"/>
  <c r="Y3844" i="5"/>
  <c r="Z3844" i="5" s="1"/>
  <c r="Y3908" i="5"/>
  <c r="Z3908" i="5" s="1"/>
  <c r="Y3916" i="5"/>
  <c r="Z3916" i="5" s="1"/>
  <c r="Y77" i="5"/>
  <c r="Z77" i="5" s="1"/>
  <c r="Y3830" i="5"/>
  <c r="Z3830" i="5" s="1"/>
  <c r="Y3894" i="5"/>
  <c r="Z3894" i="5" s="1"/>
  <c r="Y3958" i="5"/>
  <c r="Z3958" i="5" s="1"/>
  <c r="Y4022" i="5"/>
  <c r="Z4022" i="5" s="1"/>
  <c r="Y3841" i="5"/>
  <c r="Z3841" i="5" s="1"/>
  <c r="Y3905" i="5"/>
  <c r="Z3905" i="5" s="1"/>
  <c r="Y3969" i="5"/>
  <c r="Z3969" i="5" s="1"/>
  <c r="Y4033" i="5"/>
  <c r="Z4033" i="5" s="1"/>
  <c r="Y3847" i="5"/>
  <c r="Z3847" i="5" s="1"/>
  <c r="Y3911" i="5"/>
  <c r="Z3911" i="5" s="1"/>
  <c r="Y3975" i="5"/>
  <c r="Z3975" i="5" s="1"/>
  <c r="Y6855" i="5"/>
  <c r="Z6855" i="5" s="1"/>
  <c r="Y6983" i="5"/>
  <c r="Z6983" i="5" s="1"/>
  <c r="Y7047" i="5"/>
  <c r="Z7047" i="5" s="1"/>
  <c r="Y7111" i="5"/>
  <c r="Z7111" i="5" s="1"/>
  <c r="Y7687" i="5"/>
  <c r="Z7687" i="5" s="1"/>
  <c r="Y7751" i="5"/>
  <c r="Z7751" i="5" s="1"/>
  <c r="Y8007" i="5"/>
  <c r="Z8007" i="5" s="1"/>
  <c r="Y6840" i="5"/>
  <c r="Z6840" i="5" s="1"/>
  <c r="Y6968" i="5"/>
  <c r="Z6968" i="5" s="1"/>
  <c r="Y7032" i="5"/>
  <c r="Z7032" i="5" s="1"/>
  <c r="Y7096" i="5"/>
  <c r="Z7096" i="5" s="1"/>
  <c r="Y7736" i="5"/>
  <c r="Z7736" i="5" s="1"/>
  <c r="Y8184" i="5"/>
  <c r="Z8184" i="5" s="1"/>
  <c r="Y6817" i="5"/>
  <c r="Z6817" i="5" s="1"/>
  <c r="Y7009" i="5"/>
  <c r="Z7009" i="5" s="1"/>
  <c r="Y7073" i="5"/>
  <c r="Z7073" i="5" s="1"/>
  <c r="Y7521" i="5"/>
  <c r="Z7521" i="5" s="1"/>
  <c r="Y7713" i="5"/>
  <c r="Z7713" i="5" s="1"/>
  <c r="Y8033" i="5"/>
  <c r="Z8033" i="5" s="1"/>
  <c r="Y8161" i="5"/>
  <c r="Z8161" i="5" s="1"/>
  <c r="Y3795" i="5"/>
  <c r="Z3795" i="5" s="1"/>
  <c r="Y3859" i="5"/>
  <c r="Z3859" i="5" s="1"/>
  <c r="Y3923" i="5"/>
  <c r="Z3923" i="5" s="1"/>
  <c r="Y3987" i="5"/>
  <c r="Z3987" i="5" s="1"/>
  <c r="Y3996" i="5"/>
  <c r="Z3996" i="5" s="1"/>
  <c r="Y6812" i="5"/>
  <c r="Z6812" i="5" s="1"/>
  <c r="Y6876" i="5"/>
  <c r="Z6876" i="5" s="1"/>
  <c r="Y7004" i="5"/>
  <c r="Z7004" i="5" s="1"/>
  <c r="Y7068" i="5"/>
  <c r="Z7068" i="5" s="1"/>
  <c r="Y7516" i="5"/>
  <c r="Z7516" i="5" s="1"/>
  <c r="Y7708" i="5"/>
  <c r="Z7708" i="5" s="1"/>
  <c r="Y8028" i="5"/>
  <c r="Z8028" i="5" s="1"/>
  <c r="Y8156" i="5"/>
  <c r="Z8156" i="5" s="1"/>
  <c r="Y6803" i="5"/>
  <c r="Z6803" i="5" s="1"/>
  <c r="Y6867" i="5"/>
  <c r="Z6867" i="5" s="1"/>
  <c r="Y6995" i="5"/>
  <c r="Z6995" i="5" s="1"/>
  <c r="Y7059" i="5"/>
  <c r="Z7059" i="5" s="1"/>
  <c r="Y7123" i="5"/>
  <c r="Z7123" i="5" s="1"/>
  <c r="Y7699" i="5"/>
  <c r="Z7699" i="5" s="1"/>
  <c r="Y7763" i="5"/>
  <c r="Z7763" i="5" s="1"/>
  <c r="Y8019" i="5"/>
  <c r="Z8019" i="5" s="1"/>
  <c r="Y8211" i="5"/>
  <c r="Z8211" i="5" s="1"/>
  <c r="Y3829" i="5"/>
  <c r="Z3829" i="5" s="1"/>
  <c r="Y3893" i="5"/>
  <c r="Z3893" i="5" s="1"/>
  <c r="Y3957" i="5"/>
  <c r="Z3957" i="5" s="1"/>
  <c r="Y4021" i="5"/>
  <c r="Z4021" i="5" s="1"/>
  <c r="Y6837" i="5"/>
  <c r="Z6837" i="5" s="1"/>
  <c r="Y6965" i="5"/>
  <c r="Z6965" i="5" s="1"/>
  <c r="Y7029" i="5"/>
  <c r="Z7029" i="5" s="1"/>
  <c r="Y7093" i="5"/>
  <c r="Z7093" i="5" s="1"/>
  <c r="Y3834" i="5"/>
  <c r="Z3834" i="5" s="1"/>
  <c r="Y3898" i="5"/>
  <c r="Z3898" i="5" s="1"/>
  <c r="Y6814" i="5"/>
  <c r="Z6814" i="5" s="1"/>
  <c r="Y6878" i="5"/>
  <c r="Z6878" i="5" s="1"/>
  <c r="Y7006" i="5"/>
  <c r="Z7006" i="5" s="1"/>
  <c r="Y7070" i="5"/>
  <c r="Z7070" i="5" s="1"/>
  <c r="Y7518" i="5"/>
  <c r="Z7518" i="5" s="1"/>
  <c r="Y7710" i="5"/>
  <c r="Z7710" i="5" s="1"/>
  <c r="Y8030" i="5"/>
  <c r="Z8030" i="5" s="1"/>
  <c r="Y8158" i="5"/>
  <c r="Z8158" i="5" s="1"/>
  <c r="Y3970" i="5"/>
  <c r="Z3970" i="5" s="1"/>
  <c r="Y4034" i="5"/>
  <c r="Z4034" i="5" s="1"/>
  <c r="Y6850" i="5"/>
  <c r="Z6850" i="5" s="1"/>
  <c r="Y6978" i="5"/>
  <c r="Z6978" i="5" s="1"/>
  <c r="Y7042" i="5"/>
  <c r="Z7042" i="5" s="1"/>
  <c r="Y7106" i="5"/>
  <c r="Z7106" i="5" s="1"/>
  <c r="Y7746" i="5"/>
  <c r="Z7746" i="5" s="1"/>
  <c r="Y8194" i="5"/>
  <c r="Z8194" i="5" s="1"/>
  <c r="Y7725" i="5"/>
  <c r="Z7725" i="5" s="1"/>
  <c r="Y8173" i="5"/>
  <c r="Z8173" i="5" s="1"/>
  <c r="Y3808" i="5"/>
  <c r="Z3808" i="5" s="1"/>
  <c r="Y3876" i="5"/>
  <c r="Z3876" i="5" s="1"/>
  <c r="Y3926" i="5"/>
  <c r="Z3926" i="5" s="1"/>
  <c r="Y3800" i="5"/>
  <c r="Z3800" i="5" s="1"/>
  <c r="Y3864" i="5"/>
  <c r="Z3864" i="5" s="1"/>
  <c r="Y3928" i="5"/>
  <c r="Z3928" i="5" s="1"/>
  <c r="Y4000" i="5"/>
  <c r="Z4000" i="5" s="1"/>
  <c r="Y3788" i="5"/>
  <c r="Z3788" i="5" s="1"/>
  <c r="Y3852" i="5"/>
  <c r="Z3852" i="5" s="1"/>
  <c r="Y3924" i="5"/>
  <c r="Z3924" i="5" s="1"/>
  <c r="Y3838" i="5"/>
  <c r="Z3838" i="5" s="1"/>
  <c r="Y3902" i="5"/>
  <c r="Z3902" i="5" s="1"/>
  <c r="Y3966" i="5"/>
  <c r="Z3966" i="5" s="1"/>
  <c r="Y4030" i="5"/>
  <c r="Z4030" i="5" s="1"/>
  <c r="Y3849" i="5"/>
  <c r="Z3849" i="5" s="1"/>
  <c r="Y3913" i="5"/>
  <c r="Z3913" i="5" s="1"/>
  <c r="Y3977" i="5"/>
  <c r="Z3977" i="5" s="1"/>
  <c r="Y79" i="5"/>
  <c r="Z79" i="5" s="1"/>
  <c r="Y3791" i="5"/>
  <c r="Z3791" i="5" s="1"/>
  <c r="Y3855" i="5"/>
  <c r="Z3855" i="5" s="1"/>
  <c r="Y3919" i="5"/>
  <c r="Z3919" i="5" s="1"/>
  <c r="Y3983" i="5"/>
  <c r="Z3983" i="5" s="1"/>
  <c r="Y6863" i="5"/>
  <c r="Z6863" i="5" s="1"/>
  <c r="Y6991" i="5"/>
  <c r="Z6991" i="5" s="1"/>
  <c r="Y7055" i="5"/>
  <c r="Z7055" i="5" s="1"/>
  <c r="Y7119" i="5"/>
  <c r="Z7119" i="5" s="1"/>
  <c r="Y7695" i="5"/>
  <c r="Z7695" i="5" s="1"/>
  <c r="Y7759" i="5"/>
  <c r="Z7759" i="5" s="1"/>
  <c r="Z8015" i="5"/>
  <c r="Y8015" i="5"/>
  <c r="Y6848" i="5"/>
  <c r="Z6848" i="5" s="1"/>
  <c r="Y6976" i="5"/>
  <c r="Z6976" i="5" s="1"/>
  <c r="Y7040" i="5"/>
  <c r="Z7040" i="5" s="1"/>
  <c r="Y7104" i="5"/>
  <c r="Z7104" i="5" s="1"/>
  <c r="Y7744" i="5"/>
  <c r="Z7744" i="5" s="1"/>
  <c r="Y8192" i="5"/>
  <c r="Z8192" i="5" s="1"/>
  <c r="Y6825" i="5"/>
  <c r="Z6825" i="5" s="1"/>
  <c r="Y7017" i="5"/>
  <c r="Z7017" i="5" s="1"/>
  <c r="Y7081" i="5"/>
  <c r="Z7081" i="5" s="1"/>
  <c r="Y7721" i="5"/>
  <c r="Z7721" i="5" s="1"/>
  <c r="Y8169" i="5"/>
  <c r="Z8169" i="5" s="1"/>
  <c r="Y3803" i="5"/>
  <c r="Z3803" i="5" s="1"/>
  <c r="Y3867" i="5"/>
  <c r="Z3867" i="5" s="1"/>
  <c r="Y3931" i="5"/>
  <c r="Z3931" i="5" s="1"/>
  <c r="Y3995" i="5"/>
  <c r="Z3995" i="5" s="1"/>
  <c r="Y4004" i="5"/>
  <c r="Z4004" i="5" s="1"/>
  <c r="Y6820" i="5"/>
  <c r="Z6820" i="5" s="1"/>
  <c r="Y7012" i="5"/>
  <c r="Z7012" i="5" s="1"/>
  <c r="Y7076" i="5"/>
  <c r="Z7076" i="5" s="1"/>
  <c r="Y7524" i="5"/>
  <c r="Z7524" i="5" s="1"/>
  <c r="Y7716" i="5"/>
  <c r="Z7716" i="5" s="1"/>
  <c r="Y8164" i="5"/>
  <c r="Z8164" i="5" s="1"/>
  <c r="Y6811" i="5"/>
  <c r="Z6811" i="5" s="1"/>
  <c r="Y6875" i="5"/>
  <c r="Z6875" i="5" s="1"/>
  <c r="Y7003" i="5"/>
  <c r="Z7003" i="5" s="1"/>
  <c r="Y7067" i="5"/>
  <c r="Z7067" i="5" s="1"/>
  <c r="Y7707" i="5"/>
  <c r="Z7707" i="5" s="1"/>
  <c r="Y8027" i="5"/>
  <c r="Z8027" i="5" s="1"/>
  <c r="Y8155" i="5"/>
  <c r="Z8155" i="5" s="1"/>
  <c r="Y3837" i="5"/>
  <c r="Z3837" i="5" s="1"/>
  <c r="Y3901" i="5"/>
  <c r="Z3901" i="5" s="1"/>
  <c r="Y3965" i="5"/>
  <c r="Z3965" i="5" s="1"/>
  <c r="Y4029" i="5"/>
  <c r="Z4029" i="5" s="1"/>
  <c r="Y6845" i="5"/>
  <c r="Z6845" i="5" s="1"/>
  <c r="Y6973" i="5"/>
  <c r="Z6973" i="5" s="1"/>
  <c r="Y7037" i="5"/>
  <c r="Z7037" i="5" s="1"/>
  <c r="Y7101" i="5"/>
  <c r="Z7101" i="5" s="1"/>
  <c r="Y3842" i="5"/>
  <c r="Z3842" i="5" s="1"/>
  <c r="Y3906" i="5"/>
  <c r="Z3906" i="5" s="1"/>
  <c r="Y6822" i="5"/>
  <c r="Z6822" i="5" s="1"/>
  <c r="Y7014" i="5"/>
  <c r="Z7014" i="5" s="1"/>
  <c r="Y7078" i="5"/>
  <c r="Z7078" i="5" s="1"/>
  <c r="Y7526" i="5"/>
  <c r="Z7526" i="5" s="1"/>
  <c r="Y7718" i="5"/>
  <c r="Z7718" i="5" s="1"/>
  <c r="Y8166" i="5"/>
  <c r="Z8166" i="5" s="1"/>
  <c r="Y3978" i="5"/>
  <c r="Z3978" i="5" s="1"/>
  <c r="Y6858" i="5"/>
  <c r="Z6858" i="5" s="1"/>
  <c r="Y6986" i="5"/>
  <c r="Z6986" i="5" s="1"/>
  <c r="Y7050" i="5"/>
  <c r="Z7050" i="5" s="1"/>
  <c r="Y7114" i="5"/>
  <c r="Z7114" i="5" s="1"/>
  <c r="Y7690" i="5"/>
  <c r="Z7690" i="5" s="1"/>
  <c r="Y7754" i="5"/>
  <c r="Z7754" i="5" s="1"/>
  <c r="Y8010" i="5"/>
  <c r="Z8010" i="5" s="1"/>
  <c r="Y8202" i="5"/>
  <c r="Z8202" i="5" s="1"/>
  <c r="Y11722" i="5"/>
  <c r="Z11722" i="5" s="1"/>
  <c r="Y7733" i="5"/>
  <c r="Z7733" i="5" s="1"/>
  <c r="Y8181" i="5"/>
  <c r="Z8181" i="5" s="1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Q12" i="5"/>
  <c r="Q13" i="5"/>
  <c r="Q14" i="5"/>
  <c r="Q15" i="5"/>
  <c r="Q16" i="5"/>
  <c r="T16" i="5" s="1"/>
  <c r="U16" i="5" s="1"/>
  <c r="Q17" i="5"/>
  <c r="T17" i="5" s="1"/>
  <c r="U17" i="5" s="1"/>
  <c r="Q18" i="5"/>
  <c r="T18" i="5" s="1"/>
  <c r="U18" i="5" s="1"/>
  <c r="Q19" i="5"/>
  <c r="Q20" i="5"/>
  <c r="Q21" i="5"/>
  <c r="Q22" i="5"/>
  <c r="Q23" i="5"/>
  <c r="Q24" i="5"/>
  <c r="T24" i="5" s="1"/>
  <c r="U24" i="5" s="1"/>
  <c r="Q25" i="5"/>
  <c r="T25" i="5" s="1"/>
  <c r="U25" i="5" s="1"/>
  <c r="Q26" i="5"/>
  <c r="T26" i="5" s="1"/>
  <c r="U26" i="5" s="1"/>
  <c r="Q27" i="5"/>
  <c r="Q28" i="5"/>
  <c r="Q29" i="5"/>
  <c r="Q30" i="5"/>
  <c r="Q31" i="5"/>
  <c r="Q32" i="5"/>
  <c r="T32" i="5" s="1"/>
  <c r="U32" i="5" s="1"/>
  <c r="Q33" i="5"/>
  <c r="T33" i="5" s="1"/>
  <c r="U33" i="5" s="1"/>
  <c r="Q34" i="5"/>
  <c r="T34" i="5" s="1"/>
  <c r="U34" i="5" s="1"/>
  <c r="Q35" i="5"/>
  <c r="Q36" i="5"/>
  <c r="Q37" i="5"/>
  <c r="Q38" i="5"/>
  <c r="Q39" i="5"/>
  <c r="Q40" i="5"/>
  <c r="T40" i="5" s="1"/>
  <c r="U40" i="5" s="1"/>
  <c r="Q41" i="5"/>
  <c r="T41" i="5" s="1"/>
  <c r="U41" i="5" s="1"/>
  <c r="Q42" i="5"/>
  <c r="T42" i="5" s="1"/>
  <c r="U42" i="5" s="1"/>
  <c r="Q43" i="5"/>
  <c r="Q44" i="5"/>
  <c r="Q45" i="5"/>
  <c r="Q46" i="5"/>
  <c r="Q47" i="5"/>
  <c r="Q48" i="5"/>
  <c r="T48" i="5" s="1"/>
  <c r="U48" i="5" s="1"/>
  <c r="Q49" i="5"/>
  <c r="T49" i="5" s="1"/>
  <c r="U49" i="5" s="1"/>
  <c r="Q50" i="5"/>
  <c r="T50" i="5" s="1"/>
  <c r="U50" i="5" s="1"/>
  <c r="Q51" i="5"/>
  <c r="Q52" i="5"/>
  <c r="Q53" i="5"/>
  <c r="Q54" i="5"/>
  <c r="Q55" i="5"/>
  <c r="Q56" i="5"/>
  <c r="T56" i="5" s="1"/>
  <c r="U56" i="5" s="1"/>
  <c r="Q57" i="5"/>
  <c r="T57" i="5" s="1"/>
  <c r="U57" i="5" s="1"/>
  <c r="Q58" i="5"/>
  <c r="Q59" i="5"/>
  <c r="Q60" i="5"/>
  <c r="Q61" i="5"/>
  <c r="Q62" i="5"/>
  <c r="Q63" i="5"/>
  <c r="Q64" i="5"/>
  <c r="T64" i="5" s="1"/>
  <c r="U64" i="5" s="1"/>
  <c r="Q65" i="5"/>
  <c r="T65" i="5" s="1"/>
  <c r="U65" i="5" s="1"/>
  <c r="Q66" i="5"/>
  <c r="T66" i="5" s="1"/>
  <c r="U66" i="5" s="1"/>
  <c r="Q67" i="5"/>
  <c r="Q68" i="5"/>
  <c r="Q69" i="5"/>
  <c r="Q70" i="5"/>
  <c r="Q71" i="5"/>
  <c r="Q72" i="5"/>
  <c r="T72" i="5" s="1"/>
  <c r="U72" i="5" s="1"/>
  <c r="Q73" i="5"/>
  <c r="T73" i="5" s="1"/>
  <c r="U73" i="5" s="1"/>
  <c r="Q74" i="5"/>
  <c r="Q75" i="5"/>
  <c r="Q76" i="5"/>
  <c r="Q77" i="5"/>
  <c r="Q78" i="5"/>
  <c r="Q79" i="5"/>
  <c r="Q80" i="5"/>
  <c r="T80" i="5" s="1"/>
  <c r="U80" i="5" s="1"/>
  <c r="Q81" i="5"/>
  <c r="T81" i="5" s="1"/>
  <c r="U81" i="5" s="1"/>
  <c r="Q82" i="5"/>
  <c r="T82" i="5" s="1"/>
  <c r="U82" i="5" s="1"/>
  <c r="Q83" i="5"/>
  <c r="Q84" i="5"/>
  <c r="Q85" i="5"/>
  <c r="Q86" i="5"/>
  <c r="Q87" i="5"/>
  <c r="Q88" i="5"/>
  <c r="T88" i="5" s="1"/>
  <c r="U88" i="5" s="1"/>
  <c r="Q89" i="5"/>
  <c r="T89" i="5" s="1"/>
  <c r="U89" i="5" s="1"/>
  <c r="Q90" i="5"/>
  <c r="T90" i="5" s="1"/>
  <c r="U90" i="5" s="1"/>
  <c r="Q91" i="5"/>
  <c r="Q92" i="5"/>
  <c r="Q93" i="5"/>
  <c r="Q94" i="5"/>
  <c r="Q95" i="5"/>
  <c r="Q96" i="5"/>
  <c r="T96" i="5" s="1"/>
  <c r="U96" i="5" s="1"/>
  <c r="Q97" i="5"/>
  <c r="T97" i="5" s="1"/>
  <c r="U97" i="5" s="1"/>
  <c r="Q98" i="5"/>
  <c r="T98" i="5" s="1"/>
  <c r="U98" i="5" s="1"/>
  <c r="Q99" i="5"/>
  <c r="Q100" i="5"/>
  <c r="Q101" i="5"/>
  <c r="Q102" i="5"/>
  <c r="Q103" i="5"/>
  <c r="Q104" i="5"/>
  <c r="T104" i="5" s="1"/>
  <c r="U104" i="5" s="1"/>
  <c r="Q105" i="5"/>
  <c r="T105" i="5" s="1"/>
  <c r="U105" i="5" s="1"/>
  <c r="Q106" i="5"/>
  <c r="T106" i="5" s="1"/>
  <c r="U106" i="5" s="1"/>
  <c r="Q107" i="5"/>
  <c r="Q108" i="5"/>
  <c r="Q109" i="5"/>
  <c r="Q110" i="5"/>
  <c r="Q111" i="5"/>
  <c r="Q112" i="5"/>
  <c r="T112" i="5" s="1"/>
  <c r="U112" i="5" s="1"/>
  <c r="Q113" i="5"/>
  <c r="T113" i="5" s="1"/>
  <c r="U113" i="5" s="1"/>
  <c r="Q114" i="5"/>
  <c r="T114" i="5" s="1"/>
  <c r="U114" i="5" s="1"/>
  <c r="Q115" i="5"/>
  <c r="Q116" i="5"/>
  <c r="Q117" i="5"/>
  <c r="Q118" i="5"/>
  <c r="Q119" i="5"/>
  <c r="Q120" i="5"/>
  <c r="T120" i="5" s="1"/>
  <c r="U120" i="5" s="1"/>
  <c r="Q121" i="5"/>
  <c r="T121" i="5" s="1"/>
  <c r="U121" i="5" s="1"/>
  <c r="Q122" i="5"/>
  <c r="T122" i="5" s="1"/>
  <c r="U122" i="5" s="1"/>
  <c r="Q123" i="5"/>
  <c r="Q124" i="5"/>
  <c r="Q125" i="5"/>
  <c r="Q126" i="5"/>
  <c r="Q127" i="5"/>
  <c r="Q128" i="5"/>
  <c r="T128" i="5" s="1"/>
  <c r="U128" i="5" s="1"/>
  <c r="Q129" i="5"/>
  <c r="T129" i="5" s="1"/>
  <c r="U129" i="5" s="1"/>
  <c r="Q130" i="5"/>
  <c r="T130" i="5" s="1"/>
  <c r="U130" i="5" s="1"/>
  <c r="Q131" i="5"/>
  <c r="Q132" i="5"/>
  <c r="Q133" i="5"/>
  <c r="Q134" i="5"/>
  <c r="Q135" i="5"/>
  <c r="Q136" i="5"/>
  <c r="T136" i="5" s="1"/>
  <c r="U136" i="5" s="1"/>
  <c r="Q137" i="5"/>
  <c r="T137" i="5" s="1"/>
  <c r="U137" i="5" s="1"/>
  <c r="Q138" i="5"/>
  <c r="T138" i="5" s="1"/>
  <c r="U138" i="5" s="1"/>
  <c r="Q139" i="5"/>
  <c r="Q140" i="5"/>
  <c r="Q141" i="5"/>
  <c r="Q142" i="5"/>
  <c r="Q143" i="5"/>
  <c r="Q144" i="5"/>
  <c r="T144" i="5" s="1"/>
  <c r="U144" i="5" s="1"/>
  <c r="Q145" i="5"/>
  <c r="T145" i="5" s="1"/>
  <c r="U145" i="5" s="1"/>
  <c r="Q146" i="5"/>
  <c r="T146" i="5" s="1"/>
  <c r="U146" i="5" s="1"/>
  <c r="Q147" i="5"/>
  <c r="Q148" i="5"/>
  <c r="Q149" i="5"/>
  <c r="Q150" i="5"/>
  <c r="Q151" i="5"/>
  <c r="Q152" i="5"/>
  <c r="T152" i="5" s="1"/>
  <c r="U152" i="5" s="1"/>
  <c r="Q153" i="5"/>
  <c r="T153" i="5" s="1"/>
  <c r="U153" i="5" s="1"/>
  <c r="Q154" i="5"/>
  <c r="T154" i="5" s="1"/>
  <c r="U154" i="5" s="1"/>
  <c r="Q155" i="5"/>
  <c r="Q156" i="5"/>
  <c r="Q157" i="5"/>
  <c r="Q158" i="5"/>
  <c r="Q159" i="5"/>
  <c r="Q160" i="5"/>
  <c r="T160" i="5" s="1"/>
  <c r="U160" i="5" s="1"/>
  <c r="Q161" i="5"/>
  <c r="T161" i="5" s="1"/>
  <c r="U161" i="5" s="1"/>
  <c r="Q162" i="5"/>
  <c r="T162" i="5" s="1"/>
  <c r="U162" i="5" s="1"/>
  <c r="Q163" i="5"/>
  <c r="Q164" i="5"/>
  <c r="Q165" i="5"/>
  <c r="Q166" i="5"/>
  <c r="Q167" i="5"/>
  <c r="Q168" i="5"/>
  <c r="T168" i="5" s="1"/>
  <c r="U168" i="5" s="1"/>
  <c r="Q169" i="5"/>
  <c r="T169" i="5" s="1"/>
  <c r="U169" i="5" s="1"/>
  <c r="Q170" i="5"/>
  <c r="T170" i="5" s="1"/>
  <c r="U170" i="5" s="1"/>
  <c r="Q171" i="5"/>
  <c r="Q172" i="5"/>
  <c r="Q173" i="5"/>
  <c r="Q174" i="5"/>
  <c r="Q175" i="5"/>
  <c r="Q176" i="5"/>
  <c r="T176" i="5" s="1"/>
  <c r="U176" i="5" s="1"/>
  <c r="Q177" i="5"/>
  <c r="T177" i="5" s="1"/>
  <c r="U177" i="5" s="1"/>
  <c r="Q178" i="5"/>
  <c r="T178" i="5" s="1"/>
  <c r="U178" i="5" s="1"/>
  <c r="Q179" i="5"/>
  <c r="Q180" i="5"/>
  <c r="Q181" i="5"/>
  <c r="Q182" i="5"/>
  <c r="Q183" i="5"/>
  <c r="Q184" i="5"/>
  <c r="T184" i="5" s="1"/>
  <c r="U184" i="5" s="1"/>
  <c r="Q185" i="5"/>
  <c r="T185" i="5" s="1"/>
  <c r="U185" i="5" s="1"/>
  <c r="Q186" i="5"/>
  <c r="T186" i="5" s="1"/>
  <c r="U186" i="5" s="1"/>
  <c r="Q187" i="5"/>
  <c r="Q188" i="5"/>
  <c r="Q189" i="5"/>
  <c r="Q190" i="5"/>
  <c r="Q191" i="5"/>
  <c r="Q192" i="5"/>
  <c r="T192" i="5" s="1"/>
  <c r="U192" i="5" s="1"/>
  <c r="Q193" i="5"/>
  <c r="T193" i="5" s="1"/>
  <c r="U193" i="5" s="1"/>
  <c r="Q194" i="5"/>
  <c r="T194" i="5" s="1"/>
  <c r="U194" i="5" s="1"/>
  <c r="Q195" i="5"/>
  <c r="Q196" i="5"/>
  <c r="Q197" i="5"/>
  <c r="Q198" i="5"/>
  <c r="Q199" i="5"/>
  <c r="Q200" i="5"/>
  <c r="T200" i="5" s="1"/>
  <c r="U200" i="5" s="1"/>
  <c r="Q201" i="5"/>
  <c r="T201" i="5" s="1"/>
  <c r="U201" i="5" s="1"/>
  <c r="Q202" i="5"/>
  <c r="T202" i="5" s="1"/>
  <c r="U202" i="5" s="1"/>
  <c r="Q203" i="5"/>
  <c r="Q204" i="5"/>
  <c r="Q205" i="5"/>
  <c r="Q206" i="5"/>
  <c r="Q207" i="5"/>
  <c r="Q208" i="5"/>
  <c r="T208" i="5" s="1"/>
  <c r="U208" i="5" s="1"/>
  <c r="Q209" i="5"/>
  <c r="T209" i="5" s="1"/>
  <c r="U209" i="5" s="1"/>
  <c r="Q210" i="5"/>
  <c r="T210" i="5" s="1"/>
  <c r="U210" i="5" s="1"/>
  <c r="Q211" i="5"/>
  <c r="Q212" i="5"/>
  <c r="Q213" i="5"/>
  <c r="Q214" i="5"/>
  <c r="Q215" i="5"/>
  <c r="Q216" i="5"/>
  <c r="T216" i="5" s="1"/>
  <c r="U216" i="5" s="1"/>
  <c r="Q217" i="5"/>
  <c r="T217" i="5" s="1"/>
  <c r="U217" i="5" s="1"/>
  <c r="Q218" i="5"/>
  <c r="T218" i="5" s="1"/>
  <c r="U218" i="5" s="1"/>
  <c r="Q219" i="5"/>
  <c r="Q220" i="5"/>
  <c r="Q221" i="5"/>
  <c r="Q222" i="5"/>
  <c r="Q223" i="5"/>
  <c r="Q224" i="5"/>
  <c r="T224" i="5" s="1"/>
  <c r="U224" i="5" s="1"/>
  <c r="Q225" i="5"/>
  <c r="T225" i="5" s="1"/>
  <c r="U225" i="5" s="1"/>
  <c r="Q226" i="5"/>
  <c r="T226" i="5" s="1"/>
  <c r="U226" i="5" s="1"/>
  <c r="Q227" i="5"/>
  <c r="Q228" i="5"/>
  <c r="Q229" i="5"/>
  <c r="Q230" i="5"/>
  <c r="Q231" i="5"/>
  <c r="Q232" i="5"/>
  <c r="T232" i="5" s="1"/>
  <c r="U232" i="5" s="1"/>
  <c r="Q233" i="5"/>
  <c r="T233" i="5" s="1"/>
  <c r="U233" i="5" s="1"/>
  <c r="Q234" i="5"/>
  <c r="T234" i="5" s="1"/>
  <c r="U234" i="5" s="1"/>
  <c r="Q235" i="5"/>
  <c r="Q236" i="5"/>
  <c r="Q237" i="5"/>
  <c r="Q238" i="5"/>
  <c r="Q239" i="5"/>
  <c r="Q240" i="5"/>
  <c r="T240" i="5" s="1"/>
  <c r="U240" i="5" s="1"/>
  <c r="Q241" i="5"/>
  <c r="T241" i="5" s="1"/>
  <c r="U241" i="5" s="1"/>
  <c r="Q242" i="5"/>
  <c r="T242" i="5" s="1"/>
  <c r="U242" i="5" s="1"/>
  <c r="Q243" i="5"/>
  <c r="Q244" i="5"/>
  <c r="Q245" i="5"/>
  <c r="Q246" i="5"/>
  <c r="Q247" i="5"/>
  <c r="Q248" i="5"/>
  <c r="T248" i="5" s="1"/>
  <c r="U248" i="5" s="1"/>
  <c r="Q249" i="5"/>
  <c r="T249" i="5" s="1"/>
  <c r="U249" i="5" s="1"/>
  <c r="Q250" i="5"/>
  <c r="T250" i="5" s="1"/>
  <c r="U250" i="5" s="1"/>
  <c r="Q251" i="5"/>
  <c r="Q252" i="5"/>
  <c r="Q253" i="5"/>
  <c r="Q254" i="5"/>
  <c r="Q255" i="5"/>
  <c r="Q256" i="5"/>
  <c r="T256" i="5" s="1"/>
  <c r="U256" i="5" s="1"/>
  <c r="Q257" i="5"/>
  <c r="T257" i="5" s="1"/>
  <c r="U257" i="5" s="1"/>
  <c r="Q258" i="5"/>
  <c r="T258" i="5" s="1"/>
  <c r="U258" i="5" s="1"/>
  <c r="Q259" i="5"/>
  <c r="Q260" i="5"/>
  <c r="Q261" i="5"/>
  <c r="Q262" i="5"/>
  <c r="Q263" i="5"/>
  <c r="Q264" i="5"/>
  <c r="T264" i="5" s="1"/>
  <c r="U264" i="5" s="1"/>
  <c r="Q265" i="5"/>
  <c r="T265" i="5" s="1"/>
  <c r="U265" i="5" s="1"/>
  <c r="Q266" i="5"/>
  <c r="T266" i="5" s="1"/>
  <c r="U266" i="5" s="1"/>
  <c r="Q267" i="5"/>
  <c r="Q268" i="5"/>
  <c r="Q269" i="5"/>
  <c r="Q270" i="5"/>
  <c r="Q271" i="5"/>
  <c r="Q272" i="5"/>
  <c r="T272" i="5" s="1"/>
  <c r="U272" i="5" s="1"/>
  <c r="Q273" i="5"/>
  <c r="T273" i="5" s="1"/>
  <c r="U273" i="5" s="1"/>
  <c r="Q274" i="5"/>
  <c r="T274" i="5" s="1"/>
  <c r="U274" i="5" s="1"/>
  <c r="Q275" i="5"/>
  <c r="Q276" i="5"/>
  <c r="Q277" i="5"/>
  <c r="Q278" i="5"/>
  <c r="Q279" i="5"/>
  <c r="Q280" i="5"/>
  <c r="T280" i="5" s="1"/>
  <c r="U280" i="5" s="1"/>
  <c r="Q281" i="5"/>
  <c r="T281" i="5" s="1"/>
  <c r="U281" i="5" s="1"/>
  <c r="Q282" i="5"/>
  <c r="T282" i="5" s="1"/>
  <c r="U282" i="5" s="1"/>
  <c r="Q283" i="5"/>
  <c r="Q284" i="5"/>
  <c r="Q285" i="5"/>
  <c r="Q286" i="5"/>
  <c r="Q287" i="5"/>
  <c r="Q288" i="5"/>
  <c r="T288" i="5" s="1"/>
  <c r="U288" i="5" s="1"/>
  <c r="Q289" i="5"/>
  <c r="T289" i="5" s="1"/>
  <c r="U289" i="5" s="1"/>
  <c r="Q290" i="5"/>
  <c r="T290" i="5" s="1"/>
  <c r="U290" i="5" s="1"/>
  <c r="Q291" i="5"/>
  <c r="Q292" i="5"/>
  <c r="Q293" i="5"/>
  <c r="Q294" i="5"/>
  <c r="Q295" i="5"/>
  <c r="Q296" i="5"/>
  <c r="T296" i="5" s="1"/>
  <c r="U296" i="5" s="1"/>
  <c r="Q297" i="5"/>
  <c r="T297" i="5" s="1"/>
  <c r="U297" i="5" s="1"/>
  <c r="Q298" i="5"/>
  <c r="T298" i="5" s="1"/>
  <c r="U298" i="5" s="1"/>
  <c r="Q299" i="5"/>
  <c r="Q300" i="5"/>
  <c r="Q301" i="5"/>
  <c r="Q302" i="5"/>
  <c r="Q303" i="5"/>
  <c r="Q304" i="5"/>
  <c r="T304" i="5" s="1"/>
  <c r="U304" i="5" s="1"/>
  <c r="Q305" i="5"/>
  <c r="T305" i="5" s="1"/>
  <c r="U305" i="5" s="1"/>
  <c r="Q306" i="5"/>
  <c r="T306" i="5" s="1"/>
  <c r="U306" i="5" s="1"/>
  <c r="Q307" i="5"/>
  <c r="Q308" i="5"/>
  <c r="Q309" i="5"/>
  <c r="Q310" i="5"/>
  <c r="Q311" i="5"/>
  <c r="Q312" i="5"/>
  <c r="T312" i="5" s="1"/>
  <c r="U312" i="5" s="1"/>
  <c r="Q313" i="5"/>
  <c r="T313" i="5" s="1"/>
  <c r="U313" i="5" s="1"/>
  <c r="Q314" i="5"/>
  <c r="T314" i="5" s="1"/>
  <c r="U314" i="5" s="1"/>
  <c r="Q315" i="5"/>
  <c r="Q316" i="5"/>
  <c r="Q317" i="5"/>
  <c r="Q318" i="5"/>
  <c r="Q319" i="5"/>
  <c r="Q320" i="5"/>
  <c r="T320" i="5" s="1"/>
  <c r="U320" i="5" s="1"/>
  <c r="Q321" i="5"/>
  <c r="T321" i="5" s="1"/>
  <c r="U321" i="5" s="1"/>
  <c r="Q322" i="5"/>
  <c r="T322" i="5" s="1"/>
  <c r="U322" i="5" s="1"/>
  <c r="Q323" i="5"/>
  <c r="Q324" i="5"/>
  <c r="Q325" i="5"/>
  <c r="Q326" i="5"/>
  <c r="Q327" i="5"/>
  <c r="Q328" i="5"/>
  <c r="T328" i="5" s="1"/>
  <c r="U328" i="5" s="1"/>
  <c r="Q329" i="5"/>
  <c r="T329" i="5" s="1"/>
  <c r="U329" i="5" s="1"/>
  <c r="Q330" i="5"/>
  <c r="T330" i="5" s="1"/>
  <c r="U330" i="5" s="1"/>
  <c r="Q331" i="5"/>
  <c r="Q332" i="5"/>
  <c r="Q333" i="5"/>
  <c r="Q334" i="5"/>
  <c r="Q335" i="5"/>
  <c r="Q336" i="5"/>
  <c r="T336" i="5" s="1"/>
  <c r="U336" i="5" s="1"/>
  <c r="Q337" i="5"/>
  <c r="T337" i="5" s="1"/>
  <c r="U337" i="5" s="1"/>
  <c r="Q338" i="5"/>
  <c r="T338" i="5" s="1"/>
  <c r="U338" i="5" s="1"/>
  <c r="Q339" i="5"/>
  <c r="Q340" i="5"/>
  <c r="Q341" i="5"/>
  <c r="Q342" i="5"/>
  <c r="Q343" i="5"/>
  <c r="Q344" i="5"/>
  <c r="T344" i="5" s="1"/>
  <c r="U344" i="5" s="1"/>
  <c r="Q345" i="5"/>
  <c r="T345" i="5" s="1"/>
  <c r="U345" i="5" s="1"/>
  <c r="Q346" i="5"/>
  <c r="T346" i="5" s="1"/>
  <c r="U346" i="5" s="1"/>
  <c r="Q347" i="5"/>
  <c r="Q348" i="5"/>
  <c r="Q349" i="5"/>
  <c r="Q350" i="5"/>
  <c r="Q351" i="5"/>
  <c r="Q352" i="5"/>
  <c r="T352" i="5" s="1"/>
  <c r="U352" i="5" s="1"/>
  <c r="Q353" i="5"/>
  <c r="T353" i="5" s="1"/>
  <c r="U353" i="5" s="1"/>
  <c r="Q354" i="5"/>
  <c r="T354" i="5" s="1"/>
  <c r="U354" i="5" s="1"/>
  <c r="Q355" i="5"/>
  <c r="Q356" i="5"/>
  <c r="Q357" i="5"/>
  <c r="Q358" i="5"/>
  <c r="Q359" i="5"/>
  <c r="Q360" i="5"/>
  <c r="T360" i="5" s="1"/>
  <c r="U360" i="5" s="1"/>
  <c r="Q361" i="5"/>
  <c r="T361" i="5" s="1"/>
  <c r="U361" i="5" s="1"/>
  <c r="Q362" i="5"/>
  <c r="T362" i="5" s="1"/>
  <c r="U362" i="5" s="1"/>
  <c r="Q363" i="5"/>
  <c r="Q364" i="5"/>
  <c r="Q365" i="5"/>
  <c r="Q366" i="5"/>
  <c r="Q367" i="5"/>
  <c r="Q368" i="5"/>
  <c r="T368" i="5" s="1"/>
  <c r="U368" i="5" s="1"/>
  <c r="Q369" i="5"/>
  <c r="T369" i="5" s="1"/>
  <c r="U369" i="5" s="1"/>
  <c r="Q370" i="5"/>
  <c r="T370" i="5" s="1"/>
  <c r="U370" i="5" s="1"/>
  <c r="Q371" i="5"/>
  <c r="Q372" i="5"/>
  <c r="Q373" i="5"/>
  <c r="Q374" i="5"/>
  <c r="Q375" i="5"/>
  <c r="Q376" i="5"/>
  <c r="T376" i="5" s="1"/>
  <c r="U376" i="5" s="1"/>
  <c r="Q377" i="5"/>
  <c r="T377" i="5" s="1"/>
  <c r="U377" i="5" s="1"/>
  <c r="Q378" i="5"/>
  <c r="T378" i="5" s="1"/>
  <c r="U378" i="5" s="1"/>
  <c r="Q379" i="5"/>
  <c r="Q380" i="5"/>
  <c r="Q381" i="5"/>
  <c r="Q382" i="5"/>
  <c r="Q383" i="5"/>
  <c r="Q384" i="5"/>
  <c r="T384" i="5" s="1"/>
  <c r="U384" i="5" s="1"/>
  <c r="Q385" i="5"/>
  <c r="T385" i="5" s="1"/>
  <c r="U385" i="5" s="1"/>
  <c r="Q386" i="5"/>
  <c r="T386" i="5" s="1"/>
  <c r="U386" i="5" s="1"/>
  <c r="Q387" i="5"/>
  <c r="Q388" i="5"/>
  <c r="Q389" i="5"/>
  <c r="Q390" i="5"/>
  <c r="Q391" i="5"/>
  <c r="Q392" i="5"/>
  <c r="T392" i="5" s="1"/>
  <c r="U392" i="5" s="1"/>
  <c r="Q393" i="5"/>
  <c r="T393" i="5" s="1"/>
  <c r="U393" i="5" s="1"/>
  <c r="Q394" i="5"/>
  <c r="T394" i="5" s="1"/>
  <c r="U394" i="5" s="1"/>
  <c r="Q395" i="5"/>
  <c r="Q396" i="5"/>
  <c r="Q397" i="5"/>
  <c r="Q398" i="5"/>
  <c r="Q399" i="5"/>
  <c r="Q400" i="5"/>
  <c r="T400" i="5" s="1"/>
  <c r="U400" i="5" s="1"/>
  <c r="Q401" i="5"/>
  <c r="T401" i="5" s="1"/>
  <c r="U401" i="5" s="1"/>
  <c r="Q402" i="5"/>
  <c r="T402" i="5" s="1"/>
  <c r="U402" i="5" s="1"/>
  <c r="Q403" i="5"/>
  <c r="Q404" i="5"/>
  <c r="Q405" i="5"/>
  <c r="Q406" i="5"/>
  <c r="Q407" i="5"/>
  <c r="Q408" i="5"/>
  <c r="T408" i="5" s="1"/>
  <c r="U408" i="5" s="1"/>
  <c r="Q409" i="5"/>
  <c r="T409" i="5" s="1"/>
  <c r="U409" i="5" s="1"/>
  <c r="Q410" i="5"/>
  <c r="T410" i="5" s="1"/>
  <c r="U410" i="5" s="1"/>
  <c r="Q411" i="5"/>
  <c r="Q412" i="5"/>
  <c r="Q413" i="5"/>
  <c r="Q414" i="5"/>
  <c r="Q415" i="5"/>
  <c r="Q416" i="5"/>
  <c r="T416" i="5" s="1"/>
  <c r="U416" i="5" s="1"/>
  <c r="Q417" i="5"/>
  <c r="T417" i="5" s="1"/>
  <c r="U417" i="5" s="1"/>
  <c r="Q418" i="5"/>
  <c r="T418" i="5" s="1"/>
  <c r="U418" i="5" s="1"/>
  <c r="Q419" i="5"/>
  <c r="Q420" i="5"/>
  <c r="Q421" i="5"/>
  <c r="Q422" i="5"/>
  <c r="Q423" i="5"/>
  <c r="Q424" i="5"/>
  <c r="T424" i="5" s="1"/>
  <c r="U424" i="5" s="1"/>
  <c r="Q425" i="5"/>
  <c r="T425" i="5" s="1"/>
  <c r="U425" i="5" s="1"/>
  <c r="Q426" i="5"/>
  <c r="T426" i="5" s="1"/>
  <c r="U426" i="5" s="1"/>
  <c r="Q427" i="5"/>
  <c r="Q428" i="5"/>
  <c r="Q429" i="5"/>
  <c r="Q430" i="5"/>
  <c r="Q431" i="5"/>
  <c r="Q432" i="5"/>
  <c r="T432" i="5" s="1"/>
  <c r="U432" i="5" s="1"/>
  <c r="Q433" i="5"/>
  <c r="T433" i="5" s="1"/>
  <c r="U433" i="5" s="1"/>
  <c r="Q434" i="5"/>
  <c r="T434" i="5" s="1"/>
  <c r="U434" i="5" s="1"/>
  <c r="Q435" i="5"/>
  <c r="Q436" i="5"/>
  <c r="Q437" i="5"/>
  <c r="Q438" i="5"/>
  <c r="Q439" i="5"/>
  <c r="Q440" i="5"/>
  <c r="T440" i="5" s="1"/>
  <c r="U440" i="5" s="1"/>
  <c r="Q441" i="5"/>
  <c r="T441" i="5" s="1"/>
  <c r="U441" i="5" s="1"/>
  <c r="Q442" i="5"/>
  <c r="T442" i="5" s="1"/>
  <c r="U442" i="5" s="1"/>
  <c r="Q443" i="5"/>
  <c r="Q444" i="5"/>
  <c r="Q445" i="5"/>
  <c r="Q446" i="5"/>
  <c r="Q447" i="5"/>
  <c r="Q448" i="5"/>
  <c r="T448" i="5" s="1"/>
  <c r="U448" i="5" s="1"/>
  <c r="Q449" i="5"/>
  <c r="T449" i="5" s="1"/>
  <c r="U449" i="5" s="1"/>
  <c r="Q450" i="5"/>
  <c r="T450" i="5" s="1"/>
  <c r="U450" i="5" s="1"/>
  <c r="Q451" i="5"/>
  <c r="Q452" i="5"/>
  <c r="Q453" i="5"/>
  <c r="Q454" i="5"/>
  <c r="Q455" i="5"/>
  <c r="Q456" i="5"/>
  <c r="T456" i="5" s="1"/>
  <c r="U456" i="5" s="1"/>
  <c r="Q457" i="5"/>
  <c r="T457" i="5" s="1"/>
  <c r="U457" i="5" s="1"/>
  <c r="Q458" i="5"/>
  <c r="T458" i="5" s="1"/>
  <c r="U458" i="5" s="1"/>
  <c r="Q459" i="5"/>
  <c r="Q460" i="5"/>
  <c r="Q461" i="5"/>
  <c r="Q462" i="5"/>
  <c r="Q463" i="5"/>
  <c r="Q464" i="5"/>
  <c r="T464" i="5" s="1"/>
  <c r="U464" i="5" s="1"/>
  <c r="Q465" i="5"/>
  <c r="T465" i="5" s="1"/>
  <c r="U465" i="5" s="1"/>
  <c r="Q466" i="5"/>
  <c r="T466" i="5" s="1"/>
  <c r="U466" i="5" s="1"/>
  <c r="Q467" i="5"/>
  <c r="Q468" i="5"/>
  <c r="Q469" i="5"/>
  <c r="Q470" i="5"/>
  <c r="Q471" i="5"/>
  <c r="Q472" i="5"/>
  <c r="T472" i="5" s="1"/>
  <c r="U472" i="5" s="1"/>
  <c r="Q473" i="5"/>
  <c r="T473" i="5" s="1"/>
  <c r="U473" i="5" s="1"/>
  <c r="Q474" i="5"/>
  <c r="T474" i="5" s="1"/>
  <c r="U474" i="5" s="1"/>
  <c r="Q475" i="5"/>
  <c r="Q476" i="5"/>
  <c r="Q477" i="5"/>
  <c r="Q478" i="5"/>
  <c r="Q479" i="5"/>
  <c r="Q480" i="5"/>
  <c r="T480" i="5" s="1"/>
  <c r="U480" i="5" s="1"/>
  <c r="Q481" i="5"/>
  <c r="T481" i="5" s="1"/>
  <c r="U481" i="5" s="1"/>
  <c r="Q482" i="5"/>
  <c r="T482" i="5" s="1"/>
  <c r="U482" i="5" s="1"/>
  <c r="Q483" i="5"/>
  <c r="Q484" i="5"/>
  <c r="Q485" i="5"/>
  <c r="Q486" i="5"/>
  <c r="Q487" i="5"/>
  <c r="Q488" i="5"/>
  <c r="T488" i="5" s="1"/>
  <c r="U488" i="5" s="1"/>
  <c r="Q489" i="5"/>
  <c r="T489" i="5" s="1"/>
  <c r="U489" i="5" s="1"/>
  <c r="Q490" i="5"/>
  <c r="T490" i="5" s="1"/>
  <c r="U490" i="5" s="1"/>
  <c r="Q491" i="5"/>
  <c r="Q492" i="5"/>
  <c r="Q493" i="5"/>
  <c r="Q494" i="5"/>
  <c r="Q495" i="5"/>
  <c r="Q496" i="5"/>
  <c r="T496" i="5" s="1"/>
  <c r="U496" i="5" s="1"/>
  <c r="Q497" i="5"/>
  <c r="T497" i="5" s="1"/>
  <c r="U497" i="5" s="1"/>
  <c r="Q498" i="5"/>
  <c r="T498" i="5" s="1"/>
  <c r="U498" i="5" s="1"/>
  <c r="Q499" i="5"/>
  <c r="Q500" i="5"/>
  <c r="Q501" i="5"/>
  <c r="Q502" i="5"/>
  <c r="Q503" i="5"/>
  <c r="Q504" i="5"/>
  <c r="T504" i="5" s="1"/>
  <c r="U504" i="5" s="1"/>
  <c r="Q505" i="5"/>
  <c r="T505" i="5" s="1"/>
  <c r="U505" i="5" s="1"/>
  <c r="Q506" i="5"/>
  <c r="T506" i="5" s="1"/>
  <c r="U506" i="5" s="1"/>
  <c r="Q507" i="5"/>
  <c r="Q508" i="5"/>
  <c r="Q509" i="5"/>
  <c r="Q510" i="5"/>
  <c r="Q511" i="5"/>
  <c r="Q512" i="5"/>
  <c r="T512" i="5" s="1"/>
  <c r="U512" i="5" s="1"/>
  <c r="Q513" i="5"/>
  <c r="T513" i="5" s="1"/>
  <c r="U513" i="5" s="1"/>
  <c r="Q514" i="5"/>
  <c r="T514" i="5" s="1"/>
  <c r="U514" i="5" s="1"/>
  <c r="Q515" i="5"/>
  <c r="Q516" i="5"/>
  <c r="Q517" i="5"/>
  <c r="Q518" i="5"/>
  <c r="Q519" i="5"/>
  <c r="Q520" i="5"/>
  <c r="T520" i="5" s="1"/>
  <c r="U520" i="5" s="1"/>
  <c r="Q521" i="5"/>
  <c r="T521" i="5" s="1"/>
  <c r="U521" i="5" s="1"/>
  <c r="Q522" i="5"/>
  <c r="T522" i="5" s="1"/>
  <c r="U522" i="5" s="1"/>
  <c r="Q523" i="5"/>
  <c r="Q524" i="5"/>
  <c r="Q525" i="5"/>
  <c r="Q526" i="5"/>
  <c r="Q527" i="5"/>
  <c r="Q528" i="5"/>
  <c r="T528" i="5" s="1"/>
  <c r="U528" i="5" s="1"/>
  <c r="Q529" i="5"/>
  <c r="T529" i="5" s="1"/>
  <c r="U529" i="5" s="1"/>
  <c r="Q530" i="5"/>
  <c r="T530" i="5" s="1"/>
  <c r="U530" i="5" s="1"/>
  <c r="Q531" i="5"/>
  <c r="Q532" i="5"/>
  <c r="Q533" i="5"/>
  <c r="Q534" i="5"/>
  <c r="Q535" i="5"/>
  <c r="Q536" i="5"/>
  <c r="T536" i="5" s="1"/>
  <c r="U536" i="5" s="1"/>
  <c r="Q537" i="5"/>
  <c r="T537" i="5" s="1"/>
  <c r="U537" i="5" s="1"/>
  <c r="Q538" i="5"/>
  <c r="T538" i="5" s="1"/>
  <c r="U538" i="5" s="1"/>
  <c r="Q539" i="5"/>
  <c r="Q540" i="5"/>
  <c r="Q541" i="5"/>
  <c r="Q542" i="5"/>
  <c r="Q543" i="5"/>
  <c r="Q544" i="5"/>
  <c r="T544" i="5" s="1"/>
  <c r="U544" i="5" s="1"/>
  <c r="Q545" i="5"/>
  <c r="T545" i="5" s="1"/>
  <c r="U545" i="5" s="1"/>
  <c r="Q546" i="5"/>
  <c r="T546" i="5" s="1"/>
  <c r="U546" i="5" s="1"/>
  <c r="Q547" i="5"/>
  <c r="Q548" i="5"/>
  <c r="Q549" i="5"/>
  <c r="Q550" i="5"/>
  <c r="Q551" i="5"/>
  <c r="Q552" i="5"/>
  <c r="T552" i="5" s="1"/>
  <c r="U552" i="5" s="1"/>
  <c r="Q553" i="5"/>
  <c r="T553" i="5" s="1"/>
  <c r="U553" i="5" s="1"/>
  <c r="Q554" i="5"/>
  <c r="T554" i="5" s="1"/>
  <c r="U554" i="5" s="1"/>
  <c r="Q555" i="5"/>
  <c r="Q556" i="5"/>
  <c r="Q557" i="5"/>
  <c r="Q558" i="5"/>
  <c r="Q559" i="5"/>
  <c r="Q560" i="5"/>
  <c r="T560" i="5" s="1"/>
  <c r="U560" i="5" s="1"/>
  <c r="Q561" i="5"/>
  <c r="T561" i="5" s="1"/>
  <c r="U561" i="5" s="1"/>
  <c r="Q562" i="5"/>
  <c r="T562" i="5" s="1"/>
  <c r="U562" i="5" s="1"/>
  <c r="Q563" i="5"/>
  <c r="Q564" i="5"/>
  <c r="Q565" i="5"/>
  <c r="Q566" i="5"/>
  <c r="Q567" i="5"/>
  <c r="Q568" i="5"/>
  <c r="T568" i="5" s="1"/>
  <c r="U568" i="5" s="1"/>
  <c r="Q569" i="5"/>
  <c r="T569" i="5" s="1"/>
  <c r="U569" i="5" s="1"/>
  <c r="Q570" i="5"/>
  <c r="T570" i="5" s="1"/>
  <c r="U570" i="5" s="1"/>
  <c r="Q571" i="5"/>
  <c r="Q572" i="5"/>
  <c r="Q573" i="5"/>
  <c r="Q574" i="5"/>
  <c r="Q575" i="5"/>
  <c r="Q576" i="5"/>
  <c r="T576" i="5" s="1"/>
  <c r="U576" i="5" s="1"/>
  <c r="Q577" i="5"/>
  <c r="T577" i="5" s="1"/>
  <c r="U577" i="5" s="1"/>
  <c r="Q578" i="5"/>
  <c r="T578" i="5" s="1"/>
  <c r="U578" i="5" s="1"/>
  <c r="Q579" i="5"/>
  <c r="Q580" i="5"/>
  <c r="Q581" i="5"/>
  <c r="Q582" i="5"/>
  <c r="Q583" i="5"/>
  <c r="Q584" i="5"/>
  <c r="T584" i="5" s="1"/>
  <c r="U584" i="5" s="1"/>
  <c r="Q585" i="5"/>
  <c r="T585" i="5" s="1"/>
  <c r="U585" i="5" s="1"/>
  <c r="Q586" i="5"/>
  <c r="T586" i="5" s="1"/>
  <c r="U586" i="5" s="1"/>
  <c r="Q587" i="5"/>
  <c r="Q588" i="5"/>
  <c r="Q589" i="5"/>
  <c r="Q590" i="5"/>
  <c r="Q591" i="5"/>
  <c r="Q592" i="5"/>
  <c r="T592" i="5" s="1"/>
  <c r="U592" i="5" s="1"/>
  <c r="Q593" i="5"/>
  <c r="T593" i="5" s="1"/>
  <c r="U593" i="5" s="1"/>
  <c r="Q594" i="5"/>
  <c r="T594" i="5" s="1"/>
  <c r="U594" i="5" s="1"/>
  <c r="Q595" i="5"/>
  <c r="Q596" i="5"/>
  <c r="Q597" i="5"/>
  <c r="Q598" i="5"/>
  <c r="Q599" i="5"/>
  <c r="Q600" i="5"/>
  <c r="T600" i="5" s="1"/>
  <c r="U600" i="5" s="1"/>
  <c r="Q601" i="5"/>
  <c r="T601" i="5" s="1"/>
  <c r="U601" i="5" s="1"/>
  <c r="Q602" i="5"/>
  <c r="T602" i="5" s="1"/>
  <c r="U602" i="5" s="1"/>
  <c r="Q603" i="5"/>
  <c r="Q604" i="5"/>
  <c r="Q605" i="5"/>
  <c r="Q606" i="5"/>
  <c r="Q607" i="5"/>
  <c r="Q608" i="5"/>
  <c r="T608" i="5" s="1"/>
  <c r="U608" i="5" s="1"/>
  <c r="Q609" i="5"/>
  <c r="T609" i="5" s="1"/>
  <c r="U609" i="5" s="1"/>
  <c r="Q610" i="5"/>
  <c r="T610" i="5" s="1"/>
  <c r="U610" i="5" s="1"/>
  <c r="Q611" i="5"/>
  <c r="Q612" i="5"/>
  <c r="Q613" i="5"/>
  <c r="Q614" i="5"/>
  <c r="Q615" i="5"/>
  <c r="Q616" i="5"/>
  <c r="T616" i="5" s="1"/>
  <c r="U616" i="5" s="1"/>
  <c r="Q617" i="5"/>
  <c r="T617" i="5" s="1"/>
  <c r="U617" i="5" s="1"/>
  <c r="Q618" i="5"/>
  <c r="T618" i="5" s="1"/>
  <c r="U618" i="5" s="1"/>
  <c r="Q619" i="5"/>
  <c r="Q620" i="5"/>
  <c r="Q621" i="5"/>
  <c r="Q622" i="5"/>
  <c r="Q623" i="5"/>
  <c r="Q624" i="5"/>
  <c r="T624" i="5" s="1"/>
  <c r="U624" i="5" s="1"/>
  <c r="Q625" i="5"/>
  <c r="T625" i="5" s="1"/>
  <c r="U625" i="5" s="1"/>
  <c r="Q626" i="5"/>
  <c r="T626" i="5" s="1"/>
  <c r="U626" i="5" s="1"/>
  <c r="Q627" i="5"/>
  <c r="Q628" i="5"/>
  <c r="Q629" i="5"/>
  <c r="Q630" i="5"/>
  <c r="Q631" i="5"/>
  <c r="Q632" i="5"/>
  <c r="T632" i="5" s="1"/>
  <c r="U632" i="5" s="1"/>
  <c r="Q633" i="5"/>
  <c r="T633" i="5" s="1"/>
  <c r="U633" i="5" s="1"/>
  <c r="Q634" i="5"/>
  <c r="T634" i="5" s="1"/>
  <c r="U634" i="5" s="1"/>
  <c r="Q635" i="5"/>
  <c r="Q636" i="5"/>
  <c r="Q637" i="5"/>
  <c r="Q638" i="5"/>
  <c r="Q639" i="5"/>
  <c r="Q640" i="5"/>
  <c r="T640" i="5" s="1"/>
  <c r="U640" i="5" s="1"/>
  <c r="Q641" i="5"/>
  <c r="T641" i="5" s="1"/>
  <c r="U641" i="5" s="1"/>
  <c r="Q642" i="5"/>
  <c r="T642" i="5" s="1"/>
  <c r="U642" i="5" s="1"/>
  <c r="Q643" i="5"/>
  <c r="Q644" i="5"/>
  <c r="Q645" i="5"/>
  <c r="Q646" i="5"/>
  <c r="Q647" i="5"/>
  <c r="Q648" i="5"/>
  <c r="T648" i="5" s="1"/>
  <c r="U648" i="5" s="1"/>
  <c r="Q649" i="5"/>
  <c r="T649" i="5" s="1"/>
  <c r="U649" i="5" s="1"/>
  <c r="Q650" i="5"/>
  <c r="T650" i="5" s="1"/>
  <c r="U650" i="5" s="1"/>
  <c r="Q651" i="5"/>
  <c r="Q652" i="5"/>
  <c r="Q653" i="5"/>
  <c r="Q654" i="5"/>
  <c r="Q655" i="5"/>
  <c r="Q656" i="5"/>
  <c r="T656" i="5" s="1"/>
  <c r="U656" i="5" s="1"/>
  <c r="Q657" i="5"/>
  <c r="T657" i="5" s="1"/>
  <c r="U657" i="5" s="1"/>
  <c r="Q658" i="5"/>
  <c r="T658" i="5" s="1"/>
  <c r="U658" i="5" s="1"/>
  <c r="Q659" i="5"/>
  <c r="Q660" i="5"/>
  <c r="Q661" i="5"/>
  <c r="Q662" i="5"/>
  <c r="Q663" i="5"/>
  <c r="Q664" i="5"/>
  <c r="T664" i="5" s="1"/>
  <c r="U664" i="5" s="1"/>
  <c r="Q665" i="5"/>
  <c r="T665" i="5" s="1"/>
  <c r="U665" i="5" s="1"/>
  <c r="Q666" i="5"/>
  <c r="T666" i="5" s="1"/>
  <c r="U666" i="5" s="1"/>
  <c r="Q667" i="5"/>
  <c r="Q668" i="5"/>
  <c r="Q669" i="5"/>
  <c r="Q670" i="5"/>
  <c r="Q671" i="5"/>
  <c r="Q672" i="5"/>
  <c r="T672" i="5" s="1"/>
  <c r="U672" i="5" s="1"/>
  <c r="Q673" i="5"/>
  <c r="T673" i="5" s="1"/>
  <c r="U673" i="5" s="1"/>
  <c r="Q674" i="5"/>
  <c r="T674" i="5" s="1"/>
  <c r="U674" i="5" s="1"/>
  <c r="Q675" i="5"/>
  <c r="Q676" i="5"/>
  <c r="Q677" i="5"/>
  <c r="Q678" i="5"/>
  <c r="Q679" i="5"/>
  <c r="Q680" i="5"/>
  <c r="T680" i="5" s="1"/>
  <c r="U680" i="5" s="1"/>
  <c r="Q681" i="5"/>
  <c r="T681" i="5" s="1"/>
  <c r="U681" i="5" s="1"/>
  <c r="Q682" i="5"/>
  <c r="T682" i="5" s="1"/>
  <c r="U682" i="5" s="1"/>
  <c r="Q683" i="5"/>
  <c r="Q684" i="5"/>
  <c r="Q685" i="5"/>
  <c r="Q686" i="5"/>
  <c r="Q687" i="5"/>
  <c r="Q688" i="5"/>
  <c r="T688" i="5" s="1"/>
  <c r="U688" i="5" s="1"/>
  <c r="Q689" i="5"/>
  <c r="T689" i="5" s="1"/>
  <c r="U689" i="5" s="1"/>
  <c r="Q690" i="5"/>
  <c r="T690" i="5" s="1"/>
  <c r="U690" i="5" s="1"/>
  <c r="Q691" i="5"/>
  <c r="Q692" i="5"/>
  <c r="Q693" i="5"/>
  <c r="Q694" i="5"/>
  <c r="Q695" i="5"/>
  <c r="Q696" i="5"/>
  <c r="T696" i="5" s="1"/>
  <c r="U696" i="5" s="1"/>
  <c r="Q697" i="5"/>
  <c r="T697" i="5" s="1"/>
  <c r="U697" i="5" s="1"/>
  <c r="Q698" i="5"/>
  <c r="T698" i="5" s="1"/>
  <c r="U698" i="5" s="1"/>
  <c r="Q699" i="5"/>
  <c r="Q700" i="5"/>
  <c r="Q701" i="5"/>
  <c r="Q702" i="5"/>
  <c r="Q703" i="5"/>
  <c r="Q704" i="5"/>
  <c r="T704" i="5" s="1"/>
  <c r="U704" i="5" s="1"/>
  <c r="Q705" i="5"/>
  <c r="T705" i="5" s="1"/>
  <c r="U705" i="5" s="1"/>
  <c r="Q706" i="5"/>
  <c r="T706" i="5" s="1"/>
  <c r="U706" i="5" s="1"/>
  <c r="Q707" i="5"/>
  <c r="Q708" i="5"/>
  <c r="Q709" i="5"/>
  <c r="Q710" i="5"/>
  <c r="Q711" i="5"/>
  <c r="Q712" i="5"/>
  <c r="T712" i="5" s="1"/>
  <c r="U712" i="5" s="1"/>
  <c r="Q713" i="5"/>
  <c r="T713" i="5" s="1"/>
  <c r="U713" i="5" s="1"/>
  <c r="Q714" i="5"/>
  <c r="T714" i="5" s="1"/>
  <c r="U714" i="5" s="1"/>
  <c r="Q715" i="5"/>
  <c r="Q716" i="5"/>
  <c r="Q717" i="5"/>
  <c r="Q718" i="5"/>
  <c r="Q719" i="5"/>
  <c r="Q720" i="5"/>
  <c r="T720" i="5" s="1"/>
  <c r="U720" i="5" s="1"/>
  <c r="Q721" i="5"/>
  <c r="T721" i="5" s="1"/>
  <c r="U721" i="5" s="1"/>
  <c r="Q722" i="5"/>
  <c r="T722" i="5" s="1"/>
  <c r="U722" i="5" s="1"/>
  <c r="Q723" i="5"/>
  <c r="Q724" i="5"/>
  <c r="Q725" i="5"/>
  <c r="Q726" i="5"/>
  <c r="Q727" i="5"/>
  <c r="Q728" i="5"/>
  <c r="T728" i="5" s="1"/>
  <c r="U728" i="5" s="1"/>
  <c r="Q729" i="5"/>
  <c r="T729" i="5" s="1"/>
  <c r="U729" i="5" s="1"/>
  <c r="Q730" i="5"/>
  <c r="T730" i="5" s="1"/>
  <c r="U730" i="5" s="1"/>
  <c r="Q731" i="5"/>
  <c r="Q732" i="5"/>
  <c r="Q733" i="5"/>
  <c r="Q734" i="5"/>
  <c r="Q735" i="5"/>
  <c r="Q736" i="5"/>
  <c r="T736" i="5" s="1"/>
  <c r="U736" i="5" s="1"/>
  <c r="Q737" i="5"/>
  <c r="T737" i="5" s="1"/>
  <c r="U737" i="5" s="1"/>
  <c r="Q738" i="5"/>
  <c r="T738" i="5" s="1"/>
  <c r="U738" i="5" s="1"/>
  <c r="Q739" i="5"/>
  <c r="Q740" i="5"/>
  <c r="Q741" i="5"/>
  <c r="Q742" i="5"/>
  <c r="Q743" i="5"/>
  <c r="Q744" i="5"/>
  <c r="T744" i="5" s="1"/>
  <c r="U744" i="5" s="1"/>
  <c r="Q745" i="5"/>
  <c r="T745" i="5" s="1"/>
  <c r="U745" i="5" s="1"/>
  <c r="Q746" i="5"/>
  <c r="T746" i="5" s="1"/>
  <c r="U746" i="5" s="1"/>
  <c r="Q747" i="5"/>
  <c r="Q748" i="5"/>
  <c r="Q749" i="5"/>
  <c r="Q750" i="5"/>
  <c r="Q751" i="5"/>
  <c r="Q752" i="5"/>
  <c r="T752" i="5" s="1"/>
  <c r="U752" i="5" s="1"/>
  <c r="Q753" i="5"/>
  <c r="T753" i="5" s="1"/>
  <c r="U753" i="5" s="1"/>
  <c r="Q754" i="5"/>
  <c r="T754" i="5" s="1"/>
  <c r="U754" i="5" s="1"/>
  <c r="Q755" i="5"/>
  <c r="Q756" i="5"/>
  <c r="Q757" i="5"/>
  <c r="Q758" i="5"/>
  <c r="Q759" i="5"/>
  <c r="Q760" i="5"/>
  <c r="T760" i="5" s="1"/>
  <c r="U760" i="5" s="1"/>
  <c r="Q761" i="5"/>
  <c r="T761" i="5" s="1"/>
  <c r="U761" i="5" s="1"/>
  <c r="Q762" i="5"/>
  <c r="T762" i="5" s="1"/>
  <c r="U762" i="5" s="1"/>
  <c r="Q763" i="5"/>
  <c r="Q764" i="5"/>
  <c r="Q765" i="5"/>
  <c r="Q766" i="5"/>
  <c r="Q767" i="5"/>
  <c r="Q768" i="5"/>
  <c r="T768" i="5" s="1"/>
  <c r="U768" i="5" s="1"/>
  <c r="Q769" i="5"/>
  <c r="T769" i="5" s="1"/>
  <c r="U769" i="5" s="1"/>
  <c r="Q770" i="5"/>
  <c r="T770" i="5" s="1"/>
  <c r="U770" i="5" s="1"/>
  <c r="Q771" i="5"/>
  <c r="Q772" i="5"/>
  <c r="Q773" i="5"/>
  <c r="Q774" i="5"/>
  <c r="Q775" i="5"/>
  <c r="Q776" i="5"/>
  <c r="T776" i="5" s="1"/>
  <c r="U776" i="5" s="1"/>
  <c r="Q777" i="5"/>
  <c r="T777" i="5" s="1"/>
  <c r="U777" i="5" s="1"/>
  <c r="Q778" i="5"/>
  <c r="T778" i="5" s="1"/>
  <c r="U778" i="5" s="1"/>
  <c r="Q779" i="5"/>
  <c r="Q780" i="5"/>
  <c r="Q781" i="5"/>
  <c r="Q782" i="5"/>
  <c r="Q783" i="5"/>
  <c r="Q784" i="5"/>
  <c r="T784" i="5" s="1"/>
  <c r="U784" i="5" s="1"/>
  <c r="Q785" i="5"/>
  <c r="T785" i="5" s="1"/>
  <c r="U785" i="5" s="1"/>
  <c r="Q786" i="5"/>
  <c r="T786" i="5" s="1"/>
  <c r="U786" i="5" s="1"/>
  <c r="Q787" i="5"/>
  <c r="Q788" i="5"/>
  <c r="Q789" i="5"/>
  <c r="Q790" i="5"/>
  <c r="Q791" i="5"/>
  <c r="Q792" i="5"/>
  <c r="T792" i="5" s="1"/>
  <c r="U792" i="5" s="1"/>
  <c r="Q793" i="5"/>
  <c r="T793" i="5" s="1"/>
  <c r="U793" i="5" s="1"/>
  <c r="Q794" i="5"/>
  <c r="T794" i="5" s="1"/>
  <c r="U794" i="5" s="1"/>
  <c r="Q795" i="5"/>
  <c r="Q796" i="5"/>
  <c r="Q797" i="5"/>
  <c r="Q798" i="5"/>
  <c r="Q799" i="5"/>
  <c r="Q800" i="5"/>
  <c r="T800" i="5" s="1"/>
  <c r="U800" i="5" s="1"/>
  <c r="Q801" i="5"/>
  <c r="T801" i="5" s="1"/>
  <c r="U801" i="5" s="1"/>
  <c r="Q802" i="5"/>
  <c r="T802" i="5" s="1"/>
  <c r="U802" i="5" s="1"/>
  <c r="Q803" i="5"/>
  <c r="Q804" i="5"/>
  <c r="Q805" i="5"/>
  <c r="Q806" i="5"/>
  <c r="Q807" i="5"/>
  <c r="Q808" i="5"/>
  <c r="T808" i="5" s="1"/>
  <c r="U808" i="5" s="1"/>
  <c r="Q809" i="5"/>
  <c r="T809" i="5" s="1"/>
  <c r="U809" i="5" s="1"/>
  <c r="Q810" i="5"/>
  <c r="T810" i="5" s="1"/>
  <c r="U810" i="5" s="1"/>
  <c r="Q811" i="5"/>
  <c r="Q812" i="5"/>
  <c r="Q813" i="5"/>
  <c r="Q814" i="5"/>
  <c r="Q815" i="5"/>
  <c r="Q816" i="5"/>
  <c r="T816" i="5" s="1"/>
  <c r="U816" i="5" s="1"/>
  <c r="Q817" i="5"/>
  <c r="T817" i="5" s="1"/>
  <c r="U817" i="5" s="1"/>
  <c r="Q818" i="5"/>
  <c r="T818" i="5" s="1"/>
  <c r="U818" i="5" s="1"/>
  <c r="Q819" i="5"/>
  <c r="Q820" i="5"/>
  <c r="Q821" i="5"/>
  <c r="Q822" i="5"/>
  <c r="Q823" i="5"/>
  <c r="Q824" i="5"/>
  <c r="T824" i="5" s="1"/>
  <c r="U824" i="5" s="1"/>
  <c r="Q825" i="5"/>
  <c r="T825" i="5" s="1"/>
  <c r="U825" i="5" s="1"/>
  <c r="Q826" i="5"/>
  <c r="T826" i="5" s="1"/>
  <c r="U826" i="5" s="1"/>
  <c r="Q827" i="5"/>
  <c r="Q828" i="5"/>
  <c r="Q829" i="5"/>
  <c r="Q830" i="5"/>
  <c r="Q831" i="5"/>
  <c r="Q832" i="5"/>
  <c r="T832" i="5" s="1"/>
  <c r="U832" i="5" s="1"/>
  <c r="Q833" i="5"/>
  <c r="T833" i="5" s="1"/>
  <c r="U833" i="5" s="1"/>
  <c r="Q834" i="5"/>
  <c r="T834" i="5" s="1"/>
  <c r="U834" i="5" s="1"/>
  <c r="Q835" i="5"/>
  <c r="Q836" i="5"/>
  <c r="Q837" i="5"/>
  <c r="Q838" i="5"/>
  <c r="Q839" i="5"/>
  <c r="Q840" i="5"/>
  <c r="T840" i="5" s="1"/>
  <c r="U840" i="5" s="1"/>
  <c r="Q841" i="5"/>
  <c r="T841" i="5" s="1"/>
  <c r="U841" i="5" s="1"/>
  <c r="Q842" i="5"/>
  <c r="T842" i="5" s="1"/>
  <c r="U842" i="5" s="1"/>
  <c r="Q843" i="5"/>
  <c r="Q844" i="5"/>
  <c r="Q845" i="5"/>
  <c r="Q846" i="5"/>
  <c r="Q847" i="5"/>
  <c r="Q848" i="5"/>
  <c r="T848" i="5" s="1"/>
  <c r="U848" i="5" s="1"/>
  <c r="Q849" i="5"/>
  <c r="T849" i="5" s="1"/>
  <c r="U849" i="5" s="1"/>
  <c r="Q850" i="5"/>
  <c r="T850" i="5" s="1"/>
  <c r="U850" i="5" s="1"/>
  <c r="Q851" i="5"/>
  <c r="Q852" i="5"/>
  <c r="Q853" i="5"/>
  <c r="Q854" i="5"/>
  <c r="Q855" i="5"/>
  <c r="Q856" i="5"/>
  <c r="T856" i="5" s="1"/>
  <c r="U856" i="5" s="1"/>
  <c r="Q857" i="5"/>
  <c r="T857" i="5" s="1"/>
  <c r="U857" i="5" s="1"/>
  <c r="Q858" i="5"/>
  <c r="T858" i="5" s="1"/>
  <c r="U858" i="5" s="1"/>
  <c r="Q859" i="5"/>
  <c r="Q860" i="5"/>
  <c r="Q861" i="5"/>
  <c r="Q862" i="5"/>
  <c r="Q863" i="5"/>
  <c r="Q864" i="5"/>
  <c r="T864" i="5" s="1"/>
  <c r="U864" i="5" s="1"/>
  <c r="Q865" i="5"/>
  <c r="T865" i="5" s="1"/>
  <c r="U865" i="5" s="1"/>
  <c r="Q866" i="5"/>
  <c r="T866" i="5" s="1"/>
  <c r="U866" i="5" s="1"/>
  <c r="Q867" i="5"/>
  <c r="Q868" i="5"/>
  <c r="Q869" i="5"/>
  <c r="Q870" i="5"/>
  <c r="Q871" i="5"/>
  <c r="Q872" i="5"/>
  <c r="T872" i="5" s="1"/>
  <c r="U872" i="5" s="1"/>
  <c r="Q873" i="5"/>
  <c r="T873" i="5" s="1"/>
  <c r="U873" i="5" s="1"/>
  <c r="Q874" i="5"/>
  <c r="T874" i="5" s="1"/>
  <c r="U874" i="5" s="1"/>
  <c r="Q875" i="5"/>
  <c r="Q876" i="5"/>
  <c r="Q877" i="5"/>
  <c r="Q878" i="5"/>
  <c r="Q879" i="5"/>
  <c r="Q880" i="5"/>
  <c r="T880" i="5" s="1"/>
  <c r="U880" i="5" s="1"/>
  <c r="Q881" i="5"/>
  <c r="T881" i="5" s="1"/>
  <c r="U881" i="5" s="1"/>
  <c r="Q882" i="5"/>
  <c r="T882" i="5" s="1"/>
  <c r="U882" i="5" s="1"/>
  <c r="Q883" i="5"/>
  <c r="Q884" i="5"/>
  <c r="Q885" i="5"/>
  <c r="Q886" i="5"/>
  <c r="Q887" i="5"/>
  <c r="Q888" i="5"/>
  <c r="T888" i="5" s="1"/>
  <c r="U888" i="5" s="1"/>
  <c r="Q889" i="5"/>
  <c r="T889" i="5" s="1"/>
  <c r="U889" i="5" s="1"/>
  <c r="Q890" i="5"/>
  <c r="T890" i="5" s="1"/>
  <c r="U890" i="5" s="1"/>
  <c r="Q891" i="5"/>
  <c r="Q892" i="5"/>
  <c r="Q893" i="5"/>
  <c r="Q894" i="5"/>
  <c r="Q895" i="5"/>
  <c r="Q896" i="5"/>
  <c r="T896" i="5" s="1"/>
  <c r="U896" i="5" s="1"/>
  <c r="Q897" i="5"/>
  <c r="T897" i="5" s="1"/>
  <c r="U897" i="5" s="1"/>
  <c r="Q898" i="5"/>
  <c r="T898" i="5" s="1"/>
  <c r="U898" i="5" s="1"/>
  <c r="Q899" i="5"/>
  <c r="Q900" i="5"/>
  <c r="Q901" i="5"/>
  <c r="Q902" i="5"/>
  <c r="Q903" i="5"/>
  <c r="Q904" i="5"/>
  <c r="T904" i="5" s="1"/>
  <c r="U904" i="5" s="1"/>
  <c r="Q905" i="5"/>
  <c r="T905" i="5" s="1"/>
  <c r="U905" i="5" s="1"/>
  <c r="Q906" i="5"/>
  <c r="T906" i="5" s="1"/>
  <c r="U906" i="5" s="1"/>
  <c r="Q907" i="5"/>
  <c r="Q908" i="5"/>
  <c r="Q909" i="5"/>
  <c r="Q910" i="5"/>
  <c r="Q911" i="5"/>
  <c r="Q912" i="5"/>
  <c r="T912" i="5" s="1"/>
  <c r="U912" i="5" s="1"/>
  <c r="Q913" i="5"/>
  <c r="T913" i="5" s="1"/>
  <c r="U913" i="5" s="1"/>
  <c r="Q914" i="5"/>
  <c r="T914" i="5" s="1"/>
  <c r="U914" i="5" s="1"/>
  <c r="Q915" i="5"/>
  <c r="Q916" i="5"/>
  <c r="Q917" i="5"/>
  <c r="Q918" i="5"/>
  <c r="Q919" i="5"/>
  <c r="Q920" i="5"/>
  <c r="T920" i="5" s="1"/>
  <c r="U920" i="5" s="1"/>
  <c r="Q921" i="5"/>
  <c r="T921" i="5" s="1"/>
  <c r="U921" i="5" s="1"/>
  <c r="Q922" i="5"/>
  <c r="T922" i="5" s="1"/>
  <c r="U922" i="5" s="1"/>
  <c r="Q923" i="5"/>
  <c r="Q924" i="5"/>
  <c r="Q925" i="5"/>
  <c r="Q926" i="5"/>
  <c r="Q927" i="5"/>
  <c r="Q928" i="5"/>
  <c r="T928" i="5" s="1"/>
  <c r="U928" i="5" s="1"/>
  <c r="Q929" i="5"/>
  <c r="T929" i="5" s="1"/>
  <c r="U929" i="5" s="1"/>
  <c r="Q930" i="5"/>
  <c r="T930" i="5" s="1"/>
  <c r="U930" i="5" s="1"/>
  <c r="Q931" i="5"/>
  <c r="Q932" i="5"/>
  <c r="Q933" i="5"/>
  <c r="Q934" i="5"/>
  <c r="Q935" i="5"/>
  <c r="Q936" i="5"/>
  <c r="T936" i="5" s="1"/>
  <c r="U936" i="5" s="1"/>
  <c r="Q937" i="5"/>
  <c r="T937" i="5" s="1"/>
  <c r="U937" i="5" s="1"/>
  <c r="Q938" i="5"/>
  <c r="T938" i="5" s="1"/>
  <c r="U938" i="5" s="1"/>
  <c r="Q939" i="5"/>
  <c r="Q940" i="5"/>
  <c r="Q941" i="5"/>
  <c r="Q942" i="5"/>
  <c r="Q943" i="5"/>
  <c r="Q944" i="5"/>
  <c r="T944" i="5" s="1"/>
  <c r="U944" i="5" s="1"/>
  <c r="Q945" i="5"/>
  <c r="T945" i="5" s="1"/>
  <c r="U945" i="5" s="1"/>
  <c r="Q946" i="5"/>
  <c r="T946" i="5" s="1"/>
  <c r="U946" i="5" s="1"/>
  <c r="Q947" i="5"/>
  <c r="Q948" i="5"/>
  <c r="Q949" i="5"/>
  <c r="Q950" i="5"/>
  <c r="Q951" i="5"/>
  <c r="Q952" i="5"/>
  <c r="T952" i="5" s="1"/>
  <c r="U952" i="5" s="1"/>
  <c r="Q953" i="5"/>
  <c r="T953" i="5" s="1"/>
  <c r="U953" i="5" s="1"/>
  <c r="Q954" i="5"/>
  <c r="T954" i="5" s="1"/>
  <c r="U954" i="5" s="1"/>
  <c r="Q955" i="5"/>
  <c r="Q956" i="5"/>
  <c r="Q957" i="5"/>
  <c r="Q958" i="5"/>
  <c r="Q959" i="5"/>
  <c r="Q960" i="5"/>
  <c r="T960" i="5" s="1"/>
  <c r="U960" i="5" s="1"/>
  <c r="Q961" i="5"/>
  <c r="T961" i="5" s="1"/>
  <c r="U961" i="5" s="1"/>
  <c r="Q962" i="5"/>
  <c r="T962" i="5" s="1"/>
  <c r="U962" i="5" s="1"/>
  <c r="Q963" i="5"/>
  <c r="Q964" i="5"/>
  <c r="Q965" i="5"/>
  <c r="Q966" i="5"/>
  <c r="Q967" i="5"/>
  <c r="Q968" i="5"/>
  <c r="T968" i="5" s="1"/>
  <c r="U968" i="5" s="1"/>
  <c r="Q969" i="5"/>
  <c r="T969" i="5" s="1"/>
  <c r="U969" i="5" s="1"/>
  <c r="Q970" i="5"/>
  <c r="T970" i="5" s="1"/>
  <c r="U970" i="5" s="1"/>
  <c r="Q971" i="5"/>
  <c r="Q972" i="5"/>
  <c r="Q973" i="5"/>
  <c r="Q974" i="5"/>
  <c r="Q975" i="5"/>
  <c r="Q976" i="5"/>
  <c r="T976" i="5" s="1"/>
  <c r="U976" i="5" s="1"/>
  <c r="Q977" i="5"/>
  <c r="T977" i="5" s="1"/>
  <c r="U977" i="5" s="1"/>
  <c r="Q978" i="5"/>
  <c r="T978" i="5" s="1"/>
  <c r="U978" i="5" s="1"/>
  <c r="Q979" i="5"/>
  <c r="Q980" i="5"/>
  <c r="Q981" i="5"/>
  <c r="Q982" i="5"/>
  <c r="Q983" i="5"/>
  <c r="Q984" i="5"/>
  <c r="T984" i="5" s="1"/>
  <c r="U984" i="5" s="1"/>
  <c r="Q985" i="5"/>
  <c r="T985" i="5" s="1"/>
  <c r="U985" i="5" s="1"/>
  <c r="Q986" i="5"/>
  <c r="T986" i="5" s="1"/>
  <c r="U986" i="5" s="1"/>
  <c r="Q987" i="5"/>
  <c r="Q988" i="5"/>
  <c r="Q989" i="5"/>
  <c r="Q990" i="5"/>
  <c r="Q991" i="5"/>
  <c r="Q992" i="5"/>
  <c r="T992" i="5" s="1"/>
  <c r="U992" i="5" s="1"/>
  <c r="Q993" i="5"/>
  <c r="T993" i="5" s="1"/>
  <c r="U993" i="5" s="1"/>
  <c r="Q994" i="5"/>
  <c r="T994" i="5" s="1"/>
  <c r="U994" i="5" s="1"/>
  <c r="Q995" i="5"/>
  <c r="Q996" i="5"/>
  <c r="Q997" i="5"/>
  <c r="Q998" i="5"/>
  <c r="Q999" i="5"/>
  <c r="Q1000" i="5"/>
  <c r="T1000" i="5" s="1"/>
  <c r="U1000" i="5" s="1"/>
  <c r="Q1001" i="5"/>
  <c r="T1001" i="5" s="1"/>
  <c r="U1001" i="5" s="1"/>
  <c r="Q1002" i="5"/>
  <c r="T1002" i="5" s="1"/>
  <c r="U1002" i="5" s="1"/>
  <c r="Q1003" i="5"/>
  <c r="Q1004" i="5"/>
  <c r="Q1005" i="5"/>
  <c r="Q1006" i="5"/>
  <c r="Q1007" i="5"/>
  <c r="Q1008" i="5"/>
  <c r="T1008" i="5" s="1"/>
  <c r="U1008" i="5" s="1"/>
  <c r="Q1009" i="5"/>
  <c r="T1009" i="5" s="1"/>
  <c r="U1009" i="5" s="1"/>
  <c r="Q1010" i="5"/>
  <c r="T1010" i="5" s="1"/>
  <c r="U1010" i="5" s="1"/>
  <c r="Q1011" i="5"/>
  <c r="Q1012" i="5"/>
  <c r="Q1013" i="5"/>
  <c r="Q1014" i="5"/>
  <c r="Q1015" i="5"/>
  <c r="Q1016" i="5"/>
  <c r="T1016" i="5" s="1"/>
  <c r="U1016" i="5" s="1"/>
  <c r="Q1017" i="5"/>
  <c r="T1017" i="5" s="1"/>
  <c r="U1017" i="5" s="1"/>
  <c r="Q1018" i="5"/>
  <c r="T1018" i="5" s="1"/>
  <c r="U1018" i="5" s="1"/>
  <c r="Q1019" i="5"/>
  <c r="Q1020" i="5"/>
  <c r="Q1021" i="5"/>
  <c r="Q1022" i="5"/>
  <c r="Q1023" i="5"/>
  <c r="Q1024" i="5"/>
  <c r="T1024" i="5" s="1"/>
  <c r="U1024" i="5" s="1"/>
  <c r="Q1025" i="5"/>
  <c r="T1025" i="5" s="1"/>
  <c r="U1025" i="5" s="1"/>
  <c r="Q1026" i="5"/>
  <c r="T1026" i="5" s="1"/>
  <c r="U1026" i="5" s="1"/>
  <c r="Q1027" i="5"/>
  <c r="Q1028" i="5"/>
  <c r="Q1029" i="5"/>
  <c r="Q1030" i="5"/>
  <c r="Q1031" i="5"/>
  <c r="Q1032" i="5"/>
  <c r="T1032" i="5" s="1"/>
  <c r="U1032" i="5" s="1"/>
  <c r="Q1033" i="5"/>
  <c r="T1033" i="5" s="1"/>
  <c r="U1033" i="5" s="1"/>
  <c r="Q1034" i="5"/>
  <c r="T1034" i="5" s="1"/>
  <c r="U1034" i="5" s="1"/>
  <c r="Q1035" i="5"/>
  <c r="Q1036" i="5"/>
  <c r="Q1037" i="5"/>
  <c r="Q1038" i="5"/>
  <c r="Q1039" i="5"/>
  <c r="Q1040" i="5"/>
  <c r="T1040" i="5" s="1"/>
  <c r="U1040" i="5" s="1"/>
  <c r="Q1041" i="5"/>
  <c r="T1041" i="5" s="1"/>
  <c r="U1041" i="5" s="1"/>
  <c r="Q1042" i="5"/>
  <c r="T1042" i="5" s="1"/>
  <c r="U1042" i="5" s="1"/>
  <c r="Q1043" i="5"/>
  <c r="Q1044" i="5"/>
  <c r="Q1045" i="5"/>
  <c r="Q1046" i="5"/>
  <c r="Q1047" i="5"/>
  <c r="Q1048" i="5"/>
  <c r="T1048" i="5" s="1"/>
  <c r="U1048" i="5" s="1"/>
  <c r="Q1049" i="5"/>
  <c r="T1049" i="5" s="1"/>
  <c r="U1049" i="5" s="1"/>
  <c r="Q1050" i="5"/>
  <c r="T1050" i="5" s="1"/>
  <c r="U1050" i="5" s="1"/>
  <c r="Q1051" i="5"/>
  <c r="Q1052" i="5"/>
  <c r="Q1053" i="5"/>
  <c r="Q1054" i="5"/>
  <c r="Q1055" i="5"/>
  <c r="Q1056" i="5"/>
  <c r="T1056" i="5" s="1"/>
  <c r="U1056" i="5" s="1"/>
  <c r="Q1057" i="5"/>
  <c r="T1057" i="5" s="1"/>
  <c r="U1057" i="5" s="1"/>
  <c r="Q1058" i="5"/>
  <c r="T1058" i="5" s="1"/>
  <c r="U1058" i="5" s="1"/>
  <c r="Q1059" i="5"/>
  <c r="Q1060" i="5"/>
  <c r="Q1061" i="5"/>
  <c r="Q1062" i="5"/>
  <c r="Q1063" i="5"/>
  <c r="Q1064" i="5"/>
  <c r="T1064" i="5" s="1"/>
  <c r="U1064" i="5" s="1"/>
  <c r="Q1065" i="5"/>
  <c r="T1065" i="5" s="1"/>
  <c r="U1065" i="5" s="1"/>
  <c r="Q1066" i="5"/>
  <c r="T1066" i="5" s="1"/>
  <c r="U1066" i="5" s="1"/>
  <c r="Q1067" i="5"/>
  <c r="Q1068" i="5"/>
  <c r="Q1069" i="5"/>
  <c r="Q1070" i="5"/>
  <c r="Q1071" i="5"/>
  <c r="Q1072" i="5"/>
  <c r="T1072" i="5" s="1"/>
  <c r="U1072" i="5" s="1"/>
  <c r="Q1073" i="5"/>
  <c r="T1073" i="5" s="1"/>
  <c r="U1073" i="5" s="1"/>
  <c r="Q1074" i="5"/>
  <c r="T1074" i="5" s="1"/>
  <c r="U1074" i="5" s="1"/>
  <c r="Q1075" i="5"/>
  <c r="Q1076" i="5"/>
  <c r="Q1077" i="5"/>
  <c r="Q1078" i="5"/>
  <c r="Q1079" i="5"/>
  <c r="Q1080" i="5"/>
  <c r="T1080" i="5" s="1"/>
  <c r="U1080" i="5" s="1"/>
  <c r="Q1081" i="5"/>
  <c r="T1081" i="5" s="1"/>
  <c r="U1081" i="5" s="1"/>
  <c r="Q1082" i="5"/>
  <c r="T1082" i="5" s="1"/>
  <c r="U1082" i="5" s="1"/>
  <c r="Q1083" i="5"/>
  <c r="Q1084" i="5"/>
  <c r="Q1085" i="5"/>
  <c r="Q1086" i="5"/>
  <c r="Q1087" i="5"/>
  <c r="Q1088" i="5"/>
  <c r="T1088" i="5" s="1"/>
  <c r="U1088" i="5" s="1"/>
  <c r="Q1089" i="5"/>
  <c r="T1089" i="5" s="1"/>
  <c r="U1089" i="5" s="1"/>
  <c r="Q1090" i="5"/>
  <c r="T1090" i="5" s="1"/>
  <c r="U1090" i="5" s="1"/>
  <c r="Q1091" i="5"/>
  <c r="Q1092" i="5"/>
  <c r="Q1093" i="5"/>
  <c r="Q1094" i="5"/>
  <c r="Q1095" i="5"/>
  <c r="Q1096" i="5"/>
  <c r="T1096" i="5" s="1"/>
  <c r="U1096" i="5" s="1"/>
  <c r="Q1097" i="5"/>
  <c r="T1097" i="5" s="1"/>
  <c r="U1097" i="5" s="1"/>
  <c r="Q1098" i="5"/>
  <c r="T1098" i="5" s="1"/>
  <c r="U1098" i="5" s="1"/>
  <c r="Q1099" i="5"/>
  <c r="Q1100" i="5"/>
  <c r="Q1101" i="5"/>
  <c r="Q1102" i="5"/>
  <c r="Q1103" i="5"/>
  <c r="Q1104" i="5"/>
  <c r="T1104" i="5" s="1"/>
  <c r="U1104" i="5" s="1"/>
  <c r="Q1105" i="5"/>
  <c r="T1105" i="5" s="1"/>
  <c r="U1105" i="5" s="1"/>
  <c r="Q1106" i="5"/>
  <c r="T1106" i="5" s="1"/>
  <c r="U1106" i="5" s="1"/>
  <c r="Q1107" i="5"/>
  <c r="Q1108" i="5"/>
  <c r="Q1109" i="5"/>
  <c r="Q1110" i="5"/>
  <c r="Q1111" i="5"/>
  <c r="Q1112" i="5"/>
  <c r="T1112" i="5" s="1"/>
  <c r="U1112" i="5" s="1"/>
  <c r="Q1113" i="5"/>
  <c r="T1113" i="5" s="1"/>
  <c r="U1113" i="5" s="1"/>
  <c r="Q1114" i="5"/>
  <c r="T1114" i="5" s="1"/>
  <c r="U1114" i="5" s="1"/>
  <c r="Q1115" i="5"/>
  <c r="Q1116" i="5"/>
  <c r="Q1117" i="5"/>
  <c r="Q1118" i="5"/>
  <c r="Q1119" i="5"/>
  <c r="Q1120" i="5"/>
  <c r="T1120" i="5" s="1"/>
  <c r="U1120" i="5" s="1"/>
  <c r="Q1121" i="5"/>
  <c r="T1121" i="5" s="1"/>
  <c r="U1121" i="5" s="1"/>
  <c r="Q1122" i="5"/>
  <c r="T1122" i="5" s="1"/>
  <c r="U1122" i="5" s="1"/>
  <c r="Q1123" i="5"/>
  <c r="Q1124" i="5"/>
  <c r="Q1125" i="5"/>
  <c r="Q1126" i="5"/>
  <c r="Q1127" i="5"/>
  <c r="Q1128" i="5"/>
  <c r="T1128" i="5" s="1"/>
  <c r="U1128" i="5" s="1"/>
  <c r="Q1129" i="5"/>
  <c r="T1129" i="5" s="1"/>
  <c r="U1129" i="5" s="1"/>
  <c r="Q1130" i="5"/>
  <c r="T1130" i="5" s="1"/>
  <c r="U1130" i="5" s="1"/>
  <c r="Q1131" i="5"/>
  <c r="Q1132" i="5"/>
  <c r="Q1133" i="5"/>
  <c r="Q1134" i="5"/>
  <c r="Q1135" i="5"/>
  <c r="Q1136" i="5"/>
  <c r="T1136" i="5" s="1"/>
  <c r="U1136" i="5" s="1"/>
  <c r="Q1137" i="5"/>
  <c r="T1137" i="5" s="1"/>
  <c r="U1137" i="5" s="1"/>
  <c r="Q1138" i="5"/>
  <c r="T1138" i="5" s="1"/>
  <c r="U1138" i="5" s="1"/>
  <c r="Q1139" i="5"/>
  <c r="Q1140" i="5"/>
  <c r="Q1141" i="5"/>
  <c r="Q1142" i="5"/>
  <c r="Q1143" i="5"/>
  <c r="Q1144" i="5"/>
  <c r="T1144" i="5" s="1"/>
  <c r="U1144" i="5" s="1"/>
  <c r="Q1145" i="5"/>
  <c r="T1145" i="5" s="1"/>
  <c r="U1145" i="5" s="1"/>
  <c r="Q1146" i="5"/>
  <c r="T1146" i="5" s="1"/>
  <c r="U1146" i="5" s="1"/>
  <c r="Q1147" i="5"/>
  <c r="Q1148" i="5"/>
  <c r="Q1149" i="5"/>
  <c r="Q1150" i="5"/>
  <c r="Q1151" i="5"/>
  <c r="Q1152" i="5"/>
  <c r="T1152" i="5" s="1"/>
  <c r="U1152" i="5" s="1"/>
  <c r="Q1153" i="5"/>
  <c r="T1153" i="5" s="1"/>
  <c r="U1153" i="5" s="1"/>
  <c r="Q1154" i="5"/>
  <c r="T1154" i="5" s="1"/>
  <c r="U1154" i="5" s="1"/>
  <c r="Q1155" i="5"/>
  <c r="Q1156" i="5"/>
  <c r="Q1157" i="5"/>
  <c r="Q1158" i="5"/>
  <c r="Q1159" i="5"/>
  <c r="Q1160" i="5"/>
  <c r="T1160" i="5" s="1"/>
  <c r="U1160" i="5" s="1"/>
  <c r="Q1161" i="5"/>
  <c r="T1161" i="5" s="1"/>
  <c r="U1161" i="5" s="1"/>
  <c r="Q1162" i="5"/>
  <c r="T1162" i="5" s="1"/>
  <c r="U1162" i="5" s="1"/>
  <c r="Q1163" i="5"/>
  <c r="Q1164" i="5"/>
  <c r="Q1165" i="5"/>
  <c r="Q1166" i="5"/>
  <c r="Q1167" i="5"/>
  <c r="Q1168" i="5"/>
  <c r="T1168" i="5" s="1"/>
  <c r="U1168" i="5" s="1"/>
  <c r="Q1169" i="5"/>
  <c r="T1169" i="5" s="1"/>
  <c r="U1169" i="5" s="1"/>
  <c r="Q1170" i="5"/>
  <c r="T1170" i="5" s="1"/>
  <c r="U1170" i="5" s="1"/>
  <c r="Q1171" i="5"/>
  <c r="Q1172" i="5"/>
  <c r="Q1173" i="5"/>
  <c r="Q1174" i="5"/>
  <c r="Q1175" i="5"/>
  <c r="Q1176" i="5"/>
  <c r="T1176" i="5" s="1"/>
  <c r="U1176" i="5" s="1"/>
  <c r="Q1177" i="5"/>
  <c r="T1177" i="5" s="1"/>
  <c r="U1177" i="5" s="1"/>
  <c r="Q1178" i="5"/>
  <c r="T1178" i="5" s="1"/>
  <c r="U1178" i="5" s="1"/>
  <c r="Q1179" i="5"/>
  <c r="Q1180" i="5"/>
  <c r="Q1181" i="5"/>
  <c r="Q1182" i="5"/>
  <c r="Q1183" i="5"/>
  <c r="Q1184" i="5"/>
  <c r="T1184" i="5" s="1"/>
  <c r="U1184" i="5" s="1"/>
  <c r="Q1185" i="5"/>
  <c r="T1185" i="5" s="1"/>
  <c r="U1185" i="5" s="1"/>
  <c r="Q1186" i="5"/>
  <c r="T1186" i="5" s="1"/>
  <c r="U1186" i="5" s="1"/>
  <c r="Q1187" i="5"/>
  <c r="Q1188" i="5"/>
  <c r="Q1189" i="5"/>
  <c r="Q1190" i="5"/>
  <c r="Q1191" i="5"/>
  <c r="Q1192" i="5"/>
  <c r="T1192" i="5" s="1"/>
  <c r="U1192" i="5" s="1"/>
  <c r="Q1193" i="5"/>
  <c r="T1193" i="5" s="1"/>
  <c r="U1193" i="5" s="1"/>
  <c r="Q1194" i="5"/>
  <c r="T1194" i="5" s="1"/>
  <c r="U1194" i="5" s="1"/>
  <c r="Q1195" i="5"/>
  <c r="Q1196" i="5"/>
  <c r="Q1197" i="5"/>
  <c r="Q1198" i="5"/>
  <c r="Q1199" i="5"/>
  <c r="Q1200" i="5"/>
  <c r="T1200" i="5" s="1"/>
  <c r="U1200" i="5" s="1"/>
  <c r="Q1201" i="5"/>
  <c r="T1201" i="5" s="1"/>
  <c r="U1201" i="5" s="1"/>
  <c r="Q1202" i="5"/>
  <c r="T1202" i="5" s="1"/>
  <c r="U1202" i="5" s="1"/>
  <c r="Q1203" i="5"/>
  <c r="Q1204" i="5"/>
  <c r="Q1205" i="5"/>
  <c r="Q1206" i="5"/>
  <c r="Q1207" i="5"/>
  <c r="Q1208" i="5"/>
  <c r="T1208" i="5" s="1"/>
  <c r="U1208" i="5" s="1"/>
  <c r="Q1209" i="5"/>
  <c r="T1209" i="5" s="1"/>
  <c r="U1209" i="5" s="1"/>
  <c r="Q1210" i="5"/>
  <c r="T1210" i="5" s="1"/>
  <c r="U1210" i="5" s="1"/>
  <c r="Q1211" i="5"/>
  <c r="Q1212" i="5"/>
  <c r="Q1213" i="5"/>
  <c r="Q1214" i="5"/>
  <c r="Q1215" i="5"/>
  <c r="Q1216" i="5"/>
  <c r="T1216" i="5" s="1"/>
  <c r="U1216" i="5" s="1"/>
  <c r="Q1217" i="5"/>
  <c r="T1217" i="5" s="1"/>
  <c r="U1217" i="5" s="1"/>
  <c r="Q1218" i="5"/>
  <c r="T1218" i="5" s="1"/>
  <c r="U1218" i="5" s="1"/>
  <c r="Q1219" i="5"/>
  <c r="Q1220" i="5"/>
  <c r="Q1221" i="5"/>
  <c r="Q1222" i="5"/>
  <c r="Q1223" i="5"/>
  <c r="Q1224" i="5"/>
  <c r="T1224" i="5" s="1"/>
  <c r="U1224" i="5" s="1"/>
  <c r="Q1225" i="5"/>
  <c r="T1225" i="5" s="1"/>
  <c r="U1225" i="5" s="1"/>
  <c r="Q1226" i="5"/>
  <c r="T1226" i="5" s="1"/>
  <c r="U1226" i="5" s="1"/>
  <c r="Q1227" i="5"/>
  <c r="Q1228" i="5"/>
  <c r="Q1229" i="5"/>
  <c r="Q1230" i="5"/>
  <c r="Q1231" i="5"/>
  <c r="Q1232" i="5"/>
  <c r="T1232" i="5" s="1"/>
  <c r="U1232" i="5" s="1"/>
  <c r="Q1233" i="5"/>
  <c r="T1233" i="5" s="1"/>
  <c r="U1233" i="5" s="1"/>
  <c r="Q1234" i="5"/>
  <c r="T1234" i="5" s="1"/>
  <c r="U1234" i="5" s="1"/>
  <c r="Q1235" i="5"/>
  <c r="Q1236" i="5"/>
  <c r="Q1237" i="5"/>
  <c r="Q1238" i="5"/>
  <c r="Q1239" i="5"/>
  <c r="Q1240" i="5"/>
  <c r="T1240" i="5" s="1"/>
  <c r="U1240" i="5" s="1"/>
  <c r="Q1241" i="5"/>
  <c r="T1241" i="5" s="1"/>
  <c r="U1241" i="5" s="1"/>
  <c r="Q1242" i="5"/>
  <c r="T1242" i="5" s="1"/>
  <c r="U1242" i="5" s="1"/>
  <c r="Q1243" i="5"/>
  <c r="Q1244" i="5"/>
  <c r="Q1245" i="5"/>
  <c r="Q1246" i="5"/>
  <c r="Q1247" i="5"/>
  <c r="Q1248" i="5"/>
  <c r="T1248" i="5" s="1"/>
  <c r="U1248" i="5" s="1"/>
  <c r="Q1249" i="5"/>
  <c r="T1249" i="5" s="1"/>
  <c r="U1249" i="5" s="1"/>
  <c r="Q1250" i="5"/>
  <c r="T1250" i="5" s="1"/>
  <c r="U1250" i="5" s="1"/>
  <c r="Q1251" i="5"/>
  <c r="Q1252" i="5"/>
  <c r="Q1253" i="5"/>
  <c r="Q1254" i="5"/>
  <c r="Q1255" i="5"/>
  <c r="Q1256" i="5"/>
  <c r="T1256" i="5" s="1"/>
  <c r="U1256" i="5" s="1"/>
  <c r="Q1257" i="5"/>
  <c r="T1257" i="5" s="1"/>
  <c r="U1257" i="5" s="1"/>
  <c r="Q1258" i="5"/>
  <c r="T1258" i="5" s="1"/>
  <c r="U1258" i="5" s="1"/>
  <c r="Q1259" i="5"/>
  <c r="Q1260" i="5"/>
  <c r="Q1261" i="5"/>
  <c r="Q1262" i="5"/>
  <c r="Q1263" i="5"/>
  <c r="Q1264" i="5"/>
  <c r="T1264" i="5" s="1"/>
  <c r="U1264" i="5" s="1"/>
  <c r="Q1265" i="5"/>
  <c r="T1265" i="5" s="1"/>
  <c r="U1265" i="5" s="1"/>
  <c r="Q1266" i="5"/>
  <c r="T1266" i="5" s="1"/>
  <c r="U1266" i="5" s="1"/>
  <c r="Q1267" i="5"/>
  <c r="Q1268" i="5"/>
  <c r="Q1269" i="5"/>
  <c r="Q1270" i="5"/>
  <c r="Q1271" i="5"/>
  <c r="Q1272" i="5"/>
  <c r="T1272" i="5" s="1"/>
  <c r="U1272" i="5" s="1"/>
  <c r="Q1273" i="5"/>
  <c r="T1273" i="5" s="1"/>
  <c r="U1273" i="5" s="1"/>
  <c r="Q1274" i="5"/>
  <c r="T1274" i="5" s="1"/>
  <c r="U1274" i="5" s="1"/>
  <c r="Q1275" i="5"/>
  <c r="Q1276" i="5"/>
  <c r="Q1277" i="5"/>
  <c r="Q1278" i="5"/>
  <c r="Q1279" i="5"/>
  <c r="Q1280" i="5"/>
  <c r="Q1281" i="5"/>
  <c r="T1281" i="5" s="1"/>
  <c r="U1281" i="5" s="1"/>
  <c r="Q1282" i="5"/>
  <c r="Q1283" i="5"/>
  <c r="Q1284" i="5"/>
  <c r="Q1285" i="5"/>
  <c r="Q1286" i="5"/>
  <c r="Q1287" i="5"/>
  <c r="Q1288" i="5"/>
  <c r="Q1289" i="5"/>
  <c r="T1289" i="5" s="1"/>
  <c r="U1289" i="5" s="1"/>
  <c r="Q1290" i="5"/>
  <c r="Q1291" i="5"/>
  <c r="Q1292" i="5"/>
  <c r="Q1293" i="5"/>
  <c r="Q1294" i="5"/>
  <c r="Q1295" i="5"/>
  <c r="Q1296" i="5"/>
  <c r="Q1297" i="5"/>
  <c r="T1297" i="5" s="1"/>
  <c r="U1297" i="5" s="1"/>
  <c r="Q1298" i="5"/>
  <c r="Q1299" i="5"/>
  <c r="Q1300" i="5"/>
  <c r="Q1301" i="5"/>
  <c r="Q1302" i="5"/>
  <c r="Q1303" i="5"/>
  <c r="Q1304" i="5"/>
  <c r="Q1305" i="5"/>
  <c r="T1305" i="5" s="1"/>
  <c r="U1305" i="5" s="1"/>
  <c r="Q1306" i="5"/>
  <c r="Q1307" i="5"/>
  <c r="Q1308" i="5"/>
  <c r="Q1309" i="5"/>
  <c r="Q1310" i="5"/>
  <c r="Q1311" i="5"/>
  <c r="Q1312" i="5"/>
  <c r="Q1313" i="5"/>
  <c r="T1313" i="5" s="1"/>
  <c r="U1313" i="5" s="1"/>
  <c r="Q1314" i="5"/>
  <c r="Q1315" i="5"/>
  <c r="Q1316" i="5"/>
  <c r="Q1317" i="5"/>
  <c r="Q1318" i="5"/>
  <c r="Q1319" i="5"/>
  <c r="Q1320" i="5"/>
  <c r="Q1321" i="5"/>
  <c r="T1321" i="5" s="1"/>
  <c r="U1321" i="5" s="1"/>
  <c r="Q1322" i="5"/>
  <c r="Q1323" i="5"/>
  <c r="Q1324" i="5"/>
  <c r="Q1325" i="5"/>
  <c r="Q1326" i="5"/>
  <c r="Q1327" i="5"/>
  <c r="Q1328" i="5"/>
  <c r="Q1329" i="5"/>
  <c r="T1329" i="5" s="1"/>
  <c r="U1329" i="5" s="1"/>
  <c r="Q1330" i="5"/>
  <c r="Q1331" i="5"/>
  <c r="Q1332" i="5"/>
  <c r="Q1333" i="5"/>
  <c r="Q1334" i="5"/>
  <c r="Q1335" i="5"/>
  <c r="Q1336" i="5"/>
  <c r="Q1337" i="5"/>
  <c r="T1337" i="5" s="1"/>
  <c r="U1337" i="5" s="1"/>
  <c r="Q1338" i="5"/>
  <c r="Q1339" i="5"/>
  <c r="Q1340" i="5"/>
  <c r="Q1341" i="5"/>
  <c r="Q1342" i="5"/>
  <c r="Q1343" i="5"/>
  <c r="Q1344" i="5"/>
  <c r="Q1345" i="5"/>
  <c r="T1345" i="5" s="1"/>
  <c r="U1345" i="5" s="1"/>
  <c r="Q1346" i="5"/>
  <c r="Q1347" i="5"/>
  <c r="Q1348" i="5"/>
  <c r="Q1349" i="5"/>
  <c r="Q1350" i="5"/>
  <c r="Q1351" i="5"/>
  <c r="Q1352" i="5"/>
  <c r="Q1353" i="5"/>
  <c r="T1353" i="5" s="1"/>
  <c r="U1353" i="5" s="1"/>
  <c r="Q1354" i="5"/>
  <c r="Q1355" i="5"/>
  <c r="Q1356" i="5"/>
  <c r="Q1357" i="5"/>
  <c r="Q1358" i="5"/>
  <c r="Q1359" i="5"/>
  <c r="Q1360" i="5"/>
  <c r="Q1361" i="5"/>
  <c r="T1361" i="5" s="1"/>
  <c r="U1361" i="5" s="1"/>
  <c r="Q1362" i="5"/>
  <c r="Q1363" i="5"/>
  <c r="Q1364" i="5"/>
  <c r="Q1365" i="5"/>
  <c r="Q1366" i="5"/>
  <c r="Q1367" i="5"/>
  <c r="Q1368" i="5"/>
  <c r="Q1369" i="5"/>
  <c r="T1369" i="5" s="1"/>
  <c r="U1369" i="5" s="1"/>
  <c r="Q1370" i="5"/>
  <c r="Q1371" i="5"/>
  <c r="Q1372" i="5"/>
  <c r="Q1373" i="5"/>
  <c r="Q1374" i="5"/>
  <c r="Q1375" i="5"/>
  <c r="Q1376" i="5"/>
  <c r="Q1377" i="5"/>
  <c r="T1377" i="5" s="1"/>
  <c r="U1377" i="5" s="1"/>
  <c r="Q1378" i="5"/>
  <c r="Q1379" i="5"/>
  <c r="Q1380" i="5"/>
  <c r="Q1381" i="5"/>
  <c r="Q1382" i="5"/>
  <c r="Q1383" i="5"/>
  <c r="Q1384" i="5"/>
  <c r="Q1385" i="5"/>
  <c r="T1385" i="5" s="1"/>
  <c r="U1385" i="5" s="1"/>
  <c r="Q1386" i="5"/>
  <c r="Q1387" i="5"/>
  <c r="Q1388" i="5"/>
  <c r="Q1389" i="5"/>
  <c r="Q1390" i="5"/>
  <c r="Q1391" i="5"/>
  <c r="Q1392" i="5"/>
  <c r="Q1393" i="5"/>
  <c r="T1393" i="5" s="1"/>
  <c r="U1393" i="5" s="1"/>
  <c r="Q1394" i="5"/>
  <c r="Q1395" i="5"/>
  <c r="Q1396" i="5"/>
  <c r="Q1397" i="5"/>
  <c r="Q1398" i="5"/>
  <c r="Q1399" i="5"/>
  <c r="Q1400" i="5"/>
  <c r="Q1401" i="5"/>
  <c r="T1401" i="5" s="1"/>
  <c r="U1401" i="5" s="1"/>
  <c r="Q1402" i="5"/>
  <c r="Q1403" i="5"/>
  <c r="Q1404" i="5"/>
  <c r="Q1405" i="5"/>
  <c r="Q1406" i="5"/>
  <c r="Q1407" i="5"/>
  <c r="Q1408" i="5"/>
  <c r="Q1409" i="5"/>
  <c r="T1409" i="5" s="1"/>
  <c r="U1409" i="5" s="1"/>
  <c r="Q1410" i="5"/>
  <c r="Q1411" i="5"/>
  <c r="Q1412" i="5"/>
  <c r="Q1413" i="5"/>
  <c r="Q1414" i="5"/>
  <c r="Q1415" i="5"/>
  <c r="Q1416" i="5"/>
  <c r="T1416" i="5" s="1"/>
  <c r="U1416" i="5" s="1"/>
  <c r="Q1417" i="5"/>
  <c r="T1417" i="5" s="1"/>
  <c r="U1417" i="5" s="1"/>
  <c r="Q1418" i="5"/>
  <c r="T1418" i="5" s="1"/>
  <c r="U1418" i="5" s="1"/>
  <c r="Q1419" i="5"/>
  <c r="Q1420" i="5"/>
  <c r="Q1421" i="5"/>
  <c r="Q1422" i="5"/>
  <c r="Q1423" i="5"/>
  <c r="Q1424" i="5"/>
  <c r="T1424" i="5" s="1"/>
  <c r="U1424" i="5" s="1"/>
  <c r="Q1425" i="5"/>
  <c r="T1425" i="5" s="1"/>
  <c r="U1425" i="5" s="1"/>
  <c r="Q1426" i="5"/>
  <c r="T1426" i="5" s="1"/>
  <c r="U1426" i="5" s="1"/>
  <c r="Q1427" i="5"/>
  <c r="Q1428" i="5"/>
  <c r="Q1429" i="5"/>
  <c r="Q1430" i="5"/>
  <c r="Q1431" i="5"/>
  <c r="Q1432" i="5"/>
  <c r="T1432" i="5" s="1"/>
  <c r="U1432" i="5" s="1"/>
  <c r="Q1433" i="5"/>
  <c r="T1433" i="5" s="1"/>
  <c r="U1433" i="5" s="1"/>
  <c r="Q1434" i="5"/>
  <c r="T1434" i="5" s="1"/>
  <c r="U1434" i="5" s="1"/>
  <c r="Q1435" i="5"/>
  <c r="Q1436" i="5"/>
  <c r="Q1437" i="5"/>
  <c r="Q1438" i="5"/>
  <c r="Q1439" i="5"/>
  <c r="Q1440" i="5"/>
  <c r="T1440" i="5" s="1"/>
  <c r="U1440" i="5" s="1"/>
  <c r="Q1441" i="5"/>
  <c r="T1441" i="5" s="1"/>
  <c r="U1441" i="5" s="1"/>
  <c r="Q1442" i="5"/>
  <c r="T1442" i="5" s="1"/>
  <c r="U1442" i="5" s="1"/>
  <c r="Q1443" i="5"/>
  <c r="Q1444" i="5"/>
  <c r="Q1445" i="5"/>
  <c r="Q1446" i="5"/>
  <c r="Q1447" i="5"/>
  <c r="Q1448" i="5"/>
  <c r="T1448" i="5" s="1"/>
  <c r="U1448" i="5" s="1"/>
  <c r="Q1449" i="5"/>
  <c r="T1449" i="5" s="1"/>
  <c r="U1449" i="5" s="1"/>
  <c r="Q1450" i="5"/>
  <c r="T1450" i="5" s="1"/>
  <c r="U1450" i="5" s="1"/>
  <c r="Q1451" i="5"/>
  <c r="Q1452" i="5"/>
  <c r="Q1453" i="5"/>
  <c r="Q1454" i="5"/>
  <c r="Q1455" i="5"/>
  <c r="Q1456" i="5"/>
  <c r="T1456" i="5" s="1"/>
  <c r="U1456" i="5" s="1"/>
  <c r="Q1457" i="5"/>
  <c r="T1457" i="5" s="1"/>
  <c r="U1457" i="5" s="1"/>
  <c r="Q1458" i="5"/>
  <c r="T1458" i="5" s="1"/>
  <c r="U1458" i="5" s="1"/>
  <c r="Q1459" i="5"/>
  <c r="Q1460" i="5"/>
  <c r="Q1461" i="5"/>
  <c r="Q1462" i="5"/>
  <c r="Q1463" i="5"/>
  <c r="Q1464" i="5"/>
  <c r="T1464" i="5" s="1"/>
  <c r="U1464" i="5" s="1"/>
  <c r="Q1465" i="5"/>
  <c r="T1465" i="5" s="1"/>
  <c r="U1465" i="5" s="1"/>
  <c r="Q1466" i="5"/>
  <c r="T1466" i="5" s="1"/>
  <c r="U1466" i="5" s="1"/>
  <c r="Q1467" i="5"/>
  <c r="Q1468" i="5"/>
  <c r="Q1469" i="5"/>
  <c r="Q1470" i="5"/>
  <c r="Q1471" i="5"/>
  <c r="Q1472" i="5"/>
  <c r="T1472" i="5" s="1"/>
  <c r="U1472" i="5" s="1"/>
  <c r="Q1473" i="5"/>
  <c r="T1473" i="5" s="1"/>
  <c r="U1473" i="5" s="1"/>
  <c r="Q1474" i="5"/>
  <c r="T1474" i="5" s="1"/>
  <c r="U1474" i="5" s="1"/>
  <c r="Q1475" i="5"/>
  <c r="Q1476" i="5"/>
  <c r="Q1477" i="5"/>
  <c r="Q1478" i="5"/>
  <c r="Q1479" i="5"/>
  <c r="Q1480" i="5"/>
  <c r="T1480" i="5" s="1"/>
  <c r="U1480" i="5" s="1"/>
  <c r="Q1481" i="5"/>
  <c r="T1481" i="5" s="1"/>
  <c r="U1481" i="5" s="1"/>
  <c r="Q1482" i="5"/>
  <c r="T1482" i="5" s="1"/>
  <c r="U1482" i="5" s="1"/>
  <c r="Q1483" i="5"/>
  <c r="Q1484" i="5"/>
  <c r="Q1485" i="5"/>
  <c r="Q1486" i="5"/>
  <c r="Q1487" i="5"/>
  <c r="Q1488" i="5"/>
  <c r="T1488" i="5" s="1"/>
  <c r="U1488" i="5" s="1"/>
  <c r="Q1489" i="5"/>
  <c r="T1489" i="5" s="1"/>
  <c r="U1489" i="5" s="1"/>
  <c r="Q1490" i="5"/>
  <c r="T1490" i="5" s="1"/>
  <c r="U1490" i="5" s="1"/>
  <c r="Q1491" i="5"/>
  <c r="Q1492" i="5"/>
  <c r="Q1493" i="5"/>
  <c r="Q1494" i="5"/>
  <c r="Q1495" i="5"/>
  <c r="Q1496" i="5"/>
  <c r="T1496" i="5" s="1"/>
  <c r="U1496" i="5" s="1"/>
  <c r="Q1497" i="5"/>
  <c r="T1497" i="5" s="1"/>
  <c r="U1497" i="5" s="1"/>
  <c r="Q1498" i="5"/>
  <c r="T1498" i="5" s="1"/>
  <c r="U1498" i="5" s="1"/>
  <c r="Q1499" i="5"/>
  <c r="Q1500" i="5"/>
  <c r="Q1501" i="5"/>
  <c r="Q1502" i="5"/>
  <c r="Q1503" i="5"/>
  <c r="Q1504" i="5"/>
  <c r="T1504" i="5" s="1"/>
  <c r="U1504" i="5" s="1"/>
  <c r="Q1505" i="5"/>
  <c r="T1505" i="5" s="1"/>
  <c r="U1505" i="5" s="1"/>
  <c r="Q1506" i="5"/>
  <c r="T1506" i="5" s="1"/>
  <c r="U1506" i="5" s="1"/>
  <c r="Q1507" i="5"/>
  <c r="Q1508" i="5"/>
  <c r="Q1509" i="5"/>
  <c r="Q1510" i="5"/>
  <c r="Q1511" i="5"/>
  <c r="Q1512" i="5"/>
  <c r="T1512" i="5" s="1"/>
  <c r="U1512" i="5" s="1"/>
  <c r="Q1513" i="5"/>
  <c r="T1513" i="5" s="1"/>
  <c r="U1513" i="5" s="1"/>
  <c r="Q1514" i="5"/>
  <c r="T1514" i="5" s="1"/>
  <c r="U1514" i="5" s="1"/>
  <c r="Q1515" i="5"/>
  <c r="Q1516" i="5"/>
  <c r="Q1517" i="5"/>
  <c r="Q1518" i="5"/>
  <c r="Q1519" i="5"/>
  <c r="Q1520" i="5"/>
  <c r="T1520" i="5" s="1"/>
  <c r="U1520" i="5" s="1"/>
  <c r="Q1521" i="5"/>
  <c r="T1521" i="5" s="1"/>
  <c r="U1521" i="5" s="1"/>
  <c r="Q1522" i="5"/>
  <c r="T1522" i="5" s="1"/>
  <c r="U1522" i="5" s="1"/>
  <c r="Q1523" i="5"/>
  <c r="Q1524" i="5"/>
  <c r="Q1525" i="5"/>
  <c r="Q1526" i="5"/>
  <c r="Q1527" i="5"/>
  <c r="Q1528" i="5"/>
  <c r="T1528" i="5" s="1"/>
  <c r="U1528" i="5" s="1"/>
  <c r="Q1529" i="5"/>
  <c r="T1529" i="5" s="1"/>
  <c r="U1529" i="5" s="1"/>
  <c r="Q1530" i="5"/>
  <c r="T1530" i="5" s="1"/>
  <c r="U1530" i="5" s="1"/>
  <c r="Q1531" i="5"/>
  <c r="Q1532" i="5"/>
  <c r="Q1533" i="5"/>
  <c r="Q1534" i="5"/>
  <c r="Q1535" i="5"/>
  <c r="Q1536" i="5"/>
  <c r="T1536" i="5" s="1"/>
  <c r="U1536" i="5" s="1"/>
  <c r="Q1537" i="5"/>
  <c r="T1537" i="5" s="1"/>
  <c r="U1537" i="5" s="1"/>
  <c r="Q1538" i="5"/>
  <c r="T1538" i="5" s="1"/>
  <c r="U1538" i="5" s="1"/>
  <c r="Q1539" i="5"/>
  <c r="Q1540" i="5"/>
  <c r="Q1541" i="5"/>
  <c r="Q1542" i="5"/>
  <c r="Q1543" i="5"/>
  <c r="Q1544" i="5"/>
  <c r="T1544" i="5" s="1"/>
  <c r="U1544" i="5" s="1"/>
  <c r="Q1545" i="5"/>
  <c r="T1545" i="5" s="1"/>
  <c r="U1545" i="5" s="1"/>
  <c r="Q1546" i="5"/>
  <c r="T1546" i="5" s="1"/>
  <c r="U1546" i="5" s="1"/>
  <c r="Q1547" i="5"/>
  <c r="Q1548" i="5"/>
  <c r="Q1549" i="5"/>
  <c r="Q1550" i="5"/>
  <c r="Q1551" i="5"/>
  <c r="Q1552" i="5"/>
  <c r="T1552" i="5" s="1"/>
  <c r="U1552" i="5" s="1"/>
  <c r="Q1553" i="5"/>
  <c r="T1553" i="5" s="1"/>
  <c r="U1553" i="5" s="1"/>
  <c r="Q1554" i="5"/>
  <c r="T1554" i="5" s="1"/>
  <c r="U1554" i="5" s="1"/>
  <c r="Q1555" i="5"/>
  <c r="Q1556" i="5"/>
  <c r="Q1557" i="5"/>
  <c r="Q1558" i="5"/>
  <c r="Q1559" i="5"/>
  <c r="Q1560" i="5"/>
  <c r="T1560" i="5" s="1"/>
  <c r="U1560" i="5" s="1"/>
  <c r="Q1561" i="5"/>
  <c r="T1561" i="5" s="1"/>
  <c r="U1561" i="5" s="1"/>
  <c r="Q1562" i="5"/>
  <c r="T1562" i="5" s="1"/>
  <c r="U1562" i="5" s="1"/>
  <c r="Q1563" i="5"/>
  <c r="Q1564" i="5"/>
  <c r="Q1565" i="5"/>
  <c r="Q1566" i="5"/>
  <c r="Q1567" i="5"/>
  <c r="Q1568" i="5"/>
  <c r="T1568" i="5" s="1"/>
  <c r="U1568" i="5" s="1"/>
  <c r="Q1569" i="5"/>
  <c r="T1569" i="5" s="1"/>
  <c r="U1569" i="5" s="1"/>
  <c r="Q1570" i="5"/>
  <c r="T1570" i="5" s="1"/>
  <c r="U1570" i="5" s="1"/>
  <c r="Q1571" i="5"/>
  <c r="Q1572" i="5"/>
  <c r="Q1573" i="5"/>
  <c r="Q1574" i="5"/>
  <c r="Q1575" i="5"/>
  <c r="Q1576" i="5"/>
  <c r="T1576" i="5" s="1"/>
  <c r="U1576" i="5" s="1"/>
  <c r="Q1577" i="5"/>
  <c r="T1577" i="5" s="1"/>
  <c r="U1577" i="5" s="1"/>
  <c r="Q1578" i="5"/>
  <c r="T1578" i="5" s="1"/>
  <c r="U1578" i="5" s="1"/>
  <c r="Q1579" i="5"/>
  <c r="Q1580" i="5"/>
  <c r="Q1581" i="5"/>
  <c r="Q1582" i="5"/>
  <c r="Q1583" i="5"/>
  <c r="Q1584" i="5"/>
  <c r="T1584" i="5" s="1"/>
  <c r="U1584" i="5" s="1"/>
  <c r="Q1585" i="5"/>
  <c r="T1585" i="5" s="1"/>
  <c r="U1585" i="5" s="1"/>
  <c r="Q1586" i="5"/>
  <c r="T1586" i="5" s="1"/>
  <c r="U1586" i="5" s="1"/>
  <c r="Q1587" i="5"/>
  <c r="Q1588" i="5"/>
  <c r="Q1589" i="5"/>
  <c r="Q1590" i="5"/>
  <c r="Q1591" i="5"/>
  <c r="Q1592" i="5"/>
  <c r="T1592" i="5" s="1"/>
  <c r="U1592" i="5" s="1"/>
  <c r="Q1593" i="5"/>
  <c r="T1593" i="5" s="1"/>
  <c r="U1593" i="5" s="1"/>
  <c r="Q1594" i="5"/>
  <c r="T1594" i="5" s="1"/>
  <c r="U1594" i="5" s="1"/>
  <c r="Q1595" i="5"/>
  <c r="Q1596" i="5"/>
  <c r="Q1597" i="5"/>
  <c r="Q1598" i="5"/>
  <c r="Q1599" i="5"/>
  <c r="Q1600" i="5"/>
  <c r="T1600" i="5" s="1"/>
  <c r="U1600" i="5" s="1"/>
  <c r="Q1601" i="5"/>
  <c r="T1601" i="5" s="1"/>
  <c r="U1601" i="5" s="1"/>
  <c r="Q1602" i="5"/>
  <c r="T1602" i="5" s="1"/>
  <c r="U1602" i="5" s="1"/>
  <c r="Q1603" i="5"/>
  <c r="Q1604" i="5"/>
  <c r="Q1605" i="5"/>
  <c r="Q1606" i="5"/>
  <c r="Q1607" i="5"/>
  <c r="Q1608" i="5"/>
  <c r="T1608" i="5" s="1"/>
  <c r="U1608" i="5" s="1"/>
  <c r="Q1609" i="5"/>
  <c r="T1609" i="5" s="1"/>
  <c r="U1609" i="5" s="1"/>
  <c r="Q1610" i="5"/>
  <c r="T1610" i="5" s="1"/>
  <c r="U1610" i="5" s="1"/>
  <c r="Q1611" i="5"/>
  <c r="Q1612" i="5"/>
  <c r="Q1613" i="5"/>
  <c r="Q1614" i="5"/>
  <c r="Q1615" i="5"/>
  <c r="Q1616" i="5"/>
  <c r="T1616" i="5" s="1"/>
  <c r="U1616" i="5" s="1"/>
  <c r="Q1617" i="5"/>
  <c r="T1617" i="5" s="1"/>
  <c r="U1617" i="5" s="1"/>
  <c r="Q1618" i="5"/>
  <c r="T1618" i="5" s="1"/>
  <c r="U1618" i="5" s="1"/>
  <c r="Q1619" i="5"/>
  <c r="Q1620" i="5"/>
  <c r="Q1621" i="5"/>
  <c r="Q1622" i="5"/>
  <c r="Q1623" i="5"/>
  <c r="Q1624" i="5"/>
  <c r="T1624" i="5" s="1"/>
  <c r="U1624" i="5" s="1"/>
  <c r="Q1625" i="5"/>
  <c r="T1625" i="5" s="1"/>
  <c r="U1625" i="5" s="1"/>
  <c r="Q1626" i="5"/>
  <c r="T1626" i="5" s="1"/>
  <c r="U1626" i="5" s="1"/>
  <c r="Q1627" i="5"/>
  <c r="Q1628" i="5"/>
  <c r="Q1629" i="5"/>
  <c r="Q1630" i="5"/>
  <c r="Q1631" i="5"/>
  <c r="Q1632" i="5"/>
  <c r="T1632" i="5" s="1"/>
  <c r="U1632" i="5" s="1"/>
  <c r="Q1633" i="5"/>
  <c r="T1633" i="5" s="1"/>
  <c r="U1633" i="5" s="1"/>
  <c r="Q1634" i="5"/>
  <c r="T1634" i="5" s="1"/>
  <c r="U1634" i="5" s="1"/>
  <c r="Q1635" i="5"/>
  <c r="Q1636" i="5"/>
  <c r="Q1637" i="5"/>
  <c r="Q1638" i="5"/>
  <c r="Q1639" i="5"/>
  <c r="Q1640" i="5"/>
  <c r="T1640" i="5" s="1"/>
  <c r="U1640" i="5" s="1"/>
  <c r="Q1641" i="5"/>
  <c r="T1641" i="5" s="1"/>
  <c r="U1641" i="5" s="1"/>
  <c r="Q1642" i="5"/>
  <c r="T1642" i="5" s="1"/>
  <c r="U1642" i="5" s="1"/>
  <c r="Q1643" i="5"/>
  <c r="Q1644" i="5"/>
  <c r="Q1645" i="5"/>
  <c r="Q1646" i="5"/>
  <c r="Q1647" i="5"/>
  <c r="Q1648" i="5"/>
  <c r="T1648" i="5" s="1"/>
  <c r="U1648" i="5" s="1"/>
  <c r="Q1649" i="5"/>
  <c r="T1649" i="5" s="1"/>
  <c r="U1649" i="5" s="1"/>
  <c r="Q1650" i="5"/>
  <c r="T1650" i="5" s="1"/>
  <c r="U1650" i="5" s="1"/>
  <c r="Q1651" i="5"/>
  <c r="Q1652" i="5"/>
  <c r="Q1653" i="5"/>
  <c r="Q1654" i="5"/>
  <c r="Q1655" i="5"/>
  <c r="Q1656" i="5"/>
  <c r="T1656" i="5" s="1"/>
  <c r="U1656" i="5" s="1"/>
  <c r="Q1657" i="5"/>
  <c r="T1657" i="5" s="1"/>
  <c r="U1657" i="5" s="1"/>
  <c r="Q1658" i="5"/>
  <c r="T1658" i="5" s="1"/>
  <c r="U1658" i="5" s="1"/>
  <c r="Q1659" i="5"/>
  <c r="Q1660" i="5"/>
  <c r="Q1661" i="5"/>
  <c r="Q1662" i="5"/>
  <c r="Q1663" i="5"/>
  <c r="Q1664" i="5"/>
  <c r="T1664" i="5" s="1"/>
  <c r="U1664" i="5" s="1"/>
  <c r="Q1665" i="5"/>
  <c r="T1665" i="5" s="1"/>
  <c r="U1665" i="5" s="1"/>
  <c r="Q1666" i="5"/>
  <c r="T1666" i="5" s="1"/>
  <c r="U1666" i="5" s="1"/>
  <c r="Q1667" i="5"/>
  <c r="Q1668" i="5"/>
  <c r="Q1669" i="5"/>
  <c r="Q1670" i="5"/>
  <c r="Q1671" i="5"/>
  <c r="Q1672" i="5"/>
  <c r="T1672" i="5" s="1"/>
  <c r="U1672" i="5" s="1"/>
  <c r="Q1673" i="5"/>
  <c r="T1673" i="5" s="1"/>
  <c r="U1673" i="5" s="1"/>
  <c r="Q1674" i="5"/>
  <c r="T1674" i="5" s="1"/>
  <c r="U1674" i="5" s="1"/>
  <c r="Q1675" i="5"/>
  <c r="Q1676" i="5"/>
  <c r="Q1677" i="5"/>
  <c r="Q1678" i="5"/>
  <c r="Q1679" i="5"/>
  <c r="Q1680" i="5"/>
  <c r="T1680" i="5" s="1"/>
  <c r="U1680" i="5" s="1"/>
  <c r="Q1681" i="5"/>
  <c r="T1681" i="5" s="1"/>
  <c r="U1681" i="5" s="1"/>
  <c r="Q1682" i="5"/>
  <c r="T1682" i="5" s="1"/>
  <c r="U1682" i="5" s="1"/>
  <c r="Q1683" i="5"/>
  <c r="Q1684" i="5"/>
  <c r="Q1685" i="5"/>
  <c r="Q1686" i="5"/>
  <c r="Q1687" i="5"/>
  <c r="Q1688" i="5"/>
  <c r="T1688" i="5" s="1"/>
  <c r="U1688" i="5" s="1"/>
  <c r="Q1689" i="5"/>
  <c r="T1689" i="5" s="1"/>
  <c r="U1689" i="5" s="1"/>
  <c r="Q1690" i="5"/>
  <c r="T1690" i="5" s="1"/>
  <c r="U1690" i="5" s="1"/>
  <c r="Q1691" i="5"/>
  <c r="Q1692" i="5"/>
  <c r="Q1693" i="5"/>
  <c r="Q1694" i="5"/>
  <c r="Q1695" i="5"/>
  <c r="Q1696" i="5"/>
  <c r="T1696" i="5" s="1"/>
  <c r="U1696" i="5" s="1"/>
  <c r="Q1697" i="5"/>
  <c r="T1697" i="5" s="1"/>
  <c r="U1697" i="5" s="1"/>
  <c r="Q1698" i="5"/>
  <c r="T1698" i="5" s="1"/>
  <c r="U1698" i="5" s="1"/>
  <c r="Q1699" i="5"/>
  <c r="Q1700" i="5"/>
  <c r="Q1701" i="5"/>
  <c r="Q1702" i="5"/>
  <c r="Q1703" i="5"/>
  <c r="Q1704" i="5"/>
  <c r="T1704" i="5" s="1"/>
  <c r="U1704" i="5" s="1"/>
  <c r="Q1705" i="5"/>
  <c r="T1705" i="5" s="1"/>
  <c r="U1705" i="5" s="1"/>
  <c r="Q1706" i="5"/>
  <c r="T1706" i="5" s="1"/>
  <c r="U1706" i="5" s="1"/>
  <c r="Q1707" i="5"/>
  <c r="Q1708" i="5"/>
  <c r="Q1709" i="5"/>
  <c r="Q1710" i="5"/>
  <c r="Q1711" i="5"/>
  <c r="Q1712" i="5"/>
  <c r="T1712" i="5" s="1"/>
  <c r="U1712" i="5" s="1"/>
  <c r="Q1713" i="5"/>
  <c r="T1713" i="5" s="1"/>
  <c r="U1713" i="5" s="1"/>
  <c r="Q1714" i="5"/>
  <c r="T1714" i="5" s="1"/>
  <c r="U1714" i="5" s="1"/>
  <c r="Q1715" i="5"/>
  <c r="Q1716" i="5"/>
  <c r="Q1717" i="5"/>
  <c r="Q1718" i="5"/>
  <c r="Q1719" i="5"/>
  <c r="Q1720" i="5"/>
  <c r="T1720" i="5" s="1"/>
  <c r="U1720" i="5" s="1"/>
  <c r="Q1721" i="5"/>
  <c r="T1721" i="5" s="1"/>
  <c r="U1721" i="5" s="1"/>
  <c r="Q1722" i="5"/>
  <c r="T1722" i="5" s="1"/>
  <c r="U1722" i="5" s="1"/>
  <c r="Q1723" i="5"/>
  <c r="Q1724" i="5"/>
  <c r="Q1725" i="5"/>
  <c r="Q1726" i="5"/>
  <c r="Q1727" i="5"/>
  <c r="Q1728" i="5"/>
  <c r="T1728" i="5" s="1"/>
  <c r="U1728" i="5" s="1"/>
  <c r="Q1729" i="5"/>
  <c r="T1729" i="5" s="1"/>
  <c r="U1729" i="5" s="1"/>
  <c r="Q1730" i="5"/>
  <c r="T1730" i="5" s="1"/>
  <c r="U1730" i="5" s="1"/>
  <c r="Q1731" i="5"/>
  <c r="Q1732" i="5"/>
  <c r="Q1733" i="5"/>
  <c r="Q1734" i="5"/>
  <c r="Q1735" i="5"/>
  <c r="Q1736" i="5"/>
  <c r="T1736" i="5" s="1"/>
  <c r="U1736" i="5" s="1"/>
  <c r="Q1737" i="5"/>
  <c r="T1737" i="5" s="1"/>
  <c r="U1737" i="5" s="1"/>
  <c r="Q1738" i="5"/>
  <c r="T1738" i="5" s="1"/>
  <c r="U1738" i="5" s="1"/>
  <c r="Q1739" i="5"/>
  <c r="Q1740" i="5"/>
  <c r="Q1741" i="5"/>
  <c r="Q1742" i="5"/>
  <c r="Q1743" i="5"/>
  <c r="Q1744" i="5"/>
  <c r="T1744" i="5" s="1"/>
  <c r="U1744" i="5" s="1"/>
  <c r="Q1745" i="5"/>
  <c r="T1745" i="5" s="1"/>
  <c r="U1745" i="5" s="1"/>
  <c r="Q1746" i="5"/>
  <c r="T1746" i="5" s="1"/>
  <c r="U1746" i="5" s="1"/>
  <c r="Q1747" i="5"/>
  <c r="Q1748" i="5"/>
  <c r="Q1749" i="5"/>
  <c r="Q1750" i="5"/>
  <c r="Q1751" i="5"/>
  <c r="Q1752" i="5"/>
  <c r="T1752" i="5" s="1"/>
  <c r="U1752" i="5" s="1"/>
  <c r="Q1753" i="5"/>
  <c r="T1753" i="5" s="1"/>
  <c r="U1753" i="5" s="1"/>
  <c r="Q1754" i="5"/>
  <c r="T1754" i="5" s="1"/>
  <c r="U1754" i="5" s="1"/>
  <c r="Q1755" i="5"/>
  <c r="Q1756" i="5"/>
  <c r="Q1757" i="5"/>
  <c r="Q1758" i="5"/>
  <c r="Q1759" i="5"/>
  <c r="Q1760" i="5"/>
  <c r="T1760" i="5" s="1"/>
  <c r="U1760" i="5" s="1"/>
  <c r="Q1761" i="5"/>
  <c r="T1761" i="5" s="1"/>
  <c r="U1761" i="5" s="1"/>
  <c r="Q1762" i="5"/>
  <c r="T1762" i="5" s="1"/>
  <c r="U1762" i="5" s="1"/>
  <c r="Q1763" i="5"/>
  <c r="Q1764" i="5"/>
  <c r="Q1765" i="5"/>
  <c r="Q1766" i="5"/>
  <c r="Q1767" i="5"/>
  <c r="Q1768" i="5"/>
  <c r="T1768" i="5" s="1"/>
  <c r="U1768" i="5" s="1"/>
  <c r="Q1769" i="5"/>
  <c r="T1769" i="5" s="1"/>
  <c r="U1769" i="5" s="1"/>
  <c r="Q1770" i="5"/>
  <c r="T1770" i="5" s="1"/>
  <c r="U1770" i="5" s="1"/>
  <c r="Q1771" i="5"/>
  <c r="Q1772" i="5"/>
  <c r="Q1773" i="5"/>
  <c r="Q1774" i="5"/>
  <c r="Q1775" i="5"/>
  <c r="Q1776" i="5"/>
  <c r="T1776" i="5" s="1"/>
  <c r="U1776" i="5" s="1"/>
  <c r="Q1777" i="5"/>
  <c r="T1777" i="5" s="1"/>
  <c r="U1777" i="5" s="1"/>
  <c r="Q1778" i="5"/>
  <c r="T1778" i="5" s="1"/>
  <c r="U1778" i="5" s="1"/>
  <c r="Q1779" i="5"/>
  <c r="Q1780" i="5"/>
  <c r="Q1781" i="5"/>
  <c r="Q1782" i="5"/>
  <c r="Q1783" i="5"/>
  <c r="Q1784" i="5"/>
  <c r="T1784" i="5" s="1"/>
  <c r="U1784" i="5" s="1"/>
  <c r="Q1785" i="5"/>
  <c r="T1785" i="5" s="1"/>
  <c r="U1785" i="5" s="1"/>
  <c r="Q1786" i="5"/>
  <c r="T1786" i="5" s="1"/>
  <c r="U1786" i="5" s="1"/>
  <c r="Q1787" i="5"/>
  <c r="Q1788" i="5"/>
  <c r="Q1789" i="5"/>
  <c r="Q1790" i="5"/>
  <c r="Q1791" i="5"/>
  <c r="Q1792" i="5"/>
  <c r="T1792" i="5" s="1"/>
  <c r="U1792" i="5" s="1"/>
  <c r="Q1793" i="5"/>
  <c r="T1793" i="5" s="1"/>
  <c r="U1793" i="5" s="1"/>
  <c r="Q1794" i="5"/>
  <c r="T1794" i="5" s="1"/>
  <c r="U1794" i="5" s="1"/>
  <c r="Q1795" i="5"/>
  <c r="Q1796" i="5"/>
  <c r="Q1797" i="5"/>
  <c r="Q1798" i="5"/>
  <c r="Q1799" i="5"/>
  <c r="Q1800" i="5"/>
  <c r="T1800" i="5" s="1"/>
  <c r="U1800" i="5" s="1"/>
  <c r="Q1801" i="5"/>
  <c r="T1801" i="5" s="1"/>
  <c r="U1801" i="5" s="1"/>
  <c r="Q1802" i="5"/>
  <c r="T1802" i="5" s="1"/>
  <c r="U1802" i="5" s="1"/>
  <c r="Q1803" i="5"/>
  <c r="Q1804" i="5"/>
  <c r="Q1805" i="5"/>
  <c r="Q1806" i="5"/>
  <c r="Q1807" i="5"/>
  <c r="Q1808" i="5"/>
  <c r="T1808" i="5" s="1"/>
  <c r="U1808" i="5" s="1"/>
  <c r="Q1809" i="5"/>
  <c r="T1809" i="5" s="1"/>
  <c r="U1809" i="5" s="1"/>
  <c r="Q1810" i="5"/>
  <c r="T1810" i="5" s="1"/>
  <c r="U1810" i="5" s="1"/>
  <c r="Q1811" i="5"/>
  <c r="Q1812" i="5"/>
  <c r="Q1813" i="5"/>
  <c r="Q1814" i="5"/>
  <c r="Q1815" i="5"/>
  <c r="Q1816" i="5"/>
  <c r="T1816" i="5" s="1"/>
  <c r="U1816" i="5" s="1"/>
  <c r="Q1817" i="5"/>
  <c r="T1817" i="5" s="1"/>
  <c r="U1817" i="5" s="1"/>
  <c r="Q1818" i="5"/>
  <c r="T1818" i="5" s="1"/>
  <c r="U1818" i="5" s="1"/>
  <c r="Q1819" i="5"/>
  <c r="Q1820" i="5"/>
  <c r="Q1821" i="5"/>
  <c r="Q1822" i="5"/>
  <c r="Q1823" i="5"/>
  <c r="Q1824" i="5"/>
  <c r="T1824" i="5" s="1"/>
  <c r="U1824" i="5" s="1"/>
  <c r="Q1825" i="5"/>
  <c r="T1825" i="5" s="1"/>
  <c r="U1825" i="5" s="1"/>
  <c r="Q1826" i="5"/>
  <c r="T1826" i="5" s="1"/>
  <c r="U1826" i="5" s="1"/>
  <c r="Q1827" i="5"/>
  <c r="Q1828" i="5"/>
  <c r="Q1829" i="5"/>
  <c r="Q1830" i="5"/>
  <c r="Q1831" i="5"/>
  <c r="Q1832" i="5"/>
  <c r="T1832" i="5" s="1"/>
  <c r="U1832" i="5" s="1"/>
  <c r="Q1833" i="5"/>
  <c r="T1833" i="5" s="1"/>
  <c r="U1833" i="5" s="1"/>
  <c r="Q1834" i="5"/>
  <c r="T1834" i="5" s="1"/>
  <c r="U1834" i="5" s="1"/>
  <c r="Q1835" i="5"/>
  <c r="Q1836" i="5"/>
  <c r="Q1837" i="5"/>
  <c r="Q1838" i="5"/>
  <c r="Q1839" i="5"/>
  <c r="Q1840" i="5"/>
  <c r="T1840" i="5" s="1"/>
  <c r="U1840" i="5" s="1"/>
  <c r="Q1841" i="5"/>
  <c r="T1841" i="5" s="1"/>
  <c r="U1841" i="5" s="1"/>
  <c r="Q1842" i="5"/>
  <c r="T1842" i="5" s="1"/>
  <c r="U1842" i="5" s="1"/>
  <c r="Q1843" i="5"/>
  <c r="Q1844" i="5"/>
  <c r="Q1845" i="5"/>
  <c r="Q1846" i="5"/>
  <c r="Q1847" i="5"/>
  <c r="Q1848" i="5"/>
  <c r="T1848" i="5" s="1"/>
  <c r="U1848" i="5" s="1"/>
  <c r="Q1849" i="5"/>
  <c r="T1849" i="5" s="1"/>
  <c r="U1849" i="5" s="1"/>
  <c r="Q1850" i="5"/>
  <c r="T1850" i="5" s="1"/>
  <c r="U1850" i="5" s="1"/>
  <c r="Q1851" i="5"/>
  <c r="Q1852" i="5"/>
  <c r="Q1853" i="5"/>
  <c r="Q1854" i="5"/>
  <c r="Q1855" i="5"/>
  <c r="Q1856" i="5"/>
  <c r="T1856" i="5" s="1"/>
  <c r="U1856" i="5" s="1"/>
  <c r="Q1857" i="5"/>
  <c r="T1857" i="5" s="1"/>
  <c r="U1857" i="5" s="1"/>
  <c r="Q1858" i="5"/>
  <c r="T1858" i="5" s="1"/>
  <c r="U1858" i="5" s="1"/>
  <c r="Q1859" i="5"/>
  <c r="Q1860" i="5"/>
  <c r="Q1861" i="5"/>
  <c r="Q1862" i="5"/>
  <c r="Q1863" i="5"/>
  <c r="Q1864" i="5"/>
  <c r="T1864" i="5" s="1"/>
  <c r="U1864" i="5" s="1"/>
  <c r="Q1865" i="5"/>
  <c r="T1865" i="5" s="1"/>
  <c r="U1865" i="5" s="1"/>
  <c r="Q1866" i="5"/>
  <c r="T1866" i="5" s="1"/>
  <c r="U1866" i="5" s="1"/>
  <c r="Q1867" i="5"/>
  <c r="Q1868" i="5"/>
  <c r="Q1869" i="5"/>
  <c r="Q1870" i="5"/>
  <c r="Q1871" i="5"/>
  <c r="Q1872" i="5"/>
  <c r="T1872" i="5" s="1"/>
  <c r="U1872" i="5" s="1"/>
  <c r="Q1873" i="5"/>
  <c r="T1873" i="5" s="1"/>
  <c r="U1873" i="5" s="1"/>
  <c r="Q1874" i="5"/>
  <c r="T1874" i="5" s="1"/>
  <c r="U1874" i="5" s="1"/>
  <c r="Q1875" i="5"/>
  <c r="Q1876" i="5"/>
  <c r="Q1877" i="5"/>
  <c r="Q1878" i="5"/>
  <c r="Q1879" i="5"/>
  <c r="Q1880" i="5"/>
  <c r="T1880" i="5" s="1"/>
  <c r="U1880" i="5" s="1"/>
  <c r="Q1881" i="5"/>
  <c r="T1881" i="5" s="1"/>
  <c r="U1881" i="5" s="1"/>
  <c r="Q1882" i="5"/>
  <c r="T1882" i="5" s="1"/>
  <c r="U1882" i="5" s="1"/>
  <c r="Q1883" i="5"/>
  <c r="Q1884" i="5"/>
  <c r="Q1885" i="5"/>
  <c r="Q1886" i="5"/>
  <c r="Q1887" i="5"/>
  <c r="Q1888" i="5"/>
  <c r="T1888" i="5" s="1"/>
  <c r="U1888" i="5" s="1"/>
  <c r="Q1889" i="5"/>
  <c r="T1889" i="5" s="1"/>
  <c r="U1889" i="5" s="1"/>
  <c r="Q1890" i="5"/>
  <c r="T1890" i="5" s="1"/>
  <c r="U1890" i="5" s="1"/>
  <c r="Q1891" i="5"/>
  <c r="Q1892" i="5"/>
  <c r="Q1893" i="5"/>
  <c r="Q1894" i="5"/>
  <c r="Q1895" i="5"/>
  <c r="Q1896" i="5"/>
  <c r="T1896" i="5" s="1"/>
  <c r="U1896" i="5" s="1"/>
  <c r="Q1897" i="5"/>
  <c r="T1897" i="5" s="1"/>
  <c r="U1897" i="5" s="1"/>
  <c r="Q1898" i="5"/>
  <c r="T1898" i="5" s="1"/>
  <c r="U1898" i="5" s="1"/>
  <c r="Q1899" i="5"/>
  <c r="Q1900" i="5"/>
  <c r="Q1901" i="5"/>
  <c r="Q1902" i="5"/>
  <c r="Q1903" i="5"/>
  <c r="Q1904" i="5"/>
  <c r="T1904" i="5" s="1"/>
  <c r="U1904" i="5" s="1"/>
  <c r="Q1905" i="5"/>
  <c r="T1905" i="5" s="1"/>
  <c r="U1905" i="5" s="1"/>
  <c r="Q1906" i="5"/>
  <c r="T1906" i="5" s="1"/>
  <c r="U1906" i="5" s="1"/>
  <c r="Q1907" i="5"/>
  <c r="Q1908" i="5"/>
  <c r="Q1909" i="5"/>
  <c r="Q1910" i="5"/>
  <c r="Q1911" i="5"/>
  <c r="Q1912" i="5"/>
  <c r="T1912" i="5" s="1"/>
  <c r="U1912" i="5" s="1"/>
  <c r="Q1913" i="5"/>
  <c r="T1913" i="5" s="1"/>
  <c r="U1913" i="5" s="1"/>
  <c r="Q1914" i="5"/>
  <c r="T1914" i="5" s="1"/>
  <c r="U1914" i="5" s="1"/>
  <c r="Q1915" i="5"/>
  <c r="Q1916" i="5"/>
  <c r="Q1917" i="5"/>
  <c r="Q1918" i="5"/>
  <c r="Q1919" i="5"/>
  <c r="Q1920" i="5"/>
  <c r="T1920" i="5" s="1"/>
  <c r="U1920" i="5" s="1"/>
  <c r="Q1921" i="5"/>
  <c r="T1921" i="5" s="1"/>
  <c r="U1921" i="5" s="1"/>
  <c r="Q1922" i="5"/>
  <c r="T1922" i="5" s="1"/>
  <c r="U1922" i="5" s="1"/>
  <c r="Q1923" i="5"/>
  <c r="Q1924" i="5"/>
  <c r="Q1925" i="5"/>
  <c r="Q1926" i="5"/>
  <c r="Q1927" i="5"/>
  <c r="Q1928" i="5"/>
  <c r="T1928" i="5" s="1"/>
  <c r="U1928" i="5" s="1"/>
  <c r="Q1929" i="5"/>
  <c r="T1929" i="5" s="1"/>
  <c r="U1929" i="5" s="1"/>
  <c r="Q1930" i="5"/>
  <c r="T1930" i="5" s="1"/>
  <c r="U1930" i="5" s="1"/>
  <c r="Q1931" i="5"/>
  <c r="Q1932" i="5"/>
  <c r="Q1933" i="5"/>
  <c r="Q1934" i="5"/>
  <c r="Q1935" i="5"/>
  <c r="Q1936" i="5"/>
  <c r="T1936" i="5" s="1"/>
  <c r="U1936" i="5" s="1"/>
  <c r="Q1937" i="5"/>
  <c r="T1937" i="5" s="1"/>
  <c r="U1937" i="5" s="1"/>
  <c r="Q1938" i="5"/>
  <c r="T1938" i="5" s="1"/>
  <c r="U1938" i="5" s="1"/>
  <c r="Q1939" i="5"/>
  <c r="Q1940" i="5"/>
  <c r="Q1941" i="5"/>
  <c r="Q1942" i="5"/>
  <c r="Q1943" i="5"/>
  <c r="Q1944" i="5"/>
  <c r="T1944" i="5" s="1"/>
  <c r="U1944" i="5" s="1"/>
  <c r="Q1945" i="5"/>
  <c r="T1945" i="5" s="1"/>
  <c r="U1945" i="5" s="1"/>
  <c r="Q1946" i="5"/>
  <c r="T1946" i="5" s="1"/>
  <c r="U1946" i="5" s="1"/>
  <c r="Q1947" i="5"/>
  <c r="Q1948" i="5"/>
  <c r="Q1949" i="5"/>
  <c r="Q1950" i="5"/>
  <c r="Q1951" i="5"/>
  <c r="Q1952" i="5"/>
  <c r="T1952" i="5" s="1"/>
  <c r="U1952" i="5" s="1"/>
  <c r="Q1953" i="5"/>
  <c r="T1953" i="5" s="1"/>
  <c r="U1953" i="5" s="1"/>
  <c r="Q1954" i="5"/>
  <c r="T1954" i="5" s="1"/>
  <c r="U1954" i="5" s="1"/>
  <c r="Q1955" i="5"/>
  <c r="Q1956" i="5"/>
  <c r="Q1957" i="5"/>
  <c r="Q1958" i="5"/>
  <c r="Q1959" i="5"/>
  <c r="Q1960" i="5"/>
  <c r="T1960" i="5" s="1"/>
  <c r="U1960" i="5" s="1"/>
  <c r="Q1961" i="5"/>
  <c r="T1961" i="5" s="1"/>
  <c r="U1961" i="5" s="1"/>
  <c r="Q1962" i="5"/>
  <c r="T1962" i="5" s="1"/>
  <c r="U1962" i="5" s="1"/>
  <c r="Q1963" i="5"/>
  <c r="Q1964" i="5"/>
  <c r="Q1965" i="5"/>
  <c r="Q1966" i="5"/>
  <c r="Q1967" i="5"/>
  <c r="Q1968" i="5"/>
  <c r="T1968" i="5" s="1"/>
  <c r="U1968" i="5" s="1"/>
  <c r="Q1969" i="5"/>
  <c r="T1969" i="5" s="1"/>
  <c r="U1969" i="5" s="1"/>
  <c r="Q1970" i="5"/>
  <c r="T1970" i="5" s="1"/>
  <c r="U1970" i="5" s="1"/>
  <c r="Q1971" i="5"/>
  <c r="Q1972" i="5"/>
  <c r="Q1973" i="5"/>
  <c r="Q1974" i="5"/>
  <c r="Q1975" i="5"/>
  <c r="Q1976" i="5"/>
  <c r="T1976" i="5" s="1"/>
  <c r="U1976" i="5" s="1"/>
  <c r="Q1977" i="5"/>
  <c r="T1977" i="5" s="1"/>
  <c r="U1977" i="5" s="1"/>
  <c r="Q1978" i="5"/>
  <c r="T1978" i="5" s="1"/>
  <c r="U1978" i="5" s="1"/>
  <c r="Q1979" i="5"/>
  <c r="Q1980" i="5"/>
  <c r="Q1981" i="5"/>
  <c r="Q1982" i="5"/>
  <c r="Q1983" i="5"/>
  <c r="Q1984" i="5"/>
  <c r="T1984" i="5" s="1"/>
  <c r="U1984" i="5" s="1"/>
  <c r="Q1985" i="5"/>
  <c r="T1985" i="5" s="1"/>
  <c r="U1985" i="5" s="1"/>
  <c r="Q1986" i="5"/>
  <c r="T1986" i="5" s="1"/>
  <c r="U1986" i="5" s="1"/>
  <c r="Q1987" i="5"/>
  <c r="Q1988" i="5"/>
  <c r="Q1989" i="5"/>
  <c r="Q1990" i="5"/>
  <c r="Q1991" i="5"/>
  <c r="Q1992" i="5"/>
  <c r="T1992" i="5" s="1"/>
  <c r="U1992" i="5" s="1"/>
  <c r="Q1993" i="5"/>
  <c r="T1993" i="5" s="1"/>
  <c r="U1993" i="5" s="1"/>
  <c r="Q1994" i="5"/>
  <c r="T1994" i="5" s="1"/>
  <c r="U1994" i="5" s="1"/>
  <c r="Q1995" i="5"/>
  <c r="Q1996" i="5"/>
  <c r="Q1997" i="5"/>
  <c r="Q1998" i="5"/>
  <c r="Q1999" i="5"/>
  <c r="Q2000" i="5"/>
  <c r="Q2001" i="5"/>
  <c r="T2001" i="5" s="1"/>
  <c r="U2001" i="5" s="1"/>
  <c r="Q2002" i="5"/>
  <c r="Q2003" i="5"/>
  <c r="Q2004" i="5"/>
  <c r="Q2005" i="5"/>
  <c r="Q2006" i="5"/>
  <c r="Q2007" i="5"/>
  <c r="Q2008" i="5"/>
  <c r="Q2009" i="5"/>
  <c r="T2009" i="5" s="1"/>
  <c r="U2009" i="5" s="1"/>
  <c r="Q2010" i="5"/>
  <c r="Q2011" i="5"/>
  <c r="Q2012" i="5"/>
  <c r="Q2013" i="5"/>
  <c r="Q2014" i="5"/>
  <c r="Q2015" i="5"/>
  <c r="Q2016" i="5"/>
  <c r="Q2017" i="5"/>
  <c r="T2017" i="5" s="1"/>
  <c r="U2017" i="5" s="1"/>
  <c r="Q2018" i="5"/>
  <c r="Q2019" i="5"/>
  <c r="Q2020" i="5"/>
  <c r="Q2021" i="5"/>
  <c r="Q2022" i="5"/>
  <c r="Q2023" i="5"/>
  <c r="Q2024" i="5"/>
  <c r="Q2025" i="5"/>
  <c r="T2025" i="5" s="1"/>
  <c r="U2025" i="5" s="1"/>
  <c r="Q2026" i="5"/>
  <c r="T2026" i="5" s="1"/>
  <c r="U2026" i="5" s="1"/>
  <c r="Q2027" i="5"/>
  <c r="Q2028" i="5"/>
  <c r="Q2029" i="5"/>
  <c r="Q2030" i="5"/>
  <c r="Q2031" i="5"/>
  <c r="Q2032" i="5"/>
  <c r="T2032" i="5" s="1"/>
  <c r="U2032" i="5" s="1"/>
  <c r="Q2033" i="5"/>
  <c r="T2033" i="5" s="1"/>
  <c r="U2033" i="5" s="1"/>
  <c r="Q2034" i="5"/>
  <c r="T2034" i="5" s="1"/>
  <c r="U2034" i="5" s="1"/>
  <c r="Q2035" i="5"/>
  <c r="Q2036" i="5"/>
  <c r="Q2037" i="5"/>
  <c r="Q2038" i="5"/>
  <c r="Q2039" i="5"/>
  <c r="Q2040" i="5"/>
  <c r="T2040" i="5" s="1"/>
  <c r="U2040" i="5" s="1"/>
  <c r="Q2041" i="5"/>
  <c r="T2041" i="5" s="1"/>
  <c r="U2041" i="5" s="1"/>
  <c r="Q2042" i="5"/>
  <c r="T2042" i="5" s="1"/>
  <c r="U2042" i="5" s="1"/>
  <c r="Q2043" i="5"/>
  <c r="Q2044" i="5"/>
  <c r="Q2045" i="5"/>
  <c r="Q2046" i="5"/>
  <c r="Q2047" i="5"/>
  <c r="Q2048" i="5"/>
  <c r="T2048" i="5" s="1"/>
  <c r="U2048" i="5" s="1"/>
  <c r="Q2049" i="5"/>
  <c r="T2049" i="5" s="1"/>
  <c r="U2049" i="5" s="1"/>
  <c r="Q2050" i="5"/>
  <c r="T2050" i="5" s="1"/>
  <c r="U2050" i="5" s="1"/>
  <c r="Q2051" i="5"/>
  <c r="Q2052" i="5"/>
  <c r="Q2053" i="5"/>
  <c r="Q2054" i="5"/>
  <c r="Q2055" i="5"/>
  <c r="Q2056" i="5"/>
  <c r="T2056" i="5" s="1"/>
  <c r="U2056" i="5" s="1"/>
  <c r="Q2057" i="5"/>
  <c r="T2057" i="5" s="1"/>
  <c r="U2057" i="5" s="1"/>
  <c r="Q2058" i="5"/>
  <c r="T2058" i="5" s="1"/>
  <c r="U2058" i="5" s="1"/>
  <c r="Q2059" i="5"/>
  <c r="Q2060" i="5"/>
  <c r="Q2061" i="5"/>
  <c r="Q2062" i="5"/>
  <c r="Q2063" i="5"/>
  <c r="Q2064" i="5"/>
  <c r="T2064" i="5" s="1"/>
  <c r="U2064" i="5" s="1"/>
  <c r="Q2065" i="5"/>
  <c r="T2065" i="5" s="1"/>
  <c r="U2065" i="5" s="1"/>
  <c r="Q2066" i="5"/>
  <c r="T2066" i="5" s="1"/>
  <c r="U2066" i="5" s="1"/>
  <c r="Q2067" i="5"/>
  <c r="Q2068" i="5"/>
  <c r="Q2069" i="5"/>
  <c r="Q2070" i="5"/>
  <c r="Q2071" i="5"/>
  <c r="Q2072" i="5"/>
  <c r="T2072" i="5" s="1"/>
  <c r="U2072" i="5" s="1"/>
  <c r="Q2073" i="5"/>
  <c r="T2073" i="5" s="1"/>
  <c r="U2073" i="5" s="1"/>
  <c r="Q2074" i="5"/>
  <c r="T2074" i="5" s="1"/>
  <c r="U2074" i="5" s="1"/>
  <c r="Q2075" i="5"/>
  <c r="Q2076" i="5"/>
  <c r="Q2077" i="5"/>
  <c r="Q2078" i="5"/>
  <c r="Q2079" i="5"/>
  <c r="Q2080" i="5"/>
  <c r="T2080" i="5" s="1"/>
  <c r="U2080" i="5" s="1"/>
  <c r="Q2081" i="5"/>
  <c r="T2081" i="5" s="1"/>
  <c r="U2081" i="5" s="1"/>
  <c r="Q2082" i="5"/>
  <c r="T2082" i="5" s="1"/>
  <c r="U2082" i="5" s="1"/>
  <c r="Q2083" i="5"/>
  <c r="Q2084" i="5"/>
  <c r="Q2085" i="5"/>
  <c r="Q2086" i="5"/>
  <c r="Q2087" i="5"/>
  <c r="Q2088" i="5"/>
  <c r="T2088" i="5" s="1"/>
  <c r="U2088" i="5" s="1"/>
  <c r="Q2089" i="5"/>
  <c r="T2089" i="5" s="1"/>
  <c r="U2089" i="5" s="1"/>
  <c r="Q2090" i="5"/>
  <c r="T2090" i="5" s="1"/>
  <c r="U2090" i="5" s="1"/>
  <c r="Q2091" i="5"/>
  <c r="Q2092" i="5"/>
  <c r="Q2093" i="5"/>
  <c r="Q2094" i="5"/>
  <c r="Q2095" i="5"/>
  <c r="Q2096" i="5"/>
  <c r="T2096" i="5" s="1"/>
  <c r="U2096" i="5" s="1"/>
  <c r="Q2097" i="5"/>
  <c r="T2097" i="5" s="1"/>
  <c r="U2097" i="5" s="1"/>
  <c r="Q2098" i="5"/>
  <c r="T2098" i="5" s="1"/>
  <c r="U2098" i="5" s="1"/>
  <c r="Q2099" i="5"/>
  <c r="Q2100" i="5"/>
  <c r="Q2101" i="5"/>
  <c r="Q2102" i="5"/>
  <c r="Q2103" i="5"/>
  <c r="Q2104" i="5"/>
  <c r="T2104" i="5" s="1"/>
  <c r="U2104" i="5" s="1"/>
  <c r="Q2105" i="5"/>
  <c r="T2105" i="5" s="1"/>
  <c r="U2105" i="5" s="1"/>
  <c r="Q2106" i="5"/>
  <c r="T2106" i="5" s="1"/>
  <c r="U2106" i="5" s="1"/>
  <c r="Q2107" i="5"/>
  <c r="Q2108" i="5"/>
  <c r="Q2109" i="5"/>
  <c r="Q2110" i="5"/>
  <c r="Q2111" i="5"/>
  <c r="Q2112" i="5"/>
  <c r="T2112" i="5" s="1"/>
  <c r="U2112" i="5" s="1"/>
  <c r="Q2113" i="5"/>
  <c r="T2113" i="5" s="1"/>
  <c r="U2113" i="5" s="1"/>
  <c r="Q2114" i="5"/>
  <c r="T2114" i="5" s="1"/>
  <c r="U2114" i="5" s="1"/>
  <c r="Q2115" i="5"/>
  <c r="Q2116" i="5"/>
  <c r="Q2117" i="5"/>
  <c r="Q2118" i="5"/>
  <c r="Q2119" i="5"/>
  <c r="Q2120" i="5"/>
  <c r="T2120" i="5" s="1"/>
  <c r="U2120" i="5" s="1"/>
  <c r="Q2121" i="5"/>
  <c r="T2121" i="5" s="1"/>
  <c r="U2121" i="5" s="1"/>
  <c r="Q2122" i="5"/>
  <c r="T2122" i="5" s="1"/>
  <c r="U2122" i="5" s="1"/>
  <c r="Q2123" i="5"/>
  <c r="Q2124" i="5"/>
  <c r="Q2125" i="5"/>
  <c r="Q2126" i="5"/>
  <c r="Q2127" i="5"/>
  <c r="Q2128" i="5"/>
  <c r="T2128" i="5" s="1"/>
  <c r="U2128" i="5" s="1"/>
  <c r="Q2129" i="5"/>
  <c r="T2129" i="5" s="1"/>
  <c r="U2129" i="5" s="1"/>
  <c r="Q2130" i="5"/>
  <c r="T2130" i="5" s="1"/>
  <c r="U2130" i="5" s="1"/>
  <c r="Q2131" i="5"/>
  <c r="Q2132" i="5"/>
  <c r="Q2133" i="5"/>
  <c r="Q2134" i="5"/>
  <c r="Q2135" i="5"/>
  <c r="Q2136" i="5"/>
  <c r="T2136" i="5" s="1"/>
  <c r="U2136" i="5" s="1"/>
  <c r="Q2137" i="5"/>
  <c r="T2137" i="5" s="1"/>
  <c r="U2137" i="5" s="1"/>
  <c r="Q2138" i="5"/>
  <c r="T2138" i="5" s="1"/>
  <c r="U2138" i="5" s="1"/>
  <c r="Q2139" i="5"/>
  <c r="Q2140" i="5"/>
  <c r="Q2141" i="5"/>
  <c r="Q2142" i="5"/>
  <c r="Q2143" i="5"/>
  <c r="Q2144" i="5"/>
  <c r="T2144" i="5" s="1"/>
  <c r="U2144" i="5" s="1"/>
  <c r="Q2145" i="5"/>
  <c r="T2145" i="5" s="1"/>
  <c r="U2145" i="5" s="1"/>
  <c r="Q2146" i="5"/>
  <c r="T2146" i="5" s="1"/>
  <c r="U2146" i="5" s="1"/>
  <c r="Q2147" i="5"/>
  <c r="Q2148" i="5"/>
  <c r="Q2149" i="5"/>
  <c r="Q2150" i="5"/>
  <c r="Q2151" i="5"/>
  <c r="Q2152" i="5"/>
  <c r="T2152" i="5" s="1"/>
  <c r="U2152" i="5" s="1"/>
  <c r="Q2153" i="5"/>
  <c r="T2153" i="5" s="1"/>
  <c r="U2153" i="5" s="1"/>
  <c r="Q2154" i="5"/>
  <c r="T2154" i="5" s="1"/>
  <c r="U2154" i="5" s="1"/>
  <c r="Q2155" i="5"/>
  <c r="Q2156" i="5"/>
  <c r="Q2157" i="5"/>
  <c r="Q2158" i="5"/>
  <c r="Q2159" i="5"/>
  <c r="Q2160" i="5"/>
  <c r="T2160" i="5" s="1"/>
  <c r="U2160" i="5" s="1"/>
  <c r="Q2161" i="5"/>
  <c r="T2161" i="5" s="1"/>
  <c r="U2161" i="5" s="1"/>
  <c r="Q2162" i="5"/>
  <c r="T2162" i="5" s="1"/>
  <c r="U2162" i="5" s="1"/>
  <c r="Q2163" i="5"/>
  <c r="Q2164" i="5"/>
  <c r="Q2165" i="5"/>
  <c r="Q2166" i="5"/>
  <c r="Q2167" i="5"/>
  <c r="Q2168" i="5"/>
  <c r="T2168" i="5" s="1"/>
  <c r="U2168" i="5" s="1"/>
  <c r="Q2169" i="5"/>
  <c r="T2169" i="5" s="1"/>
  <c r="U2169" i="5" s="1"/>
  <c r="Q2170" i="5"/>
  <c r="T2170" i="5" s="1"/>
  <c r="U2170" i="5" s="1"/>
  <c r="Q2171" i="5"/>
  <c r="Q2172" i="5"/>
  <c r="Q2173" i="5"/>
  <c r="Q2174" i="5"/>
  <c r="Q2175" i="5"/>
  <c r="Q2176" i="5"/>
  <c r="T2176" i="5" s="1"/>
  <c r="U2176" i="5" s="1"/>
  <c r="Q2177" i="5"/>
  <c r="T2177" i="5" s="1"/>
  <c r="U2177" i="5" s="1"/>
  <c r="Q2178" i="5"/>
  <c r="T2178" i="5" s="1"/>
  <c r="U2178" i="5" s="1"/>
  <c r="Q2179" i="5"/>
  <c r="Q2180" i="5"/>
  <c r="Q2181" i="5"/>
  <c r="Q2182" i="5"/>
  <c r="Q2183" i="5"/>
  <c r="Q2184" i="5"/>
  <c r="T2184" i="5" s="1"/>
  <c r="U2184" i="5" s="1"/>
  <c r="Q2185" i="5"/>
  <c r="T2185" i="5" s="1"/>
  <c r="U2185" i="5" s="1"/>
  <c r="Q2186" i="5"/>
  <c r="T2186" i="5" s="1"/>
  <c r="U2186" i="5" s="1"/>
  <c r="Q2187" i="5"/>
  <c r="Q2188" i="5"/>
  <c r="Q2189" i="5"/>
  <c r="Q2190" i="5"/>
  <c r="Q2191" i="5"/>
  <c r="Q2192" i="5"/>
  <c r="T2192" i="5" s="1"/>
  <c r="U2192" i="5" s="1"/>
  <c r="Q2193" i="5"/>
  <c r="T2193" i="5" s="1"/>
  <c r="U2193" i="5" s="1"/>
  <c r="Q2194" i="5"/>
  <c r="T2194" i="5" s="1"/>
  <c r="U2194" i="5" s="1"/>
  <c r="Q2195" i="5"/>
  <c r="Q2196" i="5"/>
  <c r="Q2197" i="5"/>
  <c r="Q2198" i="5"/>
  <c r="Q2199" i="5"/>
  <c r="Q2200" i="5"/>
  <c r="T2200" i="5" s="1"/>
  <c r="U2200" i="5" s="1"/>
  <c r="Q2201" i="5"/>
  <c r="T2201" i="5" s="1"/>
  <c r="U2201" i="5" s="1"/>
  <c r="Q2202" i="5"/>
  <c r="T2202" i="5" s="1"/>
  <c r="U2202" i="5" s="1"/>
  <c r="Q2203" i="5"/>
  <c r="Q2204" i="5"/>
  <c r="Q2205" i="5"/>
  <c r="Q2206" i="5"/>
  <c r="Q2207" i="5"/>
  <c r="Q2208" i="5"/>
  <c r="T2208" i="5" s="1"/>
  <c r="U2208" i="5" s="1"/>
  <c r="Q2209" i="5"/>
  <c r="T2209" i="5" s="1"/>
  <c r="U2209" i="5" s="1"/>
  <c r="Q2210" i="5"/>
  <c r="T2210" i="5" s="1"/>
  <c r="U2210" i="5" s="1"/>
  <c r="Q2211" i="5"/>
  <c r="Q2212" i="5"/>
  <c r="Q2213" i="5"/>
  <c r="Q2214" i="5"/>
  <c r="Q2215" i="5"/>
  <c r="Q2216" i="5"/>
  <c r="T2216" i="5" s="1"/>
  <c r="U2216" i="5" s="1"/>
  <c r="Q2217" i="5"/>
  <c r="T2217" i="5" s="1"/>
  <c r="U2217" i="5" s="1"/>
  <c r="Q2218" i="5"/>
  <c r="T2218" i="5" s="1"/>
  <c r="U2218" i="5" s="1"/>
  <c r="Q2219" i="5"/>
  <c r="Q2220" i="5"/>
  <c r="Q2221" i="5"/>
  <c r="Q2222" i="5"/>
  <c r="Q2223" i="5"/>
  <c r="Q2224" i="5"/>
  <c r="T2224" i="5" s="1"/>
  <c r="U2224" i="5" s="1"/>
  <c r="Q2225" i="5"/>
  <c r="T2225" i="5" s="1"/>
  <c r="U2225" i="5" s="1"/>
  <c r="Q2226" i="5"/>
  <c r="T2226" i="5" s="1"/>
  <c r="U2226" i="5" s="1"/>
  <c r="Q2227" i="5"/>
  <c r="Q2228" i="5"/>
  <c r="Q2229" i="5"/>
  <c r="Q2230" i="5"/>
  <c r="Q2231" i="5"/>
  <c r="Q2232" i="5"/>
  <c r="T2232" i="5" s="1"/>
  <c r="U2232" i="5" s="1"/>
  <c r="Q2233" i="5"/>
  <c r="T2233" i="5" s="1"/>
  <c r="U2233" i="5" s="1"/>
  <c r="Q2234" i="5"/>
  <c r="T2234" i="5" s="1"/>
  <c r="U2234" i="5" s="1"/>
  <c r="Q2235" i="5"/>
  <c r="Q2236" i="5"/>
  <c r="Q2237" i="5"/>
  <c r="Q2238" i="5"/>
  <c r="Q2239" i="5"/>
  <c r="Q2240" i="5"/>
  <c r="T2240" i="5" s="1"/>
  <c r="U2240" i="5" s="1"/>
  <c r="Q2241" i="5"/>
  <c r="T2241" i="5" s="1"/>
  <c r="U2241" i="5" s="1"/>
  <c r="Q2242" i="5"/>
  <c r="T2242" i="5" s="1"/>
  <c r="U2242" i="5" s="1"/>
  <c r="Q2243" i="5"/>
  <c r="Q2244" i="5"/>
  <c r="Q2245" i="5"/>
  <c r="Q2246" i="5"/>
  <c r="Q2247" i="5"/>
  <c r="Q2248" i="5"/>
  <c r="T2248" i="5" s="1"/>
  <c r="U2248" i="5" s="1"/>
  <c r="Q2249" i="5"/>
  <c r="T2249" i="5" s="1"/>
  <c r="U2249" i="5" s="1"/>
  <c r="Q2250" i="5"/>
  <c r="T2250" i="5" s="1"/>
  <c r="U2250" i="5" s="1"/>
  <c r="Q2251" i="5"/>
  <c r="Q2252" i="5"/>
  <c r="Q2253" i="5"/>
  <c r="Q2254" i="5"/>
  <c r="Q2255" i="5"/>
  <c r="Q2256" i="5"/>
  <c r="T2256" i="5" s="1"/>
  <c r="U2256" i="5" s="1"/>
  <c r="Q2257" i="5"/>
  <c r="T2257" i="5" s="1"/>
  <c r="U2257" i="5" s="1"/>
  <c r="Q2258" i="5"/>
  <c r="T2258" i="5" s="1"/>
  <c r="U2258" i="5" s="1"/>
  <c r="Q2259" i="5"/>
  <c r="Q2260" i="5"/>
  <c r="Q2261" i="5"/>
  <c r="Q2262" i="5"/>
  <c r="Q2263" i="5"/>
  <c r="Q2264" i="5"/>
  <c r="T2264" i="5" s="1"/>
  <c r="U2264" i="5" s="1"/>
  <c r="Q2265" i="5"/>
  <c r="T2265" i="5" s="1"/>
  <c r="U2265" i="5" s="1"/>
  <c r="Q2266" i="5"/>
  <c r="T2266" i="5" s="1"/>
  <c r="U2266" i="5" s="1"/>
  <c r="Q2267" i="5"/>
  <c r="Q2268" i="5"/>
  <c r="Q2269" i="5"/>
  <c r="Q2270" i="5"/>
  <c r="Q2271" i="5"/>
  <c r="Q2272" i="5"/>
  <c r="T2272" i="5" s="1"/>
  <c r="U2272" i="5" s="1"/>
  <c r="Q2273" i="5"/>
  <c r="T2273" i="5" s="1"/>
  <c r="U2273" i="5" s="1"/>
  <c r="Q2274" i="5"/>
  <c r="T2274" i="5" s="1"/>
  <c r="U2274" i="5" s="1"/>
  <c r="Q2275" i="5"/>
  <c r="Q2276" i="5"/>
  <c r="Q2277" i="5"/>
  <c r="Q2278" i="5"/>
  <c r="Q2279" i="5"/>
  <c r="Q2280" i="5"/>
  <c r="T2280" i="5" s="1"/>
  <c r="U2280" i="5" s="1"/>
  <c r="Q2281" i="5"/>
  <c r="T2281" i="5" s="1"/>
  <c r="U2281" i="5" s="1"/>
  <c r="Q2282" i="5"/>
  <c r="T2282" i="5" s="1"/>
  <c r="U2282" i="5" s="1"/>
  <c r="Q2283" i="5"/>
  <c r="Q2284" i="5"/>
  <c r="Q2285" i="5"/>
  <c r="Q2286" i="5"/>
  <c r="Q2287" i="5"/>
  <c r="Q2288" i="5"/>
  <c r="T2288" i="5" s="1"/>
  <c r="U2288" i="5" s="1"/>
  <c r="Q2289" i="5"/>
  <c r="T2289" i="5" s="1"/>
  <c r="U2289" i="5" s="1"/>
  <c r="Q2290" i="5"/>
  <c r="T2290" i="5" s="1"/>
  <c r="U2290" i="5" s="1"/>
  <c r="Q2291" i="5"/>
  <c r="Q2292" i="5"/>
  <c r="Q2293" i="5"/>
  <c r="Q2294" i="5"/>
  <c r="Q2295" i="5"/>
  <c r="Q2296" i="5"/>
  <c r="T2296" i="5" s="1"/>
  <c r="U2296" i="5" s="1"/>
  <c r="Q2297" i="5"/>
  <c r="T2297" i="5" s="1"/>
  <c r="U2297" i="5" s="1"/>
  <c r="Q2298" i="5"/>
  <c r="T2298" i="5" s="1"/>
  <c r="U2298" i="5" s="1"/>
  <c r="Q2299" i="5"/>
  <c r="Q2300" i="5"/>
  <c r="Q2301" i="5"/>
  <c r="Q2302" i="5"/>
  <c r="Q2303" i="5"/>
  <c r="Q2304" i="5"/>
  <c r="T2304" i="5" s="1"/>
  <c r="U2304" i="5" s="1"/>
  <c r="Q2305" i="5"/>
  <c r="T2305" i="5" s="1"/>
  <c r="U2305" i="5" s="1"/>
  <c r="Q2306" i="5"/>
  <c r="T2306" i="5" s="1"/>
  <c r="U2306" i="5" s="1"/>
  <c r="Q2307" i="5"/>
  <c r="Q2308" i="5"/>
  <c r="Q2309" i="5"/>
  <c r="Q2310" i="5"/>
  <c r="Q2311" i="5"/>
  <c r="Q2312" i="5"/>
  <c r="T2312" i="5" s="1"/>
  <c r="U2312" i="5" s="1"/>
  <c r="Q2313" i="5"/>
  <c r="T2313" i="5" s="1"/>
  <c r="U2313" i="5" s="1"/>
  <c r="Q2314" i="5"/>
  <c r="T2314" i="5" s="1"/>
  <c r="U2314" i="5" s="1"/>
  <c r="Q2315" i="5"/>
  <c r="Q2316" i="5"/>
  <c r="Q2317" i="5"/>
  <c r="Q2318" i="5"/>
  <c r="Q2319" i="5"/>
  <c r="Q2320" i="5"/>
  <c r="Q2321" i="5"/>
  <c r="T2321" i="5" s="1"/>
  <c r="U2321" i="5" s="1"/>
  <c r="Q2322" i="5"/>
  <c r="Q2323" i="5"/>
  <c r="Q2324" i="5"/>
  <c r="Q2325" i="5"/>
  <c r="Q2326" i="5"/>
  <c r="Q2327" i="5"/>
  <c r="Q2328" i="5"/>
  <c r="Q2329" i="5"/>
  <c r="T2329" i="5" s="1"/>
  <c r="U2329" i="5" s="1"/>
  <c r="Q2330" i="5"/>
  <c r="Q2331" i="5"/>
  <c r="Q2332" i="5"/>
  <c r="Q2333" i="5"/>
  <c r="Q2334" i="5"/>
  <c r="Q2335" i="5"/>
  <c r="Q2336" i="5"/>
  <c r="Q2337" i="5"/>
  <c r="T2337" i="5" s="1"/>
  <c r="U2337" i="5" s="1"/>
  <c r="Q2338" i="5"/>
  <c r="Q2339" i="5"/>
  <c r="Q2340" i="5"/>
  <c r="Q2341" i="5"/>
  <c r="Q2342" i="5"/>
  <c r="Q2343" i="5"/>
  <c r="Q2344" i="5"/>
  <c r="Q2345" i="5"/>
  <c r="T2345" i="5" s="1"/>
  <c r="U2345" i="5" s="1"/>
  <c r="Q2346" i="5"/>
  <c r="Q2347" i="5"/>
  <c r="Q2348" i="5"/>
  <c r="Q2349" i="5"/>
  <c r="Q2350" i="5"/>
  <c r="Q2351" i="5"/>
  <c r="Q2352" i="5"/>
  <c r="Q2353" i="5"/>
  <c r="T2353" i="5" s="1"/>
  <c r="U2353" i="5" s="1"/>
  <c r="Q2354" i="5"/>
  <c r="Q2355" i="5"/>
  <c r="Q2356" i="5"/>
  <c r="Q2357" i="5"/>
  <c r="Q2358" i="5"/>
  <c r="Q2359" i="5"/>
  <c r="Q2360" i="5"/>
  <c r="Q2361" i="5"/>
  <c r="T2361" i="5" s="1"/>
  <c r="U2361" i="5" s="1"/>
  <c r="Q2362" i="5"/>
  <c r="Q2363" i="5"/>
  <c r="Q2364" i="5"/>
  <c r="Q2365" i="5"/>
  <c r="Q2366" i="5"/>
  <c r="Q2367" i="5"/>
  <c r="Q2368" i="5"/>
  <c r="Q2369" i="5"/>
  <c r="T2369" i="5" s="1"/>
  <c r="U2369" i="5" s="1"/>
  <c r="Q2370" i="5"/>
  <c r="Q2371" i="5"/>
  <c r="Q2372" i="5"/>
  <c r="Q2373" i="5"/>
  <c r="Q2374" i="5"/>
  <c r="Q2375" i="5"/>
  <c r="Q2376" i="5"/>
  <c r="Q2377" i="5"/>
  <c r="T2377" i="5" s="1"/>
  <c r="U2377" i="5" s="1"/>
  <c r="Q2378" i="5"/>
  <c r="Q2379" i="5"/>
  <c r="Q2380" i="5"/>
  <c r="Q2381" i="5"/>
  <c r="Q2382" i="5"/>
  <c r="Q2383" i="5"/>
  <c r="Q2384" i="5"/>
  <c r="Q2385" i="5"/>
  <c r="T2385" i="5" s="1"/>
  <c r="U2385" i="5" s="1"/>
  <c r="Q2386" i="5"/>
  <c r="Q2387" i="5"/>
  <c r="Q2388" i="5"/>
  <c r="Q2389" i="5"/>
  <c r="Q2390" i="5"/>
  <c r="Q2391" i="5"/>
  <c r="Q2392" i="5"/>
  <c r="Q2393" i="5"/>
  <c r="T2393" i="5" s="1"/>
  <c r="U2393" i="5" s="1"/>
  <c r="Q2394" i="5"/>
  <c r="Q2395" i="5"/>
  <c r="Q2396" i="5"/>
  <c r="Q2397" i="5"/>
  <c r="Q2398" i="5"/>
  <c r="Q2399" i="5"/>
  <c r="Q2400" i="5"/>
  <c r="Q2401" i="5"/>
  <c r="T2401" i="5" s="1"/>
  <c r="U2401" i="5" s="1"/>
  <c r="Q2402" i="5"/>
  <c r="Q2403" i="5"/>
  <c r="Q2404" i="5"/>
  <c r="Q2405" i="5"/>
  <c r="Q2406" i="5"/>
  <c r="Q2407" i="5"/>
  <c r="Q2408" i="5"/>
  <c r="Q2409" i="5"/>
  <c r="T2409" i="5" s="1"/>
  <c r="U2409" i="5" s="1"/>
  <c r="Q2410" i="5"/>
  <c r="Q2411" i="5"/>
  <c r="Q2412" i="5"/>
  <c r="Q2413" i="5"/>
  <c r="Q2414" i="5"/>
  <c r="Q2415" i="5"/>
  <c r="Q2416" i="5"/>
  <c r="Q2417" i="5"/>
  <c r="T2417" i="5" s="1"/>
  <c r="U2417" i="5" s="1"/>
  <c r="Q2418" i="5"/>
  <c r="Q2419" i="5"/>
  <c r="Q2420" i="5"/>
  <c r="Q2421" i="5"/>
  <c r="Q2422" i="5"/>
  <c r="Q2423" i="5"/>
  <c r="Q2424" i="5"/>
  <c r="Q2425" i="5"/>
  <c r="T2425" i="5" s="1"/>
  <c r="U2425" i="5" s="1"/>
  <c r="Q2426" i="5"/>
  <c r="Q2427" i="5"/>
  <c r="Q2428" i="5"/>
  <c r="Q2429" i="5"/>
  <c r="Q2430" i="5"/>
  <c r="Q2431" i="5"/>
  <c r="Q2432" i="5"/>
  <c r="Q2433" i="5"/>
  <c r="T2433" i="5" s="1"/>
  <c r="U2433" i="5" s="1"/>
  <c r="Q2434" i="5"/>
  <c r="Q2435" i="5"/>
  <c r="Q2436" i="5"/>
  <c r="Q2437" i="5"/>
  <c r="Q2438" i="5"/>
  <c r="Q2439" i="5"/>
  <c r="Q2440" i="5"/>
  <c r="T2440" i="5" s="1"/>
  <c r="U2440" i="5" s="1"/>
  <c r="Q2441" i="5"/>
  <c r="T2441" i="5" s="1"/>
  <c r="U2441" i="5" s="1"/>
  <c r="Q2442" i="5"/>
  <c r="T2442" i="5" s="1"/>
  <c r="U2442" i="5" s="1"/>
  <c r="Q2443" i="5"/>
  <c r="Q2444" i="5"/>
  <c r="Q2445" i="5"/>
  <c r="Q2446" i="5"/>
  <c r="Q2447" i="5"/>
  <c r="Q2448" i="5"/>
  <c r="T2448" i="5" s="1"/>
  <c r="U2448" i="5" s="1"/>
  <c r="Q2449" i="5"/>
  <c r="T2449" i="5" s="1"/>
  <c r="U2449" i="5" s="1"/>
  <c r="Q2450" i="5"/>
  <c r="T2450" i="5" s="1"/>
  <c r="U2450" i="5" s="1"/>
  <c r="Q2451" i="5"/>
  <c r="Q2452" i="5"/>
  <c r="Q2453" i="5"/>
  <c r="Q2454" i="5"/>
  <c r="Q2455" i="5"/>
  <c r="Q2456" i="5"/>
  <c r="T2456" i="5" s="1"/>
  <c r="U2456" i="5" s="1"/>
  <c r="Q2457" i="5"/>
  <c r="T2457" i="5" s="1"/>
  <c r="U2457" i="5" s="1"/>
  <c r="Q2458" i="5"/>
  <c r="T2458" i="5" s="1"/>
  <c r="U2458" i="5" s="1"/>
  <c r="Q2459" i="5"/>
  <c r="Q2460" i="5"/>
  <c r="Q2461" i="5"/>
  <c r="Q2462" i="5"/>
  <c r="Q2463" i="5"/>
  <c r="Q2464" i="5"/>
  <c r="T2464" i="5" s="1"/>
  <c r="U2464" i="5" s="1"/>
  <c r="Q2465" i="5"/>
  <c r="T2465" i="5" s="1"/>
  <c r="U2465" i="5" s="1"/>
  <c r="Q2466" i="5"/>
  <c r="T2466" i="5" s="1"/>
  <c r="U2466" i="5" s="1"/>
  <c r="Q2467" i="5"/>
  <c r="Q2468" i="5"/>
  <c r="Q2469" i="5"/>
  <c r="Q2470" i="5"/>
  <c r="Q2471" i="5"/>
  <c r="Q2472" i="5"/>
  <c r="T2472" i="5" s="1"/>
  <c r="U2472" i="5" s="1"/>
  <c r="Q2473" i="5"/>
  <c r="T2473" i="5" s="1"/>
  <c r="U2473" i="5" s="1"/>
  <c r="Q2474" i="5"/>
  <c r="T2474" i="5" s="1"/>
  <c r="U2474" i="5" s="1"/>
  <c r="Q2475" i="5"/>
  <c r="Q2476" i="5"/>
  <c r="Q2477" i="5"/>
  <c r="Q2478" i="5"/>
  <c r="Q2479" i="5"/>
  <c r="Q2480" i="5"/>
  <c r="T2480" i="5" s="1"/>
  <c r="U2480" i="5" s="1"/>
  <c r="Q2481" i="5"/>
  <c r="T2481" i="5" s="1"/>
  <c r="U2481" i="5" s="1"/>
  <c r="Q2482" i="5"/>
  <c r="T2482" i="5" s="1"/>
  <c r="U2482" i="5" s="1"/>
  <c r="Q2483" i="5"/>
  <c r="Q2484" i="5"/>
  <c r="Q2485" i="5"/>
  <c r="Q2486" i="5"/>
  <c r="Q2487" i="5"/>
  <c r="Q2488" i="5"/>
  <c r="T2488" i="5" s="1"/>
  <c r="U2488" i="5" s="1"/>
  <c r="Q2489" i="5"/>
  <c r="T2489" i="5" s="1"/>
  <c r="U2489" i="5" s="1"/>
  <c r="Q2490" i="5"/>
  <c r="T2490" i="5" s="1"/>
  <c r="U2490" i="5" s="1"/>
  <c r="Q2491" i="5"/>
  <c r="Q2492" i="5"/>
  <c r="Q2493" i="5"/>
  <c r="Q2494" i="5"/>
  <c r="Q2495" i="5"/>
  <c r="Q2496" i="5"/>
  <c r="T2496" i="5" s="1"/>
  <c r="U2496" i="5" s="1"/>
  <c r="Q2497" i="5"/>
  <c r="T2497" i="5" s="1"/>
  <c r="U2497" i="5" s="1"/>
  <c r="Q2498" i="5"/>
  <c r="T2498" i="5" s="1"/>
  <c r="U2498" i="5" s="1"/>
  <c r="Q2499" i="5"/>
  <c r="Q2500" i="5"/>
  <c r="Q2501" i="5"/>
  <c r="Q2502" i="5"/>
  <c r="Q2503" i="5"/>
  <c r="Q2504" i="5"/>
  <c r="T2504" i="5" s="1"/>
  <c r="U2504" i="5" s="1"/>
  <c r="Q2505" i="5"/>
  <c r="T2505" i="5" s="1"/>
  <c r="U2505" i="5" s="1"/>
  <c r="Q2506" i="5"/>
  <c r="T2506" i="5" s="1"/>
  <c r="U2506" i="5" s="1"/>
  <c r="Q2507" i="5"/>
  <c r="Q2508" i="5"/>
  <c r="Q2509" i="5"/>
  <c r="Q2510" i="5"/>
  <c r="Q2511" i="5"/>
  <c r="Q2512" i="5"/>
  <c r="T2512" i="5" s="1"/>
  <c r="U2512" i="5" s="1"/>
  <c r="Q2513" i="5"/>
  <c r="T2513" i="5" s="1"/>
  <c r="U2513" i="5" s="1"/>
  <c r="Q2514" i="5"/>
  <c r="T2514" i="5" s="1"/>
  <c r="U2514" i="5" s="1"/>
  <c r="Q2515" i="5"/>
  <c r="Q2516" i="5"/>
  <c r="Q2517" i="5"/>
  <c r="Q2518" i="5"/>
  <c r="Q2519" i="5"/>
  <c r="Q2520" i="5"/>
  <c r="T2520" i="5" s="1"/>
  <c r="U2520" i="5" s="1"/>
  <c r="Q2521" i="5"/>
  <c r="T2521" i="5" s="1"/>
  <c r="U2521" i="5" s="1"/>
  <c r="Q2522" i="5"/>
  <c r="T2522" i="5" s="1"/>
  <c r="U2522" i="5" s="1"/>
  <c r="Q2523" i="5"/>
  <c r="Q2524" i="5"/>
  <c r="Q2525" i="5"/>
  <c r="Q2526" i="5"/>
  <c r="Q2527" i="5"/>
  <c r="Q2528" i="5"/>
  <c r="T2528" i="5" s="1"/>
  <c r="U2528" i="5" s="1"/>
  <c r="Q2529" i="5"/>
  <c r="T2529" i="5" s="1"/>
  <c r="U2529" i="5" s="1"/>
  <c r="Q2530" i="5"/>
  <c r="T2530" i="5" s="1"/>
  <c r="U2530" i="5" s="1"/>
  <c r="Q2531" i="5"/>
  <c r="Q2532" i="5"/>
  <c r="Q2533" i="5"/>
  <c r="Q2534" i="5"/>
  <c r="Q2535" i="5"/>
  <c r="Q2536" i="5"/>
  <c r="T2536" i="5" s="1"/>
  <c r="U2536" i="5" s="1"/>
  <c r="Q2537" i="5"/>
  <c r="T2537" i="5" s="1"/>
  <c r="U2537" i="5" s="1"/>
  <c r="Q2538" i="5"/>
  <c r="T2538" i="5" s="1"/>
  <c r="U2538" i="5" s="1"/>
  <c r="Q2539" i="5"/>
  <c r="Q2540" i="5"/>
  <c r="Q2541" i="5"/>
  <c r="Q2542" i="5"/>
  <c r="Q2543" i="5"/>
  <c r="Q2544" i="5"/>
  <c r="T2544" i="5" s="1"/>
  <c r="U2544" i="5" s="1"/>
  <c r="Q2545" i="5"/>
  <c r="T2545" i="5" s="1"/>
  <c r="U2545" i="5" s="1"/>
  <c r="Q2546" i="5"/>
  <c r="T2546" i="5" s="1"/>
  <c r="U2546" i="5" s="1"/>
  <c r="Q2547" i="5"/>
  <c r="Q2548" i="5"/>
  <c r="Q2549" i="5"/>
  <c r="Q2550" i="5"/>
  <c r="Q2551" i="5"/>
  <c r="Q2552" i="5"/>
  <c r="T2552" i="5" s="1"/>
  <c r="U2552" i="5" s="1"/>
  <c r="Q2553" i="5"/>
  <c r="T2553" i="5" s="1"/>
  <c r="U2553" i="5" s="1"/>
  <c r="Q2554" i="5"/>
  <c r="T2554" i="5" s="1"/>
  <c r="U2554" i="5" s="1"/>
  <c r="Q2555" i="5"/>
  <c r="Q2556" i="5"/>
  <c r="Q2557" i="5"/>
  <c r="Q2558" i="5"/>
  <c r="Q2559" i="5"/>
  <c r="Q2560" i="5"/>
  <c r="T2560" i="5" s="1"/>
  <c r="U2560" i="5" s="1"/>
  <c r="Q2561" i="5"/>
  <c r="T2561" i="5" s="1"/>
  <c r="U2561" i="5" s="1"/>
  <c r="Q2562" i="5"/>
  <c r="T2562" i="5" s="1"/>
  <c r="U2562" i="5" s="1"/>
  <c r="Q2563" i="5"/>
  <c r="Q2564" i="5"/>
  <c r="Q2565" i="5"/>
  <c r="Q2566" i="5"/>
  <c r="Q2567" i="5"/>
  <c r="Q2568" i="5"/>
  <c r="T2568" i="5" s="1"/>
  <c r="U2568" i="5" s="1"/>
  <c r="Q2569" i="5"/>
  <c r="T2569" i="5" s="1"/>
  <c r="U2569" i="5" s="1"/>
  <c r="Q2570" i="5"/>
  <c r="T2570" i="5" s="1"/>
  <c r="U2570" i="5" s="1"/>
  <c r="Q2571" i="5"/>
  <c r="Q2572" i="5"/>
  <c r="Q2573" i="5"/>
  <c r="Q2574" i="5"/>
  <c r="Q2575" i="5"/>
  <c r="Q2576" i="5"/>
  <c r="T2576" i="5" s="1"/>
  <c r="U2576" i="5" s="1"/>
  <c r="Q2577" i="5"/>
  <c r="T2577" i="5" s="1"/>
  <c r="U2577" i="5" s="1"/>
  <c r="Q2578" i="5"/>
  <c r="T2578" i="5" s="1"/>
  <c r="U2578" i="5" s="1"/>
  <c r="Q2579" i="5"/>
  <c r="Q2580" i="5"/>
  <c r="Q2581" i="5"/>
  <c r="Q2582" i="5"/>
  <c r="Q2583" i="5"/>
  <c r="Q2584" i="5"/>
  <c r="T2584" i="5" s="1"/>
  <c r="U2584" i="5" s="1"/>
  <c r="Q2585" i="5"/>
  <c r="T2585" i="5" s="1"/>
  <c r="U2585" i="5" s="1"/>
  <c r="Q2586" i="5"/>
  <c r="T2586" i="5" s="1"/>
  <c r="U2586" i="5" s="1"/>
  <c r="Q2587" i="5"/>
  <c r="Q2588" i="5"/>
  <c r="Q2589" i="5"/>
  <c r="Q2590" i="5"/>
  <c r="Q2591" i="5"/>
  <c r="Q2592" i="5"/>
  <c r="T2592" i="5" s="1"/>
  <c r="U2592" i="5" s="1"/>
  <c r="Q2593" i="5"/>
  <c r="T2593" i="5" s="1"/>
  <c r="U2593" i="5" s="1"/>
  <c r="Q2594" i="5"/>
  <c r="T2594" i="5" s="1"/>
  <c r="U2594" i="5" s="1"/>
  <c r="Q2595" i="5"/>
  <c r="Q2596" i="5"/>
  <c r="Q2597" i="5"/>
  <c r="Q2598" i="5"/>
  <c r="Q2599" i="5"/>
  <c r="Q2600" i="5"/>
  <c r="T2600" i="5" s="1"/>
  <c r="U2600" i="5" s="1"/>
  <c r="Q2601" i="5"/>
  <c r="T2601" i="5" s="1"/>
  <c r="U2601" i="5" s="1"/>
  <c r="Q2602" i="5"/>
  <c r="T2602" i="5" s="1"/>
  <c r="U2602" i="5" s="1"/>
  <c r="Q2603" i="5"/>
  <c r="Q2604" i="5"/>
  <c r="Q2605" i="5"/>
  <c r="Q2606" i="5"/>
  <c r="Q2607" i="5"/>
  <c r="Q2608" i="5"/>
  <c r="Q2609" i="5"/>
  <c r="T2609" i="5" s="1"/>
  <c r="U2609" i="5" s="1"/>
  <c r="Q2610" i="5"/>
  <c r="Q2611" i="5"/>
  <c r="Q2612" i="5"/>
  <c r="Q2613" i="5"/>
  <c r="Q2614" i="5"/>
  <c r="Q2615" i="5"/>
  <c r="Q2616" i="5"/>
  <c r="Q2617" i="5"/>
  <c r="T2617" i="5" s="1"/>
  <c r="U2617" i="5" s="1"/>
  <c r="Q2618" i="5"/>
  <c r="Q2619" i="5"/>
  <c r="Q2620" i="5"/>
  <c r="Q2621" i="5"/>
  <c r="Q2622" i="5"/>
  <c r="Q2623" i="5"/>
  <c r="Q2624" i="5"/>
  <c r="Q2625" i="5"/>
  <c r="T2625" i="5" s="1"/>
  <c r="U2625" i="5" s="1"/>
  <c r="Q2626" i="5"/>
  <c r="Q2627" i="5"/>
  <c r="Q2628" i="5"/>
  <c r="Q2629" i="5"/>
  <c r="Q2630" i="5"/>
  <c r="Q2631" i="5"/>
  <c r="Q2632" i="5"/>
  <c r="Q2633" i="5"/>
  <c r="T2633" i="5" s="1"/>
  <c r="U2633" i="5" s="1"/>
  <c r="Q2634" i="5"/>
  <c r="Q2635" i="5"/>
  <c r="Q2636" i="5"/>
  <c r="Q2637" i="5"/>
  <c r="Q2638" i="5"/>
  <c r="Q2639" i="5"/>
  <c r="Q2640" i="5"/>
  <c r="Q2641" i="5"/>
  <c r="T2641" i="5" s="1"/>
  <c r="U2641" i="5" s="1"/>
  <c r="Q2642" i="5"/>
  <c r="Q2643" i="5"/>
  <c r="Q2644" i="5"/>
  <c r="Q2645" i="5"/>
  <c r="Q2646" i="5"/>
  <c r="Q2647" i="5"/>
  <c r="Q2648" i="5"/>
  <c r="Q2649" i="5"/>
  <c r="T2649" i="5" s="1"/>
  <c r="U2649" i="5" s="1"/>
  <c r="Q2650" i="5"/>
  <c r="Q2651" i="5"/>
  <c r="Q2652" i="5"/>
  <c r="Q2653" i="5"/>
  <c r="Q2654" i="5"/>
  <c r="Q2655" i="5"/>
  <c r="Q2656" i="5"/>
  <c r="Q2657" i="5"/>
  <c r="T2657" i="5" s="1"/>
  <c r="U2657" i="5" s="1"/>
  <c r="Q2658" i="5"/>
  <c r="Q2659" i="5"/>
  <c r="Q2660" i="5"/>
  <c r="Q2661" i="5"/>
  <c r="Q2662" i="5"/>
  <c r="Q2663" i="5"/>
  <c r="Q2664" i="5"/>
  <c r="Q2665" i="5"/>
  <c r="T2665" i="5" s="1"/>
  <c r="U2665" i="5" s="1"/>
  <c r="Q2666" i="5"/>
  <c r="Q2667" i="5"/>
  <c r="Q2668" i="5"/>
  <c r="Q2669" i="5"/>
  <c r="Q2670" i="5"/>
  <c r="Q2671" i="5"/>
  <c r="Q2672" i="5"/>
  <c r="Q2673" i="5"/>
  <c r="T2673" i="5" s="1"/>
  <c r="U2673" i="5" s="1"/>
  <c r="Q2674" i="5"/>
  <c r="Q2675" i="5"/>
  <c r="Q2676" i="5"/>
  <c r="Q2677" i="5"/>
  <c r="Q2678" i="5"/>
  <c r="Q2679" i="5"/>
  <c r="Q2680" i="5"/>
  <c r="Q2681" i="5"/>
  <c r="T2681" i="5" s="1"/>
  <c r="U2681" i="5" s="1"/>
  <c r="Q2682" i="5"/>
  <c r="Q2683" i="5"/>
  <c r="Q2684" i="5"/>
  <c r="Q2685" i="5"/>
  <c r="Q2686" i="5"/>
  <c r="Q2687" i="5"/>
  <c r="Q2688" i="5"/>
  <c r="Q2689" i="5"/>
  <c r="T2689" i="5" s="1"/>
  <c r="U2689" i="5" s="1"/>
  <c r="Q2690" i="5"/>
  <c r="Q2691" i="5"/>
  <c r="Q2692" i="5"/>
  <c r="Q2693" i="5"/>
  <c r="Q2694" i="5"/>
  <c r="Q2695" i="5"/>
  <c r="Q2696" i="5"/>
  <c r="T2696" i="5" s="1"/>
  <c r="U2696" i="5" s="1"/>
  <c r="Q2697" i="5"/>
  <c r="T2697" i="5" s="1"/>
  <c r="U2697" i="5" s="1"/>
  <c r="Q2698" i="5"/>
  <c r="T2698" i="5" s="1"/>
  <c r="U2698" i="5" s="1"/>
  <c r="Q2699" i="5"/>
  <c r="Q2700" i="5"/>
  <c r="Q2701" i="5"/>
  <c r="Q2702" i="5"/>
  <c r="Q2703" i="5"/>
  <c r="Q2704" i="5"/>
  <c r="T2704" i="5" s="1"/>
  <c r="U2704" i="5" s="1"/>
  <c r="Q2705" i="5"/>
  <c r="T2705" i="5" s="1"/>
  <c r="U2705" i="5" s="1"/>
  <c r="Q2706" i="5"/>
  <c r="T2706" i="5" s="1"/>
  <c r="U2706" i="5" s="1"/>
  <c r="Q2707" i="5"/>
  <c r="Q2708" i="5"/>
  <c r="Q2709" i="5"/>
  <c r="Q2710" i="5"/>
  <c r="Q2711" i="5"/>
  <c r="Q2712" i="5"/>
  <c r="T2712" i="5" s="1"/>
  <c r="U2712" i="5" s="1"/>
  <c r="Q2713" i="5"/>
  <c r="T2713" i="5" s="1"/>
  <c r="U2713" i="5" s="1"/>
  <c r="Q2714" i="5"/>
  <c r="T2714" i="5" s="1"/>
  <c r="U2714" i="5" s="1"/>
  <c r="Q2715" i="5"/>
  <c r="Q2716" i="5"/>
  <c r="Q2717" i="5"/>
  <c r="Q2718" i="5"/>
  <c r="Q2719" i="5"/>
  <c r="Q2720" i="5"/>
  <c r="T2720" i="5" s="1"/>
  <c r="U2720" i="5" s="1"/>
  <c r="Q2721" i="5"/>
  <c r="T2721" i="5" s="1"/>
  <c r="U2721" i="5" s="1"/>
  <c r="Q2722" i="5"/>
  <c r="T2722" i="5" s="1"/>
  <c r="U2722" i="5" s="1"/>
  <c r="Q2723" i="5"/>
  <c r="Q2724" i="5"/>
  <c r="Q2725" i="5"/>
  <c r="Q2726" i="5"/>
  <c r="Q2727" i="5"/>
  <c r="Q2728" i="5"/>
  <c r="Q2729" i="5"/>
  <c r="T2729" i="5" s="1"/>
  <c r="U2729" i="5" s="1"/>
  <c r="Q2730" i="5"/>
  <c r="Q2731" i="5"/>
  <c r="Q2732" i="5"/>
  <c r="Q2733" i="5"/>
  <c r="Q2734" i="5"/>
  <c r="Q2735" i="5"/>
  <c r="Q2736" i="5"/>
  <c r="Q2737" i="5"/>
  <c r="T2737" i="5" s="1"/>
  <c r="U2737" i="5" s="1"/>
  <c r="Q2738" i="5"/>
  <c r="Q2739" i="5"/>
  <c r="Q2740" i="5"/>
  <c r="Q2741" i="5"/>
  <c r="Q2742" i="5"/>
  <c r="Q2743" i="5"/>
  <c r="Q2744" i="5"/>
  <c r="Q2745" i="5"/>
  <c r="T2745" i="5" s="1"/>
  <c r="U2745" i="5" s="1"/>
  <c r="Q2746" i="5"/>
  <c r="Q2747" i="5"/>
  <c r="Q2748" i="5"/>
  <c r="Q2749" i="5"/>
  <c r="Q2750" i="5"/>
  <c r="Q2751" i="5"/>
  <c r="Q2752" i="5"/>
  <c r="Q2753" i="5"/>
  <c r="T2753" i="5" s="1"/>
  <c r="U2753" i="5" s="1"/>
  <c r="Q2754" i="5"/>
  <c r="Q2755" i="5"/>
  <c r="Q2756" i="5"/>
  <c r="Q2757" i="5"/>
  <c r="Q2758" i="5"/>
  <c r="Q2759" i="5"/>
  <c r="Q2760" i="5"/>
  <c r="Q2761" i="5"/>
  <c r="T2761" i="5" s="1"/>
  <c r="U2761" i="5" s="1"/>
  <c r="Q2762" i="5"/>
  <c r="Q2763" i="5"/>
  <c r="Q2764" i="5"/>
  <c r="Q2765" i="5"/>
  <c r="Q2766" i="5"/>
  <c r="Q2767" i="5"/>
  <c r="Q2768" i="5"/>
  <c r="T2768" i="5" s="1"/>
  <c r="U2768" i="5" s="1"/>
  <c r="Q2769" i="5"/>
  <c r="T2769" i="5" s="1"/>
  <c r="U2769" i="5" s="1"/>
  <c r="Q2770" i="5"/>
  <c r="T2770" i="5" s="1"/>
  <c r="U2770" i="5" s="1"/>
  <c r="Q2771" i="5"/>
  <c r="Q2772" i="5"/>
  <c r="Q2773" i="5"/>
  <c r="Q2774" i="5"/>
  <c r="Q2775" i="5"/>
  <c r="Q2776" i="5"/>
  <c r="T2776" i="5" s="1"/>
  <c r="U2776" i="5" s="1"/>
  <c r="Q2777" i="5"/>
  <c r="T2777" i="5" s="1"/>
  <c r="U2777" i="5" s="1"/>
  <c r="Q2778" i="5"/>
  <c r="T2778" i="5" s="1"/>
  <c r="U2778" i="5" s="1"/>
  <c r="Q2779" i="5"/>
  <c r="Q2780" i="5"/>
  <c r="Q2781" i="5"/>
  <c r="Q2782" i="5"/>
  <c r="Q2783" i="5"/>
  <c r="Q2784" i="5"/>
  <c r="T2784" i="5" s="1"/>
  <c r="U2784" i="5" s="1"/>
  <c r="Q2785" i="5"/>
  <c r="T2785" i="5" s="1"/>
  <c r="U2785" i="5" s="1"/>
  <c r="Q2786" i="5"/>
  <c r="T2786" i="5" s="1"/>
  <c r="U2786" i="5" s="1"/>
  <c r="Q2787" i="5"/>
  <c r="Q2788" i="5"/>
  <c r="Q2789" i="5"/>
  <c r="Q2790" i="5"/>
  <c r="Q2791" i="5"/>
  <c r="Q2792" i="5"/>
  <c r="T2792" i="5" s="1"/>
  <c r="U2792" i="5" s="1"/>
  <c r="Q2793" i="5"/>
  <c r="T2793" i="5" s="1"/>
  <c r="U2793" i="5" s="1"/>
  <c r="Q2794" i="5"/>
  <c r="T2794" i="5" s="1"/>
  <c r="U2794" i="5" s="1"/>
  <c r="Q2795" i="5"/>
  <c r="Q2796" i="5"/>
  <c r="Q2797" i="5"/>
  <c r="Q2798" i="5"/>
  <c r="Q2799" i="5"/>
  <c r="Q2800" i="5"/>
  <c r="T2800" i="5" s="1"/>
  <c r="U2800" i="5" s="1"/>
  <c r="Q2801" i="5"/>
  <c r="T2801" i="5" s="1"/>
  <c r="U2801" i="5" s="1"/>
  <c r="Q2802" i="5"/>
  <c r="T2802" i="5" s="1"/>
  <c r="U2802" i="5" s="1"/>
  <c r="Q2803" i="5"/>
  <c r="Q2804" i="5"/>
  <c r="Q2805" i="5"/>
  <c r="Q2806" i="5"/>
  <c r="Q2807" i="5"/>
  <c r="S11" i="5"/>
  <c r="R11" i="5"/>
  <c r="Q11" i="5"/>
  <c r="T11" i="5" s="1"/>
  <c r="U11" i="5" s="1"/>
  <c r="T74" i="5" l="1"/>
  <c r="U74" i="5" s="1"/>
  <c r="T2795" i="5"/>
  <c r="U2795" i="5" s="1"/>
  <c r="T2787" i="5"/>
  <c r="U2787" i="5" s="1"/>
  <c r="T2779" i="5"/>
  <c r="U2779" i="5" s="1"/>
  <c r="T2771" i="5"/>
  <c r="U2771" i="5" s="1"/>
  <c r="T2723" i="5"/>
  <c r="U2723" i="5" s="1"/>
  <c r="T2715" i="5"/>
  <c r="U2715" i="5" s="1"/>
  <c r="T2707" i="5"/>
  <c r="U2707" i="5" s="1"/>
  <c r="T2699" i="5"/>
  <c r="U2699" i="5" s="1"/>
  <c r="T2691" i="5"/>
  <c r="U2691" i="5" s="1"/>
  <c r="T2603" i="5"/>
  <c r="U2603" i="5" s="1"/>
  <c r="T2595" i="5"/>
  <c r="U2595" i="5" s="1"/>
  <c r="T2587" i="5"/>
  <c r="U2587" i="5" s="1"/>
  <c r="T2579" i="5"/>
  <c r="U2579" i="5" s="1"/>
  <c r="T2571" i="5"/>
  <c r="U2571" i="5" s="1"/>
  <c r="T2563" i="5"/>
  <c r="U2563" i="5" s="1"/>
  <c r="T2555" i="5"/>
  <c r="U2555" i="5" s="1"/>
  <c r="T2547" i="5"/>
  <c r="U2547" i="5" s="1"/>
  <c r="T2539" i="5"/>
  <c r="U2539" i="5" s="1"/>
  <c r="T2531" i="5"/>
  <c r="U2531" i="5" s="1"/>
  <c r="T2523" i="5"/>
  <c r="U2523" i="5" s="1"/>
  <c r="T2515" i="5"/>
  <c r="U2515" i="5" s="1"/>
  <c r="T2507" i="5"/>
  <c r="U2507" i="5" s="1"/>
  <c r="T2499" i="5"/>
  <c r="U2499" i="5" s="1"/>
  <c r="T2491" i="5"/>
  <c r="U2491" i="5" s="1"/>
  <c r="T2483" i="5"/>
  <c r="U2483" i="5" s="1"/>
  <c r="T2475" i="5"/>
  <c r="U2475" i="5" s="1"/>
  <c r="T2467" i="5"/>
  <c r="U2467" i="5" s="1"/>
  <c r="T2459" i="5"/>
  <c r="U2459" i="5" s="1"/>
  <c r="T2451" i="5"/>
  <c r="U2451" i="5" s="1"/>
  <c r="T2443" i="5"/>
  <c r="U2443" i="5" s="1"/>
  <c r="T2315" i="5"/>
  <c r="U2315" i="5" s="1"/>
  <c r="T2307" i="5"/>
  <c r="U2307" i="5" s="1"/>
  <c r="T2299" i="5"/>
  <c r="U2299" i="5" s="1"/>
  <c r="T2291" i="5"/>
  <c r="U2291" i="5" s="1"/>
  <c r="T2283" i="5"/>
  <c r="U2283" i="5" s="1"/>
  <c r="T2275" i="5"/>
  <c r="U2275" i="5" s="1"/>
  <c r="T2267" i="5"/>
  <c r="U2267" i="5" s="1"/>
  <c r="T2259" i="5"/>
  <c r="U2259" i="5" s="1"/>
  <c r="T2251" i="5"/>
  <c r="U2251" i="5" s="1"/>
  <c r="T2243" i="5"/>
  <c r="U2243" i="5" s="1"/>
  <c r="T2235" i="5"/>
  <c r="U2235" i="5" s="1"/>
  <c r="T2227" i="5"/>
  <c r="U2227" i="5" s="1"/>
  <c r="T2219" i="5"/>
  <c r="U2219" i="5" s="1"/>
  <c r="T2211" i="5"/>
  <c r="U2211" i="5" s="1"/>
  <c r="T2203" i="5"/>
  <c r="U2203" i="5" s="1"/>
  <c r="T2195" i="5"/>
  <c r="U2195" i="5" s="1"/>
  <c r="T2187" i="5"/>
  <c r="U2187" i="5" s="1"/>
  <c r="T2179" i="5"/>
  <c r="U2179" i="5" s="1"/>
  <c r="T2171" i="5"/>
  <c r="U2171" i="5" s="1"/>
  <c r="T2163" i="5"/>
  <c r="U2163" i="5" s="1"/>
  <c r="T2155" i="5"/>
  <c r="U2155" i="5" s="1"/>
  <c r="T2147" i="5"/>
  <c r="U2147" i="5" s="1"/>
  <c r="T2139" i="5"/>
  <c r="U2139" i="5" s="1"/>
  <c r="T2131" i="5"/>
  <c r="U2131" i="5" s="1"/>
  <c r="T2123" i="5"/>
  <c r="U2123" i="5" s="1"/>
  <c r="T2115" i="5"/>
  <c r="U2115" i="5" s="1"/>
  <c r="T2107" i="5"/>
  <c r="U2107" i="5" s="1"/>
  <c r="T2099" i="5"/>
  <c r="U2099" i="5" s="1"/>
  <c r="T2091" i="5"/>
  <c r="U2091" i="5" s="1"/>
  <c r="T2083" i="5"/>
  <c r="U2083" i="5" s="1"/>
  <c r="T2075" i="5"/>
  <c r="U2075" i="5" s="1"/>
  <c r="T2067" i="5"/>
  <c r="U2067" i="5" s="1"/>
  <c r="T2059" i="5"/>
  <c r="U2059" i="5" s="1"/>
  <c r="T2051" i="5"/>
  <c r="U2051" i="5" s="1"/>
  <c r="T2043" i="5"/>
  <c r="U2043" i="5" s="1"/>
  <c r="T2035" i="5"/>
  <c r="U2035" i="5" s="1"/>
  <c r="T2027" i="5"/>
  <c r="U2027" i="5" s="1"/>
  <c r="T1987" i="5"/>
  <c r="U1987" i="5" s="1"/>
  <c r="T1979" i="5"/>
  <c r="U1979" i="5" s="1"/>
  <c r="T1971" i="5"/>
  <c r="U1971" i="5" s="1"/>
  <c r="T1963" i="5"/>
  <c r="U1963" i="5" s="1"/>
  <c r="T1955" i="5"/>
  <c r="U1955" i="5" s="1"/>
  <c r="T1947" i="5"/>
  <c r="U1947" i="5" s="1"/>
  <c r="T1939" i="5"/>
  <c r="U1939" i="5" s="1"/>
  <c r="T1931" i="5"/>
  <c r="U1931" i="5" s="1"/>
  <c r="T1923" i="5"/>
  <c r="U1923" i="5" s="1"/>
  <c r="T1915" i="5"/>
  <c r="U1915" i="5" s="1"/>
  <c r="T1907" i="5"/>
  <c r="U1907" i="5" s="1"/>
  <c r="T1899" i="5"/>
  <c r="U1899" i="5" s="1"/>
  <c r="T1891" i="5"/>
  <c r="U1891" i="5" s="1"/>
  <c r="T1883" i="5"/>
  <c r="U1883" i="5" s="1"/>
  <c r="T1875" i="5"/>
  <c r="U1875" i="5" s="1"/>
  <c r="T1867" i="5"/>
  <c r="U1867" i="5" s="1"/>
  <c r="T1859" i="5"/>
  <c r="U1859" i="5" s="1"/>
  <c r="T1851" i="5"/>
  <c r="U1851" i="5" s="1"/>
  <c r="T1843" i="5"/>
  <c r="U1843" i="5" s="1"/>
  <c r="T1835" i="5"/>
  <c r="U1835" i="5" s="1"/>
  <c r="T1827" i="5"/>
  <c r="U1827" i="5" s="1"/>
  <c r="T1819" i="5"/>
  <c r="U1819" i="5" s="1"/>
  <c r="T1811" i="5"/>
  <c r="U1811" i="5" s="1"/>
  <c r="T1803" i="5"/>
  <c r="U1803" i="5" s="1"/>
  <c r="T1795" i="5"/>
  <c r="U1795" i="5" s="1"/>
  <c r="T1787" i="5"/>
  <c r="U1787" i="5" s="1"/>
  <c r="T1779" i="5"/>
  <c r="U1779" i="5" s="1"/>
  <c r="T1771" i="5"/>
  <c r="U1771" i="5" s="1"/>
  <c r="T1763" i="5"/>
  <c r="U1763" i="5" s="1"/>
  <c r="T1755" i="5"/>
  <c r="U1755" i="5" s="1"/>
  <c r="T1747" i="5"/>
  <c r="U1747" i="5" s="1"/>
  <c r="T1739" i="5"/>
  <c r="U1739" i="5" s="1"/>
  <c r="T1731" i="5"/>
  <c r="U1731" i="5" s="1"/>
  <c r="T1723" i="5"/>
  <c r="U1723" i="5" s="1"/>
  <c r="T1715" i="5"/>
  <c r="U1715" i="5" s="1"/>
  <c r="T1707" i="5"/>
  <c r="U1707" i="5" s="1"/>
  <c r="T1699" i="5"/>
  <c r="U1699" i="5" s="1"/>
  <c r="T1691" i="5"/>
  <c r="U1691" i="5" s="1"/>
  <c r="T1683" i="5"/>
  <c r="U1683" i="5" s="1"/>
  <c r="T1675" i="5"/>
  <c r="U1675" i="5" s="1"/>
  <c r="T1667" i="5"/>
  <c r="U1667" i="5" s="1"/>
  <c r="T1659" i="5"/>
  <c r="U1659" i="5" s="1"/>
  <c r="T1651" i="5"/>
  <c r="U1651" i="5" s="1"/>
  <c r="T1643" i="5"/>
  <c r="U1643" i="5" s="1"/>
  <c r="T1635" i="5"/>
  <c r="U1635" i="5" s="1"/>
  <c r="T1627" i="5"/>
  <c r="U1627" i="5" s="1"/>
  <c r="T1619" i="5"/>
  <c r="U1619" i="5" s="1"/>
  <c r="T1611" i="5"/>
  <c r="U1611" i="5" s="1"/>
  <c r="T1603" i="5"/>
  <c r="U1603" i="5" s="1"/>
  <c r="T1595" i="5"/>
  <c r="U1595" i="5" s="1"/>
  <c r="T1587" i="5"/>
  <c r="U1587" i="5" s="1"/>
  <c r="T1579" i="5"/>
  <c r="U1579" i="5" s="1"/>
  <c r="T1571" i="5"/>
  <c r="U1571" i="5" s="1"/>
  <c r="T1563" i="5"/>
  <c r="U1563" i="5" s="1"/>
  <c r="T1555" i="5"/>
  <c r="U1555" i="5" s="1"/>
  <c r="T1547" i="5"/>
  <c r="U1547" i="5" s="1"/>
  <c r="T1539" i="5"/>
  <c r="U1539" i="5" s="1"/>
  <c r="T1531" i="5"/>
  <c r="U1531" i="5" s="1"/>
  <c r="T1523" i="5"/>
  <c r="U1523" i="5" s="1"/>
  <c r="T1515" i="5"/>
  <c r="U1515" i="5" s="1"/>
  <c r="T1507" i="5"/>
  <c r="U1507" i="5" s="1"/>
  <c r="T1499" i="5"/>
  <c r="U1499" i="5" s="1"/>
  <c r="T1491" i="5"/>
  <c r="U1491" i="5" s="1"/>
  <c r="T1483" i="5"/>
  <c r="U1483" i="5" s="1"/>
  <c r="T1475" i="5"/>
  <c r="U1475" i="5" s="1"/>
  <c r="T1467" i="5"/>
  <c r="U1467" i="5" s="1"/>
  <c r="T1459" i="5"/>
  <c r="U1459" i="5" s="1"/>
  <c r="T1451" i="5"/>
  <c r="U1451" i="5" s="1"/>
  <c r="T1443" i="5"/>
  <c r="U1443" i="5" s="1"/>
  <c r="T1435" i="5"/>
  <c r="U1435" i="5" s="1"/>
  <c r="T1427" i="5"/>
  <c r="U1427" i="5" s="1"/>
  <c r="T1419" i="5"/>
  <c r="U1419" i="5" s="1"/>
  <c r="T1275" i="5"/>
  <c r="U1275" i="5" s="1"/>
  <c r="T1267" i="5"/>
  <c r="U1267" i="5" s="1"/>
  <c r="T1259" i="5"/>
  <c r="U1259" i="5" s="1"/>
  <c r="T1251" i="5"/>
  <c r="U1251" i="5" s="1"/>
  <c r="T1243" i="5"/>
  <c r="U1243" i="5" s="1"/>
  <c r="T1235" i="5"/>
  <c r="U1235" i="5" s="1"/>
  <c r="T1227" i="5"/>
  <c r="U1227" i="5" s="1"/>
  <c r="T1219" i="5"/>
  <c r="U1219" i="5" s="1"/>
  <c r="T1211" i="5"/>
  <c r="U1211" i="5" s="1"/>
  <c r="T1203" i="5"/>
  <c r="U1203" i="5" s="1"/>
  <c r="T1195" i="5"/>
  <c r="U1195" i="5" s="1"/>
  <c r="T1187" i="5"/>
  <c r="U1187" i="5" s="1"/>
  <c r="T1179" i="5"/>
  <c r="U1179" i="5" s="1"/>
  <c r="T1171" i="5"/>
  <c r="U1171" i="5" s="1"/>
  <c r="T1163" i="5"/>
  <c r="U1163" i="5" s="1"/>
  <c r="T1155" i="5"/>
  <c r="U1155" i="5" s="1"/>
  <c r="T1147" i="5"/>
  <c r="U1147" i="5" s="1"/>
  <c r="T1139" i="5"/>
  <c r="U1139" i="5" s="1"/>
  <c r="T1131" i="5"/>
  <c r="U1131" i="5" s="1"/>
  <c r="T1123" i="5"/>
  <c r="U1123" i="5" s="1"/>
  <c r="T1115" i="5"/>
  <c r="U1115" i="5" s="1"/>
  <c r="T1107" i="5"/>
  <c r="U1107" i="5" s="1"/>
  <c r="T1099" i="5"/>
  <c r="U1099" i="5" s="1"/>
  <c r="T1091" i="5"/>
  <c r="U1091" i="5" s="1"/>
  <c r="T1083" i="5"/>
  <c r="U1083" i="5" s="1"/>
  <c r="T1075" i="5"/>
  <c r="U1075" i="5" s="1"/>
  <c r="T1067" i="5"/>
  <c r="U1067" i="5" s="1"/>
  <c r="T1059" i="5"/>
  <c r="U1059" i="5" s="1"/>
  <c r="T1051" i="5"/>
  <c r="U1051" i="5" s="1"/>
  <c r="T1043" i="5"/>
  <c r="U1043" i="5" s="1"/>
  <c r="T1035" i="5"/>
  <c r="U1035" i="5" s="1"/>
  <c r="T1027" i="5"/>
  <c r="U1027" i="5" s="1"/>
  <c r="T1019" i="5"/>
  <c r="U1019" i="5" s="1"/>
  <c r="T1011" i="5"/>
  <c r="U1011" i="5" s="1"/>
  <c r="T1003" i="5"/>
  <c r="U1003" i="5" s="1"/>
  <c r="T995" i="5"/>
  <c r="U995" i="5" s="1"/>
  <c r="T987" i="5"/>
  <c r="U987" i="5" s="1"/>
  <c r="T979" i="5"/>
  <c r="U979" i="5" s="1"/>
  <c r="T971" i="5"/>
  <c r="U971" i="5" s="1"/>
  <c r="T963" i="5"/>
  <c r="U963" i="5" s="1"/>
  <c r="T955" i="5"/>
  <c r="U955" i="5" s="1"/>
  <c r="T947" i="5"/>
  <c r="U947" i="5" s="1"/>
  <c r="T939" i="5"/>
  <c r="U939" i="5" s="1"/>
  <c r="T931" i="5"/>
  <c r="U931" i="5" s="1"/>
  <c r="T923" i="5"/>
  <c r="U923" i="5" s="1"/>
  <c r="T915" i="5"/>
  <c r="U915" i="5" s="1"/>
  <c r="T907" i="5"/>
  <c r="U907" i="5" s="1"/>
  <c r="T899" i="5"/>
  <c r="U899" i="5" s="1"/>
  <c r="T891" i="5"/>
  <c r="U891" i="5" s="1"/>
  <c r="T883" i="5"/>
  <c r="U883" i="5" s="1"/>
  <c r="T875" i="5"/>
  <c r="U875" i="5" s="1"/>
  <c r="T867" i="5"/>
  <c r="U867" i="5" s="1"/>
  <c r="T859" i="5"/>
  <c r="U859" i="5" s="1"/>
  <c r="T851" i="5"/>
  <c r="U851" i="5" s="1"/>
  <c r="T843" i="5"/>
  <c r="U843" i="5" s="1"/>
  <c r="T835" i="5"/>
  <c r="U835" i="5" s="1"/>
  <c r="T827" i="5"/>
  <c r="U827" i="5" s="1"/>
  <c r="T819" i="5"/>
  <c r="U819" i="5" s="1"/>
  <c r="T811" i="5"/>
  <c r="U811" i="5" s="1"/>
  <c r="T803" i="5"/>
  <c r="U803" i="5" s="1"/>
  <c r="T795" i="5"/>
  <c r="U795" i="5" s="1"/>
  <c r="T787" i="5"/>
  <c r="U787" i="5" s="1"/>
  <c r="T779" i="5"/>
  <c r="U779" i="5" s="1"/>
  <c r="T771" i="5"/>
  <c r="U771" i="5" s="1"/>
  <c r="T763" i="5"/>
  <c r="U763" i="5" s="1"/>
  <c r="T755" i="5"/>
  <c r="U755" i="5" s="1"/>
  <c r="T747" i="5"/>
  <c r="U747" i="5" s="1"/>
  <c r="T739" i="5"/>
  <c r="U739" i="5" s="1"/>
  <c r="T731" i="5"/>
  <c r="U731" i="5" s="1"/>
  <c r="T723" i="5"/>
  <c r="U723" i="5" s="1"/>
  <c r="T715" i="5"/>
  <c r="U715" i="5" s="1"/>
  <c r="T707" i="5"/>
  <c r="U707" i="5" s="1"/>
  <c r="T699" i="5"/>
  <c r="U699" i="5" s="1"/>
  <c r="T691" i="5"/>
  <c r="U691" i="5" s="1"/>
  <c r="T683" i="5"/>
  <c r="U683" i="5" s="1"/>
  <c r="T675" i="5"/>
  <c r="U675" i="5" s="1"/>
  <c r="T667" i="5"/>
  <c r="U667" i="5" s="1"/>
  <c r="T659" i="5"/>
  <c r="U659" i="5" s="1"/>
  <c r="T651" i="5"/>
  <c r="U651" i="5" s="1"/>
  <c r="T643" i="5"/>
  <c r="U643" i="5" s="1"/>
  <c r="T635" i="5"/>
  <c r="U635" i="5" s="1"/>
  <c r="T627" i="5"/>
  <c r="U627" i="5" s="1"/>
  <c r="T619" i="5"/>
  <c r="U619" i="5" s="1"/>
  <c r="T611" i="5"/>
  <c r="U611" i="5" s="1"/>
  <c r="T603" i="5"/>
  <c r="U603" i="5" s="1"/>
  <c r="T595" i="5"/>
  <c r="U595" i="5" s="1"/>
  <c r="T587" i="5"/>
  <c r="U587" i="5" s="1"/>
  <c r="T579" i="5"/>
  <c r="U579" i="5" s="1"/>
  <c r="T571" i="5"/>
  <c r="U571" i="5" s="1"/>
  <c r="T563" i="5"/>
  <c r="U563" i="5" s="1"/>
  <c r="T555" i="5"/>
  <c r="U555" i="5" s="1"/>
  <c r="T547" i="5"/>
  <c r="U547" i="5" s="1"/>
  <c r="T539" i="5"/>
  <c r="U539" i="5" s="1"/>
  <c r="T531" i="5"/>
  <c r="U531" i="5" s="1"/>
  <c r="T523" i="5"/>
  <c r="U523" i="5" s="1"/>
  <c r="T515" i="5"/>
  <c r="U515" i="5" s="1"/>
  <c r="T507" i="5"/>
  <c r="U507" i="5" s="1"/>
  <c r="T499" i="5"/>
  <c r="U499" i="5" s="1"/>
  <c r="T491" i="5"/>
  <c r="U491" i="5" s="1"/>
  <c r="T483" i="5"/>
  <c r="U483" i="5" s="1"/>
  <c r="T475" i="5"/>
  <c r="U475" i="5" s="1"/>
  <c r="T467" i="5"/>
  <c r="U467" i="5" s="1"/>
  <c r="T459" i="5"/>
  <c r="U459" i="5" s="1"/>
  <c r="T451" i="5"/>
  <c r="U451" i="5" s="1"/>
  <c r="T443" i="5"/>
  <c r="U443" i="5" s="1"/>
  <c r="T435" i="5"/>
  <c r="U435" i="5" s="1"/>
  <c r="T427" i="5"/>
  <c r="U427" i="5" s="1"/>
  <c r="T419" i="5"/>
  <c r="U419" i="5" s="1"/>
  <c r="T411" i="5"/>
  <c r="U411" i="5" s="1"/>
  <c r="T403" i="5"/>
  <c r="U403" i="5" s="1"/>
  <c r="T395" i="5"/>
  <c r="U395" i="5" s="1"/>
  <c r="T387" i="5"/>
  <c r="U387" i="5" s="1"/>
  <c r="T379" i="5"/>
  <c r="U379" i="5" s="1"/>
  <c r="T371" i="5"/>
  <c r="U371" i="5" s="1"/>
  <c r="T363" i="5"/>
  <c r="U363" i="5" s="1"/>
  <c r="T355" i="5"/>
  <c r="U355" i="5" s="1"/>
  <c r="T347" i="5"/>
  <c r="U347" i="5" s="1"/>
  <c r="T339" i="5"/>
  <c r="U339" i="5" s="1"/>
  <c r="T331" i="5"/>
  <c r="U331" i="5" s="1"/>
  <c r="T323" i="5"/>
  <c r="U323" i="5" s="1"/>
  <c r="T315" i="5"/>
  <c r="U315" i="5" s="1"/>
  <c r="T307" i="5"/>
  <c r="U307" i="5" s="1"/>
  <c r="T299" i="5"/>
  <c r="U299" i="5" s="1"/>
  <c r="T291" i="5"/>
  <c r="U291" i="5" s="1"/>
  <c r="T283" i="5"/>
  <c r="U283" i="5" s="1"/>
  <c r="T275" i="5"/>
  <c r="U275" i="5" s="1"/>
  <c r="T267" i="5"/>
  <c r="U267" i="5" s="1"/>
  <c r="T259" i="5"/>
  <c r="U259" i="5" s="1"/>
  <c r="T251" i="5"/>
  <c r="U251" i="5" s="1"/>
  <c r="T243" i="5"/>
  <c r="U243" i="5" s="1"/>
  <c r="T235" i="5"/>
  <c r="U235" i="5" s="1"/>
  <c r="T227" i="5"/>
  <c r="U227" i="5" s="1"/>
  <c r="T219" i="5"/>
  <c r="U219" i="5" s="1"/>
  <c r="T211" i="5"/>
  <c r="U211" i="5" s="1"/>
  <c r="T203" i="5"/>
  <c r="U203" i="5" s="1"/>
  <c r="T195" i="5"/>
  <c r="U195" i="5" s="1"/>
  <c r="T187" i="5"/>
  <c r="U187" i="5" s="1"/>
  <c r="T179" i="5"/>
  <c r="U179" i="5" s="1"/>
  <c r="T171" i="5"/>
  <c r="U171" i="5" s="1"/>
  <c r="T163" i="5"/>
  <c r="U163" i="5" s="1"/>
  <c r="T155" i="5"/>
  <c r="U155" i="5" s="1"/>
  <c r="T147" i="5"/>
  <c r="U147" i="5" s="1"/>
  <c r="T139" i="5"/>
  <c r="U139" i="5" s="1"/>
  <c r="T131" i="5"/>
  <c r="U131" i="5" s="1"/>
  <c r="T123" i="5"/>
  <c r="U123" i="5" s="1"/>
  <c r="T115" i="5"/>
  <c r="U115" i="5" s="1"/>
  <c r="T107" i="5"/>
  <c r="U107" i="5" s="1"/>
  <c r="T99" i="5"/>
  <c r="U99" i="5" s="1"/>
  <c r="T91" i="5"/>
  <c r="U91" i="5" s="1"/>
  <c r="T83" i="5"/>
  <c r="U83" i="5" s="1"/>
  <c r="T75" i="5"/>
  <c r="U75" i="5" s="1"/>
  <c r="T67" i="5"/>
  <c r="U67" i="5" s="1"/>
  <c r="T51" i="5"/>
  <c r="U51" i="5" s="1"/>
  <c r="T43" i="5"/>
  <c r="U43" i="5" s="1"/>
  <c r="T35" i="5"/>
  <c r="U35" i="5" s="1"/>
  <c r="T27" i="5"/>
  <c r="U27" i="5" s="1"/>
  <c r="T19" i="5"/>
  <c r="U19" i="5" s="1"/>
  <c r="T1277" i="5"/>
  <c r="U1277" i="5" s="1"/>
  <c r="T1269" i="5"/>
  <c r="U1269" i="5" s="1"/>
  <c r="T1261" i="5"/>
  <c r="U1261" i="5" s="1"/>
  <c r="T1253" i="5"/>
  <c r="U1253" i="5" s="1"/>
  <c r="T1245" i="5"/>
  <c r="U1245" i="5" s="1"/>
  <c r="T1237" i="5"/>
  <c r="U1237" i="5" s="1"/>
  <c r="T1229" i="5"/>
  <c r="U1229" i="5" s="1"/>
  <c r="T1221" i="5"/>
  <c r="U1221" i="5" s="1"/>
  <c r="T1213" i="5"/>
  <c r="U1213" i="5" s="1"/>
  <c r="T1205" i="5"/>
  <c r="U1205" i="5" s="1"/>
  <c r="T1197" i="5"/>
  <c r="U1197" i="5" s="1"/>
  <c r="T1189" i="5"/>
  <c r="U1189" i="5" s="1"/>
  <c r="T1181" i="5"/>
  <c r="U1181" i="5" s="1"/>
  <c r="T1173" i="5"/>
  <c r="U1173" i="5" s="1"/>
  <c r="T1165" i="5"/>
  <c r="U1165" i="5" s="1"/>
  <c r="T1157" i="5"/>
  <c r="U1157" i="5" s="1"/>
  <c r="T1149" i="5"/>
  <c r="U1149" i="5" s="1"/>
  <c r="T1141" i="5"/>
  <c r="U1141" i="5" s="1"/>
  <c r="T1133" i="5"/>
  <c r="U1133" i="5" s="1"/>
  <c r="T1125" i="5"/>
  <c r="U1125" i="5" s="1"/>
  <c r="T1117" i="5"/>
  <c r="U1117" i="5" s="1"/>
  <c r="T1109" i="5"/>
  <c r="U1109" i="5" s="1"/>
  <c r="T1101" i="5"/>
  <c r="U1101" i="5" s="1"/>
  <c r="T1093" i="5"/>
  <c r="U1093" i="5" s="1"/>
  <c r="T1085" i="5"/>
  <c r="U1085" i="5" s="1"/>
  <c r="T1077" i="5"/>
  <c r="U1077" i="5" s="1"/>
  <c r="T1069" i="5"/>
  <c r="U1069" i="5" s="1"/>
  <c r="T1061" i="5"/>
  <c r="U1061" i="5" s="1"/>
  <c r="T1053" i="5"/>
  <c r="U1053" i="5" s="1"/>
  <c r="T1045" i="5"/>
  <c r="U1045" i="5" s="1"/>
  <c r="T1037" i="5"/>
  <c r="U1037" i="5" s="1"/>
  <c r="T1029" i="5"/>
  <c r="U1029" i="5" s="1"/>
  <c r="T1021" i="5"/>
  <c r="U1021" i="5" s="1"/>
  <c r="T1013" i="5"/>
  <c r="U1013" i="5" s="1"/>
  <c r="T1005" i="5"/>
  <c r="U1005" i="5" s="1"/>
  <c r="T997" i="5"/>
  <c r="U997" i="5" s="1"/>
  <c r="T989" i="5"/>
  <c r="U989" i="5" s="1"/>
  <c r="T981" i="5"/>
  <c r="U981" i="5" s="1"/>
  <c r="T973" i="5"/>
  <c r="U973" i="5" s="1"/>
  <c r="T965" i="5"/>
  <c r="U965" i="5" s="1"/>
  <c r="T957" i="5"/>
  <c r="U957" i="5" s="1"/>
  <c r="T949" i="5"/>
  <c r="U949" i="5" s="1"/>
  <c r="T941" i="5"/>
  <c r="U941" i="5" s="1"/>
  <c r="T933" i="5"/>
  <c r="U933" i="5" s="1"/>
  <c r="T925" i="5"/>
  <c r="U925" i="5" s="1"/>
  <c r="T917" i="5"/>
  <c r="U917" i="5" s="1"/>
  <c r="T909" i="5"/>
  <c r="U909" i="5" s="1"/>
  <c r="T901" i="5"/>
  <c r="U901" i="5" s="1"/>
  <c r="T893" i="5"/>
  <c r="U893" i="5" s="1"/>
  <c r="T885" i="5"/>
  <c r="U885" i="5" s="1"/>
  <c r="T877" i="5"/>
  <c r="U877" i="5" s="1"/>
  <c r="T869" i="5"/>
  <c r="U869" i="5" s="1"/>
  <c r="T861" i="5"/>
  <c r="U861" i="5" s="1"/>
  <c r="T853" i="5"/>
  <c r="U853" i="5" s="1"/>
  <c r="T845" i="5"/>
  <c r="U845" i="5" s="1"/>
  <c r="T837" i="5"/>
  <c r="U837" i="5" s="1"/>
  <c r="T829" i="5"/>
  <c r="U829" i="5" s="1"/>
  <c r="T821" i="5"/>
  <c r="U821" i="5" s="1"/>
  <c r="T813" i="5"/>
  <c r="U813" i="5" s="1"/>
  <c r="T805" i="5"/>
  <c r="U805" i="5" s="1"/>
  <c r="T797" i="5"/>
  <c r="U797" i="5" s="1"/>
  <c r="T789" i="5"/>
  <c r="U789" i="5" s="1"/>
  <c r="T781" i="5"/>
  <c r="U781" i="5" s="1"/>
  <c r="T773" i="5"/>
  <c r="U773" i="5" s="1"/>
  <c r="T765" i="5"/>
  <c r="U765" i="5" s="1"/>
  <c r="T757" i="5"/>
  <c r="U757" i="5" s="1"/>
  <c r="T749" i="5"/>
  <c r="U749" i="5" s="1"/>
  <c r="T741" i="5"/>
  <c r="U741" i="5" s="1"/>
  <c r="T733" i="5"/>
  <c r="U733" i="5" s="1"/>
  <c r="T2796" i="5"/>
  <c r="U2796" i="5" s="1"/>
  <c r="T2788" i="5"/>
  <c r="U2788" i="5" s="1"/>
  <c r="T2780" i="5"/>
  <c r="U2780" i="5" s="1"/>
  <c r="T2772" i="5"/>
  <c r="U2772" i="5" s="1"/>
  <c r="T2764" i="5"/>
  <c r="U2764" i="5" s="1"/>
  <c r="T2724" i="5"/>
  <c r="U2724" i="5" s="1"/>
  <c r="T2716" i="5"/>
  <c r="U2716" i="5" s="1"/>
  <c r="T2708" i="5"/>
  <c r="U2708" i="5" s="1"/>
  <c r="T2700" i="5"/>
  <c r="U2700" i="5" s="1"/>
  <c r="T2692" i="5"/>
  <c r="U2692" i="5" s="1"/>
  <c r="T2604" i="5"/>
  <c r="U2604" i="5" s="1"/>
  <c r="T2596" i="5"/>
  <c r="U2596" i="5" s="1"/>
  <c r="T2588" i="5"/>
  <c r="U2588" i="5" s="1"/>
  <c r="T2580" i="5"/>
  <c r="U2580" i="5" s="1"/>
  <c r="T2572" i="5"/>
  <c r="U2572" i="5" s="1"/>
  <c r="T2564" i="5"/>
  <c r="U2564" i="5" s="1"/>
  <c r="T2556" i="5"/>
  <c r="U2556" i="5" s="1"/>
  <c r="T2548" i="5"/>
  <c r="U2548" i="5" s="1"/>
  <c r="T2540" i="5"/>
  <c r="U2540" i="5" s="1"/>
  <c r="T2532" i="5"/>
  <c r="U2532" i="5" s="1"/>
  <c r="T2524" i="5"/>
  <c r="U2524" i="5" s="1"/>
  <c r="T2516" i="5"/>
  <c r="U2516" i="5" s="1"/>
  <c r="T2508" i="5"/>
  <c r="U2508" i="5" s="1"/>
  <c r="T2500" i="5"/>
  <c r="U2500" i="5" s="1"/>
  <c r="T2492" i="5"/>
  <c r="U2492" i="5" s="1"/>
  <c r="T2484" i="5"/>
  <c r="U2484" i="5" s="1"/>
  <c r="T2476" i="5"/>
  <c r="U2476" i="5" s="1"/>
  <c r="T2468" i="5"/>
  <c r="U2468" i="5" s="1"/>
  <c r="T2460" i="5"/>
  <c r="U2460" i="5" s="1"/>
  <c r="T2452" i="5"/>
  <c r="U2452" i="5" s="1"/>
  <c r="T2444" i="5"/>
  <c r="U2444" i="5" s="1"/>
  <c r="T2316" i="5"/>
  <c r="U2316" i="5" s="1"/>
  <c r="T2308" i="5"/>
  <c r="U2308" i="5" s="1"/>
  <c r="T2300" i="5"/>
  <c r="U2300" i="5" s="1"/>
  <c r="T2292" i="5"/>
  <c r="U2292" i="5" s="1"/>
  <c r="T2284" i="5"/>
  <c r="U2284" i="5" s="1"/>
  <c r="T2276" i="5"/>
  <c r="U2276" i="5" s="1"/>
  <c r="T2268" i="5"/>
  <c r="U2268" i="5" s="1"/>
  <c r="T2260" i="5"/>
  <c r="U2260" i="5" s="1"/>
  <c r="T2252" i="5"/>
  <c r="U2252" i="5" s="1"/>
  <c r="T2244" i="5"/>
  <c r="U2244" i="5" s="1"/>
  <c r="T2236" i="5"/>
  <c r="U2236" i="5" s="1"/>
  <c r="T2228" i="5"/>
  <c r="U2228" i="5" s="1"/>
  <c r="T2220" i="5"/>
  <c r="U2220" i="5" s="1"/>
  <c r="T2212" i="5"/>
  <c r="U2212" i="5" s="1"/>
  <c r="T2204" i="5"/>
  <c r="U2204" i="5" s="1"/>
  <c r="T2196" i="5"/>
  <c r="U2196" i="5" s="1"/>
  <c r="T2188" i="5"/>
  <c r="U2188" i="5" s="1"/>
  <c r="T2180" i="5"/>
  <c r="U2180" i="5" s="1"/>
  <c r="T2172" i="5"/>
  <c r="U2172" i="5" s="1"/>
  <c r="T2164" i="5"/>
  <c r="U2164" i="5" s="1"/>
  <c r="T2156" i="5"/>
  <c r="U2156" i="5" s="1"/>
  <c r="T2148" i="5"/>
  <c r="U2148" i="5" s="1"/>
  <c r="T2140" i="5"/>
  <c r="U2140" i="5" s="1"/>
  <c r="T2132" i="5"/>
  <c r="U2132" i="5" s="1"/>
  <c r="T2124" i="5"/>
  <c r="U2124" i="5" s="1"/>
  <c r="T2116" i="5"/>
  <c r="U2116" i="5" s="1"/>
  <c r="T2108" i="5"/>
  <c r="U2108" i="5" s="1"/>
  <c r="T2100" i="5"/>
  <c r="U2100" i="5" s="1"/>
  <c r="T2092" i="5"/>
  <c r="U2092" i="5" s="1"/>
  <c r="T2084" i="5"/>
  <c r="U2084" i="5" s="1"/>
  <c r="T2076" i="5"/>
  <c r="U2076" i="5" s="1"/>
  <c r="T2068" i="5"/>
  <c r="U2068" i="5" s="1"/>
  <c r="T2060" i="5"/>
  <c r="U2060" i="5" s="1"/>
  <c r="T2052" i="5"/>
  <c r="U2052" i="5" s="1"/>
  <c r="T2044" i="5"/>
  <c r="U2044" i="5" s="1"/>
  <c r="T2036" i="5"/>
  <c r="U2036" i="5" s="1"/>
  <c r="T2028" i="5"/>
  <c r="U2028" i="5" s="1"/>
  <c r="T1988" i="5"/>
  <c r="U1988" i="5" s="1"/>
  <c r="T1980" i="5"/>
  <c r="U1980" i="5" s="1"/>
  <c r="T1972" i="5"/>
  <c r="U1972" i="5" s="1"/>
  <c r="T1964" i="5"/>
  <c r="U1964" i="5" s="1"/>
  <c r="T1956" i="5"/>
  <c r="U1956" i="5" s="1"/>
  <c r="T1948" i="5"/>
  <c r="U1948" i="5" s="1"/>
  <c r="T1940" i="5"/>
  <c r="U1940" i="5" s="1"/>
  <c r="T1932" i="5"/>
  <c r="U1932" i="5" s="1"/>
  <c r="T1924" i="5"/>
  <c r="U1924" i="5" s="1"/>
  <c r="T1916" i="5"/>
  <c r="U1916" i="5" s="1"/>
  <c r="T1908" i="5"/>
  <c r="U1908" i="5" s="1"/>
  <c r="T1900" i="5"/>
  <c r="U1900" i="5" s="1"/>
  <c r="T1892" i="5"/>
  <c r="U1892" i="5" s="1"/>
  <c r="T1884" i="5"/>
  <c r="U1884" i="5" s="1"/>
  <c r="T1876" i="5"/>
  <c r="U1876" i="5" s="1"/>
  <c r="T1868" i="5"/>
  <c r="U1868" i="5" s="1"/>
  <c r="T1860" i="5"/>
  <c r="U1860" i="5" s="1"/>
  <c r="T1852" i="5"/>
  <c r="U1852" i="5" s="1"/>
  <c r="T1844" i="5"/>
  <c r="U1844" i="5" s="1"/>
  <c r="T1836" i="5"/>
  <c r="U1836" i="5" s="1"/>
  <c r="T1828" i="5"/>
  <c r="U1828" i="5" s="1"/>
  <c r="T1820" i="5"/>
  <c r="U1820" i="5" s="1"/>
  <c r="T1812" i="5"/>
  <c r="U1812" i="5" s="1"/>
  <c r="T1804" i="5"/>
  <c r="U1804" i="5" s="1"/>
  <c r="T1796" i="5"/>
  <c r="U1796" i="5" s="1"/>
  <c r="T1788" i="5"/>
  <c r="U1788" i="5" s="1"/>
  <c r="T1780" i="5"/>
  <c r="U1780" i="5" s="1"/>
  <c r="T1772" i="5"/>
  <c r="U1772" i="5" s="1"/>
  <c r="T1764" i="5"/>
  <c r="U1764" i="5" s="1"/>
  <c r="T1756" i="5"/>
  <c r="U1756" i="5" s="1"/>
  <c r="T1748" i="5"/>
  <c r="U1748" i="5" s="1"/>
  <c r="T1740" i="5"/>
  <c r="U1740" i="5" s="1"/>
  <c r="T1732" i="5"/>
  <c r="U1732" i="5" s="1"/>
  <c r="T1724" i="5"/>
  <c r="U1724" i="5" s="1"/>
  <c r="T1716" i="5"/>
  <c r="U1716" i="5" s="1"/>
  <c r="T1708" i="5"/>
  <c r="U1708" i="5" s="1"/>
  <c r="T1700" i="5"/>
  <c r="U1700" i="5" s="1"/>
  <c r="T1692" i="5"/>
  <c r="U1692" i="5" s="1"/>
  <c r="T1684" i="5"/>
  <c r="U1684" i="5" s="1"/>
  <c r="T1676" i="5"/>
  <c r="U1676" i="5" s="1"/>
  <c r="T1668" i="5"/>
  <c r="U1668" i="5" s="1"/>
  <c r="T1660" i="5"/>
  <c r="U1660" i="5" s="1"/>
  <c r="T1652" i="5"/>
  <c r="U1652" i="5" s="1"/>
  <c r="T1644" i="5"/>
  <c r="U1644" i="5" s="1"/>
  <c r="T1636" i="5"/>
  <c r="U1636" i="5" s="1"/>
  <c r="T1628" i="5"/>
  <c r="U1628" i="5" s="1"/>
  <c r="T1620" i="5"/>
  <c r="U1620" i="5" s="1"/>
  <c r="T1612" i="5"/>
  <c r="U1612" i="5" s="1"/>
  <c r="T1604" i="5"/>
  <c r="U1604" i="5" s="1"/>
  <c r="T1596" i="5"/>
  <c r="U1596" i="5" s="1"/>
  <c r="T1588" i="5"/>
  <c r="U1588" i="5" s="1"/>
  <c r="T1580" i="5"/>
  <c r="U1580" i="5" s="1"/>
  <c r="T1572" i="5"/>
  <c r="U1572" i="5" s="1"/>
  <c r="T1564" i="5"/>
  <c r="U1564" i="5" s="1"/>
  <c r="T1556" i="5"/>
  <c r="U1556" i="5" s="1"/>
  <c r="T1548" i="5"/>
  <c r="U1548" i="5" s="1"/>
  <c r="T1540" i="5"/>
  <c r="U1540" i="5" s="1"/>
  <c r="T1532" i="5"/>
  <c r="U1532" i="5" s="1"/>
  <c r="T1524" i="5"/>
  <c r="U1524" i="5" s="1"/>
  <c r="T1516" i="5"/>
  <c r="U1516" i="5" s="1"/>
  <c r="T1508" i="5"/>
  <c r="U1508" i="5" s="1"/>
  <c r="T1500" i="5"/>
  <c r="U1500" i="5" s="1"/>
  <c r="T1492" i="5"/>
  <c r="U1492" i="5" s="1"/>
  <c r="T1484" i="5"/>
  <c r="U1484" i="5" s="1"/>
  <c r="T1476" i="5"/>
  <c r="U1476" i="5" s="1"/>
  <c r="T1468" i="5"/>
  <c r="U1468" i="5" s="1"/>
  <c r="T1460" i="5"/>
  <c r="U1460" i="5" s="1"/>
  <c r="T1452" i="5"/>
  <c r="U1452" i="5" s="1"/>
  <c r="T1444" i="5"/>
  <c r="U1444" i="5" s="1"/>
  <c r="T1436" i="5"/>
  <c r="U1436" i="5" s="1"/>
  <c r="T1428" i="5"/>
  <c r="U1428" i="5" s="1"/>
  <c r="T1420" i="5"/>
  <c r="U1420" i="5" s="1"/>
  <c r="T1276" i="5"/>
  <c r="U1276" i="5" s="1"/>
  <c r="T1268" i="5"/>
  <c r="U1268" i="5" s="1"/>
  <c r="T1260" i="5"/>
  <c r="U1260" i="5" s="1"/>
  <c r="T1252" i="5"/>
  <c r="U1252" i="5" s="1"/>
  <c r="T1244" i="5"/>
  <c r="U1244" i="5" s="1"/>
  <c r="T1236" i="5"/>
  <c r="U1236" i="5" s="1"/>
  <c r="T1228" i="5"/>
  <c r="U1228" i="5" s="1"/>
  <c r="T1220" i="5"/>
  <c r="U1220" i="5" s="1"/>
  <c r="T1212" i="5"/>
  <c r="U1212" i="5" s="1"/>
  <c r="T1204" i="5"/>
  <c r="U1204" i="5" s="1"/>
  <c r="T1196" i="5"/>
  <c r="U1196" i="5" s="1"/>
  <c r="T1188" i="5"/>
  <c r="U1188" i="5" s="1"/>
  <c r="T1180" i="5"/>
  <c r="U1180" i="5" s="1"/>
  <c r="T1172" i="5"/>
  <c r="U1172" i="5" s="1"/>
  <c r="T1164" i="5"/>
  <c r="U1164" i="5" s="1"/>
  <c r="T1156" i="5"/>
  <c r="U1156" i="5" s="1"/>
  <c r="T1148" i="5"/>
  <c r="U1148" i="5" s="1"/>
  <c r="T1140" i="5"/>
  <c r="U1140" i="5" s="1"/>
  <c r="T1132" i="5"/>
  <c r="U1132" i="5" s="1"/>
  <c r="T1124" i="5"/>
  <c r="U1124" i="5" s="1"/>
  <c r="T1116" i="5"/>
  <c r="U1116" i="5" s="1"/>
  <c r="T1108" i="5"/>
  <c r="U1108" i="5" s="1"/>
  <c r="T1100" i="5"/>
  <c r="U1100" i="5" s="1"/>
  <c r="T1092" i="5"/>
  <c r="U1092" i="5" s="1"/>
  <c r="T1084" i="5"/>
  <c r="U1084" i="5" s="1"/>
  <c r="T1076" i="5"/>
  <c r="U1076" i="5" s="1"/>
  <c r="T1068" i="5"/>
  <c r="U1068" i="5" s="1"/>
  <c r="T1060" i="5"/>
  <c r="U1060" i="5" s="1"/>
  <c r="T1052" i="5"/>
  <c r="U1052" i="5" s="1"/>
  <c r="T1044" i="5"/>
  <c r="U1044" i="5" s="1"/>
  <c r="T1036" i="5"/>
  <c r="U1036" i="5" s="1"/>
  <c r="T1028" i="5"/>
  <c r="U1028" i="5" s="1"/>
  <c r="T1020" i="5"/>
  <c r="U1020" i="5" s="1"/>
  <c r="T1012" i="5"/>
  <c r="U1012" i="5" s="1"/>
  <c r="T1004" i="5"/>
  <c r="U1004" i="5" s="1"/>
  <c r="T996" i="5"/>
  <c r="U996" i="5" s="1"/>
  <c r="T988" i="5"/>
  <c r="U988" i="5" s="1"/>
  <c r="T980" i="5"/>
  <c r="U980" i="5" s="1"/>
  <c r="T972" i="5"/>
  <c r="U972" i="5" s="1"/>
  <c r="T964" i="5"/>
  <c r="U964" i="5" s="1"/>
  <c r="T956" i="5"/>
  <c r="U956" i="5" s="1"/>
  <c r="T948" i="5"/>
  <c r="U948" i="5" s="1"/>
  <c r="T940" i="5"/>
  <c r="U940" i="5" s="1"/>
  <c r="T932" i="5"/>
  <c r="U932" i="5" s="1"/>
  <c r="T924" i="5"/>
  <c r="U924" i="5" s="1"/>
  <c r="T916" i="5"/>
  <c r="U916" i="5" s="1"/>
  <c r="T908" i="5"/>
  <c r="U908" i="5" s="1"/>
  <c r="T900" i="5"/>
  <c r="U900" i="5" s="1"/>
  <c r="T892" i="5"/>
  <c r="U892" i="5" s="1"/>
  <c r="T884" i="5"/>
  <c r="U884" i="5" s="1"/>
  <c r="T876" i="5"/>
  <c r="U876" i="5" s="1"/>
  <c r="T868" i="5"/>
  <c r="U868" i="5" s="1"/>
  <c r="T860" i="5"/>
  <c r="U860" i="5" s="1"/>
  <c r="T852" i="5"/>
  <c r="U852" i="5" s="1"/>
  <c r="T844" i="5"/>
  <c r="U844" i="5" s="1"/>
  <c r="T836" i="5"/>
  <c r="U836" i="5" s="1"/>
  <c r="T828" i="5"/>
  <c r="U828" i="5" s="1"/>
  <c r="T820" i="5"/>
  <c r="U820" i="5" s="1"/>
  <c r="T812" i="5"/>
  <c r="U812" i="5" s="1"/>
  <c r="T804" i="5"/>
  <c r="U804" i="5" s="1"/>
  <c r="T796" i="5"/>
  <c r="U796" i="5" s="1"/>
  <c r="T788" i="5"/>
  <c r="U788" i="5" s="1"/>
  <c r="T780" i="5"/>
  <c r="U780" i="5" s="1"/>
  <c r="T772" i="5"/>
  <c r="U772" i="5" s="1"/>
  <c r="T764" i="5"/>
  <c r="U764" i="5" s="1"/>
  <c r="T756" i="5"/>
  <c r="U756" i="5" s="1"/>
  <c r="T748" i="5"/>
  <c r="U748" i="5" s="1"/>
  <c r="T740" i="5"/>
  <c r="U740" i="5" s="1"/>
  <c r="T732" i="5"/>
  <c r="U732" i="5" s="1"/>
  <c r="T724" i="5"/>
  <c r="U724" i="5" s="1"/>
  <c r="T716" i="5"/>
  <c r="U716" i="5" s="1"/>
  <c r="T708" i="5"/>
  <c r="U708" i="5" s="1"/>
  <c r="T700" i="5"/>
  <c r="U700" i="5" s="1"/>
  <c r="T692" i="5"/>
  <c r="U692" i="5" s="1"/>
  <c r="T684" i="5"/>
  <c r="U684" i="5" s="1"/>
  <c r="T676" i="5"/>
  <c r="U676" i="5" s="1"/>
  <c r="T668" i="5"/>
  <c r="U668" i="5" s="1"/>
  <c r="T660" i="5"/>
  <c r="U660" i="5" s="1"/>
  <c r="T652" i="5"/>
  <c r="U652" i="5" s="1"/>
  <c r="T644" i="5"/>
  <c r="U644" i="5" s="1"/>
  <c r="T636" i="5"/>
  <c r="U636" i="5" s="1"/>
  <c r="T628" i="5"/>
  <c r="U628" i="5" s="1"/>
  <c r="T620" i="5"/>
  <c r="U620" i="5" s="1"/>
  <c r="T612" i="5"/>
  <c r="U612" i="5" s="1"/>
  <c r="T604" i="5"/>
  <c r="U604" i="5" s="1"/>
  <c r="T596" i="5"/>
  <c r="U596" i="5" s="1"/>
  <c r="T588" i="5"/>
  <c r="U588" i="5" s="1"/>
  <c r="T580" i="5"/>
  <c r="U580" i="5" s="1"/>
  <c r="T572" i="5"/>
  <c r="U572" i="5" s="1"/>
  <c r="T564" i="5"/>
  <c r="U564" i="5" s="1"/>
  <c r="T556" i="5"/>
  <c r="U556" i="5" s="1"/>
  <c r="T548" i="5"/>
  <c r="U548" i="5" s="1"/>
  <c r="T540" i="5"/>
  <c r="U540" i="5" s="1"/>
  <c r="T532" i="5"/>
  <c r="U532" i="5" s="1"/>
  <c r="T524" i="5"/>
  <c r="U524" i="5" s="1"/>
  <c r="T516" i="5"/>
  <c r="U516" i="5" s="1"/>
  <c r="T508" i="5"/>
  <c r="U508" i="5" s="1"/>
  <c r="T500" i="5"/>
  <c r="U500" i="5" s="1"/>
  <c r="T492" i="5"/>
  <c r="U492" i="5" s="1"/>
  <c r="T484" i="5"/>
  <c r="U484" i="5" s="1"/>
  <c r="T476" i="5"/>
  <c r="U476" i="5" s="1"/>
  <c r="T468" i="5"/>
  <c r="U468" i="5" s="1"/>
  <c r="T460" i="5"/>
  <c r="U460" i="5" s="1"/>
  <c r="T452" i="5"/>
  <c r="U452" i="5" s="1"/>
  <c r="T444" i="5"/>
  <c r="U444" i="5" s="1"/>
  <c r="T436" i="5"/>
  <c r="U436" i="5" s="1"/>
  <c r="T428" i="5"/>
  <c r="U428" i="5" s="1"/>
  <c r="T420" i="5"/>
  <c r="U420" i="5" s="1"/>
  <c r="T412" i="5"/>
  <c r="U412" i="5" s="1"/>
  <c r="T404" i="5"/>
  <c r="U404" i="5" s="1"/>
  <c r="T396" i="5"/>
  <c r="U396" i="5" s="1"/>
  <c r="T388" i="5"/>
  <c r="U388" i="5" s="1"/>
  <c r="T380" i="5"/>
  <c r="U380" i="5" s="1"/>
  <c r="T372" i="5"/>
  <c r="U372" i="5" s="1"/>
  <c r="T364" i="5"/>
  <c r="U364" i="5" s="1"/>
  <c r="T356" i="5"/>
  <c r="U356" i="5" s="1"/>
  <c r="T348" i="5"/>
  <c r="U348" i="5" s="1"/>
  <c r="T340" i="5"/>
  <c r="U340" i="5" s="1"/>
  <c r="T332" i="5"/>
  <c r="U332" i="5" s="1"/>
  <c r="T324" i="5"/>
  <c r="U324" i="5" s="1"/>
  <c r="T316" i="5"/>
  <c r="U316" i="5" s="1"/>
  <c r="T308" i="5"/>
  <c r="U308" i="5" s="1"/>
  <c r="T300" i="5"/>
  <c r="U300" i="5" s="1"/>
  <c r="T292" i="5"/>
  <c r="U292" i="5" s="1"/>
  <c r="T284" i="5"/>
  <c r="U284" i="5" s="1"/>
  <c r="T276" i="5"/>
  <c r="U276" i="5" s="1"/>
  <c r="T268" i="5"/>
  <c r="U268" i="5" s="1"/>
  <c r="T260" i="5"/>
  <c r="U260" i="5" s="1"/>
  <c r="T252" i="5"/>
  <c r="U252" i="5" s="1"/>
  <c r="T244" i="5"/>
  <c r="U244" i="5" s="1"/>
  <c r="T236" i="5"/>
  <c r="U236" i="5" s="1"/>
  <c r="T228" i="5"/>
  <c r="U228" i="5" s="1"/>
  <c r="T220" i="5"/>
  <c r="U220" i="5" s="1"/>
  <c r="T212" i="5"/>
  <c r="U212" i="5" s="1"/>
  <c r="T204" i="5"/>
  <c r="U204" i="5" s="1"/>
  <c r="T196" i="5"/>
  <c r="U196" i="5" s="1"/>
  <c r="T188" i="5"/>
  <c r="U188" i="5" s="1"/>
  <c r="T180" i="5"/>
  <c r="U180" i="5" s="1"/>
  <c r="T172" i="5"/>
  <c r="U172" i="5" s="1"/>
  <c r="T164" i="5"/>
  <c r="U164" i="5" s="1"/>
  <c r="T156" i="5"/>
  <c r="U156" i="5" s="1"/>
  <c r="T148" i="5"/>
  <c r="U148" i="5" s="1"/>
  <c r="T140" i="5"/>
  <c r="U140" i="5" s="1"/>
  <c r="T132" i="5"/>
  <c r="U132" i="5" s="1"/>
  <c r="T124" i="5"/>
  <c r="U124" i="5" s="1"/>
  <c r="T116" i="5"/>
  <c r="U116" i="5" s="1"/>
  <c r="T108" i="5"/>
  <c r="U108" i="5" s="1"/>
  <c r="T100" i="5"/>
  <c r="U100" i="5" s="1"/>
  <c r="T92" i="5"/>
  <c r="U92" i="5" s="1"/>
  <c r="T84" i="5"/>
  <c r="U84" i="5" s="1"/>
  <c r="T76" i="5"/>
  <c r="U76" i="5" s="1"/>
  <c r="T68" i="5"/>
  <c r="U68" i="5" s="1"/>
  <c r="T52" i="5"/>
  <c r="U52" i="5" s="1"/>
  <c r="T44" i="5"/>
  <c r="U44" i="5" s="1"/>
  <c r="T36" i="5"/>
  <c r="U36" i="5" s="1"/>
  <c r="T28" i="5"/>
  <c r="U28" i="5" s="1"/>
  <c r="T20" i="5"/>
  <c r="U20" i="5" s="1"/>
  <c r="T12" i="5"/>
  <c r="U12" i="5" s="1"/>
  <c r="T2797" i="5"/>
  <c r="U2797" i="5" s="1"/>
  <c r="T2789" i="5"/>
  <c r="U2789" i="5" s="1"/>
  <c r="T2781" i="5"/>
  <c r="U2781" i="5" s="1"/>
  <c r="T2773" i="5"/>
  <c r="U2773" i="5" s="1"/>
  <c r="T2765" i="5"/>
  <c r="U2765" i="5" s="1"/>
  <c r="T2725" i="5"/>
  <c r="U2725" i="5" s="1"/>
  <c r="T2717" i="5"/>
  <c r="U2717" i="5" s="1"/>
  <c r="T2709" i="5"/>
  <c r="U2709" i="5" s="1"/>
  <c r="T2701" i="5"/>
  <c r="U2701" i="5" s="1"/>
  <c r="T2693" i="5"/>
  <c r="U2693" i="5" s="1"/>
  <c r="T2605" i="5"/>
  <c r="U2605" i="5" s="1"/>
  <c r="T2597" i="5"/>
  <c r="U2597" i="5" s="1"/>
  <c r="T2589" i="5"/>
  <c r="U2589" i="5" s="1"/>
  <c r="T2581" i="5"/>
  <c r="U2581" i="5" s="1"/>
  <c r="T2573" i="5"/>
  <c r="U2573" i="5" s="1"/>
  <c r="T2565" i="5"/>
  <c r="U2565" i="5" s="1"/>
  <c r="T2557" i="5"/>
  <c r="U2557" i="5" s="1"/>
  <c r="T2549" i="5"/>
  <c r="U2549" i="5" s="1"/>
  <c r="T2541" i="5"/>
  <c r="U2541" i="5" s="1"/>
  <c r="T2533" i="5"/>
  <c r="U2533" i="5" s="1"/>
  <c r="T2525" i="5"/>
  <c r="U2525" i="5" s="1"/>
  <c r="T2517" i="5"/>
  <c r="U2517" i="5" s="1"/>
  <c r="T2509" i="5"/>
  <c r="U2509" i="5" s="1"/>
  <c r="T2501" i="5"/>
  <c r="U2501" i="5" s="1"/>
  <c r="T2493" i="5"/>
  <c r="U2493" i="5" s="1"/>
  <c r="T2485" i="5"/>
  <c r="U2485" i="5" s="1"/>
  <c r="T2477" i="5"/>
  <c r="U2477" i="5" s="1"/>
  <c r="T2469" i="5"/>
  <c r="U2469" i="5" s="1"/>
  <c r="T2461" i="5"/>
  <c r="U2461" i="5" s="1"/>
  <c r="T2453" i="5"/>
  <c r="U2453" i="5" s="1"/>
  <c r="T2445" i="5"/>
  <c r="U2445" i="5" s="1"/>
  <c r="T2309" i="5"/>
  <c r="U2309" i="5" s="1"/>
  <c r="T2301" i="5"/>
  <c r="U2301" i="5" s="1"/>
  <c r="T2293" i="5"/>
  <c r="U2293" i="5" s="1"/>
  <c r="T2285" i="5"/>
  <c r="U2285" i="5" s="1"/>
  <c r="T2277" i="5"/>
  <c r="U2277" i="5" s="1"/>
  <c r="T2269" i="5"/>
  <c r="U2269" i="5" s="1"/>
  <c r="T2261" i="5"/>
  <c r="U2261" i="5" s="1"/>
  <c r="T2253" i="5"/>
  <c r="U2253" i="5" s="1"/>
  <c r="T2245" i="5"/>
  <c r="U2245" i="5" s="1"/>
  <c r="T2237" i="5"/>
  <c r="U2237" i="5" s="1"/>
  <c r="T2229" i="5"/>
  <c r="U2229" i="5" s="1"/>
  <c r="T2221" i="5"/>
  <c r="U2221" i="5" s="1"/>
  <c r="T2213" i="5"/>
  <c r="U2213" i="5" s="1"/>
  <c r="T2205" i="5"/>
  <c r="U2205" i="5" s="1"/>
  <c r="T2197" i="5"/>
  <c r="U2197" i="5" s="1"/>
  <c r="T2189" i="5"/>
  <c r="U2189" i="5" s="1"/>
  <c r="T2181" i="5"/>
  <c r="U2181" i="5" s="1"/>
  <c r="T2173" i="5"/>
  <c r="U2173" i="5" s="1"/>
  <c r="T2165" i="5"/>
  <c r="U2165" i="5" s="1"/>
  <c r="T2157" i="5"/>
  <c r="U2157" i="5" s="1"/>
  <c r="T2149" i="5"/>
  <c r="U2149" i="5" s="1"/>
  <c r="T2141" i="5"/>
  <c r="U2141" i="5" s="1"/>
  <c r="T2133" i="5"/>
  <c r="U2133" i="5" s="1"/>
  <c r="T2125" i="5"/>
  <c r="U2125" i="5" s="1"/>
  <c r="T2117" i="5"/>
  <c r="U2117" i="5" s="1"/>
  <c r="T2109" i="5"/>
  <c r="U2109" i="5" s="1"/>
  <c r="T2101" i="5"/>
  <c r="U2101" i="5" s="1"/>
  <c r="T2093" i="5"/>
  <c r="U2093" i="5" s="1"/>
  <c r="T2085" i="5"/>
  <c r="U2085" i="5" s="1"/>
  <c r="T2077" i="5"/>
  <c r="U2077" i="5" s="1"/>
  <c r="T2069" i="5"/>
  <c r="U2069" i="5" s="1"/>
  <c r="T2061" i="5"/>
  <c r="U2061" i="5" s="1"/>
  <c r="T2053" i="5"/>
  <c r="U2053" i="5" s="1"/>
  <c r="T2045" i="5"/>
  <c r="U2045" i="5" s="1"/>
  <c r="T2037" i="5"/>
  <c r="U2037" i="5" s="1"/>
  <c r="T2029" i="5"/>
  <c r="U2029" i="5" s="1"/>
  <c r="T1989" i="5"/>
  <c r="U1989" i="5" s="1"/>
  <c r="T1981" i="5"/>
  <c r="U1981" i="5" s="1"/>
  <c r="T1973" i="5"/>
  <c r="U1973" i="5" s="1"/>
  <c r="T1965" i="5"/>
  <c r="U1965" i="5" s="1"/>
  <c r="T1957" i="5"/>
  <c r="U1957" i="5" s="1"/>
  <c r="T1949" i="5"/>
  <c r="U1949" i="5" s="1"/>
  <c r="T1941" i="5"/>
  <c r="U1941" i="5" s="1"/>
  <c r="T1933" i="5"/>
  <c r="U1933" i="5" s="1"/>
  <c r="T1925" i="5"/>
  <c r="U1925" i="5" s="1"/>
  <c r="T1917" i="5"/>
  <c r="U1917" i="5" s="1"/>
  <c r="T1909" i="5"/>
  <c r="U1909" i="5" s="1"/>
  <c r="T1901" i="5"/>
  <c r="U1901" i="5" s="1"/>
  <c r="T1893" i="5"/>
  <c r="U1893" i="5" s="1"/>
  <c r="T1885" i="5"/>
  <c r="U1885" i="5" s="1"/>
  <c r="T1877" i="5"/>
  <c r="U1877" i="5" s="1"/>
  <c r="T1869" i="5"/>
  <c r="U1869" i="5" s="1"/>
  <c r="T1861" i="5"/>
  <c r="U1861" i="5" s="1"/>
  <c r="T1853" i="5"/>
  <c r="U1853" i="5" s="1"/>
  <c r="T1845" i="5"/>
  <c r="U1845" i="5" s="1"/>
  <c r="T1837" i="5"/>
  <c r="U1837" i="5" s="1"/>
  <c r="T1829" i="5"/>
  <c r="U1829" i="5" s="1"/>
  <c r="T1821" i="5"/>
  <c r="U1821" i="5" s="1"/>
  <c r="T1813" i="5"/>
  <c r="U1813" i="5" s="1"/>
  <c r="T1805" i="5"/>
  <c r="U1805" i="5" s="1"/>
  <c r="T1797" i="5"/>
  <c r="U1797" i="5" s="1"/>
  <c r="T1789" i="5"/>
  <c r="U1789" i="5" s="1"/>
  <c r="T1781" i="5"/>
  <c r="U1781" i="5" s="1"/>
  <c r="T1773" i="5"/>
  <c r="U1773" i="5" s="1"/>
  <c r="T1765" i="5"/>
  <c r="U1765" i="5" s="1"/>
  <c r="T1757" i="5"/>
  <c r="U1757" i="5" s="1"/>
  <c r="T1749" i="5"/>
  <c r="U1749" i="5" s="1"/>
  <c r="T1741" i="5"/>
  <c r="U1741" i="5" s="1"/>
  <c r="T1733" i="5"/>
  <c r="U1733" i="5" s="1"/>
  <c r="T1725" i="5"/>
  <c r="U1725" i="5" s="1"/>
  <c r="T1717" i="5"/>
  <c r="U1717" i="5" s="1"/>
  <c r="T1709" i="5"/>
  <c r="U1709" i="5" s="1"/>
  <c r="T1701" i="5"/>
  <c r="U1701" i="5" s="1"/>
  <c r="T1693" i="5"/>
  <c r="U1693" i="5" s="1"/>
  <c r="T1685" i="5"/>
  <c r="U1685" i="5" s="1"/>
  <c r="T1677" i="5"/>
  <c r="U1677" i="5" s="1"/>
  <c r="T1669" i="5"/>
  <c r="U1669" i="5" s="1"/>
  <c r="T1661" i="5"/>
  <c r="U1661" i="5" s="1"/>
  <c r="T1653" i="5"/>
  <c r="U1653" i="5" s="1"/>
  <c r="T1645" i="5"/>
  <c r="U1645" i="5" s="1"/>
  <c r="T1637" i="5"/>
  <c r="U1637" i="5" s="1"/>
  <c r="T1629" i="5"/>
  <c r="U1629" i="5" s="1"/>
  <c r="T1621" i="5"/>
  <c r="U1621" i="5" s="1"/>
  <c r="T1613" i="5"/>
  <c r="U1613" i="5" s="1"/>
  <c r="T1605" i="5"/>
  <c r="U1605" i="5" s="1"/>
  <c r="T1597" i="5"/>
  <c r="U1597" i="5" s="1"/>
  <c r="T1589" i="5"/>
  <c r="U1589" i="5" s="1"/>
  <c r="T1581" i="5"/>
  <c r="U1581" i="5" s="1"/>
  <c r="T1573" i="5"/>
  <c r="U1573" i="5" s="1"/>
  <c r="T1565" i="5"/>
  <c r="U1565" i="5" s="1"/>
  <c r="T1557" i="5"/>
  <c r="U1557" i="5" s="1"/>
  <c r="T1549" i="5"/>
  <c r="U1549" i="5" s="1"/>
  <c r="T1541" i="5"/>
  <c r="U1541" i="5" s="1"/>
  <c r="T1533" i="5"/>
  <c r="U1533" i="5" s="1"/>
  <c r="T1525" i="5"/>
  <c r="U1525" i="5" s="1"/>
  <c r="T1517" i="5"/>
  <c r="U1517" i="5" s="1"/>
  <c r="T1509" i="5"/>
  <c r="U1509" i="5" s="1"/>
  <c r="T1501" i="5"/>
  <c r="U1501" i="5" s="1"/>
  <c r="T1493" i="5"/>
  <c r="U1493" i="5" s="1"/>
  <c r="T1485" i="5"/>
  <c r="U1485" i="5" s="1"/>
  <c r="T1477" i="5"/>
  <c r="U1477" i="5" s="1"/>
  <c r="T1469" i="5"/>
  <c r="U1469" i="5" s="1"/>
  <c r="T1461" i="5"/>
  <c r="U1461" i="5" s="1"/>
  <c r="T1453" i="5"/>
  <c r="U1453" i="5" s="1"/>
  <c r="T1445" i="5"/>
  <c r="U1445" i="5" s="1"/>
  <c r="T1437" i="5"/>
  <c r="U1437" i="5" s="1"/>
  <c r="T1429" i="5"/>
  <c r="U1429" i="5" s="1"/>
  <c r="T1421" i="5"/>
  <c r="U1421" i="5" s="1"/>
  <c r="T70" i="5"/>
  <c r="U70" i="5" s="1"/>
  <c r="T62" i="5"/>
  <c r="U62" i="5" s="1"/>
  <c r="T54" i="5"/>
  <c r="U54" i="5" s="1"/>
  <c r="T46" i="5"/>
  <c r="U46" i="5" s="1"/>
  <c r="T38" i="5"/>
  <c r="U38" i="5" s="1"/>
  <c r="T30" i="5"/>
  <c r="U30" i="5" s="1"/>
  <c r="T22" i="5"/>
  <c r="U22" i="5" s="1"/>
  <c r="T2791" i="5"/>
  <c r="U2791" i="5" s="1"/>
  <c r="T2751" i="5"/>
  <c r="U2751" i="5" s="1"/>
  <c r="T2719" i="5"/>
  <c r="U2719" i="5" s="1"/>
  <c r="T2687" i="5"/>
  <c r="U2687" i="5" s="1"/>
  <c r="T2647" i="5"/>
  <c r="U2647" i="5" s="1"/>
  <c r="T2615" i="5"/>
  <c r="U2615" i="5" s="1"/>
  <c r="T2583" i="5"/>
  <c r="U2583" i="5" s="1"/>
  <c r="T2551" i="5"/>
  <c r="U2551" i="5" s="1"/>
  <c r="T2511" i="5"/>
  <c r="U2511" i="5" s="1"/>
  <c r="T2479" i="5"/>
  <c r="U2479" i="5" s="1"/>
  <c r="T2447" i="5"/>
  <c r="U2447" i="5" s="1"/>
  <c r="T2431" i="5"/>
  <c r="U2431" i="5" s="1"/>
  <c r="T2399" i="5"/>
  <c r="U2399" i="5" s="1"/>
  <c r="T2375" i="5"/>
  <c r="U2375" i="5" s="1"/>
  <c r="T2335" i="5"/>
  <c r="U2335" i="5" s="1"/>
  <c r="T2311" i="5"/>
  <c r="U2311" i="5" s="1"/>
  <c r="T2271" i="5"/>
  <c r="U2271" i="5" s="1"/>
  <c r="T2239" i="5"/>
  <c r="U2239" i="5" s="1"/>
  <c r="T2207" i="5"/>
  <c r="U2207" i="5" s="1"/>
  <c r="T2183" i="5"/>
  <c r="U2183" i="5" s="1"/>
  <c r="T2151" i="5"/>
  <c r="U2151" i="5" s="1"/>
  <c r="T2071" i="5"/>
  <c r="U2071" i="5" s="1"/>
  <c r="T2807" i="5"/>
  <c r="U2807" i="5" s="1"/>
  <c r="T2783" i="5"/>
  <c r="U2783" i="5" s="1"/>
  <c r="T2743" i="5"/>
  <c r="U2743" i="5" s="1"/>
  <c r="T2727" i="5"/>
  <c r="U2727" i="5" s="1"/>
  <c r="T2695" i="5"/>
  <c r="U2695" i="5" s="1"/>
  <c r="T2663" i="5"/>
  <c r="U2663" i="5" s="1"/>
  <c r="T2631" i="5"/>
  <c r="U2631" i="5" s="1"/>
  <c r="T2599" i="5"/>
  <c r="U2599" i="5" s="1"/>
  <c r="T2567" i="5"/>
  <c r="U2567" i="5" s="1"/>
  <c r="T2543" i="5"/>
  <c r="U2543" i="5" s="1"/>
  <c r="T2519" i="5"/>
  <c r="U2519" i="5" s="1"/>
  <c r="T2487" i="5"/>
  <c r="U2487" i="5" s="1"/>
  <c r="T2471" i="5"/>
  <c r="U2471" i="5" s="1"/>
  <c r="T2439" i="5"/>
  <c r="U2439" i="5" s="1"/>
  <c r="T2407" i="5"/>
  <c r="U2407" i="5" s="1"/>
  <c r="T2367" i="5"/>
  <c r="U2367" i="5" s="1"/>
  <c r="T2343" i="5"/>
  <c r="U2343" i="5" s="1"/>
  <c r="T2303" i="5"/>
  <c r="U2303" i="5" s="1"/>
  <c r="T2279" i="5"/>
  <c r="U2279" i="5" s="1"/>
  <c r="T2247" i="5"/>
  <c r="U2247" i="5" s="1"/>
  <c r="T2215" i="5"/>
  <c r="U2215" i="5" s="1"/>
  <c r="T2191" i="5"/>
  <c r="U2191" i="5" s="1"/>
  <c r="T2167" i="5"/>
  <c r="U2167" i="5" s="1"/>
  <c r="T2127" i="5"/>
  <c r="U2127" i="5" s="1"/>
  <c r="T2095" i="5"/>
  <c r="U2095" i="5" s="1"/>
  <c r="T2063" i="5"/>
  <c r="U2063" i="5" s="1"/>
  <c r="T2767" i="5"/>
  <c r="U2767" i="5" s="1"/>
  <c r="T2735" i="5"/>
  <c r="U2735" i="5" s="1"/>
  <c r="T2703" i="5"/>
  <c r="U2703" i="5" s="1"/>
  <c r="T2671" i="5"/>
  <c r="U2671" i="5" s="1"/>
  <c r="T2639" i="5"/>
  <c r="U2639" i="5" s="1"/>
  <c r="T2607" i="5"/>
  <c r="U2607" i="5" s="1"/>
  <c r="T2575" i="5"/>
  <c r="U2575" i="5" s="1"/>
  <c r="T2535" i="5"/>
  <c r="U2535" i="5" s="1"/>
  <c r="T2503" i="5"/>
  <c r="U2503" i="5" s="1"/>
  <c r="T2463" i="5"/>
  <c r="U2463" i="5" s="1"/>
  <c r="T2423" i="5"/>
  <c r="U2423" i="5" s="1"/>
  <c r="T2391" i="5"/>
  <c r="U2391" i="5" s="1"/>
  <c r="T2359" i="5"/>
  <c r="U2359" i="5" s="1"/>
  <c r="T2327" i="5"/>
  <c r="U2327" i="5" s="1"/>
  <c r="T2295" i="5"/>
  <c r="U2295" i="5" s="1"/>
  <c r="T2263" i="5"/>
  <c r="U2263" i="5" s="1"/>
  <c r="T2231" i="5"/>
  <c r="U2231" i="5" s="1"/>
  <c r="T2199" i="5"/>
  <c r="U2199" i="5" s="1"/>
  <c r="T2159" i="5"/>
  <c r="U2159" i="5" s="1"/>
  <c r="T2135" i="5"/>
  <c r="U2135" i="5" s="1"/>
  <c r="T2111" i="5"/>
  <c r="U2111" i="5" s="1"/>
  <c r="T2079" i="5"/>
  <c r="U2079" i="5" s="1"/>
  <c r="T2047" i="5"/>
  <c r="U2047" i="5" s="1"/>
  <c r="T2799" i="5"/>
  <c r="U2799" i="5" s="1"/>
  <c r="T2775" i="5"/>
  <c r="U2775" i="5" s="1"/>
  <c r="T2759" i="5"/>
  <c r="U2759" i="5" s="1"/>
  <c r="T2711" i="5"/>
  <c r="U2711" i="5" s="1"/>
  <c r="T2679" i="5"/>
  <c r="U2679" i="5" s="1"/>
  <c r="T2655" i="5"/>
  <c r="U2655" i="5" s="1"/>
  <c r="T2623" i="5"/>
  <c r="U2623" i="5" s="1"/>
  <c r="T2591" i="5"/>
  <c r="U2591" i="5" s="1"/>
  <c r="T2559" i="5"/>
  <c r="U2559" i="5" s="1"/>
  <c r="T2527" i="5"/>
  <c r="U2527" i="5" s="1"/>
  <c r="T2495" i="5"/>
  <c r="U2495" i="5" s="1"/>
  <c r="T2455" i="5"/>
  <c r="U2455" i="5" s="1"/>
  <c r="T2415" i="5"/>
  <c r="U2415" i="5" s="1"/>
  <c r="T2383" i="5"/>
  <c r="U2383" i="5" s="1"/>
  <c r="T2351" i="5"/>
  <c r="U2351" i="5" s="1"/>
  <c r="T2319" i="5"/>
  <c r="U2319" i="5" s="1"/>
  <c r="T2287" i="5"/>
  <c r="U2287" i="5" s="1"/>
  <c r="T2255" i="5"/>
  <c r="U2255" i="5" s="1"/>
  <c r="T2223" i="5"/>
  <c r="U2223" i="5" s="1"/>
  <c r="T2175" i="5"/>
  <c r="U2175" i="5" s="1"/>
  <c r="T2143" i="5"/>
  <c r="U2143" i="5" s="1"/>
  <c r="T2119" i="5"/>
  <c r="U2119" i="5" s="1"/>
  <c r="T2103" i="5"/>
  <c r="U2103" i="5" s="1"/>
  <c r="T2087" i="5"/>
  <c r="U2087" i="5" s="1"/>
  <c r="T2055" i="5"/>
  <c r="U2055" i="5" s="1"/>
  <c r="T2039" i="5"/>
  <c r="U2039" i="5" s="1"/>
  <c r="T2007" i="5"/>
  <c r="U2007" i="5" s="1"/>
  <c r="T1991" i="5"/>
  <c r="U1991" i="5" s="1"/>
  <c r="T1975" i="5"/>
  <c r="U1975" i="5" s="1"/>
  <c r="T1943" i="5"/>
  <c r="U1943" i="5" s="1"/>
  <c r="T1927" i="5"/>
  <c r="U1927" i="5" s="1"/>
  <c r="T1903" i="5"/>
  <c r="U1903" i="5" s="1"/>
  <c r="T1879" i="5"/>
  <c r="U1879" i="5" s="1"/>
  <c r="T1855" i="5"/>
  <c r="U1855" i="5" s="1"/>
  <c r="T1831" i="5"/>
  <c r="U1831" i="5" s="1"/>
  <c r="T1807" i="5"/>
  <c r="U1807" i="5" s="1"/>
  <c r="T1783" i="5"/>
  <c r="U1783" i="5" s="1"/>
  <c r="T1759" i="5"/>
  <c r="U1759" i="5" s="1"/>
  <c r="T1751" i="5"/>
  <c r="U1751" i="5" s="1"/>
  <c r="T1727" i="5"/>
  <c r="U1727" i="5" s="1"/>
  <c r="T1703" i="5"/>
  <c r="U1703" i="5" s="1"/>
  <c r="T1679" i="5"/>
  <c r="U1679" i="5" s="1"/>
  <c r="T1647" i="5"/>
  <c r="U1647" i="5" s="1"/>
  <c r="T1623" i="5"/>
  <c r="U1623" i="5" s="1"/>
  <c r="T1599" i="5"/>
  <c r="U1599" i="5" s="1"/>
  <c r="T1575" i="5"/>
  <c r="U1575" i="5" s="1"/>
  <c r="T1551" i="5"/>
  <c r="U1551" i="5" s="1"/>
  <c r="T1527" i="5"/>
  <c r="U1527" i="5" s="1"/>
  <c r="T1487" i="5"/>
  <c r="U1487" i="5" s="1"/>
  <c r="T1463" i="5"/>
  <c r="U1463" i="5" s="1"/>
  <c r="T1439" i="5"/>
  <c r="U1439" i="5" s="1"/>
  <c r="T1415" i="5"/>
  <c r="U1415" i="5" s="1"/>
  <c r="T1391" i="5"/>
  <c r="U1391" i="5" s="1"/>
  <c r="T1375" i="5"/>
  <c r="U1375" i="5" s="1"/>
  <c r="T1351" i="5"/>
  <c r="U1351" i="5" s="1"/>
  <c r="T1319" i="5"/>
  <c r="U1319" i="5" s="1"/>
  <c r="T1295" i="5"/>
  <c r="U1295" i="5" s="1"/>
  <c r="T1271" i="5"/>
  <c r="U1271" i="5" s="1"/>
  <c r="T1247" i="5"/>
  <c r="U1247" i="5" s="1"/>
  <c r="T1223" i="5"/>
  <c r="U1223" i="5" s="1"/>
  <c r="T1199" i="5"/>
  <c r="U1199" i="5" s="1"/>
  <c r="T1183" i="5"/>
  <c r="U1183" i="5" s="1"/>
  <c r="T1159" i="5"/>
  <c r="U1159" i="5" s="1"/>
  <c r="T1127" i="5"/>
  <c r="U1127" i="5" s="1"/>
  <c r="T1103" i="5"/>
  <c r="U1103" i="5" s="1"/>
  <c r="T1079" i="5"/>
  <c r="U1079" i="5" s="1"/>
  <c r="T1055" i="5"/>
  <c r="U1055" i="5" s="1"/>
  <c r="T1023" i="5"/>
  <c r="U1023" i="5" s="1"/>
  <c r="T999" i="5"/>
  <c r="U999" i="5" s="1"/>
  <c r="T975" i="5"/>
  <c r="U975" i="5" s="1"/>
  <c r="T951" i="5"/>
  <c r="U951" i="5" s="1"/>
  <c r="T927" i="5"/>
  <c r="U927" i="5" s="1"/>
  <c r="T903" i="5"/>
  <c r="U903" i="5" s="1"/>
  <c r="T879" i="5"/>
  <c r="U879" i="5" s="1"/>
  <c r="T847" i="5"/>
  <c r="U847" i="5" s="1"/>
  <c r="T823" i="5"/>
  <c r="U823" i="5" s="1"/>
  <c r="T799" i="5"/>
  <c r="U799" i="5" s="1"/>
  <c r="T783" i="5"/>
  <c r="U783" i="5" s="1"/>
  <c r="T759" i="5"/>
  <c r="U759" i="5" s="1"/>
  <c r="T735" i="5"/>
  <c r="U735" i="5" s="1"/>
  <c r="T711" i="5"/>
  <c r="U711" i="5" s="1"/>
  <c r="T687" i="5"/>
  <c r="U687" i="5" s="1"/>
  <c r="T663" i="5"/>
  <c r="U663" i="5" s="1"/>
  <c r="T639" i="5"/>
  <c r="U639" i="5" s="1"/>
  <c r="T615" i="5"/>
  <c r="U615" i="5" s="1"/>
  <c r="T591" i="5"/>
  <c r="U591" i="5" s="1"/>
  <c r="T567" i="5"/>
  <c r="U567" i="5" s="1"/>
  <c r="T543" i="5"/>
  <c r="U543" i="5" s="1"/>
  <c r="T519" i="5"/>
  <c r="U519" i="5" s="1"/>
  <c r="T495" i="5"/>
  <c r="U495" i="5" s="1"/>
  <c r="T471" i="5"/>
  <c r="U471" i="5" s="1"/>
  <c r="T447" i="5"/>
  <c r="U447" i="5" s="1"/>
  <c r="T423" i="5"/>
  <c r="U423" i="5" s="1"/>
  <c r="T399" i="5"/>
  <c r="U399" i="5" s="1"/>
  <c r="T383" i="5"/>
  <c r="U383" i="5" s="1"/>
  <c r="T359" i="5"/>
  <c r="U359" i="5" s="1"/>
  <c r="T327" i="5"/>
  <c r="U327" i="5" s="1"/>
  <c r="T303" i="5"/>
  <c r="U303" i="5" s="1"/>
  <c r="T287" i="5"/>
  <c r="U287" i="5" s="1"/>
  <c r="T263" i="5"/>
  <c r="U263" i="5" s="1"/>
  <c r="T239" i="5"/>
  <c r="U239" i="5" s="1"/>
  <c r="T215" i="5"/>
  <c r="U215" i="5" s="1"/>
  <c r="T191" i="5"/>
  <c r="U191" i="5" s="1"/>
  <c r="T167" i="5"/>
  <c r="U167" i="5" s="1"/>
  <c r="T143" i="5"/>
  <c r="U143" i="5" s="1"/>
  <c r="T119" i="5"/>
  <c r="U119" i="5" s="1"/>
  <c r="T95" i="5"/>
  <c r="U95" i="5" s="1"/>
  <c r="T71" i="5"/>
  <c r="U71" i="5" s="1"/>
  <c r="T55" i="5"/>
  <c r="U55" i="5" s="1"/>
  <c r="T39" i="5"/>
  <c r="U39" i="5" s="1"/>
  <c r="T15" i="5"/>
  <c r="U15" i="5" s="1"/>
  <c r="T2798" i="5"/>
  <c r="U2798" i="5" s="1"/>
  <c r="T2774" i="5"/>
  <c r="U2774" i="5" s="1"/>
  <c r="T2758" i="5"/>
  <c r="U2758" i="5" s="1"/>
  <c r="T2742" i="5"/>
  <c r="U2742" i="5" s="1"/>
  <c r="T2726" i="5"/>
  <c r="U2726" i="5" s="1"/>
  <c r="T2710" i="5"/>
  <c r="U2710" i="5" s="1"/>
  <c r="T2694" i="5"/>
  <c r="U2694" i="5" s="1"/>
  <c r="T2678" i="5"/>
  <c r="U2678" i="5" s="1"/>
  <c r="T2662" i="5"/>
  <c r="U2662" i="5" s="1"/>
  <c r="T2646" i="5"/>
  <c r="U2646" i="5" s="1"/>
  <c r="T2630" i="5"/>
  <c r="U2630" i="5" s="1"/>
  <c r="T2614" i="5"/>
  <c r="U2614" i="5" s="1"/>
  <c r="T2598" i="5"/>
  <c r="U2598" i="5" s="1"/>
  <c r="T2582" i="5"/>
  <c r="U2582" i="5" s="1"/>
  <c r="T2566" i="5"/>
  <c r="U2566" i="5" s="1"/>
  <c r="T2550" i="5"/>
  <c r="U2550" i="5" s="1"/>
  <c r="T2534" i="5"/>
  <c r="U2534" i="5" s="1"/>
  <c r="T2518" i="5"/>
  <c r="U2518" i="5" s="1"/>
  <c r="T2502" i="5"/>
  <c r="U2502" i="5" s="1"/>
  <c r="T2486" i="5"/>
  <c r="U2486" i="5" s="1"/>
  <c r="T2470" i="5"/>
  <c r="U2470" i="5" s="1"/>
  <c r="T2454" i="5"/>
  <c r="U2454" i="5" s="1"/>
  <c r="T2438" i="5"/>
  <c r="U2438" i="5" s="1"/>
  <c r="T2430" i="5"/>
  <c r="U2430" i="5" s="1"/>
  <c r="T2422" i="5"/>
  <c r="U2422" i="5" s="1"/>
  <c r="T2414" i="5"/>
  <c r="U2414" i="5" s="1"/>
  <c r="T2398" i="5"/>
  <c r="U2398" i="5" s="1"/>
  <c r="T2390" i="5"/>
  <c r="U2390" i="5" s="1"/>
  <c r="T2382" i="5"/>
  <c r="U2382" i="5" s="1"/>
  <c r="T2374" i="5"/>
  <c r="U2374" i="5" s="1"/>
  <c r="T2366" i="5"/>
  <c r="U2366" i="5" s="1"/>
  <c r="T2358" i="5"/>
  <c r="U2358" i="5" s="1"/>
  <c r="T2350" i="5"/>
  <c r="U2350" i="5" s="1"/>
  <c r="T2342" i="5"/>
  <c r="U2342" i="5" s="1"/>
  <c r="T2334" i="5"/>
  <c r="U2334" i="5" s="1"/>
  <c r="T2326" i="5"/>
  <c r="U2326" i="5" s="1"/>
  <c r="T2318" i="5"/>
  <c r="U2318" i="5" s="1"/>
  <c r="T2310" i="5"/>
  <c r="U2310" i="5" s="1"/>
  <c r="T2302" i="5"/>
  <c r="U2302" i="5" s="1"/>
  <c r="T2294" i="5"/>
  <c r="U2294" i="5" s="1"/>
  <c r="T2286" i="5"/>
  <c r="U2286" i="5" s="1"/>
  <c r="T2278" i="5"/>
  <c r="U2278" i="5" s="1"/>
  <c r="T2270" i="5"/>
  <c r="U2270" i="5" s="1"/>
  <c r="T2262" i="5"/>
  <c r="U2262" i="5" s="1"/>
  <c r="T2254" i="5"/>
  <c r="U2254" i="5" s="1"/>
  <c r="T2246" i="5"/>
  <c r="U2246" i="5" s="1"/>
  <c r="T2238" i="5"/>
  <c r="U2238" i="5" s="1"/>
  <c r="T2230" i="5"/>
  <c r="U2230" i="5" s="1"/>
  <c r="T2222" i="5"/>
  <c r="U2222" i="5" s="1"/>
  <c r="T2214" i="5"/>
  <c r="U2214" i="5" s="1"/>
  <c r="T2206" i="5"/>
  <c r="U2206" i="5" s="1"/>
  <c r="T2198" i="5"/>
  <c r="U2198" i="5" s="1"/>
  <c r="T2190" i="5"/>
  <c r="U2190" i="5" s="1"/>
  <c r="T2182" i="5"/>
  <c r="U2182" i="5" s="1"/>
  <c r="T2174" i="5"/>
  <c r="U2174" i="5" s="1"/>
  <c r="T2166" i="5"/>
  <c r="U2166" i="5" s="1"/>
  <c r="T2158" i="5"/>
  <c r="U2158" i="5" s="1"/>
  <c r="T2150" i="5"/>
  <c r="U2150" i="5" s="1"/>
  <c r="T2142" i="5"/>
  <c r="U2142" i="5" s="1"/>
  <c r="T2134" i="5"/>
  <c r="U2134" i="5" s="1"/>
  <c r="T2126" i="5"/>
  <c r="U2126" i="5" s="1"/>
  <c r="T2118" i="5"/>
  <c r="U2118" i="5" s="1"/>
  <c r="T2023" i="5"/>
  <c r="U2023" i="5" s="1"/>
  <c r="T1999" i="5"/>
  <c r="U1999" i="5" s="1"/>
  <c r="T1967" i="5"/>
  <c r="U1967" i="5" s="1"/>
  <c r="T1951" i="5"/>
  <c r="U1951" i="5" s="1"/>
  <c r="T1919" i="5"/>
  <c r="U1919" i="5" s="1"/>
  <c r="T1895" i="5"/>
  <c r="U1895" i="5" s="1"/>
  <c r="T1871" i="5"/>
  <c r="U1871" i="5" s="1"/>
  <c r="T1847" i="5"/>
  <c r="U1847" i="5" s="1"/>
  <c r="T1823" i="5"/>
  <c r="U1823" i="5" s="1"/>
  <c r="T1799" i="5"/>
  <c r="U1799" i="5" s="1"/>
  <c r="T1767" i="5"/>
  <c r="U1767" i="5" s="1"/>
  <c r="T1743" i="5"/>
  <c r="U1743" i="5" s="1"/>
  <c r="T1711" i="5"/>
  <c r="U1711" i="5" s="1"/>
  <c r="T1687" i="5"/>
  <c r="U1687" i="5" s="1"/>
  <c r="T1663" i="5"/>
  <c r="U1663" i="5" s="1"/>
  <c r="T1639" i="5"/>
  <c r="U1639" i="5" s="1"/>
  <c r="T1615" i="5"/>
  <c r="U1615" i="5" s="1"/>
  <c r="T1591" i="5"/>
  <c r="U1591" i="5" s="1"/>
  <c r="T1567" i="5"/>
  <c r="U1567" i="5" s="1"/>
  <c r="T1543" i="5"/>
  <c r="U1543" i="5" s="1"/>
  <c r="T1519" i="5"/>
  <c r="U1519" i="5" s="1"/>
  <c r="T1503" i="5"/>
  <c r="U1503" i="5" s="1"/>
  <c r="T1479" i="5"/>
  <c r="U1479" i="5" s="1"/>
  <c r="T1447" i="5"/>
  <c r="U1447" i="5" s="1"/>
  <c r="T1423" i="5"/>
  <c r="U1423" i="5" s="1"/>
  <c r="T1399" i="5"/>
  <c r="U1399" i="5" s="1"/>
  <c r="T1367" i="5"/>
  <c r="U1367" i="5" s="1"/>
  <c r="T1343" i="5"/>
  <c r="U1343" i="5" s="1"/>
  <c r="T1327" i="5"/>
  <c r="U1327" i="5" s="1"/>
  <c r="T1303" i="5"/>
  <c r="U1303" i="5" s="1"/>
  <c r="T1279" i="5"/>
  <c r="U1279" i="5" s="1"/>
  <c r="T1255" i="5"/>
  <c r="U1255" i="5" s="1"/>
  <c r="T1231" i="5"/>
  <c r="U1231" i="5" s="1"/>
  <c r="T1207" i="5"/>
  <c r="U1207" i="5" s="1"/>
  <c r="T1175" i="5"/>
  <c r="U1175" i="5" s="1"/>
  <c r="T1143" i="5"/>
  <c r="U1143" i="5" s="1"/>
  <c r="T1119" i="5"/>
  <c r="U1119" i="5" s="1"/>
  <c r="T1095" i="5"/>
  <c r="U1095" i="5" s="1"/>
  <c r="T1071" i="5"/>
  <c r="U1071" i="5" s="1"/>
  <c r="T1047" i="5"/>
  <c r="U1047" i="5" s="1"/>
  <c r="T1031" i="5"/>
  <c r="U1031" i="5" s="1"/>
  <c r="T1007" i="5"/>
  <c r="U1007" i="5" s="1"/>
  <c r="T991" i="5"/>
  <c r="U991" i="5" s="1"/>
  <c r="T967" i="5"/>
  <c r="U967" i="5" s="1"/>
  <c r="T935" i="5"/>
  <c r="U935" i="5" s="1"/>
  <c r="T919" i="5"/>
  <c r="U919" i="5" s="1"/>
  <c r="T895" i="5"/>
  <c r="U895" i="5" s="1"/>
  <c r="T863" i="5"/>
  <c r="U863" i="5" s="1"/>
  <c r="T839" i="5"/>
  <c r="U839" i="5" s="1"/>
  <c r="T815" i="5"/>
  <c r="U815" i="5" s="1"/>
  <c r="T791" i="5"/>
  <c r="U791" i="5" s="1"/>
  <c r="T767" i="5"/>
  <c r="U767" i="5" s="1"/>
  <c r="T743" i="5"/>
  <c r="U743" i="5" s="1"/>
  <c r="T719" i="5"/>
  <c r="U719" i="5" s="1"/>
  <c r="T695" i="5"/>
  <c r="U695" i="5" s="1"/>
  <c r="T671" i="5"/>
  <c r="U671" i="5" s="1"/>
  <c r="T647" i="5"/>
  <c r="U647" i="5" s="1"/>
  <c r="T631" i="5"/>
  <c r="U631" i="5" s="1"/>
  <c r="T607" i="5"/>
  <c r="U607" i="5" s="1"/>
  <c r="T583" i="5"/>
  <c r="U583" i="5" s="1"/>
  <c r="T559" i="5"/>
  <c r="U559" i="5" s="1"/>
  <c r="T535" i="5"/>
  <c r="U535" i="5" s="1"/>
  <c r="T511" i="5"/>
  <c r="U511" i="5" s="1"/>
  <c r="T487" i="5"/>
  <c r="U487" i="5" s="1"/>
  <c r="T455" i="5"/>
  <c r="U455" i="5" s="1"/>
  <c r="T431" i="5"/>
  <c r="U431" i="5" s="1"/>
  <c r="T407" i="5"/>
  <c r="U407" i="5" s="1"/>
  <c r="T375" i="5"/>
  <c r="U375" i="5" s="1"/>
  <c r="T351" i="5"/>
  <c r="U351" i="5" s="1"/>
  <c r="T335" i="5"/>
  <c r="U335" i="5" s="1"/>
  <c r="T311" i="5"/>
  <c r="U311" i="5" s="1"/>
  <c r="T279" i="5"/>
  <c r="U279" i="5" s="1"/>
  <c r="T255" i="5"/>
  <c r="U255" i="5" s="1"/>
  <c r="T231" i="5"/>
  <c r="U231" i="5" s="1"/>
  <c r="T199" i="5"/>
  <c r="U199" i="5" s="1"/>
  <c r="T175" i="5"/>
  <c r="U175" i="5" s="1"/>
  <c r="T151" i="5"/>
  <c r="U151" i="5" s="1"/>
  <c r="T127" i="5"/>
  <c r="U127" i="5" s="1"/>
  <c r="T103" i="5"/>
  <c r="U103" i="5" s="1"/>
  <c r="T87" i="5"/>
  <c r="U87" i="5" s="1"/>
  <c r="T63" i="5"/>
  <c r="U63" i="5" s="1"/>
  <c r="T47" i="5"/>
  <c r="U47" i="5" s="1"/>
  <c r="T23" i="5"/>
  <c r="U23" i="5" s="1"/>
  <c r="T2806" i="5"/>
  <c r="U2806" i="5" s="1"/>
  <c r="T2790" i="5"/>
  <c r="U2790" i="5" s="1"/>
  <c r="T2782" i="5"/>
  <c r="U2782" i="5" s="1"/>
  <c r="T2766" i="5"/>
  <c r="U2766" i="5" s="1"/>
  <c r="T2750" i="5"/>
  <c r="U2750" i="5" s="1"/>
  <c r="T2734" i="5"/>
  <c r="U2734" i="5" s="1"/>
  <c r="T2718" i="5"/>
  <c r="U2718" i="5" s="1"/>
  <c r="T2702" i="5"/>
  <c r="U2702" i="5" s="1"/>
  <c r="T2686" i="5"/>
  <c r="U2686" i="5" s="1"/>
  <c r="T2670" i="5"/>
  <c r="U2670" i="5" s="1"/>
  <c r="T2654" i="5"/>
  <c r="U2654" i="5" s="1"/>
  <c r="T2638" i="5"/>
  <c r="U2638" i="5" s="1"/>
  <c r="T2622" i="5"/>
  <c r="U2622" i="5" s="1"/>
  <c r="T2606" i="5"/>
  <c r="U2606" i="5" s="1"/>
  <c r="T2590" i="5"/>
  <c r="U2590" i="5" s="1"/>
  <c r="T2574" i="5"/>
  <c r="U2574" i="5" s="1"/>
  <c r="T2558" i="5"/>
  <c r="U2558" i="5" s="1"/>
  <c r="T2542" i="5"/>
  <c r="U2542" i="5" s="1"/>
  <c r="T2526" i="5"/>
  <c r="U2526" i="5" s="1"/>
  <c r="T2510" i="5"/>
  <c r="U2510" i="5" s="1"/>
  <c r="T2494" i="5"/>
  <c r="U2494" i="5" s="1"/>
  <c r="T2478" i="5"/>
  <c r="U2478" i="5" s="1"/>
  <c r="T2462" i="5"/>
  <c r="U2462" i="5" s="1"/>
  <c r="T2446" i="5"/>
  <c r="U2446" i="5" s="1"/>
  <c r="T2406" i="5"/>
  <c r="U2406" i="5" s="1"/>
  <c r="T2031" i="5"/>
  <c r="U2031" i="5" s="1"/>
  <c r="T2015" i="5"/>
  <c r="U2015" i="5" s="1"/>
  <c r="T1983" i="5"/>
  <c r="U1983" i="5" s="1"/>
  <c r="T1959" i="5"/>
  <c r="U1959" i="5" s="1"/>
  <c r="T1935" i="5"/>
  <c r="U1935" i="5" s="1"/>
  <c r="T1911" i="5"/>
  <c r="U1911" i="5" s="1"/>
  <c r="T1887" i="5"/>
  <c r="U1887" i="5" s="1"/>
  <c r="T1863" i="5"/>
  <c r="U1863" i="5" s="1"/>
  <c r="T1839" i="5"/>
  <c r="U1839" i="5" s="1"/>
  <c r="T1815" i="5"/>
  <c r="U1815" i="5" s="1"/>
  <c r="T1791" i="5"/>
  <c r="U1791" i="5" s="1"/>
  <c r="T1775" i="5"/>
  <c r="U1775" i="5" s="1"/>
  <c r="T1735" i="5"/>
  <c r="U1735" i="5" s="1"/>
  <c r="T1719" i="5"/>
  <c r="U1719" i="5" s="1"/>
  <c r="T1695" i="5"/>
  <c r="U1695" i="5" s="1"/>
  <c r="T1671" i="5"/>
  <c r="U1671" i="5" s="1"/>
  <c r="T1655" i="5"/>
  <c r="U1655" i="5" s="1"/>
  <c r="T1631" i="5"/>
  <c r="U1631" i="5" s="1"/>
  <c r="T1607" i="5"/>
  <c r="U1607" i="5" s="1"/>
  <c r="T1583" i="5"/>
  <c r="U1583" i="5" s="1"/>
  <c r="T1559" i="5"/>
  <c r="U1559" i="5" s="1"/>
  <c r="T1535" i="5"/>
  <c r="U1535" i="5" s="1"/>
  <c r="T1511" i="5"/>
  <c r="U1511" i="5" s="1"/>
  <c r="T1495" i="5"/>
  <c r="U1495" i="5" s="1"/>
  <c r="T1471" i="5"/>
  <c r="U1471" i="5" s="1"/>
  <c r="T1455" i="5"/>
  <c r="U1455" i="5" s="1"/>
  <c r="T1431" i="5"/>
  <c r="U1431" i="5" s="1"/>
  <c r="T1407" i="5"/>
  <c r="U1407" i="5" s="1"/>
  <c r="T1383" i="5"/>
  <c r="U1383" i="5" s="1"/>
  <c r="T1359" i="5"/>
  <c r="U1359" i="5" s="1"/>
  <c r="T1335" i="5"/>
  <c r="U1335" i="5" s="1"/>
  <c r="T1311" i="5"/>
  <c r="U1311" i="5" s="1"/>
  <c r="T1287" i="5"/>
  <c r="U1287" i="5" s="1"/>
  <c r="T1263" i="5"/>
  <c r="U1263" i="5" s="1"/>
  <c r="T1239" i="5"/>
  <c r="U1239" i="5" s="1"/>
  <c r="T1215" i="5"/>
  <c r="U1215" i="5" s="1"/>
  <c r="T1191" i="5"/>
  <c r="U1191" i="5" s="1"/>
  <c r="T1167" i="5"/>
  <c r="U1167" i="5" s="1"/>
  <c r="T1151" i="5"/>
  <c r="U1151" i="5" s="1"/>
  <c r="T1135" i="5"/>
  <c r="U1135" i="5" s="1"/>
  <c r="T1111" i="5"/>
  <c r="U1111" i="5" s="1"/>
  <c r="T1087" i="5"/>
  <c r="U1087" i="5" s="1"/>
  <c r="T1063" i="5"/>
  <c r="U1063" i="5" s="1"/>
  <c r="T1039" i="5"/>
  <c r="U1039" i="5" s="1"/>
  <c r="T1015" i="5"/>
  <c r="U1015" i="5" s="1"/>
  <c r="T983" i="5"/>
  <c r="U983" i="5" s="1"/>
  <c r="T959" i="5"/>
  <c r="U959" i="5" s="1"/>
  <c r="T943" i="5"/>
  <c r="U943" i="5" s="1"/>
  <c r="T911" i="5"/>
  <c r="U911" i="5" s="1"/>
  <c r="T887" i="5"/>
  <c r="U887" i="5" s="1"/>
  <c r="T871" i="5"/>
  <c r="U871" i="5" s="1"/>
  <c r="T855" i="5"/>
  <c r="U855" i="5" s="1"/>
  <c r="T831" i="5"/>
  <c r="U831" i="5" s="1"/>
  <c r="T807" i="5"/>
  <c r="U807" i="5" s="1"/>
  <c r="T775" i="5"/>
  <c r="U775" i="5" s="1"/>
  <c r="T751" i="5"/>
  <c r="U751" i="5" s="1"/>
  <c r="T727" i="5"/>
  <c r="U727" i="5" s="1"/>
  <c r="T703" i="5"/>
  <c r="U703" i="5" s="1"/>
  <c r="T679" i="5"/>
  <c r="U679" i="5" s="1"/>
  <c r="T655" i="5"/>
  <c r="U655" i="5" s="1"/>
  <c r="T623" i="5"/>
  <c r="U623" i="5" s="1"/>
  <c r="T599" i="5"/>
  <c r="U599" i="5" s="1"/>
  <c r="T575" i="5"/>
  <c r="U575" i="5" s="1"/>
  <c r="T551" i="5"/>
  <c r="U551" i="5" s="1"/>
  <c r="T527" i="5"/>
  <c r="U527" i="5" s="1"/>
  <c r="T503" i="5"/>
  <c r="U503" i="5" s="1"/>
  <c r="T479" i="5"/>
  <c r="U479" i="5" s="1"/>
  <c r="T463" i="5"/>
  <c r="U463" i="5" s="1"/>
  <c r="T439" i="5"/>
  <c r="U439" i="5" s="1"/>
  <c r="T415" i="5"/>
  <c r="U415" i="5" s="1"/>
  <c r="T391" i="5"/>
  <c r="U391" i="5" s="1"/>
  <c r="T367" i="5"/>
  <c r="U367" i="5" s="1"/>
  <c r="T343" i="5"/>
  <c r="U343" i="5" s="1"/>
  <c r="T319" i="5"/>
  <c r="U319" i="5" s="1"/>
  <c r="T295" i="5"/>
  <c r="U295" i="5" s="1"/>
  <c r="T271" i="5"/>
  <c r="U271" i="5" s="1"/>
  <c r="T247" i="5"/>
  <c r="U247" i="5" s="1"/>
  <c r="T223" i="5"/>
  <c r="U223" i="5" s="1"/>
  <c r="T207" i="5"/>
  <c r="U207" i="5" s="1"/>
  <c r="T183" i="5"/>
  <c r="U183" i="5" s="1"/>
  <c r="T159" i="5"/>
  <c r="U159" i="5" s="1"/>
  <c r="T135" i="5"/>
  <c r="U135" i="5" s="1"/>
  <c r="T111" i="5"/>
  <c r="U111" i="5" s="1"/>
  <c r="T79" i="5"/>
  <c r="U79" i="5" s="1"/>
  <c r="T31" i="5"/>
  <c r="U31" i="5" s="1"/>
  <c r="T2110" i="5"/>
  <c r="U2110" i="5" s="1"/>
  <c r="T2102" i="5"/>
  <c r="U2102" i="5" s="1"/>
  <c r="T2094" i="5"/>
  <c r="U2094" i="5" s="1"/>
  <c r="T2086" i="5"/>
  <c r="U2086" i="5" s="1"/>
  <c r="T2078" i="5"/>
  <c r="U2078" i="5" s="1"/>
  <c r="T2070" i="5"/>
  <c r="U2070" i="5" s="1"/>
  <c r="T2062" i="5"/>
  <c r="U2062" i="5" s="1"/>
  <c r="T2054" i="5"/>
  <c r="U2054" i="5" s="1"/>
  <c r="T2046" i="5"/>
  <c r="U2046" i="5" s="1"/>
  <c r="T2038" i="5"/>
  <c r="U2038" i="5" s="1"/>
  <c r="T2030" i="5"/>
  <c r="U2030" i="5" s="1"/>
  <c r="T2022" i="5"/>
  <c r="U2022" i="5" s="1"/>
  <c r="T2014" i="5"/>
  <c r="U2014" i="5" s="1"/>
  <c r="T2006" i="5"/>
  <c r="U2006" i="5" s="1"/>
  <c r="T1998" i="5"/>
  <c r="U1998" i="5" s="1"/>
  <c r="T1990" i="5"/>
  <c r="U1990" i="5" s="1"/>
  <c r="T1982" i="5"/>
  <c r="U1982" i="5" s="1"/>
  <c r="T1974" i="5"/>
  <c r="U1974" i="5" s="1"/>
  <c r="T1966" i="5"/>
  <c r="U1966" i="5" s="1"/>
  <c r="T1958" i="5"/>
  <c r="U1958" i="5" s="1"/>
  <c r="T1950" i="5"/>
  <c r="U1950" i="5" s="1"/>
  <c r="T1942" i="5"/>
  <c r="U1942" i="5" s="1"/>
  <c r="T1934" i="5"/>
  <c r="U1934" i="5" s="1"/>
  <c r="T1926" i="5"/>
  <c r="U1926" i="5" s="1"/>
  <c r="T1918" i="5"/>
  <c r="U1918" i="5" s="1"/>
  <c r="T1910" i="5"/>
  <c r="U1910" i="5" s="1"/>
  <c r="T1902" i="5"/>
  <c r="U1902" i="5" s="1"/>
  <c r="T1894" i="5"/>
  <c r="U1894" i="5" s="1"/>
  <c r="T1886" i="5"/>
  <c r="U1886" i="5" s="1"/>
  <c r="T1878" i="5"/>
  <c r="U1878" i="5" s="1"/>
  <c r="T1870" i="5"/>
  <c r="U1870" i="5" s="1"/>
  <c r="T1862" i="5"/>
  <c r="U1862" i="5" s="1"/>
  <c r="T1854" i="5"/>
  <c r="U1854" i="5" s="1"/>
  <c r="T1846" i="5"/>
  <c r="U1846" i="5" s="1"/>
  <c r="T1838" i="5"/>
  <c r="U1838" i="5" s="1"/>
  <c r="T1830" i="5"/>
  <c r="U1830" i="5" s="1"/>
  <c r="T1822" i="5"/>
  <c r="U1822" i="5" s="1"/>
  <c r="T1814" i="5"/>
  <c r="U1814" i="5" s="1"/>
  <c r="T1806" i="5"/>
  <c r="U1806" i="5" s="1"/>
  <c r="T1798" i="5"/>
  <c r="U1798" i="5" s="1"/>
  <c r="T1790" i="5"/>
  <c r="U1790" i="5" s="1"/>
  <c r="T1782" i="5"/>
  <c r="U1782" i="5" s="1"/>
  <c r="T1774" i="5"/>
  <c r="U1774" i="5" s="1"/>
  <c r="T1766" i="5"/>
  <c r="U1766" i="5" s="1"/>
  <c r="T1758" i="5"/>
  <c r="U1758" i="5" s="1"/>
  <c r="T1750" i="5"/>
  <c r="U1750" i="5" s="1"/>
  <c r="T1742" i="5"/>
  <c r="U1742" i="5" s="1"/>
  <c r="T1734" i="5"/>
  <c r="U1734" i="5" s="1"/>
  <c r="T1726" i="5"/>
  <c r="U1726" i="5" s="1"/>
  <c r="T1718" i="5"/>
  <c r="U1718" i="5" s="1"/>
  <c r="T1710" i="5"/>
  <c r="U1710" i="5" s="1"/>
  <c r="T1702" i="5"/>
  <c r="U1702" i="5" s="1"/>
  <c r="T1694" i="5"/>
  <c r="U1694" i="5" s="1"/>
  <c r="T1686" i="5"/>
  <c r="U1686" i="5" s="1"/>
  <c r="T1678" i="5"/>
  <c r="U1678" i="5" s="1"/>
  <c r="T1670" i="5"/>
  <c r="U1670" i="5" s="1"/>
  <c r="T1662" i="5"/>
  <c r="U1662" i="5" s="1"/>
  <c r="T1654" i="5"/>
  <c r="U1654" i="5" s="1"/>
  <c r="T1646" i="5"/>
  <c r="U1646" i="5" s="1"/>
  <c r="T1638" i="5"/>
  <c r="U1638" i="5" s="1"/>
  <c r="T1630" i="5"/>
  <c r="U1630" i="5" s="1"/>
  <c r="T1622" i="5"/>
  <c r="U1622" i="5" s="1"/>
  <c r="T1614" i="5"/>
  <c r="U1614" i="5" s="1"/>
  <c r="T1606" i="5"/>
  <c r="U1606" i="5" s="1"/>
  <c r="T1598" i="5"/>
  <c r="U1598" i="5" s="1"/>
  <c r="T1590" i="5"/>
  <c r="U1590" i="5" s="1"/>
  <c r="T1582" i="5"/>
  <c r="U1582" i="5" s="1"/>
  <c r="T1574" i="5"/>
  <c r="U1574" i="5" s="1"/>
  <c r="T1566" i="5"/>
  <c r="U1566" i="5" s="1"/>
  <c r="T1558" i="5"/>
  <c r="U1558" i="5" s="1"/>
  <c r="T1550" i="5"/>
  <c r="U1550" i="5" s="1"/>
  <c r="T1542" i="5"/>
  <c r="U1542" i="5" s="1"/>
  <c r="T1534" i="5"/>
  <c r="U1534" i="5" s="1"/>
  <c r="T1526" i="5"/>
  <c r="U1526" i="5" s="1"/>
  <c r="T1518" i="5"/>
  <c r="U1518" i="5" s="1"/>
  <c r="T1510" i="5"/>
  <c r="U1510" i="5" s="1"/>
  <c r="T1502" i="5"/>
  <c r="U1502" i="5" s="1"/>
  <c r="T1494" i="5"/>
  <c r="U1494" i="5" s="1"/>
  <c r="T1486" i="5"/>
  <c r="U1486" i="5" s="1"/>
  <c r="T1478" i="5"/>
  <c r="U1478" i="5" s="1"/>
  <c r="T1470" i="5"/>
  <c r="U1470" i="5" s="1"/>
  <c r="T1462" i="5"/>
  <c r="U1462" i="5" s="1"/>
  <c r="T1454" i="5"/>
  <c r="U1454" i="5" s="1"/>
  <c r="T1446" i="5"/>
  <c r="U1446" i="5" s="1"/>
  <c r="T1438" i="5"/>
  <c r="U1438" i="5" s="1"/>
  <c r="T1430" i="5"/>
  <c r="U1430" i="5" s="1"/>
  <c r="T1422" i="5"/>
  <c r="U1422" i="5" s="1"/>
  <c r="T1414" i="5"/>
  <c r="U1414" i="5" s="1"/>
  <c r="T1406" i="5"/>
  <c r="U1406" i="5" s="1"/>
  <c r="T1398" i="5"/>
  <c r="U1398" i="5" s="1"/>
  <c r="T1390" i="5"/>
  <c r="U1390" i="5" s="1"/>
  <c r="T1382" i="5"/>
  <c r="U1382" i="5" s="1"/>
  <c r="T1374" i="5"/>
  <c r="U1374" i="5" s="1"/>
  <c r="T1366" i="5"/>
  <c r="U1366" i="5" s="1"/>
  <c r="T1358" i="5"/>
  <c r="U1358" i="5" s="1"/>
  <c r="T1350" i="5"/>
  <c r="U1350" i="5" s="1"/>
  <c r="T1342" i="5"/>
  <c r="U1342" i="5" s="1"/>
  <c r="T1334" i="5"/>
  <c r="U1334" i="5" s="1"/>
  <c r="T1326" i="5"/>
  <c r="U1326" i="5" s="1"/>
  <c r="T1318" i="5"/>
  <c r="U1318" i="5" s="1"/>
  <c r="T1310" i="5"/>
  <c r="U1310" i="5" s="1"/>
  <c r="T1302" i="5"/>
  <c r="U1302" i="5" s="1"/>
  <c r="T1294" i="5"/>
  <c r="U1294" i="5" s="1"/>
  <c r="T1286" i="5"/>
  <c r="U1286" i="5" s="1"/>
  <c r="T1278" i="5"/>
  <c r="U1278" i="5" s="1"/>
  <c r="T1270" i="5"/>
  <c r="U1270" i="5" s="1"/>
  <c r="T1262" i="5"/>
  <c r="U1262" i="5" s="1"/>
  <c r="T1254" i="5"/>
  <c r="U1254" i="5" s="1"/>
  <c r="T1246" i="5"/>
  <c r="U1246" i="5" s="1"/>
  <c r="T1238" i="5"/>
  <c r="U1238" i="5" s="1"/>
  <c r="T1230" i="5"/>
  <c r="U1230" i="5" s="1"/>
  <c r="T1222" i="5"/>
  <c r="U1222" i="5" s="1"/>
  <c r="T1214" i="5"/>
  <c r="U1214" i="5" s="1"/>
  <c r="T1206" i="5"/>
  <c r="U1206" i="5" s="1"/>
  <c r="T1198" i="5"/>
  <c r="U1198" i="5" s="1"/>
  <c r="T1190" i="5"/>
  <c r="U1190" i="5" s="1"/>
  <c r="T1182" i="5"/>
  <c r="U1182" i="5" s="1"/>
  <c r="T1174" i="5"/>
  <c r="U1174" i="5" s="1"/>
  <c r="T1166" i="5"/>
  <c r="U1166" i="5" s="1"/>
  <c r="T1158" i="5"/>
  <c r="U1158" i="5" s="1"/>
  <c r="T1150" i="5"/>
  <c r="U1150" i="5" s="1"/>
  <c r="T1142" i="5"/>
  <c r="U1142" i="5" s="1"/>
  <c r="T1134" i="5"/>
  <c r="U1134" i="5" s="1"/>
  <c r="T1126" i="5"/>
  <c r="U1126" i="5" s="1"/>
  <c r="T1118" i="5"/>
  <c r="U1118" i="5" s="1"/>
  <c r="T1110" i="5"/>
  <c r="U1110" i="5" s="1"/>
  <c r="T1102" i="5"/>
  <c r="U1102" i="5" s="1"/>
  <c r="T1094" i="5"/>
  <c r="U1094" i="5" s="1"/>
  <c r="T1086" i="5"/>
  <c r="U1086" i="5" s="1"/>
  <c r="T1078" i="5"/>
  <c r="U1078" i="5" s="1"/>
  <c r="T1070" i="5"/>
  <c r="U1070" i="5" s="1"/>
  <c r="T1062" i="5"/>
  <c r="U1062" i="5" s="1"/>
  <c r="T1054" i="5"/>
  <c r="U1054" i="5" s="1"/>
  <c r="T1046" i="5"/>
  <c r="U1046" i="5" s="1"/>
  <c r="T1038" i="5"/>
  <c r="U1038" i="5" s="1"/>
  <c r="T1030" i="5"/>
  <c r="U1030" i="5" s="1"/>
  <c r="T1022" i="5"/>
  <c r="U1022" i="5" s="1"/>
  <c r="T1014" i="5"/>
  <c r="U1014" i="5" s="1"/>
  <c r="T1006" i="5"/>
  <c r="U1006" i="5" s="1"/>
  <c r="T998" i="5"/>
  <c r="U998" i="5" s="1"/>
  <c r="T990" i="5"/>
  <c r="U990" i="5" s="1"/>
  <c r="T982" i="5"/>
  <c r="U982" i="5" s="1"/>
  <c r="T974" i="5"/>
  <c r="U974" i="5" s="1"/>
  <c r="T966" i="5"/>
  <c r="U966" i="5" s="1"/>
  <c r="T958" i="5"/>
  <c r="U958" i="5" s="1"/>
  <c r="T950" i="5"/>
  <c r="U950" i="5" s="1"/>
  <c r="T942" i="5"/>
  <c r="U942" i="5" s="1"/>
  <c r="T934" i="5"/>
  <c r="U934" i="5" s="1"/>
  <c r="T926" i="5"/>
  <c r="U926" i="5" s="1"/>
  <c r="T918" i="5"/>
  <c r="U918" i="5" s="1"/>
  <c r="T910" i="5"/>
  <c r="U910" i="5" s="1"/>
  <c r="T902" i="5"/>
  <c r="U902" i="5" s="1"/>
  <c r="T894" i="5"/>
  <c r="U894" i="5" s="1"/>
  <c r="T886" i="5"/>
  <c r="U886" i="5" s="1"/>
  <c r="T878" i="5"/>
  <c r="U878" i="5" s="1"/>
  <c r="T870" i="5"/>
  <c r="U870" i="5" s="1"/>
  <c r="T862" i="5"/>
  <c r="U862" i="5" s="1"/>
  <c r="T854" i="5"/>
  <c r="U854" i="5" s="1"/>
  <c r="T846" i="5"/>
  <c r="U846" i="5" s="1"/>
  <c r="T838" i="5"/>
  <c r="U838" i="5" s="1"/>
  <c r="T830" i="5"/>
  <c r="U830" i="5" s="1"/>
  <c r="T822" i="5"/>
  <c r="U822" i="5" s="1"/>
  <c r="T814" i="5"/>
  <c r="U814" i="5" s="1"/>
  <c r="T806" i="5"/>
  <c r="U806" i="5" s="1"/>
  <c r="T798" i="5"/>
  <c r="U798" i="5" s="1"/>
  <c r="T790" i="5"/>
  <c r="U790" i="5" s="1"/>
  <c r="T782" i="5"/>
  <c r="U782" i="5" s="1"/>
  <c r="T774" i="5"/>
  <c r="U774" i="5" s="1"/>
  <c r="T766" i="5"/>
  <c r="U766" i="5" s="1"/>
  <c r="T758" i="5"/>
  <c r="U758" i="5" s="1"/>
  <c r="T750" i="5"/>
  <c r="U750" i="5" s="1"/>
  <c r="T742" i="5"/>
  <c r="U742" i="5" s="1"/>
  <c r="T734" i="5"/>
  <c r="U734" i="5" s="1"/>
  <c r="T726" i="5"/>
  <c r="U726" i="5" s="1"/>
  <c r="T718" i="5"/>
  <c r="U718" i="5" s="1"/>
  <c r="T710" i="5"/>
  <c r="U710" i="5" s="1"/>
  <c r="T702" i="5"/>
  <c r="U702" i="5" s="1"/>
  <c r="T694" i="5"/>
  <c r="U694" i="5" s="1"/>
  <c r="T686" i="5"/>
  <c r="U686" i="5" s="1"/>
  <c r="T678" i="5"/>
  <c r="U678" i="5" s="1"/>
  <c r="T670" i="5"/>
  <c r="U670" i="5" s="1"/>
  <c r="T662" i="5"/>
  <c r="U662" i="5" s="1"/>
  <c r="T654" i="5"/>
  <c r="U654" i="5" s="1"/>
  <c r="T646" i="5"/>
  <c r="U646" i="5" s="1"/>
  <c r="T638" i="5"/>
  <c r="U638" i="5" s="1"/>
  <c r="T630" i="5"/>
  <c r="U630" i="5" s="1"/>
  <c r="T622" i="5"/>
  <c r="U622" i="5" s="1"/>
  <c r="T614" i="5"/>
  <c r="U614" i="5" s="1"/>
  <c r="T606" i="5"/>
  <c r="U606" i="5" s="1"/>
  <c r="T598" i="5"/>
  <c r="U598" i="5" s="1"/>
  <c r="T590" i="5"/>
  <c r="U590" i="5" s="1"/>
  <c r="T582" i="5"/>
  <c r="U582" i="5" s="1"/>
  <c r="T574" i="5"/>
  <c r="U574" i="5" s="1"/>
  <c r="T566" i="5"/>
  <c r="U566" i="5" s="1"/>
  <c r="T558" i="5"/>
  <c r="U558" i="5" s="1"/>
  <c r="T550" i="5"/>
  <c r="U550" i="5" s="1"/>
  <c r="T542" i="5"/>
  <c r="U542" i="5" s="1"/>
  <c r="T534" i="5"/>
  <c r="U534" i="5" s="1"/>
  <c r="T526" i="5"/>
  <c r="U526" i="5" s="1"/>
  <c r="T518" i="5"/>
  <c r="U518" i="5" s="1"/>
  <c r="T510" i="5"/>
  <c r="U510" i="5" s="1"/>
  <c r="T502" i="5"/>
  <c r="U502" i="5" s="1"/>
  <c r="T494" i="5"/>
  <c r="U494" i="5" s="1"/>
  <c r="T486" i="5"/>
  <c r="U486" i="5" s="1"/>
  <c r="T478" i="5"/>
  <c r="U478" i="5" s="1"/>
  <c r="T470" i="5"/>
  <c r="U470" i="5" s="1"/>
  <c r="T462" i="5"/>
  <c r="U462" i="5" s="1"/>
  <c r="T454" i="5"/>
  <c r="U454" i="5" s="1"/>
  <c r="T446" i="5"/>
  <c r="U446" i="5" s="1"/>
  <c r="T438" i="5"/>
  <c r="U438" i="5" s="1"/>
  <c r="T430" i="5"/>
  <c r="U430" i="5" s="1"/>
  <c r="T422" i="5"/>
  <c r="U422" i="5" s="1"/>
  <c r="T414" i="5"/>
  <c r="U414" i="5" s="1"/>
  <c r="T406" i="5"/>
  <c r="U406" i="5" s="1"/>
  <c r="T398" i="5"/>
  <c r="U398" i="5" s="1"/>
  <c r="T390" i="5"/>
  <c r="U390" i="5" s="1"/>
  <c r="T382" i="5"/>
  <c r="U382" i="5" s="1"/>
  <c r="T374" i="5"/>
  <c r="U374" i="5" s="1"/>
  <c r="T366" i="5"/>
  <c r="U366" i="5" s="1"/>
  <c r="T358" i="5"/>
  <c r="U358" i="5" s="1"/>
  <c r="T350" i="5"/>
  <c r="U350" i="5" s="1"/>
  <c r="T342" i="5"/>
  <c r="U342" i="5" s="1"/>
  <c r="T334" i="5"/>
  <c r="U334" i="5" s="1"/>
  <c r="T326" i="5"/>
  <c r="U326" i="5" s="1"/>
  <c r="T318" i="5"/>
  <c r="U318" i="5" s="1"/>
  <c r="T310" i="5"/>
  <c r="U310" i="5" s="1"/>
  <c r="T302" i="5"/>
  <c r="U302" i="5" s="1"/>
  <c r="T294" i="5"/>
  <c r="U294" i="5" s="1"/>
  <c r="T286" i="5"/>
  <c r="U286" i="5" s="1"/>
  <c r="T278" i="5"/>
  <c r="U278" i="5" s="1"/>
  <c r="T270" i="5"/>
  <c r="U270" i="5" s="1"/>
  <c r="T262" i="5"/>
  <c r="U262" i="5" s="1"/>
  <c r="T254" i="5"/>
  <c r="U254" i="5" s="1"/>
  <c r="T246" i="5"/>
  <c r="U246" i="5" s="1"/>
  <c r="T238" i="5"/>
  <c r="U238" i="5" s="1"/>
  <c r="T230" i="5"/>
  <c r="U230" i="5" s="1"/>
  <c r="T222" i="5"/>
  <c r="U222" i="5" s="1"/>
  <c r="T214" i="5"/>
  <c r="U214" i="5" s="1"/>
  <c r="T206" i="5"/>
  <c r="U206" i="5" s="1"/>
  <c r="T198" i="5"/>
  <c r="U198" i="5" s="1"/>
  <c r="T190" i="5"/>
  <c r="U190" i="5" s="1"/>
  <c r="T182" i="5"/>
  <c r="U182" i="5" s="1"/>
  <c r="T174" i="5"/>
  <c r="U174" i="5" s="1"/>
  <c r="T166" i="5"/>
  <c r="U166" i="5" s="1"/>
  <c r="T158" i="5"/>
  <c r="U158" i="5" s="1"/>
  <c r="T150" i="5"/>
  <c r="U150" i="5" s="1"/>
  <c r="T142" i="5"/>
  <c r="U142" i="5" s="1"/>
  <c r="T134" i="5"/>
  <c r="U134" i="5" s="1"/>
  <c r="T126" i="5"/>
  <c r="U126" i="5" s="1"/>
  <c r="T118" i="5"/>
  <c r="U118" i="5" s="1"/>
  <c r="T110" i="5"/>
  <c r="U110" i="5" s="1"/>
  <c r="T102" i="5"/>
  <c r="U102" i="5" s="1"/>
  <c r="T94" i="5"/>
  <c r="U94" i="5" s="1"/>
  <c r="T86" i="5"/>
  <c r="U86" i="5" s="1"/>
  <c r="T78" i="5"/>
  <c r="U78" i="5" s="1"/>
  <c r="T725" i="5"/>
  <c r="U725" i="5" s="1"/>
  <c r="T717" i="5"/>
  <c r="U717" i="5" s="1"/>
  <c r="T709" i="5"/>
  <c r="U709" i="5" s="1"/>
  <c r="T701" i="5"/>
  <c r="U701" i="5" s="1"/>
  <c r="T14" i="5"/>
  <c r="U14" i="5" s="1"/>
  <c r="T693" i="5"/>
  <c r="U693" i="5" s="1"/>
  <c r="T685" i="5"/>
  <c r="U685" i="5" s="1"/>
  <c r="T677" i="5"/>
  <c r="U677" i="5" s="1"/>
  <c r="T669" i="5"/>
  <c r="U669" i="5" s="1"/>
  <c r="T661" i="5"/>
  <c r="U661" i="5" s="1"/>
  <c r="T653" i="5"/>
  <c r="U653" i="5" s="1"/>
  <c r="T645" i="5"/>
  <c r="U645" i="5" s="1"/>
  <c r="T637" i="5"/>
  <c r="U637" i="5" s="1"/>
  <c r="T629" i="5"/>
  <c r="U629" i="5" s="1"/>
  <c r="T621" i="5"/>
  <c r="U621" i="5" s="1"/>
  <c r="T613" i="5"/>
  <c r="U613" i="5" s="1"/>
  <c r="T605" i="5"/>
  <c r="U605" i="5" s="1"/>
  <c r="T597" i="5"/>
  <c r="U597" i="5" s="1"/>
  <c r="T589" i="5"/>
  <c r="U589" i="5" s="1"/>
  <c r="T581" i="5"/>
  <c r="U581" i="5" s="1"/>
  <c r="T573" i="5"/>
  <c r="U573" i="5" s="1"/>
  <c r="T565" i="5"/>
  <c r="U565" i="5" s="1"/>
  <c r="T557" i="5"/>
  <c r="U557" i="5" s="1"/>
  <c r="T549" i="5"/>
  <c r="U549" i="5" s="1"/>
  <c r="T541" i="5"/>
  <c r="U541" i="5" s="1"/>
  <c r="T533" i="5"/>
  <c r="U533" i="5" s="1"/>
  <c r="T525" i="5"/>
  <c r="U525" i="5" s="1"/>
  <c r="T517" i="5"/>
  <c r="U517" i="5" s="1"/>
  <c r="T509" i="5"/>
  <c r="U509" i="5" s="1"/>
  <c r="T501" i="5"/>
  <c r="U501" i="5" s="1"/>
  <c r="T493" i="5"/>
  <c r="U493" i="5" s="1"/>
  <c r="T485" i="5"/>
  <c r="U485" i="5" s="1"/>
  <c r="T477" i="5"/>
  <c r="U477" i="5" s="1"/>
  <c r="T469" i="5"/>
  <c r="U469" i="5" s="1"/>
  <c r="T461" i="5"/>
  <c r="U461" i="5" s="1"/>
  <c r="T453" i="5"/>
  <c r="U453" i="5" s="1"/>
  <c r="T445" i="5"/>
  <c r="U445" i="5" s="1"/>
  <c r="T437" i="5"/>
  <c r="U437" i="5" s="1"/>
  <c r="T429" i="5"/>
  <c r="U429" i="5" s="1"/>
  <c r="T421" i="5"/>
  <c r="U421" i="5" s="1"/>
  <c r="T413" i="5"/>
  <c r="U413" i="5" s="1"/>
  <c r="T405" i="5"/>
  <c r="U405" i="5" s="1"/>
  <c r="T397" i="5"/>
  <c r="U397" i="5" s="1"/>
  <c r="T389" i="5"/>
  <c r="U389" i="5" s="1"/>
  <c r="T381" i="5"/>
  <c r="U381" i="5" s="1"/>
  <c r="T373" i="5"/>
  <c r="U373" i="5" s="1"/>
  <c r="T365" i="5"/>
  <c r="U365" i="5" s="1"/>
  <c r="T357" i="5"/>
  <c r="U357" i="5" s="1"/>
  <c r="T349" i="5"/>
  <c r="U349" i="5" s="1"/>
  <c r="T341" i="5"/>
  <c r="U341" i="5" s="1"/>
  <c r="T333" i="5"/>
  <c r="U333" i="5" s="1"/>
  <c r="T325" i="5"/>
  <c r="U325" i="5" s="1"/>
  <c r="T317" i="5"/>
  <c r="U317" i="5" s="1"/>
  <c r="T309" i="5"/>
  <c r="U309" i="5" s="1"/>
  <c r="T301" i="5"/>
  <c r="U301" i="5" s="1"/>
  <c r="T293" i="5"/>
  <c r="U293" i="5" s="1"/>
  <c r="T285" i="5"/>
  <c r="U285" i="5" s="1"/>
  <c r="T277" i="5"/>
  <c r="U277" i="5" s="1"/>
  <c r="T269" i="5"/>
  <c r="U269" i="5" s="1"/>
  <c r="T261" i="5"/>
  <c r="U261" i="5" s="1"/>
  <c r="T253" i="5"/>
  <c r="U253" i="5" s="1"/>
  <c r="T245" i="5"/>
  <c r="U245" i="5" s="1"/>
  <c r="T237" i="5"/>
  <c r="U237" i="5" s="1"/>
  <c r="T229" i="5"/>
  <c r="U229" i="5" s="1"/>
  <c r="T221" i="5"/>
  <c r="U221" i="5" s="1"/>
  <c r="T213" i="5"/>
  <c r="U213" i="5" s="1"/>
  <c r="T205" i="5"/>
  <c r="U205" i="5" s="1"/>
  <c r="T197" i="5"/>
  <c r="U197" i="5" s="1"/>
  <c r="T189" i="5"/>
  <c r="U189" i="5" s="1"/>
  <c r="T181" i="5"/>
  <c r="U181" i="5" s="1"/>
  <c r="T173" i="5"/>
  <c r="U173" i="5" s="1"/>
  <c r="T165" i="5"/>
  <c r="U165" i="5" s="1"/>
  <c r="T157" i="5"/>
  <c r="U157" i="5" s="1"/>
  <c r="T149" i="5"/>
  <c r="U149" i="5" s="1"/>
  <c r="T141" i="5"/>
  <c r="U141" i="5" s="1"/>
  <c r="T133" i="5"/>
  <c r="U133" i="5" s="1"/>
  <c r="T125" i="5"/>
  <c r="U125" i="5" s="1"/>
  <c r="T117" i="5"/>
  <c r="U117" i="5" s="1"/>
  <c r="T109" i="5"/>
  <c r="U109" i="5" s="1"/>
  <c r="T101" i="5"/>
  <c r="U101" i="5" s="1"/>
  <c r="T93" i="5"/>
  <c r="U93" i="5" s="1"/>
  <c r="T85" i="5"/>
  <c r="U85" i="5" s="1"/>
  <c r="T77" i="5"/>
  <c r="U77" i="5" s="1"/>
  <c r="T69" i="5"/>
  <c r="U69" i="5" s="1"/>
  <c r="T53" i="5"/>
  <c r="U53" i="5" s="1"/>
  <c r="T45" i="5"/>
  <c r="U45" i="5" s="1"/>
  <c r="T37" i="5"/>
  <c r="U37" i="5" s="1"/>
  <c r="T29" i="5"/>
  <c r="U29" i="5" s="1"/>
  <c r="T21" i="5"/>
  <c r="U21" i="5" s="1"/>
  <c r="T13" i="5"/>
  <c r="U13" i="5" s="1"/>
  <c r="T60" i="5"/>
  <c r="U60" i="5" s="1"/>
  <c r="T2436" i="5"/>
  <c r="U2436" i="5" s="1"/>
  <c r="T2428" i="5"/>
  <c r="U2428" i="5" s="1"/>
  <c r="T2420" i="5"/>
  <c r="U2420" i="5" s="1"/>
  <c r="T2412" i="5"/>
  <c r="U2412" i="5" s="1"/>
  <c r="T2404" i="5"/>
  <c r="U2404" i="5" s="1"/>
  <c r="T2396" i="5"/>
  <c r="U2396" i="5" s="1"/>
  <c r="T2388" i="5"/>
  <c r="U2388" i="5" s="1"/>
  <c r="T2380" i="5"/>
  <c r="U2380" i="5" s="1"/>
  <c r="T2372" i="5"/>
  <c r="U2372" i="5" s="1"/>
  <c r="T2364" i="5"/>
  <c r="U2364" i="5" s="1"/>
  <c r="T2356" i="5"/>
  <c r="U2356" i="5" s="1"/>
  <c r="T2348" i="5"/>
  <c r="U2348" i="5" s="1"/>
  <c r="T2340" i="5"/>
  <c r="U2340" i="5" s="1"/>
  <c r="T2332" i="5"/>
  <c r="U2332" i="5" s="1"/>
  <c r="T2324" i="5"/>
  <c r="U2324" i="5" s="1"/>
  <c r="T2020" i="5"/>
  <c r="U2020" i="5" s="1"/>
  <c r="T2012" i="5"/>
  <c r="U2012" i="5" s="1"/>
  <c r="T2004" i="5"/>
  <c r="U2004" i="5" s="1"/>
  <c r="T1996" i="5"/>
  <c r="U1996" i="5" s="1"/>
  <c r="T1412" i="5"/>
  <c r="U1412" i="5" s="1"/>
  <c r="T1404" i="5"/>
  <c r="U1404" i="5" s="1"/>
  <c r="T1396" i="5"/>
  <c r="U1396" i="5" s="1"/>
  <c r="T1388" i="5"/>
  <c r="U1388" i="5" s="1"/>
  <c r="T1380" i="5"/>
  <c r="U1380" i="5" s="1"/>
  <c r="T1372" i="5"/>
  <c r="U1372" i="5" s="1"/>
  <c r="T1364" i="5"/>
  <c r="U1364" i="5" s="1"/>
  <c r="T1356" i="5"/>
  <c r="U1356" i="5" s="1"/>
  <c r="T1348" i="5"/>
  <c r="U1348" i="5" s="1"/>
  <c r="T1340" i="5"/>
  <c r="U1340" i="5" s="1"/>
  <c r="T1332" i="5"/>
  <c r="U1332" i="5" s="1"/>
  <c r="T1324" i="5"/>
  <c r="U1324" i="5" s="1"/>
  <c r="T1316" i="5"/>
  <c r="U1316" i="5" s="1"/>
  <c r="T1308" i="5"/>
  <c r="U1308" i="5" s="1"/>
  <c r="T1300" i="5"/>
  <c r="U1300" i="5" s="1"/>
  <c r="T1292" i="5"/>
  <c r="U1292" i="5" s="1"/>
  <c r="T1284" i="5"/>
  <c r="U1284" i="5" s="1"/>
  <c r="T1379" i="5"/>
  <c r="U1379" i="5" s="1"/>
  <c r="T1315" i="5"/>
  <c r="U1315" i="5" s="1"/>
  <c r="T59" i="5"/>
  <c r="U59" i="5" s="1"/>
  <c r="T2762" i="5"/>
  <c r="U2762" i="5" s="1"/>
  <c r="T2754" i="5"/>
  <c r="U2754" i="5" s="1"/>
  <c r="T2746" i="5"/>
  <c r="U2746" i="5" s="1"/>
  <c r="T2738" i="5"/>
  <c r="U2738" i="5" s="1"/>
  <c r="T2730" i="5"/>
  <c r="U2730" i="5" s="1"/>
  <c r="T2690" i="5"/>
  <c r="U2690" i="5" s="1"/>
  <c r="T2682" i="5"/>
  <c r="U2682" i="5" s="1"/>
  <c r="T2674" i="5"/>
  <c r="U2674" i="5" s="1"/>
  <c r="T2666" i="5"/>
  <c r="U2666" i="5" s="1"/>
  <c r="T2658" i="5"/>
  <c r="U2658" i="5" s="1"/>
  <c r="T2650" i="5"/>
  <c r="U2650" i="5" s="1"/>
  <c r="T2642" i="5"/>
  <c r="U2642" i="5" s="1"/>
  <c r="T2634" i="5"/>
  <c r="U2634" i="5" s="1"/>
  <c r="T2626" i="5"/>
  <c r="U2626" i="5" s="1"/>
  <c r="T2618" i="5"/>
  <c r="U2618" i="5" s="1"/>
  <c r="T2610" i="5"/>
  <c r="U2610" i="5" s="1"/>
  <c r="T2434" i="5"/>
  <c r="U2434" i="5" s="1"/>
  <c r="T2426" i="5"/>
  <c r="U2426" i="5" s="1"/>
  <c r="T2418" i="5"/>
  <c r="U2418" i="5" s="1"/>
  <c r="T2410" i="5"/>
  <c r="U2410" i="5" s="1"/>
  <c r="T2402" i="5"/>
  <c r="U2402" i="5" s="1"/>
  <c r="T2394" i="5"/>
  <c r="U2394" i="5" s="1"/>
  <c r="T2386" i="5"/>
  <c r="U2386" i="5" s="1"/>
  <c r="T2378" i="5"/>
  <c r="U2378" i="5" s="1"/>
  <c r="T2370" i="5"/>
  <c r="U2370" i="5" s="1"/>
  <c r="T2362" i="5"/>
  <c r="U2362" i="5" s="1"/>
  <c r="T2354" i="5"/>
  <c r="U2354" i="5" s="1"/>
  <c r="T2346" i="5"/>
  <c r="U2346" i="5" s="1"/>
  <c r="T2338" i="5"/>
  <c r="U2338" i="5" s="1"/>
  <c r="T2330" i="5"/>
  <c r="U2330" i="5" s="1"/>
  <c r="T2322" i="5"/>
  <c r="U2322" i="5" s="1"/>
  <c r="T2018" i="5"/>
  <c r="U2018" i="5" s="1"/>
  <c r="T2010" i="5"/>
  <c r="U2010" i="5" s="1"/>
  <c r="T2002" i="5"/>
  <c r="U2002" i="5" s="1"/>
  <c r="T1410" i="5"/>
  <c r="U1410" i="5" s="1"/>
  <c r="T1402" i="5"/>
  <c r="U1402" i="5" s="1"/>
  <c r="T1394" i="5"/>
  <c r="U1394" i="5" s="1"/>
  <c r="T1386" i="5"/>
  <c r="U1386" i="5" s="1"/>
  <c r="T1378" i="5"/>
  <c r="U1378" i="5" s="1"/>
  <c r="T1370" i="5"/>
  <c r="U1370" i="5" s="1"/>
  <c r="T1362" i="5"/>
  <c r="U1362" i="5" s="1"/>
  <c r="T1354" i="5"/>
  <c r="U1354" i="5" s="1"/>
  <c r="T1346" i="5"/>
  <c r="U1346" i="5" s="1"/>
  <c r="T1338" i="5"/>
  <c r="U1338" i="5" s="1"/>
  <c r="T1330" i="5"/>
  <c r="U1330" i="5" s="1"/>
  <c r="T1322" i="5"/>
  <c r="U1322" i="5" s="1"/>
  <c r="T1314" i="5"/>
  <c r="U1314" i="5" s="1"/>
  <c r="T1306" i="5"/>
  <c r="U1306" i="5" s="1"/>
  <c r="T1298" i="5"/>
  <c r="U1298" i="5" s="1"/>
  <c r="T1290" i="5"/>
  <c r="U1290" i="5" s="1"/>
  <c r="T1282" i="5"/>
  <c r="U1282" i="5" s="1"/>
  <c r="T58" i="5"/>
  <c r="U58" i="5" s="1"/>
  <c r="T2805" i="5"/>
  <c r="U2805" i="5" s="1"/>
  <c r="T2757" i="5"/>
  <c r="U2757" i="5" s="1"/>
  <c r="T2749" i="5"/>
  <c r="U2749" i="5" s="1"/>
  <c r="T2741" i="5"/>
  <c r="U2741" i="5" s="1"/>
  <c r="T2733" i="5"/>
  <c r="U2733" i="5" s="1"/>
  <c r="T2685" i="5"/>
  <c r="U2685" i="5" s="1"/>
  <c r="T2677" i="5"/>
  <c r="U2677" i="5" s="1"/>
  <c r="T2669" i="5"/>
  <c r="U2669" i="5" s="1"/>
  <c r="T2661" i="5"/>
  <c r="U2661" i="5" s="1"/>
  <c r="T2653" i="5"/>
  <c r="U2653" i="5" s="1"/>
  <c r="T2645" i="5"/>
  <c r="U2645" i="5" s="1"/>
  <c r="T2637" i="5"/>
  <c r="U2637" i="5" s="1"/>
  <c r="T2629" i="5"/>
  <c r="U2629" i="5" s="1"/>
  <c r="T2621" i="5"/>
  <c r="U2621" i="5" s="1"/>
  <c r="T2613" i="5"/>
  <c r="U2613" i="5" s="1"/>
  <c r="T2437" i="5"/>
  <c r="U2437" i="5" s="1"/>
  <c r="T2429" i="5"/>
  <c r="U2429" i="5" s="1"/>
  <c r="T2421" i="5"/>
  <c r="U2421" i="5" s="1"/>
  <c r="T2413" i="5"/>
  <c r="U2413" i="5" s="1"/>
  <c r="T2405" i="5"/>
  <c r="U2405" i="5" s="1"/>
  <c r="T2397" i="5"/>
  <c r="U2397" i="5" s="1"/>
  <c r="T2389" i="5"/>
  <c r="U2389" i="5" s="1"/>
  <c r="T2381" i="5"/>
  <c r="U2381" i="5" s="1"/>
  <c r="T2373" i="5"/>
  <c r="U2373" i="5" s="1"/>
  <c r="T2365" i="5"/>
  <c r="U2365" i="5" s="1"/>
  <c r="T2357" i="5"/>
  <c r="U2357" i="5" s="1"/>
  <c r="T2349" i="5"/>
  <c r="U2349" i="5" s="1"/>
  <c r="T2341" i="5"/>
  <c r="U2341" i="5" s="1"/>
  <c r="T2333" i="5"/>
  <c r="U2333" i="5" s="1"/>
  <c r="T2325" i="5"/>
  <c r="U2325" i="5" s="1"/>
  <c r="T2317" i="5"/>
  <c r="U2317" i="5" s="1"/>
  <c r="T2021" i="5"/>
  <c r="U2021" i="5" s="1"/>
  <c r="T2013" i="5"/>
  <c r="U2013" i="5" s="1"/>
  <c r="T2005" i="5"/>
  <c r="U2005" i="5" s="1"/>
  <c r="T1997" i="5"/>
  <c r="U1997" i="5" s="1"/>
  <c r="T1413" i="5"/>
  <c r="U1413" i="5" s="1"/>
  <c r="T1405" i="5"/>
  <c r="U1405" i="5" s="1"/>
  <c r="T1397" i="5"/>
  <c r="U1397" i="5" s="1"/>
  <c r="T1389" i="5"/>
  <c r="U1389" i="5" s="1"/>
  <c r="T1381" i="5"/>
  <c r="U1381" i="5" s="1"/>
  <c r="T1373" i="5"/>
  <c r="U1373" i="5" s="1"/>
  <c r="T1365" i="5"/>
  <c r="U1365" i="5" s="1"/>
  <c r="T1357" i="5"/>
  <c r="U1357" i="5" s="1"/>
  <c r="T1349" i="5"/>
  <c r="U1349" i="5" s="1"/>
  <c r="T1341" i="5"/>
  <c r="U1341" i="5" s="1"/>
  <c r="T1333" i="5"/>
  <c r="U1333" i="5" s="1"/>
  <c r="T1325" i="5"/>
  <c r="U1325" i="5" s="1"/>
  <c r="T1317" i="5"/>
  <c r="U1317" i="5" s="1"/>
  <c r="T1309" i="5"/>
  <c r="U1309" i="5" s="1"/>
  <c r="T1301" i="5"/>
  <c r="U1301" i="5" s="1"/>
  <c r="T1293" i="5"/>
  <c r="U1293" i="5" s="1"/>
  <c r="T1285" i="5"/>
  <c r="U1285" i="5" s="1"/>
  <c r="T61" i="5"/>
  <c r="U61" i="5" s="1"/>
  <c r="T2804" i="5"/>
  <c r="U2804" i="5" s="1"/>
  <c r="T2756" i="5"/>
  <c r="U2756" i="5" s="1"/>
  <c r="T2748" i="5"/>
  <c r="U2748" i="5" s="1"/>
  <c r="T2740" i="5"/>
  <c r="U2740" i="5" s="1"/>
  <c r="T2732" i="5"/>
  <c r="U2732" i="5" s="1"/>
  <c r="T2684" i="5"/>
  <c r="U2684" i="5" s="1"/>
  <c r="T2676" i="5"/>
  <c r="U2676" i="5" s="1"/>
  <c r="T2668" i="5"/>
  <c r="U2668" i="5" s="1"/>
  <c r="T2660" i="5"/>
  <c r="U2660" i="5" s="1"/>
  <c r="T2652" i="5"/>
  <c r="U2652" i="5" s="1"/>
  <c r="T2644" i="5"/>
  <c r="U2644" i="5" s="1"/>
  <c r="T2636" i="5"/>
  <c r="U2636" i="5" s="1"/>
  <c r="T2628" i="5"/>
  <c r="U2628" i="5" s="1"/>
  <c r="T2620" i="5"/>
  <c r="U2620" i="5" s="1"/>
  <c r="T2612" i="5"/>
  <c r="U2612" i="5" s="1"/>
  <c r="T2760" i="5"/>
  <c r="U2760" i="5" s="1"/>
  <c r="T2752" i="5"/>
  <c r="U2752" i="5" s="1"/>
  <c r="T2744" i="5"/>
  <c r="U2744" i="5" s="1"/>
  <c r="T2736" i="5"/>
  <c r="U2736" i="5" s="1"/>
  <c r="T2728" i="5"/>
  <c r="U2728" i="5" s="1"/>
  <c r="T2688" i="5"/>
  <c r="U2688" i="5" s="1"/>
  <c r="T2680" i="5"/>
  <c r="U2680" i="5" s="1"/>
  <c r="T2672" i="5"/>
  <c r="U2672" i="5" s="1"/>
  <c r="T2664" i="5"/>
  <c r="U2664" i="5" s="1"/>
  <c r="T2656" i="5"/>
  <c r="U2656" i="5" s="1"/>
  <c r="T2648" i="5"/>
  <c r="U2648" i="5" s="1"/>
  <c r="T2640" i="5"/>
  <c r="U2640" i="5" s="1"/>
  <c r="T2632" i="5"/>
  <c r="U2632" i="5" s="1"/>
  <c r="T2624" i="5"/>
  <c r="U2624" i="5" s="1"/>
  <c r="T2616" i="5"/>
  <c r="U2616" i="5" s="1"/>
  <c r="T2608" i="5"/>
  <c r="U2608" i="5" s="1"/>
  <c r="T2432" i="5"/>
  <c r="U2432" i="5" s="1"/>
  <c r="T2424" i="5"/>
  <c r="U2424" i="5" s="1"/>
  <c r="T2416" i="5"/>
  <c r="U2416" i="5" s="1"/>
  <c r="T2408" i="5"/>
  <c r="U2408" i="5" s="1"/>
  <c r="T2400" i="5"/>
  <c r="U2400" i="5" s="1"/>
  <c r="T2392" i="5"/>
  <c r="U2392" i="5" s="1"/>
  <c r="T2384" i="5"/>
  <c r="U2384" i="5" s="1"/>
  <c r="T2376" i="5"/>
  <c r="U2376" i="5" s="1"/>
  <c r="T2368" i="5"/>
  <c r="U2368" i="5" s="1"/>
  <c r="T2360" i="5"/>
  <c r="U2360" i="5" s="1"/>
  <c r="T2352" i="5"/>
  <c r="U2352" i="5" s="1"/>
  <c r="T2344" i="5"/>
  <c r="U2344" i="5" s="1"/>
  <c r="T2336" i="5"/>
  <c r="U2336" i="5" s="1"/>
  <c r="T2328" i="5"/>
  <c r="U2328" i="5" s="1"/>
  <c r="T2320" i="5"/>
  <c r="U2320" i="5" s="1"/>
  <c r="T2024" i="5"/>
  <c r="U2024" i="5" s="1"/>
  <c r="T2016" i="5"/>
  <c r="U2016" i="5" s="1"/>
  <c r="T2008" i="5"/>
  <c r="U2008" i="5" s="1"/>
  <c r="T2000" i="5"/>
  <c r="U2000" i="5" s="1"/>
  <c r="T1408" i="5"/>
  <c r="U1408" i="5" s="1"/>
  <c r="T1400" i="5"/>
  <c r="U1400" i="5" s="1"/>
  <c r="T1392" i="5"/>
  <c r="U1392" i="5" s="1"/>
  <c r="T1384" i="5"/>
  <c r="U1384" i="5" s="1"/>
  <c r="T1376" i="5"/>
  <c r="U1376" i="5" s="1"/>
  <c r="T1368" i="5"/>
  <c r="U1368" i="5" s="1"/>
  <c r="T1360" i="5"/>
  <c r="U1360" i="5" s="1"/>
  <c r="T1352" i="5"/>
  <c r="U1352" i="5" s="1"/>
  <c r="T1344" i="5"/>
  <c r="U1344" i="5" s="1"/>
  <c r="T1336" i="5"/>
  <c r="U1336" i="5" s="1"/>
  <c r="T1328" i="5"/>
  <c r="U1328" i="5" s="1"/>
  <c r="T1320" i="5"/>
  <c r="U1320" i="5" s="1"/>
  <c r="T1312" i="5"/>
  <c r="U1312" i="5" s="1"/>
  <c r="T1304" i="5"/>
  <c r="U1304" i="5" s="1"/>
  <c r="T1296" i="5"/>
  <c r="U1296" i="5" s="1"/>
  <c r="T1288" i="5"/>
  <c r="U1288" i="5" s="1"/>
  <c r="T1280" i="5"/>
  <c r="U1280" i="5" s="1"/>
  <c r="T2803" i="5"/>
  <c r="U2803" i="5" s="1"/>
  <c r="T2763" i="5"/>
  <c r="U2763" i="5" s="1"/>
  <c r="T2755" i="5"/>
  <c r="U2755" i="5" s="1"/>
  <c r="T2747" i="5"/>
  <c r="U2747" i="5" s="1"/>
  <c r="T2739" i="5"/>
  <c r="U2739" i="5" s="1"/>
  <c r="T2731" i="5"/>
  <c r="U2731" i="5" s="1"/>
  <c r="T2683" i="5"/>
  <c r="U2683" i="5" s="1"/>
  <c r="T2675" i="5"/>
  <c r="U2675" i="5" s="1"/>
  <c r="T2667" i="5"/>
  <c r="U2667" i="5" s="1"/>
  <c r="T2659" i="5"/>
  <c r="U2659" i="5" s="1"/>
  <c r="T2651" i="5"/>
  <c r="U2651" i="5" s="1"/>
  <c r="T2643" i="5"/>
  <c r="U2643" i="5" s="1"/>
  <c r="T2635" i="5"/>
  <c r="U2635" i="5" s="1"/>
  <c r="T2627" i="5"/>
  <c r="U2627" i="5" s="1"/>
  <c r="T2619" i="5"/>
  <c r="U2619" i="5" s="1"/>
  <c r="T2611" i="5"/>
  <c r="U2611" i="5" s="1"/>
  <c r="T2435" i="5"/>
  <c r="U2435" i="5" s="1"/>
  <c r="T2427" i="5"/>
  <c r="U2427" i="5" s="1"/>
  <c r="T2419" i="5"/>
  <c r="U2419" i="5" s="1"/>
  <c r="T2411" i="5"/>
  <c r="U2411" i="5" s="1"/>
  <c r="T2403" i="5"/>
  <c r="U2403" i="5" s="1"/>
  <c r="T2395" i="5"/>
  <c r="U2395" i="5" s="1"/>
  <c r="T2387" i="5"/>
  <c r="U2387" i="5" s="1"/>
  <c r="T2379" i="5"/>
  <c r="U2379" i="5" s="1"/>
  <c r="T2371" i="5"/>
  <c r="U2371" i="5" s="1"/>
  <c r="T2363" i="5"/>
  <c r="U2363" i="5" s="1"/>
  <c r="T2355" i="5"/>
  <c r="U2355" i="5" s="1"/>
  <c r="T2347" i="5"/>
  <c r="U2347" i="5" s="1"/>
  <c r="T2339" i="5"/>
  <c r="U2339" i="5" s="1"/>
  <c r="T2331" i="5"/>
  <c r="U2331" i="5" s="1"/>
  <c r="T2323" i="5"/>
  <c r="U2323" i="5" s="1"/>
  <c r="T2019" i="5"/>
  <c r="U2019" i="5" s="1"/>
  <c r="T2011" i="5"/>
  <c r="U2011" i="5" s="1"/>
  <c r="T2003" i="5"/>
  <c r="U2003" i="5" s="1"/>
  <c r="T1995" i="5"/>
  <c r="U1995" i="5" s="1"/>
  <c r="T1411" i="5"/>
  <c r="U1411" i="5" s="1"/>
  <c r="T1403" i="5"/>
  <c r="U1403" i="5" s="1"/>
  <c r="T1395" i="5"/>
  <c r="U1395" i="5" s="1"/>
  <c r="T1387" i="5"/>
  <c r="U1387" i="5" s="1"/>
  <c r="T1371" i="5"/>
  <c r="U1371" i="5" s="1"/>
  <c r="T1363" i="5"/>
  <c r="U1363" i="5" s="1"/>
  <c r="T1355" i="5"/>
  <c r="U1355" i="5" s="1"/>
  <c r="T1347" i="5"/>
  <c r="U1347" i="5" s="1"/>
  <c r="T1339" i="5"/>
  <c r="U1339" i="5" s="1"/>
  <c r="T1331" i="5"/>
  <c r="U1331" i="5" s="1"/>
  <c r="T1323" i="5"/>
  <c r="U1323" i="5" s="1"/>
  <c r="T1307" i="5"/>
  <c r="U1307" i="5" s="1"/>
  <c r="T1299" i="5"/>
  <c r="U1299" i="5" s="1"/>
  <c r="T1291" i="5"/>
  <c r="U1291" i="5" s="1"/>
  <c r="T1283" i="5"/>
  <c r="U1283" i="5" s="1"/>
  <c r="U11806" i="5" l="1"/>
  <c r="D2" i="5"/>
  <c r="L2808" i="5" l="1"/>
  <c r="M2808" i="5"/>
  <c r="N2808" i="5"/>
  <c r="O2808" i="5"/>
  <c r="P2808" i="5"/>
  <c r="G14" i="4"/>
  <c r="F14" i="4"/>
  <c r="C13" i="4"/>
  <c r="C12" i="4"/>
  <c r="C11" i="4"/>
  <c r="C10" i="4"/>
  <c r="C9" i="4"/>
  <c r="C8" i="4"/>
  <c r="C7" i="4"/>
  <c r="C6" i="4"/>
  <c r="C5" i="4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5" i="1"/>
  <c r="L13" i="6" l="1"/>
  <c r="N13" i="6" s="1"/>
  <c r="L17" i="6"/>
  <c r="N17" i="6" s="1"/>
  <c r="K10" i="6"/>
  <c r="M10" i="6" s="1"/>
  <c r="K14" i="6"/>
  <c r="M14" i="6" s="1"/>
  <c r="L10" i="6"/>
  <c r="N10" i="6" s="1"/>
  <c r="L14" i="6"/>
  <c r="N14" i="6" s="1"/>
  <c r="K11" i="6"/>
  <c r="M11" i="6" s="1"/>
  <c r="K15" i="6"/>
  <c r="M15" i="6" s="1"/>
  <c r="K17" i="6"/>
  <c r="M17" i="6" s="1"/>
  <c r="L11" i="6"/>
  <c r="N11" i="6" s="1"/>
  <c r="L15" i="6"/>
  <c r="N15" i="6" s="1"/>
  <c r="K12" i="6"/>
  <c r="M12" i="6" s="1"/>
  <c r="K16" i="6"/>
  <c r="M16" i="6" s="1"/>
  <c r="L12" i="6"/>
  <c r="N12" i="6" s="1"/>
  <c r="L16" i="6"/>
  <c r="N16" i="6" s="1"/>
  <c r="K13" i="6"/>
  <c r="M13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DA487-F465-43AD-8833-FC89EB21B6C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AAE3FB-AF84-47BD-94B0-0580A9F76EFA}" name="WorksheetConnection_Fixed asset register!$A$4:$T$2802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ixedassetregisterA4T28021"/>
        </x15:connection>
      </ext>
    </extLst>
  </connection>
</connections>
</file>

<file path=xl/sharedStrings.xml><?xml version="1.0" encoding="utf-8"?>
<sst xmlns="http://schemas.openxmlformats.org/spreadsheetml/2006/main" count="75619" uniqueCount="14603">
  <si>
    <t>Row Labels</t>
  </si>
  <si>
    <t>Sum of Depreciation_</t>
  </si>
  <si>
    <t>(blank)</t>
  </si>
  <si>
    <t>Buildings -</t>
  </si>
  <si>
    <t>Computer Equipment</t>
  </si>
  <si>
    <t>Furniture &amp; Fixtures</t>
  </si>
  <si>
    <t>Office Equipment</t>
  </si>
  <si>
    <t>Plant &amp; Machineries</t>
  </si>
  <si>
    <t>Utility &amp; Washing</t>
  </si>
  <si>
    <t>Grand Total</t>
  </si>
  <si>
    <t>Difference</t>
  </si>
  <si>
    <t>TL</t>
  </si>
  <si>
    <t>Depreciation</t>
  </si>
  <si>
    <t>A</t>
  </si>
  <si>
    <t>Tick Mark legend:</t>
  </si>
  <si>
    <t>Recalculation of Depreciation:</t>
  </si>
  <si>
    <t>Deloitte Calculation</t>
  </si>
  <si>
    <t>Asset</t>
  </si>
  <si>
    <t>Asset Class</t>
  </si>
  <si>
    <t>Assets name</t>
  </si>
  <si>
    <t>Dep. Rate</t>
  </si>
  <si>
    <t>Capitalized on</t>
  </si>
  <si>
    <t>Asset description</t>
  </si>
  <si>
    <t>Year end</t>
  </si>
  <si>
    <t>Acquis.val.</t>
  </si>
  <si>
    <t>Accum.dep.</t>
  </si>
  <si>
    <t>Book val.</t>
  </si>
  <si>
    <t>Currency</t>
  </si>
  <si>
    <t>Year</t>
  </si>
  <si>
    <t>Month</t>
  </si>
  <si>
    <t>Days</t>
  </si>
  <si>
    <t>Depreciable year</t>
  </si>
  <si>
    <t>Depreciation_</t>
  </si>
  <si>
    <t>40000137</t>
  </si>
  <si>
    <t>M004</t>
  </si>
  <si>
    <t>Rack (15)</t>
  </si>
  <si>
    <t>USD</t>
  </si>
  <si>
    <t>BDT</t>
  </si>
  <si>
    <t>40000138</t>
  </si>
  <si>
    <t>Raling</t>
  </si>
  <si>
    <t>40000139</t>
  </si>
  <si>
    <t>Metal Box (Qt-6)</t>
  </si>
  <si>
    <t>40000140</t>
  </si>
  <si>
    <t>Trolley (Qt-04)</t>
  </si>
  <si>
    <t>40000141</t>
  </si>
  <si>
    <t>Hanger stand (Qt-12)</t>
  </si>
  <si>
    <t>40001925</t>
  </si>
  <si>
    <t>Production Furniture</t>
  </si>
  <si>
    <t>40001926</t>
  </si>
  <si>
    <t>40001928</t>
  </si>
  <si>
    <t>20000000</t>
  </si>
  <si>
    <t>M002</t>
  </si>
  <si>
    <t>Main Factory building</t>
  </si>
  <si>
    <t>20000001</t>
  </si>
  <si>
    <t>20000002</t>
  </si>
  <si>
    <t>Ware House (pre fabricated  steel)</t>
  </si>
  <si>
    <t>20000003</t>
  </si>
  <si>
    <t>Generator  boiler &amp; power substation</t>
  </si>
  <si>
    <t>20000004</t>
  </si>
  <si>
    <t>Accounts cum day care centre</t>
  </si>
  <si>
    <t>20000005</t>
  </si>
  <si>
    <t>Boundary wall and other structure</t>
  </si>
  <si>
    <t>20000006</t>
  </si>
  <si>
    <t>Main Factory building 4 storied -1st class-Additio</t>
  </si>
  <si>
    <t>20000007</t>
  </si>
  <si>
    <t>Boundary wall and other structure-Addition</t>
  </si>
  <si>
    <t>20000008</t>
  </si>
  <si>
    <t>20000009</t>
  </si>
  <si>
    <t>20000010</t>
  </si>
  <si>
    <t>Main Factory building-Canteen Area-Pre fabricated-</t>
  </si>
  <si>
    <t>20000011</t>
  </si>
  <si>
    <t>20000012</t>
  </si>
  <si>
    <t>20000013</t>
  </si>
  <si>
    <t>20000014</t>
  </si>
  <si>
    <t>20000015</t>
  </si>
  <si>
    <t>20000016</t>
  </si>
  <si>
    <t>20000017</t>
  </si>
  <si>
    <t>20000018</t>
  </si>
  <si>
    <t>20000019</t>
  </si>
  <si>
    <t>20000020</t>
  </si>
  <si>
    <t>20000021</t>
  </si>
  <si>
    <t>Conference Room Building</t>
  </si>
  <si>
    <t>20000022</t>
  </si>
  <si>
    <t>Conference Room-Interior</t>
  </si>
  <si>
    <t>20000023</t>
  </si>
  <si>
    <t>Drain Pipe line</t>
  </si>
  <si>
    <t>20000024</t>
  </si>
  <si>
    <t>Building</t>
  </si>
  <si>
    <t>20000025</t>
  </si>
  <si>
    <t>Fire Sefty- Civil work</t>
  </si>
  <si>
    <t>20000026</t>
  </si>
  <si>
    <t>Building upgradation &amp; rectification</t>
  </si>
  <si>
    <t>20000028</t>
  </si>
  <si>
    <t>Empty Contaniner</t>
  </si>
  <si>
    <t>20000029</t>
  </si>
  <si>
    <t>20000030</t>
  </si>
  <si>
    <t>Survelliance Room</t>
  </si>
  <si>
    <t>20000031</t>
  </si>
  <si>
    <t>Office side extension</t>
  </si>
  <si>
    <t>20000032</t>
  </si>
  <si>
    <t>Office Side extention</t>
  </si>
  <si>
    <t>20000033</t>
  </si>
  <si>
    <t>Internal drain north - east of boundary</t>
  </si>
  <si>
    <t>20000034</t>
  </si>
  <si>
    <t>Manual Jv dep to Match TB</t>
  </si>
  <si>
    <t>20000035</t>
  </si>
  <si>
    <t>Warehouse roof top</t>
  </si>
  <si>
    <t>20000036</t>
  </si>
  <si>
    <t>Under Ground water tank civil work – FHS</t>
  </si>
  <si>
    <t>20000037</t>
  </si>
  <si>
    <t>Brick supply for drain line construction</t>
  </si>
  <si>
    <t>20000038</t>
  </si>
  <si>
    <t>Canteen Roof Sheet Replacement Work</t>
  </si>
  <si>
    <t>20000039</t>
  </si>
  <si>
    <t>Trims Warehouse Mezzanine Floor repairing</t>
  </si>
  <si>
    <t>20000040</t>
  </si>
  <si>
    <t>FG Warehouse Mezzanine Floor Reparing.-</t>
  </si>
  <si>
    <t>20000041</t>
  </si>
  <si>
    <t>Ground Floor Storage Modification-H.O</t>
  </si>
  <si>
    <t>20000042</t>
  </si>
  <si>
    <t>Ancillary Structure-Car Parking,Securty &amp; Jut Shed</t>
  </si>
  <si>
    <t>20000043</t>
  </si>
  <si>
    <t>Levis Inspection room renovation &amp; modification</t>
  </si>
  <si>
    <t>30000000</t>
  </si>
  <si>
    <t>M003</t>
  </si>
  <si>
    <t>Auto Trimmer Machine</t>
  </si>
  <si>
    <t>30000001</t>
  </si>
  <si>
    <t>AUTOMATIC STARPPING MACHINE</t>
  </si>
  <si>
    <t>30000002</t>
  </si>
  <si>
    <t>BAND KNIFE CUTTING MACHINE</t>
  </si>
  <si>
    <t>30000003</t>
  </si>
  <si>
    <t>BARTAK MACHINE</t>
  </si>
  <si>
    <t>30000004</t>
  </si>
  <si>
    <t>30000005</t>
  </si>
  <si>
    <t>Button Lining &amp; Feeding Machine</t>
  </si>
  <si>
    <t>30000006</t>
  </si>
  <si>
    <t>Button Marking Machine</t>
  </si>
  <si>
    <t>30000008</t>
  </si>
  <si>
    <t>Button Wrapping Machine</t>
  </si>
  <si>
    <t>30000009</t>
  </si>
  <si>
    <t>BUTTONG STITCHING MACHING</t>
  </si>
  <si>
    <t>30000010</t>
  </si>
  <si>
    <t>30000011</t>
  </si>
  <si>
    <t>CAD Machine</t>
  </si>
  <si>
    <t>30000013</t>
  </si>
  <si>
    <t>Chain Stitch Machine</t>
  </si>
  <si>
    <t>30000014</t>
  </si>
  <si>
    <t>Coolset Suction Table</t>
  </si>
  <si>
    <t>30000015</t>
  </si>
  <si>
    <t>CUTTING MACHINE</t>
  </si>
  <si>
    <t>30000016</t>
  </si>
  <si>
    <t>30000017</t>
  </si>
  <si>
    <t>30000018</t>
  </si>
  <si>
    <t>30000019</t>
  </si>
  <si>
    <t>30000020</t>
  </si>
  <si>
    <t>30000024</t>
  </si>
  <si>
    <t>END CUTTER MACHINE</t>
  </si>
  <si>
    <t>30000025</t>
  </si>
  <si>
    <t>30000026</t>
  </si>
  <si>
    <t>30000031</t>
  </si>
  <si>
    <t>FUSING MACHINE</t>
  </si>
  <si>
    <t>30000034</t>
  </si>
  <si>
    <t>INDUSTRIAL SEWING MACHINE</t>
  </si>
  <si>
    <t>30000035</t>
  </si>
  <si>
    <t>IRON MACHINE</t>
  </si>
  <si>
    <t>30000036</t>
  </si>
  <si>
    <t>Lockstitch Machine</t>
  </si>
  <si>
    <t>30000037</t>
  </si>
  <si>
    <t>30000038</t>
  </si>
  <si>
    <t>30000039</t>
  </si>
  <si>
    <t>Multi Niddle Machine</t>
  </si>
  <si>
    <t>30000040</t>
  </si>
  <si>
    <t>Needle detector</t>
  </si>
  <si>
    <t>30000041</t>
  </si>
  <si>
    <t>Pattern Cutting Machine</t>
  </si>
  <si>
    <t>30000042</t>
  </si>
  <si>
    <t>30000043</t>
  </si>
  <si>
    <t>Pinpoint saddle stitching machine</t>
  </si>
  <si>
    <t>30000044</t>
  </si>
  <si>
    <t>Plotter Machine</t>
  </si>
  <si>
    <t>30000045</t>
  </si>
  <si>
    <t>SNAP BUTTON MACHINE</t>
  </si>
  <si>
    <t>30000046</t>
  </si>
  <si>
    <t>30000047</t>
  </si>
  <si>
    <t>Steam Iron</t>
  </si>
  <si>
    <t>30000048</t>
  </si>
  <si>
    <t>30000049</t>
  </si>
  <si>
    <t>Straight Knife Cutting Mc</t>
  </si>
  <si>
    <t>30000050</t>
  </si>
  <si>
    <t>30000052</t>
  </si>
  <si>
    <t>Thread Cutter Machine</t>
  </si>
  <si>
    <t>30000053</t>
  </si>
  <si>
    <t>30000054</t>
  </si>
  <si>
    <t>30000055</t>
  </si>
  <si>
    <t>30000056</t>
  </si>
  <si>
    <t>THREAD SUCKING MACHINE</t>
  </si>
  <si>
    <t>30000057</t>
  </si>
  <si>
    <t>Single Needle Lock Stitch Machine</t>
  </si>
  <si>
    <t>30000058</t>
  </si>
  <si>
    <t>VACCUM IRONING MACHINE</t>
  </si>
  <si>
    <t>30000059</t>
  </si>
  <si>
    <t>30000060</t>
  </si>
  <si>
    <t>Vacumn Iron Table</t>
  </si>
  <si>
    <t>30000061</t>
  </si>
  <si>
    <t>30000066</t>
  </si>
  <si>
    <t>Sticker Machine</t>
  </si>
  <si>
    <t>30000067</t>
  </si>
  <si>
    <t>Auto Hot Presing Machine</t>
  </si>
  <si>
    <t>30000069</t>
  </si>
  <si>
    <t>Single needle machine from Juki Singapore</t>
  </si>
  <si>
    <t>30000070</t>
  </si>
  <si>
    <t>30000071</t>
  </si>
  <si>
    <t>30000072</t>
  </si>
  <si>
    <t>30000073</t>
  </si>
  <si>
    <t>30000074</t>
  </si>
  <si>
    <t>30000075</t>
  </si>
  <si>
    <t>30000076</t>
  </si>
  <si>
    <t>30000077</t>
  </si>
  <si>
    <t>30000078</t>
  </si>
  <si>
    <t>30000079</t>
  </si>
  <si>
    <t>30000081</t>
  </si>
  <si>
    <t>30000082</t>
  </si>
  <si>
    <t>30000083</t>
  </si>
  <si>
    <t>30000085</t>
  </si>
  <si>
    <t>Body check markinng machine</t>
  </si>
  <si>
    <t>30000086</t>
  </si>
  <si>
    <t>single button marking machine</t>
  </si>
  <si>
    <t>30000087</t>
  </si>
  <si>
    <t>30000091</t>
  </si>
  <si>
    <t>Fabric Spreading Machine</t>
  </si>
  <si>
    <t>30000092</t>
  </si>
  <si>
    <t>Chain cutter</t>
  </si>
  <si>
    <t>30000093</t>
  </si>
  <si>
    <t>Pneumattc thread and choth chip</t>
  </si>
  <si>
    <t>30000094</t>
  </si>
  <si>
    <t>Industrial sewing machine (Zoje band )</t>
  </si>
  <si>
    <t>30000102</t>
  </si>
  <si>
    <t>Sewing Machine</t>
  </si>
  <si>
    <t>30000103</t>
  </si>
  <si>
    <t>Automatic Pattern</t>
  </si>
  <si>
    <t>30000105</t>
  </si>
  <si>
    <t>Coller Stacker</t>
  </si>
  <si>
    <t>30000106</t>
  </si>
  <si>
    <t>Cuff stacker</t>
  </si>
  <si>
    <t>30000107</t>
  </si>
  <si>
    <t>30000109</t>
  </si>
  <si>
    <t>Cutting Machine</t>
  </si>
  <si>
    <t>30000110</t>
  </si>
  <si>
    <t>30000111</t>
  </si>
  <si>
    <t>30000112</t>
  </si>
  <si>
    <t>30000113</t>
  </si>
  <si>
    <t>30000114</t>
  </si>
  <si>
    <t>30000115</t>
  </si>
  <si>
    <t>30000116</t>
  </si>
  <si>
    <t>FEED OF THE ARM</t>
  </si>
  <si>
    <t>30000117</t>
  </si>
  <si>
    <t>30000118</t>
  </si>
  <si>
    <t>Heaming Machine</t>
  </si>
  <si>
    <t>30000119</t>
  </si>
  <si>
    <t>30000120</t>
  </si>
  <si>
    <t>30000121</t>
  </si>
  <si>
    <t>30000122</t>
  </si>
  <si>
    <t>Kanasi Special</t>
  </si>
  <si>
    <t>30000123</t>
  </si>
  <si>
    <t>30000124</t>
  </si>
  <si>
    <t>30000125</t>
  </si>
  <si>
    <t>30000126</t>
  </si>
  <si>
    <t>30000127</t>
  </si>
  <si>
    <t>30000128</t>
  </si>
  <si>
    <t>NEEDLE DETACTOR</t>
  </si>
  <si>
    <t>30000129</t>
  </si>
  <si>
    <t>30000130</t>
  </si>
  <si>
    <t>30000131</t>
  </si>
  <si>
    <t>Over lock Machine</t>
  </si>
  <si>
    <t>30000132</t>
  </si>
  <si>
    <t>30000133</t>
  </si>
  <si>
    <t>30000134</t>
  </si>
  <si>
    <t>30000135</t>
  </si>
  <si>
    <t>30000136</t>
  </si>
  <si>
    <t>30000137</t>
  </si>
  <si>
    <t>30000138</t>
  </si>
  <si>
    <t>30000139</t>
  </si>
  <si>
    <t>30000140</t>
  </si>
  <si>
    <t>30000141</t>
  </si>
  <si>
    <t>30000143</t>
  </si>
  <si>
    <t>30000145</t>
  </si>
  <si>
    <t>30000146</t>
  </si>
  <si>
    <t>30000147</t>
  </si>
  <si>
    <t>SINGLE NEEDLE</t>
  </si>
  <si>
    <t>30000148</t>
  </si>
  <si>
    <t>30000149</t>
  </si>
  <si>
    <t>30000150</t>
  </si>
  <si>
    <t>30000151</t>
  </si>
  <si>
    <t>30000152</t>
  </si>
  <si>
    <t>30000153</t>
  </si>
  <si>
    <t>30000154</t>
  </si>
  <si>
    <t>30000155</t>
  </si>
  <si>
    <t>30000156</t>
  </si>
  <si>
    <t>30000157</t>
  </si>
  <si>
    <t>30000158</t>
  </si>
  <si>
    <t>30000159</t>
  </si>
  <si>
    <t>30000160</t>
  </si>
  <si>
    <t>30000161</t>
  </si>
  <si>
    <t>30000162</t>
  </si>
  <si>
    <t>30000163</t>
  </si>
  <si>
    <t>30000164</t>
  </si>
  <si>
    <t>30000165</t>
  </si>
  <si>
    <t>30000166</t>
  </si>
  <si>
    <t>30000167</t>
  </si>
  <si>
    <t>30000168</t>
  </si>
  <si>
    <t>30000169</t>
  </si>
  <si>
    <t>30000170</t>
  </si>
  <si>
    <t>30000171</t>
  </si>
  <si>
    <t>30000172</t>
  </si>
  <si>
    <t>30000173</t>
  </si>
  <si>
    <t>30000174</t>
  </si>
  <si>
    <t>30000175</t>
  </si>
  <si>
    <t>30000176</t>
  </si>
  <si>
    <t>30000177</t>
  </si>
  <si>
    <t>30000178</t>
  </si>
  <si>
    <t>30000179</t>
  </si>
  <si>
    <t>30000180</t>
  </si>
  <si>
    <t>30000181</t>
  </si>
  <si>
    <t>30000182</t>
  </si>
  <si>
    <t>30000183</t>
  </si>
  <si>
    <t>30000184</t>
  </si>
  <si>
    <t>30000185</t>
  </si>
  <si>
    <t>30000186</t>
  </si>
  <si>
    <t>30000187</t>
  </si>
  <si>
    <t>30000188</t>
  </si>
  <si>
    <t>30000189</t>
  </si>
  <si>
    <t>30000190</t>
  </si>
  <si>
    <t>30000191</t>
  </si>
  <si>
    <t>30000192</t>
  </si>
  <si>
    <t>30000193</t>
  </si>
  <si>
    <t>30000194</t>
  </si>
  <si>
    <t>30000195</t>
  </si>
  <si>
    <t>30000196</t>
  </si>
  <si>
    <t>30000197</t>
  </si>
  <si>
    <t>30000198</t>
  </si>
  <si>
    <t>30000199</t>
  </si>
  <si>
    <t>30000200</t>
  </si>
  <si>
    <t>30000201</t>
  </si>
  <si>
    <t>30000202</t>
  </si>
  <si>
    <t>30000203</t>
  </si>
  <si>
    <t>30000204</t>
  </si>
  <si>
    <t>30000205</t>
  </si>
  <si>
    <t>30000206</t>
  </si>
  <si>
    <t>30000207</t>
  </si>
  <si>
    <t>30000208</t>
  </si>
  <si>
    <t>30000209</t>
  </si>
  <si>
    <t>30000210</t>
  </si>
  <si>
    <t>30000211</t>
  </si>
  <si>
    <t>30000212</t>
  </si>
  <si>
    <t>30000213</t>
  </si>
  <si>
    <t>30000214</t>
  </si>
  <si>
    <t>30000215</t>
  </si>
  <si>
    <t>30000216</t>
  </si>
  <si>
    <t>30000217</t>
  </si>
  <si>
    <t>30000218</t>
  </si>
  <si>
    <t>30000219</t>
  </si>
  <si>
    <t>30000220</t>
  </si>
  <si>
    <t>30000221</t>
  </si>
  <si>
    <t>30000222</t>
  </si>
  <si>
    <t>30000223</t>
  </si>
  <si>
    <t>30000224</t>
  </si>
  <si>
    <t>30000225</t>
  </si>
  <si>
    <t>30000226</t>
  </si>
  <si>
    <t>30000227</t>
  </si>
  <si>
    <t>30000228</t>
  </si>
  <si>
    <t>30000229</t>
  </si>
  <si>
    <t>30000230</t>
  </si>
  <si>
    <t>30000231</t>
  </si>
  <si>
    <t>30000232</t>
  </si>
  <si>
    <t>30000233</t>
  </si>
  <si>
    <t>30000234</t>
  </si>
  <si>
    <t>30000235</t>
  </si>
  <si>
    <t>30000236</t>
  </si>
  <si>
    <t>30000237</t>
  </si>
  <si>
    <t>30000238</t>
  </si>
  <si>
    <t>30000239</t>
  </si>
  <si>
    <t>30000240</t>
  </si>
  <si>
    <t>30000241</t>
  </si>
  <si>
    <t>30000242</t>
  </si>
  <si>
    <t>30000243</t>
  </si>
  <si>
    <t>30000244</t>
  </si>
  <si>
    <t>30000245</t>
  </si>
  <si>
    <t>30000247</t>
  </si>
  <si>
    <t>THREAD REWENDING MACHINE</t>
  </si>
  <si>
    <t>30000248</t>
  </si>
  <si>
    <t>30000249</t>
  </si>
  <si>
    <t>THREAD SUCKING</t>
  </si>
  <si>
    <t>30000250</t>
  </si>
  <si>
    <t>Coller BLOCK Machine</t>
  </si>
  <si>
    <t>30000251</t>
  </si>
  <si>
    <t>30000252</t>
  </si>
  <si>
    <t>30000253</t>
  </si>
  <si>
    <t>30000254</t>
  </si>
  <si>
    <t>30000255</t>
  </si>
  <si>
    <t>30000256</t>
  </si>
  <si>
    <t>SLEEVE PLACKET FUSHING Machine</t>
  </si>
  <si>
    <t>30000257</t>
  </si>
  <si>
    <t>30000258</t>
  </si>
  <si>
    <t>NEEDLE FEED Machine</t>
  </si>
  <si>
    <t>30000259</t>
  </si>
  <si>
    <t>30000260</t>
  </si>
  <si>
    <t>30000261</t>
  </si>
  <si>
    <t>30000262</t>
  </si>
  <si>
    <t>30000263</t>
  </si>
  <si>
    <t>30000264</t>
  </si>
  <si>
    <t>30000265</t>
  </si>
  <si>
    <t>30000266</t>
  </si>
  <si>
    <t>Variable feed Single needle Lock stitch</t>
  </si>
  <si>
    <t>30000267</t>
  </si>
  <si>
    <t>30000268</t>
  </si>
  <si>
    <t>Vertrical Treamer Auto</t>
  </si>
  <si>
    <t>30000269</t>
  </si>
  <si>
    <t>30000270</t>
  </si>
  <si>
    <t>30000271</t>
  </si>
  <si>
    <t>30000272</t>
  </si>
  <si>
    <t>30000273</t>
  </si>
  <si>
    <t>30000274</t>
  </si>
  <si>
    <t>30000275</t>
  </si>
  <si>
    <t>30000276</t>
  </si>
  <si>
    <t>30000277</t>
  </si>
  <si>
    <t>30000278</t>
  </si>
  <si>
    <t>30000279</t>
  </si>
  <si>
    <t>30000280</t>
  </si>
  <si>
    <t>30000281</t>
  </si>
  <si>
    <t>30000282</t>
  </si>
  <si>
    <t>30000283</t>
  </si>
  <si>
    <t>30000284</t>
  </si>
  <si>
    <t>30000285</t>
  </si>
  <si>
    <t>30000286</t>
  </si>
  <si>
    <t>30000287</t>
  </si>
  <si>
    <t>30000288</t>
  </si>
  <si>
    <t>30000289</t>
  </si>
  <si>
    <t>30000290</t>
  </si>
  <si>
    <t>30000291</t>
  </si>
  <si>
    <t>30000292</t>
  </si>
  <si>
    <t>30000293</t>
  </si>
  <si>
    <t>30000294</t>
  </si>
  <si>
    <t>30000295</t>
  </si>
  <si>
    <t>30000296</t>
  </si>
  <si>
    <t>30000297</t>
  </si>
  <si>
    <t>30000298</t>
  </si>
  <si>
    <t>30000299</t>
  </si>
  <si>
    <t>30000300</t>
  </si>
  <si>
    <t>30000301</t>
  </si>
  <si>
    <t>30000302</t>
  </si>
  <si>
    <t>30000303</t>
  </si>
  <si>
    <t>PRESSING  MACHINE</t>
  </si>
  <si>
    <t>30000304</t>
  </si>
  <si>
    <t>POCKET PRESS</t>
  </si>
  <si>
    <t>30000305</t>
  </si>
  <si>
    <t>30000306</t>
  </si>
  <si>
    <t>30000307</t>
  </si>
  <si>
    <t>30000308</t>
  </si>
  <si>
    <t>30000309</t>
  </si>
  <si>
    <t>30000310</t>
  </si>
  <si>
    <t>30000311</t>
  </si>
  <si>
    <t>PLACKET CUTTER</t>
  </si>
  <si>
    <t>30000312</t>
  </si>
  <si>
    <t>30000325</t>
  </si>
  <si>
    <t>Collar Mark Updating M/C</t>
  </si>
  <si>
    <t>30000326</t>
  </si>
  <si>
    <t>Body button Mark M/C</t>
  </si>
  <si>
    <t>30000327</t>
  </si>
  <si>
    <t>30000328</t>
  </si>
  <si>
    <t>30000330</t>
  </si>
  <si>
    <t>AIR COMPRESSOR</t>
  </si>
  <si>
    <t>30000331</t>
  </si>
  <si>
    <t>AMBRODARI</t>
  </si>
  <si>
    <t>30000333</t>
  </si>
  <si>
    <t>BAND KNIFE</t>
  </si>
  <si>
    <t>30000334</t>
  </si>
  <si>
    <t>BAR TACK</t>
  </si>
  <si>
    <t>30000335</t>
  </si>
  <si>
    <t>30000336</t>
  </si>
  <si>
    <t>30000337</t>
  </si>
  <si>
    <t>30000338</t>
  </si>
  <si>
    <t>30000339</t>
  </si>
  <si>
    <t>30000340</t>
  </si>
  <si>
    <t>30000341</t>
  </si>
  <si>
    <t>30000342</t>
  </si>
  <si>
    <t>30000343</t>
  </si>
  <si>
    <t>30000344</t>
  </si>
  <si>
    <t>30000345</t>
  </si>
  <si>
    <t>30000346</t>
  </si>
  <si>
    <t>30000347</t>
  </si>
  <si>
    <t>30000348</t>
  </si>
  <si>
    <t>30000349</t>
  </si>
  <si>
    <t>30000350</t>
  </si>
  <si>
    <t>30000351</t>
  </si>
  <si>
    <t>30000352</t>
  </si>
  <si>
    <t>30000353</t>
  </si>
  <si>
    <t>30000354</t>
  </si>
  <si>
    <t>30000355</t>
  </si>
  <si>
    <t>30000356</t>
  </si>
  <si>
    <t>30000357</t>
  </si>
  <si>
    <t>30000358</t>
  </si>
  <si>
    <t>30000359</t>
  </si>
  <si>
    <t>30000360</t>
  </si>
  <si>
    <t>30000361</t>
  </si>
  <si>
    <t>30000362</t>
  </si>
  <si>
    <t>30000363</t>
  </si>
  <si>
    <t>30000364</t>
  </si>
  <si>
    <t>30000366</t>
  </si>
  <si>
    <t>30000367</t>
  </si>
  <si>
    <t>30000368</t>
  </si>
  <si>
    <t>30000369</t>
  </si>
  <si>
    <t>30000370</t>
  </si>
  <si>
    <t>30000371</t>
  </si>
  <si>
    <t>30000376</t>
  </si>
  <si>
    <t>BUTTON ATTACH</t>
  </si>
  <si>
    <t>30000377</t>
  </si>
  <si>
    <t>30000378</t>
  </si>
  <si>
    <t>30000379</t>
  </si>
  <si>
    <t>30000380</t>
  </si>
  <si>
    <t>30000381</t>
  </si>
  <si>
    <t>30000382</t>
  </si>
  <si>
    <t>30000383</t>
  </si>
  <si>
    <t>30000384</t>
  </si>
  <si>
    <t>30000385</t>
  </si>
  <si>
    <t>30000386</t>
  </si>
  <si>
    <t>30000387</t>
  </si>
  <si>
    <t>30000388</t>
  </si>
  <si>
    <t>30000389</t>
  </si>
  <si>
    <t>30000390</t>
  </si>
  <si>
    <t>30000391</t>
  </si>
  <si>
    <t>BUTTON FULL TEST</t>
  </si>
  <si>
    <t>30000392</t>
  </si>
  <si>
    <t>BUTTON HOLE</t>
  </si>
  <si>
    <t>30000393</t>
  </si>
  <si>
    <t>30000394</t>
  </si>
  <si>
    <t>30000395</t>
  </si>
  <si>
    <t>30000396</t>
  </si>
  <si>
    <t>30000397</t>
  </si>
  <si>
    <t>30000398</t>
  </si>
  <si>
    <t>30000399</t>
  </si>
  <si>
    <t>30000400</t>
  </si>
  <si>
    <t>30000401</t>
  </si>
  <si>
    <t>30000402</t>
  </si>
  <si>
    <t>30000403</t>
  </si>
  <si>
    <t>30000404</t>
  </si>
  <si>
    <t>30000405</t>
  </si>
  <si>
    <t>30000406</t>
  </si>
  <si>
    <t>30000407</t>
  </si>
  <si>
    <t>30000408</t>
  </si>
  <si>
    <t>30000409</t>
  </si>
  <si>
    <t>30000410</t>
  </si>
  <si>
    <t>30000411</t>
  </si>
  <si>
    <t>30000412</t>
  </si>
  <si>
    <t>30000413</t>
  </si>
  <si>
    <t>30000414</t>
  </si>
  <si>
    <t>30000415</t>
  </si>
  <si>
    <t>30000416</t>
  </si>
  <si>
    <t>30000417</t>
  </si>
  <si>
    <t>30000418</t>
  </si>
  <si>
    <t>30000419</t>
  </si>
  <si>
    <t>30000420</t>
  </si>
  <si>
    <t>30000421</t>
  </si>
  <si>
    <t>30000422</t>
  </si>
  <si>
    <t>30000423</t>
  </si>
  <si>
    <t>CARTON WEIGHT</t>
  </si>
  <si>
    <t>30000444</t>
  </si>
  <si>
    <t>CHAIN STITCH - (Kansai )</t>
  </si>
  <si>
    <t>30000447</t>
  </si>
  <si>
    <t>CHAIN STITCH</t>
  </si>
  <si>
    <t>30000448</t>
  </si>
  <si>
    <t>30000449</t>
  </si>
  <si>
    <t>COLLAR NOTCHER</t>
  </si>
  <si>
    <t>30000450</t>
  </si>
  <si>
    <t>30000451</t>
  </si>
  <si>
    <t>30000452</t>
  </si>
  <si>
    <t>30000458</t>
  </si>
  <si>
    <t>COLLER PRESS</t>
  </si>
  <si>
    <t>30000459</t>
  </si>
  <si>
    <t>30000460</t>
  </si>
  <si>
    <t>30000461</t>
  </si>
  <si>
    <t>30000462</t>
  </si>
  <si>
    <t>30000463</t>
  </si>
  <si>
    <t>30000464</t>
  </si>
  <si>
    <t>30000465</t>
  </si>
  <si>
    <t>30000466</t>
  </si>
  <si>
    <t>CUFF PRESS</t>
  </si>
  <si>
    <t>30000467</t>
  </si>
  <si>
    <t>30000468</t>
  </si>
  <si>
    <t>30000469</t>
  </si>
  <si>
    <t>30000470</t>
  </si>
  <si>
    <t>30000472</t>
  </si>
  <si>
    <t>30000473</t>
  </si>
  <si>
    <t>30000474</t>
  </si>
  <si>
    <t>30000475</t>
  </si>
  <si>
    <t>30000476</t>
  </si>
  <si>
    <t>30000477</t>
  </si>
  <si>
    <t>30000478</t>
  </si>
  <si>
    <t>30000485</t>
  </si>
  <si>
    <t>30000486</t>
  </si>
  <si>
    <t>30000487</t>
  </si>
  <si>
    <t>30000488</t>
  </si>
  <si>
    <t>30000489</t>
  </si>
  <si>
    <t>30000490</t>
  </si>
  <si>
    <t>30000491</t>
  </si>
  <si>
    <t>30000492</t>
  </si>
  <si>
    <t>30000493</t>
  </si>
  <si>
    <t>30000494</t>
  </si>
  <si>
    <t>30000496</t>
  </si>
  <si>
    <t>DOUBLE NEEDLE</t>
  </si>
  <si>
    <t>30000497</t>
  </si>
  <si>
    <t>30000498</t>
  </si>
  <si>
    <t>30000499</t>
  </si>
  <si>
    <t>30000500</t>
  </si>
  <si>
    <t>30000501</t>
  </si>
  <si>
    <t>30000502</t>
  </si>
  <si>
    <t>30000503</t>
  </si>
  <si>
    <t>30000504</t>
  </si>
  <si>
    <t>30000505</t>
  </si>
  <si>
    <t>30000506</t>
  </si>
  <si>
    <t>30000507</t>
  </si>
  <si>
    <t>30000508</t>
  </si>
  <si>
    <t>30000509</t>
  </si>
  <si>
    <t>30000510</t>
  </si>
  <si>
    <t>30000511</t>
  </si>
  <si>
    <t>30000512</t>
  </si>
  <si>
    <t>30000513</t>
  </si>
  <si>
    <t>30000514</t>
  </si>
  <si>
    <t>30000515</t>
  </si>
  <si>
    <t>30000516</t>
  </si>
  <si>
    <t>30000517</t>
  </si>
  <si>
    <t>30000518</t>
  </si>
  <si>
    <t>30000519</t>
  </si>
  <si>
    <t>30000520</t>
  </si>
  <si>
    <t>30000521</t>
  </si>
  <si>
    <t>30000522</t>
  </si>
  <si>
    <t>30000523</t>
  </si>
  <si>
    <t>30000524</t>
  </si>
  <si>
    <t>30000525</t>
  </si>
  <si>
    <t>30000526</t>
  </si>
  <si>
    <t>30000527</t>
  </si>
  <si>
    <t>30000528</t>
  </si>
  <si>
    <t>30000530</t>
  </si>
  <si>
    <t>30000531</t>
  </si>
  <si>
    <t>30000532</t>
  </si>
  <si>
    <t>30000533</t>
  </si>
  <si>
    <t>30000534</t>
  </si>
  <si>
    <t>30000535</t>
  </si>
  <si>
    <t>30000536</t>
  </si>
  <si>
    <t>30000537</t>
  </si>
  <si>
    <t>30000538</t>
  </si>
  <si>
    <t>30000539</t>
  </si>
  <si>
    <t>30000540</t>
  </si>
  <si>
    <t>30000541</t>
  </si>
  <si>
    <t>30000542</t>
  </si>
  <si>
    <t>30000543</t>
  </si>
  <si>
    <t>30000544</t>
  </si>
  <si>
    <t>30000545</t>
  </si>
  <si>
    <t>30000546</t>
  </si>
  <si>
    <t>30000547</t>
  </si>
  <si>
    <t>30000551</t>
  </si>
  <si>
    <t>FABRIC INSPECTION</t>
  </si>
  <si>
    <t>30000552</t>
  </si>
  <si>
    <t>FABRIC INSPECTION LIGHT BOX</t>
  </si>
  <si>
    <t>30000554</t>
  </si>
  <si>
    <t>30000555</t>
  </si>
  <si>
    <t>30000556</t>
  </si>
  <si>
    <t>30000557</t>
  </si>
  <si>
    <t>30000558</t>
  </si>
  <si>
    <t>30000559</t>
  </si>
  <si>
    <t>30000560</t>
  </si>
  <si>
    <t>30000561</t>
  </si>
  <si>
    <t>30000562</t>
  </si>
  <si>
    <t>30000563</t>
  </si>
  <si>
    <t>30000564</t>
  </si>
  <si>
    <t>30000565</t>
  </si>
  <si>
    <t>30000566</t>
  </si>
  <si>
    <t>30000569</t>
  </si>
  <si>
    <t>30000570</t>
  </si>
  <si>
    <t>30000571</t>
  </si>
  <si>
    <t>30000572</t>
  </si>
  <si>
    <t>30000574</t>
  </si>
  <si>
    <t>30000576</t>
  </si>
  <si>
    <t>30000578</t>
  </si>
  <si>
    <t>30000579</t>
  </si>
  <si>
    <t>30000580</t>
  </si>
  <si>
    <t>GAS BOILER</t>
  </si>
  <si>
    <t>30000585</t>
  </si>
  <si>
    <t>HEAT SEAL PRESS</t>
  </si>
  <si>
    <t>30000592</t>
  </si>
  <si>
    <t>30000593</t>
  </si>
  <si>
    <t>30000596</t>
  </si>
  <si>
    <t>30000597</t>
  </si>
  <si>
    <t>30000598</t>
  </si>
  <si>
    <t>30000601</t>
  </si>
  <si>
    <t>NEEDLE DETECTOR</t>
  </si>
  <si>
    <t>30000642</t>
  </si>
  <si>
    <t>30000647</t>
  </si>
  <si>
    <t>30000648</t>
  </si>
  <si>
    <t>30000649</t>
  </si>
  <si>
    <t>30000650</t>
  </si>
  <si>
    <t>30000651</t>
  </si>
  <si>
    <t>30000652</t>
  </si>
  <si>
    <t>30000655</t>
  </si>
  <si>
    <t>30000659</t>
  </si>
  <si>
    <t>SCOVIL AUTO SNAP BUTTON</t>
  </si>
  <si>
    <t>30000660</t>
  </si>
  <si>
    <t>30000661</t>
  </si>
  <si>
    <t>30000662</t>
  </si>
  <si>
    <t>30000663</t>
  </si>
  <si>
    <t>30000664</t>
  </si>
  <si>
    <t>30000665</t>
  </si>
  <si>
    <t>30000666</t>
  </si>
  <si>
    <t>30000667</t>
  </si>
  <si>
    <t>30000668</t>
  </si>
  <si>
    <t>30000669</t>
  </si>
  <si>
    <t>30000670</t>
  </si>
  <si>
    <t>30000671</t>
  </si>
  <si>
    <t>30000672</t>
  </si>
  <si>
    <t>30000673</t>
  </si>
  <si>
    <t>30000674</t>
  </si>
  <si>
    <t>30000675</t>
  </si>
  <si>
    <t>30000676</t>
  </si>
  <si>
    <t>30000677</t>
  </si>
  <si>
    <t>30000678</t>
  </si>
  <si>
    <t>30000679</t>
  </si>
  <si>
    <t>30000680</t>
  </si>
  <si>
    <t>30000681</t>
  </si>
  <si>
    <t>30000682</t>
  </si>
  <si>
    <t>30000683</t>
  </si>
  <si>
    <t>30000694</t>
  </si>
  <si>
    <t>SINGLE  NEEDLE LOCK SITCH</t>
  </si>
  <si>
    <t>30000695</t>
  </si>
  <si>
    <t>30000699</t>
  </si>
  <si>
    <t>30000700</t>
  </si>
  <si>
    <t>30000702</t>
  </si>
  <si>
    <t>30000703</t>
  </si>
  <si>
    <t>30000704</t>
  </si>
  <si>
    <t>30000705</t>
  </si>
  <si>
    <t>30000706</t>
  </si>
  <si>
    <t>30000707</t>
  </si>
  <si>
    <t>30000708</t>
  </si>
  <si>
    <t>30000709</t>
  </si>
  <si>
    <t>30000710</t>
  </si>
  <si>
    <t>30000712</t>
  </si>
  <si>
    <t>30000713</t>
  </si>
  <si>
    <t>30000714</t>
  </si>
  <si>
    <t>30000716</t>
  </si>
  <si>
    <t>30000718</t>
  </si>
  <si>
    <t>30000720</t>
  </si>
  <si>
    <t>30000721</t>
  </si>
  <si>
    <t>30000723</t>
  </si>
  <si>
    <t>30000724</t>
  </si>
  <si>
    <t>30000726</t>
  </si>
  <si>
    <t>30000727</t>
  </si>
  <si>
    <t>30000728</t>
  </si>
  <si>
    <t>30000730</t>
  </si>
  <si>
    <t>30000731</t>
  </si>
  <si>
    <t>30000732</t>
  </si>
  <si>
    <t>30000733</t>
  </si>
  <si>
    <t>30000734</t>
  </si>
  <si>
    <t>30000736</t>
  </si>
  <si>
    <t>30000737</t>
  </si>
  <si>
    <t>30000738</t>
  </si>
  <si>
    <t>30000740</t>
  </si>
  <si>
    <t>30000741</t>
  </si>
  <si>
    <t>30000742</t>
  </si>
  <si>
    <t>30000744</t>
  </si>
  <si>
    <t>30000745</t>
  </si>
  <si>
    <t>30000746</t>
  </si>
  <si>
    <t>30000747</t>
  </si>
  <si>
    <t>30000748</t>
  </si>
  <si>
    <t>30000750</t>
  </si>
  <si>
    <t>30000751</t>
  </si>
  <si>
    <t>30000755</t>
  </si>
  <si>
    <t>30000756</t>
  </si>
  <si>
    <t>30000758</t>
  </si>
  <si>
    <t>30000761</t>
  </si>
  <si>
    <t>30000762</t>
  </si>
  <si>
    <t>30000763</t>
  </si>
  <si>
    <t>30000764</t>
  </si>
  <si>
    <t>30000766</t>
  </si>
  <si>
    <t>30000767</t>
  </si>
  <si>
    <t>30000768</t>
  </si>
  <si>
    <t>30000772</t>
  </si>
  <si>
    <t>30000773</t>
  </si>
  <si>
    <t>30000774</t>
  </si>
  <si>
    <t>30000777</t>
  </si>
  <si>
    <t>30000780</t>
  </si>
  <si>
    <t>30000781</t>
  </si>
  <si>
    <t>30000782</t>
  </si>
  <si>
    <t>30000783</t>
  </si>
  <si>
    <t>30000785</t>
  </si>
  <si>
    <t>30000786</t>
  </si>
  <si>
    <t>30000787</t>
  </si>
  <si>
    <t>30000788</t>
  </si>
  <si>
    <t>30000789</t>
  </si>
  <si>
    <t>30000794</t>
  </si>
  <si>
    <t>30000795</t>
  </si>
  <si>
    <t>30000796</t>
  </si>
  <si>
    <t>30000799</t>
  </si>
  <si>
    <t>30000800</t>
  </si>
  <si>
    <t>30000801</t>
  </si>
  <si>
    <t>30000802</t>
  </si>
  <si>
    <t>30000803</t>
  </si>
  <si>
    <t>30000804</t>
  </si>
  <si>
    <t>30000805</t>
  </si>
  <si>
    <t>30000806</t>
  </si>
  <si>
    <t>30000807</t>
  </si>
  <si>
    <t>30000808</t>
  </si>
  <si>
    <t>30000810</t>
  </si>
  <si>
    <t>30000811</t>
  </si>
  <si>
    <t>30000814</t>
  </si>
  <si>
    <t>30000816</t>
  </si>
  <si>
    <t>30000817</t>
  </si>
  <si>
    <t>30000818</t>
  </si>
  <si>
    <t>30000819</t>
  </si>
  <si>
    <t>30000820</t>
  </si>
  <si>
    <t>30000821</t>
  </si>
  <si>
    <t>30000823</t>
  </si>
  <si>
    <t>30000826</t>
  </si>
  <si>
    <t>30000829</t>
  </si>
  <si>
    <t>30000831</t>
  </si>
  <si>
    <t>30000832</t>
  </si>
  <si>
    <t>30000835</t>
  </si>
  <si>
    <t>30000837</t>
  </si>
  <si>
    <t>30000839</t>
  </si>
  <si>
    <t>30000842</t>
  </si>
  <si>
    <t>30000843</t>
  </si>
  <si>
    <t>30000844</t>
  </si>
  <si>
    <t>30000845</t>
  </si>
  <si>
    <t>30000846</t>
  </si>
  <si>
    <t>30000849</t>
  </si>
  <si>
    <t>30000850</t>
  </si>
  <si>
    <t>30000851</t>
  </si>
  <si>
    <t>30000852</t>
  </si>
  <si>
    <t>30000854</t>
  </si>
  <si>
    <t>30000855</t>
  </si>
  <si>
    <t>30000856</t>
  </si>
  <si>
    <t>30000857</t>
  </si>
  <si>
    <t>30000858</t>
  </si>
  <si>
    <t>30000859</t>
  </si>
  <si>
    <t>30000861</t>
  </si>
  <si>
    <t>30000863</t>
  </si>
  <si>
    <t>30000864</t>
  </si>
  <si>
    <t>30000865</t>
  </si>
  <si>
    <t>30000869</t>
  </si>
  <si>
    <t>30000870</t>
  </si>
  <si>
    <t>30000871</t>
  </si>
  <si>
    <t>30000873</t>
  </si>
  <si>
    <t>30000874</t>
  </si>
  <si>
    <t>30000875</t>
  </si>
  <si>
    <t>30000876</t>
  </si>
  <si>
    <t>30000879</t>
  </si>
  <si>
    <t>30000880</t>
  </si>
  <si>
    <t>30000881</t>
  </si>
  <si>
    <t>30000882</t>
  </si>
  <si>
    <t>30000883</t>
  </si>
  <si>
    <t>30000884</t>
  </si>
  <si>
    <t>30000886</t>
  </si>
  <si>
    <t>30000887</t>
  </si>
  <si>
    <t>30000889</t>
  </si>
  <si>
    <t>30000890</t>
  </si>
  <si>
    <t>30000892</t>
  </si>
  <si>
    <t>30000893</t>
  </si>
  <si>
    <t>30000894</t>
  </si>
  <si>
    <t>30000895</t>
  </si>
  <si>
    <t>30000896</t>
  </si>
  <si>
    <t>30000898</t>
  </si>
  <si>
    <t>30000899</t>
  </si>
  <si>
    <t>30000900</t>
  </si>
  <si>
    <t>30000901</t>
  </si>
  <si>
    <t>30000902</t>
  </si>
  <si>
    <t>30000903</t>
  </si>
  <si>
    <t>30000904</t>
  </si>
  <si>
    <t>30000905</t>
  </si>
  <si>
    <t>30000908</t>
  </si>
  <si>
    <t>30000909</t>
  </si>
  <si>
    <t>30000911</t>
  </si>
  <si>
    <t>30000913</t>
  </si>
  <si>
    <t>30000914</t>
  </si>
  <si>
    <t>30000915</t>
  </si>
  <si>
    <t>30000916</t>
  </si>
  <si>
    <t>30000917</t>
  </si>
  <si>
    <t>30000919</t>
  </si>
  <si>
    <t>30000920</t>
  </si>
  <si>
    <t>30000921</t>
  </si>
  <si>
    <t>30000922</t>
  </si>
  <si>
    <t>30000923</t>
  </si>
  <si>
    <t>30000924</t>
  </si>
  <si>
    <t>30000925</t>
  </si>
  <si>
    <t>30000926</t>
  </si>
  <si>
    <t>30000927</t>
  </si>
  <si>
    <t>30000928</t>
  </si>
  <si>
    <t>30000929</t>
  </si>
  <si>
    <t>30000930</t>
  </si>
  <si>
    <t>30000931</t>
  </si>
  <si>
    <t>30000932</t>
  </si>
  <si>
    <t>30000933</t>
  </si>
  <si>
    <t>30000934</t>
  </si>
  <si>
    <t>30000935</t>
  </si>
  <si>
    <t>30000936</t>
  </si>
  <si>
    <t>30000937</t>
  </si>
  <si>
    <t>30000938</t>
  </si>
  <si>
    <t>30000939</t>
  </si>
  <si>
    <t>30000940</t>
  </si>
  <si>
    <t>30000941</t>
  </si>
  <si>
    <t>30000942</t>
  </si>
  <si>
    <t>30000943</t>
  </si>
  <si>
    <t>30000944</t>
  </si>
  <si>
    <t>30000945</t>
  </si>
  <si>
    <t>30000951</t>
  </si>
  <si>
    <t>30000952</t>
  </si>
  <si>
    <t>30000953</t>
  </si>
  <si>
    <t>30000954</t>
  </si>
  <si>
    <t>30000955</t>
  </si>
  <si>
    <t>30000956</t>
  </si>
  <si>
    <t>30000957</t>
  </si>
  <si>
    <t>30000958</t>
  </si>
  <si>
    <t>30000959</t>
  </si>
  <si>
    <t>30000960</t>
  </si>
  <si>
    <t>30000961</t>
  </si>
  <si>
    <t>30000962</t>
  </si>
  <si>
    <t>30000963</t>
  </si>
  <si>
    <t>30000968</t>
  </si>
  <si>
    <t>30000969</t>
  </si>
  <si>
    <t>30000970</t>
  </si>
  <si>
    <t>30000971</t>
  </si>
  <si>
    <t>30000972</t>
  </si>
  <si>
    <t>30000973</t>
  </si>
  <si>
    <t>30000974</t>
  </si>
  <si>
    <t>30000975</t>
  </si>
  <si>
    <t>30000976</t>
  </si>
  <si>
    <t>30000977</t>
  </si>
  <si>
    <t>30000978</t>
  </si>
  <si>
    <t>30000981</t>
  </si>
  <si>
    <t>30000982</t>
  </si>
  <si>
    <t>30000983</t>
  </si>
  <si>
    <t>30000991</t>
  </si>
  <si>
    <t>30000998</t>
  </si>
  <si>
    <t>30000999</t>
  </si>
  <si>
    <t>30001010</t>
  </si>
  <si>
    <t>30001011</t>
  </si>
  <si>
    <t>30001012</t>
  </si>
  <si>
    <t>30001014</t>
  </si>
  <si>
    <t>30001015</t>
  </si>
  <si>
    <t>30001016</t>
  </si>
  <si>
    <t>30001019</t>
  </si>
  <si>
    <t>30001021</t>
  </si>
  <si>
    <t>30001022</t>
  </si>
  <si>
    <t>30001023</t>
  </si>
  <si>
    <t>30001024</t>
  </si>
  <si>
    <t>30001025</t>
  </si>
  <si>
    <t>30001026</t>
  </si>
  <si>
    <t>30001027</t>
  </si>
  <si>
    <t>30001028</t>
  </si>
  <si>
    <t>30001029</t>
  </si>
  <si>
    <t>30001030</t>
  </si>
  <si>
    <t>30001031</t>
  </si>
  <si>
    <t>30001032</t>
  </si>
  <si>
    <t>30001033</t>
  </si>
  <si>
    <t>30001034</t>
  </si>
  <si>
    <t>30001035</t>
  </si>
  <si>
    <t>30001036</t>
  </si>
  <si>
    <t>30001037</t>
  </si>
  <si>
    <t>30001038</t>
  </si>
  <si>
    <t>30001039</t>
  </si>
  <si>
    <t>30001040</t>
  </si>
  <si>
    <t>30001041</t>
  </si>
  <si>
    <t>30001043</t>
  </si>
  <si>
    <t>30001044</t>
  </si>
  <si>
    <t>30001051</t>
  </si>
  <si>
    <t>30001053</t>
  </si>
  <si>
    <t>30001066</t>
  </si>
  <si>
    <t>30001067</t>
  </si>
  <si>
    <t>30001068</t>
  </si>
  <si>
    <t>30001072</t>
  </si>
  <si>
    <t>30001089</t>
  </si>
  <si>
    <t>30001090</t>
  </si>
  <si>
    <t>30001091</t>
  </si>
  <si>
    <t>30001092</t>
  </si>
  <si>
    <t>30001093</t>
  </si>
  <si>
    <t>30001094</t>
  </si>
  <si>
    <t>30001095</t>
  </si>
  <si>
    <t>30001096</t>
  </si>
  <si>
    <t>30001097</t>
  </si>
  <si>
    <t>30001098</t>
  </si>
  <si>
    <t>30001099</t>
  </si>
  <si>
    <t>30001100</t>
  </si>
  <si>
    <t>30001101</t>
  </si>
  <si>
    <t>30001102</t>
  </si>
  <si>
    <t>30001103</t>
  </si>
  <si>
    <t>30001104</t>
  </si>
  <si>
    <t>30001105</t>
  </si>
  <si>
    <t>30001106</t>
  </si>
  <si>
    <t>30001107</t>
  </si>
  <si>
    <t>30001111</t>
  </si>
  <si>
    <t>30001113</t>
  </si>
  <si>
    <t>30001115</t>
  </si>
  <si>
    <t>30001116</t>
  </si>
  <si>
    <t>30001119</t>
  </si>
  <si>
    <t>30001123</t>
  </si>
  <si>
    <t>30001124</t>
  </si>
  <si>
    <t>30001125</t>
  </si>
  <si>
    <t>30001126</t>
  </si>
  <si>
    <t>30001127</t>
  </si>
  <si>
    <t>30001128</t>
  </si>
  <si>
    <t>30001129</t>
  </si>
  <si>
    <t>30001130</t>
  </si>
  <si>
    <t>30001131</t>
  </si>
  <si>
    <t>30001132</t>
  </si>
  <si>
    <t>30001133</t>
  </si>
  <si>
    <t>30001134</t>
  </si>
  <si>
    <t>30001135</t>
  </si>
  <si>
    <t>30001136</t>
  </si>
  <si>
    <t>30001137</t>
  </si>
  <si>
    <t>30001138</t>
  </si>
  <si>
    <t>30001139</t>
  </si>
  <si>
    <t>30001140</t>
  </si>
  <si>
    <t>30001141</t>
  </si>
  <si>
    <t>30001142</t>
  </si>
  <si>
    <t>30001143</t>
  </si>
  <si>
    <t>30001144</t>
  </si>
  <si>
    <t>30001145</t>
  </si>
  <si>
    <t>30001146</t>
  </si>
  <si>
    <t>30001148</t>
  </si>
  <si>
    <t>30001150</t>
  </si>
  <si>
    <t>30001151</t>
  </si>
  <si>
    <t>30001152</t>
  </si>
  <si>
    <t>30001153</t>
  </si>
  <si>
    <t>30001154</t>
  </si>
  <si>
    <t>30001156</t>
  </si>
  <si>
    <t>SNAP BUTTON (M)</t>
  </si>
  <si>
    <t>30001159</t>
  </si>
  <si>
    <t>30001160</t>
  </si>
  <si>
    <t>30001161</t>
  </si>
  <si>
    <t>30001162</t>
  </si>
  <si>
    <t>30001164</t>
  </si>
  <si>
    <t>THREAD WINDER</t>
  </si>
  <si>
    <t>30001166</t>
  </si>
  <si>
    <t>VACCUM IRON TABLE</t>
  </si>
  <si>
    <t>30001167</t>
  </si>
  <si>
    <t>30001168</t>
  </si>
  <si>
    <t>30001169</t>
  </si>
  <si>
    <t>30001170</t>
  </si>
  <si>
    <t>30001171</t>
  </si>
  <si>
    <t>30001172</t>
  </si>
  <si>
    <t>30001173</t>
  </si>
  <si>
    <t>30001174</t>
  </si>
  <si>
    <t>30001175</t>
  </si>
  <si>
    <t>30001176</t>
  </si>
  <si>
    <t>30001177</t>
  </si>
  <si>
    <t>30001178</t>
  </si>
  <si>
    <t>30001179</t>
  </si>
  <si>
    <t>30001180</t>
  </si>
  <si>
    <t>30001181</t>
  </si>
  <si>
    <t>30001182</t>
  </si>
  <si>
    <t>30001183</t>
  </si>
  <si>
    <t>30001184</t>
  </si>
  <si>
    <t>30001185</t>
  </si>
  <si>
    <t>30001186</t>
  </si>
  <si>
    <t>30001187</t>
  </si>
  <si>
    <t>30001188</t>
  </si>
  <si>
    <t>30001189</t>
  </si>
  <si>
    <t>30001190</t>
  </si>
  <si>
    <t>30001191</t>
  </si>
  <si>
    <t>30001192</t>
  </si>
  <si>
    <t>30001193</t>
  </si>
  <si>
    <t>30001194</t>
  </si>
  <si>
    <t>30001195</t>
  </si>
  <si>
    <t>30001196</t>
  </si>
  <si>
    <t>30001197</t>
  </si>
  <si>
    <t>30001198</t>
  </si>
  <si>
    <t>30001199</t>
  </si>
  <si>
    <t>30001200</t>
  </si>
  <si>
    <t>30001201</t>
  </si>
  <si>
    <t>30001254</t>
  </si>
  <si>
    <t>VELCRO ATTACHER</t>
  </si>
  <si>
    <t>30001255</t>
  </si>
  <si>
    <t>30001256</t>
  </si>
  <si>
    <t>30001257</t>
  </si>
  <si>
    <t>30001260</t>
  </si>
  <si>
    <t>ZIG CUTTER</t>
  </si>
  <si>
    <t>30001261</t>
  </si>
  <si>
    <t>Body Pocket Mark</t>
  </si>
  <si>
    <t>30001265</t>
  </si>
  <si>
    <t>30001266</t>
  </si>
  <si>
    <t>30001268</t>
  </si>
  <si>
    <t>30001270</t>
  </si>
  <si>
    <t>Fabric relaxation machine</t>
  </si>
  <si>
    <t>30001273</t>
  </si>
  <si>
    <t>30001274</t>
  </si>
  <si>
    <t>30001275</t>
  </si>
  <si>
    <t>30001276</t>
  </si>
  <si>
    <t>30001277</t>
  </si>
  <si>
    <t>SNAP FIXING MACHINE</t>
  </si>
  <si>
    <t>30001278</t>
  </si>
  <si>
    <t>30001279</t>
  </si>
  <si>
    <t>30001280</t>
  </si>
  <si>
    <t>30001281</t>
  </si>
  <si>
    <t>30001282</t>
  </si>
  <si>
    <t>30001283</t>
  </si>
  <si>
    <t>Fusing</t>
  </si>
  <si>
    <t>30001285</t>
  </si>
  <si>
    <t>Single needle Lock stitch Machine</t>
  </si>
  <si>
    <t>30001286</t>
  </si>
  <si>
    <t>30001287</t>
  </si>
  <si>
    <t>30001288</t>
  </si>
  <si>
    <t>30001289</t>
  </si>
  <si>
    <t>30001290</t>
  </si>
  <si>
    <t>30001291</t>
  </si>
  <si>
    <t>30001292</t>
  </si>
  <si>
    <t>30001293</t>
  </si>
  <si>
    <t>30001294</t>
  </si>
  <si>
    <t>30001295</t>
  </si>
  <si>
    <t>30001296</t>
  </si>
  <si>
    <t>30001297</t>
  </si>
  <si>
    <t>30001298</t>
  </si>
  <si>
    <t>30001299</t>
  </si>
  <si>
    <t>30001300</t>
  </si>
  <si>
    <t>30001301</t>
  </si>
  <si>
    <t>30001302</t>
  </si>
  <si>
    <t>30001303</t>
  </si>
  <si>
    <t>30001304</t>
  </si>
  <si>
    <t>30001305</t>
  </si>
  <si>
    <t>30001306</t>
  </si>
  <si>
    <t>30001307</t>
  </si>
  <si>
    <t>30001308</t>
  </si>
  <si>
    <t>30001309</t>
  </si>
  <si>
    <t>30001310</t>
  </si>
  <si>
    <t>30001311</t>
  </si>
  <si>
    <t>Double needle Chain stitch</t>
  </si>
  <si>
    <t>30001312</t>
  </si>
  <si>
    <t>30001313</t>
  </si>
  <si>
    <t>30001314</t>
  </si>
  <si>
    <t>30001315</t>
  </si>
  <si>
    <t>30001316</t>
  </si>
  <si>
    <t>30001317</t>
  </si>
  <si>
    <t>30001318</t>
  </si>
  <si>
    <t>30001319</t>
  </si>
  <si>
    <t>30001320</t>
  </si>
  <si>
    <t>30001321</t>
  </si>
  <si>
    <t>30001322</t>
  </si>
  <si>
    <t>30001323</t>
  </si>
  <si>
    <t>30001324</t>
  </si>
  <si>
    <t>30001325</t>
  </si>
  <si>
    <t>30001326</t>
  </si>
  <si>
    <t>30001327</t>
  </si>
  <si>
    <t>30001328</t>
  </si>
  <si>
    <t>30001331</t>
  </si>
  <si>
    <t>Thrend sucking Maching</t>
  </si>
  <si>
    <t>30001332</t>
  </si>
  <si>
    <t>30001334</t>
  </si>
  <si>
    <t>Automatic heat seal machine</t>
  </si>
  <si>
    <t>30001335</t>
  </si>
  <si>
    <t>STEAM ELECTRIC IRON PEN-3500</t>
  </si>
  <si>
    <t>30001336</t>
  </si>
  <si>
    <t>30001337</t>
  </si>
  <si>
    <t>30001338</t>
  </si>
  <si>
    <t>30001339</t>
  </si>
  <si>
    <t>30001340</t>
  </si>
  <si>
    <t>30001341</t>
  </si>
  <si>
    <t>30001342</t>
  </si>
  <si>
    <t>30001343</t>
  </si>
  <si>
    <t>30001344</t>
  </si>
  <si>
    <t>Cloth Cutting Machine</t>
  </si>
  <si>
    <t>30001345</t>
  </si>
  <si>
    <t>30001346</t>
  </si>
  <si>
    <t>Collar Notcher Machine - NS-95A</t>
  </si>
  <si>
    <t>30001347</t>
  </si>
  <si>
    <t>Double needle lock stitch Machine T8452C</t>
  </si>
  <si>
    <t>30001348</t>
  </si>
  <si>
    <t>30001349</t>
  </si>
  <si>
    <t>30001350</t>
  </si>
  <si>
    <t>30001351</t>
  </si>
  <si>
    <t>30001352</t>
  </si>
  <si>
    <t>30001353</t>
  </si>
  <si>
    <t>30001354</t>
  </si>
  <si>
    <t>30001355</t>
  </si>
  <si>
    <t>30001356</t>
  </si>
  <si>
    <t>30001357</t>
  </si>
  <si>
    <t>30001358</t>
  </si>
  <si>
    <t>30001359</t>
  </si>
  <si>
    <t>30001360</t>
  </si>
  <si>
    <t>30001361</t>
  </si>
  <si>
    <t>30001362</t>
  </si>
  <si>
    <t>30001363</t>
  </si>
  <si>
    <t>30001364</t>
  </si>
  <si>
    <t>30001365</t>
  </si>
  <si>
    <t>30001366</t>
  </si>
  <si>
    <t>30001367</t>
  </si>
  <si>
    <t>30001368</t>
  </si>
  <si>
    <t>30001369</t>
  </si>
  <si>
    <t>30001370</t>
  </si>
  <si>
    <t>30001371</t>
  </si>
  <si>
    <t>30001372</t>
  </si>
  <si>
    <t>30001373</t>
  </si>
  <si>
    <t>30001374</t>
  </si>
  <si>
    <t>30001375</t>
  </si>
  <si>
    <t>30001376</t>
  </si>
  <si>
    <t>30001377</t>
  </si>
  <si>
    <t>30001378</t>
  </si>
  <si>
    <t>30001379</t>
  </si>
  <si>
    <t>30001380</t>
  </si>
  <si>
    <t>30001381</t>
  </si>
  <si>
    <t>Button Sitch Machine JK-T1903BSK</t>
  </si>
  <si>
    <t>30001382</t>
  </si>
  <si>
    <t>30001383</t>
  </si>
  <si>
    <t>30001384</t>
  </si>
  <si>
    <t>30001385</t>
  </si>
  <si>
    <t>30001386</t>
  </si>
  <si>
    <t>30001387</t>
  </si>
  <si>
    <t>30001388</t>
  </si>
  <si>
    <t>30001389</t>
  </si>
  <si>
    <t>30001390</t>
  </si>
  <si>
    <t>30001391</t>
  </si>
  <si>
    <t>30001392</t>
  </si>
  <si>
    <t>30001393</t>
  </si>
  <si>
    <t>30001394</t>
  </si>
  <si>
    <t>30001395</t>
  </si>
  <si>
    <t>30001396</t>
  </si>
  <si>
    <t>30001397</t>
  </si>
  <si>
    <t>Button Hole Machine JK-T1790BS</t>
  </si>
  <si>
    <t>30001398</t>
  </si>
  <si>
    <t>30001399</t>
  </si>
  <si>
    <t>30001400</t>
  </si>
  <si>
    <t>30001401</t>
  </si>
  <si>
    <t>30001402</t>
  </si>
  <si>
    <t>30001403</t>
  </si>
  <si>
    <t>30001404</t>
  </si>
  <si>
    <t>30001405</t>
  </si>
  <si>
    <t>30001406</t>
  </si>
  <si>
    <t>30001407</t>
  </si>
  <si>
    <t>Double needle chain  stitch Machine JK8558WZ</t>
  </si>
  <si>
    <t>30001408</t>
  </si>
  <si>
    <t>30001409</t>
  </si>
  <si>
    <t>30001410</t>
  </si>
  <si>
    <t>30001411</t>
  </si>
  <si>
    <t>30001412</t>
  </si>
  <si>
    <t>30001413</t>
  </si>
  <si>
    <t>30001414</t>
  </si>
  <si>
    <t>30001415</t>
  </si>
  <si>
    <t>30001416</t>
  </si>
  <si>
    <t>30001417</t>
  </si>
  <si>
    <t>Single needle lock stitch Machine A5W-H</t>
  </si>
  <si>
    <t>30001418</t>
  </si>
  <si>
    <t>30001419</t>
  </si>
  <si>
    <t>30001420</t>
  </si>
  <si>
    <t>30001421</t>
  </si>
  <si>
    <t>30001422</t>
  </si>
  <si>
    <t>30001423</t>
  </si>
  <si>
    <t>30001424</t>
  </si>
  <si>
    <t>30001425</t>
  </si>
  <si>
    <t>30001426</t>
  </si>
  <si>
    <t>30001427</t>
  </si>
  <si>
    <t>30001428</t>
  </si>
  <si>
    <t>30001429</t>
  </si>
  <si>
    <t>30001430</t>
  </si>
  <si>
    <t>30001431</t>
  </si>
  <si>
    <t>30001432</t>
  </si>
  <si>
    <t>30001433</t>
  </si>
  <si>
    <t>30001434</t>
  </si>
  <si>
    <t>30001435</t>
  </si>
  <si>
    <t>30001436</t>
  </si>
  <si>
    <t>30001437</t>
  </si>
  <si>
    <t>30001438</t>
  </si>
  <si>
    <t>30001439</t>
  </si>
  <si>
    <t>30001440</t>
  </si>
  <si>
    <t>30001441</t>
  </si>
  <si>
    <t>Vertical trimmer lock stitch Machine</t>
  </si>
  <si>
    <t>30001442</t>
  </si>
  <si>
    <t>30001443</t>
  </si>
  <si>
    <t>Placket cutting Machine  NT-711</t>
  </si>
  <si>
    <t>30001444</t>
  </si>
  <si>
    <t>30001445</t>
  </si>
  <si>
    <t>30001448</t>
  </si>
  <si>
    <t>Velcro Cutter Machine</t>
  </si>
  <si>
    <t>30001449</t>
  </si>
  <si>
    <t>Vacuum cleaner</t>
  </si>
  <si>
    <t>30001450</t>
  </si>
  <si>
    <t>Overlock</t>
  </si>
  <si>
    <t>30001451</t>
  </si>
  <si>
    <t>30001452</t>
  </si>
  <si>
    <t>30001453</t>
  </si>
  <si>
    <t>30001454</t>
  </si>
  <si>
    <t>30001455</t>
  </si>
  <si>
    <t>30001456</t>
  </si>
  <si>
    <t>30001457</t>
  </si>
  <si>
    <t>30001458</t>
  </si>
  <si>
    <t>30001459</t>
  </si>
  <si>
    <t>30001460</t>
  </si>
  <si>
    <t>30001461</t>
  </si>
  <si>
    <t>30001462</t>
  </si>
  <si>
    <t>Double Needle Chain Stich</t>
  </si>
  <si>
    <t>30001463</t>
  </si>
  <si>
    <t>30001464</t>
  </si>
  <si>
    <t>30001465</t>
  </si>
  <si>
    <t>30001466</t>
  </si>
  <si>
    <t>30001467</t>
  </si>
  <si>
    <t>30001468</t>
  </si>
  <si>
    <t>30001469</t>
  </si>
  <si>
    <t>30001470</t>
  </si>
  <si>
    <t>30001471</t>
  </si>
  <si>
    <t>30001472</t>
  </si>
  <si>
    <t>30001473</t>
  </si>
  <si>
    <t>HEAT TRANSFER</t>
  </si>
  <si>
    <t>30001474</t>
  </si>
  <si>
    <t>30001475</t>
  </si>
  <si>
    <t>30001476</t>
  </si>
  <si>
    <t>30001477</t>
  </si>
  <si>
    <t>MULTI NEEDLE KANSAI</t>
  </si>
  <si>
    <t>30001478</t>
  </si>
  <si>
    <t>30001479</t>
  </si>
  <si>
    <t>30001483</t>
  </si>
  <si>
    <t>Pattern sewer</t>
  </si>
  <si>
    <t>30001484</t>
  </si>
  <si>
    <t>30001485</t>
  </si>
  <si>
    <t>30001486</t>
  </si>
  <si>
    <t>30001487</t>
  </si>
  <si>
    <t>30001488</t>
  </si>
  <si>
    <t>30001489</t>
  </si>
  <si>
    <t>30001490</t>
  </si>
  <si>
    <t>30001491</t>
  </si>
  <si>
    <t>30001492</t>
  </si>
  <si>
    <t>30001493</t>
  </si>
  <si>
    <t>30001494</t>
  </si>
  <si>
    <t>30001495</t>
  </si>
  <si>
    <t>30001496</t>
  </si>
  <si>
    <t>30001497</t>
  </si>
  <si>
    <t>30001498</t>
  </si>
  <si>
    <t>30001499</t>
  </si>
  <si>
    <t>30001500</t>
  </si>
  <si>
    <t>30001501</t>
  </si>
  <si>
    <t>30001502</t>
  </si>
  <si>
    <t>30001503</t>
  </si>
  <si>
    <t>30001504</t>
  </si>
  <si>
    <t>30001505</t>
  </si>
  <si>
    <t>Multi needle ( KANSAI )</t>
  </si>
  <si>
    <t>30001506</t>
  </si>
  <si>
    <t>30001507</t>
  </si>
  <si>
    <t>30001508</t>
  </si>
  <si>
    <t>30001509</t>
  </si>
  <si>
    <t>30001510</t>
  </si>
  <si>
    <t>30001511</t>
  </si>
  <si>
    <t>Single Needle Sewing Machine</t>
  </si>
  <si>
    <t>30001512</t>
  </si>
  <si>
    <t>30001513</t>
  </si>
  <si>
    <t>30001514</t>
  </si>
  <si>
    <t>30001515</t>
  </si>
  <si>
    <t>30001516</t>
  </si>
  <si>
    <t>30001517</t>
  </si>
  <si>
    <t>30001518</t>
  </si>
  <si>
    <t>30001519</t>
  </si>
  <si>
    <t>30001520</t>
  </si>
  <si>
    <t>30001521</t>
  </si>
  <si>
    <t>Flap Creasing NGAI SHING Mdl NO-NS-41, SL NO-116</t>
  </si>
  <si>
    <t>30001522</t>
  </si>
  <si>
    <t>Flap Creasing NGAI SHING Mdl NO-NS-42, SL NO-117</t>
  </si>
  <si>
    <t>30001523</t>
  </si>
  <si>
    <t>Flap Creasing NGAI SHING Mdl NO-NS-43, SL NO-118</t>
  </si>
  <si>
    <t>30001524</t>
  </si>
  <si>
    <t>Flap Creasing NGAI SHING Mdl NO-NS-44, SL NO-119</t>
  </si>
  <si>
    <t>30001525</t>
  </si>
  <si>
    <t>Flap Creasing NGAI SHING Mdl NO-NS-45, SL NO-120</t>
  </si>
  <si>
    <t>30001526</t>
  </si>
  <si>
    <t>Flap Creasing NGAI SHING Mdl NO-NS-46, SL NO-121</t>
  </si>
  <si>
    <t>30001527</t>
  </si>
  <si>
    <t>Flap Creasing NGAI SHING Mdl NO-NS-47, SL NO-122</t>
  </si>
  <si>
    <t>30001528</t>
  </si>
  <si>
    <t>Flap Creasing NGAI SHING Mdl NO-NS-48, SL NO-123</t>
  </si>
  <si>
    <t>30001529</t>
  </si>
  <si>
    <t>Flap Creasing NGAI SHING Mdl NO-NS-49, SL NO-124</t>
  </si>
  <si>
    <t>30001530</t>
  </si>
  <si>
    <t>Flap Creasing NGAI SHING Mdl NO-NS-50, SL NO-125</t>
  </si>
  <si>
    <t>30001531</t>
  </si>
  <si>
    <t>Flap Creasing NGAI SHING Mdl NO-NS-51, SL NO-126</t>
  </si>
  <si>
    <t>30001532</t>
  </si>
  <si>
    <t>Flap Creasing NGAI SHING Mdl NO-NS-52, SL NO-127</t>
  </si>
  <si>
    <t>30001533</t>
  </si>
  <si>
    <t>Flap Creasing NGAI SHING Mdl NO-NS-53, SL NO-128</t>
  </si>
  <si>
    <t>30001534</t>
  </si>
  <si>
    <t>Auto cuffNGAI SHING Mdl NO-NS-85LP, SL NO-2840</t>
  </si>
  <si>
    <t>30001535</t>
  </si>
  <si>
    <t>Auto cuffNGAI SHING Mdl NO-NS-85LP, SL NO-2841</t>
  </si>
  <si>
    <t>30001536</t>
  </si>
  <si>
    <t>Auto cuffNGAI SHING Mdl NO-NS-85LP, SL NO-2842</t>
  </si>
  <si>
    <t>30001537</t>
  </si>
  <si>
    <t>Pocket CreasingNGAISHING Mdl NO-NS-9084S,SLNO-1018</t>
  </si>
  <si>
    <t>30001538</t>
  </si>
  <si>
    <t>Pocket CreasingNGAI SHING MdlNO-NS-9084S,SLNO-1019</t>
  </si>
  <si>
    <t>30001539</t>
  </si>
  <si>
    <t>Pocket Creasing NGAISHING MdlNO-NS-9084S,SLNO-1020</t>
  </si>
  <si>
    <t>30001540</t>
  </si>
  <si>
    <t>Pocket Creasing NGAISHINGMdl NO-NS-9084S,SLNO-1021</t>
  </si>
  <si>
    <t>30001541</t>
  </si>
  <si>
    <t>Pocket Creasing NGAISHINGMdlNO-NS-9084S,SL NO-1022</t>
  </si>
  <si>
    <t>30001542</t>
  </si>
  <si>
    <t>JUKI 2NDL Lock S. SL No=8L3PB00015 Mod=LH-3568A-7</t>
  </si>
  <si>
    <t>30001543</t>
  </si>
  <si>
    <t>JUKI 2NDL Lock S. SL No=8L3PB00311 Mod=LH-3568A-7</t>
  </si>
  <si>
    <t>30001544</t>
  </si>
  <si>
    <t>JUKI 2NDL Lock S. SL No=8L3PB00017 Mod=LH-3568A-7</t>
  </si>
  <si>
    <t>30001545</t>
  </si>
  <si>
    <t>JUKI 2NDL Lock S. SL No=8L3PB00523 Mod=LH-3568A-7</t>
  </si>
  <si>
    <t>30001546</t>
  </si>
  <si>
    <t>JUKI 2NDL Lock S. SL No=8L3PA00233 Mod=LH-3568A-7</t>
  </si>
  <si>
    <t>30001547</t>
  </si>
  <si>
    <t>JUKI 2NDL Lock S. SL No=8L3PA00525 Mod=LH-3568A-7</t>
  </si>
  <si>
    <t>30001548</t>
  </si>
  <si>
    <t>JUKI 2NDL Lock S. SL No=8L3PA00230 Mod=LH-3568A-7</t>
  </si>
  <si>
    <t>30001549</t>
  </si>
  <si>
    <t>JUKI 2NDL Lock S. SL No=8L3PA00515 Mod=LH-3568A-7</t>
  </si>
  <si>
    <t>30001550</t>
  </si>
  <si>
    <t>JUKI 2NDL Lock S. SL No=8L3PB00003 Mod=LH-3568A-7</t>
  </si>
  <si>
    <t>30001551</t>
  </si>
  <si>
    <t>JUKI 2NDL Lock S. SL No=8L3PA00530 Mod=LH-3568A-7</t>
  </si>
  <si>
    <t>30001552</t>
  </si>
  <si>
    <t>JUKI 2NDL Lock S. SL No=8L3PB00310 Mod=LH-3568A-7</t>
  </si>
  <si>
    <t>30001553</t>
  </si>
  <si>
    <t>JUKI 2NDL Lock S. SL No=8L3PA00522 Mod=LH-3568A-7</t>
  </si>
  <si>
    <t>30001554</t>
  </si>
  <si>
    <t>JUKI 2NDL Lock S. SL No=8L3PA00529 Mod=LH-3568A-7</t>
  </si>
  <si>
    <t>30001555</t>
  </si>
  <si>
    <t>JUKI 2NDL Lock S. SL No=8L3PB00006 Mod=LH-3568A-7</t>
  </si>
  <si>
    <t>30001556</t>
  </si>
  <si>
    <t>JUKI 2NDL Lock S. SL No=8L3PB00302 Mod=LH-3568A-7</t>
  </si>
  <si>
    <t>30001557</t>
  </si>
  <si>
    <t>JUKI 2NDL Lock S. SL No=8L3PB00299 Mod=LH-3568A-7</t>
  </si>
  <si>
    <t>30001558</t>
  </si>
  <si>
    <t>JUKI 2NDL Lock S. SL No=8L3PA00534 Mod=LH-3568A-7</t>
  </si>
  <si>
    <t>30001559</t>
  </si>
  <si>
    <t>JUKI 2NDL Lock S. SL No=8L3PA00247 Mod=LH-3568A-7</t>
  </si>
  <si>
    <t>30001560</t>
  </si>
  <si>
    <t>JUKI 2NDL Lock S. SL No=8L3PA00526 Mod=LH-3568A-7</t>
  </si>
  <si>
    <t>30001561</t>
  </si>
  <si>
    <t>JUKI 2NDL Lock S. SL No=8L3PA00518 Mod=LH-3568A-7</t>
  </si>
  <si>
    <t>30001562</t>
  </si>
  <si>
    <t>JUKI 2NDL Lock S. SL No=8L3PA00059 Mod=LH-3568A-7</t>
  </si>
  <si>
    <t>30001563</t>
  </si>
  <si>
    <t>JUKI 2NDL Lock S. SL No=8L3PB00306 Mod=LH-3568A-7</t>
  </si>
  <si>
    <t>30001564</t>
  </si>
  <si>
    <t>JUKI 2NDL Lock S. SL No=8L3PB00011 Mod=LH-3568A-7</t>
  </si>
  <si>
    <t>30001565</t>
  </si>
  <si>
    <t>JUKI 2NDL Lock S. SL No=8L3PA00527 Mod=LH-3568A-7</t>
  </si>
  <si>
    <t>30001566</t>
  </si>
  <si>
    <t>JUKI 2NDL Lock S. SL No=8L3PB00307 Mod=LH-3568A-7</t>
  </si>
  <si>
    <t>30001567</t>
  </si>
  <si>
    <t>JUKI 2NDL Lock S. SL No=8L3PA00246 Mod=LH-3568A-7</t>
  </si>
  <si>
    <t>30001568</t>
  </si>
  <si>
    <t>JUKI 2NDL Lock S. SL No=8L3PB00314 Mod=LH-3568A-7</t>
  </si>
  <si>
    <t>30001569</t>
  </si>
  <si>
    <t>JUKI 2NDL Lock S. SL No=8L3PB00301 Mod=LH-3568A-7</t>
  </si>
  <si>
    <t>30001570</t>
  </si>
  <si>
    <t>JUKI 2NDL Lock S. SL No=8L3PA00250 Mod=LH-3568A-7</t>
  </si>
  <si>
    <t>30001571</t>
  </si>
  <si>
    <t>JUKI 2NDL Lock S. SL No=8L3PB00004 Mod=LH-3568A-7</t>
  </si>
  <si>
    <t>30001572</t>
  </si>
  <si>
    <t>JUKI 2NDL Lock S. SL No=8L3PA00030 Mod=LH-3568A-7</t>
  </si>
  <si>
    <t>30001573</t>
  </si>
  <si>
    <t>JUKI 2NDL Lock S. SL No=8L3PB00312 Mod=LH-3568A-7</t>
  </si>
  <si>
    <t>30001574</t>
  </si>
  <si>
    <t>JUKI 2NDL Lock S. SL No=8L3PA00528 Mod=LH-3568A-7</t>
  </si>
  <si>
    <t>30001575</t>
  </si>
  <si>
    <t>JUKI 2NDL Lock S. SL No=8L3PB00012 Mod=LH-3568A-7</t>
  </si>
  <si>
    <t>30001576</t>
  </si>
  <si>
    <t>JUKI 2NDL Lock S. SL No=8L3PB00002 Mod=LH-3568A-7</t>
  </si>
  <si>
    <t>30001577</t>
  </si>
  <si>
    <t>JUKI 2NDL Lock S. SL No=8L3PB00001 Mod=LH-3568A-7</t>
  </si>
  <si>
    <t>30001578</t>
  </si>
  <si>
    <t>JUKI 2NDL Lock S. SL No=8L3PA00231 Mod=LH-3568A-7</t>
  </si>
  <si>
    <t>30001579</t>
  </si>
  <si>
    <t>JUKI 2NDL Lock S. SL No=8L3PB00016 Mod=LH-3568A-7</t>
  </si>
  <si>
    <t>30001580</t>
  </si>
  <si>
    <t>JUKI 2NDL Lock S. SL No=8L3PA00519 Mod=LH-3568A-7</t>
  </si>
  <si>
    <t>30001581</t>
  </si>
  <si>
    <t>JUKI 2NDL Lock S. SL No=8L3PB00013 Mod=LH-3568A-7</t>
  </si>
  <si>
    <t>30001582</t>
  </si>
  <si>
    <t>JUKI 2NDL Lock S. SL No=8L3PB00308 Mod=LH-3568A-7</t>
  </si>
  <si>
    <t>30001583</t>
  </si>
  <si>
    <t>JUKI 2NDL Lock S. SL No=8L3PB00309 Mod=LH-3568A-7</t>
  </si>
  <si>
    <t>30001584</t>
  </si>
  <si>
    <t>JUKI 2NDL Lock S. SL No=8L3PA00234 Mod=LH-3568A-7</t>
  </si>
  <si>
    <t>30001585</t>
  </si>
  <si>
    <t>JUKI 2NDL Lock S. SL No=8L3PB00303 Mod=LH-3568A-7</t>
  </si>
  <si>
    <t>30001586</t>
  </si>
  <si>
    <t>JUKI 2NDL Lock S. SL No=8L3PA00533 Mod=LH-3568A-7</t>
  </si>
  <si>
    <t>30001587</t>
  </si>
  <si>
    <t>JUKI 2NDL Lock S. SL No=8L3PA00524 Mod=LH-3568A-7</t>
  </si>
  <si>
    <t>30001588</t>
  </si>
  <si>
    <t>JUKI 2NDL Lock S. SL No=8L3PA00239 Mod=LH-3568A-7</t>
  </si>
  <si>
    <t>30001589</t>
  </si>
  <si>
    <t>JUKI 2NDL Lock S. SL No=8L3PB00008 Mod=LH-3568A-7</t>
  </si>
  <si>
    <t>30001590</t>
  </si>
  <si>
    <t>JUKI 2NDL Lock S. SL No=8L3PB00005 Mod=LH-3568A-7</t>
  </si>
  <si>
    <t>30001591</t>
  </si>
  <si>
    <t>JUKI 2NDL Lock S. SL No=8L3PB00300 Mod=LH-3568A-7</t>
  </si>
  <si>
    <t>30001592</t>
  </si>
  <si>
    <t>JUKI 2NDL Lock S. SL No=8L3PA00241 Mod=LH-3568A-7</t>
  </si>
  <si>
    <t>30001593</t>
  </si>
  <si>
    <t>JUKI 2NDL Lock S. SL No=8L3PB00009 Mod=LH-3568A-7</t>
  </si>
  <si>
    <t>30001594</t>
  </si>
  <si>
    <t>JUKI 2NDL Lock S. SL No=8L3PB00014 Mod=LH-3568A-7</t>
  </si>
  <si>
    <t>30001595</t>
  </si>
  <si>
    <t>JUKI 2NDL Lock S. SL No=8L3PB00304 Mod=LH-3568A-7</t>
  </si>
  <si>
    <t>30001596</t>
  </si>
  <si>
    <t>JUKI 2NDL Lock S. SL No=8L3PA00244 Mod=LH-3568A-7</t>
  </si>
  <si>
    <t>30001597</t>
  </si>
  <si>
    <t>JUKI 2NDL Lock S. SL No=8L3PA00236 Mod=LH-3568A-7</t>
  </si>
  <si>
    <t>30001598</t>
  </si>
  <si>
    <t>JUKI 2NDL Lock S. SL No=8L3PB00010 Mod=LH-3568A-7</t>
  </si>
  <si>
    <t>30001599</t>
  </si>
  <si>
    <t>JUKI 2NDL Lock S. SL No=8L3PA00238 Mod=LH-3568A-7</t>
  </si>
  <si>
    <t>30001600</t>
  </si>
  <si>
    <t>JUKI 2NDL Lock S. SL No=8L3PB00315 Mod=LH-3568A-7</t>
  </si>
  <si>
    <t>30001601</t>
  </si>
  <si>
    <t>JUKI 2NDL Lock S. SL No=8L3PA00532 Mod=LH-3568A-7</t>
  </si>
  <si>
    <t>30001602</t>
  </si>
  <si>
    <t>JUKI BUTTON HOLE SL No=PLOQA00043 Mod=LBH-1790AN</t>
  </si>
  <si>
    <t>30001603</t>
  </si>
  <si>
    <t>JUKI BUTTON HOLE SL No=PLOPM00335 Mod=LBH-1790AN</t>
  </si>
  <si>
    <t>30001604</t>
  </si>
  <si>
    <t>JUKI BUTTON HOLE SL No=PLOQA00058 Mod=LBH-1790AN</t>
  </si>
  <si>
    <t>30001605</t>
  </si>
  <si>
    <t>JUKI BUTTON HOLE SL No=PLOQA00048 Mod=LBH-1790AN</t>
  </si>
  <si>
    <t>30001606</t>
  </si>
  <si>
    <t>JUKI BUTTON HOLE SL No=PLOPM00334 Mod=LBH-1790AN</t>
  </si>
  <si>
    <t>30001607</t>
  </si>
  <si>
    <t>JUKI BUTTON HOLE SL No=PLOQA00059 Mod=LBH-1790AN</t>
  </si>
  <si>
    <t>30001608</t>
  </si>
  <si>
    <t>JUKI BUTTON HOLE SL No=PLOPM00332 Mod=LBH-1790AN</t>
  </si>
  <si>
    <t>30001609</t>
  </si>
  <si>
    <t>JUKI BUTTON HOLE SL No=PLOQA00030 Mod=LBH-1790AN</t>
  </si>
  <si>
    <t>30001610</t>
  </si>
  <si>
    <t>JUKI BUTTON HOLE SL No=PLOQA00033 Mod=LBH-1790AN</t>
  </si>
  <si>
    <t>30001611</t>
  </si>
  <si>
    <t>JUKI BUTTON HOLE SL No=PLOPM00339 Mod=LBH-1790AN</t>
  </si>
  <si>
    <t>30001612</t>
  </si>
  <si>
    <t>JUKI BUTTON HOLE SL No=PLOOA00041 Mod=LBH-1790AN</t>
  </si>
  <si>
    <t>30001613</t>
  </si>
  <si>
    <t>JUKI BUTTON HOLE SL No=PLOOA00037 Mod=LBH-1790AN</t>
  </si>
  <si>
    <t>30001614</t>
  </si>
  <si>
    <t>JUKI BUTTON ATTACH SL No=2L1PD00333 Mod=LK-1903BN</t>
  </si>
  <si>
    <t>30001615</t>
  </si>
  <si>
    <t>JUKI BUTTON ATTACH SL No=2L1PD00280 Mod=LK-1903BN</t>
  </si>
  <si>
    <t>30001616</t>
  </si>
  <si>
    <t>JUKI BUTTON ATTACH SL No=2L1PD00269 Mod=LK-1903BN</t>
  </si>
  <si>
    <t>30001617</t>
  </si>
  <si>
    <t>JUKI BUTTON ATTACH SL No=2L1PD00270 Mod=LK-1903BN</t>
  </si>
  <si>
    <t>30001618</t>
  </si>
  <si>
    <t>JUKI BUTTON ATTACH SL No=2L1PD00277 Mod=LK-1903BN</t>
  </si>
  <si>
    <t>30001619</t>
  </si>
  <si>
    <t>JUKI BUTTON ATTACH SL No=2L1PD00337 Mod=LK-1903BN</t>
  </si>
  <si>
    <t>30001620</t>
  </si>
  <si>
    <t>JUKI BUTTON ATTACH SL No=2L1P000273 Mod=LK-1903BN</t>
  </si>
  <si>
    <t>30001621</t>
  </si>
  <si>
    <t>JUKI BUTTON ATTACH SL No=2L1P000339 Mod=LK-1903BN</t>
  </si>
  <si>
    <t>30001622</t>
  </si>
  <si>
    <t>HASHIMA FUSING MACHINE SL No=3119 Mod= HP-600LFS</t>
  </si>
  <si>
    <t>30001623</t>
  </si>
  <si>
    <t>HASHIMA FUSING MACHINE SL No=3219 Mod= HP-600LFS</t>
  </si>
  <si>
    <t>30001624</t>
  </si>
  <si>
    <t>HASHIMA FUSING MACHINE SL No=4519V  Mod= HP-600LFS</t>
  </si>
  <si>
    <t>30001625</t>
  </si>
  <si>
    <t>GSM Cutter Machine (Sample Cutter)</t>
  </si>
  <si>
    <t>30001626</t>
  </si>
  <si>
    <t>GSM Weight Machine Model : FET Capacity</t>
  </si>
  <si>
    <t>30001627</t>
  </si>
  <si>
    <t>Hand Press GSM Sample Cutter</t>
  </si>
  <si>
    <t>30001628</t>
  </si>
  <si>
    <t>Digital GSM Balance / Model : IBS-322B</t>
  </si>
  <si>
    <t>30001629</t>
  </si>
  <si>
    <t>Cutting Table Top Opening &amp; New Top 25mm</t>
  </si>
  <si>
    <t>30001630</t>
  </si>
  <si>
    <t>30001631</t>
  </si>
  <si>
    <t>CLOTH END CUTTING MACHINE (BRAND KMR)</t>
  </si>
  <si>
    <t>30001632</t>
  </si>
  <si>
    <t>30001633</t>
  </si>
  <si>
    <t>Flat Lock MOD# W562PC-02G SL # 1004796</t>
  </si>
  <si>
    <t>30001634</t>
  </si>
  <si>
    <t>Flat Lock MOD# W264P-35NB SL # 1007602</t>
  </si>
  <si>
    <t>30001635</t>
  </si>
  <si>
    <t>Flat Lock MOD# W264P-35NB  SL # 1014911</t>
  </si>
  <si>
    <t>30001636</t>
  </si>
  <si>
    <t>Flat Lock MOD# W264P-35NB  SL # 1014926</t>
  </si>
  <si>
    <t>30001637</t>
  </si>
  <si>
    <t>Flat Lock MOD# W264P-35NB  SL # 1014917</t>
  </si>
  <si>
    <t>30001638</t>
  </si>
  <si>
    <t>Flat Lock MOD# W562PC-02G  SL # 1004798</t>
  </si>
  <si>
    <t>30001639</t>
  </si>
  <si>
    <t>Flat Lock MOD# W562PC-02G  SL # 1004761</t>
  </si>
  <si>
    <t>30001640</t>
  </si>
  <si>
    <t>Flat Lock MOD# W662PCH-35B SL # 1005169</t>
  </si>
  <si>
    <t>30001641</t>
  </si>
  <si>
    <t>Flat Lock MOD# W562PC-02G  SL # 1004754</t>
  </si>
  <si>
    <t>30001642</t>
  </si>
  <si>
    <t>Flat Lock MOD# W662PCH-35B SL # 1005143</t>
  </si>
  <si>
    <t>30001643</t>
  </si>
  <si>
    <t>Flat Lock MOD# W264P-35NB  SL # 1007600</t>
  </si>
  <si>
    <t>30001644</t>
  </si>
  <si>
    <t>Flat Lock M# W264P-35NB SL#1007617</t>
  </si>
  <si>
    <t>30001645</t>
  </si>
  <si>
    <t>Flat Lock MOD# W562PC-02G  SL # 1004758</t>
  </si>
  <si>
    <t>30001646</t>
  </si>
  <si>
    <t>Flat Lock MOD# W264P-35NB  SL # 1007599</t>
  </si>
  <si>
    <t>30001647</t>
  </si>
  <si>
    <t>Flat Lock MOD# W664PCH-35B  SL # 1005202</t>
  </si>
  <si>
    <t>30001648</t>
  </si>
  <si>
    <t>Flat Lock MOD# W662PCH-35B  SL # 1014920</t>
  </si>
  <si>
    <t>30001649</t>
  </si>
  <si>
    <t>Flat Lock MOD# W264P-35NB  SL # 1014903</t>
  </si>
  <si>
    <t>30001650</t>
  </si>
  <si>
    <t>Flat Lock MOD# W662PCH-35B  SL # 1005130</t>
  </si>
  <si>
    <t>30001651</t>
  </si>
  <si>
    <t>Flat Lock MOD# W562PC-02G  SL # 1004778</t>
  </si>
  <si>
    <t>30001652</t>
  </si>
  <si>
    <t>Flat Lock MOD# W264P-35NB  SL # 1014912</t>
  </si>
  <si>
    <t>30001653</t>
  </si>
  <si>
    <t>Flat Lock MOD# W264P-35NB  SL # 1007611</t>
  </si>
  <si>
    <t>30001654</t>
  </si>
  <si>
    <t>Flat Lock MOD# W562PC-02G  SL # 1004793</t>
  </si>
  <si>
    <t>30001655</t>
  </si>
  <si>
    <t>Flat Lock MOD# W264P-35NB  SL # 1014923</t>
  </si>
  <si>
    <t>30001656</t>
  </si>
  <si>
    <t>Flat Lock MOD# W662PCH-35B  SL # 1005145</t>
  </si>
  <si>
    <t>30001657</t>
  </si>
  <si>
    <t>Flat Lock MOD# W264P-35NB  SL # 1014908</t>
  </si>
  <si>
    <t>30001658</t>
  </si>
  <si>
    <t>Flat Lock MOD# W662PCH-35B  SL # 1005147</t>
  </si>
  <si>
    <t>30001659</t>
  </si>
  <si>
    <t>Flat Lock MOD# W264P-35NB  SL # 1014907</t>
  </si>
  <si>
    <t>30001660</t>
  </si>
  <si>
    <t>Flat Lock MOD# W264P-35NB  SL # 1007603</t>
  </si>
  <si>
    <t>30001661</t>
  </si>
  <si>
    <t>Flat Lock MOD# W264P-35NB  SL # 1005197</t>
  </si>
  <si>
    <t>30001662</t>
  </si>
  <si>
    <t>Four Thread Over Lock MOD# M952-52H SL # 1006277</t>
  </si>
  <si>
    <t>30001663</t>
  </si>
  <si>
    <t>Four Thread Over Lock MOD# M952-52H  SL # 1006249</t>
  </si>
  <si>
    <t>30001664</t>
  </si>
  <si>
    <t>Four Thread Over Lock MOD# M952-52H  SL # 1006272</t>
  </si>
  <si>
    <t>30001665</t>
  </si>
  <si>
    <t>Four Thread Over Lock MOD# M952-52H  SL # 1006455</t>
  </si>
  <si>
    <t>30001666</t>
  </si>
  <si>
    <t>Four Thread Over Lock MOD# M952-52H SL # 1006462</t>
  </si>
  <si>
    <t>30001667</t>
  </si>
  <si>
    <t>Four Thread Over Lock MOD# M952-52H  SL # 1006377</t>
  </si>
  <si>
    <t>30001668</t>
  </si>
  <si>
    <t>Four Thread Over Lock MOD# M952-52H  SL # 1006265</t>
  </si>
  <si>
    <t>30001669</t>
  </si>
  <si>
    <t>Four Thread Over Lock MOD# M952-52H  SL # 1006363</t>
  </si>
  <si>
    <t>30001670</t>
  </si>
  <si>
    <t>Four Thread Over Lock MOD# M952-52H  SL # 1006307</t>
  </si>
  <si>
    <t>30001671</t>
  </si>
  <si>
    <t>Four Thread Over Lock MOD# M952-52H  SL # 1006346</t>
  </si>
  <si>
    <t>30001672</t>
  </si>
  <si>
    <t>Four Thread Over Lock MOD# M952-52H  SL # 1006387</t>
  </si>
  <si>
    <t>30001673</t>
  </si>
  <si>
    <t>Four Thread Over Lock MOD# M952-52H  SL # 1006279</t>
  </si>
  <si>
    <t>30001674</t>
  </si>
  <si>
    <t>Four Thread Over Lock MOD# M952-52H  SL # 1006566</t>
  </si>
  <si>
    <t>30001675</t>
  </si>
  <si>
    <t>Four Thread Over Lock MOD# M952-52H  SL # 1006382</t>
  </si>
  <si>
    <t>30001676</t>
  </si>
  <si>
    <t>Four Thread Over Lock MOD# M952-52H  SL # 1006261</t>
  </si>
  <si>
    <t>30001677</t>
  </si>
  <si>
    <t>Four Thread Over Lock MOD# M952-52H  SL # 1006419</t>
  </si>
  <si>
    <t>30001678</t>
  </si>
  <si>
    <t>Four Thread Over Lock MOD# M952-52H  SL # 1006290</t>
  </si>
  <si>
    <t>30001679</t>
  </si>
  <si>
    <t>Four Thread Over Lock MOD# M952-52H  SL # 1006356</t>
  </si>
  <si>
    <t>30001680</t>
  </si>
  <si>
    <t>Four Thread Over Lock MOD# M952-52H  SL # 1006379</t>
  </si>
  <si>
    <t>30001681</t>
  </si>
  <si>
    <t>Four Thread Over Lock MOD# M952-52H  SL # 1006253</t>
  </si>
  <si>
    <t>30001682</t>
  </si>
  <si>
    <t>Four Thread Over Lock MOD# M952-52H  SL # 1006336</t>
  </si>
  <si>
    <t>30001683</t>
  </si>
  <si>
    <t>Four Thread Over Lock MOD# M952-52H  SL # 1006344</t>
  </si>
  <si>
    <t>30001684</t>
  </si>
  <si>
    <t>Four Thread Over Lock MOD# M952-52H  SL # 1006257</t>
  </si>
  <si>
    <t>30001685</t>
  </si>
  <si>
    <t>Four Thread Over Lock MOD# M952-52H  SL # 1006372</t>
  </si>
  <si>
    <t>30001686</t>
  </si>
  <si>
    <t>Four Thread Over Lock MOD# EXT5114-03 SL # 0918557</t>
  </si>
  <si>
    <t>30001687</t>
  </si>
  <si>
    <t>Four Thread Over Lock MOD#EXT5114-03 SL #0918536</t>
  </si>
  <si>
    <t>30001688</t>
  </si>
  <si>
    <t>Four Thread Over Lock MOD#EXT5114-03 SL #918568</t>
  </si>
  <si>
    <t>30001689</t>
  </si>
  <si>
    <t>Four Thread Over Lock MOD#EXT5114-03 SL #0918546</t>
  </si>
  <si>
    <t>30001690</t>
  </si>
  <si>
    <t>Four Thread Over Lock MOD# M952-52H  SL # 1006271</t>
  </si>
  <si>
    <t>30001691</t>
  </si>
  <si>
    <t>Four Thread Over Lock MOD# EXT5114-03 SL # 0918538</t>
  </si>
  <si>
    <t>30001692</t>
  </si>
  <si>
    <t>Four Thread Over Lock MOD# M952-52H SL # 1006325</t>
  </si>
  <si>
    <t>30001693</t>
  </si>
  <si>
    <t>Four Thread Over Lock MOD# M952-52H SL # 1006435</t>
  </si>
  <si>
    <t>30001694</t>
  </si>
  <si>
    <t>Four Thread Over Lock MOD# M952-52HSL # 1006333</t>
  </si>
  <si>
    <t>30001695</t>
  </si>
  <si>
    <t>Four Thread Over Lock MOD# M952-52H SL # 1006368</t>
  </si>
  <si>
    <t>30001696</t>
  </si>
  <si>
    <t>Four Thread Over Lock MOD# M952-52H SL # 1006461</t>
  </si>
  <si>
    <t>30001697</t>
  </si>
  <si>
    <t>Four Thread Over Lock MOD# M952-52H SL # 1006349</t>
  </si>
  <si>
    <t>30001698</t>
  </si>
  <si>
    <t>Four Thread Over Lock MOD# M952-52H SL # 1006247</t>
  </si>
  <si>
    <t>30001699</t>
  </si>
  <si>
    <t>Four Thread Over Lock MOD# M952-52H SL # 1006468</t>
  </si>
  <si>
    <t>30001700</t>
  </si>
  <si>
    <t>Four Thread Over Lock MOD# M952-52H SL # 1006309</t>
  </si>
  <si>
    <t>30001701</t>
  </si>
  <si>
    <t>Four Thread Over Lock MOD# M952-52H SL # 1006388</t>
  </si>
  <si>
    <t>30001702</t>
  </si>
  <si>
    <t>Four Thread Over Lock MOD# EXT5114-03 SL # 0918579</t>
  </si>
  <si>
    <t>30001703</t>
  </si>
  <si>
    <t>Four Thread Over Lock MOD# M952-52H SL # 1006451</t>
  </si>
  <si>
    <t>30001704</t>
  </si>
  <si>
    <t>Four Thread Over Lock MOD# M952-52H SL # 1006337</t>
  </si>
  <si>
    <t>30001705</t>
  </si>
  <si>
    <t>Four Thread Over Lock MOD# M952-52H SL # 1006369</t>
  </si>
  <si>
    <t>30001706</t>
  </si>
  <si>
    <t>Four Thread Over Lock MOD# EXT5114-03 SL # 0918547</t>
  </si>
  <si>
    <t>30001707</t>
  </si>
  <si>
    <t>Automatic Cloth Folding &amp; Packing Machin</t>
  </si>
  <si>
    <t>30001708</t>
  </si>
  <si>
    <t>CIA-81UKEN CI7800 BENCHTOP SPECTROPHOTOM</t>
  </si>
  <si>
    <t>30001709</t>
  </si>
  <si>
    <t>Four Thread Over Lock M# M952-52H SL#1006262</t>
  </si>
  <si>
    <t>30001710</t>
  </si>
  <si>
    <t>Four Thread Over Lock M# M952-52H SL#1006348</t>
  </si>
  <si>
    <t>30001711</t>
  </si>
  <si>
    <t>Four Thread Over Lock M# M952-52H SL#1006362</t>
  </si>
  <si>
    <t>30001712</t>
  </si>
  <si>
    <t>Four Thread Over Lock M# M952-52H SL#1006326</t>
  </si>
  <si>
    <t>30001713</t>
  </si>
  <si>
    <t>Four Thread Over Lock M# M952-52H SL#1006364</t>
  </si>
  <si>
    <t>30001714</t>
  </si>
  <si>
    <t>Four Thread Over Lock M# M952-52H SL#1006281</t>
  </si>
  <si>
    <t>30001715</t>
  </si>
  <si>
    <t>Four Thread Over Lock M# M952-52H SL#1006359</t>
  </si>
  <si>
    <t>30001716</t>
  </si>
  <si>
    <t>Four Thread Over Lock M# M952-52H SL#1006381</t>
  </si>
  <si>
    <t>30001717</t>
  </si>
  <si>
    <t>Four Thread Over Lock M# M952-52H SL#1006380</t>
  </si>
  <si>
    <t>30001718</t>
  </si>
  <si>
    <t>Four Thread Over Lock M# M952-52H SL#1006366</t>
  </si>
  <si>
    <t>30001719</t>
  </si>
  <si>
    <t>Four Thread Over Lock M# M952-52H SL#1006347</t>
  </si>
  <si>
    <t>30001720</t>
  </si>
  <si>
    <t>Four Thread Over Lock M# EXT5114-03 SL#0918545</t>
  </si>
  <si>
    <t>30001721</t>
  </si>
  <si>
    <t>Four Thread Over Lock M# EXT5114-03 SL#0918578</t>
  </si>
  <si>
    <t>30001722</t>
  </si>
  <si>
    <t>Flat Lock M# W562PC-02G SL#1004774</t>
  </si>
  <si>
    <t>30001723</t>
  </si>
  <si>
    <t>Flat Lock M# W662PCH-35B SL#1005199</t>
  </si>
  <si>
    <t>30001724</t>
  </si>
  <si>
    <t>Flat Lock M# W662PCH-35B SL#1005141</t>
  </si>
  <si>
    <t>30001725</t>
  </si>
  <si>
    <t>Flat Lock M# W662PCH-35B SL#1005164</t>
  </si>
  <si>
    <t>30001726</t>
  </si>
  <si>
    <t>Flat Lock M# W662PCH-35B SL#1005149</t>
  </si>
  <si>
    <t>30001727</t>
  </si>
  <si>
    <t>Flat Lock M# W662PCH-35B SL#1005142</t>
  </si>
  <si>
    <t>30001728</t>
  </si>
  <si>
    <t>Flat Lock M# W662PCH-35B SL#1005165</t>
  </si>
  <si>
    <t>30001729</t>
  </si>
  <si>
    <t>Flat Lock M# W264P-35NB SL#10114925</t>
  </si>
  <si>
    <t>30001730</t>
  </si>
  <si>
    <t>Flat Lock M# W562PC-02G SL#1004752</t>
  </si>
  <si>
    <t>30001731</t>
  </si>
  <si>
    <t>Flat Lock M# W264P-35NB SL#1007606</t>
  </si>
  <si>
    <t>30001732</t>
  </si>
  <si>
    <t>Vacuum Iron Table set M# NH-1290 SL#21ST040120</t>
  </si>
  <si>
    <t>30001733</t>
  </si>
  <si>
    <t>Vacuum Iron Table set M# NH-1290 SL#21ST040118</t>
  </si>
  <si>
    <t>30001734</t>
  </si>
  <si>
    <t>Vacuum Iron Table set M# NH-1290 SL#21ST050231</t>
  </si>
  <si>
    <t>30001735</t>
  </si>
  <si>
    <t>Vacuum Iron Table set M# NH-1290 SL#21ST040148</t>
  </si>
  <si>
    <t>30001736</t>
  </si>
  <si>
    <t>Vacuum Iron Table set M# NH-1290 SL#21ST040137</t>
  </si>
  <si>
    <t>30001737</t>
  </si>
  <si>
    <t>Vacuum Iron Table set M# NH-1290 SL#21ST040126</t>
  </si>
  <si>
    <t>30001738</t>
  </si>
  <si>
    <t>Vacuum Iron Table set M# NS-1290 SL#21ST040158</t>
  </si>
  <si>
    <t>30001739</t>
  </si>
  <si>
    <t>Vacuum Iron Table set M# NH-1290 SL#21ST040151</t>
  </si>
  <si>
    <t>30001740</t>
  </si>
  <si>
    <t>30001741</t>
  </si>
  <si>
    <t>Vacuum Iron Table set M# NH-1290 SL#21ST050220</t>
  </si>
  <si>
    <t>30001742</t>
  </si>
  <si>
    <t>Vacuum Iron Table set M# NH-1290 SL#21ST040125</t>
  </si>
  <si>
    <t>30001743</t>
  </si>
  <si>
    <t>Vacuum Iron Table set M# NH-1290 SL#21ST040154</t>
  </si>
  <si>
    <t>30001744</t>
  </si>
  <si>
    <t>Vacuum Iron Table set M# NH-1290 SL#21ST040119</t>
  </si>
  <si>
    <t>30001745</t>
  </si>
  <si>
    <t>Vacuum Iron Table set M# NH-1290 SL#21ST040131</t>
  </si>
  <si>
    <t>30001746</t>
  </si>
  <si>
    <t>Vacuum Iron Table set M# NH-1290 SL#21ST050213</t>
  </si>
  <si>
    <t>30001747</t>
  </si>
  <si>
    <t>Vacuum Iron Table set M# NH-1290 SL#21ST050212</t>
  </si>
  <si>
    <t>30001748</t>
  </si>
  <si>
    <t>Vacuum Iron Table set M# NH-1290 SL#21ST040123</t>
  </si>
  <si>
    <t>30001749</t>
  </si>
  <si>
    <t>Vacuum Iron Table set M# NH-1290 SL#21ST040122</t>
  </si>
  <si>
    <t>30001750</t>
  </si>
  <si>
    <t>Vacuum Iron Table set M# NH-1290 SL#21ST050230</t>
  </si>
  <si>
    <t>30001751</t>
  </si>
  <si>
    <t>Vacuum Iron Table set M# NH-1290 SL#21ST050226</t>
  </si>
  <si>
    <t>30001752</t>
  </si>
  <si>
    <t>Rib Cutting M# KMR-933A SL#1257456</t>
  </si>
  <si>
    <t>30001753</t>
  </si>
  <si>
    <t>Rib Cutting M# KMR-1452521 SL#1452521</t>
  </si>
  <si>
    <t>30001754</t>
  </si>
  <si>
    <t>Heat Transfer M# US-6890M SL#0521022C</t>
  </si>
  <si>
    <t>30001755</t>
  </si>
  <si>
    <t>Heat Transfer M# US-6890M SL#0421013C</t>
  </si>
  <si>
    <t>30001756</t>
  </si>
  <si>
    <t>Heat Transfer M# UC-6890M SL#0421016</t>
  </si>
  <si>
    <t>30001757</t>
  </si>
  <si>
    <t>Heat Transfer M# US-6890M SL#0421019C</t>
  </si>
  <si>
    <t>30001758</t>
  </si>
  <si>
    <t>Fabric Relax Machine M# UZ-F700L-AS/96 SL#113357</t>
  </si>
  <si>
    <t>30001759</t>
  </si>
  <si>
    <t>NISHO MODEL:NH-6232W FULL STEM IRON 20 sets</t>
  </si>
  <si>
    <t>30001760</t>
  </si>
  <si>
    <t>Max Brand _PP Belt attaching Machine Chi</t>
  </si>
  <si>
    <t>40000000</t>
  </si>
  <si>
    <t>Box</t>
  </si>
  <si>
    <t>40000001</t>
  </si>
  <si>
    <t>40000002</t>
  </si>
  <si>
    <t>40000003</t>
  </si>
  <si>
    <t>Chair</t>
  </si>
  <si>
    <t>40000004</t>
  </si>
  <si>
    <t>40000005</t>
  </si>
  <si>
    <t>40000007</t>
  </si>
  <si>
    <t>Conference Table</t>
  </si>
  <si>
    <t>40000008</t>
  </si>
  <si>
    <t>Cutting table</t>
  </si>
  <si>
    <t>40000009</t>
  </si>
  <si>
    <t>40000010</t>
  </si>
  <si>
    <t>40000011</t>
  </si>
  <si>
    <t>40000012</t>
  </si>
  <si>
    <t>Dining Bench</t>
  </si>
  <si>
    <t>40000013</t>
  </si>
  <si>
    <t>40000014</t>
  </si>
  <si>
    <t>Dining Table</t>
  </si>
  <si>
    <t>40000015</t>
  </si>
  <si>
    <t>40000016</t>
  </si>
  <si>
    <t>Door</t>
  </si>
  <si>
    <t>40000017</t>
  </si>
  <si>
    <t>40000018</t>
  </si>
  <si>
    <t>40000019</t>
  </si>
  <si>
    <t>40000020</t>
  </si>
  <si>
    <t>40000021</t>
  </si>
  <si>
    <t>40000024</t>
  </si>
  <si>
    <t>Executive chair</t>
  </si>
  <si>
    <t>40000025</t>
  </si>
  <si>
    <t>40000026</t>
  </si>
  <si>
    <t>40000027</t>
  </si>
  <si>
    <t>40000030</t>
  </si>
  <si>
    <t>Executive table</t>
  </si>
  <si>
    <t>40000031</t>
  </si>
  <si>
    <t>40000032</t>
  </si>
  <si>
    <t>40000033</t>
  </si>
  <si>
    <t>40000034</t>
  </si>
  <si>
    <t>40000035</t>
  </si>
  <si>
    <t>40000036</t>
  </si>
  <si>
    <t>40000037</t>
  </si>
  <si>
    <t>Exhaust Fan</t>
  </si>
  <si>
    <t>40000038</t>
  </si>
  <si>
    <t>File cabinet</t>
  </si>
  <si>
    <t>40000039</t>
  </si>
  <si>
    <t>40000040</t>
  </si>
  <si>
    <t>40000041</t>
  </si>
  <si>
    <t>40000043</t>
  </si>
  <si>
    <t>40000044</t>
  </si>
  <si>
    <t>File Rack</t>
  </si>
  <si>
    <t>40000045</t>
  </si>
  <si>
    <t>40000046</t>
  </si>
  <si>
    <t>40000047</t>
  </si>
  <si>
    <t>40000048</t>
  </si>
  <si>
    <t>40000049</t>
  </si>
  <si>
    <t>40000050</t>
  </si>
  <si>
    <t>Folding table</t>
  </si>
  <si>
    <t>40000051</t>
  </si>
  <si>
    <t>Guest House Furniture</t>
  </si>
  <si>
    <t>40000052</t>
  </si>
  <si>
    <t>40000053</t>
  </si>
  <si>
    <t>40000054</t>
  </si>
  <si>
    <t>40000055</t>
  </si>
  <si>
    <t>Hanger System</t>
  </si>
  <si>
    <t>40000056</t>
  </si>
  <si>
    <t>Iron Table</t>
  </si>
  <si>
    <t>40000057</t>
  </si>
  <si>
    <t>Locker</t>
  </si>
  <si>
    <t>40000058</t>
  </si>
  <si>
    <t>40000059</t>
  </si>
  <si>
    <t>Movement trolley</t>
  </si>
  <si>
    <t>40000060</t>
  </si>
  <si>
    <t>40000061</t>
  </si>
  <si>
    <t>40000062</t>
  </si>
  <si>
    <t>40000063</t>
  </si>
  <si>
    <t>40000064</t>
  </si>
  <si>
    <t>40000065</t>
  </si>
  <si>
    <t>40000066</t>
  </si>
  <si>
    <t>40000067</t>
  </si>
  <si>
    <t>40000068</t>
  </si>
  <si>
    <t>40000069</t>
  </si>
  <si>
    <t>40000070</t>
  </si>
  <si>
    <t>40000071</t>
  </si>
  <si>
    <t>40000072</t>
  </si>
  <si>
    <t>40000073</t>
  </si>
  <si>
    <t>40000074</t>
  </si>
  <si>
    <t>Office Interiors</t>
  </si>
  <si>
    <t>40000075</t>
  </si>
  <si>
    <t>40000076</t>
  </si>
  <si>
    <t>40000077</t>
  </si>
  <si>
    <t>40000078</t>
  </si>
  <si>
    <t>40000079</t>
  </si>
  <si>
    <t>40000080</t>
  </si>
  <si>
    <t>40000081</t>
  </si>
  <si>
    <t>40000082</t>
  </si>
  <si>
    <t>40000083</t>
  </si>
  <si>
    <t>40000084</t>
  </si>
  <si>
    <t>40000085</t>
  </si>
  <si>
    <t>40000087</t>
  </si>
  <si>
    <t>Production rack</t>
  </si>
  <si>
    <t>40000088</t>
  </si>
  <si>
    <t>40000089</t>
  </si>
  <si>
    <t>40000090</t>
  </si>
  <si>
    <t>40000091</t>
  </si>
  <si>
    <t>40000092</t>
  </si>
  <si>
    <t>40000093</t>
  </si>
  <si>
    <t>40000094</t>
  </si>
  <si>
    <t>40000095</t>
  </si>
  <si>
    <t>Production Table</t>
  </si>
  <si>
    <t>40000096</t>
  </si>
  <si>
    <t>40000097</t>
  </si>
  <si>
    <t>QC / BBTTable</t>
  </si>
  <si>
    <t>40000098</t>
  </si>
  <si>
    <t>40000099</t>
  </si>
  <si>
    <t>40000100</t>
  </si>
  <si>
    <t>40000101</t>
  </si>
  <si>
    <t>40000102</t>
  </si>
  <si>
    <t>40000103</t>
  </si>
  <si>
    <t>QC table</t>
  </si>
  <si>
    <t>40000104</t>
  </si>
  <si>
    <t>Racking System</t>
  </si>
  <si>
    <t>40000105</t>
  </si>
  <si>
    <t>40000106</t>
  </si>
  <si>
    <t>Revolving Chair</t>
  </si>
  <si>
    <t>40000107</t>
  </si>
  <si>
    <t>Secretary Table</t>
  </si>
  <si>
    <t>40000108</t>
  </si>
  <si>
    <t>Side table</t>
  </si>
  <si>
    <t>40000109</t>
  </si>
  <si>
    <t>Sofa</t>
  </si>
  <si>
    <t>40000110</t>
  </si>
  <si>
    <t>Speaker table</t>
  </si>
  <si>
    <t>40000111</t>
  </si>
  <si>
    <t>Stand</t>
  </si>
  <si>
    <t>40000112</t>
  </si>
  <si>
    <t>Swing Door</t>
  </si>
  <si>
    <t>40000113</t>
  </si>
  <si>
    <t>40000114</t>
  </si>
  <si>
    <t>40000115</t>
  </si>
  <si>
    <t>Table top</t>
  </si>
  <si>
    <t>40000116</t>
  </si>
  <si>
    <t>Visitors chair</t>
  </si>
  <si>
    <t>40000117</t>
  </si>
  <si>
    <t>40000118</t>
  </si>
  <si>
    <t>Waste Bin</t>
  </si>
  <si>
    <t>40000119</t>
  </si>
  <si>
    <t>40000120</t>
  </si>
  <si>
    <t>40000121</t>
  </si>
  <si>
    <t>40000122</t>
  </si>
  <si>
    <t>Hanger set</t>
  </si>
  <si>
    <t>40000123</t>
  </si>
  <si>
    <t>40000124</t>
  </si>
  <si>
    <t>40000125</t>
  </si>
  <si>
    <t>40000126</t>
  </si>
  <si>
    <t>40000127</t>
  </si>
  <si>
    <t>40000128</t>
  </si>
  <si>
    <t>40000129</t>
  </si>
  <si>
    <t>40000130</t>
  </si>
  <si>
    <t>40000131</t>
  </si>
  <si>
    <t>Pallet</t>
  </si>
  <si>
    <t>40000132</t>
  </si>
  <si>
    <t>40000133</t>
  </si>
  <si>
    <t>40000134</t>
  </si>
  <si>
    <t>40000135</t>
  </si>
  <si>
    <t>Table Fan</t>
  </si>
  <si>
    <t>40000136</t>
  </si>
  <si>
    <t>Cutting table modification-34 nos</t>
  </si>
  <si>
    <t>40000165</t>
  </si>
  <si>
    <t>Air condition 1 ton</t>
  </si>
  <si>
    <t>40000166</t>
  </si>
  <si>
    <t>Air condition 1.5 ton</t>
  </si>
  <si>
    <t>40000167</t>
  </si>
  <si>
    <t>Water Purifier</t>
  </si>
  <si>
    <t>40001291</t>
  </si>
  <si>
    <t>40001390</t>
  </si>
  <si>
    <t>40001489</t>
  </si>
  <si>
    <t>40001588</t>
  </si>
  <si>
    <t>40001687</t>
  </si>
  <si>
    <t>40001786</t>
  </si>
  <si>
    <t>40001885</t>
  </si>
  <si>
    <t>40001911</t>
  </si>
  <si>
    <t>40001912</t>
  </si>
  <si>
    <t>40001913</t>
  </si>
  <si>
    <t>40001914</t>
  </si>
  <si>
    <t>40001915</t>
  </si>
  <si>
    <t>40001916</t>
  </si>
  <si>
    <t>40001917</t>
  </si>
  <si>
    <t>40001918</t>
  </si>
  <si>
    <t>40001919</t>
  </si>
  <si>
    <t>40001920</t>
  </si>
  <si>
    <t>40001922</t>
  </si>
  <si>
    <t>Cutting Table set</t>
  </si>
  <si>
    <t>40001923</t>
  </si>
  <si>
    <t>40001924</t>
  </si>
  <si>
    <t>40001929</t>
  </si>
  <si>
    <t>40001930</t>
  </si>
  <si>
    <t>40001931</t>
  </si>
  <si>
    <t>40001932</t>
  </si>
  <si>
    <t>40001933</t>
  </si>
  <si>
    <t>40001935</t>
  </si>
  <si>
    <t>IDENTIFICATION BOARD</t>
  </si>
  <si>
    <t>40001936</t>
  </si>
  <si>
    <t>Table</t>
  </si>
  <si>
    <t>40001937</t>
  </si>
  <si>
    <t>40001938</t>
  </si>
  <si>
    <t>Production furniture</t>
  </si>
  <si>
    <t>40001941</t>
  </si>
  <si>
    <t>Numbering Table</t>
  </si>
  <si>
    <t>40001942</t>
  </si>
  <si>
    <t>40001943</t>
  </si>
  <si>
    <t>Numbering table</t>
  </si>
  <si>
    <t>40001944</t>
  </si>
  <si>
    <t>40001945</t>
  </si>
  <si>
    <t>40001946</t>
  </si>
  <si>
    <t>40001947</t>
  </si>
  <si>
    <t>40001948</t>
  </si>
  <si>
    <t>Rack of warehouse</t>
  </si>
  <si>
    <t>40001949</t>
  </si>
  <si>
    <t>40001950</t>
  </si>
  <si>
    <t>40001951</t>
  </si>
  <si>
    <t>40001952</t>
  </si>
  <si>
    <t>40001953</t>
  </si>
  <si>
    <t>Warehouse Rack</t>
  </si>
  <si>
    <t>40001954</t>
  </si>
  <si>
    <t>40001955</t>
  </si>
  <si>
    <t>Rack</t>
  </si>
  <si>
    <t>40001956</t>
  </si>
  <si>
    <t>40001957</t>
  </si>
  <si>
    <t>40001958</t>
  </si>
  <si>
    <t>40001959</t>
  </si>
  <si>
    <t>40001960</t>
  </si>
  <si>
    <t>40001961</t>
  </si>
  <si>
    <t>40001962</t>
  </si>
  <si>
    <t>40001963</t>
  </si>
  <si>
    <t>40001964</t>
  </si>
  <si>
    <t>40001965</t>
  </si>
  <si>
    <t>40001966</t>
  </si>
  <si>
    <t>40001967</t>
  </si>
  <si>
    <t>40001968</t>
  </si>
  <si>
    <t>40001969</t>
  </si>
  <si>
    <t>40001970</t>
  </si>
  <si>
    <t>40001971</t>
  </si>
  <si>
    <t>40001972</t>
  </si>
  <si>
    <t>40001973</t>
  </si>
  <si>
    <t>40001974</t>
  </si>
  <si>
    <t>40001975</t>
  </si>
  <si>
    <t>40001976</t>
  </si>
  <si>
    <t>40001977</t>
  </si>
  <si>
    <t>40001978</t>
  </si>
  <si>
    <t>40001979</t>
  </si>
  <si>
    <t>40001980</t>
  </si>
  <si>
    <t>40001981</t>
  </si>
  <si>
    <t>40001982</t>
  </si>
  <si>
    <t>40001983</t>
  </si>
  <si>
    <t>40001984</t>
  </si>
  <si>
    <t>40001985</t>
  </si>
  <si>
    <t>40001986</t>
  </si>
  <si>
    <t>Inspection chair</t>
  </si>
  <si>
    <t>40001987</t>
  </si>
  <si>
    <t>40001988</t>
  </si>
  <si>
    <t>QC Table</t>
  </si>
  <si>
    <t>40001989</t>
  </si>
  <si>
    <t>40001990</t>
  </si>
  <si>
    <t>40001991</t>
  </si>
  <si>
    <t>QC Table with Basket</t>
  </si>
  <si>
    <t>40001992</t>
  </si>
  <si>
    <t>DRAWER,QC TABLE SET</t>
  </si>
  <si>
    <t>40001994</t>
  </si>
  <si>
    <t>Trolley</t>
  </si>
  <si>
    <t>40001995</t>
  </si>
  <si>
    <t>40001996</t>
  </si>
  <si>
    <t>40001997</t>
  </si>
  <si>
    <t>40001998</t>
  </si>
  <si>
    <t>40001999</t>
  </si>
  <si>
    <t>40002000</t>
  </si>
  <si>
    <t>40002001</t>
  </si>
  <si>
    <t>40002002</t>
  </si>
  <si>
    <t>40002003</t>
  </si>
  <si>
    <t>40002004</t>
  </si>
  <si>
    <t>40002005</t>
  </si>
  <si>
    <t>Desk</t>
  </si>
  <si>
    <t>40002006</t>
  </si>
  <si>
    <t>40002007</t>
  </si>
  <si>
    <t>40002008</t>
  </si>
  <si>
    <t>40002009</t>
  </si>
  <si>
    <t>Executive Chair</t>
  </si>
  <si>
    <t>40002010</t>
  </si>
  <si>
    <t>40002011</t>
  </si>
  <si>
    <t>40002012</t>
  </si>
  <si>
    <t>40002013</t>
  </si>
  <si>
    <t>40002014</t>
  </si>
  <si>
    <t>40002015</t>
  </si>
  <si>
    <t>Side Cupboard (5'X1'-4")</t>
  </si>
  <si>
    <t>40002016</t>
  </si>
  <si>
    <t>Visitor Chair</t>
  </si>
  <si>
    <t>40002017</t>
  </si>
  <si>
    <t>40002018</t>
  </si>
  <si>
    <t>Height Cabinet</t>
  </si>
  <si>
    <t>40002019</t>
  </si>
  <si>
    <t>40002020</t>
  </si>
  <si>
    <t>Glass Partition</t>
  </si>
  <si>
    <t>40002021</t>
  </si>
  <si>
    <t>False ceiling &amp; Workstation Partition</t>
  </si>
  <si>
    <t>40002022</t>
  </si>
  <si>
    <t>40002023</t>
  </si>
  <si>
    <t>40002024</t>
  </si>
  <si>
    <t>40002025</t>
  </si>
  <si>
    <t>40002026</t>
  </si>
  <si>
    <t>40002027</t>
  </si>
  <si>
    <t>40002028</t>
  </si>
  <si>
    <t>40002029</t>
  </si>
  <si>
    <t>40002030</t>
  </si>
  <si>
    <t>40002031</t>
  </si>
  <si>
    <t>40002032</t>
  </si>
  <si>
    <t>40002033</t>
  </si>
  <si>
    <t>40002034</t>
  </si>
  <si>
    <t>40002038</t>
  </si>
  <si>
    <t>40002040</t>
  </si>
  <si>
    <t>Manager Table</t>
  </si>
  <si>
    <t>40002041</t>
  </si>
  <si>
    <t>40002042</t>
  </si>
  <si>
    <t>40002043</t>
  </si>
  <si>
    <t>40002044</t>
  </si>
  <si>
    <t>Manager Chair</t>
  </si>
  <si>
    <t>40002045</t>
  </si>
  <si>
    <t>40002046</t>
  </si>
  <si>
    <t>40002047</t>
  </si>
  <si>
    <t>40002048</t>
  </si>
  <si>
    <t>Visitor chair</t>
  </si>
  <si>
    <t>40002049</t>
  </si>
  <si>
    <t>40002050</t>
  </si>
  <si>
    <t>40002051</t>
  </si>
  <si>
    <t>40002052</t>
  </si>
  <si>
    <t>40002053</t>
  </si>
  <si>
    <t>40002054</t>
  </si>
  <si>
    <t>40002055</t>
  </si>
  <si>
    <t>40002056</t>
  </si>
  <si>
    <t>Work table</t>
  </si>
  <si>
    <t>40002057</t>
  </si>
  <si>
    <t>40002058</t>
  </si>
  <si>
    <t>40002059</t>
  </si>
  <si>
    <t>40002060</t>
  </si>
  <si>
    <t>40002061</t>
  </si>
  <si>
    <t>40002062</t>
  </si>
  <si>
    <t>40002063</t>
  </si>
  <si>
    <t>40002064</t>
  </si>
  <si>
    <t>40002065</t>
  </si>
  <si>
    <t>40002066</t>
  </si>
  <si>
    <t>40002067</t>
  </si>
  <si>
    <t>40002068</t>
  </si>
  <si>
    <t>40002069</t>
  </si>
  <si>
    <t>40002070</t>
  </si>
  <si>
    <t>40002071</t>
  </si>
  <si>
    <t>40002072</t>
  </si>
  <si>
    <t>40002073</t>
  </si>
  <si>
    <t>40002074</t>
  </si>
  <si>
    <t>40002075</t>
  </si>
  <si>
    <t>40002076</t>
  </si>
  <si>
    <t>40002077</t>
  </si>
  <si>
    <t>40002078</t>
  </si>
  <si>
    <t>40002079</t>
  </si>
  <si>
    <t>40002080</t>
  </si>
  <si>
    <t>Work station</t>
  </si>
  <si>
    <t>40002081</t>
  </si>
  <si>
    <t>40002082</t>
  </si>
  <si>
    <t>40002083</t>
  </si>
  <si>
    <t>40002084</t>
  </si>
  <si>
    <t>40002085</t>
  </si>
  <si>
    <t>40002086</t>
  </si>
  <si>
    <t>40002087</t>
  </si>
  <si>
    <t>40002088</t>
  </si>
  <si>
    <t>40002089</t>
  </si>
  <si>
    <t>40002090</t>
  </si>
  <si>
    <t>40002091</t>
  </si>
  <si>
    <t>40002092</t>
  </si>
  <si>
    <t>40002093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</si>
  <si>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</si>
  <si>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</si>
  <si>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</si>
  <si>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</si>
  <si>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</si>
  <si>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</si>
  <si>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</si>
  <si>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</si>
  <si>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</si>
  <si>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</si>
  <si>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</si>
  <si>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</si>
  <si>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</si>
  <si>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40002107</t>
  </si>
  <si>
    <t>40002108</t>
  </si>
  <si>
    <t>40002109</t>
  </si>
  <si>
    <t>40002110</t>
  </si>
  <si>
    <t>40002111</t>
  </si>
  <si>
    <t>40002112</t>
  </si>
  <si>
    <t>File Cabinet</t>
  </si>
  <si>
    <t>40002113</t>
  </si>
  <si>
    <t>40002114</t>
  </si>
  <si>
    <t>40002115</t>
  </si>
  <si>
    <t>Cabinet</t>
  </si>
  <si>
    <t>40002116</t>
  </si>
  <si>
    <t>40002117</t>
  </si>
  <si>
    <t>40002118</t>
  </si>
  <si>
    <t>40002119</t>
  </si>
  <si>
    <t>40002120</t>
  </si>
  <si>
    <t>40002121</t>
  </si>
  <si>
    <t>40002122</t>
  </si>
  <si>
    <t>40002123</t>
  </si>
  <si>
    <t>40002124</t>
  </si>
  <si>
    <t>40002125</t>
  </si>
  <si>
    <t>40002126</t>
  </si>
  <si>
    <t>40002127</t>
  </si>
  <si>
    <t>40002128</t>
  </si>
  <si>
    <t>40002129</t>
  </si>
  <si>
    <t>40002130</t>
  </si>
  <si>
    <t>40002131</t>
  </si>
  <si>
    <t>40002132</t>
  </si>
  <si>
    <t>40002133</t>
  </si>
  <si>
    <t>40002134</t>
  </si>
  <si>
    <t>40002135</t>
  </si>
  <si>
    <t>40002136</t>
  </si>
  <si>
    <t>40002137</t>
  </si>
  <si>
    <t>40002138</t>
  </si>
  <si>
    <t>40002139</t>
  </si>
  <si>
    <t>40002140</t>
  </si>
  <si>
    <t>40002141</t>
  </si>
  <si>
    <t>40002142</t>
  </si>
  <si>
    <t>40002143</t>
  </si>
  <si>
    <t>40002144</t>
  </si>
  <si>
    <t>40002145</t>
  </si>
  <si>
    <t>40002146</t>
  </si>
  <si>
    <t>40002147</t>
  </si>
  <si>
    <t>40002148</t>
  </si>
  <si>
    <t>40002149</t>
  </si>
  <si>
    <t>40002150</t>
  </si>
  <si>
    <t>40002151</t>
  </si>
  <si>
    <t>40002152</t>
  </si>
  <si>
    <t>40002153</t>
  </si>
  <si>
    <t>40002154</t>
  </si>
  <si>
    <t>40002155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</si>
  <si>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</si>
  <si>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</si>
  <si>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</si>
  <si>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</si>
  <si>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</si>
  <si>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</si>
  <si>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</si>
  <si>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</si>
  <si>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</si>
  <si>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</si>
  <si>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</si>
  <si>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</si>
  <si>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</si>
  <si>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Cutting Table</t>
  </si>
  <si>
    <t>40002169</t>
  </si>
  <si>
    <t>40002170</t>
  </si>
  <si>
    <t>40002171</t>
  </si>
  <si>
    <t>Steam Iron Table</t>
  </si>
  <si>
    <t>40002172</t>
  </si>
  <si>
    <t>40002173</t>
  </si>
  <si>
    <t>40002174</t>
  </si>
  <si>
    <t>Executive Table</t>
  </si>
  <si>
    <t>40002175</t>
  </si>
  <si>
    <t>40002176</t>
  </si>
  <si>
    <t>40002177</t>
  </si>
  <si>
    <t>40002178</t>
  </si>
  <si>
    <t>40002179</t>
  </si>
  <si>
    <t>40002180</t>
  </si>
  <si>
    <t>40002181</t>
  </si>
  <si>
    <t>40002182</t>
  </si>
  <si>
    <t>40002183</t>
  </si>
  <si>
    <t>40002184</t>
  </si>
  <si>
    <t>40002185</t>
  </si>
  <si>
    <t>40002186</t>
  </si>
  <si>
    <t>40002187</t>
  </si>
  <si>
    <t>40002188</t>
  </si>
  <si>
    <t>40002189</t>
  </si>
  <si>
    <t>40002190</t>
  </si>
  <si>
    <t>40002191</t>
  </si>
  <si>
    <t>40002192</t>
  </si>
  <si>
    <t>40002193</t>
  </si>
  <si>
    <t>40002194</t>
  </si>
  <si>
    <t>40002195</t>
  </si>
  <si>
    <t>40002196</t>
  </si>
  <si>
    <t>40002197</t>
  </si>
  <si>
    <t>40002198</t>
  </si>
  <si>
    <t>40002199</t>
  </si>
  <si>
    <t>40002200</t>
  </si>
  <si>
    <t>40002201</t>
  </si>
  <si>
    <t>40002202</t>
  </si>
  <si>
    <t>40002203</t>
  </si>
  <si>
    <t>40002204</t>
  </si>
  <si>
    <t>40002205</t>
  </si>
  <si>
    <t>40002206</t>
  </si>
  <si>
    <t>40002207</t>
  </si>
  <si>
    <t>40002208</t>
  </si>
  <si>
    <t>Wheel Chair</t>
  </si>
  <si>
    <t>40002209</t>
  </si>
  <si>
    <t>40002210</t>
  </si>
  <si>
    <t>40002211</t>
  </si>
  <si>
    <t>40002212</t>
  </si>
  <si>
    <t>Sewing Iron Tabe Set</t>
  </si>
  <si>
    <t>40002213</t>
  </si>
  <si>
    <t>Sliding doors - Fire Pump Room</t>
  </si>
  <si>
    <t>40002214</t>
  </si>
  <si>
    <t>Side Stand</t>
  </si>
  <si>
    <t>40002215</t>
  </si>
  <si>
    <t>Worker Chair</t>
  </si>
  <si>
    <t>40002216</t>
  </si>
  <si>
    <t>40002217</t>
  </si>
  <si>
    <t>40002218</t>
  </si>
  <si>
    <t>40002219</t>
  </si>
  <si>
    <t>40002220</t>
  </si>
  <si>
    <t>40002221</t>
  </si>
  <si>
    <t>40002222</t>
  </si>
  <si>
    <t>40002223</t>
  </si>
  <si>
    <t>40002224</t>
  </si>
  <si>
    <t>40002225</t>
  </si>
  <si>
    <t>40002226</t>
  </si>
  <si>
    <t>40002227</t>
  </si>
  <si>
    <t>40002228</t>
  </si>
  <si>
    <t>40002229</t>
  </si>
  <si>
    <t>40002230</t>
  </si>
  <si>
    <t>40002231</t>
  </si>
  <si>
    <t>40002232</t>
  </si>
  <si>
    <t>40002233</t>
  </si>
  <si>
    <t>40002234</t>
  </si>
  <si>
    <t>40002235</t>
  </si>
  <si>
    <t>40002236</t>
  </si>
  <si>
    <t>40002237</t>
  </si>
  <si>
    <t>40002238</t>
  </si>
  <si>
    <t>40002239</t>
  </si>
  <si>
    <t>40002240</t>
  </si>
  <si>
    <t>40002241</t>
  </si>
  <si>
    <t>40002242</t>
  </si>
  <si>
    <t>40002243</t>
  </si>
  <si>
    <t>40002244</t>
  </si>
  <si>
    <t>40002245</t>
  </si>
  <si>
    <t>40002246</t>
  </si>
  <si>
    <t>40002247</t>
  </si>
  <si>
    <t>40002248</t>
  </si>
  <si>
    <t>40002249</t>
  </si>
  <si>
    <t>40002250</t>
  </si>
  <si>
    <t>40002251</t>
  </si>
  <si>
    <t>40002252</t>
  </si>
  <si>
    <t>40002253</t>
  </si>
  <si>
    <t>40002254</t>
  </si>
  <si>
    <t>40002255</t>
  </si>
  <si>
    <t>40002256</t>
  </si>
  <si>
    <t>40002257</t>
  </si>
  <si>
    <t>40002258</t>
  </si>
  <si>
    <t>40002259</t>
  </si>
  <si>
    <t>40002260</t>
  </si>
  <si>
    <t>40002261</t>
  </si>
  <si>
    <t>40002262</t>
  </si>
  <si>
    <t>40002263</t>
  </si>
  <si>
    <t>40002264</t>
  </si>
  <si>
    <t>40002265</t>
  </si>
  <si>
    <t>40002266</t>
  </si>
  <si>
    <t>40002267</t>
  </si>
  <si>
    <t>40002268</t>
  </si>
  <si>
    <t>40002269</t>
  </si>
  <si>
    <t>40002270</t>
  </si>
  <si>
    <t>40002271</t>
  </si>
  <si>
    <t>40002272</t>
  </si>
  <si>
    <t>40002273</t>
  </si>
  <si>
    <t>40002274</t>
  </si>
  <si>
    <t>40002275</t>
  </si>
  <si>
    <t>40002276</t>
  </si>
  <si>
    <t>40002277</t>
  </si>
  <si>
    <t>40002278</t>
  </si>
  <si>
    <t>40002279</t>
  </si>
  <si>
    <t>40002280</t>
  </si>
  <si>
    <t>40002281</t>
  </si>
  <si>
    <t>40002282</t>
  </si>
  <si>
    <t>40002283</t>
  </si>
  <si>
    <t>40002284</t>
  </si>
  <si>
    <t>40002285</t>
  </si>
  <si>
    <t>40002286</t>
  </si>
  <si>
    <t>40002287</t>
  </si>
  <si>
    <t>40002288</t>
  </si>
  <si>
    <t>40002289</t>
  </si>
  <si>
    <t>40002290</t>
  </si>
  <si>
    <t>40002291</t>
  </si>
  <si>
    <t>40002292</t>
  </si>
  <si>
    <t>40002293</t>
  </si>
  <si>
    <t>40002294</t>
  </si>
  <si>
    <t>40002295</t>
  </si>
  <si>
    <t>40002296</t>
  </si>
  <si>
    <t>40002297</t>
  </si>
  <si>
    <t>40002298</t>
  </si>
  <si>
    <t>40002299</t>
  </si>
  <si>
    <t>40002300</t>
  </si>
  <si>
    <t>40002301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</si>
  <si>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</si>
  <si>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</si>
  <si>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</si>
  <si>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</si>
  <si>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</si>
  <si>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</si>
  <si>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</si>
  <si>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</si>
  <si>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40002310</t>
  </si>
  <si>
    <t>40002311</t>
  </si>
  <si>
    <t>40002312</t>
  </si>
  <si>
    <t>40002313</t>
  </si>
  <si>
    <t>40002314</t>
  </si>
  <si>
    <t>40002315</t>
  </si>
  <si>
    <t>40002316</t>
  </si>
  <si>
    <t>40002317</t>
  </si>
  <si>
    <t>40002318</t>
  </si>
  <si>
    <t>40002319</t>
  </si>
  <si>
    <t>40002320</t>
  </si>
  <si>
    <t>Fabric roll trolly</t>
  </si>
  <si>
    <t>40002321</t>
  </si>
  <si>
    <t>40002322</t>
  </si>
  <si>
    <t>40002323</t>
  </si>
  <si>
    <t>40002424</t>
  </si>
  <si>
    <t>40002523</t>
  </si>
  <si>
    <t>40002524</t>
  </si>
  <si>
    <t>Executve Table</t>
  </si>
  <si>
    <t>40002525</t>
  </si>
  <si>
    <t>40002526</t>
  </si>
  <si>
    <t>40002527</t>
  </si>
  <si>
    <t>40002528</t>
  </si>
  <si>
    <t>40002529</t>
  </si>
  <si>
    <t>40002530</t>
  </si>
  <si>
    <t>40002531</t>
  </si>
  <si>
    <t>40002532</t>
  </si>
  <si>
    <t>40002533</t>
  </si>
  <si>
    <t>40002534</t>
  </si>
  <si>
    <t>40002535</t>
  </si>
  <si>
    <t>40002536</t>
  </si>
  <si>
    <t>40002537</t>
  </si>
  <si>
    <t>40002538</t>
  </si>
  <si>
    <t>40002539</t>
  </si>
  <si>
    <t>40002540</t>
  </si>
  <si>
    <t>40002541</t>
  </si>
  <si>
    <t>40002542</t>
  </si>
  <si>
    <t>40002543</t>
  </si>
  <si>
    <t>40002544</t>
  </si>
  <si>
    <t>40002545</t>
  </si>
  <si>
    <t>40002546</t>
  </si>
  <si>
    <t>40002547</t>
  </si>
  <si>
    <t>40002548</t>
  </si>
  <si>
    <t>40002549</t>
  </si>
  <si>
    <t>40002550</t>
  </si>
  <si>
    <t>40002551</t>
  </si>
  <si>
    <t>40002552</t>
  </si>
  <si>
    <t>40002553</t>
  </si>
  <si>
    <t>40002554</t>
  </si>
  <si>
    <t>40002555</t>
  </si>
  <si>
    <t>40002556</t>
  </si>
  <si>
    <t>40002558</t>
  </si>
  <si>
    <t>Trolley Making ( Toile size 36x48 inch )GI Pipe</t>
  </si>
  <si>
    <t>40002559</t>
  </si>
  <si>
    <t>Hand trolley</t>
  </si>
  <si>
    <t>40002560</t>
  </si>
  <si>
    <t>Mannequin for wm IN:PI-HK-54332 S-ALVANO</t>
  </si>
  <si>
    <t>40002561</t>
  </si>
  <si>
    <t>AMAZON  BODY FORM COST</t>
  </si>
  <si>
    <t>40002562</t>
  </si>
  <si>
    <t>Trims Warehouse Mezzanine Floor Rack</t>
  </si>
  <si>
    <t>40002563</t>
  </si>
  <si>
    <t>Indistrial Double Pallet.Code-8001 Total=130pcs.</t>
  </si>
  <si>
    <t>40002564</t>
  </si>
  <si>
    <t>Executive Chair_Imported Rexine Black</t>
  </si>
  <si>
    <t>40002565</t>
  </si>
  <si>
    <t>Executive Chair_Fabric Black</t>
  </si>
  <si>
    <t>40002566</t>
  </si>
  <si>
    <t>40002567</t>
  </si>
  <si>
    <t>40002568</t>
  </si>
  <si>
    <t>40002569</t>
  </si>
  <si>
    <t>40002570</t>
  </si>
  <si>
    <t>Flat Plastic plate Heavy Floor Mat -Blue</t>
  </si>
  <si>
    <t>40002571</t>
  </si>
  <si>
    <t>Trolley Ladder 3 part 10 step Malaysian</t>
  </si>
  <si>
    <t>40002572</t>
  </si>
  <si>
    <t>Hand trolly (Toile Size 36x48 inch )GI</t>
  </si>
  <si>
    <t>40002573</t>
  </si>
  <si>
    <t>Metal Rack</t>
  </si>
  <si>
    <t>40002589</t>
  </si>
  <si>
    <t>Executve Chair,    Model : EX-1004</t>
  </si>
  <si>
    <t>40002590</t>
  </si>
  <si>
    <t>40002591</t>
  </si>
  <si>
    <t>40002592</t>
  </si>
  <si>
    <t>40002593</t>
  </si>
  <si>
    <t>40002594</t>
  </si>
  <si>
    <t>40002595</t>
  </si>
  <si>
    <t>40002596</t>
  </si>
  <si>
    <t>40002597</t>
  </si>
  <si>
    <t>40002598</t>
  </si>
  <si>
    <t>Senior Executive Table Model : TSE-0035</t>
  </si>
  <si>
    <t>40002599</t>
  </si>
  <si>
    <t>Senior Executive Chair Model :SE-0101</t>
  </si>
  <si>
    <t>40002600</t>
  </si>
  <si>
    <t>INSPECTION CHAIR (HIGH-COUNTER)</t>
  </si>
  <si>
    <t>40002601</t>
  </si>
  <si>
    <t>40002602</t>
  </si>
  <si>
    <t>PGCL BOQ For Furniture Repairing Work</t>
  </si>
  <si>
    <t>40002603</t>
  </si>
  <si>
    <t>New Working Table FG Model No: TEX-0031</t>
  </si>
  <si>
    <t>40002604</t>
  </si>
  <si>
    <t>Table  114’ F x 6’ F</t>
  </si>
  <si>
    <t>40002605</t>
  </si>
  <si>
    <t>Sewing Machine Carrying Trolley</t>
  </si>
  <si>
    <t>40002610</t>
  </si>
  <si>
    <t>Production Furniture and Fixing work</t>
  </si>
  <si>
    <t>50000000</t>
  </si>
  <si>
    <t>M005</t>
  </si>
  <si>
    <t>AC</t>
  </si>
  <si>
    <t>50000001</t>
  </si>
  <si>
    <t>50000002</t>
  </si>
  <si>
    <t>Air conditioner</t>
  </si>
  <si>
    <t>50000003</t>
  </si>
  <si>
    <t>50000004</t>
  </si>
  <si>
    <t>50000005</t>
  </si>
  <si>
    <t>Blackberry</t>
  </si>
  <si>
    <t>50000006</t>
  </si>
  <si>
    <t>50000007</t>
  </si>
  <si>
    <t>50000008</t>
  </si>
  <si>
    <t>Digital camera</t>
  </si>
  <si>
    <t>50000009</t>
  </si>
  <si>
    <t>50000010</t>
  </si>
  <si>
    <t>Exhaust fan</t>
  </si>
  <si>
    <t>50000011</t>
  </si>
  <si>
    <t>Fire Alarm System</t>
  </si>
  <si>
    <t>50000012</t>
  </si>
  <si>
    <t>50000013</t>
  </si>
  <si>
    <t>50000014</t>
  </si>
  <si>
    <t>Fire Fighting Equipment</t>
  </si>
  <si>
    <t>50000015</t>
  </si>
  <si>
    <t>50000016</t>
  </si>
  <si>
    <t>LED light system</t>
  </si>
  <si>
    <t>50000017</t>
  </si>
  <si>
    <t>LED TV</t>
  </si>
  <si>
    <t>50000018</t>
  </si>
  <si>
    <t>50000019</t>
  </si>
  <si>
    <t>Network system</t>
  </si>
  <si>
    <t>50000020</t>
  </si>
  <si>
    <t>PA System</t>
  </si>
  <si>
    <t>50000021</t>
  </si>
  <si>
    <t>PABX  system</t>
  </si>
  <si>
    <t>50000022</t>
  </si>
  <si>
    <t>50000023</t>
  </si>
  <si>
    <t>50000024</t>
  </si>
  <si>
    <t>50000025</t>
  </si>
  <si>
    <t>Photocopy</t>
  </si>
  <si>
    <t>50000026</t>
  </si>
  <si>
    <t>Scanner</t>
  </si>
  <si>
    <t>50000027</t>
  </si>
  <si>
    <t>50000028</t>
  </si>
  <si>
    <t>AC Machine</t>
  </si>
  <si>
    <t>50000029</t>
  </si>
  <si>
    <t>Bar code printer</t>
  </si>
  <si>
    <t>50000030</t>
  </si>
  <si>
    <t>Ceiling Fan</t>
  </si>
  <si>
    <t>50000031</t>
  </si>
  <si>
    <t>50000032</t>
  </si>
  <si>
    <t>50000033</t>
  </si>
  <si>
    <t>50000034</t>
  </si>
  <si>
    <t>50000035</t>
  </si>
  <si>
    <t>50000036</t>
  </si>
  <si>
    <t>50000037</t>
  </si>
  <si>
    <t>Scanner-Motorola</t>
  </si>
  <si>
    <t>50000038</t>
  </si>
  <si>
    <t>Digital Weight Machine</t>
  </si>
  <si>
    <t>50000039</t>
  </si>
  <si>
    <t>CCTV  camara day nignt vision</t>
  </si>
  <si>
    <t>50000040</t>
  </si>
  <si>
    <t>50000041</t>
  </si>
  <si>
    <t>AC out door bracing work</t>
  </si>
  <si>
    <t>50000042</t>
  </si>
  <si>
    <t>PVC water Tank bracing</t>
  </si>
  <si>
    <t>50000043</t>
  </si>
  <si>
    <t>UPS</t>
  </si>
  <si>
    <t>50000044</t>
  </si>
  <si>
    <t>BER CODE SCANNER</t>
  </si>
  <si>
    <t>50000045</t>
  </si>
  <si>
    <t>BAR CODE SCANNER</t>
  </si>
  <si>
    <t>50000046</t>
  </si>
  <si>
    <t>Display Production Broad</t>
  </si>
  <si>
    <t>50000047</t>
  </si>
  <si>
    <t>50000048</t>
  </si>
  <si>
    <t>50000049</t>
  </si>
  <si>
    <t>50000050</t>
  </si>
  <si>
    <t>50000051</t>
  </si>
  <si>
    <t>50000052</t>
  </si>
  <si>
    <t>50000053</t>
  </si>
  <si>
    <t>50000054</t>
  </si>
  <si>
    <t>50000055</t>
  </si>
  <si>
    <t>50000056</t>
  </si>
  <si>
    <t>Weight scale</t>
  </si>
  <si>
    <t>50000057</t>
  </si>
  <si>
    <t>50000059</t>
  </si>
  <si>
    <t>50000060</t>
  </si>
  <si>
    <t>CCTV  camara</t>
  </si>
  <si>
    <t>50000061</t>
  </si>
  <si>
    <t>50000062</t>
  </si>
  <si>
    <t>IP phone</t>
  </si>
  <si>
    <t>50000063</t>
  </si>
  <si>
    <t>50000064</t>
  </si>
  <si>
    <t>Dell power edge T320</t>
  </si>
  <si>
    <t>50000065</t>
  </si>
  <si>
    <t>BARCOTDE PRINTER</t>
  </si>
  <si>
    <t>50000066</t>
  </si>
  <si>
    <t>AIR CONDRITIONER</t>
  </si>
  <si>
    <t>50000067</t>
  </si>
  <si>
    <t>FAN</t>
  </si>
  <si>
    <t>50000068</t>
  </si>
  <si>
    <t>50000069</t>
  </si>
  <si>
    <t>50000070</t>
  </si>
  <si>
    <t>50000071</t>
  </si>
  <si>
    <t>50000072</t>
  </si>
  <si>
    <t>50000073</t>
  </si>
  <si>
    <t>50000074</t>
  </si>
  <si>
    <t>50000075</t>
  </si>
  <si>
    <t>50000079</t>
  </si>
  <si>
    <t>EXHAUST FAN</t>
  </si>
  <si>
    <t>50000080</t>
  </si>
  <si>
    <t>50000081</t>
  </si>
  <si>
    <t>50000082</t>
  </si>
  <si>
    <t>50000083</t>
  </si>
  <si>
    <t>50000084</t>
  </si>
  <si>
    <t>50000085</t>
  </si>
  <si>
    <t>Water filter</t>
  </si>
  <si>
    <t>50000086</t>
  </si>
  <si>
    <t>50000088</t>
  </si>
  <si>
    <t>BIo-Metric</t>
  </si>
  <si>
    <t>50000089</t>
  </si>
  <si>
    <t>50000090</t>
  </si>
  <si>
    <t>Camera</t>
  </si>
  <si>
    <t>50000091</t>
  </si>
  <si>
    <t>Printer</t>
  </si>
  <si>
    <t>50000092</t>
  </si>
  <si>
    <t>50000093</t>
  </si>
  <si>
    <t>50000094</t>
  </si>
  <si>
    <t>Fire Detection and Alam system</t>
  </si>
  <si>
    <t>50000096</t>
  </si>
  <si>
    <t>MOISTURE METER</t>
  </si>
  <si>
    <t>50000097</t>
  </si>
  <si>
    <t>Bio-Matric</t>
  </si>
  <si>
    <t>50000098</t>
  </si>
  <si>
    <t>AIR CONDITIONER</t>
  </si>
  <si>
    <t>50000099</t>
  </si>
  <si>
    <t>50000100</t>
  </si>
  <si>
    <t>Offline UPS</t>
  </si>
  <si>
    <t>50000101</t>
  </si>
  <si>
    <t>Barcode Scanner</t>
  </si>
  <si>
    <t>50000102</t>
  </si>
  <si>
    <t>Barcode printer-Toshiba-B--SA4TM-TS</t>
  </si>
  <si>
    <t>50000104</t>
  </si>
  <si>
    <t>50000105</t>
  </si>
  <si>
    <t>50000106</t>
  </si>
  <si>
    <t>Barcode Printer</t>
  </si>
  <si>
    <t>50000107</t>
  </si>
  <si>
    <t>50000108</t>
  </si>
  <si>
    <t>50000109</t>
  </si>
  <si>
    <t>50000110</t>
  </si>
  <si>
    <t>50000111</t>
  </si>
  <si>
    <t>50000112</t>
  </si>
  <si>
    <t>50000113</t>
  </si>
  <si>
    <t>50000114</t>
  </si>
  <si>
    <t>Telephone Set</t>
  </si>
  <si>
    <t>50000115</t>
  </si>
  <si>
    <t>50000116</t>
  </si>
  <si>
    <t>50000117</t>
  </si>
  <si>
    <t>50000118</t>
  </si>
  <si>
    <t>50000119</t>
  </si>
  <si>
    <t>50000120</t>
  </si>
  <si>
    <t>50000121</t>
  </si>
  <si>
    <t>50000122</t>
  </si>
  <si>
    <t>Mobile Phone</t>
  </si>
  <si>
    <t>50000123</t>
  </si>
  <si>
    <t>CCTV surveillance system</t>
  </si>
  <si>
    <t>50000124</t>
  </si>
  <si>
    <t>CCTV camera</t>
  </si>
  <si>
    <t>50000125</t>
  </si>
  <si>
    <t>Time Attendance Machine</t>
  </si>
  <si>
    <t>50000126</t>
  </si>
  <si>
    <t>Air Condition</t>
  </si>
  <si>
    <t>50000127</t>
  </si>
  <si>
    <t>Biometric attendance system</t>
  </si>
  <si>
    <t>50000128</t>
  </si>
  <si>
    <t>Room access control</t>
  </si>
  <si>
    <t>50000129</t>
  </si>
  <si>
    <t>Multimedia projector</t>
  </si>
  <si>
    <t>50000130</t>
  </si>
  <si>
    <t>50000131</t>
  </si>
  <si>
    <t>50000132</t>
  </si>
  <si>
    <t>50000133</t>
  </si>
  <si>
    <t>Survelliance system upgradation</t>
  </si>
  <si>
    <t>50000134</t>
  </si>
  <si>
    <t>50000135</t>
  </si>
  <si>
    <t>Time attendance</t>
  </si>
  <si>
    <t>50000137</t>
  </si>
  <si>
    <t>50000138</t>
  </si>
  <si>
    <t>50000139</t>
  </si>
  <si>
    <t>50000140</t>
  </si>
  <si>
    <t>50000141</t>
  </si>
  <si>
    <t>50000142</t>
  </si>
  <si>
    <t>50000144</t>
  </si>
  <si>
    <t>Biometric Attendance Device</t>
  </si>
  <si>
    <t>50000145</t>
  </si>
  <si>
    <t>50000146</t>
  </si>
  <si>
    <t>50000147</t>
  </si>
  <si>
    <t>50000148</t>
  </si>
  <si>
    <t>50000149</t>
  </si>
  <si>
    <t>50000150</t>
  </si>
  <si>
    <t>50000151</t>
  </si>
  <si>
    <t>POE switch</t>
  </si>
  <si>
    <t>50000152</t>
  </si>
  <si>
    <t>Hard Drive</t>
  </si>
  <si>
    <t>50000153</t>
  </si>
  <si>
    <t>Online UPS</t>
  </si>
  <si>
    <t>50000154</t>
  </si>
  <si>
    <t>50000155</t>
  </si>
  <si>
    <t>50000156</t>
  </si>
  <si>
    <t>50000157</t>
  </si>
  <si>
    <t>50000158</t>
  </si>
  <si>
    <t>50000159</t>
  </si>
  <si>
    <t>50000160</t>
  </si>
  <si>
    <t>50000161</t>
  </si>
  <si>
    <t>50000162</t>
  </si>
  <si>
    <t>50000163</t>
  </si>
  <si>
    <t>50000164</t>
  </si>
  <si>
    <t>50000165</t>
  </si>
  <si>
    <t>50000166</t>
  </si>
  <si>
    <t>50000167</t>
  </si>
  <si>
    <t>50000168</t>
  </si>
  <si>
    <t>50000169</t>
  </si>
  <si>
    <t>50000170</t>
  </si>
  <si>
    <t>Fan</t>
  </si>
  <si>
    <t>50000171</t>
  </si>
  <si>
    <t>50000172</t>
  </si>
  <si>
    <t>50000173</t>
  </si>
  <si>
    <t>50000174</t>
  </si>
  <si>
    <t>50000175</t>
  </si>
  <si>
    <t>50000176</t>
  </si>
  <si>
    <t>50000177</t>
  </si>
  <si>
    <t>50000178</t>
  </si>
  <si>
    <t>50000179</t>
  </si>
  <si>
    <t>50000180</t>
  </si>
  <si>
    <t>50000181</t>
  </si>
  <si>
    <t>PABX system</t>
  </si>
  <si>
    <t>50000183</t>
  </si>
  <si>
    <t>WEIGHT MACHINE</t>
  </si>
  <si>
    <t>50000185</t>
  </si>
  <si>
    <t>2 KVA UPS</t>
  </si>
  <si>
    <t>50000186</t>
  </si>
  <si>
    <t>READER,FX7500:RFID READER,</t>
  </si>
  <si>
    <t>50000187</t>
  </si>
  <si>
    <t>PWR SUPPLY: 90-264VAC,24VDC, 3.0A</t>
  </si>
  <si>
    <t>50000188</t>
  </si>
  <si>
    <t>ANTENNA: 1 PORT WIDE BAND-RIGHT</t>
  </si>
  <si>
    <t>50000190</t>
  </si>
  <si>
    <t>50000195</t>
  </si>
  <si>
    <t>50000196</t>
  </si>
  <si>
    <t>50000197</t>
  </si>
  <si>
    <t>Zoom Device</t>
  </si>
  <si>
    <t>50000198</t>
  </si>
  <si>
    <t>CC TV for  surveillance system</t>
  </si>
  <si>
    <t>50000199</t>
  </si>
  <si>
    <t>50000200</t>
  </si>
  <si>
    <t>Network Switch 24 port (Cisco SF300)</t>
  </si>
  <si>
    <t>50000201</t>
  </si>
  <si>
    <t>Printer-HP LaserJet m12</t>
  </si>
  <si>
    <t>50000202</t>
  </si>
  <si>
    <t>50000203</t>
  </si>
  <si>
    <t>50000204</t>
  </si>
  <si>
    <t>50000205</t>
  </si>
  <si>
    <t>CC TV for surveillance system</t>
  </si>
  <si>
    <t>50000207</t>
  </si>
  <si>
    <t>MOBILE PHONE- Quonda Software operation</t>
  </si>
  <si>
    <t>50000208</t>
  </si>
  <si>
    <t>50000209</t>
  </si>
  <si>
    <t>50000210</t>
  </si>
  <si>
    <t>50000211</t>
  </si>
  <si>
    <t>50000212</t>
  </si>
  <si>
    <t>Mobile A10S</t>
  </si>
  <si>
    <t>50000213</t>
  </si>
  <si>
    <t>50000214</t>
  </si>
  <si>
    <t>50000215</t>
  </si>
  <si>
    <t>50000216</t>
  </si>
  <si>
    <t>50000217</t>
  </si>
  <si>
    <t>50000218</t>
  </si>
  <si>
    <t>50000219</t>
  </si>
  <si>
    <t>50000220</t>
  </si>
  <si>
    <t>50000221</t>
  </si>
  <si>
    <t>50000222</t>
  </si>
  <si>
    <t>50000223</t>
  </si>
  <si>
    <t>50000224</t>
  </si>
  <si>
    <t>50000225</t>
  </si>
  <si>
    <t>50000226</t>
  </si>
  <si>
    <t>50000227</t>
  </si>
  <si>
    <t>50000228</t>
  </si>
  <si>
    <t>50000229</t>
  </si>
  <si>
    <t>50000230</t>
  </si>
  <si>
    <t>50000231</t>
  </si>
  <si>
    <t>50000232</t>
  </si>
  <si>
    <t>50000233</t>
  </si>
  <si>
    <t>50000234</t>
  </si>
  <si>
    <t>50000235</t>
  </si>
  <si>
    <t>50000236</t>
  </si>
  <si>
    <t>50000237</t>
  </si>
  <si>
    <t>50000238</t>
  </si>
  <si>
    <t>50000239</t>
  </si>
  <si>
    <t>50000240</t>
  </si>
  <si>
    <t>50000241</t>
  </si>
  <si>
    <t>50000242</t>
  </si>
  <si>
    <t>50000243</t>
  </si>
  <si>
    <t>50000244</t>
  </si>
  <si>
    <t>50000245</t>
  </si>
  <si>
    <t>50000246</t>
  </si>
  <si>
    <t>50000247</t>
  </si>
  <si>
    <t>50000248</t>
  </si>
  <si>
    <t>50000249</t>
  </si>
  <si>
    <t>50000250</t>
  </si>
  <si>
    <t>50000251</t>
  </si>
  <si>
    <t>50000252</t>
  </si>
  <si>
    <t>50000253</t>
  </si>
  <si>
    <t>50000254</t>
  </si>
  <si>
    <t>50000255</t>
  </si>
  <si>
    <t>50000256</t>
  </si>
  <si>
    <t>50000257</t>
  </si>
  <si>
    <t>50000258</t>
  </si>
  <si>
    <t>50000259</t>
  </si>
  <si>
    <t>50000260</t>
  </si>
  <si>
    <t>50000261</t>
  </si>
  <si>
    <t>50000262</t>
  </si>
  <si>
    <t>50000263</t>
  </si>
  <si>
    <t>50000264</t>
  </si>
  <si>
    <t>50000265</t>
  </si>
  <si>
    <t>50000266</t>
  </si>
  <si>
    <t>50000267</t>
  </si>
  <si>
    <t>50000268</t>
  </si>
  <si>
    <t>50000269</t>
  </si>
  <si>
    <t>50000270</t>
  </si>
  <si>
    <t>50000271</t>
  </si>
  <si>
    <t>50000272</t>
  </si>
  <si>
    <t>50000273</t>
  </si>
  <si>
    <t>50000274</t>
  </si>
  <si>
    <t>50000275</t>
  </si>
  <si>
    <t>50000276</t>
  </si>
  <si>
    <t>50000277</t>
  </si>
  <si>
    <t>50000278</t>
  </si>
  <si>
    <t>50000279</t>
  </si>
  <si>
    <t>50000280</t>
  </si>
  <si>
    <t>50000281</t>
  </si>
  <si>
    <t>50000282</t>
  </si>
  <si>
    <t>50000283</t>
  </si>
  <si>
    <t>50000284</t>
  </si>
  <si>
    <t>50000285</t>
  </si>
  <si>
    <t>50000286</t>
  </si>
  <si>
    <t>50000287</t>
  </si>
  <si>
    <t>50000288</t>
  </si>
  <si>
    <t>50000289</t>
  </si>
  <si>
    <t>50000290</t>
  </si>
  <si>
    <t>50000291</t>
  </si>
  <si>
    <t>50000292</t>
  </si>
  <si>
    <t>50000293</t>
  </si>
  <si>
    <t>50000294</t>
  </si>
  <si>
    <t>50000295</t>
  </si>
  <si>
    <t>50000296</t>
  </si>
  <si>
    <t>IT Infrastructure  - KANBAN Project</t>
  </si>
  <si>
    <t>50000297</t>
  </si>
  <si>
    <t>Smart TV 43</t>
  </si>
  <si>
    <t>50000298</t>
  </si>
  <si>
    <t>50000299</t>
  </si>
  <si>
    <t>50000300</t>
  </si>
  <si>
    <t>Laptop</t>
  </si>
  <si>
    <t>50000301</t>
  </si>
  <si>
    <t>Pinter</t>
  </si>
  <si>
    <t>50000302</t>
  </si>
  <si>
    <t>Laminating Machine</t>
  </si>
  <si>
    <t>50000304</t>
  </si>
  <si>
    <t>Air Conditioner</t>
  </si>
  <si>
    <t>50000305</t>
  </si>
  <si>
    <t>50000306</t>
  </si>
  <si>
    <t>Samsung Galaxy MO1s</t>
  </si>
  <si>
    <t>50000307</t>
  </si>
  <si>
    <t>50000308</t>
  </si>
  <si>
    <t>Brand: Zebra Model: ZT230 Serial: 52J201704021</t>
  </si>
  <si>
    <t>50000309</t>
  </si>
  <si>
    <t>Brand: Zebra Model: ZT230 Serial: 52J201704028</t>
  </si>
  <si>
    <t>50000310</t>
  </si>
  <si>
    <t>Carton Sticker Printing Machine</t>
  </si>
  <si>
    <t>50000311</t>
  </si>
  <si>
    <t>WALTON TV, SL#W43FVA0RL02681 M#WD1-TS43-FV100</t>
  </si>
  <si>
    <t>50000312</t>
  </si>
  <si>
    <t>WALTON TV, SL#W43FVA0RL01603 M#WD1-TS43-FV100</t>
  </si>
  <si>
    <t>50000313</t>
  </si>
  <si>
    <t>WALTON TV, SL#W43FVA0RL02555 M#WD1-TS43-FV100</t>
  </si>
  <si>
    <t>50000314</t>
  </si>
  <si>
    <t>WALTON TV, SL#W43FVA0RL02667 M#WD1-TS43-FV100</t>
  </si>
  <si>
    <t>50000315</t>
  </si>
  <si>
    <t>WALTON TV, SL#W43FVA0RL02683 M#WD1-TS43-FV100</t>
  </si>
  <si>
    <t>50000316</t>
  </si>
  <si>
    <t>WALTON TV, SL#W43FVA0RL02702 M#WD1-TS43-FV100</t>
  </si>
  <si>
    <t>50000317</t>
  </si>
  <si>
    <t>Water Dispenser_With Cooling And Heatin</t>
  </si>
  <si>
    <t>50000318</t>
  </si>
  <si>
    <t>50000319</t>
  </si>
  <si>
    <t>Light Ladder</t>
  </si>
  <si>
    <t>50000320</t>
  </si>
  <si>
    <t>Energy Savings Ceiling Fan 56" 32W</t>
  </si>
  <si>
    <t>50000321</t>
  </si>
  <si>
    <t>50000322</t>
  </si>
  <si>
    <t>50000323</t>
  </si>
  <si>
    <t>50000324</t>
  </si>
  <si>
    <t>50000325</t>
  </si>
  <si>
    <t>50000326</t>
  </si>
  <si>
    <t>50000327</t>
  </si>
  <si>
    <t>50000328</t>
  </si>
  <si>
    <t>50000329</t>
  </si>
  <si>
    <t>50000330</t>
  </si>
  <si>
    <t>50000331</t>
  </si>
  <si>
    <t>50000332</t>
  </si>
  <si>
    <t>50000333</t>
  </si>
  <si>
    <t>50000334</t>
  </si>
  <si>
    <t>50000335</t>
  </si>
  <si>
    <t>50000336</t>
  </si>
  <si>
    <t>50000337</t>
  </si>
  <si>
    <t>50000338</t>
  </si>
  <si>
    <t>50000339</t>
  </si>
  <si>
    <t>50000340</t>
  </si>
  <si>
    <t>50000341</t>
  </si>
  <si>
    <t>50000342</t>
  </si>
  <si>
    <t>50000343</t>
  </si>
  <si>
    <t>50000344</t>
  </si>
  <si>
    <t>50000345</t>
  </si>
  <si>
    <t>50000346</t>
  </si>
  <si>
    <t>50000347</t>
  </si>
  <si>
    <t>50000348</t>
  </si>
  <si>
    <t>50000349</t>
  </si>
  <si>
    <t>50000350</t>
  </si>
  <si>
    <t>50000351</t>
  </si>
  <si>
    <t>50000352</t>
  </si>
  <si>
    <t>50000353</t>
  </si>
  <si>
    <t>50000354</t>
  </si>
  <si>
    <t>50000355</t>
  </si>
  <si>
    <t>50000356</t>
  </si>
  <si>
    <t>50000357</t>
  </si>
  <si>
    <t>50000358</t>
  </si>
  <si>
    <t>50000359</t>
  </si>
  <si>
    <t>50000360</t>
  </si>
  <si>
    <t>50000361</t>
  </si>
  <si>
    <t>50000362</t>
  </si>
  <si>
    <t>50000363</t>
  </si>
  <si>
    <t>50000364</t>
  </si>
  <si>
    <t>50000365</t>
  </si>
  <si>
    <t>50000366</t>
  </si>
  <si>
    <t>50000367</t>
  </si>
  <si>
    <t>50000368</t>
  </si>
  <si>
    <t>50000369</t>
  </si>
  <si>
    <t>50000370</t>
  </si>
  <si>
    <t>50000371</t>
  </si>
  <si>
    <t>50000372</t>
  </si>
  <si>
    <t>50000373</t>
  </si>
  <si>
    <t>50000374</t>
  </si>
  <si>
    <t>50000375</t>
  </si>
  <si>
    <t>50000376</t>
  </si>
  <si>
    <t>50000377</t>
  </si>
  <si>
    <t>50000378</t>
  </si>
  <si>
    <t>50000379</t>
  </si>
  <si>
    <t>50000380</t>
  </si>
  <si>
    <t>50000381</t>
  </si>
  <si>
    <t>50000382</t>
  </si>
  <si>
    <t>50000383</t>
  </si>
  <si>
    <t>50000384</t>
  </si>
  <si>
    <t>50000385</t>
  </si>
  <si>
    <t>50000386</t>
  </si>
  <si>
    <t>50000387</t>
  </si>
  <si>
    <t>50000388</t>
  </si>
  <si>
    <t>50000389</t>
  </si>
  <si>
    <t>50000390</t>
  </si>
  <si>
    <t>50000391</t>
  </si>
  <si>
    <t>50000392</t>
  </si>
  <si>
    <t>50000393</t>
  </si>
  <si>
    <t>50000394</t>
  </si>
  <si>
    <t>50000395</t>
  </si>
  <si>
    <t>50000396</t>
  </si>
  <si>
    <t>50000397</t>
  </si>
  <si>
    <t>50000398</t>
  </si>
  <si>
    <t>50000399</t>
  </si>
  <si>
    <t>50000400</t>
  </si>
  <si>
    <t>50000401</t>
  </si>
  <si>
    <t>50000402</t>
  </si>
  <si>
    <t>50000403</t>
  </si>
  <si>
    <t>50000404</t>
  </si>
  <si>
    <t>50000405</t>
  </si>
  <si>
    <t>50000406</t>
  </si>
  <si>
    <t>50000407</t>
  </si>
  <si>
    <t>50000408</t>
  </si>
  <si>
    <t>50000409</t>
  </si>
  <si>
    <t>50000410</t>
  </si>
  <si>
    <t>50000411</t>
  </si>
  <si>
    <t>50000412</t>
  </si>
  <si>
    <t>50000413</t>
  </si>
  <si>
    <t>50000414</t>
  </si>
  <si>
    <t>50000415</t>
  </si>
  <si>
    <t>50000416</t>
  </si>
  <si>
    <t>50000417</t>
  </si>
  <si>
    <t>50000418</t>
  </si>
  <si>
    <t>50000419</t>
  </si>
  <si>
    <t>50000420</t>
  </si>
  <si>
    <t>AC MODEL NO-CS-RV24WKY,2 TON 24000 BTU 2</t>
  </si>
  <si>
    <t>50000421</t>
  </si>
  <si>
    <t>STAND FAN 24" GFC</t>
  </si>
  <si>
    <t>50000422</t>
  </si>
  <si>
    <t>50000423</t>
  </si>
  <si>
    <t>50000424</t>
  </si>
  <si>
    <t>50000425</t>
  </si>
  <si>
    <t>Wet and Dry Vacuum cleaner Brand:Karcher</t>
  </si>
  <si>
    <t>50000426</t>
  </si>
  <si>
    <t>50000427</t>
  </si>
  <si>
    <t>50000428</t>
  </si>
  <si>
    <t>AC 4 TON CASSETTE TYPE</t>
  </si>
  <si>
    <t>50000429</t>
  </si>
  <si>
    <t>50000430</t>
  </si>
  <si>
    <t>2 Ton /24000 BTU Wireless remote control</t>
  </si>
  <si>
    <t>60000000</t>
  </si>
  <si>
    <t>M006</t>
  </si>
  <si>
    <t>Attendance device</t>
  </si>
  <si>
    <t>60000001</t>
  </si>
  <si>
    <t>60000002</t>
  </si>
  <si>
    <t>60000003</t>
  </si>
  <si>
    <t>60000004</t>
  </si>
  <si>
    <t>60000005</t>
  </si>
  <si>
    <t>60000006</t>
  </si>
  <si>
    <t>60000007</t>
  </si>
  <si>
    <t>60000008</t>
  </si>
  <si>
    <t>CCTV surveilance system</t>
  </si>
  <si>
    <t>60000009</t>
  </si>
  <si>
    <t>60000010</t>
  </si>
  <si>
    <t>CCTV Survellance System</t>
  </si>
  <si>
    <t>60000011</t>
  </si>
  <si>
    <t>60000012</t>
  </si>
  <si>
    <t>60000013</t>
  </si>
  <si>
    <t>60000014</t>
  </si>
  <si>
    <t>Desktop</t>
  </si>
  <si>
    <t>60000015</t>
  </si>
  <si>
    <t>60000016</t>
  </si>
  <si>
    <t>60000017</t>
  </si>
  <si>
    <t>60000018</t>
  </si>
  <si>
    <t>60000019</t>
  </si>
  <si>
    <t>60000020</t>
  </si>
  <si>
    <t>60000021</t>
  </si>
  <si>
    <t>60000022</t>
  </si>
  <si>
    <t>60000023</t>
  </si>
  <si>
    <t>60000024</t>
  </si>
  <si>
    <t>60000025</t>
  </si>
  <si>
    <t>60000026</t>
  </si>
  <si>
    <t>60000027</t>
  </si>
  <si>
    <t>60000028</t>
  </si>
  <si>
    <t>60000029</t>
  </si>
  <si>
    <t>60000030</t>
  </si>
  <si>
    <t>60000031</t>
  </si>
  <si>
    <t>60000032</t>
  </si>
  <si>
    <t>60000033</t>
  </si>
  <si>
    <t>60000034</t>
  </si>
  <si>
    <t>60000035</t>
  </si>
  <si>
    <t>60000036</t>
  </si>
  <si>
    <t>60000037</t>
  </si>
  <si>
    <t>60000038</t>
  </si>
  <si>
    <t>60000039</t>
  </si>
  <si>
    <t>60000040</t>
  </si>
  <si>
    <t>60000041</t>
  </si>
  <si>
    <t>60000042</t>
  </si>
  <si>
    <t>60000043</t>
  </si>
  <si>
    <t>60000044</t>
  </si>
  <si>
    <t>60000045</t>
  </si>
  <si>
    <t>60000046</t>
  </si>
  <si>
    <t>60000047</t>
  </si>
  <si>
    <t>60000048</t>
  </si>
  <si>
    <t>Kormee software</t>
  </si>
  <si>
    <t>60000049</t>
  </si>
  <si>
    <t>60000050</t>
  </si>
  <si>
    <t>60000051</t>
  </si>
  <si>
    <t>60000052</t>
  </si>
  <si>
    <t>Laser Printer</t>
  </si>
  <si>
    <t>60000053</t>
  </si>
  <si>
    <t>60000054</t>
  </si>
  <si>
    <t>60000055</t>
  </si>
  <si>
    <t>60000056</t>
  </si>
  <si>
    <t>60000057</t>
  </si>
  <si>
    <t>60000058</t>
  </si>
  <si>
    <t>60000059</t>
  </si>
  <si>
    <t>60000060</t>
  </si>
  <si>
    <t>Monitor</t>
  </si>
  <si>
    <t>60000061</t>
  </si>
  <si>
    <t>60000062</t>
  </si>
  <si>
    <t>60000063</t>
  </si>
  <si>
    <t>Networking System</t>
  </si>
  <si>
    <t>60000064</t>
  </si>
  <si>
    <t>60000065</t>
  </si>
  <si>
    <t>OFF LINE UPS</t>
  </si>
  <si>
    <t>60000066</t>
  </si>
  <si>
    <t>60000067</t>
  </si>
  <si>
    <t>60000068</t>
  </si>
  <si>
    <t>60000069</t>
  </si>
  <si>
    <t>60000070</t>
  </si>
  <si>
    <t>60000071</t>
  </si>
  <si>
    <t>60000072</t>
  </si>
  <si>
    <t>60000073</t>
  </si>
  <si>
    <t>60000074</t>
  </si>
  <si>
    <t>60000075</t>
  </si>
  <si>
    <t>60000076</t>
  </si>
  <si>
    <t>60000077</t>
  </si>
  <si>
    <t>60000078</t>
  </si>
  <si>
    <t>60000079</t>
  </si>
  <si>
    <t>60000080</t>
  </si>
  <si>
    <t>60000081</t>
  </si>
  <si>
    <t>60000082</t>
  </si>
  <si>
    <t>60000083</t>
  </si>
  <si>
    <t>60000084</t>
  </si>
  <si>
    <t>60000085</t>
  </si>
  <si>
    <t>60000086</t>
  </si>
  <si>
    <t>60000087</t>
  </si>
  <si>
    <t>60000088</t>
  </si>
  <si>
    <t>60000089</t>
  </si>
  <si>
    <t>60000090</t>
  </si>
  <si>
    <t>60000091</t>
  </si>
  <si>
    <t>60000092</t>
  </si>
  <si>
    <t>ON LINE UPS</t>
  </si>
  <si>
    <t>60000093</t>
  </si>
  <si>
    <t>60000094</t>
  </si>
  <si>
    <t>60000095</t>
  </si>
  <si>
    <t>60000096</t>
  </si>
  <si>
    <t>PABX System</t>
  </si>
  <si>
    <t>60000097</t>
  </si>
  <si>
    <t>60000098</t>
  </si>
  <si>
    <t>60000099</t>
  </si>
  <si>
    <t>60000101</t>
  </si>
  <si>
    <t>IPS</t>
  </si>
  <si>
    <t>60000102</t>
  </si>
  <si>
    <t>Note Book Dell Inspiron 3138</t>
  </si>
  <si>
    <t>60000103</t>
  </si>
  <si>
    <t>Router</t>
  </si>
  <si>
    <t>60000104</t>
  </si>
  <si>
    <t>60000108</t>
  </si>
  <si>
    <t>60000112</t>
  </si>
  <si>
    <t>60000113</t>
  </si>
  <si>
    <t>Server Hardware, Dell Inv#1400507740,1400507144</t>
  </si>
  <si>
    <t>60000114</t>
  </si>
  <si>
    <t>60000115</t>
  </si>
  <si>
    <t>60000116</t>
  </si>
  <si>
    <t>60000117</t>
  </si>
  <si>
    <t>60000118</t>
  </si>
  <si>
    <t>SCANNER</t>
  </si>
  <si>
    <t>60000119</t>
  </si>
  <si>
    <t>IPAD</t>
  </si>
  <si>
    <t>60000120</t>
  </si>
  <si>
    <t>60000121</t>
  </si>
  <si>
    <t>60000122</t>
  </si>
  <si>
    <t>60000123</t>
  </si>
  <si>
    <t>60000124</t>
  </si>
  <si>
    <t>60000125</t>
  </si>
  <si>
    <t>Network Device - Network Switch POE</t>
  </si>
  <si>
    <t>60000126</t>
  </si>
  <si>
    <t>60000127</t>
  </si>
  <si>
    <t>60000128</t>
  </si>
  <si>
    <t>60000129</t>
  </si>
  <si>
    <t>60000130</t>
  </si>
  <si>
    <t>60000131</t>
  </si>
  <si>
    <t>60000132</t>
  </si>
  <si>
    <t>Tab</t>
  </si>
  <si>
    <t>60000133</t>
  </si>
  <si>
    <t>60000134</t>
  </si>
  <si>
    <t>60000135</t>
  </si>
  <si>
    <t>60000136</t>
  </si>
  <si>
    <t>60000137</t>
  </si>
  <si>
    <t>60000138</t>
  </si>
  <si>
    <t>60000139</t>
  </si>
  <si>
    <t>60000140</t>
  </si>
  <si>
    <t>AP system -Wireless</t>
  </si>
  <si>
    <t>60000141</t>
  </si>
  <si>
    <t>60000142</t>
  </si>
  <si>
    <t>60000143</t>
  </si>
  <si>
    <t>60000144</t>
  </si>
  <si>
    <t>60000146</t>
  </si>
  <si>
    <t>BD MAIL SERVER</t>
  </si>
  <si>
    <t>60000147</t>
  </si>
  <si>
    <t>60000148</t>
  </si>
  <si>
    <t>60000149</t>
  </si>
  <si>
    <t>60000154</t>
  </si>
  <si>
    <t>60000155</t>
  </si>
  <si>
    <t>60000158</t>
  </si>
  <si>
    <t>60000159</t>
  </si>
  <si>
    <t>60000160</t>
  </si>
  <si>
    <t>60000161</t>
  </si>
  <si>
    <t>60000162</t>
  </si>
  <si>
    <t>60000163</t>
  </si>
  <si>
    <t>60000164</t>
  </si>
  <si>
    <t>60000165</t>
  </si>
  <si>
    <t>60000166</t>
  </si>
  <si>
    <t>60000167</t>
  </si>
  <si>
    <t>60000168</t>
  </si>
  <si>
    <t>Barcode printer</t>
  </si>
  <si>
    <t>60000169</t>
  </si>
  <si>
    <t>60000170</t>
  </si>
  <si>
    <t>60000171</t>
  </si>
  <si>
    <t>60000172</t>
  </si>
  <si>
    <t>DELL i7 PC, 21.5 High Resulation Screen</t>
  </si>
  <si>
    <t>60000174</t>
  </si>
  <si>
    <t>Network Device - MC2180 WLAN 2D</t>
  </si>
  <si>
    <t>60000175</t>
  </si>
  <si>
    <t>TT Printer</t>
  </si>
  <si>
    <t>60000176</t>
  </si>
  <si>
    <t>Scanning Table As per art work &amp; design</t>
  </si>
  <si>
    <t>60000178</t>
  </si>
  <si>
    <t>60000179</t>
  </si>
  <si>
    <t>DELL-EMC-740 Server</t>
  </si>
  <si>
    <t>60000182</t>
  </si>
  <si>
    <t>DELL-EMC-740 Server- Central Payroll system</t>
  </si>
  <si>
    <t>60000183</t>
  </si>
  <si>
    <t>PC</t>
  </si>
  <si>
    <t>60000184</t>
  </si>
  <si>
    <t>60000187</t>
  </si>
  <si>
    <t>HP ProBook 440 G7 Corei5 10 Generation/1</t>
  </si>
  <si>
    <t>60000188</t>
  </si>
  <si>
    <t>DELL Optiplex 3080 Tower Core i5-10500-1</t>
  </si>
  <si>
    <t>60000189</t>
  </si>
  <si>
    <t>60000190</t>
  </si>
  <si>
    <t>HP PRINTER SL#PHCB600504 M#HP 404N</t>
  </si>
  <si>
    <t>60000191</t>
  </si>
  <si>
    <t>HP PRINTER SL#PHCB600468 M#HP 404N</t>
  </si>
  <si>
    <t>60000192</t>
  </si>
  <si>
    <t>HP PRINTER SL#PHCB600492 M#HP 404N</t>
  </si>
  <si>
    <t>60000193</t>
  </si>
  <si>
    <t>Canon Printer SL#CN286745 M#3110</t>
  </si>
  <si>
    <t>60000194</t>
  </si>
  <si>
    <t>VIVOSTIC PC TS10 M# ASUS  SL#L4MACG000121EFT</t>
  </si>
  <si>
    <t>60000195</t>
  </si>
  <si>
    <t>VIVOSTIC PC TS10 M#ASUS   SL#L4MACG000136CLJ</t>
  </si>
  <si>
    <t>60000196</t>
  </si>
  <si>
    <t>VIVOSTIC PC TS10 M# ASUS  SL#L4MACG000187WND</t>
  </si>
  <si>
    <t>60000197</t>
  </si>
  <si>
    <t>VIVOSTIC PC TS10 M# ASUS  SL#L4MACG000142MJK</t>
  </si>
  <si>
    <t>60000198</t>
  </si>
  <si>
    <t>Projector</t>
  </si>
  <si>
    <t>60000199</t>
  </si>
  <si>
    <t>UPS 650 VA</t>
  </si>
  <si>
    <t>60000200</t>
  </si>
  <si>
    <t>60000201</t>
  </si>
  <si>
    <t>60000202</t>
  </si>
  <si>
    <t>60000203</t>
  </si>
  <si>
    <t>CANON LIDE SCANNER</t>
  </si>
  <si>
    <t>60000204</t>
  </si>
  <si>
    <t>Samsung Mobile M#M02S SL#355597651557429</t>
  </si>
  <si>
    <t>60000205</t>
  </si>
  <si>
    <t>Samsung Mobile M#M02S SL#355597652763638</t>
  </si>
  <si>
    <t>60000206</t>
  </si>
  <si>
    <t>Samsung Mobile M#M02S SL#355597652763265</t>
  </si>
  <si>
    <t>60000207</t>
  </si>
  <si>
    <t>Samsung Mobile M#M02S SL#355597651558823</t>
  </si>
  <si>
    <t>60000208</t>
  </si>
  <si>
    <t>Samsung Mobile M#M02S SL#355597652762176</t>
  </si>
  <si>
    <t>60000209</t>
  </si>
  <si>
    <t>Samsung Mobile M#M02S SL#355597652762580</t>
  </si>
  <si>
    <t>60000210</t>
  </si>
  <si>
    <t>Computer server-M# Dell Precision 3650 SL#HS8BWF3</t>
  </si>
  <si>
    <t>60000211</t>
  </si>
  <si>
    <t>Lenovo Corei5 11th GenMod#ThinkPad L14 SL#PF2P6F8C</t>
  </si>
  <si>
    <t>60000212</t>
  </si>
  <si>
    <t>Lenovo Corei5 11th GenMod#ThinkPad L14 SL#PF2P8PCH</t>
  </si>
  <si>
    <t>60000213</t>
  </si>
  <si>
    <t>Surveillance HDD</t>
  </si>
  <si>
    <t>60000214</t>
  </si>
  <si>
    <t>60000215</t>
  </si>
  <si>
    <t>60000216</t>
  </si>
  <si>
    <t>60000217</t>
  </si>
  <si>
    <t>60000218</t>
  </si>
  <si>
    <t>60000219</t>
  </si>
  <si>
    <t>60000220</t>
  </si>
  <si>
    <t>60000221</t>
  </si>
  <si>
    <t>Samsung Galaxy Mobile A03S SL#  354551892770995</t>
  </si>
  <si>
    <t>60000222</t>
  </si>
  <si>
    <t>Samsung Galaxy Mobile A03S SL =354551892641899</t>
  </si>
  <si>
    <t>60000223</t>
  </si>
  <si>
    <t>Samsung Galaxy Mobile</t>
  </si>
  <si>
    <t>60000224</t>
  </si>
  <si>
    <t>60000225</t>
  </si>
  <si>
    <t>60000226</t>
  </si>
  <si>
    <t>60000227</t>
  </si>
  <si>
    <t>60000228</t>
  </si>
  <si>
    <t>60000229</t>
  </si>
  <si>
    <t>CCTV Indoor Camera</t>
  </si>
  <si>
    <t>60000230</t>
  </si>
  <si>
    <t>60000231</t>
  </si>
  <si>
    <t>60000232</t>
  </si>
  <si>
    <t>60000233</t>
  </si>
  <si>
    <t>60000234</t>
  </si>
  <si>
    <t>60000235</t>
  </si>
  <si>
    <t>60000236</t>
  </si>
  <si>
    <t>60000237</t>
  </si>
  <si>
    <t>60000238</t>
  </si>
  <si>
    <t>60000239</t>
  </si>
  <si>
    <t>60000240</t>
  </si>
  <si>
    <t>60000241</t>
  </si>
  <si>
    <t>Laptop Lenovo ThinkPad L14  SL# PF3EQAKY</t>
  </si>
  <si>
    <t>60000242</t>
  </si>
  <si>
    <t>Laptop Lenovo ThinkPad L14  SL# PF3FMXGH</t>
  </si>
  <si>
    <t>60000243</t>
  </si>
  <si>
    <t>Laptop Lenovo ThinkPad L14  SL# PF3EQV1Y</t>
  </si>
  <si>
    <t>60000244</t>
  </si>
  <si>
    <t>Laptop Lenovo ThinkPad L14  SL# PF3FA9AF</t>
  </si>
  <si>
    <t>60000245</t>
  </si>
  <si>
    <t>Laptop Lenovo ThinkPad L14  SL# PF3FN9VF</t>
  </si>
  <si>
    <t>60000246</t>
  </si>
  <si>
    <t>Laptop Lenovo ThinkPad L14  SL# PF3DT81T</t>
  </si>
  <si>
    <t>60000247</t>
  </si>
  <si>
    <t>Laptop Lenovo ThinkPad L14  SL# PF3FN9AF</t>
  </si>
  <si>
    <t>60000248</t>
  </si>
  <si>
    <t>Laptop Lenovo ThinkPad L14  SL# PF3ER1L1</t>
  </si>
  <si>
    <t>60000249</t>
  </si>
  <si>
    <t>Laptop Lenovo ThinkPad L14  SL# PF2FA6XK</t>
  </si>
  <si>
    <t>60000250</t>
  </si>
  <si>
    <t>Desktop Dell OptiPlex 3080 T SL# 7NK8MF3</t>
  </si>
  <si>
    <t>60000251</t>
  </si>
  <si>
    <t>Dell Monitor SL# CN-0CC41D-WSL001AC-928L-A05</t>
  </si>
  <si>
    <t>60000252</t>
  </si>
  <si>
    <t>Printer HP LaserJet Pro M404DN SL# PHFXF00713</t>
  </si>
  <si>
    <t>60000253</t>
  </si>
  <si>
    <t>Printer HP LaserJet Pro M404N SL# PHFWH01028</t>
  </si>
  <si>
    <t>60000254</t>
  </si>
  <si>
    <t>HDD 1.2 TB, for SERVER SL# W40013ET (1FF200-161)</t>
  </si>
  <si>
    <t>60000255</t>
  </si>
  <si>
    <t>Dahua32 Cha DHI-NVR5832-4K-S2 SL# 7C03FE0PAZ102E5</t>
  </si>
  <si>
    <t>60000256</t>
  </si>
  <si>
    <t>Western Digital 8TB WD Purple Surveil SL# VRJUVNNK</t>
  </si>
  <si>
    <t>60000257</t>
  </si>
  <si>
    <t>Western Digital 8TB WD Purple Surveil SL# VRJUMMVK</t>
  </si>
  <si>
    <t>60000258</t>
  </si>
  <si>
    <t>Camera Dahua IPC-HDW2431T-AS-S1SL# 7A0B928PAG791E3</t>
  </si>
  <si>
    <t>60000259</t>
  </si>
  <si>
    <t>Camera Dahua IPC-HDW2431T-AS-S1SL# 7G09449PAG1BC13</t>
  </si>
  <si>
    <t>60000260</t>
  </si>
  <si>
    <t>Camera Dahua IPC-HDW2431T-AS-S1SL# 7G09449PAG2A5C0</t>
  </si>
  <si>
    <t>60000261</t>
  </si>
  <si>
    <t>Camera Dahua IPC-HDW2431T-AS-S1SL# 7G09449PAG65D2A</t>
  </si>
  <si>
    <t>60000262</t>
  </si>
  <si>
    <t>Camera Dahua IPC-HDW2431T-AS-S1SL# 7G09449PAG7BC48</t>
  </si>
  <si>
    <t>60000263</t>
  </si>
  <si>
    <t>Camera Dahua IPC-HDW2431T-AS-S1SL# 7G09449PAGBB67C</t>
  </si>
  <si>
    <t>60000264</t>
  </si>
  <si>
    <t>Camera Dahua IPC-HDW2431T-AS-S1SL# 7G09449PAGDBC7A</t>
  </si>
  <si>
    <t>60000265</t>
  </si>
  <si>
    <t>Camera Dahua IPC-HDW2431T-AS-S1SL# 7G09449PAGEF712</t>
  </si>
  <si>
    <t>60000266</t>
  </si>
  <si>
    <t>Camera Dahua IPC-HDW2431T-AS-S1SL# 7K064E6PAG48049</t>
  </si>
  <si>
    <t>60000267</t>
  </si>
  <si>
    <t>Camera Dahua IPC-HDW2431T-AS-S1SL# 7K064E6PAG825CE</t>
  </si>
  <si>
    <t>60000268</t>
  </si>
  <si>
    <t>Desktop computer optiplex 3080 tower 21"</t>
  </si>
  <si>
    <t>60000269</t>
  </si>
  <si>
    <t>OFFLINE UPS 2000VA</t>
  </si>
  <si>
    <t>60000270</t>
  </si>
  <si>
    <t>EPSON ECO TANK L 1300 COLOR PRINTER</t>
  </si>
  <si>
    <t>60000271</t>
  </si>
  <si>
    <t>IT Network Equipment with IDF Rack (6U)</t>
  </si>
  <si>
    <t>60000272</t>
  </si>
  <si>
    <t>PA System Amplifier 1000W with 4 sets Speaker</t>
  </si>
  <si>
    <t>260000000</t>
  </si>
  <si>
    <t>M015</t>
  </si>
  <si>
    <t>WEIGHT SCALE</t>
  </si>
  <si>
    <t>260000001</t>
  </si>
  <si>
    <t>Button snap pull tester</t>
  </si>
  <si>
    <t>260000003</t>
  </si>
  <si>
    <t>Embroidery Machine</t>
  </si>
  <si>
    <t>260000004</t>
  </si>
  <si>
    <t>260000006</t>
  </si>
  <si>
    <t>Hanger railing system</t>
  </si>
  <si>
    <t>260000007</t>
  </si>
  <si>
    <t>Sub station Equipment</t>
  </si>
  <si>
    <t>260000008</t>
  </si>
  <si>
    <t>260000009</t>
  </si>
  <si>
    <t>Wet &amp; Dry Vacuum cleaner</t>
  </si>
  <si>
    <t>260000010</t>
  </si>
  <si>
    <t>Turbo Charger</t>
  </si>
  <si>
    <t>260000011</t>
  </si>
  <si>
    <t>PLC MITSUBUSHI :24 MR</t>
  </si>
  <si>
    <t>260000012</t>
  </si>
  <si>
    <t>260000013</t>
  </si>
  <si>
    <t>260000014</t>
  </si>
  <si>
    <t>MACH BUILING AUTOMATION SYSTEM</t>
  </si>
  <si>
    <t>260000015</t>
  </si>
  <si>
    <t>ENERGY MANAGEMENT SYSTEM</t>
  </si>
  <si>
    <t>260000016</t>
  </si>
  <si>
    <t>PLC CONTROLLER</t>
  </si>
  <si>
    <t>260000017</t>
  </si>
  <si>
    <t>WATER PUMP</t>
  </si>
  <si>
    <t>260000018</t>
  </si>
  <si>
    <t>260000019</t>
  </si>
  <si>
    <t>Flash steam recover sysem 1 Set</t>
  </si>
  <si>
    <t>260000020</t>
  </si>
  <si>
    <t>DIESEL GENERATOR</t>
  </si>
  <si>
    <t>260000021</t>
  </si>
  <si>
    <t>Mould Maker</t>
  </si>
  <si>
    <t>260000022</t>
  </si>
  <si>
    <t>Transformer , Model- 1110.415 KV, 630 KVA.</t>
  </si>
  <si>
    <t>260000023</t>
  </si>
  <si>
    <t>FIRE PUMP</t>
  </si>
  <si>
    <t>260000024</t>
  </si>
  <si>
    <t>Bye-Air dehumidifier</t>
  </si>
  <si>
    <t>260000025</t>
  </si>
  <si>
    <t>Fork-lift</t>
  </si>
  <si>
    <t>260000026</t>
  </si>
  <si>
    <t>Alarm and detector system</t>
  </si>
  <si>
    <t>260000027</t>
  </si>
  <si>
    <t>COMPRESSOR</t>
  </si>
  <si>
    <t>260000028</t>
  </si>
  <si>
    <t>BOILER (0.5 TOONN HR)</t>
  </si>
  <si>
    <t>260000031</t>
  </si>
  <si>
    <t>Fire pump</t>
  </si>
  <si>
    <t>260000032</t>
  </si>
  <si>
    <t>PP Belt Machine</t>
  </si>
  <si>
    <t>260000033</t>
  </si>
  <si>
    <t>Automitic carton Binding</t>
  </si>
  <si>
    <t>260000034</t>
  </si>
  <si>
    <t>Fire alarm and fire detection system</t>
  </si>
  <si>
    <t>260000035</t>
  </si>
  <si>
    <t>Fire Hydrant System- Fire Pump 1000 GPM</t>
  </si>
  <si>
    <t>260000036</t>
  </si>
  <si>
    <t>NAC power supply system</t>
  </si>
  <si>
    <t>260000037</t>
  </si>
  <si>
    <t>Hand pallet Truck</t>
  </si>
  <si>
    <t>260000038</t>
  </si>
  <si>
    <t>260000039</t>
  </si>
  <si>
    <t>Carton Weight Machine</t>
  </si>
  <si>
    <t>260000040</t>
  </si>
  <si>
    <t>Conventional sounder</t>
  </si>
  <si>
    <t>260000041</t>
  </si>
  <si>
    <t>Diesel Fired Boiler with Industr. Burner</t>
  </si>
  <si>
    <t>260000042</t>
  </si>
  <si>
    <t>MPM Mold Preventing Machine 3 Phase SL# MCMPMS.005</t>
  </si>
  <si>
    <t>260000043</t>
  </si>
  <si>
    <t>MPM Mold PreventingMachine3 Phase SL# MCMPMS.006</t>
  </si>
  <si>
    <t>260000044</t>
  </si>
  <si>
    <t>Substation expansion 1000KVA &amp; New LT Panel</t>
  </si>
  <si>
    <t>260000045</t>
  </si>
  <si>
    <t>Steam Generation and Distribution System</t>
  </si>
  <si>
    <t>260000046</t>
  </si>
  <si>
    <t>Utility &amp; Maintenance Improvement work</t>
  </si>
  <si>
    <t>260000047</t>
  </si>
  <si>
    <t>Exhaust Fan 56"</t>
  </si>
  <si>
    <t>260000048</t>
  </si>
  <si>
    <t>260000049</t>
  </si>
  <si>
    <t>260000050</t>
  </si>
  <si>
    <t>Water Sumersible Pump 5.5 HP Brand: Gazi</t>
  </si>
  <si>
    <t>260000051</t>
  </si>
  <si>
    <t>Hydrulic motor Part No: 4039882</t>
  </si>
  <si>
    <t>260000052</t>
  </si>
  <si>
    <t>15 KW Submersible pump with installation</t>
  </si>
  <si>
    <t>260000053</t>
  </si>
  <si>
    <t>F/A 1190 Puller</t>
  </si>
  <si>
    <t>260000054</t>
  </si>
  <si>
    <t>260000055</t>
  </si>
  <si>
    <t>260000056</t>
  </si>
  <si>
    <t>260000057</t>
  </si>
  <si>
    <t>260000058</t>
  </si>
  <si>
    <t>260000093</t>
  </si>
  <si>
    <t>DIESEL GENSET 1000 KVA, 800 KW</t>
  </si>
  <si>
    <t>260000094</t>
  </si>
  <si>
    <t>Boiler Steam and Finishing Line work</t>
  </si>
  <si>
    <t>260000095</t>
  </si>
  <si>
    <t>BUSBAR BBT 40/3P/4W/CU/IP55</t>
  </si>
  <si>
    <t>40002574</t>
  </si>
  <si>
    <t>Fixtures in 5th Floor</t>
  </si>
  <si>
    <t>40002575</t>
  </si>
  <si>
    <t>High Inspection Table_For Merchendising</t>
  </si>
  <si>
    <t>40002576</t>
  </si>
  <si>
    <t>Composite Standing WorkStation Table_</t>
  </si>
  <si>
    <t>40002577</t>
  </si>
  <si>
    <t>Standing Writing Board_For Board</t>
  </si>
  <si>
    <t>40002578</t>
  </si>
  <si>
    <t>Merchandising Chair_Imported</t>
  </si>
  <si>
    <t>40002579</t>
  </si>
  <si>
    <t>40002580</t>
  </si>
  <si>
    <t>40002581</t>
  </si>
  <si>
    <t>Inspection Table</t>
  </si>
  <si>
    <t>40002582</t>
  </si>
  <si>
    <t>High Inspection Chair_For Open Area</t>
  </si>
  <si>
    <t>40002583</t>
  </si>
  <si>
    <t>40002584</t>
  </si>
  <si>
    <t>40002585</t>
  </si>
  <si>
    <t>Sample Trolley (4*5*1.5)</t>
  </si>
  <si>
    <t>40002586</t>
  </si>
  <si>
    <t>40002587</t>
  </si>
  <si>
    <t>40002588</t>
  </si>
  <si>
    <t>60000180</t>
  </si>
  <si>
    <t>Network Switch - Cisco Catalyst 2960X-24PSQ-L. 24</t>
  </si>
  <si>
    <t>60000181</t>
  </si>
  <si>
    <t/>
  </si>
  <si>
    <t>Software</t>
  </si>
  <si>
    <t>Land</t>
  </si>
  <si>
    <t>Buildings</t>
  </si>
  <si>
    <t>PGCL</t>
  </si>
  <si>
    <t>Statement of CWIP as on  Jun 22</t>
  </si>
  <si>
    <t>110000021</t>
  </si>
  <si>
    <t>AUC1</t>
  </si>
  <si>
    <t>Consultancy fee for Air Conditioning &amp; Dehumidific</t>
  </si>
  <si>
    <t>110000023</t>
  </si>
  <si>
    <t>Reconstruction and extension of drainage and sewer</t>
  </si>
  <si>
    <t>130000011</t>
  </si>
  <si>
    <t>AUC3</t>
  </si>
  <si>
    <t>Floor Improvement Capex- Worker chair</t>
  </si>
  <si>
    <t>130000012</t>
  </si>
  <si>
    <t>Floor Improvement Capex- side stand</t>
  </si>
  <si>
    <t>270000014</t>
  </si>
  <si>
    <t>AUC13</t>
  </si>
  <si>
    <t>New substation LT, MDB, DB &amp; SLD make</t>
  </si>
  <si>
    <t>270000020</t>
  </si>
  <si>
    <t>Housekeeping project-PGCL</t>
  </si>
  <si>
    <t>270000021</t>
  </si>
  <si>
    <t>Steam loss reduction &amp; steam quality improvements</t>
  </si>
  <si>
    <t>270000023</t>
  </si>
  <si>
    <t>Utility &amp; Maintenance Requirements FY 20-21.</t>
  </si>
  <si>
    <t>270000024</t>
  </si>
  <si>
    <t>Electrical Substation Expansion PGCL</t>
  </si>
  <si>
    <t>Subnumber</t>
  </si>
  <si>
    <t>Business Area</t>
  </si>
  <si>
    <t>Remark</t>
  </si>
  <si>
    <t>0</t>
  </si>
  <si>
    <t>cost</t>
  </si>
  <si>
    <t>10000000</t>
  </si>
  <si>
    <t>PGC1</t>
  </si>
  <si>
    <t>M001</t>
  </si>
  <si>
    <t>Land for factory building</t>
  </si>
  <si>
    <t>70000000</t>
  </si>
  <si>
    <t>M007</t>
  </si>
  <si>
    <t>Vehicle no. GA 29-8703</t>
  </si>
  <si>
    <t>70000001</t>
  </si>
  <si>
    <t>Vehicle: GA 17-8554</t>
  </si>
  <si>
    <t>80000000</t>
  </si>
  <si>
    <t>M008</t>
  </si>
  <si>
    <t>Software Application</t>
  </si>
  <si>
    <t>80000001</t>
  </si>
  <si>
    <t>80000002</t>
  </si>
  <si>
    <t>80000003</t>
  </si>
  <si>
    <t>80000004</t>
  </si>
  <si>
    <t>80000005</t>
  </si>
  <si>
    <t>80000006</t>
  </si>
  <si>
    <t>Planning Software</t>
  </si>
  <si>
    <t>80000007</t>
  </si>
  <si>
    <t>TUKA CAD -2</t>
  </si>
  <si>
    <t>80000008</t>
  </si>
  <si>
    <t>ScanPack software</t>
  </si>
  <si>
    <t>80000009</t>
  </si>
  <si>
    <t>Intellocut softower</t>
  </si>
  <si>
    <t>80000010</t>
  </si>
  <si>
    <t>Security Appliance</t>
  </si>
  <si>
    <t>80000011</t>
  </si>
  <si>
    <t>Central Endpoint Protection</t>
  </si>
  <si>
    <t>110000003</t>
  </si>
  <si>
    <t>Building upgradations</t>
  </si>
  <si>
    <t>120000010</t>
  </si>
  <si>
    <t>AUC2</t>
  </si>
  <si>
    <t>Moisture meter</t>
  </si>
  <si>
    <t>130000000</t>
  </si>
  <si>
    <t>Fire doo installaton</t>
  </si>
  <si>
    <t>150000006</t>
  </si>
  <si>
    <t>AUC5</t>
  </si>
  <si>
    <t>IT Network Switch Equipment CAPEX</t>
  </si>
  <si>
    <t>180000002</t>
  </si>
  <si>
    <t>AUC7</t>
  </si>
  <si>
    <t>Intello cut</t>
  </si>
  <si>
    <t>270000019</t>
  </si>
  <si>
    <t>Maintenance room renovation&amp;Metal pocket</t>
  </si>
  <si>
    <t>Rev</t>
  </si>
  <si>
    <t>AUC - Buildings</t>
  </si>
  <si>
    <t>AUC10</t>
  </si>
  <si>
    <t>AUC - Freehold Impt</t>
  </si>
  <si>
    <t>AUC- utility &amp; wash</t>
  </si>
  <si>
    <t>AUC - Plant &amp; Machin</t>
  </si>
  <si>
    <t>AUC - Furniture &amp; Fi</t>
  </si>
  <si>
    <t>AUC4</t>
  </si>
  <si>
    <t>AUC - Office Equipme</t>
  </si>
  <si>
    <t>AUC - Computer Equip</t>
  </si>
  <si>
    <t>AUC6</t>
  </si>
  <si>
    <t>AUC - Motor Vehicles</t>
  </si>
  <si>
    <t>AUC - Software</t>
  </si>
  <si>
    <t>AUC8</t>
  </si>
  <si>
    <t>AUC - Tools &amp; Instru</t>
  </si>
  <si>
    <t>AUC9</t>
  </si>
  <si>
    <t>AUC -Leasehold Impro</t>
  </si>
  <si>
    <t>EDB01</t>
  </si>
  <si>
    <t>EDB02</t>
  </si>
  <si>
    <t>EDB03</t>
  </si>
  <si>
    <t>EDB04</t>
  </si>
  <si>
    <t>Motor Vehicles</t>
  </si>
  <si>
    <t>EDB05</t>
  </si>
  <si>
    <t>Office Decoration</t>
  </si>
  <si>
    <t>EDB10</t>
  </si>
  <si>
    <t>EDB11</t>
  </si>
  <si>
    <t>EDB12</t>
  </si>
  <si>
    <t>EDB13</t>
  </si>
  <si>
    <t>EDB14</t>
  </si>
  <si>
    <t>AUC- Off Decoration</t>
  </si>
  <si>
    <t>M009</t>
  </si>
  <si>
    <t>Tools &amp; Instruments</t>
  </si>
  <si>
    <t>M010</t>
  </si>
  <si>
    <t>Leasehold Improvemen</t>
  </si>
  <si>
    <t>M011</t>
  </si>
  <si>
    <t>Freehold Improvement</t>
  </si>
  <si>
    <t>M012</t>
  </si>
  <si>
    <t>Imp of Prd Facilitie</t>
  </si>
  <si>
    <t>M014</t>
  </si>
  <si>
    <t>Other Assets</t>
  </si>
  <si>
    <t>60001171</t>
  </si>
  <si>
    <t>60001172</t>
  </si>
  <si>
    <t>60001173</t>
  </si>
  <si>
    <t>40002937</t>
  </si>
  <si>
    <t>CIBD-Law high cabinet</t>
  </si>
  <si>
    <t>40002938</t>
  </si>
  <si>
    <t>CIBD-Shoe Rack and DB cabinet-GH</t>
  </si>
  <si>
    <t>40002939</t>
  </si>
  <si>
    <t>CIBD-Dining Table-GH</t>
  </si>
  <si>
    <t>40002940</t>
  </si>
  <si>
    <t>40002941</t>
  </si>
  <si>
    <t>40002942</t>
  </si>
  <si>
    <t>CIBD-Dining Chair-GH</t>
  </si>
  <si>
    <t>40002943</t>
  </si>
  <si>
    <t>CIBD-Bed-GH</t>
  </si>
  <si>
    <t>40002944</t>
  </si>
  <si>
    <t>40002945</t>
  </si>
  <si>
    <t>40002946</t>
  </si>
  <si>
    <t>40002947</t>
  </si>
  <si>
    <t>40002948</t>
  </si>
  <si>
    <t>CIBD-Bed side table-GH</t>
  </si>
  <si>
    <t>40002949</t>
  </si>
  <si>
    <t>CIBD-Composit Reading Table-GH</t>
  </si>
  <si>
    <t>40002950</t>
  </si>
  <si>
    <t>CIBD-Reading Chair-GH</t>
  </si>
  <si>
    <t>40002951</t>
  </si>
  <si>
    <t>CIBD-Full height Cabinet-GH</t>
  </si>
  <si>
    <t>40002952</t>
  </si>
  <si>
    <t>CIBD-Matress-GH</t>
  </si>
  <si>
    <t>40002953</t>
  </si>
  <si>
    <t>40002954</t>
  </si>
  <si>
    <t>40002955</t>
  </si>
  <si>
    <t>40002956</t>
  </si>
  <si>
    <t>40002957</t>
  </si>
  <si>
    <t>40002958</t>
  </si>
  <si>
    <t>40002959</t>
  </si>
  <si>
    <t>40002960</t>
  </si>
  <si>
    <t>CIBD-Sofa Set-GH</t>
  </si>
  <si>
    <t>40002961</t>
  </si>
  <si>
    <t>CIBD-TV Unit-GH</t>
  </si>
  <si>
    <t>60001040</t>
  </si>
  <si>
    <t>Laptop-T5D-02274/K3W72AV</t>
  </si>
  <si>
    <t>60001041</t>
  </si>
  <si>
    <t>60001042</t>
  </si>
  <si>
    <t>Computer dextop-Dell-3020</t>
  </si>
  <si>
    <t>60001043</t>
  </si>
  <si>
    <t>60001044</t>
  </si>
  <si>
    <t>60001047</t>
  </si>
  <si>
    <t>UPS-1000VA</t>
  </si>
  <si>
    <t>Main Factory building (6 storied)</t>
  </si>
  <si>
    <t>Main Factory building (6 storied)-Addition</t>
  </si>
  <si>
    <t>Server Room renovation</t>
  </si>
  <si>
    <t>Power board shifting Accord requirement</t>
  </si>
  <si>
    <t>Drain line upgradation</t>
  </si>
  <si>
    <t>Wall Making in Mezzanine Floor</t>
  </si>
  <si>
    <t>CTPAT area new thai partition &amp; room making</t>
  </si>
  <si>
    <t>Canteen retrofitting and brick wall</t>
  </si>
  <si>
    <t>Accord fire safety &amp; electrical structure develop</t>
  </si>
  <si>
    <t>Building Expansion joint</t>
  </si>
  <si>
    <t>New sewing line</t>
  </si>
  <si>
    <t>Beam column joint retrofitting – CIPL Main Buildin</t>
  </si>
  <si>
    <t>New Warehouse Building</t>
  </si>
  <si>
    <t>20000044</t>
  </si>
  <si>
    <t>Fire Pump Room - Accord &amp; Alliance Project</t>
  </si>
  <si>
    <t>20000045</t>
  </si>
  <si>
    <t>Uttara Office Modification Work</t>
  </si>
  <si>
    <t>20000047</t>
  </si>
  <si>
    <t>Gas Line Work</t>
  </si>
  <si>
    <t>20000048</t>
  </si>
  <si>
    <t>Design review for expansion joint - SMV</t>
  </si>
  <si>
    <t>20000049</t>
  </si>
  <si>
    <t>Utility building retrofitting project</t>
  </si>
  <si>
    <t>20000050</t>
  </si>
  <si>
    <t>Utility building retrofitting</t>
  </si>
  <si>
    <t>20000051</t>
  </si>
  <si>
    <t>Main drain line cleaning from CIPL to Ashulia Lak</t>
  </si>
  <si>
    <t>20000053</t>
  </si>
  <si>
    <t>Conference room making cost</t>
  </si>
  <si>
    <t>20000054</t>
  </si>
  <si>
    <t>1st Floor Renovation Work</t>
  </si>
  <si>
    <t>20000055</t>
  </si>
  <si>
    <t>Dining shed roof sheet replacement work</t>
  </si>
  <si>
    <t>20000056</t>
  </si>
  <si>
    <t>Accord= Building  Remediaiton Work</t>
  </si>
  <si>
    <t>20000057</t>
  </si>
  <si>
    <t>Spot room in finishing floor Work</t>
  </si>
  <si>
    <t>20000058</t>
  </si>
  <si>
    <t>Main gate &amp; Security office construcion</t>
  </si>
  <si>
    <t>20000059</t>
  </si>
  <si>
    <t>Warehouse flooring Checker plate 5 &amp; 4 MM</t>
  </si>
  <si>
    <t>20000060</t>
  </si>
  <si>
    <t>Warehouse office on 1st floor mezzanine</t>
  </si>
  <si>
    <t>20000062</t>
  </si>
  <si>
    <t>Internal RCC road construction</t>
  </si>
  <si>
    <t>20000063</t>
  </si>
  <si>
    <t>Ancillary Structure work</t>
  </si>
  <si>
    <t>20000064</t>
  </si>
  <si>
    <t>CAD Room Upgradation</t>
  </si>
  <si>
    <t>20000065</t>
  </si>
  <si>
    <t>Shade for Forklift Charging</t>
  </si>
  <si>
    <t>AUTO SPREADING MACHINE</t>
  </si>
  <si>
    <t>Automatic Cuff Block Press Machines</t>
  </si>
  <si>
    <t>30000021</t>
  </si>
  <si>
    <t>30000022</t>
  </si>
  <si>
    <t>30000023</t>
  </si>
  <si>
    <t>Automatic collar block machine</t>
  </si>
  <si>
    <t>30000028</t>
  </si>
  <si>
    <t>Automatic Cuff  Blocking Machine</t>
  </si>
  <si>
    <t>30000029</t>
  </si>
  <si>
    <t>30000033</t>
  </si>
  <si>
    <t>END CUTTER</t>
  </si>
  <si>
    <t>30000063</t>
  </si>
  <si>
    <t>30000064</t>
  </si>
  <si>
    <t>30000065</t>
  </si>
  <si>
    <t>30000068</t>
  </si>
  <si>
    <t>30000080</t>
  </si>
  <si>
    <t>30000084</t>
  </si>
  <si>
    <t>30000088</t>
  </si>
  <si>
    <t>30000089</t>
  </si>
  <si>
    <t>30000090</t>
  </si>
  <si>
    <t>30000095</t>
  </si>
  <si>
    <t>30000096</t>
  </si>
  <si>
    <t>30000097</t>
  </si>
  <si>
    <t>30000098</t>
  </si>
  <si>
    <t>30000099</t>
  </si>
  <si>
    <t>30000100</t>
  </si>
  <si>
    <t>30000101</t>
  </si>
  <si>
    <t>30000104</t>
  </si>
  <si>
    <t>30000108</t>
  </si>
  <si>
    <t>30000142</t>
  </si>
  <si>
    <t>30000144</t>
  </si>
  <si>
    <t>Button attach M#LK-1903A-SS  SL#2L1ZG00894</t>
  </si>
  <si>
    <t>Loop Make Machine -Kansai</t>
  </si>
  <si>
    <t>BLIND STITCH MACHINE</t>
  </si>
  <si>
    <t>Loop make blindstitch M#CM-370-BD SL#B627160227017</t>
  </si>
  <si>
    <t>Loop make blindstitch M#CM-370-BD SL#B627160227016</t>
  </si>
  <si>
    <t>Blind Stitch M#CM-352 SL#CM49432</t>
  </si>
  <si>
    <t>Heat Transfer M#US-9900SP SL#319753</t>
  </si>
  <si>
    <t>Bottle Iron</t>
  </si>
  <si>
    <t>30000246</t>
  </si>
  <si>
    <t>BUTTON HOLE MACHINE</t>
  </si>
  <si>
    <t>Button Hole</t>
  </si>
  <si>
    <t>Button Wrapping M#ST-10 SL#BW123</t>
  </si>
  <si>
    <t>Button Wrapping M#ST-10 SL#BW-123</t>
  </si>
  <si>
    <t>Bar Tack</t>
  </si>
  <si>
    <t>Button attach M#LK-1903A-SS  SL#2L1AM00045</t>
  </si>
  <si>
    <t>COLLAR NOTCHER MACHINE</t>
  </si>
  <si>
    <t>PANT FINISHING MACHINE</t>
  </si>
  <si>
    <t>Computer Controlled Cycle machine</t>
  </si>
  <si>
    <t>30000322</t>
  </si>
  <si>
    <t>30000323</t>
  </si>
  <si>
    <t>30000324</t>
  </si>
  <si>
    <t>30000329</t>
  </si>
  <si>
    <t>30000332</t>
  </si>
  <si>
    <t>30000365</t>
  </si>
  <si>
    <t>30000372</t>
  </si>
  <si>
    <t>30000373</t>
  </si>
  <si>
    <t>30000374</t>
  </si>
  <si>
    <t>30000375</t>
  </si>
  <si>
    <t>Button Attaches</t>
  </si>
  <si>
    <t>Plotter &amp; Cutting Machine</t>
  </si>
  <si>
    <t>Blind stitch M#BS-101 SL#B80161</t>
  </si>
  <si>
    <t>Hidden Stitch Machine</t>
  </si>
  <si>
    <t>30000424</t>
  </si>
  <si>
    <t>30000425</t>
  </si>
  <si>
    <t>30000426</t>
  </si>
  <si>
    <t>30000427</t>
  </si>
  <si>
    <t>30000428</t>
  </si>
  <si>
    <t>30000429</t>
  </si>
  <si>
    <t>30000430</t>
  </si>
  <si>
    <t>30000431</t>
  </si>
  <si>
    <t>30000432</t>
  </si>
  <si>
    <t>30000433</t>
  </si>
  <si>
    <t>30000434</t>
  </si>
  <si>
    <t>30000435</t>
  </si>
  <si>
    <t>30000436</t>
  </si>
  <si>
    <t>30000437</t>
  </si>
  <si>
    <t>30000438</t>
  </si>
  <si>
    <t>30000439</t>
  </si>
  <si>
    <t>30000440</t>
  </si>
  <si>
    <t>30000441</t>
  </si>
  <si>
    <t>30000442</t>
  </si>
  <si>
    <t>30000443</t>
  </si>
  <si>
    <t>30000445</t>
  </si>
  <si>
    <t>30000446</t>
  </si>
  <si>
    <t>30000453</t>
  </si>
  <si>
    <t>30000455</t>
  </si>
  <si>
    <t>30000456</t>
  </si>
  <si>
    <t>30000457</t>
  </si>
  <si>
    <t>DOUBLE NEEDLE MACHINE</t>
  </si>
  <si>
    <t>30000471</t>
  </si>
  <si>
    <t>30000479</t>
  </si>
  <si>
    <t>30000480</t>
  </si>
  <si>
    <t>30000481</t>
  </si>
  <si>
    <t>30000482</t>
  </si>
  <si>
    <t>30000483</t>
  </si>
  <si>
    <t>30000484</t>
  </si>
  <si>
    <t>30000495</t>
  </si>
  <si>
    <t>30000548</t>
  </si>
  <si>
    <t>30000549</t>
  </si>
  <si>
    <t>30000550</t>
  </si>
  <si>
    <t>30000553</t>
  </si>
  <si>
    <t>30000567</t>
  </si>
  <si>
    <t>30000568</t>
  </si>
  <si>
    <t>30000573</t>
  </si>
  <si>
    <t>30000584</t>
  </si>
  <si>
    <t>30000586</t>
  </si>
  <si>
    <t>30000587</t>
  </si>
  <si>
    <t>30000589</t>
  </si>
  <si>
    <t>30000591</t>
  </si>
  <si>
    <t>30000594</t>
  </si>
  <si>
    <t>30000595</t>
  </si>
  <si>
    <t>30000599</t>
  </si>
  <si>
    <t>30000600</t>
  </si>
  <si>
    <t>30000603</t>
  </si>
  <si>
    <t>30000604</t>
  </si>
  <si>
    <t>30000605</t>
  </si>
  <si>
    <t>30000606</t>
  </si>
  <si>
    <t>30000607</t>
  </si>
  <si>
    <t>30000608</t>
  </si>
  <si>
    <t>30000609</t>
  </si>
  <si>
    <t>30000610</t>
  </si>
  <si>
    <t>30000611</t>
  </si>
  <si>
    <t>30000612</t>
  </si>
  <si>
    <t>30000613</t>
  </si>
  <si>
    <t>30000614</t>
  </si>
  <si>
    <t>30000615</t>
  </si>
  <si>
    <t>30000616</t>
  </si>
  <si>
    <t>30000617</t>
  </si>
  <si>
    <t>30000619</t>
  </si>
  <si>
    <t>30000621</t>
  </si>
  <si>
    <t>30000622</t>
  </si>
  <si>
    <t>30000623</t>
  </si>
  <si>
    <t>30000624</t>
  </si>
  <si>
    <t>30000625</t>
  </si>
  <si>
    <t>30000626</t>
  </si>
  <si>
    <t>30000629</t>
  </si>
  <si>
    <t>30000630</t>
  </si>
  <si>
    <t>30000631</t>
  </si>
  <si>
    <t>30000632</t>
  </si>
  <si>
    <t>DLR-KS</t>
  </si>
  <si>
    <t>30000633</t>
  </si>
  <si>
    <t>30000634</t>
  </si>
  <si>
    <t>30000638</t>
  </si>
  <si>
    <t>30000639</t>
  </si>
  <si>
    <t>30000640</t>
  </si>
  <si>
    <t>30000641</t>
  </si>
  <si>
    <t>30000643</t>
  </si>
  <si>
    <t>30000644</t>
  </si>
  <si>
    <t>30000645</t>
  </si>
  <si>
    <t>30000646</t>
  </si>
  <si>
    <t>FEED OF THE ARM MACHINE</t>
  </si>
  <si>
    <t>Electronic Button Attaching Machine</t>
  </si>
  <si>
    <t>30000711</t>
  </si>
  <si>
    <t>Button attach M#LK-1903A-SS  SL#2L1AG01697</t>
  </si>
  <si>
    <t>30000715</t>
  </si>
  <si>
    <t>30000717</t>
  </si>
  <si>
    <t>Button attach M#LK-1903A-SS  SL#2L1ZH00994</t>
  </si>
  <si>
    <t>30000719</t>
  </si>
  <si>
    <t>30000722</t>
  </si>
  <si>
    <t>30000725</t>
  </si>
  <si>
    <t>30000729</t>
  </si>
  <si>
    <t>BARTACKING MACHINE</t>
  </si>
  <si>
    <t>30000735</t>
  </si>
  <si>
    <t>30000739</t>
  </si>
  <si>
    <t>Button attach M#LK-1903A-SS SL#2L1ZM00378</t>
  </si>
  <si>
    <t>Button attach M#LK-1903A-SS SL#2L1DE00925</t>
  </si>
  <si>
    <t>Button attach M#LK-1903A-SS  SL#2L1DE00914</t>
  </si>
  <si>
    <t>30000743</t>
  </si>
  <si>
    <t>30000749</t>
  </si>
  <si>
    <t>END STOPPER MACHINE</t>
  </si>
  <si>
    <t>30000752</t>
  </si>
  <si>
    <t>30000753</t>
  </si>
  <si>
    <t>Expandable Cloth spreader Machine</t>
  </si>
  <si>
    <t>30000757</t>
  </si>
  <si>
    <t>EYELET HOLE MACHINE</t>
  </si>
  <si>
    <t>30000759</t>
  </si>
  <si>
    <t>30000760</t>
  </si>
  <si>
    <t>30000765</t>
  </si>
  <si>
    <t>30000769</t>
  </si>
  <si>
    <t>30000770</t>
  </si>
  <si>
    <t>30000771</t>
  </si>
  <si>
    <t>30000775</t>
  </si>
  <si>
    <t>30000776</t>
  </si>
  <si>
    <t>30000778</t>
  </si>
  <si>
    <t>30000779</t>
  </si>
  <si>
    <t>30000784</t>
  </si>
  <si>
    <t>30000790</t>
  </si>
  <si>
    <t>30000792</t>
  </si>
  <si>
    <t>30000793</t>
  </si>
  <si>
    <t>30000797</t>
  </si>
  <si>
    <t>30000798</t>
  </si>
  <si>
    <t>30000809</t>
  </si>
  <si>
    <t>30000813</t>
  </si>
  <si>
    <t>30000815</t>
  </si>
  <si>
    <t>CHAIN STITCH MACHINE</t>
  </si>
  <si>
    <t>30000830</t>
  </si>
  <si>
    <t>30000836</t>
  </si>
  <si>
    <t>30000838</t>
  </si>
  <si>
    <t>PLOTTER</t>
  </si>
  <si>
    <t>PLOTTER-WD1512</t>
  </si>
  <si>
    <t>Fusing Machine</t>
  </si>
  <si>
    <t>30000848</t>
  </si>
  <si>
    <t>30000868</t>
  </si>
  <si>
    <t>HEAT NOTCHER MACHINE</t>
  </si>
  <si>
    <t>HEAT TRANSFER MACHINE</t>
  </si>
  <si>
    <t>Impact Button tester</t>
  </si>
  <si>
    <t>SINGLE NEEDLE MACHINE</t>
  </si>
  <si>
    <t>Knife Grinding Machine</t>
  </si>
  <si>
    <t>30001042</t>
  </si>
  <si>
    <t>30001045</t>
  </si>
  <si>
    <t>30001046</t>
  </si>
  <si>
    <t>30001047</t>
  </si>
  <si>
    <t>30001048</t>
  </si>
  <si>
    <t>30001049</t>
  </si>
  <si>
    <t>30001050</t>
  </si>
  <si>
    <t>30001052</t>
  </si>
  <si>
    <t>30001055</t>
  </si>
  <si>
    <t>30001056</t>
  </si>
  <si>
    <t>30001057</t>
  </si>
  <si>
    <t>30001058</t>
  </si>
  <si>
    <t>30001059</t>
  </si>
  <si>
    <t>30001060</t>
  </si>
  <si>
    <t>30001061</t>
  </si>
  <si>
    <t>30001062</t>
  </si>
  <si>
    <t>Vert Trim Lock St. M#DLM-5200N  SL#2D2Z00244</t>
  </si>
  <si>
    <t>30001063</t>
  </si>
  <si>
    <t>30001064</t>
  </si>
  <si>
    <t>30001065</t>
  </si>
  <si>
    <t>30001069</t>
  </si>
  <si>
    <t>30001070</t>
  </si>
  <si>
    <t>30001071</t>
  </si>
  <si>
    <t>30001073</t>
  </si>
  <si>
    <t>30001074</t>
  </si>
  <si>
    <t>30001075</t>
  </si>
  <si>
    <t>30001076</t>
  </si>
  <si>
    <t>30001077</t>
  </si>
  <si>
    <t>30001078</t>
  </si>
  <si>
    <t>30001079</t>
  </si>
  <si>
    <t>30001080</t>
  </si>
  <si>
    <t>30001081</t>
  </si>
  <si>
    <t>30001082</t>
  </si>
  <si>
    <t>30001083</t>
  </si>
  <si>
    <t>30001084</t>
  </si>
  <si>
    <t>30001085</t>
  </si>
  <si>
    <t>30001086</t>
  </si>
  <si>
    <t>30001087</t>
  </si>
  <si>
    <t>30001088</t>
  </si>
  <si>
    <t>30001108</t>
  </si>
  <si>
    <t>30001109</t>
  </si>
  <si>
    <t>30001110</t>
  </si>
  <si>
    <t>30001112</t>
  </si>
  <si>
    <t>30001114</t>
  </si>
  <si>
    <t>30001117</t>
  </si>
  <si>
    <t>30001118</t>
  </si>
  <si>
    <t>30001120</t>
  </si>
  <si>
    <t>30001121</t>
  </si>
  <si>
    <t>30001122</t>
  </si>
  <si>
    <t>OVERLOCK</t>
  </si>
  <si>
    <t>Three Thread Over Lock M#MO-6204S SL#8M0AB22849</t>
  </si>
  <si>
    <t>30001147</t>
  </si>
  <si>
    <t>30001149</t>
  </si>
  <si>
    <t>Four Thread Over Lock M#M0-6704S  SL#8M0AG22491</t>
  </si>
  <si>
    <t>30001157</t>
  </si>
  <si>
    <t>30001158</t>
  </si>
  <si>
    <t>30001163</t>
  </si>
  <si>
    <t>30001165</t>
  </si>
  <si>
    <t>30001202</t>
  </si>
  <si>
    <t>30001203</t>
  </si>
  <si>
    <t>30001204</t>
  </si>
  <si>
    <t>30001205</t>
  </si>
  <si>
    <t>30001206</t>
  </si>
  <si>
    <t>30001207</t>
  </si>
  <si>
    <t>30001208</t>
  </si>
  <si>
    <t>30001209</t>
  </si>
  <si>
    <t>30001210</t>
  </si>
  <si>
    <t>30001211</t>
  </si>
  <si>
    <t>30001212</t>
  </si>
  <si>
    <t>30001213</t>
  </si>
  <si>
    <t>30001214</t>
  </si>
  <si>
    <t>30001215</t>
  </si>
  <si>
    <t>30001216</t>
  </si>
  <si>
    <t>30001217</t>
  </si>
  <si>
    <t>30001218</t>
  </si>
  <si>
    <t>30001219</t>
  </si>
  <si>
    <t>30001220</t>
  </si>
  <si>
    <t>30001221</t>
  </si>
  <si>
    <t>30001222</t>
  </si>
  <si>
    <t>30001223</t>
  </si>
  <si>
    <t>30001224</t>
  </si>
  <si>
    <t>30001225</t>
  </si>
  <si>
    <t>30001226</t>
  </si>
  <si>
    <t>30001227</t>
  </si>
  <si>
    <t>30001228</t>
  </si>
  <si>
    <t>30001229</t>
  </si>
  <si>
    <t>30001230</t>
  </si>
  <si>
    <t>30001231</t>
  </si>
  <si>
    <t>30001232</t>
  </si>
  <si>
    <t>30001233</t>
  </si>
  <si>
    <t>30001234</t>
  </si>
  <si>
    <t>30001235</t>
  </si>
  <si>
    <t>30001236</t>
  </si>
  <si>
    <t>30001237</t>
  </si>
  <si>
    <t>30001238</t>
  </si>
  <si>
    <t>30001239</t>
  </si>
  <si>
    <t>30001240</t>
  </si>
  <si>
    <t>30001241</t>
  </si>
  <si>
    <t>30001242</t>
  </si>
  <si>
    <t>30001243</t>
  </si>
  <si>
    <t>30001244</t>
  </si>
  <si>
    <t>30001245</t>
  </si>
  <si>
    <t>30001246</t>
  </si>
  <si>
    <t>30001247</t>
  </si>
  <si>
    <t>30001248</t>
  </si>
  <si>
    <t>30001249</t>
  </si>
  <si>
    <t>30001250</t>
  </si>
  <si>
    <t>30001251</t>
  </si>
  <si>
    <t>30001252</t>
  </si>
  <si>
    <t>30001253</t>
  </si>
  <si>
    <t>30001258</t>
  </si>
  <si>
    <t>30001259</t>
  </si>
  <si>
    <t>30001262</t>
  </si>
  <si>
    <t>30001263</t>
  </si>
  <si>
    <t>30001264</t>
  </si>
  <si>
    <t>30001267</t>
  </si>
  <si>
    <t>30001269</t>
  </si>
  <si>
    <t>30001271</t>
  </si>
  <si>
    <t>30001272</t>
  </si>
  <si>
    <t>30001284</t>
  </si>
  <si>
    <t>1 Needle Lock Stitch M#DDL-8700-7 SL#2DOZL03729</t>
  </si>
  <si>
    <t>30001329</t>
  </si>
  <si>
    <t>30001330</t>
  </si>
  <si>
    <t>30001333</t>
  </si>
  <si>
    <t>30001446</t>
  </si>
  <si>
    <t>30001447</t>
  </si>
  <si>
    <t>30001480</t>
  </si>
  <si>
    <t>30001481</t>
  </si>
  <si>
    <t>30001482</t>
  </si>
  <si>
    <t>1 Needle Lock Stitch M#DDL-8700-7  SL#4D0AL05685</t>
  </si>
  <si>
    <t>1 Needle Lock Stitch M#DDL-8700-7  SL#2D0ZH04791</t>
  </si>
  <si>
    <t>1 Needle Lock Stitch M#DLN-5410N-7 SL#2D3AG00007</t>
  </si>
  <si>
    <t>1 Needle Lock Stitch M#DDL-8700-7 SL#CIPL123</t>
  </si>
  <si>
    <t>NEEDLE FEED</t>
  </si>
  <si>
    <t>EDGE CUTTER</t>
  </si>
  <si>
    <t>30001761</t>
  </si>
  <si>
    <t>ZIG-ZAG MACHINE</t>
  </si>
  <si>
    <t>30001763</t>
  </si>
  <si>
    <t>30001764</t>
  </si>
  <si>
    <t>30001765</t>
  </si>
  <si>
    <t>30001766</t>
  </si>
  <si>
    <t>30001767</t>
  </si>
  <si>
    <t>FEED OF THE ARM MACHINE-MS-1190M</t>
  </si>
  <si>
    <t>30001768</t>
  </si>
  <si>
    <t>30001769</t>
  </si>
  <si>
    <t>30001770</t>
  </si>
  <si>
    <t>30001771</t>
  </si>
  <si>
    <t>30001772</t>
  </si>
  <si>
    <t>30001773</t>
  </si>
  <si>
    <t>30001774</t>
  </si>
  <si>
    <t>30001775</t>
  </si>
  <si>
    <t>30001776</t>
  </si>
  <si>
    <t>30001777</t>
  </si>
  <si>
    <t>30001778</t>
  </si>
  <si>
    <t>30001779</t>
  </si>
  <si>
    <t>30001780</t>
  </si>
  <si>
    <t>30001781</t>
  </si>
  <si>
    <t>30001782</t>
  </si>
  <si>
    <t>30001783</t>
  </si>
  <si>
    <t>30001784</t>
  </si>
  <si>
    <t>30001785</t>
  </si>
  <si>
    <t>30001786</t>
  </si>
  <si>
    <t>30001788</t>
  </si>
  <si>
    <t>30001789</t>
  </si>
  <si>
    <t>30001790</t>
  </si>
  <si>
    <t>30001791</t>
  </si>
  <si>
    <t>30001792</t>
  </si>
  <si>
    <t>30001796</t>
  </si>
  <si>
    <t>30001797</t>
  </si>
  <si>
    <t>30001800</t>
  </si>
  <si>
    <t>30001802</t>
  </si>
  <si>
    <t>LOOP CUTTING MACHINE</t>
  </si>
  <si>
    <t>30001803</t>
  </si>
  <si>
    <t>30001814</t>
  </si>
  <si>
    <t>30001838</t>
  </si>
  <si>
    <t>30001839</t>
  </si>
  <si>
    <t>30001841</t>
  </si>
  <si>
    <t>30001842</t>
  </si>
  <si>
    <t>30001843</t>
  </si>
  <si>
    <t>30001844</t>
  </si>
  <si>
    <t>30001845</t>
  </si>
  <si>
    <t>30001846</t>
  </si>
  <si>
    <t>30001847</t>
  </si>
  <si>
    <t>30001848</t>
  </si>
  <si>
    <t>30001849</t>
  </si>
  <si>
    <t>30001852</t>
  </si>
  <si>
    <t>30001853</t>
  </si>
  <si>
    <t>30001854</t>
  </si>
  <si>
    <t>30001855</t>
  </si>
  <si>
    <t>30001856</t>
  </si>
  <si>
    <t>30001857</t>
  </si>
  <si>
    <t>30001858</t>
  </si>
  <si>
    <t>30001859</t>
  </si>
  <si>
    <t>30001860</t>
  </si>
  <si>
    <t>30001861</t>
  </si>
  <si>
    <t>30001862</t>
  </si>
  <si>
    <t>30001863</t>
  </si>
  <si>
    <t>30001864</t>
  </si>
  <si>
    <t>30001869</t>
  </si>
  <si>
    <t>30001870</t>
  </si>
  <si>
    <t>30001871</t>
  </si>
  <si>
    <t>30001878</t>
  </si>
  <si>
    <t>30001879</t>
  </si>
  <si>
    <t>30001880</t>
  </si>
  <si>
    <t>30001881</t>
  </si>
  <si>
    <t>30001882</t>
  </si>
  <si>
    <t>30001883</t>
  </si>
  <si>
    <t>30001884</t>
  </si>
  <si>
    <t>30001885</t>
  </si>
  <si>
    <t>30001886</t>
  </si>
  <si>
    <t>30001887</t>
  </si>
  <si>
    <t>30001888</t>
  </si>
  <si>
    <t>30001889</t>
  </si>
  <si>
    <t>30001890</t>
  </si>
  <si>
    <t>30001891</t>
  </si>
  <si>
    <t>30001892</t>
  </si>
  <si>
    <t>30001893</t>
  </si>
  <si>
    <t>30001894</t>
  </si>
  <si>
    <t>30001896</t>
  </si>
  <si>
    <t>30001901</t>
  </si>
  <si>
    <t>30001902</t>
  </si>
  <si>
    <t>30001903</t>
  </si>
  <si>
    <t>30001904</t>
  </si>
  <si>
    <t>30001905</t>
  </si>
  <si>
    <t>30001906</t>
  </si>
  <si>
    <t>30001907</t>
  </si>
  <si>
    <t>30001908</t>
  </si>
  <si>
    <t>Pant finisher</t>
  </si>
  <si>
    <t>30001911</t>
  </si>
  <si>
    <t>30001913</t>
  </si>
  <si>
    <t>Auto Pocket welt</t>
  </si>
  <si>
    <t>30001914</t>
  </si>
  <si>
    <t>WELT POCKET MACHINE</t>
  </si>
  <si>
    <t>30001915</t>
  </si>
  <si>
    <t>30001916</t>
  </si>
  <si>
    <t>30001917</t>
  </si>
  <si>
    <t>30001918</t>
  </si>
  <si>
    <t>30001919</t>
  </si>
  <si>
    <t>30001920</t>
  </si>
  <si>
    <t>30001921</t>
  </si>
  <si>
    <t>30001922</t>
  </si>
  <si>
    <t>30001925</t>
  </si>
  <si>
    <t>POCKET CREASING MACHINE</t>
  </si>
  <si>
    <t>30001926</t>
  </si>
  <si>
    <t>30001927</t>
  </si>
  <si>
    <t>30001928</t>
  </si>
  <si>
    <t>30001935</t>
  </si>
  <si>
    <t>30001936</t>
  </si>
  <si>
    <t>30001937</t>
  </si>
  <si>
    <t>30001938</t>
  </si>
  <si>
    <t>30001939</t>
  </si>
  <si>
    <t>30001940</t>
  </si>
  <si>
    <t>POCKET FACING MACHINE</t>
  </si>
  <si>
    <t>30001952</t>
  </si>
  <si>
    <t>30001953</t>
  </si>
  <si>
    <t>30001954</t>
  </si>
  <si>
    <t>30001955</t>
  </si>
  <si>
    <t>30001956</t>
  </si>
  <si>
    <t>30001957</t>
  </si>
  <si>
    <t>30001958</t>
  </si>
  <si>
    <t>30001959</t>
  </si>
  <si>
    <t>30001960</t>
  </si>
  <si>
    <t>30001961</t>
  </si>
  <si>
    <t>30001962</t>
  </si>
  <si>
    <t>30001963</t>
  </si>
  <si>
    <t>30001964</t>
  </si>
  <si>
    <t>30001965</t>
  </si>
  <si>
    <t>30001966</t>
  </si>
  <si>
    <t>30001967</t>
  </si>
  <si>
    <t>30001968</t>
  </si>
  <si>
    <t>30001969</t>
  </si>
  <si>
    <t>30001970</t>
  </si>
  <si>
    <t>30001972</t>
  </si>
  <si>
    <t>30001973</t>
  </si>
  <si>
    <t>30001974</t>
  </si>
  <si>
    <t>30001975</t>
  </si>
  <si>
    <t>30001976</t>
  </si>
  <si>
    <t>30001977</t>
  </si>
  <si>
    <t>30001978</t>
  </si>
  <si>
    <t>30001979</t>
  </si>
  <si>
    <t>30001980</t>
  </si>
  <si>
    <t>30001981</t>
  </si>
  <si>
    <t>30001982</t>
  </si>
  <si>
    <t>30001983</t>
  </si>
  <si>
    <t>30001984</t>
  </si>
  <si>
    <t>30001985</t>
  </si>
  <si>
    <t>30001986</t>
  </si>
  <si>
    <t>30001987</t>
  </si>
  <si>
    <t>30001988</t>
  </si>
  <si>
    <t>30001999</t>
  </si>
  <si>
    <t>30002000</t>
  </si>
  <si>
    <t>30002001</t>
  </si>
  <si>
    <t>30002002</t>
  </si>
  <si>
    <t>30002003</t>
  </si>
  <si>
    <t>30002004</t>
  </si>
  <si>
    <t>30002005</t>
  </si>
  <si>
    <t>30002006</t>
  </si>
  <si>
    <t>30002007</t>
  </si>
  <si>
    <t>30002008</t>
  </si>
  <si>
    <t>30002011</t>
  </si>
  <si>
    <t>30002012</t>
  </si>
  <si>
    <t>30002013</t>
  </si>
  <si>
    <t>30002014</t>
  </si>
  <si>
    <t>30002015</t>
  </si>
  <si>
    <t>30002016</t>
  </si>
  <si>
    <t>30002017</t>
  </si>
  <si>
    <t>30002018</t>
  </si>
  <si>
    <t>30002019</t>
  </si>
  <si>
    <t>30002021</t>
  </si>
  <si>
    <t>30002037</t>
  </si>
  <si>
    <t>30002038</t>
  </si>
  <si>
    <t>30002039</t>
  </si>
  <si>
    <t>30002040</t>
  </si>
  <si>
    <t>30002041</t>
  </si>
  <si>
    <t>30002042</t>
  </si>
  <si>
    <t>30002043</t>
  </si>
  <si>
    <t>30002050</t>
  </si>
  <si>
    <t>30002051</t>
  </si>
  <si>
    <t>30002052</t>
  </si>
  <si>
    <t>30002054</t>
  </si>
  <si>
    <t>30002055</t>
  </si>
  <si>
    <t>30002056</t>
  </si>
  <si>
    <t>30002057</t>
  </si>
  <si>
    <t>30002058</t>
  </si>
  <si>
    <t>30002059</t>
  </si>
  <si>
    <t>30002060</t>
  </si>
  <si>
    <t>30002061</t>
  </si>
  <si>
    <t>30002066</t>
  </si>
  <si>
    <t>30002068</t>
  </si>
  <si>
    <t>30002069</t>
  </si>
  <si>
    <t>30002070</t>
  </si>
  <si>
    <t>30002071</t>
  </si>
  <si>
    <t>30002072</t>
  </si>
  <si>
    <t>30002073</t>
  </si>
  <si>
    <t>30002074</t>
  </si>
  <si>
    <t>30002075</t>
  </si>
  <si>
    <t>30002076</t>
  </si>
  <si>
    <t>30002077</t>
  </si>
  <si>
    <t>30002101</t>
  </si>
  <si>
    <t>30002113</t>
  </si>
  <si>
    <t>30002114</t>
  </si>
  <si>
    <t>30002115</t>
  </si>
  <si>
    <t>30002116</t>
  </si>
  <si>
    <t>30002117</t>
  </si>
  <si>
    <t>30002118</t>
  </si>
  <si>
    <t>30002119</t>
  </si>
  <si>
    <t>30002120</t>
  </si>
  <si>
    <t>30002121</t>
  </si>
  <si>
    <t>30002140</t>
  </si>
  <si>
    <t>30002141</t>
  </si>
  <si>
    <t>30002142</t>
  </si>
  <si>
    <t>30002143</t>
  </si>
  <si>
    <t>30002144</t>
  </si>
  <si>
    <t>30002145</t>
  </si>
  <si>
    <t>30002146</t>
  </si>
  <si>
    <t>30002147</t>
  </si>
  <si>
    <t>30002148</t>
  </si>
  <si>
    <t>30002149</t>
  </si>
  <si>
    <t>30002150</t>
  </si>
  <si>
    <t>30002151</t>
  </si>
  <si>
    <t>30002152</t>
  </si>
  <si>
    <t>30002153</t>
  </si>
  <si>
    <t>30002154</t>
  </si>
  <si>
    <t>30002156</t>
  </si>
  <si>
    <t>30002157</t>
  </si>
  <si>
    <t>30002158</t>
  </si>
  <si>
    <t>30002159</t>
  </si>
  <si>
    <t>30002160</t>
  </si>
  <si>
    <t>30002161</t>
  </si>
  <si>
    <t>30002162</t>
  </si>
  <si>
    <t>30002163</t>
  </si>
  <si>
    <t>30002164</t>
  </si>
  <si>
    <t>30002165</t>
  </si>
  <si>
    <t>30002166</t>
  </si>
  <si>
    <t>30002167</t>
  </si>
  <si>
    <t>30002168</t>
  </si>
  <si>
    <t>30002169</t>
  </si>
  <si>
    <t>30002170</t>
  </si>
  <si>
    <t>30002171</t>
  </si>
  <si>
    <t>30002172</t>
  </si>
  <si>
    <t>30002173</t>
  </si>
  <si>
    <t>30002174</t>
  </si>
  <si>
    <t>30002175</t>
  </si>
  <si>
    <t>30002176</t>
  </si>
  <si>
    <t>30002177</t>
  </si>
  <si>
    <t>30002178</t>
  </si>
  <si>
    <t>30002179</t>
  </si>
  <si>
    <t>30002180</t>
  </si>
  <si>
    <t>30002181</t>
  </si>
  <si>
    <t>30002182</t>
  </si>
  <si>
    <t>30002183</t>
  </si>
  <si>
    <t>30002184</t>
  </si>
  <si>
    <t>30002185</t>
  </si>
  <si>
    <t>30002186</t>
  </si>
  <si>
    <t>30002187</t>
  </si>
  <si>
    <t>30002188</t>
  </si>
  <si>
    <t>30002189</t>
  </si>
  <si>
    <t>30002190</t>
  </si>
  <si>
    <t>30002191</t>
  </si>
  <si>
    <t>30002192</t>
  </si>
  <si>
    <t>30002193</t>
  </si>
  <si>
    <t>30002194</t>
  </si>
  <si>
    <t>30002195</t>
  </si>
  <si>
    <t>30002196</t>
  </si>
  <si>
    <t>30002197</t>
  </si>
  <si>
    <t>30002198</t>
  </si>
  <si>
    <t>30002199</t>
  </si>
  <si>
    <t>30002200</t>
  </si>
  <si>
    <t>30002201</t>
  </si>
  <si>
    <t>30002202</t>
  </si>
  <si>
    <t>30002203</t>
  </si>
  <si>
    <t>30002204</t>
  </si>
  <si>
    <t>30002205</t>
  </si>
  <si>
    <t>30002206</t>
  </si>
  <si>
    <t>30002207</t>
  </si>
  <si>
    <t>30002208</t>
  </si>
  <si>
    <t>30002209</t>
  </si>
  <si>
    <t>30002210</t>
  </si>
  <si>
    <t>30002211</t>
  </si>
  <si>
    <t>30002212</t>
  </si>
  <si>
    <t>30002213</t>
  </si>
  <si>
    <t>30002214</t>
  </si>
  <si>
    <t>30002215</t>
  </si>
  <si>
    <t>30002216</t>
  </si>
  <si>
    <t>30002218</t>
  </si>
  <si>
    <t>30002219</t>
  </si>
  <si>
    <t>30002220</t>
  </si>
  <si>
    <t>30002221</t>
  </si>
  <si>
    <t>30002222</t>
  </si>
  <si>
    <t>30002223</t>
  </si>
  <si>
    <t>30002224</t>
  </si>
  <si>
    <t>30002225</t>
  </si>
  <si>
    <t>30002226</t>
  </si>
  <si>
    <t>30002227</t>
  </si>
  <si>
    <t>30002229</t>
  </si>
  <si>
    <t>30002230</t>
  </si>
  <si>
    <t>30002231</t>
  </si>
  <si>
    <t>30002232</t>
  </si>
  <si>
    <t>30002233</t>
  </si>
  <si>
    <t>30002234</t>
  </si>
  <si>
    <t>30002235</t>
  </si>
  <si>
    <t>30002236</t>
  </si>
  <si>
    <t>30002237</t>
  </si>
  <si>
    <t>30002238</t>
  </si>
  <si>
    <t>30002239</t>
  </si>
  <si>
    <t>30002240</t>
  </si>
  <si>
    <t>30002241</t>
  </si>
  <si>
    <t>30002242</t>
  </si>
  <si>
    <t>30002243</t>
  </si>
  <si>
    <t>30002244</t>
  </si>
  <si>
    <t>30002245</t>
  </si>
  <si>
    <t>1 Needle Lock Stitch M#DDL-8700-7  SL#4D0BA16189</t>
  </si>
  <si>
    <t>30002246</t>
  </si>
  <si>
    <t>30002247</t>
  </si>
  <si>
    <t>30002248</t>
  </si>
  <si>
    <t>30002249</t>
  </si>
  <si>
    <t>30002250</t>
  </si>
  <si>
    <t>30002251</t>
  </si>
  <si>
    <t>30002252</t>
  </si>
  <si>
    <t>30002253</t>
  </si>
  <si>
    <t>30002254</t>
  </si>
  <si>
    <t>30002255</t>
  </si>
  <si>
    <t>30002256</t>
  </si>
  <si>
    <t>30002257</t>
  </si>
  <si>
    <t>30002258</t>
  </si>
  <si>
    <t>30002259</t>
  </si>
  <si>
    <t>30002260</t>
  </si>
  <si>
    <t>30002261</t>
  </si>
  <si>
    <t>30002262</t>
  </si>
  <si>
    <t>30002263</t>
  </si>
  <si>
    <t>30002264</t>
  </si>
  <si>
    <t>30002265</t>
  </si>
  <si>
    <t>30002267</t>
  </si>
  <si>
    <t>30002268</t>
  </si>
  <si>
    <t>30002269</t>
  </si>
  <si>
    <t>30002270</t>
  </si>
  <si>
    <t>1 Needle Lock Stitch M#DDL-8700-7 SL#4D0AH31362</t>
  </si>
  <si>
    <t>30002272</t>
  </si>
  <si>
    <t>30002273</t>
  </si>
  <si>
    <t>30002274</t>
  </si>
  <si>
    <t>30002275</t>
  </si>
  <si>
    <t>30002276</t>
  </si>
  <si>
    <t>30002277</t>
  </si>
  <si>
    <t>30002278</t>
  </si>
  <si>
    <t>30002279</t>
  </si>
  <si>
    <t>30002280</t>
  </si>
  <si>
    <t>30002281</t>
  </si>
  <si>
    <t>30002282</t>
  </si>
  <si>
    <t>30002283</t>
  </si>
  <si>
    <t>30002285</t>
  </si>
  <si>
    <t>30002286</t>
  </si>
  <si>
    <t>30002287</t>
  </si>
  <si>
    <t>30002288</t>
  </si>
  <si>
    <t>30002289</t>
  </si>
  <si>
    <t>30002290</t>
  </si>
  <si>
    <t>30002291</t>
  </si>
  <si>
    <t>30002292</t>
  </si>
  <si>
    <t>30002293</t>
  </si>
  <si>
    <t>30002294</t>
  </si>
  <si>
    <t>30002295</t>
  </si>
  <si>
    <t>30002296</t>
  </si>
  <si>
    <t>30002297</t>
  </si>
  <si>
    <t>30002299</t>
  </si>
  <si>
    <t>30002301</t>
  </si>
  <si>
    <t>30002302</t>
  </si>
  <si>
    <t>30002303</t>
  </si>
  <si>
    <t>1 Needle Lock Stitch M#DDL-8700-7  SL#2D0ZH03204</t>
  </si>
  <si>
    <t>30002304</t>
  </si>
  <si>
    <t>30002305</t>
  </si>
  <si>
    <t>30002306</t>
  </si>
  <si>
    <t>30002307</t>
  </si>
  <si>
    <t>30002308</t>
  </si>
  <si>
    <t>30002309</t>
  </si>
  <si>
    <t>30002310</t>
  </si>
  <si>
    <t>30002311</t>
  </si>
  <si>
    <t>30002312</t>
  </si>
  <si>
    <t>30002313</t>
  </si>
  <si>
    <t>30002314</t>
  </si>
  <si>
    <t>30002315</t>
  </si>
  <si>
    <t>30002316</t>
  </si>
  <si>
    <t>30002317</t>
  </si>
  <si>
    <t>30002318</t>
  </si>
  <si>
    <t>30002319</t>
  </si>
  <si>
    <t>30002320</t>
  </si>
  <si>
    <t>30002321</t>
  </si>
  <si>
    <t>30002323</t>
  </si>
  <si>
    <t>30002324</t>
  </si>
  <si>
    <t>30002325</t>
  </si>
  <si>
    <t>1 Needle Lock Stitch M#DDL-8700-7  SL#2D0ZG03181</t>
  </si>
  <si>
    <t>30002326</t>
  </si>
  <si>
    <t>30002327</t>
  </si>
  <si>
    <t>30002328</t>
  </si>
  <si>
    <t>30002329</t>
  </si>
  <si>
    <t>30002330</t>
  </si>
  <si>
    <t>30002331</t>
  </si>
  <si>
    <t>30002332</t>
  </si>
  <si>
    <t>30002333</t>
  </si>
  <si>
    <t>30002334</t>
  </si>
  <si>
    <t>30002335</t>
  </si>
  <si>
    <t>30002336</t>
  </si>
  <si>
    <t>30002337</t>
  </si>
  <si>
    <t>30002338</t>
  </si>
  <si>
    <t>30002339</t>
  </si>
  <si>
    <t>30002340</t>
  </si>
  <si>
    <t>30002341</t>
  </si>
  <si>
    <t>30002343</t>
  </si>
  <si>
    <t>30002344</t>
  </si>
  <si>
    <t>30002346</t>
  </si>
  <si>
    <t>30002347</t>
  </si>
  <si>
    <t>30002348</t>
  </si>
  <si>
    <t>30002352</t>
  </si>
  <si>
    <t>30002353</t>
  </si>
  <si>
    <t>30002354</t>
  </si>
  <si>
    <t>30002355</t>
  </si>
  <si>
    <t>30002356</t>
  </si>
  <si>
    <t>30002357</t>
  </si>
  <si>
    <t>30002358</t>
  </si>
  <si>
    <t>30002359</t>
  </si>
  <si>
    <t>30002360</t>
  </si>
  <si>
    <t>30002361</t>
  </si>
  <si>
    <t>30002363</t>
  </si>
  <si>
    <t>30002365</t>
  </si>
  <si>
    <t>30002366</t>
  </si>
  <si>
    <t>30002367</t>
  </si>
  <si>
    <t>30002368</t>
  </si>
  <si>
    <t>30002369</t>
  </si>
  <si>
    <t>30002370</t>
  </si>
  <si>
    <t>30002371</t>
  </si>
  <si>
    <t>30002372</t>
  </si>
  <si>
    <t>30002373</t>
  </si>
  <si>
    <t>30002374</t>
  </si>
  <si>
    <t>30002375</t>
  </si>
  <si>
    <t>30002376</t>
  </si>
  <si>
    <t>30002377</t>
  </si>
  <si>
    <t>30002378</t>
  </si>
  <si>
    <t>30002379</t>
  </si>
  <si>
    <t>30002380</t>
  </si>
  <si>
    <t>30002382</t>
  </si>
  <si>
    <t>30002383</t>
  </si>
  <si>
    <t>30002384</t>
  </si>
  <si>
    <t>30002385</t>
  </si>
  <si>
    <t>30002386</t>
  </si>
  <si>
    <t>30002387</t>
  </si>
  <si>
    <t>30002388</t>
  </si>
  <si>
    <t>30002390</t>
  </si>
  <si>
    <t>30002391</t>
  </si>
  <si>
    <t>1 Needle Lock Stitch M#DDL-8700-7 SL#2DOZH05638</t>
  </si>
  <si>
    <t>30002393</t>
  </si>
  <si>
    <t>30002394</t>
  </si>
  <si>
    <t>30002395</t>
  </si>
  <si>
    <t>30002396</t>
  </si>
  <si>
    <t>30002397</t>
  </si>
  <si>
    <t>30002398</t>
  </si>
  <si>
    <t>30002399</t>
  </si>
  <si>
    <t>30002400</t>
  </si>
  <si>
    <t>30002401</t>
  </si>
  <si>
    <t>30002402</t>
  </si>
  <si>
    <t>30002403</t>
  </si>
  <si>
    <t>30002404</t>
  </si>
  <si>
    <t>30002405</t>
  </si>
  <si>
    <t>30002406</t>
  </si>
  <si>
    <t>30002407</t>
  </si>
  <si>
    <t>30002408</t>
  </si>
  <si>
    <t>30002409</t>
  </si>
  <si>
    <t>30002410</t>
  </si>
  <si>
    <t>30002411</t>
  </si>
  <si>
    <t>30002412</t>
  </si>
  <si>
    <t>30002413</t>
  </si>
  <si>
    <t>30002414</t>
  </si>
  <si>
    <t>30002415</t>
  </si>
  <si>
    <t>30002416</t>
  </si>
  <si>
    <t>30002417</t>
  </si>
  <si>
    <t>30002418</t>
  </si>
  <si>
    <t>30002419</t>
  </si>
  <si>
    <t>30002420</t>
  </si>
  <si>
    <t>30002421</t>
  </si>
  <si>
    <t>30002422</t>
  </si>
  <si>
    <t>30002423</t>
  </si>
  <si>
    <t>30002425</t>
  </si>
  <si>
    <t>30002426</t>
  </si>
  <si>
    <t>30002427</t>
  </si>
  <si>
    <t>30002428</t>
  </si>
  <si>
    <t>30002429</t>
  </si>
  <si>
    <t>30002431</t>
  </si>
  <si>
    <t>30002432</t>
  </si>
  <si>
    <t>30002433</t>
  </si>
  <si>
    <t>30002434</t>
  </si>
  <si>
    <t>30002435</t>
  </si>
  <si>
    <t>30002436</t>
  </si>
  <si>
    <t>30002437</t>
  </si>
  <si>
    <t>30002438</t>
  </si>
  <si>
    <t>30002439</t>
  </si>
  <si>
    <t>30002440</t>
  </si>
  <si>
    <t>30002441</t>
  </si>
  <si>
    <t>30002442</t>
  </si>
  <si>
    <t>30002443</t>
  </si>
  <si>
    <t>30002444</t>
  </si>
  <si>
    <t>30002445</t>
  </si>
  <si>
    <t>30002446</t>
  </si>
  <si>
    <t>30002447</t>
  </si>
  <si>
    <t>30002448</t>
  </si>
  <si>
    <t>30002450</t>
  </si>
  <si>
    <t>30002451</t>
  </si>
  <si>
    <t>30002452</t>
  </si>
  <si>
    <t>30002453</t>
  </si>
  <si>
    <t>30002454</t>
  </si>
  <si>
    <t>30002455</t>
  </si>
  <si>
    <t>30002456</t>
  </si>
  <si>
    <t>30002457</t>
  </si>
  <si>
    <t>30002458</t>
  </si>
  <si>
    <t>30002459</t>
  </si>
  <si>
    <t>30002460</t>
  </si>
  <si>
    <t>30002461</t>
  </si>
  <si>
    <t>30002462</t>
  </si>
  <si>
    <t>30002463</t>
  </si>
  <si>
    <t>30002464</t>
  </si>
  <si>
    <t>30002465</t>
  </si>
  <si>
    <t>30002466</t>
  </si>
  <si>
    <t>30002467</t>
  </si>
  <si>
    <t>30002468</t>
  </si>
  <si>
    <t>30002469</t>
  </si>
  <si>
    <t>30002470</t>
  </si>
  <si>
    <t>30002471</t>
  </si>
  <si>
    <t>30002472</t>
  </si>
  <si>
    <t>30002473</t>
  </si>
  <si>
    <t>30002474</t>
  </si>
  <si>
    <t>30002475</t>
  </si>
  <si>
    <t>30002476</t>
  </si>
  <si>
    <t>30002478</t>
  </si>
  <si>
    <t>30002479</t>
  </si>
  <si>
    <t>30002480</t>
  </si>
  <si>
    <t>30002481</t>
  </si>
  <si>
    <t>30002483</t>
  </si>
  <si>
    <t>30002484</t>
  </si>
  <si>
    <t>30002485</t>
  </si>
  <si>
    <t>30002486</t>
  </si>
  <si>
    <t>30002487</t>
  </si>
  <si>
    <t>30002488</t>
  </si>
  <si>
    <t>30002489</t>
  </si>
  <si>
    <t>30002490</t>
  </si>
  <si>
    <t>30002491</t>
  </si>
  <si>
    <t>30002493</t>
  </si>
  <si>
    <t>30002494</t>
  </si>
  <si>
    <t>30002496</t>
  </si>
  <si>
    <t>30002498</t>
  </si>
  <si>
    <t>30002499</t>
  </si>
  <si>
    <t>30002500</t>
  </si>
  <si>
    <t>30002501</t>
  </si>
  <si>
    <t>30002502</t>
  </si>
  <si>
    <t>30002504</t>
  </si>
  <si>
    <t>30002505</t>
  </si>
  <si>
    <t>30002506</t>
  </si>
  <si>
    <t>30002507</t>
  </si>
  <si>
    <t>30002508</t>
  </si>
  <si>
    <t>30002509</t>
  </si>
  <si>
    <t>30002510</t>
  </si>
  <si>
    <t>30002511</t>
  </si>
  <si>
    <t>30002514</t>
  </si>
  <si>
    <t>30002515</t>
  </si>
  <si>
    <t>30002516</t>
  </si>
  <si>
    <t>30002517</t>
  </si>
  <si>
    <t>30002518</t>
  </si>
  <si>
    <t>30002519</t>
  </si>
  <si>
    <t>30002520</t>
  </si>
  <si>
    <t>30002521</t>
  </si>
  <si>
    <t>30002522</t>
  </si>
  <si>
    <t>30002523</t>
  </si>
  <si>
    <t>30002524</t>
  </si>
  <si>
    <t>30002525</t>
  </si>
  <si>
    <t>30002526</t>
  </si>
  <si>
    <t>30002527</t>
  </si>
  <si>
    <t>30002528</t>
  </si>
  <si>
    <t>30002529</t>
  </si>
  <si>
    <t>30002531</t>
  </si>
  <si>
    <t>30002532</t>
  </si>
  <si>
    <t>30002533</t>
  </si>
  <si>
    <t>30002534</t>
  </si>
  <si>
    <t>1 Needle Lock Stitch M#DDL-8700-7  SL#4D0AF14443</t>
  </si>
  <si>
    <t>30002535</t>
  </si>
  <si>
    <t>30002536</t>
  </si>
  <si>
    <t>30002537</t>
  </si>
  <si>
    <t>1 Needle Lock Stitch M#0000 SL#0000</t>
  </si>
  <si>
    <t>30002538</t>
  </si>
  <si>
    <t>30002539</t>
  </si>
  <si>
    <t>30002540</t>
  </si>
  <si>
    <t>30002541</t>
  </si>
  <si>
    <t>30002542</t>
  </si>
  <si>
    <t>30002543</t>
  </si>
  <si>
    <t>30002544</t>
  </si>
  <si>
    <t>30002545</t>
  </si>
  <si>
    <t>30002546</t>
  </si>
  <si>
    <t>30002547</t>
  </si>
  <si>
    <t>30002548</t>
  </si>
  <si>
    <t>30002549</t>
  </si>
  <si>
    <t>30002551</t>
  </si>
  <si>
    <t>30002552</t>
  </si>
  <si>
    <t>30002553</t>
  </si>
  <si>
    <t>30002554</t>
  </si>
  <si>
    <t>30002555</t>
  </si>
  <si>
    <t>30002556</t>
  </si>
  <si>
    <t>30002557</t>
  </si>
  <si>
    <t>30002558</t>
  </si>
  <si>
    <t>30002559</t>
  </si>
  <si>
    <t>30002560</t>
  </si>
  <si>
    <t>30002561</t>
  </si>
  <si>
    <t>30002562</t>
  </si>
  <si>
    <t>30002563</t>
  </si>
  <si>
    <t>30002564</t>
  </si>
  <si>
    <t>30002565</t>
  </si>
  <si>
    <t>30002566</t>
  </si>
  <si>
    <t>30002567</t>
  </si>
  <si>
    <t>30002568</t>
  </si>
  <si>
    <t>30002569</t>
  </si>
  <si>
    <t>30002570</t>
  </si>
  <si>
    <t>30002571</t>
  </si>
  <si>
    <t>30002572</t>
  </si>
  <si>
    <t>30002573</t>
  </si>
  <si>
    <t>30002574</t>
  </si>
  <si>
    <t>30002575</t>
  </si>
  <si>
    <t>30002576</t>
  </si>
  <si>
    <t>30002577</t>
  </si>
  <si>
    <t>30002578</t>
  </si>
  <si>
    <t>30002579</t>
  </si>
  <si>
    <t>30002581</t>
  </si>
  <si>
    <t>30002582</t>
  </si>
  <si>
    <t>30002583</t>
  </si>
  <si>
    <t>30002584</t>
  </si>
  <si>
    <t>30002585</t>
  </si>
  <si>
    <t>30002586</t>
  </si>
  <si>
    <t>30002587</t>
  </si>
  <si>
    <t>30002588</t>
  </si>
  <si>
    <t>30002589</t>
  </si>
  <si>
    <t>30002590</t>
  </si>
  <si>
    <t>30002591</t>
  </si>
  <si>
    <t>30002592</t>
  </si>
  <si>
    <t>30002593</t>
  </si>
  <si>
    <t>30002594</t>
  </si>
  <si>
    <t>30002597</t>
  </si>
  <si>
    <t>30002598</t>
  </si>
  <si>
    <t>30002599</t>
  </si>
  <si>
    <t>30002600</t>
  </si>
  <si>
    <t>30002601</t>
  </si>
  <si>
    <t>30002602</t>
  </si>
  <si>
    <t>30002604</t>
  </si>
  <si>
    <t>30002605</t>
  </si>
  <si>
    <t>30002606</t>
  </si>
  <si>
    <t>30002607</t>
  </si>
  <si>
    <t>30002608</t>
  </si>
  <si>
    <t>30002609</t>
  </si>
  <si>
    <t>30002610</t>
  </si>
  <si>
    <t>30002611</t>
  </si>
  <si>
    <t>30002613</t>
  </si>
  <si>
    <t>30002614</t>
  </si>
  <si>
    <t>30002615</t>
  </si>
  <si>
    <t>30002616</t>
  </si>
  <si>
    <t>30002617</t>
  </si>
  <si>
    <t>30002618</t>
  </si>
  <si>
    <t>30002619</t>
  </si>
  <si>
    <t>30002621</t>
  </si>
  <si>
    <t>30002622</t>
  </si>
  <si>
    <t>30002623</t>
  </si>
  <si>
    <t>30002624</t>
  </si>
  <si>
    <t>30002625</t>
  </si>
  <si>
    <t>30002626</t>
  </si>
  <si>
    <t>30002628</t>
  </si>
  <si>
    <t>30002629</t>
  </si>
  <si>
    <t>30002630</t>
  </si>
  <si>
    <t>30002631</t>
  </si>
  <si>
    <t>30002632</t>
  </si>
  <si>
    <t>30002633</t>
  </si>
  <si>
    <t>30002634</t>
  </si>
  <si>
    <t>30002635</t>
  </si>
  <si>
    <t>30002636</t>
  </si>
  <si>
    <t>30002637</t>
  </si>
  <si>
    <t>30002638</t>
  </si>
  <si>
    <t>30002639</t>
  </si>
  <si>
    <t>30002640</t>
  </si>
  <si>
    <t>30002641</t>
  </si>
  <si>
    <t>30002642</t>
  </si>
  <si>
    <t>30002643</t>
  </si>
  <si>
    <t>30002644</t>
  </si>
  <si>
    <t>30002645</t>
  </si>
  <si>
    <t>30002646</t>
  </si>
  <si>
    <t>30002648</t>
  </si>
  <si>
    <t>30002649</t>
  </si>
  <si>
    <t>30002650</t>
  </si>
  <si>
    <t>30002651</t>
  </si>
  <si>
    <t>30002652</t>
  </si>
  <si>
    <t>30002653</t>
  </si>
  <si>
    <t>30002654</t>
  </si>
  <si>
    <t>30002655</t>
  </si>
  <si>
    <t>30002656</t>
  </si>
  <si>
    <t>30002657</t>
  </si>
  <si>
    <t>30002658</t>
  </si>
  <si>
    <t>30002659</t>
  </si>
  <si>
    <t>30002660</t>
  </si>
  <si>
    <t>30002661</t>
  </si>
  <si>
    <t>30002662</t>
  </si>
  <si>
    <t>30002663</t>
  </si>
  <si>
    <t>30002664</t>
  </si>
  <si>
    <t>30002665</t>
  </si>
  <si>
    <t>30002666</t>
  </si>
  <si>
    <t>30002668</t>
  </si>
  <si>
    <t>30002671</t>
  </si>
  <si>
    <t>30002672</t>
  </si>
  <si>
    <t>30002673</t>
  </si>
  <si>
    <t>30002674</t>
  </si>
  <si>
    <t>30002675</t>
  </si>
  <si>
    <t>30002676</t>
  </si>
  <si>
    <t>30002677</t>
  </si>
  <si>
    <t>30002678</t>
  </si>
  <si>
    <t>30002679</t>
  </si>
  <si>
    <t>30002680</t>
  </si>
  <si>
    <t>30002681</t>
  </si>
  <si>
    <t>30002682</t>
  </si>
  <si>
    <t>30002683</t>
  </si>
  <si>
    <t>30002685</t>
  </si>
  <si>
    <t>30002686</t>
  </si>
  <si>
    <t>30002687</t>
  </si>
  <si>
    <t>30002688</t>
  </si>
  <si>
    <t>30002690</t>
  </si>
  <si>
    <t>30002691</t>
  </si>
  <si>
    <t>30002692</t>
  </si>
  <si>
    <t>30002693</t>
  </si>
  <si>
    <t>30002694</t>
  </si>
  <si>
    <t>30002697</t>
  </si>
  <si>
    <t>30002698</t>
  </si>
  <si>
    <t>30002699</t>
  </si>
  <si>
    <t>30002700</t>
  </si>
  <si>
    <t>30002701</t>
  </si>
  <si>
    <t>30002702</t>
  </si>
  <si>
    <t>30002703</t>
  </si>
  <si>
    <t>30002704</t>
  </si>
  <si>
    <t>30002705</t>
  </si>
  <si>
    <t>30002706</t>
  </si>
  <si>
    <t>30002707</t>
  </si>
  <si>
    <t>30002708</t>
  </si>
  <si>
    <t>30002709</t>
  </si>
  <si>
    <t>30002710</t>
  </si>
  <si>
    <t>30002711</t>
  </si>
  <si>
    <t>30002712</t>
  </si>
  <si>
    <t>30002713</t>
  </si>
  <si>
    <t>30002714</t>
  </si>
  <si>
    <t>30002715</t>
  </si>
  <si>
    <t>30002716</t>
  </si>
  <si>
    <t>30002717</t>
  </si>
  <si>
    <t>30002718</t>
  </si>
  <si>
    <t>30002719</t>
  </si>
  <si>
    <t>30002720</t>
  </si>
  <si>
    <t>30002721</t>
  </si>
  <si>
    <t>30002722</t>
  </si>
  <si>
    <t>30002723</t>
  </si>
  <si>
    <t>30002724</t>
  </si>
  <si>
    <t>30002725</t>
  </si>
  <si>
    <t>30002726</t>
  </si>
  <si>
    <t>30002727</t>
  </si>
  <si>
    <t>30002728</t>
  </si>
  <si>
    <t>30002729</t>
  </si>
  <si>
    <t>30002730</t>
  </si>
  <si>
    <t>30002731</t>
  </si>
  <si>
    <t>30002732</t>
  </si>
  <si>
    <t>30002733</t>
  </si>
  <si>
    <t>30002734</t>
  </si>
  <si>
    <t>30002735</t>
  </si>
  <si>
    <t>30002736</t>
  </si>
  <si>
    <t>30002737</t>
  </si>
  <si>
    <t>30002738</t>
  </si>
  <si>
    <t>30002739</t>
  </si>
  <si>
    <t>30002740</t>
  </si>
  <si>
    <t>30002741</t>
  </si>
  <si>
    <t>30002742</t>
  </si>
  <si>
    <t>30002743</t>
  </si>
  <si>
    <t>30002744</t>
  </si>
  <si>
    <t>30002745</t>
  </si>
  <si>
    <t>30002746</t>
  </si>
  <si>
    <t>30002747</t>
  </si>
  <si>
    <t>30002748</t>
  </si>
  <si>
    <t>30002750</t>
  </si>
  <si>
    <t>30002751</t>
  </si>
  <si>
    <t>30002752</t>
  </si>
  <si>
    <t>30002753</t>
  </si>
  <si>
    <t>30002754</t>
  </si>
  <si>
    <t>30002755</t>
  </si>
  <si>
    <t>30002756</t>
  </si>
  <si>
    <t>30002757</t>
  </si>
  <si>
    <t>30002758</t>
  </si>
  <si>
    <t>30002759</t>
  </si>
  <si>
    <t>30002760</t>
  </si>
  <si>
    <t>30002761</t>
  </si>
  <si>
    <t>30002762</t>
  </si>
  <si>
    <t>30002763</t>
  </si>
  <si>
    <t>30002764</t>
  </si>
  <si>
    <t>30002765</t>
  </si>
  <si>
    <t>30002766</t>
  </si>
  <si>
    <t>30002767</t>
  </si>
  <si>
    <t>30002768</t>
  </si>
  <si>
    <t>30002769</t>
  </si>
  <si>
    <t>30002770</t>
  </si>
  <si>
    <t>30002771</t>
  </si>
  <si>
    <t>30002772</t>
  </si>
  <si>
    <t>30002773</t>
  </si>
  <si>
    <t>30002774</t>
  </si>
  <si>
    <t>30002775</t>
  </si>
  <si>
    <t>30002776</t>
  </si>
  <si>
    <t>30002809</t>
  </si>
  <si>
    <t>30002810</t>
  </si>
  <si>
    <t>30002811</t>
  </si>
  <si>
    <t>30002812</t>
  </si>
  <si>
    <t>30002813</t>
  </si>
  <si>
    <t>30002814</t>
  </si>
  <si>
    <t>30002815</t>
  </si>
  <si>
    <t>30002817</t>
  </si>
  <si>
    <t>30002818</t>
  </si>
  <si>
    <t>30002819</t>
  </si>
  <si>
    <t>30002820</t>
  </si>
  <si>
    <t>30002821</t>
  </si>
  <si>
    <t>1 needle lock stitch M#DDL-8700-7 SL#2D0ZM04167</t>
  </si>
  <si>
    <t>30002822</t>
  </si>
  <si>
    <t>30002823</t>
  </si>
  <si>
    <t>30002824</t>
  </si>
  <si>
    <t>30002825</t>
  </si>
  <si>
    <t>30002826</t>
  </si>
  <si>
    <t>30002827</t>
  </si>
  <si>
    <t>30002828</t>
  </si>
  <si>
    <t>30002829</t>
  </si>
  <si>
    <t>30002830</t>
  </si>
  <si>
    <t>30002831</t>
  </si>
  <si>
    <t>30002832</t>
  </si>
  <si>
    <t>30002833</t>
  </si>
  <si>
    <t>30002834</t>
  </si>
  <si>
    <t>30002835</t>
  </si>
  <si>
    <t>30002836</t>
  </si>
  <si>
    <t>1 Needle Lock Stitch M#DDL-8700-7  SL#2D0ZH05587</t>
  </si>
  <si>
    <t>30002837</t>
  </si>
  <si>
    <t>30002838</t>
  </si>
  <si>
    <t>30002839</t>
  </si>
  <si>
    <t>30002840</t>
  </si>
  <si>
    <t>30002841</t>
  </si>
  <si>
    <t>30002842</t>
  </si>
  <si>
    <t>30002843</t>
  </si>
  <si>
    <t>30002844</t>
  </si>
  <si>
    <t>30002845</t>
  </si>
  <si>
    <t>30002846</t>
  </si>
  <si>
    <t>30002847</t>
  </si>
  <si>
    <t>30002848</t>
  </si>
  <si>
    <t>30002849</t>
  </si>
  <si>
    <t>30002850</t>
  </si>
  <si>
    <t>30002851</t>
  </si>
  <si>
    <t>30002852</t>
  </si>
  <si>
    <t>30002853</t>
  </si>
  <si>
    <t>30002854</t>
  </si>
  <si>
    <t>30002855</t>
  </si>
  <si>
    <t>30002856</t>
  </si>
  <si>
    <t>30002857</t>
  </si>
  <si>
    <t>30002858</t>
  </si>
  <si>
    <t>30002859</t>
  </si>
  <si>
    <t>30002860</t>
  </si>
  <si>
    <t>30002861</t>
  </si>
  <si>
    <t>30002862</t>
  </si>
  <si>
    <t>30002863</t>
  </si>
  <si>
    <t>30002864</t>
  </si>
  <si>
    <t>30002865</t>
  </si>
  <si>
    <t>30002866</t>
  </si>
  <si>
    <t>30002867</t>
  </si>
  <si>
    <t>30002870</t>
  </si>
  <si>
    <t>30002871</t>
  </si>
  <si>
    <t>30002872</t>
  </si>
  <si>
    <t>30002874</t>
  </si>
  <si>
    <t>30002875</t>
  </si>
  <si>
    <t>30002876</t>
  </si>
  <si>
    <t>30002877</t>
  </si>
  <si>
    <t>30002878</t>
  </si>
  <si>
    <t>30002879</t>
  </si>
  <si>
    <t>30002880</t>
  </si>
  <si>
    <t>30002881</t>
  </si>
  <si>
    <t>30002883</t>
  </si>
  <si>
    <t>30002884</t>
  </si>
  <si>
    <t>30002895</t>
  </si>
  <si>
    <t>30002896</t>
  </si>
  <si>
    <t>30002897</t>
  </si>
  <si>
    <t>30002899</t>
  </si>
  <si>
    <t>30002900</t>
  </si>
  <si>
    <t>30002901</t>
  </si>
  <si>
    <t>30002902</t>
  </si>
  <si>
    <t>30002903</t>
  </si>
  <si>
    <t>30002904</t>
  </si>
  <si>
    <t>30002905</t>
  </si>
  <si>
    <t>30002906</t>
  </si>
  <si>
    <t>30002907</t>
  </si>
  <si>
    <t>30002908</t>
  </si>
  <si>
    <t>30002910</t>
  </si>
  <si>
    <t>30002911</t>
  </si>
  <si>
    <t>30002912</t>
  </si>
  <si>
    <t>30002913</t>
  </si>
  <si>
    <t>30002914</t>
  </si>
  <si>
    <t>30002915</t>
  </si>
  <si>
    <t>LOOP CUTTER MACHINE</t>
  </si>
  <si>
    <t>30002924</t>
  </si>
  <si>
    <t>Plastic stapler attach M#ST9000 SL#ST123</t>
  </si>
  <si>
    <t>30002925</t>
  </si>
  <si>
    <t>Plastic stapler attach M#GS-500 SL#ps123</t>
  </si>
  <si>
    <t>30002926</t>
  </si>
  <si>
    <t>Plastic stapler attach M#ST9000  SL#63013672</t>
  </si>
  <si>
    <t>30002929</t>
  </si>
  <si>
    <t>Plastic stapler attach M#ST9000 SL#73013679</t>
  </si>
  <si>
    <t>30002930</t>
  </si>
  <si>
    <t>Plastic stapler attach M#ST9000  SL#00003</t>
  </si>
  <si>
    <t>30002933</t>
  </si>
  <si>
    <t>30002934</t>
  </si>
  <si>
    <t>30002935</t>
  </si>
  <si>
    <t>30002936</t>
  </si>
  <si>
    <t>30002937</t>
  </si>
  <si>
    <t>Plastic stapler attach M#ST9000  SL#00006</t>
  </si>
  <si>
    <t>30002941</t>
  </si>
  <si>
    <t>30002942</t>
  </si>
  <si>
    <t>30002943</t>
  </si>
  <si>
    <t>30002944</t>
  </si>
  <si>
    <t>30002945</t>
  </si>
  <si>
    <t>30002949</t>
  </si>
  <si>
    <t>30002950</t>
  </si>
  <si>
    <t>30002952</t>
  </si>
  <si>
    <t>30002953</t>
  </si>
  <si>
    <t>30002954</t>
  </si>
  <si>
    <t>30002955</t>
  </si>
  <si>
    <t>30002956</t>
  </si>
  <si>
    <t>30002957</t>
  </si>
  <si>
    <t>Button attach M#LK-1903A-SS  SL#2L1AH01052</t>
  </si>
  <si>
    <t>30002958</t>
  </si>
  <si>
    <t>30002959</t>
  </si>
  <si>
    <t>30002960</t>
  </si>
  <si>
    <t>30002961</t>
  </si>
  <si>
    <t>30002962</t>
  </si>
  <si>
    <t>30002963</t>
  </si>
  <si>
    <t>30002964</t>
  </si>
  <si>
    <t>30002965</t>
  </si>
  <si>
    <t>30002966</t>
  </si>
  <si>
    <t>30002967</t>
  </si>
  <si>
    <t>30002968</t>
  </si>
  <si>
    <t>30002969</t>
  </si>
  <si>
    <t>30002970</t>
  </si>
  <si>
    <t>30002971</t>
  </si>
  <si>
    <t>30002972</t>
  </si>
  <si>
    <t>30002973</t>
  </si>
  <si>
    <t>30002974</t>
  </si>
  <si>
    <t>30002975</t>
  </si>
  <si>
    <t>30002976</t>
  </si>
  <si>
    <t>30002977</t>
  </si>
  <si>
    <t>30002978</t>
  </si>
  <si>
    <t>30002979</t>
  </si>
  <si>
    <t>30002980</t>
  </si>
  <si>
    <t>30002981</t>
  </si>
  <si>
    <t>30002982</t>
  </si>
  <si>
    <t>30002983</t>
  </si>
  <si>
    <t>30002984</t>
  </si>
  <si>
    <t>Button attach M#LK-1903A-SS SL#2L1AG01693</t>
  </si>
  <si>
    <t>30002985</t>
  </si>
  <si>
    <t>30002986</t>
  </si>
  <si>
    <t>30002990</t>
  </si>
  <si>
    <t>30002991</t>
  </si>
  <si>
    <t>30002993</t>
  </si>
  <si>
    <t>30002995</t>
  </si>
  <si>
    <t>30002997</t>
  </si>
  <si>
    <t>30002999</t>
  </si>
  <si>
    <t>30003000</t>
  </si>
  <si>
    <t>30003001</t>
  </si>
  <si>
    <t>30003002</t>
  </si>
  <si>
    <t>30003003</t>
  </si>
  <si>
    <t>30003004</t>
  </si>
  <si>
    <t>30003005</t>
  </si>
  <si>
    <t>30003006</t>
  </si>
  <si>
    <t>30003007</t>
  </si>
  <si>
    <t>30003008</t>
  </si>
  <si>
    <t>30003009</t>
  </si>
  <si>
    <t>30003012</t>
  </si>
  <si>
    <t>30003013</t>
  </si>
  <si>
    <t>30003015</t>
  </si>
  <si>
    <t>30003016</t>
  </si>
  <si>
    <t>30003017</t>
  </si>
  <si>
    <t>30003018</t>
  </si>
  <si>
    <t>30003019</t>
  </si>
  <si>
    <t>30003020</t>
  </si>
  <si>
    <t>30003021</t>
  </si>
  <si>
    <t>30003022</t>
  </si>
  <si>
    <t>30003023</t>
  </si>
  <si>
    <t>30003024</t>
  </si>
  <si>
    <t>30003025</t>
  </si>
  <si>
    <t>30003026</t>
  </si>
  <si>
    <t>30003027</t>
  </si>
  <si>
    <t>30003028</t>
  </si>
  <si>
    <t>30003029</t>
  </si>
  <si>
    <t>30003030</t>
  </si>
  <si>
    <t>30003031</t>
  </si>
  <si>
    <t>30003032</t>
  </si>
  <si>
    <t>30003033</t>
  </si>
  <si>
    <t>30003034</t>
  </si>
  <si>
    <t>30003035</t>
  </si>
  <si>
    <t>30003036</t>
  </si>
  <si>
    <t>30003037</t>
  </si>
  <si>
    <t>30003039</t>
  </si>
  <si>
    <t>30003040</t>
  </si>
  <si>
    <t>30003041</t>
  </si>
  <si>
    <t>30003042</t>
  </si>
  <si>
    <t>30003043</t>
  </si>
  <si>
    <t>30003044</t>
  </si>
  <si>
    <t>30003046</t>
  </si>
  <si>
    <t>30003047</t>
  </si>
  <si>
    <t>30003048</t>
  </si>
  <si>
    <t>30003049</t>
  </si>
  <si>
    <t>30003050</t>
  </si>
  <si>
    <t>30003051</t>
  </si>
  <si>
    <t>30003052</t>
  </si>
  <si>
    <t>30003053</t>
  </si>
  <si>
    <t>30003054</t>
  </si>
  <si>
    <t>30003055</t>
  </si>
  <si>
    <t>30003056</t>
  </si>
  <si>
    <t>30003057</t>
  </si>
  <si>
    <t>30003058</t>
  </si>
  <si>
    <t>30003059</t>
  </si>
  <si>
    <t>30003064</t>
  </si>
  <si>
    <t>30003066</t>
  </si>
  <si>
    <t>30003067</t>
  </si>
  <si>
    <t>30003069</t>
  </si>
  <si>
    <t>30003070</t>
  </si>
  <si>
    <t>30003071</t>
  </si>
  <si>
    <t>30003072</t>
  </si>
  <si>
    <t>30003074</t>
  </si>
  <si>
    <t>30003075</t>
  </si>
  <si>
    <t>30003076</t>
  </si>
  <si>
    <t>30003077</t>
  </si>
  <si>
    <t>30003078</t>
  </si>
  <si>
    <t>30003080</t>
  </si>
  <si>
    <t>30003081</t>
  </si>
  <si>
    <t>EYELET HOLE</t>
  </si>
  <si>
    <t>30003082</t>
  </si>
  <si>
    <t>30003083</t>
  </si>
  <si>
    <t>30003106</t>
  </si>
  <si>
    <t>30003107</t>
  </si>
  <si>
    <t>30003108</t>
  </si>
  <si>
    <t>Stain Removing machine</t>
  </si>
  <si>
    <t>30003109</t>
  </si>
  <si>
    <t>30003110</t>
  </si>
  <si>
    <t>30003115</t>
  </si>
  <si>
    <t>Plastic stapler attach M#ST9000  SL#3013673</t>
  </si>
  <si>
    <t>30003116</t>
  </si>
  <si>
    <t>Plastic stapler attach M#ST9000  SL#L70000521</t>
  </si>
  <si>
    <t>30003117</t>
  </si>
  <si>
    <t>Plastic stapler attach M#ST9000 SL#73013715</t>
  </si>
  <si>
    <t>30003118</t>
  </si>
  <si>
    <t>Plastic stapler attach M#ST9000  SL#PS-1</t>
  </si>
  <si>
    <t>30003119</t>
  </si>
  <si>
    <t>Plastic stapler attach M#VSV-80 SL#8000A051</t>
  </si>
  <si>
    <t>30003122</t>
  </si>
  <si>
    <t>Plastic stapler attach M#ST9000  SL#8000 A149</t>
  </si>
  <si>
    <t>30003123</t>
  </si>
  <si>
    <t>STAPLE ATTACHING MACHINE</t>
  </si>
  <si>
    <t>30003124</t>
  </si>
  <si>
    <t>Plastic stapler attach M#ST9000 SL#73013716</t>
  </si>
  <si>
    <t>30003127</t>
  </si>
  <si>
    <t>30003128</t>
  </si>
  <si>
    <t>30003129</t>
  </si>
  <si>
    <t>30003130</t>
  </si>
  <si>
    <t>30003131</t>
  </si>
  <si>
    <t>30003132</t>
  </si>
  <si>
    <t>30003133</t>
  </si>
  <si>
    <t>30003134</t>
  </si>
  <si>
    <t>30003135</t>
  </si>
  <si>
    <t>30003136</t>
  </si>
  <si>
    <t>30003137</t>
  </si>
  <si>
    <t>30003138</t>
  </si>
  <si>
    <t>30003139</t>
  </si>
  <si>
    <t>30003140</t>
  </si>
  <si>
    <t>30003141</t>
  </si>
  <si>
    <t>30003142</t>
  </si>
  <si>
    <t>30003143</t>
  </si>
  <si>
    <t>30003144</t>
  </si>
  <si>
    <t>30003145</t>
  </si>
  <si>
    <t>30003146</t>
  </si>
  <si>
    <t>30003147</t>
  </si>
  <si>
    <t>30003148</t>
  </si>
  <si>
    <t>30003149</t>
  </si>
  <si>
    <t>30003150</t>
  </si>
  <si>
    <t>30003151</t>
  </si>
  <si>
    <t>30003152</t>
  </si>
  <si>
    <t>30003153</t>
  </si>
  <si>
    <t>30003154</t>
  </si>
  <si>
    <t>30003155</t>
  </si>
  <si>
    <t>30003156</t>
  </si>
  <si>
    <t>30003157</t>
  </si>
  <si>
    <t>30003158</t>
  </si>
  <si>
    <t>30003159</t>
  </si>
  <si>
    <t>30003160</t>
  </si>
  <si>
    <t>30003161</t>
  </si>
  <si>
    <t>30003162</t>
  </si>
  <si>
    <t>30003163</t>
  </si>
  <si>
    <t>30003164</t>
  </si>
  <si>
    <t>30003165</t>
  </si>
  <si>
    <t>30003166</t>
  </si>
  <si>
    <t>30003167</t>
  </si>
  <si>
    <t>30003168</t>
  </si>
  <si>
    <t>30003169</t>
  </si>
  <si>
    <t>30003170</t>
  </si>
  <si>
    <t>30003171</t>
  </si>
  <si>
    <t>30003172</t>
  </si>
  <si>
    <t>30003173</t>
  </si>
  <si>
    <t>30003174</t>
  </si>
  <si>
    <t>30003175</t>
  </si>
  <si>
    <t>30003176</t>
  </si>
  <si>
    <t>30003177</t>
  </si>
  <si>
    <t>30003178</t>
  </si>
  <si>
    <t>30003179</t>
  </si>
  <si>
    <t>30003180</t>
  </si>
  <si>
    <t>30003181</t>
  </si>
  <si>
    <t>30003182</t>
  </si>
  <si>
    <t>30003183</t>
  </si>
  <si>
    <t>30003184</t>
  </si>
  <si>
    <t>30003185</t>
  </si>
  <si>
    <t>30003186</t>
  </si>
  <si>
    <t>30003187</t>
  </si>
  <si>
    <t>30003188</t>
  </si>
  <si>
    <t>30003189</t>
  </si>
  <si>
    <t>30003190</t>
  </si>
  <si>
    <t>30003191</t>
  </si>
  <si>
    <t>30003192</t>
  </si>
  <si>
    <t>30003193</t>
  </si>
  <si>
    <t>30003194</t>
  </si>
  <si>
    <t>30003195</t>
  </si>
  <si>
    <t>30003196</t>
  </si>
  <si>
    <t>30003197</t>
  </si>
  <si>
    <t>30003198</t>
  </si>
  <si>
    <t>30003199</t>
  </si>
  <si>
    <t>30003200</t>
  </si>
  <si>
    <t>30003201</t>
  </si>
  <si>
    <t>30003202</t>
  </si>
  <si>
    <t>30003203</t>
  </si>
  <si>
    <t>30003204</t>
  </si>
  <si>
    <t>30003205</t>
  </si>
  <si>
    <t>30003206</t>
  </si>
  <si>
    <t>30003207</t>
  </si>
  <si>
    <t>30003208</t>
  </si>
  <si>
    <t>30003209</t>
  </si>
  <si>
    <t>30003210</t>
  </si>
  <si>
    <t>30003211</t>
  </si>
  <si>
    <t>30003212</t>
  </si>
  <si>
    <t>30003213</t>
  </si>
  <si>
    <t>30003214</t>
  </si>
  <si>
    <t>30003215</t>
  </si>
  <si>
    <t>30003216</t>
  </si>
  <si>
    <t>30003217</t>
  </si>
  <si>
    <t>30003218</t>
  </si>
  <si>
    <t>30003219</t>
  </si>
  <si>
    <t>30003220</t>
  </si>
  <si>
    <t>30003221</t>
  </si>
  <si>
    <t>30003222</t>
  </si>
  <si>
    <t>30003223</t>
  </si>
  <si>
    <t>30003224</t>
  </si>
  <si>
    <t>30003225</t>
  </si>
  <si>
    <t>30003226</t>
  </si>
  <si>
    <t>30003227</t>
  </si>
  <si>
    <t>30003228</t>
  </si>
  <si>
    <t>30003229</t>
  </si>
  <si>
    <t>30003230</t>
  </si>
  <si>
    <t>30003231</t>
  </si>
  <si>
    <t>30003232</t>
  </si>
  <si>
    <t>30003233</t>
  </si>
  <si>
    <t>30003234</t>
  </si>
  <si>
    <t>30003235</t>
  </si>
  <si>
    <t>30003236</t>
  </si>
  <si>
    <t>30003237</t>
  </si>
  <si>
    <t>30003238</t>
  </si>
  <si>
    <t>30003239</t>
  </si>
  <si>
    <t>30003240</t>
  </si>
  <si>
    <t>30003241</t>
  </si>
  <si>
    <t>30003242</t>
  </si>
  <si>
    <t>30003243</t>
  </si>
  <si>
    <t>30003244</t>
  </si>
  <si>
    <t>30003245</t>
  </si>
  <si>
    <t>30003246</t>
  </si>
  <si>
    <t>30003247</t>
  </si>
  <si>
    <t>30003248</t>
  </si>
  <si>
    <t>30003249</t>
  </si>
  <si>
    <t>30003250</t>
  </si>
  <si>
    <t>30003251</t>
  </si>
  <si>
    <t>30003252</t>
  </si>
  <si>
    <t>30003253</t>
  </si>
  <si>
    <t>30003254</t>
  </si>
  <si>
    <t>30003255</t>
  </si>
  <si>
    <t>30003256</t>
  </si>
  <si>
    <t>30003257</t>
  </si>
  <si>
    <t>30003258</t>
  </si>
  <si>
    <t>30003259</t>
  </si>
  <si>
    <t>30003260</t>
  </si>
  <si>
    <t>30003261</t>
  </si>
  <si>
    <t>30003262</t>
  </si>
  <si>
    <t>30003263</t>
  </si>
  <si>
    <t>30003264</t>
  </si>
  <si>
    <t>30003265</t>
  </si>
  <si>
    <t>30003266</t>
  </si>
  <si>
    <t>30003267</t>
  </si>
  <si>
    <t>30003268</t>
  </si>
  <si>
    <t>30003269</t>
  </si>
  <si>
    <t>30003270</t>
  </si>
  <si>
    <t>30003271</t>
  </si>
  <si>
    <t>30003272</t>
  </si>
  <si>
    <t>30003273</t>
  </si>
  <si>
    <t>30003274</t>
  </si>
  <si>
    <t>30003275</t>
  </si>
  <si>
    <t>30003276</t>
  </si>
  <si>
    <t>30003277</t>
  </si>
  <si>
    <t>30003278</t>
  </si>
  <si>
    <t>30003279</t>
  </si>
  <si>
    <t>30003280</t>
  </si>
  <si>
    <t>30003281</t>
  </si>
  <si>
    <t>30003282</t>
  </si>
  <si>
    <t>30003283</t>
  </si>
  <si>
    <t>30003284</t>
  </si>
  <si>
    <t>30003285</t>
  </si>
  <si>
    <t>30003286</t>
  </si>
  <si>
    <t>30003287</t>
  </si>
  <si>
    <t>30003288</t>
  </si>
  <si>
    <t>30003289</t>
  </si>
  <si>
    <t>30003290</t>
  </si>
  <si>
    <t>30003291</t>
  </si>
  <si>
    <t>30003292</t>
  </si>
  <si>
    <t>30003293</t>
  </si>
  <si>
    <t>30003294</t>
  </si>
  <si>
    <t>30003295</t>
  </si>
  <si>
    <t>30003296</t>
  </si>
  <si>
    <t>30003297</t>
  </si>
  <si>
    <t>30003298</t>
  </si>
  <si>
    <t>30003299</t>
  </si>
  <si>
    <t>30003300</t>
  </si>
  <si>
    <t>30003301</t>
  </si>
  <si>
    <t>30003302</t>
  </si>
  <si>
    <t>30003303</t>
  </si>
  <si>
    <t>30003304</t>
  </si>
  <si>
    <t>30003305</t>
  </si>
  <si>
    <t>30003306</t>
  </si>
  <si>
    <t>30003307</t>
  </si>
  <si>
    <t>30003308</t>
  </si>
  <si>
    <t>30003309</t>
  </si>
  <si>
    <t>30003310</t>
  </si>
  <si>
    <t>30003311</t>
  </si>
  <si>
    <t>30003312</t>
  </si>
  <si>
    <t>30003313</t>
  </si>
  <si>
    <t>30003314</t>
  </si>
  <si>
    <t>30003315</t>
  </si>
  <si>
    <t>30003316</t>
  </si>
  <si>
    <t>30003317</t>
  </si>
  <si>
    <t>30003318</t>
  </si>
  <si>
    <t>30003319</t>
  </si>
  <si>
    <t>Steam oven dryer</t>
  </si>
  <si>
    <t>30003321</t>
  </si>
  <si>
    <t>SADDLE STITCH MACHINE</t>
  </si>
  <si>
    <t>30003322</t>
  </si>
  <si>
    <t>30003326</t>
  </si>
  <si>
    <t>30003327</t>
  </si>
  <si>
    <t>30003335</t>
  </si>
  <si>
    <t>BLIND TAG</t>
  </si>
  <si>
    <t>30003336</t>
  </si>
  <si>
    <t>30003337</t>
  </si>
  <si>
    <t>Tearing Tester Machine</t>
  </si>
  <si>
    <t>30003340</t>
  </si>
  <si>
    <t>30003341</t>
  </si>
  <si>
    <t>30003342</t>
  </si>
  <si>
    <t>30003343</t>
  </si>
  <si>
    <t>30003344</t>
  </si>
  <si>
    <t>30003345</t>
  </si>
  <si>
    <t>30003346</t>
  </si>
  <si>
    <t>30003347</t>
  </si>
  <si>
    <t>30003348</t>
  </si>
  <si>
    <t>30003349</t>
  </si>
  <si>
    <t>30003350</t>
  </si>
  <si>
    <t>30003351</t>
  </si>
  <si>
    <t>30003352</t>
  </si>
  <si>
    <t>30003353</t>
  </si>
  <si>
    <t>30003354</t>
  </si>
  <si>
    <t>30003355</t>
  </si>
  <si>
    <t>30003356</t>
  </si>
  <si>
    <t>30003357</t>
  </si>
  <si>
    <t>30003358</t>
  </si>
  <si>
    <t>30003359</t>
  </si>
  <si>
    <t>Thread Sucking Machine</t>
  </si>
  <si>
    <t>30003360</t>
  </si>
  <si>
    <t>30003361</t>
  </si>
  <si>
    <t>30003362</t>
  </si>
  <si>
    <t>30003365</t>
  </si>
  <si>
    <t>30003398</t>
  </si>
  <si>
    <t>30003399</t>
  </si>
  <si>
    <t>30003400</t>
  </si>
  <si>
    <t>30003401</t>
  </si>
  <si>
    <t>30003402</t>
  </si>
  <si>
    <t>Trimmer Machine</t>
  </si>
  <si>
    <t>30003403</t>
  </si>
  <si>
    <t>30003404</t>
  </si>
  <si>
    <t>30003405</t>
  </si>
  <si>
    <t>30003406</t>
  </si>
  <si>
    <t>30003407</t>
  </si>
  <si>
    <t>30003408</t>
  </si>
  <si>
    <t>30003409</t>
  </si>
  <si>
    <t>30003410</t>
  </si>
  <si>
    <t>30003411</t>
  </si>
  <si>
    <t>30003412</t>
  </si>
  <si>
    <t>30003413</t>
  </si>
  <si>
    <t>30003414</t>
  </si>
  <si>
    <t>30003415</t>
  </si>
  <si>
    <t>30003416</t>
  </si>
  <si>
    <t>30003417</t>
  </si>
  <si>
    <t>30003418</t>
  </si>
  <si>
    <t>30003419</t>
  </si>
  <si>
    <t>30003420</t>
  </si>
  <si>
    <t>30003421</t>
  </si>
  <si>
    <t>30003422</t>
  </si>
  <si>
    <t>30003423</t>
  </si>
  <si>
    <t>30003424</t>
  </si>
  <si>
    <t>30003425</t>
  </si>
  <si>
    <t>30003426</t>
  </si>
  <si>
    <t>30003427</t>
  </si>
  <si>
    <t>30003428</t>
  </si>
  <si>
    <t>30003429</t>
  </si>
  <si>
    <t>30003430</t>
  </si>
  <si>
    <t>30003431</t>
  </si>
  <si>
    <t>30003432</t>
  </si>
  <si>
    <t>30003433</t>
  </si>
  <si>
    <t>30003434</t>
  </si>
  <si>
    <t>30003435</t>
  </si>
  <si>
    <t>30003436</t>
  </si>
  <si>
    <t>30003437</t>
  </si>
  <si>
    <t>30003438</t>
  </si>
  <si>
    <t>30003439</t>
  </si>
  <si>
    <t>30003440</t>
  </si>
  <si>
    <t>30003441</t>
  </si>
  <si>
    <t>30003442</t>
  </si>
  <si>
    <t>30003443</t>
  </si>
  <si>
    <t>30003444</t>
  </si>
  <si>
    <t>30003445</t>
  </si>
  <si>
    <t>30003446</t>
  </si>
  <si>
    <t>30003447</t>
  </si>
  <si>
    <t>30003448</t>
  </si>
  <si>
    <t>30003449</t>
  </si>
  <si>
    <t>30003450</t>
  </si>
  <si>
    <t>30003451</t>
  </si>
  <si>
    <t>30003452</t>
  </si>
  <si>
    <t>30003453</t>
  </si>
  <si>
    <t>30003454</t>
  </si>
  <si>
    <t>30003455</t>
  </si>
  <si>
    <t>30003456</t>
  </si>
  <si>
    <t>30003457</t>
  </si>
  <si>
    <t>30003458</t>
  </si>
  <si>
    <t>30003459</t>
  </si>
  <si>
    <t>30003460</t>
  </si>
  <si>
    <t>30003461</t>
  </si>
  <si>
    <t>30003462</t>
  </si>
  <si>
    <t>30003463</t>
  </si>
  <si>
    <t>30003464</t>
  </si>
  <si>
    <t>30003465</t>
  </si>
  <si>
    <t>30003466</t>
  </si>
  <si>
    <t>30003467</t>
  </si>
  <si>
    <t>30003468</t>
  </si>
  <si>
    <t>30003469</t>
  </si>
  <si>
    <t>30003470</t>
  </si>
  <si>
    <t>30003471</t>
  </si>
  <si>
    <t>30003472</t>
  </si>
  <si>
    <t>30003473</t>
  </si>
  <si>
    <t>30003474</t>
  </si>
  <si>
    <t>30003475</t>
  </si>
  <si>
    <t>30003476</t>
  </si>
  <si>
    <t>30003477</t>
  </si>
  <si>
    <t>30003478</t>
  </si>
  <si>
    <t>30003479</t>
  </si>
  <si>
    <t>30003480</t>
  </si>
  <si>
    <t>30003481</t>
  </si>
  <si>
    <t>30003483</t>
  </si>
  <si>
    <t>30003484</t>
  </si>
  <si>
    <t>30003485</t>
  </si>
  <si>
    <t>30003486</t>
  </si>
  <si>
    <t>30003487</t>
  </si>
  <si>
    <t>30003488</t>
  </si>
  <si>
    <t>30003489</t>
  </si>
  <si>
    <t>30003490</t>
  </si>
  <si>
    <t>30003493</t>
  </si>
  <si>
    <t>30003494</t>
  </si>
  <si>
    <t>KANSAI</t>
  </si>
  <si>
    <t>30003495</t>
  </si>
  <si>
    <t>30003496</t>
  </si>
  <si>
    <t>30003497</t>
  </si>
  <si>
    <t>30003500</t>
  </si>
  <si>
    <t>30003501</t>
  </si>
  <si>
    <t>30003509</t>
  </si>
  <si>
    <t>30003511</t>
  </si>
  <si>
    <t>30003512</t>
  </si>
  <si>
    <t>30003513</t>
  </si>
  <si>
    <t>30003514</t>
  </si>
  <si>
    <t>30003517</t>
  </si>
  <si>
    <t>DLR (Heavy 3Ndl Cha St) M#DLR-1503PTF SL#0722057</t>
  </si>
  <si>
    <t>30003518</t>
  </si>
  <si>
    <t>30003519</t>
  </si>
  <si>
    <t>30003520</t>
  </si>
  <si>
    <t>30003521</t>
  </si>
  <si>
    <t>30003523</t>
  </si>
  <si>
    <t>30003525</t>
  </si>
  <si>
    <t>30003527</t>
  </si>
  <si>
    <t>DLR (Heavy 3Ndl Cha St) M#DLR-1508SPF SL#0608942</t>
  </si>
  <si>
    <t>30003528</t>
  </si>
  <si>
    <t>30003529</t>
  </si>
  <si>
    <t>30003530</t>
  </si>
  <si>
    <t>30003531</t>
  </si>
  <si>
    <t>30003535</t>
  </si>
  <si>
    <t>30003536</t>
  </si>
  <si>
    <t>30003553</t>
  </si>
  <si>
    <t>30003554</t>
  </si>
  <si>
    <t>30003555</t>
  </si>
  <si>
    <t>30003556</t>
  </si>
  <si>
    <t>Loop make blindstitch M#CM-370-BD SL#B627560227016</t>
  </si>
  <si>
    <t>30003557</t>
  </si>
  <si>
    <t>30003558</t>
  </si>
  <si>
    <t>30003559</t>
  </si>
  <si>
    <t>30003560</t>
  </si>
  <si>
    <t>30003561</t>
  </si>
  <si>
    <t>30003562</t>
  </si>
  <si>
    <t>30003563</t>
  </si>
  <si>
    <t>30003564</t>
  </si>
  <si>
    <t>30003565</t>
  </si>
  <si>
    <t>30003566</t>
  </si>
  <si>
    <t>30003567</t>
  </si>
  <si>
    <t>30003568</t>
  </si>
  <si>
    <t>30003569</t>
  </si>
  <si>
    <t>30003571</t>
  </si>
  <si>
    <t>30003572</t>
  </si>
  <si>
    <t>30003573</t>
  </si>
  <si>
    <t>30003574</t>
  </si>
  <si>
    <t>30003575</t>
  </si>
  <si>
    <t>30003576</t>
  </si>
  <si>
    <t>30003577</t>
  </si>
  <si>
    <t>30003578</t>
  </si>
  <si>
    <t>30003579</t>
  </si>
  <si>
    <t>30003580</t>
  </si>
  <si>
    <t>Loop make blind stitch M#CM-370-BD  SL#LA-1</t>
  </si>
  <si>
    <t>30003581</t>
  </si>
  <si>
    <t>Loop make blindstitch M#CM-370-BD SL#B627460227017</t>
  </si>
  <si>
    <t>30003582</t>
  </si>
  <si>
    <t>Loop make blind stitch M#000 SL#LS01</t>
  </si>
  <si>
    <t>30003583</t>
  </si>
  <si>
    <t>Loop make blind stitch M#0000 SL#BSL-1</t>
  </si>
  <si>
    <t>30003584</t>
  </si>
  <si>
    <t>30003585</t>
  </si>
  <si>
    <t>30003586</t>
  </si>
  <si>
    <t>30003587</t>
  </si>
  <si>
    <t>30003588</t>
  </si>
  <si>
    <t>30003589</t>
  </si>
  <si>
    <t>30003590</t>
  </si>
  <si>
    <t>30003595</t>
  </si>
  <si>
    <t>30003600</t>
  </si>
  <si>
    <t>POLY SHRINK WRAP MACHINE</t>
  </si>
  <si>
    <t>30003757</t>
  </si>
  <si>
    <t>30003760</t>
  </si>
  <si>
    <t>End Cutter Machine</t>
  </si>
  <si>
    <t>30003761</t>
  </si>
  <si>
    <t>Fusing Machine-Hashima-AX450</t>
  </si>
  <si>
    <t>30003762</t>
  </si>
  <si>
    <t>30003763</t>
  </si>
  <si>
    <t>Single Needle -DL7000-NM1-11</t>
  </si>
  <si>
    <t>30003764</t>
  </si>
  <si>
    <t>30003765</t>
  </si>
  <si>
    <t>30003766</t>
  </si>
  <si>
    <t>30003767</t>
  </si>
  <si>
    <t>30003768</t>
  </si>
  <si>
    <t>30003769</t>
  </si>
  <si>
    <t>30003770</t>
  </si>
  <si>
    <t>30003771</t>
  </si>
  <si>
    <t>30003772</t>
  </si>
  <si>
    <t>30003773</t>
  </si>
  <si>
    <t>30003775</t>
  </si>
  <si>
    <t>30003776</t>
  </si>
  <si>
    <t>30003777</t>
  </si>
  <si>
    <t>30003778</t>
  </si>
  <si>
    <t>30003779</t>
  </si>
  <si>
    <t>30003780</t>
  </si>
  <si>
    <t>EYELET HOLE-MEB3200</t>
  </si>
  <si>
    <t>30003781</t>
  </si>
  <si>
    <t>30003782</t>
  </si>
  <si>
    <t>Serging Machine - KS3751PT</t>
  </si>
  <si>
    <t>30003783</t>
  </si>
  <si>
    <t>30003784</t>
  </si>
  <si>
    <t>30003785</t>
  </si>
  <si>
    <t>30003786</t>
  </si>
  <si>
    <t>30003787</t>
  </si>
  <si>
    <t>30003788</t>
  </si>
  <si>
    <t>30003790</t>
  </si>
  <si>
    <t>AIR PRESSING MACHINE-PAB SU-81HE-G</t>
  </si>
  <si>
    <t>30003791</t>
  </si>
  <si>
    <t>30003792</t>
  </si>
  <si>
    <t>30003793</t>
  </si>
  <si>
    <t>30003794</t>
  </si>
  <si>
    <t>30003795</t>
  </si>
  <si>
    <t>30003796</t>
  </si>
  <si>
    <t>30003797</t>
  </si>
  <si>
    <t>30003798</t>
  </si>
  <si>
    <t>FUSING MC-FA-450N</t>
  </si>
  <si>
    <t>30003799</t>
  </si>
  <si>
    <t>30003800</t>
  </si>
  <si>
    <t>30003801</t>
  </si>
  <si>
    <t>30003802</t>
  </si>
  <si>
    <t>Button Wrapping M#ST-10 SL#BW-12345</t>
  </si>
  <si>
    <t>30003803</t>
  </si>
  <si>
    <t>Button Wrapping M#ST-10 SL#26164118488</t>
  </si>
  <si>
    <t>30003804</t>
  </si>
  <si>
    <t>Durkop Adler machine</t>
  </si>
  <si>
    <t>30003805</t>
  </si>
  <si>
    <t>30003806</t>
  </si>
  <si>
    <t>30003824</t>
  </si>
  <si>
    <t>Edge Cutter M/c Automation(6)</t>
  </si>
  <si>
    <t>30003825</t>
  </si>
  <si>
    <t>New Fusing Stacker-3 pcs</t>
  </si>
  <si>
    <t>30003830</t>
  </si>
  <si>
    <t>Finishing Layout</t>
  </si>
  <si>
    <t>30003831</t>
  </si>
  <si>
    <t>30003832</t>
  </si>
  <si>
    <t>30003833</t>
  </si>
  <si>
    <t>30003834</t>
  </si>
  <si>
    <t>30003835</t>
  </si>
  <si>
    <t>30003836</t>
  </si>
  <si>
    <t>30003837</t>
  </si>
  <si>
    <t>30003838</t>
  </si>
  <si>
    <t>30003839</t>
  </si>
  <si>
    <t>30003840</t>
  </si>
  <si>
    <t>30003841</t>
  </si>
  <si>
    <t>30003842</t>
  </si>
  <si>
    <t>30003845</t>
  </si>
  <si>
    <t>Loop Trimmer Machine-LT1080</t>
  </si>
  <si>
    <t>30003847</t>
  </si>
  <si>
    <t>30003848</t>
  </si>
  <si>
    <t>30003849</t>
  </si>
  <si>
    <t>30003850</t>
  </si>
  <si>
    <t>30003851</t>
  </si>
  <si>
    <t>30003852</t>
  </si>
  <si>
    <t>30003853</t>
  </si>
  <si>
    <t>30003854</t>
  </si>
  <si>
    <t>30003855</t>
  </si>
  <si>
    <t>30003856</t>
  </si>
  <si>
    <t>30003857</t>
  </si>
  <si>
    <t>30003858</t>
  </si>
  <si>
    <t>30003859</t>
  </si>
  <si>
    <t>30003860</t>
  </si>
  <si>
    <t>Blind Tack-Single thread spot-CM-160-20</t>
  </si>
  <si>
    <t>30003861</t>
  </si>
  <si>
    <t>30003864</t>
  </si>
  <si>
    <t>30003865</t>
  </si>
  <si>
    <t>30003866</t>
  </si>
  <si>
    <t>30003867</t>
  </si>
  <si>
    <t>30003868</t>
  </si>
  <si>
    <t>30003869</t>
  </si>
  <si>
    <t>30003870</t>
  </si>
  <si>
    <t>30003878</t>
  </si>
  <si>
    <t>Starting Motor E0051510001</t>
  </si>
  <si>
    <t>30003879</t>
  </si>
  <si>
    <t>Bullmer auto cutter mc upgradation</t>
  </si>
  <si>
    <t>30003880</t>
  </si>
  <si>
    <t>APW Panel Board</t>
  </si>
  <si>
    <t>30003882</t>
  </si>
  <si>
    <t>Steam Iron-SP-620</t>
  </si>
  <si>
    <t>30003883</t>
  </si>
  <si>
    <t>Vacuam Iron Table-Max-1300</t>
  </si>
  <si>
    <t>30003884</t>
  </si>
  <si>
    <t>30003885</t>
  </si>
  <si>
    <t>30003886</t>
  </si>
  <si>
    <t>30003889</t>
  </si>
  <si>
    <t>EDGE CUTTER MC-DLM5200N-D-A</t>
  </si>
  <si>
    <t>30003890</t>
  </si>
  <si>
    <t>30003891</t>
  </si>
  <si>
    <t>30003892</t>
  </si>
  <si>
    <t>30003893</t>
  </si>
  <si>
    <t>30003894</t>
  </si>
  <si>
    <t>30003895</t>
  </si>
  <si>
    <t>30003896</t>
  </si>
  <si>
    <t>30003897</t>
  </si>
  <si>
    <t>30003898</t>
  </si>
  <si>
    <t>30003899</t>
  </si>
  <si>
    <t>30003900</t>
  </si>
  <si>
    <t>30003901</t>
  </si>
  <si>
    <t>30003902</t>
  </si>
  <si>
    <t>30003903</t>
  </si>
  <si>
    <t>30003904</t>
  </si>
  <si>
    <t>30003905</t>
  </si>
  <si>
    <t>30003906</t>
  </si>
  <si>
    <t>30003907</t>
  </si>
  <si>
    <t>30003908</t>
  </si>
  <si>
    <t>OVER LOCK-MO6716SFCH 660H-A</t>
  </si>
  <si>
    <t>30003909</t>
  </si>
  <si>
    <t>30003910</t>
  </si>
  <si>
    <t>30003911</t>
  </si>
  <si>
    <t>30003912</t>
  </si>
  <si>
    <t>30003913</t>
  </si>
  <si>
    <t>30003914</t>
  </si>
  <si>
    <t>30003915</t>
  </si>
  <si>
    <t>30003916</t>
  </si>
  <si>
    <t>30003917</t>
  </si>
  <si>
    <t>BAR TACK-LK1900BN SH000-A</t>
  </si>
  <si>
    <t>30003918</t>
  </si>
  <si>
    <t>30003919</t>
  </si>
  <si>
    <t>30003920</t>
  </si>
  <si>
    <t>30003921</t>
  </si>
  <si>
    <t>30003922</t>
  </si>
  <si>
    <t>30003923</t>
  </si>
  <si>
    <t>30003924</t>
  </si>
  <si>
    <t>30003925</t>
  </si>
  <si>
    <t>30003926</t>
  </si>
  <si>
    <t>30003927</t>
  </si>
  <si>
    <t>30003928</t>
  </si>
  <si>
    <t>30003929</t>
  </si>
  <si>
    <t>30003930</t>
  </si>
  <si>
    <t>30003931</t>
  </si>
  <si>
    <t>30003932</t>
  </si>
  <si>
    <t>30003933</t>
  </si>
  <si>
    <t>30003934</t>
  </si>
  <si>
    <t>30003935</t>
  </si>
  <si>
    <t>30003936</t>
  </si>
  <si>
    <t>30003937</t>
  </si>
  <si>
    <t>30003938</t>
  </si>
  <si>
    <t>30003939</t>
  </si>
  <si>
    <t>30003940</t>
  </si>
  <si>
    <t>KANSAI-DFB1411</t>
  </si>
  <si>
    <t>30003941</t>
  </si>
  <si>
    <t>30003942</t>
  </si>
  <si>
    <t>30003943</t>
  </si>
  <si>
    <t>30003944</t>
  </si>
  <si>
    <t>30003945</t>
  </si>
  <si>
    <t>30003946</t>
  </si>
  <si>
    <t>30003947</t>
  </si>
  <si>
    <t>30003948</t>
  </si>
  <si>
    <t>30003949</t>
  </si>
  <si>
    <t>30003956</t>
  </si>
  <si>
    <t>Single Needle Lock Stitch-S7250A-403P</t>
  </si>
  <si>
    <t>30003957</t>
  </si>
  <si>
    <t>30003958</t>
  </si>
  <si>
    <t>30003959</t>
  </si>
  <si>
    <t>30003960</t>
  </si>
  <si>
    <t>30003961</t>
  </si>
  <si>
    <t>30003962</t>
  </si>
  <si>
    <t>30003963</t>
  </si>
  <si>
    <t>30003964</t>
  </si>
  <si>
    <t>30003965</t>
  </si>
  <si>
    <t>30003966</t>
  </si>
  <si>
    <t>30003967</t>
  </si>
  <si>
    <t>30003968</t>
  </si>
  <si>
    <t>30003969</t>
  </si>
  <si>
    <t>30003970</t>
  </si>
  <si>
    <t>30003971</t>
  </si>
  <si>
    <t>30003972</t>
  </si>
  <si>
    <t>30003973</t>
  </si>
  <si>
    <t>30003974</t>
  </si>
  <si>
    <t>30003975</t>
  </si>
  <si>
    <t>30003976</t>
  </si>
  <si>
    <t>30003977</t>
  </si>
  <si>
    <t>30003978</t>
  </si>
  <si>
    <t>30003979</t>
  </si>
  <si>
    <t>30003980</t>
  </si>
  <si>
    <t>30003981</t>
  </si>
  <si>
    <t>30003982</t>
  </si>
  <si>
    <t>30003983</t>
  </si>
  <si>
    <t>30003984</t>
  </si>
  <si>
    <t>30003985</t>
  </si>
  <si>
    <t>30003986</t>
  </si>
  <si>
    <t>30003987</t>
  </si>
  <si>
    <t>30003988</t>
  </si>
  <si>
    <t>30003989</t>
  </si>
  <si>
    <t>30003990</t>
  </si>
  <si>
    <t>30003991</t>
  </si>
  <si>
    <t>30003992</t>
  </si>
  <si>
    <t>30003993</t>
  </si>
  <si>
    <t>30003994</t>
  </si>
  <si>
    <t>30003995</t>
  </si>
  <si>
    <t>30003996</t>
  </si>
  <si>
    <t>30003997</t>
  </si>
  <si>
    <t>30003998</t>
  </si>
  <si>
    <t>30003999</t>
  </si>
  <si>
    <t>30004000</t>
  </si>
  <si>
    <t>30004001</t>
  </si>
  <si>
    <t>30004002</t>
  </si>
  <si>
    <t>30004003</t>
  </si>
  <si>
    <t>30004004</t>
  </si>
  <si>
    <t>30004005</t>
  </si>
  <si>
    <t>30004006</t>
  </si>
  <si>
    <t>30004007</t>
  </si>
  <si>
    <t>30004008</t>
  </si>
  <si>
    <t>30004009</t>
  </si>
  <si>
    <t>30004010</t>
  </si>
  <si>
    <t>30004011</t>
  </si>
  <si>
    <t>30004012</t>
  </si>
  <si>
    <t>30004013</t>
  </si>
  <si>
    <t>30004014</t>
  </si>
  <si>
    <t>30004015</t>
  </si>
  <si>
    <t>30004016</t>
  </si>
  <si>
    <t>30004017</t>
  </si>
  <si>
    <t>30004018</t>
  </si>
  <si>
    <t>30004019</t>
  </si>
  <si>
    <t>30004020</t>
  </si>
  <si>
    <t>30004021</t>
  </si>
  <si>
    <t>30004022</t>
  </si>
  <si>
    <t>30004023</t>
  </si>
  <si>
    <t>30004024</t>
  </si>
  <si>
    <t>1 Needle Lock Stitch M#S-7250A-403P SL#J7Z25567</t>
  </si>
  <si>
    <t>30004025</t>
  </si>
  <si>
    <t>30004026</t>
  </si>
  <si>
    <t>30004027</t>
  </si>
  <si>
    <t>30004028</t>
  </si>
  <si>
    <t>30004029</t>
  </si>
  <si>
    <t>30004030</t>
  </si>
  <si>
    <t>30004031</t>
  </si>
  <si>
    <t>30004032</t>
  </si>
  <si>
    <t>30004033</t>
  </si>
  <si>
    <t>30004034</t>
  </si>
  <si>
    <t>30004035</t>
  </si>
  <si>
    <t>30004036</t>
  </si>
  <si>
    <t>30004037</t>
  </si>
  <si>
    <t>30004038</t>
  </si>
  <si>
    <t>30004039</t>
  </si>
  <si>
    <t>30004040</t>
  </si>
  <si>
    <t>30004041</t>
  </si>
  <si>
    <t>30004042</t>
  </si>
  <si>
    <t>30004043</t>
  </si>
  <si>
    <t>30004044</t>
  </si>
  <si>
    <t>30004045</t>
  </si>
  <si>
    <t>30004046</t>
  </si>
  <si>
    <t>30004047</t>
  </si>
  <si>
    <t>30004048</t>
  </si>
  <si>
    <t>30004049</t>
  </si>
  <si>
    <t>30004050</t>
  </si>
  <si>
    <t>30004051</t>
  </si>
  <si>
    <t>30004052</t>
  </si>
  <si>
    <t>30004053</t>
  </si>
  <si>
    <t>30004054</t>
  </si>
  <si>
    <t>30004055</t>
  </si>
  <si>
    <t>30004056</t>
  </si>
  <si>
    <t>30004057</t>
  </si>
  <si>
    <t>30004058</t>
  </si>
  <si>
    <t>30004059</t>
  </si>
  <si>
    <t>30004060</t>
  </si>
  <si>
    <t>30004061</t>
  </si>
  <si>
    <t>30004062</t>
  </si>
  <si>
    <t>30004063</t>
  </si>
  <si>
    <t>30004064</t>
  </si>
  <si>
    <t>30004065</t>
  </si>
  <si>
    <t>30004066</t>
  </si>
  <si>
    <t>30004067</t>
  </si>
  <si>
    <t>30004068</t>
  </si>
  <si>
    <t>Button Hole-HE800B-2</t>
  </si>
  <si>
    <t>30004069</t>
  </si>
  <si>
    <t>30004070</t>
  </si>
  <si>
    <t>Eyelet Hole M#RH-9820-02 SL#D8Z11973</t>
  </si>
  <si>
    <t>30004071</t>
  </si>
  <si>
    <t>EYELET HOLE-RH9820-02</t>
  </si>
  <si>
    <t>30004072</t>
  </si>
  <si>
    <t>30004073</t>
  </si>
  <si>
    <t>30004074</t>
  </si>
  <si>
    <t>30004087</t>
  </si>
  <si>
    <t>Single Needle lockstitch -Degital-DDL9000CSMSN</t>
  </si>
  <si>
    <t>30004088</t>
  </si>
  <si>
    <t>30004089</t>
  </si>
  <si>
    <t>Button Wrapping M#ST-10 SL#26164134025</t>
  </si>
  <si>
    <t>30004090</t>
  </si>
  <si>
    <t>Hook &amp; bar attach M#SU*81HE-S-F SL#KO-21247</t>
  </si>
  <si>
    <t>30004091</t>
  </si>
  <si>
    <t>Hook &amp; bar attach M#SU*81HE-S-F SL#KO-12140</t>
  </si>
  <si>
    <t>30004092</t>
  </si>
  <si>
    <t>Button Wraping and Knoting Machine</t>
  </si>
  <si>
    <t>30004093</t>
  </si>
  <si>
    <t>Snap attach M#NS-47  SL#4490</t>
  </si>
  <si>
    <t>30004094</t>
  </si>
  <si>
    <t>Button Wrapping M#ST-10 SL#261641801030</t>
  </si>
  <si>
    <t>30004103</t>
  </si>
  <si>
    <t>FEED OF THE ARM - V2261HR</t>
  </si>
  <si>
    <t>30004104</t>
  </si>
  <si>
    <t>30004112</t>
  </si>
  <si>
    <t>Cutting Pin Table project</t>
  </si>
  <si>
    <t>30004124</t>
  </si>
  <si>
    <t>Bottle Iron Pen 520 -sewoong with Iron Shoe</t>
  </si>
  <si>
    <t>30004125</t>
  </si>
  <si>
    <t>30004126</t>
  </si>
  <si>
    <t>30004127</t>
  </si>
  <si>
    <t>30004128</t>
  </si>
  <si>
    <t>30004129</t>
  </si>
  <si>
    <t>30004130</t>
  </si>
  <si>
    <t>30004131</t>
  </si>
  <si>
    <t>30004132</t>
  </si>
  <si>
    <t>30004133</t>
  </si>
  <si>
    <t>30004134</t>
  </si>
  <si>
    <t>30004135</t>
  </si>
  <si>
    <t>30004136</t>
  </si>
  <si>
    <t>30004137</t>
  </si>
  <si>
    <t>30004138</t>
  </si>
  <si>
    <t>30004139</t>
  </si>
  <si>
    <t>30004140</t>
  </si>
  <si>
    <t>30004141</t>
  </si>
  <si>
    <t>30004142</t>
  </si>
  <si>
    <t>30004143</t>
  </si>
  <si>
    <t>30004144</t>
  </si>
  <si>
    <t>30004145</t>
  </si>
  <si>
    <t>30004146</t>
  </si>
  <si>
    <t>30004147</t>
  </si>
  <si>
    <t>30004148</t>
  </si>
  <si>
    <t>30004149</t>
  </si>
  <si>
    <t>Vaccuam Iron Table (Yamata Brand)</t>
  </si>
  <si>
    <t>30004150</t>
  </si>
  <si>
    <t>30004151</t>
  </si>
  <si>
    <t>30004152</t>
  </si>
  <si>
    <t>30004153</t>
  </si>
  <si>
    <t>30004154</t>
  </si>
  <si>
    <t>30004155</t>
  </si>
  <si>
    <t>30004156</t>
  </si>
  <si>
    <t>30004157</t>
  </si>
  <si>
    <t>30004158</t>
  </si>
  <si>
    <t>30004159</t>
  </si>
  <si>
    <t>30004160</t>
  </si>
  <si>
    <t>30004161</t>
  </si>
  <si>
    <t>30004162</t>
  </si>
  <si>
    <t>30004163</t>
  </si>
  <si>
    <t>30004164</t>
  </si>
  <si>
    <t>30004165</t>
  </si>
  <si>
    <t>30004166</t>
  </si>
  <si>
    <t>30004167</t>
  </si>
  <si>
    <t>30004168</t>
  </si>
  <si>
    <t>30004169</t>
  </si>
  <si>
    <t>Cutting Table (16'x4x3')</t>
  </si>
  <si>
    <t>30004170</t>
  </si>
  <si>
    <t>Cutting Table made by Melamine Board including ext</t>
  </si>
  <si>
    <t>30004180</t>
  </si>
  <si>
    <t>Stem Iron Spe-620</t>
  </si>
  <si>
    <t>30004181</t>
  </si>
  <si>
    <t>30004182</t>
  </si>
  <si>
    <t>30004183</t>
  </si>
  <si>
    <t>30004184</t>
  </si>
  <si>
    <t>30004185</t>
  </si>
  <si>
    <t>30004186</t>
  </si>
  <si>
    <t>30004187</t>
  </si>
  <si>
    <t>30004188</t>
  </si>
  <si>
    <t>30004189</t>
  </si>
  <si>
    <t>30004200</t>
  </si>
  <si>
    <t>Round Blade Cutting Machine</t>
  </si>
  <si>
    <t>30004201</t>
  </si>
  <si>
    <t>30004202</t>
  </si>
  <si>
    <t>30004203</t>
  </si>
  <si>
    <t>30004204</t>
  </si>
  <si>
    <t>30004205</t>
  </si>
  <si>
    <t>Button pull tester STA-0020</t>
  </si>
  <si>
    <t>30004207</t>
  </si>
  <si>
    <t>"Dennison Plastic Staple MC ST-9000</t>
  </si>
  <si>
    <t>30004208</t>
  </si>
  <si>
    <t>30004209</t>
  </si>
  <si>
    <t>30004210</t>
  </si>
  <si>
    <t>30004211</t>
  </si>
  <si>
    <t>30004212</t>
  </si>
  <si>
    <t>Fusing MC HP-450</t>
  </si>
  <si>
    <t>30004213</t>
  </si>
  <si>
    <t>30004214</t>
  </si>
  <si>
    <t>Fusing MC HP-900LFS</t>
  </si>
  <si>
    <t>30004215</t>
  </si>
  <si>
    <t>Single Needle Lock Stitch 84522900</t>
  </si>
  <si>
    <t>30004216</t>
  </si>
  <si>
    <t>30004217</t>
  </si>
  <si>
    <t>30004218</t>
  </si>
  <si>
    <t>30004219</t>
  </si>
  <si>
    <t>30004220</t>
  </si>
  <si>
    <t>30004221</t>
  </si>
  <si>
    <t>30004222</t>
  </si>
  <si>
    <t>30004223</t>
  </si>
  <si>
    <t>30004224</t>
  </si>
  <si>
    <t>30004225</t>
  </si>
  <si>
    <t>30004226</t>
  </si>
  <si>
    <t>30004227</t>
  </si>
  <si>
    <t>30004228</t>
  </si>
  <si>
    <t>30004229</t>
  </si>
  <si>
    <t>30004230</t>
  </si>
  <si>
    <t>30004231</t>
  </si>
  <si>
    <t>30004232</t>
  </si>
  <si>
    <t>30004233</t>
  </si>
  <si>
    <t>30004234</t>
  </si>
  <si>
    <t>30004235</t>
  </si>
  <si>
    <t>30004236</t>
  </si>
  <si>
    <t>30004237</t>
  </si>
  <si>
    <t>30004238</t>
  </si>
  <si>
    <t>30004239</t>
  </si>
  <si>
    <t>30004240</t>
  </si>
  <si>
    <t>30004241</t>
  </si>
  <si>
    <t>30004242</t>
  </si>
  <si>
    <t>30004243</t>
  </si>
  <si>
    <t>30004244</t>
  </si>
  <si>
    <t>30004245</t>
  </si>
  <si>
    <t>30004246</t>
  </si>
  <si>
    <t>30004247</t>
  </si>
  <si>
    <t>30004248</t>
  </si>
  <si>
    <t>30004249</t>
  </si>
  <si>
    <t>30004250</t>
  </si>
  <si>
    <t>30004251</t>
  </si>
  <si>
    <t>30004252</t>
  </si>
  <si>
    <t>30004253</t>
  </si>
  <si>
    <t>30004254</t>
  </si>
  <si>
    <t>30004255</t>
  </si>
  <si>
    <t>30004256</t>
  </si>
  <si>
    <t>30004257</t>
  </si>
  <si>
    <t>30004258</t>
  </si>
  <si>
    <t>30004259</t>
  </si>
  <si>
    <t>30004260</t>
  </si>
  <si>
    <t>30004261</t>
  </si>
  <si>
    <t>30004262</t>
  </si>
  <si>
    <t>30004263</t>
  </si>
  <si>
    <t>30004264</t>
  </si>
  <si>
    <t>30004265</t>
  </si>
  <si>
    <t>30004266</t>
  </si>
  <si>
    <t>30004267</t>
  </si>
  <si>
    <t>KANSAI Chainstitch 84522900</t>
  </si>
  <si>
    <t>30004268</t>
  </si>
  <si>
    <t>DLR (Heavy 3Ndl Cha St) M#DLR-1508 SL#1417167</t>
  </si>
  <si>
    <t>30004269</t>
  </si>
  <si>
    <t>30004270</t>
  </si>
  <si>
    <t>Loop make M#B-2000C  SL#KS1405336</t>
  </si>
  <si>
    <t>30004271</t>
  </si>
  <si>
    <t>30004272</t>
  </si>
  <si>
    <t>30004273</t>
  </si>
  <si>
    <t>30004274</t>
  </si>
  <si>
    <t>BAR TACK 84479010</t>
  </si>
  <si>
    <t>30004275</t>
  </si>
  <si>
    <t>30004276</t>
  </si>
  <si>
    <t>30004277</t>
  </si>
  <si>
    <t>30004278</t>
  </si>
  <si>
    <t>30004279</t>
  </si>
  <si>
    <t>30004280</t>
  </si>
  <si>
    <t>30004281</t>
  </si>
  <si>
    <t>30004282</t>
  </si>
  <si>
    <t>30004283</t>
  </si>
  <si>
    <t>30004284</t>
  </si>
  <si>
    <t>30004285</t>
  </si>
  <si>
    <t>30004286</t>
  </si>
  <si>
    <t>30004287</t>
  </si>
  <si>
    <t>30004288</t>
  </si>
  <si>
    <t>Blower 85164010</t>
  </si>
  <si>
    <t>30004289</t>
  </si>
  <si>
    <t>30004290</t>
  </si>
  <si>
    <t>30004291</t>
  </si>
  <si>
    <t>30004292</t>
  </si>
  <si>
    <t>30004293</t>
  </si>
  <si>
    <t>Button Attach 84479010</t>
  </si>
  <si>
    <t>30004294</t>
  </si>
  <si>
    <t>Button Holling</t>
  </si>
  <si>
    <t>30004295</t>
  </si>
  <si>
    <t>30004296</t>
  </si>
  <si>
    <t>30004297</t>
  </si>
  <si>
    <t>30004298</t>
  </si>
  <si>
    <t>30004299</t>
  </si>
  <si>
    <t>30004300</t>
  </si>
  <si>
    <t>30004301</t>
  </si>
  <si>
    <t>30004302</t>
  </si>
  <si>
    <t>30004303</t>
  </si>
  <si>
    <t>30004304</t>
  </si>
  <si>
    <t>30004305</t>
  </si>
  <si>
    <t>Eyelet Hole M#0580990025 SL#0580627551</t>
  </si>
  <si>
    <t>30004306</t>
  </si>
  <si>
    <t>Flatlock 84522900</t>
  </si>
  <si>
    <t>30004307</t>
  </si>
  <si>
    <t>30004308</t>
  </si>
  <si>
    <t>30004309</t>
  </si>
  <si>
    <t>30004310</t>
  </si>
  <si>
    <t>30004311</t>
  </si>
  <si>
    <t>30004312</t>
  </si>
  <si>
    <t>30004313</t>
  </si>
  <si>
    <t>Double Needle Machine 84522900</t>
  </si>
  <si>
    <t>30004314</t>
  </si>
  <si>
    <t>30004315</t>
  </si>
  <si>
    <t>Overlock 84522900</t>
  </si>
  <si>
    <t>30004316</t>
  </si>
  <si>
    <t>30004317</t>
  </si>
  <si>
    <t>30004318</t>
  </si>
  <si>
    <t>30004319</t>
  </si>
  <si>
    <t>30004320</t>
  </si>
  <si>
    <t>30004321</t>
  </si>
  <si>
    <t>30004322</t>
  </si>
  <si>
    <t>30004323</t>
  </si>
  <si>
    <t>30004324</t>
  </si>
  <si>
    <t>30004325</t>
  </si>
  <si>
    <t>30004326</t>
  </si>
  <si>
    <t>30004327</t>
  </si>
  <si>
    <t>30004328</t>
  </si>
  <si>
    <t>30004329</t>
  </si>
  <si>
    <t>30004330</t>
  </si>
  <si>
    <t>30004331</t>
  </si>
  <si>
    <t>30004332</t>
  </si>
  <si>
    <t>30004333</t>
  </si>
  <si>
    <t>30004334</t>
  </si>
  <si>
    <t>POCKET CREASING MACHINE 84440010</t>
  </si>
  <si>
    <t>30004335</t>
  </si>
  <si>
    <t>30004336</t>
  </si>
  <si>
    <t>Saddle 84522900</t>
  </si>
  <si>
    <t>30004337</t>
  </si>
  <si>
    <t>SNAP FIXING 84479010</t>
  </si>
  <si>
    <t>30004338</t>
  </si>
  <si>
    <t>30004339</t>
  </si>
  <si>
    <t>30004340</t>
  </si>
  <si>
    <t>Welt Pocket 84798930</t>
  </si>
  <si>
    <t>30004341</t>
  </si>
  <si>
    <t>30004342</t>
  </si>
  <si>
    <t>30004343</t>
  </si>
  <si>
    <t>30004344</t>
  </si>
  <si>
    <t>30004345</t>
  </si>
  <si>
    <t>Zigzag 84522900</t>
  </si>
  <si>
    <t>30004346</t>
  </si>
  <si>
    <t>Spreader MC</t>
  </si>
  <si>
    <t>30004347</t>
  </si>
  <si>
    <t>Automatic Cutting 84515000</t>
  </si>
  <si>
    <t>30004348</t>
  </si>
  <si>
    <t>Placket Cutting Machine NS-94AC-2</t>
  </si>
  <si>
    <t>30004349</t>
  </si>
  <si>
    <t>30004350</t>
  </si>
  <si>
    <t>Buttone Hole LBH-1790</t>
  </si>
  <si>
    <t>30004351</t>
  </si>
  <si>
    <t>30004352</t>
  </si>
  <si>
    <t>30004353</t>
  </si>
  <si>
    <t>30004354</t>
  </si>
  <si>
    <t>30004355</t>
  </si>
  <si>
    <t>Double needle lock stitch JK-58450J-405E</t>
  </si>
  <si>
    <t>30004356</t>
  </si>
  <si>
    <t>30004357</t>
  </si>
  <si>
    <t>30004358</t>
  </si>
  <si>
    <t>30004359</t>
  </si>
  <si>
    <t>30004360</t>
  </si>
  <si>
    <t>30004361</t>
  </si>
  <si>
    <t>30004362</t>
  </si>
  <si>
    <t>30004363</t>
  </si>
  <si>
    <t>30004364</t>
  </si>
  <si>
    <t>30004365</t>
  </si>
  <si>
    <t>30004366</t>
  </si>
  <si>
    <t>30004367</t>
  </si>
  <si>
    <t>30004368</t>
  </si>
  <si>
    <t>30004369</t>
  </si>
  <si>
    <t>2Ndl Lock Stitch M#JK-58450J-405E  SL#19081032045</t>
  </si>
  <si>
    <t>30004370</t>
  </si>
  <si>
    <t>30004371</t>
  </si>
  <si>
    <t>30004372</t>
  </si>
  <si>
    <t>30004373</t>
  </si>
  <si>
    <t>30004374</t>
  </si>
  <si>
    <t>30004375</t>
  </si>
  <si>
    <t>30004376</t>
  </si>
  <si>
    <t>30004377</t>
  </si>
  <si>
    <t>30004378</t>
  </si>
  <si>
    <t>30004379</t>
  </si>
  <si>
    <t>30004380</t>
  </si>
  <si>
    <t>30004381</t>
  </si>
  <si>
    <t>30004382</t>
  </si>
  <si>
    <t>30004383</t>
  </si>
  <si>
    <t>30004384</t>
  </si>
  <si>
    <t>30004385</t>
  </si>
  <si>
    <t>Double needle lock stitch -fixebar JK-5842OJ-405E</t>
  </si>
  <si>
    <t>30004386</t>
  </si>
  <si>
    <t>30004387</t>
  </si>
  <si>
    <t>30004388</t>
  </si>
  <si>
    <t>30004389</t>
  </si>
  <si>
    <t>30004390</t>
  </si>
  <si>
    <t>30004391</t>
  </si>
  <si>
    <t>30004392</t>
  </si>
  <si>
    <t>30004393</t>
  </si>
  <si>
    <t>30004394</t>
  </si>
  <si>
    <t>30004395</t>
  </si>
  <si>
    <t>Feed Off The Arm MS-1261</t>
  </si>
  <si>
    <t>30004396</t>
  </si>
  <si>
    <t>30004397</t>
  </si>
  <si>
    <t>30004398</t>
  </si>
  <si>
    <t>30004399</t>
  </si>
  <si>
    <t>30004400</t>
  </si>
  <si>
    <t>30004401</t>
  </si>
  <si>
    <t>30004402</t>
  </si>
  <si>
    <t>30004403</t>
  </si>
  <si>
    <t>30004404</t>
  </si>
  <si>
    <t>30004405</t>
  </si>
  <si>
    <t>Needle Feed Lockstitch JK-A6F</t>
  </si>
  <si>
    <t>30004406</t>
  </si>
  <si>
    <t>30004407</t>
  </si>
  <si>
    <t>30004408</t>
  </si>
  <si>
    <t>30004409</t>
  </si>
  <si>
    <t>30004410</t>
  </si>
  <si>
    <t>30004411</t>
  </si>
  <si>
    <t>1 Needle Lock Stitch M#A6F SL#19074034436</t>
  </si>
  <si>
    <t>30004412</t>
  </si>
  <si>
    <t>30004413</t>
  </si>
  <si>
    <t>30004414</t>
  </si>
  <si>
    <t>30004415</t>
  </si>
  <si>
    <t>Over Lock MO-6716</t>
  </si>
  <si>
    <t>30004416</t>
  </si>
  <si>
    <t>30004417</t>
  </si>
  <si>
    <t>30004418</t>
  </si>
  <si>
    <t>30004419</t>
  </si>
  <si>
    <t>30004420</t>
  </si>
  <si>
    <t>Three Thread Over Lock M#M0-6704S  SL#8M0ZD23219</t>
  </si>
  <si>
    <t>30004421</t>
  </si>
  <si>
    <t>30004422</t>
  </si>
  <si>
    <t>30004423</t>
  </si>
  <si>
    <t>30004424</t>
  </si>
  <si>
    <t>30004425</t>
  </si>
  <si>
    <t>30004426</t>
  </si>
  <si>
    <t>30004427</t>
  </si>
  <si>
    <t>30004428</t>
  </si>
  <si>
    <t>30004429</t>
  </si>
  <si>
    <t>30004430</t>
  </si>
  <si>
    <t>30004431</t>
  </si>
  <si>
    <t>30004432</t>
  </si>
  <si>
    <t>30004433</t>
  </si>
  <si>
    <t>30004434</t>
  </si>
  <si>
    <t>30004435</t>
  </si>
  <si>
    <t>30004436</t>
  </si>
  <si>
    <t>30004437</t>
  </si>
  <si>
    <t>30004438</t>
  </si>
  <si>
    <t>30004439</t>
  </si>
  <si>
    <t>Five Thread Over Lock M#MO-6716S SL#8MOND00686</t>
  </si>
  <si>
    <t>30004440</t>
  </si>
  <si>
    <t>30004441</t>
  </si>
  <si>
    <t>30004442</t>
  </si>
  <si>
    <t>30004443</t>
  </si>
  <si>
    <t>30004444</t>
  </si>
  <si>
    <t>30004445</t>
  </si>
  <si>
    <t>30004446</t>
  </si>
  <si>
    <t>30004447</t>
  </si>
  <si>
    <t>30004448</t>
  </si>
  <si>
    <t>30004449</t>
  </si>
  <si>
    <t>30004450</t>
  </si>
  <si>
    <t>30004451</t>
  </si>
  <si>
    <t>30004452</t>
  </si>
  <si>
    <t>30004453</t>
  </si>
  <si>
    <t>30004454</t>
  </si>
  <si>
    <t>30004455</t>
  </si>
  <si>
    <t>30004456</t>
  </si>
  <si>
    <t>Singal Needle lockstitch JK-5559G-W</t>
  </si>
  <si>
    <t>30004457</t>
  </si>
  <si>
    <t>30004458</t>
  </si>
  <si>
    <t>30004459</t>
  </si>
  <si>
    <t>30004460</t>
  </si>
  <si>
    <t>30004461</t>
  </si>
  <si>
    <t>30004462</t>
  </si>
  <si>
    <t>30004463</t>
  </si>
  <si>
    <t>30004464</t>
  </si>
  <si>
    <t>30004465</t>
  </si>
  <si>
    <t>30004468</t>
  </si>
  <si>
    <t>PG  Puller</t>
  </si>
  <si>
    <t>30004469</t>
  </si>
  <si>
    <t>30004470</t>
  </si>
  <si>
    <t>30004471</t>
  </si>
  <si>
    <t>30004472</t>
  </si>
  <si>
    <t>30004473</t>
  </si>
  <si>
    <t>30004474</t>
  </si>
  <si>
    <t>30004475</t>
  </si>
  <si>
    <t>30004476</t>
  </si>
  <si>
    <t>30004477</t>
  </si>
  <si>
    <t>30004478</t>
  </si>
  <si>
    <t>30004479</t>
  </si>
  <si>
    <t>30004480</t>
  </si>
  <si>
    <t>30004481</t>
  </si>
  <si>
    <t>30004482</t>
  </si>
  <si>
    <t>30004483</t>
  </si>
  <si>
    <t>PG  Puller/P 5550</t>
  </si>
  <si>
    <t>30004484</t>
  </si>
  <si>
    <t>30004485</t>
  </si>
  <si>
    <t>30004486</t>
  </si>
  <si>
    <t>30004487</t>
  </si>
  <si>
    <t>30004488</t>
  </si>
  <si>
    <t>30004489</t>
  </si>
  <si>
    <t>30004490</t>
  </si>
  <si>
    <t>30004491</t>
  </si>
  <si>
    <t>30004492</t>
  </si>
  <si>
    <t>30004493</t>
  </si>
  <si>
    <t>Suction Device &amp; Regulator</t>
  </si>
  <si>
    <t>30004494</t>
  </si>
  <si>
    <t>30004495</t>
  </si>
  <si>
    <t>Cloth Clip suction Device</t>
  </si>
  <si>
    <t>30004496</t>
  </si>
  <si>
    <t>Carton binding machine</t>
  </si>
  <si>
    <t>30004497</t>
  </si>
  <si>
    <t>Kansai DFB1411X-P</t>
  </si>
  <si>
    <t>30004498</t>
  </si>
  <si>
    <t>BAR TACK  LK-1900BN</t>
  </si>
  <si>
    <t>30004499</t>
  </si>
  <si>
    <t>30004500</t>
  </si>
  <si>
    <t>30004501</t>
  </si>
  <si>
    <t>30004502</t>
  </si>
  <si>
    <t>30004503</t>
  </si>
  <si>
    <t>30004504</t>
  </si>
  <si>
    <t>30004505</t>
  </si>
  <si>
    <t>30004506</t>
  </si>
  <si>
    <t>Button Attach LK1903BN</t>
  </si>
  <si>
    <t>30004507</t>
  </si>
  <si>
    <t>30004508</t>
  </si>
  <si>
    <t>Eyelet Hole MEB-3200J</t>
  </si>
  <si>
    <t>30004509</t>
  </si>
  <si>
    <t>30004510</t>
  </si>
  <si>
    <t>Over Lock MO6716SFH660H</t>
  </si>
  <si>
    <t>30004511</t>
  </si>
  <si>
    <t>30004512</t>
  </si>
  <si>
    <t>1 needle lock stitch M#DDL-8700-7  SL#2DOZHO4597</t>
  </si>
  <si>
    <t>30004513</t>
  </si>
  <si>
    <t>30004514</t>
  </si>
  <si>
    <t>30004515</t>
  </si>
  <si>
    <t>Five Thread Over Lock M#MO-6716S  SL#8M0ZC23658</t>
  </si>
  <si>
    <t>30004516</t>
  </si>
  <si>
    <t>30004517</t>
  </si>
  <si>
    <t>30004518</t>
  </si>
  <si>
    <t>30004519</t>
  </si>
  <si>
    <t>30004520</t>
  </si>
  <si>
    <t>30004521</t>
  </si>
  <si>
    <t>30004522</t>
  </si>
  <si>
    <t>30004523</t>
  </si>
  <si>
    <t>30004524</t>
  </si>
  <si>
    <t>30004525</t>
  </si>
  <si>
    <t>30004526</t>
  </si>
  <si>
    <t>30004527</t>
  </si>
  <si>
    <t>30004528</t>
  </si>
  <si>
    <t>30004529</t>
  </si>
  <si>
    <t>30004530</t>
  </si>
  <si>
    <t>30004531</t>
  </si>
  <si>
    <t>30004532</t>
  </si>
  <si>
    <t>Blind Stitch H-101- M</t>
  </si>
  <si>
    <t>30004533</t>
  </si>
  <si>
    <t>Single Needle Lockstitch DDL-8000</t>
  </si>
  <si>
    <t>30004534</t>
  </si>
  <si>
    <t>30004535</t>
  </si>
  <si>
    <t>30004536</t>
  </si>
  <si>
    <t>30004537</t>
  </si>
  <si>
    <t>30004538</t>
  </si>
  <si>
    <t>30004539</t>
  </si>
  <si>
    <t>1 Needle Lock Stitch M#DDL-8700-7  SL#4D0BA15887</t>
  </si>
  <si>
    <t>30004540</t>
  </si>
  <si>
    <t>30004541</t>
  </si>
  <si>
    <t>30004542</t>
  </si>
  <si>
    <t>30004543</t>
  </si>
  <si>
    <t>30004544</t>
  </si>
  <si>
    <t>30004545</t>
  </si>
  <si>
    <t>30004546</t>
  </si>
  <si>
    <t>30004547</t>
  </si>
  <si>
    <t>30004548</t>
  </si>
  <si>
    <t>30004549</t>
  </si>
  <si>
    <t>30004550</t>
  </si>
  <si>
    <t>30004551</t>
  </si>
  <si>
    <t>30004552</t>
  </si>
  <si>
    <t>Pant finisher M#8714 SL#18741980054</t>
  </si>
  <si>
    <t>30004553</t>
  </si>
  <si>
    <t>30004554</t>
  </si>
  <si>
    <t>30004555</t>
  </si>
  <si>
    <t>30004556</t>
  </si>
  <si>
    <t>30004557</t>
  </si>
  <si>
    <t>30004558</t>
  </si>
  <si>
    <t>30004559</t>
  </si>
  <si>
    <t>30004560</t>
  </si>
  <si>
    <t>30004561</t>
  </si>
  <si>
    <t>30004562</t>
  </si>
  <si>
    <t>30004563</t>
  </si>
  <si>
    <t>30004564</t>
  </si>
  <si>
    <t>30004565</t>
  </si>
  <si>
    <t>30004566</t>
  </si>
  <si>
    <t>30004567</t>
  </si>
  <si>
    <t>30004568</t>
  </si>
  <si>
    <t>30004569</t>
  </si>
  <si>
    <t>30004570</t>
  </si>
  <si>
    <t>30004571</t>
  </si>
  <si>
    <t>30004572</t>
  </si>
  <si>
    <t>30004573</t>
  </si>
  <si>
    <t>30004574</t>
  </si>
  <si>
    <t>30004575</t>
  </si>
  <si>
    <t>30004576</t>
  </si>
  <si>
    <t>30004577</t>
  </si>
  <si>
    <t>1 Needle Lock Stitch M#DDL-8700-7  SL#4D0BE04070</t>
  </si>
  <si>
    <t>30004578</t>
  </si>
  <si>
    <t>1 Needle Lock Stitch M#DL7000-NM1-11  SL#27360389</t>
  </si>
  <si>
    <t>30004579</t>
  </si>
  <si>
    <t>30004580</t>
  </si>
  <si>
    <t>30004581</t>
  </si>
  <si>
    <t>30004582</t>
  </si>
  <si>
    <t>30004583</t>
  </si>
  <si>
    <t>30004584</t>
  </si>
  <si>
    <t>30004585</t>
  </si>
  <si>
    <t>1 Needle Lock Stitch M#DL7000-NM1 SL#26366727</t>
  </si>
  <si>
    <t>30004586</t>
  </si>
  <si>
    <t>30004587</t>
  </si>
  <si>
    <t>30004588</t>
  </si>
  <si>
    <t>30004589</t>
  </si>
  <si>
    <t>30004590</t>
  </si>
  <si>
    <t>30004591</t>
  </si>
  <si>
    <t>30004592</t>
  </si>
  <si>
    <t>30004593</t>
  </si>
  <si>
    <t>30004594</t>
  </si>
  <si>
    <t>30004595</t>
  </si>
  <si>
    <t>30004596</t>
  </si>
  <si>
    <t>30004597</t>
  </si>
  <si>
    <t>30004598</t>
  </si>
  <si>
    <t>30004599</t>
  </si>
  <si>
    <t>30004600</t>
  </si>
  <si>
    <t>30004601</t>
  </si>
  <si>
    <t>30004602</t>
  </si>
  <si>
    <t>30004603</t>
  </si>
  <si>
    <t>1 Needle Lock Stitch M#DL7000-NM1-11  SL#27360390</t>
  </si>
  <si>
    <t>30004604</t>
  </si>
  <si>
    <t>30004605</t>
  </si>
  <si>
    <t>30004606</t>
  </si>
  <si>
    <t>30004607</t>
  </si>
  <si>
    <t>30004608</t>
  </si>
  <si>
    <t>30004609</t>
  </si>
  <si>
    <t>30004610</t>
  </si>
  <si>
    <t>30004611</t>
  </si>
  <si>
    <t>30004612</t>
  </si>
  <si>
    <t>30004613</t>
  </si>
  <si>
    <t>30004614</t>
  </si>
  <si>
    <t>Button Hole LBH1790AN</t>
  </si>
  <si>
    <t>30004615</t>
  </si>
  <si>
    <t>30004616</t>
  </si>
  <si>
    <t>Bottle Iron NH-5193</t>
  </si>
  <si>
    <t>30004617</t>
  </si>
  <si>
    <t>30004618</t>
  </si>
  <si>
    <t>30004619</t>
  </si>
  <si>
    <t>30004620</t>
  </si>
  <si>
    <t>30004621</t>
  </si>
  <si>
    <t>30004622</t>
  </si>
  <si>
    <t>30004623</t>
  </si>
  <si>
    <t>30004624</t>
  </si>
  <si>
    <t>PL Puller Racing Brand</t>
  </si>
  <si>
    <t>30004625</t>
  </si>
  <si>
    <t>30004626</t>
  </si>
  <si>
    <t>30004627</t>
  </si>
  <si>
    <t>30004628</t>
  </si>
  <si>
    <t>30004629</t>
  </si>
  <si>
    <t>30004630</t>
  </si>
  <si>
    <t>PG Puller Racing Brand</t>
  </si>
  <si>
    <t>30004631</t>
  </si>
  <si>
    <t>30004632</t>
  </si>
  <si>
    <t>30004633</t>
  </si>
  <si>
    <t>30004634</t>
  </si>
  <si>
    <t>30004635</t>
  </si>
  <si>
    <t>30004636</t>
  </si>
  <si>
    <t>Button Wrapping SA-18</t>
  </si>
  <si>
    <t>30004637</t>
  </si>
  <si>
    <t>Hook &amp; bar attach M#SU*81HE-S-F SL#ko-20771</t>
  </si>
  <si>
    <t>30004638</t>
  </si>
  <si>
    <t>Hook &amp; bar attach M#SU*81HE-S-F SL#ko-20906</t>
  </si>
  <si>
    <t>30004639</t>
  </si>
  <si>
    <t>Hook &amp; bar attach M#SU*81HE-S-F SL#K0-20906</t>
  </si>
  <si>
    <t>30004640</t>
  </si>
  <si>
    <t>30004641</t>
  </si>
  <si>
    <t>30004642</t>
  </si>
  <si>
    <t>Double Needle Chain Stich JK-8558G</t>
  </si>
  <si>
    <t>30004643</t>
  </si>
  <si>
    <t>30004644</t>
  </si>
  <si>
    <t>30004645</t>
  </si>
  <si>
    <t>30004646</t>
  </si>
  <si>
    <t>30004647</t>
  </si>
  <si>
    <t>Single Needle JK-A6F</t>
  </si>
  <si>
    <t>30004648</t>
  </si>
  <si>
    <t>30004649</t>
  </si>
  <si>
    <t>Edge Cutter JK-5559G-W</t>
  </si>
  <si>
    <t>30004650</t>
  </si>
  <si>
    <t>30004651</t>
  </si>
  <si>
    <t>30004652</t>
  </si>
  <si>
    <t>30004653</t>
  </si>
  <si>
    <t>30004654</t>
  </si>
  <si>
    <t>30004655</t>
  </si>
  <si>
    <t>30004656</t>
  </si>
  <si>
    <t>30004657</t>
  </si>
  <si>
    <t>Double Needle JK-58450J-405E</t>
  </si>
  <si>
    <t>30004658</t>
  </si>
  <si>
    <t>30004659</t>
  </si>
  <si>
    <t>30004660</t>
  </si>
  <si>
    <t>Flat table (arm&amp;buck) Coolset v5 130*80</t>
  </si>
  <si>
    <t>30004661</t>
  </si>
  <si>
    <t>30004662</t>
  </si>
  <si>
    <t>30004663</t>
  </si>
  <si>
    <t>30004664</t>
  </si>
  <si>
    <t>30004665</t>
  </si>
  <si>
    <t>30004666</t>
  </si>
  <si>
    <t>30004667</t>
  </si>
  <si>
    <t>30004668</t>
  </si>
  <si>
    <t>30004669</t>
  </si>
  <si>
    <t>30004670</t>
  </si>
  <si>
    <t>30004671</t>
  </si>
  <si>
    <t>30004672</t>
  </si>
  <si>
    <t>30004673</t>
  </si>
  <si>
    <t>30004674</t>
  </si>
  <si>
    <t>30004675</t>
  </si>
  <si>
    <t>30004676</t>
  </si>
  <si>
    <t>30004677</t>
  </si>
  <si>
    <t>30004678</t>
  </si>
  <si>
    <t>30004679</t>
  </si>
  <si>
    <t>30004680</t>
  </si>
  <si>
    <t>Flat table  - Coolset v5 130*80</t>
  </si>
  <si>
    <t>30004681</t>
  </si>
  <si>
    <t>30004682</t>
  </si>
  <si>
    <t>30004683</t>
  </si>
  <si>
    <t>30004684</t>
  </si>
  <si>
    <t>30004685</t>
  </si>
  <si>
    <t>30004686</t>
  </si>
  <si>
    <t>30004687</t>
  </si>
  <si>
    <t>30004688</t>
  </si>
  <si>
    <t>30004689</t>
  </si>
  <si>
    <t>30004690</t>
  </si>
  <si>
    <t>Electric Iron AS 1450</t>
  </si>
  <si>
    <t>30004691</t>
  </si>
  <si>
    <t>30004692</t>
  </si>
  <si>
    <t>30004693</t>
  </si>
  <si>
    <t>30004694</t>
  </si>
  <si>
    <t>30004695</t>
  </si>
  <si>
    <t>30004696</t>
  </si>
  <si>
    <t>30004697</t>
  </si>
  <si>
    <t>30004698</t>
  </si>
  <si>
    <t>30004699</t>
  </si>
  <si>
    <t>30004700</t>
  </si>
  <si>
    <t>30004701</t>
  </si>
  <si>
    <t>30004702</t>
  </si>
  <si>
    <t>30004703</t>
  </si>
  <si>
    <t>30004704</t>
  </si>
  <si>
    <t>30004705</t>
  </si>
  <si>
    <t>30004706</t>
  </si>
  <si>
    <t>30004707</t>
  </si>
  <si>
    <t>30004708</t>
  </si>
  <si>
    <t>30004709</t>
  </si>
  <si>
    <t>30004710</t>
  </si>
  <si>
    <t>30004711</t>
  </si>
  <si>
    <t>30004712</t>
  </si>
  <si>
    <t>30004713</t>
  </si>
  <si>
    <t>30004714</t>
  </si>
  <si>
    <t>30004715</t>
  </si>
  <si>
    <t>30004716</t>
  </si>
  <si>
    <t>30004717</t>
  </si>
  <si>
    <t>30004718</t>
  </si>
  <si>
    <t>30004719</t>
  </si>
  <si>
    <t>30004720</t>
  </si>
  <si>
    <t>Ironing Table</t>
  </si>
  <si>
    <t>30004721</t>
  </si>
  <si>
    <t>30004722</t>
  </si>
  <si>
    <t>30004723</t>
  </si>
  <si>
    <t>30004724</t>
  </si>
  <si>
    <t>30004725</t>
  </si>
  <si>
    <t>30004726</t>
  </si>
  <si>
    <t>30004727</t>
  </si>
  <si>
    <t>Steam Iron (seam opening ) AS 1420</t>
  </si>
  <si>
    <t>30004728</t>
  </si>
  <si>
    <t>30004729</t>
  </si>
  <si>
    <t>30004730</t>
  </si>
  <si>
    <t>30004731</t>
  </si>
  <si>
    <t>30004732</t>
  </si>
  <si>
    <t>30004733</t>
  </si>
  <si>
    <t>30004734</t>
  </si>
  <si>
    <t>Blind stitch</t>
  </si>
  <si>
    <t>30004735</t>
  </si>
  <si>
    <t>30004736</t>
  </si>
  <si>
    <t>Fusing Machine Auto Receiver</t>
  </si>
  <si>
    <t>30004737</t>
  </si>
  <si>
    <t>Feed Off The Arm MS-1261 71S(650W)-Juki</t>
  </si>
  <si>
    <t>30004738</t>
  </si>
  <si>
    <t>30004739</t>
  </si>
  <si>
    <t>30004740</t>
  </si>
  <si>
    <t>30004741</t>
  </si>
  <si>
    <t>30004742</t>
  </si>
  <si>
    <t>30004743</t>
  </si>
  <si>
    <t>30004744</t>
  </si>
  <si>
    <t>30004745</t>
  </si>
  <si>
    <t>30004746</t>
  </si>
  <si>
    <t>30004747</t>
  </si>
  <si>
    <t>30004748</t>
  </si>
  <si>
    <t>30004749</t>
  </si>
  <si>
    <t>30004750</t>
  </si>
  <si>
    <t>CYLINDER BED INTERLOCK STITCH MACHINE C007KD-Sirub</t>
  </si>
  <si>
    <t>30004751</t>
  </si>
  <si>
    <t>30004752</t>
  </si>
  <si>
    <t>30004753</t>
  </si>
  <si>
    <t>30004754</t>
  </si>
  <si>
    <t>30004755</t>
  </si>
  <si>
    <t>30004756</t>
  </si>
  <si>
    <t>30004757</t>
  </si>
  <si>
    <t>HEAT TRANSFER PRESS MACHINE-US-6850</t>
  </si>
  <si>
    <t>30004758</t>
  </si>
  <si>
    <t>30004759</t>
  </si>
  <si>
    <t>HEAT TRANSFER PRESS MACHINE-US-9900-SP</t>
  </si>
  <si>
    <t>30004760</t>
  </si>
  <si>
    <t>ZIGZAG STITCHING MACHINE JK-LZ.2290 ASRTWB</t>
  </si>
  <si>
    <t>30004761</t>
  </si>
  <si>
    <t>30004762</t>
  </si>
  <si>
    <t>30004763</t>
  </si>
  <si>
    <t>30004764</t>
  </si>
  <si>
    <t>30004765</t>
  </si>
  <si>
    <t>30004766</t>
  </si>
  <si>
    <t>Hook &amp; bar attach M#US-*81HE-G SL#21240</t>
  </si>
  <si>
    <t>30004767</t>
  </si>
  <si>
    <t>Hook &amp; bar attach M#SU*81HE-S-F SL#KO20771</t>
  </si>
  <si>
    <t>30004768</t>
  </si>
  <si>
    <t>Hook &amp; bar attach M#SU*81HE-S-F SL#KO-21238</t>
  </si>
  <si>
    <t>30004769</t>
  </si>
  <si>
    <t>Hook &amp; bar attach M#SU*81HE-S-F SL#KO-21245</t>
  </si>
  <si>
    <t>30004770</t>
  </si>
  <si>
    <t>Attaching Machine for Dotting Button</t>
  </si>
  <si>
    <t>30004771</t>
  </si>
  <si>
    <t>30004772</t>
  </si>
  <si>
    <t>30004773</t>
  </si>
  <si>
    <t>30004774</t>
  </si>
  <si>
    <t>30004775</t>
  </si>
  <si>
    <t>30004776</t>
  </si>
  <si>
    <t>30004777</t>
  </si>
  <si>
    <t>30004778</t>
  </si>
  <si>
    <t>30004779</t>
  </si>
  <si>
    <t>Snap attach M#NS-47  SL#4451</t>
  </si>
  <si>
    <t>30004780</t>
  </si>
  <si>
    <t>Pattem cutting Machine</t>
  </si>
  <si>
    <t>30004781</t>
  </si>
  <si>
    <t>End cutter machine</t>
  </si>
  <si>
    <t>30004782</t>
  </si>
  <si>
    <t>30004783</t>
  </si>
  <si>
    <t>3 NEEDLE CHAIN STITCH</t>
  </si>
  <si>
    <t>30004784</t>
  </si>
  <si>
    <t>New Moisture Meters</t>
  </si>
  <si>
    <t>30004785</t>
  </si>
  <si>
    <t>30004786</t>
  </si>
  <si>
    <t>30004787</t>
  </si>
  <si>
    <t>30004788</t>
  </si>
  <si>
    <t>30004789</t>
  </si>
  <si>
    <t>Loop make blind stitch M#CM-370/Y90 SL#CM51004</t>
  </si>
  <si>
    <t>30004790</t>
  </si>
  <si>
    <t>Loop make blind stitch M# CM-370/Y90 SL# CM 51003</t>
  </si>
  <si>
    <t>30004791</t>
  </si>
  <si>
    <t>Loop make blind stitch M#CM-370/Y90 SL#CM50946</t>
  </si>
  <si>
    <t>30004792</t>
  </si>
  <si>
    <t>M# CM-370/Y90 SL# CM 50944 Loop make blind S.</t>
  </si>
  <si>
    <t>30004793</t>
  </si>
  <si>
    <t>CIPL-Thread trimming machine</t>
  </si>
  <si>
    <t>30004794</t>
  </si>
  <si>
    <t>30004795</t>
  </si>
  <si>
    <t>30004796</t>
  </si>
  <si>
    <t>30004797</t>
  </si>
  <si>
    <t>30004798</t>
  </si>
  <si>
    <t>30004799</t>
  </si>
  <si>
    <t>30004800</t>
  </si>
  <si>
    <t>30004801</t>
  </si>
  <si>
    <t>30004802</t>
  </si>
  <si>
    <t>30004803</t>
  </si>
  <si>
    <t>30004804</t>
  </si>
  <si>
    <t>30004805</t>
  </si>
  <si>
    <t>30004806</t>
  </si>
  <si>
    <t>30004807</t>
  </si>
  <si>
    <t>30004808</t>
  </si>
  <si>
    <t>30004809</t>
  </si>
  <si>
    <t>30004810</t>
  </si>
  <si>
    <t>30004811</t>
  </si>
  <si>
    <t>30004812</t>
  </si>
  <si>
    <t>30004813</t>
  </si>
  <si>
    <t>Blind stich M# CM-352 SL# CM 49432</t>
  </si>
  <si>
    <t>30004814</t>
  </si>
  <si>
    <t>Press Machine EP-06-200V US # 81HE-G SL=KO-21247</t>
  </si>
  <si>
    <t>30004815</t>
  </si>
  <si>
    <t>Press Machine EP-06-200V US # 81HE-G SL=KO-21240</t>
  </si>
  <si>
    <t>30004816</t>
  </si>
  <si>
    <t>Press Machine EP-06-200V US # 81HE-G SL=KO-12138</t>
  </si>
  <si>
    <t>30004817</t>
  </si>
  <si>
    <t>Press Machine EP-06-200V US # 81HE-G SL=KO-21245</t>
  </si>
  <si>
    <t>30004818</t>
  </si>
  <si>
    <t>Press Machine EP-06-200V US # 81HE-G SL=KO-21246</t>
  </si>
  <si>
    <t>30004819</t>
  </si>
  <si>
    <t>Press Machine EP-06-200V US # 81HE-G SL=KO-12136</t>
  </si>
  <si>
    <t>30004821</t>
  </si>
  <si>
    <t>End Cutter machin Mo=ST-BLL SL= 201121476</t>
  </si>
  <si>
    <t>30004822</t>
  </si>
  <si>
    <t>End Cutter machin Mo= ST-BLL SL=201121738</t>
  </si>
  <si>
    <t>30004824</t>
  </si>
  <si>
    <t>Forklift battery charger</t>
  </si>
  <si>
    <t>30004825</t>
  </si>
  <si>
    <t>30004826</t>
  </si>
  <si>
    <t>END Cutter Mch M# ST-B11 SL# B11-201121738</t>
  </si>
  <si>
    <t>30004827</t>
  </si>
  <si>
    <t>End cutter machine M# St-B11 S# B-11201121476</t>
  </si>
  <si>
    <t>30004828</t>
  </si>
  <si>
    <t>O.LOCKM#CZ6600-C6DA-31/CC4F/HF-20M/GD60SL#TP 68323</t>
  </si>
  <si>
    <t>30004829</t>
  </si>
  <si>
    <t>O.LOCKM#CZ6600-C6DA-31/CC4F/HF-20M/GD60SL#TP 68299</t>
  </si>
  <si>
    <t>30004830</t>
  </si>
  <si>
    <t>O.LOCKM#CZ6600-C6DA-31/CC4F/HF-20M/GD60SL#TP 68308</t>
  </si>
  <si>
    <t>30004831</t>
  </si>
  <si>
    <t>O.LOCKM#CZ6600-C6DA-31/CC4F/HF-20M/GD60SL#TP 68324</t>
  </si>
  <si>
    <t>30004832</t>
  </si>
  <si>
    <t>O.LOCKM#CZ6600-C6DA-31/CC4F/HF-20M/GD60SL#TP 68310</t>
  </si>
  <si>
    <t>30004833</t>
  </si>
  <si>
    <t>O.LOCKM#CZ6600-C6DA-31/CC4F/HF-20M/GD60SL#TP 68312</t>
  </si>
  <si>
    <t>30004834</t>
  </si>
  <si>
    <t>O.LOCKM#CZ6600-C6DA-31/CC4F/HF-20M/GD60SL#TP 68297</t>
  </si>
  <si>
    <t>30004835</t>
  </si>
  <si>
    <t>O.LOCKM#CZ6600-C6DA-31/CC4F/HF-20M/GD60SL#TP 68328</t>
  </si>
  <si>
    <t>30004836</t>
  </si>
  <si>
    <t>O.LOCKM#CZ6600-C6DA-31/CC4F/HF-20M/GD60SL#TP 68327</t>
  </si>
  <si>
    <t>30004837</t>
  </si>
  <si>
    <t>O.LOCKM#CZ6600-C6DA-31/CC4F/HF-20M/GD60SL#TP 68322</t>
  </si>
  <si>
    <t>30004838</t>
  </si>
  <si>
    <t>O.LOCKM#CZ6600-C6DA-31/CC4F/HF-20M/GD60SL#TP 68325</t>
  </si>
  <si>
    <t>30004839</t>
  </si>
  <si>
    <t>O.LOCKM#CZ6600-C6DA-31/CC4F/HF-20M/GD60SL#TP 68304</t>
  </si>
  <si>
    <t>30004840</t>
  </si>
  <si>
    <t>O.LOCKM#CZ6600-C6DA-31/CC4F/HF-20M/GD60SL#TP 68300</t>
  </si>
  <si>
    <t>30004841</t>
  </si>
  <si>
    <t>O.LOCKM#CZ6600-C6DA-31/CC4F/HF-20M/GD60SL#TP 68313</t>
  </si>
  <si>
    <t>30004842</t>
  </si>
  <si>
    <t>O.LOCKM#CZ6600-C6DA-31/CC4F/HF-20M/GD60SL#TP 68311</t>
  </si>
  <si>
    <t>30004843</t>
  </si>
  <si>
    <t>O.LOCKM#CZ6600-C6DA-31/CC4F/HF-20M/GD60SL#TP 68318</t>
  </si>
  <si>
    <t>30004844</t>
  </si>
  <si>
    <t>O.LOCKM#CZ6600-C6DA-31/CC4F/HF-20M/GD60SL#TP 68302</t>
  </si>
  <si>
    <t>30004845</t>
  </si>
  <si>
    <t>O.LOCKM#CZ6600-C6DA-31/CC4F/HF-20M/GD60SL#TP 68315</t>
  </si>
  <si>
    <t>30004846</t>
  </si>
  <si>
    <t>O.LOCKM#CZ6600-C6DA-31/CC4F/HF-20M/GD60SL#TP 68309</t>
  </si>
  <si>
    <t>30004847</t>
  </si>
  <si>
    <t>O.LOCKM#CZ6600-C6DA-31/CC4F/HF-20M/GD60SL#TP 68326</t>
  </si>
  <si>
    <t>30004848</t>
  </si>
  <si>
    <t>O.LOCKM#CZ6600-C6DA-31/CC4F/HF-20M/GD60SL#TP 68306</t>
  </si>
  <si>
    <t>30004849</t>
  </si>
  <si>
    <t>O.LOCKM#CZ6600-C6DA-31/CC4F/HF-20M/GD60SL#TP 68307</t>
  </si>
  <si>
    <t>30004850</t>
  </si>
  <si>
    <t>O.LOCKM#CZ6600-C6DA-31/CC4F/HF-20M/GD60SL#TP 68305</t>
  </si>
  <si>
    <t>30004851</t>
  </si>
  <si>
    <t>O.LOCKM#CZ6600-C6DA-31/CC4F/HF-20M/GD60SL#TP 68320</t>
  </si>
  <si>
    <t>30004852</t>
  </si>
  <si>
    <t>O.LOCKM#CZ6600-C6DA-31/CC4F/HF-20M/GD60SL#TP 68317</t>
  </si>
  <si>
    <t>30004853</t>
  </si>
  <si>
    <t>O.LOCKM#CZ6600-C6DA-31/CC4F/HF-20M/GD60SL#TP 68301</t>
  </si>
  <si>
    <t>30004854</t>
  </si>
  <si>
    <t>O.LOCKM#CZ6600-C6DA-31/CC4F/HF-20M/GD60SL#TP 68298</t>
  </si>
  <si>
    <t>30004855</t>
  </si>
  <si>
    <t>O.LOCKM#CZ6600-C6DA-31/CC4F/HF-20M/GD60SL#TP 68319</t>
  </si>
  <si>
    <t>30004856</t>
  </si>
  <si>
    <t>O.LOCKM#CZ6600-C6DA-31/CC4F/HF-20M/GD60SL#TP 68314</t>
  </si>
  <si>
    <t>30004857</t>
  </si>
  <si>
    <t>O.LOCKM#CZ6600-C6DA-31/CC4F/HF-20M/GD60SL#TP 68321</t>
  </si>
  <si>
    <t>30004858</t>
  </si>
  <si>
    <t>O.LOCKM#CZ6600-C6DA-31/CC4F/HF-20M/GD60SL#TP 68303</t>
  </si>
  <si>
    <t>30004859</t>
  </si>
  <si>
    <t>Eyelet Hole M# RH-9820-02-12 SL# D0Z92721</t>
  </si>
  <si>
    <t>30004860</t>
  </si>
  <si>
    <t>Eyelet Hole M# RH-9820-02-12 SL# C0Z90363</t>
  </si>
  <si>
    <t>30004861</t>
  </si>
  <si>
    <t>Eyelet Hole M# RH-9820-02-12 SL#C0Z90393</t>
  </si>
  <si>
    <t>30004862</t>
  </si>
  <si>
    <t>Eyelet Hole M# RH-9820-02-12 SL# D0Z92706</t>
  </si>
  <si>
    <t>30004863</t>
  </si>
  <si>
    <t>30004864</t>
  </si>
  <si>
    <t>Eyelet Hole M# RH-9820-02-12 SL# C0Z90381</t>
  </si>
  <si>
    <t>30004865</t>
  </si>
  <si>
    <t>Eyelet Hole M# RH-9820-02-12 SL#C0Z90377</t>
  </si>
  <si>
    <t>30004866</t>
  </si>
  <si>
    <t>Eyelet Hole M# RH-9820-02-12 SL# D0Z92727</t>
  </si>
  <si>
    <t>30004867</t>
  </si>
  <si>
    <t>Eyelet Hole M# RH-9820-02-12 SL#C0Z90385</t>
  </si>
  <si>
    <t>30004868</t>
  </si>
  <si>
    <t>Eyelet Hole M# RH-9820-02-12 SL#D0Z92728</t>
  </si>
  <si>
    <t>30004869</t>
  </si>
  <si>
    <t>F. OF ARM M#DA-927A-1-364M/PF-BSL#39Z20484</t>
  </si>
  <si>
    <t>30004870</t>
  </si>
  <si>
    <t>DOBLE NEEDLEM#T-8452D-S03-N64D/AFLSL#C1Z31208</t>
  </si>
  <si>
    <t>30004872</t>
  </si>
  <si>
    <t>Loop make blind stitchM#CM-370/Y90SL#CM50995</t>
  </si>
  <si>
    <t>30004879</t>
  </si>
  <si>
    <t>Multi Ndl Kansai M# DFB-1412P/G60 SL# 2104158</t>
  </si>
  <si>
    <t>30004880</t>
  </si>
  <si>
    <t>CLOTH CUTTING MCH M# KS-AU-AU-V 10'' SL# 166330J</t>
  </si>
  <si>
    <t>30004881</t>
  </si>
  <si>
    <t>CLOTH CUTTING MCH M# KS-AU-AU-V 10'' SL# 168410U</t>
  </si>
  <si>
    <t>30004882</t>
  </si>
  <si>
    <t>CLOTH CUTTING MCH M# KS-AU-AU-V 10'' SL# 166335J</t>
  </si>
  <si>
    <t>30004883</t>
  </si>
  <si>
    <t>CLOTH CUTTING MCH M# KS-AU-AU-V 10'' SL# 166342J</t>
  </si>
  <si>
    <t>30004884</t>
  </si>
  <si>
    <t>CLOTH CUTTING MCH M# KS-AU-AU-V 10'' SL# 166334J</t>
  </si>
  <si>
    <t>30004885</t>
  </si>
  <si>
    <t>CLOTH CUTTING MCH M# KS-AU-AU-V 10'' SL# 166343J</t>
  </si>
  <si>
    <t>30004886</t>
  </si>
  <si>
    <t>CLOTH CUTTING MCH M# KS-AU-AU-V 10'' SL# 166340J</t>
  </si>
  <si>
    <t>30004887</t>
  </si>
  <si>
    <t>CLOTH CUTTING MCH M# KS-AU-AU-V 10'' SL# 168415U</t>
  </si>
  <si>
    <t>30004888</t>
  </si>
  <si>
    <t>CLOTH CUTTING MCH M# KS-AU-AU-V 10'' SL# 166326J</t>
  </si>
  <si>
    <t>30004889</t>
  </si>
  <si>
    <t>CLOTH CUTTING MCH M# KS-AU-AU-V 10'' SL# 166345J</t>
  </si>
  <si>
    <t>30004890</t>
  </si>
  <si>
    <t>CLOTH CUTTING MCH M# KS-AU-AU-V 10'' SL# 166336J</t>
  </si>
  <si>
    <t>30004891</t>
  </si>
  <si>
    <t>CLOTH CUTTING MCH M# KS-AU-AU-V 10'' SL# 166338J</t>
  </si>
  <si>
    <t>30004892</t>
  </si>
  <si>
    <t>CLOTH CUTTING MCH M# KS-AU-AU-V 10'' SL# 166341J</t>
  </si>
  <si>
    <t>30004893</t>
  </si>
  <si>
    <t>CLOTH CUTTING MCH M# KS-AU-AU-V 10'' SL# 166339J</t>
  </si>
  <si>
    <t>30004894</t>
  </si>
  <si>
    <t>CLOTH CUTTING MCH M# KS-AU-AU-V 10'' SL# 166329J</t>
  </si>
  <si>
    <t>30004895</t>
  </si>
  <si>
    <t>CLOTH CUTTING MCH M# KS-AU-AU-V 10'' SL# 166344J</t>
  </si>
  <si>
    <t>30004896</t>
  </si>
  <si>
    <t>CLOTH CUTTING MCH M# KS-AU-AU-V 10'' SL# 168409J</t>
  </si>
  <si>
    <t>30004897</t>
  </si>
  <si>
    <t>CLOTH CUTTING MCH M# KS-AU-AU-V 10'' SL# 168411U</t>
  </si>
  <si>
    <t>30004898</t>
  </si>
  <si>
    <t>CLOTH CUTTING MCH M# KS-AU-AU-V 10'' SL# 168408U</t>
  </si>
  <si>
    <t>30004899</t>
  </si>
  <si>
    <t>CLOTH CUTTING MCH M# KS-AU-AU-V 10'' SL# 166337J</t>
  </si>
  <si>
    <t>30004900</t>
  </si>
  <si>
    <t>COMPACT FUSING PRESS M# HP-450MS SL# 0364220V</t>
  </si>
  <si>
    <t>30004901</t>
  </si>
  <si>
    <t>Heat Transfer Press Mac M#ST-HT-3025-HP/HM SL# 524</t>
  </si>
  <si>
    <t>30004902</t>
  </si>
  <si>
    <t>Blind stich M# KL251-12-K/E SL# NR-5459</t>
  </si>
  <si>
    <t>30004903</t>
  </si>
  <si>
    <t>coolset v5 130*80 Iron Table 3PH/380V/50</t>
  </si>
  <si>
    <t>30004904</t>
  </si>
  <si>
    <t>30004905</t>
  </si>
  <si>
    <t>30004906</t>
  </si>
  <si>
    <t>30004907</t>
  </si>
  <si>
    <t>30004908</t>
  </si>
  <si>
    <t>30004909</t>
  </si>
  <si>
    <t>30004910</t>
  </si>
  <si>
    <t>30004911</t>
  </si>
  <si>
    <t>30004912</t>
  </si>
  <si>
    <t>30004913</t>
  </si>
  <si>
    <t>30004914</t>
  </si>
  <si>
    <t>30004915</t>
  </si>
  <si>
    <t>30004916</t>
  </si>
  <si>
    <t>30004917</t>
  </si>
  <si>
    <t>30004918</t>
  </si>
  <si>
    <t>30004919</t>
  </si>
  <si>
    <t>30004920</t>
  </si>
  <si>
    <t>30004921</t>
  </si>
  <si>
    <t>30004922</t>
  </si>
  <si>
    <t>30004923</t>
  </si>
  <si>
    <t>Iron gantry for Coolset v4/v5 flat table</t>
  </si>
  <si>
    <t>30004924</t>
  </si>
  <si>
    <t>30004925</t>
  </si>
  <si>
    <t>30004926</t>
  </si>
  <si>
    <t>30004927</t>
  </si>
  <si>
    <t>30004928</t>
  </si>
  <si>
    <t>30004929</t>
  </si>
  <si>
    <t>30004930</t>
  </si>
  <si>
    <t>30004931</t>
  </si>
  <si>
    <t>30004932</t>
  </si>
  <si>
    <t>30004933</t>
  </si>
  <si>
    <t>30004934</t>
  </si>
  <si>
    <t>30004935</t>
  </si>
  <si>
    <t>30004936</t>
  </si>
  <si>
    <t>30004937</t>
  </si>
  <si>
    <t>30004938</t>
  </si>
  <si>
    <t>30004939</t>
  </si>
  <si>
    <t>30004940</t>
  </si>
  <si>
    <t>30004941</t>
  </si>
  <si>
    <t>30004942</t>
  </si>
  <si>
    <t>30004943</t>
  </si>
  <si>
    <t>AS 1450 iron complete with 2x2.5m hoses</t>
  </si>
  <si>
    <t>30004944</t>
  </si>
  <si>
    <t>30004945</t>
  </si>
  <si>
    <t>30004946</t>
  </si>
  <si>
    <t>30004947</t>
  </si>
  <si>
    <t>30004948</t>
  </si>
  <si>
    <t>30004949</t>
  </si>
  <si>
    <t>30004950</t>
  </si>
  <si>
    <t>30004951</t>
  </si>
  <si>
    <t>30004952</t>
  </si>
  <si>
    <t>30004953</t>
  </si>
  <si>
    <t>30004954</t>
  </si>
  <si>
    <t>30004955</t>
  </si>
  <si>
    <t>30004956</t>
  </si>
  <si>
    <t>30004957</t>
  </si>
  <si>
    <t>30004958</t>
  </si>
  <si>
    <t>30004959</t>
  </si>
  <si>
    <t>30004960</t>
  </si>
  <si>
    <t>30004961</t>
  </si>
  <si>
    <t>30004962</t>
  </si>
  <si>
    <t>30004964</t>
  </si>
  <si>
    <t>Air floatation table standard</t>
  </si>
  <si>
    <t>30004965</t>
  </si>
  <si>
    <t>Vacuum pump</t>
  </si>
  <si>
    <t>30004966</t>
  </si>
  <si>
    <t>30004967</t>
  </si>
  <si>
    <t>30004968</t>
  </si>
  <si>
    <t>30004969</t>
  </si>
  <si>
    <t>30004970</t>
  </si>
  <si>
    <t>AIR FLU CUTTING TABLE TOP</t>
  </si>
  <si>
    <t>30004971</t>
  </si>
  <si>
    <t>Blind stitch SL No# 13809 Mod No# CM-352/Y90</t>
  </si>
  <si>
    <t>30004972</t>
  </si>
  <si>
    <t>Blind stitch SL No# 13830 Mod No# CM-352/Y90</t>
  </si>
  <si>
    <t>30004973</t>
  </si>
  <si>
    <t>Blind stitch SL No# 13844 Mod No# CM-352/Y90</t>
  </si>
  <si>
    <t>30004974</t>
  </si>
  <si>
    <t>Blind stitch SL No# 13843 Mod No# CM-352/Y90</t>
  </si>
  <si>
    <t>30004975</t>
  </si>
  <si>
    <t>Blind stitch SL No# 13827 Mod No# CM-352/Y90</t>
  </si>
  <si>
    <t>30004976</t>
  </si>
  <si>
    <t>Blind stitch SL No# 13828 Mod No# CM-352/Y90</t>
  </si>
  <si>
    <t>30004977</t>
  </si>
  <si>
    <t>Walk Through Metal Detectors (2 set)</t>
  </si>
  <si>
    <t>30004978</t>
  </si>
  <si>
    <t>30004979</t>
  </si>
  <si>
    <t>Standard Cutting Table top</t>
  </si>
  <si>
    <t>30004980</t>
  </si>
  <si>
    <t>30004981</t>
  </si>
  <si>
    <t>Air Flotation Cutting table top</t>
  </si>
  <si>
    <t>30004982</t>
  </si>
  <si>
    <t>30004983</t>
  </si>
  <si>
    <t>Air Flotation Cutting table top-Auto</t>
  </si>
  <si>
    <t>30004984</t>
  </si>
  <si>
    <t>SINGLE NEEDLE LOCK ST SL# 1Z2A00179 M# B31-A-W-02</t>
  </si>
  <si>
    <t>30004985</t>
  </si>
  <si>
    <t>SINGLE NEEDLE LOCK ST SL# 1Z1A00208 M# B31-A-W-02</t>
  </si>
  <si>
    <t>30004986</t>
  </si>
  <si>
    <t>SINGLE NEEDLE LOCK ST SL# 1Z2A00009 M# B31-A-W-02</t>
  </si>
  <si>
    <t>30004987</t>
  </si>
  <si>
    <t>SINGLE NEEDLE LOCK ST SL# 1Z2A00153 M# B31-A-W-02</t>
  </si>
  <si>
    <t>30004988</t>
  </si>
  <si>
    <t>SINGLE NEEDLE LOCK ST SL# 1Z2A00148 M# B31-A-W-02</t>
  </si>
  <si>
    <t>30004989</t>
  </si>
  <si>
    <t>SINGLE NEEDLE LOCK ST SL# 1Z2A00150 M# B31-A-W-02</t>
  </si>
  <si>
    <t>30004990</t>
  </si>
  <si>
    <t>SINGLE NEEDLE LOCK ST SL# 1Z2A00020 M# B31-A-W-02</t>
  </si>
  <si>
    <t>30004991</t>
  </si>
  <si>
    <t>SINGLE NEEDLE LOCK ST SL# 1Z2A00183 M# B31-A-W-02</t>
  </si>
  <si>
    <t>30004992</t>
  </si>
  <si>
    <t>SINGLE NEEDLE LOCK ST SL# 1Z2A00173 M# B31-A-W-02</t>
  </si>
  <si>
    <t>30004993</t>
  </si>
  <si>
    <t>SINGLE NEEDLE LOCK ST SL# 1Z2A00172 M# B31-A-W-02</t>
  </si>
  <si>
    <t>30004994</t>
  </si>
  <si>
    <t>SINGLE NEEDLE LOCK ST SL# 1Z2A00005 M# B31-A-W-02</t>
  </si>
  <si>
    <t>30004995</t>
  </si>
  <si>
    <t>SINGLE NEEDLE LOCK ST SL# 1Z2A00194 M# B31-A-W-02</t>
  </si>
  <si>
    <t>30004996</t>
  </si>
  <si>
    <t>SINGLE NEEDLE LOCK ST SL# 1Z2A00202 M# B31-A-W-02</t>
  </si>
  <si>
    <t>30004997</t>
  </si>
  <si>
    <t>SINGLE NEEDLE LOCK ST SL# 1Z2A00024 M# B31-A-W-02</t>
  </si>
  <si>
    <t>30004998</t>
  </si>
  <si>
    <t>SINGLE NEEDLE LOCK ST SL# 1Z2A00030 M# B31-A-W-02</t>
  </si>
  <si>
    <t>30004999</t>
  </si>
  <si>
    <t>SINGLE NEEDLE LOCK ST SL# 1Z2A00021 M# B31-A-W-02</t>
  </si>
  <si>
    <t>30005000</t>
  </si>
  <si>
    <t>SINGLE NEEDLE LOCK ST SL# 1Z2A00190 M# B31-A-W-02</t>
  </si>
  <si>
    <t>30005001</t>
  </si>
  <si>
    <t>SINGLE NEEDLE LOCK ST SL# 1Z2A00144 M# B31-A-W-02</t>
  </si>
  <si>
    <t>30005002</t>
  </si>
  <si>
    <t>SINGLE NEEDLE LOCK ST SL# 1Z2A00003 M# B31-A-W-02</t>
  </si>
  <si>
    <t>30005003</t>
  </si>
  <si>
    <t>SINGLE NEEDLE LOCK ST SL# 1Z2A00149 M# B31-A-W-02</t>
  </si>
  <si>
    <t>30005004</t>
  </si>
  <si>
    <t>SINGLE NEEDLE LOCK ST SL# 1Z2A00006 M# B31-A-W-02</t>
  </si>
  <si>
    <t>30005005</t>
  </si>
  <si>
    <t>SINGLE NEEDLE LOCK ST SL# 1Z2A00165 M# B31-A-W-02</t>
  </si>
  <si>
    <t>30005006</t>
  </si>
  <si>
    <t>SINGLE NEEDLE LOCK ST SL# 1Z2A00027 M# B31-A-W-02</t>
  </si>
  <si>
    <t>30005007</t>
  </si>
  <si>
    <t>SINGLE NEEDLE LOCK ST SL# 1Z2A00185 M# B31-A-W-02</t>
  </si>
  <si>
    <t>30005008</t>
  </si>
  <si>
    <t>SINGLE NEEDLE LOCK ST SL# 1Z2A00034 M# B31-A-W-02</t>
  </si>
  <si>
    <t>30005009</t>
  </si>
  <si>
    <t>SINGLE NEEDLE LOCK ST SL# 1Z2A00184 M# B31-A-W-02</t>
  </si>
  <si>
    <t>30005010</t>
  </si>
  <si>
    <t>SINGLE NEEDLE LOCK ST SL# 1Z2A00187 M# B31-A-W-02</t>
  </si>
  <si>
    <t>30005011</t>
  </si>
  <si>
    <t>SINGLE NEEDLE LOCK ST SL# 1Z2A00168 M# B31-A-W-02</t>
  </si>
  <si>
    <t>30005012</t>
  </si>
  <si>
    <t>SINGLE NEEDLE LOCK ST SL# 1Z2A00175 M# B31-A-W-02</t>
  </si>
  <si>
    <t>30005013</t>
  </si>
  <si>
    <t>SINGLE NEEDLE LOCK ST SL# 1Z2A00011 M# B31-A-W-02</t>
  </si>
  <si>
    <t>30005014</t>
  </si>
  <si>
    <t>SINGLE NEEDLE LOCK ST SL# 1Z2A00178 M# B31-A-W-02</t>
  </si>
  <si>
    <t>30005015</t>
  </si>
  <si>
    <t>SINGLE NEEDLE LOCK ST SL# 1Z2A00001 M# B31-A-W-02</t>
  </si>
  <si>
    <t>30005016</t>
  </si>
  <si>
    <t>SINGLE NEEDLE LOCK ST SL# 1Z2A00033 M# B31-A-W-02</t>
  </si>
  <si>
    <t>30005017</t>
  </si>
  <si>
    <t>SINGLE NEEDLE LOCK ST SL# 1Z2A00201 M# B31-A-W-02</t>
  </si>
  <si>
    <t>30005018</t>
  </si>
  <si>
    <t>SINGLE NEEDLE LOCK ST SL# 1Z2A00177 M# B31-A-W-02</t>
  </si>
  <si>
    <t>30005019</t>
  </si>
  <si>
    <t>SINGLE NEEDLE LOCK ST SL# 1Z2A00013 M# B31-A-W-02</t>
  </si>
  <si>
    <t>30005020</t>
  </si>
  <si>
    <t>SINGLE NEEDLE LOCK ST SL# 1Z2A00022 M# B31-A-W-02</t>
  </si>
  <si>
    <t>30005021</t>
  </si>
  <si>
    <t>SINGLE NEEDLE LOCK ST SL# 1Z2A00008 M# B31-A-W-02</t>
  </si>
  <si>
    <t>30005022</t>
  </si>
  <si>
    <t>SINGLE NEEDLE LOCK ST SL# 1Z2A00174 M# B31-A-W-02</t>
  </si>
  <si>
    <t>30005023</t>
  </si>
  <si>
    <t>SINGLE NEEDLE LOCK ST SL# 1Z2A00004 M# B31-A-W-02</t>
  </si>
  <si>
    <t>30005024</t>
  </si>
  <si>
    <t>SINGLE NEEDLE LOCK ST SL# 1Z2A00159 M# B31-A-W-02</t>
  </si>
  <si>
    <t>30005025</t>
  </si>
  <si>
    <t>SINGLE NEEDLE LOCK ST SL# 1Z2A00206 M# B31-A-W-02</t>
  </si>
  <si>
    <t>30005026</t>
  </si>
  <si>
    <t>SINGLE NEEDLE LOCK ST SL# 1Z2A00158 M# B31-A-W-02</t>
  </si>
  <si>
    <t>30005027</t>
  </si>
  <si>
    <t>SINGLE NEEDLE LOCK ST SL# 1Z2A00167 M# B31-A-W-02</t>
  </si>
  <si>
    <t>30005028</t>
  </si>
  <si>
    <t>SINGLE NEEDLE LOCK ST SL# 1Z2A00203 M# B31-A-W-02</t>
  </si>
  <si>
    <t>30005029</t>
  </si>
  <si>
    <t>SINGLE NEEDLE LOCK ST SL# 1Z2A00023 M# B31-A-W-02</t>
  </si>
  <si>
    <t>30005030</t>
  </si>
  <si>
    <t>SINGLE NEEDLE LOCK ST SL# 1Z2A00028 M# B31-A-W-02</t>
  </si>
  <si>
    <t>30005031</t>
  </si>
  <si>
    <t>SINGLE NEEDLE LOCK ST SL# 1Z2A00025 M# B31-A-W-02</t>
  </si>
  <si>
    <t>30005032</t>
  </si>
  <si>
    <t>SINGLE NEEDLE LOCK ST SL# 1Z2A00204 M# B31-A-W-02</t>
  </si>
  <si>
    <t>30005033</t>
  </si>
  <si>
    <t>SINGLE NEEDLE LOCK ST SL# 1Z2A00029 M# B31-A-W-02</t>
  </si>
  <si>
    <t>30005034</t>
  </si>
  <si>
    <t>SINGLE NEEDLE LOCK ST SL# 1Z2A00031 M# B31-A-W-02</t>
  </si>
  <si>
    <t>30005035</t>
  </si>
  <si>
    <t>SINGLE NEEDLE LOCK ST SL# 1Z2A00176 M# B31-A-W-02</t>
  </si>
  <si>
    <t>30005036</t>
  </si>
  <si>
    <t>SINGLE NEEDLE LOCK ST SL# 1Z2A00012 M# B31-A-W-02</t>
  </si>
  <si>
    <t>30005037</t>
  </si>
  <si>
    <t>SINGLE NEEDLE LOCK ST SL# 1Z2A00193 M# B31-A-W-02</t>
  </si>
  <si>
    <t>30005038</t>
  </si>
  <si>
    <t>SINGLE NEEDLE LOCK ST SL# 1Z2A00195 M# B31-A-W-02</t>
  </si>
  <si>
    <t>30005039</t>
  </si>
  <si>
    <t>SINGLE NEEDLE LOCK ST SL# 1Z2A00171 M# B31-A-W-02</t>
  </si>
  <si>
    <t>30005040</t>
  </si>
  <si>
    <t>SINGLE NEEDLE LOCK ST SL# 1Z2A00007 M# B31-A-W-02</t>
  </si>
  <si>
    <t>30005041</t>
  </si>
  <si>
    <t>SINGLE NEEDLE LOCK ST SL# 1Z2A00038 M# B31-A-W-02</t>
  </si>
  <si>
    <t>30005042</t>
  </si>
  <si>
    <t>SINGLE NEEDLE LOCK ST SL# 1Z2A00200 M# B31-A-W-02</t>
  </si>
  <si>
    <t>30005043</t>
  </si>
  <si>
    <t>SINGLE NEEDLE LOCK ST SL# 1Z2A00018 M# B31-A-W-02</t>
  </si>
  <si>
    <t>30005044</t>
  </si>
  <si>
    <t>SINGLE NEEDLE VERITICAL SL# 1Z1D00009 M# B4-2G</t>
  </si>
  <si>
    <t>30005045</t>
  </si>
  <si>
    <t>SINGLE NEEDLE VERITICAL SL# 1Z1D00006 M# B4-2G</t>
  </si>
  <si>
    <t>30005046</t>
  </si>
  <si>
    <t>SINGLE NEEDLE VERITICAL SL# 1Z1D00011 M# B4-2G</t>
  </si>
  <si>
    <t>30005047</t>
  </si>
  <si>
    <t>SINGLE NEEDLE VERITICAL SL# 1Z1D00001 M# B4-2G</t>
  </si>
  <si>
    <t>30005048</t>
  </si>
  <si>
    <t>SINGLE NEEDLE VERITICAL SL# 1Z1D00008 M# B4-2G</t>
  </si>
  <si>
    <t>30005049</t>
  </si>
  <si>
    <t>SINGLE NEEDLE VERITICAL SL# 1Z1D00010 M# B4-2G</t>
  </si>
  <si>
    <t>30005050</t>
  </si>
  <si>
    <t>SINGLE NEEDLE VERITICAL SL# 1Z1D00004 M# B4-2G</t>
  </si>
  <si>
    <t>30005051</t>
  </si>
  <si>
    <t>SINGLE NEEDLE VERITICAL SL# 1Z1D00012 M# B4-2G</t>
  </si>
  <si>
    <t>30005052</t>
  </si>
  <si>
    <t>SINGLE NEEDLE VERITICAL SL# 1Z1D00014 M# B4-2G</t>
  </si>
  <si>
    <t>30005053</t>
  </si>
  <si>
    <t>SINGLE NEEDLE VERITICAL SL# 1Z1D00002 M# B4-2G</t>
  </si>
  <si>
    <t>30005054</t>
  </si>
  <si>
    <t>SINGLE NEEDLE VERITICAL SL# 1Z1D00005 M# B4-2G</t>
  </si>
  <si>
    <t>30005055</t>
  </si>
  <si>
    <t>SINGLE NEEDLE VERITICAL SL# 1Z1D00015 M# B4-2G</t>
  </si>
  <si>
    <t>30005056</t>
  </si>
  <si>
    <t>SINGLE NEEDLE VERITICAL SL# 1Z1D00007 M# B4-2G</t>
  </si>
  <si>
    <t>30005057</t>
  </si>
  <si>
    <t>SINGLE NEEDLE VERITICAL SL# 1Z1D00013 M# B4-2G</t>
  </si>
  <si>
    <t>30005058</t>
  </si>
  <si>
    <t>SINGLE NEEDLE VERITICAL SL# 1Z1D00003 M# B4-2G</t>
  </si>
  <si>
    <t>30005059</t>
  </si>
  <si>
    <t>CHAINSTITCH SL# 1Z1D00002 M# Y-4-2-SD</t>
  </si>
  <si>
    <t>30005060</t>
  </si>
  <si>
    <t>CHAINSTITCH SL# 1Z1D00004 M# Y-4-2-SD</t>
  </si>
  <si>
    <t>30005061</t>
  </si>
  <si>
    <t>CHAINSTITCH SL# 1Z1D00021 M# Y-4-2-SD</t>
  </si>
  <si>
    <t>30005062</t>
  </si>
  <si>
    <t>CHAINSTITCH SL# 1Z1D00006 M# Y-4-2-SD</t>
  </si>
  <si>
    <t>30005063</t>
  </si>
  <si>
    <t>CHAINSTITCH SL# 1Z1D00013 M# Y-4-2-SD</t>
  </si>
  <si>
    <t>30005064</t>
  </si>
  <si>
    <t>CHAINSTITCH SL# 1Z1D00012 M# Y-4-2-SD</t>
  </si>
  <si>
    <t>30005065</t>
  </si>
  <si>
    <t>CHAINSTITCH SL# 1Z1D00005 M# Y-4-2-SD</t>
  </si>
  <si>
    <t>30005066</t>
  </si>
  <si>
    <t>CHAINSTITCH SL# 1Z1D00024 M# Y-4-2-SD</t>
  </si>
  <si>
    <t>30005067</t>
  </si>
  <si>
    <t>CHAINSTITCH SL# 1Z1D00016 M# Y-4-2-SD</t>
  </si>
  <si>
    <t>30005068</t>
  </si>
  <si>
    <t>CHAINSTITCH SL# 1Z1D00011 M# Y-4-2-SD</t>
  </si>
  <si>
    <t>30005069</t>
  </si>
  <si>
    <t>CHAINSTITCH SL# 1Z1D00009 M# Y-4-2-SD</t>
  </si>
  <si>
    <t>30005070</t>
  </si>
  <si>
    <t>CHAINSTITCH SL# 1Z1D00003 M# Y-4-2-SD</t>
  </si>
  <si>
    <t>30005071</t>
  </si>
  <si>
    <t>CHAINSTITCH SL# 1Z1D00014 M# Y-4-2-SD</t>
  </si>
  <si>
    <t>30005072</t>
  </si>
  <si>
    <t>CHAINSTITCH SL# 1Z1D00008 M# Y-4-2-SD</t>
  </si>
  <si>
    <t>30005073</t>
  </si>
  <si>
    <t>CHAINSTITCH SL# 1Z1D00015 M# Y-4-2-SD</t>
  </si>
  <si>
    <t>30005074</t>
  </si>
  <si>
    <t>CHAINSTITCH SL# 1Z1D00022 M# Y-4-2-SD</t>
  </si>
  <si>
    <t>30005075</t>
  </si>
  <si>
    <t>CHAINSTITCH SL# 1Z1D00018 M# Y-4-2-SD</t>
  </si>
  <si>
    <t>30005076</t>
  </si>
  <si>
    <t>CHAINSTITCH SL# 1Z1D00007 M# Y-4-2-SD</t>
  </si>
  <si>
    <t>30005077</t>
  </si>
  <si>
    <t>CHAINSTITCH SL# 1Z1D00020 M# Y-4-2-SD</t>
  </si>
  <si>
    <t>30005078</t>
  </si>
  <si>
    <t>CHAINSTITCH SL# 1Z1D00017 M# Y-4-2-SD</t>
  </si>
  <si>
    <t>30005079</t>
  </si>
  <si>
    <t>CHAINSTITCH SL# 1Z1D00001 M# Y-4-2-SD</t>
  </si>
  <si>
    <t>30005080</t>
  </si>
  <si>
    <t>CHAINSTITCH SL# 1Z1D00010 M# Y-4-2-SD</t>
  </si>
  <si>
    <t>30005081</t>
  </si>
  <si>
    <t>CHAINSTITCH SL# 1Z1D00019 M# Y-4-2-SD</t>
  </si>
  <si>
    <t>30005082</t>
  </si>
  <si>
    <t>CHAINSTITCH SL# 1Z1D00023 M# Y-4-2-SD</t>
  </si>
  <si>
    <t>30005084</t>
  </si>
  <si>
    <t>Plotter PrinterM#T-DOT-1058NZNSL#GTR-20210828-TKT</t>
  </si>
  <si>
    <t>30005085</t>
  </si>
  <si>
    <t>Efficiency improvement of Sewing Line</t>
  </si>
  <si>
    <t>40000480</t>
  </si>
  <si>
    <t>40000482</t>
  </si>
  <si>
    <t>40000483</t>
  </si>
  <si>
    <t>40000485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</si>
  <si>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</si>
  <si>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</si>
  <si>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</si>
  <si>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</si>
  <si>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</si>
  <si>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</si>
  <si>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</si>
  <si>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</si>
  <si>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40000496</t>
  </si>
  <si>
    <t>40000497</t>
  </si>
  <si>
    <t>40000498</t>
  </si>
  <si>
    <t>40000499</t>
  </si>
  <si>
    <t>40000500</t>
  </si>
  <si>
    <t>40000501</t>
  </si>
  <si>
    <t>40000503</t>
  </si>
  <si>
    <t>40000504</t>
  </si>
  <si>
    <t>40000505</t>
  </si>
  <si>
    <t>40000575</t>
  </si>
  <si>
    <t>Cuting Table</t>
  </si>
  <si>
    <t>40000576</t>
  </si>
  <si>
    <t>40000577</t>
  </si>
  <si>
    <t>40000578</t>
  </si>
  <si>
    <t>40000579</t>
  </si>
  <si>
    <t>40000580</t>
  </si>
  <si>
    <t>40000581</t>
  </si>
  <si>
    <t>40000582</t>
  </si>
  <si>
    <t>40000583</t>
  </si>
  <si>
    <t>40000584</t>
  </si>
  <si>
    <t>40000585</t>
  </si>
  <si>
    <t>40000586</t>
  </si>
  <si>
    <t>40000587</t>
  </si>
  <si>
    <t>40000588</t>
  </si>
  <si>
    <t>40000589</t>
  </si>
  <si>
    <t>40000590</t>
  </si>
  <si>
    <t>40000591</t>
  </si>
  <si>
    <t>40000592</t>
  </si>
  <si>
    <t>40000593</t>
  </si>
  <si>
    <t>40000594</t>
  </si>
  <si>
    <t>40000595</t>
  </si>
  <si>
    <t>40000596</t>
  </si>
  <si>
    <t>40000597</t>
  </si>
  <si>
    <t>40000598</t>
  </si>
  <si>
    <t>40000599</t>
  </si>
  <si>
    <t>40000600</t>
  </si>
  <si>
    <t>40000601</t>
  </si>
  <si>
    <t>40000602</t>
  </si>
  <si>
    <t>40000603</t>
  </si>
  <si>
    <t>40000604</t>
  </si>
  <si>
    <t>40000605</t>
  </si>
  <si>
    <t>40000606</t>
  </si>
  <si>
    <t>40000607</t>
  </si>
  <si>
    <t>40000608</t>
  </si>
  <si>
    <t>40000609</t>
  </si>
  <si>
    <t>40000610</t>
  </si>
  <si>
    <t>40000617</t>
  </si>
  <si>
    <t>40000618</t>
  </si>
  <si>
    <t>40000619</t>
  </si>
  <si>
    <t>40000622</t>
  </si>
  <si>
    <t>40000623</t>
  </si>
  <si>
    <t>40000624</t>
  </si>
  <si>
    <t>40000625</t>
  </si>
  <si>
    <t>40000626</t>
  </si>
  <si>
    <t>40000627</t>
  </si>
  <si>
    <t>40000628</t>
  </si>
  <si>
    <t>40000629</t>
  </si>
  <si>
    <t>40000683</t>
  </si>
  <si>
    <t>Finishing Line Table</t>
  </si>
  <si>
    <t>40000684</t>
  </si>
  <si>
    <t>40000685</t>
  </si>
  <si>
    <t>40000686</t>
  </si>
  <si>
    <t>40000687</t>
  </si>
  <si>
    <t>40000688</t>
  </si>
  <si>
    <t>40000689</t>
  </si>
  <si>
    <t>40000690</t>
  </si>
  <si>
    <t>40000692</t>
  </si>
  <si>
    <t>40000693</t>
  </si>
  <si>
    <t>40000694</t>
  </si>
  <si>
    <t>40000695</t>
  </si>
  <si>
    <t>40000696</t>
  </si>
  <si>
    <t>40000697</t>
  </si>
  <si>
    <t>40000698</t>
  </si>
  <si>
    <t>40000699</t>
  </si>
  <si>
    <t>40000700</t>
  </si>
  <si>
    <t>40000701</t>
  </si>
  <si>
    <t>40000702</t>
  </si>
  <si>
    <t>40000703</t>
  </si>
  <si>
    <t>40000704</t>
  </si>
  <si>
    <t>40000705</t>
  </si>
  <si>
    <t>40000706</t>
  </si>
  <si>
    <t>40000707</t>
  </si>
  <si>
    <t>40000708</t>
  </si>
  <si>
    <t>40000709</t>
  </si>
  <si>
    <t>40000710</t>
  </si>
  <si>
    <t>40000711</t>
  </si>
  <si>
    <t>40000713</t>
  </si>
  <si>
    <t>Input Table</t>
  </si>
  <si>
    <t>40000714</t>
  </si>
  <si>
    <t>40000715</t>
  </si>
  <si>
    <t>40000716</t>
  </si>
  <si>
    <t>40000717</t>
  </si>
  <si>
    <t>40000719</t>
  </si>
  <si>
    <t>40000732</t>
  </si>
  <si>
    <t>40000733</t>
  </si>
  <si>
    <t>40000734</t>
  </si>
  <si>
    <t>40000735</t>
  </si>
  <si>
    <t>40000736</t>
  </si>
  <si>
    <t>40000737</t>
  </si>
  <si>
    <t>40000738</t>
  </si>
  <si>
    <t>40000739</t>
  </si>
  <si>
    <t>40000740</t>
  </si>
  <si>
    <t>Iron table</t>
  </si>
  <si>
    <t>40000741</t>
  </si>
  <si>
    <t>40000774</t>
  </si>
  <si>
    <t>40000775</t>
  </si>
  <si>
    <t>40000776</t>
  </si>
  <si>
    <t>40000777</t>
  </si>
  <si>
    <t>40000778</t>
  </si>
  <si>
    <t>40000779</t>
  </si>
  <si>
    <t>40000780</t>
  </si>
  <si>
    <t>40000781</t>
  </si>
  <si>
    <t>40000782</t>
  </si>
  <si>
    <t>40000783</t>
  </si>
  <si>
    <t>40000784</t>
  </si>
  <si>
    <t>40000785</t>
  </si>
  <si>
    <t>40000786</t>
  </si>
  <si>
    <t>40000787</t>
  </si>
  <si>
    <t>40000788</t>
  </si>
  <si>
    <t>40000789</t>
  </si>
  <si>
    <t>40000790</t>
  </si>
  <si>
    <t>40000791</t>
  </si>
  <si>
    <t>40000792</t>
  </si>
  <si>
    <t>40000793</t>
  </si>
  <si>
    <t>40000794</t>
  </si>
  <si>
    <t>40000795</t>
  </si>
  <si>
    <t>40000796</t>
  </si>
  <si>
    <t>40000797</t>
  </si>
  <si>
    <t>40000798</t>
  </si>
  <si>
    <t>40000799</t>
  </si>
  <si>
    <t>40000800</t>
  </si>
  <si>
    <t>40000801</t>
  </si>
  <si>
    <t>40000802</t>
  </si>
  <si>
    <t>40000803</t>
  </si>
  <si>
    <t>40000804</t>
  </si>
  <si>
    <t>40000805</t>
  </si>
  <si>
    <t>40000806</t>
  </si>
  <si>
    <t>40000807</t>
  </si>
  <si>
    <t>40000808</t>
  </si>
  <si>
    <t>40000809</t>
  </si>
  <si>
    <t>40000810</t>
  </si>
  <si>
    <t>40000811</t>
  </si>
  <si>
    <t>40000812</t>
  </si>
  <si>
    <t>40000813</t>
  </si>
  <si>
    <t>40000814</t>
  </si>
  <si>
    <t>40000815</t>
  </si>
  <si>
    <t>40000816</t>
  </si>
  <si>
    <t>40000817</t>
  </si>
  <si>
    <t>40000818</t>
  </si>
  <si>
    <t>40000819</t>
  </si>
  <si>
    <t>40000820</t>
  </si>
  <si>
    <t>40000821</t>
  </si>
  <si>
    <t>40000822</t>
  </si>
  <si>
    <t>40000823</t>
  </si>
  <si>
    <t>40000824</t>
  </si>
  <si>
    <t>40000825</t>
  </si>
  <si>
    <t>40000826</t>
  </si>
  <si>
    <t>40000827</t>
  </si>
  <si>
    <t>40000828</t>
  </si>
  <si>
    <t>40000829</t>
  </si>
  <si>
    <t>40000830</t>
  </si>
  <si>
    <t>40000831</t>
  </si>
  <si>
    <t>40000832</t>
  </si>
  <si>
    <t>40000833</t>
  </si>
  <si>
    <t>40000834</t>
  </si>
  <si>
    <t>40000835</t>
  </si>
  <si>
    <t>40000836</t>
  </si>
  <si>
    <t>40000837</t>
  </si>
  <si>
    <t>40000838</t>
  </si>
  <si>
    <t>40000839</t>
  </si>
  <si>
    <t>40000840</t>
  </si>
  <si>
    <t>40000841</t>
  </si>
  <si>
    <t>40000842</t>
  </si>
  <si>
    <t>40000843</t>
  </si>
  <si>
    <t>40000844</t>
  </si>
  <si>
    <t>40000845</t>
  </si>
  <si>
    <t>40000846</t>
  </si>
  <si>
    <t>40000847</t>
  </si>
  <si>
    <t>40000848</t>
  </si>
  <si>
    <t>40000849</t>
  </si>
  <si>
    <t>40000850</t>
  </si>
  <si>
    <t>40000851</t>
  </si>
  <si>
    <t>40000852</t>
  </si>
  <si>
    <t>40000853</t>
  </si>
  <si>
    <t>40000854</t>
  </si>
  <si>
    <t>40000855</t>
  </si>
  <si>
    <t>40000856</t>
  </si>
  <si>
    <t>40000857</t>
  </si>
  <si>
    <t>40000858</t>
  </si>
  <si>
    <t>40000859</t>
  </si>
  <si>
    <t>40000860</t>
  </si>
  <si>
    <t>40000861</t>
  </si>
  <si>
    <t>40000862</t>
  </si>
  <si>
    <t>40000863</t>
  </si>
  <si>
    <t>40000864</t>
  </si>
  <si>
    <t>40000865</t>
  </si>
  <si>
    <t>40000866</t>
  </si>
  <si>
    <t>40000867</t>
  </si>
  <si>
    <t>40000868</t>
  </si>
  <si>
    <t>40000869</t>
  </si>
  <si>
    <t>40000870</t>
  </si>
  <si>
    <t>40000871</t>
  </si>
  <si>
    <t>40000872</t>
  </si>
  <si>
    <t>40000873</t>
  </si>
  <si>
    <t>40000874</t>
  </si>
  <si>
    <t>40000875</t>
  </si>
  <si>
    <t>40000876</t>
  </si>
  <si>
    <t>40000877</t>
  </si>
  <si>
    <t>40000878</t>
  </si>
  <si>
    <t>40000879</t>
  </si>
  <si>
    <t>40000880</t>
  </si>
  <si>
    <t>40000881</t>
  </si>
  <si>
    <t>40000882</t>
  </si>
  <si>
    <t>40000883</t>
  </si>
  <si>
    <t>40000884</t>
  </si>
  <si>
    <t>40000885</t>
  </si>
  <si>
    <t>40000886</t>
  </si>
  <si>
    <t>40000887</t>
  </si>
  <si>
    <t>40000888</t>
  </si>
  <si>
    <t>40000889</t>
  </si>
  <si>
    <t>40000890</t>
  </si>
  <si>
    <t>40000891</t>
  </si>
  <si>
    <t>40000892</t>
  </si>
  <si>
    <t>40000893</t>
  </si>
  <si>
    <t>40000894</t>
  </si>
  <si>
    <t>40000895</t>
  </si>
  <si>
    <t>40000896</t>
  </si>
  <si>
    <t>40000897</t>
  </si>
  <si>
    <t>40000898</t>
  </si>
  <si>
    <t>40000899</t>
  </si>
  <si>
    <t>40000900</t>
  </si>
  <si>
    <t>40000901</t>
  </si>
  <si>
    <t>40000902</t>
  </si>
  <si>
    <t>40000903</t>
  </si>
  <si>
    <t>40000904</t>
  </si>
  <si>
    <t>40000905</t>
  </si>
  <si>
    <t>40000906</t>
  </si>
  <si>
    <t>40000907</t>
  </si>
  <si>
    <t>40000908</t>
  </si>
  <si>
    <t>40000909</t>
  </si>
  <si>
    <t>40000910</t>
  </si>
  <si>
    <t>40000911</t>
  </si>
  <si>
    <t>40000912</t>
  </si>
  <si>
    <t>40000913</t>
  </si>
  <si>
    <t>40000914</t>
  </si>
  <si>
    <t>40000915</t>
  </si>
  <si>
    <t>40000916</t>
  </si>
  <si>
    <t>40000917</t>
  </si>
  <si>
    <t>40000918</t>
  </si>
  <si>
    <t>40000919</t>
  </si>
  <si>
    <t>40000920</t>
  </si>
  <si>
    <t>40001076</t>
  </si>
  <si>
    <t>40001077</t>
  </si>
  <si>
    <t>40001078</t>
  </si>
  <si>
    <t>40001079</t>
  </si>
  <si>
    <t>40001080</t>
  </si>
  <si>
    <t>40001293</t>
  </si>
  <si>
    <t>Sweing Table</t>
  </si>
  <si>
    <t>40001294</t>
  </si>
  <si>
    <t>40001295</t>
  </si>
  <si>
    <t>40001296</t>
  </si>
  <si>
    <t>40001297</t>
  </si>
  <si>
    <t>40001298</t>
  </si>
  <si>
    <t>40001299</t>
  </si>
  <si>
    <t>40001300</t>
  </si>
  <si>
    <t>40001610</t>
  </si>
  <si>
    <t>40001611</t>
  </si>
  <si>
    <t>40001612</t>
  </si>
  <si>
    <t>40001613</t>
  </si>
  <si>
    <t>40001614</t>
  </si>
  <si>
    <t>40001615</t>
  </si>
  <si>
    <t>40001629</t>
  </si>
  <si>
    <t>Trolly for GIB -05/1200 LTR</t>
  </si>
  <si>
    <t>40001630</t>
  </si>
  <si>
    <t>40001631</t>
  </si>
  <si>
    <t>40001632</t>
  </si>
  <si>
    <t>40001633</t>
  </si>
  <si>
    <t>40001634</t>
  </si>
  <si>
    <t>Wooden Rack</t>
  </si>
  <si>
    <t>40001635</t>
  </si>
  <si>
    <t>Warehouse Racking System</t>
  </si>
  <si>
    <t>40001638</t>
  </si>
  <si>
    <t>Exhaust Fan 3 Pcs 24 Inc</t>
  </si>
  <si>
    <t>40001639</t>
  </si>
  <si>
    <t>Full Body Mannequin Womens Size-12 &amp; 22</t>
  </si>
  <si>
    <t>40001640</t>
  </si>
  <si>
    <t>40002397</t>
  </si>
  <si>
    <t>Shade table</t>
  </si>
  <si>
    <t>40002398</t>
  </si>
  <si>
    <t>40002399</t>
  </si>
  <si>
    <t>40002400</t>
  </si>
  <si>
    <t>Stand fan GFC</t>
  </si>
  <si>
    <t>40002401</t>
  </si>
  <si>
    <t>40002402</t>
  </si>
  <si>
    <t>Operator Chair</t>
  </si>
  <si>
    <t>40002403</t>
  </si>
  <si>
    <t>Iron Table -Vaccum</t>
  </si>
  <si>
    <t>40002404</t>
  </si>
  <si>
    <t>40002405</t>
  </si>
  <si>
    <t>40002406</t>
  </si>
  <si>
    <t>40002407</t>
  </si>
  <si>
    <t>40002408</t>
  </si>
  <si>
    <t>40002409</t>
  </si>
  <si>
    <t>40002410</t>
  </si>
  <si>
    <t>40002411</t>
  </si>
  <si>
    <t>40002412</t>
  </si>
  <si>
    <t>40002413</t>
  </si>
  <si>
    <t>40002414</t>
  </si>
  <si>
    <t>40002415</t>
  </si>
  <si>
    <t>40002416</t>
  </si>
  <si>
    <t>40002417</t>
  </si>
  <si>
    <t>40002418</t>
  </si>
  <si>
    <t>40002419</t>
  </si>
  <si>
    <t>40002420</t>
  </si>
  <si>
    <t>40002421</t>
  </si>
  <si>
    <t>40002422</t>
  </si>
  <si>
    <t>40002423</t>
  </si>
  <si>
    <t>40002425</t>
  </si>
  <si>
    <t>40002426</t>
  </si>
  <si>
    <t>40002427</t>
  </si>
  <si>
    <t>40002428</t>
  </si>
  <si>
    <t>40002429</t>
  </si>
  <si>
    <t>40002430</t>
  </si>
  <si>
    <t>40002431</t>
  </si>
  <si>
    <t>40002432</t>
  </si>
  <si>
    <t>40002433</t>
  </si>
  <si>
    <t>40002434</t>
  </si>
  <si>
    <t>40002435</t>
  </si>
  <si>
    <t>Carrying Trolly</t>
  </si>
  <si>
    <t>40002436</t>
  </si>
  <si>
    <t>40002437</t>
  </si>
  <si>
    <t>40002438</t>
  </si>
  <si>
    <t>40002439</t>
  </si>
  <si>
    <t>40002440</t>
  </si>
  <si>
    <t>40002441</t>
  </si>
  <si>
    <t>40002442</t>
  </si>
  <si>
    <t>40002443</t>
  </si>
  <si>
    <t>40002444</t>
  </si>
  <si>
    <t>40002445</t>
  </si>
  <si>
    <t>40002446</t>
  </si>
  <si>
    <t>40002447</t>
  </si>
  <si>
    <t>40002448</t>
  </si>
  <si>
    <t>40002449</t>
  </si>
  <si>
    <t>40002450</t>
  </si>
  <si>
    <t>40002451</t>
  </si>
  <si>
    <t>40002452</t>
  </si>
  <si>
    <t>Trims Rack</t>
  </si>
  <si>
    <t>40002453</t>
  </si>
  <si>
    <t>40002454</t>
  </si>
  <si>
    <t>40002455</t>
  </si>
  <si>
    <t>40002456</t>
  </si>
  <si>
    <t>40002457</t>
  </si>
  <si>
    <t>40002458</t>
  </si>
  <si>
    <t>40002459</t>
  </si>
  <si>
    <t>40002460</t>
  </si>
  <si>
    <t>40002461</t>
  </si>
  <si>
    <t>40002462</t>
  </si>
  <si>
    <t>Carrying Trolly - GMTS (L-48''*W-24''H-72'')</t>
  </si>
  <si>
    <t>40002463</t>
  </si>
  <si>
    <t>40002464</t>
  </si>
  <si>
    <t>40002465</t>
  </si>
  <si>
    <t>40002466</t>
  </si>
  <si>
    <t>40002467</t>
  </si>
  <si>
    <t>40002468</t>
  </si>
  <si>
    <t>40002469</t>
  </si>
  <si>
    <t>40002470</t>
  </si>
  <si>
    <t>40002471</t>
  </si>
  <si>
    <t>Trims Cabinet (L-48''*W-30''*H36'')</t>
  </si>
  <si>
    <t>40002472</t>
  </si>
  <si>
    <t>40002473</t>
  </si>
  <si>
    <t>Cutting Rack</t>
  </si>
  <si>
    <t>40002474</t>
  </si>
  <si>
    <t>40002475</t>
  </si>
  <si>
    <t>40002476</t>
  </si>
  <si>
    <t>40002477</t>
  </si>
  <si>
    <t>40002478</t>
  </si>
  <si>
    <t>40002479</t>
  </si>
  <si>
    <t>Rack for cutting Room</t>
  </si>
  <si>
    <t>40002480</t>
  </si>
  <si>
    <t>40002481</t>
  </si>
  <si>
    <t>40002482</t>
  </si>
  <si>
    <t>40002483</t>
  </si>
  <si>
    <t>Vecum Irone Table-Max-1300</t>
  </si>
  <si>
    <t>40002484</t>
  </si>
  <si>
    <t>40002485</t>
  </si>
  <si>
    <t>40002486</t>
  </si>
  <si>
    <t>40002487</t>
  </si>
  <si>
    <t>40002488</t>
  </si>
  <si>
    <t>40002489</t>
  </si>
  <si>
    <t>40002490</t>
  </si>
  <si>
    <t>40002491</t>
  </si>
  <si>
    <t>40002492</t>
  </si>
  <si>
    <t>40002493</t>
  </si>
  <si>
    <t>Vecum Irone Table-GMC-1300</t>
  </si>
  <si>
    <t>40002494</t>
  </si>
  <si>
    <t>40002495</t>
  </si>
  <si>
    <t>40002496</t>
  </si>
  <si>
    <t>40002497</t>
  </si>
  <si>
    <t>Fabric storage rack L-96", W-60" ,H-72-6</t>
  </si>
  <si>
    <t>40002498</t>
  </si>
  <si>
    <t>40002499</t>
  </si>
  <si>
    <t>40002500</t>
  </si>
  <si>
    <t>40002501</t>
  </si>
  <si>
    <t>40002502</t>
  </si>
  <si>
    <t>40002503</t>
  </si>
  <si>
    <t>Central Table</t>
  </si>
  <si>
    <t>40002504</t>
  </si>
  <si>
    <t>40002505</t>
  </si>
  <si>
    <t>40002506</t>
  </si>
  <si>
    <t>40002507</t>
  </si>
  <si>
    <t>40002508</t>
  </si>
  <si>
    <t>40002509</t>
  </si>
  <si>
    <t>40002510</t>
  </si>
  <si>
    <t>40002511</t>
  </si>
  <si>
    <t>40002512</t>
  </si>
  <si>
    <t>40002513</t>
  </si>
  <si>
    <t>40002514</t>
  </si>
  <si>
    <t>40002515</t>
  </si>
  <si>
    <t>40002516</t>
  </si>
  <si>
    <t>40002517</t>
  </si>
  <si>
    <t>40002518</t>
  </si>
  <si>
    <t>40002519</t>
  </si>
  <si>
    <t>40002520</t>
  </si>
  <si>
    <t>40002521</t>
  </si>
  <si>
    <t>40002522</t>
  </si>
  <si>
    <t>Manual Table</t>
  </si>
  <si>
    <t>Celling Fan 56''</t>
  </si>
  <si>
    <t>Wall Mounted Fan</t>
  </si>
  <si>
    <t>Hydrolic worker chair</t>
  </si>
  <si>
    <t>Operator Chair-APS</t>
  </si>
  <si>
    <t>Center table 95''*16''*30''\</t>
  </si>
  <si>
    <t>40002557</t>
  </si>
  <si>
    <t>40002706</t>
  </si>
  <si>
    <t>Fabric Relax Trolly - 6x4x6</t>
  </si>
  <si>
    <t>40002707</t>
  </si>
  <si>
    <t>40002708</t>
  </si>
  <si>
    <t>40002709</t>
  </si>
  <si>
    <t>40002710</t>
  </si>
  <si>
    <t>40002711</t>
  </si>
  <si>
    <t>40002712</t>
  </si>
  <si>
    <t>40002713</t>
  </si>
  <si>
    <t>40002714</t>
  </si>
  <si>
    <t>Ceiling Fan 56''</t>
  </si>
  <si>
    <t>40002715</t>
  </si>
  <si>
    <t>40002716</t>
  </si>
  <si>
    <t>40002717</t>
  </si>
  <si>
    <t>40002718</t>
  </si>
  <si>
    <t>40002719</t>
  </si>
  <si>
    <t>40002720</t>
  </si>
  <si>
    <t>40002721</t>
  </si>
  <si>
    <t>40002722</t>
  </si>
  <si>
    <t>40002723</t>
  </si>
  <si>
    <t>40002724</t>
  </si>
  <si>
    <t>40002725</t>
  </si>
  <si>
    <t>40002726</t>
  </si>
  <si>
    <t>40002727</t>
  </si>
  <si>
    <t>40002728</t>
  </si>
  <si>
    <t>40002729</t>
  </si>
  <si>
    <t>40002730</t>
  </si>
  <si>
    <t>40002731</t>
  </si>
  <si>
    <t>40002732</t>
  </si>
  <si>
    <t>40002733</t>
  </si>
  <si>
    <t>40002734</t>
  </si>
  <si>
    <t>40002735</t>
  </si>
  <si>
    <t>40002736</t>
  </si>
  <si>
    <t>40002737</t>
  </si>
  <si>
    <t>40002738</t>
  </si>
  <si>
    <t>40002739</t>
  </si>
  <si>
    <t>40002740</t>
  </si>
  <si>
    <t>40002741</t>
  </si>
  <si>
    <t>40002742</t>
  </si>
  <si>
    <t>40002743</t>
  </si>
  <si>
    <t>40002744</t>
  </si>
  <si>
    <t>Stand Fan - 120 Watt-24''</t>
  </si>
  <si>
    <t>40002745</t>
  </si>
  <si>
    <t>40002746</t>
  </si>
  <si>
    <t>40002747</t>
  </si>
  <si>
    <t>40002748</t>
  </si>
  <si>
    <t>40002749</t>
  </si>
  <si>
    <t>40002750</t>
  </si>
  <si>
    <t>40002751</t>
  </si>
  <si>
    <t>40002752</t>
  </si>
  <si>
    <t>40002753</t>
  </si>
  <si>
    <t>40002754</t>
  </si>
  <si>
    <t>Production furniture for PVH project</t>
  </si>
  <si>
    <t>40002755</t>
  </si>
  <si>
    <t>Table Trolly</t>
  </si>
  <si>
    <t>40002756</t>
  </si>
  <si>
    <t>40002757</t>
  </si>
  <si>
    <t>40002758</t>
  </si>
  <si>
    <t>40002759</t>
  </si>
  <si>
    <t>MCC Pannel-36''X24''X12''</t>
  </si>
  <si>
    <t>40002760</t>
  </si>
  <si>
    <t>Audit Table-DHU</t>
  </si>
  <si>
    <t>40002761</t>
  </si>
  <si>
    <t>40002762</t>
  </si>
  <si>
    <t>40002763</t>
  </si>
  <si>
    <t>40002764</t>
  </si>
  <si>
    <t>40002765</t>
  </si>
  <si>
    <t>40002766</t>
  </si>
  <si>
    <t>40002767</t>
  </si>
  <si>
    <t>Production Furniture- Mock up stand-54pcs for Fin</t>
  </si>
  <si>
    <t>40002768</t>
  </si>
  <si>
    <t>Production Furniture- Stand</t>
  </si>
  <si>
    <t>40002769</t>
  </si>
  <si>
    <t>Production Furniture for PVH project</t>
  </si>
  <si>
    <t>40002770</t>
  </si>
  <si>
    <t>Furniture for PVH-Blue color</t>
  </si>
  <si>
    <t>40002771</t>
  </si>
  <si>
    <t>RFID-Scanning Table</t>
  </si>
  <si>
    <t>40002772</t>
  </si>
  <si>
    <t>Garments Keeping Rack</t>
  </si>
  <si>
    <t>40002773</t>
  </si>
  <si>
    <t>40002774</t>
  </si>
  <si>
    <t>40002775</t>
  </si>
  <si>
    <t>40002776</t>
  </si>
  <si>
    <t>40002777</t>
  </si>
  <si>
    <t>Table-Survelliance room</t>
  </si>
  <si>
    <t>40002778</t>
  </si>
  <si>
    <t>SideTable-Survelliance room</t>
  </si>
  <si>
    <t>40002779</t>
  </si>
  <si>
    <t>Cabinet-File and CPU</t>
  </si>
  <si>
    <t>40002780</t>
  </si>
  <si>
    <t>40002781</t>
  </si>
  <si>
    <t>40002782</t>
  </si>
  <si>
    <t>Executive Chair-Survelliance room</t>
  </si>
  <si>
    <t>40002783</t>
  </si>
  <si>
    <t>40002797</t>
  </si>
  <si>
    <t>Chair-Worker-CO-0185-Partex</t>
  </si>
  <si>
    <t>40002798</t>
  </si>
  <si>
    <t>Center Table-L96xW18xH31</t>
  </si>
  <si>
    <t>40002799</t>
  </si>
  <si>
    <t>Side Stand-L28XW5XH30</t>
  </si>
  <si>
    <t>40002800</t>
  </si>
  <si>
    <t>QC Table-L48XW30XH36</t>
  </si>
  <si>
    <t>40002801</t>
  </si>
  <si>
    <t>40002802</t>
  </si>
  <si>
    <t>40002803</t>
  </si>
  <si>
    <t>40002804</t>
  </si>
  <si>
    <t>40002805</t>
  </si>
  <si>
    <t>40002806</t>
  </si>
  <si>
    <t>40002807</t>
  </si>
  <si>
    <t>40002808</t>
  </si>
  <si>
    <t>Audit Table-H36XW48XL96</t>
  </si>
  <si>
    <t>40002809</t>
  </si>
  <si>
    <t>Input Trolly-H72XW36XL60</t>
  </si>
  <si>
    <t>40002810</t>
  </si>
  <si>
    <t>40002811</t>
  </si>
  <si>
    <t>40002812</t>
  </si>
  <si>
    <t>40002813</t>
  </si>
  <si>
    <t>Output Trolly-H72''XW36''XL60''</t>
  </si>
  <si>
    <t>40002814</t>
  </si>
  <si>
    <t>40002815</t>
  </si>
  <si>
    <t>40002816</t>
  </si>
  <si>
    <t>40002817</t>
  </si>
  <si>
    <t>Plain Table- H36XW30XL42</t>
  </si>
  <si>
    <t>40002818</t>
  </si>
  <si>
    <t>Ceiling fan-56''-BRB</t>
  </si>
  <si>
    <t>40002819</t>
  </si>
  <si>
    <t>Tank Iron Pen-520</t>
  </si>
  <si>
    <t>40002821</t>
  </si>
  <si>
    <t>40002822</t>
  </si>
  <si>
    <t>40002823</t>
  </si>
  <si>
    <t>Shipment Trolly</t>
  </si>
  <si>
    <t>40002824</t>
  </si>
  <si>
    <t>40002825</t>
  </si>
  <si>
    <t>40002826</t>
  </si>
  <si>
    <t>40002827</t>
  </si>
  <si>
    <t>40002828</t>
  </si>
  <si>
    <t>Quality Stand</t>
  </si>
  <si>
    <t>40002829</t>
  </si>
  <si>
    <t>Side Table for Computer</t>
  </si>
  <si>
    <t>40002830</t>
  </si>
  <si>
    <t>40002831</t>
  </si>
  <si>
    <t>40002832</t>
  </si>
  <si>
    <t>40002833</t>
  </si>
  <si>
    <t>40002834</t>
  </si>
  <si>
    <t>Swiver Chair-RAO010</t>
  </si>
  <si>
    <t>40002835</t>
  </si>
  <si>
    <t>40002836</t>
  </si>
  <si>
    <t>40002837</t>
  </si>
  <si>
    <t>40002838</t>
  </si>
  <si>
    <t>Plastic Busket</t>
  </si>
  <si>
    <t>40002842</t>
  </si>
  <si>
    <t>Heavy floor mate blue color</t>
  </si>
  <si>
    <t>40002843</t>
  </si>
  <si>
    <t>Cabinet with Sheet</t>
  </si>
  <si>
    <t>40002848</t>
  </si>
  <si>
    <t>Stand Trolley</t>
  </si>
  <si>
    <t>40002849</t>
  </si>
  <si>
    <t>40002850</t>
  </si>
  <si>
    <t>40002851</t>
  </si>
  <si>
    <t>40002852</t>
  </si>
  <si>
    <t>40002853</t>
  </si>
  <si>
    <t>40002854</t>
  </si>
  <si>
    <t>Table Trolley</t>
  </si>
  <si>
    <t>40002855</t>
  </si>
  <si>
    <t>CPU Trolley</t>
  </si>
  <si>
    <t>40002856</t>
  </si>
  <si>
    <t>40002857</t>
  </si>
  <si>
    <t>Helper Table</t>
  </si>
  <si>
    <t>40002858</t>
  </si>
  <si>
    <t>40002859</t>
  </si>
  <si>
    <t>40002860</t>
  </si>
  <si>
    <t>40002861</t>
  </si>
  <si>
    <t>40002862</t>
  </si>
  <si>
    <t>40002863</t>
  </si>
  <si>
    <t>40002864</t>
  </si>
  <si>
    <t>Audit Table</t>
  </si>
  <si>
    <t>40002865</t>
  </si>
  <si>
    <t>40002866</t>
  </si>
  <si>
    <t>Input Trolley</t>
  </si>
  <si>
    <t>40002867</t>
  </si>
  <si>
    <t>Alter stand</t>
  </si>
  <si>
    <t>40002868</t>
  </si>
  <si>
    <t>Output Rack</t>
  </si>
  <si>
    <t>40002869</t>
  </si>
  <si>
    <t>Operator Chair-CO-0185</t>
  </si>
  <si>
    <t>40002870</t>
  </si>
  <si>
    <t>40002871</t>
  </si>
  <si>
    <t>40002872</t>
  </si>
  <si>
    <t>40002873</t>
  </si>
  <si>
    <t>40002900</t>
  </si>
  <si>
    <t>Selling Fan-56''</t>
  </si>
  <si>
    <t>40002901</t>
  </si>
  <si>
    <t>40002902</t>
  </si>
  <si>
    <t>40002903</t>
  </si>
  <si>
    <t>40002904</t>
  </si>
  <si>
    <t>40002905</t>
  </si>
  <si>
    <t>Side stand</t>
  </si>
  <si>
    <t>40002906</t>
  </si>
  <si>
    <t>Plain Table</t>
  </si>
  <si>
    <t>40002907</t>
  </si>
  <si>
    <t>40002908</t>
  </si>
  <si>
    <t>40002909</t>
  </si>
  <si>
    <t>Exhaust Fan 54''x54''</t>
  </si>
  <si>
    <t>40002910</t>
  </si>
  <si>
    <t>40002911</t>
  </si>
  <si>
    <t>40002912</t>
  </si>
  <si>
    <t>40002913</t>
  </si>
  <si>
    <t>40002914</t>
  </si>
  <si>
    <t>CIBD-Washing Machine-Samsung Front Loading</t>
  </si>
  <si>
    <t>40002915</t>
  </si>
  <si>
    <t>40002936</t>
  </si>
  <si>
    <t>Epic-Furniture for Uttara Office-RDC</t>
  </si>
  <si>
    <t>40002962</t>
  </si>
  <si>
    <t>SS Trolly-Uniqlo GMT</t>
  </si>
  <si>
    <t>40002963</t>
  </si>
  <si>
    <t>40002964</t>
  </si>
  <si>
    <t>40002965</t>
  </si>
  <si>
    <t>40002966</t>
  </si>
  <si>
    <t>40002967</t>
  </si>
  <si>
    <t>40002968</t>
  </si>
  <si>
    <t>40002969</t>
  </si>
  <si>
    <t>40002970</t>
  </si>
  <si>
    <t>40002971</t>
  </si>
  <si>
    <t>40002972</t>
  </si>
  <si>
    <t>40002973</t>
  </si>
  <si>
    <t>40002974</t>
  </si>
  <si>
    <t>40002975</t>
  </si>
  <si>
    <t>40002976</t>
  </si>
  <si>
    <t>Furniture for EGH</t>
  </si>
  <si>
    <t>40002977</t>
  </si>
  <si>
    <t>SS Trolly-Uniqlo GMT-07 pcs</t>
  </si>
  <si>
    <t>40002978</t>
  </si>
  <si>
    <t>40002979</t>
  </si>
  <si>
    <t>40002980</t>
  </si>
  <si>
    <t>40002981</t>
  </si>
  <si>
    <t>40002982</t>
  </si>
  <si>
    <t>40002983</t>
  </si>
  <si>
    <t>40002984</t>
  </si>
  <si>
    <t>Worker Chair for two additional Modular Lines</t>
  </si>
  <si>
    <t>40002985</t>
  </si>
  <si>
    <t>40002986</t>
  </si>
  <si>
    <t>40002987</t>
  </si>
  <si>
    <t>40002988</t>
  </si>
  <si>
    <t>40002989</t>
  </si>
  <si>
    <t>40002990</t>
  </si>
  <si>
    <t>40002991</t>
  </si>
  <si>
    <t>40002992</t>
  </si>
  <si>
    <t>40002993</t>
  </si>
  <si>
    <t>40002994</t>
  </si>
  <si>
    <t>40002995</t>
  </si>
  <si>
    <t>40002996</t>
  </si>
  <si>
    <t>40002997</t>
  </si>
  <si>
    <t>40002998</t>
  </si>
  <si>
    <t>40002999</t>
  </si>
  <si>
    <t>40003000</t>
  </si>
  <si>
    <t>40003001</t>
  </si>
  <si>
    <t>40003002</t>
  </si>
  <si>
    <t>40003003</t>
  </si>
  <si>
    <t>40003004</t>
  </si>
  <si>
    <t>40003005</t>
  </si>
  <si>
    <t>40003006</t>
  </si>
  <si>
    <t>40003007</t>
  </si>
  <si>
    <t>40003008</t>
  </si>
  <si>
    <t>40003009</t>
  </si>
  <si>
    <t>40003010</t>
  </si>
  <si>
    <t>40003011</t>
  </si>
  <si>
    <t>40003012</t>
  </si>
  <si>
    <t>40003013</t>
  </si>
  <si>
    <t>40003014</t>
  </si>
  <si>
    <t>40003015</t>
  </si>
  <si>
    <t>40003016</t>
  </si>
  <si>
    <t>40003017</t>
  </si>
  <si>
    <t>40003018</t>
  </si>
  <si>
    <t>40003019</t>
  </si>
  <si>
    <t>40003020</t>
  </si>
  <si>
    <t>40003021</t>
  </si>
  <si>
    <t>40003022</t>
  </si>
  <si>
    <t>40003023</t>
  </si>
  <si>
    <t>40003024</t>
  </si>
  <si>
    <t>40003025</t>
  </si>
  <si>
    <t>40003026</t>
  </si>
  <si>
    <t>40003027</t>
  </si>
  <si>
    <t>40003028</t>
  </si>
  <si>
    <t>40003029</t>
  </si>
  <si>
    <t>40003030</t>
  </si>
  <si>
    <t>40003031</t>
  </si>
  <si>
    <t>40003032</t>
  </si>
  <si>
    <t>40003033</t>
  </si>
  <si>
    <t>40003034</t>
  </si>
  <si>
    <t>40003035</t>
  </si>
  <si>
    <t>40003036</t>
  </si>
  <si>
    <t>40003037</t>
  </si>
  <si>
    <t>40003038</t>
  </si>
  <si>
    <t>40003039</t>
  </si>
  <si>
    <t>40003040</t>
  </si>
  <si>
    <t>40003041</t>
  </si>
  <si>
    <t>40003042</t>
  </si>
  <si>
    <t>40003043</t>
  </si>
  <si>
    <t>40003044</t>
  </si>
  <si>
    <t>40003045</t>
  </si>
  <si>
    <t>40003046</t>
  </si>
  <si>
    <t>40003047</t>
  </si>
  <si>
    <t>40003048</t>
  </si>
  <si>
    <t>40003049</t>
  </si>
  <si>
    <t>40003050</t>
  </si>
  <si>
    <t>40003051</t>
  </si>
  <si>
    <t>40003052</t>
  </si>
  <si>
    <t>40003053</t>
  </si>
  <si>
    <t>40003054</t>
  </si>
  <si>
    <t>40003055</t>
  </si>
  <si>
    <t>40003056</t>
  </si>
  <si>
    <t>40003057</t>
  </si>
  <si>
    <t>40003058</t>
  </si>
  <si>
    <t>40003060</t>
  </si>
  <si>
    <t>Worker chair with back support</t>
  </si>
  <si>
    <t>40003061</t>
  </si>
  <si>
    <t>40003062</t>
  </si>
  <si>
    <t>40003063</t>
  </si>
  <si>
    <t>40003064</t>
  </si>
  <si>
    <t>40003065</t>
  </si>
  <si>
    <t>40003066</t>
  </si>
  <si>
    <t>40003067</t>
  </si>
  <si>
    <t>40003068</t>
  </si>
  <si>
    <t>40003069</t>
  </si>
  <si>
    <t>40003070</t>
  </si>
  <si>
    <t>40003071</t>
  </si>
  <si>
    <t>40003072</t>
  </si>
  <si>
    <t>40003073</t>
  </si>
  <si>
    <t>40003074</t>
  </si>
  <si>
    <t>40003075</t>
  </si>
  <si>
    <t>40003076</t>
  </si>
  <si>
    <t>40003077</t>
  </si>
  <si>
    <t>40003078</t>
  </si>
  <si>
    <t>40003079</t>
  </si>
  <si>
    <t>40003080</t>
  </si>
  <si>
    <t>40003081</t>
  </si>
  <si>
    <t>40003082</t>
  </si>
  <si>
    <t>40003083</t>
  </si>
  <si>
    <t>40003084</t>
  </si>
  <si>
    <t>40003085</t>
  </si>
  <si>
    <t>40003086</t>
  </si>
  <si>
    <t>40003087</t>
  </si>
  <si>
    <t>40003088</t>
  </si>
  <si>
    <t>40003089</t>
  </si>
  <si>
    <t>40003090</t>
  </si>
  <si>
    <t>Cabinate 26 sq x 650 (Malamine board 18m)</t>
  </si>
  <si>
    <t>40003091</t>
  </si>
  <si>
    <t>Split Cooler Assy-For E-75</t>
  </si>
  <si>
    <t>40003092</t>
  </si>
  <si>
    <t>ETP Chemical Lifting hoist Lift making</t>
  </si>
  <si>
    <t>40003093</t>
  </si>
  <si>
    <t>Trolly</t>
  </si>
  <si>
    <t>40003094</t>
  </si>
  <si>
    <t>Celling Fan</t>
  </si>
  <si>
    <t>40003095</t>
  </si>
  <si>
    <t>40003096</t>
  </si>
  <si>
    <t>40003097</t>
  </si>
  <si>
    <t>40003098</t>
  </si>
  <si>
    <t>40003099</t>
  </si>
  <si>
    <t>40003100</t>
  </si>
  <si>
    <t>40003101</t>
  </si>
  <si>
    <t>40003102</t>
  </si>
  <si>
    <t>40003103</t>
  </si>
  <si>
    <t>40003104</t>
  </si>
  <si>
    <t>Fabric Trolley L60” X W35” X H48”</t>
  </si>
  <si>
    <t>40003105</t>
  </si>
  <si>
    <t>40003106</t>
  </si>
  <si>
    <t>40003107</t>
  </si>
  <si>
    <t>40003153</t>
  </si>
  <si>
    <t>Operator chair - Additional sewing line project</t>
  </si>
  <si>
    <t>40003154</t>
  </si>
  <si>
    <t>40003155</t>
  </si>
  <si>
    <t>40003156</t>
  </si>
  <si>
    <t>40003157</t>
  </si>
  <si>
    <t>40003158</t>
  </si>
  <si>
    <t>40003159</t>
  </si>
  <si>
    <t>40003160</t>
  </si>
  <si>
    <t>40003161</t>
  </si>
  <si>
    <t>40003162</t>
  </si>
  <si>
    <t>40003163</t>
  </si>
  <si>
    <t>40003164</t>
  </si>
  <si>
    <t>40003165</t>
  </si>
  <si>
    <t>40003166</t>
  </si>
  <si>
    <t>40003167</t>
  </si>
  <si>
    <t>40003168</t>
  </si>
  <si>
    <t>40003169</t>
  </si>
  <si>
    <t>40003170</t>
  </si>
  <si>
    <t>40003171</t>
  </si>
  <si>
    <t>40003172</t>
  </si>
  <si>
    <t>40003173</t>
  </si>
  <si>
    <t>40003174</t>
  </si>
  <si>
    <t>40003175</t>
  </si>
  <si>
    <t>40003176</t>
  </si>
  <si>
    <t>40003177</t>
  </si>
  <si>
    <t>40003178</t>
  </si>
  <si>
    <t>40003179</t>
  </si>
  <si>
    <t>40003180</t>
  </si>
  <si>
    <t>40003181</t>
  </si>
  <si>
    <t>40003182</t>
  </si>
  <si>
    <t>40003183</t>
  </si>
  <si>
    <t>40003184</t>
  </si>
  <si>
    <t>40003185</t>
  </si>
  <si>
    <t>40003186</t>
  </si>
  <si>
    <t>40003187</t>
  </si>
  <si>
    <t>40003188</t>
  </si>
  <si>
    <t>40003189</t>
  </si>
  <si>
    <t>40003190</t>
  </si>
  <si>
    <t>40003191</t>
  </si>
  <si>
    <t>40003192</t>
  </si>
  <si>
    <t>40003193</t>
  </si>
  <si>
    <t>40003194</t>
  </si>
  <si>
    <t>40003195</t>
  </si>
  <si>
    <t>40003196</t>
  </si>
  <si>
    <t>40003197</t>
  </si>
  <si>
    <t>40003198</t>
  </si>
  <si>
    <t>40003199</t>
  </si>
  <si>
    <t>40003200</t>
  </si>
  <si>
    <t>40003201</t>
  </si>
  <si>
    <t>40003202</t>
  </si>
  <si>
    <t>40003203</t>
  </si>
  <si>
    <t>40003204</t>
  </si>
  <si>
    <t>40003205</t>
  </si>
  <si>
    <t>40003206</t>
  </si>
  <si>
    <t>40003207</t>
  </si>
  <si>
    <t>40003208</t>
  </si>
  <si>
    <t>40003209</t>
  </si>
  <si>
    <t>40003210</t>
  </si>
  <si>
    <t>40003211</t>
  </si>
  <si>
    <t>40003212</t>
  </si>
  <si>
    <t>40003213</t>
  </si>
  <si>
    <t>40003214</t>
  </si>
  <si>
    <t>40003215</t>
  </si>
  <si>
    <t>40003216</t>
  </si>
  <si>
    <t>40003217</t>
  </si>
  <si>
    <t>40003218</t>
  </si>
  <si>
    <t>40003219</t>
  </si>
  <si>
    <t>40003220</t>
  </si>
  <si>
    <t>40003221</t>
  </si>
  <si>
    <t>40003222</t>
  </si>
  <si>
    <t>40003223</t>
  </si>
  <si>
    <t>40003224</t>
  </si>
  <si>
    <t>40003225</t>
  </si>
  <si>
    <t>40003226</t>
  </si>
  <si>
    <t>40003227</t>
  </si>
  <si>
    <t>40003228</t>
  </si>
  <si>
    <t>40003229</t>
  </si>
  <si>
    <t>40003230</t>
  </si>
  <si>
    <t>40003231</t>
  </si>
  <si>
    <t>40003232</t>
  </si>
  <si>
    <t>40003233</t>
  </si>
  <si>
    <t>40003234</t>
  </si>
  <si>
    <t>40003235</t>
  </si>
  <si>
    <t>40003236</t>
  </si>
  <si>
    <t>40003237</t>
  </si>
  <si>
    <t>40003238</t>
  </si>
  <si>
    <t>40003239</t>
  </si>
  <si>
    <t>40003240</t>
  </si>
  <si>
    <t>40003241</t>
  </si>
  <si>
    <t>40003242</t>
  </si>
  <si>
    <t>40003243</t>
  </si>
  <si>
    <t>40003244</t>
  </si>
  <si>
    <t>40003245</t>
  </si>
  <si>
    <t>40003246</t>
  </si>
  <si>
    <t>40003247</t>
  </si>
  <si>
    <t>40003248</t>
  </si>
  <si>
    <t>40003249</t>
  </si>
  <si>
    <t>40003250</t>
  </si>
  <si>
    <t>40003251</t>
  </si>
  <si>
    <t>40003252</t>
  </si>
  <si>
    <t>40003253</t>
  </si>
  <si>
    <t>40003254</t>
  </si>
  <si>
    <t>40003255</t>
  </si>
  <si>
    <t>40003256</t>
  </si>
  <si>
    <t>40003257</t>
  </si>
  <si>
    <t>40003258</t>
  </si>
  <si>
    <t>40003259</t>
  </si>
  <si>
    <t>40003260</t>
  </si>
  <si>
    <t>40003261</t>
  </si>
  <si>
    <t>40003262</t>
  </si>
  <si>
    <t>40003263</t>
  </si>
  <si>
    <t>40003264</t>
  </si>
  <si>
    <t>40003265</t>
  </si>
  <si>
    <t>40003266</t>
  </si>
  <si>
    <t>40003267</t>
  </si>
  <si>
    <t>40003268</t>
  </si>
  <si>
    <t>40003269</t>
  </si>
  <si>
    <t>40003270</t>
  </si>
  <si>
    <t>40003271</t>
  </si>
  <si>
    <t>40003272</t>
  </si>
  <si>
    <t>40003273</t>
  </si>
  <si>
    <t>40003274</t>
  </si>
  <si>
    <t>40003275</t>
  </si>
  <si>
    <t>40003276</t>
  </si>
  <si>
    <t>40003277</t>
  </si>
  <si>
    <t>40003278</t>
  </si>
  <si>
    <t>40003279</t>
  </si>
  <si>
    <t>40003280</t>
  </si>
  <si>
    <t>40003281</t>
  </si>
  <si>
    <t>40003282</t>
  </si>
  <si>
    <t>40003283</t>
  </si>
  <si>
    <t>40003284</t>
  </si>
  <si>
    <t>40003285</t>
  </si>
  <si>
    <t>Fabrics Carrying Trolley</t>
  </si>
  <si>
    <t>40003286</t>
  </si>
  <si>
    <t>40003287</t>
  </si>
  <si>
    <t>40003288</t>
  </si>
  <si>
    <t>40003289</t>
  </si>
  <si>
    <t>40003290</t>
  </si>
  <si>
    <t>Fabric Roll Trolley</t>
  </si>
  <si>
    <t>40003291</t>
  </si>
  <si>
    <t>40003292</t>
  </si>
  <si>
    <t>40003293</t>
  </si>
  <si>
    <t>40003294</t>
  </si>
  <si>
    <t>40003295</t>
  </si>
  <si>
    <t>40003296</t>
  </si>
  <si>
    <t>40003297</t>
  </si>
  <si>
    <t>40003298</t>
  </si>
  <si>
    <t>40003299</t>
  </si>
  <si>
    <t>40003300</t>
  </si>
  <si>
    <t>40003301</t>
  </si>
  <si>
    <t>40003302</t>
  </si>
  <si>
    <t>40003303</t>
  </si>
  <si>
    <t>40003304</t>
  </si>
  <si>
    <t>40003305</t>
  </si>
  <si>
    <t>40003306</t>
  </si>
  <si>
    <t>40003307</t>
  </si>
  <si>
    <t>40003308</t>
  </si>
  <si>
    <t>40003309</t>
  </si>
  <si>
    <t>40003310</t>
  </si>
  <si>
    <t>40003311</t>
  </si>
  <si>
    <t>40003312</t>
  </si>
  <si>
    <t>40003313</t>
  </si>
  <si>
    <t>40003314</t>
  </si>
  <si>
    <t>40003315</t>
  </si>
  <si>
    <t>40003316</t>
  </si>
  <si>
    <t>40003317</t>
  </si>
  <si>
    <t>40003318</t>
  </si>
  <si>
    <t>40003319</t>
  </si>
  <si>
    <t>40003320</t>
  </si>
  <si>
    <t>40003321</t>
  </si>
  <si>
    <t>40003322</t>
  </si>
  <si>
    <t>40003323</t>
  </si>
  <si>
    <t>40003324</t>
  </si>
  <si>
    <t>40003325</t>
  </si>
  <si>
    <t>40003326</t>
  </si>
  <si>
    <t>40003327</t>
  </si>
  <si>
    <t>40003328</t>
  </si>
  <si>
    <t>40003329</t>
  </si>
  <si>
    <t>40003330</t>
  </si>
  <si>
    <t>40003331</t>
  </si>
  <si>
    <t>40003332</t>
  </si>
  <si>
    <t>40003333</t>
  </si>
  <si>
    <t>40003334</t>
  </si>
  <si>
    <t>40003335</t>
  </si>
  <si>
    <t>40003336</t>
  </si>
  <si>
    <t>40003337</t>
  </si>
  <si>
    <t>40003338</t>
  </si>
  <si>
    <t>40003339</t>
  </si>
  <si>
    <t>40003340</t>
  </si>
  <si>
    <t>40003341</t>
  </si>
  <si>
    <t>Hanger Stand</t>
  </si>
  <si>
    <t>40003342</t>
  </si>
  <si>
    <t>40003343</t>
  </si>
  <si>
    <t>40003344</t>
  </si>
  <si>
    <t>40003345</t>
  </si>
  <si>
    <t>40003346</t>
  </si>
  <si>
    <t>40003347</t>
  </si>
  <si>
    <t>40003348</t>
  </si>
  <si>
    <t>40003349</t>
  </si>
  <si>
    <t>40003350</t>
  </si>
  <si>
    <t>40003351</t>
  </si>
  <si>
    <t>40003352</t>
  </si>
  <si>
    <t>40003353</t>
  </si>
  <si>
    <t>40003354</t>
  </si>
  <si>
    <t>40003355</t>
  </si>
  <si>
    <t>40003356</t>
  </si>
  <si>
    <t>40003357</t>
  </si>
  <si>
    <t>40003358</t>
  </si>
  <si>
    <t>40003359</t>
  </si>
  <si>
    <t>40003360</t>
  </si>
  <si>
    <t>40003361</t>
  </si>
  <si>
    <t>40003362</t>
  </si>
  <si>
    <t>40003363</t>
  </si>
  <si>
    <t>40003364</t>
  </si>
  <si>
    <t>40003365</t>
  </si>
  <si>
    <t>40003366</t>
  </si>
  <si>
    <t>40003367</t>
  </si>
  <si>
    <t>40003368</t>
  </si>
  <si>
    <t>40003369</t>
  </si>
  <si>
    <t>40003370</t>
  </si>
  <si>
    <t>40003371</t>
  </si>
  <si>
    <t>40003372</t>
  </si>
  <si>
    <t>40003373</t>
  </si>
  <si>
    <t>40003374</t>
  </si>
  <si>
    <t>40003375</t>
  </si>
  <si>
    <t>40003376</t>
  </si>
  <si>
    <t>40003377</t>
  </si>
  <si>
    <t>40003378</t>
  </si>
  <si>
    <t>40003379</t>
  </si>
  <si>
    <t>40003380</t>
  </si>
  <si>
    <t>40003381</t>
  </si>
  <si>
    <t>40003382</t>
  </si>
  <si>
    <t>40003383</t>
  </si>
  <si>
    <t>40003384</t>
  </si>
  <si>
    <t>40003385</t>
  </si>
  <si>
    <t>40003386</t>
  </si>
  <si>
    <t>40003387</t>
  </si>
  <si>
    <t>40003388</t>
  </si>
  <si>
    <t>40003389</t>
  </si>
  <si>
    <t>40003390</t>
  </si>
  <si>
    <t>40003391</t>
  </si>
  <si>
    <t>40003392</t>
  </si>
  <si>
    <t>Warehouse Racking System - New warehouse</t>
  </si>
  <si>
    <t>40003393</t>
  </si>
  <si>
    <t>40003394</t>
  </si>
  <si>
    <t>Table &amp; Cabinet</t>
  </si>
  <si>
    <t>40003395</t>
  </si>
  <si>
    <t>Exhaust blower fan - Alliance and Accord (SMV)</t>
  </si>
  <si>
    <t>40003396</t>
  </si>
  <si>
    <t>WH racking system - New WH</t>
  </si>
  <si>
    <t>40003399</t>
  </si>
  <si>
    <t>Electrical and safety work - Alliance</t>
  </si>
  <si>
    <t>40003400</t>
  </si>
  <si>
    <t>40003401</t>
  </si>
  <si>
    <t>40003402</t>
  </si>
  <si>
    <t>40003403</t>
  </si>
  <si>
    <t>40003405</t>
  </si>
  <si>
    <t>40003406</t>
  </si>
  <si>
    <t>40003407</t>
  </si>
  <si>
    <t>40003408</t>
  </si>
  <si>
    <t>40003409</t>
  </si>
  <si>
    <t>40003410</t>
  </si>
  <si>
    <t>40003411</t>
  </si>
  <si>
    <t>40003412</t>
  </si>
  <si>
    <t>40003413</t>
  </si>
  <si>
    <t>40003414</t>
  </si>
  <si>
    <t>40003415</t>
  </si>
  <si>
    <t>40003416</t>
  </si>
  <si>
    <t>40003417</t>
  </si>
  <si>
    <t>40003418</t>
  </si>
  <si>
    <t>40003419</t>
  </si>
  <si>
    <t>40003420</t>
  </si>
  <si>
    <t>40003421</t>
  </si>
  <si>
    <t>40003422</t>
  </si>
  <si>
    <t>40003423</t>
  </si>
  <si>
    <t>40003424</t>
  </si>
  <si>
    <t>40003425</t>
  </si>
  <si>
    <t>40003426</t>
  </si>
  <si>
    <t>40003427</t>
  </si>
  <si>
    <t>40003428</t>
  </si>
  <si>
    <t>40003429</t>
  </si>
  <si>
    <t>40003430</t>
  </si>
  <si>
    <t>40003431</t>
  </si>
  <si>
    <t>40003432</t>
  </si>
  <si>
    <t>40003433</t>
  </si>
  <si>
    <t>40003434</t>
  </si>
  <si>
    <t>40003435</t>
  </si>
  <si>
    <t>40003436</t>
  </si>
  <si>
    <t>40003437</t>
  </si>
  <si>
    <t>40003438</t>
  </si>
  <si>
    <t>40003439</t>
  </si>
  <si>
    <t>40003440</t>
  </si>
  <si>
    <t>40003441</t>
  </si>
  <si>
    <t>40003442</t>
  </si>
  <si>
    <t>40003443</t>
  </si>
  <si>
    <t>40003444</t>
  </si>
  <si>
    <t>40003445</t>
  </si>
  <si>
    <t>40003446</t>
  </si>
  <si>
    <t>40003447</t>
  </si>
  <si>
    <t>40003448</t>
  </si>
  <si>
    <t>40003449</t>
  </si>
  <si>
    <t>40003450</t>
  </si>
  <si>
    <t>40003451</t>
  </si>
  <si>
    <t>40003452</t>
  </si>
  <si>
    <t>40003453</t>
  </si>
  <si>
    <t>40003454</t>
  </si>
  <si>
    <t>40003455</t>
  </si>
  <si>
    <t>40003456</t>
  </si>
  <si>
    <t>40003457</t>
  </si>
  <si>
    <t>40003458</t>
  </si>
  <si>
    <t>40003459</t>
  </si>
  <si>
    <t>40003460</t>
  </si>
  <si>
    <t>40003461</t>
  </si>
  <si>
    <t>40003462</t>
  </si>
  <si>
    <t>40003463</t>
  </si>
  <si>
    <t>40003464</t>
  </si>
  <si>
    <t>40003465</t>
  </si>
  <si>
    <t>40003466</t>
  </si>
  <si>
    <t>40003467</t>
  </si>
  <si>
    <t>40003468</t>
  </si>
  <si>
    <t>40003469</t>
  </si>
  <si>
    <t>40003470</t>
  </si>
  <si>
    <t>40003471</t>
  </si>
  <si>
    <t>40003472</t>
  </si>
  <si>
    <t>40003473</t>
  </si>
  <si>
    <t>40003474</t>
  </si>
  <si>
    <t>40003475</t>
  </si>
  <si>
    <t>40003476</t>
  </si>
  <si>
    <t>40003477</t>
  </si>
  <si>
    <t>40003478</t>
  </si>
  <si>
    <t>40003479</t>
  </si>
  <si>
    <t>40003480</t>
  </si>
  <si>
    <t>40003481</t>
  </si>
  <si>
    <t>40003482</t>
  </si>
  <si>
    <t>40003483</t>
  </si>
  <si>
    <t>40003484</t>
  </si>
  <si>
    <t>40003485</t>
  </si>
  <si>
    <t>40003486</t>
  </si>
  <si>
    <t>40003487</t>
  </si>
  <si>
    <t>40003488</t>
  </si>
  <si>
    <t>40003489</t>
  </si>
  <si>
    <t>40003490</t>
  </si>
  <si>
    <t>40003491</t>
  </si>
  <si>
    <t>40003492</t>
  </si>
  <si>
    <t>40003493</t>
  </si>
  <si>
    <t>40003494</t>
  </si>
  <si>
    <t>40003495</t>
  </si>
  <si>
    <t>40003496</t>
  </si>
  <si>
    <t>40003497</t>
  </si>
  <si>
    <t>40003498</t>
  </si>
  <si>
    <t>40003499</t>
  </si>
  <si>
    <t>40003500</t>
  </si>
  <si>
    <t>40003501</t>
  </si>
  <si>
    <t>40003502</t>
  </si>
  <si>
    <t>40003503</t>
  </si>
  <si>
    <t>40003504</t>
  </si>
  <si>
    <t>40003505</t>
  </si>
  <si>
    <t>40003506</t>
  </si>
  <si>
    <t>40003507</t>
  </si>
  <si>
    <t>40003508</t>
  </si>
  <si>
    <t>40003509</t>
  </si>
  <si>
    <t>40003510</t>
  </si>
  <si>
    <t>40003511</t>
  </si>
  <si>
    <t>40003512</t>
  </si>
  <si>
    <t>40003513</t>
  </si>
  <si>
    <t>40003514</t>
  </si>
  <si>
    <t>40003515</t>
  </si>
  <si>
    <t>40003516</t>
  </si>
  <si>
    <t>40003517</t>
  </si>
  <si>
    <t>40003518</t>
  </si>
  <si>
    <t>40003519</t>
  </si>
  <si>
    <t>40003520</t>
  </si>
  <si>
    <t>40003521</t>
  </si>
  <si>
    <t>40003522</t>
  </si>
  <si>
    <t>40003523</t>
  </si>
  <si>
    <t>40003524</t>
  </si>
  <si>
    <t>40003525</t>
  </si>
  <si>
    <t>40003526</t>
  </si>
  <si>
    <t>40003527</t>
  </si>
  <si>
    <t>40003528</t>
  </si>
  <si>
    <t>40003529</t>
  </si>
  <si>
    <t>40003530</t>
  </si>
  <si>
    <t>40003531</t>
  </si>
  <si>
    <t>40003532</t>
  </si>
  <si>
    <t>40003533</t>
  </si>
  <si>
    <t>40003534</t>
  </si>
  <si>
    <t>40003535</t>
  </si>
  <si>
    <t>40003536</t>
  </si>
  <si>
    <t>40003537</t>
  </si>
  <si>
    <t>40003538</t>
  </si>
  <si>
    <t>40003539</t>
  </si>
  <si>
    <t>40003540</t>
  </si>
  <si>
    <t>40003541</t>
  </si>
  <si>
    <t>40003542</t>
  </si>
  <si>
    <t>40003543</t>
  </si>
  <si>
    <t>40003544</t>
  </si>
  <si>
    <t>40003545</t>
  </si>
  <si>
    <t>40003546</t>
  </si>
  <si>
    <t>40003547</t>
  </si>
  <si>
    <t>40003548</t>
  </si>
  <si>
    <t>40003549</t>
  </si>
  <si>
    <t>40003550</t>
  </si>
  <si>
    <t>40003551</t>
  </si>
  <si>
    <t>40003552</t>
  </si>
  <si>
    <t>40003553</t>
  </si>
  <si>
    <t>40003554</t>
  </si>
  <si>
    <t>40003555</t>
  </si>
  <si>
    <t>40003556</t>
  </si>
  <si>
    <t>40003557</t>
  </si>
  <si>
    <t>40003558</t>
  </si>
  <si>
    <t>40003559</t>
  </si>
  <si>
    <t>40003560</t>
  </si>
  <si>
    <t>40003561</t>
  </si>
  <si>
    <t>40003562</t>
  </si>
  <si>
    <t>40003563</t>
  </si>
  <si>
    <t>40003564</t>
  </si>
  <si>
    <t>40003565</t>
  </si>
  <si>
    <t>40003566</t>
  </si>
  <si>
    <t>40003567</t>
  </si>
  <si>
    <t>40003568</t>
  </si>
  <si>
    <t>40003569</t>
  </si>
  <si>
    <t>40003570</t>
  </si>
  <si>
    <t>40003571</t>
  </si>
  <si>
    <t>40003572</t>
  </si>
  <si>
    <t>40003573</t>
  </si>
  <si>
    <t>40003574</t>
  </si>
  <si>
    <t>40003575</t>
  </si>
  <si>
    <t>40003576</t>
  </si>
  <si>
    <t>40003577</t>
  </si>
  <si>
    <t>40003578</t>
  </si>
  <si>
    <t>40003579</t>
  </si>
  <si>
    <t>40003580</t>
  </si>
  <si>
    <t>40003581</t>
  </si>
  <si>
    <t>40003582</t>
  </si>
  <si>
    <t>40003583</t>
  </si>
  <si>
    <t>40003584</t>
  </si>
  <si>
    <t>40003585</t>
  </si>
  <si>
    <t>40003586</t>
  </si>
  <si>
    <t>40003587</t>
  </si>
  <si>
    <t>40003588</t>
  </si>
  <si>
    <t>40003589</t>
  </si>
  <si>
    <t>40003590</t>
  </si>
  <si>
    <t>40003591</t>
  </si>
  <si>
    <t>40003592</t>
  </si>
  <si>
    <t>40003593</t>
  </si>
  <si>
    <t>40003594</t>
  </si>
  <si>
    <t>40003595</t>
  </si>
  <si>
    <t>40003596</t>
  </si>
  <si>
    <t>40003597</t>
  </si>
  <si>
    <t>40003598</t>
  </si>
  <si>
    <t>40003599</t>
  </si>
  <si>
    <t>40003600</t>
  </si>
  <si>
    <t>40003601</t>
  </si>
  <si>
    <t>40003602</t>
  </si>
  <si>
    <t>40003603</t>
  </si>
  <si>
    <t>40003604</t>
  </si>
  <si>
    <t>40003605</t>
  </si>
  <si>
    <t>40003606</t>
  </si>
  <si>
    <t>40003607</t>
  </si>
  <si>
    <t>40003608</t>
  </si>
  <si>
    <t>40003609</t>
  </si>
  <si>
    <t>40003610</t>
  </si>
  <si>
    <t>40003611</t>
  </si>
  <si>
    <t>40003612</t>
  </si>
  <si>
    <t>40003613</t>
  </si>
  <si>
    <t>40003614</t>
  </si>
  <si>
    <t>40003615</t>
  </si>
  <si>
    <t>40003616</t>
  </si>
  <si>
    <t>40003617</t>
  </si>
  <si>
    <t>40003618</t>
  </si>
  <si>
    <t>40003619</t>
  </si>
  <si>
    <t>40003620</t>
  </si>
  <si>
    <t>40003621</t>
  </si>
  <si>
    <t>40003622</t>
  </si>
  <si>
    <t>40003623</t>
  </si>
  <si>
    <t>40003624</t>
  </si>
  <si>
    <t>40003625</t>
  </si>
  <si>
    <t>40003626</t>
  </si>
  <si>
    <t>40003627</t>
  </si>
  <si>
    <t>40003628</t>
  </si>
  <si>
    <t>40003629</t>
  </si>
  <si>
    <t>40003630</t>
  </si>
  <si>
    <t>40003631</t>
  </si>
  <si>
    <t>40003632</t>
  </si>
  <si>
    <t>40003633</t>
  </si>
  <si>
    <t>40003634</t>
  </si>
  <si>
    <t>40003635</t>
  </si>
  <si>
    <t>40003636</t>
  </si>
  <si>
    <t>40003637</t>
  </si>
  <si>
    <t>40003638</t>
  </si>
  <si>
    <t>40003639</t>
  </si>
  <si>
    <t>40003640</t>
  </si>
  <si>
    <t>40003641</t>
  </si>
  <si>
    <t>40003642</t>
  </si>
  <si>
    <t>40003643</t>
  </si>
  <si>
    <t>40003644</t>
  </si>
  <si>
    <t>40003645</t>
  </si>
  <si>
    <t>40003646</t>
  </si>
  <si>
    <t>40003647</t>
  </si>
  <si>
    <t>40003648</t>
  </si>
  <si>
    <t>40003649</t>
  </si>
  <si>
    <t>40003650</t>
  </si>
  <si>
    <t>40003651</t>
  </si>
  <si>
    <t>40003652</t>
  </si>
  <si>
    <t>40003653</t>
  </si>
  <si>
    <t>40003654</t>
  </si>
  <si>
    <t>40003655</t>
  </si>
  <si>
    <t>40003656</t>
  </si>
  <si>
    <t>40003657</t>
  </si>
  <si>
    <t>40003658</t>
  </si>
  <si>
    <t>40003659</t>
  </si>
  <si>
    <t>40003660</t>
  </si>
  <si>
    <t>40003661</t>
  </si>
  <si>
    <t>40003662</t>
  </si>
  <si>
    <t>40003663</t>
  </si>
  <si>
    <t>40003664</t>
  </si>
  <si>
    <t>40003665</t>
  </si>
  <si>
    <t>40003666</t>
  </si>
  <si>
    <t>40003667</t>
  </si>
  <si>
    <t>40003668</t>
  </si>
  <si>
    <t>40003669</t>
  </si>
  <si>
    <t>40003670</t>
  </si>
  <si>
    <t>40003671</t>
  </si>
  <si>
    <t>40003672</t>
  </si>
  <si>
    <t>40003673</t>
  </si>
  <si>
    <t>40003674</t>
  </si>
  <si>
    <t>40003675</t>
  </si>
  <si>
    <t>40003676</t>
  </si>
  <si>
    <t>40003677</t>
  </si>
  <si>
    <t>40003678</t>
  </si>
  <si>
    <t>40003679</t>
  </si>
  <si>
    <t>40003680</t>
  </si>
  <si>
    <t>40003681</t>
  </si>
  <si>
    <t>40003682</t>
  </si>
  <si>
    <t>40003683</t>
  </si>
  <si>
    <t>40003684</t>
  </si>
  <si>
    <t>40003685</t>
  </si>
  <si>
    <t>40003686</t>
  </si>
  <si>
    <t>40003687</t>
  </si>
  <si>
    <t>40003688</t>
  </si>
  <si>
    <t>40003689</t>
  </si>
  <si>
    <t>40003690</t>
  </si>
  <si>
    <t>40003691</t>
  </si>
  <si>
    <t>40003692</t>
  </si>
  <si>
    <t>40003693</t>
  </si>
  <si>
    <t>40003694</t>
  </si>
  <si>
    <t>40003695</t>
  </si>
  <si>
    <t>40003696</t>
  </si>
  <si>
    <t>40003697</t>
  </si>
  <si>
    <t>40003698</t>
  </si>
  <si>
    <t>40003699</t>
  </si>
  <si>
    <t>40003700</t>
  </si>
  <si>
    <t>40003701</t>
  </si>
  <si>
    <t>40003702</t>
  </si>
  <si>
    <t>40003703</t>
  </si>
  <si>
    <t>40003704</t>
  </si>
  <si>
    <t>40003705</t>
  </si>
  <si>
    <t>40003706</t>
  </si>
  <si>
    <t>40003707</t>
  </si>
  <si>
    <t>40003708</t>
  </si>
  <si>
    <t>40003709</t>
  </si>
  <si>
    <t>40003710</t>
  </si>
  <si>
    <t>40003711</t>
  </si>
  <si>
    <t>40003712</t>
  </si>
  <si>
    <t>40003713</t>
  </si>
  <si>
    <t>40003714</t>
  </si>
  <si>
    <t>40003715</t>
  </si>
  <si>
    <t>40003716</t>
  </si>
  <si>
    <t>40003717</t>
  </si>
  <si>
    <t>40003718</t>
  </si>
  <si>
    <t>40003719</t>
  </si>
  <si>
    <t>40003720</t>
  </si>
  <si>
    <t>40003721</t>
  </si>
  <si>
    <t>40003722</t>
  </si>
  <si>
    <t>40003723</t>
  </si>
  <si>
    <t>40003724</t>
  </si>
  <si>
    <t>40003725</t>
  </si>
  <si>
    <t>40003726</t>
  </si>
  <si>
    <t>40003727</t>
  </si>
  <si>
    <t>40003728</t>
  </si>
  <si>
    <t>40003729</t>
  </si>
  <si>
    <t>40003730</t>
  </si>
  <si>
    <t>40003731</t>
  </si>
  <si>
    <t>40003732</t>
  </si>
  <si>
    <t>40003733</t>
  </si>
  <si>
    <t>40003734</t>
  </si>
  <si>
    <t>40003735</t>
  </si>
  <si>
    <t>40003736</t>
  </si>
  <si>
    <t>40003737</t>
  </si>
  <si>
    <t>40003738</t>
  </si>
  <si>
    <t>40003739</t>
  </si>
  <si>
    <t>40003740</t>
  </si>
  <si>
    <t>40003741</t>
  </si>
  <si>
    <t>40003742</t>
  </si>
  <si>
    <t>40003743</t>
  </si>
  <si>
    <t>40003744</t>
  </si>
  <si>
    <t>40003745</t>
  </si>
  <si>
    <t>40003746</t>
  </si>
  <si>
    <t>40003747</t>
  </si>
  <si>
    <t>40003748</t>
  </si>
  <si>
    <t>40003749</t>
  </si>
  <si>
    <t>40003750</t>
  </si>
  <si>
    <t>40003751</t>
  </si>
  <si>
    <t>40003752</t>
  </si>
  <si>
    <t>40003753</t>
  </si>
  <si>
    <t>40003754</t>
  </si>
  <si>
    <t>40003755</t>
  </si>
  <si>
    <t>40003756</t>
  </si>
  <si>
    <t>40003757</t>
  </si>
  <si>
    <t>40003758</t>
  </si>
  <si>
    <t>40003759</t>
  </si>
  <si>
    <t>40003760</t>
  </si>
  <si>
    <t>40003761</t>
  </si>
  <si>
    <t>40003762</t>
  </si>
  <si>
    <t>40003763</t>
  </si>
  <si>
    <t>40003764</t>
  </si>
  <si>
    <t>40003765</t>
  </si>
  <si>
    <t>40003766</t>
  </si>
  <si>
    <t>40003767</t>
  </si>
  <si>
    <t>40003768</t>
  </si>
  <si>
    <t>40003769</t>
  </si>
  <si>
    <t>40003770</t>
  </si>
  <si>
    <t>40003771</t>
  </si>
  <si>
    <t>40003772</t>
  </si>
  <si>
    <t>40003773</t>
  </si>
  <si>
    <t>40003774</t>
  </si>
  <si>
    <t>40003775</t>
  </si>
  <si>
    <t>40003776</t>
  </si>
  <si>
    <t>40003777</t>
  </si>
  <si>
    <t>40003778</t>
  </si>
  <si>
    <t>40003779</t>
  </si>
  <si>
    <t>40003780</t>
  </si>
  <si>
    <t>40003781</t>
  </si>
  <si>
    <t>40003782</t>
  </si>
  <si>
    <t>40003783</t>
  </si>
  <si>
    <t>40003784</t>
  </si>
  <si>
    <t>40003785</t>
  </si>
  <si>
    <t>40003786</t>
  </si>
  <si>
    <t>40003787</t>
  </si>
  <si>
    <t>40003788</t>
  </si>
  <si>
    <t>40003789</t>
  </si>
  <si>
    <t>40003790</t>
  </si>
  <si>
    <t>40003791</t>
  </si>
  <si>
    <t>40003792</t>
  </si>
  <si>
    <t>40003793</t>
  </si>
  <si>
    <t>40003794</t>
  </si>
  <si>
    <t>40003795</t>
  </si>
  <si>
    <t>40003796</t>
  </si>
  <si>
    <t>40003797</t>
  </si>
  <si>
    <t>40003798</t>
  </si>
  <si>
    <t>40003799</t>
  </si>
  <si>
    <t>40003800</t>
  </si>
  <si>
    <t>40003801</t>
  </si>
  <si>
    <t>40003802</t>
  </si>
  <si>
    <t>40003803</t>
  </si>
  <si>
    <t>40003804</t>
  </si>
  <si>
    <t>40003805</t>
  </si>
  <si>
    <t>40003806</t>
  </si>
  <si>
    <t>40003807</t>
  </si>
  <si>
    <t>40003808</t>
  </si>
  <si>
    <t>40003809</t>
  </si>
  <si>
    <t>40003810</t>
  </si>
  <si>
    <t>40003811</t>
  </si>
  <si>
    <t>40003812</t>
  </si>
  <si>
    <t>40003813</t>
  </si>
  <si>
    <t>40003814</t>
  </si>
  <si>
    <t>40003815</t>
  </si>
  <si>
    <t>40003816</t>
  </si>
  <si>
    <t>40003817</t>
  </si>
  <si>
    <t>40003818</t>
  </si>
  <si>
    <t>40003819</t>
  </si>
  <si>
    <t>40003820</t>
  </si>
  <si>
    <t>40003821</t>
  </si>
  <si>
    <t>40003822</t>
  </si>
  <si>
    <t>40003823</t>
  </si>
  <si>
    <t>40003824</t>
  </si>
  <si>
    <t>40003825</t>
  </si>
  <si>
    <t>40003826</t>
  </si>
  <si>
    <t>40003827</t>
  </si>
  <si>
    <t>40003828</t>
  </si>
  <si>
    <t>40003829</t>
  </si>
  <si>
    <t>40003830</t>
  </si>
  <si>
    <t>40003831</t>
  </si>
  <si>
    <t>40003832</t>
  </si>
  <si>
    <t>40003833</t>
  </si>
  <si>
    <t>40003834</t>
  </si>
  <si>
    <t>40003835</t>
  </si>
  <si>
    <t>40003836</t>
  </si>
  <si>
    <t>40003837</t>
  </si>
  <si>
    <t>40003838</t>
  </si>
  <si>
    <t>40003839</t>
  </si>
  <si>
    <t>40003840</t>
  </si>
  <si>
    <t>40003841</t>
  </si>
  <si>
    <t>40003842</t>
  </si>
  <si>
    <t>40003843</t>
  </si>
  <si>
    <t>40003844</t>
  </si>
  <si>
    <t>40003845</t>
  </si>
  <si>
    <t>40003846</t>
  </si>
  <si>
    <t>40003847</t>
  </si>
  <si>
    <t>40003848</t>
  </si>
  <si>
    <t>40003849</t>
  </si>
  <si>
    <t>40003850</t>
  </si>
  <si>
    <t>40003851</t>
  </si>
  <si>
    <t>40003852</t>
  </si>
  <si>
    <t>40003853</t>
  </si>
  <si>
    <t>40003854</t>
  </si>
  <si>
    <t>40003855</t>
  </si>
  <si>
    <t>40003856</t>
  </si>
  <si>
    <t>40003857</t>
  </si>
  <si>
    <t>40003858</t>
  </si>
  <si>
    <t>40003859</t>
  </si>
  <si>
    <t>40003860</t>
  </si>
  <si>
    <t>40003861</t>
  </si>
  <si>
    <t>40003862</t>
  </si>
  <si>
    <t>40003863</t>
  </si>
  <si>
    <t>40003864</t>
  </si>
  <si>
    <t>40003865</t>
  </si>
  <si>
    <t>40003866</t>
  </si>
  <si>
    <t>40003867</t>
  </si>
  <si>
    <t>40003868</t>
  </si>
  <si>
    <t>40003869</t>
  </si>
  <si>
    <t>40003870</t>
  </si>
  <si>
    <t>40003871</t>
  </si>
  <si>
    <t>40003872</t>
  </si>
  <si>
    <t>40003873</t>
  </si>
  <si>
    <t>40003874</t>
  </si>
  <si>
    <t>40003875</t>
  </si>
  <si>
    <t>40003876</t>
  </si>
  <si>
    <t>40003877</t>
  </si>
  <si>
    <t>40003878</t>
  </si>
  <si>
    <t>40003879</t>
  </si>
  <si>
    <t>40003880</t>
  </si>
  <si>
    <t>40003881</t>
  </si>
  <si>
    <t>40003882</t>
  </si>
  <si>
    <t>40003883</t>
  </si>
  <si>
    <t>40003884</t>
  </si>
  <si>
    <t>40003885</t>
  </si>
  <si>
    <t>40003886</t>
  </si>
  <si>
    <t>40003887</t>
  </si>
  <si>
    <t>40003888</t>
  </si>
  <si>
    <t>40003889</t>
  </si>
  <si>
    <t>40003890</t>
  </si>
  <si>
    <t>40003891</t>
  </si>
  <si>
    <t>40003892</t>
  </si>
  <si>
    <t>40003893</t>
  </si>
  <si>
    <t>40003894</t>
  </si>
  <si>
    <t>40003895</t>
  </si>
  <si>
    <t>40003896</t>
  </si>
  <si>
    <t>40003897</t>
  </si>
  <si>
    <t>40003898</t>
  </si>
  <si>
    <t>40003899</t>
  </si>
  <si>
    <t>40003900</t>
  </si>
  <si>
    <t>40003901</t>
  </si>
  <si>
    <t>40003902</t>
  </si>
  <si>
    <t>40003903</t>
  </si>
  <si>
    <t>40003904</t>
  </si>
  <si>
    <t>40003905</t>
  </si>
  <si>
    <t>40003906</t>
  </si>
  <si>
    <t>40003907</t>
  </si>
  <si>
    <t>40003908</t>
  </si>
  <si>
    <t>40003909</t>
  </si>
  <si>
    <t>40003910</t>
  </si>
  <si>
    <t>40003911</t>
  </si>
  <si>
    <t>40003912</t>
  </si>
  <si>
    <t>40003913</t>
  </si>
  <si>
    <t>40003914</t>
  </si>
  <si>
    <t>40003915</t>
  </si>
  <si>
    <t>40003916</t>
  </si>
  <si>
    <t>40003917</t>
  </si>
  <si>
    <t>40003918</t>
  </si>
  <si>
    <t>40003919</t>
  </si>
  <si>
    <t>40003920</t>
  </si>
  <si>
    <t>40003921</t>
  </si>
  <si>
    <t>40003922</t>
  </si>
  <si>
    <t>40003923</t>
  </si>
  <si>
    <t>40003924</t>
  </si>
  <si>
    <t>40003925</t>
  </si>
  <si>
    <t>40003926</t>
  </si>
  <si>
    <t>40003927</t>
  </si>
  <si>
    <t>40003928</t>
  </si>
  <si>
    <t>40003929</t>
  </si>
  <si>
    <t>40003930</t>
  </si>
  <si>
    <t>40003931</t>
  </si>
  <si>
    <t>40003932</t>
  </si>
  <si>
    <t>40003933</t>
  </si>
  <si>
    <t>40003934</t>
  </si>
  <si>
    <t>40003935</t>
  </si>
  <si>
    <t>40003936</t>
  </si>
  <si>
    <t>40003937</t>
  </si>
  <si>
    <t>40003938</t>
  </si>
  <si>
    <t>40003939</t>
  </si>
  <si>
    <t>40003940</t>
  </si>
  <si>
    <t>40003941</t>
  </si>
  <si>
    <t>40003942</t>
  </si>
  <si>
    <t>40003943</t>
  </si>
  <si>
    <t>40003944</t>
  </si>
  <si>
    <t>40003945</t>
  </si>
  <si>
    <t>40003946</t>
  </si>
  <si>
    <t>40003947</t>
  </si>
  <si>
    <t>40003948</t>
  </si>
  <si>
    <t>40003949</t>
  </si>
  <si>
    <t>40003950</t>
  </si>
  <si>
    <t>40003951</t>
  </si>
  <si>
    <t>40003952</t>
  </si>
  <si>
    <t>40003953</t>
  </si>
  <si>
    <t>40003954</t>
  </si>
  <si>
    <t>40003955</t>
  </si>
  <si>
    <t>40003956</t>
  </si>
  <si>
    <t>40003957</t>
  </si>
  <si>
    <t>40003958</t>
  </si>
  <si>
    <t>40003959</t>
  </si>
  <si>
    <t>40003960</t>
  </si>
  <si>
    <t>40003961</t>
  </si>
  <si>
    <t>40003962</t>
  </si>
  <si>
    <t>40003963</t>
  </si>
  <si>
    <t>40003964</t>
  </si>
  <si>
    <t>40003965</t>
  </si>
  <si>
    <t>40003966</t>
  </si>
  <si>
    <t>40003967</t>
  </si>
  <si>
    <t>40003968</t>
  </si>
  <si>
    <t>40003969</t>
  </si>
  <si>
    <t>40003970</t>
  </si>
  <si>
    <t>40003971</t>
  </si>
  <si>
    <t>40003972</t>
  </si>
  <si>
    <t>40003973</t>
  </si>
  <si>
    <t>40003974</t>
  </si>
  <si>
    <t>40003975</t>
  </si>
  <si>
    <t>40003976</t>
  </si>
  <si>
    <t>40003977</t>
  </si>
  <si>
    <t>40003978</t>
  </si>
  <si>
    <t>40003979</t>
  </si>
  <si>
    <t>40003980</t>
  </si>
  <si>
    <t>40003981</t>
  </si>
  <si>
    <t>40003982</t>
  </si>
  <si>
    <t>40003983</t>
  </si>
  <si>
    <t>40003984</t>
  </si>
  <si>
    <t>40003985</t>
  </si>
  <si>
    <t>40003986</t>
  </si>
  <si>
    <t>40003987</t>
  </si>
  <si>
    <t>40003988</t>
  </si>
  <si>
    <t>40003989</t>
  </si>
  <si>
    <t>40003990</t>
  </si>
  <si>
    <t>40003991</t>
  </si>
  <si>
    <t>40003992</t>
  </si>
  <si>
    <t>40003993</t>
  </si>
  <si>
    <t>40003994</t>
  </si>
  <si>
    <t>40003995</t>
  </si>
  <si>
    <t>40003996</t>
  </si>
  <si>
    <t>40003997</t>
  </si>
  <si>
    <t>40003998</t>
  </si>
  <si>
    <t>40003999</t>
  </si>
  <si>
    <t>40004000</t>
  </si>
  <si>
    <t>40004001</t>
  </si>
  <si>
    <t>40004002</t>
  </si>
  <si>
    <t>40004003</t>
  </si>
  <si>
    <t>40004004</t>
  </si>
  <si>
    <t>40004005</t>
  </si>
  <si>
    <t>40004006</t>
  </si>
  <si>
    <t>40004007</t>
  </si>
  <si>
    <t>40004008</t>
  </si>
  <si>
    <t>40004009</t>
  </si>
  <si>
    <t>40004010</t>
  </si>
  <si>
    <t>40004011</t>
  </si>
  <si>
    <t>40004012</t>
  </si>
  <si>
    <t>40004013</t>
  </si>
  <si>
    <t>40004014</t>
  </si>
  <si>
    <t>40004015</t>
  </si>
  <si>
    <t>40004016</t>
  </si>
  <si>
    <t>40004017</t>
  </si>
  <si>
    <t>40004018</t>
  </si>
  <si>
    <t>40004019</t>
  </si>
  <si>
    <t>40004020</t>
  </si>
  <si>
    <t>40004021</t>
  </si>
  <si>
    <t>40004022</t>
  </si>
  <si>
    <t>40004023</t>
  </si>
  <si>
    <t>40004024</t>
  </si>
  <si>
    <t>40004025</t>
  </si>
  <si>
    <t>40004026</t>
  </si>
  <si>
    <t>40004027</t>
  </si>
  <si>
    <t>40004028</t>
  </si>
  <si>
    <t>40004029</t>
  </si>
  <si>
    <t>40004030</t>
  </si>
  <si>
    <t>40004031</t>
  </si>
  <si>
    <t>40004032</t>
  </si>
  <si>
    <t>40004033</t>
  </si>
  <si>
    <t>40004034</t>
  </si>
  <si>
    <t>40004035</t>
  </si>
  <si>
    <t>40004036</t>
  </si>
  <si>
    <t>40004037</t>
  </si>
  <si>
    <t>40004038</t>
  </si>
  <si>
    <t>40004039</t>
  </si>
  <si>
    <t>40004040</t>
  </si>
  <si>
    <t>40004041</t>
  </si>
  <si>
    <t>40004042</t>
  </si>
  <si>
    <t>40004043</t>
  </si>
  <si>
    <t>40004044</t>
  </si>
  <si>
    <t>40004045</t>
  </si>
  <si>
    <t>40004046</t>
  </si>
  <si>
    <t>40004047</t>
  </si>
  <si>
    <t>40004048</t>
  </si>
  <si>
    <t>40004049</t>
  </si>
  <si>
    <t>40004050</t>
  </si>
  <si>
    <t>40004051</t>
  </si>
  <si>
    <t>40004052</t>
  </si>
  <si>
    <t>40004053</t>
  </si>
  <si>
    <t>40004054</t>
  </si>
  <si>
    <t>40004055</t>
  </si>
  <si>
    <t>40004056</t>
  </si>
  <si>
    <t>40004057</t>
  </si>
  <si>
    <t>40004058</t>
  </si>
  <si>
    <t>40004059</t>
  </si>
  <si>
    <t>40004060</t>
  </si>
  <si>
    <t>40004061</t>
  </si>
  <si>
    <t>40004062</t>
  </si>
  <si>
    <t>40004063</t>
  </si>
  <si>
    <t>40004064</t>
  </si>
  <si>
    <t>40004065</t>
  </si>
  <si>
    <t>40004066</t>
  </si>
  <si>
    <t>40004067</t>
  </si>
  <si>
    <t>40004068</t>
  </si>
  <si>
    <t>40004069</t>
  </si>
  <si>
    <t>40004070</t>
  </si>
  <si>
    <t>40004071</t>
  </si>
  <si>
    <t>40004072</t>
  </si>
  <si>
    <t>40004073</t>
  </si>
  <si>
    <t>40004074</t>
  </si>
  <si>
    <t>40004075</t>
  </si>
  <si>
    <t>40004076</t>
  </si>
  <si>
    <t>40004077</t>
  </si>
  <si>
    <t>40004078</t>
  </si>
  <si>
    <t>40004079</t>
  </si>
  <si>
    <t>40004080</t>
  </si>
  <si>
    <t>40004081</t>
  </si>
  <si>
    <t>40004082</t>
  </si>
  <si>
    <t>40004083</t>
  </si>
  <si>
    <t>40004084</t>
  </si>
  <si>
    <t>40004085</t>
  </si>
  <si>
    <t>40004086</t>
  </si>
  <si>
    <t>40004087</t>
  </si>
  <si>
    <t>40004088</t>
  </si>
  <si>
    <t>40004089</t>
  </si>
  <si>
    <t>40004090</t>
  </si>
  <si>
    <t>40004091</t>
  </si>
  <si>
    <t>40004092</t>
  </si>
  <si>
    <t>40004093</t>
  </si>
  <si>
    <t>40004094</t>
  </si>
  <si>
    <t>40004095</t>
  </si>
  <si>
    <t>40004096</t>
  </si>
  <si>
    <t>40004097</t>
  </si>
  <si>
    <t>40004098</t>
  </si>
  <si>
    <t>40004099</t>
  </si>
  <si>
    <t>40004100</t>
  </si>
  <si>
    <t>40004101</t>
  </si>
  <si>
    <t>40004102</t>
  </si>
  <si>
    <t>40004103</t>
  </si>
  <si>
    <t>40004104</t>
  </si>
  <si>
    <t>40004105</t>
  </si>
  <si>
    <t>40004106</t>
  </si>
  <si>
    <t>40004107</t>
  </si>
  <si>
    <t>40004108</t>
  </si>
  <si>
    <t>40004109</t>
  </si>
  <si>
    <t>40004110</t>
  </si>
  <si>
    <t>40004111</t>
  </si>
  <si>
    <t>40004112</t>
  </si>
  <si>
    <t>40004113</t>
  </si>
  <si>
    <t>40004114</t>
  </si>
  <si>
    <t>40004115</t>
  </si>
  <si>
    <t>40004116</t>
  </si>
  <si>
    <t>40004117</t>
  </si>
  <si>
    <t>40004118</t>
  </si>
  <si>
    <t>40004119</t>
  </si>
  <si>
    <t>40004120</t>
  </si>
  <si>
    <t>40004121</t>
  </si>
  <si>
    <t>40004122</t>
  </si>
  <si>
    <t>40004123</t>
  </si>
  <si>
    <t>40004124</t>
  </si>
  <si>
    <t>40004125</t>
  </si>
  <si>
    <t>40004126</t>
  </si>
  <si>
    <t>40004127</t>
  </si>
  <si>
    <t>40004128</t>
  </si>
  <si>
    <t>40004129</t>
  </si>
  <si>
    <t>40004130</t>
  </si>
  <si>
    <t>40004131</t>
  </si>
  <si>
    <t>40004132</t>
  </si>
  <si>
    <t>40004133</t>
  </si>
  <si>
    <t>40004134</t>
  </si>
  <si>
    <t>40004135</t>
  </si>
  <si>
    <t>40004136</t>
  </si>
  <si>
    <t>40004137</t>
  </si>
  <si>
    <t>40004138</t>
  </si>
  <si>
    <t>40004139</t>
  </si>
  <si>
    <t>40004140</t>
  </si>
  <si>
    <t>40004141</t>
  </si>
  <si>
    <t>40004142</t>
  </si>
  <si>
    <t>40004143</t>
  </si>
  <si>
    <t>40004144</t>
  </si>
  <si>
    <t>40004145</t>
  </si>
  <si>
    <t>40004146</t>
  </si>
  <si>
    <t>40004147</t>
  </si>
  <si>
    <t>40004148</t>
  </si>
  <si>
    <t>40004149</t>
  </si>
  <si>
    <t>40004150</t>
  </si>
  <si>
    <t>40004151</t>
  </si>
  <si>
    <t>40004152</t>
  </si>
  <si>
    <t>40004153</t>
  </si>
  <si>
    <t>40004154</t>
  </si>
  <si>
    <t>40004155</t>
  </si>
  <si>
    <t>40004156</t>
  </si>
  <si>
    <t>40004157</t>
  </si>
  <si>
    <t>40004158</t>
  </si>
  <si>
    <t>40004159</t>
  </si>
  <si>
    <t>40004160</t>
  </si>
  <si>
    <t>40004161</t>
  </si>
  <si>
    <t>40004162</t>
  </si>
  <si>
    <t>40004163</t>
  </si>
  <si>
    <t>40004164</t>
  </si>
  <si>
    <t>40004165</t>
  </si>
  <si>
    <t>40004166</t>
  </si>
  <si>
    <t>40004167</t>
  </si>
  <si>
    <t>40004168</t>
  </si>
  <si>
    <t>40004169</t>
  </si>
  <si>
    <t>40004170</t>
  </si>
  <si>
    <t>40004171</t>
  </si>
  <si>
    <t>40004172</t>
  </si>
  <si>
    <t>40004173</t>
  </si>
  <si>
    <t>40004174</t>
  </si>
  <si>
    <t>40004175</t>
  </si>
  <si>
    <t>40004176</t>
  </si>
  <si>
    <t>40004177</t>
  </si>
  <si>
    <t>40004178</t>
  </si>
  <si>
    <t>40004179</t>
  </si>
  <si>
    <t>40004180</t>
  </si>
  <si>
    <t>40004181</t>
  </si>
  <si>
    <t>40004182</t>
  </si>
  <si>
    <t>40004183</t>
  </si>
  <si>
    <t>40004184</t>
  </si>
  <si>
    <t>40004185</t>
  </si>
  <si>
    <t>40004186</t>
  </si>
  <si>
    <t>40004187</t>
  </si>
  <si>
    <t>40004188</t>
  </si>
  <si>
    <t>40004189</t>
  </si>
  <si>
    <t>40004190</t>
  </si>
  <si>
    <t>40004191</t>
  </si>
  <si>
    <t>40004192</t>
  </si>
  <si>
    <t>40004193</t>
  </si>
  <si>
    <t>40004194</t>
  </si>
  <si>
    <t>40004195</t>
  </si>
  <si>
    <t>40004196</t>
  </si>
  <si>
    <t>40004197</t>
  </si>
  <si>
    <t>40004198</t>
  </si>
  <si>
    <t>40004199</t>
  </si>
  <si>
    <t>40004200</t>
  </si>
  <si>
    <t>40004201</t>
  </si>
  <si>
    <t>40004202</t>
  </si>
  <si>
    <t>40004203</t>
  </si>
  <si>
    <t>40004204</t>
  </si>
  <si>
    <t>40004205</t>
  </si>
  <si>
    <t>40004206</t>
  </si>
  <si>
    <t>40004207</t>
  </si>
  <si>
    <t>40004208</t>
  </si>
  <si>
    <t>40004209</t>
  </si>
  <si>
    <t>40004210</t>
  </si>
  <si>
    <t>40004211</t>
  </si>
  <si>
    <t>40004212</t>
  </si>
  <si>
    <t>40004213</t>
  </si>
  <si>
    <t>40004214</t>
  </si>
  <si>
    <t>40004215</t>
  </si>
  <si>
    <t>40004216</t>
  </si>
  <si>
    <t>40004217</t>
  </si>
  <si>
    <t>40004218</t>
  </si>
  <si>
    <t>40004219</t>
  </si>
  <si>
    <t>40004220</t>
  </si>
  <si>
    <t>40004221</t>
  </si>
  <si>
    <t>40004222</t>
  </si>
  <si>
    <t>40004223</t>
  </si>
  <si>
    <t>40004224</t>
  </si>
  <si>
    <t>40004225</t>
  </si>
  <si>
    <t>40004226</t>
  </si>
  <si>
    <t>40004227</t>
  </si>
  <si>
    <t>40004228</t>
  </si>
  <si>
    <t>40004229</t>
  </si>
  <si>
    <t>40004230</t>
  </si>
  <si>
    <t>40004231</t>
  </si>
  <si>
    <t>40004232</t>
  </si>
  <si>
    <t>40004233</t>
  </si>
  <si>
    <t>40004234</t>
  </si>
  <si>
    <t>40004235</t>
  </si>
  <si>
    <t>40004236</t>
  </si>
  <si>
    <t>40004237</t>
  </si>
  <si>
    <t>40004238</t>
  </si>
  <si>
    <t>40004239</t>
  </si>
  <si>
    <t>40004240</t>
  </si>
  <si>
    <t>40004241</t>
  </si>
  <si>
    <t>40004242</t>
  </si>
  <si>
    <t>40004243</t>
  </si>
  <si>
    <t>40004244</t>
  </si>
  <si>
    <t>40004245</t>
  </si>
  <si>
    <t>40004246</t>
  </si>
  <si>
    <t>40004247</t>
  </si>
  <si>
    <t>40004248</t>
  </si>
  <si>
    <t>40004249</t>
  </si>
  <si>
    <t>40004250</t>
  </si>
  <si>
    <t>40004251</t>
  </si>
  <si>
    <t>40004252</t>
  </si>
  <si>
    <t>40004253</t>
  </si>
  <si>
    <t>40004254</t>
  </si>
  <si>
    <t>40004255</t>
  </si>
  <si>
    <t>40004256</t>
  </si>
  <si>
    <t>40004257</t>
  </si>
  <si>
    <t>40004258</t>
  </si>
  <si>
    <t>40004259</t>
  </si>
  <si>
    <t>40004260</t>
  </si>
  <si>
    <t>40004261</t>
  </si>
  <si>
    <t>40004262</t>
  </si>
  <si>
    <t>40004263</t>
  </si>
  <si>
    <t>40004264</t>
  </si>
  <si>
    <t>40004265</t>
  </si>
  <si>
    <t>40004266</t>
  </si>
  <si>
    <t>40004267</t>
  </si>
  <si>
    <t>40004268</t>
  </si>
  <si>
    <t>40004269</t>
  </si>
  <si>
    <t>40004270</t>
  </si>
  <si>
    <t>40004271</t>
  </si>
  <si>
    <t>40004272</t>
  </si>
  <si>
    <t>40004273</t>
  </si>
  <si>
    <t>40004274</t>
  </si>
  <si>
    <t>40004275</t>
  </si>
  <si>
    <t>40004276</t>
  </si>
  <si>
    <t>40004277</t>
  </si>
  <si>
    <t>40004278</t>
  </si>
  <si>
    <t>40004279</t>
  </si>
  <si>
    <t>40004280</t>
  </si>
  <si>
    <t>40004281</t>
  </si>
  <si>
    <t>40004282</t>
  </si>
  <si>
    <t>40004283</t>
  </si>
  <si>
    <t>40004284</t>
  </si>
  <si>
    <t>40004285</t>
  </si>
  <si>
    <t>40004286</t>
  </si>
  <si>
    <t>40004287</t>
  </si>
  <si>
    <t>40004288</t>
  </si>
  <si>
    <t>40004289</t>
  </si>
  <si>
    <t>40004290</t>
  </si>
  <si>
    <t>40004291</t>
  </si>
  <si>
    <t>40004292</t>
  </si>
  <si>
    <t>40004293</t>
  </si>
  <si>
    <t>40004294</t>
  </si>
  <si>
    <t>40004295</t>
  </si>
  <si>
    <t>40004296</t>
  </si>
  <si>
    <t>40004297</t>
  </si>
  <si>
    <t>40004298</t>
  </si>
  <si>
    <t>40004299</t>
  </si>
  <si>
    <t>40004300</t>
  </si>
  <si>
    <t>40004301</t>
  </si>
  <si>
    <t>40004302</t>
  </si>
  <si>
    <t>40004303</t>
  </si>
  <si>
    <t>40004304</t>
  </si>
  <si>
    <t>40004305</t>
  </si>
  <si>
    <t>40004306</t>
  </si>
  <si>
    <t>40004307</t>
  </si>
  <si>
    <t>40004308</t>
  </si>
  <si>
    <t>40004309</t>
  </si>
  <si>
    <t>40004310</t>
  </si>
  <si>
    <t>40004311</t>
  </si>
  <si>
    <t>40004312</t>
  </si>
  <si>
    <t>40004313</t>
  </si>
  <si>
    <t>40004314</t>
  </si>
  <si>
    <t>40004315</t>
  </si>
  <si>
    <t>40004316</t>
  </si>
  <si>
    <t>40004317</t>
  </si>
  <si>
    <t>40004318</t>
  </si>
  <si>
    <t>40004319</t>
  </si>
  <si>
    <t>40004320</t>
  </si>
  <si>
    <t>40004321</t>
  </si>
  <si>
    <t>40004322</t>
  </si>
  <si>
    <t>40004323</t>
  </si>
  <si>
    <t>40004324</t>
  </si>
  <si>
    <t>40004325</t>
  </si>
  <si>
    <t>40004326</t>
  </si>
  <si>
    <t>40004327</t>
  </si>
  <si>
    <t>40004328</t>
  </si>
  <si>
    <t>40004329</t>
  </si>
  <si>
    <t>40004330</t>
  </si>
  <si>
    <t>40004331</t>
  </si>
  <si>
    <t>40004332</t>
  </si>
  <si>
    <t>40004333</t>
  </si>
  <si>
    <t>40004334</t>
  </si>
  <si>
    <t>40004335</t>
  </si>
  <si>
    <t>40004336</t>
  </si>
  <si>
    <t>40004337</t>
  </si>
  <si>
    <t>40004338</t>
  </si>
  <si>
    <t>40004339</t>
  </si>
  <si>
    <t>40004340</t>
  </si>
  <si>
    <t>40004341</t>
  </si>
  <si>
    <t>40004342</t>
  </si>
  <si>
    <t>40004343</t>
  </si>
  <si>
    <t>40004344</t>
  </si>
  <si>
    <t>40004345</t>
  </si>
  <si>
    <t>40004346</t>
  </si>
  <si>
    <t>40004347</t>
  </si>
  <si>
    <t>40004348</t>
  </si>
  <si>
    <t>40004349</t>
  </si>
  <si>
    <t>40004350</t>
  </si>
  <si>
    <t>40004351</t>
  </si>
  <si>
    <t>40004352</t>
  </si>
  <si>
    <t>40004353</t>
  </si>
  <si>
    <t>40004354</t>
  </si>
  <si>
    <t>40004355</t>
  </si>
  <si>
    <t>40004356</t>
  </si>
  <si>
    <t>40004357</t>
  </si>
  <si>
    <t>40004358</t>
  </si>
  <si>
    <t>40004359</t>
  </si>
  <si>
    <t>40004360</t>
  </si>
  <si>
    <t>40004361</t>
  </si>
  <si>
    <t>40004362</t>
  </si>
  <si>
    <t>40004363</t>
  </si>
  <si>
    <t>40004364</t>
  </si>
  <si>
    <t>40004365</t>
  </si>
  <si>
    <t>40004366</t>
  </si>
  <si>
    <t>40004367</t>
  </si>
  <si>
    <t>40004368</t>
  </si>
  <si>
    <t>40004369</t>
  </si>
  <si>
    <t>40004370</t>
  </si>
  <si>
    <t>40004371</t>
  </si>
  <si>
    <t>40004372</t>
  </si>
  <si>
    <t>40004373</t>
  </si>
  <si>
    <t>40004374</t>
  </si>
  <si>
    <t>40004375</t>
  </si>
  <si>
    <t>40004376</t>
  </si>
  <si>
    <t>40004377</t>
  </si>
  <si>
    <t>40004378</t>
  </si>
  <si>
    <t>40004379</t>
  </si>
  <si>
    <t>40004380</t>
  </si>
  <si>
    <t>40004381</t>
  </si>
  <si>
    <t>40004382</t>
  </si>
  <si>
    <t>40004383</t>
  </si>
  <si>
    <t>40004384</t>
  </si>
  <si>
    <t>40004385</t>
  </si>
  <si>
    <t>40004386</t>
  </si>
  <si>
    <t>40004387</t>
  </si>
  <si>
    <t>40004388</t>
  </si>
  <si>
    <t>40004389</t>
  </si>
  <si>
    <t>40004390</t>
  </si>
  <si>
    <t>40004391</t>
  </si>
  <si>
    <t>40004392</t>
  </si>
  <si>
    <t>40004393</t>
  </si>
  <si>
    <t>40004394</t>
  </si>
  <si>
    <t>40004395</t>
  </si>
  <si>
    <t>40004396</t>
  </si>
  <si>
    <t>40004397</t>
  </si>
  <si>
    <t>40004398</t>
  </si>
  <si>
    <t>40004399</t>
  </si>
  <si>
    <t>40004400</t>
  </si>
  <si>
    <t>40004401</t>
  </si>
  <si>
    <t>40004402</t>
  </si>
  <si>
    <t>40004403</t>
  </si>
  <si>
    <t>40004404</t>
  </si>
  <si>
    <t>40004405</t>
  </si>
  <si>
    <t>40004406</t>
  </si>
  <si>
    <t>40004407</t>
  </si>
  <si>
    <t>40004408</t>
  </si>
  <si>
    <t>40004409</t>
  </si>
  <si>
    <t>40004410</t>
  </si>
  <si>
    <t>40004411</t>
  </si>
  <si>
    <t>40004412</t>
  </si>
  <si>
    <t>40004413</t>
  </si>
  <si>
    <t>40004414</t>
  </si>
  <si>
    <t>40004415</t>
  </si>
  <si>
    <t>40004416</t>
  </si>
  <si>
    <t>40004417</t>
  </si>
  <si>
    <t>40004418</t>
  </si>
  <si>
    <t>40004419</t>
  </si>
  <si>
    <t>40004420</t>
  </si>
  <si>
    <t>40004421</t>
  </si>
  <si>
    <t>40004422</t>
  </si>
  <si>
    <t>40004423</t>
  </si>
  <si>
    <t>40004424</t>
  </si>
  <si>
    <t>40004425</t>
  </si>
  <si>
    <t>40004426</t>
  </si>
  <si>
    <t>40004427</t>
  </si>
  <si>
    <t>40004428</t>
  </si>
  <si>
    <t>40004429</t>
  </si>
  <si>
    <t>40004430</t>
  </si>
  <si>
    <t>40004431</t>
  </si>
  <si>
    <t>40004432</t>
  </si>
  <si>
    <t>40004433</t>
  </si>
  <si>
    <t>40004434</t>
  </si>
  <si>
    <t>40004435</t>
  </si>
  <si>
    <t>40004436</t>
  </si>
  <si>
    <t>40004437</t>
  </si>
  <si>
    <t>40004438</t>
  </si>
  <si>
    <t>40004439</t>
  </si>
  <si>
    <t>40004440</t>
  </si>
  <si>
    <t>40004441</t>
  </si>
  <si>
    <t>40004442</t>
  </si>
  <si>
    <t>40004443</t>
  </si>
  <si>
    <t>40004444</t>
  </si>
  <si>
    <t>40004445</t>
  </si>
  <si>
    <t>40004446</t>
  </si>
  <si>
    <t>40004447</t>
  </si>
  <si>
    <t>40004448</t>
  </si>
  <si>
    <t>40004449</t>
  </si>
  <si>
    <t>40004450</t>
  </si>
  <si>
    <t>40004451</t>
  </si>
  <si>
    <t>40004452</t>
  </si>
  <si>
    <t>40004453</t>
  </si>
  <si>
    <t>40004454</t>
  </si>
  <si>
    <t>40004455</t>
  </si>
  <si>
    <t>40004456</t>
  </si>
  <si>
    <t>40004457</t>
  </si>
  <si>
    <t>40004458</t>
  </si>
  <si>
    <t>40004459</t>
  </si>
  <si>
    <t>40004460</t>
  </si>
  <si>
    <t>40004461</t>
  </si>
  <si>
    <t>40004462</t>
  </si>
  <si>
    <t>40004463</t>
  </si>
  <si>
    <t>40004464</t>
  </si>
  <si>
    <t>40004465</t>
  </si>
  <si>
    <t>40004466</t>
  </si>
  <si>
    <t>40004467</t>
  </si>
  <si>
    <t>40004468</t>
  </si>
  <si>
    <t>40004469</t>
  </si>
  <si>
    <t>40004470</t>
  </si>
  <si>
    <t>40004471</t>
  </si>
  <si>
    <t>40004472</t>
  </si>
  <si>
    <t>40004473</t>
  </si>
  <si>
    <t>40004474</t>
  </si>
  <si>
    <t>40004475</t>
  </si>
  <si>
    <t>40004476</t>
  </si>
  <si>
    <t>40004477</t>
  </si>
  <si>
    <t>40004478</t>
  </si>
  <si>
    <t>40004479</t>
  </si>
  <si>
    <t>40004480</t>
  </si>
  <si>
    <t>40004481</t>
  </si>
  <si>
    <t>40004482</t>
  </si>
  <si>
    <t>40004483</t>
  </si>
  <si>
    <t>40004484</t>
  </si>
  <si>
    <t>40004485</t>
  </si>
  <si>
    <t>40004486</t>
  </si>
  <si>
    <t>40004487</t>
  </si>
  <si>
    <t>40004488</t>
  </si>
  <si>
    <t>40004489</t>
  </si>
  <si>
    <t>40004490</t>
  </si>
  <si>
    <t>40004491</t>
  </si>
  <si>
    <t>40004492</t>
  </si>
  <si>
    <t>40004493</t>
  </si>
  <si>
    <t>40004494</t>
  </si>
  <si>
    <t>40004495</t>
  </si>
  <si>
    <t>40004496</t>
  </si>
  <si>
    <t>40004497</t>
  </si>
  <si>
    <t>40004498</t>
  </si>
  <si>
    <t>40004499</t>
  </si>
  <si>
    <t>40004500</t>
  </si>
  <si>
    <t>40004501</t>
  </si>
  <si>
    <t>40004502</t>
  </si>
  <si>
    <t>40004503</t>
  </si>
  <si>
    <t>40004504</t>
  </si>
  <si>
    <t>40004505</t>
  </si>
  <si>
    <t>40004506</t>
  </si>
  <si>
    <t>40004507</t>
  </si>
  <si>
    <t>40004508</t>
  </si>
  <si>
    <t>40004509</t>
  </si>
  <si>
    <t>40004510</t>
  </si>
  <si>
    <t>40004511</t>
  </si>
  <si>
    <t>40004512</t>
  </si>
  <si>
    <t>40004513</t>
  </si>
  <si>
    <t>40004514</t>
  </si>
  <si>
    <t>40004515</t>
  </si>
  <si>
    <t>40004516</t>
  </si>
  <si>
    <t>40004517</t>
  </si>
  <si>
    <t>40004518</t>
  </si>
  <si>
    <t>40004519</t>
  </si>
  <si>
    <t>40004520</t>
  </si>
  <si>
    <t>40004521</t>
  </si>
  <si>
    <t>40004522</t>
  </si>
  <si>
    <t>40004523</t>
  </si>
  <si>
    <t>40004524</t>
  </si>
  <si>
    <t>40004525</t>
  </si>
  <si>
    <t>40004526</t>
  </si>
  <si>
    <t>40004527</t>
  </si>
  <si>
    <t>40004528</t>
  </si>
  <si>
    <t>40004529</t>
  </si>
  <si>
    <t>40004530</t>
  </si>
  <si>
    <t>40004531</t>
  </si>
  <si>
    <t>40004532</t>
  </si>
  <si>
    <t>40004533</t>
  </si>
  <si>
    <t>40004534</t>
  </si>
  <si>
    <t>40004535</t>
  </si>
  <si>
    <t>40004536</t>
  </si>
  <si>
    <t>40004537</t>
  </si>
  <si>
    <t>40004538</t>
  </si>
  <si>
    <t>40004539</t>
  </si>
  <si>
    <t>40004540</t>
  </si>
  <si>
    <t>40004541</t>
  </si>
  <si>
    <t>40004542</t>
  </si>
  <si>
    <t>40004543</t>
  </si>
  <si>
    <t>40004544</t>
  </si>
  <si>
    <t>40004545</t>
  </si>
  <si>
    <t>40004546</t>
  </si>
  <si>
    <t>40004547</t>
  </si>
  <si>
    <t>40004548</t>
  </si>
  <si>
    <t>40004549</t>
  </si>
  <si>
    <t>40004550</t>
  </si>
  <si>
    <t>40004551</t>
  </si>
  <si>
    <t>40004552</t>
  </si>
  <si>
    <t>40004553</t>
  </si>
  <si>
    <t>40004554</t>
  </si>
  <si>
    <t>40004555</t>
  </si>
  <si>
    <t>40004556</t>
  </si>
  <si>
    <t>40004557</t>
  </si>
  <si>
    <t>40004558</t>
  </si>
  <si>
    <t>40004559</t>
  </si>
  <si>
    <t>40004560</t>
  </si>
  <si>
    <t>40004561</t>
  </si>
  <si>
    <t>40004562</t>
  </si>
  <si>
    <t>40004563</t>
  </si>
  <si>
    <t>40004564</t>
  </si>
  <si>
    <t>40004565</t>
  </si>
  <si>
    <t>40004566</t>
  </si>
  <si>
    <t>40004567</t>
  </si>
  <si>
    <t>40004568</t>
  </si>
  <si>
    <t>40004569</t>
  </si>
  <si>
    <t>40004570</t>
  </si>
  <si>
    <t>40004571</t>
  </si>
  <si>
    <t>40004572</t>
  </si>
  <si>
    <t>40004573</t>
  </si>
  <si>
    <t>40004574</t>
  </si>
  <si>
    <t>40004575</t>
  </si>
  <si>
    <t>40004576</t>
  </si>
  <si>
    <t>40004577</t>
  </si>
  <si>
    <t>40004578</t>
  </si>
  <si>
    <t>40004579</t>
  </si>
  <si>
    <t>40004580</t>
  </si>
  <si>
    <t>40004581</t>
  </si>
  <si>
    <t>40004582</t>
  </si>
  <si>
    <t>40004583</t>
  </si>
  <si>
    <t>40004584</t>
  </si>
  <si>
    <t>40004585</t>
  </si>
  <si>
    <t>40004586</t>
  </si>
  <si>
    <t>40004587</t>
  </si>
  <si>
    <t>40004588</t>
  </si>
  <si>
    <t>40004589</t>
  </si>
  <si>
    <t>40004590</t>
  </si>
  <si>
    <t>40004591</t>
  </si>
  <si>
    <t>40004592</t>
  </si>
  <si>
    <t>40004593</t>
  </si>
  <si>
    <t>40004594</t>
  </si>
  <si>
    <t>40004595</t>
  </si>
  <si>
    <t>40004596</t>
  </si>
  <si>
    <t>40004597</t>
  </si>
  <si>
    <t>40004598</t>
  </si>
  <si>
    <t>40004599</t>
  </si>
  <si>
    <t>40004600</t>
  </si>
  <si>
    <t>40004601</t>
  </si>
  <si>
    <t>40004602</t>
  </si>
  <si>
    <t>40004603</t>
  </si>
  <si>
    <t>40004604</t>
  </si>
  <si>
    <t>40004605</t>
  </si>
  <si>
    <t>40004606</t>
  </si>
  <si>
    <t>40004607</t>
  </si>
  <si>
    <t>40004608</t>
  </si>
  <si>
    <t>40004609</t>
  </si>
  <si>
    <t>40004610</t>
  </si>
  <si>
    <t>40004611</t>
  </si>
  <si>
    <t>40004612</t>
  </si>
  <si>
    <t>40004613</t>
  </si>
  <si>
    <t>40004614</t>
  </si>
  <si>
    <t>40004615</t>
  </si>
  <si>
    <t>40004616</t>
  </si>
  <si>
    <t>40004617</t>
  </si>
  <si>
    <t>40004618</t>
  </si>
  <si>
    <t>40004619</t>
  </si>
  <si>
    <t>40004620</t>
  </si>
  <si>
    <t>40004621</t>
  </si>
  <si>
    <t>40004622</t>
  </si>
  <si>
    <t>40004623</t>
  </si>
  <si>
    <t>40004624</t>
  </si>
  <si>
    <t>40004625</t>
  </si>
  <si>
    <t>40004626</t>
  </si>
  <si>
    <t>40004627</t>
  </si>
  <si>
    <t>40004628</t>
  </si>
  <si>
    <t>40004629</t>
  </si>
  <si>
    <t>40004630</t>
  </si>
  <si>
    <t>40004631</t>
  </si>
  <si>
    <t>40004632</t>
  </si>
  <si>
    <t>40004633</t>
  </si>
  <si>
    <t>40004634</t>
  </si>
  <si>
    <t>40004635</t>
  </si>
  <si>
    <t>40004636</t>
  </si>
  <si>
    <t>40004637</t>
  </si>
  <si>
    <t>40004638</t>
  </si>
  <si>
    <t>40004639</t>
  </si>
  <si>
    <t>40004640</t>
  </si>
  <si>
    <t>40004641</t>
  </si>
  <si>
    <t>40004642</t>
  </si>
  <si>
    <t>40004643</t>
  </si>
  <si>
    <t>40004644</t>
  </si>
  <si>
    <t>40004645</t>
  </si>
  <si>
    <t>40004646</t>
  </si>
  <si>
    <t>40004647</t>
  </si>
  <si>
    <t>40004648</t>
  </si>
  <si>
    <t>40004649</t>
  </si>
  <si>
    <t>40004650</t>
  </si>
  <si>
    <t>40004651</t>
  </si>
  <si>
    <t>40004652</t>
  </si>
  <si>
    <t>40004653</t>
  </si>
  <si>
    <t>40004654</t>
  </si>
  <si>
    <t>40004655</t>
  </si>
  <si>
    <t>40004656</t>
  </si>
  <si>
    <t>40004657</t>
  </si>
  <si>
    <t>40004658</t>
  </si>
  <si>
    <t>40004659</t>
  </si>
  <si>
    <t>40004660</t>
  </si>
  <si>
    <t>40004661</t>
  </si>
  <si>
    <t>40004662</t>
  </si>
  <si>
    <t>40004663</t>
  </si>
  <si>
    <t>40004664</t>
  </si>
  <si>
    <t>40004665</t>
  </si>
  <si>
    <t>40004666</t>
  </si>
  <si>
    <t>40004667</t>
  </si>
  <si>
    <t>40004668</t>
  </si>
  <si>
    <t>40004669</t>
  </si>
  <si>
    <t>40004670</t>
  </si>
  <si>
    <t>40004671</t>
  </si>
  <si>
    <t>40004672</t>
  </si>
  <si>
    <t>40004673</t>
  </si>
  <si>
    <t>40004674</t>
  </si>
  <si>
    <t>40004675</t>
  </si>
  <si>
    <t>40004676</t>
  </si>
  <si>
    <t>40004677</t>
  </si>
  <si>
    <t>40004678</t>
  </si>
  <si>
    <t>40004679</t>
  </si>
  <si>
    <t>40004680</t>
  </si>
  <si>
    <t>40004681</t>
  </si>
  <si>
    <t>40004682</t>
  </si>
  <si>
    <t>40004683</t>
  </si>
  <si>
    <t>40004684</t>
  </si>
  <si>
    <t>40004685</t>
  </si>
  <si>
    <t>40004686</t>
  </si>
  <si>
    <t>40004687</t>
  </si>
  <si>
    <t>40004688</t>
  </si>
  <si>
    <t>40004689</t>
  </si>
  <si>
    <t>40004690</t>
  </si>
  <si>
    <t>40004691</t>
  </si>
  <si>
    <t>40004692</t>
  </si>
  <si>
    <t>40004693</t>
  </si>
  <si>
    <t>40004694</t>
  </si>
  <si>
    <t>40004695</t>
  </si>
  <si>
    <t>40004696</t>
  </si>
  <si>
    <t>40004697</t>
  </si>
  <si>
    <t>40004698</t>
  </si>
  <si>
    <t>40004699</t>
  </si>
  <si>
    <t>40004700</t>
  </si>
  <si>
    <t>40004701</t>
  </si>
  <si>
    <t>40004702</t>
  </si>
  <si>
    <t>40004703</t>
  </si>
  <si>
    <t>40004704</t>
  </si>
  <si>
    <t>40004705</t>
  </si>
  <si>
    <t>40004706</t>
  </si>
  <si>
    <t>40004707</t>
  </si>
  <si>
    <t>40004708</t>
  </si>
  <si>
    <t>40004709</t>
  </si>
  <si>
    <t>40004710</t>
  </si>
  <si>
    <t>40004711</t>
  </si>
  <si>
    <t>40004712</t>
  </si>
  <si>
    <t>40004713</t>
  </si>
  <si>
    <t>40004714</t>
  </si>
  <si>
    <t>40004715</t>
  </si>
  <si>
    <t>40004716</t>
  </si>
  <si>
    <t>40004717</t>
  </si>
  <si>
    <t>40004718</t>
  </si>
  <si>
    <t>40004719</t>
  </si>
  <si>
    <t>40004720</t>
  </si>
  <si>
    <t>40004721</t>
  </si>
  <si>
    <t>40004722</t>
  </si>
  <si>
    <t>40004723</t>
  </si>
  <si>
    <t>40004724</t>
  </si>
  <si>
    <t>40004725</t>
  </si>
  <si>
    <t>40004726</t>
  </si>
  <si>
    <t>40004727</t>
  </si>
  <si>
    <t>40004728</t>
  </si>
  <si>
    <t>40004729</t>
  </si>
  <si>
    <t>40004730</t>
  </si>
  <si>
    <t>40004731</t>
  </si>
  <si>
    <t>40004732</t>
  </si>
  <si>
    <t>40004733</t>
  </si>
  <si>
    <t>40004734</t>
  </si>
  <si>
    <t>40004735</t>
  </si>
  <si>
    <t>40004736</t>
  </si>
  <si>
    <t>40004737</t>
  </si>
  <si>
    <t>40004738</t>
  </si>
  <si>
    <t>40004739</t>
  </si>
  <si>
    <t>40004740</t>
  </si>
  <si>
    <t>40004741</t>
  </si>
  <si>
    <t>40004742</t>
  </si>
  <si>
    <t>40004743</t>
  </si>
  <si>
    <t>40004744</t>
  </si>
  <si>
    <t>40004745</t>
  </si>
  <si>
    <t>40004746</t>
  </si>
  <si>
    <t>40004747</t>
  </si>
  <si>
    <t>40004748</t>
  </si>
  <si>
    <t>40004749</t>
  </si>
  <si>
    <t>40004750</t>
  </si>
  <si>
    <t>40004751</t>
  </si>
  <si>
    <t>40004752</t>
  </si>
  <si>
    <t>40004753</t>
  </si>
  <si>
    <t>40004754</t>
  </si>
  <si>
    <t>40004755</t>
  </si>
  <si>
    <t>40004756</t>
  </si>
  <si>
    <t>40004757</t>
  </si>
  <si>
    <t>40004758</t>
  </si>
  <si>
    <t>40004759</t>
  </si>
  <si>
    <t>40004760</t>
  </si>
  <si>
    <t>40004761</t>
  </si>
  <si>
    <t>40004762</t>
  </si>
  <si>
    <t>40004763</t>
  </si>
  <si>
    <t>40004764</t>
  </si>
  <si>
    <t>40004765</t>
  </si>
  <si>
    <t>40004766</t>
  </si>
  <si>
    <t>40004767</t>
  </si>
  <si>
    <t>40004768</t>
  </si>
  <si>
    <t>40004769</t>
  </si>
  <si>
    <t>40004770</t>
  </si>
  <si>
    <t>40004771</t>
  </si>
  <si>
    <t>40004772</t>
  </si>
  <si>
    <t>40004773</t>
  </si>
  <si>
    <t>40004774</t>
  </si>
  <si>
    <t>40004775</t>
  </si>
  <si>
    <t>40004776</t>
  </si>
  <si>
    <t>40004777</t>
  </si>
  <si>
    <t>40004778</t>
  </si>
  <si>
    <t>40004779</t>
  </si>
  <si>
    <t>40004780</t>
  </si>
  <si>
    <t>40004781</t>
  </si>
  <si>
    <t>40004782</t>
  </si>
  <si>
    <t>40004783</t>
  </si>
  <si>
    <t>40004784</t>
  </si>
  <si>
    <t>40004785</t>
  </si>
  <si>
    <t>40004786</t>
  </si>
  <si>
    <t>40004787</t>
  </si>
  <si>
    <t>40004788</t>
  </si>
  <si>
    <t>40004789</t>
  </si>
  <si>
    <t>40004790</t>
  </si>
  <si>
    <t>40004791</t>
  </si>
  <si>
    <t>40004792</t>
  </si>
  <si>
    <t>40004793</t>
  </si>
  <si>
    <t>40004794</t>
  </si>
  <si>
    <t>40004795</t>
  </si>
  <si>
    <t>40004796</t>
  </si>
  <si>
    <t>40004797</t>
  </si>
  <si>
    <t>40004798</t>
  </si>
  <si>
    <t>40004799</t>
  </si>
  <si>
    <t>40004800</t>
  </si>
  <si>
    <t>40004801</t>
  </si>
  <si>
    <t>40004802</t>
  </si>
  <si>
    <t>40004803</t>
  </si>
  <si>
    <t>40004804</t>
  </si>
  <si>
    <t>40004805</t>
  </si>
  <si>
    <t>40004806</t>
  </si>
  <si>
    <t>40004807</t>
  </si>
  <si>
    <t>40004808</t>
  </si>
  <si>
    <t>40004809</t>
  </si>
  <si>
    <t>40004810</t>
  </si>
  <si>
    <t>40004811</t>
  </si>
  <si>
    <t>40004812</t>
  </si>
  <si>
    <t>40004813</t>
  </si>
  <si>
    <t>40004814</t>
  </si>
  <si>
    <t>40004815</t>
  </si>
  <si>
    <t>40004816</t>
  </si>
  <si>
    <t>40004817</t>
  </si>
  <si>
    <t>40004818</t>
  </si>
  <si>
    <t>40004819</t>
  </si>
  <si>
    <t>40004820</t>
  </si>
  <si>
    <t>40004821</t>
  </si>
  <si>
    <t>40004822</t>
  </si>
  <si>
    <t>40004823</t>
  </si>
  <si>
    <t>40004824</t>
  </si>
  <si>
    <t>40004825</t>
  </si>
  <si>
    <t>40004826</t>
  </si>
  <si>
    <t>40004827</t>
  </si>
  <si>
    <t>40004828</t>
  </si>
  <si>
    <t>40004829</t>
  </si>
  <si>
    <t>40004830</t>
  </si>
  <si>
    <t>40004831</t>
  </si>
  <si>
    <t>40004832</t>
  </si>
  <si>
    <t>40004833</t>
  </si>
  <si>
    <t>40004834</t>
  </si>
  <si>
    <t>40004835</t>
  </si>
  <si>
    <t>40004836</t>
  </si>
  <si>
    <t>40004837</t>
  </si>
  <si>
    <t>40004838</t>
  </si>
  <si>
    <t>40004839</t>
  </si>
  <si>
    <t>40004840</t>
  </si>
  <si>
    <t>40004841</t>
  </si>
  <si>
    <t>40004842</t>
  </si>
  <si>
    <t>40004843</t>
  </si>
  <si>
    <t>40004844</t>
  </si>
  <si>
    <t>40004845</t>
  </si>
  <si>
    <t>40004846</t>
  </si>
  <si>
    <t>40004847</t>
  </si>
  <si>
    <t>40004848</t>
  </si>
  <si>
    <t>40004849</t>
  </si>
  <si>
    <t>40004850</t>
  </si>
  <si>
    <t>40004851</t>
  </si>
  <si>
    <t>40004852</t>
  </si>
  <si>
    <t>40004853</t>
  </si>
  <si>
    <t>40004854</t>
  </si>
  <si>
    <t>40004855</t>
  </si>
  <si>
    <t>40004856</t>
  </si>
  <si>
    <t>40004857</t>
  </si>
  <si>
    <t>40004858</t>
  </si>
  <si>
    <t>40004859</t>
  </si>
  <si>
    <t>40004860</t>
  </si>
  <si>
    <t>40004861</t>
  </si>
  <si>
    <t>40004862</t>
  </si>
  <si>
    <t>40004863</t>
  </si>
  <si>
    <t>40004864</t>
  </si>
  <si>
    <t>40004865</t>
  </si>
  <si>
    <t>40004866</t>
  </si>
  <si>
    <t>40004867</t>
  </si>
  <si>
    <t>40004868</t>
  </si>
  <si>
    <t>40004869</t>
  </si>
  <si>
    <t>40004870</t>
  </si>
  <si>
    <t>40004871</t>
  </si>
  <si>
    <t>40004872</t>
  </si>
  <si>
    <t>40004873</t>
  </si>
  <si>
    <t>40004874</t>
  </si>
  <si>
    <t>40004875</t>
  </si>
  <si>
    <t>40004876</t>
  </si>
  <si>
    <t>40004877</t>
  </si>
  <si>
    <t>40004878</t>
  </si>
  <si>
    <t>40004879</t>
  </si>
  <si>
    <t>40004880</t>
  </si>
  <si>
    <t>40004881</t>
  </si>
  <si>
    <t>40004882</t>
  </si>
  <si>
    <t>40004883</t>
  </si>
  <si>
    <t>40004884</t>
  </si>
  <si>
    <t>40004885</t>
  </si>
  <si>
    <t>40004886</t>
  </si>
  <si>
    <t>40004887</t>
  </si>
  <si>
    <t>40004888</t>
  </si>
  <si>
    <t>40004889</t>
  </si>
  <si>
    <t>40004890</t>
  </si>
  <si>
    <t>40004891</t>
  </si>
  <si>
    <t>40004892</t>
  </si>
  <si>
    <t>40004893</t>
  </si>
  <si>
    <t>40004894</t>
  </si>
  <si>
    <t>40004895</t>
  </si>
  <si>
    <t>40004896</t>
  </si>
  <si>
    <t>40004897</t>
  </si>
  <si>
    <t>40004898</t>
  </si>
  <si>
    <t>40004899</t>
  </si>
  <si>
    <t>40004900</t>
  </si>
  <si>
    <t>40004901</t>
  </si>
  <si>
    <t>40004902</t>
  </si>
  <si>
    <t>40004903</t>
  </si>
  <si>
    <t>40004904</t>
  </si>
  <si>
    <t>40004905</t>
  </si>
  <si>
    <t>40004906</t>
  </si>
  <si>
    <t>40004907</t>
  </si>
  <si>
    <t>40004908</t>
  </si>
  <si>
    <t>40004909</t>
  </si>
  <si>
    <t>40004910</t>
  </si>
  <si>
    <t>40004911</t>
  </si>
  <si>
    <t>40004912</t>
  </si>
  <si>
    <t>40004913</t>
  </si>
  <si>
    <t>40004914</t>
  </si>
  <si>
    <t>40004915</t>
  </si>
  <si>
    <t>40004916</t>
  </si>
  <si>
    <t>40004917</t>
  </si>
  <si>
    <t>40004918</t>
  </si>
  <si>
    <t>40004919</t>
  </si>
  <si>
    <t>40004920</t>
  </si>
  <si>
    <t>40004921</t>
  </si>
  <si>
    <t>40004922</t>
  </si>
  <si>
    <t>40004923</t>
  </si>
  <si>
    <t>40004924</t>
  </si>
  <si>
    <t>40004925</t>
  </si>
  <si>
    <t>40004926</t>
  </si>
  <si>
    <t>40004927</t>
  </si>
  <si>
    <t>40004928</t>
  </si>
  <si>
    <t>40004929</t>
  </si>
  <si>
    <t>40004930</t>
  </si>
  <si>
    <t>40004931</t>
  </si>
  <si>
    <t>40004932</t>
  </si>
  <si>
    <t>40004933</t>
  </si>
  <si>
    <t>40004934</t>
  </si>
  <si>
    <t>Mock-up- Stand</t>
  </si>
  <si>
    <t>40004935</t>
  </si>
  <si>
    <t>40004936</t>
  </si>
  <si>
    <t>40004937</t>
  </si>
  <si>
    <t>40004938</t>
  </si>
  <si>
    <t>40004939</t>
  </si>
  <si>
    <t>40004940</t>
  </si>
  <si>
    <t>40004941</t>
  </si>
  <si>
    <t>40004942</t>
  </si>
  <si>
    <t>40004943</t>
  </si>
  <si>
    <t>40004944</t>
  </si>
  <si>
    <t>40004945</t>
  </si>
  <si>
    <t>40004946</t>
  </si>
  <si>
    <t>40004947</t>
  </si>
  <si>
    <t>40004948</t>
  </si>
  <si>
    <t>40004949</t>
  </si>
  <si>
    <t>40004950</t>
  </si>
  <si>
    <t>40004951</t>
  </si>
  <si>
    <t>40004952</t>
  </si>
  <si>
    <t>40004953</t>
  </si>
  <si>
    <t>40004954</t>
  </si>
  <si>
    <t>40004955</t>
  </si>
  <si>
    <t>40004956</t>
  </si>
  <si>
    <t>40004957</t>
  </si>
  <si>
    <t>40004958</t>
  </si>
  <si>
    <t>40004959</t>
  </si>
  <si>
    <t>40004960</t>
  </si>
  <si>
    <t>40004961</t>
  </si>
  <si>
    <t>Fabrics relaxing trolley</t>
  </si>
  <si>
    <t>40004962</t>
  </si>
  <si>
    <t>40004963</t>
  </si>
  <si>
    <t>40004964</t>
  </si>
  <si>
    <t>40004965</t>
  </si>
  <si>
    <t>40004966</t>
  </si>
  <si>
    <t>Shade matching table</t>
  </si>
  <si>
    <t>40004967</t>
  </si>
  <si>
    <t>Mobile QC table</t>
  </si>
  <si>
    <t>40004968</t>
  </si>
  <si>
    <t>40004969</t>
  </si>
  <si>
    <t>40004970</t>
  </si>
  <si>
    <t>40004971</t>
  </si>
  <si>
    <t>40004972</t>
  </si>
  <si>
    <t>CIPL-QC Check Table</t>
  </si>
  <si>
    <t>40004973</t>
  </si>
  <si>
    <t>CIPL-Center,Plain,QC,Output table&amp;stand</t>
  </si>
  <si>
    <t>40004974</t>
  </si>
  <si>
    <t>40004975</t>
  </si>
  <si>
    <t>40004976</t>
  </si>
  <si>
    <t>40004977</t>
  </si>
  <si>
    <t>40004978</t>
  </si>
  <si>
    <t>40004979</t>
  </si>
  <si>
    <t>40004980</t>
  </si>
  <si>
    <t>40004981</t>
  </si>
  <si>
    <t>40004982</t>
  </si>
  <si>
    <t>40004983</t>
  </si>
  <si>
    <t>40004984</t>
  </si>
  <si>
    <t>40004985</t>
  </si>
  <si>
    <t>40004986</t>
  </si>
  <si>
    <t>40004987</t>
  </si>
  <si>
    <t>40004988</t>
  </si>
  <si>
    <t>40004989</t>
  </si>
  <si>
    <t>40004990</t>
  </si>
  <si>
    <t>40004991</t>
  </si>
  <si>
    <t>40004992</t>
  </si>
  <si>
    <t>40004993</t>
  </si>
  <si>
    <t>40004994</t>
  </si>
  <si>
    <t>40004995</t>
  </si>
  <si>
    <t>40004996</t>
  </si>
  <si>
    <t>40004997</t>
  </si>
  <si>
    <t>40004998</t>
  </si>
  <si>
    <t>40004999</t>
  </si>
  <si>
    <t>40005000</t>
  </si>
  <si>
    <t>40005001</t>
  </si>
  <si>
    <t>40005002</t>
  </si>
  <si>
    <t>40005003</t>
  </si>
  <si>
    <t>40005004</t>
  </si>
  <si>
    <t>40005005</t>
  </si>
  <si>
    <t>40005006</t>
  </si>
  <si>
    <t>40005007</t>
  </si>
  <si>
    <t>40005008</t>
  </si>
  <si>
    <t>40005009</t>
  </si>
  <si>
    <t>40005010</t>
  </si>
  <si>
    <t>40005011</t>
  </si>
  <si>
    <t>40005012</t>
  </si>
  <si>
    <t>40005013</t>
  </si>
  <si>
    <t>40005014</t>
  </si>
  <si>
    <t>40005015</t>
  </si>
  <si>
    <t>40005016</t>
  </si>
  <si>
    <t>40005017</t>
  </si>
  <si>
    <t>40005018</t>
  </si>
  <si>
    <t>40005019</t>
  </si>
  <si>
    <t>40005020</t>
  </si>
  <si>
    <t>40005021</t>
  </si>
  <si>
    <t>40005022</t>
  </si>
  <si>
    <t>40005023</t>
  </si>
  <si>
    <t>40005024</t>
  </si>
  <si>
    <t>40005025</t>
  </si>
  <si>
    <t>40005026</t>
  </si>
  <si>
    <t>40005027</t>
  </si>
  <si>
    <t>40005028</t>
  </si>
  <si>
    <t>40005029</t>
  </si>
  <si>
    <t>40005030</t>
  </si>
  <si>
    <t>40005031</t>
  </si>
  <si>
    <t>40005032</t>
  </si>
  <si>
    <t>40005033</t>
  </si>
  <si>
    <t>40005034</t>
  </si>
  <si>
    <t>40005035</t>
  </si>
  <si>
    <t>40005036</t>
  </si>
  <si>
    <t>40005037</t>
  </si>
  <si>
    <t>40005038</t>
  </si>
  <si>
    <t>40005039</t>
  </si>
  <si>
    <t>40005040</t>
  </si>
  <si>
    <t>40005041</t>
  </si>
  <si>
    <t>40005042</t>
  </si>
  <si>
    <t>40005043</t>
  </si>
  <si>
    <t>40005044</t>
  </si>
  <si>
    <t>40005045</t>
  </si>
  <si>
    <t>40005046</t>
  </si>
  <si>
    <t>40005047</t>
  </si>
  <si>
    <t>40005048</t>
  </si>
  <si>
    <t>40005049</t>
  </si>
  <si>
    <t>40005050</t>
  </si>
  <si>
    <t>40005051</t>
  </si>
  <si>
    <t>40005052</t>
  </si>
  <si>
    <t>40005053</t>
  </si>
  <si>
    <t>40005054</t>
  </si>
  <si>
    <t>CIPL-Center,Plain,Output table 3rd floor</t>
  </si>
  <si>
    <t>40005055</t>
  </si>
  <si>
    <t>40005056</t>
  </si>
  <si>
    <t>40005057</t>
  </si>
  <si>
    <t>40005058</t>
  </si>
  <si>
    <t>40005059</t>
  </si>
  <si>
    <t>40005060</t>
  </si>
  <si>
    <t>40005061</t>
  </si>
  <si>
    <t>40005062</t>
  </si>
  <si>
    <t>40005063</t>
  </si>
  <si>
    <t>40005064</t>
  </si>
  <si>
    <t>40005065</t>
  </si>
  <si>
    <t>40005066</t>
  </si>
  <si>
    <t>40005067</t>
  </si>
  <si>
    <t>40005068</t>
  </si>
  <si>
    <t>40005069</t>
  </si>
  <si>
    <t>40005070</t>
  </si>
  <si>
    <t>40005071</t>
  </si>
  <si>
    <t>40005072</t>
  </si>
  <si>
    <t>40005073</t>
  </si>
  <si>
    <t>40005074</t>
  </si>
  <si>
    <t>40005075</t>
  </si>
  <si>
    <t>40005076</t>
  </si>
  <si>
    <t>40005077</t>
  </si>
  <si>
    <t>40005078</t>
  </si>
  <si>
    <t>40005083</t>
  </si>
  <si>
    <t>Sample room improvement work</t>
  </si>
  <si>
    <t>40005084</t>
  </si>
  <si>
    <t>Finishing output trolley</t>
  </si>
  <si>
    <t>40005085</t>
  </si>
  <si>
    <t>40005086</t>
  </si>
  <si>
    <t>40005087</t>
  </si>
  <si>
    <t>40005088</t>
  </si>
  <si>
    <t>40005089</t>
  </si>
  <si>
    <t>40005119</t>
  </si>
  <si>
    <t>Digital Measurement table &amp; software system</t>
  </si>
  <si>
    <t>40005120</t>
  </si>
  <si>
    <t>Center table top borad supply 96"x24"sample room</t>
  </si>
  <si>
    <t>40005121</t>
  </si>
  <si>
    <t>40005122</t>
  </si>
  <si>
    <t>40005123</t>
  </si>
  <si>
    <t>Executive table 60"x36"x30" board colorsample room</t>
  </si>
  <si>
    <t>40005124</t>
  </si>
  <si>
    <t>40005125</t>
  </si>
  <si>
    <t>Side table with drawer 36"x18"x30" colorsample roo</t>
  </si>
  <si>
    <t>40005126</t>
  </si>
  <si>
    <t>Side table with drawer 36"x18"x30"colorsample room</t>
  </si>
  <si>
    <t>40005127</t>
  </si>
  <si>
    <t>40005128</t>
  </si>
  <si>
    <t>Manager  chair for sample room</t>
  </si>
  <si>
    <t>40005129</t>
  </si>
  <si>
    <t>40005130</t>
  </si>
  <si>
    <t>40005131</t>
  </si>
  <si>
    <t>Executive chair for Sample room furniture</t>
  </si>
  <si>
    <t>40005132</t>
  </si>
  <si>
    <t>40005133</t>
  </si>
  <si>
    <t>40005134</t>
  </si>
  <si>
    <t>40005135</t>
  </si>
  <si>
    <t>40005136</t>
  </si>
  <si>
    <t>40005137</t>
  </si>
  <si>
    <t>40005138</t>
  </si>
  <si>
    <t>40005139</t>
  </si>
  <si>
    <t>40005140</t>
  </si>
  <si>
    <t>40005141</t>
  </si>
  <si>
    <t>40005142</t>
  </si>
  <si>
    <t>40005143</t>
  </si>
  <si>
    <t>40005144</t>
  </si>
  <si>
    <t>High chair for inspection for sample room</t>
  </si>
  <si>
    <t>40005145</t>
  </si>
  <si>
    <t>Cnter table two layer 1-1/4"x1-1/4"box sample room</t>
  </si>
  <si>
    <t>40005146</t>
  </si>
  <si>
    <t>40005147</t>
  </si>
  <si>
    <t>40005148</t>
  </si>
  <si>
    <t>Cutting table top replacement &amp; cabinet sample roo</t>
  </si>
  <si>
    <t>40005149</t>
  </si>
  <si>
    <t>QC table with light stand (new model)1-sample room</t>
  </si>
  <si>
    <t>40005150</t>
  </si>
  <si>
    <t>40005151</t>
  </si>
  <si>
    <t>40005152</t>
  </si>
  <si>
    <t>40005153</t>
  </si>
  <si>
    <t>40005154</t>
  </si>
  <si>
    <t>40005155</t>
  </si>
  <si>
    <t>Cabinet for qc table 45"x27"x28" sample room</t>
  </si>
  <si>
    <t>40005156</t>
  </si>
  <si>
    <t>40005157</t>
  </si>
  <si>
    <t>40005158</t>
  </si>
  <si>
    <t>40005159</t>
  </si>
  <si>
    <t>Cabinet for qc table 69"x27"x28" sample room</t>
  </si>
  <si>
    <t>40005160</t>
  </si>
  <si>
    <t>40005161</t>
  </si>
  <si>
    <t>Executive file cabinet 12'x1.5'x5'-2" co sample ro</t>
  </si>
  <si>
    <t>40005162</t>
  </si>
  <si>
    <t>Sample fabric rack two layer increasing sample roo</t>
  </si>
  <si>
    <t>40005163</t>
  </si>
  <si>
    <t>Pattern cabinet  96"x22"x78" by grey col sample ro</t>
  </si>
  <si>
    <t>40005164</t>
  </si>
  <si>
    <t>Accessories cabinet 96"x22"x78" by grey sample roo</t>
  </si>
  <si>
    <t>40005165</t>
  </si>
  <si>
    <t>40005166</t>
  </si>
  <si>
    <t>40005167</t>
  </si>
  <si>
    <t>Manager table 60"x36"x30" by grey color sample roo</t>
  </si>
  <si>
    <t>40005168</t>
  </si>
  <si>
    <t>Executive table 48"x27"x30" by grey colo sample ro</t>
  </si>
  <si>
    <t>40005169</t>
  </si>
  <si>
    <t>40005170</t>
  </si>
  <si>
    <t>Side table with drawer 36"x18"x30" by gr sample ro</t>
  </si>
  <si>
    <t>40005171</t>
  </si>
  <si>
    <t>40005172</t>
  </si>
  <si>
    <t>Needle box table with drawer 24"x21"x30" sample ro</t>
  </si>
  <si>
    <t>40005173</t>
  </si>
  <si>
    <t>Confference table 96"x48"x36" by grey co sample ro</t>
  </si>
  <si>
    <t>40005174</t>
  </si>
  <si>
    <t>Sample Section FurniturePainting&amp;Ne sample room</t>
  </si>
  <si>
    <t>40005175</t>
  </si>
  <si>
    <t>Feed Unit for Mobile BBT35A , TP+N +E , sample roo</t>
  </si>
  <si>
    <t>40005176</t>
  </si>
  <si>
    <t>Mobile Connector 35A , TP+N +E , DTM , T sample ro</t>
  </si>
  <si>
    <t>40005177</t>
  </si>
  <si>
    <t>Channel BBT40A , TP+N +E , NAXSO sample room</t>
  </si>
  <si>
    <t>40005178</t>
  </si>
  <si>
    <t>40005179</t>
  </si>
  <si>
    <t>40005180</t>
  </si>
  <si>
    <t>40005181</t>
  </si>
  <si>
    <t>Feed Unit for Naxso BBT40A , TP+N +E , N sample ro</t>
  </si>
  <si>
    <t>40005182</t>
  </si>
  <si>
    <t>Trolley for Mezzannine floor 48"X24"X67 sample roo</t>
  </si>
  <si>
    <t>40005183</t>
  </si>
  <si>
    <t>40005184</t>
  </si>
  <si>
    <t>40005185</t>
  </si>
  <si>
    <t>40005186</t>
  </si>
  <si>
    <t>Worker Chair for Training Center</t>
  </si>
  <si>
    <t>40005187</t>
  </si>
  <si>
    <t>40005188</t>
  </si>
  <si>
    <t>40005189</t>
  </si>
  <si>
    <t>40005190</t>
  </si>
  <si>
    <t>40005191</t>
  </si>
  <si>
    <t>40005192</t>
  </si>
  <si>
    <t>40005193</t>
  </si>
  <si>
    <t>40005194</t>
  </si>
  <si>
    <t>40005195</t>
  </si>
  <si>
    <t>40005196</t>
  </si>
  <si>
    <t>40005197</t>
  </si>
  <si>
    <t>40005198</t>
  </si>
  <si>
    <t>40005199</t>
  </si>
  <si>
    <t>40005200</t>
  </si>
  <si>
    <t>40005201</t>
  </si>
  <si>
    <t>40005202</t>
  </si>
  <si>
    <t>40005203</t>
  </si>
  <si>
    <t>40005204</t>
  </si>
  <si>
    <t>40005205</t>
  </si>
  <si>
    <t>40005206</t>
  </si>
  <si>
    <t>40005207</t>
  </si>
  <si>
    <t>40005208</t>
  </si>
  <si>
    <t>40005209</t>
  </si>
  <si>
    <t>40005210</t>
  </si>
  <si>
    <t>40005211</t>
  </si>
  <si>
    <t>40005212</t>
  </si>
  <si>
    <t>40005213</t>
  </si>
  <si>
    <t>40005214</t>
  </si>
  <si>
    <t>40005215</t>
  </si>
  <si>
    <t>40005216</t>
  </si>
  <si>
    <t>40005217</t>
  </si>
  <si>
    <t>40005218</t>
  </si>
  <si>
    <t>40005219</t>
  </si>
  <si>
    <t>40005220</t>
  </si>
  <si>
    <t>40005221</t>
  </si>
  <si>
    <t>40005222</t>
  </si>
  <si>
    <t>40005223</t>
  </si>
  <si>
    <t>40005224</t>
  </si>
  <si>
    <t>40005225</t>
  </si>
  <si>
    <t>40005226</t>
  </si>
  <si>
    <t>40005227</t>
  </si>
  <si>
    <t>40005228</t>
  </si>
  <si>
    <t>40005229</t>
  </si>
  <si>
    <t>40005230</t>
  </si>
  <si>
    <t>40005231</t>
  </si>
  <si>
    <t>40005232</t>
  </si>
  <si>
    <t>40005233</t>
  </si>
  <si>
    <t>40005234</t>
  </si>
  <si>
    <t>40005235</t>
  </si>
  <si>
    <t>40005236</t>
  </si>
  <si>
    <t>Finishing Trolley</t>
  </si>
  <si>
    <t>40005237</t>
  </si>
  <si>
    <t>40005238</t>
  </si>
  <si>
    <t>40005239</t>
  </si>
  <si>
    <t>40005240</t>
  </si>
  <si>
    <t>40005241</t>
  </si>
  <si>
    <t>40005242</t>
  </si>
  <si>
    <t>40005243</t>
  </si>
  <si>
    <t>40005244</t>
  </si>
  <si>
    <t>40005245</t>
  </si>
  <si>
    <t>40005246</t>
  </si>
  <si>
    <t>40005247</t>
  </si>
  <si>
    <t>40005248</t>
  </si>
  <si>
    <t>40005249</t>
  </si>
  <si>
    <t>40005250</t>
  </si>
  <si>
    <t>40005251</t>
  </si>
  <si>
    <t>40005252</t>
  </si>
  <si>
    <t>40005253</t>
  </si>
  <si>
    <t>40005254</t>
  </si>
  <si>
    <t>40005255</t>
  </si>
  <si>
    <t>40005256</t>
  </si>
  <si>
    <t>40005257</t>
  </si>
  <si>
    <t>40005258</t>
  </si>
  <si>
    <t>40005259</t>
  </si>
  <si>
    <t>40005260</t>
  </si>
  <si>
    <t>40005261</t>
  </si>
  <si>
    <t>40005262</t>
  </si>
  <si>
    <t>40005263</t>
  </si>
  <si>
    <t>40005264</t>
  </si>
  <si>
    <t>40005265</t>
  </si>
  <si>
    <t>Sewing input &amp; output hanger – Sew &amp; Fin floor</t>
  </si>
  <si>
    <t>40005266</t>
  </si>
  <si>
    <t>Wooden frame with glass partition</t>
  </si>
  <si>
    <t>40005267</t>
  </si>
  <si>
    <t>Glass Door-3'x7'</t>
  </si>
  <si>
    <t>40005268</t>
  </si>
  <si>
    <t>40005269</t>
  </si>
  <si>
    <t>Furniture Repair&amp; Paint on Cutting&amp; fusing</t>
  </si>
  <si>
    <t>40005270</t>
  </si>
  <si>
    <t>SS Stand for Display board</t>
  </si>
  <si>
    <t>40005271</t>
  </si>
  <si>
    <t>40005272</t>
  </si>
  <si>
    <t>40005273</t>
  </si>
  <si>
    <t>40005274</t>
  </si>
  <si>
    <t>Cutting table for sewing-2 pilot line</t>
  </si>
  <si>
    <t>40005275</t>
  </si>
  <si>
    <t>Cutting Table-96"x60"x36" with hellow</t>
  </si>
  <si>
    <t>40005276</t>
  </si>
  <si>
    <t>Side Table with Drawer(36"x18"x30"</t>
  </si>
  <si>
    <t>40005277</t>
  </si>
  <si>
    <t>40005278</t>
  </si>
  <si>
    <t>40005279</t>
  </si>
  <si>
    <t>40005280</t>
  </si>
  <si>
    <t>40005281</t>
  </si>
  <si>
    <t>40005282</t>
  </si>
  <si>
    <t>File cabinet(60"x16"x42")</t>
  </si>
  <si>
    <t>40005283</t>
  </si>
  <si>
    <t>40005284</t>
  </si>
  <si>
    <t>New Inspection Table 4'X8' with wooden B</t>
  </si>
  <si>
    <t>40005285</t>
  </si>
  <si>
    <t>40005286</t>
  </si>
  <si>
    <t>Washing SS trolley 1"X1'X1.5mm</t>
  </si>
  <si>
    <t>40005287</t>
  </si>
  <si>
    <t>40005288</t>
  </si>
  <si>
    <t>40005289</t>
  </si>
  <si>
    <t>40005290</t>
  </si>
  <si>
    <t>40005291</t>
  </si>
  <si>
    <t>40005292</t>
  </si>
  <si>
    <t>40005293</t>
  </si>
  <si>
    <t>40005294</t>
  </si>
  <si>
    <t>40005295</t>
  </si>
  <si>
    <t>40005296</t>
  </si>
  <si>
    <t>Worker locker 48"X12"X74"</t>
  </si>
  <si>
    <t>40005297</t>
  </si>
  <si>
    <t>40005298</t>
  </si>
  <si>
    <t>40005299</t>
  </si>
  <si>
    <t>40005300</t>
  </si>
  <si>
    <t>40005301</t>
  </si>
  <si>
    <t>40005302</t>
  </si>
  <si>
    <t>40005303</t>
  </si>
  <si>
    <t>40005304</t>
  </si>
  <si>
    <t>40005305</t>
  </si>
  <si>
    <t>40005306</t>
  </si>
  <si>
    <t>40005307</t>
  </si>
  <si>
    <t>40005308</t>
  </si>
  <si>
    <t>40005309</t>
  </si>
  <si>
    <t>40005310</t>
  </si>
  <si>
    <t>40005311</t>
  </si>
  <si>
    <t>40005312</t>
  </si>
  <si>
    <t>40005313</t>
  </si>
  <si>
    <t>40005314</t>
  </si>
  <si>
    <t>40005315</t>
  </si>
  <si>
    <t>40005316</t>
  </si>
  <si>
    <t>40005317</t>
  </si>
  <si>
    <t>40005318</t>
  </si>
  <si>
    <t>40005319</t>
  </si>
  <si>
    <t>40005320</t>
  </si>
  <si>
    <t>40005321</t>
  </si>
  <si>
    <t>40005322</t>
  </si>
  <si>
    <t>40005323</t>
  </si>
  <si>
    <t>40005324</t>
  </si>
  <si>
    <t>40005325</t>
  </si>
  <si>
    <t>40005326</t>
  </si>
  <si>
    <t>40005327</t>
  </si>
  <si>
    <t>40005328</t>
  </si>
  <si>
    <t>40005329</t>
  </si>
  <si>
    <t>40005330</t>
  </si>
  <si>
    <t>40005331</t>
  </si>
  <si>
    <t>40005332</t>
  </si>
  <si>
    <t>40005333</t>
  </si>
  <si>
    <t>40005334</t>
  </si>
  <si>
    <t>40005335</t>
  </si>
  <si>
    <t>40005336</t>
  </si>
  <si>
    <t>40005337</t>
  </si>
  <si>
    <t>40005338</t>
  </si>
  <si>
    <t>40005339</t>
  </si>
  <si>
    <t>40005340</t>
  </si>
  <si>
    <t>40005341</t>
  </si>
  <si>
    <t>40005342</t>
  </si>
  <si>
    <t>40005343</t>
  </si>
  <si>
    <t>40005344</t>
  </si>
  <si>
    <t>40005345</t>
  </si>
  <si>
    <t>40005370</t>
  </si>
  <si>
    <t>Garments Worker chair</t>
  </si>
  <si>
    <t>40005371</t>
  </si>
  <si>
    <t>40005372</t>
  </si>
  <si>
    <t>40005373</t>
  </si>
  <si>
    <t>40005374</t>
  </si>
  <si>
    <t>40005375</t>
  </si>
  <si>
    <t>40005376</t>
  </si>
  <si>
    <t>40005377</t>
  </si>
  <si>
    <t>40005378</t>
  </si>
  <si>
    <t>40005379</t>
  </si>
  <si>
    <t>40005380</t>
  </si>
  <si>
    <t>40005381</t>
  </si>
  <si>
    <t>40005382</t>
  </si>
  <si>
    <t>40005383</t>
  </si>
  <si>
    <t>40005384</t>
  </si>
  <si>
    <t>40005385</t>
  </si>
  <si>
    <t>40005386</t>
  </si>
  <si>
    <t>40005387</t>
  </si>
  <si>
    <t>40005388</t>
  </si>
  <si>
    <t>40005389</t>
  </si>
  <si>
    <t>40005390</t>
  </si>
  <si>
    <t>40005391</t>
  </si>
  <si>
    <t>40005392</t>
  </si>
  <si>
    <t>40005393</t>
  </si>
  <si>
    <t>40005394</t>
  </si>
  <si>
    <t>40005395</t>
  </si>
  <si>
    <t>40005396</t>
  </si>
  <si>
    <t>40005397</t>
  </si>
  <si>
    <t>40005398</t>
  </si>
  <si>
    <t>40005399</t>
  </si>
  <si>
    <t>40005400</t>
  </si>
  <si>
    <t>40005401</t>
  </si>
  <si>
    <t>40005402</t>
  </si>
  <si>
    <t>40005403</t>
  </si>
  <si>
    <t>40005404</t>
  </si>
  <si>
    <t>40005405</t>
  </si>
  <si>
    <t>40005406</t>
  </si>
  <si>
    <t>40005407</t>
  </si>
  <si>
    <t>40005408</t>
  </si>
  <si>
    <t>40005409</t>
  </si>
  <si>
    <t>40005410</t>
  </si>
  <si>
    <t>40005411</t>
  </si>
  <si>
    <t>40005412</t>
  </si>
  <si>
    <t>40005413</t>
  </si>
  <si>
    <t>40005414</t>
  </si>
  <si>
    <t>40005415</t>
  </si>
  <si>
    <t>40005416</t>
  </si>
  <si>
    <t>40005417</t>
  </si>
  <si>
    <t>40005418</t>
  </si>
  <si>
    <t>40005419</t>
  </si>
  <si>
    <t>40005420</t>
  </si>
  <si>
    <t>40005421</t>
  </si>
  <si>
    <t>40005422</t>
  </si>
  <si>
    <t>40005423</t>
  </si>
  <si>
    <t>40005424</t>
  </si>
  <si>
    <t>40005425</t>
  </si>
  <si>
    <t>40005426</t>
  </si>
  <si>
    <t>40005427</t>
  </si>
  <si>
    <t>40005428</t>
  </si>
  <si>
    <t>40005429</t>
  </si>
  <si>
    <t>40005430</t>
  </si>
  <si>
    <t>40005431</t>
  </si>
  <si>
    <t>40005432</t>
  </si>
  <si>
    <t>40005433</t>
  </si>
  <si>
    <t>40005434</t>
  </si>
  <si>
    <t>40005435</t>
  </si>
  <si>
    <t>40005436</t>
  </si>
  <si>
    <t>40005437</t>
  </si>
  <si>
    <t>40005438</t>
  </si>
  <si>
    <t>40005439</t>
  </si>
  <si>
    <t>40005440</t>
  </si>
  <si>
    <t>40005441</t>
  </si>
  <si>
    <t>40005442</t>
  </si>
  <si>
    <t>40005443</t>
  </si>
  <si>
    <t>40005444</t>
  </si>
  <si>
    <t>40005445</t>
  </si>
  <si>
    <t>40005446</t>
  </si>
  <si>
    <t>40005447</t>
  </si>
  <si>
    <t>40005448</t>
  </si>
  <si>
    <t>40005449</t>
  </si>
  <si>
    <t>40005450</t>
  </si>
  <si>
    <t>40005451</t>
  </si>
  <si>
    <t>40005452</t>
  </si>
  <si>
    <t>40005453</t>
  </si>
  <si>
    <t>40005454</t>
  </si>
  <si>
    <t>40005455</t>
  </si>
  <si>
    <t>40005456</t>
  </si>
  <si>
    <t>40005457</t>
  </si>
  <si>
    <t>40005458</t>
  </si>
  <si>
    <t>40005459</t>
  </si>
  <si>
    <t>40005460</t>
  </si>
  <si>
    <t>40005461</t>
  </si>
  <si>
    <t>40005462</t>
  </si>
  <si>
    <t>40005463</t>
  </si>
  <si>
    <t>40005464</t>
  </si>
  <si>
    <t>40005465</t>
  </si>
  <si>
    <t>40005466</t>
  </si>
  <si>
    <t>40005467</t>
  </si>
  <si>
    <t>40005468</t>
  </si>
  <si>
    <t>40005469</t>
  </si>
  <si>
    <t>40005470</t>
  </si>
  <si>
    <t>40005471</t>
  </si>
  <si>
    <t>40005472</t>
  </si>
  <si>
    <t>40005473</t>
  </si>
  <si>
    <t>40005474</t>
  </si>
  <si>
    <t>40005475</t>
  </si>
  <si>
    <t>40005476</t>
  </si>
  <si>
    <t>40005477</t>
  </si>
  <si>
    <t>40005478</t>
  </si>
  <si>
    <t>40005479</t>
  </si>
  <si>
    <t>40005480</t>
  </si>
  <si>
    <t>40005481</t>
  </si>
  <si>
    <t>40005482</t>
  </si>
  <si>
    <t>40005483</t>
  </si>
  <si>
    <t>40005484</t>
  </si>
  <si>
    <t>40005485</t>
  </si>
  <si>
    <t>40005486</t>
  </si>
  <si>
    <t>40005487</t>
  </si>
  <si>
    <t>40005488</t>
  </si>
  <si>
    <t>40005489</t>
  </si>
  <si>
    <t>40005490</t>
  </si>
  <si>
    <t>END Cutter  M# CZD-B11 SL# B11-200100618</t>
  </si>
  <si>
    <t>40005491</t>
  </si>
  <si>
    <t>END Cutter  M# CZD-B11 SL# B11-200100617</t>
  </si>
  <si>
    <t>40005492</t>
  </si>
  <si>
    <t>END Cutter Machine Santian,model-CZD-B11</t>
  </si>
  <si>
    <t>40005535</t>
  </si>
  <si>
    <t>Industrialpallet-120x100x16cm-code-88775</t>
  </si>
  <si>
    <t>40005536</t>
  </si>
  <si>
    <t>40005537</t>
  </si>
  <si>
    <t>40005538</t>
  </si>
  <si>
    <t>40005539</t>
  </si>
  <si>
    <t>40005540</t>
  </si>
  <si>
    <t>40005541</t>
  </si>
  <si>
    <t>40005542</t>
  </si>
  <si>
    <t>40005543</t>
  </si>
  <si>
    <t>40005544</t>
  </si>
  <si>
    <t>40005545</t>
  </si>
  <si>
    <t>40005546</t>
  </si>
  <si>
    <t>40005547</t>
  </si>
  <si>
    <t>40005548</t>
  </si>
  <si>
    <t>40005549</t>
  </si>
  <si>
    <t>40005550</t>
  </si>
  <si>
    <t>40005551</t>
  </si>
  <si>
    <t>40005552</t>
  </si>
  <si>
    <t>40005553</t>
  </si>
  <si>
    <t>40005554</t>
  </si>
  <si>
    <t>40005555</t>
  </si>
  <si>
    <t>Rack making Furnute</t>
  </si>
  <si>
    <t>40005556</t>
  </si>
  <si>
    <t>Carton trolly-Size 45"X31"X38"</t>
  </si>
  <si>
    <t>40005557</t>
  </si>
  <si>
    <t>40005558</t>
  </si>
  <si>
    <t>40005559</t>
  </si>
  <si>
    <t>40005560</t>
  </si>
  <si>
    <t>Fabric unloading trolly-Size 60"X36"X60"</t>
  </si>
  <si>
    <t>40005561</t>
  </si>
  <si>
    <t>40005562</t>
  </si>
  <si>
    <t>40005563</t>
  </si>
  <si>
    <t>Trims issuing table trolly-Size 36"X14"X</t>
  </si>
  <si>
    <t>40005564</t>
  </si>
  <si>
    <t>40005565</t>
  </si>
  <si>
    <t>Side Stand-42"x12"x43" , Powder Coat</t>
  </si>
  <si>
    <t>40005566</t>
  </si>
  <si>
    <t>40005567</t>
  </si>
  <si>
    <t>40005568</t>
  </si>
  <si>
    <t>40005569</t>
  </si>
  <si>
    <t>40005570</t>
  </si>
  <si>
    <t>40005571</t>
  </si>
  <si>
    <t>40005572</t>
  </si>
  <si>
    <t>40005573</t>
  </si>
  <si>
    <t>40005574</t>
  </si>
  <si>
    <t>Worker Chair Special Customized Blue Color 170 Pcs</t>
  </si>
  <si>
    <t>40005575</t>
  </si>
  <si>
    <t>50000570</t>
  </si>
  <si>
    <t>Bullet Camera</t>
  </si>
  <si>
    <t>50000571</t>
  </si>
  <si>
    <t>50000572</t>
  </si>
  <si>
    <t>50000573</t>
  </si>
  <si>
    <t>CC TV Camera-LH555L</t>
  </si>
  <si>
    <t>50000575</t>
  </si>
  <si>
    <t>Bullet Camera-LH 555L</t>
  </si>
  <si>
    <t>50000576</t>
  </si>
  <si>
    <t>Digital Camera - Nikon Coolpix S3700</t>
  </si>
  <si>
    <t>50000577</t>
  </si>
  <si>
    <t>RFD Handheld Reader -UHF R &amp; W with SDK</t>
  </si>
  <si>
    <t>50000585</t>
  </si>
  <si>
    <t>PA sound system for Auditorium</t>
  </si>
  <si>
    <t>50000586</t>
  </si>
  <si>
    <t>Air Conditioner- 1 Ton</t>
  </si>
  <si>
    <t>50000587</t>
  </si>
  <si>
    <t>Time attandance Device-I Clock-580</t>
  </si>
  <si>
    <t>50000588</t>
  </si>
  <si>
    <t>50000589</t>
  </si>
  <si>
    <t>Exhaust Fan-48''x48''</t>
  </si>
  <si>
    <t>50000590</t>
  </si>
  <si>
    <t>50000591</t>
  </si>
  <si>
    <t>50000592</t>
  </si>
  <si>
    <t>50000593</t>
  </si>
  <si>
    <t>50000594</t>
  </si>
  <si>
    <t>50000595</t>
  </si>
  <si>
    <t>50000596</t>
  </si>
  <si>
    <t>50000597</t>
  </si>
  <si>
    <t>50000598</t>
  </si>
  <si>
    <t>50000599</t>
  </si>
  <si>
    <t>50000600</t>
  </si>
  <si>
    <t>50000601</t>
  </si>
  <si>
    <t>Attendance Device</t>
  </si>
  <si>
    <t>50000602</t>
  </si>
  <si>
    <t>50000603</t>
  </si>
  <si>
    <t>Mobile Phone-Huawei-Y6-For RFID project</t>
  </si>
  <si>
    <t>50000604</t>
  </si>
  <si>
    <t>Smart LED TV-43"-Model-W43E3000AS</t>
  </si>
  <si>
    <t>50000605</t>
  </si>
  <si>
    <t>Attendance device-580</t>
  </si>
  <si>
    <t>50000606</t>
  </si>
  <si>
    <t>50000607</t>
  </si>
  <si>
    <t>Photocopier-B&amp;W Digital-Aficio-MP 2501 SP</t>
  </si>
  <si>
    <t>50000608</t>
  </si>
  <si>
    <t>Sound system-Amplifie in Finishing Area</t>
  </si>
  <si>
    <t>50000609</t>
  </si>
  <si>
    <t>50000610</t>
  </si>
  <si>
    <t>RFID Reader with control point</t>
  </si>
  <si>
    <t>50000611</t>
  </si>
  <si>
    <t>RFID-ANTENNA-1 PORT</t>
  </si>
  <si>
    <t>50000612</t>
  </si>
  <si>
    <t>Server for RFID Project-CIPL Factory</t>
  </si>
  <si>
    <t>50000614</t>
  </si>
  <si>
    <t>Split type AC-1.5 Ton-General</t>
  </si>
  <si>
    <t>50000615</t>
  </si>
  <si>
    <t>Time attendance device-Survellance Room</t>
  </si>
  <si>
    <t>50000621</t>
  </si>
  <si>
    <t>AC for Levis inspection room</t>
  </si>
  <si>
    <t>50000622</t>
  </si>
  <si>
    <t>Time attendance device-580</t>
  </si>
  <si>
    <t>50000623</t>
  </si>
  <si>
    <t>50000624</t>
  </si>
  <si>
    <t>50000625</t>
  </si>
  <si>
    <t>50000626</t>
  </si>
  <si>
    <t>Intrusion Detection System-GFI</t>
  </si>
  <si>
    <t>50000629</t>
  </si>
  <si>
    <t>Door lock system-Packing area</t>
  </si>
  <si>
    <t>50000630</t>
  </si>
  <si>
    <t>CCTV Set up</t>
  </si>
  <si>
    <t>50000631</t>
  </si>
  <si>
    <t>Projector-CP-ED27X</t>
  </si>
  <si>
    <t>50000632</t>
  </si>
  <si>
    <t>Sound System-650 WAT</t>
  </si>
  <si>
    <t>50000633</t>
  </si>
  <si>
    <t>50000635</t>
  </si>
  <si>
    <t>Air Conditioner-CST34KB41152-3TON</t>
  </si>
  <si>
    <t>50000636</t>
  </si>
  <si>
    <t>Attendance Device-ZK Teco 880</t>
  </si>
  <si>
    <t>50000638</t>
  </si>
  <si>
    <t>50000639</t>
  </si>
  <si>
    <t>50000640</t>
  </si>
  <si>
    <t>50000641</t>
  </si>
  <si>
    <t>50000642</t>
  </si>
  <si>
    <t>50000643</t>
  </si>
  <si>
    <t>50000644</t>
  </si>
  <si>
    <t>50000645</t>
  </si>
  <si>
    <t>50000646</t>
  </si>
  <si>
    <t>Printer-Leaser Jet-HP</t>
  </si>
  <si>
    <t>50000647</t>
  </si>
  <si>
    <t>50000650</t>
  </si>
  <si>
    <t>CCTV Camera-DH-IPC-HDW443IEM-AS</t>
  </si>
  <si>
    <t>50000651</t>
  </si>
  <si>
    <t>50000652</t>
  </si>
  <si>
    <t>50000653</t>
  </si>
  <si>
    <t>50000654</t>
  </si>
  <si>
    <t>50000655</t>
  </si>
  <si>
    <t>TV-Asus TS10</t>
  </si>
  <si>
    <t>50000656</t>
  </si>
  <si>
    <t>CCTV Camera-DH-IPC-HDW4431EP</t>
  </si>
  <si>
    <t>50000657</t>
  </si>
  <si>
    <t>50000658</t>
  </si>
  <si>
    <t>50000659</t>
  </si>
  <si>
    <t>50000660</t>
  </si>
  <si>
    <t>50000661</t>
  </si>
  <si>
    <t>50000662</t>
  </si>
  <si>
    <t>50000663</t>
  </si>
  <si>
    <t>Camera-Sony-DSC WX80-16GB</t>
  </si>
  <si>
    <t>50000664</t>
  </si>
  <si>
    <t>Power Quality and Energy Analyzer</t>
  </si>
  <si>
    <t>50000666</t>
  </si>
  <si>
    <t>Finger Print Attendance Device-880H</t>
  </si>
  <si>
    <t>50000667</t>
  </si>
  <si>
    <t>50000668</t>
  </si>
  <si>
    <t>50000669</t>
  </si>
  <si>
    <t>50000670</t>
  </si>
  <si>
    <t>50000671</t>
  </si>
  <si>
    <t>50000672</t>
  </si>
  <si>
    <t>50000673</t>
  </si>
  <si>
    <t>50000674</t>
  </si>
  <si>
    <t>50000675</t>
  </si>
  <si>
    <t>50000676</t>
  </si>
  <si>
    <t>50000677</t>
  </si>
  <si>
    <t>50000678</t>
  </si>
  <si>
    <t>50000679</t>
  </si>
  <si>
    <t>50000680</t>
  </si>
  <si>
    <t>50000681</t>
  </si>
  <si>
    <t>50000682</t>
  </si>
  <si>
    <t>50000683</t>
  </si>
  <si>
    <t>50000684</t>
  </si>
  <si>
    <t>50000685</t>
  </si>
  <si>
    <t>50000686</t>
  </si>
  <si>
    <t>50000687</t>
  </si>
  <si>
    <t>50000688</t>
  </si>
  <si>
    <t>50000689</t>
  </si>
  <si>
    <t>50000690</t>
  </si>
  <si>
    <t>50000691</t>
  </si>
  <si>
    <t>50000692</t>
  </si>
  <si>
    <t>50000693</t>
  </si>
  <si>
    <t>50000694</t>
  </si>
  <si>
    <t>50000695</t>
  </si>
  <si>
    <t>50000696</t>
  </si>
  <si>
    <t>50000697</t>
  </si>
  <si>
    <t>50000698</t>
  </si>
  <si>
    <t>50000699</t>
  </si>
  <si>
    <t>50000700</t>
  </si>
  <si>
    <t>50000701</t>
  </si>
  <si>
    <t>50000702</t>
  </si>
  <si>
    <t>50000703</t>
  </si>
  <si>
    <t>50000704</t>
  </si>
  <si>
    <t>50000705</t>
  </si>
  <si>
    <t>50000706</t>
  </si>
  <si>
    <t>50000707</t>
  </si>
  <si>
    <t>50000708</t>
  </si>
  <si>
    <t>50000709</t>
  </si>
  <si>
    <t>50000710</t>
  </si>
  <si>
    <t>50000711</t>
  </si>
  <si>
    <t>50000712</t>
  </si>
  <si>
    <t>50000713</t>
  </si>
  <si>
    <t>50000714</t>
  </si>
  <si>
    <t>50000715</t>
  </si>
  <si>
    <t>50000716</t>
  </si>
  <si>
    <t>50000717</t>
  </si>
  <si>
    <t>50000718</t>
  </si>
  <si>
    <t>50000719</t>
  </si>
  <si>
    <t>50000720</t>
  </si>
  <si>
    <t>50000721</t>
  </si>
  <si>
    <t>50000722</t>
  </si>
  <si>
    <t>50000723</t>
  </si>
  <si>
    <t>50000724</t>
  </si>
  <si>
    <t>50000725</t>
  </si>
  <si>
    <t>50000726</t>
  </si>
  <si>
    <t>50000727</t>
  </si>
  <si>
    <t>50000728</t>
  </si>
  <si>
    <t>TV-Walton-WD285AH</t>
  </si>
  <si>
    <t>50000729</t>
  </si>
  <si>
    <t>PANASONIC INVERTER AC-CS-T24SB4H5</t>
  </si>
  <si>
    <t>50000730</t>
  </si>
  <si>
    <t>AC-04 Ton-Inverter type-R410A</t>
  </si>
  <si>
    <t>50000731</t>
  </si>
  <si>
    <t>50000732</t>
  </si>
  <si>
    <t>50000733</t>
  </si>
  <si>
    <t>50000734</t>
  </si>
  <si>
    <t>AC-02 Ton-Inverter type-R410A</t>
  </si>
  <si>
    <t>50000735</t>
  </si>
  <si>
    <t>Attandance Device-M:880H</t>
  </si>
  <si>
    <t>50000736</t>
  </si>
  <si>
    <t>50000737</t>
  </si>
  <si>
    <t>50000738</t>
  </si>
  <si>
    <t>50000739</t>
  </si>
  <si>
    <t>50000740</t>
  </si>
  <si>
    <t>50000741</t>
  </si>
  <si>
    <t>50000742</t>
  </si>
  <si>
    <t>50000743</t>
  </si>
  <si>
    <t>50000744</t>
  </si>
  <si>
    <t>50000745</t>
  </si>
  <si>
    <t>50000746</t>
  </si>
  <si>
    <t>50000747</t>
  </si>
  <si>
    <t>50000748</t>
  </si>
  <si>
    <t>50000749</t>
  </si>
  <si>
    <t>50000750</t>
  </si>
  <si>
    <t>50000751</t>
  </si>
  <si>
    <t>50000752</t>
  </si>
  <si>
    <t>50000753</t>
  </si>
  <si>
    <t>50000754</t>
  </si>
  <si>
    <t>50000755</t>
  </si>
  <si>
    <t>AC-Wall Type-CS-S24PKH+H</t>
  </si>
  <si>
    <t>50000756</t>
  </si>
  <si>
    <t>50000757</t>
  </si>
  <si>
    <t>Digital Camera-GSD team</t>
  </si>
  <si>
    <t>50000758</t>
  </si>
  <si>
    <t>50000759</t>
  </si>
  <si>
    <t>AC-Cassette type-1.5 Ton</t>
  </si>
  <si>
    <t>50000760</t>
  </si>
  <si>
    <t>TV-Walton-LED-43''</t>
  </si>
  <si>
    <t>50000761</t>
  </si>
  <si>
    <t>50000763</t>
  </si>
  <si>
    <t>CCTV for scan pack</t>
  </si>
  <si>
    <t>50000765</t>
  </si>
  <si>
    <t>TV-Electra-43''-08 pcs</t>
  </si>
  <si>
    <t>50000766</t>
  </si>
  <si>
    <t>50000767</t>
  </si>
  <si>
    <t>50000768</t>
  </si>
  <si>
    <t>50000769</t>
  </si>
  <si>
    <t>50000770</t>
  </si>
  <si>
    <t>50000771</t>
  </si>
  <si>
    <t>50000772</t>
  </si>
  <si>
    <t>Ceilling Fan</t>
  </si>
  <si>
    <t>50000773</t>
  </si>
  <si>
    <t>50000774</t>
  </si>
  <si>
    <t>50000775</t>
  </si>
  <si>
    <t>50000776</t>
  </si>
  <si>
    <t>50000777</t>
  </si>
  <si>
    <t>50000778</t>
  </si>
  <si>
    <t>50000779</t>
  </si>
  <si>
    <t>50000780</t>
  </si>
  <si>
    <t>50000781</t>
  </si>
  <si>
    <t>50000782</t>
  </si>
  <si>
    <t>50000783</t>
  </si>
  <si>
    <t>50000784</t>
  </si>
  <si>
    <t>50000785</t>
  </si>
  <si>
    <t>50000786</t>
  </si>
  <si>
    <t>50000787</t>
  </si>
  <si>
    <t>HP 12A Printer for Mr. Dishan</t>
  </si>
  <si>
    <t>50000788</t>
  </si>
  <si>
    <t>Time attendance controller (ZK Tico-i Clock 680) d</t>
  </si>
  <si>
    <t>50000789</t>
  </si>
  <si>
    <t>Celling Fan-56"(BRB)</t>
  </si>
  <si>
    <t>50000790</t>
  </si>
  <si>
    <t>50000791</t>
  </si>
  <si>
    <t>50000792</t>
  </si>
  <si>
    <t>50000793</t>
  </si>
  <si>
    <t>50000794</t>
  </si>
  <si>
    <t>50000795</t>
  </si>
  <si>
    <t>50000796</t>
  </si>
  <si>
    <t>50000797</t>
  </si>
  <si>
    <t>50000798</t>
  </si>
  <si>
    <t>50000799</t>
  </si>
  <si>
    <t>Stand Fan (GFC)</t>
  </si>
  <si>
    <t>50000800</t>
  </si>
  <si>
    <t>50000801</t>
  </si>
  <si>
    <t>50000802</t>
  </si>
  <si>
    <t>GFC Fan for Production floor</t>
  </si>
  <si>
    <t>50000803</t>
  </si>
  <si>
    <t>50000804</t>
  </si>
  <si>
    <t>50000805</t>
  </si>
  <si>
    <t>50000806</t>
  </si>
  <si>
    <t>50000807</t>
  </si>
  <si>
    <t>50000808</t>
  </si>
  <si>
    <t>50000809</t>
  </si>
  <si>
    <t>50000810</t>
  </si>
  <si>
    <t>50000811</t>
  </si>
  <si>
    <t>50000812</t>
  </si>
  <si>
    <t>AC 2 ton - wall type</t>
  </si>
  <si>
    <t>50000813</t>
  </si>
  <si>
    <t>50000814</t>
  </si>
  <si>
    <t>MOBILE PHONE- Cutting Bundle Scanning</t>
  </si>
  <si>
    <t>50000815</t>
  </si>
  <si>
    <t>50000816</t>
  </si>
  <si>
    <t>50000817</t>
  </si>
  <si>
    <t>50000818</t>
  </si>
  <si>
    <t>50000819</t>
  </si>
  <si>
    <t>50000821</t>
  </si>
  <si>
    <t>50000822</t>
  </si>
  <si>
    <t>50000823</t>
  </si>
  <si>
    <t>50000824</t>
  </si>
  <si>
    <t>50000825</t>
  </si>
  <si>
    <t>50000826</t>
  </si>
  <si>
    <t>50000827</t>
  </si>
  <si>
    <t>50000828</t>
  </si>
  <si>
    <t>50000829</t>
  </si>
  <si>
    <t>50000830</t>
  </si>
  <si>
    <t>50000831</t>
  </si>
  <si>
    <t>50000832</t>
  </si>
  <si>
    <t>50000833</t>
  </si>
  <si>
    <t>50000834</t>
  </si>
  <si>
    <t>50000835</t>
  </si>
  <si>
    <t>50000839</t>
  </si>
  <si>
    <t>50000840</t>
  </si>
  <si>
    <t>50000841</t>
  </si>
  <si>
    <t>50000842</t>
  </si>
  <si>
    <t>50000843</t>
  </si>
  <si>
    <t>50000844</t>
  </si>
  <si>
    <t>50000845</t>
  </si>
  <si>
    <t>50000846</t>
  </si>
  <si>
    <t>50000847</t>
  </si>
  <si>
    <t>50000848</t>
  </si>
  <si>
    <t>50000849</t>
  </si>
  <si>
    <t>50000850</t>
  </si>
  <si>
    <t>50000851</t>
  </si>
  <si>
    <t>50000852</t>
  </si>
  <si>
    <t>50000853</t>
  </si>
  <si>
    <t>50000854</t>
  </si>
  <si>
    <t>50000855</t>
  </si>
  <si>
    <t>50000856</t>
  </si>
  <si>
    <t>50000857</t>
  </si>
  <si>
    <t>50000858</t>
  </si>
  <si>
    <t>50000859</t>
  </si>
  <si>
    <t>Circular cutter-GSM 230/100</t>
  </si>
  <si>
    <t>50000860</t>
  </si>
  <si>
    <t>Ducted Split AC</t>
  </si>
  <si>
    <t>50000861</t>
  </si>
  <si>
    <t>public address system - Full Set</t>
  </si>
  <si>
    <t>50000862</t>
  </si>
  <si>
    <t>50000863</t>
  </si>
  <si>
    <t>50000864</t>
  </si>
  <si>
    <t>50000865</t>
  </si>
  <si>
    <t>Ceilling Fan - New Swing line project</t>
  </si>
  <si>
    <t>50000866</t>
  </si>
  <si>
    <t>50000867</t>
  </si>
  <si>
    <t>50000868</t>
  </si>
  <si>
    <t>50000869</t>
  </si>
  <si>
    <t>50000870</t>
  </si>
  <si>
    <t>50000871</t>
  </si>
  <si>
    <t>50000872</t>
  </si>
  <si>
    <t>50000873</t>
  </si>
  <si>
    <t>50000874</t>
  </si>
  <si>
    <t>50000875</t>
  </si>
  <si>
    <t>50000876</t>
  </si>
  <si>
    <t>50000877</t>
  </si>
  <si>
    <t>50000878</t>
  </si>
  <si>
    <t>50000879</t>
  </si>
  <si>
    <t>50000880</t>
  </si>
  <si>
    <t>50000881</t>
  </si>
  <si>
    <t>50000882</t>
  </si>
  <si>
    <t>50000883</t>
  </si>
  <si>
    <t>50000884</t>
  </si>
  <si>
    <t>50000885</t>
  </si>
  <si>
    <t>50000886</t>
  </si>
  <si>
    <t>50000887</t>
  </si>
  <si>
    <t>50000888</t>
  </si>
  <si>
    <t>50000889</t>
  </si>
  <si>
    <t>50000890</t>
  </si>
  <si>
    <t>50000891</t>
  </si>
  <si>
    <t>50000892</t>
  </si>
  <si>
    <t>50000893</t>
  </si>
  <si>
    <t>50000894</t>
  </si>
  <si>
    <t>50000895</t>
  </si>
  <si>
    <t>50000896</t>
  </si>
  <si>
    <t>50000897</t>
  </si>
  <si>
    <t>50000898</t>
  </si>
  <si>
    <t>50000899</t>
  </si>
  <si>
    <t>50000900</t>
  </si>
  <si>
    <t>50000901</t>
  </si>
  <si>
    <t>50000902</t>
  </si>
  <si>
    <t>50000903</t>
  </si>
  <si>
    <t>50000904</t>
  </si>
  <si>
    <t>50000905</t>
  </si>
  <si>
    <t>50000906</t>
  </si>
  <si>
    <t>50000907</t>
  </si>
  <si>
    <t>50000908</t>
  </si>
  <si>
    <t>50000909</t>
  </si>
  <si>
    <t>50000910</t>
  </si>
  <si>
    <t>50000911</t>
  </si>
  <si>
    <t>50000912</t>
  </si>
  <si>
    <t>50000913</t>
  </si>
  <si>
    <t>50000914</t>
  </si>
  <si>
    <t>50000915</t>
  </si>
  <si>
    <t>Electrical devices</t>
  </si>
  <si>
    <t>50000916</t>
  </si>
  <si>
    <t>CC TV Surveillance system</t>
  </si>
  <si>
    <t>50000917</t>
  </si>
  <si>
    <t>Digital Platform Scale -New warehouse</t>
  </si>
  <si>
    <t>50000918</t>
  </si>
  <si>
    <t>Bar Code Scanner- New warehouse</t>
  </si>
  <si>
    <t>50000919</t>
  </si>
  <si>
    <t>Digital weight scale -New warehouse</t>
  </si>
  <si>
    <t>50000920</t>
  </si>
  <si>
    <t>Refrigerator- R34Gas SS body</t>
  </si>
  <si>
    <t>50000922</t>
  </si>
  <si>
    <t>CC TV for surveillance system-New WH</t>
  </si>
  <si>
    <t>50000923</t>
  </si>
  <si>
    <t>Camera – Sony W 830</t>
  </si>
  <si>
    <t>50000925</t>
  </si>
  <si>
    <t>Samsung Galxy Mobile - 65 NOS - KANBAN Project</t>
  </si>
  <si>
    <t>50000926</t>
  </si>
  <si>
    <t>Network device Cisco AP WAP1 -3 NOS Kanban Project</t>
  </si>
  <si>
    <t>50000927</t>
  </si>
  <si>
    <t>Network Cisco SG350 28MP - 3 NOS Kanban Project</t>
  </si>
  <si>
    <t>50000928</t>
  </si>
  <si>
    <t>Meraki MR55 Cloud - 18 nos -Kanban Project</t>
  </si>
  <si>
    <t>50000929</t>
  </si>
  <si>
    <t>CREASE REPLICA MACHINE</t>
  </si>
  <si>
    <t>50000930</t>
  </si>
  <si>
    <t>50000931</t>
  </si>
  <si>
    <t>50000932</t>
  </si>
  <si>
    <t>50000933</t>
  </si>
  <si>
    <t>50000934</t>
  </si>
  <si>
    <t>50000935</t>
  </si>
  <si>
    <t>50000936</t>
  </si>
  <si>
    <t>50000937</t>
  </si>
  <si>
    <t>50000938</t>
  </si>
  <si>
    <t>50000939</t>
  </si>
  <si>
    <t>50000940</t>
  </si>
  <si>
    <t>50000941</t>
  </si>
  <si>
    <t>50000942</t>
  </si>
  <si>
    <t>50000943</t>
  </si>
  <si>
    <t>50000944</t>
  </si>
  <si>
    <t>50000945</t>
  </si>
  <si>
    <t>50000946</t>
  </si>
  <si>
    <t>50000947</t>
  </si>
  <si>
    <t>50000948</t>
  </si>
  <si>
    <t>50000949</t>
  </si>
  <si>
    <t>50000950</t>
  </si>
  <si>
    <t>50000951</t>
  </si>
  <si>
    <t>50000952</t>
  </si>
  <si>
    <t>50000953</t>
  </si>
  <si>
    <t>50000954</t>
  </si>
  <si>
    <t>50000955</t>
  </si>
  <si>
    <t>50000956</t>
  </si>
  <si>
    <t>50000957</t>
  </si>
  <si>
    <t>50000958</t>
  </si>
  <si>
    <t>50000959</t>
  </si>
  <si>
    <t>50000960</t>
  </si>
  <si>
    <t>50000961</t>
  </si>
  <si>
    <t>50000962</t>
  </si>
  <si>
    <t>50000963</t>
  </si>
  <si>
    <t>Digital measurement tape</t>
  </si>
  <si>
    <t>50000965</t>
  </si>
  <si>
    <t>Vacuum Cleaner</t>
  </si>
  <si>
    <t>50000966</t>
  </si>
  <si>
    <t>50000967</t>
  </si>
  <si>
    <t>50000968</t>
  </si>
  <si>
    <t>50000969</t>
  </si>
  <si>
    <t>50000970</t>
  </si>
  <si>
    <t>Cleaner  machine</t>
  </si>
  <si>
    <t>50000971</t>
  </si>
  <si>
    <t>TV</t>
  </si>
  <si>
    <t>50000972</t>
  </si>
  <si>
    <t>50000973</t>
  </si>
  <si>
    <t>50000974</t>
  </si>
  <si>
    <t>50000975</t>
  </si>
  <si>
    <t>Floor Light requirement</t>
  </si>
  <si>
    <t>50000976</t>
  </si>
  <si>
    <t>Samsung Galaxy M01 SL= R9KNB007LYJ</t>
  </si>
  <si>
    <t>50000977</t>
  </si>
  <si>
    <t>Samsung Galaxy M01 SL= R9KR100R3PJ</t>
  </si>
  <si>
    <t>50000978</t>
  </si>
  <si>
    <t>Samsung Galaxy M01 SL= R9KNB0068XJ</t>
  </si>
  <si>
    <t>50000979</t>
  </si>
  <si>
    <t>Samsung Galaxy M01 SL= R9KNB0066YJ</t>
  </si>
  <si>
    <t>50000980</t>
  </si>
  <si>
    <t>Eco Tank  Epson-L3110 SL= X64B081925</t>
  </si>
  <si>
    <t>50000981</t>
  </si>
  <si>
    <t>Laminating machine KING SL= A3-330D</t>
  </si>
  <si>
    <t>50000982</t>
  </si>
  <si>
    <t>Logitech Group camera SL= 2038LZ58JZ39</t>
  </si>
  <si>
    <t>50000983</t>
  </si>
  <si>
    <t>ID=CCTVIP117,IPC-HFW2431SP-S-S2 SL=A001NV21000317</t>
  </si>
  <si>
    <t>50000984</t>
  </si>
  <si>
    <t>ID=CCTVIP118,IPC-HFW2431SP-S-S2 SL=A001NV21000317</t>
  </si>
  <si>
    <t>50000985</t>
  </si>
  <si>
    <t>ID=CCTVIP119,IPC-HFW2431SP-S-S2 SL=A001NV21000317</t>
  </si>
  <si>
    <t>50000986</t>
  </si>
  <si>
    <t>ID=CCTVIP120,IPC-HFW2431SP-S-S2 SL=A001NV21000317</t>
  </si>
  <si>
    <t>50000987</t>
  </si>
  <si>
    <t>E.com ID=WD6TB_Purple,6TB SURVEILLANCE SL=WD6TB</t>
  </si>
  <si>
    <t>50000988</t>
  </si>
  <si>
    <t>EI smart sewing machine system project</t>
  </si>
  <si>
    <t>50000989</t>
  </si>
  <si>
    <t>28 port Cisco SG 350 POE Switch</t>
  </si>
  <si>
    <t>50000990</t>
  </si>
  <si>
    <t>Gopro Hero09 Action Camera</t>
  </si>
  <si>
    <t>50000991</t>
  </si>
  <si>
    <t>Digital Weight scale-100gm-500kg</t>
  </si>
  <si>
    <t>50000995</t>
  </si>
  <si>
    <t>Monitor HP 18.5”</t>
  </si>
  <si>
    <t>50000996</t>
  </si>
  <si>
    <t>50000997</t>
  </si>
  <si>
    <t>Exhaust Fan-48" x48", 22000CMH</t>
  </si>
  <si>
    <t>50000998</t>
  </si>
  <si>
    <t>50000999</t>
  </si>
  <si>
    <t>Exhaust Fan Fixation-48" x48"</t>
  </si>
  <si>
    <t>50001000</t>
  </si>
  <si>
    <t>50001002</t>
  </si>
  <si>
    <t>AC Panasonic General invertter type 1.5</t>
  </si>
  <si>
    <t>50001003</t>
  </si>
  <si>
    <t>Label counting weight machine</t>
  </si>
  <si>
    <t>50001004</t>
  </si>
  <si>
    <t>50001005</t>
  </si>
  <si>
    <t>56"CELLING FAN VISION WITH-3.5fT HANGING</t>
  </si>
  <si>
    <t>50001006</t>
  </si>
  <si>
    <t>50001007</t>
  </si>
  <si>
    <t>60001048</t>
  </si>
  <si>
    <t>Laptop-Lenovo ThinkPad T460s</t>
  </si>
  <si>
    <t>60001049</t>
  </si>
  <si>
    <t>Laseer Printer-HP-2035</t>
  </si>
  <si>
    <t>60001052</t>
  </si>
  <si>
    <t>Laptop - HP Probook - 440 G3</t>
  </si>
  <si>
    <t>60001053</t>
  </si>
  <si>
    <t>Mail Server upgradation - Epic Office- Uttara</t>
  </si>
  <si>
    <t>60001054</t>
  </si>
  <si>
    <t>LED Monitor 18.5''</t>
  </si>
  <si>
    <t>60001055</t>
  </si>
  <si>
    <t>Dextop computer-Dell-core i3-3040</t>
  </si>
  <si>
    <t>60001056</t>
  </si>
  <si>
    <t>UPS-1200 VA</t>
  </si>
  <si>
    <t>60001057</t>
  </si>
  <si>
    <t>Laptop-Dell - Latitude-3470</t>
  </si>
  <si>
    <t>60001058</t>
  </si>
  <si>
    <t>Laptop-HP-Probook-440G3-Core-i5-6G</t>
  </si>
  <si>
    <t>60001063</t>
  </si>
  <si>
    <t>Computer- Dextop PC-Dell Optiplex-3046MT</t>
  </si>
  <si>
    <t>60001064</t>
  </si>
  <si>
    <t>UPS-On line-1200 VA</t>
  </si>
  <si>
    <t>60001065</t>
  </si>
  <si>
    <t>LED Monitor for Dextop Computer</t>
  </si>
  <si>
    <t>60001068</t>
  </si>
  <si>
    <t>Printer-HP-1202</t>
  </si>
  <si>
    <t>60001069</t>
  </si>
  <si>
    <t>Laptop-Dell- Lattitude-5470-Mr. Jonson</t>
  </si>
  <si>
    <t>60001070</t>
  </si>
  <si>
    <t>Computer-Lattitude-E5470</t>
  </si>
  <si>
    <t>60001071</t>
  </si>
  <si>
    <t>60001072</t>
  </si>
  <si>
    <t>60001073</t>
  </si>
  <si>
    <t>Dextop Computer-Dell Optiplex 3050 MT</t>
  </si>
  <si>
    <t>60001074</t>
  </si>
  <si>
    <t>60001075</t>
  </si>
  <si>
    <t>60001076</t>
  </si>
  <si>
    <t>60001077</t>
  </si>
  <si>
    <t>60001078</t>
  </si>
  <si>
    <t>60001080</t>
  </si>
  <si>
    <t>Laptop-Dell- Lattitude-3470</t>
  </si>
  <si>
    <t>60001081</t>
  </si>
  <si>
    <t>60001082</t>
  </si>
  <si>
    <t>60001083</t>
  </si>
  <si>
    <t>60001084</t>
  </si>
  <si>
    <t>60001085</t>
  </si>
  <si>
    <t>60001086</t>
  </si>
  <si>
    <t>60001087</t>
  </si>
  <si>
    <t>60001088</t>
  </si>
  <si>
    <t>60001089</t>
  </si>
  <si>
    <t>60001090</t>
  </si>
  <si>
    <t>60001091</t>
  </si>
  <si>
    <t>60001092</t>
  </si>
  <si>
    <t>60001093</t>
  </si>
  <si>
    <t>60001094</t>
  </si>
  <si>
    <t>UPS-650 VA</t>
  </si>
  <si>
    <t>60001095</t>
  </si>
  <si>
    <t>60001096</t>
  </si>
  <si>
    <t>60001097</t>
  </si>
  <si>
    <t>60001098</t>
  </si>
  <si>
    <t>60001099</t>
  </si>
  <si>
    <t>60001100</t>
  </si>
  <si>
    <t>UPS-Online True-6KBA-220VAC</t>
  </si>
  <si>
    <t>60001101</t>
  </si>
  <si>
    <t>RFID-Printer-ZT-220</t>
  </si>
  <si>
    <t>60001102</t>
  </si>
  <si>
    <t>Computer dextop-PC for RFID server</t>
  </si>
  <si>
    <t>60001103</t>
  </si>
  <si>
    <t>UPS-1200VA</t>
  </si>
  <si>
    <t>60001104</t>
  </si>
  <si>
    <t>Laptop-Dell Latitude 3470-corei3</t>
  </si>
  <si>
    <t>60001105</t>
  </si>
  <si>
    <t>60001106</t>
  </si>
  <si>
    <t>60001107</t>
  </si>
  <si>
    <t>60001108</t>
  </si>
  <si>
    <t>60001109</t>
  </si>
  <si>
    <t>60001110</t>
  </si>
  <si>
    <t>60001111</t>
  </si>
  <si>
    <t>60001112</t>
  </si>
  <si>
    <t>60001113</t>
  </si>
  <si>
    <t>60001114</t>
  </si>
  <si>
    <t>60001115</t>
  </si>
  <si>
    <t>Dextop Computer - HP Prodex 400 G4 MT</t>
  </si>
  <si>
    <t>60001116</t>
  </si>
  <si>
    <t>60001117</t>
  </si>
  <si>
    <t>60001118</t>
  </si>
  <si>
    <t>60001119</t>
  </si>
  <si>
    <t>60001120</t>
  </si>
  <si>
    <t>60001121</t>
  </si>
  <si>
    <t>60001122</t>
  </si>
  <si>
    <t>60001123</t>
  </si>
  <si>
    <t>60001124</t>
  </si>
  <si>
    <t>60001125</t>
  </si>
  <si>
    <t>60001126</t>
  </si>
  <si>
    <t>UPS-Offline-EA265</t>
  </si>
  <si>
    <t>60001127</t>
  </si>
  <si>
    <t>60001128</t>
  </si>
  <si>
    <t>60001129</t>
  </si>
  <si>
    <t>60001130</t>
  </si>
  <si>
    <t>60001131</t>
  </si>
  <si>
    <t>60001132</t>
  </si>
  <si>
    <t>60001133</t>
  </si>
  <si>
    <t>60001134</t>
  </si>
  <si>
    <t>60001135</t>
  </si>
  <si>
    <t>60001136</t>
  </si>
  <si>
    <t>60001137</t>
  </si>
  <si>
    <t>UPS-10-KVA-Server Room</t>
  </si>
  <si>
    <t>60001138</t>
  </si>
  <si>
    <t>Laptop-Dell Latitude 5480-corei5</t>
  </si>
  <si>
    <t>60001139</t>
  </si>
  <si>
    <t>Monitor-HP-22''</t>
  </si>
  <si>
    <t>60001140</t>
  </si>
  <si>
    <t>60001141</t>
  </si>
  <si>
    <t>Laptop-Dell Latitude-5480</t>
  </si>
  <si>
    <t>60001142</t>
  </si>
  <si>
    <t>60001143</t>
  </si>
  <si>
    <t>60001144</t>
  </si>
  <si>
    <t>60001145</t>
  </si>
  <si>
    <t>60001146</t>
  </si>
  <si>
    <t>60001147</t>
  </si>
  <si>
    <t>60001148</t>
  </si>
  <si>
    <t>60001149</t>
  </si>
  <si>
    <t>60001150</t>
  </si>
  <si>
    <t>60001151</t>
  </si>
  <si>
    <t>60001152</t>
  </si>
  <si>
    <t>60001153</t>
  </si>
  <si>
    <t>60001154</t>
  </si>
  <si>
    <t>UPS-1KVA-GXT-MT+CX</t>
  </si>
  <si>
    <t>60001155</t>
  </si>
  <si>
    <t>60001156</t>
  </si>
  <si>
    <t>Printer-HP-Pro-M-12W</t>
  </si>
  <si>
    <t>60001157</t>
  </si>
  <si>
    <t>60001158</t>
  </si>
  <si>
    <t>Desktop Computer with Monitor-400G4 MT</t>
  </si>
  <si>
    <t>60001159</t>
  </si>
  <si>
    <t>60001160</t>
  </si>
  <si>
    <t>Computer-Dextop with monitor-Lenovo-V520-Corei7</t>
  </si>
  <si>
    <t>60001161</t>
  </si>
  <si>
    <t>Printer-Epson LQ-310</t>
  </si>
  <si>
    <t>60001162</t>
  </si>
  <si>
    <t>Firewall- XG430</t>
  </si>
  <si>
    <t>60001163</t>
  </si>
  <si>
    <t>60001164</t>
  </si>
  <si>
    <t>Server-10 Core-R730</t>
  </si>
  <si>
    <t>60001165</t>
  </si>
  <si>
    <t>Printer-Epson-LQ-310</t>
  </si>
  <si>
    <t>60001166</t>
  </si>
  <si>
    <t>Laptop-Dell  Latitude 5490</t>
  </si>
  <si>
    <t>60001167</t>
  </si>
  <si>
    <t>60001168</t>
  </si>
  <si>
    <t>Printer-Epson-L130</t>
  </si>
  <si>
    <t>60001169</t>
  </si>
  <si>
    <t>Online UPS 2KVA-KR200L</t>
  </si>
  <si>
    <t>60001170</t>
  </si>
  <si>
    <t>Online UPS-6KBA-Battery-20pcs</t>
  </si>
  <si>
    <t>60001174</t>
  </si>
  <si>
    <t>Color Printer-HP-OfficeJet-7110</t>
  </si>
  <si>
    <t>60001175</t>
  </si>
  <si>
    <t>Laptop-HP-Probook-440 G5-Corei5</t>
  </si>
  <si>
    <t>60001176</t>
  </si>
  <si>
    <t>60001177</t>
  </si>
  <si>
    <t>60001178</t>
  </si>
  <si>
    <t>Dell latitude 5490, Intel Core i5-8250U</t>
  </si>
  <si>
    <t>60001179</t>
  </si>
  <si>
    <t>Dell Desktop</t>
  </si>
  <si>
    <t>60001180</t>
  </si>
  <si>
    <t>60001181</t>
  </si>
  <si>
    <t>60001182</t>
  </si>
  <si>
    <t>60001183</t>
  </si>
  <si>
    <t>60001184</t>
  </si>
  <si>
    <t>60001185</t>
  </si>
  <si>
    <t>60001186</t>
  </si>
  <si>
    <t>60001187</t>
  </si>
  <si>
    <t>60001188</t>
  </si>
  <si>
    <t>60001189</t>
  </si>
  <si>
    <t>HP Pro Desktop 600 G3 MT</t>
  </si>
  <si>
    <t>60001190</t>
  </si>
  <si>
    <t>60001191</t>
  </si>
  <si>
    <t>HP Monitor 18.5"</t>
  </si>
  <si>
    <t>60001192</t>
  </si>
  <si>
    <t>HP LaserJet 607 DN Network Printer</t>
  </si>
  <si>
    <t>60001193</t>
  </si>
  <si>
    <t>IBM ThinkPad T-480 (Core i7)</t>
  </si>
  <si>
    <t>60001194</t>
  </si>
  <si>
    <t>60001195</t>
  </si>
  <si>
    <t>Online UPS 2KVA for CAD 3D Software (CLO) Project</t>
  </si>
  <si>
    <t>60001196</t>
  </si>
  <si>
    <t>Computer for CAD 3D Software (CLO) Project</t>
  </si>
  <si>
    <t>60001198</t>
  </si>
  <si>
    <t>60001199</t>
  </si>
  <si>
    <t>60001200</t>
  </si>
  <si>
    <t>60001201</t>
  </si>
  <si>
    <t>60001202</t>
  </si>
  <si>
    <t>60001203</t>
  </si>
  <si>
    <t>60001204</t>
  </si>
  <si>
    <t>Dell Latitude 3410, Core-i5- 10th Generation</t>
  </si>
  <si>
    <t>60001205</t>
  </si>
  <si>
    <t>60001206</t>
  </si>
  <si>
    <t>60001207</t>
  </si>
  <si>
    <t>60001208</t>
  </si>
  <si>
    <t>Dell Optiplex 3080 Dektop PC Corei5 Latest Gen</t>
  </si>
  <si>
    <t>60001216</t>
  </si>
  <si>
    <t>Hp ProBook 440 G7 SL no. 5CD105P1BD</t>
  </si>
  <si>
    <t>60001217</t>
  </si>
  <si>
    <t>Hp ProBook 440 G7 SL no. 5CD105P1FX</t>
  </si>
  <si>
    <t>60001218</t>
  </si>
  <si>
    <t>Hp ProBook 440 G7 SL no. 5CD105P1C8</t>
  </si>
  <si>
    <t>60001219</t>
  </si>
  <si>
    <t>Hp ProBook 440 G7 SL no. 5CD105P19K</t>
  </si>
  <si>
    <t>60001220</t>
  </si>
  <si>
    <t>Hp ProBook 440 G7 SL no. 5CD105P1C7</t>
  </si>
  <si>
    <t>60001221</t>
  </si>
  <si>
    <t>Hp ProBook 440 G7 SL no. 5CD105P1F3</t>
  </si>
  <si>
    <t>60001222</t>
  </si>
  <si>
    <t>Hp ProBook 440 G7 SL no. 5CD105P1CX</t>
  </si>
  <si>
    <t>60001223</t>
  </si>
  <si>
    <t>Hp ProBook 440 G7 SL no. 5CD105P17T</t>
  </si>
  <si>
    <t>60001224</t>
  </si>
  <si>
    <t>Hp ProBook 440 G7 SL no. 5CD105P1F4</t>
  </si>
  <si>
    <t>60001225</t>
  </si>
  <si>
    <t>Dell OptiPlex 3080 SL no. BSLLF93</t>
  </si>
  <si>
    <t>60001226</t>
  </si>
  <si>
    <t>Samsung Galaxy SM-M025F/DS SL# R7KR4019HTK</t>
  </si>
  <si>
    <t>60001227</t>
  </si>
  <si>
    <t>Samsung Galaxy SM-M025F/DS SL# R7KR500F0FX</t>
  </si>
  <si>
    <t>60001228</t>
  </si>
  <si>
    <t>Samsung Galaxy SM-M025F/DS SL# R7KR500FB8A</t>
  </si>
  <si>
    <t>60001229</t>
  </si>
  <si>
    <t>Samsung Galaxy SM-M025F/DS SL# R7KR4019AWZ</t>
  </si>
  <si>
    <t>60001230</t>
  </si>
  <si>
    <t>Samsung Galaxy SM-M025F/DS SL# R7KR500FB3D</t>
  </si>
  <si>
    <t>60001231</t>
  </si>
  <si>
    <t>Samsung Galaxy SM-M025F/DS SL# R7KR40191GW</t>
  </si>
  <si>
    <t>60001232</t>
  </si>
  <si>
    <t>Samsung Galaxy SM-M025F/DS SL# R7KR4019EBA</t>
  </si>
  <si>
    <t>60001233</t>
  </si>
  <si>
    <t>Samsung Galaxy SM-M025F/DS SL# R7KR500F11F</t>
  </si>
  <si>
    <t>60001234</t>
  </si>
  <si>
    <t>Samsung Galaxy SM-M025F/DS SL# R7KR40192WN</t>
  </si>
  <si>
    <t>60001235</t>
  </si>
  <si>
    <t>Samsung Galaxy SM-M025F/DS SL# R7KR4019HYZ</t>
  </si>
  <si>
    <t>60001236</t>
  </si>
  <si>
    <t>Samsung Galaxy SM-M025F/DS SL# R7KR500FBRK</t>
  </si>
  <si>
    <t>60001237</t>
  </si>
  <si>
    <t>Samsung Galaxy SM-M025F/DS SL# R7KR40191CM</t>
  </si>
  <si>
    <t>60001238</t>
  </si>
  <si>
    <t>Tukatech server, M#DELL-Precision 3650 SL#3T8BWF3</t>
  </si>
  <si>
    <t>60001239</t>
  </si>
  <si>
    <t>60001241</t>
  </si>
  <si>
    <t>M# Lenovo ThinkPad -L14 SL# PF-2P5F05</t>
  </si>
  <si>
    <t>60001242</t>
  </si>
  <si>
    <t>M# Lenovo ThinkPad -L14 SL# PF-2P5WYL</t>
  </si>
  <si>
    <t>60001243</t>
  </si>
  <si>
    <t>M# Lenovo ThinkPad -L14 SL# PF-2P6KKW</t>
  </si>
  <si>
    <t>60001244</t>
  </si>
  <si>
    <t>M# Lenovo ThinkPad -L14 SL# PF-2P6TSE</t>
  </si>
  <si>
    <t>60001245</t>
  </si>
  <si>
    <t>M# Lenovo ThinkPad -L14 SL# PF-2P7EY4</t>
  </si>
  <si>
    <t>60001246</t>
  </si>
  <si>
    <t>M# Lenovo ThinkPad -L14 SL# PF-2P8EWL</t>
  </si>
  <si>
    <t>60001247</t>
  </si>
  <si>
    <t>M# Lenovo ThinkPad -L14 SL# PF-2P8M0E</t>
  </si>
  <si>
    <t>60001248</t>
  </si>
  <si>
    <t>M# Lenovo ThinkPad -L14 SL# PF-2P8TS8</t>
  </si>
  <si>
    <t>60001249</t>
  </si>
  <si>
    <t>M# Lenovo ThinkPad -L14 SL# PF-2P8YSK</t>
  </si>
  <si>
    <t>60001250</t>
  </si>
  <si>
    <t>Cisco Meraki AP-Wi-Fi MR46-HW SL# Q3AC-TQFS-QPEJ</t>
  </si>
  <si>
    <t>60001251</t>
  </si>
  <si>
    <t>Cisco Meraki AP-Wi-Fi MR46-HW SL# Q3AC-4Y35-KBPT</t>
  </si>
  <si>
    <t>60001252</t>
  </si>
  <si>
    <t>Cisco Meraki AP-Wi-Fi MR46-HW SL# Q3AC-VLYF-CAAU</t>
  </si>
  <si>
    <t>60001253</t>
  </si>
  <si>
    <t>Dahua-NVR-5832-4KS2 SL# 7A01CC6PAZ9406B</t>
  </si>
  <si>
    <t>60001254</t>
  </si>
  <si>
    <t>8 TB HDD purple*12 SL # VGHJLPZG</t>
  </si>
  <si>
    <t>60001259</t>
  </si>
  <si>
    <t>Online Ups -01KVA, Model-Winnerpro 1K,</t>
  </si>
  <si>
    <t>60001260</t>
  </si>
  <si>
    <t>Sumsung Galaxy A03s(4/64) IME: 354551892660139</t>
  </si>
  <si>
    <t>60001261</t>
  </si>
  <si>
    <t>Sumsung Galaxy A03s(4/64) IME: 354551892660782</t>
  </si>
  <si>
    <t>60001262</t>
  </si>
  <si>
    <t>Sumsung Galaxy A03s(4/64) IME: 354551892659115</t>
  </si>
  <si>
    <t>60001263</t>
  </si>
  <si>
    <t>Sumsung Galaxy A03s(4/64) IME: 354551892658844</t>
  </si>
  <si>
    <t>60001264</t>
  </si>
  <si>
    <t>Sumsung Galaxy A03s(4/64) IME: 354551892659289</t>
  </si>
  <si>
    <t>60001265</t>
  </si>
  <si>
    <t>Sumsung Galaxy A03s(4/64) IME: 354551892654769</t>
  </si>
  <si>
    <t>60001266</t>
  </si>
  <si>
    <t>Sumsung Galaxy A03s(4/64) IME: 354551892660493</t>
  </si>
  <si>
    <t>60001267</t>
  </si>
  <si>
    <t>Sumsung Galaxy A03s(4/64) IME: 354551892658364</t>
  </si>
  <si>
    <t>60001268</t>
  </si>
  <si>
    <t>Samsung Glaxy-A03S(4/64) EMI 354551892875406</t>
  </si>
  <si>
    <t>60001269</t>
  </si>
  <si>
    <t>Samsung Glaxy-A03S(4/64) EMI 354551892874805</t>
  </si>
  <si>
    <t>60001270</t>
  </si>
  <si>
    <t>Dahua-IPC-HFW2431; ID# CCTVIP121</t>
  </si>
  <si>
    <t>60001271</t>
  </si>
  <si>
    <t>Dahua-IPC-HFW2431; ID# CCTVIP122</t>
  </si>
  <si>
    <t>60001272</t>
  </si>
  <si>
    <t>SwitchCISCO28P Port SG;ID#CIPLSW058;SL=DN1252708NV</t>
  </si>
  <si>
    <t>60001273</t>
  </si>
  <si>
    <t>NDC Counting Conveyor Length 4',</t>
  </si>
  <si>
    <t>60001274</t>
  </si>
  <si>
    <t>DELL-OPT-3080 TS/L=INK8MF3; RFID-CIPLC0346</t>
  </si>
  <si>
    <t>60001275</t>
  </si>
  <si>
    <t>UPS 1200VA; SL=553701212101024; RFID-CIPLU0407</t>
  </si>
  <si>
    <t>60001276</t>
  </si>
  <si>
    <t>Monitor 21.5"HPS/L = CN41273QY4; RFID-CIPLM0379</t>
  </si>
  <si>
    <t>60001277</t>
  </si>
  <si>
    <t>IBM Think Pad Laptop L-14 ID# EGL0607SL#PF3ER3L1</t>
  </si>
  <si>
    <t>60001278</t>
  </si>
  <si>
    <t>PA Speaker (Brand: ITC, Column Speaker )</t>
  </si>
  <si>
    <t>60001279</t>
  </si>
  <si>
    <t>60001280</t>
  </si>
  <si>
    <t>Biometric Attendance device (ZK iClock 8</t>
  </si>
  <si>
    <t>60001281</t>
  </si>
  <si>
    <t>60001282</t>
  </si>
  <si>
    <t>IT Setup work</t>
  </si>
  <si>
    <t>60001283</t>
  </si>
  <si>
    <t>Laptop Lenovo ThinkPad -L14 ID# EGL0508SL#PF3DSYQD</t>
  </si>
  <si>
    <t>60001284</t>
  </si>
  <si>
    <t>Laptop Lenovo ThinkPad -L14 ID# EGL0509SL#PF3DSYT1</t>
  </si>
  <si>
    <t>60001285</t>
  </si>
  <si>
    <t>Laptop Lenovo ThinkPad -L14 ID# EGL0510SL#PF3DTLZ2</t>
  </si>
  <si>
    <t>60001286</t>
  </si>
  <si>
    <t>Laptop Lenovo ThinkPad -L14 ID# EGL0511SL#PF3EQ8KZ</t>
  </si>
  <si>
    <t>60001287</t>
  </si>
  <si>
    <t>Laptop Lenovo ThinkPad -L14 ID# EGL0512SL#PF3EQAM7</t>
  </si>
  <si>
    <t>60001288</t>
  </si>
  <si>
    <t>Laptop Lenovo ThinkPad -L14 ID# EGL0513SL#PF3F324L</t>
  </si>
  <si>
    <t>60001289</t>
  </si>
  <si>
    <t>Laptop Lenovo ThinkPad -L14 ID# EGL0514SL#PF3FAB1X</t>
  </si>
  <si>
    <t>60001290</t>
  </si>
  <si>
    <t>Laptop Lenovo ThinkPad -L14 ID# EGL0515SL#PF3FAB2P</t>
  </si>
  <si>
    <t>60001291</t>
  </si>
  <si>
    <t>Laptop Lenovo ThinkPad -L14 ID# EGL0572SL#PF3ER936</t>
  </si>
  <si>
    <t>60001292</t>
  </si>
  <si>
    <t>Laptop Lenovo ThinkPad -L14 ID# EGL0573SL#PF3DSTCZ</t>
  </si>
  <si>
    <t>60001293</t>
  </si>
  <si>
    <t>Laptop Lenovo ThinkPad -L14 ID# EGL0574SL#PF3DTDBK</t>
  </si>
  <si>
    <t>60001294</t>
  </si>
  <si>
    <t>Laptop Lenovo ThinkPad -L14 ID# EGL0575SL#PF3DTFEY</t>
  </si>
  <si>
    <t>60001295</t>
  </si>
  <si>
    <t>Laptop Lenovo ThinkPad -L14 ID# EGL0576SL#PE3EQ7HN</t>
  </si>
  <si>
    <t>60001296</t>
  </si>
  <si>
    <t>Laptop Lenovo ThinkPad -L14 ID# EGL0577SL#PF3EQNZF</t>
  </si>
  <si>
    <t>60001297</t>
  </si>
  <si>
    <t>Laptop Lenovo ThinkPad -L14 ID# EGL0578SL#PF3EQTSF</t>
  </si>
  <si>
    <t>60001298</t>
  </si>
  <si>
    <t>Laptop Lenovo ThinkPad -L14 ID# EGL0579SL#PF3EQWPC</t>
  </si>
  <si>
    <t>60001299</t>
  </si>
  <si>
    <t>Laptop Lenovo ThinkPad -L14 ID# EGL0580SL#PF3ERA26</t>
  </si>
  <si>
    <t>60001300</t>
  </si>
  <si>
    <t>Laptop Lenovo ThinkPad -L14 ID# EGL0581SL#PF3EQHVB</t>
  </si>
  <si>
    <t>60001301</t>
  </si>
  <si>
    <t>PA Amplifier - 500 Wat (Brand: Mega)</t>
  </si>
  <si>
    <t>60001302</t>
  </si>
  <si>
    <t>60001303</t>
  </si>
  <si>
    <t>1.2TB 10K 12GBPS HDD for Server</t>
  </si>
  <si>
    <t>60001304</t>
  </si>
  <si>
    <t>Wireless Microphone 2 hand,brand-HTDZ,</t>
  </si>
  <si>
    <t>60001305</t>
  </si>
  <si>
    <t>1200VA Offline UPS ID# CIPLU0410</t>
  </si>
  <si>
    <t>60001306</t>
  </si>
  <si>
    <t>1200VA Offline UPS ID# CIPLU0411</t>
  </si>
  <si>
    <t>60001307</t>
  </si>
  <si>
    <t>Monitor HP E24  ID# CIPLM0382 SL# CN4151049J</t>
  </si>
  <si>
    <t>60001308</t>
  </si>
  <si>
    <t>Monitor HP E24  ID# CIPLM0383 SL# CN41510489</t>
  </si>
  <si>
    <t>60001309</t>
  </si>
  <si>
    <t>Laptop Lenovo ThinkPad  ID# EGL0608 SL# PF3GRJ6A</t>
  </si>
  <si>
    <t>60001310</t>
  </si>
  <si>
    <t>Computer Dell Optiplex ID# CIPLC0348 SL# 28THTJ3</t>
  </si>
  <si>
    <t>60001311</t>
  </si>
  <si>
    <t>Computer Dell Optiplex ID# CIPLC0349 SL# 67THTJ3</t>
  </si>
  <si>
    <t>60001312</t>
  </si>
  <si>
    <t>IT software support in Lab area</t>
  </si>
  <si>
    <t>70000015</t>
  </si>
  <si>
    <t>Toyota Hiace.Ambul=2015Chassis no.TRH200-0221330</t>
  </si>
  <si>
    <t>Conveyor railing system</t>
  </si>
  <si>
    <t>260000029</t>
  </si>
  <si>
    <t>260000030</t>
  </si>
  <si>
    <t>Scatter Machine</t>
  </si>
  <si>
    <t>260000084</t>
  </si>
  <si>
    <t>HAND DRILL MACHINE</t>
  </si>
  <si>
    <t>260000085</t>
  </si>
  <si>
    <t>260000086</t>
  </si>
  <si>
    <t>260000087</t>
  </si>
  <si>
    <t>260000088</t>
  </si>
  <si>
    <t>260000159</t>
  </si>
  <si>
    <t>Steam chamber</t>
  </si>
  <si>
    <t>260000160</t>
  </si>
  <si>
    <t>260000161</t>
  </si>
  <si>
    <t>Testometric Machine</t>
  </si>
  <si>
    <t>260000179</t>
  </si>
  <si>
    <t>260000180</t>
  </si>
  <si>
    <t>260000181</t>
  </si>
  <si>
    <t>Fire fighting Equipment</t>
  </si>
  <si>
    <t>260000182</t>
  </si>
  <si>
    <t>260000217</t>
  </si>
  <si>
    <t>Fork Lift-Electric Stacker-CQE15S</t>
  </si>
  <si>
    <t>260000218</t>
  </si>
  <si>
    <t>AATCC Crease Appearance Replica-TM88C&amp; 143</t>
  </si>
  <si>
    <t>260000219</t>
  </si>
  <si>
    <t>AATCC Smoothness Appearance Replica-TM1</t>
  </si>
  <si>
    <t>260000220</t>
  </si>
  <si>
    <t>AATCC Photographic Standard - TM88B &amp; 143</t>
  </si>
  <si>
    <t>260000221</t>
  </si>
  <si>
    <t>AATCC Stain release Replica-TTM130</t>
  </si>
  <si>
    <t>260000222</t>
  </si>
  <si>
    <t>Uniqlo-Line making</t>
  </si>
  <si>
    <t>260000225</t>
  </si>
  <si>
    <t>Fire Damper</t>
  </si>
  <si>
    <t>260000226</t>
  </si>
  <si>
    <t>Dehumidifier - AC380V/50ZH - W/H-Uniqlo</t>
  </si>
  <si>
    <t>260000227</t>
  </si>
  <si>
    <t>260000228</t>
  </si>
  <si>
    <t>260000229</t>
  </si>
  <si>
    <t>260000230</t>
  </si>
  <si>
    <t>Dehumidifier-AC380V/50ZH-WH-FG</t>
  </si>
  <si>
    <t>260000231</t>
  </si>
  <si>
    <t>260000232</t>
  </si>
  <si>
    <t>260000233</t>
  </si>
  <si>
    <t>Dehumidifier-AC380V/50ZH-PVH-AUDIT</t>
  </si>
  <si>
    <t>260000237</t>
  </si>
  <si>
    <t>Fire Pump-1250GPM-NAFCO</t>
  </si>
  <si>
    <t>260000238</t>
  </si>
  <si>
    <t>Two Sewing Line-W/F</t>
  </si>
  <si>
    <t>260000239</t>
  </si>
  <si>
    <t>Moisture Meter</t>
  </si>
  <si>
    <t>260000240</t>
  </si>
  <si>
    <t>260000241</t>
  </si>
  <si>
    <t>260000243</t>
  </si>
  <si>
    <t>LT auto changeover panel</t>
  </si>
  <si>
    <t>260000250</t>
  </si>
  <si>
    <t>Trumbler Dryer -3LWED4800YQC</t>
  </si>
  <si>
    <t>260000251</t>
  </si>
  <si>
    <t>Cooling dryer conversion to Gas dryer</t>
  </si>
  <si>
    <t>260000252</t>
  </si>
  <si>
    <t>Table Conveyor -Mezzanine floor</t>
  </si>
  <si>
    <t>260000253</t>
  </si>
  <si>
    <t>260000254</t>
  </si>
  <si>
    <t>Embroidery Machine-20 head</t>
  </si>
  <si>
    <t>260000255</t>
  </si>
  <si>
    <t>260000256</t>
  </si>
  <si>
    <t>260000257</t>
  </si>
  <si>
    <t>260000258</t>
  </si>
  <si>
    <t>260000259</t>
  </si>
  <si>
    <t>Industrial Washing Machine-GX-300</t>
  </si>
  <si>
    <t>260000260</t>
  </si>
  <si>
    <t>260000261</t>
  </si>
  <si>
    <t>260000263</t>
  </si>
  <si>
    <t>Conveyor Railing System-Meznine to WH-FG</t>
  </si>
  <si>
    <t>260000264</t>
  </si>
  <si>
    <t>Chiller line extension</t>
  </si>
  <si>
    <t>260000265</t>
  </si>
  <si>
    <t>Oil Tank - 6x6x7-02 pcs</t>
  </si>
  <si>
    <t>260000266</t>
  </si>
  <si>
    <t>260000267</t>
  </si>
  <si>
    <t>Air Compressior</t>
  </si>
  <si>
    <t>260000268</t>
  </si>
  <si>
    <t>Fire pump and fire hydrant system</t>
  </si>
  <si>
    <t>260000277</t>
  </si>
  <si>
    <t>Fluke 1550C 5KV Insulation Teester Kit</t>
  </si>
  <si>
    <t>260000278</t>
  </si>
  <si>
    <t>Iron Table ,Brand: BAOHUI,China</t>
  </si>
  <si>
    <t>260000279</t>
  </si>
  <si>
    <t>Pant Finisher Item (Lot)</t>
  </si>
  <si>
    <t>260000280</t>
  </si>
  <si>
    <t>Steam Line Making and Cladding Work</t>
  </si>
  <si>
    <t>260000281</t>
  </si>
  <si>
    <t>Konsan spreader Item(LoT)</t>
  </si>
  <si>
    <t>260000282</t>
  </si>
  <si>
    <t>Crown Forklift attachments</t>
  </si>
  <si>
    <t>260000283</t>
  </si>
  <si>
    <t>APW Attachemnts</t>
  </si>
  <si>
    <t>260000284</t>
  </si>
  <si>
    <t>Raching Band PL puller</t>
  </si>
  <si>
    <t>260000285</t>
  </si>
  <si>
    <t>Master Hanger</t>
  </si>
  <si>
    <t>260000292</t>
  </si>
  <si>
    <t>Rubbing Tester, Model: RT-300</t>
  </si>
  <si>
    <t>260000294</t>
  </si>
  <si>
    <t>Water Electromagnetic Flow Meter</t>
  </si>
  <si>
    <t>260000295</t>
  </si>
  <si>
    <t>RFID Scanning Device</t>
  </si>
  <si>
    <t>260000296</t>
  </si>
  <si>
    <t>GAS GENERATOR</t>
  </si>
  <si>
    <t>260000302</t>
  </si>
  <si>
    <t>Needle dectector-Hasima-HN-2780G-100</t>
  </si>
  <si>
    <t>260000304</t>
  </si>
  <si>
    <t>Godrej Reach Truck-Capacity 2000Kg</t>
  </si>
  <si>
    <t>260000305</t>
  </si>
  <si>
    <t>Air Compressor &amp; Dryer</t>
  </si>
  <si>
    <t>Air Dryer</t>
  </si>
  <si>
    <t>Air Reservoir</t>
  </si>
  <si>
    <t>260000306</t>
  </si>
  <si>
    <t>260000307</t>
  </si>
  <si>
    <t>260000310</t>
  </si>
  <si>
    <t>Godrej Power Pallet Truck-Capacity 2000Kg</t>
  </si>
  <si>
    <t>260000311</t>
  </si>
  <si>
    <t>260000312</t>
  </si>
  <si>
    <t>260000313</t>
  </si>
  <si>
    <t>260000314</t>
  </si>
  <si>
    <t>Manual Drum Lifter-Capacity 500Kg</t>
  </si>
  <si>
    <t>260000315</t>
  </si>
  <si>
    <t>Air Receiver 1m³ - Compressor</t>
  </si>
  <si>
    <t>260000316</t>
  </si>
  <si>
    <t>Steam Line Making</t>
  </si>
  <si>
    <t>260000317</t>
  </si>
  <si>
    <t>Hydraulic punching machine</t>
  </si>
  <si>
    <t>260000318</t>
  </si>
  <si>
    <t>Steam Line- New modular finishing line</t>
  </si>
  <si>
    <t>260000319</t>
  </si>
  <si>
    <t>Solar System - New Warehouse project</t>
  </si>
  <si>
    <t>260000320</t>
  </si>
  <si>
    <t>Drinking Water Plant  Model-1500PLH c</t>
  </si>
  <si>
    <t>260000321</t>
  </si>
  <si>
    <t>HAVC System Installation</t>
  </si>
  <si>
    <t>260000322</t>
  </si>
  <si>
    <t>Fire Hydrant System- Fire Pump 1250 GPM</t>
  </si>
  <si>
    <t>260000324</t>
  </si>
  <si>
    <t>Fire Protection system -New WH</t>
  </si>
  <si>
    <t>260000325</t>
  </si>
  <si>
    <t>NAC power supply system - New WH</t>
  </si>
  <si>
    <t>260000326</t>
  </si>
  <si>
    <t>Fire Alarm system - New WH</t>
  </si>
  <si>
    <t>260000327</t>
  </si>
  <si>
    <t>Roller conveyor - New WH</t>
  </si>
  <si>
    <t>260000328</t>
  </si>
  <si>
    <t>Boiler tube Washing Unit</t>
  </si>
  <si>
    <t>260000330</t>
  </si>
  <si>
    <t>Fire Protection system</t>
  </si>
  <si>
    <t>260000332</t>
  </si>
  <si>
    <t>Submersible Mud Pump</t>
  </si>
  <si>
    <t>260000333</t>
  </si>
  <si>
    <t>Grass cutter machine</t>
  </si>
  <si>
    <t>260000334</t>
  </si>
  <si>
    <t>Washing machine</t>
  </si>
  <si>
    <t>260000335</t>
  </si>
  <si>
    <t>260000337</t>
  </si>
  <si>
    <t>Xrite light assessment cabinet Model : SPL QC</t>
  </si>
  <si>
    <t>260000338</t>
  </si>
  <si>
    <t>Gas Generator installation from GTL</t>
  </si>
  <si>
    <t>260000783</t>
  </si>
  <si>
    <t>Electric &amp; JOCKEY PUMP INSTALLATION</t>
  </si>
  <si>
    <t>260000784</t>
  </si>
  <si>
    <t>WATER LEVEL INDICATOR, STANDARD</t>
  </si>
  <si>
    <t>260000785</t>
  </si>
  <si>
    <t>Bottle Iron Pen 520</t>
  </si>
  <si>
    <t>260000786</t>
  </si>
  <si>
    <t>260000787</t>
  </si>
  <si>
    <t>260000788</t>
  </si>
  <si>
    <t>260000789</t>
  </si>
  <si>
    <t>260000790</t>
  </si>
  <si>
    <t>260000791</t>
  </si>
  <si>
    <t>260000792</t>
  </si>
  <si>
    <t>260000793</t>
  </si>
  <si>
    <t>260000794</t>
  </si>
  <si>
    <t>260000795</t>
  </si>
  <si>
    <t>260000796</t>
  </si>
  <si>
    <t>260000797</t>
  </si>
  <si>
    <t>260000798</t>
  </si>
  <si>
    <t>260000799</t>
  </si>
  <si>
    <t>260000800</t>
  </si>
  <si>
    <t>260000801</t>
  </si>
  <si>
    <t>260000802</t>
  </si>
  <si>
    <t>260000803</t>
  </si>
  <si>
    <t>260000804</t>
  </si>
  <si>
    <t>260000805</t>
  </si>
  <si>
    <t>260000806</t>
  </si>
  <si>
    <t>260000807</t>
  </si>
  <si>
    <t>260000808</t>
  </si>
  <si>
    <t>260000809</t>
  </si>
  <si>
    <t>260000810</t>
  </si>
  <si>
    <t>260000811</t>
  </si>
  <si>
    <t>260000812</t>
  </si>
  <si>
    <t>260000813</t>
  </si>
  <si>
    <t>260000814</t>
  </si>
  <si>
    <t>260000815</t>
  </si>
  <si>
    <t>260000816</t>
  </si>
  <si>
    <t>260000817</t>
  </si>
  <si>
    <t>260000818</t>
  </si>
  <si>
    <t>260000819</t>
  </si>
  <si>
    <t>260000820</t>
  </si>
  <si>
    <t>260000821</t>
  </si>
  <si>
    <t>260000822</t>
  </si>
  <si>
    <t>260000823</t>
  </si>
  <si>
    <t>260000824</t>
  </si>
  <si>
    <t>260000825</t>
  </si>
  <si>
    <t>260000826</t>
  </si>
  <si>
    <t>260000827</t>
  </si>
  <si>
    <t>260000828</t>
  </si>
  <si>
    <t>260000829</t>
  </si>
  <si>
    <t>260000830</t>
  </si>
  <si>
    <t>260000831</t>
  </si>
  <si>
    <t>260000832</t>
  </si>
  <si>
    <t>260000833</t>
  </si>
  <si>
    <t>260000834</t>
  </si>
  <si>
    <t>260000835</t>
  </si>
  <si>
    <t>260000836</t>
  </si>
  <si>
    <t>260000837</t>
  </si>
  <si>
    <t>260000838</t>
  </si>
  <si>
    <t>260000839</t>
  </si>
  <si>
    <t>260000840</t>
  </si>
  <si>
    <t>260000841</t>
  </si>
  <si>
    <t>260000842</t>
  </si>
  <si>
    <t>260000843</t>
  </si>
  <si>
    <t>260000844</t>
  </si>
  <si>
    <t>260000845</t>
  </si>
  <si>
    <t>260000846</t>
  </si>
  <si>
    <t>260000847</t>
  </si>
  <si>
    <t>260000848</t>
  </si>
  <si>
    <t>260000849</t>
  </si>
  <si>
    <t>260000850</t>
  </si>
  <si>
    <t>260000851</t>
  </si>
  <si>
    <t>260000852</t>
  </si>
  <si>
    <t>260000853</t>
  </si>
  <si>
    <t>260000854</t>
  </si>
  <si>
    <t>260000855</t>
  </si>
  <si>
    <t>260000856</t>
  </si>
  <si>
    <t>260000857</t>
  </si>
  <si>
    <t>260000858</t>
  </si>
  <si>
    <t>260000859</t>
  </si>
  <si>
    <t>260000860</t>
  </si>
  <si>
    <t>260000861</t>
  </si>
  <si>
    <t>260000862</t>
  </si>
  <si>
    <t>Electric Iron sewoong SP 2000</t>
  </si>
  <si>
    <t>260000863</t>
  </si>
  <si>
    <t>260000864</t>
  </si>
  <si>
    <t>260000865</t>
  </si>
  <si>
    <t>260000866</t>
  </si>
  <si>
    <t>260000867</t>
  </si>
  <si>
    <t>260000868</t>
  </si>
  <si>
    <t>260000869</t>
  </si>
  <si>
    <t>260000870</t>
  </si>
  <si>
    <t>260000871</t>
  </si>
  <si>
    <t>260000872</t>
  </si>
  <si>
    <t>260000873</t>
  </si>
  <si>
    <t>260000874</t>
  </si>
  <si>
    <t>260000875</t>
  </si>
  <si>
    <t>Steam Iron SP620 sewoong Korea</t>
  </si>
  <si>
    <t>260000876</t>
  </si>
  <si>
    <t>260000877</t>
  </si>
  <si>
    <t>260000878</t>
  </si>
  <si>
    <t>260000879</t>
  </si>
  <si>
    <t>260000880</t>
  </si>
  <si>
    <t>260000881</t>
  </si>
  <si>
    <t>260000882</t>
  </si>
  <si>
    <t>260000883</t>
  </si>
  <si>
    <t>260000884</t>
  </si>
  <si>
    <t>260000885</t>
  </si>
  <si>
    <t>260000886</t>
  </si>
  <si>
    <t>260000887</t>
  </si>
  <si>
    <t>260000888</t>
  </si>
  <si>
    <t>260000889</t>
  </si>
  <si>
    <t>260000890</t>
  </si>
  <si>
    <t>260000891</t>
  </si>
  <si>
    <t>260000892</t>
  </si>
  <si>
    <t>260000893</t>
  </si>
  <si>
    <t>260000894</t>
  </si>
  <si>
    <t>260000895</t>
  </si>
  <si>
    <t>260000896</t>
  </si>
  <si>
    <t>260000897</t>
  </si>
  <si>
    <t>260000898</t>
  </si>
  <si>
    <t>260000899</t>
  </si>
  <si>
    <t>260000900</t>
  </si>
  <si>
    <t>260000901</t>
  </si>
  <si>
    <t>260000902</t>
  </si>
  <si>
    <t>260000903</t>
  </si>
  <si>
    <t>260000904</t>
  </si>
  <si>
    <t>260000905</t>
  </si>
  <si>
    <t>260000906</t>
  </si>
  <si>
    <t>260000907</t>
  </si>
  <si>
    <t>260000908</t>
  </si>
  <si>
    <t>260000909</t>
  </si>
  <si>
    <t>260000910</t>
  </si>
  <si>
    <t>Electrical Design &amp; Engineering of LT Upgradation</t>
  </si>
  <si>
    <t>260000911</t>
  </si>
  <si>
    <t>HAVC System Installation for chiller</t>
  </si>
  <si>
    <t>260000912</t>
  </si>
  <si>
    <t>Diesel Generator (1600kw) overhauling</t>
  </si>
  <si>
    <t>260000913</t>
  </si>
  <si>
    <t>Centrifugal Pumpwith motor,model-CR 64-2</t>
  </si>
  <si>
    <t>260000914</t>
  </si>
  <si>
    <t>260000915</t>
  </si>
  <si>
    <t>260000916</t>
  </si>
  <si>
    <t>260000920</t>
  </si>
  <si>
    <t>BBT system for finishing line 1&amp; 2</t>
  </si>
  <si>
    <t>260000923</t>
  </si>
  <si>
    <t>Drinking water system</t>
  </si>
  <si>
    <t>260000924</t>
  </si>
  <si>
    <t>Electric &amp; Earthing Dedication &amp; installation</t>
  </si>
  <si>
    <t>260000925</t>
  </si>
  <si>
    <t>Steam line upgradation</t>
  </si>
  <si>
    <t>260000926</t>
  </si>
  <si>
    <t>Vacuum Pump</t>
  </si>
  <si>
    <t>260000927</t>
  </si>
  <si>
    <t>260000928</t>
  </si>
  <si>
    <t>260000929</t>
  </si>
  <si>
    <t>260000930</t>
  </si>
  <si>
    <t>260000931</t>
  </si>
  <si>
    <t>LG washing machine ,Model:-T2107VSAG,7kG</t>
  </si>
  <si>
    <t>260000932</t>
  </si>
  <si>
    <t>Fork lift plate</t>
  </si>
  <si>
    <t>260000933</t>
  </si>
  <si>
    <t>Fork lift plate-</t>
  </si>
  <si>
    <t>260000934</t>
  </si>
  <si>
    <t>Drive Wheel, Battery for 3 sets Forklift</t>
  </si>
  <si>
    <t>260000935</t>
  </si>
  <si>
    <t>Steering Encoder,Motor Encoder for 3 sets Forklift</t>
  </si>
  <si>
    <t>260000936</t>
  </si>
  <si>
    <t>Compressed Air &amp; Distribution Work</t>
  </si>
  <si>
    <t>260000937</t>
  </si>
  <si>
    <t>Electrical chainHoist for complete verti</t>
  </si>
  <si>
    <t>260000938</t>
  </si>
  <si>
    <t>Sc-1000 control pannel with cable</t>
  </si>
  <si>
    <t>260000939</t>
  </si>
  <si>
    <t>ELGI Air Dryer- Model : ELRD 750</t>
  </si>
  <si>
    <t>260000940</t>
  </si>
  <si>
    <t>260000941</t>
  </si>
  <si>
    <t>ELGI Air Dryer-  Model : ELRD 400</t>
  </si>
  <si>
    <t>260000942</t>
  </si>
  <si>
    <t>Pneumatic Air paddle control device</t>
  </si>
  <si>
    <t>260000943</t>
  </si>
  <si>
    <t>SP-2000 Electric Iron  Sewoong 10 Sets</t>
  </si>
  <si>
    <t>Sophos Endpoint protection antivirus 250 Pcs/3,754</t>
  </si>
  <si>
    <t>20000061</t>
  </si>
  <si>
    <t>Dry Room Making by Sandwich panel &amp; Elec.</t>
  </si>
  <si>
    <t>FABRIC INSPECTION MACHINE</t>
  </si>
  <si>
    <t>30004820</t>
  </si>
  <si>
    <t>Machineries item for 14 No. Finishing</t>
  </si>
  <si>
    <t>30004823</t>
  </si>
  <si>
    <t>14 no. Finishing New Line making Loose tools( F-2)</t>
  </si>
  <si>
    <t>40001081</t>
  </si>
  <si>
    <t>40001082</t>
  </si>
  <si>
    <t>40001083</t>
  </si>
  <si>
    <t>40001084</t>
  </si>
  <si>
    <t>40001085</t>
  </si>
  <si>
    <t>40001086</t>
  </si>
  <si>
    <t>40001087</t>
  </si>
  <si>
    <t>40001088</t>
  </si>
  <si>
    <t>40001089</t>
  </si>
  <si>
    <t>40001090</t>
  </si>
  <si>
    <t>40001091</t>
  </si>
  <si>
    <t>40001092</t>
  </si>
  <si>
    <t>40001093</t>
  </si>
  <si>
    <t>40001094</t>
  </si>
  <si>
    <t>40001095</t>
  </si>
  <si>
    <t>40001096</t>
  </si>
  <si>
    <t>40001097</t>
  </si>
  <si>
    <t>40001098</t>
  </si>
  <si>
    <t>40001099</t>
  </si>
  <si>
    <t>40001100</t>
  </si>
  <si>
    <t>40001101</t>
  </si>
  <si>
    <t>40001102</t>
  </si>
  <si>
    <t>40001103</t>
  </si>
  <si>
    <t>40001104</t>
  </si>
  <si>
    <t>40001105</t>
  </si>
  <si>
    <t>40001106</t>
  </si>
  <si>
    <t>40001107</t>
  </si>
  <si>
    <t>40001108</t>
  </si>
  <si>
    <t>40001109</t>
  </si>
  <si>
    <t>40001110</t>
  </si>
  <si>
    <t>40001111</t>
  </si>
  <si>
    <t>40001112</t>
  </si>
  <si>
    <t>40001113</t>
  </si>
  <si>
    <t>40001114</t>
  </si>
  <si>
    <t>40001115</t>
  </si>
  <si>
    <t>40001116</t>
  </si>
  <si>
    <t>40001117</t>
  </si>
  <si>
    <t>40001118</t>
  </si>
  <si>
    <t>40001119</t>
  </si>
  <si>
    <t>40001120</t>
  </si>
  <si>
    <t>40001121</t>
  </si>
  <si>
    <t>40001122</t>
  </si>
  <si>
    <t>40001123</t>
  </si>
  <si>
    <t>40001124</t>
  </si>
  <si>
    <t>40001125</t>
  </si>
  <si>
    <t>40001126</t>
  </si>
  <si>
    <t>40002839</t>
  </si>
  <si>
    <t>Fan-FD-55M3</t>
  </si>
  <si>
    <t>40003123</t>
  </si>
  <si>
    <t>Worker chair</t>
  </si>
  <si>
    <t>40003124</t>
  </si>
  <si>
    <t>40003125</t>
  </si>
  <si>
    <t>40003126</t>
  </si>
  <si>
    <t>40003127</t>
  </si>
  <si>
    <t>40003128</t>
  </si>
  <si>
    <t>40003129</t>
  </si>
  <si>
    <t>40003130</t>
  </si>
  <si>
    <t>40003131</t>
  </si>
  <si>
    <t>40003132</t>
  </si>
  <si>
    <t>40003133</t>
  </si>
  <si>
    <t>40003134</t>
  </si>
  <si>
    <t>40003135</t>
  </si>
  <si>
    <t>40003136</t>
  </si>
  <si>
    <t>40003137</t>
  </si>
  <si>
    <t>40003138</t>
  </si>
  <si>
    <t>40003139</t>
  </si>
  <si>
    <t>40003140</t>
  </si>
  <si>
    <t>40003141</t>
  </si>
  <si>
    <t>40003142</t>
  </si>
  <si>
    <t>40003143</t>
  </si>
  <si>
    <t>40003144</t>
  </si>
  <si>
    <t>40003145</t>
  </si>
  <si>
    <t>40003146</t>
  </si>
  <si>
    <t>40003147</t>
  </si>
  <si>
    <t>40003148</t>
  </si>
  <si>
    <t>40003149</t>
  </si>
  <si>
    <t>40003150</t>
  </si>
  <si>
    <t>40003151</t>
  </si>
  <si>
    <t>40003152</t>
  </si>
  <si>
    <t>40005079</t>
  </si>
  <si>
    <t>CIPL-High Chair</t>
  </si>
  <si>
    <t>40005080</t>
  </si>
  <si>
    <t>40005081</t>
  </si>
  <si>
    <t>40005082</t>
  </si>
  <si>
    <t>40005090</t>
  </si>
  <si>
    <t>40005091</t>
  </si>
  <si>
    <t>40005092</t>
  </si>
  <si>
    <t>40005093</t>
  </si>
  <si>
    <t>40005094</t>
  </si>
  <si>
    <t>40005095</t>
  </si>
  <si>
    <t>40005096</t>
  </si>
  <si>
    <t>40005097</t>
  </si>
  <si>
    <t>40005098</t>
  </si>
  <si>
    <t>40005099</t>
  </si>
  <si>
    <t>40005100</t>
  </si>
  <si>
    <t>40005101</t>
  </si>
  <si>
    <t>40005102</t>
  </si>
  <si>
    <t>40005103</t>
  </si>
  <si>
    <t>40005104</t>
  </si>
  <si>
    <t>Center table</t>
  </si>
  <si>
    <t>40005105</t>
  </si>
  <si>
    <t>40005106</t>
  </si>
  <si>
    <t>40005107</t>
  </si>
  <si>
    <t>40005108</t>
  </si>
  <si>
    <t>40005109</t>
  </si>
  <si>
    <t>40005110</t>
  </si>
  <si>
    <t>40005111</t>
  </si>
  <si>
    <t>40005112</t>
  </si>
  <si>
    <t>40005113</t>
  </si>
  <si>
    <t>40005114</t>
  </si>
  <si>
    <t>40005115</t>
  </si>
  <si>
    <t>40005116</t>
  </si>
  <si>
    <t>40005117</t>
  </si>
  <si>
    <t>40005118</t>
  </si>
  <si>
    <t>40005493</t>
  </si>
  <si>
    <t>Dry Room Rack Trolley-Size : 18 x 48 x 7</t>
  </si>
  <si>
    <t>40005494</t>
  </si>
  <si>
    <t>40005495</t>
  </si>
  <si>
    <t>40005496</t>
  </si>
  <si>
    <t>40005497</t>
  </si>
  <si>
    <t>40005498</t>
  </si>
  <si>
    <t>40005499</t>
  </si>
  <si>
    <t>40005500</t>
  </si>
  <si>
    <t>40005501</t>
  </si>
  <si>
    <t>40005502</t>
  </si>
  <si>
    <t>40005503</t>
  </si>
  <si>
    <t>40005504</t>
  </si>
  <si>
    <t>Worker Chair Special Customized Blue Color</t>
  </si>
  <si>
    <t>40005505</t>
  </si>
  <si>
    <t>40005506</t>
  </si>
  <si>
    <t>40005507</t>
  </si>
  <si>
    <t>40005508</t>
  </si>
  <si>
    <t>40005509</t>
  </si>
  <si>
    <t>40005510</t>
  </si>
  <si>
    <t>40005511</t>
  </si>
  <si>
    <t>40005512</t>
  </si>
  <si>
    <t>40005513</t>
  </si>
  <si>
    <t>40005514</t>
  </si>
  <si>
    <t>40005515</t>
  </si>
  <si>
    <t>40005516</t>
  </si>
  <si>
    <t>40005517</t>
  </si>
  <si>
    <t>40005518</t>
  </si>
  <si>
    <t>40005519</t>
  </si>
  <si>
    <t>40005520</t>
  </si>
  <si>
    <t>40005521</t>
  </si>
  <si>
    <t>40005522</t>
  </si>
  <si>
    <t>40005523</t>
  </si>
  <si>
    <t>40005524</t>
  </si>
  <si>
    <t>40005525</t>
  </si>
  <si>
    <t>40005526</t>
  </si>
  <si>
    <t>40005527</t>
  </si>
  <si>
    <t>40005528</t>
  </si>
  <si>
    <t>40005529</t>
  </si>
  <si>
    <t>40005530</t>
  </si>
  <si>
    <t>40005531</t>
  </si>
  <si>
    <t>40005532</t>
  </si>
  <si>
    <t>40005533</t>
  </si>
  <si>
    <t>40005534</t>
  </si>
  <si>
    <t>40005576</t>
  </si>
  <si>
    <t>Cabin Making - 2nd Floor</t>
  </si>
  <si>
    <t>50000993</t>
  </si>
  <si>
    <t>Stand Fan-24", 120watt, GFC total=32 Sets</t>
  </si>
  <si>
    <t>50000994</t>
  </si>
  <si>
    <t>Vision Ceiling Fan-56" ,65Watts Total=444 Sets</t>
  </si>
  <si>
    <t>60001210</t>
  </si>
  <si>
    <t>EDI Printer – 06 set</t>
  </si>
  <si>
    <t>60001211</t>
  </si>
  <si>
    <t>60001212</t>
  </si>
  <si>
    <t>60001213</t>
  </si>
  <si>
    <t>60001214</t>
  </si>
  <si>
    <t>60001215</t>
  </si>
  <si>
    <t>60001255</t>
  </si>
  <si>
    <t>Lenovo ThinkPad -L13 SL# R911XC21</t>
  </si>
  <si>
    <t>60001256</t>
  </si>
  <si>
    <t>Samsung-TabA7SM-T505NZAABKD IME NO#350766240065773</t>
  </si>
  <si>
    <t>60001257</t>
  </si>
  <si>
    <t>Samsung-TabA7SM-T505NZAABKD IME NO#350766240069965</t>
  </si>
  <si>
    <t>60001258</t>
  </si>
  <si>
    <t>Samsung-TabA7SM-T505NZAABKD IME NO#350766240067985</t>
  </si>
  <si>
    <t>260000070</t>
  </si>
  <si>
    <t>Fire fighting deep pump</t>
  </si>
  <si>
    <t>260000298</t>
  </si>
  <si>
    <t>Metal Detector</t>
  </si>
  <si>
    <t>260000299</t>
  </si>
  <si>
    <t>260000917</t>
  </si>
  <si>
    <t>Dehumidifier unit industrialS3H-25mm AH0</t>
  </si>
  <si>
    <t>260000918</t>
  </si>
  <si>
    <t>Portable Dehumidifier-Brand : seraphic</t>
  </si>
  <si>
    <t>260000919</t>
  </si>
  <si>
    <t>260000944</t>
  </si>
  <si>
    <t>Condensing Unit M-CS3H-25mm with Installation</t>
  </si>
  <si>
    <t>10000001</t>
  </si>
  <si>
    <t>10000002</t>
  </si>
  <si>
    <t>10000003</t>
  </si>
  <si>
    <t>Warehouse  lift , stair &amp; mezz floor</t>
  </si>
  <si>
    <t>Office building-HR (2 storied)</t>
  </si>
  <si>
    <t>Utility building (2 storied)</t>
  </si>
  <si>
    <t>Medical &amp; Day Care Centre Building  (2 storied)</t>
  </si>
  <si>
    <t>Security, RMS &amp; Driver Room-Single Storied</t>
  </si>
  <si>
    <t>Water Treatment Plant building (ETP)</t>
  </si>
  <si>
    <t>Car parking shed &amp; wash area</t>
  </si>
  <si>
    <t>Warehouse  building (2nd class)-54’high</t>
  </si>
  <si>
    <t>Under Ground water reservoir</t>
  </si>
  <si>
    <t>Staircase &amp; Bridge-30’ span</t>
  </si>
  <si>
    <t>Boundary Walls</t>
  </si>
  <si>
    <t>Internal Asphalt &amp; RCC road</t>
  </si>
  <si>
    <t>20000046</t>
  </si>
  <si>
    <t>New Utility building (2 storied)-ETP</t>
  </si>
  <si>
    <t>SPREADER-K-200</t>
  </si>
  <si>
    <t>DOUBLE SPRAY CABINET</t>
  </si>
  <si>
    <t>PLOTTER-SMART-180</t>
  </si>
  <si>
    <t>30002079</t>
  </si>
  <si>
    <t>Silver Star Heater Iron</t>
  </si>
  <si>
    <t>30002080</t>
  </si>
  <si>
    <t>30002081</t>
  </si>
  <si>
    <t>30002082</t>
  </si>
  <si>
    <t>30002083</t>
  </si>
  <si>
    <t>30002084</t>
  </si>
  <si>
    <t>30002085</t>
  </si>
  <si>
    <t>30002086</t>
  </si>
  <si>
    <t>30002087</t>
  </si>
  <si>
    <t>30002088</t>
  </si>
  <si>
    <t>30002090</t>
  </si>
  <si>
    <t>30002091</t>
  </si>
  <si>
    <t>30002092</t>
  </si>
  <si>
    <t>30002093</t>
  </si>
  <si>
    <t>30002094</t>
  </si>
  <si>
    <t>30002095</t>
  </si>
  <si>
    <t>30002096</t>
  </si>
  <si>
    <t>30002097</t>
  </si>
  <si>
    <t>30002098</t>
  </si>
  <si>
    <t>30003491</t>
  </si>
  <si>
    <t>VACCUM MACHINE</t>
  </si>
  <si>
    <t>30003611</t>
  </si>
  <si>
    <t>End cutter machine from Evove Enterprise.</t>
  </si>
  <si>
    <t>30003612</t>
  </si>
  <si>
    <t>30003613</t>
  </si>
  <si>
    <t>End  Layer cutter machine from Max &amp; Zusun BD Ltd.</t>
  </si>
  <si>
    <t>30003614</t>
  </si>
  <si>
    <t>End  Layer cutter machine from Evove Enterprise.</t>
  </si>
  <si>
    <t>30003615</t>
  </si>
  <si>
    <t>30003616</t>
  </si>
  <si>
    <t>30003617</t>
  </si>
  <si>
    <t>End Catcher set 10 set from Natasha Ent.</t>
  </si>
  <si>
    <t>30003618</t>
  </si>
  <si>
    <t>30003619</t>
  </si>
  <si>
    <t>30003620</t>
  </si>
  <si>
    <t>30003621</t>
  </si>
  <si>
    <t>30003622</t>
  </si>
  <si>
    <t>30003623</t>
  </si>
  <si>
    <t>30003624</t>
  </si>
  <si>
    <t>30003625</t>
  </si>
  <si>
    <t>30003626</t>
  </si>
  <si>
    <t>30003627</t>
  </si>
  <si>
    <t>30003628</t>
  </si>
  <si>
    <t>30003629</t>
  </si>
  <si>
    <t>Counting/weight Machine from Arna Trade</t>
  </si>
  <si>
    <t>30003630</t>
  </si>
  <si>
    <t>30003631</t>
  </si>
  <si>
    <t>Cloth drilling Machine - Model - DZ-2</t>
  </si>
  <si>
    <t>30003632</t>
  </si>
  <si>
    <t>WELT POCKET MACHINE-A-S-S, Germany.</t>
  </si>
  <si>
    <t>30003633</t>
  </si>
  <si>
    <t>30003637</t>
  </si>
  <si>
    <t>DURKOP ADLER MACHINE</t>
  </si>
  <si>
    <t>30003638</t>
  </si>
  <si>
    <t>30003639</t>
  </si>
  <si>
    <t>Fusing Machine - HP 450MS</t>
  </si>
  <si>
    <t>30003647</t>
  </si>
  <si>
    <t>Button Wrapping M#ST-10 SL#26164134015</t>
  </si>
  <si>
    <t>30003648</t>
  </si>
  <si>
    <t>Poly Heat Seal Machine</t>
  </si>
  <si>
    <t>30003649</t>
  </si>
  <si>
    <t>30003650</t>
  </si>
  <si>
    <t>30003651</t>
  </si>
  <si>
    <t>30003652</t>
  </si>
  <si>
    <t>30003653</t>
  </si>
  <si>
    <t>30003654</t>
  </si>
  <si>
    <t>30003655</t>
  </si>
  <si>
    <t>30003656</t>
  </si>
  <si>
    <t>30003657</t>
  </si>
  <si>
    <t>Trouser Stacker</t>
  </si>
  <si>
    <t>30003658</t>
  </si>
  <si>
    <t>30003659</t>
  </si>
  <si>
    <t>30003660</t>
  </si>
  <si>
    <t>30003661</t>
  </si>
  <si>
    <t>30003662</t>
  </si>
  <si>
    <t>30003663</t>
  </si>
  <si>
    <t>30003664</t>
  </si>
  <si>
    <t>30003666</t>
  </si>
  <si>
    <t>PG  Cloth Pullr for Overlock (Juki)</t>
  </si>
  <si>
    <t>30003667</t>
  </si>
  <si>
    <t>30003668</t>
  </si>
  <si>
    <t>30003669</t>
  </si>
  <si>
    <t>30003670</t>
  </si>
  <si>
    <t>30003671</t>
  </si>
  <si>
    <t>30003672</t>
  </si>
  <si>
    <t>30003673</t>
  </si>
  <si>
    <t>30003674</t>
  </si>
  <si>
    <t>30003675</t>
  </si>
  <si>
    <t>30003676</t>
  </si>
  <si>
    <t>30003677</t>
  </si>
  <si>
    <t>30003678</t>
  </si>
  <si>
    <t>30003679</t>
  </si>
  <si>
    <t>30003680</t>
  </si>
  <si>
    <t>30003681</t>
  </si>
  <si>
    <t>30003682</t>
  </si>
  <si>
    <t>30003683</t>
  </si>
  <si>
    <t>30003684</t>
  </si>
  <si>
    <t>30003685</t>
  </si>
  <si>
    <t>30003692</t>
  </si>
  <si>
    <t>BAIS CUTTING M/C FULL SET</t>
  </si>
  <si>
    <t>30003693</t>
  </si>
  <si>
    <t>30003714</t>
  </si>
  <si>
    <t>Raching Cloth puller Set  Juki Mo-6716</t>
  </si>
  <si>
    <t>30003715</t>
  </si>
  <si>
    <t>30003716</t>
  </si>
  <si>
    <t>30003717</t>
  </si>
  <si>
    <t>30003718</t>
  </si>
  <si>
    <t>30003719</t>
  </si>
  <si>
    <t>30003720</t>
  </si>
  <si>
    <t>30003721</t>
  </si>
  <si>
    <t>30003722</t>
  </si>
  <si>
    <t>30003723</t>
  </si>
  <si>
    <t>30003724</t>
  </si>
  <si>
    <t>30003725</t>
  </si>
  <si>
    <t>30003726</t>
  </si>
  <si>
    <t>30003727</t>
  </si>
  <si>
    <t>30003729</t>
  </si>
  <si>
    <t>Fusing Machine-Model-450CS</t>
  </si>
  <si>
    <t>30003732</t>
  </si>
  <si>
    <t>Button Wrapping M#ST-10 SL#BW1234</t>
  </si>
  <si>
    <t>30003733</t>
  </si>
  <si>
    <t>Button Wrapping M#SA-10 SL#2616409282</t>
  </si>
  <si>
    <t>30003735</t>
  </si>
  <si>
    <t>Blind Stich Machine</t>
  </si>
  <si>
    <t>30003736</t>
  </si>
  <si>
    <t>30003737</t>
  </si>
  <si>
    <t>30003738</t>
  </si>
  <si>
    <t>30003739</t>
  </si>
  <si>
    <t>30003740</t>
  </si>
  <si>
    <t>30003741</t>
  </si>
  <si>
    <t>30003742</t>
  </si>
  <si>
    <t>30003743</t>
  </si>
  <si>
    <t>30003744</t>
  </si>
  <si>
    <t>E/H Main Motor-MEB-juki 3200</t>
  </si>
  <si>
    <t>30003746</t>
  </si>
  <si>
    <t>Fusing Machine,Brand-Max,model -max-450cs</t>
  </si>
  <si>
    <t>30003753</t>
  </si>
  <si>
    <t>Pant Finisher from Veit</t>
  </si>
  <si>
    <t>30003754</t>
  </si>
  <si>
    <t>30003877</t>
  </si>
  <si>
    <t>Bullmer auto cutter</t>
  </si>
  <si>
    <t>Almirah</t>
  </si>
  <si>
    <t>40000022</t>
  </si>
  <si>
    <t>40000023</t>
  </si>
  <si>
    <t>40000028</t>
  </si>
  <si>
    <t>40000029</t>
  </si>
  <si>
    <t>40000042</t>
  </si>
  <si>
    <t>Bench</t>
  </si>
  <si>
    <t>Board</t>
  </si>
  <si>
    <t>40000086</t>
  </si>
  <si>
    <t>40000142</t>
  </si>
  <si>
    <t>40000143</t>
  </si>
  <si>
    <t>40000144</t>
  </si>
  <si>
    <t>40000145</t>
  </si>
  <si>
    <t>40000146</t>
  </si>
  <si>
    <t>40000147</t>
  </si>
  <si>
    <t>40000148</t>
  </si>
  <si>
    <t>40000149</t>
  </si>
  <si>
    <t>40000150</t>
  </si>
  <si>
    <t>40000151</t>
  </si>
  <si>
    <t>40000152</t>
  </si>
  <si>
    <t>40000153</t>
  </si>
  <si>
    <t>40000154</t>
  </si>
  <si>
    <t>40000155</t>
  </si>
  <si>
    <t>40000156</t>
  </si>
  <si>
    <t>40000157</t>
  </si>
  <si>
    <t>40000158</t>
  </si>
  <si>
    <t>40000159</t>
  </si>
  <si>
    <t>40000160</t>
  </si>
  <si>
    <t>40000161</t>
  </si>
  <si>
    <t>40000162</t>
  </si>
  <si>
    <t>40000163</t>
  </si>
  <si>
    <t>40000164</t>
  </si>
  <si>
    <t>40000168</t>
  </si>
  <si>
    <t>40000169</t>
  </si>
  <si>
    <t>40000170</t>
  </si>
  <si>
    <t>40000171</t>
  </si>
  <si>
    <t>40000172</t>
  </si>
  <si>
    <t>40000173</t>
  </si>
  <si>
    <t>40000174</t>
  </si>
  <si>
    <t>40000175</t>
  </si>
  <si>
    <t>40000176</t>
  </si>
  <si>
    <t>40000177</t>
  </si>
  <si>
    <t>40000178</t>
  </si>
  <si>
    <t>40000179</t>
  </si>
  <si>
    <t>40000180</t>
  </si>
  <si>
    <t>40000181</t>
  </si>
  <si>
    <t>40000182</t>
  </si>
  <si>
    <t>40000183</t>
  </si>
  <si>
    <t>40000184</t>
  </si>
  <si>
    <t>40000185</t>
  </si>
  <si>
    <t>40000186</t>
  </si>
  <si>
    <t>40000187</t>
  </si>
  <si>
    <t>40000188</t>
  </si>
  <si>
    <t>40000189</t>
  </si>
  <si>
    <t>40000190</t>
  </si>
  <si>
    <t>40000191</t>
  </si>
  <si>
    <t>40000192</t>
  </si>
  <si>
    <t>40000193</t>
  </si>
  <si>
    <t>40000194</t>
  </si>
  <si>
    <t>Cad Table</t>
  </si>
  <si>
    <t>40000195</t>
  </si>
  <si>
    <t>40000196</t>
  </si>
  <si>
    <t>40000197</t>
  </si>
  <si>
    <t>Card holder</t>
  </si>
  <si>
    <t>40000198</t>
  </si>
  <si>
    <t>Card Holder</t>
  </si>
  <si>
    <t>40000199</t>
  </si>
  <si>
    <t>40000200</t>
  </si>
  <si>
    <t>40000201</t>
  </si>
  <si>
    <t>40000204</t>
  </si>
  <si>
    <t>Ceiling fan</t>
  </si>
  <si>
    <t>40000205</t>
  </si>
  <si>
    <t>40000206</t>
  </si>
  <si>
    <t>40000207</t>
  </si>
  <si>
    <t>40000208</t>
  </si>
  <si>
    <t>40000209</t>
  </si>
  <si>
    <t>40000210</t>
  </si>
  <si>
    <t>40000211</t>
  </si>
  <si>
    <t>40000212</t>
  </si>
  <si>
    <t>40000213</t>
  </si>
  <si>
    <t>40000214</t>
  </si>
  <si>
    <t>40000215</t>
  </si>
  <si>
    <t>40000216</t>
  </si>
  <si>
    <t>40000217</t>
  </si>
  <si>
    <t>40000218</t>
  </si>
  <si>
    <t>40000219</t>
  </si>
  <si>
    <t>40000220</t>
  </si>
  <si>
    <t>40000221</t>
  </si>
  <si>
    <t>40000222</t>
  </si>
  <si>
    <t>40000223</t>
  </si>
  <si>
    <t>40000224</t>
  </si>
  <si>
    <t>40000225</t>
  </si>
  <si>
    <t>40000226</t>
  </si>
  <si>
    <t>40000227</t>
  </si>
  <si>
    <t>40000228</t>
  </si>
  <si>
    <t>40000229</t>
  </si>
  <si>
    <t>40000230</t>
  </si>
  <si>
    <t>40000231</t>
  </si>
  <si>
    <t>40000232</t>
  </si>
  <si>
    <t>40000233</t>
  </si>
  <si>
    <t>40000234</t>
  </si>
  <si>
    <t>40000235</t>
  </si>
  <si>
    <t>40000236</t>
  </si>
  <si>
    <t>40000237</t>
  </si>
  <si>
    <t>40000238</t>
  </si>
  <si>
    <t>40000239</t>
  </si>
  <si>
    <t>40000240</t>
  </si>
  <si>
    <t>40000241</t>
  </si>
  <si>
    <t>40000242</t>
  </si>
  <si>
    <t>40000243</t>
  </si>
  <si>
    <t>40000244</t>
  </si>
  <si>
    <t>40000245</t>
  </si>
  <si>
    <t>40000246</t>
  </si>
  <si>
    <t>40000247</t>
  </si>
  <si>
    <t>40000248</t>
  </si>
  <si>
    <t>40000249</t>
  </si>
  <si>
    <t>40000250</t>
  </si>
  <si>
    <t>40000251</t>
  </si>
  <si>
    <t>40000252</t>
  </si>
  <si>
    <t>40000253</t>
  </si>
  <si>
    <t>40000254</t>
  </si>
  <si>
    <t>40000255</t>
  </si>
  <si>
    <t>40000256</t>
  </si>
  <si>
    <t>40000257</t>
  </si>
  <si>
    <t>40000258</t>
  </si>
  <si>
    <t>40000259</t>
  </si>
  <si>
    <t>40000260</t>
  </si>
  <si>
    <t>40000261</t>
  </si>
  <si>
    <t>40000262</t>
  </si>
  <si>
    <t>40000263</t>
  </si>
  <si>
    <t>40000264</t>
  </si>
  <si>
    <t>40000265</t>
  </si>
  <si>
    <t>40000266</t>
  </si>
  <si>
    <t>40000267</t>
  </si>
  <si>
    <t>40000268</t>
  </si>
  <si>
    <t>40000269</t>
  </si>
  <si>
    <t>40000270</t>
  </si>
  <si>
    <t>40000271</t>
  </si>
  <si>
    <t>40000272</t>
  </si>
  <si>
    <t>40000273</t>
  </si>
  <si>
    <t>40000274</t>
  </si>
  <si>
    <t>40000275</t>
  </si>
  <si>
    <t>40000276</t>
  </si>
  <si>
    <t>40000277</t>
  </si>
  <si>
    <t>40000278</t>
  </si>
  <si>
    <t>40000279</t>
  </si>
  <si>
    <t>40000280</t>
  </si>
  <si>
    <t>40000281</t>
  </si>
  <si>
    <t>40000282</t>
  </si>
  <si>
    <t>40000283</t>
  </si>
  <si>
    <t>40000284</t>
  </si>
  <si>
    <t>40000285</t>
  </si>
  <si>
    <t>40000286</t>
  </si>
  <si>
    <t>40000287</t>
  </si>
  <si>
    <t>40000288</t>
  </si>
  <si>
    <t>40000289</t>
  </si>
  <si>
    <t>40000290</t>
  </si>
  <si>
    <t>40000291</t>
  </si>
  <si>
    <t>40000292</t>
  </si>
  <si>
    <t>40000293</t>
  </si>
  <si>
    <t>40000296</t>
  </si>
  <si>
    <t>40000298</t>
  </si>
  <si>
    <t>40000300</t>
  </si>
  <si>
    <t>40000347</t>
  </si>
  <si>
    <t>40000348</t>
  </si>
  <si>
    <t>40000351</t>
  </si>
  <si>
    <t>40000352</t>
  </si>
  <si>
    <t>40000353</t>
  </si>
  <si>
    <t>40000354</t>
  </si>
  <si>
    <t>40000355</t>
  </si>
  <si>
    <t>40000356</t>
  </si>
  <si>
    <t>40000401</t>
  </si>
  <si>
    <t>40000402</t>
  </si>
  <si>
    <t>40000403</t>
  </si>
  <si>
    <t>40000404</t>
  </si>
  <si>
    <t>40000405</t>
  </si>
  <si>
    <t>40000407</t>
  </si>
  <si>
    <t>40000408</t>
  </si>
  <si>
    <t>40000443</t>
  </si>
  <si>
    <t>40000446</t>
  </si>
  <si>
    <t>40000448</t>
  </si>
  <si>
    <t>40000449</t>
  </si>
  <si>
    <t>40000450</t>
  </si>
  <si>
    <t>40000451</t>
  </si>
  <si>
    <t>40000452</t>
  </si>
  <si>
    <t>40000453</t>
  </si>
  <si>
    <t>40000454</t>
  </si>
  <si>
    <t>40000455</t>
  </si>
  <si>
    <t>40000456</t>
  </si>
  <si>
    <t>40000472</t>
  </si>
  <si>
    <t>40000473</t>
  </si>
  <si>
    <t>40000474</t>
  </si>
  <si>
    <t>40000475</t>
  </si>
  <si>
    <t>40000476</t>
  </si>
  <si>
    <t>40000478</t>
  </si>
  <si>
    <t>40000479</t>
  </si>
  <si>
    <t>40000506</t>
  </si>
  <si>
    <t>Computer Table</t>
  </si>
  <si>
    <t>40000507</t>
  </si>
  <si>
    <t>40000508</t>
  </si>
  <si>
    <t>40000509</t>
  </si>
  <si>
    <t>40000510</t>
  </si>
  <si>
    <t>40000511</t>
  </si>
  <si>
    <t>40000512</t>
  </si>
  <si>
    <t>40000513</t>
  </si>
  <si>
    <t>40000514</t>
  </si>
  <si>
    <t>40000515</t>
  </si>
  <si>
    <t>40000516</t>
  </si>
  <si>
    <t>40000517</t>
  </si>
  <si>
    <t>40000518</t>
  </si>
  <si>
    <t>40000519</t>
  </si>
  <si>
    <t>40000520</t>
  </si>
  <si>
    <t>40000521</t>
  </si>
  <si>
    <t>40000522</t>
  </si>
  <si>
    <t>40000523</t>
  </si>
  <si>
    <t>40000524</t>
  </si>
  <si>
    <t>40000525</t>
  </si>
  <si>
    <t>40000526</t>
  </si>
  <si>
    <t>Computer table</t>
  </si>
  <si>
    <t>40000527</t>
  </si>
  <si>
    <t>Cot</t>
  </si>
  <si>
    <t>40000528</t>
  </si>
  <si>
    <t>40000531</t>
  </si>
  <si>
    <t>40000532</t>
  </si>
  <si>
    <t>40000533</t>
  </si>
  <si>
    <t>40000534</t>
  </si>
  <si>
    <t>40000539</t>
  </si>
  <si>
    <t>40000540</t>
  </si>
  <si>
    <t>40000541</t>
  </si>
  <si>
    <t>40000542</t>
  </si>
  <si>
    <t>40000543</t>
  </si>
  <si>
    <t>40000544</t>
  </si>
  <si>
    <t>40000545</t>
  </si>
  <si>
    <t>40000546</t>
  </si>
  <si>
    <t>40000547</t>
  </si>
  <si>
    <t>40000548</t>
  </si>
  <si>
    <t>40000549</t>
  </si>
  <si>
    <t>40000550</t>
  </si>
  <si>
    <t>40000551</t>
  </si>
  <si>
    <t>40000552</t>
  </si>
  <si>
    <t>40000553</t>
  </si>
  <si>
    <t>40000554</t>
  </si>
  <si>
    <t>40000555</t>
  </si>
  <si>
    <t>40000556</t>
  </si>
  <si>
    <t>40000557</t>
  </si>
  <si>
    <t>40000558</t>
  </si>
  <si>
    <t>40000559</t>
  </si>
  <si>
    <t>40000560</t>
  </si>
  <si>
    <t>40000561</t>
  </si>
  <si>
    <t>40000562</t>
  </si>
  <si>
    <t>40000563</t>
  </si>
  <si>
    <t>40000564</t>
  </si>
  <si>
    <t>40000565</t>
  </si>
  <si>
    <t>40000566</t>
  </si>
  <si>
    <t>40000567</t>
  </si>
  <si>
    <t>40000568</t>
  </si>
  <si>
    <t>40000569</t>
  </si>
  <si>
    <t>40000570</t>
  </si>
  <si>
    <t>40000571</t>
  </si>
  <si>
    <t>40000572</t>
  </si>
  <si>
    <t>40000573</t>
  </si>
  <si>
    <t>40000611</t>
  </si>
  <si>
    <t>40000612</t>
  </si>
  <si>
    <t>40000613</t>
  </si>
  <si>
    <t>40000614</t>
  </si>
  <si>
    <t>40000615</t>
  </si>
  <si>
    <t>40000616</t>
  </si>
  <si>
    <t>40000620</t>
  </si>
  <si>
    <t>40000621</t>
  </si>
  <si>
    <t>40000630</t>
  </si>
  <si>
    <t>40000631</t>
  </si>
  <si>
    <t>40000634</t>
  </si>
  <si>
    <t>40000635</t>
  </si>
  <si>
    <t>40000636</t>
  </si>
  <si>
    <t>40000637</t>
  </si>
  <si>
    <t>40000638</t>
  </si>
  <si>
    <t>40000640</t>
  </si>
  <si>
    <t>Dinning Table</t>
  </si>
  <si>
    <t>40000641</t>
  </si>
  <si>
    <t>40000642</t>
  </si>
  <si>
    <t>40000643</t>
  </si>
  <si>
    <t>40000644</t>
  </si>
  <si>
    <t>40000645</t>
  </si>
  <si>
    <t>40000646</t>
  </si>
  <si>
    <t>40000647</t>
  </si>
  <si>
    <t>40000648</t>
  </si>
  <si>
    <t>40000649</t>
  </si>
  <si>
    <t>40000650</t>
  </si>
  <si>
    <t>40000651</t>
  </si>
  <si>
    <t>40000652</t>
  </si>
  <si>
    <t>40000653</t>
  </si>
  <si>
    <t>40000654</t>
  </si>
  <si>
    <t>40000655</t>
  </si>
  <si>
    <t>40000656</t>
  </si>
  <si>
    <t>40000657</t>
  </si>
  <si>
    <t>40000658</t>
  </si>
  <si>
    <t>Drawer Tray</t>
  </si>
  <si>
    <t>40000659</t>
  </si>
  <si>
    <t>Dressing Table</t>
  </si>
  <si>
    <t>40000660</t>
  </si>
  <si>
    <t>40000662</t>
  </si>
  <si>
    <t>DVD Player</t>
  </si>
  <si>
    <t>40000663</t>
  </si>
  <si>
    <t>40000664</t>
  </si>
  <si>
    <t>40000665</t>
  </si>
  <si>
    <t>40000666</t>
  </si>
  <si>
    <t>40000667</t>
  </si>
  <si>
    <t>40000668</t>
  </si>
  <si>
    <t>40000669</t>
  </si>
  <si>
    <t>40000670</t>
  </si>
  <si>
    <t>40000671</t>
  </si>
  <si>
    <t>40000672</t>
  </si>
  <si>
    <t>40000673</t>
  </si>
  <si>
    <t>40000674</t>
  </si>
  <si>
    <t>40000675</t>
  </si>
  <si>
    <t>40000676</t>
  </si>
  <si>
    <t>40000677</t>
  </si>
  <si>
    <t>40000678</t>
  </si>
  <si>
    <t>40000679</t>
  </si>
  <si>
    <t>40000680</t>
  </si>
  <si>
    <t>40000681</t>
  </si>
  <si>
    <t>40000682</t>
  </si>
  <si>
    <t>40000691</t>
  </si>
  <si>
    <t>Gate</t>
  </si>
  <si>
    <t>40000712</t>
  </si>
  <si>
    <t>40000742</t>
  </si>
  <si>
    <t>Kitchen Utencils</t>
  </si>
  <si>
    <t>40000751</t>
  </si>
  <si>
    <t>40000752</t>
  </si>
  <si>
    <t>40000753</t>
  </si>
  <si>
    <t>40000758</t>
  </si>
  <si>
    <t>40000759</t>
  </si>
  <si>
    <t>40000761</t>
  </si>
  <si>
    <t>40000762</t>
  </si>
  <si>
    <t>40000763</t>
  </si>
  <si>
    <t>40000764</t>
  </si>
  <si>
    <t>40000765</t>
  </si>
  <si>
    <t>40000766</t>
  </si>
  <si>
    <t>40000767</t>
  </si>
  <si>
    <t>40000768</t>
  </si>
  <si>
    <t>40000769</t>
  </si>
  <si>
    <t>40000770</t>
  </si>
  <si>
    <t>40000771</t>
  </si>
  <si>
    <t>40000772</t>
  </si>
  <si>
    <t>Medical &amp; cay care furnitures</t>
  </si>
  <si>
    <t>40000773</t>
  </si>
  <si>
    <t>Medical &amp; day care furnitures</t>
  </si>
  <si>
    <t>40000921</t>
  </si>
  <si>
    <t>Nikko charger fan</t>
  </si>
  <si>
    <t>40000922</t>
  </si>
  <si>
    <t>40000923</t>
  </si>
  <si>
    <t>40000924</t>
  </si>
  <si>
    <t>40000925</t>
  </si>
  <si>
    <t>40000926</t>
  </si>
  <si>
    <t>40000928</t>
  </si>
  <si>
    <t>40000929</t>
  </si>
  <si>
    <t>40000930</t>
  </si>
  <si>
    <t>40000931</t>
  </si>
  <si>
    <t>40000932</t>
  </si>
  <si>
    <t>40000933</t>
  </si>
  <si>
    <t>40000934</t>
  </si>
  <si>
    <t>40000935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</si>
  <si>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</si>
  <si>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</si>
  <si>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</si>
  <si>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</si>
  <si>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</si>
  <si>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</si>
  <si>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</si>
  <si>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</si>
  <si>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</si>
  <si>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40000945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</si>
  <si>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</si>
  <si>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</si>
  <si>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</si>
  <si>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</si>
  <si>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</si>
  <si>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</si>
  <si>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</si>
  <si>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</si>
  <si>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40000954</t>
  </si>
  <si>
    <t>40000955</t>
  </si>
  <si>
    <t>40000956</t>
  </si>
  <si>
    <t>40000957</t>
  </si>
  <si>
    <t>40000958</t>
  </si>
  <si>
    <t>40000959</t>
  </si>
  <si>
    <t>40000960</t>
  </si>
  <si>
    <t>40000961</t>
  </si>
  <si>
    <t>40000962</t>
  </si>
  <si>
    <t>40000963</t>
  </si>
  <si>
    <t>40000964</t>
  </si>
  <si>
    <t>40000965</t>
  </si>
  <si>
    <t>40000966</t>
  </si>
  <si>
    <t>40000967</t>
  </si>
  <si>
    <t>40000968</t>
  </si>
  <si>
    <t>40000969</t>
  </si>
  <si>
    <t>40000970</t>
  </si>
  <si>
    <t>40000971</t>
  </si>
  <si>
    <t>40000972</t>
  </si>
  <si>
    <t>40000973</t>
  </si>
  <si>
    <t>40000974</t>
  </si>
  <si>
    <t>40000975</t>
  </si>
  <si>
    <t>40000976</t>
  </si>
  <si>
    <t>40000977</t>
  </si>
  <si>
    <t>40000978</t>
  </si>
  <si>
    <t>40000979</t>
  </si>
  <si>
    <t>40000980</t>
  </si>
  <si>
    <t>40000981</t>
  </si>
  <si>
    <t>40000982</t>
  </si>
  <si>
    <t>40000983</t>
  </si>
  <si>
    <t>40000984</t>
  </si>
  <si>
    <t>40000985</t>
  </si>
  <si>
    <t>40000986</t>
  </si>
  <si>
    <t>40000987</t>
  </si>
  <si>
    <t>40000988</t>
  </si>
  <si>
    <t>40000989</t>
  </si>
  <si>
    <t>40000990</t>
  </si>
  <si>
    <t>40000991</t>
  </si>
  <si>
    <t>40000992</t>
  </si>
  <si>
    <t>40000993</t>
  </si>
  <si>
    <t>40000994</t>
  </si>
  <si>
    <t>40000995</t>
  </si>
  <si>
    <t>40000996</t>
  </si>
  <si>
    <t>40000997</t>
  </si>
  <si>
    <t>40000998</t>
  </si>
  <si>
    <t>40000999</t>
  </si>
  <si>
    <t>40001000</t>
  </si>
  <si>
    <t>40001001</t>
  </si>
  <si>
    <t>40001002</t>
  </si>
  <si>
    <t>40001003</t>
  </si>
  <si>
    <t>40001004</t>
  </si>
  <si>
    <t>40001005</t>
  </si>
  <si>
    <t>40001006</t>
  </si>
  <si>
    <t>40001007</t>
  </si>
  <si>
    <t>40001008</t>
  </si>
  <si>
    <t>40001009</t>
  </si>
  <si>
    <t>40001010</t>
  </si>
  <si>
    <t>40001011</t>
  </si>
  <si>
    <t>40001012</t>
  </si>
  <si>
    <t>40001013</t>
  </si>
  <si>
    <t>40001014</t>
  </si>
  <si>
    <t>40001015</t>
  </si>
  <si>
    <t>40001016</t>
  </si>
  <si>
    <t>40001017</t>
  </si>
  <si>
    <t>40001018</t>
  </si>
  <si>
    <t>40001019</t>
  </si>
  <si>
    <t>40001020</t>
  </si>
  <si>
    <t>40001021</t>
  </si>
  <si>
    <t>40001022</t>
  </si>
  <si>
    <t>40001023</t>
  </si>
  <si>
    <t>40001024</t>
  </si>
  <si>
    <t>40001025</t>
  </si>
  <si>
    <t>40001026</t>
  </si>
  <si>
    <t>40001027</t>
  </si>
  <si>
    <t>40001028</t>
  </si>
  <si>
    <t>40001029</t>
  </si>
  <si>
    <t>40001030</t>
  </si>
  <si>
    <t>40001031</t>
  </si>
  <si>
    <t>40001032</t>
  </si>
  <si>
    <t>40001033</t>
  </si>
  <si>
    <t>40001034</t>
  </si>
  <si>
    <t>40001035</t>
  </si>
  <si>
    <t>40001036</t>
  </si>
  <si>
    <t>40001037</t>
  </si>
  <si>
    <t>40001038</t>
  </si>
  <si>
    <t>40001039</t>
  </si>
  <si>
    <t>40001040</t>
  </si>
  <si>
    <t>40001041</t>
  </si>
  <si>
    <t>40001043</t>
  </si>
  <si>
    <t>40001044</t>
  </si>
  <si>
    <t>40001045</t>
  </si>
  <si>
    <t>40001046</t>
  </si>
  <si>
    <t>40001047</t>
  </si>
  <si>
    <t>40001048</t>
  </si>
  <si>
    <t>40001049</t>
  </si>
  <si>
    <t>40001050</t>
  </si>
  <si>
    <t>40001051</t>
  </si>
  <si>
    <t>40001052</t>
  </si>
  <si>
    <t>40001053</t>
  </si>
  <si>
    <t>40001054</t>
  </si>
  <si>
    <t>40001055</t>
  </si>
  <si>
    <t>40001056</t>
  </si>
  <si>
    <t>40001057</t>
  </si>
  <si>
    <t>40001058</t>
  </si>
  <si>
    <t>40001059</t>
  </si>
  <si>
    <t>40001060</t>
  </si>
  <si>
    <t>40001061</t>
  </si>
  <si>
    <t>Oven</t>
  </si>
  <si>
    <t>40001062</t>
  </si>
  <si>
    <t>40001063</t>
  </si>
  <si>
    <t>40001069</t>
  </si>
  <si>
    <t>40001070</t>
  </si>
  <si>
    <t>40001071</t>
  </si>
  <si>
    <t>40001072</t>
  </si>
  <si>
    <t>40001073</t>
  </si>
  <si>
    <t>40001074</t>
  </si>
  <si>
    <t>40001127</t>
  </si>
  <si>
    <t>40001128</t>
  </si>
  <si>
    <t>40001129</t>
  </si>
  <si>
    <t>40001130</t>
  </si>
  <si>
    <t>40001131</t>
  </si>
  <si>
    <t>40001132</t>
  </si>
  <si>
    <t>40001133</t>
  </si>
  <si>
    <t>40001134</t>
  </si>
  <si>
    <t>40001135</t>
  </si>
  <si>
    <t>40001136</t>
  </si>
  <si>
    <t>40001137</t>
  </si>
  <si>
    <t>40001138</t>
  </si>
  <si>
    <t>40001139</t>
  </si>
  <si>
    <t>40001140</t>
  </si>
  <si>
    <t>40001141</t>
  </si>
  <si>
    <t>40001142</t>
  </si>
  <si>
    <t>40001143</t>
  </si>
  <si>
    <t>40001144</t>
  </si>
  <si>
    <t>40001145</t>
  </si>
  <si>
    <t>40001146</t>
  </si>
  <si>
    <t>40001147</t>
  </si>
  <si>
    <t>40001148</t>
  </si>
  <si>
    <t>40001149</t>
  </si>
  <si>
    <t>40001150</t>
  </si>
  <si>
    <t>40001151</t>
  </si>
  <si>
    <t>40001152</t>
  </si>
  <si>
    <t>40001153</t>
  </si>
  <si>
    <t>40001154</t>
  </si>
  <si>
    <t>40001155</t>
  </si>
  <si>
    <t>40001156</t>
  </si>
  <si>
    <t>40001157</t>
  </si>
  <si>
    <t>40001158</t>
  </si>
  <si>
    <t>40001159</t>
  </si>
  <si>
    <t>40001160</t>
  </si>
  <si>
    <t>40001161</t>
  </si>
  <si>
    <t>40001162</t>
  </si>
  <si>
    <t>40001163</t>
  </si>
  <si>
    <t>40001164</t>
  </si>
  <si>
    <t>40001165</t>
  </si>
  <si>
    <t>40001166</t>
  </si>
  <si>
    <t>40001167</t>
  </si>
  <si>
    <t>40001168</t>
  </si>
  <si>
    <t>40001169</t>
  </si>
  <si>
    <t>40001170</t>
  </si>
  <si>
    <t>40001171</t>
  </si>
  <si>
    <t>40001172</t>
  </si>
  <si>
    <t>40001173</t>
  </si>
  <si>
    <t>40001174</t>
  </si>
  <si>
    <t>40001175</t>
  </si>
  <si>
    <t>40001176</t>
  </si>
  <si>
    <t>40001177</t>
  </si>
  <si>
    <t>40001178</t>
  </si>
  <si>
    <t>40001179</t>
  </si>
  <si>
    <t>40001180</t>
  </si>
  <si>
    <t>40001181</t>
  </si>
  <si>
    <t>40001182</t>
  </si>
  <si>
    <t>40001183</t>
  </si>
  <si>
    <t>40001184</t>
  </si>
  <si>
    <t>40001185</t>
  </si>
  <si>
    <t>40001186</t>
  </si>
  <si>
    <t>40001187</t>
  </si>
  <si>
    <t>40001188</t>
  </si>
  <si>
    <t>40001189</t>
  </si>
  <si>
    <t>40001190</t>
  </si>
  <si>
    <t>40001191</t>
  </si>
  <si>
    <t>40001192</t>
  </si>
  <si>
    <t>40001193</t>
  </si>
  <si>
    <t>40001194</t>
  </si>
  <si>
    <t>40001195</t>
  </si>
  <si>
    <t>40001196</t>
  </si>
  <si>
    <t>40001197</t>
  </si>
  <si>
    <t>40001201</t>
  </si>
  <si>
    <t>Refrigerator</t>
  </si>
  <si>
    <t>40001202</t>
  </si>
  <si>
    <t>40001203</t>
  </si>
  <si>
    <t>40001204</t>
  </si>
  <si>
    <t>40001205</t>
  </si>
  <si>
    <t>40001206</t>
  </si>
  <si>
    <t>40001207</t>
  </si>
  <si>
    <t>40001208</t>
  </si>
  <si>
    <t>40001209</t>
  </si>
  <si>
    <t>40001210</t>
  </si>
  <si>
    <t>40001211</t>
  </si>
  <si>
    <t>40001212</t>
  </si>
  <si>
    <t>40001213</t>
  </si>
  <si>
    <t>40001215</t>
  </si>
  <si>
    <t>40001218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</si>
  <si>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</si>
  <si>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</si>
  <si>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</si>
  <si>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</si>
  <si>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</si>
  <si>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</si>
  <si>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</si>
  <si>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</si>
  <si>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40001227</t>
  </si>
  <si>
    <t>40001228</t>
  </si>
  <si>
    <t>40001229</t>
  </si>
  <si>
    <t>40001230</t>
  </si>
  <si>
    <t>40001231</t>
  </si>
  <si>
    <t>40001232</t>
  </si>
  <si>
    <t>40001233</t>
  </si>
  <si>
    <t>40001234</t>
  </si>
  <si>
    <t>40001235</t>
  </si>
  <si>
    <t>40001236</t>
  </si>
  <si>
    <t>40001237</t>
  </si>
  <si>
    <t>40001238</t>
  </si>
  <si>
    <t>40001239</t>
  </si>
  <si>
    <t>40001240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</si>
  <si>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</si>
  <si>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</si>
  <si>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</si>
  <si>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</si>
  <si>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</si>
  <si>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</si>
  <si>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</si>
  <si>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</si>
  <si>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</si>
  <si>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40001250</t>
  </si>
  <si>
    <t>40001251</t>
  </si>
  <si>
    <t>40001252</t>
  </si>
  <si>
    <t>40001253</t>
  </si>
  <si>
    <t>40001254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</si>
  <si>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</si>
  <si>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</si>
  <si>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</si>
  <si>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</si>
  <si>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</si>
  <si>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</si>
  <si>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</si>
  <si>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</si>
  <si>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40001265</t>
  </si>
  <si>
    <t>40001266</t>
  </si>
  <si>
    <t>40001267</t>
  </si>
  <si>
    <t>40001268</t>
  </si>
  <si>
    <t>40001269</t>
  </si>
  <si>
    <t>40001270</t>
  </si>
  <si>
    <t>40001271</t>
  </si>
  <si>
    <t>40001272</t>
  </si>
  <si>
    <t>40001273</t>
  </si>
  <si>
    <t>40001274</t>
  </si>
  <si>
    <t>40001275</t>
  </si>
  <si>
    <t>40001276</t>
  </si>
  <si>
    <t>40001277</t>
  </si>
  <si>
    <t>40001278</t>
  </si>
  <si>
    <t>40001279</t>
  </si>
  <si>
    <t>40001280</t>
  </si>
  <si>
    <t>40001281</t>
  </si>
  <si>
    <t>40001282</t>
  </si>
  <si>
    <t>40001283</t>
  </si>
  <si>
    <t>40001284</t>
  </si>
  <si>
    <t>40001285</t>
  </si>
  <si>
    <t>40001286</t>
  </si>
  <si>
    <t>STD blue Crate</t>
  </si>
  <si>
    <t>40001287</t>
  </si>
  <si>
    <t>STD Colour Crate</t>
  </si>
  <si>
    <t>40001288</t>
  </si>
  <si>
    <t>40001290</t>
  </si>
  <si>
    <t>40001292</t>
  </si>
  <si>
    <t>Steel Gate</t>
  </si>
  <si>
    <t>40001301</t>
  </si>
  <si>
    <t>40001302</t>
  </si>
  <si>
    <t>40001303</t>
  </si>
  <si>
    <t>40001304</t>
  </si>
  <si>
    <t>40001305</t>
  </si>
  <si>
    <t>40001306</t>
  </si>
  <si>
    <t>40001307</t>
  </si>
  <si>
    <t>40001308</t>
  </si>
  <si>
    <t>40001309</t>
  </si>
  <si>
    <t>40001310</t>
  </si>
  <si>
    <t>40001311</t>
  </si>
  <si>
    <t>40001312</t>
  </si>
  <si>
    <t>40001313</t>
  </si>
  <si>
    <t>40001314</t>
  </si>
  <si>
    <t>40001315</t>
  </si>
  <si>
    <t>40001316</t>
  </si>
  <si>
    <t>40001317</t>
  </si>
  <si>
    <t>40001318</t>
  </si>
  <si>
    <t>40001319</t>
  </si>
  <si>
    <t>40001320</t>
  </si>
  <si>
    <t>40001321</t>
  </si>
  <si>
    <t>40001322</t>
  </si>
  <si>
    <t>40001323</t>
  </si>
  <si>
    <t>40001324</t>
  </si>
  <si>
    <t>40001325</t>
  </si>
  <si>
    <t>40001326</t>
  </si>
  <si>
    <t>40001327</t>
  </si>
  <si>
    <t>40001328</t>
  </si>
  <si>
    <t>40001329</t>
  </si>
  <si>
    <t>40001330</t>
  </si>
  <si>
    <t>40001331</t>
  </si>
  <si>
    <t>40001332</t>
  </si>
  <si>
    <t>40001333</t>
  </si>
  <si>
    <t>40001334</t>
  </si>
  <si>
    <t>40001335</t>
  </si>
  <si>
    <t>40001336</t>
  </si>
  <si>
    <t>40001338</t>
  </si>
  <si>
    <t>40001339</t>
  </si>
  <si>
    <t>40001340</t>
  </si>
  <si>
    <t>40001341</t>
  </si>
  <si>
    <t>40001342</t>
  </si>
  <si>
    <t>40001343</t>
  </si>
  <si>
    <t>40001344</t>
  </si>
  <si>
    <t>40001345</t>
  </si>
  <si>
    <t>40001346</t>
  </si>
  <si>
    <t>40001347</t>
  </si>
  <si>
    <t>40001348</t>
  </si>
  <si>
    <t>40001349</t>
  </si>
  <si>
    <t>40001350</t>
  </si>
  <si>
    <t>40001351</t>
  </si>
  <si>
    <t>40001352</t>
  </si>
  <si>
    <t>40001353</t>
  </si>
  <si>
    <t>40001354</t>
  </si>
  <si>
    <t>40001355</t>
  </si>
  <si>
    <t>40001356</t>
  </si>
  <si>
    <t>40001357</t>
  </si>
  <si>
    <t>40001358</t>
  </si>
  <si>
    <t>40001359</t>
  </si>
  <si>
    <t>40001360</t>
  </si>
  <si>
    <t>40001361</t>
  </si>
  <si>
    <t>40001362</t>
  </si>
  <si>
    <t>40001363</t>
  </si>
  <si>
    <t>40001364</t>
  </si>
  <si>
    <t>40001365</t>
  </si>
  <si>
    <t>40001366</t>
  </si>
  <si>
    <t>40001367</t>
  </si>
  <si>
    <t>40001368</t>
  </si>
  <si>
    <t>40001369</t>
  </si>
  <si>
    <t>40001370</t>
  </si>
  <si>
    <t>40001371</t>
  </si>
  <si>
    <t>40001372</t>
  </si>
  <si>
    <t>40001373</t>
  </si>
  <si>
    <t>40001374</t>
  </si>
  <si>
    <t>40001375</t>
  </si>
  <si>
    <t>40001376</t>
  </si>
  <si>
    <t>40001377</t>
  </si>
  <si>
    <t>40001378</t>
  </si>
  <si>
    <t>40001379</t>
  </si>
  <si>
    <t>40001380</t>
  </si>
  <si>
    <t>40001381</t>
  </si>
  <si>
    <t>40001382</t>
  </si>
  <si>
    <t>40001383</t>
  </si>
  <si>
    <t>40001384</t>
  </si>
  <si>
    <t>40001385</t>
  </si>
  <si>
    <t>40001386</t>
  </si>
  <si>
    <t>40001387</t>
  </si>
  <si>
    <t>40001388</t>
  </si>
  <si>
    <t>40001389</t>
  </si>
  <si>
    <t>40001391</t>
  </si>
  <si>
    <t>40001392</t>
  </si>
  <si>
    <t>Sewing Table</t>
  </si>
  <si>
    <t>40001393</t>
  </si>
  <si>
    <t>40001394</t>
  </si>
  <si>
    <t>40001395</t>
  </si>
  <si>
    <t>40001396</t>
  </si>
  <si>
    <t>40001397</t>
  </si>
  <si>
    <t>40001398</t>
  </si>
  <si>
    <t>40001399</t>
  </si>
  <si>
    <t>40001400</t>
  </si>
  <si>
    <t>40001401</t>
  </si>
  <si>
    <t>40001402</t>
  </si>
  <si>
    <t>40001403</t>
  </si>
  <si>
    <t>40001404</t>
  </si>
  <si>
    <t>40001405</t>
  </si>
  <si>
    <t>40001406</t>
  </si>
  <si>
    <t>40001407</t>
  </si>
  <si>
    <t>40001408</t>
  </si>
  <si>
    <t>40001409</t>
  </si>
  <si>
    <t>40001410</t>
  </si>
  <si>
    <t>40001411</t>
  </si>
  <si>
    <t>40001412</t>
  </si>
  <si>
    <t>40001413</t>
  </si>
  <si>
    <t>40001414</t>
  </si>
  <si>
    <t>40001415</t>
  </si>
  <si>
    <t>40001416</t>
  </si>
  <si>
    <t>40001417</t>
  </si>
  <si>
    <t>40001418</t>
  </si>
  <si>
    <t>40001419</t>
  </si>
  <si>
    <t>40001420</t>
  </si>
  <si>
    <t>40001421</t>
  </si>
  <si>
    <t>40001422</t>
  </si>
  <si>
    <t>40001423</t>
  </si>
  <si>
    <t>40001424</t>
  </si>
  <si>
    <t>40001425</t>
  </si>
  <si>
    <t>40001426</t>
  </si>
  <si>
    <t>40001427</t>
  </si>
  <si>
    <t>40001428</t>
  </si>
  <si>
    <t>40001429</t>
  </si>
  <si>
    <t>40001430</t>
  </si>
  <si>
    <t>40001431</t>
  </si>
  <si>
    <t>40001432</t>
  </si>
  <si>
    <t>40001433</t>
  </si>
  <si>
    <t>40001434</t>
  </si>
  <si>
    <t>40001435</t>
  </si>
  <si>
    <t>40001436</t>
  </si>
  <si>
    <t>40001437</t>
  </si>
  <si>
    <t>40001438</t>
  </si>
  <si>
    <t>40001439</t>
  </si>
  <si>
    <t>40001440</t>
  </si>
  <si>
    <t>40001441</t>
  </si>
  <si>
    <t>40001442</t>
  </si>
  <si>
    <t>40001443</t>
  </si>
  <si>
    <t>40001444</t>
  </si>
  <si>
    <t>40001445</t>
  </si>
  <si>
    <t>40001446</t>
  </si>
  <si>
    <t>40001447</t>
  </si>
  <si>
    <t>40001448</t>
  </si>
  <si>
    <t>40001449</t>
  </si>
  <si>
    <t>40001450</t>
  </si>
  <si>
    <t>40001451</t>
  </si>
  <si>
    <t>40001452</t>
  </si>
  <si>
    <t>40001453</t>
  </si>
  <si>
    <t>40001454</t>
  </si>
  <si>
    <t>40001455</t>
  </si>
  <si>
    <t>40001456</t>
  </si>
  <si>
    <t>40001457</t>
  </si>
  <si>
    <t>40001458</t>
  </si>
  <si>
    <t>40001459</t>
  </si>
  <si>
    <t>40001460</t>
  </si>
  <si>
    <t>40001461</t>
  </si>
  <si>
    <t>40001462</t>
  </si>
  <si>
    <t>40001463</t>
  </si>
  <si>
    <t>40001464</t>
  </si>
  <si>
    <t>40001465</t>
  </si>
  <si>
    <t>40001466</t>
  </si>
  <si>
    <t>40001467</t>
  </si>
  <si>
    <t>40001468</t>
  </si>
  <si>
    <t>40001469</t>
  </si>
  <si>
    <t>40001470</t>
  </si>
  <si>
    <t>40001471</t>
  </si>
  <si>
    <t>40001472</t>
  </si>
  <si>
    <t>40001473</t>
  </si>
  <si>
    <t>40001474</t>
  </si>
  <si>
    <t>40001475</t>
  </si>
  <si>
    <t>40001476</t>
  </si>
  <si>
    <t>40001477</t>
  </si>
  <si>
    <t>40001478</t>
  </si>
  <si>
    <t>40001479</t>
  </si>
  <si>
    <t>40001480</t>
  </si>
  <si>
    <t>40001481</t>
  </si>
  <si>
    <t>40001482</t>
  </si>
  <si>
    <t>40001483</t>
  </si>
  <si>
    <t>40001484</t>
  </si>
  <si>
    <t>40001485</t>
  </si>
  <si>
    <t>40001486</t>
  </si>
  <si>
    <t>40001487</t>
  </si>
  <si>
    <t>40001488</t>
  </si>
  <si>
    <t>40001490</t>
  </si>
  <si>
    <t>40001491</t>
  </si>
  <si>
    <t>40001492</t>
  </si>
  <si>
    <t>40001493</t>
  </si>
  <si>
    <t>40001494</t>
  </si>
  <si>
    <t>40001495</t>
  </si>
  <si>
    <t>40001496</t>
  </si>
  <si>
    <t>40001497</t>
  </si>
  <si>
    <t>40001498</t>
  </si>
  <si>
    <t>40001499</t>
  </si>
  <si>
    <t>40001500</t>
  </si>
  <si>
    <t>40001501</t>
  </si>
  <si>
    <t>40001502</t>
  </si>
  <si>
    <t>40001503</t>
  </si>
  <si>
    <t>40001504</t>
  </si>
  <si>
    <t>40001505</t>
  </si>
  <si>
    <t>40001506</t>
  </si>
  <si>
    <t>40001507</t>
  </si>
  <si>
    <t>40001508</t>
  </si>
  <si>
    <t>40001509</t>
  </si>
  <si>
    <t>40001510</t>
  </si>
  <si>
    <t>40001511</t>
  </si>
  <si>
    <t>40001512</t>
  </si>
  <si>
    <t>40001513</t>
  </si>
  <si>
    <t>40001514</t>
  </si>
  <si>
    <t>40001515</t>
  </si>
  <si>
    <t>40001517</t>
  </si>
  <si>
    <t>40001518</t>
  </si>
  <si>
    <t>40001519</t>
  </si>
  <si>
    <t>40001520</t>
  </si>
  <si>
    <t>40001521</t>
  </si>
  <si>
    <t>40001522</t>
  </si>
  <si>
    <t>40001523</t>
  </si>
  <si>
    <t>40001524</t>
  </si>
  <si>
    <t>40001525</t>
  </si>
  <si>
    <t>40001526</t>
  </si>
  <si>
    <t>40001527</t>
  </si>
  <si>
    <t>40001528</t>
  </si>
  <si>
    <t>40001529</t>
  </si>
  <si>
    <t>40001530</t>
  </si>
  <si>
    <t>40001531</t>
  </si>
  <si>
    <t>40001532</t>
  </si>
  <si>
    <t>40001533</t>
  </si>
  <si>
    <t>40001534</t>
  </si>
  <si>
    <t>40001535</t>
  </si>
  <si>
    <t>40001536</t>
  </si>
  <si>
    <t>40001537</t>
  </si>
  <si>
    <t>40001538</t>
  </si>
  <si>
    <t>40001539</t>
  </si>
  <si>
    <t>40001540</t>
  </si>
  <si>
    <t>40001541</t>
  </si>
  <si>
    <t>40001542</t>
  </si>
  <si>
    <t>40001543</t>
  </si>
  <si>
    <t>40001544</t>
  </si>
  <si>
    <t>40001545</t>
  </si>
  <si>
    <t>40001546</t>
  </si>
  <si>
    <t>40001547</t>
  </si>
  <si>
    <t>40001548</t>
  </si>
  <si>
    <t>40001549</t>
  </si>
  <si>
    <t>40001550</t>
  </si>
  <si>
    <t>40001551</t>
  </si>
  <si>
    <t>40001552</t>
  </si>
  <si>
    <t>40001553</t>
  </si>
  <si>
    <t>40001554</t>
  </si>
  <si>
    <t>40001555</t>
  </si>
  <si>
    <t>40001556</t>
  </si>
  <si>
    <t>40001557</t>
  </si>
  <si>
    <t>40001558</t>
  </si>
  <si>
    <t>40001559</t>
  </si>
  <si>
    <t>40001560</t>
  </si>
  <si>
    <t>40001561</t>
  </si>
  <si>
    <t>40001562</t>
  </si>
  <si>
    <t>40001563</t>
  </si>
  <si>
    <t>40001564</t>
  </si>
  <si>
    <t>40001565</t>
  </si>
  <si>
    <t>40001566</t>
  </si>
  <si>
    <t>40001570</t>
  </si>
  <si>
    <t>40001571</t>
  </si>
  <si>
    <t>40001572</t>
  </si>
  <si>
    <t>40001573</t>
  </si>
  <si>
    <t>40001574</t>
  </si>
  <si>
    <t>40001575</t>
  </si>
  <si>
    <t>40001576</t>
  </si>
  <si>
    <t>40001577</t>
  </si>
  <si>
    <t>40001578</t>
  </si>
  <si>
    <t>40001579</t>
  </si>
  <si>
    <t>40001580</t>
  </si>
  <si>
    <t>40001583</t>
  </si>
  <si>
    <t>Washing Table</t>
  </si>
  <si>
    <t>40001584</t>
  </si>
  <si>
    <t>40001585</t>
  </si>
  <si>
    <t>40001586</t>
  </si>
  <si>
    <t>40001587</t>
  </si>
  <si>
    <t>40001589</t>
  </si>
  <si>
    <t>40001590</t>
  </si>
  <si>
    <t>40001591</t>
  </si>
  <si>
    <t>40001592</t>
  </si>
  <si>
    <t>40001593</t>
  </si>
  <si>
    <t>40001594</t>
  </si>
  <si>
    <t>40001595</t>
  </si>
  <si>
    <t>40001596</t>
  </si>
  <si>
    <t>40001597</t>
  </si>
  <si>
    <t>40001598</t>
  </si>
  <si>
    <t>40001599</t>
  </si>
  <si>
    <t>40001600</t>
  </si>
  <si>
    <t>40001601</t>
  </si>
  <si>
    <t>40001602</t>
  </si>
  <si>
    <t>40001603</t>
  </si>
  <si>
    <t>40001604</t>
  </si>
  <si>
    <t>40001605</t>
  </si>
  <si>
    <t>40001606</t>
  </si>
  <si>
    <t>40001607</t>
  </si>
  <si>
    <t>40001608</t>
  </si>
  <si>
    <t>40001609</t>
  </si>
  <si>
    <t>40001616</t>
  </si>
  <si>
    <t>40001617</t>
  </si>
  <si>
    <t>40001618</t>
  </si>
  <si>
    <t>40001619</t>
  </si>
  <si>
    <t>Racking system</t>
  </si>
  <si>
    <t>40001620</t>
  </si>
  <si>
    <t>40001621</t>
  </si>
  <si>
    <t>40001622</t>
  </si>
  <si>
    <t>Security Grill</t>
  </si>
  <si>
    <t>40001623</t>
  </si>
  <si>
    <t>40001624</t>
  </si>
  <si>
    <t>Industrial Basket GIB-05/1200 LTR</t>
  </si>
  <si>
    <t>40001625</t>
  </si>
  <si>
    <t>40001626</t>
  </si>
  <si>
    <t>40001627</t>
  </si>
  <si>
    <t>40001628</t>
  </si>
  <si>
    <t>40001636</t>
  </si>
  <si>
    <t>SS Table</t>
  </si>
  <si>
    <t>40001637</t>
  </si>
  <si>
    <t>Exhaust Fan 4 pcs 12Inc</t>
  </si>
  <si>
    <t>40001641</t>
  </si>
  <si>
    <t>Visitor's Chair</t>
  </si>
  <si>
    <t>40001642</t>
  </si>
  <si>
    <t>40001643</t>
  </si>
  <si>
    <t>Macking rack for sample and cad</t>
  </si>
  <si>
    <t>40001644</t>
  </si>
  <si>
    <t>Fabric loader from Natasha Ent.</t>
  </si>
  <si>
    <t>40001645</t>
  </si>
  <si>
    <t>Manual Table 18 pcs from Natasha Ent.</t>
  </si>
  <si>
    <t>40001646</t>
  </si>
  <si>
    <t>40001647</t>
  </si>
  <si>
    <t>40001648</t>
  </si>
  <si>
    <t>40001649</t>
  </si>
  <si>
    <t>40001650</t>
  </si>
  <si>
    <t>40001651</t>
  </si>
  <si>
    <t>40001652</t>
  </si>
  <si>
    <t>40001653</t>
  </si>
  <si>
    <t>40001654</t>
  </si>
  <si>
    <t>40001655</t>
  </si>
  <si>
    <t>40001656</t>
  </si>
  <si>
    <t>40001657</t>
  </si>
  <si>
    <t>40001658</t>
  </si>
  <si>
    <t>40001659</t>
  </si>
  <si>
    <t>40001660</t>
  </si>
  <si>
    <t>40001661</t>
  </si>
  <si>
    <t>40001662</t>
  </si>
  <si>
    <t>40001663</t>
  </si>
  <si>
    <t>QC Table 10 pcs from Natasha Ent.</t>
  </si>
  <si>
    <t>40001664</t>
  </si>
  <si>
    <t>40001665</t>
  </si>
  <si>
    <t>40001666</t>
  </si>
  <si>
    <t>40001667</t>
  </si>
  <si>
    <t>40001668</t>
  </si>
  <si>
    <t>40001669</t>
  </si>
  <si>
    <t>40001670</t>
  </si>
  <si>
    <t>40001671</t>
  </si>
  <si>
    <t>40001672</t>
  </si>
  <si>
    <t>40001673</t>
  </si>
  <si>
    <t>Audit Table 4 pcs from Natasha Ent.</t>
  </si>
  <si>
    <t>40001674</t>
  </si>
  <si>
    <t>40001675</t>
  </si>
  <si>
    <t>40001676</t>
  </si>
  <si>
    <t>40001677</t>
  </si>
  <si>
    <t>Roll laying stand 6 pcs from Natasha Ent.</t>
  </si>
  <si>
    <t>40001678</t>
  </si>
  <si>
    <t>40001679</t>
  </si>
  <si>
    <t>40001680</t>
  </si>
  <si>
    <t>40001681</t>
  </si>
  <si>
    <t>40001682</t>
  </si>
  <si>
    <t>40001683</t>
  </si>
  <si>
    <t>Working Table, file tray, locker, desk and board</t>
  </si>
  <si>
    <t>40001684</t>
  </si>
  <si>
    <t>40001685</t>
  </si>
  <si>
    <t>40001686</t>
  </si>
  <si>
    <t>40001688</t>
  </si>
  <si>
    <t>40001689</t>
  </si>
  <si>
    <t>40001690</t>
  </si>
  <si>
    <t>40001691</t>
  </si>
  <si>
    <t>40001692</t>
  </si>
  <si>
    <t>40001693</t>
  </si>
  <si>
    <t>40001694</t>
  </si>
  <si>
    <t>40001695</t>
  </si>
  <si>
    <t>40001696</t>
  </si>
  <si>
    <t>40001697</t>
  </si>
  <si>
    <t>40001698</t>
  </si>
  <si>
    <t>Padstand Fan GFC-24'' (Pakistan)</t>
  </si>
  <si>
    <t>40001699</t>
  </si>
  <si>
    <t>40001700</t>
  </si>
  <si>
    <t>40001701</t>
  </si>
  <si>
    <t>40001702</t>
  </si>
  <si>
    <t>40001703</t>
  </si>
  <si>
    <t>40001704</t>
  </si>
  <si>
    <t>40001705</t>
  </si>
  <si>
    <t>40001706</t>
  </si>
  <si>
    <t>40001707</t>
  </si>
  <si>
    <t>40001708</t>
  </si>
  <si>
    <t>40001709</t>
  </si>
  <si>
    <t>40001710</t>
  </si>
  <si>
    <t>40001711</t>
  </si>
  <si>
    <t>40001712</t>
  </si>
  <si>
    <t>40001713</t>
  </si>
  <si>
    <t>40001714</t>
  </si>
  <si>
    <t>40001715</t>
  </si>
  <si>
    <t>40001716</t>
  </si>
  <si>
    <t>40001717</t>
  </si>
  <si>
    <t>40001718</t>
  </si>
  <si>
    <t>Pedestal Fan - GFC 24''</t>
  </si>
  <si>
    <t>40001719</t>
  </si>
  <si>
    <t>40001720</t>
  </si>
  <si>
    <t>40001721</t>
  </si>
  <si>
    <t>40001722</t>
  </si>
  <si>
    <t>40001723</t>
  </si>
  <si>
    <t>40001724</t>
  </si>
  <si>
    <t>40001725</t>
  </si>
  <si>
    <t>40001726</t>
  </si>
  <si>
    <t>40001727</t>
  </si>
  <si>
    <t>40001728</t>
  </si>
  <si>
    <t>40001729</t>
  </si>
  <si>
    <t>40001730</t>
  </si>
  <si>
    <t>40001731</t>
  </si>
  <si>
    <t>40001732</t>
  </si>
  <si>
    <t>40001733</t>
  </si>
  <si>
    <t>40001734</t>
  </si>
  <si>
    <t>40001735</t>
  </si>
  <si>
    <t>40001736</t>
  </si>
  <si>
    <t>40001737</t>
  </si>
  <si>
    <t>40001738</t>
  </si>
  <si>
    <t>40001739</t>
  </si>
  <si>
    <t>40001740</t>
  </si>
  <si>
    <t>40001741</t>
  </si>
  <si>
    <t>40001742</t>
  </si>
  <si>
    <t>40001743</t>
  </si>
  <si>
    <t>Moving trolly and seam bursting buck supply</t>
  </si>
  <si>
    <t>40001744</t>
  </si>
  <si>
    <t>40001745</t>
  </si>
  <si>
    <t>40001746</t>
  </si>
  <si>
    <t>40001747</t>
  </si>
  <si>
    <t>40001748</t>
  </si>
  <si>
    <t>40001749</t>
  </si>
  <si>
    <t>40001750</t>
  </si>
  <si>
    <t>40001751</t>
  </si>
  <si>
    <t>40001752</t>
  </si>
  <si>
    <t>40001753</t>
  </si>
  <si>
    <t>40001754</t>
  </si>
  <si>
    <t>40001755</t>
  </si>
  <si>
    <t>40001756</t>
  </si>
  <si>
    <t>Serolite twin one board</t>
  </si>
  <si>
    <t>40001757</t>
  </si>
  <si>
    <t>40001758</t>
  </si>
  <si>
    <t>40001759</t>
  </si>
  <si>
    <t>40001760</t>
  </si>
  <si>
    <t>40001761</t>
  </si>
  <si>
    <t>40001762</t>
  </si>
  <si>
    <t>40001763</t>
  </si>
  <si>
    <t>40001764</t>
  </si>
  <si>
    <t>40001765</t>
  </si>
  <si>
    <t>Ina Computer desk and display board</t>
  </si>
  <si>
    <t>40001766</t>
  </si>
  <si>
    <t>40001767</t>
  </si>
  <si>
    <t>40001768</t>
  </si>
  <si>
    <t>40001769</t>
  </si>
  <si>
    <t>Exhust Fan</t>
  </si>
  <si>
    <t>40001770</t>
  </si>
  <si>
    <t>40001771</t>
  </si>
  <si>
    <t>Vaccuam iron Table</t>
  </si>
  <si>
    <t>40001772</t>
  </si>
  <si>
    <t>40001773</t>
  </si>
  <si>
    <t>40001774</t>
  </si>
  <si>
    <t>40001775</t>
  </si>
  <si>
    <t>40001776</t>
  </si>
  <si>
    <t>40001777</t>
  </si>
  <si>
    <t>Bacuum Iron Table 4 set from Taher Eng.</t>
  </si>
  <si>
    <t>40001778</t>
  </si>
  <si>
    <t>40001779</t>
  </si>
  <si>
    <t>40001780</t>
  </si>
  <si>
    <t>40001781</t>
  </si>
  <si>
    <t>Conveyor Ruler Table</t>
  </si>
  <si>
    <t>40001782</t>
  </si>
  <si>
    <t>Vacuum Iron Table -5 pcs</t>
  </si>
  <si>
    <t>40001783</t>
  </si>
  <si>
    <t>40001784</t>
  </si>
  <si>
    <t>40001785</t>
  </si>
  <si>
    <t>40001787</t>
  </si>
  <si>
    <t>Rack for W/Free colling room with wheel</t>
  </si>
  <si>
    <t>40001788</t>
  </si>
  <si>
    <t>40001789</t>
  </si>
  <si>
    <t>40001790</t>
  </si>
  <si>
    <t>40001791</t>
  </si>
  <si>
    <t>Body Rack for Wrinkle Free Unit</t>
  </si>
  <si>
    <t>40001792</t>
  </si>
  <si>
    <t>40001793</t>
  </si>
  <si>
    <t>40001794</t>
  </si>
  <si>
    <t>40001795</t>
  </si>
  <si>
    <t>40001796</t>
  </si>
  <si>
    <t>40001797</t>
  </si>
  <si>
    <t>40001798</t>
  </si>
  <si>
    <t>Exhaust Fan 48''x48''</t>
  </si>
  <si>
    <t>40001799</t>
  </si>
  <si>
    <t>40001800</t>
  </si>
  <si>
    <t>40001801</t>
  </si>
  <si>
    <t>40001802</t>
  </si>
  <si>
    <t>40001803</t>
  </si>
  <si>
    <t>40001804</t>
  </si>
  <si>
    <t>40001805</t>
  </si>
  <si>
    <t>40001806</t>
  </si>
  <si>
    <t>Two side Accessories Cabinet</t>
  </si>
  <si>
    <t>40001807</t>
  </si>
  <si>
    <t>Trolly for carring finishing garments</t>
  </si>
  <si>
    <t>40001808</t>
  </si>
  <si>
    <t>40001809</t>
  </si>
  <si>
    <t>40001810</t>
  </si>
  <si>
    <t>40001811</t>
  </si>
  <si>
    <t>40001812</t>
  </si>
  <si>
    <t>CPU Trolly</t>
  </si>
  <si>
    <t>40001813</t>
  </si>
  <si>
    <t>40001814</t>
  </si>
  <si>
    <t>40001815</t>
  </si>
  <si>
    <t>40001816</t>
  </si>
  <si>
    <t>40001817</t>
  </si>
  <si>
    <t>Pedestal Fan -GFC 24''</t>
  </si>
  <si>
    <t>40001818</t>
  </si>
  <si>
    <t>40001819</t>
  </si>
  <si>
    <t>40001820</t>
  </si>
  <si>
    <t>40001821</t>
  </si>
  <si>
    <t>40001822</t>
  </si>
  <si>
    <t>40001823</t>
  </si>
  <si>
    <t>40001824</t>
  </si>
  <si>
    <t>40001825</t>
  </si>
  <si>
    <t>40001826</t>
  </si>
  <si>
    <t>40001827</t>
  </si>
  <si>
    <t>40001828</t>
  </si>
  <si>
    <t>40001829</t>
  </si>
  <si>
    <t>40001830</t>
  </si>
  <si>
    <t>Center Table 18x30 for Tank Top project</t>
  </si>
  <si>
    <t>40001831</t>
  </si>
  <si>
    <t>40001832</t>
  </si>
  <si>
    <t>40001833</t>
  </si>
  <si>
    <t>40001834</t>
  </si>
  <si>
    <t>40001835</t>
  </si>
  <si>
    <t>40001836</t>
  </si>
  <si>
    <t>40001837</t>
  </si>
  <si>
    <t>40001838</t>
  </si>
  <si>
    <t>40001839</t>
  </si>
  <si>
    <t>40001840</t>
  </si>
  <si>
    <t>40001841</t>
  </si>
  <si>
    <t>40001842</t>
  </si>
  <si>
    <t>40001843</t>
  </si>
  <si>
    <t>40001844</t>
  </si>
  <si>
    <t>40001845</t>
  </si>
  <si>
    <t>40001846</t>
  </si>
  <si>
    <t>40001847</t>
  </si>
  <si>
    <t>40001848</t>
  </si>
  <si>
    <t>40001849</t>
  </si>
  <si>
    <t>40001850</t>
  </si>
  <si>
    <t>40001851</t>
  </si>
  <si>
    <t>40001852</t>
  </si>
  <si>
    <t>40001853</t>
  </si>
  <si>
    <t>40001854</t>
  </si>
  <si>
    <t>40001855</t>
  </si>
  <si>
    <t>40001856</t>
  </si>
  <si>
    <t>40001857</t>
  </si>
  <si>
    <t>40001858</t>
  </si>
  <si>
    <t>Side Stand for Tank Top project</t>
  </si>
  <si>
    <t>40001859</t>
  </si>
  <si>
    <t>QC Table 30x36</t>
  </si>
  <si>
    <t>40001860</t>
  </si>
  <si>
    <t>40001861</t>
  </si>
  <si>
    <t>40001862</t>
  </si>
  <si>
    <t>40001863</t>
  </si>
  <si>
    <t>40001864</t>
  </si>
  <si>
    <t>40001865</t>
  </si>
  <si>
    <t>40001866</t>
  </si>
  <si>
    <t>40001867</t>
  </si>
  <si>
    <t>Vaccuam Iron Table for Tank Top</t>
  </si>
  <si>
    <t>40001868</t>
  </si>
  <si>
    <t>40001869</t>
  </si>
  <si>
    <t>40001870</t>
  </si>
  <si>
    <t>40001871</t>
  </si>
  <si>
    <t>40001872</t>
  </si>
  <si>
    <t>40001873</t>
  </si>
  <si>
    <t>40001874</t>
  </si>
  <si>
    <t>40001875</t>
  </si>
  <si>
    <t>Vaccum Iron Table-Model-Tp-8013B</t>
  </si>
  <si>
    <t>40001876</t>
  </si>
  <si>
    <t>40001877</t>
  </si>
  <si>
    <t>40001878</t>
  </si>
  <si>
    <t>40001879</t>
  </si>
  <si>
    <t>40001880</t>
  </si>
  <si>
    <t>40001881</t>
  </si>
  <si>
    <t>40001882</t>
  </si>
  <si>
    <t>40001883</t>
  </si>
  <si>
    <t>40001884</t>
  </si>
  <si>
    <t>40001886</t>
  </si>
  <si>
    <t>40001901</t>
  </si>
  <si>
    <t>Operator Chair For Sewing</t>
  </si>
  <si>
    <t>40001902</t>
  </si>
  <si>
    <t>40001903</t>
  </si>
  <si>
    <t>40001904</t>
  </si>
  <si>
    <t>40001905</t>
  </si>
  <si>
    <t>40001906</t>
  </si>
  <si>
    <t>40001907</t>
  </si>
  <si>
    <t>40001908</t>
  </si>
  <si>
    <t>40001909</t>
  </si>
  <si>
    <t>40001910</t>
  </si>
  <si>
    <t>40001921</t>
  </si>
  <si>
    <t>40001927</t>
  </si>
  <si>
    <t>40001934</t>
  </si>
  <si>
    <t>40001939</t>
  </si>
  <si>
    <t>40001940</t>
  </si>
  <si>
    <t>40001993</t>
  </si>
  <si>
    <t>40002035</t>
  </si>
  <si>
    <t>40002036</t>
  </si>
  <si>
    <t>40002037</t>
  </si>
  <si>
    <t>40002039</t>
  </si>
  <si>
    <t>LED Production Board</t>
  </si>
  <si>
    <t>Quality Table</t>
  </si>
  <si>
    <t>Fabric wheel without wheel 7 pcs from Classic</t>
  </si>
  <si>
    <t>Hydrolic Worker's Chair with stopper Legs</t>
  </si>
  <si>
    <t>Fabric Trolly without wheel 18 pcs from Classic</t>
  </si>
  <si>
    <t>Manual Iron Table</t>
  </si>
  <si>
    <t>40002324</t>
  </si>
  <si>
    <t>40002325</t>
  </si>
  <si>
    <t>40002326</t>
  </si>
  <si>
    <t>40002327</t>
  </si>
  <si>
    <t>Transport trolly for W/F</t>
  </si>
  <si>
    <t>40002328</t>
  </si>
  <si>
    <t>Hanger trolly for Ware house</t>
  </si>
  <si>
    <t>40002329</t>
  </si>
  <si>
    <t>40002330</t>
  </si>
  <si>
    <t>40002331</t>
  </si>
  <si>
    <t>40002332</t>
  </si>
  <si>
    <t>Small trolly for  Carton Moving</t>
  </si>
  <si>
    <t>40002333</t>
  </si>
  <si>
    <t>40002334</t>
  </si>
  <si>
    <t>40002335</t>
  </si>
  <si>
    <t>40002336</t>
  </si>
  <si>
    <t>Manager Table (H.R)</t>
  </si>
  <si>
    <t>40002337</t>
  </si>
  <si>
    <t>Rack supply from Jan-16</t>
  </si>
  <si>
    <t>40002338</t>
  </si>
  <si>
    <t>40002339</t>
  </si>
  <si>
    <t>40002340</t>
  </si>
  <si>
    <t>Exhust fan for compressor room</t>
  </si>
  <si>
    <t>40002341</t>
  </si>
  <si>
    <t>40002342</t>
  </si>
  <si>
    <t>40002343</t>
  </si>
  <si>
    <t>Cabinet box</t>
  </si>
  <si>
    <t>40002344</t>
  </si>
  <si>
    <t>40002345</t>
  </si>
  <si>
    <t>40002346</t>
  </si>
  <si>
    <t>Sofa - 2 Seat</t>
  </si>
  <si>
    <t>40002347</t>
  </si>
  <si>
    <t>Chair for Conference Room</t>
  </si>
  <si>
    <t>40002348</t>
  </si>
  <si>
    <t>40002349</t>
  </si>
  <si>
    <t>40002350</t>
  </si>
  <si>
    <t>40002351</t>
  </si>
  <si>
    <t>40002352</t>
  </si>
  <si>
    <t>40002353</t>
  </si>
  <si>
    <t>40002354</t>
  </si>
  <si>
    <t>40002355</t>
  </si>
  <si>
    <t>40002356</t>
  </si>
  <si>
    <t>40002357</t>
  </si>
  <si>
    <t>Scanning /CTN Table for Uniqlo project</t>
  </si>
  <si>
    <t>40002358</t>
  </si>
  <si>
    <t>40002359</t>
  </si>
  <si>
    <t>40002360</t>
  </si>
  <si>
    <t>40002361</t>
  </si>
  <si>
    <t>40002362</t>
  </si>
  <si>
    <t>40002363</t>
  </si>
  <si>
    <t>Fabric Keeping Bin</t>
  </si>
  <si>
    <t>40002364</t>
  </si>
  <si>
    <t>40002365</t>
  </si>
  <si>
    <t>Rack for Trims</t>
  </si>
  <si>
    <t>40002366</t>
  </si>
  <si>
    <t>40002367</t>
  </si>
  <si>
    <t>40002368</t>
  </si>
  <si>
    <t>40002369</t>
  </si>
  <si>
    <t>40002370</t>
  </si>
  <si>
    <t>40002371</t>
  </si>
  <si>
    <t>40002372</t>
  </si>
  <si>
    <t>40002373</t>
  </si>
  <si>
    <t>40002374</t>
  </si>
  <si>
    <t>40002375</t>
  </si>
  <si>
    <t>40002376</t>
  </si>
  <si>
    <t>40002377</t>
  </si>
  <si>
    <t>40002378</t>
  </si>
  <si>
    <t>40002379</t>
  </si>
  <si>
    <t>40002380</t>
  </si>
  <si>
    <t>40002381</t>
  </si>
  <si>
    <t>Rack for keeping Washing garments</t>
  </si>
  <si>
    <t>40002382</t>
  </si>
  <si>
    <t>40002383</t>
  </si>
  <si>
    <t>40002384</t>
  </si>
  <si>
    <t>40002385</t>
  </si>
  <si>
    <t>40002386</t>
  </si>
  <si>
    <t>Industrial Pallet</t>
  </si>
  <si>
    <t>40002387</t>
  </si>
  <si>
    <t>40002388</t>
  </si>
  <si>
    <t>40002389</t>
  </si>
  <si>
    <t>40002390</t>
  </si>
  <si>
    <t>40002391</t>
  </si>
  <si>
    <t>40002392</t>
  </si>
  <si>
    <t>40002393</t>
  </si>
  <si>
    <t>40002394</t>
  </si>
  <si>
    <t>40002395</t>
  </si>
  <si>
    <t>40002396</t>
  </si>
  <si>
    <t>H/O-Interior Decoration items-EDL-BD</t>
  </si>
  <si>
    <t>Fabric relax trolly-6*4*6 ft</t>
  </si>
  <si>
    <t>DHU Audit Table</t>
  </si>
  <si>
    <t>Closet Trolly- Fabric Museum</t>
  </si>
  <si>
    <t>Manager Table with side table</t>
  </si>
  <si>
    <t>Executive Table with side table</t>
  </si>
  <si>
    <t>Training and Seminer Table</t>
  </si>
  <si>
    <t>Training Chair</t>
  </si>
  <si>
    <t>40002606</t>
  </si>
  <si>
    <t>40002607</t>
  </si>
  <si>
    <t>40002608</t>
  </si>
  <si>
    <t>40002609</t>
  </si>
  <si>
    <t>40002611</t>
  </si>
  <si>
    <t>40002612</t>
  </si>
  <si>
    <t>40002613</t>
  </si>
  <si>
    <t>40002614</t>
  </si>
  <si>
    <t>40002615</t>
  </si>
  <si>
    <t>40002616</t>
  </si>
  <si>
    <t>40002617</t>
  </si>
  <si>
    <t>40002618</t>
  </si>
  <si>
    <t>40002619</t>
  </si>
  <si>
    <t>40002620</t>
  </si>
  <si>
    <t>40002621</t>
  </si>
  <si>
    <t>40002622</t>
  </si>
  <si>
    <t>40002623</t>
  </si>
  <si>
    <t>40002624</t>
  </si>
  <si>
    <t>40002625</t>
  </si>
  <si>
    <t>40002626</t>
  </si>
  <si>
    <t>Seminar Chair with writing pad</t>
  </si>
  <si>
    <t>40002627</t>
  </si>
  <si>
    <t>40002628</t>
  </si>
  <si>
    <t>40002629</t>
  </si>
  <si>
    <t>40002630</t>
  </si>
  <si>
    <t>40002631</t>
  </si>
  <si>
    <t>40002632</t>
  </si>
  <si>
    <t>40002633</t>
  </si>
  <si>
    <t>40002634</t>
  </si>
  <si>
    <t>40002635</t>
  </si>
  <si>
    <t>40002636</t>
  </si>
  <si>
    <t>40002637</t>
  </si>
  <si>
    <t>40002638</t>
  </si>
  <si>
    <t>40002639</t>
  </si>
  <si>
    <t>40002640</t>
  </si>
  <si>
    <t>40002641</t>
  </si>
  <si>
    <t>40002642</t>
  </si>
  <si>
    <t>40002643</t>
  </si>
  <si>
    <t>40002644</t>
  </si>
  <si>
    <t>40002645</t>
  </si>
  <si>
    <t>40002646</t>
  </si>
  <si>
    <t>40002647</t>
  </si>
  <si>
    <t>40002648</t>
  </si>
  <si>
    <t>40002649</t>
  </si>
  <si>
    <t>40002650</t>
  </si>
  <si>
    <t>40002651</t>
  </si>
  <si>
    <t>40002652</t>
  </si>
  <si>
    <t>40002653</t>
  </si>
  <si>
    <t>40002654</t>
  </si>
  <si>
    <t>40002655</t>
  </si>
  <si>
    <t>40002656</t>
  </si>
  <si>
    <t>40002657</t>
  </si>
  <si>
    <t>40002658</t>
  </si>
  <si>
    <t>40002659</t>
  </si>
  <si>
    <t>40002660</t>
  </si>
  <si>
    <t>40002661</t>
  </si>
  <si>
    <t>40002662</t>
  </si>
  <si>
    <t>40002663</t>
  </si>
  <si>
    <t>40002664</t>
  </si>
  <si>
    <t>40002665</t>
  </si>
  <si>
    <t>40002666</t>
  </si>
  <si>
    <t>40002667</t>
  </si>
  <si>
    <t>40002668</t>
  </si>
  <si>
    <t>40002669</t>
  </si>
  <si>
    <t>40002670</t>
  </si>
  <si>
    <t>40002671</t>
  </si>
  <si>
    <t>40002672</t>
  </si>
  <si>
    <t>40002673</t>
  </si>
  <si>
    <t>40002674</t>
  </si>
  <si>
    <t>40002675</t>
  </si>
  <si>
    <t>40002676</t>
  </si>
  <si>
    <t>40002677</t>
  </si>
  <si>
    <t>40002678</t>
  </si>
  <si>
    <t>40002679</t>
  </si>
  <si>
    <t>40002680</t>
  </si>
  <si>
    <t>40002681</t>
  </si>
  <si>
    <t>40002682</t>
  </si>
  <si>
    <t>40002683</t>
  </si>
  <si>
    <t>40002684</t>
  </si>
  <si>
    <t>40002685</t>
  </si>
  <si>
    <t>40002686</t>
  </si>
  <si>
    <t>40002687</t>
  </si>
  <si>
    <t>40002688</t>
  </si>
  <si>
    <t>40002689</t>
  </si>
  <si>
    <t>40002690</t>
  </si>
  <si>
    <t>40002691</t>
  </si>
  <si>
    <t>40002692</t>
  </si>
  <si>
    <t>40002693</t>
  </si>
  <si>
    <t>40002694</t>
  </si>
  <si>
    <t>40002695</t>
  </si>
  <si>
    <t>40002696</t>
  </si>
  <si>
    <t>40002697</t>
  </si>
  <si>
    <t>40002698</t>
  </si>
  <si>
    <t>40002699</t>
  </si>
  <si>
    <t>40002700</t>
  </si>
  <si>
    <t>40002701</t>
  </si>
  <si>
    <t>40002702</t>
  </si>
  <si>
    <t>40002703</t>
  </si>
  <si>
    <t>40002704</t>
  </si>
  <si>
    <t>40002705</t>
  </si>
  <si>
    <t>40002784</t>
  </si>
  <si>
    <t>Chair-P-2001-Epic Head Office</t>
  </si>
  <si>
    <t>40002785</t>
  </si>
  <si>
    <t>40002786</t>
  </si>
  <si>
    <t>40002787</t>
  </si>
  <si>
    <t>40002788</t>
  </si>
  <si>
    <t>40002789</t>
  </si>
  <si>
    <t>40002790</t>
  </si>
  <si>
    <t>40002791</t>
  </si>
  <si>
    <t>40002792</t>
  </si>
  <si>
    <t>40002793</t>
  </si>
  <si>
    <t>40002840</t>
  </si>
  <si>
    <t>40002841</t>
  </si>
  <si>
    <t>Door with accessories</t>
  </si>
  <si>
    <t>40002874</t>
  </si>
  <si>
    <t>GH-B-Double Bed</t>
  </si>
  <si>
    <t>40002875</t>
  </si>
  <si>
    <t>Bed Side Table</t>
  </si>
  <si>
    <t>40002876</t>
  </si>
  <si>
    <t>Round Table</t>
  </si>
  <si>
    <t>40002877</t>
  </si>
  <si>
    <t>Reading Chair</t>
  </si>
  <si>
    <t>40002878</t>
  </si>
  <si>
    <t>Single Sofa</t>
  </si>
  <si>
    <t>40002879</t>
  </si>
  <si>
    <t>TV Rack</t>
  </si>
  <si>
    <t>40002880</t>
  </si>
  <si>
    <t>Chest of Drawer</t>
  </si>
  <si>
    <t>40002881</t>
  </si>
  <si>
    <t>Dressing Unit</t>
  </si>
  <si>
    <t>40002882</t>
  </si>
  <si>
    <t>Reading Table</t>
  </si>
  <si>
    <t>40002883</t>
  </si>
  <si>
    <t>Mini Bar counter</t>
  </si>
  <si>
    <t>40002884</t>
  </si>
  <si>
    <t>Casual Sofa</t>
  </si>
  <si>
    <t>40002885</t>
  </si>
  <si>
    <t>Living Area Sofa</t>
  </si>
  <si>
    <t>40002886</t>
  </si>
  <si>
    <t>Living Room TV</t>
  </si>
  <si>
    <t>40002887</t>
  </si>
  <si>
    <t>40002888</t>
  </si>
  <si>
    <t>Dining Chair</t>
  </si>
  <si>
    <t>40002889</t>
  </si>
  <si>
    <t>Curtain</t>
  </si>
  <si>
    <t>40002890</t>
  </si>
  <si>
    <t>Electrification</t>
  </si>
  <si>
    <t>40002891</t>
  </si>
  <si>
    <t>Rattan Table</t>
  </si>
  <si>
    <t>40002892</t>
  </si>
  <si>
    <t>Rattan Chair</t>
  </si>
  <si>
    <t>40002893</t>
  </si>
  <si>
    <t>Srool Wood</t>
  </si>
  <si>
    <t>40002894</t>
  </si>
  <si>
    <t>Luggage Rack</t>
  </si>
  <si>
    <t>40002895</t>
  </si>
  <si>
    <t>Stand Lamp</t>
  </si>
  <si>
    <t>40002896</t>
  </si>
  <si>
    <t>40002897</t>
  </si>
  <si>
    <t>Curtain Blackout</t>
  </si>
  <si>
    <t>40002898</t>
  </si>
  <si>
    <t>Decorative Mirror Stand</t>
  </si>
  <si>
    <t>40002899</t>
  </si>
  <si>
    <t>Electric Appliance</t>
  </si>
  <si>
    <t>40003059</t>
  </si>
  <si>
    <t>Presidential chair model: PR-0073</t>
  </si>
  <si>
    <t>40003108</t>
  </si>
  <si>
    <t>Wall Mounted Fan - Mira</t>
  </si>
  <si>
    <t>40003109</t>
  </si>
  <si>
    <t>40003110</t>
  </si>
  <si>
    <t>40003111</t>
  </si>
  <si>
    <t>Stand Fan - GFC</t>
  </si>
  <si>
    <t>40003112</t>
  </si>
  <si>
    <t>40003113</t>
  </si>
  <si>
    <t>40003114</t>
  </si>
  <si>
    <t>40003115</t>
  </si>
  <si>
    <t>Table Fan - Jony Stormy</t>
  </si>
  <si>
    <t>40003116</t>
  </si>
  <si>
    <t>40003117</t>
  </si>
  <si>
    <t>40003118</t>
  </si>
  <si>
    <t>40003119</t>
  </si>
  <si>
    <t>40003120</t>
  </si>
  <si>
    <t>40003121</t>
  </si>
  <si>
    <t>40003122</t>
  </si>
  <si>
    <t>40003398</t>
  </si>
  <si>
    <t>Fire Door - with accessories</t>
  </si>
  <si>
    <t>40003404</t>
  </si>
  <si>
    <t>Fire Resistant File Cabinet - Godrej</t>
  </si>
  <si>
    <t>Amplifier</t>
  </si>
  <si>
    <t>Amplifier-PA System</t>
  </si>
  <si>
    <t>50000058</t>
  </si>
  <si>
    <t>50000076</t>
  </si>
  <si>
    <t>50000077</t>
  </si>
  <si>
    <t>50000078</t>
  </si>
  <si>
    <t>Burner</t>
  </si>
  <si>
    <t>burner</t>
  </si>
  <si>
    <t>Cabinet file</t>
  </si>
  <si>
    <t>50000095</t>
  </si>
  <si>
    <t>50000103</t>
  </si>
  <si>
    <t>50000136</t>
  </si>
  <si>
    <t>50000143</t>
  </si>
  <si>
    <t>Colour TV</t>
  </si>
  <si>
    <t>50000182</t>
  </si>
  <si>
    <t>50000189</t>
  </si>
  <si>
    <t>50000191</t>
  </si>
  <si>
    <t>50000192</t>
  </si>
  <si>
    <t>50000193</t>
  </si>
  <si>
    <t>50000194</t>
  </si>
  <si>
    <t>Digital Platform Scale</t>
  </si>
  <si>
    <t>Electric Heater</t>
  </si>
  <si>
    <t>Electrical Typewriter</t>
  </si>
  <si>
    <t>50000206</t>
  </si>
  <si>
    <t>Floor scrubing Machine</t>
  </si>
  <si>
    <t>Garden Appliances</t>
  </si>
  <si>
    <t>Geisure</t>
  </si>
  <si>
    <t>Kitchen Appliances</t>
  </si>
  <si>
    <t>Laser printer</t>
  </si>
  <si>
    <t>50000303</t>
  </si>
  <si>
    <t>Multi media projector</t>
  </si>
  <si>
    <t>Mobile phone</t>
  </si>
  <si>
    <t>mobile phone</t>
  </si>
  <si>
    <t>Numburing Machine</t>
  </si>
  <si>
    <t>Training appliances</t>
  </si>
  <si>
    <t>Vaccum Cleaner</t>
  </si>
  <si>
    <t>Water Dispenser</t>
  </si>
  <si>
    <t>Web cam</t>
  </si>
  <si>
    <t>Wireless handheld microphone</t>
  </si>
  <si>
    <t>Emergency exit Light system</t>
  </si>
  <si>
    <t>Stand GFC Fan</t>
  </si>
  <si>
    <t>Air Conditioners</t>
  </si>
  <si>
    <t>Air Cooler</t>
  </si>
  <si>
    <t>online UPS</t>
  </si>
  <si>
    <t>Textile Moisture Meter</t>
  </si>
  <si>
    <t>Penasonic Telephone Set, Model KX-TS820</t>
  </si>
  <si>
    <t>Camera, AV TECH, Model AVC169-TAIWAN</t>
  </si>
  <si>
    <t>Sony Camera DCS-W830 with SD Card 16gb</t>
  </si>
  <si>
    <t>CC TV</t>
  </si>
  <si>
    <t>Motorola Bar Code Scanner-MC3190</t>
  </si>
  <si>
    <t>Sony W830 Digital Camera 23.04.89</t>
  </si>
  <si>
    <t>Digital production board-20x36 inch</t>
  </si>
  <si>
    <t>Cemera - color day light-DS-2ce5582P &amp; YHW35KCL</t>
  </si>
  <si>
    <t>Professional IP Phone Set-ES290-N</t>
  </si>
  <si>
    <t>Dome Camera-600tvl,1/3 dis</t>
  </si>
  <si>
    <t>Bullet Camera for Warehouse-Model-YH555IT</t>
  </si>
  <si>
    <t>Barcode Printer-Zebra&gt; Model-105SL</t>
  </si>
  <si>
    <t>iPad mini 3 - 16GB (Apple)</t>
  </si>
  <si>
    <t>Mobile-Samsung Galaxy 2 with 16gb memory</t>
  </si>
  <si>
    <t>Cordless Telephone set -Model-KX-TG-3711</t>
  </si>
  <si>
    <t>Bullet Camera -YHDO,700TVL</t>
  </si>
  <si>
    <t>Digital Camera - Canon IXUS 170</t>
  </si>
  <si>
    <t>50000431</t>
  </si>
  <si>
    <t>50000433</t>
  </si>
  <si>
    <t>Apple New i pad-3 -16 GB</t>
  </si>
  <si>
    <t>50000434</t>
  </si>
  <si>
    <t>50000437</t>
  </si>
  <si>
    <t>AC-1.5 Ton &gt; from Air Coll System for Chiller Proj</t>
  </si>
  <si>
    <t>50000438</t>
  </si>
  <si>
    <t>50000439</t>
  </si>
  <si>
    <t>AC-1.5 Ton &gt; from Air Coll System</t>
  </si>
  <si>
    <t>50000440</t>
  </si>
  <si>
    <t>Bullet camera - 700 TVL -02PCS</t>
  </si>
  <si>
    <t>50000441</t>
  </si>
  <si>
    <t>50000442</t>
  </si>
  <si>
    <t>Dome CCTV Camera</t>
  </si>
  <si>
    <t>50000443</t>
  </si>
  <si>
    <t>50000444</t>
  </si>
  <si>
    <t>LED TV for Board room as FOC</t>
  </si>
  <si>
    <t>50000460</t>
  </si>
  <si>
    <t>IPS-2000VA- Model-ESP2000</t>
  </si>
  <si>
    <t>50000461</t>
  </si>
  <si>
    <t>50000462</t>
  </si>
  <si>
    <t>AC -4 Ton (45000BUT) - Model:AUG-45</t>
  </si>
  <si>
    <t>50000463</t>
  </si>
  <si>
    <t>Time Attendance controller580,Brand-ZKSOFT</t>
  </si>
  <si>
    <t>50000464</t>
  </si>
  <si>
    <t>50000465</t>
  </si>
  <si>
    <t>50000466</t>
  </si>
  <si>
    <t>Finger Print reader FR1200</t>
  </si>
  <si>
    <t>50000467</t>
  </si>
  <si>
    <t>50000468</t>
  </si>
  <si>
    <t>50000470</t>
  </si>
  <si>
    <t>Panel Board-L*W*H-36''*18''*48 for Warehouse</t>
  </si>
  <si>
    <t>50000471</t>
  </si>
  <si>
    <t>Time Adndence Device controler-IClock-580</t>
  </si>
  <si>
    <t>50000472</t>
  </si>
  <si>
    <t>50000475</t>
  </si>
  <si>
    <t>DIGITAL CAMERA SONY W830 WIT 32GB SD CARD</t>
  </si>
  <si>
    <t>50000476</t>
  </si>
  <si>
    <t>Telephone set-KX -TS820</t>
  </si>
  <si>
    <t>50000477</t>
  </si>
  <si>
    <t>50000478</t>
  </si>
  <si>
    <t>50000479</t>
  </si>
  <si>
    <t>50000480</t>
  </si>
  <si>
    <t>50000483</t>
  </si>
  <si>
    <t>UPS -1000VA ,Navana</t>
  </si>
  <si>
    <t>50000484</t>
  </si>
  <si>
    <t>50000485</t>
  </si>
  <si>
    <t>Bullet CameraYH555LT</t>
  </si>
  <si>
    <t>50000488</t>
  </si>
  <si>
    <t>Time Attendence Device,model-I Clock-580</t>
  </si>
  <si>
    <t>50000489</t>
  </si>
  <si>
    <t>50000490</t>
  </si>
  <si>
    <t>I Phone Set,Model ES 290,Brand-ESCENE</t>
  </si>
  <si>
    <t>50000492</t>
  </si>
  <si>
    <t>Barcode Scanner,symbol-1203</t>
  </si>
  <si>
    <t>50000493</t>
  </si>
  <si>
    <t>Digital Camera,Model-830</t>
  </si>
  <si>
    <t>50000494</t>
  </si>
  <si>
    <t>50000495</t>
  </si>
  <si>
    <t>50000496</t>
  </si>
  <si>
    <t>50000497</t>
  </si>
  <si>
    <t>50000498</t>
  </si>
  <si>
    <t>50000499</t>
  </si>
  <si>
    <t>50000500</t>
  </si>
  <si>
    <t>50000501</t>
  </si>
  <si>
    <t>50000502</t>
  </si>
  <si>
    <t>50000503</t>
  </si>
  <si>
    <t>50000504</t>
  </si>
  <si>
    <t>50000505</t>
  </si>
  <si>
    <t>50000506</t>
  </si>
  <si>
    <t>50000511</t>
  </si>
  <si>
    <t>CK71 Ultra-Rugged Mobile Computer,size-9.33"x3.16"</t>
  </si>
  <si>
    <t>50000512</t>
  </si>
  <si>
    <t>IPS -2000VA,Brand-Micro,Model-EPS-2000</t>
  </si>
  <si>
    <t>50000513</t>
  </si>
  <si>
    <t>YHDO 555L Bullet Camera-800 TVL,IR-3,8MM</t>
  </si>
  <si>
    <t>50000514</t>
  </si>
  <si>
    <t>50000515</t>
  </si>
  <si>
    <t>50000516</t>
  </si>
  <si>
    <t>24" GFC Pedestal stand Fan</t>
  </si>
  <si>
    <t>50000517</t>
  </si>
  <si>
    <t>50000518</t>
  </si>
  <si>
    <t>Air Cartain</t>
  </si>
  <si>
    <t>50000519</t>
  </si>
  <si>
    <t>50000520</t>
  </si>
  <si>
    <t>50000521</t>
  </si>
  <si>
    <t>50000522</t>
  </si>
  <si>
    <t>50000523</t>
  </si>
  <si>
    <t>50000524</t>
  </si>
  <si>
    <t>50000525</t>
  </si>
  <si>
    <t>50000526</t>
  </si>
  <si>
    <t>50000527</t>
  </si>
  <si>
    <t>Fire Alarm System Panel - Heat &amp; Smoke detector</t>
  </si>
  <si>
    <t>50000528</t>
  </si>
  <si>
    <t>Telephone Set single line,Brand-Panasonic</t>
  </si>
  <si>
    <t>50000529</t>
  </si>
  <si>
    <t>50000530</t>
  </si>
  <si>
    <t>50000531</t>
  </si>
  <si>
    <t>50000532</t>
  </si>
  <si>
    <t>50000533</t>
  </si>
  <si>
    <t>Spriankler system</t>
  </si>
  <si>
    <t>50000534</t>
  </si>
  <si>
    <t>H/O-iPad-From EDL-BD</t>
  </si>
  <si>
    <t>50000535</t>
  </si>
  <si>
    <t>50000536</t>
  </si>
  <si>
    <t>50000537</t>
  </si>
  <si>
    <t>50000538</t>
  </si>
  <si>
    <t>50000539</t>
  </si>
  <si>
    <t>50000540</t>
  </si>
  <si>
    <t>50000541</t>
  </si>
  <si>
    <t>50000542</t>
  </si>
  <si>
    <t>50000543</t>
  </si>
  <si>
    <t>50000544</t>
  </si>
  <si>
    <t>50000545</t>
  </si>
  <si>
    <t>50000546</t>
  </si>
  <si>
    <t>50000547</t>
  </si>
  <si>
    <t>50000548</t>
  </si>
  <si>
    <t>50000549</t>
  </si>
  <si>
    <t>50000550</t>
  </si>
  <si>
    <t>50000551</t>
  </si>
  <si>
    <t>H/O- Air conditioner-Edl-bd</t>
  </si>
  <si>
    <t>50000552</t>
  </si>
  <si>
    <t>50000553</t>
  </si>
  <si>
    <t>50000554</t>
  </si>
  <si>
    <t>50000555</t>
  </si>
  <si>
    <t>50000556</t>
  </si>
  <si>
    <t>50000557</t>
  </si>
  <si>
    <t>50000558</t>
  </si>
  <si>
    <t>50000559</t>
  </si>
  <si>
    <t>50000560</t>
  </si>
  <si>
    <t>50000561</t>
  </si>
  <si>
    <t>50000562</t>
  </si>
  <si>
    <t>50000563</t>
  </si>
  <si>
    <t>50000564</t>
  </si>
  <si>
    <t>50000565</t>
  </si>
  <si>
    <t>50000566</t>
  </si>
  <si>
    <t>50000567</t>
  </si>
  <si>
    <t>50000568</t>
  </si>
  <si>
    <t>Barcode Scanner -Uniqlo</t>
  </si>
  <si>
    <t>50000569</t>
  </si>
  <si>
    <t>Time Attendance controller -I clock 580</t>
  </si>
  <si>
    <t>50000578</t>
  </si>
  <si>
    <t>AC-Split type-4 ton-Panasonic-CS-T43KT52</t>
  </si>
  <si>
    <t>50000579</t>
  </si>
  <si>
    <t>50000580</t>
  </si>
  <si>
    <t>50000581</t>
  </si>
  <si>
    <t>AC-Split type-2 ton-General-ASGA-24FMTA</t>
  </si>
  <si>
    <t>50000582</t>
  </si>
  <si>
    <t>50000583</t>
  </si>
  <si>
    <t>Color Printer-L130 Inject printer</t>
  </si>
  <si>
    <t>50000584</t>
  </si>
  <si>
    <t>Digital Camera-Canon IXUS-160</t>
  </si>
  <si>
    <t>50000665</t>
  </si>
  <si>
    <t>RFID scaning system</t>
  </si>
  <si>
    <t>50000762</t>
  </si>
  <si>
    <t>Mobile Phone - Galaxy-A7-18</t>
  </si>
  <si>
    <t>Fiber Optic Cable Installaion</t>
  </si>
  <si>
    <t>HD web cam</t>
  </si>
  <si>
    <t>Wireless Router-</t>
  </si>
  <si>
    <t>Optical device sata</t>
  </si>
  <si>
    <t>60000145</t>
  </si>
  <si>
    <t>60000150</t>
  </si>
  <si>
    <t>60000153</t>
  </si>
  <si>
    <t>60000156</t>
  </si>
  <si>
    <t>60000157</t>
  </si>
  <si>
    <t>60000173</t>
  </si>
  <si>
    <t>60000177</t>
  </si>
  <si>
    <t>60000185</t>
  </si>
  <si>
    <t>60000186</t>
  </si>
  <si>
    <t>60000323</t>
  </si>
  <si>
    <t>60000336</t>
  </si>
  <si>
    <t>60000337</t>
  </si>
  <si>
    <t>60000338</t>
  </si>
  <si>
    <t>60000339</t>
  </si>
  <si>
    <t>60000342</t>
  </si>
  <si>
    <t>60000347</t>
  </si>
  <si>
    <t>60000348</t>
  </si>
  <si>
    <t>60000349</t>
  </si>
  <si>
    <t>60000351</t>
  </si>
  <si>
    <t>60000355</t>
  </si>
  <si>
    <t>60000356</t>
  </si>
  <si>
    <t>60000363</t>
  </si>
  <si>
    <t>60000384</t>
  </si>
  <si>
    <t>60000385</t>
  </si>
  <si>
    <t>60000387</t>
  </si>
  <si>
    <t>60000389</t>
  </si>
  <si>
    <t>60000391</t>
  </si>
  <si>
    <t>60000393</t>
  </si>
  <si>
    <t>60000394</t>
  </si>
  <si>
    <t>60000395</t>
  </si>
  <si>
    <t>60000396</t>
  </si>
  <si>
    <t>60000397</t>
  </si>
  <si>
    <t>60000398</t>
  </si>
  <si>
    <t>60000399</t>
  </si>
  <si>
    <t>60000400</t>
  </si>
  <si>
    <t>60000401</t>
  </si>
  <si>
    <t>60000402</t>
  </si>
  <si>
    <t>60000403</t>
  </si>
  <si>
    <t>60000404</t>
  </si>
  <si>
    <t>60000408</t>
  </si>
  <si>
    <t>60000409</t>
  </si>
  <si>
    <t>60000410</t>
  </si>
  <si>
    <t>60000411</t>
  </si>
  <si>
    <t>60000412</t>
  </si>
  <si>
    <t>60000413</t>
  </si>
  <si>
    <t>60000414</t>
  </si>
  <si>
    <t>60000415</t>
  </si>
  <si>
    <t>60000416</t>
  </si>
  <si>
    <t>60000417</t>
  </si>
  <si>
    <t>60000418</t>
  </si>
  <si>
    <t>60000419</t>
  </si>
  <si>
    <t>60000420</t>
  </si>
  <si>
    <t>60000421</t>
  </si>
  <si>
    <t>60000422</t>
  </si>
  <si>
    <t>60000423</t>
  </si>
  <si>
    <t>60000424</t>
  </si>
  <si>
    <t>60000425</t>
  </si>
  <si>
    <t>60000427</t>
  </si>
  <si>
    <t>60000428</t>
  </si>
  <si>
    <t>60000429</t>
  </si>
  <si>
    <t>60000430</t>
  </si>
  <si>
    <t>60000431</t>
  </si>
  <si>
    <t>60000432</t>
  </si>
  <si>
    <t>60000433</t>
  </si>
  <si>
    <t>60000434</t>
  </si>
  <si>
    <t>60000435</t>
  </si>
  <si>
    <t>60000436</t>
  </si>
  <si>
    <t>60000437</t>
  </si>
  <si>
    <t>60000438</t>
  </si>
  <si>
    <t>60000439</t>
  </si>
  <si>
    <t>60000440</t>
  </si>
  <si>
    <t>60000441</t>
  </si>
  <si>
    <t>60000442</t>
  </si>
  <si>
    <t>60000443</t>
  </si>
  <si>
    <t>60000444</t>
  </si>
  <si>
    <t>60000445</t>
  </si>
  <si>
    <t>60000446</t>
  </si>
  <si>
    <t>60000447</t>
  </si>
  <si>
    <t>60000448</t>
  </si>
  <si>
    <t>60000462</t>
  </si>
  <si>
    <t>60000463</t>
  </si>
  <si>
    <t>60000464</t>
  </si>
  <si>
    <t>60000465</t>
  </si>
  <si>
    <t>60000467</t>
  </si>
  <si>
    <t>60000468</t>
  </si>
  <si>
    <t>60000469</t>
  </si>
  <si>
    <t>60000471</t>
  </si>
  <si>
    <t>60000475</t>
  </si>
  <si>
    <t>60000476</t>
  </si>
  <si>
    <t>60000477</t>
  </si>
  <si>
    <t>60000480</t>
  </si>
  <si>
    <t>60000481</t>
  </si>
  <si>
    <t>60000482</t>
  </si>
  <si>
    <t>60000483</t>
  </si>
  <si>
    <t>60000484</t>
  </si>
  <si>
    <t>60000485</t>
  </si>
  <si>
    <t>60000616</t>
  </si>
  <si>
    <t>60000621</t>
  </si>
  <si>
    <t>60000622</t>
  </si>
  <si>
    <t>60000623</t>
  </si>
  <si>
    <t>60000624</t>
  </si>
  <si>
    <t>60000625</t>
  </si>
  <si>
    <t>60000626</t>
  </si>
  <si>
    <t>60000630</t>
  </si>
  <si>
    <t>60000632</t>
  </si>
  <si>
    <t>60000633</t>
  </si>
  <si>
    <t>60000634</t>
  </si>
  <si>
    <t>60000635</t>
  </si>
  <si>
    <t>60000636</t>
  </si>
  <si>
    <t>60000638</t>
  </si>
  <si>
    <t>60000639</t>
  </si>
  <si>
    <t>60000642</t>
  </si>
  <si>
    <t>60000643</t>
  </si>
  <si>
    <t>60000644</t>
  </si>
  <si>
    <t>60000645</t>
  </si>
  <si>
    <t>60000648</t>
  </si>
  <si>
    <t>60000649</t>
  </si>
  <si>
    <t>60000650</t>
  </si>
  <si>
    <t>60000651</t>
  </si>
  <si>
    <t>60000653</t>
  </si>
  <si>
    <t>60000654</t>
  </si>
  <si>
    <t>60000659</t>
  </si>
  <si>
    <t>60000660</t>
  </si>
  <si>
    <t>60000661</t>
  </si>
  <si>
    <t>60000662</t>
  </si>
  <si>
    <t>60000663</t>
  </si>
  <si>
    <t>60000664</t>
  </si>
  <si>
    <t>60000665</t>
  </si>
  <si>
    <t>60000666</t>
  </si>
  <si>
    <t>60000667</t>
  </si>
  <si>
    <t>60000670</t>
  </si>
  <si>
    <t>60000671</t>
  </si>
  <si>
    <t>60000672</t>
  </si>
  <si>
    <t>60000673</t>
  </si>
  <si>
    <t>60000674</t>
  </si>
  <si>
    <t>60000678</t>
  </si>
  <si>
    <t>60000679</t>
  </si>
  <si>
    <t>60000680</t>
  </si>
  <si>
    <t>60000682</t>
  </si>
  <si>
    <t>60000683</t>
  </si>
  <si>
    <t>60000684</t>
  </si>
  <si>
    <t>60000685</t>
  </si>
  <si>
    <t>60000686</t>
  </si>
  <si>
    <t>60000687</t>
  </si>
  <si>
    <t>60000688</t>
  </si>
  <si>
    <t>60000689</t>
  </si>
  <si>
    <t>60000690</t>
  </si>
  <si>
    <t>60000691</t>
  </si>
  <si>
    <t>60000692</t>
  </si>
  <si>
    <t>60000693</t>
  </si>
  <si>
    <t>60000694</t>
  </si>
  <si>
    <t>60000695</t>
  </si>
  <si>
    <t>60000696</t>
  </si>
  <si>
    <t>60000697</t>
  </si>
  <si>
    <t>60000698</t>
  </si>
  <si>
    <t>60000699</t>
  </si>
  <si>
    <t>60000700</t>
  </si>
  <si>
    <t>60000701</t>
  </si>
  <si>
    <t>60000702</t>
  </si>
  <si>
    <t>60000703</t>
  </si>
  <si>
    <t>60000704</t>
  </si>
  <si>
    <t>60000705</t>
  </si>
  <si>
    <t>60000706</t>
  </si>
  <si>
    <t>60000707</t>
  </si>
  <si>
    <t>60000708</t>
  </si>
  <si>
    <t>60000709</t>
  </si>
  <si>
    <t>60000710</t>
  </si>
  <si>
    <t>60000711</t>
  </si>
  <si>
    <t>60000712</t>
  </si>
  <si>
    <t>60000713</t>
  </si>
  <si>
    <t>60000715</t>
  </si>
  <si>
    <t>60000716</t>
  </si>
  <si>
    <t>60000717</t>
  </si>
  <si>
    <t>copier</t>
  </si>
  <si>
    <t>60000718</t>
  </si>
  <si>
    <t>Time attendance machine</t>
  </si>
  <si>
    <t>60000719</t>
  </si>
  <si>
    <t>Server</t>
  </si>
  <si>
    <t>60000720</t>
  </si>
  <si>
    <t>60000721</t>
  </si>
  <si>
    <t>60000722</t>
  </si>
  <si>
    <t>60000724</t>
  </si>
  <si>
    <t>60000725</t>
  </si>
  <si>
    <t>60000726</t>
  </si>
  <si>
    <t>60000727</t>
  </si>
  <si>
    <t>60000728</t>
  </si>
  <si>
    <t>60000729</t>
  </si>
  <si>
    <t>60000730</t>
  </si>
  <si>
    <t>60000731</t>
  </si>
  <si>
    <t>60000732</t>
  </si>
  <si>
    <t>60000733</t>
  </si>
  <si>
    <t>60000734</t>
  </si>
  <si>
    <t>60000735</t>
  </si>
  <si>
    <t>60000736</t>
  </si>
  <si>
    <t>60000738</t>
  </si>
  <si>
    <t>60000739</t>
  </si>
  <si>
    <t>60000740</t>
  </si>
  <si>
    <t>60000741</t>
  </si>
  <si>
    <t>60000742</t>
  </si>
  <si>
    <t>60000743</t>
  </si>
  <si>
    <t>60000744</t>
  </si>
  <si>
    <t>60000745</t>
  </si>
  <si>
    <t>60000746</t>
  </si>
  <si>
    <t>60000747</t>
  </si>
  <si>
    <t>60000748</t>
  </si>
  <si>
    <t>60000749</t>
  </si>
  <si>
    <t>60000750</t>
  </si>
  <si>
    <t>60000751</t>
  </si>
  <si>
    <t>60000752</t>
  </si>
  <si>
    <t>60000753</t>
  </si>
  <si>
    <t>60000754</t>
  </si>
  <si>
    <t>60000755</t>
  </si>
  <si>
    <t>60000756</t>
  </si>
  <si>
    <t>60000757</t>
  </si>
  <si>
    <t>60000758</t>
  </si>
  <si>
    <t>60000759</t>
  </si>
  <si>
    <t>60000760</t>
  </si>
  <si>
    <t>60000761</t>
  </si>
  <si>
    <t>60000762</t>
  </si>
  <si>
    <t>60000763</t>
  </si>
  <si>
    <t>60000764</t>
  </si>
  <si>
    <t>60000765</t>
  </si>
  <si>
    <t>60000766</t>
  </si>
  <si>
    <t>60000767</t>
  </si>
  <si>
    <t>60000768</t>
  </si>
  <si>
    <t>60000771</t>
  </si>
  <si>
    <t>60000772</t>
  </si>
  <si>
    <t>60000773</t>
  </si>
  <si>
    <t>60000774</t>
  </si>
  <si>
    <t>60000775</t>
  </si>
  <si>
    <t>60000776</t>
  </si>
  <si>
    <t>60000777</t>
  </si>
  <si>
    <t>60000778</t>
  </si>
  <si>
    <t>60000780</t>
  </si>
  <si>
    <t>60000781</t>
  </si>
  <si>
    <t>60000782</t>
  </si>
  <si>
    <t>60000783</t>
  </si>
  <si>
    <t>60000784</t>
  </si>
  <si>
    <t>60000785</t>
  </si>
  <si>
    <t>60000786</t>
  </si>
  <si>
    <t>60000787</t>
  </si>
  <si>
    <t>60000788</t>
  </si>
  <si>
    <t>60000789</t>
  </si>
  <si>
    <t>60000790</t>
  </si>
  <si>
    <t>60000791</t>
  </si>
  <si>
    <t>60000792</t>
  </si>
  <si>
    <t>60000793</t>
  </si>
  <si>
    <t>60000794</t>
  </si>
  <si>
    <t>60000795</t>
  </si>
  <si>
    <t>60000796</t>
  </si>
  <si>
    <t>60000797</t>
  </si>
  <si>
    <t>60000798</t>
  </si>
  <si>
    <t>60000799</t>
  </si>
  <si>
    <t>60000800</t>
  </si>
  <si>
    <t>60000801</t>
  </si>
  <si>
    <t>60000802</t>
  </si>
  <si>
    <t>60000803</t>
  </si>
  <si>
    <t>60000804</t>
  </si>
  <si>
    <t>60000805</t>
  </si>
  <si>
    <t>60000806</t>
  </si>
  <si>
    <t>60000807</t>
  </si>
  <si>
    <t>60000808</t>
  </si>
  <si>
    <t>60000809</t>
  </si>
  <si>
    <t>60000819</t>
  </si>
  <si>
    <t>60000820</t>
  </si>
  <si>
    <t>60000821</t>
  </si>
  <si>
    <t>60000823</t>
  </si>
  <si>
    <t>60000824</t>
  </si>
  <si>
    <t>60000825</t>
  </si>
  <si>
    <t>60000826</t>
  </si>
  <si>
    <t>60000827</t>
  </si>
  <si>
    <t>60000828</t>
  </si>
  <si>
    <t>60000829</t>
  </si>
  <si>
    <t>60000830</t>
  </si>
  <si>
    <t>60000831</t>
  </si>
  <si>
    <t>60000832</t>
  </si>
  <si>
    <t>60000833</t>
  </si>
  <si>
    <t>60000834</t>
  </si>
  <si>
    <t>60000835</t>
  </si>
  <si>
    <t>60000836</t>
  </si>
  <si>
    <t>60000837</t>
  </si>
  <si>
    <t>60000838</t>
  </si>
  <si>
    <t>60000839</t>
  </si>
  <si>
    <t>60000840</t>
  </si>
  <si>
    <t>60000841</t>
  </si>
  <si>
    <t>60000842</t>
  </si>
  <si>
    <t>60000843</t>
  </si>
  <si>
    <t>60000844</t>
  </si>
  <si>
    <t>60000845</t>
  </si>
  <si>
    <t>60000846</t>
  </si>
  <si>
    <t>60000847</t>
  </si>
  <si>
    <t>60000848</t>
  </si>
  <si>
    <t>60000849</t>
  </si>
  <si>
    <t>60000850</t>
  </si>
  <si>
    <t>60000851</t>
  </si>
  <si>
    <t>60000852</t>
  </si>
  <si>
    <t>60000853</t>
  </si>
  <si>
    <t>60000854</t>
  </si>
  <si>
    <t>60000855</t>
  </si>
  <si>
    <t>60000856</t>
  </si>
  <si>
    <t>60000857</t>
  </si>
  <si>
    <t>60000858</t>
  </si>
  <si>
    <t>60000859</t>
  </si>
  <si>
    <t>60000860</t>
  </si>
  <si>
    <t>60000861</t>
  </si>
  <si>
    <t>60000862</t>
  </si>
  <si>
    <t>60000863</t>
  </si>
  <si>
    <t>60000864</t>
  </si>
  <si>
    <t>60000865</t>
  </si>
  <si>
    <t>60000866</t>
  </si>
  <si>
    <t>60000867</t>
  </si>
  <si>
    <t>60000868</t>
  </si>
  <si>
    <t>UPS, 1000VA, Model 105N, SL 141130105N7384</t>
  </si>
  <si>
    <t>60000869</t>
  </si>
  <si>
    <t>60000870</t>
  </si>
  <si>
    <t>UPS, 1000VA, Model 105N</t>
  </si>
  <si>
    <t>60000871</t>
  </si>
  <si>
    <t>60000872</t>
  </si>
  <si>
    <t>60000873</t>
  </si>
  <si>
    <t>60000874</t>
  </si>
  <si>
    <t>Dell PC with monitor and 1 pc Laptop</t>
  </si>
  <si>
    <t>60000875</t>
  </si>
  <si>
    <t>60000876</t>
  </si>
  <si>
    <t>60000877</t>
  </si>
  <si>
    <t>60000878</t>
  </si>
  <si>
    <t>60000879</t>
  </si>
  <si>
    <t>UPS-1000VA-Navana</t>
  </si>
  <si>
    <t>60000880</t>
  </si>
  <si>
    <t>60000881</t>
  </si>
  <si>
    <t>60000882</t>
  </si>
  <si>
    <t>UPS 2 pcs @ Tk.7,862 from Navana Electronics Ltd.</t>
  </si>
  <si>
    <t>60000883</t>
  </si>
  <si>
    <t>60000884</t>
  </si>
  <si>
    <t>Match Building Automation System 1 set from Alaska</t>
  </si>
  <si>
    <t>60000885</t>
  </si>
  <si>
    <t>PC -DELL with m Optiplex 3020 MT# Core i-3- 5 pcs.</t>
  </si>
  <si>
    <t>60000886</t>
  </si>
  <si>
    <t>60000887</t>
  </si>
  <si>
    <t>60000888</t>
  </si>
  <si>
    <t>60000890</t>
  </si>
  <si>
    <t>Laptop 1 pc Dell- Core i5 4200U from Smart Tech</t>
  </si>
  <si>
    <t>60000891</t>
  </si>
  <si>
    <t>UPS 1 pc @ Tk.7,862 from Navana Electronics Ltd.</t>
  </si>
  <si>
    <t>60000892</t>
  </si>
  <si>
    <t>Dell optiplex3020 with monitor</t>
  </si>
  <si>
    <t>60000893</t>
  </si>
  <si>
    <t>60000894</t>
  </si>
  <si>
    <t>60000895</t>
  </si>
  <si>
    <t>60000896</t>
  </si>
  <si>
    <t>Laptop E5440</t>
  </si>
  <si>
    <t>60000897</t>
  </si>
  <si>
    <t>UPS 1000VA-NAVANA</t>
  </si>
  <si>
    <t>60000898</t>
  </si>
  <si>
    <t>60000899</t>
  </si>
  <si>
    <t>60000900</t>
  </si>
  <si>
    <t>60000901</t>
  </si>
  <si>
    <t>Laptop-Dell- Core i5 4200U(E5440) from Smart Tech.</t>
  </si>
  <si>
    <t>60000902</t>
  </si>
  <si>
    <t>Computer PC (Dell-Optiplex-3020) with LED monitor</t>
  </si>
  <si>
    <t>60000903</t>
  </si>
  <si>
    <t>60000904</t>
  </si>
  <si>
    <t>60000905</t>
  </si>
  <si>
    <t>Computer PC (Dell-Optiplex-7010M) with LED monitor</t>
  </si>
  <si>
    <t>60000906</t>
  </si>
  <si>
    <t>UPS-1000 &amp;2000VA from Navana Electronics Ltd.</t>
  </si>
  <si>
    <t>60000907</t>
  </si>
  <si>
    <t>60000908</t>
  </si>
  <si>
    <t>UPS-1000VA from Navana Electronics Ltd.</t>
  </si>
  <si>
    <t>60000909</t>
  </si>
  <si>
    <t>60000910</t>
  </si>
  <si>
    <t>60000911</t>
  </si>
  <si>
    <t>HP Laser Printer- P1102</t>
  </si>
  <si>
    <t>60000912</t>
  </si>
  <si>
    <t>Bar code Scasnner - Motorola-LS 1203</t>
  </si>
  <si>
    <t>60000914</t>
  </si>
  <si>
    <t>Multimedia Projector- Hitachi- CP-AW3003</t>
  </si>
  <si>
    <t>60000917</t>
  </si>
  <si>
    <t>LED Monitor -HP-18.5''</t>
  </si>
  <si>
    <t>60000918</t>
  </si>
  <si>
    <t>Dell computer with Moitor</t>
  </si>
  <si>
    <t>60000919</t>
  </si>
  <si>
    <t>60000922</t>
  </si>
  <si>
    <t>Laptop-Dell Latituede E5440</t>
  </si>
  <si>
    <t>60000924</t>
  </si>
  <si>
    <t>HP Lazer Jet printer 1102</t>
  </si>
  <si>
    <t>60000925</t>
  </si>
  <si>
    <t>UPS Navana 1000 VA</t>
  </si>
  <si>
    <t>60000926</t>
  </si>
  <si>
    <t>60000927</t>
  </si>
  <si>
    <t>60000928</t>
  </si>
  <si>
    <t>Laptop-Dell Optiplex 3020 Core i 5</t>
  </si>
  <si>
    <t>60000929</t>
  </si>
  <si>
    <t>Wireless set up</t>
  </si>
  <si>
    <t>60000930</t>
  </si>
  <si>
    <t>Laptop- Lenovo Think Pad T450</t>
  </si>
  <si>
    <t>60000931</t>
  </si>
  <si>
    <t>Dell Latitude Laptop3440</t>
  </si>
  <si>
    <t>60000932</t>
  </si>
  <si>
    <t>Buildiing Management System from Alaska</t>
  </si>
  <si>
    <t>60000933</t>
  </si>
  <si>
    <t>Printer Hp laser Jet-1102</t>
  </si>
  <si>
    <t>60000934</t>
  </si>
  <si>
    <t>60000935</t>
  </si>
  <si>
    <t>Dell PC with monitor - Core i 3</t>
  </si>
  <si>
    <t>60000936</t>
  </si>
  <si>
    <t>60000937</t>
  </si>
  <si>
    <t>60000938</t>
  </si>
  <si>
    <t>UPS 1000 VA feom Navana</t>
  </si>
  <si>
    <t>60000939</t>
  </si>
  <si>
    <t>60000940</t>
  </si>
  <si>
    <t>60000941</t>
  </si>
  <si>
    <t>Printer HP-1102</t>
  </si>
  <si>
    <t>60000942</t>
  </si>
  <si>
    <t>60000943</t>
  </si>
  <si>
    <t>Toshiba Bar Code Printer with Printhead</t>
  </si>
  <si>
    <t>60000945</t>
  </si>
  <si>
    <t>Printer GT-800</t>
  </si>
  <si>
    <t>60000946</t>
  </si>
  <si>
    <t>6KVA GE True Online UPS</t>
  </si>
  <si>
    <t>60000947</t>
  </si>
  <si>
    <t>Dell optiplex 3020 M core I3 computer</t>
  </si>
  <si>
    <t>60000948</t>
  </si>
  <si>
    <t>60000949</t>
  </si>
  <si>
    <t>UPS-1000VA Navana</t>
  </si>
  <si>
    <t>60000950</t>
  </si>
  <si>
    <t>60000951</t>
  </si>
  <si>
    <t>Dell core i3 Laptop</t>
  </si>
  <si>
    <t>60000953</t>
  </si>
  <si>
    <t>Digital System display board - 20 x 36 inch</t>
  </si>
  <si>
    <t>60000954</t>
  </si>
  <si>
    <t>60000955</t>
  </si>
  <si>
    <t>60000956</t>
  </si>
  <si>
    <t>60000957</t>
  </si>
  <si>
    <t>60000958</t>
  </si>
  <si>
    <t>60000959</t>
  </si>
  <si>
    <t>60000960</t>
  </si>
  <si>
    <t>60000961</t>
  </si>
  <si>
    <t>60000962</t>
  </si>
  <si>
    <t>60000963</t>
  </si>
  <si>
    <t>60000964</t>
  </si>
  <si>
    <t>60000965</t>
  </si>
  <si>
    <t>60000966</t>
  </si>
  <si>
    <t>60000967</t>
  </si>
  <si>
    <t>60000968</t>
  </si>
  <si>
    <t>60000969</t>
  </si>
  <si>
    <t>60000970</t>
  </si>
  <si>
    <t>60000971</t>
  </si>
  <si>
    <t>60000972</t>
  </si>
  <si>
    <t>60000973</t>
  </si>
  <si>
    <t>60000974</t>
  </si>
  <si>
    <t>60000975</t>
  </si>
  <si>
    <t>60000976</t>
  </si>
  <si>
    <t>60000977</t>
  </si>
  <si>
    <t>60000978</t>
  </si>
  <si>
    <t>60000979</t>
  </si>
  <si>
    <t>60000980</t>
  </si>
  <si>
    <t>60000981</t>
  </si>
  <si>
    <t>60000982</t>
  </si>
  <si>
    <t>60000983</t>
  </si>
  <si>
    <t>60000984</t>
  </si>
  <si>
    <t>60000985</t>
  </si>
  <si>
    <t>60000986</t>
  </si>
  <si>
    <t>60000987</t>
  </si>
  <si>
    <t>60000988</t>
  </si>
  <si>
    <t>60000989</t>
  </si>
  <si>
    <t>60000990</t>
  </si>
  <si>
    <t>60000991</t>
  </si>
  <si>
    <t>60000992</t>
  </si>
  <si>
    <t>60000993</t>
  </si>
  <si>
    <t>60000994</t>
  </si>
  <si>
    <t>60000995</t>
  </si>
  <si>
    <t>60000996</t>
  </si>
  <si>
    <t>60000997</t>
  </si>
  <si>
    <t>60000998</t>
  </si>
  <si>
    <t>60000999</t>
  </si>
  <si>
    <t>60001000</t>
  </si>
  <si>
    <t>60001001</t>
  </si>
  <si>
    <t>60001002</t>
  </si>
  <si>
    <t>60001003</t>
  </si>
  <si>
    <t>HP1102 printer</t>
  </si>
  <si>
    <t>60001004</t>
  </si>
  <si>
    <t>Dell core i3 Pc core optiplex3020 micro Btx base</t>
  </si>
  <si>
    <t>60001005</t>
  </si>
  <si>
    <t>60001008</t>
  </si>
  <si>
    <t>Barcode printer m-GT800,Zebra brand</t>
  </si>
  <si>
    <t>60001010</t>
  </si>
  <si>
    <t>Time Attendance devices-Zk soft ,model no-I clock</t>
  </si>
  <si>
    <t>60001011</t>
  </si>
  <si>
    <t>60001012</t>
  </si>
  <si>
    <t>Hp Laser jet printer605N</t>
  </si>
  <si>
    <t>60001013</t>
  </si>
  <si>
    <t>HP Laptop,Model No-Hp Probook440 G2</t>
  </si>
  <si>
    <t>60001014</t>
  </si>
  <si>
    <t>Printer HP-Lase jet-M706n</t>
  </si>
  <si>
    <t>60001015</t>
  </si>
  <si>
    <t>Dextop PC with Monitor - Dell 3020 core i3</t>
  </si>
  <si>
    <t>60001016</t>
  </si>
  <si>
    <t>60001017</t>
  </si>
  <si>
    <t>HP Lazer jet 1102 printer</t>
  </si>
  <si>
    <t>60001019</t>
  </si>
  <si>
    <t>Dell Computer- Core i3 - 3020</t>
  </si>
  <si>
    <t>60001020</t>
  </si>
  <si>
    <t>60001021</t>
  </si>
  <si>
    <t>Dell Computer 3020 MT pccore i3 4150 office MS2016</t>
  </si>
  <si>
    <t>60001023</t>
  </si>
  <si>
    <t>Dell Computer 3020 MT pc core i3</t>
  </si>
  <si>
    <t>60001025</t>
  </si>
  <si>
    <t>UPS-1250VA</t>
  </si>
  <si>
    <t>60001026</t>
  </si>
  <si>
    <t>HP Laptop,Model no-HP ProBook 440 G2,Core-I 5</t>
  </si>
  <si>
    <t>60001027</t>
  </si>
  <si>
    <t>60001028</t>
  </si>
  <si>
    <t>60001029</t>
  </si>
  <si>
    <t>Computer pc with monitor</t>
  </si>
  <si>
    <t>60001030</t>
  </si>
  <si>
    <t>60001031</t>
  </si>
  <si>
    <t>60001032</t>
  </si>
  <si>
    <t>60001033</t>
  </si>
  <si>
    <t>60001034</t>
  </si>
  <si>
    <t>60001035</t>
  </si>
  <si>
    <t>60001036</t>
  </si>
  <si>
    <t>60001037</t>
  </si>
  <si>
    <t>Laptop-Lenovo ThinkPad</t>
  </si>
  <si>
    <t>60001038</t>
  </si>
  <si>
    <t>6 KVA OnLine UPS</t>
  </si>
  <si>
    <t>60001039</t>
  </si>
  <si>
    <t>60001059</t>
  </si>
  <si>
    <t>Computer PC with monitor-Dell 3046-Core i 5</t>
  </si>
  <si>
    <t>60001060</t>
  </si>
  <si>
    <t>60001061</t>
  </si>
  <si>
    <t>Monitor-Dell-21.5''-CN-OVTRF764180</t>
  </si>
  <si>
    <t>60001062</t>
  </si>
  <si>
    <t>Laptop-Dell Latitude 3470-Core i 5</t>
  </si>
  <si>
    <t>60001066</t>
  </si>
  <si>
    <t>28 port gigabit switch</t>
  </si>
  <si>
    <t>60001067</t>
  </si>
  <si>
    <t>60001197</t>
  </si>
  <si>
    <t>HP Scanjet Pro 2500 F1 Flatbed Scanner</t>
  </si>
  <si>
    <t>60001209</t>
  </si>
  <si>
    <t>LAPTOP FOR SHIMUL CHANDRA DEB (UQ PIC)</t>
  </si>
  <si>
    <t>Toyota Alfard-2006-2006 53-2042</t>
  </si>
  <si>
    <t>Toyota Corolla-Atista-2001 D.M-12-1316</t>
  </si>
  <si>
    <t>70000002</t>
  </si>
  <si>
    <t>Toyota  Corola X Sedan D.M-23-5977</t>
  </si>
  <si>
    <t>70000003</t>
  </si>
  <si>
    <t>Toyota Corolla -X-1500 cc-2005 D.M-23-7203</t>
  </si>
  <si>
    <t>70000004</t>
  </si>
  <si>
    <t>Toyota   Coaster-2011 (26 Seater) D.M-11-0236</t>
  </si>
  <si>
    <t>260000002</t>
  </si>
  <si>
    <t>260000005</t>
  </si>
  <si>
    <t>Air Compresser</t>
  </si>
  <si>
    <t>Air Cooling System</t>
  </si>
  <si>
    <t>air line fabrication</t>
  </si>
  <si>
    <t>BUS - BAR TRUNKING SYSTEM</t>
  </si>
  <si>
    <t>Cargo Lift</t>
  </si>
  <si>
    <t>CHILLER</t>
  </si>
  <si>
    <t>Conversion Equipment</t>
  </si>
  <si>
    <t>CONVEYOR OVEN</t>
  </si>
  <si>
    <t>Crinkle Machine</t>
  </si>
  <si>
    <t>Current transformer</t>
  </si>
  <si>
    <t>Air Compressor</t>
  </si>
  <si>
    <t>260000066</t>
  </si>
  <si>
    <t>Electrical installation-P/M</t>
  </si>
  <si>
    <t>260000067</t>
  </si>
  <si>
    <t>260000069</t>
  </si>
  <si>
    <t>ETP</t>
  </si>
  <si>
    <t>260000071</t>
  </si>
  <si>
    <t>FLEX ABRASION TESTER</t>
  </si>
  <si>
    <t>260000072</t>
  </si>
  <si>
    <t>FORKLIFT</t>
  </si>
  <si>
    <t>260000073</t>
  </si>
  <si>
    <t>260000074</t>
  </si>
  <si>
    <t>260000075</t>
  </si>
  <si>
    <t>260000076</t>
  </si>
  <si>
    <t>260000077</t>
  </si>
  <si>
    <t>260000078</t>
  </si>
  <si>
    <t>260000079</t>
  </si>
  <si>
    <t>260000080</t>
  </si>
  <si>
    <t>260000081</t>
  </si>
  <si>
    <t>260000082</t>
  </si>
  <si>
    <t>260000083</t>
  </si>
  <si>
    <t>Green Project Machinery</t>
  </si>
  <si>
    <t>260000089</t>
  </si>
  <si>
    <t>HOT WATER SYSTEM</t>
  </si>
  <si>
    <t>260000090</t>
  </si>
  <si>
    <t>HOT WATER TANK</t>
  </si>
  <si>
    <t>260000097</t>
  </si>
  <si>
    <t>Industrial Blower</t>
  </si>
  <si>
    <t>260000098</t>
  </si>
  <si>
    <t>260000099</t>
  </si>
  <si>
    <t>260000100</t>
  </si>
  <si>
    <t>260000101</t>
  </si>
  <si>
    <t>260000102</t>
  </si>
  <si>
    <t>260000103</t>
  </si>
  <si>
    <t>260000104</t>
  </si>
  <si>
    <t>260000105</t>
  </si>
  <si>
    <t>260000106</t>
  </si>
  <si>
    <t>260000107</t>
  </si>
  <si>
    <t>260000108</t>
  </si>
  <si>
    <t>260000109</t>
  </si>
  <si>
    <t>260000110</t>
  </si>
  <si>
    <t>260000111</t>
  </si>
  <si>
    <t>260000112</t>
  </si>
  <si>
    <t>260000113</t>
  </si>
  <si>
    <t>260000114</t>
  </si>
  <si>
    <t>260000115</t>
  </si>
  <si>
    <t>260000116</t>
  </si>
  <si>
    <t>260000117</t>
  </si>
  <si>
    <t>260000118</t>
  </si>
  <si>
    <t>260000119</t>
  </si>
  <si>
    <t>260000120</t>
  </si>
  <si>
    <t>260000121</t>
  </si>
  <si>
    <t>260000122</t>
  </si>
  <si>
    <t>260000123</t>
  </si>
  <si>
    <t>260000124</t>
  </si>
  <si>
    <t>260000125</t>
  </si>
  <si>
    <t>260000126</t>
  </si>
  <si>
    <t>260000127</t>
  </si>
  <si>
    <t>260000128</t>
  </si>
  <si>
    <t>260000129</t>
  </si>
  <si>
    <t>260000130</t>
  </si>
  <si>
    <t>260000131</t>
  </si>
  <si>
    <t>260000132</t>
  </si>
  <si>
    <t>260000133</t>
  </si>
  <si>
    <t>260000134</t>
  </si>
  <si>
    <t>260000135</t>
  </si>
  <si>
    <t>260000136</t>
  </si>
  <si>
    <t>260000137</t>
  </si>
  <si>
    <t>260000138</t>
  </si>
  <si>
    <t>260000139</t>
  </si>
  <si>
    <t>Industrial Sampling Machine</t>
  </si>
  <si>
    <t>260000140</t>
  </si>
  <si>
    <t>260000141</t>
  </si>
  <si>
    <t>260000142</t>
  </si>
  <si>
    <t>260000143</t>
  </si>
  <si>
    <t>Industrial Washer</t>
  </si>
  <si>
    <t>260000144</t>
  </si>
  <si>
    <t>260000145</t>
  </si>
  <si>
    <t>260000146</t>
  </si>
  <si>
    <t>260000148</t>
  </si>
  <si>
    <t>Industrial Water extractor</t>
  </si>
  <si>
    <t>260000149</t>
  </si>
  <si>
    <t>260000153</t>
  </si>
  <si>
    <t>Landrometer</t>
  </si>
  <si>
    <t>260000154</t>
  </si>
  <si>
    <t>OZONE GENERATOR</t>
  </si>
  <si>
    <t>260000155</t>
  </si>
  <si>
    <t>260000157</t>
  </si>
  <si>
    <t>REVERSE OSMOSIS PLANT</t>
  </si>
  <si>
    <t>260000158</t>
  </si>
  <si>
    <t>SAND BLASTING MACHINE</t>
  </si>
  <si>
    <t>260000177</t>
  </si>
  <si>
    <t>260000178</t>
  </si>
  <si>
    <t>260000183</t>
  </si>
  <si>
    <t>260000184</t>
  </si>
  <si>
    <t>260000185</t>
  </si>
  <si>
    <t>Subsattion Equipment</t>
  </si>
  <si>
    <t>260000186</t>
  </si>
  <si>
    <t>260000187</t>
  </si>
  <si>
    <t>260000188</t>
  </si>
  <si>
    <t>260000189</t>
  </si>
  <si>
    <t>260000190</t>
  </si>
  <si>
    <t>Ventilation System</t>
  </si>
  <si>
    <t>260000191</t>
  </si>
  <si>
    <t>Starter</t>
  </si>
  <si>
    <t>260000192</t>
  </si>
  <si>
    <t>Inverter Panels &amp; PFI Plant 750 KVAr, 55KW &amp; 90 KW</t>
  </si>
  <si>
    <t>260000193</t>
  </si>
  <si>
    <t>Heavy bench granding Machine-BG250TH</t>
  </si>
  <si>
    <t>260000194</t>
  </si>
  <si>
    <t>260000195</t>
  </si>
  <si>
    <t>Hanger Railling System</t>
  </si>
  <si>
    <t>260000196</t>
  </si>
  <si>
    <t>MHeat Exchange ( Colling Tower)</t>
  </si>
  <si>
    <t>260000197</t>
  </si>
  <si>
    <t>Sludge dewatering machine -Model-KT251-(30DS)</t>
  </si>
  <si>
    <t>260000198</t>
  </si>
  <si>
    <t>Separator Amplifler</t>
  </si>
  <si>
    <t>260000199</t>
  </si>
  <si>
    <t>CNC SPA Board from Bullmar GmbH</t>
  </si>
  <si>
    <t>260000200</t>
  </si>
  <si>
    <t>Chiller -Gas Fired Vapour Absorption ($120,000 EA)</t>
  </si>
  <si>
    <t>260000201</t>
  </si>
  <si>
    <t>260000202</t>
  </si>
  <si>
    <t>260000203</t>
  </si>
  <si>
    <t>Chemical Dosing Pump-model-P+045-718NI</t>
  </si>
  <si>
    <t>260000204</t>
  </si>
  <si>
    <t>Fork lifter for sewing machine</t>
  </si>
  <si>
    <t>260000205</t>
  </si>
  <si>
    <t>260000206</t>
  </si>
  <si>
    <t>QIXING jUKI DDL-8700-07 MOTOR WITH CONTROL BOX-</t>
  </si>
  <si>
    <t>260000207</t>
  </si>
  <si>
    <t>260000208</t>
  </si>
  <si>
    <t>260000209</t>
  </si>
  <si>
    <t>QIXING ENERGY SAVING MOTOR-550W,QD702</t>
  </si>
  <si>
    <t>260000210</t>
  </si>
  <si>
    <t>New Line making (4 unit) -Permanent -Tank Top</t>
  </si>
  <si>
    <t>260000211</t>
  </si>
  <si>
    <t>Servo Motor for Boiler</t>
  </si>
  <si>
    <t>260000212</t>
  </si>
  <si>
    <t>Fire pump with Fire Hydrent system-NAFCO</t>
  </si>
  <si>
    <t>260000213</t>
  </si>
  <si>
    <t>Dehumidifier from Hangzhou-ZLK-Z-3000F</t>
  </si>
  <si>
    <t>260000214</t>
  </si>
  <si>
    <t>FCU System in Wrinkle Free Unit</t>
  </si>
  <si>
    <t>260000215</t>
  </si>
  <si>
    <t>4.5 hp Petrol Lawn Mower Machine</t>
  </si>
  <si>
    <t>260000223</t>
  </si>
  <si>
    <t>Lab test water purification system-Grade-3</t>
  </si>
  <si>
    <t>260000224</t>
  </si>
  <si>
    <t>New Hanger line and desmentaling Ina line-Unit-1</t>
  </si>
  <si>
    <t>260000300</t>
  </si>
  <si>
    <t>Easy Track2 Thermal Barrier for Lab</t>
  </si>
  <si>
    <t>260000301</t>
  </si>
  <si>
    <t>Needle Detector M/C ,Hashima Brand,Model-HN-2780G-</t>
  </si>
  <si>
    <t>260000329</t>
  </si>
  <si>
    <t>Gas Load Extention (Boiler &amp; Captive)</t>
  </si>
  <si>
    <t>Planning Software - By FastReact</t>
  </si>
  <si>
    <t>Scan and Pack Software (EDI) for Uniqlo buyer</t>
  </si>
  <si>
    <t>Wrinkle free condition room making</t>
  </si>
  <si>
    <t>CIWF-New room making on ETP-240sft</t>
  </si>
  <si>
    <t>ETP Expantion</t>
  </si>
  <si>
    <t>30000967</t>
  </si>
  <si>
    <t>LEGGER MACHINE</t>
  </si>
  <si>
    <t>30000979</t>
  </si>
  <si>
    <t>30000980</t>
  </si>
  <si>
    <t>30000984</t>
  </si>
  <si>
    <t>30000986</t>
  </si>
  <si>
    <t>30000988</t>
  </si>
  <si>
    <t>30000989</t>
  </si>
  <si>
    <t>30000990</t>
  </si>
  <si>
    <t>30000992</t>
  </si>
  <si>
    <t>30000993</t>
  </si>
  <si>
    <t>30000994</t>
  </si>
  <si>
    <t>30000995</t>
  </si>
  <si>
    <t>30000997</t>
  </si>
  <si>
    <t>30001000</t>
  </si>
  <si>
    <t>30001001</t>
  </si>
  <si>
    <t>30001002</t>
  </si>
  <si>
    <t>30001004</t>
  </si>
  <si>
    <t>30001005</t>
  </si>
  <si>
    <t>30001008</t>
  </si>
  <si>
    <t>30001013</t>
  </si>
  <si>
    <t>30001017</t>
  </si>
  <si>
    <t>30001018</t>
  </si>
  <si>
    <t>30001941</t>
  </si>
  <si>
    <t>30001942</t>
  </si>
  <si>
    <t>30001943</t>
  </si>
  <si>
    <t>30001944</t>
  </si>
  <si>
    <t>TOPPER MACHINE</t>
  </si>
  <si>
    <t>30001945</t>
  </si>
  <si>
    <t>30001946</t>
  </si>
  <si>
    <t>30001947</t>
  </si>
  <si>
    <t>30003372</t>
  </si>
  <si>
    <t>30003373</t>
  </si>
  <si>
    <t>30003374</t>
  </si>
  <si>
    <t>30003375</t>
  </si>
  <si>
    <t>30003376</t>
  </si>
  <si>
    <t>30003377</t>
  </si>
  <si>
    <t>30003378</t>
  </si>
  <si>
    <t>30003379</t>
  </si>
  <si>
    <t>30003380</t>
  </si>
  <si>
    <t>30003381</t>
  </si>
  <si>
    <t>30003382</t>
  </si>
  <si>
    <t>30003383</t>
  </si>
  <si>
    <t>30003384</t>
  </si>
  <si>
    <t>30003385</t>
  </si>
  <si>
    <t>30003386</t>
  </si>
  <si>
    <t>30003387</t>
  </si>
  <si>
    <t>30003388</t>
  </si>
  <si>
    <t>30003389</t>
  </si>
  <si>
    <t>30003390</t>
  </si>
  <si>
    <t>30003391</t>
  </si>
  <si>
    <t>30003392</t>
  </si>
  <si>
    <t>30003393</t>
  </si>
  <si>
    <t>30003394</t>
  </si>
  <si>
    <t>30003395</t>
  </si>
  <si>
    <t>30003396</t>
  </si>
  <si>
    <t>30003758</t>
  </si>
  <si>
    <t>PP Spray cabin with Dummy-Washing Floor</t>
  </si>
  <si>
    <t>30003862</t>
  </si>
  <si>
    <t>Standard Trubler Dryer-AATCC-3LWED4800YQ</t>
  </si>
  <si>
    <t>30003954</t>
  </si>
  <si>
    <t>Spray Cabin with two Maniquine</t>
  </si>
  <si>
    <t>30004076</t>
  </si>
  <si>
    <t>Perspiration Tester-RF6008/8,</t>
  </si>
  <si>
    <t>30004077</t>
  </si>
  <si>
    <t>30004078</t>
  </si>
  <si>
    <t>Perspiration Test-Incubator-:LIB-060E/M-Lab</t>
  </si>
  <si>
    <t>30004114</t>
  </si>
  <si>
    <t>Digital  shaker m/c</t>
  </si>
  <si>
    <t>30004963</t>
  </si>
  <si>
    <t>QC Table-72x52x102"1.5x1.5",1x1" ms box,</t>
  </si>
  <si>
    <t>40002794</t>
  </si>
  <si>
    <t>Chair for Lab-Special model</t>
  </si>
  <si>
    <t>40002795</t>
  </si>
  <si>
    <t>40002796</t>
  </si>
  <si>
    <t>40002844</t>
  </si>
  <si>
    <t>PVC Box Trolly</t>
  </si>
  <si>
    <t>40002845</t>
  </si>
  <si>
    <t>40002846</t>
  </si>
  <si>
    <t>Industrial Basket</t>
  </si>
  <si>
    <t>40002847</t>
  </si>
  <si>
    <t>40002916</t>
  </si>
  <si>
    <t>Washing Trolly - 36x24</t>
  </si>
  <si>
    <t>40002917</t>
  </si>
  <si>
    <t>40002918</t>
  </si>
  <si>
    <t>40002919</t>
  </si>
  <si>
    <t>40002920</t>
  </si>
  <si>
    <t>Washing Trolly - 58''x49''x30''</t>
  </si>
  <si>
    <t>40002921</t>
  </si>
  <si>
    <t>40002922</t>
  </si>
  <si>
    <t>40002923</t>
  </si>
  <si>
    <t>40002924</t>
  </si>
  <si>
    <t>40002925</t>
  </si>
  <si>
    <t>40002926</t>
  </si>
  <si>
    <t>40002927</t>
  </si>
  <si>
    <t>40002928</t>
  </si>
  <si>
    <t>Industrial PVC Bin</t>
  </si>
  <si>
    <t>40002929</t>
  </si>
  <si>
    <t>40002930</t>
  </si>
  <si>
    <t>40002931</t>
  </si>
  <si>
    <t>40002932</t>
  </si>
  <si>
    <t>40002933</t>
  </si>
  <si>
    <t>40002934</t>
  </si>
  <si>
    <t>40002935</t>
  </si>
  <si>
    <t>40003397</t>
  </si>
  <si>
    <t>Washing Hydro Crane</t>
  </si>
  <si>
    <t>40005346</t>
  </si>
  <si>
    <t>Wrinkle Free Hanger trolly forUniqlo heat tech pla</t>
  </si>
  <si>
    <t>40005347</t>
  </si>
  <si>
    <t>40005348</t>
  </si>
  <si>
    <t>40005349</t>
  </si>
  <si>
    <t>40005350</t>
  </si>
  <si>
    <t>40005351</t>
  </si>
  <si>
    <t>40005352</t>
  </si>
  <si>
    <t>40005353</t>
  </si>
  <si>
    <t>40005354</t>
  </si>
  <si>
    <t>40005355</t>
  </si>
  <si>
    <t>40005356</t>
  </si>
  <si>
    <t>40005357</t>
  </si>
  <si>
    <t>40005358</t>
  </si>
  <si>
    <t>40005359</t>
  </si>
  <si>
    <t>40005360</t>
  </si>
  <si>
    <t>40005361</t>
  </si>
  <si>
    <t>40005362</t>
  </si>
  <si>
    <t>40005363</t>
  </si>
  <si>
    <t>40005364</t>
  </si>
  <si>
    <t>40005365</t>
  </si>
  <si>
    <t>40005366</t>
  </si>
  <si>
    <t>QC Table for Washing</t>
  </si>
  <si>
    <t>40005367</t>
  </si>
  <si>
    <t>40005368</t>
  </si>
  <si>
    <t>40005369</t>
  </si>
  <si>
    <t>50000634</t>
  </si>
  <si>
    <t>Photocopy Machine-2501sp</t>
  </si>
  <si>
    <t>50000992</t>
  </si>
  <si>
    <t>Easy Track3 DATAPAQ Machine-Brand-Fluke=Germeny</t>
  </si>
  <si>
    <t>DRY PROCESS MACHINE</t>
  </si>
  <si>
    <t>Drying Tumbler</t>
  </si>
  <si>
    <t>260000059</t>
  </si>
  <si>
    <t>260000060</t>
  </si>
  <si>
    <t>260000061</t>
  </si>
  <si>
    <t>260000062</t>
  </si>
  <si>
    <t>260000063</t>
  </si>
  <si>
    <t>260000064</t>
  </si>
  <si>
    <t>260000065</t>
  </si>
  <si>
    <t>HYDRO EXTRACTOR MACHINE</t>
  </si>
  <si>
    <t>260000096</t>
  </si>
  <si>
    <t>260000162</t>
  </si>
  <si>
    <t>Vertical washing Machine</t>
  </si>
  <si>
    <t>260000163</t>
  </si>
  <si>
    <t>Washer Extractor</t>
  </si>
  <si>
    <t>260000164</t>
  </si>
  <si>
    <t>WASHING MACHINE</t>
  </si>
  <si>
    <t>260000167</t>
  </si>
  <si>
    <t>260000168</t>
  </si>
  <si>
    <t>260000169</t>
  </si>
  <si>
    <t>260000170</t>
  </si>
  <si>
    <t>260000171</t>
  </si>
  <si>
    <t>260000172</t>
  </si>
  <si>
    <t>260000173</t>
  </si>
  <si>
    <t>260000174</t>
  </si>
  <si>
    <t>260000175</t>
  </si>
  <si>
    <t>260000176</t>
  </si>
  <si>
    <t>260000234</t>
  </si>
  <si>
    <t>Washing Machine- GX300</t>
  </si>
  <si>
    <t>260000235</t>
  </si>
  <si>
    <t>260000242</t>
  </si>
  <si>
    <t>KW frequency inverter for CIWF</t>
  </si>
  <si>
    <t>260000244</t>
  </si>
  <si>
    <t>Submersible Pump 30 HP</t>
  </si>
  <si>
    <t>260000245</t>
  </si>
  <si>
    <t>260000262</t>
  </si>
  <si>
    <t>ETP-Effluent Treatment Plant</t>
  </si>
  <si>
    <t>260000269</t>
  </si>
  <si>
    <t>Whirlpool Washer, Digital  shaker m/c, Multi Acryl</t>
  </si>
  <si>
    <t>260000270</t>
  </si>
  <si>
    <t>Multi Acrylic Template for different tes</t>
  </si>
  <si>
    <t>260000271</t>
  </si>
  <si>
    <t>PH Meter,Model-PH-33 LAQUA-orgin -Japan</t>
  </si>
  <si>
    <t>260000272</t>
  </si>
  <si>
    <t>260000273</t>
  </si>
  <si>
    <t>260000274</t>
  </si>
  <si>
    <t>Wascator Electrolux washing m/c -</t>
  </si>
  <si>
    <t>260000275</t>
  </si>
  <si>
    <t>Milie Dryer</t>
  </si>
  <si>
    <t>260000276</t>
  </si>
  <si>
    <t>Ozone Test Chamber.Model : RF1108</t>
  </si>
  <si>
    <t>260000286</t>
  </si>
  <si>
    <t>Mechanical Shaker</t>
  </si>
  <si>
    <t>260000287</t>
  </si>
  <si>
    <t>Rainforest RF washing machine</t>
  </si>
  <si>
    <t>260000288</t>
  </si>
  <si>
    <t>260000289</t>
  </si>
  <si>
    <t>HNS 6000 industrial tumbler dryer</t>
  </si>
  <si>
    <t>260000290</t>
  </si>
  <si>
    <t>260000291</t>
  </si>
  <si>
    <t>HG 200 industrial Hydro extractor</t>
  </si>
  <si>
    <t>260000293</t>
  </si>
  <si>
    <t>Ozone Machine</t>
  </si>
  <si>
    <t>260000297</t>
  </si>
  <si>
    <t>AATCC Standard Washer Machine- 3LWTW4815FW</t>
  </si>
  <si>
    <t>260000303</t>
  </si>
  <si>
    <t>Digital pH Meter (Mettler Toledo) - swiz</t>
  </si>
  <si>
    <t>Capitalized this year ?</t>
  </si>
  <si>
    <t>Year beginning</t>
  </si>
  <si>
    <t>Capitalized date as per policy</t>
  </si>
  <si>
    <t>Month fraction</t>
  </si>
  <si>
    <t>Depreciation calculated by ET</t>
  </si>
  <si>
    <t xml:space="preserve">A: The differnce between the amount stated in the fixed asset register and auditor calculation amount is immaterial. </t>
  </si>
  <si>
    <t>Depreciation as per the Fixed asset register (on addition) in USD</t>
  </si>
  <si>
    <t>Amount calculated by the ET (USD)</t>
  </si>
  <si>
    <t>Difference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</si>
</sst>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1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FF0000"/>
      <name val="Calibri Light"/>
      <family val="2"/>
      <scheme val="major"/>
    </font>
    <font>
      <b/>
      <u/>
      <sz val="10"/>
      <color rgb="FFFF000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5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4" fontId="0" fillId="3" borderId="1" xfId="0" applyNumberFormat="1" applyFill="1" applyBorder="1" applyAlignment="1">
      <alignment horizontal="right" vertical="top"/>
    </xf>
    <xf numFmtId="164" fontId="2" fillId="3" borderId="1" xfId="1" applyNumberFormat="1" applyFont="1" applyFill="1" applyBorder="1" applyAlignment="1">
      <alignment horizontal="right" vertical="top"/>
    </xf>
    <xf numFmtId="164" fontId="0" fillId="0" borderId="0" xfId="1" applyNumberFormat="1" applyFont="1" applyAlignment="1">
      <alignment vertical="top"/>
    </xf>
    <xf numFmtId="164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3" fillId="2" borderId="1" xfId="0" applyFont="1" applyFill="1" applyBorder="1" applyAlignment="1">
      <alignment vertical="top"/>
    </xf>
    <xf numFmtId="4" fontId="0" fillId="4" borderId="0" xfId="0" applyNumberFormat="1" applyFill="1" applyAlignment="1">
      <alignment horizontal="right" vertical="top"/>
    </xf>
    <xf numFmtId="0" fontId="3" fillId="0" borderId="0" xfId="0" applyFont="1" applyAlignment="1">
      <alignment vertical="top"/>
    </xf>
    <xf numFmtId="0" fontId="2" fillId="0" borderId="0" xfId="0" applyFont="1" applyAlignment="1">
      <alignment vertical="top"/>
    </xf>
    <xf numFmtId="43" fontId="0" fillId="0" borderId="0" xfId="1" applyFont="1" applyAlignment="1">
      <alignment vertical="top"/>
    </xf>
    <xf numFmtId="14" fontId="0" fillId="0" borderId="0" xfId="0" applyNumberFormat="1" applyAlignment="1">
      <alignment vertical="top"/>
    </xf>
    <xf numFmtId="0" fontId="0" fillId="2" borderId="1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3" fontId="0" fillId="6" borderId="0" xfId="1" applyFont="1" applyFill="1" applyAlignment="1">
      <alignment horizontal="center" vertical="top"/>
    </xf>
    <xf numFmtId="14" fontId="0" fillId="6" borderId="0" xfId="0" applyNumberFormat="1" applyFill="1" applyAlignment="1">
      <alignment horizontal="center" vertical="top"/>
    </xf>
    <xf numFmtId="0" fontId="0" fillId="6" borderId="0" xfId="0" applyFill="1" applyAlignment="1">
      <alignment horizontal="center" vertical="top"/>
    </xf>
    <xf numFmtId="43" fontId="0" fillId="0" borderId="0" xfId="0" applyNumberFormat="1" applyAlignment="1">
      <alignment vertical="top"/>
    </xf>
    <xf numFmtId="10" fontId="0" fillId="0" borderId="0" xfId="2" applyNumberFormat="1" applyFont="1" applyAlignment="1">
      <alignment horizontal="right" vertical="top"/>
    </xf>
    <xf numFmtId="10" fontId="0" fillId="2" borderId="1" xfId="2" applyNumberFormat="1" applyFont="1" applyFill="1" applyBorder="1" applyAlignment="1">
      <alignment horizontal="right"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vertical="top"/>
    </xf>
    <xf numFmtId="43" fontId="3" fillId="8" borderId="1" xfId="0" applyNumberFormat="1" applyFont="1" applyFill="1" applyBorder="1" applyAlignment="1">
      <alignment vertical="top"/>
    </xf>
    <xf numFmtId="165" fontId="4" fillId="7" borderId="1" xfId="1" applyNumberFormat="1" applyFont="1" applyFill="1" applyBorder="1"/>
    <xf numFmtId="43" fontId="4" fillId="7" borderId="1" xfId="1" applyFont="1" applyFill="1" applyBorder="1"/>
    <xf numFmtId="0" fontId="0" fillId="0" borderId="0" xfId="0" applyAlignment="1">
      <alignment horizontal="center" vertical="center" wrapText="1"/>
    </xf>
    <xf numFmtId="43" fontId="0" fillId="0" borderId="0" xfId="1" applyFont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0" fontId="8" fillId="5" borderId="1" xfId="2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10" fontId="9" fillId="5" borderId="1" xfId="2" applyNumberFormat="1" applyFont="1" applyFill="1" applyBorder="1" applyAlignment="1">
      <alignment horizontal="center" vertical="center" wrapText="1"/>
    </xf>
    <xf numFmtId="43" fontId="0" fillId="0" borderId="1" xfId="1" applyFont="1" applyBorder="1" applyAlignment="1">
      <alignment vertical="center"/>
    </xf>
    <xf numFmtId="164" fontId="0" fillId="0" borderId="1" xfId="0" applyNumberForma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43" fontId="0" fillId="0" borderId="0" xfId="1" applyFont="1" applyAlignment="1">
      <alignment vertical="center"/>
    </xf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4" fontId="0" fillId="9" borderId="0" xfId="0" applyNumberFormat="1" applyFill="1" applyAlignment="1">
      <alignment horizontal="right" vertical="top"/>
    </xf>
    <xf numFmtId="10" fontId="13" fillId="0" borderId="1" xfId="2" quotePrefix="1" applyNumberFormat="1" applyFont="1" applyFill="1" applyBorder="1" applyAlignment="1">
      <alignment horizontal="right" vertical="center" wrapText="1"/>
    </xf>
    <xf numFmtId="9" fontId="14" fillId="0" borderId="1" xfId="2" applyFont="1" applyBorder="1"/>
    <xf numFmtId="164" fontId="2" fillId="9" borderId="0" xfId="1" applyNumberFormat="1" applyFont="1" applyFill="1" applyAlignment="1">
      <alignment vertical="top"/>
    </xf>
    <xf numFmtId="15" fontId="0" fillId="0" borderId="0" xfId="0" applyNumberFormat="1" applyAlignment="1">
      <alignment horizontal="center" vertical="center" wrapText="1"/>
    </xf>
    <xf numFmtId="15" fontId="0" fillId="0" borderId="0" xfId="0" applyNumberFormat="1" applyAlignment="1">
      <alignment vertical="center"/>
    </xf>
    <xf numFmtId="164" fontId="0" fillId="0" borderId="1" xfId="2" applyNumberFormat="1" applyFont="1" applyBorder="1" applyAlignment="1">
      <alignment horizontal="right" vertical="center"/>
    </xf>
    <xf numFmtId="43" fontId="8" fillId="5" borderId="0" xfId="1" applyFont="1" applyFill="1" applyAlignment="1">
      <alignment horizontal="center" vertical="top"/>
    </xf>
  </cellXfs>
  <cellStyles count="4">
    <cellStyle name="Comma" xfId="1" builtinId="3"/>
    <cellStyle name="Normal" xfId="0" builtinId="0"/>
    <cellStyle name="Percent" xfId="2" builtinId="5"/>
    <cellStyle name="Percent 12 2" xfId="3" xr:uid="{14891296-BECF-4A08-AF78-81538E831B4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que, Md Amdadul" refreshedDate="44780.636230555552" backgroundQuery="1" createdVersion="7" refreshedVersion="7" minRefreshableVersion="3" recordCount="0" supportSubquery="1" supportAdvancedDrill="1" xr:uid="{8888BC2F-DF1B-410B-804D-EC91BDD3C8E0}">
  <cacheSource type="external" connectionId="1"/>
  <cacheFields count="2">
    <cacheField name="[Range].[Assets name].[Assets name]" caption="Assets name" numFmtId="0" hierarchy="2" level="1">
      <sharedItems containsBlank="1" count="7">
        <m/>
        <s v="Buildings -"/>
        <s v="Computer Equipment"/>
        <s v="Furniture &amp; Fixtures"/>
        <s v="Office Equipment"/>
        <s v="Plant &amp; Machineries"/>
        <s v="Utility &amp; Washing"/>
      </sharedItems>
    </cacheField>
    <cacheField name="[Measures].[Sum of Depreciation_]" caption="Sum of Depreciation_" numFmtId="0" hierarchy="22" level="32767"/>
  </cacheFields>
  <cacheHierarchies count="23">
    <cacheHierarchy uniqueName="[Range].[Asset]" caption="Asset" attribute="1" defaultMemberUniqueName="[Range].[Asset].[All]" allUniqueName="[Range].[Asset].[All]" dimensionUniqueName="[Range]" displayFolder="" count="0" memberValueDatatype="130" unbalanced="0"/>
    <cacheHierarchy uniqueName="[Range].[Asset Class]" caption="Asset Class" attribute="1" defaultMemberUniqueName="[Range].[Asset Class].[All]" allUniqueName="[Range].[Asset Class].[All]" dimensionUniqueName="[Range]" displayFolder="" count="0" memberValueDatatype="130" unbalanced="0"/>
    <cacheHierarchy uniqueName="[Range].[Assets name]" caption="Assets name" attribute="1" defaultMemberUniqueName="[Range].[Assets name].[All]" allUniqueName="[Range].[Assets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ep. Rate]" caption="Dep. Rate" attribute="1" defaultMemberUniqueName="[Range].[Dep. Rate].[All]" allUniqueName="[Range].[Dep. Rate].[All]" dimensionUniqueName="[Range]" displayFolder="" count="0" memberValueDatatype="5" unbalanced="0"/>
    <cacheHierarchy uniqueName="[Range].[Capitalized on]" caption="Capitalized on" attribute="1" time="1" defaultMemberUniqueName="[Range].[Capitalized on].[All]" allUniqueName="[Range].[Capitalized on].[All]" dimensionUniqueName="[Range]" displayFolder="" count="0" memberValueDatatype="7" unbalanced="0"/>
    <cacheHierarchy uniqueName="[Range].[Asset description]" caption="Asset description" attribute="1" defaultMemberUniqueName="[Range].[Asset description].[All]" allUniqueName="[Range].[Asset description].[All]" dimensionUniqueName="[Range]" displayFolder="" count="0" memberValueDatatype="130" unbalanced="0"/>
    <cacheHierarchy uniqueName="[Range].[Year end]" caption="Year end" attribute="1" time="1" defaultMemberUniqueName="[Range].[Year end].[All]" allUniqueName="[Range].[Year end].[All]" dimensionUniqueName="[Range]" displayFolder="" count="0" memberValueDatatype="7" unbalanced="0"/>
    <cacheHierarchy uniqueName="[Range].[Acquis.val.]" caption="Acquis.val." attribute="1" defaultMemberUniqueName="[Range].[Acquis.val.].[All]" allUniqueName="[Range].[Acquis.val.].[All]" dimensionUniqueName="[Range]" displayFolder="" count="0" memberValueDatatype="5" unbalanced="0"/>
    <cacheHierarchy uniqueName="[Range].[Accum.dep.]" caption="Accum.dep." attribute="1" defaultMemberUniqueName="[Range].[Accum.dep.].[All]" allUniqueName="[Range].[Accum.dep.].[All]" dimensionUniqueName="[Range]" displayFolder="" count="0" memberValueDatatype="5" unbalanced="0"/>
    <cacheHierarchy uniqueName="[Range].[Book val.]" caption="Book val." attribute="1" defaultMemberUniqueName="[Range].[Book val.].[All]" allUniqueName="[Range].[Book val.].[All]" dimensionUniqueName="[Range]" displayFolder="" count="0" memberValueDatatype="5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Acquis.val. 2]" caption="Acquis.val. 2" attribute="1" defaultMemberUniqueName="[Range].[Acquis.val. 2].[All]" allUniqueName="[Range].[Acquis.val. 2].[All]" dimensionUniqueName="[Range]" displayFolder="" count="0" memberValueDatatype="5" unbalanced="0"/>
    <cacheHierarchy uniqueName="[Range].[Accum.dep. 2]" caption="Accum.dep. 2" attribute="1" defaultMemberUniqueName="[Range].[Accum.dep. 2].[All]" allUniqueName="[Range].[Accum.dep. 2].[All]" dimensionUniqueName="[Range]" displayFolder="" count="0" memberValueDatatype="5" unbalanced="0"/>
    <cacheHierarchy uniqueName="[Range].[Book val. 2]" caption="Book val. 2" attribute="1" defaultMemberUniqueName="[Range].[Book val. 2].[All]" allUniqueName="[Range].[Book val. 2].[All]" dimensionUniqueName="[Range]" displayFolder="" count="0" memberValueDatatype="5" unbalanced="0"/>
    <cacheHierarchy uniqueName="[Range].[Currency 2]" caption="Currency 2" attribute="1" defaultMemberUniqueName="[Range].[Currency 2].[All]" allUniqueName="[Range].[Currency 2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20" unbalanced="0"/>
    <cacheHierarchy uniqueName="[Range].[Days]" caption="Days" attribute="1" defaultMemberUniqueName="[Range].[Days].[All]" allUniqueName="[Range].[Days].[All]" dimensionUniqueName="[Range]" displayFolder="" count="0" memberValueDatatype="20" unbalanced="0"/>
    <cacheHierarchy uniqueName="[Range].[Depreciable year]" caption="Depreciable year" attribute="1" defaultMemberUniqueName="[Range].[Depreciable year].[All]" allUniqueName="[Range].[Depreciable year].[All]" dimensionUniqueName="[Range]" displayFolder="" count="0" memberValueDatatype="5" unbalanced="0"/>
    <cacheHierarchy uniqueName="[Range].[Depreciation_]" caption="Depreciation_" attribute="1" defaultMemberUniqueName="[Range].[Depreciation_].[All]" allUniqueName="[Range].[Depreciation_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Depreciation_]" caption="Sum of Depreciation_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EFDEA-874D-4889-9053-65142FF16F9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Depreciation_" fld="1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ixed asset register!$A$4:$T$280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71B9-D4C2-4400-8896-30106F67FF92}">
  <dimension ref="A3:B11"/>
  <sheetViews>
    <sheetView workbookViewId="0">
      <selection activeCell="B30" sqref="B30"/>
    </sheetView>
  </sheetViews>
  <sheetFormatPr defaultRowHeight="12.5" x14ac:dyDescent="0.25"/>
  <cols>
    <col min="1" max="1" width="18.26953125" bestFit="1" customWidth="1"/>
    <col min="2" max="2" width="19.81640625" bestFit="1" customWidth="1"/>
  </cols>
  <sheetData>
    <row r="3" spans="1:2" x14ac:dyDescent="0.25">
      <c r="A3" s="25" t="s">
        <v>0</v>
      </c>
      <c r="B3" t="s">
        <v>1</v>
      </c>
    </row>
    <row r="4" spans="1:2" x14ac:dyDescent="0.25">
      <c r="A4" s="26" t="s">
        <v>2</v>
      </c>
      <c r="B4">
        <v>397108.20499444182</v>
      </c>
    </row>
    <row r="5" spans="1:2" x14ac:dyDescent="0.25">
      <c r="A5" s="26" t="s">
        <v>3</v>
      </c>
      <c r="B5">
        <v>72876.983216666689</v>
      </c>
    </row>
    <row r="6" spans="1:2" x14ac:dyDescent="0.25">
      <c r="A6" s="26" t="s">
        <v>4</v>
      </c>
      <c r="B6">
        <v>86269.879444444465</v>
      </c>
    </row>
    <row r="7" spans="1:2" x14ac:dyDescent="0.25">
      <c r="A7" s="26" t="s">
        <v>5</v>
      </c>
      <c r="B7">
        <v>45402.009416666944</v>
      </c>
    </row>
    <row r="8" spans="1:2" x14ac:dyDescent="0.25">
      <c r="A8" s="26" t="s">
        <v>6</v>
      </c>
      <c r="B8">
        <v>19406.118750000009</v>
      </c>
    </row>
    <row r="9" spans="1:2" x14ac:dyDescent="0.25">
      <c r="A9" s="26" t="s">
        <v>7</v>
      </c>
      <c r="B9">
        <v>126264.2738333334</v>
      </c>
    </row>
    <row r="10" spans="1:2" x14ac:dyDescent="0.25">
      <c r="A10" s="26" t="s">
        <v>8</v>
      </c>
      <c r="B10">
        <v>46888.940333333318</v>
      </c>
    </row>
    <row r="11" spans="1:2" x14ac:dyDescent="0.25">
      <c r="A11" s="26" t="s">
        <v>9</v>
      </c>
      <c r="B11">
        <v>794216.40998888691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0496-584B-44FF-8C77-3178D15CE9E3}">
  <sheetPr filterMode="1"/>
  <dimension ref="A1:Z11808"/>
  <sheetViews>
    <sheetView tabSelected="1" zoomScale="91" workbookViewId="0">
      <pane xSplit="5" ySplit="10" topLeftCell="F11" activePane="bottomRight" state="frozen"/>
      <selection pane="topRight" activeCell="E1" sqref="E1"/>
      <selection pane="bottomLeft" activeCell="A5" sqref="A5"/>
      <selection pane="bottomRight" activeCell="F2" sqref="F2"/>
    </sheetView>
  </sheetViews>
  <sheetFormatPr defaultRowHeight="12.5" x14ac:dyDescent="0.25"/>
  <cols>
    <col min="1" max="1" width="25.7265625" customWidth="1"/>
    <col min="2" max="2" width="13" bestFit="1" customWidth="1"/>
    <col min="3" max="3" width="20.81640625" customWidth="1"/>
    <col min="4" max="4" width="18.26953125" style="23" customWidth="1"/>
    <col min="5" max="5" width="16" bestFit="1" customWidth="1"/>
    <col min="6" max="6" width="52" bestFit="1" customWidth="1"/>
    <col min="7" max="7" width="12.7265625" bestFit="1" customWidth="1"/>
    <col min="8" max="8" width="16.26953125" customWidth="1"/>
    <col min="9" max="11" width="17.1796875" bestFit="1" customWidth="1"/>
    <col min="12" max="12" width="10.1796875" customWidth="1"/>
    <col min="13" max="13" width="15.1796875" hidden="1" customWidth="1"/>
    <col min="14" max="14" width="15.7265625" hidden="1" customWidth="1"/>
    <col min="15" max="15" width="15.1796875" hidden="1" customWidth="1"/>
    <col min="16" max="16" width="8.7265625" hidden="1" customWidth="1"/>
    <col min="17" max="17" width="10.453125" style="15" hidden="1" customWidth="1"/>
    <col min="18" max="18" width="9.1796875" hidden="1" customWidth="1"/>
    <col min="19" max="19" width="8.7265625" hidden="1" customWidth="1"/>
    <col min="20" max="20" width="15.1796875" hidden="1" customWidth="1"/>
    <col min="21" max="21" width="12.7265625" hidden="1" customWidth="1"/>
    <col min="22" max="22" width="23.1796875" bestFit="1" customWidth="1"/>
    <col min="23" max="24" width="23.1796875" hidden="1" customWidth="1"/>
    <col min="25" max="25" width="30.6328125" bestFit="1" customWidth="1"/>
  </cols>
  <sheetData>
    <row r="1" spans="1:26" s="31" customFormat="1" ht="78" x14ac:dyDescent="0.25">
      <c r="A1" s="33"/>
      <c r="B1" s="34" t="s">
        <v>14600</v>
      </c>
      <c r="C1" s="34" t="s">
        <v>14601</v>
      </c>
      <c r="D1" s="35" t="s">
        <v>14602</v>
      </c>
      <c r="E1" s="37" t="s">
        <v>11</v>
      </c>
      <c r="Q1" s="32"/>
      <c r="R1" s="31" t="s">
        <v>14595</v>
      </c>
      <c r="S1" s="49">
        <v>44378</v>
      </c>
    </row>
    <row r="2" spans="1:26" s="41" customFormat="1" ht="28.15" customHeight="1" x14ac:dyDescent="0.25">
      <c r="A2" s="36" t="s">
        <v>12</v>
      </c>
      <c r="B2" s="38">
        <f>ABS(SUBTOTAL(9,J74:J11725))</f>
        <v>40530.359999999979</v>
      </c>
      <c r="C2" s="39">
        <f>SUBTOTAL(9,Y74:Y11725)</f>
        <v>44453.240000000114</v>
      </c>
      <c r="D2" s="51">
        <f>C2-B2</f>
        <v>3922.8800000001356</v>
      </c>
      <c r="E2" s="40" t="s">
        <v>13</v>
      </c>
      <c r="Q2" s="42"/>
      <c r="R2" s="41" t="s">
        <v>23</v>
      </c>
      <c r="S2" s="50">
        <v>44742</v>
      </c>
      <c r="V2" s="42"/>
    </row>
    <row r="5" spans="1:26" ht="13" x14ac:dyDescent="0.25">
      <c r="A5" s="44" t="s">
        <v>14</v>
      </c>
    </row>
    <row r="6" spans="1:26" ht="13" x14ac:dyDescent="0.25">
      <c r="A6" s="43" t="s">
        <v>14599</v>
      </c>
    </row>
    <row r="7" spans="1:26" x14ac:dyDescent="0.25">
      <c r="B7" s="13"/>
    </row>
    <row r="8" spans="1:26" ht="14" x14ac:dyDescent="0.25">
      <c r="A8" s="27" t="s">
        <v>15</v>
      </c>
      <c r="B8" s="14"/>
    </row>
    <row r="9" spans="1:26" ht="13" x14ac:dyDescent="0.25">
      <c r="I9">
        <f>I75*0.02*10/12</f>
        <v>12.109666666666667</v>
      </c>
      <c r="Q9" s="52" t="s">
        <v>16</v>
      </c>
      <c r="R9" s="52"/>
      <c r="S9" s="52"/>
      <c r="T9" s="52"/>
      <c r="U9" s="52"/>
    </row>
    <row r="10" spans="1:26" s="18" customFormat="1" x14ac:dyDescent="0.25">
      <c r="A10" s="17" t="s">
        <v>17</v>
      </c>
      <c r="B10" s="17" t="s">
        <v>18</v>
      </c>
      <c r="C10" s="17" t="s">
        <v>19</v>
      </c>
      <c r="D10" s="24" t="s">
        <v>20</v>
      </c>
      <c r="E10" s="17" t="s">
        <v>21</v>
      </c>
      <c r="F10" s="17" t="s">
        <v>22</v>
      </c>
      <c r="G10" s="17" t="s">
        <v>14595</v>
      </c>
      <c r="H10" s="17" t="s">
        <v>23</v>
      </c>
      <c r="I10" s="17" t="s">
        <v>24</v>
      </c>
      <c r="J10" s="17" t="s">
        <v>25</v>
      </c>
      <c r="K10" s="17" t="s">
        <v>26</v>
      </c>
      <c r="L10" s="17" t="s">
        <v>27</v>
      </c>
      <c r="M10" s="17" t="s">
        <v>24</v>
      </c>
      <c r="N10" s="17" t="s">
        <v>25</v>
      </c>
      <c r="O10" s="17" t="s">
        <v>26</v>
      </c>
      <c r="P10" s="17" t="s">
        <v>27</v>
      </c>
      <c r="Q10" s="19" t="s">
        <v>28</v>
      </c>
      <c r="R10" s="20" t="s">
        <v>29</v>
      </c>
      <c r="S10" s="21" t="s">
        <v>30</v>
      </c>
      <c r="T10" s="21" t="s">
        <v>31</v>
      </c>
      <c r="U10" s="21" t="s">
        <v>32</v>
      </c>
      <c r="V10" s="17" t="s">
        <v>14594</v>
      </c>
      <c r="W10" s="17" t="s">
        <v>14596</v>
      </c>
      <c r="X10" s="17" t="s">
        <v>14597</v>
      </c>
      <c r="Y10" s="17" t="s">
        <v>14598</v>
      </c>
      <c r="Z10" s="17" t="s">
        <v>10</v>
      </c>
    </row>
    <row r="11" spans="1:26" hidden="1" x14ac:dyDescent="0.25">
      <c r="A11" t="s">
        <v>3640</v>
      </c>
      <c r="B11" t="s">
        <v>3053</v>
      </c>
      <c r="C11" t="s">
        <v>4</v>
      </c>
      <c r="D11" s="23">
        <v>0.33329999999999999</v>
      </c>
      <c r="E11" s="2">
        <v>43394</v>
      </c>
      <c r="F11" t="s">
        <v>3071</v>
      </c>
      <c r="G11" s="16">
        <v>44378</v>
      </c>
      <c r="H11" s="16">
        <v>44742</v>
      </c>
      <c r="I11" s="3">
        <v>921.24</v>
      </c>
      <c r="J11" s="3">
        <v>-921.24</v>
      </c>
      <c r="K11" s="3">
        <v>0</v>
      </c>
      <c r="L11" t="s">
        <v>36</v>
      </c>
      <c r="M11" s="3">
        <v>146724</v>
      </c>
      <c r="N11" s="3">
        <v>-103929.5</v>
      </c>
      <c r="O11" s="3">
        <v>42794.5</v>
      </c>
      <c r="P11" t="s">
        <v>37</v>
      </c>
      <c r="Q11" s="29">
        <f>DATEDIF(E11,H11,"Y")</f>
        <v>3</v>
      </c>
      <c r="R11" s="29">
        <f>DATEDIF(E11,H11,"YM")</f>
        <v>8</v>
      </c>
      <c r="S11" s="29">
        <f>DATEDIF(E11,H11,"MD")</f>
        <v>9</v>
      </c>
      <c r="T11" s="30">
        <f>IF(Q11&gt;=1,1,R11/12)</f>
        <v>1</v>
      </c>
      <c r="U11" s="28">
        <f>I11*D11*T11</f>
        <v>307.04929199999998</v>
      </c>
      <c r="V11" t="str">
        <f>IF(AND(E11&gt;=G11,E11&lt;=H11),"Yes","No")</f>
        <v>No</v>
      </c>
      <c r="W11" t="str">
        <f>MONTH(E11)&amp;"/"&amp;1&amp;"/"&amp;YEAR(E11)</f>
        <v>10/1/2018</v>
      </c>
      <c r="X11">
        <f>IF(V11="Yes",(DATEDIF(W11,H11+1,"M")/12),1)</f>
        <v>1</v>
      </c>
      <c r="Y11">
        <f>I11*D11*X11</f>
        <v>307.04929199999998</v>
      </c>
      <c r="Z11" t="str">
        <f>IF(V11="Yes",Y11+J11,"")</f>
        <v/>
      </c>
    </row>
    <row r="12" spans="1:26" hidden="1" x14ac:dyDescent="0.25">
      <c r="A12" t="s">
        <v>3641</v>
      </c>
      <c r="B12" t="s">
        <v>3053</v>
      </c>
      <c r="C12" t="s">
        <v>4</v>
      </c>
      <c r="D12" s="23">
        <v>0.33329999999999999</v>
      </c>
      <c r="E12" s="2">
        <v>43395</v>
      </c>
      <c r="F12" t="s">
        <v>2901</v>
      </c>
      <c r="G12" s="16">
        <v>44378</v>
      </c>
      <c r="H12" s="16">
        <v>44742</v>
      </c>
      <c r="I12" s="3">
        <v>1146.78</v>
      </c>
      <c r="J12" s="3">
        <v>-1146.78</v>
      </c>
      <c r="K12" s="3">
        <v>0</v>
      </c>
      <c r="L12" t="s">
        <v>36</v>
      </c>
      <c r="M12" s="3">
        <v>291750</v>
      </c>
      <c r="N12" s="3">
        <v>-206656.25</v>
      </c>
      <c r="O12" s="3">
        <v>85093.75</v>
      </c>
      <c r="P12" t="s">
        <v>37</v>
      </c>
      <c r="Q12" s="29">
        <f t="shared" ref="Q12:Q75" si="0">DATEDIF(E12,H12,"Y")</f>
        <v>3</v>
      </c>
      <c r="R12" s="29">
        <f t="shared" ref="R12:R75" si="1">DATEDIF(E12,H12,"YM")</f>
        <v>8</v>
      </c>
      <c r="S12" s="29">
        <f t="shared" ref="S12:S75" si="2">DATEDIF(E12,H12,"MD")</f>
        <v>8</v>
      </c>
      <c r="T12" s="30">
        <f t="shared" ref="T12:T75" si="3">IF(Q12&gt;=1,1,R12/12)</f>
        <v>1</v>
      </c>
      <c r="U12" s="28">
        <f t="shared" ref="U12:U75" si="4">I12*D12*T12</f>
        <v>382.22177399999998</v>
      </c>
      <c r="V12" t="str">
        <f t="shared" ref="V12:V75" si="5">IF(AND(E12&gt;=G12,E12&lt;=H12),"Yes","No")</f>
        <v>No</v>
      </c>
      <c r="W12" t="str">
        <f t="shared" ref="W12:W75" si="6">MONTH(E12)&amp;"/"&amp;1&amp;"/"&amp;YEAR(E12)</f>
        <v>10/1/2018</v>
      </c>
      <c r="X12">
        <f t="shared" ref="X12:X75" si="7">IF(V12="Yes",(DATEDIF(W12,H12+1,"M")/12),1)</f>
        <v>1</v>
      </c>
      <c r="Y12">
        <f t="shared" ref="Y12:Y73" si="8">I12*D12*X12</f>
        <v>382.22177399999998</v>
      </c>
      <c r="Z12" t="str">
        <f t="shared" ref="Z12:Z75" si="9">IF(V12="Yes",Y12+J12,"")</f>
        <v/>
      </c>
    </row>
    <row r="13" spans="1:26" hidden="1" x14ac:dyDescent="0.25">
      <c r="A13" t="s">
        <v>3642</v>
      </c>
      <c r="B13" t="s">
        <v>3053</v>
      </c>
      <c r="C13" t="s">
        <v>4</v>
      </c>
      <c r="D13" s="23">
        <v>0.33329999999999999</v>
      </c>
      <c r="E13" s="2">
        <v>43395</v>
      </c>
      <c r="F13" t="s">
        <v>2901</v>
      </c>
      <c r="G13" s="16">
        <v>44378</v>
      </c>
      <c r="H13" s="16">
        <v>44742</v>
      </c>
      <c r="I13" s="3">
        <v>1146.78</v>
      </c>
      <c r="J13" s="3">
        <v>-1146.78</v>
      </c>
      <c r="K13" s="3">
        <v>0</v>
      </c>
      <c r="L13" t="s">
        <v>36</v>
      </c>
      <c r="M13" s="3">
        <v>41916</v>
      </c>
      <c r="N13" s="3">
        <v>-29690.5</v>
      </c>
      <c r="O13" s="3">
        <v>12225.5</v>
      </c>
      <c r="P13" t="s">
        <v>37</v>
      </c>
      <c r="Q13" s="29">
        <f t="shared" si="0"/>
        <v>3</v>
      </c>
      <c r="R13" s="29">
        <f t="shared" si="1"/>
        <v>8</v>
      </c>
      <c r="S13" s="29">
        <f t="shared" si="2"/>
        <v>8</v>
      </c>
      <c r="T13" s="30">
        <f t="shared" si="3"/>
        <v>1</v>
      </c>
      <c r="U13" s="28">
        <f t="shared" si="4"/>
        <v>382.22177399999998</v>
      </c>
      <c r="V13" t="str">
        <f t="shared" si="5"/>
        <v>No</v>
      </c>
      <c r="W13" t="str">
        <f t="shared" si="6"/>
        <v>10/1/2018</v>
      </c>
      <c r="X13">
        <f t="shared" si="7"/>
        <v>1</v>
      </c>
      <c r="Y13">
        <f t="shared" si="8"/>
        <v>382.22177399999998</v>
      </c>
      <c r="Z13" t="str">
        <f t="shared" si="9"/>
        <v/>
      </c>
    </row>
    <row r="14" spans="1:26" ht="13" hidden="1" x14ac:dyDescent="0.25">
      <c r="A14" t="s">
        <v>3643</v>
      </c>
      <c r="B14" t="s">
        <v>34</v>
      </c>
      <c r="C14" t="s">
        <v>5</v>
      </c>
      <c r="D14" s="46">
        <v>0.1</v>
      </c>
      <c r="E14" s="2">
        <v>43374</v>
      </c>
      <c r="F14" t="s">
        <v>3644</v>
      </c>
      <c r="G14" s="16">
        <v>44378</v>
      </c>
      <c r="H14" s="16">
        <v>44742</v>
      </c>
      <c r="I14" s="3">
        <v>1059.8599999999999</v>
      </c>
      <c r="J14" s="3">
        <v>-397.46</v>
      </c>
      <c r="K14" s="3">
        <v>662.4</v>
      </c>
      <c r="L14" t="s">
        <v>36</v>
      </c>
      <c r="M14" s="3">
        <v>21812</v>
      </c>
      <c r="N14" s="3">
        <v>-15450.17</v>
      </c>
      <c r="O14" s="3">
        <v>6361.83</v>
      </c>
      <c r="P14" t="s">
        <v>37</v>
      </c>
      <c r="Q14" s="29">
        <f t="shared" si="0"/>
        <v>3</v>
      </c>
      <c r="R14" s="29">
        <f t="shared" si="1"/>
        <v>8</v>
      </c>
      <c r="S14" s="29">
        <f t="shared" si="2"/>
        <v>29</v>
      </c>
      <c r="T14" s="30">
        <f t="shared" si="3"/>
        <v>1</v>
      </c>
      <c r="U14" s="28">
        <f t="shared" si="4"/>
        <v>105.98599999999999</v>
      </c>
      <c r="V14" t="str">
        <f t="shared" si="5"/>
        <v>No</v>
      </c>
      <c r="W14" t="str">
        <f t="shared" si="6"/>
        <v>10/1/2018</v>
      </c>
      <c r="X14">
        <f t="shared" si="7"/>
        <v>1</v>
      </c>
      <c r="Y14">
        <f t="shared" si="8"/>
        <v>105.98599999999999</v>
      </c>
      <c r="Z14" t="str">
        <f t="shared" si="9"/>
        <v/>
      </c>
    </row>
    <row r="15" spans="1:26" ht="13" hidden="1" x14ac:dyDescent="0.25">
      <c r="A15" t="s">
        <v>3645</v>
      </c>
      <c r="B15" t="s">
        <v>34</v>
      </c>
      <c r="C15" t="s">
        <v>5</v>
      </c>
      <c r="D15" s="46">
        <v>0.1</v>
      </c>
      <c r="E15" s="2">
        <v>43374</v>
      </c>
      <c r="F15" t="s">
        <v>3646</v>
      </c>
      <c r="G15" s="16">
        <v>44378</v>
      </c>
      <c r="H15" s="16">
        <v>44742</v>
      </c>
      <c r="I15" s="3">
        <v>1217.98</v>
      </c>
      <c r="J15" s="3">
        <v>-456.75</v>
      </c>
      <c r="K15" s="3">
        <v>761.23</v>
      </c>
      <c r="L15" t="s">
        <v>36</v>
      </c>
      <c r="M15" s="3">
        <v>22050</v>
      </c>
      <c r="N15" s="3">
        <v>-15618.75</v>
      </c>
      <c r="O15" s="3">
        <v>6431.25</v>
      </c>
      <c r="P15" t="s">
        <v>37</v>
      </c>
      <c r="Q15" s="29">
        <f t="shared" si="0"/>
        <v>3</v>
      </c>
      <c r="R15" s="29">
        <f t="shared" si="1"/>
        <v>8</v>
      </c>
      <c r="S15" s="29">
        <f t="shared" si="2"/>
        <v>29</v>
      </c>
      <c r="T15" s="30">
        <f t="shared" si="3"/>
        <v>1</v>
      </c>
      <c r="U15" s="28">
        <f t="shared" si="4"/>
        <v>121.798</v>
      </c>
      <c r="V15" t="str">
        <f t="shared" si="5"/>
        <v>No</v>
      </c>
      <c r="W15" t="str">
        <f t="shared" si="6"/>
        <v>10/1/2018</v>
      </c>
      <c r="X15">
        <f t="shared" si="7"/>
        <v>1</v>
      </c>
      <c r="Y15">
        <f t="shared" si="8"/>
        <v>121.798</v>
      </c>
      <c r="Z15" t="str">
        <f t="shared" si="9"/>
        <v/>
      </c>
    </row>
    <row r="16" spans="1:26" ht="13" hidden="1" x14ac:dyDescent="0.25">
      <c r="A16" t="s">
        <v>3647</v>
      </c>
      <c r="B16" t="s">
        <v>34</v>
      </c>
      <c r="C16" t="s">
        <v>5</v>
      </c>
      <c r="D16" s="46">
        <v>0.1</v>
      </c>
      <c r="E16" s="2">
        <v>43374</v>
      </c>
      <c r="F16" t="s">
        <v>3648</v>
      </c>
      <c r="G16" s="16">
        <v>44378</v>
      </c>
      <c r="H16" s="16">
        <v>44742</v>
      </c>
      <c r="I16" s="3">
        <v>179</v>
      </c>
      <c r="J16" s="3">
        <v>-67.13</v>
      </c>
      <c r="K16" s="3">
        <v>111.87</v>
      </c>
      <c r="L16" t="s">
        <v>36</v>
      </c>
      <c r="M16" s="3">
        <v>52400</v>
      </c>
      <c r="N16" s="3">
        <v>-31876.67</v>
      </c>
      <c r="O16" s="3">
        <v>20523.330000000002</v>
      </c>
      <c r="P16" t="s">
        <v>37</v>
      </c>
      <c r="Q16" s="29">
        <f t="shared" si="0"/>
        <v>3</v>
      </c>
      <c r="R16" s="29">
        <f t="shared" si="1"/>
        <v>8</v>
      </c>
      <c r="S16" s="29">
        <f t="shared" si="2"/>
        <v>29</v>
      </c>
      <c r="T16" s="30">
        <f t="shared" si="3"/>
        <v>1</v>
      </c>
      <c r="U16" s="28">
        <f t="shared" si="4"/>
        <v>17.900000000000002</v>
      </c>
      <c r="V16" t="str">
        <f t="shared" si="5"/>
        <v>No</v>
      </c>
      <c r="W16" t="str">
        <f t="shared" si="6"/>
        <v>10/1/2018</v>
      </c>
      <c r="X16">
        <f t="shared" si="7"/>
        <v>1</v>
      </c>
      <c r="Y16">
        <f t="shared" si="8"/>
        <v>17.900000000000002</v>
      </c>
      <c r="Z16" t="str">
        <f t="shared" si="9"/>
        <v/>
      </c>
    </row>
    <row r="17" spans="1:26" ht="13" hidden="1" x14ac:dyDescent="0.25">
      <c r="A17" t="s">
        <v>3649</v>
      </c>
      <c r="B17" t="s">
        <v>34</v>
      </c>
      <c r="C17" t="s">
        <v>5</v>
      </c>
      <c r="D17" s="46">
        <v>0.1</v>
      </c>
      <c r="E17" s="2">
        <v>43374</v>
      </c>
      <c r="F17" t="s">
        <v>3648</v>
      </c>
      <c r="G17" s="16">
        <v>44378</v>
      </c>
      <c r="H17" s="16">
        <v>44742</v>
      </c>
      <c r="I17" s="3">
        <v>179</v>
      </c>
      <c r="J17" s="3">
        <v>-67.13</v>
      </c>
      <c r="K17" s="3">
        <v>111.87</v>
      </c>
      <c r="L17" t="s">
        <v>36</v>
      </c>
      <c r="M17" s="3">
        <v>38500</v>
      </c>
      <c r="N17" s="3">
        <v>-19570.830000000002</v>
      </c>
      <c r="O17" s="3">
        <v>18929.169999999998</v>
      </c>
      <c r="P17" t="s">
        <v>37</v>
      </c>
      <c r="Q17" s="29">
        <f t="shared" si="0"/>
        <v>3</v>
      </c>
      <c r="R17" s="29">
        <f t="shared" si="1"/>
        <v>8</v>
      </c>
      <c r="S17" s="29">
        <f t="shared" si="2"/>
        <v>29</v>
      </c>
      <c r="T17" s="30">
        <f t="shared" si="3"/>
        <v>1</v>
      </c>
      <c r="U17" s="28">
        <f t="shared" si="4"/>
        <v>17.900000000000002</v>
      </c>
      <c r="V17" t="str">
        <f t="shared" si="5"/>
        <v>No</v>
      </c>
      <c r="W17" t="str">
        <f t="shared" si="6"/>
        <v>10/1/2018</v>
      </c>
      <c r="X17">
        <f t="shared" si="7"/>
        <v>1</v>
      </c>
      <c r="Y17">
        <f t="shared" si="8"/>
        <v>17.900000000000002</v>
      </c>
      <c r="Z17" t="str">
        <f t="shared" si="9"/>
        <v/>
      </c>
    </row>
    <row r="18" spans="1:26" ht="13" hidden="1" x14ac:dyDescent="0.25">
      <c r="A18" t="s">
        <v>3650</v>
      </c>
      <c r="B18" t="s">
        <v>34</v>
      </c>
      <c r="C18" t="s">
        <v>5</v>
      </c>
      <c r="D18" s="46">
        <v>0.1</v>
      </c>
      <c r="E18" s="2">
        <v>43374</v>
      </c>
      <c r="F18" t="s">
        <v>3648</v>
      </c>
      <c r="G18" s="16">
        <v>44378</v>
      </c>
      <c r="H18" s="16">
        <v>44742</v>
      </c>
      <c r="I18" s="3">
        <v>179</v>
      </c>
      <c r="J18" s="3">
        <v>-67.13</v>
      </c>
      <c r="K18" s="3">
        <v>111.87</v>
      </c>
      <c r="L18" t="s">
        <v>36</v>
      </c>
      <c r="M18" s="3">
        <v>14891</v>
      </c>
      <c r="N18" s="3">
        <v>-9058.69</v>
      </c>
      <c r="O18" s="3">
        <v>5832.31</v>
      </c>
      <c r="P18" t="s">
        <v>37</v>
      </c>
      <c r="Q18" s="29">
        <f t="shared" si="0"/>
        <v>3</v>
      </c>
      <c r="R18" s="29">
        <f t="shared" si="1"/>
        <v>8</v>
      </c>
      <c r="S18" s="29">
        <f t="shared" si="2"/>
        <v>29</v>
      </c>
      <c r="T18" s="30">
        <f t="shared" si="3"/>
        <v>1</v>
      </c>
      <c r="U18" s="28">
        <f t="shared" si="4"/>
        <v>17.900000000000002</v>
      </c>
      <c r="V18" t="str">
        <f t="shared" si="5"/>
        <v>No</v>
      </c>
      <c r="W18" t="str">
        <f t="shared" si="6"/>
        <v>10/1/2018</v>
      </c>
      <c r="X18">
        <f t="shared" si="7"/>
        <v>1</v>
      </c>
      <c r="Y18">
        <f t="shared" si="8"/>
        <v>17.900000000000002</v>
      </c>
      <c r="Z18" t="str">
        <f t="shared" si="9"/>
        <v/>
      </c>
    </row>
    <row r="19" spans="1:26" ht="13" hidden="1" x14ac:dyDescent="0.25">
      <c r="A19" t="s">
        <v>3651</v>
      </c>
      <c r="B19" t="s">
        <v>34</v>
      </c>
      <c r="C19" t="s">
        <v>5</v>
      </c>
      <c r="D19" s="46">
        <v>0.1</v>
      </c>
      <c r="E19" s="2">
        <v>43374</v>
      </c>
      <c r="F19" t="s">
        <v>3652</v>
      </c>
      <c r="G19" s="16">
        <v>44378</v>
      </c>
      <c r="H19" s="16">
        <v>44742</v>
      </c>
      <c r="I19" s="3">
        <v>835.32</v>
      </c>
      <c r="J19" s="3">
        <v>-313.24</v>
      </c>
      <c r="K19" s="3">
        <v>522.08000000000004</v>
      </c>
      <c r="L19" t="s">
        <v>36</v>
      </c>
      <c r="M19" s="3">
        <v>63545278.670000002</v>
      </c>
      <c r="N19" s="3">
        <v>-18110404.050000001</v>
      </c>
      <c r="O19" s="3">
        <v>45434874.619999997</v>
      </c>
      <c r="P19" t="s">
        <v>37</v>
      </c>
      <c r="Q19" s="29">
        <f t="shared" si="0"/>
        <v>3</v>
      </c>
      <c r="R19" s="29">
        <f t="shared" si="1"/>
        <v>8</v>
      </c>
      <c r="S19" s="29">
        <f t="shared" si="2"/>
        <v>29</v>
      </c>
      <c r="T19" s="30">
        <f t="shared" si="3"/>
        <v>1</v>
      </c>
      <c r="U19" s="28">
        <f t="shared" si="4"/>
        <v>83.532000000000011</v>
      </c>
      <c r="V19" t="str">
        <f t="shared" si="5"/>
        <v>No</v>
      </c>
      <c r="W19" t="str">
        <f t="shared" si="6"/>
        <v>10/1/2018</v>
      </c>
      <c r="X19">
        <f t="shared" si="7"/>
        <v>1</v>
      </c>
      <c r="Y19">
        <f t="shared" si="8"/>
        <v>83.532000000000011</v>
      </c>
      <c r="Z19" t="str">
        <f t="shared" si="9"/>
        <v/>
      </c>
    </row>
    <row r="20" spans="1:26" ht="13" hidden="1" x14ac:dyDescent="0.25">
      <c r="A20" t="s">
        <v>3653</v>
      </c>
      <c r="B20" t="s">
        <v>34</v>
      </c>
      <c r="C20" t="s">
        <v>5</v>
      </c>
      <c r="D20" s="46">
        <v>0.1</v>
      </c>
      <c r="E20" s="2">
        <v>43374</v>
      </c>
      <c r="F20" t="s">
        <v>3654</v>
      </c>
      <c r="G20" s="16">
        <v>44378</v>
      </c>
      <c r="H20" s="16">
        <v>44742</v>
      </c>
      <c r="I20" s="3">
        <v>238.66</v>
      </c>
      <c r="J20" s="3">
        <v>-89.51</v>
      </c>
      <c r="K20" s="3">
        <v>149.15</v>
      </c>
      <c r="L20" t="s">
        <v>36</v>
      </c>
      <c r="M20" s="3">
        <v>4579875.4800000004</v>
      </c>
      <c r="N20" s="3">
        <v>-1236565.99</v>
      </c>
      <c r="O20" s="3">
        <v>3343309.49</v>
      </c>
      <c r="P20" t="s">
        <v>37</v>
      </c>
      <c r="Q20" s="29">
        <f t="shared" si="0"/>
        <v>3</v>
      </c>
      <c r="R20" s="29">
        <f t="shared" si="1"/>
        <v>8</v>
      </c>
      <c r="S20" s="29">
        <f t="shared" si="2"/>
        <v>29</v>
      </c>
      <c r="T20" s="30">
        <f t="shared" si="3"/>
        <v>1</v>
      </c>
      <c r="U20" s="28">
        <f t="shared" si="4"/>
        <v>23.866</v>
      </c>
      <c r="V20" t="str">
        <f t="shared" si="5"/>
        <v>No</v>
      </c>
      <c r="W20" t="str">
        <f t="shared" si="6"/>
        <v>10/1/2018</v>
      </c>
      <c r="X20">
        <f t="shared" si="7"/>
        <v>1</v>
      </c>
      <c r="Y20">
        <f t="shared" si="8"/>
        <v>23.866</v>
      </c>
      <c r="Z20" t="str">
        <f t="shared" si="9"/>
        <v/>
      </c>
    </row>
    <row r="21" spans="1:26" ht="13" hidden="1" x14ac:dyDescent="0.25">
      <c r="A21" t="s">
        <v>3655</v>
      </c>
      <c r="B21" t="s">
        <v>34</v>
      </c>
      <c r="C21" t="s">
        <v>5</v>
      </c>
      <c r="D21" s="46">
        <v>0.1</v>
      </c>
      <c r="E21" s="2">
        <v>43374</v>
      </c>
      <c r="F21" t="s">
        <v>3654</v>
      </c>
      <c r="G21" s="16">
        <v>44378</v>
      </c>
      <c r="H21" s="16">
        <v>44742</v>
      </c>
      <c r="I21" s="3">
        <v>238.66</v>
      </c>
      <c r="J21" s="3">
        <v>-89.51</v>
      </c>
      <c r="K21" s="3">
        <v>149.15</v>
      </c>
      <c r="L21" t="s">
        <v>36</v>
      </c>
      <c r="M21" s="3">
        <v>9797637.8000000007</v>
      </c>
      <c r="N21" s="3">
        <v>-2792327.17</v>
      </c>
      <c r="O21" s="3">
        <v>7005310.6299999999</v>
      </c>
      <c r="P21" t="s">
        <v>37</v>
      </c>
      <c r="Q21" s="29">
        <f t="shared" si="0"/>
        <v>3</v>
      </c>
      <c r="R21" s="29">
        <f t="shared" si="1"/>
        <v>8</v>
      </c>
      <c r="S21" s="29">
        <f t="shared" si="2"/>
        <v>29</v>
      </c>
      <c r="T21" s="30">
        <f t="shared" si="3"/>
        <v>1</v>
      </c>
      <c r="U21" s="28">
        <f t="shared" si="4"/>
        <v>23.866</v>
      </c>
      <c r="V21" t="str">
        <f t="shared" si="5"/>
        <v>No</v>
      </c>
      <c r="W21" t="str">
        <f t="shared" si="6"/>
        <v>10/1/2018</v>
      </c>
      <c r="X21">
        <f t="shared" si="7"/>
        <v>1</v>
      </c>
      <c r="Y21">
        <f t="shared" si="8"/>
        <v>23.866</v>
      </c>
      <c r="Z21" t="str">
        <f t="shared" si="9"/>
        <v/>
      </c>
    </row>
    <row r="22" spans="1:26" ht="13" hidden="1" x14ac:dyDescent="0.25">
      <c r="A22" t="s">
        <v>3656</v>
      </c>
      <c r="B22" t="s">
        <v>34</v>
      </c>
      <c r="C22" t="s">
        <v>5</v>
      </c>
      <c r="D22" s="46">
        <v>0.1</v>
      </c>
      <c r="E22" s="2">
        <v>43374</v>
      </c>
      <c r="F22" t="s">
        <v>3654</v>
      </c>
      <c r="G22" s="16">
        <v>44378</v>
      </c>
      <c r="H22" s="16">
        <v>44742</v>
      </c>
      <c r="I22" s="3">
        <v>238.66</v>
      </c>
      <c r="J22" s="3">
        <v>-89.51</v>
      </c>
      <c r="K22" s="3">
        <v>149.15</v>
      </c>
      <c r="L22" t="s">
        <v>36</v>
      </c>
      <c r="M22" s="3">
        <v>841969.4</v>
      </c>
      <c r="N22" s="3">
        <v>-239961.01</v>
      </c>
      <c r="O22" s="3">
        <v>602008.39</v>
      </c>
      <c r="P22" t="s">
        <v>37</v>
      </c>
      <c r="Q22" s="29">
        <f t="shared" si="0"/>
        <v>3</v>
      </c>
      <c r="R22" s="29">
        <f t="shared" si="1"/>
        <v>8</v>
      </c>
      <c r="S22" s="29">
        <f t="shared" si="2"/>
        <v>29</v>
      </c>
      <c r="T22" s="30">
        <f t="shared" si="3"/>
        <v>1</v>
      </c>
      <c r="U22" s="28">
        <f t="shared" si="4"/>
        <v>23.866</v>
      </c>
      <c r="V22" t="str">
        <f t="shared" si="5"/>
        <v>No</v>
      </c>
      <c r="W22" t="str">
        <f t="shared" si="6"/>
        <v>10/1/2018</v>
      </c>
      <c r="X22">
        <f t="shared" si="7"/>
        <v>1</v>
      </c>
      <c r="Y22">
        <f t="shared" si="8"/>
        <v>23.866</v>
      </c>
      <c r="Z22" t="str">
        <f t="shared" si="9"/>
        <v/>
      </c>
    </row>
    <row r="23" spans="1:26" ht="13" hidden="1" x14ac:dyDescent="0.25">
      <c r="A23" t="s">
        <v>3657</v>
      </c>
      <c r="B23" t="s">
        <v>34</v>
      </c>
      <c r="C23" t="s">
        <v>5</v>
      </c>
      <c r="D23" s="46">
        <v>0.1</v>
      </c>
      <c r="E23" s="2">
        <v>43374</v>
      </c>
      <c r="F23" t="s">
        <v>3654</v>
      </c>
      <c r="G23" s="16">
        <v>44378</v>
      </c>
      <c r="H23" s="16">
        <v>44742</v>
      </c>
      <c r="I23" s="3">
        <v>238.66</v>
      </c>
      <c r="J23" s="3">
        <v>-89.51</v>
      </c>
      <c r="K23" s="3">
        <v>149.15</v>
      </c>
      <c r="L23" t="s">
        <v>36</v>
      </c>
      <c r="M23" s="3">
        <v>619205.04</v>
      </c>
      <c r="N23" s="3">
        <v>-176473.27</v>
      </c>
      <c r="O23" s="3">
        <v>442731.77</v>
      </c>
      <c r="P23" t="s">
        <v>37</v>
      </c>
      <c r="Q23" s="29">
        <f t="shared" si="0"/>
        <v>3</v>
      </c>
      <c r="R23" s="29">
        <f t="shared" si="1"/>
        <v>8</v>
      </c>
      <c r="S23" s="29">
        <f t="shared" si="2"/>
        <v>29</v>
      </c>
      <c r="T23" s="30">
        <f t="shared" si="3"/>
        <v>1</v>
      </c>
      <c r="U23" s="28">
        <f t="shared" si="4"/>
        <v>23.866</v>
      </c>
      <c r="V23" t="str">
        <f t="shared" si="5"/>
        <v>No</v>
      </c>
      <c r="W23" t="str">
        <f t="shared" si="6"/>
        <v>10/1/2018</v>
      </c>
      <c r="X23">
        <f t="shared" si="7"/>
        <v>1</v>
      </c>
      <c r="Y23">
        <f t="shared" si="8"/>
        <v>23.866</v>
      </c>
      <c r="Z23" t="str">
        <f t="shared" si="9"/>
        <v/>
      </c>
    </row>
    <row r="24" spans="1:26" ht="13" hidden="1" x14ac:dyDescent="0.25">
      <c r="A24" t="s">
        <v>3658</v>
      </c>
      <c r="B24" t="s">
        <v>34</v>
      </c>
      <c r="C24" t="s">
        <v>5</v>
      </c>
      <c r="D24" s="46">
        <v>0.1</v>
      </c>
      <c r="E24" s="2">
        <v>43374</v>
      </c>
      <c r="F24" t="s">
        <v>3654</v>
      </c>
      <c r="G24" s="16">
        <v>44378</v>
      </c>
      <c r="H24" s="16">
        <v>44742</v>
      </c>
      <c r="I24" s="3">
        <v>238.66</v>
      </c>
      <c r="J24" s="3">
        <v>-89.51</v>
      </c>
      <c r="K24" s="3">
        <v>149.15</v>
      </c>
      <c r="L24" t="s">
        <v>36</v>
      </c>
      <c r="M24" s="3">
        <v>3221000.44</v>
      </c>
      <c r="N24" s="3">
        <v>-917985.29</v>
      </c>
      <c r="O24" s="3">
        <v>2303015.15</v>
      </c>
      <c r="P24" t="s">
        <v>37</v>
      </c>
      <c r="Q24" s="29">
        <f t="shared" si="0"/>
        <v>3</v>
      </c>
      <c r="R24" s="29">
        <f t="shared" si="1"/>
        <v>8</v>
      </c>
      <c r="S24" s="29">
        <f t="shared" si="2"/>
        <v>29</v>
      </c>
      <c r="T24" s="30">
        <f t="shared" si="3"/>
        <v>1</v>
      </c>
      <c r="U24" s="28">
        <f t="shared" si="4"/>
        <v>23.866</v>
      </c>
      <c r="V24" t="str">
        <f t="shared" si="5"/>
        <v>No</v>
      </c>
      <c r="W24" t="str">
        <f t="shared" si="6"/>
        <v>10/1/2018</v>
      </c>
      <c r="X24">
        <f t="shared" si="7"/>
        <v>1</v>
      </c>
      <c r="Y24">
        <f t="shared" si="8"/>
        <v>23.866</v>
      </c>
      <c r="Z24" t="str">
        <f t="shared" si="9"/>
        <v/>
      </c>
    </row>
    <row r="25" spans="1:26" ht="13" hidden="1" x14ac:dyDescent="0.25">
      <c r="A25" t="s">
        <v>3659</v>
      </c>
      <c r="B25" t="s">
        <v>34</v>
      </c>
      <c r="C25" t="s">
        <v>5</v>
      </c>
      <c r="D25" s="46">
        <v>0.1</v>
      </c>
      <c r="E25" s="2">
        <v>43374</v>
      </c>
      <c r="F25" t="s">
        <v>3660</v>
      </c>
      <c r="G25" s="16">
        <v>44378</v>
      </c>
      <c r="H25" s="16">
        <v>44742</v>
      </c>
      <c r="I25" s="3">
        <v>1073.99</v>
      </c>
      <c r="J25" s="3">
        <v>-402.75</v>
      </c>
      <c r="K25" s="3">
        <v>671.24</v>
      </c>
      <c r="L25" t="s">
        <v>36</v>
      </c>
      <c r="M25" s="3">
        <v>59000</v>
      </c>
      <c r="N25" s="3">
        <v>-9440.33</v>
      </c>
      <c r="O25" s="3">
        <v>49559.67</v>
      </c>
      <c r="P25" t="s">
        <v>37</v>
      </c>
      <c r="Q25" s="29">
        <f t="shared" si="0"/>
        <v>3</v>
      </c>
      <c r="R25" s="29">
        <f t="shared" si="1"/>
        <v>8</v>
      </c>
      <c r="S25" s="29">
        <f t="shared" si="2"/>
        <v>29</v>
      </c>
      <c r="T25" s="30">
        <f t="shared" si="3"/>
        <v>1</v>
      </c>
      <c r="U25" s="28">
        <f t="shared" si="4"/>
        <v>107.399</v>
      </c>
      <c r="V25" t="str">
        <f t="shared" si="5"/>
        <v>No</v>
      </c>
      <c r="W25" t="str">
        <f t="shared" si="6"/>
        <v>10/1/2018</v>
      </c>
      <c r="X25">
        <f t="shared" si="7"/>
        <v>1</v>
      </c>
      <c r="Y25">
        <f t="shared" si="8"/>
        <v>107.399</v>
      </c>
      <c r="Z25" t="str">
        <f t="shared" si="9"/>
        <v/>
      </c>
    </row>
    <row r="26" spans="1:26" ht="13" hidden="1" x14ac:dyDescent="0.25">
      <c r="A26" t="s">
        <v>3661</v>
      </c>
      <c r="B26" t="s">
        <v>34</v>
      </c>
      <c r="C26" t="s">
        <v>5</v>
      </c>
      <c r="D26" s="46">
        <v>0.1</v>
      </c>
      <c r="E26" s="2">
        <v>43374</v>
      </c>
      <c r="F26" t="s">
        <v>3662</v>
      </c>
      <c r="G26" s="16">
        <v>44378</v>
      </c>
      <c r="H26" s="16">
        <v>44742</v>
      </c>
      <c r="I26" s="3">
        <v>1503.58</v>
      </c>
      <c r="J26" s="3">
        <v>-563.85</v>
      </c>
      <c r="K26" s="3">
        <v>939.73</v>
      </c>
      <c r="L26" t="s">
        <v>36</v>
      </c>
      <c r="M26" s="3">
        <v>9545</v>
      </c>
      <c r="N26" s="3">
        <v>-1511.68</v>
      </c>
      <c r="O26" s="3">
        <v>8033.32</v>
      </c>
      <c r="P26" t="s">
        <v>37</v>
      </c>
      <c r="Q26" s="29">
        <f t="shared" si="0"/>
        <v>3</v>
      </c>
      <c r="R26" s="29">
        <f t="shared" si="1"/>
        <v>8</v>
      </c>
      <c r="S26" s="29">
        <f t="shared" si="2"/>
        <v>29</v>
      </c>
      <c r="T26" s="30">
        <f t="shared" si="3"/>
        <v>1</v>
      </c>
      <c r="U26" s="28">
        <f t="shared" si="4"/>
        <v>150.358</v>
      </c>
      <c r="V26" t="str">
        <f t="shared" si="5"/>
        <v>No</v>
      </c>
      <c r="W26" t="str">
        <f t="shared" si="6"/>
        <v>10/1/2018</v>
      </c>
      <c r="X26">
        <f t="shared" si="7"/>
        <v>1</v>
      </c>
      <c r="Y26">
        <f t="shared" si="8"/>
        <v>150.358</v>
      </c>
      <c r="Z26" t="str">
        <f t="shared" si="9"/>
        <v/>
      </c>
    </row>
    <row r="27" spans="1:26" ht="13" hidden="1" x14ac:dyDescent="0.25">
      <c r="A27" t="s">
        <v>3663</v>
      </c>
      <c r="B27" t="s">
        <v>34</v>
      </c>
      <c r="C27" t="s">
        <v>5</v>
      </c>
      <c r="D27" s="46">
        <v>0.1</v>
      </c>
      <c r="E27" s="2">
        <v>43374</v>
      </c>
      <c r="F27" t="s">
        <v>3664</v>
      </c>
      <c r="G27" s="16">
        <v>44378</v>
      </c>
      <c r="H27" s="16">
        <v>44742</v>
      </c>
      <c r="I27" s="3">
        <v>1378.28</v>
      </c>
      <c r="J27" s="3">
        <v>-516.86</v>
      </c>
      <c r="K27" s="3">
        <v>861.42</v>
      </c>
      <c r="L27" t="s">
        <v>36</v>
      </c>
      <c r="M27" s="3">
        <v>174952</v>
      </c>
      <c r="N27" s="3">
        <v>-27408.65</v>
      </c>
      <c r="O27" s="3">
        <v>147543.35</v>
      </c>
      <c r="P27" t="s">
        <v>37</v>
      </c>
      <c r="Q27" s="29">
        <f t="shared" si="0"/>
        <v>3</v>
      </c>
      <c r="R27" s="29">
        <f t="shared" si="1"/>
        <v>8</v>
      </c>
      <c r="S27" s="29">
        <f t="shared" si="2"/>
        <v>29</v>
      </c>
      <c r="T27" s="30">
        <f t="shared" si="3"/>
        <v>1</v>
      </c>
      <c r="U27" s="28">
        <f t="shared" si="4"/>
        <v>137.828</v>
      </c>
      <c r="V27" t="str">
        <f t="shared" si="5"/>
        <v>No</v>
      </c>
      <c r="W27" t="str">
        <f t="shared" si="6"/>
        <v>10/1/2018</v>
      </c>
      <c r="X27">
        <f t="shared" si="7"/>
        <v>1</v>
      </c>
      <c r="Y27">
        <f t="shared" si="8"/>
        <v>137.828</v>
      </c>
      <c r="Z27" t="str">
        <f t="shared" si="9"/>
        <v/>
      </c>
    </row>
    <row r="28" spans="1:26" ht="13" hidden="1" x14ac:dyDescent="0.25">
      <c r="A28" t="s">
        <v>3665</v>
      </c>
      <c r="B28" t="s">
        <v>34</v>
      </c>
      <c r="C28" t="s">
        <v>5</v>
      </c>
      <c r="D28" s="46">
        <v>0.1</v>
      </c>
      <c r="E28" s="2">
        <v>43374</v>
      </c>
      <c r="F28" t="s">
        <v>3666</v>
      </c>
      <c r="G28" s="16">
        <v>44378</v>
      </c>
      <c r="H28" s="16">
        <v>44742</v>
      </c>
      <c r="I28" s="3">
        <v>4911.6899999999996</v>
      </c>
      <c r="J28" s="3">
        <v>-1841.89</v>
      </c>
      <c r="K28" s="3">
        <v>3069.8</v>
      </c>
      <c r="L28" t="s">
        <v>36</v>
      </c>
      <c r="M28" s="3">
        <v>106370</v>
      </c>
      <c r="N28" s="3">
        <v>-16664.46</v>
      </c>
      <c r="O28" s="3">
        <v>89705.54</v>
      </c>
      <c r="P28" t="s">
        <v>37</v>
      </c>
      <c r="Q28" s="29">
        <f t="shared" si="0"/>
        <v>3</v>
      </c>
      <c r="R28" s="29">
        <f t="shared" si="1"/>
        <v>8</v>
      </c>
      <c r="S28" s="29">
        <f t="shared" si="2"/>
        <v>29</v>
      </c>
      <c r="T28" s="30">
        <f t="shared" si="3"/>
        <v>1</v>
      </c>
      <c r="U28" s="28">
        <f t="shared" si="4"/>
        <v>491.16899999999998</v>
      </c>
      <c r="V28" t="str">
        <f t="shared" si="5"/>
        <v>No</v>
      </c>
      <c r="W28" t="str">
        <f t="shared" si="6"/>
        <v>10/1/2018</v>
      </c>
      <c r="X28">
        <f t="shared" si="7"/>
        <v>1</v>
      </c>
      <c r="Y28">
        <f t="shared" si="8"/>
        <v>491.16899999999998</v>
      </c>
      <c r="Z28" t="str">
        <f t="shared" si="9"/>
        <v/>
      </c>
    </row>
    <row r="29" spans="1:26" ht="13" hidden="1" x14ac:dyDescent="0.25">
      <c r="A29" t="s">
        <v>3667</v>
      </c>
      <c r="B29" t="s">
        <v>34</v>
      </c>
      <c r="C29" t="s">
        <v>5</v>
      </c>
      <c r="D29" s="46">
        <v>0.1</v>
      </c>
      <c r="E29" s="2">
        <v>43374</v>
      </c>
      <c r="F29" t="s">
        <v>3668</v>
      </c>
      <c r="G29" s="16">
        <v>44378</v>
      </c>
      <c r="H29" s="16">
        <v>44742</v>
      </c>
      <c r="I29" s="3">
        <v>179</v>
      </c>
      <c r="J29" s="3">
        <v>-67.13</v>
      </c>
      <c r="K29" s="3">
        <v>111.87</v>
      </c>
      <c r="L29" t="s">
        <v>36</v>
      </c>
      <c r="M29" s="3">
        <v>209500</v>
      </c>
      <c r="N29" s="3">
        <v>-32821.72</v>
      </c>
      <c r="O29" s="3">
        <v>176678.28</v>
      </c>
      <c r="P29" t="s">
        <v>37</v>
      </c>
      <c r="Q29" s="29">
        <f t="shared" si="0"/>
        <v>3</v>
      </c>
      <c r="R29" s="29">
        <f t="shared" si="1"/>
        <v>8</v>
      </c>
      <c r="S29" s="29">
        <f t="shared" si="2"/>
        <v>29</v>
      </c>
      <c r="T29" s="30">
        <f t="shared" si="3"/>
        <v>1</v>
      </c>
      <c r="U29" s="28">
        <f t="shared" si="4"/>
        <v>17.900000000000002</v>
      </c>
      <c r="V29" t="str">
        <f t="shared" si="5"/>
        <v>No</v>
      </c>
      <c r="W29" t="str">
        <f t="shared" si="6"/>
        <v>10/1/2018</v>
      </c>
      <c r="X29">
        <f t="shared" si="7"/>
        <v>1</v>
      </c>
      <c r="Y29">
        <f t="shared" si="8"/>
        <v>17.900000000000002</v>
      </c>
      <c r="Z29" t="str">
        <f t="shared" si="9"/>
        <v/>
      </c>
    </row>
    <row r="30" spans="1:26" ht="13" hidden="1" x14ac:dyDescent="0.25">
      <c r="A30" t="s">
        <v>3669</v>
      </c>
      <c r="B30" t="s">
        <v>34</v>
      </c>
      <c r="C30" t="s">
        <v>5</v>
      </c>
      <c r="D30" s="46">
        <v>0.1</v>
      </c>
      <c r="E30" s="2">
        <v>43374</v>
      </c>
      <c r="F30" t="s">
        <v>3668</v>
      </c>
      <c r="G30" s="16">
        <v>44378</v>
      </c>
      <c r="H30" s="16">
        <v>44742</v>
      </c>
      <c r="I30" s="3">
        <v>179</v>
      </c>
      <c r="J30" s="3">
        <v>-67.13</v>
      </c>
      <c r="K30" s="3">
        <v>111.87</v>
      </c>
      <c r="L30" t="s">
        <v>36</v>
      </c>
      <c r="M30" s="3">
        <v>64563</v>
      </c>
      <c r="N30" s="3">
        <v>-10114.9</v>
      </c>
      <c r="O30" s="3">
        <v>54448.1</v>
      </c>
      <c r="P30" t="s">
        <v>37</v>
      </c>
      <c r="Q30" s="29">
        <f t="shared" si="0"/>
        <v>3</v>
      </c>
      <c r="R30" s="29">
        <f t="shared" si="1"/>
        <v>8</v>
      </c>
      <c r="S30" s="29">
        <f t="shared" si="2"/>
        <v>29</v>
      </c>
      <c r="T30" s="30">
        <f t="shared" si="3"/>
        <v>1</v>
      </c>
      <c r="U30" s="28">
        <f t="shared" si="4"/>
        <v>17.900000000000002</v>
      </c>
      <c r="V30" t="str">
        <f t="shared" si="5"/>
        <v>No</v>
      </c>
      <c r="W30" t="str">
        <f t="shared" si="6"/>
        <v>10/1/2018</v>
      </c>
      <c r="X30">
        <f t="shared" si="7"/>
        <v>1</v>
      </c>
      <c r="Y30">
        <f t="shared" si="8"/>
        <v>17.900000000000002</v>
      </c>
      <c r="Z30" t="str">
        <f t="shared" si="9"/>
        <v/>
      </c>
    </row>
    <row r="31" spans="1:26" ht="13" hidden="1" x14ac:dyDescent="0.25">
      <c r="A31" t="s">
        <v>3670</v>
      </c>
      <c r="B31" t="s">
        <v>34</v>
      </c>
      <c r="C31" t="s">
        <v>5</v>
      </c>
      <c r="D31" s="46">
        <v>0.1</v>
      </c>
      <c r="E31" s="2">
        <v>43374</v>
      </c>
      <c r="F31" t="s">
        <v>3668</v>
      </c>
      <c r="G31" s="16">
        <v>44378</v>
      </c>
      <c r="H31" s="16">
        <v>44742</v>
      </c>
      <c r="I31" s="3">
        <v>179</v>
      </c>
      <c r="J31" s="3">
        <v>-67.13</v>
      </c>
      <c r="K31" s="3">
        <v>111.87</v>
      </c>
      <c r="L31" t="s">
        <v>36</v>
      </c>
      <c r="M31" s="3">
        <v>136070</v>
      </c>
      <c r="N31" s="3">
        <v>-21317.96</v>
      </c>
      <c r="O31" s="3">
        <v>114752.04</v>
      </c>
      <c r="P31" t="s">
        <v>37</v>
      </c>
      <c r="Q31" s="29">
        <f t="shared" si="0"/>
        <v>3</v>
      </c>
      <c r="R31" s="29">
        <f t="shared" si="1"/>
        <v>8</v>
      </c>
      <c r="S31" s="29">
        <f t="shared" si="2"/>
        <v>29</v>
      </c>
      <c r="T31" s="30">
        <f t="shared" si="3"/>
        <v>1</v>
      </c>
      <c r="U31" s="28">
        <f t="shared" si="4"/>
        <v>17.900000000000002</v>
      </c>
      <c r="V31" t="str">
        <f t="shared" si="5"/>
        <v>No</v>
      </c>
      <c r="W31" t="str">
        <f t="shared" si="6"/>
        <v>10/1/2018</v>
      </c>
      <c r="X31">
        <f t="shared" si="7"/>
        <v>1</v>
      </c>
      <c r="Y31">
        <f t="shared" si="8"/>
        <v>17.900000000000002</v>
      </c>
      <c r="Z31" t="str">
        <f t="shared" si="9"/>
        <v/>
      </c>
    </row>
    <row r="32" spans="1:26" ht="13" hidden="1" x14ac:dyDescent="0.25">
      <c r="A32" t="s">
        <v>3671</v>
      </c>
      <c r="B32" t="s">
        <v>34</v>
      </c>
      <c r="C32" t="s">
        <v>5</v>
      </c>
      <c r="D32" s="46">
        <v>0.1</v>
      </c>
      <c r="E32" s="2">
        <v>43374</v>
      </c>
      <c r="F32" t="s">
        <v>3668</v>
      </c>
      <c r="G32" s="16">
        <v>44378</v>
      </c>
      <c r="H32" s="16">
        <v>44742</v>
      </c>
      <c r="I32" s="3">
        <v>179</v>
      </c>
      <c r="J32" s="3">
        <v>-67.13</v>
      </c>
      <c r="K32" s="3">
        <v>111.87</v>
      </c>
      <c r="L32" t="s">
        <v>36</v>
      </c>
      <c r="M32" s="3">
        <v>153025</v>
      </c>
      <c r="N32" s="3">
        <v>-23973.59</v>
      </c>
      <c r="O32" s="3">
        <v>129051.41</v>
      </c>
      <c r="P32" t="s">
        <v>37</v>
      </c>
      <c r="Q32" s="29">
        <f t="shared" si="0"/>
        <v>3</v>
      </c>
      <c r="R32" s="29">
        <f t="shared" si="1"/>
        <v>8</v>
      </c>
      <c r="S32" s="29">
        <f t="shared" si="2"/>
        <v>29</v>
      </c>
      <c r="T32" s="30">
        <f t="shared" si="3"/>
        <v>1</v>
      </c>
      <c r="U32" s="28">
        <f t="shared" si="4"/>
        <v>17.900000000000002</v>
      </c>
      <c r="V32" t="str">
        <f t="shared" si="5"/>
        <v>No</v>
      </c>
      <c r="W32" t="str">
        <f t="shared" si="6"/>
        <v>10/1/2018</v>
      </c>
      <c r="X32">
        <f t="shared" si="7"/>
        <v>1</v>
      </c>
      <c r="Y32">
        <f t="shared" si="8"/>
        <v>17.900000000000002</v>
      </c>
      <c r="Z32" t="str">
        <f t="shared" si="9"/>
        <v/>
      </c>
    </row>
    <row r="33" spans="1:26" ht="13" hidden="1" x14ac:dyDescent="0.25">
      <c r="A33" t="s">
        <v>3672</v>
      </c>
      <c r="B33" t="s">
        <v>34</v>
      </c>
      <c r="C33" t="s">
        <v>5</v>
      </c>
      <c r="D33" s="46">
        <v>0.1</v>
      </c>
      <c r="E33" s="2">
        <v>43374</v>
      </c>
      <c r="F33" t="s">
        <v>3668</v>
      </c>
      <c r="G33" s="16">
        <v>44378</v>
      </c>
      <c r="H33" s="16">
        <v>44742</v>
      </c>
      <c r="I33" s="3">
        <v>179</v>
      </c>
      <c r="J33" s="3">
        <v>-67.13</v>
      </c>
      <c r="K33" s="3">
        <v>111.87</v>
      </c>
      <c r="L33" t="s">
        <v>36</v>
      </c>
      <c r="M33" s="3">
        <v>101421</v>
      </c>
      <c r="N33" s="3">
        <v>-15889.36</v>
      </c>
      <c r="O33" s="3">
        <v>85531.64</v>
      </c>
      <c r="P33" t="s">
        <v>37</v>
      </c>
      <c r="Q33" s="29">
        <f t="shared" si="0"/>
        <v>3</v>
      </c>
      <c r="R33" s="29">
        <f t="shared" si="1"/>
        <v>8</v>
      </c>
      <c r="S33" s="29">
        <f t="shared" si="2"/>
        <v>29</v>
      </c>
      <c r="T33" s="30">
        <f t="shared" si="3"/>
        <v>1</v>
      </c>
      <c r="U33" s="28">
        <f t="shared" si="4"/>
        <v>17.900000000000002</v>
      </c>
      <c r="V33" t="str">
        <f t="shared" si="5"/>
        <v>No</v>
      </c>
      <c r="W33" t="str">
        <f t="shared" si="6"/>
        <v>10/1/2018</v>
      </c>
      <c r="X33">
        <f t="shared" si="7"/>
        <v>1</v>
      </c>
      <c r="Y33">
        <f t="shared" si="8"/>
        <v>17.900000000000002</v>
      </c>
      <c r="Z33" t="str">
        <f t="shared" si="9"/>
        <v/>
      </c>
    </row>
    <row r="34" spans="1:26" ht="13" hidden="1" x14ac:dyDescent="0.25">
      <c r="A34" t="s">
        <v>3673</v>
      </c>
      <c r="B34" t="s">
        <v>34</v>
      </c>
      <c r="C34" t="s">
        <v>5</v>
      </c>
      <c r="D34" s="46">
        <v>0.1</v>
      </c>
      <c r="E34" s="2">
        <v>43374</v>
      </c>
      <c r="F34" t="s">
        <v>3668</v>
      </c>
      <c r="G34" s="16">
        <v>44378</v>
      </c>
      <c r="H34" s="16">
        <v>44742</v>
      </c>
      <c r="I34" s="3">
        <v>179</v>
      </c>
      <c r="J34" s="3">
        <v>-67.13</v>
      </c>
      <c r="K34" s="3">
        <v>111.87</v>
      </c>
      <c r="L34" t="s">
        <v>36</v>
      </c>
      <c r="M34" s="3">
        <v>90000</v>
      </c>
      <c r="N34" s="3">
        <v>-14100</v>
      </c>
      <c r="O34" s="3">
        <v>75900</v>
      </c>
      <c r="P34" t="s">
        <v>37</v>
      </c>
      <c r="Q34" s="29">
        <f t="shared" si="0"/>
        <v>3</v>
      </c>
      <c r="R34" s="29">
        <f t="shared" si="1"/>
        <v>8</v>
      </c>
      <c r="S34" s="29">
        <f t="shared" si="2"/>
        <v>29</v>
      </c>
      <c r="T34" s="30">
        <f t="shared" si="3"/>
        <v>1</v>
      </c>
      <c r="U34" s="28">
        <f t="shared" si="4"/>
        <v>17.900000000000002</v>
      </c>
      <c r="V34" t="str">
        <f t="shared" si="5"/>
        <v>No</v>
      </c>
      <c r="W34" t="str">
        <f t="shared" si="6"/>
        <v>10/1/2018</v>
      </c>
      <c r="X34">
        <f t="shared" si="7"/>
        <v>1</v>
      </c>
      <c r="Y34">
        <f t="shared" si="8"/>
        <v>17.900000000000002</v>
      </c>
      <c r="Z34" t="str">
        <f t="shared" si="9"/>
        <v/>
      </c>
    </row>
    <row r="35" spans="1:26" ht="13" hidden="1" x14ac:dyDescent="0.25">
      <c r="A35" t="s">
        <v>3674</v>
      </c>
      <c r="B35" t="s">
        <v>34</v>
      </c>
      <c r="C35" t="s">
        <v>5</v>
      </c>
      <c r="D35" s="46">
        <v>0.1</v>
      </c>
      <c r="E35" s="2">
        <v>43374</v>
      </c>
      <c r="F35" t="s">
        <v>3668</v>
      </c>
      <c r="G35" s="16">
        <v>44378</v>
      </c>
      <c r="H35" s="16">
        <v>44742</v>
      </c>
      <c r="I35" s="3">
        <v>179</v>
      </c>
      <c r="J35" s="3">
        <v>-67.13</v>
      </c>
      <c r="K35" s="3">
        <v>111.87</v>
      </c>
      <c r="L35" t="s">
        <v>36</v>
      </c>
      <c r="M35" s="3">
        <v>293000</v>
      </c>
      <c r="N35" s="3">
        <v>-45414.51</v>
      </c>
      <c r="O35" s="3">
        <v>247585.49</v>
      </c>
      <c r="P35" t="s">
        <v>37</v>
      </c>
      <c r="Q35" s="29">
        <f t="shared" si="0"/>
        <v>3</v>
      </c>
      <c r="R35" s="29">
        <f t="shared" si="1"/>
        <v>8</v>
      </c>
      <c r="S35" s="29">
        <f t="shared" si="2"/>
        <v>29</v>
      </c>
      <c r="T35" s="30">
        <f t="shared" si="3"/>
        <v>1</v>
      </c>
      <c r="U35" s="28">
        <f t="shared" si="4"/>
        <v>17.900000000000002</v>
      </c>
      <c r="V35" t="str">
        <f t="shared" si="5"/>
        <v>No</v>
      </c>
      <c r="W35" t="str">
        <f t="shared" si="6"/>
        <v>10/1/2018</v>
      </c>
      <c r="X35">
        <f t="shared" si="7"/>
        <v>1</v>
      </c>
      <c r="Y35">
        <f t="shared" si="8"/>
        <v>17.900000000000002</v>
      </c>
      <c r="Z35" t="str">
        <f t="shared" si="9"/>
        <v/>
      </c>
    </row>
    <row r="36" spans="1:26" ht="13" hidden="1" x14ac:dyDescent="0.25">
      <c r="A36" t="s">
        <v>3675</v>
      </c>
      <c r="B36" t="s">
        <v>34</v>
      </c>
      <c r="C36" t="s">
        <v>5</v>
      </c>
      <c r="D36" s="46">
        <v>0.1</v>
      </c>
      <c r="E36" s="2">
        <v>43374</v>
      </c>
      <c r="F36" t="s">
        <v>3668</v>
      </c>
      <c r="G36" s="16">
        <v>44378</v>
      </c>
      <c r="H36" s="16">
        <v>44742</v>
      </c>
      <c r="I36" s="3">
        <v>179</v>
      </c>
      <c r="J36" s="3">
        <v>-67.13</v>
      </c>
      <c r="K36" s="3">
        <v>111.87</v>
      </c>
      <c r="L36" t="s">
        <v>36</v>
      </c>
      <c r="M36" s="3">
        <v>1319658</v>
      </c>
      <c r="N36" s="3">
        <v>-204547.27</v>
      </c>
      <c r="O36" s="3">
        <v>1115110.73</v>
      </c>
      <c r="P36" t="s">
        <v>37</v>
      </c>
      <c r="Q36" s="29">
        <f t="shared" si="0"/>
        <v>3</v>
      </c>
      <c r="R36" s="29">
        <f t="shared" si="1"/>
        <v>8</v>
      </c>
      <c r="S36" s="29">
        <f t="shared" si="2"/>
        <v>29</v>
      </c>
      <c r="T36" s="30">
        <f t="shared" si="3"/>
        <v>1</v>
      </c>
      <c r="U36" s="28">
        <f t="shared" si="4"/>
        <v>17.900000000000002</v>
      </c>
      <c r="V36" t="str">
        <f t="shared" si="5"/>
        <v>No</v>
      </c>
      <c r="W36" t="str">
        <f t="shared" si="6"/>
        <v>10/1/2018</v>
      </c>
      <c r="X36">
        <f t="shared" si="7"/>
        <v>1</v>
      </c>
      <c r="Y36">
        <f t="shared" si="8"/>
        <v>17.900000000000002</v>
      </c>
      <c r="Z36" t="str">
        <f t="shared" si="9"/>
        <v/>
      </c>
    </row>
    <row r="37" spans="1:26" ht="13" hidden="1" x14ac:dyDescent="0.25">
      <c r="A37" t="s">
        <v>3676</v>
      </c>
      <c r="B37" t="s">
        <v>34</v>
      </c>
      <c r="C37" t="s">
        <v>5</v>
      </c>
      <c r="D37" s="46">
        <v>0.1</v>
      </c>
      <c r="E37" s="2">
        <v>43374</v>
      </c>
      <c r="F37" t="s">
        <v>3677</v>
      </c>
      <c r="G37" s="16">
        <v>44378</v>
      </c>
      <c r="H37" s="16">
        <v>44742</v>
      </c>
      <c r="I37" s="3">
        <v>2505.9699999999998</v>
      </c>
      <c r="J37" s="3">
        <v>-939.75</v>
      </c>
      <c r="K37" s="3">
        <v>1566.22</v>
      </c>
      <c r="L37" t="s">
        <v>36</v>
      </c>
      <c r="M37" s="3">
        <v>100000</v>
      </c>
      <c r="N37" s="3">
        <v>-15500</v>
      </c>
      <c r="O37" s="3">
        <v>84500</v>
      </c>
      <c r="P37" t="s">
        <v>37</v>
      </c>
      <c r="Q37" s="29">
        <f t="shared" si="0"/>
        <v>3</v>
      </c>
      <c r="R37" s="29">
        <f t="shared" si="1"/>
        <v>8</v>
      </c>
      <c r="S37" s="29">
        <f t="shared" si="2"/>
        <v>29</v>
      </c>
      <c r="T37" s="30">
        <f t="shared" si="3"/>
        <v>1</v>
      </c>
      <c r="U37" s="28">
        <f t="shared" si="4"/>
        <v>250.59699999999998</v>
      </c>
      <c r="V37" t="str">
        <f t="shared" si="5"/>
        <v>No</v>
      </c>
      <c r="W37" t="str">
        <f t="shared" si="6"/>
        <v>10/1/2018</v>
      </c>
      <c r="X37">
        <f t="shared" si="7"/>
        <v>1</v>
      </c>
      <c r="Y37">
        <f t="shared" si="8"/>
        <v>250.59699999999998</v>
      </c>
      <c r="Z37" t="str">
        <f t="shared" si="9"/>
        <v/>
      </c>
    </row>
    <row r="38" spans="1:26" ht="13" hidden="1" x14ac:dyDescent="0.25">
      <c r="A38" t="s">
        <v>3678</v>
      </c>
      <c r="B38" t="s">
        <v>34</v>
      </c>
      <c r="C38" t="s">
        <v>5</v>
      </c>
      <c r="D38" s="46">
        <v>0.1</v>
      </c>
      <c r="E38" s="2">
        <v>43374</v>
      </c>
      <c r="F38" t="s">
        <v>3679</v>
      </c>
      <c r="G38" s="16">
        <v>44378</v>
      </c>
      <c r="H38" s="16">
        <v>44742</v>
      </c>
      <c r="I38" s="3">
        <v>261.11</v>
      </c>
      <c r="J38" s="3">
        <v>-97.91</v>
      </c>
      <c r="K38" s="3">
        <v>163.19999999999999</v>
      </c>
      <c r="L38" t="s">
        <v>36</v>
      </c>
      <c r="M38" s="3">
        <v>142557</v>
      </c>
      <c r="N38" s="3">
        <v>-22096.37</v>
      </c>
      <c r="O38" s="3">
        <v>120460.63</v>
      </c>
      <c r="P38" t="s">
        <v>37</v>
      </c>
      <c r="Q38" s="29">
        <f t="shared" si="0"/>
        <v>3</v>
      </c>
      <c r="R38" s="29">
        <f t="shared" si="1"/>
        <v>8</v>
      </c>
      <c r="S38" s="29">
        <f t="shared" si="2"/>
        <v>29</v>
      </c>
      <c r="T38" s="30">
        <f t="shared" si="3"/>
        <v>1</v>
      </c>
      <c r="U38" s="28">
        <f t="shared" si="4"/>
        <v>26.111000000000004</v>
      </c>
      <c r="V38" t="str">
        <f t="shared" si="5"/>
        <v>No</v>
      </c>
      <c r="W38" t="str">
        <f t="shared" si="6"/>
        <v>10/1/2018</v>
      </c>
      <c r="X38">
        <f t="shared" si="7"/>
        <v>1</v>
      </c>
      <c r="Y38">
        <f t="shared" si="8"/>
        <v>26.111000000000004</v>
      </c>
      <c r="Z38" t="str">
        <f t="shared" si="9"/>
        <v/>
      </c>
    </row>
    <row r="39" spans="1:26" hidden="1" x14ac:dyDescent="0.25">
      <c r="A39" t="s">
        <v>3680</v>
      </c>
      <c r="B39" t="s">
        <v>3053</v>
      </c>
      <c r="C39" t="s">
        <v>4</v>
      </c>
      <c r="D39" s="23">
        <v>0.33329999999999999</v>
      </c>
      <c r="E39" s="2">
        <v>42553</v>
      </c>
      <c r="F39" t="s">
        <v>3681</v>
      </c>
      <c r="G39" s="16">
        <v>44378</v>
      </c>
      <c r="H39" s="16">
        <v>44742</v>
      </c>
      <c r="I39" s="3">
        <v>1076.3800000000001</v>
      </c>
      <c r="J39" s="3">
        <v>-1076.3800000000001</v>
      </c>
      <c r="K39" s="3">
        <v>0</v>
      </c>
      <c r="L39" t="s">
        <v>36</v>
      </c>
      <c r="M39" s="3">
        <v>170754</v>
      </c>
      <c r="N39" s="3">
        <v>-26182.29</v>
      </c>
      <c r="O39" s="3">
        <v>144571.71</v>
      </c>
      <c r="P39" t="s">
        <v>37</v>
      </c>
      <c r="Q39" s="29">
        <f t="shared" si="0"/>
        <v>5</v>
      </c>
      <c r="R39" s="29">
        <f t="shared" si="1"/>
        <v>11</v>
      </c>
      <c r="S39" s="29">
        <f t="shared" si="2"/>
        <v>28</v>
      </c>
      <c r="T39" s="30">
        <f t="shared" si="3"/>
        <v>1</v>
      </c>
      <c r="U39" s="28">
        <f t="shared" si="4"/>
        <v>358.757454</v>
      </c>
      <c r="V39" t="str">
        <f t="shared" si="5"/>
        <v>No</v>
      </c>
      <c r="W39" t="str">
        <f t="shared" si="6"/>
        <v>7/1/2016</v>
      </c>
      <c r="X39">
        <f t="shared" si="7"/>
        <v>1</v>
      </c>
      <c r="Y39">
        <f t="shared" si="8"/>
        <v>358.757454</v>
      </c>
      <c r="Z39" t="str">
        <f t="shared" si="9"/>
        <v/>
      </c>
    </row>
    <row r="40" spans="1:26" hidden="1" x14ac:dyDescent="0.25">
      <c r="A40" t="s">
        <v>3682</v>
      </c>
      <c r="B40" t="s">
        <v>3053</v>
      </c>
      <c r="C40" t="s">
        <v>4</v>
      </c>
      <c r="D40" s="23">
        <v>0.33329999999999999</v>
      </c>
      <c r="E40" s="2">
        <v>42553</v>
      </c>
      <c r="F40" t="s">
        <v>3681</v>
      </c>
      <c r="G40" s="16">
        <v>44378</v>
      </c>
      <c r="H40" s="16">
        <v>44742</v>
      </c>
      <c r="I40" s="3">
        <v>1076.3800000000001</v>
      </c>
      <c r="J40" s="3">
        <v>-1076.3800000000001</v>
      </c>
      <c r="K40" s="3">
        <v>0</v>
      </c>
      <c r="L40" t="s">
        <v>36</v>
      </c>
      <c r="M40" s="3">
        <v>2053770.08</v>
      </c>
      <c r="N40" s="3">
        <v>-304642.40000000002</v>
      </c>
      <c r="O40" s="3">
        <v>1749127.68</v>
      </c>
      <c r="P40" t="s">
        <v>37</v>
      </c>
      <c r="Q40" s="29">
        <f t="shared" si="0"/>
        <v>5</v>
      </c>
      <c r="R40" s="29">
        <f t="shared" si="1"/>
        <v>11</v>
      </c>
      <c r="S40" s="29">
        <f t="shared" si="2"/>
        <v>28</v>
      </c>
      <c r="T40" s="30">
        <f t="shared" si="3"/>
        <v>1</v>
      </c>
      <c r="U40" s="28">
        <f t="shared" si="4"/>
        <v>358.757454</v>
      </c>
      <c r="V40" t="str">
        <f t="shared" si="5"/>
        <v>No</v>
      </c>
      <c r="W40" t="str">
        <f t="shared" si="6"/>
        <v>7/1/2016</v>
      </c>
      <c r="X40">
        <f t="shared" si="7"/>
        <v>1</v>
      </c>
      <c r="Y40">
        <f t="shared" si="8"/>
        <v>358.757454</v>
      </c>
      <c r="Z40" t="str">
        <f t="shared" si="9"/>
        <v/>
      </c>
    </row>
    <row r="41" spans="1:26" hidden="1" x14ac:dyDescent="0.25">
      <c r="A41" t="s">
        <v>3683</v>
      </c>
      <c r="B41" t="s">
        <v>3053</v>
      </c>
      <c r="C41" t="s">
        <v>4</v>
      </c>
      <c r="D41" s="23">
        <v>0.33329999999999999</v>
      </c>
      <c r="E41" s="2">
        <v>42553</v>
      </c>
      <c r="F41" t="s">
        <v>3684</v>
      </c>
      <c r="G41" s="16">
        <v>44378</v>
      </c>
      <c r="H41" s="16">
        <v>44742</v>
      </c>
      <c r="I41" s="3">
        <v>815.86</v>
      </c>
      <c r="J41" s="3">
        <v>-815.86</v>
      </c>
      <c r="K41" s="3">
        <v>0</v>
      </c>
      <c r="L41" t="s">
        <v>36</v>
      </c>
      <c r="M41" s="3">
        <v>1386999.16</v>
      </c>
      <c r="N41" s="3">
        <v>-205737.82</v>
      </c>
      <c r="O41" s="3">
        <v>1181261.3400000001</v>
      </c>
      <c r="P41" t="s">
        <v>37</v>
      </c>
      <c r="Q41" s="29">
        <f t="shared" si="0"/>
        <v>5</v>
      </c>
      <c r="R41" s="29">
        <f t="shared" si="1"/>
        <v>11</v>
      </c>
      <c r="S41" s="29">
        <f t="shared" si="2"/>
        <v>28</v>
      </c>
      <c r="T41" s="30">
        <f t="shared" si="3"/>
        <v>1</v>
      </c>
      <c r="U41" s="28">
        <f t="shared" si="4"/>
        <v>271.92613799999998</v>
      </c>
      <c r="V41" t="str">
        <f t="shared" si="5"/>
        <v>No</v>
      </c>
      <c r="W41" t="str">
        <f t="shared" si="6"/>
        <v>7/1/2016</v>
      </c>
      <c r="X41">
        <f t="shared" si="7"/>
        <v>1</v>
      </c>
      <c r="Y41">
        <f t="shared" si="8"/>
        <v>271.92613799999998</v>
      </c>
      <c r="Z41" t="str">
        <f t="shared" si="9"/>
        <v/>
      </c>
    </row>
    <row r="42" spans="1:26" hidden="1" x14ac:dyDescent="0.25">
      <c r="A42" t="s">
        <v>3685</v>
      </c>
      <c r="B42" t="s">
        <v>3053</v>
      </c>
      <c r="C42" t="s">
        <v>4</v>
      </c>
      <c r="D42" s="23">
        <v>0.33329999999999999</v>
      </c>
      <c r="E42" s="2">
        <v>42553</v>
      </c>
      <c r="F42" t="s">
        <v>3684</v>
      </c>
      <c r="G42" s="16">
        <v>44378</v>
      </c>
      <c r="H42" s="16">
        <v>44742</v>
      </c>
      <c r="I42" s="3">
        <v>815.86</v>
      </c>
      <c r="J42" s="3">
        <v>-815.86</v>
      </c>
      <c r="K42" s="3">
        <v>0</v>
      </c>
      <c r="L42" t="s">
        <v>36</v>
      </c>
      <c r="M42" s="3">
        <v>411607.2</v>
      </c>
      <c r="N42" s="3">
        <v>-58997.27</v>
      </c>
      <c r="O42" s="3">
        <v>352609.93</v>
      </c>
      <c r="P42" t="s">
        <v>37</v>
      </c>
      <c r="Q42" s="29">
        <f t="shared" si="0"/>
        <v>5</v>
      </c>
      <c r="R42" s="29">
        <f t="shared" si="1"/>
        <v>11</v>
      </c>
      <c r="S42" s="29">
        <f t="shared" si="2"/>
        <v>28</v>
      </c>
      <c r="T42" s="30">
        <f t="shared" si="3"/>
        <v>1</v>
      </c>
      <c r="U42" s="28">
        <f t="shared" si="4"/>
        <v>271.92613799999998</v>
      </c>
      <c r="V42" t="str">
        <f t="shared" si="5"/>
        <v>No</v>
      </c>
      <c r="W42" t="str">
        <f t="shared" si="6"/>
        <v>7/1/2016</v>
      </c>
      <c r="X42">
        <f t="shared" si="7"/>
        <v>1</v>
      </c>
      <c r="Y42">
        <f t="shared" si="8"/>
        <v>271.92613799999998</v>
      </c>
      <c r="Z42" t="str">
        <f t="shared" si="9"/>
        <v/>
      </c>
    </row>
    <row r="43" spans="1:26" hidden="1" x14ac:dyDescent="0.25">
      <c r="A43" t="s">
        <v>3686</v>
      </c>
      <c r="B43" t="s">
        <v>3053</v>
      </c>
      <c r="C43" t="s">
        <v>4</v>
      </c>
      <c r="D43" s="23">
        <v>0.33329999999999999</v>
      </c>
      <c r="E43" s="2">
        <v>42553</v>
      </c>
      <c r="F43" t="s">
        <v>3684</v>
      </c>
      <c r="G43" s="16">
        <v>44378</v>
      </c>
      <c r="H43" s="16">
        <v>44742</v>
      </c>
      <c r="I43" s="3">
        <v>815.86</v>
      </c>
      <c r="J43" s="3">
        <v>-815.86</v>
      </c>
      <c r="K43" s="3">
        <v>0</v>
      </c>
      <c r="L43" t="s">
        <v>36</v>
      </c>
      <c r="M43" s="3">
        <v>1626048.46</v>
      </c>
      <c r="N43" s="3">
        <v>-227646.3</v>
      </c>
      <c r="O43" s="3">
        <v>1398402.16</v>
      </c>
      <c r="P43" t="s">
        <v>37</v>
      </c>
      <c r="Q43" s="29">
        <f t="shared" si="0"/>
        <v>5</v>
      </c>
      <c r="R43" s="29">
        <f t="shared" si="1"/>
        <v>11</v>
      </c>
      <c r="S43" s="29">
        <f t="shared" si="2"/>
        <v>28</v>
      </c>
      <c r="T43" s="30">
        <f t="shared" si="3"/>
        <v>1</v>
      </c>
      <c r="U43" s="28">
        <f t="shared" si="4"/>
        <v>271.92613799999998</v>
      </c>
      <c r="V43" t="str">
        <f t="shared" si="5"/>
        <v>No</v>
      </c>
      <c r="W43" t="str">
        <f t="shared" si="6"/>
        <v>7/1/2016</v>
      </c>
      <c r="X43">
        <f t="shared" si="7"/>
        <v>1</v>
      </c>
      <c r="Y43">
        <f t="shared" si="8"/>
        <v>271.92613799999998</v>
      </c>
      <c r="Z43" t="str">
        <f t="shared" si="9"/>
        <v/>
      </c>
    </row>
    <row r="44" spans="1:26" hidden="1" x14ac:dyDescent="0.25">
      <c r="A44" t="s">
        <v>3687</v>
      </c>
      <c r="B44" t="s">
        <v>3053</v>
      </c>
      <c r="C44" t="s">
        <v>4</v>
      </c>
      <c r="D44" s="23">
        <v>0.33329999999999999</v>
      </c>
      <c r="E44" s="2">
        <v>42552</v>
      </c>
      <c r="F44" t="s">
        <v>3688</v>
      </c>
      <c r="G44" s="16">
        <v>44378</v>
      </c>
      <c r="H44" s="16">
        <v>44742</v>
      </c>
      <c r="I44" s="3">
        <v>104.08</v>
      </c>
      <c r="J44" s="3">
        <v>-104.08</v>
      </c>
      <c r="K44" s="3">
        <v>0</v>
      </c>
      <c r="L44" t="s">
        <v>36</v>
      </c>
      <c r="M44" s="3">
        <v>638108.99</v>
      </c>
      <c r="N44" s="3">
        <v>-47723.79</v>
      </c>
      <c r="O44" s="3">
        <v>590385.19999999995</v>
      </c>
      <c r="P44" t="s">
        <v>37</v>
      </c>
      <c r="Q44" s="29">
        <f t="shared" si="0"/>
        <v>5</v>
      </c>
      <c r="R44" s="29">
        <f t="shared" si="1"/>
        <v>11</v>
      </c>
      <c r="S44" s="29">
        <f t="shared" si="2"/>
        <v>29</v>
      </c>
      <c r="T44" s="30">
        <f t="shared" si="3"/>
        <v>1</v>
      </c>
      <c r="U44" s="28">
        <f t="shared" si="4"/>
        <v>34.689864</v>
      </c>
      <c r="V44" t="str">
        <f t="shared" si="5"/>
        <v>No</v>
      </c>
      <c r="W44" t="str">
        <f t="shared" si="6"/>
        <v>7/1/2016</v>
      </c>
      <c r="X44">
        <f t="shared" si="7"/>
        <v>1</v>
      </c>
      <c r="Y44">
        <f t="shared" si="8"/>
        <v>34.689864</v>
      </c>
      <c r="Z44" t="str">
        <f t="shared" si="9"/>
        <v/>
      </c>
    </row>
    <row r="45" spans="1:26" hidden="1" x14ac:dyDescent="0.25">
      <c r="A45" t="s">
        <v>50</v>
      </c>
      <c r="B45" t="s">
        <v>51</v>
      </c>
      <c r="C45" t="s">
        <v>3</v>
      </c>
      <c r="D45" s="23">
        <v>0.02</v>
      </c>
      <c r="E45" s="2">
        <v>38960</v>
      </c>
      <c r="F45" t="s">
        <v>3689</v>
      </c>
      <c r="G45" s="16">
        <v>44378</v>
      </c>
      <c r="H45" s="16">
        <v>44742</v>
      </c>
      <c r="I45" s="12">
        <v>5536592.2599999998</v>
      </c>
      <c r="J45" s="12">
        <v>-1774466.22</v>
      </c>
      <c r="K45" s="12">
        <v>3762126.04</v>
      </c>
      <c r="L45" t="s">
        <v>36</v>
      </c>
      <c r="M45" s="3">
        <v>120789263.51000001</v>
      </c>
      <c r="N45" s="3">
        <v>-13241874.49</v>
      </c>
      <c r="O45" s="3">
        <v>107547389.02</v>
      </c>
      <c r="P45" t="s">
        <v>37</v>
      </c>
      <c r="Q45" s="29">
        <f t="shared" si="0"/>
        <v>15</v>
      </c>
      <c r="R45" s="29">
        <f t="shared" si="1"/>
        <v>9</v>
      </c>
      <c r="S45" s="29">
        <f t="shared" si="2"/>
        <v>30</v>
      </c>
      <c r="T45" s="30">
        <f t="shared" si="3"/>
        <v>1</v>
      </c>
      <c r="U45" s="28">
        <f t="shared" si="4"/>
        <v>110731.8452</v>
      </c>
      <c r="V45" t="str">
        <f t="shared" si="5"/>
        <v>No</v>
      </c>
      <c r="W45" t="str">
        <f t="shared" si="6"/>
        <v>8/1/2006</v>
      </c>
      <c r="X45">
        <f t="shared" si="7"/>
        <v>1</v>
      </c>
      <c r="Y45">
        <f t="shared" si="8"/>
        <v>110731.8452</v>
      </c>
      <c r="Z45" t="str">
        <f t="shared" si="9"/>
        <v/>
      </c>
    </row>
    <row r="46" spans="1:26" hidden="1" x14ac:dyDescent="0.25">
      <c r="A46" t="s">
        <v>72</v>
      </c>
      <c r="B46" t="s">
        <v>51</v>
      </c>
      <c r="C46" t="s">
        <v>3</v>
      </c>
      <c r="D46" s="23">
        <v>0.02</v>
      </c>
      <c r="E46" s="2">
        <v>41876</v>
      </c>
      <c r="F46" t="s">
        <v>3690</v>
      </c>
      <c r="G46" s="16">
        <v>44378</v>
      </c>
      <c r="H46" s="16">
        <v>44742</v>
      </c>
      <c r="I46" s="3">
        <v>8470.7999999999993</v>
      </c>
      <c r="J46" s="3">
        <v>-1341.64</v>
      </c>
      <c r="K46" s="3">
        <v>7129.16</v>
      </c>
      <c r="L46" t="s">
        <v>36</v>
      </c>
      <c r="M46" s="3">
        <v>206588.61</v>
      </c>
      <c r="N46" s="3">
        <v>-19281.509999999998</v>
      </c>
      <c r="O46" s="3">
        <v>187307.1</v>
      </c>
      <c r="P46" t="s">
        <v>37</v>
      </c>
      <c r="Q46" s="29">
        <f t="shared" si="0"/>
        <v>7</v>
      </c>
      <c r="R46" s="29">
        <f t="shared" si="1"/>
        <v>10</v>
      </c>
      <c r="S46" s="29">
        <f t="shared" si="2"/>
        <v>5</v>
      </c>
      <c r="T46" s="30">
        <f t="shared" si="3"/>
        <v>1</v>
      </c>
      <c r="U46" s="28">
        <f t="shared" si="4"/>
        <v>169.416</v>
      </c>
      <c r="V46" t="str">
        <f t="shared" si="5"/>
        <v>No</v>
      </c>
      <c r="W46" t="str">
        <f t="shared" si="6"/>
        <v>8/1/2014</v>
      </c>
      <c r="X46">
        <f t="shared" si="7"/>
        <v>1</v>
      </c>
      <c r="Y46">
        <f t="shared" si="8"/>
        <v>169.416</v>
      </c>
      <c r="Z46" t="str">
        <f t="shared" si="9"/>
        <v/>
      </c>
    </row>
    <row r="47" spans="1:26" hidden="1" x14ac:dyDescent="0.25">
      <c r="A47" t="s">
        <v>73</v>
      </c>
      <c r="B47" t="s">
        <v>51</v>
      </c>
      <c r="C47" t="s">
        <v>3</v>
      </c>
      <c r="D47" s="23">
        <v>0.02</v>
      </c>
      <c r="E47" s="2">
        <v>41898</v>
      </c>
      <c r="F47" t="s">
        <v>3690</v>
      </c>
      <c r="G47" s="16">
        <v>44378</v>
      </c>
      <c r="H47" s="16">
        <v>44742</v>
      </c>
      <c r="I47" s="3">
        <v>5437.33</v>
      </c>
      <c r="J47" s="3">
        <v>-851.39</v>
      </c>
      <c r="K47" s="3">
        <v>4585.9399999999996</v>
      </c>
      <c r="L47" t="s">
        <v>36</v>
      </c>
      <c r="M47" s="3">
        <v>195129.45</v>
      </c>
      <c r="N47" s="3">
        <v>-18212.46</v>
      </c>
      <c r="O47" s="3">
        <v>176916.99</v>
      </c>
      <c r="P47" t="s">
        <v>37</v>
      </c>
      <c r="Q47" s="29">
        <f t="shared" si="0"/>
        <v>7</v>
      </c>
      <c r="R47" s="29">
        <f t="shared" si="1"/>
        <v>9</v>
      </c>
      <c r="S47" s="29">
        <f t="shared" si="2"/>
        <v>14</v>
      </c>
      <c r="T47" s="30">
        <f t="shared" si="3"/>
        <v>1</v>
      </c>
      <c r="U47" s="28">
        <f t="shared" si="4"/>
        <v>108.7466</v>
      </c>
      <c r="V47" t="str">
        <f t="shared" si="5"/>
        <v>No</v>
      </c>
      <c r="W47" t="str">
        <f t="shared" si="6"/>
        <v>9/1/2014</v>
      </c>
      <c r="X47">
        <f t="shared" si="7"/>
        <v>1</v>
      </c>
      <c r="Y47">
        <f t="shared" si="8"/>
        <v>108.7466</v>
      </c>
      <c r="Z47" t="str">
        <f t="shared" si="9"/>
        <v/>
      </c>
    </row>
    <row r="48" spans="1:26" hidden="1" x14ac:dyDescent="0.25">
      <c r="A48" t="s">
        <v>74</v>
      </c>
      <c r="B48" t="s">
        <v>51</v>
      </c>
      <c r="C48" t="s">
        <v>3</v>
      </c>
      <c r="D48" s="23">
        <v>0.02</v>
      </c>
      <c r="E48" s="2">
        <v>41934</v>
      </c>
      <c r="F48" t="s">
        <v>3690</v>
      </c>
      <c r="G48" s="16">
        <v>44378</v>
      </c>
      <c r="H48" s="16">
        <v>44742</v>
      </c>
      <c r="I48" s="3">
        <v>707.49</v>
      </c>
      <c r="J48" s="3">
        <v>-109.82</v>
      </c>
      <c r="K48" s="3">
        <v>597.66999999999996</v>
      </c>
      <c r="L48" t="s">
        <v>36</v>
      </c>
      <c r="M48" s="3">
        <v>300033</v>
      </c>
      <c r="N48" s="3">
        <v>-26503.21</v>
      </c>
      <c r="O48" s="3">
        <v>273529.78999999998</v>
      </c>
      <c r="P48" t="s">
        <v>37</v>
      </c>
      <c r="Q48" s="29">
        <f t="shared" si="0"/>
        <v>7</v>
      </c>
      <c r="R48" s="29">
        <f t="shared" si="1"/>
        <v>8</v>
      </c>
      <c r="S48" s="29">
        <f t="shared" si="2"/>
        <v>8</v>
      </c>
      <c r="T48" s="30">
        <f t="shared" si="3"/>
        <v>1</v>
      </c>
      <c r="U48" s="28">
        <f t="shared" si="4"/>
        <v>14.149800000000001</v>
      </c>
      <c r="V48" t="str">
        <f t="shared" si="5"/>
        <v>No</v>
      </c>
      <c r="W48" t="str">
        <f t="shared" si="6"/>
        <v>10/1/2014</v>
      </c>
      <c r="X48">
        <f t="shared" si="7"/>
        <v>1</v>
      </c>
      <c r="Y48">
        <f t="shared" si="8"/>
        <v>14.149800000000001</v>
      </c>
      <c r="Z48" t="str">
        <f t="shared" si="9"/>
        <v/>
      </c>
    </row>
    <row r="49" spans="1:26" hidden="1" x14ac:dyDescent="0.25">
      <c r="A49" t="s">
        <v>75</v>
      </c>
      <c r="B49" t="s">
        <v>51</v>
      </c>
      <c r="C49" t="s">
        <v>3</v>
      </c>
      <c r="D49" s="23">
        <v>0.02</v>
      </c>
      <c r="E49" s="2">
        <v>41968</v>
      </c>
      <c r="F49" t="s">
        <v>3690</v>
      </c>
      <c r="G49" s="16">
        <v>44378</v>
      </c>
      <c r="H49" s="16">
        <v>44742</v>
      </c>
      <c r="I49" s="3">
        <v>10399.83</v>
      </c>
      <c r="J49" s="3">
        <v>-1594.54</v>
      </c>
      <c r="K49" s="3">
        <v>8805.2900000000009</v>
      </c>
      <c r="L49" t="s">
        <v>36</v>
      </c>
      <c r="M49" s="3">
        <v>2743220</v>
      </c>
      <c r="N49" s="3">
        <v>-228601.66</v>
      </c>
      <c r="O49" s="3">
        <v>2514618.34</v>
      </c>
      <c r="P49" t="s">
        <v>37</v>
      </c>
      <c r="Q49" s="29">
        <f t="shared" si="0"/>
        <v>7</v>
      </c>
      <c r="R49" s="29">
        <f t="shared" si="1"/>
        <v>7</v>
      </c>
      <c r="S49" s="29">
        <f t="shared" si="2"/>
        <v>5</v>
      </c>
      <c r="T49" s="30">
        <f t="shared" si="3"/>
        <v>1</v>
      </c>
      <c r="U49" s="28">
        <f t="shared" si="4"/>
        <v>207.9966</v>
      </c>
      <c r="V49" t="str">
        <f t="shared" si="5"/>
        <v>No</v>
      </c>
      <c r="W49" t="str">
        <f t="shared" si="6"/>
        <v>11/1/2014</v>
      </c>
      <c r="X49">
        <f t="shared" si="7"/>
        <v>1</v>
      </c>
      <c r="Y49">
        <f t="shared" si="8"/>
        <v>207.9966</v>
      </c>
      <c r="Z49" t="str">
        <f t="shared" si="9"/>
        <v/>
      </c>
    </row>
    <row r="50" spans="1:26" hidden="1" x14ac:dyDescent="0.25">
      <c r="A50" t="s">
        <v>94</v>
      </c>
      <c r="B50" t="s">
        <v>51</v>
      </c>
      <c r="C50" t="s">
        <v>3</v>
      </c>
      <c r="D50" s="23">
        <v>0.02</v>
      </c>
      <c r="E50" s="2">
        <v>43251</v>
      </c>
      <c r="F50" t="s">
        <v>3691</v>
      </c>
      <c r="G50" s="16">
        <v>44378</v>
      </c>
      <c r="H50" s="16">
        <v>44742</v>
      </c>
      <c r="I50" s="3">
        <v>15959.29</v>
      </c>
      <c r="J50" s="3">
        <v>-1330.09</v>
      </c>
      <c r="K50" s="3">
        <v>14629.2</v>
      </c>
      <c r="L50" t="s">
        <v>36</v>
      </c>
      <c r="M50" s="3">
        <v>1243884</v>
      </c>
      <c r="N50" s="3">
        <v>-101584.34</v>
      </c>
      <c r="O50" s="3">
        <v>1142299.6599999999</v>
      </c>
      <c r="P50" t="s">
        <v>37</v>
      </c>
      <c r="Q50" s="29">
        <f t="shared" si="0"/>
        <v>4</v>
      </c>
      <c r="R50" s="29">
        <f t="shared" si="1"/>
        <v>0</v>
      </c>
      <c r="S50" s="29">
        <f t="shared" si="2"/>
        <v>30</v>
      </c>
      <c r="T50" s="30">
        <f t="shared" si="3"/>
        <v>1</v>
      </c>
      <c r="U50" s="28">
        <f t="shared" si="4"/>
        <v>319.18580000000003</v>
      </c>
      <c r="V50" t="str">
        <f t="shared" si="5"/>
        <v>No</v>
      </c>
      <c r="W50" t="str">
        <f t="shared" si="6"/>
        <v>5/1/2018</v>
      </c>
      <c r="X50">
        <f t="shared" si="7"/>
        <v>1</v>
      </c>
      <c r="Y50">
        <f t="shared" si="8"/>
        <v>319.18580000000003</v>
      </c>
      <c r="Z50" t="str">
        <f t="shared" si="9"/>
        <v/>
      </c>
    </row>
    <row r="51" spans="1:26" hidden="1" x14ac:dyDescent="0.25">
      <c r="A51" t="s">
        <v>101</v>
      </c>
      <c r="B51" t="s">
        <v>51</v>
      </c>
      <c r="C51" t="s">
        <v>3</v>
      </c>
      <c r="D51" s="23">
        <v>0.02</v>
      </c>
      <c r="E51" s="2">
        <v>43496</v>
      </c>
      <c r="F51" t="s">
        <v>3692</v>
      </c>
      <c r="G51" s="16">
        <v>44378</v>
      </c>
      <c r="H51" s="16">
        <v>44742</v>
      </c>
      <c r="I51" s="3">
        <v>17474.23</v>
      </c>
      <c r="J51" s="3">
        <v>-1223.18</v>
      </c>
      <c r="K51" s="3">
        <v>16251.05</v>
      </c>
      <c r="L51" t="s">
        <v>36</v>
      </c>
      <c r="M51" s="3">
        <v>367353</v>
      </c>
      <c r="N51" s="3">
        <v>-22653.439999999999</v>
      </c>
      <c r="O51" s="3">
        <v>344699.56</v>
      </c>
      <c r="P51" t="s">
        <v>37</v>
      </c>
      <c r="Q51" s="29">
        <f t="shared" si="0"/>
        <v>3</v>
      </c>
      <c r="R51" s="29">
        <f t="shared" si="1"/>
        <v>4</v>
      </c>
      <c r="S51" s="29">
        <f t="shared" si="2"/>
        <v>30</v>
      </c>
      <c r="T51" s="30">
        <f t="shared" si="3"/>
        <v>1</v>
      </c>
      <c r="U51" s="28">
        <f t="shared" si="4"/>
        <v>349.4846</v>
      </c>
      <c r="V51" t="str">
        <f t="shared" si="5"/>
        <v>No</v>
      </c>
      <c r="W51" t="str">
        <f t="shared" si="6"/>
        <v>1/1/2019</v>
      </c>
      <c r="X51">
        <f t="shared" si="7"/>
        <v>1</v>
      </c>
      <c r="Y51">
        <f t="shared" si="8"/>
        <v>349.4846</v>
      </c>
      <c r="Z51" t="str">
        <f t="shared" si="9"/>
        <v/>
      </c>
    </row>
    <row r="52" spans="1:26" hidden="1" x14ac:dyDescent="0.25">
      <c r="A52" t="s">
        <v>103</v>
      </c>
      <c r="B52" t="s">
        <v>51</v>
      </c>
      <c r="C52" t="s">
        <v>3</v>
      </c>
      <c r="D52" s="23">
        <v>0.02</v>
      </c>
      <c r="E52" s="2">
        <v>43555</v>
      </c>
      <c r="F52" t="s">
        <v>3693</v>
      </c>
      <c r="G52" s="16">
        <v>44378</v>
      </c>
      <c r="H52" s="16">
        <v>44742</v>
      </c>
      <c r="I52" s="3">
        <v>3505.06</v>
      </c>
      <c r="J52" s="3">
        <v>-233.67</v>
      </c>
      <c r="K52" s="3">
        <v>3271.39</v>
      </c>
      <c r="L52" t="s">
        <v>36</v>
      </c>
      <c r="M52" s="3">
        <v>0</v>
      </c>
      <c r="N52" s="3">
        <v>0</v>
      </c>
      <c r="O52" s="3">
        <v>0</v>
      </c>
      <c r="P52" t="s">
        <v>37</v>
      </c>
      <c r="Q52" s="29">
        <f t="shared" si="0"/>
        <v>3</v>
      </c>
      <c r="R52" s="29">
        <f t="shared" si="1"/>
        <v>2</v>
      </c>
      <c r="S52" s="29">
        <f t="shared" si="2"/>
        <v>30</v>
      </c>
      <c r="T52" s="30">
        <f t="shared" si="3"/>
        <v>1</v>
      </c>
      <c r="U52" s="28">
        <f t="shared" si="4"/>
        <v>70.101200000000006</v>
      </c>
      <c r="V52" t="str">
        <f t="shared" si="5"/>
        <v>No</v>
      </c>
      <c r="W52" t="str">
        <f t="shared" si="6"/>
        <v>3/1/2019</v>
      </c>
      <c r="X52">
        <f t="shared" si="7"/>
        <v>1</v>
      </c>
      <c r="Y52">
        <f t="shared" si="8"/>
        <v>70.101200000000006</v>
      </c>
      <c r="Z52" t="str">
        <f t="shared" si="9"/>
        <v/>
      </c>
    </row>
    <row r="53" spans="1:26" hidden="1" x14ac:dyDescent="0.25">
      <c r="A53" t="s">
        <v>105</v>
      </c>
      <c r="B53" t="s">
        <v>51</v>
      </c>
      <c r="C53" t="s">
        <v>3</v>
      </c>
      <c r="D53" s="23">
        <v>0.02</v>
      </c>
      <c r="E53" s="2">
        <v>43555</v>
      </c>
      <c r="F53" t="s">
        <v>3694</v>
      </c>
      <c r="G53" s="16">
        <v>44378</v>
      </c>
      <c r="H53" s="16">
        <v>44742</v>
      </c>
      <c r="I53" s="3">
        <v>9514.02</v>
      </c>
      <c r="J53" s="3">
        <v>-634.27</v>
      </c>
      <c r="K53" s="3">
        <v>8879.75</v>
      </c>
      <c r="L53" t="s">
        <v>36</v>
      </c>
      <c r="M53" s="3">
        <v>2408977.2000000002</v>
      </c>
      <c r="N53" s="3">
        <v>-97028.25</v>
      </c>
      <c r="O53" s="3">
        <v>2311948.9500000002</v>
      </c>
      <c r="P53" t="s">
        <v>37</v>
      </c>
      <c r="Q53" s="29">
        <f t="shared" si="0"/>
        <v>3</v>
      </c>
      <c r="R53" s="29">
        <f t="shared" si="1"/>
        <v>2</v>
      </c>
      <c r="S53" s="29">
        <f t="shared" si="2"/>
        <v>30</v>
      </c>
      <c r="T53" s="30">
        <f t="shared" si="3"/>
        <v>1</v>
      </c>
      <c r="U53" s="28">
        <f t="shared" si="4"/>
        <v>190.28040000000001</v>
      </c>
      <c r="V53" t="str">
        <f t="shared" si="5"/>
        <v>No</v>
      </c>
      <c r="W53" t="str">
        <f t="shared" si="6"/>
        <v>3/1/2019</v>
      </c>
      <c r="X53">
        <f t="shared" si="7"/>
        <v>1</v>
      </c>
      <c r="Y53">
        <f t="shared" si="8"/>
        <v>190.28040000000001</v>
      </c>
      <c r="Z53" t="str">
        <f t="shared" si="9"/>
        <v/>
      </c>
    </row>
    <row r="54" spans="1:26" hidden="1" x14ac:dyDescent="0.25">
      <c r="A54" t="s">
        <v>107</v>
      </c>
      <c r="B54" t="s">
        <v>51</v>
      </c>
      <c r="C54" t="s">
        <v>3</v>
      </c>
      <c r="D54" s="23">
        <v>0.02</v>
      </c>
      <c r="E54" s="2">
        <v>43642</v>
      </c>
      <c r="F54" t="s">
        <v>3695</v>
      </c>
      <c r="G54" s="16">
        <v>44378</v>
      </c>
      <c r="H54" s="16">
        <v>44742</v>
      </c>
      <c r="I54" s="3">
        <v>2586.36</v>
      </c>
      <c r="J54" s="3">
        <v>-159.5</v>
      </c>
      <c r="K54" s="3">
        <v>2426.86</v>
      </c>
      <c r="L54" t="s">
        <v>36</v>
      </c>
      <c r="M54" s="3">
        <v>1415971.43</v>
      </c>
      <c r="N54" s="3">
        <v>-55065.55</v>
      </c>
      <c r="O54" s="3">
        <v>1360905.88</v>
      </c>
      <c r="P54" t="s">
        <v>37</v>
      </c>
      <c r="Q54" s="29">
        <f t="shared" si="0"/>
        <v>3</v>
      </c>
      <c r="R54" s="29">
        <f t="shared" si="1"/>
        <v>0</v>
      </c>
      <c r="S54" s="29">
        <f t="shared" si="2"/>
        <v>4</v>
      </c>
      <c r="T54" s="30">
        <f t="shared" si="3"/>
        <v>1</v>
      </c>
      <c r="U54" s="28">
        <f t="shared" si="4"/>
        <v>51.727200000000003</v>
      </c>
      <c r="V54" t="str">
        <f t="shared" si="5"/>
        <v>No</v>
      </c>
      <c r="W54" t="str">
        <f t="shared" si="6"/>
        <v>6/1/2019</v>
      </c>
      <c r="X54">
        <f t="shared" si="7"/>
        <v>1</v>
      </c>
      <c r="Y54">
        <f t="shared" si="8"/>
        <v>51.727200000000003</v>
      </c>
      <c r="Z54" t="str">
        <f t="shared" si="9"/>
        <v/>
      </c>
    </row>
    <row r="55" spans="1:26" hidden="1" x14ac:dyDescent="0.25">
      <c r="A55" t="s">
        <v>109</v>
      </c>
      <c r="B55" t="s">
        <v>51</v>
      </c>
      <c r="C55" t="s">
        <v>3</v>
      </c>
      <c r="D55" s="23">
        <v>0.02</v>
      </c>
      <c r="E55" s="2">
        <v>43646</v>
      </c>
      <c r="F55" t="s">
        <v>3696</v>
      </c>
      <c r="G55" s="16">
        <v>44378</v>
      </c>
      <c r="H55" s="16">
        <v>44742</v>
      </c>
      <c r="I55" s="3">
        <v>47431.45</v>
      </c>
      <c r="J55" s="3">
        <v>-2924.95</v>
      </c>
      <c r="K55" s="3">
        <v>44506.5</v>
      </c>
      <c r="L55" t="s">
        <v>36</v>
      </c>
      <c r="M55" s="3">
        <v>1122449</v>
      </c>
      <c r="N55" s="3">
        <v>-34297.050000000003</v>
      </c>
      <c r="O55" s="3">
        <v>1088151.95</v>
      </c>
      <c r="P55" t="s">
        <v>37</v>
      </c>
      <c r="Q55" s="29">
        <f t="shared" si="0"/>
        <v>3</v>
      </c>
      <c r="R55" s="29">
        <f t="shared" si="1"/>
        <v>0</v>
      </c>
      <c r="S55" s="29">
        <f t="shared" si="2"/>
        <v>0</v>
      </c>
      <c r="T55" s="30">
        <f t="shared" si="3"/>
        <v>1</v>
      </c>
      <c r="U55" s="28">
        <f t="shared" si="4"/>
        <v>948.62899999999991</v>
      </c>
      <c r="V55" t="str">
        <f t="shared" si="5"/>
        <v>No</v>
      </c>
      <c r="W55" t="str">
        <f t="shared" si="6"/>
        <v>6/1/2019</v>
      </c>
      <c r="X55">
        <f t="shared" si="7"/>
        <v>1</v>
      </c>
      <c r="Y55">
        <f t="shared" si="8"/>
        <v>948.62899999999991</v>
      </c>
      <c r="Z55" t="str">
        <f t="shared" si="9"/>
        <v/>
      </c>
    </row>
    <row r="56" spans="1:26" hidden="1" x14ac:dyDescent="0.25">
      <c r="A56" t="s">
        <v>111</v>
      </c>
      <c r="B56" t="s">
        <v>51</v>
      </c>
      <c r="C56" t="s">
        <v>3</v>
      </c>
      <c r="D56" s="23">
        <v>0.02</v>
      </c>
      <c r="E56" s="2">
        <v>43646</v>
      </c>
      <c r="F56" t="s">
        <v>3697</v>
      </c>
      <c r="G56" s="16">
        <v>44378</v>
      </c>
      <c r="H56" s="16">
        <v>44742</v>
      </c>
      <c r="I56" s="3">
        <v>28440.06</v>
      </c>
      <c r="J56" s="3">
        <v>-1665.81</v>
      </c>
      <c r="K56" s="3">
        <v>26774.25</v>
      </c>
      <c r="L56" t="s">
        <v>36</v>
      </c>
      <c r="M56" s="3">
        <v>1113141</v>
      </c>
      <c r="N56" s="3">
        <v>-24736.47</v>
      </c>
      <c r="O56" s="3">
        <v>1088404.53</v>
      </c>
      <c r="P56" t="s">
        <v>37</v>
      </c>
      <c r="Q56" s="29">
        <f t="shared" si="0"/>
        <v>3</v>
      </c>
      <c r="R56" s="29">
        <f t="shared" si="1"/>
        <v>0</v>
      </c>
      <c r="S56" s="29">
        <f t="shared" si="2"/>
        <v>0</v>
      </c>
      <c r="T56" s="30">
        <f t="shared" si="3"/>
        <v>1</v>
      </c>
      <c r="U56" s="28">
        <f t="shared" si="4"/>
        <v>568.80119999999999</v>
      </c>
      <c r="V56" t="str">
        <f t="shared" si="5"/>
        <v>No</v>
      </c>
      <c r="W56" t="str">
        <f t="shared" si="6"/>
        <v>6/1/2019</v>
      </c>
      <c r="X56">
        <f t="shared" si="7"/>
        <v>1</v>
      </c>
      <c r="Y56">
        <f t="shared" si="8"/>
        <v>568.80119999999999</v>
      </c>
      <c r="Z56" t="str">
        <f t="shared" si="9"/>
        <v/>
      </c>
    </row>
    <row r="57" spans="1:26" hidden="1" x14ac:dyDescent="0.25">
      <c r="A57" t="s">
        <v>115</v>
      </c>
      <c r="B57" t="s">
        <v>51</v>
      </c>
      <c r="C57" t="s">
        <v>3</v>
      </c>
      <c r="D57" s="23">
        <v>0.02</v>
      </c>
      <c r="E57" s="2">
        <v>43830</v>
      </c>
      <c r="F57" t="s">
        <v>3698</v>
      </c>
      <c r="G57" s="16">
        <v>44378</v>
      </c>
      <c r="H57" s="16">
        <v>44742</v>
      </c>
      <c r="I57" s="3">
        <v>4228.12</v>
      </c>
      <c r="J57" s="3">
        <v>-182.05</v>
      </c>
      <c r="K57" s="3">
        <v>4046.07</v>
      </c>
      <c r="L57" t="s">
        <v>36</v>
      </c>
      <c r="M57" s="3">
        <v>97360</v>
      </c>
      <c r="N57" s="3">
        <v>-1622.67</v>
      </c>
      <c r="O57" s="3">
        <v>95737.33</v>
      </c>
      <c r="P57" t="s">
        <v>37</v>
      </c>
      <c r="Q57" s="29">
        <f t="shared" si="0"/>
        <v>2</v>
      </c>
      <c r="R57" s="29">
        <f t="shared" si="1"/>
        <v>5</v>
      </c>
      <c r="S57" s="29">
        <f t="shared" si="2"/>
        <v>30</v>
      </c>
      <c r="T57" s="30">
        <f t="shared" si="3"/>
        <v>1</v>
      </c>
      <c r="U57" s="28">
        <f t="shared" si="4"/>
        <v>84.562399999999997</v>
      </c>
      <c r="V57" t="str">
        <f t="shared" si="5"/>
        <v>No</v>
      </c>
      <c r="W57" t="str">
        <f t="shared" si="6"/>
        <v>12/1/2019</v>
      </c>
      <c r="X57">
        <f t="shared" si="7"/>
        <v>1</v>
      </c>
      <c r="Y57">
        <f t="shared" si="8"/>
        <v>84.562399999999997</v>
      </c>
      <c r="Z57" t="str">
        <f t="shared" si="9"/>
        <v/>
      </c>
    </row>
    <row r="58" spans="1:26" hidden="1" x14ac:dyDescent="0.25">
      <c r="A58" t="s">
        <v>117</v>
      </c>
      <c r="B58" t="s">
        <v>51</v>
      </c>
      <c r="C58" t="s">
        <v>3</v>
      </c>
      <c r="D58" s="23">
        <v>0.02</v>
      </c>
      <c r="E58" s="2">
        <v>43830</v>
      </c>
      <c r="F58" t="s">
        <v>3699</v>
      </c>
      <c r="G58" s="16">
        <v>44378</v>
      </c>
      <c r="H58" s="16">
        <v>44742</v>
      </c>
      <c r="I58" s="3">
        <v>59997.11</v>
      </c>
      <c r="J58" s="3">
        <v>-2581.92</v>
      </c>
      <c r="K58" s="3">
        <v>57415.19</v>
      </c>
      <c r="L58" t="s">
        <v>36</v>
      </c>
      <c r="M58" s="3">
        <v>69900</v>
      </c>
      <c r="N58" s="3">
        <v>-1165</v>
      </c>
      <c r="O58" s="3">
        <v>68735</v>
      </c>
      <c r="P58" t="s">
        <v>37</v>
      </c>
      <c r="Q58" s="29">
        <f t="shared" si="0"/>
        <v>2</v>
      </c>
      <c r="R58" s="29">
        <f t="shared" si="1"/>
        <v>5</v>
      </c>
      <c r="S58" s="29">
        <f t="shared" si="2"/>
        <v>30</v>
      </c>
      <c r="T58" s="30">
        <f t="shared" si="3"/>
        <v>1</v>
      </c>
      <c r="U58" s="28">
        <f t="shared" si="4"/>
        <v>1199.9422</v>
      </c>
      <c r="V58" t="str">
        <f t="shared" si="5"/>
        <v>No</v>
      </c>
      <c r="W58" t="str">
        <f t="shared" si="6"/>
        <v>12/1/2019</v>
      </c>
      <c r="X58">
        <f t="shared" si="7"/>
        <v>1</v>
      </c>
      <c r="Y58">
        <f t="shared" si="8"/>
        <v>1199.9422</v>
      </c>
      <c r="Z58" t="str">
        <f t="shared" si="9"/>
        <v/>
      </c>
    </row>
    <row r="59" spans="1:26" hidden="1" x14ac:dyDescent="0.25">
      <c r="A59" t="s">
        <v>119</v>
      </c>
      <c r="B59" t="s">
        <v>51</v>
      </c>
      <c r="C59" t="s">
        <v>3</v>
      </c>
      <c r="D59" s="23">
        <v>0.02</v>
      </c>
      <c r="E59" s="2">
        <v>43921</v>
      </c>
      <c r="F59" t="s">
        <v>3700</v>
      </c>
      <c r="G59" s="16">
        <v>44378</v>
      </c>
      <c r="H59" s="16">
        <v>44742</v>
      </c>
      <c r="I59" s="3">
        <v>29369.5</v>
      </c>
      <c r="J59" s="3">
        <v>-1142.1400000000001</v>
      </c>
      <c r="K59" s="3">
        <v>28227.360000000001</v>
      </c>
      <c r="L59" t="s">
        <v>36</v>
      </c>
      <c r="M59" s="3">
        <v>647933.86</v>
      </c>
      <c r="N59" s="3">
        <v>-8999.08</v>
      </c>
      <c r="O59" s="3">
        <v>638934.78</v>
      </c>
      <c r="P59" t="s">
        <v>37</v>
      </c>
      <c r="Q59" s="29">
        <f t="shared" si="0"/>
        <v>2</v>
      </c>
      <c r="R59" s="29">
        <f t="shared" si="1"/>
        <v>2</v>
      </c>
      <c r="S59" s="29">
        <f t="shared" si="2"/>
        <v>30</v>
      </c>
      <c r="T59" s="30">
        <f t="shared" si="3"/>
        <v>1</v>
      </c>
      <c r="U59" s="28">
        <f t="shared" si="4"/>
        <v>587.39</v>
      </c>
      <c r="V59" t="str">
        <f t="shared" si="5"/>
        <v>No</v>
      </c>
      <c r="W59" t="str">
        <f t="shared" si="6"/>
        <v>3/1/2020</v>
      </c>
      <c r="X59">
        <f t="shared" si="7"/>
        <v>1</v>
      </c>
      <c r="Y59">
        <f t="shared" si="8"/>
        <v>587.39</v>
      </c>
      <c r="Z59" t="str">
        <f t="shared" si="9"/>
        <v/>
      </c>
    </row>
    <row r="60" spans="1:26" hidden="1" x14ac:dyDescent="0.25">
      <c r="A60" t="s">
        <v>121</v>
      </c>
      <c r="B60" t="s">
        <v>51</v>
      </c>
      <c r="C60" t="s">
        <v>3</v>
      </c>
      <c r="D60" s="23">
        <v>0.02</v>
      </c>
      <c r="E60" s="2">
        <v>43951</v>
      </c>
      <c r="F60" t="s">
        <v>3701</v>
      </c>
      <c r="G60" s="16">
        <v>44378</v>
      </c>
      <c r="H60" s="16">
        <v>44742</v>
      </c>
      <c r="I60" s="3">
        <v>1246095.1599999999</v>
      </c>
      <c r="J60" s="3">
        <v>-46671.86</v>
      </c>
      <c r="K60" s="3">
        <v>1199423.3</v>
      </c>
      <c r="L60" t="s">
        <v>36</v>
      </c>
      <c r="M60" s="3">
        <v>4900000</v>
      </c>
      <c r="N60" s="3">
        <v>-40833.33</v>
      </c>
      <c r="O60" s="3">
        <v>4859166.67</v>
      </c>
      <c r="P60" t="s">
        <v>37</v>
      </c>
      <c r="Q60" s="29">
        <f t="shared" si="0"/>
        <v>2</v>
      </c>
      <c r="R60" s="29">
        <f t="shared" si="1"/>
        <v>2</v>
      </c>
      <c r="S60" s="29">
        <f t="shared" si="2"/>
        <v>0</v>
      </c>
      <c r="T60" s="30">
        <f t="shared" si="3"/>
        <v>1</v>
      </c>
      <c r="U60" s="28">
        <f t="shared" si="4"/>
        <v>24921.903200000001</v>
      </c>
      <c r="V60" t="str">
        <f t="shared" si="5"/>
        <v>No</v>
      </c>
      <c r="W60" t="str">
        <f t="shared" si="6"/>
        <v>4/1/2020</v>
      </c>
      <c r="X60">
        <f t="shared" si="7"/>
        <v>1</v>
      </c>
      <c r="Y60">
        <f t="shared" si="8"/>
        <v>24921.903200000001</v>
      </c>
      <c r="Z60" t="str">
        <f t="shared" si="9"/>
        <v/>
      </c>
    </row>
    <row r="61" spans="1:26" hidden="1" x14ac:dyDescent="0.25">
      <c r="A61" t="s">
        <v>3702</v>
      </c>
      <c r="B61" t="s">
        <v>51</v>
      </c>
      <c r="C61" t="s">
        <v>3</v>
      </c>
      <c r="D61" s="23">
        <v>0.02</v>
      </c>
      <c r="E61" s="2">
        <v>44042</v>
      </c>
      <c r="F61" t="s">
        <v>3703</v>
      </c>
      <c r="G61" s="16">
        <v>44378</v>
      </c>
      <c r="H61" s="16">
        <v>44742</v>
      </c>
      <c r="I61" s="3">
        <v>2981.68</v>
      </c>
      <c r="J61" s="3">
        <v>-119.26</v>
      </c>
      <c r="K61" s="3">
        <v>2862.42</v>
      </c>
      <c r="L61" t="s">
        <v>36</v>
      </c>
      <c r="M61" s="3">
        <v>854191</v>
      </c>
      <c r="N61" s="3">
        <v>-2372.75</v>
      </c>
      <c r="O61" s="3">
        <v>851818.25</v>
      </c>
      <c r="P61" t="s">
        <v>37</v>
      </c>
      <c r="Q61" s="29">
        <f t="shared" si="0"/>
        <v>1</v>
      </c>
      <c r="R61" s="29">
        <f t="shared" si="1"/>
        <v>11</v>
      </c>
      <c r="S61" s="29">
        <f t="shared" si="2"/>
        <v>0</v>
      </c>
      <c r="T61" s="30">
        <f t="shared" si="3"/>
        <v>1</v>
      </c>
      <c r="U61" s="28">
        <f t="shared" si="4"/>
        <v>59.633600000000001</v>
      </c>
      <c r="V61" t="str">
        <f t="shared" si="5"/>
        <v>No</v>
      </c>
      <c r="W61" t="str">
        <f t="shared" si="6"/>
        <v>7/1/2020</v>
      </c>
      <c r="X61">
        <f t="shared" si="7"/>
        <v>1</v>
      </c>
      <c r="Y61">
        <f t="shared" si="8"/>
        <v>59.633600000000001</v>
      </c>
      <c r="Z61" t="str">
        <f t="shared" si="9"/>
        <v/>
      </c>
    </row>
    <row r="62" spans="1:26" hidden="1" x14ac:dyDescent="0.25">
      <c r="A62" t="s">
        <v>3704</v>
      </c>
      <c r="B62" t="s">
        <v>51</v>
      </c>
      <c r="C62" t="s">
        <v>3</v>
      </c>
      <c r="D62" s="23">
        <v>0.02</v>
      </c>
      <c r="E62" s="2">
        <v>44012</v>
      </c>
      <c r="F62" t="s">
        <v>3705</v>
      </c>
      <c r="G62" s="16">
        <v>44378</v>
      </c>
      <c r="H62" s="16">
        <v>44742</v>
      </c>
      <c r="I62" s="3">
        <v>68583.14</v>
      </c>
      <c r="J62" s="3">
        <v>-2802.6</v>
      </c>
      <c r="K62" s="3">
        <v>65780.539999999994</v>
      </c>
      <c r="L62" t="s">
        <v>36</v>
      </c>
      <c r="M62" s="3">
        <v>360000</v>
      </c>
      <c r="N62" s="3">
        <v>-274000</v>
      </c>
      <c r="O62" s="3">
        <v>86000</v>
      </c>
      <c r="P62" t="s">
        <v>37</v>
      </c>
      <c r="Q62" s="29">
        <f t="shared" si="0"/>
        <v>2</v>
      </c>
      <c r="R62" s="29">
        <f t="shared" si="1"/>
        <v>0</v>
      </c>
      <c r="S62" s="29">
        <f t="shared" si="2"/>
        <v>0</v>
      </c>
      <c r="T62" s="30">
        <f t="shared" si="3"/>
        <v>1</v>
      </c>
      <c r="U62" s="28">
        <f t="shared" si="4"/>
        <v>1371.6628000000001</v>
      </c>
      <c r="V62" t="str">
        <f t="shared" si="5"/>
        <v>No</v>
      </c>
      <c r="W62" t="str">
        <f t="shared" si="6"/>
        <v>6/1/2020</v>
      </c>
      <c r="X62">
        <f t="shared" si="7"/>
        <v>1</v>
      </c>
      <c r="Y62">
        <f t="shared" si="8"/>
        <v>1371.6628000000001</v>
      </c>
      <c r="Z62" t="str">
        <f t="shared" si="9"/>
        <v/>
      </c>
    </row>
    <row r="63" spans="1:26" hidden="1" x14ac:dyDescent="0.25">
      <c r="A63" t="s">
        <v>3706</v>
      </c>
      <c r="B63" t="s">
        <v>51</v>
      </c>
      <c r="C63" t="s">
        <v>3</v>
      </c>
      <c r="D63" s="23">
        <v>0.02</v>
      </c>
      <c r="E63" s="2">
        <v>44135</v>
      </c>
      <c r="F63" t="s">
        <v>3707</v>
      </c>
      <c r="G63" s="16">
        <v>44378</v>
      </c>
      <c r="H63" s="16">
        <v>44742</v>
      </c>
      <c r="I63" s="3">
        <v>41746.82</v>
      </c>
      <c r="J63" s="3">
        <v>-1217.6199999999999</v>
      </c>
      <c r="K63" s="3">
        <v>40529.199999999997</v>
      </c>
      <c r="L63" t="s">
        <v>36</v>
      </c>
      <c r="M63" s="3">
        <v>294916.74</v>
      </c>
      <c r="N63" s="3">
        <v>-162204.22</v>
      </c>
      <c r="O63" s="3">
        <v>132712.51999999999</v>
      </c>
      <c r="P63" t="s">
        <v>37</v>
      </c>
      <c r="Q63" s="29">
        <f t="shared" si="0"/>
        <v>1</v>
      </c>
      <c r="R63" s="29">
        <f t="shared" si="1"/>
        <v>7</v>
      </c>
      <c r="S63" s="29">
        <f t="shared" si="2"/>
        <v>30</v>
      </c>
      <c r="T63" s="30">
        <f t="shared" si="3"/>
        <v>1</v>
      </c>
      <c r="U63" s="28">
        <f t="shared" si="4"/>
        <v>834.93640000000005</v>
      </c>
      <c r="V63" t="str">
        <f t="shared" si="5"/>
        <v>No</v>
      </c>
      <c r="W63" t="str">
        <f t="shared" si="6"/>
        <v>10/1/2020</v>
      </c>
      <c r="X63">
        <f t="shared" si="7"/>
        <v>1</v>
      </c>
      <c r="Y63">
        <f t="shared" si="8"/>
        <v>834.93640000000005</v>
      </c>
      <c r="Z63" t="str">
        <f t="shared" si="9"/>
        <v/>
      </c>
    </row>
    <row r="64" spans="1:26" hidden="1" x14ac:dyDescent="0.25">
      <c r="A64" t="s">
        <v>3708</v>
      </c>
      <c r="B64" t="s">
        <v>51</v>
      </c>
      <c r="C64" t="s">
        <v>3</v>
      </c>
      <c r="D64" s="23">
        <v>0.02</v>
      </c>
      <c r="E64" s="2">
        <v>44287</v>
      </c>
      <c r="F64" t="s">
        <v>3709</v>
      </c>
      <c r="G64" s="16">
        <v>44378</v>
      </c>
      <c r="H64" s="16">
        <v>44742</v>
      </c>
      <c r="I64" s="3">
        <v>541.5</v>
      </c>
      <c r="J64" s="3">
        <v>-11.29</v>
      </c>
      <c r="K64" s="3">
        <v>530.21</v>
      </c>
      <c r="L64" t="s">
        <v>36</v>
      </c>
      <c r="M64" s="3">
        <v>105000</v>
      </c>
      <c r="N64" s="3">
        <v>-92166.67</v>
      </c>
      <c r="O64" s="3">
        <v>12833.33</v>
      </c>
      <c r="P64" t="s">
        <v>37</v>
      </c>
      <c r="Q64" s="29">
        <f t="shared" si="0"/>
        <v>1</v>
      </c>
      <c r="R64" s="29">
        <f t="shared" si="1"/>
        <v>2</v>
      </c>
      <c r="S64" s="29">
        <f t="shared" si="2"/>
        <v>29</v>
      </c>
      <c r="T64" s="30">
        <f t="shared" si="3"/>
        <v>1</v>
      </c>
      <c r="U64" s="28">
        <f t="shared" si="4"/>
        <v>10.83</v>
      </c>
      <c r="V64" t="str">
        <f t="shared" si="5"/>
        <v>No</v>
      </c>
      <c r="W64" t="str">
        <f t="shared" si="6"/>
        <v>4/1/2021</v>
      </c>
      <c r="X64">
        <f t="shared" si="7"/>
        <v>1</v>
      </c>
      <c r="Y64">
        <f t="shared" si="8"/>
        <v>10.83</v>
      </c>
      <c r="Z64" t="str">
        <f t="shared" si="9"/>
        <v/>
      </c>
    </row>
    <row r="65" spans="1:26" hidden="1" x14ac:dyDescent="0.25">
      <c r="A65" t="s">
        <v>3710</v>
      </c>
      <c r="B65" t="s">
        <v>51</v>
      </c>
      <c r="C65" t="s">
        <v>3</v>
      </c>
      <c r="D65" s="23">
        <v>0.02</v>
      </c>
      <c r="E65" s="2">
        <v>44316</v>
      </c>
      <c r="F65" t="s">
        <v>3711</v>
      </c>
      <c r="G65" s="16">
        <v>44378</v>
      </c>
      <c r="H65" s="16">
        <v>44742</v>
      </c>
      <c r="I65" s="3">
        <v>133196.93</v>
      </c>
      <c r="J65" s="3">
        <v>-2774.94</v>
      </c>
      <c r="K65" s="3">
        <v>130421.99</v>
      </c>
      <c r="L65" t="s">
        <v>36</v>
      </c>
      <c r="M65" s="3">
        <v>500000</v>
      </c>
      <c r="N65" s="3">
        <v>-399999.99</v>
      </c>
      <c r="O65" s="3">
        <v>100000.01</v>
      </c>
      <c r="P65" t="s">
        <v>37</v>
      </c>
      <c r="Q65" s="29">
        <f t="shared" si="0"/>
        <v>1</v>
      </c>
      <c r="R65" s="29">
        <f t="shared" si="1"/>
        <v>2</v>
      </c>
      <c r="S65" s="29">
        <f t="shared" si="2"/>
        <v>0</v>
      </c>
      <c r="T65" s="30">
        <f t="shared" si="3"/>
        <v>1</v>
      </c>
      <c r="U65" s="28">
        <f t="shared" si="4"/>
        <v>2663.9386</v>
      </c>
      <c r="V65" t="str">
        <f t="shared" si="5"/>
        <v>No</v>
      </c>
      <c r="W65" t="str">
        <f t="shared" si="6"/>
        <v>4/1/2021</v>
      </c>
      <c r="X65">
        <f t="shared" si="7"/>
        <v>1</v>
      </c>
      <c r="Y65">
        <f t="shared" si="8"/>
        <v>2663.9386</v>
      </c>
      <c r="Z65" t="str">
        <f t="shared" si="9"/>
        <v/>
      </c>
    </row>
    <row r="66" spans="1:26" hidden="1" x14ac:dyDescent="0.25">
      <c r="A66" t="s">
        <v>3712</v>
      </c>
      <c r="B66" t="s">
        <v>51</v>
      </c>
      <c r="C66" t="s">
        <v>3</v>
      </c>
      <c r="D66" s="23">
        <v>0.02</v>
      </c>
      <c r="E66" s="2">
        <v>44316</v>
      </c>
      <c r="F66" t="s">
        <v>3713</v>
      </c>
      <c r="G66" s="16">
        <v>44378</v>
      </c>
      <c r="H66" s="16">
        <v>44742</v>
      </c>
      <c r="I66" s="3">
        <v>5336.04</v>
      </c>
      <c r="J66" s="3">
        <v>-111.16</v>
      </c>
      <c r="K66" s="3">
        <v>5224.88</v>
      </c>
      <c r="L66" t="s">
        <v>36</v>
      </c>
      <c r="M66" s="3">
        <v>500000</v>
      </c>
      <c r="N66" s="3">
        <v>-399999.99</v>
      </c>
      <c r="O66" s="3">
        <v>100000.01</v>
      </c>
      <c r="P66" t="s">
        <v>37</v>
      </c>
      <c r="Q66" s="29">
        <f t="shared" si="0"/>
        <v>1</v>
      </c>
      <c r="R66" s="29">
        <f t="shared" si="1"/>
        <v>2</v>
      </c>
      <c r="S66" s="29">
        <f t="shared" si="2"/>
        <v>0</v>
      </c>
      <c r="T66" s="30">
        <f t="shared" si="3"/>
        <v>1</v>
      </c>
      <c r="U66" s="28">
        <f t="shared" si="4"/>
        <v>106.7208</v>
      </c>
      <c r="V66" t="str">
        <f t="shared" si="5"/>
        <v>No</v>
      </c>
      <c r="W66" t="str">
        <f t="shared" si="6"/>
        <v>4/1/2021</v>
      </c>
      <c r="X66">
        <f t="shared" si="7"/>
        <v>1</v>
      </c>
      <c r="Y66">
        <f t="shared" si="8"/>
        <v>106.7208</v>
      </c>
      <c r="Z66" t="str">
        <f t="shared" si="9"/>
        <v/>
      </c>
    </row>
    <row r="67" spans="1:26" hidden="1" x14ac:dyDescent="0.25">
      <c r="A67" t="s">
        <v>3714</v>
      </c>
      <c r="B67" t="s">
        <v>51</v>
      </c>
      <c r="C67" t="s">
        <v>3</v>
      </c>
      <c r="D67" s="23">
        <v>0.02</v>
      </c>
      <c r="E67" s="2">
        <v>44316</v>
      </c>
      <c r="F67" t="s">
        <v>3715</v>
      </c>
      <c r="G67" s="16">
        <v>44378</v>
      </c>
      <c r="H67" s="16">
        <v>44742</v>
      </c>
      <c r="I67" s="3">
        <v>4767.51</v>
      </c>
      <c r="J67" s="3">
        <v>-99.33</v>
      </c>
      <c r="K67" s="3">
        <v>4668.18</v>
      </c>
      <c r="L67" t="s">
        <v>36</v>
      </c>
      <c r="M67" s="3">
        <v>253248.72</v>
      </c>
      <c r="N67" s="3">
        <v>-222296.1</v>
      </c>
      <c r="O67" s="3">
        <v>30952.62</v>
      </c>
      <c r="P67" t="s">
        <v>37</v>
      </c>
      <c r="Q67" s="29">
        <f t="shared" si="0"/>
        <v>1</v>
      </c>
      <c r="R67" s="29">
        <f t="shared" si="1"/>
        <v>2</v>
      </c>
      <c r="S67" s="29">
        <f t="shared" si="2"/>
        <v>0</v>
      </c>
      <c r="T67" s="30">
        <f t="shared" si="3"/>
        <v>1</v>
      </c>
      <c r="U67" s="28">
        <f t="shared" si="4"/>
        <v>95.350200000000001</v>
      </c>
      <c r="V67" t="str">
        <f t="shared" si="5"/>
        <v>No</v>
      </c>
      <c r="W67" t="str">
        <f t="shared" si="6"/>
        <v>4/1/2021</v>
      </c>
      <c r="X67">
        <f t="shared" si="7"/>
        <v>1</v>
      </c>
      <c r="Y67">
        <f t="shared" si="8"/>
        <v>95.350200000000001</v>
      </c>
      <c r="Z67" t="str">
        <f t="shared" si="9"/>
        <v/>
      </c>
    </row>
    <row r="68" spans="1:26" hidden="1" x14ac:dyDescent="0.25">
      <c r="A68" t="s">
        <v>3716</v>
      </c>
      <c r="B68" t="s">
        <v>51</v>
      </c>
      <c r="C68" t="s">
        <v>3</v>
      </c>
      <c r="D68" s="23">
        <v>0.02</v>
      </c>
      <c r="E68" s="2">
        <v>44377</v>
      </c>
      <c r="F68" t="s">
        <v>3717</v>
      </c>
      <c r="G68" s="16">
        <v>44378</v>
      </c>
      <c r="H68" s="16">
        <v>44742</v>
      </c>
      <c r="I68" s="3">
        <v>13420.1</v>
      </c>
      <c r="J68" s="3">
        <v>-242.31</v>
      </c>
      <c r="K68" s="3">
        <v>13177.79</v>
      </c>
      <c r="L68" t="s">
        <v>36</v>
      </c>
      <c r="M68" s="3">
        <v>187623</v>
      </c>
      <c r="N68" s="3">
        <v>-108404.4</v>
      </c>
      <c r="O68" s="3">
        <v>79218.600000000006</v>
      </c>
      <c r="P68" t="s">
        <v>37</v>
      </c>
      <c r="Q68" s="29">
        <f t="shared" si="0"/>
        <v>1</v>
      </c>
      <c r="R68" s="29">
        <f t="shared" si="1"/>
        <v>0</v>
      </c>
      <c r="S68" s="29">
        <f t="shared" si="2"/>
        <v>0</v>
      </c>
      <c r="T68" s="30">
        <f t="shared" si="3"/>
        <v>1</v>
      </c>
      <c r="U68" s="28">
        <f t="shared" si="4"/>
        <v>268.40199999999999</v>
      </c>
      <c r="V68" t="str">
        <f t="shared" si="5"/>
        <v>No</v>
      </c>
      <c r="W68" t="str">
        <f t="shared" si="6"/>
        <v>6/1/2021</v>
      </c>
      <c r="X68">
        <f t="shared" si="7"/>
        <v>1</v>
      </c>
      <c r="Y68">
        <f t="shared" si="8"/>
        <v>268.40199999999999</v>
      </c>
      <c r="Z68" t="str">
        <f t="shared" si="9"/>
        <v/>
      </c>
    </row>
    <row r="69" spans="1:26" hidden="1" x14ac:dyDescent="0.25">
      <c r="A69" t="s">
        <v>3718</v>
      </c>
      <c r="B69" t="s">
        <v>51</v>
      </c>
      <c r="C69" t="s">
        <v>3</v>
      </c>
      <c r="D69" s="23">
        <v>0.02</v>
      </c>
      <c r="E69" s="2">
        <v>44377</v>
      </c>
      <c r="F69" t="s">
        <v>3719</v>
      </c>
      <c r="G69" s="16">
        <v>44378</v>
      </c>
      <c r="H69" s="16">
        <v>44742</v>
      </c>
      <c r="I69" s="3">
        <v>10987.38</v>
      </c>
      <c r="J69" s="3">
        <v>-198.38</v>
      </c>
      <c r="K69" s="3">
        <v>10789</v>
      </c>
      <c r="L69" t="s">
        <v>36</v>
      </c>
      <c r="M69" s="3">
        <v>868188.3</v>
      </c>
      <c r="N69" s="3">
        <v>-709020.44</v>
      </c>
      <c r="O69" s="3">
        <v>159167.85999999999</v>
      </c>
      <c r="P69" t="s">
        <v>37</v>
      </c>
      <c r="Q69" s="29">
        <f t="shared" si="0"/>
        <v>1</v>
      </c>
      <c r="R69" s="29">
        <f t="shared" si="1"/>
        <v>0</v>
      </c>
      <c r="S69" s="29">
        <f t="shared" si="2"/>
        <v>0</v>
      </c>
      <c r="T69" s="30">
        <f t="shared" si="3"/>
        <v>1</v>
      </c>
      <c r="U69" s="28">
        <f t="shared" si="4"/>
        <v>219.74759999999998</v>
      </c>
      <c r="V69" t="str">
        <f t="shared" si="5"/>
        <v>No</v>
      </c>
      <c r="W69" t="str">
        <f t="shared" si="6"/>
        <v>6/1/2021</v>
      </c>
      <c r="X69">
        <f t="shared" si="7"/>
        <v>1</v>
      </c>
      <c r="Y69">
        <f t="shared" si="8"/>
        <v>219.74759999999998</v>
      </c>
      <c r="Z69" t="str">
        <f t="shared" si="9"/>
        <v/>
      </c>
    </row>
    <row r="70" spans="1:26" hidden="1" x14ac:dyDescent="0.25">
      <c r="A70" t="s">
        <v>3720</v>
      </c>
      <c r="B70" t="s">
        <v>51</v>
      </c>
      <c r="C70" t="s">
        <v>3</v>
      </c>
      <c r="D70" s="23">
        <v>0.02</v>
      </c>
      <c r="E70" s="2">
        <v>44377</v>
      </c>
      <c r="F70" t="s">
        <v>3721</v>
      </c>
      <c r="G70" s="16">
        <v>44378</v>
      </c>
      <c r="H70" s="16">
        <v>44742</v>
      </c>
      <c r="I70" s="3">
        <v>59669.440000000002</v>
      </c>
      <c r="J70" s="3">
        <v>-1077.3599999999999</v>
      </c>
      <c r="K70" s="3">
        <v>58592.08</v>
      </c>
      <c r="L70" t="s">
        <v>36</v>
      </c>
      <c r="M70" s="3">
        <v>65077.120000000003</v>
      </c>
      <c r="N70" s="3">
        <v>-58207.85</v>
      </c>
      <c r="O70" s="3">
        <v>6869.27</v>
      </c>
      <c r="P70" t="s">
        <v>37</v>
      </c>
      <c r="Q70" s="29">
        <f t="shared" si="0"/>
        <v>1</v>
      </c>
      <c r="R70" s="29">
        <f t="shared" si="1"/>
        <v>0</v>
      </c>
      <c r="S70" s="29">
        <f t="shared" si="2"/>
        <v>0</v>
      </c>
      <c r="T70" s="30">
        <f t="shared" si="3"/>
        <v>1</v>
      </c>
      <c r="U70" s="28">
        <f t="shared" si="4"/>
        <v>1193.3888000000002</v>
      </c>
      <c r="V70" t="str">
        <f t="shared" si="5"/>
        <v>No</v>
      </c>
      <c r="W70" t="str">
        <f t="shared" si="6"/>
        <v>6/1/2021</v>
      </c>
      <c r="X70">
        <f t="shared" si="7"/>
        <v>1</v>
      </c>
      <c r="Y70">
        <f t="shared" si="8"/>
        <v>1193.3888000000002</v>
      </c>
      <c r="Z70" t="str">
        <f t="shared" si="9"/>
        <v/>
      </c>
    </row>
    <row r="71" spans="1:26" hidden="1" x14ac:dyDescent="0.25">
      <c r="A71" t="s">
        <v>3722</v>
      </c>
      <c r="B71" t="s">
        <v>51</v>
      </c>
      <c r="C71" t="s">
        <v>3</v>
      </c>
      <c r="D71" s="23">
        <v>0.02</v>
      </c>
      <c r="E71" s="2">
        <v>44377</v>
      </c>
      <c r="F71" t="s">
        <v>3723</v>
      </c>
      <c r="G71" s="16">
        <v>44378</v>
      </c>
      <c r="H71" s="16">
        <v>44742</v>
      </c>
      <c r="I71" s="3">
        <v>7086.14</v>
      </c>
      <c r="J71" s="3">
        <v>-127.94</v>
      </c>
      <c r="K71" s="3">
        <v>6958.2</v>
      </c>
      <c r="L71" t="s">
        <v>36</v>
      </c>
      <c r="M71" s="3">
        <v>3924270.1</v>
      </c>
      <c r="N71" s="3">
        <v>-2310959.0699999998</v>
      </c>
      <c r="O71" s="3">
        <v>1613311.03</v>
      </c>
      <c r="P71" t="s">
        <v>37</v>
      </c>
      <c r="Q71" s="29">
        <f t="shared" si="0"/>
        <v>1</v>
      </c>
      <c r="R71" s="29">
        <f t="shared" si="1"/>
        <v>0</v>
      </c>
      <c r="S71" s="29">
        <f t="shared" si="2"/>
        <v>0</v>
      </c>
      <c r="T71" s="30">
        <f t="shared" si="3"/>
        <v>1</v>
      </c>
      <c r="U71" s="28">
        <f t="shared" si="4"/>
        <v>141.72280000000001</v>
      </c>
      <c r="V71" t="str">
        <f t="shared" si="5"/>
        <v>No</v>
      </c>
      <c r="W71" t="str">
        <f t="shared" si="6"/>
        <v>6/1/2021</v>
      </c>
      <c r="X71">
        <f t="shared" si="7"/>
        <v>1</v>
      </c>
      <c r="Y71">
        <f t="shared" si="8"/>
        <v>141.72280000000001</v>
      </c>
      <c r="Z71" t="str">
        <f t="shared" si="9"/>
        <v/>
      </c>
    </row>
    <row r="72" spans="1:26" hidden="1" x14ac:dyDescent="0.25">
      <c r="A72" t="s">
        <v>3724</v>
      </c>
      <c r="B72" t="s">
        <v>51</v>
      </c>
      <c r="C72" t="s">
        <v>3</v>
      </c>
      <c r="D72" s="23">
        <v>0.02</v>
      </c>
      <c r="E72" s="2">
        <v>44377</v>
      </c>
      <c r="F72" t="s">
        <v>3725</v>
      </c>
      <c r="G72" s="16">
        <v>44378</v>
      </c>
      <c r="H72" s="16">
        <v>44742</v>
      </c>
      <c r="I72" s="3">
        <v>10514.43</v>
      </c>
      <c r="J72" s="3">
        <v>-189.84</v>
      </c>
      <c r="K72" s="3">
        <v>10324.59</v>
      </c>
      <c r="L72" t="s">
        <v>36</v>
      </c>
      <c r="M72" s="3">
        <v>610863.19999999995</v>
      </c>
      <c r="N72" s="3">
        <v>-522627.39</v>
      </c>
      <c r="O72" s="3">
        <v>88235.81</v>
      </c>
      <c r="P72" t="s">
        <v>37</v>
      </c>
      <c r="Q72" s="29">
        <f t="shared" si="0"/>
        <v>1</v>
      </c>
      <c r="R72" s="29">
        <f t="shared" si="1"/>
        <v>0</v>
      </c>
      <c r="S72" s="29">
        <f t="shared" si="2"/>
        <v>0</v>
      </c>
      <c r="T72" s="30">
        <f t="shared" si="3"/>
        <v>1</v>
      </c>
      <c r="U72" s="28">
        <f t="shared" si="4"/>
        <v>210.2886</v>
      </c>
      <c r="V72" t="str">
        <f t="shared" si="5"/>
        <v>No</v>
      </c>
      <c r="W72" t="str">
        <f t="shared" si="6"/>
        <v>6/1/2021</v>
      </c>
      <c r="X72">
        <f t="shared" si="7"/>
        <v>1</v>
      </c>
      <c r="Y72">
        <f t="shared" si="8"/>
        <v>210.2886</v>
      </c>
      <c r="Z72" t="str">
        <f t="shared" si="9"/>
        <v/>
      </c>
    </row>
    <row r="73" spans="1:26" hidden="1" x14ac:dyDescent="0.25">
      <c r="A73" t="s">
        <v>3726</v>
      </c>
      <c r="B73" t="s">
        <v>51</v>
      </c>
      <c r="C73" t="s">
        <v>3</v>
      </c>
      <c r="D73" s="23">
        <v>0.02</v>
      </c>
      <c r="E73" s="2">
        <v>44377</v>
      </c>
      <c r="F73" t="s">
        <v>3727</v>
      </c>
      <c r="G73" s="16">
        <v>44378</v>
      </c>
      <c r="H73" s="16">
        <v>44742</v>
      </c>
      <c r="I73" s="3">
        <v>78039.149999999994</v>
      </c>
      <c r="J73" s="3">
        <v>-1409.04</v>
      </c>
      <c r="K73" s="3">
        <v>76630.11</v>
      </c>
      <c r="L73" t="s">
        <v>36</v>
      </c>
      <c r="M73" s="3">
        <v>920224</v>
      </c>
      <c r="N73" s="3">
        <v>-531684.99</v>
      </c>
      <c r="O73" s="3">
        <v>388539.01</v>
      </c>
      <c r="P73" t="s">
        <v>37</v>
      </c>
      <c r="Q73" s="29">
        <f t="shared" si="0"/>
        <v>1</v>
      </c>
      <c r="R73" s="29">
        <f t="shared" si="1"/>
        <v>0</v>
      </c>
      <c r="S73" s="29">
        <f t="shared" si="2"/>
        <v>0</v>
      </c>
      <c r="T73" s="30">
        <f t="shared" si="3"/>
        <v>1</v>
      </c>
      <c r="U73" s="28">
        <f t="shared" si="4"/>
        <v>1560.7829999999999</v>
      </c>
      <c r="V73" t="str">
        <f t="shared" si="5"/>
        <v>No</v>
      </c>
      <c r="W73" t="str">
        <f t="shared" si="6"/>
        <v>6/1/2021</v>
      </c>
      <c r="X73">
        <f t="shared" si="7"/>
        <v>1</v>
      </c>
      <c r="Y73">
        <f t="shared" si="8"/>
        <v>1560.7829999999999</v>
      </c>
      <c r="Z73" t="str">
        <f t="shared" si="9"/>
        <v/>
      </c>
    </row>
    <row r="74" spans="1:26" x14ac:dyDescent="0.25">
      <c r="A74" t="s">
        <v>3728</v>
      </c>
      <c r="B74" t="s">
        <v>51</v>
      </c>
      <c r="C74" t="s">
        <v>3</v>
      </c>
      <c r="D74" s="23">
        <v>0.02</v>
      </c>
      <c r="E74" s="2">
        <v>44408</v>
      </c>
      <c r="F74" t="s">
        <v>3729</v>
      </c>
      <c r="G74" s="16">
        <v>44378</v>
      </c>
      <c r="H74" s="16">
        <v>44742</v>
      </c>
      <c r="I74" s="3">
        <v>9117.83</v>
      </c>
      <c r="J74" s="3">
        <v>-151.96</v>
      </c>
      <c r="K74" s="3">
        <v>8965.8700000000008</v>
      </c>
      <c r="L74" t="s">
        <v>36</v>
      </c>
      <c r="M74" s="3">
        <v>5222.1499999999996</v>
      </c>
      <c r="N74" s="3">
        <v>-4670.91</v>
      </c>
      <c r="O74" s="3">
        <v>551.24</v>
      </c>
      <c r="P74" t="s">
        <v>37</v>
      </c>
      <c r="Q74" s="29">
        <f t="shared" si="0"/>
        <v>0</v>
      </c>
      <c r="R74" s="29">
        <f t="shared" si="1"/>
        <v>10</v>
      </c>
      <c r="S74" s="29">
        <f t="shared" si="2"/>
        <v>30</v>
      </c>
      <c r="T74" s="30">
        <f t="shared" si="3"/>
        <v>0.83333333333333337</v>
      </c>
      <c r="U74" s="28">
        <f t="shared" si="4"/>
        <v>151.96383333333335</v>
      </c>
      <c r="V74" t="str">
        <f t="shared" si="5"/>
        <v>Yes</v>
      </c>
      <c r="W74" t="str">
        <f t="shared" si="6"/>
        <v>7/1/2021</v>
      </c>
      <c r="X74">
        <f t="shared" si="7"/>
        <v>1</v>
      </c>
      <c r="Y74">
        <f>ROUND(I74*D74*X74,2)</f>
        <v>182.36</v>
      </c>
      <c r="Z74">
        <f t="shared" si="9"/>
        <v>30.400000000000006</v>
      </c>
    </row>
    <row r="75" spans="1:26" x14ac:dyDescent="0.25">
      <c r="A75" t="s">
        <v>3730</v>
      </c>
      <c r="B75" t="s">
        <v>51</v>
      </c>
      <c r="C75" t="s">
        <v>3</v>
      </c>
      <c r="D75" s="23">
        <v>0.02</v>
      </c>
      <c r="E75" s="2">
        <v>44439</v>
      </c>
      <c r="F75" t="s">
        <v>3731</v>
      </c>
      <c r="G75" s="16">
        <v>44378</v>
      </c>
      <c r="H75" s="16">
        <v>44742</v>
      </c>
      <c r="I75" s="3">
        <v>726.58</v>
      </c>
      <c r="J75" s="3">
        <v>-11.1</v>
      </c>
      <c r="K75" s="3">
        <v>715.48</v>
      </c>
      <c r="L75" t="s">
        <v>36</v>
      </c>
      <c r="M75" s="3">
        <v>73000</v>
      </c>
      <c r="N75" s="3">
        <v>-61238.9</v>
      </c>
      <c r="O75" s="3">
        <v>11761.1</v>
      </c>
      <c r="P75" t="s">
        <v>37</v>
      </c>
      <c r="Q75" s="29">
        <f t="shared" si="0"/>
        <v>0</v>
      </c>
      <c r="R75" s="29">
        <f t="shared" si="1"/>
        <v>9</v>
      </c>
      <c r="S75" s="29">
        <f t="shared" si="2"/>
        <v>30</v>
      </c>
      <c r="T75" s="30">
        <f t="shared" si="3"/>
        <v>0.75</v>
      </c>
      <c r="U75" s="28">
        <f t="shared" si="4"/>
        <v>10.898700000000002</v>
      </c>
      <c r="V75" t="str">
        <f t="shared" si="5"/>
        <v>Yes</v>
      </c>
      <c r="W75" t="str">
        <f t="shared" si="6"/>
        <v>8/1/2021</v>
      </c>
      <c r="X75">
        <f t="shared" si="7"/>
        <v>0.91666666666666663</v>
      </c>
      <c r="Y75">
        <f t="shared" ref="Y75:Y79" si="10">ROUND(I75*D75*X75,2)</f>
        <v>13.32</v>
      </c>
      <c r="Z75">
        <f t="shared" si="9"/>
        <v>2.2200000000000006</v>
      </c>
    </row>
    <row r="76" spans="1:26" x14ac:dyDescent="0.25">
      <c r="A76" t="s">
        <v>3732</v>
      </c>
      <c r="B76" t="s">
        <v>51</v>
      </c>
      <c r="C76" t="s">
        <v>3</v>
      </c>
      <c r="D76" s="23">
        <v>0.02</v>
      </c>
      <c r="E76" s="2">
        <v>44530</v>
      </c>
      <c r="F76" t="s">
        <v>3733</v>
      </c>
      <c r="G76" s="16">
        <v>44378</v>
      </c>
      <c r="H76" s="16">
        <v>44742</v>
      </c>
      <c r="I76" s="3">
        <v>4708.6499999999996</v>
      </c>
      <c r="J76" s="3">
        <v>-52.32</v>
      </c>
      <c r="K76" s="3">
        <v>4656.33</v>
      </c>
      <c r="L76" t="s">
        <v>36</v>
      </c>
      <c r="M76" s="3">
        <v>75000</v>
      </c>
      <c r="N76" s="3">
        <v>-57500</v>
      </c>
      <c r="O76" s="3">
        <v>17500</v>
      </c>
      <c r="P76" t="s">
        <v>37</v>
      </c>
      <c r="Q76" s="29">
        <f t="shared" ref="Q76:Q139" si="11">DATEDIF(E76,H76,"Y")</f>
        <v>0</v>
      </c>
      <c r="R76" s="29">
        <f t="shared" ref="R76:R139" si="12">DATEDIF(E76,H76,"YM")</f>
        <v>7</v>
      </c>
      <c r="S76" s="29">
        <f t="shared" ref="S76:S139" si="13">DATEDIF(E76,H76,"MD")</f>
        <v>0</v>
      </c>
      <c r="T76" s="30">
        <f t="shared" ref="T76:T139" si="14">IF(Q76&gt;=1,1,R76/12)</f>
        <v>0.58333333333333337</v>
      </c>
      <c r="U76" s="28">
        <f t="shared" ref="U76:U139" si="15">I76*D76*T76</f>
        <v>54.934249999999999</v>
      </c>
      <c r="V76" t="str">
        <f t="shared" ref="V76:V139" si="16">IF(AND(E76&gt;=G76,E76&lt;=H76),"Yes","No")</f>
        <v>Yes</v>
      </c>
      <c r="W76" t="str">
        <f t="shared" ref="W76:W139" si="17">MONTH(E76)&amp;"/"&amp;1&amp;"/"&amp;YEAR(E76)</f>
        <v>11/1/2021</v>
      </c>
      <c r="X76">
        <f t="shared" ref="X76:X139" si="18">IF(V76="Yes",(DATEDIF(W76,H76+1,"M")/12),1)</f>
        <v>0.66666666666666663</v>
      </c>
      <c r="Y76">
        <f t="shared" si="10"/>
        <v>62.78</v>
      </c>
      <c r="Z76">
        <f t="shared" ref="Z76:Z139" si="19">IF(V76="Yes",Y76+J76,"")</f>
        <v>10.46</v>
      </c>
    </row>
    <row r="77" spans="1:26" x14ac:dyDescent="0.25">
      <c r="A77" t="s">
        <v>3734</v>
      </c>
      <c r="B77" t="s">
        <v>51</v>
      </c>
      <c r="C77" t="s">
        <v>3</v>
      </c>
      <c r="D77" s="23">
        <v>0.02</v>
      </c>
      <c r="E77" s="2">
        <v>44620</v>
      </c>
      <c r="F77" t="s">
        <v>3735</v>
      </c>
      <c r="G77" s="16">
        <v>44378</v>
      </c>
      <c r="H77" s="16">
        <v>44742</v>
      </c>
      <c r="I77" s="3">
        <v>7043.58</v>
      </c>
      <c r="J77" s="3">
        <v>-48.91</v>
      </c>
      <c r="K77" s="3">
        <v>6994.67</v>
      </c>
      <c r="L77" t="s">
        <v>36</v>
      </c>
      <c r="M77" s="3">
        <v>75000</v>
      </c>
      <c r="N77" s="3">
        <v>-57083.33</v>
      </c>
      <c r="O77" s="3">
        <v>17916.669999999998</v>
      </c>
      <c r="P77" t="s">
        <v>37</v>
      </c>
      <c r="Q77" s="29">
        <f t="shared" si="11"/>
        <v>0</v>
      </c>
      <c r="R77" s="29">
        <f t="shared" si="12"/>
        <v>4</v>
      </c>
      <c r="S77" s="29">
        <f t="shared" si="13"/>
        <v>2</v>
      </c>
      <c r="T77" s="30">
        <f t="shared" si="14"/>
        <v>0.33333333333333331</v>
      </c>
      <c r="U77" s="28">
        <f t="shared" si="15"/>
        <v>46.9572</v>
      </c>
      <c r="V77" t="str">
        <f t="shared" si="16"/>
        <v>Yes</v>
      </c>
      <c r="W77" t="str">
        <f t="shared" si="17"/>
        <v>2/1/2022</v>
      </c>
      <c r="X77">
        <f t="shared" si="18"/>
        <v>0.41666666666666669</v>
      </c>
      <c r="Y77">
        <f t="shared" si="10"/>
        <v>58.7</v>
      </c>
      <c r="Z77">
        <f t="shared" si="19"/>
        <v>9.7900000000000063</v>
      </c>
    </row>
    <row r="78" spans="1:26" x14ac:dyDescent="0.25">
      <c r="A78" t="s">
        <v>3736</v>
      </c>
      <c r="B78" t="s">
        <v>51</v>
      </c>
      <c r="C78" t="s">
        <v>3</v>
      </c>
      <c r="D78" s="23">
        <v>0.02</v>
      </c>
      <c r="E78" s="2">
        <v>44712</v>
      </c>
      <c r="F78" t="s">
        <v>3737</v>
      </c>
      <c r="G78" s="16">
        <v>44378</v>
      </c>
      <c r="H78" s="16">
        <v>44742</v>
      </c>
      <c r="I78" s="3">
        <v>3926.41</v>
      </c>
      <c r="J78" s="3">
        <v>-10.91</v>
      </c>
      <c r="K78" s="3">
        <v>3915.5</v>
      </c>
      <c r="L78" t="s">
        <v>36</v>
      </c>
      <c r="M78" s="3">
        <v>176000</v>
      </c>
      <c r="N78" s="3">
        <v>-105599.99</v>
      </c>
      <c r="O78" s="3">
        <v>70400.009999999995</v>
      </c>
      <c r="P78" t="s">
        <v>37</v>
      </c>
      <c r="Q78" s="29">
        <f t="shared" si="11"/>
        <v>0</v>
      </c>
      <c r="R78" s="29">
        <f t="shared" si="12"/>
        <v>0</v>
      </c>
      <c r="S78" s="29">
        <f t="shared" si="13"/>
        <v>30</v>
      </c>
      <c r="T78" s="30">
        <f t="shared" si="14"/>
        <v>0</v>
      </c>
      <c r="U78" s="28">
        <f t="shared" si="15"/>
        <v>0</v>
      </c>
      <c r="V78" t="str">
        <f t="shared" si="16"/>
        <v>Yes</v>
      </c>
      <c r="W78" t="str">
        <f t="shared" si="17"/>
        <v>5/1/2022</v>
      </c>
      <c r="X78">
        <f t="shared" si="18"/>
        <v>0.16666666666666666</v>
      </c>
      <c r="Y78">
        <f t="shared" si="10"/>
        <v>13.09</v>
      </c>
      <c r="Z78">
        <f t="shared" si="19"/>
        <v>2.1799999999999997</v>
      </c>
    </row>
    <row r="79" spans="1:26" x14ac:dyDescent="0.25">
      <c r="A79" t="s">
        <v>3738</v>
      </c>
      <c r="B79" t="s">
        <v>51</v>
      </c>
      <c r="C79" t="s">
        <v>3</v>
      </c>
      <c r="D79" s="23">
        <v>0.02</v>
      </c>
      <c r="E79" s="2">
        <v>44742</v>
      </c>
      <c r="F79" t="s">
        <v>3739</v>
      </c>
      <c r="G79" s="16">
        <v>44378</v>
      </c>
      <c r="H79" s="16">
        <v>44742</v>
      </c>
      <c r="I79" s="3">
        <v>3362.32</v>
      </c>
      <c r="J79" s="3">
        <v>-4.67</v>
      </c>
      <c r="K79" s="3">
        <v>3357.65</v>
      </c>
      <c r="L79" t="s">
        <v>36</v>
      </c>
      <c r="M79" s="3">
        <v>873096</v>
      </c>
      <c r="N79" s="3">
        <v>-552960.80000000005</v>
      </c>
      <c r="O79" s="3">
        <v>320135.2</v>
      </c>
      <c r="P79" t="s">
        <v>37</v>
      </c>
      <c r="Q79" s="29">
        <f t="shared" si="11"/>
        <v>0</v>
      </c>
      <c r="R79" s="29">
        <f t="shared" si="12"/>
        <v>0</v>
      </c>
      <c r="S79" s="29">
        <f t="shared" si="13"/>
        <v>0</v>
      </c>
      <c r="T79" s="30">
        <f t="shared" si="14"/>
        <v>0</v>
      </c>
      <c r="U79" s="28">
        <f t="shared" si="15"/>
        <v>0</v>
      </c>
      <c r="V79" t="str">
        <f t="shared" si="16"/>
        <v>Yes</v>
      </c>
      <c r="W79" t="str">
        <f t="shared" si="17"/>
        <v>6/1/2022</v>
      </c>
      <c r="X79">
        <f t="shared" si="18"/>
        <v>8.3333333333333329E-2</v>
      </c>
      <c r="Y79">
        <f t="shared" si="10"/>
        <v>5.6</v>
      </c>
      <c r="Z79">
        <f t="shared" si="19"/>
        <v>0.92999999999999972</v>
      </c>
    </row>
    <row r="80" spans="1:26" ht="13" hidden="1" x14ac:dyDescent="0.25">
      <c r="A80" t="s">
        <v>150</v>
      </c>
      <c r="B80" t="s">
        <v>124</v>
      </c>
      <c r="C80" t="s">
        <v>7</v>
      </c>
      <c r="D80" s="46">
        <v>6.6699999999999995E-2</v>
      </c>
      <c r="E80" s="2">
        <v>39249</v>
      </c>
      <c r="F80" t="s">
        <v>3740</v>
      </c>
      <c r="G80" s="16">
        <v>44378</v>
      </c>
      <c r="H80" s="16">
        <v>44742</v>
      </c>
      <c r="I80" s="3">
        <v>34070.86</v>
      </c>
      <c r="J80" s="3">
        <v>-34070.86</v>
      </c>
      <c r="K80" s="3">
        <v>0</v>
      </c>
      <c r="L80" t="s">
        <v>36</v>
      </c>
      <c r="M80" s="3">
        <v>148162.85</v>
      </c>
      <c r="N80" s="3">
        <v>-130054.05</v>
      </c>
      <c r="O80" s="3">
        <v>18108.8</v>
      </c>
      <c r="P80" t="s">
        <v>37</v>
      </c>
      <c r="Q80" s="29">
        <f t="shared" si="11"/>
        <v>15</v>
      </c>
      <c r="R80" s="29">
        <f t="shared" si="12"/>
        <v>0</v>
      </c>
      <c r="S80" s="29">
        <f t="shared" si="13"/>
        <v>14</v>
      </c>
      <c r="T80" s="30">
        <f t="shared" si="14"/>
        <v>1</v>
      </c>
      <c r="U80" s="28">
        <f t="shared" si="15"/>
        <v>2272.5263620000001</v>
      </c>
      <c r="V80" t="str">
        <f t="shared" si="16"/>
        <v>No</v>
      </c>
      <c r="W80" t="str">
        <f t="shared" si="17"/>
        <v>6/1/2007</v>
      </c>
      <c r="X80">
        <f t="shared" si="18"/>
        <v>1</v>
      </c>
      <c r="Y80">
        <f t="shared" ref="Y80:Y139" si="20">I80*D80*X80</f>
        <v>2272.5263620000001</v>
      </c>
      <c r="Z80" t="str">
        <f t="shared" si="19"/>
        <v/>
      </c>
    </row>
    <row r="81" spans="1:26" ht="13" hidden="1" x14ac:dyDescent="0.25">
      <c r="A81" t="s">
        <v>151</v>
      </c>
      <c r="B81" t="s">
        <v>124</v>
      </c>
      <c r="C81" t="s">
        <v>7</v>
      </c>
      <c r="D81" s="46">
        <v>6.6699999999999995E-2</v>
      </c>
      <c r="E81" s="2">
        <v>39368</v>
      </c>
      <c r="F81" t="s">
        <v>3741</v>
      </c>
      <c r="G81" s="16">
        <v>44378</v>
      </c>
      <c r="H81" s="16">
        <v>44742</v>
      </c>
      <c r="I81" s="3">
        <v>6362.58</v>
      </c>
      <c r="J81" s="3">
        <v>-6256.53</v>
      </c>
      <c r="K81" s="3">
        <v>106.05</v>
      </c>
      <c r="L81" t="s">
        <v>36</v>
      </c>
      <c r="M81" s="3">
        <v>1601403</v>
      </c>
      <c r="N81" s="3">
        <v>-1494642.8</v>
      </c>
      <c r="O81" s="3">
        <v>106760.2</v>
      </c>
      <c r="P81" t="s">
        <v>37</v>
      </c>
      <c r="Q81" s="29">
        <f t="shared" si="11"/>
        <v>14</v>
      </c>
      <c r="R81" s="29">
        <f t="shared" si="12"/>
        <v>8</v>
      </c>
      <c r="S81" s="29">
        <f t="shared" si="13"/>
        <v>17</v>
      </c>
      <c r="T81" s="30">
        <f t="shared" si="14"/>
        <v>1</v>
      </c>
      <c r="U81" s="28">
        <f t="shared" si="15"/>
        <v>424.38408599999997</v>
      </c>
      <c r="V81" t="str">
        <f t="shared" si="16"/>
        <v>No</v>
      </c>
      <c r="W81" t="str">
        <f t="shared" si="17"/>
        <v>10/1/2007</v>
      </c>
      <c r="X81">
        <f t="shared" si="18"/>
        <v>1</v>
      </c>
      <c r="Y81">
        <f t="shared" si="20"/>
        <v>424.38408599999997</v>
      </c>
      <c r="Z81" t="str">
        <f t="shared" si="19"/>
        <v/>
      </c>
    </row>
    <row r="82" spans="1:26" ht="13" hidden="1" x14ac:dyDescent="0.25">
      <c r="A82" t="s">
        <v>152</v>
      </c>
      <c r="B82" t="s">
        <v>124</v>
      </c>
      <c r="C82" t="s">
        <v>7</v>
      </c>
      <c r="D82" s="46">
        <v>6.6699999999999995E-2</v>
      </c>
      <c r="E82" s="2">
        <v>39377</v>
      </c>
      <c r="F82" t="s">
        <v>3741</v>
      </c>
      <c r="G82" s="16">
        <v>44378</v>
      </c>
      <c r="H82" s="16">
        <v>44742</v>
      </c>
      <c r="I82" s="3">
        <v>6362.58</v>
      </c>
      <c r="J82" s="3">
        <v>-6256.53</v>
      </c>
      <c r="K82" s="3">
        <v>106.05</v>
      </c>
      <c r="L82" t="s">
        <v>36</v>
      </c>
      <c r="M82" s="3">
        <v>30867.26</v>
      </c>
      <c r="N82" s="3">
        <v>-27094.6</v>
      </c>
      <c r="O82" s="3">
        <v>3772.66</v>
      </c>
      <c r="P82" t="s">
        <v>37</v>
      </c>
      <c r="Q82" s="29">
        <f t="shared" si="11"/>
        <v>14</v>
      </c>
      <c r="R82" s="29">
        <f t="shared" si="12"/>
        <v>8</v>
      </c>
      <c r="S82" s="29">
        <f t="shared" si="13"/>
        <v>8</v>
      </c>
      <c r="T82" s="30">
        <f t="shared" si="14"/>
        <v>1</v>
      </c>
      <c r="U82" s="28">
        <f t="shared" si="15"/>
        <v>424.38408599999997</v>
      </c>
      <c r="V82" t="str">
        <f t="shared" si="16"/>
        <v>No</v>
      </c>
      <c r="W82" t="str">
        <f t="shared" si="17"/>
        <v>10/1/2007</v>
      </c>
      <c r="X82">
        <f t="shared" si="18"/>
        <v>1</v>
      </c>
      <c r="Y82">
        <f t="shared" si="20"/>
        <v>424.38408599999997</v>
      </c>
      <c r="Z82" t="str">
        <f t="shared" si="19"/>
        <v/>
      </c>
    </row>
    <row r="83" spans="1:26" ht="13" hidden="1" x14ac:dyDescent="0.25">
      <c r="A83" t="s">
        <v>153</v>
      </c>
      <c r="B83" t="s">
        <v>124</v>
      </c>
      <c r="C83" t="s">
        <v>7</v>
      </c>
      <c r="D83" s="46">
        <v>6.6699999999999995E-2</v>
      </c>
      <c r="E83" s="2">
        <v>39356</v>
      </c>
      <c r="F83" t="s">
        <v>3741</v>
      </c>
      <c r="G83" s="16">
        <v>44378</v>
      </c>
      <c r="H83" s="16">
        <v>44742</v>
      </c>
      <c r="I83" s="3">
        <v>6477.19</v>
      </c>
      <c r="J83" s="3">
        <v>-6369.23</v>
      </c>
      <c r="K83" s="3">
        <v>107.96</v>
      </c>
      <c r="L83" t="s">
        <v>36</v>
      </c>
      <c r="M83" s="3">
        <v>72023.61</v>
      </c>
      <c r="N83" s="3">
        <v>-63220.71</v>
      </c>
      <c r="O83" s="3">
        <v>8802.9</v>
      </c>
      <c r="P83" t="s">
        <v>37</v>
      </c>
      <c r="Q83" s="29">
        <f t="shared" si="11"/>
        <v>14</v>
      </c>
      <c r="R83" s="29">
        <f t="shared" si="12"/>
        <v>8</v>
      </c>
      <c r="S83" s="29">
        <f t="shared" si="13"/>
        <v>29</v>
      </c>
      <c r="T83" s="30">
        <f t="shared" si="14"/>
        <v>1</v>
      </c>
      <c r="U83" s="28">
        <f t="shared" si="15"/>
        <v>432.02857299999994</v>
      </c>
      <c r="V83" t="str">
        <f t="shared" si="16"/>
        <v>No</v>
      </c>
      <c r="W83" t="str">
        <f t="shared" si="17"/>
        <v>10/1/2007</v>
      </c>
      <c r="X83">
        <f t="shared" si="18"/>
        <v>1</v>
      </c>
      <c r="Y83">
        <f t="shared" si="20"/>
        <v>432.02857299999994</v>
      </c>
      <c r="Z83" t="str">
        <f t="shared" si="19"/>
        <v/>
      </c>
    </row>
    <row r="84" spans="1:26" ht="13" hidden="1" x14ac:dyDescent="0.25">
      <c r="A84" t="s">
        <v>3742</v>
      </c>
      <c r="B84" t="s">
        <v>124</v>
      </c>
      <c r="C84" t="s">
        <v>7</v>
      </c>
      <c r="D84" s="46">
        <v>6.6699999999999995E-2</v>
      </c>
      <c r="E84" s="2">
        <v>38718</v>
      </c>
      <c r="F84" t="s">
        <v>3741</v>
      </c>
      <c r="G84" s="16">
        <v>44378</v>
      </c>
      <c r="H84" s="16">
        <v>44742</v>
      </c>
      <c r="I84" s="3">
        <v>6648.27</v>
      </c>
      <c r="J84" s="3">
        <v>-6648.27</v>
      </c>
      <c r="K84" s="3">
        <v>0</v>
      </c>
      <c r="L84" t="s">
        <v>36</v>
      </c>
      <c r="M84" s="3">
        <v>2414505.71</v>
      </c>
      <c r="N84" s="3">
        <v>-2119399.46</v>
      </c>
      <c r="O84" s="3">
        <v>295106.25</v>
      </c>
      <c r="P84" t="s">
        <v>37</v>
      </c>
      <c r="Q84" s="29">
        <f t="shared" si="11"/>
        <v>16</v>
      </c>
      <c r="R84" s="29">
        <f t="shared" si="12"/>
        <v>5</v>
      </c>
      <c r="S84" s="29">
        <f t="shared" si="13"/>
        <v>29</v>
      </c>
      <c r="T84" s="30">
        <f t="shared" si="14"/>
        <v>1</v>
      </c>
      <c r="U84" s="28">
        <f t="shared" si="15"/>
        <v>443.43960900000002</v>
      </c>
      <c r="V84" t="str">
        <f t="shared" si="16"/>
        <v>No</v>
      </c>
      <c r="W84" t="str">
        <f t="shared" si="17"/>
        <v>1/1/2006</v>
      </c>
      <c r="X84">
        <f t="shared" si="18"/>
        <v>1</v>
      </c>
      <c r="Y84">
        <f t="shared" si="20"/>
        <v>443.43960900000002</v>
      </c>
      <c r="Z84" t="str">
        <f t="shared" si="19"/>
        <v/>
      </c>
    </row>
    <row r="85" spans="1:26" ht="13" hidden="1" x14ac:dyDescent="0.25">
      <c r="A85" t="s">
        <v>3743</v>
      </c>
      <c r="B85" t="s">
        <v>124</v>
      </c>
      <c r="C85" t="s">
        <v>7</v>
      </c>
      <c r="D85" s="46">
        <v>6.6699999999999995E-2</v>
      </c>
      <c r="E85" s="2">
        <v>38718</v>
      </c>
      <c r="F85" t="s">
        <v>3741</v>
      </c>
      <c r="G85" s="16">
        <v>44378</v>
      </c>
      <c r="H85" s="16">
        <v>44742</v>
      </c>
      <c r="I85" s="3">
        <v>6648.27</v>
      </c>
      <c r="J85" s="3">
        <v>-6648.27</v>
      </c>
      <c r="K85" s="3">
        <v>0</v>
      </c>
      <c r="L85" t="s">
        <v>36</v>
      </c>
      <c r="M85" s="3">
        <v>360360</v>
      </c>
      <c r="N85" s="3">
        <v>-288288</v>
      </c>
      <c r="O85" s="3">
        <v>72072</v>
      </c>
      <c r="P85" t="s">
        <v>37</v>
      </c>
      <c r="Q85" s="29">
        <f t="shared" si="11"/>
        <v>16</v>
      </c>
      <c r="R85" s="29">
        <f t="shared" si="12"/>
        <v>5</v>
      </c>
      <c r="S85" s="29">
        <f t="shared" si="13"/>
        <v>29</v>
      </c>
      <c r="T85" s="30">
        <f t="shared" si="14"/>
        <v>1</v>
      </c>
      <c r="U85" s="28">
        <f t="shared" si="15"/>
        <v>443.43960900000002</v>
      </c>
      <c r="V85" t="str">
        <f t="shared" si="16"/>
        <v>No</v>
      </c>
      <c r="W85" t="str">
        <f t="shared" si="17"/>
        <v>1/1/2006</v>
      </c>
      <c r="X85">
        <f t="shared" si="18"/>
        <v>1</v>
      </c>
      <c r="Y85">
        <f t="shared" si="20"/>
        <v>443.43960900000002</v>
      </c>
      <c r="Z85" t="str">
        <f t="shared" si="19"/>
        <v/>
      </c>
    </row>
    <row r="86" spans="1:26" ht="13" hidden="1" x14ac:dyDescent="0.25">
      <c r="A86" t="s">
        <v>3744</v>
      </c>
      <c r="B86" t="s">
        <v>124</v>
      </c>
      <c r="C86" t="s">
        <v>7</v>
      </c>
      <c r="D86" s="46">
        <v>6.6699999999999995E-2</v>
      </c>
      <c r="E86" s="2">
        <v>38718</v>
      </c>
      <c r="F86" t="s">
        <v>3745</v>
      </c>
      <c r="G86" s="16">
        <v>44378</v>
      </c>
      <c r="H86" s="16">
        <v>44742</v>
      </c>
      <c r="I86" s="3">
        <v>6648.27</v>
      </c>
      <c r="J86" s="3">
        <v>-6648.27</v>
      </c>
      <c r="K86" s="3">
        <v>0</v>
      </c>
      <c r="L86" t="s">
        <v>36</v>
      </c>
      <c r="M86" s="3">
        <v>51200</v>
      </c>
      <c r="N86" s="3">
        <v>-46648.88</v>
      </c>
      <c r="O86" s="3">
        <v>4551.12</v>
      </c>
      <c r="P86" t="s">
        <v>37</v>
      </c>
      <c r="Q86" s="29">
        <f t="shared" si="11"/>
        <v>16</v>
      </c>
      <c r="R86" s="29">
        <f t="shared" si="12"/>
        <v>5</v>
      </c>
      <c r="S86" s="29">
        <f t="shared" si="13"/>
        <v>29</v>
      </c>
      <c r="T86" s="30">
        <f t="shared" si="14"/>
        <v>1</v>
      </c>
      <c r="U86" s="28">
        <f t="shared" si="15"/>
        <v>443.43960900000002</v>
      </c>
      <c r="V86" t="str">
        <f t="shared" si="16"/>
        <v>No</v>
      </c>
      <c r="W86" t="str">
        <f t="shared" si="17"/>
        <v>1/1/2006</v>
      </c>
      <c r="X86">
        <f t="shared" si="18"/>
        <v>1</v>
      </c>
      <c r="Y86">
        <f t="shared" si="20"/>
        <v>443.43960900000002</v>
      </c>
      <c r="Z86" t="str">
        <f t="shared" si="19"/>
        <v/>
      </c>
    </row>
    <row r="87" spans="1:26" ht="13" hidden="1" x14ac:dyDescent="0.25">
      <c r="A87" t="s">
        <v>155</v>
      </c>
      <c r="B87" t="s">
        <v>124</v>
      </c>
      <c r="C87" t="s">
        <v>7</v>
      </c>
      <c r="D87" s="46">
        <v>6.6699999999999995E-2</v>
      </c>
      <c r="E87" s="2">
        <v>38718</v>
      </c>
      <c r="F87" t="s">
        <v>3745</v>
      </c>
      <c r="G87" s="16">
        <v>44378</v>
      </c>
      <c r="H87" s="16">
        <v>44742</v>
      </c>
      <c r="I87" s="3">
        <v>6648.27</v>
      </c>
      <c r="J87" s="3">
        <v>-6648.27</v>
      </c>
      <c r="K87" s="3">
        <v>0</v>
      </c>
      <c r="L87" t="s">
        <v>36</v>
      </c>
      <c r="M87" s="3">
        <v>12528441.24</v>
      </c>
      <c r="N87" s="3">
        <v>-10997187.390000001</v>
      </c>
      <c r="O87" s="3">
        <v>1531253.85</v>
      </c>
      <c r="P87" t="s">
        <v>37</v>
      </c>
      <c r="Q87" s="29">
        <f t="shared" si="11"/>
        <v>16</v>
      </c>
      <c r="R87" s="29">
        <f t="shared" si="12"/>
        <v>5</v>
      </c>
      <c r="S87" s="29">
        <f t="shared" si="13"/>
        <v>29</v>
      </c>
      <c r="T87" s="30">
        <f t="shared" si="14"/>
        <v>1</v>
      </c>
      <c r="U87" s="28">
        <f t="shared" si="15"/>
        <v>443.43960900000002</v>
      </c>
      <c r="V87" t="str">
        <f t="shared" si="16"/>
        <v>No</v>
      </c>
      <c r="W87" t="str">
        <f t="shared" si="17"/>
        <v>1/1/2006</v>
      </c>
      <c r="X87">
        <f t="shared" si="18"/>
        <v>1</v>
      </c>
      <c r="Y87">
        <f t="shared" si="20"/>
        <v>443.43960900000002</v>
      </c>
      <c r="Z87" t="str">
        <f t="shared" si="19"/>
        <v/>
      </c>
    </row>
    <row r="88" spans="1:26" ht="13" hidden="1" x14ac:dyDescent="0.25">
      <c r="A88" t="s">
        <v>157</v>
      </c>
      <c r="B88" t="s">
        <v>124</v>
      </c>
      <c r="C88" t="s">
        <v>7</v>
      </c>
      <c r="D88" s="46">
        <v>6.6699999999999995E-2</v>
      </c>
      <c r="E88" s="2">
        <v>38718</v>
      </c>
      <c r="F88" t="s">
        <v>3745</v>
      </c>
      <c r="G88" s="16">
        <v>44378</v>
      </c>
      <c r="H88" s="16">
        <v>44742</v>
      </c>
      <c r="I88" s="3">
        <v>6648.27</v>
      </c>
      <c r="J88" s="3">
        <v>-6648.27</v>
      </c>
      <c r="K88" s="3">
        <v>0</v>
      </c>
      <c r="L88" t="s">
        <v>36</v>
      </c>
      <c r="M88" s="3">
        <v>384000</v>
      </c>
      <c r="N88" s="3">
        <v>-290133.33</v>
      </c>
      <c r="O88" s="3">
        <v>93866.67</v>
      </c>
      <c r="P88" t="s">
        <v>37</v>
      </c>
      <c r="Q88" s="29">
        <f t="shared" si="11"/>
        <v>16</v>
      </c>
      <c r="R88" s="29">
        <f t="shared" si="12"/>
        <v>5</v>
      </c>
      <c r="S88" s="29">
        <f t="shared" si="13"/>
        <v>29</v>
      </c>
      <c r="T88" s="30">
        <f t="shared" si="14"/>
        <v>1</v>
      </c>
      <c r="U88" s="28">
        <f t="shared" si="15"/>
        <v>443.43960900000002</v>
      </c>
      <c r="V88" t="str">
        <f t="shared" si="16"/>
        <v>No</v>
      </c>
      <c r="W88" t="str">
        <f t="shared" si="17"/>
        <v>1/1/2006</v>
      </c>
      <c r="X88">
        <f t="shared" si="18"/>
        <v>1</v>
      </c>
      <c r="Y88">
        <f t="shared" si="20"/>
        <v>443.43960900000002</v>
      </c>
      <c r="Z88" t="str">
        <f t="shared" si="19"/>
        <v/>
      </c>
    </row>
    <row r="89" spans="1:26" ht="13" hidden="1" x14ac:dyDescent="0.25">
      <c r="A89" t="s">
        <v>3746</v>
      </c>
      <c r="B89" t="s">
        <v>124</v>
      </c>
      <c r="C89" t="s">
        <v>7</v>
      </c>
      <c r="D89" s="46">
        <v>6.6699999999999995E-2</v>
      </c>
      <c r="E89" s="2">
        <v>38718</v>
      </c>
      <c r="F89" t="s">
        <v>3747</v>
      </c>
      <c r="G89" s="16">
        <v>44378</v>
      </c>
      <c r="H89" s="16">
        <v>44742</v>
      </c>
      <c r="I89" s="3">
        <v>4091.78</v>
      </c>
      <c r="J89" s="3">
        <v>-4091.78</v>
      </c>
      <c r="K89" s="3">
        <v>0</v>
      </c>
      <c r="L89" t="s">
        <v>36</v>
      </c>
      <c r="M89" s="3">
        <v>4241358.1399999997</v>
      </c>
      <c r="N89" s="3">
        <v>-3722969.93</v>
      </c>
      <c r="O89" s="3">
        <v>518388.21</v>
      </c>
      <c r="P89" t="s">
        <v>37</v>
      </c>
      <c r="Q89" s="29">
        <f t="shared" si="11"/>
        <v>16</v>
      </c>
      <c r="R89" s="29">
        <f t="shared" si="12"/>
        <v>5</v>
      </c>
      <c r="S89" s="29">
        <f t="shared" si="13"/>
        <v>29</v>
      </c>
      <c r="T89" s="30">
        <f t="shared" si="14"/>
        <v>1</v>
      </c>
      <c r="U89" s="28">
        <f t="shared" si="15"/>
        <v>272.92172599999998</v>
      </c>
      <c r="V89" t="str">
        <f t="shared" si="16"/>
        <v>No</v>
      </c>
      <c r="W89" t="str">
        <f t="shared" si="17"/>
        <v>1/1/2006</v>
      </c>
      <c r="X89">
        <f t="shared" si="18"/>
        <v>1</v>
      </c>
      <c r="Y89">
        <f t="shared" si="20"/>
        <v>272.92172599999998</v>
      </c>
      <c r="Z89" t="str">
        <f t="shared" si="19"/>
        <v/>
      </c>
    </row>
    <row r="90" spans="1:26" ht="13" hidden="1" x14ac:dyDescent="0.25">
      <c r="A90" t="s">
        <v>3748</v>
      </c>
      <c r="B90" t="s">
        <v>124</v>
      </c>
      <c r="C90" t="s">
        <v>7</v>
      </c>
      <c r="D90" s="46">
        <v>6.6699999999999995E-2</v>
      </c>
      <c r="E90" s="2">
        <v>38718</v>
      </c>
      <c r="F90" t="s">
        <v>3747</v>
      </c>
      <c r="G90" s="16">
        <v>44378</v>
      </c>
      <c r="H90" s="16">
        <v>44742</v>
      </c>
      <c r="I90" s="3">
        <v>4091.78</v>
      </c>
      <c r="J90" s="3">
        <v>-4091.78</v>
      </c>
      <c r="K90" s="3">
        <v>0</v>
      </c>
      <c r="L90" t="s">
        <v>36</v>
      </c>
      <c r="M90" s="3">
        <v>303715.40000000002</v>
      </c>
      <c r="N90" s="3">
        <v>-254783.46</v>
      </c>
      <c r="O90" s="3">
        <v>48931.94</v>
      </c>
      <c r="P90" t="s">
        <v>37</v>
      </c>
      <c r="Q90" s="29">
        <f t="shared" si="11"/>
        <v>16</v>
      </c>
      <c r="R90" s="29">
        <f t="shared" si="12"/>
        <v>5</v>
      </c>
      <c r="S90" s="29">
        <f t="shared" si="13"/>
        <v>29</v>
      </c>
      <c r="T90" s="30">
        <f t="shared" si="14"/>
        <v>1</v>
      </c>
      <c r="U90" s="28">
        <f t="shared" si="15"/>
        <v>272.92172599999998</v>
      </c>
      <c r="V90" t="str">
        <f t="shared" si="16"/>
        <v>No</v>
      </c>
      <c r="W90" t="str">
        <f t="shared" si="17"/>
        <v>1/1/2006</v>
      </c>
      <c r="X90">
        <f t="shared" si="18"/>
        <v>1</v>
      </c>
      <c r="Y90">
        <f t="shared" si="20"/>
        <v>272.92172599999998</v>
      </c>
      <c r="Z90" t="str">
        <f t="shared" si="19"/>
        <v/>
      </c>
    </row>
    <row r="91" spans="1:26" ht="13" hidden="1" x14ac:dyDescent="0.25">
      <c r="A91" t="s">
        <v>159</v>
      </c>
      <c r="B91" t="s">
        <v>124</v>
      </c>
      <c r="C91" t="s">
        <v>7</v>
      </c>
      <c r="D91" s="46">
        <v>6.6699999999999995E-2</v>
      </c>
      <c r="E91" s="2">
        <v>38718</v>
      </c>
      <c r="F91" t="s">
        <v>3747</v>
      </c>
      <c r="G91" s="16">
        <v>44378</v>
      </c>
      <c r="H91" s="16">
        <v>44742</v>
      </c>
      <c r="I91" s="3">
        <v>4091.78</v>
      </c>
      <c r="J91" s="3">
        <v>-4091.78</v>
      </c>
      <c r="K91" s="3">
        <v>0</v>
      </c>
      <c r="L91" t="s">
        <v>36</v>
      </c>
      <c r="M91" s="3">
        <v>685269</v>
      </c>
      <c r="N91" s="3">
        <v>-521565.85</v>
      </c>
      <c r="O91" s="3">
        <v>163703.15</v>
      </c>
      <c r="P91" t="s">
        <v>37</v>
      </c>
      <c r="Q91" s="29">
        <f t="shared" si="11"/>
        <v>16</v>
      </c>
      <c r="R91" s="29">
        <f t="shared" si="12"/>
        <v>5</v>
      </c>
      <c r="S91" s="29">
        <f t="shared" si="13"/>
        <v>29</v>
      </c>
      <c r="T91" s="30">
        <f t="shared" si="14"/>
        <v>1</v>
      </c>
      <c r="U91" s="28">
        <f t="shared" si="15"/>
        <v>272.92172599999998</v>
      </c>
      <c r="V91" t="str">
        <f t="shared" si="16"/>
        <v>No</v>
      </c>
      <c r="W91" t="str">
        <f t="shared" si="17"/>
        <v>1/1/2006</v>
      </c>
      <c r="X91">
        <f t="shared" si="18"/>
        <v>1</v>
      </c>
      <c r="Y91">
        <f t="shared" si="20"/>
        <v>272.92172599999998</v>
      </c>
      <c r="Z91" t="str">
        <f t="shared" si="19"/>
        <v/>
      </c>
    </row>
    <row r="92" spans="1:26" ht="13" hidden="1" x14ac:dyDescent="0.25">
      <c r="A92" t="s">
        <v>3749</v>
      </c>
      <c r="B92" t="s">
        <v>124</v>
      </c>
      <c r="C92" t="s">
        <v>7</v>
      </c>
      <c r="D92" s="46">
        <v>6.6699999999999995E-2</v>
      </c>
      <c r="E92" s="2">
        <v>39356</v>
      </c>
      <c r="F92" t="s">
        <v>3747</v>
      </c>
      <c r="G92" s="16">
        <v>44378</v>
      </c>
      <c r="H92" s="16">
        <v>44742</v>
      </c>
      <c r="I92" s="3">
        <v>4191.45</v>
      </c>
      <c r="J92" s="3">
        <v>-4121.59</v>
      </c>
      <c r="K92" s="3">
        <v>69.86</v>
      </c>
      <c r="L92" t="s">
        <v>36</v>
      </c>
      <c r="M92" s="3">
        <v>162700</v>
      </c>
      <c r="N92" s="3">
        <v>-109370.57</v>
      </c>
      <c r="O92" s="3">
        <v>53329.43</v>
      </c>
      <c r="P92" t="s">
        <v>37</v>
      </c>
      <c r="Q92" s="29">
        <f t="shared" si="11"/>
        <v>14</v>
      </c>
      <c r="R92" s="29">
        <f t="shared" si="12"/>
        <v>8</v>
      </c>
      <c r="S92" s="29">
        <f t="shared" si="13"/>
        <v>29</v>
      </c>
      <c r="T92" s="30">
        <f t="shared" si="14"/>
        <v>1</v>
      </c>
      <c r="U92" s="28">
        <f t="shared" si="15"/>
        <v>279.56971499999997</v>
      </c>
      <c r="V92" t="str">
        <f t="shared" si="16"/>
        <v>No</v>
      </c>
      <c r="W92" t="str">
        <f t="shared" si="17"/>
        <v>10/1/2007</v>
      </c>
      <c r="X92">
        <f t="shared" si="18"/>
        <v>1</v>
      </c>
      <c r="Y92">
        <f t="shared" si="20"/>
        <v>279.56971499999997</v>
      </c>
      <c r="Z92" t="str">
        <f t="shared" si="19"/>
        <v/>
      </c>
    </row>
    <row r="93" spans="1:26" ht="13" hidden="1" x14ac:dyDescent="0.25">
      <c r="A93" t="s">
        <v>161</v>
      </c>
      <c r="B93" t="s">
        <v>124</v>
      </c>
      <c r="C93" t="s">
        <v>7</v>
      </c>
      <c r="D93" s="46">
        <v>6.6699999999999995E-2</v>
      </c>
      <c r="E93" s="2">
        <v>39368</v>
      </c>
      <c r="F93" t="s">
        <v>3747</v>
      </c>
      <c r="G93" s="16">
        <v>44378</v>
      </c>
      <c r="H93" s="16">
        <v>44742</v>
      </c>
      <c r="I93" s="3">
        <v>4215.96</v>
      </c>
      <c r="J93" s="3">
        <v>-4145.68</v>
      </c>
      <c r="K93" s="3">
        <v>70.28</v>
      </c>
      <c r="L93" t="s">
        <v>36</v>
      </c>
      <c r="M93" s="3">
        <v>137187.82</v>
      </c>
      <c r="N93" s="3">
        <v>-120420.41</v>
      </c>
      <c r="O93" s="3">
        <v>16767.41</v>
      </c>
      <c r="P93" t="s">
        <v>37</v>
      </c>
      <c r="Q93" s="29">
        <f t="shared" si="11"/>
        <v>14</v>
      </c>
      <c r="R93" s="29">
        <f t="shared" si="12"/>
        <v>8</v>
      </c>
      <c r="S93" s="29">
        <f t="shared" si="13"/>
        <v>17</v>
      </c>
      <c r="T93" s="30">
        <f t="shared" si="14"/>
        <v>1</v>
      </c>
      <c r="U93" s="28">
        <f t="shared" si="15"/>
        <v>281.20453199999997</v>
      </c>
      <c r="V93" t="str">
        <f t="shared" si="16"/>
        <v>No</v>
      </c>
      <c r="W93" t="str">
        <f t="shared" si="17"/>
        <v>10/1/2007</v>
      </c>
      <c r="X93">
        <f t="shared" si="18"/>
        <v>1</v>
      </c>
      <c r="Y93">
        <f t="shared" si="20"/>
        <v>281.20453199999997</v>
      </c>
      <c r="Z93" t="str">
        <f t="shared" si="19"/>
        <v/>
      </c>
    </row>
    <row r="94" spans="1:26" ht="13" hidden="1" x14ac:dyDescent="0.25">
      <c r="A94" t="s">
        <v>163</v>
      </c>
      <c r="B94" t="s">
        <v>124</v>
      </c>
      <c r="C94" t="s">
        <v>7</v>
      </c>
      <c r="D94" s="46">
        <v>6.6699999999999995E-2</v>
      </c>
      <c r="E94" s="2">
        <v>39368</v>
      </c>
      <c r="F94" t="s">
        <v>3747</v>
      </c>
      <c r="G94" s="16">
        <v>44378</v>
      </c>
      <c r="H94" s="16">
        <v>44742</v>
      </c>
      <c r="I94" s="3">
        <v>4215.96</v>
      </c>
      <c r="J94" s="3">
        <v>-4145.68</v>
      </c>
      <c r="K94" s="3">
        <v>70.28</v>
      </c>
      <c r="L94" t="s">
        <v>36</v>
      </c>
      <c r="M94" s="3">
        <v>473297.99</v>
      </c>
      <c r="N94" s="3">
        <v>-415450.46</v>
      </c>
      <c r="O94" s="3">
        <v>57847.53</v>
      </c>
      <c r="P94" t="s">
        <v>37</v>
      </c>
      <c r="Q94" s="29">
        <f t="shared" si="11"/>
        <v>14</v>
      </c>
      <c r="R94" s="29">
        <f t="shared" si="12"/>
        <v>8</v>
      </c>
      <c r="S94" s="29">
        <f t="shared" si="13"/>
        <v>17</v>
      </c>
      <c r="T94" s="30">
        <f t="shared" si="14"/>
        <v>1</v>
      </c>
      <c r="U94" s="28">
        <f t="shared" si="15"/>
        <v>281.20453199999997</v>
      </c>
      <c r="V94" t="str">
        <f t="shared" si="16"/>
        <v>No</v>
      </c>
      <c r="W94" t="str">
        <f t="shared" si="17"/>
        <v>10/1/2007</v>
      </c>
      <c r="X94">
        <f t="shared" si="18"/>
        <v>1</v>
      </c>
      <c r="Y94">
        <f t="shared" si="20"/>
        <v>281.20453199999997</v>
      </c>
      <c r="Z94" t="str">
        <f t="shared" si="19"/>
        <v/>
      </c>
    </row>
    <row r="95" spans="1:26" ht="13" hidden="1" x14ac:dyDescent="0.25">
      <c r="A95" t="s">
        <v>165</v>
      </c>
      <c r="B95" t="s">
        <v>124</v>
      </c>
      <c r="C95" t="s">
        <v>7</v>
      </c>
      <c r="D95" s="46">
        <v>6.6699999999999995E-2</v>
      </c>
      <c r="E95" s="2">
        <v>39377</v>
      </c>
      <c r="F95" t="s">
        <v>3747</v>
      </c>
      <c r="G95" s="16">
        <v>44378</v>
      </c>
      <c r="H95" s="16">
        <v>44742</v>
      </c>
      <c r="I95" s="3">
        <v>4215.96</v>
      </c>
      <c r="J95" s="3">
        <v>-4145.68</v>
      </c>
      <c r="K95" s="3">
        <v>70.28</v>
      </c>
      <c r="L95" t="s">
        <v>36</v>
      </c>
      <c r="M95" s="3">
        <v>870110</v>
      </c>
      <c r="N95" s="3">
        <v>-758929.27</v>
      </c>
      <c r="O95" s="3">
        <v>111180.73</v>
      </c>
      <c r="P95" t="s">
        <v>37</v>
      </c>
      <c r="Q95" s="29">
        <f t="shared" si="11"/>
        <v>14</v>
      </c>
      <c r="R95" s="29">
        <f t="shared" si="12"/>
        <v>8</v>
      </c>
      <c r="S95" s="29">
        <f t="shared" si="13"/>
        <v>8</v>
      </c>
      <c r="T95" s="30">
        <f t="shared" si="14"/>
        <v>1</v>
      </c>
      <c r="U95" s="28">
        <f t="shared" si="15"/>
        <v>281.20453199999997</v>
      </c>
      <c r="V95" t="str">
        <f t="shared" si="16"/>
        <v>No</v>
      </c>
      <c r="W95" t="str">
        <f t="shared" si="17"/>
        <v>10/1/2007</v>
      </c>
      <c r="X95">
        <f t="shared" si="18"/>
        <v>1</v>
      </c>
      <c r="Y95">
        <f t="shared" si="20"/>
        <v>281.20453199999997</v>
      </c>
      <c r="Z95" t="str">
        <f t="shared" si="19"/>
        <v/>
      </c>
    </row>
    <row r="96" spans="1:26" ht="13" hidden="1" x14ac:dyDescent="0.25">
      <c r="A96" t="s">
        <v>167</v>
      </c>
      <c r="B96" t="s">
        <v>124</v>
      </c>
      <c r="C96" t="s">
        <v>7</v>
      </c>
      <c r="D96" s="46">
        <v>6.6699999999999995E-2</v>
      </c>
      <c r="E96" s="2">
        <v>39377</v>
      </c>
      <c r="F96" t="s">
        <v>3747</v>
      </c>
      <c r="G96" s="16">
        <v>44378</v>
      </c>
      <c r="H96" s="16">
        <v>44742</v>
      </c>
      <c r="I96" s="3">
        <v>4215.96</v>
      </c>
      <c r="J96" s="3">
        <v>-4145.68</v>
      </c>
      <c r="K96" s="3">
        <v>70.28</v>
      </c>
      <c r="L96" t="s">
        <v>36</v>
      </c>
      <c r="M96" s="3">
        <v>69000</v>
      </c>
      <c r="N96" s="3">
        <v>-57116.67</v>
      </c>
      <c r="O96" s="3">
        <v>11883.33</v>
      </c>
      <c r="P96" t="s">
        <v>37</v>
      </c>
      <c r="Q96" s="29">
        <f t="shared" si="11"/>
        <v>14</v>
      </c>
      <c r="R96" s="29">
        <f t="shared" si="12"/>
        <v>8</v>
      </c>
      <c r="S96" s="29">
        <f t="shared" si="13"/>
        <v>8</v>
      </c>
      <c r="T96" s="30">
        <f t="shared" si="14"/>
        <v>1</v>
      </c>
      <c r="U96" s="28">
        <f t="shared" si="15"/>
        <v>281.20453199999997</v>
      </c>
      <c r="V96" t="str">
        <f t="shared" si="16"/>
        <v>No</v>
      </c>
      <c r="W96" t="str">
        <f t="shared" si="17"/>
        <v>10/1/2007</v>
      </c>
      <c r="X96">
        <f t="shared" si="18"/>
        <v>1</v>
      </c>
      <c r="Y96">
        <f t="shared" si="20"/>
        <v>281.20453199999997</v>
      </c>
      <c r="Z96" t="str">
        <f t="shared" si="19"/>
        <v/>
      </c>
    </row>
    <row r="97" spans="1:26" ht="13" hidden="1" x14ac:dyDescent="0.25">
      <c r="A97" t="s">
        <v>168</v>
      </c>
      <c r="B97" t="s">
        <v>124</v>
      </c>
      <c r="C97" t="s">
        <v>7</v>
      </c>
      <c r="D97" s="46">
        <v>6.6699999999999995E-2</v>
      </c>
      <c r="E97" s="2">
        <v>39324</v>
      </c>
      <c r="F97" t="s">
        <v>3750</v>
      </c>
      <c r="G97" s="16">
        <v>44378</v>
      </c>
      <c r="H97" s="16">
        <v>44742</v>
      </c>
      <c r="I97" s="3">
        <v>309.19</v>
      </c>
      <c r="J97" s="3">
        <v>-307.45999999999998</v>
      </c>
      <c r="K97" s="3">
        <v>1.73</v>
      </c>
      <c r="L97" t="s">
        <v>36</v>
      </c>
      <c r="M97" s="3">
        <v>589121</v>
      </c>
      <c r="N97" s="3">
        <v>-461478.11</v>
      </c>
      <c r="O97" s="3">
        <v>127642.89</v>
      </c>
      <c r="P97" t="s">
        <v>37</v>
      </c>
      <c r="Q97" s="29">
        <f t="shared" si="11"/>
        <v>14</v>
      </c>
      <c r="R97" s="29">
        <f t="shared" si="12"/>
        <v>10</v>
      </c>
      <c r="S97" s="29">
        <f t="shared" si="13"/>
        <v>0</v>
      </c>
      <c r="T97" s="30">
        <f t="shared" si="14"/>
        <v>1</v>
      </c>
      <c r="U97" s="28">
        <f t="shared" si="15"/>
        <v>20.622972999999998</v>
      </c>
      <c r="V97" t="str">
        <f t="shared" si="16"/>
        <v>No</v>
      </c>
      <c r="W97" t="str">
        <f t="shared" si="17"/>
        <v>8/1/2007</v>
      </c>
      <c r="X97">
        <f t="shared" si="18"/>
        <v>1</v>
      </c>
      <c r="Y97">
        <f t="shared" si="20"/>
        <v>20.622972999999998</v>
      </c>
      <c r="Z97" t="str">
        <f t="shared" si="19"/>
        <v/>
      </c>
    </row>
    <row r="98" spans="1:26" ht="13" hidden="1" x14ac:dyDescent="0.25">
      <c r="A98" t="s">
        <v>169</v>
      </c>
      <c r="B98" t="s">
        <v>124</v>
      </c>
      <c r="C98" t="s">
        <v>7</v>
      </c>
      <c r="D98" s="46">
        <v>6.6699999999999995E-2</v>
      </c>
      <c r="E98" s="2">
        <v>39324</v>
      </c>
      <c r="F98" t="s">
        <v>3750</v>
      </c>
      <c r="G98" s="16">
        <v>44378</v>
      </c>
      <c r="H98" s="16">
        <v>44742</v>
      </c>
      <c r="I98" s="3">
        <v>309.19</v>
      </c>
      <c r="J98" s="3">
        <v>-307.45999999999998</v>
      </c>
      <c r="K98" s="3">
        <v>1.73</v>
      </c>
      <c r="L98" t="s">
        <v>36</v>
      </c>
      <c r="M98" s="3">
        <v>30500</v>
      </c>
      <c r="N98" s="3">
        <v>-18977.77</v>
      </c>
      <c r="O98" s="3">
        <v>11522.23</v>
      </c>
      <c r="P98" t="s">
        <v>37</v>
      </c>
      <c r="Q98" s="29">
        <f t="shared" si="11"/>
        <v>14</v>
      </c>
      <c r="R98" s="29">
        <f t="shared" si="12"/>
        <v>10</v>
      </c>
      <c r="S98" s="29">
        <f t="shared" si="13"/>
        <v>0</v>
      </c>
      <c r="T98" s="30">
        <f t="shared" si="14"/>
        <v>1</v>
      </c>
      <c r="U98" s="28">
        <f t="shared" si="15"/>
        <v>20.622972999999998</v>
      </c>
      <c r="V98" t="str">
        <f t="shared" si="16"/>
        <v>No</v>
      </c>
      <c r="W98" t="str">
        <f t="shared" si="17"/>
        <v>8/1/2007</v>
      </c>
      <c r="X98">
        <f t="shared" si="18"/>
        <v>1</v>
      </c>
      <c r="Y98">
        <f t="shared" si="20"/>
        <v>20.622972999999998</v>
      </c>
      <c r="Z98" t="str">
        <f t="shared" si="19"/>
        <v/>
      </c>
    </row>
    <row r="99" spans="1:26" ht="13" hidden="1" x14ac:dyDescent="0.25">
      <c r="A99" t="s">
        <v>173</v>
      </c>
      <c r="B99" t="s">
        <v>124</v>
      </c>
      <c r="C99" t="s">
        <v>7</v>
      </c>
      <c r="D99" s="46">
        <v>6.6699999999999995E-2</v>
      </c>
      <c r="E99" s="2">
        <v>39324</v>
      </c>
      <c r="F99" t="s">
        <v>3750</v>
      </c>
      <c r="G99" s="16">
        <v>44378</v>
      </c>
      <c r="H99" s="16">
        <v>44742</v>
      </c>
      <c r="I99" s="3">
        <v>309.19</v>
      </c>
      <c r="J99" s="3">
        <v>-307.45999999999998</v>
      </c>
      <c r="K99" s="3">
        <v>1.73</v>
      </c>
      <c r="L99" t="s">
        <v>36</v>
      </c>
      <c r="M99" s="3">
        <v>226359.91</v>
      </c>
      <c r="N99" s="3">
        <v>-198693.7</v>
      </c>
      <c r="O99" s="3">
        <v>27666.21</v>
      </c>
      <c r="P99" t="s">
        <v>37</v>
      </c>
      <c r="Q99" s="29">
        <f t="shared" si="11"/>
        <v>14</v>
      </c>
      <c r="R99" s="29">
        <f t="shared" si="12"/>
        <v>10</v>
      </c>
      <c r="S99" s="29">
        <f t="shared" si="13"/>
        <v>0</v>
      </c>
      <c r="T99" s="30">
        <f t="shared" si="14"/>
        <v>1</v>
      </c>
      <c r="U99" s="28">
        <f t="shared" si="15"/>
        <v>20.622972999999998</v>
      </c>
      <c r="V99" t="str">
        <f t="shared" si="16"/>
        <v>No</v>
      </c>
      <c r="W99" t="str">
        <f t="shared" si="17"/>
        <v>8/1/2007</v>
      </c>
      <c r="X99">
        <f t="shared" si="18"/>
        <v>1</v>
      </c>
      <c r="Y99">
        <f t="shared" si="20"/>
        <v>20.622972999999998</v>
      </c>
      <c r="Z99" t="str">
        <f t="shared" si="19"/>
        <v/>
      </c>
    </row>
    <row r="100" spans="1:26" ht="13" hidden="1" x14ac:dyDescent="0.25">
      <c r="A100" t="s">
        <v>175</v>
      </c>
      <c r="B100" t="s">
        <v>124</v>
      </c>
      <c r="C100" t="s">
        <v>7</v>
      </c>
      <c r="D100" s="46">
        <v>6.6699999999999995E-2</v>
      </c>
      <c r="E100" s="2">
        <v>39324</v>
      </c>
      <c r="F100" t="s">
        <v>3750</v>
      </c>
      <c r="G100" s="16">
        <v>44378</v>
      </c>
      <c r="H100" s="16">
        <v>44742</v>
      </c>
      <c r="I100" s="3">
        <v>309.19</v>
      </c>
      <c r="J100" s="3">
        <v>-307.45999999999998</v>
      </c>
      <c r="K100" s="3">
        <v>1.73</v>
      </c>
      <c r="L100" t="s">
        <v>36</v>
      </c>
      <c r="M100" s="3">
        <v>26151319.399999999</v>
      </c>
      <c r="N100" s="3">
        <v>-24407898.100000001</v>
      </c>
      <c r="O100" s="3">
        <v>1743421.3</v>
      </c>
      <c r="P100" t="s">
        <v>37</v>
      </c>
      <c r="Q100" s="29">
        <f t="shared" si="11"/>
        <v>14</v>
      </c>
      <c r="R100" s="29">
        <f t="shared" si="12"/>
        <v>10</v>
      </c>
      <c r="S100" s="29">
        <f t="shared" si="13"/>
        <v>0</v>
      </c>
      <c r="T100" s="30">
        <f t="shared" si="14"/>
        <v>1</v>
      </c>
      <c r="U100" s="28">
        <f t="shared" si="15"/>
        <v>20.622972999999998</v>
      </c>
      <c r="V100" t="str">
        <f t="shared" si="16"/>
        <v>No</v>
      </c>
      <c r="W100" t="str">
        <f t="shared" si="17"/>
        <v>8/1/2007</v>
      </c>
      <c r="X100">
        <f t="shared" si="18"/>
        <v>1</v>
      </c>
      <c r="Y100">
        <f t="shared" si="20"/>
        <v>20.622972999999998</v>
      </c>
      <c r="Z100" t="str">
        <f t="shared" si="19"/>
        <v/>
      </c>
    </row>
    <row r="101" spans="1:26" ht="13" hidden="1" x14ac:dyDescent="0.25">
      <c r="A101" t="s">
        <v>176</v>
      </c>
      <c r="B101" t="s">
        <v>124</v>
      </c>
      <c r="C101" t="s">
        <v>7</v>
      </c>
      <c r="D101" s="46">
        <v>6.6699999999999995E-2</v>
      </c>
      <c r="E101" s="2">
        <v>39324</v>
      </c>
      <c r="F101" t="s">
        <v>3750</v>
      </c>
      <c r="G101" s="16">
        <v>44378</v>
      </c>
      <c r="H101" s="16">
        <v>44742</v>
      </c>
      <c r="I101" s="3">
        <v>309.19</v>
      </c>
      <c r="J101" s="3">
        <v>-307.45999999999998</v>
      </c>
      <c r="K101" s="3">
        <v>1.73</v>
      </c>
      <c r="L101" t="s">
        <v>36</v>
      </c>
      <c r="M101" s="3">
        <v>74081.429999999993</v>
      </c>
      <c r="N101" s="3">
        <v>-65027.03</v>
      </c>
      <c r="O101" s="3">
        <v>9054.4</v>
      </c>
      <c r="P101" t="s">
        <v>37</v>
      </c>
      <c r="Q101" s="29">
        <f t="shared" si="11"/>
        <v>14</v>
      </c>
      <c r="R101" s="29">
        <f t="shared" si="12"/>
        <v>10</v>
      </c>
      <c r="S101" s="29">
        <f t="shared" si="13"/>
        <v>0</v>
      </c>
      <c r="T101" s="30">
        <f t="shared" si="14"/>
        <v>1</v>
      </c>
      <c r="U101" s="28">
        <f t="shared" si="15"/>
        <v>20.622972999999998</v>
      </c>
      <c r="V101" t="str">
        <f t="shared" si="16"/>
        <v>No</v>
      </c>
      <c r="W101" t="str">
        <f t="shared" si="17"/>
        <v>8/1/2007</v>
      </c>
      <c r="X101">
        <f t="shared" si="18"/>
        <v>1</v>
      </c>
      <c r="Y101">
        <f t="shared" si="20"/>
        <v>20.622972999999998</v>
      </c>
      <c r="Z101" t="str">
        <f t="shared" si="19"/>
        <v/>
      </c>
    </row>
    <row r="102" spans="1:26" ht="13" hidden="1" x14ac:dyDescent="0.25">
      <c r="A102" t="s">
        <v>178</v>
      </c>
      <c r="B102" t="s">
        <v>124</v>
      </c>
      <c r="C102" t="s">
        <v>7</v>
      </c>
      <c r="D102" s="46">
        <v>6.6699999999999995E-2</v>
      </c>
      <c r="E102" s="2">
        <v>39324</v>
      </c>
      <c r="F102" t="s">
        <v>3750</v>
      </c>
      <c r="G102" s="16">
        <v>44378</v>
      </c>
      <c r="H102" s="16">
        <v>44742</v>
      </c>
      <c r="I102" s="3">
        <v>309.19</v>
      </c>
      <c r="J102" s="3">
        <v>-307.45999999999998</v>
      </c>
      <c r="K102" s="3">
        <v>1.73</v>
      </c>
      <c r="L102" t="s">
        <v>36</v>
      </c>
      <c r="M102" s="3">
        <v>5485.52</v>
      </c>
      <c r="N102" s="3">
        <v>-4906.49</v>
      </c>
      <c r="O102" s="3">
        <v>579.03</v>
      </c>
      <c r="P102" t="s">
        <v>37</v>
      </c>
      <c r="Q102" s="29">
        <f t="shared" si="11"/>
        <v>14</v>
      </c>
      <c r="R102" s="29">
        <f t="shared" si="12"/>
        <v>10</v>
      </c>
      <c r="S102" s="29">
        <f t="shared" si="13"/>
        <v>0</v>
      </c>
      <c r="T102" s="30">
        <f t="shared" si="14"/>
        <v>1</v>
      </c>
      <c r="U102" s="28">
        <f t="shared" si="15"/>
        <v>20.622972999999998</v>
      </c>
      <c r="V102" t="str">
        <f t="shared" si="16"/>
        <v>No</v>
      </c>
      <c r="W102" t="str">
        <f t="shared" si="17"/>
        <v>8/1/2007</v>
      </c>
      <c r="X102">
        <f t="shared" si="18"/>
        <v>1</v>
      </c>
      <c r="Y102">
        <f t="shared" si="20"/>
        <v>20.622972999999998</v>
      </c>
      <c r="Z102" t="str">
        <f t="shared" si="19"/>
        <v/>
      </c>
    </row>
    <row r="103" spans="1:26" ht="13" hidden="1" x14ac:dyDescent="0.25">
      <c r="A103" t="s">
        <v>180</v>
      </c>
      <c r="B103" t="s">
        <v>124</v>
      </c>
      <c r="C103" t="s">
        <v>7</v>
      </c>
      <c r="D103" s="46">
        <v>6.6699999999999995E-2</v>
      </c>
      <c r="E103" s="2">
        <v>39324</v>
      </c>
      <c r="F103" t="s">
        <v>3750</v>
      </c>
      <c r="G103" s="16">
        <v>44378</v>
      </c>
      <c r="H103" s="16">
        <v>44742</v>
      </c>
      <c r="I103" s="3">
        <v>309.19</v>
      </c>
      <c r="J103" s="3">
        <v>-307.45999999999998</v>
      </c>
      <c r="K103" s="3">
        <v>1.73</v>
      </c>
      <c r="L103" t="s">
        <v>36</v>
      </c>
      <c r="M103" s="3">
        <v>369576.16</v>
      </c>
      <c r="N103" s="3">
        <v>-324405.74</v>
      </c>
      <c r="O103" s="3">
        <v>45170.42</v>
      </c>
      <c r="P103" t="s">
        <v>37</v>
      </c>
      <c r="Q103" s="29">
        <f t="shared" si="11"/>
        <v>14</v>
      </c>
      <c r="R103" s="29">
        <f t="shared" si="12"/>
        <v>10</v>
      </c>
      <c r="S103" s="29">
        <f t="shared" si="13"/>
        <v>0</v>
      </c>
      <c r="T103" s="30">
        <f t="shared" si="14"/>
        <v>1</v>
      </c>
      <c r="U103" s="28">
        <f t="shared" si="15"/>
        <v>20.622972999999998</v>
      </c>
      <c r="V103" t="str">
        <f t="shared" si="16"/>
        <v>No</v>
      </c>
      <c r="W103" t="str">
        <f t="shared" si="17"/>
        <v>8/1/2007</v>
      </c>
      <c r="X103">
        <f t="shared" si="18"/>
        <v>1</v>
      </c>
      <c r="Y103">
        <f t="shared" si="20"/>
        <v>20.622972999999998</v>
      </c>
      <c r="Z103" t="str">
        <f t="shared" si="19"/>
        <v/>
      </c>
    </row>
    <row r="104" spans="1:26" ht="13" hidden="1" x14ac:dyDescent="0.25">
      <c r="A104" t="s">
        <v>182</v>
      </c>
      <c r="B104" t="s">
        <v>124</v>
      </c>
      <c r="C104" t="s">
        <v>7</v>
      </c>
      <c r="D104" s="46">
        <v>6.6699999999999995E-2</v>
      </c>
      <c r="E104" s="2">
        <v>39324</v>
      </c>
      <c r="F104" t="s">
        <v>3750</v>
      </c>
      <c r="G104" s="16">
        <v>44378</v>
      </c>
      <c r="H104" s="16">
        <v>44742</v>
      </c>
      <c r="I104" s="3">
        <v>309.19</v>
      </c>
      <c r="J104" s="3">
        <v>-307.45999999999998</v>
      </c>
      <c r="K104" s="3">
        <v>1.73</v>
      </c>
      <c r="L104" t="s">
        <v>36</v>
      </c>
      <c r="M104" s="3">
        <v>224302.09</v>
      </c>
      <c r="N104" s="3">
        <v>-196887.38</v>
      </c>
      <c r="O104" s="3">
        <v>27414.71</v>
      </c>
      <c r="P104" t="s">
        <v>37</v>
      </c>
      <c r="Q104" s="29">
        <f t="shared" si="11"/>
        <v>14</v>
      </c>
      <c r="R104" s="29">
        <f t="shared" si="12"/>
        <v>10</v>
      </c>
      <c r="S104" s="29">
        <f t="shared" si="13"/>
        <v>0</v>
      </c>
      <c r="T104" s="30">
        <f t="shared" si="14"/>
        <v>1</v>
      </c>
      <c r="U104" s="28">
        <f t="shared" si="15"/>
        <v>20.622972999999998</v>
      </c>
      <c r="V104" t="str">
        <f t="shared" si="16"/>
        <v>No</v>
      </c>
      <c r="W104" t="str">
        <f t="shared" si="17"/>
        <v>8/1/2007</v>
      </c>
      <c r="X104">
        <f t="shared" si="18"/>
        <v>1</v>
      </c>
      <c r="Y104">
        <f t="shared" si="20"/>
        <v>20.622972999999998</v>
      </c>
      <c r="Z104" t="str">
        <f t="shared" si="19"/>
        <v/>
      </c>
    </row>
    <row r="105" spans="1:26" ht="13" hidden="1" x14ac:dyDescent="0.25">
      <c r="A105" t="s">
        <v>183</v>
      </c>
      <c r="B105" t="s">
        <v>124</v>
      </c>
      <c r="C105" t="s">
        <v>7</v>
      </c>
      <c r="D105" s="46">
        <v>6.6699999999999995E-2</v>
      </c>
      <c r="E105" s="2">
        <v>39324</v>
      </c>
      <c r="F105" t="s">
        <v>3750</v>
      </c>
      <c r="G105" s="16">
        <v>44378</v>
      </c>
      <c r="H105" s="16">
        <v>44742</v>
      </c>
      <c r="I105" s="3">
        <v>309.19</v>
      </c>
      <c r="J105" s="3">
        <v>-307.45999999999998</v>
      </c>
      <c r="K105" s="3">
        <v>1.73</v>
      </c>
      <c r="L105" t="s">
        <v>36</v>
      </c>
      <c r="M105" s="3">
        <v>560755.23</v>
      </c>
      <c r="N105" s="3">
        <v>-492218.47</v>
      </c>
      <c r="O105" s="3">
        <v>68536.759999999995</v>
      </c>
      <c r="P105" t="s">
        <v>37</v>
      </c>
      <c r="Q105" s="29">
        <f t="shared" si="11"/>
        <v>14</v>
      </c>
      <c r="R105" s="29">
        <f t="shared" si="12"/>
        <v>10</v>
      </c>
      <c r="S105" s="29">
        <f t="shared" si="13"/>
        <v>0</v>
      </c>
      <c r="T105" s="30">
        <f t="shared" si="14"/>
        <v>1</v>
      </c>
      <c r="U105" s="28">
        <f t="shared" si="15"/>
        <v>20.622972999999998</v>
      </c>
      <c r="V105" t="str">
        <f t="shared" si="16"/>
        <v>No</v>
      </c>
      <c r="W105" t="str">
        <f t="shared" si="17"/>
        <v>8/1/2007</v>
      </c>
      <c r="X105">
        <f t="shared" si="18"/>
        <v>1</v>
      </c>
      <c r="Y105">
        <f t="shared" si="20"/>
        <v>20.622972999999998</v>
      </c>
      <c r="Z105" t="str">
        <f t="shared" si="19"/>
        <v/>
      </c>
    </row>
    <row r="106" spans="1:26" ht="13" hidden="1" x14ac:dyDescent="0.25">
      <c r="A106" t="s">
        <v>189</v>
      </c>
      <c r="B106" t="s">
        <v>124</v>
      </c>
      <c r="C106" t="s">
        <v>7</v>
      </c>
      <c r="D106" s="46">
        <v>6.6699999999999995E-2</v>
      </c>
      <c r="E106" s="2">
        <v>39370</v>
      </c>
      <c r="F106" t="s">
        <v>129</v>
      </c>
      <c r="G106" s="16">
        <v>44378</v>
      </c>
      <c r="H106" s="16">
        <v>44742</v>
      </c>
      <c r="I106" s="3">
        <v>561.6</v>
      </c>
      <c r="J106" s="3">
        <v>-552.24</v>
      </c>
      <c r="K106" s="3">
        <v>9.36</v>
      </c>
      <c r="L106" t="s">
        <v>36</v>
      </c>
      <c r="M106" s="3">
        <v>226359.91</v>
      </c>
      <c r="N106" s="3">
        <v>-198693.7</v>
      </c>
      <c r="O106" s="3">
        <v>27666.21</v>
      </c>
      <c r="P106" t="s">
        <v>37</v>
      </c>
      <c r="Q106" s="29">
        <f t="shared" si="11"/>
        <v>14</v>
      </c>
      <c r="R106" s="29">
        <f t="shared" si="12"/>
        <v>8</v>
      </c>
      <c r="S106" s="29">
        <f t="shared" si="13"/>
        <v>15</v>
      </c>
      <c r="T106" s="30">
        <f t="shared" si="14"/>
        <v>1</v>
      </c>
      <c r="U106" s="28">
        <f t="shared" si="15"/>
        <v>37.45872</v>
      </c>
      <c r="V106" t="str">
        <f t="shared" si="16"/>
        <v>No</v>
      </c>
      <c r="W106" t="str">
        <f t="shared" si="17"/>
        <v>10/1/2007</v>
      </c>
      <c r="X106">
        <f t="shared" si="18"/>
        <v>1</v>
      </c>
      <c r="Y106">
        <f t="shared" si="20"/>
        <v>37.45872</v>
      </c>
      <c r="Z106" t="str">
        <f t="shared" si="19"/>
        <v/>
      </c>
    </row>
    <row r="107" spans="1:26" ht="13" hidden="1" x14ac:dyDescent="0.25">
      <c r="A107" t="s">
        <v>191</v>
      </c>
      <c r="B107" t="s">
        <v>124</v>
      </c>
      <c r="C107" t="s">
        <v>7</v>
      </c>
      <c r="D107" s="46">
        <v>6.6699999999999995E-2</v>
      </c>
      <c r="E107" s="2">
        <v>39370</v>
      </c>
      <c r="F107" t="s">
        <v>129</v>
      </c>
      <c r="G107" s="16">
        <v>44378</v>
      </c>
      <c r="H107" s="16">
        <v>44742</v>
      </c>
      <c r="I107" s="3">
        <v>561.6</v>
      </c>
      <c r="J107" s="3">
        <v>-552.24</v>
      </c>
      <c r="K107" s="3">
        <v>9.36</v>
      </c>
      <c r="L107" t="s">
        <v>36</v>
      </c>
      <c r="M107" s="3">
        <v>5820.73</v>
      </c>
      <c r="N107" s="3">
        <v>-5206.32</v>
      </c>
      <c r="O107" s="3">
        <v>614.41</v>
      </c>
      <c r="P107" t="s">
        <v>37</v>
      </c>
      <c r="Q107" s="29">
        <f t="shared" si="11"/>
        <v>14</v>
      </c>
      <c r="R107" s="29">
        <f t="shared" si="12"/>
        <v>8</v>
      </c>
      <c r="S107" s="29">
        <f t="shared" si="13"/>
        <v>15</v>
      </c>
      <c r="T107" s="30">
        <f t="shared" si="14"/>
        <v>1</v>
      </c>
      <c r="U107" s="28">
        <f t="shared" si="15"/>
        <v>37.45872</v>
      </c>
      <c r="V107" t="str">
        <f t="shared" si="16"/>
        <v>No</v>
      </c>
      <c r="W107" t="str">
        <f t="shared" si="17"/>
        <v>10/1/2007</v>
      </c>
      <c r="X107">
        <f t="shared" si="18"/>
        <v>1</v>
      </c>
      <c r="Y107">
        <f t="shared" si="20"/>
        <v>37.45872</v>
      </c>
      <c r="Z107" t="str">
        <f t="shared" si="19"/>
        <v/>
      </c>
    </row>
    <row r="108" spans="1:26" ht="13" hidden="1" x14ac:dyDescent="0.25">
      <c r="A108" t="s">
        <v>192</v>
      </c>
      <c r="B108" t="s">
        <v>124</v>
      </c>
      <c r="C108" t="s">
        <v>7</v>
      </c>
      <c r="D108" s="46">
        <v>6.6699999999999995E-2</v>
      </c>
      <c r="E108" s="2">
        <v>39367</v>
      </c>
      <c r="F108" t="s">
        <v>129</v>
      </c>
      <c r="G108" s="16">
        <v>44378</v>
      </c>
      <c r="H108" s="16">
        <v>44742</v>
      </c>
      <c r="I108" s="3">
        <v>561.65</v>
      </c>
      <c r="J108" s="3">
        <v>-552.28</v>
      </c>
      <c r="K108" s="3">
        <v>9.3699999999999992</v>
      </c>
      <c r="L108" t="s">
        <v>36</v>
      </c>
      <c r="M108" s="3">
        <v>61734.52</v>
      </c>
      <c r="N108" s="3">
        <v>-54189.18</v>
      </c>
      <c r="O108" s="3">
        <v>7545.34</v>
      </c>
      <c r="P108" t="s">
        <v>37</v>
      </c>
      <c r="Q108" s="29">
        <f t="shared" si="11"/>
        <v>14</v>
      </c>
      <c r="R108" s="29">
        <f t="shared" si="12"/>
        <v>8</v>
      </c>
      <c r="S108" s="29">
        <f t="shared" si="13"/>
        <v>18</v>
      </c>
      <c r="T108" s="30">
        <f t="shared" si="14"/>
        <v>1</v>
      </c>
      <c r="U108" s="28">
        <f t="shared" si="15"/>
        <v>37.462054999999999</v>
      </c>
      <c r="V108" t="str">
        <f t="shared" si="16"/>
        <v>No</v>
      </c>
      <c r="W108" t="str">
        <f t="shared" si="17"/>
        <v>10/1/2007</v>
      </c>
      <c r="X108">
        <f t="shared" si="18"/>
        <v>1</v>
      </c>
      <c r="Y108">
        <f t="shared" si="20"/>
        <v>37.462054999999999</v>
      </c>
      <c r="Z108" t="str">
        <f t="shared" si="19"/>
        <v/>
      </c>
    </row>
    <row r="109" spans="1:26" ht="13" hidden="1" x14ac:dyDescent="0.25">
      <c r="A109" t="s">
        <v>193</v>
      </c>
      <c r="B109" t="s">
        <v>124</v>
      </c>
      <c r="C109" t="s">
        <v>7</v>
      </c>
      <c r="D109" s="46">
        <v>6.6699999999999995E-2</v>
      </c>
      <c r="E109" s="2">
        <v>39367</v>
      </c>
      <c r="F109" t="s">
        <v>129</v>
      </c>
      <c r="G109" s="16">
        <v>44378</v>
      </c>
      <c r="H109" s="16">
        <v>44742</v>
      </c>
      <c r="I109" s="3">
        <v>561.65</v>
      </c>
      <c r="J109" s="3">
        <v>-552.28</v>
      </c>
      <c r="K109" s="3">
        <v>9.3699999999999992</v>
      </c>
      <c r="L109" t="s">
        <v>36</v>
      </c>
      <c r="M109" s="3">
        <v>463008.91</v>
      </c>
      <c r="N109" s="3">
        <v>-406418.93</v>
      </c>
      <c r="O109" s="3">
        <v>56589.98</v>
      </c>
      <c r="P109" t="s">
        <v>37</v>
      </c>
      <c r="Q109" s="29">
        <f t="shared" si="11"/>
        <v>14</v>
      </c>
      <c r="R109" s="29">
        <f t="shared" si="12"/>
        <v>8</v>
      </c>
      <c r="S109" s="29">
        <f t="shared" si="13"/>
        <v>18</v>
      </c>
      <c r="T109" s="30">
        <f t="shared" si="14"/>
        <v>1</v>
      </c>
      <c r="U109" s="28">
        <f t="shared" si="15"/>
        <v>37.462054999999999</v>
      </c>
      <c r="V109" t="str">
        <f t="shared" si="16"/>
        <v>No</v>
      </c>
      <c r="W109" t="str">
        <f t="shared" si="17"/>
        <v>10/1/2007</v>
      </c>
      <c r="X109">
        <f t="shared" si="18"/>
        <v>1</v>
      </c>
      <c r="Y109">
        <f t="shared" si="20"/>
        <v>37.462054999999999</v>
      </c>
      <c r="Z109" t="str">
        <f t="shared" si="19"/>
        <v/>
      </c>
    </row>
    <row r="110" spans="1:26" ht="13" hidden="1" x14ac:dyDescent="0.25">
      <c r="A110" t="s">
        <v>194</v>
      </c>
      <c r="B110" t="s">
        <v>124</v>
      </c>
      <c r="C110" t="s">
        <v>7</v>
      </c>
      <c r="D110" s="46">
        <v>6.6699999999999995E-2</v>
      </c>
      <c r="E110" s="2">
        <v>39324</v>
      </c>
      <c r="F110" t="s">
        <v>129</v>
      </c>
      <c r="G110" s="16">
        <v>44378</v>
      </c>
      <c r="H110" s="16">
        <v>44742</v>
      </c>
      <c r="I110" s="3">
        <v>561.69000000000005</v>
      </c>
      <c r="J110" s="3">
        <v>-558.58000000000004</v>
      </c>
      <c r="K110" s="3">
        <v>3.11</v>
      </c>
      <c r="L110" t="s">
        <v>36</v>
      </c>
      <c r="M110" s="3">
        <v>115000</v>
      </c>
      <c r="N110" s="3">
        <v>-100305.57</v>
      </c>
      <c r="O110" s="3">
        <v>14694.43</v>
      </c>
      <c r="P110" t="s">
        <v>37</v>
      </c>
      <c r="Q110" s="29">
        <f t="shared" si="11"/>
        <v>14</v>
      </c>
      <c r="R110" s="29">
        <f t="shared" si="12"/>
        <v>10</v>
      </c>
      <c r="S110" s="29">
        <f t="shared" si="13"/>
        <v>0</v>
      </c>
      <c r="T110" s="30">
        <f t="shared" si="14"/>
        <v>1</v>
      </c>
      <c r="U110" s="28">
        <f t="shared" si="15"/>
        <v>37.464722999999999</v>
      </c>
      <c r="V110" t="str">
        <f t="shared" si="16"/>
        <v>No</v>
      </c>
      <c r="W110" t="str">
        <f t="shared" si="17"/>
        <v>8/1/2007</v>
      </c>
      <c r="X110">
        <f t="shared" si="18"/>
        <v>1</v>
      </c>
      <c r="Y110">
        <f t="shared" si="20"/>
        <v>37.464722999999999</v>
      </c>
      <c r="Z110" t="str">
        <f t="shared" si="19"/>
        <v/>
      </c>
    </row>
    <row r="111" spans="1:26" ht="13" hidden="1" x14ac:dyDescent="0.25">
      <c r="A111" t="s">
        <v>196</v>
      </c>
      <c r="B111" t="s">
        <v>124</v>
      </c>
      <c r="C111" t="s">
        <v>7</v>
      </c>
      <c r="D111" s="46">
        <v>6.6699999999999995E-2</v>
      </c>
      <c r="E111" s="2">
        <v>39324</v>
      </c>
      <c r="F111" t="s">
        <v>129</v>
      </c>
      <c r="G111" s="16">
        <v>44378</v>
      </c>
      <c r="H111" s="16">
        <v>44742</v>
      </c>
      <c r="I111" s="3">
        <v>561.69000000000005</v>
      </c>
      <c r="J111" s="3">
        <v>-558.58000000000004</v>
      </c>
      <c r="K111" s="3">
        <v>3.11</v>
      </c>
      <c r="L111" t="s">
        <v>36</v>
      </c>
      <c r="M111" s="3">
        <v>172000</v>
      </c>
      <c r="N111" s="3">
        <v>-156711.12</v>
      </c>
      <c r="O111" s="3">
        <v>15288.88</v>
      </c>
      <c r="P111" t="s">
        <v>37</v>
      </c>
      <c r="Q111" s="29">
        <f t="shared" si="11"/>
        <v>14</v>
      </c>
      <c r="R111" s="29">
        <f t="shared" si="12"/>
        <v>10</v>
      </c>
      <c r="S111" s="29">
        <f t="shared" si="13"/>
        <v>0</v>
      </c>
      <c r="T111" s="30">
        <f t="shared" si="14"/>
        <v>1</v>
      </c>
      <c r="U111" s="28">
        <f t="shared" si="15"/>
        <v>37.464722999999999</v>
      </c>
      <c r="V111" t="str">
        <f t="shared" si="16"/>
        <v>No</v>
      </c>
      <c r="W111" t="str">
        <f t="shared" si="17"/>
        <v>8/1/2007</v>
      </c>
      <c r="X111">
        <f t="shared" si="18"/>
        <v>1</v>
      </c>
      <c r="Y111">
        <f t="shared" si="20"/>
        <v>37.464722999999999</v>
      </c>
      <c r="Z111" t="str">
        <f t="shared" si="19"/>
        <v/>
      </c>
    </row>
    <row r="112" spans="1:26" ht="13" hidden="1" x14ac:dyDescent="0.25">
      <c r="A112" t="s">
        <v>198</v>
      </c>
      <c r="B112" t="s">
        <v>124</v>
      </c>
      <c r="C112" t="s">
        <v>7</v>
      </c>
      <c r="D112" s="46">
        <v>6.6699999999999995E-2</v>
      </c>
      <c r="E112" s="2">
        <v>39324</v>
      </c>
      <c r="F112" t="s">
        <v>129</v>
      </c>
      <c r="G112" s="16">
        <v>44378</v>
      </c>
      <c r="H112" s="16">
        <v>44742</v>
      </c>
      <c r="I112" s="3">
        <v>561.69000000000005</v>
      </c>
      <c r="J112" s="3">
        <v>-558.58000000000004</v>
      </c>
      <c r="K112" s="3">
        <v>3.11</v>
      </c>
      <c r="L112" t="s">
        <v>36</v>
      </c>
      <c r="M112" s="3">
        <v>69170</v>
      </c>
      <c r="N112" s="3">
        <v>-36506.379999999997</v>
      </c>
      <c r="O112" s="3">
        <v>32663.62</v>
      </c>
      <c r="P112" t="s">
        <v>37</v>
      </c>
      <c r="Q112" s="29">
        <f t="shared" si="11"/>
        <v>14</v>
      </c>
      <c r="R112" s="29">
        <f t="shared" si="12"/>
        <v>10</v>
      </c>
      <c r="S112" s="29">
        <f t="shared" si="13"/>
        <v>0</v>
      </c>
      <c r="T112" s="30">
        <f t="shared" si="14"/>
        <v>1</v>
      </c>
      <c r="U112" s="28">
        <f t="shared" si="15"/>
        <v>37.464722999999999</v>
      </c>
      <c r="V112" t="str">
        <f t="shared" si="16"/>
        <v>No</v>
      </c>
      <c r="W112" t="str">
        <f t="shared" si="17"/>
        <v>8/1/2007</v>
      </c>
      <c r="X112">
        <f t="shared" si="18"/>
        <v>1</v>
      </c>
      <c r="Y112">
        <f t="shared" si="20"/>
        <v>37.464722999999999</v>
      </c>
      <c r="Z112" t="str">
        <f t="shared" si="19"/>
        <v/>
      </c>
    </row>
    <row r="113" spans="1:26" ht="13" hidden="1" x14ac:dyDescent="0.25">
      <c r="A113" t="s">
        <v>200</v>
      </c>
      <c r="B113" t="s">
        <v>124</v>
      </c>
      <c r="C113" t="s">
        <v>7</v>
      </c>
      <c r="D113" s="46">
        <v>6.6699999999999995E-2</v>
      </c>
      <c r="E113" s="2">
        <v>39324</v>
      </c>
      <c r="F113" t="s">
        <v>129</v>
      </c>
      <c r="G113" s="16">
        <v>44378</v>
      </c>
      <c r="H113" s="16">
        <v>44742</v>
      </c>
      <c r="I113" s="3">
        <v>561.69000000000005</v>
      </c>
      <c r="J113" s="3">
        <v>-558.58000000000004</v>
      </c>
      <c r="K113" s="3">
        <v>3.11</v>
      </c>
      <c r="L113" t="s">
        <v>36</v>
      </c>
      <c r="M113" s="3">
        <v>80000</v>
      </c>
      <c r="N113" s="3">
        <v>-40888.879999999997</v>
      </c>
      <c r="O113" s="3">
        <v>39111.120000000003</v>
      </c>
      <c r="P113" t="s">
        <v>37</v>
      </c>
      <c r="Q113" s="29">
        <f t="shared" si="11"/>
        <v>14</v>
      </c>
      <c r="R113" s="29">
        <f t="shared" si="12"/>
        <v>10</v>
      </c>
      <c r="S113" s="29">
        <f t="shared" si="13"/>
        <v>0</v>
      </c>
      <c r="T113" s="30">
        <f t="shared" si="14"/>
        <v>1</v>
      </c>
      <c r="U113" s="28">
        <f t="shared" si="15"/>
        <v>37.464722999999999</v>
      </c>
      <c r="V113" t="str">
        <f t="shared" si="16"/>
        <v>No</v>
      </c>
      <c r="W113" t="str">
        <f t="shared" si="17"/>
        <v>8/1/2007</v>
      </c>
      <c r="X113">
        <f t="shared" si="18"/>
        <v>1</v>
      </c>
      <c r="Y113">
        <f t="shared" si="20"/>
        <v>37.464722999999999</v>
      </c>
      <c r="Z113" t="str">
        <f t="shared" si="19"/>
        <v/>
      </c>
    </row>
    <row r="114" spans="1:26" ht="13" hidden="1" x14ac:dyDescent="0.25">
      <c r="A114" t="s">
        <v>201</v>
      </c>
      <c r="B114" t="s">
        <v>124</v>
      </c>
      <c r="C114" t="s">
        <v>7</v>
      </c>
      <c r="D114" s="46">
        <v>6.6699999999999995E-2</v>
      </c>
      <c r="E114" s="2">
        <v>39324</v>
      </c>
      <c r="F114" t="s">
        <v>129</v>
      </c>
      <c r="G114" s="16">
        <v>44378</v>
      </c>
      <c r="H114" s="16">
        <v>44742</v>
      </c>
      <c r="I114" s="3">
        <v>561.69000000000005</v>
      </c>
      <c r="J114" s="3">
        <v>-558.58000000000004</v>
      </c>
      <c r="K114" s="3">
        <v>3.11</v>
      </c>
      <c r="L114" t="s">
        <v>36</v>
      </c>
      <c r="M114" s="3">
        <v>208440</v>
      </c>
      <c r="N114" s="3">
        <v>-103062</v>
      </c>
      <c r="O114" s="3">
        <v>105378</v>
      </c>
      <c r="P114" t="s">
        <v>37</v>
      </c>
      <c r="Q114" s="29">
        <f t="shared" si="11"/>
        <v>14</v>
      </c>
      <c r="R114" s="29">
        <f t="shared" si="12"/>
        <v>10</v>
      </c>
      <c r="S114" s="29">
        <f t="shared" si="13"/>
        <v>0</v>
      </c>
      <c r="T114" s="30">
        <f t="shared" si="14"/>
        <v>1</v>
      </c>
      <c r="U114" s="28">
        <f t="shared" si="15"/>
        <v>37.464722999999999</v>
      </c>
      <c r="V114" t="str">
        <f t="shared" si="16"/>
        <v>No</v>
      </c>
      <c r="W114" t="str">
        <f t="shared" si="17"/>
        <v>8/1/2007</v>
      </c>
      <c r="X114">
        <f t="shared" si="18"/>
        <v>1</v>
      </c>
      <c r="Y114">
        <f t="shared" si="20"/>
        <v>37.464722999999999</v>
      </c>
      <c r="Z114" t="str">
        <f t="shared" si="19"/>
        <v/>
      </c>
    </row>
    <row r="115" spans="1:26" ht="13" hidden="1" x14ac:dyDescent="0.25">
      <c r="A115" t="s">
        <v>203</v>
      </c>
      <c r="B115" t="s">
        <v>124</v>
      </c>
      <c r="C115" t="s">
        <v>7</v>
      </c>
      <c r="D115" s="46">
        <v>6.6699999999999995E-2</v>
      </c>
      <c r="E115" s="2">
        <v>39324</v>
      </c>
      <c r="F115" t="s">
        <v>129</v>
      </c>
      <c r="G115" s="16">
        <v>44378</v>
      </c>
      <c r="H115" s="16">
        <v>44742</v>
      </c>
      <c r="I115" s="3">
        <v>561.69000000000005</v>
      </c>
      <c r="J115" s="3">
        <v>-558.58000000000004</v>
      </c>
      <c r="K115" s="3">
        <v>3.11</v>
      </c>
      <c r="L115" t="s">
        <v>36</v>
      </c>
      <c r="M115" s="3">
        <v>208440</v>
      </c>
      <c r="N115" s="3">
        <v>-103062</v>
      </c>
      <c r="O115" s="3">
        <v>105378</v>
      </c>
      <c r="P115" t="s">
        <v>37</v>
      </c>
      <c r="Q115" s="29">
        <f t="shared" si="11"/>
        <v>14</v>
      </c>
      <c r="R115" s="29">
        <f t="shared" si="12"/>
        <v>10</v>
      </c>
      <c r="S115" s="29">
        <f t="shared" si="13"/>
        <v>0</v>
      </c>
      <c r="T115" s="30">
        <f t="shared" si="14"/>
        <v>1</v>
      </c>
      <c r="U115" s="28">
        <f t="shared" si="15"/>
        <v>37.464722999999999</v>
      </c>
      <c r="V115" t="str">
        <f t="shared" si="16"/>
        <v>No</v>
      </c>
      <c r="W115" t="str">
        <f t="shared" si="17"/>
        <v>8/1/2007</v>
      </c>
      <c r="X115">
        <f t="shared" si="18"/>
        <v>1</v>
      </c>
      <c r="Y115">
        <f t="shared" si="20"/>
        <v>37.464722999999999</v>
      </c>
      <c r="Z115" t="str">
        <f t="shared" si="19"/>
        <v/>
      </c>
    </row>
    <row r="116" spans="1:26" ht="13" hidden="1" x14ac:dyDescent="0.25">
      <c r="A116" t="s">
        <v>3751</v>
      </c>
      <c r="B116" t="s">
        <v>124</v>
      </c>
      <c r="C116" t="s">
        <v>7</v>
      </c>
      <c r="D116" s="46">
        <v>6.6699999999999995E-2</v>
      </c>
      <c r="E116" s="2">
        <v>39324</v>
      </c>
      <c r="F116" t="s">
        <v>129</v>
      </c>
      <c r="G116" s="16">
        <v>44378</v>
      </c>
      <c r="H116" s="16">
        <v>44742</v>
      </c>
      <c r="I116" s="3">
        <v>561.69000000000005</v>
      </c>
      <c r="J116" s="3">
        <v>-558.58000000000004</v>
      </c>
      <c r="K116" s="3">
        <v>3.11</v>
      </c>
      <c r="L116" t="s">
        <v>36</v>
      </c>
      <c r="M116" s="3">
        <v>208440</v>
      </c>
      <c r="N116" s="3">
        <v>-103062</v>
      </c>
      <c r="O116" s="3">
        <v>105378</v>
      </c>
      <c r="P116" t="s">
        <v>37</v>
      </c>
      <c r="Q116" s="29">
        <f t="shared" si="11"/>
        <v>14</v>
      </c>
      <c r="R116" s="29">
        <f t="shared" si="12"/>
        <v>10</v>
      </c>
      <c r="S116" s="29">
        <f t="shared" si="13"/>
        <v>0</v>
      </c>
      <c r="T116" s="30">
        <f t="shared" si="14"/>
        <v>1</v>
      </c>
      <c r="U116" s="28">
        <f t="shared" si="15"/>
        <v>37.464722999999999</v>
      </c>
      <c r="V116" t="str">
        <f t="shared" si="16"/>
        <v>No</v>
      </c>
      <c r="W116" t="str">
        <f t="shared" si="17"/>
        <v>8/1/2007</v>
      </c>
      <c r="X116">
        <f t="shared" si="18"/>
        <v>1</v>
      </c>
      <c r="Y116">
        <f t="shared" si="20"/>
        <v>37.464722999999999</v>
      </c>
      <c r="Z116" t="str">
        <f t="shared" si="19"/>
        <v/>
      </c>
    </row>
    <row r="117" spans="1:26" ht="13" hidden="1" x14ac:dyDescent="0.25">
      <c r="A117" t="s">
        <v>3752</v>
      </c>
      <c r="B117" t="s">
        <v>124</v>
      </c>
      <c r="C117" t="s">
        <v>7</v>
      </c>
      <c r="D117" s="46">
        <v>6.6699999999999995E-2</v>
      </c>
      <c r="E117" s="2">
        <v>39324</v>
      </c>
      <c r="F117" t="s">
        <v>129</v>
      </c>
      <c r="G117" s="16">
        <v>44378</v>
      </c>
      <c r="H117" s="16">
        <v>44742</v>
      </c>
      <c r="I117" s="3">
        <v>561.69000000000005</v>
      </c>
      <c r="J117" s="3">
        <v>-558.58000000000004</v>
      </c>
      <c r="K117" s="3">
        <v>3.11</v>
      </c>
      <c r="L117" t="s">
        <v>36</v>
      </c>
      <c r="M117" s="3">
        <v>208440</v>
      </c>
      <c r="N117" s="3">
        <v>-103062</v>
      </c>
      <c r="O117" s="3">
        <v>105378</v>
      </c>
      <c r="P117" t="s">
        <v>37</v>
      </c>
      <c r="Q117" s="29">
        <f t="shared" si="11"/>
        <v>14</v>
      </c>
      <c r="R117" s="29">
        <f t="shared" si="12"/>
        <v>10</v>
      </c>
      <c r="S117" s="29">
        <f t="shared" si="13"/>
        <v>0</v>
      </c>
      <c r="T117" s="30">
        <f t="shared" si="14"/>
        <v>1</v>
      </c>
      <c r="U117" s="28">
        <f t="shared" si="15"/>
        <v>37.464722999999999</v>
      </c>
      <c r="V117" t="str">
        <f t="shared" si="16"/>
        <v>No</v>
      </c>
      <c r="W117" t="str">
        <f t="shared" si="17"/>
        <v>8/1/2007</v>
      </c>
      <c r="X117">
        <f t="shared" si="18"/>
        <v>1</v>
      </c>
      <c r="Y117">
        <f t="shared" si="20"/>
        <v>37.464722999999999</v>
      </c>
      <c r="Z117" t="str">
        <f t="shared" si="19"/>
        <v/>
      </c>
    </row>
    <row r="118" spans="1:26" ht="13" hidden="1" x14ac:dyDescent="0.25">
      <c r="A118" t="s">
        <v>3753</v>
      </c>
      <c r="B118" t="s">
        <v>124</v>
      </c>
      <c r="C118" t="s">
        <v>7</v>
      </c>
      <c r="D118" s="46">
        <v>6.6699999999999995E-2</v>
      </c>
      <c r="E118" s="2">
        <v>39324</v>
      </c>
      <c r="F118" t="s">
        <v>129</v>
      </c>
      <c r="G118" s="16">
        <v>44378</v>
      </c>
      <c r="H118" s="16">
        <v>44742</v>
      </c>
      <c r="I118" s="3">
        <v>561.69000000000005</v>
      </c>
      <c r="J118" s="3">
        <v>-558.58000000000004</v>
      </c>
      <c r="K118" s="3">
        <v>3.11</v>
      </c>
      <c r="L118" t="s">
        <v>36</v>
      </c>
      <c r="M118" s="3">
        <v>208440</v>
      </c>
      <c r="N118" s="3">
        <v>-103062</v>
      </c>
      <c r="O118" s="3">
        <v>105378</v>
      </c>
      <c r="P118" t="s">
        <v>37</v>
      </c>
      <c r="Q118" s="29">
        <f t="shared" si="11"/>
        <v>14</v>
      </c>
      <c r="R118" s="29">
        <f t="shared" si="12"/>
        <v>10</v>
      </c>
      <c r="S118" s="29">
        <f t="shared" si="13"/>
        <v>0</v>
      </c>
      <c r="T118" s="30">
        <f t="shared" si="14"/>
        <v>1</v>
      </c>
      <c r="U118" s="28">
        <f t="shared" si="15"/>
        <v>37.464722999999999</v>
      </c>
      <c r="V118" t="str">
        <f t="shared" si="16"/>
        <v>No</v>
      </c>
      <c r="W118" t="str">
        <f t="shared" si="17"/>
        <v>8/1/2007</v>
      </c>
      <c r="X118">
        <f t="shared" si="18"/>
        <v>1</v>
      </c>
      <c r="Y118">
        <f t="shared" si="20"/>
        <v>37.464722999999999</v>
      </c>
      <c r="Z118" t="str">
        <f t="shared" si="19"/>
        <v/>
      </c>
    </row>
    <row r="119" spans="1:26" ht="13" hidden="1" x14ac:dyDescent="0.25">
      <c r="A119" t="s">
        <v>204</v>
      </c>
      <c r="B119" t="s">
        <v>124</v>
      </c>
      <c r="C119" t="s">
        <v>7</v>
      </c>
      <c r="D119" s="46">
        <v>6.6699999999999995E-2</v>
      </c>
      <c r="E119" s="2">
        <v>39324</v>
      </c>
      <c r="F119" t="s">
        <v>129</v>
      </c>
      <c r="G119" s="16">
        <v>44378</v>
      </c>
      <c r="H119" s="16">
        <v>44742</v>
      </c>
      <c r="I119" s="3">
        <v>561.69000000000005</v>
      </c>
      <c r="J119" s="3">
        <v>-558.58000000000004</v>
      </c>
      <c r="K119" s="3">
        <v>3.11</v>
      </c>
      <c r="L119" t="s">
        <v>36</v>
      </c>
      <c r="M119" s="3">
        <v>208440</v>
      </c>
      <c r="N119" s="3">
        <v>-103062</v>
      </c>
      <c r="O119" s="3">
        <v>105378</v>
      </c>
      <c r="P119" t="s">
        <v>37</v>
      </c>
      <c r="Q119" s="29">
        <f t="shared" si="11"/>
        <v>14</v>
      </c>
      <c r="R119" s="29">
        <f t="shared" si="12"/>
        <v>10</v>
      </c>
      <c r="S119" s="29">
        <f t="shared" si="13"/>
        <v>0</v>
      </c>
      <c r="T119" s="30">
        <f t="shared" si="14"/>
        <v>1</v>
      </c>
      <c r="U119" s="28">
        <f t="shared" si="15"/>
        <v>37.464722999999999</v>
      </c>
      <c r="V119" t="str">
        <f t="shared" si="16"/>
        <v>No</v>
      </c>
      <c r="W119" t="str">
        <f t="shared" si="17"/>
        <v>8/1/2007</v>
      </c>
      <c r="X119">
        <f t="shared" si="18"/>
        <v>1</v>
      </c>
      <c r="Y119">
        <f t="shared" si="20"/>
        <v>37.464722999999999</v>
      </c>
      <c r="Z119" t="str">
        <f t="shared" si="19"/>
        <v/>
      </c>
    </row>
    <row r="120" spans="1:26" ht="13" hidden="1" x14ac:dyDescent="0.25">
      <c r="A120" t="s">
        <v>206</v>
      </c>
      <c r="B120" t="s">
        <v>124</v>
      </c>
      <c r="C120" t="s">
        <v>7</v>
      </c>
      <c r="D120" s="46">
        <v>6.6699999999999995E-2</v>
      </c>
      <c r="E120" s="2">
        <v>39324</v>
      </c>
      <c r="F120" t="s">
        <v>129</v>
      </c>
      <c r="G120" s="16">
        <v>44378</v>
      </c>
      <c r="H120" s="16">
        <v>44742</v>
      </c>
      <c r="I120" s="3">
        <v>561.69000000000005</v>
      </c>
      <c r="J120" s="3">
        <v>-558.58000000000004</v>
      </c>
      <c r="K120" s="3">
        <v>3.11</v>
      </c>
      <c r="L120" t="s">
        <v>36</v>
      </c>
      <c r="M120" s="3">
        <v>208440</v>
      </c>
      <c r="N120" s="3">
        <v>-103062</v>
      </c>
      <c r="O120" s="3">
        <v>105378</v>
      </c>
      <c r="P120" t="s">
        <v>37</v>
      </c>
      <c r="Q120" s="29">
        <f t="shared" si="11"/>
        <v>14</v>
      </c>
      <c r="R120" s="29">
        <f t="shared" si="12"/>
        <v>10</v>
      </c>
      <c r="S120" s="29">
        <f t="shared" si="13"/>
        <v>0</v>
      </c>
      <c r="T120" s="30">
        <f t="shared" si="14"/>
        <v>1</v>
      </c>
      <c r="U120" s="28">
        <f t="shared" si="15"/>
        <v>37.464722999999999</v>
      </c>
      <c r="V120" t="str">
        <f t="shared" si="16"/>
        <v>No</v>
      </c>
      <c r="W120" t="str">
        <f t="shared" si="17"/>
        <v>8/1/2007</v>
      </c>
      <c r="X120">
        <f t="shared" si="18"/>
        <v>1</v>
      </c>
      <c r="Y120">
        <f t="shared" si="20"/>
        <v>37.464722999999999</v>
      </c>
      <c r="Z120" t="str">
        <f t="shared" si="19"/>
        <v/>
      </c>
    </row>
    <row r="121" spans="1:26" ht="13" hidden="1" x14ac:dyDescent="0.25">
      <c r="A121" t="s">
        <v>3754</v>
      </c>
      <c r="B121" t="s">
        <v>124</v>
      </c>
      <c r="C121" t="s">
        <v>7</v>
      </c>
      <c r="D121" s="46">
        <v>6.6699999999999995E-2</v>
      </c>
      <c r="E121" s="2">
        <v>39324</v>
      </c>
      <c r="F121" t="s">
        <v>129</v>
      </c>
      <c r="G121" s="16">
        <v>44378</v>
      </c>
      <c r="H121" s="16">
        <v>44742</v>
      </c>
      <c r="I121" s="3">
        <v>561.69000000000005</v>
      </c>
      <c r="J121" s="3">
        <v>-558.58000000000004</v>
      </c>
      <c r="K121" s="3">
        <v>3.11</v>
      </c>
      <c r="L121" t="s">
        <v>36</v>
      </c>
      <c r="M121" s="3">
        <v>208440</v>
      </c>
      <c r="N121" s="3">
        <v>-103062</v>
      </c>
      <c r="O121" s="3">
        <v>105378</v>
      </c>
      <c r="P121" t="s">
        <v>37</v>
      </c>
      <c r="Q121" s="29">
        <f t="shared" si="11"/>
        <v>14</v>
      </c>
      <c r="R121" s="29">
        <f t="shared" si="12"/>
        <v>10</v>
      </c>
      <c r="S121" s="29">
        <f t="shared" si="13"/>
        <v>0</v>
      </c>
      <c r="T121" s="30">
        <f t="shared" si="14"/>
        <v>1</v>
      </c>
      <c r="U121" s="28">
        <f t="shared" si="15"/>
        <v>37.464722999999999</v>
      </c>
      <c r="V121" t="str">
        <f t="shared" si="16"/>
        <v>No</v>
      </c>
      <c r="W121" t="str">
        <f t="shared" si="17"/>
        <v>8/1/2007</v>
      </c>
      <c r="X121">
        <f t="shared" si="18"/>
        <v>1</v>
      </c>
      <c r="Y121">
        <f t="shared" si="20"/>
        <v>37.464722999999999</v>
      </c>
      <c r="Z121" t="str">
        <f t="shared" si="19"/>
        <v/>
      </c>
    </row>
    <row r="122" spans="1:26" ht="13" hidden="1" x14ac:dyDescent="0.25">
      <c r="A122" t="s">
        <v>208</v>
      </c>
      <c r="B122" t="s">
        <v>124</v>
      </c>
      <c r="C122" t="s">
        <v>7</v>
      </c>
      <c r="D122" s="46">
        <v>6.6699999999999995E-2</v>
      </c>
      <c r="E122" s="2">
        <v>39324</v>
      </c>
      <c r="F122" t="s">
        <v>129</v>
      </c>
      <c r="G122" s="16">
        <v>44378</v>
      </c>
      <c r="H122" s="16">
        <v>44742</v>
      </c>
      <c r="I122" s="3">
        <v>561.69000000000005</v>
      </c>
      <c r="J122" s="3">
        <v>-558.58000000000004</v>
      </c>
      <c r="K122" s="3">
        <v>3.11</v>
      </c>
      <c r="L122" t="s">
        <v>36</v>
      </c>
      <c r="M122" s="3">
        <v>208440</v>
      </c>
      <c r="N122" s="3">
        <v>-103062</v>
      </c>
      <c r="O122" s="3">
        <v>105378</v>
      </c>
      <c r="P122" t="s">
        <v>37</v>
      </c>
      <c r="Q122" s="29">
        <f t="shared" si="11"/>
        <v>14</v>
      </c>
      <c r="R122" s="29">
        <f t="shared" si="12"/>
        <v>10</v>
      </c>
      <c r="S122" s="29">
        <f t="shared" si="13"/>
        <v>0</v>
      </c>
      <c r="T122" s="30">
        <f t="shared" si="14"/>
        <v>1</v>
      </c>
      <c r="U122" s="28">
        <f t="shared" si="15"/>
        <v>37.464722999999999</v>
      </c>
      <c r="V122" t="str">
        <f t="shared" si="16"/>
        <v>No</v>
      </c>
      <c r="W122" t="str">
        <f t="shared" si="17"/>
        <v>8/1/2007</v>
      </c>
      <c r="X122">
        <f t="shared" si="18"/>
        <v>1</v>
      </c>
      <c r="Y122">
        <f t="shared" si="20"/>
        <v>37.464722999999999</v>
      </c>
      <c r="Z122" t="str">
        <f t="shared" si="19"/>
        <v/>
      </c>
    </row>
    <row r="123" spans="1:26" ht="13" hidden="1" x14ac:dyDescent="0.25">
      <c r="A123" t="s">
        <v>210</v>
      </c>
      <c r="B123" t="s">
        <v>124</v>
      </c>
      <c r="C123" t="s">
        <v>7</v>
      </c>
      <c r="D123" s="46">
        <v>6.6699999999999995E-2</v>
      </c>
      <c r="E123" s="2">
        <v>39324</v>
      </c>
      <c r="F123" t="s">
        <v>129</v>
      </c>
      <c r="G123" s="16">
        <v>44378</v>
      </c>
      <c r="H123" s="16">
        <v>44742</v>
      </c>
      <c r="I123" s="3">
        <v>561.69000000000005</v>
      </c>
      <c r="J123" s="3">
        <v>-558.58000000000004</v>
      </c>
      <c r="K123" s="3">
        <v>3.11</v>
      </c>
      <c r="L123" t="s">
        <v>36</v>
      </c>
      <c r="M123" s="3">
        <v>208440</v>
      </c>
      <c r="N123" s="3">
        <v>-103062</v>
      </c>
      <c r="O123" s="3">
        <v>105378</v>
      </c>
      <c r="P123" t="s">
        <v>37</v>
      </c>
      <c r="Q123" s="29">
        <f t="shared" si="11"/>
        <v>14</v>
      </c>
      <c r="R123" s="29">
        <f t="shared" si="12"/>
        <v>10</v>
      </c>
      <c r="S123" s="29">
        <f t="shared" si="13"/>
        <v>0</v>
      </c>
      <c r="T123" s="30">
        <f t="shared" si="14"/>
        <v>1</v>
      </c>
      <c r="U123" s="28">
        <f t="shared" si="15"/>
        <v>37.464722999999999</v>
      </c>
      <c r="V123" t="str">
        <f t="shared" si="16"/>
        <v>No</v>
      </c>
      <c r="W123" t="str">
        <f t="shared" si="17"/>
        <v>8/1/2007</v>
      </c>
      <c r="X123">
        <f t="shared" si="18"/>
        <v>1</v>
      </c>
      <c r="Y123">
        <f t="shared" si="20"/>
        <v>37.464722999999999</v>
      </c>
      <c r="Z123" t="str">
        <f t="shared" si="19"/>
        <v/>
      </c>
    </row>
    <row r="124" spans="1:26" ht="13" hidden="1" x14ac:dyDescent="0.25">
      <c r="A124" t="s">
        <v>211</v>
      </c>
      <c r="B124" t="s">
        <v>124</v>
      </c>
      <c r="C124" t="s">
        <v>7</v>
      </c>
      <c r="D124" s="46">
        <v>6.6699999999999995E-2</v>
      </c>
      <c r="E124" s="2">
        <v>39324</v>
      </c>
      <c r="F124" t="s">
        <v>129</v>
      </c>
      <c r="G124" s="16">
        <v>44378</v>
      </c>
      <c r="H124" s="16">
        <v>44742</v>
      </c>
      <c r="I124" s="3">
        <v>561.69000000000005</v>
      </c>
      <c r="J124" s="3">
        <v>-558.58000000000004</v>
      </c>
      <c r="K124" s="3">
        <v>3.11</v>
      </c>
      <c r="L124" t="s">
        <v>36</v>
      </c>
      <c r="M124" s="3">
        <v>208440</v>
      </c>
      <c r="N124" s="3">
        <v>-103062</v>
      </c>
      <c r="O124" s="3">
        <v>105378</v>
      </c>
      <c r="P124" t="s">
        <v>37</v>
      </c>
      <c r="Q124" s="29">
        <f t="shared" si="11"/>
        <v>14</v>
      </c>
      <c r="R124" s="29">
        <f t="shared" si="12"/>
        <v>10</v>
      </c>
      <c r="S124" s="29">
        <f t="shared" si="13"/>
        <v>0</v>
      </c>
      <c r="T124" s="30">
        <f t="shared" si="14"/>
        <v>1</v>
      </c>
      <c r="U124" s="28">
        <f t="shared" si="15"/>
        <v>37.464722999999999</v>
      </c>
      <c r="V124" t="str">
        <f t="shared" si="16"/>
        <v>No</v>
      </c>
      <c r="W124" t="str">
        <f t="shared" si="17"/>
        <v>8/1/2007</v>
      </c>
      <c r="X124">
        <f t="shared" si="18"/>
        <v>1</v>
      </c>
      <c r="Y124">
        <f t="shared" si="20"/>
        <v>37.464722999999999</v>
      </c>
      <c r="Z124" t="str">
        <f t="shared" si="19"/>
        <v/>
      </c>
    </row>
    <row r="125" spans="1:26" ht="13" hidden="1" x14ac:dyDescent="0.25">
      <c r="A125" t="s">
        <v>212</v>
      </c>
      <c r="B125" t="s">
        <v>124</v>
      </c>
      <c r="C125" t="s">
        <v>7</v>
      </c>
      <c r="D125" s="46">
        <v>6.6699999999999995E-2</v>
      </c>
      <c r="E125" s="2">
        <v>39324</v>
      </c>
      <c r="F125" t="s">
        <v>129</v>
      </c>
      <c r="G125" s="16">
        <v>44378</v>
      </c>
      <c r="H125" s="16">
        <v>44742</v>
      </c>
      <c r="I125" s="3">
        <v>561.69000000000005</v>
      </c>
      <c r="J125" s="3">
        <v>-558.58000000000004</v>
      </c>
      <c r="K125" s="3">
        <v>3.11</v>
      </c>
      <c r="L125" t="s">
        <v>36</v>
      </c>
      <c r="M125" s="3">
        <v>208440</v>
      </c>
      <c r="N125" s="3">
        <v>-103062</v>
      </c>
      <c r="O125" s="3">
        <v>105378</v>
      </c>
      <c r="P125" t="s">
        <v>37</v>
      </c>
      <c r="Q125" s="29">
        <f t="shared" si="11"/>
        <v>14</v>
      </c>
      <c r="R125" s="29">
        <f t="shared" si="12"/>
        <v>10</v>
      </c>
      <c r="S125" s="29">
        <f t="shared" si="13"/>
        <v>0</v>
      </c>
      <c r="T125" s="30">
        <f t="shared" si="14"/>
        <v>1</v>
      </c>
      <c r="U125" s="28">
        <f t="shared" si="15"/>
        <v>37.464722999999999</v>
      </c>
      <c r="V125" t="str">
        <f t="shared" si="16"/>
        <v>No</v>
      </c>
      <c r="W125" t="str">
        <f t="shared" si="17"/>
        <v>8/1/2007</v>
      </c>
      <c r="X125">
        <f t="shared" si="18"/>
        <v>1</v>
      </c>
      <c r="Y125">
        <f t="shared" si="20"/>
        <v>37.464722999999999</v>
      </c>
      <c r="Z125" t="str">
        <f t="shared" si="19"/>
        <v/>
      </c>
    </row>
    <row r="126" spans="1:26" ht="13" hidden="1" x14ac:dyDescent="0.25">
      <c r="A126" t="s">
        <v>213</v>
      </c>
      <c r="B126" t="s">
        <v>124</v>
      </c>
      <c r="C126" t="s">
        <v>7</v>
      </c>
      <c r="D126" s="46">
        <v>6.6699999999999995E-2</v>
      </c>
      <c r="E126" s="2">
        <v>39324</v>
      </c>
      <c r="F126" t="s">
        <v>129</v>
      </c>
      <c r="G126" s="16">
        <v>44378</v>
      </c>
      <c r="H126" s="16">
        <v>44742</v>
      </c>
      <c r="I126" s="3">
        <v>561.69000000000005</v>
      </c>
      <c r="J126" s="3">
        <v>-558.58000000000004</v>
      </c>
      <c r="K126" s="3">
        <v>3.11</v>
      </c>
      <c r="L126" t="s">
        <v>36</v>
      </c>
      <c r="M126" s="3">
        <v>208440</v>
      </c>
      <c r="N126" s="3">
        <v>-103062</v>
      </c>
      <c r="O126" s="3">
        <v>105378</v>
      </c>
      <c r="P126" t="s">
        <v>37</v>
      </c>
      <c r="Q126" s="29">
        <f t="shared" si="11"/>
        <v>14</v>
      </c>
      <c r="R126" s="29">
        <f t="shared" si="12"/>
        <v>10</v>
      </c>
      <c r="S126" s="29">
        <f t="shared" si="13"/>
        <v>0</v>
      </c>
      <c r="T126" s="30">
        <f t="shared" si="14"/>
        <v>1</v>
      </c>
      <c r="U126" s="28">
        <f t="shared" si="15"/>
        <v>37.464722999999999</v>
      </c>
      <c r="V126" t="str">
        <f t="shared" si="16"/>
        <v>No</v>
      </c>
      <c r="W126" t="str">
        <f t="shared" si="17"/>
        <v>8/1/2007</v>
      </c>
      <c r="X126">
        <f t="shared" si="18"/>
        <v>1</v>
      </c>
      <c r="Y126">
        <f t="shared" si="20"/>
        <v>37.464722999999999</v>
      </c>
      <c r="Z126" t="str">
        <f t="shared" si="19"/>
        <v/>
      </c>
    </row>
    <row r="127" spans="1:26" ht="13" hidden="1" x14ac:dyDescent="0.25">
      <c r="A127" t="s">
        <v>214</v>
      </c>
      <c r="B127" t="s">
        <v>124</v>
      </c>
      <c r="C127" t="s">
        <v>7</v>
      </c>
      <c r="D127" s="46">
        <v>6.6699999999999995E-2</v>
      </c>
      <c r="E127" s="2">
        <v>39324</v>
      </c>
      <c r="F127" t="s">
        <v>129</v>
      </c>
      <c r="G127" s="16">
        <v>44378</v>
      </c>
      <c r="H127" s="16">
        <v>44742</v>
      </c>
      <c r="I127" s="3">
        <v>561.69000000000005</v>
      </c>
      <c r="J127" s="3">
        <v>-558.58000000000004</v>
      </c>
      <c r="K127" s="3">
        <v>3.11</v>
      </c>
      <c r="L127" t="s">
        <v>36</v>
      </c>
      <c r="M127" s="3">
        <v>208440</v>
      </c>
      <c r="N127" s="3">
        <v>-103062</v>
      </c>
      <c r="O127" s="3">
        <v>105378</v>
      </c>
      <c r="P127" t="s">
        <v>37</v>
      </c>
      <c r="Q127" s="29">
        <f t="shared" si="11"/>
        <v>14</v>
      </c>
      <c r="R127" s="29">
        <f t="shared" si="12"/>
        <v>10</v>
      </c>
      <c r="S127" s="29">
        <f t="shared" si="13"/>
        <v>0</v>
      </c>
      <c r="T127" s="30">
        <f t="shared" si="14"/>
        <v>1</v>
      </c>
      <c r="U127" s="28">
        <f t="shared" si="15"/>
        <v>37.464722999999999</v>
      </c>
      <c r="V127" t="str">
        <f t="shared" si="16"/>
        <v>No</v>
      </c>
      <c r="W127" t="str">
        <f t="shared" si="17"/>
        <v>8/1/2007</v>
      </c>
      <c r="X127">
        <f t="shared" si="18"/>
        <v>1</v>
      </c>
      <c r="Y127">
        <f t="shared" si="20"/>
        <v>37.464722999999999</v>
      </c>
      <c r="Z127" t="str">
        <f t="shared" si="19"/>
        <v/>
      </c>
    </row>
    <row r="128" spans="1:26" ht="13" hidden="1" x14ac:dyDescent="0.25">
      <c r="A128" t="s">
        <v>215</v>
      </c>
      <c r="B128" t="s">
        <v>124</v>
      </c>
      <c r="C128" t="s">
        <v>7</v>
      </c>
      <c r="D128" s="46">
        <v>6.6699999999999995E-2</v>
      </c>
      <c r="E128" s="2">
        <v>39324</v>
      </c>
      <c r="F128" t="s">
        <v>129</v>
      </c>
      <c r="G128" s="16">
        <v>44378</v>
      </c>
      <c r="H128" s="16">
        <v>44742</v>
      </c>
      <c r="I128" s="3">
        <v>561.69000000000005</v>
      </c>
      <c r="J128" s="3">
        <v>-558.58000000000004</v>
      </c>
      <c r="K128" s="3">
        <v>3.11</v>
      </c>
      <c r="L128" t="s">
        <v>36</v>
      </c>
      <c r="M128" s="3">
        <v>38000</v>
      </c>
      <c r="N128" s="3">
        <v>-18155.55</v>
      </c>
      <c r="O128" s="3">
        <v>19844.45</v>
      </c>
      <c r="P128" t="s">
        <v>37</v>
      </c>
      <c r="Q128" s="29">
        <f t="shared" si="11"/>
        <v>14</v>
      </c>
      <c r="R128" s="29">
        <f t="shared" si="12"/>
        <v>10</v>
      </c>
      <c r="S128" s="29">
        <f t="shared" si="13"/>
        <v>0</v>
      </c>
      <c r="T128" s="30">
        <f t="shared" si="14"/>
        <v>1</v>
      </c>
      <c r="U128" s="28">
        <f t="shared" si="15"/>
        <v>37.464722999999999</v>
      </c>
      <c r="V128" t="str">
        <f t="shared" si="16"/>
        <v>No</v>
      </c>
      <c r="W128" t="str">
        <f t="shared" si="17"/>
        <v>8/1/2007</v>
      </c>
      <c r="X128">
        <f t="shared" si="18"/>
        <v>1</v>
      </c>
      <c r="Y128">
        <f t="shared" si="20"/>
        <v>37.464722999999999</v>
      </c>
      <c r="Z128" t="str">
        <f t="shared" si="19"/>
        <v/>
      </c>
    </row>
    <row r="129" spans="1:26" ht="13" hidden="1" x14ac:dyDescent="0.25">
      <c r="A129" t="s">
        <v>216</v>
      </c>
      <c r="B129" t="s">
        <v>124</v>
      </c>
      <c r="C129" t="s">
        <v>7</v>
      </c>
      <c r="D129" s="46">
        <v>6.6699999999999995E-2</v>
      </c>
      <c r="E129" s="2">
        <v>39324</v>
      </c>
      <c r="F129" t="s">
        <v>129</v>
      </c>
      <c r="G129" s="16">
        <v>44378</v>
      </c>
      <c r="H129" s="16">
        <v>44742</v>
      </c>
      <c r="I129" s="3">
        <v>561.69000000000005</v>
      </c>
      <c r="J129" s="3">
        <v>-558.58000000000004</v>
      </c>
      <c r="K129" s="3">
        <v>3.11</v>
      </c>
      <c r="L129" t="s">
        <v>36</v>
      </c>
      <c r="M129" s="3">
        <v>5000</v>
      </c>
      <c r="N129" s="3">
        <v>-2388.88</v>
      </c>
      <c r="O129" s="3">
        <v>2611.12</v>
      </c>
      <c r="P129" t="s">
        <v>37</v>
      </c>
      <c r="Q129" s="29">
        <f t="shared" si="11"/>
        <v>14</v>
      </c>
      <c r="R129" s="29">
        <f t="shared" si="12"/>
        <v>10</v>
      </c>
      <c r="S129" s="29">
        <f t="shared" si="13"/>
        <v>0</v>
      </c>
      <c r="T129" s="30">
        <f t="shared" si="14"/>
        <v>1</v>
      </c>
      <c r="U129" s="28">
        <f t="shared" si="15"/>
        <v>37.464722999999999</v>
      </c>
      <c r="V129" t="str">
        <f t="shared" si="16"/>
        <v>No</v>
      </c>
      <c r="W129" t="str">
        <f t="shared" si="17"/>
        <v>8/1/2007</v>
      </c>
      <c r="X129">
        <f t="shared" si="18"/>
        <v>1</v>
      </c>
      <c r="Y129">
        <f t="shared" si="20"/>
        <v>37.464722999999999</v>
      </c>
      <c r="Z129" t="str">
        <f t="shared" si="19"/>
        <v/>
      </c>
    </row>
    <row r="130" spans="1:26" ht="13" hidden="1" x14ac:dyDescent="0.25">
      <c r="A130" t="s">
        <v>217</v>
      </c>
      <c r="B130" t="s">
        <v>124</v>
      </c>
      <c r="C130" t="s">
        <v>7</v>
      </c>
      <c r="D130" s="46">
        <v>6.6699999999999995E-2</v>
      </c>
      <c r="E130" s="2">
        <v>39324</v>
      </c>
      <c r="F130" t="s">
        <v>129</v>
      </c>
      <c r="G130" s="16">
        <v>44378</v>
      </c>
      <c r="H130" s="16">
        <v>44742</v>
      </c>
      <c r="I130" s="3">
        <v>561.69000000000005</v>
      </c>
      <c r="J130" s="3">
        <v>-558.58000000000004</v>
      </c>
      <c r="K130" s="3">
        <v>3.11</v>
      </c>
      <c r="L130" t="s">
        <v>36</v>
      </c>
      <c r="M130" s="3">
        <v>5000</v>
      </c>
      <c r="N130" s="3">
        <v>-2388.88</v>
      </c>
      <c r="O130" s="3">
        <v>2611.12</v>
      </c>
      <c r="P130" t="s">
        <v>37</v>
      </c>
      <c r="Q130" s="29">
        <f t="shared" si="11"/>
        <v>14</v>
      </c>
      <c r="R130" s="29">
        <f t="shared" si="12"/>
        <v>10</v>
      </c>
      <c r="S130" s="29">
        <f t="shared" si="13"/>
        <v>0</v>
      </c>
      <c r="T130" s="30">
        <f t="shared" si="14"/>
        <v>1</v>
      </c>
      <c r="U130" s="28">
        <f t="shared" si="15"/>
        <v>37.464722999999999</v>
      </c>
      <c r="V130" t="str">
        <f t="shared" si="16"/>
        <v>No</v>
      </c>
      <c r="W130" t="str">
        <f t="shared" si="17"/>
        <v>8/1/2007</v>
      </c>
      <c r="X130">
        <f t="shared" si="18"/>
        <v>1</v>
      </c>
      <c r="Y130">
        <f t="shared" si="20"/>
        <v>37.464722999999999</v>
      </c>
      <c r="Z130" t="str">
        <f t="shared" si="19"/>
        <v/>
      </c>
    </row>
    <row r="131" spans="1:26" ht="13" hidden="1" x14ac:dyDescent="0.25">
      <c r="A131" t="s">
        <v>218</v>
      </c>
      <c r="B131" t="s">
        <v>124</v>
      </c>
      <c r="C131" t="s">
        <v>7</v>
      </c>
      <c r="D131" s="46">
        <v>6.6699999999999995E-2</v>
      </c>
      <c r="E131" s="2">
        <v>39324</v>
      </c>
      <c r="F131" t="s">
        <v>129</v>
      </c>
      <c r="G131" s="16">
        <v>44378</v>
      </c>
      <c r="H131" s="16">
        <v>44742</v>
      </c>
      <c r="I131" s="3">
        <v>561.69000000000005</v>
      </c>
      <c r="J131" s="3">
        <v>-558.58000000000004</v>
      </c>
      <c r="K131" s="3">
        <v>3.11</v>
      </c>
      <c r="L131" t="s">
        <v>36</v>
      </c>
      <c r="M131" s="3">
        <v>123440</v>
      </c>
      <c r="N131" s="3">
        <v>-56919.55</v>
      </c>
      <c r="O131" s="3">
        <v>66520.45</v>
      </c>
      <c r="P131" t="s">
        <v>37</v>
      </c>
      <c r="Q131" s="29">
        <f t="shared" si="11"/>
        <v>14</v>
      </c>
      <c r="R131" s="29">
        <f t="shared" si="12"/>
        <v>10</v>
      </c>
      <c r="S131" s="29">
        <f t="shared" si="13"/>
        <v>0</v>
      </c>
      <c r="T131" s="30">
        <f t="shared" si="14"/>
        <v>1</v>
      </c>
      <c r="U131" s="28">
        <f t="shared" si="15"/>
        <v>37.464722999999999</v>
      </c>
      <c r="V131" t="str">
        <f t="shared" si="16"/>
        <v>No</v>
      </c>
      <c r="W131" t="str">
        <f t="shared" si="17"/>
        <v>8/1/2007</v>
      </c>
      <c r="X131">
        <f t="shared" si="18"/>
        <v>1</v>
      </c>
      <c r="Y131">
        <f t="shared" si="20"/>
        <v>37.464722999999999</v>
      </c>
      <c r="Z131" t="str">
        <f t="shared" si="19"/>
        <v/>
      </c>
    </row>
    <row r="132" spans="1:26" ht="13" hidden="1" x14ac:dyDescent="0.25">
      <c r="A132" t="s">
        <v>219</v>
      </c>
      <c r="B132" t="s">
        <v>124</v>
      </c>
      <c r="C132" t="s">
        <v>7</v>
      </c>
      <c r="D132" s="46">
        <v>6.6699999999999995E-2</v>
      </c>
      <c r="E132" s="2">
        <v>39324</v>
      </c>
      <c r="F132" t="s">
        <v>129</v>
      </c>
      <c r="G132" s="16">
        <v>44378</v>
      </c>
      <c r="H132" s="16">
        <v>44742</v>
      </c>
      <c r="I132" s="3">
        <v>561.69000000000005</v>
      </c>
      <c r="J132" s="3">
        <v>-558.58000000000004</v>
      </c>
      <c r="K132" s="3">
        <v>3.11</v>
      </c>
      <c r="L132" t="s">
        <v>36</v>
      </c>
      <c r="M132" s="3">
        <v>118733.85</v>
      </c>
      <c r="N132" s="3">
        <v>-54749.5</v>
      </c>
      <c r="O132" s="3">
        <v>63984.35</v>
      </c>
      <c r="P132" t="s">
        <v>37</v>
      </c>
      <c r="Q132" s="29">
        <f t="shared" si="11"/>
        <v>14</v>
      </c>
      <c r="R132" s="29">
        <f t="shared" si="12"/>
        <v>10</v>
      </c>
      <c r="S132" s="29">
        <f t="shared" si="13"/>
        <v>0</v>
      </c>
      <c r="T132" s="30">
        <f t="shared" si="14"/>
        <v>1</v>
      </c>
      <c r="U132" s="28">
        <f t="shared" si="15"/>
        <v>37.464722999999999</v>
      </c>
      <c r="V132" t="str">
        <f t="shared" si="16"/>
        <v>No</v>
      </c>
      <c r="W132" t="str">
        <f t="shared" si="17"/>
        <v>8/1/2007</v>
      </c>
      <c r="X132">
        <f t="shared" si="18"/>
        <v>1</v>
      </c>
      <c r="Y132">
        <f t="shared" si="20"/>
        <v>37.464722999999999</v>
      </c>
      <c r="Z132" t="str">
        <f t="shared" si="19"/>
        <v/>
      </c>
    </row>
    <row r="133" spans="1:26" ht="13" hidden="1" x14ac:dyDescent="0.25">
      <c r="A133" t="s">
        <v>3755</v>
      </c>
      <c r="B133" t="s">
        <v>124</v>
      </c>
      <c r="C133" t="s">
        <v>7</v>
      </c>
      <c r="D133" s="46">
        <v>6.6699999999999995E-2</v>
      </c>
      <c r="E133" s="2">
        <v>39324</v>
      </c>
      <c r="F133" t="s">
        <v>129</v>
      </c>
      <c r="G133" s="16">
        <v>44378</v>
      </c>
      <c r="H133" s="16">
        <v>44742</v>
      </c>
      <c r="I133" s="3">
        <v>3813.33</v>
      </c>
      <c r="J133" s="3">
        <v>-3792.14</v>
      </c>
      <c r="K133" s="3">
        <v>21.19</v>
      </c>
      <c r="L133" t="s">
        <v>36</v>
      </c>
      <c r="M133" s="3">
        <v>130306.35</v>
      </c>
      <c r="N133" s="3">
        <v>-60085.71</v>
      </c>
      <c r="O133" s="3">
        <v>70220.639999999999</v>
      </c>
      <c r="P133" t="s">
        <v>37</v>
      </c>
      <c r="Q133" s="29">
        <f t="shared" si="11"/>
        <v>14</v>
      </c>
      <c r="R133" s="29">
        <f t="shared" si="12"/>
        <v>10</v>
      </c>
      <c r="S133" s="29">
        <f t="shared" si="13"/>
        <v>0</v>
      </c>
      <c r="T133" s="30">
        <f t="shared" si="14"/>
        <v>1</v>
      </c>
      <c r="U133" s="28">
        <f t="shared" si="15"/>
        <v>254.34911099999997</v>
      </c>
      <c r="V133" t="str">
        <f t="shared" si="16"/>
        <v>No</v>
      </c>
      <c r="W133" t="str">
        <f t="shared" si="17"/>
        <v>8/1/2007</v>
      </c>
      <c r="X133">
        <f t="shared" si="18"/>
        <v>1</v>
      </c>
      <c r="Y133">
        <f t="shared" si="20"/>
        <v>254.34911099999997</v>
      </c>
      <c r="Z133" t="str">
        <f t="shared" si="19"/>
        <v/>
      </c>
    </row>
    <row r="134" spans="1:26" ht="13" hidden="1" x14ac:dyDescent="0.25">
      <c r="A134" t="s">
        <v>220</v>
      </c>
      <c r="B134" t="s">
        <v>124</v>
      </c>
      <c r="C134" t="s">
        <v>7</v>
      </c>
      <c r="D134" s="46">
        <v>6.6699999999999995E-2</v>
      </c>
      <c r="E134" s="2">
        <v>40269</v>
      </c>
      <c r="F134" t="s">
        <v>131</v>
      </c>
      <c r="G134" s="16">
        <v>44378</v>
      </c>
      <c r="H134" s="16">
        <v>44742</v>
      </c>
      <c r="I134" s="3">
        <v>2700</v>
      </c>
      <c r="J134" s="3">
        <v>-2205</v>
      </c>
      <c r="K134" s="3">
        <v>495</v>
      </c>
      <c r="L134" t="s">
        <v>36</v>
      </c>
      <c r="M134" s="3">
        <v>655775</v>
      </c>
      <c r="N134" s="3">
        <v>-302385.13</v>
      </c>
      <c r="O134" s="3">
        <v>353389.87</v>
      </c>
      <c r="P134" t="s">
        <v>37</v>
      </c>
      <c r="Q134" s="29">
        <f t="shared" si="11"/>
        <v>12</v>
      </c>
      <c r="R134" s="29">
        <f t="shared" si="12"/>
        <v>2</v>
      </c>
      <c r="S134" s="29">
        <f t="shared" si="13"/>
        <v>29</v>
      </c>
      <c r="T134" s="30">
        <f t="shared" si="14"/>
        <v>1</v>
      </c>
      <c r="U134" s="28">
        <f t="shared" si="15"/>
        <v>180.08999999999997</v>
      </c>
      <c r="V134" t="str">
        <f t="shared" si="16"/>
        <v>No</v>
      </c>
      <c r="W134" t="str">
        <f t="shared" si="17"/>
        <v>4/1/2010</v>
      </c>
      <c r="X134">
        <f t="shared" si="18"/>
        <v>1</v>
      </c>
      <c r="Y134">
        <f t="shared" si="20"/>
        <v>180.08999999999997</v>
      </c>
      <c r="Z134" t="str">
        <f t="shared" si="19"/>
        <v/>
      </c>
    </row>
    <row r="135" spans="1:26" ht="13" hidden="1" x14ac:dyDescent="0.25">
      <c r="A135" t="s">
        <v>221</v>
      </c>
      <c r="B135" t="s">
        <v>124</v>
      </c>
      <c r="C135" t="s">
        <v>7</v>
      </c>
      <c r="D135" s="46">
        <v>6.6699999999999995E-2</v>
      </c>
      <c r="E135" s="2">
        <v>40269</v>
      </c>
      <c r="F135" t="s">
        <v>131</v>
      </c>
      <c r="G135" s="16">
        <v>44378</v>
      </c>
      <c r="H135" s="16">
        <v>44742</v>
      </c>
      <c r="I135" s="3">
        <v>2700</v>
      </c>
      <c r="J135" s="3">
        <v>-2205</v>
      </c>
      <c r="K135" s="3">
        <v>495</v>
      </c>
      <c r="L135" t="s">
        <v>36</v>
      </c>
      <c r="M135" s="3">
        <v>92059.5</v>
      </c>
      <c r="N135" s="3">
        <v>-40915.33</v>
      </c>
      <c r="O135" s="3">
        <v>51144.17</v>
      </c>
      <c r="P135" t="s">
        <v>37</v>
      </c>
      <c r="Q135" s="29">
        <f t="shared" si="11"/>
        <v>12</v>
      </c>
      <c r="R135" s="29">
        <f t="shared" si="12"/>
        <v>2</v>
      </c>
      <c r="S135" s="29">
        <f t="shared" si="13"/>
        <v>29</v>
      </c>
      <c r="T135" s="30">
        <f t="shared" si="14"/>
        <v>1</v>
      </c>
      <c r="U135" s="28">
        <f t="shared" si="15"/>
        <v>180.08999999999997</v>
      </c>
      <c r="V135" t="str">
        <f t="shared" si="16"/>
        <v>No</v>
      </c>
      <c r="W135" t="str">
        <f t="shared" si="17"/>
        <v>4/1/2010</v>
      </c>
      <c r="X135">
        <f t="shared" si="18"/>
        <v>1</v>
      </c>
      <c r="Y135">
        <f t="shared" si="20"/>
        <v>180.08999999999997</v>
      </c>
      <c r="Z135" t="str">
        <f t="shared" si="19"/>
        <v/>
      </c>
    </row>
    <row r="136" spans="1:26" ht="13" hidden="1" x14ac:dyDescent="0.25">
      <c r="A136" t="s">
        <v>222</v>
      </c>
      <c r="B136" t="s">
        <v>124</v>
      </c>
      <c r="C136" t="s">
        <v>7</v>
      </c>
      <c r="D136" s="46">
        <v>6.6699999999999995E-2</v>
      </c>
      <c r="E136" s="2">
        <v>40269</v>
      </c>
      <c r="F136" t="s">
        <v>131</v>
      </c>
      <c r="G136" s="16">
        <v>44378</v>
      </c>
      <c r="H136" s="16">
        <v>44742</v>
      </c>
      <c r="I136" s="3">
        <v>2700</v>
      </c>
      <c r="J136" s="3">
        <v>-2205</v>
      </c>
      <c r="K136" s="3">
        <v>495</v>
      </c>
      <c r="L136" t="s">
        <v>36</v>
      </c>
      <c r="M136" s="3">
        <v>756386.7</v>
      </c>
      <c r="N136" s="3">
        <v>-336171.87</v>
      </c>
      <c r="O136" s="3">
        <v>420214.83</v>
      </c>
      <c r="P136" t="s">
        <v>37</v>
      </c>
      <c r="Q136" s="29">
        <f t="shared" si="11"/>
        <v>12</v>
      </c>
      <c r="R136" s="29">
        <f t="shared" si="12"/>
        <v>2</v>
      </c>
      <c r="S136" s="29">
        <f t="shared" si="13"/>
        <v>29</v>
      </c>
      <c r="T136" s="30">
        <f t="shared" si="14"/>
        <v>1</v>
      </c>
      <c r="U136" s="28">
        <f t="shared" si="15"/>
        <v>180.08999999999997</v>
      </c>
      <c r="V136" t="str">
        <f t="shared" si="16"/>
        <v>No</v>
      </c>
      <c r="W136" t="str">
        <f t="shared" si="17"/>
        <v>4/1/2010</v>
      </c>
      <c r="X136">
        <f t="shared" si="18"/>
        <v>1</v>
      </c>
      <c r="Y136">
        <f t="shared" si="20"/>
        <v>180.08999999999997</v>
      </c>
      <c r="Z136" t="str">
        <f t="shared" si="19"/>
        <v/>
      </c>
    </row>
    <row r="137" spans="1:26" ht="13" hidden="1" x14ac:dyDescent="0.25">
      <c r="A137" t="s">
        <v>3756</v>
      </c>
      <c r="B137" t="s">
        <v>124</v>
      </c>
      <c r="C137" t="s">
        <v>7</v>
      </c>
      <c r="D137" s="46">
        <v>6.6699999999999995E-2</v>
      </c>
      <c r="E137" s="2">
        <v>40269</v>
      </c>
      <c r="F137" t="s">
        <v>131</v>
      </c>
      <c r="G137" s="16">
        <v>44378</v>
      </c>
      <c r="H137" s="16">
        <v>44742</v>
      </c>
      <c r="I137" s="3">
        <v>2700</v>
      </c>
      <c r="J137" s="3">
        <v>-2205</v>
      </c>
      <c r="K137" s="3">
        <v>495</v>
      </c>
      <c r="L137" t="s">
        <v>36</v>
      </c>
      <c r="M137" s="3">
        <v>83649.3</v>
      </c>
      <c r="N137" s="3">
        <v>-37177.47</v>
      </c>
      <c r="O137" s="3">
        <v>46471.83</v>
      </c>
      <c r="P137" t="s">
        <v>37</v>
      </c>
      <c r="Q137" s="29">
        <f t="shared" si="11"/>
        <v>12</v>
      </c>
      <c r="R137" s="29">
        <f t="shared" si="12"/>
        <v>2</v>
      </c>
      <c r="S137" s="29">
        <f t="shared" si="13"/>
        <v>29</v>
      </c>
      <c r="T137" s="30">
        <f t="shared" si="14"/>
        <v>1</v>
      </c>
      <c r="U137" s="28">
        <f t="shared" si="15"/>
        <v>180.08999999999997</v>
      </c>
      <c r="V137" t="str">
        <f t="shared" si="16"/>
        <v>No</v>
      </c>
      <c r="W137" t="str">
        <f t="shared" si="17"/>
        <v>4/1/2010</v>
      </c>
      <c r="X137">
        <f t="shared" si="18"/>
        <v>1</v>
      </c>
      <c r="Y137">
        <f t="shared" si="20"/>
        <v>180.08999999999997</v>
      </c>
      <c r="Z137" t="str">
        <f t="shared" si="19"/>
        <v/>
      </c>
    </row>
    <row r="138" spans="1:26" ht="13" hidden="1" x14ac:dyDescent="0.25">
      <c r="A138" t="s">
        <v>223</v>
      </c>
      <c r="B138" t="s">
        <v>124</v>
      </c>
      <c r="C138" t="s">
        <v>7</v>
      </c>
      <c r="D138" s="46">
        <v>6.6699999999999995E-2</v>
      </c>
      <c r="E138" s="2">
        <v>40269</v>
      </c>
      <c r="F138" t="s">
        <v>131</v>
      </c>
      <c r="G138" s="16">
        <v>44378</v>
      </c>
      <c r="H138" s="16">
        <v>44742</v>
      </c>
      <c r="I138" s="3">
        <v>2700</v>
      </c>
      <c r="J138" s="3">
        <v>-2205</v>
      </c>
      <c r="K138" s="3">
        <v>495</v>
      </c>
      <c r="L138" t="s">
        <v>36</v>
      </c>
      <c r="M138" s="3">
        <v>122404.9</v>
      </c>
      <c r="N138" s="3">
        <v>-36963.29</v>
      </c>
      <c r="O138" s="3">
        <v>85441.61</v>
      </c>
      <c r="P138" t="s">
        <v>37</v>
      </c>
      <c r="Q138" s="29">
        <f t="shared" si="11"/>
        <v>12</v>
      </c>
      <c r="R138" s="29">
        <f t="shared" si="12"/>
        <v>2</v>
      </c>
      <c r="S138" s="29">
        <f t="shared" si="13"/>
        <v>29</v>
      </c>
      <c r="T138" s="30">
        <f t="shared" si="14"/>
        <v>1</v>
      </c>
      <c r="U138" s="28">
        <f t="shared" si="15"/>
        <v>180.08999999999997</v>
      </c>
      <c r="V138" t="str">
        <f t="shared" si="16"/>
        <v>No</v>
      </c>
      <c r="W138" t="str">
        <f t="shared" si="17"/>
        <v>4/1/2010</v>
      </c>
      <c r="X138">
        <f t="shared" si="18"/>
        <v>1</v>
      </c>
      <c r="Y138">
        <f t="shared" si="20"/>
        <v>180.08999999999997</v>
      </c>
      <c r="Z138" t="str">
        <f t="shared" si="19"/>
        <v/>
      </c>
    </row>
    <row r="139" spans="1:26" ht="13" hidden="1" x14ac:dyDescent="0.25">
      <c r="A139" t="s">
        <v>225</v>
      </c>
      <c r="B139" t="s">
        <v>124</v>
      </c>
      <c r="C139" t="s">
        <v>7</v>
      </c>
      <c r="D139" s="46">
        <v>6.6699999999999995E-2</v>
      </c>
      <c r="E139" s="2">
        <v>40269</v>
      </c>
      <c r="F139" t="s">
        <v>131</v>
      </c>
      <c r="G139" s="16">
        <v>44378</v>
      </c>
      <c r="H139" s="16">
        <v>44742</v>
      </c>
      <c r="I139" s="3">
        <v>2700</v>
      </c>
      <c r="J139" s="3">
        <v>-2205</v>
      </c>
      <c r="K139" s="3">
        <v>495</v>
      </c>
      <c r="L139" t="s">
        <v>36</v>
      </c>
      <c r="M139" s="3">
        <v>130483.49</v>
      </c>
      <c r="N139" s="3">
        <v>-37309.339999999997</v>
      </c>
      <c r="O139" s="3">
        <v>93174.15</v>
      </c>
      <c r="P139" t="s">
        <v>37</v>
      </c>
      <c r="Q139" s="29">
        <f t="shared" si="11"/>
        <v>12</v>
      </c>
      <c r="R139" s="29">
        <f t="shared" si="12"/>
        <v>2</v>
      </c>
      <c r="S139" s="29">
        <f t="shared" si="13"/>
        <v>29</v>
      </c>
      <c r="T139" s="30">
        <f t="shared" si="14"/>
        <v>1</v>
      </c>
      <c r="U139" s="28">
        <f t="shared" si="15"/>
        <v>180.08999999999997</v>
      </c>
      <c r="V139" t="str">
        <f t="shared" si="16"/>
        <v>No</v>
      </c>
      <c r="W139" t="str">
        <f t="shared" si="17"/>
        <v>4/1/2010</v>
      </c>
      <c r="X139">
        <f t="shared" si="18"/>
        <v>1</v>
      </c>
      <c r="Y139">
        <f t="shared" si="20"/>
        <v>180.08999999999997</v>
      </c>
      <c r="Z139" t="str">
        <f t="shared" si="19"/>
        <v/>
      </c>
    </row>
    <row r="140" spans="1:26" ht="13" hidden="1" x14ac:dyDescent="0.25">
      <c r="A140" t="s">
        <v>227</v>
      </c>
      <c r="B140" t="s">
        <v>124</v>
      </c>
      <c r="C140" t="s">
        <v>7</v>
      </c>
      <c r="D140" s="46">
        <v>6.6699999999999995E-2</v>
      </c>
      <c r="E140" s="2">
        <v>40269</v>
      </c>
      <c r="F140" t="s">
        <v>131</v>
      </c>
      <c r="G140" s="16">
        <v>44378</v>
      </c>
      <c r="H140" s="16">
        <v>44742</v>
      </c>
      <c r="I140" s="3">
        <v>2700</v>
      </c>
      <c r="J140" s="3">
        <v>-2205</v>
      </c>
      <c r="K140" s="3">
        <v>495</v>
      </c>
      <c r="L140" t="s">
        <v>36</v>
      </c>
      <c r="M140" s="3">
        <v>88758.99</v>
      </c>
      <c r="N140" s="3">
        <v>-36489.82</v>
      </c>
      <c r="O140" s="3">
        <v>52269.17</v>
      </c>
      <c r="P140" t="s">
        <v>37</v>
      </c>
      <c r="Q140" s="29">
        <f t="shared" ref="Q140:Q203" si="21">DATEDIF(E140,H140,"Y")</f>
        <v>12</v>
      </c>
      <c r="R140" s="29">
        <f t="shared" ref="R140:R203" si="22">DATEDIF(E140,H140,"YM")</f>
        <v>2</v>
      </c>
      <c r="S140" s="29">
        <f t="shared" ref="S140:S203" si="23">DATEDIF(E140,H140,"MD")</f>
        <v>29</v>
      </c>
      <c r="T140" s="30">
        <f t="shared" ref="T140:T184" si="24">IF(Q140&gt;=1,1,R140/12)</f>
        <v>1</v>
      </c>
      <c r="U140" s="28">
        <f t="shared" ref="U140:U203" si="25">I140*D140*T140</f>
        <v>180.08999999999997</v>
      </c>
      <c r="V140" t="str">
        <f t="shared" ref="V140:V203" si="26">IF(AND(E140&gt;=G140,E140&lt;=H140),"Yes","No")</f>
        <v>No</v>
      </c>
      <c r="W140" t="str">
        <f t="shared" ref="W140:W203" si="27">MONTH(E140)&amp;"/"&amp;1&amp;"/"&amp;YEAR(E140)</f>
        <v>4/1/2010</v>
      </c>
      <c r="X140">
        <f t="shared" ref="X140:X203" si="28">IF(V140="Yes",(DATEDIF(W140,H140+1,"M")/12),1)</f>
        <v>1</v>
      </c>
      <c r="Y140">
        <f t="shared" ref="Y140:Y203" si="29">I140*D140*X140</f>
        <v>180.08999999999997</v>
      </c>
      <c r="Z140" t="str">
        <f t="shared" ref="Z140:Z203" si="30">IF(V140="Yes",Y140+J140,"")</f>
        <v/>
      </c>
    </row>
    <row r="141" spans="1:26" ht="13" hidden="1" x14ac:dyDescent="0.25">
      <c r="A141" t="s">
        <v>3757</v>
      </c>
      <c r="B141" t="s">
        <v>124</v>
      </c>
      <c r="C141" t="s">
        <v>7</v>
      </c>
      <c r="D141" s="46">
        <v>6.6699999999999995E-2</v>
      </c>
      <c r="E141" s="2">
        <v>40269</v>
      </c>
      <c r="F141" t="s">
        <v>131</v>
      </c>
      <c r="G141" s="16">
        <v>44378</v>
      </c>
      <c r="H141" s="16">
        <v>44742</v>
      </c>
      <c r="I141" s="3">
        <v>2700</v>
      </c>
      <c r="J141" s="3">
        <v>-2205</v>
      </c>
      <c r="K141" s="3">
        <v>495</v>
      </c>
      <c r="L141" t="s">
        <v>36</v>
      </c>
      <c r="M141" s="3">
        <v>88758.99</v>
      </c>
      <c r="N141" s="3">
        <v>-36489.82</v>
      </c>
      <c r="O141" s="3">
        <v>52269.17</v>
      </c>
      <c r="P141" t="s">
        <v>37</v>
      </c>
      <c r="Q141" s="29">
        <f t="shared" si="21"/>
        <v>12</v>
      </c>
      <c r="R141" s="29">
        <f t="shared" si="22"/>
        <v>2</v>
      </c>
      <c r="S141" s="29">
        <f t="shared" si="23"/>
        <v>29</v>
      </c>
      <c r="T141" s="30">
        <f t="shared" si="24"/>
        <v>1</v>
      </c>
      <c r="U141" s="28">
        <f t="shared" si="25"/>
        <v>180.08999999999997</v>
      </c>
      <c r="V141" t="str">
        <f t="shared" si="26"/>
        <v>No</v>
      </c>
      <c r="W141" t="str">
        <f t="shared" si="27"/>
        <v>4/1/2010</v>
      </c>
      <c r="X141">
        <f t="shared" si="28"/>
        <v>1</v>
      </c>
      <c r="Y141">
        <f t="shared" si="29"/>
        <v>180.08999999999997</v>
      </c>
      <c r="Z141" t="str">
        <f t="shared" si="30"/>
        <v/>
      </c>
    </row>
    <row r="142" spans="1:26" ht="13" hidden="1" x14ac:dyDescent="0.25">
      <c r="A142" t="s">
        <v>3758</v>
      </c>
      <c r="B142" t="s">
        <v>124</v>
      </c>
      <c r="C142" t="s">
        <v>7</v>
      </c>
      <c r="D142" s="46">
        <v>6.6699999999999995E-2</v>
      </c>
      <c r="E142" s="2">
        <v>40269</v>
      </c>
      <c r="F142" t="s">
        <v>131</v>
      </c>
      <c r="G142" s="16">
        <v>44378</v>
      </c>
      <c r="H142" s="16">
        <v>44742</v>
      </c>
      <c r="I142" s="3">
        <v>2700</v>
      </c>
      <c r="J142" s="3">
        <v>-2205</v>
      </c>
      <c r="K142" s="3">
        <v>495</v>
      </c>
      <c r="L142" t="s">
        <v>36</v>
      </c>
      <c r="M142" s="3">
        <v>88758.99</v>
      </c>
      <c r="N142" s="3">
        <v>-36489.82</v>
      </c>
      <c r="O142" s="3">
        <v>52269.17</v>
      </c>
      <c r="P142" t="s">
        <v>37</v>
      </c>
      <c r="Q142" s="29">
        <f t="shared" si="21"/>
        <v>12</v>
      </c>
      <c r="R142" s="29">
        <f t="shared" si="22"/>
        <v>2</v>
      </c>
      <c r="S142" s="29">
        <f t="shared" si="23"/>
        <v>29</v>
      </c>
      <c r="T142" s="30">
        <f t="shared" si="24"/>
        <v>1</v>
      </c>
      <c r="U142" s="28">
        <f t="shared" si="25"/>
        <v>180.08999999999997</v>
      </c>
      <c r="V142" t="str">
        <f t="shared" si="26"/>
        <v>No</v>
      </c>
      <c r="W142" t="str">
        <f t="shared" si="27"/>
        <v>4/1/2010</v>
      </c>
      <c r="X142">
        <f t="shared" si="28"/>
        <v>1</v>
      </c>
      <c r="Y142">
        <f t="shared" si="29"/>
        <v>180.08999999999997</v>
      </c>
      <c r="Z142" t="str">
        <f t="shared" si="30"/>
        <v/>
      </c>
    </row>
    <row r="143" spans="1:26" ht="13" hidden="1" x14ac:dyDescent="0.25">
      <c r="A143" t="s">
        <v>3759</v>
      </c>
      <c r="B143" t="s">
        <v>124</v>
      </c>
      <c r="C143" t="s">
        <v>7</v>
      </c>
      <c r="D143" s="46">
        <v>6.6699999999999995E-2</v>
      </c>
      <c r="E143" s="2">
        <v>40269</v>
      </c>
      <c r="F143" t="s">
        <v>131</v>
      </c>
      <c r="G143" s="16">
        <v>44378</v>
      </c>
      <c r="H143" s="16">
        <v>44742</v>
      </c>
      <c r="I143" s="3">
        <v>2700</v>
      </c>
      <c r="J143" s="3">
        <v>-2205</v>
      </c>
      <c r="K143" s="3">
        <v>495</v>
      </c>
      <c r="L143" t="s">
        <v>36</v>
      </c>
      <c r="M143" s="3">
        <v>88758.99</v>
      </c>
      <c r="N143" s="3">
        <v>-36489.82</v>
      </c>
      <c r="O143" s="3">
        <v>52269.17</v>
      </c>
      <c r="P143" t="s">
        <v>37</v>
      </c>
      <c r="Q143" s="29">
        <f t="shared" si="21"/>
        <v>12</v>
      </c>
      <c r="R143" s="29">
        <f t="shared" si="22"/>
        <v>2</v>
      </c>
      <c r="S143" s="29">
        <f t="shared" si="23"/>
        <v>29</v>
      </c>
      <c r="T143" s="30">
        <f t="shared" si="24"/>
        <v>1</v>
      </c>
      <c r="U143" s="28">
        <f t="shared" si="25"/>
        <v>180.08999999999997</v>
      </c>
      <c r="V143" t="str">
        <f t="shared" si="26"/>
        <v>No</v>
      </c>
      <c r="W143" t="str">
        <f t="shared" si="27"/>
        <v>4/1/2010</v>
      </c>
      <c r="X143">
        <f t="shared" si="28"/>
        <v>1</v>
      </c>
      <c r="Y143">
        <f t="shared" si="29"/>
        <v>180.08999999999997</v>
      </c>
      <c r="Z143" t="str">
        <f t="shared" si="30"/>
        <v/>
      </c>
    </row>
    <row r="144" spans="1:26" ht="13" hidden="1" x14ac:dyDescent="0.25">
      <c r="A144" t="s">
        <v>228</v>
      </c>
      <c r="B144" t="s">
        <v>124</v>
      </c>
      <c r="C144" t="s">
        <v>7</v>
      </c>
      <c r="D144" s="46">
        <v>6.6699999999999995E-2</v>
      </c>
      <c r="E144" s="2">
        <v>40269</v>
      </c>
      <c r="F144" t="s">
        <v>131</v>
      </c>
      <c r="G144" s="16">
        <v>44378</v>
      </c>
      <c r="H144" s="16">
        <v>44742</v>
      </c>
      <c r="I144" s="3">
        <v>2700</v>
      </c>
      <c r="J144" s="3">
        <v>-2205</v>
      </c>
      <c r="K144" s="3">
        <v>495</v>
      </c>
      <c r="L144" t="s">
        <v>36</v>
      </c>
      <c r="M144" s="3">
        <v>34988.97</v>
      </c>
      <c r="N144" s="3">
        <v>-14384.36</v>
      </c>
      <c r="O144" s="3">
        <v>20604.61</v>
      </c>
      <c r="P144" t="s">
        <v>37</v>
      </c>
      <c r="Q144" s="29">
        <f t="shared" si="21"/>
        <v>12</v>
      </c>
      <c r="R144" s="29">
        <f t="shared" si="22"/>
        <v>2</v>
      </c>
      <c r="S144" s="29">
        <f t="shared" si="23"/>
        <v>29</v>
      </c>
      <c r="T144" s="30">
        <f t="shared" si="24"/>
        <v>1</v>
      </c>
      <c r="U144" s="28">
        <f t="shared" si="25"/>
        <v>180.08999999999997</v>
      </c>
      <c r="V144" t="str">
        <f t="shared" si="26"/>
        <v>No</v>
      </c>
      <c r="W144" t="str">
        <f t="shared" si="27"/>
        <v>4/1/2010</v>
      </c>
      <c r="X144">
        <f t="shared" si="28"/>
        <v>1</v>
      </c>
      <c r="Y144">
        <f t="shared" si="29"/>
        <v>180.08999999999997</v>
      </c>
      <c r="Z144" t="str">
        <f t="shared" si="30"/>
        <v/>
      </c>
    </row>
    <row r="145" spans="1:26" ht="13" hidden="1" x14ac:dyDescent="0.25">
      <c r="A145" t="s">
        <v>230</v>
      </c>
      <c r="B145" t="s">
        <v>124</v>
      </c>
      <c r="C145" t="s">
        <v>7</v>
      </c>
      <c r="D145" s="46">
        <v>6.6699999999999995E-2</v>
      </c>
      <c r="E145" s="2">
        <v>40269</v>
      </c>
      <c r="F145" t="s">
        <v>131</v>
      </c>
      <c r="G145" s="16">
        <v>44378</v>
      </c>
      <c r="H145" s="16">
        <v>44742</v>
      </c>
      <c r="I145" s="3">
        <v>2700</v>
      </c>
      <c r="J145" s="3">
        <v>-2205</v>
      </c>
      <c r="K145" s="3">
        <v>495</v>
      </c>
      <c r="L145" t="s">
        <v>36</v>
      </c>
      <c r="M145" s="3">
        <v>34988.97</v>
      </c>
      <c r="N145" s="3">
        <v>-14384.36</v>
      </c>
      <c r="O145" s="3">
        <v>20604.61</v>
      </c>
      <c r="P145" t="s">
        <v>37</v>
      </c>
      <c r="Q145" s="29">
        <f t="shared" si="21"/>
        <v>12</v>
      </c>
      <c r="R145" s="29">
        <f t="shared" si="22"/>
        <v>2</v>
      </c>
      <c r="S145" s="29">
        <f t="shared" si="23"/>
        <v>29</v>
      </c>
      <c r="T145" s="30">
        <f t="shared" si="24"/>
        <v>1</v>
      </c>
      <c r="U145" s="28">
        <f t="shared" si="25"/>
        <v>180.08999999999997</v>
      </c>
      <c r="V145" t="str">
        <f t="shared" si="26"/>
        <v>No</v>
      </c>
      <c r="W145" t="str">
        <f t="shared" si="27"/>
        <v>4/1/2010</v>
      </c>
      <c r="X145">
        <f t="shared" si="28"/>
        <v>1</v>
      </c>
      <c r="Y145">
        <f t="shared" si="29"/>
        <v>180.08999999999997</v>
      </c>
      <c r="Z145" t="str">
        <f t="shared" si="30"/>
        <v/>
      </c>
    </row>
    <row r="146" spans="1:26" ht="13" hidden="1" x14ac:dyDescent="0.25">
      <c r="A146" t="s">
        <v>232</v>
      </c>
      <c r="B146" t="s">
        <v>124</v>
      </c>
      <c r="C146" t="s">
        <v>7</v>
      </c>
      <c r="D146" s="46">
        <v>6.6699999999999995E-2</v>
      </c>
      <c r="E146" s="2">
        <v>40269</v>
      </c>
      <c r="F146" t="s">
        <v>131</v>
      </c>
      <c r="G146" s="16">
        <v>44378</v>
      </c>
      <c r="H146" s="16">
        <v>44742</v>
      </c>
      <c r="I146" s="3">
        <v>2700</v>
      </c>
      <c r="J146" s="3">
        <v>-2205</v>
      </c>
      <c r="K146" s="3">
        <v>495</v>
      </c>
      <c r="L146" t="s">
        <v>36</v>
      </c>
      <c r="M146" s="3">
        <v>34988.97</v>
      </c>
      <c r="N146" s="3">
        <v>-14384.36</v>
      </c>
      <c r="O146" s="3">
        <v>20604.61</v>
      </c>
      <c r="P146" t="s">
        <v>37</v>
      </c>
      <c r="Q146" s="29">
        <f t="shared" si="21"/>
        <v>12</v>
      </c>
      <c r="R146" s="29">
        <f t="shared" si="22"/>
        <v>2</v>
      </c>
      <c r="S146" s="29">
        <f t="shared" si="23"/>
        <v>29</v>
      </c>
      <c r="T146" s="30">
        <f t="shared" si="24"/>
        <v>1</v>
      </c>
      <c r="U146" s="28">
        <f t="shared" si="25"/>
        <v>180.08999999999997</v>
      </c>
      <c r="V146" t="str">
        <f t="shared" si="26"/>
        <v>No</v>
      </c>
      <c r="W146" t="str">
        <f t="shared" si="27"/>
        <v>4/1/2010</v>
      </c>
      <c r="X146">
        <f t="shared" si="28"/>
        <v>1</v>
      </c>
      <c r="Y146">
        <f t="shared" si="29"/>
        <v>180.08999999999997</v>
      </c>
      <c r="Z146" t="str">
        <f t="shared" si="30"/>
        <v/>
      </c>
    </row>
    <row r="147" spans="1:26" ht="13" hidden="1" x14ac:dyDescent="0.25">
      <c r="A147" t="s">
        <v>234</v>
      </c>
      <c r="B147" t="s">
        <v>124</v>
      </c>
      <c r="C147" t="s">
        <v>7</v>
      </c>
      <c r="D147" s="46">
        <v>6.6699999999999995E-2</v>
      </c>
      <c r="E147" s="2">
        <v>40269</v>
      </c>
      <c r="F147" t="s">
        <v>131</v>
      </c>
      <c r="G147" s="16">
        <v>44378</v>
      </c>
      <c r="H147" s="16">
        <v>44742</v>
      </c>
      <c r="I147" s="3">
        <v>2700</v>
      </c>
      <c r="J147" s="3">
        <v>-2205</v>
      </c>
      <c r="K147" s="3">
        <v>495</v>
      </c>
      <c r="L147" t="s">
        <v>36</v>
      </c>
      <c r="M147" s="3">
        <v>291370</v>
      </c>
      <c r="N147" s="3">
        <v>-119785.45</v>
      </c>
      <c r="O147" s="3">
        <v>171584.55</v>
      </c>
      <c r="P147" t="s">
        <v>37</v>
      </c>
      <c r="Q147" s="29">
        <f t="shared" si="21"/>
        <v>12</v>
      </c>
      <c r="R147" s="29">
        <f t="shared" si="22"/>
        <v>2</v>
      </c>
      <c r="S147" s="29">
        <f t="shared" si="23"/>
        <v>29</v>
      </c>
      <c r="T147" s="30">
        <f t="shared" si="24"/>
        <v>1</v>
      </c>
      <c r="U147" s="28">
        <f t="shared" si="25"/>
        <v>180.08999999999997</v>
      </c>
      <c r="V147" t="str">
        <f t="shared" si="26"/>
        <v>No</v>
      </c>
      <c r="W147" t="str">
        <f t="shared" si="27"/>
        <v>4/1/2010</v>
      </c>
      <c r="X147">
        <f t="shared" si="28"/>
        <v>1</v>
      </c>
      <c r="Y147">
        <f t="shared" si="29"/>
        <v>180.08999999999997</v>
      </c>
      <c r="Z147" t="str">
        <f t="shared" si="30"/>
        <v/>
      </c>
    </row>
    <row r="148" spans="1:26" ht="13" hidden="1" x14ac:dyDescent="0.25">
      <c r="A148" t="s">
        <v>3760</v>
      </c>
      <c r="B148" t="s">
        <v>124</v>
      </c>
      <c r="C148" t="s">
        <v>7</v>
      </c>
      <c r="D148" s="46">
        <v>6.6699999999999995E-2</v>
      </c>
      <c r="E148" s="2">
        <v>40269</v>
      </c>
      <c r="F148" t="s">
        <v>131</v>
      </c>
      <c r="G148" s="16">
        <v>44378</v>
      </c>
      <c r="H148" s="16">
        <v>44742</v>
      </c>
      <c r="I148" s="3">
        <v>2700</v>
      </c>
      <c r="J148" s="3">
        <v>-2205</v>
      </c>
      <c r="K148" s="3">
        <v>495</v>
      </c>
      <c r="L148" t="s">
        <v>36</v>
      </c>
      <c r="M148" s="3">
        <v>291370</v>
      </c>
      <c r="N148" s="3">
        <v>-119785.45</v>
      </c>
      <c r="O148" s="3">
        <v>171584.55</v>
      </c>
      <c r="P148" t="s">
        <v>37</v>
      </c>
      <c r="Q148" s="29">
        <f t="shared" si="21"/>
        <v>12</v>
      </c>
      <c r="R148" s="29">
        <f t="shared" si="22"/>
        <v>2</v>
      </c>
      <c r="S148" s="29">
        <f t="shared" si="23"/>
        <v>29</v>
      </c>
      <c r="T148" s="30">
        <f t="shared" si="24"/>
        <v>1</v>
      </c>
      <c r="U148" s="28">
        <f t="shared" si="25"/>
        <v>180.08999999999997</v>
      </c>
      <c r="V148" t="str">
        <f t="shared" si="26"/>
        <v>No</v>
      </c>
      <c r="W148" t="str">
        <f t="shared" si="27"/>
        <v>4/1/2010</v>
      </c>
      <c r="X148">
        <f t="shared" si="28"/>
        <v>1</v>
      </c>
      <c r="Y148">
        <f t="shared" si="29"/>
        <v>180.08999999999997</v>
      </c>
      <c r="Z148" t="str">
        <f t="shared" si="30"/>
        <v/>
      </c>
    </row>
    <row r="149" spans="1:26" ht="13" hidden="1" x14ac:dyDescent="0.25">
      <c r="A149" t="s">
        <v>3761</v>
      </c>
      <c r="B149" t="s">
        <v>124</v>
      </c>
      <c r="C149" t="s">
        <v>7</v>
      </c>
      <c r="D149" s="46">
        <v>6.6699999999999995E-2</v>
      </c>
      <c r="E149" s="2">
        <v>40269</v>
      </c>
      <c r="F149" t="s">
        <v>131</v>
      </c>
      <c r="G149" s="16">
        <v>44378</v>
      </c>
      <c r="H149" s="16">
        <v>44742</v>
      </c>
      <c r="I149" s="3">
        <v>2700</v>
      </c>
      <c r="J149" s="3">
        <v>-2205</v>
      </c>
      <c r="K149" s="3">
        <v>495</v>
      </c>
      <c r="L149" t="s">
        <v>36</v>
      </c>
      <c r="M149" s="3">
        <v>225132.01</v>
      </c>
      <c r="N149" s="3">
        <v>-92554.27</v>
      </c>
      <c r="O149" s="3">
        <v>132577.74</v>
      </c>
      <c r="P149" t="s">
        <v>37</v>
      </c>
      <c r="Q149" s="29">
        <f t="shared" si="21"/>
        <v>12</v>
      </c>
      <c r="R149" s="29">
        <f t="shared" si="22"/>
        <v>2</v>
      </c>
      <c r="S149" s="29">
        <f t="shared" si="23"/>
        <v>29</v>
      </c>
      <c r="T149" s="30">
        <f t="shared" si="24"/>
        <v>1</v>
      </c>
      <c r="U149" s="28">
        <f t="shared" si="25"/>
        <v>180.08999999999997</v>
      </c>
      <c r="V149" t="str">
        <f t="shared" si="26"/>
        <v>No</v>
      </c>
      <c r="W149" t="str">
        <f t="shared" si="27"/>
        <v>4/1/2010</v>
      </c>
      <c r="X149">
        <f t="shared" si="28"/>
        <v>1</v>
      </c>
      <c r="Y149">
        <f t="shared" si="29"/>
        <v>180.08999999999997</v>
      </c>
      <c r="Z149" t="str">
        <f t="shared" si="30"/>
        <v/>
      </c>
    </row>
    <row r="150" spans="1:26" ht="13" hidden="1" x14ac:dyDescent="0.25">
      <c r="A150" t="s">
        <v>3762</v>
      </c>
      <c r="B150" t="s">
        <v>124</v>
      </c>
      <c r="C150" t="s">
        <v>7</v>
      </c>
      <c r="D150" s="46">
        <v>6.6699999999999995E-2</v>
      </c>
      <c r="E150" s="2">
        <v>40269</v>
      </c>
      <c r="F150" t="s">
        <v>131</v>
      </c>
      <c r="G150" s="16">
        <v>44378</v>
      </c>
      <c r="H150" s="16">
        <v>44742</v>
      </c>
      <c r="I150" s="3">
        <v>2700</v>
      </c>
      <c r="J150" s="3">
        <v>-2205</v>
      </c>
      <c r="K150" s="3">
        <v>495</v>
      </c>
      <c r="L150" t="s">
        <v>36</v>
      </c>
      <c r="M150" s="3">
        <v>225132.01</v>
      </c>
      <c r="N150" s="3">
        <v>-92554.27</v>
      </c>
      <c r="O150" s="3">
        <v>132577.74</v>
      </c>
      <c r="P150" t="s">
        <v>37</v>
      </c>
      <c r="Q150" s="29">
        <f t="shared" si="21"/>
        <v>12</v>
      </c>
      <c r="R150" s="29">
        <f t="shared" si="22"/>
        <v>2</v>
      </c>
      <c r="S150" s="29">
        <f t="shared" si="23"/>
        <v>29</v>
      </c>
      <c r="T150" s="30">
        <f t="shared" si="24"/>
        <v>1</v>
      </c>
      <c r="U150" s="28">
        <f t="shared" si="25"/>
        <v>180.08999999999997</v>
      </c>
      <c r="V150" t="str">
        <f t="shared" si="26"/>
        <v>No</v>
      </c>
      <c r="W150" t="str">
        <f t="shared" si="27"/>
        <v>4/1/2010</v>
      </c>
      <c r="X150">
        <f t="shared" si="28"/>
        <v>1</v>
      </c>
      <c r="Y150">
        <f t="shared" si="29"/>
        <v>180.08999999999997</v>
      </c>
      <c r="Z150" t="str">
        <f t="shared" si="30"/>
        <v/>
      </c>
    </row>
    <row r="151" spans="1:26" ht="13" hidden="1" x14ac:dyDescent="0.25">
      <c r="A151" t="s">
        <v>3763</v>
      </c>
      <c r="B151" t="s">
        <v>124</v>
      </c>
      <c r="C151" t="s">
        <v>7</v>
      </c>
      <c r="D151" s="46">
        <v>6.6699999999999995E-2</v>
      </c>
      <c r="E151" s="2">
        <v>40269</v>
      </c>
      <c r="F151" t="s">
        <v>131</v>
      </c>
      <c r="G151" s="16">
        <v>44378</v>
      </c>
      <c r="H151" s="16">
        <v>44742</v>
      </c>
      <c r="I151" s="3">
        <v>2700</v>
      </c>
      <c r="J151" s="3">
        <v>-2205</v>
      </c>
      <c r="K151" s="3">
        <v>495</v>
      </c>
      <c r="L151" t="s">
        <v>36</v>
      </c>
      <c r="M151" s="3">
        <v>225132.01</v>
      </c>
      <c r="N151" s="3">
        <v>-92554.27</v>
      </c>
      <c r="O151" s="3">
        <v>132577.74</v>
      </c>
      <c r="P151" t="s">
        <v>37</v>
      </c>
      <c r="Q151" s="29">
        <f t="shared" si="21"/>
        <v>12</v>
      </c>
      <c r="R151" s="29">
        <f t="shared" si="22"/>
        <v>2</v>
      </c>
      <c r="S151" s="29">
        <f t="shared" si="23"/>
        <v>29</v>
      </c>
      <c r="T151" s="30">
        <f t="shared" si="24"/>
        <v>1</v>
      </c>
      <c r="U151" s="28">
        <f t="shared" si="25"/>
        <v>180.08999999999997</v>
      </c>
      <c r="V151" t="str">
        <f t="shared" si="26"/>
        <v>No</v>
      </c>
      <c r="W151" t="str">
        <f t="shared" si="27"/>
        <v>4/1/2010</v>
      </c>
      <c r="X151">
        <f t="shared" si="28"/>
        <v>1</v>
      </c>
      <c r="Y151">
        <f t="shared" si="29"/>
        <v>180.08999999999997</v>
      </c>
      <c r="Z151" t="str">
        <f t="shared" si="30"/>
        <v/>
      </c>
    </row>
    <row r="152" spans="1:26" ht="13" hidden="1" x14ac:dyDescent="0.25">
      <c r="A152" t="s">
        <v>3764</v>
      </c>
      <c r="B152" t="s">
        <v>124</v>
      </c>
      <c r="C152" t="s">
        <v>7</v>
      </c>
      <c r="D152" s="46">
        <v>6.6699999999999995E-2</v>
      </c>
      <c r="E152" s="2">
        <v>40269</v>
      </c>
      <c r="F152" t="s">
        <v>131</v>
      </c>
      <c r="G152" s="16">
        <v>44378</v>
      </c>
      <c r="H152" s="16">
        <v>44742</v>
      </c>
      <c r="I152" s="3">
        <v>2700</v>
      </c>
      <c r="J152" s="3">
        <v>-2205</v>
      </c>
      <c r="K152" s="3">
        <v>495</v>
      </c>
      <c r="L152" t="s">
        <v>36</v>
      </c>
      <c r="M152" s="3">
        <v>225132.01</v>
      </c>
      <c r="N152" s="3">
        <v>-92554.27</v>
      </c>
      <c r="O152" s="3">
        <v>132577.74</v>
      </c>
      <c r="P152" t="s">
        <v>37</v>
      </c>
      <c r="Q152" s="29">
        <f t="shared" si="21"/>
        <v>12</v>
      </c>
      <c r="R152" s="29">
        <f t="shared" si="22"/>
        <v>2</v>
      </c>
      <c r="S152" s="29">
        <f t="shared" si="23"/>
        <v>29</v>
      </c>
      <c r="T152" s="30">
        <f t="shared" si="24"/>
        <v>1</v>
      </c>
      <c r="U152" s="28">
        <f t="shared" si="25"/>
        <v>180.08999999999997</v>
      </c>
      <c r="V152" t="str">
        <f t="shared" si="26"/>
        <v>No</v>
      </c>
      <c r="W152" t="str">
        <f t="shared" si="27"/>
        <v>4/1/2010</v>
      </c>
      <c r="X152">
        <f t="shared" si="28"/>
        <v>1</v>
      </c>
      <c r="Y152">
        <f t="shared" si="29"/>
        <v>180.08999999999997</v>
      </c>
      <c r="Z152" t="str">
        <f t="shared" si="30"/>
        <v/>
      </c>
    </row>
    <row r="153" spans="1:26" ht="13" hidden="1" x14ac:dyDescent="0.25">
      <c r="A153" t="s">
        <v>3765</v>
      </c>
      <c r="B153" t="s">
        <v>124</v>
      </c>
      <c r="C153" t="s">
        <v>7</v>
      </c>
      <c r="D153" s="46">
        <v>6.6699999999999995E-2</v>
      </c>
      <c r="E153" s="2">
        <v>40269</v>
      </c>
      <c r="F153" t="s">
        <v>131</v>
      </c>
      <c r="G153" s="16">
        <v>44378</v>
      </c>
      <c r="H153" s="16">
        <v>44742</v>
      </c>
      <c r="I153" s="3">
        <v>2700</v>
      </c>
      <c r="J153" s="3">
        <v>-2205</v>
      </c>
      <c r="K153" s="3">
        <v>495</v>
      </c>
      <c r="L153" t="s">
        <v>36</v>
      </c>
      <c r="M153" s="3">
        <v>264095.01</v>
      </c>
      <c r="N153" s="3">
        <v>-108572.38</v>
      </c>
      <c r="O153" s="3">
        <v>155522.63</v>
      </c>
      <c r="P153" t="s">
        <v>37</v>
      </c>
      <c r="Q153" s="29">
        <f t="shared" si="21"/>
        <v>12</v>
      </c>
      <c r="R153" s="29">
        <f t="shared" si="22"/>
        <v>2</v>
      </c>
      <c r="S153" s="29">
        <f t="shared" si="23"/>
        <v>29</v>
      </c>
      <c r="T153" s="30">
        <f t="shared" si="24"/>
        <v>1</v>
      </c>
      <c r="U153" s="28">
        <f t="shared" si="25"/>
        <v>180.08999999999997</v>
      </c>
      <c r="V153" t="str">
        <f t="shared" si="26"/>
        <v>No</v>
      </c>
      <c r="W153" t="str">
        <f t="shared" si="27"/>
        <v>4/1/2010</v>
      </c>
      <c r="X153">
        <f t="shared" si="28"/>
        <v>1</v>
      </c>
      <c r="Y153">
        <f t="shared" si="29"/>
        <v>180.08999999999997</v>
      </c>
      <c r="Z153" t="str">
        <f t="shared" si="30"/>
        <v/>
      </c>
    </row>
    <row r="154" spans="1:26" ht="13" hidden="1" x14ac:dyDescent="0.25">
      <c r="A154" t="s">
        <v>3766</v>
      </c>
      <c r="B154" t="s">
        <v>124</v>
      </c>
      <c r="C154" t="s">
        <v>7</v>
      </c>
      <c r="D154" s="46">
        <v>6.6699999999999995E-2</v>
      </c>
      <c r="E154" s="2">
        <v>40269</v>
      </c>
      <c r="F154" t="s">
        <v>131</v>
      </c>
      <c r="G154" s="16">
        <v>44378</v>
      </c>
      <c r="H154" s="16">
        <v>44742</v>
      </c>
      <c r="I154" s="3">
        <v>2700</v>
      </c>
      <c r="J154" s="3">
        <v>-2205</v>
      </c>
      <c r="K154" s="3">
        <v>495</v>
      </c>
      <c r="L154" t="s">
        <v>36</v>
      </c>
      <c r="M154" s="3">
        <v>264095.01</v>
      </c>
      <c r="N154" s="3">
        <v>-108572.38</v>
      </c>
      <c r="O154" s="3">
        <v>155522.63</v>
      </c>
      <c r="P154" t="s">
        <v>37</v>
      </c>
      <c r="Q154" s="29">
        <f t="shared" si="21"/>
        <v>12</v>
      </c>
      <c r="R154" s="29">
        <f t="shared" si="22"/>
        <v>2</v>
      </c>
      <c r="S154" s="29">
        <f t="shared" si="23"/>
        <v>29</v>
      </c>
      <c r="T154" s="30">
        <f t="shared" si="24"/>
        <v>1</v>
      </c>
      <c r="U154" s="28">
        <f t="shared" si="25"/>
        <v>180.08999999999997</v>
      </c>
      <c r="V154" t="str">
        <f t="shared" si="26"/>
        <v>No</v>
      </c>
      <c r="W154" t="str">
        <f t="shared" si="27"/>
        <v>4/1/2010</v>
      </c>
      <c r="X154">
        <f t="shared" si="28"/>
        <v>1</v>
      </c>
      <c r="Y154">
        <f t="shared" si="29"/>
        <v>180.08999999999997</v>
      </c>
      <c r="Z154" t="str">
        <f t="shared" si="30"/>
        <v/>
      </c>
    </row>
    <row r="155" spans="1:26" ht="13" hidden="1" x14ac:dyDescent="0.25">
      <c r="A155" t="s">
        <v>236</v>
      </c>
      <c r="B155" t="s">
        <v>124</v>
      </c>
      <c r="C155" t="s">
        <v>7</v>
      </c>
      <c r="D155" s="46">
        <v>6.6699999999999995E-2</v>
      </c>
      <c r="E155" s="2">
        <v>40269</v>
      </c>
      <c r="F155" t="s">
        <v>131</v>
      </c>
      <c r="G155" s="16">
        <v>44378</v>
      </c>
      <c r="H155" s="16">
        <v>44742</v>
      </c>
      <c r="I155" s="3">
        <v>2753.72</v>
      </c>
      <c r="J155" s="3">
        <v>-2248.87</v>
      </c>
      <c r="K155" s="3">
        <v>504.85</v>
      </c>
      <c r="L155" t="s">
        <v>36</v>
      </c>
      <c r="M155" s="3">
        <v>264095.01</v>
      </c>
      <c r="N155" s="3">
        <v>-108572.38</v>
      </c>
      <c r="O155" s="3">
        <v>155522.63</v>
      </c>
      <c r="P155" t="s">
        <v>37</v>
      </c>
      <c r="Q155" s="29">
        <f t="shared" si="21"/>
        <v>12</v>
      </c>
      <c r="R155" s="29">
        <f t="shared" si="22"/>
        <v>2</v>
      </c>
      <c r="S155" s="29">
        <f t="shared" si="23"/>
        <v>29</v>
      </c>
      <c r="T155" s="30">
        <f t="shared" si="24"/>
        <v>1</v>
      </c>
      <c r="U155" s="28">
        <f t="shared" si="25"/>
        <v>183.67312399999997</v>
      </c>
      <c r="V155" t="str">
        <f t="shared" si="26"/>
        <v>No</v>
      </c>
      <c r="W155" t="str">
        <f t="shared" si="27"/>
        <v>4/1/2010</v>
      </c>
      <c r="X155">
        <f t="shared" si="28"/>
        <v>1</v>
      </c>
      <c r="Y155">
        <f t="shared" si="29"/>
        <v>183.67312399999997</v>
      </c>
      <c r="Z155" t="str">
        <f t="shared" si="30"/>
        <v/>
      </c>
    </row>
    <row r="156" spans="1:26" ht="13" hidden="1" x14ac:dyDescent="0.25">
      <c r="A156" t="s">
        <v>238</v>
      </c>
      <c r="B156" t="s">
        <v>124</v>
      </c>
      <c r="C156" t="s">
        <v>7</v>
      </c>
      <c r="D156" s="46">
        <v>6.6699999999999995E-2</v>
      </c>
      <c r="E156" s="2">
        <v>40269</v>
      </c>
      <c r="F156" t="s">
        <v>131</v>
      </c>
      <c r="G156" s="16">
        <v>44378</v>
      </c>
      <c r="H156" s="16">
        <v>44742</v>
      </c>
      <c r="I156" s="3">
        <v>2753.72</v>
      </c>
      <c r="J156" s="3">
        <v>-2248.87</v>
      </c>
      <c r="K156" s="3">
        <v>504.85</v>
      </c>
      <c r="L156" t="s">
        <v>36</v>
      </c>
      <c r="M156" s="3">
        <v>264095.01</v>
      </c>
      <c r="N156" s="3">
        <v>-108572.38</v>
      </c>
      <c r="O156" s="3">
        <v>155522.63</v>
      </c>
      <c r="P156" t="s">
        <v>37</v>
      </c>
      <c r="Q156" s="29">
        <f t="shared" si="21"/>
        <v>12</v>
      </c>
      <c r="R156" s="29">
        <f t="shared" si="22"/>
        <v>2</v>
      </c>
      <c r="S156" s="29">
        <f t="shared" si="23"/>
        <v>29</v>
      </c>
      <c r="T156" s="30">
        <f t="shared" si="24"/>
        <v>1</v>
      </c>
      <c r="U156" s="28">
        <f t="shared" si="25"/>
        <v>183.67312399999997</v>
      </c>
      <c r="V156" t="str">
        <f t="shared" si="26"/>
        <v>No</v>
      </c>
      <c r="W156" t="str">
        <f t="shared" si="27"/>
        <v>4/1/2010</v>
      </c>
      <c r="X156">
        <f t="shared" si="28"/>
        <v>1</v>
      </c>
      <c r="Y156">
        <f t="shared" si="29"/>
        <v>183.67312399999997</v>
      </c>
      <c r="Z156" t="str">
        <f t="shared" si="30"/>
        <v/>
      </c>
    </row>
    <row r="157" spans="1:26" ht="13" hidden="1" x14ac:dyDescent="0.25">
      <c r="A157" t="s">
        <v>3767</v>
      </c>
      <c r="B157" t="s">
        <v>124</v>
      </c>
      <c r="C157" t="s">
        <v>7</v>
      </c>
      <c r="D157" s="46">
        <v>6.6699999999999995E-2</v>
      </c>
      <c r="E157" s="2">
        <v>40269</v>
      </c>
      <c r="F157" t="s">
        <v>131</v>
      </c>
      <c r="G157" s="16">
        <v>44378</v>
      </c>
      <c r="H157" s="16">
        <v>44742</v>
      </c>
      <c r="I157" s="3">
        <v>2753.72</v>
      </c>
      <c r="J157" s="3">
        <v>-2248.87</v>
      </c>
      <c r="K157" s="3">
        <v>504.85</v>
      </c>
      <c r="L157" t="s">
        <v>36</v>
      </c>
      <c r="M157" s="3">
        <v>264095.01</v>
      </c>
      <c r="N157" s="3">
        <v>-108572.38</v>
      </c>
      <c r="O157" s="3">
        <v>155522.63</v>
      </c>
      <c r="P157" t="s">
        <v>37</v>
      </c>
      <c r="Q157" s="29">
        <f t="shared" si="21"/>
        <v>12</v>
      </c>
      <c r="R157" s="29">
        <f t="shared" si="22"/>
        <v>2</v>
      </c>
      <c r="S157" s="29">
        <f t="shared" si="23"/>
        <v>29</v>
      </c>
      <c r="T157" s="30">
        <f t="shared" si="24"/>
        <v>1</v>
      </c>
      <c r="U157" s="28">
        <f t="shared" si="25"/>
        <v>183.67312399999997</v>
      </c>
      <c r="V157" t="str">
        <f t="shared" si="26"/>
        <v>No</v>
      </c>
      <c r="W157" t="str">
        <f t="shared" si="27"/>
        <v>4/1/2010</v>
      </c>
      <c r="X157">
        <f t="shared" si="28"/>
        <v>1</v>
      </c>
      <c r="Y157">
        <f t="shared" si="29"/>
        <v>183.67312399999997</v>
      </c>
      <c r="Z157" t="str">
        <f t="shared" si="30"/>
        <v/>
      </c>
    </row>
    <row r="158" spans="1:26" ht="13" hidden="1" x14ac:dyDescent="0.25">
      <c r="A158" t="s">
        <v>240</v>
      </c>
      <c r="B158" t="s">
        <v>124</v>
      </c>
      <c r="C158" t="s">
        <v>7</v>
      </c>
      <c r="D158" s="46">
        <v>6.6699999999999995E-2</v>
      </c>
      <c r="E158" s="2">
        <v>40269</v>
      </c>
      <c r="F158" t="s">
        <v>131</v>
      </c>
      <c r="G158" s="16">
        <v>44378</v>
      </c>
      <c r="H158" s="16">
        <v>44742</v>
      </c>
      <c r="I158" s="3">
        <v>2753.72</v>
      </c>
      <c r="J158" s="3">
        <v>-2248.87</v>
      </c>
      <c r="K158" s="3">
        <v>504.85</v>
      </c>
      <c r="L158" t="s">
        <v>36</v>
      </c>
      <c r="M158" s="3">
        <v>264095.01</v>
      </c>
      <c r="N158" s="3">
        <v>-108572.38</v>
      </c>
      <c r="O158" s="3">
        <v>155522.63</v>
      </c>
      <c r="P158" t="s">
        <v>37</v>
      </c>
      <c r="Q158" s="29">
        <f t="shared" si="21"/>
        <v>12</v>
      </c>
      <c r="R158" s="29">
        <f t="shared" si="22"/>
        <v>2</v>
      </c>
      <c r="S158" s="29">
        <f t="shared" si="23"/>
        <v>29</v>
      </c>
      <c r="T158" s="30">
        <f t="shared" si="24"/>
        <v>1</v>
      </c>
      <c r="U158" s="28">
        <f t="shared" si="25"/>
        <v>183.67312399999997</v>
      </c>
      <c r="V158" t="str">
        <f t="shared" si="26"/>
        <v>No</v>
      </c>
      <c r="W158" t="str">
        <f t="shared" si="27"/>
        <v>4/1/2010</v>
      </c>
      <c r="X158">
        <f t="shared" si="28"/>
        <v>1</v>
      </c>
      <c r="Y158">
        <f t="shared" si="29"/>
        <v>183.67312399999997</v>
      </c>
      <c r="Z158" t="str">
        <f t="shared" si="30"/>
        <v/>
      </c>
    </row>
    <row r="159" spans="1:26" ht="13" hidden="1" x14ac:dyDescent="0.25">
      <c r="A159" t="s">
        <v>242</v>
      </c>
      <c r="B159" t="s">
        <v>124</v>
      </c>
      <c r="C159" t="s">
        <v>7</v>
      </c>
      <c r="D159" s="46">
        <v>6.6699999999999995E-2</v>
      </c>
      <c r="E159" s="2">
        <v>40269</v>
      </c>
      <c r="F159" t="s">
        <v>131</v>
      </c>
      <c r="G159" s="16">
        <v>44378</v>
      </c>
      <c r="H159" s="16">
        <v>44742</v>
      </c>
      <c r="I159" s="3">
        <v>2753.72</v>
      </c>
      <c r="J159" s="3">
        <v>-2248.87</v>
      </c>
      <c r="K159" s="3">
        <v>504.85</v>
      </c>
      <c r="L159" t="s">
        <v>36</v>
      </c>
      <c r="M159" s="3">
        <v>1615965.47</v>
      </c>
      <c r="N159" s="3">
        <v>-664341.36</v>
      </c>
      <c r="O159" s="3">
        <v>951624.11</v>
      </c>
      <c r="P159" t="s">
        <v>37</v>
      </c>
      <c r="Q159" s="29">
        <f t="shared" si="21"/>
        <v>12</v>
      </c>
      <c r="R159" s="29">
        <f t="shared" si="22"/>
        <v>2</v>
      </c>
      <c r="S159" s="29">
        <f t="shared" si="23"/>
        <v>29</v>
      </c>
      <c r="T159" s="30">
        <f t="shared" si="24"/>
        <v>1</v>
      </c>
      <c r="U159" s="28">
        <f t="shared" si="25"/>
        <v>183.67312399999997</v>
      </c>
      <c r="V159" t="str">
        <f t="shared" si="26"/>
        <v>No</v>
      </c>
      <c r="W159" t="str">
        <f t="shared" si="27"/>
        <v>4/1/2010</v>
      </c>
      <c r="X159">
        <f t="shared" si="28"/>
        <v>1</v>
      </c>
      <c r="Y159">
        <f t="shared" si="29"/>
        <v>183.67312399999997</v>
      </c>
      <c r="Z159" t="str">
        <f t="shared" si="30"/>
        <v/>
      </c>
    </row>
    <row r="160" spans="1:26" ht="13" hidden="1" x14ac:dyDescent="0.25">
      <c r="A160" t="s">
        <v>244</v>
      </c>
      <c r="B160" t="s">
        <v>124</v>
      </c>
      <c r="C160" t="s">
        <v>7</v>
      </c>
      <c r="D160" s="46">
        <v>6.6699999999999995E-2</v>
      </c>
      <c r="E160" s="2">
        <v>40269</v>
      </c>
      <c r="F160" t="s">
        <v>131</v>
      </c>
      <c r="G160" s="16">
        <v>44378</v>
      </c>
      <c r="H160" s="16">
        <v>44742</v>
      </c>
      <c r="I160" s="3">
        <v>2753.72</v>
      </c>
      <c r="J160" s="3">
        <v>-2248.87</v>
      </c>
      <c r="K160" s="3">
        <v>504.85</v>
      </c>
      <c r="L160" t="s">
        <v>36</v>
      </c>
      <c r="M160" s="3">
        <v>723864.98</v>
      </c>
      <c r="N160" s="3">
        <v>-297588.95</v>
      </c>
      <c r="O160" s="3">
        <v>426276.03</v>
      </c>
      <c r="P160" t="s">
        <v>37</v>
      </c>
      <c r="Q160" s="29">
        <f t="shared" si="21"/>
        <v>12</v>
      </c>
      <c r="R160" s="29">
        <f t="shared" si="22"/>
        <v>2</v>
      </c>
      <c r="S160" s="29">
        <f t="shared" si="23"/>
        <v>29</v>
      </c>
      <c r="T160" s="30">
        <f t="shared" si="24"/>
        <v>1</v>
      </c>
      <c r="U160" s="28">
        <f t="shared" si="25"/>
        <v>183.67312399999997</v>
      </c>
      <c r="V160" t="str">
        <f t="shared" si="26"/>
        <v>No</v>
      </c>
      <c r="W160" t="str">
        <f t="shared" si="27"/>
        <v>4/1/2010</v>
      </c>
      <c r="X160">
        <f t="shared" si="28"/>
        <v>1</v>
      </c>
      <c r="Y160">
        <f t="shared" si="29"/>
        <v>183.67312399999997</v>
      </c>
      <c r="Z160" t="str">
        <f t="shared" si="30"/>
        <v/>
      </c>
    </row>
    <row r="161" spans="1:26" ht="13" hidden="1" x14ac:dyDescent="0.25">
      <c r="A161" t="s">
        <v>3768</v>
      </c>
      <c r="B161" t="s">
        <v>124</v>
      </c>
      <c r="C161" t="s">
        <v>7</v>
      </c>
      <c r="D161" s="46">
        <v>6.6699999999999995E-2</v>
      </c>
      <c r="E161" s="2">
        <v>40269</v>
      </c>
      <c r="F161" t="s">
        <v>131</v>
      </c>
      <c r="G161" s="16">
        <v>44378</v>
      </c>
      <c r="H161" s="16">
        <v>44742</v>
      </c>
      <c r="I161" s="3">
        <v>2753.72</v>
      </c>
      <c r="J161" s="3">
        <v>-2248.87</v>
      </c>
      <c r="K161" s="3">
        <v>504.85</v>
      </c>
      <c r="L161" t="s">
        <v>36</v>
      </c>
      <c r="M161" s="3">
        <v>723864.98</v>
      </c>
      <c r="N161" s="3">
        <v>-297588.95</v>
      </c>
      <c r="O161" s="3">
        <v>426276.03</v>
      </c>
      <c r="P161" t="s">
        <v>37</v>
      </c>
      <c r="Q161" s="29">
        <f t="shared" si="21"/>
        <v>12</v>
      </c>
      <c r="R161" s="29">
        <f t="shared" si="22"/>
        <v>2</v>
      </c>
      <c r="S161" s="29">
        <f t="shared" si="23"/>
        <v>29</v>
      </c>
      <c r="T161" s="30">
        <f t="shared" si="24"/>
        <v>1</v>
      </c>
      <c r="U161" s="28">
        <f t="shared" si="25"/>
        <v>183.67312399999997</v>
      </c>
      <c r="V161" t="str">
        <f t="shared" si="26"/>
        <v>No</v>
      </c>
      <c r="W161" t="str">
        <f t="shared" si="27"/>
        <v>4/1/2010</v>
      </c>
      <c r="X161">
        <f t="shared" si="28"/>
        <v>1</v>
      </c>
      <c r="Y161">
        <f t="shared" si="29"/>
        <v>183.67312399999997</v>
      </c>
      <c r="Z161" t="str">
        <f t="shared" si="30"/>
        <v/>
      </c>
    </row>
    <row r="162" spans="1:26" ht="13" hidden="1" x14ac:dyDescent="0.25">
      <c r="A162" t="s">
        <v>245</v>
      </c>
      <c r="B162" t="s">
        <v>124</v>
      </c>
      <c r="C162" t="s">
        <v>7</v>
      </c>
      <c r="D162" s="46">
        <v>6.6699999999999995E-2</v>
      </c>
      <c r="E162" s="2">
        <v>40269</v>
      </c>
      <c r="F162" t="s">
        <v>131</v>
      </c>
      <c r="G162" s="16">
        <v>44378</v>
      </c>
      <c r="H162" s="16">
        <v>44742</v>
      </c>
      <c r="I162" s="3">
        <v>2753.72</v>
      </c>
      <c r="J162" s="3">
        <v>-2248.87</v>
      </c>
      <c r="K162" s="3">
        <v>504.85</v>
      </c>
      <c r="L162" t="s">
        <v>36</v>
      </c>
      <c r="M162" s="3">
        <v>71615</v>
      </c>
      <c r="N162" s="3">
        <v>-29441.71</v>
      </c>
      <c r="O162" s="3">
        <v>42173.29</v>
      </c>
      <c r="P162" t="s">
        <v>37</v>
      </c>
      <c r="Q162" s="29">
        <f t="shared" si="21"/>
        <v>12</v>
      </c>
      <c r="R162" s="29">
        <f t="shared" si="22"/>
        <v>2</v>
      </c>
      <c r="S162" s="29">
        <f t="shared" si="23"/>
        <v>29</v>
      </c>
      <c r="T162" s="30">
        <f t="shared" si="24"/>
        <v>1</v>
      </c>
      <c r="U162" s="28">
        <f t="shared" si="25"/>
        <v>183.67312399999997</v>
      </c>
      <c r="V162" t="str">
        <f t="shared" si="26"/>
        <v>No</v>
      </c>
      <c r="W162" t="str">
        <f t="shared" si="27"/>
        <v>4/1/2010</v>
      </c>
      <c r="X162">
        <f t="shared" si="28"/>
        <v>1</v>
      </c>
      <c r="Y162">
        <f t="shared" si="29"/>
        <v>183.67312399999997</v>
      </c>
      <c r="Z162" t="str">
        <f t="shared" si="30"/>
        <v/>
      </c>
    </row>
    <row r="163" spans="1:26" ht="13" hidden="1" x14ac:dyDescent="0.25">
      <c r="A163" t="s">
        <v>247</v>
      </c>
      <c r="B163" t="s">
        <v>124</v>
      </c>
      <c r="C163" t="s">
        <v>7</v>
      </c>
      <c r="D163" s="46">
        <v>6.6699999999999995E-2</v>
      </c>
      <c r="E163" s="2">
        <v>40269</v>
      </c>
      <c r="F163" t="s">
        <v>131</v>
      </c>
      <c r="G163" s="16">
        <v>44378</v>
      </c>
      <c r="H163" s="16">
        <v>44742</v>
      </c>
      <c r="I163" s="3">
        <v>2753.72</v>
      </c>
      <c r="J163" s="3">
        <v>-2248.87</v>
      </c>
      <c r="K163" s="3">
        <v>504.85</v>
      </c>
      <c r="L163" t="s">
        <v>36</v>
      </c>
      <c r="M163" s="3">
        <v>71615</v>
      </c>
      <c r="N163" s="3">
        <v>-29441.71</v>
      </c>
      <c r="O163" s="3">
        <v>42173.29</v>
      </c>
      <c r="P163" t="s">
        <v>37</v>
      </c>
      <c r="Q163" s="29">
        <f t="shared" si="21"/>
        <v>12</v>
      </c>
      <c r="R163" s="29">
        <f t="shared" si="22"/>
        <v>2</v>
      </c>
      <c r="S163" s="29">
        <f t="shared" si="23"/>
        <v>29</v>
      </c>
      <c r="T163" s="30">
        <f t="shared" si="24"/>
        <v>1</v>
      </c>
      <c r="U163" s="28">
        <f t="shared" si="25"/>
        <v>183.67312399999997</v>
      </c>
      <c r="V163" t="str">
        <f t="shared" si="26"/>
        <v>No</v>
      </c>
      <c r="W163" t="str">
        <f t="shared" si="27"/>
        <v>4/1/2010</v>
      </c>
      <c r="X163">
        <f t="shared" si="28"/>
        <v>1</v>
      </c>
      <c r="Y163">
        <f t="shared" si="29"/>
        <v>183.67312399999997</v>
      </c>
      <c r="Z163" t="str">
        <f t="shared" si="30"/>
        <v/>
      </c>
    </row>
    <row r="164" spans="1:26" ht="13" hidden="1" x14ac:dyDescent="0.25">
      <c r="A164" t="s">
        <v>248</v>
      </c>
      <c r="B164" t="s">
        <v>124</v>
      </c>
      <c r="C164" t="s">
        <v>7</v>
      </c>
      <c r="D164" s="46">
        <v>6.6699999999999995E-2</v>
      </c>
      <c r="E164" s="2">
        <v>40269</v>
      </c>
      <c r="F164" t="s">
        <v>131</v>
      </c>
      <c r="G164" s="16">
        <v>44378</v>
      </c>
      <c r="H164" s="16">
        <v>44742</v>
      </c>
      <c r="I164" s="3">
        <v>2753.72</v>
      </c>
      <c r="J164" s="3">
        <v>-2248.87</v>
      </c>
      <c r="K164" s="3">
        <v>504.85</v>
      </c>
      <c r="L164" t="s">
        <v>36</v>
      </c>
      <c r="M164" s="3">
        <v>71615</v>
      </c>
      <c r="N164" s="3">
        <v>-29441.71</v>
      </c>
      <c r="O164" s="3">
        <v>42173.29</v>
      </c>
      <c r="P164" t="s">
        <v>37</v>
      </c>
      <c r="Q164" s="29">
        <f t="shared" si="21"/>
        <v>12</v>
      </c>
      <c r="R164" s="29">
        <f t="shared" si="22"/>
        <v>2</v>
      </c>
      <c r="S164" s="29">
        <f t="shared" si="23"/>
        <v>29</v>
      </c>
      <c r="T164" s="30">
        <f t="shared" si="24"/>
        <v>1</v>
      </c>
      <c r="U164" s="28">
        <f t="shared" si="25"/>
        <v>183.67312399999997</v>
      </c>
      <c r="V164" t="str">
        <f t="shared" si="26"/>
        <v>No</v>
      </c>
      <c r="W164" t="str">
        <f t="shared" si="27"/>
        <v>4/1/2010</v>
      </c>
      <c r="X164">
        <f t="shared" si="28"/>
        <v>1</v>
      </c>
      <c r="Y164">
        <f t="shared" si="29"/>
        <v>183.67312399999997</v>
      </c>
      <c r="Z164" t="str">
        <f t="shared" si="30"/>
        <v/>
      </c>
    </row>
    <row r="165" spans="1:26" ht="13" hidden="1" x14ac:dyDescent="0.25">
      <c r="A165" t="s">
        <v>249</v>
      </c>
      <c r="B165" t="s">
        <v>124</v>
      </c>
      <c r="C165" t="s">
        <v>7</v>
      </c>
      <c r="D165" s="46">
        <v>6.6699999999999995E-2</v>
      </c>
      <c r="E165" s="2">
        <v>40269</v>
      </c>
      <c r="F165" t="s">
        <v>131</v>
      </c>
      <c r="G165" s="16">
        <v>44378</v>
      </c>
      <c r="H165" s="16">
        <v>44742</v>
      </c>
      <c r="I165" s="3">
        <v>2753.72</v>
      </c>
      <c r="J165" s="3">
        <v>-2248.87</v>
      </c>
      <c r="K165" s="3">
        <v>504.85</v>
      </c>
      <c r="L165" t="s">
        <v>36</v>
      </c>
      <c r="M165" s="3">
        <v>71615</v>
      </c>
      <c r="N165" s="3">
        <v>-29441.71</v>
      </c>
      <c r="O165" s="3">
        <v>42173.29</v>
      </c>
      <c r="P165" t="s">
        <v>37</v>
      </c>
      <c r="Q165" s="29">
        <f t="shared" si="21"/>
        <v>12</v>
      </c>
      <c r="R165" s="29">
        <f t="shared" si="22"/>
        <v>2</v>
      </c>
      <c r="S165" s="29">
        <f t="shared" si="23"/>
        <v>29</v>
      </c>
      <c r="T165" s="30">
        <f t="shared" si="24"/>
        <v>1</v>
      </c>
      <c r="U165" s="28">
        <f t="shared" si="25"/>
        <v>183.67312399999997</v>
      </c>
      <c r="V165" t="str">
        <f t="shared" si="26"/>
        <v>No</v>
      </c>
      <c r="W165" t="str">
        <f t="shared" si="27"/>
        <v>4/1/2010</v>
      </c>
      <c r="X165">
        <f t="shared" si="28"/>
        <v>1</v>
      </c>
      <c r="Y165">
        <f t="shared" si="29"/>
        <v>183.67312399999997</v>
      </c>
      <c r="Z165" t="str">
        <f t="shared" si="30"/>
        <v/>
      </c>
    </row>
    <row r="166" spans="1:26" ht="13" hidden="1" x14ac:dyDescent="0.25">
      <c r="A166" t="s">
        <v>250</v>
      </c>
      <c r="B166" t="s">
        <v>124</v>
      </c>
      <c r="C166" t="s">
        <v>7</v>
      </c>
      <c r="D166" s="46">
        <v>6.6699999999999995E-2</v>
      </c>
      <c r="E166" s="2">
        <v>40269</v>
      </c>
      <c r="F166" t="s">
        <v>131</v>
      </c>
      <c r="G166" s="16">
        <v>44378</v>
      </c>
      <c r="H166" s="16">
        <v>44742</v>
      </c>
      <c r="I166" s="3">
        <v>2753.72</v>
      </c>
      <c r="J166" s="3">
        <v>-2248.87</v>
      </c>
      <c r="K166" s="3">
        <v>504.85</v>
      </c>
      <c r="L166" t="s">
        <v>36</v>
      </c>
      <c r="M166" s="3">
        <v>71615</v>
      </c>
      <c r="N166" s="3">
        <v>-29441.71</v>
      </c>
      <c r="O166" s="3">
        <v>42173.29</v>
      </c>
      <c r="P166" t="s">
        <v>37</v>
      </c>
      <c r="Q166" s="29">
        <f t="shared" si="21"/>
        <v>12</v>
      </c>
      <c r="R166" s="29">
        <f t="shared" si="22"/>
        <v>2</v>
      </c>
      <c r="S166" s="29">
        <f t="shared" si="23"/>
        <v>29</v>
      </c>
      <c r="T166" s="30">
        <f t="shared" si="24"/>
        <v>1</v>
      </c>
      <c r="U166" s="28">
        <f t="shared" si="25"/>
        <v>183.67312399999997</v>
      </c>
      <c r="V166" t="str">
        <f t="shared" si="26"/>
        <v>No</v>
      </c>
      <c r="W166" t="str">
        <f t="shared" si="27"/>
        <v>4/1/2010</v>
      </c>
      <c r="X166">
        <f t="shared" si="28"/>
        <v>1</v>
      </c>
      <c r="Y166">
        <f t="shared" si="29"/>
        <v>183.67312399999997</v>
      </c>
      <c r="Z166" t="str">
        <f t="shared" si="30"/>
        <v/>
      </c>
    </row>
    <row r="167" spans="1:26" ht="13" hidden="1" x14ac:dyDescent="0.25">
      <c r="A167" t="s">
        <v>251</v>
      </c>
      <c r="B167" t="s">
        <v>124</v>
      </c>
      <c r="C167" t="s">
        <v>7</v>
      </c>
      <c r="D167" s="46">
        <v>6.6699999999999995E-2</v>
      </c>
      <c r="E167" s="2">
        <v>40269</v>
      </c>
      <c r="F167" t="s">
        <v>131</v>
      </c>
      <c r="G167" s="16">
        <v>44378</v>
      </c>
      <c r="H167" s="16">
        <v>44742</v>
      </c>
      <c r="I167" s="3">
        <v>2753.72</v>
      </c>
      <c r="J167" s="3">
        <v>-2248.87</v>
      </c>
      <c r="K167" s="3">
        <v>504.85</v>
      </c>
      <c r="L167" t="s">
        <v>36</v>
      </c>
      <c r="M167" s="3">
        <v>71615</v>
      </c>
      <c r="N167" s="3">
        <v>-29441.71</v>
      </c>
      <c r="O167" s="3">
        <v>42173.29</v>
      </c>
      <c r="P167" t="s">
        <v>37</v>
      </c>
      <c r="Q167" s="29">
        <f t="shared" si="21"/>
        <v>12</v>
      </c>
      <c r="R167" s="29">
        <f t="shared" si="22"/>
        <v>2</v>
      </c>
      <c r="S167" s="29">
        <f t="shared" si="23"/>
        <v>29</v>
      </c>
      <c r="T167" s="30">
        <f t="shared" si="24"/>
        <v>1</v>
      </c>
      <c r="U167" s="28">
        <f t="shared" si="25"/>
        <v>183.67312399999997</v>
      </c>
      <c r="V167" t="str">
        <f t="shared" si="26"/>
        <v>No</v>
      </c>
      <c r="W167" t="str">
        <f t="shared" si="27"/>
        <v>4/1/2010</v>
      </c>
      <c r="X167">
        <f t="shared" si="28"/>
        <v>1</v>
      </c>
      <c r="Y167">
        <f t="shared" si="29"/>
        <v>183.67312399999997</v>
      </c>
      <c r="Z167" t="str">
        <f t="shared" si="30"/>
        <v/>
      </c>
    </row>
    <row r="168" spans="1:26" ht="13" hidden="1" x14ac:dyDescent="0.25">
      <c r="A168" t="s">
        <v>252</v>
      </c>
      <c r="B168" t="s">
        <v>124</v>
      </c>
      <c r="C168" t="s">
        <v>7</v>
      </c>
      <c r="D168" s="46">
        <v>6.6699999999999995E-2</v>
      </c>
      <c r="E168" s="2">
        <v>40269</v>
      </c>
      <c r="F168" t="s">
        <v>131</v>
      </c>
      <c r="G168" s="16">
        <v>44378</v>
      </c>
      <c r="H168" s="16">
        <v>44742</v>
      </c>
      <c r="I168" s="3">
        <v>2753.72</v>
      </c>
      <c r="J168" s="3">
        <v>-2248.87</v>
      </c>
      <c r="K168" s="3">
        <v>504.85</v>
      </c>
      <c r="L168" t="s">
        <v>36</v>
      </c>
      <c r="M168" s="3">
        <v>71615</v>
      </c>
      <c r="N168" s="3">
        <v>-29441.71</v>
      </c>
      <c r="O168" s="3">
        <v>42173.29</v>
      </c>
      <c r="P168" t="s">
        <v>37</v>
      </c>
      <c r="Q168" s="29">
        <f t="shared" si="21"/>
        <v>12</v>
      </c>
      <c r="R168" s="29">
        <f t="shared" si="22"/>
        <v>2</v>
      </c>
      <c r="S168" s="29">
        <f t="shared" si="23"/>
        <v>29</v>
      </c>
      <c r="T168" s="30">
        <f t="shared" si="24"/>
        <v>1</v>
      </c>
      <c r="U168" s="28">
        <f t="shared" si="25"/>
        <v>183.67312399999997</v>
      </c>
      <c r="V168" t="str">
        <f t="shared" si="26"/>
        <v>No</v>
      </c>
      <c r="W168" t="str">
        <f t="shared" si="27"/>
        <v>4/1/2010</v>
      </c>
      <c r="X168">
        <f t="shared" si="28"/>
        <v>1</v>
      </c>
      <c r="Y168">
        <f t="shared" si="29"/>
        <v>183.67312399999997</v>
      </c>
      <c r="Z168" t="str">
        <f t="shared" si="30"/>
        <v/>
      </c>
    </row>
    <row r="169" spans="1:26" ht="13" hidden="1" x14ac:dyDescent="0.25">
      <c r="A169" t="s">
        <v>253</v>
      </c>
      <c r="B169" t="s">
        <v>124</v>
      </c>
      <c r="C169" t="s">
        <v>7</v>
      </c>
      <c r="D169" s="46">
        <v>6.6699999999999995E-2</v>
      </c>
      <c r="E169" s="2">
        <v>40269</v>
      </c>
      <c r="F169" t="s">
        <v>131</v>
      </c>
      <c r="G169" s="16">
        <v>44378</v>
      </c>
      <c r="H169" s="16">
        <v>44742</v>
      </c>
      <c r="I169" s="3">
        <v>2753.72</v>
      </c>
      <c r="J169" s="3">
        <v>-2248.87</v>
      </c>
      <c r="K169" s="3">
        <v>504.85</v>
      </c>
      <c r="L169" t="s">
        <v>36</v>
      </c>
      <c r="M169" s="3">
        <v>71615</v>
      </c>
      <c r="N169" s="3">
        <v>-29441.71</v>
      </c>
      <c r="O169" s="3">
        <v>42173.29</v>
      </c>
      <c r="P169" t="s">
        <v>37</v>
      </c>
      <c r="Q169" s="29">
        <f t="shared" si="21"/>
        <v>12</v>
      </c>
      <c r="R169" s="29">
        <f t="shared" si="22"/>
        <v>2</v>
      </c>
      <c r="S169" s="29">
        <f t="shared" si="23"/>
        <v>29</v>
      </c>
      <c r="T169" s="30">
        <f t="shared" si="24"/>
        <v>1</v>
      </c>
      <c r="U169" s="28">
        <f t="shared" si="25"/>
        <v>183.67312399999997</v>
      </c>
      <c r="V169" t="str">
        <f t="shared" si="26"/>
        <v>No</v>
      </c>
      <c r="W169" t="str">
        <f t="shared" si="27"/>
        <v>4/1/2010</v>
      </c>
      <c r="X169">
        <f t="shared" si="28"/>
        <v>1</v>
      </c>
      <c r="Y169">
        <f t="shared" si="29"/>
        <v>183.67312399999997</v>
      </c>
      <c r="Z169" t="str">
        <f t="shared" si="30"/>
        <v/>
      </c>
    </row>
    <row r="170" spans="1:26" ht="13" hidden="1" x14ac:dyDescent="0.25">
      <c r="A170" t="s">
        <v>255</v>
      </c>
      <c r="B170" t="s">
        <v>124</v>
      </c>
      <c r="C170" t="s">
        <v>7</v>
      </c>
      <c r="D170" s="46">
        <v>6.6699999999999995E-2</v>
      </c>
      <c r="E170" s="2">
        <v>40269</v>
      </c>
      <c r="F170" t="s">
        <v>131</v>
      </c>
      <c r="G170" s="16">
        <v>44378</v>
      </c>
      <c r="H170" s="16">
        <v>44742</v>
      </c>
      <c r="I170" s="3">
        <v>2753.72</v>
      </c>
      <c r="J170" s="3">
        <v>-2248.87</v>
      </c>
      <c r="K170" s="3">
        <v>504.85</v>
      </c>
      <c r="L170" t="s">
        <v>36</v>
      </c>
      <c r="M170" s="3">
        <v>71615</v>
      </c>
      <c r="N170" s="3">
        <v>-29441.71</v>
      </c>
      <c r="O170" s="3">
        <v>42173.29</v>
      </c>
      <c r="P170" t="s">
        <v>37</v>
      </c>
      <c r="Q170" s="29">
        <f t="shared" si="21"/>
        <v>12</v>
      </c>
      <c r="R170" s="29">
        <f t="shared" si="22"/>
        <v>2</v>
      </c>
      <c r="S170" s="29">
        <f t="shared" si="23"/>
        <v>29</v>
      </c>
      <c r="T170" s="30">
        <f t="shared" si="24"/>
        <v>1</v>
      </c>
      <c r="U170" s="28">
        <f t="shared" si="25"/>
        <v>183.67312399999997</v>
      </c>
      <c r="V170" t="str">
        <f t="shared" si="26"/>
        <v>No</v>
      </c>
      <c r="W170" t="str">
        <f t="shared" si="27"/>
        <v>4/1/2010</v>
      </c>
      <c r="X170">
        <f t="shared" si="28"/>
        <v>1</v>
      </c>
      <c r="Y170">
        <f t="shared" si="29"/>
        <v>183.67312399999997</v>
      </c>
      <c r="Z170" t="str">
        <f t="shared" si="30"/>
        <v/>
      </c>
    </row>
    <row r="171" spans="1:26" ht="13" hidden="1" x14ac:dyDescent="0.25">
      <c r="A171" t="s">
        <v>256</v>
      </c>
      <c r="B171" t="s">
        <v>124</v>
      </c>
      <c r="C171" t="s">
        <v>7</v>
      </c>
      <c r="D171" s="46">
        <v>6.6699999999999995E-2</v>
      </c>
      <c r="E171" s="2">
        <v>40269</v>
      </c>
      <c r="F171" t="s">
        <v>131</v>
      </c>
      <c r="G171" s="16">
        <v>44378</v>
      </c>
      <c r="H171" s="16">
        <v>44742</v>
      </c>
      <c r="I171" s="3">
        <v>2753.72</v>
      </c>
      <c r="J171" s="3">
        <v>-2248.87</v>
      </c>
      <c r="K171" s="3">
        <v>504.85</v>
      </c>
      <c r="L171" t="s">
        <v>36</v>
      </c>
      <c r="M171" s="3">
        <v>71615</v>
      </c>
      <c r="N171" s="3">
        <v>-29441.71</v>
      </c>
      <c r="O171" s="3">
        <v>42173.29</v>
      </c>
      <c r="P171" t="s">
        <v>37</v>
      </c>
      <c r="Q171" s="29">
        <f t="shared" si="21"/>
        <v>12</v>
      </c>
      <c r="R171" s="29">
        <f t="shared" si="22"/>
        <v>2</v>
      </c>
      <c r="S171" s="29">
        <f t="shared" si="23"/>
        <v>29</v>
      </c>
      <c r="T171" s="30">
        <f t="shared" si="24"/>
        <v>1</v>
      </c>
      <c r="U171" s="28">
        <f t="shared" si="25"/>
        <v>183.67312399999997</v>
      </c>
      <c r="V171" t="str">
        <f t="shared" si="26"/>
        <v>No</v>
      </c>
      <c r="W171" t="str">
        <f t="shared" si="27"/>
        <v>4/1/2010</v>
      </c>
      <c r="X171">
        <f t="shared" si="28"/>
        <v>1</v>
      </c>
      <c r="Y171">
        <f t="shared" si="29"/>
        <v>183.67312399999997</v>
      </c>
      <c r="Z171" t="str">
        <f t="shared" si="30"/>
        <v/>
      </c>
    </row>
    <row r="172" spans="1:26" ht="13" hidden="1" x14ac:dyDescent="0.25">
      <c r="A172" t="s">
        <v>258</v>
      </c>
      <c r="B172" t="s">
        <v>124</v>
      </c>
      <c r="C172" t="s">
        <v>7</v>
      </c>
      <c r="D172" s="46">
        <v>6.6699999999999995E-2</v>
      </c>
      <c r="E172" s="2">
        <v>40269</v>
      </c>
      <c r="F172" t="s">
        <v>131</v>
      </c>
      <c r="G172" s="16">
        <v>44378</v>
      </c>
      <c r="H172" s="16">
        <v>44742</v>
      </c>
      <c r="I172" s="3">
        <v>2753.72</v>
      </c>
      <c r="J172" s="3">
        <v>-2248.87</v>
      </c>
      <c r="K172" s="3">
        <v>504.85</v>
      </c>
      <c r="L172" t="s">
        <v>36</v>
      </c>
      <c r="M172" s="3">
        <v>73174</v>
      </c>
      <c r="N172" s="3">
        <v>-30082.65</v>
      </c>
      <c r="O172" s="3">
        <v>43091.35</v>
      </c>
      <c r="P172" t="s">
        <v>37</v>
      </c>
      <c r="Q172" s="29">
        <f t="shared" si="21"/>
        <v>12</v>
      </c>
      <c r="R172" s="29">
        <f t="shared" si="22"/>
        <v>2</v>
      </c>
      <c r="S172" s="29">
        <f t="shared" si="23"/>
        <v>29</v>
      </c>
      <c r="T172" s="30">
        <f t="shared" si="24"/>
        <v>1</v>
      </c>
      <c r="U172" s="28">
        <f t="shared" si="25"/>
        <v>183.67312399999997</v>
      </c>
      <c r="V172" t="str">
        <f t="shared" si="26"/>
        <v>No</v>
      </c>
      <c r="W172" t="str">
        <f t="shared" si="27"/>
        <v>4/1/2010</v>
      </c>
      <c r="X172">
        <f t="shared" si="28"/>
        <v>1</v>
      </c>
      <c r="Y172">
        <f t="shared" si="29"/>
        <v>183.67312399999997</v>
      </c>
      <c r="Z172" t="str">
        <f t="shared" si="30"/>
        <v/>
      </c>
    </row>
    <row r="173" spans="1:26" ht="13" hidden="1" x14ac:dyDescent="0.25">
      <c r="A173" t="s">
        <v>259</v>
      </c>
      <c r="B173" t="s">
        <v>124</v>
      </c>
      <c r="C173" t="s">
        <v>7</v>
      </c>
      <c r="D173" s="46">
        <v>6.6699999999999995E-2</v>
      </c>
      <c r="E173" s="2">
        <v>40269</v>
      </c>
      <c r="F173" t="s">
        <v>131</v>
      </c>
      <c r="G173" s="16">
        <v>44378</v>
      </c>
      <c r="H173" s="16">
        <v>44742</v>
      </c>
      <c r="I173" s="3">
        <v>2753.72</v>
      </c>
      <c r="J173" s="3">
        <v>-2248.87</v>
      </c>
      <c r="K173" s="3">
        <v>504.85</v>
      </c>
      <c r="L173" t="s">
        <v>36</v>
      </c>
      <c r="M173" s="3">
        <v>73174</v>
      </c>
      <c r="N173" s="3">
        <v>-30082.65</v>
      </c>
      <c r="O173" s="3">
        <v>43091.35</v>
      </c>
      <c r="P173" t="s">
        <v>37</v>
      </c>
      <c r="Q173" s="29">
        <f t="shared" si="21"/>
        <v>12</v>
      </c>
      <c r="R173" s="29">
        <f t="shared" si="22"/>
        <v>2</v>
      </c>
      <c r="S173" s="29">
        <f t="shared" si="23"/>
        <v>29</v>
      </c>
      <c r="T173" s="30">
        <f t="shared" si="24"/>
        <v>1</v>
      </c>
      <c r="U173" s="28">
        <f t="shared" si="25"/>
        <v>183.67312399999997</v>
      </c>
      <c r="V173" t="str">
        <f t="shared" si="26"/>
        <v>No</v>
      </c>
      <c r="W173" t="str">
        <f t="shared" si="27"/>
        <v>4/1/2010</v>
      </c>
      <c r="X173">
        <f t="shared" si="28"/>
        <v>1</v>
      </c>
      <c r="Y173">
        <f t="shared" si="29"/>
        <v>183.67312399999997</v>
      </c>
      <c r="Z173" t="str">
        <f t="shared" si="30"/>
        <v/>
      </c>
    </row>
    <row r="174" spans="1:26" ht="13" hidden="1" x14ac:dyDescent="0.25">
      <c r="A174" t="s">
        <v>260</v>
      </c>
      <c r="B174" t="s">
        <v>124</v>
      </c>
      <c r="C174" t="s">
        <v>7</v>
      </c>
      <c r="D174" s="46">
        <v>6.6699999999999995E-2</v>
      </c>
      <c r="E174" s="2">
        <v>40269</v>
      </c>
      <c r="F174" t="s">
        <v>131</v>
      </c>
      <c r="G174" s="16">
        <v>44378</v>
      </c>
      <c r="H174" s="16">
        <v>44742</v>
      </c>
      <c r="I174" s="3">
        <v>2753.72</v>
      </c>
      <c r="J174" s="3">
        <v>-2248.87</v>
      </c>
      <c r="K174" s="3">
        <v>504.85</v>
      </c>
      <c r="L174" t="s">
        <v>36</v>
      </c>
      <c r="M174" s="3">
        <v>73174</v>
      </c>
      <c r="N174" s="3">
        <v>-30082.65</v>
      </c>
      <c r="O174" s="3">
        <v>43091.35</v>
      </c>
      <c r="P174" t="s">
        <v>37</v>
      </c>
      <c r="Q174" s="29">
        <f t="shared" si="21"/>
        <v>12</v>
      </c>
      <c r="R174" s="29">
        <f t="shared" si="22"/>
        <v>2</v>
      </c>
      <c r="S174" s="29">
        <f t="shared" si="23"/>
        <v>29</v>
      </c>
      <c r="T174" s="30">
        <f t="shared" si="24"/>
        <v>1</v>
      </c>
      <c r="U174" s="28">
        <f t="shared" si="25"/>
        <v>183.67312399999997</v>
      </c>
      <c r="V174" t="str">
        <f t="shared" si="26"/>
        <v>No</v>
      </c>
      <c r="W174" t="str">
        <f t="shared" si="27"/>
        <v>4/1/2010</v>
      </c>
      <c r="X174">
        <f t="shared" si="28"/>
        <v>1</v>
      </c>
      <c r="Y174">
        <f t="shared" si="29"/>
        <v>183.67312399999997</v>
      </c>
      <c r="Z174" t="str">
        <f t="shared" si="30"/>
        <v/>
      </c>
    </row>
    <row r="175" spans="1:26" ht="13" hidden="1" x14ac:dyDescent="0.25">
      <c r="A175" t="s">
        <v>261</v>
      </c>
      <c r="B175" t="s">
        <v>124</v>
      </c>
      <c r="C175" t="s">
        <v>7</v>
      </c>
      <c r="D175" s="46">
        <v>6.6699999999999995E-2</v>
      </c>
      <c r="E175" s="2">
        <v>40269</v>
      </c>
      <c r="F175" t="s">
        <v>131</v>
      </c>
      <c r="G175" s="16">
        <v>44378</v>
      </c>
      <c r="H175" s="16">
        <v>44742</v>
      </c>
      <c r="I175" s="3">
        <v>2753.72</v>
      </c>
      <c r="J175" s="3">
        <v>-2248.87</v>
      </c>
      <c r="K175" s="3">
        <v>504.85</v>
      </c>
      <c r="L175" t="s">
        <v>36</v>
      </c>
      <c r="M175" s="3">
        <v>73174</v>
      </c>
      <c r="N175" s="3">
        <v>-30082.65</v>
      </c>
      <c r="O175" s="3">
        <v>43091.35</v>
      </c>
      <c r="P175" t="s">
        <v>37</v>
      </c>
      <c r="Q175" s="29">
        <f t="shared" si="21"/>
        <v>12</v>
      </c>
      <c r="R175" s="29">
        <f t="shared" si="22"/>
        <v>2</v>
      </c>
      <c r="S175" s="29">
        <f t="shared" si="23"/>
        <v>29</v>
      </c>
      <c r="T175" s="30">
        <f t="shared" si="24"/>
        <v>1</v>
      </c>
      <c r="U175" s="28">
        <f t="shared" si="25"/>
        <v>183.67312399999997</v>
      </c>
      <c r="V175" t="str">
        <f t="shared" si="26"/>
        <v>No</v>
      </c>
      <c r="W175" t="str">
        <f t="shared" si="27"/>
        <v>4/1/2010</v>
      </c>
      <c r="X175">
        <f t="shared" si="28"/>
        <v>1</v>
      </c>
      <c r="Y175">
        <f t="shared" si="29"/>
        <v>183.67312399999997</v>
      </c>
      <c r="Z175" t="str">
        <f t="shared" si="30"/>
        <v/>
      </c>
    </row>
    <row r="176" spans="1:26" ht="13" hidden="1" x14ac:dyDescent="0.25">
      <c r="A176" t="s">
        <v>265</v>
      </c>
      <c r="B176" t="s">
        <v>124</v>
      </c>
      <c r="C176" t="s">
        <v>7</v>
      </c>
      <c r="D176" s="46">
        <v>6.6699999999999995E-2</v>
      </c>
      <c r="E176" s="2">
        <v>39049</v>
      </c>
      <c r="F176" t="s">
        <v>131</v>
      </c>
      <c r="G176" s="16">
        <v>44378</v>
      </c>
      <c r="H176" s="16">
        <v>44742</v>
      </c>
      <c r="I176" s="3">
        <v>3063.41</v>
      </c>
      <c r="J176" s="3">
        <v>-3063.41</v>
      </c>
      <c r="K176" s="3">
        <v>0</v>
      </c>
      <c r="L176" t="s">
        <v>36</v>
      </c>
      <c r="M176" s="3">
        <v>47457.99</v>
      </c>
      <c r="N176" s="3">
        <v>-19510.52</v>
      </c>
      <c r="O176" s="3">
        <v>27947.47</v>
      </c>
      <c r="P176" t="s">
        <v>37</v>
      </c>
      <c r="Q176" s="29">
        <f t="shared" si="21"/>
        <v>15</v>
      </c>
      <c r="R176" s="29">
        <f t="shared" si="22"/>
        <v>7</v>
      </c>
      <c r="S176" s="29">
        <f t="shared" si="23"/>
        <v>2</v>
      </c>
      <c r="T176" s="30">
        <f t="shared" si="24"/>
        <v>1</v>
      </c>
      <c r="U176" s="28">
        <f t="shared" si="25"/>
        <v>204.32944699999999</v>
      </c>
      <c r="V176" t="str">
        <f t="shared" si="26"/>
        <v>No</v>
      </c>
      <c r="W176" t="str">
        <f t="shared" si="27"/>
        <v>11/1/2006</v>
      </c>
      <c r="X176">
        <f t="shared" si="28"/>
        <v>1</v>
      </c>
      <c r="Y176">
        <f t="shared" si="29"/>
        <v>204.32944699999999</v>
      </c>
      <c r="Z176" t="str">
        <f t="shared" si="30"/>
        <v/>
      </c>
    </row>
    <row r="177" spans="1:26" ht="13" hidden="1" x14ac:dyDescent="0.25">
      <c r="A177" t="s">
        <v>266</v>
      </c>
      <c r="B177" t="s">
        <v>124</v>
      </c>
      <c r="C177" t="s">
        <v>7</v>
      </c>
      <c r="D177" s="46">
        <v>6.6699999999999995E-2</v>
      </c>
      <c r="E177" s="2">
        <v>39049</v>
      </c>
      <c r="F177" t="s">
        <v>131</v>
      </c>
      <c r="G177" s="16">
        <v>44378</v>
      </c>
      <c r="H177" s="16">
        <v>44742</v>
      </c>
      <c r="I177" s="3">
        <v>3063.41</v>
      </c>
      <c r="J177" s="3">
        <v>-3063.41</v>
      </c>
      <c r="K177" s="3">
        <v>0</v>
      </c>
      <c r="L177" t="s">
        <v>36</v>
      </c>
      <c r="M177" s="3">
        <v>47457.99</v>
      </c>
      <c r="N177" s="3">
        <v>-19510.52</v>
      </c>
      <c r="O177" s="3">
        <v>27947.47</v>
      </c>
      <c r="P177" t="s">
        <v>37</v>
      </c>
      <c r="Q177" s="29">
        <f t="shared" si="21"/>
        <v>15</v>
      </c>
      <c r="R177" s="29">
        <f t="shared" si="22"/>
        <v>7</v>
      </c>
      <c r="S177" s="29">
        <f t="shared" si="23"/>
        <v>2</v>
      </c>
      <c r="T177" s="30">
        <f t="shared" si="24"/>
        <v>1</v>
      </c>
      <c r="U177" s="28">
        <f t="shared" si="25"/>
        <v>204.32944699999999</v>
      </c>
      <c r="V177" t="str">
        <f t="shared" si="26"/>
        <v>No</v>
      </c>
      <c r="W177" t="str">
        <f t="shared" si="27"/>
        <v>11/1/2006</v>
      </c>
      <c r="X177">
        <f t="shared" si="28"/>
        <v>1</v>
      </c>
      <c r="Y177">
        <f t="shared" si="29"/>
        <v>204.32944699999999</v>
      </c>
      <c r="Z177" t="str">
        <f t="shared" si="30"/>
        <v/>
      </c>
    </row>
    <row r="178" spans="1:26" ht="13" hidden="1" x14ac:dyDescent="0.25">
      <c r="A178" t="s">
        <v>267</v>
      </c>
      <c r="B178" t="s">
        <v>124</v>
      </c>
      <c r="C178" t="s">
        <v>7</v>
      </c>
      <c r="D178" s="46">
        <v>6.6699999999999995E-2</v>
      </c>
      <c r="E178" s="2">
        <v>39049</v>
      </c>
      <c r="F178" t="s">
        <v>131</v>
      </c>
      <c r="G178" s="16">
        <v>44378</v>
      </c>
      <c r="H178" s="16">
        <v>44742</v>
      </c>
      <c r="I178" s="3">
        <v>3063.41</v>
      </c>
      <c r="J178" s="3">
        <v>-3063.41</v>
      </c>
      <c r="K178" s="3">
        <v>0</v>
      </c>
      <c r="L178" t="s">
        <v>36</v>
      </c>
      <c r="M178" s="3">
        <v>47457.99</v>
      </c>
      <c r="N178" s="3">
        <v>-19510.52</v>
      </c>
      <c r="O178" s="3">
        <v>27947.47</v>
      </c>
      <c r="P178" t="s">
        <v>37</v>
      </c>
      <c r="Q178" s="29">
        <f t="shared" si="21"/>
        <v>15</v>
      </c>
      <c r="R178" s="29">
        <f t="shared" si="22"/>
        <v>7</v>
      </c>
      <c r="S178" s="29">
        <f t="shared" si="23"/>
        <v>2</v>
      </c>
      <c r="T178" s="30">
        <f t="shared" si="24"/>
        <v>1</v>
      </c>
      <c r="U178" s="28">
        <f t="shared" si="25"/>
        <v>204.32944699999999</v>
      </c>
      <c r="V178" t="str">
        <f t="shared" si="26"/>
        <v>No</v>
      </c>
      <c r="W178" t="str">
        <f t="shared" si="27"/>
        <v>11/1/2006</v>
      </c>
      <c r="X178">
        <f t="shared" si="28"/>
        <v>1</v>
      </c>
      <c r="Y178">
        <f t="shared" si="29"/>
        <v>204.32944699999999</v>
      </c>
      <c r="Z178" t="str">
        <f t="shared" si="30"/>
        <v/>
      </c>
    </row>
    <row r="179" spans="1:26" ht="13" hidden="1" x14ac:dyDescent="0.25">
      <c r="A179" t="s">
        <v>268</v>
      </c>
      <c r="B179" t="s">
        <v>124</v>
      </c>
      <c r="C179" t="s">
        <v>7</v>
      </c>
      <c r="D179" s="46">
        <v>6.6699999999999995E-2</v>
      </c>
      <c r="E179" s="2">
        <v>39502</v>
      </c>
      <c r="F179" t="s">
        <v>131</v>
      </c>
      <c r="G179" s="16">
        <v>44378</v>
      </c>
      <c r="H179" s="16">
        <v>44742</v>
      </c>
      <c r="I179" s="3">
        <v>3122.52</v>
      </c>
      <c r="J179" s="3">
        <v>-3001.09</v>
      </c>
      <c r="K179" s="3">
        <v>121.43</v>
      </c>
      <c r="L179" t="s">
        <v>36</v>
      </c>
      <c r="M179" s="3">
        <v>47457.99</v>
      </c>
      <c r="N179" s="3">
        <v>-19510.52</v>
      </c>
      <c r="O179" s="3">
        <v>27947.47</v>
      </c>
      <c r="P179" t="s">
        <v>37</v>
      </c>
      <c r="Q179" s="29">
        <f t="shared" si="21"/>
        <v>14</v>
      </c>
      <c r="R179" s="29">
        <f t="shared" si="22"/>
        <v>4</v>
      </c>
      <c r="S179" s="29">
        <f t="shared" si="23"/>
        <v>6</v>
      </c>
      <c r="T179" s="30">
        <f t="shared" si="24"/>
        <v>1</v>
      </c>
      <c r="U179" s="28">
        <f t="shared" si="25"/>
        <v>208.27208399999998</v>
      </c>
      <c r="V179" t="str">
        <f t="shared" si="26"/>
        <v>No</v>
      </c>
      <c r="W179" t="str">
        <f t="shared" si="27"/>
        <v>2/1/2008</v>
      </c>
      <c r="X179">
        <f t="shared" si="28"/>
        <v>1</v>
      </c>
      <c r="Y179">
        <f t="shared" si="29"/>
        <v>208.27208399999998</v>
      </c>
      <c r="Z179" t="str">
        <f t="shared" si="30"/>
        <v/>
      </c>
    </row>
    <row r="180" spans="1:26" ht="13" hidden="1" x14ac:dyDescent="0.25">
      <c r="A180" t="s">
        <v>270</v>
      </c>
      <c r="B180" t="s">
        <v>124</v>
      </c>
      <c r="C180" t="s">
        <v>7</v>
      </c>
      <c r="D180" s="46">
        <v>6.6699999999999995E-2</v>
      </c>
      <c r="E180" s="2">
        <v>39502</v>
      </c>
      <c r="F180" t="s">
        <v>131</v>
      </c>
      <c r="G180" s="16">
        <v>44378</v>
      </c>
      <c r="H180" s="16">
        <v>44742</v>
      </c>
      <c r="I180" s="3">
        <v>3122.52</v>
      </c>
      <c r="J180" s="3">
        <v>-3001.09</v>
      </c>
      <c r="K180" s="3">
        <v>121.43</v>
      </c>
      <c r="L180" t="s">
        <v>36</v>
      </c>
      <c r="M180" s="3">
        <v>47457.99</v>
      </c>
      <c r="N180" s="3">
        <v>-19510.52</v>
      </c>
      <c r="O180" s="3">
        <v>27947.47</v>
      </c>
      <c r="P180" t="s">
        <v>37</v>
      </c>
      <c r="Q180" s="29">
        <f t="shared" si="21"/>
        <v>14</v>
      </c>
      <c r="R180" s="29">
        <f t="shared" si="22"/>
        <v>4</v>
      </c>
      <c r="S180" s="29">
        <f t="shared" si="23"/>
        <v>6</v>
      </c>
      <c r="T180" s="30">
        <f t="shared" si="24"/>
        <v>1</v>
      </c>
      <c r="U180" s="28">
        <f t="shared" si="25"/>
        <v>208.27208399999998</v>
      </c>
      <c r="V180" t="str">
        <f t="shared" si="26"/>
        <v>No</v>
      </c>
      <c r="W180" t="str">
        <f t="shared" si="27"/>
        <v>2/1/2008</v>
      </c>
      <c r="X180">
        <f t="shared" si="28"/>
        <v>1</v>
      </c>
      <c r="Y180">
        <f t="shared" si="29"/>
        <v>208.27208399999998</v>
      </c>
      <c r="Z180" t="str">
        <f t="shared" si="30"/>
        <v/>
      </c>
    </row>
    <row r="181" spans="1:26" ht="13" hidden="1" x14ac:dyDescent="0.25">
      <c r="A181" t="s">
        <v>271</v>
      </c>
      <c r="B181" t="s">
        <v>124</v>
      </c>
      <c r="C181" t="s">
        <v>7</v>
      </c>
      <c r="D181" s="46">
        <v>6.6699999999999995E-2</v>
      </c>
      <c r="E181" s="2">
        <v>39502</v>
      </c>
      <c r="F181" t="s">
        <v>131</v>
      </c>
      <c r="G181" s="16">
        <v>44378</v>
      </c>
      <c r="H181" s="16">
        <v>44742</v>
      </c>
      <c r="I181" s="3">
        <v>3122.52</v>
      </c>
      <c r="J181" s="3">
        <v>-3001.09</v>
      </c>
      <c r="K181" s="3">
        <v>121.43</v>
      </c>
      <c r="L181" t="s">
        <v>36</v>
      </c>
      <c r="M181" s="3">
        <v>47457.99</v>
      </c>
      <c r="N181" s="3">
        <v>-19510.52</v>
      </c>
      <c r="O181" s="3">
        <v>27947.47</v>
      </c>
      <c r="P181" t="s">
        <v>37</v>
      </c>
      <c r="Q181" s="29">
        <f t="shared" si="21"/>
        <v>14</v>
      </c>
      <c r="R181" s="29">
        <f t="shared" si="22"/>
        <v>4</v>
      </c>
      <c r="S181" s="29">
        <f t="shared" si="23"/>
        <v>6</v>
      </c>
      <c r="T181" s="30">
        <f t="shared" si="24"/>
        <v>1</v>
      </c>
      <c r="U181" s="28">
        <f t="shared" si="25"/>
        <v>208.27208399999998</v>
      </c>
      <c r="V181" t="str">
        <f t="shared" si="26"/>
        <v>No</v>
      </c>
      <c r="W181" t="str">
        <f t="shared" si="27"/>
        <v>2/1/2008</v>
      </c>
      <c r="X181">
        <f t="shared" si="28"/>
        <v>1</v>
      </c>
      <c r="Y181">
        <f t="shared" si="29"/>
        <v>208.27208399999998</v>
      </c>
      <c r="Z181" t="str">
        <f t="shared" si="30"/>
        <v/>
      </c>
    </row>
    <row r="182" spans="1:26" ht="13" hidden="1" x14ac:dyDescent="0.25">
      <c r="A182" t="s">
        <v>272</v>
      </c>
      <c r="B182" t="s">
        <v>124</v>
      </c>
      <c r="C182" t="s">
        <v>7</v>
      </c>
      <c r="D182" s="46">
        <v>6.6699999999999995E-2</v>
      </c>
      <c r="E182" s="2">
        <v>39502</v>
      </c>
      <c r="F182" t="s">
        <v>131</v>
      </c>
      <c r="G182" s="16">
        <v>44378</v>
      </c>
      <c r="H182" s="16">
        <v>44742</v>
      </c>
      <c r="I182" s="3">
        <v>3122.52</v>
      </c>
      <c r="J182" s="3">
        <v>-3001.09</v>
      </c>
      <c r="K182" s="3">
        <v>121.43</v>
      </c>
      <c r="L182" t="s">
        <v>36</v>
      </c>
      <c r="M182" s="3">
        <v>47457.99</v>
      </c>
      <c r="N182" s="3">
        <v>-19510.52</v>
      </c>
      <c r="O182" s="3">
        <v>27947.47</v>
      </c>
      <c r="P182" t="s">
        <v>37</v>
      </c>
      <c r="Q182" s="29">
        <f t="shared" si="21"/>
        <v>14</v>
      </c>
      <c r="R182" s="29">
        <f t="shared" si="22"/>
        <v>4</v>
      </c>
      <c r="S182" s="29">
        <f t="shared" si="23"/>
        <v>6</v>
      </c>
      <c r="T182" s="30">
        <f t="shared" si="24"/>
        <v>1</v>
      </c>
      <c r="U182" s="28">
        <f t="shared" si="25"/>
        <v>208.27208399999998</v>
      </c>
      <c r="V182" t="str">
        <f t="shared" si="26"/>
        <v>No</v>
      </c>
      <c r="W182" t="str">
        <f t="shared" si="27"/>
        <v>2/1/2008</v>
      </c>
      <c r="X182">
        <f t="shared" si="28"/>
        <v>1</v>
      </c>
      <c r="Y182">
        <f t="shared" si="29"/>
        <v>208.27208399999998</v>
      </c>
      <c r="Z182" t="str">
        <f t="shared" si="30"/>
        <v/>
      </c>
    </row>
    <row r="183" spans="1:26" ht="13" hidden="1" x14ac:dyDescent="0.25">
      <c r="A183" t="s">
        <v>274</v>
      </c>
      <c r="B183" t="s">
        <v>124</v>
      </c>
      <c r="C183" t="s">
        <v>7</v>
      </c>
      <c r="D183" s="46">
        <v>6.6699999999999995E-2</v>
      </c>
      <c r="E183" s="2">
        <v>39502</v>
      </c>
      <c r="F183" t="s">
        <v>131</v>
      </c>
      <c r="G183" s="16">
        <v>44378</v>
      </c>
      <c r="H183" s="16">
        <v>44742</v>
      </c>
      <c r="I183" s="3">
        <v>3122.52</v>
      </c>
      <c r="J183" s="3">
        <v>-3001.09</v>
      </c>
      <c r="K183" s="3">
        <v>121.43</v>
      </c>
      <c r="L183" t="s">
        <v>36</v>
      </c>
      <c r="M183" s="3">
        <v>47457.99</v>
      </c>
      <c r="N183" s="3">
        <v>-19510.52</v>
      </c>
      <c r="O183" s="3">
        <v>27947.47</v>
      </c>
      <c r="P183" t="s">
        <v>37</v>
      </c>
      <c r="Q183" s="29">
        <f t="shared" si="21"/>
        <v>14</v>
      </c>
      <c r="R183" s="29">
        <f t="shared" si="22"/>
        <v>4</v>
      </c>
      <c r="S183" s="29">
        <f t="shared" si="23"/>
        <v>6</v>
      </c>
      <c r="T183" s="30">
        <f t="shared" si="24"/>
        <v>1</v>
      </c>
      <c r="U183" s="28">
        <f t="shared" si="25"/>
        <v>208.27208399999998</v>
      </c>
      <c r="V183" t="str">
        <f t="shared" si="26"/>
        <v>No</v>
      </c>
      <c r="W183" t="str">
        <f t="shared" si="27"/>
        <v>2/1/2008</v>
      </c>
      <c r="X183">
        <f t="shared" si="28"/>
        <v>1</v>
      </c>
      <c r="Y183">
        <f t="shared" si="29"/>
        <v>208.27208399999998</v>
      </c>
      <c r="Z183" t="str">
        <f t="shared" si="30"/>
        <v/>
      </c>
    </row>
    <row r="184" spans="1:26" ht="13" hidden="1" x14ac:dyDescent="0.25">
      <c r="A184" t="s">
        <v>275</v>
      </c>
      <c r="B184" t="s">
        <v>124</v>
      </c>
      <c r="C184" t="s">
        <v>7</v>
      </c>
      <c r="D184" s="46">
        <v>6.6699999999999995E-2</v>
      </c>
      <c r="E184" s="2">
        <v>39670</v>
      </c>
      <c r="F184" t="s">
        <v>131</v>
      </c>
      <c r="G184" s="16">
        <v>44378</v>
      </c>
      <c r="H184" s="16">
        <v>44742</v>
      </c>
      <c r="I184" s="3">
        <v>3130.27</v>
      </c>
      <c r="J184" s="3">
        <v>-2904.18</v>
      </c>
      <c r="K184" s="3">
        <v>226.09</v>
      </c>
      <c r="L184" t="s">
        <v>36</v>
      </c>
      <c r="M184" s="3">
        <v>47457.99</v>
      </c>
      <c r="N184" s="3">
        <v>-19510.52</v>
      </c>
      <c r="O184" s="3">
        <v>27947.47</v>
      </c>
      <c r="P184" t="s">
        <v>37</v>
      </c>
      <c r="Q184" s="29">
        <f t="shared" si="21"/>
        <v>13</v>
      </c>
      <c r="R184" s="29">
        <f t="shared" si="22"/>
        <v>10</v>
      </c>
      <c r="S184" s="29">
        <f t="shared" si="23"/>
        <v>20</v>
      </c>
      <c r="T184" s="30">
        <f t="shared" si="24"/>
        <v>1</v>
      </c>
      <c r="U184" s="28">
        <f t="shared" si="25"/>
        <v>208.78900899999999</v>
      </c>
      <c r="V184" t="str">
        <f t="shared" si="26"/>
        <v>No</v>
      </c>
      <c r="W184" t="str">
        <f t="shared" si="27"/>
        <v>8/1/2008</v>
      </c>
      <c r="X184">
        <f t="shared" si="28"/>
        <v>1</v>
      </c>
      <c r="Y184">
        <f t="shared" si="29"/>
        <v>208.78900899999999</v>
      </c>
      <c r="Z184" t="str">
        <f t="shared" si="30"/>
        <v/>
      </c>
    </row>
    <row r="185" spans="1:26" ht="13" hidden="1" x14ac:dyDescent="0.25">
      <c r="A185" t="s">
        <v>276</v>
      </c>
      <c r="B185" t="s">
        <v>124</v>
      </c>
      <c r="C185" t="s">
        <v>7</v>
      </c>
      <c r="D185" s="46">
        <v>6.6699999999999995E-2</v>
      </c>
      <c r="E185" s="2">
        <v>39670</v>
      </c>
      <c r="F185" t="s">
        <v>131</v>
      </c>
      <c r="G185" s="16">
        <v>44378</v>
      </c>
      <c r="H185" s="16">
        <v>44742</v>
      </c>
      <c r="I185" s="3">
        <v>3130.27</v>
      </c>
      <c r="J185" s="3">
        <v>-2904.18</v>
      </c>
      <c r="K185" s="3">
        <v>226.09</v>
      </c>
      <c r="L185" t="s">
        <v>36</v>
      </c>
      <c r="M185" s="3">
        <v>47457.99</v>
      </c>
      <c r="N185" s="3">
        <v>-19510.52</v>
      </c>
      <c r="O185" s="3">
        <v>27947.47</v>
      </c>
      <c r="P185" t="s">
        <v>37</v>
      </c>
      <c r="Q185" s="29">
        <f t="shared" si="21"/>
        <v>13</v>
      </c>
      <c r="R185" s="29">
        <f t="shared" si="22"/>
        <v>10</v>
      </c>
      <c r="S185" s="29">
        <f t="shared" si="23"/>
        <v>20</v>
      </c>
      <c r="T185" s="30">
        <f>IF(Q185&gt;=1,1,R185/12)</f>
        <v>1</v>
      </c>
      <c r="U185" s="28">
        <f t="shared" si="25"/>
        <v>208.78900899999999</v>
      </c>
      <c r="V185" t="str">
        <f t="shared" si="26"/>
        <v>No</v>
      </c>
      <c r="W185" t="str">
        <f t="shared" si="27"/>
        <v>8/1/2008</v>
      </c>
      <c r="X185">
        <f t="shared" si="28"/>
        <v>1</v>
      </c>
      <c r="Y185">
        <f t="shared" si="29"/>
        <v>208.78900899999999</v>
      </c>
      <c r="Z185" t="str">
        <f t="shared" si="30"/>
        <v/>
      </c>
    </row>
    <row r="186" spans="1:26" ht="13" hidden="1" x14ac:dyDescent="0.25">
      <c r="A186" t="s">
        <v>277</v>
      </c>
      <c r="B186" t="s">
        <v>124</v>
      </c>
      <c r="C186" t="s">
        <v>7</v>
      </c>
      <c r="D186" s="46">
        <v>6.6699999999999995E-2</v>
      </c>
      <c r="E186" s="2">
        <v>39670</v>
      </c>
      <c r="F186" t="s">
        <v>131</v>
      </c>
      <c r="G186" s="16">
        <v>44378</v>
      </c>
      <c r="H186" s="16">
        <v>44742</v>
      </c>
      <c r="I186" s="3">
        <v>3130.27</v>
      </c>
      <c r="J186" s="3">
        <v>-2904.18</v>
      </c>
      <c r="K186" s="3">
        <v>226.09</v>
      </c>
      <c r="L186" t="s">
        <v>36</v>
      </c>
      <c r="M186" s="3">
        <v>47457.99</v>
      </c>
      <c r="N186" s="3">
        <v>-19510.52</v>
      </c>
      <c r="O186" s="3">
        <v>27947.47</v>
      </c>
      <c r="P186" t="s">
        <v>37</v>
      </c>
      <c r="Q186" s="29">
        <f t="shared" si="21"/>
        <v>13</v>
      </c>
      <c r="R186" s="29">
        <f t="shared" si="22"/>
        <v>10</v>
      </c>
      <c r="S186" s="29">
        <f t="shared" si="23"/>
        <v>20</v>
      </c>
      <c r="T186" s="30">
        <f t="shared" ref="T186:T249" si="31">IF(Q186&gt;=1,1,R186/12)</f>
        <v>1</v>
      </c>
      <c r="U186" s="28">
        <f t="shared" si="25"/>
        <v>208.78900899999999</v>
      </c>
      <c r="V186" t="str">
        <f t="shared" si="26"/>
        <v>No</v>
      </c>
      <c r="W186" t="str">
        <f t="shared" si="27"/>
        <v>8/1/2008</v>
      </c>
      <c r="X186">
        <f t="shared" si="28"/>
        <v>1</v>
      </c>
      <c r="Y186">
        <f t="shared" si="29"/>
        <v>208.78900899999999</v>
      </c>
      <c r="Z186" t="str">
        <f t="shared" si="30"/>
        <v/>
      </c>
    </row>
    <row r="187" spans="1:26" ht="13" hidden="1" x14ac:dyDescent="0.25">
      <c r="A187" t="s">
        <v>278</v>
      </c>
      <c r="B187" t="s">
        <v>124</v>
      </c>
      <c r="C187" t="s">
        <v>7</v>
      </c>
      <c r="D187" s="46">
        <v>6.6699999999999995E-2</v>
      </c>
      <c r="E187" s="2">
        <v>39670</v>
      </c>
      <c r="F187" t="s">
        <v>131</v>
      </c>
      <c r="G187" s="16">
        <v>44378</v>
      </c>
      <c r="H187" s="16">
        <v>44742</v>
      </c>
      <c r="I187" s="3">
        <v>3130.27</v>
      </c>
      <c r="J187" s="3">
        <v>-2904.18</v>
      </c>
      <c r="K187" s="3">
        <v>226.09</v>
      </c>
      <c r="L187" t="s">
        <v>36</v>
      </c>
      <c r="M187" s="3">
        <v>47457.99</v>
      </c>
      <c r="N187" s="3">
        <v>-19510.52</v>
      </c>
      <c r="O187" s="3">
        <v>27947.47</v>
      </c>
      <c r="P187" t="s">
        <v>37</v>
      </c>
      <c r="Q187" s="29">
        <f t="shared" si="21"/>
        <v>13</v>
      </c>
      <c r="R187" s="29">
        <f t="shared" si="22"/>
        <v>10</v>
      </c>
      <c r="S187" s="29">
        <f t="shared" si="23"/>
        <v>20</v>
      </c>
      <c r="T187" s="30">
        <f t="shared" si="31"/>
        <v>1</v>
      </c>
      <c r="U187" s="28">
        <f t="shared" si="25"/>
        <v>208.78900899999999</v>
      </c>
      <c r="V187" t="str">
        <f t="shared" si="26"/>
        <v>No</v>
      </c>
      <c r="W187" t="str">
        <f t="shared" si="27"/>
        <v>8/1/2008</v>
      </c>
      <c r="X187">
        <f t="shared" si="28"/>
        <v>1</v>
      </c>
      <c r="Y187">
        <f t="shared" si="29"/>
        <v>208.78900899999999</v>
      </c>
      <c r="Z187" t="str">
        <f t="shared" si="30"/>
        <v/>
      </c>
    </row>
    <row r="188" spans="1:26" ht="13" hidden="1" x14ac:dyDescent="0.25">
      <c r="A188" t="s">
        <v>279</v>
      </c>
      <c r="B188" t="s">
        <v>124</v>
      </c>
      <c r="C188" t="s">
        <v>7</v>
      </c>
      <c r="D188" s="46">
        <v>6.6699999999999995E-2</v>
      </c>
      <c r="E188" s="2">
        <v>39670</v>
      </c>
      <c r="F188" t="s">
        <v>131</v>
      </c>
      <c r="G188" s="16">
        <v>44378</v>
      </c>
      <c r="H188" s="16">
        <v>44742</v>
      </c>
      <c r="I188" s="3">
        <v>3130.27</v>
      </c>
      <c r="J188" s="3">
        <v>-2904.18</v>
      </c>
      <c r="K188" s="3">
        <v>226.09</v>
      </c>
      <c r="L188" t="s">
        <v>36</v>
      </c>
      <c r="M188" s="3">
        <v>47457.99</v>
      </c>
      <c r="N188" s="3">
        <v>-19510.52</v>
      </c>
      <c r="O188" s="3">
        <v>27947.47</v>
      </c>
      <c r="P188" t="s">
        <v>37</v>
      </c>
      <c r="Q188" s="29">
        <f t="shared" si="21"/>
        <v>13</v>
      </c>
      <c r="R188" s="29">
        <f t="shared" si="22"/>
        <v>10</v>
      </c>
      <c r="S188" s="29">
        <f t="shared" si="23"/>
        <v>20</v>
      </c>
      <c r="T188" s="30">
        <f t="shared" si="31"/>
        <v>1</v>
      </c>
      <c r="U188" s="28">
        <f t="shared" si="25"/>
        <v>208.78900899999999</v>
      </c>
      <c r="V188" t="str">
        <f t="shared" si="26"/>
        <v>No</v>
      </c>
      <c r="W188" t="str">
        <f t="shared" si="27"/>
        <v>8/1/2008</v>
      </c>
      <c r="X188">
        <f t="shared" si="28"/>
        <v>1</v>
      </c>
      <c r="Y188">
        <f t="shared" si="29"/>
        <v>208.78900899999999</v>
      </c>
      <c r="Z188" t="str">
        <f t="shared" si="30"/>
        <v/>
      </c>
    </row>
    <row r="189" spans="1:26" ht="13" hidden="1" x14ac:dyDescent="0.25">
      <c r="A189" t="s">
        <v>280</v>
      </c>
      <c r="B189" t="s">
        <v>124</v>
      </c>
      <c r="C189" t="s">
        <v>7</v>
      </c>
      <c r="D189" s="46">
        <v>6.6699999999999995E-2</v>
      </c>
      <c r="E189" s="2">
        <v>39670</v>
      </c>
      <c r="F189" t="s">
        <v>131</v>
      </c>
      <c r="G189" s="16">
        <v>44378</v>
      </c>
      <c r="H189" s="16">
        <v>44742</v>
      </c>
      <c r="I189" s="3">
        <v>3130.27</v>
      </c>
      <c r="J189" s="3">
        <v>-2904.18</v>
      </c>
      <c r="K189" s="3">
        <v>226.09</v>
      </c>
      <c r="L189" t="s">
        <v>36</v>
      </c>
      <c r="M189" s="3">
        <v>47457.99</v>
      </c>
      <c r="N189" s="3">
        <v>-19510.52</v>
      </c>
      <c r="O189" s="3">
        <v>27947.47</v>
      </c>
      <c r="P189" t="s">
        <v>37</v>
      </c>
      <c r="Q189" s="29">
        <f t="shared" si="21"/>
        <v>13</v>
      </c>
      <c r="R189" s="29">
        <f t="shared" si="22"/>
        <v>10</v>
      </c>
      <c r="S189" s="29">
        <f t="shared" si="23"/>
        <v>20</v>
      </c>
      <c r="T189" s="30">
        <f t="shared" si="31"/>
        <v>1</v>
      </c>
      <c r="U189" s="28">
        <f t="shared" si="25"/>
        <v>208.78900899999999</v>
      </c>
      <c r="V189" t="str">
        <f t="shared" si="26"/>
        <v>No</v>
      </c>
      <c r="W189" t="str">
        <f t="shared" si="27"/>
        <v>8/1/2008</v>
      </c>
      <c r="X189">
        <f t="shared" si="28"/>
        <v>1</v>
      </c>
      <c r="Y189">
        <f t="shared" si="29"/>
        <v>208.78900899999999</v>
      </c>
      <c r="Z189" t="str">
        <f t="shared" si="30"/>
        <v/>
      </c>
    </row>
    <row r="190" spans="1:26" ht="13" hidden="1" x14ac:dyDescent="0.25">
      <c r="A190" t="s">
        <v>281</v>
      </c>
      <c r="B190" t="s">
        <v>124</v>
      </c>
      <c r="C190" t="s">
        <v>7</v>
      </c>
      <c r="D190" s="46">
        <v>6.6699999999999995E-2</v>
      </c>
      <c r="E190" s="2">
        <v>39670</v>
      </c>
      <c r="F190" t="s">
        <v>131</v>
      </c>
      <c r="G190" s="16">
        <v>44378</v>
      </c>
      <c r="H190" s="16">
        <v>44742</v>
      </c>
      <c r="I190" s="3">
        <v>3130.27</v>
      </c>
      <c r="J190" s="3">
        <v>-2904.18</v>
      </c>
      <c r="K190" s="3">
        <v>226.09</v>
      </c>
      <c r="L190" t="s">
        <v>36</v>
      </c>
      <c r="M190" s="3">
        <v>47457.99</v>
      </c>
      <c r="N190" s="3">
        <v>-19510.52</v>
      </c>
      <c r="O190" s="3">
        <v>27947.47</v>
      </c>
      <c r="P190" t="s">
        <v>37</v>
      </c>
      <c r="Q190" s="29">
        <f t="shared" si="21"/>
        <v>13</v>
      </c>
      <c r="R190" s="29">
        <f t="shared" si="22"/>
        <v>10</v>
      </c>
      <c r="S190" s="29">
        <f t="shared" si="23"/>
        <v>20</v>
      </c>
      <c r="T190" s="30">
        <f t="shared" si="31"/>
        <v>1</v>
      </c>
      <c r="U190" s="28">
        <f t="shared" si="25"/>
        <v>208.78900899999999</v>
      </c>
      <c r="V190" t="str">
        <f t="shared" si="26"/>
        <v>No</v>
      </c>
      <c r="W190" t="str">
        <f t="shared" si="27"/>
        <v>8/1/2008</v>
      </c>
      <c r="X190">
        <f t="shared" si="28"/>
        <v>1</v>
      </c>
      <c r="Y190">
        <f t="shared" si="29"/>
        <v>208.78900899999999</v>
      </c>
      <c r="Z190" t="str">
        <f t="shared" si="30"/>
        <v/>
      </c>
    </row>
    <row r="191" spans="1:26" ht="13" hidden="1" x14ac:dyDescent="0.25">
      <c r="A191" t="s">
        <v>282</v>
      </c>
      <c r="B191" t="s">
        <v>124</v>
      </c>
      <c r="C191" t="s">
        <v>7</v>
      </c>
      <c r="D191" s="46">
        <v>6.6699999999999995E-2</v>
      </c>
      <c r="E191" s="2">
        <v>39670</v>
      </c>
      <c r="F191" t="s">
        <v>131</v>
      </c>
      <c r="G191" s="16">
        <v>44378</v>
      </c>
      <c r="H191" s="16">
        <v>44742</v>
      </c>
      <c r="I191" s="3">
        <v>3130.27</v>
      </c>
      <c r="J191" s="3">
        <v>-2904.18</v>
      </c>
      <c r="K191" s="3">
        <v>226.09</v>
      </c>
      <c r="L191" t="s">
        <v>36</v>
      </c>
      <c r="M191" s="3">
        <v>47457.99</v>
      </c>
      <c r="N191" s="3">
        <v>-19510.52</v>
      </c>
      <c r="O191" s="3">
        <v>27947.47</v>
      </c>
      <c r="P191" t="s">
        <v>37</v>
      </c>
      <c r="Q191" s="29">
        <f t="shared" si="21"/>
        <v>13</v>
      </c>
      <c r="R191" s="29">
        <f t="shared" si="22"/>
        <v>10</v>
      </c>
      <c r="S191" s="29">
        <f t="shared" si="23"/>
        <v>20</v>
      </c>
      <c r="T191" s="30">
        <f t="shared" si="31"/>
        <v>1</v>
      </c>
      <c r="U191" s="28">
        <f t="shared" si="25"/>
        <v>208.78900899999999</v>
      </c>
      <c r="V191" t="str">
        <f t="shared" si="26"/>
        <v>No</v>
      </c>
      <c r="W191" t="str">
        <f t="shared" si="27"/>
        <v>8/1/2008</v>
      </c>
      <c r="X191">
        <f t="shared" si="28"/>
        <v>1</v>
      </c>
      <c r="Y191">
        <f t="shared" si="29"/>
        <v>208.78900899999999</v>
      </c>
      <c r="Z191" t="str">
        <f t="shared" si="30"/>
        <v/>
      </c>
    </row>
    <row r="192" spans="1:26" ht="13" hidden="1" x14ac:dyDescent="0.25">
      <c r="A192" t="s">
        <v>283</v>
      </c>
      <c r="B192" t="s">
        <v>124</v>
      </c>
      <c r="C192" t="s">
        <v>7</v>
      </c>
      <c r="D192" s="46">
        <v>6.6699999999999995E-2</v>
      </c>
      <c r="E192" s="2">
        <v>39670</v>
      </c>
      <c r="F192" t="s">
        <v>131</v>
      </c>
      <c r="G192" s="16">
        <v>44378</v>
      </c>
      <c r="H192" s="16">
        <v>44742</v>
      </c>
      <c r="I192" s="3">
        <v>3130.27</v>
      </c>
      <c r="J192" s="3">
        <v>-2904.18</v>
      </c>
      <c r="K192" s="3">
        <v>226.09</v>
      </c>
      <c r="L192" t="s">
        <v>36</v>
      </c>
      <c r="M192" s="3">
        <v>47457.99</v>
      </c>
      <c r="N192" s="3">
        <v>-19510.52</v>
      </c>
      <c r="O192" s="3">
        <v>27947.47</v>
      </c>
      <c r="P192" t="s">
        <v>37</v>
      </c>
      <c r="Q192" s="29">
        <f t="shared" si="21"/>
        <v>13</v>
      </c>
      <c r="R192" s="29">
        <f t="shared" si="22"/>
        <v>10</v>
      </c>
      <c r="S192" s="29">
        <f t="shared" si="23"/>
        <v>20</v>
      </c>
      <c r="T192" s="30">
        <f t="shared" si="31"/>
        <v>1</v>
      </c>
      <c r="U192" s="28">
        <f t="shared" si="25"/>
        <v>208.78900899999999</v>
      </c>
      <c r="V192" t="str">
        <f t="shared" si="26"/>
        <v>No</v>
      </c>
      <c r="W192" t="str">
        <f t="shared" si="27"/>
        <v>8/1/2008</v>
      </c>
      <c r="X192">
        <f t="shared" si="28"/>
        <v>1</v>
      </c>
      <c r="Y192">
        <f t="shared" si="29"/>
        <v>208.78900899999999</v>
      </c>
      <c r="Z192" t="str">
        <f t="shared" si="30"/>
        <v/>
      </c>
    </row>
    <row r="193" spans="1:26" ht="13" hidden="1" x14ac:dyDescent="0.25">
      <c r="A193" t="s">
        <v>3769</v>
      </c>
      <c r="B193" t="s">
        <v>124</v>
      </c>
      <c r="C193" t="s">
        <v>7</v>
      </c>
      <c r="D193" s="46">
        <v>6.6699999999999995E-2</v>
      </c>
      <c r="E193" s="2">
        <v>39670</v>
      </c>
      <c r="F193" t="s">
        <v>131</v>
      </c>
      <c r="G193" s="16">
        <v>44378</v>
      </c>
      <c r="H193" s="16">
        <v>44742</v>
      </c>
      <c r="I193" s="3">
        <v>3130.27</v>
      </c>
      <c r="J193" s="3">
        <v>-2904.18</v>
      </c>
      <c r="K193" s="3">
        <v>226.09</v>
      </c>
      <c r="L193" t="s">
        <v>36</v>
      </c>
      <c r="M193" s="3">
        <v>47457.99</v>
      </c>
      <c r="N193" s="3">
        <v>-19510.52</v>
      </c>
      <c r="O193" s="3">
        <v>27947.47</v>
      </c>
      <c r="P193" t="s">
        <v>37</v>
      </c>
      <c r="Q193" s="29">
        <f t="shared" si="21"/>
        <v>13</v>
      </c>
      <c r="R193" s="29">
        <f t="shared" si="22"/>
        <v>10</v>
      </c>
      <c r="S193" s="29">
        <f t="shared" si="23"/>
        <v>20</v>
      </c>
      <c r="T193" s="30">
        <f t="shared" si="31"/>
        <v>1</v>
      </c>
      <c r="U193" s="28">
        <f t="shared" si="25"/>
        <v>208.78900899999999</v>
      </c>
      <c r="V193" t="str">
        <f t="shared" si="26"/>
        <v>No</v>
      </c>
      <c r="W193" t="str">
        <f t="shared" si="27"/>
        <v>8/1/2008</v>
      </c>
      <c r="X193">
        <f t="shared" si="28"/>
        <v>1</v>
      </c>
      <c r="Y193">
        <f t="shared" si="29"/>
        <v>208.78900899999999</v>
      </c>
      <c r="Z193" t="str">
        <f t="shared" si="30"/>
        <v/>
      </c>
    </row>
    <row r="194" spans="1:26" ht="13" hidden="1" x14ac:dyDescent="0.25">
      <c r="A194" t="s">
        <v>3770</v>
      </c>
      <c r="B194" t="s">
        <v>124</v>
      </c>
      <c r="C194" t="s">
        <v>7</v>
      </c>
      <c r="D194" s="46">
        <v>6.6699999999999995E-2</v>
      </c>
      <c r="E194" s="2">
        <v>39670</v>
      </c>
      <c r="F194" t="s">
        <v>131</v>
      </c>
      <c r="G194" s="16">
        <v>44378</v>
      </c>
      <c r="H194" s="16">
        <v>44742</v>
      </c>
      <c r="I194" s="3">
        <v>3130.27</v>
      </c>
      <c r="J194" s="3">
        <v>-2904.18</v>
      </c>
      <c r="K194" s="3">
        <v>226.09</v>
      </c>
      <c r="L194" t="s">
        <v>36</v>
      </c>
      <c r="M194" s="3">
        <v>47457.99</v>
      </c>
      <c r="N194" s="3">
        <v>-19510.52</v>
      </c>
      <c r="O194" s="3">
        <v>27947.47</v>
      </c>
      <c r="P194" t="s">
        <v>37</v>
      </c>
      <c r="Q194" s="29">
        <f t="shared" si="21"/>
        <v>13</v>
      </c>
      <c r="R194" s="29">
        <f t="shared" si="22"/>
        <v>10</v>
      </c>
      <c r="S194" s="29">
        <f t="shared" si="23"/>
        <v>20</v>
      </c>
      <c r="T194" s="30">
        <f t="shared" si="31"/>
        <v>1</v>
      </c>
      <c r="U194" s="28">
        <f t="shared" si="25"/>
        <v>208.78900899999999</v>
      </c>
      <c r="V194" t="str">
        <f t="shared" si="26"/>
        <v>No</v>
      </c>
      <c r="W194" t="str">
        <f t="shared" si="27"/>
        <v>8/1/2008</v>
      </c>
      <c r="X194">
        <f t="shared" si="28"/>
        <v>1</v>
      </c>
      <c r="Y194">
        <f t="shared" si="29"/>
        <v>208.78900899999999</v>
      </c>
      <c r="Z194" t="str">
        <f t="shared" si="30"/>
        <v/>
      </c>
    </row>
    <row r="195" spans="1:26" ht="13" hidden="1" x14ac:dyDescent="0.25">
      <c r="A195" t="s">
        <v>285</v>
      </c>
      <c r="B195" t="s">
        <v>124</v>
      </c>
      <c r="C195" t="s">
        <v>7</v>
      </c>
      <c r="D195" s="46">
        <v>6.6699999999999995E-2</v>
      </c>
      <c r="E195" s="2">
        <v>39670</v>
      </c>
      <c r="F195" t="s">
        <v>131</v>
      </c>
      <c r="G195" s="16">
        <v>44378</v>
      </c>
      <c r="H195" s="16">
        <v>44742</v>
      </c>
      <c r="I195" s="3">
        <v>3130.27</v>
      </c>
      <c r="J195" s="3">
        <v>-2904.18</v>
      </c>
      <c r="K195" s="3">
        <v>226.09</v>
      </c>
      <c r="L195" t="s">
        <v>36</v>
      </c>
      <c r="M195" s="3">
        <v>47457.99</v>
      </c>
      <c r="N195" s="3">
        <v>-19510.52</v>
      </c>
      <c r="O195" s="3">
        <v>27947.47</v>
      </c>
      <c r="P195" t="s">
        <v>37</v>
      </c>
      <c r="Q195" s="29">
        <f t="shared" si="21"/>
        <v>13</v>
      </c>
      <c r="R195" s="29">
        <f t="shared" si="22"/>
        <v>10</v>
      </c>
      <c r="S195" s="29">
        <f t="shared" si="23"/>
        <v>20</v>
      </c>
      <c r="T195" s="30">
        <f t="shared" si="31"/>
        <v>1</v>
      </c>
      <c r="U195" s="28">
        <f t="shared" si="25"/>
        <v>208.78900899999999</v>
      </c>
      <c r="V195" t="str">
        <f t="shared" si="26"/>
        <v>No</v>
      </c>
      <c r="W195" t="str">
        <f t="shared" si="27"/>
        <v>8/1/2008</v>
      </c>
      <c r="X195">
        <f t="shared" si="28"/>
        <v>1</v>
      </c>
      <c r="Y195">
        <f t="shared" si="29"/>
        <v>208.78900899999999</v>
      </c>
      <c r="Z195" t="str">
        <f t="shared" si="30"/>
        <v/>
      </c>
    </row>
    <row r="196" spans="1:26" ht="13" hidden="1" x14ac:dyDescent="0.25">
      <c r="A196" t="s">
        <v>286</v>
      </c>
      <c r="B196" t="s">
        <v>124</v>
      </c>
      <c r="C196" t="s">
        <v>7</v>
      </c>
      <c r="D196" s="46">
        <v>6.6699999999999995E-2</v>
      </c>
      <c r="E196" s="2">
        <v>39670</v>
      </c>
      <c r="F196" t="s">
        <v>131</v>
      </c>
      <c r="G196" s="16">
        <v>44378</v>
      </c>
      <c r="H196" s="16">
        <v>44742</v>
      </c>
      <c r="I196" s="3">
        <v>3130.27</v>
      </c>
      <c r="J196" s="3">
        <v>-2904.18</v>
      </c>
      <c r="K196" s="3">
        <v>226.09</v>
      </c>
      <c r="L196" t="s">
        <v>36</v>
      </c>
      <c r="M196" s="3">
        <v>47457.99</v>
      </c>
      <c r="N196" s="3">
        <v>-19510.52</v>
      </c>
      <c r="O196" s="3">
        <v>27947.47</v>
      </c>
      <c r="P196" t="s">
        <v>37</v>
      </c>
      <c r="Q196" s="29">
        <f t="shared" si="21"/>
        <v>13</v>
      </c>
      <c r="R196" s="29">
        <f t="shared" si="22"/>
        <v>10</v>
      </c>
      <c r="S196" s="29">
        <f t="shared" si="23"/>
        <v>20</v>
      </c>
      <c r="T196" s="30">
        <f t="shared" si="31"/>
        <v>1</v>
      </c>
      <c r="U196" s="28">
        <f t="shared" si="25"/>
        <v>208.78900899999999</v>
      </c>
      <c r="V196" t="str">
        <f t="shared" si="26"/>
        <v>No</v>
      </c>
      <c r="W196" t="str">
        <f t="shared" si="27"/>
        <v>8/1/2008</v>
      </c>
      <c r="X196">
        <f t="shared" si="28"/>
        <v>1</v>
      </c>
      <c r="Y196">
        <f t="shared" si="29"/>
        <v>208.78900899999999</v>
      </c>
      <c r="Z196" t="str">
        <f t="shared" si="30"/>
        <v/>
      </c>
    </row>
    <row r="197" spans="1:26" ht="13" hidden="1" x14ac:dyDescent="0.25">
      <c r="A197" t="s">
        <v>287</v>
      </c>
      <c r="B197" t="s">
        <v>124</v>
      </c>
      <c r="C197" t="s">
        <v>7</v>
      </c>
      <c r="D197" s="46">
        <v>6.6699999999999995E-2</v>
      </c>
      <c r="E197" s="2">
        <v>39670</v>
      </c>
      <c r="F197" t="s">
        <v>131</v>
      </c>
      <c r="G197" s="16">
        <v>44378</v>
      </c>
      <c r="H197" s="16">
        <v>44742</v>
      </c>
      <c r="I197" s="3">
        <v>3130.27</v>
      </c>
      <c r="J197" s="3">
        <v>-2904.18</v>
      </c>
      <c r="K197" s="3">
        <v>226.09</v>
      </c>
      <c r="L197" t="s">
        <v>36</v>
      </c>
      <c r="M197" s="3">
        <v>47457.99</v>
      </c>
      <c r="N197" s="3">
        <v>-19510.52</v>
      </c>
      <c r="O197" s="3">
        <v>27947.47</v>
      </c>
      <c r="P197" t="s">
        <v>37</v>
      </c>
      <c r="Q197" s="29">
        <f t="shared" si="21"/>
        <v>13</v>
      </c>
      <c r="R197" s="29">
        <f t="shared" si="22"/>
        <v>10</v>
      </c>
      <c r="S197" s="29">
        <f t="shared" si="23"/>
        <v>20</v>
      </c>
      <c r="T197" s="30">
        <f t="shared" si="31"/>
        <v>1</v>
      </c>
      <c r="U197" s="28">
        <f t="shared" si="25"/>
        <v>208.78900899999999</v>
      </c>
      <c r="V197" t="str">
        <f t="shared" si="26"/>
        <v>No</v>
      </c>
      <c r="W197" t="str">
        <f t="shared" si="27"/>
        <v>8/1/2008</v>
      </c>
      <c r="X197">
        <f t="shared" si="28"/>
        <v>1</v>
      </c>
      <c r="Y197">
        <f t="shared" si="29"/>
        <v>208.78900899999999</v>
      </c>
      <c r="Z197" t="str">
        <f t="shared" si="30"/>
        <v/>
      </c>
    </row>
    <row r="198" spans="1:26" ht="13" hidden="1" x14ac:dyDescent="0.25">
      <c r="A198" t="s">
        <v>289</v>
      </c>
      <c r="B198" t="s">
        <v>124</v>
      </c>
      <c r="C198" t="s">
        <v>7</v>
      </c>
      <c r="D198" s="46">
        <v>6.6699999999999995E-2</v>
      </c>
      <c r="E198" s="2">
        <v>39670</v>
      </c>
      <c r="F198" t="s">
        <v>131</v>
      </c>
      <c r="G198" s="16">
        <v>44378</v>
      </c>
      <c r="H198" s="16">
        <v>44742</v>
      </c>
      <c r="I198" s="3">
        <v>3130.27</v>
      </c>
      <c r="J198" s="3">
        <v>-2904.18</v>
      </c>
      <c r="K198" s="3">
        <v>226.09</v>
      </c>
      <c r="L198" t="s">
        <v>36</v>
      </c>
      <c r="M198" s="3">
        <v>47457.99</v>
      </c>
      <c r="N198" s="3">
        <v>-19510.52</v>
      </c>
      <c r="O198" s="3">
        <v>27947.47</v>
      </c>
      <c r="P198" t="s">
        <v>37</v>
      </c>
      <c r="Q198" s="29">
        <f t="shared" si="21"/>
        <v>13</v>
      </c>
      <c r="R198" s="29">
        <f t="shared" si="22"/>
        <v>10</v>
      </c>
      <c r="S198" s="29">
        <f t="shared" si="23"/>
        <v>20</v>
      </c>
      <c r="T198" s="30">
        <f t="shared" si="31"/>
        <v>1</v>
      </c>
      <c r="U198" s="28">
        <f t="shared" si="25"/>
        <v>208.78900899999999</v>
      </c>
      <c r="V198" t="str">
        <f t="shared" si="26"/>
        <v>No</v>
      </c>
      <c r="W198" t="str">
        <f t="shared" si="27"/>
        <v>8/1/2008</v>
      </c>
      <c r="X198">
        <f t="shared" si="28"/>
        <v>1</v>
      </c>
      <c r="Y198">
        <f t="shared" si="29"/>
        <v>208.78900899999999</v>
      </c>
      <c r="Z198" t="str">
        <f t="shared" si="30"/>
        <v/>
      </c>
    </row>
    <row r="199" spans="1:26" ht="13" hidden="1" x14ac:dyDescent="0.25">
      <c r="A199" t="s">
        <v>290</v>
      </c>
      <c r="B199" t="s">
        <v>124</v>
      </c>
      <c r="C199" t="s">
        <v>7</v>
      </c>
      <c r="D199" s="46">
        <v>6.6699999999999995E-2</v>
      </c>
      <c r="E199" s="2">
        <v>39670</v>
      </c>
      <c r="F199" t="s">
        <v>131</v>
      </c>
      <c r="G199" s="16">
        <v>44378</v>
      </c>
      <c r="H199" s="16">
        <v>44742</v>
      </c>
      <c r="I199" s="3">
        <v>3130.27</v>
      </c>
      <c r="J199" s="3">
        <v>-2904.18</v>
      </c>
      <c r="K199" s="3">
        <v>226.09</v>
      </c>
      <c r="L199" t="s">
        <v>36</v>
      </c>
      <c r="M199" s="3">
        <v>47457.99</v>
      </c>
      <c r="N199" s="3">
        <v>-19510.52</v>
      </c>
      <c r="O199" s="3">
        <v>27947.47</v>
      </c>
      <c r="P199" t="s">
        <v>37</v>
      </c>
      <c r="Q199" s="29">
        <f t="shared" si="21"/>
        <v>13</v>
      </c>
      <c r="R199" s="29">
        <f t="shared" si="22"/>
        <v>10</v>
      </c>
      <c r="S199" s="29">
        <f t="shared" si="23"/>
        <v>20</v>
      </c>
      <c r="T199" s="30">
        <f t="shared" si="31"/>
        <v>1</v>
      </c>
      <c r="U199" s="28">
        <f t="shared" si="25"/>
        <v>208.78900899999999</v>
      </c>
      <c r="V199" t="str">
        <f t="shared" si="26"/>
        <v>No</v>
      </c>
      <c r="W199" t="str">
        <f t="shared" si="27"/>
        <v>8/1/2008</v>
      </c>
      <c r="X199">
        <f t="shared" si="28"/>
        <v>1</v>
      </c>
      <c r="Y199">
        <f t="shared" si="29"/>
        <v>208.78900899999999</v>
      </c>
      <c r="Z199" t="str">
        <f t="shared" si="30"/>
        <v/>
      </c>
    </row>
    <row r="200" spans="1:26" ht="13" hidden="1" x14ac:dyDescent="0.25">
      <c r="A200" t="s">
        <v>291</v>
      </c>
      <c r="B200" t="s">
        <v>124</v>
      </c>
      <c r="C200" t="s">
        <v>7</v>
      </c>
      <c r="D200" s="46">
        <v>6.6699999999999995E-2</v>
      </c>
      <c r="E200" s="2">
        <v>39670</v>
      </c>
      <c r="F200" t="s">
        <v>131</v>
      </c>
      <c r="G200" s="16">
        <v>44378</v>
      </c>
      <c r="H200" s="16">
        <v>44742</v>
      </c>
      <c r="I200" s="3">
        <v>3130.27</v>
      </c>
      <c r="J200" s="3">
        <v>-2904.18</v>
      </c>
      <c r="K200" s="3">
        <v>226.09</v>
      </c>
      <c r="L200" t="s">
        <v>36</v>
      </c>
      <c r="M200" s="3">
        <v>47457.99</v>
      </c>
      <c r="N200" s="3">
        <v>-19510.52</v>
      </c>
      <c r="O200" s="3">
        <v>27947.47</v>
      </c>
      <c r="P200" t="s">
        <v>37</v>
      </c>
      <c r="Q200" s="29">
        <f t="shared" si="21"/>
        <v>13</v>
      </c>
      <c r="R200" s="29">
        <f t="shared" si="22"/>
        <v>10</v>
      </c>
      <c r="S200" s="29">
        <f t="shared" si="23"/>
        <v>20</v>
      </c>
      <c r="T200" s="30">
        <f t="shared" si="31"/>
        <v>1</v>
      </c>
      <c r="U200" s="28">
        <f t="shared" si="25"/>
        <v>208.78900899999999</v>
      </c>
      <c r="V200" t="str">
        <f t="shared" si="26"/>
        <v>No</v>
      </c>
      <c r="W200" t="str">
        <f t="shared" si="27"/>
        <v>8/1/2008</v>
      </c>
      <c r="X200">
        <f t="shared" si="28"/>
        <v>1</v>
      </c>
      <c r="Y200">
        <f t="shared" si="29"/>
        <v>208.78900899999999</v>
      </c>
      <c r="Z200" t="str">
        <f t="shared" si="30"/>
        <v/>
      </c>
    </row>
    <row r="201" spans="1:26" ht="13" hidden="1" x14ac:dyDescent="0.25">
      <c r="A201" t="s">
        <v>292</v>
      </c>
      <c r="B201" t="s">
        <v>124</v>
      </c>
      <c r="C201" t="s">
        <v>7</v>
      </c>
      <c r="D201" s="46">
        <v>6.6699999999999995E-2</v>
      </c>
      <c r="E201" s="2">
        <v>39670</v>
      </c>
      <c r="F201" t="s">
        <v>131</v>
      </c>
      <c r="G201" s="16">
        <v>44378</v>
      </c>
      <c r="H201" s="16">
        <v>44742</v>
      </c>
      <c r="I201" s="3">
        <v>3130.27</v>
      </c>
      <c r="J201" s="3">
        <v>-2904.18</v>
      </c>
      <c r="K201" s="3">
        <v>226.09</v>
      </c>
      <c r="L201" t="s">
        <v>36</v>
      </c>
      <c r="M201" s="3">
        <v>47457.99</v>
      </c>
      <c r="N201" s="3">
        <v>-19510.52</v>
      </c>
      <c r="O201" s="3">
        <v>27947.47</v>
      </c>
      <c r="P201" t="s">
        <v>37</v>
      </c>
      <c r="Q201" s="29">
        <f t="shared" si="21"/>
        <v>13</v>
      </c>
      <c r="R201" s="29">
        <f t="shared" si="22"/>
        <v>10</v>
      </c>
      <c r="S201" s="29">
        <f t="shared" si="23"/>
        <v>20</v>
      </c>
      <c r="T201" s="30">
        <f t="shared" si="31"/>
        <v>1</v>
      </c>
      <c r="U201" s="28">
        <f t="shared" si="25"/>
        <v>208.78900899999999</v>
      </c>
      <c r="V201" t="str">
        <f t="shared" si="26"/>
        <v>No</v>
      </c>
      <c r="W201" t="str">
        <f t="shared" si="27"/>
        <v>8/1/2008</v>
      </c>
      <c r="X201">
        <f t="shared" si="28"/>
        <v>1</v>
      </c>
      <c r="Y201">
        <f t="shared" si="29"/>
        <v>208.78900899999999</v>
      </c>
      <c r="Z201" t="str">
        <f t="shared" si="30"/>
        <v/>
      </c>
    </row>
    <row r="202" spans="1:26" ht="13" hidden="1" x14ac:dyDescent="0.25">
      <c r="A202" t="s">
        <v>293</v>
      </c>
      <c r="B202" t="s">
        <v>124</v>
      </c>
      <c r="C202" t="s">
        <v>7</v>
      </c>
      <c r="D202" s="46">
        <v>6.6699999999999995E-2</v>
      </c>
      <c r="E202" s="2">
        <v>39670</v>
      </c>
      <c r="F202" t="s">
        <v>131</v>
      </c>
      <c r="G202" s="16">
        <v>44378</v>
      </c>
      <c r="H202" s="16">
        <v>44742</v>
      </c>
      <c r="I202" s="3">
        <v>3130.27</v>
      </c>
      <c r="J202" s="3">
        <v>-2904.18</v>
      </c>
      <c r="K202" s="3">
        <v>226.09</v>
      </c>
      <c r="L202" t="s">
        <v>36</v>
      </c>
      <c r="M202" s="3">
        <v>47457.99</v>
      </c>
      <c r="N202" s="3">
        <v>-19510.52</v>
      </c>
      <c r="O202" s="3">
        <v>27947.47</v>
      </c>
      <c r="P202" t="s">
        <v>37</v>
      </c>
      <c r="Q202" s="29">
        <f t="shared" si="21"/>
        <v>13</v>
      </c>
      <c r="R202" s="29">
        <f t="shared" si="22"/>
        <v>10</v>
      </c>
      <c r="S202" s="29">
        <f t="shared" si="23"/>
        <v>20</v>
      </c>
      <c r="T202" s="30">
        <f t="shared" si="31"/>
        <v>1</v>
      </c>
      <c r="U202" s="28">
        <f t="shared" si="25"/>
        <v>208.78900899999999</v>
      </c>
      <c r="V202" t="str">
        <f t="shared" si="26"/>
        <v>No</v>
      </c>
      <c r="W202" t="str">
        <f t="shared" si="27"/>
        <v>8/1/2008</v>
      </c>
      <c r="X202">
        <f t="shared" si="28"/>
        <v>1</v>
      </c>
      <c r="Y202">
        <f t="shared" si="29"/>
        <v>208.78900899999999</v>
      </c>
      <c r="Z202" t="str">
        <f t="shared" si="30"/>
        <v/>
      </c>
    </row>
    <row r="203" spans="1:26" ht="13" hidden="1" x14ac:dyDescent="0.25">
      <c r="A203" t="s">
        <v>294</v>
      </c>
      <c r="B203" t="s">
        <v>124</v>
      </c>
      <c r="C203" t="s">
        <v>7</v>
      </c>
      <c r="D203" s="46">
        <v>6.6699999999999995E-2</v>
      </c>
      <c r="E203" s="2">
        <v>39670</v>
      </c>
      <c r="F203" t="s">
        <v>131</v>
      </c>
      <c r="G203" s="16">
        <v>44378</v>
      </c>
      <c r="H203" s="16">
        <v>44742</v>
      </c>
      <c r="I203" s="3">
        <v>3130.27</v>
      </c>
      <c r="J203" s="3">
        <v>-2904.18</v>
      </c>
      <c r="K203" s="3">
        <v>226.09</v>
      </c>
      <c r="L203" t="s">
        <v>36</v>
      </c>
      <c r="M203" s="3">
        <v>47457.99</v>
      </c>
      <c r="N203" s="3">
        <v>-19510.52</v>
      </c>
      <c r="O203" s="3">
        <v>27947.47</v>
      </c>
      <c r="P203" t="s">
        <v>37</v>
      </c>
      <c r="Q203" s="29">
        <f t="shared" si="21"/>
        <v>13</v>
      </c>
      <c r="R203" s="29">
        <f t="shared" si="22"/>
        <v>10</v>
      </c>
      <c r="S203" s="29">
        <f t="shared" si="23"/>
        <v>20</v>
      </c>
      <c r="T203" s="30">
        <f t="shared" si="31"/>
        <v>1</v>
      </c>
      <c r="U203" s="28">
        <f t="shared" si="25"/>
        <v>208.78900899999999</v>
      </c>
      <c r="V203" t="str">
        <f t="shared" si="26"/>
        <v>No</v>
      </c>
      <c r="W203" t="str">
        <f t="shared" si="27"/>
        <v>8/1/2008</v>
      </c>
      <c r="X203">
        <f t="shared" si="28"/>
        <v>1</v>
      </c>
      <c r="Y203">
        <f t="shared" si="29"/>
        <v>208.78900899999999</v>
      </c>
      <c r="Z203" t="str">
        <f t="shared" si="30"/>
        <v/>
      </c>
    </row>
    <row r="204" spans="1:26" ht="13" hidden="1" x14ac:dyDescent="0.25">
      <c r="A204" t="s">
        <v>295</v>
      </c>
      <c r="B204" t="s">
        <v>124</v>
      </c>
      <c r="C204" t="s">
        <v>7</v>
      </c>
      <c r="D204" s="46">
        <v>6.6699999999999995E-2</v>
      </c>
      <c r="E204" s="2">
        <v>39670</v>
      </c>
      <c r="F204" t="s">
        <v>131</v>
      </c>
      <c r="G204" s="16">
        <v>44378</v>
      </c>
      <c r="H204" s="16">
        <v>44742</v>
      </c>
      <c r="I204" s="3">
        <v>3130.27</v>
      </c>
      <c r="J204" s="3">
        <v>-2904.18</v>
      </c>
      <c r="K204" s="3">
        <v>226.09</v>
      </c>
      <c r="L204" t="s">
        <v>36</v>
      </c>
      <c r="M204" s="3">
        <v>47457.99</v>
      </c>
      <c r="N204" s="3">
        <v>-19510.52</v>
      </c>
      <c r="O204" s="3">
        <v>27947.47</v>
      </c>
      <c r="P204" t="s">
        <v>37</v>
      </c>
      <c r="Q204" s="29">
        <f t="shared" ref="Q204:Q267" si="32">DATEDIF(E204,H204,"Y")</f>
        <v>13</v>
      </c>
      <c r="R204" s="29">
        <f t="shared" ref="R204:R267" si="33">DATEDIF(E204,H204,"YM")</f>
        <v>10</v>
      </c>
      <c r="S204" s="29">
        <f t="shared" ref="S204:S267" si="34">DATEDIF(E204,H204,"MD")</f>
        <v>20</v>
      </c>
      <c r="T204" s="30">
        <f t="shared" si="31"/>
        <v>1</v>
      </c>
      <c r="U204" s="28">
        <f t="shared" ref="U204:U267" si="35">I204*D204*T204</f>
        <v>208.78900899999999</v>
      </c>
      <c r="V204" t="str">
        <f t="shared" ref="V204:V267" si="36">IF(AND(E204&gt;=G204,E204&lt;=H204),"Yes","No")</f>
        <v>No</v>
      </c>
      <c r="W204" t="str">
        <f t="shared" ref="W204:W267" si="37">MONTH(E204)&amp;"/"&amp;1&amp;"/"&amp;YEAR(E204)</f>
        <v>8/1/2008</v>
      </c>
      <c r="X204">
        <f t="shared" ref="X204:X267" si="38">IF(V204="Yes",(DATEDIF(W204,H204+1,"M")/12),1)</f>
        <v>1</v>
      </c>
      <c r="Y204">
        <f t="shared" ref="Y204:Y267" si="39">I204*D204*X204</f>
        <v>208.78900899999999</v>
      </c>
      <c r="Z204" t="str">
        <f t="shared" ref="Z204:Z267" si="40">IF(V204="Yes",Y204+J204,"")</f>
        <v/>
      </c>
    </row>
    <row r="205" spans="1:26" ht="13" hidden="1" x14ac:dyDescent="0.25">
      <c r="A205" t="s">
        <v>296</v>
      </c>
      <c r="B205" t="s">
        <v>124</v>
      </c>
      <c r="C205" t="s">
        <v>7</v>
      </c>
      <c r="D205" s="46">
        <v>6.6699999999999995E-2</v>
      </c>
      <c r="E205" s="2">
        <v>39670</v>
      </c>
      <c r="F205" t="s">
        <v>131</v>
      </c>
      <c r="G205" s="16">
        <v>44378</v>
      </c>
      <c r="H205" s="16">
        <v>44742</v>
      </c>
      <c r="I205" s="3">
        <v>3130.27</v>
      </c>
      <c r="J205" s="3">
        <v>-2904.18</v>
      </c>
      <c r="K205" s="3">
        <v>226.09</v>
      </c>
      <c r="L205" t="s">
        <v>36</v>
      </c>
      <c r="M205" s="3">
        <v>47457.99</v>
      </c>
      <c r="N205" s="3">
        <v>-19510.52</v>
      </c>
      <c r="O205" s="3">
        <v>27947.47</v>
      </c>
      <c r="P205" t="s">
        <v>37</v>
      </c>
      <c r="Q205" s="29">
        <f t="shared" si="32"/>
        <v>13</v>
      </c>
      <c r="R205" s="29">
        <f t="shared" si="33"/>
        <v>10</v>
      </c>
      <c r="S205" s="29">
        <f t="shared" si="34"/>
        <v>20</v>
      </c>
      <c r="T205" s="30">
        <f t="shared" si="31"/>
        <v>1</v>
      </c>
      <c r="U205" s="28">
        <f t="shared" si="35"/>
        <v>208.78900899999999</v>
      </c>
      <c r="V205" t="str">
        <f t="shared" si="36"/>
        <v>No</v>
      </c>
      <c r="W205" t="str">
        <f t="shared" si="37"/>
        <v>8/1/2008</v>
      </c>
      <c r="X205">
        <f t="shared" si="38"/>
        <v>1</v>
      </c>
      <c r="Y205">
        <f t="shared" si="39"/>
        <v>208.78900899999999</v>
      </c>
      <c r="Z205" t="str">
        <f t="shared" si="40"/>
        <v/>
      </c>
    </row>
    <row r="206" spans="1:26" ht="13" hidden="1" x14ac:dyDescent="0.25">
      <c r="A206" t="s">
        <v>297</v>
      </c>
      <c r="B206" t="s">
        <v>124</v>
      </c>
      <c r="C206" t="s">
        <v>7</v>
      </c>
      <c r="D206" s="46">
        <v>6.6699999999999995E-2</v>
      </c>
      <c r="E206" s="2">
        <v>39670</v>
      </c>
      <c r="F206" t="s">
        <v>131</v>
      </c>
      <c r="G206" s="16">
        <v>44378</v>
      </c>
      <c r="H206" s="16">
        <v>44742</v>
      </c>
      <c r="I206" s="3">
        <v>3130.27</v>
      </c>
      <c r="J206" s="3">
        <v>-2904.18</v>
      </c>
      <c r="K206" s="3">
        <v>226.09</v>
      </c>
      <c r="L206" t="s">
        <v>36</v>
      </c>
      <c r="M206" s="3">
        <v>47457.99</v>
      </c>
      <c r="N206" s="3">
        <v>-19510.52</v>
      </c>
      <c r="O206" s="3">
        <v>27947.47</v>
      </c>
      <c r="P206" t="s">
        <v>37</v>
      </c>
      <c r="Q206" s="29">
        <f t="shared" si="32"/>
        <v>13</v>
      </c>
      <c r="R206" s="29">
        <f t="shared" si="33"/>
        <v>10</v>
      </c>
      <c r="S206" s="29">
        <f t="shared" si="34"/>
        <v>20</v>
      </c>
      <c r="T206" s="30">
        <f t="shared" si="31"/>
        <v>1</v>
      </c>
      <c r="U206" s="28">
        <f t="shared" si="35"/>
        <v>208.78900899999999</v>
      </c>
      <c r="V206" t="str">
        <f t="shared" si="36"/>
        <v>No</v>
      </c>
      <c r="W206" t="str">
        <f t="shared" si="37"/>
        <v>8/1/2008</v>
      </c>
      <c r="X206">
        <f t="shared" si="38"/>
        <v>1</v>
      </c>
      <c r="Y206">
        <f t="shared" si="39"/>
        <v>208.78900899999999</v>
      </c>
      <c r="Z206" t="str">
        <f t="shared" si="40"/>
        <v/>
      </c>
    </row>
    <row r="207" spans="1:26" ht="13" hidden="1" x14ac:dyDescent="0.25">
      <c r="A207" t="s">
        <v>298</v>
      </c>
      <c r="B207" t="s">
        <v>124</v>
      </c>
      <c r="C207" t="s">
        <v>7</v>
      </c>
      <c r="D207" s="46">
        <v>6.6699999999999995E-2</v>
      </c>
      <c r="E207" s="2">
        <v>39670</v>
      </c>
      <c r="F207" t="s">
        <v>131</v>
      </c>
      <c r="G207" s="16">
        <v>44378</v>
      </c>
      <c r="H207" s="16">
        <v>44742</v>
      </c>
      <c r="I207" s="3">
        <v>3130.27</v>
      </c>
      <c r="J207" s="3">
        <v>-2904.18</v>
      </c>
      <c r="K207" s="3">
        <v>226.09</v>
      </c>
      <c r="L207" t="s">
        <v>36</v>
      </c>
      <c r="M207" s="3">
        <v>47457.99</v>
      </c>
      <c r="N207" s="3">
        <v>-19510.52</v>
      </c>
      <c r="O207" s="3">
        <v>27947.47</v>
      </c>
      <c r="P207" t="s">
        <v>37</v>
      </c>
      <c r="Q207" s="29">
        <f t="shared" si="32"/>
        <v>13</v>
      </c>
      <c r="R207" s="29">
        <f t="shared" si="33"/>
        <v>10</v>
      </c>
      <c r="S207" s="29">
        <f t="shared" si="34"/>
        <v>20</v>
      </c>
      <c r="T207" s="30">
        <f t="shared" si="31"/>
        <v>1</v>
      </c>
      <c r="U207" s="28">
        <f t="shared" si="35"/>
        <v>208.78900899999999</v>
      </c>
      <c r="V207" t="str">
        <f t="shared" si="36"/>
        <v>No</v>
      </c>
      <c r="W207" t="str">
        <f t="shared" si="37"/>
        <v>8/1/2008</v>
      </c>
      <c r="X207">
        <f t="shared" si="38"/>
        <v>1</v>
      </c>
      <c r="Y207">
        <f t="shared" si="39"/>
        <v>208.78900899999999</v>
      </c>
      <c r="Z207" t="str">
        <f t="shared" si="40"/>
        <v/>
      </c>
    </row>
    <row r="208" spans="1:26" ht="13" hidden="1" x14ac:dyDescent="0.25">
      <c r="A208" t="s">
        <v>299</v>
      </c>
      <c r="B208" t="s">
        <v>124</v>
      </c>
      <c r="C208" t="s">
        <v>7</v>
      </c>
      <c r="D208" s="46">
        <v>6.6699999999999995E-2</v>
      </c>
      <c r="E208" s="2">
        <v>39670</v>
      </c>
      <c r="F208" t="s">
        <v>131</v>
      </c>
      <c r="G208" s="16">
        <v>44378</v>
      </c>
      <c r="H208" s="16">
        <v>44742</v>
      </c>
      <c r="I208" s="3">
        <v>3130.27</v>
      </c>
      <c r="J208" s="3">
        <v>-2904.18</v>
      </c>
      <c r="K208" s="3">
        <v>226.09</v>
      </c>
      <c r="L208" t="s">
        <v>36</v>
      </c>
      <c r="M208" s="3">
        <v>47457.99</v>
      </c>
      <c r="N208" s="3">
        <v>-19510.52</v>
      </c>
      <c r="O208" s="3">
        <v>27947.47</v>
      </c>
      <c r="P208" t="s">
        <v>37</v>
      </c>
      <c r="Q208" s="29">
        <f t="shared" si="32"/>
        <v>13</v>
      </c>
      <c r="R208" s="29">
        <f t="shared" si="33"/>
        <v>10</v>
      </c>
      <c r="S208" s="29">
        <f t="shared" si="34"/>
        <v>20</v>
      </c>
      <c r="T208" s="30">
        <f t="shared" si="31"/>
        <v>1</v>
      </c>
      <c r="U208" s="28">
        <f t="shared" si="35"/>
        <v>208.78900899999999</v>
      </c>
      <c r="V208" t="str">
        <f t="shared" si="36"/>
        <v>No</v>
      </c>
      <c r="W208" t="str">
        <f t="shared" si="37"/>
        <v>8/1/2008</v>
      </c>
      <c r="X208">
        <f t="shared" si="38"/>
        <v>1</v>
      </c>
      <c r="Y208">
        <f t="shared" si="39"/>
        <v>208.78900899999999</v>
      </c>
      <c r="Z208" t="str">
        <f t="shared" si="40"/>
        <v/>
      </c>
    </row>
    <row r="209" spans="1:26" ht="13" hidden="1" x14ac:dyDescent="0.25">
      <c r="A209" t="s">
        <v>300</v>
      </c>
      <c r="B209" t="s">
        <v>124</v>
      </c>
      <c r="C209" t="s">
        <v>7</v>
      </c>
      <c r="D209" s="46">
        <v>6.6699999999999995E-2</v>
      </c>
      <c r="E209" s="2">
        <v>39670</v>
      </c>
      <c r="F209" t="s">
        <v>131</v>
      </c>
      <c r="G209" s="16">
        <v>44378</v>
      </c>
      <c r="H209" s="16">
        <v>44742</v>
      </c>
      <c r="I209" s="3">
        <v>3130.27</v>
      </c>
      <c r="J209" s="3">
        <v>-2904.18</v>
      </c>
      <c r="K209" s="3">
        <v>226.09</v>
      </c>
      <c r="L209" t="s">
        <v>36</v>
      </c>
      <c r="M209" s="3">
        <v>47457.99</v>
      </c>
      <c r="N209" s="3">
        <v>-19510.52</v>
      </c>
      <c r="O209" s="3">
        <v>27947.47</v>
      </c>
      <c r="P209" t="s">
        <v>37</v>
      </c>
      <c r="Q209" s="29">
        <f t="shared" si="32"/>
        <v>13</v>
      </c>
      <c r="R209" s="29">
        <f t="shared" si="33"/>
        <v>10</v>
      </c>
      <c r="S209" s="29">
        <f t="shared" si="34"/>
        <v>20</v>
      </c>
      <c r="T209" s="30">
        <f t="shared" si="31"/>
        <v>1</v>
      </c>
      <c r="U209" s="28">
        <f t="shared" si="35"/>
        <v>208.78900899999999</v>
      </c>
      <c r="V209" t="str">
        <f t="shared" si="36"/>
        <v>No</v>
      </c>
      <c r="W209" t="str">
        <f t="shared" si="37"/>
        <v>8/1/2008</v>
      </c>
      <c r="X209">
        <f t="shared" si="38"/>
        <v>1</v>
      </c>
      <c r="Y209">
        <f t="shared" si="39"/>
        <v>208.78900899999999</v>
      </c>
      <c r="Z209" t="str">
        <f t="shared" si="40"/>
        <v/>
      </c>
    </row>
    <row r="210" spans="1:26" ht="13" hidden="1" x14ac:dyDescent="0.25">
      <c r="A210" t="s">
        <v>301</v>
      </c>
      <c r="B210" t="s">
        <v>124</v>
      </c>
      <c r="C210" t="s">
        <v>7</v>
      </c>
      <c r="D210" s="46">
        <v>6.6699999999999995E-2</v>
      </c>
      <c r="E210" s="2">
        <v>39670</v>
      </c>
      <c r="F210" t="s">
        <v>131</v>
      </c>
      <c r="G210" s="16">
        <v>44378</v>
      </c>
      <c r="H210" s="16">
        <v>44742</v>
      </c>
      <c r="I210" s="3">
        <v>3130.27</v>
      </c>
      <c r="J210" s="3">
        <v>-2904.18</v>
      </c>
      <c r="K210" s="3">
        <v>226.09</v>
      </c>
      <c r="L210" t="s">
        <v>36</v>
      </c>
      <c r="M210" s="3">
        <v>47457.99</v>
      </c>
      <c r="N210" s="3">
        <v>-19510.52</v>
      </c>
      <c r="O210" s="3">
        <v>27947.47</v>
      </c>
      <c r="P210" t="s">
        <v>37</v>
      </c>
      <c r="Q210" s="29">
        <f t="shared" si="32"/>
        <v>13</v>
      </c>
      <c r="R210" s="29">
        <f t="shared" si="33"/>
        <v>10</v>
      </c>
      <c r="S210" s="29">
        <f t="shared" si="34"/>
        <v>20</v>
      </c>
      <c r="T210" s="30">
        <f t="shared" si="31"/>
        <v>1</v>
      </c>
      <c r="U210" s="28">
        <f t="shared" si="35"/>
        <v>208.78900899999999</v>
      </c>
      <c r="V210" t="str">
        <f t="shared" si="36"/>
        <v>No</v>
      </c>
      <c r="W210" t="str">
        <f t="shared" si="37"/>
        <v>8/1/2008</v>
      </c>
      <c r="X210">
        <f t="shared" si="38"/>
        <v>1</v>
      </c>
      <c r="Y210">
        <f t="shared" si="39"/>
        <v>208.78900899999999</v>
      </c>
      <c r="Z210" t="str">
        <f t="shared" si="40"/>
        <v/>
      </c>
    </row>
    <row r="211" spans="1:26" ht="13" hidden="1" x14ac:dyDescent="0.25">
      <c r="A211" t="s">
        <v>302</v>
      </c>
      <c r="B211" t="s">
        <v>124</v>
      </c>
      <c r="C211" t="s">
        <v>7</v>
      </c>
      <c r="D211" s="46">
        <v>6.6699999999999995E-2</v>
      </c>
      <c r="E211" s="2">
        <v>39670</v>
      </c>
      <c r="F211" t="s">
        <v>131</v>
      </c>
      <c r="G211" s="16">
        <v>44378</v>
      </c>
      <c r="H211" s="16">
        <v>44742</v>
      </c>
      <c r="I211" s="3">
        <v>3130.27</v>
      </c>
      <c r="J211" s="3">
        <v>-2904.18</v>
      </c>
      <c r="K211" s="3">
        <v>226.09</v>
      </c>
      <c r="L211" t="s">
        <v>36</v>
      </c>
      <c r="M211" s="3">
        <v>47457.99</v>
      </c>
      <c r="N211" s="3">
        <v>-19510.52</v>
      </c>
      <c r="O211" s="3">
        <v>27947.47</v>
      </c>
      <c r="P211" t="s">
        <v>37</v>
      </c>
      <c r="Q211" s="29">
        <f t="shared" si="32"/>
        <v>13</v>
      </c>
      <c r="R211" s="29">
        <f t="shared" si="33"/>
        <v>10</v>
      </c>
      <c r="S211" s="29">
        <f t="shared" si="34"/>
        <v>20</v>
      </c>
      <c r="T211" s="30">
        <f t="shared" si="31"/>
        <v>1</v>
      </c>
      <c r="U211" s="28">
        <f t="shared" si="35"/>
        <v>208.78900899999999</v>
      </c>
      <c r="V211" t="str">
        <f t="shared" si="36"/>
        <v>No</v>
      </c>
      <c r="W211" t="str">
        <f t="shared" si="37"/>
        <v>8/1/2008</v>
      </c>
      <c r="X211">
        <f t="shared" si="38"/>
        <v>1</v>
      </c>
      <c r="Y211">
        <f t="shared" si="39"/>
        <v>208.78900899999999</v>
      </c>
      <c r="Z211" t="str">
        <f t="shared" si="40"/>
        <v/>
      </c>
    </row>
    <row r="212" spans="1:26" ht="13" hidden="1" x14ac:dyDescent="0.25">
      <c r="A212" t="s">
        <v>303</v>
      </c>
      <c r="B212" t="s">
        <v>124</v>
      </c>
      <c r="C212" t="s">
        <v>7</v>
      </c>
      <c r="D212" s="46">
        <v>6.6699999999999995E-2</v>
      </c>
      <c r="E212" s="2">
        <v>39670</v>
      </c>
      <c r="F212" t="s">
        <v>131</v>
      </c>
      <c r="G212" s="16">
        <v>44378</v>
      </c>
      <c r="H212" s="16">
        <v>44742</v>
      </c>
      <c r="I212" s="3">
        <v>3130.27</v>
      </c>
      <c r="J212" s="3">
        <v>-2904.18</v>
      </c>
      <c r="K212" s="3">
        <v>226.09</v>
      </c>
      <c r="L212" t="s">
        <v>36</v>
      </c>
      <c r="M212" s="3">
        <v>47457.99</v>
      </c>
      <c r="N212" s="3">
        <v>-19510.52</v>
      </c>
      <c r="O212" s="3">
        <v>27947.47</v>
      </c>
      <c r="P212" t="s">
        <v>37</v>
      </c>
      <c r="Q212" s="29">
        <f t="shared" si="32"/>
        <v>13</v>
      </c>
      <c r="R212" s="29">
        <f t="shared" si="33"/>
        <v>10</v>
      </c>
      <c r="S212" s="29">
        <f t="shared" si="34"/>
        <v>20</v>
      </c>
      <c r="T212" s="30">
        <f t="shared" si="31"/>
        <v>1</v>
      </c>
      <c r="U212" s="28">
        <f t="shared" si="35"/>
        <v>208.78900899999999</v>
      </c>
      <c r="V212" t="str">
        <f t="shared" si="36"/>
        <v>No</v>
      </c>
      <c r="W212" t="str">
        <f t="shared" si="37"/>
        <v>8/1/2008</v>
      </c>
      <c r="X212">
        <f t="shared" si="38"/>
        <v>1</v>
      </c>
      <c r="Y212">
        <f t="shared" si="39"/>
        <v>208.78900899999999</v>
      </c>
      <c r="Z212" t="str">
        <f t="shared" si="40"/>
        <v/>
      </c>
    </row>
    <row r="213" spans="1:26" ht="13" hidden="1" x14ac:dyDescent="0.25">
      <c r="A213" t="s">
        <v>304</v>
      </c>
      <c r="B213" t="s">
        <v>124</v>
      </c>
      <c r="C213" t="s">
        <v>7</v>
      </c>
      <c r="D213" s="46">
        <v>6.6699999999999995E-2</v>
      </c>
      <c r="E213" s="2">
        <v>39670</v>
      </c>
      <c r="F213" t="s">
        <v>131</v>
      </c>
      <c r="G213" s="16">
        <v>44378</v>
      </c>
      <c r="H213" s="16">
        <v>44742</v>
      </c>
      <c r="I213" s="3">
        <v>3130.27</v>
      </c>
      <c r="J213" s="3">
        <v>-2904.18</v>
      </c>
      <c r="K213" s="3">
        <v>226.09</v>
      </c>
      <c r="L213" t="s">
        <v>36</v>
      </c>
      <c r="M213" s="3">
        <v>47457.99</v>
      </c>
      <c r="N213" s="3">
        <v>-19510.52</v>
      </c>
      <c r="O213" s="3">
        <v>27947.47</v>
      </c>
      <c r="P213" t="s">
        <v>37</v>
      </c>
      <c r="Q213" s="29">
        <f t="shared" si="32"/>
        <v>13</v>
      </c>
      <c r="R213" s="29">
        <f t="shared" si="33"/>
        <v>10</v>
      </c>
      <c r="S213" s="29">
        <f t="shared" si="34"/>
        <v>20</v>
      </c>
      <c r="T213" s="30">
        <f t="shared" si="31"/>
        <v>1</v>
      </c>
      <c r="U213" s="28">
        <f t="shared" si="35"/>
        <v>208.78900899999999</v>
      </c>
      <c r="V213" t="str">
        <f t="shared" si="36"/>
        <v>No</v>
      </c>
      <c r="W213" t="str">
        <f t="shared" si="37"/>
        <v>8/1/2008</v>
      </c>
      <c r="X213">
        <f t="shared" si="38"/>
        <v>1</v>
      </c>
      <c r="Y213">
        <f t="shared" si="39"/>
        <v>208.78900899999999</v>
      </c>
      <c r="Z213" t="str">
        <f t="shared" si="40"/>
        <v/>
      </c>
    </row>
    <row r="214" spans="1:26" ht="13" hidden="1" x14ac:dyDescent="0.25">
      <c r="A214" t="s">
        <v>305</v>
      </c>
      <c r="B214" t="s">
        <v>124</v>
      </c>
      <c r="C214" t="s">
        <v>7</v>
      </c>
      <c r="D214" s="46">
        <v>6.6699999999999995E-2</v>
      </c>
      <c r="E214" s="2">
        <v>39670</v>
      </c>
      <c r="F214" t="s">
        <v>131</v>
      </c>
      <c r="G214" s="16">
        <v>44378</v>
      </c>
      <c r="H214" s="16">
        <v>44742</v>
      </c>
      <c r="I214" s="3">
        <v>3130.27</v>
      </c>
      <c r="J214" s="3">
        <v>-2904.18</v>
      </c>
      <c r="K214" s="3">
        <v>226.09</v>
      </c>
      <c r="L214" t="s">
        <v>36</v>
      </c>
      <c r="M214" s="3">
        <v>47457.99</v>
      </c>
      <c r="N214" s="3">
        <v>-19510.52</v>
      </c>
      <c r="O214" s="3">
        <v>27947.47</v>
      </c>
      <c r="P214" t="s">
        <v>37</v>
      </c>
      <c r="Q214" s="29">
        <f t="shared" si="32"/>
        <v>13</v>
      </c>
      <c r="R214" s="29">
        <f t="shared" si="33"/>
        <v>10</v>
      </c>
      <c r="S214" s="29">
        <f t="shared" si="34"/>
        <v>20</v>
      </c>
      <c r="T214" s="30">
        <f t="shared" si="31"/>
        <v>1</v>
      </c>
      <c r="U214" s="28">
        <f t="shared" si="35"/>
        <v>208.78900899999999</v>
      </c>
      <c r="V214" t="str">
        <f t="shared" si="36"/>
        <v>No</v>
      </c>
      <c r="W214" t="str">
        <f t="shared" si="37"/>
        <v>8/1/2008</v>
      </c>
      <c r="X214">
        <f t="shared" si="38"/>
        <v>1</v>
      </c>
      <c r="Y214">
        <f t="shared" si="39"/>
        <v>208.78900899999999</v>
      </c>
      <c r="Z214" t="str">
        <f t="shared" si="40"/>
        <v/>
      </c>
    </row>
    <row r="215" spans="1:26" ht="13" hidden="1" x14ac:dyDescent="0.25">
      <c r="A215" t="s">
        <v>306</v>
      </c>
      <c r="B215" t="s">
        <v>124</v>
      </c>
      <c r="C215" t="s">
        <v>7</v>
      </c>
      <c r="D215" s="46">
        <v>6.6699999999999995E-2</v>
      </c>
      <c r="E215" s="2">
        <v>39670</v>
      </c>
      <c r="F215" t="s">
        <v>131</v>
      </c>
      <c r="G215" s="16">
        <v>44378</v>
      </c>
      <c r="H215" s="16">
        <v>44742</v>
      </c>
      <c r="I215" s="3">
        <v>3130.27</v>
      </c>
      <c r="J215" s="3">
        <v>-2904.18</v>
      </c>
      <c r="K215" s="3">
        <v>226.09</v>
      </c>
      <c r="L215" t="s">
        <v>36</v>
      </c>
      <c r="M215" s="3">
        <v>47457.99</v>
      </c>
      <c r="N215" s="3">
        <v>-19510.52</v>
      </c>
      <c r="O215" s="3">
        <v>27947.47</v>
      </c>
      <c r="P215" t="s">
        <v>37</v>
      </c>
      <c r="Q215" s="29">
        <f t="shared" si="32"/>
        <v>13</v>
      </c>
      <c r="R215" s="29">
        <f t="shared" si="33"/>
        <v>10</v>
      </c>
      <c r="S215" s="29">
        <f t="shared" si="34"/>
        <v>20</v>
      </c>
      <c r="T215" s="30">
        <f t="shared" si="31"/>
        <v>1</v>
      </c>
      <c r="U215" s="28">
        <f t="shared" si="35"/>
        <v>208.78900899999999</v>
      </c>
      <c r="V215" t="str">
        <f t="shared" si="36"/>
        <v>No</v>
      </c>
      <c r="W215" t="str">
        <f t="shared" si="37"/>
        <v>8/1/2008</v>
      </c>
      <c r="X215">
        <f t="shared" si="38"/>
        <v>1</v>
      </c>
      <c r="Y215">
        <f t="shared" si="39"/>
        <v>208.78900899999999</v>
      </c>
      <c r="Z215" t="str">
        <f t="shared" si="40"/>
        <v/>
      </c>
    </row>
    <row r="216" spans="1:26" ht="13" hidden="1" x14ac:dyDescent="0.25">
      <c r="A216" t="s">
        <v>307</v>
      </c>
      <c r="B216" t="s">
        <v>124</v>
      </c>
      <c r="C216" t="s">
        <v>7</v>
      </c>
      <c r="D216" s="46">
        <v>6.6699999999999995E-2</v>
      </c>
      <c r="E216" s="2">
        <v>39670</v>
      </c>
      <c r="F216" t="s">
        <v>131</v>
      </c>
      <c r="G216" s="16">
        <v>44378</v>
      </c>
      <c r="H216" s="16">
        <v>44742</v>
      </c>
      <c r="I216" s="3">
        <v>3130.27</v>
      </c>
      <c r="J216" s="3">
        <v>-2904.18</v>
      </c>
      <c r="K216" s="3">
        <v>226.09</v>
      </c>
      <c r="L216" t="s">
        <v>36</v>
      </c>
      <c r="M216" s="3">
        <v>47457.99</v>
      </c>
      <c r="N216" s="3">
        <v>-19510.52</v>
      </c>
      <c r="O216" s="3">
        <v>27947.47</v>
      </c>
      <c r="P216" t="s">
        <v>37</v>
      </c>
      <c r="Q216" s="29">
        <f t="shared" si="32"/>
        <v>13</v>
      </c>
      <c r="R216" s="29">
        <f t="shared" si="33"/>
        <v>10</v>
      </c>
      <c r="S216" s="29">
        <f t="shared" si="34"/>
        <v>20</v>
      </c>
      <c r="T216" s="30">
        <f t="shared" si="31"/>
        <v>1</v>
      </c>
      <c r="U216" s="28">
        <f t="shared" si="35"/>
        <v>208.78900899999999</v>
      </c>
      <c r="V216" t="str">
        <f t="shared" si="36"/>
        <v>No</v>
      </c>
      <c r="W216" t="str">
        <f t="shared" si="37"/>
        <v>8/1/2008</v>
      </c>
      <c r="X216">
        <f t="shared" si="38"/>
        <v>1</v>
      </c>
      <c r="Y216">
        <f t="shared" si="39"/>
        <v>208.78900899999999</v>
      </c>
      <c r="Z216" t="str">
        <f t="shared" si="40"/>
        <v/>
      </c>
    </row>
    <row r="217" spans="1:26" ht="13" hidden="1" x14ac:dyDescent="0.25">
      <c r="A217" t="s">
        <v>308</v>
      </c>
      <c r="B217" t="s">
        <v>124</v>
      </c>
      <c r="C217" t="s">
        <v>7</v>
      </c>
      <c r="D217" s="46">
        <v>6.6699999999999995E-2</v>
      </c>
      <c r="E217" s="2">
        <v>39670</v>
      </c>
      <c r="F217" t="s">
        <v>131</v>
      </c>
      <c r="G217" s="16">
        <v>44378</v>
      </c>
      <c r="H217" s="16">
        <v>44742</v>
      </c>
      <c r="I217" s="3">
        <v>3130.27</v>
      </c>
      <c r="J217" s="3">
        <v>-2904.18</v>
      </c>
      <c r="K217" s="3">
        <v>226.09</v>
      </c>
      <c r="L217" t="s">
        <v>36</v>
      </c>
      <c r="M217" s="3">
        <v>47457.99</v>
      </c>
      <c r="N217" s="3">
        <v>-19510.52</v>
      </c>
      <c r="O217" s="3">
        <v>27947.47</v>
      </c>
      <c r="P217" t="s">
        <v>37</v>
      </c>
      <c r="Q217" s="29">
        <f t="shared" si="32"/>
        <v>13</v>
      </c>
      <c r="R217" s="29">
        <f t="shared" si="33"/>
        <v>10</v>
      </c>
      <c r="S217" s="29">
        <f t="shared" si="34"/>
        <v>20</v>
      </c>
      <c r="T217" s="30">
        <f t="shared" si="31"/>
        <v>1</v>
      </c>
      <c r="U217" s="28">
        <f t="shared" si="35"/>
        <v>208.78900899999999</v>
      </c>
      <c r="V217" t="str">
        <f t="shared" si="36"/>
        <v>No</v>
      </c>
      <c r="W217" t="str">
        <f t="shared" si="37"/>
        <v>8/1/2008</v>
      </c>
      <c r="X217">
        <f t="shared" si="38"/>
        <v>1</v>
      </c>
      <c r="Y217">
        <f t="shared" si="39"/>
        <v>208.78900899999999</v>
      </c>
      <c r="Z217" t="str">
        <f t="shared" si="40"/>
        <v/>
      </c>
    </row>
    <row r="218" spans="1:26" ht="13" hidden="1" x14ac:dyDescent="0.25">
      <c r="A218" t="s">
        <v>309</v>
      </c>
      <c r="B218" t="s">
        <v>124</v>
      </c>
      <c r="C218" t="s">
        <v>7</v>
      </c>
      <c r="D218" s="46">
        <v>6.6699999999999995E-2</v>
      </c>
      <c r="E218" s="2">
        <v>39670</v>
      </c>
      <c r="F218" t="s">
        <v>131</v>
      </c>
      <c r="G218" s="16">
        <v>44378</v>
      </c>
      <c r="H218" s="16">
        <v>44742</v>
      </c>
      <c r="I218" s="3">
        <v>3130.27</v>
      </c>
      <c r="J218" s="3">
        <v>-2904.18</v>
      </c>
      <c r="K218" s="3">
        <v>226.09</v>
      </c>
      <c r="L218" t="s">
        <v>36</v>
      </c>
      <c r="M218" s="3">
        <v>47457.99</v>
      </c>
      <c r="N218" s="3">
        <v>-19510.52</v>
      </c>
      <c r="O218" s="3">
        <v>27947.47</v>
      </c>
      <c r="P218" t="s">
        <v>37</v>
      </c>
      <c r="Q218" s="29">
        <f t="shared" si="32"/>
        <v>13</v>
      </c>
      <c r="R218" s="29">
        <f t="shared" si="33"/>
        <v>10</v>
      </c>
      <c r="S218" s="29">
        <f t="shared" si="34"/>
        <v>20</v>
      </c>
      <c r="T218" s="30">
        <f t="shared" si="31"/>
        <v>1</v>
      </c>
      <c r="U218" s="28">
        <f t="shared" si="35"/>
        <v>208.78900899999999</v>
      </c>
      <c r="V218" t="str">
        <f t="shared" si="36"/>
        <v>No</v>
      </c>
      <c r="W218" t="str">
        <f t="shared" si="37"/>
        <v>8/1/2008</v>
      </c>
      <c r="X218">
        <f t="shared" si="38"/>
        <v>1</v>
      </c>
      <c r="Y218">
        <f t="shared" si="39"/>
        <v>208.78900899999999</v>
      </c>
      <c r="Z218" t="str">
        <f t="shared" si="40"/>
        <v/>
      </c>
    </row>
    <row r="219" spans="1:26" ht="13" hidden="1" x14ac:dyDescent="0.25">
      <c r="A219" t="s">
        <v>310</v>
      </c>
      <c r="B219" t="s">
        <v>124</v>
      </c>
      <c r="C219" t="s">
        <v>7</v>
      </c>
      <c r="D219" s="46">
        <v>6.6699999999999995E-2</v>
      </c>
      <c r="E219" s="2">
        <v>39670</v>
      </c>
      <c r="F219" t="s">
        <v>131</v>
      </c>
      <c r="G219" s="16">
        <v>44378</v>
      </c>
      <c r="H219" s="16">
        <v>44742</v>
      </c>
      <c r="I219" s="3">
        <v>3130.27</v>
      </c>
      <c r="J219" s="3">
        <v>-2904.18</v>
      </c>
      <c r="K219" s="3">
        <v>226.09</v>
      </c>
      <c r="L219" t="s">
        <v>36</v>
      </c>
      <c r="M219" s="3">
        <v>47457.99</v>
      </c>
      <c r="N219" s="3">
        <v>-19510.52</v>
      </c>
      <c r="O219" s="3">
        <v>27947.47</v>
      </c>
      <c r="P219" t="s">
        <v>37</v>
      </c>
      <c r="Q219" s="29">
        <f t="shared" si="32"/>
        <v>13</v>
      </c>
      <c r="R219" s="29">
        <f t="shared" si="33"/>
        <v>10</v>
      </c>
      <c r="S219" s="29">
        <f t="shared" si="34"/>
        <v>20</v>
      </c>
      <c r="T219" s="30">
        <f t="shared" si="31"/>
        <v>1</v>
      </c>
      <c r="U219" s="28">
        <f t="shared" si="35"/>
        <v>208.78900899999999</v>
      </c>
      <c r="V219" t="str">
        <f t="shared" si="36"/>
        <v>No</v>
      </c>
      <c r="W219" t="str">
        <f t="shared" si="37"/>
        <v>8/1/2008</v>
      </c>
      <c r="X219">
        <f t="shared" si="38"/>
        <v>1</v>
      </c>
      <c r="Y219">
        <f t="shared" si="39"/>
        <v>208.78900899999999</v>
      </c>
      <c r="Z219" t="str">
        <f t="shared" si="40"/>
        <v/>
      </c>
    </row>
    <row r="220" spans="1:26" ht="13" hidden="1" x14ac:dyDescent="0.25">
      <c r="A220" t="s">
        <v>311</v>
      </c>
      <c r="B220" t="s">
        <v>124</v>
      </c>
      <c r="C220" t="s">
        <v>7</v>
      </c>
      <c r="D220" s="46">
        <v>6.6699999999999995E-2</v>
      </c>
      <c r="E220" s="2">
        <v>39670</v>
      </c>
      <c r="F220" t="s">
        <v>131</v>
      </c>
      <c r="G220" s="16">
        <v>44378</v>
      </c>
      <c r="H220" s="16">
        <v>44742</v>
      </c>
      <c r="I220" s="3">
        <v>3130.27</v>
      </c>
      <c r="J220" s="3">
        <v>-2904.18</v>
      </c>
      <c r="K220" s="3">
        <v>226.09</v>
      </c>
      <c r="L220" t="s">
        <v>36</v>
      </c>
      <c r="M220" s="3">
        <v>47457.99</v>
      </c>
      <c r="N220" s="3">
        <v>-19510.52</v>
      </c>
      <c r="O220" s="3">
        <v>27947.47</v>
      </c>
      <c r="P220" t="s">
        <v>37</v>
      </c>
      <c r="Q220" s="29">
        <f t="shared" si="32"/>
        <v>13</v>
      </c>
      <c r="R220" s="29">
        <f t="shared" si="33"/>
        <v>10</v>
      </c>
      <c r="S220" s="29">
        <f t="shared" si="34"/>
        <v>20</v>
      </c>
      <c r="T220" s="30">
        <f t="shared" si="31"/>
        <v>1</v>
      </c>
      <c r="U220" s="28">
        <f t="shared" si="35"/>
        <v>208.78900899999999</v>
      </c>
      <c r="V220" t="str">
        <f t="shared" si="36"/>
        <v>No</v>
      </c>
      <c r="W220" t="str">
        <f t="shared" si="37"/>
        <v>8/1/2008</v>
      </c>
      <c r="X220">
        <f t="shared" si="38"/>
        <v>1</v>
      </c>
      <c r="Y220">
        <f t="shared" si="39"/>
        <v>208.78900899999999</v>
      </c>
      <c r="Z220" t="str">
        <f t="shared" si="40"/>
        <v/>
      </c>
    </row>
    <row r="221" spans="1:26" ht="13" hidden="1" x14ac:dyDescent="0.25">
      <c r="A221" t="s">
        <v>312</v>
      </c>
      <c r="B221" t="s">
        <v>124</v>
      </c>
      <c r="C221" t="s">
        <v>7</v>
      </c>
      <c r="D221" s="46">
        <v>6.6699999999999995E-2</v>
      </c>
      <c r="E221" s="2">
        <v>39670</v>
      </c>
      <c r="F221" t="s">
        <v>131</v>
      </c>
      <c r="G221" s="16">
        <v>44378</v>
      </c>
      <c r="H221" s="16">
        <v>44742</v>
      </c>
      <c r="I221" s="3">
        <v>3130.27</v>
      </c>
      <c r="J221" s="3">
        <v>-2904.18</v>
      </c>
      <c r="K221" s="3">
        <v>226.09</v>
      </c>
      <c r="L221" t="s">
        <v>36</v>
      </c>
      <c r="M221" s="3">
        <v>47457.99</v>
      </c>
      <c r="N221" s="3">
        <v>-19510.52</v>
      </c>
      <c r="O221" s="3">
        <v>27947.47</v>
      </c>
      <c r="P221" t="s">
        <v>37</v>
      </c>
      <c r="Q221" s="29">
        <f t="shared" si="32"/>
        <v>13</v>
      </c>
      <c r="R221" s="29">
        <f t="shared" si="33"/>
        <v>10</v>
      </c>
      <c r="S221" s="29">
        <f t="shared" si="34"/>
        <v>20</v>
      </c>
      <c r="T221" s="30">
        <f t="shared" si="31"/>
        <v>1</v>
      </c>
      <c r="U221" s="28">
        <f t="shared" si="35"/>
        <v>208.78900899999999</v>
      </c>
      <c r="V221" t="str">
        <f t="shared" si="36"/>
        <v>No</v>
      </c>
      <c r="W221" t="str">
        <f t="shared" si="37"/>
        <v>8/1/2008</v>
      </c>
      <c r="X221">
        <f t="shared" si="38"/>
        <v>1</v>
      </c>
      <c r="Y221">
        <f t="shared" si="39"/>
        <v>208.78900899999999</v>
      </c>
      <c r="Z221" t="str">
        <f t="shared" si="40"/>
        <v/>
      </c>
    </row>
    <row r="222" spans="1:26" ht="13" hidden="1" x14ac:dyDescent="0.25">
      <c r="A222" t="s">
        <v>313</v>
      </c>
      <c r="B222" t="s">
        <v>124</v>
      </c>
      <c r="C222" t="s">
        <v>7</v>
      </c>
      <c r="D222" s="46">
        <v>6.6699999999999995E-2</v>
      </c>
      <c r="E222" s="2">
        <v>39670</v>
      </c>
      <c r="F222" t="s">
        <v>131</v>
      </c>
      <c r="G222" s="16">
        <v>44378</v>
      </c>
      <c r="H222" s="16">
        <v>44742</v>
      </c>
      <c r="I222" s="3">
        <v>3130.27</v>
      </c>
      <c r="J222" s="3">
        <v>-2904.18</v>
      </c>
      <c r="K222" s="3">
        <v>226.09</v>
      </c>
      <c r="L222" t="s">
        <v>36</v>
      </c>
      <c r="M222" s="3">
        <v>47457.99</v>
      </c>
      <c r="N222" s="3">
        <v>-19510.52</v>
      </c>
      <c r="O222" s="3">
        <v>27947.47</v>
      </c>
      <c r="P222" t="s">
        <v>37</v>
      </c>
      <c r="Q222" s="29">
        <f t="shared" si="32"/>
        <v>13</v>
      </c>
      <c r="R222" s="29">
        <f t="shared" si="33"/>
        <v>10</v>
      </c>
      <c r="S222" s="29">
        <f t="shared" si="34"/>
        <v>20</v>
      </c>
      <c r="T222" s="30">
        <f t="shared" si="31"/>
        <v>1</v>
      </c>
      <c r="U222" s="28">
        <f t="shared" si="35"/>
        <v>208.78900899999999</v>
      </c>
      <c r="V222" t="str">
        <f t="shared" si="36"/>
        <v>No</v>
      </c>
      <c r="W222" t="str">
        <f t="shared" si="37"/>
        <v>8/1/2008</v>
      </c>
      <c r="X222">
        <f t="shared" si="38"/>
        <v>1</v>
      </c>
      <c r="Y222">
        <f t="shared" si="39"/>
        <v>208.78900899999999</v>
      </c>
      <c r="Z222" t="str">
        <f t="shared" si="40"/>
        <v/>
      </c>
    </row>
    <row r="223" spans="1:26" ht="13" hidden="1" x14ac:dyDescent="0.25">
      <c r="A223" t="s">
        <v>314</v>
      </c>
      <c r="B223" t="s">
        <v>124</v>
      </c>
      <c r="C223" t="s">
        <v>7</v>
      </c>
      <c r="D223" s="46">
        <v>6.6699999999999995E-2</v>
      </c>
      <c r="E223" s="2">
        <v>40427</v>
      </c>
      <c r="F223" t="s">
        <v>131</v>
      </c>
      <c r="G223" s="16">
        <v>44378</v>
      </c>
      <c r="H223" s="16">
        <v>44742</v>
      </c>
      <c r="I223" s="3">
        <v>3280</v>
      </c>
      <c r="J223" s="3">
        <v>-2587.5700000000002</v>
      </c>
      <c r="K223" s="3">
        <v>692.43</v>
      </c>
      <c r="L223" t="s">
        <v>36</v>
      </c>
      <c r="M223" s="3">
        <v>47457.99</v>
      </c>
      <c r="N223" s="3">
        <v>-19510.52</v>
      </c>
      <c r="O223" s="3">
        <v>27947.47</v>
      </c>
      <c r="P223" t="s">
        <v>37</v>
      </c>
      <c r="Q223" s="29">
        <f t="shared" si="32"/>
        <v>11</v>
      </c>
      <c r="R223" s="29">
        <f t="shared" si="33"/>
        <v>9</v>
      </c>
      <c r="S223" s="29">
        <f t="shared" si="34"/>
        <v>24</v>
      </c>
      <c r="T223" s="30">
        <f t="shared" si="31"/>
        <v>1</v>
      </c>
      <c r="U223" s="28">
        <f t="shared" si="35"/>
        <v>218.77599999999998</v>
      </c>
      <c r="V223" t="str">
        <f t="shared" si="36"/>
        <v>No</v>
      </c>
      <c r="W223" t="str">
        <f t="shared" si="37"/>
        <v>9/1/2010</v>
      </c>
      <c r="X223">
        <f t="shared" si="38"/>
        <v>1</v>
      </c>
      <c r="Y223">
        <f t="shared" si="39"/>
        <v>218.77599999999998</v>
      </c>
      <c r="Z223" t="str">
        <f t="shared" si="40"/>
        <v/>
      </c>
    </row>
    <row r="224" spans="1:26" ht="13" hidden="1" x14ac:dyDescent="0.25">
      <c r="A224" t="s">
        <v>315</v>
      </c>
      <c r="B224" t="s">
        <v>124</v>
      </c>
      <c r="C224" t="s">
        <v>7</v>
      </c>
      <c r="D224" s="46">
        <v>6.6699999999999995E-2</v>
      </c>
      <c r="E224" s="2">
        <v>40427</v>
      </c>
      <c r="F224" t="s">
        <v>131</v>
      </c>
      <c r="G224" s="16">
        <v>44378</v>
      </c>
      <c r="H224" s="16">
        <v>44742</v>
      </c>
      <c r="I224" s="3">
        <v>3280</v>
      </c>
      <c r="J224" s="3">
        <v>-2587.5700000000002</v>
      </c>
      <c r="K224" s="3">
        <v>692.43</v>
      </c>
      <c r="L224" t="s">
        <v>36</v>
      </c>
      <c r="M224" s="3">
        <v>47457.99</v>
      </c>
      <c r="N224" s="3">
        <v>-19510.52</v>
      </c>
      <c r="O224" s="3">
        <v>27947.47</v>
      </c>
      <c r="P224" t="s">
        <v>37</v>
      </c>
      <c r="Q224" s="29">
        <f t="shared" si="32"/>
        <v>11</v>
      </c>
      <c r="R224" s="29">
        <f t="shared" si="33"/>
        <v>9</v>
      </c>
      <c r="S224" s="29">
        <f t="shared" si="34"/>
        <v>24</v>
      </c>
      <c r="T224" s="30">
        <f t="shared" si="31"/>
        <v>1</v>
      </c>
      <c r="U224" s="28">
        <f t="shared" si="35"/>
        <v>218.77599999999998</v>
      </c>
      <c r="V224" t="str">
        <f t="shared" si="36"/>
        <v>No</v>
      </c>
      <c r="W224" t="str">
        <f t="shared" si="37"/>
        <v>9/1/2010</v>
      </c>
      <c r="X224">
        <f t="shared" si="38"/>
        <v>1</v>
      </c>
      <c r="Y224">
        <f t="shared" si="39"/>
        <v>218.77599999999998</v>
      </c>
      <c r="Z224" t="str">
        <f t="shared" si="40"/>
        <v/>
      </c>
    </row>
    <row r="225" spans="1:26" ht="13" hidden="1" x14ac:dyDescent="0.25">
      <c r="A225" t="s">
        <v>316</v>
      </c>
      <c r="B225" t="s">
        <v>124</v>
      </c>
      <c r="C225" t="s">
        <v>7</v>
      </c>
      <c r="D225" s="46">
        <v>6.6699999999999995E-2</v>
      </c>
      <c r="E225" s="2">
        <v>40427</v>
      </c>
      <c r="F225" t="s">
        <v>131</v>
      </c>
      <c r="G225" s="16">
        <v>44378</v>
      </c>
      <c r="H225" s="16">
        <v>44742</v>
      </c>
      <c r="I225" s="3">
        <v>3280</v>
      </c>
      <c r="J225" s="3">
        <v>-2587.5700000000002</v>
      </c>
      <c r="K225" s="3">
        <v>692.43</v>
      </c>
      <c r="L225" t="s">
        <v>36</v>
      </c>
      <c r="M225" s="3">
        <v>47457.99</v>
      </c>
      <c r="N225" s="3">
        <v>-19510.52</v>
      </c>
      <c r="O225" s="3">
        <v>27947.47</v>
      </c>
      <c r="P225" t="s">
        <v>37</v>
      </c>
      <c r="Q225" s="29">
        <f t="shared" si="32"/>
        <v>11</v>
      </c>
      <c r="R225" s="29">
        <f t="shared" si="33"/>
        <v>9</v>
      </c>
      <c r="S225" s="29">
        <f t="shared" si="34"/>
        <v>24</v>
      </c>
      <c r="T225" s="30">
        <f t="shared" si="31"/>
        <v>1</v>
      </c>
      <c r="U225" s="28">
        <f t="shared" si="35"/>
        <v>218.77599999999998</v>
      </c>
      <c r="V225" t="str">
        <f t="shared" si="36"/>
        <v>No</v>
      </c>
      <c r="W225" t="str">
        <f t="shared" si="37"/>
        <v>9/1/2010</v>
      </c>
      <c r="X225">
        <f t="shared" si="38"/>
        <v>1</v>
      </c>
      <c r="Y225">
        <f t="shared" si="39"/>
        <v>218.77599999999998</v>
      </c>
      <c r="Z225" t="str">
        <f t="shared" si="40"/>
        <v/>
      </c>
    </row>
    <row r="226" spans="1:26" ht="13" hidden="1" x14ac:dyDescent="0.25">
      <c r="A226" t="s">
        <v>317</v>
      </c>
      <c r="B226" t="s">
        <v>124</v>
      </c>
      <c r="C226" t="s">
        <v>7</v>
      </c>
      <c r="D226" s="46">
        <v>6.6699999999999995E-2</v>
      </c>
      <c r="E226" s="2">
        <v>40427</v>
      </c>
      <c r="F226" t="s">
        <v>131</v>
      </c>
      <c r="G226" s="16">
        <v>44378</v>
      </c>
      <c r="H226" s="16">
        <v>44742</v>
      </c>
      <c r="I226" s="3">
        <v>3280</v>
      </c>
      <c r="J226" s="3">
        <v>-2587.5700000000002</v>
      </c>
      <c r="K226" s="3">
        <v>692.43</v>
      </c>
      <c r="L226" t="s">
        <v>36</v>
      </c>
      <c r="M226" s="3">
        <v>47457.99</v>
      </c>
      <c r="N226" s="3">
        <v>-19510.52</v>
      </c>
      <c r="O226" s="3">
        <v>27947.47</v>
      </c>
      <c r="P226" t="s">
        <v>37</v>
      </c>
      <c r="Q226" s="29">
        <f t="shared" si="32"/>
        <v>11</v>
      </c>
      <c r="R226" s="29">
        <f t="shared" si="33"/>
        <v>9</v>
      </c>
      <c r="S226" s="29">
        <f t="shared" si="34"/>
        <v>24</v>
      </c>
      <c r="T226" s="30">
        <f t="shared" si="31"/>
        <v>1</v>
      </c>
      <c r="U226" s="28">
        <f t="shared" si="35"/>
        <v>218.77599999999998</v>
      </c>
      <c r="V226" t="str">
        <f t="shared" si="36"/>
        <v>No</v>
      </c>
      <c r="W226" t="str">
        <f t="shared" si="37"/>
        <v>9/1/2010</v>
      </c>
      <c r="X226">
        <f t="shared" si="38"/>
        <v>1</v>
      </c>
      <c r="Y226">
        <f t="shared" si="39"/>
        <v>218.77599999999998</v>
      </c>
      <c r="Z226" t="str">
        <f t="shared" si="40"/>
        <v/>
      </c>
    </row>
    <row r="227" spans="1:26" ht="13" hidden="1" x14ac:dyDescent="0.25">
      <c r="A227" t="s">
        <v>318</v>
      </c>
      <c r="B227" t="s">
        <v>124</v>
      </c>
      <c r="C227" t="s">
        <v>7</v>
      </c>
      <c r="D227" s="46">
        <v>6.6699999999999995E-2</v>
      </c>
      <c r="E227" s="2">
        <v>40427</v>
      </c>
      <c r="F227" t="s">
        <v>3771</v>
      </c>
      <c r="G227" s="16">
        <v>44378</v>
      </c>
      <c r="H227" s="16">
        <v>44742</v>
      </c>
      <c r="I227" s="3">
        <v>3280</v>
      </c>
      <c r="J227" s="3">
        <v>-2587.5700000000002</v>
      </c>
      <c r="K227" s="3">
        <v>692.43</v>
      </c>
      <c r="L227" t="s">
        <v>36</v>
      </c>
      <c r="M227" s="3">
        <v>47457.99</v>
      </c>
      <c r="N227" s="3">
        <v>-19510.52</v>
      </c>
      <c r="O227" s="3">
        <v>27947.47</v>
      </c>
      <c r="P227" t="s">
        <v>37</v>
      </c>
      <c r="Q227" s="29">
        <f t="shared" si="32"/>
        <v>11</v>
      </c>
      <c r="R227" s="29">
        <f t="shared" si="33"/>
        <v>9</v>
      </c>
      <c r="S227" s="29">
        <f t="shared" si="34"/>
        <v>24</v>
      </c>
      <c r="T227" s="30">
        <f t="shared" si="31"/>
        <v>1</v>
      </c>
      <c r="U227" s="28">
        <f t="shared" si="35"/>
        <v>218.77599999999998</v>
      </c>
      <c r="V227" t="str">
        <f t="shared" si="36"/>
        <v>No</v>
      </c>
      <c r="W227" t="str">
        <f t="shared" si="37"/>
        <v>9/1/2010</v>
      </c>
      <c r="X227">
        <f t="shared" si="38"/>
        <v>1</v>
      </c>
      <c r="Y227">
        <f t="shared" si="39"/>
        <v>218.77599999999998</v>
      </c>
      <c r="Z227" t="str">
        <f t="shared" si="40"/>
        <v/>
      </c>
    </row>
    <row r="228" spans="1:26" ht="13" hidden="1" x14ac:dyDescent="0.25">
      <c r="A228" t="s">
        <v>319</v>
      </c>
      <c r="B228" t="s">
        <v>124</v>
      </c>
      <c r="C228" t="s">
        <v>7</v>
      </c>
      <c r="D228" s="46">
        <v>6.6699999999999995E-2</v>
      </c>
      <c r="E228" s="2">
        <v>40427</v>
      </c>
      <c r="F228" t="s">
        <v>131</v>
      </c>
      <c r="G228" s="16">
        <v>44378</v>
      </c>
      <c r="H228" s="16">
        <v>44742</v>
      </c>
      <c r="I228" s="3">
        <v>3280</v>
      </c>
      <c r="J228" s="3">
        <v>-2587.5700000000002</v>
      </c>
      <c r="K228" s="3">
        <v>692.43</v>
      </c>
      <c r="L228" t="s">
        <v>36</v>
      </c>
      <c r="M228" s="3">
        <v>47457.99</v>
      </c>
      <c r="N228" s="3">
        <v>-19510.52</v>
      </c>
      <c r="O228" s="3">
        <v>27947.47</v>
      </c>
      <c r="P228" t="s">
        <v>37</v>
      </c>
      <c r="Q228" s="29">
        <f t="shared" si="32"/>
        <v>11</v>
      </c>
      <c r="R228" s="29">
        <f t="shared" si="33"/>
        <v>9</v>
      </c>
      <c r="S228" s="29">
        <f t="shared" si="34"/>
        <v>24</v>
      </c>
      <c r="T228" s="30">
        <f t="shared" si="31"/>
        <v>1</v>
      </c>
      <c r="U228" s="28">
        <f t="shared" si="35"/>
        <v>218.77599999999998</v>
      </c>
      <c r="V228" t="str">
        <f t="shared" si="36"/>
        <v>No</v>
      </c>
      <c r="W228" t="str">
        <f t="shared" si="37"/>
        <v>9/1/2010</v>
      </c>
      <c r="X228">
        <f t="shared" si="38"/>
        <v>1</v>
      </c>
      <c r="Y228">
        <f t="shared" si="39"/>
        <v>218.77599999999998</v>
      </c>
      <c r="Z228" t="str">
        <f t="shared" si="40"/>
        <v/>
      </c>
    </row>
    <row r="229" spans="1:26" ht="13" hidden="1" x14ac:dyDescent="0.25">
      <c r="A229" t="s">
        <v>320</v>
      </c>
      <c r="B229" t="s">
        <v>124</v>
      </c>
      <c r="C229" t="s">
        <v>7</v>
      </c>
      <c r="D229" s="46">
        <v>6.6699999999999995E-2</v>
      </c>
      <c r="E229" s="2">
        <v>39561</v>
      </c>
      <c r="F229" t="s">
        <v>131</v>
      </c>
      <c r="G229" s="16">
        <v>44378</v>
      </c>
      <c r="H229" s="16">
        <v>44742</v>
      </c>
      <c r="I229" s="3">
        <v>3428.18</v>
      </c>
      <c r="J229" s="3">
        <v>-3256.78</v>
      </c>
      <c r="K229" s="3">
        <v>171.4</v>
      </c>
      <c r="L229" t="s">
        <v>36</v>
      </c>
      <c r="M229" s="3">
        <v>47457.99</v>
      </c>
      <c r="N229" s="3">
        <v>-19510.52</v>
      </c>
      <c r="O229" s="3">
        <v>27947.47</v>
      </c>
      <c r="P229" t="s">
        <v>37</v>
      </c>
      <c r="Q229" s="29">
        <f t="shared" si="32"/>
        <v>14</v>
      </c>
      <c r="R229" s="29">
        <f t="shared" si="33"/>
        <v>2</v>
      </c>
      <c r="S229" s="29">
        <f t="shared" si="34"/>
        <v>7</v>
      </c>
      <c r="T229" s="30">
        <f t="shared" si="31"/>
        <v>1</v>
      </c>
      <c r="U229" s="28">
        <f t="shared" si="35"/>
        <v>228.65960599999997</v>
      </c>
      <c r="V229" t="str">
        <f t="shared" si="36"/>
        <v>No</v>
      </c>
      <c r="W229" t="str">
        <f t="shared" si="37"/>
        <v>4/1/2008</v>
      </c>
      <c r="X229">
        <f t="shared" si="38"/>
        <v>1</v>
      </c>
      <c r="Y229">
        <f t="shared" si="39"/>
        <v>228.65960599999997</v>
      </c>
      <c r="Z229" t="str">
        <f t="shared" si="40"/>
        <v/>
      </c>
    </row>
    <row r="230" spans="1:26" ht="13" hidden="1" x14ac:dyDescent="0.25">
      <c r="A230" t="s">
        <v>321</v>
      </c>
      <c r="B230" t="s">
        <v>124</v>
      </c>
      <c r="C230" t="s">
        <v>7</v>
      </c>
      <c r="D230" s="46">
        <v>6.6699999999999995E-2</v>
      </c>
      <c r="E230" s="2">
        <v>38869</v>
      </c>
      <c r="F230" t="s">
        <v>3772</v>
      </c>
      <c r="G230" s="16">
        <v>44378</v>
      </c>
      <c r="H230" s="16">
        <v>44742</v>
      </c>
      <c r="I230" s="3">
        <v>861.25</v>
      </c>
      <c r="J230" s="3">
        <v>-861.25</v>
      </c>
      <c r="K230" s="3">
        <v>0</v>
      </c>
      <c r="L230" t="s">
        <v>36</v>
      </c>
      <c r="M230" s="3">
        <v>47457.99</v>
      </c>
      <c r="N230" s="3">
        <v>-19510.52</v>
      </c>
      <c r="O230" s="3">
        <v>27947.47</v>
      </c>
      <c r="P230" t="s">
        <v>37</v>
      </c>
      <c r="Q230" s="29">
        <f t="shared" si="32"/>
        <v>16</v>
      </c>
      <c r="R230" s="29">
        <f t="shared" si="33"/>
        <v>0</v>
      </c>
      <c r="S230" s="29">
        <f t="shared" si="34"/>
        <v>29</v>
      </c>
      <c r="T230" s="30">
        <f t="shared" si="31"/>
        <v>1</v>
      </c>
      <c r="U230" s="28">
        <f t="shared" si="35"/>
        <v>57.445374999999999</v>
      </c>
      <c r="V230" t="str">
        <f t="shared" si="36"/>
        <v>No</v>
      </c>
      <c r="W230" t="str">
        <f t="shared" si="37"/>
        <v>6/1/2006</v>
      </c>
      <c r="X230">
        <f t="shared" si="38"/>
        <v>1</v>
      </c>
      <c r="Y230">
        <f t="shared" si="39"/>
        <v>57.445374999999999</v>
      </c>
      <c r="Z230" t="str">
        <f t="shared" si="40"/>
        <v/>
      </c>
    </row>
    <row r="231" spans="1:26" ht="13" hidden="1" x14ac:dyDescent="0.25">
      <c r="A231" t="s">
        <v>323</v>
      </c>
      <c r="B231" t="s">
        <v>124</v>
      </c>
      <c r="C231" t="s">
        <v>7</v>
      </c>
      <c r="D231" s="46">
        <v>6.6699999999999995E-2</v>
      </c>
      <c r="E231" s="2">
        <v>38869</v>
      </c>
      <c r="F231" t="s">
        <v>3772</v>
      </c>
      <c r="G231" s="16">
        <v>44378</v>
      </c>
      <c r="H231" s="16">
        <v>44742</v>
      </c>
      <c r="I231" s="3">
        <v>861.25</v>
      </c>
      <c r="J231" s="3">
        <v>-861.25</v>
      </c>
      <c r="K231" s="3">
        <v>0</v>
      </c>
      <c r="L231" t="s">
        <v>36</v>
      </c>
      <c r="M231" s="3">
        <v>47457.99</v>
      </c>
      <c r="N231" s="3">
        <v>-19510.52</v>
      </c>
      <c r="O231" s="3">
        <v>27947.47</v>
      </c>
      <c r="P231" t="s">
        <v>37</v>
      </c>
      <c r="Q231" s="29">
        <f t="shared" si="32"/>
        <v>16</v>
      </c>
      <c r="R231" s="29">
        <f t="shared" si="33"/>
        <v>0</v>
      </c>
      <c r="S231" s="29">
        <f t="shared" si="34"/>
        <v>29</v>
      </c>
      <c r="T231" s="30">
        <f t="shared" si="31"/>
        <v>1</v>
      </c>
      <c r="U231" s="28">
        <f t="shared" si="35"/>
        <v>57.445374999999999</v>
      </c>
      <c r="V231" t="str">
        <f t="shared" si="36"/>
        <v>No</v>
      </c>
      <c r="W231" t="str">
        <f t="shared" si="37"/>
        <v>6/1/2006</v>
      </c>
      <c r="X231">
        <f t="shared" si="38"/>
        <v>1</v>
      </c>
      <c r="Y231">
        <f t="shared" si="39"/>
        <v>57.445374999999999</v>
      </c>
      <c r="Z231" t="str">
        <f t="shared" si="40"/>
        <v/>
      </c>
    </row>
    <row r="232" spans="1:26" ht="13" hidden="1" x14ac:dyDescent="0.25">
      <c r="A232" t="s">
        <v>324</v>
      </c>
      <c r="B232" t="s">
        <v>124</v>
      </c>
      <c r="C232" t="s">
        <v>7</v>
      </c>
      <c r="D232" s="46">
        <v>6.6699999999999995E-2</v>
      </c>
      <c r="E232" s="2">
        <v>38869</v>
      </c>
      <c r="F232" t="s">
        <v>3772</v>
      </c>
      <c r="G232" s="16">
        <v>44378</v>
      </c>
      <c r="H232" s="16">
        <v>44742</v>
      </c>
      <c r="I232" s="3">
        <v>861.25</v>
      </c>
      <c r="J232" s="3">
        <v>-861.25</v>
      </c>
      <c r="K232" s="3">
        <v>0</v>
      </c>
      <c r="L232" t="s">
        <v>36</v>
      </c>
      <c r="M232" s="3">
        <v>47457.99</v>
      </c>
      <c r="N232" s="3">
        <v>-19510.52</v>
      </c>
      <c r="O232" s="3">
        <v>27947.47</v>
      </c>
      <c r="P232" t="s">
        <v>37</v>
      </c>
      <c r="Q232" s="29">
        <f t="shared" si="32"/>
        <v>16</v>
      </c>
      <c r="R232" s="29">
        <f t="shared" si="33"/>
        <v>0</v>
      </c>
      <c r="S232" s="29">
        <f t="shared" si="34"/>
        <v>29</v>
      </c>
      <c r="T232" s="30">
        <f t="shared" si="31"/>
        <v>1</v>
      </c>
      <c r="U232" s="28">
        <f t="shared" si="35"/>
        <v>57.445374999999999</v>
      </c>
      <c r="V232" t="str">
        <f t="shared" si="36"/>
        <v>No</v>
      </c>
      <c r="W232" t="str">
        <f t="shared" si="37"/>
        <v>6/1/2006</v>
      </c>
      <c r="X232">
        <f t="shared" si="38"/>
        <v>1</v>
      </c>
      <c r="Y232">
        <f t="shared" si="39"/>
        <v>57.445374999999999</v>
      </c>
      <c r="Z232" t="str">
        <f t="shared" si="40"/>
        <v/>
      </c>
    </row>
    <row r="233" spans="1:26" ht="13" hidden="1" x14ac:dyDescent="0.25">
      <c r="A233" t="s">
        <v>325</v>
      </c>
      <c r="B233" t="s">
        <v>124</v>
      </c>
      <c r="C233" t="s">
        <v>7</v>
      </c>
      <c r="D233" s="46">
        <v>6.6699999999999995E-2</v>
      </c>
      <c r="E233" s="2">
        <v>38869</v>
      </c>
      <c r="F233" t="s">
        <v>3772</v>
      </c>
      <c r="G233" s="16">
        <v>44378</v>
      </c>
      <c r="H233" s="16">
        <v>44742</v>
      </c>
      <c r="I233" s="3">
        <v>861.25</v>
      </c>
      <c r="J233" s="3">
        <v>-861.25</v>
      </c>
      <c r="K233" s="3">
        <v>0</v>
      </c>
      <c r="L233" t="s">
        <v>36</v>
      </c>
      <c r="M233" s="3">
        <v>47457.99</v>
      </c>
      <c r="N233" s="3">
        <v>-19510.52</v>
      </c>
      <c r="O233" s="3">
        <v>27947.47</v>
      </c>
      <c r="P233" t="s">
        <v>37</v>
      </c>
      <c r="Q233" s="29">
        <f t="shared" si="32"/>
        <v>16</v>
      </c>
      <c r="R233" s="29">
        <f t="shared" si="33"/>
        <v>0</v>
      </c>
      <c r="S233" s="29">
        <f t="shared" si="34"/>
        <v>29</v>
      </c>
      <c r="T233" s="30">
        <f t="shared" si="31"/>
        <v>1</v>
      </c>
      <c r="U233" s="28">
        <f t="shared" si="35"/>
        <v>57.445374999999999</v>
      </c>
      <c r="V233" t="str">
        <f t="shared" si="36"/>
        <v>No</v>
      </c>
      <c r="W233" t="str">
        <f t="shared" si="37"/>
        <v>6/1/2006</v>
      </c>
      <c r="X233">
        <f t="shared" si="38"/>
        <v>1</v>
      </c>
      <c r="Y233">
        <f t="shared" si="39"/>
        <v>57.445374999999999</v>
      </c>
      <c r="Z233" t="str">
        <f t="shared" si="40"/>
        <v/>
      </c>
    </row>
    <row r="234" spans="1:26" ht="13" hidden="1" x14ac:dyDescent="0.25">
      <c r="A234" t="s">
        <v>326</v>
      </c>
      <c r="B234" t="s">
        <v>124</v>
      </c>
      <c r="C234" t="s">
        <v>7</v>
      </c>
      <c r="D234" s="46">
        <v>6.6699999999999995E-2</v>
      </c>
      <c r="E234" s="2">
        <v>38869</v>
      </c>
      <c r="F234" t="s">
        <v>3772</v>
      </c>
      <c r="G234" s="16">
        <v>44378</v>
      </c>
      <c r="H234" s="16">
        <v>44742</v>
      </c>
      <c r="I234" s="3">
        <v>861.25</v>
      </c>
      <c r="J234" s="3">
        <v>-861.25</v>
      </c>
      <c r="K234" s="3">
        <v>0</v>
      </c>
      <c r="L234" t="s">
        <v>36</v>
      </c>
      <c r="M234" s="3">
        <v>47457.99</v>
      </c>
      <c r="N234" s="3">
        <v>-19510.52</v>
      </c>
      <c r="O234" s="3">
        <v>27947.47</v>
      </c>
      <c r="P234" t="s">
        <v>37</v>
      </c>
      <c r="Q234" s="29">
        <f t="shared" si="32"/>
        <v>16</v>
      </c>
      <c r="R234" s="29">
        <f t="shared" si="33"/>
        <v>0</v>
      </c>
      <c r="S234" s="29">
        <f t="shared" si="34"/>
        <v>29</v>
      </c>
      <c r="T234" s="30">
        <f t="shared" si="31"/>
        <v>1</v>
      </c>
      <c r="U234" s="28">
        <f t="shared" si="35"/>
        <v>57.445374999999999</v>
      </c>
      <c r="V234" t="str">
        <f t="shared" si="36"/>
        <v>No</v>
      </c>
      <c r="W234" t="str">
        <f t="shared" si="37"/>
        <v>6/1/2006</v>
      </c>
      <c r="X234">
        <f t="shared" si="38"/>
        <v>1</v>
      </c>
      <c r="Y234">
        <f t="shared" si="39"/>
        <v>57.445374999999999</v>
      </c>
      <c r="Z234" t="str">
        <f t="shared" si="40"/>
        <v/>
      </c>
    </row>
    <row r="235" spans="1:26" ht="13" hidden="1" x14ac:dyDescent="0.25">
      <c r="A235" t="s">
        <v>327</v>
      </c>
      <c r="B235" t="s">
        <v>124</v>
      </c>
      <c r="C235" t="s">
        <v>7</v>
      </c>
      <c r="D235" s="46">
        <v>6.6699999999999995E-2</v>
      </c>
      <c r="E235" s="2">
        <v>38869</v>
      </c>
      <c r="F235" t="s">
        <v>3772</v>
      </c>
      <c r="G235" s="16">
        <v>44378</v>
      </c>
      <c r="H235" s="16">
        <v>44742</v>
      </c>
      <c r="I235" s="3">
        <v>861.25</v>
      </c>
      <c r="J235" s="3">
        <v>-861.25</v>
      </c>
      <c r="K235" s="3">
        <v>0</v>
      </c>
      <c r="L235" t="s">
        <v>36</v>
      </c>
      <c r="M235" s="3">
        <v>47457.99</v>
      </c>
      <c r="N235" s="3">
        <v>-19510.52</v>
      </c>
      <c r="O235" s="3">
        <v>27947.47</v>
      </c>
      <c r="P235" t="s">
        <v>37</v>
      </c>
      <c r="Q235" s="29">
        <f t="shared" si="32"/>
        <v>16</v>
      </c>
      <c r="R235" s="29">
        <f t="shared" si="33"/>
        <v>0</v>
      </c>
      <c r="S235" s="29">
        <f t="shared" si="34"/>
        <v>29</v>
      </c>
      <c r="T235" s="30">
        <f t="shared" si="31"/>
        <v>1</v>
      </c>
      <c r="U235" s="28">
        <f t="shared" si="35"/>
        <v>57.445374999999999</v>
      </c>
      <c r="V235" t="str">
        <f t="shared" si="36"/>
        <v>No</v>
      </c>
      <c r="W235" t="str">
        <f t="shared" si="37"/>
        <v>6/1/2006</v>
      </c>
      <c r="X235">
        <f t="shared" si="38"/>
        <v>1</v>
      </c>
      <c r="Y235">
        <f t="shared" si="39"/>
        <v>57.445374999999999</v>
      </c>
      <c r="Z235" t="str">
        <f t="shared" si="40"/>
        <v/>
      </c>
    </row>
    <row r="236" spans="1:26" ht="13" hidden="1" x14ac:dyDescent="0.25">
      <c r="A236" t="s">
        <v>328</v>
      </c>
      <c r="B236" t="s">
        <v>124</v>
      </c>
      <c r="C236" t="s">
        <v>7</v>
      </c>
      <c r="D236" s="46">
        <v>6.6699999999999995E-2</v>
      </c>
      <c r="E236" s="2">
        <v>38869</v>
      </c>
      <c r="F236" t="s">
        <v>3772</v>
      </c>
      <c r="G236" s="16">
        <v>44378</v>
      </c>
      <c r="H236" s="16">
        <v>44742</v>
      </c>
      <c r="I236" s="3">
        <v>861.25</v>
      </c>
      <c r="J236" s="3">
        <v>-861.25</v>
      </c>
      <c r="K236" s="3">
        <v>0</v>
      </c>
      <c r="L236" t="s">
        <v>36</v>
      </c>
      <c r="M236" s="3">
        <v>68498</v>
      </c>
      <c r="N236" s="3">
        <v>-28160.28</v>
      </c>
      <c r="O236" s="3">
        <v>40337.72</v>
      </c>
      <c r="P236" t="s">
        <v>37</v>
      </c>
      <c r="Q236" s="29">
        <f t="shared" si="32"/>
        <v>16</v>
      </c>
      <c r="R236" s="29">
        <f t="shared" si="33"/>
        <v>0</v>
      </c>
      <c r="S236" s="29">
        <f t="shared" si="34"/>
        <v>29</v>
      </c>
      <c r="T236" s="30">
        <f t="shared" si="31"/>
        <v>1</v>
      </c>
      <c r="U236" s="28">
        <f t="shared" si="35"/>
        <v>57.445374999999999</v>
      </c>
      <c r="V236" t="str">
        <f t="shared" si="36"/>
        <v>No</v>
      </c>
      <c r="W236" t="str">
        <f t="shared" si="37"/>
        <v>6/1/2006</v>
      </c>
      <c r="X236">
        <f t="shared" si="38"/>
        <v>1</v>
      </c>
      <c r="Y236">
        <f t="shared" si="39"/>
        <v>57.445374999999999</v>
      </c>
      <c r="Z236" t="str">
        <f t="shared" si="40"/>
        <v/>
      </c>
    </row>
    <row r="237" spans="1:26" ht="13" hidden="1" x14ac:dyDescent="0.25">
      <c r="A237" t="s">
        <v>329</v>
      </c>
      <c r="B237" t="s">
        <v>124</v>
      </c>
      <c r="C237" t="s">
        <v>7</v>
      </c>
      <c r="D237" s="46">
        <v>6.6699999999999995E-2</v>
      </c>
      <c r="E237" s="2">
        <v>40626</v>
      </c>
      <c r="F237" t="s">
        <v>3773</v>
      </c>
      <c r="G237" s="16">
        <v>44378</v>
      </c>
      <c r="H237" s="16">
        <v>44742</v>
      </c>
      <c r="I237" s="3">
        <v>1224</v>
      </c>
      <c r="J237" s="3">
        <v>-924.8</v>
      </c>
      <c r="K237" s="3">
        <v>299.2</v>
      </c>
      <c r="L237" t="s">
        <v>36</v>
      </c>
      <c r="M237" s="3">
        <v>68498</v>
      </c>
      <c r="N237" s="3">
        <v>-28160.28</v>
      </c>
      <c r="O237" s="3">
        <v>40337.72</v>
      </c>
      <c r="P237" t="s">
        <v>37</v>
      </c>
      <c r="Q237" s="29">
        <f t="shared" si="32"/>
        <v>11</v>
      </c>
      <c r="R237" s="29">
        <f t="shared" si="33"/>
        <v>3</v>
      </c>
      <c r="S237" s="29">
        <f t="shared" si="34"/>
        <v>6</v>
      </c>
      <c r="T237" s="30">
        <f t="shared" si="31"/>
        <v>1</v>
      </c>
      <c r="U237" s="28">
        <f t="shared" si="35"/>
        <v>81.640799999999999</v>
      </c>
      <c r="V237" t="str">
        <f t="shared" si="36"/>
        <v>No</v>
      </c>
      <c r="W237" t="str">
        <f t="shared" si="37"/>
        <v>3/1/2011</v>
      </c>
      <c r="X237">
        <f t="shared" si="38"/>
        <v>1</v>
      </c>
      <c r="Y237">
        <f t="shared" si="39"/>
        <v>81.640799999999999</v>
      </c>
      <c r="Z237" t="str">
        <f t="shared" si="40"/>
        <v/>
      </c>
    </row>
    <row r="238" spans="1:26" ht="13" hidden="1" x14ac:dyDescent="0.25">
      <c r="A238" t="s">
        <v>330</v>
      </c>
      <c r="B238" t="s">
        <v>124</v>
      </c>
      <c r="C238" t="s">
        <v>7</v>
      </c>
      <c r="D238" s="46">
        <v>6.6699999999999995E-2</v>
      </c>
      <c r="E238" s="2">
        <v>40626</v>
      </c>
      <c r="F238" t="s">
        <v>3773</v>
      </c>
      <c r="G238" s="16">
        <v>44378</v>
      </c>
      <c r="H238" s="16">
        <v>44742</v>
      </c>
      <c r="I238" s="3">
        <v>1224</v>
      </c>
      <c r="J238" s="3">
        <v>-924.8</v>
      </c>
      <c r="K238" s="3">
        <v>299.2</v>
      </c>
      <c r="L238" t="s">
        <v>36</v>
      </c>
      <c r="M238" s="3">
        <v>68498</v>
      </c>
      <c r="N238" s="3">
        <v>-28160.28</v>
      </c>
      <c r="O238" s="3">
        <v>40337.72</v>
      </c>
      <c r="P238" t="s">
        <v>37</v>
      </c>
      <c r="Q238" s="29">
        <f t="shared" si="32"/>
        <v>11</v>
      </c>
      <c r="R238" s="29">
        <f t="shared" si="33"/>
        <v>3</v>
      </c>
      <c r="S238" s="29">
        <f t="shared" si="34"/>
        <v>6</v>
      </c>
      <c r="T238" s="30">
        <f t="shared" si="31"/>
        <v>1</v>
      </c>
      <c r="U238" s="28">
        <f t="shared" si="35"/>
        <v>81.640799999999999</v>
      </c>
      <c r="V238" t="str">
        <f t="shared" si="36"/>
        <v>No</v>
      </c>
      <c r="W238" t="str">
        <f t="shared" si="37"/>
        <v>3/1/2011</v>
      </c>
      <c r="X238">
        <f t="shared" si="38"/>
        <v>1</v>
      </c>
      <c r="Y238">
        <f t="shared" si="39"/>
        <v>81.640799999999999</v>
      </c>
      <c r="Z238" t="str">
        <f t="shared" si="40"/>
        <v/>
      </c>
    </row>
    <row r="239" spans="1:26" ht="13" hidden="1" x14ac:dyDescent="0.25">
      <c r="A239" t="s">
        <v>331</v>
      </c>
      <c r="B239" t="s">
        <v>124</v>
      </c>
      <c r="C239" t="s">
        <v>7</v>
      </c>
      <c r="D239" s="46">
        <v>6.6699999999999995E-2</v>
      </c>
      <c r="E239" s="2">
        <v>40626</v>
      </c>
      <c r="F239" t="s">
        <v>3773</v>
      </c>
      <c r="G239" s="16">
        <v>44378</v>
      </c>
      <c r="H239" s="16">
        <v>44742</v>
      </c>
      <c r="I239" s="3">
        <v>1224</v>
      </c>
      <c r="J239" s="3">
        <v>-924.8</v>
      </c>
      <c r="K239" s="3">
        <v>299.2</v>
      </c>
      <c r="L239" t="s">
        <v>36</v>
      </c>
      <c r="M239" s="3">
        <v>68498</v>
      </c>
      <c r="N239" s="3">
        <v>-28160.28</v>
      </c>
      <c r="O239" s="3">
        <v>40337.72</v>
      </c>
      <c r="P239" t="s">
        <v>37</v>
      </c>
      <c r="Q239" s="29">
        <f t="shared" si="32"/>
        <v>11</v>
      </c>
      <c r="R239" s="29">
        <f t="shared" si="33"/>
        <v>3</v>
      </c>
      <c r="S239" s="29">
        <f t="shared" si="34"/>
        <v>6</v>
      </c>
      <c r="T239" s="30">
        <f t="shared" si="31"/>
        <v>1</v>
      </c>
      <c r="U239" s="28">
        <f t="shared" si="35"/>
        <v>81.640799999999999</v>
      </c>
      <c r="V239" t="str">
        <f t="shared" si="36"/>
        <v>No</v>
      </c>
      <c r="W239" t="str">
        <f t="shared" si="37"/>
        <v>3/1/2011</v>
      </c>
      <c r="X239">
        <f t="shared" si="38"/>
        <v>1</v>
      </c>
      <c r="Y239">
        <f t="shared" si="39"/>
        <v>81.640799999999999</v>
      </c>
      <c r="Z239" t="str">
        <f t="shared" si="40"/>
        <v/>
      </c>
    </row>
    <row r="240" spans="1:26" ht="13" hidden="1" x14ac:dyDescent="0.25">
      <c r="A240" t="s">
        <v>332</v>
      </c>
      <c r="B240" t="s">
        <v>124</v>
      </c>
      <c r="C240" t="s">
        <v>7</v>
      </c>
      <c r="D240" s="46">
        <v>6.6699999999999995E-2</v>
      </c>
      <c r="E240" s="2">
        <v>40626</v>
      </c>
      <c r="F240" t="s">
        <v>3773</v>
      </c>
      <c r="G240" s="16">
        <v>44378</v>
      </c>
      <c r="H240" s="16">
        <v>44742</v>
      </c>
      <c r="I240" s="3">
        <v>1224</v>
      </c>
      <c r="J240" s="3">
        <v>-924.8</v>
      </c>
      <c r="K240" s="3">
        <v>299.2</v>
      </c>
      <c r="L240" t="s">
        <v>36</v>
      </c>
      <c r="M240" s="3">
        <v>68498</v>
      </c>
      <c r="N240" s="3">
        <v>-28160.28</v>
      </c>
      <c r="O240" s="3">
        <v>40337.72</v>
      </c>
      <c r="P240" t="s">
        <v>37</v>
      </c>
      <c r="Q240" s="29">
        <f t="shared" si="32"/>
        <v>11</v>
      </c>
      <c r="R240" s="29">
        <f t="shared" si="33"/>
        <v>3</v>
      </c>
      <c r="S240" s="29">
        <f t="shared" si="34"/>
        <v>6</v>
      </c>
      <c r="T240" s="30">
        <f t="shared" si="31"/>
        <v>1</v>
      </c>
      <c r="U240" s="28">
        <f t="shared" si="35"/>
        <v>81.640799999999999</v>
      </c>
      <c r="V240" t="str">
        <f t="shared" si="36"/>
        <v>No</v>
      </c>
      <c r="W240" t="str">
        <f t="shared" si="37"/>
        <v>3/1/2011</v>
      </c>
      <c r="X240">
        <f t="shared" si="38"/>
        <v>1</v>
      </c>
      <c r="Y240">
        <f t="shared" si="39"/>
        <v>81.640799999999999</v>
      </c>
      <c r="Z240" t="str">
        <f t="shared" si="40"/>
        <v/>
      </c>
    </row>
    <row r="241" spans="1:26" ht="13" hidden="1" x14ac:dyDescent="0.25">
      <c r="A241" t="s">
        <v>333</v>
      </c>
      <c r="B241" t="s">
        <v>124</v>
      </c>
      <c r="C241" t="s">
        <v>7</v>
      </c>
      <c r="D241" s="46">
        <v>6.6699999999999995E-2</v>
      </c>
      <c r="E241" s="2">
        <v>40626</v>
      </c>
      <c r="F241" t="s">
        <v>3773</v>
      </c>
      <c r="G241" s="16">
        <v>44378</v>
      </c>
      <c r="H241" s="16">
        <v>44742</v>
      </c>
      <c r="I241" s="3">
        <v>1224</v>
      </c>
      <c r="J241" s="3">
        <v>-924.8</v>
      </c>
      <c r="K241" s="3">
        <v>299.2</v>
      </c>
      <c r="L241" t="s">
        <v>36</v>
      </c>
      <c r="M241" s="3">
        <v>68498</v>
      </c>
      <c r="N241" s="3">
        <v>-28160.28</v>
      </c>
      <c r="O241" s="3">
        <v>40337.72</v>
      </c>
      <c r="P241" t="s">
        <v>37</v>
      </c>
      <c r="Q241" s="29">
        <f t="shared" si="32"/>
        <v>11</v>
      </c>
      <c r="R241" s="29">
        <f t="shared" si="33"/>
        <v>3</v>
      </c>
      <c r="S241" s="29">
        <f t="shared" si="34"/>
        <v>6</v>
      </c>
      <c r="T241" s="30">
        <f t="shared" si="31"/>
        <v>1</v>
      </c>
      <c r="U241" s="28">
        <f t="shared" si="35"/>
        <v>81.640799999999999</v>
      </c>
      <c r="V241" t="str">
        <f t="shared" si="36"/>
        <v>No</v>
      </c>
      <c r="W241" t="str">
        <f t="shared" si="37"/>
        <v>3/1/2011</v>
      </c>
      <c r="X241">
        <f t="shared" si="38"/>
        <v>1</v>
      </c>
      <c r="Y241">
        <f t="shared" si="39"/>
        <v>81.640799999999999</v>
      </c>
      <c r="Z241" t="str">
        <f t="shared" si="40"/>
        <v/>
      </c>
    </row>
    <row r="242" spans="1:26" ht="13" hidden="1" x14ac:dyDescent="0.25">
      <c r="A242" t="s">
        <v>334</v>
      </c>
      <c r="B242" t="s">
        <v>124</v>
      </c>
      <c r="C242" t="s">
        <v>7</v>
      </c>
      <c r="D242" s="46">
        <v>6.6699999999999995E-2</v>
      </c>
      <c r="E242" s="2">
        <v>40626</v>
      </c>
      <c r="F242" t="s">
        <v>3773</v>
      </c>
      <c r="G242" s="16">
        <v>44378</v>
      </c>
      <c r="H242" s="16">
        <v>44742</v>
      </c>
      <c r="I242" s="3">
        <v>1224</v>
      </c>
      <c r="J242" s="3">
        <v>-924.8</v>
      </c>
      <c r="K242" s="3">
        <v>299.2</v>
      </c>
      <c r="L242" t="s">
        <v>36</v>
      </c>
      <c r="M242" s="3">
        <v>68498</v>
      </c>
      <c r="N242" s="3">
        <v>-28160.28</v>
      </c>
      <c r="O242" s="3">
        <v>40337.72</v>
      </c>
      <c r="P242" t="s">
        <v>37</v>
      </c>
      <c r="Q242" s="29">
        <f t="shared" si="32"/>
        <v>11</v>
      </c>
      <c r="R242" s="29">
        <f t="shared" si="33"/>
        <v>3</v>
      </c>
      <c r="S242" s="29">
        <f t="shared" si="34"/>
        <v>6</v>
      </c>
      <c r="T242" s="30">
        <f t="shared" si="31"/>
        <v>1</v>
      </c>
      <c r="U242" s="28">
        <f t="shared" si="35"/>
        <v>81.640799999999999</v>
      </c>
      <c r="V242" t="str">
        <f t="shared" si="36"/>
        <v>No</v>
      </c>
      <c r="W242" t="str">
        <f t="shared" si="37"/>
        <v>3/1/2011</v>
      </c>
      <c r="X242">
        <f t="shared" si="38"/>
        <v>1</v>
      </c>
      <c r="Y242">
        <f t="shared" si="39"/>
        <v>81.640799999999999</v>
      </c>
      <c r="Z242" t="str">
        <f t="shared" si="40"/>
        <v/>
      </c>
    </row>
    <row r="243" spans="1:26" ht="13" hidden="1" x14ac:dyDescent="0.25">
      <c r="A243" t="s">
        <v>336</v>
      </c>
      <c r="B243" t="s">
        <v>124</v>
      </c>
      <c r="C243" t="s">
        <v>7</v>
      </c>
      <c r="D243" s="46">
        <v>6.6699999999999995E-2</v>
      </c>
      <c r="E243" s="2">
        <v>40626</v>
      </c>
      <c r="F243" t="s">
        <v>3773</v>
      </c>
      <c r="G243" s="16">
        <v>44378</v>
      </c>
      <c r="H243" s="16">
        <v>44742</v>
      </c>
      <c r="I243" s="3">
        <v>1224</v>
      </c>
      <c r="J243" s="3">
        <v>-924.8</v>
      </c>
      <c r="K243" s="3">
        <v>299.2</v>
      </c>
      <c r="L243" t="s">
        <v>36</v>
      </c>
      <c r="M243" s="3">
        <v>68498</v>
      </c>
      <c r="N243" s="3">
        <v>-28160.28</v>
      </c>
      <c r="O243" s="3">
        <v>40337.72</v>
      </c>
      <c r="P243" t="s">
        <v>37</v>
      </c>
      <c r="Q243" s="29">
        <f t="shared" si="32"/>
        <v>11</v>
      </c>
      <c r="R243" s="29">
        <f t="shared" si="33"/>
        <v>3</v>
      </c>
      <c r="S243" s="29">
        <f t="shared" si="34"/>
        <v>6</v>
      </c>
      <c r="T243" s="30">
        <f t="shared" si="31"/>
        <v>1</v>
      </c>
      <c r="U243" s="28">
        <f t="shared" si="35"/>
        <v>81.640799999999999</v>
      </c>
      <c r="V243" t="str">
        <f t="shared" si="36"/>
        <v>No</v>
      </c>
      <c r="W243" t="str">
        <f t="shared" si="37"/>
        <v>3/1/2011</v>
      </c>
      <c r="X243">
        <f t="shared" si="38"/>
        <v>1</v>
      </c>
      <c r="Y243">
        <f t="shared" si="39"/>
        <v>81.640799999999999</v>
      </c>
      <c r="Z243" t="str">
        <f t="shared" si="40"/>
        <v/>
      </c>
    </row>
    <row r="244" spans="1:26" ht="13" hidden="1" x14ac:dyDescent="0.25">
      <c r="A244" t="s">
        <v>337</v>
      </c>
      <c r="B244" t="s">
        <v>124</v>
      </c>
      <c r="C244" t="s">
        <v>7</v>
      </c>
      <c r="D244" s="46">
        <v>6.6699999999999995E-2</v>
      </c>
      <c r="E244" s="2">
        <v>40626</v>
      </c>
      <c r="F244" t="s">
        <v>3773</v>
      </c>
      <c r="G244" s="16">
        <v>44378</v>
      </c>
      <c r="H244" s="16">
        <v>44742</v>
      </c>
      <c r="I244" s="3">
        <v>1224</v>
      </c>
      <c r="J244" s="3">
        <v>-924.8</v>
      </c>
      <c r="K244" s="3">
        <v>299.2</v>
      </c>
      <c r="L244" t="s">
        <v>36</v>
      </c>
      <c r="M244" s="3">
        <v>68498</v>
      </c>
      <c r="N244" s="3">
        <v>-28160.28</v>
      </c>
      <c r="O244" s="3">
        <v>40337.72</v>
      </c>
      <c r="P244" t="s">
        <v>37</v>
      </c>
      <c r="Q244" s="29">
        <f t="shared" si="32"/>
        <v>11</v>
      </c>
      <c r="R244" s="29">
        <f t="shared" si="33"/>
        <v>3</v>
      </c>
      <c r="S244" s="29">
        <f t="shared" si="34"/>
        <v>6</v>
      </c>
      <c r="T244" s="30">
        <f t="shared" si="31"/>
        <v>1</v>
      </c>
      <c r="U244" s="28">
        <f t="shared" si="35"/>
        <v>81.640799999999999</v>
      </c>
      <c r="V244" t="str">
        <f t="shared" si="36"/>
        <v>No</v>
      </c>
      <c r="W244" t="str">
        <f t="shared" si="37"/>
        <v>3/1/2011</v>
      </c>
      <c r="X244">
        <f t="shared" si="38"/>
        <v>1</v>
      </c>
      <c r="Y244">
        <f t="shared" si="39"/>
        <v>81.640799999999999</v>
      </c>
      <c r="Z244" t="str">
        <f t="shared" si="40"/>
        <v/>
      </c>
    </row>
    <row r="245" spans="1:26" ht="13" hidden="1" x14ac:dyDescent="0.25">
      <c r="A245" t="s">
        <v>338</v>
      </c>
      <c r="B245" t="s">
        <v>124</v>
      </c>
      <c r="C245" t="s">
        <v>7</v>
      </c>
      <c r="D245" s="46">
        <v>6.6699999999999995E-2</v>
      </c>
      <c r="E245" s="2">
        <v>40626</v>
      </c>
      <c r="F245" t="s">
        <v>3774</v>
      </c>
      <c r="G245" s="16">
        <v>44378</v>
      </c>
      <c r="H245" s="16">
        <v>44742</v>
      </c>
      <c r="I245" s="3">
        <v>1224</v>
      </c>
      <c r="J245" s="3">
        <v>-924.8</v>
      </c>
      <c r="K245" s="3">
        <v>299.2</v>
      </c>
      <c r="L245" t="s">
        <v>36</v>
      </c>
      <c r="M245" s="3">
        <v>68498</v>
      </c>
      <c r="N245" s="3">
        <v>-28160.28</v>
      </c>
      <c r="O245" s="3">
        <v>40337.72</v>
      </c>
      <c r="P245" t="s">
        <v>37</v>
      </c>
      <c r="Q245" s="29">
        <f t="shared" si="32"/>
        <v>11</v>
      </c>
      <c r="R245" s="29">
        <f t="shared" si="33"/>
        <v>3</v>
      </c>
      <c r="S245" s="29">
        <f t="shared" si="34"/>
        <v>6</v>
      </c>
      <c r="T245" s="30">
        <f t="shared" si="31"/>
        <v>1</v>
      </c>
      <c r="U245" s="28">
        <f t="shared" si="35"/>
        <v>81.640799999999999</v>
      </c>
      <c r="V245" t="str">
        <f t="shared" si="36"/>
        <v>No</v>
      </c>
      <c r="W245" t="str">
        <f t="shared" si="37"/>
        <v>3/1/2011</v>
      </c>
      <c r="X245">
        <f t="shared" si="38"/>
        <v>1</v>
      </c>
      <c r="Y245">
        <f t="shared" si="39"/>
        <v>81.640799999999999</v>
      </c>
      <c r="Z245" t="str">
        <f t="shared" si="40"/>
        <v/>
      </c>
    </row>
    <row r="246" spans="1:26" ht="13" hidden="1" x14ac:dyDescent="0.25">
      <c r="A246" t="s">
        <v>339</v>
      </c>
      <c r="B246" t="s">
        <v>124</v>
      </c>
      <c r="C246" t="s">
        <v>7</v>
      </c>
      <c r="D246" s="46">
        <v>6.6699999999999995E-2</v>
      </c>
      <c r="E246" s="2">
        <v>40298</v>
      </c>
      <c r="F246" t="s">
        <v>3775</v>
      </c>
      <c r="G246" s="16">
        <v>44378</v>
      </c>
      <c r="H246" s="16">
        <v>44742</v>
      </c>
      <c r="I246" s="3">
        <v>1250</v>
      </c>
      <c r="J246" s="3">
        <v>-1020.82</v>
      </c>
      <c r="K246" s="3">
        <v>229.18</v>
      </c>
      <c r="L246" t="s">
        <v>36</v>
      </c>
      <c r="M246" s="3">
        <v>68498</v>
      </c>
      <c r="N246" s="3">
        <v>-28160.28</v>
      </c>
      <c r="O246" s="3">
        <v>40337.72</v>
      </c>
      <c r="P246" t="s">
        <v>37</v>
      </c>
      <c r="Q246" s="29">
        <f t="shared" si="32"/>
        <v>12</v>
      </c>
      <c r="R246" s="29">
        <f t="shared" si="33"/>
        <v>2</v>
      </c>
      <c r="S246" s="29">
        <f t="shared" si="34"/>
        <v>0</v>
      </c>
      <c r="T246" s="30">
        <f t="shared" si="31"/>
        <v>1</v>
      </c>
      <c r="U246" s="28">
        <f t="shared" si="35"/>
        <v>83.375</v>
      </c>
      <c r="V246" t="str">
        <f t="shared" si="36"/>
        <v>No</v>
      </c>
      <c r="W246" t="str">
        <f t="shared" si="37"/>
        <v>4/1/2010</v>
      </c>
      <c r="X246">
        <f t="shared" si="38"/>
        <v>1</v>
      </c>
      <c r="Y246">
        <f t="shared" si="39"/>
        <v>83.375</v>
      </c>
      <c r="Z246" t="str">
        <f t="shared" si="40"/>
        <v/>
      </c>
    </row>
    <row r="247" spans="1:26" ht="13" hidden="1" x14ac:dyDescent="0.25">
      <c r="A247" t="s">
        <v>340</v>
      </c>
      <c r="B247" t="s">
        <v>124</v>
      </c>
      <c r="C247" t="s">
        <v>7</v>
      </c>
      <c r="D247" s="46">
        <v>6.6699999999999995E-2</v>
      </c>
      <c r="E247" s="2">
        <v>40298</v>
      </c>
      <c r="F247" t="s">
        <v>3773</v>
      </c>
      <c r="G247" s="16">
        <v>44378</v>
      </c>
      <c r="H247" s="16">
        <v>44742</v>
      </c>
      <c r="I247" s="3">
        <v>1250</v>
      </c>
      <c r="J247" s="3">
        <v>-1020.82</v>
      </c>
      <c r="K247" s="3">
        <v>229.18</v>
      </c>
      <c r="L247" t="s">
        <v>36</v>
      </c>
      <c r="M247" s="3">
        <v>68498</v>
      </c>
      <c r="N247" s="3">
        <v>-28160.28</v>
      </c>
      <c r="O247" s="3">
        <v>40337.72</v>
      </c>
      <c r="P247" t="s">
        <v>37</v>
      </c>
      <c r="Q247" s="29">
        <f t="shared" si="32"/>
        <v>12</v>
      </c>
      <c r="R247" s="29">
        <f t="shared" si="33"/>
        <v>2</v>
      </c>
      <c r="S247" s="29">
        <f t="shared" si="34"/>
        <v>0</v>
      </c>
      <c r="T247" s="30">
        <f t="shared" si="31"/>
        <v>1</v>
      </c>
      <c r="U247" s="28">
        <f t="shared" si="35"/>
        <v>83.375</v>
      </c>
      <c r="V247" t="str">
        <f t="shared" si="36"/>
        <v>No</v>
      </c>
      <c r="W247" t="str">
        <f t="shared" si="37"/>
        <v>4/1/2010</v>
      </c>
      <c r="X247">
        <f t="shared" si="38"/>
        <v>1</v>
      </c>
      <c r="Y247">
        <f t="shared" si="39"/>
        <v>83.375</v>
      </c>
      <c r="Z247" t="str">
        <f t="shared" si="40"/>
        <v/>
      </c>
    </row>
    <row r="248" spans="1:26" ht="13" hidden="1" x14ac:dyDescent="0.25">
      <c r="A248" t="s">
        <v>341</v>
      </c>
      <c r="B248" t="s">
        <v>124</v>
      </c>
      <c r="C248" t="s">
        <v>7</v>
      </c>
      <c r="D248" s="46">
        <v>6.6699999999999995E-2</v>
      </c>
      <c r="E248" s="2">
        <v>40298</v>
      </c>
      <c r="F248" t="s">
        <v>3773</v>
      </c>
      <c r="G248" s="16">
        <v>44378</v>
      </c>
      <c r="H248" s="16">
        <v>44742</v>
      </c>
      <c r="I248" s="3">
        <v>1250</v>
      </c>
      <c r="J248" s="3">
        <v>-1020.82</v>
      </c>
      <c r="K248" s="3">
        <v>229.18</v>
      </c>
      <c r="L248" t="s">
        <v>36</v>
      </c>
      <c r="M248" s="3">
        <v>68498</v>
      </c>
      <c r="N248" s="3">
        <v>-28160.28</v>
      </c>
      <c r="O248" s="3">
        <v>40337.72</v>
      </c>
      <c r="P248" t="s">
        <v>37</v>
      </c>
      <c r="Q248" s="29">
        <f t="shared" si="32"/>
        <v>12</v>
      </c>
      <c r="R248" s="29">
        <f t="shared" si="33"/>
        <v>2</v>
      </c>
      <c r="S248" s="29">
        <f t="shared" si="34"/>
        <v>0</v>
      </c>
      <c r="T248" s="30">
        <f t="shared" si="31"/>
        <v>1</v>
      </c>
      <c r="U248" s="28">
        <f t="shared" si="35"/>
        <v>83.375</v>
      </c>
      <c r="V248" t="str">
        <f t="shared" si="36"/>
        <v>No</v>
      </c>
      <c r="W248" t="str">
        <f t="shared" si="37"/>
        <v>4/1/2010</v>
      </c>
      <c r="X248">
        <f t="shared" si="38"/>
        <v>1</v>
      </c>
      <c r="Y248">
        <f t="shared" si="39"/>
        <v>83.375</v>
      </c>
      <c r="Z248" t="str">
        <f t="shared" si="40"/>
        <v/>
      </c>
    </row>
    <row r="249" spans="1:26" ht="13" hidden="1" x14ac:dyDescent="0.25">
      <c r="A249" t="s">
        <v>342</v>
      </c>
      <c r="B249" t="s">
        <v>124</v>
      </c>
      <c r="C249" t="s">
        <v>7</v>
      </c>
      <c r="D249" s="46">
        <v>6.6699999999999995E-2</v>
      </c>
      <c r="E249" s="2">
        <v>40298</v>
      </c>
      <c r="F249" t="s">
        <v>3773</v>
      </c>
      <c r="G249" s="16">
        <v>44378</v>
      </c>
      <c r="H249" s="16">
        <v>44742</v>
      </c>
      <c r="I249" s="3">
        <v>1250</v>
      </c>
      <c r="J249" s="3">
        <v>-1020.82</v>
      </c>
      <c r="K249" s="3">
        <v>229.18</v>
      </c>
      <c r="L249" t="s">
        <v>36</v>
      </c>
      <c r="M249" s="3">
        <v>68498</v>
      </c>
      <c r="N249" s="3">
        <v>-28160.28</v>
      </c>
      <c r="O249" s="3">
        <v>40337.72</v>
      </c>
      <c r="P249" t="s">
        <v>37</v>
      </c>
      <c r="Q249" s="29">
        <f t="shared" si="32"/>
        <v>12</v>
      </c>
      <c r="R249" s="29">
        <f t="shared" si="33"/>
        <v>2</v>
      </c>
      <c r="S249" s="29">
        <f t="shared" si="34"/>
        <v>0</v>
      </c>
      <c r="T249" s="30">
        <f t="shared" si="31"/>
        <v>1</v>
      </c>
      <c r="U249" s="28">
        <f t="shared" si="35"/>
        <v>83.375</v>
      </c>
      <c r="V249" t="str">
        <f t="shared" si="36"/>
        <v>No</v>
      </c>
      <c r="W249" t="str">
        <f t="shared" si="37"/>
        <v>4/1/2010</v>
      </c>
      <c r="X249">
        <f t="shared" si="38"/>
        <v>1</v>
      </c>
      <c r="Y249">
        <f t="shared" si="39"/>
        <v>83.375</v>
      </c>
      <c r="Z249" t="str">
        <f t="shared" si="40"/>
        <v/>
      </c>
    </row>
    <row r="250" spans="1:26" ht="13" hidden="1" x14ac:dyDescent="0.25">
      <c r="A250" t="s">
        <v>344</v>
      </c>
      <c r="B250" t="s">
        <v>124</v>
      </c>
      <c r="C250" t="s">
        <v>7</v>
      </c>
      <c r="D250" s="46">
        <v>6.6699999999999995E-2</v>
      </c>
      <c r="E250" s="2">
        <v>39049</v>
      </c>
      <c r="F250" t="s">
        <v>3773</v>
      </c>
      <c r="G250" s="16">
        <v>44378</v>
      </c>
      <c r="H250" s="16">
        <v>44742</v>
      </c>
      <c r="I250" s="3">
        <v>1310.01</v>
      </c>
      <c r="J250" s="3">
        <v>-1310</v>
      </c>
      <c r="K250" s="3">
        <v>0.01</v>
      </c>
      <c r="L250" t="s">
        <v>36</v>
      </c>
      <c r="M250" s="3">
        <v>68498</v>
      </c>
      <c r="N250" s="3">
        <v>-28160.28</v>
      </c>
      <c r="O250" s="3">
        <v>40337.72</v>
      </c>
      <c r="P250" t="s">
        <v>37</v>
      </c>
      <c r="Q250" s="29">
        <f t="shared" si="32"/>
        <v>15</v>
      </c>
      <c r="R250" s="29">
        <f t="shared" si="33"/>
        <v>7</v>
      </c>
      <c r="S250" s="29">
        <f t="shared" si="34"/>
        <v>2</v>
      </c>
      <c r="T250" s="30">
        <f t="shared" ref="T250:T313" si="41">IF(Q250&gt;=1,1,R250/12)</f>
        <v>1</v>
      </c>
      <c r="U250" s="28">
        <f t="shared" si="35"/>
        <v>87.377666999999988</v>
      </c>
      <c r="V250" t="str">
        <f t="shared" si="36"/>
        <v>No</v>
      </c>
      <c r="W250" t="str">
        <f t="shared" si="37"/>
        <v>11/1/2006</v>
      </c>
      <c r="X250">
        <f t="shared" si="38"/>
        <v>1</v>
      </c>
      <c r="Y250">
        <f t="shared" si="39"/>
        <v>87.377666999999988</v>
      </c>
      <c r="Z250" t="str">
        <f t="shared" si="40"/>
        <v/>
      </c>
    </row>
    <row r="251" spans="1:26" ht="13" hidden="1" x14ac:dyDescent="0.25">
      <c r="A251" t="s">
        <v>345</v>
      </c>
      <c r="B251" t="s">
        <v>124</v>
      </c>
      <c r="C251" t="s">
        <v>7</v>
      </c>
      <c r="D251" s="46">
        <v>6.6699999999999995E-2</v>
      </c>
      <c r="E251" s="2">
        <v>39049</v>
      </c>
      <c r="F251" t="s">
        <v>3773</v>
      </c>
      <c r="G251" s="16">
        <v>44378</v>
      </c>
      <c r="H251" s="16">
        <v>44742</v>
      </c>
      <c r="I251" s="3">
        <v>1310.01</v>
      </c>
      <c r="J251" s="3">
        <v>-1310</v>
      </c>
      <c r="K251" s="3">
        <v>0.01</v>
      </c>
      <c r="L251" t="s">
        <v>36</v>
      </c>
      <c r="M251" s="3">
        <v>68498</v>
      </c>
      <c r="N251" s="3">
        <v>-28160.28</v>
      </c>
      <c r="O251" s="3">
        <v>40337.72</v>
      </c>
      <c r="P251" t="s">
        <v>37</v>
      </c>
      <c r="Q251" s="29">
        <f t="shared" si="32"/>
        <v>15</v>
      </c>
      <c r="R251" s="29">
        <f t="shared" si="33"/>
        <v>7</v>
      </c>
      <c r="S251" s="29">
        <f t="shared" si="34"/>
        <v>2</v>
      </c>
      <c r="T251" s="30">
        <f t="shared" si="41"/>
        <v>1</v>
      </c>
      <c r="U251" s="28">
        <f t="shared" si="35"/>
        <v>87.377666999999988</v>
      </c>
      <c r="V251" t="str">
        <f t="shared" si="36"/>
        <v>No</v>
      </c>
      <c r="W251" t="str">
        <f t="shared" si="37"/>
        <v>11/1/2006</v>
      </c>
      <c r="X251">
        <f t="shared" si="38"/>
        <v>1</v>
      </c>
      <c r="Y251">
        <f t="shared" si="39"/>
        <v>87.377666999999988</v>
      </c>
      <c r="Z251" t="str">
        <f t="shared" si="40"/>
        <v/>
      </c>
    </row>
    <row r="252" spans="1:26" ht="13" hidden="1" x14ac:dyDescent="0.25">
      <c r="A252" t="s">
        <v>346</v>
      </c>
      <c r="B252" t="s">
        <v>124</v>
      </c>
      <c r="C252" t="s">
        <v>7</v>
      </c>
      <c r="D252" s="46">
        <v>6.6699999999999995E-2</v>
      </c>
      <c r="E252" s="2">
        <v>39049</v>
      </c>
      <c r="F252" t="s">
        <v>3776</v>
      </c>
      <c r="G252" s="16">
        <v>44378</v>
      </c>
      <c r="H252" s="16">
        <v>44742</v>
      </c>
      <c r="I252" s="3">
        <v>1310.01</v>
      </c>
      <c r="J252" s="3">
        <v>-1310</v>
      </c>
      <c r="K252" s="3">
        <v>0.01</v>
      </c>
      <c r="L252" t="s">
        <v>36</v>
      </c>
      <c r="M252" s="3">
        <v>68498</v>
      </c>
      <c r="N252" s="3">
        <v>-28160.28</v>
      </c>
      <c r="O252" s="3">
        <v>40337.72</v>
      </c>
      <c r="P252" t="s">
        <v>37</v>
      </c>
      <c r="Q252" s="29">
        <f t="shared" si="32"/>
        <v>15</v>
      </c>
      <c r="R252" s="29">
        <f t="shared" si="33"/>
        <v>7</v>
      </c>
      <c r="S252" s="29">
        <f t="shared" si="34"/>
        <v>2</v>
      </c>
      <c r="T252" s="30">
        <f t="shared" si="41"/>
        <v>1</v>
      </c>
      <c r="U252" s="28">
        <f t="shared" si="35"/>
        <v>87.377666999999988</v>
      </c>
      <c r="V252" t="str">
        <f t="shared" si="36"/>
        <v>No</v>
      </c>
      <c r="W252" t="str">
        <f t="shared" si="37"/>
        <v>11/1/2006</v>
      </c>
      <c r="X252">
        <f t="shared" si="38"/>
        <v>1</v>
      </c>
      <c r="Y252">
        <f t="shared" si="39"/>
        <v>87.377666999999988</v>
      </c>
      <c r="Z252" t="str">
        <f t="shared" si="40"/>
        <v/>
      </c>
    </row>
    <row r="253" spans="1:26" ht="13" hidden="1" x14ac:dyDescent="0.25">
      <c r="A253" t="s">
        <v>347</v>
      </c>
      <c r="B253" t="s">
        <v>124</v>
      </c>
      <c r="C253" t="s">
        <v>7</v>
      </c>
      <c r="D253" s="46">
        <v>6.6699999999999995E-2</v>
      </c>
      <c r="E253" s="2">
        <v>39049</v>
      </c>
      <c r="F253" t="s">
        <v>3773</v>
      </c>
      <c r="G253" s="16">
        <v>44378</v>
      </c>
      <c r="H253" s="16">
        <v>44742</v>
      </c>
      <c r="I253" s="3">
        <v>1310.01</v>
      </c>
      <c r="J253" s="3">
        <v>-1310</v>
      </c>
      <c r="K253" s="3">
        <v>0.01</v>
      </c>
      <c r="L253" t="s">
        <v>36</v>
      </c>
      <c r="M253" s="3">
        <v>68498</v>
      </c>
      <c r="N253" s="3">
        <v>-28160.28</v>
      </c>
      <c r="O253" s="3">
        <v>40337.72</v>
      </c>
      <c r="P253" t="s">
        <v>37</v>
      </c>
      <c r="Q253" s="29">
        <f t="shared" si="32"/>
        <v>15</v>
      </c>
      <c r="R253" s="29">
        <f t="shared" si="33"/>
        <v>7</v>
      </c>
      <c r="S253" s="29">
        <f t="shared" si="34"/>
        <v>2</v>
      </c>
      <c r="T253" s="30">
        <f t="shared" si="41"/>
        <v>1</v>
      </c>
      <c r="U253" s="28">
        <f t="shared" si="35"/>
        <v>87.377666999999988</v>
      </c>
      <c r="V253" t="str">
        <f t="shared" si="36"/>
        <v>No</v>
      </c>
      <c r="W253" t="str">
        <f t="shared" si="37"/>
        <v>11/1/2006</v>
      </c>
      <c r="X253">
        <f t="shared" si="38"/>
        <v>1</v>
      </c>
      <c r="Y253">
        <f t="shared" si="39"/>
        <v>87.377666999999988</v>
      </c>
      <c r="Z253" t="str">
        <f t="shared" si="40"/>
        <v/>
      </c>
    </row>
    <row r="254" spans="1:26" ht="13" hidden="1" x14ac:dyDescent="0.25">
      <c r="A254" t="s">
        <v>348</v>
      </c>
      <c r="B254" t="s">
        <v>124</v>
      </c>
      <c r="C254" t="s">
        <v>7</v>
      </c>
      <c r="D254" s="46">
        <v>6.6699999999999995E-2</v>
      </c>
      <c r="E254" s="2">
        <v>39049</v>
      </c>
      <c r="F254" t="s">
        <v>3777</v>
      </c>
      <c r="G254" s="16">
        <v>44378</v>
      </c>
      <c r="H254" s="16">
        <v>44742</v>
      </c>
      <c r="I254" s="3">
        <v>1310.01</v>
      </c>
      <c r="J254" s="3">
        <v>-1310</v>
      </c>
      <c r="K254" s="3">
        <v>0.01</v>
      </c>
      <c r="L254" t="s">
        <v>36</v>
      </c>
      <c r="M254" s="3">
        <v>68498</v>
      </c>
      <c r="N254" s="3">
        <v>-28160.28</v>
      </c>
      <c r="O254" s="3">
        <v>40337.72</v>
      </c>
      <c r="P254" t="s">
        <v>37</v>
      </c>
      <c r="Q254" s="29">
        <f t="shared" si="32"/>
        <v>15</v>
      </c>
      <c r="R254" s="29">
        <f t="shared" si="33"/>
        <v>7</v>
      </c>
      <c r="S254" s="29">
        <f t="shared" si="34"/>
        <v>2</v>
      </c>
      <c r="T254" s="30">
        <f t="shared" si="41"/>
        <v>1</v>
      </c>
      <c r="U254" s="28">
        <f t="shared" si="35"/>
        <v>87.377666999999988</v>
      </c>
      <c r="V254" t="str">
        <f t="shared" si="36"/>
        <v>No</v>
      </c>
      <c r="W254" t="str">
        <f t="shared" si="37"/>
        <v>11/1/2006</v>
      </c>
      <c r="X254">
        <f t="shared" si="38"/>
        <v>1</v>
      </c>
      <c r="Y254">
        <f t="shared" si="39"/>
        <v>87.377666999999988</v>
      </c>
      <c r="Z254" t="str">
        <f t="shared" si="40"/>
        <v/>
      </c>
    </row>
    <row r="255" spans="1:26" ht="13" hidden="1" x14ac:dyDescent="0.25">
      <c r="A255" t="s">
        <v>349</v>
      </c>
      <c r="B255" t="s">
        <v>124</v>
      </c>
      <c r="C255" t="s">
        <v>7</v>
      </c>
      <c r="D255" s="46">
        <v>6.6699999999999995E-2</v>
      </c>
      <c r="E255" s="2">
        <v>39049</v>
      </c>
      <c r="F255" t="s">
        <v>3773</v>
      </c>
      <c r="G255" s="16">
        <v>44378</v>
      </c>
      <c r="H255" s="16">
        <v>44742</v>
      </c>
      <c r="I255" s="3">
        <v>1310.01</v>
      </c>
      <c r="J255" s="3">
        <v>-1310</v>
      </c>
      <c r="K255" s="3">
        <v>0.01</v>
      </c>
      <c r="L255" t="s">
        <v>36</v>
      </c>
      <c r="M255" s="3">
        <v>68498</v>
      </c>
      <c r="N255" s="3">
        <v>-28160.28</v>
      </c>
      <c r="O255" s="3">
        <v>40337.72</v>
      </c>
      <c r="P255" t="s">
        <v>37</v>
      </c>
      <c r="Q255" s="29">
        <f t="shared" si="32"/>
        <v>15</v>
      </c>
      <c r="R255" s="29">
        <f t="shared" si="33"/>
        <v>7</v>
      </c>
      <c r="S255" s="29">
        <f t="shared" si="34"/>
        <v>2</v>
      </c>
      <c r="T255" s="30">
        <f t="shared" si="41"/>
        <v>1</v>
      </c>
      <c r="U255" s="28">
        <f t="shared" si="35"/>
        <v>87.377666999999988</v>
      </c>
      <c r="V255" t="str">
        <f t="shared" si="36"/>
        <v>No</v>
      </c>
      <c r="W255" t="str">
        <f t="shared" si="37"/>
        <v>11/1/2006</v>
      </c>
      <c r="X255">
        <f t="shared" si="38"/>
        <v>1</v>
      </c>
      <c r="Y255">
        <f t="shared" si="39"/>
        <v>87.377666999999988</v>
      </c>
      <c r="Z255" t="str">
        <f t="shared" si="40"/>
        <v/>
      </c>
    </row>
    <row r="256" spans="1:26" ht="13" hidden="1" x14ac:dyDescent="0.25">
      <c r="A256" t="s">
        <v>350</v>
      </c>
      <c r="B256" t="s">
        <v>124</v>
      </c>
      <c r="C256" t="s">
        <v>7</v>
      </c>
      <c r="D256" s="46">
        <v>6.6699999999999995E-2</v>
      </c>
      <c r="E256" s="2">
        <v>39680</v>
      </c>
      <c r="F256" t="s">
        <v>3773</v>
      </c>
      <c r="G256" s="16">
        <v>44378</v>
      </c>
      <c r="H256" s="16">
        <v>44742</v>
      </c>
      <c r="I256" s="3">
        <v>1351.13</v>
      </c>
      <c r="J256" s="3">
        <v>-1253.56</v>
      </c>
      <c r="K256" s="3">
        <v>97.57</v>
      </c>
      <c r="L256" t="s">
        <v>36</v>
      </c>
      <c r="M256" s="3">
        <v>68498</v>
      </c>
      <c r="N256" s="3">
        <v>-28160.28</v>
      </c>
      <c r="O256" s="3">
        <v>40337.72</v>
      </c>
      <c r="P256" t="s">
        <v>37</v>
      </c>
      <c r="Q256" s="29">
        <f t="shared" si="32"/>
        <v>13</v>
      </c>
      <c r="R256" s="29">
        <f t="shared" si="33"/>
        <v>10</v>
      </c>
      <c r="S256" s="29">
        <f t="shared" si="34"/>
        <v>10</v>
      </c>
      <c r="T256" s="30">
        <f t="shared" si="41"/>
        <v>1</v>
      </c>
      <c r="U256" s="28">
        <f t="shared" si="35"/>
        <v>90.120371000000006</v>
      </c>
      <c r="V256" t="str">
        <f t="shared" si="36"/>
        <v>No</v>
      </c>
      <c r="W256" t="str">
        <f t="shared" si="37"/>
        <v>8/1/2008</v>
      </c>
      <c r="X256">
        <f t="shared" si="38"/>
        <v>1</v>
      </c>
      <c r="Y256">
        <f t="shared" si="39"/>
        <v>90.120371000000006</v>
      </c>
      <c r="Z256" t="str">
        <f t="shared" si="40"/>
        <v/>
      </c>
    </row>
    <row r="257" spans="1:26" ht="13" hidden="1" x14ac:dyDescent="0.25">
      <c r="A257" t="s">
        <v>351</v>
      </c>
      <c r="B257" t="s">
        <v>124</v>
      </c>
      <c r="C257" t="s">
        <v>7</v>
      </c>
      <c r="D257" s="46">
        <v>6.6699999999999995E-2</v>
      </c>
      <c r="E257" s="2">
        <v>39680</v>
      </c>
      <c r="F257" t="s">
        <v>3773</v>
      </c>
      <c r="G257" s="16">
        <v>44378</v>
      </c>
      <c r="H257" s="16">
        <v>44742</v>
      </c>
      <c r="I257" s="3">
        <v>1351.13</v>
      </c>
      <c r="J257" s="3">
        <v>-1253.56</v>
      </c>
      <c r="K257" s="3">
        <v>97.57</v>
      </c>
      <c r="L257" t="s">
        <v>36</v>
      </c>
      <c r="M257" s="3">
        <v>68498</v>
      </c>
      <c r="N257" s="3">
        <v>-28160.28</v>
      </c>
      <c r="O257" s="3">
        <v>40337.72</v>
      </c>
      <c r="P257" t="s">
        <v>37</v>
      </c>
      <c r="Q257" s="29">
        <f t="shared" si="32"/>
        <v>13</v>
      </c>
      <c r="R257" s="29">
        <f t="shared" si="33"/>
        <v>10</v>
      </c>
      <c r="S257" s="29">
        <f t="shared" si="34"/>
        <v>10</v>
      </c>
      <c r="T257" s="30">
        <f t="shared" si="41"/>
        <v>1</v>
      </c>
      <c r="U257" s="28">
        <f t="shared" si="35"/>
        <v>90.120371000000006</v>
      </c>
      <c r="V257" t="str">
        <f t="shared" si="36"/>
        <v>No</v>
      </c>
      <c r="W257" t="str">
        <f t="shared" si="37"/>
        <v>8/1/2008</v>
      </c>
      <c r="X257">
        <f t="shared" si="38"/>
        <v>1</v>
      </c>
      <c r="Y257">
        <f t="shared" si="39"/>
        <v>90.120371000000006</v>
      </c>
      <c r="Z257" t="str">
        <f t="shared" si="40"/>
        <v/>
      </c>
    </row>
    <row r="258" spans="1:26" ht="13" hidden="1" x14ac:dyDescent="0.25">
      <c r="A258" t="s">
        <v>352</v>
      </c>
      <c r="B258" t="s">
        <v>124</v>
      </c>
      <c r="C258" t="s">
        <v>7</v>
      </c>
      <c r="D258" s="46">
        <v>6.6699999999999995E-2</v>
      </c>
      <c r="E258" s="2">
        <v>39680</v>
      </c>
      <c r="F258" t="s">
        <v>3773</v>
      </c>
      <c r="G258" s="16">
        <v>44378</v>
      </c>
      <c r="H258" s="16">
        <v>44742</v>
      </c>
      <c r="I258" s="3">
        <v>1351.13</v>
      </c>
      <c r="J258" s="3">
        <v>-1253.56</v>
      </c>
      <c r="K258" s="3">
        <v>97.57</v>
      </c>
      <c r="L258" t="s">
        <v>36</v>
      </c>
      <c r="M258" s="3">
        <v>68498</v>
      </c>
      <c r="N258" s="3">
        <v>-28160.28</v>
      </c>
      <c r="O258" s="3">
        <v>40337.72</v>
      </c>
      <c r="P258" t="s">
        <v>37</v>
      </c>
      <c r="Q258" s="29">
        <f t="shared" si="32"/>
        <v>13</v>
      </c>
      <c r="R258" s="29">
        <f t="shared" si="33"/>
        <v>10</v>
      </c>
      <c r="S258" s="29">
        <f t="shared" si="34"/>
        <v>10</v>
      </c>
      <c r="T258" s="30">
        <f t="shared" si="41"/>
        <v>1</v>
      </c>
      <c r="U258" s="28">
        <f t="shared" si="35"/>
        <v>90.120371000000006</v>
      </c>
      <c r="V258" t="str">
        <f t="shared" si="36"/>
        <v>No</v>
      </c>
      <c r="W258" t="str">
        <f t="shared" si="37"/>
        <v>8/1/2008</v>
      </c>
      <c r="X258">
        <f t="shared" si="38"/>
        <v>1</v>
      </c>
      <c r="Y258">
        <f t="shared" si="39"/>
        <v>90.120371000000006</v>
      </c>
      <c r="Z258" t="str">
        <f t="shared" si="40"/>
        <v/>
      </c>
    </row>
    <row r="259" spans="1:26" ht="13" hidden="1" x14ac:dyDescent="0.25">
      <c r="A259" t="s">
        <v>353</v>
      </c>
      <c r="B259" t="s">
        <v>124</v>
      </c>
      <c r="C259" t="s">
        <v>7</v>
      </c>
      <c r="D259" s="46">
        <v>6.6699999999999995E-2</v>
      </c>
      <c r="E259" s="2">
        <v>39680</v>
      </c>
      <c r="F259" t="s">
        <v>3773</v>
      </c>
      <c r="G259" s="16">
        <v>44378</v>
      </c>
      <c r="H259" s="16">
        <v>44742</v>
      </c>
      <c r="I259" s="3">
        <v>1351.13</v>
      </c>
      <c r="J259" s="3">
        <v>-1253.56</v>
      </c>
      <c r="K259" s="3">
        <v>97.57</v>
      </c>
      <c r="L259" t="s">
        <v>36</v>
      </c>
      <c r="M259" s="3">
        <v>68498</v>
      </c>
      <c r="N259" s="3">
        <v>-28160.28</v>
      </c>
      <c r="O259" s="3">
        <v>40337.72</v>
      </c>
      <c r="P259" t="s">
        <v>37</v>
      </c>
      <c r="Q259" s="29">
        <f t="shared" si="32"/>
        <v>13</v>
      </c>
      <c r="R259" s="29">
        <f t="shared" si="33"/>
        <v>10</v>
      </c>
      <c r="S259" s="29">
        <f t="shared" si="34"/>
        <v>10</v>
      </c>
      <c r="T259" s="30">
        <f t="shared" si="41"/>
        <v>1</v>
      </c>
      <c r="U259" s="28">
        <f t="shared" si="35"/>
        <v>90.120371000000006</v>
      </c>
      <c r="V259" t="str">
        <f t="shared" si="36"/>
        <v>No</v>
      </c>
      <c r="W259" t="str">
        <f t="shared" si="37"/>
        <v>8/1/2008</v>
      </c>
      <c r="X259">
        <f t="shared" si="38"/>
        <v>1</v>
      </c>
      <c r="Y259">
        <f t="shared" si="39"/>
        <v>90.120371000000006</v>
      </c>
      <c r="Z259" t="str">
        <f t="shared" si="40"/>
        <v/>
      </c>
    </row>
    <row r="260" spans="1:26" ht="13" hidden="1" x14ac:dyDescent="0.25">
      <c r="A260" t="s">
        <v>354</v>
      </c>
      <c r="B260" t="s">
        <v>124</v>
      </c>
      <c r="C260" t="s">
        <v>7</v>
      </c>
      <c r="D260" s="46">
        <v>6.6699999999999995E-2</v>
      </c>
      <c r="E260" s="2">
        <v>40972</v>
      </c>
      <c r="F260" t="s">
        <v>3773</v>
      </c>
      <c r="G260" s="16">
        <v>44378</v>
      </c>
      <c r="H260" s="16">
        <v>44742</v>
      </c>
      <c r="I260" s="3">
        <v>1850</v>
      </c>
      <c r="J260" s="3">
        <v>-1274.43</v>
      </c>
      <c r="K260" s="3">
        <v>575.57000000000005</v>
      </c>
      <c r="L260" t="s">
        <v>36</v>
      </c>
      <c r="M260" s="3">
        <v>68498</v>
      </c>
      <c r="N260" s="3">
        <v>-28160.28</v>
      </c>
      <c r="O260" s="3">
        <v>40337.72</v>
      </c>
      <c r="P260" t="s">
        <v>37</v>
      </c>
      <c r="Q260" s="29">
        <f t="shared" si="32"/>
        <v>10</v>
      </c>
      <c r="R260" s="29">
        <f t="shared" si="33"/>
        <v>3</v>
      </c>
      <c r="S260" s="29">
        <f t="shared" si="34"/>
        <v>26</v>
      </c>
      <c r="T260" s="30">
        <f t="shared" si="41"/>
        <v>1</v>
      </c>
      <c r="U260" s="28">
        <f t="shared" si="35"/>
        <v>123.395</v>
      </c>
      <c r="V260" t="str">
        <f t="shared" si="36"/>
        <v>No</v>
      </c>
      <c r="W260" t="str">
        <f t="shared" si="37"/>
        <v>3/1/2012</v>
      </c>
      <c r="X260">
        <f t="shared" si="38"/>
        <v>1</v>
      </c>
      <c r="Y260">
        <f t="shared" si="39"/>
        <v>123.395</v>
      </c>
      <c r="Z260" t="str">
        <f t="shared" si="40"/>
        <v/>
      </c>
    </row>
    <row r="261" spans="1:26" ht="13" hidden="1" x14ac:dyDescent="0.25">
      <c r="A261" t="s">
        <v>355</v>
      </c>
      <c r="B261" t="s">
        <v>124</v>
      </c>
      <c r="C261" t="s">
        <v>7</v>
      </c>
      <c r="D261" s="46">
        <v>6.6699999999999995E-2</v>
      </c>
      <c r="E261" s="2">
        <v>40972</v>
      </c>
      <c r="F261" t="s">
        <v>3773</v>
      </c>
      <c r="G261" s="16">
        <v>44378</v>
      </c>
      <c r="H261" s="16">
        <v>44742</v>
      </c>
      <c r="I261" s="3">
        <v>1850</v>
      </c>
      <c r="J261" s="3">
        <v>-1274.43</v>
      </c>
      <c r="K261" s="3">
        <v>575.57000000000005</v>
      </c>
      <c r="L261" t="s">
        <v>36</v>
      </c>
      <c r="M261" s="3">
        <v>68498</v>
      </c>
      <c r="N261" s="3">
        <v>-28160.28</v>
      </c>
      <c r="O261" s="3">
        <v>40337.72</v>
      </c>
      <c r="P261" t="s">
        <v>37</v>
      </c>
      <c r="Q261" s="29">
        <f t="shared" si="32"/>
        <v>10</v>
      </c>
      <c r="R261" s="29">
        <f t="shared" si="33"/>
        <v>3</v>
      </c>
      <c r="S261" s="29">
        <f t="shared" si="34"/>
        <v>26</v>
      </c>
      <c r="T261" s="30">
        <f t="shared" si="41"/>
        <v>1</v>
      </c>
      <c r="U261" s="28">
        <f t="shared" si="35"/>
        <v>123.395</v>
      </c>
      <c r="V261" t="str">
        <f t="shared" si="36"/>
        <v>No</v>
      </c>
      <c r="W261" t="str">
        <f t="shared" si="37"/>
        <v>3/1/2012</v>
      </c>
      <c r="X261">
        <f t="shared" si="38"/>
        <v>1</v>
      </c>
      <c r="Y261">
        <f t="shared" si="39"/>
        <v>123.395</v>
      </c>
      <c r="Z261" t="str">
        <f t="shared" si="40"/>
        <v/>
      </c>
    </row>
    <row r="262" spans="1:26" ht="13" hidden="1" x14ac:dyDescent="0.25">
      <c r="A262" t="s">
        <v>356</v>
      </c>
      <c r="B262" t="s">
        <v>124</v>
      </c>
      <c r="C262" t="s">
        <v>7</v>
      </c>
      <c r="D262" s="46">
        <v>6.6699999999999995E-2</v>
      </c>
      <c r="E262" s="2">
        <v>40972</v>
      </c>
      <c r="F262" t="s">
        <v>3773</v>
      </c>
      <c r="G262" s="16">
        <v>44378</v>
      </c>
      <c r="H262" s="16">
        <v>44742</v>
      </c>
      <c r="I262" s="3">
        <v>1850</v>
      </c>
      <c r="J262" s="3">
        <v>-1274.43</v>
      </c>
      <c r="K262" s="3">
        <v>575.57000000000005</v>
      </c>
      <c r="L262" t="s">
        <v>36</v>
      </c>
      <c r="M262" s="3">
        <v>68498</v>
      </c>
      <c r="N262" s="3">
        <v>-28160.28</v>
      </c>
      <c r="O262" s="3">
        <v>40337.72</v>
      </c>
      <c r="P262" t="s">
        <v>37</v>
      </c>
      <c r="Q262" s="29">
        <f t="shared" si="32"/>
        <v>10</v>
      </c>
      <c r="R262" s="29">
        <f t="shared" si="33"/>
        <v>3</v>
      </c>
      <c r="S262" s="29">
        <f t="shared" si="34"/>
        <v>26</v>
      </c>
      <c r="T262" s="30">
        <f t="shared" si="41"/>
        <v>1</v>
      </c>
      <c r="U262" s="28">
        <f t="shared" si="35"/>
        <v>123.395</v>
      </c>
      <c r="V262" t="str">
        <f t="shared" si="36"/>
        <v>No</v>
      </c>
      <c r="W262" t="str">
        <f t="shared" si="37"/>
        <v>3/1/2012</v>
      </c>
      <c r="X262">
        <f t="shared" si="38"/>
        <v>1</v>
      </c>
      <c r="Y262">
        <f t="shared" si="39"/>
        <v>123.395</v>
      </c>
      <c r="Z262" t="str">
        <f t="shared" si="40"/>
        <v/>
      </c>
    </row>
    <row r="263" spans="1:26" ht="13" hidden="1" x14ac:dyDescent="0.25">
      <c r="A263" t="s">
        <v>357</v>
      </c>
      <c r="B263" t="s">
        <v>124</v>
      </c>
      <c r="C263" t="s">
        <v>7</v>
      </c>
      <c r="D263" s="46">
        <v>6.6699999999999995E-2</v>
      </c>
      <c r="E263" s="2">
        <v>40972</v>
      </c>
      <c r="F263" t="s">
        <v>3773</v>
      </c>
      <c r="G263" s="16">
        <v>44378</v>
      </c>
      <c r="H263" s="16">
        <v>44742</v>
      </c>
      <c r="I263" s="3">
        <v>1850</v>
      </c>
      <c r="J263" s="3">
        <v>-1274.43</v>
      </c>
      <c r="K263" s="3">
        <v>575.57000000000005</v>
      </c>
      <c r="L263" t="s">
        <v>36</v>
      </c>
      <c r="M263" s="3">
        <v>68498</v>
      </c>
      <c r="N263" s="3">
        <v>-28160.28</v>
      </c>
      <c r="O263" s="3">
        <v>40337.72</v>
      </c>
      <c r="P263" t="s">
        <v>37</v>
      </c>
      <c r="Q263" s="29">
        <f t="shared" si="32"/>
        <v>10</v>
      </c>
      <c r="R263" s="29">
        <f t="shared" si="33"/>
        <v>3</v>
      </c>
      <c r="S263" s="29">
        <f t="shared" si="34"/>
        <v>26</v>
      </c>
      <c r="T263" s="30">
        <f t="shared" si="41"/>
        <v>1</v>
      </c>
      <c r="U263" s="28">
        <f t="shared" si="35"/>
        <v>123.395</v>
      </c>
      <c r="V263" t="str">
        <f t="shared" si="36"/>
        <v>No</v>
      </c>
      <c r="W263" t="str">
        <f t="shared" si="37"/>
        <v>3/1/2012</v>
      </c>
      <c r="X263">
        <f t="shared" si="38"/>
        <v>1</v>
      </c>
      <c r="Y263">
        <f t="shared" si="39"/>
        <v>123.395</v>
      </c>
      <c r="Z263" t="str">
        <f t="shared" si="40"/>
        <v/>
      </c>
    </row>
    <row r="264" spans="1:26" ht="13" hidden="1" x14ac:dyDescent="0.25">
      <c r="A264" t="s">
        <v>358</v>
      </c>
      <c r="B264" t="s">
        <v>124</v>
      </c>
      <c r="C264" t="s">
        <v>7</v>
      </c>
      <c r="D264" s="46">
        <v>6.6699999999999995E-2</v>
      </c>
      <c r="E264" s="2">
        <v>40630</v>
      </c>
      <c r="F264" t="s">
        <v>3773</v>
      </c>
      <c r="G264" s="16">
        <v>44378</v>
      </c>
      <c r="H264" s="16">
        <v>44742</v>
      </c>
      <c r="I264" s="3">
        <v>1900</v>
      </c>
      <c r="J264" s="3">
        <v>-1435.57</v>
      </c>
      <c r="K264" s="3">
        <v>464.43</v>
      </c>
      <c r="L264" t="s">
        <v>36</v>
      </c>
      <c r="M264" s="3">
        <v>68498</v>
      </c>
      <c r="N264" s="3">
        <v>-28160.28</v>
      </c>
      <c r="O264" s="3">
        <v>40337.72</v>
      </c>
      <c r="P264" t="s">
        <v>37</v>
      </c>
      <c r="Q264" s="29">
        <f t="shared" si="32"/>
        <v>11</v>
      </c>
      <c r="R264" s="29">
        <f t="shared" si="33"/>
        <v>3</v>
      </c>
      <c r="S264" s="29">
        <f t="shared" si="34"/>
        <v>2</v>
      </c>
      <c r="T264" s="30">
        <f t="shared" si="41"/>
        <v>1</v>
      </c>
      <c r="U264" s="28">
        <f t="shared" si="35"/>
        <v>126.72999999999999</v>
      </c>
      <c r="V264" t="str">
        <f t="shared" si="36"/>
        <v>No</v>
      </c>
      <c r="W264" t="str">
        <f t="shared" si="37"/>
        <v>3/1/2011</v>
      </c>
      <c r="X264">
        <f t="shared" si="38"/>
        <v>1</v>
      </c>
      <c r="Y264">
        <f t="shared" si="39"/>
        <v>126.72999999999999</v>
      </c>
      <c r="Z264" t="str">
        <f t="shared" si="40"/>
        <v/>
      </c>
    </row>
    <row r="265" spans="1:26" ht="13" hidden="1" x14ac:dyDescent="0.25">
      <c r="A265" t="s">
        <v>359</v>
      </c>
      <c r="B265" t="s">
        <v>124</v>
      </c>
      <c r="C265" t="s">
        <v>7</v>
      </c>
      <c r="D265" s="46">
        <v>6.6699999999999995E-2</v>
      </c>
      <c r="E265" s="2">
        <v>40630</v>
      </c>
      <c r="F265" t="s">
        <v>3773</v>
      </c>
      <c r="G265" s="16">
        <v>44378</v>
      </c>
      <c r="H265" s="16">
        <v>44742</v>
      </c>
      <c r="I265" s="3">
        <v>1900</v>
      </c>
      <c r="J265" s="3">
        <v>-1435.57</v>
      </c>
      <c r="K265" s="3">
        <v>464.43</v>
      </c>
      <c r="L265" t="s">
        <v>36</v>
      </c>
      <c r="M265" s="3">
        <v>68498</v>
      </c>
      <c r="N265" s="3">
        <v>-28160.28</v>
      </c>
      <c r="O265" s="3">
        <v>40337.72</v>
      </c>
      <c r="P265" t="s">
        <v>37</v>
      </c>
      <c r="Q265" s="29">
        <f t="shared" si="32"/>
        <v>11</v>
      </c>
      <c r="R265" s="29">
        <f t="shared" si="33"/>
        <v>3</v>
      </c>
      <c r="S265" s="29">
        <f t="shared" si="34"/>
        <v>2</v>
      </c>
      <c r="T265" s="30">
        <f t="shared" si="41"/>
        <v>1</v>
      </c>
      <c r="U265" s="28">
        <f t="shared" si="35"/>
        <v>126.72999999999999</v>
      </c>
      <c r="V265" t="str">
        <f t="shared" si="36"/>
        <v>No</v>
      </c>
      <c r="W265" t="str">
        <f t="shared" si="37"/>
        <v>3/1/2011</v>
      </c>
      <c r="X265">
        <f t="shared" si="38"/>
        <v>1</v>
      </c>
      <c r="Y265">
        <f t="shared" si="39"/>
        <v>126.72999999999999</v>
      </c>
      <c r="Z265" t="str">
        <f t="shared" si="40"/>
        <v/>
      </c>
    </row>
    <row r="266" spans="1:26" ht="13" hidden="1" x14ac:dyDescent="0.25">
      <c r="A266" t="s">
        <v>360</v>
      </c>
      <c r="B266" t="s">
        <v>124</v>
      </c>
      <c r="C266" t="s">
        <v>7</v>
      </c>
      <c r="D266" s="46">
        <v>6.6699999999999995E-2</v>
      </c>
      <c r="E266" s="2">
        <v>40630</v>
      </c>
      <c r="F266" t="s">
        <v>3773</v>
      </c>
      <c r="G266" s="16">
        <v>44378</v>
      </c>
      <c r="H266" s="16">
        <v>44742</v>
      </c>
      <c r="I266" s="3">
        <v>1900</v>
      </c>
      <c r="J266" s="3">
        <v>-1435.57</v>
      </c>
      <c r="K266" s="3">
        <v>464.43</v>
      </c>
      <c r="L266" t="s">
        <v>36</v>
      </c>
      <c r="M266" s="3">
        <v>68498</v>
      </c>
      <c r="N266" s="3">
        <v>-28160.28</v>
      </c>
      <c r="O266" s="3">
        <v>40337.72</v>
      </c>
      <c r="P266" t="s">
        <v>37</v>
      </c>
      <c r="Q266" s="29">
        <f t="shared" si="32"/>
        <v>11</v>
      </c>
      <c r="R266" s="29">
        <f t="shared" si="33"/>
        <v>3</v>
      </c>
      <c r="S266" s="29">
        <f t="shared" si="34"/>
        <v>2</v>
      </c>
      <c r="T266" s="30">
        <f t="shared" si="41"/>
        <v>1</v>
      </c>
      <c r="U266" s="28">
        <f t="shared" si="35"/>
        <v>126.72999999999999</v>
      </c>
      <c r="V266" t="str">
        <f t="shared" si="36"/>
        <v>No</v>
      </c>
      <c r="W266" t="str">
        <f t="shared" si="37"/>
        <v>3/1/2011</v>
      </c>
      <c r="X266">
        <f t="shared" si="38"/>
        <v>1</v>
      </c>
      <c r="Y266">
        <f t="shared" si="39"/>
        <v>126.72999999999999</v>
      </c>
      <c r="Z266" t="str">
        <f t="shared" si="40"/>
        <v/>
      </c>
    </row>
    <row r="267" spans="1:26" ht="13" hidden="1" x14ac:dyDescent="0.25">
      <c r="A267" t="s">
        <v>361</v>
      </c>
      <c r="B267" t="s">
        <v>124</v>
      </c>
      <c r="C267" t="s">
        <v>7</v>
      </c>
      <c r="D267" s="46">
        <v>6.6699999999999995E-2</v>
      </c>
      <c r="E267" s="2">
        <v>40630</v>
      </c>
      <c r="F267" t="s">
        <v>3773</v>
      </c>
      <c r="G267" s="16">
        <v>44378</v>
      </c>
      <c r="H267" s="16">
        <v>44742</v>
      </c>
      <c r="I267" s="3">
        <v>1900</v>
      </c>
      <c r="J267" s="3">
        <v>-1435.57</v>
      </c>
      <c r="K267" s="3">
        <v>464.43</v>
      </c>
      <c r="L267" t="s">
        <v>36</v>
      </c>
      <c r="M267" s="3">
        <v>68498</v>
      </c>
      <c r="N267" s="3">
        <v>-28160.28</v>
      </c>
      <c r="O267" s="3">
        <v>40337.72</v>
      </c>
      <c r="P267" t="s">
        <v>37</v>
      </c>
      <c r="Q267" s="29">
        <f t="shared" si="32"/>
        <v>11</v>
      </c>
      <c r="R267" s="29">
        <f t="shared" si="33"/>
        <v>3</v>
      </c>
      <c r="S267" s="29">
        <f t="shared" si="34"/>
        <v>2</v>
      </c>
      <c r="T267" s="30">
        <f t="shared" si="41"/>
        <v>1</v>
      </c>
      <c r="U267" s="28">
        <f t="shared" si="35"/>
        <v>126.72999999999999</v>
      </c>
      <c r="V267" t="str">
        <f t="shared" si="36"/>
        <v>No</v>
      </c>
      <c r="W267" t="str">
        <f t="shared" si="37"/>
        <v>3/1/2011</v>
      </c>
      <c r="X267">
        <f t="shared" si="38"/>
        <v>1</v>
      </c>
      <c r="Y267">
        <f t="shared" si="39"/>
        <v>126.72999999999999</v>
      </c>
      <c r="Z267" t="str">
        <f t="shared" si="40"/>
        <v/>
      </c>
    </row>
    <row r="268" spans="1:26" ht="13" hidden="1" x14ac:dyDescent="0.25">
      <c r="A268" t="s">
        <v>362</v>
      </c>
      <c r="B268" t="s">
        <v>124</v>
      </c>
      <c r="C268" t="s">
        <v>7</v>
      </c>
      <c r="D268" s="46">
        <v>6.6699999999999995E-2</v>
      </c>
      <c r="E268" s="2">
        <v>40630</v>
      </c>
      <c r="F268" t="s">
        <v>3773</v>
      </c>
      <c r="G268" s="16">
        <v>44378</v>
      </c>
      <c r="H268" s="16">
        <v>44742</v>
      </c>
      <c r="I268" s="3">
        <v>1900</v>
      </c>
      <c r="J268" s="3">
        <v>-1435.57</v>
      </c>
      <c r="K268" s="3">
        <v>464.43</v>
      </c>
      <c r="L268" t="s">
        <v>36</v>
      </c>
      <c r="M268" s="3">
        <v>68498</v>
      </c>
      <c r="N268" s="3">
        <v>-28160.28</v>
      </c>
      <c r="O268" s="3">
        <v>40337.72</v>
      </c>
      <c r="P268" t="s">
        <v>37</v>
      </c>
      <c r="Q268" s="29">
        <f t="shared" ref="Q268:Q331" si="42">DATEDIF(E268,H268,"Y")</f>
        <v>11</v>
      </c>
      <c r="R268" s="29">
        <f t="shared" ref="R268:R331" si="43">DATEDIF(E268,H268,"YM")</f>
        <v>3</v>
      </c>
      <c r="S268" s="29">
        <f t="shared" ref="S268:S331" si="44">DATEDIF(E268,H268,"MD")</f>
        <v>2</v>
      </c>
      <c r="T268" s="30">
        <f t="shared" si="41"/>
        <v>1</v>
      </c>
      <c r="U268" s="28">
        <f t="shared" ref="U268:U331" si="45">I268*D268*T268</f>
        <v>126.72999999999999</v>
      </c>
      <c r="V268" t="str">
        <f t="shared" ref="V268:V331" si="46">IF(AND(E268&gt;=G268,E268&lt;=H268),"Yes","No")</f>
        <v>No</v>
      </c>
      <c r="W268" t="str">
        <f t="shared" ref="W268:W331" si="47">MONTH(E268)&amp;"/"&amp;1&amp;"/"&amp;YEAR(E268)</f>
        <v>3/1/2011</v>
      </c>
      <c r="X268">
        <f t="shared" ref="X268:X331" si="48">IF(V268="Yes",(DATEDIF(W268,H268+1,"M")/12),1)</f>
        <v>1</v>
      </c>
      <c r="Y268">
        <f t="shared" ref="Y268:Y331" si="49">I268*D268*X268</f>
        <v>126.72999999999999</v>
      </c>
      <c r="Z268" t="str">
        <f t="shared" ref="Z268:Z331" si="50">IF(V268="Yes",Y268+J268,"")</f>
        <v/>
      </c>
    </row>
    <row r="269" spans="1:26" ht="13" hidden="1" x14ac:dyDescent="0.25">
      <c r="A269" t="s">
        <v>363</v>
      </c>
      <c r="B269" t="s">
        <v>124</v>
      </c>
      <c r="C269" t="s">
        <v>7</v>
      </c>
      <c r="D269" s="46">
        <v>6.6699999999999995E-2</v>
      </c>
      <c r="E269" s="2">
        <v>40630</v>
      </c>
      <c r="F269" t="s">
        <v>3773</v>
      </c>
      <c r="G269" s="16">
        <v>44378</v>
      </c>
      <c r="H269" s="16">
        <v>44742</v>
      </c>
      <c r="I269" s="3">
        <v>1900</v>
      </c>
      <c r="J269" s="3">
        <v>-1435.57</v>
      </c>
      <c r="K269" s="3">
        <v>464.43</v>
      </c>
      <c r="L269" t="s">
        <v>36</v>
      </c>
      <c r="M269" s="3">
        <v>68498</v>
      </c>
      <c r="N269" s="3">
        <v>-28160.28</v>
      </c>
      <c r="O269" s="3">
        <v>40337.72</v>
      </c>
      <c r="P269" t="s">
        <v>37</v>
      </c>
      <c r="Q269" s="29">
        <f t="shared" si="42"/>
        <v>11</v>
      </c>
      <c r="R269" s="29">
        <f t="shared" si="43"/>
        <v>3</v>
      </c>
      <c r="S269" s="29">
        <f t="shared" si="44"/>
        <v>2</v>
      </c>
      <c r="T269" s="30">
        <f t="shared" si="41"/>
        <v>1</v>
      </c>
      <c r="U269" s="28">
        <f t="shared" si="45"/>
        <v>126.72999999999999</v>
      </c>
      <c r="V269" t="str">
        <f t="shared" si="46"/>
        <v>No</v>
      </c>
      <c r="W269" t="str">
        <f t="shared" si="47"/>
        <v>3/1/2011</v>
      </c>
      <c r="X269">
        <f t="shared" si="48"/>
        <v>1</v>
      </c>
      <c r="Y269">
        <f t="shared" si="49"/>
        <v>126.72999999999999</v>
      </c>
      <c r="Z269" t="str">
        <f t="shared" si="50"/>
        <v/>
      </c>
    </row>
    <row r="270" spans="1:26" ht="13" hidden="1" x14ac:dyDescent="0.25">
      <c r="A270" t="s">
        <v>364</v>
      </c>
      <c r="B270" t="s">
        <v>124</v>
      </c>
      <c r="C270" t="s">
        <v>7</v>
      </c>
      <c r="D270" s="46">
        <v>6.6699999999999995E-2</v>
      </c>
      <c r="E270" s="2">
        <v>39652</v>
      </c>
      <c r="F270" t="s">
        <v>3778</v>
      </c>
      <c r="G270" s="16">
        <v>44378</v>
      </c>
      <c r="H270" s="16">
        <v>44742</v>
      </c>
      <c r="I270" s="3">
        <v>76</v>
      </c>
      <c r="J270" s="3">
        <v>-70.94</v>
      </c>
      <c r="K270" s="3">
        <v>5.0599999999999996</v>
      </c>
      <c r="L270" t="s">
        <v>36</v>
      </c>
      <c r="M270" s="3">
        <v>68498</v>
      </c>
      <c r="N270" s="3">
        <v>-28160.28</v>
      </c>
      <c r="O270" s="3">
        <v>40337.72</v>
      </c>
      <c r="P270" t="s">
        <v>37</v>
      </c>
      <c r="Q270" s="29">
        <f t="shared" si="42"/>
        <v>13</v>
      </c>
      <c r="R270" s="29">
        <f t="shared" si="43"/>
        <v>11</v>
      </c>
      <c r="S270" s="29">
        <f t="shared" si="44"/>
        <v>7</v>
      </c>
      <c r="T270" s="30">
        <f t="shared" si="41"/>
        <v>1</v>
      </c>
      <c r="U270" s="28">
        <f t="shared" si="45"/>
        <v>5.0691999999999995</v>
      </c>
      <c r="V270" t="str">
        <f t="shared" si="46"/>
        <v>No</v>
      </c>
      <c r="W270" t="str">
        <f t="shared" si="47"/>
        <v>7/1/2008</v>
      </c>
      <c r="X270">
        <f t="shared" si="48"/>
        <v>1</v>
      </c>
      <c r="Y270">
        <f t="shared" si="49"/>
        <v>5.0691999999999995</v>
      </c>
      <c r="Z270" t="str">
        <f t="shared" si="50"/>
        <v/>
      </c>
    </row>
    <row r="271" spans="1:26" ht="13" hidden="1" x14ac:dyDescent="0.25">
      <c r="A271" t="s">
        <v>365</v>
      </c>
      <c r="B271" t="s">
        <v>124</v>
      </c>
      <c r="C271" t="s">
        <v>7</v>
      </c>
      <c r="D271" s="46">
        <v>6.6699999999999995E-2</v>
      </c>
      <c r="E271" s="2">
        <v>39652</v>
      </c>
      <c r="F271" t="s">
        <v>3778</v>
      </c>
      <c r="G271" s="16">
        <v>44378</v>
      </c>
      <c r="H271" s="16">
        <v>44742</v>
      </c>
      <c r="I271" s="3">
        <v>76</v>
      </c>
      <c r="J271" s="3">
        <v>-70.94</v>
      </c>
      <c r="K271" s="3">
        <v>5.0599999999999996</v>
      </c>
      <c r="L271" t="s">
        <v>36</v>
      </c>
      <c r="M271" s="3">
        <v>68498</v>
      </c>
      <c r="N271" s="3">
        <v>-28160.28</v>
      </c>
      <c r="O271" s="3">
        <v>40337.72</v>
      </c>
      <c r="P271" t="s">
        <v>37</v>
      </c>
      <c r="Q271" s="29">
        <f t="shared" si="42"/>
        <v>13</v>
      </c>
      <c r="R271" s="29">
        <f t="shared" si="43"/>
        <v>11</v>
      </c>
      <c r="S271" s="29">
        <f t="shared" si="44"/>
        <v>7</v>
      </c>
      <c r="T271" s="30">
        <f t="shared" si="41"/>
        <v>1</v>
      </c>
      <c r="U271" s="28">
        <f t="shared" si="45"/>
        <v>5.0691999999999995</v>
      </c>
      <c r="V271" t="str">
        <f t="shared" si="46"/>
        <v>No</v>
      </c>
      <c r="W271" t="str">
        <f t="shared" si="47"/>
        <v>7/1/2008</v>
      </c>
      <c r="X271">
        <f t="shared" si="48"/>
        <v>1</v>
      </c>
      <c r="Y271">
        <f t="shared" si="49"/>
        <v>5.0691999999999995</v>
      </c>
      <c r="Z271" t="str">
        <f t="shared" si="50"/>
        <v/>
      </c>
    </row>
    <row r="272" spans="1:26" ht="13" hidden="1" x14ac:dyDescent="0.25">
      <c r="A272" t="s">
        <v>366</v>
      </c>
      <c r="B272" t="s">
        <v>124</v>
      </c>
      <c r="C272" t="s">
        <v>7</v>
      </c>
      <c r="D272" s="46">
        <v>6.6699999999999995E-2</v>
      </c>
      <c r="E272" s="2">
        <v>39652</v>
      </c>
      <c r="F272" t="s">
        <v>3778</v>
      </c>
      <c r="G272" s="16">
        <v>44378</v>
      </c>
      <c r="H272" s="16">
        <v>44742</v>
      </c>
      <c r="I272" s="3">
        <v>76</v>
      </c>
      <c r="J272" s="3">
        <v>-70.94</v>
      </c>
      <c r="K272" s="3">
        <v>5.0599999999999996</v>
      </c>
      <c r="L272" t="s">
        <v>36</v>
      </c>
      <c r="M272" s="3">
        <v>68498</v>
      </c>
      <c r="N272" s="3">
        <v>-28160.28</v>
      </c>
      <c r="O272" s="3">
        <v>40337.72</v>
      </c>
      <c r="P272" t="s">
        <v>37</v>
      </c>
      <c r="Q272" s="29">
        <f t="shared" si="42"/>
        <v>13</v>
      </c>
      <c r="R272" s="29">
        <f t="shared" si="43"/>
        <v>11</v>
      </c>
      <c r="S272" s="29">
        <f t="shared" si="44"/>
        <v>7</v>
      </c>
      <c r="T272" s="30">
        <f t="shared" si="41"/>
        <v>1</v>
      </c>
      <c r="U272" s="28">
        <f t="shared" si="45"/>
        <v>5.0691999999999995</v>
      </c>
      <c r="V272" t="str">
        <f t="shared" si="46"/>
        <v>No</v>
      </c>
      <c r="W272" t="str">
        <f t="shared" si="47"/>
        <v>7/1/2008</v>
      </c>
      <c r="X272">
        <f t="shared" si="48"/>
        <v>1</v>
      </c>
      <c r="Y272">
        <f t="shared" si="49"/>
        <v>5.0691999999999995</v>
      </c>
      <c r="Z272" t="str">
        <f t="shared" si="50"/>
        <v/>
      </c>
    </row>
    <row r="273" spans="1:26" ht="13" hidden="1" x14ac:dyDescent="0.25">
      <c r="A273" t="s">
        <v>367</v>
      </c>
      <c r="B273" t="s">
        <v>124</v>
      </c>
      <c r="C273" t="s">
        <v>7</v>
      </c>
      <c r="D273" s="46">
        <v>6.6699999999999995E-2</v>
      </c>
      <c r="E273" s="2">
        <v>39652</v>
      </c>
      <c r="F273" t="s">
        <v>3778</v>
      </c>
      <c r="G273" s="16">
        <v>44378</v>
      </c>
      <c r="H273" s="16">
        <v>44742</v>
      </c>
      <c r="I273" s="3">
        <v>76</v>
      </c>
      <c r="J273" s="3">
        <v>-70.94</v>
      </c>
      <c r="K273" s="3">
        <v>5.0599999999999996</v>
      </c>
      <c r="L273" t="s">
        <v>36</v>
      </c>
      <c r="M273" s="3">
        <v>68498</v>
      </c>
      <c r="N273" s="3">
        <v>-28160.28</v>
      </c>
      <c r="O273" s="3">
        <v>40337.72</v>
      </c>
      <c r="P273" t="s">
        <v>37</v>
      </c>
      <c r="Q273" s="29">
        <f t="shared" si="42"/>
        <v>13</v>
      </c>
      <c r="R273" s="29">
        <f t="shared" si="43"/>
        <v>11</v>
      </c>
      <c r="S273" s="29">
        <f t="shared" si="44"/>
        <v>7</v>
      </c>
      <c r="T273" s="30">
        <f t="shared" si="41"/>
        <v>1</v>
      </c>
      <c r="U273" s="28">
        <f t="shared" si="45"/>
        <v>5.0691999999999995</v>
      </c>
      <c r="V273" t="str">
        <f t="shared" si="46"/>
        <v>No</v>
      </c>
      <c r="W273" t="str">
        <f t="shared" si="47"/>
        <v>7/1/2008</v>
      </c>
      <c r="X273">
        <f t="shared" si="48"/>
        <v>1</v>
      </c>
      <c r="Y273">
        <f t="shared" si="49"/>
        <v>5.0691999999999995</v>
      </c>
      <c r="Z273" t="str">
        <f t="shared" si="50"/>
        <v/>
      </c>
    </row>
    <row r="274" spans="1:26" ht="13" hidden="1" x14ac:dyDescent="0.25">
      <c r="A274" t="s">
        <v>368</v>
      </c>
      <c r="B274" t="s">
        <v>124</v>
      </c>
      <c r="C274" t="s">
        <v>7</v>
      </c>
      <c r="D274" s="46">
        <v>6.6699999999999995E-2</v>
      </c>
      <c r="E274" s="2">
        <v>39652</v>
      </c>
      <c r="F274" t="s">
        <v>3778</v>
      </c>
      <c r="G274" s="16">
        <v>44378</v>
      </c>
      <c r="H274" s="16">
        <v>44742</v>
      </c>
      <c r="I274" s="3">
        <v>76</v>
      </c>
      <c r="J274" s="3">
        <v>-70.94</v>
      </c>
      <c r="K274" s="3">
        <v>5.0599999999999996</v>
      </c>
      <c r="L274" t="s">
        <v>36</v>
      </c>
      <c r="M274" s="3">
        <v>68498</v>
      </c>
      <c r="N274" s="3">
        <v>-28160.28</v>
      </c>
      <c r="O274" s="3">
        <v>40337.72</v>
      </c>
      <c r="P274" t="s">
        <v>37</v>
      </c>
      <c r="Q274" s="29">
        <f t="shared" si="42"/>
        <v>13</v>
      </c>
      <c r="R274" s="29">
        <f t="shared" si="43"/>
        <v>11</v>
      </c>
      <c r="S274" s="29">
        <f t="shared" si="44"/>
        <v>7</v>
      </c>
      <c r="T274" s="30">
        <f t="shared" si="41"/>
        <v>1</v>
      </c>
      <c r="U274" s="28">
        <f t="shared" si="45"/>
        <v>5.0691999999999995</v>
      </c>
      <c r="V274" t="str">
        <f t="shared" si="46"/>
        <v>No</v>
      </c>
      <c r="W274" t="str">
        <f t="shared" si="47"/>
        <v>7/1/2008</v>
      </c>
      <c r="X274">
        <f t="shared" si="48"/>
        <v>1</v>
      </c>
      <c r="Y274">
        <f t="shared" si="49"/>
        <v>5.0691999999999995</v>
      </c>
      <c r="Z274" t="str">
        <f t="shared" si="50"/>
        <v/>
      </c>
    </row>
    <row r="275" spans="1:26" ht="13" hidden="1" x14ac:dyDescent="0.25">
      <c r="A275" t="s">
        <v>369</v>
      </c>
      <c r="B275" t="s">
        <v>124</v>
      </c>
      <c r="C275" t="s">
        <v>7</v>
      </c>
      <c r="D275" s="46">
        <v>6.6699999999999995E-2</v>
      </c>
      <c r="E275" s="2">
        <v>39652</v>
      </c>
      <c r="F275" t="s">
        <v>3778</v>
      </c>
      <c r="G275" s="16">
        <v>44378</v>
      </c>
      <c r="H275" s="16">
        <v>44742</v>
      </c>
      <c r="I275" s="3">
        <v>76</v>
      </c>
      <c r="J275" s="3">
        <v>-70.94</v>
      </c>
      <c r="K275" s="3">
        <v>5.0599999999999996</v>
      </c>
      <c r="L275" t="s">
        <v>36</v>
      </c>
      <c r="M275" s="3">
        <v>38105.99</v>
      </c>
      <c r="N275" s="3">
        <v>-15665.8</v>
      </c>
      <c r="O275" s="3">
        <v>22440.19</v>
      </c>
      <c r="P275" t="s">
        <v>37</v>
      </c>
      <c r="Q275" s="29">
        <f t="shared" si="42"/>
        <v>13</v>
      </c>
      <c r="R275" s="29">
        <f t="shared" si="43"/>
        <v>11</v>
      </c>
      <c r="S275" s="29">
        <f t="shared" si="44"/>
        <v>7</v>
      </c>
      <c r="T275" s="30">
        <f t="shared" si="41"/>
        <v>1</v>
      </c>
      <c r="U275" s="28">
        <f t="shared" si="45"/>
        <v>5.0691999999999995</v>
      </c>
      <c r="V275" t="str">
        <f t="shared" si="46"/>
        <v>No</v>
      </c>
      <c r="W275" t="str">
        <f t="shared" si="47"/>
        <v>7/1/2008</v>
      </c>
      <c r="X275">
        <f t="shared" si="48"/>
        <v>1</v>
      </c>
      <c r="Y275">
        <f t="shared" si="49"/>
        <v>5.0691999999999995</v>
      </c>
      <c r="Z275" t="str">
        <f t="shared" si="50"/>
        <v/>
      </c>
    </row>
    <row r="276" spans="1:26" ht="13" hidden="1" x14ac:dyDescent="0.25">
      <c r="A276" t="s">
        <v>370</v>
      </c>
      <c r="B276" t="s">
        <v>124</v>
      </c>
      <c r="C276" t="s">
        <v>7</v>
      </c>
      <c r="D276" s="46">
        <v>6.6699999999999995E-2</v>
      </c>
      <c r="E276" s="2">
        <v>39652</v>
      </c>
      <c r="F276" t="s">
        <v>3778</v>
      </c>
      <c r="G276" s="16">
        <v>44378</v>
      </c>
      <c r="H276" s="16">
        <v>44742</v>
      </c>
      <c r="I276" s="3">
        <v>76</v>
      </c>
      <c r="J276" s="3">
        <v>-70.94</v>
      </c>
      <c r="K276" s="3">
        <v>5.0599999999999996</v>
      </c>
      <c r="L276" t="s">
        <v>36</v>
      </c>
      <c r="M276" s="3">
        <v>38105.99</v>
      </c>
      <c r="N276" s="3">
        <v>-15665.8</v>
      </c>
      <c r="O276" s="3">
        <v>22440.19</v>
      </c>
      <c r="P276" t="s">
        <v>37</v>
      </c>
      <c r="Q276" s="29">
        <f t="shared" si="42"/>
        <v>13</v>
      </c>
      <c r="R276" s="29">
        <f t="shared" si="43"/>
        <v>11</v>
      </c>
      <c r="S276" s="29">
        <f t="shared" si="44"/>
        <v>7</v>
      </c>
      <c r="T276" s="30">
        <f t="shared" si="41"/>
        <v>1</v>
      </c>
      <c r="U276" s="28">
        <f t="shared" si="45"/>
        <v>5.0691999999999995</v>
      </c>
      <c r="V276" t="str">
        <f t="shared" si="46"/>
        <v>No</v>
      </c>
      <c r="W276" t="str">
        <f t="shared" si="47"/>
        <v>7/1/2008</v>
      </c>
      <c r="X276">
        <f t="shared" si="48"/>
        <v>1</v>
      </c>
      <c r="Y276">
        <f t="shared" si="49"/>
        <v>5.0691999999999995</v>
      </c>
      <c r="Z276" t="str">
        <f t="shared" si="50"/>
        <v/>
      </c>
    </row>
    <row r="277" spans="1:26" ht="13" hidden="1" x14ac:dyDescent="0.25">
      <c r="A277" t="s">
        <v>371</v>
      </c>
      <c r="B277" t="s">
        <v>124</v>
      </c>
      <c r="C277" t="s">
        <v>7</v>
      </c>
      <c r="D277" s="46">
        <v>6.6699999999999995E-2</v>
      </c>
      <c r="E277" s="2">
        <v>39652</v>
      </c>
      <c r="F277" t="s">
        <v>3778</v>
      </c>
      <c r="G277" s="16">
        <v>44378</v>
      </c>
      <c r="H277" s="16">
        <v>44742</v>
      </c>
      <c r="I277" s="3">
        <v>76</v>
      </c>
      <c r="J277" s="3">
        <v>-70.94</v>
      </c>
      <c r="K277" s="3">
        <v>5.0599999999999996</v>
      </c>
      <c r="L277" t="s">
        <v>36</v>
      </c>
      <c r="M277" s="3">
        <v>120165.4</v>
      </c>
      <c r="N277" s="3">
        <v>-49401.34</v>
      </c>
      <c r="O277" s="3">
        <v>70764.06</v>
      </c>
      <c r="P277" t="s">
        <v>37</v>
      </c>
      <c r="Q277" s="29">
        <f t="shared" si="42"/>
        <v>13</v>
      </c>
      <c r="R277" s="29">
        <f t="shared" si="43"/>
        <v>11</v>
      </c>
      <c r="S277" s="29">
        <f t="shared" si="44"/>
        <v>7</v>
      </c>
      <c r="T277" s="30">
        <f t="shared" si="41"/>
        <v>1</v>
      </c>
      <c r="U277" s="28">
        <f t="shared" si="45"/>
        <v>5.0691999999999995</v>
      </c>
      <c r="V277" t="str">
        <f t="shared" si="46"/>
        <v>No</v>
      </c>
      <c r="W277" t="str">
        <f t="shared" si="47"/>
        <v>7/1/2008</v>
      </c>
      <c r="X277">
        <f t="shared" si="48"/>
        <v>1</v>
      </c>
      <c r="Y277">
        <f t="shared" si="49"/>
        <v>5.0691999999999995</v>
      </c>
      <c r="Z277" t="str">
        <f t="shared" si="50"/>
        <v/>
      </c>
    </row>
    <row r="278" spans="1:26" ht="13" hidden="1" x14ac:dyDescent="0.25">
      <c r="A278" t="s">
        <v>372</v>
      </c>
      <c r="B278" t="s">
        <v>124</v>
      </c>
      <c r="C278" t="s">
        <v>7</v>
      </c>
      <c r="D278" s="46">
        <v>6.6699999999999995E-2</v>
      </c>
      <c r="E278" s="2">
        <v>39652</v>
      </c>
      <c r="F278" t="s">
        <v>3778</v>
      </c>
      <c r="G278" s="16">
        <v>44378</v>
      </c>
      <c r="H278" s="16">
        <v>44742</v>
      </c>
      <c r="I278" s="3">
        <v>76</v>
      </c>
      <c r="J278" s="3">
        <v>-70.94</v>
      </c>
      <c r="K278" s="3">
        <v>5.0599999999999996</v>
      </c>
      <c r="L278" t="s">
        <v>36</v>
      </c>
      <c r="M278" s="3">
        <v>401297.05</v>
      </c>
      <c r="N278" s="3">
        <v>-164977.69</v>
      </c>
      <c r="O278" s="3">
        <v>236319.35999999999</v>
      </c>
      <c r="P278" t="s">
        <v>37</v>
      </c>
      <c r="Q278" s="29">
        <f t="shared" si="42"/>
        <v>13</v>
      </c>
      <c r="R278" s="29">
        <f t="shared" si="43"/>
        <v>11</v>
      </c>
      <c r="S278" s="29">
        <f t="shared" si="44"/>
        <v>7</v>
      </c>
      <c r="T278" s="30">
        <f t="shared" si="41"/>
        <v>1</v>
      </c>
      <c r="U278" s="28">
        <f t="shared" si="45"/>
        <v>5.0691999999999995</v>
      </c>
      <c r="V278" t="str">
        <f t="shared" si="46"/>
        <v>No</v>
      </c>
      <c r="W278" t="str">
        <f t="shared" si="47"/>
        <v>7/1/2008</v>
      </c>
      <c r="X278">
        <f t="shared" si="48"/>
        <v>1</v>
      </c>
      <c r="Y278">
        <f t="shared" si="49"/>
        <v>5.0691999999999995</v>
      </c>
      <c r="Z278" t="str">
        <f t="shared" si="50"/>
        <v/>
      </c>
    </row>
    <row r="279" spans="1:26" ht="13" hidden="1" x14ac:dyDescent="0.25">
      <c r="A279" t="s">
        <v>373</v>
      </c>
      <c r="B279" t="s">
        <v>124</v>
      </c>
      <c r="C279" t="s">
        <v>7</v>
      </c>
      <c r="D279" s="46">
        <v>6.6699999999999995E-2</v>
      </c>
      <c r="E279" s="2">
        <v>39652</v>
      </c>
      <c r="F279" t="s">
        <v>3778</v>
      </c>
      <c r="G279" s="16">
        <v>44378</v>
      </c>
      <c r="H279" s="16">
        <v>44742</v>
      </c>
      <c r="I279" s="3">
        <v>76</v>
      </c>
      <c r="J279" s="3">
        <v>-70.94</v>
      </c>
      <c r="K279" s="3">
        <v>5.0599999999999996</v>
      </c>
      <c r="L279" t="s">
        <v>36</v>
      </c>
      <c r="M279" s="3">
        <v>401297.05</v>
      </c>
      <c r="N279" s="3">
        <v>-164977.69</v>
      </c>
      <c r="O279" s="3">
        <v>236319.35999999999</v>
      </c>
      <c r="P279" t="s">
        <v>37</v>
      </c>
      <c r="Q279" s="29">
        <f t="shared" si="42"/>
        <v>13</v>
      </c>
      <c r="R279" s="29">
        <f t="shared" si="43"/>
        <v>11</v>
      </c>
      <c r="S279" s="29">
        <f t="shared" si="44"/>
        <v>7</v>
      </c>
      <c r="T279" s="30">
        <f t="shared" si="41"/>
        <v>1</v>
      </c>
      <c r="U279" s="28">
        <f t="shared" si="45"/>
        <v>5.0691999999999995</v>
      </c>
      <c r="V279" t="str">
        <f t="shared" si="46"/>
        <v>No</v>
      </c>
      <c r="W279" t="str">
        <f t="shared" si="47"/>
        <v>7/1/2008</v>
      </c>
      <c r="X279">
        <f t="shared" si="48"/>
        <v>1</v>
      </c>
      <c r="Y279">
        <f t="shared" si="49"/>
        <v>5.0691999999999995</v>
      </c>
      <c r="Z279" t="str">
        <f t="shared" si="50"/>
        <v/>
      </c>
    </row>
    <row r="280" spans="1:26" ht="13" hidden="1" x14ac:dyDescent="0.25">
      <c r="A280" t="s">
        <v>374</v>
      </c>
      <c r="B280" t="s">
        <v>124</v>
      </c>
      <c r="C280" t="s">
        <v>7</v>
      </c>
      <c r="D280" s="46">
        <v>6.6699999999999995E-2</v>
      </c>
      <c r="E280" s="2">
        <v>39652</v>
      </c>
      <c r="F280" t="s">
        <v>3778</v>
      </c>
      <c r="G280" s="16">
        <v>44378</v>
      </c>
      <c r="H280" s="16">
        <v>44742</v>
      </c>
      <c r="I280" s="3">
        <v>76</v>
      </c>
      <c r="J280" s="3">
        <v>-70.94</v>
      </c>
      <c r="K280" s="3">
        <v>5.0599999999999996</v>
      </c>
      <c r="L280" t="s">
        <v>36</v>
      </c>
      <c r="M280" s="3">
        <v>401297.05</v>
      </c>
      <c r="N280" s="3">
        <v>-164977.69</v>
      </c>
      <c r="O280" s="3">
        <v>236319.35999999999</v>
      </c>
      <c r="P280" t="s">
        <v>37</v>
      </c>
      <c r="Q280" s="29">
        <f t="shared" si="42"/>
        <v>13</v>
      </c>
      <c r="R280" s="29">
        <f t="shared" si="43"/>
        <v>11</v>
      </c>
      <c r="S280" s="29">
        <f t="shared" si="44"/>
        <v>7</v>
      </c>
      <c r="T280" s="30">
        <f t="shared" si="41"/>
        <v>1</v>
      </c>
      <c r="U280" s="28">
        <f t="shared" si="45"/>
        <v>5.0691999999999995</v>
      </c>
      <c r="V280" t="str">
        <f t="shared" si="46"/>
        <v>No</v>
      </c>
      <c r="W280" t="str">
        <f t="shared" si="47"/>
        <v>7/1/2008</v>
      </c>
      <c r="X280">
        <f t="shared" si="48"/>
        <v>1</v>
      </c>
      <c r="Y280">
        <f t="shared" si="49"/>
        <v>5.0691999999999995</v>
      </c>
      <c r="Z280" t="str">
        <f t="shared" si="50"/>
        <v/>
      </c>
    </row>
    <row r="281" spans="1:26" ht="13" hidden="1" x14ac:dyDescent="0.25">
      <c r="A281" t="s">
        <v>375</v>
      </c>
      <c r="B281" t="s">
        <v>124</v>
      </c>
      <c r="C281" t="s">
        <v>7</v>
      </c>
      <c r="D281" s="46">
        <v>6.6699999999999995E-2</v>
      </c>
      <c r="E281" s="2">
        <v>39652</v>
      </c>
      <c r="F281" t="s">
        <v>3778</v>
      </c>
      <c r="G281" s="16">
        <v>44378</v>
      </c>
      <c r="H281" s="16">
        <v>44742</v>
      </c>
      <c r="I281" s="3">
        <v>76</v>
      </c>
      <c r="J281" s="3">
        <v>-70.94</v>
      </c>
      <c r="K281" s="3">
        <v>5.0599999999999996</v>
      </c>
      <c r="L281" t="s">
        <v>36</v>
      </c>
      <c r="M281" s="3">
        <v>401297.05</v>
      </c>
      <c r="N281" s="3">
        <v>-164977.69</v>
      </c>
      <c r="O281" s="3">
        <v>236319.35999999999</v>
      </c>
      <c r="P281" t="s">
        <v>37</v>
      </c>
      <c r="Q281" s="29">
        <f t="shared" si="42"/>
        <v>13</v>
      </c>
      <c r="R281" s="29">
        <f t="shared" si="43"/>
        <v>11</v>
      </c>
      <c r="S281" s="29">
        <f t="shared" si="44"/>
        <v>7</v>
      </c>
      <c r="T281" s="30">
        <f t="shared" si="41"/>
        <v>1</v>
      </c>
      <c r="U281" s="28">
        <f t="shared" si="45"/>
        <v>5.0691999999999995</v>
      </c>
      <c r="V281" t="str">
        <f t="shared" si="46"/>
        <v>No</v>
      </c>
      <c r="W281" t="str">
        <f t="shared" si="47"/>
        <v>7/1/2008</v>
      </c>
      <c r="X281">
        <f t="shared" si="48"/>
        <v>1</v>
      </c>
      <c r="Y281">
        <f t="shared" si="49"/>
        <v>5.0691999999999995</v>
      </c>
      <c r="Z281" t="str">
        <f t="shared" si="50"/>
        <v/>
      </c>
    </row>
    <row r="282" spans="1:26" ht="13" hidden="1" x14ac:dyDescent="0.25">
      <c r="A282" t="s">
        <v>376</v>
      </c>
      <c r="B282" t="s">
        <v>124</v>
      </c>
      <c r="C282" t="s">
        <v>7</v>
      </c>
      <c r="D282" s="46">
        <v>6.6699999999999995E-2</v>
      </c>
      <c r="E282" s="2">
        <v>39652</v>
      </c>
      <c r="F282" t="s">
        <v>3778</v>
      </c>
      <c r="G282" s="16">
        <v>44378</v>
      </c>
      <c r="H282" s="16">
        <v>44742</v>
      </c>
      <c r="I282" s="3">
        <v>76</v>
      </c>
      <c r="J282" s="3">
        <v>-70.94</v>
      </c>
      <c r="K282" s="3">
        <v>5.0599999999999996</v>
      </c>
      <c r="L282" t="s">
        <v>36</v>
      </c>
      <c r="M282" s="3">
        <v>401297.05</v>
      </c>
      <c r="N282" s="3">
        <v>-164977.69</v>
      </c>
      <c r="O282" s="3">
        <v>236319.35999999999</v>
      </c>
      <c r="P282" t="s">
        <v>37</v>
      </c>
      <c r="Q282" s="29">
        <f t="shared" si="42"/>
        <v>13</v>
      </c>
      <c r="R282" s="29">
        <f t="shared" si="43"/>
        <v>11</v>
      </c>
      <c r="S282" s="29">
        <f t="shared" si="44"/>
        <v>7</v>
      </c>
      <c r="T282" s="30">
        <f t="shared" si="41"/>
        <v>1</v>
      </c>
      <c r="U282" s="28">
        <f t="shared" si="45"/>
        <v>5.0691999999999995</v>
      </c>
      <c r="V282" t="str">
        <f t="shared" si="46"/>
        <v>No</v>
      </c>
      <c r="W282" t="str">
        <f t="shared" si="47"/>
        <v>7/1/2008</v>
      </c>
      <c r="X282">
        <f t="shared" si="48"/>
        <v>1</v>
      </c>
      <c r="Y282">
        <f t="shared" si="49"/>
        <v>5.0691999999999995</v>
      </c>
      <c r="Z282" t="str">
        <f t="shared" si="50"/>
        <v/>
      </c>
    </row>
    <row r="283" spans="1:26" ht="13" hidden="1" x14ac:dyDescent="0.25">
      <c r="A283" t="s">
        <v>377</v>
      </c>
      <c r="B283" t="s">
        <v>124</v>
      </c>
      <c r="C283" t="s">
        <v>7</v>
      </c>
      <c r="D283" s="46">
        <v>6.6699999999999995E-2</v>
      </c>
      <c r="E283" s="2">
        <v>39652</v>
      </c>
      <c r="F283" t="s">
        <v>3778</v>
      </c>
      <c r="G283" s="16">
        <v>44378</v>
      </c>
      <c r="H283" s="16">
        <v>44742</v>
      </c>
      <c r="I283" s="3">
        <v>76</v>
      </c>
      <c r="J283" s="3">
        <v>-70.94</v>
      </c>
      <c r="K283" s="3">
        <v>5.0599999999999996</v>
      </c>
      <c r="L283" t="s">
        <v>36</v>
      </c>
      <c r="M283" s="3">
        <v>401297.05</v>
      </c>
      <c r="N283" s="3">
        <v>-164977.69</v>
      </c>
      <c r="O283" s="3">
        <v>236319.35999999999</v>
      </c>
      <c r="P283" t="s">
        <v>37</v>
      </c>
      <c r="Q283" s="29">
        <f t="shared" si="42"/>
        <v>13</v>
      </c>
      <c r="R283" s="29">
        <f t="shared" si="43"/>
        <v>11</v>
      </c>
      <c r="S283" s="29">
        <f t="shared" si="44"/>
        <v>7</v>
      </c>
      <c r="T283" s="30">
        <f t="shared" si="41"/>
        <v>1</v>
      </c>
      <c r="U283" s="28">
        <f t="shared" si="45"/>
        <v>5.0691999999999995</v>
      </c>
      <c r="V283" t="str">
        <f t="shared" si="46"/>
        <v>No</v>
      </c>
      <c r="W283" t="str">
        <f t="shared" si="47"/>
        <v>7/1/2008</v>
      </c>
      <c r="X283">
        <f t="shared" si="48"/>
        <v>1</v>
      </c>
      <c r="Y283">
        <f t="shared" si="49"/>
        <v>5.0691999999999995</v>
      </c>
      <c r="Z283" t="str">
        <f t="shared" si="50"/>
        <v/>
      </c>
    </row>
    <row r="284" spans="1:26" ht="13" hidden="1" x14ac:dyDescent="0.25">
      <c r="A284" t="s">
        <v>378</v>
      </c>
      <c r="B284" t="s">
        <v>124</v>
      </c>
      <c r="C284" t="s">
        <v>7</v>
      </c>
      <c r="D284" s="46">
        <v>6.6699999999999995E-2</v>
      </c>
      <c r="E284" s="2">
        <v>39652</v>
      </c>
      <c r="F284" t="s">
        <v>3778</v>
      </c>
      <c r="G284" s="16">
        <v>44378</v>
      </c>
      <c r="H284" s="16">
        <v>44742</v>
      </c>
      <c r="I284" s="3">
        <v>76</v>
      </c>
      <c r="J284" s="3">
        <v>-70.94</v>
      </c>
      <c r="K284" s="3">
        <v>5.0599999999999996</v>
      </c>
      <c r="L284" t="s">
        <v>36</v>
      </c>
      <c r="M284" s="3">
        <v>289813.01</v>
      </c>
      <c r="N284" s="3">
        <v>-111328.7</v>
      </c>
      <c r="O284" s="3">
        <v>178484.31</v>
      </c>
      <c r="P284" t="s">
        <v>37</v>
      </c>
      <c r="Q284" s="29">
        <f t="shared" si="42"/>
        <v>13</v>
      </c>
      <c r="R284" s="29">
        <f t="shared" si="43"/>
        <v>11</v>
      </c>
      <c r="S284" s="29">
        <f t="shared" si="44"/>
        <v>7</v>
      </c>
      <c r="T284" s="30">
        <f t="shared" si="41"/>
        <v>1</v>
      </c>
      <c r="U284" s="28">
        <f t="shared" si="45"/>
        <v>5.0691999999999995</v>
      </c>
      <c r="V284" t="str">
        <f t="shared" si="46"/>
        <v>No</v>
      </c>
      <c r="W284" t="str">
        <f t="shared" si="47"/>
        <v>7/1/2008</v>
      </c>
      <c r="X284">
        <f t="shared" si="48"/>
        <v>1</v>
      </c>
      <c r="Y284">
        <f t="shared" si="49"/>
        <v>5.0691999999999995</v>
      </c>
      <c r="Z284" t="str">
        <f t="shared" si="50"/>
        <v/>
      </c>
    </row>
    <row r="285" spans="1:26" ht="13" hidden="1" x14ac:dyDescent="0.25">
      <c r="A285" t="s">
        <v>379</v>
      </c>
      <c r="B285" t="s">
        <v>124</v>
      </c>
      <c r="C285" t="s">
        <v>7</v>
      </c>
      <c r="D285" s="46">
        <v>6.6699999999999995E-2</v>
      </c>
      <c r="E285" s="2">
        <v>39652</v>
      </c>
      <c r="F285" t="s">
        <v>3778</v>
      </c>
      <c r="G285" s="16">
        <v>44378</v>
      </c>
      <c r="H285" s="16">
        <v>44742</v>
      </c>
      <c r="I285" s="3">
        <v>76</v>
      </c>
      <c r="J285" s="3">
        <v>-70.94</v>
      </c>
      <c r="K285" s="3">
        <v>5.0599999999999996</v>
      </c>
      <c r="L285" t="s">
        <v>36</v>
      </c>
      <c r="M285" s="3">
        <v>296811.05</v>
      </c>
      <c r="N285" s="3">
        <v>-111600.1</v>
      </c>
      <c r="O285" s="3">
        <v>185210.95</v>
      </c>
      <c r="P285" t="s">
        <v>37</v>
      </c>
      <c r="Q285" s="29">
        <f t="shared" si="42"/>
        <v>13</v>
      </c>
      <c r="R285" s="29">
        <f t="shared" si="43"/>
        <v>11</v>
      </c>
      <c r="S285" s="29">
        <f t="shared" si="44"/>
        <v>7</v>
      </c>
      <c r="T285" s="30">
        <f t="shared" si="41"/>
        <v>1</v>
      </c>
      <c r="U285" s="28">
        <f t="shared" si="45"/>
        <v>5.0691999999999995</v>
      </c>
      <c r="V285" t="str">
        <f t="shared" si="46"/>
        <v>No</v>
      </c>
      <c r="W285" t="str">
        <f t="shared" si="47"/>
        <v>7/1/2008</v>
      </c>
      <c r="X285">
        <f t="shared" si="48"/>
        <v>1</v>
      </c>
      <c r="Y285">
        <f t="shared" si="49"/>
        <v>5.0691999999999995</v>
      </c>
      <c r="Z285" t="str">
        <f t="shared" si="50"/>
        <v/>
      </c>
    </row>
    <row r="286" spans="1:26" ht="13" hidden="1" x14ac:dyDescent="0.25">
      <c r="A286" t="s">
        <v>380</v>
      </c>
      <c r="B286" t="s">
        <v>124</v>
      </c>
      <c r="C286" t="s">
        <v>7</v>
      </c>
      <c r="D286" s="46">
        <v>6.6699999999999995E-2</v>
      </c>
      <c r="E286" s="2">
        <v>39652</v>
      </c>
      <c r="F286" t="s">
        <v>3778</v>
      </c>
      <c r="G286" s="16">
        <v>44378</v>
      </c>
      <c r="H286" s="16">
        <v>44742</v>
      </c>
      <c r="I286" s="3">
        <v>76</v>
      </c>
      <c r="J286" s="3">
        <v>-70.94</v>
      </c>
      <c r="K286" s="3">
        <v>5.0599999999999996</v>
      </c>
      <c r="L286" t="s">
        <v>36</v>
      </c>
      <c r="M286" s="3">
        <v>63972</v>
      </c>
      <c r="N286" s="3">
        <v>-26299.599999999999</v>
      </c>
      <c r="O286" s="3">
        <v>37672.400000000001</v>
      </c>
      <c r="P286" t="s">
        <v>37</v>
      </c>
      <c r="Q286" s="29">
        <f t="shared" si="42"/>
        <v>13</v>
      </c>
      <c r="R286" s="29">
        <f t="shared" si="43"/>
        <v>11</v>
      </c>
      <c r="S286" s="29">
        <f t="shared" si="44"/>
        <v>7</v>
      </c>
      <c r="T286" s="30">
        <f t="shared" si="41"/>
        <v>1</v>
      </c>
      <c r="U286" s="28">
        <f t="shared" si="45"/>
        <v>5.0691999999999995</v>
      </c>
      <c r="V286" t="str">
        <f t="shared" si="46"/>
        <v>No</v>
      </c>
      <c r="W286" t="str">
        <f t="shared" si="47"/>
        <v>7/1/2008</v>
      </c>
      <c r="X286">
        <f t="shared" si="48"/>
        <v>1</v>
      </c>
      <c r="Y286">
        <f t="shared" si="49"/>
        <v>5.0691999999999995</v>
      </c>
      <c r="Z286" t="str">
        <f t="shared" si="50"/>
        <v/>
      </c>
    </row>
    <row r="287" spans="1:26" ht="13" hidden="1" x14ac:dyDescent="0.25">
      <c r="A287" t="s">
        <v>381</v>
      </c>
      <c r="B287" t="s">
        <v>124</v>
      </c>
      <c r="C287" t="s">
        <v>7</v>
      </c>
      <c r="D287" s="46">
        <v>6.6699999999999995E-2</v>
      </c>
      <c r="E287" s="2">
        <v>39652</v>
      </c>
      <c r="F287" t="s">
        <v>3778</v>
      </c>
      <c r="G287" s="16">
        <v>44378</v>
      </c>
      <c r="H287" s="16">
        <v>44742</v>
      </c>
      <c r="I287" s="3">
        <v>76</v>
      </c>
      <c r="J287" s="3">
        <v>-70.94</v>
      </c>
      <c r="K287" s="3">
        <v>5.0599999999999996</v>
      </c>
      <c r="L287" t="s">
        <v>36</v>
      </c>
      <c r="M287" s="3">
        <v>63972</v>
      </c>
      <c r="N287" s="3">
        <v>-26299.599999999999</v>
      </c>
      <c r="O287" s="3">
        <v>37672.400000000001</v>
      </c>
      <c r="P287" t="s">
        <v>37</v>
      </c>
      <c r="Q287" s="29">
        <f t="shared" si="42"/>
        <v>13</v>
      </c>
      <c r="R287" s="29">
        <f t="shared" si="43"/>
        <v>11</v>
      </c>
      <c r="S287" s="29">
        <f t="shared" si="44"/>
        <v>7</v>
      </c>
      <c r="T287" s="30">
        <f t="shared" si="41"/>
        <v>1</v>
      </c>
      <c r="U287" s="28">
        <f t="shared" si="45"/>
        <v>5.0691999999999995</v>
      </c>
      <c r="V287" t="str">
        <f t="shared" si="46"/>
        <v>No</v>
      </c>
      <c r="W287" t="str">
        <f t="shared" si="47"/>
        <v>7/1/2008</v>
      </c>
      <c r="X287">
        <f t="shared" si="48"/>
        <v>1</v>
      </c>
      <c r="Y287">
        <f t="shared" si="49"/>
        <v>5.0691999999999995</v>
      </c>
      <c r="Z287" t="str">
        <f t="shared" si="50"/>
        <v/>
      </c>
    </row>
    <row r="288" spans="1:26" ht="13" hidden="1" x14ac:dyDescent="0.25">
      <c r="A288" t="s">
        <v>382</v>
      </c>
      <c r="B288" t="s">
        <v>124</v>
      </c>
      <c r="C288" t="s">
        <v>7</v>
      </c>
      <c r="D288" s="46">
        <v>6.6699999999999995E-2</v>
      </c>
      <c r="E288" s="2">
        <v>39652</v>
      </c>
      <c r="F288" t="s">
        <v>3778</v>
      </c>
      <c r="G288" s="16">
        <v>44378</v>
      </c>
      <c r="H288" s="16">
        <v>44742</v>
      </c>
      <c r="I288" s="3">
        <v>76</v>
      </c>
      <c r="J288" s="3">
        <v>-70.94</v>
      </c>
      <c r="K288" s="3">
        <v>5.0599999999999996</v>
      </c>
      <c r="L288" t="s">
        <v>36</v>
      </c>
      <c r="M288" s="3">
        <v>63972</v>
      </c>
      <c r="N288" s="3">
        <v>-26299.599999999999</v>
      </c>
      <c r="O288" s="3">
        <v>37672.400000000001</v>
      </c>
      <c r="P288" t="s">
        <v>37</v>
      </c>
      <c r="Q288" s="29">
        <f t="shared" si="42"/>
        <v>13</v>
      </c>
      <c r="R288" s="29">
        <f t="shared" si="43"/>
        <v>11</v>
      </c>
      <c r="S288" s="29">
        <f t="shared" si="44"/>
        <v>7</v>
      </c>
      <c r="T288" s="30">
        <f t="shared" si="41"/>
        <v>1</v>
      </c>
      <c r="U288" s="28">
        <f t="shared" si="45"/>
        <v>5.0691999999999995</v>
      </c>
      <c r="V288" t="str">
        <f t="shared" si="46"/>
        <v>No</v>
      </c>
      <c r="W288" t="str">
        <f t="shared" si="47"/>
        <v>7/1/2008</v>
      </c>
      <c r="X288">
        <f t="shared" si="48"/>
        <v>1</v>
      </c>
      <c r="Y288">
        <f t="shared" si="49"/>
        <v>5.0691999999999995</v>
      </c>
      <c r="Z288" t="str">
        <f t="shared" si="50"/>
        <v/>
      </c>
    </row>
    <row r="289" spans="1:26" ht="13" hidden="1" x14ac:dyDescent="0.25">
      <c r="A289" t="s">
        <v>383</v>
      </c>
      <c r="B289" t="s">
        <v>124</v>
      </c>
      <c r="C289" t="s">
        <v>7</v>
      </c>
      <c r="D289" s="46">
        <v>6.6699999999999995E-2</v>
      </c>
      <c r="E289" s="2">
        <v>39652</v>
      </c>
      <c r="F289" t="s">
        <v>3778</v>
      </c>
      <c r="G289" s="16">
        <v>44378</v>
      </c>
      <c r="H289" s="16">
        <v>44742</v>
      </c>
      <c r="I289" s="3">
        <v>76</v>
      </c>
      <c r="J289" s="3">
        <v>-70.94</v>
      </c>
      <c r="K289" s="3">
        <v>5.0599999999999996</v>
      </c>
      <c r="L289" t="s">
        <v>36</v>
      </c>
      <c r="M289" s="3">
        <v>63972</v>
      </c>
      <c r="N289" s="3">
        <v>-26299.599999999999</v>
      </c>
      <c r="O289" s="3">
        <v>37672.400000000001</v>
      </c>
      <c r="P289" t="s">
        <v>37</v>
      </c>
      <c r="Q289" s="29">
        <f t="shared" si="42"/>
        <v>13</v>
      </c>
      <c r="R289" s="29">
        <f t="shared" si="43"/>
        <v>11</v>
      </c>
      <c r="S289" s="29">
        <f t="shared" si="44"/>
        <v>7</v>
      </c>
      <c r="T289" s="30">
        <f t="shared" si="41"/>
        <v>1</v>
      </c>
      <c r="U289" s="28">
        <f t="shared" si="45"/>
        <v>5.0691999999999995</v>
      </c>
      <c r="V289" t="str">
        <f t="shared" si="46"/>
        <v>No</v>
      </c>
      <c r="W289" t="str">
        <f t="shared" si="47"/>
        <v>7/1/2008</v>
      </c>
      <c r="X289">
        <f t="shared" si="48"/>
        <v>1</v>
      </c>
      <c r="Y289">
        <f t="shared" si="49"/>
        <v>5.0691999999999995</v>
      </c>
      <c r="Z289" t="str">
        <f t="shared" si="50"/>
        <v/>
      </c>
    </row>
    <row r="290" spans="1:26" ht="13" hidden="1" x14ac:dyDescent="0.25">
      <c r="A290" t="s">
        <v>384</v>
      </c>
      <c r="B290" t="s">
        <v>124</v>
      </c>
      <c r="C290" t="s">
        <v>7</v>
      </c>
      <c r="D290" s="46">
        <v>6.6699999999999995E-2</v>
      </c>
      <c r="E290" s="2">
        <v>39652</v>
      </c>
      <c r="F290" t="s">
        <v>3778</v>
      </c>
      <c r="G290" s="16">
        <v>44378</v>
      </c>
      <c r="H290" s="16">
        <v>44742</v>
      </c>
      <c r="I290" s="3">
        <v>76</v>
      </c>
      <c r="J290" s="3">
        <v>-70.94</v>
      </c>
      <c r="K290" s="3">
        <v>5.0599999999999996</v>
      </c>
      <c r="L290" t="s">
        <v>36</v>
      </c>
      <c r="M290" s="3">
        <v>63972</v>
      </c>
      <c r="N290" s="3">
        <v>-26299.599999999999</v>
      </c>
      <c r="O290" s="3">
        <v>37672.400000000001</v>
      </c>
      <c r="P290" t="s">
        <v>37</v>
      </c>
      <c r="Q290" s="29">
        <f t="shared" si="42"/>
        <v>13</v>
      </c>
      <c r="R290" s="29">
        <f t="shared" si="43"/>
        <v>11</v>
      </c>
      <c r="S290" s="29">
        <f t="shared" si="44"/>
        <v>7</v>
      </c>
      <c r="T290" s="30">
        <f t="shared" si="41"/>
        <v>1</v>
      </c>
      <c r="U290" s="28">
        <f t="shared" si="45"/>
        <v>5.0691999999999995</v>
      </c>
      <c r="V290" t="str">
        <f t="shared" si="46"/>
        <v>No</v>
      </c>
      <c r="W290" t="str">
        <f t="shared" si="47"/>
        <v>7/1/2008</v>
      </c>
      <c r="X290">
        <f t="shared" si="48"/>
        <v>1</v>
      </c>
      <c r="Y290">
        <f t="shared" si="49"/>
        <v>5.0691999999999995</v>
      </c>
      <c r="Z290" t="str">
        <f t="shared" si="50"/>
        <v/>
      </c>
    </row>
    <row r="291" spans="1:26" ht="13" hidden="1" x14ac:dyDescent="0.25">
      <c r="A291" t="s">
        <v>385</v>
      </c>
      <c r="B291" t="s">
        <v>124</v>
      </c>
      <c r="C291" t="s">
        <v>7</v>
      </c>
      <c r="D291" s="46">
        <v>6.6699999999999995E-2</v>
      </c>
      <c r="E291" s="2">
        <v>39652</v>
      </c>
      <c r="F291" t="s">
        <v>3778</v>
      </c>
      <c r="G291" s="16">
        <v>44378</v>
      </c>
      <c r="H291" s="16">
        <v>44742</v>
      </c>
      <c r="I291" s="3">
        <v>76</v>
      </c>
      <c r="J291" s="3">
        <v>-70.94</v>
      </c>
      <c r="K291" s="3">
        <v>5.0599999999999996</v>
      </c>
      <c r="L291" t="s">
        <v>36</v>
      </c>
      <c r="M291" s="3">
        <v>63972</v>
      </c>
      <c r="N291" s="3">
        <v>-26299.599999999999</v>
      </c>
      <c r="O291" s="3">
        <v>37672.400000000001</v>
      </c>
      <c r="P291" t="s">
        <v>37</v>
      </c>
      <c r="Q291" s="29">
        <f t="shared" si="42"/>
        <v>13</v>
      </c>
      <c r="R291" s="29">
        <f t="shared" si="43"/>
        <v>11</v>
      </c>
      <c r="S291" s="29">
        <f t="shared" si="44"/>
        <v>7</v>
      </c>
      <c r="T291" s="30">
        <f t="shared" si="41"/>
        <v>1</v>
      </c>
      <c r="U291" s="28">
        <f t="shared" si="45"/>
        <v>5.0691999999999995</v>
      </c>
      <c r="V291" t="str">
        <f t="shared" si="46"/>
        <v>No</v>
      </c>
      <c r="W291" t="str">
        <f t="shared" si="47"/>
        <v>7/1/2008</v>
      </c>
      <c r="X291">
        <f t="shared" si="48"/>
        <v>1</v>
      </c>
      <c r="Y291">
        <f t="shared" si="49"/>
        <v>5.0691999999999995</v>
      </c>
      <c r="Z291" t="str">
        <f t="shared" si="50"/>
        <v/>
      </c>
    </row>
    <row r="292" spans="1:26" ht="13" hidden="1" x14ac:dyDescent="0.25">
      <c r="A292" t="s">
        <v>386</v>
      </c>
      <c r="B292" t="s">
        <v>124</v>
      </c>
      <c r="C292" t="s">
        <v>7</v>
      </c>
      <c r="D292" s="46">
        <v>6.6699999999999995E-2</v>
      </c>
      <c r="E292" s="2">
        <v>39652</v>
      </c>
      <c r="F292" t="s">
        <v>3778</v>
      </c>
      <c r="G292" s="16">
        <v>44378</v>
      </c>
      <c r="H292" s="16">
        <v>44742</v>
      </c>
      <c r="I292" s="3">
        <v>76</v>
      </c>
      <c r="J292" s="3">
        <v>-70.94</v>
      </c>
      <c r="K292" s="3">
        <v>5.0599999999999996</v>
      </c>
      <c r="L292" t="s">
        <v>36</v>
      </c>
      <c r="M292" s="3">
        <v>63972</v>
      </c>
      <c r="N292" s="3">
        <v>-26299.599999999999</v>
      </c>
      <c r="O292" s="3">
        <v>37672.400000000001</v>
      </c>
      <c r="P292" t="s">
        <v>37</v>
      </c>
      <c r="Q292" s="29">
        <f t="shared" si="42"/>
        <v>13</v>
      </c>
      <c r="R292" s="29">
        <f t="shared" si="43"/>
        <v>11</v>
      </c>
      <c r="S292" s="29">
        <f t="shared" si="44"/>
        <v>7</v>
      </c>
      <c r="T292" s="30">
        <f t="shared" si="41"/>
        <v>1</v>
      </c>
      <c r="U292" s="28">
        <f t="shared" si="45"/>
        <v>5.0691999999999995</v>
      </c>
      <c r="V292" t="str">
        <f t="shared" si="46"/>
        <v>No</v>
      </c>
      <c r="W292" t="str">
        <f t="shared" si="47"/>
        <v>7/1/2008</v>
      </c>
      <c r="X292">
        <f t="shared" si="48"/>
        <v>1</v>
      </c>
      <c r="Y292">
        <f t="shared" si="49"/>
        <v>5.0691999999999995</v>
      </c>
      <c r="Z292" t="str">
        <f t="shared" si="50"/>
        <v/>
      </c>
    </row>
    <row r="293" spans="1:26" ht="13" hidden="1" x14ac:dyDescent="0.25">
      <c r="A293" t="s">
        <v>3779</v>
      </c>
      <c r="B293" t="s">
        <v>124</v>
      </c>
      <c r="C293" t="s">
        <v>7</v>
      </c>
      <c r="D293" s="46">
        <v>6.6699999999999995E-2</v>
      </c>
      <c r="E293" s="2">
        <v>39652</v>
      </c>
      <c r="F293" t="s">
        <v>3778</v>
      </c>
      <c r="G293" s="16">
        <v>44378</v>
      </c>
      <c r="H293" s="16">
        <v>44742</v>
      </c>
      <c r="I293" s="3">
        <v>76</v>
      </c>
      <c r="J293" s="3">
        <v>-70.94</v>
      </c>
      <c r="K293" s="3">
        <v>5.0599999999999996</v>
      </c>
      <c r="L293" t="s">
        <v>36</v>
      </c>
      <c r="M293" s="3">
        <v>63972</v>
      </c>
      <c r="N293" s="3">
        <v>-26299.599999999999</v>
      </c>
      <c r="O293" s="3">
        <v>37672.400000000001</v>
      </c>
      <c r="P293" t="s">
        <v>37</v>
      </c>
      <c r="Q293" s="29">
        <f t="shared" si="42"/>
        <v>13</v>
      </c>
      <c r="R293" s="29">
        <f t="shared" si="43"/>
        <v>11</v>
      </c>
      <c r="S293" s="29">
        <f t="shared" si="44"/>
        <v>7</v>
      </c>
      <c r="T293" s="30">
        <f t="shared" si="41"/>
        <v>1</v>
      </c>
      <c r="U293" s="28">
        <f t="shared" si="45"/>
        <v>5.0691999999999995</v>
      </c>
      <c r="V293" t="str">
        <f t="shared" si="46"/>
        <v>No</v>
      </c>
      <c r="W293" t="str">
        <f t="shared" si="47"/>
        <v>7/1/2008</v>
      </c>
      <c r="X293">
        <f t="shared" si="48"/>
        <v>1</v>
      </c>
      <c r="Y293">
        <f t="shared" si="49"/>
        <v>5.0691999999999995</v>
      </c>
      <c r="Z293" t="str">
        <f t="shared" si="50"/>
        <v/>
      </c>
    </row>
    <row r="294" spans="1:26" ht="13" hidden="1" x14ac:dyDescent="0.25">
      <c r="A294" t="s">
        <v>401</v>
      </c>
      <c r="B294" t="s">
        <v>124</v>
      </c>
      <c r="C294" t="s">
        <v>7</v>
      </c>
      <c r="D294" s="46">
        <v>6.6699999999999995E-2</v>
      </c>
      <c r="E294" s="2">
        <v>39367</v>
      </c>
      <c r="F294" t="s">
        <v>3780</v>
      </c>
      <c r="G294" s="16">
        <v>44378</v>
      </c>
      <c r="H294" s="16">
        <v>44742</v>
      </c>
      <c r="I294" s="3">
        <v>3029.8</v>
      </c>
      <c r="J294" s="3">
        <v>-2979.31</v>
      </c>
      <c r="K294" s="3">
        <v>50.49</v>
      </c>
      <c r="L294" t="s">
        <v>36</v>
      </c>
      <c r="M294" s="3">
        <v>63972</v>
      </c>
      <c r="N294" s="3">
        <v>-26299.599999999999</v>
      </c>
      <c r="O294" s="3">
        <v>37672.400000000001</v>
      </c>
      <c r="P294" t="s">
        <v>37</v>
      </c>
      <c r="Q294" s="29">
        <f t="shared" si="42"/>
        <v>14</v>
      </c>
      <c r="R294" s="29">
        <f t="shared" si="43"/>
        <v>8</v>
      </c>
      <c r="S294" s="29">
        <f t="shared" si="44"/>
        <v>18</v>
      </c>
      <c r="T294" s="30">
        <f t="shared" si="41"/>
        <v>1</v>
      </c>
      <c r="U294" s="28">
        <f t="shared" si="45"/>
        <v>202.08766</v>
      </c>
      <c r="V294" t="str">
        <f t="shared" si="46"/>
        <v>No</v>
      </c>
      <c r="W294" t="str">
        <f t="shared" si="47"/>
        <v>10/1/2007</v>
      </c>
      <c r="X294">
        <f t="shared" si="48"/>
        <v>1</v>
      </c>
      <c r="Y294">
        <f t="shared" si="49"/>
        <v>202.08766</v>
      </c>
      <c r="Z294" t="str">
        <f t="shared" si="50"/>
        <v/>
      </c>
    </row>
    <row r="295" spans="1:26" ht="13" hidden="1" x14ac:dyDescent="0.25">
      <c r="A295" t="s">
        <v>407</v>
      </c>
      <c r="B295" t="s">
        <v>124</v>
      </c>
      <c r="C295" t="s">
        <v>7</v>
      </c>
      <c r="D295" s="46">
        <v>6.6699999999999995E-2</v>
      </c>
      <c r="E295" s="2">
        <v>39299</v>
      </c>
      <c r="F295" t="s">
        <v>3781</v>
      </c>
      <c r="G295" s="16">
        <v>44378</v>
      </c>
      <c r="H295" s="16">
        <v>44742</v>
      </c>
      <c r="I295" s="3">
        <v>3029.93</v>
      </c>
      <c r="J295" s="3">
        <v>-3013.11</v>
      </c>
      <c r="K295" s="3">
        <v>16.82</v>
      </c>
      <c r="L295" t="s">
        <v>36</v>
      </c>
      <c r="M295" s="3">
        <v>63972</v>
      </c>
      <c r="N295" s="3">
        <v>-26299.599999999999</v>
      </c>
      <c r="O295" s="3">
        <v>37672.400000000001</v>
      </c>
      <c r="P295" t="s">
        <v>37</v>
      </c>
      <c r="Q295" s="29">
        <f t="shared" si="42"/>
        <v>14</v>
      </c>
      <c r="R295" s="29">
        <f t="shared" si="43"/>
        <v>10</v>
      </c>
      <c r="S295" s="29">
        <f t="shared" si="44"/>
        <v>25</v>
      </c>
      <c r="T295" s="30">
        <f t="shared" si="41"/>
        <v>1</v>
      </c>
      <c r="U295" s="28">
        <f t="shared" si="45"/>
        <v>202.09633099999996</v>
      </c>
      <c r="V295" t="str">
        <f t="shared" si="46"/>
        <v>No</v>
      </c>
      <c r="W295" t="str">
        <f t="shared" si="47"/>
        <v>8/1/2007</v>
      </c>
      <c r="X295">
        <f t="shared" si="48"/>
        <v>1</v>
      </c>
      <c r="Y295">
        <f t="shared" si="49"/>
        <v>202.09633099999996</v>
      </c>
      <c r="Z295" t="str">
        <f t="shared" si="50"/>
        <v/>
      </c>
    </row>
    <row r="296" spans="1:26" ht="13" hidden="1" x14ac:dyDescent="0.25">
      <c r="A296" t="s">
        <v>408</v>
      </c>
      <c r="B296" t="s">
        <v>124</v>
      </c>
      <c r="C296" t="s">
        <v>7</v>
      </c>
      <c r="D296" s="46">
        <v>6.6699999999999995E-2</v>
      </c>
      <c r="E296" s="2">
        <v>39299</v>
      </c>
      <c r="F296" t="s">
        <v>3780</v>
      </c>
      <c r="G296" s="16">
        <v>44378</v>
      </c>
      <c r="H296" s="16">
        <v>44742</v>
      </c>
      <c r="I296" s="3">
        <v>3029.93</v>
      </c>
      <c r="J296" s="3">
        <v>-3013.11</v>
      </c>
      <c r="K296" s="3">
        <v>16.82</v>
      </c>
      <c r="L296" t="s">
        <v>36</v>
      </c>
      <c r="M296" s="3">
        <v>65542.009999999995</v>
      </c>
      <c r="N296" s="3">
        <v>-26945.06</v>
      </c>
      <c r="O296" s="3">
        <v>38596.949999999997</v>
      </c>
      <c r="P296" t="s">
        <v>37</v>
      </c>
      <c r="Q296" s="29">
        <f t="shared" si="42"/>
        <v>14</v>
      </c>
      <c r="R296" s="29">
        <f t="shared" si="43"/>
        <v>10</v>
      </c>
      <c r="S296" s="29">
        <f t="shared" si="44"/>
        <v>25</v>
      </c>
      <c r="T296" s="30">
        <f t="shared" si="41"/>
        <v>1</v>
      </c>
      <c r="U296" s="28">
        <f t="shared" si="45"/>
        <v>202.09633099999996</v>
      </c>
      <c r="V296" t="str">
        <f t="shared" si="46"/>
        <v>No</v>
      </c>
      <c r="W296" t="str">
        <f t="shared" si="47"/>
        <v>8/1/2007</v>
      </c>
      <c r="X296">
        <f t="shared" si="48"/>
        <v>1</v>
      </c>
      <c r="Y296">
        <f t="shared" si="49"/>
        <v>202.09633099999996</v>
      </c>
      <c r="Z296" t="str">
        <f t="shared" si="50"/>
        <v/>
      </c>
    </row>
    <row r="297" spans="1:26" ht="13" hidden="1" x14ac:dyDescent="0.25">
      <c r="A297" t="s">
        <v>409</v>
      </c>
      <c r="B297" t="s">
        <v>124</v>
      </c>
      <c r="C297" t="s">
        <v>7</v>
      </c>
      <c r="D297" s="46">
        <v>6.6699999999999995E-2</v>
      </c>
      <c r="E297" s="2">
        <v>39299</v>
      </c>
      <c r="F297" t="s">
        <v>3780</v>
      </c>
      <c r="G297" s="16">
        <v>44378</v>
      </c>
      <c r="H297" s="16">
        <v>44742</v>
      </c>
      <c r="I297" s="3">
        <v>3029.93</v>
      </c>
      <c r="J297" s="3">
        <v>-3013.11</v>
      </c>
      <c r="K297" s="3">
        <v>16.82</v>
      </c>
      <c r="L297" t="s">
        <v>36</v>
      </c>
      <c r="M297" s="3">
        <v>65542.009999999995</v>
      </c>
      <c r="N297" s="3">
        <v>-26945.06</v>
      </c>
      <c r="O297" s="3">
        <v>38596.949999999997</v>
      </c>
      <c r="P297" t="s">
        <v>37</v>
      </c>
      <c r="Q297" s="29">
        <f t="shared" si="42"/>
        <v>14</v>
      </c>
      <c r="R297" s="29">
        <f t="shared" si="43"/>
        <v>10</v>
      </c>
      <c r="S297" s="29">
        <f t="shared" si="44"/>
        <v>25</v>
      </c>
      <c r="T297" s="30">
        <f t="shared" si="41"/>
        <v>1</v>
      </c>
      <c r="U297" s="28">
        <f t="shared" si="45"/>
        <v>202.09633099999996</v>
      </c>
      <c r="V297" t="str">
        <f t="shared" si="46"/>
        <v>No</v>
      </c>
      <c r="W297" t="str">
        <f t="shared" si="47"/>
        <v>8/1/2007</v>
      </c>
      <c r="X297">
        <f t="shared" si="48"/>
        <v>1</v>
      </c>
      <c r="Y297">
        <f t="shared" si="49"/>
        <v>202.09633099999996</v>
      </c>
      <c r="Z297" t="str">
        <f t="shared" si="50"/>
        <v/>
      </c>
    </row>
    <row r="298" spans="1:26" ht="13" hidden="1" x14ac:dyDescent="0.25">
      <c r="A298" t="s">
        <v>410</v>
      </c>
      <c r="B298" t="s">
        <v>124</v>
      </c>
      <c r="C298" t="s">
        <v>7</v>
      </c>
      <c r="D298" s="46">
        <v>6.6699999999999995E-2</v>
      </c>
      <c r="E298" s="2">
        <v>39299</v>
      </c>
      <c r="F298" t="s">
        <v>3780</v>
      </c>
      <c r="G298" s="16">
        <v>44378</v>
      </c>
      <c r="H298" s="16">
        <v>44742</v>
      </c>
      <c r="I298" s="3">
        <v>3029.93</v>
      </c>
      <c r="J298" s="3">
        <v>-3013.11</v>
      </c>
      <c r="K298" s="3">
        <v>16.82</v>
      </c>
      <c r="L298" t="s">
        <v>36</v>
      </c>
      <c r="M298" s="3">
        <v>65542.009999999995</v>
      </c>
      <c r="N298" s="3">
        <v>-26945.06</v>
      </c>
      <c r="O298" s="3">
        <v>38596.949999999997</v>
      </c>
      <c r="P298" t="s">
        <v>37</v>
      </c>
      <c r="Q298" s="29">
        <f t="shared" si="42"/>
        <v>14</v>
      </c>
      <c r="R298" s="29">
        <f t="shared" si="43"/>
        <v>10</v>
      </c>
      <c r="S298" s="29">
        <f t="shared" si="44"/>
        <v>25</v>
      </c>
      <c r="T298" s="30">
        <f t="shared" si="41"/>
        <v>1</v>
      </c>
      <c r="U298" s="28">
        <f t="shared" si="45"/>
        <v>202.09633099999996</v>
      </c>
      <c r="V298" t="str">
        <f t="shared" si="46"/>
        <v>No</v>
      </c>
      <c r="W298" t="str">
        <f t="shared" si="47"/>
        <v>8/1/2007</v>
      </c>
      <c r="X298">
        <f t="shared" si="48"/>
        <v>1</v>
      </c>
      <c r="Y298">
        <f t="shared" si="49"/>
        <v>202.09633099999996</v>
      </c>
      <c r="Z298" t="str">
        <f t="shared" si="50"/>
        <v/>
      </c>
    </row>
    <row r="299" spans="1:26" ht="13" hidden="1" x14ac:dyDescent="0.25">
      <c r="A299" t="s">
        <v>413</v>
      </c>
      <c r="B299" t="s">
        <v>124</v>
      </c>
      <c r="C299" t="s">
        <v>7</v>
      </c>
      <c r="D299" s="46">
        <v>6.6699999999999995E-2</v>
      </c>
      <c r="E299" s="2">
        <v>39299</v>
      </c>
      <c r="F299" t="s">
        <v>3780</v>
      </c>
      <c r="G299" s="16">
        <v>44378</v>
      </c>
      <c r="H299" s="16">
        <v>44742</v>
      </c>
      <c r="I299" s="3">
        <v>3029.93</v>
      </c>
      <c r="J299" s="3">
        <v>-3013.11</v>
      </c>
      <c r="K299" s="3">
        <v>16.82</v>
      </c>
      <c r="L299" t="s">
        <v>36</v>
      </c>
      <c r="M299" s="3">
        <v>65542.009999999995</v>
      </c>
      <c r="N299" s="3">
        <v>-26945.06</v>
      </c>
      <c r="O299" s="3">
        <v>38596.949999999997</v>
      </c>
      <c r="P299" t="s">
        <v>37</v>
      </c>
      <c r="Q299" s="29">
        <f t="shared" si="42"/>
        <v>14</v>
      </c>
      <c r="R299" s="29">
        <f t="shared" si="43"/>
        <v>10</v>
      </c>
      <c r="S299" s="29">
        <f t="shared" si="44"/>
        <v>25</v>
      </c>
      <c r="T299" s="30">
        <f t="shared" si="41"/>
        <v>1</v>
      </c>
      <c r="U299" s="28">
        <f t="shared" si="45"/>
        <v>202.09633099999996</v>
      </c>
      <c r="V299" t="str">
        <f t="shared" si="46"/>
        <v>No</v>
      </c>
      <c r="W299" t="str">
        <f t="shared" si="47"/>
        <v>8/1/2007</v>
      </c>
      <c r="X299">
        <f t="shared" si="48"/>
        <v>1</v>
      </c>
      <c r="Y299">
        <f t="shared" si="49"/>
        <v>202.09633099999996</v>
      </c>
      <c r="Z299" t="str">
        <f t="shared" si="50"/>
        <v/>
      </c>
    </row>
    <row r="300" spans="1:26" ht="13" hidden="1" x14ac:dyDescent="0.25">
      <c r="A300" t="s">
        <v>423</v>
      </c>
      <c r="B300" t="s">
        <v>124</v>
      </c>
      <c r="C300" t="s">
        <v>7</v>
      </c>
      <c r="D300" s="46">
        <v>6.6699999999999995E-2</v>
      </c>
      <c r="E300" s="2">
        <v>39430</v>
      </c>
      <c r="F300" t="s">
        <v>3780</v>
      </c>
      <c r="G300" s="16">
        <v>44378</v>
      </c>
      <c r="H300" s="16">
        <v>44742</v>
      </c>
      <c r="I300" s="3">
        <v>10615.55</v>
      </c>
      <c r="J300" s="3">
        <v>-10320.66</v>
      </c>
      <c r="K300" s="3">
        <v>294.89</v>
      </c>
      <c r="L300" t="s">
        <v>36</v>
      </c>
      <c r="M300" s="3">
        <v>65542.009999999995</v>
      </c>
      <c r="N300" s="3">
        <v>-26945.06</v>
      </c>
      <c r="O300" s="3">
        <v>38596.949999999997</v>
      </c>
      <c r="P300" t="s">
        <v>37</v>
      </c>
      <c r="Q300" s="29">
        <f t="shared" si="42"/>
        <v>14</v>
      </c>
      <c r="R300" s="29">
        <f t="shared" si="43"/>
        <v>6</v>
      </c>
      <c r="S300" s="29">
        <f t="shared" si="44"/>
        <v>16</v>
      </c>
      <c r="T300" s="30">
        <f t="shared" si="41"/>
        <v>1</v>
      </c>
      <c r="U300" s="28">
        <f t="shared" si="45"/>
        <v>708.05718499999989</v>
      </c>
      <c r="V300" t="str">
        <f t="shared" si="46"/>
        <v>No</v>
      </c>
      <c r="W300" t="str">
        <f t="shared" si="47"/>
        <v>12/1/2007</v>
      </c>
      <c r="X300">
        <f t="shared" si="48"/>
        <v>1</v>
      </c>
      <c r="Y300">
        <f t="shared" si="49"/>
        <v>708.05718499999989</v>
      </c>
      <c r="Z300" t="str">
        <f t="shared" si="50"/>
        <v/>
      </c>
    </row>
    <row r="301" spans="1:26" ht="13" hidden="1" x14ac:dyDescent="0.25">
      <c r="A301" t="s">
        <v>424</v>
      </c>
      <c r="B301" t="s">
        <v>124</v>
      </c>
      <c r="C301" t="s">
        <v>7</v>
      </c>
      <c r="D301" s="46">
        <v>6.6699999999999995E-2</v>
      </c>
      <c r="E301" s="2">
        <v>39502</v>
      </c>
      <c r="F301" t="s">
        <v>3780</v>
      </c>
      <c r="G301" s="16">
        <v>44378</v>
      </c>
      <c r="H301" s="16">
        <v>44742</v>
      </c>
      <c r="I301" s="3">
        <v>15203.79</v>
      </c>
      <c r="J301" s="3">
        <v>-14612.54</v>
      </c>
      <c r="K301" s="3">
        <v>591.25</v>
      </c>
      <c r="L301" t="s">
        <v>36</v>
      </c>
      <c r="M301" s="3">
        <v>65542.009999999995</v>
      </c>
      <c r="N301" s="3">
        <v>-26945.06</v>
      </c>
      <c r="O301" s="3">
        <v>38596.949999999997</v>
      </c>
      <c r="P301" t="s">
        <v>37</v>
      </c>
      <c r="Q301" s="29">
        <f t="shared" si="42"/>
        <v>14</v>
      </c>
      <c r="R301" s="29">
        <f t="shared" si="43"/>
        <v>4</v>
      </c>
      <c r="S301" s="29">
        <f t="shared" si="44"/>
        <v>6</v>
      </c>
      <c r="T301" s="30">
        <f t="shared" si="41"/>
        <v>1</v>
      </c>
      <c r="U301" s="28">
        <f t="shared" si="45"/>
        <v>1014.092793</v>
      </c>
      <c r="V301" t="str">
        <f t="shared" si="46"/>
        <v>No</v>
      </c>
      <c r="W301" t="str">
        <f t="shared" si="47"/>
        <v>2/1/2008</v>
      </c>
      <c r="X301">
        <f t="shared" si="48"/>
        <v>1</v>
      </c>
      <c r="Y301">
        <f t="shared" si="49"/>
        <v>1014.092793</v>
      </c>
      <c r="Z301" t="str">
        <f t="shared" si="50"/>
        <v/>
      </c>
    </row>
    <row r="302" spans="1:26" ht="13" hidden="1" x14ac:dyDescent="0.25">
      <c r="A302" t="s">
        <v>425</v>
      </c>
      <c r="B302" t="s">
        <v>124</v>
      </c>
      <c r="C302" t="s">
        <v>7</v>
      </c>
      <c r="D302" s="46">
        <v>6.6699999999999995E-2</v>
      </c>
      <c r="E302" s="2">
        <v>41586</v>
      </c>
      <c r="F302" t="s">
        <v>3782</v>
      </c>
      <c r="G302" s="16">
        <v>44378</v>
      </c>
      <c r="H302" s="16">
        <v>44742</v>
      </c>
      <c r="I302" s="3">
        <v>5418.03</v>
      </c>
      <c r="J302" s="3">
        <v>-3130.41</v>
      </c>
      <c r="K302" s="3">
        <v>2287.62</v>
      </c>
      <c r="L302" t="s">
        <v>36</v>
      </c>
      <c r="M302" s="3">
        <v>65542.009999999995</v>
      </c>
      <c r="N302" s="3">
        <v>-26945.06</v>
      </c>
      <c r="O302" s="3">
        <v>38596.949999999997</v>
      </c>
      <c r="P302" t="s">
        <v>37</v>
      </c>
      <c r="Q302" s="29">
        <f t="shared" si="42"/>
        <v>8</v>
      </c>
      <c r="R302" s="29">
        <f t="shared" si="43"/>
        <v>7</v>
      </c>
      <c r="S302" s="29">
        <f t="shared" si="44"/>
        <v>22</v>
      </c>
      <c r="T302" s="30">
        <f t="shared" si="41"/>
        <v>1</v>
      </c>
      <c r="U302" s="28">
        <f t="shared" si="45"/>
        <v>361.38260099999997</v>
      </c>
      <c r="V302" t="str">
        <f t="shared" si="46"/>
        <v>No</v>
      </c>
      <c r="W302" t="str">
        <f t="shared" si="47"/>
        <v>11/1/2013</v>
      </c>
      <c r="X302">
        <f t="shared" si="48"/>
        <v>1</v>
      </c>
      <c r="Y302">
        <f t="shared" si="49"/>
        <v>361.38260099999997</v>
      </c>
      <c r="Z302" t="str">
        <f t="shared" si="50"/>
        <v/>
      </c>
    </row>
    <row r="303" spans="1:26" ht="13" hidden="1" x14ac:dyDescent="0.25">
      <c r="A303" t="s">
        <v>426</v>
      </c>
      <c r="B303" t="s">
        <v>124</v>
      </c>
      <c r="C303" t="s">
        <v>7</v>
      </c>
      <c r="D303" s="46">
        <v>6.6699999999999995E-2</v>
      </c>
      <c r="E303" s="2">
        <v>41608</v>
      </c>
      <c r="F303" t="s">
        <v>3783</v>
      </c>
      <c r="G303" s="16">
        <v>44378</v>
      </c>
      <c r="H303" s="16">
        <v>44742</v>
      </c>
      <c r="I303" s="3">
        <v>5418.03</v>
      </c>
      <c r="J303" s="3">
        <v>-3130.41</v>
      </c>
      <c r="K303" s="3">
        <v>2287.62</v>
      </c>
      <c r="L303" t="s">
        <v>36</v>
      </c>
      <c r="M303" s="3">
        <v>65542.009999999995</v>
      </c>
      <c r="N303" s="3">
        <v>-26945.06</v>
      </c>
      <c r="O303" s="3">
        <v>38596.949999999997</v>
      </c>
      <c r="P303" t="s">
        <v>37</v>
      </c>
      <c r="Q303" s="29">
        <f t="shared" si="42"/>
        <v>8</v>
      </c>
      <c r="R303" s="29">
        <f t="shared" si="43"/>
        <v>7</v>
      </c>
      <c r="S303" s="29">
        <f t="shared" si="44"/>
        <v>0</v>
      </c>
      <c r="T303" s="30">
        <f t="shared" si="41"/>
        <v>1</v>
      </c>
      <c r="U303" s="28">
        <f t="shared" si="45"/>
        <v>361.38260099999997</v>
      </c>
      <c r="V303" t="str">
        <f t="shared" si="46"/>
        <v>No</v>
      </c>
      <c r="W303" t="str">
        <f t="shared" si="47"/>
        <v>11/1/2013</v>
      </c>
      <c r="X303">
        <f t="shared" si="48"/>
        <v>1</v>
      </c>
      <c r="Y303">
        <f t="shared" si="49"/>
        <v>361.38260099999997</v>
      </c>
      <c r="Z303" t="str">
        <f t="shared" si="50"/>
        <v/>
      </c>
    </row>
    <row r="304" spans="1:26" ht="13" hidden="1" x14ac:dyDescent="0.25">
      <c r="A304" t="s">
        <v>429</v>
      </c>
      <c r="B304" t="s">
        <v>124</v>
      </c>
      <c r="C304" t="s">
        <v>7</v>
      </c>
      <c r="D304" s="46">
        <v>6.6699999999999995E-2</v>
      </c>
      <c r="E304" s="2">
        <v>39049</v>
      </c>
      <c r="F304" t="s">
        <v>3784</v>
      </c>
      <c r="G304" s="16">
        <v>44378</v>
      </c>
      <c r="H304" s="16">
        <v>44742</v>
      </c>
      <c r="I304" s="3">
        <v>4343.1899999999996</v>
      </c>
      <c r="J304" s="3">
        <v>-4343.1899999999996</v>
      </c>
      <c r="K304" s="3">
        <v>0</v>
      </c>
      <c r="L304" t="s">
        <v>36</v>
      </c>
      <c r="M304" s="3">
        <v>65542.009999999995</v>
      </c>
      <c r="N304" s="3">
        <v>-26945.06</v>
      </c>
      <c r="O304" s="3">
        <v>38596.949999999997</v>
      </c>
      <c r="P304" t="s">
        <v>37</v>
      </c>
      <c r="Q304" s="29">
        <f t="shared" si="42"/>
        <v>15</v>
      </c>
      <c r="R304" s="29">
        <f t="shared" si="43"/>
        <v>7</v>
      </c>
      <c r="S304" s="29">
        <f t="shared" si="44"/>
        <v>2</v>
      </c>
      <c r="T304" s="30">
        <f t="shared" si="41"/>
        <v>1</v>
      </c>
      <c r="U304" s="28">
        <f t="shared" si="45"/>
        <v>289.69077299999998</v>
      </c>
      <c r="V304" t="str">
        <f t="shared" si="46"/>
        <v>No</v>
      </c>
      <c r="W304" t="str">
        <f t="shared" si="47"/>
        <v>11/1/2006</v>
      </c>
      <c r="X304">
        <f t="shared" si="48"/>
        <v>1</v>
      </c>
      <c r="Y304">
        <f t="shared" si="49"/>
        <v>289.69077299999998</v>
      </c>
      <c r="Z304" t="str">
        <f t="shared" si="50"/>
        <v/>
      </c>
    </row>
    <row r="305" spans="1:26" ht="13" hidden="1" x14ac:dyDescent="0.25">
      <c r="A305" t="s">
        <v>430</v>
      </c>
      <c r="B305" t="s">
        <v>124</v>
      </c>
      <c r="C305" t="s">
        <v>7</v>
      </c>
      <c r="D305" s="46">
        <v>6.6699999999999995E-2</v>
      </c>
      <c r="E305" s="2">
        <v>39049</v>
      </c>
      <c r="F305" t="s">
        <v>3784</v>
      </c>
      <c r="G305" s="16">
        <v>44378</v>
      </c>
      <c r="H305" s="16">
        <v>44742</v>
      </c>
      <c r="I305" s="3">
        <v>4343.1899999999996</v>
      </c>
      <c r="J305" s="3">
        <v>-4343.1899999999996</v>
      </c>
      <c r="K305" s="3">
        <v>0</v>
      </c>
      <c r="L305" t="s">
        <v>36</v>
      </c>
      <c r="M305" s="3">
        <v>65542.009999999995</v>
      </c>
      <c r="N305" s="3">
        <v>-26945.06</v>
      </c>
      <c r="O305" s="3">
        <v>38596.949999999997</v>
      </c>
      <c r="P305" t="s">
        <v>37</v>
      </c>
      <c r="Q305" s="29">
        <f t="shared" si="42"/>
        <v>15</v>
      </c>
      <c r="R305" s="29">
        <f t="shared" si="43"/>
        <v>7</v>
      </c>
      <c r="S305" s="29">
        <f t="shared" si="44"/>
        <v>2</v>
      </c>
      <c r="T305" s="30">
        <f t="shared" si="41"/>
        <v>1</v>
      </c>
      <c r="U305" s="28">
        <f t="shared" si="45"/>
        <v>289.69077299999998</v>
      </c>
      <c r="V305" t="str">
        <f t="shared" si="46"/>
        <v>No</v>
      </c>
      <c r="W305" t="str">
        <f t="shared" si="47"/>
        <v>11/1/2006</v>
      </c>
      <c r="X305">
        <f t="shared" si="48"/>
        <v>1</v>
      </c>
      <c r="Y305">
        <f t="shared" si="49"/>
        <v>289.69077299999998</v>
      </c>
      <c r="Z305" t="str">
        <f t="shared" si="50"/>
        <v/>
      </c>
    </row>
    <row r="306" spans="1:26" ht="13" hidden="1" x14ac:dyDescent="0.25">
      <c r="A306" t="s">
        <v>431</v>
      </c>
      <c r="B306" t="s">
        <v>124</v>
      </c>
      <c r="C306" t="s">
        <v>7</v>
      </c>
      <c r="D306" s="46">
        <v>6.6699999999999995E-2</v>
      </c>
      <c r="E306" s="2">
        <v>39049</v>
      </c>
      <c r="F306" t="s">
        <v>3784</v>
      </c>
      <c r="G306" s="16">
        <v>44378</v>
      </c>
      <c r="H306" s="16">
        <v>44742</v>
      </c>
      <c r="I306" s="3">
        <v>4343.1899999999996</v>
      </c>
      <c r="J306" s="3">
        <v>-4343.1899999999996</v>
      </c>
      <c r="K306" s="3">
        <v>0</v>
      </c>
      <c r="L306" t="s">
        <v>36</v>
      </c>
      <c r="M306" s="3">
        <v>65542.009999999995</v>
      </c>
      <c r="N306" s="3">
        <v>-26945.06</v>
      </c>
      <c r="O306" s="3">
        <v>38596.949999999997</v>
      </c>
      <c r="P306" t="s">
        <v>37</v>
      </c>
      <c r="Q306" s="29">
        <f t="shared" si="42"/>
        <v>15</v>
      </c>
      <c r="R306" s="29">
        <f t="shared" si="43"/>
        <v>7</v>
      </c>
      <c r="S306" s="29">
        <f t="shared" si="44"/>
        <v>2</v>
      </c>
      <c r="T306" s="30">
        <f t="shared" si="41"/>
        <v>1</v>
      </c>
      <c r="U306" s="28">
        <f t="shared" si="45"/>
        <v>289.69077299999998</v>
      </c>
      <c r="V306" t="str">
        <f t="shared" si="46"/>
        <v>No</v>
      </c>
      <c r="W306" t="str">
        <f t="shared" si="47"/>
        <v>11/1/2006</v>
      </c>
      <c r="X306">
        <f t="shared" si="48"/>
        <v>1</v>
      </c>
      <c r="Y306">
        <f t="shared" si="49"/>
        <v>289.69077299999998</v>
      </c>
      <c r="Z306" t="str">
        <f t="shared" si="50"/>
        <v/>
      </c>
    </row>
    <row r="307" spans="1:26" ht="13" hidden="1" x14ac:dyDescent="0.25">
      <c r="A307" t="s">
        <v>432</v>
      </c>
      <c r="B307" t="s">
        <v>124</v>
      </c>
      <c r="C307" t="s">
        <v>7</v>
      </c>
      <c r="D307" s="46">
        <v>6.6699999999999995E-2</v>
      </c>
      <c r="E307" s="2">
        <v>39124</v>
      </c>
      <c r="F307" t="s">
        <v>3784</v>
      </c>
      <c r="G307" s="16">
        <v>44378</v>
      </c>
      <c r="H307" s="16">
        <v>44742</v>
      </c>
      <c r="I307" s="3">
        <v>4480.09</v>
      </c>
      <c r="J307" s="3">
        <v>-4480.08</v>
      </c>
      <c r="K307" s="3">
        <v>0.01</v>
      </c>
      <c r="L307" t="s">
        <v>36</v>
      </c>
      <c r="M307" s="3">
        <v>65542.009999999995</v>
      </c>
      <c r="N307" s="3">
        <v>-26945.06</v>
      </c>
      <c r="O307" s="3">
        <v>38596.949999999997</v>
      </c>
      <c r="P307" t="s">
        <v>37</v>
      </c>
      <c r="Q307" s="29">
        <f t="shared" si="42"/>
        <v>15</v>
      </c>
      <c r="R307" s="29">
        <f t="shared" si="43"/>
        <v>4</v>
      </c>
      <c r="S307" s="29">
        <f t="shared" si="44"/>
        <v>19</v>
      </c>
      <c r="T307" s="30">
        <f t="shared" si="41"/>
        <v>1</v>
      </c>
      <c r="U307" s="28">
        <f t="shared" si="45"/>
        <v>298.822003</v>
      </c>
      <c r="V307" t="str">
        <f t="shared" si="46"/>
        <v>No</v>
      </c>
      <c r="W307" t="str">
        <f t="shared" si="47"/>
        <v>2/1/2007</v>
      </c>
      <c r="X307">
        <f t="shared" si="48"/>
        <v>1</v>
      </c>
      <c r="Y307">
        <f t="shared" si="49"/>
        <v>298.822003</v>
      </c>
      <c r="Z307" t="str">
        <f t="shared" si="50"/>
        <v/>
      </c>
    </row>
    <row r="308" spans="1:26" ht="13" hidden="1" x14ac:dyDescent="0.25">
      <c r="A308" t="s">
        <v>433</v>
      </c>
      <c r="B308" t="s">
        <v>124</v>
      </c>
      <c r="C308" t="s">
        <v>7</v>
      </c>
      <c r="D308" s="46">
        <v>6.6699999999999995E-2</v>
      </c>
      <c r="E308" s="2">
        <v>39124</v>
      </c>
      <c r="F308" t="s">
        <v>3785</v>
      </c>
      <c r="G308" s="16">
        <v>44378</v>
      </c>
      <c r="H308" s="16">
        <v>44742</v>
      </c>
      <c r="I308" s="3">
        <v>4480.09</v>
      </c>
      <c r="J308" s="3">
        <v>-4480.08</v>
      </c>
      <c r="K308" s="3">
        <v>0.01</v>
      </c>
      <c r="L308" t="s">
        <v>36</v>
      </c>
      <c r="M308" s="3">
        <v>65542.009999999995</v>
      </c>
      <c r="N308" s="3">
        <v>-26945.06</v>
      </c>
      <c r="O308" s="3">
        <v>38596.949999999997</v>
      </c>
      <c r="P308" t="s">
        <v>37</v>
      </c>
      <c r="Q308" s="29">
        <f t="shared" si="42"/>
        <v>15</v>
      </c>
      <c r="R308" s="29">
        <f t="shared" si="43"/>
        <v>4</v>
      </c>
      <c r="S308" s="29">
        <f t="shared" si="44"/>
        <v>19</v>
      </c>
      <c r="T308" s="30">
        <f t="shared" si="41"/>
        <v>1</v>
      </c>
      <c r="U308" s="28">
        <f t="shared" si="45"/>
        <v>298.822003</v>
      </c>
      <c r="V308" t="str">
        <f t="shared" si="46"/>
        <v>No</v>
      </c>
      <c r="W308" t="str">
        <f t="shared" si="47"/>
        <v>2/1/2007</v>
      </c>
      <c r="X308">
        <f t="shared" si="48"/>
        <v>1</v>
      </c>
      <c r="Y308">
        <f t="shared" si="49"/>
        <v>298.822003</v>
      </c>
      <c r="Z308" t="str">
        <f t="shared" si="50"/>
        <v/>
      </c>
    </row>
    <row r="309" spans="1:26" ht="13" hidden="1" x14ac:dyDescent="0.25">
      <c r="A309" t="s">
        <v>434</v>
      </c>
      <c r="B309" t="s">
        <v>124</v>
      </c>
      <c r="C309" t="s">
        <v>7</v>
      </c>
      <c r="D309" s="46">
        <v>6.6699999999999995E-2</v>
      </c>
      <c r="E309" s="2">
        <v>39124</v>
      </c>
      <c r="F309" t="s">
        <v>3784</v>
      </c>
      <c r="G309" s="16">
        <v>44378</v>
      </c>
      <c r="H309" s="16">
        <v>44742</v>
      </c>
      <c r="I309" s="3">
        <v>4480.09</v>
      </c>
      <c r="J309" s="3">
        <v>-4480.08</v>
      </c>
      <c r="K309" s="3">
        <v>0.01</v>
      </c>
      <c r="L309" t="s">
        <v>36</v>
      </c>
      <c r="M309" s="3">
        <v>65542.009999999995</v>
      </c>
      <c r="N309" s="3">
        <v>-26945.06</v>
      </c>
      <c r="O309" s="3">
        <v>38596.949999999997</v>
      </c>
      <c r="P309" t="s">
        <v>37</v>
      </c>
      <c r="Q309" s="29">
        <f t="shared" si="42"/>
        <v>15</v>
      </c>
      <c r="R309" s="29">
        <f t="shared" si="43"/>
        <v>4</v>
      </c>
      <c r="S309" s="29">
        <f t="shared" si="44"/>
        <v>19</v>
      </c>
      <c r="T309" s="30">
        <f t="shared" si="41"/>
        <v>1</v>
      </c>
      <c r="U309" s="28">
        <f t="shared" si="45"/>
        <v>298.822003</v>
      </c>
      <c r="V309" t="str">
        <f t="shared" si="46"/>
        <v>No</v>
      </c>
      <c r="W309" t="str">
        <f t="shared" si="47"/>
        <v>2/1/2007</v>
      </c>
      <c r="X309">
        <f t="shared" si="48"/>
        <v>1</v>
      </c>
      <c r="Y309">
        <f t="shared" si="49"/>
        <v>298.822003</v>
      </c>
      <c r="Z309" t="str">
        <f t="shared" si="50"/>
        <v/>
      </c>
    </row>
    <row r="310" spans="1:26" ht="13" hidden="1" x14ac:dyDescent="0.25">
      <c r="A310" t="s">
        <v>435</v>
      </c>
      <c r="B310" t="s">
        <v>124</v>
      </c>
      <c r="C310" t="s">
        <v>7</v>
      </c>
      <c r="D310" s="46">
        <v>6.6699999999999995E-2</v>
      </c>
      <c r="E310" s="2">
        <v>39124</v>
      </c>
      <c r="F310" t="s">
        <v>140</v>
      </c>
      <c r="G310" s="16">
        <v>44378</v>
      </c>
      <c r="H310" s="16">
        <v>44742</v>
      </c>
      <c r="I310" s="3">
        <v>4480.09</v>
      </c>
      <c r="J310" s="3">
        <v>-4480.08</v>
      </c>
      <c r="K310" s="3">
        <v>0.01</v>
      </c>
      <c r="L310" t="s">
        <v>36</v>
      </c>
      <c r="M310" s="3">
        <v>65542.009999999995</v>
      </c>
      <c r="N310" s="3">
        <v>-26945.06</v>
      </c>
      <c r="O310" s="3">
        <v>38596.949999999997</v>
      </c>
      <c r="P310" t="s">
        <v>37</v>
      </c>
      <c r="Q310" s="29">
        <f t="shared" si="42"/>
        <v>15</v>
      </c>
      <c r="R310" s="29">
        <f t="shared" si="43"/>
        <v>4</v>
      </c>
      <c r="S310" s="29">
        <f t="shared" si="44"/>
        <v>19</v>
      </c>
      <c r="T310" s="30">
        <f t="shared" si="41"/>
        <v>1</v>
      </c>
      <c r="U310" s="28">
        <f t="shared" si="45"/>
        <v>298.822003</v>
      </c>
      <c r="V310" t="str">
        <f t="shared" si="46"/>
        <v>No</v>
      </c>
      <c r="W310" t="str">
        <f t="shared" si="47"/>
        <v>2/1/2007</v>
      </c>
      <c r="X310">
        <f t="shared" si="48"/>
        <v>1</v>
      </c>
      <c r="Y310">
        <f t="shared" si="49"/>
        <v>298.822003</v>
      </c>
      <c r="Z310" t="str">
        <f t="shared" si="50"/>
        <v/>
      </c>
    </row>
    <row r="311" spans="1:26" ht="13" hidden="1" x14ac:dyDescent="0.25">
      <c r="A311" t="s">
        <v>437</v>
      </c>
      <c r="B311" t="s">
        <v>124</v>
      </c>
      <c r="C311" t="s">
        <v>7</v>
      </c>
      <c r="D311" s="46">
        <v>6.6699999999999995E-2</v>
      </c>
      <c r="E311" s="2">
        <v>39124</v>
      </c>
      <c r="F311" t="s">
        <v>140</v>
      </c>
      <c r="G311" s="16">
        <v>44378</v>
      </c>
      <c r="H311" s="16">
        <v>44742</v>
      </c>
      <c r="I311" s="3">
        <v>4480.09</v>
      </c>
      <c r="J311" s="3">
        <v>-4480.08</v>
      </c>
      <c r="K311" s="3">
        <v>0.01</v>
      </c>
      <c r="L311" t="s">
        <v>36</v>
      </c>
      <c r="M311" s="3">
        <v>65542.009999999995</v>
      </c>
      <c r="N311" s="3">
        <v>-26945.06</v>
      </c>
      <c r="O311" s="3">
        <v>38596.949999999997</v>
      </c>
      <c r="P311" t="s">
        <v>37</v>
      </c>
      <c r="Q311" s="29">
        <f t="shared" si="42"/>
        <v>15</v>
      </c>
      <c r="R311" s="29">
        <f t="shared" si="43"/>
        <v>4</v>
      </c>
      <c r="S311" s="29">
        <f t="shared" si="44"/>
        <v>19</v>
      </c>
      <c r="T311" s="30">
        <f t="shared" si="41"/>
        <v>1</v>
      </c>
      <c r="U311" s="28">
        <f t="shared" si="45"/>
        <v>298.822003</v>
      </c>
      <c r="V311" t="str">
        <f t="shared" si="46"/>
        <v>No</v>
      </c>
      <c r="W311" t="str">
        <f t="shared" si="47"/>
        <v>2/1/2007</v>
      </c>
      <c r="X311">
        <f t="shared" si="48"/>
        <v>1</v>
      </c>
      <c r="Y311">
        <f t="shared" si="49"/>
        <v>298.822003</v>
      </c>
      <c r="Z311" t="str">
        <f t="shared" si="50"/>
        <v/>
      </c>
    </row>
    <row r="312" spans="1:26" ht="13" hidden="1" x14ac:dyDescent="0.25">
      <c r="A312" t="s">
        <v>444</v>
      </c>
      <c r="B312" t="s">
        <v>124</v>
      </c>
      <c r="C312" t="s">
        <v>7</v>
      </c>
      <c r="D312" s="46">
        <v>6.6699999999999995E-2</v>
      </c>
      <c r="E312" s="2">
        <v>39142</v>
      </c>
      <c r="F312" t="s">
        <v>3786</v>
      </c>
      <c r="G312" s="16">
        <v>44378</v>
      </c>
      <c r="H312" s="16">
        <v>44742</v>
      </c>
      <c r="I312" s="3">
        <v>556.69000000000005</v>
      </c>
      <c r="J312" s="3">
        <v>-556.67999999999995</v>
      </c>
      <c r="K312" s="3">
        <v>0.01</v>
      </c>
      <c r="L312" t="s">
        <v>36</v>
      </c>
      <c r="M312" s="3">
        <v>65542.009999999995</v>
      </c>
      <c r="N312" s="3">
        <v>-26945.06</v>
      </c>
      <c r="O312" s="3">
        <v>38596.949999999997</v>
      </c>
      <c r="P312" t="s">
        <v>37</v>
      </c>
      <c r="Q312" s="29">
        <f t="shared" si="42"/>
        <v>15</v>
      </c>
      <c r="R312" s="29">
        <f t="shared" si="43"/>
        <v>3</v>
      </c>
      <c r="S312" s="29">
        <f t="shared" si="44"/>
        <v>29</v>
      </c>
      <c r="T312" s="30">
        <f t="shared" si="41"/>
        <v>1</v>
      </c>
      <c r="U312" s="28">
        <f t="shared" si="45"/>
        <v>37.131222999999999</v>
      </c>
      <c r="V312" t="str">
        <f t="shared" si="46"/>
        <v>No</v>
      </c>
      <c r="W312" t="str">
        <f t="shared" si="47"/>
        <v>3/1/2007</v>
      </c>
      <c r="X312">
        <f t="shared" si="48"/>
        <v>1</v>
      </c>
      <c r="Y312">
        <f t="shared" si="49"/>
        <v>37.131222999999999</v>
      </c>
      <c r="Z312" t="str">
        <f t="shared" si="50"/>
        <v/>
      </c>
    </row>
    <row r="313" spans="1:26" ht="13" hidden="1" x14ac:dyDescent="0.25">
      <c r="A313" t="s">
        <v>445</v>
      </c>
      <c r="B313" t="s">
        <v>124</v>
      </c>
      <c r="C313" t="s">
        <v>7</v>
      </c>
      <c r="D313" s="46">
        <v>6.6699999999999995E-2</v>
      </c>
      <c r="E313" s="2">
        <v>39142</v>
      </c>
      <c r="F313" t="s">
        <v>3786</v>
      </c>
      <c r="G313" s="16">
        <v>44378</v>
      </c>
      <c r="H313" s="16">
        <v>44742</v>
      </c>
      <c r="I313" s="3">
        <v>556.69000000000005</v>
      </c>
      <c r="J313" s="3">
        <v>-556.67999999999995</v>
      </c>
      <c r="K313" s="3">
        <v>0.01</v>
      </c>
      <c r="L313" t="s">
        <v>36</v>
      </c>
      <c r="M313" s="3">
        <v>65542.009999999995</v>
      </c>
      <c r="N313" s="3">
        <v>-26945.06</v>
      </c>
      <c r="O313" s="3">
        <v>38596.949999999997</v>
      </c>
      <c r="P313" t="s">
        <v>37</v>
      </c>
      <c r="Q313" s="29">
        <f t="shared" si="42"/>
        <v>15</v>
      </c>
      <c r="R313" s="29">
        <f t="shared" si="43"/>
        <v>3</v>
      </c>
      <c r="S313" s="29">
        <f t="shared" si="44"/>
        <v>29</v>
      </c>
      <c r="T313" s="30">
        <f t="shared" si="41"/>
        <v>1</v>
      </c>
      <c r="U313" s="28">
        <f t="shared" si="45"/>
        <v>37.131222999999999</v>
      </c>
      <c r="V313" t="str">
        <f t="shared" si="46"/>
        <v>No</v>
      </c>
      <c r="W313" t="str">
        <f t="shared" si="47"/>
        <v>3/1/2007</v>
      </c>
      <c r="X313">
        <f t="shared" si="48"/>
        <v>1</v>
      </c>
      <c r="Y313">
        <f t="shared" si="49"/>
        <v>37.131222999999999</v>
      </c>
      <c r="Z313" t="str">
        <f t="shared" si="50"/>
        <v/>
      </c>
    </row>
    <row r="314" spans="1:26" ht="13" hidden="1" x14ac:dyDescent="0.25">
      <c r="A314" t="s">
        <v>446</v>
      </c>
      <c r="B314" t="s">
        <v>124</v>
      </c>
      <c r="C314" t="s">
        <v>7</v>
      </c>
      <c r="D314" s="46">
        <v>6.6699999999999995E-2</v>
      </c>
      <c r="E314" s="2">
        <v>39142</v>
      </c>
      <c r="F314" t="s">
        <v>3786</v>
      </c>
      <c r="G314" s="16">
        <v>44378</v>
      </c>
      <c r="H314" s="16">
        <v>44742</v>
      </c>
      <c r="I314" s="3">
        <v>556.69000000000005</v>
      </c>
      <c r="J314" s="3">
        <v>-556.67999999999995</v>
      </c>
      <c r="K314" s="3">
        <v>0.01</v>
      </c>
      <c r="L314" t="s">
        <v>36</v>
      </c>
      <c r="M314" s="3">
        <v>65542.009999999995</v>
      </c>
      <c r="N314" s="3">
        <v>-26945.06</v>
      </c>
      <c r="O314" s="3">
        <v>38596.949999999997</v>
      </c>
      <c r="P314" t="s">
        <v>37</v>
      </c>
      <c r="Q314" s="29">
        <f t="shared" si="42"/>
        <v>15</v>
      </c>
      <c r="R314" s="29">
        <f t="shared" si="43"/>
        <v>3</v>
      </c>
      <c r="S314" s="29">
        <f t="shared" si="44"/>
        <v>29</v>
      </c>
      <c r="T314" s="30">
        <f t="shared" ref="T314:T377" si="51">IF(Q314&gt;=1,1,R314/12)</f>
        <v>1</v>
      </c>
      <c r="U314" s="28">
        <f t="shared" si="45"/>
        <v>37.131222999999999</v>
      </c>
      <c r="V314" t="str">
        <f t="shared" si="46"/>
        <v>No</v>
      </c>
      <c r="W314" t="str">
        <f t="shared" si="47"/>
        <v>3/1/2007</v>
      </c>
      <c r="X314">
        <f t="shared" si="48"/>
        <v>1</v>
      </c>
      <c r="Y314">
        <f t="shared" si="49"/>
        <v>37.131222999999999</v>
      </c>
      <c r="Z314" t="str">
        <f t="shared" si="50"/>
        <v/>
      </c>
    </row>
    <row r="315" spans="1:26" ht="13" hidden="1" x14ac:dyDescent="0.25">
      <c r="A315" t="s">
        <v>447</v>
      </c>
      <c r="B315" t="s">
        <v>124</v>
      </c>
      <c r="C315" t="s">
        <v>7</v>
      </c>
      <c r="D315" s="46">
        <v>6.6699999999999995E-2</v>
      </c>
      <c r="E315" s="2">
        <v>39368</v>
      </c>
      <c r="F315" t="s">
        <v>3786</v>
      </c>
      <c r="G315" s="16">
        <v>44378</v>
      </c>
      <c r="H315" s="16">
        <v>44742</v>
      </c>
      <c r="I315" s="3">
        <v>743.02</v>
      </c>
      <c r="J315" s="3">
        <v>-730.62</v>
      </c>
      <c r="K315" s="3">
        <v>12.4</v>
      </c>
      <c r="L315" t="s">
        <v>36</v>
      </c>
      <c r="M315" s="3">
        <v>65542.009999999995</v>
      </c>
      <c r="N315" s="3">
        <v>-26945.06</v>
      </c>
      <c r="O315" s="3">
        <v>38596.949999999997</v>
      </c>
      <c r="P315" t="s">
        <v>37</v>
      </c>
      <c r="Q315" s="29">
        <f t="shared" si="42"/>
        <v>14</v>
      </c>
      <c r="R315" s="29">
        <f t="shared" si="43"/>
        <v>8</v>
      </c>
      <c r="S315" s="29">
        <f t="shared" si="44"/>
        <v>17</v>
      </c>
      <c r="T315" s="30">
        <f t="shared" si="51"/>
        <v>1</v>
      </c>
      <c r="U315" s="28">
        <f t="shared" si="45"/>
        <v>49.559433999999996</v>
      </c>
      <c r="V315" t="str">
        <f t="shared" si="46"/>
        <v>No</v>
      </c>
      <c r="W315" t="str">
        <f t="shared" si="47"/>
        <v>10/1/2007</v>
      </c>
      <c r="X315">
        <f t="shared" si="48"/>
        <v>1</v>
      </c>
      <c r="Y315">
        <f t="shared" si="49"/>
        <v>49.559433999999996</v>
      </c>
      <c r="Z315" t="str">
        <f t="shared" si="50"/>
        <v/>
      </c>
    </row>
    <row r="316" spans="1:26" ht="13" hidden="1" x14ac:dyDescent="0.25">
      <c r="A316" t="s">
        <v>448</v>
      </c>
      <c r="B316" t="s">
        <v>124</v>
      </c>
      <c r="C316" t="s">
        <v>7</v>
      </c>
      <c r="D316" s="46">
        <v>6.6699999999999995E-2</v>
      </c>
      <c r="E316" s="2">
        <v>39377</v>
      </c>
      <c r="F316" t="s">
        <v>3786</v>
      </c>
      <c r="G316" s="16">
        <v>44378</v>
      </c>
      <c r="H316" s="16">
        <v>44742</v>
      </c>
      <c r="I316" s="3">
        <v>743.02</v>
      </c>
      <c r="J316" s="3">
        <v>-730.62</v>
      </c>
      <c r="K316" s="3">
        <v>12.4</v>
      </c>
      <c r="L316" t="s">
        <v>36</v>
      </c>
      <c r="M316" s="3">
        <v>65542.009999999995</v>
      </c>
      <c r="N316" s="3">
        <v>-26945.06</v>
      </c>
      <c r="O316" s="3">
        <v>38596.949999999997</v>
      </c>
      <c r="P316" t="s">
        <v>37</v>
      </c>
      <c r="Q316" s="29">
        <f t="shared" si="42"/>
        <v>14</v>
      </c>
      <c r="R316" s="29">
        <f t="shared" si="43"/>
        <v>8</v>
      </c>
      <c r="S316" s="29">
        <f t="shared" si="44"/>
        <v>8</v>
      </c>
      <c r="T316" s="30">
        <f t="shared" si="51"/>
        <v>1</v>
      </c>
      <c r="U316" s="28">
        <f t="shared" si="45"/>
        <v>49.559433999999996</v>
      </c>
      <c r="V316" t="str">
        <f t="shared" si="46"/>
        <v>No</v>
      </c>
      <c r="W316" t="str">
        <f t="shared" si="47"/>
        <v>10/1/2007</v>
      </c>
      <c r="X316">
        <f t="shared" si="48"/>
        <v>1</v>
      </c>
      <c r="Y316">
        <f t="shared" si="49"/>
        <v>49.559433999999996</v>
      </c>
      <c r="Z316" t="str">
        <f t="shared" si="50"/>
        <v/>
      </c>
    </row>
    <row r="317" spans="1:26" ht="13" hidden="1" x14ac:dyDescent="0.25">
      <c r="A317" t="s">
        <v>449</v>
      </c>
      <c r="B317" t="s">
        <v>124</v>
      </c>
      <c r="C317" t="s">
        <v>7</v>
      </c>
      <c r="D317" s="46">
        <v>6.6699999999999995E-2</v>
      </c>
      <c r="E317" s="2">
        <v>39356</v>
      </c>
      <c r="F317" t="s">
        <v>3786</v>
      </c>
      <c r="G317" s="16">
        <v>44378</v>
      </c>
      <c r="H317" s="16">
        <v>44742</v>
      </c>
      <c r="I317" s="3">
        <v>756.41</v>
      </c>
      <c r="J317" s="3">
        <v>-743.81</v>
      </c>
      <c r="K317" s="3">
        <v>12.6</v>
      </c>
      <c r="L317" t="s">
        <v>36</v>
      </c>
      <c r="M317" s="3">
        <v>65542.009999999995</v>
      </c>
      <c r="N317" s="3">
        <v>-26945.06</v>
      </c>
      <c r="O317" s="3">
        <v>38596.949999999997</v>
      </c>
      <c r="P317" t="s">
        <v>37</v>
      </c>
      <c r="Q317" s="29">
        <f t="shared" si="42"/>
        <v>14</v>
      </c>
      <c r="R317" s="29">
        <f t="shared" si="43"/>
        <v>8</v>
      </c>
      <c r="S317" s="29">
        <f t="shared" si="44"/>
        <v>29</v>
      </c>
      <c r="T317" s="30">
        <f t="shared" si="51"/>
        <v>1</v>
      </c>
      <c r="U317" s="28">
        <f t="shared" si="45"/>
        <v>50.452546999999996</v>
      </c>
      <c r="V317" t="str">
        <f t="shared" si="46"/>
        <v>No</v>
      </c>
      <c r="W317" t="str">
        <f t="shared" si="47"/>
        <v>10/1/2007</v>
      </c>
      <c r="X317">
        <f t="shared" si="48"/>
        <v>1</v>
      </c>
      <c r="Y317">
        <f t="shared" si="49"/>
        <v>50.452546999999996</v>
      </c>
      <c r="Z317" t="str">
        <f t="shared" si="50"/>
        <v/>
      </c>
    </row>
    <row r="318" spans="1:26" ht="13" hidden="1" x14ac:dyDescent="0.25">
      <c r="A318" t="s">
        <v>450</v>
      </c>
      <c r="B318" t="s">
        <v>124</v>
      </c>
      <c r="C318" t="s">
        <v>7</v>
      </c>
      <c r="D318" s="46">
        <v>6.6699999999999995E-2</v>
      </c>
      <c r="E318" s="2">
        <v>39314</v>
      </c>
      <c r="F318" t="s">
        <v>3787</v>
      </c>
      <c r="G318" s="16">
        <v>44378</v>
      </c>
      <c r="H318" s="16">
        <v>44742</v>
      </c>
      <c r="I318" s="3">
        <v>6711.94</v>
      </c>
      <c r="J318" s="3">
        <v>-6674.64</v>
      </c>
      <c r="K318" s="3">
        <v>37.299999999999997</v>
      </c>
      <c r="L318" t="s">
        <v>36</v>
      </c>
      <c r="M318" s="3">
        <v>65542.009999999995</v>
      </c>
      <c r="N318" s="3">
        <v>-26945.06</v>
      </c>
      <c r="O318" s="3">
        <v>38596.949999999997</v>
      </c>
      <c r="P318" t="s">
        <v>37</v>
      </c>
      <c r="Q318" s="29">
        <f t="shared" si="42"/>
        <v>14</v>
      </c>
      <c r="R318" s="29">
        <f t="shared" si="43"/>
        <v>10</v>
      </c>
      <c r="S318" s="29">
        <f t="shared" si="44"/>
        <v>10</v>
      </c>
      <c r="T318" s="30">
        <f t="shared" si="51"/>
        <v>1</v>
      </c>
      <c r="U318" s="28">
        <f t="shared" si="45"/>
        <v>447.68639799999994</v>
      </c>
      <c r="V318" t="str">
        <f t="shared" si="46"/>
        <v>No</v>
      </c>
      <c r="W318" t="str">
        <f t="shared" si="47"/>
        <v>8/1/2007</v>
      </c>
      <c r="X318">
        <f t="shared" si="48"/>
        <v>1</v>
      </c>
      <c r="Y318">
        <f t="shared" si="49"/>
        <v>447.68639799999994</v>
      </c>
      <c r="Z318" t="str">
        <f t="shared" si="50"/>
        <v/>
      </c>
    </row>
    <row r="319" spans="1:26" ht="13" hidden="1" x14ac:dyDescent="0.25">
      <c r="A319" t="s">
        <v>452</v>
      </c>
      <c r="B319" t="s">
        <v>124</v>
      </c>
      <c r="C319" t="s">
        <v>7</v>
      </c>
      <c r="D319" s="46">
        <v>6.6699999999999995E-2</v>
      </c>
      <c r="E319" s="2">
        <v>39314</v>
      </c>
      <c r="F319" t="s">
        <v>3787</v>
      </c>
      <c r="G319" s="16">
        <v>44378</v>
      </c>
      <c r="H319" s="16">
        <v>44742</v>
      </c>
      <c r="I319" s="3">
        <v>6711.94</v>
      </c>
      <c r="J319" s="3">
        <v>-6674.64</v>
      </c>
      <c r="K319" s="3">
        <v>37.299999999999997</v>
      </c>
      <c r="L319" t="s">
        <v>36</v>
      </c>
      <c r="M319" s="3">
        <v>65542.009999999995</v>
      </c>
      <c r="N319" s="3">
        <v>-26945.06</v>
      </c>
      <c r="O319" s="3">
        <v>38596.949999999997</v>
      </c>
      <c r="P319" t="s">
        <v>37</v>
      </c>
      <c r="Q319" s="29">
        <f t="shared" si="42"/>
        <v>14</v>
      </c>
      <c r="R319" s="29">
        <f t="shared" si="43"/>
        <v>10</v>
      </c>
      <c r="S319" s="29">
        <f t="shared" si="44"/>
        <v>10</v>
      </c>
      <c r="T319" s="30">
        <f t="shared" si="51"/>
        <v>1</v>
      </c>
      <c r="U319" s="28">
        <f t="shared" si="45"/>
        <v>447.68639799999994</v>
      </c>
      <c r="V319" t="str">
        <f t="shared" si="46"/>
        <v>No</v>
      </c>
      <c r="W319" t="str">
        <f t="shared" si="47"/>
        <v>8/1/2007</v>
      </c>
      <c r="X319">
        <f t="shared" si="48"/>
        <v>1</v>
      </c>
      <c r="Y319">
        <f t="shared" si="49"/>
        <v>447.68639799999994</v>
      </c>
      <c r="Z319" t="str">
        <f t="shared" si="50"/>
        <v/>
      </c>
    </row>
    <row r="320" spans="1:26" ht="13" hidden="1" x14ac:dyDescent="0.25">
      <c r="A320" t="s">
        <v>454</v>
      </c>
      <c r="B320" t="s">
        <v>124</v>
      </c>
      <c r="C320" t="s">
        <v>7</v>
      </c>
      <c r="D320" s="46">
        <v>6.6699999999999995E-2</v>
      </c>
      <c r="E320" s="2">
        <v>39314</v>
      </c>
      <c r="F320" t="s">
        <v>3787</v>
      </c>
      <c r="G320" s="16">
        <v>44378</v>
      </c>
      <c r="H320" s="16">
        <v>44742</v>
      </c>
      <c r="I320" s="3">
        <v>6711.94</v>
      </c>
      <c r="J320" s="3">
        <v>-6674.64</v>
      </c>
      <c r="K320" s="3">
        <v>37.299999999999997</v>
      </c>
      <c r="L320" t="s">
        <v>36</v>
      </c>
      <c r="M320" s="3">
        <v>65542.009999999995</v>
      </c>
      <c r="N320" s="3">
        <v>-26945.06</v>
      </c>
      <c r="O320" s="3">
        <v>38596.949999999997</v>
      </c>
      <c r="P320" t="s">
        <v>37</v>
      </c>
      <c r="Q320" s="29">
        <f t="shared" si="42"/>
        <v>14</v>
      </c>
      <c r="R320" s="29">
        <f t="shared" si="43"/>
        <v>10</v>
      </c>
      <c r="S320" s="29">
        <f t="shared" si="44"/>
        <v>10</v>
      </c>
      <c r="T320" s="30">
        <f t="shared" si="51"/>
        <v>1</v>
      </c>
      <c r="U320" s="28">
        <f t="shared" si="45"/>
        <v>447.68639799999994</v>
      </c>
      <c r="V320" t="str">
        <f t="shared" si="46"/>
        <v>No</v>
      </c>
      <c r="W320" t="str">
        <f t="shared" si="47"/>
        <v>8/1/2007</v>
      </c>
      <c r="X320">
        <f t="shared" si="48"/>
        <v>1</v>
      </c>
      <c r="Y320">
        <f t="shared" si="49"/>
        <v>447.68639799999994</v>
      </c>
      <c r="Z320" t="str">
        <f t="shared" si="50"/>
        <v/>
      </c>
    </row>
    <row r="321" spans="1:26" ht="13" hidden="1" x14ac:dyDescent="0.25">
      <c r="A321" t="s">
        <v>455</v>
      </c>
      <c r="B321" t="s">
        <v>124</v>
      </c>
      <c r="C321" t="s">
        <v>7</v>
      </c>
      <c r="D321" s="46">
        <v>6.6699999999999995E-2</v>
      </c>
      <c r="E321" s="2">
        <v>38720</v>
      </c>
      <c r="F321" t="s">
        <v>3788</v>
      </c>
      <c r="G321" s="16">
        <v>44378</v>
      </c>
      <c r="H321" s="16">
        <v>44742</v>
      </c>
      <c r="I321" s="3">
        <v>10818.87</v>
      </c>
      <c r="J321" s="3">
        <v>-10818.87</v>
      </c>
      <c r="K321" s="3">
        <v>0</v>
      </c>
      <c r="L321" t="s">
        <v>36</v>
      </c>
      <c r="M321" s="3">
        <v>65542.009999999995</v>
      </c>
      <c r="N321" s="3">
        <v>-26945.06</v>
      </c>
      <c r="O321" s="3">
        <v>38596.949999999997</v>
      </c>
      <c r="P321" t="s">
        <v>37</v>
      </c>
      <c r="Q321" s="29">
        <f t="shared" si="42"/>
        <v>16</v>
      </c>
      <c r="R321" s="29">
        <f t="shared" si="43"/>
        <v>5</v>
      </c>
      <c r="S321" s="29">
        <f t="shared" si="44"/>
        <v>27</v>
      </c>
      <c r="T321" s="30">
        <f t="shared" si="51"/>
        <v>1</v>
      </c>
      <c r="U321" s="28">
        <f t="shared" si="45"/>
        <v>721.61862900000006</v>
      </c>
      <c r="V321" t="str">
        <f t="shared" si="46"/>
        <v>No</v>
      </c>
      <c r="W321" t="str">
        <f t="shared" si="47"/>
        <v>1/1/2006</v>
      </c>
      <c r="X321">
        <f t="shared" si="48"/>
        <v>1</v>
      </c>
      <c r="Y321">
        <f t="shared" si="49"/>
        <v>721.61862900000006</v>
      </c>
      <c r="Z321" t="str">
        <f t="shared" si="50"/>
        <v/>
      </c>
    </row>
    <row r="322" spans="1:26" ht="13" hidden="1" x14ac:dyDescent="0.25">
      <c r="A322" t="s">
        <v>3789</v>
      </c>
      <c r="B322" t="s">
        <v>124</v>
      </c>
      <c r="C322" t="s">
        <v>7</v>
      </c>
      <c r="D322" s="46">
        <v>6.6699999999999995E-2</v>
      </c>
      <c r="E322" s="2">
        <v>39115</v>
      </c>
      <c r="F322" t="s">
        <v>147</v>
      </c>
      <c r="G322" s="16">
        <v>44378</v>
      </c>
      <c r="H322" s="16">
        <v>44742</v>
      </c>
      <c r="I322" s="3">
        <v>645.29999999999995</v>
      </c>
      <c r="J322" s="3">
        <v>-645.29999999999995</v>
      </c>
      <c r="K322" s="3">
        <v>0</v>
      </c>
      <c r="L322" t="s">
        <v>36</v>
      </c>
      <c r="M322" s="3">
        <v>65542.009999999995</v>
      </c>
      <c r="N322" s="3">
        <v>-26945.06</v>
      </c>
      <c r="O322" s="3">
        <v>38596.949999999997</v>
      </c>
      <c r="P322" t="s">
        <v>37</v>
      </c>
      <c r="Q322" s="29">
        <f t="shared" si="42"/>
        <v>15</v>
      </c>
      <c r="R322" s="29">
        <f t="shared" si="43"/>
        <v>4</v>
      </c>
      <c r="S322" s="29">
        <f t="shared" si="44"/>
        <v>28</v>
      </c>
      <c r="T322" s="30">
        <f t="shared" si="51"/>
        <v>1</v>
      </c>
      <c r="U322" s="28">
        <f t="shared" si="45"/>
        <v>43.041509999999995</v>
      </c>
      <c r="V322" t="str">
        <f t="shared" si="46"/>
        <v>No</v>
      </c>
      <c r="W322" t="str">
        <f t="shared" si="47"/>
        <v>2/1/2007</v>
      </c>
      <c r="X322">
        <f t="shared" si="48"/>
        <v>1</v>
      </c>
      <c r="Y322">
        <f t="shared" si="49"/>
        <v>43.041509999999995</v>
      </c>
      <c r="Z322" t="str">
        <f t="shared" si="50"/>
        <v/>
      </c>
    </row>
    <row r="323" spans="1:26" ht="13" hidden="1" x14ac:dyDescent="0.25">
      <c r="A323" t="s">
        <v>3790</v>
      </c>
      <c r="B323" t="s">
        <v>124</v>
      </c>
      <c r="C323" t="s">
        <v>7</v>
      </c>
      <c r="D323" s="46">
        <v>6.6699999999999995E-2</v>
      </c>
      <c r="E323" s="2">
        <v>39115</v>
      </c>
      <c r="F323" t="s">
        <v>147</v>
      </c>
      <c r="G323" s="16">
        <v>44378</v>
      </c>
      <c r="H323" s="16">
        <v>44742</v>
      </c>
      <c r="I323" s="3">
        <v>645.29999999999995</v>
      </c>
      <c r="J323" s="3">
        <v>-645.29999999999995</v>
      </c>
      <c r="K323" s="3">
        <v>0</v>
      </c>
      <c r="L323" t="s">
        <v>36</v>
      </c>
      <c r="M323" s="3">
        <v>65542.009999999995</v>
      </c>
      <c r="N323" s="3">
        <v>-26945.06</v>
      </c>
      <c r="O323" s="3">
        <v>38596.949999999997</v>
      </c>
      <c r="P323" t="s">
        <v>37</v>
      </c>
      <c r="Q323" s="29">
        <f t="shared" si="42"/>
        <v>15</v>
      </c>
      <c r="R323" s="29">
        <f t="shared" si="43"/>
        <v>4</v>
      </c>
      <c r="S323" s="29">
        <f t="shared" si="44"/>
        <v>28</v>
      </c>
      <c r="T323" s="30">
        <f t="shared" si="51"/>
        <v>1</v>
      </c>
      <c r="U323" s="28">
        <f t="shared" si="45"/>
        <v>43.041509999999995</v>
      </c>
      <c r="V323" t="str">
        <f t="shared" si="46"/>
        <v>No</v>
      </c>
      <c r="W323" t="str">
        <f t="shared" si="47"/>
        <v>2/1/2007</v>
      </c>
      <c r="X323">
        <f t="shared" si="48"/>
        <v>1</v>
      </c>
      <c r="Y323">
        <f t="shared" si="49"/>
        <v>43.041509999999995</v>
      </c>
      <c r="Z323" t="str">
        <f t="shared" si="50"/>
        <v/>
      </c>
    </row>
    <row r="324" spans="1:26" ht="13" hidden="1" x14ac:dyDescent="0.25">
      <c r="A324" t="s">
        <v>3791</v>
      </c>
      <c r="B324" t="s">
        <v>124</v>
      </c>
      <c r="C324" t="s">
        <v>7</v>
      </c>
      <c r="D324" s="46">
        <v>6.6699999999999995E-2</v>
      </c>
      <c r="E324" s="2">
        <v>39115</v>
      </c>
      <c r="F324" t="s">
        <v>147</v>
      </c>
      <c r="G324" s="16">
        <v>44378</v>
      </c>
      <c r="H324" s="16">
        <v>44742</v>
      </c>
      <c r="I324" s="3">
        <v>645.29999999999995</v>
      </c>
      <c r="J324" s="3">
        <v>-645.29999999999995</v>
      </c>
      <c r="K324" s="3">
        <v>0</v>
      </c>
      <c r="L324" t="s">
        <v>36</v>
      </c>
      <c r="M324" s="3">
        <v>65542.009999999995</v>
      </c>
      <c r="N324" s="3">
        <v>-26945.06</v>
      </c>
      <c r="O324" s="3">
        <v>38596.949999999997</v>
      </c>
      <c r="P324" t="s">
        <v>37</v>
      </c>
      <c r="Q324" s="29">
        <f t="shared" si="42"/>
        <v>15</v>
      </c>
      <c r="R324" s="29">
        <f t="shared" si="43"/>
        <v>4</v>
      </c>
      <c r="S324" s="29">
        <f t="shared" si="44"/>
        <v>28</v>
      </c>
      <c r="T324" s="30">
        <f t="shared" si="51"/>
        <v>1</v>
      </c>
      <c r="U324" s="28">
        <f t="shared" si="45"/>
        <v>43.041509999999995</v>
      </c>
      <c r="V324" t="str">
        <f t="shared" si="46"/>
        <v>No</v>
      </c>
      <c r="W324" t="str">
        <f t="shared" si="47"/>
        <v>2/1/2007</v>
      </c>
      <c r="X324">
        <f t="shared" si="48"/>
        <v>1</v>
      </c>
      <c r="Y324">
        <f t="shared" si="49"/>
        <v>43.041509999999995</v>
      </c>
      <c r="Z324" t="str">
        <f t="shared" si="50"/>
        <v/>
      </c>
    </row>
    <row r="325" spans="1:26" ht="13" hidden="1" x14ac:dyDescent="0.25">
      <c r="A325" t="s">
        <v>463</v>
      </c>
      <c r="B325" t="s">
        <v>124</v>
      </c>
      <c r="C325" t="s">
        <v>7</v>
      </c>
      <c r="D325" s="46">
        <v>6.6699999999999995E-2</v>
      </c>
      <c r="E325" s="2">
        <v>39115</v>
      </c>
      <c r="F325" t="s">
        <v>147</v>
      </c>
      <c r="G325" s="16">
        <v>44378</v>
      </c>
      <c r="H325" s="16">
        <v>44742</v>
      </c>
      <c r="I325" s="3">
        <v>645.29999999999995</v>
      </c>
      <c r="J325" s="3">
        <v>-645.29999999999995</v>
      </c>
      <c r="K325" s="3">
        <v>0</v>
      </c>
      <c r="L325" t="s">
        <v>36</v>
      </c>
      <c r="M325" s="3">
        <v>65542.009999999995</v>
      </c>
      <c r="N325" s="3">
        <v>-26945.06</v>
      </c>
      <c r="O325" s="3">
        <v>38596.949999999997</v>
      </c>
      <c r="P325" t="s">
        <v>37</v>
      </c>
      <c r="Q325" s="29">
        <f t="shared" si="42"/>
        <v>15</v>
      </c>
      <c r="R325" s="29">
        <f t="shared" si="43"/>
        <v>4</v>
      </c>
      <c r="S325" s="29">
        <f t="shared" si="44"/>
        <v>28</v>
      </c>
      <c r="T325" s="30">
        <f t="shared" si="51"/>
        <v>1</v>
      </c>
      <c r="U325" s="28">
        <f t="shared" si="45"/>
        <v>43.041509999999995</v>
      </c>
      <c r="V325" t="str">
        <f t="shared" si="46"/>
        <v>No</v>
      </c>
      <c r="W325" t="str">
        <f t="shared" si="47"/>
        <v>2/1/2007</v>
      </c>
      <c r="X325">
        <f t="shared" si="48"/>
        <v>1</v>
      </c>
      <c r="Y325">
        <f t="shared" si="49"/>
        <v>43.041509999999995</v>
      </c>
      <c r="Z325" t="str">
        <f t="shared" si="50"/>
        <v/>
      </c>
    </row>
    <row r="326" spans="1:26" ht="13" hidden="1" x14ac:dyDescent="0.25">
      <c r="A326" t="s">
        <v>465</v>
      </c>
      <c r="B326" t="s">
        <v>124</v>
      </c>
      <c r="C326" t="s">
        <v>7</v>
      </c>
      <c r="D326" s="46">
        <v>6.6699999999999995E-2</v>
      </c>
      <c r="E326" s="2">
        <v>39115</v>
      </c>
      <c r="F326" t="s">
        <v>147</v>
      </c>
      <c r="G326" s="16">
        <v>44378</v>
      </c>
      <c r="H326" s="16">
        <v>44742</v>
      </c>
      <c r="I326" s="3">
        <v>645.29999999999995</v>
      </c>
      <c r="J326" s="3">
        <v>-645.29999999999995</v>
      </c>
      <c r="K326" s="3">
        <v>0</v>
      </c>
      <c r="L326" t="s">
        <v>36</v>
      </c>
      <c r="M326" s="3">
        <v>65542.009999999995</v>
      </c>
      <c r="N326" s="3">
        <v>-26945.06</v>
      </c>
      <c r="O326" s="3">
        <v>38596.949999999997</v>
      </c>
      <c r="P326" t="s">
        <v>37</v>
      </c>
      <c r="Q326" s="29">
        <f t="shared" si="42"/>
        <v>15</v>
      </c>
      <c r="R326" s="29">
        <f t="shared" si="43"/>
        <v>4</v>
      </c>
      <c r="S326" s="29">
        <f t="shared" si="44"/>
        <v>28</v>
      </c>
      <c r="T326" s="30">
        <f t="shared" si="51"/>
        <v>1</v>
      </c>
      <c r="U326" s="28">
        <f t="shared" si="45"/>
        <v>43.041509999999995</v>
      </c>
      <c r="V326" t="str">
        <f t="shared" si="46"/>
        <v>No</v>
      </c>
      <c r="W326" t="str">
        <f t="shared" si="47"/>
        <v>2/1/2007</v>
      </c>
      <c r="X326">
        <f t="shared" si="48"/>
        <v>1</v>
      </c>
      <c r="Y326">
        <f t="shared" si="49"/>
        <v>43.041509999999995</v>
      </c>
      <c r="Z326" t="str">
        <f t="shared" si="50"/>
        <v/>
      </c>
    </row>
    <row r="327" spans="1:26" ht="13" hidden="1" x14ac:dyDescent="0.25">
      <c r="A327" t="s">
        <v>467</v>
      </c>
      <c r="B327" t="s">
        <v>124</v>
      </c>
      <c r="C327" t="s">
        <v>7</v>
      </c>
      <c r="D327" s="46">
        <v>6.6699999999999995E-2</v>
      </c>
      <c r="E327" s="2">
        <v>39115</v>
      </c>
      <c r="F327" t="s">
        <v>147</v>
      </c>
      <c r="G327" s="16">
        <v>44378</v>
      </c>
      <c r="H327" s="16">
        <v>44742</v>
      </c>
      <c r="I327" s="3">
        <v>645.29999999999995</v>
      </c>
      <c r="J327" s="3">
        <v>-645.29999999999995</v>
      </c>
      <c r="K327" s="3">
        <v>0</v>
      </c>
      <c r="L327" t="s">
        <v>36</v>
      </c>
      <c r="M327" s="3">
        <v>65542.009999999995</v>
      </c>
      <c r="N327" s="3">
        <v>-26945.06</v>
      </c>
      <c r="O327" s="3">
        <v>38596.949999999997</v>
      </c>
      <c r="P327" t="s">
        <v>37</v>
      </c>
      <c r="Q327" s="29">
        <f t="shared" si="42"/>
        <v>15</v>
      </c>
      <c r="R327" s="29">
        <f t="shared" si="43"/>
        <v>4</v>
      </c>
      <c r="S327" s="29">
        <f t="shared" si="44"/>
        <v>28</v>
      </c>
      <c r="T327" s="30">
        <f t="shared" si="51"/>
        <v>1</v>
      </c>
      <c r="U327" s="28">
        <f t="shared" si="45"/>
        <v>43.041509999999995</v>
      </c>
      <c r="V327" t="str">
        <f t="shared" si="46"/>
        <v>No</v>
      </c>
      <c r="W327" t="str">
        <f t="shared" si="47"/>
        <v>2/1/2007</v>
      </c>
      <c r="X327">
        <f t="shared" si="48"/>
        <v>1</v>
      </c>
      <c r="Y327">
        <f t="shared" si="49"/>
        <v>43.041509999999995</v>
      </c>
      <c r="Z327" t="str">
        <f t="shared" si="50"/>
        <v/>
      </c>
    </row>
    <row r="328" spans="1:26" ht="13" hidden="1" x14ac:dyDescent="0.25">
      <c r="A328" t="s">
        <v>468</v>
      </c>
      <c r="B328" t="s">
        <v>124</v>
      </c>
      <c r="C328" t="s">
        <v>7</v>
      </c>
      <c r="D328" s="46">
        <v>6.6699999999999995E-2</v>
      </c>
      <c r="E328" s="2">
        <v>39115</v>
      </c>
      <c r="F328" t="s">
        <v>147</v>
      </c>
      <c r="G328" s="16">
        <v>44378</v>
      </c>
      <c r="H328" s="16">
        <v>44742</v>
      </c>
      <c r="I328" s="3">
        <v>645.29999999999995</v>
      </c>
      <c r="J328" s="3">
        <v>-645.29999999999995</v>
      </c>
      <c r="K328" s="3">
        <v>0</v>
      </c>
      <c r="L328" t="s">
        <v>36</v>
      </c>
      <c r="M328" s="3">
        <v>65542.009999999995</v>
      </c>
      <c r="N328" s="3">
        <v>-26945.06</v>
      </c>
      <c r="O328" s="3">
        <v>38596.949999999997</v>
      </c>
      <c r="P328" t="s">
        <v>37</v>
      </c>
      <c r="Q328" s="29">
        <f t="shared" si="42"/>
        <v>15</v>
      </c>
      <c r="R328" s="29">
        <f t="shared" si="43"/>
        <v>4</v>
      </c>
      <c r="S328" s="29">
        <f t="shared" si="44"/>
        <v>28</v>
      </c>
      <c r="T328" s="30">
        <f t="shared" si="51"/>
        <v>1</v>
      </c>
      <c r="U328" s="28">
        <f t="shared" si="45"/>
        <v>43.041509999999995</v>
      </c>
      <c r="V328" t="str">
        <f t="shared" si="46"/>
        <v>No</v>
      </c>
      <c r="W328" t="str">
        <f t="shared" si="47"/>
        <v>2/1/2007</v>
      </c>
      <c r="X328">
        <f t="shared" si="48"/>
        <v>1</v>
      </c>
      <c r="Y328">
        <f t="shared" si="49"/>
        <v>43.041509999999995</v>
      </c>
      <c r="Z328" t="str">
        <f t="shared" si="50"/>
        <v/>
      </c>
    </row>
    <row r="329" spans="1:26" ht="13" hidden="1" x14ac:dyDescent="0.25">
      <c r="A329" t="s">
        <v>3792</v>
      </c>
      <c r="B329" t="s">
        <v>124</v>
      </c>
      <c r="C329" t="s">
        <v>7</v>
      </c>
      <c r="D329" s="46">
        <v>6.6699999999999995E-2</v>
      </c>
      <c r="E329" s="2">
        <v>39115</v>
      </c>
      <c r="F329" t="s">
        <v>147</v>
      </c>
      <c r="G329" s="16">
        <v>44378</v>
      </c>
      <c r="H329" s="16">
        <v>44742</v>
      </c>
      <c r="I329" s="3">
        <v>645.29999999999995</v>
      </c>
      <c r="J329" s="3">
        <v>-645.29999999999995</v>
      </c>
      <c r="K329" s="3">
        <v>0</v>
      </c>
      <c r="L329" t="s">
        <v>36</v>
      </c>
      <c r="M329" s="3">
        <v>65542.009999999995</v>
      </c>
      <c r="N329" s="3">
        <v>-26945.06</v>
      </c>
      <c r="O329" s="3">
        <v>38596.949999999997</v>
      </c>
      <c r="P329" t="s">
        <v>37</v>
      </c>
      <c r="Q329" s="29">
        <f t="shared" si="42"/>
        <v>15</v>
      </c>
      <c r="R329" s="29">
        <f t="shared" si="43"/>
        <v>4</v>
      </c>
      <c r="S329" s="29">
        <f t="shared" si="44"/>
        <v>28</v>
      </c>
      <c r="T329" s="30">
        <f t="shared" si="51"/>
        <v>1</v>
      </c>
      <c r="U329" s="28">
        <f t="shared" si="45"/>
        <v>43.041509999999995</v>
      </c>
      <c r="V329" t="str">
        <f t="shared" si="46"/>
        <v>No</v>
      </c>
      <c r="W329" t="str">
        <f t="shared" si="47"/>
        <v>2/1/2007</v>
      </c>
      <c r="X329">
        <f t="shared" si="48"/>
        <v>1</v>
      </c>
      <c r="Y329">
        <f t="shared" si="49"/>
        <v>43.041509999999995</v>
      </c>
      <c r="Z329" t="str">
        <f t="shared" si="50"/>
        <v/>
      </c>
    </row>
    <row r="330" spans="1:26" ht="13" hidden="1" x14ac:dyDescent="0.25">
      <c r="A330" t="s">
        <v>469</v>
      </c>
      <c r="B330" t="s">
        <v>124</v>
      </c>
      <c r="C330" t="s">
        <v>7</v>
      </c>
      <c r="D330" s="46">
        <v>6.6699999999999995E-2</v>
      </c>
      <c r="E330" s="2">
        <v>39115</v>
      </c>
      <c r="F330" t="s">
        <v>147</v>
      </c>
      <c r="G330" s="16">
        <v>44378</v>
      </c>
      <c r="H330" s="16">
        <v>44742</v>
      </c>
      <c r="I330" s="3">
        <v>645.29999999999995</v>
      </c>
      <c r="J330" s="3">
        <v>-645.29999999999995</v>
      </c>
      <c r="K330" s="3">
        <v>0</v>
      </c>
      <c r="L330" t="s">
        <v>36</v>
      </c>
      <c r="M330" s="3">
        <v>65537.89</v>
      </c>
      <c r="N330" s="3">
        <v>-26943.35</v>
      </c>
      <c r="O330" s="3">
        <v>38594.54</v>
      </c>
      <c r="P330" t="s">
        <v>37</v>
      </c>
      <c r="Q330" s="29">
        <f t="shared" si="42"/>
        <v>15</v>
      </c>
      <c r="R330" s="29">
        <f t="shared" si="43"/>
        <v>4</v>
      </c>
      <c r="S330" s="29">
        <f t="shared" si="44"/>
        <v>28</v>
      </c>
      <c r="T330" s="30">
        <f t="shared" si="51"/>
        <v>1</v>
      </c>
      <c r="U330" s="28">
        <f t="shared" si="45"/>
        <v>43.041509999999995</v>
      </c>
      <c r="V330" t="str">
        <f t="shared" si="46"/>
        <v>No</v>
      </c>
      <c r="W330" t="str">
        <f t="shared" si="47"/>
        <v>2/1/2007</v>
      </c>
      <c r="X330">
        <f t="shared" si="48"/>
        <v>1</v>
      </c>
      <c r="Y330">
        <f t="shared" si="49"/>
        <v>43.041509999999995</v>
      </c>
      <c r="Z330" t="str">
        <f t="shared" si="50"/>
        <v/>
      </c>
    </row>
    <row r="331" spans="1:26" ht="13" hidden="1" x14ac:dyDescent="0.25">
      <c r="A331" t="s">
        <v>471</v>
      </c>
      <c r="B331" t="s">
        <v>124</v>
      </c>
      <c r="C331" t="s">
        <v>7</v>
      </c>
      <c r="D331" s="46">
        <v>6.6699999999999995E-2</v>
      </c>
      <c r="E331" s="2">
        <v>39115</v>
      </c>
      <c r="F331" t="s">
        <v>147</v>
      </c>
      <c r="G331" s="16">
        <v>44378</v>
      </c>
      <c r="H331" s="16">
        <v>44742</v>
      </c>
      <c r="I331" s="3">
        <v>645.29999999999995</v>
      </c>
      <c r="J331" s="3">
        <v>-645.29999999999995</v>
      </c>
      <c r="K331" s="3">
        <v>0</v>
      </c>
      <c r="L331" t="s">
        <v>36</v>
      </c>
      <c r="M331" s="3">
        <v>93014</v>
      </c>
      <c r="N331" s="3">
        <v>-38239.08</v>
      </c>
      <c r="O331" s="3">
        <v>54774.92</v>
      </c>
      <c r="P331" t="s">
        <v>37</v>
      </c>
      <c r="Q331" s="29">
        <f t="shared" si="42"/>
        <v>15</v>
      </c>
      <c r="R331" s="29">
        <f t="shared" si="43"/>
        <v>4</v>
      </c>
      <c r="S331" s="29">
        <f t="shared" si="44"/>
        <v>28</v>
      </c>
      <c r="T331" s="30">
        <f t="shared" si="51"/>
        <v>1</v>
      </c>
      <c r="U331" s="28">
        <f t="shared" si="45"/>
        <v>43.041509999999995</v>
      </c>
      <c r="V331" t="str">
        <f t="shared" si="46"/>
        <v>No</v>
      </c>
      <c r="W331" t="str">
        <f t="shared" si="47"/>
        <v>2/1/2007</v>
      </c>
      <c r="X331">
        <f t="shared" si="48"/>
        <v>1</v>
      </c>
      <c r="Y331">
        <f t="shared" si="49"/>
        <v>43.041509999999995</v>
      </c>
      <c r="Z331" t="str">
        <f t="shared" si="50"/>
        <v/>
      </c>
    </row>
    <row r="332" spans="1:26" ht="13" hidden="1" x14ac:dyDescent="0.25">
      <c r="A332" t="s">
        <v>3793</v>
      </c>
      <c r="B332" t="s">
        <v>124</v>
      </c>
      <c r="C332" t="s">
        <v>7</v>
      </c>
      <c r="D332" s="46">
        <v>6.6699999999999995E-2</v>
      </c>
      <c r="E332" s="2">
        <v>39115</v>
      </c>
      <c r="F332" t="s">
        <v>147</v>
      </c>
      <c r="G332" s="16">
        <v>44378</v>
      </c>
      <c r="H332" s="16">
        <v>44742</v>
      </c>
      <c r="I332" s="3">
        <v>645.29999999999995</v>
      </c>
      <c r="J332" s="3">
        <v>-645.29999999999995</v>
      </c>
      <c r="K332" s="3">
        <v>0</v>
      </c>
      <c r="L332" t="s">
        <v>36</v>
      </c>
      <c r="M332" s="3">
        <v>471629.37</v>
      </c>
      <c r="N332" s="3">
        <v>-193892.08</v>
      </c>
      <c r="O332" s="3">
        <v>277737.28999999998</v>
      </c>
      <c r="P332" t="s">
        <v>37</v>
      </c>
      <c r="Q332" s="29">
        <f t="shared" ref="Q332:Q395" si="52">DATEDIF(E332,H332,"Y")</f>
        <v>15</v>
      </c>
      <c r="R332" s="29">
        <f t="shared" ref="R332:R395" si="53">DATEDIF(E332,H332,"YM")</f>
        <v>4</v>
      </c>
      <c r="S332" s="29">
        <f t="shared" ref="S332:S395" si="54">DATEDIF(E332,H332,"MD")</f>
        <v>28</v>
      </c>
      <c r="T332" s="30">
        <f t="shared" si="51"/>
        <v>1</v>
      </c>
      <c r="U332" s="28">
        <f t="shared" ref="U332:U395" si="55">I332*D332*T332</f>
        <v>43.041509999999995</v>
      </c>
      <c r="V332" t="str">
        <f t="shared" ref="V332:V395" si="56">IF(AND(E332&gt;=G332,E332&lt;=H332),"Yes","No")</f>
        <v>No</v>
      </c>
      <c r="W332" t="str">
        <f t="shared" ref="W332:W395" si="57">MONTH(E332)&amp;"/"&amp;1&amp;"/"&amp;YEAR(E332)</f>
        <v>2/1/2007</v>
      </c>
      <c r="X332">
        <f t="shared" ref="X332:X395" si="58">IF(V332="Yes",(DATEDIF(W332,H332+1,"M")/12),1)</f>
        <v>1</v>
      </c>
      <c r="Y332">
        <f t="shared" ref="Y332:Y395" si="59">I332*D332*X332</f>
        <v>43.041509999999995</v>
      </c>
      <c r="Z332" t="str">
        <f t="shared" ref="Z332:Z395" si="60">IF(V332="Yes",Y332+J332,"")</f>
        <v/>
      </c>
    </row>
    <row r="333" spans="1:26" ht="13" hidden="1" x14ac:dyDescent="0.25">
      <c r="A333" t="s">
        <v>473</v>
      </c>
      <c r="B333" t="s">
        <v>124</v>
      </c>
      <c r="C333" t="s">
        <v>7</v>
      </c>
      <c r="D333" s="46">
        <v>6.6699999999999995E-2</v>
      </c>
      <c r="E333" s="2">
        <v>39115</v>
      </c>
      <c r="F333" t="s">
        <v>147</v>
      </c>
      <c r="G333" s="16">
        <v>44378</v>
      </c>
      <c r="H333" s="16">
        <v>44742</v>
      </c>
      <c r="I333" s="3">
        <v>645.29999999999995</v>
      </c>
      <c r="J333" s="3">
        <v>-645.29999999999995</v>
      </c>
      <c r="K333" s="3">
        <v>0</v>
      </c>
      <c r="L333" t="s">
        <v>36</v>
      </c>
      <c r="M333" s="3">
        <v>431205.04</v>
      </c>
      <c r="N333" s="3">
        <v>-177273.18</v>
      </c>
      <c r="O333" s="3">
        <v>253931.86</v>
      </c>
      <c r="P333" t="s">
        <v>37</v>
      </c>
      <c r="Q333" s="29">
        <f t="shared" si="52"/>
        <v>15</v>
      </c>
      <c r="R333" s="29">
        <f t="shared" si="53"/>
        <v>4</v>
      </c>
      <c r="S333" s="29">
        <f t="shared" si="54"/>
        <v>28</v>
      </c>
      <c r="T333" s="30">
        <f t="shared" si="51"/>
        <v>1</v>
      </c>
      <c r="U333" s="28">
        <f t="shared" si="55"/>
        <v>43.041509999999995</v>
      </c>
      <c r="V333" t="str">
        <f t="shared" si="56"/>
        <v>No</v>
      </c>
      <c r="W333" t="str">
        <f t="shared" si="57"/>
        <v>2/1/2007</v>
      </c>
      <c r="X333">
        <f t="shared" si="58"/>
        <v>1</v>
      </c>
      <c r="Y333">
        <f t="shared" si="59"/>
        <v>43.041509999999995</v>
      </c>
      <c r="Z333" t="str">
        <f t="shared" si="60"/>
        <v/>
      </c>
    </row>
    <row r="334" spans="1:26" ht="13" hidden="1" x14ac:dyDescent="0.25">
      <c r="A334" t="s">
        <v>475</v>
      </c>
      <c r="B334" t="s">
        <v>124</v>
      </c>
      <c r="C334" t="s">
        <v>7</v>
      </c>
      <c r="D334" s="46">
        <v>6.6699999999999995E-2</v>
      </c>
      <c r="E334" s="2">
        <v>39115</v>
      </c>
      <c r="F334" t="s">
        <v>147</v>
      </c>
      <c r="G334" s="16">
        <v>44378</v>
      </c>
      <c r="H334" s="16">
        <v>44742</v>
      </c>
      <c r="I334" s="3">
        <v>645.29999999999995</v>
      </c>
      <c r="J334" s="3">
        <v>-645.29999999999995</v>
      </c>
      <c r="K334" s="3">
        <v>0</v>
      </c>
      <c r="L334" t="s">
        <v>36</v>
      </c>
      <c r="M334" s="3">
        <v>431205.04</v>
      </c>
      <c r="N334" s="3">
        <v>-177273.18</v>
      </c>
      <c r="O334" s="3">
        <v>253931.86</v>
      </c>
      <c r="P334" t="s">
        <v>37</v>
      </c>
      <c r="Q334" s="29">
        <f t="shared" si="52"/>
        <v>15</v>
      </c>
      <c r="R334" s="29">
        <f t="shared" si="53"/>
        <v>4</v>
      </c>
      <c r="S334" s="29">
        <f t="shared" si="54"/>
        <v>28</v>
      </c>
      <c r="T334" s="30">
        <f t="shared" si="51"/>
        <v>1</v>
      </c>
      <c r="U334" s="28">
        <f t="shared" si="55"/>
        <v>43.041509999999995</v>
      </c>
      <c r="V334" t="str">
        <f t="shared" si="56"/>
        <v>No</v>
      </c>
      <c r="W334" t="str">
        <f t="shared" si="57"/>
        <v>2/1/2007</v>
      </c>
      <c r="X334">
        <f t="shared" si="58"/>
        <v>1</v>
      </c>
      <c r="Y334">
        <f t="shared" si="59"/>
        <v>43.041509999999995</v>
      </c>
      <c r="Z334" t="str">
        <f t="shared" si="60"/>
        <v/>
      </c>
    </row>
    <row r="335" spans="1:26" ht="13" hidden="1" x14ac:dyDescent="0.25">
      <c r="A335" t="s">
        <v>477</v>
      </c>
      <c r="B335" t="s">
        <v>124</v>
      </c>
      <c r="C335" t="s">
        <v>7</v>
      </c>
      <c r="D335" s="46">
        <v>6.6699999999999995E-2</v>
      </c>
      <c r="E335" s="2">
        <v>39115</v>
      </c>
      <c r="F335" t="s">
        <v>147</v>
      </c>
      <c r="G335" s="16">
        <v>44378</v>
      </c>
      <c r="H335" s="16">
        <v>44742</v>
      </c>
      <c r="I335" s="3">
        <v>645.29999999999995</v>
      </c>
      <c r="J335" s="3">
        <v>-645.29999999999995</v>
      </c>
      <c r="K335" s="3">
        <v>0</v>
      </c>
      <c r="L335" t="s">
        <v>36</v>
      </c>
      <c r="M335" s="3">
        <v>431205.04</v>
      </c>
      <c r="N335" s="3">
        <v>-177273.18</v>
      </c>
      <c r="O335" s="3">
        <v>253931.86</v>
      </c>
      <c r="P335" t="s">
        <v>37</v>
      </c>
      <c r="Q335" s="29">
        <f t="shared" si="52"/>
        <v>15</v>
      </c>
      <c r="R335" s="29">
        <f t="shared" si="53"/>
        <v>4</v>
      </c>
      <c r="S335" s="29">
        <f t="shared" si="54"/>
        <v>28</v>
      </c>
      <c r="T335" s="30">
        <f t="shared" si="51"/>
        <v>1</v>
      </c>
      <c r="U335" s="28">
        <f t="shared" si="55"/>
        <v>43.041509999999995</v>
      </c>
      <c r="V335" t="str">
        <f t="shared" si="56"/>
        <v>No</v>
      </c>
      <c r="W335" t="str">
        <f t="shared" si="57"/>
        <v>2/1/2007</v>
      </c>
      <c r="X335">
        <f t="shared" si="58"/>
        <v>1</v>
      </c>
      <c r="Y335">
        <f t="shared" si="59"/>
        <v>43.041509999999995</v>
      </c>
      <c r="Z335" t="str">
        <f t="shared" si="60"/>
        <v/>
      </c>
    </row>
    <row r="336" spans="1:26" ht="13" hidden="1" x14ac:dyDescent="0.25">
      <c r="A336" t="s">
        <v>478</v>
      </c>
      <c r="B336" t="s">
        <v>124</v>
      </c>
      <c r="C336" t="s">
        <v>7</v>
      </c>
      <c r="D336" s="46">
        <v>6.6699999999999995E-2</v>
      </c>
      <c r="E336" s="2">
        <v>39115</v>
      </c>
      <c r="F336" t="s">
        <v>147</v>
      </c>
      <c r="G336" s="16">
        <v>44378</v>
      </c>
      <c r="H336" s="16">
        <v>44742</v>
      </c>
      <c r="I336" s="3">
        <v>645.29999999999995</v>
      </c>
      <c r="J336" s="3">
        <v>-645.29999999999995</v>
      </c>
      <c r="K336" s="3">
        <v>0</v>
      </c>
      <c r="L336" t="s">
        <v>36</v>
      </c>
      <c r="M336" s="3">
        <v>431205.04</v>
      </c>
      <c r="N336" s="3">
        <v>-177273.18</v>
      </c>
      <c r="O336" s="3">
        <v>253931.86</v>
      </c>
      <c r="P336" t="s">
        <v>37</v>
      </c>
      <c r="Q336" s="29">
        <f t="shared" si="52"/>
        <v>15</v>
      </c>
      <c r="R336" s="29">
        <f t="shared" si="53"/>
        <v>4</v>
      </c>
      <c r="S336" s="29">
        <f t="shared" si="54"/>
        <v>28</v>
      </c>
      <c r="T336" s="30">
        <f t="shared" si="51"/>
        <v>1</v>
      </c>
      <c r="U336" s="28">
        <f t="shared" si="55"/>
        <v>43.041509999999995</v>
      </c>
      <c r="V336" t="str">
        <f t="shared" si="56"/>
        <v>No</v>
      </c>
      <c r="W336" t="str">
        <f t="shared" si="57"/>
        <v>2/1/2007</v>
      </c>
      <c r="X336">
        <f t="shared" si="58"/>
        <v>1</v>
      </c>
      <c r="Y336">
        <f t="shared" si="59"/>
        <v>43.041509999999995</v>
      </c>
      <c r="Z336" t="str">
        <f t="shared" si="60"/>
        <v/>
      </c>
    </row>
    <row r="337" spans="1:26" ht="13" hidden="1" x14ac:dyDescent="0.25">
      <c r="A337" t="s">
        <v>479</v>
      </c>
      <c r="B337" t="s">
        <v>124</v>
      </c>
      <c r="C337" t="s">
        <v>7</v>
      </c>
      <c r="D337" s="46">
        <v>6.6699999999999995E-2</v>
      </c>
      <c r="E337" s="2">
        <v>39115</v>
      </c>
      <c r="F337" t="s">
        <v>147</v>
      </c>
      <c r="G337" s="16">
        <v>44378</v>
      </c>
      <c r="H337" s="16">
        <v>44742</v>
      </c>
      <c r="I337" s="3">
        <v>645.29999999999995</v>
      </c>
      <c r="J337" s="3">
        <v>-645.29999999999995</v>
      </c>
      <c r="K337" s="3">
        <v>0</v>
      </c>
      <c r="L337" t="s">
        <v>36</v>
      </c>
      <c r="M337" s="3">
        <v>431205.04</v>
      </c>
      <c r="N337" s="3">
        <v>-177273.18</v>
      </c>
      <c r="O337" s="3">
        <v>253931.86</v>
      </c>
      <c r="P337" t="s">
        <v>37</v>
      </c>
      <c r="Q337" s="29">
        <f t="shared" si="52"/>
        <v>15</v>
      </c>
      <c r="R337" s="29">
        <f t="shared" si="53"/>
        <v>4</v>
      </c>
      <c r="S337" s="29">
        <f t="shared" si="54"/>
        <v>28</v>
      </c>
      <c r="T337" s="30">
        <f t="shared" si="51"/>
        <v>1</v>
      </c>
      <c r="U337" s="28">
        <f t="shared" si="55"/>
        <v>43.041509999999995</v>
      </c>
      <c r="V337" t="str">
        <f t="shared" si="56"/>
        <v>No</v>
      </c>
      <c r="W337" t="str">
        <f t="shared" si="57"/>
        <v>2/1/2007</v>
      </c>
      <c r="X337">
        <f t="shared" si="58"/>
        <v>1</v>
      </c>
      <c r="Y337">
        <f t="shared" si="59"/>
        <v>43.041509999999995</v>
      </c>
      <c r="Z337" t="str">
        <f t="shared" si="60"/>
        <v/>
      </c>
    </row>
    <row r="338" spans="1:26" ht="13" hidden="1" x14ac:dyDescent="0.25">
      <c r="A338" t="s">
        <v>480</v>
      </c>
      <c r="B338" t="s">
        <v>124</v>
      </c>
      <c r="C338" t="s">
        <v>7</v>
      </c>
      <c r="D338" s="46">
        <v>6.6699999999999995E-2</v>
      </c>
      <c r="E338" s="2">
        <v>39115</v>
      </c>
      <c r="F338" t="s">
        <v>147</v>
      </c>
      <c r="G338" s="16">
        <v>44378</v>
      </c>
      <c r="H338" s="16">
        <v>44742</v>
      </c>
      <c r="I338" s="3">
        <v>645.29999999999995</v>
      </c>
      <c r="J338" s="3">
        <v>-645.29999999999995</v>
      </c>
      <c r="K338" s="3">
        <v>0</v>
      </c>
      <c r="L338" t="s">
        <v>36</v>
      </c>
      <c r="M338" s="3">
        <v>431205.04</v>
      </c>
      <c r="N338" s="3">
        <v>-177273.18</v>
      </c>
      <c r="O338" s="3">
        <v>253931.86</v>
      </c>
      <c r="P338" t="s">
        <v>37</v>
      </c>
      <c r="Q338" s="29">
        <f t="shared" si="52"/>
        <v>15</v>
      </c>
      <c r="R338" s="29">
        <f t="shared" si="53"/>
        <v>4</v>
      </c>
      <c r="S338" s="29">
        <f t="shared" si="54"/>
        <v>28</v>
      </c>
      <c r="T338" s="30">
        <f t="shared" si="51"/>
        <v>1</v>
      </c>
      <c r="U338" s="28">
        <f t="shared" si="55"/>
        <v>43.041509999999995</v>
      </c>
      <c r="V338" t="str">
        <f t="shared" si="56"/>
        <v>No</v>
      </c>
      <c r="W338" t="str">
        <f t="shared" si="57"/>
        <v>2/1/2007</v>
      </c>
      <c r="X338">
        <f t="shared" si="58"/>
        <v>1</v>
      </c>
      <c r="Y338">
        <f t="shared" si="59"/>
        <v>43.041509999999995</v>
      </c>
      <c r="Z338" t="str">
        <f t="shared" si="60"/>
        <v/>
      </c>
    </row>
    <row r="339" spans="1:26" ht="13" hidden="1" x14ac:dyDescent="0.25">
      <c r="A339" t="s">
        <v>481</v>
      </c>
      <c r="B339" t="s">
        <v>124</v>
      </c>
      <c r="C339" t="s">
        <v>7</v>
      </c>
      <c r="D339" s="46">
        <v>6.6699999999999995E-2</v>
      </c>
      <c r="E339" s="2">
        <v>39115</v>
      </c>
      <c r="F339" t="s">
        <v>147</v>
      </c>
      <c r="G339" s="16">
        <v>44378</v>
      </c>
      <c r="H339" s="16">
        <v>44742</v>
      </c>
      <c r="I339" s="3">
        <v>645.29999999999995</v>
      </c>
      <c r="J339" s="3">
        <v>-645.29999999999995</v>
      </c>
      <c r="K339" s="3">
        <v>0</v>
      </c>
      <c r="L339" t="s">
        <v>36</v>
      </c>
      <c r="M339" s="3">
        <v>223562.02</v>
      </c>
      <c r="N339" s="3">
        <v>-91908.82</v>
      </c>
      <c r="O339" s="3">
        <v>131653.20000000001</v>
      </c>
      <c r="P339" t="s">
        <v>37</v>
      </c>
      <c r="Q339" s="29">
        <f t="shared" si="52"/>
        <v>15</v>
      </c>
      <c r="R339" s="29">
        <f t="shared" si="53"/>
        <v>4</v>
      </c>
      <c r="S339" s="29">
        <f t="shared" si="54"/>
        <v>28</v>
      </c>
      <c r="T339" s="30">
        <f t="shared" si="51"/>
        <v>1</v>
      </c>
      <c r="U339" s="28">
        <f t="shared" si="55"/>
        <v>43.041509999999995</v>
      </c>
      <c r="V339" t="str">
        <f t="shared" si="56"/>
        <v>No</v>
      </c>
      <c r="W339" t="str">
        <f t="shared" si="57"/>
        <v>2/1/2007</v>
      </c>
      <c r="X339">
        <f t="shared" si="58"/>
        <v>1</v>
      </c>
      <c r="Y339">
        <f t="shared" si="59"/>
        <v>43.041509999999995</v>
      </c>
      <c r="Z339" t="str">
        <f t="shared" si="60"/>
        <v/>
      </c>
    </row>
    <row r="340" spans="1:26" ht="13" hidden="1" x14ac:dyDescent="0.25">
      <c r="A340" t="s">
        <v>482</v>
      </c>
      <c r="B340" t="s">
        <v>124</v>
      </c>
      <c r="C340" t="s">
        <v>7</v>
      </c>
      <c r="D340" s="46">
        <v>6.6699999999999995E-2</v>
      </c>
      <c r="E340" s="2">
        <v>39115</v>
      </c>
      <c r="F340" t="s">
        <v>147</v>
      </c>
      <c r="G340" s="16">
        <v>44378</v>
      </c>
      <c r="H340" s="16">
        <v>44742</v>
      </c>
      <c r="I340" s="3">
        <v>645.29999999999995</v>
      </c>
      <c r="J340" s="3">
        <v>-645.29999999999995</v>
      </c>
      <c r="K340" s="3">
        <v>0</v>
      </c>
      <c r="L340" t="s">
        <v>36</v>
      </c>
      <c r="M340" s="3">
        <v>223563.02</v>
      </c>
      <c r="N340" s="3">
        <v>-91909.24</v>
      </c>
      <c r="O340" s="3">
        <v>131653.78</v>
      </c>
      <c r="P340" t="s">
        <v>37</v>
      </c>
      <c r="Q340" s="29">
        <f t="shared" si="52"/>
        <v>15</v>
      </c>
      <c r="R340" s="29">
        <f t="shared" si="53"/>
        <v>4</v>
      </c>
      <c r="S340" s="29">
        <f t="shared" si="54"/>
        <v>28</v>
      </c>
      <c r="T340" s="30">
        <f t="shared" si="51"/>
        <v>1</v>
      </c>
      <c r="U340" s="28">
        <f t="shared" si="55"/>
        <v>43.041509999999995</v>
      </c>
      <c r="V340" t="str">
        <f t="shared" si="56"/>
        <v>No</v>
      </c>
      <c r="W340" t="str">
        <f t="shared" si="57"/>
        <v>2/1/2007</v>
      </c>
      <c r="X340">
        <f t="shared" si="58"/>
        <v>1</v>
      </c>
      <c r="Y340">
        <f t="shared" si="59"/>
        <v>43.041509999999995</v>
      </c>
      <c r="Z340" t="str">
        <f t="shared" si="60"/>
        <v/>
      </c>
    </row>
    <row r="341" spans="1:26" ht="13" hidden="1" x14ac:dyDescent="0.25">
      <c r="A341" t="s">
        <v>483</v>
      </c>
      <c r="B341" t="s">
        <v>124</v>
      </c>
      <c r="C341" t="s">
        <v>7</v>
      </c>
      <c r="D341" s="46">
        <v>6.6699999999999995E-2</v>
      </c>
      <c r="E341" s="2">
        <v>39115</v>
      </c>
      <c r="F341" t="s">
        <v>147</v>
      </c>
      <c r="G341" s="16">
        <v>44378</v>
      </c>
      <c r="H341" s="16">
        <v>44742</v>
      </c>
      <c r="I341" s="3">
        <v>645.29999999999995</v>
      </c>
      <c r="J341" s="3">
        <v>-645.29999999999995</v>
      </c>
      <c r="K341" s="3">
        <v>0</v>
      </c>
      <c r="L341" t="s">
        <v>36</v>
      </c>
      <c r="M341" s="3">
        <v>7500</v>
      </c>
      <c r="N341" s="3">
        <v>-2875</v>
      </c>
      <c r="O341" s="3">
        <v>4625</v>
      </c>
      <c r="P341" t="s">
        <v>37</v>
      </c>
      <c r="Q341" s="29">
        <f t="shared" si="52"/>
        <v>15</v>
      </c>
      <c r="R341" s="29">
        <f t="shared" si="53"/>
        <v>4</v>
      </c>
      <c r="S341" s="29">
        <f t="shared" si="54"/>
        <v>28</v>
      </c>
      <c r="T341" s="30">
        <f t="shared" si="51"/>
        <v>1</v>
      </c>
      <c r="U341" s="28">
        <f t="shared" si="55"/>
        <v>43.041509999999995</v>
      </c>
      <c r="V341" t="str">
        <f t="shared" si="56"/>
        <v>No</v>
      </c>
      <c r="W341" t="str">
        <f t="shared" si="57"/>
        <v>2/1/2007</v>
      </c>
      <c r="X341">
        <f t="shared" si="58"/>
        <v>1</v>
      </c>
      <c r="Y341">
        <f t="shared" si="59"/>
        <v>43.041509999999995</v>
      </c>
      <c r="Z341" t="str">
        <f t="shared" si="60"/>
        <v/>
      </c>
    </row>
    <row r="342" spans="1:26" ht="13" hidden="1" x14ac:dyDescent="0.25">
      <c r="A342" t="s">
        <v>484</v>
      </c>
      <c r="B342" t="s">
        <v>124</v>
      </c>
      <c r="C342" t="s">
        <v>7</v>
      </c>
      <c r="D342" s="46">
        <v>6.6699999999999995E-2</v>
      </c>
      <c r="E342" s="2">
        <v>39115</v>
      </c>
      <c r="F342" t="s">
        <v>147</v>
      </c>
      <c r="G342" s="16">
        <v>44378</v>
      </c>
      <c r="H342" s="16">
        <v>44742</v>
      </c>
      <c r="I342" s="3">
        <v>645.29999999999995</v>
      </c>
      <c r="J342" s="3">
        <v>-645.29999999999995</v>
      </c>
      <c r="K342" s="3">
        <v>0</v>
      </c>
      <c r="L342" t="s">
        <v>36</v>
      </c>
      <c r="M342" s="3">
        <v>38000</v>
      </c>
      <c r="N342" s="3">
        <v>-14566.66</v>
      </c>
      <c r="O342" s="3">
        <v>23433.34</v>
      </c>
      <c r="P342" t="s">
        <v>37</v>
      </c>
      <c r="Q342" s="29">
        <f t="shared" si="52"/>
        <v>15</v>
      </c>
      <c r="R342" s="29">
        <f t="shared" si="53"/>
        <v>4</v>
      </c>
      <c r="S342" s="29">
        <f t="shared" si="54"/>
        <v>28</v>
      </c>
      <c r="T342" s="30">
        <f t="shared" si="51"/>
        <v>1</v>
      </c>
      <c r="U342" s="28">
        <f t="shared" si="55"/>
        <v>43.041509999999995</v>
      </c>
      <c r="V342" t="str">
        <f t="shared" si="56"/>
        <v>No</v>
      </c>
      <c r="W342" t="str">
        <f t="shared" si="57"/>
        <v>2/1/2007</v>
      </c>
      <c r="X342">
        <f t="shared" si="58"/>
        <v>1</v>
      </c>
      <c r="Y342">
        <f t="shared" si="59"/>
        <v>43.041509999999995</v>
      </c>
      <c r="Z342" t="str">
        <f t="shared" si="60"/>
        <v/>
      </c>
    </row>
    <row r="343" spans="1:26" ht="13" hidden="1" x14ac:dyDescent="0.25">
      <c r="A343" t="s">
        <v>485</v>
      </c>
      <c r="B343" t="s">
        <v>124</v>
      </c>
      <c r="C343" t="s">
        <v>7</v>
      </c>
      <c r="D343" s="46">
        <v>6.6699999999999995E-2</v>
      </c>
      <c r="E343" s="2">
        <v>39115</v>
      </c>
      <c r="F343" t="s">
        <v>147</v>
      </c>
      <c r="G343" s="16">
        <v>44378</v>
      </c>
      <c r="H343" s="16">
        <v>44742</v>
      </c>
      <c r="I343" s="3">
        <v>645.29999999999995</v>
      </c>
      <c r="J343" s="3">
        <v>-645.29999999999995</v>
      </c>
      <c r="K343" s="3">
        <v>0</v>
      </c>
      <c r="L343" t="s">
        <v>36</v>
      </c>
      <c r="M343" s="3">
        <v>38000</v>
      </c>
      <c r="N343" s="3">
        <v>-14566.66</v>
      </c>
      <c r="O343" s="3">
        <v>23433.34</v>
      </c>
      <c r="P343" t="s">
        <v>37</v>
      </c>
      <c r="Q343" s="29">
        <f t="shared" si="52"/>
        <v>15</v>
      </c>
      <c r="R343" s="29">
        <f t="shared" si="53"/>
        <v>4</v>
      </c>
      <c r="S343" s="29">
        <f t="shared" si="54"/>
        <v>28</v>
      </c>
      <c r="T343" s="30">
        <f t="shared" si="51"/>
        <v>1</v>
      </c>
      <c r="U343" s="28">
        <f t="shared" si="55"/>
        <v>43.041509999999995</v>
      </c>
      <c r="V343" t="str">
        <f t="shared" si="56"/>
        <v>No</v>
      </c>
      <c r="W343" t="str">
        <f t="shared" si="57"/>
        <v>2/1/2007</v>
      </c>
      <c r="X343">
        <f t="shared" si="58"/>
        <v>1</v>
      </c>
      <c r="Y343">
        <f t="shared" si="59"/>
        <v>43.041509999999995</v>
      </c>
      <c r="Z343" t="str">
        <f t="shared" si="60"/>
        <v/>
      </c>
    </row>
    <row r="344" spans="1:26" ht="13" hidden="1" x14ac:dyDescent="0.25">
      <c r="A344" t="s">
        <v>486</v>
      </c>
      <c r="B344" t="s">
        <v>124</v>
      </c>
      <c r="C344" t="s">
        <v>7</v>
      </c>
      <c r="D344" s="46">
        <v>6.6699999999999995E-2</v>
      </c>
      <c r="E344" s="2">
        <v>39115</v>
      </c>
      <c r="F344" t="s">
        <v>147</v>
      </c>
      <c r="G344" s="16">
        <v>44378</v>
      </c>
      <c r="H344" s="16">
        <v>44742</v>
      </c>
      <c r="I344" s="3">
        <v>645.29999999999995</v>
      </c>
      <c r="J344" s="3">
        <v>-645.29999999999995</v>
      </c>
      <c r="K344" s="3">
        <v>0</v>
      </c>
      <c r="L344" t="s">
        <v>36</v>
      </c>
      <c r="M344" s="3">
        <v>38000</v>
      </c>
      <c r="N344" s="3">
        <v>-14566.66</v>
      </c>
      <c r="O344" s="3">
        <v>23433.34</v>
      </c>
      <c r="P344" t="s">
        <v>37</v>
      </c>
      <c r="Q344" s="29">
        <f t="shared" si="52"/>
        <v>15</v>
      </c>
      <c r="R344" s="29">
        <f t="shared" si="53"/>
        <v>4</v>
      </c>
      <c r="S344" s="29">
        <f t="shared" si="54"/>
        <v>28</v>
      </c>
      <c r="T344" s="30">
        <f t="shared" si="51"/>
        <v>1</v>
      </c>
      <c r="U344" s="28">
        <f t="shared" si="55"/>
        <v>43.041509999999995</v>
      </c>
      <c r="V344" t="str">
        <f t="shared" si="56"/>
        <v>No</v>
      </c>
      <c r="W344" t="str">
        <f t="shared" si="57"/>
        <v>2/1/2007</v>
      </c>
      <c r="X344">
        <f t="shared" si="58"/>
        <v>1</v>
      </c>
      <c r="Y344">
        <f t="shared" si="59"/>
        <v>43.041509999999995</v>
      </c>
      <c r="Z344" t="str">
        <f t="shared" si="60"/>
        <v/>
      </c>
    </row>
    <row r="345" spans="1:26" ht="13" hidden="1" x14ac:dyDescent="0.25">
      <c r="A345" t="s">
        <v>487</v>
      </c>
      <c r="B345" t="s">
        <v>124</v>
      </c>
      <c r="C345" t="s">
        <v>7</v>
      </c>
      <c r="D345" s="46">
        <v>6.6699999999999995E-2</v>
      </c>
      <c r="E345" s="2">
        <v>39115</v>
      </c>
      <c r="F345" t="s">
        <v>147</v>
      </c>
      <c r="G345" s="16">
        <v>44378</v>
      </c>
      <c r="H345" s="16">
        <v>44742</v>
      </c>
      <c r="I345" s="3">
        <v>645.29999999999995</v>
      </c>
      <c r="J345" s="3">
        <v>-645.29999999999995</v>
      </c>
      <c r="K345" s="3">
        <v>0</v>
      </c>
      <c r="L345" t="s">
        <v>36</v>
      </c>
      <c r="M345" s="3">
        <v>0</v>
      </c>
      <c r="N345" s="3">
        <v>0</v>
      </c>
      <c r="O345" s="3">
        <v>0</v>
      </c>
      <c r="P345" t="s">
        <v>37</v>
      </c>
      <c r="Q345" s="29">
        <f t="shared" si="52"/>
        <v>15</v>
      </c>
      <c r="R345" s="29">
        <f t="shared" si="53"/>
        <v>4</v>
      </c>
      <c r="S345" s="29">
        <f t="shared" si="54"/>
        <v>28</v>
      </c>
      <c r="T345" s="30">
        <f t="shared" si="51"/>
        <v>1</v>
      </c>
      <c r="U345" s="28">
        <f t="shared" si="55"/>
        <v>43.041509999999995</v>
      </c>
      <c r="V345" t="str">
        <f t="shared" si="56"/>
        <v>No</v>
      </c>
      <c r="W345" t="str">
        <f t="shared" si="57"/>
        <v>2/1/2007</v>
      </c>
      <c r="X345">
        <f t="shared" si="58"/>
        <v>1</v>
      </c>
      <c r="Y345">
        <f t="shared" si="59"/>
        <v>43.041509999999995</v>
      </c>
      <c r="Z345" t="str">
        <f t="shared" si="60"/>
        <v/>
      </c>
    </row>
    <row r="346" spans="1:26" ht="13" hidden="1" x14ac:dyDescent="0.25">
      <c r="A346" t="s">
        <v>488</v>
      </c>
      <c r="B346" t="s">
        <v>124</v>
      </c>
      <c r="C346" t="s">
        <v>7</v>
      </c>
      <c r="D346" s="46">
        <v>6.6699999999999995E-2</v>
      </c>
      <c r="E346" s="2">
        <v>39115</v>
      </c>
      <c r="F346" t="s">
        <v>147</v>
      </c>
      <c r="G346" s="16">
        <v>44378</v>
      </c>
      <c r="H346" s="16">
        <v>44742</v>
      </c>
      <c r="I346" s="3">
        <v>645.29999999999995</v>
      </c>
      <c r="J346" s="3">
        <v>-645.29999999999995</v>
      </c>
      <c r="K346" s="3">
        <v>0</v>
      </c>
      <c r="L346" t="s">
        <v>36</v>
      </c>
      <c r="M346" s="3">
        <v>0</v>
      </c>
      <c r="N346" s="3">
        <v>0</v>
      </c>
      <c r="O346" s="3">
        <v>0</v>
      </c>
      <c r="P346" t="s">
        <v>37</v>
      </c>
      <c r="Q346" s="29">
        <f t="shared" si="52"/>
        <v>15</v>
      </c>
      <c r="R346" s="29">
        <f t="shared" si="53"/>
        <v>4</v>
      </c>
      <c r="S346" s="29">
        <f t="shared" si="54"/>
        <v>28</v>
      </c>
      <c r="T346" s="30">
        <f t="shared" si="51"/>
        <v>1</v>
      </c>
      <c r="U346" s="28">
        <f t="shared" si="55"/>
        <v>43.041509999999995</v>
      </c>
      <c r="V346" t="str">
        <f t="shared" si="56"/>
        <v>No</v>
      </c>
      <c r="W346" t="str">
        <f t="shared" si="57"/>
        <v>2/1/2007</v>
      </c>
      <c r="X346">
        <f t="shared" si="58"/>
        <v>1</v>
      </c>
      <c r="Y346">
        <f t="shared" si="59"/>
        <v>43.041509999999995</v>
      </c>
      <c r="Z346" t="str">
        <f t="shared" si="60"/>
        <v/>
      </c>
    </row>
    <row r="347" spans="1:26" ht="13" hidden="1" x14ac:dyDescent="0.25">
      <c r="A347" t="s">
        <v>489</v>
      </c>
      <c r="B347" t="s">
        <v>124</v>
      </c>
      <c r="C347" t="s">
        <v>7</v>
      </c>
      <c r="D347" s="46">
        <v>6.6699999999999995E-2</v>
      </c>
      <c r="E347" s="2">
        <v>39115</v>
      </c>
      <c r="F347" t="s">
        <v>147</v>
      </c>
      <c r="G347" s="16">
        <v>44378</v>
      </c>
      <c r="H347" s="16">
        <v>44742</v>
      </c>
      <c r="I347" s="3">
        <v>645.29999999999995</v>
      </c>
      <c r="J347" s="3">
        <v>-645.29999999999995</v>
      </c>
      <c r="K347" s="3">
        <v>0</v>
      </c>
      <c r="L347" t="s">
        <v>36</v>
      </c>
      <c r="M347" s="3">
        <v>0</v>
      </c>
      <c r="N347" s="3">
        <v>0</v>
      </c>
      <c r="O347" s="3">
        <v>0</v>
      </c>
      <c r="P347" t="s">
        <v>37</v>
      </c>
      <c r="Q347" s="29">
        <f t="shared" si="52"/>
        <v>15</v>
      </c>
      <c r="R347" s="29">
        <f t="shared" si="53"/>
        <v>4</v>
      </c>
      <c r="S347" s="29">
        <f t="shared" si="54"/>
        <v>28</v>
      </c>
      <c r="T347" s="30">
        <f t="shared" si="51"/>
        <v>1</v>
      </c>
      <c r="U347" s="28">
        <f t="shared" si="55"/>
        <v>43.041509999999995</v>
      </c>
      <c r="V347" t="str">
        <f t="shared" si="56"/>
        <v>No</v>
      </c>
      <c r="W347" t="str">
        <f t="shared" si="57"/>
        <v>2/1/2007</v>
      </c>
      <c r="X347">
        <f t="shared" si="58"/>
        <v>1</v>
      </c>
      <c r="Y347">
        <f t="shared" si="59"/>
        <v>43.041509999999995</v>
      </c>
      <c r="Z347" t="str">
        <f t="shared" si="60"/>
        <v/>
      </c>
    </row>
    <row r="348" spans="1:26" ht="13" hidden="1" x14ac:dyDescent="0.25">
      <c r="A348" t="s">
        <v>490</v>
      </c>
      <c r="B348" t="s">
        <v>124</v>
      </c>
      <c r="C348" t="s">
        <v>7</v>
      </c>
      <c r="D348" s="46">
        <v>6.6699999999999995E-2</v>
      </c>
      <c r="E348" s="2">
        <v>39115</v>
      </c>
      <c r="F348" t="s">
        <v>147</v>
      </c>
      <c r="G348" s="16">
        <v>44378</v>
      </c>
      <c r="H348" s="16">
        <v>44742</v>
      </c>
      <c r="I348" s="3">
        <v>645.29999999999995</v>
      </c>
      <c r="J348" s="3">
        <v>-645.29999999999995</v>
      </c>
      <c r="K348" s="3">
        <v>0</v>
      </c>
      <c r="L348" t="s">
        <v>36</v>
      </c>
      <c r="M348" s="3">
        <v>0</v>
      </c>
      <c r="N348" s="3">
        <v>0</v>
      </c>
      <c r="O348" s="3">
        <v>0</v>
      </c>
      <c r="P348" t="s">
        <v>37</v>
      </c>
      <c r="Q348" s="29">
        <f t="shared" si="52"/>
        <v>15</v>
      </c>
      <c r="R348" s="29">
        <f t="shared" si="53"/>
        <v>4</v>
      </c>
      <c r="S348" s="29">
        <f t="shared" si="54"/>
        <v>28</v>
      </c>
      <c r="T348" s="30">
        <f t="shared" si="51"/>
        <v>1</v>
      </c>
      <c r="U348" s="28">
        <f t="shared" si="55"/>
        <v>43.041509999999995</v>
      </c>
      <c r="V348" t="str">
        <f t="shared" si="56"/>
        <v>No</v>
      </c>
      <c r="W348" t="str">
        <f t="shared" si="57"/>
        <v>2/1/2007</v>
      </c>
      <c r="X348">
        <f t="shared" si="58"/>
        <v>1</v>
      </c>
      <c r="Y348">
        <f t="shared" si="59"/>
        <v>43.041509999999995</v>
      </c>
      <c r="Z348" t="str">
        <f t="shared" si="60"/>
        <v/>
      </c>
    </row>
    <row r="349" spans="1:26" ht="13" hidden="1" x14ac:dyDescent="0.25">
      <c r="A349" t="s">
        <v>491</v>
      </c>
      <c r="B349" t="s">
        <v>124</v>
      </c>
      <c r="C349" t="s">
        <v>7</v>
      </c>
      <c r="D349" s="46">
        <v>6.6699999999999995E-2</v>
      </c>
      <c r="E349" s="2">
        <v>39115</v>
      </c>
      <c r="F349" t="s">
        <v>147</v>
      </c>
      <c r="G349" s="16">
        <v>44378</v>
      </c>
      <c r="H349" s="16">
        <v>44742</v>
      </c>
      <c r="I349" s="3">
        <v>645.29999999999995</v>
      </c>
      <c r="J349" s="3">
        <v>-645.29999999999995</v>
      </c>
      <c r="K349" s="3">
        <v>0</v>
      </c>
      <c r="L349" t="s">
        <v>36</v>
      </c>
      <c r="M349" s="3">
        <v>0</v>
      </c>
      <c r="N349" s="3">
        <v>0</v>
      </c>
      <c r="O349" s="3">
        <v>0</v>
      </c>
      <c r="P349" t="s">
        <v>37</v>
      </c>
      <c r="Q349" s="29">
        <f t="shared" si="52"/>
        <v>15</v>
      </c>
      <c r="R349" s="29">
        <f t="shared" si="53"/>
        <v>4</v>
      </c>
      <c r="S349" s="29">
        <f t="shared" si="54"/>
        <v>28</v>
      </c>
      <c r="T349" s="30">
        <f t="shared" si="51"/>
        <v>1</v>
      </c>
      <c r="U349" s="28">
        <f t="shared" si="55"/>
        <v>43.041509999999995</v>
      </c>
      <c r="V349" t="str">
        <f t="shared" si="56"/>
        <v>No</v>
      </c>
      <c r="W349" t="str">
        <f t="shared" si="57"/>
        <v>2/1/2007</v>
      </c>
      <c r="X349">
        <f t="shared" si="58"/>
        <v>1</v>
      </c>
      <c r="Y349">
        <f t="shared" si="59"/>
        <v>43.041509999999995</v>
      </c>
      <c r="Z349" t="str">
        <f t="shared" si="60"/>
        <v/>
      </c>
    </row>
    <row r="350" spans="1:26" ht="13" hidden="1" x14ac:dyDescent="0.25">
      <c r="A350" t="s">
        <v>492</v>
      </c>
      <c r="B350" t="s">
        <v>124</v>
      </c>
      <c r="C350" t="s">
        <v>7</v>
      </c>
      <c r="D350" s="46">
        <v>6.6699999999999995E-2</v>
      </c>
      <c r="E350" s="2">
        <v>39115</v>
      </c>
      <c r="F350" t="s">
        <v>147</v>
      </c>
      <c r="G350" s="16">
        <v>44378</v>
      </c>
      <c r="H350" s="16">
        <v>44742</v>
      </c>
      <c r="I350" s="3">
        <v>645.29999999999995</v>
      </c>
      <c r="J350" s="3">
        <v>-645.29999999999995</v>
      </c>
      <c r="K350" s="3">
        <v>0</v>
      </c>
      <c r="L350" t="s">
        <v>36</v>
      </c>
      <c r="M350" s="3">
        <v>0</v>
      </c>
      <c r="N350" s="3">
        <v>0</v>
      </c>
      <c r="O350" s="3">
        <v>0</v>
      </c>
      <c r="P350" t="s">
        <v>37</v>
      </c>
      <c r="Q350" s="29">
        <f t="shared" si="52"/>
        <v>15</v>
      </c>
      <c r="R350" s="29">
        <f t="shared" si="53"/>
        <v>4</v>
      </c>
      <c r="S350" s="29">
        <f t="shared" si="54"/>
        <v>28</v>
      </c>
      <c r="T350" s="30">
        <f t="shared" si="51"/>
        <v>1</v>
      </c>
      <c r="U350" s="28">
        <f t="shared" si="55"/>
        <v>43.041509999999995</v>
      </c>
      <c r="V350" t="str">
        <f t="shared" si="56"/>
        <v>No</v>
      </c>
      <c r="W350" t="str">
        <f t="shared" si="57"/>
        <v>2/1/2007</v>
      </c>
      <c r="X350">
        <f t="shared" si="58"/>
        <v>1</v>
      </c>
      <c r="Y350">
        <f t="shared" si="59"/>
        <v>43.041509999999995</v>
      </c>
      <c r="Z350" t="str">
        <f t="shared" si="60"/>
        <v/>
      </c>
    </row>
    <row r="351" spans="1:26" ht="13" hidden="1" x14ac:dyDescent="0.25">
      <c r="A351" t="s">
        <v>493</v>
      </c>
      <c r="B351" t="s">
        <v>124</v>
      </c>
      <c r="C351" t="s">
        <v>7</v>
      </c>
      <c r="D351" s="46">
        <v>6.6699999999999995E-2</v>
      </c>
      <c r="E351" s="2">
        <v>39325</v>
      </c>
      <c r="F351" t="s">
        <v>147</v>
      </c>
      <c r="G351" s="16">
        <v>44378</v>
      </c>
      <c r="H351" s="16">
        <v>44742</v>
      </c>
      <c r="I351" s="3">
        <v>669.85</v>
      </c>
      <c r="J351" s="3">
        <v>-666.14</v>
      </c>
      <c r="K351" s="3">
        <v>3.71</v>
      </c>
      <c r="L351" t="s">
        <v>36</v>
      </c>
      <c r="M351" s="3">
        <v>0</v>
      </c>
      <c r="N351" s="3">
        <v>0</v>
      </c>
      <c r="O351" s="3">
        <v>0</v>
      </c>
      <c r="P351" t="s">
        <v>37</v>
      </c>
      <c r="Q351" s="29">
        <f t="shared" si="52"/>
        <v>14</v>
      </c>
      <c r="R351" s="29">
        <f t="shared" si="53"/>
        <v>9</v>
      </c>
      <c r="S351" s="29">
        <f t="shared" si="54"/>
        <v>30</v>
      </c>
      <c r="T351" s="30">
        <f t="shared" si="51"/>
        <v>1</v>
      </c>
      <c r="U351" s="28">
        <f t="shared" si="55"/>
        <v>44.678995</v>
      </c>
      <c r="V351" t="str">
        <f t="shared" si="56"/>
        <v>No</v>
      </c>
      <c r="W351" t="str">
        <f t="shared" si="57"/>
        <v>8/1/2007</v>
      </c>
      <c r="X351">
        <f t="shared" si="58"/>
        <v>1</v>
      </c>
      <c r="Y351">
        <f t="shared" si="59"/>
        <v>44.678995</v>
      </c>
      <c r="Z351" t="str">
        <f t="shared" si="60"/>
        <v/>
      </c>
    </row>
    <row r="352" spans="1:26" ht="13" hidden="1" x14ac:dyDescent="0.25">
      <c r="A352" t="s">
        <v>494</v>
      </c>
      <c r="B352" t="s">
        <v>124</v>
      </c>
      <c r="C352" t="s">
        <v>7</v>
      </c>
      <c r="D352" s="46">
        <v>6.6699999999999995E-2</v>
      </c>
      <c r="E352" s="2">
        <v>39325</v>
      </c>
      <c r="F352" t="s">
        <v>147</v>
      </c>
      <c r="G352" s="16">
        <v>44378</v>
      </c>
      <c r="H352" s="16">
        <v>44742</v>
      </c>
      <c r="I352" s="3">
        <v>669.85</v>
      </c>
      <c r="J352" s="3">
        <v>-666.14</v>
      </c>
      <c r="K352" s="3">
        <v>3.71</v>
      </c>
      <c r="L352" t="s">
        <v>36</v>
      </c>
      <c r="M352" s="3">
        <v>0</v>
      </c>
      <c r="N352" s="3">
        <v>0</v>
      </c>
      <c r="O352" s="3">
        <v>0</v>
      </c>
      <c r="P352" t="s">
        <v>37</v>
      </c>
      <c r="Q352" s="29">
        <f t="shared" si="52"/>
        <v>14</v>
      </c>
      <c r="R352" s="29">
        <f t="shared" si="53"/>
        <v>9</v>
      </c>
      <c r="S352" s="29">
        <f t="shared" si="54"/>
        <v>30</v>
      </c>
      <c r="T352" s="30">
        <f t="shared" si="51"/>
        <v>1</v>
      </c>
      <c r="U352" s="28">
        <f t="shared" si="55"/>
        <v>44.678995</v>
      </c>
      <c r="V352" t="str">
        <f t="shared" si="56"/>
        <v>No</v>
      </c>
      <c r="W352" t="str">
        <f t="shared" si="57"/>
        <v>8/1/2007</v>
      </c>
      <c r="X352">
        <f t="shared" si="58"/>
        <v>1</v>
      </c>
      <c r="Y352">
        <f t="shared" si="59"/>
        <v>44.678995</v>
      </c>
      <c r="Z352" t="str">
        <f t="shared" si="60"/>
        <v/>
      </c>
    </row>
    <row r="353" spans="1:26" ht="13" hidden="1" x14ac:dyDescent="0.25">
      <c r="A353" t="s">
        <v>495</v>
      </c>
      <c r="B353" t="s">
        <v>124</v>
      </c>
      <c r="C353" t="s">
        <v>7</v>
      </c>
      <c r="D353" s="46">
        <v>6.6699999999999995E-2</v>
      </c>
      <c r="E353" s="2">
        <v>39325</v>
      </c>
      <c r="F353" t="s">
        <v>147</v>
      </c>
      <c r="G353" s="16">
        <v>44378</v>
      </c>
      <c r="H353" s="16">
        <v>44742</v>
      </c>
      <c r="I353" s="3">
        <v>669.85</v>
      </c>
      <c r="J353" s="3">
        <v>-666.14</v>
      </c>
      <c r="K353" s="3">
        <v>3.71</v>
      </c>
      <c r="L353" t="s">
        <v>36</v>
      </c>
      <c r="M353" s="3">
        <v>0</v>
      </c>
      <c r="N353" s="3">
        <v>0</v>
      </c>
      <c r="O353" s="3">
        <v>0</v>
      </c>
      <c r="P353" t="s">
        <v>37</v>
      </c>
      <c r="Q353" s="29">
        <f t="shared" si="52"/>
        <v>14</v>
      </c>
      <c r="R353" s="29">
        <f t="shared" si="53"/>
        <v>9</v>
      </c>
      <c r="S353" s="29">
        <f t="shared" si="54"/>
        <v>30</v>
      </c>
      <c r="T353" s="30">
        <f t="shared" si="51"/>
        <v>1</v>
      </c>
      <c r="U353" s="28">
        <f t="shared" si="55"/>
        <v>44.678995</v>
      </c>
      <c r="V353" t="str">
        <f t="shared" si="56"/>
        <v>No</v>
      </c>
      <c r="W353" t="str">
        <f t="shared" si="57"/>
        <v>8/1/2007</v>
      </c>
      <c r="X353">
        <f t="shared" si="58"/>
        <v>1</v>
      </c>
      <c r="Y353">
        <f t="shared" si="59"/>
        <v>44.678995</v>
      </c>
      <c r="Z353" t="str">
        <f t="shared" si="60"/>
        <v/>
      </c>
    </row>
    <row r="354" spans="1:26" ht="13" hidden="1" x14ac:dyDescent="0.25">
      <c r="A354" t="s">
        <v>496</v>
      </c>
      <c r="B354" t="s">
        <v>124</v>
      </c>
      <c r="C354" t="s">
        <v>7</v>
      </c>
      <c r="D354" s="46">
        <v>6.6699999999999995E-2</v>
      </c>
      <c r="E354" s="2">
        <v>39325</v>
      </c>
      <c r="F354" t="s">
        <v>147</v>
      </c>
      <c r="G354" s="16">
        <v>44378</v>
      </c>
      <c r="H354" s="16">
        <v>44742</v>
      </c>
      <c r="I354" s="3">
        <v>669.85</v>
      </c>
      <c r="J354" s="3">
        <v>-666.14</v>
      </c>
      <c r="K354" s="3">
        <v>3.71</v>
      </c>
      <c r="L354" t="s">
        <v>36</v>
      </c>
      <c r="M354" s="3">
        <v>0</v>
      </c>
      <c r="N354" s="3">
        <v>0</v>
      </c>
      <c r="O354" s="3">
        <v>0</v>
      </c>
      <c r="P354" t="s">
        <v>37</v>
      </c>
      <c r="Q354" s="29">
        <f t="shared" si="52"/>
        <v>14</v>
      </c>
      <c r="R354" s="29">
        <f t="shared" si="53"/>
        <v>9</v>
      </c>
      <c r="S354" s="29">
        <f t="shared" si="54"/>
        <v>30</v>
      </c>
      <c r="T354" s="30">
        <f t="shared" si="51"/>
        <v>1</v>
      </c>
      <c r="U354" s="28">
        <f t="shared" si="55"/>
        <v>44.678995</v>
      </c>
      <c r="V354" t="str">
        <f t="shared" si="56"/>
        <v>No</v>
      </c>
      <c r="W354" t="str">
        <f t="shared" si="57"/>
        <v>8/1/2007</v>
      </c>
      <c r="X354">
        <f t="shared" si="58"/>
        <v>1</v>
      </c>
      <c r="Y354">
        <f t="shared" si="59"/>
        <v>44.678995</v>
      </c>
      <c r="Z354" t="str">
        <f t="shared" si="60"/>
        <v/>
      </c>
    </row>
    <row r="355" spans="1:26" ht="13" hidden="1" x14ac:dyDescent="0.25">
      <c r="A355" t="s">
        <v>497</v>
      </c>
      <c r="B355" t="s">
        <v>124</v>
      </c>
      <c r="C355" t="s">
        <v>7</v>
      </c>
      <c r="D355" s="46">
        <v>6.6699999999999995E-2</v>
      </c>
      <c r="E355" s="2">
        <v>39325</v>
      </c>
      <c r="F355" t="s">
        <v>147</v>
      </c>
      <c r="G355" s="16">
        <v>44378</v>
      </c>
      <c r="H355" s="16">
        <v>44742</v>
      </c>
      <c r="I355" s="3">
        <v>669.85</v>
      </c>
      <c r="J355" s="3">
        <v>-666.14</v>
      </c>
      <c r="K355" s="3">
        <v>3.71</v>
      </c>
      <c r="L355" t="s">
        <v>36</v>
      </c>
      <c r="M355" s="3">
        <v>0</v>
      </c>
      <c r="N355" s="3">
        <v>0</v>
      </c>
      <c r="O355" s="3">
        <v>0</v>
      </c>
      <c r="P355" t="s">
        <v>37</v>
      </c>
      <c r="Q355" s="29">
        <f t="shared" si="52"/>
        <v>14</v>
      </c>
      <c r="R355" s="29">
        <f t="shared" si="53"/>
        <v>9</v>
      </c>
      <c r="S355" s="29">
        <f t="shared" si="54"/>
        <v>30</v>
      </c>
      <c r="T355" s="30">
        <f t="shared" si="51"/>
        <v>1</v>
      </c>
      <c r="U355" s="28">
        <f t="shared" si="55"/>
        <v>44.678995</v>
      </c>
      <c r="V355" t="str">
        <f t="shared" si="56"/>
        <v>No</v>
      </c>
      <c r="W355" t="str">
        <f t="shared" si="57"/>
        <v>8/1/2007</v>
      </c>
      <c r="X355">
        <f t="shared" si="58"/>
        <v>1</v>
      </c>
      <c r="Y355">
        <f t="shared" si="59"/>
        <v>44.678995</v>
      </c>
      <c r="Z355" t="str">
        <f t="shared" si="60"/>
        <v/>
      </c>
    </row>
    <row r="356" spans="1:26" ht="13" hidden="1" x14ac:dyDescent="0.25">
      <c r="A356" t="s">
        <v>498</v>
      </c>
      <c r="B356" t="s">
        <v>124</v>
      </c>
      <c r="C356" t="s">
        <v>7</v>
      </c>
      <c r="D356" s="46">
        <v>6.6699999999999995E-2</v>
      </c>
      <c r="E356" s="2">
        <v>39325</v>
      </c>
      <c r="F356" t="s">
        <v>147</v>
      </c>
      <c r="G356" s="16">
        <v>44378</v>
      </c>
      <c r="H356" s="16">
        <v>44742</v>
      </c>
      <c r="I356" s="3">
        <v>669.85</v>
      </c>
      <c r="J356" s="3">
        <v>-666.14</v>
      </c>
      <c r="K356" s="3">
        <v>3.71</v>
      </c>
      <c r="L356" t="s">
        <v>36</v>
      </c>
      <c r="M356" s="3">
        <v>0</v>
      </c>
      <c r="N356" s="3">
        <v>0</v>
      </c>
      <c r="O356" s="3">
        <v>0</v>
      </c>
      <c r="P356" t="s">
        <v>37</v>
      </c>
      <c r="Q356" s="29">
        <f t="shared" si="52"/>
        <v>14</v>
      </c>
      <c r="R356" s="29">
        <f t="shared" si="53"/>
        <v>9</v>
      </c>
      <c r="S356" s="29">
        <f t="shared" si="54"/>
        <v>30</v>
      </c>
      <c r="T356" s="30">
        <f t="shared" si="51"/>
        <v>1</v>
      </c>
      <c r="U356" s="28">
        <f t="shared" si="55"/>
        <v>44.678995</v>
      </c>
      <c r="V356" t="str">
        <f t="shared" si="56"/>
        <v>No</v>
      </c>
      <c r="W356" t="str">
        <f t="shared" si="57"/>
        <v>8/1/2007</v>
      </c>
      <c r="X356">
        <f t="shared" si="58"/>
        <v>1</v>
      </c>
      <c r="Y356">
        <f t="shared" si="59"/>
        <v>44.678995</v>
      </c>
      <c r="Z356" t="str">
        <f t="shared" si="60"/>
        <v/>
      </c>
    </row>
    <row r="357" spans="1:26" ht="13" hidden="1" x14ac:dyDescent="0.25">
      <c r="A357" t="s">
        <v>499</v>
      </c>
      <c r="B357" t="s">
        <v>124</v>
      </c>
      <c r="C357" t="s">
        <v>7</v>
      </c>
      <c r="D357" s="46">
        <v>6.6699999999999995E-2</v>
      </c>
      <c r="E357" s="2">
        <v>39325</v>
      </c>
      <c r="F357" t="s">
        <v>147</v>
      </c>
      <c r="G357" s="16">
        <v>44378</v>
      </c>
      <c r="H357" s="16">
        <v>44742</v>
      </c>
      <c r="I357" s="3">
        <v>669.85</v>
      </c>
      <c r="J357" s="3">
        <v>-666.14</v>
      </c>
      <c r="K357" s="3">
        <v>3.71</v>
      </c>
      <c r="L357" t="s">
        <v>36</v>
      </c>
      <c r="M357" s="3">
        <v>0</v>
      </c>
      <c r="N357" s="3">
        <v>0</v>
      </c>
      <c r="O357" s="3">
        <v>0</v>
      </c>
      <c r="P357" t="s">
        <v>37</v>
      </c>
      <c r="Q357" s="29">
        <f t="shared" si="52"/>
        <v>14</v>
      </c>
      <c r="R357" s="29">
        <f t="shared" si="53"/>
        <v>9</v>
      </c>
      <c r="S357" s="29">
        <f t="shared" si="54"/>
        <v>30</v>
      </c>
      <c r="T357" s="30">
        <f t="shared" si="51"/>
        <v>1</v>
      </c>
      <c r="U357" s="28">
        <f t="shared" si="55"/>
        <v>44.678995</v>
      </c>
      <c r="V357" t="str">
        <f t="shared" si="56"/>
        <v>No</v>
      </c>
      <c r="W357" t="str">
        <f t="shared" si="57"/>
        <v>8/1/2007</v>
      </c>
      <c r="X357">
        <f t="shared" si="58"/>
        <v>1</v>
      </c>
      <c r="Y357">
        <f t="shared" si="59"/>
        <v>44.678995</v>
      </c>
      <c r="Z357" t="str">
        <f t="shared" si="60"/>
        <v/>
      </c>
    </row>
    <row r="358" spans="1:26" ht="13" hidden="1" x14ac:dyDescent="0.25">
      <c r="A358" t="s">
        <v>500</v>
      </c>
      <c r="B358" t="s">
        <v>124</v>
      </c>
      <c r="C358" t="s">
        <v>7</v>
      </c>
      <c r="D358" s="46">
        <v>6.6699999999999995E-2</v>
      </c>
      <c r="E358" s="2">
        <v>39325</v>
      </c>
      <c r="F358" t="s">
        <v>147</v>
      </c>
      <c r="G358" s="16">
        <v>44378</v>
      </c>
      <c r="H358" s="16">
        <v>44742</v>
      </c>
      <c r="I358" s="3">
        <v>669.85</v>
      </c>
      <c r="J358" s="3">
        <v>-666.14</v>
      </c>
      <c r="K358" s="3">
        <v>3.71</v>
      </c>
      <c r="L358" t="s">
        <v>36</v>
      </c>
      <c r="M358" s="3">
        <v>0</v>
      </c>
      <c r="N358" s="3">
        <v>0</v>
      </c>
      <c r="O358" s="3">
        <v>0</v>
      </c>
      <c r="P358" t="s">
        <v>37</v>
      </c>
      <c r="Q358" s="29">
        <f t="shared" si="52"/>
        <v>14</v>
      </c>
      <c r="R358" s="29">
        <f t="shared" si="53"/>
        <v>9</v>
      </c>
      <c r="S358" s="29">
        <f t="shared" si="54"/>
        <v>30</v>
      </c>
      <c r="T358" s="30">
        <f t="shared" si="51"/>
        <v>1</v>
      </c>
      <c r="U358" s="28">
        <f t="shared" si="55"/>
        <v>44.678995</v>
      </c>
      <c r="V358" t="str">
        <f t="shared" si="56"/>
        <v>No</v>
      </c>
      <c r="W358" t="str">
        <f t="shared" si="57"/>
        <v>8/1/2007</v>
      </c>
      <c r="X358">
        <f t="shared" si="58"/>
        <v>1</v>
      </c>
      <c r="Y358">
        <f t="shared" si="59"/>
        <v>44.678995</v>
      </c>
      <c r="Z358" t="str">
        <f t="shared" si="60"/>
        <v/>
      </c>
    </row>
    <row r="359" spans="1:26" ht="13" hidden="1" x14ac:dyDescent="0.25">
      <c r="A359" t="s">
        <v>501</v>
      </c>
      <c r="B359" t="s">
        <v>124</v>
      </c>
      <c r="C359" t="s">
        <v>7</v>
      </c>
      <c r="D359" s="46">
        <v>6.6699999999999995E-2</v>
      </c>
      <c r="E359" s="2">
        <v>39325</v>
      </c>
      <c r="F359" t="s">
        <v>147</v>
      </c>
      <c r="G359" s="16">
        <v>44378</v>
      </c>
      <c r="H359" s="16">
        <v>44742</v>
      </c>
      <c r="I359" s="3">
        <v>669.85</v>
      </c>
      <c r="J359" s="3">
        <v>-666.14</v>
      </c>
      <c r="K359" s="3">
        <v>3.71</v>
      </c>
      <c r="L359" t="s">
        <v>36</v>
      </c>
      <c r="M359" s="3">
        <v>0</v>
      </c>
      <c r="N359" s="3">
        <v>0</v>
      </c>
      <c r="O359" s="3">
        <v>0</v>
      </c>
      <c r="P359" t="s">
        <v>37</v>
      </c>
      <c r="Q359" s="29">
        <f t="shared" si="52"/>
        <v>14</v>
      </c>
      <c r="R359" s="29">
        <f t="shared" si="53"/>
        <v>9</v>
      </c>
      <c r="S359" s="29">
        <f t="shared" si="54"/>
        <v>30</v>
      </c>
      <c r="T359" s="30">
        <f t="shared" si="51"/>
        <v>1</v>
      </c>
      <c r="U359" s="28">
        <f t="shared" si="55"/>
        <v>44.678995</v>
      </c>
      <c r="V359" t="str">
        <f t="shared" si="56"/>
        <v>No</v>
      </c>
      <c r="W359" t="str">
        <f t="shared" si="57"/>
        <v>8/1/2007</v>
      </c>
      <c r="X359">
        <f t="shared" si="58"/>
        <v>1</v>
      </c>
      <c r="Y359">
        <f t="shared" si="59"/>
        <v>44.678995</v>
      </c>
      <c r="Z359" t="str">
        <f t="shared" si="60"/>
        <v/>
      </c>
    </row>
    <row r="360" spans="1:26" ht="13" hidden="1" x14ac:dyDescent="0.25">
      <c r="A360" t="s">
        <v>502</v>
      </c>
      <c r="B360" t="s">
        <v>124</v>
      </c>
      <c r="C360" t="s">
        <v>7</v>
      </c>
      <c r="D360" s="46">
        <v>6.6699999999999995E-2</v>
      </c>
      <c r="E360" s="2">
        <v>39325</v>
      </c>
      <c r="F360" t="s">
        <v>147</v>
      </c>
      <c r="G360" s="16">
        <v>44378</v>
      </c>
      <c r="H360" s="16">
        <v>44742</v>
      </c>
      <c r="I360" s="3">
        <v>669.85</v>
      </c>
      <c r="J360" s="3">
        <v>-666.14</v>
      </c>
      <c r="K360" s="3">
        <v>3.71</v>
      </c>
      <c r="L360" t="s">
        <v>36</v>
      </c>
      <c r="M360" s="3">
        <v>0</v>
      </c>
      <c r="N360" s="3">
        <v>0</v>
      </c>
      <c r="O360" s="3">
        <v>0</v>
      </c>
      <c r="P360" t="s">
        <v>37</v>
      </c>
      <c r="Q360" s="29">
        <f t="shared" si="52"/>
        <v>14</v>
      </c>
      <c r="R360" s="29">
        <f t="shared" si="53"/>
        <v>9</v>
      </c>
      <c r="S360" s="29">
        <f t="shared" si="54"/>
        <v>30</v>
      </c>
      <c r="T360" s="30">
        <f t="shared" si="51"/>
        <v>1</v>
      </c>
      <c r="U360" s="28">
        <f t="shared" si="55"/>
        <v>44.678995</v>
      </c>
      <c r="V360" t="str">
        <f t="shared" si="56"/>
        <v>No</v>
      </c>
      <c r="W360" t="str">
        <f t="shared" si="57"/>
        <v>8/1/2007</v>
      </c>
      <c r="X360">
        <f t="shared" si="58"/>
        <v>1</v>
      </c>
      <c r="Y360">
        <f t="shared" si="59"/>
        <v>44.678995</v>
      </c>
      <c r="Z360" t="str">
        <f t="shared" si="60"/>
        <v/>
      </c>
    </row>
    <row r="361" spans="1:26" ht="13" hidden="1" x14ac:dyDescent="0.25">
      <c r="A361" t="s">
        <v>503</v>
      </c>
      <c r="B361" t="s">
        <v>124</v>
      </c>
      <c r="C361" t="s">
        <v>7</v>
      </c>
      <c r="D361" s="46">
        <v>6.6699999999999995E-2</v>
      </c>
      <c r="E361" s="2">
        <v>39325</v>
      </c>
      <c r="F361" t="s">
        <v>147</v>
      </c>
      <c r="G361" s="16">
        <v>44378</v>
      </c>
      <c r="H361" s="16">
        <v>44742</v>
      </c>
      <c r="I361" s="3">
        <v>669.85</v>
      </c>
      <c r="J361" s="3">
        <v>-666.14</v>
      </c>
      <c r="K361" s="3">
        <v>3.71</v>
      </c>
      <c r="L361" t="s">
        <v>36</v>
      </c>
      <c r="M361" s="3">
        <v>0</v>
      </c>
      <c r="N361" s="3">
        <v>0</v>
      </c>
      <c r="O361" s="3">
        <v>0</v>
      </c>
      <c r="P361" t="s">
        <v>37</v>
      </c>
      <c r="Q361" s="29">
        <f t="shared" si="52"/>
        <v>14</v>
      </c>
      <c r="R361" s="29">
        <f t="shared" si="53"/>
        <v>9</v>
      </c>
      <c r="S361" s="29">
        <f t="shared" si="54"/>
        <v>30</v>
      </c>
      <c r="T361" s="30">
        <f t="shared" si="51"/>
        <v>1</v>
      </c>
      <c r="U361" s="28">
        <f t="shared" si="55"/>
        <v>44.678995</v>
      </c>
      <c r="V361" t="str">
        <f t="shared" si="56"/>
        <v>No</v>
      </c>
      <c r="W361" t="str">
        <f t="shared" si="57"/>
        <v>8/1/2007</v>
      </c>
      <c r="X361">
        <f t="shared" si="58"/>
        <v>1</v>
      </c>
      <c r="Y361">
        <f t="shared" si="59"/>
        <v>44.678995</v>
      </c>
      <c r="Z361" t="str">
        <f t="shared" si="60"/>
        <v/>
      </c>
    </row>
    <row r="362" spans="1:26" ht="13" hidden="1" x14ac:dyDescent="0.25">
      <c r="A362" t="s">
        <v>504</v>
      </c>
      <c r="B362" t="s">
        <v>124</v>
      </c>
      <c r="C362" t="s">
        <v>7</v>
      </c>
      <c r="D362" s="46">
        <v>6.6699999999999995E-2</v>
      </c>
      <c r="E362" s="2">
        <v>39325</v>
      </c>
      <c r="F362" t="s">
        <v>147</v>
      </c>
      <c r="G362" s="16">
        <v>44378</v>
      </c>
      <c r="H362" s="16">
        <v>44742</v>
      </c>
      <c r="I362" s="3">
        <v>669.85</v>
      </c>
      <c r="J362" s="3">
        <v>-666.14</v>
      </c>
      <c r="K362" s="3">
        <v>3.71</v>
      </c>
      <c r="L362" t="s">
        <v>36</v>
      </c>
      <c r="M362" s="3">
        <v>0</v>
      </c>
      <c r="N362" s="3">
        <v>0</v>
      </c>
      <c r="O362" s="3">
        <v>0</v>
      </c>
      <c r="P362" t="s">
        <v>37</v>
      </c>
      <c r="Q362" s="29">
        <f t="shared" si="52"/>
        <v>14</v>
      </c>
      <c r="R362" s="29">
        <f t="shared" si="53"/>
        <v>9</v>
      </c>
      <c r="S362" s="29">
        <f t="shared" si="54"/>
        <v>30</v>
      </c>
      <c r="T362" s="30">
        <f t="shared" si="51"/>
        <v>1</v>
      </c>
      <c r="U362" s="28">
        <f t="shared" si="55"/>
        <v>44.678995</v>
      </c>
      <c r="V362" t="str">
        <f t="shared" si="56"/>
        <v>No</v>
      </c>
      <c r="W362" t="str">
        <f t="shared" si="57"/>
        <v>8/1/2007</v>
      </c>
      <c r="X362">
        <f t="shared" si="58"/>
        <v>1</v>
      </c>
      <c r="Y362">
        <f t="shared" si="59"/>
        <v>44.678995</v>
      </c>
      <c r="Z362" t="str">
        <f t="shared" si="60"/>
        <v/>
      </c>
    </row>
    <row r="363" spans="1:26" ht="13" hidden="1" x14ac:dyDescent="0.25">
      <c r="A363" t="s">
        <v>505</v>
      </c>
      <c r="B363" t="s">
        <v>124</v>
      </c>
      <c r="C363" t="s">
        <v>7</v>
      </c>
      <c r="D363" s="46">
        <v>6.6699999999999995E-2</v>
      </c>
      <c r="E363" s="2">
        <v>39325</v>
      </c>
      <c r="F363" t="s">
        <v>147</v>
      </c>
      <c r="G363" s="16">
        <v>44378</v>
      </c>
      <c r="H363" s="16">
        <v>44742</v>
      </c>
      <c r="I363" s="3">
        <v>669.85</v>
      </c>
      <c r="J363" s="3">
        <v>-666.14</v>
      </c>
      <c r="K363" s="3">
        <v>3.71</v>
      </c>
      <c r="L363" t="s">
        <v>36</v>
      </c>
      <c r="M363" s="3">
        <v>0</v>
      </c>
      <c r="N363" s="3">
        <v>0</v>
      </c>
      <c r="O363" s="3">
        <v>0</v>
      </c>
      <c r="P363" t="s">
        <v>37</v>
      </c>
      <c r="Q363" s="29">
        <f t="shared" si="52"/>
        <v>14</v>
      </c>
      <c r="R363" s="29">
        <f t="shared" si="53"/>
        <v>9</v>
      </c>
      <c r="S363" s="29">
        <f t="shared" si="54"/>
        <v>30</v>
      </c>
      <c r="T363" s="30">
        <f t="shared" si="51"/>
        <v>1</v>
      </c>
      <c r="U363" s="28">
        <f t="shared" si="55"/>
        <v>44.678995</v>
      </c>
      <c r="V363" t="str">
        <f t="shared" si="56"/>
        <v>No</v>
      </c>
      <c r="W363" t="str">
        <f t="shared" si="57"/>
        <v>8/1/2007</v>
      </c>
      <c r="X363">
        <f t="shared" si="58"/>
        <v>1</v>
      </c>
      <c r="Y363">
        <f t="shared" si="59"/>
        <v>44.678995</v>
      </c>
      <c r="Z363" t="str">
        <f t="shared" si="60"/>
        <v/>
      </c>
    </row>
    <row r="364" spans="1:26" ht="13" hidden="1" x14ac:dyDescent="0.25">
      <c r="A364" t="s">
        <v>506</v>
      </c>
      <c r="B364" t="s">
        <v>124</v>
      </c>
      <c r="C364" t="s">
        <v>7</v>
      </c>
      <c r="D364" s="46">
        <v>6.6699999999999995E-2</v>
      </c>
      <c r="E364" s="2">
        <v>39325</v>
      </c>
      <c r="F364" t="s">
        <v>147</v>
      </c>
      <c r="G364" s="16">
        <v>44378</v>
      </c>
      <c r="H364" s="16">
        <v>44742</v>
      </c>
      <c r="I364" s="3">
        <v>669.85</v>
      </c>
      <c r="J364" s="3">
        <v>-666.14</v>
      </c>
      <c r="K364" s="3">
        <v>3.71</v>
      </c>
      <c r="L364" t="s">
        <v>36</v>
      </c>
      <c r="M364" s="3">
        <v>0</v>
      </c>
      <c r="N364" s="3">
        <v>0</v>
      </c>
      <c r="O364" s="3">
        <v>0</v>
      </c>
      <c r="P364" t="s">
        <v>37</v>
      </c>
      <c r="Q364" s="29">
        <f t="shared" si="52"/>
        <v>14</v>
      </c>
      <c r="R364" s="29">
        <f t="shared" si="53"/>
        <v>9</v>
      </c>
      <c r="S364" s="29">
        <f t="shared" si="54"/>
        <v>30</v>
      </c>
      <c r="T364" s="30">
        <f t="shared" si="51"/>
        <v>1</v>
      </c>
      <c r="U364" s="28">
        <f t="shared" si="55"/>
        <v>44.678995</v>
      </c>
      <c r="V364" t="str">
        <f t="shared" si="56"/>
        <v>No</v>
      </c>
      <c r="W364" t="str">
        <f t="shared" si="57"/>
        <v>8/1/2007</v>
      </c>
      <c r="X364">
        <f t="shared" si="58"/>
        <v>1</v>
      </c>
      <c r="Y364">
        <f t="shared" si="59"/>
        <v>44.678995</v>
      </c>
      <c r="Z364" t="str">
        <f t="shared" si="60"/>
        <v/>
      </c>
    </row>
    <row r="365" spans="1:26" ht="13" hidden="1" x14ac:dyDescent="0.25">
      <c r="A365" t="s">
        <v>3794</v>
      </c>
      <c r="B365" t="s">
        <v>124</v>
      </c>
      <c r="C365" t="s">
        <v>7</v>
      </c>
      <c r="D365" s="46">
        <v>6.6699999999999995E-2</v>
      </c>
      <c r="E365" s="2">
        <v>39325</v>
      </c>
      <c r="F365" t="s">
        <v>147</v>
      </c>
      <c r="G365" s="16">
        <v>44378</v>
      </c>
      <c r="H365" s="16">
        <v>44742</v>
      </c>
      <c r="I365" s="3">
        <v>669.85</v>
      </c>
      <c r="J365" s="3">
        <v>-666.14</v>
      </c>
      <c r="K365" s="3">
        <v>3.71</v>
      </c>
      <c r="L365" t="s">
        <v>36</v>
      </c>
      <c r="M365" s="3">
        <v>0</v>
      </c>
      <c r="N365" s="3">
        <v>0</v>
      </c>
      <c r="O365" s="3">
        <v>0</v>
      </c>
      <c r="P365" t="s">
        <v>37</v>
      </c>
      <c r="Q365" s="29">
        <f t="shared" si="52"/>
        <v>14</v>
      </c>
      <c r="R365" s="29">
        <f t="shared" si="53"/>
        <v>9</v>
      </c>
      <c r="S365" s="29">
        <f t="shared" si="54"/>
        <v>30</v>
      </c>
      <c r="T365" s="30">
        <f t="shared" si="51"/>
        <v>1</v>
      </c>
      <c r="U365" s="28">
        <f t="shared" si="55"/>
        <v>44.678995</v>
      </c>
      <c r="V365" t="str">
        <f t="shared" si="56"/>
        <v>No</v>
      </c>
      <c r="W365" t="str">
        <f t="shared" si="57"/>
        <v>8/1/2007</v>
      </c>
      <c r="X365">
        <f t="shared" si="58"/>
        <v>1</v>
      </c>
      <c r="Y365">
        <f t="shared" si="59"/>
        <v>44.678995</v>
      </c>
      <c r="Z365" t="str">
        <f t="shared" si="60"/>
        <v/>
      </c>
    </row>
    <row r="366" spans="1:26" ht="13" hidden="1" x14ac:dyDescent="0.25">
      <c r="A366" t="s">
        <v>507</v>
      </c>
      <c r="B366" t="s">
        <v>124</v>
      </c>
      <c r="C366" t="s">
        <v>7</v>
      </c>
      <c r="D366" s="46">
        <v>6.6699999999999995E-2</v>
      </c>
      <c r="E366" s="2">
        <v>39325</v>
      </c>
      <c r="F366" t="s">
        <v>147</v>
      </c>
      <c r="G366" s="16">
        <v>44378</v>
      </c>
      <c r="H366" s="16">
        <v>44742</v>
      </c>
      <c r="I366" s="3">
        <v>669.85</v>
      </c>
      <c r="J366" s="3">
        <v>-666.14</v>
      </c>
      <c r="K366" s="3">
        <v>3.71</v>
      </c>
      <c r="L366" t="s">
        <v>36</v>
      </c>
      <c r="M366" s="3">
        <v>0</v>
      </c>
      <c r="N366" s="3">
        <v>0</v>
      </c>
      <c r="O366" s="3">
        <v>0</v>
      </c>
      <c r="P366" t="s">
        <v>37</v>
      </c>
      <c r="Q366" s="29">
        <f t="shared" si="52"/>
        <v>14</v>
      </c>
      <c r="R366" s="29">
        <f t="shared" si="53"/>
        <v>9</v>
      </c>
      <c r="S366" s="29">
        <f t="shared" si="54"/>
        <v>30</v>
      </c>
      <c r="T366" s="30">
        <f t="shared" si="51"/>
        <v>1</v>
      </c>
      <c r="U366" s="28">
        <f t="shared" si="55"/>
        <v>44.678995</v>
      </c>
      <c r="V366" t="str">
        <f t="shared" si="56"/>
        <v>No</v>
      </c>
      <c r="W366" t="str">
        <f t="shared" si="57"/>
        <v>8/1/2007</v>
      </c>
      <c r="X366">
        <f t="shared" si="58"/>
        <v>1</v>
      </c>
      <c r="Y366">
        <f t="shared" si="59"/>
        <v>44.678995</v>
      </c>
      <c r="Z366" t="str">
        <f t="shared" si="60"/>
        <v/>
      </c>
    </row>
    <row r="367" spans="1:26" ht="13" hidden="1" x14ac:dyDescent="0.25">
      <c r="A367" t="s">
        <v>508</v>
      </c>
      <c r="B367" t="s">
        <v>124</v>
      </c>
      <c r="C367" t="s">
        <v>7</v>
      </c>
      <c r="D367" s="46">
        <v>6.6699999999999995E-2</v>
      </c>
      <c r="E367" s="2">
        <v>39325</v>
      </c>
      <c r="F367" t="s">
        <v>147</v>
      </c>
      <c r="G367" s="16">
        <v>44378</v>
      </c>
      <c r="H367" s="16">
        <v>44742</v>
      </c>
      <c r="I367" s="3">
        <v>669.85</v>
      </c>
      <c r="J367" s="3">
        <v>-666.14</v>
      </c>
      <c r="K367" s="3">
        <v>3.71</v>
      </c>
      <c r="L367" t="s">
        <v>36</v>
      </c>
      <c r="M367" s="3">
        <v>0</v>
      </c>
      <c r="N367" s="3">
        <v>0</v>
      </c>
      <c r="O367" s="3">
        <v>0</v>
      </c>
      <c r="P367" t="s">
        <v>37</v>
      </c>
      <c r="Q367" s="29">
        <f t="shared" si="52"/>
        <v>14</v>
      </c>
      <c r="R367" s="29">
        <f t="shared" si="53"/>
        <v>9</v>
      </c>
      <c r="S367" s="29">
        <f t="shared" si="54"/>
        <v>30</v>
      </c>
      <c r="T367" s="30">
        <f t="shared" si="51"/>
        <v>1</v>
      </c>
      <c r="U367" s="28">
        <f t="shared" si="55"/>
        <v>44.678995</v>
      </c>
      <c r="V367" t="str">
        <f t="shared" si="56"/>
        <v>No</v>
      </c>
      <c r="W367" t="str">
        <f t="shared" si="57"/>
        <v>8/1/2007</v>
      </c>
      <c r="X367">
        <f t="shared" si="58"/>
        <v>1</v>
      </c>
      <c r="Y367">
        <f t="shared" si="59"/>
        <v>44.678995</v>
      </c>
      <c r="Z367" t="str">
        <f t="shared" si="60"/>
        <v/>
      </c>
    </row>
    <row r="368" spans="1:26" ht="13" hidden="1" x14ac:dyDescent="0.25">
      <c r="A368" t="s">
        <v>509</v>
      </c>
      <c r="B368" t="s">
        <v>124</v>
      </c>
      <c r="C368" t="s">
        <v>7</v>
      </c>
      <c r="D368" s="46">
        <v>6.6699999999999995E-2</v>
      </c>
      <c r="E368" s="2">
        <v>39325</v>
      </c>
      <c r="F368" t="s">
        <v>147</v>
      </c>
      <c r="G368" s="16">
        <v>44378</v>
      </c>
      <c r="H368" s="16">
        <v>44742</v>
      </c>
      <c r="I368" s="3">
        <v>669.85</v>
      </c>
      <c r="J368" s="3">
        <v>-666.14</v>
      </c>
      <c r="K368" s="3">
        <v>3.71</v>
      </c>
      <c r="L368" t="s">
        <v>36</v>
      </c>
      <c r="M368" s="3">
        <v>0</v>
      </c>
      <c r="N368" s="3">
        <v>0</v>
      </c>
      <c r="O368" s="3">
        <v>0</v>
      </c>
      <c r="P368" t="s">
        <v>37</v>
      </c>
      <c r="Q368" s="29">
        <f t="shared" si="52"/>
        <v>14</v>
      </c>
      <c r="R368" s="29">
        <f t="shared" si="53"/>
        <v>9</v>
      </c>
      <c r="S368" s="29">
        <f t="shared" si="54"/>
        <v>30</v>
      </c>
      <c r="T368" s="30">
        <f t="shared" si="51"/>
        <v>1</v>
      </c>
      <c r="U368" s="28">
        <f t="shared" si="55"/>
        <v>44.678995</v>
      </c>
      <c r="V368" t="str">
        <f t="shared" si="56"/>
        <v>No</v>
      </c>
      <c r="W368" t="str">
        <f t="shared" si="57"/>
        <v>8/1/2007</v>
      </c>
      <c r="X368">
        <f t="shared" si="58"/>
        <v>1</v>
      </c>
      <c r="Y368">
        <f t="shared" si="59"/>
        <v>44.678995</v>
      </c>
      <c r="Z368" t="str">
        <f t="shared" si="60"/>
        <v/>
      </c>
    </row>
    <row r="369" spans="1:26" ht="13" hidden="1" x14ac:dyDescent="0.25">
      <c r="A369" t="s">
        <v>510</v>
      </c>
      <c r="B369" t="s">
        <v>124</v>
      </c>
      <c r="C369" t="s">
        <v>7</v>
      </c>
      <c r="D369" s="46">
        <v>6.6699999999999995E-2</v>
      </c>
      <c r="E369" s="2">
        <v>39325</v>
      </c>
      <c r="F369" t="s">
        <v>147</v>
      </c>
      <c r="G369" s="16">
        <v>44378</v>
      </c>
      <c r="H369" s="16">
        <v>44742</v>
      </c>
      <c r="I369" s="3">
        <v>669.85</v>
      </c>
      <c r="J369" s="3">
        <v>-666.14</v>
      </c>
      <c r="K369" s="3">
        <v>3.71</v>
      </c>
      <c r="L369" t="s">
        <v>36</v>
      </c>
      <c r="M369" s="3">
        <v>0</v>
      </c>
      <c r="N369" s="3">
        <v>0</v>
      </c>
      <c r="O369" s="3">
        <v>0</v>
      </c>
      <c r="P369" t="s">
        <v>37</v>
      </c>
      <c r="Q369" s="29">
        <f t="shared" si="52"/>
        <v>14</v>
      </c>
      <c r="R369" s="29">
        <f t="shared" si="53"/>
        <v>9</v>
      </c>
      <c r="S369" s="29">
        <f t="shared" si="54"/>
        <v>30</v>
      </c>
      <c r="T369" s="30">
        <f t="shared" si="51"/>
        <v>1</v>
      </c>
      <c r="U369" s="28">
        <f t="shared" si="55"/>
        <v>44.678995</v>
      </c>
      <c r="V369" t="str">
        <f t="shared" si="56"/>
        <v>No</v>
      </c>
      <c r="W369" t="str">
        <f t="shared" si="57"/>
        <v>8/1/2007</v>
      </c>
      <c r="X369">
        <f t="shared" si="58"/>
        <v>1</v>
      </c>
      <c r="Y369">
        <f t="shared" si="59"/>
        <v>44.678995</v>
      </c>
      <c r="Z369" t="str">
        <f t="shared" si="60"/>
        <v/>
      </c>
    </row>
    <row r="370" spans="1:26" ht="13" hidden="1" x14ac:dyDescent="0.25">
      <c r="A370" t="s">
        <v>511</v>
      </c>
      <c r="B370" t="s">
        <v>124</v>
      </c>
      <c r="C370" t="s">
        <v>7</v>
      </c>
      <c r="D370" s="46">
        <v>6.6699999999999995E-2</v>
      </c>
      <c r="E370" s="2">
        <v>39325</v>
      </c>
      <c r="F370" t="s">
        <v>147</v>
      </c>
      <c r="G370" s="16">
        <v>44378</v>
      </c>
      <c r="H370" s="16">
        <v>44742</v>
      </c>
      <c r="I370" s="3">
        <v>669.85</v>
      </c>
      <c r="J370" s="3">
        <v>-666.14</v>
      </c>
      <c r="K370" s="3">
        <v>3.71</v>
      </c>
      <c r="L370" t="s">
        <v>36</v>
      </c>
      <c r="M370" s="3">
        <v>0</v>
      </c>
      <c r="N370" s="3">
        <v>0</v>
      </c>
      <c r="O370" s="3">
        <v>0</v>
      </c>
      <c r="P370" t="s">
        <v>37</v>
      </c>
      <c r="Q370" s="29">
        <f t="shared" si="52"/>
        <v>14</v>
      </c>
      <c r="R370" s="29">
        <f t="shared" si="53"/>
        <v>9</v>
      </c>
      <c r="S370" s="29">
        <f t="shared" si="54"/>
        <v>30</v>
      </c>
      <c r="T370" s="30">
        <f t="shared" si="51"/>
        <v>1</v>
      </c>
      <c r="U370" s="28">
        <f t="shared" si="55"/>
        <v>44.678995</v>
      </c>
      <c r="V370" t="str">
        <f t="shared" si="56"/>
        <v>No</v>
      </c>
      <c r="W370" t="str">
        <f t="shared" si="57"/>
        <v>8/1/2007</v>
      </c>
      <c r="X370">
        <f t="shared" si="58"/>
        <v>1</v>
      </c>
      <c r="Y370">
        <f t="shared" si="59"/>
        <v>44.678995</v>
      </c>
      <c r="Z370" t="str">
        <f t="shared" si="60"/>
        <v/>
      </c>
    </row>
    <row r="371" spans="1:26" ht="13" hidden="1" x14ac:dyDescent="0.25">
      <c r="A371" t="s">
        <v>512</v>
      </c>
      <c r="B371" t="s">
        <v>124</v>
      </c>
      <c r="C371" t="s">
        <v>7</v>
      </c>
      <c r="D371" s="46">
        <v>6.6699999999999995E-2</v>
      </c>
      <c r="E371" s="2">
        <v>39325</v>
      </c>
      <c r="F371" t="s">
        <v>147</v>
      </c>
      <c r="G371" s="16">
        <v>44378</v>
      </c>
      <c r="H371" s="16">
        <v>44742</v>
      </c>
      <c r="I371" s="3">
        <v>669.85</v>
      </c>
      <c r="J371" s="3">
        <v>-666.14</v>
      </c>
      <c r="K371" s="3">
        <v>3.71</v>
      </c>
      <c r="L371" t="s">
        <v>36</v>
      </c>
      <c r="M371" s="3">
        <v>0</v>
      </c>
      <c r="N371" s="3">
        <v>0</v>
      </c>
      <c r="O371" s="3">
        <v>0</v>
      </c>
      <c r="P371" t="s">
        <v>37</v>
      </c>
      <c r="Q371" s="29">
        <f t="shared" si="52"/>
        <v>14</v>
      </c>
      <c r="R371" s="29">
        <f t="shared" si="53"/>
        <v>9</v>
      </c>
      <c r="S371" s="29">
        <f t="shared" si="54"/>
        <v>30</v>
      </c>
      <c r="T371" s="30">
        <f t="shared" si="51"/>
        <v>1</v>
      </c>
      <c r="U371" s="28">
        <f t="shared" si="55"/>
        <v>44.678995</v>
      </c>
      <c r="V371" t="str">
        <f t="shared" si="56"/>
        <v>No</v>
      </c>
      <c r="W371" t="str">
        <f t="shared" si="57"/>
        <v>8/1/2007</v>
      </c>
      <c r="X371">
        <f t="shared" si="58"/>
        <v>1</v>
      </c>
      <c r="Y371">
        <f t="shared" si="59"/>
        <v>44.678995</v>
      </c>
      <c r="Z371" t="str">
        <f t="shared" si="60"/>
        <v/>
      </c>
    </row>
    <row r="372" spans="1:26" ht="13" hidden="1" x14ac:dyDescent="0.25">
      <c r="A372" t="s">
        <v>3795</v>
      </c>
      <c r="B372" t="s">
        <v>124</v>
      </c>
      <c r="C372" t="s">
        <v>7</v>
      </c>
      <c r="D372" s="46">
        <v>6.6699999999999995E-2</v>
      </c>
      <c r="E372" s="2">
        <v>39325</v>
      </c>
      <c r="F372" t="s">
        <v>147</v>
      </c>
      <c r="G372" s="16">
        <v>44378</v>
      </c>
      <c r="H372" s="16">
        <v>44742</v>
      </c>
      <c r="I372" s="3">
        <v>669.85</v>
      </c>
      <c r="J372" s="3">
        <v>-666.14</v>
      </c>
      <c r="K372" s="3">
        <v>3.71</v>
      </c>
      <c r="L372" t="s">
        <v>36</v>
      </c>
      <c r="M372" s="3">
        <v>0</v>
      </c>
      <c r="N372" s="3">
        <v>0</v>
      </c>
      <c r="O372" s="3">
        <v>0</v>
      </c>
      <c r="P372" t="s">
        <v>37</v>
      </c>
      <c r="Q372" s="29">
        <f t="shared" si="52"/>
        <v>14</v>
      </c>
      <c r="R372" s="29">
        <f t="shared" si="53"/>
        <v>9</v>
      </c>
      <c r="S372" s="29">
        <f t="shared" si="54"/>
        <v>30</v>
      </c>
      <c r="T372" s="30">
        <f t="shared" si="51"/>
        <v>1</v>
      </c>
      <c r="U372" s="28">
        <f t="shared" si="55"/>
        <v>44.678995</v>
      </c>
      <c r="V372" t="str">
        <f t="shared" si="56"/>
        <v>No</v>
      </c>
      <c r="W372" t="str">
        <f t="shared" si="57"/>
        <v>8/1/2007</v>
      </c>
      <c r="X372">
        <f t="shared" si="58"/>
        <v>1</v>
      </c>
      <c r="Y372">
        <f t="shared" si="59"/>
        <v>44.678995</v>
      </c>
      <c r="Z372" t="str">
        <f t="shared" si="60"/>
        <v/>
      </c>
    </row>
    <row r="373" spans="1:26" ht="13" hidden="1" x14ac:dyDescent="0.25">
      <c r="A373" t="s">
        <v>3796</v>
      </c>
      <c r="B373" t="s">
        <v>124</v>
      </c>
      <c r="C373" t="s">
        <v>7</v>
      </c>
      <c r="D373" s="46">
        <v>6.6699999999999995E-2</v>
      </c>
      <c r="E373" s="2">
        <v>39325</v>
      </c>
      <c r="F373" t="s">
        <v>147</v>
      </c>
      <c r="G373" s="16">
        <v>44378</v>
      </c>
      <c r="H373" s="16">
        <v>44742</v>
      </c>
      <c r="I373" s="3">
        <v>669.85</v>
      </c>
      <c r="J373" s="3">
        <v>-666.14</v>
      </c>
      <c r="K373" s="3">
        <v>3.71</v>
      </c>
      <c r="L373" t="s">
        <v>36</v>
      </c>
      <c r="M373" s="3">
        <v>0</v>
      </c>
      <c r="N373" s="3">
        <v>0</v>
      </c>
      <c r="O373" s="3">
        <v>0</v>
      </c>
      <c r="P373" t="s">
        <v>37</v>
      </c>
      <c r="Q373" s="29">
        <f t="shared" si="52"/>
        <v>14</v>
      </c>
      <c r="R373" s="29">
        <f t="shared" si="53"/>
        <v>9</v>
      </c>
      <c r="S373" s="29">
        <f t="shared" si="54"/>
        <v>30</v>
      </c>
      <c r="T373" s="30">
        <f t="shared" si="51"/>
        <v>1</v>
      </c>
      <c r="U373" s="28">
        <f t="shared" si="55"/>
        <v>44.678995</v>
      </c>
      <c r="V373" t="str">
        <f t="shared" si="56"/>
        <v>No</v>
      </c>
      <c r="W373" t="str">
        <f t="shared" si="57"/>
        <v>8/1/2007</v>
      </c>
      <c r="X373">
        <f t="shared" si="58"/>
        <v>1</v>
      </c>
      <c r="Y373">
        <f t="shared" si="59"/>
        <v>44.678995</v>
      </c>
      <c r="Z373" t="str">
        <f t="shared" si="60"/>
        <v/>
      </c>
    </row>
    <row r="374" spans="1:26" ht="13" hidden="1" x14ac:dyDescent="0.25">
      <c r="A374" t="s">
        <v>3797</v>
      </c>
      <c r="B374" t="s">
        <v>124</v>
      </c>
      <c r="C374" t="s">
        <v>7</v>
      </c>
      <c r="D374" s="46">
        <v>6.6699999999999995E-2</v>
      </c>
      <c r="E374" s="2">
        <v>39325</v>
      </c>
      <c r="F374" t="s">
        <v>147</v>
      </c>
      <c r="G374" s="16">
        <v>44378</v>
      </c>
      <c r="H374" s="16">
        <v>44742</v>
      </c>
      <c r="I374" s="3">
        <v>669.85</v>
      </c>
      <c r="J374" s="3">
        <v>-666.14</v>
      </c>
      <c r="K374" s="3">
        <v>3.71</v>
      </c>
      <c r="L374" t="s">
        <v>36</v>
      </c>
      <c r="M374" s="3">
        <v>0</v>
      </c>
      <c r="N374" s="3">
        <v>0</v>
      </c>
      <c r="O374" s="3">
        <v>0</v>
      </c>
      <c r="P374" t="s">
        <v>37</v>
      </c>
      <c r="Q374" s="29">
        <f t="shared" si="52"/>
        <v>14</v>
      </c>
      <c r="R374" s="29">
        <f t="shared" si="53"/>
        <v>9</v>
      </c>
      <c r="S374" s="29">
        <f t="shared" si="54"/>
        <v>30</v>
      </c>
      <c r="T374" s="30">
        <f t="shared" si="51"/>
        <v>1</v>
      </c>
      <c r="U374" s="28">
        <f t="shared" si="55"/>
        <v>44.678995</v>
      </c>
      <c r="V374" t="str">
        <f t="shared" si="56"/>
        <v>No</v>
      </c>
      <c r="W374" t="str">
        <f t="shared" si="57"/>
        <v>8/1/2007</v>
      </c>
      <c r="X374">
        <f t="shared" si="58"/>
        <v>1</v>
      </c>
      <c r="Y374">
        <f t="shared" si="59"/>
        <v>44.678995</v>
      </c>
      <c r="Z374" t="str">
        <f t="shared" si="60"/>
        <v/>
      </c>
    </row>
    <row r="375" spans="1:26" ht="13" hidden="1" x14ac:dyDescent="0.25">
      <c r="A375" t="s">
        <v>3798</v>
      </c>
      <c r="B375" t="s">
        <v>124</v>
      </c>
      <c r="C375" t="s">
        <v>7</v>
      </c>
      <c r="D375" s="46">
        <v>6.6699999999999995E-2</v>
      </c>
      <c r="E375" s="2">
        <v>39325</v>
      </c>
      <c r="F375" t="s">
        <v>147</v>
      </c>
      <c r="G375" s="16">
        <v>44378</v>
      </c>
      <c r="H375" s="16">
        <v>44742</v>
      </c>
      <c r="I375" s="3">
        <v>669.85</v>
      </c>
      <c r="J375" s="3">
        <v>-666.14</v>
      </c>
      <c r="K375" s="3">
        <v>3.71</v>
      </c>
      <c r="L375" t="s">
        <v>36</v>
      </c>
      <c r="M375" s="3">
        <v>0</v>
      </c>
      <c r="N375" s="3">
        <v>0</v>
      </c>
      <c r="O375" s="3">
        <v>0</v>
      </c>
      <c r="P375" t="s">
        <v>37</v>
      </c>
      <c r="Q375" s="29">
        <f t="shared" si="52"/>
        <v>14</v>
      </c>
      <c r="R375" s="29">
        <f t="shared" si="53"/>
        <v>9</v>
      </c>
      <c r="S375" s="29">
        <f t="shared" si="54"/>
        <v>30</v>
      </c>
      <c r="T375" s="30">
        <f t="shared" si="51"/>
        <v>1</v>
      </c>
      <c r="U375" s="28">
        <f t="shared" si="55"/>
        <v>44.678995</v>
      </c>
      <c r="V375" t="str">
        <f t="shared" si="56"/>
        <v>No</v>
      </c>
      <c r="W375" t="str">
        <f t="shared" si="57"/>
        <v>8/1/2007</v>
      </c>
      <c r="X375">
        <f t="shared" si="58"/>
        <v>1</v>
      </c>
      <c r="Y375">
        <f t="shared" si="59"/>
        <v>44.678995</v>
      </c>
      <c r="Z375" t="str">
        <f t="shared" si="60"/>
        <v/>
      </c>
    </row>
    <row r="376" spans="1:26" ht="13" hidden="1" x14ac:dyDescent="0.25">
      <c r="A376" t="s">
        <v>518</v>
      </c>
      <c r="B376" t="s">
        <v>124</v>
      </c>
      <c r="C376" t="s">
        <v>7</v>
      </c>
      <c r="D376" s="46">
        <v>6.6699999999999995E-2</v>
      </c>
      <c r="E376" s="2">
        <v>39049</v>
      </c>
      <c r="F376" t="s">
        <v>3799</v>
      </c>
      <c r="G376" s="16">
        <v>44378</v>
      </c>
      <c r="H376" s="16">
        <v>44742</v>
      </c>
      <c r="I376" s="3">
        <v>4574.96</v>
      </c>
      <c r="J376" s="3">
        <v>-4574.96</v>
      </c>
      <c r="K376" s="3">
        <v>0</v>
      </c>
      <c r="L376" t="s">
        <v>36</v>
      </c>
      <c r="M376" s="3">
        <v>0</v>
      </c>
      <c r="N376" s="3">
        <v>0</v>
      </c>
      <c r="O376" s="3">
        <v>0</v>
      </c>
      <c r="P376" t="s">
        <v>37</v>
      </c>
      <c r="Q376" s="29">
        <f t="shared" si="52"/>
        <v>15</v>
      </c>
      <c r="R376" s="29">
        <f t="shared" si="53"/>
        <v>7</v>
      </c>
      <c r="S376" s="29">
        <f t="shared" si="54"/>
        <v>2</v>
      </c>
      <c r="T376" s="30">
        <f t="shared" si="51"/>
        <v>1</v>
      </c>
      <c r="U376" s="28">
        <f t="shared" si="55"/>
        <v>305.149832</v>
      </c>
      <c r="V376" t="str">
        <f t="shared" si="56"/>
        <v>No</v>
      </c>
      <c r="W376" t="str">
        <f t="shared" si="57"/>
        <v>11/1/2006</v>
      </c>
      <c r="X376">
        <f t="shared" si="58"/>
        <v>1</v>
      </c>
      <c r="Y376">
        <f t="shared" si="59"/>
        <v>305.149832</v>
      </c>
      <c r="Z376" t="str">
        <f t="shared" si="60"/>
        <v/>
      </c>
    </row>
    <row r="377" spans="1:26" ht="13" hidden="1" x14ac:dyDescent="0.25">
      <c r="A377" t="s">
        <v>519</v>
      </c>
      <c r="B377" t="s">
        <v>124</v>
      </c>
      <c r="C377" t="s">
        <v>7</v>
      </c>
      <c r="D377" s="46">
        <v>6.6699999999999995E-2</v>
      </c>
      <c r="E377" s="2">
        <v>38786</v>
      </c>
      <c r="F377" t="s">
        <v>3800</v>
      </c>
      <c r="G377" s="16">
        <v>44378</v>
      </c>
      <c r="H377" s="16">
        <v>44742</v>
      </c>
      <c r="I377" s="3">
        <v>222925.13</v>
      </c>
      <c r="J377" s="3">
        <v>-222925.13</v>
      </c>
      <c r="K377" s="3">
        <v>0</v>
      </c>
      <c r="L377" t="s">
        <v>36</v>
      </c>
      <c r="M377" s="3">
        <v>0</v>
      </c>
      <c r="N377" s="3">
        <v>0</v>
      </c>
      <c r="O377" s="3">
        <v>0</v>
      </c>
      <c r="P377" t="s">
        <v>37</v>
      </c>
      <c r="Q377" s="29">
        <f t="shared" si="52"/>
        <v>16</v>
      </c>
      <c r="R377" s="29">
        <f t="shared" si="53"/>
        <v>3</v>
      </c>
      <c r="S377" s="29">
        <f t="shared" si="54"/>
        <v>20</v>
      </c>
      <c r="T377" s="30">
        <f t="shared" si="51"/>
        <v>1</v>
      </c>
      <c r="U377" s="28">
        <f t="shared" si="55"/>
        <v>14869.106170999999</v>
      </c>
      <c r="V377" t="str">
        <f t="shared" si="56"/>
        <v>No</v>
      </c>
      <c r="W377" t="str">
        <f t="shared" si="57"/>
        <v>3/1/2006</v>
      </c>
      <c r="X377">
        <f t="shared" si="58"/>
        <v>1</v>
      </c>
      <c r="Y377">
        <f t="shared" si="59"/>
        <v>14869.106170999999</v>
      </c>
      <c r="Z377" t="str">
        <f t="shared" si="60"/>
        <v/>
      </c>
    </row>
    <row r="378" spans="1:26" ht="13" hidden="1" x14ac:dyDescent="0.25">
      <c r="A378" t="s">
        <v>527</v>
      </c>
      <c r="B378" t="s">
        <v>124</v>
      </c>
      <c r="C378" t="s">
        <v>7</v>
      </c>
      <c r="D378" s="46">
        <v>6.6699999999999995E-2</v>
      </c>
      <c r="E378" s="2">
        <v>39334</v>
      </c>
      <c r="F378" t="s">
        <v>568</v>
      </c>
      <c r="G378" s="16">
        <v>44378</v>
      </c>
      <c r="H378" s="16">
        <v>44742</v>
      </c>
      <c r="I378" s="3">
        <v>304.04000000000002</v>
      </c>
      <c r="J378" s="3">
        <v>-300.66000000000003</v>
      </c>
      <c r="K378" s="3">
        <v>3.38</v>
      </c>
      <c r="L378" t="s">
        <v>36</v>
      </c>
      <c r="M378" s="3">
        <v>0</v>
      </c>
      <c r="N378" s="3">
        <v>0</v>
      </c>
      <c r="O378" s="3">
        <v>0</v>
      </c>
      <c r="P378" t="s">
        <v>37</v>
      </c>
      <c r="Q378" s="29">
        <f t="shared" si="52"/>
        <v>14</v>
      </c>
      <c r="R378" s="29">
        <f t="shared" si="53"/>
        <v>9</v>
      </c>
      <c r="S378" s="29">
        <f t="shared" si="54"/>
        <v>21</v>
      </c>
      <c r="T378" s="30">
        <f t="shared" ref="T378:T441" si="61">IF(Q378&gt;=1,1,R378/12)</f>
        <v>1</v>
      </c>
      <c r="U378" s="28">
        <f t="shared" si="55"/>
        <v>20.279468000000001</v>
      </c>
      <c r="V378" t="str">
        <f t="shared" si="56"/>
        <v>No</v>
      </c>
      <c r="W378" t="str">
        <f t="shared" si="57"/>
        <v>9/1/2007</v>
      </c>
      <c r="X378">
        <f t="shared" si="58"/>
        <v>1</v>
      </c>
      <c r="Y378">
        <f t="shared" si="59"/>
        <v>20.279468000000001</v>
      </c>
      <c r="Z378" t="str">
        <f t="shared" si="60"/>
        <v/>
      </c>
    </row>
    <row r="379" spans="1:26" ht="13" hidden="1" x14ac:dyDescent="0.25">
      <c r="A379" t="s">
        <v>528</v>
      </c>
      <c r="B379" t="s">
        <v>124</v>
      </c>
      <c r="C379" t="s">
        <v>7</v>
      </c>
      <c r="D379" s="46">
        <v>6.6699999999999995E-2</v>
      </c>
      <c r="E379" s="2">
        <v>39996</v>
      </c>
      <c r="F379" t="s">
        <v>568</v>
      </c>
      <c r="G379" s="16">
        <v>44378</v>
      </c>
      <c r="H379" s="16">
        <v>44742</v>
      </c>
      <c r="I379" s="3">
        <v>465.12</v>
      </c>
      <c r="J379" s="3">
        <v>-403.11</v>
      </c>
      <c r="K379" s="3">
        <v>62.01</v>
      </c>
      <c r="L379" t="s">
        <v>36</v>
      </c>
      <c r="M379" s="3">
        <v>0</v>
      </c>
      <c r="N379" s="3">
        <v>0</v>
      </c>
      <c r="O379" s="3">
        <v>0</v>
      </c>
      <c r="P379" t="s">
        <v>37</v>
      </c>
      <c r="Q379" s="29">
        <f t="shared" si="52"/>
        <v>12</v>
      </c>
      <c r="R379" s="29">
        <f t="shared" si="53"/>
        <v>11</v>
      </c>
      <c r="S379" s="29">
        <f t="shared" si="54"/>
        <v>28</v>
      </c>
      <c r="T379" s="30">
        <f t="shared" si="61"/>
        <v>1</v>
      </c>
      <c r="U379" s="28">
        <f t="shared" si="55"/>
        <v>31.023503999999999</v>
      </c>
      <c r="V379" t="str">
        <f t="shared" si="56"/>
        <v>No</v>
      </c>
      <c r="W379" t="str">
        <f t="shared" si="57"/>
        <v>7/1/2009</v>
      </c>
      <c r="X379">
        <f t="shared" si="58"/>
        <v>1</v>
      </c>
      <c r="Y379">
        <f t="shared" si="59"/>
        <v>31.023503999999999</v>
      </c>
      <c r="Z379" t="str">
        <f t="shared" si="60"/>
        <v/>
      </c>
    </row>
    <row r="380" spans="1:26" ht="13" hidden="1" x14ac:dyDescent="0.25">
      <c r="A380" t="s">
        <v>529</v>
      </c>
      <c r="B380" t="s">
        <v>124</v>
      </c>
      <c r="C380" t="s">
        <v>7</v>
      </c>
      <c r="D380" s="46">
        <v>6.6699999999999995E-2</v>
      </c>
      <c r="E380" s="2">
        <v>39996</v>
      </c>
      <c r="F380" t="s">
        <v>568</v>
      </c>
      <c r="G380" s="16">
        <v>44378</v>
      </c>
      <c r="H380" s="16">
        <v>44742</v>
      </c>
      <c r="I380" s="3">
        <v>465.12</v>
      </c>
      <c r="J380" s="3">
        <v>-403.11</v>
      </c>
      <c r="K380" s="3">
        <v>62.01</v>
      </c>
      <c r="L380" t="s">
        <v>36</v>
      </c>
      <c r="M380" s="3">
        <v>0</v>
      </c>
      <c r="N380" s="3">
        <v>0</v>
      </c>
      <c r="O380" s="3">
        <v>0</v>
      </c>
      <c r="P380" t="s">
        <v>37</v>
      </c>
      <c r="Q380" s="29">
        <f t="shared" si="52"/>
        <v>12</v>
      </c>
      <c r="R380" s="29">
        <f t="shared" si="53"/>
        <v>11</v>
      </c>
      <c r="S380" s="29">
        <f t="shared" si="54"/>
        <v>28</v>
      </c>
      <c r="T380" s="30">
        <f t="shared" si="61"/>
        <v>1</v>
      </c>
      <c r="U380" s="28">
        <f t="shared" si="55"/>
        <v>31.023503999999999</v>
      </c>
      <c r="V380" t="str">
        <f t="shared" si="56"/>
        <v>No</v>
      </c>
      <c r="W380" t="str">
        <f t="shared" si="57"/>
        <v>7/1/2009</v>
      </c>
      <c r="X380">
        <f t="shared" si="58"/>
        <v>1</v>
      </c>
      <c r="Y380">
        <f t="shared" si="59"/>
        <v>31.023503999999999</v>
      </c>
      <c r="Z380" t="str">
        <f t="shared" si="60"/>
        <v/>
      </c>
    </row>
    <row r="381" spans="1:26" ht="13" hidden="1" x14ac:dyDescent="0.25">
      <c r="A381" t="s">
        <v>531</v>
      </c>
      <c r="B381" t="s">
        <v>124</v>
      </c>
      <c r="C381" t="s">
        <v>7</v>
      </c>
      <c r="D381" s="46">
        <v>6.6699999999999995E-2</v>
      </c>
      <c r="E381" s="2">
        <v>39996</v>
      </c>
      <c r="F381" t="s">
        <v>568</v>
      </c>
      <c r="G381" s="16">
        <v>44378</v>
      </c>
      <c r="H381" s="16">
        <v>44742</v>
      </c>
      <c r="I381" s="3">
        <v>465.12</v>
      </c>
      <c r="J381" s="3">
        <v>-403.11</v>
      </c>
      <c r="K381" s="3">
        <v>62.01</v>
      </c>
      <c r="L381" t="s">
        <v>36</v>
      </c>
      <c r="M381" s="3">
        <v>0</v>
      </c>
      <c r="N381" s="3">
        <v>0</v>
      </c>
      <c r="O381" s="3">
        <v>0</v>
      </c>
      <c r="P381" t="s">
        <v>37</v>
      </c>
      <c r="Q381" s="29">
        <f t="shared" si="52"/>
        <v>12</v>
      </c>
      <c r="R381" s="29">
        <f t="shared" si="53"/>
        <v>11</v>
      </c>
      <c r="S381" s="29">
        <f t="shared" si="54"/>
        <v>28</v>
      </c>
      <c r="T381" s="30">
        <f t="shared" si="61"/>
        <v>1</v>
      </c>
      <c r="U381" s="28">
        <f t="shared" si="55"/>
        <v>31.023503999999999</v>
      </c>
      <c r="V381" t="str">
        <f t="shared" si="56"/>
        <v>No</v>
      </c>
      <c r="W381" t="str">
        <f t="shared" si="57"/>
        <v>7/1/2009</v>
      </c>
      <c r="X381">
        <f t="shared" si="58"/>
        <v>1</v>
      </c>
      <c r="Y381">
        <f t="shared" si="59"/>
        <v>31.023503999999999</v>
      </c>
      <c r="Z381" t="str">
        <f t="shared" si="60"/>
        <v/>
      </c>
    </row>
    <row r="382" spans="1:26" ht="13" hidden="1" x14ac:dyDescent="0.25">
      <c r="A382" t="s">
        <v>533</v>
      </c>
      <c r="B382" t="s">
        <v>124</v>
      </c>
      <c r="C382" t="s">
        <v>7</v>
      </c>
      <c r="D382" s="46">
        <v>6.6699999999999995E-2</v>
      </c>
      <c r="E382" s="2">
        <v>39996</v>
      </c>
      <c r="F382" t="s">
        <v>568</v>
      </c>
      <c r="G382" s="16">
        <v>44378</v>
      </c>
      <c r="H382" s="16">
        <v>44742</v>
      </c>
      <c r="I382" s="3">
        <v>465.12</v>
      </c>
      <c r="J382" s="3">
        <v>-403.11</v>
      </c>
      <c r="K382" s="3">
        <v>62.01</v>
      </c>
      <c r="L382" t="s">
        <v>36</v>
      </c>
      <c r="M382" s="3">
        <v>0</v>
      </c>
      <c r="N382" s="3">
        <v>0</v>
      </c>
      <c r="O382" s="3">
        <v>0</v>
      </c>
      <c r="P382" t="s">
        <v>37</v>
      </c>
      <c r="Q382" s="29">
        <f t="shared" si="52"/>
        <v>12</v>
      </c>
      <c r="R382" s="29">
        <f t="shared" si="53"/>
        <v>11</v>
      </c>
      <c r="S382" s="29">
        <f t="shared" si="54"/>
        <v>28</v>
      </c>
      <c r="T382" s="30">
        <f t="shared" si="61"/>
        <v>1</v>
      </c>
      <c r="U382" s="28">
        <f t="shared" si="55"/>
        <v>31.023503999999999</v>
      </c>
      <c r="V382" t="str">
        <f t="shared" si="56"/>
        <v>No</v>
      </c>
      <c r="W382" t="str">
        <f t="shared" si="57"/>
        <v>7/1/2009</v>
      </c>
      <c r="X382">
        <f t="shared" si="58"/>
        <v>1</v>
      </c>
      <c r="Y382">
        <f t="shared" si="59"/>
        <v>31.023503999999999</v>
      </c>
      <c r="Z382" t="str">
        <f t="shared" si="60"/>
        <v/>
      </c>
    </row>
    <row r="383" spans="1:26" ht="13" hidden="1" x14ac:dyDescent="0.25">
      <c r="A383" t="s">
        <v>534</v>
      </c>
      <c r="B383" t="s">
        <v>124</v>
      </c>
      <c r="C383" t="s">
        <v>7</v>
      </c>
      <c r="D383" s="46">
        <v>6.6699999999999995E-2</v>
      </c>
      <c r="E383" s="2">
        <v>39996</v>
      </c>
      <c r="F383" t="s">
        <v>568</v>
      </c>
      <c r="G383" s="16">
        <v>44378</v>
      </c>
      <c r="H383" s="16">
        <v>44742</v>
      </c>
      <c r="I383" s="3">
        <v>465.12</v>
      </c>
      <c r="J383" s="3">
        <v>-403.11</v>
      </c>
      <c r="K383" s="3">
        <v>62.01</v>
      </c>
      <c r="L383" t="s">
        <v>36</v>
      </c>
      <c r="M383" s="3">
        <v>0</v>
      </c>
      <c r="N383" s="3">
        <v>0</v>
      </c>
      <c r="O383" s="3">
        <v>0</v>
      </c>
      <c r="P383" t="s">
        <v>37</v>
      </c>
      <c r="Q383" s="29">
        <f t="shared" si="52"/>
        <v>12</v>
      </c>
      <c r="R383" s="29">
        <f t="shared" si="53"/>
        <v>11</v>
      </c>
      <c r="S383" s="29">
        <f t="shared" si="54"/>
        <v>28</v>
      </c>
      <c r="T383" s="30">
        <f t="shared" si="61"/>
        <v>1</v>
      </c>
      <c r="U383" s="28">
        <f t="shared" si="55"/>
        <v>31.023503999999999</v>
      </c>
      <c r="V383" t="str">
        <f t="shared" si="56"/>
        <v>No</v>
      </c>
      <c r="W383" t="str">
        <f t="shared" si="57"/>
        <v>7/1/2009</v>
      </c>
      <c r="X383">
        <f t="shared" si="58"/>
        <v>1</v>
      </c>
      <c r="Y383">
        <f t="shared" si="59"/>
        <v>31.023503999999999</v>
      </c>
      <c r="Z383" t="str">
        <f t="shared" si="60"/>
        <v/>
      </c>
    </row>
    <row r="384" spans="1:26" ht="13" hidden="1" x14ac:dyDescent="0.25">
      <c r="A384" t="s">
        <v>535</v>
      </c>
      <c r="B384" t="s">
        <v>124</v>
      </c>
      <c r="C384" t="s">
        <v>7</v>
      </c>
      <c r="D384" s="46">
        <v>6.6699999999999995E-2</v>
      </c>
      <c r="E384" s="2">
        <v>39996</v>
      </c>
      <c r="F384" t="s">
        <v>568</v>
      </c>
      <c r="G384" s="16">
        <v>44378</v>
      </c>
      <c r="H384" s="16">
        <v>44742</v>
      </c>
      <c r="I384" s="3">
        <v>465.12</v>
      </c>
      <c r="J384" s="3">
        <v>-403.11</v>
      </c>
      <c r="K384" s="3">
        <v>62.01</v>
      </c>
      <c r="L384" t="s">
        <v>36</v>
      </c>
      <c r="M384" s="3">
        <v>0</v>
      </c>
      <c r="N384" s="3">
        <v>0</v>
      </c>
      <c r="O384" s="3">
        <v>0</v>
      </c>
      <c r="P384" t="s">
        <v>37</v>
      </c>
      <c r="Q384" s="29">
        <f t="shared" si="52"/>
        <v>12</v>
      </c>
      <c r="R384" s="29">
        <f t="shared" si="53"/>
        <v>11</v>
      </c>
      <c r="S384" s="29">
        <f t="shared" si="54"/>
        <v>28</v>
      </c>
      <c r="T384" s="30">
        <f t="shared" si="61"/>
        <v>1</v>
      </c>
      <c r="U384" s="28">
        <f t="shared" si="55"/>
        <v>31.023503999999999</v>
      </c>
      <c r="V384" t="str">
        <f t="shared" si="56"/>
        <v>No</v>
      </c>
      <c r="W384" t="str">
        <f t="shared" si="57"/>
        <v>7/1/2009</v>
      </c>
      <c r="X384">
        <f t="shared" si="58"/>
        <v>1</v>
      </c>
      <c r="Y384">
        <f t="shared" si="59"/>
        <v>31.023503999999999</v>
      </c>
      <c r="Z384" t="str">
        <f t="shared" si="60"/>
        <v/>
      </c>
    </row>
    <row r="385" spans="1:26" ht="13" hidden="1" x14ac:dyDescent="0.25">
      <c r="A385" t="s">
        <v>536</v>
      </c>
      <c r="B385" t="s">
        <v>124</v>
      </c>
      <c r="C385" t="s">
        <v>7</v>
      </c>
      <c r="D385" s="46">
        <v>6.6699999999999995E-2</v>
      </c>
      <c r="E385" s="2">
        <v>39996</v>
      </c>
      <c r="F385" t="s">
        <v>568</v>
      </c>
      <c r="G385" s="16">
        <v>44378</v>
      </c>
      <c r="H385" s="16">
        <v>44742</v>
      </c>
      <c r="I385" s="3">
        <v>465.12</v>
      </c>
      <c r="J385" s="3">
        <v>-403.11</v>
      </c>
      <c r="K385" s="3">
        <v>62.01</v>
      </c>
      <c r="L385" t="s">
        <v>36</v>
      </c>
      <c r="M385" s="3">
        <v>0</v>
      </c>
      <c r="N385" s="3">
        <v>0</v>
      </c>
      <c r="O385" s="3">
        <v>0</v>
      </c>
      <c r="P385" t="s">
        <v>37</v>
      </c>
      <c r="Q385" s="29">
        <f t="shared" si="52"/>
        <v>12</v>
      </c>
      <c r="R385" s="29">
        <f t="shared" si="53"/>
        <v>11</v>
      </c>
      <c r="S385" s="29">
        <f t="shared" si="54"/>
        <v>28</v>
      </c>
      <c r="T385" s="30">
        <f t="shared" si="61"/>
        <v>1</v>
      </c>
      <c r="U385" s="28">
        <f t="shared" si="55"/>
        <v>31.023503999999999</v>
      </c>
      <c r="V385" t="str">
        <f t="shared" si="56"/>
        <v>No</v>
      </c>
      <c r="W385" t="str">
        <f t="shared" si="57"/>
        <v>7/1/2009</v>
      </c>
      <c r="X385">
        <f t="shared" si="58"/>
        <v>1</v>
      </c>
      <c r="Y385">
        <f t="shared" si="59"/>
        <v>31.023503999999999</v>
      </c>
      <c r="Z385" t="str">
        <f t="shared" si="60"/>
        <v/>
      </c>
    </row>
    <row r="386" spans="1:26" ht="13" hidden="1" x14ac:dyDescent="0.25">
      <c r="A386" t="s">
        <v>537</v>
      </c>
      <c r="B386" t="s">
        <v>124</v>
      </c>
      <c r="C386" t="s">
        <v>7</v>
      </c>
      <c r="D386" s="46">
        <v>6.6699999999999995E-2</v>
      </c>
      <c r="E386" s="2">
        <v>39996</v>
      </c>
      <c r="F386" t="s">
        <v>568</v>
      </c>
      <c r="G386" s="16">
        <v>44378</v>
      </c>
      <c r="H386" s="16">
        <v>44742</v>
      </c>
      <c r="I386" s="3">
        <v>465.12</v>
      </c>
      <c r="J386" s="3">
        <v>-403.11</v>
      </c>
      <c r="K386" s="3">
        <v>62.01</v>
      </c>
      <c r="L386" t="s">
        <v>36</v>
      </c>
      <c r="M386" s="3">
        <v>0</v>
      </c>
      <c r="N386" s="3">
        <v>0</v>
      </c>
      <c r="O386" s="3">
        <v>0</v>
      </c>
      <c r="P386" t="s">
        <v>37</v>
      </c>
      <c r="Q386" s="29">
        <f t="shared" si="52"/>
        <v>12</v>
      </c>
      <c r="R386" s="29">
        <f t="shared" si="53"/>
        <v>11</v>
      </c>
      <c r="S386" s="29">
        <f t="shared" si="54"/>
        <v>28</v>
      </c>
      <c r="T386" s="30">
        <f t="shared" si="61"/>
        <v>1</v>
      </c>
      <c r="U386" s="28">
        <f t="shared" si="55"/>
        <v>31.023503999999999</v>
      </c>
      <c r="V386" t="str">
        <f t="shared" si="56"/>
        <v>No</v>
      </c>
      <c r="W386" t="str">
        <f t="shared" si="57"/>
        <v>7/1/2009</v>
      </c>
      <c r="X386">
        <f t="shared" si="58"/>
        <v>1</v>
      </c>
      <c r="Y386">
        <f t="shared" si="59"/>
        <v>31.023503999999999</v>
      </c>
      <c r="Z386" t="str">
        <f t="shared" si="60"/>
        <v/>
      </c>
    </row>
    <row r="387" spans="1:26" ht="13" hidden="1" x14ac:dyDescent="0.25">
      <c r="A387" t="s">
        <v>538</v>
      </c>
      <c r="B387" t="s">
        <v>124</v>
      </c>
      <c r="C387" t="s">
        <v>7</v>
      </c>
      <c r="D387" s="46">
        <v>6.6699999999999995E-2</v>
      </c>
      <c r="E387" s="2">
        <v>39996</v>
      </c>
      <c r="F387" t="s">
        <v>568</v>
      </c>
      <c r="G387" s="16">
        <v>44378</v>
      </c>
      <c r="H387" s="16">
        <v>44742</v>
      </c>
      <c r="I387" s="3">
        <v>465.12</v>
      </c>
      <c r="J387" s="3">
        <v>-403.11</v>
      </c>
      <c r="K387" s="3">
        <v>62.01</v>
      </c>
      <c r="L387" t="s">
        <v>36</v>
      </c>
      <c r="M387" s="3">
        <v>0</v>
      </c>
      <c r="N387" s="3">
        <v>0</v>
      </c>
      <c r="O387" s="3">
        <v>0</v>
      </c>
      <c r="P387" t="s">
        <v>37</v>
      </c>
      <c r="Q387" s="29">
        <f t="shared" si="52"/>
        <v>12</v>
      </c>
      <c r="R387" s="29">
        <f t="shared" si="53"/>
        <v>11</v>
      </c>
      <c r="S387" s="29">
        <f t="shared" si="54"/>
        <v>28</v>
      </c>
      <c r="T387" s="30">
        <f t="shared" si="61"/>
        <v>1</v>
      </c>
      <c r="U387" s="28">
        <f t="shared" si="55"/>
        <v>31.023503999999999</v>
      </c>
      <c r="V387" t="str">
        <f t="shared" si="56"/>
        <v>No</v>
      </c>
      <c r="W387" t="str">
        <f t="shared" si="57"/>
        <v>7/1/2009</v>
      </c>
      <c r="X387">
        <f t="shared" si="58"/>
        <v>1</v>
      </c>
      <c r="Y387">
        <f t="shared" si="59"/>
        <v>31.023503999999999</v>
      </c>
      <c r="Z387" t="str">
        <f t="shared" si="60"/>
        <v/>
      </c>
    </row>
    <row r="388" spans="1:26" ht="13" hidden="1" x14ac:dyDescent="0.25">
      <c r="A388" t="s">
        <v>539</v>
      </c>
      <c r="B388" t="s">
        <v>124</v>
      </c>
      <c r="C388" t="s">
        <v>7</v>
      </c>
      <c r="D388" s="46">
        <v>6.6699999999999995E-2</v>
      </c>
      <c r="E388" s="2">
        <v>39996</v>
      </c>
      <c r="F388" t="s">
        <v>568</v>
      </c>
      <c r="G388" s="16">
        <v>44378</v>
      </c>
      <c r="H388" s="16">
        <v>44742</v>
      </c>
      <c r="I388" s="3">
        <v>465.12</v>
      </c>
      <c r="J388" s="3">
        <v>-403.11</v>
      </c>
      <c r="K388" s="3">
        <v>62.01</v>
      </c>
      <c r="L388" t="s">
        <v>36</v>
      </c>
      <c r="M388" s="3">
        <v>0</v>
      </c>
      <c r="N388" s="3">
        <v>0</v>
      </c>
      <c r="O388" s="3">
        <v>0</v>
      </c>
      <c r="P388" t="s">
        <v>37</v>
      </c>
      <c r="Q388" s="29">
        <f t="shared" si="52"/>
        <v>12</v>
      </c>
      <c r="R388" s="29">
        <f t="shared" si="53"/>
        <v>11</v>
      </c>
      <c r="S388" s="29">
        <f t="shared" si="54"/>
        <v>28</v>
      </c>
      <c r="T388" s="30">
        <f t="shared" si="61"/>
        <v>1</v>
      </c>
      <c r="U388" s="28">
        <f t="shared" si="55"/>
        <v>31.023503999999999</v>
      </c>
      <c r="V388" t="str">
        <f t="shared" si="56"/>
        <v>No</v>
      </c>
      <c r="W388" t="str">
        <f t="shared" si="57"/>
        <v>7/1/2009</v>
      </c>
      <c r="X388">
        <f t="shared" si="58"/>
        <v>1</v>
      </c>
      <c r="Y388">
        <f t="shared" si="59"/>
        <v>31.023503999999999</v>
      </c>
      <c r="Z388" t="str">
        <f t="shared" si="60"/>
        <v/>
      </c>
    </row>
    <row r="389" spans="1:26" ht="13" hidden="1" x14ac:dyDescent="0.25">
      <c r="A389" t="s">
        <v>540</v>
      </c>
      <c r="B389" t="s">
        <v>124</v>
      </c>
      <c r="C389" t="s">
        <v>7</v>
      </c>
      <c r="D389" s="46">
        <v>6.6699999999999995E-2</v>
      </c>
      <c r="E389" s="2">
        <v>39996</v>
      </c>
      <c r="F389" t="s">
        <v>568</v>
      </c>
      <c r="G389" s="16">
        <v>44378</v>
      </c>
      <c r="H389" s="16">
        <v>44742</v>
      </c>
      <c r="I389" s="3">
        <v>465.12</v>
      </c>
      <c r="J389" s="3">
        <v>-403.11</v>
      </c>
      <c r="K389" s="3">
        <v>62.01</v>
      </c>
      <c r="L389" t="s">
        <v>36</v>
      </c>
      <c r="M389" s="3">
        <v>0</v>
      </c>
      <c r="N389" s="3">
        <v>0</v>
      </c>
      <c r="O389" s="3">
        <v>0</v>
      </c>
      <c r="P389" t="s">
        <v>37</v>
      </c>
      <c r="Q389" s="29">
        <f t="shared" si="52"/>
        <v>12</v>
      </c>
      <c r="R389" s="29">
        <f t="shared" si="53"/>
        <v>11</v>
      </c>
      <c r="S389" s="29">
        <f t="shared" si="54"/>
        <v>28</v>
      </c>
      <c r="T389" s="30">
        <f t="shared" si="61"/>
        <v>1</v>
      </c>
      <c r="U389" s="28">
        <f t="shared" si="55"/>
        <v>31.023503999999999</v>
      </c>
      <c r="V389" t="str">
        <f t="shared" si="56"/>
        <v>No</v>
      </c>
      <c r="W389" t="str">
        <f t="shared" si="57"/>
        <v>7/1/2009</v>
      </c>
      <c r="X389">
        <f t="shared" si="58"/>
        <v>1</v>
      </c>
      <c r="Y389">
        <f t="shared" si="59"/>
        <v>31.023503999999999</v>
      </c>
      <c r="Z389" t="str">
        <f t="shared" si="60"/>
        <v/>
      </c>
    </row>
    <row r="390" spans="1:26" ht="13" hidden="1" x14ac:dyDescent="0.25">
      <c r="A390" t="s">
        <v>541</v>
      </c>
      <c r="B390" t="s">
        <v>124</v>
      </c>
      <c r="C390" t="s">
        <v>7</v>
      </c>
      <c r="D390" s="46">
        <v>6.6699999999999995E-2</v>
      </c>
      <c r="E390" s="2">
        <v>39996</v>
      </c>
      <c r="F390" t="s">
        <v>568</v>
      </c>
      <c r="G390" s="16">
        <v>44378</v>
      </c>
      <c r="H390" s="16">
        <v>44742</v>
      </c>
      <c r="I390" s="3">
        <v>465.12</v>
      </c>
      <c r="J390" s="3">
        <v>-403.11</v>
      </c>
      <c r="K390" s="3">
        <v>62.01</v>
      </c>
      <c r="L390" t="s">
        <v>36</v>
      </c>
      <c r="M390" s="3">
        <v>0</v>
      </c>
      <c r="N390" s="3">
        <v>0</v>
      </c>
      <c r="O390" s="3">
        <v>0</v>
      </c>
      <c r="P390" t="s">
        <v>37</v>
      </c>
      <c r="Q390" s="29">
        <f t="shared" si="52"/>
        <v>12</v>
      </c>
      <c r="R390" s="29">
        <f t="shared" si="53"/>
        <v>11</v>
      </c>
      <c r="S390" s="29">
        <f t="shared" si="54"/>
        <v>28</v>
      </c>
      <c r="T390" s="30">
        <f t="shared" si="61"/>
        <v>1</v>
      </c>
      <c r="U390" s="28">
        <f t="shared" si="55"/>
        <v>31.023503999999999</v>
      </c>
      <c r="V390" t="str">
        <f t="shared" si="56"/>
        <v>No</v>
      </c>
      <c r="W390" t="str">
        <f t="shared" si="57"/>
        <v>7/1/2009</v>
      </c>
      <c r="X390">
        <f t="shared" si="58"/>
        <v>1</v>
      </c>
      <c r="Y390">
        <f t="shared" si="59"/>
        <v>31.023503999999999</v>
      </c>
      <c r="Z390" t="str">
        <f t="shared" si="60"/>
        <v/>
      </c>
    </row>
    <row r="391" spans="1:26" ht="13" hidden="1" x14ac:dyDescent="0.25">
      <c r="A391" t="s">
        <v>542</v>
      </c>
      <c r="B391" t="s">
        <v>124</v>
      </c>
      <c r="C391" t="s">
        <v>7</v>
      </c>
      <c r="D391" s="46">
        <v>6.6699999999999995E-2</v>
      </c>
      <c r="E391" s="2">
        <v>40737</v>
      </c>
      <c r="F391" t="s">
        <v>568</v>
      </c>
      <c r="G391" s="16">
        <v>44378</v>
      </c>
      <c r="H391" s="16">
        <v>44742</v>
      </c>
      <c r="I391" s="3">
        <v>530</v>
      </c>
      <c r="J391" s="3">
        <v>-388.66</v>
      </c>
      <c r="K391" s="3">
        <v>141.34</v>
      </c>
      <c r="L391" t="s">
        <v>36</v>
      </c>
      <c r="M391" s="3">
        <v>0</v>
      </c>
      <c r="N391" s="3">
        <v>0</v>
      </c>
      <c r="O391" s="3">
        <v>0</v>
      </c>
      <c r="P391" t="s">
        <v>37</v>
      </c>
      <c r="Q391" s="29">
        <f t="shared" si="52"/>
        <v>10</v>
      </c>
      <c r="R391" s="29">
        <f t="shared" si="53"/>
        <v>11</v>
      </c>
      <c r="S391" s="29">
        <f t="shared" si="54"/>
        <v>17</v>
      </c>
      <c r="T391" s="30">
        <f t="shared" si="61"/>
        <v>1</v>
      </c>
      <c r="U391" s="28">
        <f t="shared" si="55"/>
        <v>35.350999999999999</v>
      </c>
      <c r="V391" t="str">
        <f t="shared" si="56"/>
        <v>No</v>
      </c>
      <c r="W391" t="str">
        <f t="shared" si="57"/>
        <v>7/1/2011</v>
      </c>
      <c r="X391">
        <f t="shared" si="58"/>
        <v>1</v>
      </c>
      <c r="Y391">
        <f t="shared" si="59"/>
        <v>35.350999999999999</v>
      </c>
      <c r="Z391" t="str">
        <f t="shared" si="60"/>
        <v/>
      </c>
    </row>
    <row r="392" spans="1:26" ht="13" hidden="1" x14ac:dyDescent="0.25">
      <c r="A392" t="s">
        <v>543</v>
      </c>
      <c r="B392" t="s">
        <v>124</v>
      </c>
      <c r="C392" t="s">
        <v>7</v>
      </c>
      <c r="D392" s="46">
        <v>6.6699999999999995E-2</v>
      </c>
      <c r="E392" s="2">
        <v>40737</v>
      </c>
      <c r="F392" t="s">
        <v>568</v>
      </c>
      <c r="G392" s="16">
        <v>44378</v>
      </c>
      <c r="H392" s="16">
        <v>44742</v>
      </c>
      <c r="I392" s="3">
        <v>530</v>
      </c>
      <c r="J392" s="3">
        <v>-388.66</v>
      </c>
      <c r="K392" s="3">
        <v>141.34</v>
      </c>
      <c r="L392" t="s">
        <v>36</v>
      </c>
      <c r="M392" s="3">
        <v>0</v>
      </c>
      <c r="N392" s="3">
        <v>0</v>
      </c>
      <c r="O392" s="3">
        <v>0</v>
      </c>
      <c r="P392" t="s">
        <v>37</v>
      </c>
      <c r="Q392" s="29">
        <f t="shared" si="52"/>
        <v>10</v>
      </c>
      <c r="R392" s="29">
        <f t="shared" si="53"/>
        <v>11</v>
      </c>
      <c r="S392" s="29">
        <f t="shared" si="54"/>
        <v>17</v>
      </c>
      <c r="T392" s="30">
        <f t="shared" si="61"/>
        <v>1</v>
      </c>
      <c r="U392" s="28">
        <f t="shared" si="55"/>
        <v>35.350999999999999</v>
      </c>
      <c r="V392" t="str">
        <f t="shared" si="56"/>
        <v>No</v>
      </c>
      <c r="W392" t="str">
        <f t="shared" si="57"/>
        <v>7/1/2011</v>
      </c>
      <c r="X392">
        <f t="shared" si="58"/>
        <v>1</v>
      </c>
      <c r="Y392">
        <f t="shared" si="59"/>
        <v>35.350999999999999</v>
      </c>
      <c r="Z392" t="str">
        <f t="shared" si="60"/>
        <v/>
      </c>
    </row>
    <row r="393" spans="1:26" ht="13" hidden="1" x14ac:dyDescent="0.25">
      <c r="A393" t="s">
        <v>544</v>
      </c>
      <c r="B393" t="s">
        <v>124</v>
      </c>
      <c r="C393" t="s">
        <v>7</v>
      </c>
      <c r="D393" s="46">
        <v>6.6699999999999995E-2</v>
      </c>
      <c r="E393" s="2">
        <v>40737</v>
      </c>
      <c r="F393" t="s">
        <v>568</v>
      </c>
      <c r="G393" s="16">
        <v>44378</v>
      </c>
      <c r="H393" s="16">
        <v>44742</v>
      </c>
      <c r="I393" s="3">
        <v>530</v>
      </c>
      <c r="J393" s="3">
        <v>-388.66</v>
      </c>
      <c r="K393" s="3">
        <v>141.34</v>
      </c>
      <c r="L393" t="s">
        <v>36</v>
      </c>
      <c r="M393" s="3">
        <v>0</v>
      </c>
      <c r="N393" s="3">
        <v>0</v>
      </c>
      <c r="O393" s="3">
        <v>0</v>
      </c>
      <c r="P393" t="s">
        <v>37</v>
      </c>
      <c r="Q393" s="29">
        <f t="shared" si="52"/>
        <v>10</v>
      </c>
      <c r="R393" s="29">
        <f t="shared" si="53"/>
        <v>11</v>
      </c>
      <c r="S393" s="29">
        <f t="shared" si="54"/>
        <v>17</v>
      </c>
      <c r="T393" s="30">
        <f t="shared" si="61"/>
        <v>1</v>
      </c>
      <c r="U393" s="28">
        <f t="shared" si="55"/>
        <v>35.350999999999999</v>
      </c>
      <c r="V393" t="str">
        <f t="shared" si="56"/>
        <v>No</v>
      </c>
      <c r="W393" t="str">
        <f t="shared" si="57"/>
        <v>7/1/2011</v>
      </c>
      <c r="X393">
        <f t="shared" si="58"/>
        <v>1</v>
      </c>
      <c r="Y393">
        <f t="shared" si="59"/>
        <v>35.350999999999999</v>
      </c>
      <c r="Z393" t="str">
        <f t="shared" si="60"/>
        <v/>
      </c>
    </row>
    <row r="394" spans="1:26" ht="13" hidden="1" x14ac:dyDescent="0.25">
      <c r="A394" t="s">
        <v>545</v>
      </c>
      <c r="B394" t="s">
        <v>124</v>
      </c>
      <c r="C394" t="s">
        <v>7</v>
      </c>
      <c r="D394" s="46">
        <v>6.6699999999999995E-2</v>
      </c>
      <c r="E394" s="2">
        <v>40737</v>
      </c>
      <c r="F394" t="s">
        <v>568</v>
      </c>
      <c r="G394" s="16">
        <v>44378</v>
      </c>
      <c r="H394" s="16">
        <v>44742</v>
      </c>
      <c r="I394" s="3">
        <v>530</v>
      </c>
      <c r="J394" s="3">
        <v>-388.66</v>
      </c>
      <c r="K394" s="3">
        <v>141.34</v>
      </c>
      <c r="L394" t="s">
        <v>36</v>
      </c>
      <c r="M394" s="3">
        <v>0</v>
      </c>
      <c r="N394" s="3">
        <v>0</v>
      </c>
      <c r="O394" s="3">
        <v>0</v>
      </c>
      <c r="P394" t="s">
        <v>37</v>
      </c>
      <c r="Q394" s="29">
        <f t="shared" si="52"/>
        <v>10</v>
      </c>
      <c r="R394" s="29">
        <f t="shared" si="53"/>
        <v>11</v>
      </c>
      <c r="S394" s="29">
        <f t="shared" si="54"/>
        <v>17</v>
      </c>
      <c r="T394" s="30">
        <f t="shared" si="61"/>
        <v>1</v>
      </c>
      <c r="U394" s="28">
        <f t="shared" si="55"/>
        <v>35.350999999999999</v>
      </c>
      <c r="V394" t="str">
        <f t="shared" si="56"/>
        <v>No</v>
      </c>
      <c r="W394" t="str">
        <f t="shared" si="57"/>
        <v>7/1/2011</v>
      </c>
      <c r="X394">
        <f t="shared" si="58"/>
        <v>1</v>
      </c>
      <c r="Y394">
        <f t="shared" si="59"/>
        <v>35.350999999999999</v>
      </c>
      <c r="Z394" t="str">
        <f t="shared" si="60"/>
        <v/>
      </c>
    </row>
    <row r="395" spans="1:26" ht="13" hidden="1" x14ac:dyDescent="0.25">
      <c r="A395" t="s">
        <v>546</v>
      </c>
      <c r="B395" t="s">
        <v>124</v>
      </c>
      <c r="C395" t="s">
        <v>7</v>
      </c>
      <c r="D395" s="46">
        <v>6.6699999999999995E-2</v>
      </c>
      <c r="E395" s="2">
        <v>40737</v>
      </c>
      <c r="F395" t="s">
        <v>568</v>
      </c>
      <c r="G395" s="16">
        <v>44378</v>
      </c>
      <c r="H395" s="16">
        <v>44742</v>
      </c>
      <c r="I395" s="3">
        <v>530</v>
      </c>
      <c r="J395" s="3">
        <v>-388.66</v>
      </c>
      <c r="K395" s="3">
        <v>141.34</v>
      </c>
      <c r="L395" t="s">
        <v>36</v>
      </c>
      <c r="M395" s="3">
        <v>0</v>
      </c>
      <c r="N395" s="3">
        <v>0</v>
      </c>
      <c r="O395" s="3">
        <v>0</v>
      </c>
      <c r="P395" t="s">
        <v>37</v>
      </c>
      <c r="Q395" s="29">
        <f t="shared" si="52"/>
        <v>10</v>
      </c>
      <c r="R395" s="29">
        <f t="shared" si="53"/>
        <v>11</v>
      </c>
      <c r="S395" s="29">
        <f t="shared" si="54"/>
        <v>17</v>
      </c>
      <c r="T395" s="30">
        <f t="shared" si="61"/>
        <v>1</v>
      </c>
      <c r="U395" s="28">
        <f t="shared" si="55"/>
        <v>35.350999999999999</v>
      </c>
      <c r="V395" t="str">
        <f t="shared" si="56"/>
        <v>No</v>
      </c>
      <c r="W395" t="str">
        <f t="shared" si="57"/>
        <v>7/1/2011</v>
      </c>
      <c r="X395">
        <f t="shared" si="58"/>
        <v>1</v>
      </c>
      <c r="Y395">
        <f t="shared" si="59"/>
        <v>35.350999999999999</v>
      </c>
      <c r="Z395" t="str">
        <f t="shared" si="60"/>
        <v/>
      </c>
    </row>
    <row r="396" spans="1:26" ht="13" hidden="1" x14ac:dyDescent="0.25">
      <c r="A396" t="s">
        <v>547</v>
      </c>
      <c r="B396" t="s">
        <v>124</v>
      </c>
      <c r="C396" t="s">
        <v>7</v>
      </c>
      <c r="D396" s="46">
        <v>6.6699999999999995E-2</v>
      </c>
      <c r="E396" s="2">
        <v>40737</v>
      </c>
      <c r="F396" t="s">
        <v>568</v>
      </c>
      <c r="G396" s="16">
        <v>44378</v>
      </c>
      <c r="H396" s="16">
        <v>44742</v>
      </c>
      <c r="I396" s="3">
        <v>530</v>
      </c>
      <c r="J396" s="3">
        <v>-388.66</v>
      </c>
      <c r="K396" s="3">
        <v>141.34</v>
      </c>
      <c r="L396" t="s">
        <v>36</v>
      </c>
      <c r="M396" s="3">
        <v>0</v>
      </c>
      <c r="N396" s="3">
        <v>0</v>
      </c>
      <c r="O396" s="3">
        <v>0</v>
      </c>
      <c r="P396" t="s">
        <v>37</v>
      </c>
      <c r="Q396" s="29">
        <f t="shared" ref="Q396:Q459" si="62">DATEDIF(E396,H396,"Y")</f>
        <v>10</v>
      </c>
      <c r="R396" s="29">
        <f t="shared" ref="R396:R459" si="63">DATEDIF(E396,H396,"YM")</f>
        <v>11</v>
      </c>
      <c r="S396" s="29">
        <f t="shared" ref="S396:S459" si="64">DATEDIF(E396,H396,"MD")</f>
        <v>17</v>
      </c>
      <c r="T396" s="30">
        <f t="shared" si="61"/>
        <v>1</v>
      </c>
      <c r="U396" s="28">
        <f t="shared" ref="U396:U459" si="65">I396*D396*T396</f>
        <v>35.350999999999999</v>
      </c>
      <c r="V396" t="str">
        <f t="shared" ref="V396:V459" si="66">IF(AND(E396&gt;=G396,E396&lt;=H396),"Yes","No")</f>
        <v>No</v>
      </c>
      <c r="W396" t="str">
        <f t="shared" ref="W396:W459" si="67">MONTH(E396)&amp;"/"&amp;1&amp;"/"&amp;YEAR(E396)</f>
        <v>7/1/2011</v>
      </c>
      <c r="X396">
        <f t="shared" ref="X396:X459" si="68">IF(V396="Yes",(DATEDIF(W396,H396+1,"M")/12),1)</f>
        <v>1</v>
      </c>
      <c r="Y396">
        <f t="shared" ref="Y396:Y459" si="69">I396*D396*X396</f>
        <v>35.350999999999999</v>
      </c>
      <c r="Z396" t="str">
        <f t="shared" ref="Z396:Z459" si="70">IF(V396="Yes",Y396+J396,"")</f>
        <v/>
      </c>
    </row>
    <row r="397" spans="1:26" ht="13" hidden="1" x14ac:dyDescent="0.25">
      <c r="A397" t="s">
        <v>548</v>
      </c>
      <c r="B397" t="s">
        <v>124</v>
      </c>
      <c r="C397" t="s">
        <v>7</v>
      </c>
      <c r="D397" s="46">
        <v>6.6699999999999995E-2</v>
      </c>
      <c r="E397" s="2">
        <v>40737</v>
      </c>
      <c r="F397" t="s">
        <v>568</v>
      </c>
      <c r="G397" s="16">
        <v>44378</v>
      </c>
      <c r="H397" s="16">
        <v>44742</v>
      </c>
      <c r="I397" s="3">
        <v>530</v>
      </c>
      <c r="J397" s="3">
        <v>-388.66</v>
      </c>
      <c r="K397" s="3">
        <v>141.34</v>
      </c>
      <c r="L397" t="s">
        <v>36</v>
      </c>
      <c r="M397" s="3">
        <v>0</v>
      </c>
      <c r="N397" s="3">
        <v>0</v>
      </c>
      <c r="O397" s="3">
        <v>0</v>
      </c>
      <c r="P397" t="s">
        <v>37</v>
      </c>
      <c r="Q397" s="29">
        <f t="shared" si="62"/>
        <v>10</v>
      </c>
      <c r="R397" s="29">
        <f t="shared" si="63"/>
        <v>11</v>
      </c>
      <c r="S397" s="29">
        <f t="shared" si="64"/>
        <v>17</v>
      </c>
      <c r="T397" s="30">
        <f t="shared" si="61"/>
        <v>1</v>
      </c>
      <c r="U397" s="28">
        <f t="shared" si="65"/>
        <v>35.350999999999999</v>
      </c>
      <c r="V397" t="str">
        <f t="shared" si="66"/>
        <v>No</v>
      </c>
      <c r="W397" t="str">
        <f t="shared" si="67"/>
        <v>7/1/2011</v>
      </c>
      <c r="X397">
        <f t="shared" si="68"/>
        <v>1</v>
      </c>
      <c r="Y397">
        <f t="shared" si="69"/>
        <v>35.350999999999999</v>
      </c>
      <c r="Z397" t="str">
        <f t="shared" si="70"/>
        <v/>
      </c>
    </row>
    <row r="398" spans="1:26" ht="13" hidden="1" x14ac:dyDescent="0.25">
      <c r="A398" t="s">
        <v>549</v>
      </c>
      <c r="B398" t="s">
        <v>124</v>
      </c>
      <c r="C398" t="s">
        <v>7</v>
      </c>
      <c r="D398" s="46">
        <v>6.6699999999999995E-2</v>
      </c>
      <c r="E398" s="2">
        <v>40737</v>
      </c>
      <c r="F398" t="s">
        <v>568</v>
      </c>
      <c r="G398" s="16">
        <v>44378</v>
      </c>
      <c r="H398" s="16">
        <v>44742</v>
      </c>
      <c r="I398" s="3">
        <v>530</v>
      </c>
      <c r="J398" s="3">
        <v>-388.66</v>
      </c>
      <c r="K398" s="3">
        <v>141.34</v>
      </c>
      <c r="L398" t="s">
        <v>36</v>
      </c>
      <c r="M398" s="3">
        <v>0</v>
      </c>
      <c r="N398" s="3">
        <v>0</v>
      </c>
      <c r="O398" s="3">
        <v>0</v>
      </c>
      <c r="P398" t="s">
        <v>37</v>
      </c>
      <c r="Q398" s="29">
        <f t="shared" si="62"/>
        <v>10</v>
      </c>
      <c r="R398" s="29">
        <f t="shared" si="63"/>
        <v>11</v>
      </c>
      <c r="S398" s="29">
        <f t="shared" si="64"/>
        <v>17</v>
      </c>
      <c r="T398" s="30">
        <f t="shared" si="61"/>
        <v>1</v>
      </c>
      <c r="U398" s="28">
        <f t="shared" si="65"/>
        <v>35.350999999999999</v>
      </c>
      <c r="V398" t="str">
        <f t="shared" si="66"/>
        <v>No</v>
      </c>
      <c r="W398" t="str">
        <f t="shared" si="67"/>
        <v>7/1/2011</v>
      </c>
      <c r="X398">
        <f t="shared" si="68"/>
        <v>1</v>
      </c>
      <c r="Y398">
        <f t="shared" si="69"/>
        <v>35.350999999999999</v>
      </c>
      <c r="Z398" t="str">
        <f t="shared" si="70"/>
        <v/>
      </c>
    </row>
    <row r="399" spans="1:26" ht="13" hidden="1" x14ac:dyDescent="0.25">
      <c r="A399" t="s">
        <v>550</v>
      </c>
      <c r="B399" t="s">
        <v>124</v>
      </c>
      <c r="C399" t="s">
        <v>7</v>
      </c>
      <c r="D399" s="46">
        <v>6.6699999999999995E-2</v>
      </c>
      <c r="E399" s="2">
        <v>40737</v>
      </c>
      <c r="F399" t="s">
        <v>568</v>
      </c>
      <c r="G399" s="16">
        <v>44378</v>
      </c>
      <c r="H399" s="16">
        <v>44742</v>
      </c>
      <c r="I399" s="3">
        <v>530</v>
      </c>
      <c r="J399" s="3">
        <v>-388.66</v>
      </c>
      <c r="K399" s="3">
        <v>141.34</v>
      </c>
      <c r="L399" t="s">
        <v>36</v>
      </c>
      <c r="M399" s="3">
        <v>0</v>
      </c>
      <c r="N399" s="3">
        <v>0</v>
      </c>
      <c r="O399" s="3">
        <v>0</v>
      </c>
      <c r="P399" t="s">
        <v>37</v>
      </c>
      <c r="Q399" s="29">
        <f t="shared" si="62"/>
        <v>10</v>
      </c>
      <c r="R399" s="29">
        <f t="shared" si="63"/>
        <v>11</v>
      </c>
      <c r="S399" s="29">
        <f t="shared" si="64"/>
        <v>17</v>
      </c>
      <c r="T399" s="30">
        <f t="shared" si="61"/>
        <v>1</v>
      </c>
      <c r="U399" s="28">
        <f t="shared" si="65"/>
        <v>35.350999999999999</v>
      </c>
      <c r="V399" t="str">
        <f t="shared" si="66"/>
        <v>No</v>
      </c>
      <c r="W399" t="str">
        <f t="shared" si="67"/>
        <v>7/1/2011</v>
      </c>
      <c r="X399">
        <f t="shared" si="68"/>
        <v>1</v>
      </c>
      <c r="Y399">
        <f t="shared" si="69"/>
        <v>35.350999999999999</v>
      </c>
      <c r="Z399" t="str">
        <f t="shared" si="70"/>
        <v/>
      </c>
    </row>
    <row r="400" spans="1:26" ht="13" hidden="1" x14ac:dyDescent="0.25">
      <c r="A400" t="s">
        <v>551</v>
      </c>
      <c r="B400" t="s">
        <v>124</v>
      </c>
      <c r="C400" t="s">
        <v>7</v>
      </c>
      <c r="D400" s="46">
        <v>6.6699999999999995E-2</v>
      </c>
      <c r="E400" s="2">
        <v>39367</v>
      </c>
      <c r="F400" t="s">
        <v>568</v>
      </c>
      <c r="G400" s="16">
        <v>44378</v>
      </c>
      <c r="H400" s="16">
        <v>44742</v>
      </c>
      <c r="I400" s="3">
        <v>1241.81</v>
      </c>
      <c r="J400" s="3">
        <v>-1221.1199999999999</v>
      </c>
      <c r="K400" s="3">
        <v>20.69</v>
      </c>
      <c r="L400" t="s">
        <v>36</v>
      </c>
      <c r="M400" s="3">
        <v>0</v>
      </c>
      <c r="N400" s="3">
        <v>0</v>
      </c>
      <c r="O400" s="3">
        <v>0</v>
      </c>
      <c r="P400" t="s">
        <v>37</v>
      </c>
      <c r="Q400" s="29">
        <f t="shared" si="62"/>
        <v>14</v>
      </c>
      <c r="R400" s="29">
        <f t="shared" si="63"/>
        <v>8</v>
      </c>
      <c r="S400" s="29">
        <f t="shared" si="64"/>
        <v>18</v>
      </c>
      <c r="T400" s="30">
        <f t="shared" si="61"/>
        <v>1</v>
      </c>
      <c r="U400" s="28">
        <f t="shared" si="65"/>
        <v>82.828726999999986</v>
      </c>
      <c r="V400" t="str">
        <f t="shared" si="66"/>
        <v>No</v>
      </c>
      <c r="W400" t="str">
        <f t="shared" si="67"/>
        <v>10/1/2007</v>
      </c>
      <c r="X400">
        <f t="shared" si="68"/>
        <v>1</v>
      </c>
      <c r="Y400">
        <f t="shared" si="69"/>
        <v>82.828726999999986</v>
      </c>
      <c r="Z400" t="str">
        <f t="shared" si="70"/>
        <v/>
      </c>
    </row>
    <row r="401" spans="1:26" ht="13" hidden="1" x14ac:dyDescent="0.25">
      <c r="A401" t="s">
        <v>552</v>
      </c>
      <c r="B401" t="s">
        <v>124</v>
      </c>
      <c r="C401" t="s">
        <v>7</v>
      </c>
      <c r="D401" s="46">
        <v>6.6699999999999995E-2</v>
      </c>
      <c r="E401" s="2">
        <v>39367</v>
      </c>
      <c r="F401" t="s">
        <v>568</v>
      </c>
      <c r="G401" s="16">
        <v>44378</v>
      </c>
      <c r="H401" s="16">
        <v>44742</v>
      </c>
      <c r="I401" s="3">
        <v>1241.81</v>
      </c>
      <c r="J401" s="3">
        <v>-1221.1199999999999</v>
      </c>
      <c r="K401" s="3">
        <v>20.69</v>
      </c>
      <c r="L401" t="s">
        <v>36</v>
      </c>
      <c r="M401" s="3">
        <v>0</v>
      </c>
      <c r="N401" s="3">
        <v>0</v>
      </c>
      <c r="O401" s="3">
        <v>0</v>
      </c>
      <c r="P401" t="s">
        <v>37</v>
      </c>
      <c r="Q401" s="29">
        <f t="shared" si="62"/>
        <v>14</v>
      </c>
      <c r="R401" s="29">
        <f t="shared" si="63"/>
        <v>8</v>
      </c>
      <c r="S401" s="29">
        <f t="shared" si="64"/>
        <v>18</v>
      </c>
      <c r="T401" s="30">
        <f t="shared" si="61"/>
        <v>1</v>
      </c>
      <c r="U401" s="28">
        <f t="shared" si="65"/>
        <v>82.828726999999986</v>
      </c>
      <c r="V401" t="str">
        <f t="shared" si="66"/>
        <v>No</v>
      </c>
      <c r="W401" t="str">
        <f t="shared" si="67"/>
        <v>10/1/2007</v>
      </c>
      <c r="X401">
        <f t="shared" si="68"/>
        <v>1</v>
      </c>
      <c r="Y401">
        <f t="shared" si="69"/>
        <v>82.828726999999986</v>
      </c>
      <c r="Z401" t="str">
        <f t="shared" si="70"/>
        <v/>
      </c>
    </row>
    <row r="402" spans="1:26" ht="13" hidden="1" x14ac:dyDescent="0.25">
      <c r="A402" t="s">
        <v>553</v>
      </c>
      <c r="B402" t="s">
        <v>124</v>
      </c>
      <c r="C402" t="s">
        <v>7</v>
      </c>
      <c r="D402" s="46">
        <v>6.6699999999999995E-2</v>
      </c>
      <c r="E402" s="2">
        <v>39299</v>
      </c>
      <c r="F402" t="s">
        <v>568</v>
      </c>
      <c r="G402" s="16">
        <v>44378</v>
      </c>
      <c r="H402" s="16">
        <v>44742</v>
      </c>
      <c r="I402" s="3">
        <v>1241.8599999999999</v>
      </c>
      <c r="J402" s="3">
        <v>-1234.96</v>
      </c>
      <c r="K402" s="3">
        <v>6.9</v>
      </c>
      <c r="L402" t="s">
        <v>36</v>
      </c>
      <c r="M402" s="3">
        <v>0</v>
      </c>
      <c r="N402" s="3">
        <v>0</v>
      </c>
      <c r="O402" s="3">
        <v>0</v>
      </c>
      <c r="P402" t="s">
        <v>37</v>
      </c>
      <c r="Q402" s="29">
        <f t="shared" si="62"/>
        <v>14</v>
      </c>
      <c r="R402" s="29">
        <f t="shared" si="63"/>
        <v>10</v>
      </c>
      <c r="S402" s="29">
        <f t="shared" si="64"/>
        <v>25</v>
      </c>
      <c r="T402" s="30">
        <f t="shared" si="61"/>
        <v>1</v>
      </c>
      <c r="U402" s="28">
        <f t="shared" si="65"/>
        <v>82.832061999999993</v>
      </c>
      <c r="V402" t="str">
        <f t="shared" si="66"/>
        <v>No</v>
      </c>
      <c r="W402" t="str">
        <f t="shared" si="67"/>
        <v>8/1/2007</v>
      </c>
      <c r="X402">
        <f t="shared" si="68"/>
        <v>1</v>
      </c>
      <c r="Y402">
        <f t="shared" si="69"/>
        <v>82.832061999999993</v>
      </c>
      <c r="Z402" t="str">
        <f t="shared" si="70"/>
        <v/>
      </c>
    </row>
    <row r="403" spans="1:26" ht="13" hidden="1" x14ac:dyDescent="0.25">
      <c r="A403" t="s">
        <v>554</v>
      </c>
      <c r="B403" t="s">
        <v>124</v>
      </c>
      <c r="C403" t="s">
        <v>7</v>
      </c>
      <c r="D403" s="46">
        <v>6.6699999999999995E-2</v>
      </c>
      <c r="E403" s="2">
        <v>39299</v>
      </c>
      <c r="F403" t="s">
        <v>568</v>
      </c>
      <c r="G403" s="16">
        <v>44378</v>
      </c>
      <c r="H403" s="16">
        <v>44742</v>
      </c>
      <c r="I403" s="3">
        <v>1241.8599999999999</v>
      </c>
      <c r="J403" s="3">
        <v>-1234.96</v>
      </c>
      <c r="K403" s="3">
        <v>6.9</v>
      </c>
      <c r="L403" t="s">
        <v>36</v>
      </c>
      <c r="M403" s="3">
        <v>0</v>
      </c>
      <c r="N403" s="3">
        <v>0</v>
      </c>
      <c r="O403" s="3">
        <v>0</v>
      </c>
      <c r="P403" t="s">
        <v>37</v>
      </c>
      <c r="Q403" s="29">
        <f t="shared" si="62"/>
        <v>14</v>
      </c>
      <c r="R403" s="29">
        <f t="shared" si="63"/>
        <v>10</v>
      </c>
      <c r="S403" s="29">
        <f t="shared" si="64"/>
        <v>25</v>
      </c>
      <c r="T403" s="30">
        <f t="shared" si="61"/>
        <v>1</v>
      </c>
      <c r="U403" s="28">
        <f t="shared" si="65"/>
        <v>82.832061999999993</v>
      </c>
      <c r="V403" t="str">
        <f t="shared" si="66"/>
        <v>No</v>
      </c>
      <c r="W403" t="str">
        <f t="shared" si="67"/>
        <v>8/1/2007</v>
      </c>
      <c r="X403">
        <f t="shared" si="68"/>
        <v>1</v>
      </c>
      <c r="Y403">
        <f t="shared" si="69"/>
        <v>82.832061999999993</v>
      </c>
      <c r="Z403" t="str">
        <f t="shared" si="70"/>
        <v/>
      </c>
    </row>
    <row r="404" spans="1:26" ht="13" hidden="1" x14ac:dyDescent="0.25">
      <c r="A404" t="s">
        <v>555</v>
      </c>
      <c r="B404" t="s">
        <v>124</v>
      </c>
      <c r="C404" t="s">
        <v>7</v>
      </c>
      <c r="D404" s="46">
        <v>6.6699999999999995E-2</v>
      </c>
      <c r="E404" s="2">
        <v>39299</v>
      </c>
      <c r="F404" t="s">
        <v>568</v>
      </c>
      <c r="G404" s="16">
        <v>44378</v>
      </c>
      <c r="H404" s="16">
        <v>44742</v>
      </c>
      <c r="I404" s="3">
        <v>1241.8599999999999</v>
      </c>
      <c r="J404" s="3">
        <v>-1234.96</v>
      </c>
      <c r="K404" s="3">
        <v>6.9</v>
      </c>
      <c r="L404" t="s">
        <v>36</v>
      </c>
      <c r="M404" s="3">
        <v>0</v>
      </c>
      <c r="N404" s="3">
        <v>0</v>
      </c>
      <c r="O404" s="3">
        <v>0</v>
      </c>
      <c r="P404" t="s">
        <v>37</v>
      </c>
      <c r="Q404" s="29">
        <f t="shared" si="62"/>
        <v>14</v>
      </c>
      <c r="R404" s="29">
        <f t="shared" si="63"/>
        <v>10</v>
      </c>
      <c r="S404" s="29">
        <f t="shared" si="64"/>
        <v>25</v>
      </c>
      <c r="T404" s="30">
        <f t="shared" si="61"/>
        <v>1</v>
      </c>
      <c r="U404" s="28">
        <f t="shared" si="65"/>
        <v>82.832061999999993</v>
      </c>
      <c r="V404" t="str">
        <f t="shared" si="66"/>
        <v>No</v>
      </c>
      <c r="W404" t="str">
        <f t="shared" si="67"/>
        <v>8/1/2007</v>
      </c>
      <c r="X404">
        <f t="shared" si="68"/>
        <v>1</v>
      </c>
      <c r="Y404">
        <f t="shared" si="69"/>
        <v>82.832061999999993</v>
      </c>
      <c r="Z404" t="str">
        <f t="shared" si="70"/>
        <v/>
      </c>
    </row>
    <row r="405" spans="1:26" ht="13" hidden="1" x14ac:dyDescent="0.25">
      <c r="A405" t="s">
        <v>556</v>
      </c>
      <c r="B405" t="s">
        <v>124</v>
      </c>
      <c r="C405" t="s">
        <v>7</v>
      </c>
      <c r="D405" s="46">
        <v>6.6699999999999995E-2</v>
      </c>
      <c r="E405" s="2">
        <v>39299</v>
      </c>
      <c r="F405" t="s">
        <v>568</v>
      </c>
      <c r="G405" s="16">
        <v>44378</v>
      </c>
      <c r="H405" s="16">
        <v>44742</v>
      </c>
      <c r="I405" s="3">
        <v>1241.8599999999999</v>
      </c>
      <c r="J405" s="3">
        <v>-1234.96</v>
      </c>
      <c r="K405" s="3">
        <v>6.9</v>
      </c>
      <c r="L405" t="s">
        <v>36</v>
      </c>
      <c r="M405" s="3">
        <v>0</v>
      </c>
      <c r="N405" s="3">
        <v>0</v>
      </c>
      <c r="O405" s="3">
        <v>0</v>
      </c>
      <c r="P405" t="s">
        <v>37</v>
      </c>
      <c r="Q405" s="29">
        <f t="shared" si="62"/>
        <v>14</v>
      </c>
      <c r="R405" s="29">
        <f t="shared" si="63"/>
        <v>10</v>
      </c>
      <c r="S405" s="29">
        <f t="shared" si="64"/>
        <v>25</v>
      </c>
      <c r="T405" s="30">
        <f t="shared" si="61"/>
        <v>1</v>
      </c>
      <c r="U405" s="28">
        <f t="shared" si="65"/>
        <v>82.832061999999993</v>
      </c>
      <c r="V405" t="str">
        <f t="shared" si="66"/>
        <v>No</v>
      </c>
      <c r="W405" t="str">
        <f t="shared" si="67"/>
        <v>8/1/2007</v>
      </c>
      <c r="X405">
        <f t="shared" si="68"/>
        <v>1</v>
      </c>
      <c r="Y405">
        <f t="shared" si="69"/>
        <v>82.832061999999993</v>
      </c>
      <c r="Z405" t="str">
        <f t="shared" si="70"/>
        <v/>
      </c>
    </row>
    <row r="406" spans="1:26" ht="13" hidden="1" x14ac:dyDescent="0.25">
      <c r="A406" t="s">
        <v>558</v>
      </c>
      <c r="B406" t="s">
        <v>124</v>
      </c>
      <c r="C406" t="s">
        <v>7</v>
      </c>
      <c r="D406" s="46">
        <v>6.6699999999999995E-2</v>
      </c>
      <c r="E406" s="2">
        <v>39334</v>
      </c>
      <c r="F406" t="s">
        <v>568</v>
      </c>
      <c r="G406" s="16">
        <v>44378</v>
      </c>
      <c r="H406" s="16">
        <v>44742</v>
      </c>
      <c r="I406" s="3">
        <v>1241.94</v>
      </c>
      <c r="J406" s="3">
        <v>-1228.1500000000001</v>
      </c>
      <c r="K406" s="3">
        <v>13.79</v>
      </c>
      <c r="L406" t="s">
        <v>36</v>
      </c>
      <c r="M406" s="3">
        <v>0</v>
      </c>
      <c r="N406" s="3">
        <v>0</v>
      </c>
      <c r="O406" s="3">
        <v>0</v>
      </c>
      <c r="P406" t="s">
        <v>37</v>
      </c>
      <c r="Q406" s="29">
        <f t="shared" si="62"/>
        <v>14</v>
      </c>
      <c r="R406" s="29">
        <f t="shared" si="63"/>
        <v>9</v>
      </c>
      <c r="S406" s="29">
        <f t="shared" si="64"/>
        <v>21</v>
      </c>
      <c r="T406" s="30">
        <f t="shared" si="61"/>
        <v>1</v>
      </c>
      <c r="U406" s="28">
        <f t="shared" si="65"/>
        <v>82.837397999999993</v>
      </c>
      <c r="V406" t="str">
        <f t="shared" si="66"/>
        <v>No</v>
      </c>
      <c r="W406" t="str">
        <f t="shared" si="67"/>
        <v>9/1/2007</v>
      </c>
      <c r="X406">
        <f t="shared" si="68"/>
        <v>1</v>
      </c>
      <c r="Y406">
        <f t="shared" si="69"/>
        <v>82.837397999999993</v>
      </c>
      <c r="Z406" t="str">
        <f t="shared" si="70"/>
        <v/>
      </c>
    </row>
    <row r="407" spans="1:26" ht="13" hidden="1" x14ac:dyDescent="0.25">
      <c r="A407" t="s">
        <v>559</v>
      </c>
      <c r="B407" t="s">
        <v>124</v>
      </c>
      <c r="C407" t="s">
        <v>7</v>
      </c>
      <c r="D407" s="46">
        <v>6.6699999999999995E-2</v>
      </c>
      <c r="E407" s="2">
        <v>39370</v>
      </c>
      <c r="F407" t="s">
        <v>568</v>
      </c>
      <c r="G407" s="16">
        <v>44378</v>
      </c>
      <c r="H407" s="16">
        <v>44742</v>
      </c>
      <c r="I407" s="3">
        <v>1524.04</v>
      </c>
      <c r="J407" s="3">
        <v>-1498.63</v>
      </c>
      <c r="K407" s="3">
        <v>25.41</v>
      </c>
      <c r="L407" t="s">
        <v>36</v>
      </c>
      <c r="M407" s="3">
        <v>0</v>
      </c>
      <c r="N407" s="3">
        <v>0</v>
      </c>
      <c r="O407" s="3">
        <v>0</v>
      </c>
      <c r="P407" t="s">
        <v>37</v>
      </c>
      <c r="Q407" s="29">
        <f t="shared" si="62"/>
        <v>14</v>
      </c>
      <c r="R407" s="29">
        <f t="shared" si="63"/>
        <v>8</v>
      </c>
      <c r="S407" s="29">
        <f t="shared" si="64"/>
        <v>15</v>
      </c>
      <c r="T407" s="30">
        <f t="shared" si="61"/>
        <v>1</v>
      </c>
      <c r="U407" s="28">
        <f t="shared" si="65"/>
        <v>101.65346799999999</v>
      </c>
      <c r="V407" t="str">
        <f t="shared" si="66"/>
        <v>No</v>
      </c>
      <c r="W407" t="str">
        <f t="shared" si="67"/>
        <v>10/1/2007</v>
      </c>
      <c r="X407">
        <f t="shared" si="68"/>
        <v>1</v>
      </c>
      <c r="Y407">
        <f t="shared" si="69"/>
        <v>101.65346799999999</v>
      </c>
      <c r="Z407" t="str">
        <f t="shared" si="70"/>
        <v/>
      </c>
    </row>
    <row r="408" spans="1:26" ht="13" hidden="1" x14ac:dyDescent="0.25">
      <c r="A408" t="s">
        <v>560</v>
      </c>
      <c r="B408" t="s">
        <v>124</v>
      </c>
      <c r="C408" t="s">
        <v>7</v>
      </c>
      <c r="D408" s="46">
        <v>6.6699999999999995E-2</v>
      </c>
      <c r="E408" s="2">
        <v>39370</v>
      </c>
      <c r="F408" t="s">
        <v>568</v>
      </c>
      <c r="G408" s="16">
        <v>44378</v>
      </c>
      <c r="H408" s="16">
        <v>44742</v>
      </c>
      <c r="I408" s="3">
        <v>1524.04</v>
      </c>
      <c r="J408" s="3">
        <v>-1498.63</v>
      </c>
      <c r="K408" s="3">
        <v>25.41</v>
      </c>
      <c r="L408" t="s">
        <v>36</v>
      </c>
      <c r="M408" s="3">
        <v>0</v>
      </c>
      <c r="N408" s="3">
        <v>0</v>
      </c>
      <c r="O408" s="3">
        <v>0</v>
      </c>
      <c r="P408" t="s">
        <v>37</v>
      </c>
      <c r="Q408" s="29">
        <f t="shared" si="62"/>
        <v>14</v>
      </c>
      <c r="R408" s="29">
        <f t="shared" si="63"/>
        <v>8</v>
      </c>
      <c r="S408" s="29">
        <f t="shared" si="64"/>
        <v>15</v>
      </c>
      <c r="T408" s="30">
        <f t="shared" si="61"/>
        <v>1</v>
      </c>
      <c r="U408" s="28">
        <f t="shared" si="65"/>
        <v>101.65346799999999</v>
      </c>
      <c r="V408" t="str">
        <f t="shared" si="66"/>
        <v>No</v>
      </c>
      <c r="W408" t="str">
        <f t="shared" si="67"/>
        <v>10/1/2007</v>
      </c>
      <c r="X408">
        <f t="shared" si="68"/>
        <v>1</v>
      </c>
      <c r="Y408">
        <f t="shared" si="69"/>
        <v>101.65346799999999</v>
      </c>
      <c r="Z408" t="str">
        <f t="shared" si="70"/>
        <v/>
      </c>
    </row>
    <row r="409" spans="1:26" ht="13" hidden="1" x14ac:dyDescent="0.25">
      <c r="A409" t="s">
        <v>562</v>
      </c>
      <c r="B409" t="s">
        <v>124</v>
      </c>
      <c r="C409" t="s">
        <v>7</v>
      </c>
      <c r="D409" s="46">
        <v>6.6699999999999995E-2</v>
      </c>
      <c r="E409" s="2">
        <v>39334</v>
      </c>
      <c r="F409" t="s">
        <v>3801</v>
      </c>
      <c r="G409" s="16">
        <v>44378</v>
      </c>
      <c r="H409" s="16">
        <v>44742</v>
      </c>
      <c r="I409" s="3">
        <v>1871.67</v>
      </c>
      <c r="J409" s="3">
        <v>-1850.88</v>
      </c>
      <c r="K409" s="3">
        <v>20.79</v>
      </c>
      <c r="L409" t="s">
        <v>36</v>
      </c>
      <c r="M409" s="3">
        <v>0</v>
      </c>
      <c r="N409" s="3">
        <v>0</v>
      </c>
      <c r="O409" s="3">
        <v>0</v>
      </c>
      <c r="P409" t="s">
        <v>37</v>
      </c>
      <c r="Q409" s="29">
        <f t="shared" si="62"/>
        <v>14</v>
      </c>
      <c r="R409" s="29">
        <f t="shared" si="63"/>
        <v>9</v>
      </c>
      <c r="S409" s="29">
        <f t="shared" si="64"/>
        <v>21</v>
      </c>
      <c r="T409" s="30">
        <f t="shared" si="61"/>
        <v>1</v>
      </c>
      <c r="U409" s="28">
        <f t="shared" si="65"/>
        <v>124.840389</v>
      </c>
      <c r="V409" t="str">
        <f t="shared" si="66"/>
        <v>No</v>
      </c>
      <c r="W409" t="str">
        <f t="shared" si="67"/>
        <v>9/1/2007</v>
      </c>
      <c r="X409">
        <f t="shared" si="68"/>
        <v>1</v>
      </c>
      <c r="Y409">
        <f t="shared" si="69"/>
        <v>124.840389</v>
      </c>
      <c r="Z409" t="str">
        <f t="shared" si="70"/>
        <v/>
      </c>
    </row>
    <row r="410" spans="1:26" ht="13" hidden="1" x14ac:dyDescent="0.25">
      <c r="A410" t="s">
        <v>563</v>
      </c>
      <c r="B410" t="s">
        <v>124</v>
      </c>
      <c r="C410" t="s">
        <v>7</v>
      </c>
      <c r="D410" s="46">
        <v>6.6699999999999995E-2</v>
      </c>
      <c r="E410" s="2">
        <v>39334</v>
      </c>
      <c r="F410" t="s">
        <v>3802</v>
      </c>
      <c r="G410" s="16">
        <v>44378</v>
      </c>
      <c r="H410" s="16">
        <v>44742</v>
      </c>
      <c r="I410" s="3">
        <v>1871.67</v>
      </c>
      <c r="J410" s="3">
        <v>-1850.88</v>
      </c>
      <c r="K410" s="3">
        <v>20.79</v>
      </c>
      <c r="L410" t="s">
        <v>36</v>
      </c>
      <c r="M410" s="3">
        <v>0</v>
      </c>
      <c r="N410" s="3">
        <v>0</v>
      </c>
      <c r="O410" s="3">
        <v>0</v>
      </c>
      <c r="P410" t="s">
        <v>37</v>
      </c>
      <c r="Q410" s="29">
        <f t="shared" si="62"/>
        <v>14</v>
      </c>
      <c r="R410" s="29">
        <f t="shared" si="63"/>
        <v>9</v>
      </c>
      <c r="S410" s="29">
        <f t="shared" si="64"/>
        <v>21</v>
      </c>
      <c r="T410" s="30">
        <f t="shared" si="61"/>
        <v>1</v>
      </c>
      <c r="U410" s="28">
        <f t="shared" si="65"/>
        <v>124.840389</v>
      </c>
      <c r="V410" t="str">
        <f t="shared" si="66"/>
        <v>No</v>
      </c>
      <c r="W410" t="str">
        <f t="shared" si="67"/>
        <v>9/1/2007</v>
      </c>
      <c r="X410">
        <f t="shared" si="68"/>
        <v>1</v>
      </c>
      <c r="Y410">
        <f t="shared" si="69"/>
        <v>124.840389</v>
      </c>
      <c r="Z410" t="str">
        <f t="shared" si="70"/>
        <v/>
      </c>
    </row>
    <row r="411" spans="1:26" ht="13" hidden="1" x14ac:dyDescent="0.25">
      <c r="A411" t="s">
        <v>3803</v>
      </c>
      <c r="B411" t="s">
        <v>124</v>
      </c>
      <c r="C411" t="s">
        <v>7</v>
      </c>
      <c r="D411" s="46">
        <v>6.6699999999999995E-2</v>
      </c>
      <c r="E411" s="2">
        <v>39334</v>
      </c>
      <c r="F411" t="s">
        <v>3802</v>
      </c>
      <c r="G411" s="16">
        <v>44378</v>
      </c>
      <c r="H411" s="16">
        <v>44742</v>
      </c>
      <c r="I411" s="3">
        <v>1871.67</v>
      </c>
      <c r="J411" s="3">
        <v>-1850.88</v>
      </c>
      <c r="K411" s="3">
        <v>20.79</v>
      </c>
      <c r="L411" t="s">
        <v>36</v>
      </c>
      <c r="M411" s="3">
        <v>0</v>
      </c>
      <c r="N411" s="3">
        <v>0</v>
      </c>
      <c r="O411" s="3">
        <v>0</v>
      </c>
      <c r="P411" t="s">
        <v>37</v>
      </c>
      <c r="Q411" s="29">
        <f t="shared" si="62"/>
        <v>14</v>
      </c>
      <c r="R411" s="29">
        <f t="shared" si="63"/>
        <v>9</v>
      </c>
      <c r="S411" s="29">
        <f t="shared" si="64"/>
        <v>21</v>
      </c>
      <c r="T411" s="30">
        <f t="shared" si="61"/>
        <v>1</v>
      </c>
      <c r="U411" s="28">
        <f t="shared" si="65"/>
        <v>124.840389</v>
      </c>
      <c r="V411" t="str">
        <f t="shared" si="66"/>
        <v>No</v>
      </c>
      <c r="W411" t="str">
        <f t="shared" si="67"/>
        <v>9/1/2007</v>
      </c>
      <c r="X411">
        <f t="shared" si="68"/>
        <v>1</v>
      </c>
      <c r="Y411">
        <f t="shared" si="69"/>
        <v>124.840389</v>
      </c>
      <c r="Z411" t="str">
        <f t="shared" si="70"/>
        <v/>
      </c>
    </row>
    <row r="412" spans="1:26" ht="13" hidden="1" x14ac:dyDescent="0.25">
      <c r="A412" t="s">
        <v>3804</v>
      </c>
      <c r="B412" t="s">
        <v>124</v>
      </c>
      <c r="C412" t="s">
        <v>7</v>
      </c>
      <c r="D412" s="46">
        <v>6.6699999999999995E-2</v>
      </c>
      <c r="E412" s="2">
        <v>39334</v>
      </c>
      <c r="F412" t="s">
        <v>3802</v>
      </c>
      <c r="G412" s="16">
        <v>44378</v>
      </c>
      <c r="H412" s="16">
        <v>44742</v>
      </c>
      <c r="I412" s="3">
        <v>1871.67</v>
      </c>
      <c r="J412" s="3">
        <v>-1850.88</v>
      </c>
      <c r="K412" s="3">
        <v>20.79</v>
      </c>
      <c r="L412" t="s">
        <v>36</v>
      </c>
      <c r="M412" s="3">
        <v>0</v>
      </c>
      <c r="N412" s="3">
        <v>0</v>
      </c>
      <c r="O412" s="3">
        <v>0</v>
      </c>
      <c r="P412" t="s">
        <v>37</v>
      </c>
      <c r="Q412" s="29">
        <f t="shared" si="62"/>
        <v>14</v>
      </c>
      <c r="R412" s="29">
        <f t="shared" si="63"/>
        <v>9</v>
      </c>
      <c r="S412" s="29">
        <f t="shared" si="64"/>
        <v>21</v>
      </c>
      <c r="T412" s="30">
        <f t="shared" si="61"/>
        <v>1</v>
      </c>
      <c r="U412" s="28">
        <f t="shared" si="65"/>
        <v>124.840389</v>
      </c>
      <c r="V412" t="str">
        <f t="shared" si="66"/>
        <v>No</v>
      </c>
      <c r="W412" t="str">
        <f t="shared" si="67"/>
        <v>9/1/2007</v>
      </c>
      <c r="X412">
        <f t="shared" si="68"/>
        <v>1</v>
      </c>
      <c r="Y412">
        <f t="shared" si="69"/>
        <v>124.840389</v>
      </c>
      <c r="Z412" t="str">
        <f t="shared" si="70"/>
        <v/>
      </c>
    </row>
    <row r="413" spans="1:26" ht="13" hidden="1" x14ac:dyDescent="0.25">
      <c r="A413" t="s">
        <v>3805</v>
      </c>
      <c r="B413" t="s">
        <v>124</v>
      </c>
      <c r="C413" t="s">
        <v>7</v>
      </c>
      <c r="D413" s="46">
        <v>6.6699999999999995E-2</v>
      </c>
      <c r="E413" s="2">
        <v>39334</v>
      </c>
      <c r="F413" t="s">
        <v>3802</v>
      </c>
      <c r="G413" s="16">
        <v>44378</v>
      </c>
      <c r="H413" s="16">
        <v>44742</v>
      </c>
      <c r="I413" s="3">
        <v>1871.67</v>
      </c>
      <c r="J413" s="3">
        <v>-1850.88</v>
      </c>
      <c r="K413" s="3">
        <v>20.79</v>
      </c>
      <c r="L413" t="s">
        <v>36</v>
      </c>
      <c r="M413" s="3">
        <v>0</v>
      </c>
      <c r="N413" s="3">
        <v>0</v>
      </c>
      <c r="O413" s="3">
        <v>0</v>
      </c>
      <c r="P413" t="s">
        <v>37</v>
      </c>
      <c r="Q413" s="29">
        <f t="shared" si="62"/>
        <v>14</v>
      </c>
      <c r="R413" s="29">
        <f t="shared" si="63"/>
        <v>9</v>
      </c>
      <c r="S413" s="29">
        <f t="shared" si="64"/>
        <v>21</v>
      </c>
      <c r="T413" s="30">
        <f t="shared" si="61"/>
        <v>1</v>
      </c>
      <c r="U413" s="28">
        <f t="shared" si="65"/>
        <v>124.840389</v>
      </c>
      <c r="V413" t="str">
        <f t="shared" si="66"/>
        <v>No</v>
      </c>
      <c r="W413" t="str">
        <f t="shared" si="67"/>
        <v>9/1/2007</v>
      </c>
      <c r="X413">
        <f t="shared" si="68"/>
        <v>1</v>
      </c>
      <c r="Y413">
        <f t="shared" si="69"/>
        <v>124.840389</v>
      </c>
      <c r="Z413" t="str">
        <f t="shared" si="70"/>
        <v/>
      </c>
    </row>
    <row r="414" spans="1:26" ht="13" hidden="1" x14ac:dyDescent="0.25">
      <c r="A414" t="s">
        <v>3806</v>
      </c>
      <c r="B414" t="s">
        <v>124</v>
      </c>
      <c r="C414" t="s">
        <v>7</v>
      </c>
      <c r="D414" s="46">
        <v>6.6699999999999995E-2</v>
      </c>
      <c r="E414" s="2">
        <v>39334</v>
      </c>
      <c r="F414" t="s">
        <v>3802</v>
      </c>
      <c r="G414" s="16">
        <v>44378</v>
      </c>
      <c r="H414" s="16">
        <v>44742</v>
      </c>
      <c r="I414" s="3">
        <v>1871.67</v>
      </c>
      <c r="J414" s="3">
        <v>-1850.88</v>
      </c>
      <c r="K414" s="3">
        <v>20.79</v>
      </c>
      <c r="L414" t="s">
        <v>36</v>
      </c>
      <c r="M414" s="3">
        <v>0</v>
      </c>
      <c r="N414" s="3">
        <v>0</v>
      </c>
      <c r="O414" s="3">
        <v>0</v>
      </c>
      <c r="P414" t="s">
        <v>37</v>
      </c>
      <c r="Q414" s="29">
        <f t="shared" si="62"/>
        <v>14</v>
      </c>
      <c r="R414" s="29">
        <f t="shared" si="63"/>
        <v>9</v>
      </c>
      <c r="S414" s="29">
        <f t="shared" si="64"/>
        <v>21</v>
      </c>
      <c r="T414" s="30">
        <f t="shared" si="61"/>
        <v>1</v>
      </c>
      <c r="U414" s="28">
        <f t="shared" si="65"/>
        <v>124.840389</v>
      </c>
      <c r="V414" t="str">
        <f t="shared" si="66"/>
        <v>No</v>
      </c>
      <c r="W414" t="str">
        <f t="shared" si="67"/>
        <v>9/1/2007</v>
      </c>
      <c r="X414">
        <f t="shared" si="68"/>
        <v>1</v>
      </c>
      <c r="Y414">
        <f t="shared" si="69"/>
        <v>124.840389</v>
      </c>
      <c r="Z414" t="str">
        <f t="shared" si="70"/>
        <v/>
      </c>
    </row>
    <row r="415" spans="1:26" ht="13" hidden="1" x14ac:dyDescent="0.25">
      <c r="A415" t="s">
        <v>3807</v>
      </c>
      <c r="B415" t="s">
        <v>124</v>
      </c>
      <c r="C415" t="s">
        <v>7</v>
      </c>
      <c r="D415" s="46">
        <v>6.6699999999999995E-2</v>
      </c>
      <c r="E415" s="2">
        <v>39370</v>
      </c>
      <c r="F415" t="s">
        <v>3802</v>
      </c>
      <c r="G415" s="16">
        <v>44378</v>
      </c>
      <c r="H415" s="16">
        <v>44742</v>
      </c>
      <c r="I415" s="3">
        <v>1933.14</v>
      </c>
      <c r="J415" s="3">
        <v>-1900.93</v>
      </c>
      <c r="K415" s="3">
        <v>32.21</v>
      </c>
      <c r="L415" t="s">
        <v>36</v>
      </c>
      <c r="M415" s="3">
        <v>0</v>
      </c>
      <c r="N415" s="3">
        <v>0</v>
      </c>
      <c r="O415" s="3">
        <v>0</v>
      </c>
      <c r="P415" t="s">
        <v>37</v>
      </c>
      <c r="Q415" s="29">
        <f t="shared" si="62"/>
        <v>14</v>
      </c>
      <c r="R415" s="29">
        <f t="shared" si="63"/>
        <v>8</v>
      </c>
      <c r="S415" s="29">
        <f t="shared" si="64"/>
        <v>15</v>
      </c>
      <c r="T415" s="30">
        <f t="shared" si="61"/>
        <v>1</v>
      </c>
      <c r="U415" s="28">
        <f t="shared" si="65"/>
        <v>128.940438</v>
      </c>
      <c r="V415" t="str">
        <f t="shared" si="66"/>
        <v>No</v>
      </c>
      <c r="W415" t="str">
        <f t="shared" si="67"/>
        <v>10/1/2007</v>
      </c>
      <c r="X415">
        <f t="shared" si="68"/>
        <v>1</v>
      </c>
      <c r="Y415">
        <f t="shared" si="69"/>
        <v>128.940438</v>
      </c>
      <c r="Z415" t="str">
        <f t="shared" si="70"/>
        <v/>
      </c>
    </row>
    <row r="416" spans="1:26" ht="13" hidden="1" x14ac:dyDescent="0.25">
      <c r="A416" t="s">
        <v>3808</v>
      </c>
      <c r="B416" t="s">
        <v>124</v>
      </c>
      <c r="C416" t="s">
        <v>7</v>
      </c>
      <c r="D416" s="46">
        <v>6.6699999999999995E-2</v>
      </c>
      <c r="E416" s="2">
        <v>39370</v>
      </c>
      <c r="F416" t="s">
        <v>3802</v>
      </c>
      <c r="G416" s="16">
        <v>44378</v>
      </c>
      <c r="H416" s="16">
        <v>44742</v>
      </c>
      <c r="I416" s="3">
        <v>1933.14</v>
      </c>
      <c r="J416" s="3">
        <v>-1900.93</v>
      </c>
      <c r="K416" s="3">
        <v>32.21</v>
      </c>
      <c r="L416" t="s">
        <v>36</v>
      </c>
      <c r="M416" s="3">
        <v>0</v>
      </c>
      <c r="N416" s="3">
        <v>0</v>
      </c>
      <c r="O416" s="3">
        <v>0</v>
      </c>
      <c r="P416" t="s">
        <v>37</v>
      </c>
      <c r="Q416" s="29">
        <f t="shared" si="62"/>
        <v>14</v>
      </c>
      <c r="R416" s="29">
        <f t="shared" si="63"/>
        <v>8</v>
      </c>
      <c r="S416" s="29">
        <f t="shared" si="64"/>
        <v>15</v>
      </c>
      <c r="T416" s="30">
        <f t="shared" si="61"/>
        <v>1</v>
      </c>
      <c r="U416" s="28">
        <f t="shared" si="65"/>
        <v>128.940438</v>
      </c>
      <c r="V416" t="str">
        <f t="shared" si="66"/>
        <v>No</v>
      </c>
      <c r="W416" t="str">
        <f t="shared" si="67"/>
        <v>10/1/2007</v>
      </c>
      <c r="X416">
        <f t="shared" si="68"/>
        <v>1</v>
      </c>
      <c r="Y416">
        <f t="shared" si="69"/>
        <v>128.940438</v>
      </c>
      <c r="Z416" t="str">
        <f t="shared" si="70"/>
        <v/>
      </c>
    </row>
    <row r="417" spans="1:26" ht="13" hidden="1" x14ac:dyDescent="0.25">
      <c r="A417" t="s">
        <v>3809</v>
      </c>
      <c r="B417" t="s">
        <v>124</v>
      </c>
      <c r="C417" t="s">
        <v>7</v>
      </c>
      <c r="D417" s="46">
        <v>6.6699999999999995E-2</v>
      </c>
      <c r="E417" s="2">
        <v>39370</v>
      </c>
      <c r="F417" t="s">
        <v>3802</v>
      </c>
      <c r="G417" s="16">
        <v>44378</v>
      </c>
      <c r="H417" s="16">
        <v>44742</v>
      </c>
      <c r="I417" s="3">
        <v>1933.14</v>
      </c>
      <c r="J417" s="3">
        <v>-1900.93</v>
      </c>
      <c r="K417" s="3">
        <v>32.21</v>
      </c>
      <c r="L417" t="s">
        <v>36</v>
      </c>
      <c r="M417" s="3">
        <v>0</v>
      </c>
      <c r="N417" s="3">
        <v>0</v>
      </c>
      <c r="O417" s="3">
        <v>0</v>
      </c>
      <c r="P417" t="s">
        <v>37</v>
      </c>
      <c r="Q417" s="29">
        <f t="shared" si="62"/>
        <v>14</v>
      </c>
      <c r="R417" s="29">
        <f t="shared" si="63"/>
        <v>8</v>
      </c>
      <c r="S417" s="29">
        <f t="shared" si="64"/>
        <v>15</v>
      </c>
      <c r="T417" s="30">
        <f t="shared" si="61"/>
        <v>1</v>
      </c>
      <c r="U417" s="28">
        <f t="shared" si="65"/>
        <v>128.940438</v>
      </c>
      <c r="V417" t="str">
        <f t="shared" si="66"/>
        <v>No</v>
      </c>
      <c r="W417" t="str">
        <f t="shared" si="67"/>
        <v>10/1/2007</v>
      </c>
      <c r="X417">
        <f t="shared" si="68"/>
        <v>1</v>
      </c>
      <c r="Y417">
        <f t="shared" si="69"/>
        <v>128.940438</v>
      </c>
      <c r="Z417" t="str">
        <f t="shared" si="70"/>
        <v/>
      </c>
    </row>
    <row r="418" spans="1:26" ht="13" hidden="1" x14ac:dyDescent="0.25">
      <c r="A418" t="s">
        <v>3810</v>
      </c>
      <c r="B418" t="s">
        <v>124</v>
      </c>
      <c r="C418" t="s">
        <v>7</v>
      </c>
      <c r="D418" s="46">
        <v>6.6699999999999995E-2</v>
      </c>
      <c r="E418" s="2">
        <v>39680</v>
      </c>
      <c r="F418" t="s">
        <v>568</v>
      </c>
      <c r="G418" s="16">
        <v>44378</v>
      </c>
      <c r="H418" s="16">
        <v>44742</v>
      </c>
      <c r="I418" s="3">
        <v>2296.92</v>
      </c>
      <c r="J418" s="3">
        <v>-2131.04</v>
      </c>
      <c r="K418" s="3">
        <v>165.88</v>
      </c>
      <c r="L418" t="s">
        <v>36</v>
      </c>
      <c r="M418" s="3">
        <v>0</v>
      </c>
      <c r="N418" s="3">
        <v>0</v>
      </c>
      <c r="O418" s="3">
        <v>0</v>
      </c>
      <c r="P418" t="s">
        <v>37</v>
      </c>
      <c r="Q418" s="29">
        <f t="shared" si="62"/>
        <v>13</v>
      </c>
      <c r="R418" s="29">
        <f t="shared" si="63"/>
        <v>10</v>
      </c>
      <c r="S418" s="29">
        <f t="shared" si="64"/>
        <v>10</v>
      </c>
      <c r="T418" s="30">
        <f t="shared" si="61"/>
        <v>1</v>
      </c>
      <c r="U418" s="28">
        <f t="shared" si="65"/>
        <v>153.204564</v>
      </c>
      <c r="V418" t="str">
        <f t="shared" si="66"/>
        <v>No</v>
      </c>
      <c r="W418" t="str">
        <f t="shared" si="67"/>
        <v>8/1/2008</v>
      </c>
      <c r="X418">
        <f t="shared" si="68"/>
        <v>1</v>
      </c>
      <c r="Y418">
        <f t="shared" si="69"/>
        <v>153.204564</v>
      </c>
      <c r="Z418" t="str">
        <f t="shared" si="70"/>
        <v/>
      </c>
    </row>
    <row r="419" spans="1:26" ht="13" hidden="1" x14ac:dyDescent="0.25">
      <c r="A419" t="s">
        <v>3811</v>
      </c>
      <c r="B419" t="s">
        <v>124</v>
      </c>
      <c r="C419" t="s">
        <v>7</v>
      </c>
      <c r="D419" s="46">
        <v>6.6699999999999995E-2</v>
      </c>
      <c r="E419" s="2">
        <v>39680</v>
      </c>
      <c r="F419" t="s">
        <v>568</v>
      </c>
      <c r="G419" s="16">
        <v>44378</v>
      </c>
      <c r="H419" s="16">
        <v>44742</v>
      </c>
      <c r="I419" s="3">
        <v>2296.92</v>
      </c>
      <c r="J419" s="3">
        <v>-2131.04</v>
      </c>
      <c r="K419" s="3">
        <v>165.88</v>
      </c>
      <c r="L419" t="s">
        <v>36</v>
      </c>
      <c r="M419" s="3">
        <v>0</v>
      </c>
      <c r="N419" s="3">
        <v>0</v>
      </c>
      <c r="O419" s="3">
        <v>0</v>
      </c>
      <c r="P419" t="s">
        <v>37</v>
      </c>
      <c r="Q419" s="29">
        <f t="shared" si="62"/>
        <v>13</v>
      </c>
      <c r="R419" s="29">
        <f t="shared" si="63"/>
        <v>10</v>
      </c>
      <c r="S419" s="29">
        <f t="shared" si="64"/>
        <v>10</v>
      </c>
      <c r="T419" s="30">
        <f t="shared" si="61"/>
        <v>1</v>
      </c>
      <c r="U419" s="28">
        <f t="shared" si="65"/>
        <v>153.204564</v>
      </c>
      <c r="V419" t="str">
        <f t="shared" si="66"/>
        <v>No</v>
      </c>
      <c r="W419" t="str">
        <f t="shared" si="67"/>
        <v>8/1/2008</v>
      </c>
      <c r="X419">
        <f t="shared" si="68"/>
        <v>1</v>
      </c>
      <c r="Y419">
        <f t="shared" si="69"/>
        <v>153.204564</v>
      </c>
      <c r="Z419" t="str">
        <f t="shared" si="70"/>
        <v/>
      </c>
    </row>
    <row r="420" spans="1:26" ht="13" hidden="1" x14ac:dyDescent="0.25">
      <c r="A420" t="s">
        <v>3812</v>
      </c>
      <c r="B420" t="s">
        <v>124</v>
      </c>
      <c r="C420" t="s">
        <v>7</v>
      </c>
      <c r="D420" s="46">
        <v>6.6699999999999995E-2</v>
      </c>
      <c r="E420" s="2">
        <v>39680</v>
      </c>
      <c r="F420" t="s">
        <v>568</v>
      </c>
      <c r="G420" s="16">
        <v>44378</v>
      </c>
      <c r="H420" s="16">
        <v>44742</v>
      </c>
      <c r="I420" s="3">
        <v>2296.92</v>
      </c>
      <c r="J420" s="3">
        <v>-2131.04</v>
      </c>
      <c r="K420" s="3">
        <v>165.88</v>
      </c>
      <c r="L420" t="s">
        <v>36</v>
      </c>
      <c r="M420" s="3">
        <v>0</v>
      </c>
      <c r="N420" s="3">
        <v>0</v>
      </c>
      <c r="O420" s="3">
        <v>0</v>
      </c>
      <c r="P420" t="s">
        <v>37</v>
      </c>
      <c r="Q420" s="29">
        <f t="shared" si="62"/>
        <v>13</v>
      </c>
      <c r="R420" s="29">
        <f t="shared" si="63"/>
        <v>10</v>
      </c>
      <c r="S420" s="29">
        <f t="shared" si="64"/>
        <v>10</v>
      </c>
      <c r="T420" s="30">
        <f t="shared" si="61"/>
        <v>1</v>
      </c>
      <c r="U420" s="28">
        <f t="shared" si="65"/>
        <v>153.204564</v>
      </c>
      <c r="V420" t="str">
        <f t="shared" si="66"/>
        <v>No</v>
      </c>
      <c r="W420" t="str">
        <f t="shared" si="67"/>
        <v>8/1/2008</v>
      </c>
      <c r="X420">
        <f t="shared" si="68"/>
        <v>1</v>
      </c>
      <c r="Y420">
        <f t="shared" si="69"/>
        <v>153.204564</v>
      </c>
      <c r="Z420" t="str">
        <f t="shared" si="70"/>
        <v/>
      </c>
    </row>
    <row r="421" spans="1:26" ht="13" hidden="1" x14ac:dyDescent="0.25">
      <c r="A421" t="s">
        <v>3813</v>
      </c>
      <c r="B421" t="s">
        <v>124</v>
      </c>
      <c r="C421" t="s">
        <v>7</v>
      </c>
      <c r="D421" s="46">
        <v>6.6699999999999995E-2</v>
      </c>
      <c r="E421" s="2">
        <v>39430</v>
      </c>
      <c r="F421" t="s">
        <v>568</v>
      </c>
      <c r="G421" s="16">
        <v>44378</v>
      </c>
      <c r="H421" s="16">
        <v>44742</v>
      </c>
      <c r="I421" s="3">
        <v>2364.85</v>
      </c>
      <c r="J421" s="3">
        <v>-2299.17</v>
      </c>
      <c r="K421" s="3">
        <v>65.680000000000007</v>
      </c>
      <c r="L421" t="s">
        <v>36</v>
      </c>
      <c r="M421" s="3">
        <v>0</v>
      </c>
      <c r="N421" s="3">
        <v>0</v>
      </c>
      <c r="O421" s="3">
        <v>0</v>
      </c>
      <c r="P421" t="s">
        <v>37</v>
      </c>
      <c r="Q421" s="29">
        <f t="shared" si="62"/>
        <v>14</v>
      </c>
      <c r="R421" s="29">
        <f t="shared" si="63"/>
        <v>6</v>
      </c>
      <c r="S421" s="29">
        <f t="shared" si="64"/>
        <v>16</v>
      </c>
      <c r="T421" s="30">
        <f t="shared" si="61"/>
        <v>1</v>
      </c>
      <c r="U421" s="28">
        <f t="shared" si="65"/>
        <v>157.73549499999999</v>
      </c>
      <c r="V421" t="str">
        <f t="shared" si="66"/>
        <v>No</v>
      </c>
      <c r="W421" t="str">
        <f t="shared" si="67"/>
        <v>12/1/2007</v>
      </c>
      <c r="X421">
        <f t="shared" si="68"/>
        <v>1</v>
      </c>
      <c r="Y421">
        <f t="shared" si="69"/>
        <v>157.73549499999999</v>
      </c>
      <c r="Z421" t="str">
        <f t="shared" si="70"/>
        <v/>
      </c>
    </row>
    <row r="422" spans="1:26" ht="13" hidden="1" x14ac:dyDescent="0.25">
      <c r="A422" t="s">
        <v>3814</v>
      </c>
      <c r="B422" t="s">
        <v>124</v>
      </c>
      <c r="C422" t="s">
        <v>7</v>
      </c>
      <c r="D422" s="46">
        <v>6.6699999999999995E-2</v>
      </c>
      <c r="E422" s="2">
        <v>39430</v>
      </c>
      <c r="F422" t="s">
        <v>568</v>
      </c>
      <c r="G422" s="16">
        <v>44378</v>
      </c>
      <c r="H422" s="16">
        <v>44742</v>
      </c>
      <c r="I422" s="3">
        <v>2364.85</v>
      </c>
      <c r="J422" s="3">
        <v>-2299.17</v>
      </c>
      <c r="K422" s="3">
        <v>65.680000000000007</v>
      </c>
      <c r="L422" t="s">
        <v>36</v>
      </c>
      <c r="M422" s="3">
        <v>0</v>
      </c>
      <c r="N422" s="3">
        <v>0</v>
      </c>
      <c r="O422" s="3">
        <v>0</v>
      </c>
      <c r="P422" t="s">
        <v>37</v>
      </c>
      <c r="Q422" s="29">
        <f t="shared" si="62"/>
        <v>14</v>
      </c>
      <c r="R422" s="29">
        <f t="shared" si="63"/>
        <v>6</v>
      </c>
      <c r="S422" s="29">
        <f t="shared" si="64"/>
        <v>16</v>
      </c>
      <c r="T422" s="30">
        <f t="shared" si="61"/>
        <v>1</v>
      </c>
      <c r="U422" s="28">
        <f t="shared" si="65"/>
        <v>157.73549499999999</v>
      </c>
      <c r="V422" t="str">
        <f t="shared" si="66"/>
        <v>No</v>
      </c>
      <c r="W422" t="str">
        <f t="shared" si="67"/>
        <v>12/1/2007</v>
      </c>
      <c r="X422">
        <f t="shared" si="68"/>
        <v>1</v>
      </c>
      <c r="Y422">
        <f t="shared" si="69"/>
        <v>157.73549499999999</v>
      </c>
      <c r="Z422" t="str">
        <f t="shared" si="70"/>
        <v/>
      </c>
    </row>
    <row r="423" spans="1:26" ht="13" hidden="1" x14ac:dyDescent="0.25">
      <c r="A423" t="s">
        <v>3815</v>
      </c>
      <c r="B423" t="s">
        <v>124</v>
      </c>
      <c r="C423" t="s">
        <v>7</v>
      </c>
      <c r="D423" s="46">
        <v>6.6699999999999995E-2</v>
      </c>
      <c r="E423" s="2">
        <v>39430</v>
      </c>
      <c r="F423" t="s">
        <v>568</v>
      </c>
      <c r="G423" s="16">
        <v>44378</v>
      </c>
      <c r="H423" s="16">
        <v>44742</v>
      </c>
      <c r="I423" s="3">
        <v>2364.85</v>
      </c>
      <c r="J423" s="3">
        <v>-2299.17</v>
      </c>
      <c r="K423" s="3">
        <v>65.680000000000007</v>
      </c>
      <c r="L423" t="s">
        <v>36</v>
      </c>
      <c r="M423" s="3">
        <v>0</v>
      </c>
      <c r="N423" s="3">
        <v>0</v>
      </c>
      <c r="O423" s="3">
        <v>0</v>
      </c>
      <c r="P423" t="s">
        <v>37</v>
      </c>
      <c r="Q423" s="29">
        <f t="shared" si="62"/>
        <v>14</v>
      </c>
      <c r="R423" s="29">
        <f t="shared" si="63"/>
        <v>6</v>
      </c>
      <c r="S423" s="29">
        <f t="shared" si="64"/>
        <v>16</v>
      </c>
      <c r="T423" s="30">
        <f t="shared" si="61"/>
        <v>1</v>
      </c>
      <c r="U423" s="28">
        <f t="shared" si="65"/>
        <v>157.73549499999999</v>
      </c>
      <c r="V423" t="str">
        <f t="shared" si="66"/>
        <v>No</v>
      </c>
      <c r="W423" t="str">
        <f t="shared" si="67"/>
        <v>12/1/2007</v>
      </c>
      <c r="X423">
        <f t="shared" si="68"/>
        <v>1</v>
      </c>
      <c r="Y423">
        <f t="shared" si="69"/>
        <v>157.73549499999999</v>
      </c>
      <c r="Z423" t="str">
        <f t="shared" si="70"/>
        <v/>
      </c>
    </row>
    <row r="424" spans="1:26" ht="13" hidden="1" x14ac:dyDescent="0.25">
      <c r="A424" t="s">
        <v>3816</v>
      </c>
      <c r="B424" t="s">
        <v>124</v>
      </c>
      <c r="C424" t="s">
        <v>7</v>
      </c>
      <c r="D424" s="46">
        <v>6.6699999999999995E-2</v>
      </c>
      <c r="E424" s="2">
        <v>39561</v>
      </c>
      <c r="F424" t="s">
        <v>568</v>
      </c>
      <c r="G424" s="16">
        <v>44378</v>
      </c>
      <c r="H424" s="16">
        <v>44742</v>
      </c>
      <c r="I424" s="3">
        <v>3122.15</v>
      </c>
      <c r="J424" s="3">
        <v>-2966.03</v>
      </c>
      <c r="K424" s="3">
        <v>156.12</v>
      </c>
      <c r="L424" t="s">
        <v>36</v>
      </c>
      <c r="M424" s="3">
        <v>0</v>
      </c>
      <c r="N424" s="3">
        <v>0</v>
      </c>
      <c r="O424" s="3">
        <v>0</v>
      </c>
      <c r="P424" t="s">
        <v>37</v>
      </c>
      <c r="Q424" s="29">
        <f t="shared" si="62"/>
        <v>14</v>
      </c>
      <c r="R424" s="29">
        <f t="shared" si="63"/>
        <v>2</v>
      </c>
      <c r="S424" s="29">
        <f t="shared" si="64"/>
        <v>7</v>
      </c>
      <c r="T424" s="30">
        <f t="shared" si="61"/>
        <v>1</v>
      </c>
      <c r="U424" s="28">
        <f t="shared" si="65"/>
        <v>208.24740499999999</v>
      </c>
      <c r="V424" t="str">
        <f t="shared" si="66"/>
        <v>No</v>
      </c>
      <c r="W424" t="str">
        <f t="shared" si="67"/>
        <v>4/1/2008</v>
      </c>
      <c r="X424">
        <f t="shared" si="68"/>
        <v>1</v>
      </c>
      <c r="Y424">
        <f t="shared" si="69"/>
        <v>208.24740499999999</v>
      </c>
      <c r="Z424" t="str">
        <f t="shared" si="70"/>
        <v/>
      </c>
    </row>
    <row r="425" spans="1:26" ht="13" hidden="1" x14ac:dyDescent="0.25">
      <c r="A425" t="s">
        <v>3817</v>
      </c>
      <c r="B425" t="s">
        <v>124</v>
      </c>
      <c r="C425" t="s">
        <v>7</v>
      </c>
      <c r="D425" s="46">
        <v>6.6699999999999995E-2</v>
      </c>
      <c r="E425" s="2">
        <v>39561</v>
      </c>
      <c r="F425" t="s">
        <v>568</v>
      </c>
      <c r="G425" s="16">
        <v>44378</v>
      </c>
      <c r="H425" s="16">
        <v>44742</v>
      </c>
      <c r="I425" s="3">
        <v>3122.15</v>
      </c>
      <c r="J425" s="3">
        <v>-2966.03</v>
      </c>
      <c r="K425" s="3">
        <v>156.12</v>
      </c>
      <c r="L425" t="s">
        <v>36</v>
      </c>
      <c r="M425" s="3">
        <v>0</v>
      </c>
      <c r="N425" s="3">
        <v>0</v>
      </c>
      <c r="O425" s="3">
        <v>0</v>
      </c>
      <c r="P425" t="s">
        <v>37</v>
      </c>
      <c r="Q425" s="29">
        <f t="shared" si="62"/>
        <v>14</v>
      </c>
      <c r="R425" s="29">
        <f t="shared" si="63"/>
        <v>2</v>
      </c>
      <c r="S425" s="29">
        <f t="shared" si="64"/>
        <v>7</v>
      </c>
      <c r="T425" s="30">
        <f t="shared" si="61"/>
        <v>1</v>
      </c>
      <c r="U425" s="28">
        <f t="shared" si="65"/>
        <v>208.24740499999999</v>
      </c>
      <c r="V425" t="str">
        <f t="shared" si="66"/>
        <v>No</v>
      </c>
      <c r="W425" t="str">
        <f t="shared" si="67"/>
        <v>4/1/2008</v>
      </c>
      <c r="X425">
        <f t="shared" si="68"/>
        <v>1</v>
      </c>
      <c r="Y425">
        <f t="shared" si="69"/>
        <v>208.24740499999999</v>
      </c>
      <c r="Z425" t="str">
        <f t="shared" si="70"/>
        <v/>
      </c>
    </row>
    <row r="426" spans="1:26" ht="13" hidden="1" x14ac:dyDescent="0.25">
      <c r="A426" t="s">
        <v>3818</v>
      </c>
      <c r="B426" t="s">
        <v>124</v>
      </c>
      <c r="C426" t="s">
        <v>7</v>
      </c>
      <c r="D426" s="46">
        <v>6.6699999999999995E-2</v>
      </c>
      <c r="E426" s="2">
        <v>39561</v>
      </c>
      <c r="F426" t="s">
        <v>568</v>
      </c>
      <c r="G426" s="16">
        <v>44378</v>
      </c>
      <c r="H426" s="16">
        <v>44742</v>
      </c>
      <c r="I426" s="3">
        <v>3122.15</v>
      </c>
      <c r="J426" s="3">
        <v>-2966.03</v>
      </c>
      <c r="K426" s="3">
        <v>156.12</v>
      </c>
      <c r="L426" t="s">
        <v>36</v>
      </c>
      <c r="M426" s="3">
        <v>0</v>
      </c>
      <c r="N426" s="3">
        <v>0</v>
      </c>
      <c r="O426" s="3">
        <v>0</v>
      </c>
      <c r="P426" t="s">
        <v>37</v>
      </c>
      <c r="Q426" s="29">
        <f t="shared" si="62"/>
        <v>14</v>
      </c>
      <c r="R426" s="29">
        <f t="shared" si="63"/>
        <v>2</v>
      </c>
      <c r="S426" s="29">
        <f t="shared" si="64"/>
        <v>7</v>
      </c>
      <c r="T426" s="30">
        <f t="shared" si="61"/>
        <v>1</v>
      </c>
      <c r="U426" s="28">
        <f t="shared" si="65"/>
        <v>208.24740499999999</v>
      </c>
      <c r="V426" t="str">
        <f t="shared" si="66"/>
        <v>No</v>
      </c>
      <c r="W426" t="str">
        <f t="shared" si="67"/>
        <v>4/1/2008</v>
      </c>
      <c r="X426">
        <f t="shared" si="68"/>
        <v>1</v>
      </c>
      <c r="Y426">
        <f t="shared" si="69"/>
        <v>208.24740499999999</v>
      </c>
      <c r="Z426" t="str">
        <f t="shared" si="70"/>
        <v/>
      </c>
    </row>
    <row r="427" spans="1:26" ht="13" hidden="1" x14ac:dyDescent="0.25">
      <c r="A427" t="s">
        <v>3819</v>
      </c>
      <c r="B427" t="s">
        <v>124</v>
      </c>
      <c r="C427" t="s">
        <v>7</v>
      </c>
      <c r="D427" s="46">
        <v>6.6699999999999995E-2</v>
      </c>
      <c r="E427" s="2">
        <v>39561</v>
      </c>
      <c r="F427" t="s">
        <v>568</v>
      </c>
      <c r="G427" s="16">
        <v>44378</v>
      </c>
      <c r="H427" s="16">
        <v>44742</v>
      </c>
      <c r="I427" s="3">
        <v>3122.15</v>
      </c>
      <c r="J427" s="3">
        <v>-2966.03</v>
      </c>
      <c r="K427" s="3">
        <v>156.12</v>
      </c>
      <c r="L427" t="s">
        <v>36</v>
      </c>
      <c r="M427" s="3">
        <v>0</v>
      </c>
      <c r="N427" s="3">
        <v>0</v>
      </c>
      <c r="O427" s="3">
        <v>0</v>
      </c>
      <c r="P427" t="s">
        <v>37</v>
      </c>
      <c r="Q427" s="29">
        <f t="shared" si="62"/>
        <v>14</v>
      </c>
      <c r="R427" s="29">
        <f t="shared" si="63"/>
        <v>2</v>
      </c>
      <c r="S427" s="29">
        <f t="shared" si="64"/>
        <v>7</v>
      </c>
      <c r="T427" s="30">
        <f t="shared" si="61"/>
        <v>1</v>
      </c>
      <c r="U427" s="28">
        <f t="shared" si="65"/>
        <v>208.24740499999999</v>
      </c>
      <c r="V427" t="str">
        <f t="shared" si="66"/>
        <v>No</v>
      </c>
      <c r="W427" t="str">
        <f t="shared" si="67"/>
        <v>4/1/2008</v>
      </c>
      <c r="X427">
        <f t="shared" si="68"/>
        <v>1</v>
      </c>
      <c r="Y427">
        <f t="shared" si="69"/>
        <v>208.24740499999999</v>
      </c>
      <c r="Z427" t="str">
        <f t="shared" si="70"/>
        <v/>
      </c>
    </row>
    <row r="428" spans="1:26" ht="13" hidden="1" x14ac:dyDescent="0.25">
      <c r="A428" t="s">
        <v>3820</v>
      </c>
      <c r="B428" t="s">
        <v>124</v>
      </c>
      <c r="C428" t="s">
        <v>7</v>
      </c>
      <c r="D428" s="46">
        <v>6.6699999999999995E-2</v>
      </c>
      <c r="E428" s="2">
        <v>39561</v>
      </c>
      <c r="F428" t="s">
        <v>568</v>
      </c>
      <c r="G428" s="16">
        <v>44378</v>
      </c>
      <c r="H428" s="16">
        <v>44742</v>
      </c>
      <c r="I428" s="3">
        <v>3122.15</v>
      </c>
      <c r="J428" s="3">
        <v>-2966.03</v>
      </c>
      <c r="K428" s="3">
        <v>156.12</v>
      </c>
      <c r="L428" t="s">
        <v>36</v>
      </c>
      <c r="M428" s="3">
        <v>0</v>
      </c>
      <c r="N428" s="3">
        <v>0</v>
      </c>
      <c r="O428" s="3">
        <v>0</v>
      </c>
      <c r="P428" t="s">
        <v>37</v>
      </c>
      <c r="Q428" s="29">
        <f t="shared" si="62"/>
        <v>14</v>
      </c>
      <c r="R428" s="29">
        <f t="shared" si="63"/>
        <v>2</v>
      </c>
      <c r="S428" s="29">
        <f t="shared" si="64"/>
        <v>7</v>
      </c>
      <c r="T428" s="30">
        <f t="shared" si="61"/>
        <v>1</v>
      </c>
      <c r="U428" s="28">
        <f t="shared" si="65"/>
        <v>208.24740499999999</v>
      </c>
      <c r="V428" t="str">
        <f t="shared" si="66"/>
        <v>No</v>
      </c>
      <c r="W428" t="str">
        <f t="shared" si="67"/>
        <v>4/1/2008</v>
      </c>
      <c r="X428">
        <f t="shared" si="68"/>
        <v>1</v>
      </c>
      <c r="Y428">
        <f t="shared" si="69"/>
        <v>208.24740499999999</v>
      </c>
      <c r="Z428" t="str">
        <f t="shared" si="70"/>
        <v/>
      </c>
    </row>
    <row r="429" spans="1:26" ht="13" hidden="1" x14ac:dyDescent="0.25">
      <c r="A429" t="s">
        <v>3821</v>
      </c>
      <c r="B429" t="s">
        <v>124</v>
      </c>
      <c r="C429" t="s">
        <v>7</v>
      </c>
      <c r="D429" s="46">
        <v>6.6699999999999995E-2</v>
      </c>
      <c r="E429" s="2">
        <v>39561</v>
      </c>
      <c r="F429" t="s">
        <v>568</v>
      </c>
      <c r="G429" s="16">
        <v>44378</v>
      </c>
      <c r="H429" s="16">
        <v>44742</v>
      </c>
      <c r="I429" s="3">
        <v>3122.15</v>
      </c>
      <c r="J429" s="3">
        <v>-2966.03</v>
      </c>
      <c r="K429" s="3">
        <v>156.12</v>
      </c>
      <c r="L429" t="s">
        <v>36</v>
      </c>
      <c r="M429" s="3">
        <v>0</v>
      </c>
      <c r="N429" s="3">
        <v>0</v>
      </c>
      <c r="O429" s="3">
        <v>0</v>
      </c>
      <c r="P429" t="s">
        <v>37</v>
      </c>
      <c r="Q429" s="29">
        <f t="shared" si="62"/>
        <v>14</v>
      </c>
      <c r="R429" s="29">
        <f t="shared" si="63"/>
        <v>2</v>
      </c>
      <c r="S429" s="29">
        <f t="shared" si="64"/>
        <v>7</v>
      </c>
      <c r="T429" s="30">
        <f t="shared" si="61"/>
        <v>1</v>
      </c>
      <c r="U429" s="28">
        <f t="shared" si="65"/>
        <v>208.24740499999999</v>
      </c>
      <c r="V429" t="str">
        <f t="shared" si="66"/>
        <v>No</v>
      </c>
      <c r="W429" t="str">
        <f t="shared" si="67"/>
        <v>4/1/2008</v>
      </c>
      <c r="X429">
        <f t="shared" si="68"/>
        <v>1</v>
      </c>
      <c r="Y429">
        <f t="shared" si="69"/>
        <v>208.24740499999999</v>
      </c>
      <c r="Z429" t="str">
        <f t="shared" si="70"/>
        <v/>
      </c>
    </row>
    <row r="430" spans="1:26" ht="13" hidden="1" x14ac:dyDescent="0.25">
      <c r="A430" t="s">
        <v>3822</v>
      </c>
      <c r="B430" t="s">
        <v>124</v>
      </c>
      <c r="C430" t="s">
        <v>7</v>
      </c>
      <c r="D430" s="46">
        <v>6.6699999999999995E-2</v>
      </c>
      <c r="E430" s="2">
        <v>39367</v>
      </c>
      <c r="F430" t="s">
        <v>568</v>
      </c>
      <c r="G430" s="16">
        <v>44378</v>
      </c>
      <c r="H430" s="16">
        <v>44742</v>
      </c>
      <c r="I430" s="3">
        <v>3435.84</v>
      </c>
      <c r="J430" s="3">
        <v>-3378.59</v>
      </c>
      <c r="K430" s="3">
        <v>57.25</v>
      </c>
      <c r="L430" t="s">
        <v>36</v>
      </c>
      <c r="M430" s="3">
        <v>0</v>
      </c>
      <c r="N430" s="3">
        <v>0</v>
      </c>
      <c r="O430" s="3">
        <v>0</v>
      </c>
      <c r="P430" t="s">
        <v>37</v>
      </c>
      <c r="Q430" s="29">
        <f t="shared" si="62"/>
        <v>14</v>
      </c>
      <c r="R430" s="29">
        <f t="shared" si="63"/>
        <v>8</v>
      </c>
      <c r="S430" s="29">
        <f t="shared" si="64"/>
        <v>18</v>
      </c>
      <c r="T430" s="30">
        <f t="shared" si="61"/>
        <v>1</v>
      </c>
      <c r="U430" s="28">
        <f t="shared" si="65"/>
        <v>229.17052799999999</v>
      </c>
      <c r="V430" t="str">
        <f t="shared" si="66"/>
        <v>No</v>
      </c>
      <c r="W430" t="str">
        <f t="shared" si="67"/>
        <v>10/1/2007</v>
      </c>
      <c r="X430">
        <f t="shared" si="68"/>
        <v>1</v>
      </c>
      <c r="Y430">
        <f t="shared" si="69"/>
        <v>229.17052799999999</v>
      </c>
      <c r="Z430" t="str">
        <f t="shared" si="70"/>
        <v/>
      </c>
    </row>
    <row r="431" spans="1:26" ht="13" hidden="1" x14ac:dyDescent="0.25">
      <c r="A431" t="s">
        <v>565</v>
      </c>
      <c r="B431" t="s">
        <v>124</v>
      </c>
      <c r="C431" t="s">
        <v>7</v>
      </c>
      <c r="D431" s="46">
        <v>6.6699999999999995E-2</v>
      </c>
      <c r="E431" s="2">
        <v>39367</v>
      </c>
      <c r="F431" t="s">
        <v>568</v>
      </c>
      <c r="G431" s="16">
        <v>44378</v>
      </c>
      <c r="H431" s="16">
        <v>44742</v>
      </c>
      <c r="I431" s="3">
        <v>3435.84</v>
      </c>
      <c r="J431" s="3">
        <v>-3378.59</v>
      </c>
      <c r="K431" s="3">
        <v>57.25</v>
      </c>
      <c r="L431" t="s">
        <v>36</v>
      </c>
      <c r="M431" s="3">
        <v>0</v>
      </c>
      <c r="N431" s="3">
        <v>0</v>
      </c>
      <c r="O431" s="3">
        <v>0</v>
      </c>
      <c r="P431" t="s">
        <v>37</v>
      </c>
      <c r="Q431" s="29">
        <f t="shared" si="62"/>
        <v>14</v>
      </c>
      <c r="R431" s="29">
        <f t="shared" si="63"/>
        <v>8</v>
      </c>
      <c r="S431" s="29">
        <f t="shared" si="64"/>
        <v>18</v>
      </c>
      <c r="T431" s="30">
        <f t="shared" si="61"/>
        <v>1</v>
      </c>
      <c r="U431" s="28">
        <f t="shared" si="65"/>
        <v>229.17052799999999</v>
      </c>
      <c r="V431" t="str">
        <f t="shared" si="66"/>
        <v>No</v>
      </c>
      <c r="W431" t="str">
        <f t="shared" si="67"/>
        <v>10/1/2007</v>
      </c>
      <c r="X431">
        <f t="shared" si="68"/>
        <v>1</v>
      </c>
      <c r="Y431">
        <f t="shared" si="69"/>
        <v>229.17052799999999</v>
      </c>
      <c r="Z431" t="str">
        <f t="shared" si="70"/>
        <v/>
      </c>
    </row>
    <row r="432" spans="1:26" ht="13" hidden="1" x14ac:dyDescent="0.25">
      <c r="A432" t="s">
        <v>3823</v>
      </c>
      <c r="B432" t="s">
        <v>124</v>
      </c>
      <c r="C432" t="s">
        <v>7</v>
      </c>
      <c r="D432" s="46">
        <v>6.6699999999999995E-2</v>
      </c>
      <c r="E432" s="2">
        <v>39367</v>
      </c>
      <c r="F432" t="s">
        <v>568</v>
      </c>
      <c r="G432" s="16">
        <v>44378</v>
      </c>
      <c r="H432" s="16">
        <v>44742</v>
      </c>
      <c r="I432" s="3">
        <v>3435.84</v>
      </c>
      <c r="J432" s="3">
        <v>-3378.59</v>
      </c>
      <c r="K432" s="3">
        <v>57.25</v>
      </c>
      <c r="L432" t="s">
        <v>36</v>
      </c>
      <c r="M432" s="3">
        <v>0</v>
      </c>
      <c r="N432" s="3">
        <v>0</v>
      </c>
      <c r="O432" s="3">
        <v>0</v>
      </c>
      <c r="P432" t="s">
        <v>37</v>
      </c>
      <c r="Q432" s="29">
        <f t="shared" si="62"/>
        <v>14</v>
      </c>
      <c r="R432" s="29">
        <f t="shared" si="63"/>
        <v>8</v>
      </c>
      <c r="S432" s="29">
        <f t="shared" si="64"/>
        <v>18</v>
      </c>
      <c r="T432" s="30">
        <f t="shared" si="61"/>
        <v>1</v>
      </c>
      <c r="U432" s="28">
        <f t="shared" si="65"/>
        <v>229.17052799999999</v>
      </c>
      <c r="V432" t="str">
        <f t="shared" si="66"/>
        <v>No</v>
      </c>
      <c r="W432" t="str">
        <f t="shared" si="67"/>
        <v>10/1/2007</v>
      </c>
      <c r="X432">
        <f t="shared" si="68"/>
        <v>1</v>
      </c>
      <c r="Y432">
        <f t="shared" si="69"/>
        <v>229.17052799999999</v>
      </c>
      <c r="Z432" t="str">
        <f t="shared" si="70"/>
        <v/>
      </c>
    </row>
    <row r="433" spans="1:26" ht="13" hidden="1" x14ac:dyDescent="0.25">
      <c r="A433" t="s">
        <v>3824</v>
      </c>
      <c r="B433" t="s">
        <v>124</v>
      </c>
      <c r="C433" t="s">
        <v>7</v>
      </c>
      <c r="D433" s="46">
        <v>6.6699999999999995E-2</v>
      </c>
      <c r="E433" s="2">
        <v>39299</v>
      </c>
      <c r="F433" t="s">
        <v>568</v>
      </c>
      <c r="G433" s="16">
        <v>44378</v>
      </c>
      <c r="H433" s="16">
        <v>44742</v>
      </c>
      <c r="I433" s="3">
        <v>3435.98</v>
      </c>
      <c r="J433" s="3">
        <v>-3416.91</v>
      </c>
      <c r="K433" s="3">
        <v>19.07</v>
      </c>
      <c r="L433" t="s">
        <v>36</v>
      </c>
      <c r="M433" s="3">
        <v>0</v>
      </c>
      <c r="N433" s="3">
        <v>0</v>
      </c>
      <c r="O433" s="3">
        <v>0</v>
      </c>
      <c r="P433" t="s">
        <v>37</v>
      </c>
      <c r="Q433" s="29">
        <f t="shared" si="62"/>
        <v>14</v>
      </c>
      <c r="R433" s="29">
        <f t="shared" si="63"/>
        <v>10</v>
      </c>
      <c r="S433" s="29">
        <f t="shared" si="64"/>
        <v>25</v>
      </c>
      <c r="T433" s="30">
        <f t="shared" si="61"/>
        <v>1</v>
      </c>
      <c r="U433" s="28">
        <f t="shared" si="65"/>
        <v>229.17986599999998</v>
      </c>
      <c r="V433" t="str">
        <f t="shared" si="66"/>
        <v>No</v>
      </c>
      <c r="W433" t="str">
        <f t="shared" si="67"/>
        <v>8/1/2007</v>
      </c>
      <c r="X433">
        <f t="shared" si="68"/>
        <v>1</v>
      </c>
      <c r="Y433">
        <f t="shared" si="69"/>
        <v>229.17986599999998</v>
      </c>
      <c r="Z433" t="str">
        <f t="shared" si="70"/>
        <v/>
      </c>
    </row>
    <row r="434" spans="1:26" ht="13" hidden="1" x14ac:dyDescent="0.25">
      <c r="A434" t="s">
        <v>567</v>
      </c>
      <c r="B434" t="s">
        <v>124</v>
      </c>
      <c r="C434" t="s">
        <v>7</v>
      </c>
      <c r="D434" s="46">
        <v>6.6699999999999995E-2</v>
      </c>
      <c r="E434" s="2">
        <v>39299</v>
      </c>
      <c r="F434" t="s">
        <v>568</v>
      </c>
      <c r="G434" s="16">
        <v>44378</v>
      </c>
      <c r="H434" s="16">
        <v>44742</v>
      </c>
      <c r="I434" s="3">
        <v>3435.98</v>
      </c>
      <c r="J434" s="3">
        <v>-3416.91</v>
      </c>
      <c r="K434" s="3">
        <v>19.07</v>
      </c>
      <c r="L434" t="s">
        <v>36</v>
      </c>
      <c r="M434" s="3">
        <v>0</v>
      </c>
      <c r="N434" s="3">
        <v>0</v>
      </c>
      <c r="O434" s="3">
        <v>0</v>
      </c>
      <c r="P434" t="s">
        <v>37</v>
      </c>
      <c r="Q434" s="29">
        <f t="shared" si="62"/>
        <v>14</v>
      </c>
      <c r="R434" s="29">
        <f t="shared" si="63"/>
        <v>10</v>
      </c>
      <c r="S434" s="29">
        <f t="shared" si="64"/>
        <v>25</v>
      </c>
      <c r="T434" s="30">
        <f t="shared" si="61"/>
        <v>1</v>
      </c>
      <c r="U434" s="28">
        <f t="shared" si="65"/>
        <v>229.17986599999998</v>
      </c>
      <c r="V434" t="str">
        <f t="shared" si="66"/>
        <v>No</v>
      </c>
      <c r="W434" t="str">
        <f t="shared" si="67"/>
        <v>8/1/2007</v>
      </c>
      <c r="X434">
        <f t="shared" si="68"/>
        <v>1</v>
      </c>
      <c r="Y434">
        <f t="shared" si="69"/>
        <v>229.17986599999998</v>
      </c>
      <c r="Z434" t="str">
        <f t="shared" si="70"/>
        <v/>
      </c>
    </row>
    <row r="435" spans="1:26" ht="13" hidden="1" x14ac:dyDescent="0.25">
      <c r="A435" t="s">
        <v>569</v>
      </c>
      <c r="B435" t="s">
        <v>124</v>
      </c>
      <c r="C435" t="s">
        <v>7</v>
      </c>
      <c r="D435" s="46">
        <v>6.6699999999999995E-2</v>
      </c>
      <c r="E435" s="2">
        <v>39299</v>
      </c>
      <c r="F435" t="s">
        <v>568</v>
      </c>
      <c r="G435" s="16">
        <v>44378</v>
      </c>
      <c r="H435" s="16">
        <v>44742</v>
      </c>
      <c r="I435" s="3">
        <v>3435.98</v>
      </c>
      <c r="J435" s="3">
        <v>-3416.91</v>
      </c>
      <c r="K435" s="3">
        <v>19.07</v>
      </c>
      <c r="L435" t="s">
        <v>36</v>
      </c>
      <c r="M435" s="3">
        <v>0</v>
      </c>
      <c r="N435" s="3">
        <v>0</v>
      </c>
      <c r="O435" s="3">
        <v>0</v>
      </c>
      <c r="P435" t="s">
        <v>37</v>
      </c>
      <c r="Q435" s="29">
        <f t="shared" si="62"/>
        <v>14</v>
      </c>
      <c r="R435" s="29">
        <f t="shared" si="63"/>
        <v>10</v>
      </c>
      <c r="S435" s="29">
        <f t="shared" si="64"/>
        <v>25</v>
      </c>
      <c r="T435" s="30">
        <f t="shared" si="61"/>
        <v>1</v>
      </c>
      <c r="U435" s="28">
        <f t="shared" si="65"/>
        <v>229.17986599999998</v>
      </c>
      <c r="V435" t="str">
        <f t="shared" si="66"/>
        <v>No</v>
      </c>
      <c r="W435" t="str">
        <f t="shared" si="67"/>
        <v>8/1/2007</v>
      </c>
      <c r="X435">
        <f t="shared" si="68"/>
        <v>1</v>
      </c>
      <c r="Y435">
        <f t="shared" si="69"/>
        <v>229.17986599999998</v>
      </c>
      <c r="Z435" t="str">
        <f t="shared" si="70"/>
        <v/>
      </c>
    </row>
    <row r="436" spans="1:26" ht="13" hidden="1" x14ac:dyDescent="0.25">
      <c r="A436" t="s">
        <v>570</v>
      </c>
      <c r="B436" t="s">
        <v>124</v>
      </c>
      <c r="C436" t="s">
        <v>7</v>
      </c>
      <c r="D436" s="46">
        <v>6.6699999999999995E-2</v>
      </c>
      <c r="E436" s="2">
        <v>39299</v>
      </c>
      <c r="F436" t="s">
        <v>568</v>
      </c>
      <c r="G436" s="16">
        <v>44378</v>
      </c>
      <c r="H436" s="16">
        <v>44742</v>
      </c>
      <c r="I436" s="3">
        <v>3435.98</v>
      </c>
      <c r="J436" s="3">
        <v>-3416.91</v>
      </c>
      <c r="K436" s="3">
        <v>19.07</v>
      </c>
      <c r="L436" t="s">
        <v>36</v>
      </c>
      <c r="M436" s="3">
        <v>0</v>
      </c>
      <c r="N436" s="3">
        <v>0</v>
      </c>
      <c r="O436" s="3">
        <v>0</v>
      </c>
      <c r="P436" t="s">
        <v>37</v>
      </c>
      <c r="Q436" s="29">
        <f t="shared" si="62"/>
        <v>14</v>
      </c>
      <c r="R436" s="29">
        <f t="shared" si="63"/>
        <v>10</v>
      </c>
      <c r="S436" s="29">
        <f t="shared" si="64"/>
        <v>25</v>
      </c>
      <c r="T436" s="30">
        <f t="shared" si="61"/>
        <v>1</v>
      </c>
      <c r="U436" s="28">
        <f t="shared" si="65"/>
        <v>229.17986599999998</v>
      </c>
      <c r="V436" t="str">
        <f t="shared" si="66"/>
        <v>No</v>
      </c>
      <c r="W436" t="str">
        <f t="shared" si="67"/>
        <v>8/1/2007</v>
      </c>
      <c r="X436">
        <f t="shared" si="68"/>
        <v>1</v>
      </c>
      <c r="Y436">
        <f t="shared" si="69"/>
        <v>229.17986599999998</v>
      </c>
      <c r="Z436" t="str">
        <f t="shared" si="70"/>
        <v/>
      </c>
    </row>
    <row r="437" spans="1:26" ht="13" hidden="1" x14ac:dyDescent="0.25">
      <c r="A437" t="s">
        <v>572</v>
      </c>
      <c r="B437" t="s">
        <v>124</v>
      </c>
      <c r="C437" t="s">
        <v>7</v>
      </c>
      <c r="D437" s="46">
        <v>6.6699999999999995E-2</v>
      </c>
      <c r="E437" s="2">
        <v>39299</v>
      </c>
      <c r="F437" t="s">
        <v>568</v>
      </c>
      <c r="G437" s="16">
        <v>44378</v>
      </c>
      <c r="H437" s="16">
        <v>44742</v>
      </c>
      <c r="I437" s="3">
        <v>3435.98</v>
      </c>
      <c r="J437" s="3">
        <v>-3416.91</v>
      </c>
      <c r="K437" s="3">
        <v>19.07</v>
      </c>
      <c r="L437" t="s">
        <v>36</v>
      </c>
      <c r="M437" s="3">
        <v>0</v>
      </c>
      <c r="N437" s="3">
        <v>0</v>
      </c>
      <c r="O437" s="3">
        <v>0</v>
      </c>
      <c r="P437" t="s">
        <v>37</v>
      </c>
      <c r="Q437" s="29">
        <f t="shared" si="62"/>
        <v>14</v>
      </c>
      <c r="R437" s="29">
        <f t="shared" si="63"/>
        <v>10</v>
      </c>
      <c r="S437" s="29">
        <f t="shared" si="64"/>
        <v>25</v>
      </c>
      <c r="T437" s="30">
        <f t="shared" si="61"/>
        <v>1</v>
      </c>
      <c r="U437" s="28">
        <f t="shared" si="65"/>
        <v>229.17986599999998</v>
      </c>
      <c r="V437" t="str">
        <f t="shared" si="66"/>
        <v>No</v>
      </c>
      <c r="W437" t="str">
        <f t="shared" si="67"/>
        <v>8/1/2007</v>
      </c>
      <c r="X437">
        <f t="shared" si="68"/>
        <v>1</v>
      </c>
      <c r="Y437">
        <f t="shared" si="69"/>
        <v>229.17986599999998</v>
      </c>
      <c r="Z437" t="str">
        <f t="shared" si="70"/>
        <v/>
      </c>
    </row>
    <row r="438" spans="1:26" ht="13" hidden="1" x14ac:dyDescent="0.25">
      <c r="A438" t="s">
        <v>573</v>
      </c>
      <c r="B438" t="s">
        <v>124</v>
      </c>
      <c r="C438" t="s">
        <v>7</v>
      </c>
      <c r="D438" s="46">
        <v>6.6699999999999995E-2</v>
      </c>
      <c r="E438" s="2">
        <v>39299</v>
      </c>
      <c r="F438" t="s">
        <v>568</v>
      </c>
      <c r="G438" s="16">
        <v>44378</v>
      </c>
      <c r="H438" s="16">
        <v>44742</v>
      </c>
      <c r="I438" s="3">
        <v>3435.98</v>
      </c>
      <c r="J438" s="3">
        <v>-3416.91</v>
      </c>
      <c r="K438" s="3">
        <v>19.07</v>
      </c>
      <c r="L438" t="s">
        <v>36</v>
      </c>
      <c r="M438" s="3">
        <v>0</v>
      </c>
      <c r="N438" s="3">
        <v>0</v>
      </c>
      <c r="O438" s="3">
        <v>0</v>
      </c>
      <c r="P438" t="s">
        <v>37</v>
      </c>
      <c r="Q438" s="29">
        <f t="shared" si="62"/>
        <v>14</v>
      </c>
      <c r="R438" s="29">
        <f t="shared" si="63"/>
        <v>10</v>
      </c>
      <c r="S438" s="29">
        <f t="shared" si="64"/>
        <v>25</v>
      </c>
      <c r="T438" s="30">
        <f t="shared" si="61"/>
        <v>1</v>
      </c>
      <c r="U438" s="28">
        <f t="shared" si="65"/>
        <v>229.17986599999998</v>
      </c>
      <c r="V438" t="str">
        <f t="shared" si="66"/>
        <v>No</v>
      </c>
      <c r="W438" t="str">
        <f t="shared" si="67"/>
        <v>8/1/2007</v>
      </c>
      <c r="X438">
        <f t="shared" si="68"/>
        <v>1</v>
      </c>
      <c r="Y438">
        <f t="shared" si="69"/>
        <v>229.17986599999998</v>
      </c>
      <c r="Z438" t="str">
        <f t="shared" si="70"/>
        <v/>
      </c>
    </row>
    <row r="439" spans="1:26" ht="13" hidden="1" x14ac:dyDescent="0.25">
      <c r="A439" t="s">
        <v>574</v>
      </c>
      <c r="B439" t="s">
        <v>124</v>
      </c>
      <c r="C439" t="s">
        <v>7</v>
      </c>
      <c r="D439" s="46">
        <v>6.6699999999999995E-2</v>
      </c>
      <c r="E439" s="2">
        <v>39299</v>
      </c>
      <c r="F439" t="s">
        <v>568</v>
      </c>
      <c r="G439" s="16">
        <v>44378</v>
      </c>
      <c r="H439" s="16">
        <v>44742</v>
      </c>
      <c r="I439" s="3">
        <v>3435.98</v>
      </c>
      <c r="J439" s="3">
        <v>-3416.91</v>
      </c>
      <c r="K439" s="3">
        <v>19.07</v>
      </c>
      <c r="L439" t="s">
        <v>36</v>
      </c>
      <c r="M439" s="3">
        <v>0</v>
      </c>
      <c r="N439" s="3">
        <v>0</v>
      </c>
      <c r="O439" s="3">
        <v>0</v>
      </c>
      <c r="P439" t="s">
        <v>37</v>
      </c>
      <c r="Q439" s="29">
        <f t="shared" si="62"/>
        <v>14</v>
      </c>
      <c r="R439" s="29">
        <f t="shared" si="63"/>
        <v>10</v>
      </c>
      <c r="S439" s="29">
        <f t="shared" si="64"/>
        <v>25</v>
      </c>
      <c r="T439" s="30">
        <f t="shared" si="61"/>
        <v>1</v>
      </c>
      <c r="U439" s="28">
        <f t="shared" si="65"/>
        <v>229.17986599999998</v>
      </c>
      <c r="V439" t="str">
        <f t="shared" si="66"/>
        <v>No</v>
      </c>
      <c r="W439" t="str">
        <f t="shared" si="67"/>
        <v>8/1/2007</v>
      </c>
      <c r="X439">
        <f t="shared" si="68"/>
        <v>1</v>
      </c>
      <c r="Y439">
        <f t="shared" si="69"/>
        <v>229.17986599999998</v>
      </c>
      <c r="Z439" t="str">
        <f t="shared" si="70"/>
        <v/>
      </c>
    </row>
    <row r="440" spans="1:26" ht="13" hidden="1" x14ac:dyDescent="0.25">
      <c r="A440" t="s">
        <v>3825</v>
      </c>
      <c r="B440" t="s">
        <v>124</v>
      </c>
      <c r="C440" t="s">
        <v>7</v>
      </c>
      <c r="D440" s="46">
        <v>6.6699999999999995E-2</v>
      </c>
      <c r="E440" s="2">
        <v>39299</v>
      </c>
      <c r="F440" t="s">
        <v>568</v>
      </c>
      <c r="G440" s="16">
        <v>44378</v>
      </c>
      <c r="H440" s="16">
        <v>44742</v>
      </c>
      <c r="I440" s="3">
        <v>3435.98</v>
      </c>
      <c r="J440" s="3">
        <v>-3416.91</v>
      </c>
      <c r="K440" s="3">
        <v>19.07</v>
      </c>
      <c r="L440" t="s">
        <v>36</v>
      </c>
      <c r="M440" s="3">
        <v>0</v>
      </c>
      <c r="N440" s="3">
        <v>0</v>
      </c>
      <c r="O440" s="3">
        <v>0</v>
      </c>
      <c r="P440" t="s">
        <v>37</v>
      </c>
      <c r="Q440" s="29">
        <f t="shared" si="62"/>
        <v>14</v>
      </c>
      <c r="R440" s="29">
        <f t="shared" si="63"/>
        <v>10</v>
      </c>
      <c r="S440" s="29">
        <f t="shared" si="64"/>
        <v>25</v>
      </c>
      <c r="T440" s="30">
        <f t="shared" si="61"/>
        <v>1</v>
      </c>
      <c r="U440" s="28">
        <f t="shared" si="65"/>
        <v>229.17986599999998</v>
      </c>
      <c r="V440" t="str">
        <f t="shared" si="66"/>
        <v>No</v>
      </c>
      <c r="W440" t="str">
        <f t="shared" si="67"/>
        <v>8/1/2007</v>
      </c>
      <c r="X440">
        <f t="shared" si="68"/>
        <v>1</v>
      </c>
      <c r="Y440">
        <f t="shared" si="69"/>
        <v>229.17986599999998</v>
      </c>
      <c r="Z440" t="str">
        <f t="shared" si="70"/>
        <v/>
      </c>
    </row>
    <row r="441" spans="1:26" ht="13" hidden="1" x14ac:dyDescent="0.25">
      <c r="A441" t="s">
        <v>3826</v>
      </c>
      <c r="B441" t="s">
        <v>124</v>
      </c>
      <c r="C441" t="s">
        <v>7</v>
      </c>
      <c r="D441" s="46">
        <v>6.6699999999999995E-2</v>
      </c>
      <c r="E441" s="2">
        <v>39299</v>
      </c>
      <c r="F441" t="s">
        <v>568</v>
      </c>
      <c r="G441" s="16">
        <v>44378</v>
      </c>
      <c r="H441" s="16">
        <v>44742</v>
      </c>
      <c r="I441" s="3">
        <v>3435.98</v>
      </c>
      <c r="J441" s="3">
        <v>-3416.91</v>
      </c>
      <c r="K441" s="3">
        <v>19.07</v>
      </c>
      <c r="L441" t="s">
        <v>36</v>
      </c>
      <c r="M441" s="3">
        <v>0</v>
      </c>
      <c r="N441" s="3">
        <v>0</v>
      </c>
      <c r="O441" s="3">
        <v>0</v>
      </c>
      <c r="P441" t="s">
        <v>37</v>
      </c>
      <c r="Q441" s="29">
        <f t="shared" si="62"/>
        <v>14</v>
      </c>
      <c r="R441" s="29">
        <f t="shared" si="63"/>
        <v>10</v>
      </c>
      <c r="S441" s="29">
        <f t="shared" si="64"/>
        <v>25</v>
      </c>
      <c r="T441" s="30">
        <f t="shared" si="61"/>
        <v>1</v>
      </c>
      <c r="U441" s="28">
        <f t="shared" si="65"/>
        <v>229.17986599999998</v>
      </c>
      <c r="V441" t="str">
        <f t="shared" si="66"/>
        <v>No</v>
      </c>
      <c r="W441" t="str">
        <f t="shared" si="67"/>
        <v>8/1/2007</v>
      </c>
      <c r="X441">
        <f t="shared" si="68"/>
        <v>1</v>
      </c>
      <c r="Y441">
        <f t="shared" si="69"/>
        <v>229.17986599999998</v>
      </c>
      <c r="Z441" t="str">
        <f t="shared" si="70"/>
        <v/>
      </c>
    </row>
    <row r="442" spans="1:26" ht="13" hidden="1" x14ac:dyDescent="0.25">
      <c r="A442" t="s">
        <v>3827</v>
      </c>
      <c r="B442" t="s">
        <v>124</v>
      </c>
      <c r="C442" t="s">
        <v>7</v>
      </c>
      <c r="D442" s="46">
        <v>6.6699999999999995E-2</v>
      </c>
      <c r="E442" s="2">
        <v>39334</v>
      </c>
      <c r="F442" t="s">
        <v>568</v>
      </c>
      <c r="G442" s="16">
        <v>44378</v>
      </c>
      <c r="H442" s="16">
        <v>44742</v>
      </c>
      <c r="I442" s="3">
        <v>3710.36</v>
      </c>
      <c r="J442" s="3">
        <v>-3669.14</v>
      </c>
      <c r="K442" s="3">
        <v>41.22</v>
      </c>
      <c r="L442" t="s">
        <v>36</v>
      </c>
      <c r="M442" s="3">
        <v>0</v>
      </c>
      <c r="N442" s="3">
        <v>0</v>
      </c>
      <c r="O442" s="3">
        <v>0</v>
      </c>
      <c r="P442" t="s">
        <v>37</v>
      </c>
      <c r="Q442" s="29">
        <f t="shared" si="62"/>
        <v>14</v>
      </c>
      <c r="R442" s="29">
        <f t="shared" si="63"/>
        <v>9</v>
      </c>
      <c r="S442" s="29">
        <f t="shared" si="64"/>
        <v>21</v>
      </c>
      <c r="T442" s="30">
        <f t="shared" ref="T442:T505" si="71">IF(Q442&gt;=1,1,R442/12)</f>
        <v>1</v>
      </c>
      <c r="U442" s="28">
        <f t="shared" si="65"/>
        <v>247.48101199999999</v>
      </c>
      <c r="V442" t="str">
        <f t="shared" si="66"/>
        <v>No</v>
      </c>
      <c r="W442" t="str">
        <f t="shared" si="67"/>
        <v>9/1/2007</v>
      </c>
      <c r="X442">
        <f t="shared" si="68"/>
        <v>1</v>
      </c>
      <c r="Y442">
        <f t="shared" si="69"/>
        <v>247.48101199999999</v>
      </c>
      <c r="Z442" t="str">
        <f t="shared" si="70"/>
        <v/>
      </c>
    </row>
    <row r="443" spans="1:26" ht="13" hidden="1" x14ac:dyDescent="0.25">
      <c r="A443" t="s">
        <v>3828</v>
      </c>
      <c r="B443" t="s">
        <v>124</v>
      </c>
      <c r="C443" t="s">
        <v>7</v>
      </c>
      <c r="D443" s="46">
        <v>6.6699999999999995E-2</v>
      </c>
      <c r="E443" s="2">
        <v>39334</v>
      </c>
      <c r="F443" t="s">
        <v>568</v>
      </c>
      <c r="G443" s="16">
        <v>44378</v>
      </c>
      <c r="H443" s="16">
        <v>44742</v>
      </c>
      <c r="I443" s="3">
        <v>3710.36</v>
      </c>
      <c r="J443" s="3">
        <v>-3669.14</v>
      </c>
      <c r="K443" s="3">
        <v>41.22</v>
      </c>
      <c r="L443" t="s">
        <v>36</v>
      </c>
      <c r="M443" s="3">
        <v>0</v>
      </c>
      <c r="N443" s="3">
        <v>0</v>
      </c>
      <c r="O443" s="3">
        <v>0</v>
      </c>
      <c r="P443" t="s">
        <v>37</v>
      </c>
      <c r="Q443" s="29">
        <f t="shared" si="62"/>
        <v>14</v>
      </c>
      <c r="R443" s="29">
        <f t="shared" si="63"/>
        <v>9</v>
      </c>
      <c r="S443" s="29">
        <f t="shared" si="64"/>
        <v>21</v>
      </c>
      <c r="T443" s="30">
        <f t="shared" si="71"/>
        <v>1</v>
      </c>
      <c r="U443" s="28">
        <f t="shared" si="65"/>
        <v>247.48101199999999</v>
      </c>
      <c r="V443" t="str">
        <f t="shared" si="66"/>
        <v>No</v>
      </c>
      <c r="W443" t="str">
        <f t="shared" si="67"/>
        <v>9/1/2007</v>
      </c>
      <c r="X443">
        <f t="shared" si="68"/>
        <v>1</v>
      </c>
      <c r="Y443">
        <f t="shared" si="69"/>
        <v>247.48101199999999</v>
      </c>
      <c r="Z443" t="str">
        <f t="shared" si="70"/>
        <v/>
      </c>
    </row>
    <row r="444" spans="1:26" ht="13" hidden="1" x14ac:dyDescent="0.25">
      <c r="A444" t="s">
        <v>575</v>
      </c>
      <c r="B444" t="s">
        <v>124</v>
      </c>
      <c r="C444" t="s">
        <v>7</v>
      </c>
      <c r="D444" s="46">
        <v>6.6699999999999995E-2</v>
      </c>
      <c r="E444" s="2">
        <v>39334</v>
      </c>
      <c r="F444" t="s">
        <v>568</v>
      </c>
      <c r="G444" s="16">
        <v>44378</v>
      </c>
      <c r="H444" s="16">
        <v>44742</v>
      </c>
      <c r="I444" s="3">
        <v>3710.36</v>
      </c>
      <c r="J444" s="3">
        <v>-3669.14</v>
      </c>
      <c r="K444" s="3">
        <v>41.22</v>
      </c>
      <c r="L444" t="s">
        <v>36</v>
      </c>
      <c r="M444" s="3">
        <v>0</v>
      </c>
      <c r="N444" s="3">
        <v>0</v>
      </c>
      <c r="O444" s="3">
        <v>0</v>
      </c>
      <c r="P444" t="s">
        <v>37</v>
      </c>
      <c r="Q444" s="29">
        <f t="shared" si="62"/>
        <v>14</v>
      </c>
      <c r="R444" s="29">
        <f t="shared" si="63"/>
        <v>9</v>
      </c>
      <c r="S444" s="29">
        <f t="shared" si="64"/>
        <v>21</v>
      </c>
      <c r="T444" s="30">
        <f t="shared" si="71"/>
        <v>1</v>
      </c>
      <c r="U444" s="28">
        <f t="shared" si="65"/>
        <v>247.48101199999999</v>
      </c>
      <c r="V444" t="str">
        <f t="shared" si="66"/>
        <v>No</v>
      </c>
      <c r="W444" t="str">
        <f t="shared" si="67"/>
        <v>9/1/2007</v>
      </c>
      <c r="X444">
        <f t="shared" si="68"/>
        <v>1</v>
      </c>
      <c r="Y444">
        <f t="shared" si="69"/>
        <v>247.48101199999999</v>
      </c>
      <c r="Z444" t="str">
        <f t="shared" si="70"/>
        <v/>
      </c>
    </row>
    <row r="445" spans="1:26" ht="13" hidden="1" x14ac:dyDescent="0.25">
      <c r="A445" t="s">
        <v>578</v>
      </c>
      <c r="B445" t="s">
        <v>124</v>
      </c>
      <c r="C445" t="s">
        <v>7</v>
      </c>
      <c r="D445" s="46">
        <v>6.6699999999999995E-2</v>
      </c>
      <c r="E445" s="2">
        <v>39502</v>
      </c>
      <c r="F445" t="s">
        <v>568</v>
      </c>
      <c r="G445" s="16">
        <v>44378</v>
      </c>
      <c r="H445" s="16">
        <v>44742</v>
      </c>
      <c r="I445" s="3">
        <v>3872.33</v>
      </c>
      <c r="J445" s="3">
        <v>-3721.75</v>
      </c>
      <c r="K445" s="3">
        <v>150.58000000000001</v>
      </c>
      <c r="L445" t="s">
        <v>36</v>
      </c>
      <c r="M445" s="3">
        <v>0</v>
      </c>
      <c r="N445" s="3">
        <v>0</v>
      </c>
      <c r="O445" s="3">
        <v>0</v>
      </c>
      <c r="P445" t="s">
        <v>37</v>
      </c>
      <c r="Q445" s="29">
        <f t="shared" si="62"/>
        <v>14</v>
      </c>
      <c r="R445" s="29">
        <f t="shared" si="63"/>
        <v>4</v>
      </c>
      <c r="S445" s="29">
        <f t="shared" si="64"/>
        <v>6</v>
      </c>
      <c r="T445" s="30">
        <f t="shared" si="71"/>
        <v>1</v>
      </c>
      <c r="U445" s="28">
        <f t="shared" si="65"/>
        <v>258.28441099999998</v>
      </c>
      <c r="V445" t="str">
        <f t="shared" si="66"/>
        <v>No</v>
      </c>
      <c r="W445" t="str">
        <f t="shared" si="67"/>
        <v>2/1/2008</v>
      </c>
      <c r="X445">
        <f t="shared" si="68"/>
        <v>1</v>
      </c>
      <c r="Y445">
        <f t="shared" si="69"/>
        <v>258.28441099999998</v>
      </c>
      <c r="Z445" t="str">
        <f t="shared" si="70"/>
        <v/>
      </c>
    </row>
    <row r="446" spans="1:26" ht="13" hidden="1" x14ac:dyDescent="0.25">
      <c r="A446" t="s">
        <v>579</v>
      </c>
      <c r="B446" t="s">
        <v>124</v>
      </c>
      <c r="C446" t="s">
        <v>7</v>
      </c>
      <c r="D446" s="46">
        <v>6.6699999999999995E-2</v>
      </c>
      <c r="E446" s="2">
        <v>39367</v>
      </c>
      <c r="F446" t="s">
        <v>568</v>
      </c>
      <c r="G446" s="16">
        <v>44378</v>
      </c>
      <c r="H446" s="16">
        <v>44742</v>
      </c>
      <c r="I446" s="3">
        <v>3885.15</v>
      </c>
      <c r="J446" s="3">
        <v>-3820.4</v>
      </c>
      <c r="K446" s="3">
        <v>64.75</v>
      </c>
      <c r="L446" t="s">
        <v>36</v>
      </c>
      <c r="M446" s="3">
        <v>0</v>
      </c>
      <c r="N446" s="3">
        <v>0</v>
      </c>
      <c r="O446" s="3">
        <v>0</v>
      </c>
      <c r="P446" t="s">
        <v>37</v>
      </c>
      <c r="Q446" s="29">
        <f t="shared" si="62"/>
        <v>14</v>
      </c>
      <c r="R446" s="29">
        <f t="shared" si="63"/>
        <v>8</v>
      </c>
      <c r="S446" s="29">
        <f t="shared" si="64"/>
        <v>18</v>
      </c>
      <c r="T446" s="30">
        <f t="shared" si="71"/>
        <v>1</v>
      </c>
      <c r="U446" s="28">
        <f t="shared" si="65"/>
        <v>259.13950499999999</v>
      </c>
      <c r="V446" t="str">
        <f t="shared" si="66"/>
        <v>No</v>
      </c>
      <c r="W446" t="str">
        <f t="shared" si="67"/>
        <v>10/1/2007</v>
      </c>
      <c r="X446">
        <f t="shared" si="68"/>
        <v>1</v>
      </c>
      <c r="Y446">
        <f t="shared" si="69"/>
        <v>259.13950499999999</v>
      </c>
      <c r="Z446" t="str">
        <f t="shared" si="70"/>
        <v/>
      </c>
    </row>
    <row r="447" spans="1:26" ht="13" hidden="1" x14ac:dyDescent="0.25">
      <c r="A447" t="s">
        <v>580</v>
      </c>
      <c r="B447" t="s">
        <v>124</v>
      </c>
      <c r="C447" t="s">
        <v>7</v>
      </c>
      <c r="D447" s="46">
        <v>6.6699999999999995E-2</v>
      </c>
      <c r="E447" s="2">
        <v>39367</v>
      </c>
      <c r="F447" t="s">
        <v>568</v>
      </c>
      <c r="G447" s="16">
        <v>44378</v>
      </c>
      <c r="H447" s="16">
        <v>44742</v>
      </c>
      <c r="I447" s="3">
        <v>3885.15</v>
      </c>
      <c r="J447" s="3">
        <v>-3820.4</v>
      </c>
      <c r="K447" s="3">
        <v>64.75</v>
      </c>
      <c r="L447" t="s">
        <v>36</v>
      </c>
      <c r="M447" s="3">
        <v>0</v>
      </c>
      <c r="N447" s="3">
        <v>0</v>
      </c>
      <c r="O447" s="3">
        <v>0</v>
      </c>
      <c r="P447" t="s">
        <v>37</v>
      </c>
      <c r="Q447" s="29">
        <f t="shared" si="62"/>
        <v>14</v>
      </c>
      <c r="R447" s="29">
        <f t="shared" si="63"/>
        <v>8</v>
      </c>
      <c r="S447" s="29">
        <f t="shared" si="64"/>
        <v>18</v>
      </c>
      <c r="T447" s="30">
        <f t="shared" si="71"/>
        <v>1</v>
      </c>
      <c r="U447" s="28">
        <f t="shared" si="65"/>
        <v>259.13950499999999</v>
      </c>
      <c r="V447" t="str">
        <f t="shared" si="66"/>
        <v>No</v>
      </c>
      <c r="W447" t="str">
        <f t="shared" si="67"/>
        <v>10/1/2007</v>
      </c>
      <c r="X447">
        <f t="shared" si="68"/>
        <v>1</v>
      </c>
      <c r="Y447">
        <f t="shared" si="69"/>
        <v>259.13950499999999</v>
      </c>
      <c r="Z447" t="str">
        <f t="shared" si="70"/>
        <v/>
      </c>
    </row>
    <row r="448" spans="1:26" ht="13" hidden="1" x14ac:dyDescent="0.25">
      <c r="A448" t="s">
        <v>581</v>
      </c>
      <c r="B448" t="s">
        <v>124</v>
      </c>
      <c r="C448" t="s">
        <v>7</v>
      </c>
      <c r="D448" s="46">
        <v>6.6699999999999995E-2</v>
      </c>
      <c r="E448" s="2">
        <v>39370</v>
      </c>
      <c r="F448" t="s">
        <v>568</v>
      </c>
      <c r="G448" s="16">
        <v>44378</v>
      </c>
      <c r="H448" s="16">
        <v>44742</v>
      </c>
      <c r="I448" s="3">
        <v>5121.37</v>
      </c>
      <c r="J448" s="3">
        <v>-5036</v>
      </c>
      <c r="K448" s="3">
        <v>85.37</v>
      </c>
      <c r="L448" t="s">
        <v>36</v>
      </c>
      <c r="M448" s="3">
        <v>0</v>
      </c>
      <c r="N448" s="3">
        <v>0</v>
      </c>
      <c r="O448" s="3">
        <v>0</v>
      </c>
      <c r="P448" t="s">
        <v>37</v>
      </c>
      <c r="Q448" s="29">
        <f t="shared" si="62"/>
        <v>14</v>
      </c>
      <c r="R448" s="29">
        <f t="shared" si="63"/>
        <v>8</v>
      </c>
      <c r="S448" s="29">
        <f t="shared" si="64"/>
        <v>15</v>
      </c>
      <c r="T448" s="30">
        <f t="shared" si="71"/>
        <v>1</v>
      </c>
      <c r="U448" s="28">
        <f t="shared" si="65"/>
        <v>341.59537899999998</v>
      </c>
      <c r="V448" t="str">
        <f t="shared" si="66"/>
        <v>No</v>
      </c>
      <c r="W448" t="str">
        <f t="shared" si="67"/>
        <v>10/1/2007</v>
      </c>
      <c r="X448">
        <f t="shared" si="68"/>
        <v>1</v>
      </c>
      <c r="Y448">
        <f t="shared" si="69"/>
        <v>341.59537899999998</v>
      </c>
      <c r="Z448" t="str">
        <f t="shared" si="70"/>
        <v/>
      </c>
    </row>
    <row r="449" spans="1:26" ht="13" hidden="1" x14ac:dyDescent="0.25">
      <c r="A449" t="s">
        <v>582</v>
      </c>
      <c r="B449" t="s">
        <v>124</v>
      </c>
      <c r="C449" t="s">
        <v>7</v>
      </c>
      <c r="D449" s="46">
        <v>6.6699999999999995E-2</v>
      </c>
      <c r="E449" s="2">
        <v>38978</v>
      </c>
      <c r="F449" t="s">
        <v>3829</v>
      </c>
      <c r="G449" s="16">
        <v>44378</v>
      </c>
      <c r="H449" s="16">
        <v>44742</v>
      </c>
      <c r="I449" s="3">
        <v>972.33</v>
      </c>
      <c r="J449" s="3">
        <v>-972.32</v>
      </c>
      <c r="K449" s="3">
        <v>0.01</v>
      </c>
      <c r="L449" t="s">
        <v>36</v>
      </c>
      <c r="M449" s="3">
        <v>0</v>
      </c>
      <c r="N449" s="3">
        <v>0</v>
      </c>
      <c r="O449" s="3">
        <v>0</v>
      </c>
      <c r="P449" t="s">
        <v>37</v>
      </c>
      <c r="Q449" s="29">
        <f t="shared" si="62"/>
        <v>15</v>
      </c>
      <c r="R449" s="29">
        <f t="shared" si="63"/>
        <v>9</v>
      </c>
      <c r="S449" s="29">
        <f t="shared" si="64"/>
        <v>12</v>
      </c>
      <c r="T449" s="30">
        <f t="shared" si="71"/>
        <v>1</v>
      </c>
      <c r="U449" s="28">
        <f t="shared" si="65"/>
        <v>64.854410999999999</v>
      </c>
      <c r="V449" t="str">
        <f t="shared" si="66"/>
        <v>No</v>
      </c>
      <c r="W449" t="str">
        <f t="shared" si="67"/>
        <v>9/1/2006</v>
      </c>
      <c r="X449">
        <f t="shared" si="68"/>
        <v>1</v>
      </c>
      <c r="Y449">
        <f t="shared" si="69"/>
        <v>64.854410999999999</v>
      </c>
      <c r="Z449" t="str">
        <f t="shared" si="70"/>
        <v/>
      </c>
    </row>
    <row r="450" spans="1:26" ht="13" hidden="1" x14ac:dyDescent="0.25">
      <c r="A450" t="s">
        <v>583</v>
      </c>
      <c r="B450" t="s">
        <v>124</v>
      </c>
      <c r="C450" t="s">
        <v>7</v>
      </c>
      <c r="D450" s="46">
        <v>6.6699999999999995E-2</v>
      </c>
      <c r="E450" s="2">
        <v>38978</v>
      </c>
      <c r="F450" t="s">
        <v>3829</v>
      </c>
      <c r="G450" s="16">
        <v>44378</v>
      </c>
      <c r="H450" s="16">
        <v>44742</v>
      </c>
      <c r="I450" s="3">
        <v>972.33</v>
      </c>
      <c r="J450" s="3">
        <v>-972.32</v>
      </c>
      <c r="K450" s="3">
        <v>0.01</v>
      </c>
      <c r="L450" t="s">
        <v>36</v>
      </c>
      <c r="M450" s="3">
        <v>0</v>
      </c>
      <c r="N450" s="3">
        <v>0</v>
      </c>
      <c r="O450" s="3">
        <v>0</v>
      </c>
      <c r="P450" t="s">
        <v>37</v>
      </c>
      <c r="Q450" s="29">
        <f t="shared" si="62"/>
        <v>15</v>
      </c>
      <c r="R450" s="29">
        <f t="shared" si="63"/>
        <v>9</v>
      </c>
      <c r="S450" s="29">
        <f t="shared" si="64"/>
        <v>12</v>
      </c>
      <c r="T450" s="30">
        <f t="shared" si="71"/>
        <v>1</v>
      </c>
      <c r="U450" s="28">
        <f t="shared" si="65"/>
        <v>64.854410999999999</v>
      </c>
      <c r="V450" t="str">
        <f t="shared" si="66"/>
        <v>No</v>
      </c>
      <c r="W450" t="str">
        <f t="shared" si="67"/>
        <v>9/1/2006</v>
      </c>
      <c r="X450">
        <f t="shared" si="68"/>
        <v>1</v>
      </c>
      <c r="Y450">
        <f t="shared" si="69"/>
        <v>64.854410999999999</v>
      </c>
      <c r="Z450" t="str">
        <f t="shared" si="70"/>
        <v/>
      </c>
    </row>
    <row r="451" spans="1:26" ht="13" hidden="1" x14ac:dyDescent="0.25">
      <c r="A451" t="s">
        <v>584</v>
      </c>
      <c r="B451" t="s">
        <v>124</v>
      </c>
      <c r="C451" t="s">
        <v>7</v>
      </c>
      <c r="D451" s="46">
        <v>6.6699999999999995E-2</v>
      </c>
      <c r="E451" s="2">
        <v>38978</v>
      </c>
      <c r="F451" t="s">
        <v>3829</v>
      </c>
      <c r="G451" s="16">
        <v>44378</v>
      </c>
      <c r="H451" s="16">
        <v>44742</v>
      </c>
      <c r="I451" s="3">
        <v>972.33</v>
      </c>
      <c r="J451" s="3">
        <v>-972.32</v>
      </c>
      <c r="K451" s="3">
        <v>0.01</v>
      </c>
      <c r="L451" t="s">
        <v>36</v>
      </c>
      <c r="M451" s="3">
        <v>0</v>
      </c>
      <c r="N451" s="3">
        <v>0</v>
      </c>
      <c r="O451" s="3">
        <v>0</v>
      </c>
      <c r="P451" t="s">
        <v>37</v>
      </c>
      <c r="Q451" s="29">
        <f t="shared" si="62"/>
        <v>15</v>
      </c>
      <c r="R451" s="29">
        <f t="shared" si="63"/>
        <v>9</v>
      </c>
      <c r="S451" s="29">
        <f t="shared" si="64"/>
        <v>12</v>
      </c>
      <c r="T451" s="30">
        <f t="shared" si="71"/>
        <v>1</v>
      </c>
      <c r="U451" s="28">
        <f t="shared" si="65"/>
        <v>64.854410999999999</v>
      </c>
      <c r="V451" t="str">
        <f t="shared" si="66"/>
        <v>No</v>
      </c>
      <c r="W451" t="str">
        <f t="shared" si="67"/>
        <v>9/1/2006</v>
      </c>
      <c r="X451">
        <f t="shared" si="68"/>
        <v>1</v>
      </c>
      <c r="Y451">
        <f t="shared" si="69"/>
        <v>64.854410999999999</v>
      </c>
      <c r="Z451" t="str">
        <f t="shared" si="70"/>
        <v/>
      </c>
    </row>
    <row r="452" spans="1:26" ht="13" hidden="1" x14ac:dyDescent="0.25">
      <c r="A452" t="s">
        <v>586</v>
      </c>
      <c r="B452" t="s">
        <v>124</v>
      </c>
      <c r="C452" t="s">
        <v>7</v>
      </c>
      <c r="D452" s="46">
        <v>6.6699999999999995E-2</v>
      </c>
      <c r="E452" s="2">
        <v>38978</v>
      </c>
      <c r="F452" t="s">
        <v>3829</v>
      </c>
      <c r="G452" s="16">
        <v>44378</v>
      </c>
      <c r="H452" s="16">
        <v>44742</v>
      </c>
      <c r="I452" s="3">
        <v>972.33</v>
      </c>
      <c r="J452" s="3">
        <v>-972.32</v>
      </c>
      <c r="K452" s="3">
        <v>0.01</v>
      </c>
      <c r="L452" t="s">
        <v>36</v>
      </c>
      <c r="M452" s="3">
        <v>0</v>
      </c>
      <c r="N452" s="3">
        <v>0</v>
      </c>
      <c r="O452" s="3">
        <v>0</v>
      </c>
      <c r="P452" t="s">
        <v>37</v>
      </c>
      <c r="Q452" s="29">
        <f t="shared" si="62"/>
        <v>15</v>
      </c>
      <c r="R452" s="29">
        <f t="shared" si="63"/>
        <v>9</v>
      </c>
      <c r="S452" s="29">
        <f t="shared" si="64"/>
        <v>12</v>
      </c>
      <c r="T452" s="30">
        <f t="shared" si="71"/>
        <v>1</v>
      </c>
      <c r="U452" s="28">
        <f t="shared" si="65"/>
        <v>64.854410999999999</v>
      </c>
      <c r="V452" t="str">
        <f t="shared" si="66"/>
        <v>No</v>
      </c>
      <c r="W452" t="str">
        <f t="shared" si="67"/>
        <v>9/1/2006</v>
      </c>
      <c r="X452">
        <f t="shared" si="68"/>
        <v>1</v>
      </c>
      <c r="Y452">
        <f t="shared" si="69"/>
        <v>64.854410999999999</v>
      </c>
      <c r="Z452" t="str">
        <f t="shared" si="70"/>
        <v/>
      </c>
    </row>
    <row r="453" spans="1:26" ht="13" hidden="1" x14ac:dyDescent="0.25">
      <c r="A453" t="s">
        <v>587</v>
      </c>
      <c r="B453" t="s">
        <v>124</v>
      </c>
      <c r="C453" t="s">
        <v>7</v>
      </c>
      <c r="D453" s="46">
        <v>6.6699999999999995E-2</v>
      </c>
      <c r="E453" s="2">
        <v>38978</v>
      </c>
      <c r="F453" t="s">
        <v>3829</v>
      </c>
      <c r="G453" s="16">
        <v>44378</v>
      </c>
      <c r="H453" s="16">
        <v>44742</v>
      </c>
      <c r="I453" s="3">
        <v>972.33</v>
      </c>
      <c r="J453" s="3">
        <v>-972.32</v>
      </c>
      <c r="K453" s="3">
        <v>0.01</v>
      </c>
      <c r="L453" t="s">
        <v>36</v>
      </c>
      <c r="M453" s="3">
        <v>0</v>
      </c>
      <c r="N453" s="3">
        <v>0</v>
      </c>
      <c r="O453" s="3">
        <v>0</v>
      </c>
      <c r="P453" t="s">
        <v>37</v>
      </c>
      <c r="Q453" s="29">
        <f t="shared" si="62"/>
        <v>15</v>
      </c>
      <c r="R453" s="29">
        <f t="shared" si="63"/>
        <v>9</v>
      </c>
      <c r="S453" s="29">
        <f t="shared" si="64"/>
        <v>12</v>
      </c>
      <c r="T453" s="30">
        <f t="shared" si="71"/>
        <v>1</v>
      </c>
      <c r="U453" s="28">
        <f t="shared" si="65"/>
        <v>64.854410999999999</v>
      </c>
      <c r="V453" t="str">
        <f t="shared" si="66"/>
        <v>No</v>
      </c>
      <c r="W453" t="str">
        <f t="shared" si="67"/>
        <v>9/1/2006</v>
      </c>
      <c r="X453">
        <f t="shared" si="68"/>
        <v>1</v>
      </c>
      <c r="Y453">
        <f t="shared" si="69"/>
        <v>64.854410999999999</v>
      </c>
      <c r="Z453" t="str">
        <f t="shared" si="70"/>
        <v/>
      </c>
    </row>
    <row r="454" spans="1:26" ht="13" hidden="1" x14ac:dyDescent="0.25">
      <c r="A454" t="s">
        <v>588</v>
      </c>
      <c r="B454" t="s">
        <v>124</v>
      </c>
      <c r="C454" t="s">
        <v>7</v>
      </c>
      <c r="D454" s="46">
        <v>6.6699999999999995E-2</v>
      </c>
      <c r="E454" s="2">
        <v>38978</v>
      </c>
      <c r="F454" t="s">
        <v>3829</v>
      </c>
      <c r="G454" s="16">
        <v>44378</v>
      </c>
      <c r="H454" s="16">
        <v>44742</v>
      </c>
      <c r="I454" s="3">
        <v>972.33</v>
      </c>
      <c r="J454" s="3">
        <v>-972.32</v>
      </c>
      <c r="K454" s="3">
        <v>0.01</v>
      </c>
      <c r="L454" t="s">
        <v>36</v>
      </c>
      <c r="M454" s="3">
        <v>0</v>
      </c>
      <c r="N454" s="3">
        <v>0</v>
      </c>
      <c r="O454" s="3">
        <v>0</v>
      </c>
      <c r="P454" t="s">
        <v>37</v>
      </c>
      <c r="Q454" s="29">
        <f t="shared" si="62"/>
        <v>15</v>
      </c>
      <c r="R454" s="29">
        <f t="shared" si="63"/>
        <v>9</v>
      </c>
      <c r="S454" s="29">
        <f t="shared" si="64"/>
        <v>12</v>
      </c>
      <c r="T454" s="30">
        <f t="shared" si="71"/>
        <v>1</v>
      </c>
      <c r="U454" s="28">
        <f t="shared" si="65"/>
        <v>64.854410999999999</v>
      </c>
      <c r="V454" t="str">
        <f t="shared" si="66"/>
        <v>No</v>
      </c>
      <c r="W454" t="str">
        <f t="shared" si="67"/>
        <v>9/1/2006</v>
      </c>
      <c r="X454">
        <f t="shared" si="68"/>
        <v>1</v>
      </c>
      <c r="Y454">
        <f t="shared" si="69"/>
        <v>64.854410999999999</v>
      </c>
      <c r="Z454" t="str">
        <f t="shared" si="70"/>
        <v/>
      </c>
    </row>
    <row r="455" spans="1:26" ht="13" hidden="1" x14ac:dyDescent="0.25">
      <c r="A455" t="s">
        <v>589</v>
      </c>
      <c r="B455" t="s">
        <v>124</v>
      </c>
      <c r="C455" t="s">
        <v>7</v>
      </c>
      <c r="D455" s="46">
        <v>6.6699999999999995E-2</v>
      </c>
      <c r="E455" s="2">
        <v>38978</v>
      </c>
      <c r="F455" t="s">
        <v>3829</v>
      </c>
      <c r="G455" s="16">
        <v>44378</v>
      </c>
      <c r="H455" s="16">
        <v>44742</v>
      </c>
      <c r="I455" s="3">
        <v>972.33</v>
      </c>
      <c r="J455" s="3">
        <v>-972.32</v>
      </c>
      <c r="K455" s="3">
        <v>0.01</v>
      </c>
      <c r="L455" t="s">
        <v>36</v>
      </c>
      <c r="M455" s="3">
        <v>0</v>
      </c>
      <c r="N455" s="3">
        <v>0</v>
      </c>
      <c r="O455" s="3">
        <v>0</v>
      </c>
      <c r="P455" t="s">
        <v>37</v>
      </c>
      <c r="Q455" s="29">
        <f t="shared" si="62"/>
        <v>15</v>
      </c>
      <c r="R455" s="29">
        <f t="shared" si="63"/>
        <v>9</v>
      </c>
      <c r="S455" s="29">
        <f t="shared" si="64"/>
        <v>12</v>
      </c>
      <c r="T455" s="30">
        <f t="shared" si="71"/>
        <v>1</v>
      </c>
      <c r="U455" s="28">
        <f t="shared" si="65"/>
        <v>64.854410999999999</v>
      </c>
      <c r="V455" t="str">
        <f t="shared" si="66"/>
        <v>No</v>
      </c>
      <c r="W455" t="str">
        <f t="shared" si="67"/>
        <v>9/1/2006</v>
      </c>
      <c r="X455">
        <f t="shared" si="68"/>
        <v>1</v>
      </c>
      <c r="Y455">
        <f t="shared" si="69"/>
        <v>64.854410999999999</v>
      </c>
      <c r="Z455" t="str">
        <f t="shared" si="70"/>
        <v/>
      </c>
    </row>
    <row r="456" spans="1:26" ht="13" hidden="1" x14ac:dyDescent="0.25">
      <c r="A456" t="s">
        <v>3830</v>
      </c>
      <c r="B456" t="s">
        <v>124</v>
      </c>
      <c r="C456" t="s">
        <v>7</v>
      </c>
      <c r="D456" s="46">
        <v>6.6699999999999995E-2</v>
      </c>
      <c r="E456" s="2">
        <v>38978</v>
      </c>
      <c r="F456" t="s">
        <v>3829</v>
      </c>
      <c r="G456" s="16">
        <v>44378</v>
      </c>
      <c r="H456" s="16">
        <v>44742</v>
      </c>
      <c r="I456" s="3">
        <v>972.33</v>
      </c>
      <c r="J456" s="3">
        <v>-972.32</v>
      </c>
      <c r="K456" s="3">
        <v>0.01</v>
      </c>
      <c r="L456" t="s">
        <v>36</v>
      </c>
      <c r="M456" s="3">
        <v>0</v>
      </c>
      <c r="N456" s="3">
        <v>0</v>
      </c>
      <c r="O456" s="3">
        <v>0</v>
      </c>
      <c r="P456" t="s">
        <v>37</v>
      </c>
      <c r="Q456" s="29">
        <f t="shared" si="62"/>
        <v>15</v>
      </c>
      <c r="R456" s="29">
        <f t="shared" si="63"/>
        <v>9</v>
      </c>
      <c r="S456" s="29">
        <f t="shared" si="64"/>
        <v>12</v>
      </c>
      <c r="T456" s="30">
        <f t="shared" si="71"/>
        <v>1</v>
      </c>
      <c r="U456" s="28">
        <f t="shared" si="65"/>
        <v>64.854410999999999</v>
      </c>
      <c r="V456" t="str">
        <f t="shared" si="66"/>
        <v>No</v>
      </c>
      <c r="W456" t="str">
        <f t="shared" si="67"/>
        <v>9/1/2006</v>
      </c>
      <c r="X456">
        <f t="shared" si="68"/>
        <v>1</v>
      </c>
      <c r="Y456">
        <f t="shared" si="69"/>
        <v>64.854410999999999</v>
      </c>
      <c r="Z456" t="str">
        <f t="shared" si="70"/>
        <v/>
      </c>
    </row>
    <row r="457" spans="1:26" ht="13" hidden="1" x14ac:dyDescent="0.25">
      <c r="A457" t="s">
        <v>590</v>
      </c>
      <c r="B457" t="s">
        <v>124</v>
      </c>
      <c r="C457" t="s">
        <v>7</v>
      </c>
      <c r="D457" s="46">
        <v>6.6699999999999995E-2</v>
      </c>
      <c r="E457" s="2">
        <v>38978</v>
      </c>
      <c r="F457" t="s">
        <v>3829</v>
      </c>
      <c r="G457" s="16">
        <v>44378</v>
      </c>
      <c r="H457" s="16">
        <v>44742</v>
      </c>
      <c r="I457" s="3">
        <v>972.33</v>
      </c>
      <c r="J457" s="3">
        <v>-972.32</v>
      </c>
      <c r="K457" s="3">
        <v>0.01</v>
      </c>
      <c r="L457" t="s">
        <v>36</v>
      </c>
      <c r="M457" s="3">
        <v>0</v>
      </c>
      <c r="N457" s="3">
        <v>0</v>
      </c>
      <c r="O457" s="3">
        <v>0</v>
      </c>
      <c r="P457" t="s">
        <v>37</v>
      </c>
      <c r="Q457" s="29">
        <f t="shared" si="62"/>
        <v>15</v>
      </c>
      <c r="R457" s="29">
        <f t="shared" si="63"/>
        <v>9</v>
      </c>
      <c r="S457" s="29">
        <f t="shared" si="64"/>
        <v>12</v>
      </c>
      <c r="T457" s="30">
        <f t="shared" si="71"/>
        <v>1</v>
      </c>
      <c r="U457" s="28">
        <f t="shared" si="65"/>
        <v>64.854410999999999</v>
      </c>
      <c r="V457" t="str">
        <f t="shared" si="66"/>
        <v>No</v>
      </c>
      <c r="W457" t="str">
        <f t="shared" si="67"/>
        <v>9/1/2006</v>
      </c>
      <c r="X457">
        <f t="shared" si="68"/>
        <v>1</v>
      </c>
      <c r="Y457">
        <f t="shared" si="69"/>
        <v>64.854410999999999</v>
      </c>
      <c r="Z457" t="str">
        <f t="shared" si="70"/>
        <v/>
      </c>
    </row>
    <row r="458" spans="1:26" ht="13" hidden="1" x14ac:dyDescent="0.25">
      <c r="A458" t="s">
        <v>591</v>
      </c>
      <c r="B458" t="s">
        <v>124</v>
      </c>
      <c r="C458" t="s">
        <v>7</v>
      </c>
      <c r="D458" s="46">
        <v>6.6699999999999995E-2</v>
      </c>
      <c r="E458" s="2">
        <v>38978</v>
      </c>
      <c r="F458" t="s">
        <v>3829</v>
      </c>
      <c r="G458" s="16">
        <v>44378</v>
      </c>
      <c r="H458" s="16">
        <v>44742</v>
      </c>
      <c r="I458" s="3">
        <v>972.33</v>
      </c>
      <c r="J458" s="3">
        <v>-972.32</v>
      </c>
      <c r="K458" s="3">
        <v>0.01</v>
      </c>
      <c r="L458" t="s">
        <v>36</v>
      </c>
      <c r="M458" s="3">
        <v>0</v>
      </c>
      <c r="N458" s="3">
        <v>0</v>
      </c>
      <c r="O458" s="3">
        <v>0</v>
      </c>
      <c r="P458" t="s">
        <v>37</v>
      </c>
      <c r="Q458" s="29">
        <f t="shared" si="62"/>
        <v>15</v>
      </c>
      <c r="R458" s="29">
        <f t="shared" si="63"/>
        <v>9</v>
      </c>
      <c r="S458" s="29">
        <f t="shared" si="64"/>
        <v>12</v>
      </c>
      <c r="T458" s="30">
        <f t="shared" si="71"/>
        <v>1</v>
      </c>
      <c r="U458" s="28">
        <f t="shared" si="65"/>
        <v>64.854410999999999</v>
      </c>
      <c r="V458" t="str">
        <f t="shared" si="66"/>
        <v>No</v>
      </c>
      <c r="W458" t="str">
        <f t="shared" si="67"/>
        <v>9/1/2006</v>
      </c>
      <c r="X458">
        <f t="shared" si="68"/>
        <v>1</v>
      </c>
      <c r="Y458">
        <f t="shared" si="69"/>
        <v>64.854410999999999</v>
      </c>
      <c r="Z458" t="str">
        <f t="shared" si="70"/>
        <v/>
      </c>
    </row>
    <row r="459" spans="1:26" ht="13" hidden="1" x14ac:dyDescent="0.25">
      <c r="A459" t="s">
        <v>592</v>
      </c>
      <c r="B459" t="s">
        <v>124</v>
      </c>
      <c r="C459" t="s">
        <v>7</v>
      </c>
      <c r="D459" s="46">
        <v>6.6699999999999995E-2</v>
      </c>
      <c r="E459" s="2">
        <v>38978</v>
      </c>
      <c r="F459" t="s">
        <v>3829</v>
      </c>
      <c r="G459" s="16">
        <v>44378</v>
      </c>
      <c r="H459" s="16">
        <v>44742</v>
      </c>
      <c r="I459" s="3">
        <v>972.33</v>
      </c>
      <c r="J459" s="3">
        <v>-972.32</v>
      </c>
      <c r="K459" s="3">
        <v>0.01</v>
      </c>
      <c r="L459" t="s">
        <v>36</v>
      </c>
      <c r="M459" s="3">
        <v>0</v>
      </c>
      <c r="N459" s="3">
        <v>0</v>
      </c>
      <c r="O459" s="3">
        <v>0</v>
      </c>
      <c r="P459" t="s">
        <v>37</v>
      </c>
      <c r="Q459" s="29">
        <f t="shared" si="62"/>
        <v>15</v>
      </c>
      <c r="R459" s="29">
        <f t="shared" si="63"/>
        <v>9</v>
      </c>
      <c r="S459" s="29">
        <f t="shared" si="64"/>
        <v>12</v>
      </c>
      <c r="T459" s="30">
        <f t="shared" si="71"/>
        <v>1</v>
      </c>
      <c r="U459" s="28">
        <f t="shared" si="65"/>
        <v>64.854410999999999</v>
      </c>
      <c r="V459" t="str">
        <f t="shared" si="66"/>
        <v>No</v>
      </c>
      <c r="W459" t="str">
        <f t="shared" si="67"/>
        <v>9/1/2006</v>
      </c>
      <c r="X459">
        <f t="shared" si="68"/>
        <v>1</v>
      </c>
      <c r="Y459">
        <f t="shared" si="69"/>
        <v>64.854410999999999</v>
      </c>
      <c r="Z459" t="str">
        <f t="shared" si="70"/>
        <v/>
      </c>
    </row>
    <row r="460" spans="1:26" ht="13" hidden="1" x14ac:dyDescent="0.25">
      <c r="A460" t="s">
        <v>593</v>
      </c>
      <c r="B460" t="s">
        <v>124</v>
      </c>
      <c r="C460" t="s">
        <v>7</v>
      </c>
      <c r="D460" s="46">
        <v>6.6699999999999995E-2</v>
      </c>
      <c r="E460" s="2">
        <v>38978</v>
      </c>
      <c r="F460" t="s">
        <v>3829</v>
      </c>
      <c r="G460" s="16">
        <v>44378</v>
      </c>
      <c r="H460" s="16">
        <v>44742</v>
      </c>
      <c r="I460" s="3">
        <v>972.33</v>
      </c>
      <c r="J460" s="3">
        <v>-972.32</v>
      </c>
      <c r="K460" s="3">
        <v>0.01</v>
      </c>
      <c r="L460" t="s">
        <v>36</v>
      </c>
      <c r="M460" s="3">
        <v>0</v>
      </c>
      <c r="N460" s="3">
        <v>0</v>
      </c>
      <c r="O460" s="3">
        <v>0</v>
      </c>
      <c r="P460" t="s">
        <v>37</v>
      </c>
      <c r="Q460" s="29">
        <f t="shared" ref="Q460:Q523" si="72">DATEDIF(E460,H460,"Y")</f>
        <v>15</v>
      </c>
      <c r="R460" s="29">
        <f t="shared" ref="R460:R523" si="73">DATEDIF(E460,H460,"YM")</f>
        <v>9</v>
      </c>
      <c r="S460" s="29">
        <f t="shared" ref="S460:S523" si="74">DATEDIF(E460,H460,"MD")</f>
        <v>12</v>
      </c>
      <c r="T460" s="30">
        <f t="shared" si="71"/>
        <v>1</v>
      </c>
      <c r="U460" s="28">
        <f t="shared" ref="U460:U523" si="75">I460*D460*T460</f>
        <v>64.854410999999999</v>
      </c>
      <c r="V460" t="str">
        <f t="shared" ref="V460:V523" si="76">IF(AND(E460&gt;=G460,E460&lt;=H460),"Yes","No")</f>
        <v>No</v>
      </c>
      <c r="W460" t="str">
        <f t="shared" ref="W460:W523" si="77">MONTH(E460)&amp;"/"&amp;1&amp;"/"&amp;YEAR(E460)</f>
        <v>9/1/2006</v>
      </c>
      <c r="X460">
        <f t="shared" ref="X460:X523" si="78">IF(V460="Yes",(DATEDIF(W460,H460+1,"M")/12),1)</f>
        <v>1</v>
      </c>
      <c r="Y460">
        <f t="shared" ref="Y460:Y523" si="79">I460*D460*X460</f>
        <v>64.854410999999999</v>
      </c>
      <c r="Z460" t="str">
        <f t="shared" ref="Z460:Z523" si="80">IF(V460="Yes",Y460+J460,"")</f>
        <v/>
      </c>
    </row>
    <row r="461" spans="1:26" ht="13" hidden="1" x14ac:dyDescent="0.25">
      <c r="A461" t="s">
        <v>594</v>
      </c>
      <c r="B461" t="s">
        <v>124</v>
      </c>
      <c r="C461" t="s">
        <v>7</v>
      </c>
      <c r="D461" s="46">
        <v>6.6699999999999995E-2</v>
      </c>
      <c r="E461" s="2">
        <v>38978</v>
      </c>
      <c r="F461" t="s">
        <v>3829</v>
      </c>
      <c r="G461" s="16">
        <v>44378</v>
      </c>
      <c r="H461" s="16">
        <v>44742</v>
      </c>
      <c r="I461" s="3">
        <v>972.33</v>
      </c>
      <c r="J461" s="3">
        <v>-972.32</v>
      </c>
      <c r="K461" s="3">
        <v>0.01</v>
      </c>
      <c r="L461" t="s">
        <v>36</v>
      </c>
      <c r="M461" s="3">
        <v>0</v>
      </c>
      <c r="N461" s="3">
        <v>0</v>
      </c>
      <c r="O461" s="3">
        <v>0</v>
      </c>
      <c r="P461" t="s">
        <v>37</v>
      </c>
      <c r="Q461" s="29">
        <f t="shared" si="72"/>
        <v>15</v>
      </c>
      <c r="R461" s="29">
        <f t="shared" si="73"/>
        <v>9</v>
      </c>
      <c r="S461" s="29">
        <f t="shared" si="74"/>
        <v>12</v>
      </c>
      <c r="T461" s="30">
        <f t="shared" si="71"/>
        <v>1</v>
      </c>
      <c r="U461" s="28">
        <f t="shared" si="75"/>
        <v>64.854410999999999</v>
      </c>
      <c r="V461" t="str">
        <f t="shared" si="76"/>
        <v>No</v>
      </c>
      <c r="W461" t="str">
        <f t="shared" si="77"/>
        <v>9/1/2006</v>
      </c>
      <c r="X461">
        <f t="shared" si="78"/>
        <v>1</v>
      </c>
      <c r="Y461">
        <f t="shared" si="79"/>
        <v>64.854410999999999</v>
      </c>
      <c r="Z461" t="str">
        <f t="shared" si="80"/>
        <v/>
      </c>
    </row>
    <row r="462" spans="1:26" ht="13" hidden="1" x14ac:dyDescent="0.25">
      <c r="A462" t="s">
        <v>595</v>
      </c>
      <c r="B462" t="s">
        <v>124</v>
      </c>
      <c r="C462" t="s">
        <v>7</v>
      </c>
      <c r="D462" s="46">
        <v>6.6699999999999995E-2</v>
      </c>
      <c r="E462" s="2">
        <v>38978</v>
      </c>
      <c r="F462" t="s">
        <v>3829</v>
      </c>
      <c r="G462" s="16">
        <v>44378</v>
      </c>
      <c r="H462" s="16">
        <v>44742</v>
      </c>
      <c r="I462" s="3">
        <v>972.33</v>
      </c>
      <c r="J462" s="3">
        <v>-972.32</v>
      </c>
      <c r="K462" s="3">
        <v>0.01</v>
      </c>
      <c r="L462" t="s">
        <v>36</v>
      </c>
      <c r="M462" s="3">
        <v>0</v>
      </c>
      <c r="N462" s="3">
        <v>0</v>
      </c>
      <c r="O462" s="3">
        <v>0</v>
      </c>
      <c r="P462" t="s">
        <v>37</v>
      </c>
      <c r="Q462" s="29">
        <f t="shared" si="72"/>
        <v>15</v>
      </c>
      <c r="R462" s="29">
        <f t="shared" si="73"/>
        <v>9</v>
      </c>
      <c r="S462" s="29">
        <f t="shared" si="74"/>
        <v>12</v>
      </c>
      <c r="T462" s="30">
        <f t="shared" si="71"/>
        <v>1</v>
      </c>
      <c r="U462" s="28">
        <f t="shared" si="75"/>
        <v>64.854410999999999</v>
      </c>
      <c r="V462" t="str">
        <f t="shared" si="76"/>
        <v>No</v>
      </c>
      <c r="W462" t="str">
        <f t="shared" si="77"/>
        <v>9/1/2006</v>
      </c>
      <c r="X462">
        <f t="shared" si="78"/>
        <v>1</v>
      </c>
      <c r="Y462">
        <f t="shared" si="79"/>
        <v>64.854410999999999</v>
      </c>
      <c r="Z462" t="str">
        <f t="shared" si="80"/>
        <v/>
      </c>
    </row>
    <row r="463" spans="1:26" ht="13" hidden="1" x14ac:dyDescent="0.25">
      <c r="A463" t="s">
        <v>596</v>
      </c>
      <c r="B463" t="s">
        <v>124</v>
      </c>
      <c r="C463" t="s">
        <v>7</v>
      </c>
      <c r="D463" s="46">
        <v>6.6699999999999995E-2</v>
      </c>
      <c r="E463" s="2">
        <v>38793</v>
      </c>
      <c r="F463" t="s">
        <v>3829</v>
      </c>
      <c r="G463" s="16">
        <v>44378</v>
      </c>
      <c r="H463" s="16">
        <v>44742</v>
      </c>
      <c r="I463" s="3">
        <v>975.43</v>
      </c>
      <c r="J463" s="3">
        <v>-975.43</v>
      </c>
      <c r="K463" s="3">
        <v>0</v>
      </c>
      <c r="L463" t="s">
        <v>36</v>
      </c>
      <c r="M463" s="3">
        <v>0</v>
      </c>
      <c r="N463" s="3">
        <v>0</v>
      </c>
      <c r="O463" s="3">
        <v>0</v>
      </c>
      <c r="P463" t="s">
        <v>37</v>
      </c>
      <c r="Q463" s="29">
        <f t="shared" si="72"/>
        <v>16</v>
      </c>
      <c r="R463" s="29">
        <f t="shared" si="73"/>
        <v>3</v>
      </c>
      <c r="S463" s="29">
        <f t="shared" si="74"/>
        <v>13</v>
      </c>
      <c r="T463" s="30">
        <f t="shared" si="71"/>
        <v>1</v>
      </c>
      <c r="U463" s="28">
        <f t="shared" si="75"/>
        <v>65.061180999999991</v>
      </c>
      <c r="V463" t="str">
        <f t="shared" si="76"/>
        <v>No</v>
      </c>
      <c r="W463" t="str">
        <f t="shared" si="77"/>
        <v>3/1/2006</v>
      </c>
      <c r="X463">
        <f t="shared" si="78"/>
        <v>1</v>
      </c>
      <c r="Y463">
        <f t="shared" si="79"/>
        <v>65.061180999999991</v>
      </c>
      <c r="Z463" t="str">
        <f t="shared" si="80"/>
        <v/>
      </c>
    </row>
    <row r="464" spans="1:26" ht="13" hidden="1" x14ac:dyDescent="0.25">
      <c r="A464" t="s">
        <v>3831</v>
      </c>
      <c r="B464" t="s">
        <v>124</v>
      </c>
      <c r="C464" t="s">
        <v>7</v>
      </c>
      <c r="D464" s="46">
        <v>6.6699999999999995E-2</v>
      </c>
      <c r="E464" s="2">
        <v>38793</v>
      </c>
      <c r="F464" t="s">
        <v>3829</v>
      </c>
      <c r="G464" s="16">
        <v>44378</v>
      </c>
      <c r="H464" s="16">
        <v>44742</v>
      </c>
      <c r="I464" s="3">
        <v>975.43</v>
      </c>
      <c r="J464" s="3">
        <v>-975.43</v>
      </c>
      <c r="K464" s="3">
        <v>0</v>
      </c>
      <c r="L464" t="s">
        <v>36</v>
      </c>
      <c r="M464" s="3">
        <v>0</v>
      </c>
      <c r="N464" s="3">
        <v>0</v>
      </c>
      <c r="O464" s="3">
        <v>0</v>
      </c>
      <c r="P464" t="s">
        <v>37</v>
      </c>
      <c r="Q464" s="29">
        <f t="shared" si="72"/>
        <v>16</v>
      </c>
      <c r="R464" s="29">
        <f t="shared" si="73"/>
        <v>3</v>
      </c>
      <c r="S464" s="29">
        <f t="shared" si="74"/>
        <v>13</v>
      </c>
      <c r="T464" s="30">
        <f t="shared" si="71"/>
        <v>1</v>
      </c>
      <c r="U464" s="28">
        <f t="shared" si="75"/>
        <v>65.061180999999991</v>
      </c>
      <c r="V464" t="str">
        <f t="shared" si="76"/>
        <v>No</v>
      </c>
      <c r="W464" t="str">
        <f t="shared" si="77"/>
        <v>3/1/2006</v>
      </c>
      <c r="X464">
        <f t="shared" si="78"/>
        <v>1</v>
      </c>
      <c r="Y464">
        <f t="shared" si="79"/>
        <v>65.061180999999991</v>
      </c>
      <c r="Z464" t="str">
        <f t="shared" si="80"/>
        <v/>
      </c>
    </row>
    <row r="465" spans="1:26" ht="13" hidden="1" x14ac:dyDescent="0.25">
      <c r="A465" t="s">
        <v>3832</v>
      </c>
      <c r="B465" t="s">
        <v>124</v>
      </c>
      <c r="C465" t="s">
        <v>7</v>
      </c>
      <c r="D465" s="46">
        <v>6.6699999999999995E-2</v>
      </c>
      <c r="E465" s="2">
        <v>38793</v>
      </c>
      <c r="F465" t="s">
        <v>3829</v>
      </c>
      <c r="G465" s="16">
        <v>44378</v>
      </c>
      <c r="H465" s="16">
        <v>44742</v>
      </c>
      <c r="I465" s="3">
        <v>975.43</v>
      </c>
      <c r="J465" s="3">
        <v>-975.43</v>
      </c>
      <c r="K465" s="3">
        <v>0</v>
      </c>
      <c r="L465" t="s">
        <v>36</v>
      </c>
      <c r="M465" s="3">
        <v>0</v>
      </c>
      <c r="N465" s="3">
        <v>0</v>
      </c>
      <c r="O465" s="3">
        <v>0</v>
      </c>
      <c r="P465" t="s">
        <v>37</v>
      </c>
      <c r="Q465" s="29">
        <f t="shared" si="72"/>
        <v>16</v>
      </c>
      <c r="R465" s="29">
        <f t="shared" si="73"/>
        <v>3</v>
      </c>
      <c r="S465" s="29">
        <f t="shared" si="74"/>
        <v>13</v>
      </c>
      <c r="T465" s="30">
        <f t="shared" si="71"/>
        <v>1</v>
      </c>
      <c r="U465" s="28">
        <f t="shared" si="75"/>
        <v>65.061180999999991</v>
      </c>
      <c r="V465" t="str">
        <f t="shared" si="76"/>
        <v>No</v>
      </c>
      <c r="W465" t="str">
        <f t="shared" si="77"/>
        <v>3/1/2006</v>
      </c>
      <c r="X465">
        <f t="shared" si="78"/>
        <v>1</v>
      </c>
      <c r="Y465">
        <f t="shared" si="79"/>
        <v>65.061180999999991</v>
      </c>
      <c r="Z465" t="str">
        <f t="shared" si="80"/>
        <v/>
      </c>
    </row>
    <row r="466" spans="1:26" ht="13" hidden="1" x14ac:dyDescent="0.25">
      <c r="A466" t="s">
        <v>3833</v>
      </c>
      <c r="B466" t="s">
        <v>124</v>
      </c>
      <c r="C466" t="s">
        <v>7</v>
      </c>
      <c r="D466" s="46">
        <v>6.6699999999999995E-2</v>
      </c>
      <c r="E466" s="2">
        <v>38793</v>
      </c>
      <c r="F466" t="s">
        <v>3829</v>
      </c>
      <c r="G466" s="16">
        <v>44378</v>
      </c>
      <c r="H466" s="16">
        <v>44742</v>
      </c>
      <c r="I466" s="3">
        <v>975.43</v>
      </c>
      <c r="J466" s="3">
        <v>-975.43</v>
      </c>
      <c r="K466" s="3">
        <v>0</v>
      </c>
      <c r="L466" t="s">
        <v>36</v>
      </c>
      <c r="M466" s="3">
        <v>0</v>
      </c>
      <c r="N466" s="3">
        <v>0</v>
      </c>
      <c r="O466" s="3">
        <v>0</v>
      </c>
      <c r="P466" t="s">
        <v>37</v>
      </c>
      <c r="Q466" s="29">
        <f t="shared" si="72"/>
        <v>16</v>
      </c>
      <c r="R466" s="29">
        <f t="shared" si="73"/>
        <v>3</v>
      </c>
      <c r="S466" s="29">
        <f t="shared" si="74"/>
        <v>13</v>
      </c>
      <c r="T466" s="30">
        <f t="shared" si="71"/>
        <v>1</v>
      </c>
      <c r="U466" s="28">
        <f t="shared" si="75"/>
        <v>65.061180999999991</v>
      </c>
      <c r="V466" t="str">
        <f t="shared" si="76"/>
        <v>No</v>
      </c>
      <c r="W466" t="str">
        <f t="shared" si="77"/>
        <v>3/1/2006</v>
      </c>
      <c r="X466">
        <f t="shared" si="78"/>
        <v>1</v>
      </c>
      <c r="Y466">
        <f t="shared" si="79"/>
        <v>65.061180999999991</v>
      </c>
      <c r="Z466" t="str">
        <f t="shared" si="80"/>
        <v/>
      </c>
    </row>
    <row r="467" spans="1:26" ht="13" hidden="1" x14ac:dyDescent="0.25">
      <c r="A467" t="s">
        <v>3834</v>
      </c>
      <c r="B467" t="s">
        <v>124</v>
      </c>
      <c r="C467" t="s">
        <v>7</v>
      </c>
      <c r="D467" s="46">
        <v>6.6699999999999995E-2</v>
      </c>
      <c r="E467" s="2">
        <v>38793</v>
      </c>
      <c r="F467" t="s">
        <v>3829</v>
      </c>
      <c r="G467" s="16">
        <v>44378</v>
      </c>
      <c r="H467" s="16">
        <v>44742</v>
      </c>
      <c r="I467" s="3">
        <v>975.43</v>
      </c>
      <c r="J467" s="3">
        <v>-975.43</v>
      </c>
      <c r="K467" s="3">
        <v>0</v>
      </c>
      <c r="L467" t="s">
        <v>36</v>
      </c>
      <c r="M467" s="3">
        <v>0</v>
      </c>
      <c r="N467" s="3">
        <v>0</v>
      </c>
      <c r="O467" s="3">
        <v>0</v>
      </c>
      <c r="P467" t="s">
        <v>37</v>
      </c>
      <c r="Q467" s="29">
        <f t="shared" si="72"/>
        <v>16</v>
      </c>
      <c r="R467" s="29">
        <f t="shared" si="73"/>
        <v>3</v>
      </c>
      <c r="S467" s="29">
        <f t="shared" si="74"/>
        <v>13</v>
      </c>
      <c r="T467" s="30">
        <f t="shared" si="71"/>
        <v>1</v>
      </c>
      <c r="U467" s="28">
        <f t="shared" si="75"/>
        <v>65.061180999999991</v>
      </c>
      <c r="V467" t="str">
        <f t="shared" si="76"/>
        <v>No</v>
      </c>
      <c r="W467" t="str">
        <f t="shared" si="77"/>
        <v>3/1/2006</v>
      </c>
      <c r="X467">
        <f t="shared" si="78"/>
        <v>1</v>
      </c>
      <c r="Y467">
        <f t="shared" si="79"/>
        <v>65.061180999999991</v>
      </c>
      <c r="Z467" t="str">
        <f t="shared" si="80"/>
        <v/>
      </c>
    </row>
    <row r="468" spans="1:26" ht="13" hidden="1" x14ac:dyDescent="0.25">
      <c r="A468" t="s">
        <v>3835</v>
      </c>
      <c r="B468" t="s">
        <v>124</v>
      </c>
      <c r="C468" t="s">
        <v>7</v>
      </c>
      <c r="D468" s="46">
        <v>6.6699999999999995E-2</v>
      </c>
      <c r="E468" s="2">
        <v>38793</v>
      </c>
      <c r="F468" t="s">
        <v>3829</v>
      </c>
      <c r="G468" s="16">
        <v>44378</v>
      </c>
      <c r="H468" s="16">
        <v>44742</v>
      </c>
      <c r="I468" s="3">
        <v>975.43</v>
      </c>
      <c r="J468" s="3">
        <v>-975.43</v>
      </c>
      <c r="K468" s="3">
        <v>0</v>
      </c>
      <c r="L468" t="s">
        <v>36</v>
      </c>
      <c r="M468" s="3">
        <v>0</v>
      </c>
      <c r="N468" s="3">
        <v>0</v>
      </c>
      <c r="O468" s="3">
        <v>0</v>
      </c>
      <c r="P468" t="s">
        <v>37</v>
      </c>
      <c r="Q468" s="29">
        <f t="shared" si="72"/>
        <v>16</v>
      </c>
      <c r="R468" s="29">
        <f t="shared" si="73"/>
        <v>3</v>
      </c>
      <c r="S468" s="29">
        <f t="shared" si="74"/>
        <v>13</v>
      </c>
      <c r="T468" s="30">
        <f t="shared" si="71"/>
        <v>1</v>
      </c>
      <c r="U468" s="28">
        <f t="shared" si="75"/>
        <v>65.061180999999991</v>
      </c>
      <c r="V468" t="str">
        <f t="shared" si="76"/>
        <v>No</v>
      </c>
      <c r="W468" t="str">
        <f t="shared" si="77"/>
        <v>3/1/2006</v>
      </c>
      <c r="X468">
        <f t="shared" si="78"/>
        <v>1</v>
      </c>
      <c r="Y468">
        <f t="shared" si="79"/>
        <v>65.061180999999991</v>
      </c>
      <c r="Z468" t="str">
        <f t="shared" si="80"/>
        <v/>
      </c>
    </row>
    <row r="469" spans="1:26" ht="13" hidden="1" x14ac:dyDescent="0.25">
      <c r="A469" t="s">
        <v>3836</v>
      </c>
      <c r="B469" t="s">
        <v>124</v>
      </c>
      <c r="C469" t="s">
        <v>7</v>
      </c>
      <c r="D469" s="46">
        <v>6.6699999999999995E-2</v>
      </c>
      <c r="E469" s="2">
        <v>38793</v>
      </c>
      <c r="F469" t="s">
        <v>3829</v>
      </c>
      <c r="G469" s="16">
        <v>44378</v>
      </c>
      <c r="H469" s="16">
        <v>44742</v>
      </c>
      <c r="I469" s="3">
        <v>975.43</v>
      </c>
      <c r="J469" s="3">
        <v>-975.43</v>
      </c>
      <c r="K469" s="3">
        <v>0</v>
      </c>
      <c r="L469" t="s">
        <v>36</v>
      </c>
      <c r="M469" s="3">
        <v>0</v>
      </c>
      <c r="N469" s="3">
        <v>0</v>
      </c>
      <c r="O469" s="3">
        <v>0</v>
      </c>
      <c r="P469" t="s">
        <v>37</v>
      </c>
      <c r="Q469" s="29">
        <f t="shared" si="72"/>
        <v>16</v>
      </c>
      <c r="R469" s="29">
        <f t="shared" si="73"/>
        <v>3</v>
      </c>
      <c r="S469" s="29">
        <f t="shared" si="74"/>
        <v>13</v>
      </c>
      <c r="T469" s="30">
        <f t="shared" si="71"/>
        <v>1</v>
      </c>
      <c r="U469" s="28">
        <f t="shared" si="75"/>
        <v>65.061180999999991</v>
      </c>
      <c r="V469" t="str">
        <f t="shared" si="76"/>
        <v>No</v>
      </c>
      <c r="W469" t="str">
        <f t="shared" si="77"/>
        <v>3/1/2006</v>
      </c>
      <c r="X469">
        <f t="shared" si="78"/>
        <v>1</v>
      </c>
      <c r="Y469">
        <f t="shared" si="79"/>
        <v>65.061180999999991</v>
      </c>
      <c r="Z469" t="str">
        <f t="shared" si="80"/>
        <v/>
      </c>
    </row>
    <row r="470" spans="1:26" ht="13" hidden="1" x14ac:dyDescent="0.25">
      <c r="A470" t="s">
        <v>597</v>
      </c>
      <c r="B470" t="s">
        <v>124</v>
      </c>
      <c r="C470" t="s">
        <v>7</v>
      </c>
      <c r="D470" s="46">
        <v>6.6699999999999995E-2</v>
      </c>
      <c r="E470" s="2">
        <v>38793</v>
      </c>
      <c r="F470" t="s">
        <v>3829</v>
      </c>
      <c r="G470" s="16">
        <v>44378</v>
      </c>
      <c r="H470" s="16">
        <v>44742</v>
      </c>
      <c r="I470" s="3">
        <v>975.43</v>
      </c>
      <c r="J470" s="3">
        <v>-975.43</v>
      </c>
      <c r="K470" s="3">
        <v>0</v>
      </c>
      <c r="L470" t="s">
        <v>36</v>
      </c>
      <c r="M470" s="3">
        <v>0</v>
      </c>
      <c r="N470" s="3">
        <v>0</v>
      </c>
      <c r="O470" s="3">
        <v>0</v>
      </c>
      <c r="P470" t="s">
        <v>37</v>
      </c>
      <c r="Q470" s="29">
        <f t="shared" si="72"/>
        <v>16</v>
      </c>
      <c r="R470" s="29">
        <f t="shared" si="73"/>
        <v>3</v>
      </c>
      <c r="S470" s="29">
        <f t="shared" si="74"/>
        <v>13</v>
      </c>
      <c r="T470" s="30">
        <f t="shared" si="71"/>
        <v>1</v>
      </c>
      <c r="U470" s="28">
        <f t="shared" si="75"/>
        <v>65.061180999999991</v>
      </c>
      <c r="V470" t="str">
        <f t="shared" si="76"/>
        <v>No</v>
      </c>
      <c r="W470" t="str">
        <f t="shared" si="77"/>
        <v>3/1/2006</v>
      </c>
      <c r="X470">
        <f t="shared" si="78"/>
        <v>1</v>
      </c>
      <c r="Y470">
        <f t="shared" si="79"/>
        <v>65.061180999999991</v>
      </c>
      <c r="Z470" t="str">
        <f t="shared" si="80"/>
        <v/>
      </c>
    </row>
    <row r="471" spans="1:26" ht="13" hidden="1" x14ac:dyDescent="0.25">
      <c r="A471" t="s">
        <v>598</v>
      </c>
      <c r="B471" t="s">
        <v>124</v>
      </c>
      <c r="C471" t="s">
        <v>7</v>
      </c>
      <c r="D471" s="46">
        <v>6.6699999999999995E-2</v>
      </c>
      <c r="E471" s="2">
        <v>38793</v>
      </c>
      <c r="F471" t="s">
        <v>3829</v>
      </c>
      <c r="G471" s="16">
        <v>44378</v>
      </c>
      <c r="H471" s="16">
        <v>44742</v>
      </c>
      <c r="I471" s="3">
        <v>975.43</v>
      </c>
      <c r="J471" s="3">
        <v>-975.43</v>
      </c>
      <c r="K471" s="3">
        <v>0</v>
      </c>
      <c r="L471" t="s">
        <v>36</v>
      </c>
      <c r="M471" s="3">
        <v>0</v>
      </c>
      <c r="N471" s="3">
        <v>0</v>
      </c>
      <c r="O471" s="3">
        <v>0</v>
      </c>
      <c r="P471" t="s">
        <v>37</v>
      </c>
      <c r="Q471" s="29">
        <f t="shared" si="72"/>
        <v>16</v>
      </c>
      <c r="R471" s="29">
        <f t="shared" si="73"/>
        <v>3</v>
      </c>
      <c r="S471" s="29">
        <f t="shared" si="74"/>
        <v>13</v>
      </c>
      <c r="T471" s="30">
        <f t="shared" si="71"/>
        <v>1</v>
      </c>
      <c r="U471" s="28">
        <f t="shared" si="75"/>
        <v>65.061180999999991</v>
      </c>
      <c r="V471" t="str">
        <f t="shared" si="76"/>
        <v>No</v>
      </c>
      <c r="W471" t="str">
        <f t="shared" si="77"/>
        <v>3/1/2006</v>
      </c>
      <c r="X471">
        <f t="shared" si="78"/>
        <v>1</v>
      </c>
      <c r="Y471">
        <f t="shared" si="79"/>
        <v>65.061180999999991</v>
      </c>
      <c r="Z471" t="str">
        <f t="shared" si="80"/>
        <v/>
      </c>
    </row>
    <row r="472" spans="1:26" ht="13" hidden="1" x14ac:dyDescent="0.25">
      <c r="A472" t="s">
        <v>599</v>
      </c>
      <c r="B472" t="s">
        <v>124</v>
      </c>
      <c r="C472" t="s">
        <v>7</v>
      </c>
      <c r="D472" s="46">
        <v>6.6699999999999995E-2</v>
      </c>
      <c r="E472" s="2">
        <v>38793</v>
      </c>
      <c r="F472" t="s">
        <v>3829</v>
      </c>
      <c r="G472" s="16">
        <v>44378</v>
      </c>
      <c r="H472" s="16">
        <v>44742</v>
      </c>
      <c r="I472" s="3">
        <v>975.43</v>
      </c>
      <c r="J472" s="3">
        <v>-975.43</v>
      </c>
      <c r="K472" s="3">
        <v>0</v>
      </c>
      <c r="L472" t="s">
        <v>36</v>
      </c>
      <c r="M472" s="3">
        <v>0</v>
      </c>
      <c r="N472" s="3">
        <v>0</v>
      </c>
      <c r="O472" s="3">
        <v>0</v>
      </c>
      <c r="P472" t="s">
        <v>37</v>
      </c>
      <c r="Q472" s="29">
        <f t="shared" si="72"/>
        <v>16</v>
      </c>
      <c r="R472" s="29">
        <f t="shared" si="73"/>
        <v>3</v>
      </c>
      <c r="S472" s="29">
        <f t="shared" si="74"/>
        <v>13</v>
      </c>
      <c r="T472" s="30">
        <f t="shared" si="71"/>
        <v>1</v>
      </c>
      <c r="U472" s="28">
        <f t="shared" si="75"/>
        <v>65.061180999999991</v>
      </c>
      <c r="V472" t="str">
        <f t="shared" si="76"/>
        <v>No</v>
      </c>
      <c r="W472" t="str">
        <f t="shared" si="77"/>
        <v>3/1/2006</v>
      </c>
      <c r="X472">
        <f t="shared" si="78"/>
        <v>1</v>
      </c>
      <c r="Y472">
        <f t="shared" si="79"/>
        <v>65.061180999999991</v>
      </c>
      <c r="Z472" t="str">
        <f t="shared" si="80"/>
        <v/>
      </c>
    </row>
    <row r="473" spans="1:26" ht="13" hidden="1" x14ac:dyDescent="0.25">
      <c r="A473" t="s">
        <v>600</v>
      </c>
      <c r="B473" t="s">
        <v>124</v>
      </c>
      <c r="C473" t="s">
        <v>7</v>
      </c>
      <c r="D473" s="46">
        <v>6.6699999999999995E-2</v>
      </c>
      <c r="E473" s="2">
        <v>38793</v>
      </c>
      <c r="F473" t="s">
        <v>3829</v>
      </c>
      <c r="G473" s="16">
        <v>44378</v>
      </c>
      <c r="H473" s="16">
        <v>44742</v>
      </c>
      <c r="I473" s="3">
        <v>975.43</v>
      </c>
      <c r="J473" s="3">
        <v>-975.43</v>
      </c>
      <c r="K473" s="3">
        <v>0</v>
      </c>
      <c r="L473" t="s">
        <v>36</v>
      </c>
      <c r="M473" s="3">
        <v>0</v>
      </c>
      <c r="N473" s="3">
        <v>0</v>
      </c>
      <c r="O473" s="3">
        <v>0</v>
      </c>
      <c r="P473" t="s">
        <v>37</v>
      </c>
      <c r="Q473" s="29">
        <f t="shared" si="72"/>
        <v>16</v>
      </c>
      <c r="R473" s="29">
        <f t="shared" si="73"/>
        <v>3</v>
      </c>
      <c r="S473" s="29">
        <f t="shared" si="74"/>
        <v>13</v>
      </c>
      <c r="T473" s="30">
        <f t="shared" si="71"/>
        <v>1</v>
      </c>
      <c r="U473" s="28">
        <f t="shared" si="75"/>
        <v>65.061180999999991</v>
      </c>
      <c r="V473" t="str">
        <f t="shared" si="76"/>
        <v>No</v>
      </c>
      <c r="W473" t="str">
        <f t="shared" si="77"/>
        <v>3/1/2006</v>
      </c>
      <c r="X473">
        <f t="shared" si="78"/>
        <v>1</v>
      </c>
      <c r="Y473">
        <f t="shared" si="79"/>
        <v>65.061180999999991</v>
      </c>
      <c r="Z473" t="str">
        <f t="shared" si="80"/>
        <v/>
      </c>
    </row>
    <row r="474" spans="1:26" ht="13" hidden="1" x14ac:dyDescent="0.25">
      <c r="A474" t="s">
        <v>601</v>
      </c>
      <c r="B474" t="s">
        <v>124</v>
      </c>
      <c r="C474" t="s">
        <v>7</v>
      </c>
      <c r="D474" s="46">
        <v>6.6699999999999995E-2</v>
      </c>
      <c r="E474" s="2">
        <v>38793</v>
      </c>
      <c r="F474" t="s">
        <v>3829</v>
      </c>
      <c r="G474" s="16">
        <v>44378</v>
      </c>
      <c r="H474" s="16">
        <v>44742</v>
      </c>
      <c r="I474" s="3">
        <v>975.43</v>
      </c>
      <c r="J474" s="3">
        <v>-975.43</v>
      </c>
      <c r="K474" s="3">
        <v>0</v>
      </c>
      <c r="L474" t="s">
        <v>36</v>
      </c>
      <c r="M474" s="3">
        <v>0</v>
      </c>
      <c r="N474" s="3">
        <v>0</v>
      </c>
      <c r="O474" s="3">
        <v>0</v>
      </c>
      <c r="P474" t="s">
        <v>37</v>
      </c>
      <c r="Q474" s="29">
        <f t="shared" si="72"/>
        <v>16</v>
      </c>
      <c r="R474" s="29">
        <f t="shared" si="73"/>
        <v>3</v>
      </c>
      <c r="S474" s="29">
        <f t="shared" si="74"/>
        <v>13</v>
      </c>
      <c r="T474" s="30">
        <f t="shared" si="71"/>
        <v>1</v>
      </c>
      <c r="U474" s="28">
        <f t="shared" si="75"/>
        <v>65.061180999999991</v>
      </c>
      <c r="V474" t="str">
        <f t="shared" si="76"/>
        <v>No</v>
      </c>
      <c r="W474" t="str">
        <f t="shared" si="77"/>
        <v>3/1/2006</v>
      </c>
      <c r="X474">
        <f t="shared" si="78"/>
        <v>1</v>
      </c>
      <c r="Y474">
        <f t="shared" si="79"/>
        <v>65.061180999999991</v>
      </c>
      <c r="Z474" t="str">
        <f t="shared" si="80"/>
        <v/>
      </c>
    </row>
    <row r="475" spans="1:26" ht="13" hidden="1" x14ac:dyDescent="0.25">
      <c r="A475" t="s">
        <v>602</v>
      </c>
      <c r="B475" t="s">
        <v>124</v>
      </c>
      <c r="C475" t="s">
        <v>7</v>
      </c>
      <c r="D475" s="46">
        <v>6.6699999999999995E-2</v>
      </c>
      <c r="E475" s="2">
        <v>38793</v>
      </c>
      <c r="F475" t="s">
        <v>3829</v>
      </c>
      <c r="G475" s="16">
        <v>44378</v>
      </c>
      <c r="H475" s="16">
        <v>44742</v>
      </c>
      <c r="I475" s="3">
        <v>975.43</v>
      </c>
      <c r="J475" s="3">
        <v>-975.43</v>
      </c>
      <c r="K475" s="3">
        <v>0</v>
      </c>
      <c r="L475" t="s">
        <v>36</v>
      </c>
      <c r="M475" s="3">
        <v>0</v>
      </c>
      <c r="N475" s="3">
        <v>0</v>
      </c>
      <c r="O475" s="3">
        <v>0</v>
      </c>
      <c r="P475" t="s">
        <v>37</v>
      </c>
      <c r="Q475" s="29">
        <f t="shared" si="72"/>
        <v>16</v>
      </c>
      <c r="R475" s="29">
        <f t="shared" si="73"/>
        <v>3</v>
      </c>
      <c r="S475" s="29">
        <f t="shared" si="74"/>
        <v>13</v>
      </c>
      <c r="T475" s="30">
        <f t="shared" si="71"/>
        <v>1</v>
      </c>
      <c r="U475" s="28">
        <f t="shared" si="75"/>
        <v>65.061180999999991</v>
      </c>
      <c r="V475" t="str">
        <f t="shared" si="76"/>
        <v>No</v>
      </c>
      <c r="W475" t="str">
        <f t="shared" si="77"/>
        <v>3/1/2006</v>
      </c>
      <c r="X475">
        <f t="shared" si="78"/>
        <v>1</v>
      </c>
      <c r="Y475">
        <f t="shared" si="79"/>
        <v>65.061180999999991</v>
      </c>
      <c r="Z475" t="str">
        <f t="shared" si="80"/>
        <v/>
      </c>
    </row>
    <row r="476" spans="1:26" ht="13" hidden="1" x14ac:dyDescent="0.25">
      <c r="A476" t="s">
        <v>603</v>
      </c>
      <c r="B476" t="s">
        <v>124</v>
      </c>
      <c r="C476" t="s">
        <v>7</v>
      </c>
      <c r="D476" s="46">
        <v>6.6699999999999995E-2</v>
      </c>
      <c r="E476" s="2">
        <v>38793</v>
      </c>
      <c r="F476" t="s">
        <v>3829</v>
      </c>
      <c r="G476" s="16">
        <v>44378</v>
      </c>
      <c r="H476" s="16">
        <v>44742</v>
      </c>
      <c r="I476" s="3">
        <v>975.43</v>
      </c>
      <c r="J476" s="3">
        <v>-975.43</v>
      </c>
      <c r="K476" s="3">
        <v>0</v>
      </c>
      <c r="L476" t="s">
        <v>36</v>
      </c>
      <c r="M476" s="3">
        <v>0</v>
      </c>
      <c r="N476" s="3">
        <v>0</v>
      </c>
      <c r="O476" s="3">
        <v>0</v>
      </c>
      <c r="P476" t="s">
        <v>37</v>
      </c>
      <c r="Q476" s="29">
        <f t="shared" si="72"/>
        <v>16</v>
      </c>
      <c r="R476" s="29">
        <f t="shared" si="73"/>
        <v>3</v>
      </c>
      <c r="S476" s="29">
        <f t="shared" si="74"/>
        <v>13</v>
      </c>
      <c r="T476" s="30">
        <f t="shared" si="71"/>
        <v>1</v>
      </c>
      <c r="U476" s="28">
        <f t="shared" si="75"/>
        <v>65.061180999999991</v>
      </c>
      <c r="V476" t="str">
        <f t="shared" si="76"/>
        <v>No</v>
      </c>
      <c r="W476" t="str">
        <f t="shared" si="77"/>
        <v>3/1/2006</v>
      </c>
      <c r="X476">
        <f t="shared" si="78"/>
        <v>1</v>
      </c>
      <c r="Y476">
        <f t="shared" si="79"/>
        <v>65.061180999999991</v>
      </c>
      <c r="Z476" t="str">
        <f t="shared" si="80"/>
        <v/>
      </c>
    </row>
    <row r="477" spans="1:26" ht="13" hidden="1" x14ac:dyDescent="0.25">
      <c r="A477" t="s">
        <v>604</v>
      </c>
      <c r="B477" t="s">
        <v>124</v>
      </c>
      <c r="C477" t="s">
        <v>7</v>
      </c>
      <c r="D477" s="46">
        <v>6.6699999999999995E-2</v>
      </c>
      <c r="E477" s="2">
        <v>38943</v>
      </c>
      <c r="F477" t="s">
        <v>3829</v>
      </c>
      <c r="G477" s="16">
        <v>44378</v>
      </c>
      <c r="H477" s="16">
        <v>44742</v>
      </c>
      <c r="I477" s="3">
        <v>980.24</v>
      </c>
      <c r="J477" s="3">
        <v>-980.24</v>
      </c>
      <c r="K477" s="3">
        <v>0</v>
      </c>
      <c r="L477" t="s">
        <v>36</v>
      </c>
      <c r="M477" s="3">
        <v>0</v>
      </c>
      <c r="N477" s="3">
        <v>0</v>
      </c>
      <c r="O477" s="3">
        <v>0</v>
      </c>
      <c r="P477" t="s">
        <v>37</v>
      </c>
      <c r="Q477" s="29">
        <f t="shared" si="72"/>
        <v>15</v>
      </c>
      <c r="R477" s="29">
        <f t="shared" si="73"/>
        <v>10</v>
      </c>
      <c r="S477" s="29">
        <f t="shared" si="74"/>
        <v>16</v>
      </c>
      <c r="T477" s="30">
        <f t="shared" si="71"/>
        <v>1</v>
      </c>
      <c r="U477" s="28">
        <f t="shared" si="75"/>
        <v>65.382007999999999</v>
      </c>
      <c r="V477" t="str">
        <f t="shared" si="76"/>
        <v>No</v>
      </c>
      <c r="W477" t="str">
        <f t="shared" si="77"/>
        <v>8/1/2006</v>
      </c>
      <c r="X477">
        <f t="shared" si="78"/>
        <v>1</v>
      </c>
      <c r="Y477">
        <f t="shared" si="79"/>
        <v>65.382007999999999</v>
      </c>
      <c r="Z477" t="str">
        <f t="shared" si="80"/>
        <v/>
      </c>
    </row>
    <row r="478" spans="1:26" ht="13" hidden="1" x14ac:dyDescent="0.25">
      <c r="A478" t="s">
        <v>605</v>
      </c>
      <c r="B478" t="s">
        <v>124</v>
      </c>
      <c r="C478" t="s">
        <v>7</v>
      </c>
      <c r="D478" s="46">
        <v>6.6699999999999995E-2</v>
      </c>
      <c r="E478" s="2">
        <v>38943</v>
      </c>
      <c r="F478" t="s">
        <v>3829</v>
      </c>
      <c r="G478" s="16">
        <v>44378</v>
      </c>
      <c r="H478" s="16">
        <v>44742</v>
      </c>
      <c r="I478" s="3">
        <v>980.24</v>
      </c>
      <c r="J478" s="3">
        <v>-980.24</v>
      </c>
      <c r="K478" s="3">
        <v>0</v>
      </c>
      <c r="L478" t="s">
        <v>36</v>
      </c>
      <c r="M478" s="3">
        <v>0</v>
      </c>
      <c r="N478" s="3">
        <v>0</v>
      </c>
      <c r="O478" s="3">
        <v>0</v>
      </c>
      <c r="P478" t="s">
        <v>37</v>
      </c>
      <c r="Q478" s="29">
        <f t="shared" si="72"/>
        <v>15</v>
      </c>
      <c r="R478" s="29">
        <f t="shared" si="73"/>
        <v>10</v>
      </c>
      <c r="S478" s="29">
        <f t="shared" si="74"/>
        <v>16</v>
      </c>
      <c r="T478" s="30">
        <f t="shared" si="71"/>
        <v>1</v>
      </c>
      <c r="U478" s="28">
        <f t="shared" si="75"/>
        <v>65.382007999999999</v>
      </c>
      <c r="V478" t="str">
        <f t="shared" si="76"/>
        <v>No</v>
      </c>
      <c r="W478" t="str">
        <f t="shared" si="77"/>
        <v>8/1/2006</v>
      </c>
      <c r="X478">
        <f t="shared" si="78"/>
        <v>1</v>
      </c>
      <c r="Y478">
        <f t="shared" si="79"/>
        <v>65.382007999999999</v>
      </c>
      <c r="Z478" t="str">
        <f t="shared" si="80"/>
        <v/>
      </c>
    </row>
    <row r="479" spans="1:26" ht="13" hidden="1" x14ac:dyDescent="0.25">
      <c r="A479" t="s">
        <v>606</v>
      </c>
      <c r="B479" t="s">
        <v>124</v>
      </c>
      <c r="C479" t="s">
        <v>7</v>
      </c>
      <c r="D479" s="46">
        <v>6.6699999999999995E-2</v>
      </c>
      <c r="E479" s="2">
        <v>38943</v>
      </c>
      <c r="F479" t="s">
        <v>3829</v>
      </c>
      <c r="G479" s="16">
        <v>44378</v>
      </c>
      <c r="H479" s="16">
        <v>44742</v>
      </c>
      <c r="I479" s="3">
        <v>980.24</v>
      </c>
      <c r="J479" s="3">
        <v>-980.24</v>
      </c>
      <c r="K479" s="3">
        <v>0</v>
      </c>
      <c r="L479" t="s">
        <v>36</v>
      </c>
      <c r="M479" s="3">
        <v>0</v>
      </c>
      <c r="N479" s="3">
        <v>0</v>
      </c>
      <c r="O479" s="3">
        <v>0</v>
      </c>
      <c r="P479" t="s">
        <v>37</v>
      </c>
      <c r="Q479" s="29">
        <f t="shared" si="72"/>
        <v>15</v>
      </c>
      <c r="R479" s="29">
        <f t="shared" si="73"/>
        <v>10</v>
      </c>
      <c r="S479" s="29">
        <f t="shared" si="74"/>
        <v>16</v>
      </c>
      <c r="T479" s="30">
        <f t="shared" si="71"/>
        <v>1</v>
      </c>
      <c r="U479" s="28">
        <f t="shared" si="75"/>
        <v>65.382007999999999</v>
      </c>
      <c r="V479" t="str">
        <f t="shared" si="76"/>
        <v>No</v>
      </c>
      <c r="W479" t="str">
        <f t="shared" si="77"/>
        <v>8/1/2006</v>
      </c>
      <c r="X479">
        <f t="shared" si="78"/>
        <v>1</v>
      </c>
      <c r="Y479">
        <f t="shared" si="79"/>
        <v>65.382007999999999</v>
      </c>
      <c r="Z479" t="str">
        <f t="shared" si="80"/>
        <v/>
      </c>
    </row>
    <row r="480" spans="1:26" ht="13" hidden="1" x14ac:dyDescent="0.25">
      <c r="A480" t="s">
        <v>3837</v>
      </c>
      <c r="B480" t="s">
        <v>124</v>
      </c>
      <c r="C480" t="s">
        <v>7</v>
      </c>
      <c r="D480" s="46">
        <v>6.6699999999999995E-2</v>
      </c>
      <c r="E480" s="2">
        <v>38943</v>
      </c>
      <c r="F480" t="s">
        <v>3829</v>
      </c>
      <c r="G480" s="16">
        <v>44378</v>
      </c>
      <c r="H480" s="16">
        <v>44742</v>
      </c>
      <c r="I480" s="3">
        <v>980.24</v>
      </c>
      <c r="J480" s="3">
        <v>-980.24</v>
      </c>
      <c r="K480" s="3">
        <v>0</v>
      </c>
      <c r="L480" t="s">
        <v>36</v>
      </c>
      <c r="M480" s="3">
        <v>0</v>
      </c>
      <c r="N480" s="3">
        <v>0</v>
      </c>
      <c r="O480" s="3">
        <v>0</v>
      </c>
      <c r="P480" t="s">
        <v>37</v>
      </c>
      <c r="Q480" s="29">
        <f t="shared" si="72"/>
        <v>15</v>
      </c>
      <c r="R480" s="29">
        <f t="shared" si="73"/>
        <v>10</v>
      </c>
      <c r="S480" s="29">
        <f t="shared" si="74"/>
        <v>16</v>
      </c>
      <c r="T480" s="30">
        <f t="shared" si="71"/>
        <v>1</v>
      </c>
      <c r="U480" s="28">
        <f t="shared" si="75"/>
        <v>65.382007999999999</v>
      </c>
      <c r="V480" t="str">
        <f t="shared" si="76"/>
        <v>No</v>
      </c>
      <c r="W480" t="str">
        <f t="shared" si="77"/>
        <v>8/1/2006</v>
      </c>
      <c r="X480">
        <f t="shared" si="78"/>
        <v>1</v>
      </c>
      <c r="Y480">
        <f t="shared" si="79"/>
        <v>65.382007999999999</v>
      </c>
      <c r="Z480" t="str">
        <f t="shared" si="80"/>
        <v/>
      </c>
    </row>
    <row r="481" spans="1:26" ht="13" hidden="1" x14ac:dyDescent="0.25">
      <c r="A481" t="s">
        <v>609</v>
      </c>
      <c r="B481" t="s">
        <v>124</v>
      </c>
      <c r="C481" t="s">
        <v>7</v>
      </c>
      <c r="D481" s="46">
        <v>6.6699999999999995E-2</v>
      </c>
      <c r="E481" s="2">
        <v>38943</v>
      </c>
      <c r="F481" t="s">
        <v>3829</v>
      </c>
      <c r="G481" s="16">
        <v>44378</v>
      </c>
      <c r="H481" s="16">
        <v>44742</v>
      </c>
      <c r="I481" s="3">
        <v>980.24</v>
      </c>
      <c r="J481" s="3">
        <v>-980.24</v>
      </c>
      <c r="K481" s="3">
        <v>0</v>
      </c>
      <c r="L481" t="s">
        <v>36</v>
      </c>
      <c r="M481" s="3">
        <v>0</v>
      </c>
      <c r="N481" s="3">
        <v>0</v>
      </c>
      <c r="O481" s="3">
        <v>0</v>
      </c>
      <c r="P481" t="s">
        <v>37</v>
      </c>
      <c r="Q481" s="29">
        <f t="shared" si="72"/>
        <v>15</v>
      </c>
      <c r="R481" s="29">
        <f t="shared" si="73"/>
        <v>10</v>
      </c>
      <c r="S481" s="29">
        <f t="shared" si="74"/>
        <v>16</v>
      </c>
      <c r="T481" s="30">
        <f t="shared" si="71"/>
        <v>1</v>
      </c>
      <c r="U481" s="28">
        <f t="shared" si="75"/>
        <v>65.382007999999999</v>
      </c>
      <c r="V481" t="str">
        <f t="shared" si="76"/>
        <v>No</v>
      </c>
      <c r="W481" t="str">
        <f t="shared" si="77"/>
        <v>8/1/2006</v>
      </c>
      <c r="X481">
        <f t="shared" si="78"/>
        <v>1</v>
      </c>
      <c r="Y481">
        <f t="shared" si="79"/>
        <v>65.382007999999999</v>
      </c>
      <c r="Z481" t="str">
        <f t="shared" si="80"/>
        <v/>
      </c>
    </row>
    <row r="482" spans="1:26" ht="13" hidden="1" x14ac:dyDescent="0.25">
      <c r="A482" t="s">
        <v>617</v>
      </c>
      <c r="B482" t="s">
        <v>124</v>
      </c>
      <c r="C482" t="s">
        <v>7</v>
      </c>
      <c r="D482" s="46">
        <v>6.6699999999999995E-2</v>
      </c>
      <c r="E482" s="2">
        <v>38720</v>
      </c>
      <c r="F482" t="s">
        <v>3829</v>
      </c>
      <c r="G482" s="16">
        <v>44378</v>
      </c>
      <c r="H482" s="16">
        <v>44742</v>
      </c>
      <c r="I482" s="3">
        <v>988.07</v>
      </c>
      <c r="J482" s="3">
        <v>-988.07</v>
      </c>
      <c r="K482" s="3">
        <v>0</v>
      </c>
      <c r="L482" t="s">
        <v>36</v>
      </c>
      <c r="M482" s="3">
        <v>0</v>
      </c>
      <c r="N482" s="3">
        <v>0</v>
      </c>
      <c r="O482" s="3">
        <v>0</v>
      </c>
      <c r="P482" t="s">
        <v>37</v>
      </c>
      <c r="Q482" s="29">
        <f t="shared" si="72"/>
        <v>16</v>
      </c>
      <c r="R482" s="29">
        <f t="shared" si="73"/>
        <v>5</v>
      </c>
      <c r="S482" s="29">
        <f t="shared" si="74"/>
        <v>27</v>
      </c>
      <c r="T482" s="30">
        <f t="shared" si="71"/>
        <v>1</v>
      </c>
      <c r="U482" s="28">
        <f t="shared" si="75"/>
        <v>65.904268999999999</v>
      </c>
      <c r="V482" t="str">
        <f t="shared" si="76"/>
        <v>No</v>
      </c>
      <c r="W482" t="str">
        <f t="shared" si="77"/>
        <v>1/1/2006</v>
      </c>
      <c r="X482">
        <f t="shared" si="78"/>
        <v>1</v>
      </c>
      <c r="Y482">
        <f t="shared" si="79"/>
        <v>65.904268999999999</v>
      </c>
      <c r="Z482" t="str">
        <f t="shared" si="80"/>
        <v/>
      </c>
    </row>
    <row r="483" spans="1:26" ht="13" hidden="1" x14ac:dyDescent="0.25">
      <c r="A483" t="s">
        <v>620</v>
      </c>
      <c r="B483" t="s">
        <v>124</v>
      </c>
      <c r="C483" t="s">
        <v>7</v>
      </c>
      <c r="D483" s="46">
        <v>6.6699999999999995E-2</v>
      </c>
      <c r="E483" s="2">
        <v>38720</v>
      </c>
      <c r="F483" t="s">
        <v>3829</v>
      </c>
      <c r="G483" s="16">
        <v>44378</v>
      </c>
      <c r="H483" s="16">
        <v>44742</v>
      </c>
      <c r="I483" s="3">
        <v>988.07</v>
      </c>
      <c r="J483" s="3">
        <v>-988.07</v>
      </c>
      <c r="K483" s="3">
        <v>0</v>
      </c>
      <c r="L483" t="s">
        <v>36</v>
      </c>
      <c r="M483" s="3">
        <v>0</v>
      </c>
      <c r="N483" s="3">
        <v>0</v>
      </c>
      <c r="O483" s="3">
        <v>0</v>
      </c>
      <c r="P483" t="s">
        <v>37</v>
      </c>
      <c r="Q483" s="29">
        <f t="shared" si="72"/>
        <v>16</v>
      </c>
      <c r="R483" s="29">
        <f t="shared" si="73"/>
        <v>5</v>
      </c>
      <c r="S483" s="29">
        <f t="shared" si="74"/>
        <v>27</v>
      </c>
      <c r="T483" s="30">
        <f t="shared" si="71"/>
        <v>1</v>
      </c>
      <c r="U483" s="28">
        <f t="shared" si="75"/>
        <v>65.904268999999999</v>
      </c>
      <c r="V483" t="str">
        <f t="shared" si="76"/>
        <v>No</v>
      </c>
      <c r="W483" t="str">
        <f t="shared" si="77"/>
        <v>1/1/2006</v>
      </c>
      <c r="X483">
        <f t="shared" si="78"/>
        <v>1</v>
      </c>
      <c r="Y483">
        <f t="shared" si="79"/>
        <v>65.904268999999999</v>
      </c>
      <c r="Z483" t="str">
        <f t="shared" si="80"/>
        <v/>
      </c>
    </row>
    <row r="484" spans="1:26" ht="13" hidden="1" x14ac:dyDescent="0.25">
      <c r="A484" t="s">
        <v>621</v>
      </c>
      <c r="B484" t="s">
        <v>124</v>
      </c>
      <c r="C484" t="s">
        <v>7</v>
      </c>
      <c r="D484" s="46">
        <v>6.6699999999999995E-2</v>
      </c>
      <c r="E484" s="2">
        <v>38720</v>
      </c>
      <c r="F484" t="s">
        <v>3829</v>
      </c>
      <c r="G484" s="16">
        <v>44378</v>
      </c>
      <c r="H484" s="16">
        <v>44742</v>
      </c>
      <c r="I484" s="3">
        <v>988.07</v>
      </c>
      <c r="J484" s="3">
        <v>-988.07</v>
      </c>
      <c r="K484" s="3">
        <v>0</v>
      </c>
      <c r="L484" t="s">
        <v>36</v>
      </c>
      <c r="M484" s="3">
        <v>0</v>
      </c>
      <c r="N484" s="3">
        <v>0</v>
      </c>
      <c r="O484" s="3">
        <v>0</v>
      </c>
      <c r="P484" t="s">
        <v>37</v>
      </c>
      <c r="Q484" s="29">
        <f t="shared" si="72"/>
        <v>16</v>
      </c>
      <c r="R484" s="29">
        <f t="shared" si="73"/>
        <v>5</v>
      </c>
      <c r="S484" s="29">
        <f t="shared" si="74"/>
        <v>27</v>
      </c>
      <c r="T484" s="30">
        <f t="shared" si="71"/>
        <v>1</v>
      </c>
      <c r="U484" s="28">
        <f t="shared" si="75"/>
        <v>65.904268999999999</v>
      </c>
      <c r="V484" t="str">
        <f t="shared" si="76"/>
        <v>No</v>
      </c>
      <c r="W484" t="str">
        <f t="shared" si="77"/>
        <v>1/1/2006</v>
      </c>
      <c r="X484">
        <f t="shared" si="78"/>
        <v>1</v>
      </c>
      <c r="Y484">
        <f t="shared" si="79"/>
        <v>65.904268999999999</v>
      </c>
      <c r="Z484" t="str">
        <f t="shared" si="80"/>
        <v/>
      </c>
    </row>
    <row r="485" spans="1:26" ht="13" hidden="1" x14ac:dyDescent="0.25">
      <c r="A485" t="s">
        <v>622</v>
      </c>
      <c r="B485" t="s">
        <v>124</v>
      </c>
      <c r="C485" t="s">
        <v>7</v>
      </c>
      <c r="D485" s="46">
        <v>6.6699999999999995E-2</v>
      </c>
      <c r="E485" s="2">
        <v>38720</v>
      </c>
      <c r="F485" t="s">
        <v>3829</v>
      </c>
      <c r="G485" s="16">
        <v>44378</v>
      </c>
      <c r="H485" s="16">
        <v>44742</v>
      </c>
      <c r="I485" s="3">
        <v>988.07</v>
      </c>
      <c r="J485" s="3">
        <v>-988.07</v>
      </c>
      <c r="K485" s="3">
        <v>0</v>
      </c>
      <c r="L485" t="s">
        <v>36</v>
      </c>
      <c r="M485" s="3">
        <v>0</v>
      </c>
      <c r="N485" s="3">
        <v>0</v>
      </c>
      <c r="O485" s="3">
        <v>0</v>
      </c>
      <c r="P485" t="s">
        <v>37</v>
      </c>
      <c r="Q485" s="29">
        <f t="shared" si="72"/>
        <v>16</v>
      </c>
      <c r="R485" s="29">
        <f t="shared" si="73"/>
        <v>5</v>
      </c>
      <c r="S485" s="29">
        <f t="shared" si="74"/>
        <v>27</v>
      </c>
      <c r="T485" s="30">
        <f t="shared" si="71"/>
        <v>1</v>
      </c>
      <c r="U485" s="28">
        <f t="shared" si="75"/>
        <v>65.904268999999999</v>
      </c>
      <c r="V485" t="str">
        <f t="shared" si="76"/>
        <v>No</v>
      </c>
      <c r="W485" t="str">
        <f t="shared" si="77"/>
        <v>1/1/2006</v>
      </c>
      <c r="X485">
        <f t="shared" si="78"/>
        <v>1</v>
      </c>
      <c r="Y485">
        <f t="shared" si="79"/>
        <v>65.904268999999999</v>
      </c>
      <c r="Z485" t="str">
        <f t="shared" si="80"/>
        <v/>
      </c>
    </row>
    <row r="486" spans="1:26" ht="13" hidden="1" x14ac:dyDescent="0.25">
      <c r="A486" t="s">
        <v>623</v>
      </c>
      <c r="B486" t="s">
        <v>124</v>
      </c>
      <c r="C486" t="s">
        <v>7</v>
      </c>
      <c r="D486" s="46">
        <v>6.6699999999999995E-2</v>
      </c>
      <c r="E486" s="2">
        <v>38720</v>
      </c>
      <c r="F486" t="s">
        <v>3829</v>
      </c>
      <c r="G486" s="16">
        <v>44378</v>
      </c>
      <c r="H486" s="16">
        <v>44742</v>
      </c>
      <c r="I486" s="3">
        <v>988.07</v>
      </c>
      <c r="J486" s="3">
        <v>-988.07</v>
      </c>
      <c r="K486" s="3">
        <v>0</v>
      </c>
      <c r="L486" t="s">
        <v>36</v>
      </c>
      <c r="M486" s="3">
        <v>0</v>
      </c>
      <c r="N486" s="3">
        <v>0</v>
      </c>
      <c r="O486" s="3">
        <v>0</v>
      </c>
      <c r="P486" t="s">
        <v>37</v>
      </c>
      <c r="Q486" s="29">
        <f t="shared" si="72"/>
        <v>16</v>
      </c>
      <c r="R486" s="29">
        <f t="shared" si="73"/>
        <v>5</v>
      </c>
      <c r="S486" s="29">
        <f t="shared" si="74"/>
        <v>27</v>
      </c>
      <c r="T486" s="30">
        <f t="shared" si="71"/>
        <v>1</v>
      </c>
      <c r="U486" s="28">
        <f t="shared" si="75"/>
        <v>65.904268999999999</v>
      </c>
      <c r="V486" t="str">
        <f t="shared" si="76"/>
        <v>No</v>
      </c>
      <c r="W486" t="str">
        <f t="shared" si="77"/>
        <v>1/1/2006</v>
      </c>
      <c r="X486">
        <f t="shared" si="78"/>
        <v>1</v>
      </c>
      <c r="Y486">
        <f t="shared" si="79"/>
        <v>65.904268999999999</v>
      </c>
      <c r="Z486" t="str">
        <f t="shared" si="80"/>
        <v/>
      </c>
    </row>
    <row r="487" spans="1:26" ht="13" hidden="1" x14ac:dyDescent="0.25">
      <c r="A487" t="s">
        <v>624</v>
      </c>
      <c r="B487" t="s">
        <v>124</v>
      </c>
      <c r="C487" t="s">
        <v>7</v>
      </c>
      <c r="D487" s="46">
        <v>6.6699999999999995E-2</v>
      </c>
      <c r="E487" s="2">
        <v>39488</v>
      </c>
      <c r="F487" t="s">
        <v>3829</v>
      </c>
      <c r="G487" s="16">
        <v>44378</v>
      </c>
      <c r="H487" s="16">
        <v>44742</v>
      </c>
      <c r="I487" s="3">
        <v>1022.26</v>
      </c>
      <c r="J487" s="3">
        <v>-982.5</v>
      </c>
      <c r="K487" s="3">
        <v>39.76</v>
      </c>
      <c r="L487" t="s">
        <v>36</v>
      </c>
      <c r="M487" s="3">
        <v>0</v>
      </c>
      <c r="N487" s="3">
        <v>0</v>
      </c>
      <c r="O487" s="3">
        <v>0</v>
      </c>
      <c r="P487" t="s">
        <v>37</v>
      </c>
      <c r="Q487" s="29">
        <f t="shared" si="72"/>
        <v>14</v>
      </c>
      <c r="R487" s="29">
        <f t="shared" si="73"/>
        <v>4</v>
      </c>
      <c r="S487" s="29">
        <f t="shared" si="74"/>
        <v>20</v>
      </c>
      <c r="T487" s="30">
        <f t="shared" si="71"/>
        <v>1</v>
      </c>
      <c r="U487" s="28">
        <f t="shared" si="75"/>
        <v>68.184742</v>
      </c>
      <c r="V487" t="str">
        <f t="shared" si="76"/>
        <v>No</v>
      </c>
      <c r="W487" t="str">
        <f t="shared" si="77"/>
        <v>2/1/2008</v>
      </c>
      <c r="X487">
        <f t="shared" si="78"/>
        <v>1</v>
      </c>
      <c r="Y487">
        <f t="shared" si="79"/>
        <v>68.184742</v>
      </c>
      <c r="Z487" t="str">
        <f t="shared" si="80"/>
        <v/>
      </c>
    </row>
    <row r="488" spans="1:26" ht="13" hidden="1" x14ac:dyDescent="0.25">
      <c r="A488" t="s">
        <v>625</v>
      </c>
      <c r="B488" t="s">
        <v>124</v>
      </c>
      <c r="C488" t="s">
        <v>7</v>
      </c>
      <c r="D488" s="46">
        <v>6.6699999999999995E-2</v>
      </c>
      <c r="E488" s="2">
        <v>39488</v>
      </c>
      <c r="F488" t="s">
        <v>3829</v>
      </c>
      <c r="G488" s="16">
        <v>44378</v>
      </c>
      <c r="H488" s="16">
        <v>44742</v>
      </c>
      <c r="I488" s="3">
        <v>1022.26</v>
      </c>
      <c r="J488" s="3">
        <v>-982.5</v>
      </c>
      <c r="K488" s="3">
        <v>39.76</v>
      </c>
      <c r="L488" t="s">
        <v>36</v>
      </c>
      <c r="M488" s="3">
        <v>0</v>
      </c>
      <c r="N488" s="3">
        <v>0</v>
      </c>
      <c r="O488" s="3">
        <v>0</v>
      </c>
      <c r="P488" t="s">
        <v>37</v>
      </c>
      <c r="Q488" s="29">
        <f t="shared" si="72"/>
        <v>14</v>
      </c>
      <c r="R488" s="29">
        <f t="shared" si="73"/>
        <v>4</v>
      </c>
      <c r="S488" s="29">
        <f t="shared" si="74"/>
        <v>20</v>
      </c>
      <c r="T488" s="30">
        <f t="shared" si="71"/>
        <v>1</v>
      </c>
      <c r="U488" s="28">
        <f t="shared" si="75"/>
        <v>68.184742</v>
      </c>
      <c r="V488" t="str">
        <f t="shared" si="76"/>
        <v>No</v>
      </c>
      <c r="W488" t="str">
        <f t="shared" si="77"/>
        <v>2/1/2008</v>
      </c>
      <c r="X488">
        <f t="shared" si="78"/>
        <v>1</v>
      </c>
      <c r="Y488">
        <f t="shared" si="79"/>
        <v>68.184742</v>
      </c>
      <c r="Z488" t="str">
        <f t="shared" si="80"/>
        <v/>
      </c>
    </row>
    <row r="489" spans="1:26" ht="13" hidden="1" x14ac:dyDescent="0.25">
      <c r="A489" t="s">
        <v>626</v>
      </c>
      <c r="B489" t="s">
        <v>124</v>
      </c>
      <c r="C489" t="s">
        <v>7</v>
      </c>
      <c r="D489" s="46">
        <v>6.6699999999999995E-2</v>
      </c>
      <c r="E489" s="2">
        <v>39488</v>
      </c>
      <c r="F489" t="s">
        <v>3829</v>
      </c>
      <c r="G489" s="16">
        <v>44378</v>
      </c>
      <c r="H489" s="16">
        <v>44742</v>
      </c>
      <c r="I489" s="3">
        <v>1022.26</v>
      </c>
      <c r="J489" s="3">
        <v>-982.5</v>
      </c>
      <c r="K489" s="3">
        <v>39.76</v>
      </c>
      <c r="L489" t="s">
        <v>36</v>
      </c>
      <c r="M489" s="3">
        <v>0</v>
      </c>
      <c r="N489" s="3">
        <v>0</v>
      </c>
      <c r="O489" s="3">
        <v>0</v>
      </c>
      <c r="P489" t="s">
        <v>37</v>
      </c>
      <c r="Q489" s="29">
        <f t="shared" si="72"/>
        <v>14</v>
      </c>
      <c r="R489" s="29">
        <f t="shared" si="73"/>
        <v>4</v>
      </c>
      <c r="S489" s="29">
        <f t="shared" si="74"/>
        <v>20</v>
      </c>
      <c r="T489" s="30">
        <f t="shared" si="71"/>
        <v>1</v>
      </c>
      <c r="U489" s="28">
        <f t="shared" si="75"/>
        <v>68.184742</v>
      </c>
      <c r="V489" t="str">
        <f t="shared" si="76"/>
        <v>No</v>
      </c>
      <c r="W489" t="str">
        <f t="shared" si="77"/>
        <v>2/1/2008</v>
      </c>
      <c r="X489">
        <f t="shared" si="78"/>
        <v>1</v>
      </c>
      <c r="Y489">
        <f t="shared" si="79"/>
        <v>68.184742</v>
      </c>
      <c r="Z489" t="str">
        <f t="shared" si="80"/>
        <v/>
      </c>
    </row>
    <row r="490" spans="1:26" ht="13" hidden="1" x14ac:dyDescent="0.25">
      <c r="A490" t="s">
        <v>627</v>
      </c>
      <c r="B490" t="s">
        <v>124</v>
      </c>
      <c r="C490" t="s">
        <v>7</v>
      </c>
      <c r="D490" s="46">
        <v>6.6699999999999995E-2</v>
      </c>
      <c r="E490" s="2">
        <v>39488</v>
      </c>
      <c r="F490" t="s">
        <v>3829</v>
      </c>
      <c r="G490" s="16">
        <v>44378</v>
      </c>
      <c r="H490" s="16">
        <v>44742</v>
      </c>
      <c r="I490" s="3">
        <v>1022.26</v>
      </c>
      <c r="J490" s="3">
        <v>-982.5</v>
      </c>
      <c r="K490" s="3">
        <v>39.76</v>
      </c>
      <c r="L490" t="s">
        <v>36</v>
      </c>
      <c r="M490" s="3">
        <v>0</v>
      </c>
      <c r="N490" s="3">
        <v>0</v>
      </c>
      <c r="O490" s="3">
        <v>0</v>
      </c>
      <c r="P490" t="s">
        <v>37</v>
      </c>
      <c r="Q490" s="29">
        <f t="shared" si="72"/>
        <v>14</v>
      </c>
      <c r="R490" s="29">
        <f t="shared" si="73"/>
        <v>4</v>
      </c>
      <c r="S490" s="29">
        <f t="shared" si="74"/>
        <v>20</v>
      </c>
      <c r="T490" s="30">
        <f t="shared" si="71"/>
        <v>1</v>
      </c>
      <c r="U490" s="28">
        <f t="shared" si="75"/>
        <v>68.184742</v>
      </c>
      <c r="V490" t="str">
        <f t="shared" si="76"/>
        <v>No</v>
      </c>
      <c r="W490" t="str">
        <f t="shared" si="77"/>
        <v>2/1/2008</v>
      </c>
      <c r="X490">
        <f t="shared" si="78"/>
        <v>1</v>
      </c>
      <c r="Y490">
        <f t="shared" si="79"/>
        <v>68.184742</v>
      </c>
      <c r="Z490" t="str">
        <f t="shared" si="80"/>
        <v/>
      </c>
    </row>
    <row r="491" spans="1:26" ht="13" hidden="1" x14ac:dyDescent="0.25">
      <c r="A491" t="s">
        <v>628</v>
      </c>
      <c r="B491" t="s">
        <v>124</v>
      </c>
      <c r="C491" t="s">
        <v>7</v>
      </c>
      <c r="D491" s="46">
        <v>6.6699999999999995E-2</v>
      </c>
      <c r="E491" s="2">
        <v>39488</v>
      </c>
      <c r="F491" t="s">
        <v>3829</v>
      </c>
      <c r="G491" s="16">
        <v>44378</v>
      </c>
      <c r="H491" s="16">
        <v>44742</v>
      </c>
      <c r="I491" s="3">
        <v>1022.26</v>
      </c>
      <c r="J491" s="3">
        <v>-982.5</v>
      </c>
      <c r="K491" s="3">
        <v>39.76</v>
      </c>
      <c r="L491" t="s">
        <v>36</v>
      </c>
      <c r="M491" s="3">
        <v>0</v>
      </c>
      <c r="N491" s="3">
        <v>0</v>
      </c>
      <c r="O491" s="3">
        <v>0</v>
      </c>
      <c r="P491" t="s">
        <v>37</v>
      </c>
      <c r="Q491" s="29">
        <f t="shared" si="72"/>
        <v>14</v>
      </c>
      <c r="R491" s="29">
        <f t="shared" si="73"/>
        <v>4</v>
      </c>
      <c r="S491" s="29">
        <f t="shared" si="74"/>
        <v>20</v>
      </c>
      <c r="T491" s="30">
        <f t="shared" si="71"/>
        <v>1</v>
      </c>
      <c r="U491" s="28">
        <f t="shared" si="75"/>
        <v>68.184742</v>
      </c>
      <c r="V491" t="str">
        <f t="shared" si="76"/>
        <v>No</v>
      </c>
      <c r="W491" t="str">
        <f t="shared" si="77"/>
        <v>2/1/2008</v>
      </c>
      <c r="X491">
        <f t="shared" si="78"/>
        <v>1</v>
      </c>
      <c r="Y491">
        <f t="shared" si="79"/>
        <v>68.184742</v>
      </c>
      <c r="Z491" t="str">
        <f t="shared" si="80"/>
        <v/>
      </c>
    </row>
    <row r="492" spans="1:26" ht="13" hidden="1" x14ac:dyDescent="0.25">
      <c r="A492" t="s">
        <v>629</v>
      </c>
      <c r="B492" t="s">
        <v>124</v>
      </c>
      <c r="C492" t="s">
        <v>7</v>
      </c>
      <c r="D492" s="46">
        <v>6.6699999999999995E-2</v>
      </c>
      <c r="E492" s="2">
        <v>39488</v>
      </c>
      <c r="F492" t="s">
        <v>3829</v>
      </c>
      <c r="G492" s="16">
        <v>44378</v>
      </c>
      <c r="H492" s="16">
        <v>44742</v>
      </c>
      <c r="I492" s="3">
        <v>1022.26</v>
      </c>
      <c r="J492" s="3">
        <v>-982.5</v>
      </c>
      <c r="K492" s="3">
        <v>39.76</v>
      </c>
      <c r="L492" t="s">
        <v>36</v>
      </c>
      <c r="M492" s="3">
        <v>0</v>
      </c>
      <c r="N492" s="3">
        <v>0</v>
      </c>
      <c r="O492" s="3">
        <v>0</v>
      </c>
      <c r="P492" t="s">
        <v>37</v>
      </c>
      <c r="Q492" s="29">
        <f t="shared" si="72"/>
        <v>14</v>
      </c>
      <c r="R492" s="29">
        <f t="shared" si="73"/>
        <v>4</v>
      </c>
      <c r="S492" s="29">
        <f t="shared" si="74"/>
        <v>20</v>
      </c>
      <c r="T492" s="30">
        <f t="shared" si="71"/>
        <v>1</v>
      </c>
      <c r="U492" s="28">
        <f t="shared" si="75"/>
        <v>68.184742</v>
      </c>
      <c r="V492" t="str">
        <f t="shared" si="76"/>
        <v>No</v>
      </c>
      <c r="W492" t="str">
        <f t="shared" si="77"/>
        <v>2/1/2008</v>
      </c>
      <c r="X492">
        <f t="shared" si="78"/>
        <v>1</v>
      </c>
      <c r="Y492">
        <f t="shared" si="79"/>
        <v>68.184742</v>
      </c>
      <c r="Z492" t="str">
        <f t="shared" si="80"/>
        <v/>
      </c>
    </row>
    <row r="493" spans="1:26" ht="13" hidden="1" x14ac:dyDescent="0.25">
      <c r="A493" t="s">
        <v>630</v>
      </c>
      <c r="B493" t="s">
        <v>124</v>
      </c>
      <c r="C493" t="s">
        <v>7</v>
      </c>
      <c r="D493" s="46">
        <v>6.6699999999999995E-2</v>
      </c>
      <c r="E493" s="2">
        <v>39488</v>
      </c>
      <c r="F493" t="s">
        <v>3829</v>
      </c>
      <c r="G493" s="16">
        <v>44378</v>
      </c>
      <c r="H493" s="16">
        <v>44742</v>
      </c>
      <c r="I493" s="3">
        <v>1022.26</v>
      </c>
      <c r="J493" s="3">
        <v>-982.5</v>
      </c>
      <c r="K493" s="3">
        <v>39.76</v>
      </c>
      <c r="L493" t="s">
        <v>36</v>
      </c>
      <c r="M493" s="3">
        <v>0</v>
      </c>
      <c r="N493" s="3">
        <v>0</v>
      </c>
      <c r="O493" s="3">
        <v>0</v>
      </c>
      <c r="P493" t="s">
        <v>37</v>
      </c>
      <c r="Q493" s="29">
        <f t="shared" si="72"/>
        <v>14</v>
      </c>
      <c r="R493" s="29">
        <f t="shared" si="73"/>
        <v>4</v>
      </c>
      <c r="S493" s="29">
        <f t="shared" si="74"/>
        <v>20</v>
      </c>
      <c r="T493" s="30">
        <f t="shared" si="71"/>
        <v>1</v>
      </c>
      <c r="U493" s="28">
        <f t="shared" si="75"/>
        <v>68.184742</v>
      </c>
      <c r="V493" t="str">
        <f t="shared" si="76"/>
        <v>No</v>
      </c>
      <c r="W493" t="str">
        <f t="shared" si="77"/>
        <v>2/1/2008</v>
      </c>
      <c r="X493">
        <f t="shared" si="78"/>
        <v>1</v>
      </c>
      <c r="Y493">
        <f t="shared" si="79"/>
        <v>68.184742</v>
      </c>
      <c r="Z493" t="str">
        <f t="shared" si="80"/>
        <v/>
      </c>
    </row>
    <row r="494" spans="1:26" ht="13" hidden="1" x14ac:dyDescent="0.25">
      <c r="A494" t="s">
        <v>632</v>
      </c>
      <c r="B494" t="s">
        <v>124</v>
      </c>
      <c r="C494" t="s">
        <v>7</v>
      </c>
      <c r="D494" s="46">
        <v>6.6699999999999995E-2</v>
      </c>
      <c r="E494" s="2">
        <v>39203</v>
      </c>
      <c r="F494" t="s">
        <v>3829</v>
      </c>
      <c r="G494" s="16">
        <v>44378</v>
      </c>
      <c r="H494" s="16">
        <v>44742</v>
      </c>
      <c r="I494" s="3">
        <v>1022.9</v>
      </c>
      <c r="J494" s="3">
        <v>-1022.9</v>
      </c>
      <c r="K494" s="3">
        <v>0</v>
      </c>
      <c r="L494" t="s">
        <v>36</v>
      </c>
      <c r="M494" s="3">
        <v>0</v>
      </c>
      <c r="N494" s="3">
        <v>0</v>
      </c>
      <c r="O494" s="3">
        <v>0</v>
      </c>
      <c r="P494" t="s">
        <v>37</v>
      </c>
      <c r="Q494" s="29">
        <f t="shared" si="72"/>
        <v>15</v>
      </c>
      <c r="R494" s="29">
        <f t="shared" si="73"/>
        <v>1</v>
      </c>
      <c r="S494" s="29">
        <f t="shared" si="74"/>
        <v>29</v>
      </c>
      <c r="T494" s="30">
        <f t="shared" si="71"/>
        <v>1</v>
      </c>
      <c r="U494" s="28">
        <f t="shared" si="75"/>
        <v>68.227429999999998</v>
      </c>
      <c r="V494" t="str">
        <f t="shared" si="76"/>
        <v>No</v>
      </c>
      <c r="W494" t="str">
        <f t="shared" si="77"/>
        <v>5/1/2007</v>
      </c>
      <c r="X494">
        <f t="shared" si="78"/>
        <v>1</v>
      </c>
      <c r="Y494">
        <f t="shared" si="79"/>
        <v>68.227429999999998</v>
      </c>
      <c r="Z494" t="str">
        <f t="shared" si="80"/>
        <v/>
      </c>
    </row>
    <row r="495" spans="1:26" ht="13" hidden="1" x14ac:dyDescent="0.25">
      <c r="A495" t="s">
        <v>633</v>
      </c>
      <c r="B495" t="s">
        <v>124</v>
      </c>
      <c r="C495" t="s">
        <v>7</v>
      </c>
      <c r="D495" s="46">
        <v>6.6699999999999995E-2</v>
      </c>
      <c r="E495" s="2">
        <v>39203</v>
      </c>
      <c r="F495" t="s">
        <v>3829</v>
      </c>
      <c r="G495" s="16">
        <v>44378</v>
      </c>
      <c r="H495" s="16">
        <v>44742</v>
      </c>
      <c r="I495" s="3">
        <v>1022.9</v>
      </c>
      <c r="J495" s="3">
        <v>-1022.9</v>
      </c>
      <c r="K495" s="3">
        <v>0</v>
      </c>
      <c r="L495" t="s">
        <v>36</v>
      </c>
      <c r="M495" s="3">
        <v>0</v>
      </c>
      <c r="N495" s="3">
        <v>0</v>
      </c>
      <c r="O495" s="3">
        <v>0</v>
      </c>
      <c r="P495" t="s">
        <v>37</v>
      </c>
      <c r="Q495" s="29">
        <f t="shared" si="72"/>
        <v>15</v>
      </c>
      <c r="R495" s="29">
        <f t="shared" si="73"/>
        <v>1</v>
      </c>
      <c r="S495" s="29">
        <f t="shared" si="74"/>
        <v>29</v>
      </c>
      <c r="T495" s="30">
        <f t="shared" si="71"/>
        <v>1</v>
      </c>
      <c r="U495" s="28">
        <f t="shared" si="75"/>
        <v>68.227429999999998</v>
      </c>
      <c r="V495" t="str">
        <f t="shared" si="76"/>
        <v>No</v>
      </c>
      <c r="W495" t="str">
        <f t="shared" si="77"/>
        <v>5/1/2007</v>
      </c>
      <c r="X495">
        <f t="shared" si="78"/>
        <v>1</v>
      </c>
      <c r="Y495">
        <f t="shared" si="79"/>
        <v>68.227429999999998</v>
      </c>
      <c r="Z495" t="str">
        <f t="shared" si="80"/>
        <v/>
      </c>
    </row>
    <row r="496" spans="1:26" ht="13" hidden="1" x14ac:dyDescent="0.25">
      <c r="A496" t="s">
        <v>634</v>
      </c>
      <c r="B496" t="s">
        <v>124</v>
      </c>
      <c r="C496" t="s">
        <v>7</v>
      </c>
      <c r="D496" s="46">
        <v>6.6699999999999995E-2</v>
      </c>
      <c r="E496" s="2">
        <v>39203</v>
      </c>
      <c r="F496" t="s">
        <v>3829</v>
      </c>
      <c r="G496" s="16">
        <v>44378</v>
      </c>
      <c r="H496" s="16">
        <v>44742</v>
      </c>
      <c r="I496" s="3">
        <v>1022.9</v>
      </c>
      <c r="J496" s="3">
        <v>-1022.9</v>
      </c>
      <c r="K496" s="3">
        <v>0</v>
      </c>
      <c r="L496" t="s">
        <v>36</v>
      </c>
      <c r="M496" s="3">
        <v>0</v>
      </c>
      <c r="N496" s="3">
        <v>0</v>
      </c>
      <c r="O496" s="3">
        <v>0</v>
      </c>
      <c r="P496" t="s">
        <v>37</v>
      </c>
      <c r="Q496" s="29">
        <f t="shared" si="72"/>
        <v>15</v>
      </c>
      <c r="R496" s="29">
        <f t="shared" si="73"/>
        <v>1</v>
      </c>
      <c r="S496" s="29">
        <f t="shared" si="74"/>
        <v>29</v>
      </c>
      <c r="T496" s="30">
        <f t="shared" si="71"/>
        <v>1</v>
      </c>
      <c r="U496" s="28">
        <f t="shared" si="75"/>
        <v>68.227429999999998</v>
      </c>
      <c r="V496" t="str">
        <f t="shared" si="76"/>
        <v>No</v>
      </c>
      <c r="W496" t="str">
        <f t="shared" si="77"/>
        <v>5/1/2007</v>
      </c>
      <c r="X496">
        <f t="shared" si="78"/>
        <v>1</v>
      </c>
      <c r="Y496">
        <f t="shared" si="79"/>
        <v>68.227429999999998</v>
      </c>
      <c r="Z496" t="str">
        <f t="shared" si="80"/>
        <v/>
      </c>
    </row>
    <row r="497" spans="1:26" ht="13" hidden="1" x14ac:dyDescent="0.25">
      <c r="A497" t="s">
        <v>635</v>
      </c>
      <c r="B497" t="s">
        <v>124</v>
      </c>
      <c r="C497" t="s">
        <v>7</v>
      </c>
      <c r="D497" s="46">
        <v>6.6699999999999995E-2</v>
      </c>
      <c r="E497" s="2">
        <v>39203</v>
      </c>
      <c r="F497" t="s">
        <v>3829</v>
      </c>
      <c r="G497" s="16">
        <v>44378</v>
      </c>
      <c r="H497" s="16">
        <v>44742</v>
      </c>
      <c r="I497" s="3">
        <v>1022.9</v>
      </c>
      <c r="J497" s="3">
        <v>-1022.9</v>
      </c>
      <c r="K497" s="3">
        <v>0</v>
      </c>
      <c r="L497" t="s">
        <v>36</v>
      </c>
      <c r="M497" s="3">
        <v>0</v>
      </c>
      <c r="N497" s="3">
        <v>0</v>
      </c>
      <c r="O497" s="3">
        <v>0</v>
      </c>
      <c r="P497" t="s">
        <v>37</v>
      </c>
      <c r="Q497" s="29">
        <f t="shared" si="72"/>
        <v>15</v>
      </c>
      <c r="R497" s="29">
        <f t="shared" si="73"/>
        <v>1</v>
      </c>
      <c r="S497" s="29">
        <f t="shared" si="74"/>
        <v>29</v>
      </c>
      <c r="T497" s="30">
        <f t="shared" si="71"/>
        <v>1</v>
      </c>
      <c r="U497" s="28">
        <f t="shared" si="75"/>
        <v>68.227429999999998</v>
      </c>
      <c r="V497" t="str">
        <f t="shared" si="76"/>
        <v>No</v>
      </c>
      <c r="W497" t="str">
        <f t="shared" si="77"/>
        <v>5/1/2007</v>
      </c>
      <c r="X497">
        <f t="shared" si="78"/>
        <v>1</v>
      </c>
      <c r="Y497">
        <f t="shared" si="79"/>
        <v>68.227429999999998</v>
      </c>
      <c r="Z497" t="str">
        <f t="shared" si="80"/>
        <v/>
      </c>
    </row>
    <row r="498" spans="1:26" ht="13" hidden="1" x14ac:dyDescent="0.25">
      <c r="A498" t="s">
        <v>636</v>
      </c>
      <c r="B498" t="s">
        <v>124</v>
      </c>
      <c r="C498" t="s">
        <v>7</v>
      </c>
      <c r="D498" s="46">
        <v>6.6699999999999995E-2</v>
      </c>
      <c r="E498" s="2">
        <v>39203</v>
      </c>
      <c r="F498" t="s">
        <v>3829</v>
      </c>
      <c r="G498" s="16">
        <v>44378</v>
      </c>
      <c r="H498" s="16">
        <v>44742</v>
      </c>
      <c r="I498" s="3">
        <v>1022.9</v>
      </c>
      <c r="J498" s="3">
        <v>-1022.9</v>
      </c>
      <c r="K498" s="3">
        <v>0</v>
      </c>
      <c r="L498" t="s">
        <v>36</v>
      </c>
      <c r="M498" s="3">
        <v>0</v>
      </c>
      <c r="N498" s="3">
        <v>0</v>
      </c>
      <c r="O498" s="3">
        <v>0</v>
      </c>
      <c r="P498" t="s">
        <v>37</v>
      </c>
      <c r="Q498" s="29">
        <f t="shared" si="72"/>
        <v>15</v>
      </c>
      <c r="R498" s="29">
        <f t="shared" si="73"/>
        <v>1</v>
      </c>
      <c r="S498" s="29">
        <f t="shared" si="74"/>
        <v>29</v>
      </c>
      <c r="T498" s="30">
        <f t="shared" si="71"/>
        <v>1</v>
      </c>
      <c r="U498" s="28">
        <f t="shared" si="75"/>
        <v>68.227429999999998</v>
      </c>
      <c r="V498" t="str">
        <f t="shared" si="76"/>
        <v>No</v>
      </c>
      <c r="W498" t="str">
        <f t="shared" si="77"/>
        <v>5/1/2007</v>
      </c>
      <c r="X498">
        <f t="shared" si="78"/>
        <v>1</v>
      </c>
      <c r="Y498">
        <f t="shared" si="79"/>
        <v>68.227429999999998</v>
      </c>
      <c r="Z498" t="str">
        <f t="shared" si="80"/>
        <v/>
      </c>
    </row>
    <row r="499" spans="1:26" ht="13" hidden="1" x14ac:dyDescent="0.25">
      <c r="A499" t="s">
        <v>637</v>
      </c>
      <c r="B499" t="s">
        <v>124</v>
      </c>
      <c r="C499" t="s">
        <v>7</v>
      </c>
      <c r="D499" s="46">
        <v>6.6699999999999995E-2</v>
      </c>
      <c r="E499" s="2">
        <v>39203</v>
      </c>
      <c r="F499" t="s">
        <v>3829</v>
      </c>
      <c r="G499" s="16">
        <v>44378</v>
      </c>
      <c r="H499" s="16">
        <v>44742</v>
      </c>
      <c r="I499" s="3">
        <v>1022.9</v>
      </c>
      <c r="J499" s="3">
        <v>-1022.9</v>
      </c>
      <c r="K499" s="3">
        <v>0</v>
      </c>
      <c r="L499" t="s">
        <v>36</v>
      </c>
      <c r="M499" s="3">
        <v>0</v>
      </c>
      <c r="N499" s="3">
        <v>0</v>
      </c>
      <c r="O499" s="3">
        <v>0</v>
      </c>
      <c r="P499" t="s">
        <v>37</v>
      </c>
      <c r="Q499" s="29">
        <f t="shared" si="72"/>
        <v>15</v>
      </c>
      <c r="R499" s="29">
        <f t="shared" si="73"/>
        <v>1</v>
      </c>
      <c r="S499" s="29">
        <f t="shared" si="74"/>
        <v>29</v>
      </c>
      <c r="T499" s="30">
        <f t="shared" si="71"/>
        <v>1</v>
      </c>
      <c r="U499" s="28">
        <f t="shared" si="75"/>
        <v>68.227429999999998</v>
      </c>
      <c r="V499" t="str">
        <f t="shared" si="76"/>
        <v>No</v>
      </c>
      <c r="W499" t="str">
        <f t="shared" si="77"/>
        <v>5/1/2007</v>
      </c>
      <c r="X499">
        <f t="shared" si="78"/>
        <v>1</v>
      </c>
      <c r="Y499">
        <f t="shared" si="79"/>
        <v>68.227429999999998</v>
      </c>
      <c r="Z499" t="str">
        <f t="shared" si="80"/>
        <v/>
      </c>
    </row>
    <row r="500" spans="1:26" ht="13" hidden="1" x14ac:dyDescent="0.25">
      <c r="A500" t="s">
        <v>642</v>
      </c>
      <c r="B500" t="s">
        <v>124</v>
      </c>
      <c r="C500" t="s">
        <v>7</v>
      </c>
      <c r="D500" s="46">
        <v>6.6699999999999995E-2</v>
      </c>
      <c r="E500" s="2">
        <v>39182</v>
      </c>
      <c r="F500" t="s">
        <v>3829</v>
      </c>
      <c r="G500" s="16">
        <v>44378</v>
      </c>
      <c r="H500" s="16">
        <v>44742</v>
      </c>
      <c r="I500" s="3">
        <v>1039.51</v>
      </c>
      <c r="J500" s="3">
        <v>-1039.51</v>
      </c>
      <c r="K500" s="3">
        <v>0</v>
      </c>
      <c r="L500" t="s">
        <v>36</v>
      </c>
      <c r="M500" s="3">
        <v>0</v>
      </c>
      <c r="N500" s="3">
        <v>0</v>
      </c>
      <c r="O500" s="3">
        <v>0</v>
      </c>
      <c r="P500" t="s">
        <v>37</v>
      </c>
      <c r="Q500" s="29">
        <f t="shared" si="72"/>
        <v>15</v>
      </c>
      <c r="R500" s="29">
        <f t="shared" si="73"/>
        <v>2</v>
      </c>
      <c r="S500" s="29">
        <f t="shared" si="74"/>
        <v>20</v>
      </c>
      <c r="T500" s="30">
        <f t="shared" si="71"/>
        <v>1</v>
      </c>
      <c r="U500" s="28">
        <f t="shared" si="75"/>
        <v>69.335316999999989</v>
      </c>
      <c r="V500" t="str">
        <f t="shared" si="76"/>
        <v>No</v>
      </c>
      <c r="W500" t="str">
        <f t="shared" si="77"/>
        <v>4/1/2007</v>
      </c>
      <c r="X500">
        <f t="shared" si="78"/>
        <v>1</v>
      </c>
      <c r="Y500">
        <f t="shared" si="79"/>
        <v>69.335316999999989</v>
      </c>
      <c r="Z500" t="str">
        <f t="shared" si="80"/>
        <v/>
      </c>
    </row>
    <row r="501" spans="1:26" ht="13" hidden="1" x14ac:dyDescent="0.25">
      <c r="A501" t="s">
        <v>643</v>
      </c>
      <c r="B501" t="s">
        <v>124</v>
      </c>
      <c r="C501" t="s">
        <v>7</v>
      </c>
      <c r="D501" s="46">
        <v>6.6699999999999995E-2</v>
      </c>
      <c r="E501" s="2">
        <v>38978</v>
      </c>
      <c r="F501" t="s">
        <v>3829</v>
      </c>
      <c r="G501" s="16">
        <v>44378</v>
      </c>
      <c r="H501" s="16">
        <v>44742</v>
      </c>
      <c r="I501" s="3">
        <v>1192.8599999999999</v>
      </c>
      <c r="J501" s="3">
        <v>-1192.8499999999999</v>
      </c>
      <c r="K501" s="3">
        <v>0.01</v>
      </c>
      <c r="L501" t="s">
        <v>36</v>
      </c>
      <c r="M501" s="3">
        <v>0</v>
      </c>
      <c r="N501" s="3">
        <v>0</v>
      </c>
      <c r="O501" s="3">
        <v>0</v>
      </c>
      <c r="P501" t="s">
        <v>37</v>
      </c>
      <c r="Q501" s="29">
        <f t="shared" si="72"/>
        <v>15</v>
      </c>
      <c r="R501" s="29">
        <f t="shared" si="73"/>
        <v>9</v>
      </c>
      <c r="S501" s="29">
        <f t="shared" si="74"/>
        <v>12</v>
      </c>
      <c r="T501" s="30">
        <f t="shared" si="71"/>
        <v>1</v>
      </c>
      <c r="U501" s="28">
        <f t="shared" si="75"/>
        <v>79.563761999999983</v>
      </c>
      <c r="V501" t="str">
        <f t="shared" si="76"/>
        <v>No</v>
      </c>
      <c r="W501" t="str">
        <f t="shared" si="77"/>
        <v>9/1/2006</v>
      </c>
      <c r="X501">
        <f t="shared" si="78"/>
        <v>1</v>
      </c>
      <c r="Y501">
        <f t="shared" si="79"/>
        <v>79.563761999999983</v>
      </c>
      <c r="Z501" t="str">
        <f t="shared" si="80"/>
        <v/>
      </c>
    </row>
    <row r="502" spans="1:26" ht="13" hidden="1" x14ac:dyDescent="0.25">
      <c r="A502" t="s">
        <v>644</v>
      </c>
      <c r="B502" t="s">
        <v>124</v>
      </c>
      <c r="C502" t="s">
        <v>7</v>
      </c>
      <c r="D502" s="46">
        <v>6.6699999999999995E-2</v>
      </c>
      <c r="E502" s="2">
        <v>38978</v>
      </c>
      <c r="F502" t="s">
        <v>3829</v>
      </c>
      <c r="G502" s="16">
        <v>44378</v>
      </c>
      <c r="H502" s="16">
        <v>44742</v>
      </c>
      <c r="I502" s="3">
        <v>1192.8599999999999</v>
      </c>
      <c r="J502" s="3">
        <v>-1192.8499999999999</v>
      </c>
      <c r="K502" s="3">
        <v>0.01</v>
      </c>
      <c r="L502" t="s">
        <v>36</v>
      </c>
      <c r="M502" s="3">
        <v>0</v>
      </c>
      <c r="N502" s="3">
        <v>0</v>
      </c>
      <c r="O502" s="3">
        <v>0</v>
      </c>
      <c r="P502" t="s">
        <v>37</v>
      </c>
      <c r="Q502" s="29">
        <f t="shared" si="72"/>
        <v>15</v>
      </c>
      <c r="R502" s="29">
        <f t="shared" si="73"/>
        <v>9</v>
      </c>
      <c r="S502" s="29">
        <f t="shared" si="74"/>
        <v>12</v>
      </c>
      <c r="T502" s="30">
        <f t="shared" si="71"/>
        <v>1</v>
      </c>
      <c r="U502" s="28">
        <f t="shared" si="75"/>
        <v>79.563761999999983</v>
      </c>
      <c r="V502" t="str">
        <f t="shared" si="76"/>
        <v>No</v>
      </c>
      <c r="W502" t="str">
        <f t="shared" si="77"/>
        <v>9/1/2006</v>
      </c>
      <c r="X502">
        <f t="shared" si="78"/>
        <v>1</v>
      </c>
      <c r="Y502">
        <f t="shared" si="79"/>
        <v>79.563761999999983</v>
      </c>
      <c r="Z502" t="str">
        <f t="shared" si="80"/>
        <v/>
      </c>
    </row>
    <row r="503" spans="1:26" ht="13" hidden="1" x14ac:dyDescent="0.25">
      <c r="A503" t="s">
        <v>645</v>
      </c>
      <c r="B503" t="s">
        <v>124</v>
      </c>
      <c r="C503" t="s">
        <v>7</v>
      </c>
      <c r="D503" s="46">
        <v>6.6699999999999995E-2</v>
      </c>
      <c r="E503" s="2">
        <v>38978</v>
      </c>
      <c r="F503" t="s">
        <v>3829</v>
      </c>
      <c r="G503" s="16">
        <v>44378</v>
      </c>
      <c r="H503" s="16">
        <v>44742</v>
      </c>
      <c r="I503" s="3">
        <v>1192.8599999999999</v>
      </c>
      <c r="J503" s="3">
        <v>-1192.8499999999999</v>
      </c>
      <c r="K503" s="3">
        <v>0.01</v>
      </c>
      <c r="L503" t="s">
        <v>36</v>
      </c>
      <c r="M503" s="3">
        <v>0</v>
      </c>
      <c r="N503" s="3">
        <v>0</v>
      </c>
      <c r="O503" s="3">
        <v>0</v>
      </c>
      <c r="P503" t="s">
        <v>37</v>
      </c>
      <c r="Q503" s="29">
        <f t="shared" si="72"/>
        <v>15</v>
      </c>
      <c r="R503" s="29">
        <f t="shared" si="73"/>
        <v>9</v>
      </c>
      <c r="S503" s="29">
        <f t="shared" si="74"/>
        <v>12</v>
      </c>
      <c r="T503" s="30">
        <f t="shared" si="71"/>
        <v>1</v>
      </c>
      <c r="U503" s="28">
        <f t="shared" si="75"/>
        <v>79.563761999999983</v>
      </c>
      <c r="V503" t="str">
        <f t="shared" si="76"/>
        <v>No</v>
      </c>
      <c r="W503" t="str">
        <f t="shared" si="77"/>
        <v>9/1/2006</v>
      </c>
      <c r="X503">
        <f t="shared" si="78"/>
        <v>1</v>
      </c>
      <c r="Y503">
        <f t="shared" si="79"/>
        <v>79.563761999999983</v>
      </c>
      <c r="Z503" t="str">
        <f t="shared" si="80"/>
        <v/>
      </c>
    </row>
    <row r="504" spans="1:26" ht="13" hidden="1" x14ac:dyDescent="0.25">
      <c r="A504" t="s">
        <v>647</v>
      </c>
      <c r="B504" t="s">
        <v>124</v>
      </c>
      <c r="C504" t="s">
        <v>7</v>
      </c>
      <c r="D504" s="46">
        <v>6.6699999999999995E-2</v>
      </c>
      <c r="E504" s="2">
        <v>38978</v>
      </c>
      <c r="F504" t="s">
        <v>3829</v>
      </c>
      <c r="G504" s="16">
        <v>44378</v>
      </c>
      <c r="H504" s="16">
        <v>44742</v>
      </c>
      <c r="I504" s="3">
        <v>1192.8599999999999</v>
      </c>
      <c r="J504" s="3">
        <v>-1192.8499999999999</v>
      </c>
      <c r="K504" s="3">
        <v>0.01</v>
      </c>
      <c r="L504" t="s">
        <v>36</v>
      </c>
      <c r="M504" s="3">
        <v>0</v>
      </c>
      <c r="N504" s="3">
        <v>0</v>
      </c>
      <c r="O504" s="3">
        <v>0</v>
      </c>
      <c r="P504" t="s">
        <v>37</v>
      </c>
      <c r="Q504" s="29">
        <f t="shared" si="72"/>
        <v>15</v>
      </c>
      <c r="R504" s="29">
        <f t="shared" si="73"/>
        <v>9</v>
      </c>
      <c r="S504" s="29">
        <f t="shared" si="74"/>
        <v>12</v>
      </c>
      <c r="T504" s="30">
        <f t="shared" si="71"/>
        <v>1</v>
      </c>
      <c r="U504" s="28">
        <f t="shared" si="75"/>
        <v>79.563761999999983</v>
      </c>
      <c r="V504" t="str">
        <f t="shared" si="76"/>
        <v>No</v>
      </c>
      <c r="W504" t="str">
        <f t="shared" si="77"/>
        <v>9/1/2006</v>
      </c>
      <c r="X504">
        <f t="shared" si="78"/>
        <v>1</v>
      </c>
      <c r="Y504">
        <f t="shared" si="79"/>
        <v>79.563761999999983</v>
      </c>
      <c r="Z504" t="str">
        <f t="shared" si="80"/>
        <v/>
      </c>
    </row>
    <row r="505" spans="1:26" ht="13" hidden="1" x14ac:dyDescent="0.25">
      <c r="A505" t="s">
        <v>648</v>
      </c>
      <c r="B505" t="s">
        <v>124</v>
      </c>
      <c r="C505" t="s">
        <v>7</v>
      </c>
      <c r="D505" s="46">
        <v>6.6699999999999995E-2</v>
      </c>
      <c r="E505" s="2">
        <v>38978</v>
      </c>
      <c r="F505" t="s">
        <v>3829</v>
      </c>
      <c r="G505" s="16">
        <v>44378</v>
      </c>
      <c r="H505" s="16">
        <v>44742</v>
      </c>
      <c r="I505" s="3">
        <v>1192.8599999999999</v>
      </c>
      <c r="J505" s="3">
        <v>-1192.8499999999999</v>
      </c>
      <c r="K505" s="3">
        <v>0.01</v>
      </c>
      <c r="L505" t="s">
        <v>36</v>
      </c>
      <c r="M505" s="3">
        <v>0</v>
      </c>
      <c r="N505" s="3">
        <v>0</v>
      </c>
      <c r="O505" s="3">
        <v>0</v>
      </c>
      <c r="P505" t="s">
        <v>37</v>
      </c>
      <c r="Q505" s="29">
        <f t="shared" si="72"/>
        <v>15</v>
      </c>
      <c r="R505" s="29">
        <f t="shared" si="73"/>
        <v>9</v>
      </c>
      <c r="S505" s="29">
        <f t="shared" si="74"/>
        <v>12</v>
      </c>
      <c r="T505" s="30">
        <f t="shared" si="71"/>
        <v>1</v>
      </c>
      <c r="U505" s="28">
        <f t="shared" si="75"/>
        <v>79.563761999999983</v>
      </c>
      <c r="V505" t="str">
        <f t="shared" si="76"/>
        <v>No</v>
      </c>
      <c r="W505" t="str">
        <f t="shared" si="77"/>
        <v>9/1/2006</v>
      </c>
      <c r="X505">
        <f t="shared" si="78"/>
        <v>1</v>
      </c>
      <c r="Y505">
        <f t="shared" si="79"/>
        <v>79.563761999999983</v>
      </c>
      <c r="Z505" t="str">
        <f t="shared" si="80"/>
        <v/>
      </c>
    </row>
    <row r="506" spans="1:26" ht="13" hidden="1" x14ac:dyDescent="0.25">
      <c r="A506" t="s">
        <v>649</v>
      </c>
      <c r="B506" t="s">
        <v>124</v>
      </c>
      <c r="C506" t="s">
        <v>7</v>
      </c>
      <c r="D506" s="46">
        <v>6.6699999999999995E-2</v>
      </c>
      <c r="E506" s="2">
        <v>38978</v>
      </c>
      <c r="F506" t="s">
        <v>3829</v>
      </c>
      <c r="G506" s="16">
        <v>44378</v>
      </c>
      <c r="H506" s="16">
        <v>44742</v>
      </c>
      <c r="I506" s="3">
        <v>1192.8599999999999</v>
      </c>
      <c r="J506" s="3">
        <v>-1192.8499999999999</v>
      </c>
      <c r="K506" s="3">
        <v>0.01</v>
      </c>
      <c r="L506" t="s">
        <v>36</v>
      </c>
      <c r="M506" s="3">
        <v>0</v>
      </c>
      <c r="N506" s="3">
        <v>0</v>
      </c>
      <c r="O506" s="3">
        <v>0</v>
      </c>
      <c r="P506" t="s">
        <v>37</v>
      </c>
      <c r="Q506" s="29">
        <f t="shared" si="72"/>
        <v>15</v>
      </c>
      <c r="R506" s="29">
        <f t="shared" si="73"/>
        <v>9</v>
      </c>
      <c r="S506" s="29">
        <f t="shared" si="74"/>
        <v>12</v>
      </c>
      <c r="T506" s="30">
        <f t="shared" ref="T506:T569" si="81">IF(Q506&gt;=1,1,R506/12)</f>
        <v>1</v>
      </c>
      <c r="U506" s="28">
        <f t="shared" si="75"/>
        <v>79.563761999999983</v>
      </c>
      <c r="V506" t="str">
        <f t="shared" si="76"/>
        <v>No</v>
      </c>
      <c r="W506" t="str">
        <f t="shared" si="77"/>
        <v>9/1/2006</v>
      </c>
      <c r="X506">
        <f t="shared" si="78"/>
        <v>1</v>
      </c>
      <c r="Y506">
        <f t="shared" si="79"/>
        <v>79.563761999999983</v>
      </c>
      <c r="Z506" t="str">
        <f t="shared" si="80"/>
        <v/>
      </c>
    </row>
    <row r="507" spans="1:26" ht="13" hidden="1" x14ac:dyDescent="0.25">
      <c r="A507" t="s">
        <v>650</v>
      </c>
      <c r="B507" t="s">
        <v>124</v>
      </c>
      <c r="C507" t="s">
        <v>7</v>
      </c>
      <c r="D507" s="46">
        <v>6.6699999999999995E-2</v>
      </c>
      <c r="E507" s="2">
        <v>38978</v>
      </c>
      <c r="F507" t="s">
        <v>3829</v>
      </c>
      <c r="G507" s="16">
        <v>44378</v>
      </c>
      <c r="H507" s="16">
        <v>44742</v>
      </c>
      <c r="I507" s="3">
        <v>1192.8599999999999</v>
      </c>
      <c r="J507" s="3">
        <v>-1192.8499999999999</v>
      </c>
      <c r="K507" s="3">
        <v>0.01</v>
      </c>
      <c r="L507" t="s">
        <v>36</v>
      </c>
      <c r="M507" s="3">
        <v>0</v>
      </c>
      <c r="N507" s="3">
        <v>0</v>
      </c>
      <c r="O507" s="3">
        <v>0</v>
      </c>
      <c r="P507" t="s">
        <v>37</v>
      </c>
      <c r="Q507" s="29">
        <f t="shared" si="72"/>
        <v>15</v>
      </c>
      <c r="R507" s="29">
        <f t="shared" si="73"/>
        <v>9</v>
      </c>
      <c r="S507" s="29">
        <f t="shared" si="74"/>
        <v>12</v>
      </c>
      <c r="T507" s="30">
        <f t="shared" si="81"/>
        <v>1</v>
      </c>
      <c r="U507" s="28">
        <f t="shared" si="75"/>
        <v>79.563761999999983</v>
      </c>
      <c r="V507" t="str">
        <f t="shared" si="76"/>
        <v>No</v>
      </c>
      <c r="W507" t="str">
        <f t="shared" si="77"/>
        <v>9/1/2006</v>
      </c>
      <c r="X507">
        <f t="shared" si="78"/>
        <v>1</v>
      </c>
      <c r="Y507">
        <f t="shared" si="79"/>
        <v>79.563761999999983</v>
      </c>
      <c r="Z507" t="str">
        <f t="shared" si="80"/>
        <v/>
      </c>
    </row>
    <row r="508" spans="1:26" ht="13" hidden="1" x14ac:dyDescent="0.25">
      <c r="A508" t="s">
        <v>651</v>
      </c>
      <c r="B508" t="s">
        <v>124</v>
      </c>
      <c r="C508" t="s">
        <v>7</v>
      </c>
      <c r="D508" s="46">
        <v>6.6699999999999995E-2</v>
      </c>
      <c r="E508" s="2">
        <v>38978</v>
      </c>
      <c r="F508" t="s">
        <v>3829</v>
      </c>
      <c r="G508" s="16">
        <v>44378</v>
      </c>
      <c r="H508" s="16">
        <v>44742</v>
      </c>
      <c r="I508" s="3">
        <v>1192.8599999999999</v>
      </c>
      <c r="J508" s="3">
        <v>-1192.8499999999999</v>
      </c>
      <c r="K508" s="3">
        <v>0.01</v>
      </c>
      <c r="L508" t="s">
        <v>36</v>
      </c>
      <c r="M508" s="3">
        <v>0</v>
      </c>
      <c r="N508" s="3">
        <v>0</v>
      </c>
      <c r="O508" s="3">
        <v>0</v>
      </c>
      <c r="P508" t="s">
        <v>37</v>
      </c>
      <c r="Q508" s="29">
        <f t="shared" si="72"/>
        <v>15</v>
      </c>
      <c r="R508" s="29">
        <f t="shared" si="73"/>
        <v>9</v>
      </c>
      <c r="S508" s="29">
        <f t="shared" si="74"/>
        <v>12</v>
      </c>
      <c r="T508" s="30">
        <f t="shared" si="81"/>
        <v>1</v>
      </c>
      <c r="U508" s="28">
        <f t="shared" si="75"/>
        <v>79.563761999999983</v>
      </c>
      <c r="V508" t="str">
        <f t="shared" si="76"/>
        <v>No</v>
      </c>
      <c r="W508" t="str">
        <f t="shared" si="77"/>
        <v>9/1/2006</v>
      </c>
      <c r="X508">
        <f t="shared" si="78"/>
        <v>1</v>
      </c>
      <c r="Y508">
        <f t="shared" si="79"/>
        <v>79.563761999999983</v>
      </c>
      <c r="Z508" t="str">
        <f t="shared" si="80"/>
        <v/>
      </c>
    </row>
    <row r="509" spans="1:26" ht="13" hidden="1" x14ac:dyDescent="0.25">
      <c r="A509" t="s">
        <v>652</v>
      </c>
      <c r="B509" t="s">
        <v>124</v>
      </c>
      <c r="C509" t="s">
        <v>7</v>
      </c>
      <c r="D509" s="46">
        <v>6.6699999999999995E-2</v>
      </c>
      <c r="E509" s="2">
        <v>38978</v>
      </c>
      <c r="F509" t="s">
        <v>3829</v>
      </c>
      <c r="G509" s="16">
        <v>44378</v>
      </c>
      <c r="H509" s="16">
        <v>44742</v>
      </c>
      <c r="I509" s="3">
        <v>1192.8599999999999</v>
      </c>
      <c r="J509" s="3">
        <v>-1192.8499999999999</v>
      </c>
      <c r="K509" s="3">
        <v>0.01</v>
      </c>
      <c r="L509" t="s">
        <v>36</v>
      </c>
      <c r="M509" s="3">
        <v>0</v>
      </c>
      <c r="N509" s="3">
        <v>0</v>
      </c>
      <c r="O509" s="3">
        <v>0</v>
      </c>
      <c r="P509" t="s">
        <v>37</v>
      </c>
      <c r="Q509" s="29">
        <f t="shared" si="72"/>
        <v>15</v>
      </c>
      <c r="R509" s="29">
        <f t="shared" si="73"/>
        <v>9</v>
      </c>
      <c r="S509" s="29">
        <f t="shared" si="74"/>
        <v>12</v>
      </c>
      <c r="T509" s="30">
        <f t="shared" si="81"/>
        <v>1</v>
      </c>
      <c r="U509" s="28">
        <f t="shared" si="75"/>
        <v>79.563761999999983</v>
      </c>
      <c r="V509" t="str">
        <f t="shared" si="76"/>
        <v>No</v>
      </c>
      <c r="W509" t="str">
        <f t="shared" si="77"/>
        <v>9/1/2006</v>
      </c>
      <c r="X509">
        <f t="shared" si="78"/>
        <v>1</v>
      </c>
      <c r="Y509">
        <f t="shared" si="79"/>
        <v>79.563761999999983</v>
      </c>
      <c r="Z509" t="str">
        <f t="shared" si="80"/>
        <v/>
      </c>
    </row>
    <row r="510" spans="1:26" ht="13" hidden="1" x14ac:dyDescent="0.25">
      <c r="A510" t="s">
        <v>653</v>
      </c>
      <c r="B510" t="s">
        <v>124</v>
      </c>
      <c r="C510" t="s">
        <v>7</v>
      </c>
      <c r="D510" s="46">
        <v>6.6699999999999995E-2</v>
      </c>
      <c r="E510" s="2">
        <v>38978</v>
      </c>
      <c r="F510" t="s">
        <v>3829</v>
      </c>
      <c r="G510" s="16">
        <v>44378</v>
      </c>
      <c r="H510" s="16">
        <v>44742</v>
      </c>
      <c r="I510" s="3">
        <v>1192.8599999999999</v>
      </c>
      <c r="J510" s="3">
        <v>-1192.8499999999999</v>
      </c>
      <c r="K510" s="3">
        <v>0.01</v>
      </c>
      <c r="L510" t="s">
        <v>36</v>
      </c>
      <c r="M510" s="3">
        <v>0</v>
      </c>
      <c r="N510" s="3">
        <v>0</v>
      </c>
      <c r="O510" s="3">
        <v>0</v>
      </c>
      <c r="P510" t="s">
        <v>37</v>
      </c>
      <c r="Q510" s="29">
        <f t="shared" si="72"/>
        <v>15</v>
      </c>
      <c r="R510" s="29">
        <f t="shared" si="73"/>
        <v>9</v>
      </c>
      <c r="S510" s="29">
        <f t="shared" si="74"/>
        <v>12</v>
      </c>
      <c r="T510" s="30">
        <f t="shared" si="81"/>
        <v>1</v>
      </c>
      <c r="U510" s="28">
        <f t="shared" si="75"/>
        <v>79.563761999999983</v>
      </c>
      <c r="V510" t="str">
        <f t="shared" si="76"/>
        <v>No</v>
      </c>
      <c r="W510" t="str">
        <f t="shared" si="77"/>
        <v>9/1/2006</v>
      </c>
      <c r="X510">
        <f t="shared" si="78"/>
        <v>1</v>
      </c>
      <c r="Y510">
        <f t="shared" si="79"/>
        <v>79.563761999999983</v>
      </c>
      <c r="Z510" t="str">
        <f t="shared" si="80"/>
        <v/>
      </c>
    </row>
    <row r="511" spans="1:26" ht="13" hidden="1" x14ac:dyDescent="0.25">
      <c r="A511" t="s">
        <v>654</v>
      </c>
      <c r="B511" t="s">
        <v>124</v>
      </c>
      <c r="C511" t="s">
        <v>7</v>
      </c>
      <c r="D511" s="46">
        <v>6.6699999999999995E-2</v>
      </c>
      <c r="E511" s="2">
        <v>38793</v>
      </c>
      <c r="F511" t="s">
        <v>3829</v>
      </c>
      <c r="G511" s="16">
        <v>44378</v>
      </c>
      <c r="H511" s="16">
        <v>44742</v>
      </c>
      <c r="I511" s="3">
        <v>1196.6600000000001</v>
      </c>
      <c r="J511" s="3">
        <v>-1196.6600000000001</v>
      </c>
      <c r="K511" s="3">
        <v>0</v>
      </c>
      <c r="L511" t="s">
        <v>36</v>
      </c>
      <c r="M511" s="3">
        <v>0</v>
      </c>
      <c r="N511" s="3">
        <v>0</v>
      </c>
      <c r="O511" s="3">
        <v>0</v>
      </c>
      <c r="P511" t="s">
        <v>37</v>
      </c>
      <c r="Q511" s="29">
        <f t="shared" si="72"/>
        <v>16</v>
      </c>
      <c r="R511" s="29">
        <f t="shared" si="73"/>
        <v>3</v>
      </c>
      <c r="S511" s="29">
        <f t="shared" si="74"/>
        <v>13</v>
      </c>
      <c r="T511" s="30">
        <f t="shared" si="81"/>
        <v>1</v>
      </c>
      <c r="U511" s="28">
        <f t="shared" si="75"/>
        <v>79.817222000000001</v>
      </c>
      <c r="V511" t="str">
        <f t="shared" si="76"/>
        <v>No</v>
      </c>
      <c r="W511" t="str">
        <f t="shared" si="77"/>
        <v>3/1/2006</v>
      </c>
      <c r="X511">
        <f t="shared" si="78"/>
        <v>1</v>
      </c>
      <c r="Y511">
        <f t="shared" si="79"/>
        <v>79.817222000000001</v>
      </c>
      <c r="Z511" t="str">
        <f t="shared" si="80"/>
        <v/>
      </c>
    </row>
    <row r="512" spans="1:26" ht="13" hidden="1" x14ac:dyDescent="0.25">
      <c r="A512" t="s">
        <v>655</v>
      </c>
      <c r="B512" t="s">
        <v>124</v>
      </c>
      <c r="C512" t="s">
        <v>7</v>
      </c>
      <c r="D512" s="46">
        <v>6.6699999999999995E-2</v>
      </c>
      <c r="E512" s="2">
        <v>38793</v>
      </c>
      <c r="F512" t="s">
        <v>3829</v>
      </c>
      <c r="G512" s="16">
        <v>44378</v>
      </c>
      <c r="H512" s="16">
        <v>44742</v>
      </c>
      <c r="I512" s="3">
        <v>1196.6600000000001</v>
      </c>
      <c r="J512" s="3">
        <v>-1196.6600000000001</v>
      </c>
      <c r="K512" s="3">
        <v>0</v>
      </c>
      <c r="L512" t="s">
        <v>36</v>
      </c>
      <c r="M512" s="3">
        <v>0</v>
      </c>
      <c r="N512" s="3">
        <v>0</v>
      </c>
      <c r="O512" s="3">
        <v>0</v>
      </c>
      <c r="P512" t="s">
        <v>37</v>
      </c>
      <c r="Q512" s="29">
        <f t="shared" si="72"/>
        <v>16</v>
      </c>
      <c r="R512" s="29">
        <f t="shared" si="73"/>
        <v>3</v>
      </c>
      <c r="S512" s="29">
        <f t="shared" si="74"/>
        <v>13</v>
      </c>
      <c r="T512" s="30">
        <f t="shared" si="81"/>
        <v>1</v>
      </c>
      <c r="U512" s="28">
        <f t="shared" si="75"/>
        <v>79.817222000000001</v>
      </c>
      <c r="V512" t="str">
        <f t="shared" si="76"/>
        <v>No</v>
      </c>
      <c r="W512" t="str">
        <f t="shared" si="77"/>
        <v>3/1/2006</v>
      </c>
      <c r="X512">
        <f t="shared" si="78"/>
        <v>1</v>
      </c>
      <c r="Y512">
        <f t="shared" si="79"/>
        <v>79.817222000000001</v>
      </c>
      <c r="Z512" t="str">
        <f t="shared" si="80"/>
        <v/>
      </c>
    </row>
    <row r="513" spans="1:26" ht="13" hidden="1" x14ac:dyDescent="0.25">
      <c r="A513" t="s">
        <v>656</v>
      </c>
      <c r="B513" t="s">
        <v>124</v>
      </c>
      <c r="C513" t="s">
        <v>7</v>
      </c>
      <c r="D513" s="46">
        <v>6.6699999999999995E-2</v>
      </c>
      <c r="E513" s="2">
        <v>38793</v>
      </c>
      <c r="F513" t="s">
        <v>3829</v>
      </c>
      <c r="G513" s="16">
        <v>44378</v>
      </c>
      <c r="H513" s="16">
        <v>44742</v>
      </c>
      <c r="I513" s="3">
        <v>1196.6600000000001</v>
      </c>
      <c r="J513" s="3">
        <v>-1196.6600000000001</v>
      </c>
      <c r="K513" s="3">
        <v>0</v>
      </c>
      <c r="L513" t="s">
        <v>36</v>
      </c>
      <c r="M513" s="3">
        <v>0</v>
      </c>
      <c r="N513" s="3">
        <v>0</v>
      </c>
      <c r="O513" s="3">
        <v>0</v>
      </c>
      <c r="P513" t="s">
        <v>37</v>
      </c>
      <c r="Q513" s="29">
        <f t="shared" si="72"/>
        <v>16</v>
      </c>
      <c r="R513" s="29">
        <f t="shared" si="73"/>
        <v>3</v>
      </c>
      <c r="S513" s="29">
        <f t="shared" si="74"/>
        <v>13</v>
      </c>
      <c r="T513" s="30">
        <f t="shared" si="81"/>
        <v>1</v>
      </c>
      <c r="U513" s="28">
        <f t="shared" si="75"/>
        <v>79.817222000000001</v>
      </c>
      <c r="V513" t="str">
        <f t="shared" si="76"/>
        <v>No</v>
      </c>
      <c r="W513" t="str">
        <f t="shared" si="77"/>
        <v>3/1/2006</v>
      </c>
      <c r="X513">
        <f t="shared" si="78"/>
        <v>1</v>
      </c>
      <c r="Y513">
        <f t="shared" si="79"/>
        <v>79.817222000000001</v>
      </c>
      <c r="Z513" t="str">
        <f t="shared" si="80"/>
        <v/>
      </c>
    </row>
    <row r="514" spans="1:26" ht="13" hidden="1" x14ac:dyDescent="0.25">
      <c r="A514" t="s">
        <v>657</v>
      </c>
      <c r="B514" t="s">
        <v>124</v>
      </c>
      <c r="C514" t="s">
        <v>7</v>
      </c>
      <c r="D514" s="46">
        <v>6.6699999999999995E-2</v>
      </c>
      <c r="E514" s="2">
        <v>38793</v>
      </c>
      <c r="F514" t="s">
        <v>3829</v>
      </c>
      <c r="G514" s="16">
        <v>44378</v>
      </c>
      <c r="H514" s="16">
        <v>44742</v>
      </c>
      <c r="I514" s="3">
        <v>1196.6600000000001</v>
      </c>
      <c r="J514" s="3">
        <v>-1196.6600000000001</v>
      </c>
      <c r="K514" s="3">
        <v>0</v>
      </c>
      <c r="L514" t="s">
        <v>36</v>
      </c>
      <c r="M514" s="3">
        <v>0</v>
      </c>
      <c r="N514" s="3">
        <v>0</v>
      </c>
      <c r="O514" s="3">
        <v>0</v>
      </c>
      <c r="P514" t="s">
        <v>37</v>
      </c>
      <c r="Q514" s="29">
        <f t="shared" si="72"/>
        <v>16</v>
      </c>
      <c r="R514" s="29">
        <f t="shared" si="73"/>
        <v>3</v>
      </c>
      <c r="S514" s="29">
        <f t="shared" si="74"/>
        <v>13</v>
      </c>
      <c r="T514" s="30">
        <f t="shared" si="81"/>
        <v>1</v>
      </c>
      <c r="U514" s="28">
        <f t="shared" si="75"/>
        <v>79.817222000000001</v>
      </c>
      <c r="V514" t="str">
        <f t="shared" si="76"/>
        <v>No</v>
      </c>
      <c r="W514" t="str">
        <f t="shared" si="77"/>
        <v>3/1/2006</v>
      </c>
      <c r="X514">
        <f t="shared" si="78"/>
        <v>1</v>
      </c>
      <c r="Y514">
        <f t="shared" si="79"/>
        <v>79.817222000000001</v>
      </c>
      <c r="Z514" t="str">
        <f t="shared" si="80"/>
        <v/>
      </c>
    </row>
    <row r="515" spans="1:26" ht="13" hidden="1" x14ac:dyDescent="0.25">
      <c r="A515" t="s">
        <v>658</v>
      </c>
      <c r="B515" t="s">
        <v>124</v>
      </c>
      <c r="C515" t="s">
        <v>7</v>
      </c>
      <c r="D515" s="46">
        <v>6.6699999999999995E-2</v>
      </c>
      <c r="E515" s="2">
        <v>38793</v>
      </c>
      <c r="F515" t="s">
        <v>3829</v>
      </c>
      <c r="G515" s="16">
        <v>44378</v>
      </c>
      <c r="H515" s="16">
        <v>44742</v>
      </c>
      <c r="I515" s="3">
        <v>1196.6600000000001</v>
      </c>
      <c r="J515" s="3">
        <v>-1196.6600000000001</v>
      </c>
      <c r="K515" s="3">
        <v>0</v>
      </c>
      <c r="L515" t="s">
        <v>36</v>
      </c>
      <c r="M515" s="3">
        <v>0</v>
      </c>
      <c r="N515" s="3">
        <v>0</v>
      </c>
      <c r="O515" s="3">
        <v>0</v>
      </c>
      <c r="P515" t="s">
        <v>37</v>
      </c>
      <c r="Q515" s="29">
        <f t="shared" si="72"/>
        <v>16</v>
      </c>
      <c r="R515" s="29">
        <f t="shared" si="73"/>
        <v>3</v>
      </c>
      <c r="S515" s="29">
        <f t="shared" si="74"/>
        <v>13</v>
      </c>
      <c r="T515" s="30">
        <f t="shared" si="81"/>
        <v>1</v>
      </c>
      <c r="U515" s="28">
        <f t="shared" si="75"/>
        <v>79.817222000000001</v>
      </c>
      <c r="V515" t="str">
        <f t="shared" si="76"/>
        <v>No</v>
      </c>
      <c r="W515" t="str">
        <f t="shared" si="77"/>
        <v>3/1/2006</v>
      </c>
      <c r="X515">
        <f t="shared" si="78"/>
        <v>1</v>
      </c>
      <c r="Y515">
        <f t="shared" si="79"/>
        <v>79.817222000000001</v>
      </c>
      <c r="Z515" t="str">
        <f t="shared" si="80"/>
        <v/>
      </c>
    </row>
    <row r="516" spans="1:26" ht="13" hidden="1" x14ac:dyDescent="0.25">
      <c r="A516" t="s">
        <v>3838</v>
      </c>
      <c r="B516" t="s">
        <v>124</v>
      </c>
      <c r="C516" t="s">
        <v>7</v>
      </c>
      <c r="D516" s="46">
        <v>6.6699999999999995E-2</v>
      </c>
      <c r="E516" s="2">
        <v>38793</v>
      </c>
      <c r="F516" t="s">
        <v>3829</v>
      </c>
      <c r="G516" s="16">
        <v>44378</v>
      </c>
      <c r="H516" s="16">
        <v>44742</v>
      </c>
      <c r="I516" s="3">
        <v>1196.6600000000001</v>
      </c>
      <c r="J516" s="3">
        <v>-1196.6600000000001</v>
      </c>
      <c r="K516" s="3">
        <v>0</v>
      </c>
      <c r="L516" t="s">
        <v>36</v>
      </c>
      <c r="M516" s="3">
        <v>0</v>
      </c>
      <c r="N516" s="3">
        <v>0</v>
      </c>
      <c r="O516" s="3">
        <v>0</v>
      </c>
      <c r="P516" t="s">
        <v>37</v>
      </c>
      <c r="Q516" s="29">
        <f t="shared" si="72"/>
        <v>16</v>
      </c>
      <c r="R516" s="29">
        <f t="shared" si="73"/>
        <v>3</v>
      </c>
      <c r="S516" s="29">
        <f t="shared" si="74"/>
        <v>13</v>
      </c>
      <c r="T516" s="30">
        <f t="shared" si="81"/>
        <v>1</v>
      </c>
      <c r="U516" s="28">
        <f t="shared" si="75"/>
        <v>79.817222000000001</v>
      </c>
      <c r="V516" t="str">
        <f t="shared" si="76"/>
        <v>No</v>
      </c>
      <c r="W516" t="str">
        <f t="shared" si="77"/>
        <v>3/1/2006</v>
      </c>
      <c r="X516">
        <f t="shared" si="78"/>
        <v>1</v>
      </c>
      <c r="Y516">
        <f t="shared" si="79"/>
        <v>79.817222000000001</v>
      </c>
      <c r="Z516" t="str">
        <f t="shared" si="80"/>
        <v/>
      </c>
    </row>
    <row r="517" spans="1:26" ht="13" hidden="1" x14ac:dyDescent="0.25">
      <c r="A517" t="s">
        <v>3839</v>
      </c>
      <c r="B517" t="s">
        <v>124</v>
      </c>
      <c r="C517" t="s">
        <v>7</v>
      </c>
      <c r="D517" s="46">
        <v>6.6699999999999995E-2</v>
      </c>
      <c r="E517" s="2">
        <v>38793</v>
      </c>
      <c r="F517" t="s">
        <v>3829</v>
      </c>
      <c r="G517" s="16">
        <v>44378</v>
      </c>
      <c r="H517" s="16">
        <v>44742</v>
      </c>
      <c r="I517" s="3">
        <v>1196.6600000000001</v>
      </c>
      <c r="J517" s="3">
        <v>-1196.6600000000001</v>
      </c>
      <c r="K517" s="3">
        <v>0</v>
      </c>
      <c r="L517" t="s">
        <v>36</v>
      </c>
      <c r="M517" s="3">
        <v>0</v>
      </c>
      <c r="N517" s="3">
        <v>0</v>
      </c>
      <c r="O517" s="3">
        <v>0</v>
      </c>
      <c r="P517" t="s">
        <v>37</v>
      </c>
      <c r="Q517" s="29">
        <f t="shared" si="72"/>
        <v>16</v>
      </c>
      <c r="R517" s="29">
        <f t="shared" si="73"/>
        <v>3</v>
      </c>
      <c r="S517" s="29">
        <f t="shared" si="74"/>
        <v>13</v>
      </c>
      <c r="T517" s="30">
        <f t="shared" si="81"/>
        <v>1</v>
      </c>
      <c r="U517" s="28">
        <f t="shared" si="75"/>
        <v>79.817222000000001</v>
      </c>
      <c r="V517" t="str">
        <f t="shared" si="76"/>
        <v>No</v>
      </c>
      <c r="W517" t="str">
        <f t="shared" si="77"/>
        <v>3/1/2006</v>
      </c>
      <c r="X517">
        <f t="shared" si="78"/>
        <v>1</v>
      </c>
      <c r="Y517">
        <f t="shared" si="79"/>
        <v>79.817222000000001</v>
      </c>
      <c r="Z517" t="str">
        <f t="shared" si="80"/>
        <v/>
      </c>
    </row>
    <row r="518" spans="1:26" ht="13" hidden="1" x14ac:dyDescent="0.25">
      <c r="A518" t="s">
        <v>3840</v>
      </c>
      <c r="B518" t="s">
        <v>124</v>
      </c>
      <c r="C518" t="s">
        <v>7</v>
      </c>
      <c r="D518" s="46">
        <v>6.6699999999999995E-2</v>
      </c>
      <c r="E518" s="2">
        <v>38793</v>
      </c>
      <c r="F518" t="s">
        <v>3829</v>
      </c>
      <c r="G518" s="16">
        <v>44378</v>
      </c>
      <c r="H518" s="16">
        <v>44742</v>
      </c>
      <c r="I518" s="3">
        <v>1196.6600000000001</v>
      </c>
      <c r="J518" s="3">
        <v>-1196.6600000000001</v>
      </c>
      <c r="K518" s="3">
        <v>0</v>
      </c>
      <c r="L518" t="s">
        <v>36</v>
      </c>
      <c r="M518" s="3">
        <v>0</v>
      </c>
      <c r="N518" s="3">
        <v>0</v>
      </c>
      <c r="O518" s="3">
        <v>0</v>
      </c>
      <c r="P518" t="s">
        <v>37</v>
      </c>
      <c r="Q518" s="29">
        <f t="shared" si="72"/>
        <v>16</v>
      </c>
      <c r="R518" s="29">
        <f t="shared" si="73"/>
        <v>3</v>
      </c>
      <c r="S518" s="29">
        <f t="shared" si="74"/>
        <v>13</v>
      </c>
      <c r="T518" s="30">
        <f t="shared" si="81"/>
        <v>1</v>
      </c>
      <c r="U518" s="28">
        <f t="shared" si="75"/>
        <v>79.817222000000001</v>
      </c>
      <c r="V518" t="str">
        <f t="shared" si="76"/>
        <v>No</v>
      </c>
      <c r="W518" t="str">
        <f t="shared" si="77"/>
        <v>3/1/2006</v>
      </c>
      <c r="X518">
        <f t="shared" si="78"/>
        <v>1</v>
      </c>
      <c r="Y518">
        <f t="shared" si="79"/>
        <v>79.817222000000001</v>
      </c>
      <c r="Z518" t="str">
        <f t="shared" si="80"/>
        <v/>
      </c>
    </row>
    <row r="519" spans="1:26" ht="13" hidden="1" x14ac:dyDescent="0.25">
      <c r="A519" t="s">
        <v>659</v>
      </c>
      <c r="B519" t="s">
        <v>124</v>
      </c>
      <c r="C519" t="s">
        <v>7</v>
      </c>
      <c r="D519" s="46">
        <v>6.6699999999999995E-2</v>
      </c>
      <c r="E519" s="2">
        <v>38793</v>
      </c>
      <c r="F519" t="s">
        <v>3829</v>
      </c>
      <c r="G519" s="16">
        <v>44378</v>
      </c>
      <c r="H519" s="16">
        <v>44742</v>
      </c>
      <c r="I519" s="3">
        <v>1196.6600000000001</v>
      </c>
      <c r="J519" s="3">
        <v>-1196.6600000000001</v>
      </c>
      <c r="K519" s="3">
        <v>0</v>
      </c>
      <c r="L519" t="s">
        <v>36</v>
      </c>
      <c r="M519" s="3">
        <v>0</v>
      </c>
      <c r="N519" s="3">
        <v>0</v>
      </c>
      <c r="O519" s="3">
        <v>0</v>
      </c>
      <c r="P519" t="s">
        <v>37</v>
      </c>
      <c r="Q519" s="29">
        <f t="shared" si="72"/>
        <v>16</v>
      </c>
      <c r="R519" s="29">
        <f t="shared" si="73"/>
        <v>3</v>
      </c>
      <c r="S519" s="29">
        <f t="shared" si="74"/>
        <v>13</v>
      </c>
      <c r="T519" s="30">
        <f t="shared" si="81"/>
        <v>1</v>
      </c>
      <c r="U519" s="28">
        <f t="shared" si="75"/>
        <v>79.817222000000001</v>
      </c>
      <c r="V519" t="str">
        <f t="shared" si="76"/>
        <v>No</v>
      </c>
      <c r="W519" t="str">
        <f t="shared" si="77"/>
        <v>3/1/2006</v>
      </c>
      <c r="X519">
        <f t="shared" si="78"/>
        <v>1</v>
      </c>
      <c r="Y519">
        <f t="shared" si="79"/>
        <v>79.817222000000001</v>
      </c>
      <c r="Z519" t="str">
        <f t="shared" si="80"/>
        <v/>
      </c>
    </row>
    <row r="520" spans="1:26" ht="13" hidden="1" x14ac:dyDescent="0.25">
      <c r="A520" t="s">
        <v>661</v>
      </c>
      <c r="B520" t="s">
        <v>124</v>
      </c>
      <c r="C520" t="s">
        <v>7</v>
      </c>
      <c r="D520" s="46">
        <v>6.6699999999999995E-2</v>
      </c>
      <c r="E520" s="2">
        <v>38793</v>
      </c>
      <c r="F520" t="s">
        <v>3829</v>
      </c>
      <c r="G520" s="16">
        <v>44378</v>
      </c>
      <c r="H520" s="16">
        <v>44742</v>
      </c>
      <c r="I520" s="3">
        <v>1196.6600000000001</v>
      </c>
      <c r="J520" s="3">
        <v>-1196.6600000000001</v>
      </c>
      <c r="K520" s="3">
        <v>0</v>
      </c>
      <c r="L520" t="s">
        <v>36</v>
      </c>
      <c r="M520" s="3">
        <v>0</v>
      </c>
      <c r="N520" s="3">
        <v>0</v>
      </c>
      <c r="O520" s="3">
        <v>0</v>
      </c>
      <c r="P520" t="s">
        <v>37</v>
      </c>
      <c r="Q520" s="29">
        <f t="shared" si="72"/>
        <v>16</v>
      </c>
      <c r="R520" s="29">
        <f t="shared" si="73"/>
        <v>3</v>
      </c>
      <c r="S520" s="29">
        <f t="shared" si="74"/>
        <v>13</v>
      </c>
      <c r="T520" s="30">
        <f t="shared" si="81"/>
        <v>1</v>
      </c>
      <c r="U520" s="28">
        <f t="shared" si="75"/>
        <v>79.817222000000001</v>
      </c>
      <c r="V520" t="str">
        <f t="shared" si="76"/>
        <v>No</v>
      </c>
      <c r="W520" t="str">
        <f t="shared" si="77"/>
        <v>3/1/2006</v>
      </c>
      <c r="X520">
        <f t="shared" si="78"/>
        <v>1</v>
      </c>
      <c r="Y520">
        <f t="shared" si="79"/>
        <v>79.817222000000001</v>
      </c>
      <c r="Z520" t="str">
        <f t="shared" si="80"/>
        <v/>
      </c>
    </row>
    <row r="521" spans="1:26" ht="13" hidden="1" x14ac:dyDescent="0.25">
      <c r="A521" t="s">
        <v>3841</v>
      </c>
      <c r="B521" t="s">
        <v>124</v>
      </c>
      <c r="C521" t="s">
        <v>7</v>
      </c>
      <c r="D521" s="46">
        <v>6.6699999999999995E-2</v>
      </c>
      <c r="E521" s="2">
        <v>38793</v>
      </c>
      <c r="F521" t="s">
        <v>3829</v>
      </c>
      <c r="G521" s="16">
        <v>44378</v>
      </c>
      <c r="H521" s="16">
        <v>44742</v>
      </c>
      <c r="I521" s="3">
        <v>1196.6600000000001</v>
      </c>
      <c r="J521" s="3">
        <v>-1196.6600000000001</v>
      </c>
      <c r="K521" s="3">
        <v>0</v>
      </c>
      <c r="L521" t="s">
        <v>36</v>
      </c>
      <c r="M521" s="3">
        <v>0</v>
      </c>
      <c r="N521" s="3">
        <v>0</v>
      </c>
      <c r="O521" s="3">
        <v>0</v>
      </c>
      <c r="P521" t="s">
        <v>37</v>
      </c>
      <c r="Q521" s="29">
        <f t="shared" si="72"/>
        <v>16</v>
      </c>
      <c r="R521" s="29">
        <f t="shared" si="73"/>
        <v>3</v>
      </c>
      <c r="S521" s="29">
        <f t="shared" si="74"/>
        <v>13</v>
      </c>
      <c r="T521" s="30">
        <f t="shared" si="81"/>
        <v>1</v>
      </c>
      <c r="U521" s="28">
        <f t="shared" si="75"/>
        <v>79.817222000000001</v>
      </c>
      <c r="V521" t="str">
        <f t="shared" si="76"/>
        <v>No</v>
      </c>
      <c r="W521" t="str">
        <f t="shared" si="77"/>
        <v>3/1/2006</v>
      </c>
      <c r="X521">
        <f t="shared" si="78"/>
        <v>1</v>
      </c>
      <c r="Y521">
        <f t="shared" si="79"/>
        <v>79.817222000000001</v>
      </c>
      <c r="Z521" t="str">
        <f t="shared" si="80"/>
        <v/>
      </c>
    </row>
    <row r="522" spans="1:26" ht="13" hidden="1" x14ac:dyDescent="0.25">
      <c r="A522" t="s">
        <v>666</v>
      </c>
      <c r="B522" t="s">
        <v>124</v>
      </c>
      <c r="C522" t="s">
        <v>7</v>
      </c>
      <c r="D522" s="46">
        <v>6.6699999999999995E-2</v>
      </c>
      <c r="E522" s="2">
        <v>38943</v>
      </c>
      <c r="F522" t="s">
        <v>3829</v>
      </c>
      <c r="G522" s="16">
        <v>44378</v>
      </c>
      <c r="H522" s="16">
        <v>44742</v>
      </c>
      <c r="I522" s="3">
        <v>1202.56</v>
      </c>
      <c r="J522" s="3">
        <v>-1202.56</v>
      </c>
      <c r="K522" s="3">
        <v>0</v>
      </c>
      <c r="L522" t="s">
        <v>36</v>
      </c>
      <c r="M522" s="3">
        <v>0</v>
      </c>
      <c r="N522" s="3">
        <v>0</v>
      </c>
      <c r="O522" s="3">
        <v>0</v>
      </c>
      <c r="P522" t="s">
        <v>37</v>
      </c>
      <c r="Q522" s="29">
        <f t="shared" si="72"/>
        <v>15</v>
      </c>
      <c r="R522" s="29">
        <f t="shared" si="73"/>
        <v>10</v>
      </c>
      <c r="S522" s="29">
        <f t="shared" si="74"/>
        <v>16</v>
      </c>
      <c r="T522" s="30">
        <f t="shared" si="81"/>
        <v>1</v>
      </c>
      <c r="U522" s="28">
        <f t="shared" si="75"/>
        <v>80.210751999999985</v>
      </c>
      <c r="V522" t="str">
        <f t="shared" si="76"/>
        <v>No</v>
      </c>
      <c r="W522" t="str">
        <f t="shared" si="77"/>
        <v>8/1/2006</v>
      </c>
      <c r="X522">
        <f t="shared" si="78"/>
        <v>1</v>
      </c>
      <c r="Y522">
        <f t="shared" si="79"/>
        <v>80.210751999999985</v>
      </c>
      <c r="Z522" t="str">
        <f t="shared" si="80"/>
        <v/>
      </c>
    </row>
    <row r="523" spans="1:26" ht="13" hidden="1" x14ac:dyDescent="0.25">
      <c r="A523" t="s">
        <v>667</v>
      </c>
      <c r="B523" t="s">
        <v>124</v>
      </c>
      <c r="C523" t="s">
        <v>7</v>
      </c>
      <c r="D523" s="46">
        <v>6.6699999999999995E-2</v>
      </c>
      <c r="E523" s="2">
        <v>38943</v>
      </c>
      <c r="F523" t="s">
        <v>3829</v>
      </c>
      <c r="G523" s="16">
        <v>44378</v>
      </c>
      <c r="H523" s="16">
        <v>44742</v>
      </c>
      <c r="I523" s="3">
        <v>1202.56</v>
      </c>
      <c r="J523" s="3">
        <v>-1202.56</v>
      </c>
      <c r="K523" s="3">
        <v>0</v>
      </c>
      <c r="L523" t="s">
        <v>36</v>
      </c>
      <c r="M523" s="3">
        <v>0</v>
      </c>
      <c r="N523" s="3">
        <v>0</v>
      </c>
      <c r="O523" s="3">
        <v>0</v>
      </c>
      <c r="P523" t="s">
        <v>37</v>
      </c>
      <c r="Q523" s="29">
        <f t="shared" si="72"/>
        <v>15</v>
      </c>
      <c r="R523" s="29">
        <f t="shared" si="73"/>
        <v>10</v>
      </c>
      <c r="S523" s="29">
        <f t="shared" si="74"/>
        <v>16</v>
      </c>
      <c r="T523" s="30">
        <f t="shared" si="81"/>
        <v>1</v>
      </c>
      <c r="U523" s="28">
        <f t="shared" si="75"/>
        <v>80.210751999999985</v>
      </c>
      <c r="V523" t="str">
        <f t="shared" si="76"/>
        <v>No</v>
      </c>
      <c r="W523" t="str">
        <f t="shared" si="77"/>
        <v>8/1/2006</v>
      </c>
      <c r="X523">
        <f t="shared" si="78"/>
        <v>1</v>
      </c>
      <c r="Y523">
        <f t="shared" si="79"/>
        <v>80.210751999999985</v>
      </c>
      <c r="Z523" t="str">
        <f t="shared" si="80"/>
        <v/>
      </c>
    </row>
    <row r="524" spans="1:26" ht="13" hidden="1" x14ac:dyDescent="0.25">
      <c r="A524" t="s">
        <v>668</v>
      </c>
      <c r="B524" t="s">
        <v>124</v>
      </c>
      <c r="C524" t="s">
        <v>7</v>
      </c>
      <c r="D524" s="46">
        <v>6.6699999999999995E-2</v>
      </c>
      <c r="E524" s="2">
        <v>38943</v>
      </c>
      <c r="F524" t="s">
        <v>3829</v>
      </c>
      <c r="G524" s="16">
        <v>44378</v>
      </c>
      <c r="H524" s="16">
        <v>44742</v>
      </c>
      <c r="I524" s="3">
        <v>1202.56</v>
      </c>
      <c r="J524" s="3">
        <v>-1202.56</v>
      </c>
      <c r="K524" s="3">
        <v>0</v>
      </c>
      <c r="L524" t="s">
        <v>36</v>
      </c>
      <c r="M524" s="3">
        <v>0</v>
      </c>
      <c r="N524" s="3">
        <v>0</v>
      </c>
      <c r="O524" s="3">
        <v>0</v>
      </c>
      <c r="P524" t="s">
        <v>37</v>
      </c>
      <c r="Q524" s="29">
        <f t="shared" ref="Q524:Q587" si="82">DATEDIF(E524,H524,"Y")</f>
        <v>15</v>
      </c>
      <c r="R524" s="29">
        <f t="shared" ref="R524:R587" si="83">DATEDIF(E524,H524,"YM")</f>
        <v>10</v>
      </c>
      <c r="S524" s="29">
        <f t="shared" ref="S524:S587" si="84">DATEDIF(E524,H524,"MD")</f>
        <v>16</v>
      </c>
      <c r="T524" s="30">
        <f t="shared" si="81"/>
        <v>1</v>
      </c>
      <c r="U524" s="28">
        <f t="shared" ref="U524:U587" si="85">I524*D524*T524</f>
        <v>80.210751999999985</v>
      </c>
      <c r="V524" t="str">
        <f t="shared" ref="V524:V587" si="86">IF(AND(E524&gt;=G524,E524&lt;=H524),"Yes","No")</f>
        <v>No</v>
      </c>
      <c r="W524" t="str">
        <f t="shared" ref="W524:W587" si="87">MONTH(E524)&amp;"/"&amp;1&amp;"/"&amp;YEAR(E524)</f>
        <v>8/1/2006</v>
      </c>
      <c r="X524">
        <f t="shared" ref="X524:X587" si="88">IF(V524="Yes",(DATEDIF(W524,H524+1,"M")/12),1)</f>
        <v>1</v>
      </c>
      <c r="Y524">
        <f t="shared" ref="Y524:Y587" si="89">I524*D524*X524</f>
        <v>80.210751999999985</v>
      </c>
      <c r="Z524" t="str">
        <f t="shared" ref="Z524:Z587" si="90">IF(V524="Yes",Y524+J524,"")</f>
        <v/>
      </c>
    </row>
    <row r="525" spans="1:26" ht="13" hidden="1" x14ac:dyDescent="0.25">
      <c r="A525" t="s">
        <v>669</v>
      </c>
      <c r="B525" t="s">
        <v>124</v>
      </c>
      <c r="C525" t="s">
        <v>7</v>
      </c>
      <c r="D525" s="46">
        <v>6.6699999999999995E-2</v>
      </c>
      <c r="E525" s="2">
        <v>38943</v>
      </c>
      <c r="F525" t="s">
        <v>3829</v>
      </c>
      <c r="G525" s="16">
        <v>44378</v>
      </c>
      <c r="H525" s="16">
        <v>44742</v>
      </c>
      <c r="I525" s="3">
        <v>1202.56</v>
      </c>
      <c r="J525" s="3">
        <v>-1202.56</v>
      </c>
      <c r="K525" s="3">
        <v>0</v>
      </c>
      <c r="L525" t="s">
        <v>36</v>
      </c>
      <c r="M525" s="3">
        <v>0</v>
      </c>
      <c r="N525" s="3">
        <v>0</v>
      </c>
      <c r="O525" s="3">
        <v>0</v>
      </c>
      <c r="P525" t="s">
        <v>37</v>
      </c>
      <c r="Q525" s="29">
        <f t="shared" si="82"/>
        <v>15</v>
      </c>
      <c r="R525" s="29">
        <f t="shared" si="83"/>
        <v>10</v>
      </c>
      <c r="S525" s="29">
        <f t="shared" si="84"/>
        <v>16</v>
      </c>
      <c r="T525" s="30">
        <f t="shared" si="81"/>
        <v>1</v>
      </c>
      <c r="U525" s="28">
        <f t="shared" si="85"/>
        <v>80.210751999999985</v>
      </c>
      <c r="V525" t="str">
        <f t="shared" si="86"/>
        <v>No</v>
      </c>
      <c r="W525" t="str">
        <f t="shared" si="87"/>
        <v>8/1/2006</v>
      </c>
      <c r="X525">
        <f t="shared" si="88"/>
        <v>1</v>
      </c>
      <c r="Y525">
        <f t="shared" si="89"/>
        <v>80.210751999999985</v>
      </c>
      <c r="Z525" t="str">
        <f t="shared" si="90"/>
        <v/>
      </c>
    </row>
    <row r="526" spans="1:26" ht="13" hidden="1" x14ac:dyDescent="0.25">
      <c r="A526" t="s">
        <v>670</v>
      </c>
      <c r="B526" t="s">
        <v>124</v>
      </c>
      <c r="C526" t="s">
        <v>7</v>
      </c>
      <c r="D526" s="46">
        <v>6.6699999999999995E-2</v>
      </c>
      <c r="E526" s="2">
        <v>38943</v>
      </c>
      <c r="F526" t="s">
        <v>3829</v>
      </c>
      <c r="G526" s="16">
        <v>44378</v>
      </c>
      <c r="H526" s="16">
        <v>44742</v>
      </c>
      <c r="I526" s="3">
        <v>1202.56</v>
      </c>
      <c r="J526" s="3">
        <v>-1202.56</v>
      </c>
      <c r="K526" s="3">
        <v>0</v>
      </c>
      <c r="L526" t="s">
        <v>36</v>
      </c>
      <c r="M526" s="3">
        <v>0</v>
      </c>
      <c r="N526" s="3">
        <v>0</v>
      </c>
      <c r="O526" s="3">
        <v>0</v>
      </c>
      <c r="P526" t="s">
        <v>37</v>
      </c>
      <c r="Q526" s="29">
        <f t="shared" si="82"/>
        <v>15</v>
      </c>
      <c r="R526" s="29">
        <f t="shared" si="83"/>
        <v>10</v>
      </c>
      <c r="S526" s="29">
        <f t="shared" si="84"/>
        <v>16</v>
      </c>
      <c r="T526" s="30">
        <f t="shared" si="81"/>
        <v>1</v>
      </c>
      <c r="U526" s="28">
        <f t="shared" si="85"/>
        <v>80.210751999999985</v>
      </c>
      <c r="V526" t="str">
        <f t="shared" si="86"/>
        <v>No</v>
      </c>
      <c r="W526" t="str">
        <f t="shared" si="87"/>
        <v>8/1/2006</v>
      </c>
      <c r="X526">
        <f t="shared" si="88"/>
        <v>1</v>
      </c>
      <c r="Y526">
        <f t="shared" si="89"/>
        <v>80.210751999999985</v>
      </c>
      <c r="Z526" t="str">
        <f t="shared" si="90"/>
        <v/>
      </c>
    </row>
    <row r="527" spans="1:26" ht="13" hidden="1" x14ac:dyDescent="0.25">
      <c r="A527" t="s">
        <v>671</v>
      </c>
      <c r="B527" t="s">
        <v>124</v>
      </c>
      <c r="C527" t="s">
        <v>7</v>
      </c>
      <c r="D527" s="46">
        <v>6.6699999999999995E-2</v>
      </c>
      <c r="E527" s="2">
        <v>38943</v>
      </c>
      <c r="F527" t="s">
        <v>3829</v>
      </c>
      <c r="G527" s="16">
        <v>44378</v>
      </c>
      <c r="H527" s="16">
        <v>44742</v>
      </c>
      <c r="I527" s="3">
        <v>1202.56</v>
      </c>
      <c r="J527" s="3">
        <v>-1202.56</v>
      </c>
      <c r="K527" s="3">
        <v>0</v>
      </c>
      <c r="L527" t="s">
        <v>36</v>
      </c>
      <c r="M527" s="3">
        <v>0</v>
      </c>
      <c r="N527" s="3">
        <v>0</v>
      </c>
      <c r="O527" s="3">
        <v>0</v>
      </c>
      <c r="P527" t="s">
        <v>37</v>
      </c>
      <c r="Q527" s="29">
        <f t="shared" si="82"/>
        <v>15</v>
      </c>
      <c r="R527" s="29">
        <f t="shared" si="83"/>
        <v>10</v>
      </c>
      <c r="S527" s="29">
        <f t="shared" si="84"/>
        <v>16</v>
      </c>
      <c r="T527" s="30">
        <f t="shared" si="81"/>
        <v>1</v>
      </c>
      <c r="U527" s="28">
        <f t="shared" si="85"/>
        <v>80.210751999999985</v>
      </c>
      <c r="V527" t="str">
        <f t="shared" si="86"/>
        <v>No</v>
      </c>
      <c r="W527" t="str">
        <f t="shared" si="87"/>
        <v>8/1/2006</v>
      </c>
      <c r="X527">
        <f t="shared" si="88"/>
        <v>1</v>
      </c>
      <c r="Y527">
        <f t="shared" si="89"/>
        <v>80.210751999999985</v>
      </c>
      <c r="Z527" t="str">
        <f t="shared" si="90"/>
        <v/>
      </c>
    </row>
    <row r="528" spans="1:26" ht="13" hidden="1" x14ac:dyDescent="0.25">
      <c r="A528" t="s">
        <v>672</v>
      </c>
      <c r="B528" t="s">
        <v>124</v>
      </c>
      <c r="C528" t="s">
        <v>7</v>
      </c>
      <c r="D528" s="46">
        <v>6.6699999999999995E-2</v>
      </c>
      <c r="E528" s="2">
        <v>38943</v>
      </c>
      <c r="F528" t="s">
        <v>3829</v>
      </c>
      <c r="G528" s="16">
        <v>44378</v>
      </c>
      <c r="H528" s="16">
        <v>44742</v>
      </c>
      <c r="I528" s="3">
        <v>1202.56</v>
      </c>
      <c r="J528" s="3">
        <v>-1202.56</v>
      </c>
      <c r="K528" s="3">
        <v>0</v>
      </c>
      <c r="L528" t="s">
        <v>36</v>
      </c>
      <c r="M528" s="3">
        <v>0</v>
      </c>
      <c r="N528" s="3">
        <v>0</v>
      </c>
      <c r="O528" s="3">
        <v>0</v>
      </c>
      <c r="P528" t="s">
        <v>37</v>
      </c>
      <c r="Q528" s="29">
        <f t="shared" si="82"/>
        <v>15</v>
      </c>
      <c r="R528" s="29">
        <f t="shared" si="83"/>
        <v>10</v>
      </c>
      <c r="S528" s="29">
        <f t="shared" si="84"/>
        <v>16</v>
      </c>
      <c r="T528" s="30">
        <f t="shared" si="81"/>
        <v>1</v>
      </c>
      <c r="U528" s="28">
        <f t="shared" si="85"/>
        <v>80.210751999999985</v>
      </c>
      <c r="V528" t="str">
        <f t="shared" si="86"/>
        <v>No</v>
      </c>
      <c r="W528" t="str">
        <f t="shared" si="87"/>
        <v>8/1/2006</v>
      </c>
      <c r="X528">
        <f t="shared" si="88"/>
        <v>1</v>
      </c>
      <c r="Y528">
        <f t="shared" si="89"/>
        <v>80.210751999999985</v>
      </c>
      <c r="Z528" t="str">
        <f t="shared" si="90"/>
        <v/>
      </c>
    </row>
    <row r="529" spans="1:26" ht="13" hidden="1" x14ac:dyDescent="0.25">
      <c r="A529" t="s">
        <v>673</v>
      </c>
      <c r="B529" t="s">
        <v>124</v>
      </c>
      <c r="C529" t="s">
        <v>7</v>
      </c>
      <c r="D529" s="46">
        <v>6.6699999999999995E-2</v>
      </c>
      <c r="E529" s="2">
        <v>38943</v>
      </c>
      <c r="F529" t="s">
        <v>3829</v>
      </c>
      <c r="G529" s="16">
        <v>44378</v>
      </c>
      <c r="H529" s="16">
        <v>44742</v>
      </c>
      <c r="I529" s="3">
        <v>1202.56</v>
      </c>
      <c r="J529" s="3">
        <v>-1202.56</v>
      </c>
      <c r="K529" s="3">
        <v>0</v>
      </c>
      <c r="L529" t="s">
        <v>36</v>
      </c>
      <c r="M529" s="3">
        <v>0</v>
      </c>
      <c r="N529" s="3">
        <v>0</v>
      </c>
      <c r="O529" s="3">
        <v>0</v>
      </c>
      <c r="P529" t="s">
        <v>37</v>
      </c>
      <c r="Q529" s="29">
        <f t="shared" si="82"/>
        <v>15</v>
      </c>
      <c r="R529" s="29">
        <f t="shared" si="83"/>
        <v>10</v>
      </c>
      <c r="S529" s="29">
        <f t="shared" si="84"/>
        <v>16</v>
      </c>
      <c r="T529" s="30">
        <f t="shared" si="81"/>
        <v>1</v>
      </c>
      <c r="U529" s="28">
        <f t="shared" si="85"/>
        <v>80.210751999999985</v>
      </c>
      <c r="V529" t="str">
        <f t="shared" si="86"/>
        <v>No</v>
      </c>
      <c r="W529" t="str">
        <f t="shared" si="87"/>
        <v>8/1/2006</v>
      </c>
      <c r="X529">
        <f t="shared" si="88"/>
        <v>1</v>
      </c>
      <c r="Y529">
        <f t="shared" si="89"/>
        <v>80.210751999999985</v>
      </c>
      <c r="Z529" t="str">
        <f t="shared" si="90"/>
        <v/>
      </c>
    </row>
    <row r="530" spans="1:26" ht="13" hidden="1" x14ac:dyDescent="0.25">
      <c r="A530" t="s">
        <v>674</v>
      </c>
      <c r="B530" t="s">
        <v>124</v>
      </c>
      <c r="C530" t="s">
        <v>7</v>
      </c>
      <c r="D530" s="46">
        <v>6.6699999999999995E-2</v>
      </c>
      <c r="E530" s="2">
        <v>38943</v>
      </c>
      <c r="F530" t="s">
        <v>3829</v>
      </c>
      <c r="G530" s="16">
        <v>44378</v>
      </c>
      <c r="H530" s="16">
        <v>44742</v>
      </c>
      <c r="I530" s="3">
        <v>1202.56</v>
      </c>
      <c r="J530" s="3">
        <v>-1202.56</v>
      </c>
      <c r="K530" s="3">
        <v>0</v>
      </c>
      <c r="L530" t="s">
        <v>36</v>
      </c>
      <c r="M530" s="3">
        <v>0</v>
      </c>
      <c r="N530" s="3">
        <v>0</v>
      </c>
      <c r="O530" s="3">
        <v>0</v>
      </c>
      <c r="P530" t="s">
        <v>37</v>
      </c>
      <c r="Q530" s="29">
        <f t="shared" si="82"/>
        <v>15</v>
      </c>
      <c r="R530" s="29">
        <f t="shared" si="83"/>
        <v>10</v>
      </c>
      <c r="S530" s="29">
        <f t="shared" si="84"/>
        <v>16</v>
      </c>
      <c r="T530" s="30">
        <f t="shared" si="81"/>
        <v>1</v>
      </c>
      <c r="U530" s="28">
        <f t="shared" si="85"/>
        <v>80.210751999999985</v>
      </c>
      <c r="V530" t="str">
        <f t="shared" si="86"/>
        <v>No</v>
      </c>
      <c r="W530" t="str">
        <f t="shared" si="87"/>
        <v>8/1/2006</v>
      </c>
      <c r="X530">
        <f t="shared" si="88"/>
        <v>1</v>
      </c>
      <c r="Y530">
        <f t="shared" si="89"/>
        <v>80.210751999999985</v>
      </c>
      <c r="Z530" t="str">
        <f t="shared" si="90"/>
        <v/>
      </c>
    </row>
    <row r="531" spans="1:26" ht="13" hidden="1" x14ac:dyDescent="0.25">
      <c r="A531" t="s">
        <v>675</v>
      </c>
      <c r="B531" t="s">
        <v>124</v>
      </c>
      <c r="C531" t="s">
        <v>7</v>
      </c>
      <c r="D531" s="46">
        <v>6.6699999999999995E-2</v>
      </c>
      <c r="E531" s="2">
        <v>38871</v>
      </c>
      <c r="F531" t="s">
        <v>3829</v>
      </c>
      <c r="G531" s="16">
        <v>44378</v>
      </c>
      <c r="H531" s="16">
        <v>44742</v>
      </c>
      <c r="I531" s="3">
        <v>1212.17</v>
      </c>
      <c r="J531" s="3">
        <v>-1212.17</v>
      </c>
      <c r="K531" s="3">
        <v>0</v>
      </c>
      <c r="L531" t="s">
        <v>36</v>
      </c>
      <c r="M531" s="3">
        <v>0</v>
      </c>
      <c r="N531" s="3">
        <v>0</v>
      </c>
      <c r="O531" s="3">
        <v>0</v>
      </c>
      <c r="P531" t="s">
        <v>37</v>
      </c>
      <c r="Q531" s="29">
        <f t="shared" si="82"/>
        <v>16</v>
      </c>
      <c r="R531" s="29">
        <f t="shared" si="83"/>
        <v>0</v>
      </c>
      <c r="S531" s="29">
        <f t="shared" si="84"/>
        <v>27</v>
      </c>
      <c r="T531" s="30">
        <f t="shared" si="81"/>
        <v>1</v>
      </c>
      <c r="U531" s="28">
        <f t="shared" si="85"/>
        <v>80.851738999999995</v>
      </c>
      <c r="V531" t="str">
        <f t="shared" si="86"/>
        <v>No</v>
      </c>
      <c r="W531" t="str">
        <f t="shared" si="87"/>
        <v>6/1/2006</v>
      </c>
      <c r="X531">
        <f t="shared" si="88"/>
        <v>1</v>
      </c>
      <c r="Y531">
        <f t="shared" si="89"/>
        <v>80.851738999999995</v>
      </c>
      <c r="Z531" t="str">
        <f t="shared" si="90"/>
        <v/>
      </c>
    </row>
    <row r="532" spans="1:26" ht="13" hidden="1" x14ac:dyDescent="0.25">
      <c r="A532" t="s">
        <v>3842</v>
      </c>
      <c r="B532" t="s">
        <v>124</v>
      </c>
      <c r="C532" t="s">
        <v>7</v>
      </c>
      <c r="D532" s="46">
        <v>6.6699999999999995E-2</v>
      </c>
      <c r="E532" s="2">
        <v>38871</v>
      </c>
      <c r="F532" t="s">
        <v>3829</v>
      </c>
      <c r="G532" s="16">
        <v>44378</v>
      </c>
      <c r="H532" s="16">
        <v>44742</v>
      </c>
      <c r="I532" s="3">
        <v>1212.17</v>
      </c>
      <c r="J532" s="3">
        <v>-1212.17</v>
      </c>
      <c r="K532" s="3">
        <v>0</v>
      </c>
      <c r="L532" t="s">
        <v>36</v>
      </c>
      <c r="M532" s="3">
        <v>0</v>
      </c>
      <c r="N532" s="3">
        <v>0</v>
      </c>
      <c r="O532" s="3">
        <v>0</v>
      </c>
      <c r="P532" t="s">
        <v>37</v>
      </c>
      <c r="Q532" s="29">
        <f t="shared" si="82"/>
        <v>16</v>
      </c>
      <c r="R532" s="29">
        <f t="shared" si="83"/>
        <v>0</v>
      </c>
      <c r="S532" s="29">
        <f t="shared" si="84"/>
        <v>27</v>
      </c>
      <c r="T532" s="30">
        <f t="shared" si="81"/>
        <v>1</v>
      </c>
      <c r="U532" s="28">
        <f t="shared" si="85"/>
        <v>80.851738999999995</v>
      </c>
      <c r="V532" t="str">
        <f t="shared" si="86"/>
        <v>No</v>
      </c>
      <c r="W532" t="str">
        <f t="shared" si="87"/>
        <v>6/1/2006</v>
      </c>
      <c r="X532">
        <f t="shared" si="88"/>
        <v>1</v>
      </c>
      <c r="Y532">
        <f t="shared" si="89"/>
        <v>80.851738999999995</v>
      </c>
      <c r="Z532" t="str">
        <f t="shared" si="90"/>
        <v/>
      </c>
    </row>
    <row r="533" spans="1:26" ht="13" hidden="1" x14ac:dyDescent="0.25">
      <c r="A533" t="s">
        <v>3843</v>
      </c>
      <c r="B533" t="s">
        <v>124</v>
      </c>
      <c r="C533" t="s">
        <v>7</v>
      </c>
      <c r="D533" s="46">
        <v>6.6699999999999995E-2</v>
      </c>
      <c r="E533" s="2">
        <v>38871</v>
      </c>
      <c r="F533" t="s">
        <v>3829</v>
      </c>
      <c r="G533" s="16">
        <v>44378</v>
      </c>
      <c r="H533" s="16">
        <v>44742</v>
      </c>
      <c r="I533" s="3">
        <v>1212.17</v>
      </c>
      <c r="J533" s="3">
        <v>-1212.17</v>
      </c>
      <c r="K533" s="3">
        <v>0</v>
      </c>
      <c r="L533" t="s">
        <v>36</v>
      </c>
      <c r="M533" s="3">
        <v>0</v>
      </c>
      <c r="N533" s="3">
        <v>0</v>
      </c>
      <c r="O533" s="3">
        <v>0</v>
      </c>
      <c r="P533" t="s">
        <v>37</v>
      </c>
      <c r="Q533" s="29">
        <f t="shared" si="82"/>
        <v>16</v>
      </c>
      <c r="R533" s="29">
        <f t="shared" si="83"/>
        <v>0</v>
      </c>
      <c r="S533" s="29">
        <f t="shared" si="84"/>
        <v>27</v>
      </c>
      <c r="T533" s="30">
        <f t="shared" si="81"/>
        <v>1</v>
      </c>
      <c r="U533" s="28">
        <f t="shared" si="85"/>
        <v>80.851738999999995</v>
      </c>
      <c r="V533" t="str">
        <f t="shared" si="86"/>
        <v>No</v>
      </c>
      <c r="W533" t="str">
        <f t="shared" si="87"/>
        <v>6/1/2006</v>
      </c>
      <c r="X533">
        <f t="shared" si="88"/>
        <v>1</v>
      </c>
      <c r="Y533">
        <f t="shared" si="89"/>
        <v>80.851738999999995</v>
      </c>
      <c r="Z533" t="str">
        <f t="shared" si="90"/>
        <v/>
      </c>
    </row>
    <row r="534" spans="1:26" ht="13" hidden="1" x14ac:dyDescent="0.25">
      <c r="A534" t="s">
        <v>676</v>
      </c>
      <c r="B534" t="s">
        <v>124</v>
      </c>
      <c r="C534" t="s">
        <v>7</v>
      </c>
      <c r="D534" s="46">
        <v>6.6699999999999995E-2</v>
      </c>
      <c r="E534" s="2">
        <v>38871</v>
      </c>
      <c r="F534" t="s">
        <v>3829</v>
      </c>
      <c r="G534" s="16">
        <v>44378</v>
      </c>
      <c r="H534" s="16">
        <v>44742</v>
      </c>
      <c r="I534" s="3">
        <v>1212.17</v>
      </c>
      <c r="J534" s="3">
        <v>-1212.17</v>
      </c>
      <c r="K534" s="3">
        <v>0</v>
      </c>
      <c r="L534" t="s">
        <v>36</v>
      </c>
      <c r="M534" s="3">
        <v>0</v>
      </c>
      <c r="N534" s="3">
        <v>0</v>
      </c>
      <c r="O534" s="3">
        <v>0</v>
      </c>
      <c r="P534" t="s">
        <v>37</v>
      </c>
      <c r="Q534" s="29">
        <f t="shared" si="82"/>
        <v>16</v>
      </c>
      <c r="R534" s="29">
        <f t="shared" si="83"/>
        <v>0</v>
      </c>
      <c r="S534" s="29">
        <f t="shared" si="84"/>
        <v>27</v>
      </c>
      <c r="T534" s="30">
        <f t="shared" si="81"/>
        <v>1</v>
      </c>
      <c r="U534" s="28">
        <f t="shared" si="85"/>
        <v>80.851738999999995</v>
      </c>
      <c r="V534" t="str">
        <f t="shared" si="86"/>
        <v>No</v>
      </c>
      <c r="W534" t="str">
        <f t="shared" si="87"/>
        <v>6/1/2006</v>
      </c>
      <c r="X534">
        <f t="shared" si="88"/>
        <v>1</v>
      </c>
      <c r="Y534">
        <f t="shared" si="89"/>
        <v>80.851738999999995</v>
      </c>
      <c r="Z534" t="str">
        <f t="shared" si="90"/>
        <v/>
      </c>
    </row>
    <row r="535" spans="1:26" ht="13" hidden="1" x14ac:dyDescent="0.25">
      <c r="A535" t="s">
        <v>677</v>
      </c>
      <c r="B535" t="s">
        <v>124</v>
      </c>
      <c r="C535" t="s">
        <v>7</v>
      </c>
      <c r="D535" s="46">
        <v>6.6699999999999995E-2</v>
      </c>
      <c r="E535" s="2">
        <v>38871</v>
      </c>
      <c r="F535" t="s">
        <v>3829</v>
      </c>
      <c r="G535" s="16">
        <v>44378</v>
      </c>
      <c r="H535" s="16">
        <v>44742</v>
      </c>
      <c r="I535" s="3">
        <v>1212.17</v>
      </c>
      <c r="J535" s="3">
        <v>-1212.17</v>
      </c>
      <c r="K535" s="3">
        <v>0</v>
      </c>
      <c r="L535" t="s">
        <v>36</v>
      </c>
      <c r="M535" s="3">
        <v>0</v>
      </c>
      <c r="N535" s="3">
        <v>0</v>
      </c>
      <c r="O535" s="3">
        <v>0</v>
      </c>
      <c r="P535" t="s">
        <v>37</v>
      </c>
      <c r="Q535" s="29">
        <f t="shared" si="82"/>
        <v>16</v>
      </c>
      <c r="R535" s="29">
        <f t="shared" si="83"/>
        <v>0</v>
      </c>
      <c r="S535" s="29">
        <f t="shared" si="84"/>
        <v>27</v>
      </c>
      <c r="T535" s="30">
        <f t="shared" si="81"/>
        <v>1</v>
      </c>
      <c r="U535" s="28">
        <f t="shared" si="85"/>
        <v>80.851738999999995</v>
      </c>
      <c r="V535" t="str">
        <f t="shared" si="86"/>
        <v>No</v>
      </c>
      <c r="W535" t="str">
        <f t="shared" si="87"/>
        <v>6/1/2006</v>
      </c>
      <c r="X535">
        <f t="shared" si="88"/>
        <v>1</v>
      </c>
      <c r="Y535">
        <f t="shared" si="89"/>
        <v>80.851738999999995</v>
      </c>
      <c r="Z535" t="str">
        <f t="shared" si="90"/>
        <v/>
      </c>
    </row>
    <row r="536" spans="1:26" ht="13" hidden="1" x14ac:dyDescent="0.25">
      <c r="A536" t="s">
        <v>678</v>
      </c>
      <c r="B536" t="s">
        <v>124</v>
      </c>
      <c r="C536" t="s">
        <v>7</v>
      </c>
      <c r="D536" s="46">
        <v>6.6699999999999995E-2</v>
      </c>
      <c r="E536" s="2">
        <v>38871</v>
      </c>
      <c r="F536" t="s">
        <v>3829</v>
      </c>
      <c r="G536" s="16">
        <v>44378</v>
      </c>
      <c r="H536" s="16">
        <v>44742</v>
      </c>
      <c r="I536" s="3">
        <v>1212.17</v>
      </c>
      <c r="J536" s="3">
        <v>-1212.17</v>
      </c>
      <c r="K536" s="3">
        <v>0</v>
      </c>
      <c r="L536" t="s">
        <v>36</v>
      </c>
      <c r="M536" s="3">
        <v>0</v>
      </c>
      <c r="N536" s="3">
        <v>0</v>
      </c>
      <c r="O536" s="3">
        <v>0</v>
      </c>
      <c r="P536" t="s">
        <v>37</v>
      </c>
      <c r="Q536" s="29">
        <f t="shared" si="82"/>
        <v>16</v>
      </c>
      <c r="R536" s="29">
        <f t="shared" si="83"/>
        <v>0</v>
      </c>
      <c r="S536" s="29">
        <f t="shared" si="84"/>
        <v>27</v>
      </c>
      <c r="T536" s="30">
        <f t="shared" si="81"/>
        <v>1</v>
      </c>
      <c r="U536" s="28">
        <f t="shared" si="85"/>
        <v>80.851738999999995</v>
      </c>
      <c r="V536" t="str">
        <f t="shared" si="86"/>
        <v>No</v>
      </c>
      <c r="W536" t="str">
        <f t="shared" si="87"/>
        <v>6/1/2006</v>
      </c>
      <c r="X536">
        <f t="shared" si="88"/>
        <v>1</v>
      </c>
      <c r="Y536">
        <f t="shared" si="89"/>
        <v>80.851738999999995</v>
      </c>
      <c r="Z536" t="str">
        <f t="shared" si="90"/>
        <v/>
      </c>
    </row>
    <row r="537" spans="1:26" ht="13" hidden="1" x14ac:dyDescent="0.25">
      <c r="A537" t="s">
        <v>679</v>
      </c>
      <c r="B537" t="s">
        <v>124</v>
      </c>
      <c r="C537" t="s">
        <v>7</v>
      </c>
      <c r="D537" s="46">
        <v>6.6699999999999995E-2</v>
      </c>
      <c r="E537" s="2">
        <v>38871</v>
      </c>
      <c r="F537" t="s">
        <v>3829</v>
      </c>
      <c r="G537" s="16">
        <v>44378</v>
      </c>
      <c r="H537" s="16">
        <v>44742</v>
      </c>
      <c r="I537" s="3">
        <v>1212.17</v>
      </c>
      <c r="J537" s="3">
        <v>-1212.17</v>
      </c>
      <c r="K537" s="3">
        <v>0</v>
      </c>
      <c r="L537" t="s">
        <v>36</v>
      </c>
      <c r="M537" s="3">
        <v>0</v>
      </c>
      <c r="N537" s="3">
        <v>0</v>
      </c>
      <c r="O537" s="3">
        <v>0</v>
      </c>
      <c r="P537" t="s">
        <v>37</v>
      </c>
      <c r="Q537" s="29">
        <f t="shared" si="82"/>
        <v>16</v>
      </c>
      <c r="R537" s="29">
        <f t="shared" si="83"/>
        <v>0</v>
      </c>
      <c r="S537" s="29">
        <f t="shared" si="84"/>
        <v>27</v>
      </c>
      <c r="T537" s="30">
        <f t="shared" si="81"/>
        <v>1</v>
      </c>
      <c r="U537" s="28">
        <f t="shared" si="85"/>
        <v>80.851738999999995</v>
      </c>
      <c r="V537" t="str">
        <f t="shared" si="86"/>
        <v>No</v>
      </c>
      <c r="W537" t="str">
        <f t="shared" si="87"/>
        <v>6/1/2006</v>
      </c>
      <c r="X537">
        <f t="shared" si="88"/>
        <v>1</v>
      </c>
      <c r="Y537">
        <f t="shared" si="89"/>
        <v>80.851738999999995</v>
      </c>
      <c r="Z537" t="str">
        <f t="shared" si="90"/>
        <v/>
      </c>
    </row>
    <row r="538" spans="1:26" ht="13" hidden="1" x14ac:dyDescent="0.25">
      <c r="A538" t="s">
        <v>3844</v>
      </c>
      <c r="B538" t="s">
        <v>124</v>
      </c>
      <c r="C538" t="s">
        <v>7</v>
      </c>
      <c r="D538" s="46">
        <v>6.6699999999999995E-2</v>
      </c>
      <c r="E538" s="2">
        <v>38871</v>
      </c>
      <c r="F538" t="s">
        <v>3829</v>
      </c>
      <c r="G538" s="16">
        <v>44378</v>
      </c>
      <c r="H538" s="16">
        <v>44742</v>
      </c>
      <c r="I538" s="3">
        <v>1212.17</v>
      </c>
      <c r="J538" s="3">
        <v>-1212.17</v>
      </c>
      <c r="K538" s="3">
        <v>0</v>
      </c>
      <c r="L538" t="s">
        <v>36</v>
      </c>
      <c r="M538" s="3">
        <v>0</v>
      </c>
      <c r="N538" s="3">
        <v>0</v>
      </c>
      <c r="O538" s="3">
        <v>0</v>
      </c>
      <c r="P538" t="s">
        <v>37</v>
      </c>
      <c r="Q538" s="29">
        <f t="shared" si="82"/>
        <v>16</v>
      </c>
      <c r="R538" s="29">
        <f t="shared" si="83"/>
        <v>0</v>
      </c>
      <c r="S538" s="29">
        <f t="shared" si="84"/>
        <v>27</v>
      </c>
      <c r="T538" s="30">
        <f t="shared" si="81"/>
        <v>1</v>
      </c>
      <c r="U538" s="28">
        <f t="shared" si="85"/>
        <v>80.851738999999995</v>
      </c>
      <c r="V538" t="str">
        <f t="shared" si="86"/>
        <v>No</v>
      </c>
      <c r="W538" t="str">
        <f t="shared" si="87"/>
        <v>6/1/2006</v>
      </c>
      <c r="X538">
        <f t="shared" si="88"/>
        <v>1</v>
      </c>
      <c r="Y538">
        <f t="shared" si="89"/>
        <v>80.851738999999995</v>
      </c>
      <c r="Z538" t="str">
        <f t="shared" si="90"/>
        <v/>
      </c>
    </row>
    <row r="539" spans="1:26" ht="13" hidden="1" x14ac:dyDescent="0.25">
      <c r="A539" t="s">
        <v>3845</v>
      </c>
      <c r="B539" t="s">
        <v>124</v>
      </c>
      <c r="C539" t="s">
        <v>7</v>
      </c>
      <c r="D539" s="46">
        <v>6.6699999999999995E-2</v>
      </c>
      <c r="E539" s="2">
        <v>39054</v>
      </c>
      <c r="F539" t="s">
        <v>3829</v>
      </c>
      <c r="G539" s="16">
        <v>44378</v>
      </c>
      <c r="H539" s="16">
        <v>44742</v>
      </c>
      <c r="I539" s="3">
        <v>1859.08</v>
      </c>
      <c r="J539" s="3">
        <v>-1859.08</v>
      </c>
      <c r="K539" s="3">
        <v>0</v>
      </c>
      <c r="L539" t="s">
        <v>36</v>
      </c>
      <c r="M539" s="3">
        <v>0</v>
      </c>
      <c r="N539" s="3">
        <v>0</v>
      </c>
      <c r="O539" s="3">
        <v>0</v>
      </c>
      <c r="P539" t="s">
        <v>37</v>
      </c>
      <c r="Q539" s="29">
        <f t="shared" si="82"/>
        <v>15</v>
      </c>
      <c r="R539" s="29">
        <f t="shared" si="83"/>
        <v>6</v>
      </c>
      <c r="S539" s="29">
        <f t="shared" si="84"/>
        <v>27</v>
      </c>
      <c r="T539" s="30">
        <f t="shared" si="81"/>
        <v>1</v>
      </c>
      <c r="U539" s="28">
        <f t="shared" si="85"/>
        <v>124.00063599999999</v>
      </c>
      <c r="V539" t="str">
        <f t="shared" si="86"/>
        <v>No</v>
      </c>
      <c r="W539" t="str">
        <f t="shared" si="87"/>
        <v>12/1/2006</v>
      </c>
      <c r="X539">
        <f t="shared" si="88"/>
        <v>1</v>
      </c>
      <c r="Y539">
        <f t="shared" si="89"/>
        <v>124.00063599999999</v>
      </c>
      <c r="Z539" t="str">
        <f t="shared" si="90"/>
        <v/>
      </c>
    </row>
    <row r="540" spans="1:26" ht="13" hidden="1" x14ac:dyDescent="0.25">
      <c r="A540" t="s">
        <v>686</v>
      </c>
      <c r="B540" t="s">
        <v>124</v>
      </c>
      <c r="C540" t="s">
        <v>7</v>
      </c>
      <c r="D540" s="46">
        <v>6.6699999999999995E-2</v>
      </c>
      <c r="E540" s="2">
        <v>39054</v>
      </c>
      <c r="F540" t="s">
        <v>3829</v>
      </c>
      <c r="G540" s="16">
        <v>44378</v>
      </c>
      <c r="H540" s="16">
        <v>44742</v>
      </c>
      <c r="I540" s="3">
        <v>2287.4699999999998</v>
      </c>
      <c r="J540" s="3">
        <v>-2287.4699999999998</v>
      </c>
      <c r="K540" s="3">
        <v>0</v>
      </c>
      <c r="L540" t="s">
        <v>36</v>
      </c>
      <c r="M540" s="3">
        <v>0</v>
      </c>
      <c r="N540" s="3">
        <v>0</v>
      </c>
      <c r="O540" s="3">
        <v>0</v>
      </c>
      <c r="P540" t="s">
        <v>37</v>
      </c>
      <c r="Q540" s="29">
        <f t="shared" si="82"/>
        <v>15</v>
      </c>
      <c r="R540" s="29">
        <f t="shared" si="83"/>
        <v>6</v>
      </c>
      <c r="S540" s="29">
        <f t="shared" si="84"/>
        <v>27</v>
      </c>
      <c r="T540" s="30">
        <f t="shared" si="81"/>
        <v>1</v>
      </c>
      <c r="U540" s="28">
        <f t="shared" si="85"/>
        <v>152.57424899999998</v>
      </c>
      <c r="V540" t="str">
        <f t="shared" si="86"/>
        <v>No</v>
      </c>
      <c r="W540" t="str">
        <f t="shared" si="87"/>
        <v>12/1/2006</v>
      </c>
      <c r="X540">
        <f t="shared" si="88"/>
        <v>1</v>
      </c>
      <c r="Y540">
        <f t="shared" si="89"/>
        <v>152.57424899999998</v>
      </c>
      <c r="Z540" t="str">
        <f t="shared" si="90"/>
        <v/>
      </c>
    </row>
    <row r="541" spans="1:26" ht="13" hidden="1" x14ac:dyDescent="0.25">
      <c r="A541" t="s">
        <v>3846</v>
      </c>
      <c r="B541" t="s">
        <v>124</v>
      </c>
      <c r="C541" t="s">
        <v>7</v>
      </c>
      <c r="D541" s="46">
        <v>6.6699999999999995E-2</v>
      </c>
      <c r="E541" s="2">
        <v>39488</v>
      </c>
      <c r="F541" t="s">
        <v>3829</v>
      </c>
      <c r="G541" s="16">
        <v>44378</v>
      </c>
      <c r="H541" s="16">
        <v>44742</v>
      </c>
      <c r="I541" s="3">
        <v>2337.2600000000002</v>
      </c>
      <c r="J541" s="3">
        <v>-2246.37</v>
      </c>
      <c r="K541" s="3">
        <v>90.89</v>
      </c>
      <c r="L541" t="s">
        <v>36</v>
      </c>
      <c r="M541" s="3">
        <v>0</v>
      </c>
      <c r="N541" s="3">
        <v>0</v>
      </c>
      <c r="O541" s="3">
        <v>0</v>
      </c>
      <c r="P541" t="s">
        <v>37</v>
      </c>
      <c r="Q541" s="29">
        <f t="shared" si="82"/>
        <v>14</v>
      </c>
      <c r="R541" s="29">
        <f t="shared" si="83"/>
        <v>4</v>
      </c>
      <c r="S541" s="29">
        <f t="shared" si="84"/>
        <v>20</v>
      </c>
      <c r="T541" s="30">
        <f t="shared" si="81"/>
        <v>1</v>
      </c>
      <c r="U541" s="28">
        <f t="shared" si="85"/>
        <v>155.895242</v>
      </c>
      <c r="V541" t="str">
        <f t="shared" si="86"/>
        <v>No</v>
      </c>
      <c r="W541" t="str">
        <f t="shared" si="87"/>
        <v>2/1/2008</v>
      </c>
      <c r="X541">
        <f t="shared" si="88"/>
        <v>1</v>
      </c>
      <c r="Y541">
        <f t="shared" si="89"/>
        <v>155.895242</v>
      </c>
      <c r="Z541" t="str">
        <f t="shared" si="90"/>
        <v/>
      </c>
    </row>
    <row r="542" spans="1:26" ht="13" hidden="1" x14ac:dyDescent="0.25">
      <c r="A542" t="s">
        <v>3847</v>
      </c>
      <c r="B542" t="s">
        <v>124</v>
      </c>
      <c r="C542" t="s">
        <v>7</v>
      </c>
      <c r="D542" s="46">
        <v>6.6699999999999995E-2</v>
      </c>
      <c r="E542" s="2">
        <v>39488</v>
      </c>
      <c r="F542" t="s">
        <v>3829</v>
      </c>
      <c r="G542" s="16">
        <v>44378</v>
      </c>
      <c r="H542" s="16">
        <v>44742</v>
      </c>
      <c r="I542" s="3">
        <v>2337.2600000000002</v>
      </c>
      <c r="J542" s="3">
        <v>-2246.37</v>
      </c>
      <c r="K542" s="3">
        <v>90.89</v>
      </c>
      <c r="L542" t="s">
        <v>36</v>
      </c>
      <c r="M542" s="3">
        <v>0</v>
      </c>
      <c r="N542" s="3">
        <v>0</v>
      </c>
      <c r="O542" s="3">
        <v>0</v>
      </c>
      <c r="P542" t="s">
        <v>37</v>
      </c>
      <c r="Q542" s="29">
        <f t="shared" si="82"/>
        <v>14</v>
      </c>
      <c r="R542" s="29">
        <f t="shared" si="83"/>
        <v>4</v>
      </c>
      <c r="S542" s="29">
        <f t="shared" si="84"/>
        <v>20</v>
      </c>
      <c r="T542" s="30">
        <f t="shared" si="81"/>
        <v>1</v>
      </c>
      <c r="U542" s="28">
        <f t="shared" si="85"/>
        <v>155.895242</v>
      </c>
      <c r="V542" t="str">
        <f t="shared" si="86"/>
        <v>No</v>
      </c>
      <c r="W542" t="str">
        <f t="shared" si="87"/>
        <v>2/1/2008</v>
      </c>
      <c r="X542">
        <f t="shared" si="88"/>
        <v>1</v>
      </c>
      <c r="Y542">
        <f t="shared" si="89"/>
        <v>155.895242</v>
      </c>
      <c r="Z542" t="str">
        <f t="shared" si="90"/>
        <v/>
      </c>
    </row>
    <row r="543" spans="1:26" ht="13" hidden="1" x14ac:dyDescent="0.25">
      <c r="A543" t="s">
        <v>3848</v>
      </c>
      <c r="B543" t="s">
        <v>124</v>
      </c>
      <c r="C543" t="s">
        <v>7</v>
      </c>
      <c r="D543" s="46">
        <v>6.6699999999999995E-2</v>
      </c>
      <c r="E543" s="2">
        <v>39488</v>
      </c>
      <c r="F543" t="s">
        <v>3829</v>
      </c>
      <c r="G543" s="16">
        <v>44378</v>
      </c>
      <c r="H543" s="16">
        <v>44742</v>
      </c>
      <c r="I543" s="3">
        <v>2337.2600000000002</v>
      </c>
      <c r="J543" s="3">
        <v>-2246.37</v>
      </c>
      <c r="K543" s="3">
        <v>90.89</v>
      </c>
      <c r="L543" t="s">
        <v>36</v>
      </c>
      <c r="M543" s="3">
        <v>0</v>
      </c>
      <c r="N543" s="3">
        <v>0</v>
      </c>
      <c r="O543" s="3">
        <v>0</v>
      </c>
      <c r="P543" t="s">
        <v>37</v>
      </c>
      <c r="Q543" s="29">
        <f t="shared" si="82"/>
        <v>14</v>
      </c>
      <c r="R543" s="29">
        <f t="shared" si="83"/>
        <v>4</v>
      </c>
      <c r="S543" s="29">
        <f t="shared" si="84"/>
        <v>20</v>
      </c>
      <c r="T543" s="30">
        <f t="shared" si="81"/>
        <v>1</v>
      </c>
      <c r="U543" s="28">
        <f t="shared" si="85"/>
        <v>155.895242</v>
      </c>
      <c r="V543" t="str">
        <f t="shared" si="86"/>
        <v>No</v>
      </c>
      <c r="W543" t="str">
        <f t="shared" si="87"/>
        <v>2/1/2008</v>
      </c>
      <c r="X543">
        <f t="shared" si="88"/>
        <v>1</v>
      </c>
      <c r="Y543">
        <f t="shared" si="89"/>
        <v>155.895242</v>
      </c>
      <c r="Z543" t="str">
        <f t="shared" si="90"/>
        <v/>
      </c>
    </row>
    <row r="544" spans="1:26" ht="13" hidden="1" x14ac:dyDescent="0.25">
      <c r="A544" t="s">
        <v>3849</v>
      </c>
      <c r="B544" t="s">
        <v>124</v>
      </c>
      <c r="C544" t="s">
        <v>7</v>
      </c>
      <c r="D544" s="46">
        <v>6.6699999999999995E-2</v>
      </c>
      <c r="E544" s="2">
        <v>39488</v>
      </c>
      <c r="F544" t="s">
        <v>3829</v>
      </c>
      <c r="G544" s="16">
        <v>44378</v>
      </c>
      <c r="H544" s="16">
        <v>44742</v>
      </c>
      <c r="I544" s="3">
        <v>2337.2600000000002</v>
      </c>
      <c r="J544" s="3">
        <v>-2246.37</v>
      </c>
      <c r="K544" s="3">
        <v>90.89</v>
      </c>
      <c r="L544" t="s">
        <v>36</v>
      </c>
      <c r="M544" s="3">
        <v>0</v>
      </c>
      <c r="N544" s="3">
        <v>0</v>
      </c>
      <c r="O544" s="3">
        <v>0</v>
      </c>
      <c r="P544" t="s">
        <v>37</v>
      </c>
      <c r="Q544" s="29">
        <f t="shared" si="82"/>
        <v>14</v>
      </c>
      <c r="R544" s="29">
        <f t="shared" si="83"/>
        <v>4</v>
      </c>
      <c r="S544" s="29">
        <f t="shared" si="84"/>
        <v>20</v>
      </c>
      <c r="T544" s="30">
        <f t="shared" si="81"/>
        <v>1</v>
      </c>
      <c r="U544" s="28">
        <f t="shared" si="85"/>
        <v>155.895242</v>
      </c>
      <c r="V544" t="str">
        <f t="shared" si="86"/>
        <v>No</v>
      </c>
      <c r="W544" t="str">
        <f t="shared" si="87"/>
        <v>2/1/2008</v>
      </c>
      <c r="X544">
        <f t="shared" si="88"/>
        <v>1</v>
      </c>
      <c r="Y544">
        <f t="shared" si="89"/>
        <v>155.895242</v>
      </c>
      <c r="Z544" t="str">
        <f t="shared" si="90"/>
        <v/>
      </c>
    </row>
    <row r="545" spans="1:26" ht="13" hidden="1" x14ac:dyDescent="0.25">
      <c r="A545" t="s">
        <v>688</v>
      </c>
      <c r="B545" t="s">
        <v>124</v>
      </c>
      <c r="C545" t="s">
        <v>7</v>
      </c>
      <c r="D545" s="46">
        <v>6.6699999999999995E-2</v>
      </c>
      <c r="E545" s="2">
        <v>39124</v>
      </c>
      <c r="F545" t="s">
        <v>3829</v>
      </c>
      <c r="G545" s="16">
        <v>44378</v>
      </c>
      <c r="H545" s="16">
        <v>44742</v>
      </c>
      <c r="I545" s="3">
        <v>2338.9</v>
      </c>
      <c r="J545" s="3">
        <v>-2338.9</v>
      </c>
      <c r="K545" s="3">
        <v>0</v>
      </c>
      <c r="L545" t="s">
        <v>36</v>
      </c>
      <c r="M545" s="3">
        <v>0</v>
      </c>
      <c r="N545" s="3">
        <v>0</v>
      </c>
      <c r="O545" s="3">
        <v>0</v>
      </c>
      <c r="P545" t="s">
        <v>37</v>
      </c>
      <c r="Q545" s="29">
        <f t="shared" si="82"/>
        <v>15</v>
      </c>
      <c r="R545" s="29">
        <f t="shared" si="83"/>
        <v>4</v>
      </c>
      <c r="S545" s="29">
        <f t="shared" si="84"/>
        <v>19</v>
      </c>
      <c r="T545" s="30">
        <f t="shared" si="81"/>
        <v>1</v>
      </c>
      <c r="U545" s="28">
        <f t="shared" si="85"/>
        <v>156.00462999999999</v>
      </c>
      <c r="V545" t="str">
        <f t="shared" si="86"/>
        <v>No</v>
      </c>
      <c r="W545" t="str">
        <f t="shared" si="87"/>
        <v>2/1/2007</v>
      </c>
      <c r="X545">
        <f t="shared" si="88"/>
        <v>1</v>
      </c>
      <c r="Y545">
        <f t="shared" si="89"/>
        <v>156.00462999999999</v>
      </c>
      <c r="Z545" t="str">
        <f t="shared" si="90"/>
        <v/>
      </c>
    </row>
    <row r="546" spans="1:26" ht="13" hidden="1" x14ac:dyDescent="0.25">
      <c r="A546" t="s">
        <v>689</v>
      </c>
      <c r="B546" t="s">
        <v>124</v>
      </c>
      <c r="C546" t="s">
        <v>7</v>
      </c>
      <c r="D546" s="46">
        <v>6.6699999999999995E-2</v>
      </c>
      <c r="E546" s="2">
        <v>39124</v>
      </c>
      <c r="F546" t="s">
        <v>3829</v>
      </c>
      <c r="G546" s="16">
        <v>44378</v>
      </c>
      <c r="H546" s="16">
        <v>44742</v>
      </c>
      <c r="I546" s="3">
        <v>2338.9</v>
      </c>
      <c r="J546" s="3">
        <v>-2338.9</v>
      </c>
      <c r="K546" s="3">
        <v>0</v>
      </c>
      <c r="L546" t="s">
        <v>36</v>
      </c>
      <c r="M546" s="3">
        <v>0</v>
      </c>
      <c r="N546" s="3">
        <v>0</v>
      </c>
      <c r="O546" s="3">
        <v>0</v>
      </c>
      <c r="P546" t="s">
        <v>37</v>
      </c>
      <c r="Q546" s="29">
        <f t="shared" si="82"/>
        <v>15</v>
      </c>
      <c r="R546" s="29">
        <f t="shared" si="83"/>
        <v>4</v>
      </c>
      <c r="S546" s="29">
        <f t="shared" si="84"/>
        <v>19</v>
      </c>
      <c r="T546" s="30">
        <f t="shared" si="81"/>
        <v>1</v>
      </c>
      <c r="U546" s="28">
        <f t="shared" si="85"/>
        <v>156.00462999999999</v>
      </c>
      <c r="V546" t="str">
        <f t="shared" si="86"/>
        <v>No</v>
      </c>
      <c r="W546" t="str">
        <f t="shared" si="87"/>
        <v>2/1/2007</v>
      </c>
      <c r="X546">
        <f t="shared" si="88"/>
        <v>1</v>
      </c>
      <c r="Y546">
        <f t="shared" si="89"/>
        <v>156.00462999999999</v>
      </c>
      <c r="Z546" t="str">
        <f t="shared" si="90"/>
        <v/>
      </c>
    </row>
    <row r="547" spans="1:26" ht="13" hidden="1" x14ac:dyDescent="0.25">
      <c r="A547" t="s">
        <v>3850</v>
      </c>
      <c r="B547" t="s">
        <v>124</v>
      </c>
      <c r="C547" t="s">
        <v>7</v>
      </c>
      <c r="D547" s="46">
        <v>6.6699999999999995E-2</v>
      </c>
      <c r="E547" s="2">
        <v>39124</v>
      </c>
      <c r="F547" t="s">
        <v>3829</v>
      </c>
      <c r="G547" s="16">
        <v>44378</v>
      </c>
      <c r="H547" s="16">
        <v>44742</v>
      </c>
      <c r="I547" s="3">
        <v>2338.9</v>
      </c>
      <c r="J547" s="3">
        <v>-2338.9</v>
      </c>
      <c r="K547" s="3">
        <v>0</v>
      </c>
      <c r="L547" t="s">
        <v>36</v>
      </c>
      <c r="M547" s="3">
        <v>0</v>
      </c>
      <c r="N547" s="3">
        <v>0</v>
      </c>
      <c r="O547" s="3">
        <v>0</v>
      </c>
      <c r="P547" t="s">
        <v>37</v>
      </c>
      <c r="Q547" s="29">
        <f t="shared" si="82"/>
        <v>15</v>
      </c>
      <c r="R547" s="29">
        <f t="shared" si="83"/>
        <v>4</v>
      </c>
      <c r="S547" s="29">
        <f t="shared" si="84"/>
        <v>19</v>
      </c>
      <c r="T547" s="30">
        <f t="shared" si="81"/>
        <v>1</v>
      </c>
      <c r="U547" s="28">
        <f t="shared" si="85"/>
        <v>156.00462999999999</v>
      </c>
      <c r="V547" t="str">
        <f t="shared" si="86"/>
        <v>No</v>
      </c>
      <c r="W547" t="str">
        <f t="shared" si="87"/>
        <v>2/1/2007</v>
      </c>
      <c r="X547">
        <f t="shared" si="88"/>
        <v>1</v>
      </c>
      <c r="Y547">
        <f t="shared" si="89"/>
        <v>156.00462999999999</v>
      </c>
      <c r="Z547" t="str">
        <f t="shared" si="90"/>
        <v/>
      </c>
    </row>
    <row r="548" spans="1:26" ht="13" hidden="1" x14ac:dyDescent="0.25">
      <c r="A548" t="s">
        <v>3851</v>
      </c>
      <c r="B548" t="s">
        <v>124</v>
      </c>
      <c r="C548" t="s">
        <v>7</v>
      </c>
      <c r="D548" s="46">
        <v>6.6699999999999995E-2</v>
      </c>
      <c r="E548" s="2">
        <v>39124</v>
      </c>
      <c r="F548" t="s">
        <v>3829</v>
      </c>
      <c r="G548" s="16">
        <v>44378</v>
      </c>
      <c r="H548" s="16">
        <v>44742</v>
      </c>
      <c r="I548" s="3">
        <v>2338.9</v>
      </c>
      <c r="J548" s="3">
        <v>-2338.9</v>
      </c>
      <c r="K548" s="3">
        <v>0</v>
      </c>
      <c r="L548" t="s">
        <v>36</v>
      </c>
      <c r="M548" s="3">
        <v>0</v>
      </c>
      <c r="N548" s="3">
        <v>0</v>
      </c>
      <c r="O548" s="3">
        <v>0</v>
      </c>
      <c r="P548" t="s">
        <v>37</v>
      </c>
      <c r="Q548" s="29">
        <f t="shared" si="82"/>
        <v>15</v>
      </c>
      <c r="R548" s="29">
        <f t="shared" si="83"/>
        <v>4</v>
      </c>
      <c r="S548" s="29">
        <f t="shared" si="84"/>
        <v>19</v>
      </c>
      <c r="T548" s="30">
        <f t="shared" si="81"/>
        <v>1</v>
      </c>
      <c r="U548" s="28">
        <f t="shared" si="85"/>
        <v>156.00462999999999</v>
      </c>
      <c r="V548" t="str">
        <f t="shared" si="86"/>
        <v>No</v>
      </c>
      <c r="W548" t="str">
        <f t="shared" si="87"/>
        <v>2/1/2007</v>
      </c>
      <c r="X548">
        <f t="shared" si="88"/>
        <v>1</v>
      </c>
      <c r="Y548">
        <f t="shared" si="89"/>
        <v>156.00462999999999</v>
      </c>
      <c r="Z548" t="str">
        <f t="shared" si="90"/>
        <v/>
      </c>
    </row>
    <row r="549" spans="1:26" ht="13" hidden="1" x14ac:dyDescent="0.25">
      <c r="A549" t="s">
        <v>690</v>
      </c>
      <c r="B549" t="s">
        <v>124</v>
      </c>
      <c r="C549" t="s">
        <v>7</v>
      </c>
      <c r="D549" s="46">
        <v>6.6699999999999995E-2</v>
      </c>
      <c r="E549" s="2">
        <v>39124</v>
      </c>
      <c r="F549" t="s">
        <v>3829</v>
      </c>
      <c r="G549" s="16">
        <v>44378</v>
      </c>
      <c r="H549" s="16">
        <v>44742</v>
      </c>
      <c r="I549" s="3">
        <v>2338.9</v>
      </c>
      <c r="J549" s="3">
        <v>-2338.9</v>
      </c>
      <c r="K549" s="3">
        <v>0</v>
      </c>
      <c r="L549" t="s">
        <v>36</v>
      </c>
      <c r="M549" s="3">
        <v>0</v>
      </c>
      <c r="N549" s="3">
        <v>0</v>
      </c>
      <c r="O549" s="3">
        <v>0</v>
      </c>
      <c r="P549" t="s">
        <v>37</v>
      </c>
      <c r="Q549" s="29">
        <f t="shared" si="82"/>
        <v>15</v>
      </c>
      <c r="R549" s="29">
        <f t="shared" si="83"/>
        <v>4</v>
      </c>
      <c r="S549" s="29">
        <f t="shared" si="84"/>
        <v>19</v>
      </c>
      <c r="T549" s="30">
        <f t="shared" si="81"/>
        <v>1</v>
      </c>
      <c r="U549" s="28">
        <f t="shared" si="85"/>
        <v>156.00462999999999</v>
      </c>
      <c r="V549" t="str">
        <f t="shared" si="86"/>
        <v>No</v>
      </c>
      <c r="W549" t="str">
        <f t="shared" si="87"/>
        <v>2/1/2007</v>
      </c>
      <c r="X549">
        <f t="shared" si="88"/>
        <v>1</v>
      </c>
      <c r="Y549">
        <f t="shared" si="89"/>
        <v>156.00462999999999</v>
      </c>
      <c r="Z549" t="str">
        <f t="shared" si="90"/>
        <v/>
      </c>
    </row>
    <row r="550" spans="1:26" ht="13" hidden="1" x14ac:dyDescent="0.25">
      <c r="A550" t="s">
        <v>691</v>
      </c>
      <c r="B550" t="s">
        <v>124</v>
      </c>
      <c r="C550" t="s">
        <v>7</v>
      </c>
      <c r="D550" s="46">
        <v>6.6699999999999995E-2</v>
      </c>
      <c r="E550" s="2">
        <v>39502</v>
      </c>
      <c r="F550" t="s">
        <v>3829</v>
      </c>
      <c r="G550" s="16">
        <v>44378</v>
      </c>
      <c r="H550" s="16">
        <v>44742</v>
      </c>
      <c r="I550" s="3">
        <v>2357.3000000000002</v>
      </c>
      <c r="J550" s="3">
        <v>-2265.62</v>
      </c>
      <c r="K550" s="3">
        <v>91.68</v>
      </c>
      <c r="L550" t="s">
        <v>36</v>
      </c>
      <c r="M550" s="3">
        <v>0</v>
      </c>
      <c r="N550" s="3">
        <v>0</v>
      </c>
      <c r="O550" s="3">
        <v>0</v>
      </c>
      <c r="P550" t="s">
        <v>37</v>
      </c>
      <c r="Q550" s="29">
        <f t="shared" si="82"/>
        <v>14</v>
      </c>
      <c r="R550" s="29">
        <f t="shared" si="83"/>
        <v>4</v>
      </c>
      <c r="S550" s="29">
        <f t="shared" si="84"/>
        <v>6</v>
      </c>
      <c r="T550" s="30">
        <f t="shared" si="81"/>
        <v>1</v>
      </c>
      <c r="U550" s="28">
        <f t="shared" si="85"/>
        <v>157.23191</v>
      </c>
      <c r="V550" t="str">
        <f t="shared" si="86"/>
        <v>No</v>
      </c>
      <c r="W550" t="str">
        <f t="shared" si="87"/>
        <v>2/1/2008</v>
      </c>
      <c r="X550">
        <f t="shared" si="88"/>
        <v>1</v>
      </c>
      <c r="Y550">
        <f t="shared" si="89"/>
        <v>157.23191</v>
      </c>
      <c r="Z550" t="str">
        <f t="shared" si="90"/>
        <v/>
      </c>
    </row>
    <row r="551" spans="1:26" ht="13" hidden="1" x14ac:dyDescent="0.25">
      <c r="A551" t="s">
        <v>3852</v>
      </c>
      <c r="B551" t="s">
        <v>124</v>
      </c>
      <c r="C551" t="s">
        <v>7</v>
      </c>
      <c r="D551" s="46">
        <v>6.6699999999999995E-2</v>
      </c>
      <c r="E551" s="2">
        <v>39502</v>
      </c>
      <c r="F551" t="s">
        <v>3829</v>
      </c>
      <c r="G551" s="16">
        <v>44378</v>
      </c>
      <c r="H551" s="16">
        <v>44742</v>
      </c>
      <c r="I551" s="3">
        <v>2357.3000000000002</v>
      </c>
      <c r="J551" s="3">
        <v>-2265.62</v>
      </c>
      <c r="K551" s="3">
        <v>91.68</v>
      </c>
      <c r="L551" t="s">
        <v>36</v>
      </c>
      <c r="M551" s="3">
        <v>0</v>
      </c>
      <c r="N551" s="3">
        <v>0</v>
      </c>
      <c r="O551" s="3">
        <v>0</v>
      </c>
      <c r="P551" t="s">
        <v>37</v>
      </c>
      <c r="Q551" s="29">
        <f t="shared" si="82"/>
        <v>14</v>
      </c>
      <c r="R551" s="29">
        <f t="shared" si="83"/>
        <v>4</v>
      </c>
      <c r="S551" s="29">
        <f t="shared" si="84"/>
        <v>6</v>
      </c>
      <c r="T551" s="30">
        <f t="shared" si="81"/>
        <v>1</v>
      </c>
      <c r="U551" s="28">
        <f t="shared" si="85"/>
        <v>157.23191</v>
      </c>
      <c r="V551" t="str">
        <f t="shared" si="86"/>
        <v>No</v>
      </c>
      <c r="W551" t="str">
        <f t="shared" si="87"/>
        <v>2/1/2008</v>
      </c>
      <c r="X551">
        <f t="shared" si="88"/>
        <v>1</v>
      </c>
      <c r="Y551">
        <f t="shared" si="89"/>
        <v>157.23191</v>
      </c>
      <c r="Z551" t="str">
        <f t="shared" si="90"/>
        <v/>
      </c>
    </row>
    <row r="552" spans="1:26" ht="13" hidden="1" x14ac:dyDescent="0.25">
      <c r="A552" t="s">
        <v>3853</v>
      </c>
      <c r="B552" t="s">
        <v>124</v>
      </c>
      <c r="C552" t="s">
        <v>7</v>
      </c>
      <c r="D552" s="46">
        <v>6.6699999999999995E-2</v>
      </c>
      <c r="E552" s="2">
        <v>39054</v>
      </c>
      <c r="F552" t="s">
        <v>3829</v>
      </c>
      <c r="G552" s="16">
        <v>44378</v>
      </c>
      <c r="H552" s="16">
        <v>44742</v>
      </c>
      <c r="I552" s="3">
        <v>2437.34</v>
      </c>
      <c r="J552" s="3">
        <v>-2437.34</v>
      </c>
      <c r="K552" s="3">
        <v>0</v>
      </c>
      <c r="L552" t="s">
        <v>36</v>
      </c>
      <c r="M552" s="3">
        <v>0</v>
      </c>
      <c r="N552" s="3">
        <v>0</v>
      </c>
      <c r="O552" s="3">
        <v>0</v>
      </c>
      <c r="P552" t="s">
        <v>37</v>
      </c>
      <c r="Q552" s="29">
        <f t="shared" si="82"/>
        <v>15</v>
      </c>
      <c r="R552" s="29">
        <f t="shared" si="83"/>
        <v>6</v>
      </c>
      <c r="S552" s="29">
        <f t="shared" si="84"/>
        <v>27</v>
      </c>
      <c r="T552" s="30">
        <f t="shared" si="81"/>
        <v>1</v>
      </c>
      <c r="U552" s="28">
        <f t="shared" si="85"/>
        <v>162.57057800000001</v>
      </c>
      <c r="V552" t="str">
        <f t="shared" si="86"/>
        <v>No</v>
      </c>
      <c r="W552" t="str">
        <f t="shared" si="87"/>
        <v>12/1/2006</v>
      </c>
      <c r="X552">
        <f t="shared" si="88"/>
        <v>1</v>
      </c>
      <c r="Y552">
        <f t="shared" si="89"/>
        <v>162.57057800000001</v>
      </c>
      <c r="Z552" t="str">
        <f t="shared" si="90"/>
        <v/>
      </c>
    </row>
    <row r="553" spans="1:26" ht="13" hidden="1" x14ac:dyDescent="0.25">
      <c r="A553" t="s">
        <v>693</v>
      </c>
      <c r="B553" t="s">
        <v>124</v>
      </c>
      <c r="C553" t="s">
        <v>7</v>
      </c>
      <c r="D553" s="46">
        <v>6.6699999999999995E-2</v>
      </c>
      <c r="E553" s="2">
        <v>39054</v>
      </c>
      <c r="F553" t="s">
        <v>3829</v>
      </c>
      <c r="G553" s="16">
        <v>44378</v>
      </c>
      <c r="H553" s="16">
        <v>44742</v>
      </c>
      <c r="I553" s="3">
        <v>2437.34</v>
      </c>
      <c r="J553" s="3">
        <v>-2437.34</v>
      </c>
      <c r="K553" s="3">
        <v>0</v>
      </c>
      <c r="L553" t="s">
        <v>36</v>
      </c>
      <c r="M553" s="3">
        <v>0</v>
      </c>
      <c r="N553" s="3">
        <v>0</v>
      </c>
      <c r="O553" s="3">
        <v>0</v>
      </c>
      <c r="P553" t="s">
        <v>37</v>
      </c>
      <c r="Q553" s="29">
        <f t="shared" si="82"/>
        <v>15</v>
      </c>
      <c r="R553" s="29">
        <f t="shared" si="83"/>
        <v>6</v>
      </c>
      <c r="S553" s="29">
        <f t="shared" si="84"/>
        <v>27</v>
      </c>
      <c r="T553" s="30">
        <f t="shared" si="81"/>
        <v>1</v>
      </c>
      <c r="U553" s="28">
        <f t="shared" si="85"/>
        <v>162.57057800000001</v>
      </c>
      <c r="V553" t="str">
        <f t="shared" si="86"/>
        <v>No</v>
      </c>
      <c r="W553" t="str">
        <f t="shared" si="87"/>
        <v>12/1/2006</v>
      </c>
      <c r="X553">
        <f t="shared" si="88"/>
        <v>1</v>
      </c>
      <c r="Y553">
        <f t="shared" si="89"/>
        <v>162.57057800000001</v>
      </c>
      <c r="Z553" t="str">
        <f t="shared" si="90"/>
        <v/>
      </c>
    </row>
    <row r="554" spans="1:26" ht="13" hidden="1" x14ac:dyDescent="0.25">
      <c r="A554" t="s">
        <v>3854</v>
      </c>
      <c r="B554" t="s">
        <v>124</v>
      </c>
      <c r="C554" t="s">
        <v>7</v>
      </c>
      <c r="D554" s="46">
        <v>6.6699999999999995E-2</v>
      </c>
      <c r="E554" s="2">
        <v>39054</v>
      </c>
      <c r="F554" t="s">
        <v>3829</v>
      </c>
      <c r="G554" s="16">
        <v>44378</v>
      </c>
      <c r="H554" s="16">
        <v>44742</v>
      </c>
      <c r="I554" s="3">
        <v>2437.34</v>
      </c>
      <c r="J554" s="3">
        <v>-2437.34</v>
      </c>
      <c r="K554" s="3">
        <v>0</v>
      </c>
      <c r="L554" t="s">
        <v>36</v>
      </c>
      <c r="M554" s="3">
        <v>0</v>
      </c>
      <c r="N554" s="3">
        <v>0</v>
      </c>
      <c r="O554" s="3">
        <v>0</v>
      </c>
      <c r="P554" t="s">
        <v>37</v>
      </c>
      <c r="Q554" s="29">
        <f t="shared" si="82"/>
        <v>15</v>
      </c>
      <c r="R554" s="29">
        <f t="shared" si="83"/>
        <v>6</v>
      </c>
      <c r="S554" s="29">
        <f t="shared" si="84"/>
        <v>27</v>
      </c>
      <c r="T554" s="30">
        <f t="shared" si="81"/>
        <v>1</v>
      </c>
      <c r="U554" s="28">
        <f t="shared" si="85"/>
        <v>162.57057800000001</v>
      </c>
      <c r="V554" t="str">
        <f t="shared" si="86"/>
        <v>No</v>
      </c>
      <c r="W554" t="str">
        <f t="shared" si="87"/>
        <v>12/1/2006</v>
      </c>
      <c r="X554">
        <f t="shared" si="88"/>
        <v>1</v>
      </c>
      <c r="Y554">
        <f t="shared" si="89"/>
        <v>162.57057800000001</v>
      </c>
      <c r="Z554" t="str">
        <f t="shared" si="90"/>
        <v/>
      </c>
    </row>
    <row r="555" spans="1:26" ht="13" hidden="1" x14ac:dyDescent="0.25">
      <c r="A555" t="s">
        <v>3855</v>
      </c>
      <c r="B555" t="s">
        <v>124</v>
      </c>
      <c r="C555" t="s">
        <v>7</v>
      </c>
      <c r="D555" s="46">
        <v>6.6699999999999995E-2</v>
      </c>
      <c r="E555" s="2">
        <v>39054</v>
      </c>
      <c r="F555" t="s">
        <v>3829</v>
      </c>
      <c r="G555" s="16">
        <v>44378</v>
      </c>
      <c r="H555" s="16">
        <v>44742</v>
      </c>
      <c r="I555" s="3">
        <v>2437.34</v>
      </c>
      <c r="J555" s="3">
        <v>-2437.34</v>
      </c>
      <c r="K555" s="3">
        <v>0</v>
      </c>
      <c r="L555" t="s">
        <v>36</v>
      </c>
      <c r="M555" s="3">
        <v>0</v>
      </c>
      <c r="N555" s="3">
        <v>0</v>
      </c>
      <c r="O555" s="3">
        <v>0</v>
      </c>
      <c r="P555" t="s">
        <v>37</v>
      </c>
      <c r="Q555" s="29">
        <f t="shared" si="82"/>
        <v>15</v>
      </c>
      <c r="R555" s="29">
        <f t="shared" si="83"/>
        <v>6</v>
      </c>
      <c r="S555" s="29">
        <f t="shared" si="84"/>
        <v>27</v>
      </c>
      <c r="T555" s="30">
        <f t="shared" si="81"/>
        <v>1</v>
      </c>
      <c r="U555" s="28">
        <f t="shared" si="85"/>
        <v>162.57057800000001</v>
      </c>
      <c r="V555" t="str">
        <f t="shared" si="86"/>
        <v>No</v>
      </c>
      <c r="W555" t="str">
        <f t="shared" si="87"/>
        <v>12/1/2006</v>
      </c>
      <c r="X555">
        <f t="shared" si="88"/>
        <v>1</v>
      </c>
      <c r="Y555">
        <f t="shared" si="89"/>
        <v>162.57057800000001</v>
      </c>
      <c r="Z555" t="str">
        <f t="shared" si="90"/>
        <v/>
      </c>
    </row>
    <row r="556" spans="1:26" ht="13" hidden="1" x14ac:dyDescent="0.25">
      <c r="A556" t="s">
        <v>3856</v>
      </c>
      <c r="B556" t="s">
        <v>124</v>
      </c>
      <c r="C556" t="s">
        <v>7</v>
      </c>
      <c r="D556" s="46">
        <v>6.6699999999999995E-2</v>
      </c>
      <c r="E556" s="2">
        <v>38943</v>
      </c>
      <c r="F556" t="s">
        <v>3829</v>
      </c>
      <c r="G556" s="16">
        <v>44378</v>
      </c>
      <c r="H556" s="16">
        <v>44742</v>
      </c>
      <c r="I556" s="3">
        <v>2707.27</v>
      </c>
      <c r="J556" s="3">
        <v>-2707.26</v>
      </c>
      <c r="K556" s="3">
        <v>0.01</v>
      </c>
      <c r="L556" t="s">
        <v>36</v>
      </c>
      <c r="M556" s="3">
        <v>0</v>
      </c>
      <c r="N556" s="3">
        <v>0</v>
      </c>
      <c r="O556" s="3">
        <v>0</v>
      </c>
      <c r="P556" t="s">
        <v>37</v>
      </c>
      <c r="Q556" s="29">
        <f t="shared" si="82"/>
        <v>15</v>
      </c>
      <c r="R556" s="29">
        <f t="shared" si="83"/>
        <v>10</v>
      </c>
      <c r="S556" s="29">
        <f t="shared" si="84"/>
        <v>16</v>
      </c>
      <c r="T556" s="30">
        <f t="shared" si="81"/>
        <v>1</v>
      </c>
      <c r="U556" s="28">
        <f t="shared" si="85"/>
        <v>180.57490899999999</v>
      </c>
      <c r="V556" t="str">
        <f t="shared" si="86"/>
        <v>No</v>
      </c>
      <c r="W556" t="str">
        <f t="shared" si="87"/>
        <v>8/1/2006</v>
      </c>
      <c r="X556">
        <f t="shared" si="88"/>
        <v>1</v>
      </c>
      <c r="Y556">
        <f t="shared" si="89"/>
        <v>180.57490899999999</v>
      </c>
      <c r="Z556" t="str">
        <f t="shared" si="90"/>
        <v/>
      </c>
    </row>
    <row r="557" spans="1:26" ht="13" hidden="1" x14ac:dyDescent="0.25">
      <c r="A557" t="s">
        <v>3857</v>
      </c>
      <c r="B557" t="s">
        <v>124</v>
      </c>
      <c r="C557" t="s">
        <v>7</v>
      </c>
      <c r="D557" s="46">
        <v>6.6699999999999995E-2</v>
      </c>
      <c r="E557" s="2">
        <v>38943</v>
      </c>
      <c r="F557" t="s">
        <v>3829</v>
      </c>
      <c r="G557" s="16">
        <v>44378</v>
      </c>
      <c r="H557" s="16">
        <v>44742</v>
      </c>
      <c r="I557" s="3">
        <v>2707.27</v>
      </c>
      <c r="J557" s="3">
        <v>-2707.26</v>
      </c>
      <c r="K557" s="3">
        <v>0.01</v>
      </c>
      <c r="L557" t="s">
        <v>36</v>
      </c>
      <c r="M557" s="3">
        <v>0</v>
      </c>
      <c r="N557" s="3">
        <v>0</v>
      </c>
      <c r="O557" s="3">
        <v>0</v>
      </c>
      <c r="P557" t="s">
        <v>37</v>
      </c>
      <c r="Q557" s="29">
        <f t="shared" si="82"/>
        <v>15</v>
      </c>
      <c r="R557" s="29">
        <f t="shared" si="83"/>
        <v>10</v>
      </c>
      <c r="S557" s="29">
        <f t="shared" si="84"/>
        <v>16</v>
      </c>
      <c r="T557" s="30">
        <f t="shared" si="81"/>
        <v>1</v>
      </c>
      <c r="U557" s="28">
        <f t="shared" si="85"/>
        <v>180.57490899999999</v>
      </c>
      <c r="V557" t="str">
        <f t="shared" si="86"/>
        <v>No</v>
      </c>
      <c r="W557" t="str">
        <f t="shared" si="87"/>
        <v>8/1/2006</v>
      </c>
      <c r="X557">
        <f t="shared" si="88"/>
        <v>1</v>
      </c>
      <c r="Y557">
        <f t="shared" si="89"/>
        <v>180.57490899999999</v>
      </c>
      <c r="Z557" t="str">
        <f t="shared" si="90"/>
        <v/>
      </c>
    </row>
    <row r="558" spans="1:26" ht="13" hidden="1" x14ac:dyDescent="0.25">
      <c r="A558" t="s">
        <v>3858</v>
      </c>
      <c r="B558" t="s">
        <v>124</v>
      </c>
      <c r="C558" t="s">
        <v>7</v>
      </c>
      <c r="D558" s="46">
        <v>6.6699999999999995E-2</v>
      </c>
      <c r="E558" s="2">
        <v>39182</v>
      </c>
      <c r="F558" t="s">
        <v>3829</v>
      </c>
      <c r="G558" s="16">
        <v>44378</v>
      </c>
      <c r="H558" s="16">
        <v>44742</v>
      </c>
      <c r="I558" s="3">
        <v>2785.28</v>
      </c>
      <c r="J558" s="3">
        <v>-2785.28</v>
      </c>
      <c r="K558" s="3">
        <v>0</v>
      </c>
      <c r="L558" t="s">
        <v>36</v>
      </c>
      <c r="M558" s="3">
        <v>0</v>
      </c>
      <c r="N558" s="3">
        <v>0</v>
      </c>
      <c r="O558" s="3">
        <v>0</v>
      </c>
      <c r="P558" t="s">
        <v>37</v>
      </c>
      <c r="Q558" s="29">
        <f t="shared" si="82"/>
        <v>15</v>
      </c>
      <c r="R558" s="29">
        <f t="shared" si="83"/>
        <v>2</v>
      </c>
      <c r="S558" s="29">
        <f t="shared" si="84"/>
        <v>20</v>
      </c>
      <c r="T558" s="30">
        <f t="shared" si="81"/>
        <v>1</v>
      </c>
      <c r="U558" s="28">
        <f t="shared" si="85"/>
        <v>185.778176</v>
      </c>
      <c r="V558" t="str">
        <f t="shared" si="86"/>
        <v>No</v>
      </c>
      <c r="W558" t="str">
        <f t="shared" si="87"/>
        <v>4/1/2007</v>
      </c>
      <c r="X558">
        <f t="shared" si="88"/>
        <v>1</v>
      </c>
      <c r="Y558">
        <f t="shared" si="89"/>
        <v>185.778176</v>
      </c>
      <c r="Z558" t="str">
        <f t="shared" si="90"/>
        <v/>
      </c>
    </row>
    <row r="559" spans="1:26" ht="13" hidden="1" x14ac:dyDescent="0.25">
      <c r="A559" t="s">
        <v>3859</v>
      </c>
      <c r="B559" t="s">
        <v>124</v>
      </c>
      <c r="C559" t="s">
        <v>7</v>
      </c>
      <c r="D559" s="46">
        <v>6.6699999999999995E-2</v>
      </c>
      <c r="E559" s="2">
        <v>39182</v>
      </c>
      <c r="F559" t="s">
        <v>3829</v>
      </c>
      <c r="G559" s="16">
        <v>44378</v>
      </c>
      <c r="H559" s="16">
        <v>44742</v>
      </c>
      <c r="I559" s="3">
        <v>2785.28</v>
      </c>
      <c r="J559" s="3">
        <v>-2785.28</v>
      </c>
      <c r="K559" s="3">
        <v>0</v>
      </c>
      <c r="L559" t="s">
        <v>36</v>
      </c>
      <c r="M559" s="3">
        <v>0</v>
      </c>
      <c r="N559" s="3">
        <v>0</v>
      </c>
      <c r="O559" s="3">
        <v>0</v>
      </c>
      <c r="P559" t="s">
        <v>37</v>
      </c>
      <c r="Q559" s="29">
        <f t="shared" si="82"/>
        <v>15</v>
      </c>
      <c r="R559" s="29">
        <f t="shared" si="83"/>
        <v>2</v>
      </c>
      <c r="S559" s="29">
        <f t="shared" si="84"/>
        <v>20</v>
      </c>
      <c r="T559" s="30">
        <f t="shared" si="81"/>
        <v>1</v>
      </c>
      <c r="U559" s="28">
        <f t="shared" si="85"/>
        <v>185.778176</v>
      </c>
      <c r="V559" t="str">
        <f t="shared" si="86"/>
        <v>No</v>
      </c>
      <c r="W559" t="str">
        <f t="shared" si="87"/>
        <v>4/1/2007</v>
      </c>
      <c r="X559">
        <f t="shared" si="88"/>
        <v>1</v>
      </c>
      <c r="Y559">
        <f t="shared" si="89"/>
        <v>185.778176</v>
      </c>
      <c r="Z559" t="str">
        <f t="shared" si="90"/>
        <v/>
      </c>
    </row>
    <row r="560" spans="1:26" ht="13" hidden="1" x14ac:dyDescent="0.25">
      <c r="A560" t="s">
        <v>3860</v>
      </c>
      <c r="B560" t="s">
        <v>124</v>
      </c>
      <c r="C560" t="s">
        <v>7</v>
      </c>
      <c r="D560" s="46">
        <v>6.6699999999999995E-2</v>
      </c>
      <c r="E560" s="2">
        <v>39182</v>
      </c>
      <c r="F560" t="s">
        <v>3829</v>
      </c>
      <c r="G560" s="16">
        <v>44378</v>
      </c>
      <c r="H560" s="16">
        <v>44742</v>
      </c>
      <c r="I560" s="3">
        <v>2785.28</v>
      </c>
      <c r="J560" s="3">
        <v>-2785.28</v>
      </c>
      <c r="K560" s="3">
        <v>0</v>
      </c>
      <c r="L560" t="s">
        <v>36</v>
      </c>
      <c r="M560" s="3">
        <v>0</v>
      </c>
      <c r="N560" s="3">
        <v>0</v>
      </c>
      <c r="O560" s="3">
        <v>0</v>
      </c>
      <c r="P560" t="s">
        <v>37</v>
      </c>
      <c r="Q560" s="29">
        <f t="shared" si="82"/>
        <v>15</v>
      </c>
      <c r="R560" s="29">
        <f t="shared" si="83"/>
        <v>2</v>
      </c>
      <c r="S560" s="29">
        <f t="shared" si="84"/>
        <v>20</v>
      </c>
      <c r="T560" s="30">
        <f t="shared" si="81"/>
        <v>1</v>
      </c>
      <c r="U560" s="28">
        <f t="shared" si="85"/>
        <v>185.778176</v>
      </c>
      <c r="V560" t="str">
        <f t="shared" si="86"/>
        <v>No</v>
      </c>
      <c r="W560" t="str">
        <f t="shared" si="87"/>
        <v>4/1/2007</v>
      </c>
      <c r="X560">
        <f t="shared" si="88"/>
        <v>1</v>
      </c>
      <c r="Y560">
        <f t="shared" si="89"/>
        <v>185.778176</v>
      </c>
      <c r="Z560" t="str">
        <f t="shared" si="90"/>
        <v/>
      </c>
    </row>
    <row r="561" spans="1:26" ht="13" hidden="1" x14ac:dyDescent="0.25">
      <c r="A561" t="s">
        <v>3861</v>
      </c>
      <c r="B561" t="s">
        <v>124</v>
      </c>
      <c r="C561" t="s">
        <v>7</v>
      </c>
      <c r="D561" s="46">
        <v>6.6699999999999995E-2</v>
      </c>
      <c r="E561" s="2">
        <v>39182</v>
      </c>
      <c r="F561" t="s">
        <v>3829</v>
      </c>
      <c r="G561" s="16">
        <v>44378</v>
      </c>
      <c r="H561" s="16">
        <v>44742</v>
      </c>
      <c r="I561" s="3">
        <v>2785.28</v>
      </c>
      <c r="J561" s="3">
        <v>-2785.28</v>
      </c>
      <c r="K561" s="3">
        <v>0</v>
      </c>
      <c r="L561" t="s">
        <v>36</v>
      </c>
      <c r="M561" s="3">
        <v>0</v>
      </c>
      <c r="N561" s="3">
        <v>0</v>
      </c>
      <c r="O561" s="3">
        <v>0</v>
      </c>
      <c r="P561" t="s">
        <v>37</v>
      </c>
      <c r="Q561" s="29">
        <f t="shared" si="82"/>
        <v>15</v>
      </c>
      <c r="R561" s="29">
        <f t="shared" si="83"/>
        <v>2</v>
      </c>
      <c r="S561" s="29">
        <f t="shared" si="84"/>
        <v>20</v>
      </c>
      <c r="T561" s="30">
        <f t="shared" si="81"/>
        <v>1</v>
      </c>
      <c r="U561" s="28">
        <f t="shared" si="85"/>
        <v>185.778176</v>
      </c>
      <c r="V561" t="str">
        <f t="shared" si="86"/>
        <v>No</v>
      </c>
      <c r="W561" t="str">
        <f t="shared" si="87"/>
        <v>4/1/2007</v>
      </c>
      <c r="X561">
        <f t="shared" si="88"/>
        <v>1</v>
      </c>
      <c r="Y561">
        <f t="shared" si="89"/>
        <v>185.778176</v>
      </c>
      <c r="Z561" t="str">
        <f t="shared" si="90"/>
        <v/>
      </c>
    </row>
    <row r="562" spans="1:26" ht="13" hidden="1" x14ac:dyDescent="0.25">
      <c r="A562" t="s">
        <v>3862</v>
      </c>
      <c r="B562" t="s">
        <v>124</v>
      </c>
      <c r="C562" t="s">
        <v>7</v>
      </c>
      <c r="D562" s="46">
        <v>6.6699999999999995E-2</v>
      </c>
      <c r="E562" s="2">
        <v>39182</v>
      </c>
      <c r="F562" t="s">
        <v>3829</v>
      </c>
      <c r="G562" s="16">
        <v>44378</v>
      </c>
      <c r="H562" s="16">
        <v>44742</v>
      </c>
      <c r="I562" s="3">
        <v>2785.28</v>
      </c>
      <c r="J562" s="3">
        <v>-2785.28</v>
      </c>
      <c r="K562" s="3">
        <v>0</v>
      </c>
      <c r="L562" t="s">
        <v>36</v>
      </c>
      <c r="M562" s="3">
        <v>0</v>
      </c>
      <c r="N562" s="3">
        <v>0</v>
      </c>
      <c r="O562" s="3">
        <v>0</v>
      </c>
      <c r="P562" t="s">
        <v>37</v>
      </c>
      <c r="Q562" s="29">
        <f t="shared" si="82"/>
        <v>15</v>
      </c>
      <c r="R562" s="29">
        <f t="shared" si="83"/>
        <v>2</v>
      </c>
      <c r="S562" s="29">
        <f t="shared" si="84"/>
        <v>20</v>
      </c>
      <c r="T562" s="30">
        <f t="shared" si="81"/>
        <v>1</v>
      </c>
      <c r="U562" s="28">
        <f t="shared" si="85"/>
        <v>185.778176</v>
      </c>
      <c r="V562" t="str">
        <f t="shared" si="86"/>
        <v>No</v>
      </c>
      <c r="W562" t="str">
        <f t="shared" si="87"/>
        <v>4/1/2007</v>
      </c>
      <c r="X562">
        <f t="shared" si="88"/>
        <v>1</v>
      </c>
      <c r="Y562">
        <f t="shared" si="89"/>
        <v>185.778176</v>
      </c>
      <c r="Z562" t="str">
        <f t="shared" si="90"/>
        <v/>
      </c>
    </row>
    <row r="563" spans="1:26" ht="13" hidden="1" x14ac:dyDescent="0.25">
      <c r="A563" t="s">
        <v>3863</v>
      </c>
      <c r="B563" t="s">
        <v>124</v>
      </c>
      <c r="C563" t="s">
        <v>7</v>
      </c>
      <c r="D563" s="46">
        <v>6.6699999999999995E-2</v>
      </c>
      <c r="E563" s="2">
        <v>39182</v>
      </c>
      <c r="F563" t="s">
        <v>3829</v>
      </c>
      <c r="G563" s="16">
        <v>44378</v>
      </c>
      <c r="H563" s="16">
        <v>44742</v>
      </c>
      <c r="I563" s="3">
        <v>2785.28</v>
      </c>
      <c r="J563" s="3">
        <v>-2785.28</v>
      </c>
      <c r="K563" s="3">
        <v>0</v>
      </c>
      <c r="L563" t="s">
        <v>36</v>
      </c>
      <c r="M563" s="3">
        <v>0</v>
      </c>
      <c r="N563" s="3">
        <v>0</v>
      </c>
      <c r="O563" s="3">
        <v>0</v>
      </c>
      <c r="P563" t="s">
        <v>37</v>
      </c>
      <c r="Q563" s="29">
        <f t="shared" si="82"/>
        <v>15</v>
      </c>
      <c r="R563" s="29">
        <f t="shared" si="83"/>
        <v>2</v>
      </c>
      <c r="S563" s="29">
        <f t="shared" si="84"/>
        <v>20</v>
      </c>
      <c r="T563" s="30">
        <f t="shared" si="81"/>
        <v>1</v>
      </c>
      <c r="U563" s="28">
        <f t="shared" si="85"/>
        <v>185.778176</v>
      </c>
      <c r="V563" t="str">
        <f t="shared" si="86"/>
        <v>No</v>
      </c>
      <c r="W563" t="str">
        <f t="shared" si="87"/>
        <v>4/1/2007</v>
      </c>
      <c r="X563">
        <f t="shared" si="88"/>
        <v>1</v>
      </c>
      <c r="Y563">
        <f t="shared" si="89"/>
        <v>185.778176</v>
      </c>
      <c r="Z563" t="str">
        <f t="shared" si="90"/>
        <v/>
      </c>
    </row>
    <row r="564" spans="1:26" ht="13" hidden="1" x14ac:dyDescent="0.25">
      <c r="A564" t="s">
        <v>3864</v>
      </c>
      <c r="B564" t="s">
        <v>124</v>
      </c>
      <c r="C564" t="s">
        <v>7</v>
      </c>
      <c r="D564" s="46">
        <v>6.6699999999999995E-2</v>
      </c>
      <c r="E564" s="2">
        <v>39182</v>
      </c>
      <c r="F564" t="s">
        <v>3829</v>
      </c>
      <c r="G564" s="16">
        <v>44378</v>
      </c>
      <c r="H564" s="16">
        <v>44742</v>
      </c>
      <c r="I564" s="3">
        <v>2785.28</v>
      </c>
      <c r="J564" s="3">
        <v>-2785.28</v>
      </c>
      <c r="K564" s="3">
        <v>0</v>
      </c>
      <c r="L564" t="s">
        <v>36</v>
      </c>
      <c r="M564" s="3">
        <v>0</v>
      </c>
      <c r="N564" s="3">
        <v>0</v>
      </c>
      <c r="O564" s="3">
        <v>0</v>
      </c>
      <c r="P564" t="s">
        <v>37</v>
      </c>
      <c r="Q564" s="29">
        <f t="shared" si="82"/>
        <v>15</v>
      </c>
      <c r="R564" s="29">
        <f t="shared" si="83"/>
        <v>2</v>
      </c>
      <c r="S564" s="29">
        <f t="shared" si="84"/>
        <v>20</v>
      </c>
      <c r="T564" s="30">
        <f t="shared" si="81"/>
        <v>1</v>
      </c>
      <c r="U564" s="28">
        <f t="shared" si="85"/>
        <v>185.778176</v>
      </c>
      <c r="V564" t="str">
        <f t="shared" si="86"/>
        <v>No</v>
      </c>
      <c r="W564" t="str">
        <f t="shared" si="87"/>
        <v>4/1/2007</v>
      </c>
      <c r="X564">
        <f t="shared" si="88"/>
        <v>1</v>
      </c>
      <c r="Y564">
        <f t="shared" si="89"/>
        <v>185.778176</v>
      </c>
      <c r="Z564" t="str">
        <f t="shared" si="90"/>
        <v/>
      </c>
    </row>
    <row r="565" spans="1:26" ht="13" hidden="1" x14ac:dyDescent="0.25">
      <c r="A565" t="s">
        <v>3865</v>
      </c>
      <c r="B565" t="s">
        <v>124</v>
      </c>
      <c r="C565" t="s">
        <v>7</v>
      </c>
      <c r="D565" s="46">
        <v>6.6699999999999995E-2</v>
      </c>
      <c r="E565" s="2">
        <v>39182</v>
      </c>
      <c r="F565" t="s">
        <v>3829</v>
      </c>
      <c r="G565" s="16">
        <v>44378</v>
      </c>
      <c r="H565" s="16">
        <v>44742</v>
      </c>
      <c r="I565" s="3">
        <v>2785.28</v>
      </c>
      <c r="J565" s="3">
        <v>-2785.28</v>
      </c>
      <c r="K565" s="3">
        <v>0</v>
      </c>
      <c r="L565" t="s">
        <v>36</v>
      </c>
      <c r="M565" s="3">
        <v>0</v>
      </c>
      <c r="N565" s="3">
        <v>0</v>
      </c>
      <c r="O565" s="3">
        <v>0</v>
      </c>
      <c r="P565" t="s">
        <v>37</v>
      </c>
      <c r="Q565" s="29">
        <f t="shared" si="82"/>
        <v>15</v>
      </c>
      <c r="R565" s="29">
        <f t="shared" si="83"/>
        <v>2</v>
      </c>
      <c r="S565" s="29">
        <f t="shared" si="84"/>
        <v>20</v>
      </c>
      <c r="T565" s="30">
        <f t="shared" si="81"/>
        <v>1</v>
      </c>
      <c r="U565" s="28">
        <f t="shared" si="85"/>
        <v>185.778176</v>
      </c>
      <c r="V565" t="str">
        <f t="shared" si="86"/>
        <v>No</v>
      </c>
      <c r="W565" t="str">
        <f t="shared" si="87"/>
        <v>4/1/2007</v>
      </c>
      <c r="X565">
        <f t="shared" si="88"/>
        <v>1</v>
      </c>
      <c r="Y565">
        <f t="shared" si="89"/>
        <v>185.778176</v>
      </c>
      <c r="Z565" t="str">
        <f t="shared" si="90"/>
        <v/>
      </c>
    </row>
    <row r="566" spans="1:26" ht="13" hidden="1" x14ac:dyDescent="0.25">
      <c r="A566" t="s">
        <v>3866</v>
      </c>
      <c r="B566" t="s">
        <v>124</v>
      </c>
      <c r="C566" t="s">
        <v>7</v>
      </c>
      <c r="D566" s="46">
        <v>6.6699999999999995E-2</v>
      </c>
      <c r="E566" s="2">
        <v>39182</v>
      </c>
      <c r="F566" t="s">
        <v>3829</v>
      </c>
      <c r="G566" s="16">
        <v>44378</v>
      </c>
      <c r="H566" s="16">
        <v>44742</v>
      </c>
      <c r="I566" s="3">
        <v>2785.28</v>
      </c>
      <c r="J566" s="3">
        <v>-2785.28</v>
      </c>
      <c r="K566" s="3">
        <v>0</v>
      </c>
      <c r="L566" t="s">
        <v>36</v>
      </c>
      <c r="M566" s="3">
        <v>0</v>
      </c>
      <c r="N566" s="3">
        <v>0</v>
      </c>
      <c r="O566" s="3">
        <v>0</v>
      </c>
      <c r="P566" t="s">
        <v>37</v>
      </c>
      <c r="Q566" s="29">
        <f t="shared" si="82"/>
        <v>15</v>
      </c>
      <c r="R566" s="29">
        <f t="shared" si="83"/>
        <v>2</v>
      </c>
      <c r="S566" s="29">
        <f t="shared" si="84"/>
        <v>20</v>
      </c>
      <c r="T566" s="30">
        <f t="shared" si="81"/>
        <v>1</v>
      </c>
      <c r="U566" s="28">
        <f t="shared" si="85"/>
        <v>185.778176</v>
      </c>
      <c r="V566" t="str">
        <f t="shared" si="86"/>
        <v>No</v>
      </c>
      <c r="W566" t="str">
        <f t="shared" si="87"/>
        <v>4/1/2007</v>
      </c>
      <c r="X566">
        <f t="shared" si="88"/>
        <v>1</v>
      </c>
      <c r="Y566">
        <f t="shared" si="89"/>
        <v>185.778176</v>
      </c>
      <c r="Z566" t="str">
        <f t="shared" si="90"/>
        <v/>
      </c>
    </row>
    <row r="567" spans="1:26" ht="13" hidden="1" x14ac:dyDescent="0.25">
      <c r="A567" t="s">
        <v>3867</v>
      </c>
      <c r="B567" t="s">
        <v>124</v>
      </c>
      <c r="C567" t="s">
        <v>7</v>
      </c>
      <c r="D567" s="46">
        <v>6.6699999999999995E-2</v>
      </c>
      <c r="E567" s="2">
        <v>39182</v>
      </c>
      <c r="F567" t="s">
        <v>3829</v>
      </c>
      <c r="G567" s="16">
        <v>44378</v>
      </c>
      <c r="H567" s="16">
        <v>44742</v>
      </c>
      <c r="I567" s="3">
        <v>2785.28</v>
      </c>
      <c r="J567" s="3">
        <v>-2785.28</v>
      </c>
      <c r="K567" s="3">
        <v>0</v>
      </c>
      <c r="L567" t="s">
        <v>36</v>
      </c>
      <c r="M567" s="3">
        <v>0</v>
      </c>
      <c r="N567" s="3">
        <v>0</v>
      </c>
      <c r="O567" s="3">
        <v>0</v>
      </c>
      <c r="P567" t="s">
        <v>37</v>
      </c>
      <c r="Q567" s="29">
        <f t="shared" si="82"/>
        <v>15</v>
      </c>
      <c r="R567" s="29">
        <f t="shared" si="83"/>
        <v>2</v>
      </c>
      <c r="S567" s="29">
        <f t="shared" si="84"/>
        <v>20</v>
      </c>
      <c r="T567" s="30">
        <f t="shared" si="81"/>
        <v>1</v>
      </c>
      <c r="U567" s="28">
        <f t="shared" si="85"/>
        <v>185.778176</v>
      </c>
      <c r="V567" t="str">
        <f t="shared" si="86"/>
        <v>No</v>
      </c>
      <c r="W567" t="str">
        <f t="shared" si="87"/>
        <v>4/1/2007</v>
      </c>
      <c r="X567">
        <f t="shared" si="88"/>
        <v>1</v>
      </c>
      <c r="Y567">
        <f t="shared" si="89"/>
        <v>185.778176</v>
      </c>
      <c r="Z567" t="str">
        <f t="shared" si="90"/>
        <v/>
      </c>
    </row>
    <row r="568" spans="1:26" ht="13" hidden="1" x14ac:dyDescent="0.25">
      <c r="A568" t="s">
        <v>3868</v>
      </c>
      <c r="B568" t="s">
        <v>124</v>
      </c>
      <c r="C568" t="s">
        <v>7</v>
      </c>
      <c r="D568" s="46">
        <v>6.6699999999999995E-2</v>
      </c>
      <c r="E568" s="2">
        <v>39182</v>
      </c>
      <c r="F568" t="s">
        <v>3829</v>
      </c>
      <c r="G568" s="16">
        <v>44378</v>
      </c>
      <c r="H568" s="16">
        <v>44742</v>
      </c>
      <c r="I568" s="3">
        <v>2785.28</v>
      </c>
      <c r="J568" s="3">
        <v>-2785.28</v>
      </c>
      <c r="K568" s="3">
        <v>0</v>
      </c>
      <c r="L568" t="s">
        <v>36</v>
      </c>
      <c r="M568" s="3">
        <v>0</v>
      </c>
      <c r="N568" s="3">
        <v>0</v>
      </c>
      <c r="O568" s="3">
        <v>0</v>
      </c>
      <c r="P568" t="s">
        <v>37</v>
      </c>
      <c r="Q568" s="29">
        <f t="shared" si="82"/>
        <v>15</v>
      </c>
      <c r="R568" s="29">
        <f t="shared" si="83"/>
        <v>2</v>
      </c>
      <c r="S568" s="29">
        <f t="shared" si="84"/>
        <v>20</v>
      </c>
      <c r="T568" s="30">
        <f t="shared" si="81"/>
        <v>1</v>
      </c>
      <c r="U568" s="28">
        <f t="shared" si="85"/>
        <v>185.778176</v>
      </c>
      <c r="V568" t="str">
        <f t="shared" si="86"/>
        <v>No</v>
      </c>
      <c r="W568" t="str">
        <f t="shared" si="87"/>
        <v>4/1/2007</v>
      </c>
      <c r="X568">
        <f t="shared" si="88"/>
        <v>1</v>
      </c>
      <c r="Y568">
        <f t="shared" si="89"/>
        <v>185.778176</v>
      </c>
      <c r="Z568" t="str">
        <f t="shared" si="90"/>
        <v/>
      </c>
    </row>
    <row r="569" spans="1:26" ht="13" hidden="1" x14ac:dyDescent="0.25">
      <c r="A569" t="s">
        <v>3869</v>
      </c>
      <c r="B569" t="s">
        <v>124</v>
      </c>
      <c r="C569" t="s">
        <v>7</v>
      </c>
      <c r="D569" s="46">
        <v>6.6699999999999995E-2</v>
      </c>
      <c r="E569" s="2">
        <v>39182</v>
      </c>
      <c r="F569" t="s">
        <v>3829</v>
      </c>
      <c r="G569" s="16">
        <v>44378</v>
      </c>
      <c r="H569" s="16">
        <v>44742</v>
      </c>
      <c r="I569" s="3">
        <v>2785.28</v>
      </c>
      <c r="J569" s="3">
        <v>-2785.28</v>
      </c>
      <c r="K569" s="3">
        <v>0</v>
      </c>
      <c r="L569" t="s">
        <v>36</v>
      </c>
      <c r="M569" s="3">
        <v>0</v>
      </c>
      <c r="N569" s="3">
        <v>0</v>
      </c>
      <c r="O569" s="3">
        <v>0</v>
      </c>
      <c r="P569" t="s">
        <v>37</v>
      </c>
      <c r="Q569" s="29">
        <f t="shared" si="82"/>
        <v>15</v>
      </c>
      <c r="R569" s="29">
        <f t="shared" si="83"/>
        <v>2</v>
      </c>
      <c r="S569" s="29">
        <f t="shared" si="84"/>
        <v>20</v>
      </c>
      <c r="T569" s="30">
        <f t="shared" si="81"/>
        <v>1</v>
      </c>
      <c r="U569" s="28">
        <f t="shared" si="85"/>
        <v>185.778176</v>
      </c>
      <c r="V569" t="str">
        <f t="shared" si="86"/>
        <v>No</v>
      </c>
      <c r="W569" t="str">
        <f t="shared" si="87"/>
        <v>4/1/2007</v>
      </c>
      <c r="X569">
        <f t="shared" si="88"/>
        <v>1</v>
      </c>
      <c r="Y569">
        <f t="shared" si="89"/>
        <v>185.778176</v>
      </c>
      <c r="Z569" t="str">
        <f t="shared" si="90"/>
        <v/>
      </c>
    </row>
    <row r="570" spans="1:26" ht="13" hidden="1" x14ac:dyDescent="0.25">
      <c r="A570" t="s">
        <v>3870</v>
      </c>
      <c r="B570" t="s">
        <v>124</v>
      </c>
      <c r="C570" t="s">
        <v>7</v>
      </c>
      <c r="D570" s="46">
        <v>6.6699999999999995E-2</v>
      </c>
      <c r="E570" s="2">
        <v>39182</v>
      </c>
      <c r="F570" t="s">
        <v>3829</v>
      </c>
      <c r="G570" s="16">
        <v>44378</v>
      </c>
      <c r="H570" s="16">
        <v>44742</v>
      </c>
      <c r="I570" s="3">
        <v>2785.28</v>
      </c>
      <c r="J570" s="3">
        <v>-2785.28</v>
      </c>
      <c r="K570" s="3">
        <v>0</v>
      </c>
      <c r="L570" t="s">
        <v>36</v>
      </c>
      <c r="M570" s="3">
        <v>0</v>
      </c>
      <c r="N570" s="3">
        <v>0</v>
      </c>
      <c r="O570" s="3">
        <v>0</v>
      </c>
      <c r="P570" t="s">
        <v>37</v>
      </c>
      <c r="Q570" s="29">
        <f t="shared" si="82"/>
        <v>15</v>
      </c>
      <c r="R570" s="29">
        <f t="shared" si="83"/>
        <v>2</v>
      </c>
      <c r="S570" s="29">
        <f t="shared" si="84"/>
        <v>20</v>
      </c>
      <c r="T570" s="30">
        <f t="shared" ref="T570:T633" si="91">IF(Q570&gt;=1,1,R570/12)</f>
        <v>1</v>
      </c>
      <c r="U570" s="28">
        <f t="shared" si="85"/>
        <v>185.778176</v>
      </c>
      <c r="V570" t="str">
        <f t="shared" si="86"/>
        <v>No</v>
      </c>
      <c r="W570" t="str">
        <f t="shared" si="87"/>
        <v>4/1/2007</v>
      </c>
      <c r="X570">
        <f t="shared" si="88"/>
        <v>1</v>
      </c>
      <c r="Y570">
        <f t="shared" si="89"/>
        <v>185.778176</v>
      </c>
      <c r="Z570" t="str">
        <f t="shared" si="90"/>
        <v/>
      </c>
    </row>
    <row r="571" spans="1:26" ht="13" hidden="1" x14ac:dyDescent="0.25">
      <c r="A571" t="s">
        <v>3871</v>
      </c>
      <c r="B571" t="s">
        <v>124</v>
      </c>
      <c r="C571" t="s">
        <v>7</v>
      </c>
      <c r="D571" s="46">
        <v>6.6699999999999995E-2</v>
      </c>
      <c r="E571" s="2">
        <v>39182</v>
      </c>
      <c r="F571" t="s">
        <v>3829</v>
      </c>
      <c r="G571" s="16">
        <v>44378</v>
      </c>
      <c r="H571" s="16">
        <v>44742</v>
      </c>
      <c r="I571" s="3">
        <v>2785.28</v>
      </c>
      <c r="J571" s="3">
        <v>-2785.28</v>
      </c>
      <c r="K571" s="3">
        <v>0</v>
      </c>
      <c r="L571" t="s">
        <v>36</v>
      </c>
      <c r="M571" s="3">
        <v>0</v>
      </c>
      <c r="N571" s="3">
        <v>0</v>
      </c>
      <c r="O571" s="3">
        <v>0</v>
      </c>
      <c r="P571" t="s">
        <v>37</v>
      </c>
      <c r="Q571" s="29">
        <f t="shared" si="82"/>
        <v>15</v>
      </c>
      <c r="R571" s="29">
        <f t="shared" si="83"/>
        <v>2</v>
      </c>
      <c r="S571" s="29">
        <f t="shared" si="84"/>
        <v>20</v>
      </c>
      <c r="T571" s="30">
        <f t="shared" si="91"/>
        <v>1</v>
      </c>
      <c r="U571" s="28">
        <f t="shared" si="85"/>
        <v>185.778176</v>
      </c>
      <c r="V571" t="str">
        <f t="shared" si="86"/>
        <v>No</v>
      </c>
      <c r="W571" t="str">
        <f t="shared" si="87"/>
        <v>4/1/2007</v>
      </c>
      <c r="X571">
        <f t="shared" si="88"/>
        <v>1</v>
      </c>
      <c r="Y571">
        <f t="shared" si="89"/>
        <v>185.778176</v>
      </c>
      <c r="Z571" t="str">
        <f t="shared" si="90"/>
        <v/>
      </c>
    </row>
    <row r="572" spans="1:26" ht="13" hidden="1" x14ac:dyDescent="0.25">
      <c r="A572" t="s">
        <v>3872</v>
      </c>
      <c r="B572" t="s">
        <v>124</v>
      </c>
      <c r="C572" t="s">
        <v>7</v>
      </c>
      <c r="D572" s="46">
        <v>6.6699999999999995E-2</v>
      </c>
      <c r="E572" s="2">
        <v>39182</v>
      </c>
      <c r="F572" t="s">
        <v>3829</v>
      </c>
      <c r="G572" s="16">
        <v>44378</v>
      </c>
      <c r="H572" s="16">
        <v>44742</v>
      </c>
      <c r="I572" s="3">
        <v>2785.28</v>
      </c>
      <c r="J572" s="3">
        <v>-2785.28</v>
      </c>
      <c r="K572" s="3">
        <v>0</v>
      </c>
      <c r="L572" t="s">
        <v>36</v>
      </c>
      <c r="M572" s="3">
        <v>0</v>
      </c>
      <c r="N572" s="3">
        <v>0</v>
      </c>
      <c r="O572" s="3">
        <v>0</v>
      </c>
      <c r="P572" t="s">
        <v>37</v>
      </c>
      <c r="Q572" s="29">
        <f t="shared" si="82"/>
        <v>15</v>
      </c>
      <c r="R572" s="29">
        <f t="shared" si="83"/>
        <v>2</v>
      </c>
      <c r="S572" s="29">
        <f t="shared" si="84"/>
        <v>20</v>
      </c>
      <c r="T572" s="30">
        <f t="shared" si="91"/>
        <v>1</v>
      </c>
      <c r="U572" s="28">
        <f t="shared" si="85"/>
        <v>185.778176</v>
      </c>
      <c r="V572" t="str">
        <f t="shared" si="86"/>
        <v>No</v>
      </c>
      <c r="W572" t="str">
        <f t="shared" si="87"/>
        <v>4/1/2007</v>
      </c>
      <c r="X572">
        <f t="shared" si="88"/>
        <v>1</v>
      </c>
      <c r="Y572">
        <f t="shared" si="89"/>
        <v>185.778176</v>
      </c>
      <c r="Z572" t="str">
        <f t="shared" si="90"/>
        <v/>
      </c>
    </row>
    <row r="573" spans="1:26" ht="13" hidden="1" x14ac:dyDescent="0.25">
      <c r="A573" t="s">
        <v>3873</v>
      </c>
      <c r="B573" t="s">
        <v>124</v>
      </c>
      <c r="C573" t="s">
        <v>7</v>
      </c>
      <c r="D573" s="46">
        <v>6.6699999999999995E-2</v>
      </c>
      <c r="E573" s="2">
        <v>38959</v>
      </c>
      <c r="F573" t="s">
        <v>568</v>
      </c>
      <c r="G573" s="16">
        <v>44378</v>
      </c>
      <c r="H573" s="16">
        <v>44742</v>
      </c>
      <c r="I573" s="3">
        <v>2955.49</v>
      </c>
      <c r="J573" s="3">
        <v>-2955.49</v>
      </c>
      <c r="K573" s="3">
        <v>0</v>
      </c>
      <c r="L573" t="s">
        <v>36</v>
      </c>
      <c r="M573" s="3">
        <v>0</v>
      </c>
      <c r="N573" s="3">
        <v>0</v>
      </c>
      <c r="O573" s="3">
        <v>0</v>
      </c>
      <c r="P573" t="s">
        <v>37</v>
      </c>
      <c r="Q573" s="29">
        <f t="shared" si="82"/>
        <v>15</v>
      </c>
      <c r="R573" s="29">
        <f t="shared" si="83"/>
        <v>10</v>
      </c>
      <c r="S573" s="29">
        <f t="shared" si="84"/>
        <v>0</v>
      </c>
      <c r="T573" s="30">
        <f t="shared" si="91"/>
        <v>1</v>
      </c>
      <c r="U573" s="28">
        <f t="shared" si="85"/>
        <v>197.13118299999996</v>
      </c>
      <c r="V573" t="str">
        <f t="shared" si="86"/>
        <v>No</v>
      </c>
      <c r="W573" t="str">
        <f t="shared" si="87"/>
        <v>8/1/2006</v>
      </c>
      <c r="X573">
        <f t="shared" si="88"/>
        <v>1</v>
      </c>
      <c r="Y573">
        <f t="shared" si="89"/>
        <v>197.13118299999996</v>
      </c>
      <c r="Z573" t="str">
        <f t="shared" si="90"/>
        <v/>
      </c>
    </row>
    <row r="574" spans="1:26" ht="13" hidden="1" x14ac:dyDescent="0.25">
      <c r="A574" t="s">
        <v>3874</v>
      </c>
      <c r="B574" t="s">
        <v>124</v>
      </c>
      <c r="C574" t="s">
        <v>7</v>
      </c>
      <c r="D574" s="46">
        <v>6.6699999999999995E-2</v>
      </c>
      <c r="E574" s="2">
        <v>38959</v>
      </c>
      <c r="F574" t="s">
        <v>568</v>
      </c>
      <c r="G574" s="16">
        <v>44378</v>
      </c>
      <c r="H574" s="16">
        <v>44742</v>
      </c>
      <c r="I574" s="3">
        <v>2955.49</v>
      </c>
      <c r="J574" s="3">
        <v>-2955.49</v>
      </c>
      <c r="K574" s="3">
        <v>0</v>
      </c>
      <c r="L574" t="s">
        <v>36</v>
      </c>
      <c r="M574" s="3">
        <v>0</v>
      </c>
      <c r="N574" s="3">
        <v>0</v>
      </c>
      <c r="O574" s="3">
        <v>0</v>
      </c>
      <c r="P574" t="s">
        <v>37</v>
      </c>
      <c r="Q574" s="29">
        <f t="shared" si="82"/>
        <v>15</v>
      </c>
      <c r="R574" s="29">
        <f t="shared" si="83"/>
        <v>10</v>
      </c>
      <c r="S574" s="29">
        <f t="shared" si="84"/>
        <v>0</v>
      </c>
      <c r="T574" s="30">
        <f t="shared" si="91"/>
        <v>1</v>
      </c>
      <c r="U574" s="28">
        <f t="shared" si="85"/>
        <v>197.13118299999996</v>
      </c>
      <c r="V574" t="str">
        <f t="shared" si="86"/>
        <v>No</v>
      </c>
      <c r="W574" t="str">
        <f t="shared" si="87"/>
        <v>8/1/2006</v>
      </c>
      <c r="X574">
        <f t="shared" si="88"/>
        <v>1</v>
      </c>
      <c r="Y574">
        <f t="shared" si="89"/>
        <v>197.13118299999996</v>
      </c>
      <c r="Z574" t="str">
        <f t="shared" si="90"/>
        <v/>
      </c>
    </row>
    <row r="575" spans="1:26" ht="13" hidden="1" x14ac:dyDescent="0.25">
      <c r="A575" t="s">
        <v>3875</v>
      </c>
      <c r="B575" t="s">
        <v>124</v>
      </c>
      <c r="C575" t="s">
        <v>7</v>
      </c>
      <c r="D575" s="46">
        <v>6.6699999999999995E-2</v>
      </c>
      <c r="E575" s="2">
        <v>38959</v>
      </c>
      <c r="F575" t="s">
        <v>568</v>
      </c>
      <c r="G575" s="16">
        <v>44378</v>
      </c>
      <c r="H575" s="16">
        <v>44742</v>
      </c>
      <c r="I575" s="3">
        <v>2955.49</v>
      </c>
      <c r="J575" s="3">
        <v>-2955.49</v>
      </c>
      <c r="K575" s="3">
        <v>0</v>
      </c>
      <c r="L575" t="s">
        <v>36</v>
      </c>
      <c r="M575" s="3">
        <v>0</v>
      </c>
      <c r="N575" s="3">
        <v>0</v>
      </c>
      <c r="O575" s="3">
        <v>0</v>
      </c>
      <c r="P575" t="s">
        <v>37</v>
      </c>
      <c r="Q575" s="29">
        <f t="shared" si="82"/>
        <v>15</v>
      </c>
      <c r="R575" s="29">
        <f t="shared" si="83"/>
        <v>10</v>
      </c>
      <c r="S575" s="29">
        <f t="shared" si="84"/>
        <v>0</v>
      </c>
      <c r="T575" s="30">
        <f t="shared" si="91"/>
        <v>1</v>
      </c>
      <c r="U575" s="28">
        <f t="shared" si="85"/>
        <v>197.13118299999996</v>
      </c>
      <c r="V575" t="str">
        <f t="shared" si="86"/>
        <v>No</v>
      </c>
      <c r="W575" t="str">
        <f t="shared" si="87"/>
        <v>8/1/2006</v>
      </c>
      <c r="X575">
        <f t="shared" si="88"/>
        <v>1</v>
      </c>
      <c r="Y575">
        <f t="shared" si="89"/>
        <v>197.13118299999996</v>
      </c>
      <c r="Z575" t="str">
        <f t="shared" si="90"/>
        <v/>
      </c>
    </row>
    <row r="576" spans="1:26" ht="13" hidden="1" x14ac:dyDescent="0.25">
      <c r="A576" t="s">
        <v>3876</v>
      </c>
      <c r="B576" t="s">
        <v>124</v>
      </c>
      <c r="C576" t="s">
        <v>7</v>
      </c>
      <c r="D576" s="46">
        <v>6.6699999999999995E-2</v>
      </c>
      <c r="E576" s="2">
        <v>38959</v>
      </c>
      <c r="F576" t="s">
        <v>568</v>
      </c>
      <c r="G576" s="16">
        <v>44378</v>
      </c>
      <c r="H576" s="16">
        <v>44742</v>
      </c>
      <c r="I576" s="3">
        <v>2955.49</v>
      </c>
      <c r="J576" s="3">
        <v>-2955.49</v>
      </c>
      <c r="K576" s="3">
        <v>0</v>
      </c>
      <c r="L576" t="s">
        <v>36</v>
      </c>
      <c r="M576" s="3">
        <v>0</v>
      </c>
      <c r="N576" s="3">
        <v>0</v>
      </c>
      <c r="O576" s="3">
        <v>0</v>
      </c>
      <c r="P576" t="s">
        <v>37</v>
      </c>
      <c r="Q576" s="29">
        <f t="shared" si="82"/>
        <v>15</v>
      </c>
      <c r="R576" s="29">
        <f t="shared" si="83"/>
        <v>10</v>
      </c>
      <c r="S576" s="29">
        <f t="shared" si="84"/>
        <v>0</v>
      </c>
      <c r="T576" s="30">
        <f t="shared" si="91"/>
        <v>1</v>
      </c>
      <c r="U576" s="28">
        <f t="shared" si="85"/>
        <v>197.13118299999996</v>
      </c>
      <c r="V576" t="str">
        <f t="shared" si="86"/>
        <v>No</v>
      </c>
      <c r="W576" t="str">
        <f t="shared" si="87"/>
        <v>8/1/2006</v>
      </c>
      <c r="X576">
        <f t="shared" si="88"/>
        <v>1</v>
      </c>
      <c r="Y576">
        <f t="shared" si="89"/>
        <v>197.13118299999996</v>
      </c>
      <c r="Z576" t="str">
        <f t="shared" si="90"/>
        <v/>
      </c>
    </row>
    <row r="577" spans="1:26" ht="13" hidden="1" x14ac:dyDescent="0.25">
      <c r="A577" t="s">
        <v>3877</v>
      </c>
      <c r="B577" t="s">
        <v>124</v>
      </c>
      <c r="C577" t="s">
        <v>7</v>
      </c>
      <c r="D577" s="46">
        <v>6.6699999999999995E-2</v>
      </c>
      <c r="E577" s="2">
        <v>38959</v>
      </c>
      <c r="F577" t="s">
        <v>568</v>
      </c>
      <c r="G577" s="16">
        <v>44378</v>
      </c>
      <c r="H577" s="16">
        <v>44742</v>
      </c>
      <c r="I577" s="3">
        <v>2955.49</v>
      </c>
      <c r="J577" s="3">
        <v>-2955.49</v>
      </c>
      <c r="K577" s="3">
        <v>0</v>
      </c>
      <c r="L577" t="s">
        <v>36</v>
      </c>
      <c r="M577" s="3">
        <v>0</v>
      </c>
      <c r="N577" s="3">
        <v>0</v>
      </c>
      <c r="O577" s="3">
        <v>0</v>
      </c>
      <c r="P577" t="s">
        <v>37</v>
      </c>
      <c r="Q577" s="29">
        <f t="shared" si="82"/>
        <v>15</v>
      </c>
      <c r="R577" s="29">
        <f t="shared" si="83"/>
        <v>10</v>
      </c>
      <c r="S577" s="29">
        <f t="shared" si="84"/>
        <v>0</v>
      </c>
      <c r="T577" s="30">
        <f t="shared" si="91"/>
        <v>1</v>
      </c>
      <c r="U577" s="28">
        <f t="shared" si="85"/>
        <v>197.13118299999996</v>
      </c>
      <c r="V577" t="str">
        <f t="shared" si="86"/>
        <v>No</v>
      </c>
      <c r="W577" t="str">
        <f t="shared" si="87"/>
        <v>8/1/2006</v>
      </c>
      <c r="X577">
        <f t="shared" si="88"/>
        <v>1</v>
      </c>
      <c r="Y577">
        <f t="shared" si="89"/>
        <v>197.13118299999996</v>
      </c>
      <c r="Z577" t="str">
        <f t="shared" si="90"/>
        <v/>
      </c>
    </row>
    <row r="578" spans="1:26" ht="13" hidden="1" x14ac:dyDescent="0.25">
      <c r="A578" t="s">
        <v>3878</v>
      </c>
      <c r="B578" t="s">
        <v>124</v>
      </c>
      <c r="C578" t="s">
        <v>7</v>
      </c>
      <c r="D578" s="46">
        <v>6.6699999999999995E-2</v>
      </c>
      <c r="E578" s="2">
        <v>38959</v>
      </c>
      <c r="F578" t="s">
        <v>568</v>
      </c>
      <c r="G578" s="16">
        <v>44378</v>
      </c>
      <c r="H578" s="16">
        <v>44742</v>
      </c>
      <c r="I578" s="3">
        <v>2955.49</v>
      </c>
      <c r="J578" s="3">
        <v>-2955.49</v>
      </c>
      <c r="K578" s="3">
        <v>0</v>
      </c>
      <c r="L578" t="s">
        <v>36</v>
      </c>
      <c r="M578" s="3">
        <v>0</v>
      </c>
      <c r="N578" s="3">
        <v>0</v>
      </c>
      <c r="O578" s="3">
        <v>0</v>
      </c>
      <c r="P578" t="s">
        <v>37</v>
      </c>
      <c r="Q578" s="29">
        <f t="shared" si="82"/>
        <v>15</v>
      </c>
      <c r="R578" s="29">
        <f t="shared" si="83"/>
        <v>10</v>
      </c>
      <c r="S578" s="29">
        <f t="shared" si="84"/>
        <v>0</v>
      </c>
      <c r="T578" s="30">
        <f t="shared" si="91"/>
        <v>1</v>
      </c>
      <c r="U578" s="28">
        <f t="shared" si="85"/>
        <v>197.13118299999996</v>
      </c>
      <c r="V578" t="str">
        <f t="shared" si="86"/>
        <v>No</v>
      </c>
      <c r="W578" t="str">
        <f t="shared" si="87"/>
        <v>8/1/2006</v>
      </c>
      <c r="X578">
        <f t="shared" si="88"/>
        <v>1</v>
      </c>
      <c r="Y578">
        <f t="shared" si="89"/>
        <v>197.13118299999996</v>
      </c>
      <c r="Z578" t="str">
        <f t="shared" si="90"/>
        <v/>
      </c>
    </row>
    <row r="579" spans="1:26" ht="13" hidden="1" x14ac:dyDescent="0.25">
      <c r="A579" t="s">
        <v>3879</v>
      </c>
      <c r="B579" t="s">
        <v>124</v>
      </c>
      <c r="C579" t="s">
        <v>7</v>
      </c>
      <c r="D579" s="46">
        <v>6.6699999999999995E-2</v>
      </c>
      <c r="E579" s="2">
        <v>38959</v>
      </c>
      <c r="F579" t="s">
        <v>3880</v>
      </c>
      <c r="G579" s="16">
        <v>44378</v>
      </c>
      <c r="H579" s="16">
        <v>44742</v>
      </c>
      <c r="I579" s="3">
        <v>2955.49</v>
      </c>
      <c r="J579" s="3">
        <v>-2955.49</v>
      </c>
      <c r="K579" s="3">
        <v>0</v>
      </c>
      <c r="L579" t="s">
        <v>36</v>
      </c>
      <c r="M579" s="3">
        <v>0</v>
      </c>
      <c r="N579" s="3">
        <v>0</v>
      </c>
      <c r="O579" s="3">
        <v>0</v>
      </c>
      <c r="P579" t="s">
        <v>37</v>
      </c>
      <c r="Q579" s="29">
        <f t="shared" si="82"/>
        <v>15</v>
      </c>
      <c r="R579" s="29">
        <f t="shared" si="83"/>
        <v>10</v>
      </c>
      <c r="S579" s="29">
        <f t="shared" si="84"/>
        <v>0</v>
      </c>
      <c r="T579" s="30">
        <f t="shared" si="91"/>
        <v>1</v>
      </c>
      <c r="U579" s="28">
        <f t="shared" si="85"/>
        <v>197.13118299999996</v>
      </c>
      <c r="V579" t="str">
        <f t="shared" si="86"/>
        <v>No</v>
      </c>
      <c r="W579" t="str">
        <f t="shared" si="87"/>
        <v>8/1/2006</v>
      </c>
      <c r="X579">
        <f t="shared" si="88"/>
        <v>1</v>
      </c>
      <c r="Y579">
        <f t="shared" si="89"/>
        <v>197.13118299999996</v>
      </c>
      <c r="Z579" t="str">
        <f t="shared" si="90"/>
        <v/>
      </c>
    </row>
    <row r="580" spans="1:26" ht="13" hidden="1" x14ac:dyDescent="0.25">
      <c r="A580" t="s">
        <v>3881</v>
      </c>
      <c r="B580" t="s">
        <v>124</v>
      </c>
      <c r="C580" t="s">
        <v>7</v>
      </c>
      <c r="D580" s="46">
        <v>6.6699999999999995E-2</v>
      </c>
      <c r="E580" s="2">
        <v>38959</v>
      </c>
      <c r="F580" t="s">
        <v>3829</v>
      </c>
      <c r="G580" s="16">
        <v>44378</v>
      </c>
      <c r="H580" s="16">
        <v>44742</v>
      </c>
      <c r="I580" s="3">
        <v>2955.49</v>
      </c>
      <c r="J580" s="3">
        <v>-2955.49</v>
      </c>
      <c r="K580" s="3">
        <v>0</v>
      </c>
      <c r="L580" t="s">
        <v>36</v>
      </c>
      <c r="M580" s="3">
        <v>0</v>
      </c>
      <c r="N580" s="3">
        <v>0</v>
      </c>
      <c r="O580" s="3">
        <v>0</v>
      </c>
      <c r="P580" t="s">
        <v>37</v>
      </c>
      <c r="Q580" s="29">
        <f t="shared" si="82"/>
        <v>15</v>
      </c>
      <c r="R580" s="29">
        <f t="shared" si="83"/>
        <v>10</v>
      </c>
      <c r="S580" s="29">
        <f t="shared" si="84"/>
        <v>0</v>
      </c>
      <c r="T580" s="30">
        <f t="shared" si="91"/>
        <v>1</v>
      </c>
      <c r="U580" s="28">
        <f t="shared" si="85"/>
        <v>197.13118299999996</v>
      </c>
      <c r="V580" t="str">
        <f t="shared" si="86"/>
        <v>No</v>
      </c>
      <c r="W580" t="str">
        <f t="shared" si="87"/>
        <v>8/1/2006</v>
      </c>
      <c r="X580">
        <f t="shared" si="88"/>
        <v>1</v>
      </c>
      <c r="Y580">
        <f t="shared" si="89"/>
        <v>197.13118299999996</v>
      </c>
      <c r="Z580" t="str">
        <f t="shared" si="90"/>
        <v/>
      </c>
    </row>
    <row r="581" spans="1:26" ht="13" hidden="1" x14ac:dyDescent="0.25">
      <c r="A581" t="s">
        <v>3882</v>
      </c>
      <c r="B581" t="s">
        <v>124</v>
      </c>
      <c r="C581" t="s">
        <v>7</v>
      </c>
      <c r="D581" s="46">
        <v>6.6699999999999995E-2</v>
      </c>
      <c r="E581" s="2">
        <v>38720</v>
      </c>
      <c r="F581" t="s">
        <v>3829</v>
      </c>
      <c r="G581" s="16">
        <v>44378</v>
      </c>
      <c r="H581" s="16">
        <v>44742</v>
      </c>
      <c r="I581" s="3">
        <v>2994.77</v>
      </c>
      <c r="J581" s="3">
        <v>-2994.77</v>
      </c>
      <c r="K581" s="3">
        <v>0</v>
      </c>
      <c r="L581" t="s">
        <v>36</v>
      </c>
      <c r="M581" s="3">
        <v>0</v>
      </c>
      <c r="N581" s="3">
        <v>0</v>
      </c>
      <c r="O581" s="3">
        <v>0</v>
      </c>
      <c r="P581" t="s">
        <v>37</v>
      </c>
      <c r="Q581" s="29">
        <f t="shared" si="82"/>
        <v>16</v>
      </c>
      <c r="R581" s="29">
        <f t="shared" si="83"/>
        <v>5</v>
      </c>
      <c r="S581" s="29">
        <f t="shared" si="84"/>
        <v>27</v>
      </c>
      <c r="T581" s="30">
        <f t="shared" si="91"/>
        <v>1</v>
      </c>
      <c r="U581" s="28">
        <f t="shared" si="85"/>
        <v>199.75115899999997</v>
      </c>
      <c r="V581" t="str">
        <f t="shared" si="86"/>
        <v>No</v>
      </c>
      <c r="W581" t="str">
        <f t="shared" si="87"/>
        <v>1/1/2006</v>
      </c>
      <c r="X581">
        <f t="shared" si="88"/>
        <v>1</v>
      </c>
      <c r="Y581">
        <f t="shared" si="89"/>
        <v>199.75115899999997</v>
      </c>
      <c r="Z581" t="str">
        <f t="shared" si="90"/>
        <v/>
      </c>
    </row>
    <row r="582" spans="1:26" ht="13" hidden="1" x14ac:dyDescent="0.25">
      <c r="A582" t="s">
        <v>3883</v>
      </c>
      <c r="B582" t="s">
        <v>124</v>
      </c>
      <c r="C582" t="s">
        <v>7</v>
      </c>
      <c r="D582" s="46">
        <v>6.6699999999999995E-2</v>
      </c>
      <c r="E582" s="2">
        <v>38943</v>
      </c>
      <c r="F582" t="s">
        <v>3829</v>
      </c>
      <c r="G582" s="16">
        <v>44378</v>
      </c>
      <c r="H582" s="16">
        <v>44742</v>
      </c>
      <c r="I582" s="3">
        <v>3334.82</v>
      </c>
      <c r="J582" s="3">
        <v>-3334.82</v>
      </c>
      <c r="K582" s="3">
        <v>0</v>
      </c>
      <c r="L582" t="s">
        <v>36</v>
      </c>
      <c r="M582" s="3">
        <v>0</v>
      </c>
      <c r="N582" s="3">
        <v>0</v>
      </c>
      <c r="O582" s="3">
        <v>0</v>
      </c>
      <c r="P582" t="s">
        <v>37</v>
      </c>
      <c r="Q582" s="29">
        <f t="shared" si="82"/>
        <v>15</v>
      </c>
      <c r="R582" s="29">
        <f t="shared" si="83"/>
        <v>10</v>
      </c>
      <c r="S582" s="29">
        <f t="shared" si="84"/>
        <v>16</v>
      </c>
      <c r="T582" s="30">
        <f t="shared" si="91"/>
        <v>1</v>
      </c>
      <c r="U582" s="28">
        <f t="shared" si="85"/>
        <v>222.43249399999999</v>
      </c>
      <c r="V582" t="str">
        <f t="shared" si="86"/>
        <v>No</v>
      </c>
      <c r="W582" t="str">
        <f t="shared" si="87"/>
        <v>8/1/2006</v>
      </c>
      <c r="X582">
        <f t="shared" si="88"/>
        <v>1</v>
      </c>
      <c r="Y582">
        <f t="shared" si="89"/>
        <v>222.43249399999999</v>
      </c>
      <c r="Z582" t="str">
        <f t="shared" si="90"/>
        <v/>
      </c>
    </row>
    <row r="583" spans="1:26" ht="13" hidden="1" x14ac:dyDescent="0.25">
      <c r="A583" t="s">
        <v>3884</v>
      </c>
      <c r="B583" t="s">
        <v>124</v>
      </c>
      <c r="C583" t="s">
        <v>7</v>
      </c>
      <c r="D583" s="46">
        <v>6.6699999999999995E-2</v>
      </c>
      <c r="E583" s="2">
        <v>38943</v>
      </c>
      <c r="F583" t="s">
        <v>3829</v>
      </c>
      <c r="G583" s="16">
        <v>44378</v>
      </c>
      <c r="H583" s="16">
        <v>44742</v>
      </c>
      <c r="I583" s="3">
        <v>3334.82</v>
      </c>
      <c r="J583" s="3">
        <v>-3334.82</v>
      </c>
      <c r="K583" s="3">
        <v>0</v>
      </c>
      <c r="L583" t="s">
        <v>36</v>
      </c>
      <c r="M583" s="3">
        <v>0</v>
      </c>
      <c r="N583" s="3">
        <v>0</v>
      </c>
      <c r="O583" s="3">
        <v>0</v>
      </c>
      <c r="P583" t="s">
        <v>37</v>
      </c>
      <c r="Q583" s="29">
        <f t="shared" si="82"/>
        <v>15</v>
      </c>
      <c r="R583" s="29">
        <f t="shared" si="83"/>
        <v>10</v>
      </c>
      <c r="S583" s="29">
        <f t="shared" si="84"/>
        <v>16</v>
      </c>
      <c r="T583" s="30">
        <f t="shared" si="91"/>
        <v>1</v>
      </c>
      <c r="U583" s="28">
        <f t="shared" si="85"/>
        <v>222.43249399999999</v>
      </c>
      <c r="V583" t="str">
        <f t="shared" si="86"/>
        <v>No</v>
      </c>
      <c r="W583" t="str">
        <f t="shared" si="87"/>
        <v>8/1/2006</v>
      </c>
      <c r="X583">
        <f t="shared" si="88"/>
        <v>1</v>
      </c>
      <c r="Y583">
        <f t="shared" si="89"/>
        <v>222.43249399999999</v>
      </c>
      <c r="Z583" t="str">
        <f t="shared" si="90"/>
        <v/>
      </c>
    </row>
    <row r="584" spans="1:26" ht="13" hidden="1" x14ac:dyDescent="0.25">
      <c r="A584" t="s">
        <v>3885</v>
      </c>
      <c r="B584" t="s">
        <v>124</v>
      </c>
      <c r="C584" t="s">
        <v>7</v>
      </c>
      <c r="D584" s="46">
        <v>6.6699999999999995E-2</v>
      </c>
      <c r="E584" s="2">
        <v>38943</v>
      </c>
      <c r="F584" t="s">
        <v>3829</v>
      </c>
      <c r="G584" s="16">
        <v>44378</v>
      </c>
      <c r="H584" s="16">
        <v>44742</v>
      </c>
      <c r="I584" s="3">
        <v>3334.82</v>
      </c>
      <c r="J584" s="3">
        <v>-3334.82</v>
      </c>
      <c r="K584" s="3">
        <v>0</v>
      </c>
      <c r="L584" t="s">
        <v>36</v>
      </c>
      <c r="M584" s="3">
        <v>0</v>
      </c>
      <c r="N584" s="3">
        <v>0</v>
      </c>
      <c r="O584" s="3">
        <v>0</v>
      </c>
      <c r="P584" t="s">
        <v>37</v>
      </c>
      <c r="Q584" s="29">
        <f t="shared" si="82"/>
        <v>15</v>
      </c>
      <c r="R584" s="29">
        <f t="shared" si="83"/>
        <v>10</v>
      </c>
      <c r="S584" s="29">
        <f t="shared" si="84"/>
        <v>16</v>
      </c>
      <c r="T584" s="30">
        <f t="shared" si="91"/>
        <v>1</v>
      </c>
      <c r="U584" s="28">
        <f t="shared" si="85"/>
        <v>222.43249399999999</v>
      </c>
      <c r="V584" t="str">
        <f t="shared" si="86"/>
        <v>No</v>
      </c>
      <c r="W584" t="str">
        <f t="shared" si="87"/>
        <v>8/1/2006</v>
      </c>
      <c r="X584">
        <f t="shared" si="88"/>
        <v>1</v>
      </c>
      <c r="Y584">
        <f t="shared" si="89"/>
        <v>222.43249399999999</v>
      </c>
      <c r="Z584" t="str">
        <f t="shared" si="90"/>
        <v/>
      </c>
    </row>
    <row r="585" spans="1:26" ht="13" hidden="1" x14ac:dyDescent="0.25">
      <c r="A585" t="s">
        <v>3886</v>
      </c>
      <c r="B585" t="s">
        <v>124</v>
      </c>
      <c r="C585" t="s">
        <v>7</v>
      </c>
      <c r="D585" s="46">
        <v>6.6699999999999995E-2</v>
      </c>
      <c r="E585" s="2">
        <v>38943</v>
      </c>
      <c r="F585" t="s">
        <v>3829</v>
      </c>
      <c r="G585" s="16">
        <v>44378</v>
      </c>
      <c r="H585" s="16">
        <v>44742</v>
      </c>
      <c r="I585" s="3">
        <v>3334.82</v>
      </c>
      <c r="J585" s="3">
        <v>-3334.82</v>
      </c>
      <c r="K585" s="3">
        <v>0</v>
      </c>
      <c r="L585" t="s">
        <v>36</v>
      </c>
      <c r="M585" s="3">
        <v>0</v>
      </c>
      <c r="N585" s="3">
        <v>0</v>
      </c>
      <c r="O585" s="3">
        <v>0</v>
      </c>
      <c r="P585" t="s">
        <v>37</v>
      </c>
      <c r="Q585" s="29">
        <f t="shared" si="82"/>
        <v>15</v>
      </c>
      <c r="R585" s="29">
        <f t="shared" si="83"/>
        <v>10</v>
      </c>
      <c r="S585" s="29">
        <f t="shared" si="84"/>
        <v>16</v>
      </c>
      <c r="T585" s="30">
        <f t="shared" si="91"/>
        <v>1</v>
      </c>
      <c r="U585" s="28">
        <f t="shared" si="85"/>
        <v>222.43249399999999</v>
      </c>
      <c r="V585" t="str">
        <f t="shared" si="86"/>
        <v>No</v>
      </c>
      <c r="W585" t="str">
        <f t="shared" si="87"/>
        <v>8/1/2006</v>
      </c>
      <c r="X585">
        <f t="shared" si="88"/>
        <v>1</v>
      </c>
      <c r="Y585">
        <f t="shared" si="89"/>
        <v>222.43249399999999</v>
      </c>
      <c r="Z585" t="str">
        <f t="shared" si="90"/>
        <v/>
      </c>
    </row>
    <row r="586" spans="1:26" ht="13" hidden="1" x14ac:dyDescent="0.25">
      <c r="A586" t="s">
        <v>695</v>
      </c>
      <c r="B586" t="s">
        <v>124</v>
      </c>
      <c r="C586" t="s">
        <v>7</v>
      </c>
      <c r="D586" s="46">
        <v>6.6699999999999995E-2</v>
      </c>
      <c r="E586" s="2">
        <v>38943</v>
      </c>
      <c r="F586" t="s">
        <v>3829</v>
      </c>
      <c r="G586" s="16">
        <v>44378</v>
      </c>
      <c r="H586" s="16">
        <v>44742</v>
      </c>
      <c r="I586" s="3">
        <v>3334.82</v>
      </c>
      <c r="J586" s="3">
        <v>-3334.82</v>
      </c>
      <c r="K586" s="3">
        <v>0</v>
      </c>
      <c r="L586" t="s">
        <v>36</v>
      </c>
      <c r="M586" s="3">
        <v>0</v>
      </c>
      <c r="N586" s="3">
        <v>0</v>
      </c>
      <c r="O586" s="3">
        <v>0</v>
      </c>
      <c r="P586" t="s">
        <v>37</v>
      </c>
      <c r="Q586" s="29">
        <f t="shared" si="82"/>
        <v>15</v>
      </c>
      <c r="R586" s="29">
        <f t="shared" si="83"/>
        <v>10</v>
      </c>
      <c r="S586" s="29">
        <f t="shared" si="84"/>
        <v>16</v>
      </c>
      <c r="T586" s="30">
        <f t="shared" si="91"/>
        <v>1</v>
      </c>
      <c r="U586" s="28">
        <f t="shared" si="85"/>
        <v>222.43249399999999</v>
      </c>
      <c r="V586" t="str">
        <f t="shared" si="86"/>
        <v>No</v>
      </c>
      <c r="W586" t="str">
        <f t="shared" si="87"/>
        <v>8/1/2006</v>
      </c>
      <c r="X586">
        <f t="shared" si="88"/>
        <v>1</v>
      </c>
      <c r="Y586">
        <f t="shared" si="89"/>
        <v>222.43249399999999</v>
      </c>
      <c r="Z586" t="str">
        <f t="shared" si="90"/>
        <v/>
      </c>
    </row>
    <row r="587" spans="1:26" ht="13" hidden="1" x14ac:dyDescent="0.25">
      <c r="A587" t="s">
        <v>3887</v>
      </c>
      <c r="B587" t="s">
        <v>124</v>
      </c>
      <c r="C587" t="s">
        <v>7</v>
      </c>
      <c r="D587" s="46">
        <v>6.6699999999999995E-2</v>
      </c>
      <c r="E587" s="2">
        <v>38943</v>
      </c>
      <c r="F587" t="s">
        <v>3829</v>
      </c>
      <c r="G587" s="16">
        <v>44378</v>
      </c>
      <c r="H587" s="16">
        <v>44742</v>
      </c>
      <c r="I587" s="3">
        <v>3334.82</v>
      </c>
      <c r="J587" s="3">
        <v>-3334.82</v>
      </c>
      <c r="K587" s="3">
        <v>0</v>
      </c>
      <c r="L587" t="s">
        <v>36</v>
      </c>
      <c r="M587" s="3">
        <v>0</v>
      </c>
      <c r="N587" s="3">
        <v>0</v>
      </c>
      <c r="O587" s="3">
        <v>0</v>
      </c>
      <c r="P587" t="s">
        <v>37</v>
      </c>
      <c r="Q587" s="29">
        <f t="shared" si="82"/>
        <v>15</v>
      </c>
      <c r="R587" s="29">
        <f t="shared" si="83"/>
        <v>10</v>
      </c>
      <c r="S587" s="29">
        <f t="shared" si="84"/>
        <v>16</v>
      </c>
      <c r="T587" s="30">
        <f t="shared" si="91"/>
        <v>1</v>
      </c>
      <c r="U587" s="28">
        <f t="shared" si="85"/>
        <v>222.43249399999999</v>
      </c>
      <c r="V587" t="str">
        <f t="shared" si="86"/>
        <v>No</v>
      </c>
      <c r="W587" t="str">
        <f t="shared" si="87"/>
        <v>8/1/2006</v>
      </c>
      <c r="X587">
        <f t="shared" si="88"/>
        <v>1</v>
      </c>
      <c r="Y587">
        <f t="shared" si="89"/>
        <v>222.43249399999999</v>
      </c>
      <c r="Z587" t="str">
        <f t="shared" si="90"/>
        <v/>
      </c>
    </row>
    <row r="588" spans="1:26" ht="13" hidden="1" x14ac:dyDescent="0.25">
      <c r="A588" t="s">
        <v>3888</v>
      </c>
      <c r="B588" t="s">
        <v>124</v>
      </c>
      <c r="C588" t="s">
        <v>7</v>
      </c>
      <c r="D588" s="46">
        <v>6.6699999999999995E-2</v>
      </c>
      <c r="E588" s="2">
        <v>38943</v>
      </c>
      <c r="F588" t="s">
        <v>3829</v>
      </c>
      <c r="G588" s="16">
        <v>44378</v>
      </c>
      <c r="H588" s="16">
        <v>44742</v>
      </c>
      <c r="I588" s="3">
        <v>3334.82</v>
      </c>
      <c r="J588" s="3">
        <v>-3334.82</v>
      </c>
      <c r="K588" s="3">
        <v>0</v>
      </c>
      <c r="L588" t="s">
        <v>36</v>
      </c>
      <c r="M588" s="3">
        <v>0</v>
      </c>
      <c r="N588" s="3">
        <v>0</v>
      </c>
      <c r="O588" s="3">
        <v>0</v>
      </c>
      <c r="P588" t="s">
        <v>37</v>
      </c>
      <c r="Q588" s="29">
        <f t="shared" ref="Q588:Q651" si="92">DATEDIF(E588,H588,"Y")</f>
        <v>15</v>
      </c>
      <c r="R588" s="29">
        <f t="shared" ref="R588:R651" si="93">DATEDIF(E588,H588,"YM")</f>
        <v>10</v>
      </c>
      <c r="S588" s="29">
        <f t="shared" ref="S588:S651" si="94">DATEDIF(E588,H588,"MD")</f>
        <v>16</v>
      </c>
      <c r="T588" s="30">
        <f t="shared" si="91"/>
        <v>1</v>
      </c>
      <c r="U588" s="28">
        <f t="shared" ref="U588:U651" si="95">I588*D588*T588</f>
        <v>222.43249399999999</v>
      </c>
      <c r="V588" t="str">
        <f t="shared" ref="V588:V651" si="96">IF(AND(E588&gt;=G588,E588&lt;=H588),"Yes","No")</f>
        <v>No</v>
      </c>
      <c r="W588" t="str">
        <f t="shared" ref="W588:W651" si="97">MONTH(E588)&amp;"/"&amp;1&amp;"/"&amp;YEAR(E588)</f>
        <v>8/1/2006</v>
      </c>
      <c r="X588">
        <f t="shared" ref="X588:X651" si="98">IF(V588="Yes",(DATEDIF(W588,H588+1,"M")/12),1)</f>
        <v>1</v>
      </c>
      <c r="Y588">
        <f t="shared" ref="Y588:Y651" si="99">I588*D588*X588</f>
        <v>222.43249399999999</v>
      </c>
      <c r="Z588" t="str">
        <f t="shared" ref="Z588:Z651" si="100">IF(V588="Yes",Y588+J588,"")</f>
        <v/>
      </c>
    </row>
    <row r="589" spans="1:26" ht="13" hidden="1" x14ac:dyDescent="0.25">
      <c r="A589" t="s">
        <v>3889</v>
      </c>
      <c r="B589" t="s">
        <v>124</v>
      </c>
      <c r="C589" t="s">
        <v>7</v>
      </c>
      <c r="D589" s="46">
        <v>6.6699999999999995E-2</v>
      </c>
      <c r="E589" s="2">
        <v>38943</v>
      </c>
      <c r="F589" t="s">
        <v>3829</v>
      </c>
      <c r="G589" s="16">
        <v>44378</v>
      </c>
      <c r="H589" s="16">
        <v>44742</v>
      </c>
      <c r="I589" s="3">
        <v>3334.82</v>
      </c>
      <c r="J589" s="3">
        <v>-3334.82</v>
      </c>
      <c r="K589" s="3">
        <v>0</v>
      </c>
      <c r="L589" t="s">
        <v>36</v>
      </c>
      <c r="M589" s="3">
        <v>0</v>
      </c>
      <c r="N589" s="3">
        <v>0</v>
      </c>
      <c r="O589" s="3">
        <v>0</v>
      </c>
      <c r="P589" t="s">
        <v>37</v>
      </c>
      <c r="Q589" s="29">
        <f t="shared" si="92"/>
        <v>15</v>
      </c>
      <c r="R589" s="29">
        <f t="shared" si="93"/>
        <v>10</v>
      </c>
      <c r="S589" s="29">
        <f t="shared" si="94"/>
        <v>16</v>
      </c>
      <c r="T589" s="30">
        <f t="shared" si="91"/>
        <v>1</v>
      </c>
      <c r="U589" s="28">
        <f t="shared" si="95"/>
        <v>222.43249399999999</v>
      </c>
      <c r="V589" t="str">
        <f t="shared" si="96"/>
        <v>No</v>
      </c>
      <c r="W589" t="str">
        <f t="shared" si="97"/>
        <v>8/1/2006</v>
      </c>
      <c r="X589">
        <f t="shared" si="98"/>
        <v>1</v>
      </c>
      <c r="Y589">
        <f t="shared" si="99"/>
        <v>222.43249399999999</v>
      </c>
      <c r="Z589" t="str">
        <f t="shared" si="100"/>
        <v/>
      </c>
    </row>
    <row r="590" spans="1:26" ht="13" hidden="1" x14ac:dyDescent="0.25">
      <c r="A590" t="s">
        <v>3890</v>
      </c>
      <c r="B590" t="s">
        <v>124</v>
      </c>
      <c r="C590" t="s">
        <v>7</v>
      </c>
      <c r="D590" s="46">
        <v>6.6699999999999995E-2</v>
      </c>
      <c r="E590" s="2">
        <v>38943</v>
      </c>
      <c r="F590" t="s">
        <v>3829</v>
      </c>
      <c r="G590" s="16">
        <v>44378</v>
      </c>
      <c r="H590" s="16">
        <v>44742</v>
      </c>
      <c r="I590" s="3">
        <v>3334.82</v>
      </c>
      <c r="J590" s="3">
        <v>-3334.82</v>
      </c>
      <c r="K590" s="3">
        <v>0</v>
      </c>
      <c r="L590" t="s">
        <v>36</v>
      </c>
      <c r="M590" s="3">
        <v>0</v>
      </c>
      <c r="N590" s="3">
        <v>0</v>
      </c>
      <c r="O590" s="3">
        <v>0</v>
      </c>
      <c r="P590" t="s">
        <v>37</v>
      </c>
      <c r="Q590" s="29">
        <f t="shared" si="92"/>
        <v>15</v>
      </c>
      <c r="R590" s="29">
        <f t="shared" si="93"/>
        <v>10</v>
      </c>
      <c r="S590" s="29">
        <f t="shared" si="94"/>
        <v>16</v>
      </c>
      <c r="T590" s="30">
        <f t="shared" si="91"/>
        <v>1</v>
      </c>
      <c r="U590" s="28">
        <f t="shared" si="95"/>
        <v>222.43249399999999</v>
      </c>
      <c r="V590" t="str">
        <f t="shared" si="96"/>
        <v>No</v>
      </c>
      <c r="W590" t="str">
        <f t="shared" si="97"/>
        <v>8/1/2006</v>
      </c>
      <c r="X590">
        <f t="shared" si="98"/>
        <v>1</v>
      </c>
      <c r="Y590">
        <f t="shared" si="99"/>
        <v>222.43249399999999</v>
      </c>
      <c r="Z590" t="str">
        <f t="shared" si="100"/>
        <v/>
      </c>
    </row>
    <row r="591" spans="1:26" ht="13" hidden="1" x14ac:dyDescent="0.25">
      <c r="A591" t="s">
        <v>703</v>
      </c>
      <c r="B591" t="s">
        <v>124</v>
      </c>
      <c r="C591" t="s">
        <v>7</v>
      </c>
      <c r="D591" s="46">
        <v>6.6699999999999995E-2</v>
      </c>
      <c r="E591" s="2">
        <v>38959</v>
      </c>
      <c r="F591" t="s">
        <v>3891</v>
      </c>
      <c r="G591" s="16">
        <v>44378</v>
      </c>
      <c r="H591" s="16">
        <v>44742</v>
      </c>
      <c r="I591" s="3">
        <v>3417.92</v>
      </c>
      <c r="J591" s="3">
        <v>-3417.92</v>
      </c>
      <c r="K591" s="3">
        <v>0</v>
      </c>
      <c r="L591" t="s">
        <v>36</v>
      </c>
      <c r="M591" s="3">
        <v>0</v>
      </c>
      <c r="N591" s="3">
        <v>0</v>
      </c>
      <c r="O591" s="3">
        <v>0</v>
      </c>
      <c r="P591" t="s">
        <v>37</v>
      </c>
      <c r="Q591" s="29">
        <f t="shared" si="92"/>
        <v>15</v>
      </c>
      <c r="R591" s="29">
        <f t="shared" si="93"/>
        <v>10</v>
      </c>
      <c r="S591" s="29">
        <f t="shared" si="94"/>
        <v>0</v>
      </c>
      <c r="T591" s="30">
        <f t="shared" si="91"/>
        <v>1</v>
      </c>
      <c r="U591" s="28">
        <f t="shared" si="95"/>
        <v>227.97526399999998</v>
      </c>
      <c r="V591" t="str">
        <f t="shared" si="96"/>
        <v>No</v>
      </c>
      <c r="W591" t="str">
        <f t="shared" si="97"/>
        <v>8/1/2006</v>
      </c>
      <c r="X591">
        <f t="shared" si="98"/>
        <v>1</v>
      </c>
      <c r="Y591">
        <f t="shared" si="99"/>
        <v>227.97526399999998</v>
      </c>
      <c r="Z591" t="str">
        <f t="shared" si="100"/>
        <v/>
      </c>
    </row>
    <row r="592" spans="1:26" ht="13" hidden="1" x14ac:dyDescent="0.25">
      <c r="A592" t="s">
        <v>705</v>
      </c>
      <c r="B592" t="s">
        <v>124</v>
      </c>
      <c r="C592" t="s">
        <v>7</v>
      </c>
      <c r="D592" s="46">
        <v>6.6699999999999995E-2</v>
      </c>
      <c r="E592" s="2">
        <v>38959</v>
      </c>
      <c r="F592" t="s">
        <v>3891</v>
      </c>
      <c r="G592" s="16">
        <v>44378</v>
      </c>
      <c r="H592" s="16">
        <v>44742</v>
      </c>
      <c r="I592" s="3">
        <v>3417.92</v>
      </c>
      <c r="J592" s="3">
        <v>-3417.92</v>
      </c>
      <c r="K592" s="3">
        <v>0</v>
      </c>
      <c r="L592" t="s">
        <v>36</v>
      </c>
      <c r="M592" s="3">
        <v>0</v>
      </c>
      <c r="N592" s="3">
        <v>0</v>
      </c>
      <c r="O592" s="3">
        <v>0</v>
      </c>
      <c r="P592" t="s">
        <v>37</v>
      </c>
      <c r="Q592" s="29">
        <f t="shared" si="92"/>
        <v>15</v>
      </c>
      <c r="R592" s="29">
        <f t="shared" si="93"/>
        <v>10</v>
      </c>
      <c r="S592" s="29">
        <f t="shared" si="94"/>
        <v>0</v>
      </c>
      <c r="T592" s="30">
        <f t="shared" si="91"/>
        <v>1</v>
      </c>
      <c r="U592" s="28">
        <f t="shared" si="95"/>
        <v>227.97526399999998</v>
      </c>
      <c r="V592" t="str">
        <f t="shared" si="96"/>
        <v>No</v>
      </c>
      <c r="W592" t="str">
        <f t="shared" si="97"/>
        <v>8/1/2006</v>
      </c>
      <c r="X592">
        <f t="shared" si="98"/>
        <v>1</v>
      </c>
      <c r="Y592">
        <f t="shared" si="99"/>
        <v>227.97526399999998</v>
      </c>
      <c r="Z592" t="str">
        <f t="shared" si="100"/>
        <v/>
      </c>
    </row>
    <row r="593" spans="1:26" ht="13" hidden="1" x14ac:dyDescent="0.25">
      <c r="A593" t="s">
        <v>706</v>
      </c>
      <c r="B593" t="s">
        <v>124</v>
      </c>
      <c r="C593" t="s">
        <v>7</v>
      </c>
      <c r="D593" s="46">
        <v>6.6699999999999995E-2</v>
      </c>
      <c r="E593" s="2">
        <v>38959</v>
      </c>
      <c r="F593" t="s">
        <v>3891</v>
      </c>
      <c r="G593" s="16">
        <v>44378</v>
      </c>
      <c r="H593" s="16">
        <v>44742</v>
      </c>
      <c r="I593" s="3">
        <v>3417.92</v>
      </c>
      <c r="J593" s="3">
        <v>-3417.92</v>
      </c>
      <c r="K593" s="3">
        <v>0</v>
      </c>
      <c r="L593" t="s">
        <v>36</v>
      </c>
      <c r="M593" s="3">
        <v>0</v>
      </c>
      <c r="N593" s="3">
        <v>0</v>
      </c>
      <c r="O593" s="3">
        <v>0</v>
      </c>
      <c r="P593" t="s">
        <v>37</v>
      </c>
      <c r="Q593" s="29">
        <f t="shared" si="92"/>
        <v>15</v>
      </c>
      <c r="R593" s="29">
        <f t="shared" si="93"/>
        <v>10</v>
      </c>
      <c r="S593" s="29">
        <f t="shared" si="94"/>
        <v>0</v>
      </c>
      <c r="T593" s="30">
        <f t="shared" si="91"/>
        <v>1</v>
      </c>
      <c r="U593" s="28">
        <f t="shared" si="95"/>
        <v>227.97526399999998</v>
      </c>
      <c r="V593" t="str">
        <f t="shared" si="96"/>
        <v>No</v>
      </c>
      <c r="W593" t="str">
        <f t="shared" si="97"/>
        <v>8/1/2006</v>
      </c>
      <c r="X593">
        <f t="shared" si="98"/>
        <v>1</v>
      </c>
      <c r="Y593">
        <f t="shared" si="99"/>
        <v>227.97526399999998</v>
      </c>
      <c r="Z593" t="str">
        <f t="shared" si="100"/>
        <v/>
      </c>
    </row>
    <row r="594" spans="1:26" ht="13" hidden="1" x14ac:dyDescent="0.25">
      <c r="A594" t="s">
        <v>708</v>
      </c>
      <c r="B594" t="s">
        <v>124</v>
      </c>
      <c r="C594" t="s">
        <v>7</v>
      </c>
      <c r="D594" s="46">
        <v>6.6699999999999995E-2</v>
      </c>
      <c r="E594" s="2">
        <v>39049</v>
      </c>
      <c r="F594" t="s">
        <v>3829</v>
      </c>
      <c r="G594" s="16">
        <v>44378</v>
      </c>
      <c r="H594" s="16">
        <v>44742</v>
      </c>
      <c r="I594" s="3">
        <v>3426.18</v>
      </c>
      <c r="J594" s="3">
        <v>-3426.18</v>
      </c>
      <c r="K594" s="3">
        <v>0</v>
      </c>
      <c r="L594" t="s">
        <v>36</v>
      </c>
      <c r="M594" s="3">
        <v>0</v>
      </c>
      <c r="N594" s="3">
        <v>0</v>
      </c>
      <c r="O594" s="3">
        <v>0</v>
      </c>
      <c r="P594" t="s">
        <v>37</v>
      </c>
      <c r="Q594" s="29">
        <f t="shared" si="92"/>
        <v>15</v>
      </c>
      <c r="R594" s="29">
        <f t="shared" si="93"/>
        <v>7</v>
      </c>
      <c r="S594" s="29">
        <f t="shared" si="94"/>
        <v>2</v>
      </c>
      <c r="T594" s="30">
        <f t="shared" si="91"/>
        <v>1</v>
      </c>
      <c r="U594" s="28">
        <f t="shared" si="95"/>
        <v>228.52620599999997</v>
      </c>
      <c r="V594" t="str">
        <f t="shared" si="96"/>
        <v>No</v>
      </c>
      <c r="W594" t="str">
        <f t="shared" si="97"/>
        <v>11/1/2006</v>
      </c>
      <c r="X594">
        <f t="shared" si="98"/>
        <v>1</v>
      </c>
      <c r="Y594">
        <f t="shared" si="99"/>
        <v>228.52620599999997</v>
      </c>
      <c r="Z594" t="str">
        <f t="shared" si="100"/>
        <v/>
      </c>
    </row>
    <row r="595" spans="1:26" ht="13" hidden="1" x14ac:dyDescent="0.25">
      <c r="A595" t="s">
        <v>709</v>
      </c>
      <c r="B595" t="s">
        <v>124</v>
      </c>
      <c r="C595" t="s">
        <v>7</v>
      </c>
      <c r="D595" s="46">
        <v>6.6699999999999995E-2</v>
      </c>
      <c r="E595" s="2">
        <v>39049</v>
      </c>
      <c r="F595" t="s">
        <v>3829</v>
      </c>
      <c r="G595" s="16">
        <v>44378</v>
      </c>
      <c r="H595" s="16">
        <v>44742</v>
      </c>
      <c r="I595" s="3">
        <v>3426.18</v>
      </c>
      <c r="J595" s="3">
        <v>-3426.18</v>
      </c>
      <c r="K595" s="3">
        <v>0</v>
      </c>
      <c r="L595" t="s">
        <v>36</v>
      </c>
      <c r="M595" s="3">
        <v>0</v>
      </c>
      <c r="N595" s="3">
        <v>0</v>
      </c>
      <c r="O595" s="3">
        <v>0</v>
      </c>
      <c r="P595" t="s">
        <v>37</v>
      </c>
      <c r="Q595" s="29">
        <f t="shared" si="92"/>
        <v>15</v>
      </c>
      <c r="R595" s="29">
        <f t="shared" si="93"/>
        <v>7</v>
      </c>
      <c r="S595" s="29">
        <f t="shared" si="94"/>
        <v>2</v>
      </c>
      <c r="T595" s="30">
        <f t="shared" si="91"/>
        <v>1</v>
      </c>
      <c r="U595" s="28">
        <f t="shared" si="95"/>
        <v>228.52620599999997</v>
      </c>
      <c r="V595" t="str">
        <f t="shared" si="96"/>
        <v>No</v>
      </c>
      <c r="W595" t="str">
        <f t="shared" si="97"/>
        <v>11/1/2006</v>
      </c>
      <c r="X595">
        <f t="shared" si="98"/>
        <v>1</v>
      </c>
      <c r="Y595">
        <f t="shared" si="99"/>
        <v>228.52620599999997</v>
      </c>
      <c r="Z595" t="str">
        <f t="shared" si="100"/>
        <v/>
      </c>
    </row>
    <row r="596" spans="1:26" ht="13" hidden="1" x14ac:dyDescent="0.25">
      <c r="A596" t="s">
        <v>710</v>
      </c>
      <c r="B596" t="s">
        <v>124</v>
      </c>
      <c r="C596" t="s">
        <v>7</v>
      </c>
      <c r="D596" s="46">
        <v>6.6699999999999995E-2</v>
      </c>
      <c r="E596" s="2">
        <v>39049</v>
      </c>
      <c r="F596" t="s">
        <v>3829</v>
      </c>
      <c r="G596" s="16">
        <v>44378</v>
      </c>
      <c r="H596" s="16">
        <v>44742</v>
      </c>
      <c r="I596" s="3">
        <v>3426.18</v>
      </c>
      <c r="J596" s="3">
        <v>-3426.18</v>
      </c>
      <c r="K596" s="3">
        <v>0</v>
      </c>
      <c r="L596" t="s">
        <v>36</v>
      </c>
      <c r="M596" s="3">
        <v>0</v>
      </c>
      <c r="N596" s="3">
        <v>0</v>
      </c>
      <c r="O596" s="3">
        <v>0</v>
      </c>
      <c r="P596" t="s">
        <v>37</v>
      </c>
      <c r="Q596" s="29">
        <f t="shared" si="92"/>
        <v>15</v>
      </c>
      <c r="R596" s="29">
        <f t="shared" si="93"/>
        <v>7</v>
      </c>
      <c r="S596" s="29">
        <f t="shared" si="94"/>
        <v>2</v>
      </c>
      <c r="T596" s="30">
        <f t="shared" si="91"/>
        <v>1</v>
      </c>
      <c r="U596" s="28">
        <f t="shared" si="95"/>
        <v>228.52620599999997</v>
      </c>
      <c r="V596" t="str">
        <f t="shared" si="96"/>
        <v>No</v>
      </c>
      <c r="W596" t="str">
        <f t="shared" si="97"/>
        <v>11/1/2006</v>
      </c>
      <c r="X596">
        <f t="shared" si="98"/>
        <v>1</v>
      </c>
      <c r="Y596">
        <f t="shared" si="99"/>
        <v>228.52620599999997</v>
      </c>
      <c r="Z596" t="str">
        <f t="shared" si="100"/>
        <v/>
      </c>
    </row>
    <row r="597" spans="1:26" ht="13" hidden="1" x14ac:dyDescent="0.25">
      <c r="A597" t="s">
        <v>711</v>
      </c>
      <c r="B597" t="s">
        <v>124</v>
      </c>
      <c r="C597" t="s">
        <v>7</v>
      </c>
      <c r="D597" s="46">
        <v>6.6699999999999995E-2</v>
      </c>
      <c r="E597" s="2">
        <v>39049</v>
      </c>
      <c r="F597" t="s">
        <v>3829</v>
      </c>
      <c r="G597" s="16">
        <v>44378</v>
      </c>
      <c r="H597" s="16">
        <v>44742</v>
      </c>
      <c r="I597" s="3">
        <v>3426.18</v>
      </c>
      <c r="J597" s="3">
        <v>-3426.18</v>
      </c>
      <c r="K597" s="3">
        <v>0</v>
      </c>
      <c r="L597" t="s">
        <v>36</v>
      </c>
      <c r="M597" s="3">
        <v>0</v>
      </c>
      <c r="N597" s="3">
        <v>0</v>
      </c>
      <c r="O597" s="3">
        <v>0</v>
      </c>
      <c r="P597" t="s">
        <v>37</v>
      </c>
      <c r="Q597" s="29">
        <f t="shared" si="92"/>
        <v>15</v>
      </c>
      <c r="R597" s="29">
        <f t="shared" si="93"/>
        <v>7</v>
      </c>
      <c r="S597" s="29">
        <f t="shared" si="94"/>
        <v>2</v>
      </c>
      <c r="T597" s="30">
        <f t="shared" si="91"/>
        <v>1</v>
      </c>
      <c r="U597" s="28">
        <f t="shared" si="95"/>
        <v>228.52620599999997</v>
      </c>
      <c r="V597" t="str">
        <f t="shared" si="96"/>
        <v>No</v>
      </c>
      <c r="W597" t="str">
        <f t="shared" si="97"/>
        <v>11/1/2006</v>
      </c>
      <c r="X597">
        <f t="shared" si="98"/>
        <v>1</v>
      </c>
      <c r="Y597">
        <f t="shared" si="99"/>
        <v>228.52620599999997</v>
      </c>
      <c r="Z597" t="str">
        <f t="shared" si="100"/>
        <v/>
      </c>
    </row>
    <row r="598" spans="1:26" ht="13" hidden="1" x14ac:dyDescent="0.25">
      <c r="A598" t="s">
        <v>713</v>
      </c>
      <c r="B598" t="s">
        <v>124</v>
      </c>
      <c r="C598" t="s">
        <v>7</v>
      </c>
      <c r="D598" s="46">
        <v>6.6699999999999995E-2</v>
      </c>
      <c r="E598" s="2">
        <v>38943</v>
      </c>
      <c r="F598" t="s">
        <v>3880</v>
      </c>
      <c r="G598" s="16">
        <v>44378</v>
      </c>
      <c r="H598" s="16">
        <v>44742</v>
      </c>
      <c r="I598" s="3">
        <v>4345.37</v>
      </c>
      <c r="J598" s="3">
        <v>-4345.37</v>
      </c>
      <c r="K598" s="3">
        <v>0</v>
      </c>
      <c r="L598" t="s">
        <v>36</v>
      </c>
      <c r="M598" s="3">
        <v>0</v>
      </c>
      <c r="N598" s="3">
        <v>0</v>
      </c>
      <c r="O598" s="3">
        <v>0</v>
      </c>
      <c r="P598" t="s">
        <v>37</v>
      </c>
      <c r="Q598" s="29">
        <f t="shared" si="92"/>
        <v>15</v>
      </c>
      <c r="R598" s="29">
        <f t="shared" si="93"/>
        <v>10</v>
      </c>
      <c r="S598" s="29">
        <f t="shared" si="94"/>
        <v>16</v>
      </c>
      <c r="T598" s="30">
        <f t="shared" si="91"/>
        <v>1</v>
      </c>
      <c r="U598" s="28">
        <f t="shared" si="95"/>
        <v>289.83617899999996</v>
      </c>
      <c r="V598" t="str">
        <f t="shared" si="96"/>
        <v>No</v>
      </c>
      <c r="W598" t="str">
        <f t="shared" si="97"/>
        <v>8/1/2006</v>
      </c>
      <c r="X598">
        <f t="shared" si="98"/>
        <v>1</v>
      </c>
      <c r="Y598">
        <f t="shared" si="99"/>
        <v>289.83617899999996</v>
      </c>
      <c r="Z598" t="str">
        <f t="shared" si="100"/>
        <v/>
      </c>
    </row>
    <row r="599" spans="1:26" ht="13" hidden="1" x14ac:dyDescent="0.25">
      <c r="A599" t="s">
        <v>714</v>
      </c>
      <c r="B599" t="s">
        <v>124</v>
      </c>
      <c r="C599" t="s">
        <v>7</v>
      </c>
      <c r="D599" s="46">
        <v>6.6699999999999995E-2</v>
      </c>
      <c r="E599" s="2">
        <v>38943</v>
      </c>
      <c r="F599" t="s">
        <v>3880</v>
      </c>
      <c r="G599" s="16">
        <v>44378</v>
      </c>
      <c r="H599" s="16">
        <v>44742</v>
      </c>
      <c r="I599" s="3">
        <v>4345.37</v>
      </c>
      <c r="J599" s="3">
        <v>-4345.37</v>
      </c>
      <c r="K599" s="3">
        <v>0</v>
      </c>
      <c r="L599" t="s">
        <v>36</v>
      </c>
      <c r="M599" s="3">
        <v>0</v>
      </c>
      <c r="N599" s="3">
        <v>0</v>
      </c>
      <c r="O599" s="3">
        <v>0</v>
      </c>
      <c r="P599" t="s">
        <v>37</v>
      </c>
      <c r="Q599" s="29">
        <f t="shared" si="92"/>
        <v>15</v>
      </c>
      <c r="R599" s="29">
        <f t="shared" si="93"/>
        <v>10</v>
      </c>
      <c r="S599" s="29">
        <f t="shared" si="94"/>
        <v>16</v>
      </c>
      <c r="T599" s="30">
        <f t="shared" si="91"/>
        <v>1</v>
      </c>
      <c r="U599" s="28">
        <f t="shared" si="95"/>
        <v>289.83617899999996</v>
      </c>
      <c r="V599" t="str">
        <f t="shared" si="96"/>
        <v>No</v>
      </c>
      <c r="W599" t="str">
        <f t="shared" si="97"/>
        <v>8/1/2006</v>
      </c>
      <c r="X599">
        <f t="shared" si="98"/>
        <v>1</v>
      </c>
      <c r="Y599">
        <f t="shared" si="99"/>
        <v>289.83617899999996</v>
      </c>
      <c r="Z599" t="str">
        <f t="shared" si="100"/>
        <v/>
      </c>
    </row>
    <row r="600" spans="1:26" ht="13" hidden="1" x14ac:dyDescent="0.25">
      <c r="A600" t="s">
        <v>715</v>
      </c>
      <c r="B600" t="s">
        <v>124</v>
      </c>
      <c r="C600" t="s">
        <v>7</v>
      </c>
      <c r="D600" s="46">
        <v>6.6699999999999995E-2</v>
      </c>
      <c r="E600" s="2">
        <v>38943</v>
      </c>
      <c r="F600" t="s">
        <v>3880</v>
      </c>
      <c r="G600" s="16">
        <v>44378</v>
      </c>
      <c r="H600" s="16">
        <v>44742</v>
      </c>
      <c r="I600" s="3">
        <v>4345.37</v>
      </c>
      <c r="J600" s="3">
        <v>-4345.37</v>
      </c>
      <c r="K600" s="3">
        <v>0</v>
      </c>
      <c r="L600" t="s">
        <v>36</v>
      </c>
      <c r="M600" s="3">
        <v>0</v>
      </c>
      <c r="N600" s="3">
        <v>0</v>
      </c>
      <c r="O600" s="3">
        <v>0</v>
      </c>
      <c r="P600" t="s">
        <v>37</v>
      </c>
      <c r="Q600" s="29">
        <f t="shared" si="92"/>
        <v>15</v>
      </c>
      <c r="R600" s="29">
        <f t="shared" si="93"/>
        <v>10</v>
      </c>
      <c r="S600" s="29">
        <f t="shared" si="94"/>
        <v>16</v>
      </c>
      <c r="T600" s="30">
        <f t="shared" si="91"/>
        <v>1</v>
      </c>
      <c r="U600" s="28">
        <f t="shared" si="95"/>
        <v>289.83617899999996</v>
      </c>
      <c r="V600" t="str">
        <f t="shared" si="96"/>
        <v>No</v>
      </c>
      <c r="W600" t="str">
        <f t="shared" si="97"/>
        <v>8/1/2006</v>
      </c>
      <c r="X600">
        <f t="shared" si="98"/>
        <v>1</v>
      </c>
      <c r="Y600">
        <f t="shared" si="99"/>
        <v>289.83617899999996</v>
      </c>
      <c r="Z600" t="str">
        <f t="shared" si="100"/>
        <v/>
      </c>
    </row>
    <row r="601" spans="1:26" ht="13" hidden="1" x14ac:dyDescent="0.25">
      <c r="A601" t="s">
        <v>716</v>
      </c>
      <c r="B601" t="s">
        <v>124</v>
      </c>
      <c r="C601" t="s">
        <v>7</v>
      </c>
      <c r="D601" s="46">
        <v>6.6699999999999995E-2</v>
      </c>
      <c r="E601" s="2">
        <v>38943</v>
      </c>
      <c r="F601" t="s">
        <v>3880</v>
      </c>
      <c r="G601" s="16">
        <v>44378</v>
      </c>
      <c r="H601" s="16">
        <v>44742</v>
      </c>
      <c r="I601" s="3">
        <v>4577.8</v>
      </c>
      <c r="J601" s="3">
        <v>-4577.8</v>
      </c>
      <c r="K601" s="3">
        <v>0</v>
      </c>
      <c r="L601" t="s">
        <v>36</v>
      </c>
      <c r="M601" s="3">
        <v>0</v>
      </c>
      <c r="N601" s="3">
        <v>0</v>
      </c>
      <c r="O601" s="3">
        <v>0</v>
      </c>
      <c r="P601" t="s">
        <v>37</v>
      </c>
      <c r="Q601" s="29">
        <f t="shared" si="92"/>
        <v>15</v>
      </c>
      <c r="R601" s="29">
        <f t="shared" si="93"/>
        <v>10</v>
      </c>
      <c r="S601" s="29">
        <f t="shared" si="94"/>
        <v>16</v>
      </c>
      <c r="T601" s="30">
        <f t="shared" si="91"/>
        <v>1</v>
      </c>
      <c r="U601" s="28">
        <f t="shared" si="95"/>
        <v>305.33925999999997</v>
      </c>
      <c r="V601" t="str">
        <f t="shared" si="96"/>
        <v>No</v>
      </c>
      <c r="W601" t="str">
        <f t="shared" si="97"/>
        <v>8/1/2006</v>
      </c>
      <c r="X601">
        <f t="shared" si="98"/>
        <v>1</v>
      </c>
      <c r="Y601">
        <f t="shared" si="99"/>
        <v>305.33925999999997</v>
      </c>
      <c r="Z601" t="str">
        <f t="shared" si="100"/>
        <v/>
      </c>
    </row>
    <row r="602" spans="1:26" ht="13" hidden="1" x14ac:dyDescent="0.25">
      <c r="A602" t="s">
        <v>717</v>
      </c>
      <c r="B602" t="s">
        <v>124</v>
      </c>
      <c r="C602" t="s">
        <v>7</v>
      </c>
      <c r="D602" s="46">
        <v>6.6699999999999995E-2</v>
      </c>
      <c r="E602" s="2">
        <v>38943</v>
      </c>
      <c r="F602" t="s">
        <v>3880</v>
      </c>
      <c r="G602" s="16">
        <v>44378</v>
      </c>
      <c r="H602" s="16">
        <v>44742</v>
      </c>
      <c r="I602" s="3">
        <v>4577.8</v>
      </c>
      <c r="J602" s="3">
        <v>-4577.8</v>
      </c>
      <c r="K602" s="3">
        <v>0</v>
      </c>
      <c r="L602" t="s">
        <v>36</v>
      </c>
      <c r="M602" s="3">
        <v>0</v>
      </c>
      <c r="N602" s="3">
        <v>0</v>
      </c>
      <c r="O602" s="3">
        <v>0</v>
      </c>
      <c r="P602" t="s">
        <v>37</v>
      </c>
      <c r="Q602" s="29">
        <f t="shared" si="92"/>
        <v>15</v>
      </c>
      <c r="R602" s="29">
        <f t="shared" si="93"/>
        <v>10</v>
      </c>
      <c r="S602" s="29">
        <f t="shared" si="94"/>
        <v>16</v>
      </c>
      <c r="T602" s="30">
        <f t="shared" si="91"/>
        <v>1</v>
      </c>
      <c r="U602" s="28">
        <f t="shared" si="95"/>
        <v>305.33925999999997</v>
      </c>
      <c r="V602" t="str">
        <f t="shared" si="96"/>
        <v>No</v>
      </c>
      <c r="W602" t="str">
        <f t="shared" si="97"/>
        <v>8/1/2006</v>
      </c>
      <c r="X602">
        <f t="shared" si="98"/>
        <v>1</v>
      </c>
      <c r="Y602">
        <f t="shared" si="99"/>
        <v>305.33925999999997</v>
      </c>
      <c r="Z602" t="str">
        <f t="shared" si="100"/>
        <v/>
      </c>
    </row>
    <row r="603" spans="1:26" ht="13" hidden="1" x14ac:dyDescent="0.25">
      <c r="A603" t="s">
        <v>718</v>
      </c>
      <c r="B603" t="s">
        <v>124</v>
      </c>
      <c r="C603" t="s">
        <v>7</v>
      </c>
      <c r="D603" s="46">
        <v>6.6699999999999995E-2</v>
      </c>
      <c r="E603" s="2">
        <v>38943</v>
      </c>
      <c r="F603" t="s">
        <v>3880</v>
      </c>
      <c r="G603" s="16">
        <v>44378</v>
      </c>
      <c r="H603" s="16">
        <v>44742</v>
      </c>
      <c r="I603" s="3">
        <v>4577.8</v>
      </c>
      <c r="J603" s="3">
        <v>-4577.8</v>
      </c>
      <c r="K603" s="3">
        <v>0</v>
      </c>
      <c r="L603" t="s">
        <v>36</v>
      </c>
      <c r="M603" s="3">
        <v>0</v>
      </c>
      <c r="N603" s="3">
        <v>0</v>
      </c>
      <c r="O603" s="3">
        <v>0</v>
      </c>
      <c r="P603" t="s">
        <v>37</v>
      </c>
      <c r="Q603" s="29">
        <f t="shared" si="92"/>
        <v>15</v>
      </c>
      <c r="R603" s="29">
        <f t="shared" si="93"/>
        <v>10</v>
      </c>
      <c r="S603" s="29">
        <f t="shared" si="94"/>
        <v>16</v>
      </c>
      <c r="T603" s="30">
        <f t="shared" si="91"/>
        <v>1</v>
      </c>
      <c r="U603" s="28">
        <f t="shared" si="95"/>
        <v>305.33925999999997</v>
      </c>
      <c r="V603" t="str">
        <f t="shared" si="96"/>
        <v>No</v>
      </c>
      <c r="W603" t="str">
        <f t="shared" si="97"/>
        <v>8/1/2006</v>
      </c>
      <c r="X603">
        <f t="shared" si="98"/>
        <v>1</v>
      </c>
      <c r="Y603">
        <f t="shared" si="99"/>
        <v>305.33925999999997</v>
      </c>
      <c r="Z603" t="str">
        <f t="shared" si="100"/>
        <v/>
      </c>
    </row>
    <row r="604" spans="1:26" ht="13" hidden="1" x14ac:dyDescent="0.25">
      <c r="A604" t="s">
        <v>719</v>
      </c>
      <c r="B604" t="s">
        <v>124</v>
      </c>
      <c r="C604" t="s">
        <v>7</v>
      </c>
      <c r="D604" s="46">
        <v>6.6699999999999995E-2</v>
      </c>
      <c r="E604" s="2">
        <v>39124</v>
      </c>
      <c r="F604" t="s">
        <v>3829</v>
      </c>
      <c r="G604" s="16">
        <v>44378</v>
      </c>
      <c r="H604" s="16">
        <v>44742</v>
      </c>
      <c r="I604" s="3">
        <v>4605.4399999999996</v>
      </c>
      <c r="J604" s="3">
        <v>-4605.4399999999996</v>
      </c>
      <c r="K604" s="3">
        <v>0</v>
      </c>
      <c r="L604" t="s">
        <v>36</v>
      </c>
      <c r="M604" s="3">
        <v>0</v>
      </c>
      <c r="N604" s="3">
        <v>0</v>
      </c>
      <c r="O604" s="3">
        <v>0</v>
      </c>
      <c r="P604" t="s">
        <v>37</v>
      </c>
      <c r="Q604" s="29">
        <f t="shared" si="92"/>
        <v>15</v>
      </c>
      <c r="R604" s="29">
        <f t="shared" si="93"/>
        <v>4</v>
      </c>
      <c r="S604" s="29">
        <f t="shared" si="94"/>
        <v>19</v>
      </c>
      <c r="T604" s="30">
        <f t="shared" si="91"/>
        <v>1</v>
      </c>
      <c r="U604" s="28">
        <f t="shared" si="95"/>
        <v>307.18284799999998</v>
      </c>
      <c r="V604" t="str">
        <f t="shared" si="96"/>
        <v>No</v>
      </c>
      <c r="W604" t="str">
        <f t="shared" si="97"/>
        <v>2/1/2007</v>
      </c>
      <c r="X604">
        <f t="shared" si="98"/>
        <v>1</v>
      </c>
      <c r="Y604">
        <f t="shared" si="99"/>
        <v>307.18284799999998</v>
      </c>
      <c r="Z604" t="str">
        <f t="shared" si="100"/>
        <v/>
      </c>
    </row>
    <row r="605" spans="1:26" ht="13" hidden="1" x14ac:dyDescent="0.25">
      <c r="A605" t="s">
        <v>720</v>
      </c>
      <c r="B605" t="s">
        <v>124</v>
      </c>
      <c r="C605" t="s">
        <v>7</v>
      </c>
      <c r="D605" s="46">
        <v>6.6699999999999995E-2</v>
      </c>
      <c r="E605" s="2">
        <v>39124</v>
      </c>
      <c r="F605" t="s">
        <v>3829</v>
      </c>
      <c r="G605" s="16">
        <v>44378</v>
      </c>
      <c r="H605" s="16">
        <v>44742</v>
      </c>
      <c r="I605" s="3">
        <v>4605.4399999999996</v>
      </c>
      <c r="J605" s="3">
        <v>-4605.4399999999996</v>
      </c>
      <c r="K605" s="3">
        <v>0</v>
      </c>
      <c r="L605" t="s">
        <v>36</v>
      </c>
      <c r="M605" s="3">
        <v>0</v>
      </c>
      <c r="N605" s="3">
        <v>0</v>
      </c>
      <c r="O605" s="3">
        <v>0</v>
      </c>
      <c r="P605" t="s">
        <v>37</v>
      </c>
      <c r="Q605" s="29">
        <f t="shared" si="92"/>
        <v>15</v>
      </c>
      <c r="R605" s="29">
        <f t="shared" si="93"/>
        <v>4</v>
      </c>
      <c r="S605" s="29">
        <f t="shared" si="94"/>
        <v>19</v>
      </c>
      <c r="T605" s="30">
        <f t="shared" si="91"/>
        <v>1</v>
      </c>
      <c r="U605" s="28">
        <f t="shared" si="95"/>
        <v>307.18284799999998</v>
      </c>
      <c r="V605" t="str">
        <f t="shared" si="96"/>
        <v>No</v>
      </c>
      <c r="W605" t="str">
        <f t="shared" si="97"/>
        <v>2/1/2007</v>
      </c>
      <c r="X605">
        <f t="shared" si="98"/>
        <v>1</v>
      </c>
      <c r="Y605">
        <f t="shared" si="99"/>
        <v>307.18284799999998</v>
      </c>
      <c r="Z605" t="str">
        <f t="shared" si="100"/>
        <v/>
      </c>
    </row>
    <row r="606" spans="1:26" ht="13" hidden="1" x14ac:dyDescent="0.25">
      <c r="A606" t="s">
        <v>737</v>
      </c>
      <c r="B606" t="s">
        <v>124</v>
      </c>
      <c r="C606" t="s">
        <v>7</v>
      </c>
      <c r="D606" s="46">
        <v>6.6699999999999995E-2</v>
      </c>
      <c r="E606" s="2">
        <v>40009</v>
      </c>
      <c r="F606" t="s">
        <v>3892</v>
      </c>
      <c r="G606" s="16">
        <v>44378</v>
      </c>
      <c r="H606" s="16">
        <v>44742</v>
      </c>
      <c r="I606" s="3">
        <v>2899.35</v>
      </c>
      <c r="J606" s="3">
        <v>-2512.77</v>
      </c>
      <c r="K606" s="3">
        <v>386.58</v>
      </c>
      <c r="L606" t="s">
        <v>36</v>
      </c>
      <c r="M606" s="3">
        <v>0</v>
      </c>
      <c r="N606" s="3">
        <v>0</v>
      </c>
      <c r="O606" s="3">
        <v>0</v>
      </c>
      <c r="P606" t="s">
        <v>37</v>
      </c>
      <c r="Q606" s="29">
        <f t="shared" si="92"/>
        <v>12</v>
      </c>
      <c r="R606" s="29">
        <f t="shared" si="93"/>
        <v>11</v>
      </c>
      <c r="S606" s="29">
        <f t="shared" si="94"/>
        <v>15</v>
      </c>
      <c r="T606" s="30">
        <f t="shared" si="91"/>
        <v>1</v>
      </c>
      <c r="U606" s="28">
        <f t="shared" si="95"/>
        <v>193.38664499999999</v>
      </c>
      <c r="V606" t="str">
        <f t="shared" si="96"/>
        <v>No</v>
      </c>
      <c r="W606" t="str">
        <f t="shared" si="97"/>
        <v>7/1/2009</v>
      </c>
      <c r="X606">
        <f t="shared" si="98"/>
        <v>1</v>
      </c>
      <c r="Y606">
        <f t="shared" si="99"/>
        <v>193.38664499999999</v>
      </c>
      <c r="Z606" t="str">
        <f t="shared" si="100"/>
        <v/>
      </c>
    </row>
    <row r="607" spans="1:26" ht="13" hidden="1" x14ac:dyDescent="0.25">
      <c r="A607" t="s">
        <v>738</v>
      </c>
      <c r="B607" t="s">
        <v>124</v>
      </c>
      <c r="C607" t="s">
        <v>7</v>
      </c>
      <c r="D607" s="46">
        <v>6.6699999999999995E-2</v>
      </c>
      <c r="E607" s="2">
        <v>39430</v>
      </c>
      <c r="F607" t="s">
        <v>3892</v>
      </c>
      <c r="G607" s="16">
        <v>44378</v>
      </c>
      <c r="H607" s="16">
        <v>44742</v>
      </c>
      <c r="I607" s="3">
        <v>3132.52</v>
      </c>
      <c r="J607" s="3">
        <v>-3045.49</v>
      </c>
      <c r="K607" s="3">
        <v>87.03</v>
      </c>
      <c r="L607" t="s">
        <v>36</v>
      </c>
      <c r="M607" s="3">
        <v>0</v>
      </c>
      <c r="N607" s="3">
        <v>0</v>
      </c>
      <c r="O607" s="3">
        <v>0</v>
      </c>
      <c r="P607" t="s">
        <v>37</v>
      </c>
      <c r="Q607" s="29">
        <f t="shared" si="92"/>
        <v>14</v>
      </c>
      <c r="R607" s="29">
        <f t="shared" si="93"/>
        <v>6</v>
      </c>
      <c r="S607" s="29">
        <f t="shared" si="94"/>
        <v>16</v>
      </c>
      <c r="T607" s="30">
        <f t="shared" si="91"/>
        <v>1</v>
      </c>
      <c r="U607" s="28">
        <f t="shared" si="95"/>
        <v>208.93908399999998</v>
      </c>
      <c r="V607" t="str">
        <f t="shared" si="96"/>
        <v>No</v>
      </c>
      <c r="W607" t="str">
        <f t="shared" si="97"/>
        <v>12/1/2007</v>
      </c>
      <c r="X607">
        <f t="shared" si="98"/>
        <v>1</v>
      </c>
      <c r="Y607">
        <f t="shared" si="99"/>
        <v>208.93908399999998</v>
      </c>
      <c r="Z607" t="str">
        <f t="shared" si="100"/>
        <v/>
      </c>
    </row>
    <row r="608" spans="1:26" ht="13" hidden="1" x14ac:dyDescent="0.25">
      <c r="A608" t="s">
        <v>739</v>
      </c>
      <c r="B608" t="s">
        <v>124</v>
      </c>
      <c r="C608" t="s">
        <v>7</v>
      </c>
      <c r="D608" s="46">
        <v>6.6699999999999995E-2</v>
      </c>
      <c r="E608" s="2">
        <v>39430</v>
      </c>
      <c r="F608" t="s">
        <v>3892</v>
      </c>
      <c r="G608" s="16">
        <v>44378</v>
      </c>
      <c r="H608" s="16">
        <v>44742</v>
      </c>
      <c r="I608" s="3">
        <v>3132.52</v>
      </c>
      <c r="J608" s="3">
        <v>-3045.49</v>
      </c>
      <c r="K608" s="3">
        <v>87.03</v>
      </c>
      <c r="L608" t="s">
        <v>36</v>
      </c>
      <c r="M608" s="3">
        <v>0</v>
      </c>
      <c r="N608" s="3">
        <v>0</v>
      </c>
      <c r="O608" s="3">
        <v>0</v>
      </c>
      <c r="P608" t="s">
        <v>37</v>
      </c>
      <c r="Q608" s="29">
        <f t="shared" si="92"/>
        <v>14</v>
      </c>
      <c r="R608" s="29">
        <f t="shared" si="93"/>
        <v>6</v>
      </c>
      <c r="S608" s="29">
        <f t="shared" si="94"/>
        <v>16</v>
      </c>
      <c r="T608" s="30">
        <f t="shared" si="91"/>
        <v>1</v>
      </c>
      <c r="U608" s="28">
        <f t="shared" si="95"/>
        <v>208.93908399999998</v>
      </c>
      <c r="V608" t="str">
        <f t="shared" si="96"/>
        <v>No</v>
      </c>
      <c r="W608" t="str">
        <f t="shared" si="97"/>
        <v>12/1/2007</v>
      </c>
      <c r="X608">
        <f t="shared" si="98"/>
        <v>1</v>
      </c>
      <c r="Y608">
        <f t="shared" si="99"/>
        <v>208.93908399999998</v>
      </c>
      <c r="Z608" t="str">
        <f t="shared" si="100"/>
        <v/>
      </c>
    </row>
    <row r="609" spans="1:26" ht="13" hidden="1" x14ac:dyDescent="0.25">
      <c r="A609" t="s">
        <v>740</v>
      </c>
      <c r="B609" t="s">
        <v>124</v>
      </c>
      <c r="C609" t="s">
        <v>7</v>
      </c>
      <c r="D609" s="46">
        <v>6.6699999999999995E-2</v>
      </c>
      <c r="E609" s="2">
        <v>39430</v>
      </c>
      <c r="F609" t="s">
        <v>3892</v>
      </c>
      <c r="G609" s="16">
        <v>44378</v>
      </c>
      <c r="H609" s="16">
        <v>44742</v>
      </c>
      <c r="I609" s="3">
        <v>3132.52</v>
      </c>
      <c r="J609" s="3">
        <v>-3045.49</v>
      </c>
      <c r="K609" s="3">
        <v>87.03</v>
      </c>
      <c r="L609" t="s">
        <v>36</v>
      </c>
      <c r="M609" s="3">
        <v>0</v>
      </c>
      <c r="N609" s="3">
        <v>0</v>
      </c>
      <c r="O609" s="3">
        <v>0</v>
      </c>
      <c r="P609" t="s">
        <v>37</v>
      </c>
      <c r="Q609" s="29">
        <f t="shared" si="92"/>
        <v>14</v>
      </c>
      <c r="R609" s="29">
        <f t="shared" si="93"/>
        <v>6</v>
      </c>
      <c r="S609" s="29">
        <f t="shared" si="94"/>
        <v>16</v>
      </c>
      <c r="T609" s="30">
        <f t="shared" si="91"/>
        <v>1</v>
      </c>
      <c r="U609" s="28">
        <f t="shared" si="95"/>
        <v>208.93908399999998</v>
      </c>
      <c r="V609" t="str">
        <f t="shared" si="96"/>
        <v>No</v>
      </c>
      <c r="W609" t="str">
        <f t="shared" si="97"/>
        <v>12/1/2007</v>
      </c>
      <c r="X609">
        <f t="shared" si="98"/>
        <v>1</v>
      </c>
      <c r="Y609">
        <f t="shared" si="99"/>
        <v>208.93908399999998</v>
      </c>
      <c r="Z609" t="str">
        <f t="shared" si="100"/>
        <v/>
      </c>
    </row>
    <row r="610" spans="1:26" ht="13" hidden="1" x14ac:dyDescent="0.25">
      <c r="A610" t="s">
        <v>741</v>
      </c>
      <c r="B610" t="s">
        <v>124</v>
      </c>
      <c r="C610" t="s">
        <v>7</v>
      </c>
      <c r="D610" s="46">
        <v>6.6699999999999995E-2</v>
      </c>
      <c r="E610" s="2">
        <v>39430</v>
      </c>
      <c r="F610" t="s">
        <v>3892</v>
      </c>
      <c r="G610" s="16">
        <v>44378</v>
      </c>
      <c r="H610" s="16">
        <v>44742</v>
      </c>
      <c r="I610" s="3">
        <v>3132.52</v>
      </c>
      <c r="J610" s="3">
        <v>-3045.49</v>
      </c>
      <c r="K610" s="3">
        <v>87.03</v>
      </c>
      <c r="L610" t="s">
        <v>36</v>
      </c>
      <c r="M610" s="3">
        <v>0</v>
      </c>
      <c r="N610" s="3">
        <v>0</v>
      </c>
      <c r="O610" s="3">
        <v>0</v>
      </c>
      <c r="P610" t="s">
        <v>37</v>
      </c>
      <c r="Q610" s="29">
        <f t="shared" si="92"/>
        <v>14</v>
      </c>
      <c r="R610" s="29">
        <f t="shared" si="93"/>
        <v>6</v>
      </c>
      <c r="S610" s="29">
        <f t="shared" si="94"/>
        <v>16</v>
      </c>
      <c r="T610" s="30">
        <f t="shared" si="91"/>
        <v>1</v>
      </c>
      <c r="U610" s="28">
        <f t="shared" si="95"/>
        <v>208.93908399999998</v>
      </c>
      <c r="V610" t="str">
        <f t="shared" si="96"/>
        <v>No</v>
      </c>
      <c r="W610" t="str">
        <f t="shared" si="97"/>
        <v>12/1/2007</v>
      </c>
      <c r="X610">
        <f t="shared" si="98"/>
        <v>1</v>
      </c>
      <c r="Y610">
        <f t="shared" si="99"/>
        <v>208.93908399999998</v>
      </c>
      <c r="Z610" t="str">
        <f t="shared" si="100"/>
        <v/>
      </c>
    </row>
    <row r="611" spans="1:26" ht="13" hidden="1" x14ac:dyDescent="0.25">
      <c r="A611" t="s">
        <v>742</v>
      </c>
      <c r="B611" t="s">
        <v>124</v>
      </c>
      <c r="C611" t="s">
        <v>7</v>
      </c>
      <c r="D611" s="46">
        <v>6.6699999999999995E-2</v>
      </c>
      <c r="E611" s="2">
        <v>39334</v>
      </c>
      <c r="F611" t="s">
        <v>3892</v>
      </c>
      <c r="G611" s="16">
        <v>44378</v>
      </c>
      <c r="H611" s="16">
        <v>44742</v>
      </c>
      <c r="I611" s="3">
        <v>3133.19</v>
      </c>
      <c r="J611" s="3">
        <v>-3098.38</v>
      </c>
      <c r="K611" s="3">
        <v>34.81</v>
      </c>
      <c r="L611" t="s">
        <v>36</v>
      </c>
      <c r="M611" s="3">
        <v>0</v>
      </c>
      <c r="N611" s="3">
        <v>0</v>
      </c>
      <c r="O611" s="3">
        <v>0</v>
      </c>
      <c r="P611" t="s">
        <v>37</v>
      </c>
      <c r="Q611" s="29">
        <f t="shared" si="92"/>
        <v>14</v>
      </c>
      <c r="R611" s="29">
        <f t="shared" si="93"/>
        <v>9</v>
      </c>
      <c r="S611" s="29">
        <f t="shared" si="94"/>
        <v>21</v>
      </c>
      <c r="T611" s="30">
        <f t="shared" si="91"/>
        <v>1</v>
      </c>
      <c r="U611" s="28">
        <f t="shared" si="95"/>
        <v>208.98377299999999</v>
      </c>
      <c r="V611" t="str">
        <f t="shared" si="96"/>
        <v>No</v>
      </c>
      <c r="W611" t="str">
        <f t="shared" si="97"/>
        <v>9/1/2007</v>
      </c>
      <c r="X611">
        <f t="shared" si="98"/>
        <v>1</v>
      </c>
      <c r="Y611">
        <f t="shared" si="99"/>
        <v>208.98377299999999</v>
      </c>
      <c r="Z611" t="str">
        <f t="shared" si="100"/>
        <v/>
      </c>
    </row>
    <row r="612" spans="1:26" ht="13" hidden="1" x14ac:dyDescent="0.25">
      <c r="A612" t="s">
        <v>3893</v>
      </c>
      <c r="B612" t="s">
        <v>124</v>
      </c>
      <c r="C612" t="s">
        <v>7</v>
      </c>
      <c r="D612" s="46">
        <v>6.6699999999999995E-2</v>
      </c>
      <c r="E612" s="2">
        <v>40427</v>
      </c>
      <c r="F612" t="s">
        <v>3892</v>
      </c>
      <c r="G612" s="16">
        <v>44378</v>
      </c>
      <c r="H612" s="16">
        <v>44742</v>
      </c>
      <c r="I612" s="3">
        <v>3650</v>
      </c>
      <c r="J612" s="3">
        <v>-2879.43</v>
      </c>
      <c r="K612" s="3">
        <v>770.57</v>
      </c>
      <c r="L612" t="s">
        <v>36</v>
      </c>
      <c r="M612" s="3">
        <v>0</v>
      </c>
      <c r="N612" s="3">
        <v>0</v>
      </c>
      <c r="O612" s="3">
        <v>0</v>
      </c>
      <c r="P612" t="s">
        <v>37</v>
      </c>
      <c r="Q612" s="29">
        <f t="shared" si="92"/>
        <v>11</v>
      </c>
      <c r="R612" s="29">
        <f t="shared" si="93"/>
        <v>9</v>
      </c>
      <c r="S612" s="29">
        <f t="shared" si="94"/>
        <v>24</v>
      </c>
      <c r="T612" s="30">
        <f t="shared" si="91"/>
        <v>1</v>
      </c>
      <c r="U612" s="28">
        <f t="shared" si="95"/>
        <v>243.45499999999998</v>
      </c>
      <c r="V612" t="str">
        <f t="shared" si="96"/>
        <v>No</v>
      </c>
      <c r="W612" t="str">
        <f t="shared" si="97"/>
        <v>9/1/2010</v>
      </c>
      <c r="X612">
        <f t="shared" si="98"/>
        <v>1</v>
      </c>
      <c r="Y612">
        <f t="shared" si="99"/>
        <v>243.45499999999998</v>
      </c>
      <c r="Z612" t="str">
        <f t="shared" si="100"/>
        <v/>
      </c>
    </row>
    <row r="613" spans="1:26" ht="13" hidden="1" x14ac:dyDescent="0.25">
      <c r="A613" t="s">
        <v>743</v>
      </c>
      <c r="B613" t="s">
        <v>124</v>
      </c>
      <c r="C613" t="s">
        <v>7</v>
      </c>
      <c r="D613" s="46">
        <v>6.6699999999999995E-2</v>
      </c>
      <c r="E613" s="2">
        <v>40427</v>
      </c>
      <c r="F613" t="s">
        <v>3892</v>
      </c>
      <c r="G613" s="16">
        <v>44378</v>
      </c>
      <c r="H613" s="16">
        <v>44742</v>
      </c>
      <c r="I613" s="3">
        <v>3650</v>
      </c>
      <c r="J613" s="3">
        <v>-2879.43</v>
      </c>
      <c r="K613" s="3">
        <v>770.57</v>
      </c>
      <c r="L613" t="s">
        <v>36</v>
      </c>
      <c r="M613" s="3">
        <v>0</v>
      </c>
      <c r="N613" s="3">
        <v>0</v>
      </c>
      <c r="O613" s="3">
        <v>0</v>
      </c>
      <c r="P613" t="s">
        <v>37</v>
      </c>
      <c r="Q613" s="29">
        <f t="shared" si="92"/>
        <v>11</v>
      </c>
      <c r="R613" s="29">
        <f t="shared" si="93"/>
        <v>9</v>
      </c>
      <c r="S613" s="29">
        <f t="shared" si="94"/>
        <v>24</v>
      </c>
      <c r="T613" s="30">
        <f t="shared" si="91"/>
        <v>1</v>
      </c>
      <c r="U613" s="28">
        <f t="shared" si="95"/>
        <v>243.45499999999998</v>
      </c>
      <c r="V613" t="str">
        <f t="shared" si="96"/>
        <v>No</v>
      </c>
      <c r="W613" t="str">
        <f t="shared" si="97"/>
        <v>9/1/2010</v>
      </c>
      <c r="X613">
        <f t="shared" si="98"/>
        <v>1</v>
      </c>
      <c r="Y613">
        <f t="shared" si="99"/>
        <v>243.45499999999998</v>
      </c>
      <c r="Z613" t="str">
        <f t="shared" si="100"/>
        <v/>
      </c>
    </row>
    <row r="614" spans="1:26" ht="13" hidden="1" x14ac:dyDescent="0.25">
      <c r="A614" t="s">
        <v>744</v>
      </c>
      <c r="B614" t="s">
        <v>124</v>
      </c>
      <c r="C614" t="s">
        <v>7</v>
      </c>
      <c r="D614" s="46">
        <v>6.6699999999999995E-2</v>
      </c>
      <c r="E614" s="2">
        <v>40427</v>
      </c>
      <c r="F614" t="s">
        <v>3894</v>
      </c>
      <c r="G614" s="16">
        <v>44378</v>
      </c>
      <c r="H614" s="16">
        <v>44742</v>
      </c>
      <c r="I614" s="3">
        <v>3650</v>
      </c>
      <c r="J614" s="3">
        <v>-2879.43</v>
      </c>
      <c r="K614" s="3">
        <v>770.57</v>
      </c>
      <c r="L614" t="s">
        <v>36</v>
      </c>
      <c r="M614" s="3">
        <v>0</v>
      </c>
      <c r="N614" s="3">
        <v>0</v>
      </c>
      <c r="O614" s="3">
        <v>0</v>
      </c>
      <c r="P614" t="s">
        <v>37</v>
      </c>
      <c r="Q614" s="29">
        <f t="shared" si="92"/>
        <v>11</v>
      </c>
      <c r="R614" s="29">
        <f t="shared" si="93"/>
        <v>9</v>
      </c>
      <c r="S614" s="29">
        <f t="shared" si="94"/>
        <v>24</v>
      </c>
      <c r="T614" s="30">
        <f t="shared" si="91"/>
        <v>1</v>
      </c>
      <c r="U614" s="28">
        <f t="shared" si="95"/>
        <v>243.45499999999998</v>
      </c>
      <c r="V614" t="str">
        <f t="shared" si="96"/>
        <v>No</v>
      </c>
      <c r="W614" t="str">
        <f t="shared" si="97"/>
        <v>9/1/2010</v>
      </c>
      <c r="X614">
        <f t="shared" si="98"/>
        <v>1</v>
      </c>
      <c r="Y614">
        <f t="shared" si="99"/>
        <v>243.45499999999998</v>
      </c>
      <c r="Z614" t="str">
        <f t="shared" si="100"/>
        <v/>
      </c>
    </row>
    <row r="615" spans="1:26" ht="13" hidden="1" x14ac:dyDescent="0.25">
      <c r="A615" t="s">
        <v>745</v>
      </c>
      <c r="B615" t="s">
        <v>124</v>
      </c>
      <c r="C615" t="s">
        <v>7</v>
      </c>
      <c r="D615" s="46">
        <v>6.6699999999999995E-2</v>
      </c>
      <c r="E615" s="2">
        <v>40427</v>
      </c>
      <c r="F615" t="s">
        <v>3892</v>
      </c>
      <c r="G615" s="16">
        <v>44378</v>
      </c>
      <c r="H615" s="16">
        <v>44742</v>
      </c>
      <c r="I615" s="3">
        <v>3650</v>
      </c>
      <c r="J615" s="3">
        <v>-2879.43</v>
      </c>
      <c r="K615" s="3">
        <v>770.57</v>
      </c>
      <c r="L615" t="s">
        <v>36</v>
      </c>
      <c r="M615" s="3">
        <v>0</v>
      </c>
      <c r="N615" s="3">
        <v>0</v>
      </c>
      <c r="O615" s="3">
        <v>0</v>
      </c>
      <c r="P615" t="s">
        <v>37</v>
      </c>
      <c r="Q615" s="29">
        <f t="shared" si="92"/>
        <v>11</v>
      </c>
      <c r="R615" s="29">
        <f t="shared" si="93"/>
        <v>9</v>
      </c>
      <c r="S615" s="29">
        <f t="shared" si="94"/>
        <v>24</v>
      </c>
      <c r="T615" s="30">
        <f t="shared" si="91"/>
        <v>1</v>
      </c>
      <c r="U615" s="28">
        <f t="shared" si="95"/>
        <v>243.45499999999998</v>
      </c>
      <c r="V615" t="str">
        <f t="shared" si="96"/>
        <v>No</v>
      </c>
      <c r="W615" t="str">
        <f t="shared" si="97"/>
        <v>9/1/2010</v>
      </c>
      <c r="X615">
        <f t="shared" si="98"/>
        <v>1</v>
      </c>
      <c r="Y615">
        <f t="shared" si="99"/>
        <v>243.45499999999998</v>
      </c>
      <c r="Z615" t="str">
        <f t="shared" si="100"/>
        <v/>
      </c>
    </row>
    <row r="616" spans="1:26" ht="13" hidden="1" x14ac:dyDescent="0.25">
      <c r="A616" t="s">
        <v>3895</v>
      </c>
      <c r="B616" t="s">
        <v>124</v>
      </c>
      <c r="C616" t="s">
        <v>7</v>
      </c>
      <c r="D616" s="46">
        <v>6.6699999999999995E-2</v>
      </c>
      <c r="E616" s="2">
        <v>40427</v>
      </c>
      <c r="F616" t="s">
        <v>3892</v>
      </c>
      <c r="G616" s="16">
        <v>44378</v>
      </c>
      <c r="H616" s="16">
        <v>44742</v>
      </c>
      <c r="I616" s="3">
        <v>3650</v>
      </c>
      <c r="J616" s="3">
        <v>-2879.43</v>
      </c>
      <c r="K616" s="3">
        <v>770.57</v>
      </c>
      <c r="L616" t="s">
        <v>36</v>
      </c>
      <c r="M616" s="3">
        <v>0</v>
      </c>
      <c r="N616" s="3">
        <v>0</v>
      </c>
      <c r="O616" s="3">
        <v>0</v>
      </c>
      <c r="P616" t="s">
        <v>37</v>
      </c>
      <c r="Q616" s="29">
        <f t="shared" si="92"/>
        <v>11</v>
      </c>
      <c r="R616" s="29">
        <f t="shared" si="93"/>
        <v>9</v>
      </c>
      <c r="S616" s="29">
        <f t="shared" si="94"/>
        <v>24</v>
      </c>
      <c r="T616" s="30">
        <f t="shared" si="91"/>
        <v>1</v>
      </c>
      <c r="U616" s="28">
        <f t="shared" si="95"/>
        <v>243.45499999999998</v>
      </c>
      <c r="V616" t="str">
        <f t="shared" si="96"/>
        <v>No</v>
      </c>
      <c r="W616" t="str">
        <f t="shared" si="97"/>
        <v>9/1/2010</v>
      </c>
      <c r="X616">
        <f t="shared" si="98"/>
        <v>1</v>
      </c>
      <c r="Y616">
        <f t="shared" si="99"/>
        <v>243.45499999999998</v>
      </c>
      <c r="Z616" t="str">
        <f t="shared" si="100"/>
        <v/>
      </c>
    </row>
    <row r="617" spans="1:26" ht="13" hidden="1" x14ac:dyDescent="0.25">
      <c r="A617" t="s">
        <v>746</v>
      </c>
      <c r="B617" t="s">
        <v>124</v>
      </c>
      <c r="C617" t="s">
        <v>7</v>
      </c>
      <c r="D617" s="46">
        <v>6.6699999999999995E-2</v>
      </c>
      <c r="E617" s="2">
        <v>40427</v>
      </c>
      <c r="F617" t="s">
        <v>3892</v>
      </c>
      <c r="G617" s="16">
        <v>44378</v>
      </c>
      <c r="H617" s="16">
        <v>44742</v>
      </c>
      <c r="I617" s="3">
        <v>3650</v>
      </c>
      <c r="J617" s="3">
        <v>-2879.43</v>
      </c>
      <c r="K617" s="3">
        <v>770.57</v>
      </c>
      <c r="L617" t="s">
        <v>36</v>
      </c>
      <c r="M617" s="3">
        <v>0</v>
      </c>
      <c r="N617" s="3">
        <v>0</v>
      </c>
      <c r="O617" s="3">
        <v>0</v>
      </c>
      <c r="P617" t="s">
        <v>37</v>
      </c>
      <c r="Q617" s="29">
        <f t="shared" si="92"/>
        <v>11</v>
      </c>
      <c r="R617" s="29">
        <f t="shared" si="93"/>
        <v>9</v>
      </c>
      <c r="S617" s="29">
        <f t="shared" si="94"/>
        <v>24</v>
      </c>
      <c r="T617" s="30">
        <f t="shared" si="91"/>
        <v>1</v>
      </c>
      <c r="U617" s="28">
        <f t="shared" si="95"/>
        <v>243.45499999999998</v>
      </c>
      <c r="V617" t="str">
        <f t="shared" si="96"/>
        <v>No</v>
      </c>
      <c r="W617" t="str">
        <f t="shared" si="97"/>
        <v>9/1/2010</v>
      </c>
      <c r="X617">
        <f t="shared" si="98"/>
        <v>1</v>
      </c>
      <c r="Y617">
        <f t="shared" si="99"/>
        <v>243.45499999999998</v>
      </c>
      <c r="Z617" t="str">
        <f t="shared" si="100"/>
        <v/>
      </c>
    </row>
    <row r="618" spans="1:26" ht="13" hidden="1" x14ac:dyDescent="0.25">
      <c r="A618" t="s">
        <v>3896</v>
      </c>
      <c r="B618" t="s">
        <v>124</v>
      </c>
      <c r="C618" t="s">
        <v>7</v>
      </c>
      <c r="D618" s="46">
        <v>6.6699999999999995E-2</v>
      </c>
      <c r="E618" s="2">
        <v>40427</v>
      </c>
      <c r="F618" t="s">
        <v>3897</v>
      </c>
      <c r="G618" s="16">
        <v>44378</v>
      </c>
      <c r="H618" s="16">
        <v>44742</v>
      </c>
      <c r="I618" s="3">
        <v>3650</v>
      </c>
      <c r="J618" s="3">
        <v>-2879.43</v>
      </c>
      <c r="K618" s="3">
        <v>770.57</v>
      </c>
      <c r="L618" t="s">
        <v>36</v>
      </c>
      <c r="M618" s="3">
        <v>0</v>
      </c>
      <c r="N618" s="3">
        <v>0</v>
      </c>
      <c r="O618" s="3">
        <v>0</v>
      </c>
      <c r="P618" t="s">
        <v>37</v>
      </c>
      <c r="Q618" s="29">
        <f t="shared" si="92"/>
        <v>11</v>
      </c>
      <c r="R618" s="29">
        <f t="shared" si="93"/>
        <v>9</v>
      </c>
      <c r="S618" s="29">
        <f t="shared" si="94"/>
        <v>24</v>
      </c>
      <c r="T618" s="30">
        <f t="shared" si="91"/>
        <v>1</v>
      </c>
      <c r="U618" s="28">
        <f t="shared" si="95"/>
        <v>243.45499999999998</v>
      </c>
      <c r="V618" t="str">
        <f t="shared" si="96"/>
        <v>No</v>
      </c>
      <c r="W618" t="str">
        <f t="shared" si="97"/>
        <v>9/1/2010</v>
      </c>
      <c r="X618">
        <f t="shared" si="98"/>
        <v>1</v>
      </c>
      <c r="Y618">
        <f t="shared" si="99"/>
        <v>243.45499999999998</v>
      </c>
      <c r="Z618" t="str">
        <f t="shared" si="100"/>
        <v/>
      </c>
    </row>
    <row r="619" spans="1:26" ht="13" hidden="1" x14ac:dyDescent="0.25">
      <c r="A619" t="s">
        <v>747</v>
      </c>
      <c r="B619" t="s">
        <v>124</v>
      </c>
      <c r="C619" t="s">
        <v>7</v>
      </c>
      <c r="D619" s="46">
        <v>6.6699999999999995E-2</v>
      </c>
      <c r="E619" s="2">
        <v>40427</v>
      </c>
      <c r="F619" t="s">
        <v>3892</v>
      </c>
      <c r="G619" s="16">
        <v>44378</v>
      </c>
      <c r="H619" s="16">
        <v>44742</v>
      </c>
      <c r="I619" s="3">
        <v>3650</v>
      </c>
      <c r="J619" s="3">
        <v>-2879.43</v>
      </c>
      <c r="K619" s="3">
        <v>770.57</v>
      </c>
      <c r="L619" t="s">
        <v>36</v>
      </c>
      <c r="M619" s="3">
        <v>0</v>
      </c>
      <c r="N619" s="3">
        <v>0</v>
      </c>
      <c r="O619" s="3">
        <v>0</v>
      </c>
      <c r="P619" t="s">
        <v>37</v>
      </c>
      <c r="Q619" s="29">
        <f t="shared" si="92"/>
        <v>11</v>
      </c>
      <c r="R619" s="29">
        <f t="shared" si="93"/>
        <v>9</v>
      </c>
      <c r="S619" s="29">
        <f t="shared" si="94"/>
        <v>24</v>
      </c>
      <c r="T619" s="30">
        <f t="shared" si="91"/>
        <v>1</v>
      </c>
      <c r="U619" s="28">
        <f t="shared" si="95"/>
        <v>243.45499999999998</v>
      </c>
      <c r="V619" t="str">
        <f t="shared" si="96"/>
        <v>No</v>
      </c>
      <c r="W619" t="str">
        <f t="shared" si="97"/>
        <v>9/1/2010</v>
      </c>
      <c r="X619">
        <f t="shared" si="98"/>
        <v>1</v>
      </c>
      <c r="Y619">
        <f t="shared" si="99"/>
        <v>243.45499999999998</v>
      </c>
      <c r="Z619" t="str">
        <f t="shared" si="100"/>
        <v/>
      </c>
    </row>
    <row r="620" spans="1:26" ht="13" hidden="1" x14ac:dyDescent="0.25">
      <c r="A620" t="s">
        <v>3898</v>
      </c>
      <c r="B620" t="s">
        <v>124</v>
      </c>
      <c r="C620" t="s">
        <v>7</v>
      </c>
      <c r="D620" s="46">
        <v>6.6699999999999995E-2</v>
      </c>
      <c r="E620" s="2">
        <v>39502</v>
      </c>
      <c r="F620" t="s">
        <v>3892</v>
      </c>
      <c r="G620" s="16">
        <v>44378</v>
      </c>
      <c r="H620" s="16">
        <v>44742</v>
      </c>
      <c r="I620" s="3">
        <v>4338.66</v>
      </c>
      <c r="J620" s="3">
        <v>-4169.92</v>
      </c>
      <c r="K620" s="3">
        <v>168.74</v>
      </c>
      <c r="L620" t="s">
        <v>36</v>
      </c>
      <c r="M620" s="3">
        <v>0</v>
      </c>
      <c r="N620" s="3">
        <v>0</v>
      </c>
      <c r="O620" s="3">
        <v>0</v>
      </c>
      <c r="P620" t="s">
        <v>37</v>
      </c>
      <c r="Q620" s="29">
        <f t="shared" si="92"/>
        <v>14</v>
      </c>
      <c r="R620" s="29">
        <f t="shared" si="93"/>
        <v>4</v>
      </c>
      <c r="S620" s="29">
        <f t="shared" si="94"/>
        <v>6</v>
      </c>
      <c r="T620" s="30">
        <f t="shared" si="91"/>
        <v>1</v>
      </c>
      <c r="U620" s="28">
        <f t="shared" si="95"/>
        <v>289.388622</v>
      </c>
      <c r="V620" t="str">
        <f t="shared" si="96"/>
        <v>No</v>
      </c>
      <c r="W620" t="str">
        <f t="shared" si="97"/>
        <v>2/1/2008</v>
      </c>
      <c r="X620">
        <f t="shared" si="98"/>
        <v>1</v>
      </c>
      <c r="Y620">
        <f t="shared" si="99"/>
        <v>289.388622</v>
      </c>
      <c r="Z620" t="str">
        <f t="shared" si="100"/>
        <v/>
      </c>
    </row>
    <row r="621" spans="1:26" ht="13" hidden="1" x14ac:dyDescent="0.25">
      <c r="A621" t="s">
        <v>748</v>
      </c>
      <c r="B621" t="s">
        <v>124</v>
      </c>
      <c r="C621" t="s">
        <v>7</v>
      </c>
      <c r="D621" s="46">
        <v>6.6699999999999995E-2</v>
      </c>
      <c r="E621" s="2">
        <v>39502</v>
      </c>
      <c r="F621" t="s">
        <v>3892</v>
      </c>
      <c r="G621" s="16">
        <v>44378</v>
      </c>
      <c r="H621" s="16">
        <v>44742</v>
      </c>
      <c r="I621" s="3">
        <v>4338.66</v>
      </c>
      <c r="J621" s="3">
        <v>-4169.92</v>
      </c>
      <c r="K621" s="3">
        <v>168.74</v>
      </c>
      <c r="L621" t="s">
        <v>36</v>
      </c>
      <c r="M621" s="3">
        <v>0</v>
      </c>
      <c r="N621" s="3">
        <v>0</v>
      </c>
      <c r="O621" s="3">
        <v>0</v>
      </c>
      <c r="P621" t="s">
        <v>37</v>
      </c>
      <c r="Q621" s="29">
        <f t="shared" si="92"/>
        <v>14</v>
      </c>
      <c r="R621" s="29">
        <f t="shared" si="93"/>
        <v>4</v>
      </c>
      <c r="S621" s="29">
        <f t="shared" si="94"/>
        <v>6</v>
      </c>
      <c r="T621" s="30">
        <f t="shared" si="91"/>
        <v>1</v>
      </c>
      <c r="U621" s="28">
        <f t="shared" si="95"/>
        <v>289.388622</v>
      </c>
      <c r="V621" t="str">
        <f t="shared" si="96"/>
        <v>No</v>
      </c>
      <c r="W621" t="str">
        <f t="shared" si="97"/>
        <v>2/1/2008</v>
      </c>
      <c r="X621">
        <f t="shared" si="98"/>
        <v>1</v>
      </c>
      <c r="Y621">
        <f t="shared" si="99"/>
        <v>289.388622</v>
      </c>
      <c r="Z621" t="str">
        <f t="shared" si="100"/>
        <v/>
      </c>
    </row>
    <row r="622" spans="1:26" ht="13" hidden="1" x14ac:dyDescent="0.25">
      <c r="A622" t="s">
        <v>749</v>
      </c>
      <c r="B622" t="s">
        <v>124</v>
      </c>
      <c r="C622" t="s">
        <v>7</v>
      </c>
      <c r="D622" s="46">
        <v>6.6699999999999995E-2</v>
      </c>
      <c r="E622" s="2">
        <v>39502</v>
      </c>
      <c r="F622" t="s">
        <v>3892</v>
      </c>
      <c r="G622" s="16">
        <v>44378</v>
      </c>
      <c r="H622" s="16">
        <v>44742</v>
      </c>
      <c r="I622" s="3">
        <v>4338.66</v>
      </c>
      <c r="J622" s="3">
        <v>-4169.92</v>
      </c>
      <c r="K622" s="3">
        <v>168.74</v>
      </c>
      <c r="L622" t="s">
        <v>36</v>
      </c>
      <c r="M622" s="3">
        <v>0</v>
      </c>
      <c r="N622" s="3">
        <v>0</v>
      </c>
      <c r="O622" s="3">
        <v>0</v>
      </c>
      <c r="P622" t="s">
        <v>37</v>
      </c>
      <c r="Q622" s="29">
        <f t="shared" si="92"/>
        <v>14</v>
      </c>
      <c r="R622" s="29">
        <f t="shared" si="93"/>
        <v>4</v>
      </c>
      <c r="S622" s="29">
        <f t="shared" si="94"/>
        <v>6</v>
      </c>
      <c r="T622" s="30">
        <f t="shared" si="91"/>
        <v>1</v>
      </c>
      <c r="U622" s="28">
        <f t="shared" si="95"/>
        <v>289.388622</v>
      </c>
      <c r="V622" t="str">
        <f t="shared" si="96"/>
        <v>No</v>
      </c>
      <c r="W622" t="str">
        <f t="shared" si="97"/>
        <v>2/1/2008</v>
      </c>
      <c r="X622">
        <f t="shared" si="98"/>
        <v>1</v>
      </c>
      <c r="Y622">
        <f t="shared" si="99"/>
        <v>289.388622</v>
      </c>
      <c r="Z622" t="str">
        <f t="shared" si="100"/>
        <v/>
      </c>
    </row>
    <row r="623" spans="1:26" ht="13" hidden="1" x14ac:dyDescent="0.25">
      <c r="A623" t="s">
        <v>3899</v>
      </c>
      <c r="B623" t="s">
        <v>124</v>
      </c>
      <c r="C623" t="s">
        <v>7</v>
      </c>
      <c r="D623" s="46">
        <v>6.6699999999999995E-2</v>
      </c>
      <c r="E623" s="2">
        <v>39502</v>
      </c>
      <c r="F623" t="s">
        <v>3892</v>
      </c>
      <c r="G623" s="16">
        <v>44378</v>
      </c>
      <c r="H623" s="16">
        <v>44742</v>
      </c>
      <c r="I623" s="3">
        <v>4338.66</v>
      </c>
      <c r="J623" s="3">
        <v>-4169.92</v>
      </c>
      <c r="K623" s="3">
        <v>168.74</v>
      </c>
      <c r="L623" t="s">
        <v>36</v>
      </c>
      <c r="M623" s="3">
        <v>0</v>
      </c>
      <c r="N623" s="3">
        <v>0</v>
      </c>
      <c r="O623" s="3">
        <v>0</v>
      </c>
      <c r="P623" t="s">
        <v>37</v>
      </c>
      <c r="Q623" s="29">
        <f t="shared" si="92"/>
        <v>14</v>
      </c>
      <c r="R623" s="29">
        <f t="shared" si="93"/>
        <v>4</v>
      </c>
      <c r="S623" s="29">
        <f t="shared" si="94"/>
        <v>6</v>
      </c>
      <c r="T623" s="30">
        <f t="shared" si="91"/>
        <v>1</v>
      </c>
      <c r="U623" s="28">
        <f t="shared" si="95"/>
        <v>289.388622</v>
      </c>
      <c r="V623" t="str">
        <f t="shared" si="96"/>
        <v>No</v>
      </c>
      <c r="W623" t="str">
        <f t="shared" si="97"/>
        <v>2/1/2008</v>
      </c>
      <c r="X623">
        <f t="shared" si="98"/>
        <v>1</v>
      </c>
      <c r="Y623">
        <f t="shared" si="99"/>
        <v>289.388622</v>
      </c>
      <c r="Z623" t="str">
        <f t="shared" si="100"/>
        <v/>
      </c>
    </row>
    <row r="624" spans="1:26" ht="13" hidden="1" x14ac:dyDescent="0.25">
      <c r="A624" t="s">
        <v>750</v>
      </c>
      <c r="B624" t="s">
        <v>124</v>
      </c>
      <c r="C624" t="s">
        <v>7</v>
      </c>
      <c r="D624" s="46">
        <v>6.6699999999999995E-2</v>
      </c>
      <c r="E624" s="2">
        <v>39367</v>
      </c>
      <c r="F624" t="s">
        <v>3892</v>
      </c>
      <c r="G624" s="16">
        <v>44378</v>
      </c>
      <c r="H624" s="16">
        <v>44742</v>
      </c>
      <c r="I624" s="3">
        <v>4353.0200000000004</v>
      </c>
      <c r="J624" s="3">
        <v>-4280.47</v>
      </c>
      <c r="K624" s="3">
        <v>72.55</v>
      </c>
      <c r="L624" t="s">
        <v>36</v>
      </c>
      <c r="M624" s="3">
        <v>0</v>
      </c>
      <c r="N624" s="3">
        <v>0</v>
      </c>
      <c r="O624" s="3">
        <v>0</v>
      </c>
      <c r="P624" t="s">
        <v>37</v>
      </c>
      <c r="Q624" s="29">
        <f t="shared" si="92"/>
        <v>14</v>
      </c>
      <c r="R624" s="29">
        <f t="shared" si="93"/>
        <v>8</v>
      </c>
      <c r="S624" s="29">
        <f t="shared" si="94"/>
        <v>18</v>
      </c>
      <c r="T624" s="30">
        <f t="shared" si="91"/>
        <v>1</v>
      </c>
      <c r="U624" s="28">
        <f t="shared" si="95"/>
        <v>290.34643399999999</v>
      </c>
      <c r="V624" t="str">
        <f t="shared" si="96"/>
        <v>No</v>
      </c>
      <c r="W624" t="str">
        <f t="shared" si="97"/>
        <v>10/1/2007</v>
      </c>
      <c r="X624">
        <f t="shared" si="98"/>
        <v>1</v>
      </c>
      <c r="Y624">
        <f t="shared" si="99"/>
        <v>290.34643399999999</v>
      </c>
      <c r="Z624" t="str">
        <f t="shared" si="100"/>
        <v/>
      </c>
    </row>
    <row r="625" spans="1:26" ht="13" hidden="1" x14ac:dyDescent="0.25">
      <c r="A625" t="s">
        <v>751</v>
      </c>
      <c r="B625" t="s">
        <v>124</v>
      </c>
      <c r="C625" t="s">
        <v>7</v>
      </c>
      <c r="D625" s="46">
        <v>6.6699999999999995E-2</v>
      </c>
      <c r="E625" s="2">
        <v>39367</v>
      </c>
      <c r="F625" t="s">
        <v>3892</v>
      </c>
      <c r="G625" s="16">
        <v>44378</v>
      </c>
      <c r="H625" s="16">
        <v>44742</v>
      </c>
      <c r="I625" s="3">
        <v>4353.0200000000004</v>
      </c>
      <c r="J625" s="3">
        <v>-4280.47</v>
      </c>
      <c r="K625" s="3">
        <v>72.55</v>
      </c>
      <c r="L625" t="s">
        <v>36</v>
      </c>
      <c r="M625" s="3">
        <v>0</v>
      </c>
      <c r="N625" s="3">
        <v>0</v>
      </c>
      <c r="O625" s="3">
        <v>0</v>
      </c>
      <c r="P625" t="s">
        <v>37</v>
      </c>
      <c r="Q625" s="29">
        <f t="shared" si="92"/>
        <v>14</v>
      </c>
      <c r="R625" s="29">
        <f t="shared" si="93"/>
        <v>8</v>
      </c>
      <c r="S625" s="29">
        <f t="shared" si="94"/>
        <v>18</v>
      </c>
      <c r="T625" s="30">
        <f t="shared" si="91"/>
        <v>1</v>
      </c>
      <c r="U625" s="28">
        <f t="shared" si="95"/>
        <v>290.34643399999999</v>
      </c>
      <c r="V625" t="str">
        <f t="shared" si="96"/>
        <v>No</v>
      </c>
      <c r="W625" t="str">
        <f t="shared" si="97"/>
        <v>10/1/2007</v>
      </c>
      <c r="X625">
        <f t="shared" si="98"/>
        <v>1</v>
      </c>
      <c r="Y625">
        <f t="shared" si="99"/>
        <v>290.34643399999999</v>
      </c>
      <c r="Z625" t="str">
        <f t="shared" si="100"/>
        <v/>
      </c>
    </row>
    <row r="626" spans="1:26" ht="13" hidden="1" x14ac:dyDescent="0.25">
      <c r="A626" t="s">
        <v>3900</v>
      </c>
      <c r="B626" t="s">
        <v>124</v>
      </c>
      <c r="C626" t="s">
        <v>7</v>
      </c>
      <c r="D626" s="46">
        <v>6.6699999999999995E-2</v>
      </c>
      <c r="E626" s="2">
        <v>39367</v>
      </c>
      <c r="F626" t="s">
        <v>3784</v>
      </c>
      <c r="G626" s="16">
        <v>44378</v>
      </c>
      <c r="H626" s="16">
        <v>44742</v>
      </c>
      <c r="I626" s="3">
        <v>4353.0200000000004</v>
      </c>
      <c r="J626" s="3">
        <v>-4280.47</v>
      </c>
      <c r="K626" s="3">
        <v>72.55</v>
      </c>
      <c r="L626" t="s">
        <v>36</v>
      </c>
      <c r="M626" s="3">
        <v>0</v>
      </c>
      <c r="N626" s="3">
        <v>0</v>
      </c>
      <c r="O626" s="3">
        <v>0</v>
      </c>
      <c r="P626" t="s">
        <v>37</v>
      </c>
      <c r="Q626" s="29">
        <f t="shared" si="92"/>
        <v>14</v>
      </c>
      <c r="R626" s="29">
        <f t="shared" si="93"/>
        <v>8</v>
      </c>
      <c r="S626" s="29">
        <f t="shared" si="94"/>
        <v>18</v>
      </c>
      <c r="T626" s="30">
        <f t="shared" si="91"/>
        <v>1</v>
      </c>
      <c r="U626" s="28">
        <f t="shared" si="95"/>
        <v>290.34643399999999</v>
      </c>
      <c r="V626" t="str">
        <f t="shared" si="96"/>
        <v>No</v>
      </c>
      <c r="W626" t="str">
        <f t="shared" si="97"/>
        <v>10/1/2007</v>
      </c>
      <c r="X626">
        <f t="shared" si="98"/>
        <v>1</v>
      </c>
      <c r="Y626">
        <f t="shared" si="99"/>
        <v>290.34643399999999</v>
      </c>
      <c r="Z626" t="str">
        <f t="shared" si="100"/>
        <v/>
      </c>
    </row>
    <row r="627" spans="1:26" ht="13" hidden="1" x14ac:dyDescent="0.25">
      <c r="A627" t="s">
        <v>752</v>
      </c>
      <c r="B627" t="s">
        <v>124</v>
      </c>
      <c r="C627" t="s">
        <v>7</v>
      </c>
      <c r="D627" s="46">
        <v>6.6699999999999995E-2</v>
      </c>
      <c r="E627" s="2">
        <v>39367</v>
      </c>
      <c r="F627" t="s">
        <v>3892</v>
      </c>
      <c r="G627" s="16">
        <v>44378</v>
      </c>
      <c r="H627" s="16">
        <v>44742</v>
      </c>
      <c r="I627" s="3">
        <v>4353.0200000000004</v>
      </c>
      <c r="J627" s="3">
        <v>-4280.47</v>
      </c>
      <c r="K627" s="3">
        <v>72.55</v>
      </c>
      <c r="L627" t="s">
        <v>36</v>
      </c>
      <c r="M627" s="3">
        <v>0</v>
      </c>
      <c r="N627" s="3">
        <v>0</v>
      </c>
      <c r="O627" s="3">
        <v>0</v>
      </c>
      <c r="P627" t="s">
        <v>37</v>
      </c>
      <c r="Q627" s="29">
        <f t="shared" si="92"/>
        <v>14</v>
      </c>
      <c r="R627" s="29">
        <f t="shared" si="93"/>
        <v>8</v>
      </c>
      <c r="S627" s="29">
        <f t="shared" si="94"/>
        <v>18</v>
      </c>
      <c r="T627" s="30">
        <f t="shared" si="91"/>
        <v>1</v>
      </c>
      <c r="U627" s="28">
        <f t="shared" si="95"/>
        <v>290.34643399999999</v>
      </c>
      <c r="V627" t="str">
        <f t="shared" si="96"/>
        <v>No</v>
      </c>
      <c r="W627" t="str">
        <f t="shared" si="97"/>
        <v>10/1/2007</v>
      </c>
      <c r="X627">
        <f t="shared" si="98"/>
        <v>1</v>
      </c>
      <c r="Y627">
        <f t="shared" si="99"/>
        <v>290.34643399999999</v>
      </c>
      <c r="Z627" t="str">
        <f t="shared" si="100"/>
        <v/>
      </c>
    </row>
    <row r="628" spans="1:26" ht="13" hidden="1" x14ac:dyDescent="0.25">
      <c r="A628" t="s">
        <v>753</v>
      </c>
      <c r="B628" t="s">
        <v>124</v>
      </c>
      <c r="C628" t="s">
        <v>7</v>
      </c>
      <c r="D628" s="46">
        <v>6.6699999999999995E-2</v>
      </c>
      <c r="E628" s="2">
        <v>39299</v>
      </c>
      <c r="F628" t="s">
        <v>3784</v>
      </c>
      <c r="G628" s="16">
        <v>44378</v>
      </c>
      <c r="H628" s="16">
        <v>44742</v>
      </c>
      <c r="I628" s="3">
        <v>4353.2</v>
      </c>
      <c r="J628" s="3">
        <v>-4329.01</v>
      </c>
      <c r="K628" s="3">
        <v>24.19</v>
      </c>
      <c r="L628" t="s">
        <v>36</v>
      </c>
      <c r="M628" s="3">
        <v>0</v>
      </c>
      <c r="N628" s="3">
        <v>0</v>
      </c>
      <c r="O628" s="3">
        <v>0</v>
      </c>
      <c r="P628" t="s">
        <v>37</v>
      </c>
      <c r="Q628" s="29">
        <f t="shared" si="92"/>
        <v>14</v>
      </c>
      <c r="R628" s="29">
        <f t="shared" si="93"/>
        <v>10</v>
      </c>
      <c r="S628" s="29">
        <f t="shared" si="94"/>
        <v>25</v>
      </c>
      <c r="T628" s="30">
        <f t="shared" si="91"/>
        <v>1</v>
      </c>
      <c r="U628" s="28">
        <f t="shared" si="95"/>
        <v>290.35843999999997</v>
      </c>
      <c r="V628" t="str">
        <f t="shared" si="96"/>
        <v>No</v>
      </c>
      <c r="W628" t="str">
        <f t="shared" si="97"/>
        <v>8/1/2007</v>
      </c>
      <c r="X628">
        <f t="shared" si="98"/>
        <v>1</v>
      </c>
      <c r="Y628">
        <f t="shared" si="99"/>
        <v>290.35843999999997</v>
      </c>
      <c r="Z628" t="str">
        <f t="shared" si="100"/>
        <v/>
      </c>
    </row>
    <row r="629" spans="1:26" ht="13" hidden="1" x14ac:dyDescent="0.25">
      <c r="A629" t="s">
        <v>754</v>
      </c>
      <c r="B629" t="s">
        <v>124</v>
      </c>
      <c r="C629" t="s">
        <v>7</v>
      </c>
      <c r="D629" s="46">
        <v>6.6699999999999995E-2</v>
      </c>
      <c r="E629" s="2">
        <v>39299</v>
      </c>
      <c r="F629" t="s">
        <v>3784</v>
      </c>
      <c r="G629" s="16">
        <v>44378</v>
      </c>
      <c r="H629" s="16">
        <v>44742</v>
      </c>
      <c r="I629" s="3">
        <v>4353.2</v>
      </c>
      <c r="J629" s="3">
        <v>-4329.01</v>
      </c>
      <c r="K629" s="3">
        <v>24.19</v>
      </c>
      <c r="L629" t="s">
        <v>36</v>
      </c>
      <c r="M629" s="3">
        <v>0</v>
      </c>
      <c r="N629" s="3">
        <v>0</v>
      </c>
      <c r="O629" s="3">
        <v>0</v>
      </c>
      <c r="P629" t="s">
        <v>37</v>
      </c>
      <c r="Q629" s="29">
        <f t="shared" si="92"/>
        <v>14</v>
      </c>
      <c r="R629" s="29">
        <f t="shared" si="93"/>
        <v>10</v>
      </c>
      <c r="S629" s="29">
        <f t="shared" si="94"/>
        <v>25</v>
      </c>
      <c r="T629" s="30">
        <f t="shared" si="91"/>
        <v>1</v>
      </c>
      <c r="U629" s="28">
        <f t="shared" si="95"/>
        <v>290.35843999999997</v>
      </c>
      <c r="V629" t="str">
        <f t="shared" si="96"/>
        <v>No</v>
      </c>
      <c r="W629" t="str">
        <f t="shared" si="97"/>
        <v>8/1/2007</v>
      </c>
      <c r="X629">
        <f t="shared" si="98"/>
        <v>1</v>
      </c>
      <c r="Y629">
        <f t="shared" si="99"/>
        <v>290.35843999999997</v>
      </c>
      <c r="Z629" t="str">
        <f t="shared" si="100"/>
        <v/>
      </c>
    </row>
    <row r="630" spans="1:26" ht="13" hidden="1" x14ac:dyDescent="0.25">
      <c r="A630" t="s">
        <v>3901</v>
      </c>
      <c r="B630" t="s">
        <v>124</v>
      </c>
      <c r="C630" t="s">
        <v>7</v>
      </c>
      <c r="D630" s="46">
        <v>6.6699999999999995E-2</v>
      </c>
      <c r="E630" s="2">
        <v>39299</v>
      </c>
      <c r="F630" t="s">
        <v>3784</v>
      </c>
      <c r="G630" s="16">
        <v>44378</v>
      </c>
      <c r="H630" s="16">
        <v>44742</v>
      </c>
      <c r="I630" s="3">
        <v>4353.2</v>
      </c>
      <c r="J630" s="3">
        <v>-4329.01</v>
      </c>
      <c r="K630" s="3">
        <v>24.19</v>
      </c>
      <c r="L630" t="s">
        <v>36</v>
      </c>
      <c r="M630" s="3">
        <v>0</v>
      </c>
      <c r="N630" s="3">
        <v>0</v>
      </c>
      <c r="O630" s="3">
        <v>0</v>
      </c>
      <c r="P630" t="s">
        <v>37</v>
      </c>
      <c r="Q630" s="29">
        <f t="shared" si="92"/>
        <v>14</v>
      </c>
      <c r="R630" s="29">
        <f t="shared" si="93"/>
        <v>10</v>
      </c>
      <c r="S630" s="29">
        <f t="shared" si="94"/>
        <v>25</v>
      </c>
      <c r="T630" s="30">
        <f t="shared" si="91"/>
        <v>1</v>
      </c>
      <c r="U630" s="28">
        <f t="shared" si="95"/>
        <v>290.35843999999997</v>
      </c>
      <c r="V630" t="str">
        <f t="shared" si="96"/>
        <v>No</v>
      </c>
      <c r="W630" t="str">
        <f t="shared" si="97"/>
        <v>8/1/2007</v>
      </c>
      <c r="X630">
        <f t="shared" si="98"/>
        <v>1</v>
      </c>
      <c r="Y630">
        <f t="shared" si="99"/>
        <v>290.35843999999997</v>
      </c>
      <c r="Z630" t="str">
        <f t="shared" si="100"/>
        <v/>
      </c>
    </row>
    <row r="631" spans="1:26" ht="13" hidden="1" x14ac:dyDescent="0.25">
      <c r="A631" t="s">
        <v>755</v>
      </c>
      <c r="B631" t="s">
        <v>124</v>
      </c>
      <c r="C631" t="s">
        <v>7</v>
      </c>
      <c r="D631" s="46">
        <v>6.6699999999999995E-2</v>
      </c>
      <c r="E631" s="2">
        <v>39299</v>
      </c>
      <c r="F631" t="s">
        <v>3784</v>
      </c>
      <c r="G631" s="16">
        <v>44378</v>
      </c>
      <c r="H631" s="16">
        <v>44742</v>
      </c>
      <c r="I631" s="3">
        <v>4353.2</v>
      </c>
      <c r="J631" s="3">
        <v>-4329.01</v>
      </c>
      <c r="K631" s="3">
        <v>24.19</v>
      </c>
      <c r="L631" t="s">
        <v>36</v>
      </c>
      <c r="M631" s="3">
        <v>0</v>
      </c>
      <c r="N631" s="3">
        <v>0</v>
      </c>
      <c r="O631" s="3">
        <v>0</v>
      </c>
      <c r="P631" t="s">
        <v>37</v>
      </c>
      <c r="Q631" s="29">
        <f t="shared" si="92"/>
        <v>14</v>
      </c>
      <c r="R631" s="29">
        <f t="shared" si="93"/>
        <v>10</v>
      </c>
      <c r="S631" s="29">
        <f t="shared" si="94"/>
        <v>25</v>
      </c>
      <c r="T631" s="30">
        <f t="shared" si="91"/>
        <v>1</v>
      </c>
      <c r="U631" s="28">
        <f t="shared" si="95"/>
        <v>290.35843999999997</v>
      </c>
      <c r="V631" t="str">
        <f t="shared" si="96"/>
        <v>No</v>
      </c>
      <c r="W631" t="str">
        <f t="shared" si="97"/>
        <v>8/1/2007</v>
      </c>
      <c r="X631">
        <f t="shared" si="98"/>
        <v>1</v>
      </c>
      <c r="Y631">
        <f t="shared" si="99"/>
        <v>290.35843999999997</v>
      </c>
      <c r="Z631" t="str">
        <f t="shared" si="100"/>
        <v/>
      </c>
    </row>
    <row r="632" spans="1:26" ht="13" hidden="1" x14ac:dyDescent="0.25">
      <c r="A632" t="s">
        <v>756</v>
      </c>
      <c r="B632" t="s">
        <v>124</v>
      </c>
      <c r="C632" t="s">
        <v>7</v>
      </c>
      <c r="D632" s="46">
        <v>6.6699999999999995E-2</v>
      </c>
      <c r="E632" s="2">
        <v>39299</v>
      </c>
      <c r="F632" t="s">
        <v>3902</v>
      </c>
      <c r="G632" s="16">
        <v>44378</v>
      </c>
      <c r="H632" s="16">
        <v>44742</v>
      </c>
      <c r="I632" s="3">
        <v>4353.2</v>
      </c>
      <c r="J632" s="3">
        <v>-4329.01</v>
      </c>
      <c r="K632" s="3">
        <v>24.19</v>
      </c>
      <c r="L632" t="s">
        <v>36</v>
      </c>
      <c r="M632" s="3">
        <v>0</v>
      </c>
      <c r="N632" s="3">
        <v>0</v>
      </c>
      <c r="O632" s="3">
        <v>0</v>
      </c>
      <c r="P632" t="s">
        <v>37</v>
      </c>
      <c r="Q632" s="29">
        <f t="shared" si="92"/>
        <v>14</v>
      </c>
      <c r="R632" s="29">
        <f t="shared" si="93"/>
        <v>10</v>
      </c>
      <c r="S632" s="29">
        <f t="shared" si="94"/>
        <v>25</v>
      </c>
      <c r="T632" s="30">
        <f t="shared" si="91"/>
        <v>1</v>
      </c>
      <c r="U632" s="28">
        <f t="shared" si="95"/>
        <v>290.35843999999997</v>
      </c>
      <c r="V632" t="str">
        <f t="shared" si="96"/>
        <v>No</v>
      </c>
      <c r="W632" t="str">
        <f t="shared" si="97"/>
        <v>8/1/2007</v>
      </c>
      <c r="X632">
        <f t="shared" si="98"/>
        <v>1</v>
      </c>
      <c r="Y632">
        <f t="shared" si="99"/>
        <v>290.35843999999997</v>
      </c>
      <c r="Z632" t="str">
        <f t="shared" si="100"/>
        <v/>
      </c>
    </row>
    <row r="633" spans="1:26" ht="13" hidden="1" x14ac:dyDescent="0.25">
      <c r="A633" t="s">
        <v>757</v>
      </c>
      <c r="B633" t="s">
        <v>124</v>
      </c>
      <c r="C633" t="s">
        <v>7</v>
      </c>
      <c r="D633" s="46">
        <v>6.6699999999999995E-2</v>
      </c>
      <c r="E633" s="2">
        <v>39299</v>
      </c>
      <c r="F633" t="s">
        <v>3784</v>
      </c>
      <c r="G633" s="16">
        <v>44378</v>
      </c>
      <c r="H633" s="16">
        <v>44742</v>
      </c>
      <c r="I633" s="3">
        <v>4353.2</v>
      </c>
      <c r="J633" s="3">
        <v>-4329.01</v>
      </c>
      <c r="K633" s="3">
        <v>24.19</v>
      </c>
      <c r="L633" t="s">
        <v>36</v>
      </c>
      <c r="M633" s="3">
        <v>0</v>
      </c>
      <c r="N633" s="3">
        <v>0</v>
      </c>
      <c r="O633" s="3">
        <v>0</v>
      </c>
      <c r="P633" t="s">
        <v>37</v>
      </c>
      <c r="Q633" s="29">
        <f t="shared" si="92"/>
        <v>14</v>
      </c>
      <c r="R633" s="29">
        <f t="shared" si="93"/>
        <v>10</v>
      </c>
      <c r="S633" s="29">
        <f t="shared" si="94"/>
        <v>25</v>
      </c>
      <c r="T633" s="30">
        <f t="shared" si="91"/>
        <v>1</v>
      </c>
      <c r="U633" s="28">
        <f t="shared" si="95"/>
        <v>290.35843999999997</v>
      </c>
      <c r="V633" t="str">
        <f t="shared" si="96"/>
        <v>No</v>
      </c>
      <c r="W633" t="str">
        <f t="shared" si="97"/>
        <v>8/1/2007</v>
      </c>
      <c r="X633">
        <f t="shared" si="98"/>
        <v>1</v>
      </c>
      <c r="Y633">
        <f t="shared" si="99"/>
        <v>290.35843999999997</v>
      </c>
      <c r="Z633" t="str">
        <f t="shared" si="100"/>
        <v/>
      </c>
    </row>
    <row r="634" spans="1:26" ht="13" hidden="1" x14ac:dyDescent="0.25">
      <c r="A634" t="s">
        <v>758</v>
      </c>
      <c r="B634" t="s">
        <v>124</v>
      </c>
      <c r="C634" t="s">
        <v>7</v>
      </c>
      <c r="D634" s="46">
        <v>6.6699999999999995E-2</v>
      </c>
      <c r="E634" s="2">
        <v>39299</v>
      </c>
      <c r="F634" t="s">
        <v>3892</v>
      </c>
      <c r="G634" s="16">
        <v>44378</v>
      </c>
      <c r="H634" s="16">
        <v>44742</v>
      </c>
      <c r="I634" s="3">
        <v>4353.2</v>
      </c>
      <c r="J634" s="3">
        <v>-4329.01</v>
      </c>
      <c r="K634" s="3">
        <v>24.19</v>
      </c>
      <c r="L634" t="s">
        <v>36</v>
      </c>
      <c r="M634" s="3">
        <v>0</v>
      </c>
      <c r="N634" s="3">
        <v>0</v>
      </c>
      <c r="O634" s="3">
        <v>0</v>
      </c>
      <c r="P634" t="s">
        <v>37</v>
      </c>
      <c r="Q634" s="29">
        <f t="shared" si="92"/>
        <v>14</v>
      </c>
      <c r="R634" s="29">
        <f t="shared" si="93"/>
        <v>10</v>
      </c>
      <c r="S634" s="29">
        <f t="shared" si="94"/>
        <v>25</v>
      </c>
      <c r="T634" s="30">
        <f t="shared" ref="T634:T697" si="101">IF(Q634&gt;=1,1,R634/12)</f>
        <v>1</v>
      </c>
      <c r="U634" s="28">
        <f t="shared" si="95"/>
        <v>290.35843999999997</v>
      </c>
      <c r="V634" t="str">
        <f t="shared" si="96"/>
        <v>No</v>
      </c>
      <c r="W634" t="str">
        <f t="shared" si="97"/>
        <v>8/1/2007</v>
      </c>
      <c r="X634">
        <f t="shared" si="98"/>
        <v>1</v>
      </c>
      <c r="Y634">
        <f t="shared" si="99"/>
        <v>290.35843999999997</v>
      </c>
      <c r="Z634" t="str">
        <f t="shared" si="100"/>
        <v/>
      </c>
    </row>
    <row r="635" spans="1:26" ht="13" hidden="1" x14ac:dyDescent="0.25">
      <c r="A635" t="s">
        <v>759</v>
      </c>
      <c r="B635" t="s">
        <v>124</v>
      </c>
      <c r="C635" t="s">
        <v>7</v>
      </c>
      <c r="D635" s="46">
        <v>6.6699999999999995E-2</v>
      </c>
      <c r="E635" s="2">
        <v>39299</v>
      </c>
      <c r="F635" t="s">
        <v>3892</v>
      </c>
      <c r="G635" s="16">
        <v>44378</v>
      </c>
      <c r="H635" s="16">
        <v>44742</v>
      </c>
      <c r="I635" s="3">
        <v>4353.2</v>
      </c>
      <c r="J635" s="3">
        <v>-4329.01</v>
      </c>
      <c r="K635" s="3">
        <v>24.19</v>
      </c>
      <c r="L635" t="s">
        <v>36</v>
      </c>
      <c r="M635" s="3">
        <v>0</v>
      </c>
      <c r="N635" s="3">
        <v>0</v>
      </c>
      <c r="O635" s="3">
        <v>0</v>
      </c>
      <c r="P635" t="s">
        <v>37</v>
      </c>
      <c r="Q635" s="29">
        <f t="shared" si="92"/>
        <v>14</v>
      </c>
      <c r="R635" s="29">
        <f t="shared" si="93"/>
        <v>10</v>
      </c>
      <c r="S635" s="29">
        <f t="shared" si="94"/>
        <v>25</v>
      </c>
      <c r="T635" s="30">
        <f t="shared" si="101"/>
        <v>1</v>
      </c>
      <c r="U635" s="28">
        <f t="shared" si="95"/>
        <v>290.35843999999997</v>
      </c>
      <c r="V635" t="str">
        <f t="shared" si="96"/>
        <v>No</v>
      </c>
      <c r="W635" t="str">
        <f t="shared" si="97"/>
        <v>8/1/2007</v>
      </c>
      <c r="X635">
        <f t="shared" si="98"/>
        <v>1</v>
      </c>
      <c r="Y635">
        <f t="shared" si="99"/>
        <v>290.35843999999997</v>
      </c>
      <c r="Z635" t="str">
        <f t="shared" si="100"/>
        <v/>
      </c>
    </row>
    <row r="636" spans="1:26" ht="13" hidden="1" x14ac:dyDescent="0.25">
      <c r="A636" t="s">
        <v>3903</v>
      </c>
      <c r="B636" t="s">
        <v>124</v>
      </c>
      <c r="C636" t="s">
        <v>7</v>
      </c>
      <c r="D636" s="46">
        <v>6.6699999999999995E-2</v>
      </c>
      <c r="E636" s="2">
        <v>39299</v>
      </c>
      <c r="F636" t="s">
        <v>3892</v>
      </c>
      <c r="G636" s="16">
        <v>44378</v>
      </c>
      <c r="H636" s="16">
        <v>44742</v>
      </c>
      <c r="I636" s="3">
        <v>4353.2</v>
      </c>
      <c r="J636" s="3">
        <v>-4329.01</v>
      </c>
      <c r="K636" s="3">
        <v>24.19</v>
      </c>
      <c r="L636" t="s">
        <v>36</v>
      </c>
      <c r="M636" s="3">
        <v>0</v>
      </c>
      <c r="N636" s="3">
        <v>0</v>
      </c>
      <c r="O636" s="3">
        <v>0</v>
      </c>
      <c r="P636" t="s">
        <v>37</v>
      </c>
      <c r="Q636" s="29">
        <f t="shared" si="92"/>
        <v>14</v>
      </c>
      <c r="R636" s="29">
        <f t="shared" si="93"/>
        <v>10</v>
      </c>
      <c r="S636" s="29">
        <f t="shared" si="94"/>
        <v>25</v>
      </c>
      <c r="T636" s="30">
        <f t="shared" si="101"/>
        <v>1</v>
      </c>
      <c r="U636" s="28">
        <f t="shared" si="95"/>
        <v>290.35843999999997</v>
      </c>
      <c r="V636" t="str">
        <f t="shared" si="96"/>
        <v>No</v>
      </c>
      <c r="W636" t="str">
        <f t="shared" si="97"/>
        <v>8/1/2007</v>
      </c>
      <c r="X636">
        <f t="shared" si="98"/>
        <v>1</v>
      </c>
      <c r="Y636">
        <f t="shared" si="99"/>
        <v>290.35843999999997</v>
      </c>
      <c r="Z636" t="str">
        <f t="shared" si="100"/>
        <v/>
      </c>
    </row>
    <row r="637" spans="1:26" ht="13" hidden="1" x14ac:dyDescent="0.25">
      <c r="A637" t="s">
        <v>760</v>
      </c>
      <c r="B637" t="s">
        <v>124</v>
      </c>
      <c r="C637" t="s">
        <v>7</v>
      </c>
      <c r="D637" s="46">
        <v>6.6699999999999995E-2</v>
      </c>
      <c r="E637" s="2">
        <v>39299</v>
      </c>
      <c r="F637" t="s">
        <v>3892</v>
      </c>
      <c r="G637" s="16">
        <v>44378</v>
      </c>
      <c r="H637" s="16">
        <v>44742</v>
      </c>
      <c r="I637" s="3">
        <v>4353.2</v>
      </c>
      <c r="J637" s="3">
        <v>-4329.01</v>
      </c>
      <c r="K637" s="3">
        <v>24.19</v>
      </c>
      <c r="L637" t="s">
        <v>36</v>
      </c>
      <c r="M637" s="3">
        <v>0</v>
      </c>
      <c r="N637" s="3">
        <v>0</v>
      </c>
      <c r="O637" s="3">
        <v>0</v>
      </c>
      <c r="P637" t="s">
        <v>37</v>
      </c>
      <c r="Q637" s="29">
        <f t="shared" si="92"/>
        <v>14</v>
      </c>
      <c r="R637" s="29">
        <f t="shared" si="93"/>
        <v>10</v>
      </c>
      <c r="S637" s="29">
        <f t="shared" si="94"/>
        <v>25</v>
      </c>
      <c r="T637" s="30">
        <f t="shared" si="101"/>
        <v>1</v>
      </c>
      <c r="U637" s="28">
        <f t="shared" si="95"/>
        <v>290.35843999999997</v>
      </c>
      <c r="V637" t="str">
        <f t="shared" si="96"/>
        <v>No</v>
      </c>
      <c r="W637" t="str">
        <f t="shared" si="97"/>
        <v>8/1/2007</v>
      </c>
      <c r="X637">
        <f t="shared" si="98"/>
        <v>1</v>
      </c>
      <c r="Y637">
        <f t="shared" si="99"/>
        <v>290.35843999999997</v>
      </c>
      <c r="Z637" t="str">
        <f t="shared" si="100"/>
        <v/>
      </c>
    </row>
    <row r="638" spans="1:26" ht="13" hidden="1" x14ac:dyDescent="0.25">
      <c r="A638" t="s">
        <v>761</v>
      </c>
      <c r="B638" t="s">
        <v>124</v>
      </c>
      <c r="C638" t="s">
        <v>7</v>
      </c>
      <c r="D638" s="46">
        <v>6.6699999999999995E-2</v>
      </c>
      <c r="E638" s="2">
        <v>39299</v>
      </c>
      <c r="F638" t="s">
        <v>3892</v>
      </c>
      <c r="G638" s="16">
        <v>44378</v>
      </c>
      <c r="H638" s="16">
        <v>44742</v>
      </c>
      <c r="I638" s="3">
        <v>4353.2</v>
      </c>
      <c r="J638" s="3">
        <v>-4329.01</v>
      </c>
      <c r="K638" s="3">
        <v>24.19</v>
      </c>
      <c r="L638" t="s">
        <v>36</v>
      </c>
      <c r="M638" s="3">
        <v>0</v>
      </c>
      <c r="N638" s="3">
        <v>0</v>
      </c>
      <c r="O638" s="3">
        <v>0</v>
      </c>
      <c r="P638" t="s">
        <v>37</v>
      </c>
      <c r="Q638" s="29">
        <f t="shared" si="92"/>
        <v>14</v>
      </c>
      <c r="R638" s="29">
        <f t="shared" si="93"/>
        <v>10</v>
      </c>
      <c r="S638" s="29">
        <f t="shared" si="94"/>
        <v>25</v>
      </c>
      <c r="T638" s="30">
        <f t="shared" si="101"/>
        <v>1</v>
      </c>
      <c r="U638" s="28">
        <f t="shared" si="95"/>
        <v>290.35843999999997</v>
      </c>
      <c r="V638" t="str">
        <f t="shared" si="96"/>
        <v>No</v>
      </c>
      <c r="W638" t="str">
        <f t="shared" si="97"/>
        <v>8/1/2007</v>
      </c>
      <c r="X638">
        <f t="shared" si="98"/>
        <v>1</v>
      </c>
      <c r="Y638">
        <f t="shared" si="99"/>
        <v>290.35843999999997</v>
      </c>
      <c r="Z638" t="str">
        <f t="shared" si="100"/>
        <v/>
      </c>
    </row>
    <row r="639" spans="1:26" ht="13" hidden="1" x14ac:dyDescent="0.25">
      <c r="A639" t="s">
        <v>762</v>
      </c>
      <c r="B639" t="s">
        <v>124</v>
      </c>
      <c r="C639" t="s">
        <v>7</v>
      </c>
      <c r="D639" s="46">
        <v>6.6699999999999995E-2</v>
      </c>
      <c r="E639" s="2">
        <v>39299</v>
      </c>
      <c r="F639" t="s">
        <v>3892</v>
      </c>
      <c r="G639" s="16">
        <v>44378</v>
      </c>
      <c r="H639" s="16">
        <v>44742</v>
      </c>
      <c r="I639" s="3">
        <v>4353.2</v>
      </c>
      <c r="J639" s="3">
        <v>-4329.01</v>
      </c>
      <c r="K639" s="3">
        <v>24.19</v>
      </c>
      <c r="L639" t="s">
        <v>36</v>
      </c>
      <c r="M639" s="3">
        <v>0</v>
      </c>
      <c r="N639" s="3">
        <v>0</v>
      </c>
      <c r="O639" s="3">
        <v>0</v>
      </c>
      <c r="P639" t="s">
        <v>37</v>
      </c>
      <c r="Q639" s="29">
        <f t="shared" si="92"/>
        <v>14</v>
      </c>
      <c r="R639" s="29">
        <f t="shared" si="93"/>
        <v>10</v>
      </c>
      <c r="S639" s="29">
        <f t="shared" si="94"/>
        <v>25</v>
      </c>
      <c r="T639" s="30">
        <f t="shared" si="101"/>
        <v>1</v>
      </c>
      <c r="U639" s="28">
        <f t="shared" si="95"/>
        <v>290.35843999999997</v>
      </c>
      <c r="V639" t="str">
        <f t="shared" si="96"/>
        <v>No</v>
      </c>
      <c r="W639" t="str">
        <f t="shared" si="97"/>
        <v>8/1/2007</v>
      </c>
      <c r="X639">
        <f t="shared" si="98"/>
        <v>1</v>
      </c>
      <c r="Y639">
        <f t="shared" si="99"/>
        <v>290.35843999999997</v>
      </c>
      <c r="Z639" t="str">
        <f t="shared" si="100"/>
        <v/>
      </c>
    </row>
    <row r="640" spans="1:26" ht="13" hidden="1" x14ac:dyDescent="0.25">
      <c r="A640" t="s">
        <v>3904</v>
      </c>
      <c r="B640" t="s">
        <v>124</v>
      </c>
      <c r="C640" t="s">
        <v>7</v>
      </c>
      <c r="D640" s="46">
        <v>6.6699999999999995E-2</v>
      </c>
      <c r="E640" s="2">
        <v>39334</v>
      </c>
      <c r="F640" t="s">
        <v>3905</v>
      </c>
      <c r="G640" s="16">
        <v>44378</v>
      </c>
      <c r="H640" s="16">
        <v>44742</v>
      </c>
      <c r="I640" s="3">
        <v>4353.49</v>
      </c>
      <c r="J640" s="3">
        <v>-4305.1099999999997</v>
      </c>
      <c r="K640" s="3">
        <v>48.38</v>
      </c>
      <c r="L640" t="s">
        <v>36</v>
      </c>
      <c r="M640" s="3">
        <v>0</v>
      </c>
      <c r="N640" s="3">
        <v>0</v>
      </c>
      <c r="O640" s="3">
        <v>0</v>
      </c>
      <c r="P640" t="s">
        <v>37</v>
      </c>
      <c r="Q640" s="29">
        <f t="shared" si="92"/>
        <v>14</v>
      </c>
      <c r="R640" s="29">
        <f t="shared" si="93"/>
        <v>9</v>
      </c>
      <c r="S640" s="29">
        <f t="shared" si="94"/>
        <v>21</v>
      </c>
      <c r="T640" s="30">
        <f t="shared" si="101"/>
        <v>1</v>
      </c>
      <c r="U640" s="28">
        <f t="shared" si="95"/>
        <v>290.37778299999997</v>
      </c>
      <c r="V640" t="str">
        <f t="shared" si="96"/>
        <v>No</v>
      </c>
      <c r="W640" t="str">
        <f t="shared" si="97"/>
        <v>9/1/2007</v>
      </c>
      <c r="X640">
        <f t="shared" si="98"/>
        <v>1</v>
      </c>
      <c r="Y640">
        <f t="shared" si="99"/>
        <v>290.37778299999997</v>
      </c>
      <c r="Z640" t="str">
        <f t="shared" si="100"/>
        <v/>
      </c>
    </row>
    <row r="641" spans="1:26" ht="13" hidden="1" x14ac:dyDescent="0.25">
      <c r="A641" t="s">
        <v>763</v>
      </c>
      <c r="B641" t="s">
        <v>124</v>
      </c>
      <c r="C641" t="s">
        <v>7</v>
      </c>
      <c r="D641" s="46">
        <v>6.6699999999999995E-2</v>
      </c>
      <c r="E641" s="2">
        <v>39334</v>
      </c>
      <c r="F641" t="s">
        <v>3906</v>
      </c>
      <c r="G641" s="16">
        <v>44378</v>
      </c>
      <c r="H641" s="16">
        <v>44742</v>
      </c>
      <c r="I641" s="3">
        <v>4353.49</v>
      </c>
      <c r="J641" s="3">
        <v>-4305.1099999999997</v>
      </c>
      <c r="K641" s="3">
        <v>48.38</v>
      </c>
      <c r="L641" t="s">
        <v>36</v>
      </c>
      <c r="M641" s="3">
        <v>0</v>
      </c>
      <c r="N641" s="3">
        <v>0</v>
      </c>
      <c r="O641" s="3">
        <v>0</v>
      </c>
      <c r="P641" t="s">
        <v>37</v>
      </c>
      <c r="Q641" s="29">
        <f t="shared" si="92"/>
        <v>14</v>
      </c>
      <c r="R641" s="29">
        <f t="shared" si="93"/>
        <v>9</v>
      </c>
      <c r="S641" s="29">
        <f t="shared" si="94"/>
        <v>21</v>
      </c>
      <c r="T641" s="30">
        <f t="shared" si="101"/>
        <v>1</v>
      </c>
      <c r="U641" s="28">
        <f t="shared" si="95"/>
        <v>290.37778299999997</v>
      </c>
      <c r="V641" t="str">
        <f t="shared" si="96"/>
        <v>No</v>
      </c>
      <c r="W641" t="str">
        <f t="shared" si="97"/>
        <v>9/1/2007</v>
      </c>
      <c r="X641">
        <f t="shared" si="98"/>
        <v>1</v>
      </c>
      <c r="Y641">
        <f t="shared" si="99"/>
        <v>290.37778299999997</v>
      </c>
      <c r="Z641" t="str">
        <f t="shared" si="100"/>
        <v/>
      </c>
    </row>
    <row r="642" spans="1:26" ht="13" hidden="1" x14ac:dyDescent="0.25">
      <c r="A642" t="s">
        <v>764</v>
      </c>
      <c r="B642" t="s">
        <v>124</v>
      </c>
      <c r="C642" t="s">
        <v>7</v>
      </c>
      <c r="D642" s="46">
        <v>6.6699999999999995E-2</v>
      </c>
      <c r="E642" s="2">
        <v>39334</v>
      </c>
      <c r="F642" t="s">
        <v>3892</v>
      </c>
      <c r="G642" s="16">
        <v>44378</v>
      </c>
      <c r="H642" s="16">
        <v>44742</v>
      </c>
      <c r="I642" s="3">
        <v>4353.49</v>
      </c>
      <c r="J642" s="3">
        <v>-4305.1099999999997</v>
      </c>
      <c r="K642" s="3">
        <v>48.38</v>
      </c>
      <c r="L642" t="s">
        <v>36</v>
      </c>
      <c r="M642" s="3">
        <v>0</v>
      </c>
      <c r="N642" s="3">
        <v>0</v>
      </c>
      <c r="O642" s="3">
        <v>0</v>
      </c>
      <c r="P642" t="s">
        <v>37</v>
      </c>
      <c r="Q642" s="29">
        <f t="shared" si="92"/>
        <v>14</v>
      </c>
      <c r="R642" s="29">
        <f t="shared" si="93"/>
        <v>9</v>
      </c>
      <c r="S642" s="29">
        <f t="shared" si="94"/>
        <v>21</v>
      </c>
      <c r="T642" s="30">
        <f t="shared" si="101"/>
        <v>1</v>
      </c>
      <c r="U642" s="28">
        <f t="shared" si="95"/>
        <v>290.37778299999997</v>
      </c>
      <c r="V642" t="str">
        <f t="shared" si="96"/>
        <v>No</v>
      </c>
      <c r="W642" t="str">
        <f t="shared" si="97"/>
        <v>9/1/2007</v>
      </c>
      <c r="X642">
        <f t="shared" si="98"/>
        <v>1</v>
      </c>
      <c r="Y642">
        <f t="shared" si="99"/>
        <v>290.37778299999997</v>
      </c>
      <c r="Z642" t="str">
        <f t="shared" si="100"/>
        <v/>
      </c>
    </row>
    <row r="643" spans="1:26" ht="13" hidden="1" x14ac:dyDescent="0.25">
      <c r="A643" t="s">
        <v>765</v>
      </c>
      <c r="B643" t="s">
        <v>124</v>
      </c>
      <c r="C643" t="s">
        <v>7</v>
      </c>
      <c r="D643" s="46">
        <v>6.6699999999999995E-2</v>
      </c>
      <c r="E643" s="2">
        <v>39334</v>
      </c>
      <c r="F643" t="s">
        <v>3907</v>
      </c>
      <c r="G643" s="16">
        <v>44378</v>
      </c>
      <c r="H643" s="16">
        <v>44742</v>
      </c>
      <c r="I643" s="3">
        <v>4353.49</v>
      </c>
      <c r="J643" s="3">
        <v>-4305.1099999999997</v>
      </c>
      <c r="K643" s="3">
        <v>48.38</v>
      </c>
      <c r="L643" t="s">
        <v>36</v>
      </c>
      <c r="M643" s="3">
        <v>0</v>
      </c>
      <c r="N643" s="3">
        <v>0</v>
      </c>
      <c r="O643" s="3">
        <v>0</v>
      </c>
      <c r="P643" t="s">
        <v>37</v>
      </c>
      <c r="Q643" s="29">
        <f t="shared" si="92"/>
        <v>14</v>
      </c>
      <c r="R643" s="29">
        <f t="shared" si="93"/>
        <v>9</v>
      </c>
      <c r="S643" s="29">
        <f t="shared" si="94"/>
        <v>21</v>
      </c>
      <c r="T643" s="30">
        <f t="shared" si="101"/>
        <v>1</v>
      </c>
      <c r="U643" s="28">
        <f t="shared" si="95"/>
        <v>290.37778299999997</v>
      </c>
      <c r="V643" t="str">
        <f t="shared" si="96"/>
        <v>No</v>
      </c>
      <c r="W643" t="str">
        <f t="shared" si="97"/>
        <v>9/1/2007</v>
      </c>
      <c r="X643">
        <f t="shared" si="98"/>
        <v>1</v>
      </c>
      <c r="Y643">
        <f t="shared" si="99"/>
        <v>290.37778299999997</v>
      </c>
      <c r="Z643" t="str">
        <f t="shared" si="100"/>
        <v/>
      </c>
    </row>
    <row r="644" spans="1:26" ht="13" hidden="1" x14ac:dyDescent="0.25">
      <c r="A644" t="s">
        <v>3908</v>
      </c>
      <c r="B644" t="s">
        <v>124</v>
      </c>
      <c r="C644" t="s">
        <v>7</v>
      </c>
      <c r="D644" s="46">
        <v>6.6699999999999995E-2</v>
      </c>
      <c r="E644" s="2">
        <v>39367</v>
      </c>
      <c r="F644" t="s">
        <v>3892</v>
      </c>
      <c r="G644" s="16">
        <v>44378</v>
      </c>
      <c r="H644" s="16">
        <v>44742</v>
      </c>
      <c r="I644" s="3">
        <v>8285.58</v>
      </c>
      <c r="J644" s="3">
        <v>-8147.48</v>
      </c>
      <c r="K644" s="3">
        <v>138.1</v>
      </c>
      <c r="L644" t="s">
        <v>36</v>
      </c>
      <c r="M644" s="3">
        <v>0</v>
      </c>
      <c r="N644" s="3">
        <v>0</v>
      </c>
      <c r="O644" s="3">
        <v>0</v>
      </c>
      <c r="P644" t="s">
        <v>37</v>
      </c>
      <c r="Q644" s="29">
        <f t="shared" si="92"/>
        <v>14</v>
      </c>
      <c r="R644" s="29">
        <f t="shared" si="93"/>
        <v>8</v>
      </c>
      <c r="S644" s="29">
        <f t="shared" si="94"/>
        <v>18</v>
      </c>
      <c r="T644" s="30">
        <f t="shared" si="101"/>
        <v>1</v>
      </c>
      <c r="U644" s="28">
        <f t="shared" si="95"/>
        <v>552.64818600000001</v>
      </c>
      <c r="V644" t="str">
        <f t="shared" si="96"/>
        <v>No</v>
      </c>
      <c r="W644" t="str">
        <f t="shared" si="97"/>
        <v>10/1/2007</v>
      </c>
      <c r="X644">
        <f t="shared" si="98"/>
        <v>1</v>
      </c>
      <c r="Y644">
        <f t="shared" si="99"/>
        <v>552.64818600000001</v>
      </c>
      <c r="Z644" t="str">
        <f t="shared" si="100"/>
        <v/>
      </c>
    </row>
    <row r="645" spans="1:26" ht="13" hidden="1" x14ac:dyDescent="0.25">
      <c r="A645" t="s">
        <v>766</v>
      </c>
      <c r="B645" t="s">
        <v>124</v>
      </c>
      <c r="C645" t="s">
        <v>7</v>
      </c>
      <c r="D645" s="46">
        <v>6.6699999999999995E-2</v>
      </c>
      <c r="E645" s="2">
        <v>39596</v>
      </c>
      <c r="F645" t="s">
        <v>156</v>
      </c>
      <c r="G645" s="16">
        <v>44378</v>
      </c>
      <c r="H645" s="16">
        <v>44742</v>
      </c>
      <c r="I645" s="3">
        <v>450</v>
      </c>
      <c r="J645" s="3">
        <v>-425</v>
      </c>
      <c r="K645" s="3">
        <v>25</v>
      </c>
      <c r="L645" t="s">
        <v>36</v>
      </c>
      <c r="M645" s="3">
        <v>0</v>
      </c>
      <c r="N645" s="3">
        <v>0</v>
      </c>
      <c r="O645" s="3">
        <v>0</v>
      </c>
      <c r="P645" t="s">
        <v>37</v>
      </c>
      <c r="Q645" s="29">
        <f t="shared" si="92"/>
        <v>14</v>
      </c>
      <c r="R645" s="29">
        <f t="shared" si="93"/>
        <v>1</v>
      </c>
      <c r="S645" s="29">
        <f t="shared" si="94"/>
        <v>2</v>
      </c>
      <c r="T645" s="30">
        <f t="shared" si="101"/>
        <v>1</v>
      </c>
      <c r="U645" s="28">
        <f t="shared" si="95"/>
        <v>30.014999999999997</v>
      </c>
      <c r="V645" t="str">
        <f t="shared" si="96"/>
        <v>No</v>
      </c>
      <c r="W645" t="str">
        <f t="shared" si="97"/>
        <v>5/1/2008</v>
      </c>
      <c r="X645">
        <f t="shared" si="98"/>
        <v>1</v>
      </c>
      <c r="Y645">
        <f t="shared" si="99"/>
        <v>30.014999999999997</v>
      </c>
      <c r="Z645" t="str">
        <f t="shared" si="100"/>
        <v/>
      </c>
    </row>
    <row r="646" spans="1:26" ht="13" hidden="1" x14ac:dyDescent="0.25">
      <c r="A646" t="s">
        <v>767</v>
      </c>
      <c r="B646" t="s">
        <v>124</v>
      </c>
      <c r="C646" t="s">
        <v>7</v>
      </c>
      <c r="D646" s="46">
        <v>6.6699999999999995E-2</v>
      </c>
      <c r="E646" s="2">
        <v>39596</v>
      </c>
      <c r="F646" t="s">
        <v>156</v>
      </c>
      <c r="G646" s="16">
        <v>44378</v>
      </c>
      <c r="H646" s="16">
        <v>44742</v>
      </c>
      <c r="I646" s="3">
        <v>450</v>
      </c>
      <c r="J646" s="3">
        <v>-425</v>
      </c>
      <c r="K646" s="3">
        <v>25</v>
      </c>
      <c r="L646" t="s">
        <v>36</v>
      </c>
      <c r="M646" s="3">
        <v>0</v>
      </c>
      <c r="N646" s="3">
        <v>0</v>
      </c>
      <c r="O646" s="3">
        <v>0</v>
      </c>
      <c r="P646" t="s">
        <v>37</v>
      </c>
      <c r="Q646" s="29">
        <f t="shared" si="92"/>
        <v>14</v>
      </c>
      <c r="R646" s="29">
        <f t="shared" si="93"/>
        <v>1</v>
      </c>
      <c r="S646" s="29">
        <f t="shared" si="94"/>
        <v>2</v>
      </c>
      <c r="T646" s="30">
        <f t="shared" si="101"/>
        <v>1</v>
      </c>
      <c r="U646" s="28">
        <f t="shared" si="95"/>
        <v>30.014999999999997</v>
      </c>
      <c r="V646" t="str">
        <f t="shared" si="96"/>
        <v>No</v>
      </c>
      <c r="W646" t="str">
        <f t="shared" si="97"/>
        <v>5/1/2008</v>
      </c>
      <c r="X646">
        <f t="shared" si="98"/>
        <v>1</v>
      </c>
      <c r="Y646">
        <f t="shared" si="99"/>
        <v>30.014999999999997</v>
      </c>
      <c r="Z646" t="str">
        <f t="shared" si="100"/>
        <v/>
      </c>
    </row>
    <row r="647" spans="1:26" ht="13" hidden="1" x14ac:dyDescent="0.25">
      <c r="A647" t="s">
        <v>768</v>
      </c>
      <c r="B647" t="s">
        <v>124</v>
      </c>
      <c r="C647" t="s">
        <v>7</v>
      </c>
      <c r="D647" s="46">
        <v>6.6699999999999995E-2</v>
      </c>
      <c r="E647" s="2">
        <v>39253</v>
      </c>
      <c r="F647" t="s">
        <v>156</v>
      </c>
      <c r="G647" s="16">
        <v>44378</v>
      </c>
      <c r="H647" s="16">
        <v>44742</v>
      </c>
      <c r="I647" s="3">
        <v>802.2</v>
      </c>
      <c r="J647" s="3">
        <v>-802.2</v>
      </c>
      <c r="K647" s="3">
        <v>0</v>
      </c>
      <c r="L647" t="s">
        <v>36</v>
      </c>
      <c r="M647" s="3">
        <v>0</v>
      </c>
      <c r="N647" s="3">
        <v>0</v>
      </c>
      <c r="O647" s="3">
        <v>0</v>
      </c>
      <c r="P647" t="s">
        <v>37</v>
      </c>
      <c r="Q647" s="29">
        <f t="shared" si="92"/>
        <v>15</v>
      </c>
      <c r="R647" s="29">
        <f t="shared" si="93"/>
        <v>0</v>
      </c>
      <c r="S647" s="29">
        <f t="shared" si="94"/>
        <v>10</v>
      </c>
      <c r="T647" s="30">
        <f t="shared" si="101"/>
        <v>1</v>
      </c>
      <c r="U647" s="28">
        <f t="shared" si="95"/>
        <v>53.506740000000001</v>
      </c>
      <c r="V647" t="str">
        <f t="shared" si="96"/>
        <v>No</v>
      </c>
      <c r="W647" t="str">
        <f t="shared" si="97"/>
        <v>6/1/2007</v>
      </c>
      <c r="X647">
        <f t="shared" si="98"/>
        <v>1</v>
      </c>
      <c r="Y647">
        <f t="shared" si="99"/>
        <v>53.506740000000001</v>
      </c>
      <c r="Z647" t="str">
        <f t="shared" si="100"/>
        <v/>
      </c>
    </row>
    <row r="648" spans="1:26" ht="13" hidden="1" x14ac:dyDescent="0.25">
      <c r="A648" t="s">
        <v>769</v>
      </c>
      <c r="B648" t="s">
        <v>124</v>
      </c>
      <c r="C648" t="s">
        <v>7</v>
      </c>
      <c r="D648" s="46">
        <v>6.6699999999999995E-2</v>
      </c>
      <c r="E648" s="2">
        <v>39253</v>
      </c>
      <c r="F648" t="s">
        <v>156</v>
      </c>
      <c r="G648" s="16">
        <v>44378</v>
      </c>
      <c r="H648" s="16">
        <v>44742</v>
      </c>
      <c r="I648" s="3">
        <v>802.2</v>
      </c>
      <c r="J648" s="3">
        <v>-802.2</v>
      </c>
      <c r="K648" s="3">
        <v>0</v>
      </c>
      <c r="L648" t="s">
        <v>36</v>
      </c>
      <c r="M648" s="3">
        <v>0</v>
      </c>
      <c r="N648" s="3">
        <v>0</v>
      </c>
      <c r="O648" s="3">
        <v>0</v>
      </c>
      <c r="P648" t="s">
        <v>37</v>
      </c>
      <c r="Q648" s="29">
        <f t="shared" si="92"/>
        <v>15</v>
      </c>
      <c r="R648" s="29">
        <f t="shared" si="93"/>
        <v>0</v>
      </c>
      <c r="S648" s="29">
        <f t="shared" si="94"/>
        <v>10</v>
      </c>
      <c r="T648" s="30">
        <f t="shared" si="101"/>
        <v>1</v>
      </c>
      <c r="U648" s="28">
        <f t="shared" si="95"/>
        <v>53.506740000000001</v>
      </c>
      <c r="V648" t="str">
        <f t="shared" si="96"/>
        <v>No</v>
      </c>
      <c r="W648" t="str">
        <f t="shared" si="97"/>
        <v>6/1/2007</v>
      </c>
      <c r="X648">
        <f t="shared" si="98"/>
        <v>1</v>
      </c>
      <c r="Y648">
        <f t="shared" si="99"/>
        <v>53.506740000000001</v>
      </c>
      <c r="Z648" t="str">
        <f t="shared" si="100"/>
        <v/>
      </c>
    </row>
    <row r="649" spans="1:26" ht="13" hidden="1" x14ac:dyDescent="0.25">
      <c r="A649" t="s">
        <v>770</v>
      </c>
      <c r="B649" t="s">
        <v>124</v>
      </c>
      <c r="C649" t="s">
        <v>7</v>
      </c>
      <c r="D649" s="46">
        <v>6.6699999999999995E-2</v>
      </c>
      <c r="E649" s="2">
        <v>39253</v>
      </c>
      <c r="F649" t="s">
        <v>156</v>
      </c>
      <c r="G649" s="16">
        <v>44378</v>
      </c>
      <c r="H649" s="16">
        <v>44742</v>
      </c>
      <c r="I649" s="3">
        <v>802.2</v>
      </c>
      <c r="J649" s="3">
        <v>-802.2</v>
      </c>
      <c r="K649" s="3">
        <v>0</v>
      </c>
      <c r="L649" t="s">
        <v>36</v>
      </c>
      <c r="M649" s="3">
        <v>0</v>
      </c>
      <c r="N649" s="3">
        <v>0</v>
      </c>
      <c r="O649" s="3">
        <v>0</v>
      </c>
      <c r="P649" t="s">
        <v>37</v>
      </c>
      <c r="Q649" s="29">
        <f t="shared" si="92"/>
        <v>15</v>
      </c>
      <c r="R649" s="29">
        <f t="shared" si="93"/>
        <v>0</v>
      </c>
      <c r="S649" s="29">
        <f t="shared" si="94"/>
        <v>10</v>
      </c>
      <c r="T649" s="30">
        <f t="shared" si="101"/>
        <v>1</v>
      </c>
      <c r="U649" s="28">
        <f t="shared" si="95"/>
        <v>53.506740000000001</v>
      </c>
      <c r="V649" t="str">
        <f t="shared" si="96"/>
        <v>No</v>
      </c>
      <c r="W649" t="str">
        <f t="shared" si="97"/>
        <v>6/1/2007</v>
      </c>
      <c r="X649">
        <f t="shared" si="98"/>
        <v>1</v>
      </c>
      <c r="Y649">
        <f t="shared" si="99"/>
        <v>53.506740000000001</v>
      </c>
      <c r="Z649" t="str">
        <f t="shared" si="100"/>
        <v/>
      </c>
    </row>
    <row r="650" spans="1:26" ht="13" hidden="1" x14ac:dyDescent="0.25">
      <c r="A650" t="s">
        <v>3909</v>
      </c>
      <c r="B650" t="s">
        <v>124</v>
      </c>
      <c r="C650" t="s">
        <v>7</v>
      </c>
      <c r="D650" s="46">
        <v>6.6699999999999995E-2</v>
      </c>
      <c r="E650" s="2">
        <v>39253</v>
      </c>
      <c r="F650" t="s">
        <v>156</v>
      </c>
      <c r="G650" s="16">
        <v>44378</v>
      </c>
      <c r="H650" s="16">
        <v>44742</v>
      </c>
      <c r="I650" s="3">
        <v>802.2</v>
      </c>
      <c r="J650" s="3">
        <v>-802.2</v>
      </c>
      <c r="K650" s="3">
        <v>0</v>
      </c>
      <c r="L650" t="s">
        <v>36</v>
      </c>
      <c r="M650" s="3">
        <v>0</v>
      </c>
      <c r="N650" s="3">
        <v>0</v>
      </c>
      <c r="O650" s="3">
        <v>0</v>
      </c>
      <c r="P650" t="s">
        <v>37</v>
      </c>
      <c r="Q650" s="29">
        <f t="shared" si="92"/>
        <v>15</v>
      </c>
      <c r="R650" s="29">
        <f t="shared" si="93"/>
        <v>0</v>
      </c>
      <c r="S650" s="29">
        <f t="shared" si="94"/>
        <v>10</v>
      </c>
      <c r="T650" s="30">
        <f t="shared" si="101"/>
        <v>1</v>
      </c>
      <c r="U650" s="28">
        <f t="shared" si="95"/>
        <v>53.506740000000001</v>
      </c>
      <c r="V650" t="str">
        <f t="shared" si="96"/>
        <v>No</v>
      </c>
      <c r="W650" t="str">
        <f t="shared" si="97"/>
        <v>6/1/2007</v>
      </c>
      <c r="X650">
        <f t="shared" si="98"/>
        <v>1</v>
      </c>
      <c r="Y650">
        <f t="shared" si="99"/>
        <v>53.506740000000001</v>
      </c>
      <c r="Z650" t="str">
        <f t="shared" si="100"/>
        <v/>
      </c>
    </row>
    <row r="651" spans="1:26" ht="13" hidden="1" x14ac:dyDescent="0.25">
      <c r="A651" t="s">
        <v>771</v>
      </c>
      <c r="B651" t="s">
        <v>124</v>
      </c>
      <c r="C651" t="s">
        <v>7</v>
      </c>
      <c r="D651" s="46">
        <v>6.6699999999999995E-2</v>
      </c>
      <c r="E651" s="2">
        <v>39561</v>
      </c>
      <c r="F651" t="s">
        <v>3910</v>
      </c>
      <c r="G651" s="16">
        <v>44378</v>
      </c>
      <c r="H651" s="16">
        <v>44742</v>
      </c>
      <c r="I651" s="3">
        <v>1020.11</v>
      </c>
      <c r="J651" s="3">
        <v>-969.11</v>
      </c>
      <c r="K651" s="3">
        <v>51</v>
      </c>
      <c r="L651" t="s">
        <v>36</v>
      </c>
      <c r="M651" s="3">
        <v>0</v>
      </c>
      <c r="N651" s="3">
        <v>0</v>
      </c>
      <c r="O651" s="3">
        <v>0</v>
      </c>
      <c r="P651" t="s">
        <v>37</v>
      </c>
      <c r="Q651" s="29">
        <f t="shared" si="92"/>
        <v>14</v>
      </c>
      <c r="R651" s="29">
        <f t="shared" si="93"/>
        <v>2</v>
      </c>
      <c r="S651" s="29">
        <f t="shared" si="94"/>
        <v>7</v>
      </c>
      <c r="T651" s="30">
        <f t="shared" si="101"/>
        <v>1</v>
      </c>
      <c r="U651" s="28">
        <f t="shared" si="95"/>
        <v>68.041336999999999</v>
      </c>
      <c r="V651" t="str">
        <f t="shared" si="96"/>
        <v>No</v>
      </c>
      <c r="W651" t="str">
        <f t="shared" si="97"/>
        <v>4/1/2008</v>
      </c>
      <c r="X651">
        <f t="shared" si="98"/>
        <v>1</v>
      </c>
      <c r="Y651">
        <f t="shared" si="99"/>
        <v>68.041336999999999</v>
      </c>
      <c r="Z651" t="str">
        <f t="shared" si="100"/>
        <v/>
      </c>
    </row>
    <row r="652" spans="1:26" ht="13" hidden="1" x14ac:dyDescent="0.25">
      <c r="A652" t="s">
        <v>772</v>
      </c>
      <c r="B652" t="s">
        <v>124</v>
      </c>
      <c r="C652" t="s">
        <v>7</v>
      </c>
      <c r="D652" s="46">
        <v>6.6699999999999995E-2</v>
      </c>
      <c r="E652" s="2">
        <v>39561</v>
      </c>
      <c r="F652" t="s">
        <v>3910</v>
      </c>
      <c r="G652" s="16">
        <v>44378</v>
      </c>
      <c r="H652" s="16">
        <v>44742</v>
      </c>
      <c r="I652" s="3">
        <v>1020.11</v>
      </c>
      <c r="J652" s="3">
        <v>-969.11</v>
      </c>
      <c r="K652" s="3">
        <v>51</v>
      </c>
      <c r="L652" t="s">
        <v>36</v>
      </c>
      <c r="M652" s="3">
        <v>0</v>
      </c>
      <c r="N652" s="3">
        <v>0</v>
      </c>
      <c r="O652" s="3">
        <v>0</v>
      </c>
      <c r="P652" t="s">
        <v>37</v>
      </c>
      <c r="Q652" s="29">
        <f t="shared" ref="Q652:Q715" si="102">DATEDIF(E652,H652,"Y")</f>
        <v>14</v>
      </c>
      <c r="R652" s="29">
        <f t="shared" ref="R652:R715" si="103">DATEDIF(E652,H652,"YM")</f>
        <v>2</v>
      </c>
      <c r="S652" s="29">
        <f t="shared" ref="S652:S715" si="104">DATEDIF(E652,H652,"MD")</f>
        <v>7</v>
      </c>
      <c r="T652" s="30">
        <f t="shared" si="101"/>
        <v>1</v>
      </c>
      <c r="U652" s="28">
        <f t="shared" ref="U652:U715" si="105">I652*D652*T652</f>
        <v>68.041336999999999</v>
      </c>
      <c r="V652" t="str">
        <f t="shared" ref="V652:V715" si="106">IF(AND(E652&gt;=G652,E652&lt;=H652),"Yes","No")</f>
        <v>No</v>
      </c>
      <c r="W652" t="str">
        <f t="shared" ref="W652:W715" si="107">MONTH(E652)&amp;"/"&amp;1&amp;"/"&amp;YEAR(E652)</f>
        <v>4/1/2008</v>
      </c>
      <c r="X652">
        <f t="shared" ref="X652:X715" si="108">IF(V652="Yes",(DATEDIF(W652,H652+1,"M")/12),1)</f>
        <v>1</v>
      </c>
      <c r="Y652">
        <f t="shared" ref="Y652:Y715" si="109">I652*D652*X652</f>
        <v>68.041336999999999</v>
      </c>
      <c r="Z652" t="str">
        <f t="shared" ref="Z652:Z715" si="110">IF(V652="Yes",Y652+J652,"")</f>
        <v/>
      </c>
    </row>
    <row r="653" spans="1:26" ht="13" hidden="1" x14ac:dyDescent="0.25">
      <c r="A653" t="s">
        <v>3911</v>
      </c>
      <c r="B653" t="s">
        <v>124</v>
      </c>
      <c r="C653" t="s">
        <v>7</v>
      </c>
      <c r="D653" s="46">
        <v>6.6699999999999995E-2</v>
      </c>
      <c r="E653" s="2">
        <v>39561</v>
      </c>
      <c r="F653" t="s">
        <v>3910</v>
      </c>
      <c r="G653" s="16">
        <v>44378</v>
      </c>
      <c r="H653" s="16">
        <v>44742</v>
      </c>
      <c r="I653" s="3">
        <v>1020.11</v>
      </c>
      <c r="J653" s="3">
        <v>-969.11</v>
      </c>
      <c r="K653" s="3">
        <v>51</v>
      </c>
      <c r="L653" t="s">
        <v>36</v>
      </c>
      <c r="M653" s="3">
        <v>0</v>
      </c>
      <c r="N653" s="3">
        <v>0</v>
      </c>
      <c r="O653" s="3">
        <v>0</v>
      </c>
      <c r="P653" t="s">
        <v>37</v>
      </c>
      <c r="Q653" s="29">
        <f t="shared" si="102"/>
        <v>14</v>
      </c>
      <c r="R653" s="29">
        <f t="shared" si="103"/>
        <v>2</v>
      </c>
      <c r="S653" s="29">
        <f t="shared" si="104"/>
        <v>7</v>
      </c>
      <c r="T653" s="30">
        <f t="shared" si="101"/>
        <v>1</v>
      </c>
      <c r="U653" s="28">
        <f t="shared" si="105"/>
        <v>68.041336999999999</v>
      </c>
      <c r="V653" t="str">
        <f t="shared" si="106"/>
        <v>No</v>
      </c>
      <c r="W653" t="str">
        <f t="shared" si="107"/>
        <v>4/1/2008</v>
      </c>
      <c r="X653">
        <f t="shared" si="108"/>
        <v>1</v>
      </c>
      <c r="Y653">
        <f t="shared" si="109"/>
        <v>68.041336999999999</v>
      </c>
      <c r="Z653" t="str">
        <f t="shared" si="110"/>
        <v/>
      </c>
    </row>
    <row r="654" spans="1:26" ht="13" hidden="1" x14ac:dyDescent="0.25">
      <c r="A654" t="s">
        <v>3912</v>
      </c>
      <c r="B654" t="s">
        <v>124</v>
      </c>
      <c r="C654" t="s">
        <v>7</v>
      </c>
      <c r="D654" s="46">
        <v>6.6699999999999995E-2</v>
      </c>
      <c r="E654" s="2">
        <v>39561</v>
      </c>
      <c r="F654" t="s">
        <v>3910</v>
      </c>
      <c r="G654" s="16">
        <v>44378</v>
      </c>
      <c r="H654" s="16">
        <v>44742</v>
      </c>
      <c r="I654" s="3">
        <v>1020.11</v>
      </c>
      <c r="J654" s="3">
        <v>-969.11</v>
      </c>
      <c r="K654" s="3">
        <v>51</v>
      </c>
      <c r="L654" t="s">
        <v>36</v>
      </c>
      <c r="M654" s="3">
        <v>0</v>
      </c>
      <c r="N654" s="3">
        <v>0</v>
      </c>
      <c r="O654" s="3">
        <v>0</v>
      </c>
      <c r="P654" t="s">
        <v>37</v>
      </c>
      <c r="Q654" s="29">
        <f t="shared" si="102"/>
        <v>14</v>
      </c>
      <c r="R654" s="29">
        <f t="shared" si="103"/>
        <v>2</v>
      </c>
      <c r="S654" s="29">
        <f t="shared" si="104"/>
        <v>7</v>
      </c>
      <c r="T654" s="30">
        <f t="shared" si="101"/>
        <v>1</v>
      </c>
      <c r="U654" s="28">
        <f t="shared" si="105"/>
        <v>68.041336999999999</v>
      </c>
      <c r="V654" t="str">
        <f t="shared" si="106"/>
        <v>No</v>
      </c>
      <c r="W654" t="str">
        <f t="shared" si="107"/>
        <v>4/1/2008</v>
      </c>
      <c r="X654">
        <f t="shared" si="108"/>
        <v>1</v>
      </c>
      <c r="Y654">
        <f t="shared" si="109"/>
        <v>68.041336999999999</v>
      </c>
      <c r="Z654" t="str">
        <f t="shared" si="110"/>
        <v/>
      </c>
    </row>
    <row r="655" spans="1:26" ht="13" hidden="1" x14ac:dyDescent="0.25">
      <c r="A655" t="s">
        <v>774</v>
      </c>
      <c r="B655" t="s">
        <v>124</v>
      </c>
      <c r="C655" t="s">
        <v>7</v>
      </c>
      <c r="D655" s="46">
        <v>6.6699999999999995E-2</v>
      </c>
      <c r="E655" s="2">
        <v>39346</v>
      </c>
      <c r="F655" t="s">
        <v>3913</v>
      </c>
      <c r="G655" s="16">
        <v>44378</v>
      </c>
      <c r="H655" s="16">
        <v>44742</v>
      </c>
      <c r="I655" s="3">
        <v>416.01</v>
      </c>
      <c r="J655" s="3">
        <v>-411.38</v>
      </c>
      <c r="K655" s="3">
        <v>4.63</v>
      </c>
      <c r="L655" t="s">
        <v>36</v>
      </c>
      <c r="M655" s="3">
        <v>0</v>
      </c>
      <c r="N655" s="3">
        <v>0</v>
      </c>
      <c r="O655" s="3">
        <v>0</v>
      </c>
      <c r="P655" t="s">
        <v>37</v>
      </c>
      <c r="Q655" s="29">
        <f t="shared" si="102"/>
        <v>14</v>
      </c>
      <c r="R655" s="29">
        <f t="shared" si="103"/>
        <v>9</v>
      </c>
      <c r="S655" s="29">
        <f t="shared" si="104"/>
        <v>9</v>
      </c>
      <c r="T655" s="30">
        <f t="shared" si="101"/>
        <v>1</v>
      </c>
      <c r="U655" s="28">
        <f t="shared" si="105"/>
        <v>27.747866999999996</v>
      </c>
      <c r="V655" t="str">
        <f t="shared" si="106"/>
        <v>No</v>
      </c>
      <c r="W655" t="str">
        <f t="shared" si="107"/>
        <v>9/1/2007</v>
      </c>
      <c r="X655">
        <f t="shared" si="108"/>
        <v>1</v>
      </c>
      <c r="Y655">
        <f t="shared" si="109"/>
        <v>27.747866999999996</v>
      </c>
      <c r="Z655" t="str">
        <f t="shared" si="110"/>
        <v/>
      </c>
    </row>
    <row r="656" spans="1:26" ht="13" hidden="1" x14ac:dyDescent="0.25">
      <c r="A656" t="s">
        <v>3914</v>
      </c>
      <c r="B656" t="s">
        <v>124</v>
      </c>
      <c r="C656" t="s">
        <v>7</v>
      </c>
      <c r="D656" s="46">
        <v>6.6699999999999995E-2</v>
      </c>
      <c r="E656" s="2">
        <v>40427</v>
      </c>
      <c r="F656" t="s">
        <v>3915</v>
      </c>
      <c r="G656" s="16">
        <v>44378</v>
      </c>
      <c r="H656" s="16">
        <v>44742</v>
      </c>
      <c r="I656" s="3">
        <v>8900</v>
      </c>
      <c r="J656" s="3">
        <v>-7021.1</v>
      </c>
      <c r="K656" s="3">
        <v>1878.9</v>
      </c>
      <c r="L656" t="s">
        <v>36</v>
      </c>
      <c r="M656" s="3">
        <v>0</v>
      </c>
      <c r="N656" s="3">
        <v>0</v>
      </c>
      <c r="O656" s="3">
        <v>0</v>
      </c>
      <c r="P656" t="s">
        <v>37</v>
      </c>
      <c r="Q656" s="29">
        <f t="shared" si="102"/>
        <v>11</v>
      </c>
      <c r="R656" s="29">
        <f t="shared" si="103"/>
        <v>9</v>
      </c>
      <c r="S656" s="29">
        <f t="shared" si="104"/>
        <v>24</v>
      </c>
      <c r="T656" s="30">
        <f t="shared" si="101"/>
        <v>1</v>
      </c>
      <c r="U656" s="28">
        <f t="shared" si="105"/>
        <v>593.63</v>
      </c>
      <c r="V656" t="str">
        <f t="shared" si="106"/>
        <v>No</v>
      </c>
      <c r="W656" t="str">
        <f t="shared" si="107"/>
        <v>9/1/2010</v>
      </c>
      <c r="X656">
        <f t="shared" si="108"/>
        <v>1</v>
      </c>
      <c r="Y656">
        <f t="shared" si="109"/>
        <v>593.63</v>
      </c>
      <c r="Z656" t="str">
        <f t="shared" si="110"/>
        <v/>
      </c>
    </row>
    <row r="657" spans="1:26" ht="13" hidden="1" x14ac:dyDescent="0.25">
      <c r="A657" t="s">
        <v>775</v>
      </c>
      <c r="B657" t="s">
        <v>124</v>
      </c>
      <c r="C657" t="s">
        <v>7</v>
      </c>
      <c r="D657" s="46">
        <v>6.6699999999999995E-2</v>
      </c>
      <c r="E657" s="2">
        <v>40269</v>
      </c>
      <c r="F657" t="s">
        <v>3915</v>
      </c>
      <c r="G657" s="16">
        <v>44378</v>
      </c>
      <c r="H657" s="16">
        <v>44742</v>
      </c>
      <c r="I657" s="3">
        <v>9077.1</v>
      </c>
      <c r="J657" s="3">
        <v>-7412.96</v>
      </c>
      <c r="K657" s="3">
        <v>1664.14</v>
      </c>
      <c r="L657" t="s">
        <v>36</v>
      </c>
      <c r="M657" s="3">
        <v>0</v>
      </c>
      <c r="N657" s="3">
        <v>0</v>
      </c>
      <c r="O657" s="3">
        <v>0</v>
      </c>
      <c r="P657" t="s">
        <v>37</v>
      </c>
      <c r="Q657" s="29">
        <f t="shared" si="102"/>
        <v>12</v>
      </c>
      <c r="R657" s="29">
        <f t="shared" si="103"/>
        <v>2</v>
      </c>
      <c r="S657" s="29">
        <f t="shared" si="104"/>
        <v>29</v>
      </c>
      <c r="T657" s="30">
        <f t="shared" si="101"/>
        <v>1</v>
      </c>
      <c r="U657" s="28">
        <f t="shared" si="105"/>
        <v>605.44256999999993</v>
      </c>
      <c r="V657" t="str">
        <f t="shared" si="106"/>
        <v>No</v>
      </c>
      <c r="W657" t="str">
        <f t="shared" si="107"/>
        <v>4/1/2010</v>
      </c>
      <c r="X657">
        <f t="shared" si="108"/>
        <v>1</v>
      </c>
      <c r="Y657">
        <f t="shared" si="109"/>
        <v>605.44256999999993</v>
      </c>
      <c r="Z657" t="str">
        <f t="shared" si="110"/>
        <v/>
      </c>
    </row>
    <row r="658" spans="1:26" ht="13" hidden="1" x14ac:dyDescent="0.25">
      <c r="A658" t="s">
        <v>3916</v>
      </c>
      <c r="B658" t="s">
        <v>124</v>
      </c>
      <c r="C658" t="s">
        <v>7</v>
      </c>
      <c r="D658" s="46">
        <v>6.6699999999999995E-2</v>
      </c>
      <c r="E658" s="2">
        <v>40269</v>
      </c>
      <c r="F658" t="s">
        <v>3915</v>
      </c>
      <c r="G658" s="16">
        <v>44378</v>
      </c>
      <c r="H658" s="16">
        <v>44742</v>
      </c>
      <c r="I658" s="3">
        <v>9077.1</v>
      </c>
      <c r="J658" s="3">
        <v>-7412.96</v>
      </c>
      <c r="K658" s="3">
        <v>1664.14</v>
      </c>
      <c r="L658" t="s">
        <v>36</v>
      </c>
      <c r="M658" s="3">
        <v>0</v>
      </c>
      <c r="N658" s="3">
        <v>0</v>
      </c>
      <c r="O658" s="3">
        <v>0</v>
      </c>
      <c r="P658" t="s">
        <v>37</v>
      </c>
      <c r="Q658" s="29">
        <f t="shared" si="102"/>
        <v>12</v>
      </c>
      <c r="R658" s="29">
        <f t="shared" si="103"/>
        <v>2</v>
      </c>
      <c r="S658" s="29">
        <f t="shared" si="104"/>
        <v>29</v>
      </c>
      <c r="T658" s="30">
        <f t="shared" si="101"/>
        <v>1</v>
      </c>
      <c r="U658" s="28">
        <f t="shared" si="105"/>
        <v>605.44256999999993</v>
      </c>
      <c r="V658" t="str">
        <f t="shared" si="106"/>
        <v>No</v>
      </c>
      <c r="W658" t="str">
        <f t="shared" si="107"/>
        <v>4/1/2010</v>
      </c>
      <c r="X658">
        <f t="shared" si="108"/>
        <v>1</v>
      </c>
      <c r="Y658">
        <f t="shared" si="109"/>
        <v>605.44256999999993</v>
      </c>
      <c r="Z658" t="str">
        <f t="shared" si="110"/>
        <v/>
      </c>
    </row>
    <row r="659" spans="1:26" ht="13" hidden="1" x14ac:dyDescent="0.25">
      <c r="A659" t="s">
        <v>3917</v>
      </c>
      <c r="B659" t="s">
        <v>124</v>
      </c>
      <c r="C659" t="s">
        <v>7</v>
      </c>
      <c r="D659" s="46">
        <v>6.6699999999999995E-2</v>
      </c>
      <c r="E659" s="2">
        <v>40269</v>
      </c>
      <c r="F659" t="s">
        <v>3915</v>
      </c>
      <c r="G659" s="16">
        <v>44378</v>
      </c>
      <c r="H659" s="16">
        <v>44742</v>
      </c>
      <c r="I659" s="3">
        <v>9077.1</v>
      </c>
      <c r="J659" s="3">
        <v>-7412.96</v>
      </c>
      <c r="K659" s="3">
        <v>1664.14</v>
      </c>
      <c r="L659" t="s">
        <v>36</v>
      </c>
      <c r="M659" s="3">
        <v>0</v>
      </c>
      <c r="N659" s="3">
        <v>0</v>
      </c>
      <c r="O659" s="3">
        <v>0</v>
      </c>
      <c r="P659" t="s">
        <v>37</v>
      </c>
      <c r="Q659" s="29">
        <f t="shared" si="102"/>
        <v>12</v>
      </c>
      <c r="R659" s="29">
        <f t="shared" si="103"/>
        <v>2</v>
      </c>
      <c r="S659" s="29">
        <f t="shared" si="104"/>
        <v>29</v>
      </c>
      <c r="T659" s="30">
        <f t="shared" si="101"/>
        <v>1</v>
      </c>
      <c r="U659" s="28">
        <f t="shared" si="105"/>
        <v>605.44256999999993</v>
      </c>
      <c r="V659" t="str">
        <f t="shared" si="106"/>
        <v>No</v>
      </c>
      <c r="W659" t="str">
        <f t="shared" si="107"/>
        <v>4/1/2010</v>
      </c>
      <c r="X659">
        <f t="shared" si="108"/>
        <v>1</v>
      </c>
      <c r="Y659">
        <f t="shared" si="109"/>
        <v>605.44256999999993</v>
      </c>
      <c r="Z659" t="str">
        <f t="shared" si="110"/>
        <v/>
      </c>
    </row>
    <row r="660" spans="1:26" ht="13" hidden="1" x14ac:dyDescent="0.25">
      <c r="A660" t="s">
        <v>776</v>
      </c>
      <c r="B660" t="s">
        <v>124</v>
      </c>
      <c r="C660" t="s">
        <v>7</v>
      </c>
      <c r="D660" s="46">
        <v>6.6699999999999995E-2</v>
      </c>
      <c r="E660" s="2">
        <v>40269</v>
      </c>
      <c r="F660" t="s">
        <v>3915</v>
      </c>
      <c r="G660" s="16">
        <v>44378</v>
      </c>
      <c r="H660" s="16">
        <v>44742</v>
      </c>
      <c r="I660" s="3">
        <v>9077.1</v>
      </c>
      <c r="J660" s="3">
        <v>-7412.96</v>
      </c>
      <c r="K660" s="3">
        <v>1664.14</v>
      </c>
      <c r="L660" t="s">
        <v>36</v>
      </c>
      <c r="M660" s="3">
        <v>0</v>
      </c>
      <c r="N660" s="3">
        <v>0</v>
      </c>
      <c r="O660" s="3">
        <v>0</v>
      </c>
      <c r="P660" t="s">
        <v>37</v>
      </c>
      <c r="Q660" s="29">
        <f t="shared" si="102"/>
        <v>12</v>
      </c>
      <c r="R660" s="29">
        <f t="shared" si="103"/>
        <v>2</v>
      </c>
      <c r="S660" s="29">
        <f t="shared" si="104"/>
        <v>29</v>
      </c>
      <c r="T660" s="30">
        <f t="shared" si="101"/>
        <v>1</v>
      </c>
      <c r="U660" s="28">
        <f t="shared" si="105"/>
        <v>605.44256999999993</v>
      </c>
      <c r="V660" t="str">
        <f t="shared" si="106"/>
        <v>No</v>
      </c>
      <c r="W660" t="str">
        <f t="shared" si="107"/>
        <v>4/1/2010</v>
      </c>
      <c r="X660">
        <f t="shared" si="108"/>
        <v>1</v>
      </c>
      <c r="Y660">
        <f t="shared" si="109"/>
        <v>605.44256999999993</v>
      </c>
      <c r="Z660" t="str">
        <f t="shared" si="110"/>
        <v/>
      </c>
    </row>
    <row r="661" spans="1:26" ht="13" hidden="1" x14ac:dyDescent="0.25">
      <c r="A661" t="s">
        <v>777</v>
      </c>
      <c r="B661" t="s">
        <v>124</v>
      </c>
      <c r="C661" t="s">
        <v>7</v>
      </c>
      <c r="D661" s="46">
        <v>6.6699999999999995E-2</v>
      </c>
      <c r="E661" s="2">
        <v>40269</v>
      </c>
      <c r="F661" t="s">
        <v>3915</v>
      </c>
      <c r="G661" s="16">
        <v>44378</v>
      </c>
      <c r="H661" s="16">
        <v>44742</v>
      </c>
      <c r="I661" s="3">
        <v>9077.1</v>
      </c>
      <c r="J661" s="3">
        <v>-7412.96</v>
      </c>
      <c r="K661" s="3">
        <v>1664.14</v>
      </c>
      <c r="L661" t="s">
        <v>36</v>
      </c>
      <c r="M661" s="3">
        <v>0</v>
      </c>
      <c r="N661" s="3">
        <v>0</v>
      </c>
      <c r="O661" s="3">
        <v>0</v>
      </c>
      <c r="P661" t="s">
        <v>37</v>
      </c>
      <c r="Q661" s="29">
        <f t="shared" si="102"/>
        <v>12</v>
      </c>
      <c r="R661" s="29">
        <f t="shared" si="103"/>
        <v>2</v>
      </c>
      <c r="S661" s="29">
        <f t="shared" si="104"/>
        <v>29</v>
      </c>
      <c r="T661" s="30">
        <f t="shared" si="101"/>
        <v>1</v>
      </c>
      <c r="U661" s="28">
        <f t="shared" si="105"/>
        <v>605.44256999999993</v>
      </c>
      <c r="V661" t="str">
        <f t="shared" si="106"/>
        <v>No</v>
      </c>
      <c r="W661" t="str">
        <f t="shared" si="107"/>
        <v>4/1/2010</v>
      </c>
      <c r="X661">
        <f t="shared" si="108"/>
        <v>1</v>
      </c>
      <c r="Y661">
        <f t="shared" si="109"/>
        <v>605.44256999999993</v>
      </c>
      <c r="Z661" t="str">
        <f t="shared" si="110"/>
        <v/>
      </c>
    </row>
    <row r="662" spans="1:26" ht="13" hidden="1" x14ac:dyDescent="0.25">
      <c r="A662" t="s">
        <v>778</v>
      </c>
      <c r="B662" t="s">
        <v>124</v>
      </c>
      <c r="C662" t="s">
        <v>7</v>
      </c>
      <c r="D662" s="46">
        <v>6.6699999999999995E-2</v>
      </c>
      <c r="E662" s="2">
        <v>40269</v>
      </c>
      <c r="F662" t="s">
        <v>3915</v>
      </c>
      <c r="G662" s="16">
        <v>44378</v>
      </c>
      <c r="H662" s="16">
        <v>44742</v>
      </c>
      <c r="I662" s="3">
        <v>9077.1</v>
      </c>
      <c r="J662" s="3">
        <v>-7412.96</v>
      </c>
      <c r="K662" s="3">
        <v>1664.14</v>
      </c>
      <c r="L662" t="s">
        <v>36</v>
      </c>
      <c r="M662" s="3">
        <v>0</v>
      </c>
      <c r="N662" s="3">
        <v>0</v>
      </c>
      <c r="O662" s="3">
        <v>0</v>
      </c>
      <c r="P662" t="s">
        <v>37</v>
      </c>
      <c r="Q662" s="29">
        <f t="shared" si="102"/>
        <v>12</v>
      </c>
      <c r="R662" s="29">
        <f t="shared" si="103"/>
        <v>2</v>
      </c>
      <c r="S662" s="29">
        <f t="shared" si="104"/>
        <v>29</v>
      </c>
      <c r="T662" s="30">
        <f t="shared" si="101"/>
        <v>1</v>
      </c>
      <c r="U662" s="28">
        <f t="shared" si="105"/>
        <v>605.44256999999993</v>
      </c>
      <c r="V662" t="str">
        <f t="shared" si="106"/>
        <v>No</v>
      </c>
      <c r="W662" t="str">
        <f t="shared" si="107"/>
        <v>4/1/2010</v>
      </c>
      <c r="X662">
        <f t="shared" si="108"/>
        <v>1</v>
      </c>
      <c r="Y662">
        <f t="shared" si="109"/>
        <v>605.44256999999993</v>
      </c>
      <c r="Z662" t="str">
        <f t="shared" si="110"/>
        <v/>
      </c>
    </row>
    <row r="663" spans="1:26" ht="13" hidden="1" x14ac:dyDescent="0.25">
      <c r="A663" t="s">
        <v>779</v>
      </c>
      <c r="B663" t="s">
        <v>124</v>
      </c>
      <c r="C663" t="s">
        <v>7</v>
      </c>
      <c r="D663" s="46">
        <v>6.6699999999999995E-2</v>
      </c>
      <c r="E663" s="2">
        <v>40269</v>
      </c>
      <c r="F663" t="s">
        <v>3915</v>
      </c>
      <c r="G663" s="16">
        <v>44378</v>
      </c>
      <c r="H663" s="16">
        <v>44742</v>
      </c>
      <c r="I663" s="3">
        <v>9077.1</v>
      </c>
      <c r="J663" s="3">
        <v>-7412.96</v>
      </c>
      <c r="K663" s="3">
        <v>1664.14</v>
      </c>
      <c r="L663" t="s">
        <v>36</v>
      </c>
      <c r="M663" s="3">
        <v>0</v>
      </c>
      <c r="N663" s="3">
        <v>0</v>
      </c>
      <c r="O663" s="3">
        <v>0</v>
      </c>
      <c r="P663" t="s">
        <v>37</v>
      </c>
      <c r="Q663" s="29">
        <f t="shared" si="102"/>
        <v>12</v>
      </c>
      <c r="R663" s="29">
        <f t="shared" si="103"/>
        <v>2</v>
      </c>
      <c r="S663" s="29">
        <f t="shared" si="104"/>
        <v>29</v>
      </c>
      <c r="T663" s="30">
        <f t="shared" si="101"/>
        <v>1</v>
      </c>
      <c r="U663" s="28">
        <f t="shared" si="105"/>
        <v>605.44256999999993</v>
      </c>
      <c r="V663" t="str">
        <f t="shared" si="106"/>
        <v>No</v>
      </c>
      <c r="W663" t="str">
        <f t="shared" si="107"/>
        <v>4/1/2010</v>
      </c>
      <c r="X663">
        <f t="shared" si="108"/>
        <v>1</v>
      </c>
      <c r="Y663">
        <f t="shared" si="109"/>
        <v>605.44256999999993</v>
      </c>
      <c r="Z663" t="str">
        <f t="shared" si="110"/>
        <v/>
      </c>
    </row>
    <row r="664" spans="1:26" ht="13" hidden="1" x14ac:dyDescent="0.25">
      <c r="A664" t="s">
        <v>3918</v>
      </c>
      <c r="B664" t="s">
        <v>124</v>
      </c>
      <c r="C664" t="s">
        <v>7</v>
      </c>
      <c r="D664" s="46">
        <v>6.6699999999999995E-2</v>
      </c>
      <c r="E664" s="2">
        <v>40269</v>
      </c>
      <c r="F664" t="s">
        <v>3915</v>
      </c>
      <c r="G664" s="16">
        <v>44378</v>
      </c>
      <c r="H664" s="16">
        <v>44742</v>
      </c>
      <c r="I664" s="3">
        <v>9132.86</v>
      </c>
      <c r="J664" s="3">
        <v>-7458.51</v>
      </c>
      <c r="K664" s="3">
        <v>1674.35</v>
      </c>
      <c r="L664" t="s">
        <v>36</v>
      </c>
      <c r="M664" s="3">
        <v>0</v>
      </c>
      <c r="N664" s="3">
        <v>0</v>
      </c>
      <c r="O664" s="3">
        <v>0</v>
      </c>
      <c r="P664" t="s">
        <v>37</v>
      </c>
      <c r="Q664" s="29">
        <f t="shared" si="102"/>
        <v>12</v>
      </c>
      <c r="R664" s="29">
        <f t="shared" si="103"/>
        <v>2</v>
      </c>
      <c r="S664" s="29">
        <f t="shared" si="104"/>
        <v>29</v>
      </c>
      <c r="T664" s="30">
        <f t="shared" si="101"/>
        <v>1</v>
      </c>
      <c r="U664" s="28">
        <f t="shared" si="105"/>
        <v>609.16176199999995</v>
      </c>
      <c r="V664" t="str">
        <f t="shared" si="106"/>
        <v>No</v>
      </c>
      <c r="W664" t="str">
        <f t="shared" si="107"/>
        <v>4/1/2010</v>
      </c>
      <c r="X664">
        <f t="shared" si="108"/>
        <v>1</v>
      </c>
      <c r="Y664">
        <f t="shared" si="109"/>
        <v>609.16176199999995</v>
      </c>
      <c r="Z664" t="str">
        <f t="shared" si="110"/>
        <v/>
      </c>
    </row>
    <row r="665" spans="1:26" ht="13" hidden="1" x14ac:dyDescent="0.25">
      <c r="A665" t="s">
        <v>780</v>
      </c>
      <c r="B665" t="s">
        <v>124</v>
      </c>
      <c r="C665" t="s">
        <v>7</v>
      </c>
      <c r="D665" s="46">
        <v>6.6699999999999995E-2</v>
      </c>
      <c r="E665" s="2">
        <v>40269</v>
      </c>
      <c r="F665" t="s">
        <v>3915</v>
      </c>
      <c r="G665" s="16">
        <v>44378</v>
      </c>
      <c r="H665" s="16">
        <v>44742</v>
      </c>
      <c r="I665" s="3">
        <v>9132.86</v>
      </c>
      <c r="J665" s="3">
        <v>-7458.51</v>
      </c>
      <c r="K665" s="3">
        <v>1674.35</v>
      </c>
      <c r="L665" t="s">
        <v>36</v>
      </c>
      <c r="M665" s="3">
        <v>0</v>
      </c>
      <c r="N665" s="3">
        <v>0</v>
      </c>
      <c r="O665" s="3">
        <v>0</v>
      </c>
      <c r="P665" t="s">
        <v>37</v>
      </c>
      <c r="Q665" s="29">
        <f t="shared" si="102"/>
        <v>12</v>
      </c>
      <c r="R665" s="29">
        <f t="shared" si="103"/>
        <v>2</v>
      </c>
      <c r="S665" s="29">
        <f t="shared" si="104"/>
        <v>29</v>
      </c>
      <c r="T665" s="30">
        <f t="shared" si="101"/>
        <v>1</v>
      </c>
      <c r="U665" s="28">
        <f t="shared" si="105"/>
        <v>609.16176199999995</v>
      </c>
      <c r="V665" t="str">
        <f t="shared" si="106"/>
        <v>No</v>
      </c>
      <c r="W665" t="str">
        <f t="shared" si="107"/>
        <v>4/1/2010</v>
      </c>
      <c r="X665">
        <f t="shared" si="108"/>
        <v>1</v>
      </c>
      <c r="Y665">
        <f t="shared" si="109"/>
        <v>609.16176199999995</v>
      </c>
      <c r="Z665" t="str">
        <f t="shared" si="110"/>
        <v/>
      </c>
    </row>
    <row r="666" spans="1:26" ht="13" hidden="1" x14ac:dyDescent="0.25">
      <c r="A666" t="s">
        <v>781</v>
      </c>
      <c r="B666" t="s">
        <v>124</v>
      </c>
      <c r="C666" t="s">
        <v>7</v>
      </c>
      <c r="D666" s="46">
        <v>6.6699999999999995E-2</v>
      </c>
      <c r="E666" s="2">
        <v>40269</v>
      </c>
      <c r="F666" t="s">
        <v>3915</v>
      </c>
      <c r="G666" s="16">
        <v>44378</v>
      </c>
      <c r="H666" s="16">
        <v>44742</v>
      </c>
      <c r="I666" s="3">
        <v>9132.86</v>
      </c>
      <c r="J666" s="3">
        <v>-7458.51</v>
      </c>
      <c r="K666" s="3">
        <v>1674.35</v>
      </c>
      <c r="L666" t="s">
        <v>36</v>
      </c>
      <c r="M666" s="3">
        <v>0</v>
      </c>
      <c r="N666" s="3">
        <v>0</v>
      </c>
      <c r="O666" s="3">
        <v>0</v>
      </c>
      <c r="P666" t="s">
        <v>37</v>
      </c>
      <c r="Q666" s="29">
        <f t="shared" si="102"/>
        <v>12</v>
      </c>
      <c r="R666" s="29">
        <f t="shared" si="103"/>
        <v>2</v>
      </c>
      <c r="S666" s="29">
        <f t="shared" si="104"/>
        <v>29</v>
      </c>
      <c r="T666" s="30">
        <f t="shared" si="101"/>
        <v>1</v>
      </c>
      <c r="U666" s="28">
        <f t="shared" si="105"/>
        <v>609.16176199999995</v>
      </c>
      <c r="V666" t="str">
        <f t="shared" si="106"/>
        <v>No</v>
      </c>
      <c r="W666" t="str">
        <f t="shared" si="107"/>
        <v>4/1/2010</v>
      </c>
      <c r="X666">
        <f t="shared" si="108"/>
        <v>1</v>
      </c>
      <c r="Y666">
        <f t="shared" si="109"/>
        <v>609.16176199999995</v>
      </c>
      <c r="Z666" t="str">
        <f t="shared" si="110"/>
        <v/>
      </c>
    </row>
    <row r="667" spans="1:26" ht="13" hidden="1" x14ac:dyDescent="0.25">
      <c r="A667" t="s">
        <v>782</v>
      </c>
      <c r="B667" t="s">
        <v>124</v>
      </c>
      <c r="C667" t="s">
        <v>7</v>
      </c>
      <c r="D667" s="46">
        <v>6.6699999999999995E-2</v>
      </c>
      <c r="E667" s="2">
        <v>40269</v>
      </c>
      <c r="F667" t="s">
        <v>3915</v>
      </c>
      <c r="G667" s="16">
        <v>44378</v>
      </c>
      <c r="H667" s="16">
        <v>44742</v>
      </c>
      <c r="I667" s="3">
        <v>9132.86</v>
      </c>
      <c r="J667" s="3">
        <v>-7458.51</v>
      </c>
      <c r="K667" s="3">
        <v>1674.35</v>
      </c>
      <c r="L667" t="s">
        <v>36</v>
      </c>
      <c r="M667" s="3">
        <v>0</v>
      </c>
      <c r="N667" s="3">
        <v>0</v>
      </c>
      <c r="O667" s="3">
        <v>0</v>
      </c>
      <c r="P667" t="s">
        <v>37</v>
      </c>
      <c r="Q667" s="29">
        <f t="shared" si="102"/>
        <v>12</v>
      </c>
      <c r="R667" s="29">
        <f t="shared" si="103"/>
        <v>2</v>
      </c>
      <c r="S667" s="29">
        <f t="shared" si="104"/>
        <v>29</v>
      </c>
      <c r="T667" s="30">
        <f t="shared" si="101"/>
        <v>1</v>
      </c>
      <c r="U667" s="28">
        <f t="shared" si="105"/>
        <v>609.16176199999995</v>
      </c>
      <c r="V667" t="str">
        <f t="shared" si="106"/>
        <v>No</v>
      </c>
      <c r="W667" t="str">
        <f t="shared" si="107"/>
        <v>4/1/2010</v>
      </c>
      <c r="X667">
        <f t="shared" si="108"/>
        <v>1</v>
      </c>
      <c r="Y667">
        <f t="shared" si="109"/>
        <v>609.16176199999995</v>
      </c>
      <c r="Z667" t="str">
        <f t="shared" si="110"/>
        <v/>
      </c>
    </row>
    <row r="668" spans="1:26" ht="13" hidden="1" x14ac:dyDescent="0.25">
      <c r="A668" t="s">
        <v>3919</v>
      </c>
      <c r="B668" t="s">
        <v>124</v>
      </c>
      <c r="C668" t="s">
        <v>7</v>
      </c>
      <c r="D668" s="46">
        <v>6.6699999999999995E-2</v>
      </c>
      <c r="E668" s="2">
        <v>40269</v>
      </c>
      <c r="F668" t="s">
        <v>3915</v>
      </c>
      <c r="G668" s="16">
        <v>44378</v>
      </c>
      <c r="H668" s="16">
        <v>44742</v>
      </c>
      <c r="I668" s="3">
        <v>9132.86</v>
      </c>
      <c r="J668" s="3">
        <v>-7458.51</v>
      </c>
      <c r="K668" s="3">
        <v>1674.35</v>
      </c>
      <c r="L668" t="s">
        <v>36</v>
      </c>
      <c r="M668" s="3">
        <v>0</v>
      </c>
      <c r="N668" s="3">
        <v>0</v>
      </c>
      <c r="O668" s="3">
        <v>0</v>
      </c>
      <c r="P668" t="s">
        <v>37</v>
      </c>
      <c r="Q668" s="29">
        <f t="shared" si="102"/>
        <v>12</v>
      </c>
      <c r="R668" s="29">
        <f t="shared" si="103"/>
        <v>2</v>
      </c>
      <c r="S668" s="29">
        <f t="shared" si="104"/>
        <v>29</v>
      </c>
      <c r="T668" s="30">
        <f t="shared" si="101"/>
        <v>1</v>
      </c>
      <c r="U668" s="28">
        <f t="shared" si="105"/>
        <v>609.16176199999995</v>
      </c>
      <c r="V668" t="str">
        <f t="shared" si="106"/>
        <v>No</v>
      </c>
      <c r="W668" t="str">
        <f t="shared" si="107"/>
        <v>4/1/2010</v>
      </c>
      <c r="X668">
        <f t="shared" si="108"/>
        <v>1</v>
      </c>
      <c r="Y668">
        <f t="shared" si="109"/>
        <v>609.16176199999995</v>
      </c>
      <c r="Z668" t="str">
        <f t="shared" si="110"/>
        <v/>
      </c>
    </row>
    <row r="669" spans="1:26" ht="13" hidden="1" x14ac:dyDescent="0.25">
      <c r="A669" t="s">
        <v>3920</v>
      </c>
      <c r="B669" t="s">
        <v>124</v>
      </c>
      <c r="C669" t="s">
        <v>7</v>
      </c>
      <c r="D669" s="46">
        <v>6.6699999999999995E-2</v>
      </c>
      <c r="E669" s="2">
        <v>40269</v>
      </c>
      <c r="F669" t="s">
        <v>3915</v>
      </c>
      <c r="G669" s="16">
        <v>44378</v>
      </c>
      <c r="H669" s="16">
        <v>44742</v>
      </c>
      <c r="I669" s="3">
        <v>9132.86</v>
      </c>
      <c r="J669" s="3">
        <v>-7458.51</v>
      </c>
      <c r="K669" s="3">
        <v>1674.35</v>
      </c>
      <c r="L669" t="s">
        <v>36</v>
      </c>
      <c r="M669" s="3">
        <v>0</v>
      </c>
      <c r="N669" s="3">
        <v>0</v>
      </c>
      <c r="O669" s="3">
        <v>0</v>
      </c>
      <c r="P669" t="s">
        <v>37</v>
      </c>
      <c r="Q669" s="29">
        <f t="shared" si="102"/>
        <v>12</v>
      </c>
      <c r="R669" s="29">
        <f t="shared" si="103"/>
        <v>2</v>
      </c>
      <c r="S669" s="29">
        <f t="shared" si="104"/>
        <v>29</v>
      </c>
      <c r="T669" s="30">
        <f t="shared" si="101"/>
        <v>1</v>
      </c>
      <c r="U669" s="28">
        <f t="shared" si="105"/>
        <v>609.16176199999995</v>
      </c>
      <c r="V669" t="str">
        <f t="shared" si="106"/>
        <v>No</v>
      </c>
      <c r="W669" t="str">
        <f t="shared" si="107"/>
        <v>4/1/2010</v>
      </c>
      <c r="X669">
        <f t="shared" si="108"/>
        <v>1</v>
      </c>
      <c r="Y669">
        <f t="shared" si="109"/>
        <v>609.16176199999995</v>
      </c>
      <c r="Z669" t="str">
        <f t="shared" si="110"/>
        <v/>
      </c>
    </row>
    <row r="670" spans="1:26" ht="13" hidden="1" x14ac:dyDescent="0.25">
      <c r="A670" t="s">
        <v>3921</v>
      </c>
      <c r="B670" t="s">
        <v>124</v>
      </c>
      <c r="C670" t="s">
        <v>7</v>
      </c>
      <c r="D670" s="46">
        <v>6.6699999999999995E-2</v>
      </c>
      <c r="E670" s="2">
        <v>40269</v>
      </c>
      <c r="F670" t="s">
        <v>3915</v>
      </c>
      <c r="G670" s="16">
        <v>44378</v>
      </c>
      <c r="H670" s="16">
        <v>44742</v>
      </c>
      <c r="I670" s="3">
        <v>9132.86</v>
      </c>
      <c r="J670" s="3">
        <v>-7458.51</v>
      </c>
      <c r="K670" s="3">
        <v>1674.35</v>
      </c>
      <c r="L670" t="s">
        <v>36</v>
      </c>
      <c r="M670" s="3">
        <v>0</v>
      </c>
      <c r="N670" s="3">
        <v>0</v>
      </c>
      <c r="O670" s="3">
        <v>0</v>
      </c>
      <c r="P670" t="s">
        <v>37</v>
      </c>
      <c r="Q670" s="29">
        <f t="shared" si="102"/>
        <v>12</v>
      </c>
      <c r="R670" s="29">
        <f t="shared" si="103"/>
        <v>2</v>
      </c>
      <c r="S670" s="29">
        <f t="shared" si="104"/>
        <v>29</v>
      </c>
      <c r="T670" s="30">
        <f t="shared" si="101"/>
        <v>1</v>
      </c>
      <c r="U670" s="28">
        <f t="shared" si="105"/>
        <v>609.16176199999995</v>
      </c>
      <c r="V670" t="str">
        <f t="shared" si="106"/>
        <v>No</v>
      </c>
      <c r="W670" t="str">
        <f t="shared" si="107"/>
        <v>4/1/2010</v>
      </c>
      <c r="X670">
        <f t="shared" si="108"/>
        <v>1</v>
      </c>
      <c r="Y670">
        <f t="shared" si="109"/>
        <v>609.16176199999995</v>
      </c>
      <c r="Z670" t="str">
        <f t="shared" si="110"/>
        <v/>
      </c>
    </row>
    <row r="671" spans="1:26" ht="13" hidden="1" x14ac:dyDescent="0.25">
      <c r="A671" t="s">
        <v>783</v>
      </c>
      <c r="B671" t="s">
        <v>124</v>
      </c>
      <c r="C671" t="s">
        <v>7</v>
      </c>
      <c r="D671" s="46">
        <v>6.6699999999999995E-2</v>
      </c>
      <c r="E671" s="2">
        <v>40763</v>
      </c>
      <c r="F671" t="s">
        <v>3915</v>
      </c>
      <c r="G671" s="16">
        <v>44378</v>
      </c>
      <c r="H671" s="16">
        <v>44742</v>
      </c>
      <c r="I671" s="3">
        <v>9300</v>
      </c>
      <c r="J671" s="3">
        <v>-6768.33</v>
      </c>
      <c r="K671" s="3">
        <v>2531.67</v>
      </c>
      <c r="L671" t="s">
        <v>36</v>
      </c>
      <c r="M671" s="3">
        <v>0</v>
      </c>
      <c r="N671" s="3">
        <v>0</v>
      </c>
      <c r="O671" s="3">
        <v>0</v>
      </c>
      <c r="P671" t="s">
        <v>37</v>
      </c>
      <c r="Q671" s="29">
        <f t="shared" si="102"/>
        <v>10</v>
      </c>
      <c r="R671" s="29">
        <f t="shared" si="103"/>
        <v>10</v>
      </c>
      <c r="S671" s="29">
        <f t="shared" si="104"/>
        <v>22</v>
      </c>
      <c r="T671" s="30">
        <f t="shared" si="101"/>
        <v>1</v>
      </c>
      <c r="U671" s="28">
        <f t="shared" si="105"/>
        <v>620.30999999999995</v>
      </c>
      <c r="V671" t="str">
        <f t="shared" si="106"/>
        <v>No</v>
      </c>
      <c r="W671" t="str">
        <f t="shared" si="107"/>
        <v>8/1/2011</v>
      </c>
      <c r="X671">
        <f t="shared" si="108"/>
        <v>1</v>
      </c>
      <c r="Y671">
        <f t="shared" si="109"/>
        <v>620.30999999999995</v>
      </c>
      <c r="Z671" t="str">
        <f t="shared" si="110"/>
        <v/>
      </c>
    </row>
    <row r="672" spans="1:26" ht="13" hidden="1" x14ac:dyDescent="0.25">
      <c r="A672" t="s">
        <v>784</v>
      </c>
      <c r="B672" t="s">
        <v>124</v>
      </c>
      <c r="C672" t="s">
        <v>7</v>
      </c>
      <c r="D672" s="46">
        <v>6.6699999999999995E-2</v>
      </c>
      <c r="E672" s="2">
        <v>40763</v>
      </c>
      <c r="F672" t="s">
        <v>3915</v>
      </c>
      <c r="G672" s="16">
        <v>44378</v>
      </c>
      <c r="H672" s="16">
        <v>44742</v>
      </c>
      <c r="I672" s="3">
        <v>9300</v>
      </c>
      <c r="J672" s="3">
        <v>-6768.33</v>
      </c>
      <c r="K672" s="3">
        <v>2531.67</v>
      </c>
      <c r="L672" t="s">
        <v>36</v>
      </c>
      <c r="M672" s="3">
        <v>0</v>
      </c>
      <c r="N672" s="3">
        <v>0</v>
      </c>
      <c r="O672" s="3">
        <v>0</v>
      </c>
      <c r="P672" t="s">
        <v>37</v>
      </c>
      <c r="Q672" s="29">
        <f t="shared" si="102"/>
        <v>10</v>
      </c>
      <c r="R672" s="29">
        <f t="shared" si="103"/>
        <v>10</v>
      </c>
      <c r="S672" s="29">
        <f t="shared" si="104"/>
        <v>22</v>
      </c>
      <c r="T672" s="30">
        <f t="shared" si="101"/>
        <v>1</v>
      </c>
      <c r="U672" s="28">
        <f t="shared" si="105"/>
        <v>620.30999999999995</v>
      </c>
      <c r="V672" t="str">
        <f t="shared" si="106"/>
        <v>No</v>
      </c>
      <c r="W672" t="str">
        <f t="shared" si="107"/>
        <v>8/1/2011</v>
      </c>
      <c r="X672">
        <f t="shared" si="108"/>
        <v>1</v>
      </c>
      <c r="Y672">
        <f t="shared" si="109"/>
        <v>620.30999999999995</v>
      </c>
      <c r="Z672" t="str">
        <f t="shared" si="110"/>
        <v/>
      </c>
    </row>
    <row r="673" spans="1:26" ht="13" hidden="1" x14ac:dyDescent="0.25">
      <c r="A673" t="s">
        <v>785</v>
      </c>
      <c r="B673" t="s">
        <v>124</v>
      </c>
      <c r="C673" t="s">
        <v>7</v>
      </c>
      <c r="D673" s="46">
        <v>6.6699999999999995E-2</v>
      </c>
      <c r="E673" s="2">
        <v>39548</v>
      </c>
      <c r="F673" t="s">
        <v>3915</v>
      </c>
      <c r="G673" s="16">
        <v>44378</v>
      </c>
      <c r="H673" s="16">
        <v>44742</v>
      </c>
      <c r="I673" s="3">
        <v>10613.25</v>
      </c>
      <c r="J673" s="3">
        <v>-10082.59</v>
      </c>
      <c r="K673" s="3">
        <v>530.66</v>
      </c>
      <c r="L673" t="s">
        <v>36</v>
      </c>
      <c r="M673" s="3">
        <v>0</v>
      </c>
      <c r="N673" s="3">
        <v>0</v>
      </c>
      <c r="O673" s="3">
        <v>0</v>
      </c>
      <c r="P673" t="s">
        <v>37</v>
      </c>
      <c r="Q673" s="29">
        <f t="shared" si="102"/>
        <v>14</v>
      </c>
      <c r="R673" s="29">
        <f t="shared" si="103"/>
        <v>2</v>
      </c>
      <c r="S673" s="29">
        <f t="shared" si="104"/>
        <v>20</v>
      </c>
      <c r="T673" s="30">
        <f t="shared" si="101"/>
        <v>1</v>
      </c>
      <c r="U673" s="28">
        <f t="shared" si="105"/>
        <v>707.903775</v>
      </c>
      <c r="V673" t="str">
        <f t="shared" si="106"/>
        <v>No</v>
      </c>
      <c r="W673" t="str">
        <f t="shared" si="107"/>
        <v>4/1/2008</v>
      </c>
      <c r="X673">
        <f t="shared" si="108"/>
        <v>1</v>
      </c>
      <c r="Y673">
        <f t="shared" si="109"/>
        <v>707.903775</v>
      </c>
      <c r="Z673" t="str">
        <f t="shared" si="110"/>
        <v/>
      </c>
    </row>
    <row r="674" spans="1:26" ht="13" hidden="1" x14ac:dyDescent="0.25">
      <c r="A674" t="s">
        <v>3922</v>
      </c>
      <c r="B674" t="s">
        <v>124</v>
      </c>
      <c r="C674" t="s">
        <v>7</v>
      </c>
      <c r="D674" s="46">
        <v>6.6699999999999995E-2</v>
      </c>
      <c r="E674" s="2">
        <v>39548</v>
      </c>
      <c r="F674" t="s">
        <v>3915</v>
      </c>
      <c r="G674" s="16">
        <v>44378</v>
      </c>
      <c r="H674" s="16">
        <v>44742</v>
      </c>
      <c r="I674" s="3">
        <v>10613.25</v>
      </c>
      <c r="J674" s="3">
        <v>-10082.59</v>
      </c>
      <c r="K674" s="3">
        <v>530.66</v>
      </c>
      <c r="L674" t="s">
        <v>36</v>
      </c>
      <c r="M674" s="3">
        <v>0</v>
      </c>
      <c r="N674" s="3">
        <v>0</v>
      </c>
      <c r="O674" s="3">
        <v>0</v>
      </c>
      <c r="P674" t="s">
        <v>37</v>
      </c>
      <c r="Q674" s="29">
        <f t="shared" si="102"/>
        <v>14</v>
      </c>
      <c r="R674" s="29">
        <f t="shared" si="103"/>
        <v>2</v>
      </c>
      <c r="S674" s="29">
        <f t="shared" si="104"/>
        <v>20</v>
      </c>
      <c r="T674" s="30">
        <f t="shared" si="101"/>
        <v>1</v>
      </c>
      <c r="U674" s="28">
        <f t="shared" si="105"/>
        <v>707.903775</v>
      </c>
      <c r="V674" t="str">
        <f t="shared" si="106"/>
        <v>No</v>
      </c>
      <c r="W674" t="str">
        <f t="shared" si="107"/>
        <v>4/1/2008</v>
      </c>
      <c r="X674">
        <f t="shared" si="108"/>
        <v>1</v>
      </c>
      <c r="Y674">
        <f t="shared" si="109"/>
        <v>707.903775</v>
      </c>
      <c r="Z674" t="str">
        <f t="shared" si="110"/>
        <v/>
      </c>
    </row>
    <row r="675" spans="1:26" ht="13" hidden="1" x14ac:dyDescent="0.25">
      <c r="A675" t="s">
        <v>3923</v>
      </c>
      <c r="B675" t="s">
        <v>124</v>
      </c>
      <c r="C675" t="s">
        <v>7</v>
      </c>
      <c r="D675" s="46">
        <v>6.6699999999999995E-2</v>
      </c>
      <c r="E675" s="2">
        <v>39548</v>
      </c>
      <c r="F675" t="s">
        <v>3915</v>
      </c>
      <c r="G675" s="16">
        <v>44378</v>
      </c>
      <c r="H675" s="16">
        <v>44742</v>
      </c>
      <c r="I675" s="3">
        <v>10613.25</v>
      </c>
      <c r="J675" s="3">
        <v>-10082.59</v>
      </c>
      <c r="K675" s="3">
        <v>530.66</v>
      </c>
      <c r="L675" t="s">
        <v>36</v>
      </c>
      <c r="M675" s="3">
        <v>0</v>
      </c>
      <c r="N675" s="3">
        <v>0</v>
      </c>
      <c r="O675" s="3">
        <v>0</v>
      </c>
      <c r="P675" t="s">
        <v>37</v>
      </c>
      <c r="Q675" s="29">
        <f t="shared" si="102"/>
        <v>14</v>
      </c>
      <c r="R675" s="29">
        <f t="shared" si="103"/>
        <v>2</v>
      </c>
      <c r="S675" s="29">
        <f t="shared" si="104"/>
        <v>20</v>
      </c>
      <c r="T675" s="30">
        <f t="shared" si="101"/>
        <v>1</v>
      </c>
      <c r="U675" s="28">
        <f t="shared" si="105"/>
        <v>707.903775</v>
      </c>
      <c r="V675" t="str">
        <f t="shared" si="106"/>
        <v>No</v>
      </c>
      <c r="W675" t="str">
        <f t="shared" si="107"/>
        <v>4/1/2008</v>
      </c>
      <c r="X675">
        <f t="shared" si="108"/>
        <v>1</v>
      </c>
      <c r="Y675">
        <f t="shared" si="109"/>
        <v>707.903775</v>
      </c>
      <c r="Z675" t="str">
        <f t="shared" si="110"/>
        <v/>
      </c>
    </row>
    <row r="676" spans="1:26" ht="13" hidden="1" x14ac:dyDescent="0.25">
      <c r="A676" t="s">
        <v>786</v>
      </c>
      <c r="B676" t="s">
        <v>124</v>
      </c>
      <c r="C676" t="s">
        <v>7</v>
      </c>
      <c r="D676" s="46">
        <v>6.6699999999999995E-2</v>
      </c>
      <c r="E676" s="2">
        <v>39548</v>
      </c>
      <c r="F676" t="s">
        <v>3915</v>
      </c>
      <c r="G676" s="16">
        <v>44378</v>
      </c>
      <c r="H676" s="16">
        <v>44742</v>
      </c>
      <c r="I676" s="3">
        <v>10613.25</v>
      </c>
      <c r="J676" s="3">
        <v>-10082.59</v>
      </c>
      <c r="K676" s="3">
        <v>530.66</v>
      </c>
      <c r="L676" t="s">
        <v>36</v>
      </c>
      <c r="M676" s="3">
        <v>0</v>
      </c>
      <c r="N676" s="3">
        <v>0</v>
      </c>
      <c r="O676" s="3">
        <v>0</v>
      </c>
      <c r="P676" t="s">
        <v>37</v>
      </c>
      <c r="Q676" s="29">
        <f t="shared" si="102"/>
        <v>14</v>
      </c>
      <c r="R676" s="29">
        <f t="shared" si="103"/>
        <v>2</v>
      </c>
      <c r="S676" s="29">
        <f t="shared" si="104"/>
        <v>20</v>
      </c>
      <c r="T676" s="30">
        <f t="shared" si="101"/>
        <v>1</v>
      </c>
      <c r="U676" s="28">
        <f t="shared" si="105"/>
        <v>707.903775</v>
      </c>
      <c r="V676" t="str">
        <f t="shared" si="106"/>
        <v>No</v>
      </c>
      <c r="W676" t="str">
        <f t="shared" si="107"/>
        <v>4/1/2008</v>
      </c>
      <c r="X676">
        <f t="shared" si="108"/>
        <v>1</v>
      </c>
      <c r="Y676">
        <f t="shared" si="109"/>
        <v>707.903775</v>
      </c>
      <c r="Z676" t="str">
        <f t="shared" si="110"/>
        <v/>
      </c>
    </row>
    <row r="677" spans="1:26" ht="13" hidden="1" x14ac:dyDescent="0.25">
      <c r="A677" t="s">
        <v>3924</v>
      </c>
      <c r="B677" t="s">
        <v>124</v>
      </c>
      <c r="C677" t="s">
        <v>7</v>
      </c>
      <c r="D677" s="46">
        <v>6.6699999999999995E-2</v>
      </c>
      <c r="E677" s="2">
        <v>39670</v>
      </c>
      <c r="F677" t="s">
        <v>3915</v>
      </c>
      <c r="G677" s="16">
        <v>44378</v>
      </c>
      <c r="H677" s="16">
        <v>44742</v>
      </c>
      <c r="I677" s="3">
        <v>11154.67</v>
      </c>
      <c r="J677" s="3">
        <v>-10349.040000000001</v>
      </c>
      <c r="K677" s="3">
        <v>805.63</v>
      </c>
      <c r="L677" t="s">
        <v>36</v>
      </c>
      <c r="M677" s="3">
        <v>0</v>
      </c>
      <c r="N677" s="3">
        <v>0</v>
      </c>
      <c r="O677" s="3">
        <v>0</v>
      </c>
      <c r="P677" t="s">
        <v>37</v>
      </c>
      <c r="Q677" s="29">
        <f t="shared" si="102"/>
        <v>13</v>
      </c>
      <c r="R677" s="29">
        <f t="shared" si="103"/>
        <v>10</v>
      </c>
      <c r="S677" s="29">
        <f t="shared" si="104"/>
        <v>20</v>
      </c>
      <c r="T677" s="30">
        <f t="shared" si="101"/>
        <v>1</v>
      </c>
      <c r="U677" s="28">
        <f t="shared" si="105"/>
        <v>744.01648899999998</v>
      </c>
      <c r="V677" t="str">
        <f t="shared" si="106"/>
        <v>No</v>
      </c>
      <c r="W677" t="str">
        <f t="shared" si="107"/>
        <v>8/1/2008</v>
      </c>
      <c r="X677">
        <f t="shared" si="108"/>
        <v>1</v>
      </c>
      <c r="Y677">
        <f t="shared" si="109"/>
        <v>744.01648899999998</v>
      </c>
      <c r="Z677" t="str">
        <f t="shared" si="110"/>
        <v/>
      </c>
    </row>
    <row r="678" spans="1:26" ht="13" hidden="1" x14ac:dyDescent="0.25">
      <c r="A678" t="s">
        <v>3925</v>
      </c>
      <c r="B678" t="s">
        <v>124</v>
      </c>
      <c r="C678" t="s">
        <v>7</v>
      </c>
      <c r="D678" s="46">
        <v>6.6699999999999995E-2</v>
      </c>
      <c r="E678" s="2">
        <v>39670</v>
      </c>
      <c r="F678" t="s">
        <v>3915</v>
      </c>
      <c r="G678" s="16">
        <v>44378</v>
      </c>
      <c r="H678" s="16">
        <v>44742</v>
      </c>
      <c r="I678" s="3">
        <v>11154.67</v>
      </c>
      <c r="J678" s="3">
        <v>-10349.040000000001</v>
      </c>
      <c r="K678" s="3">
        <v>805.63</v>
      </c>
      <c r="L678" t="s">
        <v>36</v>
      </c>
      <c r="M678" s="3">
        <v>0</v>
      </c>
      <c r="N678" s="3">
        <v>0</v>
      </c>
      <c r="O678" s="3">
        <v>0</v>
      </c>
      <c r="P678" t="s">
        <v>37</v>
      </c>
      <c r="Q678" s="29">
        <f t="shared" si="102"/>
        <v>13</v>
      </c>
      <c r="R678" s="29">
        <f t="shared" si="103"/>
        <v>10</v>
      </c>
      <c r="S678" s="29">
        <f t="shared" si="104"/>
        <v>20</v>
      </c>
      <c r="T678" s="30">
        <f t="shared" si="101"/>
        <v>1</v>
      </c>
      <c r="U678" s="28">
        <f t="shared" si="105"/>
        <v>744.01648899999998</v>
      </c>
      <c r="V678" t="str">
        <f t="shared" si="106"/>
        <v>No</v>
      </c>
      <c r="W678" t="str">
        <f t="shared" si="107"/>
        <v>8/1/2008</v>
      </c>
      <c r="X678">
        <f t="shared" si="108"/>
        <v>1</v>
      </c>
      <c r="Y678">
        <f t="shared" si="109"/>
        <v>744.01648899999998</v>
      </c>
      <c r="Z678" t="str">
        <f t="shared" si="110"/>
        <v/>
      </c>
    </row>
    <row r="679" spans="1:26" ht="13" hidden="1" x14ac:dyDescent="0.25">
      <c r="A679" t="s">
        <v>787</v>
      </c>
      <c r="B679" t="s">
        <v>124</v>
      </c>
      <c r="C679" t="s">
        <v>7</v>
      </c>
      <c r="D679" s="46">
        <v>6.6699999999999995E-2</v>
      </c>
      <c r="E679" s="2">
        <v>39670</v>
      </c>
      <c r="F679" t="s">
        <v>3915</v>
      </c>
      <c r="G679" s="16">
        <v>44378</v>
      </c>
      <c r="H679" s="16">
        <v>44742</v>
      </c>
      <c r="I679" s="3">
        <v>11154.67</v>
      </c>
      <c r="J679" s="3">
        <v>-10349.040000000001</v>
      </c>
      <c r="K679" s="3">
        <v>805.63</v>
      </c>
      <c r="L679" t="s">
        <v>36</v>
      </c>
      <c r="M679" s="3">
        <v>0</v>
      </c>
      <c r="N679" s="3">
        <v>0</v>
      </c>
      <c r="O679" s="3">
        <v>0</v>
      </c>
      <c r="P679" t="s">
        <v>37</v>
      </c>
      <c r="Q679" s="29">
        <f t="shared" si="102"/>
        <v>13</v>
      </c>
      <c r="R679" s="29">
        <f t="shared" si="103"/>
        <v>10</v>
      </c>
      <c r="S679" s="29">
        <f t="shared" si="104"/>
        <v>20</v>
      </c>
      <c r="T679" s="30">
        <f t="shared" si="101"/>
        <v>1</v>
      </c>
      <c r="U679" s="28">
        <f t="shared" si="105"/>
        <v>744.01648899999998</v>
      </c>
      <c r="V679" t="str">
        <f t="shared" si="106"/>
        <v>No</v>
      </c>
      <c r="W679" t="str">
        <f t="shared" si="107"/>
        <v>8/1/2008</v>
      </c>
      <c r="X679">
        <f t="shared" si="108"/>
        <v>1</v>
      </c>
      <c r="Y679">
        <f t="shared" si="109"/>
        <v>744.01648899999998</v>
      </c>
      <c r="Z679" t="str">
        <f t="shared" si="110"/>
        <v/>
      </c>
    </row>
    <row r="680" spans="1:26" ht="13" hidden="1" x14ac:dyDescent="0.25">
      <c r="A680" t="s">
        <v>788</v>
      </c>
      <c r="B680" t="s">
        <v>124</v>
      </c>
      <c r="C680" t="s">
        <v>7</v>
      </c>
      <c r="D680" s="46">
        <v>6.6699999999999995E-2</v>
      </c>
      <c r="E680" s="2">
        <v>39670</v>
      </c>
      <c r="F680" t="s">
        <v>3915</v>
      </c>
      <c r="G680" s="16">
        <v>44378</v>
      </c>
      <c r="H680" s="16">
        <v>44742</v>
      </c>
      <c r="I680" s="3">
        <v>11154.67</v>
      </c>
      <c r="J680" s="3">
        <v>-10349.040000000001</v>
      </c>
      <c r="K680" s="3">
        <v>805.63</v>
      </c>
      <c r="L680" t="s">
        <v>36</v>
      </c>
      <c r="M680" s="3">
        <v>0</v>
      </c>
      <c r="N680" s="3">
        <v>0</v>
      </c>
      <c r="O680" s="3">
        <v>0</v>
      </c>
      <c r="P680" t="s">
        <v>37</v>
      </c>
      <c r="Q680" s="29">
        <f t="shared" si="102"/>
        <v>13</v>
      </c>
      <c r="R680" s="29">
        <f t="shared" si="103"/>
        <v>10</v>
      </c>
      <c r="S680" s="29">
        <f t="shared" si="104"/>
        <v>20</v>
      </c>
      <c r="T680" s="30">
        <f t="shared" si="101"/>
        <v>1</v>
      </c>
      <c r="U680" s="28">
        <f t="shared" si="105"/>
        <v>744.01648899999998</v>
      </c>
      <c r="V680" t="str">
        <f t="shared" si="106"/>
        <v>No</v>
      </c>
      <c r="W680" t="str">
        <f t="shared" si="107"/>
        <v>8/1/2008</v>
      </c>
      <c r="X680">
        <f t="shared" si="108"/>
        <v>1</v>
      </c>
      <c r="Y680">
        <f t="shared" si="109"/>
        <v>744.01648899999998</v>
      </c>
      <c r="Z680" t="str">
        <f t="shared" si="110"/>
        <v/>
      </c>
    </row>
    <row r="681" spans="1:26" ht="13" hidden="1" x14ac:dyDescent="0.25">
      <c r="A681" t="s">
        <v>789</v>
      </c>
      <c r="B681" t="s">
        <v>124</v>
      </c>
      <c r="C681" t="s">
        <v>7</v>
      </c>
      <c r="D681" s="46">
        <v>6.6699999999999995E-2</v>
      </c>
      <c r="E681" s="2">
        <v>39670</v>
      </c>
      <c r="F681" t="s">
        <v>3915</v>
      </c>
      <c r="G681" s="16">
        <v>44378</v>
      </c>
      <c r="H681" s="16">
        <v>44742</v>
      </c>
      <c r="I681" s="3">
        <v>11154.67</v>
      </c>
      <c r="J681" s="3">
        <v>-10349.040000000001</v>
      </c>
      <c r="K681" s="3">
        <v>805.63</v>
      </c>
      <c r="L681" t="s">
        <v>36</v>
      </c>
      <c r="M681" s="3">
        <v>0</v>
      </c>
      <c r="N681" s="3">
        <v>0</v>
      </c>
      <c r="O681" s="3">
        <v>0</v>
      </c>
      <c r="P681" t="s">
        <v>37</v>
      </c>
      <c r="Q681" s="29">
        <f t="shared" si="102"/>
        <v>13</v>
      </c>
      <c r="R681" s="29">
        <f t="shared" si="103"/>
        <v>10</v>
      </c>
      <c r="S681" s="29">
        <f t="shared" si="104"/>
        <v>20</v>
      </c>
      <c r="T681" s="30">
        <f t="shared" si="101"/>
        <v>1</v>
      </c>
      <c r="U681" s="28">
        <f t="shared" si="105"/>
        <v>744.01648899999998</v>
      </c>
      <c r="V681" t="str">
        <f t="shared" si="106"/>
        <v>No</v>
      </c>
      <c r="W681" t="str">
        <f t="shared" si="107"/>
        <v>8/1/2008</v>
      </c>
      <c r="X681">
        <f t="shared" si="108"/>
        <v>1</v>
      </c>
      <c r="Y681">
        <f t="shared" si="109"/>
        <v>744.01648899999998</v>
      </c>
      <c r="Z681" t="str">
        <f t="shared" si="110"/>
        <v/>
      </c>
    </row>
    <row r="682" spans="1:26" ht="13" hidden="1" x14ac:dyDescent="0.25">
      <c r="A682" t="s">
        <v>790</v>
      </c>
      <c r="B682" t="s">
        <v>124</v>
      </c>
      <c r="C682" t="s">
        <v>7</v>
      </c>
      <c r="D682" s="46">
        <v>6.6699999999999995E-2</v>
      </c>
      <c r="E682" s="2">
        <v>39670</v>
      </c>
      <c r="F682" t="s">
        <v>3915</v>
      </c>
      <c r="G682" s="16">
        <v>44378</v>
      </c>
      <c r="H682" s="16">
        <v>44742</v>
      </c>
      <c r="I682" s="3">
        <v>11154.67</v>
      </c>
      <c r="J682" s="3">
        <v>-10349.040000000001</v>
      </c>
      <c r="K682" s="3">
        <v>805.63</v>
      </c>
      <c r="L682" t="s">
        <v>36</v>
      </c>
      <c r="M682" s="3">
        <v>0</v>
      </c>
      <c r="N682" s="3">
        <v>0</v>
      </c>
      <c r="O682" s="3">
        <v>0</v>
      </c>
      <c r="P682" t="s">
        <v>37</v>
      </c>
      <c r="Q682" s="29">
        <f t="shared" si="102"/>
        <v>13</v>
      </c>
      <c r="R682" s="29">
        <f t="shared" si="103"/>
        <v>10</v>
      </c>
      <c r="S682" s="29">
        <f t="shared" si="104"/>
        <v>20</v>
      </c>
      <c r="T682" s="30">
        <f t="shared" si="101"/>
        <v>1</v>
      </c>
      <c r="U682" s="28">
        <f t="shared" si="105"/>
        <v>744.01648899999998</v>
      </c>
      <c r="V682" t="str">
        <f t="shared" si="106"/>
        <v>No</v>
      </c>
      <c r="W682" t="str">
        <f t="shared" si="107"/>
        <v>8/1/2008</v>
      </c>
      <c r="X682">
        <f t="shared" si="108"/>
        <v>1</v>
      </c>
      <c r="Y682">
        <f t="shared" si="109"/>
        <v>744.01648899999998</v>
      </c>
      <c r="Z682" t="str">
        <f t="shared" si="110"/>
        <v/>
      </c>
    </row>
    <row r="683" spans="1:26" ht="13" hidden="1" x14ac:dyDescent="0.25">
      <c r="A683" t="s">
        <v>3926</v>
      </c>
      <c r="B683" t="s">
        <v>124</v>
      </c>
      <c r="C683" t="s">
        <v>7</v>
      </c>
      <c r="D683" s="46">
        <v>6.6699999999999995E-2</v>
      </c>
      <c r="E683" s="2">
        <v>39670</v>
      </c>
      <c r="F683" t="s">
        <v>3915</v>
      </c>
      <c r="G683" s="16">
        <v>44378</v>
      </c>
      <c r="H683" s="16">
        <v>44742</v>
      </c>
      <c r="I683" s="3">
        <v>11154.67</v>
      </c>
      <c r="J683" s="3">
        <v>-10349.040000000001</v>
      </c>
      <c r="K683" s="3">
        <v>805.63</v>
      </c>
      <c r="L683" t="s">
        <v>36</v>
      </c>
      <c r="M683" s="3">
        <v>0</v>
      </c>
      <c r="N683" s="3">
        <v>0</v>
      </c>
      <c r="O683" s="3">
        <v>0</v>
      </c>
      <c r="P683" t="s">
        <v>37</v>
      </c>
      <c r="Q683" s="29">
        <f t="shared" si="102"/>
        <v>13</v>
      </c>
      <c r="R683" s="29">
        <f t="shared" si="103"/>
        <v>10</v>
      </c>
      <c r="S683" s="29">
        <f t="shared" si="104"/>
        <v>20</v>
      </c>
      <c r="T683" s="30">
        <f t="shared" si="101"/>
        <v>1</v>
      </c>
      <c r="U683" s="28">
        <f t="shared" si="105"/>
        <v>744.01648899999998</v>
      </c>
      <c r="V683" t="str">
        <f t="shared" si="106"/>
        <v>No</v>
      </c>
      <c r="W683" t="str">
        <f t="shared" si="107"/>
        <v>8/1/2008</v>
      </c>
      <c r="X683">
        <f t="shared" si="108"/>
        <v>1</v>
      </c>
      <c r="Y683">
        <f t="shared" si="109"/>
        <v>744.01648899999998</v>
      </c>
      <c r="Z683" t="str">
        <f t="shared" si="110"/>
        <v/>
      </c>
    </row>
    <row r="684" spans="1:26" ht="13" hidden="1" x14ac:dyDescent="0.25">
      <c r="A684" t="s">
        <v>791</v>
      </c>
      <c r="B684" t="s">
        <v>124</v>
      </c>
      <c r="C684" t="s">
        <v>7</v>
      </c>
      <c r="D684" s="46">
        <v>6.6699999999999995E-2</v>
      </c>
      <c r="E684" s="2">
        <v>39670</v>
      </c>
      <c r="F684" t="s">
        <v>3915</v>
      </c>
      <c r="G684" s="16">
        <v>44378</v>
      </c>
      <c r="H684" s="16">
        <v>44742</v>
      </c>
      <c r="I684" s="3">
        <v>11154.67</v>
      </c>
      <c r="J684" s="3">
        <v>-10349.040000000001</v>
      </c>
      <c r="K684" s="3">
        <v>805.63</v>
      </c>
      <c r="L684" t="s">
        <v>36</v>
      </c>
      <c r="M684" s="3">
        <v>0</v>
      </c>
      <c r="N684" s="3">
        <v>0</v>
      </c>
      <c r="O684" s="3">
        <v>0</v>
      </c>
      <c r="P684" t="s">
        <v>37</v>
      </c>
      <c r="Q684" s="29">
        <f t="shared" si="102"/>
        <v>13</v>
      </c>
      <c r="R684" s="29">
        <f t="shared" si="103"/>
        <v>10</v>
      </c>
      <c r="S684" s="29">
        <f t="shared" si="104"/>
        <v>20</v>
      </c>
      <c r="T684" s="30">
        <f t="shared" si="101"/>
        <v>1</v>
      </c>
      <c r="U684" s="28">
        <f t="shared" si="105"/>
        <v>744.01648899999998</v>
      </c>
      <c r="V684" t="str">
        <f t="shared" si="106"/>
        <v>No</v>
      </c>
      <c r="W684" t="str">
        <f t="shared" si="107"/>
        <v>8/1/2008</v>
      </c>
      <c r="X684">
        <f t="shared" si="108"/>
        <v>1</v>
      </c>
      <c r="Y684">
        <f t="shared" si="109"/>
        <v>744.01648899999998</v>
      </c>
      <c r="Z684" t="str">
        <f t="shared" si="110"/>
        <v/>
      </c>
    </row>
    <row r="685" spans="1:26" ht="13" hidden="1" x14ac:dyDescent="0.25">
      <c r="A685" t="s">
        <v>792</v>
      </c>
      <c r="B685" t="s">
        <v>124</v>
      </c>
      <c r="C685" t="s">
        <v>7</v>
      </c>
      <c r="D685" s="46">
        <v>6.6699999999999995E-2</v>
      </c>
      <c r="E685" s="2">
        <v>39670</v>
      </c>
      <c r="F685" t="s">
        <v>3915</v>
      </c>
      <c r="G685" s="16">
        <v>44378</v>
      </c>
      <c r="H685" s="16">
        <v>44742</v>
      </c>
      <c r="I685" s="3">
        <v>11154.67</v>
      </c>
      <c r="J685" s="3">
        <v>-10349.040000000001</v>
      </c>
      <c r="K685" s="3">
        <v>805.63</v>
      </c>
      <c r="L685" t="s">
        <v>36</v>
      </c>
      <c r="M685" s="3">
        <v>0</v>
      </c>
      <c r="N685" s="3">
        <v>0</v>
      </c>
      <c r="O685" s="3">
        <v>0</v>
      </c>
      <c r="P685" t="s">
        <v>37</v>
      </c>
      <c r="Q685" s="29">
        <f t="shared" si="102"/>
        <v>13</v>
      </c>
      <c r="R685" s="29">
        <f t="shared" si="103"/>
        <v>10</v>
      </c>
      <c r="S685" s="29">
        <f t="shared" si="104"/>
        <v>20</v>
      </c>
      <c r="T685" s="30">
        <f t="shared" si="101"/>
        <v>1</v>
      </c>
      <c r="U685" s="28">
        <f t="shared" si="105"/>
        <v>744.01648899999998</v>
      </c>
      <c r="V685" t="str">
        <f t="shared" si="106"/>
        <v>No</v>
      </c>
      <c r="W685" t="str">
        <f t="shared" si="107"/>
        <v>8/1/2008</v>
      </c>
      <c r="X685">
        <f t="shared" si="108"/>
        <v>1</v>
      </c>
      <c r="Y685">
        <f t="shared" si="109"/>
        <v>744.01648899999998</v>
      </c>
      <c r="Z685" t="str">
        <f t="shared" si="110"/>
        <v/>
      </c>
    </row>
    <row r="686" spans="1:26" ht="13" hidden="1" x14ac:dyDescent="0.25">
      <c r="A686" t="s">
        <v>3927</v>
      </c>
      <c r="B686" t="s">
        <v>124</v>
      </c>
      <c r="C686" t="s">
        <v>7</v>
      </c>
      <c r="D686" s="46">
        <v>6.6699999999999995E-2</v>
      </c>
      <c r="E686" s="2">
        <v>39488</v>
      </c>
      <c r="F686" t="s">
        <v>3891</v>
      </c>
      <c r="G686" s="16">
        <v>44378</v>
      </c>
      <c r="H686" s="16">
        <v>44742</v>
      </c>
      <c r="I686" s="3">
        <v>950.26</v>
      </c>
      <c r="J686" s="3">
        <v>-913.3</v>
      </c>
      <c r="K686" s="3">
        <v>36.96</v>
      </c>
      <c r="L686" t="s">
        <v>36</v>
      </c>
      <c r="M686" s="3">
        <v>0</v>
      </c>
      <c r="N686" s="3">
        <v>0</v>
      </c>
      <c r="O686" s="3">
        <v>0</v>
      </c>
      <c r="P686" t="s">
        <v>37</v>
      </c>
      <c r="Q686" s="29">
        <f t="shared" si="102"/>
        <v>14</v>
      </c>
      <c r="R686" s="29">
        <f t="shared" si="103"/>
        <v>4</v>
      </c>
      <c r="S686" s="29">
        <f t="shared" si="104"/>
        <v>20</v>
      </c>
      <c r="T686" s="30">
        <f t="shared" si="101"/>
        <v>1</v>
      </c>
      <c r="U686" s="28">
        <f t="shared" si="105"/>
        <v>63.382341999999994</v>
      </c>
      <c r="V686" t="str">
        <f t="shared" si="106"/>
        <v>No</v>
      </c>
      <c r="W686" t="str">
        <f t="shared" si="107"/>
        <v>2/1/2008</v>
      </c>
      <c r="X686">
        <f t="shared" si="108"/>
        <v>1</v>
      </c>
      <c r="Y686">
        <f t="shared" si="109"/>
        <v>63.382341999999994</v>
      </c>
      <c r="Z686" t="str">
        <f t="shared" si="110"/>
        <v/>
      </c>
    </row>
    <row r="687" spans="1:26" ht="13" hidden="1" x14ac:dyDescent="0.25">
      <c r="A687" t="s">
        <v>3928</v>
      </c>
      <c r="B687" t="s">
        <v>124</v>
      </c>
      <c r="C687" t="s">
        <v>7</v>
      </c>
      <c r="D687" s="46">
        <v>6.6699999999999995E-2</v>
      </c>
      <c r="E687" s="2">
        <v>39502</v>
      </c>
      <c r="F687" t="s">
        <v>3891</v>
      </c>
      <c r="G687" s="16">
        <v>44378</v>
      </c>
      <c r="H687" s="16">
        <v>44742</v>
      </c>
      <c r="I687" s="3">
        <v>3424.5</v>
      </c>
      <c r="J687" s="3">
        <v>-3291.32</v>
      </c>
      <c r="K687" s="3">
        <v>133.18</v>
      </c>
      <c r="L687" t="s">
        <v>36</v>
      </c>
      <c r="M687" s="3">
        <v>0</v>
      </c>
      <c r="N687" s="3">
        <v>0</v>
      </c>
      <c r="O687" s="3">
        <v>0</v>
      </c>
      <c r="P687" t="s">
        <v>37</v>
      </c>
      <c r="Q687" s="29">
        <f t="shared" si="102"/>
        <v>14</v>
      </c>
      <c r="R687" s="29">
        <f t="shared" si="103"/>
        <v>4</v>
      </c>
      <c r="S687" s="29">
        <f t="shared" si="104"/>
        <v>6</v>
      </c>
      <c r="T687" s="30">
        <f t="shared" si="101"/>
        <v>1</v>
      </c>
      <c r="U687" s="28">
        <f t="shared" si="105"/>
        <v>228.41414999999998</v>
      </c>
      <c r="V687" t="str">
        <f t="shared" si="106"/>
        <v>No</v>
      </c>
      <c r="W687" t="str">
        <f t="shared" si="107"/>
        <v>2/1/2008</v>
      </c>
      <c r="X687">
        <f t="shared" si="108"/>
        <v>1</v>
      </c>
      <c r="Y687">
        <f t="shared" si="109"/>
        <v>228.41414999999998</v>
      </c>
      <c r="Z687" t="str">
        <f t="shared" si="110"/>
        <v/>
      </c>
    </row>
    <row r="688" spans="1:26" ht="13" hidden="1" x14ac:dyDescent="0.25">
      <c r="A688" t="s">
        <v>3929</v>
      </c>
      <c r="B688" t="s">
        <v>124</v>
      </c>
      <c r="C688" t="s">
        <v>7</v>
      </c>
      <c r="D688" s="46">
        <v>6.6699999999999995E-2</v>
      </c>
      <c r="E688" s="2">
        <v>39502</v>
      </c>
      <c r="F688" t="s">
        <v>3891</v>
      </c>
      <c r="G688" s="16">
        <v>44378</v>
      </c>
      <c r="H688" s="16">
        <v>44742</v>
      </c>
      <c r="I688" s="3">
        <v>3424.5</v>
      </c>
      <c r="J688" s="3">
        <v>-3291.32</v>
      </c>
      <c r="K688" s="3">
        <v>133.18</v>
      </c>
      <c r="L688" t="s">
        <v>36</v>
      </c>
      <c r="M688" s="3">
        <v>0</v>
      </c>
      <c r="N688" s="3">
        <v>0</v>
      </c>
      <c r="O688" s="3">
        <v>0</v>
      </c>
      <c r="P688" t="s">
        <v>37</v>
      </c>
      <c r="Q688" s="29">
        <f t="shared" si="102"/>
        <v>14</v>
      </c>
      <c r="R688" s="29">
        <f t="shared" si="103"/>
        <v>4</v>
      </c>
      <c r="S688" s="29">
        <f t="shared" si="104"/>
        <v>6</v>
      </c>
      <c r="T688" s="30">
        <f t="shared" si="101"/>
        <v>1</v>
      </c>
      <c r="U688" s="28">
        <f t="shared" si="105"/>
        <v>228.41414999999998</v>
      </c>
      <c r="V688" t="str">
        <f t="shared" si="106"/>
        <v>No</v>
      </c>
      <c r="W688" t="str">
        <f t="shared" si="107"/>
        <v>2/1/2008</v>
      </c>
      <c r="X688">
        <f t="shared" si="108"/>
        <v>1</v>
      </c>
      <c r="Y688">
        <f t="shared" si="109"/>
        <v>228.41414999999998</v>
      </c>
      <c r="Z688" t="str">
        <f t="shared" si="110"/>
        <v/>
      </c>
    </row>
    <row r="689" spans="1:26" ht="13" hidden="1" x14ac:dyDescent="0.25">
      <c r="A689" t="s">
        <v>797</v>
      </c>
      <c r="B689" t="s">
        <v>124</v>
      </c>
      <c r="C689" t="s">
        <v>7</v>
      </c>
      <c r="D689" s="46">
        <v>6.6699999999999995E-2</v>
      </c>
      <c r="E689" s="2">
        <v>38978</v>
      </c>
      <c r="F689" t="s">
        <v>3891</v>
      </c>
      <c r="G689" s="16">
        <v>44378</v>
      </c>
      <c r="H689" s="16">
        <v>44742</v>
      </c>
      <c r="I689" s="3">
        <v>3508.42</v>
      </c>
      <c r="J689" s="3">
        <v>-3508.41</v>
      </c>
      <c r="K689" s="3">
        <v>0.01</v>
      </c>
      <c r="L689" t="s">
        <v>36</v>
      </c>
      <c r="M689" s="3">
        <v>0</v>
      </c>
      <c r="N689" s="3">
        <v>0</v>
      </c>
      <c r="O689" s="3">
        <v>0</v>
      </c>
      <c r="P689" t="s">
        <v>37</v>
      </c>
      <c r="Q689" s="29">
        <f t="shared" si="102"/>
        <v>15</v>
      </c>
      <c r="R689" s="29">
        <f t="shared" si="103"/>
        <v>9</v>
      </c>
      <c r="S689" s="29">
        <f t="shared" si="104"/>
        <v>12</v>
      </c>
      <c r="T689" s="30">
        <f t="shared" si="101"/>
        <v>1</v>
      </c>
      <c r="U689" s="28">
        <f t="shared" si="105"/>
        <v>234.01161399999998</v>
      </c>
      <c r="V689" t="str">
        <f t="shared" si="106"/>
        <v>No</v>
      </c>
      <c r="W689" t="str">
        <f t="shared" si="107"/>
        <v>9/1/2006</v>
      </c>
      <c r="X689">
        <f t="shared" si="108"/>
        <v>1</v>
      </c>
      <c r="Y689">
        <f t="shared" si="109"/>
        <v>234.01161399999998</v>
      </c>
      <c r="Z689" t="str">
        <f t="shared" si="110"/>
        <v/>
      </c>
    </row>
    <row r="690" spans="1:26" ht="13" hidden="1" x14ac:dyDescent="0.25">
      <c r="A690" t="s">
        <v>798</v>
      </c>
      <c r="B690" t="s">
        <v>124</v>
      </c>
      <c r="C690" t="s">
        <v>7</v>
      </c>
      <c r="D690" s="46">
        <v>6.6699999999999995E-2</v>
      </c>
      <c r="E690" s="2">
        <v>38978</v>
      </c>
      <c r="F690" t="s">
        <v>3891</v>
      </c>
      <c r="G690" s="16">
        <v>44378</v>
      </c>
      <c r="H690" s="16">
        <v>44742</v>
      </c>
      <c r="I690" s="3">
        <v>3508.42</v>
      </c>
      <c r="J690" s="3">
        <v>-3508.41</v>
      </c>
      <c r="K690" s="3">
        <v>0.01</v>
      </c>
      <c r="L690" t="s">
        <v>36</v>
      </c>
      <c r="M690" s="3">
        <v>0</v>
      </c>
      <c r="N690" s="3">
        <v>0</v>
      </c>
      <c r="O690" s="3">
        <v>0</v>
      </c>
      <c r="P690" t="s">
        <v>37</v>
      </c>
      <c r="Q690" s="29">
        <f t="shared" si="102"/>
        <v>15</v>
      </c>
      <c r="R690" s="29">
        <f t="shared" si="103"/>
        <v>9</v>
      </c>
      <c r="S690" s="29">
        <f t="shared" si="104"/>
        <v>12</v>
      </c>
      <c r="T690" s="30">
        <f t="shared" si="101"/>
        <v>1</v>
      </c>
      <c r="U690" s="28">
        <f t="shared" si="105"/>
        <v>234.01161399999998</v>
      </c>
      <c r="V690" t="str">
        <f t="shared" si="106"/>
        <v>No</v>
      </c>
      <c r="W690" t="str">
        <f t="shared" si="107"/>
        <v>9/1/2006</v>
      </c>
      <c r="X690">
        <f t="shared" si="108"/>
        <v>1</v>
      </c>
      <c r="Y690">
        <f t="shared" si="109"/>
        <v>234.01161399999998</v>
      </c>
      <c r="Z690" t="str">
        <f t="shared" si="110"/>
        <v/>
      </c>
    </row>
    <row r="691" spans="1:26" ht="13" hidden="1" x14ac:dyDescent="0.25">
      <c r="A691" t="s">
        <v>3930</v>
      </c>
      <c r="B691" t="s">
        <v>124</v>
      </c>
      <c r="C691" t="s">
        <v>7</v>
      </c>
      <c r="D691" s="46">
        <v>6.6699999999999995E-2</v>
      </c>
      <c r="E691" s="2">
        <v>39124</v>
      </c>
      <c r="F691" t="s">
        <v>3891</v>
      </c>
      <c r="G691" s="16">
        <v>44378</v>
      </c>
      <c r="H691" s="16">
        <v>44742</v>
      </c>
      <c r="I691" s="3">
        <v>3534.34</v>
      </c>
      <c r="J691" s="3">
        <v>-3534.34</v>
      </c>
      <c r="K691" s="3">
        <v>0</v>
      </c>
      <c r="L691" t="s">
        <v>36</v>
      </c>
      <c r="M691" s="3">
        <v>0</v>
      </c>
      <c r="N691" s="3">
        <v>0</v>
      </c>
      <c r="O691" s="3">
        <v>0</v>
      </c>
      <c r="P691" t="s">
        <v>37</v>
      </c>
      <c r="Q691" s="29">
        <f t="shared" si="102"/>
        <v>15</v>
      </c>
      <c r="R691" s="29">
        <f t="shared" si="103"/>
        <v>4</v>
      </c>
      <c r="S691" s="29">
        <f t="shared" si="104"/>
        <v>19</v>
      </c>
      <c r="T691" s="30">
        <f t="shared" si="101"/>
        <v>1</v>
      </c>
      <c r="U691" s="28">
        <f t="shared" si="105"/>
        <v>235.740478</v>
      </c>
      <c r="V691" t="str">
        <f t="shared" si="106"/>
        <v>No</v>
      </c>
      <c r="W691" t="str">
        <f t="shared" si="107"/>
        <v>2/1/2007</v>
      </c>
      <c r="X691">
        <f t="shared" si="108"/>
        <v>1</v>
      </c>
      <c r="Y691">
        <f t="shared" si="109"/>
        <v>235.740478</v>
      </c>
      <c r="Z691" t="str">
        <f t="shared" si="110"/>
        <v/>
      </c>
    </row>
    <row r="692" spans="1:26" ht="13" hidden="1" x14ac:dyDescent="0.25">
      <c r="A692" t="s">
        <v>3931</v>
      </c>
      <c r="B692" t="s">
        <v>124</v>
      </c>
      <c r="C692" t="s">
        <v>7</v>
      </c>
      <c r="D692" s="46">
        <v>6.6699999999999995E-2</v>
      </c>
      <c r="E692" s="2">
        <v>39124</v>
      </c>
      <c r="F692" t="s">
        <v>3891</v>
      </c>
      <c r="G692" s="16">
        <v>44378</v>
      </c>
      <c r="H692" s="16">
        <v>44742</v>
      </c>
      <c r="I692" s="3">
        <v>3534.34</v>
      </c>
      <c r="J692" s="3">
        <v>-3534.34</v>
      </c>
      <c r="K692" s="3">
        <v>0</v>
      </c>
      <c r="L692" t="s">
        <v>36</v>
      </c>
      <c r="M692" s="3">
        <v>0</v>
      </c>
      <c r="N692" s="3">
        <v>0</v>
      </c>
      <c r="O692" s="3">
        <v>0</v>
      </c>
      <c r="P692" t="s">
        <v>37</v>
      </c>
      <c r="Q692" s="29">
        <f t="shared" si="102"/>
        <v>15</v>
      </c>
      <c r="R692" s="29">
        <f t="shared" si="103"/>
        <v>4</v>
      </c>
      <c r="S692" s="29">
        <f t="shared" si="104"/>
        <v>19</v>
      </c>
      <c r="T692" s="30">
        <f t="shared" si="101"/>
        <v>1</v>
      </c>
      <c r="U692" s="28">
        <f t="shared" si="105"/>
        <v>235.740478</v>
      </c>
      <c r="V692" t="str">
        <f t="shared" si="106"/>
        <v>No</v>
      </c>
      <c r="W692" t="str">
        <f t="shared" si="107"/>
        <v>2/1/2007</v>
      </c>
      <c r="X692">
        <f t="shared" si="108"/>
        <v>1</v>
      </c>
      <c r="Y692">
        <f t="shared" si="109"/>
        <v>235.740478</v>
      </c>
      <c r="Z692" t="str">
        <f t="shared" si="110"/>
        <v/>
      </c>
    </row>
    <row r="693" spans="1:26" ht="13" hidden="1" x14ac:dyDescent="0.25">
      <c r="A693" t="s">
        <v>799</v>
      </c>
      <c r="B693" t="s">
        <v>124</v>
      </c>
      <c r="C693" t="s">
        <v>7</v>
      </c>
      <c r="D693" s="46">
        <v>6.6699999999999995E-2</v>
      </c>
      <c r="E693" s="2">
        <v>39124</v>
      </c>
      <c r="F693" t="s">
        <v>3891</v>
      </c>
      <c r="G693" s="16">
        <v>44378</v>
      </c>
      <c r="H693" s="16">
        <v>44742</v>
      </c>
      <c r="I693" s="3">
        <v>3534.34</v>
      </c>
      <c r="J693" s="3">
        <v>-3534.34</v>
      </c>
      <c r="K693" s="3">
        <v>0</v>
      </c>
      <c r="L693" t="s">
        <v>36</v>
      </c>
      <c r="M693" s="3">
        <v>0</v>
      </c>
      <c r="N693" s="3">
        <v>0</v>
      </c>
      <c r="O693" s="3">
        <v>0</v>
      </c>
      <c r="P693" t="s">
        <v>37</v>
      </c>
      <c r="Q693" s="29">
        <f t="shared" si="102"/>
        <v>15</v>
      </c>
      <c r="R693" s="29">
        <f t="shared" si="103"/>
        <v>4</v>
      </c>
      <c r="S693" s="29">
        <f t="shared" si="104"/>
        <v>19</v>
      </c>
      <c r="T693" s="30">
        <f t="shared" si="101"/>
        <v>1</v>
      </c>
      <c r="U693" s="28">
        <f t="shared" si="105"/>
        <v>235.740478</v>
      </c>
      <c r="V693" t="str">
        <f t="shared" si="106"/>
        <v>No</v>
      </c>
      <c r="W693" t="str">
        <f t="shared" si="107"/>
        <v>2/1/2007</v>
      </c>
      <c r="X693">
        <f t="shared" si="108"/>
        <v>1</v>
      </c>
      <c r="Y693">
        <f t="shared" si="109"/>
        <v>235.740478</v>
      </c>
      <c r="Z693" t="str">
        <f t="shared" si="110"/>
        <v/>
      </c>
    </row>
    <row r="694" spans="1:26" ht="13" hidden="1" x14ac:dyDescent="0.25">
      <c r="A694" t="s">
        <v>800</v>
      </c>
      <c r="B694" t="s">
        <v>124</v>
      </c>
      <c r="C694" t="s">
        <v>7</v>
      </c>
      <c r="D694" s="46">
        <v>6.6699999999999995E-2</v>
      </c>
      <c r="E694" s="2">
        <v>38959</v>
      </c>
      <c r="F694" t="s">
        <v>3891</v>
      </c>
      <c r="G694" s="16">
        <v>44378</v>
      </c>
      <c r="H694" s="16">
        <v>44742</v>
      </c>
      <c r="I694" s="3">
        <v>3618.97</v>
      </c>
      <c r="J694" s="3">
        <v>-3618.97</v>
      </c>
      <c r="K694" s="3">
        <v>0</v>
      </c>
      <c r="L694" t="s">
        <v>36</v>
      </c>
      <c r="M694" s="3">
        <v>0</v>
      </c>
      <c r="N694" s="3">
        <v>0</v>
      </c>
      <c r="O694" s="3">
        <v>0</v>
      </c>
      <c r="P694" t="s">
        <v>37</v>
      </c>
      <c r="Q694" s="29">
        <f t="shared" si="102"/>
        <v>15</v>
      </c>
      <c r="R694" s="29">
        <f t="shared" si="103"/>
        <v>10</v>
      </c>
      <c r="S694" s="29">
        <f t="shared" si="104"/>
        <v>0</v>
      </c>
      <c r="T694" s="30">
        <f t="shared" si="101"/>
        <v>1</v>
      </c>
      <c r="U694" s="28">
        <f t="shared" si="105"/>
        <v>241.38529899999997</v>
      </c>
      <c r="V694" t="str">
        <f t="shared" si="106"/>
        <v>No</v>
      </c>
      <c r="W694" t="str">
        <f t="shared" si="107"/>
        <v>8/1/2006</v>
      </c>
      <c r="X694">
        <f t="shared" si="108"/>
        <v>1</v>
      </c>
      <c r="Y694">
        <f t="shared" si="109"/>
        <v>241.38529899999997</v>
      </c>
      <c r="Z694" t="str">
        <f t="shared" si="110"/>
        <v/>
      </c>
    </row>
    <row r="695" spans="1:26" ht="13" hidden="1" x14ac:dyDescent="0.25">
      <c r="A695" t="s">
        <v>801</v>
      </c>
      <c r="B695" t="s">
        <v>124</v>
      </c>
      <c r="C695" t="s">
        <v>7</v>
      </c>
      <c r="D695" s="46">
        <v>6.6699999999999995E-2</v>
      </c>
      <c r="E695" s="2">
        <v>38959</v>
      </c>
      <c r="F695" t="s">
        <v>3891</v>
      </c>
      <c r="G695" s="16">
        <v>44378</v>
      </c>
      <c r="H695" s="16">
        <v>44742</v>
      </c>
      <c r="I695" s="3">
        <v>3618.97</v>
      </c>
      <c r="J695" s="3">
        <v>-3618.97</v>
      </c>
      <c r="K695" s="3">
        <v>0</v>
      </c>
      <c r="L695" t="s">
        <v>36</v>
      </c>
      <c r="M695" s="3">
        <v>0</v>
      </c>
      <c r="N695" s="3">
        <v>0</v>
      </c>
      <c r="O695" s="3">
        <v>0</v>
      </c>
      <c r="P695" t="s">
        <v>37</v>
      </c>
      <c r="Q695" s="29">
        <f t="shared" si="102"/>
        <v>15</v>
      </c>
      <c r="R695" s="29">
        <f t="shared" si="103"/>
        <v>10</v>
      </c>
      <c r="S695" s="29">
        <f t="shared" si="104"/>
        <v>0</v>
      </c>
      <c r="T695" s="30">
        <f t="shared" si="101"/>
        <v>1</v>
      </c>
      <c r="U695" s="28">
        <f t="shared" si="105"/>
        <v>241.38529899999997</v>
      </c>
      <c r="V695" t="str">
        <f t="shared" si="106"/>
        <v>No</v>
      </c>
      <c r="W695" t="str">
        <f t="shared" si="107"/>
        <v>8/1/2006</v>
      </c>
      <c r="X695">
        <f t="shared" si="108"/>
        <v>1</v>
      </c>
      <c r="Y695">
        <f t="shared" si="109"/>
        <v>241.38529899999997</v>
      </c>
      <c r="Z695" t="str">
        <f t="shared" si="110"/>
        <v/>
      </c>
    </row>
    <row r="696" spans="1:26" ht="13" hidden="1" x14ac:dyDescent="0.25">
      <c r="A696" t="s">
        <v>802</v>
      </c>
      <c r="B696" t="s">
        <v>124</v>
      </c>
      <c r="C696" t="s">
        <v>7</v>
      </c>
      <c r="D696" s="46">
        <v>6.6699999999999995E-2</v>
      </c>
      <c r="E696" s="2">
        <v>38959</v>
      </c>
      <c r="F696" t="s">
        <v>3891</v>
      </c>
      <c r="G696" s="16">
        <v>44378</v>
      </c>
      <c r="H696" s="16">
        <v>44742</v>
      </c>
      <c r="I696" s="3">
        <v>3618.97</v>
      </c>
      <c r="J696" s="3">
        <v>-3618.97</v>
      </c>
      <c r="K696" s="3">
        <v>0</v>
      </c>
      <c r="L696" t="s">
        <v>36</v>
      </c>
      <c r="M696" s="3">
        <v>0</v>
      </c>
      <c r="N696" s="3">
        <v>0</v>
      </c>
      <c r="O696" s="3">
        <v>0</v>
      </c>
      <c r="P696" t="s">
        <v>37</v>
      </c>
      <c r="Q696" s="29">
        <f t="shared" si="102"/>
        <v>15</v>
      </c>
      <c r="R696" s="29">
        <f t="shared" si="103"/>
        <v>10</v>
      </c>
      <c r="S696" s="29">
        <f t="shared" si="104"/>
        <v>0</v>
      </c>
      <c r="T696" s="30">
        <f t="shared" si="101"/>
        <v>1</v>
      </c>
      <c r="U696" s="28">
        <f t="shared" si="105"/>
        <v>241.38529899999997</v>
      </c>
      <c r="V696" t="str">
        <f t="shared" si="106"/>
        <v>No</v>
      </c>
      <c r="W696" t="str">
        <f t="shared" si="107"/>
        <v>8/1/2006</v>
      </c>
      <c r="X696">
        <f t="shared" si="108"/>
        <v>1</v>
      </c>
      <c r="Y696">
        <f t="shared" si="109"/>
        <v>241.38529899999997</v>
      </c>
      <c r="Z696" t="str">
        <f t="shared" si="110"/>
        <v/>
      </c>
    </row>
    <row r="697" spans="1:26" ht="13" hidden="1" x14ac:dyDescent="0.25">
      <c r="A697" t="s">
        <v>803</v>
      </c>
      <c r="B697" t="s">
        <v>124</v>
      </c>
      <c r="C697" t="s">
        <v>7</v>
      </c>
      <c r="D697" s="46">
        <v>6.6699999999999995E-2</v>
      </c>
      <c r="E697" s="2">
        <v>38959</v>
      </c>
      <c r="F697" t="s">
        <v>3891</v>
      </c>
      <c r="G697" s="16">
        <v>44378</v>
      </c>
      <c r="H697" s="16">
        <v>44742</v>
      </c>
      <c r="I697" s="3">
        <v>3618.97</v>
      </c>
      <c r="J697" s="3">
        <v>-3618.97</v>
      </c>
      <c r="K697" s="3">
        <v>0</v>
      </c>
      <c r="L697" t="s">
        <v>36</v>
      </c>
      <c r="M697" s="3">
        <v>0</v>
      </c>
      <c r="N697" s="3">
        <v>0</v>
      </c>
      <c r="O697" s="3">
        <v>0</v>
      </c>
      <c r="P697" t="s">
        <v>37</v>
      </c>
      <c r="Q697" s="29">
        <f t="shared" si="102"/>
        <v>15</v>
      </c>
      <c r="R697" s="29">
        <f t="shared" si="103"/>
        <v>10</v>
      </c>
      <c r="S697" s="29">
        <f t="shared" si="104"/>
        <v>0</v>
      </c>
      <c r="T697" s="30">
        <f t="shared" si="101"/>
        <v>1</v>
      </c>
      <c r="U697" s="28">
        <f t="shared" si="105"/>
        <v>241.38529899999997</v>
      </c>
      <c r="V697" t="str">
        <f t="shared" si="106"/>
        <v>No</v>
      </c>
      <c r="W697" t="str">
        <f t="shared" si="107"/>
        <v>8/1/2006</v>
      </c>
      <c r="X697">
        <f t="shared" si="108"/>
        <v>1</v>
      </c>
      <c r="Y697">
        <f t="shared" si="109"/>
        <v>241.38529899999997</v>
      </c>
      <c r="Z697" t="str">
        <f t="shared" si="110"/>
        <v/>
      </c>
    </row>
    <row r="698" spans="1:26" ht="13" hidden="1" x14ac:dyDescent="0.25">
      <c r="A698" t="s">
        <v>804</v>
      </c>
      <c r="B698" t="s">
        <v>124</v>
      </c>
      <c r="C698" t="s">
        <v>7</v>
      </c>
      <c r="D698" s="46">
        <v>6.6699999999999995E-2</v>
      </c>
      <c r="E698" s="2">
        <v>38959</v>
      </c>
      <c r="F698" t="s">
        <v>3891</v>
      </c>
      <c r="G698" s="16">
        <v>44378</v>
      </c>
      <c r="H698" s="16">
        <v>44742</v>
      </c>
      <c r="I698" s="3">
        <v>3618.97</v>
      </c>
      <c r="J698" s="3">
        <v>-3618.97</v>
      </c>
      <c r="K698" s="3">
        <v>0</v>
      </c>
      <c r="L698" t="s">
        <v>36</v>
      </c>
      <c r="M698" s="3">
        <v>0</v>
      </c>
      <c r="N698" s="3">
        <v>0</v>
      </c>
      <c r="O698" s="3">
        <v>0</v>
      </c>
      <c r="P698" t="s">
        <v>37</v>
      </c>
      <c r="Q698" s="29">
        <f t="shared" si="102"/>
        <v>15</v>
      </c>
      <c r="R698" s="29">
        <f t="shared" si="103"/>
        <v>10</v>
      </c>
      <c r="S698" s="29">
        <f t="shared" si="104"/>
        <v>0</v>
      </c>
      <c r="T698" s="30">
        <f t="shared" ref="T698:T761" si="111">IF(Q698&gt;=1,1,R698/12)</f>
        <v>1</v>
      </c>
      <c r="U698" s="28">
        <f t="shared" si="105"/>
        <v>241.38529899999997</v>
      </c>
      <c r="V698" t="str">
        <f t="shared" si="106"/>
        <v>No</v>
      </c>
      <c r="W698" t="str">
        <f t="shared" si="107"/>
        <v>8/1/2006</v>
      </c>
      <c r="X698">
        <f t="shared" si="108"/>
        <v>1</v>
      </c>
      <c r="Y698">
        <f t="shared" si="109"/>
        <v>241.38529899999997</v>
      </c>
      <c r="Z698" t="str">
        <f t="shared" si="110"/>
        <v/>
      </c>
    </row>
    <row r="699" spans="1:26" ht="13" hidden="1" x14ac:dyDescent="0.25">
      <c r="A699" t="s">
        <v>806</v>
      </c>
      <c r="B699" t="s">
        <v>124</v>
      </c>
      <c r="C699" t="s">
        <v>7</v>
      </c>
      <c r="D699" s="46">
        <v>6.6699999999999995E-2</v>
      </c>
      <c r="E699" s="2">
        <v>39370</v>
      </c>
      <c r="F699" t="s">
        <v>3891</v>
      </c>
      <c r="G699" s="16">
        <v>44378</v>
      </c>
      <c r="H699" s="16">
        <v>44742</v>
      </c>
      <c r="I699" s="3">
        <v>3709.64</v>
      </c>
      <c r="J699" s="3">
        <v>-3647.81</v>
      </c>
      <c r="K699" s="3">
        <v>61.83</v>
      </c>
      <c r="L699" t="s">
        <v>36</v>
      </c>
      <c r="M699" s="3">
        <v>0</v>
      </c>
      <c r="N699" s="3">
        <v>0</v>
      </c>
      <c r="O699" s="3">
        <v>0</v>
      </c>
      <c r="P699" t="s">
        <v>37</v>
      </c>
      <c r="Q699" s="29">
        <f t="shared" si="102"/>
        <v>14</v>
      </c>
      <c r="R699" s="29">
        <f t="shared" si="103"/>
        <v>8</v>
      </c>
      <c r="S699" s="29">
        <f t="shared" si="104"/>
        <v>15</v>
      </c>
      <c r="T699" s="30">
        <f t="shared" si="111"/>
        <v>1</v>
      </c>
      <c r="U699" s="28">
        <f t="shared" si="105"/>
        <v>247.43298799999997</v>
      </c>
      <c r="V699" t="str">
        <f t="shared" si="106"/>
        <v>No</v>
      </c>
      <c r="W699" t="str">
        <f t="shared" si="107"/>
        <v>10/1/2007</v>
      </c>
      <c r="X699">
        <f t="shared" si="108"/>
        <v>1</v>
      </c>
      <c r="Y699">
        <f t="shared" si="109"/>
        <v>247.43298799999997</v>
      </c>
      <c r="Z699" t="str">
        <f t="shared" si="110"/>
        <v/>
      </c>
    </row>
    <row r="700" spans="1:26" ht="13" hidden="1" x14ac:dyDescent="0.25">
      <c r="A700" t="s">
        <v>808</v>
      </c>
      <c r="B700" t="s">
        <v>124</v>
      </c>
      <c r="C700" t="s">
        <v>7</v>
      </c>
      <c r="D700" s="46">
        <v>6.6699999999999995E-2</v>
      </c>
      <c r="E700" s="2">
        <v>39370</v>
      </c>
      <c r="F700" t="s">
        <v>3891</v>
      </c>
      <c r="G700" s="16">
        <v>44378</v>
      </c>
      <c r="H700" s="16">
        <v>44742</v>
      </c>
      <c r="I700" s="3">
        <v>3709.64</v>
      </c>
      <c r="J700" s="3">
        <v>-3647.81</v>
      </c>
      <c r="K700" s="3">
        <v>61.83</v>
      </c>
      <c r="L700" t="s">
        <v>36</v>
      </c>
      <c r="M700" s="3">
        <v>0</v>
      </c>
      <c r="N700" s="3">
        <v>0</v>
      </c>
      <c r="O700" s="3">
        <v>0</v>
      </c>
      <c r="P700" t="s">
        <v>37</v>
      </c>
      <c r="Q700" s="29">
        <f t="shared" si="102"/>
        <v>14</v>
      </c>
      <c r="R700" s="29">
        <f t="shared" si="103"/>
        <v>8</v>
      </c>
      <c r="S700" s="29">
        <f t="shared" si="104"/>
        <v>15</v>
      </c>
      <c r="T700" s="30">
        <f t="shared" si="111"/>
        <v>1</v>
      </c>
      <c r="U700" s="28">
        <f t="shared" si="105"/>
        <v>247.43298799999997</v>
      </c>
      <c r="V700" t="str">
        <f t="shared" si="106"/>
        <v>No</v>
      </c>
      <c r="W700" t="str">
        <f t="shared" si="107"/>
        <v>10/1/2007</v>
      </c>
      <c r="X700">
        <f t="shared" si="108"/>
        <v>1</v>
      </c>
      <c r="Y700">
        <f t="shared" si="109"/>
        <v>247.43298799999997</v>
      </c>
      <c r="Z700" t="str">
        <f t="shared" si="110"/>
        <v/>
      </c>
    </row>
    <row r="701" spans="1:26" ht="13" hidden="1" x14ac:dyDescent="0.25">
      <c r="A701" t="s">
        <v>3932</v>
      </c>
      <c r="B701" t="s">
        <v>124</v>
      </c>
      <c r="C701" t="s">
        <v>7</v>
      </c>
      <c r="D701" s="46">
        <v>6.6699999999999995E-2</v>
      </c>
      <c r="E701" s="2">
        <v>39370</v>
      </c>
      <c r="F701" t="s">
        <v>3891</v>
      </c>
      <c r="G701" s="16">
        <v>44378</v>
      </c>
      <c r="H701" s="16">
        <v>44742</v>
      </c>
      <c r="I701" s="3">
        <v>3709.64</v>
      </c>
      <c r="J701" s="3">
        <v>-3647.81</v>
      </c>
      <c r="K701" s="3">
        <v>61.83</v>
      </c>
      <c r="L701" t="s">
        <v>36</v>
      </c>
      <c r="M701" s="3">
        <v>0</v>
      </c>
      <c r="N701" s="3">
        <v>0</v>
      </c>
      <c r="O701" s="3">
        <v>0</v>
      </c>
      <c r="P701" t="s">
        <v>37</v>
      </c>
      <c r="Q701" s="29">
        <f t="shared" si="102"/>
        <v>14</v>
      </c>
      <c r="R701" s="29">
        <f t="shared" si="103"/>
        <v>8</v>
      </c>
      <c r="S701" s="29">
        <f t="shared" si="104"/>
        <v>15</v>
      </c>
      <c r="T701" s="30">
        <f t="shared" si="111"/>
        <v>1</v>
      </c>
      <c r="U701" s="28">
        <f t="shared" si="105"/>
        <v>247.43298799999997</v>
      </c>
      <c r="V701" t="str">
        <f t="shared" si="106"/>
        <v>No</v>
      </c>
      <c r="W701" t="str">
        <f t="shared" si="107"/>
        <v>10/1/2007</v>
      </c>
      <c r="X701">
        <f t="shared" si="108"/>
        <v>1</v>
      </c>
      <c r="Y701">
        <f t="shared" si="109"/>
        <v>247.43298799999997</v>
      </c>
      <c r="Z701" t="str">
        <f t="shared" si="110"/>
        <v/>
      </c>
    </row>
    <row r="702" spans="1:26" ht="13" hidden="1" x14ac:dyDescent="0.25">
      <c r="A702" t="s">
        <v>810</v>
      </c>
      <c r="B702" t="s">
        <v>124</v>
      </c>
      <c r="C702" t="s">
        <v>7</v>
      </c>
      <c r="D702" s="46">
        <v>6.6699999999999995E-2</v>
      </c>
      <c r="E702" s="2">
        <v>39054</v>
      </c>
      <c r="F702" t="s">
        <v>3891</v>
      </c>
      <c r="G702" s="16">
        <v>44378</v>
      </c>
      <c r="H702" s="16">
        <v>44742</v>
      </c>
      <c r="I702" s="3">
        <v>4269.9399999999996</v>
      </c>
      <c r="J702" s="3">
        <v>-4269.9399999999996</v>
      </c>
      <c r="K702" s="3">
        <v>0</v>
      </c>
      <c r="L702" t="s">
        <v>36</v>
      </c>
      <c r="M702" s="3">
        <v>0</v>
      </c>
      <c r="N702" s="3">
        <v>0</v>
      </c>
      <c r="O702" s="3">
        <v>0</v>
      </c>
      <c r="P702" t="s">
        <v>37</v>
      </c>
      <c r="Q702" s="29">
        <f t="shared" si="102"/>
        <v>15</v>
      </c>
      <c r="R702" s="29">
        <f t="shared" si="103"/>
        <v>6</v>
      </c>
      <c r="S702" s="29">
        <f t="shared" si="104"/>
        <v>27</v>
      </c>
      <c r="T702" s="30">
        <f t="shared" si="111"/>
        <v>1</v>
      </c>
      <c r="U702" s="28">
        <f t="shared" si="105"/>
        <v>284.80499799999996</v>
      </c>
      <c r="V702" t="str">
        <f t="shared" si="106"/>
        <v>No</v>
      </c>
      <c r="W702" t="str">
        <f t="shared" si="107"/>
        <v>12/1/2006</v>
      </c>
      <c r="X702">
        <f t="shared" si="108"/>
        <v>1</v>
      </c>
      <c r="Y702">
        <f t="shared" si="109"/>
        <v>284.80499799999996</v>
      </c>
      <c r="Z702" t="str">
        <f t="shared" si="110"/>
        <v/>
      </c>
    </row>
    <row r="703" spans="1:26" ht="13" hidden="1" x14ac:dyDescent="0.25">
      <c r="A703" t="s">
        <v>3933</v>
      </c>
      <c r="B703" t="s">
        <v>124</v>
      </c>
      <c r="C703" t="s">
        <v>7</v>
      </c>
      <c r="D703" s="46">
        <v>6.6699999999999995E-2</v>
      </c>
      <c r="E703" s="2">
        <v>39054</v>
      </c>
      <c r="F703" t="s">
        <v>3891</v>
      </c>
      <c r="G703" s="16">
        <v>44378</v>
      </c>
      <c r="H703" s="16">
        <v>44742</v>
      </c>
      <c r="I703" s="3">
        <v>4269.9399999999996</v>
      </c>
      <c r="J703" s="3">
        <v>-4269.9399999999996</v>
      </c>
      <c r="K703" s="3">
        <v>0</v>
      </c>
      <c r="L703" t="s">
        <v>36</v>
      </c>
      <c r="M703" s="3">
        <v>0</v>
      </c>
      <c r="N703" s="3">
        <v>0</v>
      </c>
      <c r="O703" s="3">
        <v>0</v>
      </c>
      <c r="P703" t="s">
        <v>37</v>
      </c>
      <c r="Q703" s="29">
        <f t="shared" si="102"/>
        <v>15</v>
      </c>
      <c r="R703" s="29">
        <f t="shared" si="103"/>
        <v>6</v>
      </c>
      <c r="S703" s="29">
        <f t="shared" si="104"/>
        <v>27</v>
      </c>
      <c r="T703" s="30">
        <f t="shared" si="111"/>
        <v>1</v>
      </c>
      <c r="U703" s="28">
        <f t="shared" si="105"/>
        <v>284.80499799999996</v>
      </c>
      <c r="V703" t="str">
        <f t="shared" si="106"/>
        <v>No</v>
      </c>
      <c r="W703" t="str">
        <f t="shared" si="107"/>
        <v>12/1/2006</v>
      </c>
      <c r="X703">
        <f t="shared" si="108"/>
        <v>1</v>
      </c>
      <c r="Y703">
        <f t="shared" si="109"/>
        <v>284.80499799999996</v>
      </c>
      <c r="Z703" t="str">
        <f t="shared" si="110"/>
        <v/>
      </c>
    </row>
    <row r="704" spans="1:26" ht="13" hidden="1" x14ac:dyDescent="0.25">
      <c r="A704" t="s">
        <v>3934</v>
      </c>
      <c r="B704" t="s">
        <v>124</v>
      </c>
      <c r="C704" t="s">
        <v>7</v>
      </c>
      <c r="D704" s="46">
        <v>6.6699999999999995E-2</v>
      </c>
      <c r="E704" s="2">
        <v>41809</v>
      </c>
      <c r="F704" t="s">
        <v>3935</v>
      </c>
      <c r="G704" s="16">
        <v>44378</v>
      </c>
      <c r="H704" s="16">
        <v>44742</v>
      </c>
      <c r="I704" s="3">
        <v>2669.38</v>
      </c>
      <c r="J704" s="3">
        <v>-1438.5</v>
      </c>
      <c r="K704" s="3">
        <v>1230.8800000000001</v>
      </c>
      <c r="L704" t="s">
        <v>36</v>
      </c>
      <c r="M704" s="3">
        <v>0</v>
      </c>
      <c r="N704" s="3">
        <v>0</v>
      </c>
      <c r="O704" s="3">
        <v>0</v>
      </c>
      <c r="P704" t="s">
        <v>37</v>
      </c>
      <c r="Q704" s="29">
        <f t="shared" si="102"/>
        <v>8</v>
      </c>
      <c r="R704" s="29">
        <f t="shared" si="103"/>
        <v>0</v>
      </c>
      <c r="S704" s="29">
        <f t="shared" si="104"/>
        <v>11</v>
      </c>
      <c r="T704" s="30">
        <f t="shared" si="111"/>
        <v>1</v>
      </c>
      <c r="U704" s="28">
        <f t="shared" si="105"/>
        <v>178.04764599999999</v>
      </c>
      <c r="V704" t="str">
        <f t="shared" si="106"/>
        <v>No</v>
      </c>
      <c r="W704" t="str">
        <f t="shared" si="107"/>
        <v>6/1/2014</v>
      </c>
      <c r="X704">
        <f t="shared" si="108"/>
        <v>1</v>
      </c>
      <c r="Y704">
        <f t="shared" si="109"/>
        <v>178.04764599999999</v>
      </c>
      <c r="Z704" t="str">
        <f t="shared" si="110"/>
        <v/>
      </c>
    </row>
    <row r="705" spans="1:26" ht="13" hidden="1" x14ac:dyDescent="0.25">
      <c r="A705" t="s">
        <v>820</v>
      </c>
      <c r="B705" t="s">
        <v>124</v>
      </c>
      <c r="C705" t="s">
        <v>7</v>
      </c>
      <c r="D705" s="46">
        <v>6.6699999999999995E-2</v>
      </c>
      <c r="E705" s="2">
        <v>39895</v>
      </c>
      <c r="F705" t="s">
        <v>160</v>
      </c>
      <c r="G705" s="16">
        <v>44378</v>
      </c>
      <c r="H705" s="16">
        <v>44742</v>
      </c>
      <c r="I705" s="3">
        <v>1883.12</v>
      </c>
      <c r="J705" s="3">
        <v>-1673.88</v>
      </c>
      <c r="K705" s="3">
        <v>209.24</v>
      </c>
      <c r="L705" t="s">
        <v>36</v>
      </c>
      <c r="M705" s="3">
        <v>0</v>
      </c>
      <c r="N705" s="3">
        <v>0</v>
      </c>
      <c r="O705" s="3">
        <v>0</v>
      </c>
      <c r="P705" t="s">
        <v>37</v>
      </c>
      <c r="Q705" s="29">
        <f t="shared" si="102"/>
        <v>13</v>
      </c>
      <c r="R705" s="29">
        <f t="shared" si="103"/>
        <v>3</v>
      </c>
      <c r="S705" s="29">
        <f t="shared" si="104"/>
        <v>7</v>
      </c>
      <c r="T705" s="30">
        <f t="shared" si="111"/>
        <v>1</v>
      </c>
      <c r="U705" s="28">
        <f t="shared" si="105"/>
        <v>125.60410399999998</v>
      </c>
      <c r="V705" t="str">
        <f t="shared" si="106"/>
        <v>No</v>
      </c>
      <c r="W705" t="str">
        <f t="shared" si="107"/>
        <v>3/1/2009</v>
      </c>
      <c r="X705">
        <f t="shared" si="108"/>
        <v>1</v>
      </c>
      <c r="Y705">
        <f t="shared" si="109"/>
        <v>125.60410399999998</v>
      </c>
      <c r="Z705" t="str">
        <f t="shared" si="110"/>
        <v/>
      </c>
    </row>
    <row r="706" spans="1:26" ht="13" hidden="1" x14ac:dyDescent="0.25">
      <c r="A706" t="s">
        <v>3936</v>
      </c>
      <c r="B706" t="s">
        <v>124</v>
      </c>
      <c r="C706" t="s">
        <v>7</v>
      </c>
      <c r="D706" s="46">
        <v>6.6699999999999995E-2</v>
      </c>
      <c r="E706" s="2">
        <v>39299</v>
      </c>
      <c r="F706" t="s">
        <v>160</v>
      </c>
      <c r="G706" s="16">
        <v>44378</v>
      </c>
      <c r="H706" s="16">
        <v>44742</v>
      </c>
      <c r="I706" s="3">
        <v>1963.27</v>
      </c>
      <c r="J706" s="3">
        <v>-1952.35</v>
      </c>
      <c r="K706" s="3">
        <v>10.92</v>
      </c>
      <c r="L706" t="s">
        <v>36</v>
      </c>
      <c r="M706" s="3">
        <v>0</v>
      </c>
      <c r="N706" s="3">
        <v>0</v>
      </c>
      <c r="O706" s="3">
        <v>0</v>
      </c>
      <c r="P706" t="s">
        <v>37</v>
      </c>
      <c r="Q706" s="29">
        <f t="shared" si="102"/>
        <v>14</v>
      </c>
      <c r="R706" s="29">
        <f t="shared" si="103"/>
        <v>10</v>
      </c>
      <c r="S706" s="29">
        <f t="shared" si="104"/>
        <v>25</v>
      </c>
      <c r="T706" s="30">
        <f t="shared" si="111"/>
        <v>1</v>
      </c>
      <c r="U706" s="28">
        <f t="shared" si="105"/>
        <v>130.950109</v>
      </c>
      <c r="V706" t="str">
        <f t="shared" si="106"/>
        <v>No</v>
      </c>
      <c r="W706" t="str">
        <f t="shared" si="107"/>
        <v>8/1/2007</v>
      </c>
      <c r="X706">
        <f t="shared" si="108"/>
        <v>1</v>
      </c>
      <c r="Y706">
        <f t="shared" si="109"/>
        <v>130.950109</v>
      </c>
      <c r="Z706" t="str">
        <f t="shared" si="110"/>
        <v/>
      </c>
    </row>
    <row r="707" spans="1:26" ht="13" hidden="1" x14ac:dyDescent="0.25">
      <c r="A707" t="s">
        <v>823</v>
      </c>
      <c r="B707" t="s">
        <v>124</v>
      </c>
      <c r="C707" t="s">
        <v>7</v>
      </c>
      <c r="D707" s="46">
        <v>6.6699999999999995E-2</v>
      </c>
      <c r="E707" s="2">
        <v>38718</v>
      </c>
      <c r="F707" t="s">
        <v>160</v>
      </c>
      <c r="G707" s="16">
        <v>44378</v>
      </c>
      <c r="H707" s="16">
        <v>44742</v>
      </c>
      <c r="I707" s="3">
        <v>2970.57</v>
      </c>
      <c r="J707" s="3">
        <v>-2970.57</v>
      </c>
      <c r="K707" s="3">
        <v>0</v>
      </c>
      <c r="L707" t="s">
        <v>36</v>
      </c>
      <c r="M707" s="3">
        <v>0</v>
      </c>
      <c r="N707" s="3">
        <v>0</v>
      </c>
      <c r="O707" s="3">
        <v>0</v>
      </c>
      <c r="P707" t="s">
        <v>37</v>
      </c>
      <c r="Q707" s="29">
        <f t="shared" si="102"/>
        <v>16</v>
      </c>
      <c r="R707" s="29">
        <f t="shared" si="103"/>
        <v>5</v>
      </c>
      <c r="S707" s="29">
        <f t="shared" si="104"/>
        <v>29</v>
      </c>
      <c r="T707" s="30">
        <f t="shared" si="111"/>
        <v>1</v>
      </c>
      <c r="U707" s="28">
        <f t="shared" si="105"/>
        <v>198.13701900000001</v>
      </c>
      <c r="V707" t="str">
        <f t="shared" si="106"/>
        <v>No</v>
      </c>
      <c r="W707" t="str">
        <f t="shared" si="107"/>
        <v>1/1/2006</v>
      </c>
      <c r="X707">
        <f t="shared" si="108"/>
        <v>1</v>
      </c>
      <c r="Y707">
        <f t="shared" si="109"/>
        <v>198.13701900000001</v>
      </c>
      <c r="Z707" t="str">
        <f t="shared" si="110"/>
        <v/>
      </c>
    </row>
    <row r="708" spans="1:26" ht="13" hidden="1" x14ac:dyDescent="0.25">
      <c r="A708" t="s">
        <v>3937</v>
      </c>
      <c r="B708" t="s">
        <v>124</v>
      </c>
      <c r="C708" t="s">
        <v>7</v>
      </c>
      <c r="D708" s="46">
        <v>6.6699999999999995E-2</v>
      </c>
      <c r="E708" s="2">
        <v>38718</v>
      </c>
      <c r="F708" t="s">
        <v>160</v>
      </c>
      <c r="G708" s="16">
        <v>44378</v>
      </c>
      <c r="H708" s="16">
        <v>44742</v>
      </c>
      <c r="I708" s="3">
        <v>2970.57</v>
      </c>
      <c r="J708" s="3">
        <v>-2970.57</v>
      </c>
      <c r="K708" s="3">
        <v>0</v>
      </c>
      <c r="L708" t="s">
        <v>36</v>
      </c>
      <c r="M708" s="3">
        <v>0</v>
      </c>
      <c r="N708" s="3">
        <v>0</v>
      </c>
      <c r="O708" s="3">
        <v>0</v>
      </c>
      <c r="P708" t="s">
        <v>37</v>
      </c>
      <c r="Q708" s="29">
        <f t="shared" si="102"/>
        <v>16</v>
      </c>
      <c r="R708" s="29">
        <f t="shared" si="103"/>
        <v>5</v>
      </c>
      <c r="S708" s="29">
        <f t="shared" si="104"/>
        <v>29</v>
      </c>
      <c r="T708" s="30">
        <f t="shared" si="111"/>
        <v>1</v>
      </c>
      <c r="U708" s="28">
        <f t="shared" si="105"/>
        <v>198.13701900000001</v>
      </c>
      <c r="V708" t="str">
        <f t="shared" si="106"/>
        <v>No</v>
      </c>
      <c r="W708" t="str">
        <f t="shared" si="107"/>
        <v>1/1/2006</v>
      </c>
      <c r="X708">
        <f t="shared" si="108"/>
        <v>1</v>
      </c>
      <c r="Y708">
        <f t="shared" si="109"/>
        <v>198.13701900000001</v>
      </c>
      <c r="Z708" t="str">
        <f t="shared" si="110"/>
        <v/>
      </c>
    </row>
    <row r="709" spans="1:26" ht="13" hidden="1" x14ac:dyDescent="0.25">
      <c r="A709" t="s">
        <v>824</v>
      </c>
      <c r="B709" t="s">
        <v>124</v>
      </c>
      <c r="C709" t="s">
        <v>7</v>
      </c>
      <c r="D709" s="46">
        <v>6.6699999999999995E-2</v>
      </c>
      <c r="E709" s="2">
        <v>39331</v>
      </c>
      <c r="F709" t="s">
        <v>160</v>
      </c>
      <c r="G709" s="16">
        <v>44378</v>
      </c>
      <c r="H709" s="16">
        <v>44742</v>
      </c>
      <c r="I709" s="3">
        <v>2994.76</v>
      </c>
      <c r="J709" s="3">
        <v>-2961.48</v>
      </c>
      <c r="K709" s="3">
        <v>33.28</v>
      </c>
      <c r="L709" t="s">
        <v>36</v>
      </c>
      <c r="M709" s="3">
        <v>0</v>
      </c>
      <c r="N709" s="3">
        <v>0</v>
      </c>
      <c r="O709" s="3">
        <v>0</v>
      </c>
      <c r="P709" t="s">
        <v>37</v>
      </c>
      <c r="Q709" s="29">
        <f t="shared" si="102"/>
        <v>14</v>
      </c>
      <c r="R709" s="29">
        <f t="shared" si="103"/>
        <v>9</v>
      </c>
      <c r="S709" s="29">
        <f t="shared" si="104"/>
        <v>24</v>
      </c>
      <c r="T709" s="30">
        <f t="shared" si="111"/>
        <v>1</v>
      </c>
      <c r="U709" s="28">
        <f t="shared" si="105"/>
        <v>199.75049200000001</v>
      </c>
      <c r="V709" t="str">
        <f t="shared" si="106"/>
        <v>No</v>
      </c>
      <c r="W709" t="str">
        <f t="shared" si="107"/>
        <v>9/1/2007</v>
      </c>
      <c r="X709">
        <f t="shared" si="108"/>
        <v>1</v>
      </c>
      <c r="Y709">
        <f t="shared" si="109"/>
        <v>199.75049200000001</v>
      </c>
      <c r="Z709" t="str">
        <f t="shared" si="110"/>
        <v/>
      </c>
    </row>
    <row r="710" spans="1:26" ht="13" hidden="1" x14ac:dyDescent="0.25">
      <c r="A710" t="s">
        <v>3938</v>
      </c>
      <c r="B710" t="s">
        <v>124</v>
      </c>
      <c r="C710" t="s">
        <v>7</v>
      </c>
      <c r="D710" s="46">
        <v>6.6699999999999995E-2</v>
      </c>
      <c r="E710" s="2">
        <v>39331</v>
      </c>
      <c r="F710" t="s">
        <v>160</v>
      </c>
      <c r="G710" s="16">
        <v>44378</v>
      </c>
      <c r="H710" s="16">
        <v>44742</v>
      </c>
      <c r="I710" s="3">
        <v>2994.76</v>
      </c>
      <c r="J710" s="3">
        <v>-2961.48</v>
      </c>
      <c r="K710" s="3">
        <v>33.28</v>
      </c>
      <c r="L710" t="s">
        <v>36</v>
      </c>
      <c r="M710" s="3">
        <v>0</v>
      </c>
      <c r="N710" s="3">
        <v>0</v>
      </c>
      <c r="O710" s="3">
        <v>0</v>
      </c>
      <c r="P710" t="s">
        <v>37</v>
      </c>
      <c r="Q710" s="29">
        <f t="shared" si="102"/>
        <v>14</v>
      </c>
      <c r="R710" s="29">
        <f t="shared" si="103"/>
        <v>9</v>
      </c>
      <c r="S710" s="29">
        <f t="shared" si="104"/>
        <v>24</v>
      </c>
      <c r="T710" s="30">
        <f t="shared" si="111"/>
        <v>1</v>
      </c>
      <c r="U710" s="28">
        <f t="shared" si="105"/>
        <v>199.75049200000001</v>
      </c>
      <c r="V710" t="str">
        <f t="shared" si="106"/>
        <v>No</v>
      </c>
      <c r="W710" t="str">
        <f t="shared" si="107"/>
        <v>9/1/2007</v>
      </c>
      <c r="X710">
        <f t="shared" si="108"/>
        <v>1</v>
      </c>
      <c r="Y710">
        <f t="shared" si="109"/>
        <v>199.75049200000001</v>
      </c>
      <c r="Z710" t="str">
        <f t="shared" si="110"/>
        <v/>
      </c>
    </row>
    <row r="711" spans="1:26" ht="13" hidden="1" x14ac:dyDescent="0.25">
      <c r="A711" t="s">
        <v>825</v>
      </c>
      <c r="B711" t="s">
        <v>124</v>
      </c>
      <c r="C711" t="s">
        <v>7</v>
      </c>
      <c r="D711" s="46">
        <v>6.6699999999999995E-2</v>
      </c>
      <c r="E711" s="2">
        <v>38777</v>
      </c>
      <c r="F711" t="s">
        <v>160</v>
      </c>
      <c r="G711" s="16">
        <v>44378</v>
      </c>
      <c r="H711" s="16">
        <v>44742</v>
      </c>
      <c r="I711" s="3">
        <v>3083.66</v>
      </c>
      <c r="J711" s="3">
        <v>-3083.66</v>
      </c>
      <c r="K711" s="3">
        <v>0</v>
      </c>
      <c r="L711" t="s">
        <v>36</v>
      </c>
      <c r="M711" s="3">
        <v>0</v>
      </c>
      <c r="N711" s="3">
        <v>0</v>
      </c>
      <c r="O711" s="3">
        <v>0</v>
      </c>
      <c r="P711" t="s">
        <v>37</v>
      </c>
      <c r="Q711" s="29">
        <f t="shared" si="102"/>
        <v>16</v>
      </c>
      <c r="R711" s="29">
        <f t="shared" si="103"/>
        <v>3</v>
      </c>
      <c r="S711" s="29">
        <f t="shared" si="104"/>
        <v>29</v>
      </c>
      <c r="T711" s="30">
        <f t="shared" si="111"/>
        <v>1</v>
      </c>
      <c r="U711" s="28">
        <f t="shared" si="105"/>
        <v>205.68012199999998</v>
      </c>
      <c r="V711" t="str">
        <f t="shared" si="106"/>
        <v>No</v>
      </c>
      <c r="W711" t="str">
        <f t="shared" si="107"/>
        <v>3/1/2006</v>
      </c>
      <c r="X711">
        <f t="shared" si="108"/>
        <v>1</v>
      </c>
      <c r="Y711">
        <f t="shared" si="109"/>
        <v>205.68012199999998</v>
      </c>
      <c r="Z711" t="str">
        <f t="shared" si="110"/>
        <v/>
      </c>
    </row>
    <row r="712" spans="1:26" ht="13" hidden="1" x14ac:dyDescent="0.25">
      <c r="A712" t="s">
        <v>826</v>
      </c>
      <c r="B712" t="s">
        <v>124</v>
      </c>
      <c r="C712" t="s">
        <v>7</v>
      </c>
      <c r="D712" s="46">
        <v>6.6699999999999995E-2</v>
      </c>
      <c r="E712" s="2">
        <v>38777</v>
      </c>
      <c r="F712" t="s">
        <v>3939</v>
      </c>
      <c r="G712" s="16">
        <v>44378</v>
      </c>
      <c r="H712" s="16">
        <v>44742</v>
      </c>
      <c r="I712" s="3">
        <v>8800.1200000000008</v>
      </c>
      <c r="J712" s="3">
        <v>-8800.11</v>
      </c>
      <c r="K712" s="3">
        <v>0.01</v>
      </c>
      <c r="L712" t="s">
        <v>36</v>
      </c>
      <c r="M712" s="3">
        <v>0</v>
      </c>
      <c r="N712" s="3">
        <v>0</v>
      </c>
      <c r="O712" s="3">
        <v>0</v>
      </c>
      <c r="P712" t="s">
        <v>37</v>
      </c>
      <c r="Q712" s="29">
        <f t="shared" si="102"/>
        <v>16</v>
      </c>
      <c r="R712" s="29">
        <f t="shared" si="103"/>
        <v>3</v>
      </c>
      <c r="S712" s="29">
        <f t="shared" si="104"/>
        <v>29</v>
      </c>
      <c r="T712" s="30">
        <f t="shared" si="111"/>
        <v>1</v>
      </c>
      <c r="U712" s="28">
        <f t="shared" si="105"/>
        <v>586.96800400000006</v>
      </c>
      <c r="V712" t="str">
        <f t="shared" si="106"/>
        <v>No</v>
      </c>
      <c r="W712" t="str">
        <f t="shared" si="107"/>
        <v>3/1/2006</v>
      </c>
      <c r="X712">
        <f t="shared" si="108"/>
        <v>1</v>
      </c>
      <c r="Y712">
        <f t="shared" si="109"/>
        <v>586.96800400000006</v>
      </c>
      <c r="Z712" t="str">
        <f t="shared" si="110"/>
        <v/>
      </c>
    </row>
    <row r="713" spans="1:26" ht="13" hidden="1" x14ac:dyDescent="0.25">
      <c r="A713" t="s">
        <v>827</v>
      </c>
      <c r="B713" t="s">
        <v>124</v>
      </c>
      <c r="C713" t="s">
        <v>7</v>
      </c>
      <c r="D713" s="46">
        <v>6.6699999999999995E-2</v>
      </c>
      <c r="E713" s="2">
        <v>39540</v>
      </c>
      <c r="F713" t="s">
        <v>3940</v>
      </c>
      <c r="G713" s="16">
        <v>44378</v>
      </c>
      <c r="H713" s="16">
        <v>44742</v>
      </c>
      <c r="I713" s="3">
        <v>9746.35</v>
      </c>
      <c r="J713" s="3">
        <v>-9259.0400000000009</v>
      </c>
      <c r="K713" s="3">
        <v>487.31</v>
      </c>
      <c r="L713" t="s">
        <v>36</v>
      </c>
      <c r="M713" s="3">
        <v>0</v>
      </c>
      <c r="N713" s="3">
        <v>0</v>
      </c>
      <c r="O713" s="3">
        <v>0</v>
      </c>
      <c r="P713" t="s">
        <v>37</v>
      </c>
      <c r="Q713" s="29">
        <f t="shared" si="102"/>
        <v>14</v>
      </c>
      <c r="R713" s="29">
        <f t="shared" si="103"/>
        <v>2</v>
      </c>
      <c r="S713" s="29">
        <f t="shared" si="104"/>
        <v>28</v>
      </c>
      <c r="T713" s="30">
        <f t="shared" si="111"/>
        <v>1</v>
      </c>
      <c r="U713" s="28">
        <f t="shared" si="105"/>
        <v>650.08154500000001</v>
      </c>
      <c r="V713" t="str">
        <f t="shared" si="106"/>
        <v>No</v>
      </c>
      <c r="W713" t="str">
        <f t="shared" si="107"/>
        <v>4/1/2008</v>
      </c>
      <c r="X713">
        <f t="shared" si="108"/>
        <v>1</v>
      </c>
      <c r="Y713">
        <f t="shared" si="109"/>
        <v>650.08154500000001</v>
      </c>
      <c r="Z713" t="str">
        <f t="shared" si="110"/>
        <v/>
      </c>
    </row>
    <row r="714" spans="1:26" ht="13" hidden="1" x14ac:dyDescent="0.25">
      <c r="A714" t="s">
        <v>828</v>
      </c>
      <c r="B714" t="s">
        <v>124</v>
      </c>
      <c r="C714" t="s">
        <v>7</v>
      </c>
      <c r="D714" s="46">
        <v>6.6699999999999995E-2</v>
      </c>
      <c r="E714" s="2">
        <v>39561</v>
      </c>
      <c r="F714" t="s">
        <v>160</v>
      </c>
      <c r="G714" s="16">
        <v>44378</v>
      </c>
      <c r="H714" s="16">
        <v>44742</v>
      </c>
      <c r="I714" s="3">
        <v>16486.599999999999</v>
      </c>
      <c r="J714" s="3">
        <v>-15662.28</v>
      </c>
      <c r="K714" s="3">
        <v>824.32</v>
      </c>
      <c r="L714" t="s">
        <v>36</v>
      </c>
      <c r="M714" s="3">
        <v>0</v>
      </c>
      <c r="N714" s="3">
        <v>0</v>
      </c>
      <c r="O714" s="3">
        <v>0</v>
      </c>
      <c r="P714" t="s">
        <v>37</v>
      </c>
      <c r="Q714" s="29">
        <f t="shared" si="102"/>
        <v>14</v>
      </c>
      <c r="R714" s="29">
        <f t="shared" si="103"/>
        <v>2</v>
      </c>
      <c r="S714" s="29">
        <f t="shared" si="104"/>
        <v>7</v>
      </c>
      <c r="T714" s="30">
        <f t="shared" si="111"/>
        <v>1</v>
      </c>
      <c r="U714" s="28">
        <f t="shared" si="105"/>
        <v>1099.6562199999998</v>
      </c>
      <c r="V714" t="str">
        <f t="shared" si="106"/>
        <v>No</v>
      </c>
      <c r="W714" t="str">
        <f t="shared" si="107"/>
        <v>4/1/2008</v>
      </c>
      <c r="X714">
        <f t="shared" si="108"/>
        <v>1</v>
      </c>
      <c r="Y714">
        <f t="shared" si="109"/>
        <v>1099.6562199999998</v>
      </c>
      <c r="Z714" t="str">
        <f t="shared" si="110"/>
        <v/>
      </c>
    </row>
    <row r="715" spans="1:26" ht="13" hidden="1" x14ac:dyDescent="0.25">
      <c r="A715" t="s">
        <v>829</v>
      </c>
      <c r="B715" t="s">
        <v>124</v>
      </c>
      <c r="C715" t="s">
        <v>7</v>
      </c>
      <c r="D715" s="46">
        <v>6.6699999999999995E-2</v>
      </c>
      <c r="E715" s="2">
        <v>39324</v>
      </c>
      <c r="F715" t="s">
        <v>3941</v>
      </c>
      <c r="G715" s="16">
        <v>44378</v>
      </c>
      <c r="H715" s="16">
        <v>44742</v>
      </c>
      <c r="I715" s="3">
        <v>16948.73</v>
      </c>
      <c r="J715" s="3">
        <v>-16854.580000000002</v>
      </c>
      <c r="K715" s="3">
        <v>94.15</v>
      </c>
      <c r="L715" t="s">
        <v>36</v>
      </c>
      <c r="M715" s="3">
        <v>0</v>
      </c>
      <c r="N715" s="3">
        <v>0</v>
      </c>
      <c r="O715" s="3">
        <v>0</v>
      </c>
      <c r="P715" t="s">
        <v>37</v>
      </c>
      <c r="Q715" s="29">
        <f t="shared" si="102"/>
        <v>14</v>
      </c>
      <c r="R715" s="29">
        <f t="shared" si="103"/>
        <v>10</v>
      </c>
      <c r="S715" s="29">
        <f t="shared" si="104"/>
        <v>0</v>
      </c>
      <c r="T715" s="30">
        <f t="shared" si="111"/>
        <v>1</v>
      </c>
      <c r="U715" s="28">
        <f t="shared" si="105"/>
        <v>1130.4802909999999</v>
      </c>
      <c r="V715" t="str">
        <f t="shared" si="106"/>
        <v>No</v>
      </c>
      <c r="W715" t="str">
        <f t="shared" si="107"/>
        <v>8/1/2007</v>
      </c>
      <c r="X715">
        <f t="shared" si="108"/>
        <v>1</v>
      </c>
      <c r="Y715">
        <f t="shared" si="109"/>
        <v>1130.4802909999999</v>
      </c>
      <c r="Z715" t="str">
        <f t="shared" si="110"/>
        <v/>
      </c>
    </row>
    <row r="716" spans="1:26" ht="13" hidden="1" x14ac:dyDescent="0.25">
      <c r="A716" t="s">
        <v>830</v>
      </c>
      <c r="B716" t="s">
        <v>124</v>
      </c>
      <c r="C716" t="s">
        <v>7</v>
      </c>
      <c r="D716" s="46">
        <v>6.6699999999999995E-2</v>
      </c>
      <c r="E716" s="2">
        <v>39670</v>
      </c>
      <c r="F716" t="s">
        <v>160</v>
      </c>
      <c r="G716" s="16">
        <v>44378</v>
      </c>
      <c r="H716" s="16">
        <v>44742</v>
      </c>
      <c r="I716" s="3">
        <v>17710.72</v>
      </c>
      <c r="J716" s="3">
        <v>-16431.599999999999</v>
      </c>
      <c r="K716" s="3">
        <v>1279.1199999999999</v>
      </c>
      <c r="L716" t="s">
        <v>36</v>
      </c>
      <c r="M716" s="3">
        <v>0</v>
      </c>
      <c r="N716" s="3">
        <v>0</v>
      </c>
      <c r="O716" s="3">
        <v>0</v>
      </c>
      <c r="P716" t="s">
        <v>37</v>
      </c>
      <c r="Q716" s="29">
        <f t="shared" ref="Q716:Q779" si="112">DATEDIF(E716,H716,"Y")</f>
        <v>13</v>
      </c>
      <c r="R716" s="29">
        <f t="shared" ref="R716:R779" si="113">DATEDIF(E716,H716,"YM")</f>
        <v>10</v>
      </c>
      <c r="S716" s="29">
        <f t="shared" ref="S716:S779" si="114">DATEDIF(E716,H716,"MD")</f>
        <v>20</v>
      </c>
      <c r="T716" s="30">
        <f t="shared" si="111"/>
        <v>1</v>
      </c>
      <c r="U716" s="28">
        <f t="shared" ref="U716:U779" si="115">I716*D716*T716</f>
        <v>1181.305024</v>
      </c>
      <c r="V716" t="str">
        <f t="shared" ref="V716:V779" si="116">IF(AND(E716&gt;=G716,E716&lt;=H716),"Yes","No")</f>
        <v>No</v>
      </c>
      <c r="W716" t="str">
        <f t="shared" ref="W716:W779" si="117">MONTH(E716)&amp;"/"&amp;1&amp;"/"&amp;YEAR(E716)</f>
        <v>8/1/2008</v>
      </c>
      <c r="X716">
        <f t="shared" ref="X716:X779" si="118">IF(V716="Yes",(DATEDIF(W716,H716+1,"M")/12),1)</f>
        <v>1</v>
      </c>
      <c r="Y716">
        <f t="shared" ref="Y716:Y779" si="119">I716*D716*X716</f>
        <v>1181.305024</v>
      </c>
      <c r="Z716" t="str">
        <f t="shared" ref="Z716:Z779" si="120">IF(V716="Yes",Y716+J716,"")</f>
        <v/>
      </c>
    </row>
    <row r="717" spans="1:26" ht="13" hidden="1" x14ac:dyDescent="0.25">
      <c r="A717" t="s">
        <v>3942</v>
      </c>
      <c r="B717" t="s">
        <v>124</v>
      </c>
      <c r="C717" t="s">
        <v>7</v>
      </c>
      <c r="D717" s="46">
        <v>6.6699999999999995E-2</v>
      </c>
      <c r="E717" s="2">
        <v>39239</v>
      </c>
      <c r="F717" t="s">
        <v>160</v>
      </c>
      <c r="G717" s="16">
        <v>44378</v>
      </c>
      <c r="H717" s="16">
        <v>44742</v>
      </c>
      <c r="I717" s="3">
        <v>28793.95</v>
      </c>
      <c r="J717" s="3">
        <v>-28793.95</v>
      </c>
      <c r="K717" s="3">
        <v>0</v>
      </c>
      <c r="L717" t="s">
        <v>36</v>
      </c>
      <c r="M717" s="3">
        <v>0</v>
      </c>
      <c r="N717" s="3">
        <v>0</v>
      </c>
      <c r="O717" s="3">
        <v>0</v>
      </c>
      <c r="P717" t="s">
        <v>37</v>
      </c>
      <c r="Q717" s="29">
        <f t="shared" si="112"/>
        <v>15</v>
      </c>
      <c r="R717" s="29">
        <f t="shared" si="113"/>
        <v>0</v>
      </c>
      <c r="S717" s="29">
        <f t="shared" si="114"/>
        <v>24</v>
      </c>
      <c r="T717" s="30">
        <f t="shared" si="111"/>
        <v>1</v>
      </c>
      <c r="U717" s="28">
        <f t="shared" si="115"/>
        <v>1920.5564649999999</v>
      </c>
      <c r="V717" t="str">
        <f t="shared" si="116"/>
        <v>No</v>
      </c>
      <c r="W717" t="str">
        <f t="shared" si="117"/>
        <v>6/1/2007</v>
      </c>
      <c r="X717">
        <f t="shared" si="118"/>
        <v>1</v>
      </c>
      <c r="Y717">
        <f t="shared" si="119"/>
        <v>1920.5564649999999</v>
      </c>
      <c r="Z717" t="str">
        <f t="shared" si="120"/>
        <v/>
      </c>
    </row>
    <row r="718" spans="1:26" ht="13" hidden="1" x14ac:dyDescent="0.25">
      <c r="A718" t="s">
        <v>831</v>
      </c>
      <c r="B718" t="s">
        <v>124</v>
      </c>
      <c r="C718" t="s">
        <v>7</v>
      </c>
      <c r="D718" s="46">
        <v>6.6699999999999995E-2</v>
      </c>
      <c r="E718" s="2">
        <v>41386</v>
      </c>
      <c r="F718" t="s">
        <v>160</v>
      </c>
      <c r="G718" s="16">
        <v>44378</v>
      </c>
      <c r="H718" s="16">
        <v>44742</v>
      </c>
      <c r="I718" s="3">
        <v>1757.78</v>
      </c>
      <c r="J718" s="3">
        <v>-1083.98</v>
      </c>
      <c r="K718" s="3">
        <v>673.8</v>
      </c>
      <c r="L718" t="s">
        <v>36</v>
      </c>
      <c r="M718" s="3">
        <v>0</v>
      </c>
      <c r="N718" s="3">
        <v>0</v>
      </c>
      <c r="O718" s="3">
        <v>0</v>
      </c>
      <c r="P718" t="s">
        <v>37</v>
      </c>
      <c r="Q718" s="29">
        <f t="shared" si="112"/>
        <v>9</v>
      </c>
      <c r="R718" s="29">
        <f t="shared" si="113"/>
        <v>2</v>
      </c>
      <c r="S718" s="29">
        <f t="shared" si="114"/>
        <v>8</v>
      </c>
      <c r="T718" s="30">
        <f t="shared" si="111"/>
        <v>1</v>
      </c>
      <c r="U718" s="28">
        <f t="shared" si="115"/>
        <v>117.24392599999999</v>
      </c>
      <c r="V718" t="str">
        <f t="shared" si="116"/>
        <v>No</v>
      </c>
      <c r="W718" t="str">
        <f t="shared" si="117"/>
        <v>4/1/2013</v>
      </c>
      <c r="X718">
        <f t="shared" si="118"/>
        <v>1</v>
      </c>
      <c r="Y718">
        <f t="shared" si="119"/>
        <v>117.24392599999999</v>
      </c>
      <c r="Z718" t="str">
        <f t="shared" si="120"/>
        <v/>
      </c>
    </row>
    <row r="719" spans="1:26" ht="13" hidden="1" x14ac:dyDescent="0.25">
      <c r="A719" t="s">
        <v>832</v>
      </c>
      <c r="B719" t="s">
        <v>124</v>
      </c>
      <c r="C719" t="s">
        <v>7</v>
      </c>
      <c r="D719" s="46">
        <v>6.6699999999999995E-2</v>
      </c>
      <c r="E719" s="2">
        <v>41388</v>
      </c>
      <c r="F719" t="s">
        <v>160</v>
      </c>
      <c r="G719" s="16">
        <v>44378</v>
      </c>
      <c r="H719" s="16">
        <v>44742</v>
      </c>
      <c r="I719" s="3">
        <v>1757.78</v>
      </c>
      <c r="J719" s="3">
        <v>-1083.98</v>
      </c>
      <c r="K719" s="3">
        <v>673.8</v>
      </c>
      <c r="L719" t="s">
        <v>36</v>
      </c>
      <c r="M719" s="3">
        <v>0</v>
      </c>
      <c r="N719" s="3">
        <v>0</v>
      </c>
      <c r="O719" s="3">
        <v>0</v>
      </c>
      <c r="P719" t="s">
        <v>37</v>
      </c>
      <c r="Q719" s="29">
        <f t="shared" si="112"/>
        <v>9</v>
      </c>
      <c r="R719" s="29">
        <f t="shared" si="113"/>
        <v>2</v>
      </c>
      <c r="S719" s="29">
        <f t="shared" si="114"/>
        <v>6</v>
      </c>
      <c r="T719" s="30">
        <f t="shared" si="111"/>
        <v>1</v>
      </c>
      <c r="U719" s="28">
        <f t="shared" si="115"/>
        <v>117.24392599999999</v>
      </c>
      <c r="V719" t="str">
        <f t="shared" si="116"/>
        <v>No</v>
      </c>
      <c r="W719" t="str">
        <f t="shared" si="117"/>
        <v>4/1/2013</v>
      </c>
      <c r="X719">
        <f t="shared" si="118"/>
        <v>1</v>
      </c>
      <c r="Y719">
        <f t="shared" si="119"/>
        <v>117.24392599999999</v>
      </c>
      <c r="Z719" t="str">
        <f t="shared" si="120"/>
        <v/>
      </c>
    </row>
    <row r="720" spans="1:26" ht="13" hidden="1" x14ac:dyDescent="0.25">
      <c r="A720" t="s">
        <v>833</v>
      </c>
      <c r="B720" t="s">
        <v>124</v>
      </c>
      <c r="C720" t="s">
        <v>7</v>
      </c>
      <c r="D720" s="46">
        <v>6.6699999999999995E-2</v>
      </c>
      <c r="E720" s="2">
        <v>41388</v>
      </c>
      <c r="F720" t="s">
        <v>160</v>
      </c>
      <c r="G720" s="16">
        <v>44378</v>
      </c>
      <c r="H720" s="16">
        <v>44742</v>
      </c>
      <c r="I720" s="3">
        <v>1121.22</v>
      </c>
      <c r="J720" s="3">
        <v>-691.42</v>
      </c>
      <c r="K720" s="3">
        <v>429.8</v>
      </c>
      <c r="L720" t="s">
        <v>36</v>
      </c>
      <c r="M720" s="3">
        <v>0</v>
      </c>
      <c r="N720" s="3">
        <v>0</v>
      </c>
      <c r="O720" s="3">
        <v>0</v>
      </c>
      <c r="P720" t="s">
        <v>37</v>
      </c>
      <c r="Q720" s="29">
        <f t="shared" si="112"/>
        <v>9</v>
      </c>
      <c r="R720" s="29">
        <f t="shared" si="113"/>
        <v>2</v>
      </c>
      <c r="S720" s="29">
        <f t="shared" si="114"/>
        <v>6</v>
      </c>
      <c r="T720" s="30">
        <f t="shared" si="111"/>
        <v>1</v>
      </c>
      <c r="U720" s="28">
        <f t="shared" si="115"/>
        <v>74.78537399999999</v>
      </c>
      <c r="V720" t="str">
        <f t="shared" si="116"/>
        <v>No</v>
      </c>
      <c r="W720" t="str">
        <f t="shared" si="117"/>
        <v>4/1/2013</v>
      </c>
      <c r="X720">
        <f t="shared" si="118"/>
        <v>1</v>
      </c>
      <c r="Y720">
        <f t="shared" si="119"/>
        <v>74.78537399999999</v>
      </c>
      <c r="Z720" t="str">
        <f t="shared" si="120"/>
        <v/>
      </c>
    </row>
    <row r="721" spans="1:26" ht="13" hidden="1" x14ac:dyDescent="0.25">
      <c r="A721" t="s">
        <v>3943</v>
      </c>
      <c r="B721" t="s">
        <v>124</v>
      </c>
      <c r="C721" t="s">
        <v>7</v>
      </c>
      <c r="D721" s="46">
        <v>6.6699999999999995E-2</v>
      </c>
      <c r="E721" s="2">
        <v>39049</v>
      </c>
      <c r="F721" t="s">
        <v>3944</v>
      </c>
      <c r="G721" s="16">
        <v>44378</v>
      </c>
      <c r="H721" s="16">
        <v>44742</v>
      </c>
      <c r="I721" s="3">
        <v>786.01</v>
      </c>
      <c r="J721" s="3">
        <v>-786.01</v>
      </c>
      <c r="K721" s="3">
        <v>0</v>
      </c>
      <c r="L721" t="s">
        <v>36</v>
      </c>
      <c r="M721" s="3">
        <v>0</v>
      </c>
      <c r="N721" s="3">
        <v>0</v>
      </c>
      <c r="O721" s="3">
        <v>0</v>
      </c>
      <c r="P721" t="s">
        <v>37</v>
      </c>
      <c r="Q721" s="29">
        <f t="shared" si="112"/>
        <v>15</v>
      </c>
      <c r="R721" s="29">
        <f t="shared" si="113"/>
        <v>7</v>
      </c>
      <c r="S721" s="29">
        <f t="shared" si="114"/>
        <v>2</v>
      </c>
      <c r="T721" s="30">
        <f t="shared" si="111"/>
        <v>1</v>
      </c>
      <c r="U721" s="28">
        <f t="shared" si="115"/>
        <v>52.426866999999994</v>
      </c>
      <c r="V721" t="str">
        <f t="shared" si="116"/>
        <v>No</v>
      </c>
      <c r="W721" t="str">
        <f t="shared" si="117"/>
        <v>11/1/2006</v>
      </c>
      <c r="X721">
        <f t="shared" si="118"/>
        <v>1</v>
      </c>
      <c r="Y721">
        <f t="shared" si="119"/>
        <v>52.426866999999994</v>
      </c>
      <c r="Z721" t="str">
        <f t="shared" si="120"/>
        <v/>
      </c>
    </row>
    <row r="722" spans="1:26" ht="13" hidden="1" x14ac:dyDescent="0.25">
      <c r="A722" t="s">
        <v>845</v>
      </c>
      <c r="B722" t="s">
        <v>124</v>
      </c>
      <c r="C722" t="s">
        <v>7</v>
      </c>
      <c r="D722" s="46">
        <v>6.6699999999999995E-2</v>
      </c>
      <c r="E722" s="2">
        <v>39049</v>
      </c>
      <c r="F722" t="s">
        <v>3944</v>
      </c>
      <c r="G722" s="16">
        <v>44378</v>
      </c>
      <c r="H722" s="16">
        <v>44742</v>
      </c>
      <c r="I722" s="3">
        <v>786.01</v>
      </c>
      <c r="J722" s="3">
        <v>-786.01</v>
      </c>
      <c r="K722" s="3">
        <v>0</v>
      </c>
      <c r="L722" t="s">
        <v>36</v>
      </c>
      <c r="M722" s="3">
        <v>0</v>
      </c>
      <c r="N722" s="3">
        <v>0</v>
      </c>
      <c r="O722" s="3">
        <v>0</v>
      </c>
      <c r="P722" t="s">
        <v>37</v>
      </c>
      <c r="Q722" s="29">
        <f t="shared" si="112"/>
        <v>15</v>
      </c>
      <c r="R722" s="29">
        <f t="shared" si="113"/>
        <v>7</v>
      </c>
      <c r="S722" s="29">
        <f t="shared" si="114"/>
        <v>2</v>
      </c>
      <c r="T722" s="30">
        <f t="shared" si="111"/>
        <v>1</v>
      </c>
      <c r="U722" s="28">
        <f t="shared" si="115"/>
        <v>52.426866999999994</v>
      </c>
      <c r="V722" t="str">
        <f t="shared" si="116"/>
        <v>No</v>
      </c>
      <c r="W722" t="str">
        <f t="shared" si="117"/>
        <v>11/1/2006</v>
      </c>
      <c r="X722">
        <f t="shared" si="118"/>
        <v>1</v>
      </c>
      <c r="Y722">
        <f t="shared" si="119"/>
        <v>52.426866999999994</v>
      </c>
      <c r="Z722" t="str">
        <f t="shared" si="120"/>
        <v/>
      </c>
    </row>
    <row r="723" spans="1:26" ht="13" hidden="1" x14ac:dyDescent="0.25">
      <c r="A723" t="s">
        <v>846</v>
      </c>
      <c r="B723" t="s">
        <v>124</v>
      </c>
      <c r="C723" t="s">
        <v>7</v>
      </c>
      <c r="D723" s="46">
        <v>6.6699999999999995E-2</v>
      </c>
      <c r="E723" s="2">
        <v>39049</v>
      </c>
      <c r="F723" t="s">
        <v>3944</v>
      </c>
      <c r="G723" s="16">
        <v>44378</v>
      </c>
      <c r="H723" s="16">
        <v>44742</v>
      </c>
      <c r="I723" s="3">
        <v>3240.77</v>
      </c>
      <c r="J723" s="3">
        <v>-3240.77</v>
      </c>
      <c r="K723" s="3">
        <v>0</v>
      </c>
      <c r="L723" t="s">
        <v>36</v>
      </c>
      <c r="M723" s="3">
        <v>0</v>
      </c>
      <c r="N723" s="3">
        <v>0</v>
      </c>
      <c r="O723" s="3">
        <v>0</v>
      </c>
      <c r="P723" t="s">
        <v>37</v>
      </c>
      <c r="Q723" s="29">
        <f t="shared" si="112"/>
        <v>15</v>
      </c>
      <c r="R723" s="29">
        <f t="shared" si="113"/>
        <v>7</v>
      </c>
      <c r="S723" s="29">
        <f t="shared" si="114"/>
        <v>2</v>
      </c>
      <c r="T723" s="30">
        <f t="shared" si="111"/>
        <v>1</v>
      </c>
      <c r="U723" s="28">
        <f t="shared" si="115"/>
        <v>216.15935899999999</v>
      </c>
      <c r="V723" t="str">
        <f t="shared" si="116"/>
        <v>No</v>
      </c>
      <c r="W723" t="str">
        <f t="shared" si="117"/>
        <v>11/1/2006</v>
      </c>
      <c r="X723">
        <f t="shared" si="118"/>
        <v>1</v>
      </c>
      <c r="Y723">
        <f t="shared" si="119"/>
        <v>216.15935899999999</v>
      </c>
      <c r="Z723" t="str">
        <f t="shared" si="120"/>
        <v/>
      </c>
    </row>
    <row r="724" spans="1:26" ht="13" hidden="1" x14ac:dyDescent="0.25">
      <c r="A724" t="s">
        <v>847</v>
      </c>
      <c r="B724" t="s">
        <v>124</v>
      </c>
      <c r="C724" t="s">
        <v>7</v>
      </c>
      <c r="D724" s="46">
        <v>6.6699999999999995E-2</v>
      </c>
      <c r="E724" s="2">
        <v>39525</v>
      </c>
      <c r="F724" t="s">
        <v>3945</v>
      </c>
      <c r="G724" s="16">
        <v>44378</v>
      </c>
      <c r="H724" s="16">
        <v>44742</v>
      </c>
      <c r="I724" s="3">
        <v>19448.7</v>
      </c>
      <c r="J724" s="3">
        <v>-18584.310000000001</v>
      </c>
      <c r="K724" s="3">
        <v>864.39</v>
      </c>
      <c r="L724" t="s">
        <v>36</v>
      </c>
      <c r="M724" s="3">
        <v>0</v>
      </c>
      <c r="N724" s="3">
        <v>0</v>
      </c>
      <c r="O724" s="3">
        <v>0</v>
      </c>
      <c r="P724" t="s">
        <v>37</v>
      </c>
      <c r="Q724" s="29">
        <f t="shared" si="112"/>
        <v>14</v>
      </c>
      <c r="R724" s="29">
        <f t="shared" si="113"/>
        <v>3</v>
      </c>
      <c r="S724" s="29">
        <f t="shared" si="114"/>
        <v>12</v>
      </c>
      <c r="T724" s="30">
        <f t="shared" si="111"/>
        <v>1</v>
      </c>
      <c r="U724" s="28">
        <f t="shared" si="115"/>
        <v>1297.22829</v>
      </c>
      <c r="V724" t="str">
        <f t="shared" si="116"/>
        <v>No</v>
      </c>
      <c r="W724" t="str">
        <f t="shared" si="117"/>
        <v>3/1/2008</v>
      </c>
      <c r="X724">
        <f t="shared" si="118"/>
        <v>1</v>
      </c>
      <c r="Y724">
        <f t="shared" si="119"/>
        <v>1297.22829</v>
      </c>
      <c r="Z724" t="str">
        <f t="shared" si="120"/>
        <v/>
      </c>
    </row>
    <row r="725" spans="1:26" ht="13" hidden="1" x14ac:dyDescent="0.25">
      <c r="A725" t="s">
        <v>853</v>
      </c>
      <c r="B725" t="s">
        <v>124</v>
      </c>
      <c r="C725" t="s">
        <v>7</v>
      </c>
      <c r="D725" s="46">
        <v>6.6699999999999995E-2</v>
      </c>
      <c r="E725" s="2">
        <v>41301</v>
      </c>
      <c r="F725" t="s">
        <v>3946</v>
      </c>
      <c r="G725" s="16">
        <v>44378</v>
      </c>
      <c r="H725" s="16">
        <v>44742</v>
      </c>
      <c r="I725" s="3">
        <v>461.89</v>
      </c>
      <c r="J725" s="3">
        <v>-292.52</v>
      </c>
      <c r="K725" s="3">
        <v>169.37</v>
      </c>
      <c r="L725" t="s">
        <v>36</v>
      </c>
      <c r="M725" s="3">
        <v>0</v>
      </c>
      <c r="N725" s="3">
        <v>0</v>
      </c>
      <c r="O725" s="3">
        <v>0</v>
      </c>
      <c r="P725" t="s">
        <v>37</v>
      </c>
      <c r="Q725" s="29">
        <f t="shared" si="112"/>
        <v>9</v>
      </c>
      <c r="R725" s="29">
        <f t="shared" si="113"/>
        <v>5</v>
      </c>
      <c r="S725" s="29">
        <f t="shared" si="114"/>
        <v>3</v>
      </c>
      <c r="T725" s="30">
        <f t="shared" si="111"/>
        <v>1</v>
      </c>
      <c r="U725" s="28">
        <f t="shared" si="115"/>
        <v>30.808062999999997</v>
      </c>
      <c r="V725" t="str">
        <f t="shared" si="116"/>
        <v>No</v>
      </c>
      <c r="W725" t="str">
        <f t="shared" si="117"/>
        <v>1/1/2013</v>
      </c>
      <c r="X725">
        <f t="shared" si="118"/>
        <v>1</v>
      </c>
      <c r="Y725">
        <f t="shared" si="119"/>
        <v>30.808062999999997</v>
      </c>
      <c r="Z725" t="str">
        <f t="shared" si="120"/>
        <v/>
      </c>
    </row>
    <row r="726" spans="1:26" ht="13" hidden="1" x14ac:dyDescent="0.25">
      <c r="A726" t="s">
        <v>891</v>
      </c>
      <c r="B726" t="s">
        <v>124</v>
      </c>
      <c r="C726" t="s">
        <v>7</v>
      </c>
      <c r="D726" s="46">
        <v>6.6699999999999995E-2</v>
      </c>
      <c r="E726" s="2">
        <v>39156</v>
      </c>
      <c r="F726" t="s">
        <v>3947</v>
      </c>
      <c r="G726" s="16">
        <v>44378</v>
      </c>
      <c r="H726" s="16">
        <v>44742</v>
      </c>
      <c r="I726" s="3">
        <v>6390.07</v>
      </c>
      <c r="J726" s="3">
        <v>-6390.06</v>
      </c>
      <c r="K726" s="3">
        <v>0.01</v>
      </c>
      <c r="L726" t="s">
        <v>36</v>
      </c>
      <c r="M726" s="3">
        <v>0</v>
      </c>
      <c r="N726" s="3">
        <v>0</v>
      </c>
      <c r="O726" s="3">
        <v>0</v>
      </c>
      <c r="P726" t="s">
        <v>37</v>
      </c>
      <c r="Q726" s="29">
        <f t="shared" si="112"/>
        <v>15</v>
      </c>
      <c r="R726" s="29">
        <f t="shared" si="113"/>
        <v>3</v>
      </c>
      <c r="S726" s="29">
        <f t="shared" si="114"/>
        <v>15</v>
      </c>
      <c r="T726" s="30">
        <f t="shared" si="111"/>
        <v>1</v>
      </c>
      <c r="U726" s="28">
        <f t="shared" si="115"/>
        <v>426.21766899999994</v>
      </c>
      <c r="V726" t="str">
        <f t="shared" si="116"/>
        <v>No</v>
      </c>
      <c r="W726" t="str">
        <f t="shared" si="117"/>
        <v>3/1/2007</v>
      </c>
      <c r="X726">
        <f t="shared" si="118"/>
        <v>1</v>
      </c>
      <c r="Y726">
        <f t="shared" si="119"/>
        <v>426.21766899999994</v>
      </c>
      <c r="Z726" t="str">
        <f t="shared" si="120"/>
        <v/>
      </c>
    </row>
    <row r="727" spans="1:26" ht="13" hidden="1" x14ac:dyDescent="0.25">
      <c r="A727" t="s">
        <v>900</v>
      </c>
      <c r="B727" t="s">
        <v>124</v>
      </c>
      <c r="C727" t="s">
        <v>7</v>
      </c>
      <c r="D727" s="46">
        <v>6.6699999999999995E-2</v>
      </c>
      <c r="E727" s="2">
        <v>39497</v>
      </c>
      <c r="F727" t="s">
        <v>164</v>
      </c>
      <c r="G727" s="16">
        <v>44378</v>
      </c>
      <c r="H727" s="16">
        <v>44742</v>
      </c>
      <c r="I727" s="3">
        <v>2466.5100000000002</v>
      </c>
      <c r="J727" s="3">
        <v>-2370.58</v>
      </c>
      <c r="K727" s="3">
        <v>95.93</v>
      </c>
      <c r="L727" t="s">
        <v>36</v>
      </c>
      <c r="M727" s="3">
        <v>0</v>
      </c>
      <c r="N727" s="3">
        <v>0</v>
      </c>
      <c r="O727" s="3">
        <v>0</v>
      </c>
      <c r="P727" t="s">
        <v>37</v>
      </c>
      <c r="Q727" s="29">
        <f t="shared" si="112"/>
        <v>14</v>
      </c>
      <c r="R727" s="29">
        <f t="shared" si="113"/>
        <v>4</v>
      </c>
      <c r="S727" s="29">
        <f t="shared" si="114"/>
        <v>11</v>
      </c>
      <c r="T727" s="30">
        <f t="shared" si="111"/>
        <v>1</v>
      </c>
      <c r="U727" s="28">
        <f t="shared" si="115"/>
        <v>164.51621700000001</v>
      </c>
      <c r="V727" t="str">
        <f t="shared" si="116"/>
        <v>No</v>
      </c>
      <c r="W727" t="str">
        <f t="shared" si="117"/>
        <v>2/1/2008</v>
      </c>
      <c r="X727">
        <f t="shared" si="118"/>
        <v>1</v>
      </c>
      <c r="Y727">
        <f t="shared" si="119"/>
        <v>164.51621700000001</v>
      </c>
      <c r="Z727" t="str">
        <f t="shared" si="120"/>
        <v/>
      </c>
    </row>
    <row r="728" spans="1:26" ht="13" hidden="1" x14ac:dyDescent="0.25">
      <c r="A728" t="s">
        <v>901</v>
      </c>
      <c r="B728" t="s">
        <v>124</v>
      </c>
      <c r="C728" t="s">
        <v>7</v>
      </c>
      <c r="D728" s="46">
        <v>6.6699999999999995E-2</v>
      </c>
      <c r="E728" s="2">
        <v>39497</v>
      </c>
      <c r="F728" t="s">
        <v>164</v>
      </c>
      <c r="G728" s="16">
        <v>44378</v>
      </c>
      <c r="H728" s="16">
        <v>44742</v>
      </c>
      <c r="I728" s="3">
        <v>2466.5100000000002</v>
      </c>
      <c r="J728" s="3">
        <v>-2370.58</v>
      </c>
      <c r="K728" s="3">
        <v>95.93</v>
      </c>
      <c r="L728" t="s">
        <v>36</v>
      </c>
      <c r="M728" s="3">
        <v>0</v>
      </c>
      <c r="N728" s="3">
        <v>0</v>
      </c>
      <c r="O728" s="3">
        <v>0</v>
      </c>
      <c r="P728" t="s">
        <v>37</v>
      </c>
      <c r="Q728" s="29">
        <f t="shared" si="112"/>
        <v>14</v>
      </c>
      <c r="R728" s="29">
        <f t="shared" si="113"/>
        <v>4</v>
      </c>
      <c r="S728" s="29">
        <f t="shared" si="114"/>
        <v>11</v>
      </c>
      <c r="T728" s="30">
        <f t="shared" si="111"/>
        <v>1</v>
      </c>
      <c r="U728" s="28">
        <f t="shared" si="115"/>
        <v>164.51621700000001</v>
      </c>
      <c r="V728" t="str">
        <f t="shared" si="116"/>
        <v>No</v>
      </c>
      <c r="W728" t="str">
        <f t="shared" si="117"/>
        <v>2/1/2008</v>
      </c>
      <c r="X728">
        <f t="shared" si="118"/>
        <v>1</v>
      </c>
      <c r="Y728">
        <f t="shared" si="119"/>
        <v>164.51621700000001</v>
      </c>
      <c r="Z728" t="str">
        <f t="shared" si="120"/>
        <v/>
      </c>
    </row>
    <row r="729" spans="1:26" ht="13" hidden="1" x14ac:dyDescent="0.25">
      <c r="A729" t="s">
        <v>902</v>
      </c>
      <c r="B729" t="s">
        <v>124</v>
      </c>
      <c r="C729" t="s">
        <v>7</v>
      </c>
      <c r="D729" s="46">
        <v>6.6699999999999995E-2</v>
      </c>
      <c r="E729" s="2">
        <v>39497</v>
      </c>
      <c r="F729" t="s">
        <v>164</v>
      </c>
      <c r="G729" s="16">
        <v>44378</v>
      </c>
      <c r="H729" s="16">
        <v>44742</v>
      </c>
      <c r="I729" s="3">
        <v>2466.5100000000002</v>
      </c>
      <c r="J729" s="3">
        <v>-2370.58</v>
      </c>
      <c r="K729" s="3">
        <v>95.93</v>
      </c>
      <c r="L729" t="s">
        <v>36</v>
      </c>
      <c r="M729" s="3">
        <v>0</v>
      </c>
      <c r="N729" s="3">
        <v>0</v>
      </c>
      <c r="O729" s="3">
        <v>0</v>
      </c>
      <c r="P729" t="s">
        <v>37</v>
      </c>
      <c r="Q729" s="29">
        <f t="shared" si="112"/>
        <v>14</v>
      </c>
      <c r="R729" s="29">
        <f t="shared" si="113"/>
        <v>4</v>
      </c>
      <c r="S729" s="29">
        <f t="shared" si="114"/>
        <v>11</v>
      </c>
      <c r="T729" s="30">
        <f t="shared" si="111"/>
        <v>1</v>
      </c>
      <c r="U729" s="28">
        <f t="shared" si="115"/>
        <v>164.51621700000001</v>
      </c>
      <c r="V729" t="str">
        <f t="shared" si="116"/>
        <v>No</v>
      </c>
      <c r="W729" t="str">
        <f t="shared" si="117"/>
        <v>2/1/2008</v>
      </c>
      <c r="X729">
        <f t="shared" si="118"/>
        <v>1</v>
      </c>
      <c r="Y729">
        <f t="shared" si="119"/>
        <v>164.51621700000001</v>
      </c>
      <c r="Z729" t="str">
        <f t="shared" si="120"/>
        <v/>
      </c>
    </row>
    <row r="730" spans="1:26" ht="13" hidden="1" x14ac:dyDescent="0.25">
      <c r="A730" t="s">
        <v>903</v>
      </c>
      <c r="B730" t="s">
        <v>124</v>
      </c>
      <c r="C730" t="s">
        <v>7</v>
      </c>
      <c r="D730" s="46">
        <v>6.6699999999999995E-2</v>
      </c>
      <c r="E730" s="2">
        <v>39497</v>
      </c>
      <c r="F730" t="s">
        <v>164</v>
      </c>
      <c r="G730" s="16">
        <v>44378</v>
      </c>
      <c r="H730" s="16">
        <v>44742</v>
      </c>
      <c r="I730" s="3">
        <v>2466.5100000000002</v>
      </c>
      <c r="J730" s="3">
        <v>-2370.58</v>
      </c>
      <c r="K730" s="3">
        <v>95.93</v>
      </c>
      <c r="L730" t="s">
        <v>36</v>
      </c>
      <c r="M730" s="3">
        <v>0</v>
      </c>
      <c r="N730" s="3">
        <v>0</v>
      </c>
      <c r="O730" s="3">
        <v>0</v>
      </c>
      <c r="P730" t="s">
        <v>37</v>
      </c>
      <c r="Q730" s="29">
        <f t="shared" si="112"/>
        <v>14</v>
      </c>
      <c r="R730" s="29">
        <f t="shared" si="113"/>
        <v>4</v>
      </c>
      <c r="S730" s="29">
        <f t="shared" si="114"/>
        <v>11</v>
      </c>
      <c r="T730" s="30">
        <f t="shared" si="111"/>
        <v>1</v>
      </c>
      <c r="U730" s="28">
        <f t="shared" si="115"/>
        <v>164.51621700000001</v>
      </c>
      <c r="V730" t="str">
        <f t="shared" si="116"/>
        <v>No</v>
      </c>
      <c r="W730" t="str">
        <f t="shared" si="117"/>
        <v>2/1/2008</v>
      </c>
      <c r="X730">
        <f t="shared" si="118"/>
        <v>1</v>
      </c>
      <c r="Y730">
        <f t="shared" si="119"/>
        <v>164.51621700000001</v>
      </c>
      <c r="Z730" t="str">
        <f t="shared" si="120"/>
        <v/>
      </c>
    </row>
    <row r="731" spans="1:26" ht="13" hidden="1" x14ac:dyDescent="0.25">
      <c r="A731" t="s">
        <v>904</v>
      </c>
      <c r="B731" t="s">
        <v>124</v>
      </c>
      <c r="C731" t="s">
        <v>7</v>
      </c>
      <c r="D731" s="46">
        <v>6.6699999999999995E-2</v>
      </c>
      <c r="E731" s="2">
        <v>39497</v>
      </c>
      <c r="F731" t="s">
        <v>164</v>
      </c>
      <c r="G731" s="16">
        <v>44378</v>
      </c>
      <c r="H731" s="16">
        <v>44742</v>
      </c>
      <c r="I731" s="3">
        <v>2466.5100000000002</v>
      </c>
      <c r="J731" s="3">
        <v>-2370.58</v>
      </c>
      <c r="K731" s="3">
        <v>95.93</v>
      </c>
      <c r="L731" t="s">
        <v>36</v>
      </c>
      <c r="M731" s="3">
        <v>0</v>
      </c>
      <c r="N731" s="3">
        <v>0</v>
      </c>
      <c r="O731" s="3">
        <v>0</v>
      </c>
      <c r="P731" t="s">
        <v>37</v>
      </c>
      <c r="Q731" s="29">
        <f t="shared" si="112"/>
        <v>14</v>
      </c>
      <c r="R731" s="29">
        <f t="shared" si="113"/>
        <v>4</v>
      </c>
      <c r="S731" s="29">
        <f t="shared" si="114"/>
        <v>11</v>
      </c>
      <c r="T731" s="30">
        <f t="shared" si="111"/>
        <v>1</v>
      </c>
      <c r="U731" s="28">
        <f t="shared" si="115"/>
        <v>164.51621700000001</v>
      </c>
      <c r="V731" t="str">
        <f t="shared" si="116"/>
        <v>No</v>
      </c>
      <c r="W731" t="str">
        <f t="shared" si="117"/>
        <v>2/1/2008</v>
      </c>
      <c r="X731">
        <f t="shared" si="118"/>
        <v>1</v>
      </c>
      <c r="Y731">
        <f t="shared" si="119"/>
        <v>164.51621700000001</v>
      </c>
      <c r="Z731" t="str">
        <f t="shared" si="120"/>
        <v/>
      </c>
    </row>
    <row r="732" spans="1:26" ht="13" hidden="1" x14ac:dyDescent="0.25">
      <c r="A732" t="s">
        <v>905</v>
      </c>
      <c r="B732" t="s">
        <v>124</v>
      </c>
      <c r="C732" t="s">
        <v>7</v>
      </c>
      <c r="D732" s="46">
        <v>6.6699999999999995E-2</v>
      </c>
      <c r="E732" s="2">
        <v>39497</v>
      </c>
      <c r="F732" t="s">
        <v>164</v>
      </c>
      <c r="G732" s="16">
        <v>44378</v>
      </c>
      <c r="H732" s="16">
        <v>44742</v>
      </c>
      <c r="I732" s="3">
        <v>2466.5100000000002</v>
      </c>
      <c r="J732" s="3">
        <v>-2370.58</v>
      </c>
      <c r="K732" s="3">
        <v>95.93</v>
      </c>
      <c r="L732" t="s">
        <v>36</v>
      </c>
      <c r="M732" s="3">
        <v>0</v>
      </c>
      <c r="N732" s="3">
        <v>0</v>
      </c>
      <c r="O732" s="3">
        <v>0</v>
      </c>
      <c r="P732" t="s">
        <v>37</v>
      </c>
      <c r="Q732" s="29">
        <f t="shared" si="112"/>
        <v>14</v>
      </c>
      <c r="R732" s="29">
        <f t="shared" si="113"/>
        <v>4</v>
      </c>
      <c r="S732" s="29">
        <f t="shared" si="114"/>
        <v>11</v>
      </c>
      <c r="T732" s="30">
        <f t="shared" si="111"/>
        <v>1</v>
      </c>
      <c r="U732" s="28">
        <f t="shared" si="115"/>
        <v>164.51621700000001</v>
      </c>
      <c r="V732" t="str">
        <f t="shared" si="116"/>
        <v>No</v>
      </c>
      <c r="W732" t="str">
        <f t="shared" si="117"/>
        <v>2/1/2008</v>
      </c>
      <c r="X732">
        <f t="shared" si="118"/>
        <v>1</v>
      </c>
      <c r="Y732">
        <f t="shared" si="119"/>
        <v>164.51621700000001</v>
      </c>
      <c r="Z732" t="str">
        <f t="shared" si="120"/>
        <v/>
      </c>
    </row>
    <row r="733" spans="1:26" ht="13" hidden="1" x14ac:dyDescent="0.25">
      <c r="A733" t="s">
        <v>906</v>
      </c>
      <c r="B733" t="s">
        <v>124</v>
      </c>
      <c r="C733" t="s">
        <v>7</v>
      </c>
      <c r="D733" s="46">
        <v>6.6699999999999995E-2</v>
      </c>
      <c r="E733" s="2">
        <v>39497</v>
      </c>
      <c r="F733" t="s">
        <v>164</v>
      </c>
      <c r="G733" s="16">
        <v>44378</v>
      </c>
      <c r="H733" s="16">
        <v>44742</v>
      </c>
      <c r="I733" s="3">
        <v>2466.5100000000002</v>
      </c>
      <c r="J733" s="3">
        <v>-2370.58</v>
      </c>
      <c r="K733" s="3">
        <v>95.93</v>
      </c>
      <c r="L733" t="s">
        <v>36</v>
      </c>
      <c r="M733" s="3">
        <v>0</v>
      </c>
      <c r="N733" s="3">
        <v>0</v>
      </c>
      <c r="O733" s="3">
        <v>0</v>
      </c>
      <c r="P733" t="s">
        <v>37</v>
      </c>
      <c r="Q733" s="29">
        <f t="shared" si="112"/>
        <v>14</v>
      </c>
      <c r="R733" s="29">
        <f t="shared" si="113"/>
        <v>4</v>
      </c>
      <c r="S733" s="29">
        <f t="shared" si="114"/>
        <v>11</v>
      </c>
      <c r="T733" s="30">
        <f t="shared" si="111"/>
        <v>1</v>
      </c>
      <c r="U733" s="28">
        <f t="shared" si="115"/>
        <v>164.51621700000001</v>
      </c>
      <c r="V733" t="str">
        <f t="shared" si="116"/>
        <v>No</v>
      </c>
      <c r="W733" t="str">
        <f t="shared" si="117"/>
        <v>2/1/2008</v>
      </c>
      <c r="X733">
        <f t="shared" si="118"/>
        <v>1</v>
      </c>
      <c r="Y733">
        <f t="shared" si="119"/>
        <v>164.51621700000001</v>
      </c>
      <c r="Z733" t="str">
        <f t="shared" si="120"/>
        <v/>
      </c>
    </row>
    <row r="734" spans="1:26" ht="13" hidden="1" x14ac:dyDescent="0.25">
      <c r="A734" t="s">
        <v>907</v>
      </c>
      <c r="B734" t="s">
        <v>124</v>
      </c>
      <c r="C734" t="s">
        <v>7</v>
      </c>
      <c r="D734" s="46">
        <v>6.6699999999999995E-2</v>
      </c>
      <c r="E734" s="2">
        <v>39497</v>
      </c>
      <c r="F734" t="s">
        <v>164</v>
      </c>
      <c r="G734" s="16">
        <v>44378</v>
      </c>
      <c r="H734" s="16">
        <v>44742</v>
      </c>
      <c r="I734" s="3">
        <v>2466.5100000000002</v>
      </c>
      <c r="J734" s="3">
        <v>-2370.58</v>
      </c>
      <c r="K734" s="3">
        <v>95.93</v>
      </c>
      <c r="L734" t="s">
        <v>36</v>
      </c>
      <c r="M734" s="3">
        <v>0</v>
      </c>
      <c r="N734" s="3">
        <v>0</v>
      </c>
      <c r="O734" s="3">
        <v>0</v>
      </c>
      <c r="P734" t="s">
        <v>37</v>
      </c>
      <c r="Q734" s="29">
        <f t="shared" si="112"/>
        <v>14</v>
      </c>
      <c r="R734" s="29">
        <f t="shared" si="113"/>
        <v>4</v>
      </c>
      <c r="S734" s="29">
        <f t="shared" si="114"/>
        <v>11</v>
      </c>
      <c r="T734" s="30">
        <f t="shared" si="111"/>
        <v>1</v>
      </c>
      <c r="U734" s="28">
        <f t="shared" si="115"/>
        <v>164.51621700000001</v>
      </c>
      <c r="V734" t="str">
        <f t="shared" si="116"/>
        <v>No</v>
      </c>
      <c r="W734" t="str">
        <f t="shared" si="117"/>
        <v>2/1/2008</v>
      </c>
      <c r="X734">
        <f t="shared" si="118"/>
        <v>1</v>
      </c>
      <c r="Y734">
        <f t="shared" si="119"/>
        <v>164.51621700000001</v>
      </c>
      <c r="Z734" t="str">
        <f t="shared" si="120"/>
        <v/>
      </c>
    </row>
    <row r="735" spans="1:26" ht="13" hidden="1" x14ac:dyDescent="0.25">
      <c r="A735" t="s">
        <v>909</v>
      </c>
      <c r="B735" t="s">
        <v>124</v>
      </c>
      <c r="C735" t="s">
        <v>7</v>
      </c>
      <c r="D735" s="46">
        <v>6.6699999999999995E-2</v>
      </c>
      <c r="E735" s="2">
        <v>38922</v>
      </c>
      <c r="F735" t="s">
        <v>3948</v>
      </c>
      <c r="G735" s="16">
        <v>44378</v>
      </c>
      <c r="H735" s="16">
        <v>44742</v>
      </c>
      <c r="I735" s="3">
        <v>3614.55</v>
      </c>
      <c r="J735" s="3">
        <v>-3614.55</v>
      </c>
      <c r="K735" s="3">
        <v>0</v>
      </c>
      <c r="L735" t="s">
        <v>36</v>
      </c>
      <c r="M735" s="3">
        <v>0</v>
      </c>
      <c r="N735" s="3">
        <v>0</v>
      </c>
      <c r="O735" s="3">
        <v>0</v>
      </c>
      <c r="P735" t="s">
        <v>37</v>
      </c>
      <c r="Q735" s="29">
        <f t="shared" si="112"/>
        <v>15</v>
      </c>
      <c r="R735" s="29">
        <f t="shared" si="113"/>
        <v>11</v>
      </c>
      <c r="S735" s="29">
        <f t="shared" si="114"/>
        <v>6</v>
      </c>
      <c r="T735" s="30">
        <f t="shared" si="111"/>
        <v>1</v>
      </c>
      <c r="U735" s="28">
        <f t="shared" si="115"/>
        <v>241.090485</v>
      </c>
      <c r="V735" t="str">
        <f t="shared" si="116"/>
        <v>No</v>
      </c>
      <c r="W735" t="str">
        <f t="shared" si="117"/>
        <v>7/1/2006</v>
      </c>
      <c r="X735">
        <f t="shared" si="118"/>
        <v>1</v>
      </c>
      <c r="Y735">
        <f t="shared" si="119"/>
        <v>241.090485</v>
      </c>
      <c r="Z735" t="str">
        <f t="shared" si="120"/>
        <v/>
      </c>
    </row>
    <row r="736" spans="1:26" ht="13" hidden="1" x14ac:dyDescent="0.25">
      <c r="A736" t="s">
        <v>950</v>
      </c>
      <c r="B736" t="s">
        <v>124</v>
      </c>
      <c r="C736" t="s">
        <v>7</v>
      </c>
      <c r="D736" s="46">
        <v>6.6699999999999995E-2</v>
      </c>
      <c r="E736" s="2">
        <v>40427</v>
      </c>
      <c r="F736" t="s">
        <v>166</v>
      </c>
      <c r="G736" s="16">
        <v>44378</v>
      </c>
      <c r="H736" s="16">
        <v>44742</v>
      </c>
      <c r="I736" s="3">
        <v>620</v>
      </c>
      <c r="J736" s="3">
        <v>-489.1</v>
      </c>
      <c r="K736" s="3">
        <v>130.9</v>
      </c>
      <c r="L736" t="s">
        <v>36</v>
      </c>
      <c r="M736" s="3">
        <v>0</v>
      </c>
      <c r="N736" s="3">
        <v>0</v>
      </c>
      <c r="O736" s="3">
        <v>0</v>
      </c>
      <c r="P736" t="s">
        <v>37</v>
      </c>
      <c r="Q736" s="29">
        <f t="shared" si="112"/>
        <v>11</v>
      </c>
      <c r="R736" s="29">
        <f t="shared" si="113"/>
        <v>9</v>
      </c>
      <c r="S736" s="29">
        <f t="shared" si="114"/>
        <v>24</v>
      </c>
      <c r="T736" s="30">
        <f t="shared" si="111"/>
        <v>1</v>
      </c>
      <c r="U736" s="28">
        <f t="shared" si="115"/>
        <v>41.353999999999999</v>
      </c>
      <c r="V736" t="str">
        <f t="shared" si="116"/>
        <v>No</v>
      </c>
      <c r="W736" t="str">
        <f t="shared" si="117"/>
        <v>9/1/2010</v>
      </c>
      <c r="X736">
        <f t="shared" si="118"/>
        <v>1</v>
      </c>
      <c r="Y736">
        <f t="shared" si="119"/>
        <v>41.353999999999999</v>
      </c>
      <c r="Z736" t="str">
        <f t="shared" si="120"/>
        <v/>
      </c>
    </row>
    <row r="737" spans="1:26" ht="13" hidden="1" x14ac:dyDescent="0.25">
      <c r="A737" t="s">
        <v>951</v>
      </c>
      <c r="B737" t="s">
        <v>124</v>
      </c>
      <c r="C737" t="s">
        <v>7</v>
      </c>
      <c r="D737" s="46">
        <v>6.6699999999999995E-2</v>
      </c>
      <c r="E737" s="2">
        <v>40427</v>
      </c>
      <c r="F737" t="s">
        <v>166</v>
      </c>
      <c r="G737" s="16">
        <v>44378</v>
      </c>
      <c r="H737" s="16">
        <v>44742</v>
      </c>
      <c r="I737" s="3">
        <v>620</v>
      </c>
      <c r="J737" s="3">
        <v>-489.1</v>
      </c>
      <c r="K737" s="3">
        <v>130.9</v>
      </c>
      <c r="L737" t="s">
        <v>36</v>
      </c>
      <c r="M737" s="3">
        <v>0</v>
      </c>
      <c r="N737" s="3">
        <v>0</v>
      </c>
      <c r="O737" s="3">
        <v>0</v>
      </c>
      <c r="P737" t="s">
        <v>37</v>
      </c>
      <c r="Q737" s="29">
        <f t="shared" si="112"/>
        <v>11</v>
      </c>
      <c r="R737" s="29">
        <f t="shared" si="113"/>
        <v>9</v>
      </c>
      <c r="S737" s="29">
        <f t="shared" si="114"/>
        <v>24</v>
      </c>
      <c r="T737" s="30">
        <f t="shared" si="111"/>
        <v>1</v>
      </c>
      <c r="U737" s="28">
        <f t="shared" si="115"/>
        <v>41.353999999999999</v>
      </c>
      <c r="V737" t="str">
        <f t="shared" si="116"/>
        <v>No</v>
      </c>
      <c r="W737" t="str">
        <f t="shared" si="117"/>
        <v>9/1/2010</v>
      </c>
      <c r="X737">
        <f t="shared" si="118"/>
        <v>1</v>
      </c>
      <c r="Y737">
        <f t="shared" si="119"/>
        <v>41.353999999999999</v>
      </c>
      <c r="Z737" t="str">
        <f t="shared" si="120"/>
        <v/>
      </c>
    </row>
    <row r="738" spans="1:26" ht="13" hidden="1" x14ac:dyDescent="0.25">
      <c r="A738" t="s">
        <v>952</v>
      </c>
      <c r="B738" t="s">
        <v>124</v>
      </c>
      <c r="C738" t="s">
        <v>7</v>
      </c>
      <c r="D738" s="46">
        <v>6.6699999999999995E-2</v>
      </c>
      <c r="E738" s="2">
        <v>40427</v>
      </c>
      <c r="F738" t="s">
        <v>166</v>
      </c>
      <c r="G738" s="16">
        <v>44378</v>
      </c>
      <c r="H738" s="16">
        <v>44742</v>
      </c>
      <c r="I738" s="3">
        <v>620</v>
      </c>
      <c r="J738" s="3">
        <v>-489.1</v>
      </c>
      <c r="K738" s="3">
        <v>130.9</v>
      </c>
      <c r="L738" t="s">
        <v>36</v>
      </c>
      <c r="M738" s="3">
        <v>0</v>
      </c>
      <c r="N738" s="3">
        <v>0</v>
      </c>
      <c r="O738" s="3">
        <v>0</v>
      </c>
      <c r="P738" t="s">
        <v>37</v>
      </c>
      <c r="Q738" s="29">
        <f t="shared" si="112"/>
        <v>11</v>
      </c>
      <c r="R738" s="29">
        <f t="shared" si="113"/>
        <v>9</v>
      </c>
      <c r="S738" s="29">
        <f t="shared" si="114"/>
        <v>24</v>
      </c>
      <c r="T738" s="30">
        <f t="shared" si="111"/>
        <v>1</v>
      </c>
      <c r="U738" s="28">
        <f t="shared" si="115"/>
        <v>41.353999999999999</v>
      </c>
      <c r="V738" t="str">
        <f t="shared" si="116"/>
        <v>No</v>
      </c>
      <c r="W738" t="str">
        <f t="shared" si="117"/>
        <v>9/1/2010</v>
      </c>
      <c r="X738">
        <f t="shared" si="118"/>
        <v>1</v>
      </c>
      <c r="Y738">
        <f t="shared" si="119"/>
        <v>41.353999999999999</v>
      </c>
      <c r="Z738" t="str">
        <f t="shared" si="120"/>
        <v/>
      </c>
    </row>
    <row r="739" spans="1:26" ht="13" hidden="1" x14ac:dyDescent="0.25">
      <c r="A739" t="s">
        <v>953</v>
      </c>
      <c r="B739" t="s">
        <v>124</v>
      </c>
      <c r="C739" t="s">
        <v>7</v>
      </c>
      <c r="D739" s="46">
        <v>6.6699999999999995E-2</v>
      </c>
      <c r="E739" s="2">
        <v>40427</v>
      </c>
      <c r="F739" t="s">
        <v>166</v>
      </c>
      <c r="G739" s="16">
        <v>44378</v>
      </c>
      <c r="H739" s="16">
        <v>44742</v>
      </c>
      <c r="I739" s="3">
        <v>620</v>
      </c>
      <c r="J739" s="3">
        <v>-489.1</v>
      </c>
      <c r="K739" s="3">
        <v>130.9</v>
      </c>
      <c r="L739" t="s">
        <v>36</v>
      </c>
      <c r="M739" s="3">
        <v>0</v>
      </c>
      <c r="N739" s="3">
        <v>0</v>
      </c>
      <c r="O739" s="3">
        <v>0</v>
      </c>
      <c r="P739" t="s">
        <v>37</v>
      </c>
      <c r="Q739" s="29">
        <f t="shared" si="112"/>
        <v>11</v>
      </c>
      <c r="R739" s="29">
        <f t="shared" si="113"/>
        <v>9</v>
      </c>
      <c r="S739" s="29">
        <f t="shared" si="114"/>
        <v>24</v>
      </c>
      <c r="T739" s="30">
        <f t="shared" si="111"/>
        <v>1</v>
      </c>
      <c r="U739" s="28">
        <f t="shared" si="115"/>
        <v>41.353999999999999</v>
      </c>
      <c r="V739" t="str">
        <f t="shared" si="116"/>
        <v>No</v>
      </c>
      <c r="W739" t="str">
        <f t="shared" si="117"/>
        <v>9/1/2010</v>
      </c>
      <c r="X739">
        <f t="shared" si="118"/>
        <v>1</v>
      </c>
      <c r="Y739">
        <f t="shared" si="119"/>
        <v>41.353999999999999</v>
      </c>
      <c r="Z739" t="str">
        <f t="shared" si="120"/>
        <v/>
      </c>
    </row>
    <row r="740" spans="1:26" ht="13" hidden="1" x14ac:dyDescent="0.25">
      <c r="A740" t="s">
        <v>954</v>
      </c>
      <c r="B740" t="s">
        <v>124</v>
      </c>
      <c r="C740" t="s">
        <v>7</v>
      </c>
      <c r="D740" s="46">
        <v>6.6699999999999995E-2</v>
      </c>
      <c r="E740" s="2">
        <v>40427</v>
      </c>
      <c r="F740" t="s">
        <v>166</v>
      </c>
      <c r="G740" s="16">
        <v>44378</v>
      </c>
      <c r="H740" s="16">
        <v>44742</v>
      </c>
      <c r="I740" s="3">
        <v>620</v>
      </c>
      <c r="J740" s="3">
        <v>-489.1</v>
      </c>
      <c r="K740" s="3">
        <v>130.9</v>
      </c>
      <c r="L740" t="s">
        <v>36</v>
      </c>
      <c r="M740" s="3">
        <v>0</v>
      </c>
      <c r="N740" s="3">
        <v>0</v>
      </c>
      <c r="O740" s="3">
        <v>0</v>
      </c>
      <c r="P740" t="s">
        <v>37</v>
      </c>
      <c r="Q740" s="29">
        <f t="shared" si="112"/>
        <v>11</v>
      </c>
      <c r="R740" s="29">
        <f t="shared" si="113"/>
        <v>9</v>
      </c>
      <c r="S740" s="29">
        <f t="shared" si="114"/>
        <v>24</v>
      </c>
      <c r="T740" s="30">
        <f t="shared" si="111"/>
        <v>1</v>
      </c>
      <c r="U740" s="28">
        <f t="shared" si="115"/>
        <v>41.353999999999999</v>
      </c>
      <c r="V740" t="str">
        <f t="shared" si="116"/>
        <v>No</v>
      </c>
      <c r="W740" t="str">
        <f t="shared" si="117"/>
        <v>9/1/2010</v>
      </c>
      <c r="X740">
        <f t="shared" si="118"/>
        <v>1</v>
      </c>
      <c r="Y740">
        <f t="shared" si="119"/>
        <v>41.353999999999999</v>
      </c>
      <c r="Z740" t="str">
        <f t="shared" si="120"/>
        <v/>
      </c>
    </row>
    <row r="741" spans="1:26" ht="13" hidden="1" x14ac:dyDescent="0.25">
      <c r="A741" t="s">
        <v>955</v>
      </c>
      <c r="B741" t="s">
        <v>124</v>
      </c>
      <c r="C741" t="s">
        <v>7</v>
      </c>
      <c r="D741" s="46">
        <v>6.6699999999999995E-2</v>
      </c>
      <c r="E741" s="2">
        <v>40427</v>
      </c>
      <c r="F741" t="s">
        <v>166</v>
      </c>
      <c r="G741" s="16">
        <v>44378</v>
      </c>
      <c r="H741" s="16">
        <v>44742</v>
      </c>
      <c r="I741" s="3">
        <v>620</v>
      </c>
      <c r="J741" s="3">
        <v>-489.1</v>
      </c>
      <c r="K741" s="3">
        <v>130.9</v>
      </c>
      <c r="L741" t="s">
        <v>36</v>
      </c>
      <c r="M741" s="3">
        <v>0</v>
      </c>
      <c r="N741" s="3">
        <v>0</v>
      </c>
      <c r="O741" s="3">
        <v>0</v>
      </c>
      <c r="P741" t="s">
        <v>37</v>
      </c>
      <c r="Q741" s="29">
        <f t="shared" si="112"/>
        <v>11</v>
      </c>
      <c r="R741" s="29">
        <f t="shared" si="113"/>
        <v>9</v>
      </c>
      <c r="S741" s="29">
        <f t="shared" si="114"/>
        <v>24</v>
      </c>
      <c r="T741" s="30">
        <f t="shared" si="111"/>
        <v>1</v>
      </c>
      <c r="U741" s="28">
        <f t="shared" si="115"/>
        <v>41.353999999999999</v>
      </c>
      <c r="V741" t="str">
        <f t="shared" si="116"/>
        <v>No</v>
      </c>
      <c r="W741" t="str">
        <f t="shared" si="117"/>
        <v>9/1/2010</v>
      </c>
      <c r="X741">
        <f t="shared" si="118"/>
        <v>1</v>
      </c>
      <c r="Y741">
        <f t="shared" si="119"/>
        <v>41.353999999999999</v>
      </c>
      <c r="Z741" t="str">
        <f t="shared" si="120"/>
        <v/>
      </c>
    </row>
    <row r="742" spans="1:26" ht="13" hidden="1" x14ac:dyDescent="0.25">
      <c r="A742" t="s">
        <v>956</v>
      </c>
      <c r="B742" t="s">
        <v>124</v>
      </c>
      <c r="C742" t="s">
        <v>7</v>
      </c>
      <c r="D742" s="46">
        <v>6.6699999999999995E-2</v>
      </c>
      <c r="E742" s="2">
        <v>40427</v>
      </c>
      <c r="F742" t="s">
        <v>166</v>
      </c>
      <c r="G742" s="16">
        <v>44378</v>
      </c>
      <c r="H742" s="16">
        <v>44742</v>
      </c>
      <c r="I742" s="3">
        <v>620</v>
      </c>
      <c r="J742" s="3">
        <v>-489.1</v>
      </c>
      <c r="K742" s="3">
        <v>130.9</v>
      </c>
      <c r="L742" t="s">
        <v>36</v>
      </c>
      <c r="M742" s="3">
        <v>0</v>
      </c>
      <c r="N742" s="3">
        <v>0</v>
      </c>
      <c r="O742" s="3">
        <v>0</v>
      </c>
      <c r="P742" t="s">
        <v>37</v>
      </c>
      <c r="Q742" s="29">
        <f t="shared" si="112"/>
        <v>11</v>
      </c>
      <c r="R742" s="29">
        <f t="shared" si="113"/>
        <v>9</v>
      </c>
      <c r="S742" s="29">
        <f t="shared" si="114"/>
        <v>24</v>
      </c>
      <c r="T742" s="30">
        <f t="shared" si="111"/>
        <v>1</v>
      </c>
      <c r="U742" s="28">
        <f t="shared" si="115"/>
        <v>41.353999999999999</v>
      </c>
      <c r="V742" t="str">
        <f t="shared" si="116"/>
        <v>No</v>
      </c>
      <c r="W742" t="str">
        <f t="shared" si="117"/>
        <v>9/1/2010</v>
      </c>
      <c r="X742">
        <f t="shared" si="118"/>
        <v>1</v>
      </c>
      <c r="Y742">
        <f t="shared" si="119"/>
        <v>41.353999999999999</v>
      </c>
      <c r="Z742" t="str">
        <f t="shared" si="120"/>
        <v/>
      </c>
    </row>
    <row r="743" spans="1:26" ht="13" hidden="1" x14ac:dyDescent="0.25">
      <c r="A743" t="s">
        <v>957</v>
      </c>
      <c r="B743" t="s">
        <v>124</v>
      </c>
      <c r="C743" t="s">
        <v>7</v>
      </c>
      <c r="D743" s="46">
        <v>6.6699999999999995E-2</v>
      </c>
      <c r="E743" s="2">
        <v>40427</v>
      </c>
      <c r="F743" t="s">
        <v>166</v>
      </c>
      <c r="G743" s="16">
        <v>44378</v>
      </c>
      <c r="H743" s="16">
        <v>44742</v>
      </c>
      <c r="I743" s="3">
        <v>620</v>
      </c>
      <c r="J743" s="3">
        <v>-489.1</v>
      </c>
      <c r="K743" s="3">
        <v>130.9</v>
      </c>
      <c r="L743" t="s">
        <v>36</v>
      </c>
      <c r="M743" s="3">
        <v>0</v>
      </c>
      <c r="N743" s="3">
        <v>0</v>
      </c>
      <c r="O743" s="3">
        <v>0</v>
      </c>
      <c r="P743" t="s">
        <v>37</v>
      </c>
      <c r="Q743" s="29">
        <f t="shared" si="112"/>
        <v>11</v>
      </c>
      <c r="R743" s="29">
        <f t="shared" si="113"/>
        <v>9</v>
      </c>
      <c r="S743" s="29">
        <f t="shared" si="114"/>
        <v>24</v>
      </c>
      <c r="T743" s="30">
        <f t="shared" si="111"/>
        <v>1</v>
      </c>
      <c r="U743" s="28">
        <f t="shared" si="115"/>
        <v>41.353999999999999</v>
      </c>
      <c r="V743" t="str">
        <f t="shared" si="116"/>
        <v>No</v>
      </c>
      <c r="W743" t="str">
        <f t="shared" si="117"/>
        <v>9/1/2010</v>
      </c>
      <c r="X743">
        <f t="shared" si="118"/>
        <v>1</v>
      </c>
      <c r="Y743">
        <f t="shared" si="119"/>
        <v>41.353999999999999</v>
      </c>
      <c r="Z743" t="str">
        <f t="shared" si="120"/>
        <v/>
      </c>
    </row>
    <row r="744" spans="1:26" ht="13" hidden="1" x14ac:dyDescent="0.25">
      <c r="A744" t="s">
        <v>958</v>
      </c>
      <c r="B744" t="s">
        <v>124</v>
      </c>
      <c r="C744" t="s">
        <v>7</v>
      </c>
      <c r="D744" s="46">
        <v>6.6699999999999995E-2</v>
      </c>
      <c r="E744" s="2">
        <v>40427</v>
      </c>
      <c r="F744" t="s">
        <v>166</v>
      </c>
      <c r="G744" s="16">
        <v>44378</v>
      </c>
      <c r="H744" s="16">
        <v>44742</v>
      </c>
      <c r="I744" s="3">
        <v>620</v>
      </c>
      <c r="J744" s="3">
        <v>-489.1</v>
      </c>
      <c r="K744" s="3">
        <v>130.9</v>
      </c>
      <c r="L744" t="s">
        <v>36</v>
      </c>
      <c r="M744" s="3">
        <v>0</v>
      </c>
      <c r="N744" s="3">
        <v>0</v>
      </c>
      <c r="O744" s="3">
        <v>0</v>
      </c>
      <c r="P744" t="s">
        <v>37</v>
      </c>
      <c r="Q744" s="29">
        <f t="shared" si="112"/>
        <v>11</v>
      </c>
      <c r="R744" s="29">
        <f t="shared" si="113"/>
        <v>9</v>
      </c>
      <c r="S744" s="29">
        <f t="shared" si="114"/>
        <v>24</v>
      </c>
      <c r="T744" s="30">
        <f t="shared" si="111"/>
        <v>1</v>
      </c>
      <c r="U744" s="28">
        <f t="shared" si="115"/>
        <v>41.353999999999999</v>
      </c>
      <c r="V744" t="str">
        <f t="shared" si="116"/>
        <v>No</v>
      </c>
      <c r="W744" t="str">
        <f t="shared" si="117"/>
        <v>9/1/2010</v>
      </c>
      <c r="X744">
        <f t="shared" si="118"/>
        <v>1</v>
      </c>
      <c r="Y744">
        <f t="shared" si="119"/>
        <v>41.353999999999999</v>
      </c>
      <c r="Z744" t="str">
        <f t="shared" si="120"/>
        <v/>
      </c>
    </row>
    <row r="745" spans="1:26" ht="13" hidden="1" x14ac:dyDescent="0.25">
      <c r="A745" t="s">
        <v>959</v>
      </c>
      <c r="B745" t="s">
        <v>124</v>
      </c>
      <c r="C745" t="s">
        <v>7</v>
      </c>
      <c r="D745" s="46">
        <v>6.6699999999999995E-2</v>
      </c>
      <c r="E745" s="2">
        <v>40427</v>
      </c>
      <c r="F745" t="s">
        <v>166</v>
      </c>
      <c r="G745" s="16">
        <v>44378</v>
      </c>
      <c r="H745" s="16">
        <v>44742</v>
      </c>
      <c r="I745" s="3">
        <v>620</v>
      </c>
      <c r="J745" s="3">
        <v>-489.1</v>
      </c>
      <c r="K745" s="3">
        <v>130.9</v>
      </c>
      <c r="L745" t="s">
        <v>36</v>
      </c>
      <c r="M745" s="3">
        <v>0</v>
      </c>
      <c r="N745" s="3">
        <v>0</v>
      </c>
      <c r="O745" s="3">
        <v>0</v>
      </c>
      <c r="P745" t="s">
        <v>37</v>
      </c>
      <c r="Q745" s="29">
        <f t="shared" si="112"/>
        <v>11</v>
      </c>
      <c r="R745" s="29">
        <f t="shared" si="113"/>
        <v>9</v>
      </c>
      <c r="S745" s="29">
        <f t="shared" si="114"/>
        <v>24</v>
      </c>
      <c r="T745" s="30">
        <f t="shared" si="111"/>
        <v>1</v>
      </c>
      <c r="U745" s="28">
        <f t="shared" si="115"/>
        <v>41.353999999999999</v>
      </c>
      <c r="V745" t="str">
        <f t="shared" si="116"/>
        <v>No</v>
      </c>
      <c r="W745" t="str">
        <f t="shared" si="117"/>
        <v>9/1/2010</v>
      </c>
      <c r="X745">
        <f t="shared" si="118"/>
        <v>1</v>
      </c>
      <c r="Y745">
        <f t="shared" si="119"/>
        <v>41.353999999999999</v>
      </c>
      <c r="Z745" t="str">
        <f t="shared" si="120"/>
        <v/>
      </c>
    </row>
    <row r="746" spans="1:26" ht="13" hidden="1" x14ac:dyDescent="0.25">
      <c r="A746" t="s">
        <v>960</v>
      </c>
      <c r="B746" t="s">
        <v>124</v>
      </c>
      <c r="C746" t="s">
        <v>7</v>
      </c>
      <c r="D746" s="46">
        <v>6.6699999999999995E-2</v>
      </c>
      <c r="E746" s="2">
        <v>40427</v>
      </c>
      <c r="F746" t="s">
        <v>166</v>
      </c>
      <c r="G746" s="16">
        <v>44378</v>
      </c>
      <c r="H746" s="16">
        <v>44742</v>
      </c>
      <c r="I746" s="3">
        <v>620</v>
      </c>
      <c r="J746" s="3">
        <v>-489.1</v>
      </c>
      <c r="K746" s="3">
        <v>130.9</v>
      </c>
      <c r="L746" t="s">
        <v>36</v>
      </c>
      <c r="M746" s="3">
        <v>0</v>
      </c>
      <c r="N746" s="3">
        <v>0</v>
      </c>
      <c r="O746" s="3">
        <v>0</v>
      </c>
      <c r="P746" t="s">
        <v>37</v>
      </c>
      <c r="Q746" s="29">
        <f t="shared" si="112"/>
        <v>11</v>
      </c>
      <c r="R746" s="29">
        <f t="shared" si="113"/>
        <v>9</v>
      </c>
      <c r="S746" s="29">
        <f t="shared" si="114"/>
        <v>24</v>
      </c>
      <c r="T746" s="30">
        <f t="shared" si="111"/>
        <v>1</v>
      </c>
      <c r="U746" s="28">
        <f t="shared" si="115"/>
        <v>41.353999999999999</v>
      </c>
      <c r="V746" t="str">
        <f t="shared" si="116"/>
        <v>No</v>
      </c>
      <c r="W746" t="str">
        <f t="shared" si="117"/>
        <v>9/1/2010</v>
      </c>
      <c r="X746">
        <f t="shared" si="118"/>
        <v>1</v>
      </c>
      <c r="Y746">
        <f t="shared" si="119"/>
        <v>41.353999999999999</v>
      </c>
      <c r="Z746" t="str">
        <f t="shared" si="120"/>
        <v/>
      </c>
    </row>
    <row r="747" spans="1:26" ht="13" hidden="1" x14ac:dyDescent="0.25">
      <c r="A747" t="s">
        <v>961</v>
      </c>
      <c r="B747" t="s">
        <v>124</v>
      </c>
      <c r="C747" t="s">
        <v>7</v>
      </c>
      <c r="D747" s="46">
        <v>6.6699999999999995E-2</v>
      </c>
      <c r="E747" s="2">
        <v>40427</v>
      </c>
      <c r="F747" t="s">
        <v>166</v>
      </c>
      <c r="G747" s="16">
        <v>44378</v>
      </c>
      <c r="H747" s="16">
        <v>44742</v>
      </c>
      <c r="I747" s="3">
        <v>620</v>
      </c>
      <c r="J747" s="3">
        <v>-489.1</v>
      </c>
      <c r="K747" s="3">
        <v>130.9</v>
      </c>
      <c r="L747" t="s">
        <v>36</v>
      </c>
      <c r="M747" s="3">
        <v>0</v>
      </c>
      <c r="N747" s="3">
        <v>0</v>
      </c>
      <c r="O747" s="3">
        <v>0</v>
      </c>
      <c r="P747" t="s">
        <v>37</v>
      </c>
      <c r="Q747" s="29">
        <f t="shared" si="112"/>
        <v>11</v>
      </c>
      <c r="R747" s="29">
        <f t="shared" si="113"/>
        <v>9</v>
      </c>
      <c r="S747" s="29">
        <f t="shared" si="114"/>
        <v>24</v>
      </c>
      <c r="T747" s="30">
        <f t="shared" si="111"/>
        <v>1</v>
      </c>
      <c r="U747" s="28">
        <f t="shared" si="115"/>
        <v>41.353999999999999</v>
      </c>
      <c r="V747" t="str">
        <f t="shared" si="116"/>
        <v>No</v>
      </c>
      <c r="W747" t="str">
        <f t="shared" si="117"/>
        <v>9/1/2010</v>
      </c>
      <c r="X747">
        <f t="shared" si="118"/>
        <v>1</v>
      </c>
      <c r="Y747">
        <f t="shared" si="119"/>
        <v>41.353999999999999</v>
      </c>
      <c r="Z747" t="str">
        <f t="shared" si="120"/>
        <v/>
      </c>
    </row>
    <row r="748" spans="1:26" ht="13" hidden="1" x14ac:dyDescent="0.25">
      <c r="A748" t="s">
        <v>962</v>
      </c>
      <c r="B748" t="s">
        <v>124</v>
      </c>
      <c r="C748" t="s">
        <v>7</v>
      </c>
      <c r="D748" s="46">
        <v>6.6699999999999995E-2</v>
      </c>
      <c r="E748" s="2">
        <v>40427</v>
      </c>
      <c r="F748" t="s">
        <v>166</v>
      </c>
      <c r="G748" s="16">
        <v>44378</v>
      </c>
      <c r="H748" s="16">
        <v>44742</v>
      </c>
      <c r="I748" s="3">
        <v>620</v>
      </c>
      <c r="J748" s="3">
        <v>-489.1</v>
      </c>
      <c r="K748" s="3">
        <v>130.9</v>
      </c>
      <c r="L748" t="s">
        <v>36</v>
      </c>
      <c r="M748" s="3">
        <v>0</v>
      </c>
      <c r="N748" s="3">
        <v>0</v>
      </c>
      <c r="O748" s="3">
        <v>0</v>
      </c>
      <c r="P748" t="s">
        <v>37</v>
      </c>
      <c r="Q748" s="29">
        <f t="shared" si="112"/>
        <v>11</v>
      </c>
      <c r="R748" s="29">
        <f t="shared" si="113"/>
        <v>9</v>
      </c>
      <c r="S748" s="29">
        <f t="shared" si="114"/>
        <v>24</v>
      </c>
      <c r="T748" s="30">
        <f t="shared" si="111"/>
        <v>1</v>
      </c>
      <c r="U748" s="28">
        <f t="shared" si="115"/>
        <v>41.353999999999999</v>
      </c>
      <c r="V748" t="str">
        <f t="shared" si="116"/>
        <v>No</v>
      </c>
      <c r="W748" t="str">
        <f t="shared" si="117"/>
        <v>9/1/2010</v>
      </c>
      <c r="X748">
        <f t="shared" si="118"/>
        <v>1</v>
      </c>
      <c r="Y748">
        <f t="shared" si="119"/>
        <v>41.353999999999999</v>
      </c>
      <c r="Z748" t="str">
        <f t="shared" si="120"/>
        <v/>
      </c>
    </row>
    <row r="749" spans="1:26" ht="13" hidden="1" x14ac:dyDescent="0.25">
      <c r="A749" t="s">
        <v>963</v>
      </c>
      <c r="B749" t="s">
        <v>124</v>
      </c>
      <c r="C749" t="s">
        <v>7</v>
      </c>
      <c r="D749" s="46">
        <v>6.6699999999999995E-2</v>
      </c>
      <c r="E749" s="2">
        <v>40427</v>
      </c>
      <c r="F749" t="s">
        <v>166</v>
      </c>
      <c r="G749" s="16">
        <v>44378</v>
      </c>
      <c r="H749" s="16">
        <v>44742</v>
      </c>
      <c r="I749" s="3">
        <v>620</v>
      </c>
      <c r="J749" s="3">
        <v>-489.1</v>
      </c>
      <c r="K749" s="3">
        <v>130.9</v>
      </c>
      <c r="L749" t="s">
        <v>36</v>
      </c>
      <c r="M749" s="3">
        <v>0</v>
      </c>
      <c r="N749" s="3">
        <v>0</v>
      </c>
      <c r="O749" s="3">
        <v>0</v>
      </c>
      <c r="P749" t="s">
        <v>37</v>
      </c>
      <c r="Q749" s="29">
        <f t="shared" si="112"/>
        <v>11</v>
      </c>
      <c r="R749" s="29">
        <f t="shared" si="113"/>
        <v>9</v>
      </c>
      <c r="S749" s="29">
        <f t="shared" si="114"/>
        <v>24</v>
      </c>
      <c r="T749" s="30">
        <f t="shared" si="111"/>
        <v>1</v>
      </c>
      <c r="U749" s="28">
        <f t="shared" si="115"/>
        <v>41.353999999999999</v>
      </c>
      <c r="V749" t="str">
        <f t="shared" si="116"/>
        <v>No</v>
      </c>
      <c r="W749" t="str">
        <f t="shared" si="117"/>
        <v>9/1/2010</v>
      </c>
      <c r="X749">
        <f t="shared" si="118"/>
        <v>1</v>
      </c>
      <c r="Y749">
        <f t="shared" si="119"/>
        <v>41.353999999999999</v>
      </c>
      <c r="Z749" t="str">
        <f t="shared" si="120"/>
        <v/>
      </c>
    </row>
    <row r="750" spans="1:26" ht="13" hidden="1" x14ac:dyDescent="0.25">
      <c r="A750" t="s">
        <v>964</v>
      </c>
      <c r="B750" t="s">
        <v>124</v>
      </c>
      <c r="C750" t="s">
        <v>7</v>
      </c>
      <c r="D750" s="46">
        <v>6.6699999999999995E-2</v>
      </c>
      <c r="E750" s="2">
        <v>40427</v>
      </c>
      <c r="F750" t="s">
        <v>166</v>
      </c>
      <c r="G750" s="16">
        <v>44378</v>
      </c>
      <c r="H750" s="16">
        <v>44742</v>
      </c>
      <c r="I750" s="3">
        <v>620</v>
      </c>
      <c r="J750" s="3">
        <v>-489.1</v>
      </c>
      <c r="K750" s="3">
        <v>130.9</v>
      </c>
      <c r="L750" t="s">
        <v>36</v>
      </c>
      <c r="M750" s="3">
        <v>0</v>
      </c>
      <c r="N750" s="3">
        <v>0</v>
      </c>
      <c r="O750" s="3">
        <v>0</v>
      </c>
      <c r="P750" t="s">
        <v>37</v>
      </c>
      <c r="Q750" s="29">
        <f t="shared" si="112"/>
        <v>11</v>
      </c>
      <c r="R750" s="29">
        <f t="shared" si="113"/>
        <v>9</v>
      </c>
      <c r="S750" s="29">
        <f t="shared" si="114"/>
        <v>24</v>
      </c>
      <c r="T750" s="30">
        <f t="shared" si="111"/>
        <v>1</v>
      </c>
      <c r="U750" s="28">
        <f t="shared" si="115"/>
        <v>41.353999999999999</v>
      </c>
      <c r="V750" t="str">
        <f t="shared" si="116"/>
        <v>No</v>
      </c>
      <c r="W750" t="str">
        <f t="shared" si="117"/>
        <v>9/1/2010</v>
      </c>
      <c r="X750">
        <f t="shared" si="118"/>
        <v>1</v>
      </c>
      <c r="Y750">
        <f t="shared" si="119"/>
        <v>41.353999999999999</v>
      </c>
      <c r="Z750" t="str">
        <f t="shared" si="120"/>
        <v/>
      </c>
    </row>
    <row r="751" spans="1:26" ht="13" hidden="1" x14ac:dyDescent="0.25">
      <c r="A751" t="s">
        <v>965</v>
      </c>
      <c r="B751" t="s">
        <v>124</v>
      </c>
      <c r="C751" t="s">
        <v>7</v>
      </c>
      <c r="D751" s="46">
        <v>6.6699999999999995E-2</v>
      </c>
      <c r="E751" s="2">
        <v>40427</v>
      </c>
      <c r="F751" t="s">
        <v>166</v>
      </c>
      <c r="G751" s="16">
        <v>44378</v>
      </c>
      <c r="H751" s="16">
        <v>44742</v>
      </c>
      <c r="I751" s="3">
        <v>620</v>
      </c>
      <c r="J751" s="3">
        <v>-489.1</v>
      </c>
      <c r="K751" s="3">
        <v>130.9</v>
      </c>
      <c r="L751" t="s">
        <v>36</v>
      </c>
      <c r="M751" s="3">
        <v>0</v>
      </c>
      <c r="N751" s="3">
        <v>0</v>
      </c>
      <c r="O751" s="3">
        <v>0</v>
      </c>
      <c r="P751" t="s">
        <v>37</v>
      </c>
      <c r="Q751" s="29">
        <f t="shared" si="112"/>
        <v>11</v>
      </c>
      <c r="R751" s="29">
        <f t="shared" si="113"/>
        <v>9</v>
      </c>
      <c r="S751" s="29">
        <f t="shared" si="114"/>
        <v>24</v>
      </c>
      <c r="T751" s="30">
        <f t="shared" si="111"/>
        <v>1</v>
      </c>
      <c r="U751" s="28">
        <f t="shared" si="115"/>
        <v>41.353999999999999</v>
      </c>
      <c r="V751" t="str">
        <f t="shared" si="116"/>
        <v>No</v>
      </c>
      <c r="W751" t="str">
        <f t="shared" si="117"/>
        <v>9/1/2010</v>
      </c>
      <c r="X751">
        <f t="shared" si="118"/>
        <v>1</v>
      </c>
      <c r="Y751">
        <f t="shared" si="119"/>
        <v>41.353999999999999</v>
      </c>
      <c r="Z751" t="str">
        <f t="shared" si="120"/>
        <v/>
      </c>
    </row>
    <row r="752" spans="1:26" ht="13" hidden="1" x14ac:dyDescent="0.25">
      <c r="A752" t="s">
        <v>966</v>
      </c>
      <c r="B752" t="s">
        <v>124</v>
      </c>
      <c r="C752" t="s">
        <v>7</v>
      </c>
      <c r="D752" s="46">
        <v>6.6699999999999995E-2</v>
      </c>
      <c r="E752" s="2">
        <v>40427</v>
      </c>
      <c r="F752" t="s">
        <v>166</v>
      </c>
      <c r="G752" s="16">
        <v>44378</v>
      </c>
      <c r="H752" s="16">
        <v>44742</v>
      </c>
      <c r="I752" s="3">
        <v>620</v>
      </c>
      <c r="J752" s="3">
        <v>-489.1</v>
      </c>
      <c r="K752" s="3">
        <v>130.9</v>
      </c>
      <c r="L752" t="s">
        <v>36</v>
      </c>
      <c r="M752" s="3">
        <v>0</v>
      </c>
      <c r="N752" s="3">
        <v>0</v>
      </c>
      <c r="O752" s="3">
        <v>0</v>
      </c>
      <c r="P752" t="s">
        <v>37</v>
      </c>
      <c r="Q752" s="29">
        <f t="shared" si="112"/>
        <v>11</v>
      </c>
      <c r="R752" s="29">
        <f t="shared" si="113"/>
        <v>9</v>
      </c>
      <c r="S752" s="29">
        <f t="shared" si="114"/>
        <v>24</v>
      </c>
      <c r="T752" s="30">
        <f t="shared" si="111"/>
        <v>1</v>
      </c>
      <c r="U752" s="28">
        <f t="shared" si="115"/>
        <v>41.353999999999999</v>
      </c>
      <c r="V752" t="str">
        <f t="shared" si="116"/>
        <v>No</v>
      </c>
      <c r="W752" t="str">
        <f t="shared" si="117"/>
        <v>9/1/2010</v>
      </c>
      <c r="X752">
        <f t="shared" si="118"/>
        <v>1</v>
      </c>
      <c r="Y752">
        <f t="shared" si="119"/>
        <v>41.353999999999999</v>
      </c>
      <c r="Z752" t="str">
        <f t="shared" si="120"/>
        <v/>
      </c>
    </row>
    <row r="753" spans="1:26" ht="13" hidden="1" x14ac:dyDescent="0.25">
      <c r="A753" t="s">
        <v>967</v>
      </c>
      <c r="B753" t="s">
        <v>124</v>
      </c>
      <c r="C753" t="s">
        <v>7</v>
      </c>
      <c r="D753" s="46">
        <v>6.6699999999999995E-2</v>
      </c>
      <c r="E753" s="2">
        <v>40427</v>
      </c>
      <c r="F753" t="s">
        <v>166</v>
      </c>
      <c r="G753" s="16">
        <v>44378</v>
      </c>
      <c r="H753" s="16">
        <v>44742</v>
      </c>
      <c r="I753" s="3">
        <v>620</v>
      </c>
      <c r="J753" s="3">
        <v>-489.1</v>
      </c>
      <c r="K753" s="3">
        <v>130.9</v>
      </c>
      <c r="L753" t="s">
        <v>36</v>
      </c>
      <c r="M753" s="3">
        <v>0</v>
      </c>
      <c r="N753" s="3">
        <v>0</v>
      </c>
      <c r="O753" s="3">
        <v>0</v>
      </c>
      <c r="P753" t="s">
        <v>37</v>
      </c>
      <c r="Q753" s="29">
        <f t="shared" si="112"/>
        <v>11</v>
      </c>
      <c r="R753" s="29">
        <f t="shared" si="113"/>
        <v>9</v>
      </c>
      <c r="S753" s="29">
        <f t="shared" si="114"/>
        <v>24</v>
      </c>
      <c r="T753" s="30">
        <f t="shared" si="111"/>
        <v>1</v>
      </c>
      <c r="U753" s="28">
        <f t="shared" si="115"/>
        <v>41.353999999999999</v>
      </c>
      <c r="V753" t="str">
        <f t="shared" si="116"/>
        <v>No</v>
      </c>
      <c r="W753" t="str">
        <f t="shared" si="117"/>
        <v>9/1/2010</v>
      </c>
      <c r="X753">
        <f t="shared" si="118"/>
        <v>1</v>
      </c>
      <c r="Y753">
        <f t="shared" si="119"/>
        <v>41.353999999999999</v>
      </c>
      <c r="Z753" t="str">
        <f t="shared" si="120"/>
        <v/>
      </c>
    </row>
    <row r="754" spans="1:26" ht="13" hidden="1" x14ac:dyDescent="0.25">
      <c r="A754" t="s">
        <v>3949</v>
      </c>
      <c r="B754" t="s">
        <v>124</v>
      </c>
      <c r="C754" t="s">
        <v>7</v>
      </c>
      <c r="D754" s="46">
        <v>6.6699999999999995E-2</v>
      </c>
      <c r="E754" s="2">
        <v>40427</v>
      </c>
      <c r="F754" t="s">
        <v>166</v>
      </c>
      <c r="G754" s="16">
        <v>44378</v>
      </c>
      <c r="H754" s="16">
        <v>44742</v>
      </c>
      <c r="I754" s="3">
        <v>620</v>
      </c>
      <c r="J754" s="3">
        <v>-489.1</v>
      </c>
      <c r="K754" s="3">
        <v>130.9</v>
      </c>
      <c r="L754" t="s">
        <v>36</v>
      </c>
      <c r="M754" s="3">
        <v>0</v>
      </c>
      <c r="N754" s="3">
        <v>0</v>
      </c>
      <c r="O754" s="3">
        <v>0</v>
      </c>
      <c r="P754" t="s">
        <v>37</v>
      </c>
      <c r="Q754" s="29">
        <f t="shared" si="112"/>
        <v>11</v>
      </c>
      <c r="R754" s="29">
        <f t="shared" si="113"/>
        <v>9</v>
      </c>
      <c r="S754" s="29">
        <f t="shared" si="114"/>
        <v>24</v>
      </c>
      <c r="T754" s="30">
        <f t="shared" si="111"/>
        <v>1</v>
      </c>
      <c r="U754" s="28">
        <f t="shared" si="115"/>
        <v>41.353999999999999</v>
      </c>
      <c r="V754" t="str">
        <f t="shared" si="116"/>
        <v>No</v>
      </c>
      <c r="W754" t="str">
        <f t="shared" si="117"/>
        <v>9/1/2010</v>
      </c>
      <c r="X754">
        <f t="shared" si="118"/>
        <v>1</v>
      </c>
      <c r="Y754">
        <f t="shared" si="119"/>
        <v>41.353999999999999</v>
      </c>
      <c r="Z754" t="str">
        <f t="shared" si="120"/>
        <v/>
      </c>
    </row>
    <row r="755" spans="1:26" ht="13" hidden="1" x14ac:dyDescent="0.25">
      <c r="A755" t="s">
        <v>968</v>
      </c>
      <c r="B755" t="s">
        <v>124</v>
      </c>
      <c r="C755" t="s">
        <v>7</v>
      </c>
      <c r="D755" s="46">
        <v>6.6699999999999995E-2</v>
      </c>
      <c r="E755" s="2">
        <v>40427</v>
      </c>
      <c r="F755" t="s">
        <v>166</v>
      </c>
      <c r="G755" s="16">
        <v>44378</v>
      </c>
      <c r="H755" s="16">
        <v>44742</v>
      </c>
      <c r="I755" s="3">
        <v>620</v>
      </c>
      <c r="J755" s="3">
        <v>-489.1</v>
      </c>
      <c r="K755" s="3">
        <v>130.9</v>
      </c>
      <c r="L755" t="s">
        <v>36</v>
      </c>
      <c r="M755" s="3">
        <v>0</v>
      </c>
      <c r="N755" s="3">
        <v>0</v>
      </c>
      <c r="O755" s="3">
        <v>0</v>
      </c>
      <c r="P755" t="s">
        <v>37</v>
      </c>
      <c r="Q755" s="29">
        <f t="shared" si="112"/>
        <v>11</v>
      </c>
      <c r="R755" s="29">
        <f t="shared" si="113"/>
        <v>9</v>
      </c>
      <c r="S755" s="29">
        <f t="shared" si="114"/>
        <v>24</v>
      </c>
      <c r="T755" s="30">
        <f t="shared" si="111"/>
        <v>1</v>
      </c>
      <c r="U755" s="28">
        <f t="shared" si="115"/>
        <v>41.353999999999999</v>
      </c>
      <c r="V755" t="str">
        <f t="shared" si="116"/>
        <v>No</v>
      </c>
      <c r="W755" t="str">
        <f t="shared" si="117"/>
        <v>9/1/2010</v>
      </c>
      <c r="X755">
        <f t="shared" si="118"/>
        <v>1</v>
      </c>
      <c r="Y755">
        <f t="shared" si="119"/>
        <v>41.353999999999999</v>
      </c>
      <c r="Z755" t="str">
        <f t="shared" si="120"/>
        <v/>
      </c>
    </row>
    <row r="756" spans="1:26" ht="13" hidden="1" x14ac:dyDescent="0.25">
      <c r="A756" t="s">
        <v>969</v>
      </c>
      <c r="B756" t="s">
        <v>124</v>
      </c>
      <c r="C756" t="s">
        <v>7</v>
      </c>
      <c r="D756" s="46">
        <v>6.6699999999999995E-2</v>
      </c>
      <c r="E756" s="2">
        <v>40427</v>
      </c>
      <c r="F756" t="s">
        <v>166</v>
      </c>
      <c r="G756" s="16">
        <v>44378</v>
      </c>
      <c r="H756" s="16">
        <v>44742</v>
      </c>
      <c r="I756" s="3">
        <v>620</v>
      </c>
      <c r="J756" s="3">
        <v>-489.1</v>
      </c>
      <c r="K756" s="3">
        <v>130.9</v>
      </c>
      <c r="L756" t="s">
        <v>36</v>
      </c>
      <c r="M756" s="3">
        <v>0</v>
      </c>
      <c r="N756" s="3">
        <v>0</v>
      </c>
      <c r="O756" s="3">
        <v>0</v>
      </c>
      <c r="P756" t="s">
        <v>37</v>
      </c>
      <c r="Q756" s="29">
        <f t="shared" si="112"/>
        <v>11</v>
      </c>
      <c r="R756" s="29">
        <f t="shared" si="113"/>
        <v>9</v>
      </c>
      <c r="S756" s="29">
        <f t="shared" si="114"/>
        <v>24</v>
      </c>
      <c r="T756" s="30">
        <f t="shared" si="111"/>
        <v>1</v>
      </c>
      <c r="U756" s="28">
        <f t="shared" si="115"/>
        <v>41.353999999999999</v>
      </c>
      <c r="V756" t="str">
        <f t="shared" si="116"/>
        <v>No</v>
      </c>
      <c r="W756" t="str">
        <f t="shared" si="117"/>
        <v>9/1/2010</v>
      </c>
      <c r="X756">
        <f t="shared" si="118"/>
        <v>1</v>
      </c>
      <c r="Y756">
        <f t="shared" si="119"/>
        <v>41.353999999999999</v>
      </c>
      <c r="Z756" t="str">
        <f t="shared" si="120"/>
        <v/>
      </c>
    </row>
    <row r="757" spans="1:26" ht="13" hidden="1" x14ac:dyDescent="0.25">
      <c r="A757" t="s">
        <v>3950</v>
      </c>
      <c r="B757" t="s">
        <v>124</v>
      </c>
      <c r="C757" t="s">
        <v>7</v>
      </c>
      <c r="D757" s="46">
        <v>6.6699999999999995E-2</v>
      </c>
      <c r="E757" s="2">
        <v>40427</v>
      </c>
      <c r="F757" t="s">
        <v>166</v>
      </c>
      <c r="G757" s="16">
        <v>44378</v>
      </c>
      <c r="H757" s="16">
        <v>44742</v>
      </c>
      <c r="I757" s="3">
        <v>620</v>
      </c>
      <c r="J757" s="3">
        <v>-489.1</v>
      </c>
      <c r="K757" s="3">
        <v>130.9</v>
      </c>
      <c r="L757" t="s">
        <v>36</v>
      </c>
      <c r="M757" s="3">
        <v>0</v>
      </c>
      <c r="N757" s="3">
        <v>0</v>
      </c>
      <c r="O757" s="3">
        <v>0</v>
      </c>
      <c r="P757" t="s">
        <v>37</v>
      </c>
      <c r="Q757" s="29">
        <f t="shared" si="112"/>
        <v>11</v>
      </c>
      <c r="R757" s="29">
        <f t="shared" si="113"/>
        <v>9</v>
      </c>
      <c r="S757" s="29">
        <f t="shared" si="114"/>
        <v>24</v>
      </c>
      <c r="T757" s="30">
        <f t="shared" si="111"/>
        <v>1</v>
      </c>
      <c r="U757" s="28">
        <f t="shared" si="115"/>
        <v>41.353999999999999</v>
      </c>
      <c r="V757" t="str">
        <f t="shared" si="116"/>
        <v>No</v>
      </c>
      <c r="W757" t="str">
        <f t="shared" si="117"/>
        <v>9/1/2010</v>
      </c>
      <c r="X757">
        <f t="shared" si="118"/>
        <v>1</v>
      </c>
      <c r="Y757">
        <f t="shared" si="119"/>
        <v>41.353999999999999</v>
      </c>
      <c r="Z757" t="str">
        <f t="shared" si="120"/>
        <v/>
      </c>
    </row>
    <row r="758" spans="1:26" ht="13" hidden="1" x14ac:dyDescent="0.25">
      <c r="A758" t="s">
        <v>3951</v>
      </c>
      <c r="B758" t="s">
        <v>124</v>
      </c>
      <c r="C758" t="s">
        <v>7</v>
      </c>
      <c r="D758" s="46">
        <v>6.6699999999999995E-2</v>
      </c>
      <c r="E758" s="2">
        <v>40427</v>
      </c>
      <c r="F758" t="s">
        <v>166</v>
      </c>
      <c r="G758" s="16">
        <v>44378</v>
      </c>
      <c r="H758" s="16">
        <v>44742</v>
      </c>
      <c r="I758" s="3">
        <v>620</v>
      </c>
      <c r="J758" s="3">
        <v>-489.1</v>
      </c>
      <c r="K758" s="3">
        <v>130.9</v>
      </c>
      <c r="L758" t="s">
        <v>36</v>
      </c>
      <c r="M758" s="3">
        <v>0</v>
      </c>
      <c r="N758" s="3">
        <v>0</v>
      </c>
      <c r="O758" s="3">
        <v>0</v>
      </c>
      <c r="P758" t="s">
        <v>37</v>
      </c>
      <c r="Q758" s="29">
        <f t="shared" si="112"/>
        <v>11</v>
      </c>
      <c r="R758" s="29">
        <f t="shared" si="113"/>
        <v>9</v>
      </c>
      <c r="S758" s="29">
        <f t="shared" si="114"/>
        <v>24</v>
      </c>
      <c r="T758" s="30">
        <f t="shared" si="111"/>
        <v>1</v>
      </c>
      <c r="U758" s="28">
        <f t="shared" si="115"/>
        <v>41.353999999999999</v>
      </c>
      <c r="V758" t="str">
        <f t="shared" si="116"/>
        <v>No</v>
      </c>
      <c r="W758" t="str">
        <f t="shared" si="117"/>
        <v>9/1/2010</v>
      </c>
      <c r="X758">
        <f t="shared" si="118"/>
        <v>1</v>
      </c>
      <c r="Y758">
        <f t="shared" si="119"/>
        <v>41.353999999999999</v>
      </c>
      <c r="Z758" t="str">
        <f t="shared" si="120"/>
        <v/>
      </c>
    </row>
    <row r="759" spans="1:26" ht="13" hidden="1" x14ac:dyDescent="0.25">
      <c r="A759" t="s">
        <v>3952</v>
      </c>
      <c r="B759" t="s">
        <v>124</v>
      </c>
      <c r="C759" t="s">
        <v>7</v>
      </c>
      <c r="D759" s="46">
        <v>6.6699999999999995E-2</v>
      </c>
      <c r="E759" s="2">
        <v>40427</v>
      </c>
      <c r="F759" t="s">
        <v>166</v>
      </c>
      <c r="G759" s="16">
        <v>44378</v>
      </c>
      <c r="H759" s="16">
        <v>44742</v>
      </c>
      <c r="I759" s="3">
        <v>620</v>
      </c>
      <c r="J759" s="3">
        <v>-489.1</v>
      </c>
      <c r="K759" s="3">
        <v>130.9</v>
      </c>
      <c r="L759" t="s">
        <v>36</v>
      </c>
      <c r="M759" s="3">
        <v>0</v>
      </c>
      <c r="N759" s="3">
        <v>0</v>
      </c>
      <c r="O759" s="3">
        <v>0</v>
      </c>
      <c r="P759" t="s">
        <v>37</v>
      </c>
      <c r="Q759" s="29">
        <f t="shared" si="112"/>
        <v>11</v>
      </c>
      <c r="R759" s="29">
        <f t="shared" si="113"/>
        <v>9</v>
      </c>
      <c r="S759" s="29">
        <f t="shared" si="114"/>
        <v>24</v>
      </c>
      <c r="T759" s="30">
        <f t="shared" si="111"/>
        <v>1</v>
      </c>
      <c r="U759" s="28">
        <f t="shared" si="115"/>
        <v>41.353999999999999</v>
      </c>
      <c r="V759" t="str">
        <f t="shared" si="116"/>
        <v>No</v>
      </c>
      <c r="W759" t="str">
        <f t="shared" si="117"/>
        <v>9/1/2010</v>
      </c>
      <c r="X759">
        <f t="shared" si="118"/>
        <v>1</v>
      </c>
      <c r="Y759">
        <f t="shared" si="119"/>
        <v>41.353999999999999</v>
      </c>
      <c r="Z759" t="str">
        <f t="shared" si="120"/>
        <v/>
      </c>
    </row>
    <row r="760" spans="1:26" ht="13" hidden="1" x14ac:dyDescent="0.25">
      <c r="A760" t="s">
        <v>3953</v>
      </c>
      <c r="B760" t="s">
        <v>124</v>
      </c>
      <c r="C760" t="s">
        <v>7</v>
      </c>
      <c r="D760" s="46">
        <v>6.6699999999999995E-2</v>
      </c>
      <c r="E760" s="2">
        <v>40427</v>
      </c>
      <c r="F760" t="s">
        <v>166</v>
      </c>
      <c r="G760" s="16">
        <v>44378</v>
      </c>
      <c r="H760" s="16">
        <v>44742</v>
      </c>
      <c r="I760" s="3">
        <v>620</v>
      </c>
      <c r="J760" s="3">
        <v>-489.1</v>
      </c>
      <c r="K760" s="3">
        <v>130.9</v>
      </c>
      <c r="L760" t="s">
        <v>36</v>
      </c>
      <c r="M760" s="3">
        <v>0</v>
      </c>
      <c r="N760" s="3">
        <v>0</v>
      </c>
      <c r="O760" s="3">
        <v>0</v>
      </c>
      <c r="P760" t="s">
        <v>37</v>
      </c>
      <c r="Q760" s="29">
        <f t="shared" si="112"/>
        <v>11</v>
      </c>
      <c r="R760" s="29">
        <f t="shared" si="113"/>
        <v>9</v>
      </c>
      <c r="S760" s="29">
        <f t="shared" si="114"/>
        <v>24</v>
      </c>
      <c r="T760" s="30">
        <f t="shared" si="111"/>
        <v>1</v>
      </c>
      <c r="U760" s="28">
        <f t="shared" si="115"/>
        <v>41.353999999999999</v>
      </c>
      <c r="V760" t="str">
        <f t="shared" si="116"/>
        <v>No</v>
      </c>
      <c r="W760" t="str">
        <f t="shared" si="117"/>
        <v>9/1/2010</v>
      </c>
      <c r="X760">
        <f t="shared" si="118"/>
        <v>1</v>
      </c>
      <c r="Y760">
        <f t="shared" si="119"/>
        <v>41.353999999999999</v>
      </c>
      <c r="Z760" t="str">
        <f t="shared" si="120"/>
        <v/>
      </c>
    </row>
    <row r="761" spans="1:26" ht="13" hidden="1" x14ac:dyDescent="0.25">
      <c r="A761" t="s">
        <v>3954</v>
      </c>
      <c r="B761" t="s">
        <v>124</v>
      </c>
      <c r="C761" t="s">
        <v>7</v>
      </c>
      <c r="D761" s="46">
        <v>6.6699999999999995E-2</v>
      </c>
      <c r="E761" s="2">
        <v>40427</v>
      </c>
      <c r="F761" t="s">
        <v>166</v>
      </c>
      <c r="G761" s="16">
        <v>44378</v>
      </c>
      <c r="H761" s="16">
        <v>44742</v>
      </c>
      <c r="I761" s="3">
        <v>620</v>
      </c>
      <c r="J761" s="3">
        <v>-489.1</v>
      </c>
      <c r="K761" s="3">
        <v>130.9</v>
      </c>
      <c r="L761" t="s">
        <v>36</v>
      </c>
      <c r="M761" s="3">
        <v>0</v>
      </c>
      <c r="N761" s="3">
        <v>0</v>
      </c>
      <c r="O761" s="3">
        <v>0</v>
      </c>
      <c r="P761" t="s">
        <v>37</v>
      </c>
      <c r="Q761" s="29">
        <f t="shared" si="112"/>
        <v>11</v>
      </c>
      <c r="R761" s="29">
        <f t="shared" si="113"/>
        <v>9</v>
      </c>
      <c r="S761" s="29">
        <f t="shared" si="114"/>
        <v>24</v>
      </c>
      <c r="T761" s="30">
        <f t="shared" si="111"/>
        <v>1</v>
      </c>
      <c r="U761" s="28">
        <f t="shared" si="115"/>
        <v>41.353999999999999</v>
      </c>
      <c r="V761" t="str">
        <f t="shared" si="116"/>
        <v>No</v>
      </c>
      <c r="W761" t="str">
        <f t="shared" si="117"/>
        <v>9/1/2010</v>
      </c>
      <c r="X761">
        <f t="shared" si="118"/>
        <v>1</v>
      </c>
      <c r="Y761">
        <f t="shared" si="119"/>
        <v>41.353999999999999</v>
      </c>
      <c r="Z761" t="str">
        <f t="shared" si="120"/>
        <v/>
      </c>
    </row>
    <row r="762" spans="1:26" ht="13" hidden="1" x14ac:dyDescent="0.25">
      <c r="A762" t="s">
        <v>3955</v>
      </c>
      <c r="B762" t="s">
        <v>124</v>
      </c>
      <c r="C762" t="s">
        <v>7</v>
      </c>
      <c r="D762" s="46">
        <v>6.6699999999999995E-2</v>
      </c>
      <c r="E762" s="2">
        <v>40427</v>
      </c>
      <c r="F762" t="s">
        <v>166</v>
      </c>
      <c r="G762" s="16">
        <v>44378</v>
      </c>
      <c r="H762" s="16">
        <v>44742</v>
      </c>
      <c r="I762" s="3">
        <v>620</v>
      </c>
      <c r="J762" s="3">
        <v>-489.1</v>
      </c>
      <c r="K762" s="3">
        <v>130.9</v>
      </c>
      <c r="L762" t="s">
        <v>36</v>
      </c>
      <c r="M762" s="3">
        <v>0</v>
      </c>
      <c r="N762" s="3">
        <v>0</v>
      </c>
      <c r="O762" s="3">
        <v>0</v>
      </c>
      <c r="P762" t="s">
        <v>37</v>
      </c>
      <c r="Q762" s="29">
        <f t="shared" si="112"/>
        <v>11</v>
      </c>
      <c r="R762" s="29">
        <f t="shared" si="113"/>
        <v>9</v>
      </c>
      <c r="S762" s="29">
        <f t="shared" si="114"/>
        <v>24</v>
      </c>
      <c r="T762" s="30">
        <f t="shared" ref="T762:T825" si="121">IF(Q762&gt;=1,1,R762/12)</f>
        <v>1</v>
      </c>
      <c r="U762" s="28">
        <f t="shared" si="115"/>
        <v>41.353999999999999</v>
      </c>
      <c r="V762" t="str">
        <f t="shared" si="116"/>
        <v>No</v>
      </c>
      <c r="W762" t="str">
        <f t="shared" si="117"/>
        <v>9/1/2010</v>
      </c>
      <c r="X762">
        <f t="shared" si="118"/>
        <v>1</v>
      </c>
      <c r="Y762">
        <f t="shared" si="119"/>
        <v>41.353999999999999</v>
      </c>
      <c r="Z762" t="str">
        <f t="shared" si="120"/>
        <v/>
      </c>
    </row>
    <row r="763" spans="1:26" ht="13" hidden="1" x14ac:dyDescent="0.25">
      <c r="A763" t="s">
        <v>970</v>
      </c>
      <c r="B763" t="s">
        <v>124</v>
      </c>
      <c r="C763" t="s">
        <v>7</v>
      </c>
      <c r="D763" s="46">
        <v>6.6699999999999995E-2</v>
      </c>
      <c r="E763" s="2">
        <v>40427</v>
      </c>
      <c r="F763" t="s">
        <v>166</v>
      </c>
      <c r="G763" s="16">
        <v>44378</v>
      </c>
      <c r="H763" s="16">
        <v>44742</v>
      </c>
      <c r="I763" s="3">
        <v>620</v>
      </c>
      <c r="J763" s="3">
        <v>-489.1</v>
      </c>
      <c r="K763" s="3">
        <v>130.9</v>
      </c>
      <c r="L763" t="s">
        <v>36</v>
      </c>
      <c r="M763" s="3">
        <v>0</v>
      </c>
      <c r="N763" s="3">
        <v>0</v>
      </c>
      <c r="O763" s="3">
        <v>0</v>
      </c>
      <c r="P763" t="s">
        <v>37</v>
      </c>
      <c r="Q763" s="29">
        <f t="shared" si="112"/>
        <v>11</v>
      </c>
      <c r="R763" s="29">
        <f t="shared" si="113"/>
        <v>9</v>
      </c>
      <c r="S763" s="29">
        <f t="shared" si="114"/>
        <v>24</v>
      </c>
      <c r="T763" s="30">
        <f t="shared" si="121"/>
        <v>1</v>
      </c>
      <c r="U763" s="28">
        <f t="shared" si="115"/>
        <v>41.353999999999999</v>
      </c>
      <c r="V763" t="str">
        <f t="shared" si="116"/>
        <v>No</v>
      </c>
      <c r="W763" t="str">
        <f t="shared" si="117"/>
        <v>9/1/2010</v>
      </c>
      <c r="X763">
        <f t="shared" si="118"/>
        <v>1</v>
      </c>
      <c r="Y763">
        <f t="shared" si="119"/>
        <v>41.353999999999999</v>
      </c>
      <c r="Z763" t="str">
        <f t="shared" si="120"/>
        <v/>
      </c>
    </row>
    <row r="764" spans="1:26" ht="13" hidden="1" x14ac:dyDescent="0.25">
      <c r="A764" t="s">
        <v>3956</v>
      </c>
      <c r="B764" t="s">
        <v>124</v>
      </c>
      <c r="C764" t="s">
        <v>7</v>
      </c>
      <c r="D764" s="46">
        <v>6.6699999999999995E-2</v>
      </c>
      <c r="E764" s="2">
        <v>40427</v>
      </c>
      <c r="F764" t="s">
        <v>166</v>
      </c>
      <c r="G764" s="16">
        <v>44378</v>
      </c>
      <c r="H764" s="16">
        <v>44742</v>
      </c>
      <c r="I764" s="3">
        <v>620</v>
      </c>
      <c r="J764" s="3">
        <v>-489.1</v>
      </c>
      <c r="K764" s="3">
        <v>130.9</v>
      </c>
      <c r="L764" t="s">
        <v>36</v>
      </c>
      <c r="M764" s="3">
        <v>0</v>
      </c>
      <c r="N764" s="3">
        <v>0</v>
      </c>
      <c r="O764" s="3">
        <v>0</v>
      </c>
      <c r="P764" t="s">
        <v>37</v>
      </c>
      <c r="Q764" s="29">
        <f t="shared" si="112"/>
        <v>11</v>
      </c>
      <c r="R764" s="29">
        <f t="shared" si="113"/>
        <v>9</v>
      </c>
      <c r="S764" s="29">
        <f t="shared" si="114"/>
        <v>24</v>
      </c>
      <c r="T764" s="30">
        <f t="shared" si="121"/>
        <v>1</v>
      </c>
      <c r="U764" s="28">
        <f t="shared" si="115"/>
        <v>41.353999999999999</v>
      </c>
      <c r="V764" t="str">
        <f t="shared" si="116"/>
        <v>No</v>
      </c>
      <c r="W764" t="str">
        <f t="shared" si="117"/>
        <v>9/1/2010</v>
      </c>
      <c r="X764">
        <f t="shared" si="118"/>
        <v>1</v>
      </c>
      <c r="Y764">
        <f t="shared" si="119"/>
        <v>41.353999999999999</v>
      </c>
      <c r="Z764" t="str">
        <f t="shared" si="120"/>
        <v/>
      </c>
    </row>
    <row r="765" spans="1:26" ht="13" hidden="1" x14ac:dyDescent="0.25">
      <c r="A765" t="s">
        <v>971</v>
      </c>
      <c r="B765" t="s">
        <v>124</v>
      </c>
      <c r="C765" t="s">
        <v>7</v>
      </c>
      <c r="D765" s="46">
        <v>6.6699999999999995E-2</v>
      </c>
      <c r="E765" s="2">
        <v>40427</v>
      </c>
      <c r="F765" t="s">
        <v>166</v>
      </c>
      <c r="G765" s="16">
        <v>44378</v>
      </c>
      <c r="H765" s="16">
        <v>44742</v>
      </c>
      <c r="I765" s="3">
        <v>620</v>
      </c>
      <c r="J765" s="3">
        <v>-489.1</v>
      </c>
      <c r="K765" s="3">
        <v>130.9</v>
      </c>
      <c r="L765" t="s">
        <v>36</v>
      </c>
      <c r="M765" s="3">
        <v>0</v>
      </c>
      <c r="N765" s="3">
        <v>0</v>
      </c>
      <c r="O765" s="3">
        <v>0</v>
      </c>
      <c r="P765" t="s">
        <v>37</v>
      </c>
      <c r="Q765" s="29">
        <f t="shared" si="112"/>
        <v>11</v>
      </c>
      <c r="R765" s="29">
        <f t="shared" si="113"/>
        <v>9</v>
      </c>
      <c r="S765" s="29">
        <f t="shared" si="114"/>
        <v>24</v>
      </c>
      <c r="T765" s="30">
        <f t="shared" si="121"/>
        <v>1</v>
      </c>
      <c r="U765" s="28">
        <f t="shared" si="115"/>
        <v>41.353999999999999</v>
      </c>
      <c r="V765" t="str">
        <f t="shared" si="116"/>
        <v>No</v>
      </c>
      <c r="W765" t="str">
        <f t="shared" si="117"/>
        <v>9/1/2010</v>
      </c>
      <c r="X765">
        <f t="shared" si="118"/>
        <v>1</v>
      </c>
      <c r="Y765">
        <f t="shared" si="119"/>
        <v>41.353999999999999</v>
      </c>
      <c r="Z765" t="str">
        <f t="shared" si="120"/>
        <v/>
      </c>
    </row>
    <row r="766" spans="1:26" ht="13" hidden="1" x14ac:dyDescent="0.25">
      <c r="A766" t="s">
        <v>3957</v>
      </c>
      <c r="B766" t="s">
        <v>124</v>
      </c>
      <c r="C766" t="s">
        <v>7</v>
      </c>
      <c r="D766" s="46">
        <v>6.6699999999999995E-2</v>
      </c>
      <c r="E766" s="2">
        <v>40427</v>
      </c>
      <c r="F766" t="s">
        <v>166</v>
      </c>
      <c r="G766" s="16">
        <v>44378</v>
      </c>
      <c r="H766" s="16">
        <v>44742</v>
      </c>
      <c r="I766" s="3">
        <v>620</v>
      </c>
      <c r="J766" s="3">
        <v>-489.1</v>
      </c>
      <c r="K766" s="3">
        <v>130.9</v>
      </c>
      <c r="L766" t="s">
        <v>36</v>
      </c>
      <c r="M766" s="3">
        <v>0</v>
      </c>
      <c r="N766" s="3">
        <v>0</v>
      </c>
      <c r="O766" s="3">
        <v>0</v>
      </c>
      <c r="P766" t="s">
        <v>37</v>
      </c>
      <c r="Q766" s="29">
        <f t="shared" si="112"/>
        <v>11</v>
      </c>
      <c r="R766" s="29">
        <f t="shared" si="113"/>
        <v>9</v>
      </c>
      <c r="S766" s="29">
        <f t="shared" si="114"/>
        <v>24</v>
      </c>
      <c r="T766" s="30">
        <f t="shared" si="121"/>
        <v>1</v>
      </c>
      <c r="U766" s="28">
        <f t="shared" si="115"/>
        <v>41.353999999999999</v>
      </c>
      <c r="V766" t="str">
        <f t="shared" si="116"/>
        <v>No</v>
      </c>
      <c r="W766" t="str">
        <f t="shared" si="117"/>
        <v>9/1/2010</v>
      </c>
      <c r="X766">
        <f t="shared" si="118"/>
        <v>1</v>
      </c>
      <c r="Y766">
        <f t="shared" si="119"/>
        <v>41.353999999999999</v>
      </c>
      <c r="Z766" t="str">
        <f t="shared" si="120"/>
        <v/>
      </c>
    </row>
    <row r="767" spans="1:26" ht="13" hidden="1" x14ac:dyDescent="0.25">
      <c r="A767" t="s">
        <v>3958</v>
      </c>
      <c r="B767" t="s">
        <v>124</v>
      </c>
      <c r="C767" t="s">
        <v>7</v>
      </c>
      <c r="D767" s="46">
        <v>6.6699999999999995E-2</v>
      </c>
      <c r="E767" s="2">
        <v>40427</v>
      </c>
      <c r="F767" t="s">
        <v>166</v>
      </c>
      <c r="G767" s="16">
        <v>44378</v>
      </c>
      <c r="H767" s="16">
        <v>44742</v>
      </c>
      <c r="I767" s="3">
        <v>620</v>
      </c>
      <c r="J767" s="3">
        <v>-489.1</v>
      </c>
      <c r="K767" s="3">
        <v>130.9</v>
      </c>
      <c r="L767" t="s">
        <v>36</v>
      </c>
      <c r="M767" s="3">
        <v>0</v>
      </c>
      <c r="N767" s="3">
        <v>0</v>
      </c>
      <c r="O767" s="3">
        <v>0</v>
      </c>
      <c r="P767" t="s">
        <v>37</v>
      </c>
      <c r="Q767" s="29">
        <f t="shared" si="112"/>
        <v>11</v>
      </c>
      <c r="R767" s="29">
        <f t="shared" si="113"/>
        <v>9</v>
      </c>
      <c r="S767" s="29">
        <f t="shared" si="114"/>
        <v>24</v>
      </c>
      <c r="T767" s="30">
        <f t="shared" si="121"/>
        <v>1</v>
      </c>
      <c r="U767" s="28">
        <f t="shared" si="115"/>
        <v>41.353999999999999</v>
      </c>
      <c r="V767" t="str">
        <f t="shared" si="116"/>
        <v>No</v>
      </c>
      <c r="W767" t="str">
        <f t="shared" si="117"/>
        <v>9/1/2010</v>
      </c>
      <c r="X767">
        <f t="shared" si="118"/>
        <v>1</v>
      </c>
      <c r="Y767">
        <f t="shared" si="119"/>
        <v>41.353999999999999</v>
      </c>
      <c r="Z767" t="str">
        <f t="shared" si="120"/>
        <v/>
      </c>
    </row>
    <row r="768" spans="1:26" ht="13" hidden="1" x14ac:dyDescent="0.25">
      <c r="A768" t="s">
        <v>3959</v>
      </c>
      <c r="B768" t="s">
        <v>124</v>
      </c>
      <c r="C768" t="s">
        <v>7</v>
      </c>
      <c r="D768" s="46">
        <v>6.6699999999999995E-2</v>
      </c>
      <c r="E768" s="2">
        <v>40427</v>
      </c>
      <c r="F768" t="s">
        <v>166</v>
      </c>
      <c r="G768" s="16">
        <v>44378</v>
      </c>
      <c r="H768" s="16">
        <v>44742</v>
      </c>
      <c r="I768" s="3">
        <v>620</v>
      </c>
      <c r="J768" s="3">
        <v>-489.1</v>
      </c>
      <c r="K768" s="3">
        <v>130.9</v>
      </c>
      <c r="L768" t="s">
        <v>36</v>
      </c>
      <c r="M768" s="3">
        <v>0</v>
      </c>
      <c r="N768" s="3">
        <v>0</v>
      </c>
      <c r="O768" s="3">
        <v>0</v>
      </c>
      <c r="P768" t="s">
        <v>37</v>
      </c>
      <c r="Q768" s="29">
        <f t="shared" si="112"/>
        <v>11</v>
      </c>
      <c r="R768" s="29">
        <f t="shared" si="113"/>
        <v>9</v>
      </c>
      <c r="S768" s="29">
        <f t="shared" si="114"/>
        <v>24</v>
      </c>
      <c r="T768" s="30">
        <f t="shared" si="121"/>
        <v>1</v>
      </c>
      <c r="U768" s="28">
        <f t="shared" si="115"/>
        <v>41.353999999999999</v>
      </c>
      <c r="V768" t="str">
        <f t="shared" si="116"/>
        <v>No</v>
      </c>
      <c r="W768" t="str">
        <f t="shared" si="117"/>
        <v>9/1/2010</v>
      </c>
      <c r="X768">
        <f t="shared" si="118"/>
        <v>1</v>
      </c>
      <c r="Y768">
        <f t="shared" si="119"/>
        <v>41.353999999999999</v>
      </c>
      <c r="Z768" t="str">
        <f t="shared" si="120"/>
        <v/>
      </c>
    </row>
    <row r="769" spans="1:26" ht="13" hidden="1" x14ac:dyDescent="0.25">
      <c r="A769" t="s">
        <v>3960</v>
      </c>
      <c r="B769" t="s">
        <v>124</v>
      </c>
      <c r="C769" t="s">
        <v>7</v>
      </c>
      <c r="D769" s="46">
        <v>6.6699999999999995E-2</v>
      </c>
      <c r="E769" s="2">
        <v>40427</v>
      </c>
      <c r="F769" t="s">
        <v>166</v>
      </c>
      <c r="G769" s="16">
        <v>44378</v>
      </c>
      <c r="H769" s="16">
        <v>44742</v>
      </c>
      <c r="I769" s="3">
        <v>620</v>
      </c>
      <c r="J769" s="3">
        <v>-489.1</v>
      </c>
      <c r="K769" s="3">
        <v>130.9</v>
      </c>
      <c r="L769" t="s">
        <v>36</v>
      </c>
      <c r="M769" s="3">
        <v>0</v>
      </c>
      <c r="N769" s="3">
        <v>0</v>
      </c>
      <c r="O769" s="3">
        <v>0</v>
      </c>
      <c r="P769" t="s">
        <v>37</v>
      </c>
      <c r="Q769" s="29">
        <f t="shared" si="112"/>
        <v>11</v>
      </c>
      <c r="R769" s="29">
        <f t="shared" si="113"/>
        <v>9</v>
      </c>
      <c r="S769" s="29">
        <f t="shared" si="114"/>
        <v>24</v>
      </c>
      <c r="T769" s="30">
        <f t="shared" si="121"/>
        <v>1</v>
      </c>
      <c r="U769" s="28">
        <f t="shared" si="115"/>
        <v>41.353999999999999</v>
      </c>
      <c r="V769" t="str">
        <f t="shared" si="116"/>
        <v>No</v>
      </c>
      <c r="W769" t="str">
        <f t="shared" si="117"/>
        <v>9/1/2010</v>
      </c>
      <c r="X769">
        <f t="shared" si="118"/>
        <v>1</v>
      </c>
      <c r="Y769">
        <f t="shared" si="119"/>
        <v>41.353999999999999</v>
      </c>
      <c r="Z769" t="str">
        <f t="shared" si="120"/>
        <v/>
      </c>
    </row>
    <row r="770" spans="1:26" ht="13" hidden="1" x14ac:dyDescent="0.25">
      <c r="A770" t="s">
        <v>3961</v>
      </c>
      <c r="B770" t="s">
        <v>124</v>
      </c>
      <c r="C770" t="s">
        <v>7</v>
      </c>
      <c r="D770" s="46">
        <v>6.6699999999999995E-2</v>
      </c>
      <c r="E770" s="2">
        <v>40427</v>
      </c>
      <c r="F770" t="s">
        <v>166</v>
      </c>
      <c r="G770" s="16">
        <v>44378</v>
      </c>
      <c r="H770" s="16">
        <v>44742</v>
      </c>
      <c r="I770" s="3">
        <v>620</v>
      </c>
      <c r="J770" s="3">
        <v>-489.1</v>
      </c>
      <c r="K770" s="3">
        <v>130.9</v>
      </c>
      <c r="L770" t="s">
        <v>36</v>
      </c>
      <c r="M770" s="3">
        <v>0</v>
      </c>
      <c r="N770" s="3">
        <v>0</v>
      </c>
      <c r="O770" s="3">
        <v>0</v>
      </c>
      <c r="P770" t="s">
        <v>37</v>
      </c>
      <c r="Q770" s="29">
        <f t="shared" si="112"/>
        <v>11</v>
      </c>
      <c r="R770" s="29">
        <f t="shared" si="113"/>
        <v>9</v>
      </c>
      <c r="S770" s="29">
        <f t="shared" si="114"/>
        <v>24</v>
      </c>
      <c r="T770" s="30">
        <f t="shared" si="121"/>
        <v>1</v>
      </c>
      <c r="U770" s="28">
        <f t="shared" si="115"/>
        <v>41.353999999999999</v>
      </c>
      <c r="V770" t="str">
        <f t="shared" si="116"/>
        <v>No</v>
      </c>
      <c r="W770" t="str">
        <f t="shared" si="117"/>
        <v>9/1/2010</v>
      </c>
      <c r="X770">
        <f t="shared" si="118"/>
        <v>1</v>
      </c>
      <c r="Y770">
        <f t="shared" si="119"/>
        <v>41.353999999999999</v>
      </c>
      <c r="Z770" t="str">
        <f t="shared" si="120"/>
        <v/>
      </c>
    </row>
    <row r="771" spans="1:26" ht="13" hidden="1" x14ac:dyDescent="0.25">
      <c r="A771" t="s">
        <v>3962</v>
      </c>
      <c r="B771" t="s">
        <v>124</v>
      </c>
      <c r="C771" t="s">
        <v>7</v>
      </c>
      <c r="D771" s="46">
        <v>6.6699999999999995E-2</v>
      </c>
      <c r="E771" s="2">
        <v>40427</v>
      </c>
      <c r="F771" t="s">
        <v>166</v>
      </c>
      <c r="G771" s="16">
        <v>44378</v>
      </c>
      <c r="H771" s="16">
        <v>44742</v>
      </c>
      <c r="I771" s="3">
        <v>620</v>
      </c>
      <c r="J771" s="3">
        <v>-489.1</v>
      </c>
      <c r="K771" s="3">
        <v>130.9</v>
      </c>
      <c r="L771" t="s">
        <v>36</v>
      </c>
      <c r="M771" s="3">
        <v>0</v>
      </c>
      <c r="N771" s="3">
        <v>0</v>
      </c>
      <c r="O771" s="3">
        <v>0</v>
      </c>
      <c r="P771" t="s">
        <v>37</v>
      </c>
      <c r="Q771" s="29">
        <f t="shared" si="112"/>
        <v>11</v>
      </c>
      <c r="R771" s="29">
        <f t="shared" si="113"/>
        <v>9</v>
      </c>
      <c r="S771" s="29">
        <f t="shared" si="114"/>
        <v>24</v>
      </c>
      <c r="T771" s="30">
        <f t="shared" si="121"/>
        <v>1</v>
      </c>
      <c r="U771" s="28">
        <f t="shared" si="115"/>
        <v>41.353999999999999</v>
      </c>
      <c r="V771" t="str">
        <f t="shared" si="116"/>
        <v>No</v>
      </c>
      <c r="W771" t="str">
        <f t="shared" si="117"/>
        <v>9/1/2010</v>
      </c>
      <c r="X771">
        <f t="shared" si="118"/>
        <v>1</v>
      </c>
      <c r="Y771">
        <f t="shared" si="119"/>
        <v>41.353999999999999</v>
      </c>
      <c r="Z771" t="str">
        <f t="shared" si="120"/>
        <v/>
      </c>
    </row>
    <row r="772" spans="1:26" ht="13" hidden="1" x14ac:dyDescent="0.25">
      <c r="A772" t="s">
        <v>3963</v>
      </c>
      <c r="B772" t="s">
        <v>124</v>
      </c>
      <c r="C772" t="s">
        <v>7</v>
      </c>
      <c r="D772" s="46">
        <v>6.6699999999999995E-2</v>
      </c>
      <c r="E772" s="2">
        <v>40427</v>
      </c>
      <c r="F772" t="s">
        <v>166</v>
      </c>
      <c r="G772" s="16">
        <v>44378</v>
      </c>
      <c r="H772" s="16">
        <v>44742</v>
      </c>
      <c r="I772" s="3">
        <v>620</v>
      </c>
      <c r="J772" s="3">
        <v>-489.1</v>
      </c>
      <c r="K772" s="3">
        <v>130.9</v>
      </c>
      <c r="L772" t="s">
        <v>36</v>
      </c>
      <c r="M772" s="3">
        <v>0</v>
      </c>
      <c r="N772" s="3">
        <v>0</v>
      </c>
      <c r="O772" s="3">
        <v>0</v>
      </c>
      <c r="P772" t="s">
        <v>37</v>
      </c>
      <c r="Q772" s="29">
        <f t="shared" si="112"/>
        <v>11</v>
      </c>
      <c r="R772" s="29">
        <f t="shared" si="113"/>
        <v>9</v>
      </c>
      <c r="S772" s="29">
        <f t="shared" si="114"/>
        <v>24</v>
      </c>
      <c r="T772" s="30">
        <f t="shared" si="121"/>
        <v>1</v>
      </c>
      <c r="U772" s="28">
        <f t="shared" si="115"/>
        <v>41.353999999999999</v>
      </c>
      <c r="V772" t="str">
        <f t="shared" si="116"/>
        <v>No</v>
      </c>
      <c r="W772" t="str">
        <f t="shared" si="117"/>
        <v>9/1/2010</v>
      </c>
      <c r="X772">
        <f t="shared" si="118"/>
        <v>1</v>
      </c>
      <c r="Y772">
        <f t="shared" si="119"/>
        <v>41.353999999999999</v>
      </c>
      <c r="Z772" t="str">
        <f t="shared" si="120"/>
        <v/>
      </c>
    </row>
    <row r="773" spans="1:26" ht="13" hidden="1" x14ac:dyDescent="0.25">
      <c r="A773" t="s">
        <v>3964</v>
      </c>
      <c r="B773" t="s">
        <v>124</v>
      </c>
      <c r="C773" t="s">
        <v>7</v>
      </c>
      <c r="D773" s="46">
        <v>6.6699999999999995E-2</v>
      </c>
      <c r="E773" s="2">
        <v>40427</v>
      </c>
      <c r="F773" t="s">
        <v>3965</v>
      </c>
      <c r="G773" s="16">
        <v>44378</v>
      </c>
      <c r="H773" s="16">
        <v>44742</v>
      </c>
      <c r="I773" s="3">
        <v>620</v>
      </c>
      <c r="J773" s="3">
        <v>-489.1</v>
      </c>
      <c r="K773" s="3">
        <v>130.9</v>
      </c>
      <c r="L773" t="s">
        <v>36</v>
      </c>
      <c r="M773" s="3">
        <v>0</v>
      </c>
      <c r="N773" s="3">
        <v>0</v>
      </c>
      <c r="O773" s="3">
        <v>0</v>
      </c>
      <c r="P773" t="s">
        <v>37</v>
      </c>
      <c r="Q773" s="29">
        <f t="shared" si="112"/>
        <v>11</v>
      </c>
      <c r="R773" s="29">
        <f t="shared" si="113"/>
        <v>9</v>
      </c>
      <c r="S773" s="29">
        <f t="shared" si="114"/>
        <v>24</v>
      </c>
      <c r="T773" s="30">
        <f t="shared" si="121"/>
        <v>1</v>
      </c>
      <c r="U773" s="28">
        <f t="shared" si="115"/>
        <v>41.353999999999999</v>
      </c>
      <c r="V773" t="str">
        <f t="shared" si="116"/>
        <v>No</v>
      </c>
      <c r="W773" t="str">
        <f t="shared" si="117"/>
        <v>9/1/2010</v>
      </c>
      <c r="X773">
        <f t="shared" si="118"/>
        <v>1</v>
      </c>
      <c r="Y773">
        <f t="shared" si="119"/>
        <v>41.353999999999999</v>
      </c>
      <c r="Z773" t="str">
        <f t="shared" si="120"/>
        <v/>
      </c>
    </row>
    <row r="774" spans="1:26" ht="13" hidden="1" x14ac:dyDescent="0.25">
      <c r="A774" t="s">
        <v>3966</v>
      </c>
      <c r="B774" t="s">
        <v>124</v>
      </c>
      <c r="C774" t="s">
        <v>7</v>
      </c>
      <c r="D774" s="46">
        <v>6.6699999999999995E-2</v>
      </c>
      <c r="E774" s="2">
        <v>40427</v>
      </c>
      <c r="F774" t="s">
        <v>166</v>
      </c>
      <c r="G774" s="16">
        <v>44378</v>
      </c>
      <c r="H774" s="16">
        <v>44742</v>
      </c>
      <c r="I774" s="3">
        <v>620</v>
      </c>
      <c r="J774" s="3">
        <v>-489.1</v>
      </c>
      <c r="K774" s="3">
        <v>130.9</v>
      </c>
      <c r="L774" t="s">
        <v>36</v>
      </c>
      <c r="M774" s="3">
        <v>0</v>
      </c>
      <c r="N774" s="3">
        <v>0</v>
      </c>
      <c r="O774" s="3">
        <v>0</v>
      </c>
      <c r="P774" t="s">
        <v>37</v>
      </c>
      <c r="Q774" s="29">
        <f t="shared" si="112"/>
        <v>11</v>
      </c>
      <c r="R774" s="29">
        <f t="shared" si="113"/>
        <v>9</v>
      </c>
      <c r="S774" s="29">
        <f t="shared" si="114"/>
        <v>24</v>
      </c>
      <c r="T774" s="30">
        <f t="shared" si="121"/>
        <v>1</v>
      </c>
      <c r="U774" s="28">
        <f t="shared" si="115"/>
        <v>41.353999999999999</v>
      </c>
      <c r="V774" t="str">
        <f t="shared" si="116"/>
        <v>No</v>
      </c>
      <c r="W774" t="str">
        <f t="shared" si="117"/>
        <v>9/1/2010</v>
      </c>
      <c r="X774">
        <f t="shared" si="118"/>
        <v>1</v>
      </c>
      <c r="Y774">
        <f t="shared" si="119"/>
        <v>41.353999999999999</v>
      </c>
      <c r="Z774" t="str">
        <f t="shared" si="120"/>
        <v/>
      </c>
    </row>
    <row r="775" spans="1:26" ht="13" hidden="1" x14ac:dyDescent="0.25">
      <c r="A775" t="s">
        <v>3967</v>
      </c>
      <c r="B775" t="s">
        <v>124</v>
      </c>
      <c r="C775" t="s">
        <v>7</v>
      </c>
      <c r="D775" s="46">
        <v>6.6699999999999995E-2</v>
      </c>
      <c r="E775" s="2">
        <v>40427</v>
      </c>
      <c r="F775" t="s">
        <v>166</v>
      </c>
      <c r="G775" s="16">
        <v>44378</v>
      </c>
      <c r="H775" s="16">
        <v>44742</v>
      </c>
      <c r="I775" s="3">
        <v>620</v>
      </c>
      <c r="J775" s="3">
        <v>-489.1</v>
      </c>
      <c r="K775" s="3">
        <v>130.9</v>
      </c>
      <c r="L775" t="s">
        <v>36</v>
      </c>
      <c r="M775" s="3">
        <v>0</v>
      </c>
      <c r="N775" s="3">
        <v>0</v>
      </c>
      <c r="O775" s="3">
        <v>0</v>
      </c>
      <c r="P775" t="s">
        <v>37</v>
      </c>
      <c r="Q775" s="29">
        <f t="shared" si="112"/>
        <v>11</v>
      </c>
      <c r="R775" s="29">
        <f t="shared" si="113"/>
        <v>9</v>
      </c>
      <c r="S775" s="29">
        <f t="shared" si="114"/>
        <v>24</v>
      </c>
      <c r="T775" s="30">
        <f t="shared" si="121"/>
        <v>1</v>
      </c>
      <c r="U775" s="28">
        <f t="shared" si="115"/>
        <v>41.353999999999999</v>
      </c>
      <c r="V775" t="str">
        <f t="shared" si="116"/>
        <v>No</v>
      </c>
      <c r="W775" t="str">
        <f t="shared" si="117"/>
        <v>9/1/2010</v>
      </c>
      <c r="X775">
        <f t="shared" si="118"/>
        <v>1</v>
      </c>
      <c r="Y775">
        <f t="shared" si="119"/>
        <v>41.353999999999999</v>
      </c>
      <c r="Z775" t="str">
        <f t="shared" si="120"/>
        <v/>
      </c>
    </row>
    <row r="776" spans="1:26" ht="13" hidden="1" x14ac:dyDescent="0.25">
      <c r="A776" t="s">
        <v>3968</v>
      </c>
      <c r="B776" t="s">
        <v>124</v>
      </c>
      <c r="C776" t="s">
        <v>7</v>
      </c>
      <c r="D776" s="46">
        <v>6.6699999999999995E-2</v>
      </c>
      <c r="E776" s="2">
        <v>40427</v>
      </c>
      <c r="F776" t="s">
        <v>166</v>
      </c>
      <c r="G776" s="16">
        <v>44378</v>
      </c>
      <c r="H776" s="16">
        <v>44742</v>
      </c>
      <c r="I776" s="3">
        <v>620</v>
      </c>
      <c r="J776" s="3">
        <v>-489.1</v>
      </c>
      <c r="K776" s="3">
        <v>130.9</v>
      </c>
      <c r="L776" t="s">
        <v>36</v>
      </c>
      <c r="M776" s="3">
        <v>0</v>
      </c>
      <c r="N776" s="3">
        <v>0</v>
      </c>
      <c r="O776" s="3">
        <v>0</v>
      </c>
      <c r="P776" t="s">
        <v>37</v>
      </c>
      <c r="Q776" s="29">
        <f t="shared" si="112"/>
        <v>11</v>
      </c>
      <c r="R776" s="29">
        <f t="shared" si="113"/>
        <v>9</v>
      </c>
      <c r="S776" s="29">
        <f t="shared" si="114"/>
        <v>24</v>
      </c>
      <c r="T776" s="30">
        <f t="shared" si="121"/>
        <v>1</v>
      </c>
      <c r="U776" s="28">
        <f t="shared" si="115"/>
        <v>41.353999999999999</v>
      </c>
      <c r="V776" t="str">
        <f t="shared" si="116"/>
        <v>No</v>
      </c>
      <c r="W776" t="str">
        <f t="shared" si="117"/>
        <v>9/1/2010</v>
      </c>
      <c r="X776">
        <f t="shared" si="118"/>
        <v>1</v>
      </c>
      <c r="Y776">
        <f t="shared" si="119"/>
        <v>41.353999999999999</v>
      </c>
      <c r="Z776" t="str">
        <f t="shared" si="120"/>
        <v/>
      </c>
    </row>
    <row r="777" spans="1:26" ht="13" hidden="1" x14ac:dyDescent="0.25">
      <c r="A777" t="s">
        <v>972</v>
      </c>
      <c r="B777" t="s">
        <v>124</v>
      </c>
      <c r="C777" t="s">
        <v>7</v>
      </c>
      <c r="D777" s="46">
        <v>6.6699999999999995E-2</v>
      </c>
      <c r="E777" s="2">
        <v>40427</v>
      </c>
      <c r="F777" t="s">
        <v>166</v>
      </c>
      <c r="G777" s="16">
        <v>44378</v>
      </c>
      <c r="H777" s="16">
        <v>44742</v>
      </c>
      <c r="I777" s="3">
        <v>620</v>
      </c>
      <c r="J777" s="3">
        <v>-489.1</v>
      </c>
      <c r="K777" s="3">
        <v>130.9</v>
      </c>
      <c r="L777" t="s">
        <v>36</v>
      </c>
      <c r="M777" s="3">
        <v>0</v>
      </c>
      <c r="N777" s="3">
        <v>0</v>
      </c>
      <c r="O777" s="3">
        <v>0</v>
      </c>
      <c r="P777" t="s">
        <v>37</v>
      </c>
      <c r="Q777" s="29">
        <f t="shared" si="112"/>
        <v>11</v>
      </c>
      <c r="R777" s="29">
        <f t="shared" si="113"/>
        <v>9</v>
      </c>
      <c r="S777" s="29">
        <f t="shared" si="114"/>
        <v>24</v>
      </c>
      <c r="T777" s="30">
        <f t="shared" si="121"/>
        <v>1</v>
      </c>
      <c r="U777" s="28">
        <f t="shared" si="115"/>
        <v>41.353999999999999</v>
      </c>
      <c r="V777" t="str">
        <f t="shared" si="116"/>
        <v>No</v>
      </c>
      <c r="W777" t="str">
        <f t="shared" si="117"/>
        <v>9/1/2010</v>
      </c>
      <c r="X777">
        <f t="shared" si="118"/>
        <v>1</v>
      </c>
      <c r="Y777">
        <f t="shared" si="119"/>
        <v>41.353999999999999</v>
      </c>
      <c r="Z777" t="str">
        <f t="shared" si="120"/>
        <v/>
      </c>
    </row>
    <row r="778" spans="1:26" ht="13" hidden="1" x14ac:dyDescent="0.25">
      <c r="A778" t="s">
        <v>973</v>
      </c>
      <c r="B778" t="s">
        <v>124</v>
      </c>
      <c r="C778" t="s">
        <v>7</v>
      </c>
      <c r="D778" s="46">
        <v>6.6699999999999995E-2</v>
      </c>
      <c r="E778" s="2">
        <v>40427</v>
      </c>
      <c r="F778" t="s">
        <v>166</v>
      </c>
      <c r="G778" s="16">
        <v>44378</v>
      </c>
      <c r="H778" s="16">
        <v>44742</v>
      </c>
      <c r="I778" s="3">
        <v>620</v>
      </c>
      <c r="J778" s="3">
        <v>-489.1</v>
      </c>
      <c r="K778" s="3">
        <v>130.9</v>
      </c>
      <c r="L778" t="s">
        <v>36</v>
      </c>
      <c r="M778" s="3">
        <v>0</v>
      </c>
      <c r="N778" s="3">
        <v>0</v>
      </c>
      <c r="O778" s="3">
        <v>0</v>
      </c>
      <c r="P778" t="s">
        <v>37</v>
      </c>
      <c r="Q778" s="29">
        <f t="shared" si="112"/>
        <v>11</v>
      </c>
      <c r="R778" s="29">
        <f t="shared" si="113"/>
        <v>9</v>
      </c>
      <c r="S778" s="29">
        <f t="shared" si="114"/>
        <v>24</v>
      </c>
      <c r="T778" s="30">
        <f t="shared" si="121"/>
        <v>1</v>
      </c>
      <c r="U778" s="28">
        <f t="shared" si="115"/>
        <v>41.353999999999999</v>
      </c>
      <c r="V778" t="str">
        <f t="shared" si="116"/>
        <v>No</v>
      </c>
      <c r="W778" t="str">
        <f t="shared" si="117"/>
        <v>9/1/2010</v>
      </c>
      <c r="X778">
        <f t="shared" si="118"/>
        <v>1</v>
      </c>
      <c r="Y778">
        <f t="shared" si="119"/>
        <v>41.353999999999999</v>
      </c>
      <c r="Z778" t="str">
        <f t="shared" si="120"/>
        <v/>
      </c>
    </row>
    <row r="779" spans="1:26" ht="13" hidden="1" x14ac:dyDescent="0.25">
      <c r="A779" t="s">
        <v>974</v>
      </c>
      <c r="B779" t="s">
        <v>124</v>
      </c>
      <c r="C779" t="s">
        <v>7</v>
      </c>
      <c r="D779" s="46">
        <v>6.6699999999999995E-2</v>
      </c>
      <c r="E779" s="2">
        <v>40427</v>
      </c>
      <c r="F779" t="s">
        <v>166</v>
      </c>
      <c r="G779" s="16">
        <v>44378</v>
      </c>
      <c r="H779" s="16">
        <v>44742</v>
      </c>
      <c r="I779" s="3">
        <v>620</v>
      </c>
      <c r="J779" s="3">
        <v>-489.1</v>
      </c>
      <c r="K779" s="3">
        <v>130.9</v>
      </c>
      <c r="L779" t="s">
        <v>36</v>
      </c>
      <c r="M779" s="3">
        <v>0</v>
      </c>
      <c r="N779" s="3">
        <v>0</v>
      </c>
      <c r="O779" s="3">
        <v>0</v>
      </c>
      <c r="P779" t="s">
        <v>37</v>
      </c>
      <c r="Q779" s="29">
        <f t="shared" si="112"/>
        <v>11</v>
      </c>
      <c r="R779" s="29">
        <f t="shared" si="113"/>
        <v>9</v>
      </c>
      <c r="S779" s="29">
        <f t="shared" si="114"/>
        <v>24</v>
      </c>
      <c r="T779" s="30">
        <f t="shared" si="121"/>
        <v>1</v>
      </c>
      <c r="U779" s="28">
        <f t="shared" si="115"/>
        <v>41.353999999999999</v>
      </c>
      <c r="V779" t="str">
        <f t="shared" si="116"/>
        <v>No</v>
      </c>
      <c r="W779" t="str">
        <f t="shared" si="117"/>
        <v>9/1/2010</v>
      </c>
      <c r="X779">
        <f t="shared" si="118"/>
        <v>1</v>
      </c>
      <c r="Y779">
        <f t="shared" si="119"/>
        <v>41.353999999999999</v>
      </c>
      <c r="Z779" t="str">
        <f t="shared" si="120"/>
        <v/>
      </c>
    </row>
    <row r="780" spans="1:26" ht="13" hidden="1" x14ac:dyDescent="0.25">
      <c r="A780" t="s">
        <v>3969</v>
      </c>
      <c r="B780" t="s">
        <v>124</v>
      </c>
      <c r="C780" t="s">
        <v>7</v>
      </c>
      <c r="D780" s="46">
        <v>6.6699999999999995E-2</v>
      </c>
      <c r="E780" s="2">
        <v>40427</v>
      </c>
      <c r="F780" t="s">
        <v>166</v>
      </c>
      <c r="G780" s="16">
        <v>44378</v>
      </c>
      <c r="H780" s="16">
        <v>44742</v>
      </c>
      <c r="I780" s="3">
        <v>620</v>
      </c>
      <c r="J780" s="3">
        <v>-489.1</v>
      </c>
      <c r="K780" s="3">
        <v>130.9</v>
      </c>
      <c r="L780" t="s">
        <v>36</v>
      </c>
      <c r="M780" s="3">
        <v>0</v>
      </c>
      <c r="N780" s="3">
        <v>0</v>
      </c>
      <c r="O780" s="3">
        <v>0</v>
      </c>
      <c r="P780" t="s">
        <v>37</v>
      </c>
      <c r="Q780" s="29">
        <f t="shared" ref="Q780:Q843" si="122">DATEDIF(E780,H780,"Y")</f>
        <v>11</v>
      </c>
      <c r="R780" s="29">
        <f t="shared" ref="R780:R843" si="123">DATEDIF(E780,H780,"YM")</f>
        <v>9</v>
      </c>
      <c r="S780" s="29">
        <f t="shared" ref="S780:S843" si="124">DATEDIF(E780,H780,"MD")</f>
        <v>24</v>
      </c>
      <c r="T780" s="30">
        <f t="shared" si="121"/>
        <v>1</v>
      </c>
      <c r="U780" s="28">
        <f t="shared" ref="U780:U843" si="125">I780*D780*T780</f>
        <v>41.353999999999999</v>
      </c>
      <c r="V780" t="str">
        <f t="shared" ref="V780:V843" si="126">IF(AND(E780&gt;=G780,E780&lt;=H780),"Yes","No")</f>
        <v>No</v>
      </c>
      <c r="W780" t="str">
        <f t="shared" ref="W780:W843" si="127">MONTH(E780)&amp;"/"&amp;1&amp;"/"&amp;YEAR(E780)</f>
        <v>9/1/2010</v>
      </c>
      <c r="X780">
        <f t="shared" ref="X780:X843" si="128">IF(V780="Yes",(DATEDIF(W780,H780+1,"M")/12),1)</f>
        <v>1</v>
      </c>
      <c r="Y780">
        <f t="shared" ref="Y780:Y843" si="129">I780*D780*X780</f>
        <v>41.353999999999999</v>
      </c>
      <c r="Z780" t="str">
        <f t="shared" ref="Z780:Z843" si="130">IF(V780="Yes",Y780+J780,"")</f>
        <v/>
      </c>
    </row>
    <row r="781" spans="1:26" ht="13" hidden="1" x14ac:dyDescent="0.25">
      <c r="A781" t="s">
        <v>3970</v>
      </c>
      <c r="B781" t="s">
        <v>124</v>
      </c>
      <c r="C781" t="s">
        <v>7</v>
      </c>
      <c r="D781" s="46">
        <v>6.6699999999999995E-2</v>
      </c>
      <c r="E781" s="2">
        <v>40427</v>
      </c>
      <c r="F781" t="s">
        <v>166</v>
      </c>
      <c r="G781" s="16">
        <v>44378</v>
      </c>
      <c r="H781" s="16">
        <v>44742</v>
      </c>
      <c r="I781" s="3">
        <v>620</v>
      </c>
      <c r="J781" s="3">
        <v>-489.1</v>
      </c>
      <c r="K781" s="3">
        <v>130.9</v>
      </c>
      <c r="L781" t="s">
        <v>36</v>
      </c>
      <c r="M781" s="3">
        <v>0</v>
      </c>
      <c r="N781" s="3">
        <v>0</v>
      </c>
      <c r="O781" s="3">
        <v>0</v>
      </c>
      <c r="P781" t="s">
        <v>37</v>
      </c>
      <c r="Q781" s="29">
        <f t="shared" si="122"/>
        <v>11</v>
      </c>
      <c r="R781" s="29">
        <f t="shared" si="123"/>
        <v>9</v>
      </c>
      <c r="S781" s="29">
        <f t="shared" si="124"/>
        <v>24</v>
      </c>
      <c r="T781" s="30">
        <f t="shared" si="121"/>
        <v>1</v>
      </c>
      <c r="U781" s="28">
        <f t="shared" si="125"/>
        <v>41.353999999999999</v>
      </c>
      <c r="V781" t="str">
        <f t="shared" si="126"/>
        <v>No</v>
      </c>
      <c r="W781" t="str">
        <f t="shared" si="127"/>
        <v>9/1/2010</v>
      </c>
      <c r="X781">
        <f t="shared" si="128"/>
        <v>1</v>
      </c>
      <c r="Y781">
        <f t="shared" si="129"/>
        <v>41.353999999999999</v>
      </c>
      <c r="Z781" t="str">
        <f t="shared" si="130"/>
        <v/>
      </c>
    </row>
    <row r="782" spans="1:26" ht="13" hidden="1" x14ac:dyDescent="0.25">
      <c r="A782" t="s">
        <v>3971</v>
      </c>
      <c r="B782" t="s">
        <v>124</v>
      </c>
      <c r="C782" t="s">
        <v>7</v>
      </c>
      <c r="D782" s="46">
        <v>6.6699999999999995E-2</v>
      </c>
      <c r="E782" s="2">
        <v>40427</v>
      </c>
      <c r="F782" t="s">
        <v>166</v>
      </c>
      <c r="G782" s="16">
        <v>44378</v>
      </c>
      <c r="H782" s="16">
        <v>44742</v>
      </c>
      <c r="I782" s="3">
        <v>620</v>
      </c>
      <c r="J782" s="3">
        <v>-489.1</v>
      </c>
      <c r="K782" s="3">
        <v>130.9</v>
      </c>
      <c r="L782" t="s">
        <v>36</v>
      </c>
      <c r="M782" s="3">
        <v>0</v>
      </c>
      <c r="N782" s="3">
        <v>0</v>
      </c>
      <c r="O782" s="3">
        <v>0</v>
      </c>
      <c r="P782" t="s">
        <v>37</v>
      </c>
      <c r="Q782" s="29">
        <f t="shared" si="122"/>
        <v>11</v>
      </c>
      <c r="R782" s="29">
        <f t="shared" si="123"/>
        <v>9</v>
      </c>
      <c r="S782" s="29">
        <f t="shared" si="124"/>
        <v>24</v>
      </c>
      <c r="T782" s="30">
        <f t="shared" si="121"/>
        <v>1</v>
      </c>
      <c r="U782" s="28">
        <f t="shared" si="125"/>
        <v>41.353999999999999</v>
      </c>
      <c r="V782" t="str">
        <f t="shared" si="126"/>
        <v>No</v>
      </c>
      <c r="W782" t="str">
        <f t="shared" si="127"/>
        <v>9/1/2010</v>
      </c>
      <c r="X782">
        <f t="shared" si="128"/>
        <v>1</v>
      </c>
      <c r="Y782">
        <f t="shared" si="129"/>
        <v>41.353999999999999</v>
      </c>
      <c r="Z782" t="str">
        <f t="shared" si="130"/>
        <v/>
      </c>
    </row>
    <row r="783" spans="1:26" ht="13" hidden="1" x14ac:dyDescent="0.25">
      <c r="A783" t="s">
        <v>975</v>
      </c>
      <c r="B783" t="s">
        <v>124</v>
      </c>
      <c r="C783" t="s">
        <v>7</v>
      </c>
      <c r="D783" s="46">
        <v>6.6699999999999995E-2</v>
      </c>
      <c r="E783" s="2">
        <v>40427</v>
      </c>
      <c r="F783" t="s">
        <v>166</v>
      </c>
      <c r="G783" s="16">
        <v>44378</v>
      </c>
      <c r="H783" s="16">
        <v>44742</v>
      </c>
      <c r="I783" s="3">
        <v>620</v>
      </c>
      <c r="J783" s="3">
        <v>-489.1</v>
      </c>
      <c r="K783" s="3">
        <v>130.9</v>
      </c>
      <c r="L783" t="s">
        <v>36</v>
      </c>
      <c r="M783" s="3">
        <v>0</v>
      </c>
      <c r="N783" s="3">
        <v>0</v>
      </c>
      <c r="O783" s="3">
        <v>0</v>
      </c>
      <c r="P783" t="s">
        <v>37</v>
      </c>
      <c r="Q783" s="29">
        <f t="shared" si="122"/>
        <v>11</v>
      </c>
      <c r="R783" s="29">
        <f t="shared" si="123"/>
        <v>9</v>
      </c>
      <c r="S783" s="29">
        <f t="shared" si="124"/>
        <v>24</v>
      </c>
      <c r="T783" s="30">
        <f t="shared" si="121"/>
        <v>1</v>
      </c>
      <c r="U783" s="28">
        <f t="shared" si="125"/>
        <v>41.353999999999999</v>
      </c>
      <c r="V783" t="str">
        <f t="shared" si="126"/>
        <v>No</v>
      </c>
      <c r="W783" t="str">
        <f t="shared" si="127"/>
        <v>9/1/2010</v>
      </c>
      <c r="X783">
        <f t="shared" si="128"/>
        <v>1</v>
      </c>
      <c r="Y783">
        <f t="shared" si="129"/>
        <v>41.353999999999999</v>
      </c>
      <c r="Z783" t="str">
        <f t="shared" si="130"/>
        <v/>
      </c>
    </row>
    <row r="784" spans="1:26" ht="13" hidden="1" x14ac:dyDescent="0.25">
      <c r="A784" t="s">
        <v>3972</v>
      </c>
      <c r="B784" t="s">
        <v>124</v>
      </c>
      <c r="C784" t="s">
        <v>7</v>
      </c>
      <c r="D784" s="46">
        <v>6.6699999999999995E-2</v>
      </c>
      <c r="E784" s="2">
        <v>40427</v>
      </c>
      <c r="F784" t="s">
        <v>166</v>
      </c>
      <c r="G784" s="16">
        <v>44378</v>
      </c>
      <c r="H784" s="16">
        <v>44742</v>
      </c>
      <c r="I784" s="3">
        <v>620</v>
      </c>
      <c r="J784" s="3">
        <v>-489.1</v>
      </c>
      <c r="K784" s="3">
        <v>130.9</v>
      </c>
      <c r="L784" t="s">
        <v>36</v>
      </c>
      <c r="M784" s="3">
        <v>0</v>
      </c>
      <c r="N784" s="3">
        <v>0</v>
      </c>
      <c r="O784" s="3">
        <v>0</v>
      </c>
      <c r="P784" t="s">
        <v>37</v>
      </c>
      <c r="Q784" s="29">
        <f t="shared" si="122"/>
        <v>11</v>
      </c>
      <c r="R784" s="29">
        <f t="shared" si="123"/>
        <v>9</v>
      </c>
      <c r="S784" s="29">
        <f t="shared" si="124"/>
        <v>24</v>
      </c>
      <c r="T784" s="30">
        <f t="shared" si="121"/>
        <v>1</v>
      </c>
      <c r="U784" s="28">
        <f t="shared" si="125"/>
        <v>41.353999999999999</v>
      </c>
      <c r="V784" t="str">
        <f t="shared" si="126"/>
        <v>No</v>
      </c>
      <c r="W784" t="str">
        <f t="shared" si="127"/>
        <v>9/1/2010</v>
      </c>
      <c r="X784">
        <f t="shared" si="128"/>
        <v>1</v>
      </c>
      <c r="Y784">
        <f t="shared" si="129"/>
        <v>41.353999999999999</v>
      </c>
      <c r="Z784" t="str">
        <f t="shared" si="130"/>
        <v/>
      </c>
    </row>
    <row r="785" spans="1:26" ht="13" hidden="1" x14ac:dyDescent="0.25">
      <c r="A785" t="s">
        <v>3973</v>
      </c>
      <c r="B785" t="s">
        <v>124</v>
      </c>
      <c r="C785" t="s">
        <v>7</v>
      </c>
      <c r="D785" s="46">
        <v>6.6699999999999995E-2</v>
      </c>
      <c r="E785" s="2">
        <v>40427</v>
      </c>
      <c r="F785" t="s">
        <v>166</v>
      </c>
      <c r="G785" s="16">
        <v>44378</v>
      </c>
      <c r="H785" s="16">
        <v>44742</v>
      </c>
      <c r="I785" s="3">
        <v>620</v>
      </c>
      <c r="J785" s="3">
        <v>-489.1</v>
      </c>
      <c r="K785" s="3">
        <v>130.9</v>
      </c>
      <c r="L785" t="s">
        <v>36</v>
      </c>
      <c r="M785" s="3">
        <v>0</v>
      </c>
      <c r="N785" s="3">
        <v>0</v>
      </c>
      <c r="O785" s="3">
        <v>0</v>
      </c>
      <c r="P785" t="s">
        <v>37</v>
      </c>
      <c r="Q785" s="29">
        <f t="shared" si="122"/>
        <v>11</v>
      </c>
      <c r="R785" s="29">
        <f t="shared" si="123"/>
        <v>9</v>
      </c>
      <c r="S785" s="29">
        <f t="shared" si="124"/>
        <v>24</v>
      </c>
      <c r="T785" s="30">
        <f t="shared" si="121"/>
        <v>1</v>
      </c>
      <c r="U785" s="28">
        <f t="shared" si="125"/>
        <v>41.353999999999999</v>
      </c>
      <c r="V785" t="str">
        <f t="shared" si="126"/>
        <v>No</v>
      </c>
      <c r="W785" t="str">
        <f t="shared" si="127"/>
        <v>9/1/2010</v>
      </c>
      <c r="X785">
        <f t="shared" si="128"/>
        <v>1</v>
      </c>
      <c r="Y785">
        <f t="shared" si="129"/>
        <v>41.353999999999999</v>
      </c>
      <c r="Z785" t="str">
        <f t="shared" si="130"/>
        <v/>
      </c>
    </row>
    <row r="786" spans="1:26" ht="13" hidden="1" x14ac:dyDescent="0.25">
      <c r="A786" t="s">
        <v>3974</v>
      </c>
      <c r="B786" t="s">
        <v>124</v>
      </c>
      <c r="C786" t="s">
        <v>7</v>
      </c>
      <c r="D786" s="46">
        <v>6.6699999999999995E-2</v>
      </c>
      <c r="E786" s="2">
        <v>40427</v>
      </c>
      <c r="F786" t="s">
        <v>166</v>
      </c>
      <c r="G786" s="16">
        <v>44378</v>
      </c>
      <c r="H786" s="16">
        <v>44742</v>
      </c>
      <c r="I786" s="3">
        <v>620</v>
      </c>
      <c r="J786" s="3">
        <v>-489.1</v>
      </c>
      <c r="K786" s="3">
        <v>130.9</v>
      </c>
      <c r="L786" t="s">
        <v>36</v>
      </c>
      <c r="M786" s="3">
        <v>0</v>
      </c>
      <c r="N786" s="3">
        <v>0</v>
      </c>
      <c r="O786" s="3">
        <v>0</v>
      </c>
      <c r="P786" t="s">
        <v>37</v>
      </c>
      <c r="Q786" s="29">
        <f t="shared" si="122"/>
        <v>11</v>
      </c>
      <c r="R786" s="29">
        <f t="shared" si="123"/>
        <v>9</v>
      </c>
      <c r="S786" s="29">
        <f t="shared" si="124"/>
        <v>24</v>
      </c>
      <c r="T786" s="30">
        <f t="shared" si="121"/>
        <v>1</v>
      </c>
      <c r="U786" s="28">
        <f t="shared" si="125"/>
        <v>41.353999999999999</v>
      </c>
      <c r="V786" t="str">
        <f t="shared" si="126"/>
        <v>No</v>
      </c>
      <c r="W786" t="str">
        <f t="shared" si="127"/>
        <v>9/1/2010</v>
      </c>
      <c r="X786">
        <f t="shared" si="128"/>
        <v>1</v>
      </c>
      <c r="Y786">
        <f t="shared" si="129"/>
        <v>41.353999999999999</v>
      </c>
      <c r="Z786" t="str">
        <f t="shared" si="130"/>
        <v/>
      </c>
    </row>
    <row r="787" spans="1:26" ht="13" hidden="1" x14ac:dyDescent="0.25">
      <c r="A787" t="s">
        <v>3975</v>
      </c>
      <c r="B787" t="s">
        <v>124</v>
      </c>
      <c r="C787" t="s">
        <v>7</v>
      </c>
      <c r="D787" s="46">
        <v>6.6699999999999995E-2</v>
      </c>
      <c r="E787" s="2">
        <v>40427</v>
      </c>
      <c r="F787" t="s">
        <v>166</v>
      </c>
      <c r="G787" s="16">
        <v>44378</v>
      </c>
      <c r="H787" s="16">
        <v>44742</v>
      </c>
      <c r="I787" s="3">
        <v>620</v>
      </c>
      <c r="J787" s="3">
        <v>-489.1</v>
      </c>
      <c r="K787" s="3">
        <v>130.9</v>
      </c>
      <c r="L787" t="s">
        <v>36</v>
      </c>
      <c r="M787" s="3">
        <v>0</v>
      </c>
      <c r="N787" s="3">
        <v>0</v>
      </c>
      <c r="O787" s="3">
        <v>0</v>
      </c>
      <c r="P787" t="s">
        <v>37</v>
      </c>
      <c r="Q787" s="29">
        <f t="shared" si="122"/>
        <v>11</v>
      </c>
      <c r="R787" s="29">
        <f t="shared" si="123"/>
        <v>9</v>
      </c>
      <c r="S787" s="29">
        <f t="shared" si="124"/>
        <v>24</v>
      </c>
      <c r="T787" s="30">
        <f t="shared" si="121"/>
        <v>1</v>
      </c>
      <c r="U787" s="28">
        <f t="shared" si="125"/>
        <v>41.353999999999999</v>
      </c>
      <c r="V787" t="str">
        <f t="shared" si="126"/>
        <v>No</v>
      </c>
      <c r="W787" t="str">
        <f t="shared" si="127"/>
        <v>9/1/2010</v>
      </c>
      <c r="X787">
        <f t="shared" si="128"/>
        <v>1</v>
      </c>
      <c r="Y787">
        <f t="shared" si="129"/>
        <v>41.353999999999999</v>
      </c>
      <c r="Z787" t="str">
        <f t="shared" si="130"/>
        <v/>
      </c>
    </row>
    <row r="788" spans="1:26" ht="13" hidden="1" x14ac:dyDescent="0.25">
      <c r="A788" t="s">
        <v>3976</v>
      </c>
      <c r="B788" t="s">
        <v>124</v>
      </c>
      <c r="C788" t="s">
        <v>7</v>
      </c>
      <c r="D788" s="46">
        <v>6.6699999999999995E-2</v>
      </c>
      <c r="E788" s="2">
        <v>40427</v>
      </c>
      <c r="F788" t="s">
        <v>166</v>
      </c>
      <c r="G788" s="16">
        <v>44378</v>
      </c>
      <c r="H788" s="16">
        <v>44742</v>
      </c>
      <c r="I788" s="3">
        <v>620</v>
      </c>
      <c r="J788" s="3">
        <v>-489.1</v>
      </c>
      <c r="K788" s="3">
        <v>130.9</v>
      </c>
      <c r="L788" t="s">
        <v>36</v>
      </c>
      <c r="M788" s="3">
        <v>0</v>
      </c>
      <c r="N788" s="3">
        <v>0</v>
      </c>
      <c r="O788" s="3">
        <v>0</v>
      </c>
      <c r="P788" t="s">
        <v>37</v>
      </c>
      <c r="Q788" s="29">
        <f t="shared" si="122"/>
        <v>11</v>
      </c>
      <c r="R788" s="29">
        <f t="shared" si="123"/>
        <v>9</v>
      </c>
      <c r="S788" s="29">
        <f t="shared" si="124"/>
        <v>24</v>
      </c>
      <c r="T788" s="30">
        <f t="shared" si="121"/>
        <v>1</v>
      </c>
      <c r="U788" s="28">
        <f t="shared" si="125"/>
        <v>41.353999999999999</v>
      </c>
      <c r="V788" t="str">
        <f t="shared" si="126"/>
        <v>No</v>
      </c>
      <c r="W788" t="str">
        <f t="shared" si="127"/>
        <v>9/1/2010</v>
      </c>
      <c r="X788">
        <f t="shared" si="128"/>
        <v>1</v>
      </c>
      <c r="Y788">
        <f t="shared" si="129"/>
        <v>41.353999999999999</v>
      </c>
      <c r="Z788" t="str">
        <f t="shared" si="130"/>
        <v/>
      </c>
    </row>
    <row r="789" spans="1:26" ht="13" hidden="1" x14ac:dyDescent="0.25">
      <c r="A789" t="s">
        <v>3977</v>
      </c>
      <c r="B789" t="s">
        <v>124</v>
      </c>
      <c r="C789" t="s">
        <v>7</v>
      </c>
      <c r="D789" s="46">
        <v>6.6699999999999995E-2</v>
      </c>
      <c r="E789" s="2">
        <v>40427</v>
      </c>
      <c r="F789" t="s">
        <v>166</v>
      </c>
      <c r="G789" s="16">
        <v>44378</v>
      </c>
      <c r="H789" s="16">
        <v>44742</v>
      </c>
      <c r="I789" s="3">
        <v>620</v>
      </c>
      <c r="J789" s="3">
        <v>-489.1</v>
      </c>
      <c r="K789" s="3">
        <v>130.9</v>
      </c>
      <c r="L789" t="s">
        <v>36</v>
      </c>
      <c r="M789" s="3">
        <v>0</v>
      </c>
      <c r="N789" s="3">
        <v>0</v>
      </c>
      <c r="O789" s="3">
        <v>0</v>
      </c>
      <c r="P789" t="s">
        <v>37</v>
      </c>
      <c r="Q789" s="29">
        <f t="shared" si="122"/>
        <v>11</v>
      </c>
      <c r="R789" s="29">
        <f t="shared" si="123"/>
        <v>9</v>
      </c>
      <c r="S789" s="29">
        <f t="shared" si="124"/>
        <v>24</v>
      </c>
      <c r="T789" s="30">
        <f t="shared" si="121"/>
        <v>1</v>
      </c>
      <c r="U789" s="28">
        <f t="shared" si="125"/>
        <v>41.353999999999999</v>
      </c>
      <c r="V789" t="str">
        <f t="shared" si="126"/>
        <v>No</v>
      </c>
      <c r="W789" t="str">
        <f t="shared" si="127"/>
        <v>9/1/2010</v>
      </c>
      <c r="X789">
        <f t="shared" si="128"/>
        <v>1</v>
      </c>
      <c r="Y789">
        <f t="shared" si="129"/>
        <v>41.353999999999999</v>
      </c>
      <c r="Z789" t="str">
        <f t="shared" si="130"/>
        <v/>
      </c>
    </row>
    <row r="790" spans="1:26" ht="13" hidden="1" x14ac:dyDescent="0.25">
      <c r="A790" t="s">
        <v>3978</v>
      </c>
      <c r="B790" t="s">
        <v>124</v>
      </c>
      <c r="C790" t="s">
        <v>7</v>
      </c>
      <c r="D790" s="46">
        <v>6.6699999999999995E-2</v>
      </c>
      <c r="E790" s="2">
        <v>40427</v>
      </c>
      <c r="F790" t="s">
        <v>166</v>
      </c>
      <c r="G790" s="16">
        <v>44378</v>
      </c>
      <c r="H790" s="16">
        <v>44742</v>
      </c>
      <c r="I790" s="3">
        <v>620</v>
      </c>
      <c r="J790" s="3">
        <v>-489.1</v>
      </c>
      <c r="K790" s="3">
        <v>130.9</v>
      </c>
      <c r="L790" t="s">
        <v>36</v>
      </c>
      <c r="M790" s="3">
        <v>0</v>
      </c>
      <c r="N790" s="3">
        <v>0</v>
      </c>
      <c r="O790" s="3">
        <v>0</v>
      </c>
      <c r="P790" t="s">
        <v>37</v>
      </c>
      <c r="Q790" s="29">
        <f t="shared" si="122"/>
        <v>11</v>
      </c>
      <c r="R790" s="29">
        <f t="shared" si="123"/>
        <v>9</v>
      </c>
      <c r="S790" s="29">
        <f t="shared" si="124"/>
        <v>24</v>
      </c>
      <c r="T790" s="30">
        <f t="shared" si="121"/>
        <v>1</v>
      </c>
      <c r="U790" s="28">
        <f t="shared" si="125"/>
        <v>41.353999999999999</v>
      </c>
      <c r="V790" t="str">
        <f t="shared" si="126"/>
        <v>No</v>
      </c>
      <c r="W790" t="str">
        <f t="shared" si="127"/>
        <v>9/1/2010</v>
      </c>
      <c r="X790">
        <f t="shared" si="128"/>
        <v>1</v>
      </c>
      <c r="Y790">
        <f t="shared" si="129"/>
        <v>41.353999999999999</v>
      </c>
      <c r="Z790" t="str">
        <f t="shared" si="130"/>
        <v/>
      </c>
    </row>
    <row r="791" spans="1:26" ht="13" hidden="1" x14ac:dyDescent="0.25">
      <c r="A791" t="s">
        <v>3979</v>
      </c>
      <c r="B791" t="s">
        <v>124</v>
      </c>
      <c r="C791" t="s">
        <v>7</v>
      </c>
      <c r="D791" s="46">
        <v>6.6699999999999995E-2</v>
      </c>
      <c r="E791" s="2">
        <v>40427</v>
      </c>
      <c r="F791" t="s">
        <v>166</v>
      </c>
      <c r="G791" s="16">
        <v>44378</v>
      </c>
      <c r="H791" s="16">
        <v>44742</v>
      </c>
      <c r="I791" s="3">
        <v>620</v>
      </c>
      <c r="J791" s="3">
        <v>-489.1</v>
      </c>
      <c r="K791" s="3">
        <v>130.9</v>
      </c>
      <c r="L791" t="s">
        <v>36</v>
      </c>
      <c r="M791" s="3">
        <v>0</v>
      </c>
      <c r="N791" s="3">
        <v>0</v>
      </c>
      <c r="O791" s="3">
        <v>0</v>
      </c>
      <c r="P791" t="s">
        <v>37</v>
      </c>
      <c r="Q791" s="29">
        <f t="shared" si="122"/>
        <v>11</v>
      </c>
      <c r="R791" s="29">
        <f t="shared" si="123"/>
        <v>9</v>
      </c>
      <c r="S791" s="29">
        <f t="shared" si="124"/>
        <v>24</v>
      </c>
      <c r="T791" s="30">
        <f t="shared" si="121"/>
        <v>1</v>
      </c>
      <c r="U791" s="28">
        <f t="shared" si="125"/>
        <v>41.353999999999999</v>
      </c>
      <c r="V791" t="str">
        <f t="shared" si="126"/>
        <v>No</v>
      </c>
      <c r="W791" t="str">
        <f t="shared" si="127"/>
        <v>9/1/2010</v>
      </c>
      <c r="X791">
        <f t="shared" si="128"/>
        <v>1</v>
      </c>
      <c r="Y791">
        <f t="shared" si="129"/>
        <v>41.353999999999999</v>
      </c>
      <c r="Z791" t="str">
        <f t="shared" si="130"/>
        <v/>
      </c>
    </row>
    <row r="792" spans="1:26" ht="13" hidden="1" x14ac:dyDescent="0.25">
      <c r="A792" t="s">
        <v>3980</v>
      </c>
      <c r="B792" t="s">
        <v>124</v>
      </c>
      <c r="C792" t="s">
        <v>7</v>
      </c>
      <c r="D792" s="46">
        <v>6.6699999999999995E-2</v>
      </c>
      <c r="E792" s="2">
        <v>40427</v>
      </c>
      <c r="F792" t="s">
        <v>166</v>
      </c>
      <c r="G792" s="16">
        <v>44378</v>
      </c>
      <c r="H792" s="16">
        <v>44742</v>
      </c>
      <c r="I792" s="3">
        <v>620</v>
      </c>
      <c r="J792" s="3">
        <v>-489.1</v>
      </c>
      <c r="K792" s="3">
        <v>130.9</v>
      </c>
      <c r="L792" t="s">
        <v>36</v>
      </c>
      <c r="M792" s="3">
        <v>0</v>
      </c>
      <c r="N792" s="3">
        <v>0</v>
      </c>
      <c r="O792" s="3">
        <v>0</v>
      </c>
      <c r="P792" t="s">
        <v>37</v>
      </c>
      <c r="Q792" s="29">
        <f t="shared" si="122"/>
        <v>11</v>
      </c>
      <c r="R792" s="29">
        <f t="shared" si="123"/>
        <v>9</v>
      </c>
      <c r="S792" s="29">
        <f t="shared" si="124"/>
        <v>24</v>
      </c>
      <c r="T792" s="30">
        <f t="shared" si="121"/>
        <v>1</v>
      </c>
      <c r="U792" s="28">
        <f t="shared" si="125"/>
        <v>41.353999999999999</v>
      </c>
      <c r="V792" t="str">
        <f t="shared" si="126"/>
        <v>No</v>
      </c>
      <c r="W792" t="str">
        <f t="shared" si="127"/>
        <v>9/1/2010</v>
      </c>
      <c r="X792">
        <f t="shared" si="128"/>
        <v>1</v>
      </c>
      <c r="Y792">
        <f t="shared" si="129"/>
        <v>41.353999999999999</v>
      </c>
      <c r="Z792" t="str">
        <f t="shared" si="130"/>
        <v/>
      </c>
    </row>
    <row r="793" spans="1:26" ht="13" hidden="1" x14ac:dyDescent="0.25">
      <c r="A793" t="s">
        <v>3981</v>
      </c>
      <c r="B793" t="s">
        <v>124</v>
      </c>
      <c r="C793" t="s">
        <v>7</v>
      </c>
      <c r="D793" s="46">
        <v>6.6699999999999995E-2</v>
      </c>
      <c r="E793" s="2">
        <v>40427</v>
      </c>
      <c r="F793" t="s">
        <v>166</v>
      </c>
      <c r="G793" s="16">
        <v>44378</v>
      </c>
      <c r="H793" s="16">
        <v>44742</v>
      </c>
      <c r="I793" s="3">
        <v>620</v>
      </c>
      <c r="J793" s="3">
        <v>-489.1</v>
      </c>
      <c r="K793" s="3">
        <v>130.9</v>
      </c>
      <c r="L793" t="s">
        <v>36</v>
      </c>
      <c r="M793" s="3">
        <v>0</v>
      </c>
      <c r="N793" s="3">
        <v>0</v>
      </c>
      <c r="O793" s="3">
        <v>0</v>
      </c>
      <c r="P793" t="s">
        <v>37</v>
      </c>
      <c r="Q793" s="29">
        <f t="shared" si="122"/>
        <v>11</v>
      </c>
      <c r="R793" s="29">
        <f t="shared" si="123"/>
        <v>9</v>
      </c>
      <c r="S793" s="29">
        <f t="shared" si="124"/>
        <v>24</v>
      </c>
      <c r="T793" s="30">
        <f t="shared" si="121"/>
        <v>1</v>
      </c>
      <c r="U793" s="28">
        <f t="shared" si="125"/>
        <v>41.353999999999999</v>
      </c>
      <c r="V793" t="str">
        <f t="shared" si="126"/>
        <v>No</v>
      </c>
      <c r="W793" t="str">
        <f t="shared" si="127"/>
        <v>9/1/2010</v>
      </c>
      <c r="X793">
        <f t="shared" si="128"/>
        <v>1</v>
      </c>
      <c r="Y793">
        <f t="shared" si="129"/>
        <v>41.353999999999999</v>
      </c>
      <c r="Z793" t="str">
        <f t="shared" si="130"/>
        <v/>
      </c>
    </row>
    <row r="794" spans="1:26" ht="13" hidden="1" x14ac:dyDescent="0.25">
      <c r="A794" t="s">
        <v>3982</v>
      </c>
      <c r="B794" t="s">
        <v>124</v>
      </c>
      <c r="C794" t="s">
        <v>7</v>
      </c>
      <c r="D794" s="46">
        <v>6.6699999999999995E-2</v>
      </c>
      <c r="E794" s="2">
        <v>40427</v>
      </c>
      <c r="F794" t="s">
        <v>166</v>
      </c>
      <c r="G794" s="16">
        <v>44378</v>
      </c>
      <c r="H794" s="16">
        <v>44742</v>
      </c>
      <c r="I794" s="3">
        <v>620</v>
      </c>
      <c r="J794" s="3">
        <v>-489.1</v>
      </c>
      <c r="K794" s="3">
        <v>130.9</v>
      </c>
      <c r="L794" t="s">
        <v>36</v>
      </c>
      <c r="M794" s="3">
        <v>0</v>
      </c>
      <c r="N794" s="3">
        <v>0</v>
      </c>
      <c r="O794" s="3">
        <v>0</v>
      </c>
      <c r="P794" t="s">
        <v>37</v>
      </c>
      <c r="Q794" s="29">
        <f t="shared" si="122"/>
        <v>11</v>
      </c>
      <c r="R794" s="29">
        <f t="shared" si="123"/>
        <v>9</v>
      </c>
      <c r="S794" s="29">
        <f t="shared" si="124"/>
        <v>24</v>
      </c>
      <c r="T794" s="30">
        <f t="shared" si="121"/>
        <v>1</v>
      </c>
      <c r="U794" s="28">
        <f t="shared" si="125"/>
        <v>41.353999999999999</v>
      </c>
      <c r="V794" t="str">
        <f t="shared" si="126"/>
        <v>No</v>
      </c>
      <c r="W794" t="str">
        <f t="shared" si="127"/>
        <v>9/1/2010</v>
      </c>
      <c r="X794">
        <f t="shared" si="128"/>
        <v>1</v>
      </c>
      <c r="Y794">
        <f t="shared" si="129"/>
        <v>41.353999999999999</v>
      </c>
      <c r="Z794" t="str">
        <f t="shared" si="130"/>
        <v/>
      </c>
    </row>
    <row r="795" spans="1:26" ht="13" hidden="1" x14ac:dyDescent="0.25">
      <c r="A795" t="s">
        <v>3983</v>
      </c>
      <c r="B795" t="s">
        <v>124</v>
      </c>
      <c r="C795" t="s">
        <v>7</v>
      </c>
      <c r="D795" s="46">
        <v>6.6699999999999995E-2</v>
      </c>
      <c r="E795" s="2">
        <v>40427</v>
      </c>
      <c r="F795" t="s">
        <v>166</v>
      </c>
      <c r="G795" s="16">
        <v>44378</v>
      </c>
      <c r="H795" s="16">
        <v>44742</v>
      </c>
      <c r="I795" s="3">
        <v>620</v>
      </c>
      <c r="J795" s="3">
        <v>-489.1</v>
      </c>
      <c r="K795" s="3">
        <v>130.9</v>
      </c>
      <c r="L795" t="s">
        <v>36</v>
      </c>
      <c r="M795" s="3">
        <v>0</v>
      </c>
      <c r="N795" s="3">
        <v>0</v>
      </c>
      <c r="O795" s="3">
        <v>0</v>
      </c>
      <c r="P795" t="s">
        <v>37</v>
      </c>
      <c r="Q795" s="29">
        <f t="shared" si="122"/>
        <v>11</v>
      </c>
      <c r="R795" s="29">
        <f t="shared" si="123"/>
        <v>9</v>
      </c>
      <c r="S795" s="29">
        <f t="shared" si="124"/>
        <v>24</v>
      </c>
      <c r="T795" s="30">
        <f t="shared" si="121"/>
        <v>1</v>
      </c>
      <c r="U795" s="28">
        <f t="shared" si="125"/>
        <v>41.353999999999999</v>
      </c>
      <c r="V795" t="str">
        <f t="shared" si="126"/>
        <v>No</v>
      </c>
      <c r="W795" t="str">
        <f t="shared" si="127"/>
        <v>9/1/2010</v>
      </c>
      <c r="X795">
        <f t="shared" si="128"/>
        <v>1</v>
      </c>
      <c r="Y795">
        <f t="shared" si="129"/>
        <v>41.353999999999999</v>
      </c>
      <c r="Z795" t="str">
        <f t="shared" si="130"/>
        <v/>
      </c>
    </row>
    <row r="796" spans="1:26" ht="13" hidden="1" x14ac:dyDescent="0.25">
      <c r="A796" t="s">
        <v>3984</v>
      </c>
      <c r="B796" t="s">
        <v>124</v>
      </c>
      <c r="C796" t="s">
        <v>7</v>
      </c>
      <c r="D796" s="46">
        <v>6.6699999999999995E-2</v>
      </c>
      <c r="E796" s="2">
        <v>40427</v>
      </c>
      <c r="F796" t="s">
        <v>166</v>
      </c>
      <c r="G796" s="16">
        <v>44378</v>
      </c>
      <c r="H796" s="16">
        <v>44742</v>
      </c>
      <c r="I796" s="3">
        <v>620</v>
      </c>
      <c r="J796" s="3">
        <v>-489.1</v>
      </c>
      <c r="K796" s="3">
        <v>130.9</v>
      </c>
      <c r="L796" t="s">
        <v>36</v>
      </c>
      <c r="M796" s="3">
        <v>0</v>
      </c>
      <c r="N796" s="3">
        <v>0</v>
      </c>
      <c r="O796" s="3">
        <v>0</v>
      </c>
      <c r="P796" t="s">
        <v>37</v>
      </c>
      <c r="Q796" s="29">
        <f t="shared" si="122"/>
        <v>11</v>
      </c>
      <c r="R796" s="29">
        <f t="shared" si="123"/>
        <v>9</v>
      </c>
      <c r="S796" s="29">
        <f t="shared" si="124"/>
        <v>24</v>
      </c>
      <c r="T796" s="30">
        <f t="shared" si="121"/>
        <v>1</v>
      </c>
      <c r="U796" s="28">
        <f t="shared" si="125"/>
        <v>41.353999999999999</v>
      </c>
      <c r="V796" t="str">
        <f t="shared" si="126"/>
        <v>No</v>
      </c>
      <c r="W796" t="str">
        <f t="shared" si="127"/>
        <v>9/1/2010</v>
      </c>
      <c r="X796">
        <f t="shared" si="128"/>
        <v>1</v>
      </c>
      <c r="Y796">
        <f t="shared" si="129"/>
        <v>41.353999999999999</v>
      </c>
      <c r="Z796" t="str">
        <f t="shared" si="130"/>
        <v/>
      </c>
    </row>
    <row r="797" spans="1:26" ht="13" hidden="1" x14ac:dyDescent="0.25">
      <c r="A797" t="s">
        <v>3985</v>
      </c>
      <c r="B797" t="s">
        <v>124</v>
      </c>
      <c r="C797" t="s">
        <v>7</v>
      </c>
      <c r="D797" s="46">
        <v>6.6699999999999995E-2</v>
      </c>
      <c r="E797" s="2">
        <v>40427</v>
      </c>
      <c r="F797" t="s">
        <v>166</v>
      </c>
      <c r="G797" s="16">
        <v>44378</v>
      </c>
      <c r="H797" s="16">
        <v>44742</v>
      </c>
      <c r="I797" s="3">
        <v>620</v>
      </c>
      <c r="J797" s="3">
        <v>-489.1</v>
      </c>
      <c r="K797" s="3">
        <v>130.9</v>
      </c>
      <c r="L797" t="s">
        <v>36</v>
      </c>
      <c r="M797" s="3">
        <v>0</v>
      </c>
      <c r="N797" s="3">
        <v>0</v>
      </c>
      <c r="O797" s="3">
        <v>0</v>
      </c>
      <c r="P797" t="s">
        <v>37</v>
      </c>
      <c r="Q797" s="29">
        <f t="shared" si="122"/>
        <v>11</v>
      </c>
      <c r="R797" s="29">
        <f t="shared" si="123"/>
        <v>9</v>
      </c>
      <c r="S797" s="29">
        <f t="shared" si="124"/>
        <v>24</v>
      </c>
      <c r="T797" s="30">
        <f t="shared" si="121"/>
        <v>1</v>
      </c>
      <c r="U797" s="28">
        <f t="shared" si="125"/>
        <v>41.353999999999999</v>
      </c>
      <c r="V797" t="str">
        <f t="shared" si="126"/>
        <v>No</v>
      </c>
      <c r="W797" t="str">
        <f t="shared" si="127"/>
        <v>9/1/2010</v>
      </c>
      <c r="X797">
        <f t="shared" si="128"/>
        <v>1</v>
      </c>
      <c r="Y797">
        <f t="shared" si="129"/>
        <v>41.353999999999999</v>
      </c>
      <c r="Z797" t="str">
        <f t="shared" si="130"/>
        <v/>
      </c>
    </row>
    <row r="798" spans="1:26" ht="13" hidden="1" x14ac:dyDescent="0.25">
      <c r="A798" t="s">
        <v>3986</v>
      </c>
      <c r="B798" t="s">
        <v>124</v>
      </c>
      <c r="C798" t="s">
        <v>7</v>
      </c>
      <c r="D798" s="46">
        <v>6.6699999999999995E-2</v>
      </c>
      <c r="E798" s="2">
        <v>40427</v>
      </c>
      <c r="F798" t="s">
        <v>166</v>
      </c>
      <c r="G798" s="16">
        <v>44378</v>
      </c>
      <c r="H798" s="16">
        <v>44742</v>
      </c>
      <c r="I798" s="3">
        <v>620</v>
      </c>
      <c r="J798" s="3">
        <v>-489.1</v>
      </c>
      <c r="K798" s="3">
        <v>130.9</v>
      </c>
      <c r="L798" t="s">
        <v>36</v>
      </c>
      <c r="M798" s="3">
        <v>0</v>
      </c>
      <c r="N798" s="3">
        <v>0</v>
      </c>
      <c r="O798" s="3">
        <v>0</v>
      </c>
      <c r="P798" t="s">
        <v>37</v>
      </c>
      <c r="Q798" s="29">
        <f t="shared" si="122"/>
        <v>11</v>
      </c>
      <c r="R798" s="29">
        <f t="shared" si="123"/>
        <v>9</v>
      </c>
      <c r="S798" s="29">
        <f t="shared" si="124"/>
        <v>24</v>
      </c>
      <c r="T798" s="30">
        <f t="shared" si="121"/>
        <v>1</v>
      </c>
      <c r="U798" s="28">
        <f t="shared" si="125"/>
        <v>41.353999999999999</v>
      </c>
      <c r="V798" t="str">
        <f t="shared" si="126"/>
        <v>No</v>
      </c>
      <c r="W798" t="str">
        <f t="shared" si="127"/>
        <v>9/1/2010</v>
      </c>
      <c r="X798">
        <f t="shared" si="128"/>
        <v>1</v>
      </c>
      <c r="Y798">
        <f t="shared" si="129"/>
        <v>41.353999999999999</v>
      </c>
      <c r="Z798" t="str">
        <f t="shared" si="130"/>
        <v/>
      </c>
    </row>
    <row r="799" spans="1:26" ht="13" hidden="1" x14ac:dyDescent="0.25">
      <c r="A799" t="s">
        <v>3987</v>
      </c>
      <c r="B799" t="s">
        <v>124</v>
      </c>
      <c r="C799" t="s">
        <v>7</v>
      </c>
      <c r="D799" s="46">
        <v>6.6699999999999995E-2</v>
      </c>
      <c r="E799" s="2">
        <v>40427</v>
      </c>
      <c r="F799" t="s">
        <v>166</v>
      </c>
      <c r="G799" s="16">
        <v>44378</v>
      </c>
      <c r="H799" s="16">
        <v>44742</v>
      </c>
      <c r="I799" s="3">
        <v>620</v>
      </c>
      <c r="J799" s="3">
        <v>-489.1</v>
      </c>
      <c r="K799" s="3">
        <v>130.9</v>
      </c>
      <c r="L799" t="s">
        <v>36</v>
      </c>
      <c r="M799" s="3">
        <v>0</v>
      </c>
      <c r="N799" s="3">
        <v>0</v>
      </c>
      <c r="O799" s="3">
        <v>0</v>
      </c>
      <c r="P799" t="s">
        <v>37</v>
      </c>
      <c r="Q799" s="29">
        <f t="shared" si="122"/>
        <v>11</v>
      </c>
      <c r="R799" s="29">
        <f t="shared" si="123"/>
        <v>9</v>
      </c>
      <c r="S799" s="29">
        <f t="shared" si="124"/>
        <v>24</v>
      </c>
      <c r="T799" s="30">
        <f t="shared" si="121"/>
        <v>1</v>
      </c>
      <c r="U799" s="28">
        <f t="shared" si="125"/>
        <v>41.353999999999999</v>
      </c>
      <c r="V799" t="str">
        <f t="shared" si="126"/>
        <v>No</v>
      </c>
      <c r="W799" t="str">
        <f t="shared" si="127"/>
        <v>9/1/2010</v>
      </c>
      <c r="X799">
        <f t="shared" si="128"/>
        <v>1</v>
      </c>
      <c r="Y799">
        <f t="shared" si="129"/>
        <v>41.353999999999999</v>
      </c>
      <c r="Z799" t="str">
        <f t="shared" si="130"/>
        <v/>
      </c>
    </row>
    <row r="800" spans="1:26" ht="13" hidden="1" x14ac:dyDescent="0.25">
      <c r="A800" t="s">
        <v>976</v>
      </c>
      <c r="B800" t="s">
        <v>124</v>
      </c>
      <c r="C800" t="s">
        <v>7</v>
      </c>
      <c r="D800" s="46">
        <v>6.6699999999999995E-2</v>
      </c>
      <c r="E800" s="2">
        <v>40427</v>
      </c>
      <c r="F800" t="s">
        <v>166</v>
      </c>
      <c r="G800" s="16">
        <v>44378</v>
      </c>
      <c r="H800" s="16">
        <v>44742</v>
      </c>
      <c r="I800" s="3">
        <v>620</v>
      </c>
      <c r="J800" s="3">
        <v>-489.1</v>
      </c>
      <c r="K800" s="3">
        <v>130.9</v>
      </c>
      <c r="L800" t="s">
        <v>36</v>
      </c>
      <c r="M800" s="3">
        <v>0</v>
      </c>
      <c r="N800" s="3">
        <v>0</v>
      </c>
      <c r="O800" s="3">
        <v>0</v>
      </c>
      <c r="P800" t="s">
        <v>37</v>
      </c>
      <c r="Q800" s="29">
        <f t="shared" si="122"/>
        <v>11</v>
      </c>
      <c r="R800" s="29">
        <f t="shared" si="123"/>
        <v>9</v>
      </c>
      <c r="S800" s="29">
        <f t="shared" si="124"/>
        <v>24</v>
      </c>
      <c r="T800" s="30">
        <f t="shared" si="121"/>
        <v>1</v>
      </c>
      <c r="U800" s="28">
        <f t="shared" si="125"/>
        <v>41.353999999999999</v>
      </c>
      <c r="V800" t="str">
        <f t="shared" si="126"/>
        <v>No</v>
      </c>
      <c r="W800" t="str">
        <f t="shared" si="127"/>
        <v>9/1/2010</v>
      </c>
      <c r="X800">
        <f t="shared" si="128"/>
        <v>1</v>
      </c>
      <c r="Y800">
        <f t="shared" si="129"/>
        <v>41.353999999999999</v>
      </c>
      <c r="Z800" t="str">
        <f t="shared" si="130"/>
        <v/>
      </c>
    </row>
    <row r="801" spans="1:26" ht="13" hidden="1" x14ac:dyDescent="0.25">
      <c r="A801" t="s">
        <v>977</v>
      </c>
      <c r="B801" t="s">
        <v>124</v>
      </c>
      <c r="C801" t="s">
        <v>7</v>
      </c>
      <c r="D801" s="46">
        <v>6.6699999999999995E-2</v>
      </c>
      <c r="E801" s="2">
        <v>40427</v>
      </c>
      <c r="F801" t="s">
        <v>166</v>
      </c>
      <c r="G801" s="16">
        <v>44378</v>
      </c>
      <c r="H801" s="16">
        <v>44742</v>
      </c>
      <c r="I801" s="3">
        <v>620</v>
      </c>
      <c r="J801" s="3">
        <v>-489.1</v>
      </c>
      <c r="K801" s="3">
        <v>130.9</v>
      </c>
      <c r="L801" t="s">
        <v>36</v>
      </c>
      <c r="M801" s="3">
        <v>0</v>
      </c>
      <c r="N801" s="3">
        <v>0</v>
      </c>
      <c r="O801" s="3">
        <v>0</v>
      </c>
      <c r="P801" t="s">
        <v>37</v>
      </c>
      <c r="Q801" s="29">
        <f t="shared" si="122"/>
        <v>11</v>
      </c>
      <c r="R801" s="29">
        <f t="shared" si="123"/>
        <v>9</v>
      </c>
      <c r="S801" s="29">
        <f t="shared" si="124"/>
        <v>24</v>
      </c>
      <c r="T801" s="30">
        <f t="shared" si="121"/>
        <v>1</v>
      </c>
      <c r="U801" s="28">
        <f t="shared" si="125"/>
        <v>41.353999999999999</v>
      </c>
      <c r="V801" t="str">
        <f t="shared" si="126"/>
        <v>No</v>
      </c>
      <c r="W801" t="str">
        <f t="shared" si="127"/>
        <v>9/1/2010</v>
      </c>
      <c r="X801">
        <f t="shared" si="128"/>
        <v>1</v>
      </c>
      <c r="Y801">
        <f t="shared" si="129"/>
        <v>41.353999999999999</v>
      </c>
      <c r="Z801" t="str">
        <f t="shared" si="130"/>
        <v/>
      </c>
    </row>
    <row r="802" spans="1:26" ht="13" hidden="1" x14ac:dyDescent="0.25">
      <c r="A802" t="s">
        <v>978</v>
      </c>
      <c r="B802" t="s">
        <v>124</v>
      </c>
      <c r="C802" t="s">
        <v>7</v>
      </c>
      <c r="D802" s="46">
        <v>6.6699999999999995E-2</v>
      </c>
      <c r="E802" s="2">
        <v>40427</v>
      </c>
      <c r="F802" t="s">
        <v>166</v>
      </c>
      <c r="G802" s="16">
        <v>44378</v>
      </c>
      <c r="H802" s="16">
        <v>44742</v>
      </c>
      <c r="I802" s="3">
        <v>620</v>
      </c>
      <c r="J802" s="3">
        <v>-489.1</v>
      </c>
      <c r="K802" s="3">
        <v>130.9</v>
      </c>
      <c r="L802" t="s">
        <v>36</v>
      </c>
      <c r="M802" s="3">
        <v>0</v>
      </c>
      <c r="N802" s="3">
        <v>0</v>
      </c>
      <c r="O802" s="3">
        <v>0</v>
      </c>
      <c r="P802" t="s">
        <v>37</v>
      </c>
      <c r="Q802" s="29">
        <f t="shared" si="122"/>
        <v>11</v>
      </c>
      <c r="R802" s="29">
        <f t="shared" si="123"/>
        <v>9</v>
      </c>
      <c r="S802" s="29">
        <f t="shared" si="124"/>
        <v>24</v>
      </c>
      <c r="T802" s="30">
        <f t="shared" si="121"/>
        <v>1</v>
      </c>
      <c r="U802" s="28">
        <f t="shared" si="125"/>
        <v>41.353999999999999</v>
      </c>
      <c r="V802" t="str">
        <f t="shared" si="126"/>
        <v>No</v>
      </c>
      <c r="W802" t="str">
        <f t="shared" si="127"/>
        <v>9/1/2010</v>
      </c>
      <c r="X802">
        <f t="shared" si="128"/>
        <v>1</v>
      </c>
      <c r="Y802">
        <f t="shared" si="129"/>
        <v>41.353999999999999</v>
      </c>
      <c r="Z802" t="str">
        <f t="shared" si="130"/>
        <v/>
      </c>
    </row>
    <row r="803" spans="1:26" ht="13" hidden="1" x14ac:dyDescent="0.25">
      <c r="A803" t="s">
        <v>979</v>
      </c>
      <c r="B803" t="s">
        <v>124</v>
      </c>
      <c r="C803" t="s">
        <v>7</v>
      </c>
      <c r="D803" s="46">
        <v>6.6699999999999995E-2</v>
      </c>
      <c r="E803" s="2">
        <v>40427</v>
      </c>
      <c r="F803" t="s">
        <v>166</v>
      </c>
      <c r="G803" s="16">
        <v>44378</v>
      </c>
      <c r="H803" s="16">
        <v>44742</v>
      </c>
      <c r="I803" s="3">
        <v>620</v>
      </c>
      <c r="J803" s="3">
        <v>-489.1</v>
      </c>
      <c r="K803" s="3">
        <v>130.9</v>
      </c>
      <c r="L803" t="s">
        <v>36</v>
      </c>
      <c r="M803" s="3">
        <v>0</v>
      </c>
      <c r="N803" s="3">
        <v>0</v>
      </c>
      <c r="O803" s="3">
        <v>0</v>
      </c>
      <c r="P803" t="s">
        <v>37</v>
      </c>
      <c r="Q803" s="29">
        <f t="shared" si="122"/>
        <v>11</v>
      </c>
      <c r="R803" s="29">
        <f t="shared" si="123"/>
        <v>9</v>
      </c>
      <c r="S803" s="29">
        <f t="shared" si="124"/>
        <v>24</v>
      </c>
      <c r="T803" s="30">
        <f t="shared" si="121"/>
        <v>1</v>
      </c>
      <c r="U803" s="28">
        <f t="shared" si="125"/>
        <v>41.353999999999999</v>
      </c>
      <c r="V803" t="str">
        <f t="shared" si="126"/>
        <v>No</v>
      </c>
      <c r="W803" t="str">
        <f t="shared" si="127"/>
        <v>9/1/2010</v>
      </c>
      <c r="X803">
        <f t="shared" si="128"/>
        <v>1</v>
      </c>
      <c r="Y803">
        <f t="shared" si="129"/>
        <v>41.353999999999999</v>
      </c>
      <c r="Z803" t="str">
        <f t="shared" si="130"/>
        <v/>
      </c>
    </row>
    <row r="804" spans="1:26" ht="13" hidden="1" x14ac:dyDescent="0.25">
      <c r="A804" t="s">
        <v>980</v>
      </c>
      <c r="B804" t="s">
        <v>124</v>
      </c>
      <c r="C804" t="s">
        <v>7</v>
      </c>
      <c r="D804" s="46">
        <v>6.6699999999999995E-2</v>
      </c>
      <c r="E804" s="2">
        <v>40427</v>
      </c>
      <c r="F804" t="s">
        <v>166</v>
      </c>
      <c r="G804" s="16">
        <v>44378</v>
      </c>
      <c r="H804" s="16">
        <v>44742</v>
      </c>
      <c r="I804" s="3">
        <v>620</v>
      </c>
      <c r="J804" s="3">
        <v>-489.1</v>
      </c>
      <c r="K804" s="3">
        <v>130.9</v>
      </c>
      <c r="L804" t="s">
        <v>36</v>
      </c>
      <c r="M804" s="3">
        <v>0</v>
      </c>
      <c r="N804" s="3">
        <v>0</v>
      </c>
      <c r="O804" s="3">
        <v>0</v>
      </c>
      <c r="P804" t="s">
        <v>37</v>
      </c>
      <c r="Q804" s="29">
        <f t="shared" si="122"/>
        <v>11</v>
      </c>
      <c r="R804" s="29">
        <f t="shared" si="123"/>
        <v>9</v>
      </c>
      <c r="S804" s="29">
        <f t="shared" si="124"/>
        <v>24</v>
      </c>
      <c r="T804" s="30">
        <f t="shared" si="121"/>
        <v>1</v>
      </c>
      <c r="U804" s="28">
        <f t="shared" si="125"/>
        <v>41.353999999999999</v>
      </c>
      <c r="V804" t="str">
        <f t="shared" si="126"/>
        <v>No</v>
      </c>
      <c r="W804" t="str">
        <f t="shared" si="127"/>
        <v>9/1/2010</v>
      </c>
      <c r="X804">
        <f t="shared" si="128"/>
        <v>1</v>
      </c>
      <c r="Y804">
        <f t="shared" si="129"/>
        <v>41.353999999999999</v>
      </c>
      <c r="Z804" t="str">
        <f t="shared" si="130"/>
        <v/>
      </c>
    </row>
    <row r="805" spans="1:26" ht="13" hidden="1" x14ac:dyDescent="0.25">
      <c r="A805" t="s">
        <v>981</v>
      </c>
      <c r="B805" t="s">
        <v>124</v>
      </c>
      <c r="C805" t="s">
        <v>7</v>
      </c>
      <c r="D805" s="46">
        <v>6.6699999999999995E-2</v>
      </c>
      <c r="E805" s="2">
        <v>40427</v>
      </c>
      <c r="F805" t="s">
        <v>166</v>
      </c>
      <c r="G805" s="16">
        <v>44378</v>
      </c>
      <c r="H805" s="16">
        <v>44742</v>
      </c>
      <c r="I805" s="3">
        <v>620</v>
      </c>
      <c r="J805" s="3">
        <v>-489.1</v>
      </c>
      <c r="K805" s="3">
        <v>130.9</v>
      </c>
      <c r="L805" t="s">
        <v>36</v>
      </c>
      <c r="M805" s="3">
        <v>0</v>
      </c>
      <c r="N805" s="3">
        <v>0</v>
      </c>
      <c r="O805" s="3">
        <v>0</v>
      </c>
      <c r="P805" t="s">
        <v>37</v>
      </c>
      <c r="Q805" s="29">
        <f t="shared" si="122"/>
        <v>11</v>
      </c>
      <c r="R805" s="29">
        <f t="shared" si="123"/>
        <v>9</v>
      </c>
      <c r="S805" s="29">
        <f t="shared" si="124"/>
        <v>24</v>
      </c>
      <c r="T805" s="30">
        <f t="shared" si="121"/>
        <v>1</v>
      </c>
      <c r="U805" s="28">
        <f t="shared" si="125"/>
        <v>41.353999999999999</v>
      </c>
      <c r="V805" t="str">
        <f t="shared" si="126"/>
        <v>No</v>
      </c>
      <c r="W805" t="str">
        <f t="shared" si="127"/>
        <v>9/1/2010</v>
      </c>
      <c r="X805">
        <f t="shared" si="128"/>
        <v>1</v>
      </c>
      <c r="Y805">
        <f t="shared" si="129"/>
        <v>41.353999999999999</v>
      </c>
      <c r="Z805" t="str">
        <f t="shared" si="130"/>
        <v/>
      </c>
    </row>
    <row r="806" spans="1:26" ht="13" hidden="1" x14ac:dyDescent="0.25">
      <c r="A806" t="s">
        <v>982</v>
      </c>
      <c r="B806" t="s">
        <v>124</v>
      </c>
      <c r="C806" t="s">
        <v>7</v>
      </c>
      <c r="D806" s="46">
        <v>6.6699999999999995E-2</v>
      </c>
      <c r="E806" s="2">
        <v>40427</v>
      </c>
      <c r="F806" t="s">
        <v>166</v>
      </c>
      <c r="G806" s="16">
        <v>44378</v>
      </c>
      <c r="H806" s="16">
        <v>44742</v>
      </c>
      <c r="I806" s="3">
        <v>620</v>
      </c>
      <c r="J806" s="3">
        <v>-489.1</v>
      </c>
      <c r="K806" s="3">
        <v>130.9</v>
      </c>
      <c r="L806" t="s">
        <v>36</v>
      </c>
      <c r="M806" s="3">
        <v>0</v>
      </c>
      <c r="N806" s="3">
        <v>0</v>
      </c>
      <c r="O806" s="3">
        <v>0</v>
      </c>
      <c r="P806" t="s">
        <v>37</v>
      </c>
      <c r="Q806" s="29">
        <f t="shared" si="122"/>
        <v>11</v>
      </c>
      <c r="R806" s="29">
        <f t="shared" si="123"/>
        <v>9</v>
      </c>
      <c r="S806" s="29">
        <f t="shared" si="124"/>
        <v>24</v>
      </c>
      <c r="T806" s="30">
        <f t="shared" si="121"/>
        <v>1</v>
      </c>
      <c r="U806" s="28">
        <f t="shared" si="125"/>
        <v>41.353999999999999</v>
      </c>
      <c r="V806" t="str">
        <f t="shared" si="126"/>
        <v>No</v>
      </c>
      <c r="W806" t="str">
        <f t="shared" si="127"/>
        <v>9/1/2010</v>
      </c>
      <c r="X806">
        <f t="shared" si="128"/>
        <v>1</v>
      </c>
      <c r="Y806">
        <f t="shared" si="129"/>
        <v>41.353999999999999</v>
      </c>
      <c r="Z806" t="str">
        <f t="shared" si="130"/>
        <v/>
      </c>
    </row>
    <row r="807" spans="1:26" ht="13" hidden="1" x14ac:dyDescent="0.25">
      <c r="A807" t="s">
        <v>983</v>
      </c>
      <c r="B807" t="s">
        <v>124</v>
      </c>
      <c r="C807" t="s">
        <v>7</v>
      </c>
      <c r="D807" s="46">
        <v>6.6699999999999995E-2</v>
      </c>
      <c r="E807" s="2">
        <v>40427</v>
      </c>
      <c r="F807" t="s">
        <v>166</v>
      </c>
      <c r="G807" s="16">
        <v>44378</v>
      </c>
      <c r="H807" s="16">
        <v>44742</v>
      </c>
      <c r="I807" s="3">
        <v>620</v>
      </c>
      <c r="J807" s="3">
        <v>-489.1</v>
      </c>
      <c r="K807" s="3">
        <v>130.9</v>
      </c>
      <c r="L807" t="s">
        <v>36</v>
      </c>
      <c r="M807" s="3">
        <v>0</v>
      </c>
      <c r="N807" s="3">
        <v>0</v>
      </c>
      <c r="O807" s="3">
        <v>0</v>
      </c>
      <c r="P807" t="s">
        <v>37</v>
      </c>
      <c r="Q807" s="29">
        <f t="shared" si="122"/>
        <v>11</v>
      </c>
      <c r="R807" s="29">
        <f t="shared" si="123"/>
        <v>9</v>
      </c>
      <c r="S807" s="29">
        <f t="shared" si="124"/>
        <v>24</v>
      </c>
      <c r="T807" s="30">
        <f t="shared" si="121"/>
        <v>1</v>
      </c>
      <c r="U807" s="28">
        <f t="shared" si="125"/>
        <v>41.353999999999999</v>
      </c>
      <c r="V807" t="str">
        <f t="shared" si="126"/>
        <v>No</v>
      </c>
      <c r="W807" t="str">
        <f t="shared" si="127"/>
        <v>9/1/2010</v>
      </c>
      <c r="X807">
        <f t="shared" si="128"/>
        <v>1</v>
      </c>
      <c r="Y807">
        <f t="shared" si="129"/>
        <v>41.353999999999999</v>
      </c>
      <c r="Z807" t="str">
        <f t="shared" si="130"/>
        <v/>
      </c>
    </row>
    <row r="808" spans="1:26" ht="13" hidden="1" x14ac:dyDescent="0.25">
      <c r="A808" t="s">
        <v>984</v>
      </c>
      <c r="B808" t="s">
        <v>124</v>
      </c>
      <c r="C808" t="s">
        <v>7</v>
      </c>
      <c r="D808" s="46">
        <v>6.6699999999999995E-2</v>
      </c>
      <c r="E808" s="2">
        <v>40427</v>
      </c>
      <c r="F808" t="s">
        <v>166</v>
      </c>
      <c r="G808" s="16">
        <v>44378</v>
      </c>
      <c r="H808" s="16">
        <v>44742</v>
      </c>
      <c r="I808" s="3">
        <v>620</v>
      </c>
      <c r="J808" s="3">
        <v>-489.1</v>
      </c>
      <c r="K808" s="3">
        <v>130.9</v>
      </c>
      <c r="L808" t="s">
        <v>36</v>
      </c>
      <c r="M808" s="3">
        <v>0</v>
      </c>
      <c r="N808" s="3">
        <v>0</v>
      </c>
      <c r="O808" s="3">
        <v>0</v>
      </c>
      <c r="P808" t="s">
        <v>37</v>
      </c>
      <c r="Q808" s="29">
        <f t="shared" si="122"/>
        <v>11</v>
      </c>
      <c r="R808" s="29">
        <f t="shared" si="123"/>
        <v>9</v>
      </c>
      <c r="S808" s="29">
        <f t="shared" si="124"/>
        <v>24</v>
      </c>
      <c r="T808" s="30">
        <f t="shared" si="121"/>
        <v>1</v>
      </c>
      <c r="U808" s="28">
        <f t="shared" si="125"/>
        <v>41.353999999999999</v>
      </c>
      <c r="V808" t="str">
        <f t="shared" si="126"/>
        <v>No</v>
      </c>
      <c r="W808" t="str">
        <f t="shared" si="127"/>
        <v>9/1/2010</v>
      </c>
      <c r="X808">
        <f t="shared" si="128"/>
        <v>1</v>
      </c>
      <c r="Y808">
        <f t="shared" si="129"/>
        <v>41.353999999999999</v>
      </c>
      <c r="Z808" t="str">
        <f t="shared" si="130"/>
        <v/>
      </c>
    </row>
    <row r="809" spans="1:26" ht="13" hidden="1" x14ac:dyDescent="0.25">
      <c r="A809" t="s">
        <v>985</v>
      </c>
      <c r="B809" t="s">
        <v>124</v>
      </c>
      <c r="C809" t="s">
        <v>7</v>
      </c>
      <c r="D809" s="46">
        <v>6.6699999999999995E-2</v>
      </c>
      <c r="E809" s="2">
        <v>40427</v>
      </c>
      <c r="F809" t="s">
        <v>166</v>
      </c>
      <c r="G809" s="16">
        <v>44378</v>
      </c>
      <c r="H809" s="16">
        <v>44742</v>
      </c>
      <c r="I809" s="3">
        <v>620</v>
      </c>
      <c r="J809" s="3">
        <v>-489.1</v>
      </c>
      <c r="K809" s="3">
        <v>130.9</v>
      </c>
      <c r="L809" t="s">
        <v>36</v>
      </c>
      <c r="M809" s="3">
        <v>0</v>
      </c>
      <c r="N809" s="3">
        <v>0</v>
      </c>
      <c r="O809" s="3">
        <v>0</v>
      </c>
      <c r="P809" t="s">
        <v>37</v>
      </c>
      <c r="Q809" s="29">
        <f t="shared" si="122"/>
        <v>11</v>
      </c>
      <c r="R809" s="29">
        <f t="shared" si="123"/>
        <v>9</v>
      </c>
      <c r="S809" s="29">
        <f t="shared" si="124"/>
        <v>24</v>
      </c>
      <c r="T809" s="30">
        <f t="shared" si="121"/>
        <v>1</v>
      </c>
      <c r="U809" s="28">
        <f t="shared" si="125"/>
        <v>41.353999999999999</v>
      </c>
      <c r="V809" t="str">
        <f t="shared" si="126"/>
        <v>No</v>
      </c>
      <c r="W809" t="str">
        <f t="shared" si="127"/>
        <v>9/1/2010</v>
      </c>
      <c r="X809">
        <f t="shared" si="128"/>
        <v>1</v>
      </c>
      <c r="Y809">
        <f t="shared" si="129"/>
        <v>41.353999999999999</v>
      </c>
      <c r="Z809" t="str">
        <f t="shared" si="130"/>
        <v/>
      </c>
    </row>
    <row r="810" spans="1:26" ht="13" hidden="1" x14ac:dyDescent="0.25">
      <c r="A810" t="s">
        <v>986</v>
      </c>
      <c r="B810" t="s">
        <v>124</v>
      </c>
      <c r="C810" t="s">
        <v>7</v>
      </c>
      <c r="D810" s="46">
        <v>6.6699999999999995E-2</v>
      </c>
      <c r="E810" s="2">
        <v>40427</v>
      </c>
      <c r="F810" t="s">
        <v>166</v>
      </c>
      <c r="G810" s="16">
        <v>44378</v>
      </c>
      <c r="H810" s="16">
        <v>44742</v>
      </c>
      <c r="I810" s="3">
        <v>620</v>
      </c>
      <c r="J810" s="3">
        <v>-489.1</v>
      </c>
      <c r="K810" s="3">
        <v>130.9</v>
      </c>
      <c r="L810" t="s">
        <v>36</v>
      </c>
      <c r="M810" s="3">
        <v>0</v>
      </c>
      <c r="N810" s="3">
        <v>0</v>
      </c>
      <c r="O810" s="3">
        <v>0</v>
      </c>
      <c r="P810" t="s">
        <v>37</v>
      </c>
      <c r="Q810" s="29">
        <f t="shared" si="122"/>
        <v>11</v>
      </c>
      <c r="R810" s="29">
        <f t="shared" si="123"/>
        <v>9</v>
      </c>
      <c r="S810" s="29">
        <f t="shared" si="124"/>
        <v>24</v>
      </c>
      <c r="T810" s="30">
        <f t="shared" si="121"/>
        <v>1</v>
      </c>
      <c r="U810" s="28">
        <f t="shared" si="125"/>
        <v>41.353999999999999</v>
      </c>
      <c r="V810" t="str">
        <f t="shared" si="126"/>
        <v>No</v>
      </c>
      <c r="W810" t="str">
        <f t="shared" si="127"/>
        <v>9/1/2010</v>
      </c>
      <c r="X810">
        <f t="shared" si="128"/>
        <v>1</v>
      </c>
      <c r="Y810">
        <f t="shared" si="129"/>
        <v>41.353999999999999</v>
      </c>
      <c r="Z810" t="str">
        <f t="shared" si="130"/>
        <v/>
      </c>
    </row>
    <row r="811" spans="1:26" ht="13" hidden="1" x14ac:dyDescent="0.25">
      <c r="A811" t="s">
        <v>989</v>
      </c>
      <c r="B811" t="s">
        <v>124</v>
      </c>
      <c r="C811" t="s">
        <v>7</v>
      </c>
      <c r="D811" s="46">
        <v>6.6699999999999995E-2</v>
      </c>
      <c r="E811" s="2">
        <v>40427</v>
      </c>
      <c r="F811" t="s">
        <v>166</v>
      </c>
      <c r="G811" s="16">
        <v>44378</v>
      </c>
      <c r="H811" s="16">
        <v>44742</v>
      </c>
      <c r="I811" s="3">
        <v>620</v>
      </c>
      <c r="J811" s="3">
        <v>-489.1</v>
      </c>
      <c r="K811" s="3">
        <v>130.9</v>
      </c>
      <c r="L811" t="s">
        <v>36</v>
      </c>
      <c r="M811" s="3">
        <v>0</v>
      </c>
      <c r="N811" s="3">
        <v>0</v>
      </c>
      <c r="O811" s="3">
        <v>0</v>
      </c>
      <c r="P811" t="s">
        <v>37</v>
      </c>
      <c r="Q811" s="29">
        <f t="shared" si="122"/>
        <v>11</v>
      </c>
      <c r="R811" s="29">
        <f t="shared" si="123"/>
        <v>9</v>
      </c>
      <c r="S811" s="29">
        <f t="shared" si="124"/>
        <v>24</v>
      </c>
      <c r="T811" s="30">
        <f t="shared" si="121"/>
        <v>1</v>
      </c>
      <c r="U811" s="28">
        <f t="shared" si="125"/>
        <v>41.353999999999999</v>
      </c>
      <c r="V811" t="str">
        <f t="shared" si="126"/>
        <v>No</v>
      </c>
      <c r="W811" t="str">
        <f t="shared" si="127"/>
        <v>9/1/2010</v>
      </c>
      <c r="X811">
        <f t="shared" si="128"/>
        <v>1</v>
      </c>
      <c r="Y811">
        <f t="shared" si="129"/>
        <v>41.353999999999999</v>
      </c>
      <c r="Z811" t="str">
        <f t="shared" si="130"/>
        <v/>
      </c>
    </row>
    <row r="812" spans="1:26" ht="13" hidden="1" x14ac:dyDescent="0.25">
      <c r="A812" t="s">
        <v>990</v>
      </c>
      <c r="B812" t="s">
        <v>124</v>
      </c>
      <c r="C812" t="s">
        <v>7</v>
      </c>
      <c r="D812" s="46">
        <v>6.6699999999999995E-2</v>
      </c>
      <c r="E812" s="2">
        <v>40427</v>
      </c>
      <c r="F812" t="s">
        <v>166</v>
      </c>
      <c r="G812" s="16">
        <v>44378</v>
      </c>
      <c r="H812" s="16">
        <v>44742</v>
      </c>
      <c r="I812" s="3">
        <v>620</v>
      </c>
      <c r="J812" s="3">
        <v>-489.1</v>
      </c>
      <c r="K812" s="3">
        <v>130.9</v>
      </c>
      <c r="L812" t="s">
        <v>36</v>
      </c>
      <c r="M812" s="3">
        <v>0</v>
      </c>
      <c r="N812" s="3">
        <v>0</v>
      </c>
      <c r="O812" s="3">
        <v>0</v>
      </c>
      <c r="P812" t="s">
        <v>37</v>
      </c>
      <c r="Q812" s="29">
        <f t="shared" si="122"/>
        <v>11</v>
      </c>
      <c r="R812" s="29">
        <f t="shared" si="123"/>
        <v>9</v>
      </c>
      <c r="S812" s="29">
        <f t="shared" si="124"/>
        <v>24</v>
      </c>
      <c r="T812" s="30">
        <f t="shared" si="121"/>
        <v>1</v>
      </c>
      <c r="U812" s="28">
        <f t="shared" si="125"/>
        <v>41.353999999999999</v>
      </c>
      <c r="V812" t="str">
        <f t="shared" si="126"/>
        <v>No</v>
      </c>
      <c r="W812" t="str">
        <f t="shared" si="127"/>
        <v>9/1/2010</v>
      </c>
      <c r="X812">
        <f t="shared" si="128"/>
        <v>1</v>
      </c>
      <c r="Y812">
        <f t="shared" si="129"/>
        <v>41.353999999999999</v>
      </c>
      <c r="Z812" t="str">
        <f t="shared" si="130"/>
        <v/>
      </c>
    </row>
    <row r="813" spans="1:26" ht="13" hidden="1" x14ac:dyDescent="0.25">
      <c r="A813" t="s">
        <v>991</v>
      </c>
      <c r="B813" t="s">
        <v>124</v>
      </c>
      <c r="C813" t="s">
        <v>7</v>
      </c>
      <c r="D813" s="46">
        <v>6.6699999999999995E-2</v>
      </c>
      <c r="E813" s="2">
        <v>40427</v>
      </c>
      <c r="F813" t="s">
        <v>166</v>
      </c>
      <c r="G813" s="16">
        <v>44378</v>
      </c>
      <c r="H813" s="16">
        <v>44742</v>
      </c>
      <c r="I813" s="3">
        <v>620</v>
      </c>
      <c r="J813" s="3">
        <v>-489.1</v>
      </c>
      <c r="K813" s="3">
        <v>130.9</v>
      </c>
      <c r="L813" t="s">
        <v>36</v>
      </c>
      <c r="M813" s="3">
        <v>0</v>
      </c>
      <c r="N813" s="3">
        <v>0</v>
      </c>
      <c r="O813" s="3">
        <v>0</v>
      </c>
      <c r="P813" t="s">
        <v>37</v>
      </c>
      <c r="Q813" s="29">
        <f t="shared" si="122"/>
        <v>11</v>
      </c>
      <c r="R813" s="29">
        <f t="shared" si="123"/>
        <v>9</v>
      </c>
      <c r="S813" s="29">
        <f t="shared" si="124"/>
        <v>24</v>
      </c>
      <c r="T813" s="30">
        <f t="shared" si="121"/>
        <v>1</v>
      </c>
      <c r="U813" s="28">
        <f t="shared" si="125"/>
        <v>41.353999999999999</v>
      </c>
      <c r="V813" t="str">
        <f t="shared" si="126"/>
        <v>No</v>
      </c>
      <c r="W813" t="str">
        <f t="shared" si="127"/>
        <v>9/1/2010</v>
      </c>
      <c r="X813">
        <f t="shared" si="128"/>
        <v>1</v>
      </c>
      <c r="Y813">
        <f t="shared" si="129"/>
        <v>41.353999999999999</v>
      </c>
      <c r="Z813" t="str">
        <f t="shared" si="130"/>
        <v/>
      </c>
    </row>
    <row r="814" spans="1:26" ht="13" hidden="1" x14ac:dyDescent="0.25">
      <c r="A814" t="s">
        <v>992</v>
      </c>
      <c r="B814" t="s">
        <v>124</v>
      </c>
      <c r="C814" t="s">
        <v>7</v>
      </c>
      <c r="D814" s="46">
        <v>6.6699999999999995E-2</v>
      </c>
      <c r="E814" s="2">
        <v>40427</v>
      </c>
      <c r="F814" t="s">
        <v>166</v>
      </c>
      <c r="G814" s="16">
        <v>44378</v>
      </c>
      <c r="H814" s="16">
        <v>44742</v>
      </c>
      <c r="I814" s="3">
        <v>620</v>
      </c>
      <c r="J814" s="3">
        <v>-489.1</v>
      </c>
      <c r="K814" s="3">
        <v>130.9</v>
      </c>
      <c r="L814" t="s">
        <v>36</v>
      </c>
      <c r="M814" s="3">
        <v>0</v>
      </c>
      <c r="N814" s="3">
        <v>0</v>
      </c>
      <c r="O814" s="3">
        <v>0</v>
      </c>
      <c r="P814" t="s">
        <v>37</v>
      </c>
      <c r="Q814" s="29">
        <f t="shared" si="122"/>
        <v>11</v>
      </c>
      <c r="R814" s="29">
        <f t="shared" si="123"/>
        <v>9</v>
      </c>
      <c r="S814" s="29">
        <f t="shared" si="124"/>
        <v>24</v>
      </c>
      <c r="T814" s="30">
        <f t="shared" si="121"/>
        <v>1</v>
      </c>
      <c r="U814" s="28">
        <f t="shared" si="125"/>
        <v>41.353999999999999</v>
      </c>
      <c r="V814" t="str">
        <f t="shared" si="126"/>
        <v>No</v>
      </c>
      <c r="W814" t="str">
        <f t="shared" si="127"/>
        <v>9/1/2010</v>
      </c>
      <c r="X814">
        <f t="shared" si="128"/>
        <v>1</v>
      </c>
      <c r="Y814">
        <f t="shared" si="129"/>
        <v>41.353999999999999</v>
      </c>
      <c r="Z814" t="str">
        <f t="shared" si="130"/>
        <v/>
      </c>
    </row>
    <row r="815" spans="1:26" ht="13" hidden="1" x14ac:dyDescent="0.25">
      <c r="A815" t="s">
        <v>993</v>
      </c>
      <c r="B815" t="s">
        <v>124</v>
      </c>
      <c r="C815" t="s">
        <v>7</v>
      </c>
      <c r="D815" s="46">
        <v>6.6699999999999995E-2</v>
      </c>
      <c r="E815" s="2">
        <v>40427</v>
      </c>
      <c r="F815" t="s">
        <v>166</v>
      </c>
      <c r="G815" s="16">
        <v>44378</v>
      </c>
      <c r="H815" s="16">
        <v>44742</v>
      </c>
      <c r="I815" s="3">
        <v>620</v>
      </c>
      <c r="J815" s="3">
        <v>-489.1</v>
      </c>
      <c r="K815" s="3">
        <v>130.9</v>
      </c>
      <c r="L815" t="s">
        <v>36</v>
      </c>
      <c r="M815" s="3">
        <v>0</v>
      </c>
      <c r="N815" s="3">
        <v>0</v>
      </c>
      <c r="O815" s="3">
        <v>0</v>
      </c>
      <c r="P815" t="s">
        <v>37</v>
      </c>
      <c r="Q815" s="29">
        <f t="shared" si="122"/>
        <v>11</v>
      </c>
      <c r="R815" s="29">
        <f t="shared" si="123"/>
        <v>9</v>
      </c>
      <c r="S815" s="29">
        <f t="shared" si="124"/>
        <v>24</v>
      </c>
      <c r="T815" s="30">
        <f t="shared" si="121"/>
        <v>1</v>
      </c>
      <c r="U815" s="28">
        <f t="shared" si="125"/>
        <v>41.353999999999999</v>
      </c>
      <c r="V815" t="str">
        <f t="shared" si="126"/>
        <v>No</v>
      </c>
      <c r="W815" t="str">
        <f t="shared" si="127"/>
        <v>9/1/2010</v>
      </c>
      <c r="X815">
        <f t="shared" si="128"/>
        <v>1</v>
      </c>
      <c r="Y815">
        <f t="shared" si="129"/>
        <v>41.353999999999999</v>
      </c>
      <c r="Z815" t="str">
        <f t="shared" si="130"/>
        <v/>
      </c>
    </row>
    <row r="816" spans="1:26" ht="13" hidden="1" x14ac:dyDescent="0.25">
      <c r="A816" t="s">
        <v>994</v>
      </c>
      <c r="B816" t="s">
        <v>124</v>
      </c>
      <c r="C816" t="s">
        <v>7</v>
      </c>
      <c r="D816" s="46">
        <v>6.6699999999999995E-2</v>
      </c>
      <c r="E816" s="2">
        <v>40427</v>
      </c>
      <c r="F816" t="s">
        <v>166</v>
      </c>
      <c r="G816" s="16">
        <v>44378</v>
      </c>
      <c r="H816" s="16">
        <v>44742</v>
      </c>
      <c r="I816" s="3">
        <v>620</v>
      </c>
      <c r="J816" s="3">
        <v>-489.1</v>
      </c>
      <c r="K816" s="3">
        <v>130.9</v>
      </c>
      <c r="L816" t="s">
        <v>36</v>
      </c>
      <c r="M816" s="3">
        <v>0</v>
      </c>
      <c r="N816" s="3">
        <v>0</v>
      </c>
      <c r="O816" s="3">
        <v>0</v>
      </c>
      <c r="P816" t="s">
        <v>37</v>
      </c>
      <c r="Q816" s="29">
        <f t="shared" si="122"/>
        <v>11</v>
      </c>
      <c r="R816" s="29">
        <f t="shared" si="123"/>
        <v>9</v>
      </c>
      <c r="S816" s="29">
        <f t="shared" si="124"/>
        <v>24</v>
      </c>
      <c r="T816" s="30">
        <f t="shared" si="121"/>
        <v>1</v>
      </c>
      <c r="U816" s="28">
        <f t="shared" si="125"/>
        <v>41.353999999999999</v>
      </c>
      <c r="V816" t="str">
        <f t="shared" si="126"/>
        <v>No</v>
      </c>
      <c r="W816" t="str">
        <f t="shared" si="127"/>
        <v>9/1/2010</v>
      </c>
      <c r="X816">
        <f t="shared" si="128"/>
        <v>1</v>
      </c>
      <c r="Y816">
        <f t="shared" si="129"/>
        <v>41.353999999999999</v>
      </c>
      <c r="Z816" t="str">
        <f t="shared" si="130"/>
        <v/>
      </c>
    </row>
    <row r="817" spans="1:26" ht="13" hidden="1" x14ac:dyDescent="0.25">
      <c r="A817" t="s">
        <v>3988</v>
      </c>
      <c r="B817" t="s">
        <v>124</v>
      </c>
      <c r="C817" t="s">
        <v>7</v>
      </c>
      <c r="D817" s="46">
        <v>6.6699999999999995E-2</v>
      </c>
      <c r="E817" s="2">
        <v>40427</v>
      </c>
      <c r="F817" t="s">
        <v>166</v>
      </c>
      <c r="G817" s="16">
        <v>44378</v>
      </c>
      <c r="H817" s="16">
        <v>44742</v>
      </c>
      <c r="I817" s="3">
        <v>620</v>
      </c>
      <c r="J817" s="3">
        <v>-489.1</v>
      </c>
      <c r="K817" s="3">
        <v>130.9</v>
      </c>
      <c r="L817" t="s">
        <v>36</v>
      </c>
      <c r="M817" s="3">
        <v>0</v>
      </c>
      <c r="N817" s="3">
        <v>0</v>
      </c>
      <c r="O817" s="3">
        <v>0</v>
      </c>
      <c r="P817" t="s">
        <v>37</v>
      </c>
      <c r="Q817" s="29">
        <f t="shared" si="122"/>
        <v>11</v>
      </c>
      <c r="R817" s="29">
        <f t="shared" si="123"/>
        <v>9</v>
      </c>
      <c r="S817" s="29">
        <f t="shared" si="124"/>
        <v>24</v>
      </c>
      <c r="T817" s="30">
        <f t="shared" si="121"/>
        <v>1</v>
      </c>
      <c r="U817" s="28">
        <f t="shared" si="125"/>
        <v>41.353999999999999</v>
      </c>
      <c r="V817" t="str">
        <f t="shared" si="126"/>
        <v>No</v>
      </c>
      <c r="W817" t="str">
        <f t="shared" si="127"/>
        <v>9/1/2010</v>
      </c>
      <c r="X817">
        <f t="shared" si="128"/>
        <v>1</v>
      </c>
      <c r="Y817">
        <f t="shared" si="129"/>
        <v>41.353999999999999</v>
      </c>
      <c r="Z817" t="str">
        <f t="shared" si="130"/>
        <v/>
      </c>
    </row>
    <row r="818" spans="1:26" ht="13" hidden="1" x14ac:dyDescent="0.25">
      <c r="A818" t="s">
        <v>3989</v>
      </c>
      <c r="B818" t="s">
        <v>124</v>
      </c>
      <c r="C818" t="s">
        <v>7</v>
      </c>
      <c r="D818" s="46">
        <v>6.6699999999999995E-2</v>
      </c>
      <c r="E818" s="2">
        <v>40427</v>
      </c>
      <c r="F818" t="s">
        <v>166</v>
      </c>
      <c r="G818" s="16">
        <v>44378</v>
      </c>
      <c r="H818" s="16">
        <v>44742</v>
      </c>
      <c r="I818" s="3">
        <v>620</v>
      </c>
      <c r="J818" s="3">
        <v>-489.1</v>
      </c>
      <c r="K818" s="3">
        <v>130.9</v>
      </c>
      <c r="L818" t="s">
        <v>36</v>
      </c>
      <c r="M818" s="3">
        <v>0</v>
      </c>
      <c r="N818" s="3">
        <v>0</v>
      </c>
      <c r="O818" s="3">
        <v>0</v>
      </c>
      <c r="P818" t="s">
        <v>37</v>
      </c>
      <c r="Q818" s="29">
        <f t="shared" si="122"/>
        <v>11</v>
      </c>
      <c r="R818" s="29">
        <f t="shared" si="123"/>
        <v>9</v>
      </c>
      <c r="S818" s="29">
        <f t="shared" si="124"/>
        <v>24</v>
      </c>
      <c r="T818" s="30">
        <f t="shared" si="121"/>
        <v>1</v>
      </c>
      <c r="U818" s="28">
        <f t="shared" si="125"/>
        <v>41.353999999999999</v>
      </c>
      <c r="V818" t="str">
        <f t="shared" si="126"/>
        <v>No</v>
      </c>
      <c r="W818" t="str">
        <f t="shared" si="127"/>
        <v>9/1/2010</v>
      </c>
      <c r="X818">
        <f t="shared" si="128"/>
        <v>1</v>
      </c>
      <c r="Y818">
        <f t="shared" si="129"/>
        <v>41.353999999999999</v>
      </c>
      <c r="Z818" t="str">
        <f t="shared" si="130"/>
        <v/>
      </c>
    </row>
    <row r="819" spans="1:26" ht="13" hidden="1" x14ac:dyDescent="0.25">
      <c r="A819" t="s">
        <v>3990</v>
      </c>
      <c r="B819" t="s">
        <v>124</v>
      </c>
      <c r="C819" t="s">
        <v>7</v>
      </c>
      <c r="D819" s="46">
        <v>6.6699999999999995E-2</v>
      </c>
      <c r="E819" s="2">
        <v>40427</v>
      </c>
      <c r="F819" t="s">
        <v>166</v>
      </c>
      <c r="G819" s="16">
        <v>44378</v>
      </c>
      <c r="H819" s="16">
        <v>44742</v>
      </c>
      <c r="I819" s="3">
        <v>620</v>
      </c>
      <c r="J819" s="3">
        <v>-489.1</v>
      </c>
      <c r="K819" s="3">
        <v>130.9</v>
      </c>
      <c r="L819" t="s">
        <v>36</v>
      </c>
      <c r="M819" s="3">
        <v>0</v>
      </c>
      <c r="N819" s="3">
        <v>0</v>
      </c>
      <c r="O819" s="3">
        <v>0</v>
      </c>
      <c r="P819" t="s">
        <v>37</v>
      </c>
      <c r="Q819" s="29">
        <f t="shared" si="122"/>
        <v>11</v>
      </c>
      <c r="R819" s="29">
        <f t="shared" si="123"/>
        <v>9</v>
      </c>
      <c r="S819" s="29">
        <f t="shared" si="124"/>
        <v>24</v>
      </c>
      <c r="T819" s="30">
        <f t="shared" si="121"/>
        <v>1</v>
      </c>
      <c r="U819" s="28">
        <f t="shared" si="125"/>
        <v>41.353999999999999</v>
      </c>
      <c r="V819" t="str">
        <f t="shared" si="126"/>
        <v>No</v>
      </c>
      <c r="W819" t="str">
        <f t="shared" si="127"/>
        <v>9/1/2010</v>
      </c>
      <c r="X819">
        <f t="shared" si="128"/>
        <v>1</v>
      </c>
      <c r="Y819">
        <f t="shared" si="129"/>
        <v>41.353999999999999</v>
      </c>
      <c r="Z819" t="str">
        <f t="shared" si="130"/>
        <v/>
      </c>
    </row>
    <row r="820" spans="1:26" ht="13" hidden="1" x14ac:dyDescent="0.25">
      <c r="A820" t="s">
        <v>995</v>
      </c>
      <c r="B820" t="s">
        <v>124</v>
      </c>
      <c r="C820" t="s">
        <v>7</v>
      </c>
      <c r="D820" s="46">
        <v>6.6699999999999995E-2</v>
      </c>
      <c r="E820" s="2">
        <v>40427</v>
      </c>
      <c r="F820" t="s">
        <v>166</v>
      </c>
      <c r="G820" s="16">
        <v>44378</v>
      </c>
      <c r="H820" s="16">
        <v>44742</v>
      </c>
      <c r="I820" s="3">
        <v>620</v>
      </c>
      <c r="J820" s="3">
        <v>-489.1</v>
      </c>
      <c r="K820" s="3">
        <v>130.9</v>
      </c>
      <c r="L820" t="s">
        <v>36</v>
      </c>
      <c r="M820" s="3">
        <v>0</v>
      </c>
      <c r="N820" s="3">
        <v>0</v>
      </c>
      <c r="O820" s="3">
        <v>0</v>
      </c>
      <c r="P820" t="s">
        <v>37</v>
      </c>
      <c r="Q820" s="29">
        <f t="shared" si="122"/>
        <v>11</v>
      </c>
      <c r="R820" s="29">
        <f t="shared" si="123"/>
        <v>9</v>
      </c>
      <c r="S820" s="29">
        <f t="shared" si="124"/>
        <v>24</v>
      </c>
      <c r="T820" s="30">
        <f t="shared" si="121"/>
        <v>1</v>
      </c>
      <c r="U820" s="28">
        <f t="shared" si="125"/>
        <v>41.353999999999999</v>
      </c>
      <c r="V820" t="str">
        <f t="shared" si="126"/>
        <v>No</v>
      </c>
      <c r="W820" t="str">
        <f t="shared" si="127"/>
        <v>9/1/2010</v>
      </c>
      <c r="X820">
        <f t="shared" si="128"/>
        <v>1</v>
      </c>
      <c r="Y820">
        <f t="shared" si="129"/>
        <v>41.353999999999999</v>
      </c>
      <c r="Z820" t="str">
        <f t="shared" si="130"/>
        <v/>
      </c>
    </row>
    <row r="821" spans="1:26" ht="13" hidden="1" x14ac:dyDescent="0.25">
      <c r="A821" t="s">
        <v>3991</v>
      </c>
      <c r="B821" t="s">
        <v>124</v>
      </c>
      <c r="C821" t="s">
        <v>7</v>
      </c>
      <c r="D821" s="46">
        <v>6.6699999999999995E-2</v>
      </c>
      <c r="E821" s="2">
        <v>40427</v>
      </c>
      <c r="F821" t="s">
        <v>166</v>
      </c>
      <c r="G821" s="16">
        <v>44378</v>
      </c>
      <c r="H821" s="16">
        <v>44742</v>
      </c>
      <c r="I821" s="3">
        <v>620</v>
      </c>
      <c r="J821" s="3">
        <v>-489.1</v>
      </c>
      <c r="K821" s="3">
        <v>130.9</v>
      </c>
      <c r="L821" t="s">
        <v>36</v>
      </c>
      <c r="M821" s="3">
        <v>0</v>
      </c>
      <c r="N821" s="3">
        <v>0</v>
      </c>
      <c r="O821" s="3">
        <v>0</v>
      </c>
      <c r="P821" t="s">
        <v>37</v>
      </c>
      <c r="Q821" s="29">
        <f t="shared" si="122"/>
        <v>11</v>
      </c>
      <c r="R821" s="29">
        <f t="shared" si="123"/>
        <v>9</v>
      </c>
      <c r="S821" s="29">
        <f t="shared" si="124"/>
        <v>24</v>
      </c>
      <c r="T821" s="30">
        <f t="shared" si="121"/>
        <v>1</v>
      </c>
      <c r="U821" s="28">
        <f t="shared" si="125"/>
        <v>41.353999999999999</v>
      </c>
      <c r="V821" t="str">
        <f t="shared" si="126"/>
        <v>No</v>
      </c>
      <c r="W821" t="str">
        <f t="shared" si="127"/>
        <v>9/1/2010</v>
      </c>
      <c r="X821">
        <f t="shared" si="128"/>
        <v>1</v>
      </c>
      <c r="Y821">
        <f t="shared" si="129"/>
        <v>41.353999999999999</v>
      </c>
      <c r="Z821" t="str">
        <f t="shared" si="130"/>
        <v/>
      </c>
    </row>
    <row r="822" spans="1:26" ht="13" hidden="1" x14ac:dyDescent="0.25">
      <c r="A822" t="s">
        <v>996</v>
      </c>
      <c r="B822" t="s">
        <v>124</v>
      </c>
      <c r="C822" t="s">
        <v>7</v>
      </c>
      <c r="D822" s="46">
        <v>6.6699999999999995E-2</v>
      </c>
      <c r="E822" s="2">
        <v>40427</v>
      </c>
      <c r="F822" t="s">
        <v>166</v>
      </c>
      <c r="G822" s="16">
        <v>44378</v>
      </c>
      <c r="H822" s="16">
        <v>44742</v>
      </c>
      <c r="I822" s="3">
        <v>620</v>
      </c>
      <c r="J822" s="3">
        <v>-489.1</v>
      </c>
      <c r="K822" s="3">
        <v>130.9</v>
      </c>
      <c r="L822" t="s">
        <v>36</v>
      </c>
      <c r="M822" s="3">
        <v>0</v>
      </c>
      <c r="N822" s="3">
        <v>0</v>
      </c>
      <c r="O822" s="3">
        <v>0</v>
      </c>
      <c r="P822" t="s">
        <v>37</v>
      </c>
      <c r="Q822" s="29">
        <f t="shared" si="122"/>
        <v>11</v>
      </c>
      <c r="R822" s="29">
        <f t="shared" si="123"/>
        <v>9</v>
      </c>
      <c r="S822" s="29">
        <f t="shared" si="124"/>
        <v>24</v>
      </c>
      <c r="T822" s="30">
        <f t="shared" si="121"/>
        <v>1</v>
      </c>
      <c r="U822" s="28">
        <f t="shared" si="125"/>
        <v>41.353999999999999</v>
      </c>
      <c r="V822" t="str">
        <f t="shared" si="126"/>
        <v>No</v>
      </c>
      <c r="W822" t="str">
        <f t="shared" si="127"/>
        <v>9/1/2010</v>
      </c>
      <c r="X822">
        <f t="shared" si="128"/>
        <v>1</v>
      </c>
      <c r="Y822">
        <f t="shared" si="129"/>
        <v>41.353999999999999</v>
      </c>
      <c r="Z822" t="str">
        <f t="shared" si="130"/>
        <v/>
      </c>
    </row>
    <row r="823" spans="1:26" ht="13" hidden="1" x14ac:dyDescent="0.25">
      <c r="A823" t="s">
        <v>3992</v>
      </c>
      <c r="B823" t="s">
        <v>124</v>
      </c>
      <c r="C823" t="s">
        <v>7</v>
      </c>
      <c r="D823" s="46">
        <v>6.6699999999999995E-2</v>
      </c>
      <c r="E823" s="2">
        <v>40427</v>
      </c>
      <c r="F823" t="s">
        <v>166</v>
      </c>
      <c r="G823" s="16">
        <v>44378</v>
      </c>
      <c r="H823" s="16">
        <v>44742</v>
      </c>
      <c r="I823" s="3">
        <v>620</v>
      </c>
      <c r="J823" s="3">
        <v>-489.1</v>
      </c>
      <c r="K823" s="3">
        <v>130.9</v>
      </c>
      <c r="L823" t="s">
        <v>36</v>
      </c>
      <c r="M823" s="3">
        <v>0</v>
      </c>
      <c r="N823" s="3">
        <v>0</v>
      </c>
      <c r="O823" s="3">
        <v>0</v>
      </c>
      <c r="P823" t="s">
        <v>37</v>
      </c>
      <c r="Q823" s="29">
        <f t="shared" si="122"/>
        <v>11</v>
      </c>
      <c r="R823" s="29">
        <f t="shared" si="123"/>
        <v>9</v>
      </c>
      <c r="S823" s="29">
        <f t="shared" si="124"/>
        <v>24</v>
      </c>
      <c r="T823" s="30">
        <f t="shared" si="121"/>
        <v>1</v>
      </c>
      <c r="U823" s="28">
        <f t="shared" si="125"/>
        <v>41.353999999999999</v>
      </c>
      <c r="V823" t="str">
        <f t="shared" si="126"/>
        <v>No</v>
      </c>
      <c r="W823" t="str">
        <f t="shared" si="127"/>
        <v>9/1/2010</v>
      </c>
      <c r="X823">
        <f t="shared" si="128"/>
        <v>1</v>
      </c>
      <c r="Y823">
        <f t="shared" si="129"/>
        <v>41.353999999999999</v>
      </c>
      <c r="Z823" t="str">
        <f t="shared" si="130"/>
        <v/>
      </c>
    </row>
    <row r="824" spans="1:26" ht="13" hidden="1" x14ac:dyDescent="0.25">
      <c r="A824" t="s">
        <v>997</v>
      </c>
      <c r="B824" t="s">
        <v>124</v>
      </c>
      <c r="C824" t="s">
        <v>7</v>
      </c>
      <c r="D824" s="46">
        <v>6.6699999999999995E-2</v>
      </c>
      <c r="E824" s="2">
        <v>40427</v>
      </c>
      <c r="F824" t="s">
        <v>166</v>
      </c>
      <c r="G824" s="16">
        <v>44378</v>
      </c>
      <c r="H824" s="16">
        <v>44742</v>
      </c>
      <c r="I824" s="3">
        <v>620</v>
      </c>
      <c r="J824" s="3">
        <v>-489.1</v>
      </c>
      <c r="K824" s="3">
        <v>130.9</v>
      </c>
      <c r="L824" t="s">
        <v>36</v>
      </c>
      <c r="M824" s="3">
        <v>0</v>
      </c>
      <c r="N824" s="3">
        <v>0</v>
      </c>
      <c r="O824" s="3">
        <v>0</v>
      </c>
      <c r="P824" t="s">
        <v>37</v>
      </c>
      <c r="Q824" s="29">
        <f t="shared" si="122"/>
        <v>11</v>
      </c>
      <c r="R824" s="29">
        <f t="shared" si="123"/>
        <v>9</v>
      </c>
      <c r="S824" s="29">
        <f t="shared" si="124"/>
        <v>24</v>
      </c>
      <c r="T824" s="30">
        <f t="shared" si="121"/>
        <v>1</v>
      </c>
      <c r="U824" s="28">
        <f t="shared" si="125"/>
        <v>41.353999999999999</v>
      </c>
      <c r="V824" t="str">
        <f t="shared" si="126"/>
        <v>No</v>
      </c>
      <c r="W824" t="str">
        <f t="shared" si="127"/>
        <v>9/1/2010</v>
      </c>
      <c r="X824">
        <f t="shared" si="128"/>
        <v>1</v>
      </c>
      <c r="Y824">
        <f t="shared" si="129"/>
        <v>41.353999999999999</v>
      </c>
      <c r="Z824" t="str">
        <f t="shared" si="130"/>
        <v/>
      </c>
    </row>
    <row r="825" spans="1:26" ht="13" hidden="1" x14ac:dyDescent="0.25">
      <c r="A825" t="s">
        <v>998</v>
      </c>
      <c r="B825" t="s">
        <v>124</v>
      </c>
      <c r="C825" t="s">
        <v>7</v>
      </c>
      <c r="D825" s="46">
        <v>6.6699999999999995E-2</v>
      </c>
      <c r="E825" s="2">
        <v>40427</v>
      </c>
      <c r="F825" t="s">
        <v>166</v>
      </c>
      <c r="G825" s="16">
        <v>44378</v>
      </c>
      <c r="H825" s="16">
        <v>44742</v>
      </c>
      <c r="I825" s="3">
        <v>620</v>
      </c>
      <c r="J825" s="3">
        <v>-489.1</v>
      </c>
      <c r="K825" s="3">
        <v>130.9</v>
      </c>
      <c r="L825" t="s">
        <v>36</v>
      </c>
      <c r="M825" s="3">
        <v>0</v>
      </c>
      <c r="N825" s="3">
        <v>0</v>
      </c>
      <c r="O825" s="3">
        <v>0</v>
      </c>
      <c r="P825" t="s">
        <v>37</v>
      </c>
      <c r="Q825" s="29">
        <f t="shared" si="122"/>
        <v>11</v>
      </c>
      <c r="R825" s="29">
        <f t="shared" si="123"/>
        <v>9</v>
      </c>
      <c r="S825" s="29">
        <f t="shared" si="124"/>
        <v>24</v>
      </c>
      <c r="T825" s="30">
        <f t="shared" si="121"/>
        <v>1</v>
      </c>
      <c r="U825" s="28">
        <f t="shared" si="125"/>
        <v>41.353999999999999</v>
      </c>
      <c r="V825" t="str">
        <f t="shared" si="126"/>
        <v>No</v>
      </c>
      <c r="W825" t="str">
        <f t="shared" si="127"/>
        <v>9/1/2010</v>
      </c>
      <c r="X825">
        <f t="shared" si="128"/>
        <v>1</v>
      </c>
      <c r="Y825">
        <f t="shared" si="129"/>
        <v>41.353999999999999</v>
      </c>
      <c r="Z825" t="str">
        <f t="shared" si="130"/>
        <v/>
      </c>
    </row>
    <row r="826" spans="1:26" ht="13" hidden="1" x14ac:dyDescent="0.25">
      <c r="A826" t="s">
        <v>3993</v>
      </c>
      <c r="B826" t="s">
        <v>124</v>
      </c>
      <c r="C826" t="s">
        <v>7</v>
      </c>
      <c r="D826" s="46">
        <v>6.6699999999999995E-2</v>
      </c>
      <c r="E826" s="2">
        <v>40427</v>
      </c>
      <c r="F826" t="s">
        <v>166</v>
      </c>
      <c r="G826" s="16">
        <v>44378</v>
      </c>
      <c r="H826" s="16">
        <v>44742</v>
      </c>
      <c r="I826" s="3">
        <v>620</v>
      </c>
      <c r="J826" s="3">
        <v>-489.1</v>
      </c>
      <c r="K826" s="3">
        <v>130.9</v>
      </c>
      <c r="L826" t="s">
        <v>36</v>
      </c>
      <c r="M826" s="3">
        <v>0</v>
      </c>
      <c r="N826" s="3">
        <v>0</v>
      </c>
      <c r="O826" s="3">
        <v>0</v>
      </c>
      <c r="P826" t="s">
        <v>37</v>
      </c>
      <c r="Q826" s="29">
        <f t="shared" si="122"/>
        <v>11</v>
      </c>
      <c r="R826" s="29">
        <f t="shared" si="123"/>
        <v>9</v>
      </c>
      <c r="S826" s="29">
        <f t="shared" si="124"/>
        <v>24</v>
      </c>
      <c r="T826" s="30">
        <f t="shared" ref="T826:T889" si="131">IF(Q826&gt;=1,1,R826/12)</f>
        <v>1</v>
      </c>
      <c r="U826" s="28">
        <f t="shared" si="125"/>
        <v>41.353999999999999</v>
      </c>
      <c r="V826" t="str">
        <f t="shared" si="126"/>
        <v>No</v>
      </c>
      <c r="W826" t="str">
        <f t="shared" si="127"/>
        <v>9/1/2010</v>
      </c>
      <c r="X826">
        <f t="shared" si="128"/>
        <v>1</v>
      </c>
      <c r="Y826">
        <f t="shared" si="129"/>
        <v>41.353999999999999</v>
      </c>
      <c r="Z826" t="str">
        <f t="shared" si="130"/>
        <v/>
      </c>
    </row>
    <row r="827" spans="1:26" ht="13" hidden="1" x14ac:dyDescent="0.25">
      <c r="A827" t="s">
        <v>3994</v>
      </c>
      <c r="B827" t="s">
        <v>124</v>
      </c>
      <c r="C827" t="s">
        <v>7</v>
      </c>
      <c r="D827" s="46">
        <v>6.6699999999999995E-2</v>
      </c>
      <c r="E827" s="2">
        <v>40427</v>
      </c>
      <c r="F827" t="s">
        <v>166</v>
      </c>
      <c r="G827" s="16">
        <v>44378</v>
      </c>
      <c r="H827" s="16">
        <v>44742</v>
      </c>
      <c r="I827" s="3">
        <v>620</v>
      </c>
      <c r="J827" s="3">
        <v>-489.1</v>
      </c>
      <c r="K827" s="3">
        <v>130.9</v>
      </c>
      <c r="L827" t="s">
        <v>36</v>
      </c>
      <c r="M827" s="3">
        <v>0</v>
      </c>
      <c r="N827" s="3">
        <v>0</v>
      </c>
      <c r="O827" s="3">
        <v>0</v>
      </c>
      <c r="P827" t="s">
        <v>37</v>
      </c>
      <c r="Q827" s="29">
        <f t="shared" si="122"/>
        <v>11</v>
      </c>
      <c r="R827" s="29">
        <f t="shared" si="123"/>
        <v>9</v>
      </c>
      <c r="S827" s="29">
        <f t="shared" si="124"/>
        <v>24</v>
      </c>
      <c r="T827" s="30">
        <f t="shared" si="131"/>
        <v>1</v>
      </c>
      <c r="U827" s="28">
        <f t="shared" si="125"/>
        <v>41.353999999999999</v>
      </c>
      <c r="V827" t="str">
        <f t="shared" si="126"/>
        <v>No</v>
      </c>
      <c r="W827" t="str">
        <f t="shared" si="127"/>
        <v>9/1/2010</v>
      </c>
      <c r="X827">
        <f t="shared" si="128"/>
        <v>1</v>
      </c>
      <c r="Y827">
        <f t="shared" si="129"/>
        <v>41.353999999999999</v>
      </c>
      <c r="Z827" t="str">
        <f t="shared" si="130"/>
        <v/>
      </c>
    </row>
    <row r="828" spans="1:26" ht="13" hidden="1" x14ac:dyDescent="0.25">
      <c r="A828" t="s">
        <v>999</v>
      </c>
      <c r="B828" t="s">
        <v>124</v>
      </c>
      <c r="C828" t="s">
        <v>7</v>
      </c>
      <c r="D828" s="46">
        <v>6.6699999999999995E-2</v>
      </c>
      <c r="E828" s="2">
        <v>40427</v>
      </c>
      <c r="F828" t="s">
        <v>166</v>
      </c>
      <c r="G828" s="16">
        <v>44378</v>
      </c>
      <c r="H828" s="16">
        <v>44742</v>
      </c>
      <c r="I828" s="3">
        <v>620</v>
      </c>
      <c r="J828" s="3">
        <v>-489.1</v>
      </c>
      <c r="K828" s="3">
        <v>130.9</v>
      </c>
      <c r="L828" t="s">
        <v>36</v>
      </c>
      <c r="M828" s="3">
        <v>0</v>
      </c>
      <c r="N828" s="3">
        <v>0</v>
      </c>
      <c r="O828" s="3">
        <v>0</v>
      </c>
      <c r="P828" t="s">
        <v>37</v>
      </c>
      <c r="Q828" s="29">
        <f t="shared" si="122"/>
        <v>11</v>
      </c>
      <c r="R828" s="29">
        <f t="shared" si="123"/>
        <v>9</v>
      </c>
      <c r="S828" s="29">
        <f t="shared" si="124"/>
        <v>24</v>
      </c>
      <c r="T828" s="30">
        <f t="shared" si="131"/>
        <v>1</v>
      </c>
      <c r="U828" s="28">
        <f t="shared" si="125"/>
        <v>41.353999999999999</v>
      </c>
      <c r="V828" t="str">
        <f t="shared" si="126"/>
        <v>No</v>
      </c>
      <c r="W828" t="str">
        <f t="shared" si="127"/>
        <v>9/1/2010</v>
      </c>
      <c r="X828">
        <f t="shared" si="128"/>
        <v>1</v>
      </c>
      <c r="Y828">
        <f t="shared" si="129"/>
        <v>41.353999999999999</v>
      </c>
      <c r="Z828" t="str">
        <f t="shared" si="130"/>
        <v/>
      </c>
    </row>
    <row r="829" spans="1:26" ht="13" hidden="1" x14ac:dyDescent="0.25">
      <c r="A829" t="s">
        <v>3995</v>
      </c>
      <c r="B829" t="s">
        <v>124</v>
      </c>
      <c r="C829" t="s">
        <v>7</v>
      </c>
      <c r="D829" s="46">
        <v>6.6699999999999995E-2</v>
      </c>
      <c r="E829" s="2">
        <v>40427</v>
      </c>
      <c r="F829" t="s">
        <v>166</v>
      </c>
      <c r="G829" s="16">
        <v>44378</v>
      </c>
      <c r="H829" s="16">
        <v>44742</v>
      </c>
      <c r="I829" s="3">
        <v>620</v>
      </c>
      <c r="J829" s="3">
        <v>-489.1</v>
      </c>
      <c r="K829" s="3">
        <v>130.9</v>
      </c>
      <c r="L829" t="s">
        <v>36</v>
      </c>
      <c r="M829" s="3">
        <v>0</v>
      </c>
      <c r="N829" s="3">
        <v>0</v>
      </c>
      <c r="O829" s="3">
        <v>0</v>
      </c>
      <c r="P829" t="s">
        <v>37</v>
      </c>
      <c r="Q829" s="29">
        <f t="shared" si="122"/>
        <v>11</v>
      </c>
      <c r="R829" s="29">
        <f t="shared" si="123"/>
        <v>9</v>
      </c>
      <c r="S829" s="29">
        <f t="shared" si="124"/>
        <v>24</v>
      </c>
      <c r="T829" s="30">
        <f t="shared" si="131"/>
        <v>1</v>
      </c>
      <c r="U829" s="28">
        <f t="shared" si="125"/>
        <v>41.353999999999999</v>
      </c>
      <c r="V829" t="str">
        <f t="shared" si="126"/>
        <v>No</v>
      </c>
      <c r="W829" t="str">
        <f t="shared" si="127"/>
        <v>9/1/2010</v>
      </c>
      <c r="X829">
        <f t="shared" si="128"/>
        <v>1</v>
      </c>
      <c r="Y829">
        <f t="shared" si="129"/>
        <v>41.353999999999999</v>
      </c>
      <c r="Z829" t="str">
        <f t="shared" si="130"/>
        <v/>
      </c>
    </row>
    <row r="830" spans="1:26" ht="13" hidden="1" x14ac:dyDescent="0.25">
      <c r="A830" t="s">
        <v>3996</v>
      </c>
      <c r="B830" t="s">
        <v>124</v>
      </c>
      <c r="C830" t="s">
        <v>7</v>
      </c>
      <c r="D830" s="46">
        <v>6.6699999999999995E-2</v>
      </c>
      <c r="E830" s="2">
        <v>40427</v>
      </c>
      <c r="F830" t="s">
        <v>166</v>
      </c>
      <c r="G830" s="16">
        <v>44378</v>
      </c>
      <c r="H830" s="16">
        <v>44742</v>
      </c>
      <c r="I830" s="3">
        <v>620</v>
      </c>
      <c r="J830" s="3">
        <v>-489.1</v>
      </c>
      <c r="K830" s="3">
        <v>130.9</v>
      </c>
      <c r="L830" t="s">
        <v>36</v>
      </c>
      <c r="M830" s="3">
        <v>0</v>
      </c>
      <c r="N830" s="3">
        <v>0</v>
      </c>
      <c r="O830" s="3">
        <v>0</v>
      </c>
      <c r="P830" t="s">
        <v>37</v>
      </c>
      <c r="Q830" s="29">
        <f t="shared" si="122"/>
        <v>11</v>
      </c>
      <c r="R830" s="29">
        <f t="shared" si="123"/>
        <v>9</v>
      </c>
      <c r="S830" s="29">
        <f t="shared" si="124"/>
        <v>24</v>
      </c>
      <c r="T830" s="30">
        <f t="shared" si="131"/>
        <v>1</v>
      </c>
      <c r="U830" s="28">
        <f t="shared" si="125"/>
        <v>41.353999999999999</v>
      </c>
      <c r="V830" t="str">
        <f t="shared" si="126"/>
        <v>No</v>
      </c>
      <c r="W830" t="str">
        <f t="shared" si="127"/>
        <v>9/1/2010</v>
      </c>
      <c r="X830">
        <f t="shared" si="128"/>
        <v>1</v>
      </c>
      <c r="Y830">
        <f t="shared" si="129"/>
        <v>41.353999999999999</v>
      </c>
      <c r="Z830" t="str">
        <f t="shared" si="130"/>
        <v/>
      </c>
    </row>
    <row r="831" spans="1:26" ht="13" hidden="1" x14ac:dyDescent="0.25">
      <c r="A831" t="s">
        <v>3997</v>
      </c>
      <c r="B831" t="s">
        <v>124</v>
      </c>
      <c r="C831" t="s">
        <v>7</v>
      </c>
      <c r="D831" s="46">
        <v>6.6699999999999995E-2</v>
      </c>
      <c r="E831" s="2">
        <v>40427</v>
      </c>
      <c r="F831" t="s">
        <v>166</v>
      </c>
      <c r="G831" s="16">
        <v>44378</v>
      </c>
      <c r="H831" s="16">
        <v>44742</v>
      </c>
      <c r="I831" s="3">
        <v>620</v>
      </c>
      <c r="J831" s="3">
        <v>-489.1</v>
      </c>
      <c r="K831" s="3">
        <v>130.9</v>
      </c>
      <c r="L831" t="s">
        <v>36</v>
      </c>
      <c r="M831" s="3">
        <v>0</v>
      </c>
      <c r="N831" s="3">
        <v>0</v>
      </c>
      <c r="O831" s="3">
        <v>0</v>
      </c>
      <c r="P831" t="s">
        <v>37</v>
      </c>
      <c r="Q831" s="29">
        <f t="shared" si="122"/>
        <v>11</v>
      </c>
      <c r="R831" s="29">
        <f t="shared" si="123"/>
        <v>9</v>
      </c>
      <c r="S831" s="29">
        <f t="shared" si="124"/>
        <v>24</v>
      </c>
      <c r="T831" s="30">
        <f t="shared" si="131"/>
        <v>1</v>
      </c>
      <c r="U831" s="28">
        <f t="shared" si="125"/>
        <v>41.353999999999999</v>
      </c>
      <c r="V831" t="str">
        <f t="shared" si="126"/>
        <v>No</v>
      </c>
      <c r="W831" t="str">
        <f t="shared" si="127"/>
        <v>9/1/2010</v>
      </c>
      <c r="X831">
        <f t="shared" si="128"/>
        <v>1</v>
      </c>
      <c r="Y831">
        <f t="shared" si="129"/>
        <v>41.353999999999999</v>
      </c>
      <c r="Z831" t="str">
        <f t="shared" si="130"/>
        <v/>
      </c>
    </row>
    <row r="832" spans="1:26" ht="13" hidden="1" x14ac:dyDescent="0.25">
      <c r="A832" t="s">
        <v>1000</v>
      </c>
      <c r="B832" t="s">
        <v>124</v>
      </c>
      <c r="C832" t="s">
        <v>7</v>
      </c>
      <c r="D832" s="46">
        <v>6.6699999999999995E-2</v>
      </c>
      <c r="E832" s="2">
        <v>40427</v>
      </c>
      <c r="F832" t="s">
        <v>166</v>
      </c>
      <c r="G832" s="16">
        <v>44378</v>
      </c>
      <c r="H832" s="16">
        <v>44742</v>
      </c>
      <c r="I832" s="3">
        <v>620</v>
      </c>
      <c r="J832" s="3">
        <v>-489.1</v>
      </c>
      <c r="K832" s="3">
        <v>130.9</v>
      </c>
      <c r="L832" t="s">
        <v>36</v>
      </c>
      <c r="M832" s="3">
        <v>0</v>
      </c>
      <c r="N832" s="3">
        <v>0</v>
      </c>
      <c r="O832" s="3">
        <v>0</v>
      </c>
      <c r="P832" t="s">
        <v>37</v>
      </c>
      <c r="Q832" s="29">
        <f t="shared" si="122"/>
        <v>11</v>
      </c>
      <c r="R832" s="29">
        <f t="shared" si="123"/>
        <v>9</v>
      </c>
      <c r="S832" s="29">
        <f t="shared" si="124"/>
        <v>24</v>
      </c>
      <c r="T832" s="30">
        <f t="shared" si="131"/>
        <v>1</v>
      </c>
      <c r="U832" s="28">
        <f t="shared" si="125"/>
        <v>41.353999999999999</v>
      </c>
      <c r="V832" t="str">
        <f t="shared" si="126"/>
        <v>No</v>
      </c>
      <c r="W832" t="str">
        <f t="shared" si="127"/>
        <v>9/1/2010</v>
      </c>
      <c r="X832">
        <f t="shared" si="128"/>
        <v>1</v>
      </c>
      <c r="Y832">
        <f t="shared" si="129"/>
        <v>41.353999999999999</v>
      </c>
      <c r="Z832" t="str">
        <f t="shared" si="130"/>
        <v/>
      </c>
    </row>
    <row r="833" spans="1:26" ht="13" hidden="1" x14ac:dyDescent="0.25">
      <c r="A833" t="s">
        <v>1001</v>
      </c>
      <c r="B833" t="s">
        <v>124</v>
      </c>
      <c r="C833" t="s">
        <v>7</v>
      </c>
      <c r="D833" s="46">
        <v>6.6699999999999995E-2</v>
      </c>
      <c r="E833" s="2">
        <v>40427</v>
      </c>
      <c r="F833" t="s">
        <v>166</v>
      </c>
      <c r="G833" s="16">
        <v>44378</v>
      </c>
      <c r="H833" s="16">
        <v>44742</v>
      </c>
      <c r="I833" s="3">
        <v>620</v>
      </c>
      <c r="J833" s="3">
        <v>-489.1</v>
      </c>
      <c r="K833" s="3">
        <v>130.9</v>
      </c>
      <c r="L833" t="s">
        <v>36</v>
      </c>
      <c r="M833" s="3">
        <v>0</v>
      </c>
      <c r="N833" s="3">
        <v>0</v>
      </c>
      <c r="O833" s="3">
        <v>0</v>
      </c>
      <c r="P833" t="s">
        <v>37</v>
      </c>
      <c r="Q833" s="29">
        <f t="shared" si="122"/>
        <v>11</v>
      </c>
      <c r="R833" s="29">
        <f t="shared" si="123"/>
        <v>9</v>
      </c>
      <c r="S833" s="29">
        <f t="shared" si="124"/>
        <v>24</v>
      </c>
      <c r="T833" s="30">
        <f t="shared" si="131"/>
        <v>1</v>
      </c>
      <c r="U833" s="28">
        <f t="shared" si="125"/>
        <v>41.353999999999999</v>
      </c>
      <c r="V833" t="str">
        <f t="shared" si="126"/>
        <v>No</v>
      </c>
      <c r="W833" t="str">
        <f t="shared" si="127"/>
        <v>9/1/2010</v>
      </c>
      <c r="X833">
        <f t="shared" si="128"/>
        <v>1</v>
      </c>
      <c r="Y833">
        <f t="shared" si="129"/>
        <v>41.353999999999999</v>
      </c>
      <c r="Z833" t="str">
        <f t="shared" si="130"/>
        <v/>
      </c>
    </row>
    <row r="834" spans="1:26" ht="13" hidden="1" x14ac:dyDescent="0.25">
      <c r="A834" t="s">
        <v>1002</v>
      </c>
      <c r="B834" t="s">
        <v>124</v>
      </c>
      <c r="C834" t="s">
        <v>7</v>
      </c>
      <c r="D834" s="46">
        <v>6.6699999999999995E-2</v>
      </c>
      <c r="E834" s="2">
        <v>40427</v>
      </c>
      <c r="F834" t="s">
        <v>166</v>
      </c>
      <c r="G834" s="16">
        <v>44378</v>
      </c>
      <c r="H834" s="16">
        <v>44742</v>
      </c>
      <c r="I834" s="3">
        <v>620</v>
      </c>
      <c r="J834" s="3">
        <v>-489.1</v>
      </c>
      <c r="K834" s="3">
        <v>130.9</v>
      </c>
      <c r="L834" t="s">
        <v>36</v>
      </c>
      <c r="M834" s="3">
        <v>0</v>
      </c>
      <c r="N834" s="3">
        <v>0</v>
      </c>
      <c r="O834" s="3">
        <v>0</v>
      </c>
      <c r="P834" t="s">
        <v>37</v>
      </c>
      <c r="Q834" s="29">
        <f t="shared" si="122"/>
        <v>11</v>
      </c>
      <c r="R834" s="29">
        <f t="shared" si="123"/>
        <v>9</v>
      </c>
      <c r="S834" s="29">
        <f t="shared" si="124"/>
        <v>24</v>
      </c>
      <c r="T834" s="30">
        <f t="shared" si="131"/>
        <v>1</v>
      </c>
      <c r="U834" s="28">
        <f t="shared" si="125"/>
        <v>41.353999999999999</v>
      </c>
      <c r="V834" t="str">
        <f t="shared" si="126"/>
        <v>No</v>
      </c>
      <c r="W834" t="str">
        <f t="shared" si="127"/>
        <v>9/1/2010</v>
      </c>
      <c r="X834">
        <f t="shared" si="128"/>
        <v>1</v>
      </c>
      <c r="Y834">
        <f t="shared" si="129"/>
        <v>41.353999999999999</v>
      </c>
      <c r="Z834" t="str">
        <f t="shared" si="130"/>
        <v/>
      </c>
    </row>
    <row r="835" spans="1:26" ht="13" hidden="1" x14ac:dyDescent="0.25">
      <c r="A835" t="s">
        <v>1003</v>
      </c>
      <c r="B835" t="s">
        <v>124</v>
      </c>
      <c r="C835" t="s">
        <v>7</v>
      </c>
      <c r="D835" s="46">
        <v>6.6699999999999995E-2</v>
      </c>
      <c r="E835" s="2">
        <v>40427</v>
      </c>
      <c r="F835" t="s">
        <v>166</v>
      </c>
      <c r="G835" s="16">
        <v>44378</v>
      </c>
      <c r="H835" s="16">
        <v>44742</v>
      </c>
      <c r="I835" s="3">
        <v>620</v>
      </c>
      <c r="J835" s="3">
        <v>-489.1</v>
      </c>
      <c r="K835" s="3">
        <v>130.9</v>
      </c>
      <c r="L835" t="s">
        <v>36</v>
      </c>
      <c r="M835" s="3">
        <v>0</v>
      </c>
      <c r="N835" s="3">
        <v>0</v>
      </c>
      <c r="O835" s="3">
        <v>0</v>
      </c>
      <c r="P835" t="s">
        <v>37</v>
      </c>
      <c r="Q835" s="29">
        <f t="shared" si="122"/>
        <v>11</v>
      </c>
      <c r="R835" s="29">
        <f t="shared" si="123"/>
        <v>9</v>
      </c>
      <c r="S835" s="29">
        <f t="shared" si="124"/>
        <v>24</v>
      </c>
      <c r="T835" s="30">
        <f t="shared" si="131"/>
        <v>1</v>
      </c>
      <c r="U835" s="28">
        <f t="shared" si="125"/>
        <v>41.353999999999999</v>
      </c>
      <c r="V835" t="str">
        <f t="shared" si="126"/>
        <v>No</v>
      </c>
      <c r="W835" t="str">
        <f t="shared" si="127"/>
        <v>9/1/2010</v>
      </c>
      <c r="X835">
        <f t="shared" si="128"/>
        <v>1</v>
      </c>
      <c r="Y835">
        <f t="shared" si="129"/>
        <v>41.353999999999999</v>
      </c>
      <c r="Z835" t="str">
        <f t="shared" si="130"/>
        <v/>
      </c>
    </row>
    <row r="836" spans="1:26" ht="13" hidden="1" x14ac:dyDescent="0.25">
      <c r="A836" t="s">
        <v>1004</v>
      </c>
      <c r="B836" t="s">
        <v>124</v>
      </c>
      <c r="C836" t="s">
        <v>7</v>
      </c>
      <c r="D836" s="46">
        <v>6.6699999999999995E-2</v>
      </c>
      <c r="E836" s="2">
        <v>40427</v>
      </c>
      <c r="F836" t="s">
        <v>166</v>
      </c>
      <c r="G836" s="16">
        <v>44378</v>
      </c>
      <c r="H836" s="16">
        <v>44742</v>
      </c>
      <c r="I836" s="3">
        <v>620</v>
      </c>
      <c r="J836" s="3">
        <v>-489.1</v>
      </c>
      <c r="K836" s="3">
        <v>130.9</v>
      </c>
      <c r="L836" t="s">
        <v>36</v>
      </c>
      <c r="M836" s="3">
        <v>0</v>
      </c>
      <c r="N836" s="3">
        <v>0</v>
      </c>
      <c r="O836" s="3">
        <v>0</v>
      </c>
      <c r="P836" t="s">
        <v>37</v>
      </c>
      <c r="Q836" s="29">
        <f t="shared" si="122"/>
        <v>11</v>
      </c>
      <c r="R836" s="29">
        <f t="shared" si="123"/>
        <v>9</v>
      </c>
      <c r="S836" s="29">
        <f t="shared" si="124"/>
        <v>24</v>
      </c>
      <c r="T836" s="30">
        <f t="shared" si="131"/>
        <v>1</v>
      </c>
      <c r="U836" s="28">
        <f t="shared" si="125"/>
        <v>41.353999999999999</v>
      </c>
      <c r="V836" t="str">
        <f t="shared" si="126"/>
        <v>No</v>
      </c>
      <c r="W836" t="str">
        <f t="shared" si="127"/>
        <v>9/1/2010</v>
      </c>
      <c r="X836">
        <f t="shared" si="128"/>
        <v>1</v>
      </c>
      <c r="Y836">
        <f t="shared" si="129"/>
        <v>41.353999999999999</v>
      </c>
      <c r="Z836" t="str">
        <f t="shared" si="130"/>
        <v/>
      </c>
    </row>
    <row r="837" spans="1:26" ht="13" hidden="1" x14ac:dyDescent="0.25">
      <c r="A837" t="s">
        <v>1005</v>
      </c>
      <c r="B837" t="s">
        <v>124</v>
      </c>
      <c r="C837" t="s">
        <v>7</v>
      </c>
      <c r="D837" s="46">
        <v>6.6699999999999995E-2</v>
      </c>
      <c r="E837" s="2">
        <v>40427</v>
      </c>
      <c r="F837" t="s">
        <v>166</v>
      </c>
      <c r="G837" s="16">
        <v>44378</v>
      </c>
      <c r="H837" s="16">
        <v>44742</v>
      </c>
      <c r="I837" s="3">
        <v>620</v>
      </c>
      <c r="J837" s="3">
        <v>-489.1</v>
      </c>
      <c r="K837" s="3">
        <v>130.9</v>
      </c>
      <c r="L837" t="s">
        <v>36</v>
      </c>
      <c r="M837" s="3">
        <v>0</v>
      </c>
      <c r="N837" s="3">
        <v>0</v>
      </c>
      <c r="O837" s="3">
        <v>0</v>
      </c>
      <c r="P837" t="s">
        <v>37</v>
      </c>
      <c r="Q837" s="29">
        <f t="shared" si="122"/>
        <v>11</v>
      </c>
      <c r="R837" s="29">
        <f t="shared" si="123"/>
        <v>9</v>
      </c>
      <c r="S837" s="29">
        <f t="shared" si="124"/>
        <v>24</v>
      </c>
      <c r="T837" s="30">
        <f t="shared" si="131"/>
        <v>1</v>
      </c>
      <c r="U837" s="28">
        <f t="shared" si="125"/>
        <v>41.353999999999999</v>
      </c>
      <c r="V837" t="str">
        <f t="shared" si="126"/>
        <v>No</v>
      </c>
      <c r="W837" t="str">
        <f t="shared" si="127"/>
        <v>9/1/2010</v>
      </c>
      <c r="X837">
        <f t="shared" si="128"/>
        <v>1</v>
      </c>
      <c r="Y837">
        <f t="shared" si="129"/>
        <v>41.353999999999999</v>
      </c>
      <c r="Z837" t="str">
        <f t="shared" si="130"/>
        <v/>
      </c>
    </row>
    <row r="838" spans="1:26" ht="13" hidden="1" x14ac:dyDescent="0.25">
      <c r="A838" t="s">
        <v>1006</v>
      </c>
      <c r="B838" t="s">
        <v>124</v>
      </c>
      <c r="C838" t="s">
        <v>7</v>
      </c>
      <c r="D838" s="46">
        <v>6.6699999999999995E-2</v>
      </c>
      <c r="E838" s="2">
        <v>40427</v>
      </c>
      <c r="F838" t="s">
        <v>166</v>
      </c>
      <c r="G838" s="16">
        <v>44378</v>
      </c>
      <c r="H838" s="16">
        <v>44742</v>
      </c>
      <c r="I838" s="3">
        <v>620</v>
      </c>
      <c r="J838" s="3">
        <v>-489.1</v>
      </c>
      <c r="K838" s="3">
        <v>130.9</v>
      </c>
      <c r="L838" t="s">
        <v>36</v>
      </c>
      <c r="M838" s="3">
        <v>0</v>
      </c>
      <c r="N838" s="3">
        <v>0</v>
      </c>
      <c r="O838" s="3">
        <v>0</v>
      </c>
      <c r="P838" t="s">
        <v>37</v>
      </c>
      <c r="Q838" s="29">
        <f t="shared" si="122"/>
        <v>11</v>
      </c>
      <c r="R838" s="29">
        <f t="shared" si="123"/>
        <v>9</v>
      </c>
      <c r="S838" s="29">
        <f t="shared" si="124"/>
        <v>24</v>
      </c>
      <c r="T838" s="30">
        <f t="shared" si="131"/>
        <v>1</v>
      </c>
      <c r="U838" s="28">
        <f t="shared" si="125"/>
        <v>41.353999999999999</v>
      </c>
      <c r="V838" t="str">
        <f t="shared" si="126"/>
        <v>No</v>
      </c>
      <c r="W838" t="str">
        <f t="shared" si="127"/>
        <v>9/1/2010</v>
      </c>
      <c r="X838">
        <f t="shared" si="128"/>
        <v>1</v>
      </c>
      <c r="Y838">
        <f t="shared" si="129"/>
        <v>41.353999999999999</v>
      </c>
      <c r="Z838" t="str">
        <f t="shared" si="130"/>
        <v/>
      </c>
    </row>
    <row r="839" spans="1:26" ht="13" hidden="1" x14ac:dyDescent="0.25">
      <c r="A839" t="s">
        <v>1007</v>
      </c>
      <c r="B839" t="s">
        <v>124</v>
      </c>
      <c r="C839" t="s">
        <v>7</v>
      </c>
      <c r="D839" s="46">
        <v>6.6699999999999995E-2</v>
      </c>
      <c r="E839" s="2">
        <v>39680</v>
      </c>
      <c r="F839" t="s">
        <v>3998</v>
      </c>
      <c r="G839" s="16">
        <v>44378</v>
      </c>
      <c r="H839" s="16">
        <v>44742</v>
      </c>
      <c r="I839" s="3">
        <v>765.64</v>
      </c>
      <c r="J839" s="3">
        <v>-710.34</v>
      </c>
      <c r="K839" s="3">
        <v>55.3</v>
      </c>
      <c r="L839" t="s">
        <v>36</v>
      </c>
      <c r="M839" s="3">
        <v>0</v>
      </c>
      <c r="N839" s="3">
        <v>0</v>
      </c>
      <c r="O839" s="3">
        <v>0</v>
      </c>
      <c r="P839" t="s">
        <v>37</v>
      </c>
      <c r="Q839" s="29">
        <f t="shared" si="122"/>
        <v>13</v>
      </c>
      <c r="R839" s="29">
        <f t="shared" si="123"/>
        <v>10</v>
      </c>
      <c r="S839" s="29">
        <f t="shared" si="124"/>
        <v>10</v>
      </c>
      <c r="T839" s="30">
        <f t="shared" si="131"/>
        <v>1</v>
      </c>
      <c r="U839" s="28">
        <f t="shared" si="125"/>
        <v>51.068187999999992</v>
      </c>
      <c r="V839" t="str">
        <f t="shared" si="126"/>
        <v>No</v>
      </c>
      <c r="W839" t="str">
        <f t="shared" si="127"/>
        <v>8/1/2008</v>
      </c>
      <c r="X839">
        <f t="shared" si="128"/>
        <v>1</v>
      </c>
      <c r="Y839">
        <f t="shared" si="129"/>
        <v>51.068187999999992</v>
      </c>
      <c r="Z839" t="str">
        <f t="shared" si="130"/>
        <v/>
      </c>
    </row>
    <row r="840" spans="1:26" ht="13" hidden="1" x14ac:dyDescent="0.25">
      <c r="A840" t="s">
        <v>1008</v>
      </c>
      <c r="B840" t="s">
        <v>124</v>
      </c>
      <c r="C840" t="s">
        <v>7</v>
      </c>
      <c r="D840" s="46">
        <v>6.6699999999999995E-2</v>
      </c>
      <c r="E840" s="2">
        <v>39680</v>
      </c>
      <c r="F840" t="s">
        <v>3998</v>
      </c>
      <c r="G840" s="16">
        <v>44378</v>
      </c>
      <c r="H840" s="16">
        <v>44742</v>
      </c>
      <c r="I840" s="3">
        <v>765.64</v>
      </c>
      <c r="J840" s="3">
        <v>-710.34</v>
      </c>
      <c r="K840" s="3">
        <v>55.3</v>
      </c>
      <c r="L840" t="s">
        <v>36</v>
      </c>
      <c r="M840" s="3">
        <v>0</v>
      </c>
      <c r="N840" s="3">
        <v>0</v>
      </c>
      <c r="O840" s="3">
        <v>0</v>
      </c>
      <c r="P840" t="s">
        <v>37</v>
      </c>
      <c r="Q840" s="29">
        <f t="shared" si="122"/>
        <v>13</v>
      </c>
      <c r="R840" s="29">
        <f t="shared" si="123"/>
        <v>10</v>
      </c>
      <c r="S840" s="29">
        <f t="shared" si="124"/>
        <v>10</v>
      </c>
      <c r="T840" s="30">
        <f t="shared" si="131"/>
        <v>1</v>
      </c>
      <c r="U840" s="28">
        <f t="shared" si="125"/>
        <v>51.068187999999992</v>
      </c>
      <c r="V840" t="str">
        <f t="shared" si="126"/>
        <v>No</v>
      </c>
      <c r="W840" t="str">
        <f t="shared" si="127"/>
        <v>8/1/2008</v>
      </c>
      <c r="X840">
        <f t="shared" si="128"/>
        <v>1</v>
      </c>
      <c r="Y840">
        <f t="shared" si="129"/>
        <v>51.068187999999992</v>
      </c>
      <c r="Z840" t="str">
        <f t="shared" si="130"/>
        <v/>
      </c>
    </row>
    <row r="841" spans="1:26" ht="13" hidden="1" x14ac:dyDescent="0.25">
      <c r="A841" t="s">
        <v>1009</v>
      </c>
      <c r="B841" t="s">
        <v>124</v>
      </c>
      <c r="C841" t="s">
        <v>7</v>
      </c>
      <c r="D841" s="46">
        <v>6.6699999999999995E-2</v>
      </c>
      <c r="E841" s="2">
        <v>39680</v>
      </c>
      <c r="F841" t="s">
        <v>3998</v>
      </c>
      <c r="G841" s="16">
        <v>44378</v>
      </c>
      <c r="H841" s="16">
        <v>44742</v>
      </c>
      <c r="I841" s="3">
        <v>765.64</v>
      </c>
      <c r="J841" s="3">
        <v>-710.34</v>
      </c>
      <c r="K841" s="3">
        <v>55.3</v>
      </c>
      <c r="L841" t="s">
        <v>36</v>
      </c>
      <c r="M841" s="3">
        <v>0</v>
      </c>
      <c r="N841" s="3">
        <v>0</v>
      </c>
      <c r="O841" s="3">
        <v>0</v>
      </c>
      <c r="P841" t="s">
        <v>37</v>
      </c>
      <c r="Q841" s="29">
        <f t="shared" si="122"/>
        <v>13</v>
      </c>
      <c r="R841" s="29">
        <f t="shared" si="123"/>
        <v>10</v>
      </c>
      <c r="S841" s="29">
        <f t="shared" si="124"/>
        <v>10</v>
      </c>
      <c r="T841" s="30">
        <f t="shared" si="131"/>
        <v>1</v>
      </c>
      <c r="U841" s="28">
        <f t="shared" si="125"/>
        <v>51.068187999999992</v>
      </c>
      <c r="V841" t="str">
        <f t="shared" si="126"/>
        <v>No</v>
      </c>
      <c r="W841" t="str">
        <f t="shared" si="127"/>
        <v>8/1/2008</v>
      </c>
      <c r="X841">
        <f t="shared" si="128"/>
        <v>1</v>
      </c>
      <c r="Y841">
        <f t="shared" si="129"/>
        <v>51.068187999999992</v>
      </c>
      <c r="Z841" t="str">
        <f t="shared" si="130"/>
        <v/>
      </c>
    </row>
    <row r="842" spans="1:26" ht="13" hidden="1" x14ac:dyDescent="0.25">
      <c r="A842" t="s">
        <v>1010</v>
      </c>
      <c r="B842" t="s">
        <v>124</v>
      </c>
      <c r="C842" t="s">
        <v>7</v>
      </c>
      <c r="D842" s="46">
        <v>6.6699999999999995E-2</v>
      </c>
      <c r="E842" s="2">
        <v>39680</v>
      </c>
      <c r="F842" t="s">
        <v>3998</v>
      </c>
      <c r="G842" s="16">
        <v>44378</v>
      </c>
      <c r="H842" s="16">
        <v>44742</v>
      </c>
      <c r="I842" s="3">
        <v>765.64</v>
      </c>
      <c r="J842" s="3">
        <v>-710.34</v>
      </c>
      <c r="K842" s="3">
        <v>55.3</v>
      </c>
      <c r="L842" t="s">
        <v>36</v>
      </c>
      <c r="M842" s="3">
        <v>0</v>
      </c>
      <c r="N842" s="3">
        <v>0</v>
      </c>
      <c r="O842" s="3">
        <v>0</v>
      </c>
      <c r="P842" t="s">
        <v>37</v>
      </c>
      <c r="Q842" s="29">
        <f t="shared" si="122"/>
        <v>13</v>
      </c>
      <c r="R842" s="29">
        <f t="shared" si="123"/>
        <v>10</v>
      </c>
      <c r="S842" s="29">
        <f t="shared" si="124"/>
        <v>10</v>
      </c>
      <c r="T842" s="30">
        <f t="shared" si="131"/>
        <v>1</v>
      </c>
      <c r="U842" s="28">
        <f t="shared" si="125"/>
        <v>51.068187999999992</v>
      </c>
      <c r="V842" t="str">
        <f t="shared" si="126"/>
        <v>No</v>
      </c>
      <c r="W842" t="str">
        <f t="shared" si="127"/>
        <v>8/1/2008</v>
      </c>
      <c r="X842">
        <f t="shared" si="128"/>
        <v>1</v>
      </c>
      <c r="Y842">
        <f t="shared" si="129"/>
        <v>51.068187999999992</v>
      </c>
      <c r="Z842" t="str">
        <f t="shared" si="130"/>
        <v/>
      </c>
    </row>
    <row r="843" spans="1:26" ht="13" hidden="1" x14ac:dyDescent="0.25">
      <c r="A843" t="s">
        <v>1011</v>
      </c>
      <c r="B843" t="s">
        <v>124</v>
      </c>
      <c r="C843" t="s">
        <v>7</v>
      </c>
      <c r="D843" s="46">
        <v>6.6699999999999995E-2</v>
      </c>
      <c r="E843" s="2">
        <v>39680</v>
      </c>
      <c r="F843" t="s">
        <v>3998</v>
      </c>
      <c r="G843" s="16">
        <v>44378</v>
      </c>
      <c r="H843" s="16">
        <v>44742</v>
      </c>
      <c r="I843" s="3">
        <v>765.64</v>
      </c>
      <c r="J843" s="3">
        <v>-710.34</v>
      </c>
      <c r="K843" s="3">
        <v>55.3</v>
      </c>
      <c r="L843" t="s">
        <v>36</v>
      </c>
      <c r="M843" s="3">
        <v>0</v>
      </c>
      <c r="N843" s="3">
        <v>0</v>
      </c>
      <c r="O843" s="3">
        <v>0</v>
      </c>
      <c r="P843" t="s">
        <v>37</v>
      </c>
      <c r="Q843" s="29">
        <f t="shared" si="122"/>
        <v>13</v>
      </c>
      <c r="R843" s="29">
        <f t="shared" si="123"/>
        <v>10</v>
      </c>
      <c r="S843" s="29">
        <f t="shared" si="124"/>
        <v>10</v>
      </c>
      <c r="T843" s="30">
        <f t="shared" si="131"/>
        <v>1</v>
      </c>
      <c r="U843" s="28">
        <f t="shared" si="125"/>
        <v>51.068187999999992</v>
      </c>
      <c r="V843" t="str">
        <f t="shared" si="126"/>
        <v>No</v>
      </c>
      <c r="W843" t="str">
        <f t="shared" si="127"/>
        <v>8/1/2008</v>
      </c>
      <c r="X843">
        <f t="shared" si="128"/>
        <v>1</v>
      </c>
      <c r="Y843">
        <f t="shared" si="129"/>
        <v>51.068187999999992</v>
      </c>
      <c r="Z843" t="str">
        <f t="shared" si="130"/>
        <v/>
      </c>
    </row>
    <row r="844" spans="1:26" ht="13" hidden="1" x14ac:dyDescent="0.25">
      <c r="A844" t="s">
        <v>1012</v>
      </c>
      <c r="B844" t="s">
        <v>124</v>
      </c>
      <c r="C844" t="s">
        <v>7</v>
      </c>
      <c r="D844" s="46">
        <v>6.6699999999999995E-2</v>
      </c>
      <c r="E844" s="2">
        <v>39680</v>
      </c>
      <c r="F844" t="s">
        <v>3998</v>
      </c>
      <c r="G844" s="16">
        <v>44378</v>
      </c>
      <c r="H844" s="16">
        <v>44742</v>
      </c>
      <c r="I844" s="3">
        <v>765.64</v>
      </c>
      <c r="J844" s="3">
        <v>-710.34</v>
      </c>
      <c r="K844" s="3">
        <v>55.3</v>
      </c>
      <c r="L844" t="s">
        <v>36</v>
      </c>
      <c r="M844" s="3">
        <v>0</v>
      </c>
      <c r="N844" s="3">
        <v>0</v>
      </c>
      <c r="O844" s="3">
        <v>0</v>
      </c>
      <c r="P844" t="s">
        <v>37</v>
      </c>
      <c r="Q844" s="29">
        <f t="shared" ref="Q844:Q907" si="132">DATEDIF(E844,H844,"Y")</f>
        <v>13</v>
      </c>
      <c r="R844" s="29">
        <f t="shared" ref="R844:R907" si="133">DATEDIF(E844,H844,"YM")</f>
        <v>10</v>
      </c>
      <c r="S844" s="29">
        <f t="shared" ref="S844:S907" si="134">DATEDIF(E844,H844,"MD")</f>
        <v>10</v>
      </c>
      <c r="T844" s="30">
        <f t="shared" si="131"/>
        <v>1</v>
      </c>
      <c r="U844" s="28">
        <f t="shared" ref="U844:U907" si="135">I844*D844*T844</f>
        <v>51.068187999999992</v>
      </c>
      <c r="V844" t="str">
        <f t="shared" ref="V844:V907" si="136">IF(AND(E844&gt;=G844,E844&lt;=H844),"Yes","No")</f>
        <v>No</v>
      </c>
      <c r="W844" t="str">
        <f t="shared" ref="W844:W907" si="137">MONTH(E844)&amp;"/"&amp;1&amp;"/"&amp;YEAR(E844)</f>
        <v>8/1/2008</v>
      </c>
      <c r="X844">
        <f t="shared" ref="X844:X907" si="138">IF(V844="Yes",(DATEDIF(W844,H844+1,"M")/12),1)</f>
        <v>1</v>
      </c>
      <c r="Y844">
        <f t="shared" ref="Y844:Y907" si="139">I844*D844*X844</f>
        <v>51.068187999999992</v>
      </c>
      <c r="Z844" t="str">
        <f t="shared" ref="Z844:Z907" si="140">IF(V844="Yes",Y844+J844,"")</f>
        <v/>
      </c>
    </row>
    <row r="845" spans="1:26" ht="13" hidden="1" x14ac:dyDescent="0.25">
      <c r="A845" t="s">
        <v>1013</v>
      </c>
      <c r="B845" t="s">
        <v>124</v>
      </c>
      <c r="C845" t="s">
        <v>7</v>
      </c>
      <c r="D845" s="46">
        <v>6.6699999999999995E-2</v>
      </c>
      <c r="E845" s="2">
        <v>39680</v>
      </c>
      <c r="F845" t="s">
        <v>3999</v>
      </c>
      <c r="G845" s="16">
        <v>44378</v>
      </c>
      <c r="H845" s="16">
        <v>44742</v>
      </c>
      <c r="I845" s="3">
        <v>765.64</v>
      </c>
      <c r="J845" s="3">
        <v>-710.34</v>
      </c>
      <c r="K845" s="3">
        <v>55.3</v>
      </c>
      <c r="L845" t="s">
        <v>36</v>
      </c>
      <c r="M845" s="3">
        <v>0</v>
      </c>
      <c r="N845" s="3">
        <v>0</v>
      </c>
      <c r="O845" s="3">
        <v>0</v>
      </c>
      <c r="P845" t="s">
        <v>37</v>
      </c>
      <c r="Q845" s="29">
        <f t="shared" si="132"/>
        <v>13</v>
      </c>
      <c r="R845" s="29">
        <f t="shared" si="133"/>
        <v>10</v>
      </c>
      <c r="S845" s="29">
        <f t="shared" si="134"/>
        <v>10</v>
      </c>
      <c r="T845" s="30">
        <f t="shared" si="131"/>
        <v>1</v>
      </c>
      <c r="U845" s="28">
        <f t="shared" si="135"/>
        <v>51.068187999999992</v>
      </c>
      <c r="V845" t="str">
        <f t="shared" si="136"/>
        <v>No</v>
      </c>
      <c r="W845" t="str">
        <f t="shared" si="137"/>
        <v>8/1/2008</v>
      </c>
      <c r="X845">
        <f t="shared" si="138"/>
        <v>1</v>
      </c>
      <c r="Y845">
        <f t="shared" si="139"/>
        <v>51.068187999999992</v>
      </c>
      <c r="Z845" t="str">
        <f t="shared" si="140"/>
        <v/>
      </c>
    </row>
    <row r="846" spans="1:26" ht="13" hidden="1" x14ac:dyDescent="0.25">
      <c r="A846" t="s">
        <v>1014</v>
      </c>
      <c r="B846" t="s">
        <v>124</v>
      </c>
      <c r="C846" t="s">
        <v>7</v>
      </c>
      <c r="D846" s="46">
        <v>6.6699999999999995E-2</v>
      </c>
      <c r="E846" s="2">
        <v>39680</v>
      </c>
      <c r="F846" t="s">
        <v>3998</v>
      </c>
      <c r="G846" s="16">
        <v>44378</v>
      </c>
      <c r="H846" s="16">
        <v>44742</v>
      </c>
      <c r="I846" s="3">
        <v>765.64</v>
      </c>
      <c r="J846" s="3">
        <v>-710.34</v>
      </c>
      <c r="K846" s="3">
        <v>55.3</v>
      </c>
      <c r="L846" t="s">
        <v>36</v>
      </c>
      <c r="M846" s="3">
        <v>0</v>
      </c>
      <c r="N846" s="3">
        <v>0</v>
      </c>
      <c r="O846" s="3">
        <v>0</v>
      </c>
      <c r="P846" t="s">
        <v>37</v>
      </c>
      <c r="Q846" s="29">
        <f t="shared" si="132"/>
        <v>13</v>
      </c>
      <c r="R846" s="29">
        <f t="shared" si="133"/>
        <v>10</v>
      </c>
      <c r="S846" s="29">
        <f t="shared" si="134"/>
        <v>10</v>
      </c>
      <c r="T846" s="30">
        <f t="shared" si="131"/>
        <v>1</v>
      </c>
      <c r="U846" s="28">
        <f t="shared" si="135"/>
        <v>51.068187999999992</v>
      </c>
      <c r="V846" t="str">
        <f t="shared" si="136"/>
        <v>No</v>
      </c>
      <c r="W846" t="str">
        <f t="shared" si="137"/>
        <v>8/1/2008</v>
      </c>
      <c r="X846">
        <f t="shared" si="138"/>
        <v>1</v>
      </c>
      <c r="Y846">
        <f t="shared" si="139"/>
        <v>51.068187999999992</v>
      </c>
      <c r="Z846" t="str">
        <f t="shared" si="140"/>
        <v/>
      </c>
    </row>
    <row r="847" spans="1:26" ht="13" hidden="1" x14ac:dyDescent="0.25">
      <c r="A847" t="s">
        <v>1015</v>
      </c>
      <c r="B847" t="s">
        <v>124</v>
      </c>
      <c r="C847" t="s">
        <v>7</v>
      </c>
      <c r="D847" s="46">
        <v>6.6699999999999995E-2</v>
      </c>
      <c r="E847" s="2">
        <v>39680</v>
      </c>
      <c r="F847" t="s">
        <v>3998</v>
      </c>
      <c r="G847" s="16">
        <v>44378</v>
      </c>
      <c r="H847" s="16">
        <v>44742</v>
      </c>
      <c r="I847" s="3">
        <v>765.64</v>
      </c>
      <c r="J847" s="3">
        <v>-710.34</v>
      </c>
      <c r="K847" s="3">
        <v>55.3</v>
      </c>
      <c r="L847" t="s">
        <v>36</v>
      </c>
      <c r="M847" s="3">
        <v>0</v>
      </c>
      <c r="N847" s="3">
        <v>0</v>
      </c>
      <c r="O847" s="3">
        <v>0</v>
      </c>
      <c r="P847" t="s">
        <v>37</v>
      </c>
      <c r="Q847" s="29">
        <f t="shared" si="132"/>
        <v>13</v>
      </c>
      <c r="R847" s="29">
        <f t="shared" si="133"/>
        <v>10</v>
      </c>
      <c r="S847" s="29">
        <f t="shared" si="134"/>
        <v>10</v>
      </c>
      <c r="T847" s="30">
        <f t="shared" si="131"/>
        <v>1</v>
      </c>
      <c r="U847" s="28">
        <f t="shared" si="135"/>
        <v>51.068187999999992</v>
      </c>
      <c r="V847" t="str">
        <f t="shared" si="136"/>
        <v>No</v>
      </c>
      <c r="W847" t="str">
        <f t="shared" si="137"/>
        <v>8/1/2008</v>
      </c>
      <c r="X847">
        <f t="shared" si="138"/>
        <v>1</v>
      </c>
      <c r="Y847">
        <f t="shared" si="139"/>
        <v>51.068187999999992</v>
      </c>
      <c r="Z847" t="str">
        <f t="shared" si="140"/>
        <v/>
      </c>
    </row>
    <row r="848" spans="1:26" ht="13" hidden="1" x14ac:dyDescent="0.25">
      <c r="A848" t="s">
        <v>1016</v>
      </c>
      <c r="B848" t="s">
        <v>124</v>
      </c>
      <c r="C848" t="s">
        <v>7</v>
      </c>
      <c r="D848" s="46">
        <v>6.6699999999999995E-2</v>
      </c>
      <c r="E848" s="2">
        <v>39680</v>
      </c>
      <c r="F848" t="s">
        <v>3998</v>
      </c>
      <c r="G848" s="16">
        <v>44378</v>
      </c>
      <c r="H848" s="16">
        <v>44742</v>
      </c>
      <c r="I848" s="3">
        <v>765.64</v>
      </c>
      <c r="J848" s="3">
        <v>-710.34</v>
      </c>
      <c r="K848" s="3">
        <v>55.3</v>
      </c>
      <c r="L848" t="s">
        <v>36</v>
      </c>
      <c r="M848" s="3">
        <v>0</v>
      </c>
      <c r="N848" s="3">
        <v>0</v>
      </c>
      <c r="O848" s="3">
        <v>0</v>
      </c>
      <c r="P848" t="s">
        <v>37</v>
      </c>
      <c r="Q848" s="29">
        <f t="shared" si="132"/>
        <v>13</v>
      </c>
      <c r="R848" s="29">
        <f t="shared" si="133"/>
        <v>10</v>
      </c>
      <c r="S848" s="29">
        <f t="shared" si="134"/>
        <v>10</v>
      </c>
      <c r="T848" s="30">
        <f t="shared" si="131"/>
        <v>1</v>
      </c>
      <c r="U848" s="28">
        <f t="shared" si="135"/>
        <v>51.068187999999992</v>
      </c>
      <c r="V848" t="str">
        <f t="shared" si="136"/>
        <v>No</v>
      </c>
      <c r="W848" t="str">
        <f t="shared" si="137"/>
        <v>8/1/2008</v>
      </c>
      <c r="X848">
        <f t="shared" si="138"/>
        <v>1</v>
      </c>
      <c r="Y848">
        <f t="shared" si="139"/>
        <v>51.068187999999992</v>
      </c>
      <c r="Z848" t="str">
        <f t="shared" si="140"/>
        <v/>
      </c>
    </row>
    <row r="849" spans="1:26" ht="13" hidden="1" x14ac:dyDescent="0.25">
      <c r="A849" t="s">
        <v>1017</v>
      </c>
      <c r="B849" t="s">
        <v>124</v>
      </c>
      <c r="C849" t="s">
        <v>7</v>
      </c>
      <c r="D849" s="46">
        <v>6.6699999999999995E-2</v>
      </c>
      <c r="E849" s="2">
        <v>39680</v>
      </c>
      <c r="F849" t="s">
        <v>3998</v>
      </c>
      <c r="G849" s="16">
        <v>44378</v>
      </c>
      <c r="H849" s="16">
        <v>44742</v>
      </c>
      <c r="I849" s="3">
        <v>765.64</v>
      </c>
      <c r="J849" s="3">
        <v>-710.34</v>
      </c>
      <c r="K849" s="3">
        <v>55.3</v>
      </c>
      <c r="L849" t="s">
        <v>36</v>
      </c>
      <c r="M849" s="3">
        <v>0</v>
      </c>
      <c r="N849" s="3">
        <v>0</v>
      </c>
      <c r="O849" s="3">
        <v>0</v>
      </c>
      <c r="P849" t="s">
        <v>37</v>
      </c>
      <c r="Q849" s="29">
        <f t="shared" si="132"/>
        <v>13</v>
      </c>
      <c r="R849" s="29">
        <f t="shared" si="133"/>
        <v>10</v>
      </c>
      <c r="S849" s="29">
        <f t="shared" si="134"/>
        <v>10</v>
      </c>
      <c r="T849" s="30">
        <f t="shared" si="131"/>
        <v>1</v>
      </c>
      <c r="U849" s="28">
        <f t="shared" si="135"/>
        <v>51.068187999999992</v>
      </c>
      <c r="V849" t="str">
        <f t="shared" si="136"/>
        <v>No</v>
      </c>
      <c r="W849" t="str">
        <f t="shared" si="137"/>
        <v>8/1/2008</v>
      </c>
      <c r="X849">
        <f t="shared" si="138"/>
        <v>1</v>
      </c>
      <c r="Y849">
        <f t="shared" si="139"/>
        <v>51.068187999999992</v>
      </c>
      <c r="Z849" t="str">
        <f t="shared" si="140"/>
        <v/>
      </c>
    </row>
    <row r="850" spans="1:26" ht="13" hidden="1" x14ac:dyDescent="0.25">
      <c r="A850" t="s">
        <v>1018</v>
      </c>
      <c r="B850" t="s">
        <v>124</v>
      </c>
      <c r="C850" t="s">
        <v>7</v>
      </c>
      <c r="D850" s="46">
        <v>6.6699999999999995E-2</v>
      </c>
      <c r="E850" s="2">
        <v>39680</v>
      </c>
      <c r="F850" t="s">
        <v>3998</v>
      </c>
      <c r="G850" s="16">
        <v>44378</v>
      </c>
      <c r="H850" s="16">
        <v>44742</v>
      </c>
      <c r="I850" s="3">
        <v>765.64</v>
      </c>
      <c r="J850" s="3">
        <v>-710.34</v>
      </c>
      <c r="K850" s="3">
        <v>55.3</v>
      </c>
      <c r="L850" t="s">
        <v>36</v>
      </c>
      <c r="M850" s="3">
        <v>0</v>
      </c>
      <c r="N850" s="3">
        <v>0</v>
      </c>
      <c r="O850" s="3">
        <v>0</v>
      </c>
      <c r="P850" t="s">
        <v>37</v>
      </c>
      <c r="Q850" s="29">
        <f t="shared" si="132"/>
        <v>13</v>
      </c>
      <c r="R850" s="29">
        <f t="shared" si="133"/>
        <v>10</v>
      </c>
      <c r="S850" s="29">
        <f t="shared" si="134"/>
        <v>10</v>
      </c>
      <c r="T850" s="30">
        <f t="shared" si="131"/>
        <v>1</v>
      </c>
      <c r="U850" s="28">
        <f t="shared" si="135"/>
        <v>51.068187999999992</v>
      </c>
      <c r="V850" t="str">
        <f t="shared" si="136"/>
        <v>No</v>
      </c>
      <c r="W850" t="str">
        <f t="shared" si="137"/>
        <v>8/1/2008</v>
      </c>
      <c r="X850">
        <f t="shared" si="138"/>
        <v>1</v>
      </c>
      <c r="Y850">
        <f t="shared" si="139"/>
        <v>51.068187999999992</v>
      </c>
      <c r="Z850" t="str">
        <f t="shared" si="140"/>
        <v/>
      </c>
    </row>
    <row r="851" spans="1:26" ht="13" hidden="1" x14ac:dyDescent="0.25">
      <c r="A851" t="s">
        <v>1019</v>
      </c>
      <c r="B851" t="s">
        <v>124</v>
      </c>
      <c r="C851" t="s">
        <v>7</v>
      </c>
      <c r="D851" s="46">
        <v>6.6699999999999995E-2</v>
      </c>
      <c r="E851" s="2">
        <v>39680</v>
      </c>
      <c r="F851" t="s">
        <v>3998</v>
      </c>
      <c r="G851" s="16">
        <v>44378</v>
      </c>
      <c r="H851" s="16">
        <v>44742</v>
      </c>
      <c r="I851" s="3">
        <v>765.64</v>
      </c>
      <c r="J851" s="3">
        <v>-710.34</v>
      </c>
      <c r="K851" s="3">
        <v>55.3</v>
      </c>
      <c r="L851" t="s">
        <v>36</v>
      </c>
      <c r="M851" s="3">
        <v>0</v>
      </c>
      <c r="N851" s="3">
        <v>0</v>
      </c>
      <c r="O851" s="3">
        <v>0</v>
      </c>
      <c r="P851" t="s">
        <v>37</v>
      </c>
      <c r="Q851" s="29">
        <f t="shared" si="132"/>
        <v>13</v>
      </c>
      <c r="R851" s="29">
        <f t="shared" si="133"/>
        <v>10</v>
      </c>
      <c r="S851" s="29">
        <f t="shared" si="134"/>
        <v>10</v>
      </c>
      <c r="T851" s="30">
        <f t="shared" si="131"/>
        <v>1</v>
      </c>
      <c r="U851" s="28">
        <f t="shared" si="135"/>
        <v>51.068187999999992</v>
      </c>
      <c r="V851" t="str">
        <f t="shared" si="136"/>
        <v>No</v>
      </c>
      <c r="W851" t="str">
        <f t="shared" si="137"/>
        <v>8/1/2008</v>
      </c>
      <c r="X851">
        <f t="shared" si="138"/>
        <v>1</v>
      </c>
      <c r="Y851">
        <f t="shared" si="139"/>
        <v>51.068187999999992</v>
      </c>
      <c r="Z851" t="str">
        <f t="shared" si="140"/>
        <v/>
      </c>
    </row>
    <row r="852" spans="1:26" ht="13" hidden="1" x14ac:dyDescent="0.25">
      <c r="A852" t="s">
        <v>1020</v>
      </c>
      <c r="B852" t="s">
        <v>124</v>
      </c>
      <c r="C852" t="s">
        <v>7</v>
      </c>
      <c r="D852" s="46">
        <v>6.6699999999999995E-2</v>
      </c>
      <c r="E852" s="2">
        <v>39680</v>
      </c>
      <c r="F852" t="s">
        <v>3998</v>
      </c>
      <c r="G852" s="16">
        <v>44378</v>
      </c>
      <c r="H852" s="16">
        <v>44742</v>
      </c>
      <c r="I852" s="3">
        <v>765.64</v>
      </c>
      <c r="J852" s="3">
        <v>-710.34</v>
      </c>
      <c r="K852" s="3">
        <v>55.3</v>
      </c>
      <c r="L852" t="s">
        <v>36</v>
      </c>
      <c r="M852" s="3">
        <v>0</v>
      </c>
      <c r="N852" s="3">
        <v>0</v>
      </c>
      <c r="O852" s="3">
        <v>0</v>
      </c>
      <c r="P852" t="s">
        <v>37</v>
      </c>
      <c r="Q852" s="29">
        <f t="shared" si="132"/>
        <v>13</v>
      </c>
      <c r="R852" s="29">
        <f t="shared" si="133"/>
        <v>10</v>
      </c>
      <c r="S852" s="29">
        <f t="shared" si="134"/>
        <v>10</v>
      </c>
      <c r="T852" s="30">
        <f t="shared" si="131"/>
        <v>1</v>
      </c>
      <c r="U852" s="28">
        <f t="shared" si="135"/>
        <v>51.068187999999992</v>
      </c>
      <c r="V852" t="str">
        <f t="shared" si="136"/>
        <v>No</v>
      </c>
      <c r="W852" t="str">
        <f t="shared" si="137"/>
        <v>8/1/2008</v>
      </c>
      <c r="X852">
        <f t="shared" si="138"/>
        <v>1</v>
      </c>
      <c r="Y852">
        <f t="shared" si="139"/>
        <v>51.068187999999992</v>
      </c>
      <c r="Z852" t="str">
        <f t="shared" si="140"/>
        <v/>
      </c>
    </row>
    <row r="853" spans="1:26" ht="13" hidden="1" x14ac:dyDescent="0.25">
      <c r="A853" t="s">
        <v>1021</v>
      </c>
      <c r="B853" t="s">
        <v>124</v>
      </c>
      <c r="C853" t="s">
        <v>7</v>
      </c>
      <c r="D853" s="46">
        <v>6.6699999999999995E-2</v>
      </c>
      <c r="E853" s="2">
        <v>39680</v>
      </c>
      <c r="F853" t="s">
        <v>3998</v>
      </c>
      <c r="G853" s="16">
        <v>44378</v>
      </c>
      <c r="H853" s="16">
        <v>44742</v>
      </c>
      <c r="I853" s="3">
        <v>765.64</v>
      </c>
      <c r="J853" s="3">
        <v>-710.34</v>
      </c>
      <c r="K853" s="3">
        <v>55.3</v>
      </c>
      <c r="L853" t="s">
        <v>36</v>
      </c>
      <c r="M853" s="3">
        <v>0</v>
      </c>
      <c r="N853" s="3">
        <v>0</v>
      </c>
      <c r="O853" s="3">
        <v>0</v>
      </c>
      <c r="P853" t="s">
        <v>37</v>
      </c>
      <c r="Q853" s="29">
        <f t="shared" si="132"/>
        <v>13</v>
      </c>
      <c r="R853" s="29">
        <f t="shared" si="133"/>
        <v>10</v>
      </c>
      <c r="S853" s="29">
        <f t="shared" si="134"/>
        <v>10</v>
      </c>
      <c r="T853" s="30">
        <f t="shared" si="131"/>
        <v>1</v>
      </c>
      <c r="U853" s="28">
        <f t="shared" si="135"/>
        <v>51.068187999999992</v>
      </c>
      <c r="V853" t="str">
        <f t="shared" si="136"/>
        <v>No</v>
      </c>
      <c r="W853" t="str">
        <f t="shared" si="137"/>
        <v>8/1/2008</v>
      </c>
      <c r="X853">
        <f t="shared" si="138"/>
        <v>1</v>
      </c>
      <c r="Y853">
        <f t="shared" si="139"/>
        <v>51.068187999999992</v>
      </c>
      <c r="Z853" t="str">
        <f t="shared" si="140"/>
        <v/>
      </c>
    </row>
    <row r="854" spans="1:26" ht="13" hidden="1" x14ac:dyDescent="0.25">
      <c r="A854" t="s">
        <v>1022</v>
      </c>
      <c r="B854" t="s">
        <v>124</v>
      </c>
      <c r="C854" t="s">
        <v>7</v>
      </c>
      <c r="D854" s="46">
        <v>6.6699999999999995E-2</v>
      </c>
      <c r="E854" s="2">
        <v>39680</v>
      </c>
      <c r="F854" t="s">
        <v>3998</v>
      </c>
      <c r="G854" s="16">
        <v>44378</v>
      </c>
      <c r="H854" s="16">
        <v>44742</v>
      </c>
      <c r="I854" s="3">
        <v>765.64</v>
      </c>
      <c r="J854" s="3">
        <v>-710.34</v>
      </c>
      <c r="K854" s="3">
        <v>55.3</v>
      </c>
      <c r="L854" t="s">
        <v>36</v>
      </c>
      <c r="M854" s="3">
        <v>0</v>
      </c>
      <c r="N854" s="3">
        <v>0</v>
      </c>
      <c r="O854" s="3">
        <v>0</v>
      </c>
      <c r="P854" t="s">
        <v>37</v>
      </c>
      <c r="Q854" s="29">
        <f t="shared" si="132"/>
        <v>13</v>
      </c>
      <c r="R854" s="29">
        <f t="shared" si="133"/>
        <v>10</v>
      </c>
      <c r="S854" s="29">
        <f t="shared" si="134"/>
        <v>10</v>
      </c>
      <c r="T854" s="30">
        <f t="shared" si="131"/>
        <v>1</v>
      </c>
      <c r="U854" s="28">
        <f t="shared" si="135"/>
        <v>51.068187999999992</v>
      </c>
      <c r="V854" t="str">
        <f t="shared" si="136"/>
        <v>No</v>
      </c>
      <c r="W854" t="str">
        <f t="shared" si="137"/>
        <v>8/1/2008</v>
      </c>
      <c r="X854">
        <f t="shared" si="138"/>
        <v>1</v>
      </c>
      <c r="Y854">
        <f t="shared" si="139"/>
        <v>51.068187999999992</v>
      </c>
      <c r="Z854" t="str">
        <f t="shared" si="140"/>
        <v/>
      </c>
    </row>
    <row r="855" spans="1:26" ht="13" hidden="1" x14ac:dyDescent="0.25">
      <c r="A855" t="s">
        <v>1023</v>
      </c>
      <c r="B855" t="s">
        <v>124</v>
      </c>
      <c r="C855" t="s">
        <v>7</v>
      </c>
      <c r="D855" s="46">
        <v>6.6699999999999995E-2</v>
      </c>
      <c r="E855" s="2">
        <v>39680</v>
      </c>
      <c r="F855" t="s">
        <v>3998</v>
      </c>
      <c r="G855" s="16">
        <v>44378</v>
      </c>
      <c r="H855" s="16">
        <v>44742</v>
      </c>
      <c r="I855" s="3">
        <v>765.64</v>
      </c>
      <c r="J855" s="3">
        <v>-710.34</v>
      </c>
      <c r="K855" s="3">
        <v>55.3</v>
      </c>
      <c r="L855" t="s">
        <v>36</v>
      </c>
      <c r="M855" s="3">
        <v>0</v>
      </c>
      <c r="N855" s="3">
        <v>0</v>
      </c>
      <c r="O855" s="3">
        <v>0</v>
      </c>
      <c r="P855" t="s">
        <v>37</v>
      </c>
      <c r="Q855" s="29">
        <f t="shared" si="132"/>
        <v>13</v>
      </c>
      <c r="R855" s="29">
        <f t="shared" si="133"/>
        <v>10</v>
      </c>
      <c r="S855" s="29">
        <f t="shared" si="134"/>
        <v>10</v>
      </c>
      <c r="T855" s="30">
        <f t="shared" si="131"/>
        <v>1</v>
      </c>
      <c r="U855" s="28">
        <f t="shared" si="135"/>
        <v>51.068187999999992</v>
      </c>
      <c r="V855" t="str">
        <f t="shared" si="136"/>
        <v>No</v>
      </c>
      <c r="W855" t="str">
        <f t="shared" si="137"/>
        <v>8/1/2008</v>
      </c>
      <c r="X855">
        <f t="shared" si="138"/>
        <v>1</v>
      </c>
      <c r="Y855">
        <f t="shared" si="139"/>
        <v>51.068187999999992</v>
      </c>
      <c r="Z855" t="str">
        <f t="shared" si="140"/>
        <v/>
      </c>
    </row>
    <row r="856" spans="1:26" ht="13" hidden="1" x14ac:dyDescent="0.25">
      <c r="A856" t="s">
        <v>4000</v>
      </c>
      <c r="B856" t="s">
        <v>124</v>
      </c>
      <c r="C856" t="s">
        <v>7</v>
      </c>
      <c r="D856" s="46">
        <v>6.6699999999999995E-2</v>
      </c>
      <c r="E856" s="2">
        <v>39680</v>
      </c>
      <c r="F856" t="s">
        <v>3998</v>
      </c>
      <c r="G856" s="16">
        <v>44378</v>
      </c>
      <c r="H856" s="16">
        <v>44742</v>
      </c>
      <c r="I856" s="3">
        <v>765.64</v>
      </c>
      <c r="J856" s="3">
        <v>-710.34</v>
      </c>
      <c r="K856" s="3">
        <v>55.3</v>
      </c>
      <c r="L856" t="s">
        <v>36</v>
      </c>
      <c r="M856" s="3">
        <v>0</v>
      </c>
      <c r="N856" s="3">
        <v>0</v>
      </c>
      <c r="O856" s="3">
        <v>0</v>
      </c>
      <c r="P856" t="s">
        <v>37</v>
      </c>
      <c r="Q856" s="29">
        <f t="shared" si="132"/>
        <v>13</v>
      </c>
      <c r="R856" s="29">
        <f t="shared" si="133"/>
        <v>10</v>
      </c>
      <c r="S856" s="29">
        <f t="shared" si="134"/>
        <v>10</v>
      </c>
      <c r="T856" s="30">
        <f t="shared" si="131"/>
        <v>1</v>
      </c>
      <c r="U856" s="28">
        <f t="shared" si="135"/>
        <v>51.068187999999992</v>
      </c>
      <c r="V856" t="str">
        <f t="shared" si="136"/>
        <v>No</v>
      </c>
      <c r="W856" t="str">
        <f t="shared" si="137"/>
        <v>8/1/2008</v>
      </c>
      <c r="X856">
        <f t="shared" si="138"/>
        <v>1</v>
      </c>
      <c r="Y856">
        <f t="shared" si="139"/>
        <v>51.068187999999992</v>
      </c>
      <c r="Z856" t="str">
        <f t="shared" si="140"/>
        <v/>
      </c>
    </row>
    <row r="857" spans="1:26" ht="13" hidden="1" x14ac:dyDescent="0.25">
      <c r="A857" t="s">
        <v>1024</v>
      </c>
      <c r="B857" t="s">
        <v>124</v>
      </c>
      <c r="C857" t="s">
        <v>7</v>
      </c>
      <c r="D857" s="46">
        <v>6.6699999999999995E-2</v>
      </c>
      <c r="E857" s="2">
        <v>39680</v>
      </c>
      <c r="F857" t="s">
        <v>3998</v>
      </c>
      <c r="G857" s="16">
        <v>44378</v>
      </c>
      <c r="H857" s="16">
        <v>44742</v>
      </c>
      <c r="I857" s="3">
        <v>765.64</v>
      </c>
      <c r="J857" s="3">
        <v>-710.34</v>
      </c>
      <c r="K857" s="3">
        <v>55.3</v>
      </c>
      <c r="L857" t="s">
        <v>36</v>
      </c>
      <c r="M857" s="3">
        <v>0</v>
      </c>
      <c r="N857" s="3">
        <v>0</v>
      </c>
      <c r="O857" s="3">
        <v>0</v>
      </c>
      <c r="P857" t="s">
        <v>37</v>
      </c>
      <c r="Q857" s="29">
        <f t="shared" si="132"/>
        <v>13</v>
      </c>
      <c r="R857" s="29">
        <f t="shared" si="133"/>
        <v>10</v>
      </c>
      <c r="S857" s="29">
        <f t="shared" si="134"/>
        <v>10</v>
      </c>
      <c r="T857" s="30">
        <f t="shared" si="131"/>
        <v>1</v>
      </c>
      <c r="U857" s="28">
        <f t="shared" si="135"/>
        <v>51.068187999999992</v>
      </c>
      <c r="V857" t="str">
        <f t="shared" si="136"/>
        <v>No</v>
      </c>
      <c r="W857" t="str">
        <f t="shared" si="137"/>
        <v>8/1/2008</v>
      </c>
      <c r="X857">
        <f t="shared" si="138"/>
        <v>1</v>
      </c>
      <c r="Y857">
        <f t="shared" si="139"/>
        <v>51.068187999999992</v>
      </c>
      <c r="Z857" t="str">
        <f t="shared" si="140"/>
        <v/>
      </c>
    </row>
    <row r="858" spans="1:26" ht="13" hidden="1" x14ac:dyDescent="0.25">
      <c r="A858" t="s">
        <v>4001</v>
      </c>
      <c r="B858" t="s">
        <v>124</v>
      </c>
      <c r="C858" t="s">
        <v>7</v>
      </c>
      <c r="D858" s="46">
        <v>6.6699999999999995E-2</v>
      </c>
      <c r="E858" s="2">
        <v>39680</v>
      </c>
      <c r="F858" t="s">
        <v>3998</v>
      </c>
      <c r="G858" s="16">
        <v>44378</v>
      </c>
      <c r="H858" s="16">
        <v>44742</v>
      </c>
      <c r="I858" s="3">
        <v>765.64</v>
      </c>
      <c r="J858" s="3">
        <v>-710.34</v>
      </c>
      <c r="K858" s="3">
        <v>55.3</v>
      </c>
      <c r="L858" t="s">
        <v>36</v>
      </c>
      <c r="M858" s="3">
        <v>0</v>
      </c>
      <c r="N858" s="3">
        <v>0</v>
      </c>
      <c r="O858" s="3">
        <v>0</v>
      </c>
      <c r="P858" t="s">
        <v>37</v>
      </c>
      <c r="Q858" s="29">
        <f t="shared" si="132"/>
        <v>13</v>
      </c>
      <c r="R858" s="29">
        <f t="shared" si="133"/>
        <v>10</v>
      </c>
      <c r="S858" s="29">
        <f t="shared" si="134"/>
        <v>10</v>
      </c>
      <c r="T858" s="30">
        <f t="shared" si="131"/>
        <v>1</v>
      </c>
      <c r="U858" s="28">
        <f t="shared" si="135"/>
        <v>51.068187999999992</v>
      </c>
      <c r="V858" t="str">
        <f t="shared" si="136"/>
        <v>No</v>
      </c>
      <c r="W858" t="str">
        <f t="shared" si="137"/>
        <v>8/1/2008</v>
      </c>
      <c r="X858">
        <f t="shared" si="138"/>
        <v>1</v>
      </c>
      <c r="Y858">
        <f t="shared" si="139"/>
        <v>51.068187999999992</v>
      </c>
      <c r="Z858" t="str">
        <f t="shared" si="140"/>
        <v/>
      </c>
    </row>
    <row r="859" spans="1:26" ht="13" hidden="1" x14ac:dyDescent="0.25">
      <c r="A859" t="s">
        <v>1025</v>
      </c>
      <c r="B859" t="s">
        <v>124</v>
      </c>
      <c r="C859" t="s">
        <v>7</v>
      </c>
      <c r="D859" s="46">
        <v>6.6699999999999995E-2</v>
      </c>
      <c r="E859" s="2">
        <v>39680</v>
      </c>
      <c r="F859" t="s">
        <v>4002</v>
      </c>
      <c r="G859" s="16">
        <v>44378</v>
      </c>
      <c r="H859" s="16">
        <v>44742</v>
      </c>
      <c r="I859" s="3">
        <v>765.64</v>
      </c>
      <c r="J859" s="3">
        <v>-710.34</v>
      </c>
      <c r="K859" s="3">
        <v>55.3</v>
      </c>
      <c r="L859" t="s">
        <v>36</v>
      </c>
      <c r="M859" s="3">
        <v>0</v>
      </c>
      <c r="N859" s="3">
        <v>0</v>
      </c>
      <c r="O859" s="3">
        <v>0</v>
      </c>
      <c r="P859" t="s">
        <v>37</v>
      </c>
      <c r="Q859" s="29">
        <f t="shared" si="132"/>
        <v>13</v>
      </c>
      <c r="R859" s="29">
        <f t="shared" si="133"/>
        <v>10</v>
      </c>
      <c r="S859" s="29">
        <f t="shared" si="134"/>
        <v>10</v>
      </c>
      <c r="T859" s="30">
        <f t="shared" si="131"/>
        <v>1</v>
      </c>
      <c r="U859" s="28">
        <f t="shared" si="135"/>
        <v>51.068187999999992</v>
      </c>
      <c r="V859" t="str">
        <f t="shared" si="136"/>
        <v>No</v>
      </c>
      <c r="W859" t="str">
        <f t="shared" si="137"/>
        <v>8/1/2008</v>
      </c>
      <c r="X859">
        <f t="shared" si="138"/>
        <v>1</v>
      </c>
      <c r="Y859">
        <f t="shared" si="139"/>
        <v>51.068187999999992</v>
      </c>
      <c r="Z859" t="str">
        <f t="shared" si="140"/>
        <v/>
      </c>
    </row>
    <row r="860" spans="1:26" ht="13" hidden="1" x14ac:dyDescent="0.25">
      <c r="A860" t="s">
        <v>1026</v>
      </c>
      <c r="B860" t="s">
        <v>124</v>
      </c>
      <c r="C860" t="s">
        <v>7</v>
      </c>
      <c r="D860" s="46">
        <v>6.6699999999999995E-2</v>
      </c>
      <c r="E860" s="2">
        <v>39680</v>
      </c>
      <c r="F860" t="s">
        <v>3998</v>
      </c>
      <c r="G860" s="16">
        <v>44378</v>
      </c>
      <c r="H860" s="16">
        <v>44742</v>
      </c>
      <c r="I860" s="3">
        <v>765.64</v>
      </c>
      <c r="J860" s="3">
        <v>-710.34</v>
      </c>
      <c r="K860" s="3">
        <v>55.3</v>
      </c>
      <c r="L860" t="s">
        <v>36</v>
      </c>
      <c r="M860" s="3">
        <v>0</v>
      </c>
      <c r="N860" s="3">
        <v>0</v>
      </c>
      <c r="O860" s="3">
        <v>0</v>
      </c>
      <c r="P860" t="s">
        <v>37</v>
      </c>
      <c r="Q860" s="29">
        <f t="shared" si="132"/>
        <v>13</v>
      </c>
      <c r="R860" s="29">
        <f t="shared" si="133"/>
        <v>10</v>
      </c>
      <c r="S860" s="29">
        <f t="shared" si="134"/>
        <v>10</v>
      </c>
      <c r="T860" s="30">
        <f t="shared" si="131"/>
        <v>1</v>
      </c>
      <c r="U860" s="28">
        <f t="shared" si="135"/>
        <v>51.068187999999992</v>
      </c>
      <c r="V860" t="str">
        <f t="shared" si="136"/>
        <v>No</v>
      </c>
      <c r="W860" t="str">
        <f t="shared" si="137"/>
        <v>8/1/2008</v>
      </c>
      <c r="X860">
        <f t="shared" si="138"/>
        <v>1</v>
      </c>
      <c r="Y860">
        <f t="shared" si="139"/>
        <v>51.068187999999992</v>
      </c>
      <c r="Z860" t="str">
        <f t="shared" si="140"/>
        <v/>
      </c>
    </row>
    <row r="861" spans="1:26" ht="13" hidden="1" x14ac:dyDescent="0.25">
      <c r="A861" t="s">
        <v>1027</v>
      </c>
      <c r="B861" t="s">
        <v>124</v>
      </c>
      <c r="C861" t="s">
        <v>7</v>
      </c>
      <c r="D861" s="46">
        <v>6.6699999999999995E-2</v>
      </c>
      <c r="E861" s="2">
        <v>39680</v>
      </c>
      <c r="F861" t="s">
        <v>3998</v>
      </c>
      <c r="G861" s="16">
        <v>44378</v>
      </c>
      <c r="H861" s="16">
        <v>44742</v>
      </c>
      <c r="I861" s="3">
        <v>765.64</v>
      </c>
      <c r="J861" s="3">
        <v>-710.34</v>
      </c>
      <c r="K861" s="3">
        <v>55.3</v>
      </c>
      <c r="L861" t="s">
        <v>36</v>
      </c>
      <c r="M861" s="3">
        <v>0</v>
      </c>
      <c r="N861" s="3">
        <v>0</v>
      </c>
      <c r="O861" s="3">
        <v>0</v>
      </c>
      <c r="P861" t="s">
        <v>37</v>
      </c>
      <c r="Q861" s="29">
        <f t="shared" si="132"/>
        <v>13</v>
      </c>
      <c r="R861" s="29">
        <f t="shared" si="133"/>
        <v>10</v>
      </c>
      <c r="S861" s="29">
        <f t="shared" si="134"/>
        <v>10</v>
      </c>
      <c r="T861" s="30">
        <f t="shared" si="131"/>
        <v>1</v>
      </c>
      <c r="U861" s="28">
        <f t="shared" si="135"/>
        <v>51.068187999999992</v>
      </c>
      <c r="V861" t="str">
        <f t="shared" si="136"/>
        <v>No</v>
      </c>
      <c r="W861" t="str">
        <f t="shared" si="137"/>
        <v>8/1/2008</v>
      </c>
      <c r="X861">
        <f t="shared" si="138"/>
        <v>1</v>
      </c>
      <c r="Y861">
        <f t="shared" si="139"/>
        <v>51.068187999999992</v>
      </c>
      <c r="Z861" t="str">
        <f t="shared" si="140"/>
        <v/>
      </c>
    </row>
    <row r="862" spans="1:26" ht="13" hidden="1" x14ac:dyDescent="0.25">
      <c r="A862" t="s">
        <v>1028</v>
      </c>
      <c r="B862" t="s">
        <v>124</v>
      </c>
      <c r="C862" t="s">
        <v>7</v>
      </c>
      <c r="D862" s="46">
        <v>6.6699999999999995E-2</v>
      </c>
      <c r="E862" s="2">
        <v>39680</v>
      </c>
      <c r="F862" t="s">
        <v>3998</v>
      </c>
      <c r="G862" s="16">
        <v>44378</v>
      </c>
      <c r="H862" s="16">
        <v>44742</v>
      </c>
      <c r="I862" s="3">
        <v>765.64</v>
      </c>
      <c r="J862" s="3">
        <v>-710.34</v>
      </c>
      <c r="K862" s="3">
        <v>55.3</v>
      </c>
      <c r="L862" t="s">
        <v>36</v>
      </c>
      <c r="M862" s="3">
        <v>0</v>
      </c>
      <c r="N862" s="3">
        <v>0</v>
      </c>
      <c r="O862" s="3">
        <v>0</v>
      </c>
      <c r="P862" t="s">
        <v>37</v>
      </c>
      <c r="Q862" s="29">
        <f t="shared" si="132"/>
        <v>13</v>
      </c>
      <c r="R862" s="29">
        <f t="shared" si="133"/>
        <v>10</v>
      </c>
      <c r="S862" s="29">
        <f t="shared" si="134"/>
        <v>10</v>
      </c>
      <c r="T862" s="30">
        <f t="shared" si="131"/>
        <v>1</v>
      </c>
      <c r="U862" s="28">
        <f t="shared" si="135"/>
        <v>51.068187999999992</v>
      </c>
      <c r="V862" t="str">
        <f t="shared" si="136"/>
        <v>No</v>
      </c>
      <c r="W862" t="str">
        <f t="shared" si="137"/>
        <v>8/1/2008</v>
      </c>
      <c r="X862">
        <f t="shared" si="138"/>
        <v>1</v>
      </c>
      <c r="Y862">
        <f t="shared" si="139"/>
        <v>51.068187999999992</v>
      </c>
      <c r="Z862" t="str">
        <f t="shared" si="140"/>
        <v/>
      </c>
    </row>
    <row r="863" spans="1:26" ht="13" hidden="1" x14ac:dyDescent="0.25">
      <c r="A863" t="s">
        <v>1029</v>
      </c>
      <c r="B863" t="s">
        <v>124</v>
      </c>
      <c r="C863" t="s">
        <v>7</v>
      </c>
      <c r="D863" s="46">
        <v>6.6699999999999995E-2</v>
      </c>
      <c r="E863" s="2">
        <v>39680</v>
      </c>
      <c r="F863" t="s">
        <v>3998</v>
      </c>
      <c r="G863" s="16">
        <v>44378</v>
      </c>
      <c r="H863" s="16">
        <v>44742</v>
      </c>
      <c r="I863" s="3">
        <v>765.64</v>
      </c>
      <c r="J863" s="3">
        <v>-710.34</v>
      </c>
      <c r="K863" s="3">
        <v>55.3</v>
      </c>
      <c r="L863" t="s">
        <v>36</v>
      </c>
      <c r="M863" s="3">
        <v>0</v>
      </c>
      <c r="N863" s="3">
        <v>0</v>
      </c>
      <c r="O863" s="3">
        <v>0</v>
      </c>
      <c r="P863" t="s">
        <v>37</v>
      </c>
      <c r="Q863" s="29">
        <f t="shared" si="132"/>
        <v>13</v>
      </c>
      <c r="R863" s="29">
        <f t="shared" si="133"/>
        <v>10</v>
      </c>
      <c r="S863" s="29">
        <f t="shared" si="134"/>
        <v>10</v>
      </c>
      <c r="T863" s="30">
        <f t="shared" si="131"/>
        <v>1</v>
      </c>
      <c r="U863" s="28">
        <f t="shared" si="135"/>
        <v>51.068187999999992</v>
      </c>
      <c r="V863" t="str">
        <f t="shared" si="136"/>
        <v>No</v>
      </c>
      <c r="W863" t="str">
        <f t="shared" si="137"/>
        <v>8/1/2008</v>
      </c>
      <c r="X863">
        <f t="shared" si="138"/>
        <v>1</v>
      </c>
      <c r="Y863">
        <f t="shared" si="139"/>
        <v>51.068187999999992</v>
      </c>
      <c r="Z863" t="str">
        <f t="shared" si="140"/>
        <v/>
      </c>
    </row>
    <row r="864" spans="1:26" ht="13" hidden="1" x14ac:dyDescent="0.25">
      <c r="A864" t="s">
        <v>1030</v>
      </c>
      <c r="B864" t="s">
        <v>124</v>
      </c>
      <c r="C864" t="s">
        <v>7</v>
      </c>
      <c r="D864" s="46">
        <v>6.6699999999999995E-2</v>
      </c>
      <c r="E864" s="2">
        <v>39680</v>
      </c>
      <c r="F864" t="s">
        <v>3998</v>
      </c>
      <c r="G864" s="16">
        <v>44378</v>
      </c>
      <c r="H864" s="16">
        <v>44742</v>
      </c>
      <c r="I864" s="3">
        <v>765.64</v>
      </c>
      <c r="J864" s="3">
        <v>-710.34</v>
      </c>
      <c r="K864" s="3">
        <v>55.3</v>
      </c>
      <c r="L864" t="s">
        <v>36</v>
      </c>
      <c r="M864" s="3">
        <v>0</v>
      </c>
      <c r="N864" s="3">
        <v>0</v>
      </c>
      <c r="O864" s="3">
        <v>0</v>
      </c>
      <c r="P864" t="s">
        <v>37</v>
      </c>
      <c r="Q864" s="29">
        <f t="shared" si="132"/>
        <v>13</v>
      </c>
      <c r="R864" s="29">
        <f t="shared" si="133"/>
        <v>10</v>
      </c>
      <c r="S864" s="29">
        <f t="shared" si="134"/>
        <v>10</v>
      </c>
      <c r="T864" s="30">
        <f t="shared" si="131"/>
        <v>1</v>
      </c>
      <c r="U864" s="28">
        <f t="shared" si="135"/>
        <v>51.068187999999992</v>
      </c>
      <c r="V864" t="str">
        <f t="shared" si="136"/>
        <v>No</v>
      </c>
      <c r="W864" t="str">
        <f t="shared" si="137"/>
        <v>8/1/2008</v>
      </c>
      <c r="X864">
        <f t="shared" si="138"/>
        <v>1</v>
      </c>
      <c r="Y864">
        <f t="shared" si="139"/>
        <v>51.068187999999992</v>
      </c>
      <c r="Z864" t="str">
        <f t="shared" si="140"/>
        <v/>
      </c>
    </row>
    <row r="865" spans="1:26" ht="13" hidden="1" x14ac:dyDescent="0.25">
      <c r="A865" t="s">
        <v>4003</v>
      </c>
      <c r="B865" t="s">
        <v>124</v>
      </c>
      <c r="C865" t="s">
        <v>7</v>
      </c>
      <c r="D865" s="46">
        <v>6.6699999999999995E-2</v>
      </c>
      <c r="E865" s="2">
        <v>39680</v>
      </c>
      <c r="F865" t="s">
        <v>3998</v>
      </c>
      <c r="G865" s="16">
        <v>44378</v>
      </c>
      <c r="H865" s="16">
        <v>44742</v>
      </c>
      <c r="I865" s="3">
        <v>765.64</v>
      </c>
      <c r="J865" s="3">
        <v>-710.34</v>
      </c>
      <c r="K865" s="3">
        <v>55.3</v>
      </c>
      <c r="L865" t="s">
        <v>36</v>
      </c>
      <c r="M865" s="3">
        <v>0</v>
      </c>
      <c r="N865" s="3">
        <v>0</v>
      </c>
      <c r="O865" s="3">
        <v>0</v>
      </c>
      <c r="P865" t="s">
        <v>37</v>
      </c>
      <c r="Q865" s="29">
        <f t="shared" si="132"/>
        <v>13</v>
      </c>
      <c r="R865" s="29">
        <f t="shared" si="133"/>
        <v>10</v>
      </c>
      <c r="S865" s="29">
        <f t="shared" si="134"/>
        <v>10</v>
      </c>
      <c r="T865" s="30">
        <f t="shared" si="131"/>
        <v>1</v>
      </c>
      <c r="U865" s="28">
        <f t="shared" si="135"/>
        <v>51.068187999999992</v>
      </c>
      <c r="V865" t="str">
        <f t="shared" si="136"/>
        <v>No</v>
      </c>
      <c r="W865" t="str">
        <f t="shared" si="137"/>
        <v>8/1/2008</v>
      </c>
      <c r="X865">
        <f t="shared" si="138"/>
        <v>1</v>
      </c>
      <c r="Y865">
        <f t="shared" si="139"/>
        <v>51.068187999999992</v>
      </c>
      <c r="Z865" t="str">
        <f t="shared" si="140"/>
        <v/>
      </c>
    </row>
    <row r="866" spans="1:26" ht="13" hidden="1" x14ac:dyDescent="0.25">
      <c r="A866" t="s">
        <v>4004</v>
      </c>
      <c r="B866" t="s">
        <v>124</v>
      </c>
      <c r="C866" t="s">
        <v>7</v>
      </c>
      <c r="D866" s="46">
        <v>6.6699999999999995E-2</v>
      </c>
      <c r="E866" s="2">
        <v>39680</v>
      </c>
      <c r="F866" t="s">
        <v>3998</v>
      </c>
      <c r="G866" s="16">
        <v>44378</v>
      </c>
      <c r="H866" s="16">
        <v>44742</v>
      </c>
      <c r="I866" s="3">
        <v>765.64</v>
      </c>
      <c r="J866" s="3">
        <v>-710.34</v>
      </c>
      <c r="K866" s="3">
        <v>55.3</v>
      </c>
      <c r="L866" t="s">
        <v>36</v>
      </c>
      <c r="M866" s="3">
        <v>0</v>
      </c>
      <c r="N866" s="3">
        <v>0</v>
      </c>
      <c r="O866" s="3">
        <v>0</v>
      </c>
      <c r="P866" t="s">
        <v>37</v>
      </c>
      <c r="Q866" s="29">
        <f t="shared" si="132"/>
        <v>13</v>
      </c>
      <c r="R866" s="29">
        <f t="shared" si="133"/>
        <v>10</v>
      </c>
      <c r="S866" s="29">
        <f t="shared" si="134"/>
        <v>10</v>
      </c>
      <c r="T866" s="30">
        <f t="shared" si="131"/>
        <v>1</v>
      </c>
      <c r="U866" s="28">
        <f t="shared" si="135"/>
        <v>51.068187999999992</v>
      </c>
      <c r="V866" t="str">
        <f t="shared" si="136"/>
        <v>No</v>
      </c>
      <c r="W866" t="str">
        <f t="shared" si="137"/>
        <v>8/1/2008</v>
      </c>
      <c r="X866">
        <f t="shared" si="138"/>
        <v>1</v>
      </c>
      <c r="Y866">
        <f t="shared" si="139"/>
        <v>51.068187999999992</v>
      </c>
      <c r="Z866" t="str">
        <f t="shared" si="140"/>
        <v/>
      </c>
    </row>
    <row r="867" spans="1:26" ht="13" hidden="1" x14ac:dyDescent="0.25">
      <c r="A867" t="s">
        <v>1032</v>
      </c>
      <c r="B867" t="s">
        <v>124</v>
      </c>
      <c r="C867" t="s">
        <v>7</v>
      </c>
      <c r="D867" s="46">
        <v>6.6699999999999995E-2</v>
      </c>
      <c r="E867" s="2">
        <v>39680</v>
      </c>
      <c r="F867" t="s">
        <v>3998</v>
      </c>
      <c r="G867" s="16">
        <v>44378</v>
      </c>
      <c r="H867" s="16">
        <v>44742</v>
      </c>
      <c r="I867" s="3">
        <v>765.64</v>
      </c>
      <c r="J867" s="3">
        <v>-710.34</v>
      </c>
      <c r="K867" s="3">
        <v>55.3</v>
      </c>
      <c r="L867" t="s">
        <v>36</v>
      </c>
      <c r="M867" s="3">
        <v>0</v>
      </c>
      <c r="N867" s="3">
        <v>0</v>
      </c>
      <c r="O867" s="3">
        <v>0</v>
      </c>
      <c r="P867" t="s">
        <v>37</v>
      </c>
      <c r="Q867" s="29">
        <f t="shared" si="132"/>
        <v>13</v>
      </c>
      <c r="R867" s="29">
        <f t="shared" si="133"/>
        <v>10</v>
      </c>
      <c r="S867" s="29">
        <f t="shared" si="134"/>
        <v>10</v>
      </c>
      <c r="T867" s="30">
        <f t="shared" si="131"/>
        <v>1</v>
      </c>
      <c r="U867" s="28">
        <f t="shared" si="135"/>
        <v>51.068187999999992</v>
      </c>
      <c r="V867" t="str">
        <f t="shared" si="136"/>
        <v>No</v>
      </c>
      <c r="W867" t="str">
        <f t="shared" si="137"/>
        <v>8/1/2008</v>
      </c>
      <c r="X867">
        <f t="shared" si="138"/>
        <v>1</v>
      </c>
      <c r="Y867">
        <f t="shared" si="139"/>
        <v>51.068187999999992</v>
      </c>
      <c r="Z867" t="str">
        <f t="shared" si="140"/>
        <v/>
      </c>
    </row>
    <row r="868" spans="1:26" ht="13" hidden="1" x14ac:dyDescent="0.25">
      <c r="A868" t="s">
        <v>1033</v>
      </c>
      <c r="B868" t="s">
        <v>124</v>
      </c>
      <c r="C868" t="s">
        <v>7</v>
      </c>
      <c r="D868" s="46">
        <v>6.6699999999999995E-2</v>
      </c>
      <c r="E868" s="2">
        <v>39680</v>
      </c>
      <c r="F868" t="s">
        <v>3998</v>
      </c>
      <c r="G868" s="16">
        <v>44378</v>
      </c>
      <c r="H868" s="16">
        <v>44742</v>
      </c>
      <c r="I868" s="3">
        <v>765.64</v>
      </c>
      <c r="J868" s="3">
        <v>-710.34</v>
      </c>
      <c r="K868" s="3">
        <v>55.3</v>
      </c>
      <c r="L868" t="s">
        <v>36</v>
      </c>
      <c r="M868" s="3">
        <v>0</v>
      </c>
      <c r="N868" s="3">
        <v>0</v>
      </c>
      <c r="O868" s="3">
        <v>0</v>
      </c>
      <c r="P868" t="s">
        <v>37</v>
      </c>
      <c r="Q868" s="29">
        <f t="shared" si="132"/>
        <v>13</v>
      </c>
      <c r="R868" s="29">
        <f t="shared" si="133"/>
        <v>10</v>
      </c>
      <c r="S868" s="29">
        <f t="shared" si="134"/>
        <v>10</v>
      </c>
      <c r="T868" s="30">
        <f t="shared" si="131"/>
        <v>1</v>
      </c>
      <c r="U868" s="28">
        <f t="shared" si="135"/>
        <v>51.068187999999992</v>
      </c>
      <c r="V868" t="str">
        <f t="shared" si="136"/>
        <v>No</v>
      </c>
      <c r="W868" t="str">
        <f t="shared" si="137"/>
        <v>8/1/2008</v>
      </c>
      <c r="X868">
        <f t="shared" si="138"/>
        <v>1</v>
      </c>
      <c r="Y868">
        <f t="shared" si="139"/>
        <v>51.068187999999992</v>
      </c>
      <c r="Z868" t="str">
        <f t="shared" si="140"/>
        <v/>
      </c>
    </row>
    <row r="869" spans="1:26" ht="13" hidden="1" x14ac:dyDescent="0.25">
      <c r="A869" t="s">
        <v>1034</v>
      </c>
      <c r="B869" t="s">
        <v>124</v>
      </c>
      <c r="C869" t="s">
        <v>7</v>
      </c>
      <c r="D869" s="46">
        <v>6.6699999999999995E-2</v>
      </c>
      <c r="E869" s="2">
        <v>39680</v>
      </c>
      <c r="F869" t="s">
        <v>3998</v>
      </c>
      <c r="G869" s="16">
        <v>44378</v>
      </c>
      <c r="H869" s="16">
        <v>44742</v>
      </c>
      <c r="I869" s="3">
        <v>765.64</v>
      </c>
      <c r="J869" s="3">
        <v>-710.34</v>
      </c>
      <c r="K869" s="3">
        <v>55.3</v>
      </c>
      <c r="L869" t="s">
        <v>36</v>
      </c>
      <c r="M869" s="3">
        <v>0</v>
      </c>
      <c r="N869" s="3">
        <v>0</v>
      </c>
      <c r="O869" s="3">
        <v>0</v>
      </c>
      <c r="P869" t="s">
        <v>37</v>
      </c>
      <c r="Q869" s="29">
        <f t="shared" si="132"/>
        <v>13</v>
      </c>
      <c r="R869" s="29">
        <f t="shared" si="133"/>
        <v>10</v>
      </c>
      <c r="S869" s="29">
        <f t="shared" si="134"/>
        <v>10</v>
      </c>
      <c r="T869" s="30">
        <f t="shared" si="131"/>
        <v>1</v>
      </c>
      <c r="U869" s="28">
        <f t="shared" si="135"/>
        <v>51.068187999999992</v>
      </c>
      <c r="V869" t="str">
        <f t="shared" si="136"/>
        <v>No</v>
      </c>
      <c r="W869" t="str">
        <f t="shared" si="137"/>
        <v>8/1/2008</v>
      </c>
      <c r="X869">
        <f t="shared" si="138"/>
        <v>1</v>
      </c>
      <c r="Y869">
        <f t="shared" si="139"/>
        <v>51.068187999999992</v>
      </c>
      <c r="Z869" t="str">
        <f t="shared" si="140"/>
        <v/>
      </c>
    </row>
    <row r="870" spans="1:26" ht="13" hidden="1" x14ac:dyDescent="0.25">
      <c r="A870" t="s">
        <v>1035</v>
      </c>
      <c r="B870" t="s">
        <v>124</v>
      </c>
      <c r="C870" t="s">
        <v>7</v>
      </c>
      <c r="D870" s="46">
        <v>6.6699999999999995E-2</v>
      </c>
      <c r="E870" s="2">
        <v>39680</v>
      </c>
      <c r="F870" t="s">
        <v>3998</v>
      </c>
      <c r="G870" s="16">
        <v>44378</v>
      </c>
      <c r="H870" s="16">
        <v>44742</v>
      </c>
      <c r="I870" s="3">
        <v>765.64</v>
      </c>
      <c r="J870" s="3">
        <v>-710.34</v>
      </c>
      <c r="K870" s="3">
        <v>55.3</v>
      </c>
      <c r="L870" t="s">
        <v>36</v>
      </c>
      <c r="M870" s="3">
        <v>0</v>
      </c>
      <c r="N870" s="3">
        <v>0</v>
      </c>
      <c r="O870" s="3">
        <v>0</v>
      </c>
      <c r="P870" t="s">
        <v>37</v>
      </c>
      <c r="Q870" s="29">
        <f t="shared" si="132"/>
        <v>13</v>
      </c>
      <c r="R870" s="29">
        <f t="shared" si="133"/>
        <v>10</v>
      </c>
      <c r="S870" s="29">
        <f t="shared" si="134"/>
        <v>10</v>
      </c>
      <c r="T870" s="30">
        <f t="shared" si="131"/>
        <v>1</v>
      </c>
      <c r="U870" s="28">
        <f t="shared" si="135"/>
        <v>51.068187999999992</v>
      </c>
      <c r="V870" t="str">
        <f t="shared" si="136"/>
        <v>No</v>
      </c>
      <c r="W870" t="str">
        <f t="shared" si="137"/>
        <v>8/1/2008</v>
      </c>
      <c r="X870">
        <f t="shared" si="138"/>
        <v>1</v>
      </c>
      <c r="Y870">
        <f t="shared" si="139"/>
        <v>51.068187999999992</v>
      </c>
      <c r="Z870" t="str">
        <f t="shared" si="140"/>
        <v/>
      </c>
    </row>
    <row r="871" spans="1:26" ht="13" hidden="1" x14ac:dyDescent="0.25">
      <c r="A871" t="s">
        <v>4005</v>
      </c>
      <c r="B871" t="s">
        <v>124</v>
      </c>
      <c r="C871" t="s">
        <v>7</v>
      </c>
      <c r="D871" s="46">
        <v>6.6699999999999995E-2</v>
      </c>
      <c r="E871" s="2">
        <v>39680</v>
      </c>
      <c r="F871" t="s">
        <v>3998</v>
      </c>
      <c r="G871" s="16">
        <v>44378</v>
      </c>
      <c r="H871" s="16">
        <v>44742</v>
      </c>
      <c r="I871" s="3">
        <v>765.64</v>
      </c>
      <c r="J871" s="3">
        <v>-710.34</v>
      </c>
      <c r="K871" s="3">
        <v>55.3</v>
      </c>
      <c r="L871" t="s">
        <v>36</v>
      </c>
      <c r="M871" s="3">
        <v>0</v>
      </c>
      <c r="N871" s="3">
        <v>0</v>
      </c>
      <c r="O871" s="3">
        <v>0</v>
      </c>
      <c r="P871" t="s">
        <v>37</v>
      </c>
      <c r="Q871" s="29">
        <f t="shared" si="132"/>
        <v>13</v>
      </c>
      <c r="R871" s="29">
        <f t="shared" si="133"/>
        <v>10</v>
      </c>
      <c r="S871" s="29">
        <f t="shared" si="134"/>
        <v>10</v>
      </c>
      <c r="T871" s="30">
        <f t="shared" si="131"/>
        <v>1</v>
      </c>
      <c r="U871" s="28">
        <f t="shared" si="135"/>
        <v>51.068187999999992</v>
      </c>
      <c r="V871" t="str">
        <f t="shared" si="136"/>
        <v>No</v>
      </c>
      <c r="W871" t="str">
        <f t="shared" si="137"/>
        <v>8/1/2008</v>
      </c>
      <c r="X871">
        <f t="shared" si="138"/>
        <v>1</v>
      </c>
      <c r="Y871">
        <f t="shared" si="139"/>
        <v>51.068187999999992</v>
      </c>
      <c r="Z871" t="str">
        <f t="shared" si="140"/>
        <v/>
      </c>
    </row>
    <row r="872" spans="1:26" ht="13" hidden="1" x14ac:dyDescent="0.25">
      <c r="A872" t="s">
        <v>1036</v>
      </c>
      <c r="B872" t="s">
        <v>124</v>
      </c>
      <c r="C872" t="s">
        <v>7</v>
      </c>
      <c r="D872" s="46">
        <v>6.6699999999999995E-2</v>
      </c>
      <c r="E872" s="2">
        <v>39680</v>
      </c>
      <c r="F872" t="s">
        <v>3998</v>
      </c>
      <c r="G872" s="16">
        <v>44378</v>
      </c>
      <c r="H872" s="16">
        <v>44742</v>
      </c>
      <c r="I872" s="3">
        <v>765.64</v>
      </c>
      <c r="J872" s="3">
        <v>-710.34</v>
      </c>
      <c r="K872" s="3">
        <v>55.3</v>
      </c>
      <c r="L872" t="s">
        <v>36</v>
      </c>
      <c r="M872" s="3">
        <v>0</v>
      </c>
      <c r="N872" s="3">
        <v>0</v>
      </c>
      <c r="O872" s="3">
        <v>0</v>
      </c>
      <c r="P872" t="s">
        <v>37</v>
      </c>
      <c r="Q872" s="29">
        <f t="shared" si="132"/>
        <v>13</v>
      </c>
      <c r="R872" s="29">
        <f t="shared" si="133"/>
        <v>10</v>
      </c>
      <c r="S872" s="29">
        <f t="shared" si="134"/>
        <v>10</v>
      </c>
      <c r="T872" s="30">
        <f t="shared" si="131"/>
        <v>1</v>
      </c>
      <c r="U872" s="28">
        <f t="shared" si="135"/>
        <v>51.068187999999992</v>
      </c>
      <c r="V872" t="str">
        <f t="shared" si="136"/>
        <v>No</v>
      </c>
      <c r="W872" t="str">
        <f t="shared" si="137"/>
        <v>8/1/2008</v>
      </c>
      <c r="X872">
        <f t="shared" si="138"/>
        <v>1</v>
      </c>
      <c r="Y872">
        <f t="shared" si="139"/>
        <v>51.068187999999992</v>
      </c>
      <c r="Z872" t="str">
        <f t="shared" si="140"/>
        <v/>
      </c>
    </row>
    <row r="873" spans="1:26" ht="13" hidden="1" x14ac:dyDescent="0.25">
      <c r="A873" t="s">
        <v>4006</v>
      </c>
      <c r="B873" t="s">
        <v>124</v>
      </c>
      <c r="C873" t="s">
        <v>7</v>
      </c>
      <c r="D873" s="46">
        <v>6.6699999999999995E-2</v>
      </c>
      <c r="E873" s="2">
        <v>39680</v>
      </c>
      <c r="F873" t="s">
        <v>3998</v>
      </c>
      <c r="G873" s="16">
        <v>44378</v>
      </c>
      <c r="H873" s="16">
        <v>44742</v>
      </c>
      <c r="I873" s="3">
        <v>765.64</v>
      </c>
      <c r="J873" s="3">
        <v>-710.34</v>
      </c>
      <c r="K873" s="3">
        <v>55.3</v>
      </c>
      <c r="L873" t="s">
        <v>36</v>
      </c>
      <c r="M873" s="3">
        <v>0</v>
      </c>
      <c r="N873" s="3">
        <v>0</v>
      </c>
      <c r="O873" s="3">
        <v>0</v>
      </c>
      <c r="P873" t="s">
        <v>37</v>
      </c>
      <c r="Q873" s="29">
        <f t="shared" si="132"/>
        <v>13</v>
      </c>
      <c r="R873" s="29">
        <f t="shared" si="133"/>
        <v>10</v>
      </c>
      <c r="S873" s="29">
        <f t="shared" si="134"/>
        <v>10</v>
      </c>
      <c r="T873" s="30">
        <f t="shared" si="131"/>
        <v>1</v>
      </c>
      <c r="U873" s="28">
        <f t="shared" si="135"/>
        <v>51.068187999999992</v>
      </c>
      <c r="V873" t="str">
        <f t="shared" si="136"/>
        <v>No</v>
      </c>
      <c r="W873" t="str">
        <f t="shared" si="137"/>
        <v>8/1/2008</v>
      </c>
      <c r="X873">
        <f t="shared" si="138"/>
        <v>1</v>
      </c>
      <c r="Y873">
        <f t="shared" si="139"/>
        <v>51.068187999999992</v>
      </c>
      <c r="Z873" t="str">
        <f t="shared" si="140"/>
        <v/>
      </c>
    </row>
    <row r="874" spans="1:26" ht="13" hidden="1" x14ac:dyDescent="0.25">
      <c r="A874" t="s">
        <v>1038</v>
      </c>
      <c r="B874" t="s">
        <v>124</v>
      </c>
      <c r="C874" t="s">
        <v>7</v>
      </c>
      <c r="D874" s="46">
        <v>6.6699999999999995E-2</v>
      </c>
      <c r="E874" s="2">
        <v>39680</v>
      </c>
      <c r="F874" t="s">
        <v>3998</v>
      </c>
      <c r="G874" s="16">
        <v>44378</v>
      </c>
      <c r="H874" s="16">
        <v>44742</v>
      </c>
      <c r="I874" s="3">
        <v>765.64</v>
      </c>
      <c r="J874" s="3">
        <v>-710.34</v>
      </c>
      <c r="K874" s="3">
        <v>55.3</v>
      </c>
      <c r="L874" t="s">
        <v>36</v>
      </c>
      <c r="M874" s="3">
        <v>0</v>
      </c>
      <c r="N874" s="3">
        <v>0</v>
      </c>
      <c r="O874" s="3">
        <v>0</v>
      </c>
      <c r="P874" t="s">
        <v>37</v>
      </c>
      <c r="Q874" s="29">
        <f t="shared" si="132"/>
        <v>13</v>
      </c>
      <c r="R874" s="29">
        <f t="shared" si="133"/>
        <v>10</v>
      </c>
      <c r="S874" s="29">
        <f t="shared" si="134"/>
        <v>10</v>
      </c>
      <c r="T874" s="30">
        <f t="shared" si="131"/>
        <v>1</v>
      </c>
      <c r="U874" s="28">
        <f t="shared" si="135"/>
        <v>51.068187999999992</v>
      </c>
      <c r="V874" t="str">
        <f t="shared" si="136"/>
        <v>No</v>
      </c>
      <c r="W874" t="str">
        <f t="shared" si="137"/>
        <v>8/1/2008</v>
      </c>
      <c r="X874">
        <f t="shared" si="138"/>
        <v>1</v>
      </c>
      <c r="Y874">
        <f t="shared" si="139"/>
        <v>51.068187999999992</v>
      </c>
      <c r="Z874" t="str">
        <f t="shared" si="140"/>
        <v/>
      </c>
    </row>
    <row r="875" spans="1:26" ht="13" hidden="1" x14ac:dyDescent="0.25">
      <c r="A875" t="s">
        <v>1040</v>
      </c>
      <c r="B875" t="s">
        <v>124</v>
      </c>
      <c r="C875" t="s">
        <v>7</v>
      </c>
      <c r="D875" s="46">
        <v>6.6699999999999995E-2</v>
      </c>
      <c r="E875" s="2">
        <v>39680</v>
      </c>
      <c r="F875" t="s">
        <v>3998</v>
      </c>
      <c r="G875" s="16">
        <v>44378</v>
      </c>
      <c r="H875" s="16">
        <v>44742</v>
      </c>
      <c r="I875" s="3">
        <v>765.64</v>
      </c>
      <c r="J875" s="3">
        <v>-710.34</v>
      </c>
      <c r="K875" s="3">
        <v>55.3</v>
      </c>
      <c r="L875" t="s">
        <v>36</v>
      </c>
      <c r="M875" s="3">
        <v>0</v>
      </c>
      <c r="N875" s="3">
        <v>0</v>
      </c>
      <c r="O875" s="3">
        <v>0</v>
      </c>
      <c r="P875" t="s">
        <v>37</v>
      </c>
      <c r="Q875" s="29">
        <f t="shared" si="132"/>
        <v>13</v>
      </c>
      <c r="R875" s="29">
        <f t="shared" si="133"/>
        <v>10</v>
      </c>
      <c r="S875" s="29">
        <f t="shared" si="134"/>
        <v>10</v>
      </c>
      <c r="T875" s="30">
        <f t="shared" si="131"/>
        <v>1</v>
      </c>
      <c r="U875" s="28">
        <f t="shared" si="135"/>
        <v>51.068187999999992</v>
      </c>
      <c r="V875" t="str">
        <f t="shared" si="136"/>
        <v>No</v>
      </c>
      <c r="W875" t="str">
        <f t="shared" si="137"/>
        <v>8/1/2008</v>
      </c>
      <c r="X875">
        <f t="shared" si="138"/>
        <v>1</v>
      </c>
      <c r="Y875">
        <f t="shared" si="139"/>
        <v>51.068187999999992</v>
      </c>
      <c r="Z875" t="str">
        <f t="shared" si="140"/>
        <v/>
      </c>
    </row>
    <row r="876" spans="1:26" ht="13" hidden="1" x14ac:dyDescent="0.25">
      <c r="A876" t="s">
        <v>1041</v>
      </c>
      <c r="B876" t="s">
        <v>124</v>
      </c>
      <c r="C876" t="s">
        <v>7</v>
      </c>
      <c r="D876" s="46">
        <v>6.6699999999999995E-2</v>
      </c>
      <c r="E876" s="2">
        <v>39680</v>
      </c>
      <c r="F876" t="s">
        <v>3998</v>
      </c>
      <c r="G876" s="16">
        <v>44378</v>
      </c>
      <c r="H876" s="16">
        <v>44742</v>
      </c>
      <c r="I876" s="3">
        <v>765.64</v>
      </c>
      <c r="J876" s="3">
        <v>-710.34</v>
      </c>
      <c r="K876" s="3">
        <v>55.3</v>
      </c>
      <c r="L876" t="s">
        <v>36</v>
      </c>
      <c r="M876" s="3">
        <v>0</v>
      </c>
      <c r="N876" s="3">
        <v>0</v>
      </c>
      <c r="O876" s="3">
        <v>0</v>
      </c>
      <c r="P876" t="s">
        <v>37</v>
      </c>
      <c r="Q876" s="29">
        <f t="shared" si="132"/>
        <v>13</v>
      </c>
      <c r="R876" s="29">
        <f t="shared" si="133"/>
        <v>10</v>
      </c>
      <c r="S876" s="29">
        <f t="shared" si="134"/>
        <v>10</v>
      </c>
      <c r="T876" s="30">
        <f t="shared" si="131"/>
        <v>1</v>
      </c>
      <c r="U876" s="28">
        <f t="shared" si="135"/>
        <v>51.068187999999992</v>
      </c>
      <c r="V876" t="str">
        <f t="shared" si="136"/>
        <v>No</v>
      </c>
      <c r="W876" t="str">
        <f t="shared" si="137"/>
        <v>8/1/2008</v>
      </c>
      <c r="X876">
        <f t="shared" si="138"/>
        <v>1</v>
      </c>
      <c r="Y876">
        <f t="shared" si="139"/>
        <v>51.068187999999992</v>
      </c>
      <c r="Z876" t="str">
        <f t="shared" si="140"/>
        <v/>
      </c>
    </row>
    <row r="877" spans="1:26" ht="13" hidden="1" x14ac:dyDescent="0.25">
      <c r="A877" t="s">
        <v>1042</v>
      </c>
      <c r="B877" t="s">
        <v>124</v>
      </c>
      <c r="C877" t="s">
        <v>7</v>
      </c>
      <c r="D877" s="46">
        <v>6.6699999999999995E-2</v>
      </c>
      <c r="E877" s="2">
        <v>39680</v>
      </c>
      <c r="F877" t="s">
        <v>3998</v>
      </c>
      <c r="G877" s="16">
        <v>44378</v>
      </c>
      <c r="H877" s="16">
        <v>44742</v>
      </c>
      <c r="I877" s="3">
        <v>765.64</v>
      </c>
      <c r="J877" s="3">
        <v>-710.34</v>
      </c>
      <c r="K877" s="3">
        <v>55.3</v>
      </c>
      <c r="L877" t="s">
        <v>36</v>
      </c>
      <c r="M877" s="3">
        <v>0</v>
      </c>
      <c r="N877" s="3">
        <v>0</v>
      </c>
      <c r="O877" s="3">
        <v>0</v>
      </c>
      <c r="P877" t="s">
        <v>37</v>
      </c>
      <c r="Q877" s="29">
        <f t="shared" si="132"/>
        <v>13</v>
      </c>
      <c r="R877" s="29">
        <f t="shared" si="133"/>
        <v>10</v>
      </c>
      <c r="S877" s="29">
        <f t="shared" si="134"/>
        <v>10</v>
      </c>
      <c r="T877" s="30">
        <f t="shared" si="131"/>
        <v>1</v>
      </c>
      <c r="U877" s="28">
        <f t="shared" si="135"/>
        <v>51.068187999999992</v>
      </c>
      <c r="V877" t="str">
        <f t="shared" si="136"/>
        <v>No</v>
      </c>
      <c r="W877" t="str">
        <f t="shared" si="137"/>
        <v>8/1/2008</v>
      </c>
      <c r="X877">
        <f t="shared" si="138"/>
        <v>1</v>
      </c>
      <c r="Y877">
        <f t="shared" si="139"/>
        <v>51.068187999999992</v>
      </c>
      <c r="Z877" t="str">
        <f t="shared" si="140"/>
        <v/>
      </c>
    </row>
    <row r="878" spans="1:26" ht="13" hidden="1" x14ac:dyDescent="0.25">
      <c r="A878" t="s">
        <v>1043</v>
      </c>
      <c r="B878" t="s">
        <v>124</v>
      </c>
      <c r="C878" t="s">
        <v>7</v>
      </c>
      <c r="D878" s="46">
        <v>6.6699999999999995E-2</v>
      </c>
      <c r="E878" s="2">
        <v>39680</v>
      </c>
      <c r="F878" t="s">
        <v>3998</v>
      </c>
      <c r="G878" s="16">
        <v>44378</v>
      </c>
      <c r="H878" s="16">
        <v>44742</v>
      </c>
      <c r="I878" s="3">
        <v>765.64</v>
      </c>
      <c r="J878" s="3">
        <v>-710.34</v>
      </c>
      <c r="K878" s="3">
        <v>55.3</v>
      </c>
      <c r="L878" t="s">
        <v>36</v>
      </c>
      <c r="M878" s="3">
        <v>0</v>
      </c>
      <c r="N878" s="3">
        <v>0</v>
      </c>
      <c r="O878" s="3">
        <v>0</v>
      </c>
      <c r="P878" t="s">
        <v>37</v>
      </c>
      <c r="Q878" s="29">
        <f t="shared" si="132"/>
        <v>13</v>
      </c>
      <c r="R878" s="29">
        <f t="shared" si="133"/>
        <v>10</v>
      </c>
      <c r="S878" s="29">
        <f t="shared" si="134"/>
        <v>10</v>
      </c>
      <c r="T878" s="30">
        <f t="shared" si="131"/>
        <v>1</v>
      </c>
      <c r="U878" s="28">
        <f t="shared" si="135"/>
        <v>51.068187999999992</v>
      </c>
      <c r="V878" t="str">
        <f t="shared" si="136"/>
        <v>No</v>
      </c>
      <c r="W878" t="str">
        <f t="shared" si="137"/>
        <v>8/1/2008</v>
      </c>
      <c r="X878">
        <f t="shared" si="138"/>
        <v>1</v>
      </c>
      <c r="Y878">
        <f t="shared" si="139"/>
        <v>51.068187999999992</v>
      </c>
      <c r="Z878" t="str">
        <f t="shared" si="140"/>
        <v/>
      </c>
    </row>
    <row r="879" spans="1:26" ht="13" hidden="1" x14ac:dyDescent="0.25">
      <c r="A879" t="s">
        <v>1044</v>
      </c>
      <c r="B879" t="s">
        <v>124</v>
      </c>
      <c r="C879" t="s">
        <v>7</v>
      </c>
      <c r="D879" s="46">
        <v>6.6699999999999995E-2</v>
      </c>
      <c r="E879" s="2">
        <v>39680</v>
      </c>
      <c r="F879" t="s">
        <v>3998</v>
      </c>
      <c r="G879" s="16">
        <v>44378</v>
      </c>
      <c r="H879" s="16">
        <v>44742</v>
      </c>
      <c r="I879" s="3">
        <v>765.64</v>
      </c>
      <c r="J879" s="3">
        <v>-710.34</v>
      </c>
      <c r="K879" s="3">
        <v>55.3</v>
      </c>
      <c r="L879" t="s">
        <v>36</v>
      </c>
      <c r="M879" s="3">
        <v>0</v>
      </c>
      <c r="N879" s="3">
        <v>0</v>
      </c>
      <c r="O879" s="3">
        <v>0</v>
      </c>
      <c r="P879" t="s">
        <v>37</v>
      </c>
      <c r="Q879" s="29">
        <f t="shared" si="132"/>
        <v>13</v>
      </c>
      <c r="R879" s="29">
        <f t="shared" si="133"/>
        <v>10</v>
      </c>
      <c r="S879" s="29">
        <f t="shared" si="134"/>
        <v>10</v>
      </c>
      <c r="T879" s="30">
        <f t="shared" si="131"/>
        <v>1</v>
      </c>
      <c r="U879" s="28">
        <f t="shared" si="135"/>
        <v>51.068187999999992</v>
      </c>
      <c r="V879" t="str">
        <f t="shared" si="136"/>
        <v>No</v>
      </c>
      <c r="W879" t="str">
        <f t="shared" si="137"/>
        <v>8/1/2008</v>
      </c>
      <c r="X879">
        <f t="shared" si="138"/>
        <v>1</v>
      </c>
      <c r="Y879">
        <f t="shared" si="139"/>
        <v>51.068187999999992</v>
      </c>
      <c r="Z879" t="str">
        <f t="shared" si="140"/>
        <v/>
      </c>
    </row>
    <row r="880" spans="1:26" ht="13" hidden="1" x14ac:dyDescent="0.25">
      <c r="A880" t="s">
        <v>1045</v>
      </c>
      <c r="B880" t="s">
        <v>124</v>
      </c>
      <c r="C880" t="s">
        <v>7</v>
      </c>
      <c r="D880" s="46">
        <v>6.6699999999999995E-2</v>
      </c>
      <c r="E880" s="2">
        <v>39680</v>
      </c>
      <c r="F880" t="s">
        <v>3998</v>
      </c>
      <c r="G880" s="16">
        <v>44378</v>
      </c>
      <c r="H880" s="16">
        <v>44742</v>
      </c>
      <c r="I880" s="3">
        <v>765.64</v>
      </c>
      <c r="J880" s="3">
        <v>-710.34</v>
      </c>
      <c r="K880" s="3">
        <v>55.3</v>
      </c>
      <c r="L880" t="s">
        <v>36</v>
      </c>
      <c r="M880" s="3">
        <v>0</v>
      </c>
      <c r="N880" s="3">
        <v>0</v>
      </c>
      <c r="O880" s="3">
        <v>0</v>
      </c>
      <c r="P880" t="s">
        <v>37</v>
      </c>
      <c r="Q880" s="29">
        <f t="shared" si="132"/>
        <v>13</v>
      </c>
      <c r="R880" s="29">
        <f t="shared" si="133"/>
        <v>10</v>
      </c>
      <c r="S880" s="29">
        <f t="shared" si="134"/>
        <v>10</v>
      </c>
      <c r="T880" s="30">
        <f t="shared" si="131"/>
        <v>1</v>
      </c>
      <c r="U880" s="28">
        <f t="shared" si="135"/>
        <v>51.068187999999992</v>
      </c>
      <c r="V880" t="str">
        <f t="shared" si="136"/>
        <v>No</v>
      </c>
      <c r="W880" t="str">
        <f t="shared" si="137"/>
        <v>8/1/2008</v>
      </c>
      <c r="X880">
        <f t="shared" si="138"/>
        <v>1</v>
      </c>
      <c r="Y880">
        <f t="shared" si="139"/>
        <v>51.068187999999992</v>
      </c>
      <c r="Z880" t="str">
        <f t="shared" si="140"/>
        <v/>
      </c>
    </row>
    <row r="881" spans="1:26" ht="13" hidden="1" x14ac:dyDescent="0.25">
      <c r="A881" t="s">
        <v>1046</v>
      </c>
      <c r="B881" t="s">
        <v>124</v>
      </c>
      <c r="C881" t="s">
        <v>7</v>
      </c>
      <c r="D881" s="46">
        <v>6.6699999999999995E-2</v>
      </c>
      <c r="E881" s="2">
        <v>39680</v>
      </c>
      <c r="F881" t="s">
        <v>3998</v>
      </c>
      <c r="G881" s="16">
        <v>44378</v>
      </c>
      <c r="H881" s="16">
        <v>44742</v>
      </c>
      <c r="I881" s="3">
        <v>765.64</v>
      </c>
      <c r="J881" s="3">
        <v>-710.34</v>
      </c>
      <c r="K881" s="3">
        <v>55.3</v>
      </c>
      <c r="L881" t="s">
        <v>36</v>
      </c>
      <c r="M881" s="3">
        <v>0</v>
      </c>
      <c r="N881" s="3">
        <v>0</v>
      </c>
      <c r="O881" s="3">
        <v>0</v>
      </c>
      <c r="P881" t="s">
        <v>37</v>
      </c>
      <c r="Q881" s="29">
        <f t="shared" si="132"/>
        <v>13</v>
      </c>
      <c r="R881" s="29">
        <f t="shared" si="133"/>
        <v>10</v>
      </c>
      <c r="S881" s="29">
        <f t="shared" si="134"/>
        <v>10</v>
      </c>
      <c r="T881" s="30">
        <f t="shared" si="131"/>
        <v>1</v>
      </c>
      <c r="U881" s="28">
        <f t="shared" si="135"/>
        <v>51.068187999999992</v>
      </c>
      <c r="V881" t="str">
        <f t="shared" si="136"/>
        <v>No</v>
      </c>
      <c r="W881" t="str">
        <f t="shared" si="137"/>
        <v>8/1/2008</v>
      </c>
      <c r="X881">
        <f t="shared" si="138"/>
        <v>1</v>
      </c>
      <c r="Y881">
        <f t="shared" si="139"/>
        <v>51.068187999999992</v>
      </c>
      <c r="Z881" t="str">
        <f t="shared" si="140"/>
        <v/>
      </c>
    </row>
    <row r="882" spans="1:26" ht="13" hidden="1" x14ac:dyDescent="0.25">
      <c r="A882" t="s">
        <v>1047</v>
      </c>
      <c r="B882" t="s">
        <v>124</v>
      </c>
      <c r="C882" t="s">
        <v>7</v>
      </c>
      <c r="D882" s="46">
        <v>6.6699999999999995E-2</v>
      </c>
      <c r="E882" s="2">
        <v>39680</v>
      </c>
      <c r="F882" t="s">
        <v>3998</v>
      </c>
      <c r="G882" s="16">
        <v>44378</v>
      </c>
      <c r="H882" s="16">
        <v>44742</v>
      </c>
      <c r="I882" s="3">
        <v>765.64</v>
      </c>
      <c r="J882" s="3">
        <v>-710.34</v>
      </c>
      <c r="K882" s="3">
        <v>55.3</v>
      </c>
      <c r="L882" t="s">
        <v>36</v>
      </c>
      <c r="M882" s="3">
        <v>0</v>
      </c>
      <c r="N882" s="3">
        <v>0</v>
      </c>
      <c r="O882" s="3">
        <v>0</v>
      </c>
      <c r="P882" t="s">
        <v>37</v>
      </c>
      <c r="Q882" s="29">
        <f t="shared" si="132"/>
        <v>13</v>
      </c>
      <c r="R882" s="29">
        <f t="shared" si="133"/>
        <v>10</v>
      </c>
      <c r="S882" s="29">
        <f t="shared" si="134"/>
        <v>10</v>
      </c>
      <c r="T882" s="30">
        <f t="shared" si="131"/>
        <v>1</v>
      </c>
      <c r="U882" s="28">
        <f t="shared" si="135"/>
        <v>51.068187999999992</v>
      </c>
      <c r="V882" t="str">
        <f t="shared" si="136"/>
        <v>No</v>
      </c>
      <c r="W882" t="str">
        <f t="shared" si="137"/>
        <v>8/1/2008</v>
      </c>
      <c r="X882">
        <f t="shared" si="138"/>
        <v>1</v>
      </c>
      <c r="Y882">
        <f t="shared" si="139"/>
        <v>51.068187999999992</v>
      </c>
      <c r="Z882" t="str">
        <f t="shared" si="140"/>
        <v/>
      </c>
    </row>
    <row r="883" spans="1:26" ht="13" hidden="1" x14ac:dyDescent="0.25">
      <c r="A883" t="s">
        <v>1048</v>
      </c>
      <c r="B883" t="s">
        <v>124</v>
      </c>
      <c r="C883" t="s">
        <v>7</v>
      </c>
      <c r="D883" s="46">
        <v>6.6699999999999995E-2</v>
      </c>
      <c r="E883" s="2">
        <v>39680</v>
      </c>
      <c r="F883" t="s">
        <v>3998</v>
      </c>
      <c r="G883" s="16">
        <v>44378</v>
      </c>
      <c r="H883" s="16">
        <v>44742</v>
      </c>
      <c r="I883" s="3">
        <v>765.64</v>
      </c>
      <c r="J883" s="3">
        <v>-710.34</v>
      </c>
      <c r="K883" s="3">
        <v>55.3</v>
      </c>
      <c r="L883" t="s">
        <v>36</v>
      </c>
      <c r="M883" s="3">
        <v>0</v>
      </c>
      <c r="N883" s="3">
        <v>0</v>
      </c>
      <c r="O883" s="3">
        <v>0</v>
      </c>
      <c r="P883" t="s">
        <v>37</v>
      </c>
      <c r="Q883" s="29">
        <f t="shared" si="132"/>
        <v>13</v>
      </c>
      <c r="R883" s="29">
        <f t="shared" si="133"/>
        <v>10</v>
      </c>
      <c r="S883" s="29">
        <f t="shared" si="134"/>
        <v>10</v>
      </c>
      <c r="T883" s="30">
        <f t="shared" si="131"/>
        <v>1</v>
      </c>
      <c r="U883" s="28">
        <f t="shared" si="135"/>
        <v>51.068187999999992</v>
      </c>
      <c r="V883" t="str">
        <f t="shared" si="136"/>
        <v>No</v>
      </c>
      <c r="W883" t="str">
        <f t="shared" si="137"/>
        <v>8/1/2008</v>
      </c>
      <c r="X883">
        <f t="shared" si="138"/>
        <v>1</v>
      </c>
      <c r="Y883">
        <f t="shared" si="139"/>
        <v>51.068187999999992</v>
      </c>
      <c r="Z883" t="str">
        <f t="shared" si="140"/>
        <v/>
      </c>
    </row>
    <row r="884" spans="1:26" ht="13" hidden="1" x14ac:dyDescent="0.25">
      <c r="A884" t="s">
        <v>1049</v>
      </c>
      <c r="B884" t="s">
        <v>124</v>
      </c>
      <c r="C884" t="s">
        <v>7</v>
      </c>
      <c r="D884" s="46">
        <v>6.6699999999999995E-2</v>
      </c>
      <c r="E884" s="2">
        <v>39680</v>
      </c>
      <c r="F884" t="s">
        <v>3998</v>
      </c>
      <c r="G884" s="16">
        <v>44378</v>
      </c>
      <c r="H884" s="16">
        <v>44742</v>
      </c>
      <c r="I884" s="3">
        <v>765.64</v>
      </c>
      <c r="J884" s="3">
        <v>-710.34</v>
      </c>
      <c r="K884" s="3">
        <v>55.3</v>
      </c>
      <c r="L884" t="s">
        <v>36</v>
      </c>
      <c r="M884" s="3">
        <v>0</v>
      </c>
      <c r="N884" s="3">
        <v>0</v>
      </c>
      <c r="O884" s="3">
        <v>0</v>
      </c>
      <c r="P884" t="s">
        <v>37</v>
      </c>
      <c r="Q884" s="29">
        <f t="shared" si="132"/>
        <v>13</v>
      </c>
      <c r="R884" s="29">
        <f t="shared" si="133"/>
        <v>10</v>
      </c>
      <c r="S884" s="29">
        <f t="shared" si="134"/>
        <v>10</v>
      </c>
      <c r="T884" s="30">
        <f t="shared" si="131"/>
        <v>1</v>
      </c>
      <c r="U884" s="28">
        <f t="shared" si="135"/>
        <v>51.068187999999992</v>
      </c>
      <c r="V884" t="str">
        <f t="shared" si="136"/>
        <v>No</v>
      </c>
      <c r="W884" t="str">
        <f t="shared" si="137"/>
        <v>8/1/2008</v>
      </c>
      <c r="X884">
        <f t="shared" si="138"/>
        <v>1</v>
      </c>
      <c r="Y884">
        <f t="shared" si="139"/>
        <v>51.068187999999992</v>
      </c>
      <c r="Z884" t="str">
        <f t="shared" si="140"/>
        <v/>
      </c>
    </row>
    <row r="885" spans="1:26" ht="13" hidden="1" x14ac:dyDescent="0.25">
      <c r="A885" t="s">
        <v>1052</v>
      </c>
      <c r="B885" t="s">
        <v>124</v>
      </c>
      <c r="C885" t="s">
        <v>7</v>
      </c>
      <c r="D885" s="46">
        <v>6.6699999999999995E-2</v>
      </c>
      <c r="E885" s="2">
        <v>39680</v>
      </c>
      <c r="F885" t="s">
        <v>166</v>
      </c>
      <c r="G885" s="16">
        <v>44378</v>
      </c>
      <c r="H885" s="16">
        <v>44742</v>
      </c>
      <c r="I885" s="3">
        <v>765.64</v>
      </c>
      <c r="J885" s="3">
        <v>-710.34</v>
      </c>
      <c r="K885" s="3">
        <v>55.3</v>
      </c>
      <c r="L885" t="s">
        <v>36</v>
      </c>
      <c r="M885" s="3">
        <v>0</v>
      </c>
      <c r="N885" s="3">
        <v>0</v>
      </c>
      <c r="O885" s="3">
        <v>0</v>
      </c>
      <c r="P885" t="s">
        <v>37</v>
      </c>
      <c r="Q885" s="29">
        <f t="shared" si="132"/>
        <v>13</v>
      </c>
      <c r="R885" s="29">
        <f t="shared" si="133"/>
        <v>10</v>
      </c>
      <c r="S885" s="29">
        <f t="shared" si="134"/>
        <v>10</v>
      </c>
      <c r="T885" s="30">
        <f t="shared" si="131"/>
        <v>1</v>
      </c>
      <c r="U885" s="28">
        <f t="shared" si="135"/>
        <v>51.068187999999992</v>
      </c>
      <c r="V885" t="str">
        <f t="shared" si="136"/>
        <v>No</v>
      </c>
      <c r="W885" t="str">
        <f t="shared" si="137"/>
        <v>8/1/2008</v>
      </c>
      <c r="X885">
        <f t="shared" si="138"/>
        <v>1</v>
      </c>
      <c r="Y885">
        <f t="shared" si="139"/>
        <v>51.068187999999992</v>
      </c>
      <c r="Z885" t="str">
        <f t="shared" si="140"/>
        <v/>
      </c>
    </row>
    <row r="886" spans="1:26" ht="13" hidden="1" x14ac:dyDescent="0.25">
      <c r="A886" t="s">
        <v>1053</v>
      </c>
      <c r="B886" t="s">
        <v>124</v>
      </c>
      <c r="C886" t="s">
        <v>7</v>
      </c>
      <c r="D886" s="46">
        <v>6.6699999999999995E-2</v>
      </c>
      <c r="E886" s="2">
        <v>39680</v>
      </c>
      <c r="F886" t="s">
        <v>166</v>
      </c>
      <c r="G886" s="16">
        <v>44378</v>
      </c>
      <c r="H886" s="16">
        <v>44742</v>
      </c>
      <c r="I886" s="3">
        <v>765.64</v>
      </c>
      <c r="J886" s="3">
        <v>-710.34</v>
      </c>
      <c r="K886" s="3">
        <v>55.3</v>
      </c>
      <c r="L886" t="s">
        <v>36</v>
      </c>
      <c r="M886" s="3">
        <v>0</v>
      </c>
      <c r="N886" s="3">
        <v>0</v>
      </c>
      <c r="O886" s="3">
        <v>0</v>
      </c>
      <c r="P886" t="s">
        <v>37</v>
      </c>
      <c r="Q886" s="29">
        <f t="shared" si="132"/>
        <v>13</v>
      </c>
      <c r="R886" s="29">
        <f t="shared" si="133"/>
        <v>10</v>
      </c>
      <c r="S886" s="29">
        <f t="shared" si="134"/>
        <v>10</v>
      </c>
      <c r="T886" s="30">
        <f t="shared" si="131"/>
        <v>1</v>
      </c>
      <c r="U886" s="28">
        <f t="shared" si="135"/>
        <v>51.068187999999992</v>
      </c>
      <c r="V886" t="str">
        <f t="shared" si="136"/>
        <v>No</v>
      </c>
      <c r="W886" t="str">
        <f t="shared" si="137"/>
        <v>8/1/2008</v>
      </c>
      <c r="X886">
        <f t="shared" si="138"/>
        <v>1</v>
      </c>
      <c r="Y886">
        <f t="shared" si="139"/>
        <v>51.068187999999992</v>
      </c>
      <c r="Z886" t="str">
        <f t="shared" si="140"/>
        <v/>
      </c>
    </row>
    <row r="887" spans="1:26" ht="13" hidden="1" x14ac:dyDescent="0.25">
      <c r="A887" t="s">
        <v>1054</v>
      </c>
      <c r="B887" t="s">
        <v>124</v>
      </c>
      <c r="C887" t="s">
        <v>7</v>
      </c>
      <c r="D887" s="46">
        <v>6.6699999999999995E-2</v>
      </c>
      <c r="E887" s="2">
        <v>39680</v>
      </c>
      <c r="F887" t="s">
        <v>166</v>
      </c>
      <c r="G887" s="16">
        <v>44378</v>
      </c>
      <c r="H887" s="16">
        <v>44742</v>
      </c>
      <c r="I887" s="3">
        <v>765.64</v>
      </c>
      <c r="J887" s="3">
        <v>-710.34</v>
      </c>
      <c r="K887" s="3">
        <v>55.3</v>
      </c>
      <c r="L887" t="s">
        <v>36</v>
      </c>
      <c r="M887" s="3">
        <v>0</v>
      </c>
      <c r="N887" s="3">
        <v>0</v>
      </c>
      <c r="O887" s="3">
        <v>0</v>
      </c>
      <c r="P887" t="s">
        <v>37</v>
      </c>
      <c r="Q887" s="29">
        <f t="shared" si="132"/>
        <v>13</v>
      </c>
      <c r="R887" s="29">
        <f t="shared" si="133"/>
        <v>10</v>
      </c>
      <c r="S887" s="29">
        <f t="shared" si="134"/>
        <v>10</v>
      </c>
      <c r="T887" s="30">
        <f t="shared" si="131"/>
        <v>1</v>
      </c>
      <c r="U887" s="28">
        <f t="shared" si="135"/>
        <v>51.068187999999992</v>
      </c>
      <c r="V887" t="str">
        <f t="shared" si="136"/>
        <v>No</v>
      </c>
      <c r="W887" t="str">
        <f t="shared" si="137"/>
        <v>8/1/2008</v>
      </c>
      <c r="X887">
        <f t="shared" si="138"/>
        <v>1</v>
      </c>
      <c r="Y887">
        <f t="shared" si="139"/>
        <v>51.068187999999992</v>
      </c>
      <c r="Z887" t="str">
        <f t="shared" si="140"/>
        <v/>
      </c>
    </row>
    <row r="888" spans="1:26" ht="13" hidden="1" x14ac:dyDescent="0.25">
      <c r="A888" t="s">
        <v>1055</v>
      </c>
      <c r="B888" t="s">
        <v>124</v>
      </c>
      <c r="C888" t="s">
        <v>7</v>
      </c>
      <c r="D888" s="46">
        <v>6.6699999999999995E-2</v>
      </c>
      <c r="E888" s="2">
        <v>39680</v>
      </c>
      <c r="F888" t="s">
        <v>166</v>
      </c>
      <c r="G888" s="16">
        <v>44378</v>
      </c>
      <c r="H888" s="16">
        <v>44742</v>
      </c>
      <c r="I888" s="3">
        <v>765.64</v>
      </c>
      <c r="J888" s="3">
        <v>-710.34</v>
      </c>
      <c r="K888" s="3">
        <v>55.3</v>
      </c>
      <c r="L888" t="s">
        <v>36</v>
      </c>
      <c r="M888" s="3">
        <v>0</v>
      </c>
      <c r="N888" s="3">
        <v>0</v>
      </c>
      <c r="O888" s="3">
        <v>0</v>
      </c>
      <c r="P888" t="s">
        <v>37</v>
      </c>
      <c r="Q888" s="29">
        <f t="shared" si="132"/>
        <v>13</v>
      </c>
      <c r="R888" s="29">
        <f t="shared" si="133"/>
        <v>10</v>
      </c>
      <c r="S888" s="29">
        <f t="shared" si="134"/>
        <v>10</v>
      </c>
      <c r="T888" s="30">
        <f t="shared" si="131"/>
        <v>1</v>
      </c>
      <c r="U888" s="28">
        <f t="shared" si="135"/>
        <v>51.068187999999992</v>
      </c>
      <c r="V888" t="str">
        <f t="shared" si="136"/>
        <v>No</v>
      </c>
      <c r="W888" t="str">
        <f t="shared" si="137"/>
        <v>8/1/2008</v>
      </c>
      <c r="X888">
        <f t="shared" si="138"/>
        <v>1</v>
      </c>
      <c r="Y888">
        <f t="shared" si="139"/>
        <v>51.068187999999992</v>
      </c>
      <c r="Z888" t="str">
        <f t="shared" si="140"/>
        <v/>
      </c>
    </row>
    <row r="889" spans="1:26" ht="13" hidden="1" x14ac:dyDescent="0.25">
      <c r="A889" t="s">
        <v>1056</v>
      </c>
      <c r="B889" t="s">
        <v>124</v>
      </c>
      <c r="C889" t="s">
        <v>7</v>
      </c>
      <c r="D889" s="46">
        <v>6.6699999999999995E-2</v>
      </c>
      <c r="E889" s="2">
        <v>39680</v>
      </c>
      <c r="F889" t="s">
        <v>166</v>
      </c>
      <c r="G889" s="16">
        <v>44378</v>
      </c>
      <c r="H889" s="16">
        <v>44742</v>
      </c>
      <c r="I889" s="3">
        <v>765.64</v>
      </c>
      <c r="J889" s="3">
        <v>-710.34</v>
      </c>
      <c r="K889" s="3">
        <v>55.3</v>
      </c>
      <c r="L889" t="s">
        <v>36</v>
      </c>
      <c r="M889" s="3">
        <v>0</v>
      </c>
      <c r="N889" s="3">
        <v>0</v>
      </c>
      <c r="O889" s="3">
        <v>0</v>
      </c>
      <c r="P889" t="s">
        <v>37</v>
      </c>
      <c r="Q889" s="29">
        <f t="shared" si="132"/>
        <v>13</v>
      </c>
      <c r="R889" s="29">
        <f t="shared" si="133"/>
        <v>10</v>
      </c>
      <c r="S889" s="29">
        <f t="shared" si="134"/>
        <v>10</v>
      </c>
      <c r="T889" s="30">
        <f t="shared" si="131"/>
        <v>1</v>
      </c>
      <c r="U889" s="28">
        <f t="shared" si="135"/>
        <v>51.068187999999992</v>
      </c>
      <c r="V889" t="str">
        <f t="shared" si="136"/>
        <v>No</v>
      </c>
      <c r="W889" t="str">
        <f t="shared" si="137"/>
        <v>8/1/2008</v>
      </c>
      <c r="X889">
        <f t="shared" si="138"/>
        <v>1</v>
      </c>
      <c r="Y889">
        <f t="shared" si="139"/>
        <v>51.068187999999992</v>
      </c>
      <c r="Z889" t="str">
        <f t="shared" si="140"/>
        <v/>
      </c>
    </row>
    <row r="890" spans="1:26" ht="13" hidden="1" x14ac:dyDescent="0.25">
      <c r="A890" t="s">
        <v>1057</v>
      </c>
      <c r="B890" t="s">
        <v>124</v>
      </c>
      <c r="C890" t="s">
        <v>7</v>
      </c>
      <c r="D890" s="46">
        <v>6.6699999999999995E-2</v>
      </c>
      <c r="E890" s="2">
        <v>39680</v>
      </c>
      <c r="F890" t="s">
        <v>166</v>
      </c>
      <c r="G890" s="16">
        <v>44378</v>
      </c>
      <c r="H890" s="16">
        <v>44742</v>
      </c>
      <c r="I890" s="3">
        <v>765.64</v>
      </c>
      <c r="J890" s="3">
        <v>-710.34</v>
      </c>
      <c r="K890" s="3">
        <v>55.3</v>
      </c>
      <c r="L890" t="s">
        <v>36</v>
      </c>
      <c r="M890" s="3">
        <v>0</v>
      </c>
      <c r="N890" s="3">
        <v>0</v>
      </c>
      <c r="O890" s="3">
        <v>0</v>
      </c>
      <c r="P890" t="s">
        <v>37</v>
      </c>
      <c r="Q890" s="29">
        <f t="shared" si="132"/>
        <v>13</v>
      </c>
      <c r="R890" s="29">
        <f t="shared" si="133"/>
        <v>10</v>
      </c>
      <c r="S890" s="29">
        <f t="shared" si="134"/>
        <v>10</v>
      </c>
      <c r="T890" s="30">
        <f t="shared" ref="T890:T953" si="141">IF(Q890&gt;=1,1,R890/12)</f>
        <v>1</v>
      </c>
      <c r="U890" s="28">
        <f t="shared" si="135"/>
        <v>51.068187999999992</v>
      </c>
      <c r="V890" t="str">
        <f t="shared" si="136"/>
        <v>No</v>
      </c>
      <c r="W890" t="str">
        <f t="shared" si="137"/>
        <v>8/1/2008</v>
      </c>
      <c r="X890">
        <f t="shared" si="138"/>
        <v>1</v>
      </c>
      <c r="Y890">
        <f t="shared" si="139"/>
        <v>51.068187999999992</v>
      </c>
      <c r="Z890" t="str">
        <f t="shared" si="140"/>
        <v/>
      </c>
    </row>
    <row r="891" spans="1:26" ht="13" hidden="1" x14ac:dyDescent="0.25">
      <c r="A891" t="s">
        <v>1058</v>
      </c>
      <c r="B891" t="s">
        <v>124</v>
      </c>
      <c r="C891" t="s">
        <v>7</v>
      </c>
      <c r="D891" s="46">
        <v>6.6699999999999995E-2</v>
      </c>
      <c r="E891" s="2">
        <v>39680</v>
      </c>
      <c r="F891" t="s">
        <v>166</v>
      </c>
      <c r="G891" s="16">
        <v>44378</v>
      </c>
      <c r="H891" s="16">
        <v>44742</v>
      </c>
      <c r="I891" s="3">
        <v>765.64</v>
      </c>
      <c r="J891" s="3">
        <v>-710.34</v>
      </c>
      <c r="K891" s="3">
        <v>55.3</v>
      </c>
      <c r="L891" t="s">
        <v>36</v>
      </c>
      <c r="M891" s="3">
        <v>0</v>
      </c>
      <c r="N891" s="3">
        <v>0</v>
      </c>
      <c r="O891" s="3">
        <v>0</v>
      </c>
      <c r="P891" t="s">
        <v>37</v>
      </c>
      <c r="Q891" s="29">
        <f t="shared" si="132"/>
        <v>13</v>
      </c>
      <c r="R891" s="29">
        <f t="shared" si="133"/>
        <v>10</v>
      </c>
      <c r="S891" s="29">
        <f t="shared" si="134"/>
        <v>10</v>
      </c>
      <c r="T891" s="30">
        <f t="shared" si="141"/>
        <v>1</v>
      </c>
      <c r="U891" s="28">
        <f t="shared" si="135"/>
        <v>51.068187999999992</v>
      </c>
      <c r="V891" t="str">
        <f t="shared" si="136"/>
        <v>No</v>
      </c>
      <c r="W891" t="str">
        <f t="shared" si="137"/>
        <v>8/1/2008</v>
      </c>
      <c r="X891">
        <f t="shared" si="138"/>
        <v>1</v>
      </c>
      <c r="Y891">
        <f t="shared" si="139"/>
        <v>51.068187999999992</v>
      </c>
      <c r="Z891" t="str">
        <f t="shared" si="140"/>
        <v/>
      </c>
    </row>
    <row r="892" spans="1:26" ht="13" hidden="1" x14ac:dyDescent="0.25">
      <c r="A892" t="s">
        <v>1059</v>
      </c>
      <c r="B892" t="s">
        <v>124</v>
      </c>
      <c r="C892" t="s">
        <v>7</v>
      </c>
      <c r="D892" s="46">
        <v>6.6699999999999995E-2</v>
      </c>
      <c r="E892" s="2">
        <v>39680</v>
      </c>
      <c r="F892" t="s">
        <v>166</v>
      </c>
      <c r="G892" s="16">
        <v>44378</v>
      </c>
      <c r="H892" s="16">
        <v>44742</v>
      </c>
      <c r="I892" s="3">
        <v>765.64</v>
      </c>
      <c r="J892" s="3">
        <v>-710.34</v>
      </c>
      <c r="K892" s="3">
        <v>55.3</v>
      </c>
      <c r="L892" t="s">
        <v>36</v>
      </c>
      <c r="M892" s="3">
        <v>0</v>
      </c>
      <c r="N892" s="3">
        <v>0</v>
      </c>
      <c r="O892" s="3">
        <v>0</v>
      </c>
      <c r="P892" t="s">
        <v>37</v>
      </c>
      <c r="Q892" s="29">
        <f t="shared" si="132"/>
        <v>13</v>
      </c>
      <c r="R892" s="29">
        <f t="shared" si="133"/>
        <v>10</v>
      </c>
      <c r="S892" s="29">
        <f t="shared" si="134"/>
        <v>10</v>
      </c>
      <c r="T892" s="30">
        <f t="shared" si="141"/>
        <v>1</v>
      </c>
      <c r="U892" s="28">
        <f t="shared" si="135"/>
        <v>51.068187999999992</v>
      </c>
      <c r="V892" t="str">
        <f t="shared" si="136"/>
        <v>No</v>
      </c>
      <c r="W892" t="str">
        <f t="shared" si="137"/>
        <v>8/1/2008</v>
      </c>
      <c r="X892">
        <f t="shared" si="138"/>
        <v>1</v>
      </c>
      <c r="Y892">
        <f t="shared" si="139"/>
        <v>51.068187999999992</v>
      </c>
      <c r="Z892" t="str">
        <f t="shared" si="140"/>
        <v/>
      </c>
    </row>
    <row r="893" spans="1:26" ht="13" hidden="1" x14ac:dyDescent="0.25">
      <c r="A893" t="s">
        <v>1060</v>
      </c>
      <c r="B893" t="s">
        <v>124</v>
      </c>
      <c r="C893" t="s">
        <v>7</v>
      </c>
      <c r="D893" s="46">
        <v>6.6699999999999995E-2</v>
      </c>
      <c r="E893" s="2">
        <v>39680</v>
      </c>
      <c r="F893" t="s">
        <v>166</v>
      </c>
      <c r="G893" s="16">
        <v>44378</v>
      </c>
      <c r="H893" s="16">
        <v>44742</v>
      </c>
      <c r="I893" s="3">
        <v>765.64</v>
      </c>
      <c r="J893" s="3">
        <v>-710.34</v>
      </c>
      <c r="K893" s="3">
        <v>55.3</v>
      </c>
      <c r="L893" t="s">
        <v>36</v>
      </c>
      <c r="M893" s="3">
        <v>0</v>
      </c>
      <c r="N893" s="3">
        <v>0</v>
      </c>
      <c r="O893" s="3">
        <v>0</v>
      </c>
      <c r="P893" t="s">
        <v>37</v>
      </c>
      <c r="Q893" s="29">
        <f t="shared" si="132"/>
        <v>13</v>
      </c>
      <c r="R893" s="29">
        <f t="shared" si="133"/>
        <v>10</v>
      </c>
      <c r="S893" s="29">
        <f t="shared" si="134"/>
        <v>10</v>
      </c>
      <c r="T893" s="30">
        <f t="shared" si="141"/>
        <v>1</v>
      </c>
      <c r="U893" s="28">
        <f t="shared" si="135"/>
        <v>51.068187999999992</v>
      </c>
      <c r="V893" t="str">
        <f t="shared" si="136"/>
        <v>No</v>
      </c>
      <c r="W893" t="str">
        <f t="shared" si="137"/>
        <v>8/1/2008</v>
      </c>
      <c r="X893">
        <f t="shared" si="138"/>
        <v>1</v>
      </c>
      <c r="Y893">
        <f t="shared" si="139"/>
        <v>51.068187999999992</v>
      </c>
      <c r="Z893" t="str">
        <f t="shared" si="140"/>
        <v/>
      </c>
    </row>
    <row r="894" spans="1:26" ht="13" hidden="1" x14ac:dyDescent="0.25">
      <c r="A894" t="s">
        <v>1061</v>
      </c>
      <c r="B894" t="s">
        <v>124</v>
      </c>
      <c r="C894" t="s">
        <v>7</v>
      </c>
      <c r="D894" s="46">
        <v>6.6699999999999995E-2</v>
      </c>
      <c r="E894" s="2">
        <v>39680</v>
      </c>
      <c r="F894" t="s">
        <v>166</v>
      </c>
      <c r="G894" s="16">
        <v>44378</v>
      </c>
      <c r="H894" s="16">
        <v>44742</v>
      </c>
      <c r="I894" s="3">
        <v>765.64</v>
      </c>
      <c r="J894" s="3">
        <v>-710.34</v>
      </c>
      <c r="K894" s="3">
        <v>55.3</v>
      </c>
      <c r="L894" t="s">
        <v>36</v>
      </c>
      <c r="M894" s="3">
        <v>0</v>
      </c>
      <c r="N894" s="3">
        <v>0</v>
      </c>
      <c r="O894" s="3">
        <v>0</v>
      </c>
      <c r="P894" t="s">
        <v>37</v>
      </c>
      <c r="Q894" s="29">
        <f t="shared" si="132"/>
        <v>13</v>
      </c>
      <c r="R894" s="29">
        <f t="shared" si="133"/>
        <v>10</v>
      </c>
      <c r="S894" s="29">
        <f t="shared" si="134"/>
        <v>10</v>
      </c>
      <c r="T894" s="30">
        <f t="shared" si="141"/>
        <v>1</v>
      </c>
      <c r="U894" s="28">
        <f t="shared" si="135"/>
        <v>51.068187999999992</v>
      </c>
      <c r="V894" t="str">
        <f t="shared" si="136"/>
        <v>No</v>
      </c>
      <c r="W894" t="str">
        <f t="shared" si="137"/>
        <v>8/1/2008</v>
      </c>
      <c r="X894">
        <f t="shared" si="138"/>
        <v>1</v>
      </c>
      <c r="Y894">
        <f t="shared" si="139"/>
        <v>51.068187999999992</v>
      </c>
      <c r="Z894" t="str">
        <f t="shared" si="140"/>
        <v/>
      </c>
    </row>
    <row r="895" spans="1:26" ht="13" hidden="1" x14ac:dyDescent="0.25">
      <c r="A895" t="s">
        <v>1062</v>
      </c>
      <c r="B895" t="s">
        <v>124</v>
      </c>
      <c r="C895" t="s">
        <v>7</v>
      </c>
      <c r="D895" s="46">
        <v>6.6699999999999995E-2</v>
      </c>
      <c r="E895" s="2">
        <v>39680</v>
      </c>
      <c r="F895" t="s">
        <v>166</v>
      </c>
      <c r="G895" s="16">
        <v>44378</v>
      </c>
      <c r="H895" s="16">
        <v>44742</v>
      </c>
      <c r="I895" s="3">
        <v>765.64</v>
      </c>
      <c r="J895" s="3">
        <v>-710.34</v>
      </c>
      <c r="K895" s="3">
        <v>55.3</v>
      </c>
      <c r="L895" t="s">
        <v>36</v>
      </c>
      <c r="M895" s="3">
        <v>0</v>
      </c>
      <c r="N895" s="3">
        <v>0</v>
      </c>
      <c r="O895" s="3">
        <v>0</v>
      </c>
      <c r="P895" t="s">
        <v>37</v>
      </c>
      <c r="Q895" s="29">
        <f t="shared" si="132"/>
        <v>13</v>
      </c>
      <c r="R895" s="29">
        <f t="shared" si="133"/>
        <v>10</v>
      </c>
      <c r="S895" s="29">
        <f t="shared" si="134"/>
        <v>10</v>
      </c>
      <c r="T895" s="30">
        <f t="shared" si="141"/>
        <v>1</v>
      </c>
      <c r="U895" s="28">
        <f t="shared" si="135"/>
        <v>51.068187999999992</v>
      </c>
      <c r="V895" t="str">
        <f t="shared" si="136"/>
        <v>No</v>
      </c>
      <c r="W895" t="str">
        <f t="shared" si="137"/>
        <v>8/1/2008</v>
      </c>
      <c r="X895">
        <f t="shared" si="138"/>
        <v>1</v>
      </c>
      <c r="Y895">
        <f t="shared" si="139"/>
        <v>51.068187999999992</v>
      </c>
      <c r="Z895" t="str">
        <f t="shared" si="140"/>
        <v/>
      </c>
    </row>
    <row r="896" spans="1:26" ht="13" hidden="1" x14ac:dyDescent="0.25">
      <c r="A896" t="s">
        <v>1063</v>
      </c>
      <c r="B896" t="s">
        <v>124</v>
      </c>
      <c r="C896" t="s">
        <v>7</v>
      </c>
      <c r="D896" s="46">
        <v>6.6699999999999995E-2</v>
      </c>
      <c r="E896" s="2">
        <v>39561</v>
      </c>
      <c r="F896" t="s">
        <v>3947</v>
      </c>
      <c r="G896" s="16">
        <v>44378</v>
      </c>
      <c r="H896" s="16">
        <v>44742</v>
      </c>
      <c r="I896" s="3">
        <v>788.27</v>
      </c>
      <c r="J896" s="3">
        <v>-748.85</v>
      </c>
      <c r="K896" s="3">
        <v>39.42</v>
      </c>
      <c r="L896" t="s">
        <v>36</v>
      </c>
      <c r="M896" s="3">
        <v>0</v>
      </c>
      <c r="N896" s="3">
        <v>0</v>
      </c>
      <c r="O896" s="3">
        <v>0</v>
      </c>
      <c r="P896" t="s">
        <v>37</v>
      </c>
      <c r="Q896" s="29">
        <f t="shared" si="132"/>
        <v>14</v>
      </c>
      <c r="R896" s="29">
        <f t="shared" si="133"/>
        <v>2</v>
      </c>
      <c r="S896" s="29">
        <f t="shared" si="134"/>
        <v>7</v>
      </c>
      <c r="T896" s="30">
        <f t="shared" si="141"/>
        <v>1</v>
      </c>
      <c r="U896" s="28">
        <f t="shared" si="135"/>
        <v>52.577608999999995</v>
      </c>
      <c r="V896" t="str">
        <f t="shared" si="136"/>
        <v>No</v>
      </c>
      <c r="W896" t="str">
        <f t="shared" si="137"/>
        <v>4/1/2008</v>
      </c>
      <c r="X896">
        <f t="shared" si="138"/>
        <v>1</v>
      </c>
      <c r="Y896">
        <f t="shared" si="139"/>
        <v>52.577608999999995</v>
      </c>
      <c r="Z896" t="str">
        <f t="shared" si="140"/>
        <v/>
      </c>
    </row>
    <row r="897" spans="1:26" ht="13" hidden="1" x14ac:dyDescent="0.25">
      <c r="A897" t="s">
        <v>1064</v>
      </c>
      <c r="B897" t="s">
        <v>124</v>
      </c>
      <c r="C897" t="s">
        <v>7</v>
      </c>
      <c r="D897" s="46">
        <v>6.6699999999999995E-2</v>
      </c>
      <c r="E897" s="2">
        <v>39561</v>
      </c>
      <c r="F897" t="s">
        <v>3947</v>
      </c>
      <c r="G897" s="16">
        <v>44378</v>
      </c>
      <c r="H897" s="16">
        <v>44742</v>
      </c>
      <c r="I897" s="3">
        <v>788.27</v>
      </c>
      <c r="J897" s="3">
        <v>-748.85</v>
      </c>
      <c r="K897" s="3">
        <v>39.42</v>
      </c>
      <c r="L897" t="s">
        <v>36</v>
      </c>
      <c r="M897" s="3">
        <v>0</v>
      </c>
      <c r="N897" s="3">
        <v>0</v>
      </c>
      <c r="O897" s="3">
        <v>0</v>
      </c>
      <c r="P897" t="s">
        <v>37</v>
      </c>
      <c r="Q897" s="29">
        <f t="shared" si="132"/>
        <v>14</v>
      </c>
      <c r="R897" s="29">
        <f t="shared" si="133"/>
        <v>2</v>
      </c>
      <c r="S897" s="29">
        <f t="shared" si="134"/>
        <v>7</v>
      </c>
      <c r="T897" s="30">
        <f t="shared" si="141"/>
        <v>1</v>
      </c>
      <c r="U897" s="28">
        <f t="shared" si="135"/>
        <v>52.577608999999995</v>
      </c>
      <c r="V897" t="str">
        <f t="shared" si="136"/>
        <v>No</v>
      </c>
      <c r="W897" t="str">
        <f t="shared" si="137"/>
        <v>4/1/2008</v>
      </c>
      <c r="X897">
        <f t="shared" si="138"/>
        <v>1</v>
      </c>
      <c r="Y897">
        <f t="shared" si="139"/>
        <v>52.577608999999995</v>
      </c>
      <c r="Z897" t="str">
        <f t="shared" si="140"/>
        <v/>
      </c>
    </row>
    <row r="898" spans="1:26" ht="13" hidden="1" x14ac:dyDescent="0.25">
      <c r="A898" t="s">
        <v>1065</v>
      </c>
      <c r="B898" t="s">
        <v>124</v>
      </c>
      <c r="C898" t="s">
        <v>7</v>
      </c>
      <c r="D898" s="46">
        <v>6.6699999999999995E-2</v>
      </c>
      <c r="E898" s="2">
        <v>39561</v>
      </c>
      <c r="F898" t="s">
        <v>3947</v>
      </c>
      <c r="G898" s="16">
        <v>44378</v>
      </c>
      <c r="H898" s="16">
        <v>44742</v>
      </c>
      <c r="I898" s="3">
        <v>788.27</v>
      </c>
      <c r="J898" s="3">
        <v>-748.85</v>
      </c>
      <c r="K898" s="3">
        <v>39.42</v>
      </c>
      <c r="L898" t="s">
        <v>36</v>
      </c>
      <c r="M898" s="3">
        <v>0</v>
      </c>
      <c r="N898" s="3">
        <v>0</v>
      </c>
      <c r="O898" s="3">
        <v>0</v>
      </c>
      <c r="P898" t="s">
        <v>37</v>
      </c>
      <c r="Q898" s="29">
        <f t="shared" si="132"/>
        <v>14</v>
      </c>
      <c r="R898" s="29">
        <f t="shared" si="133"/>
        <v>2</v>
      </c>
      <c r="S898" s="29">
        <f t="shared" si="134"/>
        <v>7</v>
      </c>
      <c r="T898" s="30">
        <f t="shared" si="141"/>
        <v>1</v>
      </c>
      <c r="U898" s="28">
        <f t="shared" si="135"/>
        <v>52.577608999999995</v>
      </c>
      <c r="V898" t="str">
        <f t="shared" si="136"/>
        <v>No</v>
      </c>
      <c r="W898" t="str">
        <f t="shared" si="137"/>
        <v>4/1/2008</v>
      </c>
      <c r="X898">
        <f t="shared" si="138"/>
        <v>1</v>
      </c>
      <c r="Y898">
        <f t="shared" si="139"/>
        <v>52.577608999999995</v>
      </c>
      <c r="Z898" t="str">
        <f t="shared" si="140"/>
        <v/>
      </c>
    </row>
    <row r="899" spans="1:26" ht="13" hidden="1" x14ac:dyDescent="0.25">
      <c r="A899" t="s">
        <v>1067</v>
      </c>
      <c r="B899" t="s">
        <v>124</v>
      </c>
      <c r="C899" t="s">
        <v>7</v>
      </c>
      <c r="D899" s="46">
        <v>6.6699999999999995E-2</v>
      </c>
      <c r="E899" s="2">
        <v>39561</v>
      </c>
      <c r="F899" t="s">
        <v>3947</v>
      </c>
      <c r="G899" s="16">
        <v>44378</v>
      </c>
      <c r="H899" s="16">
        <v>44742</v>
      </c>
      <c r="I899" s="3">
        <v>788.27</v>
      </c>
      <c r="J899" s="3">
        <v>-748.85</v>
      </c>
      <c r="K899" s="3">
        <v>39.42</v>
      </c>
      <c r="L899" t="s">
        <v>36</v>
      </c>
      <c r="M899" s="3">
        <v>0</v>
      </c>
      <c r="N899" s="3">
        <v>0</v>
      </c>
      <c r="O899" s="3">
        <v>0</v>
      </c>
      <c r="P899" t="s">
        <v>37</v>
      </c>
      <c r="Q899" s="29">
        <f t="shared" si="132"/>
        <v>14</v>
      </c>
      <c r="R899" s="29">
        <f t="shared" si="133"/>
        <v>2</v>
      </c>
      <c r="S899" s="29">
        <f t="shared" si="134"/>
        <v>7</v>
      </c>
      <c r="T899" s="30">
        <f t="shared" si="141"/>
        <v>1</v>
      </c>
      <c r="U899" s="28">
        <f t="shared" si="135"/>
        <v>52.577608999999995</v>
      </c>
      <c r="V899" t="str">
        <f t="shared" si="136"/>
        <v>No</v>
      </c>
      <c r="W899" t="str">
        <f t="shared" si="137"/>
        <v>4/1/2008</v>
      </c>
      <c r="X899">
        <f t="shared" si="138"/>
        <v>1</v>
      </c>
      <c r="Y899">
        <f t="shared" si="139"/>
        <v>52.577608999999995</v>
      </c>
      <c r="Z899" t="str">
        <f t="shared" si="140"/>
        <v/>
      </c>
    </row>
    <row r="900" spans="1:26" ht="13" hidden="1" x14ac:dyDescent="0.25">
      <c r="A900" t="s">
        <v>1068</v>
      </c>
      <c r="B900" t="s">
        <v>124</v>
      </c>
      <c r="C900" t="s">
        <v>7</v>
      </c>
      <c r="D900" s="46">
        <v>6.6699999999999995E-2</v>
      </c>
      <c r="E900" s="2">
        <v>39561</v>
      </c>
      <c r="F900" t="s">
        <v>3947</v>
      </c>
      <c r="G900" s="16">
        <v>44378</v>
      </c>
      <c r="H900" s="16">
        <v>44742</v>
      </c>
      <c r="I900" s="3">
        <v>788.27</v>
      </c>
      <c r="J900" s="3">
        <v>-748.85</v>
      </c>
      <c r="K900" s="3">
        <v>39.42</v>
      </c>
      <c r="L900" t="s">
        <v>36</v>
      </c>
      <c r="M900" s="3">
        <v>0</v>
      </c>
      <c r="N900" s="3">
        <v>0</v>
      </c>
      <c r="O900" s="3">
        <v>0</v>
      </c>
      <c r="P900" t="s">
        <v>37</v>
      </c>
      <c r="Q900" s="29">
        <f t="shared" si="132"/>
        <v>14</v>
      </c>
      <c r="R900" s="29">
        <f t="shared" si="133"/>
        <v>2</v>
      </c>
      <c r="S900" s="29">
        <f t="shared" si="134"/>
        <v>7</v>
      </c>
      <c r="T900" s="30">
        <f t="shared" si="141"/>
        <v>1</v>
      </c>
      <c r="U900" s="28">
        <f t="shared" si="135"/>
        <v>52.577608999999995</v>
      </c>
      <c r="V900" t="str">
        <f t="shared" si="136"/>
        <v>No</v>
      </c>
      <c r="W900" t="str">
        <f t="shared" si="137"/>
        <v>4/1/2008</v>
      </c>
      <c r="X900">
        <f t="shared" si="138"/>
        <v>1</v>
      </c>
      <c r="Y900">
        <f t="shared" si="139"/>
        <v>52.577608999999995</v>
      </c>
      <c r="Z900" t="str">
        <f t="shared" si="140"/>
        <v/>
      </c>
    </row>
    <row r="901" spans="1:26" ht="13" hidden="1" x14ac:dyDescent="0.25">
      <c r="A901" t="s">
        <v>1069</v>
      </c>
      <c r="B901" t="s">
        <v>124</v>
      </c>
      <c r="C901" t="s">
        <v>7</v>
      </c>
      <c r="D901" s="46">
        <v>6.6699999999999995E-2</v>
      </c>
      <c r="E901" s="2">
        <v>39561</v>
      </c>
      <c r="F901" t="s">
        <v>3947</v>
      </c>
      <c r="G901" s="16">
        <v>44378</v>
      </c>
      <c r="H901" s="16">
        <v>44742</v>
      </c>
      <c r="I901" s="3">
        <v>788.27</v>
      </c>
      <c r="J901" s="3">
        <v>-748.85</v>
      </c>
      <c r="K901" s="3">
        <v>39.42</v>
      </c>
      <c r="L901" t="s">
        <v>36</v>
      </c>
      <c r="M901" s="3">
        <v>0</v>
      </c>
      <c r="N901" s="3">
        <v>0</v>
      </c>
      <c r="O901" s="3">
        <v>0</v>
      </c>
      <c r="P901" t="s">
        <v>37</v>
      </c>
      <c r="Q901" s="29">
        <f t="shared" si="132"/>
        <v>14</v>
      </c>
      <c r="R901" s="29">
        <f t="shared" si="133"/>
        <v>2</v>
      </c>
      <c r="S901" s="29">
        <f t="shared" si="134"/>
        <v>7</v>
      </c>
      <c r="T901" s="30">
        <f t="shared" si="141"/>
        <v>1</v>
      </c>
      <c r="U901" s="28">
        <f t="shared" si="135"/>
        <v>52.577608999999995</v>
      </c>
      <c r="V901" t="str">
        <f t="shared" si="136"/>
        <v>No</v>
      </c>
      <c r="W901" t="str">
        <f t="shared" si="137"/>
        <v>4/1/2008</v>
      </c>
      <c r="X901">
        <f t="shared" si="138"/>
        <v>1</v>
      </c>
      <c r="Y901">
        <f t="shared" si="139"/>
        <v>52.577608999999995</v>
      </c>
      <c r="Z901" t="str">
        <f t="shared" si="140"/>
        <v/>
      </c>
    </row>
    <row r="902" spans="1:26" ht="13" hidden="1" x14ac:dyDescent="0.25">
      <c r="A902" t="s">
        <v>1070</v>
      </c>
      <c r="B902" t="s">
        <v>124</v>
      </c>
      <c r="C902" t="s">
        <v>7</v>
      </c>
      <c r="D902" s="46">
        <v>6.6699999999999995E-2</v>
      </c>
      <c r="E902" s="2">
        <v>39561</v>
      </c>
      <c r="F902" t="s">
        <v>3947</v>
      </c>
      <c r="G902" s="16">
        <v>44378</v>
      </c>
      <c r="H902" s="16">
        <v>44742</v>
      </c>
      <c r="I902" s="3">
        <v>788.27</v>
      </c>
      <c r="J902" s="3">
        <v>-748.85</v>
      </c>
      <c r="K902" s="3">
        <v>39.42</v>
      </c>
      <c r="L902" t="s">
        <v>36</v>
      </c>
      <c r="M902" s="3">
        <v>0</v>
      </c>
      <c r="N902" s="3">
        <v>0</v>
      </c>
      <c r="O902" s="3">
        <v>0</v>
      </c>
      <c r="P902" t="s">
        <v>37</v>
      </c>
      <c r="Q902" s="29">
        <f t="shared" si="132"/>
        <v>14</v>
      </c>
      <c r="R902" s="29">
        <f t="shared" si="133"/>
        <v>2</v>
      </c>
      <c r="S902" s="29">
        <f t="shared" si="134"/>
        <v>7</v>
      </c>
      <c r="T902" s="30">
        <f t="shared" si="141"/>
        <v>1</v>
      </c>
      <c r="U902" s="28">
        <f t="shared" si="135"/>
        <v>52.577608999999995</v>
      </c>
      <c r="V902" t="str">
        <f t="shared" si="136"/>
        <v>No</v>
      </c>
      <c r="W902" t="str">
        <f t="shared" si="137"/>
        <v>4/1/2008</v>
      </c>
      <c r="X902">
        <f t="shared" si="138"/>
        <v>1</v>
      </c>
      <c r="Y902">
        <f t="shared" si="139"/>
        <v>52.577608999999995</v>
      </c>
      <c r="Z902" t="str">
        <f t="shared" si="140"/>
        <v/>
      </c>
    </row>
    <row r="903" spans="1:26" ht="13" hidden="1" x14ac:dyDescent="0.25">
      <c r="A903" t="s">
        <v>1071</v>
      </c>
      <c r="B903" t="s">
        <v>124</v>
      </c>
      <c r="C903" t="s">
        <v>7</v>
      </c>
      <c r="D903" s="46">
        <v>6.6699999999999995E-2</v>
      </c>
      <c r="E903" s="2">
        <v>39561</v>
      </c>
      <c r="F903" t="s">
        <v>3947</v>
      </c>
      <c r="G903" s="16">
        <v>44378</v>
      </c>
      <c r="H903" s="16">
        <v>44742</v>
      </c>
      <c r="I903" s="3">
        <v>788.27</v>
      </c>
      <c r="J903" s="3">
        <v>-748.85</v>
      </c>
      <c r="K903" s="3">
        <v>39.42</v>
      </c>
      <c r="L903" t="s">
        <v>36</v>
      </c>
      <c r="M903" s="3">
        <v>0</v>
      </c>
      <c r="N903" s="3">
        <v>0</v>
      </c>
      <c r="O903" s="3">
        <v>0</v>
      </c>
      <c r="P903" t="s">
        <v>37</v>
      </c>
      <c r="Q903" s="29">
        <f t="shared" si="132"/>
        <v>14</v>
      </c>
      <c r="R903" s="29">
        <f t="shared" si="133"/>
        <v>2</v>
      </c>
      <c r="S903" s="29">
        <f t="shared" si="134"/>
        <v>7</v>
      </c>
      <c r="T903" s="30">
        <f t="shared" si="141"/>
        <v>1</v>
      </c>
      <c r="U903" s="28">
        <f t="shared" si="135"/>
        <v>52.577608999999995</v>
      </c>
      <c r="V903" t="str">
        <f t="shared" si="136"/>
        <v>No</v>
      </c>
      <c r="W903" t="str">
        <f t="shared" si="137"/>
        <v>4/1/2008</v>
      </c>
      <c r="X903">
        <f t="shared" si="138"/>
        <v>1</v>
      </c>
      <c r="Y903">
        <f t="shared" si="139"/>
        <v>52.577608999999995</v>
      </c>
      <c r="Z903" t="str">
        <f t="shared" si="140"/>
        <v/>
      </c>
    </row>
    <row r="904" spans="1:26" ht="13" hidden="1" x14ac:dyDescent="0.25">
      <c r="A904" t="s">
        <v>1072</v>
      </c>
      <c r="B904" t="s">
        <v>124</v>
      </c>
      <c r="C904" t="s">
        <v>7</v>
      </c>
      <c r="D904" s="46">
        <v>6.6699999999999995E-2</v>
      </c>
      <c r="E904" s="2">
        <v>39561</v>
      </c>
      <c r="F904" t="s">
        <v>3947</v>
      </c>
      <c r="G904" s="16">
        <v>44378</v>
      </c>
      <c r="H904" s="16">
        <v>44742</v>
      </c>
      <c r="I904" s="3">
        <v>788.27</v>
      </c>
      <c r="J904" s="3">
        <v>-748.85</v>
      </c>
      <c r="K904" s="3">
        <v>39.42</v>
      </c>
      <c r="L904" t="s">
        <v>36</v>
      </c>
      <c r="M904" s="3">
        <v>0</v>
      </c>
      <c r="N904" s="3">
        <v>0</v>
      </c>
      <c r="O904" s="3">
        <v>0</v>
      </c>
      <c r="P904" t="s">
        <v>37</v>
      </c>
      <c r="Q904" s="29">
        <f t="shared" si="132"/>
        <v>14</v>
      </c>
      <c r="R904" s="29">
        <f t="shared" si="133"/>
        <v>2</v>
      </c>
      <c r="S904" s="29">
        <f t="shared" si="134"/>
        <v>7</v>
      </c>
      <c r="T904" s="30">
        <f t="shared" si="141"/>
        <v>1</v>
      </c>
      <c r="U904" s="28">
        <f t="shared" si="135"/>
        <v>52.577608999999995</v>
      </c>
      <c r="V904" t="str">
        <f t="shared" si="136"/>
        <v>No</v>
      </c>
      <c r="W904" t="str">
        <f t="shared" si="137"/>
        <v>4/1/2008</v>
      </c>
      <c r="X904">
        <f t="shared" si="138"/>
        <v>1</v>
      </c>
      <c r="Y904">
        <f t="shared" si="139"/>
        <v>52.577608999999995</v>
      </c>
      <c r="Z904" t="str">
        <f t="shared" si="140"/>
        <v/>
      </c>
    </row>
    <row r="905" spans="1:26" ht="13" hidden="1" x14ac:dyDescent="0.25">
      <c r="A905" t="s">
        <v>1073</v>
      </c>
      <c r="B905" t="s">
        <v>124</v>
      </c>
      <c r="C905" t="s">
        <v>7</v>
      </c>
      <c r="D905" s="46">
        <v>6.6699999999999995E-2</v>
      </c>
      <c r="E905" s="2">
        <v>39561</v>
      </c>
      <c r="F905" t="s">
        <v>3947</v>
      </c>
      <c r="G905" s="16">
        <v>44378</v>
      </c>
      <c r="H905" s="16">
        <v>44742</v>
      </c>
      <c r="I905" s="3">
        <v>788.27</v>
      </c>
      <c r="J905" s="3">
        <v>-748.85</v>
      </c>
      <c r="K905" s="3">
        <v>39.42</v>
      </c>
      <c r="L905" t="s">
        <v>36</v>
      </c>
      <c r="M905" s="3">
        <v>0</v>
      </c>
      <c r="N905" s="3">
        <v>0</v>
      </c>
      <c r="O905" s="3">
        <v>0</v>
      </c>
      <c r="P905" t="s">
        <v>37</v>
      </c>
      <c r="Q905" s="29">
        <f t="shared" si="132"/>
        <v>14</v>
      </c>
      <c r="R905" s="29">
        <f t="shared" si="133"/>
        <v>2</v>
      </c>
      <c r="S905" s="29">
        <f t="shared" si="134"/>
        <v>7</v>
      </c>
      <c r="T905" s="30">
        <f t="shared" si="141"/>
        <v>1</v>
      </c>
      <c r="U905" s="28">
        <f t="shared" si="135"/>
        <v>52.577608999999995</v>
      </c>
      <c r="V905" t="str">
        <f t="shared" si="136"/>
        <v>No</v>
      </c>
      <c r="W905" t="str">
        <f t="shared" si="137"/>
        <v>4/1/2008</v>
      </c>
      <c r="X905">
        <f t="shared" si="138"/>
        <v>1</v>
      </c>
      <c r="Y905">
        <f t="shared" si="139"/>
        <v>52.577608999999995</v>
      </c>
      <c r="Z905" t="str">
        <f t="shared" si="140"/>
        <v/>
      </c>
    </row>
    <row r="906" spans="1:26" ht="13" hidden="1" x14ac:dyDescent="0.25">
      <c r="A906" t="s">
        <v>1074</v>
      </c>
      <c r="B906" t="s">
        <v>124</v>
      </c>
      <c r="C906" t="s">
        <v>7</v>
      </c>
      <c r="D906" s="46">
        <v>6.6699999999999995E-2</v>
      </c>
      <c r="E906" s="2">
        <v>39561</v>
      </c>
      <c r="F906" t="s">
        <v>3947</v>
      </c>
      <c r="G906" s="16">
        <v>44378</v>
      </c>
      <c r="H906" s="16">
        <v>44742</v>
      </c>
      <c r="I906" s="3">
        <v>788.27</v>
      </c>
      <c r="J906" s="3">
        <v>-748.85</v>
      </c>
      <c r="K906" s="3">
        <v>39.42</v>
      </c>
      <c r="L906" t="s">
        <v>36</v>
      </c>
      <c r="M906" s="3">
        <v>0</v>
      </c>
      <c r="N906" s="3">
        <v>0</v>
      </c>
      <c r="O906" s="3">
        <v>0</v>
      </c>
      <c r="P906" t="s">
        <v>37</v>
      </c>
      <c r="Q906" s="29">
        <f t="shared" si="132"/>
        <v>14</v>
      </c>
      <c r="R906" s="29">
        <f t="shared" si="133"/>
        <v>2</v>
      </c>
      <c r="S906" s="29">
        <f t="shared" si="134"/>
        <v>7</v>
      </c>
      <c r="T906" s="30">
        <f t="shared" si="141"/>
        <v>1</v>
      </c>
      <c r="U906" s="28">
        <f t="shared" si="135"/>
        <v>52.577608999999995</v>
      </c>
      <c r="V906" t="str">
        <f t="shared" si="136"/>
        <v>No</v>
      </c>
      <c r="W906" t="str">
        <f t="shared" si="137"/>
        <v>4/1/2008</v>
      </c>
      <c r="X906">
        <f t="shared" si="138"/>
        <v>1</v>
      </c>
      <c r="Y906">
        <f t="shared" si="139"/>
        <v>52.577608999999995</v>
      </c>
      <c r="Z906" t="str">
        <f t="shared" si="140"/>
        <v/>
      </c>
    </row>
    <row r="907" spans="1:26" ht="13" hidden="1" x14ac:dyDescent="0.25">
      <c r="A907" t="s">
        <v>4007</v>
      </c>
      <c r="B907" t="s">
        <v>124</v>
      </c>
      <c r="C907" t="s">
        <v>7</v>
      </c>
      <c r="D907" s="46">
        <v>6.6699999999999995E-2</v>
      </c>
      <c r="E907" s="2">
        <v>39561</v>
      </c>
      <c r="F907" t="s">
        <v>3947</v>
      </c>
      <c r="G907" s="16">
        <v>44378</v>
      </c>
      <c r="H907" s="16">
        <v>44742</v>
      </c>
      <c r="I907" s="3">
        <v>788.27</v>
      </c>
      <c r="J907" s="3">
        <v>-748.85</v>
      </c>
      <c r="K907" s="3">
        <v>39.42</v>
      </c>
      <c r="L907" t="s">
        <v>36</v>
      </c>
      <c r="M907" s="3">
        <v>0</v>
      </c>
      <c r="N907" s="3">
        <v>0</v>
      </c>
      <c r="O907" s="3">
        <v>0</v>
      </c>
      <c r="P907" t="s">
        <v>37</v>
      </c>
      <c r="Q907" s="29">
        <f t="shared" si="132"/>
        <v>14</v>
      </c>
      <c r="R907" s="29">
        <f t="shared" si="133"/>
        <v>2</v>
      </c>
      <c r="S907" s="29">
        <f t="shared" si="134"/>
        <v>7</v>
      </c>
      <c r="T907" s="30">
        <f t="shared" si="141"/>
        <v>1</v>
      </c>
      <c r="U907" s="28">
        <f t="shared" si="135"/>
        <v>52.577608999999995</v>
      </c>
      <c r="V907" t="str">
        <f t="shared" si="136"/>
        <v>No</v>
      </c>
      <c r="W907" t="str">
        <f t="shared" si="137"/>
        <v>4/1/2008</v>
      </c>
      <c r="X907">
        <f t="shared" si="138"/>
        <v>1</v>
      </c>
      <c r="Y907">
        <f t="shared" si="139"/>
        <v>52.577608999999995</v>
      </c>
      <c r="Z907" t="str">
        <f t="shared" si="140"/>
        <v/>
      </c>
    </row>
    <row r="908" spans="1:26" ht="13" hidden="1" x14ac:dyDescent="0.25">
      <c r="A908" t="s">
        <v>4008</v>
      </c>
      <c r="B908" t="s">
        <v>124</v>
      </c>
      <c r="C908" t="s">
        <v>7</v>
      </c>
      <c r="D908" s="46">
        <v>6.6699999999999995E-2</v>
      </c>
      <c r="E908" s="2">
        <v>39561</v>
      </c>
      <c r="F908" t="s">
        <v>3947</v>
      </c>
      <c r="G908" s="16">
        <v>44378</v>
      </c>
      <c r="H908" s="16">
        <v>44742</v>
      </c>
      <c r="I908" s="3">
        <v>788.27</v>
      </c>
      <c r="J908" s="3">
        <v>-748.85</v>
      </c>
      <c r="K908" s="3">
        <v>39.42</v>
      </c>
      <c r="L908" t="s">
        <v>36</v>
      </c>
      <c r="M908" s="3">
        <v>0</v>
      </c>
      <c r="N908" s="3">
        <v>0</v>
      </c>
      <c r="O908" s="3">
        <v>0</v>
      </c>
      <c r="P908" t="s">
        <v>37</v>
      </c>
      <c r="Q908" s="29">
        <f t="shared" ref="Q908:Q971" si="142">DATEDIF(E908,H908,"Y")</f>
        <v>14</v>
      </c>
      <c r="R908" s="29">
        <f t="shared" ref="R908:R971" si="143">DATEDIF(E908,H908,"YM")</f>
        <v>2</v>
      </c>
      <c r="S908" s="29">
        <f t="shared" ref="S908:S971" si="144">DATEDIF(E908,H908,"MD")</f>
        <v>7</v>
      </c>
      <c r="T908" s="30">
        <f t="shared" si="141"/>
        <v>1</v>
      </c>
      <c r="U908" s="28">
        <f t="shared" ref="U908:U971" si="145">I908*D908*T908</f>
        <v>52.577608999999995</v>
      </c>
      <c r="V908" t="str">
        <f t="shared" ref="V908:V971" si="146">IF(AND(E908&gt;=G908,E908&lt;=H908),"Yes","No")</f>
        <v>No</v>
      </c>
      <c r="W908" t="str">
        <f t="shared" ref="W908:W971" si="147">MONTH(E908)&amp;"/"&amp;1&amp;"/"&amp;YEAR(E908)</f>
        <v>4/1/2008</v>
      </c>
      <c r="X908">
        <f t="shared" ref="X908:X971" si="148">IF(V908="Yes",(DATEDIF(W908,H908+1,"M")/12),1)</f>
        <v>1</v>
      </c>
      <c r="Y908">
        <f t="shared" ref="Y908:Y971" si="149">I908*D908*X908</f>
        <v>52.577608999999995</v>
      </c>
      <c r="Z908" t="str">
        <f t="shared" ref="Z908:Z971" si="150">IF(V908="Yes",Y908+J908,"")</f>
        <v/>
      </c>
    </row>
    <row r="909" spans="1:26" ht="13" hidden="1" x14ac:dyDescent="0.25">
      <c r="A909" t="s">
        <v>4009</v>
      </c>
      <c r="B909" t="s">
        <v>124</v>
      </c>
      <c r="C909" t="s">
        <v>7</v>
      </c>
      <c r="D909" s="46">
        <v>6.6699999999999995E-2</v>
      </c>
      <c r="E909" s="2">
        <v>39561</v>
      </c>
      <c r="F909" t="s">
        <v>3947</v>
      </c>
      <c r="G909" s="16">
        <v>44378</v>
      </c>
      <c r="H909" s="16">
        <v>44742</v>
      </c>
      <c r="I909" s="3">
        <v>788.27</v>
      </c>
      <c r="J909" s="3">
        <v>-748.85</v>
      </c>
      <c r="K909" s="3">
        <v>39.42</v>
      </c>
      <c r="L909" t="s">
        <v>36</v>
      </c>
      <c r="M909" s="3">
        <v>0</v>
      </c>
      <c r="N909" s="3">
        <v>0</v>
      </c>
      <c r="O909" s="3">
        <v>0</v>
      </c>
      <c r="P909" t="s">
        <v>37</v>
      </c>
      <c r="Q909" s="29">
        <f t="shared" si="142"/>
        <v>14</v>
      </c>
      <c r="R909" s="29">
        <f t="shared" si="143"/>
        <v>2</v>
      </c>
      <c r="S909" s="29">
        <f t="shared" si="144"/>
        <v>7</v>
      </c>
      <c r="T909" s="30">
        <f t="shared" si="141"/>
        <v>1</v>
      </c>
      <c r="U909" s="28">
        <f t="shared" si="145"/>
        <v>52.577608999999995</v>
      </c>
      <c r="V909" t="str">
        <f t="shared" si="146"/>
        <v>No</v>
      </c>
      <c r="W909" t="str">
        <f t="shared" si="147"/>
        <v>4/1/2008</v>
      </c>
      <c r="X909">
        <f t="shared" si="148"/>
        <v>1</v>
      </c>
      <c r="Y909">
        <f t="shared" si="149"/>
        <v>52.577608999999995</v>
      </c>
      <c r="Z909" t="str">
        <f t="shared" si="150"/>
        <v/>
      </c>
    </row>
    <row r="910" spans="1:26" ht="13" hidden="1" x14ac:dyDescent="0.25">
      <c r="A910" t="s">
        <v>4010</v>
      </c>
      <c r="B910" t="s">
        <v>124</v>
      </c>
      <c r="C910" t="s">
        <v>7</v>
      </c>
      <c r="D910" s="46">
        <v>6.6699999999999995E-2</v>
      </c>
      <c r="E910" s="2">
        <v>39561</v>
      </c>
      <c r="F910" t="s">
        <v>3947</v>
      </c>
      <c r="G910" s="16">
        <v>44378</v>
      </c>
      <c r="H910" s="16">
        <v>44742</v>
      </c>
      <c r="I910" s="3">
        <v>788.27</v>
      </c>
      <c r="J910" s="3">
        <v>-748.85</v>
      </c>
      <c r="K910" s="3">
        <v>39.42</v>
      </c>
      <c r="L910" t="s">
        <v>36</v>
      </c>
      <c r="M910" s="3">
        <v>0</v>
      </c>
      <c r="N910" s="3">
        <v>0</v>
      </c>
      <c r="O910" s="3">
        <v>0</v>
      </c>
      <c r="P910" t="s">
        <v>37</v>
      </c>
      <c r="Q910" s="29">
        <f t="shared" si="142"/>
        <v>14</v>
      </c>
      <c r="R910" s="29">
        <f t="shared" si="143"/>
        <v>2</v>
      </c>
      <c r="S910" s="29">
        <f t="shared" si="144"/>
        <v>7</v>
      </c>
      <c r="T910" s="30">
        <f t="shared" si="141"/>
        <v>1</v>
      </c>
      <c r="U910" s="28">
        <f t="shared" si="145"/>
        <v>52.577608999999995</v>
      </c>
      <c r="V910" t="str">
        <f t="shared" si="146"/>
        <v>No</v>
      </c>
      <c r="W910" t="str">
        <f t="shared" si="147"/>
        <v>4/1/2008</v>
      </c>
      <c r="X910">
        <f t="shared" si="148"/>
        <v>1</v>
      </c>
      <c r="Y910">
        <f t="shared" si="149"/>
        <v>52.577608999999995</v>
      </c>
      <c r="Z910" t="str">
        <f t="shared" si="150"/>
        <v/>
      </c>
    </row>
    <row r="911" spans="1:26" ht="13" hidden="1" x14ac:dyDescent="0.25">
      <c r="A911" t="s">
        <v>4011</v>
      </c>
      <c r="B911" t="s">
        <v>124</v>
      </c>
      <c r="C911" t="s">
        <v>7</v>
      </c>
      <c r="D911" s="46">
        <v>6.6699999999999995E-2</v>
      </c>
      <c r="E911" s="2">
        <v>39561</v>
      </c>
      <c r="F911" t="s">
        <v>3947</v>
      </c>
      <c r="G911" s="16">
        <v>44378</v>
      </c>
      <c r="H911" s="16">
        <v>44742</v>
      </c>
      <c r="I911" s="3">
        <v>788.27</v>
      </c>
      <c r="J911" s="3">
        <v>-748.85</v>
      </c>
      <c r="K911" s="3">
        <v>39.42</v>
      </c>
      <c r="L911" t="s">
        <v>36</v>
      </c>
      <c r="M911" s="3">
        <v>0</v>
      </c>
      <c r="N911" s="3">
        <v>0</v>
      </c>
      <c r="O911" s="3">
        <v>0</v>
      </c>
      <c r="P911" t="s">
        <v>37</v>
      </c>
      <c r="Q911" s="29">
        <f t="shared" si="142"/>
        <v>14</v>
      </c>
      <c r="R911" s="29">
        <f t="shared" si="143"/>
        <v>2</v>
      </c>
      <c r="S911" s="29">
        <f t="shared" si="144"/>
        <v>7</v>
      </c>
      <c r="T911" s="30">
        <f t="shared" si="141"/>
        <v>1</v>
      </c>
      <c r="U911" s="28">
        <f t="shared" si="145"/>
        <v>52.577608999999995</v>
      </c>
      <c r="V911" t="str">
        <f t="shared" si="146"/>
        <v>No</v>
      </c>
      <c r="W911" t="str">
        <f t="shared" si="147"/>
        <v>4/1/2008</v>
      </c>
      <c r="X911">
        <f t="shared" si="148"/>
        <v>1</v>
      </c>
      <c r="Y911">
        <f t="shared" si="149"/>
        <v>52.577608999999995</v>
      </c>
      <c r="Z911" t="str">
        <f t="shared" si="150"/>
        <v/>
      </c>
    </row>
    <row r="912" spans="1:26" ht="13" hidden="1" x14ac:dyDescent="0.25">
      <c r="A912" t="s">
        <v>4012</v>
      </c>
      <c r="B912" t="s">
        <v>124</v>
      </c>
      <c r="C912" t="s">
        <v>7</v>
      </c>
      <c r="D912" s="46">
        <v>6.6699999999999995E-2</v>
      </c>
      <c r="E912" s="2">
        <v>39561</v>
      </c>
      <c r="F912" t="s">
        <v>3947</v>
      </c>
      <c r="G912" s="16">
        <v>44378</v>
      </c>
      <c r="H912" s="16">
        <v>44742</v>
      </c>
      <c r="I912" s="3">
        <v>788.27</v>
      </c>
      <c r="J912" s="3">
        <v>-748.85</v>
      </c>
      <c r="K912" s="3">
        <v>39.42</v>
      </c>
      <c r="L912" t="s">
        <v>36</v>
      </c>
      <c r="M912" s="3">
        <v>0</v>
      </c>
      <c r="N912" s="3">
        <v>0</v>
      </c>
      <c r="O912" s="3">
        <v>0</v>
      </c>
      <c r="P912" t="s">
        <v>37</v>
      </c>
      <c r="Q912" s="29">
        <f t="shared" si="142"/>
        <v>14</v>
      </c>
      <c r="R912" s="29">
        <f t="shared" si="143"/>
        <v>2</v>
      </c>
      <c r="S912" s="29">
        <f t="shared" si="144"/>
        <v>7</v>
      </c>
      <c r="T912" s="30">
        <f t="shared" si="141"/>
        <v>1</v>
      </c>
      <c r="U912" s="28">
        <f t="shared" si="145"/>
        <v>52.577608999999995</v>
      </c>
      <c r="V912" t="str">
        <f t="shared" si="146"/>
        <v>No</v>
      </c>
      <c r="W912" t="str">
        <f t="shared" si="147"/>
        <v>4/1/2008</v>
      </c>
      <c r="X912">
        <f t="shared" si="148"/>
        <v>1</v>
      </c>
      <c r="Y912">
        <f t="shared" si="149"/>
        <v>52.577608999999995</v>
      </c>
      <c r="Z912" t="str">
        <f t="shared" si="150"/>
        <v/>
      </c>
    </row>
    <row r="913" spans="1:26" ht="13" hidden="1" x14ac:dyDescent="0.25">
      <c r="A913" t="s">
        <v>4013</v>
      </c>
      <c r="B913" t="s">
        <v>124</v>
      </c>
      <c r="C913" t="s">
        <v>7</v>
      </c>
      <c r="D913" s="46">
        <v>6.6699999999999995E-2</v>
      </c>
      <c r="E913" s="2">
        <v>39561</v>
      </c>
      <c r="F913" t="s">
        <v>3947</v>
      </c>
      <c r="G913" s="16">
        <v>44378</v>
      </c>
      <c r="H913" s="16">
        <v>44742</v>
      </c>
      <c r="I913" s="3">
        <v>788.27</v>
      </c>
      <c r="J913" s="3">
        <v>-748.85</v>
      </c>
      <c r="K913" s="3">
        <v>39.42</v>
      </c>
      <c r="L913" t="s">
        <v>36</v>
      </c>
      <c r="M913" s="3">
        <v>0</v>
      </c>
      <c r="N913" s="3">
        <v>0</v>
      </c>
      <c r="O913" s="3">
        <v>0</v>
      </c>
      <c r="P913" t="s">
        <v>37</v>
      </c>
      <c r="Q913" s="29">
        <f t="shared" si="142"/>
        <v>14</v>
      </c>
      <c r="R913" s="29">
        <f t="shared" si="143"/>
        <v>2</v>
      </c>
      <c r="S913" s="29">
        <f t="shared" si="144"/>
        <v>7</v>
      </c>
      <c r="T913" s="30">
        <f t="shared" si="141"/>
        <v>1</v>
      </c>
      <c r="U913" s="28">
        <f t="shared" si="145"/>
        <v>52.577608999999995</v>
      </c>
      <c r="V913" t="str">
        <f t="shared" si="146"/>
        <v>No</v>
      </c>
      <c r="W913" t="str">
        <f t="shared" si="147"/>
        <v>4/1/2008</v>
      </c>
      <c r="X913">
        <f t="shared" si="148"/>
        <v>1</v>
      </c>
      <c r="Y913">
        <f t="shared" si="149"/>
        <v>52.577608999999995</v>
      </c>
      <c r="Z913" t="str">
        <f t="shared" si="150"/>
        <v/>
      </c>
    </row>
    <row r="914" spans="1:26" ht="13" hidden="1" x14ac:dyDescent="0.25">
      <c r="A914" t="s">
        <v>4014</v>
      </c>
      <c r="B914" t="s">
        <v>124</v>
      </c>
      <c r="C914" t="s">
        <v>7</v>
      </c>
      <c r="D914" s="46">
        <v>6.6699999999999995E-2</v>
      </c>
      <c r="E914" s="2">
        <v>39561</v>
      </c>
      <c r="F914" t="s">
        <v>3947</v>
      </c>
      <c r="G914" s="16">
        <v>44378</v>
      </c>
      <c r="H914" s="16">
        <v>44742</v>
      </c>
      <c r="I914" s="3">
        <v>788.27</v>
      </c>
      <c r="J914" s="3">
        <v>-748.85</v>
      </c>
      <c r="K914" s="3">
        <v>39.42</v>
      </c>
      <c r="L914" t="s">
        <v>36</v>
      </c>
      <c r="M914" s="3">
        <v>0</v>
      </c>
      <c r="N914" s="3">
        <v>0</v>
      </c>
      <c r="O914" s="3">
        <v>0</v>
      </c>
      <c r="P914" t="s">
        <v>37</v>
      </c>
      <c r="Q914" s="29">
        <f t="shared" si="142"/>
        <v>14</v>
      </c>
      <c r="R914" s="29">
        <f t="shared" si="143"/>
        <v>2</v>
      </c>
      <c r="S914" s="29">
        <f t="shared" si="144"/>
        <v>7</v>
      </c>
      <c r="T914" s="30">
        <f t="shared" si="141"/>
        <v>1</v>
      </c>
      <c r="U914" s="28">
        <f t="shared" si="145"/>
        <v>52.577608999999995</v>
      </c>
      <c r="V914" t="str">
        <f t="shared" si="146"/>
        <v>No</v>
      </c>
      <c r="W914" t="str">
        <f t="shared" si="147"/>
        <v>4/1/2008</v>
      </c>
      <c r="X914">
        <f t="shared" si="148"/>
        <v>1</v>
      </c>
      <c r="Y914">
        <f t="shared" si="149"/>
        <v>52.577608999999995</v>
      </c>
      <c r="Z914" t="str">
        <f t="shared" si="150"/>
        <v/>
      </c>
    </row>
    <row r="915" spans="1:26" ht="13" hidden="1" x14ac:dyDescent="0.25">
      <c r="A915" t="s">
        <v>4015</v>
      </c>
      <c r="B915" t="s">
        <v>124</v>
      </c>
      <c r="C915" t="s">
        <v>7</v>
      </c>
      <c r="D915" s="46">
        <v>6.6699999999999995E-2</v>
      </c>
      <c r="E915" s="2">
        <v>39561</v>
      </c>
      <c r="F915" t="s">
        <v>3947</v>
      </c>
      <c r="G915" s="16">
        <v>44378</v>
      </c>
      <c r="H915" s="16">
        <v>44742</v>
      </c>
      <c r="I915" s="3">
        <v>788.27</v>
      </c>
      <c r="J915" s="3">
        <v>-748.85</v>
      </c>
      <c r="K915" s="3">
        <v>39.42</v>
      </c>
      <c r="L915" t="s">
        <v>36</v>
      </c>
      <c r="M915" s="3">
        <v>0</v>
      </c>
      <c r="N915" s="3">
        <v>0</v>
      </c>
      <c r="O915" s="3">
        <v>0</v>
      </c>
      <c r="P915" t="s">
        <v>37</v>
      </c>
      <c r="Q915" s="29">
        <f t="shared" si="142"/>
        <v>14</v>
      </c>
      <c r="R915" s="29">
        <f t="shared" si="143"/>
        <v>2</v>
      </c>
      <c r="S915" s="29">
        <f t="shared" si="144"/>
        <v>7</v>
      </c>
      <c r="T915" s="30">
        <f t="shared" si="141"/>
        <v>1</v>
      </c>
      <c r="U915" s="28">
        <f t="shared" si="145"/>
        <v>52.577608999999995</v>
      </c>
      <c r="V915" t="str">
        <f t="shared" si="146"/>
        <v>No</v>
      </c>
      <c r="W915" t="str">
        <f t="shared" si="147"/>
        <v>4/1/2008</v>
      </c>
      <c r="X915">
        <f t="shared" si="148"/>
        <v>1</v>
      </c>
      <c r="Y915">
        <f t="shared" si="149"/>
        <v>52.577608999999995</v>
      </c>
      <c r="Z915" t="str">
        <f t="shared" si="150"/>
        <v/>
      </c>
    </row>
    <row r="916" spans="1:26" ht="13" hidden="1" x14ac:dyDescent="0.25">
      <c r="A916" t="s">
        <v>4016</v>
      </c>
      <c r="B916" t="s">
        <v>124</v>
      </c>
      <c r="C916" t="s">
        <v>7</v>
      </c>
      <c r="D916" s="46">
        <v>6.6699999999999995E-2</v>
      </c>
      <c r="E916" s="2">
        <v>39561</v>
      </c>
      <c r="F916" t="s">
        <v>3947</v>
      </c>
      <c r="G916" s="16">
        <v>44378</v>
      </c>
      <c r="H916" s="16">
        <v>44742</v>
      </c>
      <c r="I916" s="3">
        <v>788.27</v>
      </c>
      <c r="J916" s="3">
        <v>-748.85</v>
      </c>
      <c r="K916" s="3">
        <v>39.42</v>
      </c>
      <c r="L916" t="s">
        <v>36</v>
      </c>
      <c r="M916" s="3">
        <v>0</v>
      </c>
      <c r="N916" s="3">
        <v>0</v>
      </c>
      <c r="O916" s="3">
        <v>0</v>
      </c>
      <c r="P916" t="s">
        <v>37</v>
      </c>
      <c r="Q916" s="29">
        <f t="shared" si="142"/>
        <v>14</v>
      </c>
      <c r="R916" s="29">
        <f t="shared" si="143"/>
        <v>2</v>
      </c>
      <c r="S916" s="29">
        <f t="shared" si="144"/>
        <v>7</v>
      </c>
      <c r="T916" s="30">
        <f t="shared" si="141"/>
        <v>1</v>
      </c>
      <c r="U916" s="28">
        <f t="shared" si="145"/>
        <v>52.577608999999995</v>
      </c>
      <c r="V916" t="str">
        <f t="shared" si="146"/>
        <v>No</v>
      </c>
      <c r="W916" t="str">
        <f t="shared" si="147"/>
        <v>4/1/2008</v>
      </c>
      <c r="X916">
        <f t="shared" si="148"/>
        <v>1</v>
      </c>
      <c r="Y916">
        <f t="shared" si="149"/>
        <v>52.577608999999995</v>
      </c>
      <c r="Z916" t="str">
        <f t="shared" si="150"/>
        <v/>
      </c>
    </row>
    <row r="917" spans="1:26" ht="13" hidden="1" x14ac:dyDescent="0.25">
      <c r="A917" t="s">
        <v>4017</v>
      </c>
      <c r="B917" t="s">
        <v>124</v>
      </c>
      <c r="C917" t="s">
        <v>7</v>
      </c>
      <c r="D917" s="46">
        <v>6.6699999999999995E-2</v>
      </c>
      <c r="E917" s="2">
        <v>39561</v>
      </c>
      <c r="F917" t="s">
        <v>3947</v>
      </c>
      <c r="G917" s="16">
        <v>44378</v>
      </c>
      <c r="H917" s="16">
        <v>44742</v>
      </c>
      <c r="I917" s="3">
        <v>788.27</v>
      </c>
      <c r="J917" s="3">
        <v>-748.85</v>
      </c>
      <c r="K917" s="3">
        <v>39.42</v>
      </c>
      <c r="L917" t="s">
        <v>36</v>
      </c>
      <c r="M917" s="3">
        <v>0</v>
      </c>
      <c r="N917" s="3">
        <v>0</v>
      </c>
      <c r="O917" s="3">
        <v>0</v>
      </c>
      <c r="P917" t="s">
        <v>37</v>
      </c>
      <c r="Q917" s="29">
        <f t="shared" si="142"/>
        <v>14</v>
      </c>
      <c r="R917" s="29">
        <f t="shared" si="143"/>
        <v>2</v>
      </c>
      <c r="S917" s="29">
        <f t="shared" si="144"/>
        <v>7</v>
      </c>
      <c r="T917" s="30">
        <f t="shared" si="141"/>
        <v>1</v>
      </c>
      <c r="U917" s="28">
        <f t="shared" si="145"/>
        <v>52.577608999999995</v>
      </c>
      <c r="V917" t="str">
        <f t="shared" si="146"/>
        <v>No</v>
      </c>
      <c r="W917" t="str">
        <f t="shared" si="147"/>
        <v>4/1/2008</v>
      </c>
      <c r="X917">
        <f t="shared" si="148"/>
        <v>1</v>
      </c>
      <c r="Y917">
        <f t="shared" si="149"/>
        <v>52.577608999999995</v>
      </c>
      <c r="Z917" t="str">
        <f t="shared" si="150"/>
        <v/>
      </c>
    </row>
    <row r="918" spans="1:26" ht="13" hidden="1" x14ac:dyDescent="0.25">
      <c r="A918" t="s">
        <v>4018</v>
      </c>
      <c r="B918" t="s">
        <v>124</v>
      </c>
      <c r="C918" t="s">
        <v>7</v>
      </c>
      <c r="D918" s="46">
        <v>6.6699999999999995E-2</v>
      </c>
      <c r="E918" s="2">
        <v>39561</v>
      </c>
      <c r="F918" t="s">
        <v>3947</v>
      </c>
      <c r="G918" s="16">
        <v>44378</v>
      </c>
      <c r="H918" s="16">
        <v>44742</v>
      </c>
      <c r="I918" s="3">
        <v>788.27</v>
      </c>
      <c r="J918" s="3">
        <v>-748.85</v>
      </c>
      <c r="K918" s="3">
        <v>39.42</v>
      </c>
      <c r="L918" t="s">
        <v>36</v>
      </c>
      <c r="M918" s="3">
        <v>0</v>
      </c>
      <c r="N918" s="3">
        <v>0</v>
      </c>
      <c r="O918" s="3">
        <v>0</v>
      </c>
      <c r="P918" t="s">
        <v>37</v>
      </c>
      <c r="Q918" s="29">
        <f t="shared" si="142"/>
        <v>14</v>
      </c>
      <c r="R918" s="29">
        <f t="shared" si="143"/>
        <v>2</v>
      </c>
      <c r="S918" s="29">
        <f t="shared" si="144"/>
        <v>7</v>
      </c>
      <c r="T918" s="30">
        <f t="shared" si="141"/>
        <v>1</v>
      </c>
      <c r="U918" s="28">
        <f t="shared" si="145"/>
        <v>52.577608999999995</v>
      </c>
      <c r="V918" t="str">
        <f t="shared" si="146"/>
        <v>No</v>
      </c>
      <c r="W918" t="str">
        <f t="shared" si="147"/>
        <v>4/1/2008</v>
      </c>
      <c r="X918">
        <f t="shared" si="148"/>
        <v>1</v>
      </c>
      <c r="Y918">
        <f t="shared" si="149"/>
        <v>52.577608999999995</v>
      </c>
      <c r="Z918" t="str">
        <f t="shared" si="150"/>
        <v/>
      </c>
    </row>
    <row r="919" spans="1:26" ht="13" hidden="1" x14ac:dyDescent="0.25">
      <c r="A919" t="s">
        <v>4019</v>
      </c>
      <c r="B919" t="s">
        <v>124</v>
      </c>
      <c r="C919" t="s">
        <v>7</v>
      </c>
      <c r="D919" s="46">
        <v>6.6699999999999995E-2</v>
      </c>
      <c r="E919" s="2">
        <v>39561</v>
      </c>
      <c r="F919" t="s">
        <v>3947</v>
      </c>
      <c r="G919" s="16">
        <v>44378</v>
      </c>
      <c r="H919" s="16">
        <v>44742</v>
      </c>
      <c r="I919" s="3">
        <v>788.27</v>
      </c>
      <c r="J919" s="3">
        <v>-748.85</v>
      </c>
      <c r="K919" s="3">
        <v>39.42</v>
      </c>
      <c r="L919" t="s">
        <v>36</v>
      </c>
      <c r="M919" s="3">
        <v>0</v>
      </c>
      <c r="N919" s="3">
        <v>0</v>
      </c>
      <c r="O919" s="3">
        <v>0</v>
      </c>
      <c r="P919" t="s">
        <v>37</v>
      </c>
      <c r="Q919" s="29">
        <f t="shared" si="142"/>
        <v>14</v>
      </c>
      <c r="R919" s="29">
        <f t="shared" si="143"/>
        <v>2</v>
      </c>
      <c r="S919" s="29">
        <f t="shared" si="144"/>
        <v>7</v>
      </c>
      <c r="T919" s="30">
        <f t="shared" si="141"/>
        <v>1</v>
      </c>
      <c r="U919" s="28">
        <f t="shared" si="145"/>
        <v>52.577608999999995</v>
      </c>
      <c r="V919" t="str">
        <f t="shared" si="146"/>
        <v>No</v>
      </c>
      <c r="W919" t="str">
        <f t="shared" si="147"/>
        <v>4/1/2008</v>
      </c>
      <c r="X919">
        <f t="shared" si="148"/>
        <v>1</v>
      </c>
      <c r="Y919">
        <f t="shared" si="149"/>
        <v>52.577608999999995</v>
      </c>
      <c r="Z919" t="str">
        <f t="shared" si="150"/>
        <v/>
      </c>
    </row>
    <row r="920" spans="1:26" ht="13" hidden="1" x14ac:dyDescent="0.25">
      <c r="A920" t="s">
        <v>4020</v>
      </c>
      <c r="B920" t="s">
        <v>124</v>
      </c>
      <c r="C920" t="s">
        <v>7</v>
      </c>
      <c r="D920" s="46">
        <v>6.6699999999999995E-2</v>
      </c>
      <c r="E920" s="2">
        <v>39561</v>
      </c>
      <c r="F920" t="s">
        <v>3947</v>
      </c>
      <c r="G920" s="16">
        <v>44378</v>
      </c>
      <c r="H920" s="16">
        <v>44742</v>
      </c>
      <c r="I920" s="3">
        <v>788.27</v>
      </c>
      <c r="J920" s="3">
        <v>-748.85</v>
      </c>
      <c r="K920" s="3">
        <v>39.42</v>
      </c>
      <c r="L920" t="s">
        <v>36</v>
      </c>
      <c r="M920" s="3">
        <v>0</v>
      </c>
      <c r="N920" s="3">
        <v>0</v>
      </c>
      <c r="O920" s="3">
        <v>0</v>
      </c>
      <c r="P920" t="s">
        <v>37</v>
      </c>
      <c r="Q920" s="29">
        <f t="shared" si="142"/>
        <v>14</v>
      </c>
      <c r="R920" s="29">
        <f t="shared" si="143"/>
        <v>2</v>
      </c>
      <c r="S920" s="29">
        <f t="shared" si="144"/>
        <v>7</v>
      </c>
      <c r="T920" s="30">
        <f t="shared" si="141"/>
        <v>1</v>
      </c>
      <c r="U920" s="28">
        <f t="shared" si="145"/>
        <v>52.577608999999995</v>
      </c>
      <c r="V920" t="str">
        <f t="shared" si="146"/>
        <v>No</v>
      </c>
      <c r="W920" t="str">
        <f t="shared" si="147"/>
        <v>4/1/2008</v>
      </c>
      <c r="X920">
        <f t="shared" si="148"/>
        <v>1</v>
      </c>
      <c r="Y920">
        <f t="shared" si="149"/>
        <v>52.577608999999995</v>
      </c>
      <c r="Z920" t="str">
        <f t="shared" si="150"/>
        <v/>
      </c>
    </row>
    <row r="921" spans="1:26" ht="13" hidden="1" x14ac:dyDescent="0.25">
      <c r="A921" t="s">
        <v>4021</v>
      </c>
      <c r="B921" t="s">
        <v>124</v>
      </c>
      <c r="C921" t="s">
        <v>7</v>
      </c>
      <c r="D921" s="46">
        <v>6.6699999999999995E-2</v>
      </c>
      <c r="E921" s="2">
        <v>39561</v>
      </c>
      <c r="F921" t="s">
        <v>3947</v>
      </c>
      <c r="G921" s="16">
        <v>44378</v>
      </c>
      <c r="H921" s="16">
        <v>44742</v>
      </c>
      <c r="I921" s="3">
        <v>788.27</v>
      </c>
      <c r="J921" s="3">
        <v>-748.85</v>
      </c>
      <c r="K921" s="3">
        <v>39.42</v>
      </c>
      <c r="L921" t="s">
        <v>36</v>
      </c>
      <c r="M921" s="3">
        <v>0</v>
      </c>
      <c r="N921" s="3">
        <v>0</v>
      </c>
      <c r="O921" s="3">
        <v>0</v>
      </c>
      <c r="P921" t="s">
        <v>37</v>
      </c>
      <c r="Q921" s="29">
        <f t="shared" si="142"/>
        <v>14</v>
      </c>
      <c r="R921" s="29">
        <f t="shared" si="143"/>
        <v>2</v>
      </c>
      <c r="S921" s="29">
        <f t="shared" si="144"/>
        <v>7</v>
      </c>
      <c r="T921" s="30">
        <f t="shared" si="141"/>
        <v>1</v>
      </c>
      <c r="U921" s="28">
        <f t="shared" si="145"/>
        <v>52.577608999999995</v>
      </c>
      <c r="V921" t="str">
        <f t="shared" si="146"/>
        <v>No</v>
      </c>
      <c r="W921" t="str">
        <f t="shared" si="147"/>
        <v>4/1/2008</v>
      </c>
      <c r="X921">
        <f t="shared" si="148"/>
        <v>1</v>
      </c>
      <c r="Y921">
        <f t="shared" si="149"/>
        <v>52.577608999999995</v>
      </c>
      <c r="Z921" t="str">
        <f t="shared" si="150"/>
        <v/>
      </c>
    </row>
    <row r="922" spans="1:26" ht="13" hidden="1" x14ac:dyDescent="0.25">
      <c r="A922" t="s">
        <v>4022</v>
      </c>
      <c r="B922" t="s">
        <v>124</v>
      </c>
      <c r="C922" t="s">
        <v>7</v>
      </c>
      <c r="D922" s="46">
        <v>6.6699999999999995E-2</v>
      </c>
      <c r="E922" s="2">
        <v>39561</v>
      </c>
      <c r="F922" t="s">
        <v>3947</v>
      </c>
      <c r="G922" s="16">
        <v>44378</v>
      </c>
      <c r="H922" s="16">
        <v>44742</v>
      </c>
      <c r="I922" s="3">
        <v>788.27</v>
      </c>
      <c r="J922" s="3">
        <v>-748.85</v>
      </c>
      <c r="K922" s="3">
        <v>39.42</v>
      </c>
      <c r="L922" t="s">
        <v>36</v>
      </c>
      <c r="M922" s="3">
        <v>0</v>
      </c>
      <c r="N922" s="3">
        <v>0</v>
      </c>
      <c r="O922" s="3">
        <v>0</v>
      </c>
      <c r="P922" t="s">
        <v>37</v>
      </c>
      <c r="Q922" s="29">
        <f t="shared" si="142"/>
        <v>14</v>
      </c>
      <c r="R922" s="29">
        <f t="shared" si="143"/>
        <v>2</v>
      </c>
      <c r="S922" s="29">
        <f t="shared" si="144"/>
        <v>7</v>
      </c>
      <c r="T922" s="30">
        <f t="shared" si="141"/>
        <v>1</v>
      </c>
      <c r="U922" s="28">
        <f t="shared" si="145"/>
        <v>52.577608999999995</v>
      </c>
      <c r="V922" t="str">
        <f t="shared" si="146"/>
        <v>No</v>
      </c>
      <c r="W922" t="str">
        <f t="shared" si="147"/>
        <v>4/1/2008</v>
      </c>
      <c r="X922">
        <f t="shared" si="148"/>
        <v>1</v>
      </c>
      <c r="Y922">
        <f t="shared" si="149"/>
        <v>52.577608999999995</v>
      </c>
      <c r="Z922" t="str">
        <f t="shared" si="150"/>
        <v/>
      </c>
    </row>
    <row r="923" spans="1:26" ht="13" hidden="1" x14ac:dyDescent="0.25">
      <c r="A923" t="s">
        <v>4023</v>
      </c>
      <c r="B923" t="s">
        <v>124</v>
      </c>
      <c r="C923" t="s">
        <v>7</v>
      </c>
      <c r="D923" s="46">
        <v>6.6699999999999995E-2</v>
      </c>
      <c r="E923" s="2">
        <v>39561</v>
      </c>
      <c r="F923" t="s">
        <v>3947</v>
      </c>
      <c r="G923" s="16">
        <v>44378</v>
      </c>
      <c r="H923" s="16">
        <v>44742</v>
      </c>
      <c r="I923" s="3">
        <v>788.27</v>
      </c>
      <c r="J923" s="3">
        <v>-748.85</v>
      </c>
      <c r="K923" s="3">
        <v>39.42</v>
      </c>
      <c r="L923" t="s">
        <v>36</v>
      </c>
      <c r="M923" s="3">
        <v>0</v>
      </c>
      <c r="N923" s="3">
        <v>0</v>
      </c>
      <c r="O923" s="3">
        <v>0</v>
      </c>
      <c r="P923" t="s">
        <v>37</v>
      </c>
      <c r="Q923" s="29">
        <f t="shared" si="142"/>
        <v>14</v>
      </c>
      <c r="R923" s="29">
        <f t="shared" si="143"/>
        <v>2</v>
      </c>
      <c r="S923" s="29">
        <f t="shared" si="144"/>
        <v>7</v>
      </c>
      <c r="T923" s="30">
        <f t="shared" si="141"/>
        <v>1</v>
      </c>
      <c r="U923" s="28">
        <f t="shared" si="145"/>
        <v>52.577608999999995</v>
      </c>
      <c r="V923" t="str">
        <f t="shared" si="146"/>
        <v>No</v>
      </c>
      <c r="W923" t="str">
        <f t="shared" si="147"/>
        <v>4/1/2008</v>
      </c>
      <c r="X923">
        <f t="shared" si="148"/>
        <v>1</v>
      </c>
      <c r="Y923">
        <f t="shared" si="149"/>
        <v>52.577608999999995</v>
      </c>
      <c r="Z923" t="str">
        <f t="shared" si="150"/>
        <v/>
      </c>
    </row>
    <row r="924" spans="1:26" ht="13" hidden="1" x14ac:dyDescent="0.25">
      <c r="A924" t="s">
        <v>4024</v>
      </c>
      <c r="B924" t="s">
        <v>124</v>
      </c>
      <c r="C924" t="s">
        <v>7</v>
      </c>
      <c r="D924" s="46">
        <v>6.6699999999999995E-2</v>
      </c>
      <c r="E924" s="2">
        <v>39561</v>
      </c>
      <c r="F924" t="s">
        <v>3947</v>
      </c>
      <c r="G924" s="16">
        <v>44378</v>
      </c>
      <c r="H924" s="16">
        <v>44742</v>
      </c>
      <c r="I924" s="3">
        <v>788.27</v>
      </c>
      <c r="J924" s="3">
        <v>-748.85</v>
      </c>
      <c r="K924" s="3">
        <v>39.42</v>
      </c>
      <c r="L924" t="s">
        <v>36</v>
      </c>
      <c r="M924" s="3">
        <v>0</v>
      </c>
      <c r="N924" s="3">
        <v>0</v>
      </c>
      <c r="O924" s="3">
        <v>0</v>
      </c>
      <c r="P924" t="s">
        <v>37</v>
      </c>
      <c r="Q924" s="29">
        <f t="shared" si="142"/>
        <v>14</v>
      </c>
      <c r="R924" s="29">
        <f t="shared" si="143"/>
        <v>2</v>
      </c>
      <c r="S924" s="29">
        <f t="shared" si="144"/>
        <v>7</v>
      </c>
      <c r="T924" s="30">
        <f t="shared" si="141"/>
        <v>1</v>
      </c>
      <c r="U924" s="28">
        <f t="shared" si="145"/>
        <v>52.577608999999995</v>
      </c>
      <c r="V924" t="str">
        <f t="shared" si="146"/>
        <v>No</v>
      </c>
      <c r="W924" t="str">
        <f t="shared" si="147"/>
        <v>4/1/2008</v>
      </c>
      <c r="X924">
        <f t="shared" si="148"/>
        <v>1</v>
      </c>
      <c r="Y924">
        <f t="shared" si="149"/>
        <v>52.577608999999995</v>
      </c>
      <c r="Z924" t="str">
        <f t="shared" si="150"/>
        <v/>
      </c>
    </row>
    <row r="925" spans="1:26" ht="13" hidden="1" x14ac:dyDescent="0.25">
      <c r="A925" t="s">
        <v>4025</v>
      </c>
      <c r="B925" t="s">
        <v>124</v>
      </c>
      <c r="C925" t="s">
        <v>7</v>
      </c>
      <c r="D925" s="46">
        <v>6.6699999999999995E-2</v>
      </c>
      <c r="E925" s="2">
        <v>39561</v>
      </c>
      <c r="F925" t="s">
        <v>3947</v>
      </c>
      <c r="G925" s="16">
        <v>44378</v>
      </c>
      <c r="H925" s="16">
        <v>44742</v>
      </c>
      <c r="I925" s="3">
        <v>788.27</v>
      </c>
      <c r="J925" s="3">
        <v>-748.85</v>
      </c>
      <c r="K925" s="3">
        <v>39.42</v>
      </c>
      <c r="L925" t="s">
        <v>36</v>
      </c>
      <c r="M925" s="3">
        <v>0</v>
      </c>
      <c r="N925" s="3">
        <v>0</v>
      </c>
      <c r="O925" s="3">
        <v>0</v>
      </c>
      <c r="P925" t="s">
        <v>37</v>
      </c>
      <c r="Q925" s="29">
        <f t="shared" si="142"/>
        <v>14</v>
      </c>
      <c r="R925" s="29">
        <f t="shared" si="143"/>
        <v>2</v>
      </c>
      <c r="S925" s="29">
        <f t="shared" si="144"/>
        <v>7</v>
      </c>
      <c r="T925" s="30">
        <f t="shared" si="141"/>
        <v>1</v>
      </c>
      <c r="U925" s="28">
        <f t="shared" si="145"/>
        <v>52.577608999999995</v>
      </c>
      <c r="V925" t="str">
        <f t="shared" si="146"/>
        <v>No</v>
      </c>
      <c r="W925" t="str">
        <f t="shared" si="147"/>
        <v>4/1/2008</v>
      </c>
      <c r="X925">
        <f t="shared" si="148"/>
        <v>1</v>
      </c>
      <c r="Y925">
        <f t="shared" si="149"/>
        <v>52.577608999999995</v>
      </c>
      <c r="Z925" t="str">
        <f t="shared" si="150"/>
        <v/>
      </c>
    </row>
    <row r="926" spans="1:26" ht="13" hidden="1" x14ac:dyDescent="0.25">
      <c r="A926" t="s">
        <v>4026</v>
      </c>
      <c r="B926" t="s">
        <v>124</v>
      </c>
      <c r="C926" t="s">
        <v>7</v>
      </c>
      <c r="D926" s="46">
        <v>6.6699999999999995E-2</v>
      </c>
      <c r="E926" s="2">
        <v>39561</v>
      </c>
      <c r="F926" t="s">
        <v>3947</v>
      </c>
      <c r="G926" s="16">
        <v>44378</v>
      </c>
      <c r="H926" s="16">
        <v>44742</v>
      </c>
      <c r="I926" s="3">
        <v>788.27</v>
      </c>
      <c r="J926" s="3">
        <v>-748.85</v>
      </c>
      <c r="K926" s="3">
        <v>39.42</v>
      </c>
      <c r="L926" t="s">
        <v>36</v>
      </c>
      <c r="M926" s="3">
        <v>0</v>
      </c>
      <c r="N926" s="3">
        <v>0</v>
      </c>
      <c r="O926" s="3">
        <v>0</v>
      </c>
      <c r="P926" t="s">
        <v>37</v>
      </c>
      <c r="Q926" s="29">
        <f t="shared" si="142"/>
        <v>14</v>
      </c>
      <c r="R926" s="29">
        <f t="shared" si="143"/>
        <v>2</v>
      </c>
      <c r="S926" s="29">
        <f t="shared" si="144"/>
        <v>7</v>
      </c>
      <c r="T926" s="30">
        <f t="shared" si="141"/>
        <v>1</v>
      </c>
      <c r="U926" s="28">
        <f t="shared" si="145"/>
        <v>52.577608999999995</v>
      </c>
      <c r="V926" t="str">
        <f t="shared" si="146"/>
        <v>No</v>
      </c>
      <c r="W926" t="str">
        <f t="shared" si="147"/>
        <v>4/1/2008</v>
      </c>
      <c r="X926">
        <f t="shared" si="148"/>
        <v>1</v>
      </c>
      <c r="Y926">
        <f t="shared" si="149"/>
        <v>52.577608999999995</v>
      </c>
      <c r="Z926" t="str">
        <f t="shared" si="150"/>
        <v/>
      </c>
    </row>
    <row r="927" spans="1:26" ht="13" hidden="1" x14ac:dyDescent="0.25">
      <c r="A927" t="s">
        <v>4027</v>
      </c>
      <c r="B927" t="s">
        <v>124</v>
      </c>
      <c r="C927" t="s">
        <v>7</v>
      </c>
      <c r="D927" s="46">
        <v>6.6699999999999995E-2</v>
      </c>
      <c r="E927" s="2">
        <v>39561</v>
      </c>
      <c r="F927" t="s">
        <v>3947</v>
      </c>
      <c r="G927" s="16">
        <v>44378</v>
      </c>
      <c r="H927" s="16">
        <v>44742</v>
      </c>
      <c r="I927" s="3">
        <v>788.27</v>
      </c>
      <c r="J927" s="3">
        <v>-748.85</v>
      </c>
      <c r="K927" s="3">
        <v>39.42</v>
      </c>
      <c r="L927" t="s">
        <v>36</v>
      </c>
      <c r="M927" s="3">
        <v>0</v>
      </c>
      <c r="N927" s="3">
        <v>0</v>
      </c>
      <c r="O927" s="3">
        <v>0</v>
      </c>
      <c r="P927" t="s">
        <v>37</v>
      </c>
      <c r="Q927" s="29">
        <f t="shared" si="142"/>
        <v>14</v>
      </c>
      <c r="R927" s="29">
        <f t="shared" si="143"/>
        <v>2</v>
      </c>
      <c r="S927" s="29">
        <f t="shared" si="144"/>
        <v>7</v>
      </c>
      <c r="T927" s="30">
        <f t="shared" si="141"/>
        <v>1</v>
      </c>
      <c r="U927" s="28">
        <f t="shared" si="145"/>
        <v>52.577608999999995</v>
      </c>
      <c r="V927" t="str">
        <f t="shared" si="146"/>
        <v>No</v>
      </c>
      <c r="W927" t="str">
        <f t="shared" si="147"/>
        <v>4/1/2008</v>
      </c>
      <c r="X927">
        <f t="shared" si="148"/>
        <v>1</v>
      </c>
      <c r="Y927">
        <f t="shared" si="149"/>
        <v>52.577608999999995</v>
      </c>
      <c r="Z927" t="str">
        <f t="shared" si="150"/>
        <v/>
      </c>
    </row>
    <row r="928" spans="1:26" ht="13" hidden="1" x14ac:dyDescent="0.25">
      <c r="A928" t="s">
        <v>4028</v>
      </c>
      <c r="B928" t="s">
        <v>124</v>
      </c>
      <c r="C928" t="s">
        <v>7</v>
      </c>
      <c r="D928" s="46">
        <v>6.6699999999999995E-2</v>
      </c>
      <c r="E928" s="2">
        <v>39561</v>
      </c>
      <c r="F928" t="s">
        <v>3947</v>
      </c>
      <c r="G928" s="16">
        <v>44378</v>
      </c>
      <c r="H928" s="16">
        <v>44742</v>
      </c>
      <c r="I928" s="3">
        <v>788.27</v>
      </c>
      <c r="J928" s="3">
        <v>-748.85</v>
      </c>
      <c r="K928" s="3">
        <v>39.42</v>
      </c>
      <c r="L928" t="s">
        <v>36</v>
      </c>
      <c r="M928" s="3">
        <v>0</v>
      </c>
      <c r="N928" s="3">
        <v>0</v>
      </c>
      <c r="O928" s="3">
        <v>0</v>
      </c>
      <c r="P928" t="s">
        <v>37</v>
      </c>
      <c r="Q928" s="29">
        <f t="shared" si="142"/>
        <v>14</v>
      </c>
      <c r="R928" s="29">
        <f t="shared" si="143"/>
        <v>2</v>
      </c>
      <c r="S928" s="29">
        <f t="shared" si="144"/>
        <v>7</v>
      </c>
      <c r="T928" s="30">
        <f t="shared" si="141"/>
        <v>1</v>
      </c>
      <c r="U928" s="28">
        <f t="shared" si="145"/>
        <v>52.577608999999995</v>
      </c>
      <c r="V928" t="str">
        <f t="shared" si="146"/>
        <v>No</v>
      </c>
      <c r="W928" t="str">
        <f t="shared" si="147"/>
        <v>4/1/2008</v>
      </c>
      <c r="X928">
        <f t="shared" si="148"/>
        <v>1</v>
      </c>
      <c r="Y928">
        <f t="shared" si="149"/>
        <v>52.577608999999995</v>
      </c>
      <c r="Z928" t="str">
        <f t="shared" si="150"/>
        <v/>
      </c>
    </row>
    <row r="929" spans="1:26" ht="13" hidden="1" x14ac:dyDescent="0.25">
      <c r="A929" t="s">
        <v>4029</v>
      </c>
      <c r="B929" t="s">
        <v>124</v>
      </c>
      <c r="C929" t="s">
        <v>7</v>
      </c>
      <c r="D929" s="46">
        <v>6.6699999999999995E-2</v>
      </c>
      <c r="E929" s="2">
        <v>39561</v>
      </c>
      <c r="F929" t="s">
        <v>3947</v>
      </c>
      <c r="G929" s="16">
        <v>44378</v>
      </c>
      <c r="H929" s="16">
        <v>44742</v>
      </c>
      <c r="I929" s="3">
        <v>788.27</v>
      </c>
      <c r="J929" s="3">
        <v>-748.85</v>
      </c>
      <c r="K929" s="3">
        <v>39.42</v>
      </c>
      <c r="L929" t="s">
        <v>36</v>
      </c>
      <c r="M929" s="3">
        <v>0</v>
      </c>
      <c r="N929" s="3">
        <v>0</v>
      </c>
      <c r="O929" s="3">
        <v>0</v>
      </c>
      <c r="P929" t="s">
        <v>37</v>
      </c>
      <c r="Q929" s="29">
        <f t="shared" si="142"/>
        <v>14</v>
      </c>
      <c r="R929" s="29">
        <f t="shared" si="143"/>
        <v>2</v>
      </c>
      <c r="S929" s="29">
        <f t="shared" si="144"/>
        <v>7</v>
      </c>
      <c r="T929" s="30">
        <f t="shared" si="141"/>
        <v>1</v>
      </c>
      <c r="U929" s="28">
        <f t="shared" si="145"/>
        <v>52.577608999999995</v>
      </c>
      <c r="V929" t="str">
        <f t="shared" si="146"/>
        <v>No</v>
      </c>
      <c r="W929" t="str">
        <f t="shared" si="147"/>
        <v>4/1/2008</v>
      </c>
      <c r="X929">
        <f t="shared" si="148"/>
        <v>1</v>
      </c>
      <c r="Y929">
        <f t="shared" si="149"/>
        <v>52.577608999999995</v>
      </c>
      <c r="Z929" t="str">
        <f t="shared" si="150"/>
        <v/>
      </c>
    </row>
    <row r="930" spans="1:26" ht="13" hidden="1" x14ac:dyDescent="0.25">
      <c r="A930" t="s">
        <v>4030</v>
      </c>
      <c r="B930" t="s">
        <v>124</v>
      </c>
      <c r="C930" t="s">
        <v>7</v>
      </c>
      <c r="D930" s="46">
        <v>6.6699999999999995E-2</v>
      </c>
      <c r="E930" s="2">
        <v>39561</v>
      </c>
      <c r="F930" t="s">
        <v>3947</v>
      </c>
      <c r="G930" s="16">
        <v>44378</v>
      </c>
      <c r="H930" s="16">
        <v>44742</v>
      </c>
      <c r="I930" s="3">
        <v>788.27</v>
      </c>
      <c r="J930" s="3">
        <v>-748.85</v>
      </c>
      <c r="K930" s="3">
        <v>39.42</v>
      </c>
      <c r="L930" t="s">
        <v>36</v>
      </c>
      <c r="M930" s="3">
        <v>0</v>
      </c>
      <c r="N930" s="3">
        <v>0</v>
      </c>
      <c r="O930" s="3">
        <v>0</v>
      </c>
      <c r="P930" t="s">
        <v>37</v>
      </c>
      <c r="Q930" s="29">
        <f t="shared" si="142"/>
        <v>14</v>
      </c>
      <c r="R930" s="29">
        <f t="shared" si="143"/>
        <v>2</v>
      </c>
      <c r="S930" s="29">
        <f t="shared" si="144"/>
        <v>7</v>
      </c>
      <c r="T930" s="30">
        <f t="shared" si="141"/>
        <v>1</v>
      </c>
      <c r="U930" s="28">
        <f t="shared" si="145"/>
        <v>52.577608999999995</v>
      </c>
      <c r="V930" t="str">
        <f t="shared" si="146"/>
        <v>No</v>
      </c>
      <c r="W930" t="str">
        <f t="shared" si="147"/>
        <v>4/1/2008</v>
      </c>
      <c r="X930">
        <f t="shared" si="148"/>
        <v>1</v>
      </c>
      <c r="Y930">
        <f t="shared" si="149"/>
        <v>52.577608999999995</v>
      </c>
      <c r="Z930" t="str">
        <f t="shared" si="150"/>
        <v/>
      </c>
    </row>
    <row r="931" spans="1:26" ht="13" hidden="1" x14ac:dyDescent="0.25">
      <c r="A931" t="s">
        <v>4031</v>
      </c>
      <c r="B931" t="s">
        <v>124</v>
      </c>
      <c r="C931" t="s">
        <v>7</v>
      </c>
      <c r="D931" s="46">
        <v>6.6699999999999995E-2</v>
      </c>
      <c r="E931" s="2">
        <v>39561</v>
      </c>
      <c r="F931" t="s">
        <v>3947</v>
      </c>
      <c r="G931" s="16">
        <v>44378</v>
      </c>
      <c r="H931" s="16">
        <v>44742</v>
      </c>
      <c r="I931" s="3">
        <v>788.27</v>
      </c>
      <c r="J931" s="3">
        <v>-748.85</v>
      </c>
      <c r="K931" s="3">
        <v>39.42</v>
      </c>
      <c r="L931" t="s">
        <v>36</v>
      </c>
      <c r="M931" s="3">
        <v>0</v>
      </c>
      <c r="N931" s="3">
        <v>0</v>
      </c>
      <c r="O931" s="3">
        <v>0</v>
      </c>
      <c r="P931" t="s">
        <v>37</v>
      </c>
      <c r="Q931" s="29">
        <f t="shared" si="142"/>
        <v>14</v>
      </c>
      <c r="R931" s="29">
        <f t="shared" si="143"/>
        <v>2</v>
      </c>
      <c r="S931" s="29">
        <f t="shared" si="144"/>
        <v>7</v>
      </c>
      <c r="T931" s="30">
        <f t="shared" si="141"/>
        <v>1</v>
      </c>
      <c r="U931" s="28">
        <f t="shared" si="145"/>
        <v>52.577608999999995</v>
      </c>
      <c r="V931" t="str">
        <f t="shared" si="146"/>
        <v>No</v>
      </c>
      <c r="W931" t="str">
        <f t="shared" si="147"/>
        <v>4/1/2008</v>
      </c>
      <c r="X931">
        <f t="shared" si="148"/>
        <v>1</v>
      </c>
      <c r="Y931">
        <f t="shared" si="149"/>
        <v>52.577608999999995</v>
      </c>
      <c r="Z931" t="str">
        <f t="shared" si="150"/>
        <v/>
      </c>
    </row>
    <row r="932" spans="1:26" ht="13" hidden="1" x14ac:dyDescent="0.25">
      <c r="A932" t="s">
        <v>4032</v>
      </c>
      <c r="B932" t="s">
        <v>124</v>
      </c>
      <c r="C932" t="s">
        <v>7</v>
      </c>
      <c r="D932" s="46">
        <v>6.6699999999999995E-2</v>
      </c>
      <c r="E932" s="2">
        <v>39561</v>
      </c>
      <c r="F932" t="s">
        <v>3947</v>
      </c>
      <c r="G932" s="16">
        <v>44378</v>
      </c>
      <c r="H932" s="16">
        <v>44742</v>
      </c>
      <c r="I932" s="3">
        <v>788.27</v>
      </c>
      <c r="J932" s="3">
        <v>-748.85</v>
      </c>
      <c r="K932" s="3">
        <v>39.42</v>
      </c>
      <c r="L932" t="s">
        <v>36</v>
      </c>
      <c r="M932" s="3">
        <v>178000</v>
      </c>
      <c r="N932" s="3">
        <v>-70211.12</v>
      </c>
      <c r="O932" s="3">
        <v>107788.88</v>
      </c>
      <c r="P932" t="s">
        <v>37</v>
      </c>
      <c r="Q932" s="29">
        <f t="shared" si="142"/>
        <v>14</v>
      </c>
      <c r="R932" s="29">
        <f t="shared" si="143"/>
        <v>2</v>
      </c>
      <c r="S932" s="29">
        <f t="shared" si="144"/>
        <v>7</v>
      </c>
      <c r="T932" s="30">
        <f t="shared" si="141"/>
        <v>1</v>
      </c>
      <c r="U932" s="28">
        <f t="shared" si="145"/>
        <v>52.577608999999995</v>
      </c>
      <c r="V932" t="str">
        <f t="shared" si="146"/>
        <v>No</v>
      </c>
      <c r="W932" t="str">
        <f t="shared" si="147"/>
        <v>4/1/2008</v>
      </c>
      <c r="X932">
        <f t="shared" si="148"/>
        <v>1</v>
      </c>
      <c r="Y932">
        <f t="shared" si="149"/>
        <v>52.577608999999995</v>
      </c>
      <c r="Z932" t="str">
        <f t="shared" si="150"/>
        <v/>
      </c>
    </row>
    <row r="933" spans="1:26" ht="13" hidden="1" x14ac:dyDescent="0.25">
      <c r="A933" t="s">
        <v>4033</v>
      </c>
      <c r="B933" t="s">
        <v>124</v>
      </c>
      <c r="C933" t="s">
        <v>7</v>
      </c>
      <c r="D933" s="46">
        <v>6.6699999999999995E-2</v>
      </c>
      <c r="E933" s="2">
        <v>39561</v>
      </c>
      <c r="F933" t="s">
        <v>3947</v>
      </c>
      <c r="G933" s="16">
        <v>44378</v>
      </c>
      <c r="H933" s="16">
        <v>44742</v>
      </c>
      <c r="I933" s="3">
        <v>788.27</v>
      </c>
      <c r="J933" s="3">
        <v>-748.85</v>
      </c>
      <c r="K933" s="3">
        <v>39.42</v>
      </c>
      <c r="L933" t="s">
        <v>36</v>
      </c>
      <c r="M933" s="3">
        <v>275766</v>
      </c>
      <c r="N933" s="3">
        <v>-104178.27</v>
      </c>
      <c r="O933" s="3">
        <v>171587.73</v>
      </c>
      <c r="P933" t="s">
        <v>37</v>
      </c>
      <c r="Q933" s="29">
        <f t="shared" si="142"/>
        <v>14</v>
      </c>
      <c r="R933" s="29">
        <f t="shared" si="143"/>
        <v>2</v>
      </c>
      <c r="S933" s="29">
        <f t="shared" si="144"/>
        <v>7</v>
      </c>
      <c r="T933" s="30">
        <f t="shared" si="141"/>
        <v>1</v>
      </c>
      <c r="U933" s="28">
        <f t="shared" si="145"/>
        <v>52.577608999999995</v>
      </c>
      <c r="V933" t="str">
        <f t="shared" si="146"/>
        <v>No</v>
      </c>
      <c r="W933" t="str">
        <f t="shared" si="147"/>
        <v>4/1/2008</v>
      </c>
      <c r="X933">
        <f t="shared" si="148"/>
        <v>1</v>
      </c>
      <c r="Y933">
        <f t="shared" si="149"/>
        <v>52.577608999999995</v>
      </c>
      <c r="Z933" t="str">
        <f t="shared" si="150"/>
        <v/>
      </c>
    </row>
    <row r="934" spans="1:26" ht="13" hidden="1" x14ac:dyDescent="0.25">
      <c r="A934" t="s">
        <v>4034</v>
      </c>
      <c r="B934" t="s">
        <v>124</v>
      </c>
      <c r="C934" t="s">
        <v>7</v>
      </c>
      <c r="D934" s="46">
        <v>6.6699999999999995E-2</v>
      </c>
      <c r="E934" s="2">
        <v>39561</v>
      </c>
      <c r="F934" t="s">
        <v>3947</v>
      </c>
      <c r="G934" s="16">
        <v>44378</v>
      </c>
      <c r="H934" s="16">
        <v>44742</v>
      </c>
      <c r="I934" s="3">
        <v>788.27</v>
      </c>
      <c r="J934" s="3">
        <v>-748.85</v>
      </c>
      <c r="K934" s="3">
        <v>39.42</v>
      </c>
      <c r="L934" t="s">
        <v>36</v>
      </c>
      <c r="M934" s="3">
        <v>275766</v>
      </c>
      <c r="N934" s="3">
        <v>-104178.27</v>
      </c>
      <c r="O934" s="3">
        <v>171587.73</v>
      </c>
      <c r="P934" t="s">
        <v>37</v>
      </c>
      <c r="Q934" s="29">
        <f t="shared" si="142"/>
        <v>14</v>
      </c>
      <c r="R934" s="29">
        <f t="shared" si="143"/>
        <v>2</v>
      </c>
      <c r="S934" s="29">
        <f t="shared" si="144"/>
        <v>7</v>
      </c>
      <c r="T934" s="30">
        <f t="shared" si="141"/>
        <v>1</v>
      </c>
      <c r="U934" s="28">
        <f t="shared" si="145"/>
        <v>52.577608999999995</v>
      </c>
      <c r="V934" t="str">
        <f t="shared" si="146"/>
        <v>No</v>
      </c>
      <c r="W934" t="str">
        <f t="shared" si="147"/>
        <v>4/1/2008</v>
      </c>
      <c r="X934">
        <f t="shared" si="148"/>
        <v>1</v>
      </c>
      <c r="Y934">
        <f t="shared" si="149"/>
        <v>52.577608999999995</v>
      </c>
      <c r="Z934" t="str">
        <f t="shared" si="150"/>
        <v/>
      </c>
    </row>
    <row r="935" spans="1:26" ht="13" hidden="1" x14ac:dyDescent="0.25">
      <c r="A935" t="s">
        <v>4035</v>
      </c>
      <c r="B935" t="s">
        <v>124</v>
      </c>
      <c r="C935" t="s">
        <v>7</v>
      </c>
      <c r="D935" s="46">
        <v>6.6699999999999995E-2</v>
      </c>
      <c r="E935" s="2">
        <v>39561</v>
      </c>
      <c r="F935" t="s">
        <v>3947</v>
      </c>
      <c r="G935" s="16">
        <v>44378</v>
      </c>
      <c r="H935" s="16">
        <v>44742</v>
      </c>
      <c r="I935" s="3">
        <v>788.27</v>
      </c>
      <c r="J935" s="3">
        <v>-748.85</v>
      </c>
      <c r="K935" s="3">
        <v>39.42</v>
      </c>
      <c r="L935" t="s">
        <v>36</v>
      </c>
      <c r="M935" s="3">
        <v>72000</v>
      </c>
      <c r="N935" s="3">
        <v>-25200</v>
      </c>
      <c r="O935" s="3">
        <v>46800</v>
      </c>
      <c r="P935" t="s">
        <v>37</v>
      </c>
      <c r="Q935" s="29">
        <f t="shared" si="142"/>
        <v>14</v>
      </c>
      <c r="R935" s="29">
        <f t="shared" si="143"/>
        <v>2</v>
      </c>
      <c r="S935" s="29">
        <f t="shared" si="144"/>
        <v>7</v>
      </c>
      <c r="T935" s="30">
        <f t="shared" si="141"/>
        <v>1</v>
      </c>
      <c r="U935" s="28">
        <f t="shared" si="145"/>
        <v>52.577608999999995</v>
      </c>
      <c r="V935" t="str">
        <f t="shared" si="146"/>
        <v>No</v>
      </c>
      <c r="W935" t="str">
        <f t="shared" si="147"/>
        <v>4/1/2008</v>
      </c>
      <c r="X935">
        <f t="shared" si="148"/>
        <v>1</v>
      </c>
      <c r="Y935">
        <f t="shared" si="149"/>
        <v>52.577608999999995</v>
      </c>
      <c r="Z935" t="str">
        <f t="shared" si="150"/>
        <v/>
      </c>
    </row>
    <row r="936" spans="1:26" ht="13" hidden="1" x14ac:dyDescent="0.25">
      <c r="A936" t="s">
        <v>4036</v>
      </c>
      <c r="B936" t="s">
        <v>124</v>
      </c>
      <c r="C936" t="s">
        <v>7</v>
      </c>
      <c r="D936" s="46">
        <v>6.6699999999999995E-2</v>
      </c>
      <c r="E936" s="2">
        <v>39561</v>
      </c>
      <c r="F936" t="s">
        <v>3947</v>
      </c>
      <c r="G936" s="16">
        <v>44378</v>
      </c>
      <c r="H936" s="16">
        <v>44742</v>
      </c>
      <c r="I936" s="3">
        <v>788.27</v>
      </c>
      <c r="J936" s="3">
        <v>-748.85</v>
      </c>
      <c r="K936" s="3">
        <v>39.42</v>
      </c>
      <c r="L936" t="s">
        <v>36</v>
      </c>
      <c r="M936" s="3">
        <v>177907.5</v>
      </c>
      <c r="N936" s="3">
        <v>-47442</v>
      </c>
      <c r="O936" s="3">
        <v>130465.5</v>
      </c>
      <c r="P936" t="s">
        <v>37</v>
      </c>
      <c r="Q936" s="29">
        <f t="shared" si="142"/>
        <v>14</v>
      </c>
      <c r="R936" s="29">
        <f t="shared" si="143"/>
        <v>2</v>
      </c>
      <c r="S936" s="29">
        <f t="shared" si="144"/>
        <v>7</v>
      </c>
      <c r="T936" s="30">
        <f t="shared" si="141"/>
        <v>1</v>
      </c>
      <c r="U936" s="28">
        <f t="shared" si="145"/>
        <v>52.577608999999995</v>
      </c>
      <c r="V936" t="str">
        <f t="shared" si="146"/>
        <v>No</v>
      </c>
      <c r="W936" t="str">
        <f t="shared" si="147"/>
        <v>4/1/2008</v>
      </c>
      <c r="X936">
        <f t="shared" si="148"/>
        <v>1</v>
      </c>
      <c r="Y936">
        <f t="shared" si="149"/>
        <v>52.577608999999995</v>
      </c>
      <c r="Z936" t="str">
        <f t="shared" si="150"/>
        <v/>
      </c>
    </row>
    <row r="937" spans="1:26" ht="13" hidden="1" x14ac:dyDescent="0.25">
      <c r="A937" t="s">
        <v>4037</v>
      </c>
      <c r="B937" t="s">
        <v>124</v>
      </c>
      <c r="C937" t="s">
        <v>7</v>
      </c>
      <c r="D937" s="46">
        <v>6.6699999999999995E-2</v>
      </c>
      <c r="E937" s="2">
        <v>39561</v>
      </c>
      <c r="F937" t="s">
        <v>3947</v>
      </c>
      <c r="G937" s="16">
        <v>44378</v>
      </c>
      <c r="H937" s="16">
        <v>44742</v>
      </c>
      <c r="I937" s="3">
        <v>788.27</v>
      </c>
      <c r="J937" s="3">
        <v>-748.85</v>
      </c>
      <c r="K937" s="3">
        <v>39.42</v>
      </c>
      <c r="L937" t="s">
        <v>36</v>
      </c>
      <c r="M937" s="3">
        <v>79383.06</v>
      </c>
      <c r="N937" s="3">
        <v>-19845.75</v>
      </c>
      <c r="O937" s="3">
        <v>59537.31</v>
      </c>
      <c r="P937" t="s">
        <v>37</v>
      </c>
      <c r="Q937" s="29">
        <f t="shared" si="142"/>
        <v>14</v>
      </c>
      <c r="R937" s="29">
        <f t="shared" si="143"/>
        <v>2</v>
      </c>
      <c r="S937" s="29">
        <f t="shared" si="144"/>
        <v>7</v>
      </c>
      <c r="T937" s="30">
        <f t="shared" si="141"/>
        <v>1</v>
      </c>
      <c r="U937" s="28">
        <f t="shared" si="145"/>
        <v>52.577608999999995</v>
      </c>
      <c r="V937" t="str">
        <f t="shared" si="146"/>
        <v>No</v>
      </c>
      <c r="W937" t="str">
        <f t="shared" si="147"/>
        <v>4/1/2008</v>
      </c>
      <c r="X937">
        <f t="shared" si="148"/>
        <v>1</v>
      </c>
      <c r="Y937">
        <f t="shared" si="149"/>
        <v>52.577608999999995</v>
      </c>
      <c r="Z937" t="str">
        <f t="shared" si="150"/>
        <v/>
      </c>
    </row>
    <row r="938" spans="1:26" ht="13" hidden="1" x14ac:dyDescent="0.25">
      <c r="A938" t="s">
        <v>4038</v>
      </c>
      <c r="B938" t="s">
        <v>124</v>
      </c>
      <c r="C938" t="s">
        <v>7</v>
      </c>
      <c r="D938" s="46">
        <v>6.6699999999999995E-2</v>
      </c>
      <c r="E938" s="2">
        <v>39561</v>
      </c>
      <c r="F938" t="s">
        <v>3947</v>
      </c>
      <c r="G938" s="16">
        <v>44378</v>
      </c>
      <c r="H938" s="16">
        <v>44742</v>
      </c>
      <c r="I938" s="3">
        <v>788.27</v>
      </c>
      <c r="J938" s="3">
        <v>-748.85</v>
      </c>
      <c r="K938" s="3">
        <v>39.42</v>
      </c>
      <c r="L938" t="s">
        <v>36</v>
      </c>
      <c r="M938" s="3">
        <v>121010.75</v>
      </c>
      <c r="N938" s="3">
        <v>-30252.68</v>
      </c>
      <c r="O938" s="3">
        <v>90758.07</v>
      </c>
      <c r="P938" t="s">
        <v>37</v>
      </c>
      <c r="Q938" s="29">
        <f t="shared" si="142"/>
        <v>14</v>
      </c>
      <c r="R938" s="29">
        <f t="shared" si="143"/>
        <v>2</v>
      </c>
      <c r="S938" s="29">
        <f t="shared" si="144"/>
        <v>7</v>
      </c>
      <c r="T938" s="30">
        <f t="shared" si="141"/>
        <v>1</v>
      </c>
      <c r="U938" s="28">
        <f t="shared" si="145"/>
        <v>52.577608999999995</v>
      </c>
      <c r="V938" t="str">
        <f t="shared" si="146"/>
        <v>No</v>
      </c>
      <c r="W938" t="str">
        <f t="shared" si="147"/>
        <v>4/1/2008</v>
      </c>
      <c r="X938">
        <f t="shared" si="148"/>
        <v>1</v>
      </c>
      <c r="Y938">
        <f t="shared" si="149"/>
        <v>52.577608999999995</v>
      </c>
      <c r="Z938" t="str">
        <f t="shared" si="150"/>
        <v/>
      </c>
    </row>
    <row r="939" spans="1:26" ht="13" hidden="1" x14ac:dyDescent="0.25">
      <c r="A939" t="s">
        <v>4039</v>
      </c>
      <c r="B939" t="s">
        <v>124</v>
      </c>
      <c r="C939" t="s">
        <v>7</v>
      </c>
      <c r="D939" s="46">
        <v>6.6699999999999995E-2</v>
      </c>
      <c r="E939" s="2">
        <v>39561</v>
      </c>
      <c r="F939" t="s">
        <v>3947</v>
      </c>
      <c r="G939" s="16">
        <v>44378</v>
      </c>
      <c r="H939" s="16">
        <v>44742</v>
      </c>
      <c r="I939" s="3">
        <v>788.27</v>
      </c>
      <c r="J939" s="3">
        <v>-748.85</v>
      </c>
      <c r="K939" s="3">
        <v>39.42</v>
      </c>
      <c r="L939" t="s">
        <v>36</v>
      </c>
      <c r="M939" s="3">
        <v>683250.62</v>
      </c>
      <c r="N939" s="3">
        <v>-163220.98000000001</v>
      </c>
      <c r="O939" s="3">
        <v>520029.64</v>
      </c>
      <c r="P939" t="s">
        <v>37</v>
      </c>
      <c r="Q939" s="29">
        <f t="shared" si="142"/>
        <v>14</v>
      </c>
      <c r="R939" s="29">
        <f t="shared" si="143"/>
        <v>2</v>
      </c>
      <c r="S939" s="29">
        <f t="shared" si="144"/>
        <v>7</v>
      </c>
      <c r="T939" s="30">
        <f t="shared" si="141"/>
        <v>1</v>
      </c>
      <c r="U939" s="28">
        <f t="shared" si="145"/>
        <v>52.577608999999995</v>
      </c>
      <c r="V939" t="str">
        <f t="shared" si="146"/>
        <v>No</v>
      </c>
      <c r="W939" t="str">
        <f t="shared" si="147"/>
        <v>4/1/2008</v>
      </c>
      <c r="X939">
        <f t="shared" si="148"/>
        <v>1</v>
      </c>
      <c r="Y939">
        <f t="shared" si="149"/>
        <v>52.577608999999995</v>
      </c>
      <c r="Z939" t="str">
        <f t="shared" si="150"/>
        <v/>
      </c>
    </row>
    <row r="940" spans="1:26" ht="13" hidden="1" x14ac:dyDescent="0.25">
      <c r="A940" t="s">
        <v>4040</v>
      </c>
      <c r="B940" t="s">
        <v>124</v>
      </c>
      <c r="C940" t="s">
        <v>7</v>
      </c>
      <c r="D940" s="46">
        <v>6.6699999999999995E-2</v>
      </c>
      <c r="E940" s="2">
        <v>39561</v>
      </c>
      <c r="F940" t="s">
        <v>3947</v>
      </c>
      <c r="G940" s="16">
        <v>44378</v>
      </c>
      <c r="H940" s="16">
        <v>44742</v>
      </c>
      <c r="I940" s="3">
        <v>788.27</v>
      </c>
      <c r="J940" s="3">
        <v>-748.85</v>
      </c>
      <c r="K940" s="3">
        <v>39.42</v>
      </c>
      <c r="L940" t="s">
        <v>36</v>
      </c>
      <c r="M940" s="3">
        <v>595231</v>
      </c>
      <c r="N940" s="3">
        <v>-145500.92000000001</v>
      </c>
      <c r="O940" s="3">
        <v>449730.08</v>
      </c>
      <c r="P940" t="s">
        <v>37</v>
      </c>
      <c r="Q940" s="29">
        <f t="shared" si="142"/>
        <v>14</v>
      </c>
      <c r="R940" s="29">
        <f t="shared" si="143"/>
        <v>2</v>
      </c>
      <c r="S940" s="29">
        <f t="shared" si="144"/>
        <v>7</v>
      </c>
      <c r="T940" s="30">
        <f t="shared" si="141"/>
        <v>1</v>
      </c>
      <c r="U940" s="28">
        <f t="shared" si="145"/>
        <v>52.577608999999995</v>
      </c>
      <c r="V940" t="str">
        <f t="shared" si="146"/>
        <v>No</v>
      </c>
      <c r="W940" t="str">
        <f t="shared" si="147"/>
        <v>4/1/2008</v>
      </c>
      <c r="X940">
        <f t="shared" si="148"/>
        <v>1</v>
      </c>
      <c r="Y940">
        <f t="shared" si="149"/>
        <v>52.577608999999995</v>
      </c>
      <c r="Z940" t="str">
        <f t="shared" si="150"/>
        <v/>
      </c>
    </row>
    <row r="941" spans="1:26" ht="13" hidden="1" x14ac:dyDescent="0.25">
      <c r="A941" t="s">
        <v>4041</v>
      </c>
      <c r="B941" t="s">
        <v>124</v>
      </c>
      <c r="C941" t="s">
        <v>7</v>
      </c>
      <c r="D941" s="46">
        <v>6.6699999999999995E-2</v>
      </c>
      <c r="E941" s="2">
        <v>39561</v>
      </c>
      <c r="F941" t="s">
        <v>3947</v>
      </c>
      <c r="G941" s="16">
        <v>44378</v>
      </c>
      <c r="H941" s="16">
        <v>44742</v>
      </c>
      <c r="I941" s="3">
        <v>788.27</v>
      </c>
      <c r="J941" s="3">
        <v>-748.85</v>
      </c>
      <c r="K941" s="3">
        <v>39.42</v>
      </c>
      <c r="L941" t="s">
        <v>36</v>
      </c>
      <c r="M941" s="3">
        <v>43066.1</v>
      </c>
      <c r="N941" s="3">
        <v>-9570.23</v>
      </c>
      <c r="O941" s="3">
        <v>33495.870000000003</v>
      </c>
      <c r="P941" t="s">
        <v>37</v>
      </c>
      <c r="Q941" s="29">
        <f t="shared" si="142"/>
        <v>14</v>
      </c>
      <c r="R941" s="29">
        <f t="shared" si="143"/>
        <v>2</v>
      </c>
      <c r="S941" s="29">
        <f t="shared" si="144"/>
        <v>7</v>
      </c>
      <c r="T941" s="30">
        <f t="shared" si="141"/>
        <v>1</v>
      </c>
      <c r="U941" s="28">
        <f t="shared" si="145"/>
        <v>52.577608999999995</v>
      </c>
      <c r="V941" t="str">
        <f t="shared" si="146"/>
        <v>No</v>
      </c>
      <c r="W941" t="str">
        <f t="shared" si="147"/>
        <v>4/1/2008</v>
      </c>
      <c r="X941">
        <f t="shared" si="148"/>
        <v>1</v>
      </c>
      <c r="Y941">
        <f t="shared" si="149"/>
        <v>52.577608999999995</v>
      </c>
      <c r="Z941" t="str">
        <f t="shared" si="150"/>
        <v/>
      </c>
    </row>
    <row r="942" spans="1:26" ht="13" hidden="1" x14ac:dyDescent="0.25">
      <c r="A942" t="s">
        <v>4042</v>
      </c>
      <c r="B942" t="s">
        <v>124</v>
      </c>
      <c r="C942" t="s">
        <v>7</v>
      </c>
      <c r="D942" s="46">
        <v>6.6699999999999995E-2</v>
      </c>
      <c r="E942" s="2">
        <v>39561</v>
      </c>
      <c r="F942" t="s">
        <v>3947</v>
      </c>
      <c r="G942" s="16">
        <v>44378</v>
      </c>
      <c r="H942" s="16">
        <v>44742</v>
      </c>
      <c r="I942" s="3">
        <v>788.27</v>
      </c>
      <c r="J942" s="3">
        <v>-748.85</v>
      </c>
      <c r="K942" s="3">
        <v>39.42</v>
      </c>
      <c r="L942" t="s">
        <v>36</v>
      </c>
      <c r="M942" s="3">
        <v>43066.1</v>
      </c>
      <c r="N942" s="3">
        <v>-9570.23</v>
      </c>
      <c r="O942" s="3">
        <v>33495.870000000003</v>
      </c>
      <c r="P942" t="s">
        <v>37</v>
      </c>
      <c r="Q942" s="29">
        <f t="shared" si="142"/>
        <v>14</v>
      </c>
      <c r="R942" s="29">
        <f t="shared" si="143"/>
        <v>2</v>
      </c>
      <c r="S942" s="29">
        <f t="shared" si="144"/>
        <v>7</v>
      </c>
      <c r="T942" s="30">
        <f t="shared" si="141"/>
        <v>1</v>
      </c>
      <c r="U942" s="28">
        <f t="shared" si="145"/>
        <v>52.577608999999995</v>
      </c>
      <c r="V942" t="str">
        <f t="shared" si="146"/>
        <v>No</v>
      </c>
      <c r="W942" t="str">
        <f t="shared" si="147"/>
        <v>4/1/2008</v>
      </c>
      <c r="X942">
        <f t="shared" si="148"/>
        <v>1</v>
      </c>
      <c r="Y942">
        <f t="shared" si="149"/>
        <v>52.577608999999995</v>
      </c>
      <c r="Z942" t="str">
        <f t="shared" si="150"/>
        <v/>
      </c>
    </row>
    <row r="943" spans="1:26" ht="13" hidden="1" x14ac:dyDescent="0.25">
      <c r="A943" t="s">
        <v>4043</v>
      </c>
      <c r="B943" t="s">
        <v>124</v>
      </c>
      <c r="C943" t="s">
        <v>7</v>
      </c>
      <c r="D943" s="46">
        <v>6.6699999999999995E-2</v>
      </c>
      <c r="E943" s="2">
        <v>39561</v>
      </c>
      <c r="F943" t="s">
        <v>3947</v>
      </c>
      <c r="G943" s="16">
        <v>44378</v>
      </c>
      <c r="H943" s="16">
        <v>44742</v>
      </c>
      <c r="I943" s="3">
        <v>788.27</v>
      </c>
      <c r="J943" s="3">
        <v>-748.85</v>
      </c>
      <c r="K943" s="3">
        <v>39.42</v>
      </c>
      <c r="L943" t="s">
        <v>36</v>
      </c>
      <c r="M943" s="3">
        <v>43066.1</v>
      </c>
      <c r="N943" s="3">
        <v>-9570.23</v>
      </c>
      <c r="O943" s="3">
        <v>33495.870000000003</v>
      </c>
      <c r="P943" t="s">
        <v>37</v>
      </c>
      <c r="Q943" s="29">
        <f t="shared" si="142"/>
        <v>14</v>
      </c>
      <c r="R943" s="29">
        <f t="shared" si="143"/>
        <v>2</v>
      </c>
      <c r="S943" s="29">
        <f t="shared" si="144"/>
        <v>7</v>
      </c>
      <c r="T943" s="30">
        <f t="shared" si="141"/>
        <v>1</v>
      </c>
      <c r="U943" s="28">
        <f t="shared" si="145"/>
        <v>52.577608999999995</v>
      </c>
      <c r="V943" t="str">
        <f t="shared" si="146"/>
        <v>No</v>
      </c>
      <c r="W943" t="str">
        <f t="shared" si="147"/>
        <v>4/1/2008</v>
      </c>
      <c r="X943">
        <f t="shared" si="148"/>
        <v>1</v>
      </c>
      <c r="Y943">
        <f t="shared" si="149"/>
        <v>52.577608999999995</v>
      </c>
      <c r="Z943" t="str">
        <f t="shared" si="150"/>
        <v/>
      </c>
    </row>
    <row r="944" spans="1:26" ht="13" hidden="1" x14ac:dyDescent="0.25">
      <c r="A944" t="s">
        <v>4044</v>
      </c>
      <c r="B944" t="s">
        <v>124</v>
      </c>
      <c r="C944" t="s">
        <v>7</v>
      </c>
      <c r="D944" s="46">
        <v>6.6699999999999995E-2</v>
      </c>
      <c r="E944" s="2">
        <v>39561</v>
      </c>
      <c r="F944" t="s">
        <v>3947</v>
      </c>
      <c r="G944" s="16">
        <v>44378</v>
      </c>
      <c r="H944" s="16">
        <v>44742</v>
      </c>
      <c r="I944" s="3">
        <v>788.27</v>
      </c>
      <c r="J944" s="3">
        <v>-748.85</v>
      </c>
      <c r="K944" s="3">
        <v>39.42</v>
      </c>
      <c r="L944" t="s">
        <v>36</v>
      </c>
      <c r="M944" s="3">
        <v>43066.1</v>
      </c>
      <c r="N944" s="3">
        <v>-9570.23</v>
      </c>
      <c r="O944" s="3">
        <v>33495.870000000003</v>
      </c>
      <c r="P944" t="s">
        <v>37</v>
      </c>
      <c r="Q944" s="29">
        <f t="shared" si="142"/>
        <v>14</v>
      </c>
      <c r="R944" s="29">
        <f t="shared" si="143"/>
        <v>2</v>
      </c>
      <c r="S944" s="29">
        <f t="shared" si="144"/>
        <v>7</v>
      </c>
      <c r="T944" s="30">
        <f t="shared" si="141"/>
        <v>1</v>
      </c>
      <c r="U944" s="28">
        <f t="shared" si="145"/>
        <v>52.577608999999995</v>
      </c>
      <c r="V944" t="str">
        <f t="shared" si="146"/>
        <v>No</v>
      </c>
      <c r="W944" t="str">
        <f t="shared" si="147"/>
        <v>4/1/2008</v>
      </c>
      <c r="X944">
        <f t="shared" si="148"/>
        <v>1</v>
      </c>
      <c r="Y944">
        <f t="shared" si="149"/>
        <v>52.577608999999995</v>
      </c>
      <c r="Z944" t="str">
        <f t="shared" si="150"/>
        <v/>
      </c>
    </row>
    <row r="945" spans="1:26" ht="13" hidden="1" x14ac:dyDescent="0.25">
      <c r="A945" t="s">
        <v>4045</v>
      </c>
      <c r="B945" t="s">
        <v>124</v>
      </c>
      <c r="C945" t="s">
        <v>7</v>
      </c>
      <c r="D945" s="46">
        <v>6.6699999999999995E-2</v>
      </c>
      <c r="E945" s="2">
        <v>39561</v>
      </c>
      <c r="F945" t="s">
        <v>3947</v>
      </c>
      <c r="G945" s="16">
        <v>44378</v>
      </c>
      <c r="H945" s="16">
        <v>44742</v>
      </c>
      <c r="I945" s="3">
        <v>788.27</v>
      </c>
      <c r="J945" s="3">
        <v>-748.85</v>
      </c>
      <c r="K945" s="3">
        <v>39.42</v>
      </c>
      <c r="L945" t="s">
        <v>36</v>
      </c>
      <c r="M945" s="3">
        <v>43066.1</v>
      </c>
      <c r="N945" s="3">
        <v>-9570.23</v>
      </c>
      <c r="O945" s="3">
        <v>33495.870000000003</v>
      </c>
      <c r="P945" t="s">
        <v>37</v>
      </c>
      <c r="Q945" s="29">
        <f t="shared" si="142"/>
        <v>14</v>
      </c>
      <c r="R945" s="29">
        <f t="shared" si="143"/>
        <v>2</v>
      </c>
      <c r="S945" s="29">
        <f t="shared" si="144"/>
        <v>7</v>
      </c>
      <c r="T945" s="30">
        <f t="shared" si="141"/>
        <v>1</v>
      </c>
      <c r="U945" s="28">
        <f t="shared" si="145"/>
        <v>52.577608999999995</v>
      </c>
      <c r="V945" t="str">
        <f t="shared" si="146"/>
        <v>No</v>
      </c>
      <c r="W945" t="str">
        <f t="shared" si="147"/>
        <v>4/1/2008</v>
      </c>
      <c r="X945">
        <f t="shared" si="148"/>
        <v>1</v>
      </c>
      <c r="Y945">
        <f t="shared" si="149"/>
        <v>52.577608999999995</v>
      </c>
      <c r="Z945" t="str">
        <f t="shared" si="150"/>
        <v/>
      </c>
    </row>
    <row r="946" spans="1:26" ht="13" hidden="1" x14ac:dyDescent="0.25">
      <c r="A946" t="s">
        <v>4046</v>
      </c>
      <c r="B946" t="s">
        <v>124</v>
      </c>
      <c r="C946" t="s">
        <v>7</v>
      </c>
      <c r="D946" s="46">
        <v>6.6699999999999995E-2</v>
      </c>
      <c r="E946" s="2">
        <v>39561</v>
      </c>
      <c r="F946" t="s">
        <v>3947</v>
      </c>
      <c r="G946" s="16">
        <v>44378</v>
      </c>
      <c r="H946" s="16">
        <v>44742</v>
      </c>
      <c r="I946" s="3">
        <v>788.27</v>
      </c>
      <c r="J946" s="3">
        <v>-748.85</v>
      </c>
      <c r="K946" s="3">
        <v>39.42</v>
      </c>
      <c r="L946" t="s">
        <v>36</v>
      </c>
      <c r="M946" s="3">
        <v>43066.1</v>
      </c>
      <c r="N946" s="3">
        <v>-9570.24</v>
      </c>
      <c r="O946" s="3">
        <v>33495.86</v>
      </c>
      <c r="P946" t="s">
        <v>37</v>
      </c>
      <c r="Q946" s="29">
        <f t="shared" si="142"/>
        <v>14</v>
      </c>
      <c r="R946" s="29">
        <f t="shared" si="143"/>
        <v>2</v>
      </c>
      <c r="S946" s="29">
        <f t="shared" si="144"/>
        <v>7</v>
      </c>
      <c r="T946" s="30">
        <f t="shared" si="141"/>
        <v>1</v>
      </c>
      <c r="U946" s="28">
        <f t="shared" si="145"/>
        <v>52.577608999999995</v>
      </c>
      <c r="V946" t="str">
        <f t="shared" si="146"/>
        <v>No</v>
      </c>
      <c r="W946" t="str">
        <f t="shared" si="147"/>
        <v>4/1/2008</v>
      </c>
      <c r="X946">
        <f t="shared" si="148"/>
        <v>1</v>
      </c>
      <c r="Y946">
        <f t="shared" si="149"/>
        <v>52.577608999999995</v>
      </c>
      <c r="Z946" t="str">
        <f t="shared" si="150"/>
        <v/>
      </c>
    </row>
    <row r="947" spans="1:26" ht="13" hidden="1" x14ac:dyDescent="0.25">
      <c r="A947" t="s">
        <v>4047</v>
      </c>
      <c r="B947" t="s">
        <v>124</v>
      </c>
      <c r="C947" t="s">
        <v>7</v>
      </c>
      <c r="D947" s="46">
        <v>6.6699999999999995E-2</v>
      </c>
      <c r="E947" s="2">
        <v>39561</v>
      </c>
      <c r="F947" t="s">
        <v>3947</v>
      </c>
      <c r="G947" s="16">
        <v>44378</v>
      </c>
      <c r="H947" s="16">
        <v>44742</v>
      </c>
      <c r="I947" s="3">
        <v>788.27</v>
      </c>
      <c r="J947" s="3">
        <v>-748.85</v>
      </c>
      <c r="K947" s="3">
        <v>39.42</v>
      </c>
      <c r="L947" t="s">
        <v>36</v>
      </c>
      <c r="M947" s="3">
        <v>1366457.97</v>
      </c>
      <c r="N947" s="3">
        <v>-288474.46999999997</v>
      </c>
      <c r="O947" s="3">
        <v>1077983.5</v>
      </c>
      <c r="P947" t="s">
        <v>37</v>
      </c>
      <c r="Q947" s="29">
        <f t="shared" si="142"/>
        <v>14</v>
      </c>
      <c r="R947" s="29">
        <f t="shared" si="143"/>
        <v>2</v>
      </c>
      <c r="S947" s="29">
        <f t="shared" si="144"/>
        <v>7</v>
      </c>
      <c r="T947" s="30">
        <f t="shared" si="141"/>
        <v>1</v>
      </c>
      <c r="U947" s="28">
        <f t="shared" si="145"/>
        <v>52.577608999999995</v>
      </c>
      <c r="V947" t="str">
        <f t="shared" si="146"/>
        <v>No</v>
      </c>
      <c r="W947" t="str">
        <f t="shared" si="147"/>
        <v>4/1/2008</v>
      </c>
      <c r="X947">
        <f t="shared" si="148"/>
        <v>1</v>
      </c>
      <c r="Y947">
        <f t="shared" si="149"/>
        <v>52.577608999999995</v>
      </c>
      <c r="Z947" t="str">
        <f t="shared" si="150"/>
        <v/>
      </c>
    </row>
    <row r="948" spans="1:26" ht="13" hidden="1" x14ac:dyDescent="0.25">
      <c r="A948" t="s">
        <v>4048</v>
      </c>
      <c r="B948" t="s">
        <v>124</v>
      </c>
      <c r="C948" t="s">
        <v>7</v>
      </c>
      <c r="D948" s="46">
        <v>6.6699999999999995E-2</v>
      </c>
      <c r="E948" s="2">
        <v>39561</v>
      </c>
      <c r="F948" t="s">
        <v>3947</v>
      </c>
      <c r="G948" s="16">
        <v>44378</v>
      </c>
      <c r="H948" s="16">
        <v>44742</v>
      </c>
      <c r="I948" s="3">
        <v>788.27</v>
      </c>
      <c r="J948" s="3">
        <v>-748.85</v>
      </c>
      <c r="K948" s="3">
        <v>39.42</v>
      </c>
      <c r="L948" t="s">
        <v>36</v>
      </c>
      <c r="M948" s="3">
        <v>38276</v>
      </c>
      <c r="N948" s="3">
        <v>-8505.77</v>
      </c>
      <c r="O948" s="3">
        <v>29770.23</v>
      </c>
      <c r="P948" t="s">
        <v>37</v>
      </c>
      <c r="Q948" s="29">
        <f t="shared" si="142"/>
        <v>14</v>
      </c>
      <c r="R948" s="29">
        <f t="shared" si="143"/>
        <v>2</v>
      </c>
      <c r="S948" s="29">
        <f t="shared" si="144"/>
        <v>7</v>
      </c>
      <c r="T948" s="30">
        <f t="shared" si="141"/>
        <v>1</v>
      </c>
      <c r="U948" s="28">
        <f t="shared" si="145"/>
        <v>52.577608999999995</v>
      </c>
      <c r="V948" t="str">
        <f t="shared" si="146"/>
        <v>No</v>
      </c>
      <c r="W948" t="str">
        <f t="shared" si="147"/>
        <v>4/1/2008</v>
      </c>
      <c r="X948">
        <f t="shared" si="148"/>
        <v>1</v>
      </c>
      <c r="Y948">
        <f t="shared" si="149"/>
        <v>52.577608999999995</v>
      </c>
      <c r="Z948" t="str">
        <f t="shared" si="150"/>
        <v/>
      </c>
    </row>
    <row r="949" spans="1:26" ht="13" hidden="1" x14ac:dyDescent="0.25">
      <c r="A949" t="s">
        <v>4049</v>
      </c>
      <c r="B949" t="s">
        <v>124</v>
      </c>
      <c r="C949" t="s">
        <v>7</v>
      </c>
      <c r="D949" s="46">
        <v>6.6699999999999995E-2</v>
      </c>
      <c r="E949" s="2">
        <v>39561</v>
      </c>
      <c r="F949" t="s">
        <v>3947</v>
      </c>
      <c r="G949" s="16">
        <v>44378</v>
      </c>
      <c r="H949" s="16">
        <v>44742</v>
      </c>
      <c r="I949" s="3">
        <v>788.27</v>
      </c>
      <c r="J949" s="3">
        <v>-748.85</v>
      </c>
      <c r="K949" s="3">
        <v>39.42</v>
      </c>
      <c r="L949" t="s">
        <v>36</v>
      </c>
      <c r="M949" s="3">
        <v>38276</v>
      </c>
      <c r="N949" s="3">
        <v>-8505.77</v>
      </c>
      <c r="O949" s="3">
        <v>29770.23</v>
      </c>
      <c r="P949" t="s">
        <v>37</v>
      </c>
      <c r="Q949" s="29">
        <f t="shared" si="142"/>
        <v>14</v>
      </c>
      <c r="R949" s="29">
        <f t="shared" si="143"/>
        <v>2</v>
      </c>
      <c r="S949" s="29">
        <f t="shared" si="144"/>
        <v>7</v>
      </c>
      <c r="T949" s="30">
        <f t="shared" si="141"/>
        <v>1</v>
      </c>
      <c r="U949" s="28">
        <f t="shared" si="145"/>
        <v>52.577608999999995</v>
      </c>
      <c r="V949" t="str">
        <f t="shared" si="146"/>
        <v>No</v>
      </c>
      <c r="W949" t="str">
        <f t="shared" si="147"/>
        <v>4/1/2008</v>
      </c>
      <c r="X949">
        <f t="shared" si="148"/>
        <v>1</v>
      </c>
      <c r="Y949">
        <f t="shared" si="149"/>
        <v>52.577608999999995</v>
      </c>
      <c r="Z949" t="str">
        <f t="shared" si="150"/>
        <v/>
      </c>
    </row>
    <row r="950" spans="1:26" ht="13" hidden="1" x14ac:dyDescent="0.25">
      <c r="A950" t="s">
        <v>4050</v>
      </c>
      <c r="B950" t="s">
        <v>124</v>
      </c>
      <c r="C950" t="s">
        <v>7</v>
      </c>
      <c r="D950" s="46">
        <v>6.6699999999999995E-2</v>
      </c>
      <c r="E950" s="2">
        <v>39561</v>
      </c>
      <c r="F950" t="s">
        <v>3947</v>
      </c>
      <c r="G950" s="16">
        <v>44378</v>
      </c>
      <c r="H950" s="16">
        <v>44742</v>
      </c>
      <c r="I950" s="3">
        <v>788.27</v>
      </c>
      <c r="J950" s="3">
        <v>-748.85</v>
      </c>
      <c r="K950" s="3">
        <v>39.42</v>
      </c>
      <c r="L950" t="s">
        <v>36</v>
      </c>
      <c r="M950" s="3">
        <v>38276</v>
      </c>
      <c r="N950" s="3">
        <v>-8505.77</v>
      </c>
      <c r="O950" s="3">
        <v>29770.23</v>
      </c>
      <c r="P950" t="s">
        <v>37</v>
      </c>
      <c r="Q950" s="29">
        <f t="shared" si="142"/>
        <v>14</v>
      </c>
      <c r="R950" s="29">
        <f t="shared" si="143"/>
        <v>2</v>
      </c>
      <c r="S950" s="29">
        <f t="shared" si="144"/>
        <v>7</v>
      </c>
      <c r="T950" s="30">
        <f t="shared" si="141"/>
        <v>1</v>
      </c>
      <c r="U950" s="28">
        <f t="shared" si="145"/>
        <v>52.577608999999995</v>
      </c>
      <c r="V950" t="str">
        <f t="shared" si="146"/>
        <v>No</v>
      </c>
      <c r="W950" t="str">
        <f t="shared" si="147"/>
        <v>4/1/2008</v>
      </c>
      <c r="X950">
        <f t="shared" si="148"/>
        <v>1</v>
      </c>
      <c r="Y950">
        <f t="shared" si="149"/>
        <v>52.577608999999995</v>
      </c>
      <c r="Z950" t="str">
        <f t="shared" si="150"/>
        <v/>
      </c>
    </row>
    <row r="951" spans="1:26" ht="13" hidden="1" x14ac:dyDescent="0.25">
      <c r="A951" t="s">
        <v>4051</v>
      </c>
      <c r="B951" t="s">
        <v>124</v>
      </c>
      <c r="C951" t="s">
        <v>7</v>
      </c>
      <c r="D951" s="46">
        <v>6.6699999999999995E-2</v>
      </c>
      <c r="E951" s="2">
        <v>39561</v>
      </c>
      <c r="F951" t="s">
        <v>3947</v>
      </c>
      <c r="G951" s="16">
        <v>44378</v>
      </c>
      <c r="H951" s="16">
        <v>44742</v>
      </c>
      <c r="I951" s="3">
        <v>788.27</v>
      </c>
      <c r="J951" s="3">
        <v>-748.85</v>
      </c>
      <c r="K951" s="3">
        <v>39.42</v>
      </c>
      <c r="L951" t="s">
        <v>36</v>
      </c>
      <c r="M951" s="3">
        <v>38276</v>
      </c>
      <c r="N951" s="3">
        <v>-8505.77</v>
      </c>
      <c r="O951" s="3">
        <v>29770.23</v>
      </c>
      <c r="P951" t="s">
        <v>37</v>
      </c>
      <c r="Q951" s="29">
        <f t="shared" si="142"/>
        <v>14</v>
      </c>
      <c r="R951" s="29">
        <f t="shared" si="143"/>
        <v>2</v>
      </c>
      <c r="S951" s="29">
        <f t="shared" si="144"/>
        <v>7</v>
      </c>
      <c r="T951" s="30">
        <f t="shared" si="141"/>
        <v>1</v>
      </c>
      <c r="U951" s="28">
        <f t="shared" si="145"/>
        <v>52.577608999999995</v>
      </c>
      <c r="V951" t="str">
        <f t="shared" si="146"/>
        <v>No</v>
      </c>
      <c r="W951" t="str">
        <f t="shared" si="147"/>
        <v>4/1/2008</v>
      </c>
      <c r="X951">
        <f t="shared" si="148"/>
        <v>1</v>
      </c>
      <c r="Y951">
        <f t="shared" si="149"/>
        <v>52.577608999999995</v>
      </c>
      <c r="Z951" t="str">
        <f t="shared" si="150"/>
        <v/>
      </c>
    </row>
    <row r="952" spans="1:26" ht="13" hidden="1" x14ac:dyDescent="0.25">
      <c r="A952" t="s">
        <v>4052</v>
      </c>
      <c r="B952" t="s">
        <v>124</v>
      </c>
      <c r="C952" t="s">
        <v>7</v>
      </c>
      <c r="D952" s="46">
        <v>6.6699999999999995E-2</v>
      </c>
      <c r="E952" s="2">
        <v>39561</v>
      </c>
      <c r="F952" t="s">
        <v>3947</v>
      </c>
      <c r="G952" s="16">
        <v>44378</v>
      </c>
      <c r="H952" s="16">
        <v>44742</v>
      </c>
      <c r="I952" s="3">
        <v>788.27</v>
      </c>
      <c r="J952" s="3">
        <v>-748.85</v>
      </c>
      <c r="K952" s="3">
        <v>39.42</v>
      </c>
      <c r="L952" t="s">
        <v>36</v>
      </c>
      <c r="M952" s="3">
        <v>38276</v>
      </c>
      <c r="N952" s="3">
        <v>-8505.77</v>
      </c>
      <c r="O952" s="3">
        <v>29770.23</v>
      </c>
      <c r="P952" t="s">
        <v>37</v>
      </c>
      <c r="Q952" s="29">
        <f t="shared" si="142"/>
        <v>14</v>
      </c>
      <c r="R952" s="29">
        <f t="shared" si="143"/>
        <v>2</v>
      </c>
      <c r="S952" s="29">
        <f t="shared" si="144"/>
        <v>7</v>
      </c>
      <c r="T952" s="30">
        <f t="shared" si="141"/>
        <v>1</v>
      </c>
      <c r="U952" s="28">
        <f t="shared" si="145"/>
        <v>52.577608999999995</v>
      </c>
      <c r="V952" t="str">
        <f t="shared" si="146"/>
        <v>No</v>
      </c>
      <c r="W952" t="str">
        <f t="shared" si="147"/>
        <v>4/1/2008</v>
      </c>
      <c r="X952">
        <f t="shared" si="148"/>
        <v>1</v>
      </c>
      <c r="Y952">
        <f t="shared" si="149"/>
        <v>52.577608999999995</v>
      </c>
      <c r="Z952" t="str">
        <f t="shared" si="150"/>
        <v/>
      </c>
    </row>
    <row r="953" spans="1:26" ht="13" hidden="1" x14ac:dyDescent="0.25">
      <c r="A953" t="s">
        <v>4053</v>
      </c>
      <c r="B953" t="s">
        <v>124</v>
      </c>
      <c r="C953" t="s">
        <v>7</v>
      </c>
      <c r="D953" s="46">
        <v>6.6699999999999995E-2</v>
      </c>
      <c r="E953" s="2">
        <v>39561</v>
      </c>
      <c r="F953" t="s">
        <v>3947</v>
      </c>
      <c r="G953" s="16">
        <v>44378</v>
      </c>
      <c r="H953" s="16">
        <v>44742</v>
      </c>
      <c r="I953" s="3">
        <v>788.27</v>
      </c>
      <c r="J953" s="3">
        <v>-748.85</v>
      </c>
      <c r="K953" s="3">
        <v>39.42</v>
      </c>
      <c r="L953" t="s">
        <v>36</v>
      </c>
      <c r="M953" s="3">
        <v>38276</v>
      </c>
      <c r="N953" s="3">
        <v>-8505.77</v>
      </c>
      <c r="O953" s="3">
        <v>29770.23</v>
      </c>
      <c r="P953" t="s">
        <v>37</v>
      </c>
      <c r="Q953" s="29">
        <f t="shared" si="142"/>
        <v>14</v>
      </c>
      <c r="R953" s="29">
        <f t="shared" si="143"/>
        <v>2</v>
      </c>
      <c r="S953" s="29">
        <f t="shared" si="144"/>
        <v>7</v>
      </c>
      <c r="T953" s="30">
        <f t="shared" si="141"/>
        <v>1</v>
      </c>
      <c r="U953" s="28">
        <f t="shared" si="145"/>
        <v>52.577608999999995</v>
      </c>
      <c r="V953" t="str">
        <f t="shared" si="146"/>
        <v>No</v>
      </c>
      <c r="W953" t="str">
        <f t="shared" si="147"/>
        <v>4/1/2008</v>
      </c>
      <c r="X953">
        <f t="shared" si="148"/>
        <v>1</v>
      </c>
      <c r="Y953">
        <f t="shared" si="149"/>
        <v>52.577608999999995</v>
      </c>
      <c r="Z953" t="str">
        <f t="shared" si="150"/>
        <v/>
      </c>
    </row>
    <row r="954" spans="1:26" ht="13" hidden="1" x14ac:dyDescent="0.25">
      <c r="A954" t="s">
        <v>4054</v>
      </c>
      <c r="B954" t="s">
        <v>124</v>
      </c>
      <c r="C954" t="s">
        <v>7</v>
      </c>
      <c r="D954" s="46">
        <v>6.6699999999999995E-2</v>
      </c>
      <c r="E954" s="2">
        <v>39561</v>
      </c>
      <c r="F954" t="s">
        <v>3947</v>
      </c>
      <c r="G954" s="16">
        <v>44378</v>
      </c>
      <c r="H954" s="16">
        <v>44742</v>
      </c>
      <c r="I954" s="3">
        <v>788.27</v>
      </c>
      <c r="J954" s="3">
        <v>-748.85</v>
      </c>
      <c r="K954" s="3">
        <v>39.42</v>
      </c>
      <c r="L954" t="s">
        <v>36</v>
      </c>
      <c r="M954" s="3">
        <v>38276</v>
      </c>
      <c r="N954" s="3">
        <v>-8505.77</v>
      </c>
      <c r="O954" s="3">
        <v>29770.23</v>
      </c>
      <c r="P954" t="s">
        <v>37</v>
      </c>
      <c r="Q954" s="29">
        <f t="shared" si="142"/>
        <v>14</v>
      </c>
      <c r="R954" s="29">
        <f t="shared" si="143"/>
        <v>2</v>
      </c>
      <c r="S954" s="29">
        <f t="shared" si="144"/>
        <v>7</v>
      </c>
      <c r="T954" s="30">
        <f t="shared" ref="T954:T1017" si="151">IF(Q954&gt;=1,1,R954/12)</f>
        <v>1</v>
      </c>
      <c r="U954" s="28">
        <f t="shared" si="145"/>
        <v>52.577608999999995</v>
      </c>
      <c r="V954" t="str">
        <f t="shared" si="146"/>
        <v>No</v>
      </c>
      <c r="W954" t="str">
        <f t="shared" si="147"/>
        <v>4/1/2008</v>
      </c>
      <c r="X954">
        <f t="shared" si="148"/>
        <v>1</v>
      </c>
      <c r="Y954">
        <f t="shared" si="149"/>
        <v>52.577608999999995</v>
      </c>
      <c r="Z954" t="str">
        <f t="shared" si="150"/>
        <v/>
      </c>
    </row>
    <row r="955" spans="1:26" ht="13" hidden="1" x14ac:dyDescent="0.25">
      <c r="A955" t="s">
        <v>4055</v>
      </c>
      <c r="B955" t="s">
        <v>124</v>
      </c>
      <c r="C955" t="s">
        <v>7</v>
      </c>
      <c r="D955" s="46">
        <v>6.6699999999999995E-2</v>
      </c>
      <c r="E955" s="2">
        <v>39561</v>
      </c>
      <c r="F955" t="s">
        <v>3947</v>
      </c>
      <c r="G955" s="16">
        <v>44378</v>
      </c>
      <c r="H955" s="16">
        <v>44742</v>
      </c>
      <c r="I955" s="3">
        <v>788.27</v>
      </c>
      <c r="J955" s="3">
        <v>-748.85</v>
      </c>
      <c r="K955" s="3">
        <v>39.42</v>
      </c>
      <c r="L955" t="s">
        <v>36</v>
      </c>
      <c r="M955" s="3">
        <v>38276</v>
      </c>
      <c r="N955" s="3">
        <v>-8505.77</v>
      </c>
      <c r="O955" s="3">
        <v>29770.23</v>
      </c>
      <c r="P955" t="s">
        <v>37</v>
      </c>
      <c r="Q955" s="29">
        <f t="shared" si="142"/>
        <v>14</v>
      </c>
      <c r="R955" s="29">
        <f t="shared" si="143"/>
        <v>2</v>
      </c>
      <c r="S955" s="29">
        <f t="shared" si="144"/>
        <v>7</v>
      </c>
      <c r="T955" s="30">
        <f t="shared" si="151"/>
        <v>1</v>
      </c>
      <c r="U955" s="28">
        <f t="shared" si="145"/>
        <v>52.577608999999995</v>
      </c>
      <c r="V955" t="str">
        <f t="shared" si="146"/>
        <v>No</v>
      </c>
      <c r="W955" t="str">
        <f t="shared" si="147"/>
        <v>4/1/2008</v>
      </c>
      <c r="X955">
        <f t="shared" si="148"/>
        <v>1</v>
      </c>
      <c r="Y955">
        <f t="shared" si="149"/>
        <v>52.577608999999995</v>
      </c>
      <c r="Z955" t="str">
        <f t="shared" si="150"/>
        <v/>
      </c>
    </row>
    <row r="956" spans="1:26" ht="13" hidden="1" x14ac:dyDescent="0.25">
      <c r="A956" t="s">
        <v>4056</v>
      </c>
      <c r="B956" t="s">
        <v>124</v>
      </c>
      <c r="C956" t="s">
        <v>7</v>
      </c>
      <c r="D956" s="46">
        <v>6.6699999999999995E-2</v>
      </c>
      <c r="E956" s="2">
        <v>39561</v>
      </c>
      <c r="F956" t="s">
        <v>3947</v>
      </c>
      <c r="G956" s="16">
        <v>44378</v>
      </c>
      <c r="H956" s="16">
        <v>44742</v>
      </c>
      <c r="I956" s="3">
        <v>788.27</v>
      </c>
      <c r="J956" s="3">
        <v>-748.85</v>
      </c>
      <c r="K956" s="3">
        <v>39.42</v>
      </c>
      <c r="L956" t="s">
        <v>36</v>
      </c>
      <c r="M956" s="3">
        <v>38276</v>
      </c>
      <c r="N956" s="3">
        <v>-8505.77</v>
      </c>
      <c r="O956" s="3">
        <v>29770.23</v>
      </c>
      <c r="P956" t="s">
        <v>37</v>
      </c>
      <c r="Q956" s="29">
        <f t="shared" si="142"/>
        <v>14</v>
      </c>
      <c r="R956" s="29">
        <f t="shared" si="143"/>
        <v>2</v>
      </c>
      <c r="S956" s="29">
        <f t="shared" si="144"/>
        <v>7</v>
      </c>
      <c r="T956" s="30">
        <f t="shared" si="151"/>
        <v>1</v>
      </c>
      <c r="U956" s="28">
        <f t="shared" si="145"/>
        <v>52.577608999999995</v>
      </c>
      <c r="V956" t="str">
        <f t="shared" si="146"/>
        <v>No</v>
      </c>
      <c r="W956" t="str">
        <f t="shared" si="147"/>
        <v>4/1/2008</v>
      </c>
      <c r="X956">
        <f t="shared" si="148"/>
        <v>1</v>
      </c>
      <c r="Y956">
        <f t="shared" si="149"/>
        <v>52.577608999999995</v>
      </c>
      <c r="Z956" t="str">
        <f t="shared" si="150"/>
        <v/>
      </c>
    </row>
    <row r="957" spans="1:26" ht="13" hidden="1" x14ac:dyDescent="0.25">
      <c r="A957" t="s">
        <v>4057</v>
      </c>
      <c r="B957" t="s">
        <v>124</v>
      </c>
      <c r="C957" t="s">
        <v>7</v>
      </c>
      <c r="D957" s="46">
        <v>6.6699999999999995E-2</v>
      </c>
      <c r="E957" s="2">
        <v>39561</v>
      </c>
      <c r="F957" t="s">
        <v>3947</v>
      </c>
      <c r="G957" s="16">
        <v>44378</v>
      </c>
      <c r="H957" s="16">
        <v>44742</v>
      </c>
      <c r="I957" s="3">
        <v>788.27</v>
      </c>
      <c r="J957" s="3">
        <v>-748.85</v>
      </c>
      <c r="K957" s="3">
        <v>39.42</v>
      </c>
      <c r="L957" t="s">
        <v>36</v>
      </c>
      <c r="M957" s="3">
        <v>38276</v>
      </c>
      <c r="N957" s="3">
        <v>-8505.77</v>
      </c>
      <c r="O957" s="3">
        <v>29770.23</v>
      </c>
      <c r="P957" t="s">
        <v>37</v>
      </c>
      <c r="Q957" s="29">
        <f t="shared" si="142"/>
        <v>14</v>
      </c>
      <c r="R957" s="29">
        <f t="shared" si="143"/>
        <v>2</v>
      </c>
      <c r="S957" s="29">
        <f t="shared" si="144"/>
        <v>7</v>
      </c>
      <c r="T957" s="30">
        <f t="shared" si="151"/>
        <v>1</v>
      </c>
      <c r="U957" s="28">
        <f t="shared" si="145"/>
        <v>52.577608999999995</v>
      </c>
      <c r="V957" t="str">
        <f t="shared" si="146"/>
        <v>No</v>
      </c>
      <c r="W957" t="str">
        <f t="shared" si="147"/>
        <v>4/1/2008</v>
      </c>
      <c r="X957">
        <f t="shared" si="148"/>
        <v>1</v>
      </c>
      <c r="Y957">
        <f t="shared" si="149"/>
        <v>52.577608999999995</v>
      </c>
      <c r="Z957" t="str">
        <f t="shared" si="150"/>
        <v/>
      </c>
    </row>
    <row r="958" spans="1:26" ht="13" hidden="1" x14ac:dyDescent="0.25">
      <c r="A958" t="s">
        <v>4058</v>
      </c>
      <c r="B958" t="s">
        <v>124</v>
      </c>
      <c r="C958" t="s">
        <v>7</v>
      </c>
      <c r="D958" s="46">
        <v>6.6699999999999995E-2</v>
      </c>
      <c r="E958" s="2">
        <v>39561</v>
      </c>
      <c r="F958" t="s">
        <v>3947</v>
      </c>
      <c r="G958" s="16">
        <v>44378</v>
      </c>
      <c r="H958" s="16">
        <v>44742</v>
      </c>
      <c r="I958" s="3">
        <v>788.27</v>
      </c>
      <c r="J958" s="3">
        <v>-748.85</v>
      </c>
      <c r="K958" s="3">
        <v>39.42</v>
      </c>
      <c r="L958" t="s">
        <v>36</v>
      </c>
      <c r="M958" s="3">
        <v>36494.01</v>
      </c>
      <c r="N958" s="3">
        <v>-8109.77</v>
      </c>
      <c r="O958" s="3">
        <v>28384.240000000002</v>
      </c>
      <c r="P958" t="s">
        <v>37</v>
      </c>
      <c r="Q958" s="29">
        <f t="shared" si="142"/>
        <v>14</v>
      </c>
      <c r="R958" s="29">
        <f t="shared" si="143"/>
        <v>2</v>
      </c>
      <c r="S958" s="29">
        <f t="shared" si="144"/>
        <v>7</v>
      </c>
      <c r="T958" s="30">
        <f t="shared" si="151"/>
        <v>1</v>
      </c>
      <c r="U958" s="28">
        <f t="shared" si="145"/>
        <v>52.577608999999995</v>
      </c>
      <c r="V958" t="str">
        <f t="shared" si="146"/>
        <v>No</v>
      </c>
      <c r="W958" t="str">
        <f t="shared" si="147"/>
        <v>4/1/2008</v>
      </c>
      <c r="X958">
        <f t="shared" si="148"/>
        <v>1</v>
      </c>
      <c r="Y958">
        <f t="shared" si="149"/>
        <v>52.577608999999995</v>
      </c>
      <c r="Z958" t="str">
        <f t="shared" si="150"/>
        <v/>
      </c>
    </row>
    <row r="959" spans="1:26" ht="13" hidden="1" x14ac:dyDescent="0.25">
      <c r="A959" t="s">
        <v>1075</v>
      </c>
      <c r="B959" t="s">
        <v>124</v>
      </c>
      <c r="C959" t="s">
        <v>7</v>
      </c>
      <c r="D959" s="46">
        <v>6.6699999999999995E-2</v>
      </c>
      <c r="E959" s="2">
        <v>39561</v>
      </c>
      <c r="F959" t="s">
        <v>3947</v>
      </c>
      <c r="G959" s="16">
        <v>44378</v>
      </c>
      <c r="H959" s="16">
        <v>44742</v>
      </c>
      <c r="I959" s="3">
        <v>788.27</v>
      </c>
      <c r="J959" s="3">
        <v>-748.85</v>
      </c>
      <c r="K959" s="3">
        <v>39.42</v>
      </c>
      <c r="L959" t="s">
        <v>36</v>
      </c>
      <c r="M959" s="3">
        <v>36494.01</v>
      </c>
      <c r="N959" s="3">
        <v>-8109.77</v>
      </c>
      <c r="O959" s="3">
        <v>28384.240000000002</v>
      </c>
      <c r="P959" t="s">
        <v>37</v>
      </c>
      <c r="Q959" s="29">
        <f t="shared" si="142"/>
        <v>14</v>
      </c>
      <c r="R959" s="29">
        <f t="shared" si="143"/>
        <v>2</v>
      </c>
      <c r="S959" s="29">
        <f t="shared" si="144"/>
        <v>7</v>
      </c>
      <c r="T959" s="30">
        <f t="shared" si="151"/>
        <v>1</v>
      </c>
      <c r="U959" s="28">
        <f t="shared" si="145"/>
        <v>52.577608999999995</v>
      </c>
      <c r="V959" t="str">
        <f t="shared" si="146"/>
        <v>No</v>
      </c>
      <c r="W959" t="str">
        <f t="shared" si="147"/>
        <v>4/1/2008</v>
      </c>
      <c r="X959">
        <f t="shared" si="148"/>
        <v>1</v>
      </c>
      <c r="Y959">
        <f t="shared" si="149"/>
        <v>52.577608999999995</v>
      </c>
      <c r="Z959" t="str">
        <f t="shared" si="150"/>
        <v/>
      </c>
    </row>
    <row r="960" spans="1:26" ht="13" hidden="1" x14ac:dyDescent="0.25">
      <c r="A960" t="s">
        <v>1077</v>
      </c>
      <c r="B960" t="s">
        <v>124</v>
      </c>
      <c r="C960" t="s">
        <v>7</v>
      </c>
      <c r="D960" s="46">
        <v>6.6699999999999995E-2</v>
      </c>
      <c r="E960" s="2">
        <v>39561</v>
      </c>
      <c r="F960" t="s">
        <v>3947</v>
      </c>
      <c r="G960" s="16">
        <v>44378</v>
      </c>
      <c r="H960" s="16">
        <v>44742</v>
      </c>
      <c r="I960" s="3">
        <v>788.27</v>
      </c>
      <c r="J960" s="3">
        <v>-748.85</v>
      </c>
      <c r="K960" s="3">
        <v>39.42</v>
      </c>
      <c r="L960" t="s">
        <v>36</v>
      </c>
      <c r="M960" s="3">
        <v>36494.01</v>
      </c>
      <c r="N960" s="3">
        <v>-8109.77</v>
      </c>
      <c r="O960" s="3">
        <v>28384.240000000002</v>
      </c>
      <c r="P960" t="s">
        <v>37</v>
      </c>
      <c r="Q960" s="29">
        <f t="shared" si="142"/>
        <v>14</v>
      </c>
      <c r="R960" s="29">
        <f t="shared" si="143"/>
        <v>2</v>
      </c>
      <c r="S960" s="29">
        <f t="shared" si="144"/>
        <v>7</v>
      </c>
      <c r="T960" s="30">
        <f t="shared" si="151"/>
        <v>1</v>
      </c>
      <c r="U960" s="28">
        <f t="shared" si="145"/>
        <v>52.577608999999995</v>
      </c>
      <c r="V960" t="str">
        <f t="shared" si="146"/>
        <v>No</v>
      </c>
      <c r="W960" t="str">
        <f t="shared" si="147"/>
        <v>4/1/2008</v>
      </c>
      <c r="X960">
        <f t="shared" si="148"/>
        <v>1</v>
      </c>
      <c r="Y960">
        <f t="shared" si="149"/>
        <v>52.577608999999995</v>
      </c>
      <c r="Z960" t="str">
        <f t="shared" si="150"/>
        <v/>
      </c>
    </row>
    <row r="961" spans="1:26" ht="13" hidden="1" x14ac:dyDescent="0.25">
      <c r="A961" t="s">
        <v>1078</v>
      </c>
      <c r="B961" t="s">
        <v>124</v>
      </c>
      <c r="C961" t="s">
        <v>7</v>
      </c>
      <c r="D961" s="46">
        <v>6.6699999999999995E-2</v>
      </c>
      <c r="E961" s="2">
        <v>39561</v>
      </c>
      <c r="F961" t="s">
        <v>3947</v>
      </c>
      <c r="G961" s="16">
        <v>44378</v>
      </c>
      <c r="H961" s="16">
        <v>44742</v>
      </c>
      <c r="I961" s="3">
        <v>788.27</v>
      </c>
      <c r="J961" s="3">
        <v>-748.85</v>
      </c>
      <c r="K961" s="3">
        <v>39.42</v>
      </c>
      <c r="L961" t="s">
        <v>36</v>
      </c>
      <c r="M961" s="3">
        <v>36494.01</v>
      </c>
      <c r="N961" s="3">
        <v>-8109.77</v>
      </c>
      <c r="O961" s="3">
        <v>28384.240000000002</v>
      </c>
      <c r="P961" t="s">
        <v>37</v>
      </c>
      <c r="Q961" s="29">
        <f t="shared" si="142"/>
        <v>14</v>
      </c>
      <c r="R961" s="29">
        <f t="shared" si="143"/>
        <v>2</v>
      </c>
      <c r="S961" s="29">
        <f t="shared" si="144"/>
        <v>7</v>
      </c>
      <c r="T961" s="30">
        <f t="shared" si="151"/>
        <v>1</v>
      </c>
      <c r="U961" s="28">
        <f t="shared" si="145"/>
        <v>52.577608999999995</v>
      </c>
      <c r="V961" t="str">
        <f t="shared" si="146"/>
        <v>No</v>
      </c>
      <c r="W961" t="str">
        <f t="shared" si="147"/>
        <v>4/1/2008</v>
      </c>
      <c r="X961">
        <f t="shared" si="148"/>
        <v>1</v>
      </c>
      <c r="Y961">
        <f t="shared" si="149"/>
        <v>52.577608999999995</v>
      </c>
      <c r="Z961" t="str">
        <f t="shared" si="150"/>
        <v/>
      </c>
    </row>
    <row r="962" spans="1:26" ht="13" hidden="1" x14ac:dyDescent="0.25">
      <c r="A962" t="s">
        <v>1079</v>
      </c>
      <c r="B962" t="s">
        <v>124</v>
      </c>
      <c r="C962" t="s">
        <v>7</v>
      </c>
      <c r="D962" s="46">
        <v>6.6699999999999995E-2</v>
      </c>
      <c r="E962" s="2">
        <v>39561</v>
      </c>
      <c r="F962" t="s">
        <v>3947</v>
      </c>
      <c r="G962" s="16">
        <v>44378</v>
      </c>
      <c r="H962" s="16">
        <v>44742</v>
      </c>
      <c r="I962" s="3">
        <v>788.27</v>
      </c>
      <c r="J962" s="3">
        <v>-748.85</v>
      </c>
      <c r="K962" s="3">
        <v>39.42</v>
      </c>
      <c r="L962" t="s">
        <v>36</v>
      </c>
      <c r="M962" s="3">
        <v>36494.01</v>
      </c>
      <c r="N962" s="3">
        <v>-8109.77</v>
      </c>
      <c r="O962" s="3">
        <v>28384.240000000002</v>
      </c>
      <c r="P962" t="s">
        <v>37</v>
      </c>
      <c r="Q962" s="29">
        <f t="shared" si="142"/>
        <v>14</v>
      </c>
      <c r="R962" s="29">
        <f t="shared" si="143"/>
        <v>2</v>
      </c>
      <c r="S962" s="29">
        <f t="shared" si="144"/>
        <v>7</v>
      </c>
      <c r="T962" s="30">
        <f t="shared" si="151"/>
        <v>1</v>
      </c>
      <c r="U962" s="28">
        <f t="shared" si="145"/>
        <v>52.577608999999995</v>
      </c>
      <c r="V962" t="str">
        <f t="shared" si="146"/>
        <v>No</v>
      </c>
      <c r="W962" t="str">
        <f t="shared" si="147"/>
        <v>4/1/2008</v>
      </c>
      <c r="X962">
        <f t="shared" si="148"/>
        <v>1</v>
      </c>
      <c r="Y962">
        <f t="shared" si="149"/>
        <v>52.577608999999995</v>
      </c>
      <c r="Z962" t="str">
        <f t="shared" si="150"/>
        <v/>
      </c>
    </row>
    <row r="963" spans="1:26" ht="13" hidden="1" x14ac:dyDescent="0.25">
      <c r="A963" t="s">
        <v>4059</v>
      </c>
      <c r="B963" t="s">
        <v>124</v>
      </c>
      <c r="C963" t="s">
        <v>7</v>
      </c>
      <c r="D963" s="46">
        <v>6.6699999999999995E-2</v>
      </c>
      <c r="E963" s="2">
        <v>39561</v>
      </c>
      <c r="F963" t="s">
        <v>3947</v>
      </c>
      <c r="G963" s="16">
        <v>44378</v>
      </c>
      <c r="H963" s="16">
        <v>44742</v>
      </c>
      <c r="I963" s="3">
        <v>788.27</v>
      </c>
      <c r="J963" s="3">
        <v>-748.85</v>
      </c>
      <c r="K963" s="3">
        <v>39.42</v>
      </c>
      <c r="L963" t="s">
        <v>36</v>
      </c>
      <c r="M963" s="3">
        <v>36494.01</v>
      </c>
      <c r="N963" s="3">
        <v>-8109.77</v>
      </c>
      <c r="O963" s="3">
        <v>28384.240000000002</v>
      </c>
      <c r="P963" t="s">
        <v>37</v>
      </c>
      <c r="Q963" s="29">
        <f t="shared" si="142"/>
        <v>14</v>
      </c>
      <c r="R963" s="29">
        <f t="shared" si="143"/>
        <v>2</v>
      </c>
      <c r="S963" s="29">
        <f t="shared" si="144"/>
        <v>7</v>
      </c>
      <c r="T963" s="30">
        <f t="shared" si="151"/>
        <v>1</v>
      </c>
      <c r="U963" s="28">
        <f t="shared" si="145"/>
        <v>52.577608999999995</v>
      </c>
      <c r="V963" t="str">
        <f t="shared" si="146"/>
        <v>No</v>
      </c>
      <c r="W963" t="str">
        <f t="shared" si="147"/>
        <v>4/1/2008</v>
      </c>
      <c r="X963">
        <f t="shared" si="148"/>
        <v>1</v>
      </c>
      <c r="Y963">
        <f t="shared" si="149"/>
        <v>52.577608999999995</v>
      </c>
      <c r="Z963" t="str">
        <f t="shared" si="150"/>
        <v/>
      </c>
    </row>
    <row r="964" spans="1:26" ht="13" hidden="1" x14ac:dyDescent="0.25">
      <c r="A964" t="s">
        <v>4060</v>
      </c>
      <c r="B964" t="s">
        <v>124</v>
      </c>
      <c r="C964" t="s">
        <v>7</v>
      </c>
      <c r="D964" s="46">
        <v>6.6699999999999995E-2</v>
      </c>
      <c r="E964" s="2">
        <v>39561</v>
      </c>
      <c r="F964" t="s">
        <v>3947</v>
      </c>
      <c r="G964" s="16">
        <v>44378</v>
      </c>
      <c r="H964" s="16">
        <v>44742</v>
      </c>
      <c r="I964" s="3">
        <v>788.27</v>
      </c>
      <c r="J964" s="3">
        <v>-748.85</v>
      </c>
      <c r="K964" s="3">
        <v>39.42</v>
      </c>
      <c r="L964" t="s">
        <v>36</v>
      </c>
      <c r="M964" s="3">
        <v>36494.01</v>
      </c>
      <c r="N964" s="3">
        <v>-8109.77</v>
      </c>
      <c r="O964" s="3">
        <v>28384.240000000002</v>
      </c>
      <c r="P964" t="s">
        <v>37</v>
      </c>
      <c r="Q964" s="29">
        <f t="shared" si="142"/>
        <v>14</v>
      </c>
      <c r="R964" s="29">
        <f t="shared" si="143"/>
        <v>2</v>
      </c>
      <c r="S964" s="29">
        <f t="shared" si="144"/>
        <v>7</v>
      </c>
      <c r="T964" s="30">
        <f t="shared" si="151"/>
        <v>1</v>
      </c>
      <c r="U964" s="28">
        <f t="shared" si="145"/>
        <v>52.577608999999995</v>
      </c>
      <c r="V964" t="str">
        <f t="shared" si="146"/>
        <v>No</v>
      </c>
      <c r="W964" t="str">
        <f t="shared" si="147"/>
        <v>4/1/2008</v>
      </c>
      <c r="X964">
        <f t="shared" si="148"/>
        <v>1</v>
      </c>
      <c r="Y964">
        <f t="shared" si="149"/>
        <v>52.577608999999995</v>
      </c>
      <c r="Z964" t="str">
        <f t="shared" si="150"/>
        <v/>
      </c>
    </row>
    <row r="965" spans="1:26" ht="13" hidden="1" x14ac:dyDescent="0.25">
      <c r="A965" t="s">
        <v>1080</v>
      </c>
      <c r="B965" t="s">
        <v>124</v>
      </c>
      <c r="C965" t="s">
        <v>7</v>
      </c>
      <c r="D965" s="46">
        <v>6.6699999999999995E-2</v>
      </c>
      <c r="E965" s="2">
        <v>39561</v>
      </c>
      <c r="F965" t="s">
        <v>3947</v>
      </c>
      <c r="G965" s="16">
        <v>44378</v>
      </c>
      <c r="H965" s="16">
        <v>44742</v>
      </c>
      <c r="I965" s="3">
        <v>788.27</v>
      </c>
      <c r="J965" s="3">
        <v>-748.85</v>
      </c>
      <c r="K965" s="3">
        <v>39.42</v>
      </c>
      <c r="L965" t="s">
        <v>36</v>
      </c>
      <c r="M965" s="3">
        <v>36494.01</v>
      </c>
      <c r="N965" s="3">
        <v>-8109.77</v>
      </c>
      <c r="O965" s="3">
        <v>28384.240000000002</v>
      </c>
      <c r="P965" t="s">
        <v>37</v>
      </c>
      <c r="Q965" s="29">
        <f t="shared" si="142"/>
        <v>14</v>
      </c>
      <c r="R965" s="29">
        <f t="shared" si="143"/>
        <v>2</v>
      </c>
      <c r="S965" s="29">
        <f t="shared" si="144"/>
        <v>7</v>
      </c>
      <c r="T965" s="30">
        <f t="shared" si="151"/>
        <v>1</v>
      </c>
      <c r="U965" s="28">
        <f t="shared" si="145"/>
        <v>52.577608999999995</v>
      </c>
      <c r="V965" t="str">
        <f t="shared" si="146"/>
        <v>No</v>
      </c>
      <c r="W965" t="str">
        <f t="shared" si="147"/>
        <v>4/1/2008</v>
      </c>
      <c r="X965">
        <f t="shared" si="148"/>
        <v>1</v>
      </c>
      <c r="Y965">
        <f t="shared" si="149"/>
        <v>52.577608999999995</v>
      </c>
      <c r="Z965" t="str">
        <f t="shared" si="150"/>
        <v/>
      </c>
    </row>
    <row r="966" spans="1:26" ht="13" hidden="1" x14ac:dyDescent="0.25">
      <c r="A966" t="s">
        <v>1082</v>
      </c>
      <c r="B966" t="s">
        <v>124</v>
      </c>
      <c r="C966" t="s">
        <v>7</v>
      </c>
      <c r="D966" s="46">
        <v>6.6699999999999995E-2</v>
      </c>
      <c r="E966" s="2">
        <v>39561</v>
      </c>
      <c r="F966" t="s">
        <v>3947</v>
      </c>
      <c r="G966" s="16">
        <v>44378</v>
      </c>
      <c r="H966" s="16">
        <v>44742</v>
      </c>
      <c r="I966" s="3">
        <v>788.27</v>
      </c>
      <c r="J966" s="3">
        <v>-748.85</v>
      </c>
      <c r="K966" s="3">
        <v>39.42</v>
      </c>
      <c r="L966" t="s">
        <v>36</v>
      </c>
      <c r="M966" s="3">
        <v>36494.01</v>
      </c>
      <c r="N966" s="3">
        <v>-8109.77</v>
      </c>
      <c r="O966" s="3">
        <v>28384.240000000002</v>
      </c>
      <c r="P966" t="s">
        <v>37</v>
      </c>
      <c r="Q966" s="29">
        <f t="shared" si="142"/>
        <v>14</v>
      </c>
      <c r="R966" s="29">
        <f t="shared" si="143"/>
        <v>2</v>
      </c>
      <c r="S966" s="29">
        <f t="shared" si="144"/>
        <v>7</v>
      </c>
      <c r="T966" s="30">
        <f t="shared" si="151"/>
        <v>1</v>
      </c>
      <c r="U966" s="28">
        <f t="shared" si="145"/>
        <v>52.577608999999995</v>
      </c>
      <c r="V966" t="str">
        <f t="shared" si="146"/>
        <v>No</v>
      </c>
      <c r="W966" t="str">
        <f t="shared" si="147"/>
        <v>4/1/2008</v>
      </c>
      <c r="X966">
        <f t="shared" si="148"/>
        <v>1</v>
      </c>
      <c r="Y966">
        <f t="shared" si="149"/>
        <v>52.577608999999995</v>
      </c>
      <c r="Z966" t="str">
        <f t="shared" si="150"/>
        <v/>
      </c>
    </row>
    <row r="967" spans="1:26" ht="13" hidden="1" x14ac:dyDescent="0.25">
      <c r="A967" t="s">
        <v>4061</v>
      </c>
      <c r="B967" t="s">
        <v>124</v>
      </c>
      <c r="C967" t="s">
        <v>7</v>
      </c>
      <c r="D967" s="46">
        <v>6.6699999999999995E-2</v>
      </c>
      <c r="E967" s="2">
        <v>39561</v>
      </c>
      <c r="F967" t="s">
        <v>3947</v>
      </c>
      <c r="G967" s="16">
        <v>44378</v>
      </c>
      <c r="H967" s="16">
        <v>44742</v>
      </c>
      <c r="I967" s="3">
        <v>788.27</v>
      </c>
      <c r="J967" s="3">
        <v>-748.85</v>
      </c>
      <c r="K967" s="3">
        <v>39.42</v>
      </c>
      <c r="L967" t="s">
        <v>36</v>
      </c>
      <c r="M967" s="3">
        <v>36494.01</v>
      </c>
      <c r="N967" s="3">
        <v>-8109.77</v>
      </c>
      <c r="O967" s="3">
        <v>28384.240000000002</v>
      </c>
      <c r="P967" t="s">
        <v>37</v>
      </c>
      <c r="Q967" s="29">
        <f t="shared" si="142"/>
        <v>14</v>
      </c>
      <c r="R967" s="29">
        <f t="shared" si="143"/>
        <v>2</v>
      </c>
      <c r="S967" s="29">
        <f t="shared" si="144"/>
        <v>7</v>
      </c>
      <c r="T967" s="30">
        <f t="shared" si="151"/>
        <v>1</v>
      </c>
      <c r="U967" s="28">
        <f t="shared" si="145"/>
        <v>52.577608999999995</v>
      </c>
      <c r="V967" t="str">
        <f t="shared" si="146"/>
        <v>No</v>
      </c>
      <c r="W967" t="str">
        <f t="shared" si="147"/>
        <v>4/1/2008</v>
      </c>
      <c r="X967">
        <f t="shared" si="148"/>
        <v>1</v>
      </c>
      <c r="Y967">
        <f t="shared" si="149"/>
        <v>52.577608999999995</v>
      </c>
      <c r="Z967" t="str">
        <f t="shared" si="150"/>
        <v/>
      </c>
    </row>
    <row r="968" spans="1:26" ht="13" hidden="1" x14ac:dyDescent="0.25">
      <c r="A968" t="s">
        <v>4062</v>
      </c>
      <c r="B968" t="s">
        <v>124</v>
      </c>
      <c r="C968" t="s">
        <v>7</v>
      </c>
      <c r="D968" s="46">
        <v>6.6699999999999995E-2</v>
      </c>
      <c r="E968" s="2">
        <v>39561</v>
      </c>
      <c r="F968" t="s">
        <v>3947</v>
      </c>
      <c r="G968" s="16">
        <v>44378</v>
      </c>
      <c r="H968" s="16">
        <v>44742</v>
      </c>
      <c r="I968" s="3">
        <v>788.27</v>
      </c>
      <c r="J968" s="3">
        <v>-748.85</v>
      </c>
      <c r="K968" s="3">
        <v>39.42</v>
      </c>
      <c r="L968" t="s">
        <v>36</v>
      </c>
      <c r="M968" s="3">
        <v>241878.02</v>
      </c>
      <c r="N968" s="3">
        <v>-53750.67</v>
      </c>
      <c r="O968" s="3">
        <v>188127.35</v>
      </c>
      <c r="P968" t="s">
        <v>37</v>
      </c>
      <c r="Q968" s="29">
        <f t="shared" si="142"/>
        <v>14</v>
      </c>
      <c r="R968" s="29">
        <f t="shared" si="143"/>
        <v>2</v>
      </c>
      <c r="S968" s="29">
        <f t="shared" si="144"/>
        <v>7</v>
      </c>
      <c r="T968" s="30">
        <f t="shared" si="151"/>
        <v>1</v>
      </c>
      <c r="U968" s="28">
        <f t="shared" si="145"/>
        <v>52.577608999999995</v>
      </c>
      <c r="V968" t="str">
        <f t="shared" si="146"/>
        <v>No</v>
      </c>
      <c r="W968" t="str">
        <f t="shared" si="147"/>
        <v>4/1/2008</v>
      </c>
      <c r="X968">
        <f t="shared" si="148"/>
        <v>1</v>
      </c>
      <c r="Y968">
        <f t="shared" si="149"/>
        <v>52.577608999999995</v>
      </c>
      <c r="Z968" t="str">
        <f t="shared" si="150"/>
        <v/>
      </c>
    </row>
    <row r="969" spans="1:26" ht="13" hidden="1" x14ac:dyDescent="0.25">
      <c r="A969" t="s">
        <v>4063</v>
      </c>
      <c r="B969" t="s">
        <v>124</v>
      </c>
      <c r="C969" t="s">
        <v>7</v>
      </c>
      <c r="D969" s="46">
        <v>6.6699999999999995E-2</v>
      </c>
      <c r="E969" s="2">
        <v>39561</v>
      </c>
      <c r="F969" t="s">
        <v>3947</v>
      </c>
      <c r="G969" s="16">
        <v>44378</v>
      </c>
      <c r="H969" s="16">
        <v>44742</v>
      </c>
      <c r="I969" s="3">
        <v>788.27</v>
      </c>
      <c r="J969" s="3">
        <v>-748.85</v>
      </c>
      <c r="K969" s="3">
        <v>39.42</v>
      </c>
      <c r="L969" t="s">
        <v>36</v>
      </c>
      <c r="M969" s="3">
        <v>241878.02</v>
      </c>
      <c r="N969" s="3">
        <v>-53750.67</v>
      </c>
      <c r="O969" s="3">
        <v>188127.35</v>
      </c>
      <c r="P969" t="s">
        <v>37</v>
      </c>
      <c r="Q969" s="29">
        <f t="shared" si="142"/>
        <v>14</v>
      </c>
      <c r="R969" s="29">
        <f t="shared" si="143"/>
        <v>2</v>
      </c>
      <c r="S969" s="29">
        <f t="shared" si="144"/>
        <v>7</v>
      </c>
      <c r="T969" s="30">
        <f t="shared" si="151"/>
        <v>1</v>
      </c>
      <c r="U969" s="28">
        <f t="shared" si="145"/>
        <v>52.577608999999995</v>
      </c>
      <c r="V969" t="str">
        <f t="shared" si="146"/>
        <v>No</v>
      </c>
      <c r="W969" t="str">
        <f t="shared" si="147"/>
        <v>4/1/2008</v>
      </c>
      <c r="X969">
        <f t="shared" si="148"/>
        <v>1</v>
      </c>
      <c r="Y969">
        <f t="shared" si="149"/>
        <v>52.577608999999995</v>
      </c>
      <c r="Z969" t="str">
        <f t="shared" si="150"/>
        <v/>
      </c>
    </row>
    <row r="970" spans="1:26" ht="13" hidden="1" x14ac:dyDescent="0.25">
      <c r="A970" t="s">
        <v>1084</v>
      </c>
      <c r="B970" t="s">
        <v>124</v>
      </c>
      <c r="C970" t="s">
        <v>7</v>
      </c>
      <c r="D970" s="46">
        <v>6.6699999999999995E-2</v>
      </c>
      <c r="E970" s="2">
        <v>39561</v>
      </c>
      <c r="F970" t="s">
        <v>3947</v>
      </c>
      <c r="G970" s="16">
        <v>44378</v>
      </c>
      <c r="H970" s="16">
        <v>44742</v>
      </c>
      <c r="I970" s="3">
        <v>788.27</v>
      </c>
      <c r="J970" s="3">
        <v>-748.85</v>
      </c>
      <c r="K970" s="3">
        <v>39.42</v>
      </c>
      <c r="L970" t="s">
        <v>36</v>
      </c>
      <c r="M970" s="3">
        <v>241878.02</v>
      </c>
      <c r="N970" s="3">
        <v>-53750.67</v>
      </c>
      <c r="O970" s="3">
        <v>188127.35</v>
      </c>
      <c r="P970" t="s">
        <v>37</v>
      </c>
      <c r="Q970" s="29">
        <f t="shared" si="142"/>
        <v>14</v>
      </c>
      <c r="R970" s="29">
        <f t="shared" si="143"/>
        <v>2</v>
      </c>
      <c r="S970" s="29">
        <f t="shared" si="144"/>
        <v>7</v>
      </c>
      <c r="T970" s="30">
        <f t="shared" si="151"/>
        <v>1</v>
      </c>
      <c r="U970" s="28">
        <f t="shared" si="145"/>
        <v>52.577608999999995</v>
      </c>
      <c r="V970" t="str">
        <f t="shared" si="146"/>
        <v>No</v>
      </c>
      <c r="W970" t="str">
        <f t="shared" si="147"/>
        <v>4/1/2008</v>
      </c>
      <c r="X970">
        <f t="shared" si="148"/>
        <v>1</v>
      </c>
      <c r="Y970">
        <f t="shared" si="149"/>
        <v>52.577608999999995</v>
      </c>
      <c r="Z970" t="str">
        <f t="shared" si="150"/>
        <v/>
      </c>
    </row>
    <row r="971" spans="1:26" ht="13" hidden="1" x14ac:dyDescent="0.25">
      <c r="A971" t="s">
        <v>1085</v>
      </c>
      <c r="B971" t="s">
        <v>124</v>
      </c>
      <c r="C971" t="s">
        <v>7</v>
      </c>
      <c r="D971" s="46">
        <v>6.6699999999999995E-2</v>
      </c>
      <c r="E971" s="2">
        <v>39561</v>
      </c>
      <c r="F971" t="s">
        <v>3947</v>
      </c>
      <c r="G971" s="16">
        <v>44378</v>
      </c>
      <c r="H971" s="16">
        <v>44742</v>
      </c>
      <c r="I971" s="3">
        <v>788.27</v>
      </c>
      <c r="J971" s="3">
        <v>-748.85</v>
      </c>
      <c r="K971" s="3">
        <v>39.42</v>
      </c>
      <c r="L971" t="s">
        <v>36</v>
      </c>
      <c r="M971" s="3">
        <v>241878.02</v>
      </c>
      <c r="N971" s="3">
        <v>-53750.67</v>
      </c>
      <c r="O971" s="3">
        <v>188127.35</v>
      </c>
      <c r="P971" t="s">
        <v>37</v>
      </c>
      <c r="Q971" s="29">
        <f t="shared" si="142"/>
        <v>14</v>
      </c>
      <c r="R971" s="29">
        <f t="shared" si="143"/>
        <v>2</v>
      </c>
      <c r="S971" s="29">
        <f t="shared" si="144"/>
        <v>7</v>
      </c>
      <c r="T971" s="30">
        <f t="shared" si="151"/>
        <v>1</v>
      </c>
      <c r="U971" s="28">
        <f t="shared" si="145"/>
        <v>52.577608999999995</v>
      </c>
      <c r="V971" t="str">
        <f t="shared" si="146"/>
        <v>No</v>
      </c>
      <c r="W971" t="str">
        <f t="shared" si="147"/>
        <v>4/1/2008</v>
      </c>
      <c r="X971">
        <f t="shared" si="148"/>
        <v>1</v>
      </c>
      <c r="Y971">
        <f t="shared" si="149"/>
        <v>52.577608999999995</v>
      </c>
      <c r="Z971" t="str">
        <f t="shared" si="150"/>
        <v/>
      </c>
    </row>
    <row r="972" spans="1:26" ht="13" hidden="1" x14ac:dyDescent="0.25">
      <c r="A972" t="s">
        <v>4064</v>
      </c>
      <c r="B972" t="s">
        <v>124</v>
      </c>
      <c r="C972" t="s">
        <v>7</v>
      </c>
      <c r="D972" s="46">
        <v>6.6699999999999995E-2</v>
      </c>
      <c r="E972" s="2">
        <v>39561</v>
      </c>
      <c r="F972" t="s">
        <v>3947</v>
      </c>
      <c r="G972" s="16">
        <v>44378</v>
      </c>
      <c r="H972" s="16">
        <v>44742</v>
      </c>
      <c r="I972" s="3">
        <v>788.27</v>
      </c>
      <c r="J972" s="3">
        <v>-748.85</v>
      </c>
      <c r="K972" s="3">
        <v>39.42</v>
      </c>
      <c r="L972" t="s">
        <v>36</v>
      </c>
      <c r="M972" s="3">
        <v>241878.02</v>
      </c>
      <c r="N972" s="3">
        <v>-53750.67</v>
      </c>
      <c r="O972" s="3">
        <v>188127.35</v>
      </c>
      <c r="P972" t="s">
        <v>37</v>
      </c>
      <c r="Q972" s="29">
        <f t="shared" ref="Q972:Q1035" si="152">DATEDIF(E972,H972,"Y")</f>
        <v>14</v>
      </c>
      <c r="R972" s="29">
        <f t="shared" ref="R972:R1035" si="153">DATEDIF(E972,H972,"YM")</f>
        <v>2</v>
      </c>
      <c r="S972" s="29">
        <f t="shared" ref="S972:S1035" si="154">DATEDIF(E972,H972,"MD")</f>
        <v>7</v>
      </c>
      <c r="T972" s="30">
        <f t="shared" si="151"/>
        <v>1</v>
      </c>
      <c r="U972" s="28">
        <f t="shared" ref="U972:U1035" si="155">I972*D972*T972</f>
        <v>52.577608999999995</v>
      </c>
      <c r="V972" t="str">
        <f t="shared" ref="V972:V1035" si="156">IF(AND(E972&gt;=G972,E972&lt;=H972),"Yes","No")</f>
        <v>No</v>
      </c>
      <c r="W972" t="str">
        <f t="shared" ref="W972:W1035" si="157">MONTH(E972)&amp;"/"&amp;1&amp;"/"&amp;YEAR(E972)</f>
        <v>4/1/2008</v>
      </c>
      <c r="X972">
        <f t="shared" ref="X972:X1035" si="158">IF(V972="Yes",(DATEDIF(W972,H972+1,"M")/12),1)</f>
        <v>1</v>
      </c>
      <c r="Y972">
        <f t="shared" ref="Y972:Y1035" si="159">I972*D972*X972</f>
        <v>52.577608999999995</v>
      </c>
      <c r="Z972" t="str">
        <f t="shared" ref="Z972:Z1035" si="160">IF(V972="Yes",Y972+J972,"")</f>
        <v/>
      </c>
    </row>
    <row r="973" spans="1:26" ht="13" hidden="1" x14ac:dyDescent="0.25">
      <c r="A973" t="s">
        <v>1086</v>
      </c>
      <c r="B973" t="s">
        <v>124</v>
      </c>
      <c r="C973" t="s">
        <v>7</v>
      </c>
      <c r="D973" s="46">
        <v>6.6699999999999995E-2</v>
      </c>
      <c r="E973" s="2">
        <v>39561</v>
      </c>
      <c r="F973" t="s">
        <v>3947</v>
      </c>
      <c r="G973" s="16">
        <v>44378</v>
      </c>
      <c r="H973" s="16">
        <v>44742</v>
      </c>
      <c r="I973" s="3">
        <v>788.27</v>
      </c>
      <c r="J973" s="3">
        <v>-748.85</v>
      </c>
      <c r="K973" s="3">
        <v>39.42</v>
      </c>
      <c r="L973" t="s">
        <v>36</v>
      </c>
      <c r="M973" s="3">
        <v>241878.02</v>
      </c>
      <c r="N973" s="3">
        <v>-53750.67</v>
      </c>
      <c r="O973" s="3">
        <v>188127.35</v>
      </c>
      <c r="P973" t="s">
        <v>37</v>
      </c>
      <c r="Q973" s="29">
        <f t="shared" si="152"/>
        <v>14</v>
      </c>
      <c r="R973" s="29">
        <f t="shared" si="153"/>
        <v>2</v>
      </c>
      <c r="S973" s="29">
        <f t="shared" si="154"/>
        <v>7</v>
      </c>
      <c r="T973" s="30">
        <f t="shared" si="151"/>
        <v>1</v>
      </c>
      <c r="U973" s="28">
        <f t="shared" si="155"/>
        <v>52.577608999999995</v>
      </c>
      <c r="V973" t="str">
        <f t="shared" si="156"/>
        <v>No</v>
      </c>
      <c r="W973" t="str">
        <f t="shared" si="157"/>
        <v>4/1/2008</v>
      </c>
      <c r="X973">
        <f t="shared" si="158"/>
        <v>1</v>
      </c>
      <c r="Y973">
        <f t="shared" si="159"/>
        <v>52.577608999999995</v>
      </c>
      <c r="Z973" t="str">
        <f t="shared" si="160"/>
        <v/>
      </c>
    </row>
    <row r="974" spans="1:26" ht="13" hidden="1" x14ac:dyDescent="0.25">
      <c r="A974" t="s">
        <v>4065</v>
      </c>
      <c r="B974" t="s">
        <v>124</v>
      </c>
      <c r="C974" t="s">
        <v>7</v>
      </c>
      <c r="D974" s="46">
        <v>6.6699999999999995E-2</v>
      </c>
      <c r="E974" s="2">
        <v>39561</v>
      </c>
      <c r="F974" t="s">
        <v>3947</v>
      </c>
      <c r="G974" s="16">
        <v>44378</v>
      </c>
      <c r="H974" s="16">
        <v>44742</v>
      </c>
      <c r="I974" s="3">
        <v>788.27</v>
      </c>
      <c r="J974" s="3">
        <v>-748.85</v>
      </c>
      <c r="K974" s="3">
        <v>39.42</v>
      </c>
      <c r="L974" t="s">
        <v>36</v>
      </c>
      <c r="M974" s="3">
        <v>50922.01</v>
      </c>
      <c r="N974" s="3">
        <v>-11316</v>
      </c>
      <c r="O974" s="3">
        <v>39606.01</v>
      </c>
      <c r="P974" t="s">
        <v>37</v>
      </c>
      <c r="Q974" s="29">
        <f t="shared" si="152"/>
        <v>14</v>
      </c>
      <c r="R974" s="29">
        <f t="shared" si="153"/>
        <v>2</v>
      </c>
      <c r="S974" s="29">
        <f t="shared" si="154"/>
        <v>7</v>
      </c>
      <c r="T974" s="30">
        <f t="shared" si="151"/>
        <v>1</v>
      </c>
      <c r="U974" s="28">
        <f t="shared" si="155"/>
        <v>52.577608999999995</v>
      </c>
      <c r="V974" t="str">
        <f t="shared" si="156"/>
        <v>No</v>
      </c>
      <c r="W974" t="str">
        <f t="shared" si="157"/>
        <v>4/1/2008</v>
      </c>
      <c r="X974">
        <f t="shared" si="158"/>
        <v>1</v>
      </c>
      <c r="Y974">
        <f t="shared" si="159"/>
        <v>52.577608999999995</v>
      </c>
      <c r="Z974" t="str">
        <f t="shared" si="160"/>
        <v/>
      </c>
    </row>
    <row r="975" spans="1:26" ht="13" hidden="1" x14ac:dyDescent="0.25">
      <c r="A975" t="s">
        <v>1087</v>
      </c>
      <c r="B975" t="s">
        <v>124</v>
      </c>
      <c r="C975" t="s">
        <v>7</v>
      </c>
      <c r="D975" s="46">
        <v>6.6699999999999995E-2</v>
      </c>
      <c r="E975" s="2">
        <v>39561</v>
      </c>
      <c r="F975" t="s">
        <v>3947</v>
      </c>
      <c r="G975" s="16">
        <v>44378</v>
      </c>
      <c r="H975" s="16">
        <v>44742</v>
      </c>
      <c r="I975" s="3">
        <v>788.27</v>
      </c>
      <c r="J975" s="3">
        <v>-748.85</v>
      </c>
      <c r="K975" s="3">
        <v>39.42</v>
      </c>
      <c r="L975" t="s">
        <v>36</v>
      </c>
      <c r="M975" s="3">
        <v>50922.01</v>
      </c>
      <c r="N975" s="3">
        <v>-11316</v>
      </c>
      <c r="O975" s="3">
        <v>39606.01</v>
      </c>
      <c r="P975" t="s">
        <v>37</v>
      </c>
      <c r="Q975" s="29">
        <f t="shared" si="152"/>
        <v>14</v>
      </c>
      <c r="R975" s="29">
        <f t="shared" si="153"/>
        <v>2</v>
      </c>
      <c r="S975" s="29">
        <f t="shared" si="154"/>
        <v>7</v>
      </c>
      <c r="T975" s="30">
        <f t="shared" si="151"/>
        <v>1</v>
      </c>
      <c r="U975" s="28">
        <f t="shared" si="155"/>
        <v>52.577608999999995</v>
      </c>
      <c r="V975" t="str">
        <f t="shared" si="156"/>
        <v>No</v>
      </c>
      <c r="W975" t="str">
        <f t="shared" si="157"/>
        <v>4/1/2008</v>
      </c>
      <c r="X975">
        <f t="shared" si="158"/>
        <v>1</v>
      </c>
      <c r="Y975">
        <f t="shared" si="159"/>
        <v>52.577608999999995</v>
      </c>
      <c r="Z975" t="str">
        <f t="shared" si="160"/>
        <v/>
      </c>
    </row>
    <row r="976" spans="1:26" ht="13" hidden="1" x14ac:dyDescent="0.25">
      <c r="A976" t="s">
        <v>4066</v>
      </c>
      <c r="B976" t="s">
        <v>124</v>
      </c>
      <c r="C976" t="s">
        <v>7</v>
      </c>
      <c r="D976" s="46">
        <v>6.6699999999999995E-2</v>
      </c>
      <c r="E976" s="2">
        <v>39561</v>
      </c>
      <c r="F976" t="s">
        <v>3947</v>
      </c>
      <c r="G976" s="16">
        <v>44378</v>
      </c>
      <c r="H976" s="16">
        <v>44742</v>
      </c>
      <c r="I976" s="3">
        <v>788.27</v>
      </c>
      <c r="J976" s="3">
        <v>-748.85</v>
      </c>
      <c r="K976" s="3">
        <v>39.42</v>
      </c>
      <c r="L976" t="s">
        <v>36</v>
      </c>
      <c r="M976" s="3">
        <v>50922.01</v>
      </c>
      <c r="N976" s="3">
        <v>-11316</v>
      </c>
      <c r="O976" s="3">
        <v>39606.01</v>
      </c>
      <c r="P976" t="s">
        <v>37</v>
      </c>
      <c r="Q976" s="29">
        <f t="shared" si="152"/>
        <v>14</v>
      </c>
      <c r="R976" s="29">
        <f t="shared" si="153"/>
        <v>2</v>
      </c>
      <c r="S976" s="29">
        <f t="shared" si="154"/>
        <v>7</v>
      </c>
      <c r="T976" s="30">
        <f t="shared" si="151"/>
        <v>1</v>
      </c>
      <c r="U976" s="28">
        <f t="shared" si="155"/>
        <v>52.577608999999995</v>
      </c>
      <c r="V976" t="str">
        <f t="shared" si="156"/>
        <v>No</v>
      </c>
      <c r="W976" t="str">
        <f t="shared" si="157"/>
        <v>4/1/2008</v>
      </c>
      <c r="X976">
        <f t="shared" si="158"/>
        <v>1</v>
      </c>
      <c r="Y976">
        <f t="shared" si="159"/>
        <v>52.577608999999995</v>
      </c>
      <c r="Z976" t="str">
        <f t="shared" si="160"/>
        <v/>
      </c>
    </row>
    <row r="977" spans="1:26" ht="13" hidden="1" x14ac:dyDescent="0.25">
      <c r="A977" t="s">
        <v>4067</v>
      </c>
      <c r="B977" t="s">
        <v>124</v>
      </c>
      <c r="C977" t="s">
        <v>7</v>
      </c>
      <c r="D977" s="46">
        <v>6.6699999999999995E-2</v>
      </c>
      <c r="E977" s="2">
        <v>39561</v>
      </c>
      <c r="F977" t="s">
        <v>3947</v>
      </c>
      <c r="G977" s="16">
        <v>44378</v>
      </c>
      <c r="H977" s="16">
        <v>44742</v>
      </c>
      <c r="I977" s="3">
        <v>788.27</v>
      </c>
      <c r="J977" s="3">
        <v>-748.85</v>
      </c>
      <c r="K977" s="3">
        <v>39.42</v>
      </c>
      <c r="L977" t="s">
        <v>36</v>
      </c>
      <c r="M977" s="3">
        <v>50922.01</v>
      </c>
      <c r="N977" s="3">
        <v>-11316</v>
      </c>
      <c r="O977" s="3">
        <v>39606.01</v>
      </c>
      <c r="P977" t="s">
        <v>37</v>
      </c>
      <c r="Q977" s="29">
        <f t="shared" si="152"/>
        <v>14</v>
      </c>
      <c r="R977" s="29">
        <f t="shared" si="153"/>
        <v>2</v>
      </c>
      <c r="S977" s="29">
        <f t="shared" si="154"/>
        <v>7</v>
      </c>
      <c r="T977" s="30">
        <f t="shared" si="151"/>
        <v>1</v>
      </c>
      <c r="U977" s="28">
        <f t="shared" si="155"/>
        <v>52.577608999999995</v>
      </c>
      <c r="V977" t="str">
        <f t="shared" si="156"/>
        <v>No</v>
      </c>
      <c r="W977" t="str">
        <f t="shared" si="157"/>
        <v>4/1/2008</v>
      </c>
      <c r="X977">
        <f t="shared" si="158"/>
        <v>1</v>
      </c>
      <c r="Y977">
        <f t="shared" si="159"/>
        <v>52.577608999999995</v>
      </c>
      <c r="Z977" t="str">
        <f t="shared" si="160"/>
        <v/>
      </c>
    </row>
    <row r="978" spans="1:26" ht="13" hidden="1" x14ac:dyDescent="0.25">
      <c r="A978" t="s">
        <v>1089</v>
      </c>
      <c r="B978" t="s">
        <v>124</v>
      </c>
      <c r="C978" t="s">
        <v>7</v>
      </c>
      <c r="D978" s="46">
        <v>6.6699999999999995E-2</v>
      </c>
      <c r="E978" s="2">
        <v>39561</v>
      </c>
      <c r="F978" t="s">
        <v>3947</v>
      </c>
      <c r="G978" s="16">
        <v>44378</v>
      </c>
      <c r="H978" s="16">
        <v>44742</v>
      </c>
      <c r="I978" s="3">
        <v>788.27</v>
      </c>
      <c r="J978" s="3">
        <v>-748.85</v>
      </c>
      <c r="K978" s="3">
        <v>39.42</v>
      </c>
      <c r="L978" t="s">
        <v>36</v>
      </c>
      <c r="M978" s="3">
        <v>84870.01</v>
      </c>
      <c r="N978" s="3">
        <v>-18860</v>
      </c>
      <c r="O978" s="3">
        <v>66010.009999999995</v>
      </c>
      <c r="P978" t="s">
        <v>37</v>
      </c>
      <c r="Q978" s="29">
        <f t="shared" si="152"/>
        <v>14</v>
      </c>
      <c r="R978" s="29">
        <f t="shared" si="153"/>
        <v>2</v>
      </c>
      <c r="S978" s="29">
        <f t="shared" si="154"/>
        <v>7</v>
      </c>
      <c r="T978" s="30">
        <f t="shared" si="151"/>
        <v>1</v>
      </c>
      <c r="U978" s="28">
        <f t="shared" si="155"/>
        <v>52.577608999999995</v>
      </c>
      <c r="V978" t="str">
        <f t="shared" si="156"/>
        <v>No</v>
      </c>
      <c r="W978" t="str">
        <f t="shared" si="157"/>
        <v>4/1/2008</v>
      </c>
      <c r="X978">
        <f t="shared" si="158"/>
        <v>1</v>
      </c>
      <c r="Y978">
        <f t="shared" si="159"/>
        <v>52.577608999999995</v>
      </c>
      <c r="Z978" t="str">
        <f t="shared" si="160"/>
        <v/>
      </c>
    </row>
    <row r="979" spans="1:26" ht="13" hidden="1" x14ac:dyDescent="0.25">
      <c r="A979" t="s">
        <v>1090</v>
      </c>
      <c r="B979" t="s">
        <v>124</v>
      </c>
      <c r="C979" t="s">
        <v>7</v>
      </c>
      <c r="D979" s="46">
        <v>6.6699999999999995E-2</v>
      </c>
      <c r="E979" s="2">
        <v>39561</v>
      </c>
      <c r="F979" t="s">
        <v>3947</v>
      </c>
      <c r="G979" s="16">
        <v>44378</v>
      </c>
      <c r="H979" s="16">
        <v>44742</v>
      </c>
      <c r="I979" s="3">
        <v>788.27</v>
      </c>
      <c r="J979" s="3">
        <v>-748.85</v>
      </c>
      <c r="K979" s="3">
        <v>39.42</v>
      </c>
      <c r="L979" t="s">
        <v>36</v>
      </c>
      <c r="M979" s="3">
        <v>84870.01</v>
      </c>
      <c r="N979" s="3">
        <v>-18860</v>
      </c>
      <c r="O979" s="3">
        <v>66010.009999999995</v>
      </c>
      <c r="P979" t="s">
        <v>37</v>
      </c>
      <c r="Q979" s="29">
        <f t="shared" si="152"/>
        <v>14</v>
      </c>
      <c r="R979" s="29">
        <f t="shared" si="153"/>
        <v>2</v>
      </c>
      <c r="S979" s="29">
        <f t="shared" si="154"/>
        <v>7</v>
      </c>
      <c r="T979" s="30">
        <f t="shared" si="151"/>
        <v>1</v>
      </c>
      <c r="U979" s="28">
        <f t="shared" si="155"/>
        <v>52.577608999999995</v>
      </c>
      <c r="V979" t="str">
        <f t="shared" si="156"/>
        <v>No</v>
      </c>
      <c r="W979" t="str">
        <f t="shared" si="157"/>
        <v>4/1/2008</v>
      </c>
      <c r="X979">
        <f t="shared" si="158"/>
        <v>1</v>
      </c>
      <c r="Y979">
        <f t="shared" si="159"/>
        <v>52.577608999999995</v>
      </c>
      <c r="Z979" t="str">
        <f t="shared" si="160"/>
        <v/>
      </c>
    </row>
    <row r="980" spans="1:26" ht="13" hidden="1" x14ac:dyDescent="0.25">
      <c r="A980" t="s">
        <v>1091</v>
      </c>
      <c r="B980" t="s">
        <v>124</v>
      </c>
      <c r="C980" t="s">
        <v>7</v>
      </c>
      <c r="D980" s="46">
        <v>6.6699999999999995E-2</v>
      </c>
      <c r="E980" s="2">
        <v>39561</v>
      </c>
      <c r="F980" t="s">
        <v>3947</v>
      </c>
      <c r="G980" s="16">
        <v>44378</v>
      </c>
      <c r="H980" s="16">
        <v>44742</v>
      </c>
      <c r="I980" s="3">
        <v>788.27</v>
      </c>
      <c r="J980" s="3">
        <v>-748.85</v>
      </c>
      <c r="K980" s="3">
        <v>39.42</v>
      </c>
      <c r="L980" t="s">
        <v>36</v>
      </c>
      <c r="M980" s="3">
        <v>84870.01</v>
      </c>
      <c r="N980" s="3">
        <v>-18860</v>
      </c>
      <c r="O980" s="3">
        <v>66010.009999999995</v>
      </c>
      <c r="P980" t="s">
        <v>37</v>
      </c>
      <c r="Q980" s="29">
        <f t="shared" si="152"/>
        <v>14</v>
      </c>
      <c r="R980" s="29">
        <f t="shared" si="153"/>
        <v>2</v>
      </c>
      <c r="S980" s="29">
        <f t="shared" si="154"/>
        <v>7</v>
      </c>
      <c r="T980" s="30">
        <f t="shared" si="151"/>
        <v>1</v>
      </c>
      <c r="U980" s="28">
        <f t="shared" si="155"/>
        <v>52.577608999999995</v>
      </c>
      <c r="V980" t="str">
        <f t="shared" si="156"/>
        <v>No</v>
      </c>
      <c r="W980" t="str">
        <f t="shared" si="157"/>
        <v>4/1/2008</v>
      </c>
      <c r="X980">
        <f t="shared" si="158"/>
        <v>1</v>
      </c>
      <c r="Y980">
        <f t="shared" si="159"/>
        <v>52.577608999999995</v>
      </c>
      <c r="Z980" t="str">
        <f t="shared" si="160"/>
        <v/>
      </c>
    </row>
    <row r="981" spans="1:26" ht="13" hidden="1" x14ac:dyDescent="0.25">
      <c r="A981" t="s">
        <v>1092</v>
      </c>
      <c r="B981" t="s">
        <v>124</v>
      </c>
      <c r="C981" t="s">
        <v>7</v>
      </c>
      <c r="D981" s="46">
        <v>6.6699999999999995E-2</v>
      </c>
      <c r="E981" s="2">
        <v>39561</v>
      </c>
      <c r="F981" t="s">
        <v>3947</v>
      </c>
      <c r="G981" s="16">
        <v>44378</v>
      </c>
      <c r="H981" s="16">
        <v>44742</v>
      </c>
      <c r="I981" s="3">
        <v>788.27</v>
      </c>
      <c r="J981" s="3">
        <v>-748.85</v>
      </c>
      <c r="K981" s="3">
        <v>39.42</v>
      </c>
      <c r="L981" t="s">
        <v>36</v>
      </c>
      <c r="M981" s="3">
        <v>84870.01</v>
      </c>
      <c r="N981" s="3">
        <v>-18860</v>
      </c>
      <c r="O981" s="3">
        <v>66010.009999999995</v>
      </c>
      <c r="P981" t="s">
        <v>37</v>
      </c>
      <c r="Q981" s="29">
        <f t="shared" si="152"/>
        <v>14</v>
      </c>
      <c r="R981" s="29">
        <f t="shared" si="153"/>
        <v>2</v>
      </c>
      <c r="S981" s="29">
        <f t="shared" si="154"/>
        <v>7</v>
      </c>
      <c r="T981" s="30">
        <f t="shared" si="151"/>
        <v>1</v>
      </c>
      <c r="U981" s="28">
        <f t="shared" si="155"/>
        <v>52.577608999999995</v>
      </c>
      <c r="V981" t="str">
        <f t="shared" si="156"/>
        <v>No</v>
      </c>
      <c r="W981" t="str">
        <f t="shared" si="157"/>
        <v>4/1/2008</v>
      </c>
      <c r="X981">
        <f t="shared" si="158"/>
        <v>1</v>
      </c>
      <c r="Y981">
        <f t="shared" si="159"/>
        <v>52.577608999999995</v>
      </c>
      <c r="Z981" t="str">
        <f t="shared" si="160"/>
        <v/>
      </c>
    </row>
    <row r="982" spans="1:26" ht="13" hidden="1" x14ac:dyDescent="0.25">
      <c r="A982" t="s">
        <v>1093</v>
      </c>
      <c r="B982" t="s">
        <v>124</v>
      </c>
      <c r="C982" t="s">
        <v>7</v>
      </c>
      <c r="D982" s="46">
        <v>6.6699999999999995E-2</v>
      </c>
      <c r="E982" s="2">
        <v>39561</v>
      </c>
      <c r="F982" t="s">
        <v>3947</v>
      </c>
      <c r="G982" s="16">
        <v>44378</v>
      </c>
      <c r="H982" s="16">
        <v>44742</v>
      </c>
      <c r="I982" s="3">
        <v>788.27</v>
      </c>
      <c r="J982" s="3">
        <v>-748.85</v>
      </c>
      <c r="K982" s="3">
        <v>39.42</v>
      </c>
      <c r="L982" t="s">
        <v>36</v>
      </c>
      <c r="M982" s="3">
        <v>84870.01</v>
      </c>
      <c r="N982" s="3">
        <v>-18860</v>
      </c>
      <c r="O982" s="3">
        <v>66010.009999999995</v>
      </c>
      <c r="P982" t="s">
        <v>37</v>
      </c>
      <c r="Q982" s="29">
        <f t="shared" si="152"/>
        <v>14</v>
      </c>
      <c r="R982" s="29">
        <f t="shared" si="153"/>
        <v>2</v>
      </c>
      <c r="S982" s="29">
        <f t="shared" si="154"/>
        <v>7</v>
      </c>
      <c r="T982" s="30">
        <f t="shared" si="151"/>
        <v>1</v>
      </c>
      <c r="U982" s="28">
        <f t="shared" si="155"/>
        <v>52.577608999999995</v>
      </c>
      <c r="V982" t="str">
        <f t="shared" si="156"/>
        <v>No</v>
      </c>
      <c r="W982" t="str">
        <f t="shared" si="157"/>
        <v>4/1/2008</v>
      </c>
      <c r="X982">
        <f t="shared" si="158"/>
        <v>1</v>
      </c>
      <c r="Y982">
        <f t="shared" si="159"/>
        <v>52.577608999999995</v>
      </c>
      <c r="Z982" t="str">
        <f t="shared" si="160"/>
        <v/>
      </c>
    </row>
    <row r="983" spans="1:26" ht="13" hidden="1" x14ac:dyDescent="0.25">
      <c r="A983" t="s">
        <v>1095</v>
      </c>
      <c r="B983" t="s">
        <v>124</v>
      </c>
      <c r="C983" t="s">
        <v>7</v>
      </c>
      <c r="D983" s="46">
        <v>6.6699999999999995E-2</v>
      </c>
      <c r="E983" s="2">
        <v>39561</v>
      </c>
      <c r="F983" t="s">
        <v>3947</v>
      </c>
      <c r="G983" s="16">
        <v>44378</v>
      </c>
      <c r="H983" s="16">
        <v>44742</v>
      </c>
      <c r="I983" s="3">
        <v>788.27</v>
      </c>
      <c r="J983" s="3">
        <v>-748.85</v>
      </c>
      <c r="K983" s="3">
        <v>39.42</v>
      </c>
      <c r="L983" t="s">
        <v>36</v>
      </c>
      <c r="M983" s="3">
        <v>84870.01</v>
      </c>
      <c r="N983" s="3">
        <v>-18860</v>
      </c>
      <c r="O983" s="3">
        <v>66010.009999999995</v>
      </c>
      <c r="P983" t="s">
        <v>37</v>
      </c>
      <c r="Q983" s="29">
        <f t="shared" si="152"/>
        <v>14</v>
      </c>
      <c r="R983" s="29">
        <f t="shared" si="153"/>
        <v>2</v>
      </c>
      <c r="S983" s="29">
        <f t="shared" si="154"/>
        <v>7</v>
      </c>
      <c r="T983" s="30">
        <f t="shared" si="151"/>
        <v>1</v>
      </c>
      <c r="U983" s="28">
        <f t="shared" si="155"/>
        <v>52.577608999999995</v>
      </c>
      <c r="V983" t="str">
        <f t="shared" si="156"/>
        <v>No</v>
      </c>
      <c r="W983" t="str">
        <f t="shared" si="157"/>
        <v>4/1/2008</v>
      </c>
      <c r="X983">
        <f t="shared" si="158"/>
        <v>1</v>
      </c>
      <c r="Y983">
        <f t="shared" si="159"/>
        <v>52.577608999999995</v>
      </c>
      <c r="Z983" t="str">
        <f t="shared" si="160"/>
        <v/>
      </c>
    </row>
    <row r="984" spans="1:26" ht="13" hidden="1" x14ac:dyDescent="0.25">
      <c r="A984" t="s">
        <v>1096</v>
      </c>
      <c r="B984" t="s">
        <v>124</v>
      </c>
      <c r="C984" t="s">
        <v>7</v>
      </c>
      <c r="D984" s="46">
        <v>6.6699999999999995E-2</v>
      </c>
      <c r="E984" s="2">
        <v>39561</v>
      </c>
      <c r="F984" t="s">
        <v>3947</v>
      </c>
      <c r="G984" s="16">
        <v>44378</v>
      </c>
      <c r="H984" s="16">
        <v>44742</v>
      </c>
      <c r="I984" s="3">
        <v>788.27</v>
      </c>
      <c r="J984" s="3">
        <v>-748.85</v>
      </c>
      <c r="K984" s="3">
        <v>39.42</v>
      </c>
      <c r="L984" t="s">
        <v>36</v>
      </c>
      <c r="M984" s="3">
        <v>84870.01</v>
      </c>
      <c r="N984" s="3">
        <v>-18860</v>
      </c>
      <c r="O984" s="3">
        <v>66010.009999999995</v>
      </c>
      <c r="P984" t="s">
        <v>37</v>
      </c>
      <c r="Q984" s="29">
        <f t="shared" si="152"/>
        <v>14</v>
      </c>
      <c r="R984" s="29">
        <f t="shared" si="153"/>
        <v>2</v>
      </c>
      <c r="S984" s="29">
        <f t="shared" si="154"/>
        <v>7</v>
      </c>
      <c r="T984" s="30">
        <f t="shared" si="151"/>
        <v>1</v>
      </c>
      <c r="U984" s="28">
        <f t="shared" si="155"/>
        <v>52.577608999999995</v>
      </c>
      <c r="V984" t="str">
        <f t="shared" si="156"/>
        <v>No</v>
      </c>
      <c r="W984" t="str">
        <f t="shared" si="157"/>
        <v>4/1/2008</v>
      </c>
      <c r="X984">
        <f t="shared" si="158"/>
        <v>1</v>
      </c>
      <c r="Y984">
        <f t="shared" si="159"/>
        <v>52.577608999999995</v>
      </c>
      <c r="Z984" t="str">
        <f t="shared" si="160"/>
        <v/>
      </c>
    </row>
    <row r="985" spans="1:26" ht="13" hidden="1" x14ac:dyDescent="0.25">
      <c r="A985" t="s">
        <v>1097</v>
      </c>
      <c r="B985" t="s">
        <v>124</v>
      </c>
      <c r="C985" t="s">
        <v>7</v>
      </c>
      <c r="D985" s="46">
        <v>6.6699999999999995E-2</v>
      </c>
      <c r="E985" s="2">
        <v>39561</v>
      </c>
      <c r="F985" t="s">
        <v>3947</v>
      </c>
      <c r="G985" s="16">
        <v>44378</v>
      </c>
      <c r="H985" s="16">
        <v>44742</v>
      </c>
      <c r="I985" s="3">
        <v>788.27</v>
      </c>
      <c r="J985" s="3">
        <v>-748.85</v>
      </c>
      <c r="K985" s="3">
        <v>39.42</v>
      </c>
      <c r="L985" t="s">
        <v>36</v>
      </c>
      <c r="M985" s="3">
        <v>84870.01</v>
      </c>
      <c r="N985" s="3">
        <v>-18860</v>
      </c>
      <c r="O985" s="3">
        <v>66010.009999999995</v>
      </c>
      <c r="P985" t="s">
        <v>37</v>
      </c>
      <c r="Q985" s="29">
        <f t="shared" si="152"/>
        <v>14</v>
      </c>
      <c r="R985" s="29">
        <f t="shared" si="153"/>
        <v>2</v>
      </c>
      <c r="S985" s="29">
        <f t="shared" si="154"/>
        <v>7</v>
      </c>
      <c r="T985" s="30">
        <f t="shared" si="151"/>
        <v>1</v>
      </c>
      <c r="U985" s="28">
        <f t="shared" si="155"/>
        <v>52.577608999999995</v>
      </c>
      <c r="V985" t="str">
        <f t="shared" si="156"/>
        <v>No</v>
      </c>
      <c r="W985" t="str">
        <f t="shared" si="157"/>
        <v>4/1/2008</v>
      </c>
      <c r="X985">
        <f t="shared" si="158"/>
        <v>1</v>
      </c>
      <c r="Y985">
        <f t="shared" si="159"/>
        <v>52.577608999999995</v>
      </c>
      <c r="Z985" t="str">
        <f t="shared" si="160"/>
        <v/>
      </c>
    </row>
    <row r="986" spans="1:26" ht="13" hidden="1" x14ac:dyDescent="0.25">
      <c r="A986" t="s">
        <v>1098</v>
      </c>
      <c r="B986" t="s">
        <v>124</v>
      </c>
      <c r="C986" t="s">
        <v>7</v>
      </c>
      <c r="D986" s="46">
        <v>6.6699999999999995E-2</v>
      </c>
      <c r="E986" s="2">
        <v>39561</v>
      </c>
      <c r="F986" t="s">
        <v>3947</v>
      </c>
      <c r="G986" s="16">
        <v>44378</v>
      </c>
      <c r="H986" s="16">
        <v>44742</v>
      </c>
      <c r="I986" s="3">
        <v>788.27</v>
      </c>
      <c r="J986" s="3">
        <v>-748.85</v>
      </c>
      <c r="K986" s="3">
        <v>39.42</v>
      </c>
      <c r="L986" t="s">
        <v>36</v>
      </c>
      <c r="M986" s="3">
        <v>84870.01</v>
      </c>
      <c r="N986" s="3">
        <v>-18860</v>
      </c>
      <c r="O986" s="3">
        <v>66010.009999999995</v>
      </c>
      <c r="P986" t="s">
        <v>37</v>
      </c>
      <c r="Q986" s="29">
        <f t="shared" si="152"/>
        <v>14</v>
      </c>
      <c r="R986" s="29">
        <f t="shared" si="153"/>
        <v>2</v>
      </c>
      <c r="S986" s="29">
        <f t="shared" si="154"/>
        <v>7</v>
      </c>
      <c r="T986" s="30">
        <f t="shared" si="151"/>
        <v>1</v>
      </c>
      <c r="U986" s="28">
        <f t="shared" si="155"/>
        <v>52.577608999999995</v>
      </c>
      <c r="V986" t="str">
        <f t="shared" si="156"/>
        <v>No</v>
      </c>
      <c r="W986" t="str">
        <f t="shared" si="157"/>
        <v>4/1/2008</v>
      </c>
      <c r="X986">
        <f t="shared" si="158"/>
        <v>1</v>
      </c>
      <c r="Y986">
        <f t="shared" si="159"/>
        <v>52.577608999999995</v>
      </c>
      <c r="Z986" t="str">
        <f t="shared" si="160"/>
        <v/>
      </c>
    </row>
    <row r="987" spans="1:26" ht="13" hidden="1" x14ac:dyDescent="0.25">
      <c r="A987" t="s">
        <v>1099</v>
      </c>
      <c r="B987" t="s">
        <v>124</v>
      </c>
      <c r="C987" t="s">
        <v>7</v>
      </c>
      <c r="D987" s="46">
        <v>6.6699999999999995E-2</v>
      </c>
      <c r="E987" s="2">
        <v>39561</v>
      </c>
      <c r="F987" t="s">
        <v>3947</v>
      </c>
      <c r="G987" s="16">
        <v>44378</v>
      </c>
      <c r="H987" s="16">
        <v>44742</v>
      </c>
      <c r="I987" s="3">
        <v>788.27</v>
      </c>
      <c r="J987" s="3">
        <v>-748.85</v>
      </c>
      <c r="K987" s="3">
        <v>39.42</v>
      </c>
      <c r="L987" t="s">
        <v>36</v>
      </c>
      <c r="M987" s="3">
        <v>84870.01</v>
      </c>
      <c r="N987" s="3">
        <v>-18860</v>
      </c>
      <c r="O987" s="3">
        <v>66010.009999999995</v>
      </c>
      <c r="P987" t="s">
        <v>37</v>
      </c>
      <c r="Q987" s="29">
        <f t="shared" si="152"/>
        <v>14</v>
      </c>
      <c r="R987" s="29">
        <f t="shared" si="153"/>
        <v>2</v>
      </c>
      <c r="S987" s="29">
        <f t="shared" si="154"/>
        <v>7</v>
      </c>
      <c r="T987" s="30">
        <f t="shared" si="151"/>
        <v>1</v>
      </c>
      <c r="U987" s="28">
        <f t="shared" si="155"/>
        <v>52.577608999999995</v>
      </c>
      <c r="V987" t="str">
        <f t="shared" si="156"/>
        <v>No</v>
      </c>
      <c r="W987" t="str">
        <f t="shared" si="157"/>
        <v>4/1/2008</v>
      </c>
      <c r="X987">
        <f t="shared" si="158"/>
        <v>1</v>
      </c>
      <c r="Y987">
        <f t="shared" si="159"/>
        <v>52.577608999999995</v>
      </c>
      <c r="Z987" t="str">
        <f t="shared" si="160"/>
        <v/>
      </c>
    </row>
    <row r="988" spans="1:26" ht="13" hidden="1" x14ac:dyDescent="0.25">
      <c r="A988" t="s">
        <v>1100</v>
      </c>
      <c r="B988" t="s">
        <v>124</v>
      </c>
      <c r="C988" t="s">
        <v>7</v>
      </c>
      <c r="D988" s="46">
        <v>6.6699999999999995E-2</v>
      </c>
      <c r="E988" s="2">
        <v>39561</v>
      </c>
      <c r="F988" t="s">
        <v>3947</v>
      </c>
      <c r="G988" s="16">
        <v>44378</v>
      </c>
      <c r="H988" s="16">
        <v>44742</v>
      </c>
      <c r="I988" s="3">
        <v>788.27</v>
      </c>
      <c r="J988" s="3">
        <v>-748.85</v>
      </c>
      <c r="K988" s="3">
        <v>39.42</v>
      </c>
      <c r="L988" t="s">
        <v>36</v>
      </c>
      <c r="M988" s="3">
        <v>135791</v>
      </c>
      <c r="N988" s="3">
        <v>-30175.77</v>
      </c>
      <c r="O988" s="3">
        <v>105615.23</v>
      </c>
      <c r="P988" t="s">
        <v>37</v>
      </c>
      <c r="Q988" s="29">
        <f t="shared" si="152"/>
        <v>14</v>
      </c>
      <c r="R988" s="29">
        <f t="shared" si="153"/>
        <v>2</v>
      </c>
      <c r="S988" s="29">
        <f t="shared" si="154"/>
        <v>7</v>
      </c>
      <c r="T988" s="30">
        <f t="shared" si="151"/>
        <v>1</v>
      </c>
      <c r="U988" s="28">
        <f t="shared" si="155"/>
        <v>52.577608999999995</v>
      </c>
      <c r="V988" t="str">
        <f t="shared" si="156"/>
        <v>No</v>
      </c>
      <c r="W988" t="str">
        <f t="shared" si="157"/>
        <v>4/1/2008</v>
      </c>
      <c r="X988">
        <f t="shared" si="158"/>
        <v>1</v>
      </c>
      <c r="Y988">
        <f t="shared" si="159"/>
        <v>52.577608999999995</v>
      </c>
      <c r="Z988" t="str">
        <f t="shared" si="160"/>
        <v/>
      </c>
    </row>
    <row r="989" spans="1:26" ht="13" hidden="1" x14ac:dyDescent="0.25">
      <c r="A989" t="s">
        <v>4068</v>
      </c>
      <c r="B989" t="s">
        <v>124</v>
      </c>
      <c r="C989" t="s">
        <v>7</v>
      </c>
      <c r="D989" s="46">
        <v>6.6699999999999995E-2</v>
      </c>
      <c r="E989" s="2">
        <v>39561</v>
      </c>
      <c r="F989" t="s">
        <v>3947</v>
      </c>
      <c r="G989" s="16">
        <v>44378</v>
      </c>
      <c r="H989" s="16">
        <v>44742</v>
      </c>
      <c r="I989" s="3">
        <v>788.27</v>
      </c>
      <c r="J989" s="3">
        <v>-748.85</v>
      </c>
      <c r="K989" s="3">
        <v>39.42</v>
      </c>
      <c r="L989" t="s">
        <v>36</v>
      </c>
      <c r="M989" s="3">
        <v>135791</v>
      </c>
      <c r="N989" s="3">
        <v>-30175.77</v>
      </c>
      <c r="O989" s="3">
        <v>105615.23</v>
      </c>
      <c r="P989" t="s">
        <v>37</v>
      </c>
      <c r="Q989" s="29">
        <f t="shared" si="152"/>
        <v>14</v>
      </c>
      <c r="R989" s="29">
        <f t="shared" si="153"/>
        <v>2</v>
      </c>
      <c r="S989" s="29">
        <f t="shared" si="154"/>
        <v>7</v>
      </c>
      <c r="T989" s="30">
        <f t="shared" si="151"/>
        <v>1</v>
      </c>
      <c r="U989" s="28">
        <f t="shared" si="155"/>
        <v>52.577608999999995</v>
      </c>
      <c r="V989" t="str">
        <f t="shared" si="156"/>
        <v>No</v>
      </c>
      <c r="W989" t="str">
        <f t="shared" si="157"/>
        <v>4/1/2008</v>
      </c>
      <c r="X989">
        <f t="shared" si="158"/>
        <v>1</v>
      </c>
      <c r="Y989">
        <f t="shared" si="159"/>
        <v>52.577608999999995</v>
      </c>
      <c r="Z989" t="str">
        <f t="shared" si="160"/>
        <v/>
      </c>
    </row>
    <row r="990" spans="1:26" ht="13" hidden="1" x14ac:dyDescent="0.25">
      <c r="A990" t="s">
        <v>1102</v>
      </c>
      <c r="B990" t="s">
        <v>124</v>
      </c>
      <c r="C990" t="s">
        <v>7</v>
      </c>
      <c r="D990" s="46">
        <v>6.6699999999999995E-2</v>
      </c>
      <c r="E990" s="2">
        <v>39561</v>
      </c>
      <c r="F990" t="s">
        <v>3947</v>
      </c>
      <c r="G990" s="16">
        <v>44378</v>
      </c>
      <c r="H990" s="16">
        <v>44742</v>
      </c>
      <c r="I990" s="3">
        <v>788.27</v>
      </c>
      <c r="J990" s="3">
        <v>-748.85</v>
      </c>
      <c r="K990" s="3">
        <v>39.42</v>
      </c>
      <c r="L990" t="s">
        <v>36</v>
      </c>
      <c r="M990" s="3">
        <v>135791</v>
      </c>
      <c r="N990" s="3">
        <v>-30175.77</v>
      </c>
      <c r="O990" s="3">
        <v>105615.23</v>
      </c>
      <c r="P990" t="s">
        <v>37</v>
      </c>
      <c r="Q990" s="29">
        <f t="shared" si="152"/>
        <v>14</v>
      </c>
      <c r="R990" s="29">
        <f t="shared" si="153"/>
        <v>2</v>
      </c>
      <c r="S990" s="29">
        <f t="shared" si="154"/>
        <v>7</v>
      </c>
      <c r="T990" s="30">
        <f t="shared" si="151"/>
        <v>1</v>
      </c>
      <c r="U990" s="28">
        <f t="shared" si="155"/>
        <v>52.577608999999995</v>
      </c>
      <c r="V990" t="str">
        <f t="shared" si="156"/>
        <v>No</v>
      </c>
      <c r="W990" t="str">
        <f t="shared" si="157"/>
        <v>4/1/2008</v>
      </c>
      <c r="X990">
        <f t="shared" si="158"/>
        <v>1</v>
      </c>
      <c r="Y990">
        <f t="shared" si="159"/>
        <v>52.577608999999995</v>
      </c>
      <c r="Z990" t="str">
        <f t="shared" si="160"/>
        <v/>
      </c>
    </row>
    <row r="991" spans="1:26" ht="13" hidden="1" x14ac:dyDescent="0.25">
      <c r="A991" t="s">
        <v>1104</v>
      </c>
      <c r="B991" t="s">
        <v>124</v>
      </c>
      <c r="C991" t="s">
        <v>7</v>
      </c>
      <c r="D991" s="46">
        <v>6.6699999999999995E-2</v>
      </c>
      <c r="E991" s="2">
        <v>39561</v>
      </c>
      <c r="F991" t="s">
        <v>3947</v>
      </c>
      <c r="G991" s="16">
        <v>44378</v>
      </c>
      <c r="H991" s="16">
        <v>44742</v>
      </c>
      <c r="I991" s="3">
        <v>788.27</v>
      </c>
      <c r="J991" s="3">
        <v>-748.85</v>
      </c>
      <c r="K991" s="3">
        <v>39.42</v>
      </c>
      <c r="L991" t="s">
        <v>36</v>
      </c>
      <c r="M991" s="3">
        <v>135786.01999999999</v>
      </c>
      <c r="N991" s="3">
        <v>-30174.67</v>
      </c>
      <c r="O991" s="3">
        <v>105611.35</v>
      </c>
      <c r="P991" t="s">
        <v>37</v>
      </c>
      <c r="Q991" s="29">
        <f t="shared" si="152"/>
        <v>14</v>
      </c>
      <c r="R991" s="29">
        <f t="shared" si="153"/>
        <v>2</v>
      </c>
      <c r="S991" s="29">
        <f t="shared" si="154"/>
        <v>7</v>
      </c>
      <c r="T991" s="30">
        <f t="shared" si="151"/>
        <v>1</v>
      </c>
      <c r="U991" s="28">
        <f t="shared" si="155"/>
        <v>52.577608999999995</v>
      </c>
      <c r="V991" t="str">
        <f t="shared" si="156"/>
        <v>No</v>
      </c>
      <c r="W991" t="str">
        <f t="shared" si="157"/>
        <v>4/1/2008</v>
      </c>
      <c r="X991">
        <f t="shared" si="158"/>
        <v>1</v>
      </c>
      <c r="Y991">
        <f t="shared" si="159"/>
        <v>52.577608999999995</v>
      </c>
      <c r="Z991" t="str">
        <f t="shared" si="160"/>
        <v/>
      </c>
    </row>
    <row r="992" spans="1:26" ht="13" hidden="1" x14ac:dyDescent="0.25">
      <c r="A992" t="s">
        <v>1105</v>
      </c>
      <c r="B992" t="s">
        <v>124</v>
      </c>
      <c r="C992" t="s">
        <v>7</v>
      </c>
      <c r="D992" s="46">
        <v>6.6699999999999995E-2</v>
      </c>
      <c r="E992" s="2">
        <v>39561</v>
      </c>
      <c r="F992" t="s">
        <v>3947</v>
      </c>
      <c r="G992" s="16">
        <v>44378</v>
      </c>
      <c r="H992" s="16">
        <v>44742</v>
      </c>
      <c r="I992" s="3">
        <v>788.27</v>
      </c>
      <c r="J992" s="3">
        <v>-748.85</v>
      </c>
      <c r="K992" s="3">
        <v>39.42</v>
      </c>
      <c r="L992" t="s">
        <v>36</v>
      </c>
      <c r="M992" s="3">
        <v>71549</v>
      </c>
      <c r="N992" s="3">
        <v>-14707.29</v>
      </c>
      <c r="O992" s="3">
        <v>56841.71</v>
      </c>
      <c r="P992" t="s">
        <v>37</v>
      </c>
      <c r="Q992" s="29">
        <f t="shared" si="152"/>
        <v>14</v>
      </c>
      <c r="R992" s="29">
        <f t="shared" si="153"/>
        <v>2</v>
      </c>
      <c r="S992" s="29">
        <f t="shared" si="154"/>
        <v>7</v>
      </c>
      <c r="T992" s="30">
        <f t="shared" si="151"/>
        <v>1</v>
      </c>
      <c r="U992" s="28">
        <f t="shared" si="155"/>
        <v>52.577608999999995</v>
      </c>
      <c r="V992" t="str">
        <f t="shared" si="156"/>
        <v>No</v>
      </c>
      <c r="W992" t="str">
        <f t="shared" si="157"/>
        <v>4/1/2008</v>
      </c>
      <c r="X992">
        <f t="shared" si="158"/>
        <v>1</v>
      </c>
      <c r="Y992">
        <f t="shared" si="159"/>
        <v>52.577608999999995</v>
      </c>
      <c r="Z992" t="str">
        <f t="shared" si="160"/>
        <v/>
      </c>
    </row>
    <row r="993" spans="1:26" ht="13" hidden="1" x14ac:dyDescent="0.25">
      <c r="A993" t="s">
        <v>1106</v>
      </c>
      <c r="B993" t="s">
        <v>124</v>
      </c>
      <c r="C993" t="s">
        <v>7</v>
      </c>
      <c r="D993" s="46">
        <v>6.6699999999999995E-2</v>
      </c>
      <c r="E993" s="2">
        <v>39561</v>
      </c>
      <c r="F993" t="s">
        <v>3947</v>
      </c>
      <c r="G993" s="16">
        <v>44378</v>
      </c>
      <c r="H993" s="16">
        <v>44742</v>
      </c>
      <c r="I993" s="3">
        <v>788.27</v>
      </c>
      <c r="J993" s="3">
        <v>-748.85</v>
      </c>
      <c r="K993" s="3">
        <v>39.42</v>
      </c>
      <c r="L993" t="s">
        <v>36</v>
      </c>
      <c r="M993" s="3">
        <v>71549</v>
      </c>
      <c r="N993" s="3">
        <v>-14707.29</v>
      </c>
      <c r="O993" s="3">
        <v>56841.71</v>
      </c>
      <c r="P993" t="s">
        <v>37</v>
      </c>
      <c r="Q993" s="29">
        <f t="shared" si="152"/>
        <v>14</v>
      </c>
      <c r="R993" s="29">
        <f t="shared" si="153"/>
        <v>2</v>
      </c>
      <c r="S993" s="29">
        <f t="shared" si="154"/>
        <v>7</v>
      </c>
      <c r="T993" s="30">
        <f t="shared" si="151"/>
        <v>1</v>
      </c>
      <c r="U993" s="28">
        <f t="shared" si="155"/>
        <v>52.577608999999995</v>
      </c>
      <c r="V993" t="str">
        <f t="shared" si="156"/>
        <v>No</v>
      </c>
      <c r="W993" t="str">
        <f t="shared" si="157"/>
        <v>4/1/2008</v>
      </c>
      <c r="X993">
        <f t="shared" si="158"/>
        <v>1</v>
      </c>
      <c r="Y993">
        <f t="shared" si="159"/>
        <v>52.577608999999995</v>
      </c>
      <c r="Z993" t="str">
        <f t="shared" si="160"/>
        <v/>
      </c>
    </row>
    <row r="994" spans="1:26" ht="13" hidden="1" x14ac:dyDescent="0.25">
      <c r="A994" t="s">
        <v>1107</v>
      </c>
      <c r="B994" t="s">
        <v>124</v>
      </c>
      <c r="C994" t="s">
        <v>7</v>
      </c>
      <c r="D994" s="46">
        <v>6.6699999999999995E-2</v>
      </c>
      <c r="E994" s="2">
        <v>39561</v>
      </c>
      <c r="F994" t="s">
        <v>3947</v>
      </c>
      <c r="G994" s="16">
        <v>44378</v>
      </c>
      <c r="H994" s="16">
        <v>44742</v>
      </c>
      <c r="I994" s="3">
        <v>788.27</v>
      </c>
      <c r="J994" s="3">
        <v>-748.85</v>
      </c>
      <c r="K994" s="3">
        <v>39.42</v>
      </c>
      <c r="L994" t="s">
        <v>36</v>
      </c>
      <c r="M994" s="3">
        <v>80000</v>
      </c>
      <c r="N994" s="3">
        <v>-40444.32</v>
      </c>
      <c r="O994" s="3">
        <v>39555.68</v>
      </c>
      <c r="P994" t="s">
        <v>37</v>
      </c>
      <c r="Q994" s="29">
        <f t="shared" si="152"/>
        <v>14</v>
      </c>
      <c r="R994" s="29">
        <f t="shared" si="153"/>
        <v>2</v>
      </c>
      <c r="S994" s="29">
        <f t="shared" si="154"/>
        <v>7</v>
      </c>
      <c r="T994" s="30">
        <f t="shared" si="151"/>
        <v>1</v>
      </c>
      <c r="U994" s="28">
        <f t="shared" si="155"/>
        <v>52.577608999999995</v>
      </c>
      <c r="V994" t="str">
        <f t="shared" si="156"/>
        <v>No</v>
      </c>
      <c r="W994" t="str">
        <f t="shared" si="157"/>
        <v>4/1/2008</v>
      </c>
      <c r="X994">
        <f t="shared" si="158"/>
        <v>1</v>
      </c>
      <c r="Y994">
        <f t="shared" si="159"/>
        <v>52.577608999999995</v>
      </c>
      <c r="Z994" t="str">
        <f t="shared" si="160"/>
        <v/>
      </c>
    </row>
    <row r="995" spans="1:26" ht="13" hidden="1" x14ac:dyDescent="0.25">
      <c r="A995" t="s">
        <v>1108</v>
      </c>
      <c r="B995" t="s">
        <v>124</v>
      </c>
      <c r="C995" t="s">
        <v>7</v>
      </c>
      <c r="D995" s="46">
        <v>6.6699999999999995E-2</v>
      </c>
      <c r="E995" s="2">
        <v>39561</v>
      </c>
      <c r="F995" t="s">
        <v>3947</v>
      </c>
      <c r="G995" s="16">
        <v>44378</v>
      </c>
      <c r="H995" s="16">
        <v>44742</v>
      </c>
      <c r="I995" s="3">
        <v>788.27</v>
      </c>
      <c r="J995" s="3">
        <v>-748.85</v>
      </c>
      <c r="K995" s="3">
        <v>39.42</v>
      </c>
      <c r="L995" t="s">
        <v>36</v>
      </c>
      <c r="M995" s="3">
        <v>12500</v>
      </c>
      <c r="N995" s="3">
        <v>-3218.75</v>
      </c>
      <c r="O995" s="3">
        <v>9281.25</v>
      </c>
      <c r="P995" t="s">
        <v>37</v>
      </c>
      <c r="Q995" s="29">
        <f t="shared" si="152"/>
        <v>14</v>
      </c>
      <c r="R995" s="29">
        <f t="shared" si="153"/>
        <v>2</v>
      </c>
      <c r="S995" s="29">
        <f t="shared" si="154"/>
        <v>7</v>
      </c>
      <c r="T995" s="30">
        <f t="shared" si="151"/>
        <v>1</v>
      </c>
      <c r="U995" s="28">
        <f t="shared" si="155"/>
        <v>52.577608999999995</v>
      </c>
      <c r="V995" t="str">
        <f t="shared" si="156"/>
        <v>No</v>
      </c>
      <c r="W995" t="str">
        <f t="shared" si="157"/>
        <v>4/1/2008</v>
      </c>
      <c r="X995">
        <f t="shared" si="158"/>
        <v>1</v>
      </c>
      <c r="Y995">
        <f t="shared" si="159"/>
        <v>52.577608999999995</v>
      </c>
      <c r="Z995" t="str">
        <f t="shared" si="160"/>
        <v/>
      </c>
    </row>
    <row r="996" spans="1:26" ht="13" hidden="1" x14ac:dyDescent="0.25">
      <c r="A996" t="s">
        <v>1109</v>
      </c>
      <c r="B996" t="s">
        <v>124</v>
      </c>
      <c r="C996" t="s">
        <v>7</v>
      </c>
      <c r="D996" s="46">
        <v>6.6699999999999995E-2</v>
      </c>
      <c r="E996" s="2">
        <v>39561</v>
      </c>
      <c r="F996" t="s">
        <v>3947</v>
      </c>
      <c r="G996" s="16">
        <v>44378</v>
      </c>
      <c r="H996" s="16">
        <v>44742</v>
      </c>
      <c r="I996" s="3">
        <v>788.27</v>
      </c>
      <c r="J996" s="3">
        <v>-748.85</v>
      </c>
      <c r="K996" s="3">
        <v>39.42</v>
      </c>
      <c r="L996" t="s">
        <v>36</v>
      </c>
      <c r="M996" s="3">
        <v>12500</v>
      </c>
      <c r="N996" s="3">
        <v>-3218.75</v>
      </c>
      <c r="O996" s="3">
        <v>9281.25</v>
      </c>
      <c r="P996" t="s">
        <v>37</v>
      </c>
      <c r="Q996" s="29">
        <f t="shared" si="152"/>
        <v>14</v>
      </c>
      <c r="R996" s="29">
        <f t="shared" si="153"/>
        <v>2</v>
      </c>
      <c r="S996" s="29">
        <f t="shared" si="154"/>
        <v>7</v>
      </c>
      <c r="T996" s="30">
        <f t="shared" si="151"/>
        <v>1</v>
      </c>
      <c r="U996" s="28">
        <f t="shared" si="155"/>
        <v>52.577608999999995</v>
      </c>
      <c r="V996" t="str">
        <f t="shared" si="156"/>
        <v>No</v>
      </c>
      <c r="W996" t="str">
        <f t="shared" si="157"/>
        <v>4/1/2008</v>
      </c>
      <c r="X996">
        <f t="shared" si="158"/>
        <v>1</v>
      </c>
      <c r="Y996">
        <f t="shared" si="159"/>
        <v>52.577608999999995</v>
      </c>
      <c r="Z996" t="str">
        <f t="shared" si="160"/>
        <v/>
      </c>
    </row>
    <row r="997" spans="1:26" ht="13" hidden="1" x14ac:dyDescent="0.25">
      <c r="A997" t="s">
        <v>1110</v>
      </c>
      <c r="B997" t="s">
        <v>124</v>
      </c>
      <c r="C997" t="s">
        <v>7</v>
      </c>
      <c r="D997" s="46">
        <v>6.6699999999999995E-2</v>
      </c>
      <c r="E997" s="2">
        <v>39561</v>
      </c>
      <c r="F997" t="s">
        <v>3947</v>
      </c>
      <c r="G997" s="16">
        <v>44378</v>
      </c>
      <c r="H997" s="16">
        <v>44742</v>
      </c>
      <c r="I997" s="3">
        <v>788.27</v>
      </c>
      <c r="J997" s="3">
        <v>-748.85</v>
      </c>
      <c r="K997" s="3">
        <v>39.42</v>
      </c>
      <c r="L997" t="s">
        <v>36</v>
      </c>
      <c r="M997" s="3">
        <v>12500</v>
      </c>
      <c r="N997" s="3">
        <v>-3218.75</v>
      </c>
      <c r="O997" s="3">
        <v>9281.25</v>
      </c>
      <c r="P997" t="s">
        <v>37</v>
      </c>
      <c r="Q997" s="29">
        <f t="shared" si="152"/>
        <v>14</v>
      </c>
      <c r="R997" s="29">
        <f t="shared" si="153"/>
        <v>2</v>
      </c>
      <c r="S997" s="29">
        <f t="shared" si="154"/>
        <v>7</v>
      </c>
      <c r="T997" s="30">
        <f t="shared" si="151"/>
        <v>1</v>
      </c>
      <c r="U997" s="28">
        <f t="shared" si="155"/>
        <v>52.577608999999995</v>
      </c>
      <c r="V997" t="str">
        <f t="shared" si="156"/>
        <v>No</v>
      </c>
      <c r="W997" t="str">
        <f t="shared" si="157"/>
        <v>4/1/2008</v>
      </c>
      <c r="X997">
        <f t="shared" si="158"/>
        <v>1</v>
      </c>
      <c r="Y997">
        <f t="shared" si="159"/>
        <v>52.577608999999995</v>
      </c>
      <c r="Z997" t="str">
        <f t="shared" si="160"/>
        <v/>
      </c>
    </row>
    <row r="998" spans="1:26" ht="13" hidden="1" x14ac:dyDescent="0.25">
      <c r="A998" t="s">
        <v>1111</v>
      </c>
      <c r="B998" t="s">
        <v>124</v>
      </c>
      <c r="C998" t="s">
        <v>7</v>
      </c>
      <c r="D998" s="46">
        <v>6.6699999999999995E-2</v>
      </c>
      <c r="E998" s="2">
        <v>39561</v>
      </c>
      <c r="F998" t="s">
        <v>3947</v>
      </c>
      <c r="G998" s="16">
        <v>44378</v>
      </c>
      <c r="H998" s="16">
        <v>44742</v>
      </c>
      <c r="I998" s="3">
        <v>788.27</v>
      </c>
      <c r="J998" s="3">
        <v>-748.85</v>
      </c>
      <c r="K998" s="3">
        <v>39.42</v>
      </c>
      <c r="L998" t="s">
        <v>36</v>
      </c>
      <c r="M998" s="3">
        <v>12500</v>
      </c>
      <c r="N998" s="3">
        <v>-3218.75</v>
      </c>
      <c r="O998" s="3">
        <v>9281.25</v>
      </c>
      <c r="P998" t="s">
        <v>37</v>
      </c>
      <c r="Q998" s="29">
        <f t="shared" si="152"/>
        <v>14</v>
      </c>
      <c r="R998" s="29">
        <f t="shared" si="153"/>
        <v>2</v>
      </c>
      <c r="S998" s="29">
        <f t="shared" si="154"/>
        <v>7</v>
      </c>
      <c r="T998" s="30">
        <f t="shared" si="151"/>
        <v>1</v>
      </c>
      <c r="U998" s="28">
        <f t="shared" si="155"/>
        <v>52.577608999999995</v>
      </c>
      <c r="V998" t="str">
        <f t="shared" si="156"/>
        <v>No</v>
      </c>
      <c r="W998" t="str">
        <f t="shared" si="157"/>
        <v>4/1/2008</v>
      </c>
      <c r="X998">
        <f t="shared" si="158"/>
        <v>1</v>
      </c>
      <c r="Y998">
        <f t="shared" si="159"/>
        <v>52.577608999999995</v>
      </c>
      <c r="Z998" t="str">
        <f t="shared" si="160"/>
        <v/>
      </c>
    </row>
    <row r="999" spans="1:26" ht="13" hidden="1" x14ac:dyDescent="0.25">
      <c r="A999" t="s">
        <v>1112</v>
      </c>
      <c r="B999" t="s">
        <v>124</v>
      </c>
      <c r="C999" t="s">
        <v>7</v>
      </c>
      <c r="D999" s="46">
        <v>6.6699999999999995E-2</v>
      </c>
      <c r="E999" s="2">
        <v>39561</v>
      </c>
      <c r="F999" t="s">
        <v>3947</v>
      </c>
      <c r="G999" s="16">
        <v>44378</v>
      </c>
      <c r="H999" s="16">
        <v>44742</v>
      </c>
      <c r="I999" s="3">
        <v>788.27</v>
      </c>
      <c r="J999" s="3">
        <v>-748.85</v>
      </c>
      <c r="K999" s="3">
        <v>39.42</v>
      </c>
      <c r="L999" t="s">
        <v>36</v>
      </c>
      <c r="M999" s="3">
        <v>12500</v>
      </c>
      <c r="N999" s="3">
        <v>-3218.75</v>
      </c>
      <c r="O999" s="3">
        <v>9281.25</v>
      </c>
      <c r="P999" t="s">
        <v>37</v>
      </c>
      <c r="Q999" s="29">
        <f t="shared" si="152"/>
        <v>14</v>
      </c>
      <c r="R999" s="29">
        <f t="shared" si="153"/>
        <v>2</v>
      </c>
      <c r="S999" s="29">
        <f t="shared" si="154"/>
        <v>7</v>
      </c>
      <c r="T999" s="30">
        <f t="shared" si="151"/>
        <v>1</v>
      </c>
      <c r="U999" s="28">
        <f t="shared" si="155"/>
        <v>52.577608999999995</v>
      </c>
      <c r="V999" t="str">
        <f t="shared" si="156"/>
        <v>No</v>
      </c>
      <c r="W999" t="str">
        <f t="shared" si="157"/>
        <v>4/1/2008</v>
      </c>
      <c r="X999">
        <f t="shared" si="158"/>
        <v>1</v>
      </c>
      <c r="Y999">
        <f t="shared" si="159"/>
        <v>52.577608999999995</v>
      </c>
      <c r="Z999" t="str">
        <f t="shared" si="160"/>
        <v/>
      </c>
    </row>
    <row r="1000" spans="1:26" ht="13" hidden="1" x14ac:dyDescent="0.25">
      <c r="A1000" t="s">
        <v>1113</v>
      </c>
      <c r="B1000" t="s">
        <v>124</v>
      </c>
      <c r="C1000" t="s">
        <v>7</v>
      </c>
      <c r="D1000" s="46">
        <v>6.6699999999999995E-2</v>
      </c>
      <c r="E1000" s="2">
        <v>39561</v>
      </c>
      <c r="F1000" t="s">
        <v>3947</v>
      </c>
      <c r="G1000" s="16">
        <v>44378</v>
      </c>
      <c r="H1000" s="16">
        <v>44742</v>
      </c>
      <c r="I1000" s="3">
        <v>788.27</v>
      </c>
      <c r="J1000" s="3">
        <v>-748.85</v>
      </c>
      <c r="K1000" s="3">
        <v>39.42</v>
      </c>
      <c r="L1000" t="s">
        <v>36</v>
      </c>
      <c r="M1000" s="3">
        <v>12500</v>
      </c>
      <c r="N1000" s="3">
        <v>-3218.75</v>
      </c>
      <c r="O1000" s="3">
        <v>9281.25</v>
      </c>
      <c r="P1000" t="s">
        <v>37</v>
      </c>
      <c r="Q1000" s="29">
        <f t="shared" si="152"/>
        <v>14</v>
      </c>
      <c r="R1000" s="29">
        <f t="shared" si="153"/>
        <v>2</v>
      </c>
      <c r="S1000" s="29">
        <f t="shared" si="154"/>
        <v>7</v>
      </c>
      <c r="T1000" s="30">
        <f t="shared" si="151"/>
        <v>1</v>
      </c>
      <c r="U1000" s="28">
        <f t="shared" si="155"/>
        <v>52.577608999999995</v>
      </c>
      <c r="V1000" t="str">
        <f t="shared" si="156"/>
        <v>No</v>
      </c>
      <c r="W1000" t="str">
        <f t="shared" si="157"/>
        <v>4/1/2008</v>
      </c>
      <c r="X1000">
        <f t="shared" si="158"/>
        <v>1</v>
      </c>
      <c r="Y1000">
        <f t="shared" si="159"/>
        <v>52.577608999999995</v>
      </c>
      <c r="Z1000" t="str">
        <f t="shared" si="160"/>
        <v/>
      </c>
    </row>
    <row r="1001" spans="1:26" ht="13" hidden="1" x14ac:dyDescent="0.25">
      <c r="A1001" t="s">
        <v>1114</v>
      </c>
      <c r="B1001" t="s">
        <v>124</v>
      </c>
      <c r="C1001" t="s">
        <v>7</v>
      </c>
      <c r="D1001" s="46">
        <v>6.6699999999999995E-2</v>
      </c>
      <c r="E1001" s="2">
        <v>39561</v>
      </c>
      <c r="F1001" t="s">
        <v>3947</v>
      </c>
      <c r="G1001" s="16">
        <v>44378</v>
      </c>
      <c r="H1001" s="16">
        <v>44742</v>
      </c>
      <c r="I1001" s="3">
        <v>788.27</v>
      </c>
      <c r="J1001" s="3">
        <v>-748.85</v>
      </c>
      <c r="K1001" s="3">
        <v>39.42</v>
      </c>
      <c r="L1001" t="s">
        <v>36</v>
      </c>
      <c r="M1001" s="3">
        <v>12500</v>
      </c>
      <c r="N1001" s="3">
        <v>-3218.75</v>
      </c>
      <c r="O1001" s="3">
        <v>9281.25</v>
      </c>
      <c r="P1001" t="s">
        <v>37</v>
      </c>
      <c r="Q1001" s="29">
        <f t="shared" si="152"/>
        <v>14</v>
      </c>
      <c r="R1001" s="29">
        <f t="shared" si="153"/>
        <v>2</v>
      </c>
      <c r="S1001" s="29">
        <f t="shared" si="154"/>
        <v>7</v>
      </c>
      <c r="T1001" s="30">
        <f t="shared" si="151"/>
        <v>1</v>
      </c>
      <c r="U1001" s="28">
        <f t="shared" si="155"/>
        <v>52.577608999999995</v>
      </c>
      <c r="V1001" t="str">
        <f t="shared" si="156"/>
        <v>No</v>
      </c>
      <c r="W1001" t="str">
        <f t="shared" si="157"/>
        <v>4/1/2008</v>
      </c>
      <c r="X1001">
        <f t="shared" si="158"/>
        <v>1</v>
      </c>
      <c r="Y1001">
        <f t="shared" si="159"/>
        <v>52.577608999999995</v>
      </c>
      <c r="Z1001" t="str">
        <f t="shared" si="160"/>
        <v/>
      </c>
    </row>
    <row r="1002" spans="1:26" ht="13" hidden="1" x14ac:dyDescent="0.25">
      <c r="A1002" t="s">
        <v>1115</v>
      </c>
      <c r="B1002" t="s">
        <v>124</v>
      </c>
      <c r="C1002" t="s">
        <v>7</v>
      </c>
      <c r="D1002" s="46">
        <v>6.6699999999999995E-2</v>
      </c>
      <c r="E1002" s="2">
        <v>39561</v>
      </c>
      <c r="F1002" t="s">
        <v>3947</v>
      </c>
      <c r="G1002" s="16">
        <v>44378</v>
      </c>
      <c r="H1002" s="16">
        <v>44742</v>
      </c>
      <c r="I1002" s="3">
        <v>788.27</v>
      </c>
      <c r="J1002" s="3">
        <v>-748.85</v>
      </c>
      <c r="K1002" s="3">
        <v>39.42</v>
      </c>
      <c r="L1002" t="s">
        <v>36</v>
      </c>
      <c r="M1002" s="3">
        <v>12500</v>
      </c>
      <c r="N1002" s="3">
        <v>-3218.75</v>
      </c>
      <c r="O1002" s="3">
        <v>9281.25</v>
      </c>
      <c r="P1002" t="s">
        <v>37</v>
      </c>
      <c r="Q1002" s="29">
        <f t="shared" si="152"/>
        <v>14</v>
      </c>
      <c r="R1002" s="29">
        <f t="shared" si="153"/>
        <v>2</v>
      </c>
      <c r="S1002" s="29">
        <f t="shared" si="154"/>
        <v>7</v>
      </c>
      <c r="T1002" s="30">
        <f t="shared" si="151"/>
        <v>1</v>
      </c>
      <c r="U1002" s="28">
        <f t="shared" si="155"/>
        <v>52.577608999999995</v>
      </c>
      <c r="V1002" t="str">
        <f t="shared" si="156"/>
        <v>No</v>
      </c>
      <c r="W1002" t="str">
        <f t="shared" si="157"/>
        <v>4/1/2008</v>
      </c>
      <c r="X1002">
        <f t="shared" si="158"/>
        <v>1</v>
      </c>
      <c r="Y1002">
        <f t="shared" si="159"/>
        <v>52.577608999999995</v>
      </c>
      <c r="Z1002" t="str">
        <f t="shared" si="160"/>
        <v/>
      </c>
    </row>
    <row r="1003" spans="1:26" ht="13" hidden="1" x14ac:dyDescent="0.25">
      <c r="A1003" t="s">
        <v>1116</v>
      </c>
      <c r="B1003" t="s">
        <v>124</v>
      </c>
      <c r="C1003" t="s">
        <v>7</v>
      </c>
      <c r="D1003" s="46">
        <v>6.6699999999999995E-2</v>
      </c>
      <c r="E1003" s="2">
        <v>39561</v>
      </c>
      <c r="F1003" t="s">
        <v>3947</v>
      </c>
      <c r="G1003" s="16">
        <v>44378</v>
      </c>
      <c r="H1003" s="16">
        <v>44742</v>
      </c>
      <c r="I1003" s="3">
        <v>788.27</v>
      </c>
      <c r="J1003" s="3">
        <v>-748.85</v>
      </c>
      <c r="K1003" s="3">
        <v>39.42</v>
      </c>
      <c r="L1003" t="s">
        <v>36</v>
      </c>
      <c r="M1003" s="3">
        <v>12500</v>
      </c>
      <c r="N1003" s="3">
        <v>-3218.75</v>
      </c>
      <c r="O1003" s="3">
        <v>9281.25</v>
      </c>
      <c r="P1003" t="s">
        <v>37</v>
      </c>
      <c r="Q1003" s="29">
        <f t="shared" si="152"/>
        <v>14</v>
      </c>
      <c r="R1003" s="29">
        <f t="shared" si="153"/>
        <v>2</v>
      </c>
      <c r="S1003" s="29">
        <f t="shared" si="154"/>
        <v>7</v>
      </c>
      <c r="T1003" s="30">
        <f t="shared" si="151"/>
        <v>1</v>
      </c>
      <c r="U1003" s="28">
        <f t="shared" si="155"/>
        <v>52.577608999999995</v>
      </c>
      <c r="V1003" t="str">
        <f t="shared" si="156"/>
        <v>No</v>
      </c>
      <c r="W1003" t="str">
        <f t="shared" si="157"/>
        <v>4/1/2008</v>
      </c>
      <c r="X1003">
        <f t="shared" si="158"/>
        <v>1</v>
      </c>
      <c r="Y1003">
        <f t="shared" si="159"/>
        <v>52.577608999999995</v>
      </c>
      <c r="Z1003" t="str">
        <f t="shared" si="160"/>
        <v/>
      </c>
    </row>
    <row r="1004" spans="1:26" ht="13" hidden="1" x14ac:dyDescent="0.25">
      <c r="A1004" t="s">
        <v>1117</v>
      </c>
      <c r="B1004" t="s">
        <v>124</v>
      </c>
      <c r="C1004" t="s">
        <v>7</v>
      </c>
      <c r="D1004" s="46">
        <v>6.6699999999999995E-2</v>
      </c>
      <c r="E1004" s="2">
        <v>39561</v>
      </c>
      <c r="F1004" t="s">
        <v>3947</v>
      </c>
      <c r="G1004" s="16">
        <v>44378</v>
      </c>
      <c r="H1004" s="16">
        <v>44742</v>
      </c>
      <c r="I1004" s="3">
        <v>788.27</v>
      </c>
      <c r="J1004" s="3">
        <v>-748.85</v>
      </c>
      <c r="K1004" s="3">
        <v>39.42</v>
      </c>
      <c r="L1004" t="s">
        <v>36</v>
      </c>
      <c r="M1004" s="3">
        <v>83000</v>
      </c>
      <c r="N1004" s="3">
        <v>-21372.5</v>
      </c>
      <c r="O1004" s="3">
        <v>61627.5</v>
      </c>
      <c r="P1004" t="s">
        <v>37</v>
      </c>
      <c r="Q1004" s="29">
        <f t="shared" si="152"/>
        <v>14</v>
      </c>
      <c r="R1004" s="29">
        <f t="shared" si="153"/>
        <v>2</v>
      </c>
      <c r="S1004" s="29">
        <f t="shared" si="154"/>
        <v>7</v>
      </c>
      <c r="T1004" s="30">
        <f t="shared" si="151"/>
        <v>1</v>
      </c>
      <c r="U1004" s="28">
        <f t="shared" si="155"/>
        <v>52.577608999999995</v>
      </c>
      <c r="V1004" t="str">
        <f t="shared" si="156"/>
        <v>No</v>
      </c>
      <c r="W1004" t="str">
        <f t="shared" si="157"/>
        <v>4/1/2008</v>
      </c>
      <c r="X1004">
        <f t="shared" si="158"/>
        <v>1</v>
      </c>
      <c r="Y1004">
        <f t="shared" si="159"/>
        <v>52.577608999999995</v>
      </c>
      <c r="Z1004" t="str">
        <f t="shared" si="160"/>
        <v/>
      </c>
    </row>
    <row r="1005" spans="1:26" ht="13" hidden="1" x14ac:dyDescent="0.25">
      <c r="A1005" t="s">
        <v>1118</v>
      </c>
      <c r="B1005" t="s">
        <v>124</v>
      </c>
      <c r="C1005" t="s">
        <v>7</v>
      </c>
      <c r="D1005" s="46">
        <v>6.6699999999999995E-2</v>
      </c>
      <c r="E1005" s="2">
        <v>39561</v>
      </c>
      <c r="F1005" t="s">
        <v>4069</v>
      </c>
      <c r="G1005" s="16">
        <v>44378</v>
      </c>
      <c r="H1005" s="16">
        <v>44742</v>
      </c>
      <c r="I1005" s="3">
        <v>788.27</v>
      </c>
      <c r="J1005" s="3">
        <v>-748.85</v>
      </c>
      <c r="K1005" s="3">
        <v>39.42</v>
      </c>
      <c r="L1005" t="s">
        <v>36</v>
      </c>
      <c r="M1005" s="3">
        <v>83000</v>
      </c>
      <c r="N1005" s="3">
        <v>-21372.5</v>
      </c>
      <c r="O1005" s="3">
        <v>61627.5</v>
      </c>
      <c r="P1005" t="s">
        <v>37</v>
      </c>
      <c r="Q1005" s="29">
        <f t="shared" si="152"/>
        <v>14</v>
      </c>
      <c r="R1005" s="29">
        <f t="shared" si="153"/>
        <v>2</v>
      </c>
      <c r="S1005" s="29">
        <f t="shared" si="154"/>
        <v>7</v>
      </c>
      <c r="T1005" s="30">
        <f t="shared" si="151"/>
        <v>1</v>
      </c>
      <c r="U1005" s="28">
        <f t="shared" si="155"/>
        <v>52.577608999999995</v>
      </c>
      <c r="V1005" t="str">
        <f t="shared" si="156"/>
        <v>No</v>
      </c>
      <c r="W1005" t="str">
        <f t="shared" si="157"/>
        <v>4/1/2008</v>
      </c>
      <c r="X1005">
        <f t="shared" si="158"/>
        <v>1</v>
      </c>
      <c r="Y1005">
        <f t="shared" si="159"/>
        <v>52.577608999999995</v>
      </c>
      <c r="Z1005" t="str">
        <f t="shared" si="160"/>
        <v/>
      </c>
    </row>
    <row r="1006" spans="1:26" ht="13" hidden="1" x14ac:dyDescent="0.25">
      <c r="A1006" t="s">
        <v>1119</v>
      </c>
      <c r="B1006" t="s">
        <v>124</v>
      </c>
      <c r="C1006" t="s">
        <v>7</v>
      </c>
      <c r="D1006" s="46">
        <v>6.6699999999999995E-2</v>
      </c>
      <c r="E1006" s="2">
        <v>39561</v>
      </c>
      <c r="F1006" t="s">
        <v>3947</v>
      </c>
      <c r="G1006" s="16">
        <v>44378</v>
      </c>
      <c r="H1006" s="16">
        <v>44742</v>
      </c>
      <c r="I1006" s="3">
        <v>788.27</v>
      </c>
      <c r="J1006" s="3">
        <v>-748.85</v>
      </c>
      <c r="K1006" s="3">
        <v>39.42</v>
      </c>
      <c r="L1006" t="s">
        <v>36</v>
      </c>
      <c r="M1006" s="3">
        <v>50927.94</v>
      </c>
      <c r="N1006" s="3">
        <v>-9053.8700000000008</v>
      </c>
      <c r="O1006" s="3">
        <v>41874.07</v>
      </c>
      <c r="P1006" t="s">
        <v>37</v>
      </c>
      <c r="Q1006" s="29">
        <f t="shared" si="152"/>
        <v>14</v>
      </c>
      <c r="R1006" s="29">
        <f t="shared" si="153"/>
        <v>2</v>
      </c>
      <c r="S1006" s="29">
        <f t="shared" si="154"/>
        <v>7</v>
      </c>
      <c r="T1006" s="30">
        <f t="shared" si="151"/>
        <v>1</v>
      </c>
      <c r="U1006" s="28">
        <f t="shared" si="155"/>
        <v>52.577608999999995</v>
      </c>
      <c r="V1006" t="str">
        <f t="shared" si="156"/>
        <v>No</v>
      </c>
      <c r="W1006" t="str">
        <f t="shared" si="157"/>
        <v>4/1/2008</v>
      </c>
      <c r="X1006">
        <f t="shared" si="158"/>
        <v>1</v>
      </c>
      <c r="Y1006">
        <f t="shared" si="159"/>
        <v>52.577608999999995</v>
      </c>
      <c r="Z1006" t="str">
        <f t="shared" si="160"/>
        <v/>
      </c>
    </row>
    <row r="1007" spans="1:26" ht="13" hidden="1" x14ac:dyDescent="0.25">
      <c r="A1007" t="s">
        <v>1120</v>
      </c>
      <c r="B1007" t="s">
        <v>124</v>
      </c>
      <c r="C1007" t="s">
        <v>7</v>
      </c>
      <c r="D1007" s="46">
        <v>6.6699999999999995E-2</v>
      </c>
      <c r="E1007" s="2">
        <v>39561</v>
      </c>
      <c r="F1007" t="s">
        <v>3947</v>
      </c>
      <c r="G1007" s="16">
        <v>44378</v>
      </c>
      <c r="H1007" s="16">
        <v>44742</v>
      </c>
      <c r="I1007" s="3">
        <v>788.27</v>
      </c>
      <c r="J1007" s="3">
        <v>-748.85</v>
      </c>
      <c r="K1007" s="3">
        <v>39.42</v>
      </c>
      <c r="L1007" t="s">
        <v>36</v>
      </c>
      <c r="M1007" s="3">
        <v>204150.07</v>
      </c>
      <c r="N1007" s="3">
        <v>-36293.33</v>
      </c>
      <c r="O1007" s="3">
        <v>167856.74</v>
      </c>
      <c r="P1007" t="s">
        <v>37</v>
      </c>
      <c r="Q1007" s="29">
        <f t="shared" si="152"/>
        <v>14</v>
      </c>
      <c r="R1007" s="29">
        <f t="shared" si="153"/>
        <v>2</v>
      </c>
      <c r="S1007" s="29">
        <f t="shared" si="154"/>
        <v>7</v>
      </c>
      <c r="T1007" s="30">
        <f t="shared" si="151"/>
        <v>1</v>
      </c>
      <c r="U1007" s="28">
        <f t="shared" si="155"/>
        <v>52.577608999999995</v>
      </c>
      <c r="V1007" t="str">
        <f t="shared" si="156"/>
        <v>No</v>
      </c>
      <c r="W1007" t="str">
        <f t="shared" si="157"/>
        <v>4/1/2008</v>
      </c>
      <c r="X1007">
        <f t="shared" si="158"/>
        <v>1</v>
      </c>
      <c r="Y1007">
        <f t="shared" si="159"/>
        <v>52.577608999999995</v>
      </c>
      <c r="Z1007" t="str">
        <f t="shared" si="160"/>
        <v/>
      </c>
    </row>
    <row r="1008" spans="1:26" ht="13" hidden="1" x14ac:dyDescent="0.25">
      <c r="A1008" t="s">
        <v>1121</v>
      </c>
      <c r="B1008" t="s">
        <v>124</v>
      </c>
      <c r="C1008" t="s">
        <v>7</v>
      </c>
      <c r="D1008" s="46">
        <v>6.6699999999999995E-2</v>
      </c>
      <c r="E1008" s="2">
        <v>39561</v>
      </c>
      <c r="F1008" t="s">
        <v>3947</v>
      </c>
      <c r="G1008" s="16">
        <v>44378</v>
      </c>
      <c r="H1008" s="16">
        <v>44742</v>
      </c>
      <c r="I1008" s="3">
        <v>788.27</v>
      </c>
      <c r="J1008" s="3">
        <v>-748.85</v>
      </c>
      <c r="K1008" s="3">
        <v>39.42</v>
      </c>
      <c r="L1008" t="s">
        <v>36</v>
      </c>
      <c r="M1008" s="3">
        <v>204150.07</v>
      </c>
      <c r="N1008" s="3">
        <v>-36293.33</v>
      </c>
      <c r="O1008" s="3">
        <v>167856.74</v>
      </c>
      <c r="P1008" t="s">
        <v>37</v>
      </c>
      <c r="Q1008" s="29">
        <f t="shared" si="152"/>
        <v>14</v>
      </c>
      <c r="R1008" s="29">
        <f t="shared" si="153"/>
        <v>2</v>
      </c>
      <c r="S1008" s="29">
        <f t="shared" si="154"/>
        <v>7</v>
      </c>
      <c r="T1008" s="30">
        <f t="shared" si="151"/>
        <v>1</v>
      </c>
      <c r="U1008" s="28">
        <f t="shared" si="155"/>
        <v>52.577608999999995</v>
      </c>
      <c r="V1008" t="str">
        <f t="shared" si="156"/>
        <v>No</v>
      </c>
      <c r="W1008" t="str">
        <f t="shared" si="157"/>
        <v>4/1/2008</v>
      </c>
      <c r="X1008">
        <f t="shared" si="158"/>
        <v>1</v>
      </c>
      <c r="Y1008">
        <f t="shared" si="159"/>
        <v>52.577608999999995</v>
      </c>
      <c r="Z1008" t="str">
        <f t="shared" si="160"/>
        <v/>
      </c>
    </row>
    <row r="1009" spans="1:26" ht="13" hidden="1" x14ac:dyDescent="0.25">
      <c r="A1009" t="s">
        <v>1122</v>
      </c>
      <c r="B1009" t="s">
        <v>124</v>
      </c>
      <c r="C1009" t="s">
        <v>7</v>
      </c>
      <c r="D1009" s="46">
        <v>6.6699999999999995E-2</v>
      </c>
      <c r="E1009" s="2">
        <v>39561</v>
      </c>
      <c r="F1009" t="s">
        <v>3947</v>
      </c>
      <c r="G1009" s="16">
        <v>44378</v>
      </c>
      <c r="H1009" s="16">
        <v>44742</v>
      </c>
      <c r="I1009" s="3">
        <v>788.27</v>
      </c>
      <c r="J1009" s="3">
        <v>-748.85</v>
      </c>
      <c r="K1009" s="3">
        <v>39.42</v>
      </c>
      <c r="L1009" t="s">
        <v>36</v>
      </c>
      <c r="M1009" s="3">
        <v>204150.07</v>
      </c>
      <c r="N1009" s="3">
        <v>-36293.33</v>
      </c>
      <c r="O1009" s="3">
        <v>167856.74</v>
      </c>
      <c r="P1009" t="s">
        <v>37</v>
      </c>
      <c r="Q1009" s="29">
        <f t="shared" si="152"/>
        <v>14</v>
      </c>
      <c r="R1009" s="29">
        <f t="shared" si="153"/>
        <v>2</v>
      </c>
      <c r="S1009" s="29">
        <f t="shared" si="154"/>
        <v>7</v>
      </c>
      <c r="T1009" s="30">
        <f t="shared" si="151"/>
        <v>1</v>
      </c>
      <c r="U1009" s="28">
        <f t="shared" si="155"/>
        <v>52.577608999999995</v>
      </c>
      <c r="V1009" t="str">
        <f t="shared" si="156"/>
        <v>No</v>
      </c>
      <c r="W1009" t="str">
        <f t="shared" si="157"/>
        <v>4/1/2008</v>
      </c>
      <c r="X1009">
        <f t="shared" si="158"/>
        <v>1</v>
      </c>
      <c r="Y1009">
        <f t="shared" si="159"/>
        <v>52.577608999999995</v>
      </c>
      <c r="Z1009" t="str">
        <f t="shared" si="160"/>
        <v/>
      </c>
    </row>
    <row r="1010" spans="1:26" ht="13" hidden="1" x14ac:dyDescent="0.25">
      <c r="A1010" t="s">
        <v>1123</v>
      </c>
      <c r="B1010" t="s">
        <v>124</v>
      </c>
      <c r="C1010" t="s">
        <v>7</v>
      </c>
      <c r="D1010" s="46">
        <v>6.6699999999999995E-2</v>
      </c>
      <c r="E1010" s="2">
        <v>39561</v>
      </c>
      <c r="F1010" t="s">
        <v>3947</v>
      </c>
      <c r="G1010" s="16">
        <v>44378</v>
      </c>
      <c r="H1010" s="16">
        <v>44742</v>
      </c>
      <c r="I1010" s="3">
        <v>788.27</v>
      </c>
      <c r="J1010" s="3">
        <v>-748.85</v>
      </c>
      <c r="K1010" s="3">
        <v>39.42</v>
      </c>
      <c r="L1010" t="s">
        <v>36</v>
      </c>
      <c r="M1010" s="3">
        <v>204150.07</v>
      </c>
      <c r="N1010" s="3">
        <v>-36293.33</v>
      </c>
      <c r="O1010" s="3">
        <v>167856.74</v>
      </c>
      <c r="P1010" t="s">
        <v>37</v>
      </c>
      <c r="Q1010" s="29">
        <f t="shared" si="152"/>
        <v>14</v>
      </c>
      <c r="R1010" s="29">
        <f t="shared" si="153"/>
        <v>2</v>
      </c>
      <c r="S1010" s="29">
        <f t="shared" si="154"/>
        <v>7</v>
      </c>
      <c r="T1010" s="30">
        <f t="shared" si="151"/>
        <v>1</v>
      </c>
      <c r="U1010" s="28">
        <f t="shared" si="155"/>
        <v>52.577608999999995</v>
      </c>
      <c r="V1010" t="str">
        <f t="shared" si="156"/>
        <v>No</v>
      </c>
      <c r="W1010" t="str">
        <f t="shared" si="157"/>
        <v>4/1/2008</v>
      </c>
      <c r="X1010">
        <f t="shared" si="158"/>
        <v>1</v>
      </c>
      <c r="Y1010">
        <f t="shared" si="159"/>
        <v>52.577608999999995</v>
      </c>
      <c r="Z1010" t="str">
        <f t="shared" si="160"/>
        <v/>
      </c>
    </row>
    <row r="1011" spans="1:26" ht="13" hidden="1" x14ac:dyDescent="0.25">
      <c r="A1011" t="s">
        <v>1124</v>
      </c>
      <c r="B1011" t="s">
        <v>124</v>
      </c>
      <c r="C1011" t="s">
        <v>7</v>
      </c>
      <c r="D1011" s="46">
        <v>6.6699999999999995E-2</v>
      </c>
      <c r="E1011" s="2">
        <v>39561</v>
      </c>
      <c r="F1011" t="s">
        <v>3947</v>
      </c>
      <c r="G1011" s="16">
        <v>44378</v>
      </c>
      <c r="H1011" s="16">
        <v>44742</v>
      </c>
      <c r="I1011" s="3">
        <v>788.27</v>
      </c>
      <c r="J1011" s="3">
        <v>-748.85</v>
      </c>
      <c r="K1011" s="3">
        <v>39.42</v>
      </c>
      <c r="L1011" t="s">
        <v>36</v>
      </c>
      <c r="M1011" s="3">
        <v>204150.07</v>
      </c>
      <c r="N1011" s="3">
        <v>-36293.33</v>
      </c>
      <c r="O1011" s="3">
        <v>167856.74</v>
      </c>
      <c r="P1011" t="s">
        <v>37</v>
      </c>
      <c r="Q1011" s="29">
        <f t="shared" si="152"/>
        <v>14</v>
      </c>
      <c r="R1011" s="29">
        <f t="shared" si="153"/>
        <v>2</v>
      </c>
      <c r="S1011" s="29">
        <f t="shared" si="154"/>
        <v>7</v>
      </c>
      <c r="T1011" s="30">
        <f t="shared" si="151"/>
        <v>1</v>
      </c>
      <c r="U1011" s="28">
        <f t="shared" si="155"/>
        <v>52.577608999999995</v>
      </c>
      <c r="V1011" t="str">
        <f t="shared" si="156"/>
        <v>No</v>
      </c>
      <c r="W1011" t="str">
        <f t="shared" si="157"/>
        <v>4/1/2008</v>
      </c>
      <c r="X1011">
        <f t="shared" si="158"/>
        <v>1</v>
      </c>
      <c r="Y1011">
        <f t="shared" si="159"/>
        <v>52.577608999999995</v>
      </c>
      <c r="Z1011" t="str">
        <f t="shared" si="160"/>
        <v/>
      </c>
    </row>
    <row r="1012" spans="1:26" ht="13" hidden="1" x14ac:dyDescent="0.25">
      <c r="A1012" t="s">
        <v>1125</v>
      </c>
      <c r="B1012" t="s">
        <v>124</v>
      </c>
      <c r="C1012" t="s">
        <v>7</v>
      </c>
      <c r="D1012" s="46">
        <v>6.6699999999999995E-2</v>
      </c>
      <c r="E1012" s="2">
        <v>39561</v>
      </c>
      <c r="F1012" t="s">
        <v>3947</v>
      </c>
      <c r="G1012" s="16">
        <v>44378</v>
      </c>
      <c r="H1012" s="16">
        <v>44742</v>
      </c>
      <c r="I1012" s="3">
        <v>788.27</v>
      </c>
      <c r="J1012" s="3">
        <v>-748.85</v>
      </c>
      <c r="K1012" s="3">
        <v>39.42</v>
      </c>
      <c r="L1012" t="s">
        <v>36</v>
      </c>
      <c r="M1012" s="3">
        <v>204150.07</v>
      </c>
      <c r="N1012" s="3">
        <v>-36293.33</v>
      </c>
      <c r="O1012" s="3">
        <v>167856.74</v>
      </c>
      <c r="P1012" t="s">
        <v>37</v>
      </c>
      <c r="Q1012" s="29">
        <f t="shared" si="152"/>
        <v>14</v>
      </c>
      <c r="R1012" s="29">
        <f t="shared" si="153"/>
        <v>2</v>
      </c>
      <c r="S1012" s="29">
        <f t="shared" si="154"/>
        <v>7</v>
      </c>
      <c r="T1012" s="30">
        <f t="shared" si="151"/>
        <v>1</v>
      </c>
      <c r="U1012" s="28">
        <f t="shared" si="155"/>
        <v>52.577608999999995</v>
      </c>
      <c r="V1012" t="str">
        <f t="shared" si="156"/>
        <v>No</v>
      </c>
      <c r="W1012" t="str">
        <f t="shared" si="157"/>
        <v>4/1/2008</v>
      </c>
      <c r="X1012">
        <f t="shared" si="158"/>
        <v>1</v>
      </c>
      <c r="Y1012">
        <f t="shared" si="159"/>
        <v>52.577608999999995</v>
      </c>
      <c r="Z1012" t="str">
        <f t="shared" si="160"/>
        <v/>
      </c>
    </row>
    <row r="1013" spans="1:26" ht="13" hidden="1" x14ac:dyDescent="0.25">
      <c r="A1013" t="s">
        <v>1126</v>
      </c>
      <c r="B1013" t="s">
        <v>124</v>
      </c>
      <c r="C1013" t="s">
        <v>7</v>
      </c>
      <c r="D1013" s="46">
        <v>6.6699999999999995E-2</v>
      </c>
      <c r="E1013" s="2">
        <v>39561</v>
      </c>
      <c r="F1013" t="s">
        <v>3947</v>
      </c>
      <c r="G1013" s="16">
        <v>44378</v>
      </c>
      <c r="H1013" s="16">
        <v>44742</v>
      </c>
      <c r="I1013" s="3">
        <v>788.27</v>
      </c>
      <c r="J1013" s="3">
        <v>-748.85</v>
      </c>
      <c r="K1013" s="3">
        <v>39.42</v>
      </c>
      <c r="L1013" t="s">
        <v>36</v>
      </c>
      <c r="M1013" s="3">
        <v>204150.07</v>
      </c>
      <c r="N1013" s="3">
        <v>-36293.33</v>
      </c>
      <c r="O1013" s="3">
        <v>167856.74</v>
      </c>
      <c r="P1013" t="s">
        <v>37</v>
      </c>
      <c r="Q1013" s="29">
        <f t="shared" si="152"/>
        <v>14</v>
      </c>
      <c r="R1013" s="29">
        <f t="shared" si="153"/>
        <v>2</v>
      </c>
      <c r="S1013" s="29">
        <f t="shared" si="154"/>
        <v>7</v>
      </c>
      <c r="T1013" s="30">
        <f t="shared" si="151"/>
        <v>1</v>
      </c>
      <c r="U1013" s="28">
        <f t="shared" si="155"/>
        <v>52.577608999999995</v>
      </c>
      <c r="V1013" t="str">
        <f t="shared" si="156"/>
        <v>No</v>
      </c>
      <c r="W1013" t="str">
        <f t="shared" si="157"/>
        <v>4/1/2008</v>
      </c>
      <c r="X1013">
        <f t="shared" si="158"/>
        <v>1</v>
      </c>
      <c r="Y1013">
        <f t="shared" si="159"/>
        <v>52.577608999999995</v>
      </c>
      <c r="Z1013" t="str">
        <f t="shared" si="160"/>
        <v/>
      </c>
    </row>
    <row r="1014" spans="1:26" ht="13" hidden="1" x14ac:dyDescent="0.25">
      <c r="A1014" t="s">
        <v>1127</v>
      </c>
      <c r="B1014" t="s">
        <v>124</v>
      </c>
      <c r="C1014" t="s">
        <v>7</v>
      </c>
      <c r="D1014" s="46">
        <v>6.6699999999999995E-2</v>
      </c>
      <c r="E1014" s="2">
        <v>39561</v>
      </c>
      <c r="F1014" t="s">
        <v>3947</v>
      </c>
      <c r="G1014" s="16">
        <v>44378</v>
      </c>
      <c r="H1014" s="16">
        <v>44742</v>
      </c>
      <c r="I1014" s="3">
        <v>788.27</v>
      </c>
      <c r="J1014" s="3">
        <v>-748.85</v>
      </c>
      <c r="K1014" s="3">
        <v>39.42</v>
      </c>
      <c r="L1014" t="s">
        <v>36</v>
      </c>
      <c r="M1014" s="3">
        <v>204150.07</v>
      </c>
      <c r="N1014" s="3">
        <v>-36293.33</v>
      </c>
      <c r="O1014" s="3">
        <v>167856.74</v>
      </c>
      <c r="P1014" t="s">
        <v>37</v>
      </c>
      <c r="Q1014" s="29">
        <f t="shared" si="152"/>
        <v>14</v>
      </c>
      <c r="R1014" s="29">
        <f t="shared" si="153"/>
        <v>2</v>
      </c>
      <c r="S1014" s="29">
        <f t="shared" si="154"/>
        <v>7</v>
      </c>
      <c r="T1014" s="30">
        <f t="shared" si="151"/>
        <v>1</v>
      </c>
      <c r="U1014" s="28">
        <f t="shared" si="155"/>
        <v>52.577608999999995</v>
      </c>
      <c r="V1014" t="str">
        <f t="shared" si="156"/>
        <v>No</v>
      </c>
      <c r="W1014" t="str">
        <f t="shared" si="157"/>
        <v>4/1/2008</v>
      </c>
      <c r="X1014">
        <f t="shared" si="158"/>
        <v>1</v>
      </c>
      <c r="Y1014">
        <f t="shared" si="159"/>
        <v>52.577608999999995</v>
      </c>
      <c r="Z1014" t="str">
        <f t="shared" si="160"/>
        <v/>
      </c>
    </row>
    <row r="1015" spans="1:26" ht="13" hidden="1" x14ac:dyDescent="0.25">
      <c r="A1015" t="s">
        <v>1128</v>
      </c>
      <c r="B1015" t="s">
        <v>124</v>
      </c>
      <c r="C1015" t="s">
        <v>7</v>
      </c>
      <c r="D1015" s="46">
        <v>6.6699999999999995E-2</v>
      </c>
      <c r="E1015" s="2">
        <v>39561</v>
      </c>
      <c r="F1015" t="s">
        <v>3947</v>
      </c>
      <c r="G1015" s="16">
        <v>44378</v>
      </c>
      <c r="H1015" s="16">
        <v>44742</v>
      </c>
      <c r="I1015" s="3">
        <v>788.27</v>
      </c>
      <c r="J1015" s="3">
        <v>-748.85</v>
      </c>
      <c r="K1015" s="3">
        <v>39.42</v>
      </c>
      <c r="L1015" t="s">
        <v>36</v>
      </c>
      <c r="M1015" s="3">
        <v>204150.07</v>
      </c>
      <c r="N1015" s="3">
        <v>-36293.33</v>
      </c>
      <c r="O1015" s="3">
        <v>167856.74</v>
      </c>
      <c r="P1015" t="s">
        <v>37</v>
      </c>
      <c r="Q1015" s="29">
        <f t="shared" si="152"/>
        <v>14</v>
      </c>
      <c r="R1015" s="29">
        <f t="shared" si="153"/>
        <v>2</v>
      </c>
      <c r="S1015" s="29">
        <f t="shared" si="154"/>
        <v>7</v>
      </c>
      <c r="T1015" s="30">
        <f t="shared" si="151"/>
        <v>1</v>
      </c>
      <c r="U1015" s="28">
        <f t="shared" si="155"/>
        <v>52.577608999999995</v>
      </c>
      <c r="V1015" t="str">
        <f t="shared" si="156"/>
        <v>No</v>
      </c>
      <c r="W1015" t="str">
        <f t="shared" si="157"/>
        <v>4/1/2008</v>
      </c>
      <c r="X1015">
        <f t="shared" si="158"/>
        <v>1</v>
      </c>
      <c r="Y1015">
        <f t="shared" si="159"/>
        <v>52.577608999999995</v>
      </c>
      <c r="Z1015" t="str">
        <f t="shared" si="160"/>
        <v/>
      </c>
    </row>
    <row r="1016" spans="1:26" ht="13" hidden="1" x14ac:dyDescent="0.25">
      <c r="A1016" t="s">
        <v>1129</v>
      </c>
      <c r="B1016" t="s">
        <v>124</v>
      </c>
      <c r="C1016" t="s">
        <v>7</v>
      </c>
      <c r="D1016" s="46">
        <v>6.6699999999999995E-2</v>
      </c>
      <c r="E1016" s="2">
        <v>39561</v>
      </c>
      <c r="F1016" t="s">
        <v>3947</v>
      </c>
      <c r="G1016" s="16">
        <v>44378</v>
      </c>
      <c r="H1016" s="16">
        <v>44742</v>
      </c>
      <c r="I1016" s="3">
        <v>788.27</v>
      </c>
      <c r="J1016" s="3">
        <v>-748.85</v>
      </c>
      <c r="K1016" s="3">
        <v>39.42</v>
      </c>
      <c r="L1016" t="s">
        <v>36</v>
      </c>
      <c r="M1016" s="3">
        <v>204150.07</v>
      </c>
      <c r="N1016" s="3">
        <v>-36293.33</v>
      </c>
      <c r="O1016" s="3">
        <v>167856.74</v>
      </c>
      <c r="P1016" t="s">
        <v>37</v>
      </c>
      <c r="Q1016" s="29">
        <f t="shared" si="152"/>
        <v>14</v>
      </c>
      <c r="R1016" s="29">
        <f t="shared" si="153"/>
        <v>2</v>
      </c>
      <c r="S1016" s="29">
        <f t="shared" si="154"/>
        <v>7</v>
      </c>
      <c r="T1016" s="30">
        <f t="shared" si="151"/>
        <v>1</v>
      </c>
      <c r="U1016" s="28">
        <f t="shared" si="155"/>
        <v>52.577608999999995</v>
      </c>
      <c r="V1016" t="str">
        <f t="shared" si="156"/>
        <v>No</v>
      </c>
      <c r="W1016" t="str">
        <f t="shared" si="157"/>
        <v>4/1/2008</v>
      </c>
      <c r="X1016">
        <f t="shared" si="158"/>
        <v>1</v>
      </c>
      <c r="Y1016">
        <f t="shared" si="159"/>
        <v>52.577608999999995</v>
      </c>
      <c r="Z1016" t="str">
        <f t="shared" si="160"/>
        <v/>
      </c>
    </row>
    <row r="1017" spans="1:26" ht="13" hidden="1" x14ac:dyDescent="0.25">
      <c r="A1017" t="s">
        <v>1131</v>
      </c>
      <c r="B1017" t="s">
        <v>124</v>
      </c>
      <c r="C1017" t="s">
        <v>7</v>
      </c>
      <c r="D1017" s="46">
        <v>6.6699999999999995E-2</v>
      </c>
      <c r="E1017" s="2">
        <v>39561</v>
      </c>
      <c r="F1017" t="s">
        <v>3947</v>
      </c>
      <c r="G1017" s="16">
        <v>44378</v>
      </c>
      <c r="H1017" s="16">
        <v>44742</v>
      </c>
      <c r="I1017" s="3">
        <v>788.27</v>
      </c>
      <c r="J1017" s="3">
        <v>-748.85</v>
      </c>
      <c r="K1017" s="3">
        <v>39.42</v>
      </c>
      <c r="L1017" t="s">
        <v>36</v>
      </c>
      <c r="M1017" s="3">
        <v>204150.07</v>
      </c>
      <c r="N1017" s="3">
        <v>-36293.33</v>
      </c>
      <c r="O1017" s="3">
        <v>167856.74</v>
      </c>
      <c r="P1017" t="s">
        <v>37</v>
      </c>
      <c r="Q1017" s="29">
        <f t="shared" si="152"/>
        <v>14</v>
      </c>
      <c r="R1017" s="29">
        <f t="shared" si="153"/>
        <v>2</v>
      </c>
      <c r="S1017" s="29">
        <f t="shared" si="154"/>
        <v>7</v>
      </c>
      <c r="T1017" s="30">
        <f t="shared" si="151"/>
        <v>1</v>
      </c>
      <c r="U1017" s="28">
        <f t="shared" si="155"/>
        <v>52.577608999999995</v>
      </c>
      <c r="V1017" t="str">
        <f t="shared" si="156"/>
        <v>No</v>
      </c>
      <c r="W1017" t="str">
        <f t="shared" si="157"/>
        <v>4/1/2008</v>
      </c>
      <c r="X1017">
        <f t="shared" si="158"/>
        <v>1</v>
      </c>
      <c r="Y1017">
        <f t="shared" si="159"/>
        <v>52.577608999999995</v>
      </c>
      <c r="Z1017" t="str">
        <f t="shared" si="160"/>
        <v/>
      </c>
    </row>
    <row r="1018" spans="1:26" ht="13" hidden="1" x14ac:dyDescent="0.25">
      <c r="A1018" t="s">
        <v>1132</v>
      </c>
      <c r="B1018" t="s">
        <v>124</v>
      </c>
      <c r="C1018" t="s">
        <v>7</v>
      </c>
      <c r="D1018" s="46">
        <v>6.6699999999999995E-2</v>
      </c>
      <c r="E1018" s="2">
        <v>39561</v>
      </c>
      <c r="F1018" t="s">
        <v>3947</v>
      </c>
      <c r="G1018" s="16">
        <v>44378</v>
      </c>
      <c r="H1018" s="16">
        <v>44742</v>
      </c>
      <c r="I1018" s="3">
        <v>788.27</v>
      </c>
      <c r="J1018" s="3">
        <v>-748.85</v>
      </c>
      <c r="K1018" s="3">
        <v>39.42</v>
      </c>
      <c r="L1018" t="s">
        <v>36</v>
      </c>
      <c r="M1018" s="3">
        <v>204150.07</v>
      </c>
      <c r="N1018" s="3">
        <v>-36293.33</v>
      </c>
      <c r="O1018" s="3">
        <v>167856.74</v>
      </c>
      <c r="P1018" t="s">
        <v>37</v>
      </c>
      <c r="Q1018" s="29">
        <f t="shared" si="152"/>
        <v>14</v>
      </c>
      <c r="R1018" s="29">
        <f t="shared" si="153"/>
        <v>2</v>
      </c>
      <c r="S1018" s="29">
        <f t="shared" si="154"/>
        <v>7</v>
      </c>
      <c r="T1018" s="30">
        <f t="shared" ref="T1018:T1081" si="161">IF(Q1018&gt;=1,1,R1018/12)</f>
        <v>1</v>
      </c>
      <c r="U1018" s="28">
        <f t="shared" si="155"/>
        <v>52.577608999999995</v>
      </c>
      <c r="V1018" t="str">
        <f t="shared" si="156"/>
        <v>No</v>
      </c>
      <c r="W1018" t="str">
        <f t="shared" si="157"/>
        <v>4/1/2008</v>
      </c>
      <c r="X1018">
        <f t="shared" si="158"/>
        <v>1</v>
      </c>
      <c r="Y1018">
        <f t="shared" si="159"/>
        <v>52.577608999999995</v>
      </c>
      <c r="Z1018" t="str">
        <f t="shared" si="160"/>
        <v/>
      </c>
    </row>
    <row r="1019" spans="1:26" ht="13" hidden="1" x14ac:dyDescent="0.25">
      <c r="A1019" t="s">
        <v>1133</v>
      </c>
      <c r="B1019" t="s">
        <v>124</v>
      </c>
      <c r="C1019" t="s">
        <v>7</v>
      </c>
      <c r="D1019" s="46">
        <v>6.6699999999999995E-2</v>
      </c>
      <c r="E1019" s="2">
        <v>39561</v>
      </c>
      <c r="F1019" t="s">
        <v>3947</v>
      </c>
      <c r="G1019" s="16">
        <v>44378</v>
      </c>
      <c r="H1019" s="16">
        <v>44742</v>
      </c>
      <c r="I1019" s="3">
        <v>788.27</v>
      </c>
      <c r="J1019" s="3">
        <v>-748.85</v>
      </c>
      <c r="K1019" s="3">
        <v>39.42</v>
      </c>
      <c r="L1019" t="s">
        <v>36</v>
      </c>
      <c r="M1019" s="3">
        <v>204150.07</v>
      </c>
      <c r="N1019" s="3">
        <v>-36293.33</v>
      </c>
      <c r="O1019" s="3">
        <v>167856.74</v>
      </c>
      <c r="P1019" t="s">
        <v>37</v>
      </c>
      <c r="Q1019" s="29">
        <f t="shared" si="152"/>
        <v>14</v>
      </c>
      <c r="R1019" s="29">
        <f t="shared" si="153"/>
        <v>2</v>
      </c>
      <c r="S1019" s="29">
        <f t="shared" si="154"/>
        <v>7</v>
      </c>
      <c r="T1019" s="30">
        <f t="shared" si="161"/>
        <v>1</v>
      </c>
      <c r="U1019" s="28">
        <f t="shared" si="155"/>
        <v>52.577608999999995</v>
      </c>
      <c r="V1019" t="str">
        <f t="shared" si="156"/>
        <v>No</v>
      </c>
      <c r="W1019" t="str">
        <f t="shared" si="157"/>
        <v>4/1/2008</v>
      </c>
      <c r="X1019">
        <f t="shared" si="158"/>
        <v>1</v>
      </c>
      <c r="Y1019">
        <f t="shared" si="159"/>
        <v>52.577608999999995</v>
      </c>
      <c r="Z1019" t="str">
        <f t="shared" si="160"/>
        <v/>
      </c>
    </row>
    <row r="1020" spans="1:26" ht="13" hidden="1" x14ac:dyDescent="0.25">
      <c r="A1020" t="s">
        <v>1134</v>
      </c>
      <c r="B1020" t="s">
        <v>124</v>
      </c>
      <c r="C1020" t="s">
        <v>7</v>
      </c>
      <c r="D1020" s="46">
        <v>6.6699999999999995E-2</v>
      </c>
      <c r="E1020" s="2">
        <v>39561</v>
      </c>
      <c r="F1020" t="s">
        <v>3947</v>
      </c>
      <c r="G1020" s="16">
        <v>44378</v>
      </c>
      <c r="H1020" s="16">
        <v>44742</v>
      </c>
      <c r="I1020" s="3">
        <v>788.27</v>
      </c>
      <c r="J1020" s="3">
        <v>-748.85</v>
      </c>
      <c r="K1020" s="3">
        <v>39.42</v>
      </c>
      <c r="L1020" t="s">
        <v>36</v>
      </c>
      <c r="M1020" s="3">
        <v>204150.07</v>
      </c>
      <c r="N1020" s="3">
        <v>-36293.33</v>
      </c>
      <c r="O1020" s="3">
        <v>167856.74</v>
      </c>
      <c r="P1020" t="s">
        <v>37</v>
      </c>
      <c r="Q1020" s="29">
        <f t="shared" si="152"/>
        <v>14</v>
      </c>
      <c r="R1020" s="29">
        <f t="shared" si="153"/>
        <v>2</v>
      </c>
      <c r="S1020" s="29">
        <f t="shared" si="154"/>
        <v>7</v>
      </c>
      <c r="T1020" s="30">
        <f t="shared" si="161"/>
        <v>1</v>
      </c>
      <c r="U1020" s="28">
        <f t="shared" si="155"/>
        <v>52.577608999999995</v>
      </c>
      <c r="V1020" t="str">
        <f t="shared" si="156"/>
        <v>No</v>
      </c>
      <c r="W1020" t="str">
        <f t="shared" si="157"/>
        <v>4/1/2008</v>
      </c>
      <c r="X1020">
        <f t="shared" si="158"/>
        <v>1</v>
      </c>
      <c r="Y1020">
        <f t="shared" si="159"/>
        <v>52.577608999999995</v>
      </c>
      <c r="Z1020" t="str">
        <f t="shared" si="160"/>
        <v/>
      </c>
    </row>
    <row r="1021" spans="1:26" ht="13" hidden="1" x14ac:dyDescent="0.25">
      <c r="A1021" t="s">
        <v>1135</v>
      </c>
      <c r="B1021" t="s">
        <v>124</v>
      </c>
      <c r="C1021" t="s">
        <v>7</v>
      </c>
      <c r="D1021" s="46">
        <v>6.6699999999999995E-2</v>
      </c>
      <c r="E1021" s="2">
        <v>39561</v>
      </c>
      <c r="F1021" t="s">
        <v>3947</v>
      </c>
      <c r="G1021" s="16">
        <v>44378</v>
      </c>
      <c r="H1021" s="16">
        <v>44742</v>
      </c>
      <c r="I1021" s="3">
        <v>788.27</v>
      </c>
      <c r="J1021" s="3">
        <v>-748.85</v>
      </c>
      <c r="K1021" s="3">
        <v>39.42</v>
      </c>
      <c r="L1021" t="s">
        <v>36</v>
      </c>
      <c r="M1021" s="3">
        <v>204150.07</v>
      </c>
      <c r="N1021" s="3">
        <v>-36293.33</v>
      </c>
      <c r="O1021" s="3">
        <v>167856.74</v>
      </c>
      <c r="P1021" t="s">
        <v>37</v>
      </c>
      <c r="Q1021" s="29">
        <f t="shared" si="152"/>
        <v>14</v>
      </c>
      <c r="R1021" s="29">
        <f t="shared" si="153"/>
        <v>2</v>
      </c>
      <c r="S1021" s="29">
        <f t="shared" si="154"/>
        <v>7</v>
      </c>
      <c r="T1021" s="30">
        <f t="shared" si="161"/>
        <v>1</v>
      </c>
      <c r="U1021" s="28">
        <f t="shared" si="155"/>
        <v>52.577608999999995</v>
      </c>
      <c r="V1021" t="str">
        <f t="shared" si="156"/>
        <v>No</v>
      </c>
      <c r="W1021" t="str">
        <f t="shared" si="157"/>
        <v>4/1/2008</v>
      </c>
      <c r="X1021">
        <f t="shared" si="158"/>
        <v>1</v>
      </c>
      <c r="Y1021">
        <f t="shared" si="159"/>
        <v>52.577608999999995</v>
      </c>
      <c r="Z1021" t="str">
        <f t="shared" si="160"/>
        <v/>
      </c>
    </row>
    <row r="1022" spans="1:26" ht="13" hidden="1" x14ac:dyDescent="0.25">
      <c r="A1022" t="s">
        <v>1136</v>
      </c>
      <c r="B1022" t="s">
        <v>124</v>
      </c>
      <c r="C1022" t="s">
        <v>7</v>
      </c>
      <c r="D1022" s="46">
        <v>6.6699999999999995E-2</v>
      </c>
      <c r="E1022" s="2">
        <v>39561</v>
      </c>
      <c r="F1022" t="s">
        <v>3947</v>
      </c>
      <c r="G1022" s="16">
        <v>44378</v>
      </c>
      <c r="H1022" s="16">
        <v>44742</v>
      </c>
      <c r="I1022" s="3">
        <v>788.27</v>
      </c>
      <c r="J1022" s="3">
        <v>-748.85</v>
      </c>
      <c r="K1022" s="3">
        <v>39.42</v>
      </c>
      <c r="L1022" t="s">
        <v>36</v>
      </c>
      <c r="M1022" s="3">
        <v>204150.07</v>
      </c>
      <c r="N1022" s="3">
        <v>-36293.33</v>
      </c>
      <c r="O1022" s="3">
        <v>167856.74</v>
      </c>
      <c r="P1022" t="s">
        <v>37</v>
      </c>
      <c r="Q1022" s="29">
        <f t="shared" si="152"/>
        <v>14</v>
      </c>
      <c r="R1022" s="29">
        <f t="shared" si="153"/>
        <v>2</v>
      </c>
      <c r="S1022" s="29">
        <f t="shared" si="154"/>
        <v>7</v>
      </c>
      <c r="T1022" s="30">
        <f t="shared" si="161"/>
        <v>1</v>
      </c>
      <c r="U1022" s="28">
        <f t="shared" si="155"/>
        <v>52.577608999999995</v>
      </c>
      <c r="V1022" t="str">
        <f t="shared" si="156"/>
        <v>No</v>
      </c>
      <c r="W1022" t="str">
        <f t="shared" si="157"/>
        <v>4/1/2008</v>
      </c>
      <c r="X1022">
        <f t="shared" si="158"/>
        <v>1</v>
      </c>
      <c r="Y1022">
        <f t="shared" si="159"/>
        <v>52.577608999999995</v>
      </c>
      <c r="Z1022" t="str">
        <f t="shared" si="160"/>
        <v/>
      </c>
    </row>
    <row r="1023" spans="1:26" ht="13" hidden="1" x14ac:dyDescent="0.25">
      <c r="A1023" t="s">
        <v>1137</v>
      </c>
      <c r="B1023" t="s">
        <v>124</v>
      </c>
      <c r="C1023" t="s">
        <v>7</v>
      </c>
      <c r="D1023" s="46">
        <v>6.6699999999999995E-2</v>
      </c>
      <c r="E1023" s="2">
        <v>39561</v>
      </c>
      <c r="F1023" t="s">
        <v>3947</v>
      </c>
      <c r="G1023" s="16">
        <v>44378</v>
      </c>
      <c r="H1023" s="16">
        <v>44742</v>
      </c>
      <c r="I1023" s="3">
        <v>788.27</v>
      </c>
      <c r="J1023" s="3">
        <v>-748.85</v>
      </c>
      <c r="K1023" s="3">
        <v>39.42</v>
      </c>
      <c r="L1023" t="s">
        <v>36</v>
      </c>
      <c r="M1023" s="3">
        <v>204150.07</v>
      </c>
      <c r="N1023" s="3">
        <v>-36293.33</v>
      </c>
      <c r="O1023" s="3">
        <v>167856.74</v>
      </c>
      <c r="P1023" t="s">
        <v>37</v>
      </c>
      <c r="Q1023" s="29">
        <f t="shared" si="152"/>
        <v>14</v>
      </c>
      <c r="R1023" s="29">
        <f t="shared" si="153"/>
        <v>2</v>
      </c>
      <c r="S1023" s="29">
        <f t="shared" si="154"/>
        <v>7</v>
      </c>
      <c r="T1023" s="30">
        <f t="shared" si="161"/>
        <v>1</v>
      </c>
      <c r="U1023" s="28">
        <f t="shared" si="155"/>
        <v>52.577608999999995</v>
      </c>
      <c r="V1023" t="str">
        <f t="shared" si="156"/>
        <v>No</v>
      </c>
      <c r="W1023" t="str">
        <f t="shared" si="157"/>
        <v>4/1/2008</v>
      </c>
      <c r="X1023">
        <f t="shared" si="158"/>
        <v>1</v>
      </c>
      <c r="Y1023">
        <f t="shared" si="159"/>
        <v>52.577608999999995</v>
      </c>
      <c r="Z1023" t="str">
        <f t="shared" si="160"/>
        <v/>
      </c>
    </row>
    <row r="1024" spans="1:26" ht="13" hidden="1" x14ac:dyDescent="0.25">
      <c r="A1024" t="s">
        <v>1139</v>
      </c>
      <c r="B1024" t="s">
        <v>124</v>
      </c>
      <c r="C1024" t="s">
        <v>7</v>
      </c>
      <c r="D1024" s="46">
        <v>6.6699999999999995E-2</v>
      </c>
      <c r="E1024" s="2">
        <v>39561</v>
      </c>
      <c r="F1024" t="s">
        <v>3947</v>
      </c>
      <c r="G1024" s="16">
        <v>44378</v>
      </c>
      <c r="H1024" s="16">
        <v>44742</v>
      </c>
      <c r="I1024" s="3">
        <v>788.27</v>
      </c>
      <c r="J1024" s="3">
        <v>-748.85</v>
      </c>
      <c r="K1024" s="3">
        <v>39.42</v>
      </c>
      <c r="L1024" t="s">
        <v>36</v>
      </c>
      <c r="M1024" s="3">
        <v>204150.07</v>
      </c>
      <c r="N1024" s="3">
        <v>-36293.33</v>
      </c>
      <c r="O1024" s="3">
        <v>167856.74</v>
      </c>
      <c r="P1024" t="s">
        <v>37</v>
      </c>
      <c r="Q1024" s="29">
        <f t="shared" si="152"/>
        <v>14</v>
      </c>
      <c r="R1024" s="29">
        <f t="shared" si="153"/>
        <v>2</v>
      </c>
      <c r="S1024" s="29">
        <f t="shared" si="154"/>
        <v>7</v>
      </c>
      <c r="T1024" s="30">
        <f t="shared" si="161"/>
        <v>1</v>
      </c>
      <c r="U1024" s="28">
        <f t="shared" si="155"/>
        <v>52.577608999999995</v>
      </c>
      <c r="V1024" t="str">
        <f t="shared" si="156"/>
        <v>No</v>
      </c>
      <c r="W1024" t="str">
        <f t="shared" si="157"/>
        <v>4/1/2008</v>
      </c>
      <c r="X1024">
        <f t="shared" si="158"/>
        <v>1</v>
      </c>
      <c r="Y1024">
        <f t="shared" si="159"/>
        <v>52.577608999999995</v>
      </c>
      <c r="Z1024" t="str">
        <f t="shared" si="160"/>
        <v/>
      </c>
    </row>
    <row r="1025" spans="1:26" ht="13" hidden="1" x14ac:dyDescent="0.25">
      <c r="A1025" t="s">
        <v>1140</v>
      </c>
      <c r="B1025" t="s">
        <v>124</v>
      </c>
      <c r="C1025" t="s">
        <v>7</v>
      </c>
      <c r="D1025" s="46">
        <v>6.6699999999999995E-2</v>
      </c>
      <c r="E1025" s="2">
        <v>39561</v>
      </c>
      <c r="F1025" t="s">
        <v>3947</v>
      </c>
      <c r="G1025" s="16">
        <v>44378</v>
      </c>
      <c r="H1025" s="16">
        <v>44742</v>
      </c>
      <c r="I1025" s="3">
        <v>788.27</v>
      </c>
      <c r="J1025" s="3">
        <v>-748.85</v>
      </c>
      <c r="K1025" s="3">
        <v>39.42</v>
      </c>
      <c r="L1025" t="s">
        <v>36</v>
      </c>
      <c r="M1025" s="3">
        <v>204150.07</v>
      </c>
      <c r="N1025" s="3">
        <v>-36293.33</v>
      </c>
      <c r="O1025" s="3">
        <v>167856.74</v>
      </c>
      <c r="P1025" t="s">
        <v>37</v>
      </c>
      <c r="Q1025" s="29">
        <f t="shared" si="152"/>
        <v>14</v>
      </c>
      <c r="R1025" s="29">
        <f t="shared" si="153"/>
        <v>2</v>
      </c>
      <c r="S1025" s="29">
        <f t="shared" si="154"/>
        <v>7</v>
      </c>
      <c r="T1025" s="30">
        <f t="shared" si="161"/>
        <v>1</v>
      </c>
      <c r="U1025" s="28">
        <f t="shared" si="155"/>
        <v>52.577608999999995</v>
      </c>
      <c r="V1025" t="str">
        <f t="shared" si="156"/>
        <v>No</v>
      </c>
      <c r="W1025" t="str">
        <f t="shared" si="157"/>
        <v>4/1/2008</v>
      </c>
      <c r="X1025">
        <f t="shared" si="158"/>
        <v>1</v>
      </c>
      <c r="Y1025">
        <f t="shared" si="159"/>
        <v>52.577608999999995</v>
      </c>
      <c r="Z1025" t="str">
        <f t="shared" si="160"/>
        <v/>
      </c>
    </row>
    <row r="1026" spans="1:26" ht="13" hidden="1" x14ac:dyDescent="0.25">
      <c r="A1026" t="s">
        <v>1141</v>
      </c>
      <c r="B1026" t="s">
        <v>124</v>
      </c>
      <c r="C1026" t="s">
        <v>7</v>
      </c>
      <c r="D1026" s="46">
        <v>6.6699999999999995E-2</v>
      </c>
      <c r="E1026" s="2">
        <v>39561</v>
      </c>
      <c r="F1026" t="s">
        <v>3947</v>
      </c>
      <c r="G1026" s="16">
        <v>44378</v>
      </c>
      <c r="H1026" s="16">
        <v>44742</v>
      </c>
      <c r="I1026" s="3">
        <v>788.27</v>
      </c>
      <c r="J1026" s="3">
        <v>-748.85</v>
      </c>
      <c r="K1026" s="3">
        <v>39.42</v>
      </c>
      <c r="L1026" t="s">
        <v>36</v>
      </c>
      <c r="M1026" s="3">
        <v>204150.07</v>
      </c>
      <c r="N1026" s="3">
        <v>-36293.33</v>
      </c>
      <c r="O1026" s="3">
        <v>167856.74</v>
      </c>
      <c r="P1026" t="s">
        <v>37</v>
      </c>
      <c r="Q1026" s="29">
        <f t="shared" si="152"/>
        <v>14</v>
      </c>
      <c r="R1026" s="29">
        <f t="shared" si="153"/>
        <v>2</v>
      </c>
      <c r="S1026" s="29">
        <f t="shared" si="154"/>
        <v>7</v>
      </c>
      <c r="T1026" s="30">
        <f t="shared" si="161"/>
        <v>1</v>
      </c>
      <c r="U1026" s="28">
        <f t="shared" si="155"/>
        <v>52.577608999999995</v>
      </c>
      <c r="V1026" t="str">
        <f t="shared" si="156"/>
        <v>No</v>
      </c>
      <c r="W1026" t="str">
        <f t="shared" si="157"/>
        <v>4/1/2008</v>
      </c>
      <c r="X1026">
        <f t="shared" si="158"/>
        <v>1</v>
      </c>
      <c r="Y1026">
        <f t="shared" si="159"/>
        <v>52.577608999999995</v>
      </c>
      <c r="Z1026" t="str">
        <f t="shared" si="160"/>
        <v/>
      </c>
    </row>
    <row r="1027" spans="1:26" ht="13" hidden="1" x14ac:dyDescent="0.25">
      <c r="A1027" t="s">
        <v>1142</v>
      </c>
      <c r="B1027" t="s">
        <v>124</v>
      </c>
      <c r="C1027" t="s">
        <v>7</v>
      </c>
      <c r="D1027" s="46">
        <v>6.6699999999999995E-2</v>
      </c>
      <c r="E1027" s="2">
        <v>39561</v>
      </c>
      <c r="F1027" t="s">
        <v>3947</v>
      </c>
      <c r="G1027" s="16">
        <v>44378</v>
      </c>
      <c r="H1027" s="16">
        <v>44742</v>
      </c>
      <c r="I1027" s="3">
        <v>788.27</v>
      </c>
      <c r="J1027" s="3">
        <v>-748.85</v>
      </c>
      <c r="K1027" s="3">
        <v>39.42</v>
      </c>
      <c r="L1027" t="s">
        <v>36</v>
      </c>
      <c r="M1027" s="3">
        <v>204150.07</v>
      </c>
      <c r="N1027" s="3">
        <v>-36293.33</v>
      </c>
      <c r="O1027" s="3">
        <v>167856.74</v>
      </c>
      <c r="P1027" t="s">
        <v>37</v>
      </c>
      <c r="Q1027" s="29">
        <f t="shared" si="152"/>
        <v>14</v>
      </c>
      <c r="R1027" s="29">
        <f t="shared" si="153"/>
        <v>2</v>
      </c>
      <c r="S1027" s="29">
        <f t="shared" si="154"/>
        <v>7</v>
      </c>
      <c r="T1027" s="30">
        <f t="shared" si="161"/>
        <v>1</v>
      </c>
      <c r="U1027" s="28">
        <f t="shared" si="155"/>
        <v>52.577608999999995</v>
      </c>
      <c r="V1027" t="str">
        <f t="shared" si="156"/>
        <v>No</v>
      </c>
      <c r="W1027" t="str">
        <f t="shared" si="157"/>
        <v>4/1/2008</v>
      </c>
      <c r="X1027">
        <f t="shared" si="158"/>
        <v>1</v>
      </c>
      <c r="Y1027">
        <f t="shared" si="159"/>
        <v>52.577608999999995</v>
      </c>
      <c r="Z1027" t="str">
        <f t="shared" si="160"/>
        <v/>
      </c>
    </row>
    <row r="1028" spans="1:26" ht="13" hidden="1" x14ac:dyDescent="0.25">
      <c r="A1028" t="s">
        <v>1143</v>
      </c>
      <c r="B1028" t="s">
        <v>124</v>
      </c>
      <c r="C1028" t="s">
        <v>7</v>
      </c>
      <c r="D1028" s="46">
        <v>6.6699999999999995E-2</v>
      </c>
      <c r="E1028" s="2">
        <v>39561</v>
      </c>
      <c r="F1028" t="s">
        <v>3947</v>
      </c>
      <c r="G1028" s="16">
        <v>44378</v>
      </c>
      <c r="H1028" s="16">
        <v>44742</v>
      </c>
      <c r="I1028" s="3">
        <v>788.27</v>
      </c>
      <c r="J1028" s="3">
        <v>-748.85</v>
      </c>
      <c r="K1028" s="3">
        <v>39.42</v>
      </c>
      <c r="L1028" t="s">
        <v>36</v>
      </c>
      <c r="M1028" s="3">
        <v>204150.07</v>
      </c>
      <c r="N1028" s="3">
        <v>-36293.33</v>
      </c>
      <c r="O1028" s="3">
        <v>167856.74</v>
      </c>
      <c r="P1028" t="s">
        <v>37</v>
      </c>
      <c r="Q1028" s="29">
        <f t="shared" si="152"/>
        <v>14</v>
      </c>
      <c r="R1028" s="29">
        <f t="shared" si="153"/>
        <v>2</v>
      </c>
      <c r="S1028" s="29">
        <f t="shared" si="154"/>
        <v>7</v>
      </c>
      <c r="T1028" s="30">
        <f t="shared" si="161"/>
        <v>1</v>
      </c>
      <c r="U1028" s="28">
        <f t="shared" si="155"/>
        <v>52.577608999999995</v>
      </c>
      <c r="V1028" t="str">
        <f t="shared" si="156"/>
        <v>No</v>
      </c>
      <c r="W1028" t="str">
        <f t="shared" si="157"/>
        <v>4/1/2008</v>
      </c>
      <c r="X1028">
        <f t="shared" si="158"/>
        <v>1</v>
      </c>
      <c r="Y1028">
        <f t="shared" si="159"/>
        <v>52.577608999999995</v>
      </c>
      <c r="Z1028" t="str">
        <f t="shared" si="160"/>
        <v/>
      </c>
    </row>
    <row r="1029" spans="1:26" ht="13" hidden="1" x14ac:dyDescent="0.25">
      <c r="A1029" t="s">
        <v>1144</v>
      </c>
      <c r="B1029" t="s">
        <v>124</v>
      </c>
      <c r="C1029" t="s">
        <v>7</v>
      </c>
      <c r="D1029" s="46">
        <v>6.6699999999999995E-2</v>
      </c>
      <c r="E1029" s="2">
        <v>39561</v>
      </c>
      <c r="F1029" t="s">
        <v>3947</v>
      </c>
      <c r="G1029" s="16">
        <v>44378</v>
      </c>
      <c r="H1029" s="16">
        <v>44742</v>
      </c>
      <c r="I1029" s="3">
        <v>788.27</v>
      </c>
      <c r="J1029" s="3">
        <v>-748.85</v>
      </c>
      <c r="K1029" s="3">
        <v>39.42</v>
      </c>
      <c r="L1029" t="s">
        <v>36</v>
      </c>
      <c r="M1029" s="3">
        <v>204150.07</v>
      </c>
      <c r="N1029" s="3">
        <v>-36293.33</v>
      </c>
      <c r="O1029" s="3">
        <v>167856.74</v>
      </c>
      <c r="P1029" t="s">
        <v>37</v>
      </c>
      <c r="Q1029" s="29">
        <f t="shared" si="152"/>
        <v>14</v>
      </c>
      <c r="R1029" s="29">
        <f t="shared" si="153"/>
        <v>2</v>
      </c>
      <c r="S1029" s="29">
        <f t="shared" si="154"/>
        <v>7</v>
      </c>
      <c r="T1029" s="30">
        <f t="shared" si="161"/>
        <v>1</v>
      </c>
      <c r="U1029" s="28">
        <f t="shared" si="155"/>
        <v>52.577608999999995</v>
      </c>
      <c r="V1029" t="str">
        <f t="shared" si="156"/>
        <v>No</v>
      </c>
      <c r="W1029" t="str">
        <f t="shared" si="157"/>
        <v>4/1/2008</v>
      </c>
      <c r="X1029">
        <f t="shared" si="158"/>
        <v>1</v>
      </c>
      <c r="Y1029">
        <f t="shared" si="159"/>
        <v>52.577608999999995</v>
      </c>
      <c r="Z1029" t="str">
        <f t="shared" si="160"/>
        <v/>
      </c>
    </row>
    <row r="1030" spans="1:26" ht="13" hidden="1" x14ac:dyDescent="0.25">
      <c r="A1030" t="s">
        <v>1145</v>
      </c>
      <c r="B1030" t="s">
        <v>124</v>
      </c>
      <c r="C1030" t="s">
        <v>7</v>
      </c>
      <c r="D1030" s="46">
        <v>6.6699999999999995E-2</v>
      </c>
      <c r="E1030" s="2">
        <v>39561</v>
      </c>
      <c r="F1030" t="s">
        <v>3947</v>
      </c>
      <c r="G1030" s="16">
        <v>44378</v>
      </c>
      <c r="H1030" s="16">
        <v>44742</v>
      </c>
      <c r="I1030" s="3">
        <v>788.27</v>
      </c>
      <c r="J1030" s="3">
        <v>-748.85</v>
      </c>
      <c r="K1030" s="3">
        <v>39.42</v>
      </c>
      <c r="L1030" t="s">
        <v>36</v>
      </c>
      <c r="M1030" s="3">
        <v>204150.07</v>
      </c>
      <c r="N1030" s="3">
        <v>-36293.33</v>
      </c>
      <c r="O1030" s="3">
        <v>167856.74</v>
      </c>
      <c r="P1030" t="s">
        <v>37</v>
      </c>
      <c r="Q1030" s="29">
        <f t="shared" si="152"/>
        <v>14</v>
      </c>
      <c r="R1030" s="29">
        <f t="shared" si="153"/>
        <v>2</v>
      </c>
      <c r="S1030" s="29">
        <f t="shared" si="154"/>
        <v>7</v>
      </c>
      <c r="T1030" s="30">
        <f t="shared" si="161"/>
        <v>1</v>
      </c>
      <c r="U1030" s="28">
        <f t="shared" si="155"/>
        <v>52.577608999999995</v>
      </c>
      <c r="V1030" t="str">
        <f t="shared" si="156"/>
        <v>No</v>
      </c>
      <c r="W1030" t="str">
        <f t="shared" si="157"/>
        <v>4/1/2008</v>
      </c>
      <c r="X1030">
        <f t="shared" si="158"/>
        <v>1</v>
      </c>
      <c r="Y1030">
        <f t="shared" si="159"/>
        <v>52.577608999999995</v>
      </c>
      <c r="Z1030" t="str">
        <f t="shared" si="160"/>
        <v/>
      </c>
    </row>
    <row r="1031" spans="1:26" ht="13" hidden="1" x14ac:dyDescent="0.25">
      <c r="A1031" t="s">
        <v>1146</v>
      </c>
      <c r="B1031" t="s">
        <v>124</v>
      </c>
      <c r="C1031" t="s">
        <v>7</v>
      </c>
      <c r="D1031" s="46">
        <v>6.6699999999999995E-2</v>
      </c>
      <c r="E1031" s="2">
        <v>39561</v>
      </c>
      <c r="F1031" t="s">
        <v>3947</v>
      </c>
      <c r="G1031" s="16">
        <v>44378</v>
      </c>
      <c r="H1031" s="16">
        <v>44742</v>
      </c>
      <c r="I1031" s="3">
        <v>788.27</v>
      </c>
      <c r="J1031" s="3">
        <v>-748.85</v>
      </c>
      <c r="K1031" s="3">
        <v>39.42</v>
      </c>
      <c r="L1031" t="s">
        <v>36</v>
      </c>
      <c r="M1031" s="3">
        <v>204150.07</v>
      </c>
      <c r="N1031" s="3">
        <v>-36293.33</v>
      </c>
      <c r="O1031" s="3">
        <v>167856.74</v>
      </c>
      <c r="P1031" t="s">
        <v>37</v>
      </c>
      <c r="Q1031" s="29">
        <f t="shared" si="152"/>
        <v>14</v>
      </c>
      <c r="R1031" s="29">
        <f t="shared" si="153"/>
        <v>2</v>
      </c>
      <c r="S1031" s="29">
        <f t="shared" si="154"/>
        <v>7</v>
      </c>
      <c r="T1031" s="30">
        <f t="shared" si="161"/>
        <v>1</v>
      </c>
      <c r="U1031" s="28">
        <f t="shared" si="155"/>
        <v>52.577608999999995</v>
      </c>
      <c r="V1031" t="str">
        <f t="shared" si="156"/>
        <v>No</v>
      </c>
      <c r="W1031" t="str">
        <f t="shared" si="157"/>
        <v>4/1/2008</v>
      </c>
      <c r="X1031">
        <f t="shared" si="158"/>
        <v>1</v>
      </c>
      <c r="Y1031">
        <f t="shared" si="159"/>
        <v>52.577608999999995</v>
      </c>
      <c r="Z1031" t="str">
        <f t="shared" si="160"/>
        <v/>
      </c>
    </row>
    <row r="1032" spans="1:26" ht="13" hidden="1" x14ac:dyDescent="0.25">
      <c r="A1032" t="s">
        <v>1147</v>
      </c>
      <c r="B1032" t="s">
        <v>124</v>
      </c>
      <c r="C1032" t="s">
        <v>7</v>
      </c>
      <c r="D1032" s="46">
        <v>6.6699999999999995E-2</v>
      </c>
      <c r="E1032" s="2">
        <v>39561</v>
      </c>
      <c r="F1032" t="s">
        <v>3947</v>
      </c>
      <c r="G1032" s="16">
        <v>44378</v>
      </c>
      <c r="H1032" s="16">
        <v>44742</v>
      </c>
      <c r="I1032" s="3">
        <v>788.27</v>
      </c>
      <c r="J1032" s="3">
        <v>-748.85</v>
      </c>
      <c r="K1032" s="3">
        <v>39.42</v>
      </c>
      <c r="L1032" t="s">
        <v>36</v>
      </c>
      <c r="M1032" s="3">
        <v>204150.07</v>
      </c>
      <c r="N1032" s="3">
        <v>-36293.33</v>
      </c>
      <c r="O1032" s="3">
        <v>167856.74</v>
      </c>
      <c r="P1032" t="s">
        <v>37</v>
      </c>
      <c r="Q1032" s="29">
        <f t="shared" si="152"/>
        <v>14</v>
      </c>
      <c r="R1032" s="29">
        <f t="shared" si="153"/>
        <v>2</v>
      </c>
      <c r="S1032" s="29">
        <f t="shared" si="154"/>
        <v>7</v>
      </c>
      <c r="T1032" s="30">
        <f t="shared" si="161"/>
        <v>1</v>
      </c>
      <c r="U1032" s="28">
        <f t="shared" si="155"/>
        <v>52.577608999999995</v>
      </c>
      <c r="V1032" t="str">
        <f t="shared" si="156"/>
        <v>No</v>
      </c>
      <c r="W1032" t="str">
        <f t="shared" si="157"/>
        <v>4/1/2008</v>
      </c>
      <c r="X1032">
        <f t="shared" si="158"/>
        <v>1</v>
      </c>
      <c r="Y1032">
        <f t="shared" si="159"/>
        <v>52.577608999999995</v>
      </c>
      <c r="Z1032" t="str">
        <f t="shared" si="160"/>
        <v/>
      </c>
    </row>
    <row r="1033" spans="1:26" ht="13" hidden="1" x14ac:dyDescent="0.25">
      <c r="A1033" t="s">
        <v>4070</v>
      </c>
      <c r="B1033" t="s">
        <v>124</v>
      </c>
      <c r="C1033" t="s">
        <v>7</v>
      </c>
      <c r="D1033" s="46">
        <v>6.6699999999999995E-2</v>
      </c>
      <c r="E1033" s="2">
        <v>39561</v>
      </c>
      <c r="F1033" t="s">
        <v>3947</v>
      </c>
      <c r="G1033" s="16">
        <v>44378</v>
      </c>
      <c r="H1033" s="16">
        <v>44742</v>
      </c>
      <c r="I1033" s="3">
        <v>788.27</v>
      </c>
      <c r="J1033" s="3">
        <v>-748.85</v>
      </c>
      <c r="K1033" s="3">
        <v>39.42</v>
      </c>
      <c r="L1033" t="s">
        <v>36</v>
      </c>
      <c r="M1033" s="3">
        <v>204150.07</v>
      </c>
      <c r="N1033" s="3">
        <v>-36293.33</v>
      </c>
      <c r="O1033" s="3">
        <v>167856.74</v>
      </c>
      <c r="P1033" t="s">
        <v>37</v>
      </c>
      <c r="Q1033" s="29">
        <f t="shared" si="152"/>
        <v>14</v>
      </c>
      <c r="R1033" s="29">
        <f t="shared" si="153"/>
        <v>2</v>
      </c>
      <c r="S1033" s="29">
        <f t="shared" si="154"/>
        <v>7</v>
      </c>
      <c r="T1033" s="30">
        <f t="shared" si="161"/>
        <v>1</v>
      </c>
      <c r="U1033" s="28">
        <f t="shared" si="155"/>
        <v>52.577608999999995</v>
      </c>
      <c r="V1033" t="str">
        <f t="shared" si="156"/>
        <v>No</v>
      </c>
      <c r="W1033" t="str">
        <f t="shared" si="157"/>
        <v>4/1/2008</v>
      </c>
      <c r="X1033">
        <f t="shared" si="158"/>
        <v>1</v>
      </c>
      <c r="Y1033">
        <f t="shared" si="159"/>
        <v>52.577608999999995</v>
      </c>
      <c r="Z1033" t="str">
        <f t="shared" si="160"/>
        <v/>
      </c>
    </row>
    <row r="1034" spans="1:26" ht="13" hidden="1" x14ac:dyDescent="0.25">
      <c r="A1034" t="s">
        <v>4071</v>
      </c>
      <c r="B1034" t="s">
        <v>124</v>
      </c>
      <c r="C1034" t="s">
        <v>7</v>
      </c>
      <c r="D1034" s="46">
        <v>6.6699999999999995E-2</v>
      </c>
      <c r="E1034" s="2">
        <v>39561</v>
      </c>
      <c r="F1034" t="s">
        <v>3947</v>
      </c>
      <c r="G1034" s="16">
        <v>44378</v>
      </c>
      <c r="H1034" s="16">
        <v>44742</v>
      </c>
      <c r="I1034" s="3">
        <v>788.27</v>
      </c>
      <c r="J1034" s="3">
        <v>-748.85</v>
      </c>
      <c r="K1034" s="3">
        <v>39.42</v>
      </c>
      <c r="L1034" t="s">
        <v>36</v>
      </c>
      <c r="M1034" s="3">
        <v>204150.07</v>
      </c>
      <c r="N1034" s="3">
        <v>-36293.33</v>
      </c>
      <c r="O1034" s="3">
        <v>167856.74</v>
      </c>
      <c r="P1034" t="s">
        <v>37</v>
      </c>
      <c r="Q1034" s="29">
        <f t="shared" si="152"/>
        <v>14</v>
      </c>
      <c r="R1034" s="29">
        <f t="shared" si="153"/>
        <v>2</v>
      </c>
      <c r="S1034" s="29">
        <f t="shared" si="154"/>
        <v>7</v>
      </c>
      <c r="T1034" s="30">
        <f t="shared" si="161"/>
        <v>1</v>
      </c>
      <c r="U1034" s="28">
        <f t="shared" si="155"/>
        <v>52.577608999999995</v>
      </c>
      <c r="V1034" t="str">
        <f t="shared" si="156"/>
        <v>No</v>
      </c>
      <c r="W1034" t="str">
        <f t="shared" si="157"/>
        <v>4/1/2008</v>
      </c>
      <c r="X1034">
        <f t="shared" si="158"/>
        <v>1</v>
      </c>
      <c r="Y1034">
        <f t="shared" si="159"/>
        <v>52.577608999999995</v>
      </c>
      <c r="Z1034" t="str">
        <f t="shared" si="160"/>
        <v/>
      </c>
    </row>
    <row r="1035" spans="1:26" ht="13" hidden="1" x14ac:dyDescent="0.25">
      <c r="A1035" t="s">
        <v>1148</v>
      </c>
      <c r="B1035" t="s">
        <v>124</v>
      </c>
      <c r="C1035" t="s">
        <v>7</v>
      </c>
      <c r="D1035" s="46">
        <v>6.6699999999999995E-2</v>
      </c>
      <c r="E1035" s="2">
        <v>39561</v>
      </c>
      <c r="F1035" t="s">
        <v>3947</v>
      </c>
      <c r="G1035" s="16">
        <v>44378</v>
      </c>
      <c r="H1035" s="16">
        <v>44742</v>
      </c>
      <c r="I1035" s="3">
        <v>788.27</v>
      </c>
      <c r="J1035" s="3">
        <v>-748.85</v>
      </c>
      <c r="K1035" s="3">
        <v>39.42</v>
      </c>
      <c r="L1035" t="s">
        <v>36</v>
      </c>
      <c r="M1035" s="3">
        <v>204150.07</v>
      </c>
      <c r="N1035" s="3">
        <v>-36293.33</v>
      </c>
      <c r="O1035" s="3">
        <v>167856.74</v>
      </c>
      <c r="P1035" t="s">
        <v>37</v>
      </c>
      <c r="Q1035" s="29">
        <f t="shared" si="152"/>
        <v>14</v>
      </c>
      <c r="R1035" s="29">
        <f t="shared" si="153"/>
        <v>2</v>
      </c>
      <c r="S1035" s="29">
        <f t="shared" si="154"/>
        <v>7</v>
      </c>
      <c r="T1035" s="30">
        <f t="shared" si="161"/>
        <v>1</v>
      </c>
      <c r="U1035" s="28">
        <f t="shared" si="155"/>
        <v>52.577608999999995</v>
      </c>
      <c r="V1035" t="str">
        <f t="shared" si="156"/>
        <v>No</v>
      </c>
      <c r="W1035" t="str">
        <f t="shared" si="157"/>
        <v>4/1/2008</v>
      </c>
      <c r="X1035">
        <f t="shared" si="158"/>
        <v>1</v>
      </c>
      <c r="Y1035">
        <f t="shared" si="159"/>
        <v>52.577608999999995</v>
      </c>
      <c r="Z1035" t="str">
        <f t="shared" si="160"/>
        <v/>
      </c>
    </row>
    <row r="1036" spans="1:26" ht="13" hidden="1" x14ac:dyDescent="0.25">
      <c r="A1036" t="s">
        <v>1150</v>
      </c>
      <c r="B1036" t="s">
        <v>124</v>
      </c>
      <c r="C1036" t="s">
        <v>7</v>
      </c>
      <c r="D1036" s="46">
        <v>6.6699999999999995E-2</v>
      </c>
      <c r="E1036" s="2">
        <v>39561</v>
      </c>
      <c r="F1036" t="s">
        <v>3947</v>
      </c>
      <c r="G1036" s="16">
        <v>44378</v>
      </c>
      <c r="H1036" s="16">
        <v>44742</v>
      </c>
      <c r="I1036" s="3">
        <v>788.27</v>
      </c>
      <c r="J1036" s="3">
        <v>-748.85</v>
      </c>
      <c r="K1036" s="3">
        <v>39.42</v>
      </c>
      <c r="L1036" t="s">
        <v>36</v>
      </c>
      <c r="M1036" s="3">
        <v>204150.07</v>
      </c>
      <c r="N1036" s="3">
        <v>-36293.33</v>
      </c>
      <c r="O1036" s="3">
        <v>167856.74</v>
      </c>
      <c r="P1036" t="s">
        <v>37</v>
      </c>
      <c r="Q1036" s="29">
        <f t="shared" ref="Q1036:Q1099" si="162">DATEDIF(E1036,H1036,"Y")</f>
        <v>14</v>
      </c>
      <c r="R1036" s="29">
        <f t="shared" ref="R1036:R1099" si="163">DATEDIF(E1036,H1036,"YM")</f>
        <v>2</v>
      </c>
      <c r="S1036" s="29">
        <f t="shared" ref="S1036:S1099" si="164">DATEDIF(E1036,H1036,"MD")</f>
        <v>7</v>
      </c>
      <c r="T1036" s="30">
        <f t="shared" si="161"/>
        <v>1</v>
      </c>
      <c r="U1036" s="28">
        <f t="shared" ref="U1036:U1099" si="165">I1036*D1036*T1036</f>
        <v>52.577608999999995</v>
      </c>
      <c r="V1036" t="str">
        <f t="shared" ref="V1036:V1099" si="166">IF(AND(E1036&gt;=G1036,E1036&lt;=H1036),"Yes","No")</f>
        <v>No</v>
      </c>
      <c r="W1036" t="str">
        <f t="shared" ref="W1036:W1099" si="167">MONTH(E1036)&amp;"/"&amp;1&amp;"/"&amp;YEAR(E1036)</f>
        <v>4/1/2008</v>
      </c>
      <c r="X1036">
        <f t="shared" ref="X1036:X1099" si="168">IF(V1036="Yes",(DATEDIF(W1036,H1036+1,"M")/12),1)</f>
        <v>1</v>
      </c>
      <c r="Y1036">
        <f t="shared" ref="Y1036:Y1099" si="169">I1036*D1036*X1036</f>
        <v>52.577608999999995</v>
      </c>
      <c r="Z1036" t="str">
        <f t="shared" ref="Z1036:Z1099" si="170">IF(V1036="Yes",Y1036+J1036,"")</f>
        <v/>
      </c>
    </row>
    <row r="1037" spans="1:26" ht="13" hidden="1" x14ac:dyDescent="0.25">
      <c r="A1037" t="s">
        <v>4072</v>
      </c>
      <c r="B1037" t="s">
        <v>124</v>
      </c>
      <c r="C1037" t="s">
        <v>7</v>
      </c>
      <c r="D1037" s="46">
        <v>6.6699999999999995E-2</v>
      </c>
      <c r="E1037" s="2">
        <v>39561</v>
      </c>
      <c r="F1037" t="s">
        <v>3947</v>
      </c>
      <c r="G1037" s="16">
        <v>44378</v>
      </c>
      <c r="H1037" s="16">
        <v>44742</v>
      </c>
      <c r="I1037" s="3">
        <v>788.27</v>
      </c>
      <c r="J1037" s="3">
        <v>-748.85</v>
      </c>
      <c r="K1037" s="3">
        <v>39.42</v>
      </c>
      <c r="L1037" t="s">
        <v>36</v>
      </c>
      <c r="M1037" s="3">
        <v>204150.07</v>
      </c>
      <c r="N1037" s="3">
        <v>-36293.33</v>
      </c>
      <c r="O1037" s="3">
        <v>167856.74</v>
      </c>
      <c r="P1037" t="s">
        <v>37</v>
      </c>
      <c r="Q1037" s="29">
        <f t="shared" si="162"/>
        <v>14</v>
      </c>
      <c r="R1037" s="29">
        <f t="shared" si="163"/>
        <v>2</v>
      </c>
      <c r="S1037" s="29">
        <f t="shared" si="164"/>
        <v>7</v>
      </c>
      <c r="T1037" s="30">
        <f t="shared" si="161"/>
        <v>1</v>
      </c>
      <c r="U1037" s="28">
        <f t="shared" si="165"/>
        <v>52.577608999999995</v>
      </c>
      <c r="V1037" t="str">
        <f t="shared" si="166"/>
        <v>No</v>
      </c>
      <c r="W1037" t="str">
        <f t="shared" si="167"/>
        <v>4/1/2008</v>
      </c>
      <c r="X1037">
        <f t="shared" si="168"/>
        <v>1</v>
      </c>
      <c r="Y1037">
        <f t="shared" si="169"/>
        <v>52.577608999999995</v>
      </c>
      <c r="Z1037" t="str">
        <f t="shared" si="170"/>
        <v/>
      </c>
    </row>
    <row r="1038" spans="1:26" ht="13" hidden="1" x14ac:dyDescent="0.25">
      <c r="A1038" t="s">
        <v>1151</v>
      </c>
      <c r="B1038" t="s">
        <v>124</v>
      </c>
      <c r="C1038" t="s">
        <v>7</v>
      </c>
      <c r="D1038" s="46">
        <v>6.6699999999999995E-2</v>
      </c>
      <c r="E1038" s="2">
        <v>39561</v>
      </c>
      <c r="F1038" t="s">
        <v>3947</v>
      </c>
      <c r="G1038" s="16">
        <v>44378</v>
      </c>
      <c r="H1038" s="16">
        <v>44742</v>
      </c>
      <c r="I1038" s="3">
        <v>788.27</v>
      </c>
      <c r="J1038" s="3">
        <v>-748.85</v>
      </c>
      <c r="K1038" s="3">
        <v>39.42</v>
      </c>
      <c r="L1038" t="s">
        <v>36</v>
      </c>
      <c r="M1038" s="3">
        <v>204150.07</v>
      </c>
      <c r="N1038" s="3">
        <v>-36293.33</v>
      </c>
      <c r="O1038" s="3">
        <v>167856.74</v>
      </c>
      <c r="P1038" t="s">
        <v>37</v>
      </c>
      <c r="Q1038" s="29">
        <f t="shared" si="162"/>
        <v>14</v>
      </c>
      <c r="R1038" s="29">
        <f t="shared" si="163"/>
        <v>2</v>
      </c>
      <c r="S1038" s="29">
        <f t="shared" si="164"/>
        <v>7</v>
      </c>
      <c r="T1038" s="30">
        <f t="shared" si="161"/>
        <v>1</v>
      </c>
      <c r="U1038" s="28">
        <f t="shared" si="165"/>
        <v>52.577608999999995</v>
      </c>
      <c r="V1038" t="str">
        <f t="shared" si="166"/>
        <v>No</v>
      </c>
      <c r="W1038" t="str">
        <f t="shared" si="167"/>
        <v>4/1/2008</v>
      </c>
      <c r="X1038">
        <f t="shared" si="168"/>
        <v>1</v>
      </c>
      <c r="Y1038">
        <f t="shared" si="169"/>
        <v>52.577608999999995</v>
      </c>
      <c r="Z1038" t="str">
        <f t="shared" si="170"/>
        <v/>
      </c>
    </row>
    <row r="1039" spans="1:26" ht="13" hidden="1" x14ac:dyDescent="0.25">
      <c r="A1039" t="s">
        <v>1153</v>
      </c>
      <c r="B1039" t="s">
        <v>124</v>
      </c>
      <c r="C1039" t="s">
        <v>7</v>
      </c>
      <c r="D1039" s="46">
        <v>6.6699999999999995E-2</v>
      </c>
      <c r="E1039" s="2">
        <v>39561</v>
      </c>
      <c r="F1039" t="s">
        <v>3947</v>
      </c>
      <c r="G1039" s="16">
        <v>44378</v>
      </c>
      <c r="H1039" s="16">
        <v>44742</v>
      </c>
      <c r="I1039" s="3">
        <v>788.27</v>
      </c>
      <c r="J1039" s="3">
        <v>-748.85</v>
      </c>
      <c r="K1039" s="3">
        <v>39.42</v>
      </c>
      <c r="L1039" t="s">
        <v>36</v>
      </c>
      <c r="M1039" s="3">
        <v>204150.07</v>
      </c>
      <c r="N1039" s="3">
        <v>-36293.33</v>
      </c>
      <c r="O1039" s="3">
        <v>167856.74</v>
      </c>
      <c r="P1039" t="s">
        <v>37</v>
      </c>
      <c r="Q1039" s="29">
        <f t="shared" si="162"/>
        <v>14</v>
      </c>
      <c r="R1039" s="29">
        <f t="shared" si="163"/>
        <v>2</v>
      </c>
      <c r="S1039" s="29">
        <f t="shared" si="164"/>
        <v>7</v>
      </c>
      <c r="T1039" s="30">
        <f t="shared" si="161"/>
        <v>1</v>
      </c>
      <c r="U1039" s="28">
        <f t="shared" si="165"/>
        <v>52.577608999999995</v>
      </c>
      <c r="V1039" t="str">
        <f t="shared" si="166"/>
        <v>No</v>
      </c>
      <c r="W1039" t="str">
        <f t="shared" si="167"/>
        <v>4/1/2008</v>
      </c>
      <c r="X1039">
        <f t="shared" si="168"/>
        <v>1</v>
      </c>
      <c r="Y1039">
        <f t="shared" si="169"/>
        <v>52.577608999999995</v>
      </c>
      <c r="Z1039" t="str">
        <f t="shared" si="170"/>
        <v/>
      </c>
    </row>
    <row r="1040" spans="1:26" ht="13" hidden="1" x14ac:dyDescent="0.25">
      <c r="A1040" t="s">
        <v>1155</v>
      </c>
      <c r="B1040" t="s">
        <v>124</v>
      </c>
      <c r="C1040" t="s">
        <v>7</v>
      </c>
      <c r="D1040" s="46">
        <v>6.6699999999999995E-2</v>
      </c>
      <c r="E1040" s="2">
        <v>39561</v>
      </c>
      <c r="F1040" t="s">
        <v>3947</v>
      </c>
      <c r="G1040" s="16">
        <v>44378</v>
      </c>
      <c r="H1040" s="16">
        <v>44742</v>
      </c>
      <c r="I1040" s="3">
        <v>788.27</v>
      </c>
      <c r="J1040" s="3">
        <v>-748.85</v>
      </c>
      <c r="K1040" s="3">
        <v>39.42</v>
      </c>
      <c r="L1040" t="s">
        <v>36</v>
      </c>
      <c r="M1040" s="3">
        <v>204150.07</v>
      </c>
      <c r="N1040" s="3">
        <v>-36293.33</v>
      </c>
      <c r="O1040" s="3">
        <v>167856.74</v>
      </c>
      <c r="P1040" t="s">
        <v>37</v>
      </c>
      <c r="Q1040" s="29">
        <f t="shared" si="162"/>
        <v>14</v>
      </c>
      <c r="R1040" s="29">
        <f t="shared" si="163"/>
        <v>2</v>
      </c>
      <c r="S1040" s="29">
        <f t="shared" si="164"/>
        <v>7</v>
      </c>
      <c r="T1040" s="30">
        <f t="shared" si="161"/>
        <v>1</v>
      </c>
      <c r="U1040" s="28">
        <f t="shared" si="165"/>
        <v>52.577608999999995</v>
      </c>
      <c r="V1040" t="str">
        <f t="shared" si="166"/>
        <v>No</v>
      </c>
      <c r="W1040" t="str">
        <f t="shared" si="167"/>
        <v>4/1/2008</v>
      </c>
      <c r="X1040">
        <f t="shared" si="168"/>
        <v>1</v>
      </c>
      <c r="Y1040">
        <f t="shared" si="169"/>
        <v>52.577608999999995</v>
      </c>
      <c r="Z1040" t="str">
        <f t="shared" si="170"/>
        <v/>
      </c>
    </row>
    <row r="1041" spans="1:26" ht="13" hidden="1" x14ac:dyDescent="0.25">
      <c r="A1041" t="s">
        <v>1156</v>
      </c>
      <c r="B1041" t="s">
        <v>124</v>
      </c>
      <c r="C1041" t="s">
        <v>7</v>
      </c>
      <c r="D1041" s="46">
        <v>6.6699999999999995E-2</v>
      </c>
      <c r="E1041" s="2">
        <v>39561</v>
      </c>
      <c r="F1041" t="s">
        <v>3947</v>
      </c>
      <c r="G1041" s="16">
        <v>44378</v>
      </c>
      <c r="H1041" s="16">
        <v>44742</v>
      </c>
      <c r="I1041" s="3">
        <v>788.27</v>
      </c>
      <c r="J1041" s="3">
        <v>-748.85</v>
      </c>
      <c r="K1041" s="3">
        <v>39.42</v>
      </c>
      <c r="L1041" t="s">
        <v>36</v>
      </c>
      <c r="M1041" s="3">
        <v>149616.37</v>
      </c>
      <c r="N1041" s="3">
        <v>-26598.45</v>
      </c>
      <c r="O1041" s="3">
        <v>123017.92</v>
      </c>
      <c r="P1041" t="s">
        <v>37</v>
      </c>
      <c r="Q1041" s="29">
        <f t="shared" si="162"/>
        <v>14</v>
      </c>
      <c r="R1041" s="29">
        <f t="shared" si="163"/>
        <v>2</v>
      </c>
      <c r="S1041" s="29">
        <f t="shared" si="164"/>
        <v>7</v>
      </c>
      <c r="T1041" s="30">
        <f t="shared" si="161"/>
        <v>1</v>
      </c>
      <c r="U1041" s="28">
        <f t="shared" si="165"/>
        <v>52.577608999999995</v>
      </c>
      <c r="V1041" t="str">
        <f t="shared" si="166"/>
        <v>No</v>
      </c>
      <c r="W1041" t="str">
        <f t="shared" si="167"/>
        <v>4/1/2008</v>
      </c>
      <c r="X1041">
        <f t="shared" si="168"/>
        <v>1</v>
      </c>
      <c r="Y1041">
        <f t="shared" si="169"/>
        <v>52.577608999999995</v>
      </c>
      <c r="Z1041" t="str">
        <f t="shared" si="170"/>
        <v/>
      </c>
    </row>
    <row r="1042" spans="1:26" ht="13" hidden="1" x14ac:dyDescent="0.25">
      <c r="A1042" t="s">
        <v>1157</v>
      </c>
      <c r="B1042" t="s">
        <v>124</v>
      </c>
      <c r="C1042" t="s">
        <v>7</v>
      </c>
      <c r="D1042" s="46">
        <v>6.6699999999999995E-2</v>
      </c>
      <c r="E1042" s="2">
        <v>39561</v>
      </c>
      <c r="F1042" t="s">
        <v>3947</v>
      </c>
      <c r="G1042" s="16">
        <v>44378</v>
      </c>
      <c r="H1042" s="16">
        <v>44742</v>
      </c>
      <c r="I1042" s="3">
        <v>788.27</v>
      </c>
      <c r="J1042" s="3">
        <v>-748.85</v>
      </c>
      <c r="K1042" s="3">
        <v>39.42</v>
      </c>
      <c r="L1042" t="s">
        <v>36</v>
      </c>
      <c r="M1042" s="3">
        <v>149616.37</v>
      </c>
      <c r="N1042" s="3">
        <v>-26598.45</v>
      </c>
      <c r="O1042" s="3">
        <v>123017.92</v>
      </c>
      <c r="P1042" t="s">
        <v>37</v>
      </c>
      <c r="Q1042" s="29">
        <f t="shared" si="162"/>
        <v>14</v>
      </c>
      <c r="R1042" s="29">
        <f t="shared" si="163"/>
        <v>2</v>
      </c>
      <c r="S1042" s="29">
        <f t="shared" si="164"/>
        <v>7</v>
      </c>
      <c r="T1042" s="30">
        <f t="shared" si="161"/>
        <v>1</v>
      </c>
      <c r="U1042" s="28">
        <f t="shared" si="165"/>
        <v>52.577608999999995</v>
      </c>
      <c r="V1042" t="str">
        <f t="shared" si="166"/>
        <v>No</v>
      </c>
      <c r="W1042" t="str">
        <f t="shared" si="167"/>
        <v>4/1/2008</v>
      </c>
      <c r="X1042">
        <f t="shared" si="168"/>
        <v>1</v>
      </c>
      <c r="Y1042">
        <f t="shared" si="169"/>
        <v>52.577608999999995</v>
      </c>
      <c r="Z1042" t="str">
        <f t="shared" si="170"/>
        <v/>
      </c>
    </row>
    <row r="1043" spans="1:26" ht="13" hidden="1" x14ac:dyDescent="0.25">
      <c r="A1043" t="s">
        <v>1158</v>
      </c>
      <c r="B1043" t="s">
        <v>124</v>
      </c>
      <c r="C1043" t="s">
        <v>7</v>
      </c>
      <c r="D1043" s="46">
        <v>6.6699999999999995E-2</v>
      </c>
      <c r="E1043" s="2">
        <v>39561</v>
      </c>
      <c r="F1043" t="s">
        <v>3947</v>
      </c>
      <c r="G1043" s="16">
        <v>44378</v>
      </c>
      <c r="H1043" s="16">
        <v>44742</v>
      </c>
      <c r="I1043" s="3">
        <v>788.27</v>
      </c>
      <c r="J1043" s="3">
        <v>-748.85</v>
      </c>
      <c r="K1043" s="3">
        <v>39.42</v>
      </c>
      <c r="L1043" t="s">
        <v>36</v>
      </c>
      <c r="M1043" s="3">
        <v>149616.37</v>
      </c>
      <c r="N1043" s="3">
        <v>-26598.45</v>
      </c>
      <c r="O1043" s="3">
        <v>123017.92</v>
      </c>
      <c r="P1043" t="s">
        <v>37</v>
      </c>
      <c r="Q1043" s="29">
        <f t="shared" si="162"/>
        <v>14</v>
      </c>
      <c r="R1043" s="29">
        <f t="shared" si="163"/>
        <v>2</v>
      </c>
      <c r="S1043" s="29">
        <f t="shared" si="164"/>
        <v>7</v>
      </c>
      <c r="T1043" s="30">
        <f t="shared" si="161"/>
        <v>1</v>
      </c>
      <c r="U1043" s="28">
        <f t="shared" si="165"/>
        <v>52.577608999999995</v>
      </c>
      <c r="V1043" t="str">
        <f t="shared" si="166"/>
        <v>No</v>
      </c>
      <c r="W1043" t="str">
        <f t="shared" si="167"/>
        <v>4/1/2008</v>
      </c>
      <c r="X1043">
        <f t="shared" si="168"/>
        <v>1</v>
      </c>
      <c r="Y1043">
        <f t="shared" si="169"/>
        <v>52.577608999999995</v>
      </c>
      <c r="Z1043" t="str">
        <f t="shared" si="170"/>
        <v/>
      </c>
    </row>
    <row r="1044" spans="1:26" ht="13" hidden="1" x14ac:dyDescent="0.25">
      <c r="A1044" t="s">
        <v>1159</v>
      </c>
      <c r="B1044" t="s">
        <v>124</v>
      </c>
      <c r="C1044" t="s">
        <v>7</v>
      </c>
      <c r="D1044" s="46">
        <v>6.6699999999999995E-2</v>
      </c>
      <c r="E1044" s="2">
        <v>39561</v>
      </c>
      <c r="F1044" t="s">
        <v>3947</v>
      </c>
      <c r="G1044" s="16">
        <v>44378</v>
      </c>
      <c r="H1044" s="16">
        <v>44742</v>
      </c>
      <c r="I1044" s="3">
        <v>788.27</v>
      </c>
      <c r="J1044" s="3">
        <v>-748.85</v>
      </c>
      <c r="K1044" s="3">
        <v>39.42</v>
      </c>
      <c r="L1044" t="s">
        <v>36</v>
      </c>
      <c r="M1044" s="3">
        <v>149616.37</v>
      </c>
      <c r="N1044" s="3">
        <v>-26598.45</v>
      </c>
      <c r="O1044" s="3">
        <v>123017.92</v>
      </c>
      <c r="P1044" t="s">
        <v>37</v>
      </c>
      <c r="Q1044" s="29">
        <f t="shared" si="162"/>
        <v>14</v>
      </c>
      <c r="R1044" s="29">
        <f t="shared" si="163"/>
        <v>2</v>
      </c>
      <c r="S1044" s="29">
        <f t="shared" si="164"/>
        <v>7</v>
      </c>
      <c r="T1044" s="30">
        <f t="shared" si="161"/>
        <v>1</v>
      </c>
      <c r="U1044" s="28">
        <f t="shared" si="165"/>
        <v>52.577608999999995</v>
      </c>
      <c r="V1044" t="str">
        <f t="shared" si="166"/>
        <v>No</v>
      </c>
      <c r="W1044" t="str">
        <f t="shared" si="167"/>
        <v>4/1/2008</v>
      </c>
      <c r="X1044">
        <f t="shared" si="168"/>
        <v>1</v>
      </c>
      <c r="Y1044">
        <f t="shared" si="169"/>
        <v>52.577608999999995</v>
      </c>
      <c r="Z1044" t="str">
        <f t="shared" si="170"/>
        <v/>
      </c>
    </row>
    <row r="1045" spans="1:26" ht="13" hidden="1" x14ac:dyDescent="0.25">
      <c r="A1045" t="s">
        <v>1160</v>
      </c>
      <c r="B1045" t="s">
        <v>124</v>
      </c>
      <c r="C1045" t="s">
        <v>7</v>
      </c>
      <c r="D1045" s="46">
        <v>6.6699999999999995E-2</v>
      </c>
      <c r="E1045" s="2">
        <v>39561</v>
      </c>
      <c r="F1045" t="s">
        <v>3947</v>
      </c>
      <c r="G1045" s="16">
        <v>44378</v>
      </c>
      <c r="H1045" s="16">
        <v>44742</v>
      </c>
      <c r="I1045" s="3">
        <v>788.27</v>
      </c>
      <c r="J1045" s="3">
        <v>-748.85</v>
      </c>
      <c r="K1045" s="3">
        <v>39.42</v>
      </c>
      <c r="L1045" t="s">
        <v>36</v>
      </c>
      <c r="M1045" s="3">
        <v>149616.37</v>
      </c>
      <c r="N1045" s="3">
        <v>-26598.45</v>
      </c>
      <c r="O1045" s="3">
        <v>123017.92</v>
      </c>
      <c r="P1045" t="s">
        <v>37</v>
      </c>
      <c r="Q1045" s="29">
        <f t="shared" si="162"/>
        <v>14</v>
      </c>
      <c r="R1045" s="29">
        <f t="shared" si="163"/>
        <v>2</v>
      </c>
      <c r="S1045" s="29">
        <f t="shared" si="164"/>
        <v>7</v>
      </c>
      <c r="T1045" s="30">
        <f t="shared" si="161"/>
        <v>1</v>
      </c>
      <c r="U1045" s="28">
        <f t="shared" si="165"/>
        <v>52.577608999999995</v>
      </c>
      <c r="V1045" t="str">
        <f t="shared" si="166"/>
        <v>No</v>
      </c>
      <c r="W1045" t="str">
        <f t="shared" si="167"/>
        <v>4/1/2008</v>
      </c>
      <c r="X1045">
        <f t="shared" si="168"/>
        <v>1</v>
      </c>
      <c r="Y1045">
        <f t="shared" si="169"/>
        <v>52.577608999999995</v>
      </c>
      <c r="Z1045" t="str">
        <f t="shared" si="170"/>
        <v/>
      </c>
    </row>
    <row r="1046" spans="1:26" ht="13" hidden="1" x14ac:dyDescent="0.25">
      <c r="A1046" t="s">
        <v>1161</v>
      </c>
      <c r="B1046" t="s">
        <v>124</v>
      </c>
      <c r="C1046" t="s">
        <v>7</v>
      </c>
      <c r="D1046" s="46">
        <v>6.6699999999999995E-2</v>
      </c>
      <c r="E1046" s="2">
        <v>39561</v>
      </c>
      <c r="F1046" t="s">
        <v>3947</v>
      </c>
      <c r="G1046" s="16">
        <v>44378</v>
      </c>
      <c r="H1046" s="16">
        <v>44742</v>
      </c>
      <c r="I1046" s="3">
        <v>788.27</v>
      </c>
      <c r="J1046" s="3">
        <v>-748.85</v>
      </c>
      <c r="K1046" s="3">
        <v>39.42</v>
      </c>
      <c r="L1046" t="s">
        <v>36</v>
      </c>
      <c r="M1046" s="3">
        <v>149616.37</v>
      </c>
      <c r="N1046" s="3">
        <v>-26598.45</v>
      </c>
      <c r="O1046" s="3">
        <v>123017.92</v>
      </c>
      <c r="P1046" t="s">
        <v>37</v>
      </c>
      <c r="Q1046" s="29">
        <f t="shared" si="162"/>
        <v>14</v>
      </c>
      <c r="R1046" s="29">
        <f t="shared" si="163"/>
        <v>2</v>
      </c>
      <c r="S1046" s="29">
        <f t="shared" si="164"/>
        <v>7</v>
      </c>
      <c r="T1046" s="30">
        <f t="shared" si="161"/>
        <v>1</v>
      </c>
      <c r="U1046" s="28">
        <f t="shared" si="165"/>
        <v>52.577608999999995</v>
      </c>
      <c r="V1046" t="str">
        <f t="shared" si="166"/>
        <v>No</v>
      </c>
      <c r="W1046" t="str">
        <f t="shared" si="167"/>
        <v>4/1/2008</v>
      </c>
      <c r="X1046">
        <f t="shared" si="168"/>
        <v>1</v>
      </c>
      <c r="Y1046">
        <f t="shared" si="169"/>
        <v>52.577608999999995</v>
      </c>
      <c r="Z1046" t="str">
        <f t="shared" si="170"/>
        <v/>
      </c>
    </row>
    <row r="1047" spans="1:26" ht="13" hidden="1" x14ac:dyDescent="0.25">
      <c r="A1047" t="s">
        <v>1162</v>
      </c>
      <c r="B1047" t="s">
        <v>124</v>
      </c>
      <c r="C1047" t="s">
        <v>7</v>
      </c>
      <c r="D1047" s="46">
        <v>6.6699999999999995E-2</v>
      </c>
      <c r="E1047" s="2">
        <v>39561</v>
      </c>
      <c r="F1047" t="s">
        <v>3947</v>
      </c>
      <c r="G1047" s="16">
        <v>44378</v>
      </c>
      <c r="H1047" s="16">
        <v>44742</v>
      </c>
      <c r="I1047" s="3">
        <v>788.27</v>
      </c>
      <c r="J1047" s="3">
        <v>-748.85</v>
      </c>
      <c r="K1047" s="3">
        <v>39.42</v>
      </c>
      <c r="L1047" t="s">
        <v>36</v>
      </c>
      <c r="M1047" s="3">
        <v>149616.37</v>
      </c>
      <c r="N1047" s="3">
        <v>-26598.45</v>
      </c>
      <c r="O1047" s="3">
        <v>123017.92</v>
      </c>
      <c r="P1047" t="s">
        <v>37</v>
      </c>
      <c r="Q1047" s="29">
        <f t="shared" si="162"/>
        <v>14</v>
      </c>
      <c r="R1047" s="29">
        <f t="shared" si="163"/>
        <v>2</v>
      </c>
      <c r="S1047" s="29">
        <f t="shared" si="164"/>
        <v>7</v>
      </c>
      <c r="T1047" s="30">
        <f t="shared" si="161"/>
        <v>1</v>
      </c>
      <c r="U1047" s="28">
        <f t="shared" si="165"/>
        <v>52.577608999999995</v>
      </c>
      <c r="V1047" t="str">
        <f t="shared" si="166"/>
        <v>No</v>
      </c>
      <c r="W1047" t="str">
        <f t="shared" si="167"/>
        <v>4/1/2008</v>
      </c>
      <c r="X1047">
        <f t="shared" si="168"/>
        <v>1</v>
      </c>
      <c r="Y1047">
        <f t="shared" si="169"/>
        <v>52.577608999999995</v>
      </c>
      <c r="Z1047" t="str">
        <f t="shared" si="170"/>
        <v/>
      </c>
    </row>
    <row r="1048" spans="1:26" ht="13" hidden="1" x14ac:dyDescent="0.25">
      <c r="A1048" t="s">
        <v>1163</v>
      </c>
      <c r="B1048" t="s">
        <v>124</v>
      </c>
      <c r="C1048" t="s">
        <v>7</v>
      </c>
      <c r="D1048" s="46">
        <v>6.6699999999999995E-2</v>
      </c>
      <c r="E1048" s="2">
        <v>39561</v>
      </c>
      <c r="F1048" t="s">
        <v>3947</v>
      </c>
      <c r="G1048" s="16">
        <v>44378</v>
      </c>
      <c r="H1048" s="16">
        <v>44742</v>
      </c>
      <c r="I1048" s="3">
        <v>788.27</v>
      </c>
      <c r="J1048" s="3">
        <v>-748.85</v>
      </c>
      <c r="K1048" s="3">
        <v>39.42</v>
      </c>
      <c r="L1048" t="s">
        <v>36</v>
      </c>
      <c r="M1048" s="3">
        <v>149616.37</v>
      </c>
      <c r="N1048" s="3">
        <v>-26598.45</v>
      </c>
      <c r="O1048" s="3">
        <v>123017.92</v>
      </c>
      <c r="P1048" t="s">
        <v>37</v>
      </c>
      <c r="Q1048" s="29">
        <f t="shared" si="162"/>
        <v>14</v>
      </c>
      <c r="R1048" s="29">
        <f t="shared" si="163"/>
        <v>2</v>
      </c>
      <c r="S1048" s="29">
        <f t="shared" si="164"/>
        <v>7</v>
      </c>
      <c r="T1048" s="30">
        <f t="shared" si="161"/>
        <v>1</v>
      </c>
      <c r="U1048" s="28">
        <f t="shared" si="165"/>
        <v>52.577608999999995</v>
      </c>
      <c r="V1048" t="str">
        <f t="shared" si="166"/>
        <v>No</v>
      </c>
      <c r="W1048" t="str">
        <f t="shared" si="167"/>
        <v>4/1/2008</v>
      </c>
      <c r="X1048">
        <f t="shared" si="168"/>
        <v>1</v>
      </c>
      <c r="Y1048">
        <f t="shared" si="169"/>
        <v>52.577608999999995</v>
      </c>
      <c r="Z1048" t="str">
        <f t="shared" si="170"/>
        <v/>
      </c>
    </row>
    <row r="1049" spans="1:26" ht="13" hidden="1" x14ac:dyDescent="0.25">
      <c r="A1049" t="s">
        <v>1165</v>
      </c>
      <c r="B1049" t="s">
        <v>124</v>
      </c>
      <c r="C1049" t="s">
        <v>7</v>
      </c>
      <c r="D1049" s="46">
        <v>6.6699999999999995E-2</v>
      </c>
      <c r="E1049" s="2">
        <v>39561</v>
      </c>
      <c r="F1049" t="s">
        <v>3947</v>
      </c>
      <c r="G1049" s="16">
        <v>44378</v>
      </c>
      <c r="H1049" s="16">
        <v>44742</v>
      </c>
      <c r="I1049" s="3">
        <v>788.27</v>
      </c>
      <c r="J1049" s="3">
        <v>-748.85</v>
      </c>
      <c r="K1049" s="3">
        <v>39.42</v>
      </c>
      <c r="L1049" t="s">
        <v>36</v>
      </c>
      <c r="M1049" s="3">
        <v>149616.37</v>
      </c>
      <c r="N1049" s="3">
        <v>-26598.45</v>
      </c>
      <c r="O1049" s="3">
        <v>123017.92</v>
      </c>
      <c r="P1049" t="s">
        <v>37</v>
      </c>
      <c r="Q1049" s="29">
        <f t="shared" si="162"/>
        <v>14</v>
      </c>
      <c r="R1049" s="29">
        <f t="shared" si="163"/>
        <v>2</v>
      </c>
      <c r="S1049" s="29">
        <f t="shared" si="164"/>
        <v>7</v>
      </c>
      <c r="T1049" s="30">
        <f t="shared" si="161"/>
        <v>1</v>
      </c>
      <c r="U1049" s="28">
        <f t="shared" si="165"/>
        <v>52.577608999999995</v>
      </c>
      <c r="V1049" t="str">
        <f t="shared" si="166"/>
        <v>No</v>
      </c>
      <c r="W1049" t="str">
        <f t="shared" si="167"/>
        <v>4/1/2008</v>
      </c>
      <c r="X1049">
        <f t="shared" si="168"/>
        <v>1</v>
      </c>
      <c r="Y1049">
        <f t="shared" si="169"/>
        <v>52.577608999999995</v>
      </c>
      <c r="Z1049" t="str">
        <f t="shared" si="170"/>
        <v/>
      </c>
    </row>
    <row r="1050" spans="1:26" ht="13" hidden="1" x14ac:dyDescent="0.25">
      <c r="A1050" t="s">
        <v>1166</v>
      </c>
      <c r="B1050" t="s">
        <v>124</v>
      </c>
      <c r="C1050" t="s">
        <v>7</v>
      </c>
      <c r="D1050" s="46">
        <v>6.6699999999999995E-2</v>
      </c>
      <c r="E1050" s="2">
        <v>39561</v>
      </c>
      <c r="F1050" t="s">
        <v>3947</v>
      </c>
      <c r="G1050" s="16">
        <v>44378</v>
      </c>
      <c r="H1050" s="16">
        <v>44742</v>
      </c>
      <c r="I1050" s="3">
        <v>788.27</v>
      </c>
      <c r="J1050" s="3">
        <v>-748.85</v>
      </c>
      <c r="K1050" s="3">
        <v>39.42</v>
      </c>
      <c r="L1050" t="s">
        <v>36</v>
      </c>
      <c r="M1050" s="3">
        <v>149616.37</v>
      </c>
      <c r="N1050" s="3">
        <v>-26598.45</v>
      </c>
      <c r="O1050" s="3">
        <v>123017.92</v>
      </c>
      <c r="P1050" t="s">
        <v>37</v>
      </c>
      <c r="Q1050" s="29">
        <f t="shared" si="162"/>
        <v>14</v>
      </c>
      <c r="R1050" s="29">
        <f t="shared" si="163"/>
        <v>2</v>
      </c>
      <c r="S1050" s="29">
        <f t="shared" si="164"/>
        <v>7</v>
      </c>
      <c r="T1050" s="30">
        <f t="shared" si="161"/>
        <v>1</v>
      </c>
      <c r="U1050" s="28">
        <f t="shared" si="165"/>
        <v>52.577608999999995</v>
      </c>
      <c r="V1050" t="str">
        <f t="shared" si="166"/>
        <v>No</v>
      </c>
      <c r="W1050" t="str">
        <f t="shared" si="167"/>
        <v>4/1/2008</v>
      </c>
      <c r="X1050">
        <f t="shared" si="168"/>
        <v>1</v>
      </c>
      <c r="Y1050">
        <f t="shared" si="169"/>
        <v>52.577608999999995</v>
      </c>
      <c r="Z1050" t="str">
        <f t="shared" si="170"/>
        <v/>
      </c>
    </row>
    <row r="1051" spans="1:26" ht="13" hidden="1" x14ac:dyDescent="0.25">
      <c r="A1051" t="s">
        <v>1168</v>
      </c>
      <c r="B1051" t="s">
        <v>124</v>
      </c>
      <c r="C1051" t="s">
        <v>7</v>
      </c>
      <c r="D1051" s="46">
        <v>6.6699999999999995E-2</v>
      </c>
      <c r="E1051" s="2">
        <v>39561</v>
      </c>
      <c r="F1051" t="s">
        <v>3947</v>
      </c>
      <c r="G1051" s="16">
        <v>44378</v>
      </c>
      <c r="H1051" s="16">
        <v>44742</v>
      </c>
      <c r="I1051" s="3">
        <v>788.27</v>
      </c>
      <c r="J1051" s="3">
        <v>-748.85</v>
      </c>
      <c r="K1051" s="3">
        <v>39.42</v>
      </c>
      <c r="L1051" t="s">
        <v>36</v>
      </c>
      <c r="M1051" s="3">
        <v>149616.37</v>
      </c>
      <c r="N1051" s="3">
        <v>-26598.45</v>
      </c>
      <c r="O1051" s="3">
        <v>123017.92</v>
      </c>
      <c r="P1051" t="s">
        <v>37</v>
      </c>
      <c r="Q1051" s="29">
        <f t="shared" si="162"/>
        <v>14</v>
      </c>
      <c r="R1051" s="29">
        <f t="shared" si="163"/>
        <v>2</v>
      </c>
      <c r="S1051" s="29">
        <f t="shared" si="164"/>
        <v>7</v>
      </c>
      <c r="T1051" s="30">
        <f t="shared" si="161"/>
        <v>1</v>
      </c>
      <c r="U1051" s="28">
        <f t="shared" si="165"/>
        <v>52.577608999999995</v>
      </c>
      <c r="V1051" t="str">
        <f t="shared" si="166"/>
        <v>No</v>
      </c>
      <c r="W1051" t="str">
        <f t="shared" si="167"/>
        <v>4/1/2008</v>
      </c>
      <c r="X1051">
        <f t="shared" si="168"/>
        <v>1</v>
      </c>
      <c r="Y1051">
        <f t="shared" si="169"/>
        <v>52.577608999999995</v>
      </c>
      <c r="Z1051" t="str">
        <f t="shared" si="170"/>
        <v/>
      </c>
    </row>
    <row r="1052" spans="1:26" ht="13" hidden="1" x14ac:dyDescent="0.25">
      <c r="A1052" t="s">
        <v>1170</v>
      </c>
      <c r="B1052" t="s">
        <v>124</v>
      </c>
      <c r="C1052" t="s">
        <v>7</v>
      </c>
      <c r="D1052" s="46">
        <v>6.6699999999999995E-2</v>
      </c>
      <c r="E1052" s="2">
        <v>39561</v>
      </c>
      <c r="F1052" t="s">
        <v>3947</v>
      </c>
      <c r="G1052" s="16">
        <v>44378</v>
      </c>
      <c r="H1052" s="16">
        <v>44742</v>
      </c>
      <c r="I1052" s="3">
        <v>788.27</v>
      </c>
      <c r="J1052" s="3">
        <v>-748.85</v>
      </c>
      <c r="K1052" s="3">
        <v>39.42</v>
      </c>
      <c r="L1052" t="s">
        <v>36</v>
      </c>
      <c r="M1052" s="3">
        <v>149616.37</v>
      </c>
      <c r="N1052" s="3">
        <v>-26598.45</v>
      </c>
      <c r="O1052" s="3">
        <v>123017.92</v>
      </c>
      <c r="P1052" t="s">
        <v>37</v>
      </c>
      <c r="Q1052" s="29">
        <f t="shared" si="162"/>
        <v>14</v>
      </c>
      <c r="R1052" s="29">
        <f t="shared" si="163"/>
        <v>2</v>
      </c>
      <c r="S1052" s="29">
        <f t="shared" si="164"/>
        <v>7</v>
      </c>
      <c r="T1052" s="30">
        <f t="shared" si="161"/>
        <v>1</v>
      </c>
      <c r="U1052" s="28">
        <f t="shared" si="165"/>
        <v>52.577608999999995</v>
      </c>
      <c r="V1052" t="str">
        <f t="shared" si="166"/>
        <v>No</v>
      </c>
      <c r="W1052" t="str">
        <f t="shared" si="167"/>
        <v>4/1/2008</v>
      </c>
      <c r="X1052">
        <f t="shared" si="168"/>
        <v>1</v>
      </c>
      <c r="Y1052">
        <f t="shared" si="169"/>
        <v>52.577608999999995</v>
      </c>
      <c r="Z1052" t="str">
        <f t="shared" si="170"/>
        <v/>
      </c>
    </row>
    <row r="1053" spans="1:26" ht="13" hidden="1" x14ac:dyDescent="0.25">
      <c r="A1053" t="s">
        <v>1171</v>
      </c>
      <c r="B1053" t="s">
        <v>124</v>
      </c>
      <c r="C1053" t="s">
        <v>7</v>
      </c>
      <c r="D1053" s="46">
        <v>6.6699999999999995E-2</v>
      </c>
      <c r="E1053" s="2">
        <v>39561</v>
      </c>
      <c r="F1053" t="s">
        <v>3947</v>
      </c>
      <c r="G1053" s="16">
        <v>44378</v>
      </c>
      <c r="H1053" s="16">
        <v>44742</v>
      </c>
      <c r="I1053" s="3">
        <v>788.27</v>
      </c>
      <c r="J1053" s="3">
        <v>-748.85</v>
      </c>
      <c r="K1053" s="3">
        <v>39.42</v>
      </c>
      <c r="L1053" t="s">
        <v>36</v>
      </c>
      <c r="M1053" s="3">
        <v>149616.37</v>
      </c>
      <c r="N1053" s="3">
        <v>-26598.45</v>
      </c>
      <c r="O1053" s="3">
        <v>123017.92</v>
      </c>
      <c r="P1053" t="s">
        <v>37</v>
      </c>
      <c r="Q1053" s="29">
        <f t="shared" si="162"/>
        <v>14</v>
      </c>
      <c r="R1053" s="29">
        <f t="shared" si="163"/>
        <v>2</v>
      </c>
      <c r="S1053" s="29">
        <f t="shared" si="164"/>
        <v>7</v>
      </c>
      <c r="T1053" s="30">
        <f t="shared" si="161"/>
        <v>1</v>
      </c>
      <c r="U1053" s="28">
        <f t="shared" si="165"/>
        <v>52.577608999999995</v>
      </c>
      <c r="V1053" t="str">
        <f t="shared" si="166"/>
        <v>No</v>
      </c>
      <c r="W1053" t="str">
        <f t="shared" si="167"/>
        <v>4/1/2008</v>
      </c>
      <c r="X1053">
        <f t="shared" si="168"/>
        <v>1</v>
      </c>
      <c r="Y1053">
        <f t="shared" si="169"/>
        <v>52.577608999999995</v>
      </c>
      <c r="Z1053" t="str">
        <f t="shared" si="170"/>
        <v/>
      </c>
    </row>
    <row r="1054" spans="1:26" ht="13" hidden="1" x14ac:dyDescent="0.25">
      <c r="A1054" t="s">
        <v>1172</v>
      </c>
      <c r="B1054" t="s">
        <v>124</v>
      </c>
      <c r="C1054" t="s">
        <v>7</v>
      </c>
      <c r="D1054" s="46">
        <v>6.6699999999999995E-2</v>
      </c>
      <c r="E1054" s="2">
        <v>39561</v>
      </c>
      <c r="F1054" t="s">
        <v>3947</v>
      </c>
      <c r="G1054" s="16">
        <v>44378</v>
      </c>
      <c r="H1054" s="16">
        <v>44742</v>
      </c>
      <c r="I1054" s="3">
        <v>788.27</v>
      </c>
      <c r="J1054" s="3">
        <v>-748.85</v>
      </c>
      <c r="K1054" s="3">
        <v>39.42</v>
      </c>
      <c r="L1054" t="s">
        <v>36</v>
      </c>
      <c r="M1054" s="3">
        <v>149616.37</v>
      </c>
      <c r="N1054" s="3">
        <v>-26598.45</v>
      </c>
      <c r="O1054" s="3">
        <v>123017.92</v>
      </c>
      <c r="P1054" t="s">
        <v>37</v>
      </c>
      <c r="Q1054" s="29">
        <f t="shared" si="162"/>
        <v>14</v>
      </c>
      <c r="R1054" s="29">
        <f t="shared" si="163"/>
        <v>2</v>
      </c>
      <c r="S1054" s="29">
        <f t="shared" si="164"/>
        <v>7</v>
      </c>
      <c r="T1054" s="30">
        <f t="shared" si="161"/>
        <v>1</v>
      </c>
      <c r="U1054" s="28">
        <f t="shared" si="165"/>
        <v>52.577608999999995</v>
      </c>
      <c r="V1054" t="str">
        <f t="shared" si="166"/>
        <v>No</v>
      </c>
      <c r="W1054" t="str">
        <f t="shared" si="167"/>
        <v>4/1/2008</v>
      </c>
      <c r="X1054">
        <f t="shared" si="168"/>
        <v>1</v>
      </c>
      <c r="Y1054">
        <f t="shared" si="169"/>
        <v>52.577608999999995</v>
      </c>
      <c r="Z1054" t="str">
        <f t="shared" si="170"/>
        <v/>
      </c>
    </row>
    <row r="1055" spans="1:26" ht="13" hidden="1" x14ac:dyDescent="0.25">
      <c r="A1055" t="s">
        <v>1173</v>
      </c>
      <c r="B1055" t="s">
        <v>124</v>
      </c>
      <c r="C1055" t="s">
        <v>7</v>
      </c>
      <c r="D1055" s="46">
        <v>6.6699999999999995E-2</v>
      </c>
      <c r="E1055" s="2">
        <v>39561</v>
      </c>
      <c r="F1055" t="s">
        <v>3947</v>
      </c>
      <c r="G1055" s="16">
        <v>44378</v>
      </c>
      <c r="H1055" s="16">
        <v>44742</v>
      </c>
      <c r="I1055" s="3">
        <v>788.27</v>
      </c>
      <c r="J1055" s="3">
        <v>-748.85</v>
      </c>
      <c r="K1055" s="3">
        <v>39.42</v>
      </c>
      <c r="L1055" t="s">
        <v>36</v>
      </c>
      <c r="M1055" s="3">
        <v>149616.37</v>
      </c>
      <c r="N1055" s="3">
        <v>-26598.45</v>
      </c>
      <c r="O1055" s="3">
        <v>123017.92</v>
      </c>
      <c r="P1055" t="s">
        <v>37</v>
      </c>
      <c r="Q1055" s="29">
        <f t="shared" si="162"/>
        <v>14</v>
      </c>
      <c r="R1055" s="29">
        <f t="shared" si="163"/>
        <v>2</v>
      </c>
      <c r="S1055" s="29">
        <f t="shared" si="164"/>
        <v>7</v>
      </c>
      <c r="T1055" s="30">
        <f t="shared" si="161"/>
        <v>1</v>
      </c>
      <c r="U1055" s="28">
        <f t="shared" si="165"/>
        <v>52.577608999999995</v>
      </c>
      <c r="V1055" t="str">
        <f t="shared" si="166"/>
        <v>No</v>
      </c>
      <c r="W1055" t="str">
        <f t="shared" si="167"/>
        <v>4/1/2008</v>
      </c>
      <c r="X1055">
        <f t="shared" si="168"/>
        <v>1</v>
      </c>
      <c r="Y1055">
        <f t="shared" si="169"/>
        <v>52.577608999999995</v>
      </c>
      <c r="Z1055" t="str">
        <f t="shared" si="170"/>
        <v/>
      </c>
    </row>
    <row r="1056" spans="1:26" ht="13" hidden="1" x14ac:dyDescent="0.25">
      <c r="A1056" t="s">
        <v>1174</v>
      </c>
      <c r="B1056" t="s">
        <v>124</v>
      </c>
      <c r="C1056" t="s">
        <v>7</v>
      </c>
      <c r="D1056" s="46">
        <v>6.6699999999999995E-2</v>
      </c>
      <c r="E1056" s="2">
        <v>39561</v>
      </c>
      <c r="F1056" t="s">
        <v>3947</v>
      </c>
      <c r="G1056" s="16">
        <v>44378</v>
      </c>
      <c r="H1056" s="16">
        <v>44742</v>
      </c>
      <c r="I1056" s="3">
        <v>788.27</v>
      </c>
      <c r="J1056" s="3">
        <v>-748.85</v>
      </c>
      <c r="K1056" s="3">
        <v>39.42</v>
      </c>
      <c r="L1056" t="s">
        <v>36</v>
      </c>
      <c r="M1056" s="3">
        <v>149616.37</v>
      </c>
      <c r="N1056" s="3">
        <v>-26598.45</v>
      </c>
      <c r="O1056" s="3">
        <v>123017.92</v>
      </c>
      <c r="P1056" t="s">
        <v>37</v>
      </c>
      <c r="Q1056" s="29">
        <f t="shared" si="162"/>
        <v>14</v>
      </c>
      <c r="R1056" s="29">
        <f t="shared" si="163"/>
        <v>2</v>
      </c>
      <c r="S1056" s="29">
        <f t="shared" si="164"/>
        <v>7</v>
      </c>
      <c r="T1056" s="30">
        <f t="shared" si="161"/>
        <v>1</v>
      </c>
      <c r="U1056" s="28">
        <f t="shared" si="165"/>
        <v>52.577608999999995</v>
      </c>
      <c r="V1056" t="str">
        <f t="shared" si="166"/>
        <v>No</v>
      </c>
      <c r="W1056" t="str">
        <f t="shared" si="167"/>
        <v>4/1/2008</v>
      </c>
      <c r="X1056">
        <f t="shared" si="168"/>
        <v>1</v>
      </c>
      <c r="Y1056">
        <f t="shared" si="169"/>
        <v>52.577608999999995</v>
      </c>
      <c r="Z1056" t="str">
        <f t="shared" si="170"/>
        <v/>
      </c>
    </row>
    <row r="1057" spans="1:26" ht="13" hidden="1" x14ac:dyDescent="0.25">
      <c r="A1057" t="s">
        <v>1175</v>
      </c>
      <c r="B1057" t="s">
        <v>124</v>
      </c>
      <c r="C1057" t="s">
        <v>7</v>
      </c>
      <c r="D1057" s="46">
        <v>6.6699999999999995E-2</v>
      </c>
      <c r="E1057" s="2">
        <v>39561</v>
      </c>
      <c r="F1057" t="s">
        <v>3947</v>
      </c>
      <c r="G1057" s="16">
        <v>44378</v>
      </c>
      <c r="H1057" s="16">
        <v>44742</v>
      </c>
      <c r="I1057" s="3">
        <v>788.27</v>
      </c>
      <c r="J1057" s="3">
        <v>-748.85</v>
      </c>
      <c r="K1057" s="3">
        <v>39.42</v>
      </c>
      <c r="L1057" t="s">
        <v>36</v>
      </c>
      <c r="M1057" s="3">
        <v>238673.72</v>
      </c>
      <c r="N1057" s="3">
        <v>-40972.550000000003</v>
      </c>
      <c r="O1057" s="3">
        <v>197701.17</v>
      </c>
      <c r="P1057" t="s">
        <v>37</v>
      </c>
      <c r="Q1057" s="29">
        <f t="shared" si="162"/>
        <v>14</v>
      </c>
      <c r="R1057" s="29">
        <f t="shared" si="163"/>
        <v>2</v>
      </c>
      <c r="S1057" s="29">
        <f t="shared" si="164"/>
        <v>7</v>
      </c>
      <c r="T1057" s="30">
        <f t="shared" si="161"/>
        <v>1</v>
      </c>
      <c r="U1057" s="28">
        <f t="shared" si="165"/>
        <v>52.577608999999995</v>
      </c>
      <c r="V1057" t="str">
        <f t="shared" si="166"/>
        <v>No</v>
      </c>
      <c r="W1057" t="str">
        <f t="shared" si="167"/>
        <v>4/1/2008</v>
      </c>
      <c r="X1057">
        <f t="shared" si="168"/>
        <v>1</v>
      </c>
      <c r="Y1057">
        <f t="shared" si="169"/>
        <v>52.577608999999995</v>
      </c>
      <c r="Z1057" t="str">
        <f t="shared" si="170"/>
        <v/>
      </c>
    </row>
    <row r="1058" spans="1:26" ht="13" hidden="1" x14ac:dyDescent="0.25">
      <c r="A1058" t="s">
        <v>1176</v>
      </c>
      <c r="B1058" t="s">
        <v>124</v>
      </c>
      <c r="C1058" t="s">
        <v>7</v>
      </c>
      <c r="D1058" s="46">
        <v>6.6699999999999995E-2</v>
      </c>
      <c r="E1058" s="2">
        <v>39561</v>
      </c>
      <c r="F1058" t="s">
        <v>3947</v>
      </c>
      <c r="G1058" s="16">
        <v>44378</v>
      </c>
      <c r="H1058" s="16">
        <v>44742</v>
      </c>
      <c r="I1058" s="3">
        <v>788.27</v>
      </c>
      <c r="J1058" s="3">
        <v>-748.85</v>
      </c>
      <c r="K1058" s="3">
        <v>39.42</v>
      </c>
      <c r="L1058" t="s">
        <v>36</v>
      </c>
      <c r="M1058" s="3">
        <v>238673.72</v>
      </c>
      <c r="N1058" s="3">
        <v>-40972.550000000003</v>
      </c>
      <c r="O1058" s="3">
        <v>197701.17</v>
      </c>
      <c r="P1058" t="s">
        <v>37</v>
      </c>
      <c r="Q1058" s="29">
        <f t="shared" si="162"/>
        <v>14</v>
      </c>
      <c r="R1058" s="29">
        <f t="shared" si="163"/>
        <v>2</v>
      </c>
      <c r="S1058" s="29">
        <f t="shared" si="164"/>
        <v>7</v>
      </c>
      <c r="T1058" s="30">
        <f t="shared" si="161"/>
        <v>1</v>
      </c>
      <c r="U1058" s="28">
        <f t="shared" si="165"/>
        <v>52.577608999999995</v>
      </c>
      <c r="V1058" t="str">
        <f t="shared" si="166"/>
        <v>No</v>
      </c>
      <c r="W1058" t="str">
        <f t="shared" si="167"/>
        <v>4/1/2008</v>
      </c>
      <c r="X1058">
        <f t="shared" si="168"/>
        <v>1</v>
      </c>
      <c r="Y1058">
        <f t="shared" si="169"/>
        <v>52.577608999999995</v>
      </c>
      <c r="Z1058" t="str">
        <f t="shared" si="170"/>
        <v/>
      </c>
    </row>
    <row r="1059" spans="1:26" ht="13" hidden="1" x14ac:dyDescent="0.25">
      <c r="A1059" t="s">
        <v>1177</v>
      </c>
      <c r="B1059" t="s">
        <v>124</v>
      </c>
      <c r="C1059" t="s">
        <v>7</v>
      </c>
      <c r="D1059" s="46">
        <v>6.6699999999999995E-2</v>
      </c>
      <c r="E1059" s="2">
        <v>39561</v>
      </c>
      <c r="F1059" t="s">
        <v>3947</v>
      </c>
      <c r="G1059" s="16">
        <v>44378</v>
      </c>
      <c r="H1059" s="16">
        <v>44742</v>
      </c>
      <c r="I1059" s="3">
        <v>788.27</v>
      </c>
      <c r="J1059" s="3">
        <v>-748.85</v>
      </c>
      <c r="K1059" s="3">
        <v>39.42</v>
      </c>
      <c r="L1059" t="s">
        <v>36</v>
      </c>
      <c r="M1059" s="3">
        <v>228173.72</v>
      </c>
      <c r="N1059" s="3">
        <v>-40564.21</v>
      </c>
      <c r="O1059" s="3">
        <v>187609.51</v>
      </c>
      <c r="P1059" t="s">
        <v>37</v>
      </c>
      <c r="Q1059" s="29">
        <f t="shared" si="162"/>
        <v>14</v>
      </c>
      <c r="R1059" s="29">
        <f t="shared" si="163"/>
        <v>2</v>
      </c>
      <c r="S1059" s="29">
        <f t="shared" si="164"/>
        <v>7</v>
      </c>
      <c r="T1059" s="30">
        <f t="shared" si="161"/>
        <v>1</v>
      </c>
      <c r="U1059" s="28">
        <f t="shared" si="165"/>
        <v>52.577608999999995</v>
      </c>
      <c r="V1059" t="str">
        <f t="shared" si="166"/>
        <v>No</v>
      </c>
      <c r="W1059" t="str">
        <f t="shared" si="167"/>
        <v>4/1/2008</v>
      </c>
      <c r="X1059">
        <f t="shared" si="168"/>
        <v>1</v>
      </c>
      <c r="Y1059">
        <f t="shared" si="169"/>
        <v>52.577608999999995</v>
      </c>
      <c r="Z1059" t="str">
        <f t="shared" si="170"/>
        <v/>
      </c>
    </row>
    <row r="1060" spans="1:26" ht="13" hidden="1" x14ac:dyDescent="0.25">
      <c r="A1060" t="s">
        <v>1178</v>
      </c>
      <c r="B1060" t="s">
        <v>124</v>
      </c>
      <c r="C1060" t="s">
        <v>7</v>
      </c>
      <c r="D1060" s="46">
        <v>6.6699999999999995E-2</v>
      </c>
      <c r="E1060" s="2">
        <v>39561</v>
      </c>
      <c r="F1060" t="s">
        <v>3947</v>
      </c>
      <c r="G1060" s="16">
        <v>44378</v>
      </c>
      <c r="H1060" s="16">
        <v>44742</v>
      </c>
      <c r="I1060" s="3">
        <v>788.27</v>
      </c>
      <c r="J1060" s="3">
        <v>-748.85</v>
      </c>
      <c r="K1060" s="3">
        <v>39.42</v>
      </c>
      <c r="L1060" t="s">
        <v>36</v>
      </c>
      <c r="M1060" s="3">
        <v>228173.72</v>
      </c>
      <c r="N1060" s="3">
        <v>-40564.21</v>
      </c>
      <c r="O1060" s="3">
        <v>187609.51</v>
      </c>
      <c r="P1060" t="s">
        <v>37</v>
      </c>
      <c r="Q1060" s="29">
        <f t="shared" si="162"/>
        <v>14</v>
      </c>
      <c r="R1060" s="29">
        <f t="shared" si="163"/>
        <v>2</v>
      </c>
      <c r="S1060" s="29">
        <f t="shared" si="164"/>
        <v>7</v>
      </c>
      <c r="T1060" s="30">
        <f t="shared" si="161"/>
        <v>1</v>
      </c>
      <c r="U1060" s="28">
        <f t="shared" si="165"/>
        <v>52.577608999999995</v>
      </c>
      <c r="V1060" t="str">
        <f t="shared" si="166"/>
        <v>No</v>
      </c>
      <c r="W1060" t="str">
        <f t="shared" si="167"/>
        <v>4/1/2008</v>
      </c>
      <c r="X1060">
        <f t="shared" si="168"/>
        <v>1</v>
      </c>
      <c r="Y1060">
        <f t="shared" si="169"/>
        <v>52.577608999999995</v>
      </c>
      <c r="Z1060" t="str">
        <f t="shared" si="170"/>
        <v/>
      </c>
    </row>
    <row r="1061" spans="1:26" ht="13" hidden="1" x14ac:dyDescent="0.25">
      <c r="A1061" t="s">
        <v>1179</v>
      </c>
      <c r="B1061" t="s">
        <v>124</v>
      </c>
      <c r="C1061" t="s">
        <v>7</v>
      </c>
      <c r="D1061" s="46">
        <v>6.6699999999999995E-2</v>
      </c>
      <c r="E1061" s="2">
        <v>39561</v>
      </c>
      <c r="F1061" t="s">
        <v>3947</v>
      </c>
      <c r="G1061" s="16">
        <v>44378</v>
      </c>
      <c r="H1061" s="16">
        <v>44742</v>
      </c>
      <c r="I1061" s="3">
        <v>788.27</v>
      </c>
      <c r="J1061" s="3">
        <v>-748.85</v>
      </c>
      <c r="K1061" s="3">
        <v>39.42</v>
      </c>
      <c r="L1061" t="s">
        <v>36</v>
      </c>
      <c r="M1061" s="3">
        <v>228173.72</v>
      </c>
      <c r="N1061" s="3">
        <v>-40564.21</v>
      </c>
      <c r="O1061" s="3">
        <v>187609.51</v>
      </c>
      <c r="P1061" t="s">
        <v>37</v>
      </c>
      <c r="Q1061" s="29">
        <f t="shared" si="162"/>
        <v>14</v>
      </c>
      <c r="R1061" s="29">
        <f t="shared" si="163"/>
        <v>2</v>
      </c>
      <c r="S1061" s="29">
        <f t="shared" si="164"/>
        <v>7</v>
      </c>
      <c r="T1061" s="30">
        <f t="shared" si="161"/>
        <v>1</v>
      </c>
      <c r="U1061" s="28">
        <f t="shared" si="165"/>
        <v>52.577608999999995</v>
      </c>
      <c r="V1061" t="str">
        <f t="shared" si="166"/>
        <v>No</v>
      </c>
      <c r="W1061" t="str">
        <f t="shared" si="167"/>
        <v>4/1/2008</v>
      </c>
      <c r="X1061">
        <f t="shared" si="168"/>
        <v>1</v>
      </c>
      <c r="Y1061">
        <f t="shared" si="169"/>
        <v>52.577608999999995</v>
      </c>
      <c r="Z1061" t="str">
        <f t="shared" si="170"/>
        <v/>
      </c>
    </row>
    <row r="1062" spans="1:26" ht="13" hidden="1" x14ac:dyDescent="0.25">
      <c r="A1062" t="s">
        <v>1180</v>
      </c>
      <c r="B1062" t="s">
        <v>124</v>
      </c>
      <c r="C1062" t="s">
        <v>7</v>
      </c>
      <c r="D1062" s="46">
        <v>6.6699999999999995E-2</v>
      </c>
      <c r="E1062" s="2">
        <v>39561</v>
      </c>
      <c r="F1062" t="s">
        <v>3947</v>
      </c>
      <c r="G1062" s="16">
        <v>44378</v>
      </c>
      <c r="H1062" s="16">
        <v>44742</v>
      </c>
      <c r="I1062" s="3">
        <v>788.27</v>
      </c>
      <c r="J1062" s="3">
        <v>-748.85</v>
      </c>
      <c r="K1062" s="3">
        <v>39.42</v>
      </c>
      <c r="L1062" t="s">
        <v>36</v>
      </c>
      <c r="M1062" s="3">
        <v>228173.72</v>
      </c>
      <c r="N1062" s="3">
        <v>-40564.21</v>
      </c>
      <c r="O1062" s="3">
        <v>187609.51</v>
      </c>
      <c r="P1062" t="s">
        <v>37</v>
      </c>
      <c r="Q1062" s="29">
        <f t="shared" si="162"/>
        <v>14</v>
      </c>
      <c r="R1062" s="29">
        <f t="shared" si="163"/>
        <v>2</v>
      </c>
      <c r="S1062" s="29">
        <f t="shared" si="164"/>
        <v>7</v>
      </c>
      <c r="T1062" s="30">
        <f t="shared" si="161"/>
        <v>1</v>
      </c>
      <c r="U1062" s="28">
        <f t="shared" si="165"/>
        <v>52.577608999999995</v>
      </c>
      <c r="V1062" t="str">
        <f t="shared" si="166"/>
        <v>No</v>
      </c>
      <c r="W1062" t="str">
        <f t="shared" si="167"/>
        <v>4/1/2008</v>
      </c>
      <c r="X1062">
        <f t="shared" si="168"/>
        <v>1</v>
      </c>
      <c r="Y1062">
        <f t="shared" si="169"/>
        <v>52.577608999999995</v>
      </c>
      <c r="Z1062" t="str">
        <f t="shared" si="170"/>
        <v/>
      </c>
    </row>
    <row r="1063" spans="1:26" ht="13" hidden="1" x14ac:dyDescent="0.25">
      <c r="A1063" t="s">
        <v>1181</v>
      </c>
      <c r="B1063" t="s">
        <v>124</v>
      </c>
      <c r="C1063" t="s">
        <v>7</v>
      </c>
      <c r="D1063" s="46">
        <v>6.6699999999999995E-2</v>
      </c>
      <c r="E1063" s="2">
        <v>39561</v>
      </c>
      <c r="F1063" t="s">
        <v>3947</v>
      </c>
      <c r="G1063" s="16">
        <v>44378</v>
      </c>
      <c r="H1063" s="16">
        <v>44742</v>
      </c>
      <c r="I1063" s="3">
        <v>788.27</v>
      </c>
      <c r="J1063" s="3">
        <v>-748.85</v>
      </c>
      <c r="K1063" s="3">
        <v>39.42</v>
      </c>
      <c r="L1063" t="s">
        <v>36</v>
      </c>
      <c r="M1063" s="3">
        <v>228173.72</v>
      </c>
      <c r="N1063" s="3">
        <v>-40564.21</v>
      </c>
      <c r="O1063" s="3">
        <v>187609.51</v>
      </c>
      <c r="P1063" t="s">
        <v>37</v>
      </c>
      <c r="Q1063" s="29">
        <f t="shared" si="162"/>
        <v>14</v>
      </c>
      <c r="R1063" s="29">
        <f t="shared" si="163"/>
        <v>2</v>
      </c>
      <c r="S1063" s="29">
        <f t="shared" si="164"/>
        <v>7</v>
      </c>
      <c r="T1063" s="30">
        <f t="shared" si="161"/>
        <v>1</v>
      </c>
      <c r="U1063" s="28">
        <f t="shared" si="165"/>
        <v>52.577608999999995</v>
      </c>
      <c r="V1063" t="str">
        <f t="shared" si="166"/>
        <v>No</v>
      </c>
      <c r="W1063" t="str">
        <f t="shared" si="167"/>
        <v>4/1/2008</v>
      </c>
      <c r="X1063">
        <f t="shared" si="168"/>
        <v>1</v>
      </c>
      <c r="Y1063">
        <f t="shared" si="169"/>
        <v>52.577608999999995</v>
      </c>
      <c r="Z1063" t="str">
        <f t="shared" si="170"/>
        <v/>
      </c>
    </row>
    <row r="1064" spans="1:26" ht="13" hidden="1" x14ac:dyDescent="0.25">
      <c r="A1064" t="s">
        <v>1182</v>
      </c>
      <c r="B1064" t="s">
        <v>124</v>
      </c>
      <c r="C1064" t="s">
        <v>7</v>
      </c>
      <c r="D1064" s="46">
        <v>6.6699999999999995E-2</v>
      </c>
      <c r="E1064" s="2">
        <v>39561</v>
      </c>
      <c r="F1064" t="s">
        <v>3947</v>
      </c>
      <c r="G1064" s="16">
        <v>44378</v>
      </c>
      <c r="H1064" s="16">
        <v>44742</v>
      </c>
      <c r="I1064" s="3">
        <v>788.27</v>
      </c>
      <c r="J1064" s="3">
        <v>-748.85</v>
      </c>
      <c r="K1064" s="3">
        <v>39.42</v>
      </c>
      <c r="L1064" t="s">
        <v>36</v>
      </c>
      <c r="M1064" s="3">
        <v>228173.72</v>
      </c>
      <c r="N1064" s="3">
        <v>-40564.21</v>
      </c>
      <c r="O1064" s="3">
        <v>187609.51</v>
      </c>
      <c r="P1064" t="s">
        <v>37</v>
      </c>
      <c r="Q1064" s="29">
        <f t="shared" si="162"/>
        <v>14</v>
      </c>
      <c r="R1064" s="29">
        <f t="shared" si="163"/>
        <v>2</v>
      </c>
      <c r="S1064" s="29">
        <f t="shared" si="164"/>
        <v>7</v>
      </c>
      <c r="T1064" s="30">
        <f t="shared" si="161"/>
        <v>1</v>
      </c>
      <c r="U1064" s="28">
        <f t="shared" si="165"/>
        <v>52.577608999999995</v>
      </c>
      <c r="V1064" t="str">
        <f t="shared" si="166"/>
        <v>No</v>
      </c>
      <c r="W1064" t="str">
        <f t="shared" si="167"/>
        <v>4/1/2008</v>
      </c>
      <c r="X1064">
        <f t="shared" si="168"/>
        <v>1</v>
      </c>
      <c r="Y1064">
        <f t="shared" si="169"/>
        <v>52.577608999999995</v>
      </c>
      <c r="Z1064" t="str">
        <f t="shared" si="170"/>
        <v/>
      </c>
    </row>
    <row r="1065" spans="1:26" ht="13" hidden="1" x14ac:dyDescent="0.25">
      <c r="A1065" t="s">
        <v>1183</v>
      </c>
      <c r="B1065" t="s">
        <v>124</v>
      </c>
      <c r="C1065" t="s">
        <v>7</v>
      </c>
      <c r="D1065" s="46">
        <v>6.6699999999999995E-2</v>
      </c>
      <c r="E1065" s="2">
        <v>39561</v>
      </c>
      <c r="F1065" t="s">
        <v>3947</v>
      </c>
      <c r="G1065" s="16">
        <v>44378</v>
      </c>
      <c r="H1065" s="16">
        <v>44742</v>
      </c>
      <c r="I1065" s="3">
        <v>788.27</v>
      </c>
      <c r="J1065" s="3">
        <v>-748.85</v>
      </c>
      <c r="K1065" s="3">
        <v>39.42</v>
      </c>
      <c r="L1065" t="s">
        <v>36</v>
      </c>
      <c r="M1065" s="3">
        <v>228173.72</v>
      </c>
      <c r="N1065" s="3">
        <v>-40564.21</v>
      </c>
      <c r="O1065" s="3">
        <v>187609.51</v>
      </c>
      <c r="P1065" t="s">
        <v>37</v>
      </c>
      <c r="Q1065" s="29">
        <f t="shared" si="162"/>
        <v>14</v>
      </c>
      <c r="R1065" s="29">
        <f t="shared" si="163"/>
        <v>2</v>
      </c>
      <c r="S1065" s="29">
        <f t="shared" si="164"/>
        <v>7</v>
      </c>
      <c r="T1065" s="30">
        <f t="shared" si="161"/>
        <v>1</v>
      </c>
      <c r="U1065" s="28">
        <f t="shared" si="165"/>
        <v>52.577608999999995</v>
      </c>
      <c r="V1065" t="str">
        <f t="shared" si="166"/>
        <v>No</v>
      </c>
      <c r="W1065" t="str">
        <f t="shared" si="167"/>
        <v>4/1/2008</v>
      </c>
      <c r="X1065">
        <f t="shared" si="168"/>
        <v>1</v>
      </c>
      <c r="Y1065">
        <f t="shared" si="169"/>
        <v>52.577608999999995</v>
      </c>
      <c r="Z1065" t="str">
        <f t="shared" si="170"/>
        <v/>
      </c>
    </row>
    <row r="1066" spans="1:26" ht="13" hidden="1" x14ac:dyDescent="0.25">
      <c r="A1066" t="s">
        <v>1184</v>
      </c>
      <c r="B1066" t="s">
        <v>124</v>
      </c>
      <c r="C1066" t="s">
        <v>7</v>
      </c>
      <c r="D1066" s="46">
        <v>6.6699999999999995E-2</v>
      </c>
      <c r="E1066" s="2">
        <v>39561</v>
      </c>
      <c r="F1066" t="s">
        <v>3947</v>
      </c>
      <c r="G1066" s="16">
        <v>44378</v>
      </c>
      <c r="H1066" s="16">
        <v>44742</v>
      </c>
      <c r="I1066" s="3">
        <v>788.27</v>
      </c>
      <c r="J1066" s="3">
        <v>-748.85</v>
      </c>
      <c r="K1066" s="3">
        <v>39.42</v>
      </c>
      <c r="L1066" t="s">
        <v>36</v>
      </c>
      <c r="M1066" s="3">
        <v>228173.72</v>
      </c>
      <c r="N1066" s="3">
        <v>-40564.21</v>
      </c>
      <c r="O1066" s="3">
        <v>187609.51</v>
      </c>
      <c r="P1066" t="s">
        <v>37</v>
      </c>
      <c r="Q1066" s="29">
        <f t="shared" si="162"/>
        <v>14</v>
      </c>
      <c r="R1066" s="29">
        <f t="shared" si="163"/>
        <v>2</v>
      </c>
      <c r="S1066" s="29">
        <f t="shared" si="164"/>
        <v>7</v>
      </c>
      <c r="T1066" s="30">
        <f t="shared" si="161"/>
        <v>1</v>
      </c>
      <c r="U1066" s="28">
        <f t="shared" si="165"/>
        <v>52.577608999999995</v>
      </c>
      <c r="V1066" t="str">
        <f t="shared" si="166"/>
        <v>No</v>
      </c>
      <c r="W1066" t="str">
        <f t="shared" si="167"/>
        <v>4/1/2008</v>
      </c>
      <c r="X1066">
        <f t="shared" si="168"/>
        <v>1</v>
      </c>
      <c r="Y1066">
        <f t="shared" si="169"/>
        <v>52.577608999999995</v>
      </c>
      <c r="Z1066" t="str">
        <f t="shared" si="170"/>
        <v/>
      </c>
    </row>
    <row r="1067" spans="1:26" ht="13" hidden="1" x14ac:dyDescent="0.25">
      <c r="A1067" t="s">
        <v>1185</v>
      </c>
      <c r="B1067" t="s">
        <v>124</v>
      </c>
      <c r="C1067" t="s">
        <v>7</v>
      </c>
      <c r="D1067" s="46">
        <v>6.6699999999999995E-2</v>
      </c>
      <c r="E1067" s="2">
        <v>39561</v>
      </c>
      <c r="F1067" t="s">
        <v>3947</v>
      </c>
      <c r="G1067" s="16">
        <v>44378</v>
      </c>
      <c r="H1067" s="16">
        <v>44742</v>
      </c>
      <c r="I1067" s="3">
        <v>788.27</v>
      </c>
      <c r="J1067" s="3">
        <v>-748.85</v>
      </c>
      <c r="K1067" s="3">
        <v>39.42</v>
      </c>
      <c r="L1067" t="s">
        <v>36</v>
      </c>
      <c r="M1067" s="3">
        <v>40992.300000000003</v>
      </c>
      <c r="N1067" s="3">
        <v>-7287.52</v>
      </c>
      <c r="O1067" s="3">
        <v>33704.78</v>
      </c>
      <c r="P1067" t="s">
        <v>37</v>
      </c>
      <c r="Q1067" s="29">
        <f t="shared" si="162"/>
        <v>14</v>
      </c>
      <c r="R1067" s="29">
        <f t="shared" si="163"/>
        <v>2</v>
      </c>
      <c r="S1067" s="29">
        <f t="shared" si="164"/>
        <v>7</v>
      </c>
      <c r="T1067" s="30">
        <f t="shared" si="161"/>
        <v>1</v>
      </c>
      <c r="U1067" s="28">
        <f t="shared" si="165"/>
        <v>52.577608999999995</v>
      </c>
      <c r="V1067" t="str">
        <f t="shared" si="166"/>
        <v>No</v>
      </c>
      <c r="W1067" t="str">
        <f t="shared" si="167"/>
        <v>4/1/2008</v>
      </c>
      <c r="X1067">
        <f t="shared" si="168"/>
        <v>1</v>
      </c>
      <c r="Y1067">
        <f t="shared" si="169"/>
        <v>52.577608999999995</v>
      </c>
      <c r="Z1067" t="str">
        <f t="shared" si="170"/>
        <v/>
      </c>
    </row>
    <row r="1068" spans="1:26" ht="13" hidden="1" x14ac:dyDescent="0.25">
      <c r="A1068" t="s">
        <v>1186</v>
      </c>
      <c r="B1068" t="s">
        <v>124</v>
      </c>
      <c r="C1068" t="s">
        <v>7</v>
      </c>
      <c r="D1068" s="46">
        <v>6.6699999999999995E-2</v>
      </c>
      <c r="E1068" s="2">
        <v>39561</v>
      </c>
      <c r="F1068" t="s">
        <v>3947</v>
      </c>
      <c r="G1068" s="16">
        <v>44378</v>
      </c>
      <c r="H1068" s="16">
        <v>44742</v>
      </c>
      <c r="I1068" s="3">
        <v>788.27</v>
      </c>
      <c r="J1068" s="3">
        <v>-748.85</v>
      </c>
      <c r="K1068" s="3">
        <v>39.42</v>
      </c>
      <c r="L1068" t="s">
        <v>36</v>
      </c>
      <c r="M1068" s="3">
        <v>40992.300000000003</v>
      </c>
      <c r="N1068" s="3">
        <v>-7287.52</v>
      </c>
      <c r="O1068" s="3">
        <v>33704.78</v>
      </c>
      <c r="P1068" t="s">
        <v>37</v>
      </c>
      <c r="Q1068" s="29">
        <f t="shared" si="162"/>
        <v>14</v>
      </c>
      <c r="R1068" s="29">
        <f t="shared" si="163"/>
        <v>2</v>
      </c>
      <c r="S1068" s="29">
        <f t="shared" si="164"/>
        <v>7</v>
      </c>
      <c r="T1068" s="30">
        <f t="shared" si="161"/>
        <v>1</v>
      </c>
      <c r="U1068" s="28">
        <f t="shared" si="165"/>
        <v>52.577608999999995</v>
      </c>
      <c r="V1068" t="str">
        <f t="shared" si="166"/>
        <v>No</v>
      </c>
      <c r="W1068" t="str">
        <f t="shared" si="167"/>
        <v>4/1/2008</v>
      </c>
      <c r="X1068">
        <f t="shared" si="168"/>
        <v>1</v>
      </c>
      <c r="Y1068">
        <f t="shared" si="169"/>
        <v>52.577608999999995</v>
      </c>
      <c r="Z1068" t="str">
        <f t="shared" si="170"/>
        <v/>
      </c>
    </row>
    <row r="1069" spans="1:26" ht="13" hidden="1" x14ac:dyDescent="0.25">
      <c r="A1069" t="s">
        <v>1187</v>
      </c>
      <c r="B1069" t="s">
        <v>124</v>
      </c>
      <c r="C1069" t="s">
        <v>7</v>
      </c>
      <c r="D1069" s="46">
        <v>6.6699999999999995E-2</v>
      </c>
      <c r="E1069" s="2">
        <v>39561</v>
      </c>
      <c r="F1069" t="s">
        <v>3947</v>
      </c>
      <c r="G1069" s="16">
        <v>44378</v>
      </c>
      <c r="H1069" s="16">
        <v>44742</v>
      </c>
      <c r="I1069" s="3">
        <v>788.27</v>
      </c>
      <c r="J1069" s="3">
        <v>-748.85</v>
      </c>
      <c r="K1069" s="3">
        <v>39.42</v>
      </c>
      <c r="L1069" t="s">
        <v>36</v>
      </c>
      <c r="M1069" s="3">
        <v>40992.300000000003</v>
      </c>
      <c r="N1069" s="3">
        <v>-7287.52</v>
      </c>
      <c r="O1069" s="3">
        <v>33704.78</v>
      </c>
      <c r="P1069" t="s">
        <v>37</v>
      </c>
      <c r="Q1069" s="29">
        <f t="shared" si="162"/>
        <v>14</v>
      </c>
      <c r="R1069" s="29">
        <f t="shared" si="163"/>
        <v>2</v>
      </c>
      <c r="S1069" s="29">
        <f t="shared" si="164"/>
        <v>7</v>
      </c>
      <c r="T1069" s="30">
        <f t="shared" si="161"/>
        <v>1</v>
      </c>
      <c r="U1069" s="28">
        <f t="shared" si="165"/>
        <v>52.577608999999995</v>
      </c>
      <c r="V1069" t="str">
        <f t="shared" si="166"/>
        <v>No</v>
      </c>
      <c r="W1069" t="str">
        <f t="shared" si="167"/>
        <v>4/1/2008</v>
      </c>
      <c r="X1069">
        <f t="shared" si="168"/>
        <v>1</v>
      </c>
      <c r="Y1069">
        <f t="shared" si="169"/>
        <v>52.577608999999995</v>
      </c>
      <c r="Z1069" t="str">
        <f t="shared" si="170"/>
        <v/>
      </c>
    </row>
    <row r="1070" spans="1:26" ht="13" hidden="1" x14ac:dyDescent="0.25">
      <c r="A1070" t="s">
        <v>1188</v>
      </c>
      <c r="B1070" t="s">
        <v>124</v>
      </c>
      <c r="C1070" t="s">
        <v>7</v>
      </c>
      <c r="D1070" s="46">
        <v>6.6699999999999995E-2</v>
      </c>
      <c r="E1070" s="2">
        <v>39561</v>
      </c>
      <c r="F1070" t="s">
        <v>3947</v>
      </c>
      <c r="G1070" s="16">
        <v>44378</v>
      </c>
      <c r="H1070" s="16">
        <v>44742</v>
      </c>
      <c r="I1070" s="3">
        <v>788.27</v>
      </c>
      <c r="J1070" s="3">
        <v>-748.85</v>
      </c>
      <c r="K1070" s="3">
        <v>39.42</v>
      </c>
      <c r="L1070" t="s">
        <v>36</v>
      </c>
      <c r="M1070" s="3">
        <v>40992.300000000003</v>
      </c>
      <c r="N1070" s="3">
        <v>-7287.52</v>
      </c>
      <c r="O1070" s="3">
        <v>33704.78</v>
      </c>
      <c r="P1070" t="s">
        <v>37</v>
      </c>
      <c r="Q1070" s="29">
        <f t="shared" si="162"/>
        <v>14</v>
      </c>
      <c r="R1070" s="29">
        <f t="shared" si="163"/>
        <v>2</v>
      </c>
      <c r="S1070" s="29">
        <f t="shared" si="164"/>
        <v>7</v>
      </c>
      <c r="T1070" s="30">
        <f t="shared" si="161"/>
        <v>1</v>
      </c>
      <c r="U1070" s="28">
        <f t="shared" si="165"/>
        <v>52.577608999999995</v>
      </c>
      <c r="V1070" t="str">
        <f t="shared" si="166"/>
        <v>No</v>
      </c>
      <c r="W1070" t="str">
        <f t="shared" si="167"/>
        <v>4/1/2008</v>
      </c>
      <c r="X1070">
        <f t="shared" si="168"/>
        <v>1</v>
      </c>
      <c r="Y1070">
        <f t="shared" si="169"/>
        <v>52.577608999999995</v>
      </c>
      <c r="Z1070" t="str">
        <f t="shared" si="170"/>
        <v/>
      </c>
    </row>
    <row r="1071" spans="1:26" ht="13" hidden="1" x14ac:dyDescent="0.25">
      <c r="A1071" t="s">
        <v>1189</v>
      </c>
      <c r="B1071" t="s">
        <v>124</v>
      </c>
      <c r="C1071" t="s">
        <v>7</v>
      </c>
      <c r="D1071" s="46">
        <v>6.6699999999999995E-2</v>
      </c>
      <c r="E1071" s="2">
        <v>39561</v>
      </c>
      <c r="F1071" t="s">
        <v>3947</v>
      </c>
      <c r="G1071" s="16">
        <v>44378</v>
      </c>
      <c r="H1071" s="16">
        <v>44742</v>
      </c>
      <c r="I1071" s="3">
        <v>788.27</v>
      </c>
      <c r="J1071" s="3">
        <v>-748.85</v>
      </c>
      <c r="K1071" s="3">
        <v>39.42</v>
      </c>
      <c r="L1071" t="s">
        <v>36</v>
      </c>
      <c r="M1071" s="3">
        <v>40992.300000000003</v>
      </c>
      <c r="N1071" s="3">
        <v>-7287.52</v>
      </c>
      <c r="O1071" s="3">
        <v>33704.78</v>
      </c>
      <c r="P1071" t="s">
        <v>37</v>
      </c>
      <c r="Q1071" s="29">
        <f t="shared" si="162"/>
        <v>14</v>
      </c>
      <c r="R1071" s="29">
        <f t="shared" si="163"/>
        <v>2</v>
      </c>
      <c r="S1071" s="29">
        <f t="shared" si="164"/>
        <v>7</v>
      </c>
      <c r="T1071" s="30">
        <f t="shared" si="161"/>
        <v>1</v>
      </c>
      <c r="U1071" s="28">
        <f t="shared" si="165"/>
        <v>52.577608999999995</v>
      </c>
      <c r="V1071" t="str">
        <f t="shared" si="166"/>
        <v>No</v>
      </c>
      <c r="W1071" t="str">
        <f t="shared" si="167"/>
        <v>4/1/2008</v>
      </c>
      <c r="X1071">
        <f t="shared" si="168"/>
        <v>1</v>
      </c>
      <c r="Y1071">
        <f t="shared" si="169"/>
        <v>52.577608999999995</v>
      </c>
      <c r="Z1071" t="str">
        <f t="shared" si="170"/>
        <v/>
      </c>
    </row>
    <row r="1072" spans="1:26" ht="13" hidden="1" x14ac:dyDescent="0.25">
      <c r="A1072" t="s">
        <v>1190</v>
      </c>
      <c r="B1072" t="s">
        <v>124</v>
      </c>
      <c r="C1072" t="s">
        <v>7</v>
      </c>
      <c r="D1072" s="46">
        <v>6.6699999999999995E-2</v>
      </c>
      <c r="E1072" s="2">
        <v>39561</v>
      </c>
      <c r="F1072" t="s">
        <v>3947</v>
      </c>
      <c r="G1072" s="16">
        <v>44378</v>
      </c>
      <c r="H1072" s="16">
        <v>44742</v>
      </c>
      <c r="I1072" s="3">
        <v>788.27</v>
      </c>
      <c r="J1072" s="3">
        <v>-748.85</v>
      </c>
      <c r="K1072" s="3">
        <v>39.42</v>
      </c>
      <c r="L1072" t="s">
        <v>36</v>
      </c>
      <c r="M1072" s="3">
        <v>40992.300000000003</v>
      </c>
      <c r="N1072" s="3">
        <v>-7287.52</v>
      </c>
      <c r="O1072" s="3">
        <v>33704.78</v>
      </c>
      <c r="P1072" t="s">
        <v>37</v>
      </c>
      <c r="Q1072" s="29">
        <f t="shared" si="162"/>
        <v>14</v>
      </c>
      <c r="R1072" s="29">
        <f t="shared" si="163"/>
        <v>2</v>
      </c>
      <c r="S1072" s="29">
        <f t="shared" si="164"/>
        <v>7</v>
      </c>
      <c r="T1072" s="30">
        <f t="shared" si="161"/>
        <v>1</v>
      </c>
      <c r="U1072" s="28">
        <f t="shared" si="165"/>
        <v>52.577608999999995</v>
      </c>
      <c r="V1072" t="str">
        <f t="shared" si="166"/>
        <v>No</v>
      </c>
      <c r="W1072" t="str">
        <f t="shared" si="167"/>
        <v>4/1/2008</v>
      </c>
      <c r="X1072">
        <f t="shared" si="168"/>
        <v>1</v>
      </c>
      <c r="Y1072">
        <f t="shared" si="169"/>
        <v>52.577608999999995</v>
      </c>
      <c r="Z1072" t="str">
        <f t="shared" si="170"/>
        <v/>
      </c>
    </row>
    <row r="1073" spans="1:26" ht="13" hidden="1" x14ac:dyDescent="0.25">
      <c r="A1073" t="s">
        <v>1191</v>
      </c>
      <c r="B1073" t="s">
        <v>124</v>
      </c>
      <c r="C1073" t="s">
        <v>7</v>
      </c>
      <c r="D1073" s="46">
        <v>6.6699999999999995E-2</v>
      </c>
      <c r="E1073" s="2">
        <v>39561</v>
      </c>
      <c r="F1073" t="s">
        <v>3947</v>
      </c>
      <c r="G1073" s="16">
        <v>44378</v>
      </c>
      <c r="H1073" s="16">
        <v>44742</v>
      </c>
      <c r="I1073" s="3">
        <v>788.27</v>
      </c>
      <c r="J1073" s="3">
        <v>-748.85</v>
      </c>
      <c r="K1073" s="3">
        <v>39.42</v>
      </c>
      <c r="L1073" t="s">
        <v>36</v>
      </c>
      <c r="M1073" s="3">
        <v>40992.300000000003</v>
      </c>
      <c r="N1073" s="3">
        <v>-7287.52</v>
      </c>
      <c r="O1073" s="3">
        <v>33704.78</v>
      </c>
      <c r="P1073" t="s">
        <v>37</v>
      </c>
      <c r="Q1073" s="29">
        <f t="shared" si="162"/>
        <v>14</v>
      </c>
      <c r="R1073" s="29">
        <f t="shared" si="163"/>
        <v>2</v>
      </c>
      <c r="S1073" s="29">
        <f t="shared" si="164"/>
        <v>7</v>
      </c>
      <c r="T1073" s="30">
        <f t="shared" si="161"/>
        <v>1</v>
      </c>
      <c r="U1073" s="28">
        <f t="shared" si="165"/>
        <v>52.577608999999995</v>
      </c>
      <c r="V1073" t="str">
        <f t="shared" si="166"/>
        <v>No</v>
      </c>
      <c r="W1073" t="str">
        <f t="shared" si="167"/>
        <v>4/1/2008</v>
      </c>
      <c r="X1073">
        <f t="shared" si="168"/>
        <v>1</v>
      </c>
      <c r="Y1073">
        <f t="shared" si="169"/>
        <v>52.577608999999995</v>
      </c>
      <c r="Z1073" t="str">
        <f t="shared" si="170"/>
        <v/>
      </c>
    </row>
    <row r="1074" spans="1:26" ht="13" hidden="1" x14ac:dyDescent="0.25">
      <c r="A1074" t="s">
        <v>1192</v>
      </c>
      <c r="B1074" t="s">
        <v>124</v>
      </c>
      <c r="C1074" t="s">
        <v>7</v>
      </c>
      <c r="D1074" s="46">
        <v>6.6699999999999995E-2</v>
      </c>
      <c r="E1074" s="2">
        <v>39561</v>
      </c>
      <c r="F1074" t="s">
        <v>3947</v>
      </c>
      <c r="G1074" s="16">
        <v>44378</v>
      </c>
      <c r="H1074" s="16">
        <v>44742</v>
      </c>
      <c r="I1074" s="3">
        <v>788.27</v>
      </c>
      <c r="J1074" s="3">
        <v>-748.85</v>
      </c>
      <c r="K1074" s="3">
        <v>39.42</v>
      </c>
      <c r="L1074" t="s">
        <v>36</v>
      </c>
      <c r="M1074" s="3">
        <v>40992.300000000003</v>
      </c>
      <c r="N1074" s="3">
        <v>-7287.52</v>
      </c>
      <c r="O1074" s="3">
        <v>33704.78</v>
      </c>
      <c r="P1074" t="s">
        <v>37</v>
      </c>
      <c r="Q1074" s="29">
        <f t="shared" si="162"/>
        <v>14</v>
      </c>
      <c r="R1074" s="29">
        <f t="shared" si="163"/>
        <v>2</v>
      </c>
      <c r="S1074" s="29">
        <f t="shared" si="164"/>
        <v>7</v>
      </c>
      <c r="T1074" s="30">
        <f t="shared" si="161"/>
        <v>1</v>
      </c>
      <c r="U1074" s="28">
        <f t="shared" si="165"/>
        <v>52.577608999999995</v>
      </c>
      <c r="V1074" t="str">
        <f t="shared" si="166"/>
        <v>No</v>
      </c>
      <c r="W1074" t="str">
        <f t="shared" si="167"/>
        <v>4/1/2008</v>
      </c>
      <c r="X1074">
        <f t="shared" si="168"/>
        <v>1</v>
      </c>
      <c r="Y1074">
        <f t="shared" si="169"/>
        <v>52.577608999999995</v>
      </c>
      <c r="Z1074" t="str">
        <f t="shared" si="170"/>
        <v/>
      </c>
    </row>
    <row r="1075" spans="1:26" ht="13" hidden="1" x14ac:dyDescent="0.25">
      <c r="A1075" t="s">
        <v>1193</v>
      </c>
      <c r="B1075" t="s">
        <v>124</v>
      </c>
      <c r="C1075" t="s">
        <v>7</v>
      </c>
      <c r="D1075" s="46">
        <v>6.6699999999999995E-2</v>
      </c>
      <c r="E1075" s="2">
        <v>39561</v>
      </c>
      <c r="F1075" t="s">
        <v>3947</v>
      </c>
      <c r="G1075" s="16">
        <v>44378</v>
      </c>
      <c r="H1075" s="16">
        <v>44742</v>
      </c>
      <c r="I1075" s="3">
        <v>788.27</v>
      </c>
      <c r="J1075" s="3">
        <v>-748.85</v>
      </c>
      <c r="K1075" s="3">
        <v>39.42</v>
      </c>
      <c r="L1075" t="s">
        <v>36</v>
      </c>
      <c r="M1075" s="3">
        <v>40992.300000000003</v>
      </c>
      <c r="N1075" s="3">
        <v>-7287.52</v>
      </c>
      <c r="O1075" s="3">
        <v>33704.78</v>
      </c>
      <c r="P1075" t="s">
        <v>37</v>
      </c>
      <c r="Q1075" s="29">
        <f t="shared" si="162"/>
        <v>14</v>
      </c>
      <c r="R1075" s="29">
        <f t="shared" si="163"/>
        <v>2</v>
      </c>
      <c r="S1075" s="29">
        <f t="shared" si="164"/>
        <v>7</v>
      </c>
      <c r="T1075" s="30">
        <f t="shared" si="161"/>
        <v>1</v>
      </c>
      <c r="U1075" s="28">
        <f t="shared" si="165"/>
        <v>52.577608999999995</v>
      </c>
      <c r="V1075" t="str">
        <f t="shared" si="166"/>
        <v>No</v>
      </c>
      <c r="W1075" t="str">
        <f t="shared" si="167"/>
        <v>4/1/2008</v>
      </c>
      <c r="X1075">
        <f t="shared" si="168"/>
        <v>1</v>
      </c>
      <c r="Y1075">
        <f t="shared" si="169"/>
        <v>52.577608999999995</v>
      </c>
      <c r="Z1075" t="str">
        <f t="shared" si="170"/>
        <v/>
      </c>
    </row>
    <row r="1076" spans="1:26" ht="13" hidden="1" x14ac:dyDescent="0.25">
      <c r="A1076" t="s">
        <v>1194</v>
      </c>
      <c r="B1076" t="s">
        <v>124</v>
      </c>
      <c r="C1076" t="s">
        <v>7</v>
      </c>
      <c r="D1076" s="46">
        <v>6.6699999999999995E-2</v>
      </c>
      <c r="E1076" s="2">
        <v>39561</v>
      </c>
      <c r="F1076" t="s">
        <v>3947</v>
      </c>
      <c r="G1076" s="16">
        <v>44378</v>
      </c>
      <c r="H1076" s="16">
        <v>44742</v>
      </c>
      <c r="I1076" s="3">
        <v>788.27</v>
      </c>
      <c r="J1076" s="3">
        <v>-748.85</v>
      </c>
      <c r="K1076" s="3">
        <v>39.42</v>
      </c>
      <c r="L1076" t="s">
        <v>36</v>
      </c>
      <c r="M1076" s="3">
        <v>40992.300000000003</v>
      </c>
      <c r="N1076" s="3">
        <v>-7287.52</v>
      </c>
      <c r="O1076" s="3">
        <v>33704.78</v>
      </c>
      <c r="P1076" t="s">
        <v>37</v>
      </c>
      <c r="Q1076" s="29">
        <f t="shared" si="162"/>
        <v>14</v>
      </c>
      <c r="R1076" s="29">
        <f t="shared" si="163"/>
        <v>2</v>
      </c>
      <c r="S1076" s="29">
        <f t="shared" si="164"/>
        <v>7</v>
      </c>
      <c r="T1076" s="30">
        <f t="shared" si="161"/>
        <v>1</v>
      </c>
      <c r="U1076" s="28">
        <f t="shared" si="165"/>
        <v>52.577608999999995</v>
      </c>
      <c r="V1076" t="str">
        <f t="shared" si="166"/>
        <v>No</v>
      </c>
      <c r="W1076" t="str">
        <f t="shared" si="167"/>
        <v>4/1/2008</v>
      </c>
      <c r="X1076">
        <f t="shared" si="168"/>
        <v>1</v>
      </c>
      <c r="Y1076">
        <f t="shared" si="169"/>
        <v>52.577608999999995</v>
      </c>
      <c r="Z1076" t="str">
        <f t="shared" si="170"/>
        <v/>
      </c>
    </row>
    <row r="1077" spans="1:26" ht="13" hidden="1" x14ac:dyDescent="0.25">
      <c r="A1077" t="s">
        <v>1195</v>
      </c>
      <c r="B1077" t="s">
        <v>124</v>
      </c>
      <c r="C1077" t="s">
        <v>7</v>
      </c>
      <c r="D1077" s="46">
        <v>6.6699999999999995E-2</v>
      </c>
      <c r="E1077" s="2">
        <v>39561</v>
      </c>
      <c r="F1077" t="s">
        <v>3947</v>
      </c>
      <c r="G1077" s="16">
        <v>44378</v>
      </c>
      <c r="H1077" s="16">
        <v>44742</v>
      </c>
      <c r="I1077" s="3">
        <v>788.27</v>
      </c>
      <c r="J1077" s="3">
        <v>-748.85</v>
      </c>
      <c r="K1077" s="3">
        <v>39.42</v>
      </c>
      <c r="L1077" t="s">
        <v>36</v>
      </c>
      <c r="M1077" s="3">
        <v>40992.300000000003</v>
      </c>
      <c r="N1077" s="3">
        <v>-7287.52</v>
      </c>
      <c r="O1077" s="3">
        <v>33704.78</v>
      </c>
      <c r="P1077" t="s">
        <v>37</v>
      </c>
      <c r="Q1077" s="29">
        <f t="shared" si="162"/>
        <v>14</v>
      </c>
      <c r="R1077" s="29">
        <f t="shared" si="163"/>
        <v>2</v>
      </c>
      <c r="S1077" s="29">
        <f t="shared" si="164"/>
        <v>7</v>
      </c>
      <c r="T1077" s="30">
        <f t="shared" si="161"/>
        <v>1</v>
      </c>
      <c r="U1077" s="28">
        <f t="shared" si="165"/>
        <v>52.577608999999995</v>
      </c>
      <c r="V1077" t="str">
        <f t="shared" si="166"/>
        <v>No</v>
      </c>
      <c r="W1077" t="str">
        <f t="shared" si="167"/>
        <v>4/1/2008</v>
      </c>
      <c r="X1077">
        <f t="shared" si="168"/>
        <v>1</v>
      </c>
      <c r="Y1077">
        <f t="shared" si="169"/>
        <v>52.577608999999995</v>
      </c>
      <c r="Z1077" t="str">
        <f t="shared" si="170"/>
        <v/>
      </c>
    </row>
    <row r="1078" spans="1:26" ht="13" hidden="1" x14ac:dyDescent="0.25">
      <c r="A1078" t="s">
        <v>1196</v>
      </c>
      <c r="B1078" t="s">
        <v>124</v>
      </c>
      <c r="C1078" t="s">
        <v>7</v>
      </c>
      <c r="D1078" s="46">
        <v>6.6699999999999995E-2</v>
      </c>
      <c r="E1078" s="2">
        <v>39561</v>
      </c>
      <c r="F1078" t="s">
        <v>3947</v>
      </c>
      <c r="G1078" s="16">
        <v>44378</v>
      </c>
      <c r="H1078" s="16">
        <v>44742</v>
      </c>
      <c r="I1078" s="3">
        <v>788.27</v>
      </c>
      <c r="J1078" s="3">
        <v>-748.85</v>
      </c>
      <c r="K1078" s="3">
        <v>39.42</v>
      </c>
      <c r="L1078" t="s">
        <v>36</v>
      </c>
      <c r="M1078" s="3">
        <v>40992.300000000003</v>
      </c>
      <c r="N1078" s="3">
        <v>-7287.52</v>
      </c>
      <c r="O1078" s="3">
        <v>33704.78</v>
      </c>
      <c r="P1078" t="s">
        <v>37</v>
      </c>
      <c r="Q1078" s="29">
        <f t="shared" si="162"/>
        <v>14</v>
      </c>
      <c r="R1078" s="29">
        <f t="shared" si="163"/>
        <v>2</v>
      </c>
      <c r="S1078" s="29">
        <f t="shared" si="164"/>
        <v>7</v>
      </c>
      <c r="T1078" s="30">
        <f t="shared" si="161"/>
        <v>1</v>
      </c>
      <c r="U1078" s="28">
        <f t="shared" si="165"/>
        <v>52.577608999999995</v>
      </c>
      <c r="V1078" t="str">
        <f t="shared" si="166"/>
        <v>No</v>
      </c>
      <c r="W1078" t="str">
        <f t="shared" si="167"/>
        <v>4/1/2008</v>
      </c>
      <c r="X1078">
        <f t="shared" si="168"/>
        <v>1</v>
      </c>
      <c r="Y1078">
        <f t="shared" si="169"/>
        <v>52.577608999999995</v>
      </c>
      <c r="Z1078" t="str">
        <f t="shared" si="170"/>
        <v/>
      </c>
    </row>
    <row r="1079" spans="1:26" ht="13" hidden="1" x14ac:dyDescent="0.25">
      <c r="A1079" t="s">
        <v>1197</v>
      </c>
      <c r="B1079" t="s">
        <v>124</v>
      </c>
      <c r="C1079" t="s">
        <v>7</v>
      </c>
      <c r="D1079" s="46">
        <v>6.6699999999999995E-2</v>
      </c>
      <c r="E1079" s="2">
        <v>39561</v>
      </c>
      <c r="F1079" t="s">
        <v>3947</v>
      </c>
      <c r="G1079" s="16">
        <v>44378</v>
      </c>
      <c r="H1079" s="16">
        <v>44742</v>
      </c>
      <c r="I1079" s="3">
        <v>788.27</v>
      </c>
      <c r="J1079" s="3">
        <v>-748.85</v>
      </c>
      <c r="K1079" s="3">
        <v>39.42</v>
      </c>
      <c r="L1079" t="s">
        <v>36</v>
      </c>
      <c r="M1079" s="3">
        <v>40992.300000000003</v>
      </c>
      <c r="N1079" s="3">
        <v>-7287.52</v>
      </c>
      <c r="O1079" s="3">
        <v>33704.78</v>
      </c>
      <c r="P1079" t="s">
        <v>37</v>
      </c>
      <c r="Q1079" s="29">
        <f t="shared" si="162"/>
        <v>14</v>
      </c>
      <c r="R1079" s="29">
        <f t="shared" si="163"/>
        <v>2</v>
      </c>
      <c r="S1079" s="29">
        <f t="shared" si="164"/>
        <v>7</v>
      </c>
      <c r="T1079" s="30">
        <f t="shared" si="161"/>
        <v>1</v>
      </c>
      <c r="U1079" s="28">
        <f t="shared" si="165"/>
        <v>52.577608999999995</v>
      </c>
      <c r="V1079" t="str">
        <f t="shared" si="166"/>
        <v>No</v>
      </c>
      <c r="W1079" t="str">
        <f t="shared" si="167"/>
        <v>4/1/2008</v>
      </c>
      <c r="X1079">
        <f t="shared" si="168"/>
        <v>1</v>
      </c>
      <c r="Y1079">
        <f t="shared" si="169"/>
        <v>52.577608999999995</v>
      </c>
      <c r="Z1079" t="str">
        <f t="shared" si="170"/>
        <v/>
      </c>
    </row>
    <row r="1080" spans="1:26" ht="13" hidden="1" x14ac:dyDescent="0.25">
      <c r="A1080" t="s">
        <v>1199</v>
      </c>
      <c r="B1080" t="s">
        <v>124</v>
      </c>
      <c r="C1080" t="s">
        <v>7</v>
      </c>
      <c r="D1080" s="46">
        <v>6.6699999999999995E-2</v>
      </c>
      <c r="E1080" s="2">
        <v>39561</v>
      </c>
      <c r="F1080" t="s">
        <v>3947</v>
      </c>
      <c r="G1080" s="16">
        <v>44378</v>
      </c>
      <c r="H1080" s="16">
        <v>44742</v>
      </c>
      <c r="I1080" s="3">
        <v>788.27</v>
      </c>
      <c r="J1080" s="3">
        <v>-748.85</v>
      </c>
      <c r="K1080" s="3">
        <v>39.42</v>
      </c>
      <c r="L1080" t="s">
        <v>36</v>
      </c>
      <c r="M1080" s="3">
        <v>40993.29</v>
      </c>
      <c r="N1080" s="3">
        <v>-7287.71</v>
      </c>
      <c r="O1080" s="3">
        <v>33705.58</v>
      </c>
      <c r="P1080" t="s">
        <v>37</v>
      </c>
      <c r="Q1080" s="29">
        <f t="shared" si="162"/>
        <v>14</v>
      </c>
      <c r="R1080" s="29">
        <f t="shared" si="163"/>
        <v>2</v>
      </c>
      <c r="S1080" s="29">
        <f t="shared" si="164"/>
        <v>7</v>
      </c>
      <c r="T1080" s="30">
        <f t="shared" si="161"/>
        <v>1</v>
      </c>
      <c r="U1080" s="28">
        <f t="shared" si="165"/>
        <v>52.577608999999995</v>
      </c>
      <c r="V1080" t="str">
        <f t="shared" si="166"/>
        <v>No</v>
      </c>
      <c r="W1080" t="str">
        <f t="shared" si="167"/>
        <v>4/1/2008</v>
      </c>
      <c r="X1080">
        <f t="shared" si="168"/>
        <v>1</v>
      </c>
      <c r="Y1080">
        <f t="shared" si="169"/>
        <v>52.577608999999995</v>
      </c>
      <c r="Z1080" t="str">
        <f t="shared" si="170"/>
        <v/>
      </c>
    </row>
    <row r="1081" spans="1:26" ht="13" hidden="1" x14ac:dyDescent="0.25">
      <c r="A1081" t="s">
        <v>1200</v>
      </c>
      <c r="B1081" t="s">
        <v>124</v>
      </c>
      <c r="C1081" t="s">
        <v>7</v>
      </c>
      <c r="D1081" s="46">
        <v>6.6699999999999995E-2</v>
      </c>
      <c r="E1081" s="2">
        <v>39561</v>
      </c>
      <c r="F1081" t="s">
        <v>3947</v>
      </c>
      <c r="G1081" s="16">
        <v>44378</v>
      </c>
      <c r="H1081" s="16">
        <v>44742</v>
      </c>
      <c r="I1081" s="3">
        <v>788.27</v>
      </c>
      <c r="J1081" s="3">
        <v>-748.85</v>
      </c>
      <c r="K1081" s="3">
        <v>39.42</v>
      </c>
      <c r="L1081" t="s">
        <v>36</v>
      </c>
      <c r="M1081" s="3">
        <v>40993.29</v>
      </c>
      <c r="N1081" s="3">
        <v>-7287.71</v>
      </c>
      <c r="O1081" s="3">
        <v>33705.58</v>
      </c>
      <c r="P1081" t="s">
        <v>37</v>
      </c>
      <c r="Q1081" s="29">
        <f t="shared" si="162"/>
        <v>14</v>
      </c>
      <c r="R1081" s="29">
        <f t="shared" si="163"/>
        <v>2</v>
      </c>
      <c r="S1081" s="29">
        <f t="shared" si="164"/>
        <v>7</v>
      </c>
      <c r="T1081" s="30">
        <f t="shared" si="161"/>
        <v>1</v>
      </c>
      <c r="U1081" s="28">
        <f t="shared" si="165"/>
        <v>52.577608999999995</v>
      </c>
      <c r="V1081" t="str">
        <f t="shared" si="166"/>
        <v>No</v>
      </c>
      <c r="W1081" t="str">
        <f t="shared" si="167"/>
        <v>4/1/2008</v>
      </c>
      <c r="X1081">
        <f t="shared" si="168"/>
        <v>1</v>
      </c>
      <c r="Y1081">
        <f t="shared" si="169"/>
        <v>52.577608999999995</v>
      </c>
      <c r="Z1081" t="str">
        <f t="shared" si="170"/>
        <v/>
      </c>
    </row>
    <row r="1082" spans="1:26" ht="13" hidden="1" x14ac:dyDescent="0.25">
      <c r="A1082" t="s">
        <v>1201</v>
      </c>
      <c r="B1082" t="s">
        <v>124</v>
      </c>
      <c r="C1082" t="s">
        <v>7</v>
      </c>
      <c r="D1082" s="46">
        <v>6.6699999999999995E-2</v>
      </c>
      <c r="E1082" s="2">
        <v>39561</v>
      </c>
      <c r="F1082" t="s">
        <v>3947</v>
      </c>
      <c r="G1082" s="16">
        <v>44378</v>
      </c>
      <c r="H1082" s="16">
        <v>44742</v>
      </c>
      <c r="I1082" s="3">
        <v>788.27</v>
      </c>
      <c r="J1082" s="3">
        <v>-748.85</v>
      </c>
      <c r="K1082" s="3">
        <v>39.42</v>
      </c>
      <c r="L1082" t="s">
        <v>36</v>
      </c>
      <c r="M1082" s="3">
        <v>40993.29</v>
      </c>
      <c r="N1082" s="3">
        <v>-7287.71</v>
      </c>
      <c r="O1082" s="3">
        <v>33705.58</v>
      </c>
      <c r="P1082" t="s">
        <v>37</v>
      </c>
      <c r="Q1082" s="29">
        <f t="shared" si="162"/>
        <v>14</v>
      </c>
      <c r="R1082" s="29">
        <f t="shared" si="163"/>
        <v>2</v>
      </c>
      <c r="S1082" s="29">
        <f t="shared" si="164"/>
        <v>7</v>
      </c>
      <c r="T1082" s="30">
        <f t="shared" ref="T1082:T1145" si="171">IF(Q1082&gt;=1,1,R1082/12)</f>
        <v>1</v>
      </c>
      <c r="U1082" s="28">
        <f t="shared" si="165"/>
        <v>52.577608999999995</v>
      </c>
      <c r="V1082" t="str">
        <f t="shared" si="166"/>
        <v>No</v>
      </c>
      <c r="W1082" t="str">
        <f t="shared" si="167"/>
        <v>4/1/2008</v>
      </c>
      <c r="X1082">
        <f t="shared" si="168"/>
        <v>1</v>
      </c>
      <c r="Y1082">
        <f t="shared" si="169"/>
        <v>52.577608999999995</v>
      </c>
      <c r="Z1082" t="str">
        <f t="shared" si="170"/>
        <v/>
      </c>
    </row>
    <row r="1083" spans="1:26" ht="13" hidden="1" x14ac:dyDescent="0.25">
      <c r="A1083" t="s">
        <v>1202</v>
      </c>
      <c r="B1083" t="s">
        <v>124</v>
      </c>
      <c r="C1083" t="s">
        <v>7</v>
      </c>
      <c r="D1083" s="46">
        <v>6.6699999999999995E-2</v>
      </c>
      <c r="E1083" s="2">
        <v>39430</v>
      </c>
      <c r="F1083" t="s">
        <v>3947</v>
      </c>
      <c r="G1083" s="16">
        <v>44378</v>
      </c>
      <c r="H1083" s="16">
        <v>44742</v>
      </c>
      <c r="I1083" s="3">
        <v>788.28</v>
      </c>
      <c r="J1083" s="3">
        <v>-766.38</v>
      </c>
      <c r="K1083" s="3">
        <v>21.9</v>
      </c>
      <c r="L1083" t="s">
        <v>36</v>
      </c>
      <c r="M1083" s="3">
        <v>40993.29</v>
      </c>
      <c r="N1083" s="3">
        <v>-7287.71</v>
      </c>
      <c r="O1083" s="3">
        <v>33705.58</v>
      </c>
      <c r="P1083" t="s">
        <v>37</v>
      </c>
      <c r="Q1083" s="29">
        <f t="shared" si="162"/>
        <v>14</v>
      </c>
      <c r="R1083" s="29">
        <f t="shared" si="163"/>
        <v>6</v>
      </c>
      <c r="S1083" s="29">
        <f t="shared" si="164"/>
        <v>16</v>
      </c>
      <c r="T1083" s="30">
        <f t="shared" si="171"/>
        <v>1</v>
      </c>
      <c r="U1083" s="28">
        <f t="shared" si="165"/>
        <v>52.578275999999995</v>
      </c>
      <c r="V1083" t="str">
        <f t="shared" si="166"/>
        <v>No</v>
      </c>
      <c r="W1083" t="str">
        <f t="shared" si="167"/>
        <v>12/1/2007</v>
      </c>
      <c r="X1083">
        <f t="shared" si="168"/>
        <v>1</v>
      </c>
      <c r="Y1083">
        <f t="shared" si="169"/>
        <v>52.578275999999995</v>
      </c>
      <c r="Z1083" t="str">
        <f t="shared" si="170"/>
        <v/>
      </c>
    </row>
    <row r="1084" spans="1:26" ht="13" hidden="1" x14ac:dyDescent="0.25">
      <c r="A1084" t="s">
        <v>1203</v>
      </c>
      <c r="B1084" t="s">
        <v>124</v>
      </c>
      <c r="C1084" t="s">
        <v>7</v>
      </c>
      <c r="D1084" s="46">
        <v>6.6699999999999995E-2</v>
      </c>
      <c r="E1084" s="2">
        <v>39430</v>
      </c>
      <c r="F1084" t="s">
        <v>3947</v>
      </c>
      <c r="G1084" s="16">
        <v>44378</v>
      </c>
      <c r="H1084" s="16">
        <v>44742</v>
      </c>
      <c r="I1084" s="3">
        <v>788.28</v>
      </c>
      <c r="J1084" s="3">
        <v>-766.38</v>
      </c>
      <c r="K1084" s="3">
        <v>21.9</v>
      </c>
      <c r="L1084" t="s">
        <v>36</v>
      </c>
      <c r="M1084" s="3">
        <v>40993.29</v>
      </c>
      <c r="N1084" s="3">
        <v>-7287.71</v>
      </c>
      <c r="O1084" s="3">
        <v>33705.58</v>
      </c>
      <c r="P1084" t="s">
        <v>37</v>
      </c>
      <c r="Q1084" s="29">
        <f t="shared" si="162"/>
        <v>14</v>
      </c>
      <c r="R1084" s="29">
        <f t="shared" si="163"/>
        <v>6</v>
      </c>
      <c r="S1084" s="29">
        <f t="shared" si="164"/>
        <v>16</v>
      </c>
      <c r="T1084" s="30">
        <f t="shared" si="171"/>
        <v>1</v>
      </c>
      <c r="U1084" s="28">
        <f t="shared" si="165"/>
        <v>52.578275999999995</v>
      </c>
      <c r="V1084" t="str">
        <f t="shared" si="166"/>
        <v>No</v>
      </c>
      <c r="W1084" t="str">
        <f t="shared" si="167"/>
        <v>12/1/2007</v>
      </c>
      <c r="X1084">
        <f t="shared" si="168"/>
        <v>1</v>
      </c>
      <c r="Y1084">
        <f t="shared" si="169"/>
        <v>52.578275999999995</v>
      </c>
      <c r="Z1084" t="str">
        <f t="shared" si="170"/>
        <v/>
      </c>
    </row>
    <row r="1085" spans="1:26" ht="13" hidden="1" x14ac:dyDescent="0.25">
      <c r="A1085" t="s">
        <v>1205</v>
      </c>
      <c r="B1085" t="s">
        <v>124</v>
      </c>
      <c r="C1085" t="s">
        <v>7</v>
      </c>
      <c r="D1085" s="46">
        <v>6.6699999999999995E-2</v>
      </c>
      <c r="E1085" s="2">
        <v>39430</v>
      </c>
      <c r="F1085" t="s">
        <v>3947</v>
      </c>
      <c r="G1085" s="16">
        <v>44378</v>
      </c>
      <c r="H1085" s="16">
        <v>44742</v>
      </c>
      <c r="I1085" s="3">
        <v>788.28</v>
      </c>
      <c r="J1085" s="3">
        <v>-766.38</v>
      </c>
      <c r="K1085" s="3">
        <v>21.9</v>
      </c>
      <c r="L1085" t="s">
        <v>36</v>
      </c>
      <c r="M1085" s="3">
        <v>40993.29</v>
      </c>
      <c r="N1085" s="3">
        <v>-7287.71</v>
      </c>
      <c r="O1085" s="3">
        <v>33705.58</v>
      </c>
      <c r="P1085" t="s">
        <v>37</v>
      </c>
      <c r="Q1085" s="29">
        <f t="shared" si="162"/>
        <v>14</v>
      </c>
      <c r="R1085" s="29">
        <f t="shared" si="163"/>
        <v>6</v>
      </c>
      <c r="S1085" s="29">
        <f t="shared" si="164"/>
        <v>16</v>
      </c>
      <c r="T1085" s="30">
        <f t="shared" si="171"/>
        <v>1</v>
      </c>
      <c r="U1085" s="28">
        <f t="shared" si="165"/>
        <v>52.578275999999995</v>
      </c>
      <c r="V1085" t="str">
        <f t="shared" si="166"/>
        <v>No</v>
      </c>
      <c r="W1085" t="str">
        <f t="shared" si="167"/>
        <v>12/1/2007</v>
      </c>
      <c r="X1085">
        <f t="shared" si="168"/>
        <v>1</v>
      </c>
      <c r="Y1085">
        <f t="shared" si="169"/>
        <v>52.578275999999995</v>
      </c>
      <c r="Z1085" t="str">
        <f t="shared" si="170"/>
        <v/>
      </c>
    </row>
    <row r="1086" spans="1:26" ht="13" hidden="1" x14ac:dyDescent="0.25">
      <c r="A1086" t="s">
        <v>1206</v>
      </c>
      <c r="B1086" t="s">
        <v>124</v>
      </c>
      <c r="C1086" t="s">
        <v>7</v>
      </c>
      <c r="D1086" s="46">
        <v>6.6699999999999995E-2</v>
      </c>
      <c r="E1086" s="2">
        <v>39430</v>
      </c>
      <c r="F1086" t="s">
        <v>3947</v>
      </c>
      <c r="G1086" s="16">
        <v>44378</v>
      </c>
      <c r="H1086" s="16">
        <v>44742</v>
      </c>
      <c r="I1086" s="3">
        <v>788.28</v>
      </c>
      <c r="J1086" s="3">
        <v>-766.38</v>
      </c>
      <c r="K1086" s="3">
        <v>21.9</v>
      </c>
      <c r="L1086" t="s">
        <v>36</v>
      </c>
      <c r="M1086" s="3">
        <v>40993.29</v>
      </c>
      <c r="N1086" s="3">
        <v>-7287.71</v>
      </c>
      <c r="O1086" s="3">
        <v>33705.58</v>
      </c>
      <c r="P1086" t="s">
        <v>37</v>
      </c>
      <c r="Q1086" s="29">
        <f t="shared" si="162"/>
        <v>14</v>
      </c>
      <c r="R1086" s="29">
        <f t="shared" si="163"/>
        <v>6</v>
      </c>
      <c r="S1086" s="29">
        <f t="shared" si="164"/>
        <v>16</v>
      </c>
      <c r="T1086" s="30">
        <f t="shared" si="171"/>
        <v>1</v>
      </c>
      <c r="U1086" s="28">
        <f t="shared" si="165"/>
        <v>52.578275999999995</v>
      </c>
      <c r="V1086" t="str">
        <f t="shared" si="166"/>
        <v>No</v>
      </c>
      <c r="W1086" t="str">
        <f t="shared" si="167"/>
        <v>12/1/2007</v>
      </c>
      <c r="X1086">
        <f t="shared" si="168"/>
        <v>1</v>
      </c>
      <c r="Y1086">
        <f t="shared" si="169"/>
        <v>52.578275999999995</v>
      </c>
      <c r="Z1086" t="str">
        <f t="shared" si="170"/>
        <v/>
      </c>
    </row>
    <row r="1087" spans="1:26" ht="13" hidden="1" x14ac:dyDescent="0.25">
      <c r="A1087" t="s">
        <v>1207</v>
      </c>
      <c r="B1087" t="s">
        <v>124</v>
      </c>
      <c r="C1087" t="s">
        <v>7</v>
      </c>
      <c r="D1087" s="46">
        <v>6.6699999999999995E-2</v>
      </c>
      <c r="E1087" s="2">
        <v>39430</v>
      </c>
      <c r="F1087" t="s">
        <v>3947</v>
      </c>
      <c r="G1087" s="16">
        <v>44378</v>
      </c>
      <c r="H1087" s="16">
        <v>44742</v>
      </c>
      <c r="I1087" s="3">
        <v>788.28</v>
      </c>
      <c r="J1087" s="3">
        <v>-766.38</v>
      </c>
      <c r="K1087" s="3">
        <v>21.9</v>
      </c>
      <c r="L1087" t="s">
        <v>36</v>
      </c>
      <c r="M1087" s="3">
        <v>40993.29</v>
      </c>
      <c r="N1087" s="3">
        <v>-7287.71</v>
      </c>
      <c r="O1087" s="3">
        <v>33705.58</v>
      </c>
      <c r="P1087" t="s">
        <v>37</v>
      </c>
      <c r="Q1087" s="29">
        <f t="shared" si="162"/>
        <v>14</v>
      </c>
      <c r="R1087" s="29">
        <f t="shared" si="163"/>
        <v>6</v>
      </c>
      <c r="S1087" s="29">
        <f t="shared" si="164"/>
        <v>16</v>
      </c>
      <c r="T1087" s="30">
        <f t="shared" si="171"/>
        <v>1</v>
      </c>
      <c r="U1087" s="28">
        <f t="shared" si="165"/>
        <v>52.578275999999995</v>
      </c>
      <c r="V1087" t="str">
        <f t="shared" si="166"/>
        <v>No</v>
      </c>
      <c r="W1087" t="str">
        <f t="shared" si="167"/>
        <v>12/1/2007</v>
      </c>
      <c r="X1087">
        <f t="shared" si="168"/>
        <v>1</v>
      </c>
      <c r="Y1087">
        <f t="shared" si="169"/>
        <v>52.578275999999995</v>
      </c>
      <c r="Z1087" t="str">
        <f t="shared" si="170"/>
        <v/>
      </c>
    </row>
    <row r="1088" spans="1:26" ht="13" hidden="1" x14ac:dyDescent="0.25">
      <c r="A1088" t="s">
        <v>1209</v>
      </c>
      <c r="B1088" t="s">
        <v>124</v>
      </c>
      <c r="C1088" t="s">
        <v>7</v>
      </c>
      <c r="D1088" s="46">
        <v>6.6699999999999995E-2</v>
      </c>
      <c r="E1088" s="2">
        <v>39430</v>
      </c>
      <c r="F1088" t="s">
        <v>3947</v>
      </c>
      <c r="G1088" s="16">
        <v>44378</v>
      </c>
      <c r="H1088" s="16">
        <v>44742</v>
      </c>
      <c r="I1088" s="3">
        <v>788.28</v>
      </c>
      <c r="J1088" s="3">
        <v>-766.38</v>
      </c>
      <c r="K1088" s="3">
        <v>21.9</v>
      </c>
      <c r="L1088" t="s">
        <v>36</v>
      </c>
      <c r="M1088" s="3">
        <v>40993.29</v>
      </c>
      <c r="N1088" s="3">
        <v>-7287.71</v>
      </c>
      <c r="O1088" s="3">
        <v>33705.58</v>
      </c>
      <c r="P1088" t="s">
        <v>37</v>
      </c>
      <c r="Q1088" s="29">
        <f t="shared" si="162"/>
        <v>14</v>
      </c>
      <c r="R1088" s="29">
        <f t="shared" si="163"/>
        <v>6</v>
      </c>
      <c r="S1088" s="29">
        <f t="shared" si="164"/>
        <v>16</v>
      </c>
      <c r="T1088" s="30">
        <f t="shared" si="171"/>
        <v>1</v>
      </c>
      <c r="U1088" s="28">
        <f t="shared" si="165"/>
        <v>52.578275999999995</v>
      </c>
      <c r="V1088" t="str">
        <f t="shared" si="166"/>
        <v>No</v>
      </c>
      <c r="W1088" t="str">
        <f t="shared" si="167"/>
        <v>12/1/2007</v>
      </c>
      <c r="X1088">
        <f t="shared" si="168"/>
        <v>1</v>
      </c>
      <c r="Y1088">
        <f t="shared" si="169"/>
        <v>52.578275999999995</v>
      </c>
      <c r="Z1088" t="str">
        <f t="shared" si="170"/>
        <v/>
      </c>
    </row>
    <row r="1089" spans="1:26" ht="13" hidden="1" x14ac:dyDescent="0.25">
      <c r="A1089" t="s">
        <v>1210</v>
      </c>
      <c r="B1089" t="s">
        <v>124</v>
      </c>
      <c r="C1089" t="s">
        <v>7</v>
      </c>
      <c r="D1089" s="46">
        <v>6.6699999999999995E-2</v>
      </c>
      <c r="E1089" s="2">
        <v>39430</v>
      </c>
      <c r="F1089" t="s">
        <v>3947</v>
      </c>
      <c r="G1089" s="16">
        <v>44378</v>
      </c>
      <c r="H1089" s="16">
        <v>44742</v>
      </c>
      <c r="I1089" s="3">
        <v>788.28</v>
      </c>
      <c r="J1089" s="3">
        <v>-766.38</v>
      </c>
      <c r="K1089" s="3">
        <v>21.9</v>
      </c>
      <c r="L1089" t="s">
        <v>36</v>
      </c>
      <c r="M1089" s="3">
        <v>40993.29</v>
      </c>
      <c r="N1089" s="3">
        <v>-7287.71</v>
      </c>
      <c r="O1089" s="3">
        <v>33705.58</v>
      </c>
      <c r="P1089" t="s">
        <v>37</v>
      </c>
      <c r="Q1089" s="29">
        <f t="shared" si="162"/>
        <v>14</v>
      </c>
      <c r="R1089" s="29">
        <f t="shared" si="163"/>
        <v>6</v>
      </c>
      <c r="S1089" s="29">
        <f t="shared" si="164"/>
        <v>16</v>
      </c>
      <c r="T1089" s="30">
        <f t="shared" si="171"/>
        <v>1</v>
      </c>
      <c r="U1089" s="28">
        <f t="shared" si="165"/>
        <v>52.578275999999995</v>
      </c>
      <c r="V1089" t="str">
        <f t="shared" si="166"/>
        <v>No</v>
      </c>
      <c r="W1089" t="str">
        <f t="shared" si="167"/>
        <v>12/1/2007</v>
      </c>
      <c r="X1089">
        <f t="shared" si="168"/>
        <v>1</v>
      </c>
      <c r="Y1089">
        <f t="shared" si="169"/>
        <v>52.578275999999995</v>
      </c>
      <c r="Z1089" t="str">
        <f t="shared" si="170"/>
        <v/>
      </c>
    </row>
    <row r="1090" spans="1:26" ht="13" hidden="1" x14ac:dyDescent="0.25">
      <c r="A1090" t="s">
        <v>1211</v>
      </c>
      <c r="B1090" t="s">
        <v>124</v>
      </c>
      <c r="C1090" t="s">
        <v>7</v>
      </c>
      <c r="D1090" s="46">
        <v>6.6699999999999995E-2</v>
      </c>
      <c r="E1090" s="2">
        <v>39430</v>
      </c>
      <c r="F1090" t="s">
        <v>3947</v>
      </c>
      <c r="G1090" s="16">
        <v>44378</v>
      </c>
      <c r="H1090" s="16">
        <v>44742</v>
      </c>
      <c r="I1090" s="3">
        <v>788.28</v>
      </c>
      <c r="J1090" s="3">
        <v>-766.38</v>
      </c>
      <c r="K1090" s="3">
        <v>21.9</v>
      </c>
      <c r="L1090" t="s">
        <v>36</v>
      </c>
      <c r="M1090" s="3">
        <v>40993.29</v>
      </c>
      <c r="N1090" s="3">
        <v>-7287.71</v>
      </c>
      <c r="O1090" s="3">
        <v>33705.58</v>
      </c>
      <c r="P1090" t="s">
        <v>37</v>
      </c>
      <c r="Q1090" s="29">
        <f t="shared" si="162"/>
        <v>14</v>
      </c>
      <c r="R1090" s="29">
        <f t="shared" si="163"/>
        <v>6</v>
      </c>
      <c r="S1090" s="29">
        <f t="shared" si="164"/>
        <v>16</v>
      </c>
      <c r="T1090" s="30">
        <f t="shared" si="171"/>
        <v>1</v>
      </c>
      <c r="U1090" s="28">
        <f t="shared" si="165"/>
        <v>52.578275999999995</v>
      </c>
      <c r="V1090" t="str">
        <f t="shared" si="166"/>
        <v>No</v>
      </c>
      <c r="W1090" t="str">
        <f t="shared" si="167"/>
        <v>12/1/2007</v>
      </c>
      <c r="X1090">
        <f t="shared" si="168"/>
        <v>1</v>
      </c>
      <c r="Y1090">
        <f t="shared" si="169"/>
        <v>52.578275999999995</v>
      </c>
      <c r="Z1090" t="str">
        <f t="shared" si="170"/>
        <v/>
      </c>
    </row>
    <row r="1091" spans="1:26" ht="13" hidden="1" x14ac:dyDescent="0.25">
      <c r="A1091" t="s">
        <v>1212</v>
      </c>
      <c r="B1091" t="s">
        <v>124</v>
      </c>
      <c r="C1091" t="s">
        <v>7</v>
      </c>
      <c r="D1091" s="46">
        <v>6.6699999999999995E-2</v>
      </c>
      <c r="E1091" s="2">
        <v>39430</v>
      </c>
      <c r="F1091" t="s">
        <v>3947</v>
      </c>
      <c r="G1091" s="16">
        <v>44378</v>
      </c>
      <c r="H1091" s="16">
        <v>44742</v>
      </c>
      <c r="I1091" s="3">
        <v>788.28</v>
      </c>
      <c r="J1091" s="3">
        <v>-766.38</v>
      </c>
      <c r="K1091" s="3">
        <v>21.9</v>
      </c>
      <c r="L1091" t="s">
        <v>36</v>
      </c>
      <c r="M1091" s="3">
        <v>40993.29</v>
      </c>
      <c r="N1091" s="3">
        <v>-7287.71</v>
      </c>
      <c r="O1091" s="3">
        <v>33705.58</v>
      </c>
      <c r="P1091" t="s">
        <v>37</v>
      </c>
      <c r="Q1091" s="29">
        <f t="shared" si="162"/>
        <v>14</v>
      </c>
      <c r="R1091" s="29">
        <f t="shared" si="163"/>
        <v>6</v>
      </c>
      <c r="S1091" s="29">
        <f t="shared" si="164"/>
        <v>16</v>
      </c>
      <c r="T1091" s="30">
        <f t="shared" si="171"/>
        <v>1</v>
      </c>
      <c r="U1091" s="28">
        <f t="shared" si="165"/>
        <v>52.578275999999995</v>
      </c>
      <c r="V1091" t="str">
        <f t="shared" si="166"/>
        <v>No</v>
      </c>
      <c r="W1091" t="str">
        <f t="shared" si="167"/>
        <v>12/1/2007</v>
      </c>
      <c r="X1091">
        <f t="shared" si="168"/>
        <v>1</v>
      </c>
      <c r="Y1091">
        <f t="shared" si="169"/>
        <v>52.578275999999995</v>
      </c>
      <c r="Z1091" t="str">
        <f t="shared" si="170"/>
        <v/>
      </c>
    </row>
    <row r="1092" spans="1:26" ht="13" hidden="1" x14ac:dyDescent="0.25">
      <c r="A1092" t="s">
        <v>1213</v>
      </c>
      <c r="B1092" t="s">
        <v>124</v>
      </c>
      <c r="C1092" t="s">
        <v>7</v>
      </c>
      <c r="D1092" s="46">
        <v>6.6699999999999995E-2</v>
      </c>
      <c r="E1092" s="2">
        <v>39430</v>
      </c>
      <c r="F1092" t="s">
        <v>3947</v>
      </c>
      <c r="G1092" s="16">
        <v>44378</v>
      </c>
      <c r="H1092" s="16">
        <v>44742</v>
      </c>
      <c r="I1092" s="3">
        <v>788.28</v>
      </c>
      <c r="J1092" s="3">
        <v>-766.38</v>
      </c>
      <c r="K1092" s="3">
        <v>21.9</v>
      </c>
      <c r="L1092" t="s">
        <v>36</v>
      </c>
      <c r="M1092" s="3">
        <v>40993.29</v>
      </c>
      <c r="N1092" s="3">
        <v>-7287.71</v>
      </c>
      <c r="O1092" s="3">
        <v>33705.58</v>
      </c>
      <c r="P1092" t="s">
        <v>37</v>
      </c>
      <c r="Q1092" s="29">
        <f t="shared" si="162"/>
        <v>14</v>
      </c>
      <c r="R1092" s="29">
        <f t="shared" si="163"/>
        <v>6</v>
      </c>
      <c r="S1092" s="29">
        <f t="shared" si="164"/>
        <v>16</v>
      </c>
      <c r="T1092" s="30">
        <f t="shared" si="171"/>
        <v>1</v>
      </c>
      <c r="U1092" s="28">
        <f t="shared" si="165"/>
        <v>52.578275999999995</v>
      </c>
      <c r="V1092" t="str">
        <f t="shared" si="166"/>
        <v>No</v>
      </c>
      <c r="W1092" t="str">
        <f t="shared" si="167"/>
        <v>12/1/2007</v>
      </c>
      <c r="X1092">
        <f t="shared" si="168"/>
        <v>1</v>
      </c>
      <c r="Y1092">
        <f t="shared" si="169"/>
        <v>52.578275999999995</v>
      </c>
      <c r="Z1092" t="str">
        <f t="shared" si="170"/>
        <v/>
      </c>
    </row>
    <row r="1093" spans="1:26" ht="13" hidden="1" x14ac:dyDescent="0.25">
      <c r="A1093" t="s">
        <v>1214</v>
      </c>
      <c r="B1093" t="s">
        <v>124</v>
      </c>
      <c r="C1093" t="s">
        <v>7</v>
      </c>
      <c r="D1093" s="46">
        <v>6.6699999999999995E-2</v>
      </c>
      <c r="E1093" s="2">
        <v>39430</v>
      </c>
      <c r="F1093" t="s">
        <v>3947</v>
      </c>
      <c r="G1093" s="16">
        <v>44378</v>
      </c>
      <c r="H1093" s="16">
        <v>44742</v>
      </c>
      <c r="I1093" s="3">
        <v>788.28</v>
      </c>
      <c r="J1093" s="3">
        <v>-766.38</v>
      </c>
      <c r="K1093" s="3">
        <v>21.9</v>
      </c>
      <c r="L1093" t="s">
        <v>36</v>
      </c>
      <c r="M1093" s="3">
        <v>40993.29</v>
      </c>
      <c r="N1093" s="3">
        <v>-7287.71</v>
      </c>
      <c r="O1093" s="3">
        <v>33705.58</v>
      </c>
      <c r="P1093" t="s">
        <v>37</v>
      </c>
      <c r="Q1093" s="29">
        <f t="shared" si="162"/>
        <v>14</v>
      </c>
      <c r="R1093" s="29">
        <f t="shared" si="163"/>
        <v>6</v>
      </c>
      <c r="S1093" s="29">
        <f t="shared" si="164"/>
        <v>16</v>
      </c>
      <c r="T1093" s="30">
        <f t="shared" si="171"/>
        <v>1</v>
      </c>
      <c r="U1093" s="28">
        <f t="shared" si="165"/>
        <v>52.578275999999995</v>
      </c>
      <c r="V1093" t="str">
        <f t="shared" si="166"/>
        <v>No</v>
      </c>
      <c r="W1093" t="str">
        <f t="shared" si="167"/>
        <v>12/1/2007</v>
      </c>
      <c r="X1093">
        <f t="shared" si="168"/>
        <v>1</v>
      </c>
      <c r="Y1093">
        <f t="shared" si="169"/>
        <v>52.578275999999995</v>
      </c>
      <c r="Z1093" t="str">
        <f t="shared" si="170"/>
        <v/>
      </c>
    </row>
    <row r="1094" spans="1:26" ht="13" hidden="1" x14ac:dyDescent="0.25">
      <c r="A1094" t="s">
        <v>1215</v>
      </c>
      <c r="B1094" t="s">
        <v>124</v>
      </c>
      <c r="C1094" t="s">
        <v>7</v>
      </c>
      <c r="D1094" s="46">
        <v>6.6699999999999995E-2</v>
      </c>
      <c r="E1094" s="2">
        <v>39430</v>
      </c>
      <c r="F1094" t="s">
        <v>3947</v>
      </c>
      <c r="G1094" s="16">
        <v>44378</v>
      </c>
      <c r="H1094" s="16">
        <v>44742</v>
      </c>
      <c r="I1094" s="3">
        <v>788.28</v>
      </c>
      <c r="J1094" s="3">
        <v>-766.38</v>
      </c>
      <c r="K1094" s="3">
        <v>21.9</v>
      </c>
      <c r="L1094" t="s">
        <v>36</v>
      </c>
      <c r="M1094" s="3">
        <v>40993.29</v>
      </c>
      <c r="N1094" s="3">
        <v>-7287.71</v>
      </c>
      <c r="O1094" s="3">
        <v>33705.58</v>
      </c>
      <c r="P1094" t="s">
        <v>37</v>
      </c>
      <c r="Q1094" s="29">
        <f t="shared" si="162"/>
        <v>14</v>
      </c>
      <c r="R1094" s="29">
        <f t="shared" si="163"/>
        <v>6</v>
      </c>
      <c r="S1094" s="29">
        <f t="shared" si="164"/>
        <v>16</v>
      </c>
      <c r="T1094" s="30">
        <f t="shared" si="171"/>
        <v>1</v>
      </c>
      <c r="U1094" s="28">
        <f t="shared" si="165"/>
        <v>52.578275999999995</v>
      </c>
      <c r="V1094" t="str">
        <f t="shared" si="166"/>
        <v>No</v>
      </c>
      <c r="W1094" t="str">
        <f t="shared" si="167"/>
        <v>12/1/2007</v>
      </c>
      <c r="X1094">
        <f t="shared" si="168"/>
        <v>1</v>
      </c>
      <c r="Y1094">
        <f t="shared" si="169"/>
        <v>52.578275999999995</v>
      </c>
      <c r="Z1094" t="str">
        <f t="shared" si="170"/>
        <v/>
      </c>
    </row>
    <row r="1095" spans="1:26" ht="13" hidden="1" x14ac:dyDescent="0.25">
      <c r="A1095" t="s">
        <v>1217</v>
      </c>
      <c r="B1095" t="s">
        <v>124</v>
      </c>
      <c r="C1095" t="s">
        <v>7</v>
      </c>
      <c r="D1095" s="46">
        <v>6.6699999999999995E-2</v>
      </c>
      <c r="E1095" s="2">
        <v>39430</v>
      </c>
      <c r="F1095" t="s">
        <v>3947</v>
      </c>
      <c r="G1095" s="16">
        <v>44378</v>
      </c>
      <c r="H1095" s="16">
        <v>44742</v>
      </c>
      <c r="I1095" s="3">
        <v>788.28</v>
      </c>
      <c r="J1095" s="3">
        <v>-766.38</v>
      </c>
      <c r="K1095" s="3">
        <v>21.9</v>
      </c>
      <c r="L1095" t="s">
        <v>36</v>
      </c>
      <c r="M1095" s="3">
        <v>40993.29</v>
      </c>
      <c r="N1095" s="3">
        <v>-7287.71</v>
      </c>
      <c r="O1095" s="3">
        <v>33705.58</v>
      </c>
      <c r="P1095" t="s">
        <v>37</v>
      </c>
      <c r="Q1095" s="29">
        <f t="shared" si="162"/>
        <v>14</v>
      </c>
      <c r="R1095" s="29">
        <f t="shared" si="163"/>
        <v>6</v>
      </c>
      <c r="S1095" s="29">
        <f t="shared" si="164"/>
        <v>16</v>
      </c>
      <c r="T1095" s="30">
        <f t="shared" si="171"/>
        <v>1</v>
      </c>
      <c r="U1095" s="28">
        <f t="shared" si="165"/>
        <v>52.578275999999995</v>
      </c>
      <c r="V1095" t="str">
        <f t="shared" si="166"/>
        <v>No</v>
      </c>
      <c r="W1095" t="str">
        <f t="shared" si="167"/>
        <v>12/1/2007</v>
      </c>
      <c r="X1095">
        <f t="shared" si="168"/>
        <v>1</v>
      </c>
      <c r="Y1095">
        <f t="shared" si="169"/>
        <v>52.578275999999995</v>
      </c>
      <c r="Z1095" t="str">
        <f t="shared" si="170"/>
        <v/>
      </c>
    </row>
    <row r="1096" spans="1:26" ht="13" hidden="1" x14ac:dyDescent="0.25">
      <c r="A1096" t="s">
        <v>1218</v>
      </c>
      <c r="B1096" t="s">
        <v>124</v>
      </c>
      <c r="C1096" t="s">
        <v>7</v>
      </c>
      <c r="D1096" s="46">
        <v>6.6699999999999995E-2</v>
      </c>
      <c r="E1096" s="2">
        <v>39430</v>
      </c>
      <c r="F1096" t="s">
        <v>3947</v>
      </c>
      <c r="G1096" s="16">
        <v>44378</v>
      </c>
      <c r="H1096" s="16">
        <v>44742</v>
      </c>
      <c r="I1096" s="3">
        <v>788.28</v>
      </c>
      <c r="J1096" s="3">
        <v>-766.38</v>
      </c>
      <c r="K1096" s="3">
        <v>21.9</v>
      </c>
      <c r="L1096" t="s">
        <v>36</v>
      </c>
      <c r="M1096" s="3">
        <v>40993.29</v>
      </c>
      <c r="N1096" s="3">
        <v>-7287.71</v>
      </c>
      <c r="O1096" s="3">
        <v>33705.58</v>
      </c>
      <c r="P1096" t="s">
        <v>37</v>
      </c>
      <c r="Q1096" s="29">
        <f t="shared" si="162"/>
        <v>14</v>
      </c>
      <c r="R1096" s="29">
        <f t="shared" si="163"/>
        <v>6</v>
      </c>
      <c r="S1096" s="29">
        <f t="shared" si="164"/>
        <v>16</v>
      </c>
      <c r="T1096" s="30">
        <f t="shared" si="171"/>
        <v>1</v>
      </c>
      <c r="U1096" s="28">
        <f t="shared" si="165"/>
        <v>52.578275999999995</v>
      </c>
      <c r="V1096" t="str">
        <f t="shared" si="166"/>
        <v>No</v>
      </c>
      <c r="W1096" t="str">
        <f t="shared" si="167"/>
        <v>12/1/2007</v>
      </c>
      <c r="X1096">
        <f t="shared" si="168"/>
        <v>1</v>
      </c>
      <c r="Y1096">
        <f t="shared" si="169"/>
        <v>52.578275999999995</v>
      </c>
      <c r="Z1096" t="str">
        <f t="shared" si="170"/>
        <v/>
      </c>
    </row>
    <row r="1097" spans="1:26" ht="13" hidden="1" x14ac:dyDescent="0.25">
      <c r="A1097" t="s">
        <v>1219</v>
      </c>
      <c r="B1097" t="s">
        <v>124</v>
      </c>
      <c r="C1097" t="s">
        <v>7</v>
      </c>
      <c r="D1097" s="46">
        <v>6.6699999999999995E-2</v>
      </c>
      <c r="E1097" s="2">
        <v>39430</v>
      </c>
      <c r="F1097" t="s">
        <v>3947</v>
      </c>
      <c r="G1097" s="16">
        <v>44378</v>
      </c>
      <c r="H1097" s="16">
        <v>44742</v>
      </c>
      <c r="I1097" s="3">
        <v>788.28</v>
      </c>
      <c r="J1097" s="3">
        <v>-766.38</v>
      </c>
      <c r="K1097" s="3">
        <v>21.9</v>
      </c>
      <c r="L1097" t="s">
        <v>36</v>
      </c>
      <c r="M1097" s="3">
        <v>40993.29</v>
      </c>
      <c r="N1097" s="3">
        <v>-7287.71</v>
      </c>
      <c r="O1097" s="3">
        <v>33705.58</v>
      </c>
      <c r="P1097" t="s">
        <v>37</v>
      </c>
      <c r="Q1097" s="29">
        <f t="shared" si="162"/>
        <v>14</v>
      </c>
      <c r="R1097" s="29">
        <f t="shared" si="163"/>
        <v>6</v>
      </c>
      <c r="S1097" s="29">
        <f t="shared" si="164"/>
        <v>16</v>
      </c>
      <c r="T1097" s="30">
        <f t="shared" si="171"/>
        <v>1</v>
      </c>
      <c r="U1097" s="28">
        <f t="shared" si="165"/>
        <v>52.578275999999995</v>
      </c>
      <c r="V1097" t="str">
        <f t="shared" si="166"/>
        <v>No</v>
      </c>
      <c r="W1097" t="str">
        <f t="shared" si="167"/>
        <v>12/1/2007</v>
      </c>
      <c r="X1097">
        <f t="shared" si="168"/>
        <v>1</v>
      </c>
      <c r="Y1097">
        <f t="shared" si="169"/>
        <v>52.578275999999995</v>
      </c>
      <c r="Z1097" t="str">
        <f t="shared" si="170"/>
        <v/>
      </c>
    </row>
    <row r="1098" spans="1:26" ht="13" hidden="1" x14ac:dyDescent="0.25">
      <c r="A1098" t="s">
        <v>1220</v>
      </c>
      <c r="B1098" t="s">
        <v>124</v>
      </c>
      <c r="C1098" t="s">
        <v>7</v>
      </c>
      <c r="D1098" s="46">
        <v>6.6699999999999995E-2</v>
      </c>
      <c r="E1098" s="2">
        <v>39430</v>
      </c>
      <c r="F1098" t="s">
        <v>3947</v>
      </c>
      <c r="G1098" s="16">
        <v>44378</v>
      </c>
      <c r="H1098" s="16">
        <v>44742</v>
      </c>
      <c r="I1098" s="3">
        <v>788.28</v>
      </c>
      <c r="J1098" s="3">
        <v>-766.38</v>
      </c>
      <c r="K1098" s="3">
        <v>21.9</v>
      </c>
      <c r="L1098" t="s">
        <v>36</v>
      </c>
      <c r="M1098" s="3">
        <v>40993.29</v>
      </c>
      <c r="N1098" s="3">
        <v>-7287.71</v>
      </c>
      <c r="O1098" s="3">
        <v>33705.58</v>
      </c>
      <c r="P1098" t="s">
        <v>37</v>
      </c>
      <c r="Q1098" s="29">
        <f t="shared" si="162"/>
        <v>14</v>
      </c>
      <c r="R1098" s="29">
        <f t="shared" si="163"/>
        <v>6</v>
      </c>
      <c r="S1098" s="29">
        <f t="shared" si="164"/>
        <v>16</v>
      </c>
      <c r="T1098" s="30">
        <f t="shared" si="171"/>
        <v>1</v>
      </c>
      <c r="U1098" s="28">
        <f t="shared" si="165"/>
        <v>52.578275999999995</v>
      </c>
      <c r="V1098" t="str">
        <f t="shared" si="166"/>
        <v>No</v>
      </c>
      <c r="W1098" t="str">
        <f t="shared" si="167"/>
        <v>12/1/2007</v>
      </c>
      <c r="X1098">
        <f t="shared" si="168"/>
        <v>1</v>
      </c>
      <c r="Y1098">
        <f t="shared" si="169"/>
        <v>52.578275999999995</v>
      </c>
      <c r="Z1098" t="str">
        <f t="shared" si="170"/>
        <v/>
      </c>
    </row>
    <row r="1099" spans="1:26" ht="13" hidden="1" x14ac:dyDescent="0.25">
      <c r="A1099" t="s">
        <v>1222</v>
      </c>
      <c r="B1099" t="s">
        <v>124</v>
      </c>
      <c r="C1099" t="s">
        <v>7</v>
      </c>
      <c r="D1099" s="46">
        <v>6.6699999999999995E-2</v>
      </c>
      <c r="E1099" s="2">
        <v>39430</v>
      </c>
      <c r="F1099" t="s">
        <v>3947</v>
      </c>
      <c r="G1099" s="16">
        <v>44378</v>
      </c>
      <c r="H1099" s="16">
        <v>44742</v>
      </c>
      <c r="I1099" s="3">
        <v>788.28</v>
      </c>
      <c r="J1099" s="3">
        <v>-766.38</v>
      </c>
      <c r="K1099" s="3">
        <v>21.9</v>
      </c>
      <c r="L1099" t="s">
        <v>36</v>
      </c>
      <c r="M1099" s="3">
        <v>20496.64</v>
      </c>
      <c r="N1099" s="3">
        <v>-3643.84</v>
      </c>
      <c r="O1099" s="3">
        <v>16852.8</v>
      </c>
      <c r="P1099" t="s">
        <v>37</v>
      </c>
      <c r="Q1099" s="29">
        <f t="shared" si="162"/>
        <v>14</v>
      </c>
      <c r="R1099" s="29">
        <f t="shared" si="163"/>
        <v>6</v>
      </c>
      <c r="S1099" s="29">
        <f t="shared" si="164"/>
        <v>16</v>
      </c>
      <c r="T1099" s="30">
        <f t="shared" si="171"/>
        <v>1</v>
      </c>
      <c r="U1099" s="28">
        <f t="shared" si="165"/>
        <v>52.578275999999995</v>
      </c>
      <c r="V1099" t="str">
        <f t="shared" si="166"/>
        <v>No</v>
      </c>
      <c r="W1099" t="str">
        <f t="shared" si="167"/>
        <v>12/1/2007</v>
      </c>
      <c r="X1099">
        <f t="shared" si="168"/>
        <v>1</v>
      </c>
      <c r="Y1099">
        <f t="shared" si="169"/>
        <v>52.578275999999995</v>
      </c>
      <c r="Z1099" t="str">
        <f t="shared" si="170"/>
        <v/>
      </c>
    </row>
    <row r="1100" spans="1:26" ht="13" hidden="1" x14ac:dyDescent="0.25">
      <c r="A1100" t="s">
        <v>1223</v>
      </c>
      <c r="B1100" t="s">
        <v>124</v>
      </c>
      <c r="C1100" t="s">
        <v>7</v>
      </c>
      <c r="D1100" s="46">
        <v>6.6699999999999995E-2</v>
      </c>
      <c r="E1100" s="2">
        <v>39430</v>
      </c>
      <c r="F1100" t="s">
        <v>3947</v>
      </c>
      <c r="G1100" s="16">
        <v>44378</v>
      </c>
      <c r="H1100" s="16">
        <v>44742</v>
      </c>
      <c r="I1100" s="3">
        <v>788.28</v>
      </c>
      <c r="J1100" s="3">
        <v>-766.38</v>
      </c>
      <c r="K1100" s="3">
        <v>21.9</v>
      </c>
      <c r="L1100" t="s">
        <v>36</v>
      </c>
      <c r="M1100" s="3">
        <v>20496.650000000001</v>
      </c>
      <c r="N1100" s="3">
        <v>-3643.85</v>
      </c>
      <c r="O1100" s="3">
        <v>16852.8</v>
      </c>
      <c r="P1100" t="s">
        <v>37</v>
      </c>
      <c r="Q1100" s="29">
        <f t="shared" ref="Q1100:Q1163" si="172">DATEDIF(E1100,H1100,"Y")</f>
        <v>14</v>
      </c>
      <c r="R1100" s="29">
        <f t="shared" ref="R1100:R1163" si="173">DATEDIF(E1100,H1100,"YM")</f>
        <v>6</v>
      </c>
      <c r="S1100" s="29">
        <f t="shared" ref="S1100:S1163" si="174">DATEDIF(E1100,H1100,"MD")</f>
        <v>16</v>
      </c>
      <c r="T1100" s="30">
        <f t="shared" si="171"/>
        <v>1</v>
      </c>
      <c r="U1100" s="28">
        <f t="shared" ref="U1100:U1163" si="175">I1100*D1100*T1100</f>
        <v>52.578275999999995</v>
      </c>
      <c r="V1100" t="str">
        <f t="shared" ref="V1100:V1163" si="176">IF(AND(E1100&gt;=G1100,E1100&lt;=H1100),"Yes","No")</f>
        <v>No</v>
      </c>
      <c r="W1100" t="str">
        <f t="shared" ref="W1100:W1163" si="177">MONTH(E1100)&amp;"/"&amp;1&amp;"/"&amp;YEAR(E1100)</f>
        <v>12/1/2007</v>
      </c>
      <c r="X1100">
        <f t="shared" ref="X1100:X1163" si="178">IF(V1100="Yes",(DATEDIF(W1100,H1100+1,"M")/12),1)</f>
        <v>1</v>
      </c>
      <c r="Y1100">
        <f t="shared" ref="Y1100:Y1163" si="179">I1100*D1100*X1100</f>
        <v>52.578275999999995</v>
      </c>
      <c r="Z1100" t="str">
        <f t="shared" ref="Z1100:Z1163" si="180">IF(V1100="Yes",Y1100+J1100,"")</f>
        <v/>
      </c>
    </row>
    <row r="1101" spans="1:26" ht="13" hidden="1" x14ac:dyDescent="0.25">
      <c r="A1101" t="s">
        <v>1224</v>
      </c>
      <c r="B1101" t="s">
        <v>124</v>
      </c>
      <c r="C1101" t="s">
        <v>7</v>
      </c>
      <c r="D1101" s="46">
        <v>6.6699999999999995E-2</v>
      </c>
      <c r="E1101" s="2">
        <v>39430</v>
      </c>
      <c r="F1101" t="s">
        <v>3947</v>
      </c>
      <c r="G1101" s="16">
        <v>44378</v>
      </c>
      <c r="H1101" s="16">
        <v>44742</v>
      </c>
      <c r="I1101" s="3">
        <v>788.28</v>
      </c>
      <c r="J1101" s="3">
        <v>-766.38</v>
      </c>
      <c r="K1101" s="3">
        <v>21.9</v>
      </c>
      <c r="L1101" t="s">
        <v>36</v>
      </c>
      <c r="M1101" s="3">
        <v>48544.83</v>
      </c>
      <c r="N1101" s="3">
        <v>-8630.19</v>
      </c>
      <c r="O1101" s="3">
        <v>39914.639999999999</v>
      </c>
      <c r="P1101" t="s">
        <v>37</v>
      </c>
      <c r="Q1101" s="29">
        <f t="shared" si="172"/>
        <v>14</v>
      </c>
      <c r="R1101" s="29">
        <f t="shared" si="173"/>
        <v>6</v>
      </c>
      <c r="S1101" s="29">
        <f t="shared" si="174"/>
        <v>16</v>
      </c>
      <c r="T1101" s="30">
        <f t="shared" si="171"/>
        <v>1</v>
      </c>
      <c r="U1101" s="28">
        <f t="shared" si="175"/>
        <v>52.578275999999995</v>
      </c>
      <c r="V1101" t="str">
        <f t="shared" si="176"/>
        <v>No</v>
      </c>
      <c r="W1101" t="str">
        <f t="shared" si="177"/>
        <v>12/1/2007</v>
      </c>
      <c r="X1101">
        <f t="shared" si="178"/>
        <v>1</v>
      </c>
      <c r="Y1101">
        <f t="shared" si="179"/>
        <v>52.578275999999995</v>
      </c>
      <c r="Z1101" t="str">
        <f t="shared" si="180"/>
        <v/>
      </c>
    </row>
    <row r="1102" spans="1:26" ht="13" hidden="1" x14ac:dyDescent="0.25">
      <c r="A1102" t="s">
        <v>1225</v>
      </c>
      <c r="B1102" t="s">
        <v>124</v>
      </c>
      <c r="C1102" t="s">
        <v>7</v>
      </c>
      <c r="D1102" s="46">
        <v>6.6699999999999995E-2</v>
      </c>
      <c r="E1102" s="2">
        <v>39430</v>
      </c>
      <c r="F1102" t="s">
        <v>3947</v>
      </c>
      <c r="G1102" s="16">
        <v>44378</v>
      </c>
      <c r="H1102" s="16">
        <v>44742</v>
      </c>
      <c r="I1102" s="3">
        <v>788.28</v>
      </c>
      <c r="J1102" s="3">
        <v>-766.38</v>
      </c>
      <c r="K1102" s="3">
        <v>21.9</v>
      </c>
      <c r="L1102" t="s">
        <v>36</v>
      </c>
      <c r="M1102" s="3">
        <v>48545.83</v>
      </c>
      <c r="N1102" s="3">
        <v>-8630.3700000000008</v>
      </c>
      <c r="O1102" s="3">
        <v>39915.46</v>
      </c>
      <c r="P1102" t="s">
        <v>37</v>
      </c>
      <c r="Q1102" s="29">
        <f t="shared" si="172"/>
        <v>14</v>
      </c>
      <c r="R1102" s="29">
        <f t="shared" si="173"/>
        <v>6</v>
      </c>
      <c r="S1102" s="29">
        <f t="shared" si="174"/>
        <v>16</v>
      </c>
      <c r="T1102" s="30">
        <f t="shared" si="171"/>
        <v>1</v>
      </c>
      <c r="U1102" s="28">
        <f t="shared" si="175"/>
        <v>52.578275999999995</v>
      </c>
      <c r="V1102" t="str">
        <f t="shared" si="176"/>
        <v>No</v>
      </c>
      <c r="W1102" t="str">
        <f t="shared" si="177"/>
        <v>12/1/2007</v>
      </c>
      <c r="X1102">
        <f t="shared" si="178"/>
        <v>1</v>
      </c>
      <c r="Y1102">
        <f t="shared" si="179"/>
        <v>52.578275999999995</v>
      </c>
      <c r="Z1102" t="str">
        <f t="shared" si="180"/>
        <v/>
      </c>
    </row>
    <row r="1103" spans="1:26" ht="13" hidden="1" x14ac:dyDescent="0.25">
      <c r="A1103" t="s">
        <v>1226</v>
      </c>
      <c r="B1103" t="s">
        <v>124</v>
      </c>
      <c r="C1103" t="s">
        <v>7</v>
      </c>
      <c r="D1103" s="46">
        <v>6.6699999999999995E-2</v>
      </c>
      <c r="E1103" s="2">
        <v>39430</v>
      </c>
      <c r="F1103" t="s">
        <v>3947</v>
      </c>
      <c r="G1103" s="16">
        <v>44378</v>
      </c>
      <c r="H1103" s="16">
        <v>44742</v>
      </c>
      <c r="I1103" s="3">
        <v>788.28</v>
      </c>
      <c r="J1103" s="3">
        <v>-766.38</v>
      </c>
      <c r="K1103" s="3">
        <v>21.9</v>
      </c>
      <c r="L1103" t="s">
        <v>36</v>
      </c>
      <c r="M1103" s="3">
        <v>194055.94</v>
      </c>
      <c r="N1103" s="3">
        <v>-34498.83</v>
      </c>
      <c r="O1103" s="3">
        <v>159557.10999999999</v>
      </c>
      <c r="P1103" t="s">
        <v>37</v>
      </c>
      <c r="Q1103" s="29">
        <f t="shared" si="172"/>
        <v>14</v>
      </c>
      <c r="R1103" s="29">
        <f t="shared" si="173"/>
        <v>6</v>
      </c>
      <c r="S1103" s="29">
        <f t="shared" si="174"/>
        <v>16</v>
      </c>
      <c r="T1103" s="30">
        <f t="shared" si="171"/>
        <v>1</v>
      </c>
      <c r="U1103" s="28">
        <f t="shared" si="175"/>
        <v>52.578275999999995</v>
      </c>
      <c r="V1103" t="str">
        <f t="shared" si="176"/>
        <v>No</v>
      </c>
      <c r="W1103" t="str">
        <f t="shared" si="177"/>
        <v>12/1/2007</v>
      </c>
      <c r="X1103">
        <f t="shared" si="178"/>
        <v>1</v>
      </c>
      <c r="Y1103">
        <f t="shared" si="179"/>
        <v>52.578275999999995</v>
      </c>
      <c r="Z1103" t="str">
        <f t="shared" si="180"/>
        <v/>
      </c>
    </row>
    <row r="1104" spans="1:26" ht="13" hidden="1" x14ac:dyDescent="0.25">
      <c r="A1104" t="s">
        <v>1227</v>
      </c>
      <c r="B1104" t="s">
        <v>124</v>
      </c>
      <c r="C1104" t="s">
        <v>7</v>
      </c>
      <c r="D1104" s="46">
        <v>6.6699999999999995E-2</v>
      </c>
      <c r="E1104" s="2">
        <v>39430</v>
      </c>
      <c r="F1104" t="s">
        <v>3947</v>
      </c>
      <c r="G1104" s="16">
        <v>44378</v>
      </c>
      <c r="H1104" s="16">
        <v>44742</v>
      </c>
      <c r="I1104" s="3">
        <v>788.28</v>
      </c>
      <c r="J1104" s="3">
        <v>-766.38</v>
      </c>
      <c r="K1104" s="3">
        <v>21.9</v>
      </c>
      <c r="L1104" t="s">
        <v>36</v>
      </c>
      <c r="M1104" s="3">
        <v>194055.94</v>
      </c>
      <c r="N1104" s="3">
        <v>-34498.83</v>
      </c>
      <c r="O1104" s="3">
        <v>159557.10999999999</v>
      </c>
      <c r="P1104" t="s">
        <v>37</v>
      </c>
      <c r="Q1104" s="29">
        <f t="shared" si="172"/>
        <v>14</v>
      </c>
      <c r="R1104" s="29">
        <f t="shared" si="173"/>
        <v>6</v>
      </c>
      <c r="S1104" s="29">
        <f t="shared" si="174"/>
        <v>16</v>
      </c>
      <c r="T1104" s="30">
        <f t="shared" si="171"/>
        <v>1</v>
      </c>
      <c r="U1104" s="28">
        <f t="shared" si="175"/>
        <v>52.578275999999995</v>
      </c>
      <c r="V1104" t="str">
        <f t="shared" si="176"/>
        <v>No</v>
      </c>
      <c r="W1104" t="str">
        <f t="shared" si="177"/>
        <v>12/1/2007</v>
      </c>
      <c r="X1104">
        <f t="shared" si="178"/>
        <v>1</v>
      </c>
      <c r="Y1104">
        <f t="shared" si="179"/>
        <v>52.578275999999995</v>
      </c>
      <c r="Z1104" t="str">
        <f t="shared" si="180"/>
        <v/>
      </c>
    </row>
    <row r="1105" spans="1:26" ht="13" hidden="1" x14ac:dyDescent="0.25">
      <c r="A1105" t="s">
        <v>1228</v>
      </c>
      <c r="B1105" t="s">
        <v>124</v>
      </c>
      <c r="C1105" t="s">
        <v>7</v>
      </c>
      <c r="D1105" s="46">
        <v>6.6699999999999995E-2</v>
      </c>
      <c r="E1105" s="2">
        <v>39430</v>
      </c>
      <c r="F1105" t="s">
        <v>3947</v>
      </c>
      <c r="G1105" s="16">
        <v>44378</v>
      </c>
      <c r="H1105" s="16">
        <v>44742</v>
      </c>
      <c r="I1105" s="3">
        <v>788.28</v>
      </c>
      <c r="J1105" s="3">
        <v>-766.38</v>
      </c>
      <c r="K1105" s="3">
        <v>21.9</v>
      </c>
      <c r="L1105" t="s">
        <v>36</v>
      </c>
      <c r="M1105" s="3">
        <v>194056.22</v>
      </c>
      <c r="N1105" s="3">
        <v>-34498.879999999997</v>
      </c>
      <c r="O1105" s="3">
        <v>159557.34</v>
      </c>
      <c r="P1105" t="s">
        <v>37</v>
      </c>
      <c r="Q1105" s="29">
        <f t="shared" si="172"/>
        <v>14</v>
      </c>
      <c r="R1105" s="29">
        <f t="shared" si="173"/>
        <v>6</v>
      </c>
      <c r="S1105" s="29">
        <f t="shared" si="174"/>
        <v>16</v>
      </c>
      <c r="T1105" s="30">
        <f t="shared" si="171"/>
        <v>1</v>
      </c>
      <c r="U1105" s="28">
        <f t="shared" si="175"/>
        <v>52.578275999999995</v>
      </c>
      <c r="V1105" t="str">
        <f t="shared" si="176"/>
        <v>No</v>
      </c>
      <c r="W1105" t="str">
        <f t="shared" si="177"/>
        <v>12/1/2007</v>
      </c>
      <c r="X1105">
        <f t="shared" si="178"/>
        <v>1</v>
      </c>
      <c r="Y1105">
        <f t="shared" si="179"/>
        <v>52.578275999999995</v>
      </c>
      <c r="Z1105" t="str">
        <f t="shared" si="180"/>
        <v/>
      </c>
    </row>
    <row r="1106" spans="1:26" ht="13" hidden="1" x14ac:dyDescent="0.25">
      <c r="A1106" t="s">
        <v>1229</v>
      </c>
      <c r="B1106" t="s">
        <v>124</v>
      </c>
      <c r="C1106" t="s">
        <v>7</v>
      </c>
      <c r="D1106" s="46">
        <v>6.6699999999999995E-2</v>
      </c>
      <c r="E1106" s="2">
        <v>39430</v>
      </c>
      <c r="F1106" t="s">
        <v>3947</v>
      </c>
      <c r="G1106" s="16">
        <v>44378</v>
      </c>
      <c r="H1106" s="16">
        <v>44742</v>
      </c>
      <c r="I1106" s="3">
        <v>788.28</v>
      </c>
      <c r="J1106" s="3">
        <v>-766.38</v>
      </c>
      <c r="K1106" s="3">
        <v>21.9</v>
      </c>
      <c r="L1106" t="s">
        <v>36</v>
      </c>
      <c r="M1106" s="3">
        <v>150000</v>
      </c>
      <c r="N1106" s="3">
        <v>-25000</v>
      </c>
      <c r="O1106" s="3">
        <v>125000</v>
      </c>
      <c r="P1106" t="s">
        <v>37</v>
      </c>
      <c r="Q1106" s="29">
        <f t="shared" si="172"/>
        <v>14</v>
      </c>
      <c r="R1106" s="29">
        <f t="shared" si="173"/>
        <v>6</v>
      </c>
      <c r="S1106" s="29">
        <f t="shared" si="174"/>
        <v>16</v>
      </c>
      <c r="T1106" s="30">
        <f t="shared" si="171"/>
        <v>1</v>
      </c>
      <c r="U1106" s="28">
        <f t="shared" si="175"/>
        <v>52.578275999999995</v>
      </c>
      <c r="V1106" t="str">
        <f t="shared" si="176"/>
        <v>No</v>
      </c>
      <c r="W1106" t="str">
        <f t="shared" si="177"/>
        <v>12/1/2007</v>
      </c>
      <c r="X1106">
        <f t="shared" si="178"/>
        <v>1</v>
      </c>
      <c r="Y1106">
        <f t="shared" si="179"/>
        <v>52.578275999999995</v>
      </c>
      <c r="Z1106" t="str">
        <f t="shared" si="180"/>
        <v/>
      </c>
    </row>
    <row r="1107" spans="1:26" ht="13" hidden="1" x14ac:dyDescent="0.25">
      <c r="A1107" t="s">
        <v>1230</v>
      </c>
      <c r="B1107" t="s">
        <v>124</v>
      </c>
      <c r="C1107" t="s">
        <v>7</v>
      </c>
      <c r="D1107" s="46">
        <v>6.6699999999999995E-2</v>
      </c>
      <c r="E1107" s="2">
        <v>39430</v>
      </c>
      <c r="F1107" t="s">
        <v>3947</v>
      </c>
      <c r="G1107" s="16">
        <v>44378</v>
      </c>
      <c r="H1107" s="16">
        <v>44742</v>
      </c>
      <c r="I1107" s="3">
        <v>788.28</v>
      </c>
      <c r="J1107" s="3">
        <v>-766.38</v>
      </c>
      <c r="K1107" s="3">
        <v>21.9</v>
      </c>
      <c r="L1107" t="s">
        <v>36</v>
      </c>
      <c r="M1107" s="3">
        <v>22000</v>
      </c>
      <c r="N1107" s="3">
        <v>-3055.56</v>
      </c>
      <c r="O1107" s="3">
        <v>18944.439999999999</v>
      </c>
      <c r="P1107" t="s">
        <v>37</v>
      </c>
      <c r="Q1107" s="29">
        <f t="shared" si="172"/>
        <v>14</v>
      </c>
      <c r="R1107" s="29">
        <f t="shared" si="173"/>
        <v>6</v>
      </c>
      <c r="S1107" s="29">
        <f t="shared" si="174"/>
        <v>16</v>
      </c>
      <c r="T1107" s="30">
        <f t="shared" si="171"/>
        <v>1</v>
      </c>
      <c r="U1107" s="28">
        <f t="shared" si="175"/>
        <v>52.578275999999995</v>
      </c>
      <c r="V1107" t="str">
        <f t="shared" si="176"/>
        <v>No</v>
      </c>
      <c r="W1107" t="str">
        <f t="shared" si="177"/>
        <v>12/1/2007</v>
      </c>
      <c r="X1107">
        <f t="shared" si="178"/>
        <v>1</v>
      </c>
      <c r="Y1107">
        <f t="shared" si="179"/>
        <v>52.578275999999995</v>
      </c>
      <c r="Z1107" t="str">
        <f t="shared" si="180"/>
        <v/>
      </c>
    </row>
    <row r="1108" spans="1:26" ht="13" hidden="1" x14ac:dyDescent="0.25">
      <c r="A1108" t="s">
        <v>1231</v>
      </c>
      <c r="B1108" t="s">
        <v>124</v>
      </c>
      <c r="C1108" t="s">
        <v>7</v>
      </c>
      <c r="D1108" s="46">
        <v>6.6699999999999995E-2</v>
      </c>
      <c r="E1108" s="2">
        <v>39430</v>
      </c>
      <c r="F1108" t="s">
        <v>3947</v>
      </c>
      <c r="G1108" s="16">
        <v>44378</v>
      </c>
      <c r="H1108" s="16">
        <v>44742</v>
      </c>
      <c r="I1108" s="3">
        <v>788.28</v>
      </c>
      <c r="J1108" s="3">
        <v>-766.38</v>
      </c>
      <c r="K1108" s="3">
        <v>21.9</v>
      </c>
      <c r="L1108" t="s">
        <v>36</v>
      </c>
      <c r="M1108" s="3">
        <v>51912</v>
      </c>
      <c r="N1108" s="3">
        <v>-6344.8</v>
      </c>
      <c r="O1108" s="3">
        <v>45567.199999999997</v>
      </c>
      <c r="P1108" t="s">
        <v>37</v>
      </c>
      <c r="Q1108" s="29">
        <f t="shared" si="172"/>
        <v>14</v>
      </c>
      <c r="R1108" s="29">
        <f t="shared" si="173"/>
        <v>6</v>
      </c>
      <c r="S1108" s="29">
        <f t="shared" si="174"/>
        <v>16</v>
      </c>
      <c r="T1108" s="30">
        <f t="shared" si="171"/>
        <v>1</v>
      </c>
      <c r="U1108" s="28">
        <f t="shared" si="175"/>
        <v>52.578275999999995</v>
      </c>
      <c r="V1108" t="str">
        <f t="shared" si="176"/>
        <v>No</v>
      </c>
      <c r="W1108" t="str">
        <f t="shared" si="177"/>
        <v>12/1/2007</v>
      </c>
      <c r="X1108">
        <f t="shared" si="178"/>
        <v>1</v>
      </c>
      <c r="Y1108">
        <f t="shared" si="179"/>
        <v>52.578275999999995</v>
      </c>
      <c r="Z1108" t="str">
        <f t="shared" si="180"/>
        <v/>
      </c>
    </row>
    <row r="1109" spans="1:26" ht="13" hidden="1" x14ac:dyDescent="0.25">
      <c r="A1109" t="s">
        <v>1233</v>
      </c>
      <c r="B1109" t="s">
        <v>124</v>
      </c>
      <c r="C1109" t="s">
        <v>7</v>
      </c>
      <c r="D1109" s="46">
        <v>6.6699999999999995E-2</v>
      </c>
      <c r="E1109" s="2">
        <v>39430</v>
      </c>
      <c r="F1109" t="s">
        <v>3947</v>
      </c>
      <c r="G1109" s="16">
        <v>44378</v>
      </c>
      <c r="H1109" s="16">
        <v>44742</v>
      </c>
      <c r="I1109" s="3">
        <v>788.28</v>
      </c>
      <c r="J1109" s="3">
        <v>-766.38</v>
      </c>
      <c r="K1109" s="3">
        <v>21.9</v>
      </c>
      <c r="L1109" t="s">
        <v>36</v>
      </c>
      <c r="M1109" s="3">
        <v>51912</v>
      </c>
      <c r="N1109" s="3">
        <v>-6344.8</v>
      </c>
      <c r="O1109" s="3">
        <v>45567.199999999997</v>
      </c>
      <c r="P1109" t="s">
        <v>37</v>
      </c>
      <c r="Q1109" s="29">
        <f t="shared" si="172"/>
        <v>14</v>
      </c>
      <c r="R1109" s="29">
        <f t="shared" si="173"/>
        <v>6</v>
      </c>
      <c r="S1109" s="29">
        <f t="shared" si="174"/>
        <v>16</v>
      </c>
      <c r="T1109" s="30">
        <f t="shared" si="171"/>
        <v>1</v>
      </c>
      <c r="U1109" s="28">
        <f t="shared" si="175"/>
        <v>52.578275999999995</v>
      </c>
      <c r="V1109" t="str">
        <f t="shared" si="176"/>
        <v>No</v>
      </c>
      <c r="W1109" t="str">
        <f t="shared" si="177"/>
        <v>12/1/2007</v>
      </c>
      <c r="X1109">
        <f t="shared" si="178"/>
        <v>1</v>
      </c>
      <c r="Y1109">
        <f t="shared" si="179"/>
        <v>52.578275999999995</v>
      </c>
      <c r="Z1109" t="str">
        <f t="shared" si="180"/>
        <v/>
      </c>
    </row>
    <row r="1110" spans="1:26" ht="13" hidden="1" x14ac:dyDescent="0.25">
      <c r="A1110" t="s">
        <v>1234</v>
      </c>
      <c r="B1110" t="s">
        <v>124</v>
      </c>
      <c r="C1110" t="s">
        <v>7</v>
      </c>
      <c r="D1110" s="46">
        <v>6.6699999999999995E-2</v>
      </c>
      <c r="E1110" s="2">
        <v>39430</v>
      </c>
      <c r="F1110" t="s">
        <v>3947</v>
      </c>
      <c r="G1110" s="16">
        <v>44378</v>
      </c>
      <c r="H1110" s="16">
        <v>44742</v>
      </c>
      <c r="I1110" s="3">
        <v>788.28</v>
      </c>
      <c r="J1110" s="3">
        <v>-766.38</v>
      </c>
      <c r="K1110" s="3">
        <v>21.9</v>
      </c>
      <c r="L1110" t="s">
        <v>36</v>
      </c>
      <c r="M1110" s="3">
        <v>51912</v>
      </c>
      <c r="N1110" s="3">
        <v>-6344.8</v>
      </c>
      <c r="O1110" s="3">
        <v>45567.199999999997</v>
      </c>
      <c r="P1110" t="s">
        <v>37</v>
      </c>
      <c r="Q1110" s="29">
        <f t="shared" si="172"/>
        <v>14</v>
      </c>
      <c r="R1110" s="29">
        <f t="shared" si="173"/>
        <v>6</v>
      </c>
      <c r="S1110" s="29">
        <f t="shared" si="174"/>
        <v>16</v>
      </c>
      <c r="T1110" s="30">
        <f t="shared" si="171"/>
        <v>1</v>
      </c>
      <c r="U1110" s="28">
        <f t="shared" si="175"/>
        <v>52.578275999999995</v>
      </c>
      <c r="V1110" t="str">
        <f t="shared" si="176"/>
        <v>No</v>
      </c>
      <c r="W1110" t="str">
        <f t="shared" si="177"/>
        <v>12/1/2007</v>
      </c>
      <c r="X1110">
        <f t="shared" si="178"/>
        <v>1</v>
      </c>
      <c r="Y1110">
        <f t="shared" si="179"/>
        <v>52.578275999999995</v>
      </c>
      <c r="Z1110" t="str">
        <f t="shared" si="180"/>
        <v/>
      </c>
    </row>
    <row r="1111" spans="1:26" ht="13" hidden="1" x14ac:dyDescent="0.25">
      <c r="A1111" t="s">
        <v>1235</v>
      </c>
      <c r="B1111" t="s">
        <v>124</v>
      </c>
      <c r="C1111" t="s">
        <v>7</v>
      </c>
      <c r="D1111" s="46">
        <v>6.6699999999999995E-2</v>
      </c>
      <c r="E1111" s="2">
        <v>39430</v>
      </c>
      <c r="F1111" t="s">
        <v>3947</v>
      </c>
      <c r="G1111" s="16">
        <v>44378</v>
      </c>
      <c r="H1111" s="16">
        <v>44742</v>
      </c>
      <c r="I1111" s="3">
        <v>788.28</v>
      </c>
      <c r="J1111" s="3">
        <v>-766.38</v>
      </c>
      <c r="K1111" s="3">
        <v>21.9</v>
      </c>
      <c r="L1111" t="s">
        <v>36</v>
      </c>
      <c r="M1111" s="3">
        <v>51912</v>
      </c>
      <c r="N1111" s="3">
        <v>-6344.8</v>
      </c>
      <c r="O1111" s="3">
        <v>45567.199999999997</v>
      </c>
      <c r="P1111" t="s">
        <v>37</v>
      </c>
      <c r="Q1111" s="29">
        <f t="shared" si="172"/>
        <v>14</v>
      </c>
      <c r="R1111" s="29">
        <f t="shared" si="173"/>
        <v>6</v>
      </c>
      <c r="S1111" s="29">
        <f t="shared" si="174"/>
        <v>16</v>
      </c>
      <c r="T1111" s="30">
        <f t="shared" si="171"/>
        <v>1</v>
      </c>
      <c r="U1111" s="28">
        <f t="shared" si="175"/>
        <v>52.578275999999995</v>
      </c>
      <c r="V1111" t="str">
        <f t="shared" si="176"/>
        <v>No</v>
      </c>
      <c r="W1111" t="str">
        <f t="shared" si="177"/>
        <v>12/1/2007</v>
      </c>
      <c r="X1111">
        <f t="shared" si="178"/>
        <v>1</v>
      </c>
      <c r="Y1111">
        <f t="shared" si="179"/>
        <v>52.578275999999995</v>
      </c>
      <c r="Z1111" t="str">
        <f t="shared" si="180"/>
        <v/>
      </c>
    </row>
    <row r="1112" spans="1:26" ht="13" hidden="1" x14ac:dyDescent="0.25">
      <c r="A1112" t="s">
        <v>1236</v>
      </c>
      <c r="B1112" t="s">
        <v>124</v>
      </c>
      <c r="C1112" t="s">
        <v>7</v>
      </c>
      <c r="D1112" s="46">
        <v>6.6699999999999995E-2</v>
      </c>
      <c r="E1112" s="2">
        <v>39430</v>
      </c>
      <c r="F1112" t="s">
        <v>3947</v>
      </c>
      <c r="G1112" s="16">
        <v>44378</v>
      </c>
      <c r="H1112" s="16">
        <v>44742</v>
      </c>
      <c r="I1112" s="3">
        <v>788.28</v>
      </c>
      <c r="J1112" s="3">
        <v>-766.38</v>
      </c>
      <c r="K1112" s="3">
        <v>21.9</v>
      </c>
      <c r="L1112" t="s">
        <v>36</v>
      </c>
      <c r="M1112" s="3">
        <v>51912</v>
      </c>
      <c r="N1112" s="3">
        <v>-6344.8</v>
      </c>
      <c r="O1112" s="3">
        <v>45567.199999999997</v>
      </c>
      <c r="P1112" t="s">
        <v>37</v>
      </c>
      <c r="Q1112" s="29">
        <f t="shared" si="172"/>
        <v>14</v>
      </c>
      <c r="R1112" s="29">
        <f t="shared" si="173"/>
        <v>6</v>
      </c>
      <c r="S1112" s="29">
        <f t="shared" si="174"/>
        <v>16</v>
      </c>
      <c r="T1112" s="30">
        <f t="shared" si="171"/>
        <v>1</v>
      </c>
      <c r="U1112" s="28">
        <f t="shared" si="175"/>
        <v>52.578275999999995</v>
      </c>
      <c r="V1112" t="str">
        <f t="shared" si="176"/>
        <v>No</v>
      </c>
      <c r="W1112" t="str">
        <f t="shared" si="177"/>
        <v>12/1/2007</v>
      </c>
      <c r="X1112">
        <f t="shared" si="178"/>
        <v>1</v>
      </c>
      <c r="Y1112">
        <f t="shared" si="179"/>
        <v>52.578275999999995</v>
      </c>
      <c r="Z1112" t="str">
        <f t="shared" si="180"/>
        <v/>
      </c>
    </row>
    <row r="1113" spans="1:26" ht="13" hidden="1" x14ac:dyDescent="0.25">
      <c r="A1113" t="s">
        <v>1237</v>
      </c>
      <c r="B1113" t="s">
        <v>124</v>
      </c>
      <c r="C1113" t="s">
        <v>7</v>
      </c>
      <c r="D1113" s="46">
        <v>6.6699999999999995E-2</v>
      </c>
      <c r="E1113" s="2">
        <v>39430</v>
      </c>
      <c r="F1113" t="s">
        <v>3947</v>
      </c>
      <c r="G1113" s="16">
        <v>44378</v>
      </c>
      <c r="H1113" s="16">
        <v>44742</v>
      </c>
      <c r="I1113" s="3">
        <v>788.28</v>
      </c>
      <c r="J1113" s="3">
        <v>-766.38</v>
      </c>
      <c r="K1113" s="3">
        <v>21.9</v>
      </c>
      <c r="L1113" t="s">
        <v>36</v>
      </c>
      <c r="M1113" s="3">
        <v>51912</v>
      </c>
      <c r="N1113" s="3">
        <v>-6344.8</v>
      </c>
      <c r="O1113" s="3">
        <v>45567.199999999997</v>
      </c>
      <c r="P1113" t="s">
        <v>37</v>
      </c>
      <c r="Q1113" s="29">
        <f t="shared" si="172"/>
        <v>14</v>
      </c>
      <c r="R1113" s="29">
        <f t="shared" si="173"/>
        <v>6</v>
      </c>
      <c r="S1113" s="29">
        <f t="shared" si="174"/>
        <v>16</v>
      </c>
      <c r="T1113" s="30">
        <f t="shared" si="171"/>
        <v>1</v>
      </c>
      <c r="U1113" s="28">
        <f t="shared" si="175"/>
        <v>52.578275999999995</v>
      </c>
      <c r="V1113" t="str">
        <f t="shared" si="176"/>
        <v>No</v>
      </c>
      <c r="W1113" t="str">
        <f t="shared" si="177"/>
        <v>12/1/2007</v>
      </c>
      <c r="X1113">
        <f t="shared" si="178"/>
        <v>1</v>
      </c>
      <c r="Y1113">
        <f t="shared" si="179"/>
        <v>52.578275999999995</v>
      </c>
      <c r="Z1113" t="str">
        <f t="shared" si="180"/>
        <v/>
      </c>
    </row>
    <row r="1114" spans="1:26" ht="13" hidden="1" x14ac:dyDescent="0.25">
      <c r="A1114" t="s">
        <v>1238</v>
      </c>
      <c r="B1114" t="s">
        <v>124</v>
      </c>
      <c r="C1114" t="s">
        <v>7</v>
      </c>
      <c r="D1114" s="46">
        <v>6.6699999999999995E-2</v>
      </c>
      <c r="E1114" s="2">
        <v>39430</v>
      </c>
      <c r="F1114" t="s">
        <v>3947</v>
      </c>
      <c r="G1114" s="16">
        <v>44378</v>
      </c>
      <c r="H1114" s="16">
        <v>44742</v>
      </c>
      <c r="I1114" s="3">
        <v>788.28</v>
      </c>
      <c r="J1114" s="3">
        <v>-766.38</v>
      </c>
      <c r="K1114" s="3">
        <v>21.9</v>
      </c>
      <c r="L1114" t="s">
        <v>36</v>
      </c>
      <c r="M1114" s="3">
        <v>51912</v>
      </c>
      <c r="N1114" s="3">
        <v>-6344.8</v>
      </c>
      <c r="O1114" s="3">
        <v>45567.199999999997</v>
      </c>
      <c r="P1114" t="s">
        <v>37</v>
      </c>
      <c r="Q1114" s="29">
        <f t="shared" si="172"/>
        <v>14</v>
      </c>
      <c r="R1114" s="29">
        <f t="shared" si="173"/>
        <v>6</v>
      </c>
      <c r="S1114" s="29">
        <f t="shared" si="174"/>
        <v>16</v>
      </c>
      <c r="T1114" s="30">
        <f t="shared" si="171"/>
        <v>1</v>
      </c>
      <c r="U1114" s="28">
        <f t="shared" si="175"/>
        <v>52.578275999999995</v>
      </c>
      <c r="V1114" t="str">
        <f t="shared" si="176"/>
        <v>No</v>
      </c>
      <c r="W1114" t="str">
        <f t="shared" si="177"/>
        <v>12/1/2007</v>
      </c>
      <c r="X1114">
        <f t="shared" si="178"/>
        <v>1</v>
      </c>
      <c r="Y1114">
        <f t="shared" si="179"/>
        <v>52.578275999999995</v>
      </c>
      <c r="Z1114" t="str">
        <f t="shared" si="180"/>
        <v/>
      </c>
    </row>
    <row r="1115" spans="1:26" ht="13" hidden="1" x14ac:dyDescent="0.25">
      <c r="A1115" t="s">
        <v>1239</v>
      </c>
      <c r="B1115" t="s">
        <v>124</v>
      </c>
      <c r="C1115" t="s">
        <v>7</v>
      </c>
      <c r="D1115" s="46">
        <v>6.6699999999999995E-2</v>
      </c>
      <c r="E1115" s="2">
        <v>39430</v>
      </c>
      <c r="F1115" t="s">
        <v>3947</v>
      </c>
      <c r="G1115" s="16">
        <v>44378</v>
      </c>
      <c r="H1115" s="16">
        <v>44742</v>
      </c>
      <c r="I1115" s="3">
        <v>788.28</v>
      </c>
      <c r="J1115" s="3">
        <v>-766.38</v>
      </c>
      <c r="K1115" s="3">
        <v>21.9</v>
      </c>
      <c r="L1115" t="s">
        <v>36</v>
      </c>
      <c r="M1115" s="3">
        <v>51912</v>
      </c>
      <c r="N1115" s="3">
        <v>-6344.8</v>
      </c>
      <c r="O1115" s="3">
        <v>45567.199999999997</v>
      </c>
      <c r="P1115" t="s">
        <v>37</v>
      </c>
      <c r="Q1115" s="29">
        <f t="shared" si="172"/>
        <v>14</v>
      </c>
      <c r="R1115" s="29">
        <f t="shared" si="173"/>
        <v>6</v>
      </c>
      <c r="S1115" s="29">
        <f t="shared" si="174"/>
        <v>16</v>
      </c>
      <c r="T1115" s="30">
        <f t="shared" si="171"/>
        <v>1</v>
      </c>
      <c r="U1115" s="28">
        <f t="shared" si="175"/>
        <v>52.578275999999995</v>
      </c>
      <c r="V1115" t="str">
        <f t="shared" si="176"/>
        <v>No</v>
      </c>
      <c r="W1115" t="str">
        <f t="shared" si="177"/>
        <v>12/1/2007</v>
      </c>
      <c r="X1115">
        <f t="shared" si="178"/>
        <v>1</v>
      </c>
      <c r="Y1115">
        <f t="shared" si="179"/>
        <v>52.578275999999995</v>
      </c>
      <c r="Z1115" t="str">
        <f t="shared" si="180"/>
        <v/>
      </c>
    </row>
    <row r="1116" spans="1:26" ht="13" hidden="1" x14ac:dyDescent="0.25">
      <c r="A1116" t="s">
        <v>1240</v>
      </c>
      <c r="B1116" t="s">
        <v>124</v>
      </c>
      <c r="C1116" t="s">
        <v>7</v>
      </c>
      <c r="D1116" s="46">
        <v>6.6699999999999995E-2</v>
      </c>
      <c r="E1116" s="2">
        <v>39430</v>
      </c>
      <c r="F1116" t="s">
        <v>3947</v>
      </c>
      <c r="G1116" s="16">
        <v>44378</v>
      </c>
      <c r="H1116" s="16">
        <v>44742</v>
      </c>
      <c r="I1116" s="3">
        <v>788.28</v>
      </c>
      <c r="J1116" s="3">
        <v>-766.38</v>
      </c>
      <c r="K1116" s="3">
        <v>21.9</v>
      </c>
      <c r="L1116" t="s">
        <v>36</v>
      </c>
      <c r="M1116" s="3">
        <v>51912</v>
      </c>
      <c r="N1116" s="3">
        <v>-6344.8</v>
      </c>
      <c r="O1116" s="3">
        <v>45567.199999999997</v>
      </c>
      <c r="P1116" t="s">
        <v>37</v>
      </c>
      <c r="Q1116" s="29">
        <f t="shared" si="172"/>
        <v>14</v>
      </c>
      <c r="R1116" s="29">
        <f t="shared" si="173"/>
        <v>6</v>
      </c>
      <c r="S1116" s="29">
        <f t="shared" si="174"/>
        <v>16</v>
      </c>
      <c r="T1116" s="30">
        <f t="shared" si="171"/>
        <v>1</v>
      </c>
      <c r="U1116" s="28">
        <f t="shared" si="175"/>
        <v>52.578275999999995</v>
      </c>
      <c r="V1116" t="str">
        <f t="shared" si="176"/>
        <v>No</v>
      </c>
      <c r="W1116" t="str">
        <f t="shared" si="177"/>
        <v>12/1/2007</v>
      </c>
      <c r="X1116">
        <f t="shared" si="178"/>
        <v>1</v>
      </c>
      <c r="Y1116">
        <f t="shared" si="179"/>
        <v>52.578275999999995</v>
      </c>
      <c r="Z1116" t="str">
        <f t="shared" si="180"/>
        <v/>
      </c>
    </row>
    <row r="1117" spans="1:26" ht="13" hidden="1" x14ac:dyDescent="0.25">
      <c r="A1117" t="s">
        <v>1241</v>
      </c>
      <c r="B1117" t="s">
        <v>124</v>
      </c>
      <c r="C1117" t="s">
        <v>7</v>
      </c>
      <c r="D1117" s="46">
        <v>6.6699999999999995E-2</v>
      </c>
      <c r="E1117" s="2">
        <v>39430</v>
      </c>
      <c r="F1117" t="s">
        <v>3947</v>
      </c>
      <c r="G1117" s="16">
        <v>44378</v>
      </c>
      <c r="H1117" s="16">
        <v>44742</v>
      </c>
      <c r="I1117" s="3">
        <v>788.28</v>
      </c>
      <c r="J1117" s="3">
        <v>-766.38</v>
      </c>
      <c r="K1117" s="3">
        <v>21.9</v>
      </c>
      <c r="L1117" t="s">
        <v>36</v>
      </c>
      <c r="M1117" s="3">
        <v>51912</v>
      </c>
      <c r="N1117" s="3">
        <v>-6344.8</v>
      </c>
      <c r="O1117" s="3">
        <v>45567.199999999997</v>
      </c>
      <c r="P1117" t="s">
        <v>37</v>
      </c>
      <c r="Q1117" s="29">
        <f t="shared" si="172"/>
        <v>14</v>
      </c>
      <c r="R1117" s="29">
        <f t="shared" si="173"/>
        <v>6</v>
      </c>
      <c r="S1117" s="29">
        <f t="shared" si="174"/>
        <v>16</v>
      </c>
      <c r="T1117" s="30">
        <f t="shared" si="171"/>
        <v>1</v>
      </c>
      <c r="U1117" s="28">
        <f t="shared" si="175"/>
        <v>52.578275999999995</v>
      </c>
      <c r="V1117" t="str">
        <f t="shared" si="176"/>
        <v>No</v>
      </c>
      <c r="W1117" t="str">
        <f t="shared" si="177"/>
        <v>12/1/2007</v>
      </c>
      <c r="X1117">
        <f t="shared" si="178"/>
        <v>1</v>
      </c>
      <c r="Y1117">
        <f t="shared" si="179"/>
        <v>52.578275999999995</v>
      </c>
      <c r="Z1117" t="str">
        <f t="shared" si="180"/>
        <v/>
      </c>
    </row>
    <row r="1118" spans="1:26" ht="13" hidden="1" x14ac:dyDescent="0.25">
      <c r="A1118" t="s">
        <v>1242</v>
      </c>
      <c r="B1118" t="s">
        <v>124</v>
      </c>
      <c r="C1118" t="s">
        <v>7</v>
      </c>
      <c r="D1118" s="46">
        <v>6.6699999999999995E-2</v>
      </c>
      <c r="E1118" s="2">
        <v>39430</v>
      </c>
      <c r="F1118" t="s">
        <v>3947</v>
      </c>
      <c r="G1118" s="16">
        <v>44378</v>
      </c>
      <c r="H1118" s="16">
        <v>44742</v>
      </c>
      <c r="I1118" s="3">
        <v>788.28</v>
      </c>
      <c r="J1118" s="3">
        <v>-766.38</v>
      </c>
      <c r="K1118" s="3">
        <v>21.9</v>
      </c>
      <c r="L1118" t="s">
        <v>36</v>
      </c>
      <c r="M1118" s="3">
        <v>51912</v>
      </c>
      <c r="N1118" s="3">
        <v>-6344.8</v>
      </c>
      <c r="O1118" s="3">
        <v>45567.199999999997</v>
      </c>
      <c r="P1118" t="s">
        <v>37</v>
      </c>
      <c r="Q1118" s="29">
        <f t="shared" si="172"/>
        <v>14</v>
      </c>
      <c r="R1118" s="29">
        <f t="shared" si="173"/>
        <v>6</v>
      </c>
      <c r="S1118" s="29">
        <f t="shared" si="174"/>
        <v>16</v>
      </c>
      <c r="T1118" s="30">
        <f t="shared" si="171"/>
        <v>1</v>
      </c>
      <c r="U1118" s="28">
        <f t="shared" si="175"/>
        <v>52.578275999999995</v>
      </c>
      <c r="V1118" t="str">
        <f t="shared" si="176"/>
        <v>No</v>
      </c>
      <c r="W1118" t="str">
        <f t="shared" si="177"/>
        <v>12/1/2007</v>
      </c>
      <c r="X1118">
        <f t="shared" si="178"/>
        <v>1</v>
      </c>
      <c r="Y1118">
        <f t="shared" si="179"/>
        <v>52.578275999999995</v>
      </c>
      <c r="Z1118" t="str">
        <f t="shared" si="180"/>
        <v/>
      </c>
    </row>
    <row r="1119" spans="1:26" ht="13" hidden="1" x14ac:dyDescent="0.25">
      <c r="A1119" t="s">
        <v>1244</v>
      </c>
      <c r="B1119" t="s">
        <v>124</v>
      </c>
      <c r="C1119" t="s">
        <v>7</v>
      </c>
      <c r="D1119" s="46">
        <v>6.6699999999999995E-2</v>
      </c>
      <c r="E1119" s="2">
        <v>39430</v>
      </c>
      <c r="F1119" t="s">
        <v>3947</v>
      </c>
      <c r="G1119" s="16">
        <v>44378</v>
      </c>
      <c r="H1119" s="16">
        <v>44742</v>
      </c>
      <c r="I1119" s="3">
        <v>788.28</v>
      </c>
      <c r="J1119" s="3">
        <v>-766.38</v>
      </c>
      <c r="K1119" s="3">
        <v>21.9</v>
      </c>
      <c r="L1119" t="s">
        <v>36</v>
      </c>
      <c r="M1119" s="3">
        <v>51912</v>
      </c>
      <c r="N1119" s="3">
        <v>-6344.8</v>
      </c>
      <c r="O1119" s="3">
        <v>45567.199999999997</v>
      </c>
      <c r="P1119" t="s">
        <v>37</v>
      </c>
      <c r="Q1119" s="29">
        <f t="shared" si="172"/>
        <v>14</v>
      </c>
      <c r="R1119" s="29">
        <f t="shared" si="173"/>
        <v>6</v>
      </c>
      <c r="S1119" s="29">
        <f t="shared" si="174"/>
        <v>16</v>
      </c>
      <c r="T1119" s="30">
        <f t="shared" si="171"/>
        <v>1</v>
      </c>
      <c r="U1119" s="28">
        <f t="shared" si="175"/>
        <v>52.578275999999995</v>
      </c>
      <c r="V1119" t="str">
        <f t="shared" si="176"/>
        <v>No</v>
      </c>
      <c r="W1119" t="str">
        <f t="shared" si="177"/>
        <v>12/1/2007</v>
      </c>
      <c r="X1119">
        <f t="shared" si="178"/>
        <v>1</v>
      </c>
      <c r="Y1119">
        <f t="shared" si="179"/>
        <v>52.578275999999995</v>
      </c>
      <c r="Z1119" t="str">
        <f t="shared" si="180"/>
        <v/>
      </c>
    </row>
    <row r="1120" spans="1:26" ht="13" hidden="1" x14ac:dyDescent="0.25">
      <c r="A1120" t="s">
        <v>1245</v>
      </c>
      <c r="B1120" t="s">
        <v>124</v>
      </c>
      <c r="C1120" t="s">
        <v>7</v>
      </c>
      <c r="D1120" s="46">
        <v>6.6699999999999995E-2</v>
      </c>
      <c r="E1120" s="2">
        <v>39430</v>
      </c>
      <c r="F1120" t="s">
        <v>3947</v>
      </c>
      <c r="G1120" s="16">
        <v>44378</v>
      </c>
      <c r="H1120" s="16">
        <v>44742</v>
      </c>
      <c r="I1120" s="3">
        <v>788.28</v>
      </c>
      <c r="J1120" s="3">
        <v>-766.38</v>
      </c>
      <c r="K1120" s="3">
        <v>21.9</v>
      </c>
      <c r="L1120" t="s">
        <v>36</v>
      </c>
      <c r="M1120" s="3">
        <v>48667.5</v>
      </c>
      <c r="N1120" s="3">
        <v>-5948.25</v>
      </c>
      <c r="O1120" s="3">
        <v>42719.25</v>
      </c>
      <c r="P1120" t="s">
        <v>37</v>
      </c>
      <c r="Q1120" s="29">
        <f t="shared" si="172"/>
        <v>14</v>
      </c>
      <c r="R1120" s="29">
        <f t="shared" si="173"/>
        <v>6</v>
      </c>
      <c r="S1120" s="29">
        <f t="shared" si="174"/>
        <v>16</v>
      </c>
      <c r="T1120" s="30">
        <f t="shared" si="171"/>
        <v>1</v>
      </c>
      <c r="U1120" s="28">
        <f t="shared" si="175"/>
        <v>52.578275999999995</v>
      </c>
      <c r="V1120" t="str">
        <f t="shared" si="176"/>
        <v>No</v>
      </c>
      <c r="W1120" t="str">
        <f t="shared" si="177"/>
        <v>12/1/2007</v>
      </c>
      <c r="X1120">
        <f t="shared" si="178"/>
        <v>1</v>
      </c>
      <c r="Y1120">
        <f t="shared" si="179"/>
        <v>52.578275999999995</v>
      </c>
      <c r="Z1120" t="str">
        <f t="shared" si="180"/>
        <v/>
      </c>
    </row>
    <row r="1121" spans="1:26" ht="13" hidden="1" x14ac:dyDescent="0.25">
      <c r="A1121" t="s">
        <v>1246</v>
      </c>
      <c r="B1121" t="s">
        <v>124</v>
      </c>
      <c r="C1121" t="s">
        <v>7</v>
      </c>
      <c r="D1121" s="46">
        <v>6.6699999999999995E-2</v>
      </c>
      <c r="E1121" s="2">
        <v>39430</v>
      </c>
      <c r="F1121" t="s">
        <v>3947</v>
      </c>
      <c r="G1121" s="16">
        <v>44378</v>
      </c>
      <c r="H1121" s="16">
        <v>44742</v>
      </c>
      <c r="I1121" s="3">
        <v>788.28</v>
      </c>
      <c r="J1121" s="3">
        <v>-766.38</v>
      </c>
      <c r="K1121" s="3">
        <v>21.9</v>
      </c>
      <c r="L1121" t="s">
        <v>36</v>
      </c>
      <c r="M1121" s="3">
        <v>48667.5</v>
      </c>
      <c r="N1121" s="3">
        <v>-5948.25</v>
      </c>
      <c r="O1121" s="3">
        <v>42719.25</v>
      </c>
      <c r="P1121" t="s">
        <v>37</v>
      </c>
      <c r="Q1121" s="29">
        <f t="shared" si="172"/>
        <v>14</v>
      </c>
      <c r="R1121" s="29">
        <f t="shared" si="173"/>
        <v>6</v>
      </c>
      <c r="S1121" s="29">
        <f t="shared" si="174"/>
        <v>16</v>
      </c>
      <c r="T1121" s="30">
        <f t="shared" si="171"/>
        <v>1</v>
      </c>
      <c r="U1121" s="28">
        <f t="shared" si="175"/>
        <v>52.578275999999995</v>
      </c>
      <c r="V1121" t="str">
        <f t="shared" si="176"/>
        <v>No</v>
      </c>
      <c r="W1121" t="str">
        <f t="shared" si="177"/>
        <v>12/1/2007</v>
      </c>
      <c r="X1121">
        <f t="shared" si="178"/>
        <v>1</v>
      </c>
      <c r="Y1121">
        <f t="shared" si="179"/>
        <v>52.578275999999995</v>
      </c>
      <c r="Z1121" t="str">
        <f t="shared" si="180"/>
        <v/>
      </c>
    </row>
    <row r="1122" spans="1:26" ht="13" hidden="1" x14ac:dyDescent="0.25">
      <c r="A1122" t="s">
        <v>1247</v>
      </c>
      <c r="B1122" t="s">
        <v>124</v>
      </c>
      <c r="C1122" t="s">
        <v>7</v>
      </c>
      <c r="D1122" s="46">
        <v>6.6699999999999995E-2</v>
      </c>
      <c r="E1122" s="2">
        <v>39430</v>
      </c>
      <c r="F1122" t="s">
        <v>3947</v>
      </c>
      <c r="G1122" s="16">
        <v>44378</v>
      </c>
      <c r="H1122" s="16">
        <v>44742</v>
      </c>
      <c r="I1122" s="3">
        <v>788.28</v>
      </c>
      <c r="J1122" s="3">
        <v>-766.38</v>
      </c>
      <c r="K1122" s="3">
        <v>21.9</v>
      </c>
      <c r="L1122" t="s">
        <v>36</v>
      </c>
      <c r="M1122" s="3">
        <v>48667.5</v>
      </c>
      <c r="N1122" s="3">
        <v>-5948.25</v>
      </c>
      <c r="O1122" s="3">
        <v>42719.25</v>
      </c>
      <c r="P1122" t="s">
        <v>37</v>
      </c>
      <c r="Q1122" s="29">
        <f t="shared" si="172"/>
        <v>14</v>
      </c>
      <c r="R1122" s="29">
        <f t="shared" si="173"/>
        <v>6</v>
      </c>
      <c r="S1122" s="29">
        <f t="shared" si="174"/>
        <v>16</v>
      </c>
      <c r="T1122" s="30">
        <f t="shared" si="171"/>
        <v>1</v>
      </c>
      <c r="U1122" s="28">
        <f t="shared" si="175"/>
        <v>52.578275999999995</v>
      </c>
      <c r="V1122" t="str">
        <f t="shared" si="176"/>
        <v>No</v>
      </c>
      <c r="W1122" t="str">
        <f t="shared" si="177"/>
        <v>12/1/2007</v>
      </c>
      <c r="X1122">
        <f t="shared" si="178"/>
        <v>1</v>
      </c>
      <c r="Y1122">
        <f t="shared" si="179"/>
        <v>52.578275999999995</v>
      </c>
      <c r="Z1122" t="str">
        <f t="shared" si="180"/>
        <v/>
      </c>
    </row>
    <row r="1123" spans="1:26" ht="13" hidden="1" x14ac:dyDescent="0.25">
      <c r="A1123" t="s">
        <v>1248</v>
      </c>
      <c r="B1123" t="s">
        <v>124</v>
      </c>
      <c r="C1123" t="s">
        <v>7</v>
      </c>
      <c r="D1123" s="46">
        <v>6.6699999999999995E-2</v>
      </c>
      <c r="E1123" s="2">
        <v>39430</v>
      </c>
      <c r="F1123" t="s">
        <v>3947</v>
      </c>
      <c r="G1123" s="16">
        <v>44378</v>
      </c>
      <c r="H1123" s="16">
        <v>44742</v>
      </c>
      <c r="I1123" s="3">
        <v>788.28</v>
      </c>
      <c r="J1123" s="3">
        <v>-766.38</v>
      </c>
      <c r="K1123" s="3">
        <v>21.9</v>
      </c>
      <c r="L1123" t="s">
        <v>36</v>
      </c>
      <c r="M1123" s="3">
        <v>48667.5</v>
      </c>
      <c r="N1123" s="3">
        <v>-5948.25</v>
      </c>
      <c r="O1123" s="3">
        <v>42719.25</v>
      </c>
      <c r="P1123" t="s">
        <v>37</v>
      </c>
      <c r="Q1123" s="29">
        <f t="shared" si="172"/>
        <v>14</v>
      </c>
      <c r="R1123" s="29">
        <f t="shared" si="173"/>
        <v>6</v>
      </c>
      <c r="S1123" s="29">
        <f t="shared" si="174"/>
        <v>16</v>
      </c>
      <c r="T1123" s="30">
        <f t="shared" si="171"/>
        <v>1</v>
      </c>
      <c r="U1123" s="28">
        <f t="shared" si="175"/>
        <v>52.578275999999995</v>
      </c>
      <c r="V1123" t="str">
        <f t="shared" si="176"/>
        <v>No</v>
      </c>
      <c r="W1123" t="str">
        <f t="shared" si="177"/>
        <v>12/1/2007</v>
      </c>
      <c r="X1123">
        <f t="shared" si="178"/>
        <v>1</v>
      </c>
      <c r="Y1123">
        <f t="shared" si="179"/>
        <v>52.578275999999995</v>
      </c>
      <c r="Z1123" t="str">
        <f t="shared" si="180"/>
        <v/>
      </c>
    </row>
    <row r="1124" spans="1:26" ht="13" hidden="1" x14ac:dyDescent="0.25">
      <c r="A1124" t="s">
        <v>1249</v>
      </c>
      <c r="B1124" t="s">
        <v>124</v>
      </c>
      <c r="C1124" t="s">
        <v>7</v>
      </c>
      <c r="D1124" s="46">
        <v>6.6699999999999995E-2</v>
      </c>
      <c r="E1124" s="2">
        <v>39430</v>
      </c>
      <c r="F1124" t="s">
        <v>3947</v>
      </c>
      <c r="G1124" s="16">
        <v>44378</v>
      </c>
      <c r="H1124" s="16">
        <v>44742</v>
      </c>
      <c r="I1124" s="3">
        <v>788.28</v>
      </c>
      <c r="J1124" s="3">
        <v>-766.38</v>
      </c>
      <c r="K1124" s="3">
        <v>21.9</v>
      </c>
      <c r="L1124" t="s">
        <v>36</v>
      </c>
      <c r="M1124" s="3">
        <v>48667.5</v>
      </c>
      <c r="N1124" s="3">
        <v>-5948.25</v>
      </c>
      <c r="O1124" s="3">
        <v>42719.25</v>
      </c>
      <c r="P1124" t="s">
        <v>37</v>
      </c>
      <c r="Q1124" s="29">
        <f t="shared" si="172"/>
        <v>14</v>
      </c>
      <c r="R1124" s="29">
        <f t="shared" si="173"/>
        <v>6</v>
      </c>
      <c r="S1124" s="29">
        <f t="shared" si="174"/>
        <v>16</v>
      </c>
      <c r="T1124" s="30">
        <f t="shared" si="171"/>
        <v>1</v>
      </c>
      <c r="U1124" s="28">
        <f t="shared" si="175"/>
        <v>52.578275999999995</v>
      </c>
      <c r="V1124" t="str">
        <f t="shared" si="176"/>
        <v>No</v>
      </c>
      <c r="W1124" t="str">
        <f t="shared" si="177"/>
        <v>12/1/2007</v>
      </c>
      <c r="X1124">
        <f t="shared" si="178"/>
        <v>1</v>
      </c>
      <c r="Y1124">
        <f t="shared" si="179"/>
        <v>52.578275999999995</v>
      </c>
      <c r="Z1124" t="str">
        <f t="shared" si="180"/>
        <v/>
      </c>
    </row>
    <row r="1125" spans="1:26" ht="13" hidden="1" x14ac:dyDescent="0.25">
      <c r="A1125" t="s">
        <v>1250</v>
      </c>
      <c r="B1125" t="s">
        <v>124</v>
      </c>
      <c r="C1125" t="s">
        <v>7</v>
      </c>
      <c r="D1125" s="46">
        <v>6.6699999999999995E-2</v>
      </c>
      <c r="E1125" s="2">
        <v>39430</v>
      </c>
      <c r="F1125" t="s">
        <v>3947</v>
      </c>
      <c r="G1125" s="16">
        <v>44378</v>
      </c>
      <c r="H1125" s="16">
        <v>44742</v>
      </c>
      <c r="I1125" s="3">
        <v>788.28</v>
      </c>
      <c r="J1125" s="3">
        <v>-766.38</v>
      </c>
      <c r="K1125" s="3">
        <v>21.9</v>
      </c>
      <c r="L1125" t="s">
        <v>36</v>
      </c>
      <c r="M1125" s="3">
        <v>48667.5</v>
      </c>
      <c r="N1125" s="3">
        <v>-5948.25</v>
      </c>
      <c r="O1125" s="3">
        <v>42719.25</v>
      </c>
      <c r="P1125" t="s">
        <v>37</v>
      </c>
      <c r="Q1125" s="29">
        <f t="shared" si="172"/>
        <v>14</v>
      </c>
      <c r="R1125" s="29">
        <f t="shared" si="173"/>
        <v>6</v>
      </c>
      <c r="S1125" s="29">
        <f t="shared" si="174"/>
        <v>16</v>
      </c>
      <c r="T1125" s="30">
        <f t="shared" si="171"/>
        <v>1</v>
      </c>
      <c r="U1125" s="28">
        <f t="shared" si="175"/>
        <v>52.578275999999995</v>
      </c>
      <c r="V1125" t="str">
        <f t="shared" si="176"/>
        <v>No</v>
      </c>
      <c r="W1125" t="str">
        <f t="shared" si="177"/>
        <v>12/1/2007</v>
      </c>
      <c r="X1125">
        <f t="shared" si="178"/>
        <v>1</v>
      </c>
      <c r="Y1125">
        <f t="shared" si="179"/>
        <v>52.578275999999995</v>
      </c>
      <c r="Z1125" t="str">
        <f t="shared" si="180"/>
        <v/>
      </c>
    </row>
    <row r="1126" spans="1:26" ht="13" hidden="1" x14ac:dyDescent="0.25">
      <c r="A1126" t="s">
        <v>1251</v>
      </c>
      <c r="B1126" t="s">
        <v>124</v>
      </c>
      <c r="C1126" t="s">
        <v>7</v>
      </c>
      <c r="D1126" s="46">
        <v>6.6699999999999995E-2</v>
      </c>
      <c r="E1126" s="2">
        <v>39430</v>
      </c>
      <c r="F1126" t="s">
        <v>3947</v>
      </c>
      <c r="G1126" s="16">
        <v>44378</v>
      </c>
      <c r="H1126" s="16">
        <v>44742</v>
      </c>
      <c r="I1126" s="3">
        <v>788.28</v>
      </c>
      <c r="J1126" s="3">
        <v>-766.38</v>
      </c>
      <c r="K1126" s="3">
        <v>21.9</v>
      </c>
      <c r="L1126" t="s">
        <v>36</v>
      </c>
      <c r="M1126" s="3">
        <v>48667.5</v>
      </c>
      <c r="N1126" s="3">
        <v>-5948.25</v>
      </c>
      <c r="O1126" s="3">
        <v>42719.25</v>
      </c>
      <c r="P1126" t="s">
        <v>37</v>
      </c>
      <c r="Q1126" s="29">
        <f t="shared" si="172"/>
        <v>14</v>
      </c>
      <c r="R1126" s="29">
        <f t="shared" si="173"/>
        <v>6</v>
      </c>
      <c r="S1126" s="29">
        <f t="shared" si="174"/>
        <v>16</v>
      </c>
      <c r="T1126" s="30">
        <f t="shared" si="171"/>
        <v>1</v>
      </c>
      <c r="U1126" s="28">
        <f t="shared" si="175"/>
        <v>52.578275999999995</v>
      </c>
      <c r="V1126" t="str">
        <f t="shared" si="176"/>
        <v>No</v>
      </c>
      <c r="W1126" t="str">
        <f t="shared" si="177"/>
        <v>12/1/2007</v>
      </c>
      <c r="X1126">
        <f t="shared" si="178"/>
        <v>1</v>
      </c>
      <c r="Y1126">
        <f t="shared" si="179"/>
        <v>52.578275999999995</v>
      </c>
      <c r="Z1126" t="str">
        <f t="shared" si="180"/>
        <v/>
      </c>
    </row>
    <row r="1127" spans="1:26" ht="13" hidden="1" x14ac:dyDescent="0.25">
      <c r="A1127" t="s">
        <v>1252</v>
      </c>
      <c r="B1127" t="s">
        <v>124</v>
      </c>
      <c r="C1127" t="s">
        <v>7</v>
      </c>
      <c r="D1127" s="46">
        <v>6.6699999999999995E-2</v>
      </c>
      <c r="E1127" s="2">
        <v>39367</v>
      </c>
      <c r="F1127" t="s">
        <v>3947</v>
      </c>
      <c r="G1127" s="16">
        <v>44378</v>
      </c>
      <c r="H1127" s="16">
        <v>44742</v>
      </c>
      <c r="I1127" s="3">
        <v>788.37</v>
      </c>
      <c r="J1127" s="3">
        <v>-775.24</v>
      </c>
      <c r="K1127" s="3">
        <v>13.13</v>
      </c>
      <c r="L1127" t="s">
        <v>36</v>
      </c>
      <c r="M1127" s="3">
        <v>48667.5</v>
      </c>
      <c r="N1127" s="3">
        <v>-5948.25</v>
      </c>
      <c r="O1127" s="3">
        <v>42719.25</v>
      </c>
      <c r="P1127" t="s">
        <v>37</v>
      </c>
      <c r="Q1127" s="29">
        <f t="shared" si="172"/>
        <v>14</v>
      </c>
      <c r="R1127" s="29">
        <f t="shared" si="173"/>
        <v>8</v>
      </c>
      <c r="S1127" s="29">
        <f t="shared" si="174"/>
        <v>18</v>
      </c>
      <c r="T1127" s="30">
        <f t="shared" si="171"/>
        <v>1</v>
      </c>
      <c r="U1127" s="28">
        <f t="shared" si="175"/>
        <v>52.584278999999995</v>
      </c>
      <c r="V1127" t="str">
        <f t="shared" si="176"/>
        <v>No</v>
      </c>
      <c r="W1127" t="str">
        <f t="shared" si="177"/>
        <v>10/1/2007</v>
      </c>
      <c r="X1127">
        <f t="shared" si="178"/>
        <v>1</v>
      </c>
      <c r="Y1127">
        <f t="shared" si="179"/>
        <v>52.584278999999995</v>
      </c>
      <c r="Z1127" t="str">
        <f t="shared" si="180"/>
        <v/>
      </c>
    </row>
    <row r="1128" spans="1:26" ht="13" hidden="1" x14ac:dyDescent="0.25">
      <c r="A1128" t="s">
        <v>1253</v>
      </c>
      <c r="B1128" t="s">
        <v>124</v>
      </c>
      <c r="C1128" t="s">
        <v>7</v>
      </c>
      <c r="D1128" s="46">
        <v>6.6699999999999995E-2</v>
      </c>
      <c r="E1128" s="2">
        <v>39367</v>
      </c>
      <c r="F1128" t="s">
        <v>3947</v>
      </c>
      <c r="G1128" s="16">
        <v>44378</v>
      </c>
      <c r="H1128" s="16">
        <v>44742</v>
      </c>
      <c r="I1128" s="3">
        <v>788.37</v>
      </c>
      <c r="J1128" s="3">
        <v>-775.24</v>
      </c>
      <c r="K1128" s="3">
        <v>13.13</v>
      </c>
      <c r="L1128" t="s">
        <v>36</v>
      </c>
      <c r="M1128" s="3">
        <v>48667.5</v>
      </c>
      <c r="N1128" s="3">
        <v>-5948.25</v>
      </c>
      <c r="O1128" s="3">
        <v>42719.25</v>
      </c>
      <c r="P1128" t="s">
        <v>37</v>
      </c>
      <c r="Q1128" s="29">
        <f t="shared" si="172"/>
        <v>14</v>
      </c>
      <c r="R1128" s="29">
        <f t="shared" si="173"/>
        <v>8</v>
      </c>
      <c r="S1128" s="29">
        <f t="shared" si="174"/>
        <v>18</v>
      </c>
      <c r="T1128" s="30">
        <f t="shared" si="171"/>
        <v>1</v>
      </c>
      <c r="U1128" s="28">
        <f t="shared" si="175"/>
        <v>52.584278999999995</v>
      </c>
      <c r="V1128" t="str">
        <f t="shared" si="176"/>
        <v>No</v>
      </c>
      <c r="W1128" t="str">
        <f t="shared" si="177"/>
        <v>10/1/2007</v>
      </c>
      <c r="X1128">
        <f t="shared" si="178"/>
        <v>1</v>
      </c>
      <c r="Y1128">
        <f t="shared" si="179"/>
        <v>52.584278999999995</v>
      </c>
      <c r="Z1128" t="str">
        <f t="shared" si="180"/>
        <v/>
      </c>
    </row>
    <row r="1129" spans="1:26" ht="13" hidden="1" x14ac:dyDescent="0.25">
      <c r="A1129" t="s">
        <v>1254</v>
      </c>
      <c r="B1129" t="s">
        <v>124</v>
      </c>
      <c r="C1129" t="s">
        <v>7</v>
      </c>
      <c r="D1129" s="46">
        <v>6.6699999999999995E-2</v>
      </c>
      <c r="E1129" s="2">
        <v>39367</v>
      </c>
      <c r="F1129" t="s">
        <v>3947</v>
      </c>
      <c r="G1129" s="16">
        <v>44378</v>
      </c>
      <c r="H1129" s="16">
        <v>44742</v>
      </c>
      <c r="I1129" s="3">
        <v>788.37</v>
      </c>
      <c r="J1129" s="3">
        <v>-775.24</v>
      </c>
      <c r="K1129" s="3">
        <v>13.13</v>
      </c>
      <c r="L1129" t="s">
        <v>36</v>
      </c>
      <c r="M1129" s="3">
        <v>48667.5</v>
      </c>
      <c r="N1129" s="3">
        <v>-5948.25</v>
      </c>
      <c r="O1129" s="3">
        <v>42719.25</v>
      </c>
      <c r="P1129" t="s">
        <v>37</v>
      </c>
      <c r="Q1129" s="29">
        <f t="shared" si="172"/>
        <v>14</v>
      </c>
      <c r="R1129" s="29">
        <f t="shared" si="173"/>
        <v>8</v>
      </c>
      <c r="S1129" s="29">
        <f t="shared" si="174"/>
        <v>18</v>
      </c>
      <c r="T1129" s="30">
        <f t="shared" si="171"/>
        <v>1</v>
      </c>
      <c r="U1129" s="28">
        <f t="shared" si="175"/>
        <v>52.584278999999995</v>
      </c>
      <c r="V1129" t="str">
        <f t="shared" si="176"/>
        <v>No</v>
      </c>
      <c r="W1129" t="str">
        <f t="shared" si="177"/>
        <v>10/1/2007</v>
      </c>
      <c r="X1129">
        <f t="shared" si="178"/>
        <v>1</v>
      </c>
      <c r="Y1129">
        <f t="shared" si="179"/>
        <v>52.584278999999995</v>
      </c>
      <c r="Z1129" t="str">
        <f t="shared" si="180"/>
        <v/>
      </c>
    </row>
    <row r="1130" spans="1:26" ht="13" hidden="1" x14ac:dyDescent="0.25">
      <c r="A1130" t="s">
        <v>1255</v>
      </c>
      <c r="B1130" t="s">
        <v>124</v>
      </c>
      <c r="C1130" t="s">
        <v>7</v>
      </c>
      <c r="D1130" s="46">
        <v>6.6699999999999995E-2</v>
      </c>
      <c r="E1130" s="2">
        <v>39367</v>
      </c>
      <c r="F1130" t="s">
        <v>3947</v>
      </c>
      <c r="G1130" s="16">
        <v>44378</v>
      </c>
      <c r="H1130" s="16">
        <v>44742</v>
      </c>
      <c r="I1130" s="3">
        <v>788.37</v>
      </c>
      <c r="J1130" s="3">
        <v>-775.24</v>
      </c>
      <c r="K1130" s="3">
        <v>13.13</v>
      </c>
      <c r="L1130" t="s">
        <v>36</v>
      </c>
      <c r="M1130" s="3">
        <v>48667.5</v>
      </c>
      <c r="N1130" s="3">
        <v>-5948.25</v>
      </c>
      <c r="O1130" s="3">
        <v>42719.25</v>
      </c>
      <c r="P1130" t="s">
        <v>37</v>
      </c>
      <c r="Q1130" s="29">
        <f t="shared" si="172"/>
        <v>14</v>
      </c>
      <c r="R1130" s="29">
        <f t="shared" si="173"/>
        <v>8</v>
      </c>
      <c r="S1130" s="29">
        <f t="shared" si="174"/>
        <v>18</v>
      </c>
      <c r="T1130" s="30">
        <f t="shared" si="171"/>
        <v>1</v>
      </c>
      <c r="U1130" s="28">
        <f t="shared" si="175"/>
        <v>52.584278999999995</v>
      </c>
      <c r="V1130" t="str">
        <f t="shared" si="176"/>
        <v>No</v>
      </c>
      <c r="W1130" t="str">
        <f t="shared" si="177"/>
        <v>10/1/2007</v>
      </c>
      <c r="X1130">
        <f t="shared" si="178"/>
        <v>1</v>
      </c>
      <c r="Y1130">
        <f t="shared" si="179"/>
        <v>52.584278999999995</v>
      </c>
      <c r="Z1130" t="str">
        <f t="shared" si="180"/>
        <v/>
      </c>
    </row>
    <row r="1131" spans="1:26" ht="13" hidden="1" x14ac:dyDescent="0.25">
      <c r="A1131" t="s">
        <v>1256</v>
      </c>
      <c r="B1131" t="s">
        <v>124</v>
      </c>
      <c r="C1131" t="s">
        <v>7</v>
      </c>
      <c r="D1131" s="46">
        <v>6.6699999999999995E-2</v>
      </c>
      <c r="E1131" s="2">
        <v>39367</v>
      </c>
      <c r="F1131" t="s">
        <v>3947</v>
      </c>
      <c r="G1131" s="16">
        <v>44378</v>
      </c>
      <c r="H1131" s="16">
        <v>44742</v>
      </c>
      <c r="I1131" s="3">
        <v>788.37</v>
      </c>
      <c r="J1131" s="3">
        <v>-775.24</v>
      </c>
      <c r="K1131" s="3">
        <v>13.13</v>
      </c>
      <c r="L1131" t="s">
        <v>36</v>
      </c>
      <c r="M1131" s="3">
        <v>77868</v>
      </c>
      <c r="N1131" s="3">
        <v>-9517.2000000000007</v>
      </c>
      <c r="O1131" s="3">
        <v>68350.8</v>
      </c>
      <c r="P1131" t="s">
        <v>37</v>
      </c>
      <c r="Q1131" s="29">
        <f t="shared" si="172"/>
        <v>14</v>
      </c>
      <c r="R1131" s="29">
        <f t="shared" si="173"/>
        <v>8</v>
      </c>
      <c r="S1131" s="29">
        <f t="shared" si="174"/>
        <v>18</v>
      </c>
      <c r="T1131" s="30">
        <f t="shared" si="171"/>
        <v>1</v>
      </c>
      <c r="U1131" s="28">
        <f t="shared" si="175"/>
        <v>52.584278999999995</v>
      </c>
      <c r="V1131" t="str">
        <f t="shared" si="176"/>
        <v>No</v>
      </c>
      <c r="W1131" t="str">
        <f t="shared" si="177"/>
        <v>10/1/2007</v>
      </c>
      <c r="X1131">
        <f t="shared" si="178"/>
        <v>1</v>
      </c>
      <c r="Y1131">
        <f t="shared" si="179"/>
        <v>52.584278999999995</v>
      </c>
      <c r="Z1131" t="str">
        <f t="shared" si="180"/>
        <v/>
      </c>
    </row>
    <row r="1132" spans="1:26" ht="13" hidden="1" x14ac:dyDescent="0.25">
      <c r="A1132" t="s">
        <v>1257</v>
      </c>
      <c r="B1132" t="s">
        <v>124</v>
      </c>
      <c r="C1132" t="s">
        <v>7</v>
      </c>
      <c r="D1132" s="46">
        <v>6.6699999999999995E-2</v>
      </c>
      <c r="E1132" s="2">
        <v>39367</v>
      </c>
      <c r="F1132" t="s">
        <v>3947</v>
      </c>
      <c r="G1132" s="16">
        <v>44378</v>
      </c>
      <c r="H1132" s="16">
        <v>44742</v>
      </c>
      <c r="I1132" s="3">
        <v>788.37</v>
      </c>
      <c r="J1132" s="3">
        <v>-775.24</v>
      </c>
      <c r="K1132" s="3">
        <v>13.13</v>
      </c>
      <c r="L1132" t="s">
        <v>36</v>
      </c>
      <c r="M1132" s="3">
        <v>77868</v>
      </c>
      <c r="N1132" s="3">
        <v>-9517.2000000000007</v>
      </c>
      <c r="O1132" s="3">
        <v>68350.8</v>
      </c>
      <c r="P1132" t="s">
        <v>37</v>
      </c>
      <c r="Q1132" s="29">
        <f t="shared" si="172"/>
        <v>14</v>
      </c>
      <c r="R1132" s="29">
        <f t="shared" si="173"/>
        <v>8</v>
      </c>
      <c r="S1132" s="29">
        <f t="shared" si="174"/>
        <v>18</v>
      </c>
      <c r="T1132" s="30">
        <f t="shared" si="171"/>
        <v>1</v>
      </c>
      <c r="U1132" s="28">
        <f t="shared" si="175"/>
        <v>52.584278999999995</v>
      </c>
      <c r="V1132" t="str">
        <f t="shared" si="176"/>
        <v>No</v>
      </c>
      <c r="W1132" t="str">
        <f t="shared" si="177"/>
        <v>10/1/2007</v>
      </c>
      <c r="X1132">
        <f t="shared" si="178"/>
        <v>1</v>
      </c>
      <c r="Y1132">
        <f t="shared" si="179"/>
        <v>52.584278999999995</v>
      </c>
      <c r="Z1132" t="str">
        <f t="shared" si="180"/>
        <v/>
      </c>
    </row>
    <row r="1133" spans="1:26" ht="13" hidden="1" x14ac:dyDescent="0.25">
      <c r="A1133" t="s">
        <v>1258</v>
      </c>
      <c r="B1133" t="s">
        <v>124</v>
      </c>
      <c r="C1133" t="s">
        <v>7</v>
      </c>
      <c r="D1133" s="46">
        <v>6.6699999999999995E-2</v>
      </c>
      <c r="E1133" s="2">
        <v>39299</v>
      </c>
      <c r="F1133" t="s">
        <v>3947</v>
      </c>
      <c r="G1133" s="16">
        <v>44378</v>
      </c>
      <c r="H1133" s="16">
        <v>44742</v>
      </c>
      <c r="I1133" s="3">
        <v>788.4</v>
      </c>
      <c r="J1133" s="3">
        <v>-784.02</v>
      </c>
      <c r="K1133" s="3">
        <v>4.38</v>
      </c>
      <c r="L1133" t="s">
        <v>36</v>
      </c>
      <c r="M1133" s="3">
        <v>77868</v>
      </c>
      <c r="N1133" s="3">
        <v>-9517.2000000000007</v>
      </c>
      <c r="O1133" s="3">
        <v>68350.8</v>
      </c>
      <c r="P1133" t="s">
        <v>37</v>
      </c>
      <c r="Q1133" s="29">
        <f t="shared" si="172"/>
        <v>14</v>
      </c>
      <c r="R1133" s="29">
        <f t="shared" si="173"/>
        <v>10</v>
      </c>
      <c r="S1133" s="29">
        <f t="shared" si="174"/>
        <v>25</v>
      </c>
      <c r="T1133" s="30">
        <f t="shared" si="171"/>
        <v>1</v>
      </c>
      <c r="U1133" s="28">
        <f t="shared" si="175"/>
        <v>52.586279999999995</v>
      </c>
      <c r="V1133" t="str">
        <f t="shared" si="176"/>
        <v>No</v>
      </c>
      <c r="W1133" t="str">
        <f t="shared" si="177"/>
        <v>8/1/2007</v>
      </c>
      <c r="X1133">
        <f t="shared" si="178"/>
        <v>1</v>
      </c>
      <c r="Y1133">
        <f t="shared" si="179"/>
        <v>52.586279999999995</v>
      </c>
      <c r="Z1133" t="str">
        <f t="shared" si="180"/>
        <v/>
      </c>
    </row>
    <row r="1134" spans="1:26" ht="13" hidden="1" x14ac:dyDescent="0.25">
      <c r="A1134" t="s">
        <v>1259</v>
      </c>
      <c r="B1134" t="s">
        <v>124</v>
      </c>
      <c r="C1134" t="s">
        <v>7</v>
      </c>
      <c r="D1134" s="46">
        <v>6.6699999999999995E-2</v>
      </c>
      <c r="E1134" s="2">
        <v>39299</v>
      </c>
      <c r="F1134" t="s">
        <v>3947</v>
      </c>
      <c r="G1134" s="16">
        <v>44378</v>
      </c>
      <c r="H1134" s="16">
        <v>44742</v>
      </c>
      <c r="I1134" s="3">
        <v>788.4</v>
      </c>
      <c r="J1134" s="3">
        <v>-784.02</v>
      </c>
      <c r="K1134" s="3">
        <v>4.38</v>
      </c>
      <c r="L1134" t="s">
        <v>36</v>
      </c>
      <c r="M1134" s="3">
        <v>77868</v>
      </c>
      <c r="N1134" s="3">
        <v>-9517.2000000000007</v>
      </c>
      <c r="O1134" s="3">
        <v>68350.8</v>
      </c>
      <c r="P1134" t="s">
        <v>37</v>
      </c>
      <c r="Q1134" s="29">
        <f t="shared" si="172"/>
        <v>14</v>
      </c>
      <c r="R1134" s="29">
        <f t="shared" si="173"/>
        <v>10</v>
      </c>
      <c r="S1134" s="29">
        <f t="shared" si="174"/>
        <v>25</v>
      </c>
      <c r="T1134" s="30">
        <f t="shared" si="171"/>
        <v>1</v>
      </c>
      <c r="U1134" s="28">
        <f t="shared" si="175"/>
        <v>52.586279999999995</v>
      </c>
      <c r="V1134" t="str">
        <f t="shared" si="176"/>
        <v>No</v>
      </c>
      <c r="W1134" t="str">
        <f t="shared" si="177"/>
        <v>8/1/2007</v>
      </c>
      <c r="X1134">
        <f t="shared" si="178"/>
        <v>1</v>
      </c>
      <c r="Y1134">
        <f t="shared" si="179"/>
        <v>52.586279999999995</v>
      </c>
      <c r="Z1134" t="str">
        <f t="shared" si="180"/>
        <v/>
      </c>
    </row>
    <row r="1135" spans="1:26" ht="13" hidden="1" x14ac:dyDescent="0.25">
      <c r="A1135" t="s">
        <v>1260</v>
      </c>
      <c r="B1135" t="s">
        <v>124</v>
      </c>
      <c r="C1135" t="s">
        <v>7</v>
      </c>
      <c r="D1135" s="46">
        <v>6.6699999999999995E-2</v>
      </c>
      <c r="E1135" s="2">
        <v>39299</v>
      </c>
      <c r="F1135" t="s">
        <v>3947</v>
      </c>
      <c r="G1135" s="16">
        <v>44378</v>
      </c>
      <c r="H1135" s="16">
        <v>44742</v>
      </c>
      <c r="I1135" s="3">
        <v>788.4</v>
      </c>
      <c r="J1135" s="3">
        <v>-784.02</v>
      </c>
      <c r="K1135" s="3">
        <v>4.38</v>
      </c>
      <c r="L1135" t="s">
        <v>36</v>
      </c>
      <c r="M1135" s="3">
        <v>123291</v>
      </c>
      <c r="N1135" s="3">
        <v>-15068.9</v>
      </c>
      <c r="O1135" s="3">
        <v>108222.1</v>
      </c>
      <c r="P1135" t="s">
        <v>37</v>
      </c>
      <c r="Q1135" s="29">
        <f t="shared" si="172"/>
        <v>14</v>
      </c>
      <c r="R1135" s="29">
        <f t="shared" si="173"/>
        <v>10</v>
      </c>
      <c r="S1135" s="29">
        <f t="shared" si="174"/>
        <v>25</v>
      </c>
      <c r="T1135" s="30">
        <f t="shared" si="171"/>
        <v>1</v>
      </c>
      <c r="U1135" s="28">
        <f t="shared" si="175"/>
        <v>52.586279999999995</v>
      </c>
      <c r="V1135" t="str">
        <f t="shared" si="176"/>
        <v>No</v>
      </c>
      <c r="W1135" t="str">
        <f t="shared" si="177"/>
        <v>8/1/2007</v>
      </c>
      <c r="X1135">
        <f t="shared" si="178"/>
        <v>1</v>
      </c>
      <c r="Y1135">
        <f t="shared" si="179"/>
        <v>52.586279999999995</v>
      </c>
      <c r="Z1135" t="str">
        <f t="shared" si="180"/>
        <v/>
      </c>
    </row>
    <row r="1136" spans="1:26" ht="13" hidden="1" x14ac:dyDescent="0.25">
      <c r="A1136" t="s">
        <v>1261</v>
      </c>
      <c r="B1136" t="s">
        <v>124</v>
      </c>
      <c r="C1136" t="s">
        <v>7</v>
      </c>
      <c r="D1136" s="46">
        <v>6.6699999999999995E-2</v>
      </c>
      <c r="E1136" s="2">
        <v>39299</v>
      </c>
      <c r="F1136" t="s">
        <v>3947</v>
      </c>
      <c r="G1136" s="16">
        <v>44378</v>
      </c>
      <c r="H1136" s="16">
        <v>44742</v>
      </c>
      <c r="I1136" s="3">
        <v>788.4</v>
      </c>
      <c r="J1136" s="3">
        <v>-784.02</v>
      </c>
      <c r="K1136" s="3">
        <v>4.38</v>
      </c>
      <c r="L1136" t="s">
        <v>36</v>
      </c>
      <c r="M1136" s="3">
        <v>123291</v>
      </c>
      <c r="N1136" s="3">
        <v>-15068.9</v>
      </c>
      <c r="O1136" s="3">
        <v>108222.1</v>
      </c>
      <c r="P1136" t="s">
        <v>37</v>
      </c>
      <c r="Q1136" s="29">
        <f t="shared" si="172"/>
        <v>14</v>
      </c>
      <c r="R1136" s="29">
        <f t="shared" si="173"/>
        <v>10</v>
      </c>
      <c r="S1136" s="29">
        <f t="shared" si="174"/>
        <v>25</v>
      </c>
      <c r="T1136" s="30">
        <f t="shared" si="171"/>
        <v>1</v>
      </c>
      <c r="U1136" s="28">
        <f t="shared" si="175"/>
        <v>52.586279999999995</v>
      </c>
      <c r="V1136" t="str">
        <f t="shared" si="176"/>
        <v>No</v>
      </c>
      <c r="W1136" t="str">
        <f t="shared" si="177"/>
        <v>8/1/2007</v>
      </c>
      <c r="X1136">
        <f t="shared" si="178"/>
        <v>1</v>
      </c>
      <c r="Y1136">
        <f t="shared" si="179"/>
        <v>52.586279999999995</v>
      </c>
      <c r="Z1136" t="str">
        <f t="shared" si="180"/>
        <v/>
      </c>
    </row>
    <row r="1137" spans="1:26" ht="13" hidden="1" x14ac:dyDescent="0.25">
      <c r="A1137" t="s">
        <v>1262</v>
      </c>
      <c r="B1137" t="s">
        <v>124</v>
      </c>
      <c r="C1137" t="s">
        <v>7</v>
      </c>
      <c r="D1137" s="46">
        <v>6.6699999999999995E-2</v>
      </c>
      <c r="E1137" s="2">
        <v>39299</v>
      </c>
      <c r="F1137" t="s">
        <v>3947</v>
      </c>
      <c r="G1137" s="16">
        <v>44378</v>
      </c>
      <c r="H1137" s="16">
        <v>44742</v>
      </c>
      <c r="I1137" s="3">
        <v>788.4</v>
      </c>
      <c r="J1137" s="3">
        <v>-784.02</v>
      </c>
      <c r="K1137" s="3">
        <v>4.38</v>
      </c>
      <c r="L1137" t="s">
        <v>36</v>
      </c>
      <c r="M1137" s="3">
        <v>123291</v>
      </c>
      <c r="N1137" s="3">
        <v>-15068.9</v>
      </c>
      <c r="O1137" s="3">
        <v>108222.1</v>
      </c>
      <c r="P1137" t="s">
        <v>37</v>
      </c>
      <c r="Q1137" s="29">
        <f t="shared" si="172"/>
        <v>14</v>
      </c>
      <c r="R1137" s="29">
        <f t="shared" si="173"/>
        <v>10</v>
      </c>
      <c r="S1137" s="29">
        <f t="shared" si="174"/>
        <v>25</v>
      </c>
      <c r="T1137" s="30">
        <f t="shared" si="171"/>
        <v>1</v>
      </c>
      <c r="U1137" s="28">
        <f t="shared" si="175"/>
        <v>52.586279999999995</v>
      </c>
      <c r="V1137" t="str">
        <f t="shared" si="176"/>
        <v>No</v>
      </c>
      <c r="W1137" t="str">
        <f t="shared" si="177"/>
        <v>8/1/2007</v>
      </c>
      <c r="X1137">
        <f t="shared" si="178"/>
        <v>1</v>
      </c>
      <c r="Y1137">
        <f t="shared" si="179"/>
        <v>52.586279999999995</v>
      </c>
      <c r="Z1137" t="str">
        <f t="shared" si="180"/>
        <v/>
      </c>
    </row>
    <row r="1138" spans="1:26" ht="13" hidden="1" x14ac:dyDescent="0.25">
      <c r="A1138" t="s">
        <v>1263</v>
      </c>
      <c r="B1138" t="s">
        <v>124</v>
      </c>
      <c r="C1138" t="s">
        <v>7</v>
      </c>
      <c r="D1138" s="46">
        <v>6.6699999999999995E-2</v>
      </c>
      <c r="E1138" s="2">
        <v>39299</v>
      </c>
      <c r="F1138" t="s">
        <v>3947</v>
      </c>
      <c r="G1138" s="16">
        <v>44378</v>
      </c>
      <c r="H1138" s="16">
        <v>44742</v>
      </c>
      <c r="I1138" s="3">
        <v>788.4</v>
      </c>
      <c r="J1138" s="3">
        <v>-784.02</v>
      </c>
      <c r="K1138" s="3">
        <v>4.38</v>
      </c>
      <c r="L1138" t="s">
        <v>36</v>
      </c>
      <c r="M1138" s="3">
        <v>782941.25</v>
      </c>
      <c r="N1138" s="3">
        <v>-82643.8</v>
      </c>
      <c r="O1138" s="3">
        <v>700297.45</v>
      </c>
      <c r="P1138" t="s">
        <v>37</v>
      </c>
      <c r="Q1138" s="29">
        <f t="shared" si="172"/>
        <v>14</v>
      </c>
      <c r="R1138" s="29">
        <f t="shared" si="173"/>
        <v>10</v>
      </c>
      <c r="S1138" s="29">
        <f t="shared" si="174"/>
        <v>25</v>
      </c>
      <c r="T1138" s="30">
        <f t="shared" si="171"/>
        <v>1</v>
      </c>
      <c r="U1138" s="28">
        <f t="shared" si="175"/>
        <v>52.586279999999995</v>
      </c>
      <c r="V1138" t="str">
        <f t="shared" si="176"/>
        <v>No</v>
      </c>
      <c r="W1138" t="str">
        <f t="shared" si="177"/>
        <v>8/1/2007</v>
      </c>
      <c r="X1138">
        <f t="shared" si="178"/>
        <v>1</v>
      </c>
      <c r="Y1138">
        <f t="shared" si="179"/>
        <v>52.586279999999995</v>
      </c>
      <c r="Z1138" t="str">
        <f t="shared" si="180"/>
        <v/>
      </c>
    </row>
    <row r="1139" spans="1:26" ht="13" hidden="1" x14ac:dyDescent="0.25">
      <c r="A1139" t="s">
        <v>1264</v>
      </c>
      <c r="B1139" t="s">
        <v>124</v>
      </c>
      <c r="C1139" t="s">
        <v>7</v>
      </c>
      <c r="D1139" s="46">
        <v>6.6699999999999995E-2</v>
      </c>
      <c r="E1139" s="2">
        <v>39299</v>
      </c>
      <c r="F1139" t="s">
        <v>3947</v>
      </c>
      <c r="G1139" s="16">
        <v>44378</v>
      </c>
      <c r="H1139" s="16">
        <v>44742</v>
      </c>
      <c r="I1139" s="3">
        <v>788.4</v>
      </c>
      <c r="J1139" s="3">
        <v>-784.02</v>
      </c>
      <c r="K1139" s="3">
        <v>4.38</v>
      </c>
      <c r="L1139" t="s">
        <v>36</v>
      </c>
      <c r="M1139" s="3">
        <v>782941.25</v>
      </c>
      <c r="N1139" s="3">
        <v>-82643.8</v>
      </c>
      <c r="O1139" s="3">
        <v>700297.45</v>
      </c>
      <c r="P1139" t="s">
        <v>37</v>
      </c>
      <c r="Q1139" s="29">
        <f t="shared" si="172"/>
        <v>14</v>
      </c>
      <c r="R1139" s="29">
        <f t="shared" si="173"/>
        <v>10</v>
      </c>
      <c r="S1139" s="29">
        <f t="shared" si="174"/>
        <v>25</v>
      </c>
      <c r="T1139" s="30">
        <f t="shared" si="171"/>
        <v>1</v>
      </c>
      <c r="U1139" s="28">
        <f t="shared" si="175"/>
        <v>52.586279999999995</v>
      </c>
      <c r="V1139" t="str">
        <f t="shared" si="176"/>
        <v>No</v>
      </c>
      <c r="W1139" t="str">
        <f t="shared" si="177"/>
        <v>8/1/2007</v>
      </c>
      <c r="X1139">
        <f t="shared" si="178"/>
        <v>1</v>
      </c>
      <c r="Y1139">
        <f t="shared" si="179"/>
        <v>52.586279999999995</v>
      </c>
      <c r="Z1139" t="str">
        <f t="shared" si="180"/>
        <v/>
      </c>
    </row>
    <row r="1140" spans="1:26" ht="13" hidden="1" x14ac:dyDescent="0.25">
      <c r="A1140" t="s">
        <v>1265</v>
      </c>
      <c r="B1140" t="s">
        <v>124</v>
      </c>
      <c r="C1140" t="s">
        <v>7</v>
      </c>
      <c r="D1140" s="46">
        <v>6.6699999999999995E-2</v>
      </c>
      <c r="E1140" s="2">
        <v>39299</v>
      </c>
      <c r="F1140" t="s">
        <v>3947</v>
      </c>
      <c r="G1140" s="16">
        <v>44378</v>
      </c>
      <c r="H1140" s="16">
        <v>44742</v>
      </c>
      <c r="I1140" s="3">
        <v>788.4</v>
      </c>
      <c r="J1140" s="3">
        <v>-784.02</v>
      </c>
      <c r="K1140" s="3">
        <v>4.38</v>
      </c>
      <c r="L1140" t="s">
        <v>36</v>
      </c>
      <c r="M1140" s="3">
        <v>43502</v>
      </c>
      <c r="N1140" s="3">
        <v>-5075.2299999999996</v>
      </c>
      <c r="O1140" s="3">
        <v>38426.769999999997</v>
      </c>
      <c r="P1140" t="s">
        <v>37</v>
      </c>
      <c r="Q1140" s="29">
        <f t="shared" si="172"/>
        <v>14</v>
      </c>
      <c r="R1140" s="29">
        <f t="shared" si="173"/>
        <v>10</v>
      </c>
      <c r="S1140" s="29">
        <f t="shared" si="174"/>
        <v>25</v>
      </c>
      <c r="T1140" s="30">
        <f t="shared" si="171"/>
        <v>1</v>
      </c>
      <c r="U1140" s="28">
        <f t="shared" si="175"/>
        <v>52.586279999999995</v>
      </c>
      <c r="V1140" t="str">
        <f t="shared" si="176"/>
        <v>No</v>
      </c>
      <c r="W1140" t="str">
        <f t="shared" si="177"/>
        <v>8/1/2007</v>
      </c>
      <c r="X1140">
        <f t="shared" si="178"/>
        <v>1</v>
      </c>
      <c r="Y1140">
        <f t="shared" si="179"/>
        <v>52.586279999999995</v>
      </c>
      <c r="Z1140" t="str">
        <f t="shared" si="180"/>
        <v/>
      </c>
    </row>
    <row r="1141" spans="1:26" ht="13" hidden="1" x14ac:dyDescent="0.25">
      <c r="A1141" t="s">
        <v>1266</v>
      </c>
      <c r="B1141" t="s">
        <v>124</v>
      </c>
      <c r="C1141" t="s">
        <v>7</v>
      </c>
      <c r="D1141" s="46">
        <v>6.6699999999999995E-2</v>
      </c>
      <c r="E1141" s="2">
        <v>39299</v>
      </c>
      <c r="F1141" t="s">
        <v>3947</v>
      </c>
      <c r="G1141" s="16">
        <v>44378</v>
      </c>
      <c r="H1141" s="16">
        <v>44742</v>
      </c>
      <c r="I1141" s="3">
        <v>788.4</v>
      </c>
      <c r="J1141" s="3">
        <v>-784.02</v>
      </c>
      <c r="K1141" s="3">
        <v>4.38</v>
      </c>
      <c r="L1141" t="s">
        <v>36</v>
      </c>
      <c r="M1141" s="3">
        <v>43502</v>
      </c>
      <c r="N1141" s="3">
        <v>-5075.2299999999996</v>
      </c>
      <c r="O1141" s="3">
        <v>38426.769999999997</v>
      </c>
      <c r="P1141" t="s">
        <v>37</v>
      </c>
      <c r="Q1141" s="29">
        <f t="shared" si="172"/>
        <v>14</v>
      </c>
      <c r="R1141" s="29">
        <f t="shared" si="173"/>
        <v>10</v>
      </c>
      <c r="S1141" s="29">
        <f t="shared" si="174"/>
        <v>25</v>
      </c>
      <c r="T1141" s="30">
        <f t="shared" si="171"/>
        <v>1</v>
      </c>
      <c r="U1141" s="28">
        <f t="shared" si="175"/>
        <v>52.586279999999995</v>
      </c>
      <c r="V1141" t="str">
        <f t="shared" si="176"/>
        <v>No</v>
      </c>
      <c r="W1141" t="str">
        <f t="shared" si="177"/>
        <v>8/1/2007</v>
      </c>
      <c r="X1141">
        <f t="shared" si="178"/>
        <v>1</v>
      </c>
      <c r="Y1141">
        <f t="shared" si="179"/>
        <v>52.586279999999995</v>
      </c>
      <c r="Z1141" t="str">
        <f t="shared" si="180"/>
        <v/>
      </c>
    </row>
    <row r="1142" spans="1:26" ht="13" hidden="1" x14ac:dyDescent="0.25">
      <c r="A1142" t="s">
        <v>1267</v>
      </c>
      <c r="B1142" t="s">
        <v>124</v>
      </c>
      <c r="C1142" t="s">
        <v>7</v>
      </c>
      <c r="D1142" s="46">
        <v>6.6699999999999995E-2</v>
      </c>
      <c r="E1142" s="2">
        <v>39299</v>
      </c>
      <c r="F1142" t="s">
        <v>3947</v>
      </c>
      <c r="G1142" s="16">
        <v>44378</v>
      </c>
      <c r="H1142" s="16">
        <v>44742</v>
      </c>
      <c r="I1142" s="3">
        <v>788.4</v>
      </c>
      <c r="J1142" s="3">
        <v>-784.02</v>
      </c>
      <c r="K1142" s="3">
        <v>4.38</v>
      </c>
      <c r="L1142" t="s">
        <v>36</v>
      </c>
      <c r="M1142" s="3">
        <v>43502</v>
      </c>
      <c r="N1142" s="3">
        <v>-5075.2299999999996</v>
      </c>
      <c r="O1142" s="3">
        <v>38426.769999999997</v>
      </c>
      <c r="P1142" t="s">
        <v>37</v>
      </c>
      <c r="Q1142" s="29">
        <f t="shared" si="172"/>
        <v>14</v>
      </c>
      <c r="R1142" s="29">
        <f t="shared" si="173"/>
        <v>10</v>
      </c>
      <c r="S1142" s="29">
        <f t="shared" si="174"/>
        <v>25</v>
      </c>
      <c r="T1142" s="30">
        <f t="shared" si="171"/>
        <v>1</v>
      </c>
      <c r="U1142" s="28">
        <f t="shared" si="175"/>
        <v>52.586279999999995</v>
      </c>
      <c r="V1142" t="str">
        <f t="shared" si="176"/>
        <v>No</v>
      </c>
      <c r="W1142" t="str">
        <f t="shared" si="177"/>
        <v>8/1/2007</v>
      </c>
      <c r="X1142">
        <f t="shared" si="178"/>
        <v>1</v>
      </c>
      <c r="Y1142">
        <f t="shared" si="179"/>
        <v>52.586279999999995</v>
      </c>
      <c r="Z1142" t="str">
        <f t="shared" si="180"/>
        <v/>
      </c>
    </row>
    <row r="1143" spans="1:26" ht="13" hidden="1" x14ac:dyDescent="0.25">
      <c r="A1143" t="s">
        <v>1269</v>
      </c>
      <c r="B1143" t="s">
        <v>124</v>
      </c>
      <c r="C1143" t="s">
        <v>7</v>
      </c>
      <c r="D1143" s="46">
        <v>6.6699999999999995E-2</v>
      </c>
      <c r="E1143" s="2">
        <v>39334</v>
      </c>
      <c r="F1143" t="s">
        <v>3947</v>
      </c>
      <c r="G1143" s="16">
        <v>44378</v>
      </c>
      <c r="H1143" s="16">
        <v>44742</v>
      </c>
      <c r="I1143" s="3">
        <v>788.45</v>
      </c>
      <c r="J1143" s="3">
        <v>-779.68</v>
      </c>
      <c r="K1143" s="3">
        <v>8.77</v>
      </c>
      <c r="L1143" t="s">
        <v>36</v>
      </c>
      <c r="M1143" s="3">
        <v>43502</v>
      </c>
      <c r="N1143" s="3">
        <v>-5075.2299999999996</v>
      </c>
      <c r="O1143" s="3">
        <v>38426.769999999997</v>
      </c>
      <c r="P1143" t="s">
        <v>37</v>
      </c>
      <c r="Q1143" s="29">
        <f t="shared" si="172"/>
        <v>14</v>
      </c>
      <c r="R1143" s="29">
        <f t="shared" si="173"/>
        <v>9</v>
      </c>
      <c r="S1143" s="29">
        <f t="shared" si="174"/>
        <v>21</v>
      </c>
      <c r="T1143" s="30">
        <f t="shared" si="171"/>
        <v>1</v>
      </c>
      <c r="U1143" s="28">
        <f t="shared" si="175"/>
        <v>52.589615000000002</v>
      </c>
      <c r="V1143" t="str">
        <f t="shared" si="176"/>
        <v>No</v>
      </c>
      <c r="W1143" t="str">
        <f t="shared" si="177"/>
        <v>9/1/2007</v>
      </c>
      <c r="X1143">
        <f t="shared" si="178"/>
        <v>1</v>
      </c>
      <c r="Y1143">
        <f t="shared" si="179"/>
        <v>52.589615000000002</v>
      </c>
      <c r="Z1143" t="str">
        <f t="shared" si="180"/>
        <v/>
      </c>
    </row>
    <row r="1144" spans="1:26" ht="13" hidden="1" x14ac:dyDescent="0.25">
      <c r="A1144" t="s">
        <v>1270</v>
      </c>
      <c r="B1144" t="s">
        <v>124</v>
      </c>
      <c r="C1144" t="s">
        <v>7</v>
      </c>
      <c r="D1144" s="46">
        <v>6.6699999999999995E-2</v>
      </c>
      <c r="E1144" s="2">
        <v>39334</v>
      </c>
      <c r="F1144" t="s">
        <v>3947</v>
      </c>
      <c r="G1144" s="16">
        <v>44378</v>
      </c>
      <c r="H1144" s="16">
        <v>44742</v>
      </c>
      <c r="I1144" s="3">
        <v>788.45</v>
      </c>
      <c r="J1144" s="3">
        <v>-779.68</v>
      </c>
      <c r="K1144" s="3">
        <v>8.77</v>
      </c>
      <c r="L1144" t="s">
        <v>36</v>
      </c>
      <c r="M1144" s="3">
        <v>43502</v>
      </c>
      <c r="N1144" s="3">
        <v>-5075.2299999999996</v>
      </c>
      <c r="O1144" s="3">
        <v>38426.769999999997</v>
      </c>
      <c r="P1144" t="s">
        <v>37</v>
      </c>
      <c r="Q1144" s="29">
        <f t="shared" si="172"/>
        <v>14</v>
      </c>
      <c r="R1144" s="29">
        <f t="shared" si="173"/>
        <v>9</v>
      </c>
      <c r="S1144" s="29">
        <f t="shared" si="174"/>
        <v>21</v>
      </c>
      <c r="T1144" s="30">
        <f t="shared" si="171"/>
        <v>1</v>
      </c>
      <c r="U1144" s="28">
        <f t="shared" si="175"/>
        <v>52.589615000000002</v>
      </c>
      <c r="V1144" t="str">
        <f t="shared" si="176"/>
        <v>No</v>
      </c>
      <c r="W1144" t="str">
        <f t="shared" si="177"/>
        <v>9/1/2007</v>
      </c>
      <c r="X1144">
        <f t="shared" si="178"/>
        <v>1</v>
      </c>
      <c r="Y1144">
        <f t="shared" si="179"/>
        <v>52.589615000000002</v>
      </c>
      <c r="Z1144" t="str">
        <f t="shared" si="180"/>
        <v/>
      </c>
    </row>
    <row r="1145" spans="1:26" ht="13" hidden="1" x14ac:dyDescent="0.25">
      <c r="A1145" t="s">
        <v>1272</v>
      </c>
      <c r="B1145" t="s">
        <v>124</v>
      </c>
      <c r="C1145" t="s">
        <v>7</v>
      </c>
      <c r="D1145" s="46">
        <v>6.6699999999999995E-2</v>
      </c>
      <c r="E1145" s="2">
        <v>39334</v>
      </c>
      <c r="F1145" t="s">
        <v>3947</v>
      </c>
      <c r="G1145" s="16">
        <v>44378</v>
      </c>
      <c r="H1145" s="16">
        <v>44742</v>
      </c>
      <c r="I1145" s="3">
        <v>788.45</v>
      </c>
      <c r="J1145" s="3">
        <v>-779.68</v>
      </c>
      <c r="K1145" s="3">
        <v>8.77</v>
      </c>
      <c r="L1145" t="s">
        <v>36</v>
      </c>
      <c r="M1145" s="3">
        <v>43502</v>
      </c>
      <c r="N1145" s="3">
        <v>-5075.2299999999996</v>
      </c>
      <c r="O1145" s="3">
        <v>38426.769999999997</v>
      </c>
      <c r="P1145" t="s">
        <v>37</v>
      </c>
      <c r="Q1145" s="29">
        <f t="shared" si="172"/>
        <v>14</v>
      </c>
      <c r="R1145" s="29">
        <f t="shared" si="173"/>
        <v>9</v>
      </c>
      <c r="S1145" s="29">
        <f t="shared" si="174"/>
        <v>21</v>
      </c>
      <c r="T1145" s="30">
        <f t="shared" si="171"/>
        <v>1</v>
      </c>
      <c r="U1145" s="28">
        <f t="shared" si="175"/>
        <v>52.589615000000002</v>
      </c>
      <c r="V1145" t="str">
        <f t="shared" si="176"/>
        <v>No</v>
      </c>
      <c r="W1145" t="str">
        <f t="shared" si="177"/>
        <v>9/1/2007</v>
      </c>
      <c r="X1145">
        <f t="shared" si="178"/>
        <v>1</v>
      </c>
      <c r="Y1145">
        <f t="shared" si="179"/>
        <v>52.589615000000002</v>
      </c>
      <c r="Z1145" t="str">
        <f t="shared" si="180"/>
        <v/>
      </c>
    </row>
    <row r="1146" spans="1:26" ht="13" hidden="1" x14ac:dyDescent="0.25">
      <c r="A1146" t="s">
        <v>1273</v>
      </c>
      <c r="B1146" t="s">
        <v>124</v>
      </c>
      <c r="C1146" t="s">
        <v>7</v>
      </c>
      <c r="D1146" s="46">
        <v>6.6699999999999995E-2</v>
      </c>
      <c r="E1146" s="2">
        <v>39334</v>
      </c>
      <c r="F1146" t="s">
        <v>3947</v>
      </c>
      <c r="G1146" s="16">
        <v>44378</v>
      </c>
      <c r="H1146" s="16">
        <v>44742</v>
      </c>
      <c r="I1146" s="3">
        <v>788.45</v>
      </c>
      <c r="J1146" s="3">
        <v>-779.68</v>
      </c>
      <c r="K1146" s="3">
        <v>8.77</v>
      </c>
      <c r="L1146" t="s">
        <v>36</v>
      </c>
      <c r="M1146" s="3">
        <v>43502</v>
      </c>
      <c r="N1146" s="3">
        <v>-5075.2299999999996</v>
      </c>
      <c r="O1146" s="3">
        <v>38426.769999999997</v>
      </c>
      <c r="P1146" t="s">
        <v>37</v>
      </c>
      <c r="Q1146" s="29">
        <f t="shared" si="172"/>
        <v>14</v>
      </c>
      <c r="R1146" s="29">
        <f t="shared" si="173"/>
        <v>9</v>
      </c>
      <c r="S1146" s="29">
        <f t="shared" si="174"/>
        <v>21</v>
      </c>
      <c r="T1146" s="30">
        <f t="shared" ref="T1146:T1209" si="181">IF(Q1146&gt;=1,1,R1146/12)</f>
        <v>1</v>
      </c>
      <c r="U1146" s="28">
        <f t="shared" si="175"/>
        <v>52.589615000000002</v>
      </c>
      <c r="V1146" t="str">
        <f t="shared" si="176"/>
        <v>No</v>
      </c>
      <c r="W1146" t="str">
        <f t="shared" si="177"/>
        <v>9/1/2007</v>
      </c>
      <c r="X1146">
        <f t="shared" si="178"/>
        <v>1</v>
      </c>
      <c r="Y1146">
        <f t="shared" si="179"/>
        <v>52.589615000000002</v>
      </c>
      <c r="Z1146" t="str">
        <f t="shared" si="180"/>
        <v/>
      </c>
    </row>
    <row r="1147" spans="1:26" ht="13" hidden="1" x14ac:dyDescent="0.25">
      <c r="A1147" t="s">
        <v>4073</v>
      </c>
      <c r="B1147" t="s">
        <v>124</v>
      </c>
      <c r="C1147" t="s">
        <v>7</v>
      </c>
      <c r="D1147" s="46">
        <v>6.6699999999999995E-2</v>
      </c>
      <c r="E1147" s="2">
        <v>39334</v>
      </c>
      <c r="F1147" t="s">
        <v>3947</v>
      </c>
      <c r="G1147" s="16">
        <v>44378</v>
      </c>
      <c r="H1147" s="16">
        <v>44742</v>
      </c>
      <c r="I1147" s="3">
        <v>788.45</v>
      </c>
      <c r="J1147" s="3">
        <v>-779.68</v>
      </c>
      <c r="K1147" s="3">
        <v>8.77</v>
      </c>
      <c r="L1147" t="s">
        <v>36</v>
      </c>
      <c r="M1147" s="3">
        <v>43502</v>
      </c>
      <c r="N1147" s="3">
        <v>-5075.2299999999996</v>
      </c>
      <c r="O1147" s="3">
        <v>38426.769999999997</v>
      </c>
      <c r="P1147" t="s">
        <v>37</v>
      </c>
      <c r="Q1147" s="29">
        <f t="shared" si="172"/>
        <v>14</v>
      </c>
      <c r="R1147" s="29">
        <f t="shared" si="173"/>
        <v>9</v>
      </c>
      <c r="S1147" s="29">
        <f t="shared" si="174"/>
        <v>21</v>
      </c>
      <c r="T1147" s="30">
        <f t="shared" si="181"/>
        <v>1</v>
      </c>
      <c r="U1147" s="28">
        <f t="shared" si="175"/>
        <v>52.589615000000002</v>
      </c>
      <c r="V1147" t="str">
        <f t="shared" si="176"/>
        <v>No</v>
      </c>
      <c r="W1147" t="str">
        <f t="shared" si="177"/>
        <v>9/1/2007</v>
      </c>
      <c r="X1147">
        <f t="shared" si="178"/>
        <v>1</v>
      </c>
      <c r="Y1147">
        <f t="shared" si="179"/>
        <v>52.589615000000002</v>
      </c>
      <c r="Z1147" t="str">
        <f t="shared" si="180"/>
        <v/>
      </c>
    </row>
    <row r="1148" spans="1:26" ht="13" hidden="1" x14ac:dyDescent="0.25">
      <c r="A1148" t="s">
        <v>4074</v>
      </c>
      <c r="B1148" t="s">
        <v>124</v>
      </c>
      <c r="C1148" t="s">
        <v>7</v>
      </c>
      <c r="D1148" s="46">
        <v>6.6699999999999995E-2</v>
      </c>
      <c r="E1148" s="2">
        <v>39334</v>
      </c>
      <c r="F1148" t="s">
        <v>3947</v>
      </c>
      <c r="G1148" s="16">
        <v>44378</v>
      </c>
      <c r="H1148" s="16">
        <v>44742</v>
      </c>
      <c r="I1148" s="3">
        <v>788.45</v>
      </c>
      <c r="J1148" s="3">
        <v>-779.68</v>
      </c>
      <c r="K1148" s="3">
        <v>8.77</v>
      </c>
      <c r="L1148" t="s">
        <v>36</v>
      </c>
      <c r="M1148" s="3">
        <v>43502</v>
      </c>
      <c r="N1148" s="3">
        <v>-5075.2299999999996</v>
      </c>
      <c r="O1148" s="3">
        <v>38426.769999999997</v>
      </c>
      <c r="P1148" t="s">
        <v>37</v>
      </c>
      <c r="Q1148" s="29">
        <f t="shared" si="172"/>
        <v>14</v>
      </c>
      <c r="R1148" s="29">
        <f t="shared" si="173"/>
        <v>9</v>
      </c>
      <c r="S1148" s="29">
        <f t="shared" si="174"/>
        <v>21</v>
      </c>
      <c r="T1148" s="30">
        <f t="shared" si="181"/>
        <v>1</v>
      </c>
      <c r="U1148" s="28">
        <f t="shared" si="175"/>
        <v>52.589615000000002</v>
      </c>
      <c r="V1148" t="str">
        <f t="shared" si="176"/>
        <v>No</v>
      </c>
      <c r="W1148" t="str">
        <f t="shared" si="177"/>
        <v>9/1/2007</v>
      </c>
      <c r="X1148">
        <f t="shared" si="178"/>
        <v>1</v>
      </c>
      <c r="Y1148">
        <f t="shared" si="179"/>
        <v>52.589615000000002</v>
      </c>
      <c r="Z1148" t="str">
        <f t="shared" si="180"/>
        <v/>
      </c>
    </row>
    <row r="1149" spans="1:26" ht="13" hidden="1" x14ac:dyDescent="0.25">
      <c r="A1149" t="s">
        <v>1274</v>
      </c>
      <c r="B1149" t="s">
        <v>124</v>
      </c>
      <c r="C1149" t="s">
        <v>7</v>
      </c>
      <c r="D1149" s="46">
        <v>6.6699999999999995E-2</v>
      </c>
      <c r="E1149" s="2">
        <v>39334</v>
      </c>
      <c r="F1149" t="s">
        <v>3947</v>
      </c>
      <c r="G1149" s="16">
        <v>44378</v>
      </c>
      <c r="H1149" s="16">
        <v>44742</v>
      </c>
      <c r="I1149" s="3">
        <v>788.45</v>
      </c>
      <c r="J1149" s="3">
        <v>-779.68</v>
      </c>
      <c r="K1149" s="3">
        <v>8.77</v>
      </c>
      <c r="L1149" t="s">
        <v>36</v>
      </c>
      <c r="M1149" s="3">
        <v>43502</v>
      </c>
      <c r="N1149" s="3">
        <v>-5075.2299999999996</v>
      </c>
      <c r="O1149" s="3">
        <v>38426.769999999997</v>
      </c>
      <c r="P1149" t="s">
        <v>37</v>
      </c>
      <c r="Q1149" s="29">
        <f t="shared" si="172"/>
        <v>14</v>
      </c>
      <c r="R1149" s="29">
        <f t="shared" si="173"/>
        <v>9</v>
      </c>
      <c r="S1149" s="29">
        <f t="shared" si="174"/>
        <v>21</v>
      </c>
      <c r="T1149" s="30">
        <f t="shared" si="181"/>
        <v>1</v>
      </c>
      <c r="U1149" s="28">
        <f t="shared" si="175"/>
        <v>52.589615000000002</v>
      </c>
      <c r="V1149" t="str">
        <f t="shared" si="176"/>
        <v>No</v>
      </c>
      <c r="W1149" t="str">
        <f t="shared" si="177"/>
        <v>9/1/2007</v>
      </c>
      <c r="X1149">
        <f t="shared" si="178"/>
        <v>1</v>
      </c>
      <c r="Y1149">
        <f t="shared" si="179"/>
        <v>52.589615000000002</v>
      </c>
      <c r="Z1149" t="str">
        <f t="shared" si="180"/>
        <v/>
      </c>
    </row>
    <row r="1150" spans="1:26" ht="13" hidden="1" x14ac:dyDescent="0.25">
      <c r="A1150" t="s">
        <v>1276</v>
      </c>
      <c r="B1150" t="s">
        <v>124</v>
      </c>
      <c r="C1150" t="s">
        <v>7</v>
      </c>
      <c r="D1150" s="46">
        <v>6.6699999999999995E-2</v>
      </c>
      <c r="E1150" s="2">
        <v>39334</v>
      </c>
      <c r="F1150" t="s">
        <v>3947</v>
      </c>
      <c r="G1150" s="16">
        <v>44378</v>
      </c>
      <c r="H1150" s="16">
        <v>44742</v>
      </c>
      <c r="I1150" s="3">
        <v>788.45</v>
      </c>
      <c r="J1150" s="3">
        <v>-779.68</v>
      </c>
      <c r="K1150" s="3">
        <v>8.77</v>
      </c>
      <c r="L1150" t="s">
        <v>36</v>
      </c>
      <c r="M1150" s="3">
        <v>51912</v>
      </c>
      <c r="N1150" s="3">
        <v>-6056.4</v>
      </c>
      <c r="O1150" s="3">
        <v>45855.6</v>
      </c>
      <c r="P1150" t="s">
        <v>37</v>
      </c>
      <c r="Q1150" s="29">
        <f t="shared" si="172"/>
        <v>14</v>
      </c>
      <c r="R1150" s="29">
        <f t="shared" si="173"/>
        <v>9</v>
      </c>
      <c r="S1150" s="29">
        <f t="shared" si="174"/>
        <v>21</v>
      </c>
      <c r="T1150" s="30">
        <f t="shared" si="181"/>
        <v>1</v>
      </c>
      <c r="U1150" s="28">
        <f t="shared" si="175"/>
        <v>52.589615000000002</v>
      </c>
      <c r="V1150" t="str">
        <f t="shared" si="176"/>
        <v>No</v>
      </c>
      <c r="W1150" t="str">
        <f t="shared" si="177"/>
        <v>9/1/2007</v>
      </c>
      <c r="X1150">
        <f t="shared" si="178"/>
        <v>1</v>
      </c>
      <c r="Y1150">
        <f t="shared" si="179"/>
        <v>52.589615000000002</v>
      </c>
      <c r="Z1150" t="str">
        <f t="shared" si="180"/>
        <v/>
      </c>
    </row>
    <row r="1151" spans="1:26" ht="13" hidden="1" x14ac:dyDescent="0.25">
      <c r="A1151" t="s">
        <v>1278</v>
      </c>
      <c r="B1151" t="s">
        <v>124</v>
      </c>
      <c r="C1151" t="s">
        <v>7</v>
      </c>
      <c r="D1151" s="46">
        <v>6.6699999999999995E-2</v>
      </c>
      <c r="E1151" s="2">
        <v>39334</v>
      </c>
      <c r="F1151" t="s">
        <v>3947</v>
      </c>
      <c r="G1151" s="16">
        <v>44378</v>
      </c>
      <c r="H1151" s="16">
        <v>44742</v>
      </c>
      <c r="I1151" s="3">
        <v>788.45</v>
      </c>
      <c r="J1151" s="3">
        <v>-779.68</v>
      </c>
      <c r="K1151" s="3">
        <v>8.77</v>
      </c>
      <c r="L1151" t="s">
        <v>36</v>
      </c>
      <c r="M1151" s="3">
        <v>51912</v>
      </c>
      <c r="N1151" s="3">
        <v>-6056.4</v>
      </c>
      <c r="O1151" s="3">
        <v>45855.6</v>
      </c>
      <c r="P1151" t="s">
        <v>37</v>
      </c>
      <c r="Q1151" s="29">
        <f t="shared" si="172"/>
        <v>14</v>
      </c>
      <c r="R1151" s="29">
        <f t="shared" si="173"/>
        <v>9</v>
      </c>
      <c r="S1151" s="29">
        <f t="shared" si="174"/>
        <v>21</v>
      </c>
      <c r="T1151" s="30">
        <f t="shared" si="181"/>
        <v>1</v>
      </c>
      <c r="U1151" s="28">
        <f t="shared" si="175"/>
        <v>52.589615000000002</v>
      </c>
      <c r="V1151" t="str">
        <f t="shared" si="176"/>
        <v>No</v>
      </c>
      <c r="W1151" t="str">
        <f t="shared" si="177"/>
        <v>9/1/2007</v>
      </c>
      <c r="X1151">
        <f t="shared" si="178"/>
        <v>1</v>
      </c>
      <c r="Y1151">
        <f t="shared" si="179"/>
        <v>52.589615000000002</v>
      </c>
      <c r="Z1151" t="str">
        <f t="shared" si="180"/>
        <v/>
      </c>
    </row>
    <row r="1152" spans="1:26" ht="13" hidden="1" x14ac:dyDescent="0.25">
      <c r="A1152" t="s">
        <v>1280</v>
      </c>
      <c r="B1152" t="s">
        <v>124</v>
      </c>
      <c r="C1152" t="s">
        <v>7</v>
      </c>
      <c r="D1152" s="46">
        <v>6.6699999999999995E-2</v>
      </c>
      <c r="E1152" s="2">
        <v>39334</v>
      </c>
      <c r="F1152" t="s">
        <v>3947</v>
      </c>
      <c r="G1152" s="16">
        <v>44378</v>
      </c>
      <c r="H1152" s="16">
        <v>44742</v>
      </c>
      <c r="I1152" s="3">
        <v>788.45</v>
      </c>
      <c r="J1152" s="3">
        <v>-779.68</v>
      </c>
      <c r="K1152" s="3">
        <v>8.77</v>
      </c>
      <c r="L1152" t="s">
        <v>36</v>
      </c>
      <c r="M1152" s="3">
        <v>68743</v>
      </c>
      <c r="N1152" s="3">
        <v>-8020.02</v>
      </c>
      <c r="O1152" s="3">
        <v>60722.98</v>
      </c>
      <c r="P1152" t="s">
        <v>37</v>
      </c>
      <c r="Q1152" s="29">
        <f t="shared" si="172"/>
        <v>14</v>
      </c>
      <c r="R1152" s="29">
        <f t="shared" si="173"/>
        <v>9</v>
      </c>
      <c r="S1152" s="29">
        <f t="shared" si="174"/>
        <v>21</v>
      </c>
      <c r="T1152" s="30">
        <f t="shared" si="181"/>
        <v>1</v>
      </c>
      <c r="U1152" s="28">
        <f t="shared" si="175"/>
        <v>52.589615000000002</v>
      </c>
      <c r="V1152" t="str">
        <f t="shared" si="176"/>
        <v>No</v>
      </c>
      <c r="W1152" t="str">
        <f t="shared" si="177"/>
        <v>9/1/2007</v>
      </c>
      <c r="X1152">
        <f t="shared" si="178"/>
        <v>1</v>
      </c>
      <c r="Y1152">
        <f t="shared" si="179"/>
        <v>52.589615000000002</v>
      </c>
      <c r="Z1152" t="str">
        <f t="shared" si="180"/>
        <v/>
      </c>
    </row>
    <row r="1153" spans="1:26" ht="13" hidden="1" x14ac:dyDescent="0.25">
      <c r="A1153" t="s">
        <v>1281</v>
      </c>
      <c r="B1153" t="s">
        <v>124</v>
      </c>
      <c r="C1153" t="s">
        <v>7</v>
      </c>
      <c r="D1153" s="46">
        <v>6.6699999999999995E-2</v>
      </c>
      <c r="E1153" s="2">
        <v>39334</v>
      </c>
      <c r="F1153" t="s">
        <v>3947</v>
      </c>
      <c r="G1153" s="16">
        <v>44378</v>
      </c>
      <c r="H1153" s="16">
        <v>44742</v>
      </c>
      <c r="I1153" s="3">
        <v>788.45</v>
      </c>
      <c r="J1153" s="3">
        <v>-779.68</v>
      </c>
      <c r="K1153" s="3">
        <v>8.77</v>
      </c>
      <c r="L1153" t="s">
        <v>36</v>
      </c>
      <c r="M1153" s="3">
        <v>68743</v>
      </c>
      <c r="N1153" s="3">
        <v>-8020.02</v>
      </c>
      <c r="O1153" s="3">
        <v>60722.98</v>
      </c>
      <c r="P1153" t="s">
        <v>37</v>
      </c>
      <c r="Q1153" s="29">
        <f t="shared" si="172"/>
        <v>14</v>
      </c>
      <c r="R1153" s="29">
        <f t="shared" si="173"/>
        <v>9</v>
      </c>
      <c r="S1153" s="29">
        <f t="shared" si="174"/>
        <v>21</v>
      </c>
      <c r="T1153" s="30">
        <f t="shared" si="181"/>
        <v>1</v>
      </c>
      <c r="U1153" s="28">
        <f t="shared" si="175"/>
        <v>52.589615000000002</v>
      </c>
      <c r="V1153" t="str">
        <f t="shared" si="176"/>
        <v>No</v>
      </c>
      <c r="W1153" t="str">
        <f t="shared" si="177"/>
        <v>9/1/2007</v>
      </c>
      <c r="X1153">
        <f t="shared" si="178"/>
        <v>1</v>
      </c>
      <c r="Y1153">
        <f t="shared" si="179"/>
        <v>52.589615000000002</v>
      </c>
      <c r="Z1153" t="str">
        <f t="shared" si="180"/>
        <v/>
      </c>
    </row>
    <row r="1154" spans="1:26" ht="13" hidden="1" x14ac:dyDescent="0.25">
      <c r="A1154" t="s">
        <v>1282</v>
      </c>
      <c r="B1154" t="s">
        <v>124</v>
      </c>
      <c r="C1154" t="s">
        <v>7</v>
      </c>
      <c r="D1154" s="46">
        <v>6.6699999999999995E-2</v>
      </c>
      <c r="E1154" s="2">
        <v>39334</v>
      </c>
      <c r="F1154" t="s">
        <v>3947</v>
      </c>
      <c r="G1154" s="16">
        <v>44378</v>
      </c>
      <c r="H1154" s="16">
        <v>44742</v>
      </c>
      <c r="I1154" s="3">
        <v>788.45</v>
      </c>
      <c r="J1154" s="3">
        <v>-779.68</v>
      </c>
      <c r="K1154" s="3">
        <v>8.77</v>
      </c>
      <c r="L1154" t="s">
        <v>36</v>
      </c>
      <c r="M1154" s="3">
        <v>68743</v>
      </c>
      <c r="N1154" s="3">
        <v>-8020.02</v>
      </c>
      <c r="O1154" s="3">
        <v>60722.98</v>
      </c>
      <c r="P1154" t="s">
        <v>37</v>
      </c>
      <c r="Q1154" s="29">
        <f t="shared" si="172"/>
        <v>14</v>
      </c>
      <c r="R1154" s="29">
        <f t="shared" si="173"/>
        <v>9</v>
      </c>
      <c r="S1154" s="29">
        <f t="shared" si="174"/>
        <v>21</v>
      </c>
      <c r="T1154" s="30">
        <f t="shared" si="181"/>
        <v>1</v>
      </c>
      <c r="U1154" s="28">
        <f t="shared" si="175"/>
        <v>52.589615000000002</v>
      </c>
      <c r="V1154" t="str">
        <f t="shared" si="176"/>
        <v>No</v>
      </c>
      <c r="W1154" t="str">
        <f t="shared" si="177"/>
        <v>9/1/2007</v>
      </c>
      <c r="X1154">
        <f t="shared" si="178"/>
        <v>1</v>
      </c>
      <c r="Y1154">
        <f t="shared" si="179"/>
        <v>52.589615000000002</v>
      </c>
      <c r="Z1154" t="str">
        <f t="shared" si="180"/>
        <v/>
      </c>
    </row>
    <row r="1155" spans="1:26" ht="13" hidden="1" x14ac:dyDescent="0.25">
      <c r="A1155" t="s">
        <v>1283</v>
      </c>
      <c r="B1155" t="s">
        <v>124</v>
      </c>
      <c r="C1155" t="s">
        <v>7</v>
      </c>
      <c r="D1155" s="46">
        <v>6.6699999999999995E-2</v>
      </c>
      <c r="E1155" s="2">
        <v>39430</v>
      </c>
      <c r="F1155" t="s">
        <v>3947</v>
      </c>
      <c r="G1155" s="16">
        <v>44378</v>
      </c>
      <c r="H1155" s="16">
        <v>44742</v>
      </c>
      <c r="I1155" s="3">
        <v>868.66</v>
      </c>
      <c r="J1155" s="3">
        <v>-844.53</v>
      </c>
      <c r="K1155" s="3">
        <v>24.13</v>
      </c>
      <c r="L1155" t="s">
        <v>36</v>
      </c>
      <c r="M1155" s="3">
        <v>68743</v>
      </c>
      <c r="N1155" s="3">
        <v>-8020.02</v>
      </c>
      <c r="O1155" s="3">
        <v>60722.98</v>
      </c>
      <c r="P1155" t="s">
        <v>37</v>
      </c>
      <c r="Q1155" s="29">
        <f t="shared" si="172"/>
        <v>14</v>
      </c>
      <c r="R1155" s="29">
        <f t="shared" si="173"/>
        <v>6</v>
      </c>
      <c r="S1155" s="29">
        <f t="shared" si="174"/>
        <v>16</v>
      </c>
      <c r="T1155" s="30">
        <f t="shared" si="181"/>
        <v>1</v>
      </c>
      <c r="U1155" s="28">
        <f t="shared" si="175"/>
        <v>57.939621999999993</v>
      </c>
      <c r="V1155" t="str">
        <f t="shared" si="176"/>
        <v>No</v>
      </c>
      <c r="W1155" t="str">
        <f t="shared" si="177"/>
        <v>12/1/2007</v>
      </c>
      <c r="X1155">
        <f t="shared" si="178"/>
        <v>1</v>
      </c>
      <c r="Y1155">
        <f t="shared" si="179"/>
        <v>57.939621999999993</v>
      </c>
      <c r="Z1155" t="str">
        <f t="shared" si="180"/>
        <v/>
      </c>
    </row>
    <row r="1156" spans="1:26" ht="13" hidden="1" x14ac:dyDescent="0.25">
      <c r="A1156" t="s">
        <v>1284</v>
      </c>
      <c r="B1156" t="s">
        <v>124</v>
      </c>
      <c r="C1156" t="s">
        <v>7</v>
      </c>
      <c r="D1156" s="46">
        <v>6.6699999999999995E-2</v>
      </c>
      <c r="E1156" s="2">
        <v>39430</v>
      </c>
      <c r="F1156" t="s">
        <v>3947</v>
      </c>
      <c r="G1156" s="16">
        <v>44378</v>
      </c>
      <c r="H1156" s="16">
        <v>44742</v>
      </c>
      <c r="I1156" s="3">
        <v>868.66</v>
      </c>
      <c r="J1156" s="3">
        <v>-844.53</v>
      </c>
      <c r="K1156" s="3">
        <v>24.13</v>
      </c>
      <c r="L1156" t="s">
        <v>36</v>
      </c>
      <c r="M1156" s="3">
        <v>68743</v>
      </c>
      <c r="N1156" s="3">
        <v>-8020.02</v>
      </c>
      <c r="O1156" s="3">
        <v>60722.98</v>
      </c>
      <c r="P1156" t="s">
        <v>37</v>
      </c>
      <c r="Q1156" s="29">
        <f t="shared" si="172"/>
        <v>14</v>
      </c>
      <c r="R1156" s="29">
        <f t="shared" si="173"/>
        <v>6</v>
      </c>
      <c r="S1156" s="29">
        <f t="shared" si="174"/>
        <v>16</v>
      </c>
      <c r="T1156" s="30">
        <f t="shared" si="181"/>
        <v>1</v>
      </c>
      <c r="U1156" s="28">
        <f t="shared" si="175"/>
        <v>57.939621999999993</v>
      </c>
      <c r="V1156" t="str">
        <f t="shared" si="176"/>
        <v>No</v>
      </c>
      <c r="W1156" t="str">
        <f t="shared" si="177"/>
        <v>12/1/2007</v>
      </c>
      <c r="X1156">
        <f t="shared" si="178"/>
        <v>1</v>
      </c>
      <c r="Y1156">
        <f t="shared" si="179"/>
        <v>57.939621999999993</v>
      </c>
      <c r="Z1156" t="str">
        <f t="shared" si="180"/>
        <v/>
      </c>
    </row>
    <row r="1157" spans="1:26" ht="13" hidden="1" x14ac:dyDescent="0.25">
      <c r="A1157" t="s">
        <v>1285</v>
      </c>
      <c r="B1157" t="s">
        <v>124</v>
      </c>
      <c r="C1157" t="s">
        <v>7</v>
      </c>
      <c r="D1157" s="46">
        <v>6.6699999999999995E-2</v>
      </c>
      <c r="E1157" s="2">
        <v>39430</v>
      </c>
      <c r="F1157" t="s">
        <v>3947</v>
      </c>
      <c r="G1157" s="16">
        <v>44378</v>
      </c>
      <c r="H1157" s="16">
        <v>44742</v>
      </c>
      <c r="I1157" s="3">
        <v>868.66</v>
      </c>
      <c r="J1157" s="3">
        <v>-844.53</v>
      </c>
      <c r="K1157" s="3">
        <v>24.13</v>
      </c>
      <c r="L1157" t="s">
        <v>36</v>
      </c>
      <c r="M1157" s="3">
        <v>68743</v>
      </c>
      <c r="N1157" s="3">
        <v>-8020.02</v>
      </c>
      <c r="O1157" s="3">
        <v>60722.98</v>
      </c>
      <c r="P1157" t="s">
        <v>37</v>
      </c>
      <c r="Q1157" s="29">
        <f t="shared" si="172"/>
        <v>14</v>
      </c>
      <c r="R1157" s="29">
        <f t="shared" si="173"/>
        <v>6</v>
      </c>
      <c r="S1157" s="29">
        <f t="shared" si="174"/>
        <v>16</v>
      </c>
      <c r="T1157" s="30">
        <f t="shared" si="181"/>
        <v>1</v>
      </c>
      <c r="U1157" s="28">
        <f t="shared" si="175"/>
        <v>57.939621999999993</v>
      </c>
      <c r="V1157" t="str">
        <f t="shared" si="176"/>
        <v>No</v>
      </c>
      <c r="W1157" t="str">
        <f t="shared" si="177"/>
        <v>12/1/2007</v>
      </c>
      <c r="X1157">
        <f t="shared" si="178"/>
        <v>1</v>
      </c>
      <c r="Y1157">
        <f t="shared" si="179"/>
        <v>57.939621999999993</v>
      </c>
      <c r="Z1157" t="str">
        <f t="shared" si="180"/>
        <v/>
      </c>
    </row>
    <row r="1158" spans="1:26" ht="13" hidden="1" x14ac:dyDescent="0.25">
      <c r="A1158" t="s">
        <v>1286</v>
      </c>
      <c r="B1158" t="s">
        <v>124</v>
      </c>
      <c r="C1158" t="s">
        <v>7</v>
      </c>
      <c r="D1158" s="46">
        <v>6.6699999999999995E-2</v>
      </c>
      <c r="E1158" s="2">
        <v>39430</v>
      </c>
      <c r="F1158" t="s">
        <v>3947</v>
      </c>
      <c r="G1158" s="16">
        <v>44378</v>
      </c>
      <c r="H1158" s="16">
        <v>44742</v>
      </c>
      <c r="I1158" s="3">
        <v>868.66</v>
      </c>
      <c r="J1158" s="3">
        <v>-844.53</v>
      </c>
      <c r="K1158" s="3">
        <v>24.13</v>
      </c>
      <c r="L1158" t="s">
        <v>36</v>
      </c>
      <c r="M1158" s="3">
        <v>68743</v>
      </c>
      <c r="N1158" s="3">
        <v>-8020.02</v>
      </c>
      <c r="O1158" s="3">
        <v>60722.98</v>
      </c>
      <c r="P1158" t="s">
        <v>37</v>
      </c>
      <c r="Q1158" s="29">
        <f t="shared" si="172"/>
        <v>14</v>
      </c>
      <c r="R1158" s="29">
        <f t="shared" si="173"/>
        <v>6</v>
      </c>
      <c r="S1158" s="29">
        <f t="shared" si="174"/>
        <v>16</v>
      </c>
      <c r="T1158" s="30">
        <f t="shared" si="181"/>
        <v>1</v>
      </c>
      <c r="U1158" s="28">
        <f t="shared" si="175"/>
        <v>57.939621999999993</v>
      </c>
      <c r="V1158" t="str">
        <f t="shared" si="176"/>
        <v>No</v>
      </c>
      <c r="W1158" t="str">
        <f t="shared" si="177"/>
        <v>12/1/2007</v>
      </c>
      <c r="X1158">
        <f t="shared" si="178"/>
        <v>1</v>
      </c>
      <c r="Y1158">
        <f t="shared" si="179"/>
        <v>57.939621999999993</v>
      </c>
      <c r="Z1158" t="str">
        <f t="shared" si="180"/>
        <v/>
      </c>
    </row>
    <row r="1159" spans="1:26" ht="13" hidden="1" x14ac:dyDescent="0.25">
      <c r="A1159" t="s">
        <v>1287</v>
      </c>
      <c r="B1159" t="s">
        <v>124</v>
      </c>
      <c r="C1159" t="s">
        <v>7</v>
      </c>
      <c r="D1159" s="46">
        <v>6.6699999999999995E-2</v>
      </c>
      <c r="E1159" s="2">
        <v>39430</v>
      </c>
      <c r="F1159" t="s">
        <v>3947</v>
      </c>
      <c r="G1159" s="16">
        <v>44378</v>
      </c>
      <c r="H1159" s="16">
        <v>44742</v>
      </c>
      <c r="I1159" s="3">
        <v>868.66</v>
      </c>
      <c r="J1159" s="3">
        <v>-844.53</v>
      </c>
      <c r="K1159" s="3">
        <v>24.13</v>
      </c>
      <c r="L1159" t="s">
        <v>36</v>
      </c>
      <c r="M1159" s="3">
        <v>68743</v>
      </c>
      <c r="N1159" s="3">
        <v>-8020.02</v>
      </c>
      <c r="O1159" s="3">
        <v>60722.98</v>
      </c>
      <c r="P1159" t="s">
        <v>37</v>
      </c>
      <c r="Q1159" s="29">
        <f t="shared" si="172"/>
        <v>14</v>
      </c>
      <c r="R1159" s="29">
        <f t="shared" si="173"/>
        <v>6</v>
      </c>
      <c r="S1159" s="29">
        <f t="shared" si="174"/>
        <v>16</v>
      </c>
      <c r="T1159" s="30">
        <f t="shared" si="181"/>
        <v>1</v>
      </c>
      <c r="U1159" s="28">
        <f t="shared" si="175"/>
        <v>57.939621999999993</v>
      </c>
      <c r="V1159" t="str">
        <f t="shared" si="176"/>
        <v>No</v>
      </c>
      <c r="W1159" t="str">
        <f t="shared" si="177"/>
        <v>12/1/2007</v>
      </c>
      <c r="X1159">
        <f t="shared" si="178"/>
        <v>1</v>
      </c>
      <c r="Y1159">
        <f t="shared" si="179"/>
        <v>57.939621999999993</v>
      </c>
      <c r="Z1159" t="str">
        <f t="shared" si="180"/>
        <v/>
      </c>
    </row>
    <row r="1160" spans="1:26" ht="13" hidden="1" x14ac:dyDescent="0.25">
      <c r="A1160" t="s">
        <v>1288</v>
      </c>
      <c r="B1160" t="s">
        <v>124</v>
      </c>
      <c r="C1160" t="s">
        <v>7</v>
      </c>
      <c r="D1160" s="46">
        <v>6.6699999999999995E-2</v>
      </c>
      <c r="E1160" s="2">
        <v>39430</v>
      </c>
      <c r="F1160" t="s">
        <v>3947</v>
      </c>
      <c r="G1160" s="16">
        <v>44378</v>
      </c>
      <c r="H1160" s="16">
        <v>44742</v>
      </c>
      <c r="I1160" s="3">
        <v>868.66</v>
      </c>
      <c r="J1160" s="3">
        <v>-844.53</v>
      </c>
      <c r="K1160" s="3">
        <v>24.13</v>
      </c>
      <c r="L1160" t="s">
        <v>36</v>
      </c>
      <c r="M1160" s="3">
        <v>123291</v>
      </c>
      <c r="N1160" s="3">
        <v>-14383.95</v>
      </c>
      <c r="O1160" s="3">
        <v>108907.05</v>
      </c>
      <c r="P1160" t="s">
        <v>37</v>
      </c>
      <c r="Q1160" s="29">
        <f t="shared" si="172"/>
        <v>14</v>
      </c>
      <c r="R1160" s="29">
        <f t="shared" si="173"/>
        <v>6</v>
      </c>
      <c r="S1160" s="29">
        <f t="shared" si="174"/>
        <v>16</v>
      </c>
      <c r="T1160" s="30">
        <f t="shared" si="181"/>
        <v>1</v>
      </c>
      <c r="U1160" s="28">
        <f t="shared" si="175"/>
        <v>57.939621999999993</v>
      </c>
      <c r="V1160" t="str">
        <f t="shared" si="176"/>
        <v>No</v>
      </c>
      <c r="W1160" t="str">
        <f t="shared" si="177"/>
        <v>12/1/2007</v>
      </c>
      <c r="X1160">
        <f t="shared" si="178"/>
        <v>1</v>
      </c>
      <c r="Y1160">
        <f t="shared" si="179"/>
        <v>57.939621999999993</v>
      </c>
      <c r="Z1160" t="str">
        <f t="shared" si="180"/>
        <v/>
      </c>
    </row>
    <row r="1161" spans="1:26" ht="13" hidden="1" x14ac:dyDescent="0.25">
      <c r="A1161" t="s">
        <v>1289</v>
      </c>
      <c r="B1161" t="s">
        <v>124</v>
      </c>
      <c r="C1161" t="s">
        <v>7</v>
      </c>
      <c r="D1161" s="46">
        <v>6.6699999999999995E-2</v>
      </c>
      <c r="E1161" s="2">
        <v>39430</v>
      </c>
      <c r="F1161" t="s">
        <v>3947</v>
      </c>
      <c r="G1161" s="16">
        <v>44378</v>
      </c>
      <c r="H1161" s="16">
        <v>44742</v>
      </c>
      <c r="I1161" s="3">
        <v>868.66</v>
      </c>
      <c r="J1161" s="3">
        <v>-844.53</v>
      </c>
      <c r="K1161" s="3">
        <v>24.13</v>
      </c>
      <c r="L1161" t="s">
        <v>36</v>
      </c>
      <c r="M1161" s="3">
        <v>123291</v>
      </c>
      <c r="N1161" s="3">
        <v>-14383.95</v>
      </c>
      <c r="O1161" s="3">
        <v>108907.05</v>
      </c>
      <c r="P1161" t="s">
        <v>37</v>
      </c>
      <c r="Q1161" s="29">
        <f t="shared" si="172"/>
        <v>14</v>
      </c>
      <c r="R1161" s="29">
        <f t="shared" si="173"/>
        <v>6</v>
      </c>
      <c r="S1161" s="29">
        <f t="shared" si="174"/>
        <v>16</v>
      </c>
      <c r="T1161" s="30">
        <f t="shared" si="181"/>
        <v>1</v>
      </c>
      <c r="U1161" s="28">
        <f t="shared" si="175"/>
        <v>57.939621999999993</v>
      </c>
      <c r="V1161" t="str">
        <f t="shared" si="176"/>
        <v>No</v>
      </c>
      <c r="W1161" t="str">
        <f t="shared" si="177"/>
        <v>12/1/2007</v>
      </c>
      <c r="X1161">
        <f t="shared" si="178"/>
        <v>1</v>
      </c>
      <c r="Y1161">
        <f t="shared" si="179"/>
        <v>57.939621999999993</v>
      </c>
      <c r="Z1161" t="str">
        <f t="shared" si="180"/>
        <v/>
      </c>
    </row>
    <row r="1162" spans="1:26" ht="13" hidden="1" x14ac:dyDescent="0.25">
      <c r="A1162" t="s">
        <v>1290</v>
      </c>
      <c r="B1162" t="s">
        <v>124</v>
      </c>
      <c r="C1162" t="s">
        <v>7</v>
      </c>
      <c r="D1162" s="46">
        <v>6.6699999999999995E-2</v>
      </c>
      <c r="E1162" s="2">
        <v>39430</v>
      </c>
      <c r="F1162" t="s">
        <v>3947</v>
      </c>
      <c r="G1162" s="16">
        <v>44378</v>
      </c>
      <c r="H1162" s="16">
        <v>44742</v>
      </c>
      <c r="I1162" s="3">
        <v>868.66</v>
      </c>
      <c r="J1162" s="3">
        <v>-844.53</v>
      </c>
      <c r="K1162" s="3">
        <v>24.13</v>
      </c>
      <c r="L1162" t="s">
        <v>36</v>
      </c>
      <c r="M1162" s="3">
        <v>123291</v>
      </c>
      <c r="N1162" s="3">
        <v>-14383.95</v>
      </c>
      <c r="O1162" s="3">
        <v>108907.05</v>
      </c>
      <c r="P1162" t="s">
        <v>37</v>
      </c>
      <c r="Q1162" s="29">
        <f t="shared" si="172"/>
        <v>14</v>
      </c>
      <c r="R1162" s="29">
        <f t="shared" si="173"/>
        <v>6</v>
      </c>
      <c r="S1162" s="29">
        <f t="shared" si="174"/>
        <v>16</v>
      </c>
      <c r="T1162" s="30">
        <f t="shared" si="181"/>
        <v>1</v>
      </c>
      <c r="U1162" s="28">
        <f t="shared" si="175"/>
        <v>57.939621999999993</v>
      </c>
      <c r="V1162" t="str">
        <f t="shared" si="176"/>
        <v>No</v>
      </c>
      <c r="W1162" t="str">
        <f t="shared" si="177"/>
        <v>12/1/2007</v>
      </c>
      <c r="X1162">
        <f t="shared" si="178"/>
        <v>1</v>
      </c>
      <c r="Y1162">
        <f t="shared" si="179"/>
        <v>57.939621999999993</v>
      </c>
      <c r="Z1162" t="str">
        <f t="shared" si="180"/>
        <v/>
      </c>
    </row>
    <row r="1163" spans="1:26" ht="13" hidden="1" x14ac:dyDescent="0.25">
      <c r="A1163" t="s">
        <v>1293</v>
      </c>
      <c r="B1163" t="s">
        <v>124</v>
      </c>
      <c r="C1163" t="s">
        <v>7</v>
      </c>
      <c r="D1163" s="46">
        <v>6.6699999999999995E-2</v>
      </c>
      <c r="E1163" s="2">
        <v>39430</v>
      </c>
      <c r="F1163" t="s">
        <v>3947</v>
      </c>
      <c r="G1163" s="16">
        <v>44378</v>
      </c>
      <c r="H1163" s="16">
        <v>44742</v>
      </c>
      <c r="I1163" s="3">
        <v>868.66</v>
      </c>
      <c r="J1163" s="3">
        <v>-844.53</v>
      </c>
      <c r="K1163" s="3">
        <v>24.13</v>
      </c>
      <c r="L1163" t="s">
        <v>36</v>
      </c>
      <c r="M1163" s="3">
        <v>123291</v>
      </c>
      <c r="N1163" s="3">
        <v>-14383.95</v>
      </c>
      <c r="O1163" s="3">
        <v>108907.05</v>
      </c>
      <c r="P1163" t="s">
        <v>37</v>
      </c>
      <c r="Q1163" s="29">
        <f t="shared" si="172"/>
        <v>14</v>
      </c>
      <c r="R1163" s="29">
        <f t="shared" si="173"/>
        <v>6</v>
      </c>
      <c r="S1163" s="29">
        <f t="shared" si="174"/>
        <v>16</v>
      </c>
      <c r="T1163" s="30">
        <f t="shared" si="181"/>
        <v>1</v>
      </c>
      <c r="U1163" s="28">
        <f t="shared" si="175"/>
        <v>57.939621999999993</v>
      </c>
      <c r="V1163" t="str">
        <f t="shared" si="176"/>
        <v>No</v>
      </c>
      <c r="W1163" t="str">
        <f t="shared" si="177"/>
        <v>12/1/2007</v>
      </c>
      <c r="X1163">
        <f t="shared" si="178"/>
        <v>1</v>
      </c>
      <c r="Y1163">
        <f t="shared" si="179"/>
        <v>57.939621999999993</v>
      </c>
      <c r="Z1163" t="str">
        <f t="shared" si="180"/>
        <v/>
      </c>
    </row>
    <row r="1164" spans="1:26" ht="13" hidden="1" x14ac:dyDescent="0.25">
      <c r="A1164" t="s">
        <v>1294</v>
      </c>
      <c r="B1164" t="s">
        <v>124</v>
      </c>
      <c r="C1164" t="s">
        <v>7</v>
      </c>
      <c r="D1164" s="46">
        <v>6.6699999999999995E-2</v>
      </c>
      <c r="E1164" s="2">
        <v>39367</v>
      </c>
      <c r="F1164" t="s">
        <v>3947</v>
      </c>
      <c r="G1164" s="16">
        <v>44378</v>
      </c>
      <c r="H1164" s="16">
        <v>44742</v>
      </c>
      <c r="I1164" s="3">
        <v>868.75</v>
      </c>
      <c r="J1164" s="3">
        <v>-854.28</v>
      </c>
      <c r="K1164" s="3">
        <v>14.47</v>
      </c>
      <c r="L1164" t="s">
        <v>36</v>
      </c>
      <c r="M1164" s="3">
        <v>82000</v>
      </c>
      <c r="N1164" s="3">
        <v>-9111.1200000000008</v>
      </c>
      <c r="O1164" s="3">
        <v>72888.88</v>
      </c>
      <c r="P1164" t="s">
        <v>37</v>
      </c>
      <c r="Q1164" s="29">
        <f t="shared" ref="Q1164:Q1227" si="182">DATEDIF(E1164,H1164,"Y")</f>
        <v>14</v>
      </c>
      <c r="R1164" s="29">
        <f t="shared" ref="R1164:R1227" si="183">DATEDIF(E1164,H1164,"YM")</f>
        <v>8</v>
      </c>
      <c r="S1164" s="29">
        <f t="shared" ref="S1164:S1227" si="184">DATEDIF(E1164,H1164,"MD")</f>
        <v>18</v>
      </c>
      <c r="T1164" s="30">
        <f t="shared" si="181"/>
        <v>1</v>
      </c>
      <c r="U1164" s="28">
        <f t="shared" ref="U1164:U1227" si="185">I1164*D1164*T1164</f>
        <v>57.945624999999993</v>
      </c>
      <c r="V1164" t="str">
        <f t="shared" ref="V1164:V1227" si="186">IF(AND(E1164&gt;=G1164,E1164&lt;=H1164),"Yes","No")</f>
        <v>No</v>
      </c>
      <c r="W1164" t="str">
        <f t="shared" ref="W1164:W1227" si="187">MONTH(E1164)&amp;"/"&amp;1&amp;"/"&amp;YEAR(E1164)</f>
        <v>10/1/2007</v>
      </c>
      <c r="X1164">
        <f t="shared" ref="X1164:X1227" si="188">IF(V1164="Yes",(DATEDIF(W1164,H1164+1,"M")/12),1)</f>
        <v>1</v>
      </c>
      <c r="Y1164">
        <f t="shared" ref="Y1164:Y1227" si="189">I1164*D1164*X1164</f>
        <v>57.945624999999993</v>
      </c>
      <c r="Z1164" t="str">
        <f t="shared" ref="Z1164:Z1227" si="190">IF(V1164="Yes",Y1164+J1164,"")</f>
        <v/>
      </c>
    </row>
    <row r="1165" spans="1:26" ht="13" hidden="1" x14ac:dyDescent="0.25">
      <c r="A1165" t="s">
        <v>1295</v>
      </c>
      <c r="B1165" t="s">
        <v>124</v>
      </c>
      <c r="C1165" t="s">
        <v>7</v>
      </c>
      <c r="D1165" s="46">
        <v>6.6699999999999995E-2</v>
      </c>
      <c r="E1165" s="2">
        <v>39367</v>
      </c>
      <c r="F1165" t="s">
        <v>3947</v>
      </c>
      <c r="G1165" s="16">
        <v>44378</v>
      </c>
      <c r="H1165" s="16">
        <v>44742</v>
      </c>
      <c r="I1165" s="3">
        <v>868.75</v>
      </c>
      <c r="J1165" s="3">
        <v>-854.28</v>
      </c>
      <c r="K1165" s="3">
        <v>14.47</v>
      </c>
      <c r="L1165" t="s">
        <v>36</v>
      </c>
      <c r="M1165" s="3">
        <v>82000</v>
      </c>
      <c r="N1165" s="3">
        <v>-9111.1200000000008</v>
      </c>
      <c r="O1165" s="3">
        <v>72888.88</v>
      </c>
      <c r="P1165" t="s">
        <v>37</v>
      </c>
      <c r="Q1165" s="29">
        <f t="shared" si="182"/>
        <v>14</v>
      </c>
      <c r="R1165" s="29">
        <f t="shared" si="183"/>
        <v>8</v>
      </c>
      <c r="S1165" s="29">
        <f t="shared" si="184"/>
        <v>18</v>
      </c>
      <c r="T1165" s="30">
        <f t="shared" si="181"/>
        <v>1</v>
      </c>
      <c r="U1165" s="28">
        <f t="shared" si="185"/>
        <v>57.945624999999993</v>
      </c>
      <c r="V1165" t="str">
        <f t="shared" si="186"/>
        <v>No</v>
      </c>
      <c r="W1165" t="str">
        <f t="shared" si="187"/>
        <v>10/1/2007</v>
      </c>
      <c r="X1165">
        <f t="shared" si="188"/>
        <v>1</v>
      </c>
      <c r="Y1165">
        <f t="shared" si="189"/>
        <v>57.945624999999993</v>
      </c>
      <c r="Z1165" t="str">
        <f t="shared" si="190"/>
        <v/>
      </c>
    </row>
    <row r="1166" spans="1:26" ht="13" hidden="1" x14ac:dyDescent="0.25">
      <c r="A1166" t="s">
        <v>1296</v>
      </c>
      <c r="B1166" t="s">
        <v>124</v>
      </c>
      <c r="C1166" t="s">
        <v>7</v>
      </c>
      <c r="D1166" s="46">
        <v>6.6699999999999995E-2</v>
      </c>
      <c r="E1166" s="2">
        <v>39367</v>
      </c>
      <c r="F1166" t="s">
        <v>3947</v>
      </c>
      <c r="G1166" s="16">
        <v>44378</v>
      </c>
      <c r="H1166" s="16">
        <v>44742</v>
      </c>
      <c r="I1166" s="3">
        <v>868.75</v>
      </c>
      <c r="J1166" s="3">
        <v>-854.28</v>
      </c>
      <c r="K1166" s="3">
        <v>14.47</v>
      </c>
      <c r="L1166" t="s">
        <v>36</v>
      </c>
      <c r="M1166" s="3">
        <v>79158</v>
      </c>
      <c r="N1166" s="3">
        <v>-7036.27</v>
      </c>
      <c r="O1166" s="3">
        <v>72121.73</v>
      </c>
      <c r="P1166" t="s">
        <v>37</v>
      </c>
      <c r="Q1166" s="29">
        <f t="shared" si="182"/>
        <v>14</v>
      </c>
      <c r="R1166" s="29">
        <f t="shared" si="183"/>
        <v>8</v>
      </c>
      <c r="S1166" s="29">
        <f t="shared" si="184"/>
        <v>18</v>
      </c>
      <c r="T1166" s="30">
        <f t="shared" si="181"/>
        <v>1</v>
      </c>
      <c r="U1166" s="28">
        <f t="shared" si="185"/>
        <v>57.945624999999993</v>
      </c>
      <c r="V1166" t="str">
        <f t="shared" si="186"/>
        <v>No</v>
      </c>
      <c r="W1166" t="str">
        <f t="shared" si="187"/>
        <v>10/1/2007</v>
      </c>
      <c r="X1166">
        <f t="shared" si="188"/>
        <v>1</v>
      </c>
      <c r="Y1166">
        <f t="shared" si="189"/>
        <v>57.945624999999993</v>
      </c>
      <c r="Z1166" t="str">
        <f t="shared" si="190"/>
        <v/>
      </c>
    </row>
    <row r="1167" spans="1:26" ht="13" hidden="1" x14ac:dyDescent="0.25">
      <c r="A1167" t="s">
        <v>1297</v>
      </c>
      <c r="B1167" t="s">
        <v>124</v>
      </c>
      <c r="C1167" t="s">
        <v>7</v>
      </c>
      <c r="D1167" s="46">
        <v>6.6699999999999995E-2</v>
      </c>
      <c r="E1167" s="2">
        <v>39367</v>
      </c>
      <c r="F1167" t="s">
        <v>3947</v>
      </c>
      <c r="G1167" s="16">
        <v>44378</v>
      </c>
      <c r="H1167" s="16">
        <v>44742</v>
      </c>
      <c r="I1167" s="3">
        <v>868.75</v>
      </c>
      <c r="J1167" s="3">
        <v>-854.28</v>
      </c>
      <c r="K1167" s="3">
        <v>14.47</v>
      </c>
      <c r="L1167" t="s">
        <v>36</v>
      </c>
      <c r="M1167" s="3">
        <v>43654</v>
      </c>
      <c r="N1167" s="3">
        <v>-3880.36</v>
      </c>
      <c r="O1167" s="3">
        <v>39773.64</v>
      </c>
      <c r="P1167" t="s">
        <v>37</v>
      </c>
      <c r="Q1167" s="29">
        <f t="shared" si="182"/>
        <v>14</v>
      </c>
      <c r="R1167" s="29">
        <f t="shared" si="183"/>
        <v>8</v>
      </c>
      <c r="S1167" s="29">
        <f t="shared" si="184"/>
        <v>18</v>
      </c>
      <c r="T1167" s="30">
        <f t="shared" si="181"/>
        <v>1</v>
      </c>
      <c r="U1167" s="28">
        <f t="shared" si="185"/>
        <v>57.945624999999993</v>
      </c>
      <c r="V1167" t="str">
        <f t="shared" si="186"/>
        <v>No</v>
      </c>
      <c r="W1167" t="str">
        <f t="shared" si="187"/>
        <v>10/1/2007</v>
      </c>
      <c r="X1167">
        <f t="shared" si="188"/>
        <v>1</v>
      </c>
      <c r="Y1167">
        <f t="shared" si="189"/>
        <v>57.945624999999993</v>
      </c>
      <c r="Z1167" t="str">
        <f t="shared" si="190"/>
        <v/>
      </c>
    </row>
    <row r="1168" spans="1:26" ht="13" hidden="1" x14ac:dyDescent="0.25">
      <c r="A1168" t="s">
        <v>1298</v>
      </c>
      <c r="B1168" t="s">
        <v>124</v>
      </c>
      <c r="C1168" t="s">
        <v>7</v>
      </c>
      <c r="D1168" s="46">
        <v>6.6699999999999995E-2</v>
      </c>
      <c r="E1168" s="2">
        <v>39367</v>
      </c>
      <c r="F1168" t="s">
        <v>3947</v>
      </c>
      <c r="G1168" s="16">
        <v>44378</v>
      </c>
      <c r="H1168" s="16">
        <v>44742</v>
      </c>
      <c r="I1168" s="3">
        <v>868.75</v>
      </c>
      <c r="J1168" s="3">
        <v>-854.28</v>
      </c>
      <c r="K1168" s="3">
        <v>14.47</v>
      </c>
      <c r="L1168" t="s">
        <v>36</v>
      </c>
      <c r="M1168" s="3">
        <v>43654</v>
      </c>
      <c r="N1168" s="3">
        <v>-3880.36</v>
      </c>
      <c r="O1168" s="3">
        <v>39773.64</v>
      </c>
      <c r="P1168" t="s">
        <v>37</v>
      </c>
      <c r="Q1168" s="29">
        <f t="shared" si="182"/>
        <v>14</v>
      </c>
      <c r="R1168" s="29">
        <f t="shared" si="183"/>
        <v>8</v>
      </c>
      <c r="S1168" s="29">
        <f t="shared" si="184"/>
        <v>18</v>
      </c>
      <c r="T1168" s="30">
        <f t="shared" si="181"/>
        <v>1</v>
      </c>
      <c r="U1168" s="28">
        <f t="shared" si="185"/>
        <v>57.945624999999993</v>
      </c>
      <c r="V1168" t="str">
        <f t="shared" si="186"/>
        <v>No</v>
      </c>
      <c r="W1168" t="str">
        <f t="shared" si="187"/>
        <v>10/1/2007</v>
      </c>
      <c r="X1168">
        <f t="shared" si="188"/>
        <v>1</v>
      </c>
      <c r="Y1168">
        <f t="shared" si="189"/>
        <v>57.945624999999993</v>
      </c>
      <c r="Z1168" t="str">
        <f t="shared" si="190"/>
        <v/>
      </c>
    </row>
    <row r="1169" spans="1:26" ht="13" hidden="1" x14ac:dyDescent="0.25">
      <c r="A1169" t="s">
        <v>1299</v>
      </c>
      <c r="B1169" t="s">
        <v>124</v>
      </c>
      <c r="C1169" t="s">
        <v>7</v>
      </c>
      <c r="D1169" s="46">
        <v>6.6699999999999995E-2</v>
      </c>
      <c r="E1169" s="2">
        <v>39367</v>
      </c>
      <c r="F1169" t="s">
        <v>3947</v>
      </c>
      <c r="G1169" s="16">
        <v>44378</v>
      </c>
      <c r="H1169" s="16">
        <v>44742</v>
      </c>
      <c r="I1169" s="3">
        <v>868.75</v>
      </c>
      <c r="J1169" s="3">
        <v>-854.28</v>
      </c>
      <c r="K1169" s="3">
        <v>14.47</v>
      </c>
      <c r="L1169" t="s">
        <v>36</v>
      </c>
      <c r="M1169" s="3">
        <v>43654</v>
      </c>
      <c r="N1169" s="3">
        <v>-3880.36</v>
      </c>
      <c r="O1169" s="3">
        <v>39773.64</v>
      </c>
      <c r="P1169" t="s">
        <v>37</v>
      </c>
      <c r="Q1169" s="29">
        <f t="shared" si="182"/>
        <v>14</v>
      </c>
      <c r="R1169" s="29">
        <f t="shared" si="183"/>
        <v>8</v>
      </c>
      <c r="S1169" s="29">
        <f t="shared" si="184"/>
        <v>18</v>
      </c>
      <c r="T1169" s="30">
        <f t="shared" si="181"/>
        <v>1</v>
      </c>
      <c r="U1169" s="28">
        <f t="shared" si="185"/>
        <v>57.945624999999993</v>
      </c>
      <c r="V1169" t="str">
        <f t="shared" si="186"/>
        <v>No</v>
      </c>
      <c r="W1169" t="str">
        <f t="shared" si="187"/>
        <v>10/1/2007</v>
      </c>
      <c r="X1169">
        <f t="shared" si="188"/>
        <v>1</v>
      </c>
      <c r="Y1169">
        <f t="shared" si="189"/>
        <v>57.945624999999993</v>
      </c>
      <c r="Z1169" t="str">
        <f t="shared" si="190"/>
        <v/>
      </c>
    </row>
    <row r="1170" spans="1:26" ht="13" hidden="1" x14ac:dyDescent="0.25">
      <c r="A1170" t="s">
        <v>1300</v>
      </c>
      <c r="B1170" t="s">
        <v>124</v>
      </c>
      <c r="C1170" t="s">
        <v>7</v>
      </c>
      <c r="D1170" s="46">
        <v>6.6699999999999995E-2</v>
      </c>
      <c r="E1170" s="2">
        <v>39367</v>
      </c>
      <c r="F1170" t="s">
        <v>3947</v>
      </c>
      <c r="G1170" s="16">
        <v>44378</v>
      </c>
      <c r="H1170" s="16">
        <v>44742</v>
      </c>
      <c r="I1170" s="3">
        <v>868.75</v>
      </c>
      <c r="J1170" s="3">
        <v>-854.28</v>
      </c>
      <c r="K1170" s="3">
        <v>14.47</v>
      </c>
      <c r="L1170" t="s">
        <v>36</v>
      </c>
      <c r="M1170" s="3">
        <v>43654</v>
      </c>
      <c r="N1170" s="3">
        <v>-3880.36</v>
      </c>
      <c r="O1170" s="3">
        <v>39773.64</v>
      </c>
      <c r="P1170" t="s">
        <v>37</v>
      </c>
      <c r="Q1170" s="29">
        <f t="shared" si="182"/>
        <v>14</v>
      </c>
      <c r="R1170" s="29">
        <f t="shared" si="183"/>
        <v>8</v>
      </c>
      <c r="S1170" s="29">
        <f t="shared" si="184"/>
        <v>18</v>
      </c>
      <c r="T1170" s="30">
        <f t="shared" si="181"/>
        <v>1</v>
      </c>
      <c r="U1170" s="28">
        <f t="shared" si="185"/>
        <v>57.945624999999993</v>
      </c>
      <c r="V1170" t="str">
        <f t="shared" si="186"/>
        <v>No</v>
      </c>
      <c r="W1170" t="str">
        <f t="shared" si="187"/>
        <v>10/1/2007</v>
      </c>
      <c r="X1170">
        <f t="shared" si="188"/>
        <v>1</v>
      </c>
      <c r="Y1170">
        <f t="shared" si="189"/>
        <v>57.945624999999993</v>
      </c>
      <c r="Z1170" t="str">
        <f t="shared" si="190"/>
        <v/>
      </c>
    </row>
    <row r="1171" spans="1:26" ht="13" hidden="1" x14ac:dyDescent="0.25">
      <c r="A1171" t="s">
        <v>1301</v>
      </c>
      <c r="B1171" t="s">
        <v>124</v>
      </c>
      <c r="C1171" t="s">
        <v>7</v>
      </c>
      <c r="D1171" s="46">
        <v>6.6699999999999995E-2</v>
      </c>
      <c r="E1171" s="2">
        <v>39367</v>
      </c>
      <c r="F1171" t="s">
        <v>3947</v>
      </c>
      <c r="G1171" s="16">
        <v>44378</v>
      </c>
      <c r="H1171" s="16">
        <v>44742</v>
      </c>
      <c r="I1171" s="3">
        <v>868.75</v>
      </c>
      <c r="J1171" s="3">
        <v>-854.28</v>
      </c>
      <c r="K1171" s="3">
        <v>14.47</v>
      </c>
      <c r="L1171" t="s">
        <v>36</v>
      </c>
      <c r="M1171" s="3">
        <v>43654</v>
      </c>
      <c r="N1171" s="3">
        <v>-3880.36</v>
      </c>
      <c r="O1171" s="3">
        <v>39773.64</v>
      </c>
      <c r="P1171" t="s">
        <v>37</v>
      </c>
      <c r="Q1171" s="29">
        <f t="shared" si="182"/>
        <v>14</v>
      </c>
      <c r="R1171" s="29">
        <f t="shared" si="183"/>
        <v>8</v>
      </c>
      <c r="S1171" s="29">
        <f t="shared" si="184"/>
        <v>18</v>
      </c>
      <c r="T1171" s="30">
        <f t="shared" si="181"/>
        <v>1</v>
      </c>
      <c r="U1171" s="28">
        <f t="shared" si="185"/>
        <v>57.945624999999993</v>
      </c>
      <c r="V1171" t="str">
        <f t="shared" si="186"/>
        <v>No</v>
      </c>
      <c r="W1171" t="str">
        <f t="shared" si="187"/>
        <v>10/1/2007</v>
      </c>
      <c r="X1171">
        <f t="shared" si="188"/>
        <v>1</v>
      </c>
      <c r="Y1171">
        <f t="shared" si="189"/>
        <v>57.945624999999993</v>
      </c>
      <c r="Z1171" t="str">
        <f t="shared" si="190"/>
        <v/>
      </c>
    </row>
    <row r="1172" spans="1:26" ht="13" hidden="1" x14ac:dyDescent="0.25">
      <c r="A1172" t="s">
        <v>1302</v>
      </c>
      <c r="B1172" t="s">
        <v>124</v>
      </c>
      <c r="C1172" t="s">
        <v>7</v>
      </c>
      <c r="D1172" s="46">
        <v>6.6699999999999995E-2</v>
      </c>
      <c r="E1172" s="2">
        <v>39367</v>
      </c>
      <c r="F1172" t="s">
        <v>3947</v>
      </c>
      <c r="G1172" s="16">
        <v>44378</v>
      </c>
      <c r="H1172" s="16">
        <v>44742</v>
      </c>
      <c r="I1172" s="3">
        <v>868.75</v>
      </c>
      <c r="J1172" s="3">
        <v>-854.28</v>
      </c>
      <c r="K1172" s="3">
        <v>14.47</v>
      </c>
      <c r="L1172" t="s">
        <v>36</v>
      </c>
      <c r="M1172" s="3">
        <v>43654</v>
      </c>
      <c r="N1172" s="3">
        <v>-3880.36</v>
      </c>
      <c r="O1172" s="3">
        <v>39773.64</v>
      </c>
      <c r="P1172" t="s">
        <v>37</v>
      </c>
      <c r="Q1172" s="29">
        <f t="shared" si="182"/>
        <v>14</v>
      </c>
      <c r="R1172" s="29">
        <f t="shared" si="183"/>
        <v>8</v>
      </c>
      <c r="S1172" s="29">
        <f t="shared" si="184"/>
        <v>18</v>
      </c>
      <c r="T1172" s="30">
        <f t="shared" si="181"/>
        <v>1</v>
      </c>
      <c r="U1172" s="28">
        <f t="shared" si="185"/>
        <v>57.945624999999993</v>
      </c>
      <c r="V1172" t="str">
        <f t="shared" si="186"/>
        <v>No</v>
      </c>
      <c r="W1172" t="str">
        <f t="shared" si="187"/>
        <v>10/1/2007</v>
      </c>
      <c r="X1172">
        <f t="shared" si="188"/>
        <v>1</v>
      </c>
      <c r="Y1172">
        <f t="shared" si="189"/>
        <v>57.945624999999993</v>
      </c>
      <c r="Z1172" t="str">
        <f t="shared" si="190"/>
        <v/>
      </c>
    </row>
    <row r="1173" spans="1:26" ht="13" hidden="1" x14ac:dyDescent="0.25">
      <c r="A1173" t="s">
        <v>1303</v>
      </c>
      <c r="B1173" t="s">
        <v>124</v>
      </c>
      <c r="C1173" t="s">
        <v>7</v>
      </c>
      <c r="D1173" s="46">
        <v>6.6699999999999995E-2</v>
      </c>
      <c r="E1173" s="2">
        <v>39367</v>
      </c>
      <c r="F1173" t="s">
        <v>3947</v>
      </c>
      <c r="G1173" s="16">
        <v>44378</v>
      </c>
      <c r="H1173" s="16">
        <v>44742</v>
      </c>
      <c r="I1173" s="3">
        <v>868.75</v>
      </c>
      <c r="J1173" s="3">
        <v>-854.28</v>
      </c>
      <c r="K1173" s="3">
        <v>14.47</v>
      </c>
      <c r="L1173" t="s">
        <v>36</v>
      </c>
      <c r="M1173" s="3">
        <v>43654</v>
      </c>
      <c r="N1173" s="3">
        <v>-3880.36</v>
      </c>
      <c r="O1173" s="3">
        <v>39773.64</v>
      </c>
      <c r="P1173" t="s">
        <v>37</v>
      </c>
      <c r="Q1173" s="29">
        <f t="shared" si="182"/>
        <v>14</v>
      </c>
      <c r="R1173" s="29">
        <f t="shared" si="183"/>
        <v>8</v>
      </c>
      <c r="S1173" s="29">
        <f t="shared" si="184"/>
        <v>18</v>
      </c>
      <c r="T1173" s="30">
        <f t="shared" si="181"/>
        <v>1</v>
      </c>
      <c r="U1173" s="28">
        <f t="shared" si="185"/>
        <v>57.945624999999993</v>
      </c>
      <c r="V1173" t="str">
        <f t="shared" si="186"/>
        <v>No</v>
      </c>
      <c r="W1173" t="str">
        <f t="shared" si="187"/>
        <v>10/1/2007</v>
      </c>
      <c r="X1173">
        <f t="shared" si="188"/>
        <v>1</v>
      </c>
      <c r="Y1173">
        <f t="shared" si="189"/>
        <v>57.945624999999993</v>
      </c>
      <c r="Z1173" t="str">
        <f t="shared" si="190"/>
        <v/>
      </c>
    </row>
    <row r="1174" spans="1:26" ht="13" hidden="1" x14ac:dyDescent="0.25">
      <c r="A1174" t="s">
        <v>1305</v>
      </c>
      <c r="B1174" t="s">
        <v>124</v>
      </c>
      <c r="C1174" t="s">
        <v>7</v>
      </c>
      <c r="D1174" s="46">
        <v>6.6699999999999995E-2</v>
      </c>
      <c r="E1174" s="2">
        <v>39367</v>
      </c>
      <c r="F1174" t="s">
        <v>3947</v>
      </c>
      <c r="G1174" s="16">
        <v>44378</v>
      </c>
      <c r="H1174" s="16">
        <v>44742</v>
      </c>
      <c r="I1174" s="3">
        <v>868.75</v>
      </c>
      <c r="J1174" s="3">
        <v>-854.28</v>
      </c>
      <c r="K1174" s="3">
        <v>14.47</v>
      </c>
      <c r="L1174" t="s">
        <v>36</v>
      </c>
      <c r="M1174" s="3">
        <v>43654</v>
      </c>
      <c r="N1174" s="3">
        <v>-3880.36</v>
      </c>
      <c r="O1174" s="3">
        <v>39773.64</v>
      </c>
      <c r="P1174" t="s">
        <v>37</v>
      </c>
      <c r="Q1174" s="29">
        <f t="shared" si="182"/>
        <v>14</v>
      </c>
      <c r="R1174" s="29">
        <f t="shared" si="183"/>
        <v>8</v>
      </c>
      <c r="S1174" s="29">
        <f t="shared" si="184"/>
        <v>18</v>
      </c>
      <c r="T1174" s="30">
        <f t="shared" si="181"/>
        <v>1</v>
      </c>
      <c r="U1174" s="28">
        <f t="shared" si="185"/>
        <v>57.945624999999993</v>
      </c>
      <c r="V1174" t="str">
        <f t="shared" si="186"/>
        <v>No</v>
      </c>
      <c r="W1174" t="str">
        <f t="shared" si="187"/>
        <v>10/1/2007</v>
      </c>
      <c r="X1174">
        <f t="shared" si="188"/>
        <v>1</v>
      </c>
      <c r="Y1174">
        <f t="shared" si="189"/>
        <v>57.945624999999993</v>
      </c>
      <c r="Z1174" t="str">
        <f t="shared" si="190"/>
        <v/>
      </c>
    </row>
    <row r="1175" spans="1:26" ht="13" hidden="1" x14ac:dyDescent="0.25">
      <c r="A1175" t="s">
        <v>1306</v>
      </c>
      <c r="B1175" t="s">
        <v>124</v>
      </c>
      <c r="C1175" t="s">
        <v>7</v>
      </c>
      <c r="D1175" s="46">
        <v>6.6699999999999995E-2</v>
      </c>
      <c r="E1175" s="2">
        <v>39367</v>
      </c>
      <c r="F1175" t="s">
        <v>3947</v>
      </c>
      <c r="G1175" s="16">
        <v>44378</v>
      </c>
      <c r="H1175" s="16">
        <v>44742</v>
      </c>
      <c r="I1175" s="3">
        <v>868.75</v>
      </c>
      <c r="J1175" s="3">
        <v>-854.28</v>
      </c>
      <c r="K1175" s="3">
        <v>14.47</v>
      </c>
      <c r="L1175" t="s">
        <v>36</v>
      </c>
      <c r="M1175" s="3">
        <v>43654</v>
      </c>
      <c r="N1175" s="3">
        <v>-3880.36</v>
      </c>
      <c r="O1175" s="3">
        <v>39773.64</v>
      </c>
      <c r="P1175" t="s">
        <v>37</v>
      </c>
      <c r="Q1175" s="29">
        <f t="shared" si="182"/>
        <v>14</v>
      </c>
      <c r="R1175" s="29">
        <f t="shared" si="183"/>
        <v>8</v>
      </c>
      <c r="S1175" s="29">
        <f t="shared" si="184"/>
        <v>18</v>
      </c>
      <c r="T1175" s="30">
        <f t="shared" si="181"/>
        <v>1</v>
      </c>
      <c r="U1175" s="28">
        <f t="shared" si="185"/>
        <v>57.945624999999993</v>
      </c>
      <c r="V1175" t="str">
        <f t="shared" si="186"/>
        <v>No</v>
      </c>
      <c r="W1175" t="str">
        <f t="shared" si="187"/>
        <v>10/1/2007</v>
      </c>
      <c r="X1175">
        <f t="shared" si="188"/>
        <v>1</v>
      </c>
      <c r="Y1175">
        <f t="shared" si="189"/>
        <v>57.945624999999993</v>
      </c>
      <c r="Z1175" t="str">
        <f t="shared" si="190"/>
        <v/>
      </c>
    </row>
    <row r="1176" spans="1:26" ht="13" hidden="1" x14ac:dyDescent="0.25">
      <c r="A1176" t="s">
        <v>1307</v>
      </c>
      <c r="B1176" t="s">
        <v>124</v>
      </c>
      <c r="C1176" t="s">
        <v>7</v>
      </c>
      <c r="D1176" s="46">
        <v>6.6699999999999995E-2</v>
      </c>
      <c r="E1176" s="2">
        <v>39367</v>
      </c>
      <c r="F1176" t="s">
        <v>3947</v>
      </c>
      <c r="G1176" s="16">
        <v>44378</v>
      </c>
      <c r="H1176" s="16">
        <v>44742</v>
      </c>
      <c r="I1176" s="3">
        <v>868.75</v>
      </c>
      <c r="J1176" s="3">
        <v>-854.28</v>
      </c>
      <c r="K1176" s="3">
        <v>14.47</v>
      </c>
      <c r="L1176" t="s">
        <v>36</v>
      </c>
      <c r="M1176" s="3">
        <v>156456.82999999999</v>
      </c>
      <c r="N1176" s="3">
        <v>-12168.87</v>
      </c>
      <c r="O1176" s="3">
        <v>144287.96</v>
      </c>
      <c r="P1176" t="s">
        <v>37</v>
      </c>
      <c r="Q1176" s="29">
        <f t="shared" si="182"/>
        <v>14</v>
      </c>
      <c r="R1176" s="29">
        <f t="shared" si="183"/>
        <v>8</v>
      </c>
      <c r="S1176" s="29">
        <f t="shared" si="184"/>
        <v>18</v>
      </c>
      <c r="T1176" s="30">
        <f t="shared" si="181"/>
        <v>1</v>
      </c>
      <c r="U1176" s="28">
        <f t="shared" si="185"/>
        <v>57.945624999999993</v>
      </c>
      <c r="V1176" t="str">
        <f t="shared" si="186"/>
        <v>No</v>
      </c>
      <c r="W1176" t="str">
        <f t="shared" si="187"/>
        <v>10/1/2007</v>
      </c>
      <c r="X1176">
        <f t="shared" si="188"/>
        <v>1</v>
      </c>
      <c r="Y1176">
        <f t="shared" si="189"/>
        <v>57.945624999999993</v>
      </c>
      <c r="Z1176" t="str">
        <f t="shared" si="190"/>
        <v/>
      </c>
    </row>
    <row r="1177" spans="1:26" ht="13" hidden="1" x14ac:dyDescent="0.25">
      <c r="A1177" t="s">
        <v>1308</v>
      </c>
      <c r="B1177" t="s">
        <v>124</v>
      </c>
      <c r="C1177" t="s">
        <v>7</v>
      </c>
      <c r="D1177" s="46">
        <v>6.6699999999999995E-2</v>
      </c>
      <c r="E1177" s="2">
        <v>39367</v>
      </c>
      <c r="F1177" t="s">
        <v>3947</v>
      </c>
      <c r="G1177" s="16">
        <v>44378</v>
      </c>
      <c r="H1177" s="16">
        <v>44742</v>
      </c>
      <c r="I1177" s="3">
        <v>868.75</v>
      </c>
      <c r="J1177" s="3">
        <v>-854.28</v>
      </c>
      <c r="K1177" s="3">
        <v>14.47</v>
      </c>
      <c r="L1177" t="s">
        <v>36</v>
      </c>
      <c r="M1177" s="3">
        <v>156456.82999999999</v>
      </c>
      <c r="N1177" s="3">
        <v>-12168.87</v>
      </c>
      <c r="O1177" s="3">
        <v>144287.96</v>
      </c>
      <c r="P1177" t="s">
        <v>37</v>
      </c>
      <c r="Q1177" s="29">
        <f t="shared" si="182"/>
        <v>14</v>
      </c>
      <c r="R1177" s="29">
        <f t="shared" si="183"/>
        <v>8</v>
      </c>
      <c r="S1177" s="29">
        <f t="shared" si="184"/>
        <v>18</v>
      </c>
      <c r="T1177" s="30">
        <f t="shared" si="181"/>
        <v>1</v>
      </c>
      <c r="U1177" s="28">
        <f t="shared" si="185"/>
        <v>57.945624999999993</v>
      </c>
      <c r="V1177" t="str">
        <f t="shared" si="186"/>
        <v>No</v>
      </c>
      <c r="W1177" t="str">
        <f t="shared" si="187"/>
        <v>10/1/2007</v>
      </c>
      <c r="X1177">
        <f t="shared" si="188"/>
        <v>1</v>
      </c>
      <c r="Y1177">
        <f t="shared" si="189"/>
        <v>57.945624999999993</v>
      </c>
      <c r="Z1177" t="str">
        <f t="shared" si="190"/>
        <v/>
      </c>
    </row>
    <row r="1178" spans="1:26" ht="13" hidden="1" x14ac:dyDescent="0.25">
      <c r="A1178" t="s">
        <v>1310</v>
      </c>
      <c r="B1178" t="s">
        <v>124</v>
      </c>
      <c r="C1178" t="s">
        <v>7</v>
      </c>
      <c r="D1178" s="46">
        <v>6.6699999999999995E-2</v>
      </c>
      <c r="E1178" s="2">
        <v>39367</v>
      </c>
      <c r="F1178" t="s">
        <v>3947</v>
      </c>
      <c r="G1178" s="16">
        <v>44378</v>
      </c>
      <c r="H1178" s="16">
        <v>44742</v>
      </c>
      <c r="I1178" s="3">
        <v>868.75</v>
      </c>
      <c r="J1178" s="3">
        <v>-854.28</v>
      </c>
      <c r="K1178" s="3">
        <v>14.47</v>
      </c>
      <c r="L1178" t="s">
        <v>36</v>
      </c>
      <c r="M1178" s="3">
        <v>156456.82999999999</v>
      </c>
      <c r="N1178" s="3">
        <v>-12168.87</v>
      </c>
      <c r="O1178" s="3">
        <v>144287.96</v>
      </c>
      <c r="P1178" t="s">
        <v>37</v>
      </c>
      <c r="Q1178" s="29">
        <f t="shared" si="182"/>
        <v>14</v>
      </c>
      <c r="R1178" s="29">
        <f t="shared" si="183"/>
        <v>8</v>
      </c>
      <c r="S1178" s="29">
        <f t="shared" si="184"/>
        <v>18</v>
      </c>
      <c r="T1178" s="30">
        <f t="shared" si="181"/>
        <v>1</v>
      </c>
      <c r="U1178" s="28">
        <f t="shared" si="185"/>
        <v>57.945624999999993</v>
      </c>
      <c r="V1178" t="str">
        <f t="shared" si="186"/>
        <v>No</v>
      </c>
      <c r="W1178" t="str">
        <f t="shared" si="187"/>
        <v>10/1/2007</v>
      </c>
      <c r="X1178">
        <f t="shared" si="188"/>
        <v>1</v>
      </c>
      <c r="Y1178">
        <f t="shared" si="189"/>
        <v>57.945624999999993</v>
      </c>
      <c r="Z1178" t="str">
        <f t="shared" si="190"/>
        <v/>
      </c>
    </row>
    <row r="1179" spans="1:26" ht="13" hidden="1" x14ac:dyDescent="0.25">
      <c r="A1179" t="s">
        <v>1311</v>
      </c>
      <c r="B1179" t="s">
        <v>124</v>
      </c>
      <c r="C1179" t="s">
        <v>7</v>
      </c>
      <c r="D1179" s="46">
        <v>6.6699999999999995E-2</v>
      </c>
      <c r="E1179" s="2">
        <v>39367</v>
      </c>
      <c r="F1179" t="s">
        <v>3947</v>
      </c>
      <c r="G1179" s="16">
        <v>44378</v>
      </c>
      <c r="H1179" s="16">
        <v>44742</v>
      </c>
      <c r="I1179" s="3">
        <v>868.75</v>
      </c>
      <c r="J1179" s="3">
        <v>-854.28</v>
      </c>
      <c r="K1179" s="3">
        <v>14.47</v>
      </c>
      <c r="L1179" t="s">
        <v>36</v>
      </c>
      <c r="M1179" s="3">
        <v>156456.82999999999</v>
      </c>
      <c r="N1179" s="3">
        <v>-12168.87</v>
      </c>
      <c r="O1179" s="3">
        <v>144287.96</v>
      </c>
      <c r="P1179" t="s">
        <v>37</v>
      </c>
      <c r="Q1179" s="29">
        <f t="shared" si="182"/>
        <v>14</v>
      </c>
      <c r="R1179" s="29">
        <f t="shared" si="183"/>
        <v>8</v>
      </c>
      <c r="S1179" s="29">
        <f t="shared" si="184"/>
        <v>18</v>
      </c>
      <c r="T1179" s="30">
        <f t="shared" si="181"/>
        <v>1</v>
      </c>
      <c r="U1179" s="28">
        <f t="shared" si="185"/>
        <v>57.945624999999993</v>
      </c>
      <c r="V1179" t="str">
        <f t="shared" si="186"/>
        <v>No</v>
      </c>
      <c r="W1179" t="str">
        <f t="shared" si="187"/>
        <v>10/1/2007</v>
      </c>
      <c r="X1179">
        <f t="shared" si="188"/>
        <v>1</v>
      </c>
      <c r="Y1179">
        <f t="shared" si="189"/>
        <v>57.945624999999993</v>
      </c>
      <c r="Z1179" t="str">
        <f t="shared" si="190"/>
        <v/>
      </c>
    </row>
    <row r="1180" spans="1:26" ht="13" hidden="1" x14ac:dyDescent="0.25">
      <c r="A1180" t="s">
        <v>4075</v>
      </c>
      <c r="B1180" t="s">
        <v>124</v>
      </c>
      <c r="C1180" t="s">
        <v>7</v>
      </c>
      <c r="D1180" s="46">
        <v>6.6699999999999995E-2</v>
      </c>
      <c r="E1180" s="2">
        <v>39367</v>
      </c>
      <c r="F1180" t="s">
        <v>3947</v>
      </c>
      <c r="G1180" s="16">
        <v>44378</v>
      </c>
      <c r="H1180" s="16">
        <v>44742</v>
      </c>
      <c r="I1180" s="3">
        <v>868.75</v>
      </c>
      <c r="J1180" s="3">
        <v>-854.28</v>
      </c>
      <c r="K1180" s="3">
        <v>14.47</v>
      </c>
      <c r="L1180" t="s">
        <v>36</v>
      </c>
      <c r="M1180" s="3">
        <v>156456.82999999999</v>
      </c>
      <c r="N1180" s="3">
        <v>-12168.87</v>
      </c>
      <c r="O1180" s="3">
        <v>144287.96</v>
      </c>
      <c r="P1180" t="s">
        <v>37</v>
      </c>
      <c r="Q1180" s="29">
        <f t="shared" si="182"/>
        <v>14</v>
      </c>
      <c r="R1180" s="29">
        <f t="shared" si="183"/>
        <v>8</v>
      </c>
      <c r="S1180" s="29">
        <f t="shared" si="184"/>
        <v>18</v>
      </c>
      <c r="T1180" s="30">
        <f t="shared" si="181"/>
        <v>1</v>
      </c>
      <c r="U1180" s="28">
        <f t="shared" si="185"/>
        <v>57.945624999999993</v>
      </c>
      <c r="V1180" t="str">
        <f t="shared" si="186"/>
        <v>No</v>
      </c>
      <c r="W1180" t="str">
        <f t="shared" si="187"/>
        <v>10/1/2007</v>
      </c>
      <c r="X1180">
        <f t="shared" si="188"/>
        <v>1</v>
      </c>
      <c r="Y1180">
        <f t="shared" si="189"/>
        <v>57.945624999999993</v>
      </c>
      <c r="Z1180" t="str">
        <f t="shared" si="190"/>
        <v/>
      </c>
    </row>
    <row r="1181" spans="1:26" ht="13" hidden="1" x14ac:dyDescent="0.25">
      <c r="A1181" t="s">
        <v>4076</v>
      </c>
      <c r="B1181" t="s">
        <v>124</v>
      </c>
      <c r="C1181" t="s">
        <v>7</v>
      </c>
      <c r="D1181" s="46">
        <v>6.6699999999999995E-2</v>
      </c>
      <c r="E1181" s="2">
        <v>39367</v>
      </c>
      <c r="F1181" t="s">
        <v>3947</v>
      </c>
      <c r="G1181" s="16">
        <v>44378</v>
      </c>
      <c r="H1181" s="16">
        <v>44742</v>
      </c>
      <c r="I1181" s="3">
        <v>868.75</v>
      </c>
      <c r="J1181" s="3">
        <v>-854.28</v>
      </c>
      <c r="K1181" s="3">
        <v>14.47</v>
      </c>
      <c r="L1181" t="s">
        <v>36</v>
      </c>
      <c r="M1181" s="3">
        <v>156456.82999999999</v>
      </c>
      <c r="N1181" s="3">
        <v>-12168.87</v>
      </c>
      <c r="O1181" s="3">
        <v>144287.96</v>
      </c>
      <c r="P1181" t="s">
        <v>37</v>
      </c>
      <c r="Q1181" s="29">
        <f t="shared" si="182"/>
        <v>14</v>
      </c>
      <c r="R1181" s="29">
        <f t="shared" si="183"/>
        <v>8</v>
      </c>
      <c r="S1181" s="29">
        <f t="shared" si="184"/>
        <v>18</v>
      </c>
      <c r="T1181" s="30">
        <f t="shared" si="181"/>
        <v>1</v>
      </c>
      <c r="U1181" s="28">
        <f t="shared" si="185"/>
        <v>57.945624999999993</v>
      </c>
      <c r="V1181" t="str">
        <f t="shared" si="186"/>
        <v>No</v>
      </c>
      <c r="W1181" t="str">
        <f t="shared" si="187"/>
        <v>10/1/2007</v>
      </c>
      <c r="X1181">
        <f t="shared" si="188"/>
        <v>1</v>
      </c>
      <c r="Y1181">
        <f t="shared" si="189"/>
        <v>57.945624999999993</v>
      </c>
      <c r="Z1181" t="str">
        <f t="shared" si="190"/>
        <v/>
      </c>
    </row>
    <row r="1182" spans="1:26" ht="13" hidden="1" x14ac:dyDescent="0.25">
      <c r="A1182" t="s">
        <v>4077</v>
      </c>
      <c r="B1182" t="s">
        <v>124</v>
      </c>
      <c r="C1182" t="s">
        <v>7</v>
      </c>
      <c r="D1182" s="46">
        <v>6.6699999999999995E-2</v>
      </c>
      <c r="E1182" s="2">
        <v>39367</v>
      </c>
      <c r="F1182" t="s">
        <v>3947</v>
      </c>
      <c r="G1182" s="16">
        <v>44378</v>
      </c>
      <c r="H1182" s="16">
        <v>44742</v>
      </c>
      <c r="I1182" s="3">
        <v>868.75</v>
      </c>
      <c r="J1182" s="3">
        <v>-854.28</v>
      </c>
      <c r="K1182" s="3">
        <v>14.47</v>
      </c>
      <c r="L1182" t="s">
        <v>36</v>
      </c>
      <c r="M1182" s="3">
        <v>156456.82999999999</v>
      </c>
      <c r="N1182" s="3">
        <v>-12168.87</v>
      </c>
      <c r="O1182" s="3">
        <v>144287.96</v>
      </c>
      <c r="P1182" t="s">
        <v>37</v>
      </c>
      <c r="Q1182" s="29">
        <f t="shared" si="182"/>
        <v>14</v>
      </c>
      <c r="R1182" s="29">
        <f t="shared" si="183"/>
        <v>8</v>
      </c>
      <c r="S1182" s="29">
        <f t="shared" si="184"/>
        <v>18</v>
      </c>
      <c r="T1182" s="30">
        <f t="shared" si="181"/>
        <v>1</v>
      </c>
      <c r="U1182" s="28">
        <f t="shared" si="185"/>
        <v>57.945624999999993</v>
      </c>
      <c r="V1182" t="str">
        <f t="shared" si="186"/>
        <v>No</v>
      </c>
      <c r="W1182" t="str">
        <f t="shared" si="187"/>
        <v>10/1/2007</v>
      </c>
      <c r="X1182">
        <f t="shared" si="188"/>
        <v>1</v>
      </c>
      <c r="Y1182">
        <f t="shared" si="189"/>
        <v>57.945624999999993</v>
      </c>
      <c r="Z1182" t="str">
        <f t="shared" si="190"/>
        <v/>
      </c>
    </row>
    <row r="1183" spans="1:26" ht="13" hidden="1" x14ac:dyDescent="0.25">
      <c r="A1183" t="s">
        <v>1312</v>
      </c>
      <c r="B1183" t="s">
        <v>124</v>
      </c>
      <c r="C1183" t="s">
        <v>7</v>
      </c>
      <c r="D1183" s="46">
        <v>6.6699999999999995E-2</v>
      </c>
      <c r="E1183" s="2">
        <v>39367</v>
      </c>
      <c r="F1183" t="s">
        <v>3947</v>
      </c>
      <c r="G1183" s="16">
        <v>44378</v>
      </c>
      <c r="H1183" s="16">
        <v>44742</v>
      </c>
      <c r="I1183" s="3">
        <v>868.75</v>
      </c>
      <c r="J1183" s="3">
        <v>-854.28</v>
      </c>
      <c r="K1183" s="3">
        <v>14.47</v>
      </c>
      <c r="L1183" t="s">
        <v>36</v>
      </c>
      <c r="M1183" s="3">
        <v>156456.82999999999</v>
      </c>
      <c r="N1183" s="3">
        <v>-12168.87</v>
      </c>
      <c r="O1183" s="3">
        <v>144287.96</v>
      </c>
      <c r="P1183" t="s">
        <v>37</v>
      </c>
      <c r="Q1183" s="29">
        <f t="shared" si="182"/>
        <v>14</v>
      </c>
      <c r="R1183" s="29">
        <f t="shared" si="183"/>
        <v>8</v>
      </c>
      <c r="S1183" s="29">
        <f t="shared" si="184"/>
        <v>18</v>
      </c>
      <c r="T1183" s="30">
        <f t="shared" si="181"/>
        <v>1</v>
      </c>
      <c r="U1183" s="28">
        <f t="shared" si="185"/>
        <v>57.945624999999993</v>
      </c>
      <c r="V1183" t="str">
        <f t="shared" si="186"/>
        <v>No</v>
      </c>
      <c r="W1183" t="str">
        <f t="shared" si="187"/>
        <v>10/1/2007</v>
      </c>
      <c r="X1183">
        <f t="shared" si="188"/>
        <v>1</v>
      </c>
      <c r="Y1183">
        <f t="shared" si="189"/>
        <v>57.945624999999993</v>
      </c>
      <c r="Z1183" t="str">
        <f t="shared" si="190"/>
        <v/>
      </c>
    </row>
    <row r="1184" spans="1:26" ht="13" hidden="1" x14ac:dyDescent="0.25">
      <c r="A1184" t="s">
        <v>1314</v>
      </c>
      <c r="B1184" t="s">
        <v>124</v>
      </c>
      <c r="C1184" t="s">
        <v>7</v>
      </c>
      <c r="D1184" s="46">
        <v>6.6699999999999995E-2</v>
      </c>
      <c r="E1184" s="2">
        <v>39299</v>
      </c>
      <c r="F1184" t="s">
        <v>3947</v>
      </c>
      <c r="G1184" s="16">
        <v>44378</v>
      </c>
      <c r="H1184" s="16">
        <v>44742</v>
      </c>
      <c r="I1184" s="3">
        <v>868.78</v>
      </c>
      <c r="J1184" s="3">
        <v>-863.96</v>
      </c>
      <c r="K1184" s="3">
        <v>4.82</v>
      </c>
      <c r="L1184" t="s">
        <v>36</v>
      </c>
      <c r="M1184" s="3">
        <v>156456.82999999999</v>
      </c>
      <c r="N1184" s="3">
        <v>-12168.87</v>
      </c>
      <c r="O1184" s="3">
        <v>144287.96</v>
      </c>
      <c r="P1184" t="s">
        <v>37</v>
      </c>
      <c r="Q1184" s="29">
        <f t="shared" si="182"/>
        <v>14</v>
      </c>
      <c r="R1184" s="29">
        <f t="shared" si="183"/>
        <v>10</v>
      </c>
      <c r="S1184" s="29">
        <f t="shared" si="184"/>
        <v>25</v>
      </c>
      <c r="T1184" s="30">
        <f t="shared" si="181"/>
        <v>1</v>
      </c>
      <c r="U1184" s="28">
        <f t="shared" si="185"/>
        <v>57.947625999999993</v>
      </c>
      <c r="V1184" t="str">
        <f t="shared" si="186"/>
        <v>No</v>
      </c>
      <c r="W1184" t="str">
        <f t="shared" si="187"/>
        <v>8/1/2007</v>
      </c>
      <c r="X1184">
        <f t="shared" si="188"/>
        <v>1</v>
      </c>
      <c r="Y1184">
        <f t="shared" si="189"/>
        <v>57.947625999999993</v>
      </c>
      <c r="Z1184" t="str">
        <f t="shared" si="190"/>
        <v/>
      </c>
    </row>
    <row r="1185" spans="1:26" ht="13" hidden="1" x14ac:dyDescent="0.25">
      <c r="A1185" t="s">
        <v>1315</v>
      </c>
      <c r="B1185" t="s">
        <v>124</v>
      </c>
      <c r="C1185" t="s">
        <v>7</v>
      </c>
      <c r="D1185" s="46">
        <v>6.6699999999999995E-2</v>
      </c>
      <c r="E1185" s="2">
        <v>39299</v>
      </c>
      <c r="F1185" t="s">
        <v>3947</v>
      </c>
      <c r="G1185" s="16">
        <v>44378</v>
      </c>
      <c r="H1185" s="16">
        <v>44742</v>
      </c>
      <c r="I1185" s="3">
        <v>868.78</v>
      </c>
      <c r="J1185" s="3">
        <v>-863.96</v>
      </c>
      <c r="K1185" s="3">
        <v>4.82</v>
      </c>
      <c r="L1185" t="s">
        <v>36</v>
      </c>
      <c r="M1185" s="3">
        <v>156456.82999999999</v>
      </c>
      <c r="N1185" s="3">
        <v>-12168.87</v>
      </c>
      <c r="O1185" s="3">
        <v>144287.96</v>
      </c>
      <c r="P1185" t="s">
        <v>37</v>
      </c>
      <c r="Q1185" s="29">
        <f t="shared" si="182"/>
        <v>14</v>
      </c>
      <c r="R1185" s="29">
        <f t="shared" si="183"/>
        <v>10</v>
      </c>
      <c r="S1185" s="29">
        <f t="shared" si="184"/>
        <v>25</v>
      </c>
      <c r="T1185" s="30">
        <f t="shared" si="181"/>
        <v>1</v>
      </c>
      <c r="U1185" s="28">
        <f t="shared" si="185"/>
        <v>57.947625999999993</v>
      </c>
      <c r="V1185" t="str">
        <f t="shared" si="186"/>
        <v>No</v>
      </c>
      <c r="W1185" t="str">
        <f t="shared" si="187"/>
        <v>8/1/2007</v>
      </c>
      <c r="X1185">
        <f t="shared" si="188"/>
        <v>1</v>
      </c>
      <c r="Y1185">
        <f t="shared" si="189"/>
        <v>57.947625999999993</v>
      </c>
      <c r="Z1185" t="str">
        <f t="shared" si="190"/>
        <v/>
      </c>
    </row>
    <row r="1186" spans="1:26" ht="13" hidden="1" x14ac:dyDescent="0.25">
      <c r="A1186" t="s">
        <v>1316</v>
      </c>
      <c r="B1186" t="s">
        <v>124</v>
      </c>
      <c r="C1186" t="s">
        <v>7</v>
      </c>
      <c r="D1186" s="46">
        <v>6.6699999999999995E-2</v>
      </c>
      <c r="E1186" s="2">
        <v>39299</v>
      </c>
      <c r="F1186" t="s">
        <v>3947</v>
      </c>
      <c r="G1186" s="16">
        <v>44378</v>
      </c>
      <c r="H1186" s="16">
        <v>44742</v>
      </c>
      <c r="I1186" s="3">
        <v>868.78</v>
      </c>
      <c r="J1186" s="3">
        <v>-863.96</v>
      </c>
      <c r="K1186" s="3">
        <v>4.82</v>
      </c>
      <c r="L1186" t="s">
        <v>36</v>
      </c>
      <c r="M1186" s="3">
        <v>156456.82999999999</v>
      </c>
      <c r="N1186" s="3">
        <v>-12168.87</v>
      </c>
      <c r="O1186" s="3">
        <v>144287.96</v>
      </c>
      <c r="P1186" t="s">
        <v>37</v>
      </c>
      <c r="Q1186" s="29">
        <f t="shared" si="182"/>
        <v>14</v>
      </c>
      <c r="R1186" s="29">
        <f t="shared" si="183"/>
        <v>10</v>
      </c>
      <c r="S1186" s="29">
        <f t="shared" si="184"/>
        <v>25</v>
      </c>
      <c r="T1186" s="30">
        <f t="shared" si="181"/>
        <v>1</v>
      </c>
      <c r="U1186" s="28">
        <f t="shared" si="185"/>
        <v>57.947625999999993</v>
      </c>
      <c r="V1186" t="str">
        <f t="shared" si="186"/>
        <v>No</v>
      </c>
      <c r="W1186" t="str">
        <f t="shared" si="187"/>
        <v>8/1/2007</v>
      </c>
      <c r="X1186">
        <f t="shared" si="188"/>
        <v>1</v>
      </c>
      <c r="Y1186">
        <f t="shared" si="189"/>
        <v>57.947625999999993</v>
      </c>
      <c r="Z1186" t="str">
        <f t="shared" si="190"/>
        <v/>
      </c>
    </row>
    <row r="1187" spans="1:26" ht="13" hidden="1" x14ac:dyDescent="0.25">
      <c r="A1187" t="s">
        <v>1317</v>
      </c>
      <c r="B1187" t="s">
        <v>124</v>
      </c>
      <c r="C1187" t="s">
        <v>7</v>
      </c>
      <c r="D1187" s="46">
        <v>6.6699999999999995E-2</v>
      </c>
      <c r="E1187" s="2">
        <v>39299</v>
      </c>
      <c r="F1187" t="s">
        <v>3947</v>
      </c>
      <c r="G1187" s="16">
        <v>44378</v>
      </c>
      <c r="H1187" s="16">
        <v>44742</v>
      </c>
      <c r="I1187" s="3">
        <v>868.78</v>
      </c>
      <c r="J1187" s="3">
        <v>-863.96</v>
      </c>
      <c r="K1187" s="3">
        <v>4.82</v>
      </c>
      <c r="L1187" t="s">
        <v>36</v>
      </c>
      <c r="M1187" s="3">
        <v>211635.83</v>
      </c>
      <c r="N1187" s="3">
        <v>-16460.57</v>
      </c>
      <c r="O1187" s="3">
        <v>195175.26</v>
      </c>
      <c r="P1187" t="s">
        <v>37</v>
      </c>
      <c r="Q1187" s="29">
        <f t="shared" si="182"/>
        <v>14</v>
      </c>
      <c r="R1187" s="29">
        <f t="shared" si="183"/>
        <v>10</v>
      </c>
      <c r="S1187" s="29">
        <f t="shared" si="184"/>
        <v>25</v>
      </c>
      <c r="T1187" s="30">
        <f t="shared" si="181"/>
        <v>1</v>
      </c>
      <c r="U1187" s="28">
        <f t="shared" si="185"/>
        <v>57.947625999999993</v>
      </c>
      <c r="V1187" t="str">
        <f t="shared" si="186"/>
        <v>No</v>
      </c>
      <c r="W1187" t="str">
        <f t="shared" si="187"/>
        <v>8/1/2007</v>
      </c>
      <c r="X1187">
        <f t="shared" si="188"/>
        <v>1</v>
      </c>
      <c r="Y1187">
        <f t="shared" si="189"/>
        <v>57.947625999999993</v>
      </c>
      <c r="Z1187" t="str">
        <f t="shared" si="190"/>
        <v/>
      </c>
    </row>
    <row r="1188" spans="1:26" ht="13" hidden="1" x14ac:dyDescent="0.25">
      <c r="A1188" t="s">
        <v>1318</v>
      </c>
      <c r="B1188" t="s">
        <v>124</v>
      </c>
      <c r="C1188" t="s">
        <v>7</v>
      </c>
      <c r="D1188" s="46">
        <v>6.6699999999999995E-2</v>
      </c>
      <c r="E1188" s="2">
        <v>39299</v>
      </c>
      <c r="F1188" t="s">
        <v>3947</v>
      </c>
      <c r="G1188" s="16">
        <v>44378</v>
      </c>
      <c r="H1188" s="16">
        <v>44742</v>
      </c>
      <c r="I1188" s="3">
        <v>868.78</v>
      </c>
      <c r="J1188" s="3">
        <v>-863.96</v>
      </c>
      <c r="K1188" s="3">
        <v>4.82</v>
      </c>
      <c r="L1188" t="s">
        <v>36</v>
      </c>
      <c r="M1188" s="3">
        <v>156456.82999999999</v>
      </c>
      <c r="N1188" s="3">
        <v>-12168.87</v>
      </c>
      <c r="O1188" s="3">
        <v>144287.96</v>
      </c>
      <c r="P1188" t="s">
        <v>37</v>
      </c>
      <c r="Q1188" s="29">
        <f t="shared" si="182"/>
        <v>14</v>
      </c>
      <c r="R1188" s="29">
        <f t="shared" si="183"/>
        <v>10</v>
      </c>
      <c r="S1188" s="29">
        <f t="shared" si="184"/>
        <v>25</v>
      </c>
      <c r="T1188" s="30">
        <f t="shared" si="181"/>
        <v>1</v>
      </c>
      <c r="U1188" s="28">
        <f t="shared" si="185"/>
        <v>57.947625999999993</v>
      </c>
      <c r="V1188" t="str">
        <f t="shared" si="186"/>
        <v>No</v>
      </c>
      <c r="W1188" t="str">
        <f t="shared" si="187"/>
        <v>8/1/2007</v>
      </c>
      <c r="X1188">
        <f t="shared" si="188"/>
        <v>1</v>
      </c>
      <c r="Y1188">
        <f t="shared" si="189"/>
        <v>57.947625999999993</v>
      </c>
      <c r="Z1188" t="str">
        <f t="shared" si="190"/>
        <v/>
      </c>
    </row>
    <row r="1189" spans="1:26" ht="13" hidden="1" x14ac:dyDescent="0.25">
      <c r="A1189" t="s">
        <v>1319</v>
      </c>
      <c r="B1189" t="s">
        <v>124</v>
      </c>
      <c r="C1189" t="s">
        <v>7</v>
      </c>
      <c r="D1189" s="46">
        <v>6.6699999999999995E-2</v>
      </c>
      <c r="E1189" s="2">
        <v>39299</v>
      </c>
      <c r="F1189" t="s">
        <v>3947</v>
      </c>
      <c r="G1189" s="16">
        <v>44378</v>
      </c>
      <c r="H1189" s="16">
        <v>44742</v>
      </c>
      <c r="I1189" s="3">
        <v>868.78</v>
      </c>
      <c r="J1189" s="3">
        <v>-863.96</v>
      </c>
      <c r="K1189" s="3">
        <v>4.82</v>
      </c>
      <c r="L1189" t="s">
        <v>36</v>
      </c>
      <c r="M1189" s="3">
        <v>420091.56</v>
      </c>
      <c r="N1189" s="3">
        <v>-32673.78</v>
      </c>
      <c r="O1189" s="3">
        <v>387417.78</v>
      </c>
      <c r="P1189" t="s">
        <v>37</v>
      </c>
      <c r="Q1189" s="29">
        <f t="shared" si="182"/>
        <v>14</v>
      </c>
      <c r="R1189" s="29">
        <f t="shared" si="183"/>
        <v>10</v>
      </c>
      <c r="S1189" s="29">
        <f t="shared" si="184"/>
        <v>25</v>
      </c>
      <c r="T1189" s="30">
        <f t="shared" si="181"/>
        <v>1</v>
      </c>
      <c r="U1189" s="28">
        <f t="shared" si="185"/>
        <v>57.947625999999993</v>
      </c>
      <c r="V1189" t="str">
        <f t="shared" si="186"/>
        <v>No</v>
      </c>
      <c r="W1189" t="str">
        <f t="shared" si="187"/>
        <v>8/1/2007</v>
      </c>
      <c r="X1189">
        <f t="shared" si="188"/>
        <v>1</v>
      </c>
      <c r="Y1189">
        <f t="shared" si="189"/>
        <v>57.947625999999993</v>
      </c>
      <c r="Z1189" t="str">
        <f t="shared" si="190"/>
        <v/>
      </c>
    </row>
    <row r="1190" spans="1:26" ht="13" hidden="1" x14ac:dyDescent="0.25">
      <c r="A1190" t="s">
        <v>1320</v>
      </c>
      <c r="B1190" t="s">
        <v>124</v>
      </c>
      <c r="C1190" t="s">
        <v>7</v>
      </c>
      <c r="D1190" s="46">
        <v>6.6699999999999995E-2</v>
      </c>
      <c r="E1190" s="2">
        <v>39299</v>
      </c>
      <c r="F1190" t="s">
        <v>3947</v>
      </c>
      <c r="G1190" s="16">
        <v>44378</v>
      </c>
      <c r="H1190" s="16">
        <v>44742</v>
      </c>
      <c r="I1190" s="3">
        <v>868.78</v>
      </c>
      <c r="J1190" s="3">
        <v>-863.96</v>
      </c>
      <c r="K1190" s="3">
        <v>4.82</v>
      </c>
      <c r="L1190" t="s">
        <v>36</v>
      </c>
      <c r="M1190" s="3">
        <v>420091.56</v>
      </c>
      <c r="N1190" s="3">
        <v>-32673.78</v>
      </c>
      <c r="O1190" s="3">
        <v>387417.78</v>
      </c>
      <c r="P1190" t="s">
        <v>37</v>
      </c>
      <c r="Q1190" s="29">
        <f t="shared" si="182"/>
        <v>14</v>
      </c>
      <c r="R1190" s="29">
        <f t="shared" si="183"/>
        <v>10</v>
      </c>
      <c r="S1190" s="29">
        <f t="shared" si="184"/>
        <v>25</v>
      </c>
      <c r="T1190" s="30">
        <f t="shared" si="181"/>
        <v>1</v>
      </c>
      <c r="U1190" s="28">
        <f t="shared" si="185"/>
        <v>57.947625999999993</v>
      </c>
      <c r="V1190" t="str">
        <f t="shared" si="186"/>
        <v>No</v>
      </c>
      <c r="W1190" t="str">
        <f t="shared" si="187"/>
        <v>8/1/2007</v>
      </c>
      <c r="X1190">
        <f t="shared" si="188"/>
        <v>1</v>
      </c>
      <c r="Y1190">
        <f t="shared" si="189"/>
        <v>57.947625999999993</v>
      </c>
      <c r="Z1190" t="str">
        <f t="shared" si="190"/>
        <v/>
      </c>
    </row>
    <row r="1191" spans="1:26" ht="13" hidden="1" x14ac:dyDescent="0.25">
      <c r="A1191" t="s">
        <v>1321</v>
      </c>
      <c r="B1191" t="s">
        <v>124</v>
      </c>
      <c r="C1191" t="s">
        <v>7</v>
      </c>
      <c r="D1191" s="46">
        <v>6.6699999999999995E-2</v>
      </c>
      <c r="E1191" s="2">
        <v>39299</v>
      </c>
      <c r="F1191" t="s">
        <v>3947</v>
      </c>
      <c r="G1191" s="16">
        <v>44378</v>
      </c>
      <c r="H1191" s="16">
        <v>44742</v>
      </c>
      <c r="I1191" s="3">
        <v>868.78</v>
      </c>
      <c r="J1191" s="3">
        <v>-863.96</v>
      </c>
      <c r="K1191" s="3">
        <v>4.82</v>
      </c>
      <c r="L1191" t="s">
        <v>36</v>
      </c>
      <c r="M1191" s="3">
        <v>420091.56</v>
      </c>
      <c r="N1191" s="3">
        <v>-32673.78</v>
      </c>
      <c r="O1191" s="3">
        <v>387417.78</v>
      </c>
      <c r="P1191" t="s">
        <v>37</v>
      </c>
      <c r="Q1191" s="29">
        <f t="shared" si="182"/>
        <v>14</v>
      </c>
      <c r="R1191" s="29">
        <f t="shared" si="183"/>
        <v>10</v>
      </c>
      <c r="S1191" s="29">
        <f t="shared" si="184"/>
        <v>25</v>
      </c>
      <c r="T1191" s="30">
        <f t="shared" si="181"/>
        <v>1</v>
      </c>
      <c r="U1191" s="28">
        <f t="shared" si="185"/>
        <v>57.947625999999993</v>
      </c>
      <c r="V1191" t="str">
        <f t="shared" si="186"/>
        <v>No</v>
      </c>
      <c r="W1191" t="str">
        <f t="shared" si="187"/>
        <v>8/1/2007</v>
      </c>
      <c r="X1191">
        <f t="shared" si="188"/>
        <v>1</v>
      </c>
      <c r="Y1191">
        <f t="shared" si="189"/>
        <v>57.947625999999993</v>
      </c>
      <c r="Z1191" t="str">
        <f t="shared" si="190"/>
        <v/>
      </c>
    </row>
    <row r="1192" spans="1:26" ht="13" hidden="1" x14ac:dyDescent="0.25">
      <c r="A1192" t="s">
        <v>1322</v>
      </c>
      <c r="B1192" t="s">
        <v>124</v>
      </c>
      <c r="C1192" t="s">
        <v>7</v>
      </c>
      <c r="D1192" s="46">
        <v>6.6699999999999995E-2</v>
      </c>
      <c r="E1192" s="2">
        <v>39299</v>
      </c>
      <c r="F1192" t="s">
        <v>3947</v>
      </c>
      <c r="G1192" s="16">
        <v>44378</v>
      </c>
      <c r="H1192" s="16">
        <v>44742</v>
      </c>
      <c r="I1192" s="3">
        <v>868.78</v>
      </c>
      <c r="J1192" s="3">
        <v>-863.96</v>
      </c>
      <c r="K1192" s="3">
        <v>4.82</v>
      </c>
      <c r="L1192" t="s">
        <v>36</v>
      </c>
      <c r="M1192" s="3">
        <v>497689.47</v>
      </c>
      <c r="N1192" s="3">
        <v>-38709.18</v>
      </c>
      <c r="O1192" s="3">
        <v>458980.29</v>
      </c>
      <c r="P1192" t="s">
        <v>37</v>
      </c>
      <c r="Q1192" s="29">
        <f t="shared" si="182"/>
        <v>14</v>
      </c>
      <c r="R1192" s="29">
        <f t="shared" si="183"/>
        <v>10</v>
      </c>
      <c r="S1192" s="29">
        <f t="shared" si="184"/>
        <v>25</v>
      </c>
      <c r="T1192" s="30">
        <f t="shared" si="181"/>
        <v>1</v>
      </c>
      <c r="U1192" s="28">
        <f t="shared" si="185"/>
        <v>57.947625999999993</v>
      </c>
      <c r="V1192" t="str">
        <f t="shared" si="186"/>
        <v>No</v>
      </c>
      <c r="W1192" t="str">
        <f t="shared" si="187"/>
        <v>8/1/2007</v>
      </c>
      <c r="X1192">
        <f t="shared" si="188"/>
        <v>1</v>
      </c>
      <c r="Y1192">
        <f t="shared" si="189"/>
        <v>57.947625999999993</v>
      </c>
      <c r="Z1192" t="str">
        <f t="shared" si="190"/>
        <v/>
      </c>
    </row>
    <row r="1193" spans="1:26" ht="13" hidden="1" x14ac:dyDescent="0.25">
      <c r="A1193" t="s">
        <v>1323</v>
      </c>
      <c r="B1193" t="s">
        <v>124</v>
      </c>
      <c r="C1193" t="s">
        <v>7</v>
      </c>
      <c r="D1193" s="46">
        <v>6.6699999999999995E-2</v>
      </c>
      <c r="E1193" s="2">
        <v>39299</v>
      </c>
      <c r="F1193" t="s">
        <v>4078</v>
      </c>
      <c r="G1193" s="16">
        <v>44378</v>
      </c>
      <c r="H1193" s="16">
        <v>44742</v>
      </c>
      <c r="I1193" s="3">
        <v>868.78</v>
      </c>
      <c r="J1193" s="3">
        <v>-863.96</v>
      </c>
      <c r="K1193" s="3">
        <v>4.82</v>
      </c>
      <c r="L1193" t="s">
        <v>36</v>
      </c>
      <c r="M1193" s="3">
        <v>497689.47</v>
      </c>
      <c r="N1193" s="3">
        <v>-38709.18</v>
      </c>
      <c r="O1193" s="3">
        <v>458980.29</v>
      </c>
      <c r="P1193" t="s">
        <v>37</v>
      </c>
      <c r="Q1193" s="29">
        <f t="shared" si="182"/>
        <v>14</v>
      </c>
      <c r="R1193" s="29">
        <f t="shared" si="183"/>
        <v>10</v>
      </c>
      <c r="S1193" s="29">
        <f t="shared" si="184"/>
        <v>25</v>
      </c>
      <c r="T1193" s="30">
        <f t="shared" si="181"/>
        <v>1</v>
      </c>
      <c r="U1193" s="28">
        <f t="shared" si="185"/>
        <v>57.947625999999993</v>
      </c>
      <c r="V1193" t="str">
        <f t="shared" si="186"/>
        <v>No</v>
      </c>
      <c r="W1193" t="str">
        <f t="shared" si="187"/>
        <v>8/1/2007</v>
      </c>
      <c r="X1193">
        <f t="shared" si="188"/>
        <v>1</v>
      </c>
      <c r="Y1193">
        <f t="shared" si="189"/>
        <v>57.947625999999993</v>
      </c>
      <c r="Z1193" t="str">
        <f t="shared" si="190"/>
        <v/>
      </c>
    </row>
    <row r="1194" spans="1:26" ht="13" hidden="1" x14ac:dyDescent="0.25">
      <c r="A1194" t="s">
        <v>1324</v>
      </c>
      <c r="B1194" t="s">
        <v>124</v>
      </c>
      <c r="C1194" t="s">
        <v>7</v>
      </c>
      <c r="D1194" s="46">
        <v>6.6699999999999995E-2</v>
      </c>
      <c r="E1194" s="2">
        <v>39299</v>
      </c>
      <c r="F1194" t="s">
        <v>3947</v>
      </c>
      <c r="G1194" s="16">
        <v>44378</v>
      </c>
      <c r="H1194" s="16">
        <v>44742</v>
      </c>
      <c r="I1194" s="3">
        <v>868.78</v>
      </c>
      <c r="J1194" s="3">
        <v>-863.96</v>
      </c>
      <c r="K1194" s="3">
        <v>4.82</v>
      </c>
      <c r="L1194" t="s">
        <v>36</v>
      </c>
      <c r="M1194" s="3">
        <v>497689.47</v>
      </c>
      <c r="N1194" s="3">
        <v>-38709.18</v>
      </c>
      <c r="O1194" s="3">
        <v>458980.29</v>
      </c>
      <c r="P1194" t="s">
        <v>37</v>
      </c>
      <c r="Q1194" s="29">
        <f t="shared" si="182"/>
        <v>14</v>
      </c>
      <c r="R1194" s="29">
        <f t="shared" si="183"/>
        <v>10</v>
      </c>
      <c r="S1194" s="29">
        <f t="shared" si="184"/>
        <v>25</v>
      </c>
      <c r="T1194" s="30">
        <f t="shared" si="181"/>
        <v>1</v>
      </c>
      <c r="U1194" s="28">
        <f t="shared" si="185"/>
        <v>57.947625999999993</v>
      </c>
      <c r="V1194" t="str">
        <f t="shared" si="186"/>
        <v>No</v>
      </c>
      <c r="W1194" t="str">
        <f t="shared" si="187"/>
        <v>8/1/2007</v>
      </c>
      <c r="X1194">
        <f t="shared" si="188"/>
        <v>1</v>
      </c>
      <c r="Y1194">
        <f t="shared" si="189"/>
        <v>57.947625999999993</v>
      </c>
      <c r="Z1194" t="str">
        <f t="shared" si="190"/>
        <v/>
      </c>
    </row>
    <row r="1195" spans="1:26" ht="13" hidden="1" x14ac:dyDescent="0.25">
      <c r="A1195" t="s">
        <v>1325</v>
      </c>
      <c r="B1195" t="s">
        <v>124</v>
      </c>
      <c r="C1195" t="s">
        <v>7</v>
      </c>
      <c r="D1195" s="46">
        <v>6.6699999999999995E-2</v>
      </c>
      <c r="E1195" s="2">
        <v>39299</v>
      </c>
      <c r="F1195" t="s">
        <v>3947</v>
      </c>
      <c r="G1195" s="16">
        <v>44378</v>
      </c>
      <c r="H1195" s="16">
        <v>44742</v>
      </c>
      <c r="I1195" s="3">
        <v>868.78</v>
      </c>
      <c r="J1195" s="3">
        <v>-863.96</v>
      </c>
      <c r="K1195" s="3">
        <v>4.82</v>
      </c>
      <c r="L1195" t="s">
        <v>36</v>
      </c>
      <c r="M1195" s="3">
        <v>497689.47</v>
      </c>
      <c r="N1195" s="3">
        <v>-38709.18</v>
      </c>
      <c r="O1195" s="3">
        <v>458980.29</v>
      </c>
      <c r="P1195" t="s">
        <v>37</v>
      </c>
      <c r="Q1195" s="29">
        <f t="shared" si="182"/>
        <v>14</v>
      </c>
      <c r="R1195" s="29">
        <f t="shared" si="183"/>
        <v>10</v>
      </c>
      <c r="S1195" s="29">
        <f t="shared" si="184"/>
        <v>25</v>
      </c>
      <c r="T1195" s="30">
        <f t="shared" si="181"/>
        <v>1</v>
      </c>
      <c r="U1195" s="28">
        <f t="shared" si="185"/>
        <v>57.947625999999993</v>
      </c>
      <c r="V1195" t="str">
        <f t="shared" si="186"/>
        <v>No</v>
      </c>
      <c r="W1195" t="str">
        <f t="shared" si="187"/>
        <v>8/1/2007</v>
      </c>
      <c r="X1195">
        <f t="shared" si="188"/>
        <v>1</v>
      </c>
      <c r="Y1195">
        <f t="shared" si="189"/>
        <v>57.947625999999993</v>
      </c>
      <c r="Z1195" t="str">
        <f t="shared" si="190"/>
        <v/>
      </c>
    </row>
    <row r="1196" spans="1:26" ht="13" hidden="1" x14ac:dyDescent="0.25">
      <c r="A1196" t="s">
        <v>1327</v>
      </c>
      <c r="B1196" t="s">
        <v>124</v>
      </c>
      <c r="C1196" t="s">
        <v>7</v>
      </c>
      <c r="D1196" s="46">
        <v>6.6699999999999995E-2</v>
      </c>
      <c r="E1196" s="2">
        <v>39299</v>
      </c>
      <c r="F1196" t="s">
        <v>3947</v>
      </c>
      <c r="G1196" s="16">
        <v>44378</v>
      </c>
      <c r="H1196" s="16">
        <v>44742</v>
      </c>
      <c r="I1196" s="3">
        <v>868.78</v>
      </c>
      <c r="J1196" s="3">
        <v>-863.96</v>
      </c>
      <c r="K1196" s="3">
        <v>4.82</v>
      </c>
      <c r="L1196" t="s">
        <v>36</v>
      </c>
      <c r="M1196" s="3">
        <v>497689.55</v>
      </c>
      <c r="N1196" s="3">
        <v>-38709.18</v>
      </c>
      <c r="O1196" s="3">
        <v>458980.37</v>
      </c>
      <c r="P1196" t="s">
        <v>37</v>
      </c>
      <c r="Q1196" s="29">
        <f t="shared" si="182"/>
        <v>14</v>
      </c>
      <c r="R1196" s="29">
        <f t="shared" si="183"/>
        <v>10</v>
      </c>
      <c r="S1196" s="29">
        <f t="shared" si="184"/>
        <v>25</v>
      </c>
      <c r="T1196" s="30">
        <f t="shared" si="181"/>
        <v>1</v>
      </c>
      <c r="U1196" s="28">
        <f t="shared" si="185"/>
        <v>57.947625999999993</v>
      </c>
      <c r="V1196" t="str">
        <f t="shared" si="186"/>
        <v>No</v>
      </c>
      <c r="W1196" t="str">
        <f t="shared" si="187"/>
        <v>8/1/2007</v>
      </c>
      <c r="X1196">
        <f t="shared" si="188"/>
        <v>1</v>
      </c>
      <c r="Y1196">
        <f t="shared" si="189"/>
        <v>57.947625999999993</v>
      </c>
      <c r="Z1196" t="str">
        <f t="shared" si="190"/>
        <v/>
      </c>
    </row>
    <row r="1197" spans="1:26" ht="13" hidden="1" x14ac:dyDescent="0.25">
      <c r="A1197" t="s">
        <v>1328</v>
      </c>
      <c r="B1197" t="s">
        <v>124</v>
      </c>
      <c r="C1197" t="s">
        <v>7</v>
      </c>
      <c r="D1197" s="46">
        <v>6.6699999999999995E-2</v>
      </c>
      <c r="E1197" s="2">
        <v>39299</v>
      </c>
      <c r="F1197" t="s">
        <v>3947</v>
      </c>
      <c r="G1197" s="16">
        <v>44378</v>
      </c>
      <c r="H1197" s="16">
        <v>44742</v>
      </c>
      <c r="I1197" s="3">
        <v>868.78</v>
      </c>
      <c r="J1197" s="3">
        <v>-863.96</v>
      </c>
      <c r="K1197" s="3">
        <v>4.82</v>
      </c>
      <c r="L1197" t="s">
        <v>36</v>
      </c>
      <c r="M1197" s="3">
        <v>167978.9</v>
      </c>
      <c r="N1197" s="3">
        <v>-12131.81</v>
      </c>
      <c r="O1197" s="3">
        <v>155847.09</v>
      </c>
      <c r="P1197" t="s">
        <v>37</v>
      </c>
      <c r="Q1197" s="29">
        <f t="shared" si="182"/>
        <v>14</v>
      </c>
      <c r="R1197" s="29">
        <f t="shared" si="183"/>
        <v>10</v>
      </c>
      <c r="S1197" s="29">
        <f t="shared" si="184"/>
        <v>25</v>
      </c>
      <c r="T1197" s="30">
        <f t="shared" si="181"/>
        <v>1</v>
      </c>
      <c r="U1197" s="28">
        <f t="shared" si="185"/>
        <v>57.947625999999993</v>
      </c>
      <c r="V1197" t="str">
        <f t="shared" si="186"/>
        <v>No</v>
      </c>
      <c r="W1197" t="str">
        <f t="shared" si="187"/>
        <v>8/1/2007</v>
      </c>
      <c r="X1197">
        <f t="shared" si="188"/>
        <v>1</v>
      </c>
      <c r="Y1197">
        <f t="shared" si="189"/>
        <v>57.947625999999993</v>
      </c>
      <c r="Z1197" t="str">
        <f t="shared" si="190"/>
        <v/>
      </c>
    </row>
    <row r="1198" spans="1:26" ht="13" hidden="1" x14ac:dyDescent="0.25">
      <c r="A1198" t="s">
        <v>1329</v>
      </c>
      <c r="B1198" t="s">
        <v>124</v>
      </c>
      <c r="C1198" t="s">
        <v>7</v>
      </c>
      <c r="D1198" s="46">
        <v>6.6699999999999995E-2</v>
      </c>
      <c r="E1198" s="2">
        <v>39299</v>
      </c>
      <c r="F1198" t="s">
        <v>3947</v>
      </c>
      <c r="G1198" s="16">
        <v>44378</v>
      </c>
      <c r="H1198" s="16">
        <v>44742</v>
      </c>
      <c r="I1198" s="3">
        <v>868.78</v>
      </c>
      <c r="J1198" s="3">
        <v>-863.96</v>
      </c>
      <c r="K1198" s="3">
        <v>4.82</v>
      </c>
      <c r="L1198" t="s">
        <v>36</v>
      </c>
      <c r="M1198" s="3">
        <v>167978.9</v>
      </c>
      <c r="N1198" s="3">
        <v>-12131.81</v>
      </c>
      <c r="O1198" s="3">
        <v>155847.09</v>
      </c>
      <c r="P1198" t="s">
        <v>37</v>
      </c>
      <c r="Q1198" s="29">
        <f t="shared" si="182"/>
        <v>14</v>
      </c>
      <c r="R1198" s="29">
        <f t="shared" si="183"/>
        <v>10</v>
      </c>
      <c r="S1198" s="29">
        <f t="shared" si="184"/>
        <v>25</v>
      </c>
      <c r="T1198" s="30">
        <f t="shared" si="181"/>
        <v>1</v>
      </c>
      <c r="U1198" s="28">
        <f t="shared" si="185"/>
        <v>57.947625999999993</v>
      </c>
      <c r="V1198" t="str">
        <f t="shared" si="186"/>
        <v>No</v>
      </c>
      <c r="W1198" t="str">
        <f t="shared" si="187"/>
        <v>8/1/2007</v>
      </c>
      <c r="X1198">
        <f t="shared" si="188"/>
        <v>1</v>
      </c>
      <c r="Y1198">
        <f t="shared" si="189"/>
        <v>57.947625999999993</v>
      </c>
      <c r="Z1198" t="str">
        <f t="shared" si="190"/>
        <v/>
      </c>
    </row>
    <row r="1199" spans="1:26" ht="13" hidden="1" x14ac:dyDescent="0.25">
      <c r="A1199" t="s">
        <v>1330</v>
      </c>
      <c r="B1199" t="s">
        <v>124</v>
      </c>
      <c r="C1199" t="s">
        <v>7</v>
      </c>
      <c r="D1199" s="46">
        <v>6.6699999999999995E-2</v>
      </c>
      <c r="E1199" s="2">
        <v>39299</v>
      </c>
      <c r="F1199" t="s">
        <v>3947</v>
      </c>
      <c r="G1199" s="16">
        <v>44378</v>
      </c>
      <c r="H1199" s="16">
        <v>44742</v>
      </c>
      <c r="I1199" s="3">
        <v>868.78</v>
      </c>
      <c r="J1199" s="3">
        <v>-863.96</v>
      </c>
      <c r="K1199" s="3">
        <v>4.82</v>
      </c>
      <c r="L1199" t="s">
        <v>36</v>
      </c>
      <c r="M1199" s="3">
        <v>167978.9</v>
      </c>
      <c r="N1199" s="3">
        <v>-12131.81</v>
      </c>
      <c r="O1199" s="3">
        <v>155847.09</v>
      </c>
      <c r="P1199" t="s">
        <v>37</v>
      </c>
      <c r="Q1199" s="29">
        <f t="shared" si="182"/>
        <v>14</v>
      </c>
      <c r="R1199" s="29">
        <f t="shared" si="183"/>
        <v>10</v>
      </c>
      <c r="S1199" s="29">
        <f t="shared" si="184"/>
        <v>25</v>
      </c>
      <c r="T1199" s="30">
        <f t="shared" si="181"/>
        <v>1</v>
      </c>
      <c r="U1199" s="28">
        <f t="shared" si="185"/>
        <v>57.947625999999993</v>
      </c>
      <c r="V1199" t="str">
        <f t="shared" si="186"/>
        <v>No</v>
      </c>
      <c r="W1199" t="str">
        <f t="shared" si="187"/>
        <v>8/1/2007</v>
      </c>
      <c r="X1199">
        <f t="shared" si="188"/>
        <v>1</v>
      </c>
      <c r="Y1199">
        <f t="shared" si="189"/>
        <v>57.947625999999993</v>
      </c>
      <c r="Z1199" t="str">
        <f t="shared" si="190"/>
        <v/>
      </c>
    </row>
    <row r="1200" spans="1:26" ht="13" hidden="1" x14ac:dyDescent="0.25">
      <c r="A1200" t="s">
        <v>1331</v>
      </c>
      <c r="B1200" t="s">
        <v>124</v>
      </c>
      <c r="C1200" t="s">
        <v>7</v>
      </c>
      <c r="D1200" s="46">
        <v>6.6699999999999995E-2</v>
      </c>
      <c r="E1200" s="2">
        <v>39299</v>
      </c>
      <c r="F1200" t="s">
        <v>3947</v>
      </c>
      <c r="G1200" s="16">
        <v>44378</v>
      </c>
      <c r="H1200" s="16">
        <v>44742</v>
      </c>
      <c r="I1200" s="3">
        <v>868.78</v>
      </c>
      <c r="J1200" s="3">
        <v>-863.96</v>
      </c>
      <c r="K1200" s="3">
        <v>4.82</v>
      </c>
      <c r="L1200" t="s">
        <v>36</v>
      </c>
      <c r="M1200" s="3">
        <v>167978.9</v>
      </c>
      <c r="N1200" s="3">
        <v>-12131.81</v>
      </c>
      <c r="O1200" s="3">
        <v>155847.09</v>
      </c>
      <c r="P1200" t="s">
        <v>37</v>
      </c>
      <c r="Q1200" s="29">
        <f t="shared" si="182"/>
        <v>14</v>
      </c>
      <c r="R1200" s="29">
        <f t="shared" si="183"/>
        <v>10</v>
      </c>
      <c r="S1200" s="29">
        <f t="shared" si="184"/>
        <v>25</v>
      </c>
      <c r="T1200" s="30">
        <f t="shared" si="181"/>
        <v>1</v>
      </c>
      <c r="U1200" s="28">
        <f t="shared" si="185"/>
        <v>57.947625999999993</v>
      </c>
      <c r="V1200" t="str">
        <f t="shared" si="186"/>
        <v>No</v>
      </c>
      <c r="W1200" t="str">
        <f t="shared" si="187"/>
        <v>8/1/2007</v>
      </c>
      <c r="X1200">
        <f t="shared" si="188"/>
        <v>1</v>
      </c>
      <c r="Y1200">
        <f t="shared" si="189"/>
        <v>57.947625999999993</v>
      </c>
      <c r="Z1200" t="str">
        <f t="shared" si="190"/>
        <v/>
      </c>
    </row>
    <row r="1201" spans="1:26" ht="13" hidden="1" x14ac:dyDescent="0.25">
      <c r="A1201" t="s">
        <v>1332</v>
      </c>
      <c r="B1201" t="s">
        <v>124</v>
      </c>
      <c r="C1201" t="s">
        <v>7</v>
      </c>
      <c r="D1201" s="46">
        <v>6.6699999999999995E-2</v>
      </c>
      <c r="E1201" s="2">
        <v>39299</v>
      </c>
      <c r="F1201" t="s">
        <v>3947</v>
      </c>
      <c r="G1201" s="16">
        <v>44378</v>
      </c>
      <c r="H1201" s="16">
        <v>44742</v>
      </c>
      <c r="I1201" s="3">
        <v>868.78</v>
      </c>
      <c r="J1201" s="3">
        <v>-863.96</v>
      </c>
      <c r="K1201" s="3">
        <v>4.82</v>
      </c>
      <c r="L1201" t="s">
        <v>36</v>
      </c>
      <c r="M1201" s="3">
        <v>167978.9</v>
      </c>
      <c r="N1201" s="3">
        <v>-12131.81</v>
      </c>
      <c r="O1201" s="3">
        <v>155847.09</v>
      </c>
      <c r="P1201" t="s">
        <v>37</v>
      </c>
      <c r="Q1201" s="29">
        <f t="shared" si="182"/>
        <v>14</v>
      </c>
      <c r="R1201" s="29">
        <f t="shared" si="183"/>
        <v>10</v>
      </c>
      <c r="S1201" s="29">
        <f t="shared" si="184"/>
        <v>25</v>
      </c>
      <c r="T1201" s="30">
        <f t="shared" si="181"/>
        <v>1</v>
      </c>
      <c r="U1201" s="28">
        <f t="shared" si="185"/>
        <v>57.947625999999993</v>
      </c>
      <c r="V1201" t="str">
        <f t="shared" si="186"/>
        <v>No</v>
      </c>
      <c r="W1201" t="str">
        <f t="shared" si="187"/>
        <v>8/1/2007</v>
      </c>
      <c r="X1201">
        <f t="shared" si="188"/>
        <v>1</v>
      </c>
      <c r="Y1201">
        <f t="shared" si="189"/>
        <v>57.947625999999993</v>
      </c>
      <c r="Z1201" t="str">
        <f t="shared" si="190"/>
        <v/>
      </c>
    </row>
    <row r="1202" spans="1:26" ht="13" hidden="1" x14ac:dyDescent="0.25">
      <c r="A1202" t="s">
        <v>1333</v>
      </c>
      <c r="B1202" t="s">
        <v>124</v>
      </c>
      <c r="C1202" t="s">
        <v>7</v>
      </c>
      <c r="D1202" s="46">
        <v>6.6699999999999995E-2</v>
      </c>
      <c r="E1202" s="2">
        <v>39299</v>
      </c>
      <c r="F1202" t="s">
        <v>3947</v>
      </c>
      <c r="G1202" s="16">
        <v>44378</v>
      </c>
      <c r="H1202" s="16">
        <v>44742</v>
      </c>
      <c r="I1202" s="3">
        <v>868.78</v>
      </c>
      <c r="J1202" s="3">
        <v>-863.96</v>
      </c>
      <c r="K1202" s="3">
        <v>4.82</v>
      </c>
      <c r="L1202" t="s">
        <v>36</v>
      </c>
      <c r="M1202" s="3">
        <v>167978.9</v>
      </c>
      <c r="N1202" s="3">
        <v>-12131.81</v>
      </c>
      <c r="O1202" s="3">
        <v>155847.09</v>
      </c>
      <c r="P1202" t="s">
        <v>37</v>
      </c>
      <c r="Q1202" s="29">
        <f t="shared" si="182"/>
        <v>14</v>
      </c>
      <c r="R1202" s="29">
        <f t="shared" si="183"/>
        <v>10</v>
      </c>
      <c r="S1202" s="29">
        <f t="shared" si="184"/>
        <v>25</v>
      </c>
      <c r="T1202" s="30">
        <f t="shared" si="181"/>
        <v>1</v>
      </c>
      <c r="U1202" s="28">
        <f t="shared" si="185"/>
        <v>57.947625999999993</v>
      </c>
      <c r="V1202" t="str">
        <f t="shared" si="186"/>
        <v>No</v>
      </c>
      <c r="W1202" t="str">
        <f t="shared" si="187"/>
        <v>8/1/2007</v>
      </c>
      <c r="X1202">
        <f t="shared" si="188"/>
        <v>1</v>
      </c>
      <c r="Y1202">
        <f t="shared" si="189"/>
        <v>57.947625999999993</v>
      </c>
      <c r="Z1202" t="str">
        <f t="shared" si="190"/>
        <v/>
      </c>
    </row>
    <row r="1203" spans="1:26" ht="13" hidden="1" x14ac:dyDescent="0.25">
      <c r="A1203" t="s">
        <v>1335</v>
      </c>
      <c r="B1203" t="s">
        <v>124</v>
      </c>
      <c r="C1203" t="s">
        <v>7</v>
      </c>
      <c r="D1203" s="46">
        <v>6.6699999999999995E-2</v>
      </c>
      <c r="E1203" s="2">
        <v>39299</v>
      </c>
      <c r="F1203" t="s">
        <v>3947</v>
      </c>
      <c r="G1203" s="16">
        <v>44378</v>
      </c>
      <c r="H1203" s="16">
        <v>44742</v>
      </c>
      <c r="I1203" s="3">
        <v>868.78</v>
      </c>
      <c r="J1203" s="3">
        <v>-863.96</v>
      </c>
      <c r="K1203" s="3">
        <v>4.82</v>
      </c>
      <c r="L1203" t="s">
        <v>36</v>
      </c>
      <c r="M1203" s="3">
        <v>167978.9</v>
      </c>
      <c r="N1203" s="3">
        <v>-12131.81</v>
      </c>
      <c r="O1203" s="3">
        <v>155847.09</v>
      </c>
      <c r="P1203" t="s">
        <v>37</v>
      </c>
      <c r="Q1203" s="29">
        <f t="shared" si="182"/>
        <v>14</v>
      </c>
      <c r="R1203" s="29">
        <f t="shared" si="183"/>
        <v>10</v>
      </c>
      <c r="S1203" s="29">
        <f t="shared" si="184"/>
        <v>25</v>
      </c>
      <c r="T1203" s="30">
        <f t="shared" si="181"/>
        <v>1</v>
      </c>
      <c r="U1203" s="28">
        <f t="shared" si="185"/>
        <v>57.947625999999993</v>
      </c>
      <c r="V1203" t="str">
        <f t="shared" si="186"/>
        <v>No</v>
      </c>
      <c r="W1203" t="str">
        <f t="shared" si="187"/>
        <v>8/1/2007</v>
      </c>
      <c r="X1203">
        <f t="shared" si="188"/>
        <v>1</v>
      </c>
      <c r="Y1203">
        <f t="shared" si="189"/>
        <v>57.947625999999993</v>
      </c>
      <c r="Z1203" t="str">
        <f t="shared" si="190"/>
        <v/>
      </c>
    </row>
    <row r="1204" spans="1:26" ht="13" hidden="1" x14ac:dyDescent="0.25">
      <c r="A1204" t="s">
        <v>1337</v>
      </c>
      <c r="B1204" t="s">
        <v>124</v>
      </c>
      <c r="C1204" t="s">
        <v>7</v>
      </c>
      <c r="D1204" s="46">
        <v>6.6699999999999995E-2</v>
      </c>
      <c r="E1204" s="2">
        <v>39299</v>
      </c>
      <c r="F1204" t="s">
        <v>3947</v>
      </c>
      <c r="G1204" s="16">
        <v>44378</v>
      </c>
      <c r="H1204" s="16">
        <v>44742</v>
      </c>
      <c r="I1204" s="3">
        <v>868.78</v>
      </c>
      <c r="J1204" s="3">
        <v>-863.96</v>
      </c>
      <c r="K1204" s="3">
        <v>4.82</v>
      </c>
      <c r="L1204" t="s">
        <v>36</v>
      </c>
      <c r="M1204" s="3">
        <v>167978.9</v>
      </c>
      <c r="N1204" s="3">
        <v>-12131.81</v>
      </c>
      <c r="O1204" s="3">
        <v>155847.09</v>
      </c>
      <c r="P1204" t="s">
        <v>37</v>
      </c>
      <c r="Q1204" s="29">
        <f t="shared" si="182"/>
        <v>14</v>
      </c>
      <c r="R1204" s="29">
        <f t="shared" si="183"/>
        <v>10</v>
      </c>
      <c r="S1204" s="29">
        <f t="shared" si="184"/>
        <v>25</v>
      </c>
      <c r="T1204" s="30">
        <f t="shared" si="181"/>
        <v>1</v>
      </c>
      <c r="U1204" s="28">
        <f t="shared" si="185"/>
        <v>57.947625999999993</v>
      </c>
      <c r="V1204" t="str">
        <f t="shared" si="186"/>
        <v>No</v>
      </c>
      <c r="W1204" t="str">
        <f t="shared" si="187"/>
        <v>8/1/2007</v>
      </c>
      <c r="X1204">
        <f t="shared" si="188"/>
        <v>1</v>
      </c>
      <c r="Y1204">
        <f t="shared" si="189"/>
        <v>57.947625999999993</v>
      </c>
      <c r="Z1204" t="str">
        <f t="shared" si="190"/>
        <v/>
      </c>
    </row>
    <row r="1205" spans="1:26" ht="13" hidden="1" x14ac:dyDescent="0.25">
      <c r="A1205" t="s">
        <v>1338</v>
      </c>
      <c r="B1205" t="s">
        <v>124</v>
      </c>
      <c r="C1205" t="s">
        <v>7</v>
      </c>
      <c r="D1205" s="46">
        <v>6.6699999999999995E-2</v>
      </c>
      <c r="E1205" s="2">
        <v>39299</v>
      </c>
      <c r="F1205" t="s">
        <v>3947</v>
      </c>
      <c r="G1205" s="16">
        <v>44378</v>
      </c>
      <c r="H1205" s="16">
        <v>44742</v>
      </c>
      <c r="I1205" s="3">
        <v>868.78</v>
      </c>
      <c r="J1205" s="3">
        <v>-863.96</v>
      </c>
      <c r="K1205" s="3">
        <v>4.82</v>
      </c>
      <c r="L1205" t="s">
        <v>36</v>
      </c>
      <c r="M1205" s="3">
        <v>167978.9</v>
      </c>
      <c r="N1205" s="3">
        <v>-12131.81</v>
      </c>
      <c r="O1205" s="3">
        <v>155847.09</v>
      </c>
      <c r="P1205" t="s">
        <v>37</v>
      </c>
      <c r="Q1205" s="29">
        <f t="shared" si="182"/>
        <v>14</v>
      </c>
      <c r="R1205" s="29">
        <f t="shared" si="183"/>
        <v>10</v>
      </c>
      <c r="S1205" s="29">
        <f t="shared" si="184"/>
        <v>25</v>
      </c>
      <c r="T1205" s="30">
        <f t="shared" si="181"/>
        <v>1</v>
      </c>
      <c r="U1205" s="28">
        <f t="shared" si="185"/>
        <v>57.947625999999993</v>
      </c>
      <c r="V1205" t="str">
        <f t="shared" si="186"/>
        <v>No</v>
      </c>
      <c r="W1205" t="str">
        <f t="shared" si="187"/>
        <v>8/1/2007</v>
      </c>
      <c r="X1205">
        <f t="shared" si="188"/>
        <v>1</v>
      </c>
      <c r="Y1205">
        <f t="shared" si="189"/>
        <v>57.947625999999993</v>
      </c>
      <c r="Z1205" t="str">
        <f t="shared" si="190"/>
        <v/>
      </c>
    </row>
    <row r="1206" spans="1:26" ht="13" hidden="1" x14ac:dyDescent="0.25">
      <c r="A1206" t="s">
        <v>1339</v>
      </c>
      <c r="B1206" t="s">
        <v>124</v>
      </c>
      <c r="C1206" t="s">
        <v>7</v>
      </c>
      <c r="D1206" s="46">
        <v>6.6699999999999995E-2</v>
      </c>
      <c r="E1206" s="2">
        <v>39334</v>
      </c>
      <c r="F1206" t="s">
        <v>4079</v>
      </c>
      <c r="G1206" s="16">
        <v>44378</v>
      </c>
      <c r="H1206" s="16">
        <v>44742</v>
      </c>
      <c r="I1206" s="3">
        <v>868.84</v>
      </c>
      <c r="J1206" s="3">
        <v>-859.18</v>
      </c>
      <c r="K1206" s="3">
        <v>9.66</v>
      </c>
      <c r="L1206" t="s">
        <v>36</v>
      </c>
      <c r="M1206" s="3">
        <v>167978.9</v>
      </c>
      <c r="N1206" s="3">
        <v>-12131.81</v>
      </c>
      <c r="O1206" s="3">
        <v>155847.09</v>
      </c>
      <c r="P1206" t="s">
        <v>37</v>
      </c>
      <c r="Q1206" s="29">
        <f t="shared" si="182"/>
        <v>14</v>
      </c>
      <c r="R1206" s="29">
        <f t="shared" si="183"/>
        <v>9</v>
      </c>
      <c r="S1206" s="29">
        <f t="shared" si="184"/>
        <v>21</v>
      </c>
      <c r="T1206" s="30">
        <f t="shared" si="181"/>
        <v>1</v>
      </c>
      <c r="U1206" s="28">
        <f t="shared" si="185"/>
        <v>57.951627999999999</v>
      </c>
      <c r="V1206" t="str">
        <f t="shared" si="186"/>
        <v>No</v>
      </c>
      <c r="W1206" t="str">
        <f t="shared" si="187"/>
        <v>9/1/2007</v>
      </c>
      <c r="X1206">
        <f t="shared" si="188"/>
        <v>1</v>
      </c>
      <c r="Y1206">
        <f t="shared" si="189"/>
        <v>57.951627999999999</v>
      </c>
      <c r="Z1206" t="str">
        <f t="shared" si="190"/>
        <v/>
      </c>
    </row>
    <row r="1207" spans="1:26" ht="13" hidden="1" x14ac:dyDescent="0.25">
      <c r="A1207" t="s">
        <v>1340</v>
      </c>
      <c r="B1207" t="s">
        <v>124</v>
      </c>
      <c r="C1207" t="s">
        <v>7</v>
      </c>
      <c r="D1207" s="46">
        <v>6.6699999999999995E-2</v>
      </c>
      <c r="E1207" s="2">
        <v>39334</v>
      </c>
      <c r="F1207" t="s">
        <v>3947</v>
      </c>
      <c r="G1207" s="16">
        <v>44378</v>
      </c>
      <c r="H1207" s="16">
        <v>44742</v>
      </c>
      <c r="I1207" s="3">
        <v>868.84</v>
      </c>
      <c r="J1207" s="3">
        <v>-859.18</v>
      </c>
      <c r="K1207" s="3">
        <v>9.66</v>
      </c>
      <c r="L1207" t="s">
        <v>36</v>
      </c>
      <c r="M1207" s="3">
        <v>167978.9</v>
      </c>
      <c r="N1207" s="3">
        <v>-12131.81</v>
      </c>
      <c r="O1207" s="3">
        <v>155847.09</v>
      </c>
      <c r="P1207" t="s">
        <v>37</v>
      </c>
      <c r="Q1207" s="29">
        <f t="shared" si="182"/>
        <v>14</v>
      </c>
      <c r="R1207" s="29">
        <f t="shared" si="183"/>
        <v>9</v>
      </c>
      <c r="S1207" s="29">
        <f t="shared" si="184"/>
        <v>21</v>
      </c>
      <c r="T1207" s="30">
        <f t="shared" si="181"/>
        <v>1</v>
      </c>
      <c r="U1207" s="28">
        <f t="shared" si="185"/>
        <v>57.951627999999999</v>
      </c>
      <c r="V1207" t="str">
        <f t="shared" si="186"/>
        <v>No</v>
      </c>
      <c r="W1207" t="str">
        <f t="shared" si="187"/>
        <v>9/1/2007</v>
      </c>
      <c r="X1207">
        <f t="shared" si="188"/>
        <v>1</v>
      </c>
      <c r="Y1207">
        <f t="shared" si="189"/>
        <v>57.951627999999999</v>
      </c>
      <c r="Z1207" t="str">
        <f t="shared" si="190"/>
        <v/>
      </c>
    </row>
    <row r="1208" spans="1:26" ht="13" hidden="1" x14ac:dyDescent="0.25">
      <c r="A1208" t="s">
        <v>1341</v>
      </c>
      <c r="B1208" t="s">
        <v>124</v>
      </c>
      <c r="C1208" t="s">
        <v>7</v>
      </c>
      <c r="D1208" s="46">
        <v>6.6699999999999995E-2</v>
      </c>
      <c r="E1208" s="2">
        <v>39334</v>
      </c>
      <c r="F1208" t="s">
        <v>3947</v>
      </c>
      <c r="G1208" s="16">
        <v>44378</v>
      </c>
      <c r="H1208" s="16">
        <v>44742</v>
      </c>
      <c r="I1208" s="3">
        <v>868.84</v>
      </c>
      <c r="J1208" s="3">
        <v>-859.18</v>
      </c>
      <c r="K1208" s="3">
        <v>9.66</v>
      </c>
      <c r="L1208" t="s">
        <v>36</v>
      </c>
      <c r="M1208" s="3">
        <v>167978.9</v>
      </c>
      <c r="N1208" s="3">
        <v>-12131.81</v>
      </c>
      <c r="O1208" s="3">
        <v>155847.09</v>
      </c>
      <c r="P1208" t="s">
        <v>37</v>
      </c>
      <c r="Q1208" s="29">
        <f t="shared" si="182"/>
        <v>14</v>
      </c>
      <c r="R1208" s="29">
        <f t="shared" si="183"/>
        <v>9</v>
      </c>
      <c r="S1208" s="29">
        <f t="shared" si="184"/>
        <v>21</v>
      </c>
      <c r="T1208" s="30">
        <f t="shared" si="181"/>
        <v>1</v>
      </c>
      <c r="U1208" s="28">
        <f t="shared" si="185"/>
        <v>57.951627999999999</v>
      </c>
      <c r="V1208" t="str">
        <f t="shared" si="186"/>
        <v>No</v>
      </c>
      <c r="W1208" t="str">
        <f t="shared" si="187"/>
        <v>9/1/2007</v>
      </c>
      <c r="X1208">
        <f t="shared" si="188"/>
        <v>1</v>
      </c>
      <c r="Y1208">
        <f t="shared" si="189"/>
        <v>57.951627999999999</v>
      </c>
      <c r="Z1208" t="str">
        <f t="shared" si="190"/>
        <v/>
      </c>
    </row>
    <row r="1209" spans="1:26" ht="13" hidden="1" x14ac:dyDescent="0.25">
      <c r="A1209" t="s">
        <v>1342</v>
      </c>
      <c r="B1209" t="s">
        <v>124</v>
      </c>
      <c r="C1209" t="s">
        <v>7</v>
      </c>
      <c r="D1209" s="46">
        <v>6.6699999999999995E-2</v>
      </c>
      <c r="E1209" s="2">
        <v>39334</v>
      </c>
      <c r="F1209" t="s">
        <v>3947</v>
      </c>
      <c r="G1209" s="16">
        <v>44378</v>
      </c>
      <c r="H1209" s="16">
        <v>44742</v>
      </c>
      <c r="I1209" s="3">
        <v>868.84</v>
      </c>
      <c r="J1209" s="3">
        <v>-859.18</v>
      </c>
      <c r="K1209" s="3">
        <v>9.66</v>
      </c>
      <c r="L1209" t="s">
        <v>36</v>
      </c>
      <c r="M1209" s="3">
        <v>167978.9</v>
      </c>
      <c r="N1209" s="3">
        <v>-12131.81</v>
      </c>
      <c r="O1209" s="3">
        <v>155847.09</v>
      </c>
      <c r="P1209" t="s">
        <v>37</v>
      </c>
      <c r="Q1209" s="29">
        <f t="shared" si="182"/>
        <v>14</v>
      </c>
      <c r="R1209" s="29">
        <f t="shared" si="183"/>
        <v>9</v>
      </c>
      <c r="S1209" s="29">
        <f t="shared" si="184"/>
        <v>21</v>
      </c>
      <c r="T1209" s="30">
        <f t="shared" si="181"/>
        <v>1</v>
      </c>
      <c r="U1209" s="28">
        <f t="shared" si="185"/>
        <v>57.951627999999999</v>
      </c>
      <c r="V1209" t="str">
        <f t="shared" si="186"/>
        <v>No</v>
      </c>
      <c r="W1209" t="str">
        <f t="shared" si="187"/>
        <v>9/1/2007</v>
      </c>
      <c r="X1209">
        <f t="shared" si="188"/>
        <v>1</v>
      </c>
      <c r="Y1209">
        <f t="shared" si="189"/>
        <v>57.951627999999999</v>
      </c>
      <c r="Z1209" t="str">
        <f t="shared" si="190"/>
        <v/>
      </c>
    </row>
    <row r="1210" spans="1:26" ht="13" hidden="1" x14ac:dyDescent="0.25">
      <c r="A1210" t="s">
        <v>1344</v>
      </c>
      <c r="B1210" t="s">
        <v>124</v>
      </c>
      <c r="C1210" t="s">
        <v>7</v>
      </c>
      <c r="D1210" s="46">
        <v>6.6699999999999995E-2</v>
      </c>
      <c r="E1210" s="2">
        <v>39334</v>
      </c>
      <c r="F1210" t="s">
        <v>3947</v>
      </c>
      <c r="G1210" s="16">
        <v>44378</v>
      </c>
      <c r="H1210" s="16">
        <v>44742</v>
      </c>
      <c r="I1210" s="3">
        <v>868.84</v>
      </c>
      <c r="J1210" s="3">
        <v>-859.18</v>
      </c>
      <c r="K1210" s="3">
        <v>9.66</v>
      </c>
      <c r="L1210" t="s">
        <v>36</v>
      </c>
      <c r="M1210" s="3">
        <v>167978.9</v>
      </c>
      <c r="N1210" s="3">
        <v>-12131.81</v>
      </c>
      <c r="O1210" s="3">
        <v>155847.09</v>
      </c>
      <c r="P1210" t="s">
        <v>37</v>
      </c>
      <c r="Q1210" s="29">
        <f t="shared" si="182"/>
        <v>14</v>
      </c>
      <c r="R1210" s="29">
        <f t="shared" si="183"/>
        <v>9</v>
      </c>
      <c r="S1210" s="29">
        <f t="shared" si="184"/>
        <v>21</v>
      </c>
      <c r="T1210" s="30">
        <f t="shared" ref="T1210:T1273" si="191">IF(Q1210&gt;=1,1,R1210/12)</f>
        <v>1</v>
      </c>
      <c r="U1210" s="28">
        <f t="shared" si="185"/>
        <v>57.951627999999999</v>
      </c>
      <c r="V1210" t="str">
        <f t="shared" si="186"/>
        <v>No</v>
      </c>
      <c r="W1210" t="str">
        <f t="shared" si="187"/>
        <v>9/1/2007</v>
      </c>
      <c r="X1210">
        <f t="shared" si="188"/>
        <v>1</v>
      </c>
      <c r="Y1210">
        <f t="shared" si="189"/>
        <v>57.951627999999999</v>
      </c>
      <c r="Z1210" t="str">
        <f t="shared" si="190"/>
        <v/>
      </c>
    </row>
    <row r="1211" spans="1:26" ht="13" hidden="1" x14ac:dyDescent="0.25">
      <c r="A1211" t="s">
        <v>1345</v>
      </c>
      <c r="B1211" t="s">
        <v>124</v>
      </c>
      <c r="C1211" t="s">
        <v>7</v>
      </c>
      <c r="D1211" s="46">
        <v>6.6699999999999995E-2</v>
      </c>
      <c r="E1211" s="2">
        <v>39334</v>
      </c>
      <c r="F1211" t="s">
        <v>3947</v>
      </c>
      <c r="G1211" s="16">
        <v>44378</v>
      </c>
      <c r="H1211" s="16">
        <v>44742</v>
      </c>
      <c r="I1211" s="3">
        <v>868.84</v>
      </c>
      <c r="J1211" s="3">
        <v>-859.18</v>
      </c>
      <c r="K1211" s="3">
        <v>9.66</v>
      </c>
      <c r="L1211" t="s">
        <v>36</v>
      </c>
      <c r="M1211" s="3">
        <v>167978.9</v>
      </c>
      <c r="N1211" s="3">
        <v>-12131.81</v>
      </c>
      <c r="O1211" s="3">
        <v>155847.09</v>
      </c>
      <c r="P1211" t="s">
        <v>37</v>
      </c>
      <c r="Q1211" s="29">
        <f t="shared" si="182"/>
        <v>14</v>
      </c>
      <c r="R1211" s="29">
        <f t="shared" si="183"/>
        <v>9</v>
      </c>
      <c r="S1211" s="29">
        <f t="shared" si="184"/>
        <v>21</v>
      </c>
      <c r="T1211" s="30">
        <f t="shared" si="191"/>
        <v>1</v>
      </c>
      <c r="U1211" s="28">
        <f t="shared" si="185"/>
        <v>57.951627999999999</v>
      </c>
      <c r="V1211" t="str">
        <f t="shared" si="186"/>
        <v>No</v>
      </c>
      <c r="W1211" t="str">
        <f t="shared" si="187"/>
        <v>9/1/2007</v>
      </c>
      <c r="X1211">
        <f t="shared" si="188"/>
        <v>1</v>
      </c>
      <c r="Y1211">
        <f t="shared" si="189"/>
        <v>57.951627999999999</v>
      </c>
      <c r="Z1211" t="str">
        <f t="shared" si="190"/>
        <v/>
      </c>
    </row>
    <row r="1212" spans="1:26" ht="13" hidden="1" x14ac:dyDescent="0.25">
      <c r="A1212" t="s">
        <v>1346</v>
      </c>
      <c r="B1212" t="s">
        <v>124</v>
      </c>
      <c r="C1212" t="s">
        <v>7</v>
      </c>
      <c r="D1212" s="46">
        <v>6.6699999999999995E-2</v>
      </c>
      <c r="E1212" s="2">
        <v>39334</v>
      </c>
      <c r="F1212" t="s">
        <v>3947</v>
      </c>
      <c r="G1212" s="16">
        <v>44378</v>
      </c>
      <c r="H1212" s="16">
        <v>44742</v>
      </c>
      <c r="I1212" s="3">
        <v>868.84</v>
      </c>
      <c r="J1212" s="3">
        <v>-859.18</v>
      </c>
      <c r="K1212" s="3">
        <v>9.66</v>
      </c>
      <c r="L1212" t="s">
        <v>36</v>
      </c>
      <c r="M1212" s="3">
        <v>167978.9</v>
      </c>
      <c r="N1212" s="3">
        <v>-12131.81</v>
      </c>
      <c r="O1212" s="3">
        <v>155847.09</v>
      </c>
      <c r="P1212" t="s">
        <v>37</v>
      </c>
      <c r="Q1212" s="29">
        <f t="shared" si="182"/>
        <v>14</v>
      </c>
      <c r="R1212" s="29">
        <f t="shared" si="183"/>
        <v>9</v>
      </c>
      <c r="S1212" s="29">
        <f t="shared" si="184"/>
        <v>21</v>
      </c>
      <c r="T1212" s="30">
        <f t="shared" si="191"/>
        <v>1</v>
      </c>
      <c r="U1212" s="28">
        <f t="shared" si="185"/>
        <v>57.951627999999999</v>
      </c>
      <c r="V1212" t="str">
        <f t="shared" si="186"/>
        <v>No</v>
      </c>
      <c r="W1212" t="str">
        <f t="shared" si="187"/>
        <v>9/1/2007</v>
      </c>
      <c r="X1212">
        <f t="shared" si="188"/>
        <v>1</v>
      </c>
      <c r="Y1212">
        <f t="shared" si="189"/>
        <v>57.951627999999999</v>
      </c>
      <c r="Z1212" t="str">
        <f t="shared" si="190"/>
        <v/>
      </c>
    </row>
    <row r="1213" spans="1:26" ht="13" hidden="1" x14ac:dyDescent="0.25">
      <c r="A1213" t="s">
        <v>1347</v>
      </c>
      <c r="B1213" t="s">
        <v>124</v>
      </c>
      <c r="C1213" t="s">
        <v>7</v>
      </c>
      <c r="D1213" s="46">
        <v>6.6699999999999995E-2</v>
      </c>
      <c r="E1213" s="2">
        <v>39334</v>
      </c>
      <c r="F1213" t="s">
        <v>3947</v>
      </c>
      <c r="G1213" s="16">
        <v>44378</v>
      </c>
      <c r="H1213" s="16">
        <v>44742</v>
      </c>
      <c r="I1213" s="3">
        <v>868.84</v>
      </c>
      <c r="J1213" s="3">
        <v>-859.18</v>
      </c>
      <c r="K1213" s="3">
        <v>9.66</v>
      </c>
      <c r="L1213" t="s">
        <v>36</v>
      </c>
      <c r="M1213" s="3">
        <v>167978.9</v>
      </c>
      <c r="N1213" s="3">
        <v>-12131.81</v>
      </c>
      <c r="O1213" s="3">
        <v>155847.09</v>
      </c>
      <c r="P1213" t="s">
        <v>37</v>
      </c>
      <c r="Q1213" s="29">
        <f t="shared" si="182"/>
        <v>14</v>
      </c>
      <c r="R1213" s="29">
        <f t="shared" si="183"/>
        <v>9</v>
      </c>
      <c r="S1213" s="29">
        <f t="shared" si="184"/>
        <v>21</v>
      </c>
      <c r="T1213" s="30">
        <f t="shared" si="191"/>
        <v>1</v>
      </c>
      <c r="U1213" s="28">
        <f t="shared" si="185"/>
        <v>57.951627999999999</v>
      </c>
      <c r="V1213" t="str">
        <f t="shared" si="186"/>
        <v>No</v>
      </c>
      <c r="W1213" t="str">
        <f t="shared" si="187"/>
        <v>9/1/2007</v>
      </c>
      <c r="X1213">
        <f t="shared" si="188"/>
        <v>1</v>
      </c>
      <c r="Y1213">
        <f t="shared" si="189"/>
        <v>57.951627999999999</v>
      </c>
      <c r="Z1213" t="str">
        <f t="shared" si="190"/>
        <v/>
      </c>
    </row>
    <row r="1214" spans="1:26" ht="13" hidden="1" x14ac:dyDescent="0.25">
      <c r="A1214" t="s">
        <v>1348</v>
      </c>
      <c r="B1214" t="s">
        <v>124</v>
      </c>
      <c r="C1214" t="s">
        <v>7</v>
      </c>
      <c r="D1214" s="46">
        <v>6.6699999999999995E-2</v>
      </c>
      <c r="E1214" s="2">
        <v>39334</v>
      </c>
      <c r="F1214" t="s">
        <v>3947</v>
      </c>
      <c r="G1214" s="16">
        <v>44378</v>
      </c>
      <c r="H1214" s="16">
        <v>44742</v>
      </c>
      <c r="I1214" s="3">
        <v>868.84</v>
      </c>
      <c r="J1214" s="3">
        <v>-859.18</v>
      </c>
      <c r="K1214" s="3">
        <v>9.66</v>
      </c>
      <c r="L1214" t="s">
        <v>36</v>
      </c>
      <c r="M1214" s="3">
        <v>167978.9</v>
      </c>
      <c r="N1214" s="3">
        <v>-12131.81</v>
      </c>
      <c r="O1214" s="3">
        <v>155847.09</v>
      </c>
      <c r="P1214" t="s">
        <v>37</v>
      </c>
      <c r="Q1214" s="29">
        <f t="shared" si="182"/>
        <v>14</v>
      </c>
      <c r="R1214" s="29">
        <f t="shared" si="183"/>
        <v>9</v>
      </c>
      <c r="S1214" s="29">
        <f t="shared" si="184"/>
        <v>21</v>
      </c>
      <c r="T1214" s="30">
        <f t="shared" si="191"/>
        <v>1</v>
      </c>
      <c r="U1214" s="28">
        <f t="shared" si="185"/>
        <v>57.951627999999999</v>
      </c>
      <c r="V1214" t="str">
        <f t="shared" si="186"/>
        <v>No</v>
      </c>
      <c r="W1214" t="str">
        <f t="shared" si="187"/>
        <v>9/1/2007</v>
      </c>
      <c r="X1214">
        <f t="shared" si="188"/>
        <v>1</v>
      </c>
      <c r="Y1214">
        <f t="shared" si="189"/>
        <v>57.951627999999999</v>
      </c>
      <c r="Z1214" t="str">
        <f t="shared" si="190"/>
        <v/>
      </c>
    </row>
    <row r="1215" spans="1:26" ht="13" hidden="1" x14ac:dyDescent="0.25">
      <c r="A1215" t="s">
        <v>1349</v>
      </c>
      <c r="B1215" t="s">
        <v>124</v>
      </c>
      <c r="C1215" t="s">
        <v>7</v>
      </c>
      <c r="D1215" s="46">
        <v>6.6699999999999995E-2</v>
      </c>
      <c r="E1215" s="2">
        <v>39334</v>
      </c>
      <c r="F1215" t="s">
        <v>3947</v>
      </c>
      <c r="G1215" s="16">
        <v>44378</v>
      </c>
      <c r="H1215" s="16">
        <v>44742</v>
      </c>
      <c r="I1215" s="3">
        <v>868.84</v>
      </c>
      <c r="J1215" s="3">
        <v>-859.18</v>
      </c>
      <c r="K1215" s="3">
        <v>9.66</v>
      </c>
      <c r="L1215" t="s">
        <v>36</v>
      </c>
      <c r="M1215" s="3">
        <v>167978.9</v>
      </c>
      <c r="N1215" s="3">
        <v>-12131.81</v>
      </c>
      <c r="O1215" s="3">
        <v>155847.09</v>
      </c>
      <c r="P1215" t="s">
        <v>37</v>
      </c>
      <c r="Q1215" s="29">
        <f t="shared" si="182"/>
        <v>14</v>
      </c>
      <c r="R1215" s="29">
        <f t="shared" si="183"/>
        <v>9</v>
      </c>
      <c r="S1215" s="29">
        <f t="shared" si="184"/>
        <v>21</v>
      </c>
      <c r="T1215" s="30">
        <f t="shared" si="191"/>
        <v>1</v>
      </c>
      <c r="U1215" s="28">
        <f t="shared" si="185"/>
        <v>57.951627999999999</v>
      </c>
      <c r="V1215" t="str">
        <f t="shared" si="186"/>
        <v>No</v>
      </c>
      <c r="W1215" t="str">
        <f t="shared" si="187"/>
        <v>9/1/2007</v>
      </c>
      <c r="X1215">
        <f t="shared" si="188"/>
        <v>1</v>
      </c>
      <c r="Y1215">
        <f t="shared" si="189"/>
        <v>57.951627999999999</v>
      </c>
      <c r="Z1215" t="str">
        <f t="shared" si="190"/>
        <v/>
      </c>
    </row>
    <row r="1216" spans="1:26" ht="13" hidden="1" x14ac:dyDescent="0.25">
      <c r="A1216" t="s">
        <v>1350</v>
      </c>
      <c r="B1216" t="s">
        <v>124</v>
      </c>
      <c r="C1216" t="s">
        <v>7</v>
      </c>
      <c r="D1216" s="46">
        <v>6.6699999999999995E-2</v>
      </c>
      <c r="E1216" s="2">
        <v>39334</v>
      </c>
      <c r="F1216" t="s">
        <v>3947</v>
      </c>
      <c r="G1216" s="16">
        <v>44378</v>
      </c>
      <c r="H1216" s="16">
        <v>44742</v>
      </c>
      <c r="I1216" s="3">
        <v>868.84</v>
      </c>
      <c r="J1216" s="3">
        <v>-859.18</v>
      </c>
      <c r="K1216" s="3">
        <v>9.66</v>
      </c>
      <c r="L1216" t="s">
        <v>36</v>
      </c>
      <c r="M1216" s="3">
        <v>167978.9</v>
      </c>
      <c r="N1216" s="3">
        <v>-12131.81</v>
      </c>
      <c r="O1216" s="3">
        <v>155847.09</v>
      </c>
      <c r="P1216" t="s">
        <v>37</v>
      </c>
      <c r="Q1216" s="29">
        <f t="shared" si="182"/>
        <v>14</v>
      </c>
      <c r="R1216" s="29">
        <f t="shared" si="183"/>
        <v>9</v>
      </c>
      <c r="S1216" s="29">
        <f t="shared" si="184"/>
        <v>21</v>
      </c>
      <c r="T1216" s="30">
        <f t="shared" si="191"/>
        <v>1</v>
      </c>
      <c r="U1216" s="28">
        <f t="shared" si="185"/>
        <v>57.951627999999999</v>
      </c>
      <c r="V1216" t="str">
        <f t="shared" si="186"/>
        <v>No</v>
      </c>
      <c r="W1216" t="str">
        <f t="shared" si="187"/>
        <v>9/1/2007</v>
      </c>
      <c r="X1216">
        <f t="shared" si="188"/>
        <v>1</v>
      </c>
      <c r="Y1216">
        <f t="shared" si="189"/>
        <v>57.951627999999999</v>
      </c>
      <c r="Z1216" t="str">
        <f t="shared" si="190"/>
        <v/>
      </c>
    </row>
    <row r="1217" spans="1:26" ht="13" hidden="1" x14ac:dyDescent="0.25">
      <c r="A1217" t="s">
        <v>1351</v>
      </c>
      <c r="B1217" t="s">
        <v>124</v>
      </c>
      <c r="C1217" t="s">
        <v>7</v>
      </c>
      <c r="D1217" s="46">
        <v>6.6699999999999995E-2</v>
      </c>
      <c r="E1217" s="2">
        <v>39334</v>
      </c>
      <c r="F1217" t="s">
        <v>3947</v>
      </c>
      <c r="G1217" s="16">
        <v>44378</v>
      </c>
      <c r="H1217" s="16">
        <v>44742</v>
      </c>
      <c r="I1217" s="3">
        <v>868.84</v>
      </c>
      <c r="J1217" s="3">
        <v>-859.18</v>
      </c>
      <c r="K1217" s="3">
        <v>9.66</v>
      </c>
      <c r="L1217" t="s">
        <v>36</v>
      </c>
      <c r="M1217" s="3">
        <v>167978.9</v>
      </c>
      <c r="N1217" s="3">
        <v>-12131.81</v>
      </c>
      <c r="O1217" s="3">
        <v>155847.09</v>
      </c>
      <c r="P1217" t="s">
        <v>37</v>
      </c>
      <c r="Q1217" s="29">
        <f t="shared" si="182"/>
        <v>14</v>
      </c>
      <c r="R1217" s="29">
        <f t="shared" si="183"/>
        <v>9</v>
      </c>
      <c r="S1217" s="29">
        <f t="shared" si="184"/>
        <v>21</v>
      </c>
      <c r="T1217" s="30">
        <f t="shared" si="191"/>
        <v>1</v>
      </c>
      <c r="U1217" s="28">
        <f t="shared" si="185"/>
        <v>57.951627999999999</v>
      </c>
      <c r="V1217" t="str">
        <f t="shared" si="186"/>
        <v>No</v>
      </c>
      <c r="W1217" t="str">
        <f t="shared" si="187"/>
        <v>9/1/2007</v>
      </c>
      <c r="X1217">
        <f t="shared" si="188"/>
        <v>1</v>
      </c>
      <c r="Y1217">
        <f t="shared" si="189"/>
        <v>57.951627999999999</v>
      </c>
      <c r="Z1217" t="str">
        <f t="shared" si="190"/>
        <v/>
      </c>
    </row>
    <row r="1218" spans="1:26" ht="13" hidden="1" x14ac:dyDescent="0.25">
      <c r="A1218" t="s">
        <v>1352</v>
      </c>
      <c r="B1218" t="s">
        <v>124</v>
      </c>
      <c r="C1218" t="s">
        <v>7</v>
      </c>
      <c r="D1218" s="46">
        <v>6.6699999999999995E-2</v>
      </c>
      <c r="E1218" s="2">
        <v>39334</v>
      </c>
      <c r="F1218" t="s">
        <v>3947</v>
      </c>
      <c r="G1218" s="16">
        <v>44378</v>
      </c>
      <c r="H1218" s="16">
        <v>44742</v>
      </c>
      <c r="I1218" s="3">
        <v>868.84</v>
      </c>
      <c r="J1218" s="3">
        <v>-859.18</v>
      </c>
      <c r="K1218" s="3">
        <v>9.66</v>
      </c>
      <c r="L1218" t="s">
        <v>36</v>
      </c>
      <c r="M1218" s="3">
        <v>167978.9</v>
      </c>
      <c r="N1218" s="3">
        <v>-12131.81</v>
      </c>
      <c r="O1218" s="3">
        <v>155847.09</v>
      </c>
      <c r="P1218" t="s">
        <v>37</v>
      </c>
      <c r="Q1218" s="29">
        <f t="shared" si="182"/>
        <v>14</v>
      </c>
      <c r="R1218" s="29">
        <f t="shared" si="183"/>
        <v>9</v>
      </c>
      <c r="S1218" s="29">
        <f t="shared" si="184"/>
        <v>21</v>
      </c>
      <c r="T1218" s="30">
        <f t="shared" si="191"/>
        <v>1</v>
      </c>
      <c r="U1218" s="28">
        <f t="shared" si="185"/>
        <v>57.951627999999999</v>
      </c>
      <c r="V1218" t="str">
        <f t="shared" si="186"/>
        <v>No</v>
      </c>
      <c r="W1218" t="str">
        <f t="shared" si="187"/>
        <v>9/1/2007</v>
      </c>
      <c r="X1218">
        <f t="shared" si="188"/>
        <v>1</v>
      </c>
      <c r="Y1218">
        <f t="shared" si="189"/>
        <v>57.951627999999999</v>
      </c>
      <c r="Z1218" t="str">
        <f t="shared" si="190"/>
        <v/>
      </c>
    </row>
    <row r="1219" spans="1:26" ht="13" hidden="1" x14ac:dyDescent="0.25">
      <c r="A1219" t="s">
        <v>1353</v>
      </c>
      <c r="B1219" t="s">
        <v>124</v>
      </c>
      <c r="C1219" t="s">
        <v>7</v>
      </c>
      <c r="D1219" s="46">
        <v>6.6699999999999995E-2</v>
      </c>
      <c r="E1219" s="2">
        <v>39334</v>
      </c>
      <c r="F1219" t="s">
        <v>3947</v>
      </c>
      <c r="G1219" s="16">
        <v>44378</v>
      </c>
      <c r="H1219" s="16">
        <v>44742</v>
      </c>
      <c r="I1219" s="3">
        <v>868.84</v>
      </c>
      <c r="J1219" s="3">
        <v>-859.18</v>
      </c>
      <c r="K1219" s="3">
        <v>9.66</v>
      </c>
      <c r="L1219" t="s">
        <v>36</v>
      </c>
      <c r="M1219" s="3">
        <v>167978.9</v>
      </c>
      <c r="N1219" s="3">
        <v>-12131.81</v>
      </c>
      <c r="O1219" s="3">
        <v>155847.09</v>
      </c>
      <c r="P1219" t="s">
        <v>37</v>
      </c>
      <c r="Q1219" s="29">
        <f t="shared" si="182"/>
        <v>14</v>
      </c>
      <c r="R1219" s="29">
        <f t="shared" si="183"/>
        <v>9</v>
      </c>
      <c r="S1219" s="29">
        <f t="shared" si="184"/>
        <v>21</v>
      </c>
      <c r="T1219" s="30">
        <f t="shared" si="191"/>
        <v>1</v>
      </c>
      <c r="U1219" s="28">
        <f t="shared" si="185"/>
        <v>57.951627999999999</v>
      </c>
      <c r="V1219" t="str">
        <f t="shared" si="186"/>
        <v>No</v>
      </c>
      <c r="W1219" t="str">
        <f t="shared" si="187"/>
        <v>9/1/2007</v>
      </c>
      <c r="X1219">
        <f t="shared" si="188"/>
        <v>1</v>
      </c>
      <c r="Y1219">
        <f t="shared" si="189"/>
        <v>57.951627999999999</v>
      </c>
      <c r="Z1219" t="str">
        <f t="shared" si="190"/>
        <v/>
      </c>
    </row>
    <row r="1220" spans="1:26" ht="13" hidden="1" x14ac:dyDescent="0.25">
      <c r="A1220" t="s">
        <v>1355</v>
      </c>
      <c r="B1220" t="s">
        <v>124</v>
      </c>
      <c r="C1220" t="s">
        <v>7</v>
      </c>
      <c r="D1220" s="46">
        <v>6.6699999999999995E-2</v>
      </c>
      <c r="E1220" s="2">
        <v>39334</v>
      </c>
      <c r="F1220" t="s">
        <v>3947</v>
      </c>
      <c r="G1220" s="16">
        <v>44378</v>
      </c>
      <c r="H1220" s="16">
        <v>44742</v>
      </c>
      <c r="I1220" s="3">
        <v>868.84</v>
      </c>
      <c r="J1220" s="3">
        <v>-859.18</v>
      </c>
      <c r="K1220" s="3">
        <v>9.66</v>
      </c>
      <c r="L1220" t="s">
        <v>36</v>
      </c>
      <c r="M1220" s="3">
        <v>167978.9</v>
      </c>
      <c r="N1220" s="3">
        <v>-12131.81</v>
      </c>
      <c r="O1220" s="3">
        <v>155847.09</v>
      </c>
      <c r="P1220" t="s">
        <v>37</v>
      </c>
      <c r="Q1220" s="29">
        <f t="shared" si="182"/>
        <v>14</v>
      </c>
      <c r="R1220" s="29">
        <f t="shared" si="183"/>
        <v>9</v>
      </c>
      <c r="S1220" s="29">
        <f t="shared" si="184"/>
        <v>21</v>
      </c>
      <c r="T1220" s="30">
        <f t="shared" si="191"/>
        <v>1</v>
      </c>
      <c r="U1220" s="28">
        <f t="shared" si="185"/>
        <v>57.951627999999999</v>
      </c>
      <c r="V1220" t="str">
        <f t="shared" si="186"/>
        <v>No</v>
      </c>
      <c r="W1220" t="str">
        <f t="shared" si="187"/>
        <v>9/1/2007</v>
      </c>
      <c r="X1220">
        <f t="shared" si="188"/>
        <v>1</v>
      </c>
      <c r="Y1220">
        <f t="shared" si="189"/>
        <v>57.951627999999999</v>
      </c>
      <c r="Z1220" t="str">
        <f t="shared" si="190"/>
        <v/>
      </c>
    </row>
    <row r="1221" spans="1:26" ht="13" hidden="1" x14ac:dyDescent="0.25">
      <c r="A1221" t="s">
        <v>1357</v>
      </c>
      <c r="B1221" t="s">
        <v>124</v>
      </c>
      <c r="C1221" t="s">
        <v>7</v>
      </c>
      <c r="D1221" s="46">
        <v>6.6699999999999995E-2</v>
      </c>
      <c r="E1221" s="2">
        <v>39334</v>
      </c>
      <c r="F1221" t="s">
        <v>3947</v>
      </c>
      <c r="G1221" s="16">
        <v>44378</v>
      </c>
      <c r="H1221" s="16">
        <v>44742</v>
      </c>
      <c r="I1221" s="3">
        <v>868.84</v>
      </c>
      <c r="J1221" s="3">
        <v>-859.18</v>
      </c>
      <c r="K1221" s="3">
        <v>9.66</v>
      </c>
      <c r="L1221" t="s">
        <v>36</v>
      </c>
      <c r="M1221" s="3">
        <v>167978.9</v>
      </c>
      <c r="N1221" s="3">
        <v>-12131.81</v>
      </c>
      <c r="O1221" s="3">
        <v>155847.09</v>
      </c>
      <c r="P1221" t="s">
        <v>37</v>
      </c>
      <c r="Q1221" s="29">
        <f t="shared" si="182"/>
        <v>14</v>
      </c>
      <c r="R1221" s="29">
        <f t="shared" si="183"/>
        <v>9</v>
      </c>
      <c r="S1221" s="29">
        <f t="shared" si="184"/>
        <v>21</v>
      </c>
      <c r="T1221" s="30">
        <f t="shared" si="191"/>
        <v>1</v>
      </c>
      <c r="U1221" s="28">
        <f t="shared" si="185"/>
        <v>57.951627999999999</v>
      </c>
      <c r="V1221" t="str">
        <f t="shared" si="186"/>
        <v>No</v>
      </c>
      <c r="W1221" t="str">
        <f t="shared" si="187"/>
        <v>9/1/2007</v>
      </c>
      <c r="X1221">
        <f t="shared" si="188"/>
        <v>1</v>
      </c>
      <c r="Y1221">
        <f t="shared" si="189"/>
        <v>57.951627999999999</v>
      </c>
      <c r="Z1221" t="str">
        <f t="shared" si="190"/>
        <v/>
      </c>
    </row>
    <row r="1222" spans="1:26" ht="13" hidden="1" x14ac:dyDescent="0.25">
      <c r="A1222" t="s">
        <v>1361</v>
      </c>
      <c r="B1222" t="s">
        <v>124</v>
      </c>
      <c r="C1222" t="s">
        <v>7</v>
      </c>
      <c r="D1222" s="46">
        <v>6.6699999999999995E-2</v>
      </c>
      <c r="E1222" s="2">
        <v>39334</v>
      </c>
      <c r="F1222" t="s">
        <v>3947</v>
      </c>
      <c r="G1222" s="16">
        <v>44378</v>
      </c>
      <c r="H1222" s="16">
        <v>44742</v>
      </c>
      <c r="I1222" s="3">
        <v>868.84</v>
      </c>
      <c r="J1222" s="3">
        <v>-859.18</v>
      </c>
      <c r="K1222" s="3">
        <v>9.66</v>
      </c>
      <c r="L1222" t="s">
        <v>36</v>
      </c>
      <c r="M1222" s="3">
        <v>167978.9</v>
      </c>
      <c r="N1222" s="3">
        <v>-12131.81</v>
      </c>
      <c r="O1222" s="3">
        <v>155847.09</v>
      </c>
      <c r="P1222" t="s">
        <v>37</v>
      </c>
      <c r="Q1222" s="29">
        <f t="shared" si="182"/>
        <v>14</v>
      </c>
      <c r="R1222" s="29">
        <f t="shared" si="183"/>
        <v>9</v>
      </c>
      <c r="S1222" s="29">
        <f t="shared" si="184"/>
        <v>21</v>
      </c>
      <c r="T1222" s="30">
        <f t="shared" si="191"/>
        <v>1</v>
      </c>
      <c r="U1222" s="28">
        <f t="shared" si="185"/>
        <v>57.951627999999999</v>
      </c>
      <c r="V1222" t="str">
        <f t="shared" si="186"/>
        <v>No</v>
      </c>
      <c r="W1222" t="str">
        <f t="shared" si="187"/>
        <v>9/1/2007</v>
      </c>
      <c r="X1222">
        <f t="shared" si="188"/>
        <v>1</v>
      </c>
      <c r="Y1222">
        <f t="shared" si="189"/>
        <v>57.951627999999999</v>
      </c>
      <c r="Z1222" t="str">
        <f t="shared" si="190"/>
        <v/>
      </c>
    </row>
    <row r="1223" spans="1:26" ht="13" hidden="1" x14ac:dyDescent="0.25">
      <c r="A1223" t="s">
        <v>1363</v>
      </c>
      <c r="B1223" t="s">
        <v>124</v>
      </c>
      <c r="C1223" t="s">
        <v>7</v>
      </c>
      <c r="D1223" s="46">
        <v>6.6699999999999995E-2</v>
      </c>
      <c r="E1223" s="2">
        <v>39334</v>
      </c>
      <c r="F1223" t="s">
        <v>3947</v>
      </c>
      <c r="G1223" s="16">
        <v>44378</v>
      </c>
      <c r="H1223" s="16">
        <v>44742</v>
      </c>
      <c r="I1223" s="3">
        <v>868.84</v>
      </c>
      <c r="J1223" s="3">
        <v>-859.18</v>
      </c>
      <c r="K1223" s="3">
        <v>9.66</v>
      </c>
      <c r="L1223" t="s">
        <v>36</v>
      </c>
      <c r="M1223" s="3">
        <v>167978.9</v>
      </c>
      <c r="N1223" s="3">
        <v>-12131.81</v>
      </c>
      <c r="O1223" s="3">
        <v>155847.09</v>
      </c>
      <c r="P1223" t="s">
        <v>37</v>
      </c>
      <c r="Q1223" s="29">
        <f t="shared" si="182"/>
        <v>14</v>
      </c>
      <c r="R1223" s="29">
        <f t="shared" si="183"/>
        <v>9</v>
      </c>
      <c r="S1223" s="29">
        <f t="shared" si="184"/>
        <v>21</v>
      </c>
      <c r="T1223" s="30">
        <f t="shared" si="191"/>
        <v>1</v>
      </c>
      <c r="U1223" s="28">
        <f t="shared" si="185"/>
        <v>57.951627999999999</v>
      </c>
      <c r="V1223" t="str">
        <f t="shared" si="186"/>
        <v>No</v>
      </c>
      <c r="W1223" t="str">
        <f t="shared" si="187"/>
        <v>9/1/2007</v>
      </c>
      <c r="X1223">
        <f t="shared" si="188"/>
        <v>1</v>
      </c>
      <c r="Y1223">
        <f t="shared" si="189"/>
        <v>57.951627999999999</v>
      </c>
      <c r="Z1223" t="str">
        <f t="shared" si="190"/>
        <v/>
      </c>
    </row>
    <row r="1224" spans="1:26" ht="13" hidden="1" x14ac:dyDescent="0.25">
      <c r="A1224" t="s">
        <v>1365</v>
      </c>
      <c r="B1224" t="s">
        <v>124</v>
      </c>
      <c r="C1224" t="s">
        <v>7</v>
      </c>
      <c r="D1224" s="46">
        <v>6.6699999999999995E-2</v>
      </c>
      <c r="E1224" s="2">
        <v>39334</v>
      </c>
      <c r="F1224" t="s">
        <v>3947</v>
      </c>
      <c r="G1224" s="16">
        <v>44378</v>
      </c>
      <c r="H1224" s="16">
        <v>44742</v>
      </c>
      <c r="I1224" s="3">
        <v>868.84</v>
      </c>
      <c r="J1224" s="3">
        <v>-859.18</v>
      </c>
      <c r="K1224" s="3">
        <v>9.66</v>
      </c>
      <c r="L1224" t="s">
        <v>36</v>
      </c>
      <c r="M1224" s="3">
        <v>167978.9</v>
      </c>
      <c r="N1224" s="3">
        <v>-12131.81</v>
      </c>
      <c r="O1224" s="3">
        <v>155847.09</v>
      </c>
      <c r="P1224" t="s">
        <v>37</v>
      </c>
      <c r="Q1224" s="29">
        <f t="shared" si="182"/>
        <v>14</v>
      </c>
      <c r="R1224" s="29">
        <f t="shared" si="183"/>
        <v>9</v>
      </c>
      <c r="S1224" s="29">
        <f t="shared" si="184"/>
        <v>21</v>
      </c>
      <c r="T1224" s="30">
        <f t="shared" si="191"/>
        <v>1</v>
      </c>
      <c r="U1224" s="28">
        <f t="shared" si="185"/>
        <v>57.951627999999999</v>
      </c>
      <c r="V1224" t="str">
        <f t="shared" si="186"/>
        <v>No</v>
      </c>
      <c r="W1224" t="str">
        <f t="shared" si="187"/>
        <v>9/1/2007</v>
      </c>
      <c r="X1224">
        <f t="shared" si="188"/>
        <v>1</v>
      </c>
      <c r="Y1224">
        <f t="shared" si="189"/>
        <v>57.951627999999999</v>
      </c>
      <c r="Z1224" t="str">
        <f t="shared" si="190"/>
        <v/>
      </c>
    </row>
    <row r="1225" spans="1:26" ht="13" hidden="1" x14ac:dyDescent="0.25">
      <c r="A1225" t="s">
        <v>1367</v>
      </c>
      <c r="B1225" t="s">
        <v>124</v>
      </c>
      <c r="C1225" t="s">
        <v>7</v>
      </c>
      <c r="D1225" s="46">
        <v>6.6699999999999995E-2</v>
      </c>
      <c r="E1225" s="2">
        <v>39334</v>
      </c>
      <c r="F1225" t="s">
        <v>3947</v>
      </c>
      <c r="G1225" s="16">
        <v>44378</v>
      </c>
      <c r="H1225" s="16">
        <v>44742</v>
      </c>
      <c r="I1225" s="3">
        <v>868.84</v>
      </c>
      <c r="J1225" s="3">
        <v>-859.18</v>
      </c>
      <c r="K1225" s="3">
        <v>9.66</v>
      </c>
      <c r="L1225" t="s">
        <v>36</v>
      </c>
      <c r="M1225" s="3">
        <v>167978.9</v>
      </c>
      <c r="N1225" s="3">
        <v>-12131.81</v>
      </c>
      <c r="O1225" s="3">
        <v>155847.09</v>
      </c>
      <c r="P1225" t="s">
        <v>37</v>
      </c>
      <c r="Q1225" s="29">
        <f t="shared" si="182"/>
        <v>14</v>
      </c>
      <c r="R1225" s="29">
        <f t="shared" si="183"/>
        <v>9</v>
      </c>
      <c r="S1225" s="29">
        <f t="shared" si="184"/>
        <v>21</v>
      </c>
      <c r="T1225" s="30">
        <f t="shared" si="191"/>
        <v>1</v>
      </c>
      <c r="U1225" s="28">
        <f t="shared" si="185"/>
        <v>57.951627999999999</v>
      </c>
      <c r="V1225" t="str">
        <f t="shared" si="186"/>
        <v>No</v>
      </c>
      <c r="W1225" t="str">
        <f t="shared" si="187"/>
        <v>9/1/2007</v>
      </c>
      <c r="X1225">
        <f t="shared" si="188"/>
        <v>1</v>
      </c>
      <c r="Y1225">
        <f t="shared" si="189"/>
        <v>57.951627999999999</v>
      </c>
      <c r="Z1225" t="str">
        <f t="shared" si="190"/>
        <v/>
      </c>
    </row>
    <row r="1226" spans="1:26" ht="13" hidden="1" x14ac:dyDescent="0.25">
      <c r="A1226" t="s">
        <v>1371</v>
      </c>
      <c r="B1226" t="s">
        <v>124</v>
      </c>
      <c r="C1226" t="s">
        <v>7</v>
      </c>
      <c r="D1226" s="46">
        <v>6.6699999999999995E-2</v>
      </c>
      <c r="E1226" s="2">
        <v>39334</v>
      </c>
      <c r="F1226" t="s">
        <v>3947</v>
      </c>
      <c r="G1226" s="16">
        <v>44378</v>
      </c>
      <c r="H1226" s="16">
        <v>44742</v>
      </c>
      <c r="I1226" s="3">
        <v>868.84</v>
      </c>
      <c r="J1226" s="3">
        <v>-859.18</v>
      </c>
      <c r="K1226" s="3">
        <v>9.66</v>
      </c>
      <c r="L1226" t="s">
        <v>36</v>
      </c>
      <c r="M1226" s="3">
        <v>167978.9</v>
      </c>
      <c r="N1226" s="3">
        <v>-12131.81</v>
      </c>
      <c r="O1226" s="3">
        <v>155847.09</v>
      </c>
      <c r="P1226" t="s">
        <v>37</v>
      </c>
      <c r="Q1226" s="29">
        <f t="shared" si="182"/>
        <v>14</v>
      </c>
      <c r="R1226" s="29">
        <f t="shared" si="183"/>
        <v>9</v>
      </c>
      <c r="S1226" s="29">
        <f t="shared" si="184"/>
        <v>21</v>
      </c>
      <c r="T1226" s="30">
        <f t="shared" si="191"/>
        <v>1</v>
      </c>
      <c r="U1226" s="28">
        <f t="shared" si="185"/>
        <v>57.951627999999999</v>
      </c>
      <c r="V1226" t="str">
        <f t="shared" si="186"/>
        <v>No</v>
      </c>
      <c r="W1226" t="str">
        <f t="shared" si="187"/>
        <v>9/1/2007</v>
      </c>
      <c r="X1226">
        <f t="shared" si="188"/>
        <v>1</v>
      </c>
      <c r="Y1226">
        <f t="shared" si="189"/>
        <v>57.951627999999999</v>
      </c>
      <c r="Z1226" t="str">
        <f t="shared" si="190"/>
        <v/>
      </c>
    </row>
    <row r="1227" spans="1:26" ht="13" hidden="1" x14ac:dyDescent="0.25">
      <c r="A1227" t="s">
        <v>1373</v>
      </c>
      <c r="B1227" t="s">
        <v>124</v>
      </c>
      <c r="C1227" t="s">
        <v>7</v>
      </c>
      <c r="D1227" s="46">
        <v>6.6699999999999995E-2</v>
      </c>
      <c r="E1227" s="2">
        <v>39334</v>
      </c>
      <c r="F1227" t="s">
        <v>3947</v>
      </c>
      <c r="G1227" s="16">
        <v>44378</v>
      </c>
      <c r="H1227" s="16">
        <v>44742</v>
      </c>
      <c r="I1227" s="3">
        <v>868.84</v>
      </c>
      <c r="J1227" s="3">
        <v>-859.18</v>
      </c>
      <c r="K1227" s="3">
        <v>9.66</v>
      </c>
      <c r="L1227" t="s">
        <v>36</v>
      </c>
      <c r="M1227" s="3">
        <v>167978.9</v>
      </c>
      <c r="N1227" s="3">
        <v>-12131.81</v>
      </c>
      <c r="O1227" s="3">
        <v>155847.09</v>
      </c>
      <c r="P1227" t="s">
        <v>37</v>
      </c>
      <c r="Q1227" s="29">
        <f t="shared" si="182"/>
        <v>14</v>
      </c>
      <c r="R1227" s="29">
        <f t="shared" si="183"/>
        <v>9</v>
      </c>
      <c r="S1227" s="29">
        <f t="shared" si="184"/>
        <v>21</v>
      </c>
      <c r="T1227" s="30">
        <f t="shared" si="191"/>
        <v>1</v>
      </c>
      <c r="U1227" s="28">
        <f t="shared" si="185"/>
        <v>57.951627999999999</v>
      </c>
      <c r="V1227" t="str">
        <f t="shared" si="186"/>
        <v>No</v>
      </c>
      <c r="W1227" t="str">
        <f t="shared" si="187"/>
        <v>9/1/2007</v>
      </c>
      <c r="X1227">
        <f t="shared" si="188"/>
        <v>1</v>
      </c>
      <c r="Y1227">
        <f t="shared" si="189"/>
        <v>57.951627999999999</v>
      </c>
      <c r="Z1227" t="str">
        <f t="shared" si="190"/>
        <v/>
      </c>
    </row>
    <row r="1228" spans="1:26" ht="13" hidden="1" x14ac:dyDescent="0.25">
      <c r="A1228" t="s">
        <v>1375</v>
      </c>
      <c r="B1228" t="s">
        <v>124</v>
      </c>
      <c r="C1228" t="s">
        <v>7</v>
      </c>
      <c r="D1228" s="46">
        <v>6.6699999999999995E-2</v>
      </c>
      <c r="E1228" s="2">
        <v>39334</v>
      </c>
      <c r="F1228" t="s">
        <v>3947</v>
      </c>
      <c r="G1228" s="16">
        <v>44378</v>
      </c>
      <c r="H1228" s="16">
        <v>44742</v>
      </c>
      <c r="I1228" s="3">
        <v>868.84</v>
      </c>
      <c r="J1228" s="3">
        <v>-859.18</v>
      </c>
      <c r="K1228" s="3">
        <v>9.66</v>
      </c>
      <c r="L1228" t="s">
        <v>36</v>
      </c>
      <c r="M1228" s="3">
        <v>167978.9</v>
      </c>
      <c r="N1228" s="3">
        <v>-12131.81</v>
      </c>
      <c r="O1228" s="3">
        <v>155847.09</v>
      </c>
      <c r="P1228" t="s">
        <v>37</v>
      </c>
      <c r="Q1228" s="29">
        <f t="shared" ref="Q1228:Q1291" si="192">DATEDIF(E1228,H1228,"Y")</f>
        <v>14</v>
      </c>
      <c r="R1228" s="29">
        <f t="shared" ref="R1228:R1291" si="193">DATEDIF(E1228,H1228,"YM")</f>
        <v>9</v>
      </c>
      <c r="S1228" s="29">
        <f t="shared" ref="S1228:S1291" si="194">DATEDIF(E1228,H1228,"MD")</f>
        <v>21</v>
      </c>
      <c r="T1228" s="30">
        <f t="shared" si="191"/>
        <v>1</v>
      </c>
      <c r="U1228" s="28">
        <f t="shared" ref="U1228:U1291" si="195">I1228*D1228*T1228</f>
        <v>57.951627999999999</v>
      </c>
      <c r="V1228" t="str">
        <f t="shared" ref="V1228:V1291" si="196">IF(AND(E1228&gt;=G1228,E1228&lt;=H1228),"Yes","No")</f>
        <v>No</v>
      </c>
      <c r="W1228" t="str">
        <f t="shared" ref="W1228:W1291" si="197">MONTH(E1228)&amp;"/"&amp;1&amp;"/"&amp;YEAR(E1228)</f>
        <v>9/1/2007</v>
      </c>
      <c r="X1228">
        <f t="shared" ref="X1228:X1291" si="198">IF(V1228="Yes",(DATEDIF(W1228,H1228+1,"M")/12),1)</f>
        <v>1</v>
      </c>
      <c r="Y1228">
        <f t="shared" ref="Y1228:Y1291" si="199">I1228*D1228*X1228</f>
        <v>57.951627999999999</v>
      </c>
      <c r="Z1228" t="str">
        <f t="shared" ref="Z1228:Z1291" si="200">IF(V1228="Yes",Y1228+J1228,"")</f>
        <v/>
      </c>
    </row>
    <row r="1229" spans="1:26" ht="13" hidden="1" x14ac:dyDescent="0.25">
      <c r="A1229" t="s">
        <v>1377</v>
      </c>
      <c r="B1229" t="s">
        <v>124</v>
      </c>
      <c r="C1229" t="s">
        <v>7</v>
      </c>
      <c r="D1229" s="46">
        <v>6.6699999999999995E-2</v>
      </c>
      <c r="E1229" s="2">
        <v>40427</v>
      </c>
      <c r="F1229" t="s">
        <v>166</v>
      </c>
      <c r="G1229" s="16">
        <v>44378</v>
      </c>
      <c r="H1229" s="16">
        <v>44742</v>
      </c>
      <c r="I1229" s="3">
        <v>870</v>
      </c>
      <c r="J1229" s="3">
        <v>-686.33</v>
      </c>
      <c r="K1229" s="3">
        <v>183.67</v>
      </c>
      <c r="L1229" t="s">
        <v>36</v>
      </c>
      <c r="M1229" s="3">
        <v>167978.9</v>
      </c>
      <c r="N1229" s="3">
        <v>-12131.81</v>
      </c>
      <c r="O1229" s="3">
        <v>155847.09</v>
      </c>
      <c r="P1229" t="s">
        <v>37</v>
      </c>
      <c r="Q1229" s="29">
        <f t="shared" si="192"/>
        <v>11</v>
      </c>
      <c r="R1229" s="29">
        <f t="shared" si="193"/>
        <v>9</v>
      </c>
      <c r="S1229" s="29">
        <f t="shared" si="194"/>
        <v>24</v>
      </c>
      <c r="T1229" s="30">
        <f t="shared" si="191"/>
        <v>1</v>
      </c>
      <c r="U1229" s="28">
        <f t="shared" si="195"/>
        <v>58.028999999999996</v>
      </c>
      <c r="V1229" t="str">
        <f t="shared" si="196"/>
        <v>No</v>
      </c>
      <c r="W1229" t="str">
        <f t="shared" si="197"/>
        <v>9/1/2010</v>
      </c>
      <c r="X1229">
        <f t="shared" si="198"/>
        <v>1</v>
      </c>
      <c r="Y1229">
        <f t="shared" si="199"/>
        <v>58.028999999999996</v>
      </c>
      <c r="Z1229" t="str">
        <f t="shared" si="200"/>
        <v/>
      </c>
    </row>
    <row r="1230" spans="1:26" ht="13" hidden="1" x14ac:dyDescent="0.25">
      <c r="A1230" t="s">
        <v>1379</v>
      </c>
      <c r="B1230" t="s">
        <v>124</v>
      </c>
      <c r="C1230" t="s">
        <v>7</v>
      </c>
      <c r="D1230" s="46">
        <v>6.6699999999999995E-2</v>
      </c>
      <c r="E1230" s="2">
        <v>40427</v>
      </c>
      <c r="F1230" t="s">
        <v>3947</v>
      </c>
      <c r="G1230" s="16">
        <v>44378</v>
      </c>
      <c r="H1230" s="16">
        <v>44742</v>
      </c>
      <c r="I1230" s="3">
        <v>870</v>
      </c>
      <c r="J1230" s="3">
        <v>-686.33</v>
      </c>
      <c r="K1230" s="3">
        <v>183.67</v>
      </c>
      <c r="L1230" t="s">
        <v>36</v>
      </c>
      <c r="M1230" s="3">
        <v>167978.9</v>
      </c>
      <c r="N1230" s="3">
        <v>-12131.81</v>
      </c>
      <c r="O1230" s="3">
        <v>155847.09</v>
      </c>
      <c r="P1230" t="s">
        <v>37</v>
      </c>
      <c r="Q1230" s="29">
        <f t="shared" si="192"/>
        <v>11</v>
      </c>
      <c r="R1230" s="29">
        <f t="shared" si="193"/>
        <v>9</v>
      </c>
      <c r="S1230" s="29">
        <f t="shared" si="194"/>
        <v>24</v>
      </c>
      <c r="T1230" s="30">
        <f t="shared" si="191"/>
        <v>1</v>
      </c>
      <c r="U1230" s="28">
        <f t="shared" si="195"/>
        <v>58.028999999999996</v>
      </c>
      <c r="V1230" t="str">
        <f t="shared" si="196"/>
        <v>No</v>
      </c>
      <c r="W1230" t="str">
        <f t="shared" si="197"/>
        <v>9/1/2010</v>
      </c>
      <c r="X1230">
        <f t="shared" si="198"/>
        <v>1</v>
      </c>
      <c r="Y1230">
        <f t="shared" si="199"/>
        <v>58.028999999999996</v>
      </c>
      <c r="Z1230" t="str">
        <f t="shared" si="200"/>
        <v/>
      </c>
    </row>
    <row r="1231" spans="1:26" ht="13" hidden="1" x14ac:dyDescent="0.25">
      <c r="A1231" t="s">
        <v>1383</v>
      </c>
      <c r="B1231" t="s">
        <v>124</v>
      </c>
      <c r="C1231" t="s">
        <v>7</v>
      </c>
      <c r="D1231" s="46">
        <v>6.6699999999999995E-2</v>
      </c>
      <c r="E1231" s="2">
        <v>40427</v>
      </c>
      <c r="F1231" t="s">
        <v>166</v>
      </c>
      <c r="G1231" s="16">
        <v>44378</v>
      </c>
      <c r="H1231" s="16">
        <v>44742</v>
      </c>
      <c r="I1231" s="3">
        <v>870</v>
      </c>
      <c r="J1231" s="3">
        <v>-686.33</v>
      </c>
      <c r="K1231" s="3">
        <v>183.67</v>
      </c>
      <c r="L1231" t="s">
        <v>36</v>
      </c>
      <c r="M1231" s="3">
        <v>167978.9</v>
      </c>
      <c r="N1231" s="3">
        <v>-12131.81</v>
      </c>
      <c r="O1231" s="3">
        <v>155847.09</v>
      </c>
      <c r="P1231" t="s">
        <v>37</v>
      </c>
      <c r="Q1231" s="29">
        <f t="shared" si="192"/>
        <v>11</v>
      </c>
      <c r="R1231" s="29">
        <f t="shared" si="193"/>
        <v>9</v>
      </c>
      <c r="S1231" s="29">
        <f t="shared" si="194"/>
        <v>24</v>
      </c>
      <c r="T1231" s="30">
        <f t="shared" si="191"/>
        <v>1</v>
      </c>
      <c r="U1231" s="28">
        <f t="shared" si="195"/>
        <v>58.028999999999996</v>
      </c>
      <c r="V1231" t="str">
        <f t="shared" si="196"/>
        <v>No</v>
      </c>
      <c r="W1231" t="str">
        <f t="shared" si="197"/>
        <v>9/1/2010</v>
      </c>
      <c r="X1231">
        <f t="shared" si="198"/>
        <v>1</v>
      </c>
      <c r="Y1231">
        <f t="shared" si="199"/>
        <v>58.028999999999996</v>
      </c>
      <c r="Z1231" t="str">
        <f t="shared" si="200"/>
        <v/>
      </c>
    </row>
    <row r="1232" spans="1:26" ht="13" hidden="1" x14ac:dyDescent="0.25">
      <c r="A1232" t="s">
        <v>1387</v>
      </c>
      <c r="B1232" t="s">
        <v>124</v>
      </c>
      <c r="C1232" t="s">
        <v>7</v>
      </c>
      <c r="D1232" s="46">
        <v>6.6699999999999995E-2</v>
      </c>
      <c r="E1232" s="2">
        <v>40427</v>
      </c>
      <c r="F1232" t="s">
        <v>166</v>
      </c>
      <c r="G1232" s="16">
        <v>44378</v>
      </c>
      <c r="H1232" s="16">
        <v>44742</v>
      </c>
      <c r="I1232" s="3">
        <v>870</v>
      </c>
      <c r="J1232" s="3">
        <v>-686.33</v>
      </c>
      <c r="K1232" s="3">
        <v>183.67</v>
      </c>
      <c r="L1232" t="s">
        <v>36</v>
      </c>
      <c r="M1232" s="3">
        <v>167978.9</v>
      </c>
      <c r="N1232" s="3">
        <v>-12131.81</v>
      </c>
      <c r="O1232" s="3">
        <v>155847.09</v>
      </c>
      <c r="P1232" t="s">
        <v>37</v>
      </c>
      <c r="Q1232" s="29">
        <f t="shared" si="192"/>
        <v>11</v>
      </c>
      <c r="R1232" s="29">
        <f t="shared" si="193"/>
        <v>9</v>
      </c>
      <c r="S1232" s="29">
        <f t="shared" si="194"/>
        <v>24</v>
      </c>
      <c r="T1232" s="30">
        <f t="shared" si="191"/>
        <v>1</v>
      </c>
      <c r="U1232" s="28">
        <f t="shared" si="195"/>
        <v>58.028999999999996</v>
      </c>
      <c r="V1232" t="str">
        <f t="shared" si="196"/>
        <v>No</v>
      </c>
      <c r="W1232" t="str">
        <f t="shared" si="197"/>
        <v>9/1/2010</v>
      </c>
      <c r="X1232">
        <f t="shared" si="198"/>
        <v>1</v>
      </c>
      <c r="Y1232">
        <f t="shared" si="199"/>
        <v>58.028999999999996</v>
      </c>
      <c r="Z1232" t="str">
        <f t="shared" si="200"/>
        <v/>
      </c>
    </row>
    <row r="1233" spans="1:26" ht="13" hidden="1" x14ac:dyDescent="0.25">
      <c r="A1233" t="s">
        <v>1389</v>
      </c>
      <c r="B1233" t="s">
        <v>124</v>
      </c>
      <c r="C1233" t="s">
        <v>7</v>
      </c>
      <c r="D1233" s="46">
        <v>6.6699999999999995E-2</v>
      </c>
      <c r="E1233" s="2">
        <v>40427</v>
      </c>
      <c r="F1233" t="s">
        <v>166</v>
      </c>
      <c r="G1233" s="16">
        <v>44378</v>
      </c>
      <c r="H1233" s="16">
        <v>44742</v>
      </c>
      <c r="I1233" s="3">
        <v>870</v>
      </c>
      <c r="J1233" s="3">
        <v>-686.33</v>
      </c>
      <c r="K1233" s="3">
        <v>183.67</v>
      </c>
      <c r="L1233" t="s">
        <v>36</v>
      </c>
      <c r="M1233" s="3">
        <v>167978.9</v>
      </c>
      <c r="N1233" s="3">
        <v>-12131.81</v>
      </c>
      <c r="O1233" s="3">
        <v>155847.09</v>
      </c>
      <c r="P1233" t="s">
        <v>37</v>
      </c>
      <c r="Q1233" s="29">
        <f t="shared" si="192"/>
        <v>11</v>
      </c>
      <c r="R1233" s="29">
        <f t="shared" si="193"/>
        <v>9</v>
      </c>
      <c r="S1233" s="29">
        <f t="shared" si="194"/>
        <v>24</v>
      </c>
      <c r="T1233" s="30">
        <f t="shared" si="191"/>
        <v>1</v>
      </c>
      <c r="U1233" s="28">
        <f t="shared" si="195"/>
        <v>58.028999999999996</v>
      </c>
      <c r="V1233" t="str">
        <f t="shared" si="196"/>
        <v>No</v>
      </c>
      <c r="W1233" t="str">
        <f t="shared" si="197"/>
        <v>9/1/2010</v>
      </c>
      <c r="X1233">
        <f t="shared" si="198"/>
        <v>1</v>
      </c>
      <c r="Y1233">
        <f t="shared" si="199"/>
        <v>58.028999999999996</v>
      </c>
      <c r="Z1233" t="str">
        <f t="shared" si="200"/>
        <v/>
      </c>
    </row>
    <row r="1234" spans="1:26" ht="13" hidden="1" x14ac:dyDescent="0.25">
      <c r="A1234" t="s">
        <v>1391</v>
      </c>
      <c r="B1234" t="s">
        <v>124</v>
      </c>
      <c r="C1234" t="s">
        <v>7</v>
      </c>
      <c r="D1234" s="46">
        <v>6.6699999999999995E-2</v>
      </c>
      <c r="E1234" s="2">
        <v>40427</v>
      </c>
      <c r="F1234" t="s">
        <v>166</v>
      </c>
      <c r="G1234" s="16">
        <v>44378</v>
      </c>
      <c r="H1234" s="16">
        <v>44742</v>
      </c>
      <c r="I1234" s="3">
        <v>870</v>
      </c>
      <c r="J1234" s="3">
        <v>-686.33</v>
      </c>
      <c r="K1234" s="3">
        <v>183.67</v>
      </c>
      <c r="L1234" t="s">
        <v>36</v>
      </c>
      <c r="M1234" s="3">
        <v>167978.9</v>
      </c>
      <c r="N1234" s="3">
        <v>-12131.81</v>
      </c>
      <c r="O1234" s="3">
        <v>155847.09</v>
      </c>
      <c r="P1234" t="s">
        <v>37</v>
      </c>
      <c r="Q1234" s="29">
        <f t="shared" si="192"/>
        <v>11</v>
      </c>
      <c r="R1234" s="29">
        <f t="shared" si="193"/>
        <v>9</v>
      </c>
      <c r="S1234" s="29">
        <f t="shared" si="194"/>
        <v>24</v>
      </c>
      <c r="T1234" s="30">
        <f t="shared" si="191"/>
        <v>1</v>
      </c>
      <c r="U1234" s="28">
        <f t="shared" si="195"/>
        <v>58.028999999999996</v>
      </c>
      <c r="V1234" t="str">
        <f t="shared" si="196"/>
        <v>No</v>
      </c>
      <c r="W1234" t="str">
        <f t="shared" si="197"/>
        <v>9/1/2010</v>
      </c>
      <c r="X1234">
        <f t="shared" si="198"/>
        <v>1</v>
      </c>
      <c r="Y1234">
        <f t="shared" si="199"/>
        <v>58.028999999999996</v>
      </c>
      <c r="Z1234" t="str">
        <f t="shared" si="200"/>
        <v/>
      </c>
    </row>
    <row r="1235" spans="1:26" ht="13" hidden="1" x14ac:dyDescent="0.25">
      <c r="A1235" t="s">
        <v>1395</v>
      </c>
      <c r="B1235" t="s">
        <v>124</v>
      </c>
      <c r="C1235" t="s">
        <v>7</v>
      </c>
      <c r="D1235" s="46">
        <v>6.6699999999999995E-2</v>
      </c>
      <c r="E1235" s="2">
        <v>40427</v>
      </c>
      <c r="F1235" t="s">
        <v>166</v>
      </c>
      <c r="G1235" s="16">
        <v>44378</v>
      </c>
      <c r="H1235" s="16">
        <v>44742</v>
      </c>
      <c r="I1235" s="3">
        <v>870</v>
      </c>
      <c r="J1235" s="3">
        <v>-686.33</v>
      </c>
      <c r="K1235" s="3">
        <v>183.67</v>
      </c>
      <c r="L1235" t="s">
        <v>36</v>
      </c>
      <c r="M1235" s="3">
        <v>167978.9</v>
      </c>
      <c r="N1235" s="3">
        <v>-12131.81</v>
      </c>
      <c r="O1235" s="3">
        <v>155847.09</v>
      </c>
      <c r="P1235" t="s">
        <v>37</v>
      </c>
      <c r="Q1235" s="29">
        <f t="shared" si="192"/>
        <v>11</v>
      </c>
      <c r="R1235" s="29">
        <f t="shared" si="193"/>
        <v>9</v>
      </c>
      <c r="S1235" s="29">
        <f t="shared" si="194"/>
        <v>24</v>
      </c>
      <c r="T1235" s="30">
        <f t="shared" si="191"/>
        <v>1</v>
      </c>
      <c r="U1235" s="28">
        <f t="shared" si="195"/>
        <v>58.028999999999996</v>
      </c>
      <c r="V1235" t="str">
        <f t="shared" si="196"/>
        <v>No</v>
      </c>
      <c r="W1235" t="str">
        <f t="shared" si="197"/>
        <v>9/1/2010</v>
      </c>
      <c r="X1235">
        <f t="shared" si="198"/>
        <v>1</v>
      </c>
      <c r="Y1235">
        <f t="shared" si="199"/>
        <v>58.028999999999996</v>
      </c>
      <c r="Z1235" t="str">
        <f t="shared" si="200"/>
        <v/>
      </c>
    </row>
    <row r="1236" spans="1:26" ht="13" hidden="1" x14ac:dyDescent="0.25">
      <c r="A1236" t="s">
        <v>1397</v>
      </c>
      <c r="B1236" t="s">
        <v>124</v>
      </c>
      <c r="C1236" t="s">
        <v>7</v>
      </c>
      <c r="D1236" s="46">
        <v>6.6699999999999995E-2</v>
      </c>
      <c r="E1236" s="2">
        <v>40427</v>
      </c>
      <c r="F1236" t="s">
        <v>166</v>
      </c>
      <c r="G1236" s="16">
        <v>44378</v>
      </c>
      <c r="H1236" s="16">
        <v>44742</v>
      </c>
      <c r="I1236" s="3">
        <v>870</v>
      </c>
      <c r="J1236" s="3">
        <v>-686.33</v>
      </c>
      <c r="K1236" s="3">
        <v>183.67</v>
      </c>
      <c r="L1236" t="s">
        <v>36</v>
      </c>
      <c r="M1236" s="3">
        <v>167978.9</v>
      </c>
      <c r="N1236" s="3">
        <v>-12131.81</v>
      </c>
      <c r="O1236" s="3">
        <v>155847.09</v>
      </c>
      <c r="P1236" t="s">
        <v>37</v>
      </c>
      <c r="Q1236" s="29">
        <f t="shared" si="192"/>
        <v>11</v>
      </c>
      <c r="R1236" s="29">
        <f t="shared" si="193"/>
        <v>9</v>
      </c>
      <c r="S1236" s="29">
        <f t="shared" si="194"/>
        <v>24</v>
      </c>
      <c r="T1236" s="30">
        <f t="shared" si="191"/>
        <v>1</v>
      </c>
      <c r="U1236" s="28">
        <f t="shared" si="195"/>
        <v>58.028999999999996</v>
      </c>
      <c r="V1236" t="str">
        <f t="shared" si="196"/>
        <v>No</v>
      </c>
      <c r="W1236" t="str">
        <f t="shared" si="197"/>
        <v>9/1/2010</v>
      </c>
      <c r="X1236">
        <f t="shared" si="198"/>
        <v>1</v>
      </c>
      <c r="Y1236">
        <f t="shared" si="199"/>
        <v>58.028999999999996</v>
      </c>
      <c r="Z1236" t="str">
        <f t="shared" si="200"/>
        <v/>
      </c>
    </row>
    <row r="1237" spans="1:26" ht="13" hidden="1" x14ac:dyDescent="0.25">
      <c r="A1237" t="s">
        <v>1401</v>
      </c>
      <c r="B1237" t="s">
        <v>124</v>
      </c>
      <c r="C1237" t="s">
        <v>7</v>
      </c>
      <c r="D1237" s="46">
        <v>6.6699999999999995E-2</v>
      </c>
      <c r="E1237" s="2">
        <v>40427</v>
      </c>
      <c r="F1237" t="s">
        <v>166</v>
      </c>
      <c r="G1237" s="16">
        <v>44378</v>
      </c>
      <c r="H1237" s="16">
        <v>44742</v>
      </c>
      <c r="I1237" s="3">
        <v>870</v>
      </c>
      <c r="J1237" s="3">
        <v>-686.33</v>
      </c>
      <c r="K1237" s="3">
        <v>183.67</v>
      </c>
      <c r="L1237" t="s">
        <v>36</v>
      </c>
      <c r="M1237" s="3">
        <v>167978.9</v>
      </c>
      <c r="N1237" s="3">
        <v>-12131.81</v>
      </c>
      <c r="O1237" s="3">
        <v>155847.09</v>
      </c>
      <c r="P1237" t="s">
        <v>37</v>
      </c>
      <c r="Q1237" s="29">
        <f t="shared" si="192"/>
        <v>11</v>
      </c>
      <c r="R1237" s="29">
        <f t="shared" si="193"/>
        <v>9</v>
      </c>
      <c r="S1237" s="29">
        <f t="shared" si="194"/>
        <v>24</v>
      </c>
      <c r="T1237" s="30">
        <f t="shared" si="191"/>
        <v>1</v>
      </c>
      <c r="U1237" s="28">
        <f t="shared" si="195"/>
        <v>58.028999999999996</v>
      </c>
      <c r="V1237" t="str">
        <f t="shared" si="196"/>
        <v>No</v>
      </c>
      <c r="W1237" t="str">
        <f t="shared" si="197"/>
        <v>9/1/2010</v>
      </c>
      <c r="X1237">
        <f t="shared" si="198"/>
        <v>1</v>
      </c>
      <c r="Y1237">
        <f t="shared" si="199"/>
        <v>58.028999999999996</v>
      </c>
      <c r="Z1237" t="str">
        <f t="shared" si="200"/>
        <v/>
      </c>
    </row>
    <row r="1238" spans="1:26" ht="13" hidden="1" x14ac:dyDescent="0.25">
      <c r="A1238" t="s">
        <v>1403</v>
      </c>
      <c r="B1238" t="s">
        <v>124</v>
      </c>
      <c r="C1238" t="s">
        <v>7</v>
      </c>
      <c r="D1238" s="46">
        <v>6.6699999999999995E-2</v>
      </c>
      <c r="E1238" s="2">
        <v>40427</v>
      </c>
      <c r="F1238" t="s">
        <v>166</v>
      </c>
      <c r="G1238" s="16">
        <v>44378</v>
      </c>
      <c r="H1238" s="16">
        <v>44742</v>
      </c>
      <c r="I1238" s="3">
        <v>870</v>
      </c>
      <c r="J1238" s="3">
        <v>-686.33</v>
      </c>
      <c r="K1238" s="3">
        <v>183.67</v>
      </c>
      <c r="L1238" t="s">
        <v>36</v>
      </c>
      <c r="M1238" s="3">
        <v>167978.9</v>
      </c>
      <c r="N1238" s="3">
        <v>-12131.81</v>
      </c>
      <c r="O1238" s="3">
        <v>155847.09</v>
      </c>
      <c r="P1238" t="s">
        <v>37</v>
      </c>
      <c r="Q1238" s="29">
        <f t="shared" si="192"/>
        <v>11</v>
      </c>
      <c r="R1238" s="29">
        <f t="shared" si="193"/>
        <v>9</v>
      </c>
      <c r="S1238" s="29">
        <f t="shared" si="194"/>
        <v>24</v>
      </c>
      <c r="T1238" s="30">
        <f t="shared" si="191"/>
        <v>1</v>
      </c>
      <c r="U1238" s="28">
        <f t="shared" si="195"/>
        <v>58.028999999999996</v>
      </c>
      <c r="V1238" t="str">
        <f t="shared" si="196"/>
        <v>No</v>
      </c>
      <c r="W1238" t="str">
        <f t="shared" si="197"/>
        <v>9/1/2010</v>
      </c>
      <c r="X1238">
        <f t="shared" si="198"/>
        <v>1</v>
      </c>
      <c r="Y1238">
        <f t="shared" si="199"/>
        <v>58.028999999999996</v>
      </c>
      <c r="Z1238" t="str">
        <f t="shared" si="200"/>
        <v/>
      </c>
    </row>
    <row r="1239" spans="1:26" ht="13" hidden="1" x14ac:dyDescent="0.25">
      <c r="A1239" t="s">
        <v>1405</v>
      </c>
      <c r="B1239" t="s">
        <v>124</v>
      </c>
      <c r="C1239" t="s">
        <v>7</v>
      </c>
      <c r="D1239" s="46">
        <v>6.6699999999999995E-2</v>
      </c>
      <c r="E1239" s="2">
        <v>40427</v>
      </c>
      <c r="F1239" t="s">
        <v>166</v>
      </c>
      <c r="G1239" s="16">
        <v>44378</v>
      </c>
      <c r="H1239" s="16">
        <v>44742</v>
      </c>
      <c r="I1239" s="3">
        <v>870</v>
      </c>
      <c r="J1239" s="3">
        <v>-686.33</v>
      </c>
      <c r="K1239" s="3">
        <v>183.67</v>
      </c>
      <c r="L1239" t="s">
        <v>36</v>
      </c>
      <c r="M1239" s="3">
        <v>167978.9</v>
      </c>
      <c r="N1239" s="3">
        <v>-12131.81</v>
      </c>
      <c r="O1239" s="3">
        <v>155847.09</v>
      </c>
      <c r="P1239" t="s">
        <v>37</v>
      </c>
      <c r="Q1239" s="29">
        <f t="shared" si="192"/>
        <v>11</v>
      </c>
      <c r="R1239" s="29">
        <f t="shared" si="193"/>
        <v>9</v>
      </c>
      <c r="S1239" s="29">
        <f t="shared" si="194"/>
        <v>24</v>
      </c>
      <c r="T1239" s="30">
        <f t="shared" si="191"/>
        <v>1</v>
      </c>
      <c r="U1239" s="28">
        <f t="shared" si="195"/>
        <v>58.028999999999996</v>
      </c>
      <c r="V1239" t="str">
        <f t="shared" si="196"/>
        <v>No</v>
      </c>
      <c r="W1239" t="str">
        <f t="shared" si="197"/>
        <v>9/1/2010</v>
      </c>
      <c r="X1239">
        <f t="shared" si="198"/>
        <v>1</v>
      </c>
      <c r="Y1239">
        <f t="shared" si="199"/>
        <v>58.028999999999996</v>
      </c>
      <c r="Z1239" t="str">
        <f t="shared" si="200"/>
        <v/>
      </c>
    </row>
    <row r="1240" spans="1:26" ht="13" hidden="1" x14ac:dyDescent="0.25">
      <c r="A1240" t="s">
        <v>1415</v>
      </c>
      <c r="B1240" t="s">
        <v>124</v>
      </c>
      <c r="C1240" t="s">
        <v>7</v>
      </c>
      <c r="D1240" s="46">
        <v>6.6699999999999995E-2</v>
      </c>
      <c r="E1240" s="2">
        <v>40427</v>
      </c>
      <c r="F1240" t="s">
        <v>166</v>
      </c>
      <c r="G1240" s="16">
        <v>44378</v>
      </c>
      <c r="H1240" s="16">
        <v>44742</v>
      </c>
      <c r="I1240" s="3">
        <v>870</v>
      </c>
      <c r="J1240" s="3">
        <v>-686.33</v>
      </c>
      <c r="K1240" s="3">
        <v>183.67</v>
      </c>
      <c r="L1240" t="s">
        <v>36</v>
      </c>
      <c r="M1240" s="3">
        <v>167978.9</v>
      </c>
      <c r="N1240" s="3">
        <v>-12131.81</v>
      </c>
      <c r="O1240" s="3">
        <v>155847.09</v>
      </c>
      <c r="P1240" t="s">
        <v>37</v>
      </c>
      <c r="Q1240" s="29">
        <f t="shared" si="192"/>
        <v>11</v>
      </c>
      <c r="R1240" s="29">
        <f t="shared" si="193"/>
        <v>9</v>
      </c>
      <c r="S1240" s="29">
        <f t="shared" si="194"/>
        <v>24</v>
      </c>
      <c r="T1240" s="30">
        <f t="shared" si="191"/>
        <v>1</v>
      </c>
      <c r="U1240" s="28">
        <f t="shared" si="195"/>
        <v>58.028999999999996</v>
      </c>
      <c r="V1240" t="str">
        <f t="shared" si="196"/>
        <v>No</v>
      </c>
      <c r="W1240" t="str">
        <f t="shared" si="197"/>
        <v>9/1/2010</v>
      </c>
      <c r="X1240">
        <f t="shared" si="198"/>
        <v>1</v>
      </c>
      <c r="Y1240">
        <f t="shared" si="199"/>
        <v>58.028999999999996</v>
      </c>
      <c r="Z1240" t="str">
        <f t="shared" si="200"/>
        <v/>
      </c>
    </row>
    <row r="1241" spans="1:26" ht="13" hidden="1" x14ac:dyDescent="0.25">
      <c r="A1241" t="s">
        <v>1425</v>
      </c>
      <c r="B1241" t="s">
        <v>124</v>
      </c>
      <c r="C1241" t="s">
        <v>7</v>
      </c>
      <c r="D1241" s="46">
        <v>6.6699999999999995E-2</v>
      </c>
      <c r="E1241" s="2">
        <v>39561</v>
      </c>
      <c r="F1241" t="s">
        <v>3947</v>
      </c>
      <c r="G1241" s="16">
        <v>44378</v>
      </c>
      <c r="H1241" s="16">
        <v>44742</v>
      </c>
      <c r="I1241" s="3">
        <v>870.7</v>
      </c>
      <c r="J1241" s="3">
        <v>-827.18</v>
      </c>
      <c r="K1241" s="3">
        <v>43.52</v>
      </c>
      <c r="L1241" t="s">
        <v>36</v>
      </c>
      <c r="M1241" s="3">
        <v>167978.9</v>
      </c>
      <c r="N1241" s="3">
        <v>-12131.81</v>
      </c>
      <c r="O1241" s="3">
        <v>155847.09</v>
      </c>
      <c r="P1241" t="s">
        <v>37</v>
      </c>
      <c r="Q1241" s="29">
        <f t="shared" si="192"/>
        <v>14</v>
      </c>
      <c r="R1241" s="29">
        <f t="shared" si="193"/>
        <v>2</v>
      </c>
      <c r="S1241" s="29">
        <f t="shared" si="194"/>
        <v>7</v>
      </c>
      <c r="T1241" s="30">
        <f t="shared" si="191"/>
        <v>1</v>
      </c>
      <c r="U1241" s="28">
        <f t="shared" si="195"/>
        <v>58.075690000000002</v>
      </c>
      <c r="V1241" t="str">
        <f t="shared" si="196"/>
        <v>No</v>
      </c>
      <c r="W1241" t="str">
        <f t="shared" si="197"/>
        <v>4/1/2008</v>
      </c>
      <c r="X1241">
        <f t="shared" si="198"/>
        <v>1</v>
      </c>
      <c r="Y1241">
        <f t="shared" si="199"/>
        <v>58.075690000000002</v>
      </c>
      <c r="Z1241" t="str">
        <f t="shared" si="200"/>
        <v/>
      </c>
    </row>
    <row r="1242" spans="1:26" ht="13" hidden="1" x14ac:dyDescent="0.25">
      <c r="A1242" t="s">
        <v>1427</v>
      </c>
      <c r="B1242" t="s">
        <v>124</v>
      </c>
      <c r="C1242" t="s">
        <v>7</v>
      </c>
      <c r="D1242" s="46">
        <v>6.6699999999999995E-2</v>
      </c>
      <c r="E1242" s="2">
        <v>39561</v>
      </c>
      <c r="F1242" t="s">
        <v>3947</v>
      </c>
      <c r="G1242" s="16">
        <v>44378</v>
      </c>
      <c r="H1242" s="16">
        <v>44742</v>
      </c>
      <c r="I1242" s="3">
        <v>870.7</v>
      </c>
      <c r="J1242" s="3">
        <v>-827.18</v>
      </c>
      <c r="K1242" s="3">
        <v>43.52</v>
      </c>
      <c r="L1242" t="s">
        <v>36</v>
      </c>
      <c r="M1242" s="3">
        <v>167978.9</v>
      </c>
      <c r="N1242" s="3">
        <v>-12131.81</v>
      </c>
      <c r="O1242" s="3">
        <v>155847.09</v>
      </c>
      <c r="P1242" t="s">
        <v>37</v>
      </c>
      <c r="Q1242" s="29">
        <f t="shared" si="192"/>
        <v>14</v>
      </c>
      <c r="R1242" s="29">
        <f t="shared" si="193"/>
        <v>2</v>
      </c>
      <c r="S1242" s="29">
        <f t="shared" si="194"/>
        <v>7</v>
      </c>
      <c r="T1242" s="30">
        <f t="shared" si="191"/>
        <v>1</v>
      </c>
      <c r="U1242" s="28">
        <f t="shared" si="195"/>
        <v>58.075690000000002</v>
      </c>
      <c r="V1242" t="str">
        <f t="shared" si="196"/>
        <v>No</v>
      </c>
      <c r="W1242" t="str">
        <f t="shared" si="197"/>
        <v>4/1/2008</v>
      </c>
      <c r="X1242">
        <f t="shared" si="198"/>
        <v>1</v>
      </c>
      <c r="Y1242">
        <f t="shared" si="199"/>
        <v>58.075690000000002</v>
      </c>
      <c r="Z1242" t="str">
        <f t="shared" si="200"/>
        <v/>
      </c>
    </row>
    <row r="1243" spans="1:26" ht="13" hidden="1" x14ac:dyDescent="0.25">
      <c r="A1243" t="s">
        <v>1429</v>
      </c>
      <c r="B1243" t="s">
        <v>124</v>
      </c>
      <c r="C1243" t="s">
        <v>7</v>
      </c>
      <c r="D1243" s="46">
        <v>6.6699999999999995E-2</v>
      </c>
      <c r="E1243" s="2">
        <v>39561</v>
      </c>
      <c r="F1243" t="s">
        <v>3947</v>
      </c>
      <c r="G1243" s="16">
        <v>44378</v>
      </c>
      <c r="H1243" s="16">
        <v>44742</v>
      </c>
      <c r="I1243" s="3">
        <v>870.7</v>
      </c>
      <c r="J1243" s="3">
        <v>-827.18</v>
      </c>
      <c r="K1243" s="3">
        <v>43.52</v>
      </c>
      <c r="L1243" t="s">
        <v>36</v>
      </c>
      <c r="M1243" s="3">
        <v>167978.9</v>
      </c>
      <c r="N1243" s="3">
        <v>-12131.81</v>
      </c>
      <c r="O1243" s="3">
        <v>155847.09</v>
      </c>
      <c r="P1243" t="s">
        <v>37</v>
      </c>
      <c r="Q1243" s="29">
        <f t="shared" si="192"/>
        <v>14</v>
      </c>
      <c r="R1243" s="29">
        <f t="shared" si="193"/>
        <v>2</v>
      </c>
      <c r="S1243" s="29">
        <f t="shared" si="194"/>
        <v>7</v>
      </c>
      <c r="T1243" s="30">
        <f t="shared" si="191"/>
        <v>1</v>
      </c>
      <c r="U1243" s="28">
        <f t="shared" si="195"/>
        <v>58.075690000000002</v>
      </c>
      <c r="V1243" t="str">
        <f t="shared" si="196"/>
        <v>No</v>
      </c>
      <c r="W1243" t="str">
        <f t="shared" si="197"/>
        <v>4/1/2008</v>
      </c>
      <c r="X1243">
        <f t="shared" si="198"/>
        <v>1</v>
      </c>
      <c r="Y1243">
        <f t="shared" si="199"/>
        <v>58.075690000000002</v>
      </c>
      <c r="Z1243" t="str">
        <f t="shared" si="200"/>
        <v/>
      </c>
    </row>
    <row r="1244" spans="1:26" ht="13" hidden="1" x14ac:dyDescent="0.25">
      <c r="A1244" t="s">
        <v>1431</v>
      </c>
      <c r="B1244" t="s">
        <v>124</v>
      </c>
      <c r="C1244" t="s">
        <v>7</v>
      </c>
      <c r="D1244" s="46">
        <v>6.6699999999999995E-2</v>
      </c>
      <c r="E1244" s="2">
        <v>39561</v>
      </c>
      <c r="F1244" t="s">
        <v>3947</v>
      </c>
      <c r="G1244" s="16">
        <v>44378</v>
      </c>
      <c r="H1244" s="16">
        <v>44742</v>
      </c>
      <c r="I1244" s="3">
        <v>870.7</v>
      </c>
      <c r="J1244" s="3">
        <v>-827.18</v>
      </c>
      <c r="K1244" s="3">
        <v>43.52</v>
      </c>
      <c r="L1244" t="s">
        <v>36</v>
      </c>
      <c r="M1244" s="3">
        <v>167978.9</v>
      </c>
      <c r="N1244" s="3">
        <v>-12131.81</v>
      </c>
      <c r="O1244" s="3">
        <v>155847.09</v>
      </c>
      <c r="P1244" t="s">
        <v>37</v>
      </c>
      <c r="Q1244" s="29">
        <f t="shared" si="192"/>
        <v>14</v>
      </c>
      <c r="R1244" s="29">
        <f t="shared" si="193"/>
        <v>2</v>
      </c>
      <c r="S1244" s="29">
        <f t="shared" si="194"/>
        <v>7</v>
      </c>
      <c r="T1244" s="30">
        <f t="shared" si="191"/>
        <v>1</v>
      </c>
      <c r="U1244" s="28">
        <f t="shared" si="195"/>
        <v>58.075690000000002</v>
      </c>
      <c r="V1244" t="str">
        <f t="shared" si="196"/>
        <v>No</v>
      </c>
      <c r="W1244" t="str">
        <f t="shared" si="197"/>
        <v>4/1/2008</v>
      </c>
      <c r="X1244">
        <f t="shared" si="198"/>
        <v>1</v>
      </c>
      <c r="Y1244">
        <f t="shared" si="199"/>
        <v>58.075690000000002</v>
      </c>
      <c r="Z1244" t="str">
        <f t="shared" si="200"/>
        <v/>
      </c>
    </row>
    <row r="1245" spans="1:26" ht="13" hidden="1" x14ac:dyDescent="0.25">
      <c r="A1245" t="s">
        <v>1433</v>
      </c>
      <c r="B1245" t="s">
        <v>124</v>
      </c>
      <c r="C1245" t="s">
        <v>7</v>
      </c>
      <c r="D1245" s="46">
        <v>6.6699999999999995E-2</v>
      </c>
      <c r="E1245" s="2">
        <v>39561</v>
      </c>
      <c r="F1245" t="s">
        <v>3947</v>
      </c>
      <c r="G1245" s="16">
        <v>44378</v>
      </c>
      <c r="H1245" s="16">
        <v>44742</v>
      </c>
      <c r="I1245" s="3">
        <v>870.7</v>
      </c>
      <c r="J1245" s="3">
        <v>-827.18</v>
      </c>
      <c r="K1245" s="3">
        <v>43.52</v>
      </c>
      <c r="L1245" t="s">
        <v>36</v>
      </c>
      <c r="M1245" s="3">
        <v>167978.9</v>
      </c>
      <c r="N1245" s="3">
        <v>-12131.81</v>
      </c>
      <c r="O1245" s="3">
        <v>155847.09</v>
      </c>
      <c r="P1245" t="s">
        <v>37</v>
      </c>
      <c r="Q1245" s="29">
        <f t="shared" si="192"/>
        <v>14</v>
      </c>
      <c r="R1245" s="29">
        <f t="shared" si="193"/>
        <v>2</v>
      </c>
      <c r="S1245" s="29">
        <f t="shared" si="194"/>
        <v>7</v>
      </c>
      <c r="T1245" s="30">
        <f t="shared" si="191"/>
        <v>1</v>
      </c>
      <c r="U1245" s="28">
        <f t="shared" si="195"/>
        <v>58.075690000000002</v>
      </c>
      <c r="V1245" t="str">
        <f t="shared" si="196"/>
        <v>No</v>
      </c>
      <c r="W1245" t="str">
        <f t="shared" si="197"/>
        <v>4/1/2008</v>
      </c>
      <c r="X1245">
        <f t="shared" si="198"/>
        <v>1</v>
      </c>
      <c r="Y1245">
        <f t="shared" si="199"/>
        <v>58.075690000000002</v>
      </c>
      <c r="Z1245" t="str">
        <f t="shared" si="200"/>
        <v/>
      </c>
    </row>
    <row r="1246" spans="1:26" ht="13" hidden="1" x14ac:dyDescent="0.25">
      <c r="A1246" t="s">
        <v>1435</v>
      </c>
      <c r="B1246" t="s">
        <v>124</v>
      </c>
      <c r="C1246" t="s">
        <v>7</v>
      </c>
      <c r="D1246" s="46">
        <v>6.6699999999999995E-2</v>
      </c>
      <c r="E1246" s="2">
        <v>39561</v>
      </c>
      <c r="F1246" t="s">
        <v>3947</v>
      </c>
      <c r="G1246" s="16">
        <v>44378</v>
      </c>
      <c r="H1246" s="16">
        <v>44742</v>
      </c>
      <c r="I1246" s="3">
        <v>870.7</v>
      </c>
      <c r="J1246" s="3">
        <v>-827.18</v>
      </c>
      <c r="K1246" s="3">
        <v>43.52</v>
      </c>
      <c r="L1246" t="s">
        <v>36</v>
      </c>
      <c r="M1246" s="3">
        <v>167978.9</v>
      </c>
      <c r="N1246" s="3">
        <v>-12131.81</v>
      </c>
      <c r="O1246" s="3">
        <v>155847.09</v>
      </c>
      <c r="P1246" t="s">
        <v>37</v>
      </c>
      <c r="Q1246" s="29">
        <f t="shared" si="192"/>
        <v>14</v>
      </c>
      <c r="R1246" s="29">
        <f t="shared" si="193"/>
        <v>2</v>
      </c>
      <c r="S1246" s="29">
        <f t="shared" si="194"/>
        <v>7</v>
      </c>
      <c r="T1246" s="30">
        <f t="shared" si="191"/>
        <v>1</v>
      </c>
      <c r="U1246" s="28">
        <f t="shared" si="195"/>
        <v>58.075690000000002</v>
      </c>
      <c r="V1246" t="str">
        <f t="shared" si="196"/>
        <v>No</v>
      </c>
      <c r="W1246" t="str">
        <f t="shared" si="197"/>
        <v>4/1/2008</v>
      </c>
      <c r="X1246">
        <f t="shared" si="198"/>
        <v>1</v>
      </c>
      <c r="Y1246">
        <f t="shared" si="199"/>
        <v>58.075690000000002</v>
      </c>
      <c r="Z1246" t="str">
        <f t="shared" si="200"/>
        <v/>
      </c>
    </row>
    <row r="1247" spans="1:26" ht="13" hidden="1" x14ac:dyDescent="0.25">
      <c r="A1247" t="s">
        <v>1437</v>
      </c>
      <c r="B1247" t="s">
        <v>124</v>
      </c>
      <c r="C1247" t="s">
        <v>7</v>
      </c>
      <c r="D1247" s="46">
        <v>6.6699999999999995E-2</v>
      </c>
      <c r="E1247" s="2">
        <v>39561</v>
      </c>
      <c r="F1247" t="s">
        <v>3947</v>
      </c>
      <c r="G1247" s="16">
        <v>44378</v>
      </c>
      <c r="H1247" s="16">
        <v>44742</v>
      </c>
      <c r="I1247" s="3">
        <v>870.7</v>
      </c>
      <c r="J1247" s="3">
        <v>-827.18</v>
      </c>
      <c r="K1247" s="3">
        <v>43.52</v>
      </c>
      <c r="L1247" t="s">
        <v>36</v>
      </c>
      <c r="M1247" s="3">
        <v>167978.9</v>
      </c>
      <c r="N1247" s="3">
        <v>-12131.81</v>
      </c>
      <c r="O1247" s="3">
        <v>155847.09</v>
      </c>
      <c r="P1247" t="s">
        <v>37</v>
      </c>
      <c r="Q1247" s="29">
        <f t="shared" si="192"/>
        <v>14</v>
      </c>
      <c r="R1247" s="29">
        <f t="shared" si="193"/>
        <v>2</v>
      </c>
      <c r="S1247" s="29">
        <f t="shared" si="194"/>
        <v>7</v>
      </c>
      <c r="T1247" s="30">
        <f t="shared" si="191"/>
        <v>1</v>
      </c>
      <c r="U1247" s="28">
        <f t="shared" si="195"/>
        <v>58.075690000000002</v>
      </c>
      <c r="V1247" t="str">
        <f t="shared" si="196"/>
        <v>No</v>
      </c>
      <c r="W1247" t="str">
        <f t="shared" si="197"/>
        <v>4/1/2008</v>
      </c>
      <c r="X1247">
        <f t="shared" si="198"/>
        <v>1</v>
      </c>
      <c r="Y1247">
        <f t="shared" si="199"/>
        <v>58.075690000000002</v>
      </c>
      <c r="Z1247" t="str">
        <f t="shared" si="200"/>
        <v/>
      </c>
    </row>
    <row r="1248" spans="1:26" ht="13" hidden="1" x14ac:dyDescent="0.25">
      <c r="A1248" t="s">
        <v>1439</v>
      </c>
      <c r="B1248" t="s">
        <v>124</v>
      </c>
      <c r="C1248" t="s">
        <v>7</v>
      </c>
      <c r="D1248" s="46">
        <v>6.6699999999999995E-2</v>
      </c>
      <c r="E1248" s="2">
        <v>39561</v>
      </c>
      <c r="F1248" t="s">
        <v>3947</v>
      </c>
      <c r="G1248" s="16">
        <v>44378</v>
      </c>
      <c r="H1248" s="16">
        <v>44742</v>
      </c>
      <c r="I1248" s="3">
        <v>870.7</v>
      </c>
      <c r="J1248" s="3">
        <v>-827.18</v>
      </c>
      <c r="K1248" s="3">
        <v>43.52</v>
      </c>
      <c r="L1248" t="s">
        <v>36</v>
      </c>
      <c r="M1248" s="3">
        <v>167978.9</v>
      </c>
      <c r="N1248" s="3">
        <v>-12131.81</v>
      </c>
      <c r="O1248" s="3">
        <v>155847.09</v>
      </c>
      <c r="P1248" t="s">
        <v>37</v>
      </c>
      <c r="Q1248" s="29">
        <f t="shared" si="192"/>
        <v>14</v>
      </c>
      <c r="R1248" s="29">
        <f t="shared" si="193"/>
        <v>2</v>
      </c>
      <c r="S1248" s="29">
        <f t="shared" si="194"/>
        <v>7</v>
      </c>
      <c r="T1248" s="30">
        <f t="shared" si="191"/>
        <v>1</v>
      </c>
      <c r="U1248" s="28">
        <f t="shared" si="195"/>
        <v>58.075690000000002</v>
      </c>
      <c r="V1248" t="str">
        <f t="shared" si="196"/>
        <v>No</v>
      </c>
      <c r="W1248" t="str">
        <f t="shared" si="197"/>
        <v>4/1/2008</v>
      </c>
      <c r="X1248">
        <f t="shared" si="198"/>
        <v>1</v>
      </c>
      <c r="Y1248">
        <f t="shared" si="199"/>
        <v>58.075690000000002</v>
      </c>
      <c r="Z1248" t="str">
        <f t="shared" si="200"/>
        <v/>
      </c>
    </row>
    <row r="1249" spans="1:26" ht="13" hidden="1" x14ac:dyDescent="0.25">
      <c r="A1249" t="s">
        <v>1443</v>
      </c>
      <c r="B1249" t="s">
        <v>124</v>
      </c>
      <c r="C1249" t="s">
        <v>7</v>
      </c>
      <c r="D1249" s="46">
        <v>6.6699999999999995E-2</v>
      </c>
      <c r="E1249" s="2">
        <v>39561</v>
      </c>
      <c r="F1249" t="s">
        <v>3947</v>
      </c>
      <c r="G1249" s="16">
        <v>44378</v>
      </c>
      <c r="H1249" s="16">
        <v>44742</v>
      </c>
      <c r="I1249" s="3">
        <v>870.7</v>
      </c>
      <c r="J1249" s="3">
        <v>-827.18</v>
      </c>
      <c r="K1249" s="3">
        <v>43.52</v>
      </c>
      <c r="L1249" t="s">
        <v>36</v>
      </c>
      <c r="M1249" s="3">
        <v>167978.9</v>
      </c>
      <c r="N1249" s="3">
        <v>-12131.81</v>
      </c>
      <c r="O1249" s="3">
        <v>155847.09</v>
      </c>
      <c r="P1249" t="s">
        <v>37</v>
      </c>
      <c r="Q1249" s="29">
        <f t="shared" si="192"/>
        <v>14</v>
      </c>
      <c r="R1249" s="29">
        <f t="shared" si="193"/>
        <v>2</v>
      </c>
      <c r="S1249" s="29">
        <f t="shared" si="194"/>
        <v>7</v>
      </c>
      <c r="T1249" s="30">
        <f t="shared" si="191"/>
        <v>1</v>
      </c>
      <c r="U1249" s="28">
        <f t="shared" si="195"/>
        <v>58.075690000000002</v>
      </c>
      <c r="V1249" t="str">
        <f t="shared" si="196"/>
        <v>No</v>
      </c>
      <c r="W1249" t="str">
        <f t="shared" si="197"/>
        <v>4/1/2008</v>
      </c>
      <c r="X1249">
        <f t="shared" si="198"/>
        <v>1</v>
      </c>
      <c r="Y1249">
        <f t="shared" si="199"/>
        <v>58.075690000000002</v>
      </c>
      <c r="Z1249" t="str">
        <f t="shared" si="200"/>
        <v/>
      </c>
    </row>
    <row r="1250" spans="1:26" ht="13" hidden="1" x14ac:dyDescent="0.25">
      <c r="A1250" t="s">
        <v>1445</v>
      </c>
      <c r="B1250" t="s">
        <v>124</v>
      </c>
      <c r="C1250" t="s">
        <v>7</v>
      </c>
      <c r="D1250" s="46">
        <v>6.6699999999999995E-2</v>
      </c>
      <c r="E1250" s="2">
        <v>39561</v>
      </c>
      <c r="F1250" t="s">
        <v>3947</v>
      </c>
      <c r="G1250" s="16">
        <v>44378</v>
      </c>
      <c r="H1250" s="16">
        <v>44742</v>
      </c>
      <c r="I1250" s="3">
        <v>870.7</v>
      </c>
      <c r="J1250" s="3">
        <v>-827.18</v>
      </c>
      <c r="K1250" s="3">
        <v>43.52</v>
      </c>
      <c r="L1250" t="s">
        <v>36</v>
      </c>
      <c r="M1250" s="3">
        <v>167978.9</v>
      </c>
      <c r="N1250" s="3">
        <v>-12131.81</v>
      </c>
      <c r="O1250" s="3">
        <v>155847.09</v>
      </c>
      <c r="P1250" t="s">
        <v>37</v>
      </c>
      <c r="Q1250" s="29">
        <f t="shared" si="192"/>
        <v>14</v>
      </c>
      <c r="R1250" s="29">
        <f t="shared" si="193"/>
        <v>2</v>
      </c>
      <c r="S1250" s="29">
        <f t="shared" si="194"/>
        <v>7</v>
      </c>
      <c r="T1250" s="30">
        <f t="shared" si="191"/>
        <v>1</v>
      </c>
      <c r="U1250" s="28">
        <f t="shared" si="195"/>
        <v>58.075690000000002</v>
      </c>
      <c r="V1250" t="str">
        <f t="shared" si="196"/>
        <v>No</v>
      </c>
      <c r="W1250" t="str">
        <f t="shared" si="197"/>
        <v>4/1/2008</v>
      </c>
      <c r="X1250">
        <f t="shared" si="198"/>
        <v>1</v>
      </c>
      <c r="Y1250">
        <f t="shared" si="199"/>
        <v>58.075690000000002</v>
      </c>
      <c r="Z1250" t="str">
        <f t="shared" si="200"/>
        <v/>
      </c>
    </row>
    <row r="1251" spans="1:26" ht="13" hidden="1" x14ac:dyDescent="0.25">
      <c r="A1251" t="s">
        <v>1447</v>
      </c>
      <c r="B1251" t="s">
        <v>124</v>
      </c>
      <c r="C1251" t="s">
        <v>7</v>
      </c>
      <c r="D1251" s="46">
        <v>6.6699999999999995E-2</v>
      </c>
      <c r="E1251" s="2">
        <v>39561</v>
      </c>
      <c r="F1251" t="s">
        <v>3947</v>
      </c>
      <c r="G1251" s="16">
        <v>44378</v>
      </c>
      <c r="H1251" s="16">
        <v>44742</v>
      </c>
      <c r="I1251" s="3">
        <v>870.7</v>
      </c>
      <c r="J1251" s="3">
        <v>-827.18</v>
      </c>
      <c r="K1251" s="3">
        <v>43.52</v>
      </c>
      <c r="L1251" t="s">
        <v>36</v>
      </c>
      <c r="M1251" s="3">
        <v>167978.9</v>
      </c>
      <c r="N1251" s="3">
        <v>-12131.81</v>
      </c>
      <c r="O1251" s="3">
        <v>155847.09</v>
      </c>
      <c r="P1251" t="s">
        <v>37</v>
      </c>
      <c r="Q1251" s="29">
        <f t="shared" si="192"/>
        <v>14</v>
      </c>
      <c r="R1251" s="29">
        <f t="shared" si="193"/>
        <v>2</v>
      </c>
      <c r="S1251" s="29">
        <f t="shared" si="194"/>
        <v>7</v>
      </c>
      <c r="T1251" s="30">
        <f t="shared" si="191"/>
        <v>1</v>
      </c>
      <c r="U1251" s="28">
        <f t="shared" si="195"/>
        <v>58.075690000000002</v>
      </c>
      <c r="V1251" t="str">
        <f t="shared" si="196"/>
        <v>No</v>
      </c>
      <c r="W1251" t="str">
        <f t="shared" si="197"/>
        <v>4/1/2008</v>
      </c>
      <c r="X1251">
        <f t="shared" si="198"/>
        <v>1</v>
      </c>
      <c r="Y1251">
        <f t="shared" si="199"/>
        <v>58.075690000000002</v>
      </c>
      <c r="Z1251" t="str">
        <f t="shared" si="200"/>
        <v/>
      </c>
    </row>
    <row r="1252" spans="1:26" ht="13" hidden="1" x14ac:dyDescent="0.25">
      <c r="A1252" t="s">
        <v>1449</v>
      </c>
      <c r="B1252" t="s">
        <v>124</v>
      </c>
      <c r="C1252" t="s">
        <v>7</v>
      </c>
      <c r="D1252" s="46">
        <v>6.6699999999999995E-2</v>
      </c>
      <c r="E1252" s="2">
        <v>39561</v>
      </c>
      <c r="F1252" t="s">
        <v>3947</v>
      </c>
      <c r="G1252" s="16">
        <v>44378</v>
      </c>
      <c r="H1252" s="16">
        <v>44742</v>
      </c>
      <c r="I1252" s="3">
        <v>870.7</v>
      </c>
      <c r="J1252" s="3">
        <v>-827.18</v>
      </c>
      <c r="K1252" s="3">
        <v>43.52</v>
      </c>
      <c r="L1252" t="s">
        <v>36</v>
      </c>
      <c r="M1252" s="3">
        <v>167978.9</v>
      </c>
      <c r="N1252" s="3">
        <v>-12131.81</v>
      </c>
      <c r="O1252" s="3">
        <v>155847.09</v>
      </c>
      <c r="P1252" t="s">
        <v>37</v>
      </c>
      <c r="Q1252" s="29">
        <f t="shared" si="192"/>
        <v>14</v>
      </c>
      <c r="R1252" s="29">
        <f t="shared" si="193"/>
        <v>2</v>
      </c>
      <c r="S1252" s="29">
        <f t="shared" si="194"/>
        <v>7</v>
      </c>
      <c r="T1252" s="30">
        <f t="shared" si="191"/>
        <v>1</v>
      </c>
      <c r="U1252" s="28">
        <f t="shared" si="195"/>
        <v>58.075690000000002</v>
      </c>
      <c r="V1252" t="str">
        <f t="shared" si="196"/>
        <v>No</v>
      </c>
      <c r="W1252" t="str">
        <f t="shared" si="197"/>
        <v>4/1/2008</v>
      </c>
      <c r="X1252">
        <f t="shared" si="198"/>
        <v>1</v>
      </c>
      <c r="Y1252">
        <f t="shared" si="199"/>
        <v>58.075690000000002</v>
      </c>
      <c r="Z1252" t="str">
        <f t="shared" si="200"/>
        <v/>
      </c>
    </row>
    <row r="1253" spans="1:26" ht="13" hidden="1" x14ac:dyDescent="0.25">
      <c r="A1253" t="s">
        <v>1451</v>
      </c>
      <c r="B1253" t="s">
        <v>124</v>
      </c>
      <c r="C1253" t="s">
        <v>7</v>
      </c>
      <c r="D1253" s="46">
        <v>6.6699999999999995E-2</v>
      </c>
      <c r="E1253" s="2">
        <v>39561</v>
      </c>
      <c r="F1253" t="s">
        <v>3947</v>
      </c>
      <c r="G1253" s="16">
        <v>44378</v>
      </c>
      <c r="H1253" s="16">
        <v>44742</v>
      </c>
      <c r="I1253" s="3">
        <v>870.7</v>
      </c>
      <c r="J1253" s="3">
        <v>-827.18</v>
      </c>
      <c r="K1253" s="3">
        <v>43.52</v>
      </c>
      <c r="L1253" t="s">
        <v>36</v>
      </c>
      <c r="M1253" s="3">
        <v>167978.9</v>
      </c>
      <c r="N1253" s="3">
        <v>-12131.81</v>
      </c>
      <c r="O1253" s="3">
        <v>155847.09</v>
      </c>
      <c r="P1253" t="s">
        <v>37</v>
      </c>
      <c r="Q1253" s="29">
        <f t="shared" si="192"/>
        <v>14</v>
      </c>
      <c r="R1253" s="29">
        <f t="shared" si="193"/>
        <v>2</v>
      </c>
      <c r="S1253" s="29">
        <f t="shared" si="194"/>
        <v>7</v>
      </c>
      <c r="T1253" s="30">
        <f t="shared" si="191"/>
        <v>1</v>
      </c>
      <c r="U1253" s="28">
        <f t="shared" si="195"/>
        <v>58.075690000000002</v>
      </c>
      <c r="V1253" t="str">
        <f t="shared" si="196"/>
        <v>No</v>
      </c>
      <c r="W1253" t="str">
        <f t="shared" si="197"/>
        <v>4/1/2008</v>
      </c>
      <c r="X1253">
        <f t="shared" si="198"/>
        <v>1</v>
      </c>
      <c r="Y1253">
        <f t="shared" si="199"/>
        <v>58.075690000000002</v>
      </c>
      <c r="Z1253" t="str">
        <f t="shared" si="200"/>
        <v/>
      </c>
    </row>
    <row r="1254" spans="1:26" ht="13" hidden="1" x14ac:dyDescent="0.25">
      <c r="A1254" t="s">
        <v>1453</v>
      </c>
      <c r="B1254" t="s">
        <v>124</v>
      </c>
      <c r="C1254" t="s">
        <v>7</v>
      </c>
      <c r="D1254" s="46">
        <v>6.6699999999999995E-2</v>
      </c>
      <c r="E1254" s="2">
        <v>39561</v>
      </c>
      <c r="F1254" t="s">
        <v>3947</v>
      </c>
      <c r="G1254" s="16">
        <v>44378</v>
      </c>
      <c r="H1254" s="16">
        <v>44742</v>
      </c>
      <c r="I1254" s="3">
        <v>870.7</v>
      </c>
      <c r="J1254" s="3">
        <v>-827.18</v>
      </c>
      <c r="K1254" s="3">
        <v>43.52</v>
      </c>
      <c r="L1254" t="s">
        <v>36</v>
      </c>
      <c r="M1254" s="3">
        <v>167978.9</v>
      </c>
      <c r="N1254" s="3">
        <v>-12131.81</v>
      </c>
      <c r="O1254" s="3">
        <v>155847.09</v>
      </c>
      <c r="P1254" t="s">
        <v>37</v>
      </c>
      <c r="Q1254" s="29">
        <f t="shared" si="192"/>
        <v>14</v>
      </c>
      <c r="R1254" s="29">
        <f t="shared" si="193"/>
        <v>2</v>
      </c>
      <c r="S1254" s="29">
        <f t="shared" si="194"/>
        <v>7</v>
      </c>
      <c r="T1254" s="30">
        <f t="shared" si="191"/>
        <v>1</v>
      </c>
      <c r="U1254" s="28">
        <f t="shared" si="195"/>
        <v>58.075690000000002</v>
      </c>
      <c r="V1254" t="str">
        <f t="shared" si="196"/>
        <v>No</v>
      </c>
      <c r="W1254" t="str">
        <f t="shared" si="197"/>
        <v>4/1/2008</v>
      </c>
      <c r="X1254">
        <f t="shared" si="198"/>
        <v>1</v>
      </c>
      <c r="Y1254">
        <f t="shared" si="199"/>
        <v>58.075690000000002</v>
      </c>
      <c r="Z1254" t="str">
        <f t="shared" si="200"/>
        <v/>
      </c>
    </row>
    <row r="1255" spans="1:26" ht="13" hidden="1" x14ac:dyDescent="0.25">
      <c r="A1255" t="s">
        <v>1455</v>
      </c>
      <c r="B1255" t="s">
        <v>124</v>
      </c>
      <c r="C1255" t="s">
        <v>7</v>
      </c>
      <c r="D1255" s="46">
        <v>6.6699999999999995E-2</v>
      </c>
      <c r="E1255" s="2">
        <v>39561</v>
      </c>
      <c r="F1255" t="s">
        <v>3947</v>
      </c>
      <c r="G1255" s="16">
        <v>44378</v>
      </c>
      <c r="H1255" s="16">
        <v>44742</v>
      </c>
      <c r="I1255" s="3">
        <v>870.7</v>
      </c>
      <c r="J1255" s="3">
        <v>-827.18</v>
      </c>
      <c r="K1255" s="3">
        <v>43.52</v>
      </c>
      <c r="L1255" t="s">
        <v>36</v>
      </c>
      <c r="M1255" s="3">
        <v>167978.9</v>
      </c>
      <c r="N1255" s="3">
        <v>-12131.81</v>
      </c>
      <c r="O1255" s="3">
        <v>155847.09</v>
      </c>
      <c r="P1255" t="s">
        <v>37</v>
      </c>
      <c r="Q1255" s="29">
        <f t="shared" si="192"/>
        <v>14</v>
      </c>
      <c r="R1255" s="29">
        <f t="shared" si="193"/>
        <v>2</v>
      </c>
      <c r="S1255" s="29">
        <f t="shared" si="194"/>
        <v>7</v>
      </c>
      <c r="T1255" s="30">
        <f t="shared" si="191"/>
        <v>1</v>
      </c>
      <c r="U1255" s="28">
        <f t="shared" si="195"/>
        <v>58.075690000000002</v>
      </c>
      <c r="V1255" t="str">
        <f t="shared" si="196"/>
        <v>No</v>
      </c>
      <c r="W1255" t="str">
        <f t="shared" si="197"/>
        <v>4/1/2008</v>
      </c>
      <c r="X1255">
        <f t="shared" si="198"/>
        <v>1</v>
      </c>
      <c r="Y1255">
        <f t="shared" si="199"/>
        <v>58.075690000000002</v>
      </c>
      <c r="Z1255" t="str">
        <f t="shared" si="200"/>
        <v/>
      </c>
    </row>
    <row r="1256" spans="1:26" ht="13" hidden="1" x14ac:dyDescent="0.25">
      <c r="A1256" t="s">
        <v>1457</v>
      </c>
      <c r="B1256" t="s">
        <v>124</v>
      </c>
      <c r="C1256" t="s">
        <v>7</v>
      </c>
      <c r="D1256" s="46">
        <v>6.6699999999999995E-2</v>
      </c>
      <c r="E1256" s="2">
        <v>39561</v>
      </c>
      <c r="F1256" t="s">
        <v>3947</v>
      </c>
      <c r="G1256" s="16">
        <v>44378</v>
      </c>
      <c r="H1256" s="16">
        <v>44742</v>
      </c>
      <c r="I1256" s="3">
        <v>870.7</v>
      </c>
      <c r="J1256" s="3">
        <v>-827.18</v>
      </c>
      <c r="K1256" s="3">
        <v>43.52</v>
      </c>
      <c r="L1256" t="s">
        <v>36</v>
      </c>
      <c r="M1256" s="3">
        <v>167978.9</v>
      </c>
      <c r="N1256" s="3">
        <v>-12131.81</v>
      </c>
      <c r="O1256" s="3">
        <v>155847.09</v>
      </c>
      <c r="P1256" t="s">
        <v>37</v>
      </c>
      <c r="Q1256" s="29">
        <f t="shared" si="192"/>
        <v>14</v>
      </c>
      <c r="R1256" s="29">
        <f t="shared" si="193"/>
        <v>2</v>
      </c>
      <c r="S1256" s="29">
        <f t="shared" si="194"/>
        <v>7</v>
      </c>
      <c r="T1256" s="30">
        <f t="shared" si="191"/>
        <v>1</v>
      </c>
      <c r="U1256" s="28">
        <f t="shared" si="195"/>
        <v>58.075690000000002</v>
      </c>
      <c r="V1256" t="str">
        <f t="shared" si="196"/>
        <v>No</v>
      </c>
      <c r="W1256" t="str">
        <f t="shared" si="197"/>
        <v>4/1/2008</v>
      </c>
      <c r="X1256">
        <f t="shared" si="198"/>
        <v>1</v>
      </c>
      <c r="Y1256">
        <f t="shared" si="199"/>
        <v>58.075690000000002</v>
      </c>
      <c r="Z1256" t="str">
        <f t="shared" si="200"/>
        <v/>
      </c>
    </row>
    <row r="1257" spans="1:26" ht="13" hidden="1" x14ac:dyDescent="0.25">
      <c r="A1257" t="s">
        <v>1459</v>
      </c>
      <c r="B1257" t="s">
        <v>124</v>
      </c>
      <c r="C1257" t="s">
        <v>7</v>
      </c>
      <c r="D1257" s="46">
        <v>6.6699999999999995E-2</v>
      </c>
      <c r="E1257" s="2">
        <v>39561</v>
      </c>
      <c r="F1257" t="s">
        <v>3947</v>
      </c>
      <c r="G1257" s="16">
        <v>44378</v>
      </c>
      <c r="H1257" s="16">
        <v>44742</v>
      </c>
      <c r="I1257" s="3">
        <v>870.7</v>
      </c>
      <c r="J1257" s="3">
        <v>-827.18</v>
      </c>
      <c r="K1257" s="3">
        <v>43.52</v>
      </c>
      <c r="L1257" t="s">
        <v>36</v>
      </c>
      <c r="M1257" s="3">
        <v>295048.83</v>
      </c>
      <c r="N1257" s="3">
        <v>-21309.08</v>
      </c>
      <c r="O1257" s="3">
        <v>273739.75</v>
      </c>
      <c r="P1257" t="s">
        <v>37</v>
      </c>
      <c r="Q1257" s="29">
        <f t="shared" si="192"/>
        <v>14</v>
      </c>
      <c r="R1257" s="29">
        <f t="shared" si="193"/>
        <v>2</v>
      </c>
      <c r="S1257" s="29">
        <f t="shared" si="194"/>
        <v>7</v>
      </c>
      <c r="T1257" s="30">
        <f t="shared" si="191"/>
        <v>1</v>
      </c>
      <c r="U1257" s="28">
        <f t="shared" si="195"/>
        <v>58.075690000000002</v>
      </c>
      <c r="V1257" t="str">
        <f t="shared" si="196"/>
        <v>No</v>
      </c>
      <c r="W1257" t="str">
        <f t="shared" si="197"/>
        <v>4/1/2008</v>
      </c>
      <c r="X1257">
        <f t="shared" si="198"/>
        <v>1</v>
      </c>
      <c r="Y1257">
        <f t="shared" si="199"/>
        <v>58.075690000000002</v>
      </c>
      <c r="Z1257" t="str">
        <f t="shared" si="200"/>
        <v/>
      </c>
    </row>
    <row r="1258" spans="1:26" ht="13" hidden="1" x14ac:dyDescent="0.25">
      <c r="A1258" t="s">
        <v>1461</v>
      </c>
      <c r="B1258" t="s">
        <v>124</v>
      </c>
      <c r="C1258" t="s">
        <v>7</v>
      </c>
      <c r="D1258" s="46">
        <v>6.6699999999999995E-2</v>
      </c>
      <c r="E1258" s="2">
        <v>39561</v>
      </c>
      <c r="F1258" t="s">
        <v>3947</v>
      </c>
      <c r="G1258" s="16">
        <v>44378</v>
      </c>
      <c r="H1258" s="16">
        <v>44742</v>
      </c>
      <c r="I1258" s="3">
        <v>870.7</v>
      </c>
      <c r="J1258" s="3">
        <v>-827.18</v>
      </c>
      <c r="K1258" s="3">
        <v>43.52</v>
      </c>
      <c r="L1258" t="s">
        <v>36</v>
      </c>
      <c r="M1258" s="3">
        <v>295048.83</v>
      </c>
      <c r="N1258" s="3">
        <v>-21309.08</v>
      </c>
      <c r="O1258" s="3">
        <v>273739.75</v>
      </c>
      <c r="P1258" t="s">
        <v>37</v>
      </c>
      <c r="Q1258" s="29">
        <f t="shared" si="192"/>
        <v>14</v>
      </c>
      <c r="R1258" s="29">
        <f t="shared" si="193"/>
        <v>2</v>
      </c>
      <c r="S1258" s="29">
        <f t="shared" si="194"/>
        <v>7</v>
      </c>
      <c r="T1258" s="30">
        <f t="shared" si="191"/>
        <v>1</v>
      </c>
      <c r="U1258" s="28">
        <f t="shared" si="195"/>
        <v>58.075690000000002</v>
      </c>
      <c r="V1258" t="str">
        <f t="shared" si="196"/>
        <v>No</v>
      </c>
      <c r="W1258" t="str">
        <f t="shared" si="197"/>
        <v>4/1/2008</v>
      </c>
      <c r="X1258">
        <f t="shared" si="198"/>
        <v>1</v>
      </c>
      <c r="Y1258">
        <f t="shared" si="199"/>
        <v>58.075690000000002</v>
      </c>
      <c r="Z1258" t="str">
        <f t="shared" si="200"/>
        <v/>
      </c>
    </row>
    <row r="1259" spans="1:26" ht="13" hidden="1" x14ac:dyDescent="0.25">
      <c r="A1259" t="s">
        <v>1463</v>
      </c>
      <c r="B1259" t="s">
        <v>124</v>
      </c>
      <c r="C1259" t="s">
        <v>7</v>
      </c>
      <c r="D1259" s="46">
        <v>6.6699999999999995E-2</v>
      </c>
      <c r="E1259" s="2">
        <v>39561</v>
      </c>
      <c r="F1259" t="s">
        <v>3947</v>
      </c>
      <c r="G1259" s="16">
        <v>44378</v>
      </c>
      <c r="H1259" s="16">
        <v>44742</v>
      </c>
      <c r="I1259" s="3">
        <v>870.7</v>
      </c>
      <c r="J1259" s="3">
        <v>-827.18</v>
      </c>
      <c r="K1259" s="3">
        <v>43.52</v>
      </c>
      <c r="L1259" t="s">
        <v>36</v>
      </c>
      <c r="M1259" s="3">
        <v>295048.83</v>
      </c>
      <c r="N1259" s="3">
        <v>-21309.08</v>
      </c>
      <c r="O1259" s="3">
        <v>273739.75</v>
      </c>
      <c r="P1259" t="s">
        <v>37</v>
      </c>
      <c r="Q1259" s="29">
        <f t="shared" si="192"/>
        <v>14</v>
      </c>
      <c r="R1259" s="29">
        <f t="shared" si="193"/>
        <v>2</v>
      </c>
      <c r="S1259" s="29">
        <f t="shared" si="194"/>
        <v>7</v>
      </c>
      <c r="T1259" s="30">
        <f t="shared" si="191"/>
        <v>1</v>
      </c>
      <c r="U1259" s="28">
        <f t="shared" si="195"/>
        <v>58.075690000000002</v>
      </c>
      <c r="V1259" t="str">
        <f t="shared" si="196"/>
        <v>No</v>
      </c>
      <c r="W1259" t="str">
        <f t="shared" si="197"/>
        <v>4/1/2008</v>
      </c>
      <c r="X1259">
        <f t="shared" si="198"/>
        <v>1</v>
      </c>
      <c r="Y1259">
        <f t="shared" si="199"/>
        <v>58.075690000000002</v>
      </c>
      <c r="Z1259" t="str">
        <f t="shared" si="200"/>
        <v/>
      </c>
    </row>
    <row r="1260" spans="1:26" ht="13" hidden="1" x14ac:dyDescent="0.25">
      <c r="A1260" t="s">
        <v>1465</v>
      </c>
      <c r="B1260" t="s">
        <v>124</v>
      </c>
      <c r="C1260" t="s">
        <v>7</v>
      </c>
      <c r="D1260" s="46">
        <v>6.6699999999999995E-2</v>
      </c>
      <c r="E1260" s="2">
        <v>39561</v>
      </c>
      <c r="F1260" t="s">
        <v>3947</v>
      </c>
      <c r="G1260" s="16">
        <v>44378</v>
      </c>
      <c r="H1260" s="16">
        <v>44742</v>
      </c>
      <c r="I1260" s="3">
        <v>870.7</v>
      </c>
      <c r="J1260" s="3">
        <v>-827.18</v>
      </c>
      <c r="K1260" s="3">
        <v>43.52</v>
      </c>
      <c r="L1260" t="s">
        <v>36</v>
      </c>
      <c r="M1260" s="3">
        <v>295048.83</v>
      </c>
      <c r="N1260" s="3">
        <v>-21309.08</v>
      </c>
      <c r="O1260" s="3">
        <v>273739.75</v>
      </c>
      <c r="P1260" t="s">
        <v>37</v>
      </c>
      <c r="Q1260" s="29">
        <f t="shared" si="192"/>
        <v>14</v>
      </c>
      <c r="R1260" s="29">
        <f t="shared" si="193"/>
        <v>2</v>
      </c>
      <c r="S1260" s="29">
        <f t="shared" si="194"/>
        <v>7</v>
      </c>
      <c r="T1260" s="30">
        <f t="shared" si="191"/>
        <v>1</v>
      </c>
      <c r="U1260" s="28">
        <f t="shared" si="195"/>
        <v>58.075690000000002</v>
      </c>
      <c r="V1260" t="str">
        <f t="shared" si="196"/>
        <v>No</v>
      </c>
      <c r="W1260" t="str">
        <f t="shared" si="197"/>
        <v>4/1/2008</v>
      </c>
      <c r="X1260">
        <f t="shared" si="198"/>
        <v>1</v>
      </c>
      <c r="Y1260">
        <f t="shared" si="199"/>
        <v>58.075690000000002</v>
      </c>
      <c r="Z1260" t="str">
        <f t="shared" si="200"/>
        <v/>
      </c>
    </row>
    <row r="1261" spans="1:26" ht="13" hidden="1" x14ac:dyDescent="0.25">
      <c r="A1261" t="s">
        <v>1467</v>
      </c>
      <c r="B1261" t="s">
        <v>124</v>
      </c>
      <c r="C1261" t="s">
        <v>7</v>
      </c>
      <c r="D1261" s="46">
        <v>6.6699999999999995E-2</v>
      </c>
      <c r="E1261" s="2">
        <v>39561</v>
      </c>
      <c r="F1261" t="s">
        <v>3947</v>
      </c>
      <c r="G1261" s="16">
        <v>44378</v>
      </c>
      <c r="H1261" s="16">
        <v>44742</v>
      </c>
      <c r="I1261" s="3">
        <v>870.7</v>
      </c>
      <c r="J1261" s="3">
        <v>-827.18</v>
      </c>
      <c r="K1261" s="3">
        <v>43.52</v>
      </c>
      <c r="L1261" t="s">
        <v>36</v>
      </c>
      <c r="M1261" s="3">
        <v>295048.83</v>
      </c>
      <c r="N1261" s="3">
        <v>-21309.08</v>
      </c>
      <c r="O1261" s="3">
        <v>273739.75</v>
      </c>
      <c r="P1261" t="s">
        <v>37</v>
      </c>
      <c r="Q1261" s="29">
        <f t="shared" si="192"/>
        <v>14</v>
      </c>
      <c r="R1261" s="29">
        <f t="shared" si="193"/>
        <v>2</v>
      </c>
      <c r="S1261" s="29">
        <f t="shared" si="194"/>
        <v>7</v>
      </c>
      <c r="T1261" s="30">
        <f t="shared" si="191"/>
        <v>1</v>
      </c>
      <c r="U1261" s="28">
        <f t="shared" si="195"/>
        <v>58.075690000000002</v>
      </c>
      <c r="V1261" t="str">
        <f t="shared" si="196"/>
        <v>No</v>
      </c>
      <c r="W1261" t="str">
        <f t="shared" si="197"/>
        <v>4/1/2008</v>
      </c>
      <c r="X1261">
        <f t="shared" si="198"/>
        <v>1</v>
      </c>
      <c r="Y1261">
        <f t="shared" si="199"/>
        <v>58.075690000000002</v>
      </c>
      <c r="Z1261" t="str">
        <f t="shared" si="200"/>
        <v/>
      </c>
    </row>
    <row r="1262" spans="1:26" ht="13" hidden="1" x14ac:dyDescent="0.25">
      <c r="A1262" t="s">
        <v>1471</v>
      </c>
      <c r="B1262" t="s">
        <v>124</v>
      </c>
      <c r="C1262" t="s">
        <v>7</v>
      </c>
      <c r="D1262" s="46">
        <v>6.6699999999999995E-2</v>
      </c>
      <c r="E1262" s="2">
        <v>39561</v>
      </c>
      <c r="F1262" t="s">
        <v>3947</v>
      </c>
      <c r="G1262" s="16">
        <v>44378</v>
      </c>
      <c r="H1262" s="16">
        <v>44742</v>
      </c>
      <c r="I1262" s="3">
        <v>870.7</v>
      </c>
      <c r="J1262" s="3">
        <v>-827.18</v>
      </c>
      <c r="K1262" s="3">
        <v>43.52</v>
      </c>
      <c r="L1262" t="s">
        <v>36</v>
      </c>
      <c r="M1262" s="3">
        <v>295048.83</v>
      </c>
      <c r="N1262" s="3">
        <v>-21309.08</v>
      </c>
      <c r="O1262" s="3">
        <v>273739.75</v>
      </c>
      <c r="P1262" t="s">
        <v>37</v>
      </c>
      <c r="Q1262" s="29">
        <f t="shared" si="192"/>
        <v>14</v>
      </c>
      <c r="R1262" s="29">
        <f t="shared" si="193"/>
        <v>2</v>
      </c>
      <c r="S1262" s="29">
        <f t="shared" si="194"/>
        <v>7</v>
      </c>
      <c r="T1262" s="30">
        <f t="shared" si="191"/>
        <v>1</v>
      </c>
      <c r="U1262" s="28">
        <f t="shared" si="195"/>
        <v>58.075690000000002</v>
      </c>
      <c r="V1262" t="str">
        <f t="shared" si="196"/>
        <v>No</v>
      </c>
      <c r="W1262" t="str">
        <f t="shared" si="197"/>
        <v>4/1/2008</v>
      </c>
      <c r="X1262">
        <f t="shared" si="198"/>
        <v>1</v>
      </c>
      <c r="Y1262">
        <f t="shared" si="199"/>
        <v>58.075690000000002</v>
      </c>
      <c r="Z1262" t="str">
        <f t="shared" si="200"/>
        <v/>
      </c>
    </row>
    <row r="1263" spans="1:26" ht="13" hidden="1" x14ac:dyDescent="0.25">
      <c r="A1263" t="s">
        <v>1473</v>
      </c>
      <c r="B1263" t="s">
        <v>124</v>
      </c>
      <c r="C1263" t="s">
        <v>7</v>
      </c>
      <c r="D1263" s="46">
        <v>6.6699999999999995E-2</v>
      </c>
      <c r="E1263" s="2">
        <v>39561</v>
      </c>
      <c r="F1263" t="s">
        <v>3947</v>
      </c>
      <c r="G1263" s="16">
        <v>44378</v>
      </c>
      <c r="H1263" s="16">
        <v>44742</v>
      </c>
      <c r="I1263" s="3">
        <v>870.7</v>
      </c>
      <c r="J1263" s="3">
        <v>-827.18</v>
      </c>
      <c r="K1263" s="3">
        <v>43.52</v>
      </c>
      <c r="L1263" t="s">
        <v>36</v>
      </c>
      <c r="M1263" s="3">
        <v>295048.83</v>
      </c>
      <c r="N1263" s="3">
        <v>-21309.08</v>
      </c>
      <c r="O1263" s="3">
        <v>273739.75</v>
      </c>
      <c r="P1263" t="s">
        <v>37</v>
      </c>
      <c r="Q1263" s="29">
        <f t="shared" si="192"/>
        <v>14</v>
      </c>
      <c r="R1263" s="29">
        <f t="shared" si="193"/>
        <v>2</v>
      </c>
      <c r="S1263" s="29">
        <f t="shared" si="194"/>
        <v>7</v>
      </c>
      <c r="T1263" s="30">
        <f t="shared" si="191"/>
        <v>1</v>
      </c>
      <c r="U1263" s="28">
        <f t="shared" si="195"/>
        <v>58.075690000000002</v>
      </c>
      <c r="V1263" t="str">
        <f t="shared" si="196"/>
        <v>No</v>
      </c>
      <c r="W1263" t="str">
        <f t="shared" si="197"/>
        <v>4/1/2008</v>
      </c>
      <c r="X1263">
        <f t="shared" si="198"/>
        <v>1</v>
      </c>
      <c r="Y1263">
        <f t="shared" si="199"/>
        <v>58.075690000000002</v>
      </c>
      <c r="Z1263" t="str">
        <f t="shared" si="200"/>
        <v/>
      </c>
    </row>
    <row r="1264" spans="1:26" ht="13" hidden="1" x14ac:dyDescent="0.25">
      <c r="A1264" t="s">
        <v>1475</v>
      </c>
      <c r="B1264" t="s">
        <v>124</v>
      </c>
      <c r="C1264" t="s">
        <v>7</v>
      </c>
      <c r="D1264" s="46">
        <v>6.6699999999999995E-2</v>
      </c>
      <c r="E1264" s="2">
        <v>39561</v>
      </c>
      <c r="F1264" t="s">
        <v>3947</v>
      </c>
      <c r="G1264" s="16">
        <v>44378</v>
      </c>
      <c r="H1264" s="16">
        <v>44742</v>
      </c>
      <c r="I1264" s="3">
        <v>870.7</v>
      </c>
      <c r="J1264" s="3">
        <v>-827.18</v>
      </c>
      <c r="K1264" s="3">
        <v>43.52</v>
      </c>
      <c r="L1264" t="s">
        <v>36</v>
      </c>
      <c r="M1264" s="3">
        <v>295048.83</v>
      </c>
      <c r="N1264" s="3">
        <v>-21309.08</v>
      </c>
      <c r="O1264" s="3">
        <v>273739.75</v>
      </c>
      <c r="P1264" t="s">
        <v>37</v>
      </c>
      <c r="Q1264" s="29">
        <f t="shared" si="192"/>
        <v>14</v>
      </c>
      <c r="R1264" s="29">
        <f t="shared" si="193"/>
        <v>2</v>
      </c>
      <c r="S1264" s="29">
        <f t="shared" si="194"/>
        <v>7</v>
      </c>
      <c r="T1264" s="30">
        <f t="shared" si="191"/>
        <v>1</v>
      </c>
      <c r="U1264" s="28">
        <f t="shared" si="195"/>
        <v>58.075690000000002</v>
      </c>
      <c r="V1264" t="str">
        <f t="shared" si="196"/>
        <v>No</v>
      </c>
      <c r="W1264" t="str">
        <f t="shared" si="197"/>
        <v>4/1/2008</v>
      </c>
      <c r="X1264">
        <f t="shared" si="198"/>
        <v>1</v>
      </c>
      <c r="Y1264">
        <f t="shared" si="199"/>
        <v>58.075690000000002</v>
      </c>
      <c r="Z1264" t="str">
        <f t="shared" si="200"/>
        <v/>
      </c>
    </row>
    <row r="1265" spans="1:26" ht="13" hidden="1" x14ac:dyDescent="0.25">
      <c r="A1265" t="s">
        <v>1477</v>
      </c>
      <c r="B1265" t="s">
        <v>124</v>
      </c>
      <c r="C1265" t="s">
        <v>7</v>
      </c>
      <c r="D1265" s="46">
        <v>6.6699999999999995E-2</v>
      </c>
      <c r="E1265" s="2">
        <v>39561</v>
      </c>
      <c r="F1265" t="s">
        <v>3947</v>
      </c>
      <c r="G1265" s="16">
        <v>44378</v>
      </c>
      <c r="H1265" s="16">
        <v>44742</v>
      </c>
      <c r="I1265" s="3">
        <v>870.7</v>
      </c>
      <c r="J1265" s="3">
        <v>-827.18</v>
      </c>
      <c r="K1265" s="3">
        <v>43.52</v>
      </c>
      <c r="L1265" t="s">
        <v>36</v>
      </c>
      <c r="M1265" s="3">
        <v>295048.83</v>
      </c>
      <c r="N1265" s="3">
        <v>-21309.08</v>
      </c>
      <c r="O1265" s="3">
        <v>273739.75</v>
      </c>
      <c r="P1265" t="s">
        <v>37</v>
      </c>
      <c r="Q1265" s="29">
        <f t="shared" si="192"/>
        <v>14</v>
      </c>
      <c r="R1265" s="29">
        <f t="shared" si="193"/>
        <v>2</v>
      </c>
      <c r="S1265" s="29">
        <f t="shared" si="194"/>
        <v>7</v>
      </c>
      <c r="T1265" s="30">
        <f t="shared" si="191"/>
        <v>1</v>
      </c>
      <c r="U1265" s="28">
        <f t="shared" si="195"/>
        <v>58.075690000000002</v>
      </c>
      <c r="V1265" t="str">
        <f t="shared" si="196"/>
        <v>No</v>
      </c>
      <c r="W1265" t="str">
        <f t="shared" si="197"/>
        <v>4/1/2008</v>
      </c>
      <c r="X1265">
        <f t="shared" si="198"/>
        <v>1</v>
      </c>
      <c r="Y1265">
        <f t="shared" si="199"/>
        <v>58.075690000000002</v>
      </c>
      <c r="Z1265" t="str">
        <f t="shared" si="200"/>
        <v/>
      </c>
    </row>
    <row r="1266" spans="1:26" ht="13" hidden="1" x14ac:dyDescent="0.25">
      <c r="A1266" t="s">
        <v>1479</v>
      </c>
      <c r="B1266" t="s">
        <v>124</v>
      </c>
      <c r="C1266" t="s">
        <v>7</v>
      </c>
      <c r="D1266" s="46">
        <v>6.6699999999999995E-2</v>
      </c>
      <c r="E1266" s="2">
        <v>39561</v>
      </c>
      <c r="F1266" t="s">
        <v>4080</v>
      </c>
      <c r="G1266" s="16">
        <v>44378</v>
      </c>
      <c r="H1266" s="16">
        <v>44742</v>
      </c>
      <c r="I1266" s="3">
        <v>870.7</v>
      </c>
      <c r="J1266" s="3">
        <v>-827.18</v>
      </c>
      <c r="K1266" s="3">
        <v>43.52</v>
      </c>
      <c r="L1266" t="s">
        <v>36</v>
      </c>
      <c r="M1266" s="3">
        <v>295048.83</v>
      </c>
      <c r="N1266" s="3">
        <v>-21309.08</v>
      </c>
      <c r="O1266" s="3">
        <v>273739.75</v>
      </c>
      <c r="P1266" t="s">
        <v>37</v>
      </c>
      <c r="Q1266" s="29">
        <f t="shared" si="192"/>
        <v>14</v>
      </c>
      <c r="R1266" s="29">
        <f t="shared" si="193"/>
        <v>2</v>
      </c>
      <c r="S1266" s="29">
        <f t="shared" si="194"/>
        <v>7</v>
      </c>
      <c r="T1266" s="30">
        <f t="shared" si="191"/>
        <v>1</v>
      </c>
      <c r="U1266" s="28">
        <f t="shared" si="195"/>
        <v>58.075690000000002</v>
      </c>
      <c r="V1266" t="str">
        <f t="shared" si="196"/>
        <v>No</v>
      </c>
      <c r="W1266" t="str">
        <f t="shared" si="197"/>
        <v>4/1/2008</v>
      </c>
      <c r="X1266">
        <f t="shared" si="198"/>
        <v>1</v>
      </c>
      <c r="Y1266">
        <f t="shared" si="199"/>
        <v>58.075690000000002</v>
      </c>
      <c r="Z1266" t="str">
        <f t="shared" si="200"/>
        <v/>
      </c>
    </row>
    <row r="1267" spans="1:26" ht="13" hidden="1" x14ac:dyDescent="0.25">
      <c r="A1267" t="s">
        <v>1481</v>
      </c>
      <c r="B1267" t="s">
        <v>124</v>
      </c>
      <c r="C1267" t="s">
        <v>7</v>
      </c>
      <c r="D1267" s="46">
        <v>6.6699999999999995E-2</v>
      </c>
      <c r="E1267" s="2">
        <v>39561</v>
      </c>
      <c r="F1267" t="s">
        <v>3947</v>
      </c>
      <c r="G1267" s="16">
        <v>44378</v>
      </c>
      <c r="H1267" s="16">
        <v>44742</v>
      </c>
      <c r="I1267" s="3">
        <v>870.7</v>
      </c>
      <c r="J1267" s="3">
        <v>-827.18</v>
      </c>
      <c r="K1267" s="3">
        <v>43.52</v>
      </c>
      <c r="L1267" t="s">
        <v>36</v>
      </c>
      <c r="M1267" s="3">
        <v>295048.83</v>
      </c>
      <c r="N1267" s="3">
        <v>-21309.08</v>
      </c>
      <c r="O1267" s="3">
        <v>273739.75</v>
      </c>
      <c r="P1267" t="s">
        <v>37</v>
      </c>
      <c r="Q1267" s="29">
        <f t="shared" si="192"/>
        <v>14</v>
      </c>
      <c r="R1267" s="29">
        <f t="shared" si="193"/>
        <v>2</v>
      </c>
      <c r="S1267" s="29">
        <f t="shared" si="194"/>
        <v>7</v>
      </c>
      <c r="T1267" s="30">
        <f t="shared" si="191"/>
        <v>1</v>
      </c>
      <c r="U1267" s="28">
        <f t="shared" si="195"/>
        <v>58.075690000000002</v>
      </c>
      <c r="V1267" t="str">
        <f t="shared" si="196"/>
        <v>No</v>
      </c>
      <c r="W1267" t="str">
        <f t="shared" si="197"/>
        <v>4/1/2008</v>
      </c>
      <c r="X1267">
        <f t="shared" si="198"/>
        <v>1</v>
      </c>
      <c r="Y1267">
        <f t="shared" si="199"/>
        <v>58.075690000000002</v>
      </c>
      <c r="Z1267" t="str">
        <f t="shared" si="200"/>
        <v/>
      </c>
    </row>
    <row r="1268" spans="1:26" ht="13" hidden="1" x14ac:dyDescent="0.25">
      <c r="A1268" t="s">
        <v>1485</v>
      </c>
      <c r="B1268" t="s">
        <v>124</v>
      </c>
      <c r="C1268" t="s">
        <v>7</v>
      </c>
      <c r="D1268" s="46">
        <v>6.6699999999999995E-2</v>
      </c>
      <c r="E1268" s="2">
        <v>39561</v>
      </c>
      <c r="F1268" t="s">
        <v>3947</v>
      </c>
      <c r="G1268" s="16">
        <v>44378</v>
      </c>
      <c r="H1268" s="16">
        <v>44742</v>
      </c>
      <c r="I1268" s="3">
        <v>870.7</v>
      </c>
      <c r="J1268" s="3">
        <v>-827.18</v>
      </c>
      <c r="K1268" s="3">
        <v>43.52</v>
      </c>
      <c r="L1268" t="s">
        <v>36</v>
      </c>
      <c r="M1268" s="3">
        <v>295048.83</v>
      </c>
      <c r="N1268" s="3">
        <v>-21309.08</v>
      </c>
      <c r="O1268" s="3">
        <v>273739.75</v>
      </c>
      <c r="P1268" t="s">
        <v>37</v>
      </c>
      <c r="Q1268" s="29">
        <f t="shared" si="192"/>
        <v>14</v>
      </c>
      <c r="R1268" s="29">
        <f t="shared" si="193"/>
        <v>2</v>
      </c>
      <c r="S1268" s="29">
        <f t="shared" si="194"/>
        <v>7</v>
      </c>
      <c r="T1268" s="30">
        <f t="shared" si="191"/>
        <v>1</v>
      </c>
      <c r="U1268" s="28">
        <f t="shared" si="195"/>
        <v>58.075690000000002</v>
      </c>
      <c r="V1268" t="str">
        <f t="shared" si="196"/>
        <v>No</v>
      </c>
      <c r="W1268" t="str">
        <f t="shared" si="197"/>
        <v>4/1/2008</v>
      </c>
      <c r="X1268">
        <f t="shared" si="198"/>
        <v>1</v>
      </c>
      <c r="Y1268">
        <f t="shared" si="199"/>
        <v>58.075690000000002</v>
      </c>
      <c r="Z1268" t="str">
        <f t="shared" si="200"/>
        <v/>
      </c>
    </row>
    <row r="1269" spans="1:26" ht="13" hidden="1" x14ac:dyDescent="0.25">
      <c r="A1269" t="s">
        <v>1487</v>
      </c>
      <c r="B1269" t="s">
        <v>124</v>
      </c>
      <c r="C1269" t="s">
        <v>7</v>
      </c>
      <c r="D1269" s="46">
        <v>6.6699999999999995E-2</v>
      </c>
      <c r="E1269" s="2">
        <v>39561</v>
      </c>
      <c r="F1269" t="s">
        <v>4081</v>
      </c>
      <c r="G1269" s="16">
        <v>44378</v>
      </c>
      <c r="H1269" s="16">
        <v>44742</v>
      </c>
      <c r="I1269" s="3">
        <v>870.7</v>
      </c>
      <c r="J1269" s="3">
        <v>-827.18</v>
      </c>
      <c r="K1269" s="3">
        <v>43.52</v>
      </c>
      <c r="L1269" t="s">
        <v>36</v>
      </c>
      <c r="M1269" s="3">
        <v>270504.84999999998</v>
      </c>
      <c r="N1269" s="3">
        <v>-19536.47</v>
      </c>
      <c r="O1269" s="3">
        <v>250968.38</v>
      </c>
      <c r="P1269" t="s">
        <v>37</v>
      </c>
      <c r="Q1269" s="29">
        <f t="shared" si="192"/>
        <v>14</v>
      </c>
      <c r="R1269" s="29">
        <f t="shared" si="193"/>
        <v>2</v>
      </c>
      <c r="S1269" s="29">
        <f t="shared" si="194"/>
        <v>7</v>
      </c>
      <c r="T1269" s="30">
        <f t="shared" si="191"/>
        <v>1</v>
      </c>
      <c r="U1269" s="28">
        <f t="shared" si="195"/>
        <v>58.075690000000002</v>
      </c>
      <c r="V1269" t="str">
        <f t="shared" si="196"/>
        <v>No</v>
      </c>
      <c r="W1269" t="str">
        <f t="shared" si="197"/>
        <v>4/1/2008</v>
      </c>
      <c r="X1269">
        <f t="shared" si="198"/>
        <v>1</v>
      </c>
      <c r="Y1269">
        <f t="shared" si="199"/>
        <v>58.075690000000002</v>
      </c>
      <c r="Z1269" t="str">
        <f t="shared" si="200"/>
        <v/>
      </c>
    </row>
    <row r="1270" spans="1:26" ht="13" hidden="1" x14ac:dyDescent="0.25">
      <c r="A1270" t="s">
        <v>1489</v>
      </c>
      <c r="B1270" t="s">
        <v>124</v>
      </c>
      <c r="C1270" t="s">
        <v>7</v>
      </c>
      <c r="D1270" s="46">
        <v>6.6699999999999995E-2</v>
      </c>
      <c r="E1270" s="2">
        <v>39561</v>
      </c>
      <c r="F1270" t="s">
        <v>3947</v>
      </c>
      <c r="G1270" s="16">
        <v>44378</v>
      </c>
      <c r="H1270" s="16">
        <v>44742</v>
      </c>
      <c r="I1270" s="3">
        <v>870.7</v>
      </c>
      <c r="J1270" s="3">
        <v>-827.18</v>
      </c>
      <c r="K1270" s="3">
        <v>43.52</v>
      </c>
      <c r="L1270" t="s">
        <v>36</v>
      </c>
      <c r="M1270" s="3">
        <v>270504.84999999998</v>
      </c>
      <c r="N1270" s="3">
        <v>-19536.47</v>
      </c>
      <c r="O1270" s="3">
        <v>250968.38</v>
      </c>
      <c r="P1270" t="s">
        <v>37</v>
      </c>
      <c r="Q1270" s="29">
        <f t="shared" si="192"/>
        <v>14</v>
      </c>
      <c r="R1270" s="29">
        <f t="shared" si="193"/>
        <v>2</v>
      </c>
      <c r="S1270" s="29">
        <f t="shared" si="194"/>
        <v>7</v>
      </c>
      <c r="T1270" s="30">
        <f t="shared" si="191"/>
        <v>1</v>
      </c>
      <c r="U1270" s="28">
        <f t="shared" si="195"/>
        <v>58.075690000000002</v>
      </c>
      <c r="V1270" t="str">
        <f t="shared" si="196"/>
        <v>No</v>
      </c>
      <c r="W1270" t="str">
        <f t="shared" si="197"/>
        <v>4/1/2008</v>
      </c>
      <c r="X1270">
        <f t="shared" si="198"/>
        <v>1</v>
      </c>
      <c r="Y1270">
        <f t="shared" si="199"/>
        <v>58.075690000000002</v>
      </c>
      <c r="Z1270" t="str">
        <f t="shared" si="200"/>
        <v/>
      </c>
    </row>
    <row r="1271" spans="1:26" ht="13" hidden="1" x14ac:dyDescent="0.25">
      <c r="A1271" t="s">
        <v>1493</v>
      </c>
      <c r="B1271" t="s">
        <v>124</v>
      </c>
      <c r="C1271" t="s">
        <v>7</v>
      </c>
      <c r="D1271" s="46">
        <v>6.6699999999999995E-2</v>
      </c>
      <c r="E1271" s="2">
        <v>39561</v>
      </c>
      <c r="F1271" t="s">
        <v>3947</v>
      </c>
      <c r="G1271" s="16">
        <v>44378</v>
      </c>
      <c r="H1271" s="16">
        <v>44742</v>
      </c>
      <c r="I1271" s="3">
        <v>870.7</v>
      </c>
      <c r="J1271" s="3">
        <v>-827.18</v>
      </c>
      <c r="K1271" s="3">
        <v>43.52</v>
      </c>
      <c r="L1271" t="s">
        <v>36</v>
      </c>
      <c r="M1271" s="3">
        <v>270504.84999999998</v>
      </c>
      <c r="N1271" s="3">
        <v>-19536.47</v>
      </c>
      <c r="O1271" s="3">
        <v>250968.38</v>
      </c>
      <c r="P1271" t="s">
        <v>37</v>
      </c>
      <c r="Q1271" s="29">
        <f t="shared" si="192"/>
        <v>14</v>
      </c>
      <c r="R1271" s="29">
        <f t="shared" si="193"/>
        <v>2</v>
      </c>
      <c r="S1271" s="29">
        <f t="shared" si="194"/>
        <v>7</v>
      </c>
      <c r="T1271" s="30">
        <f t="shared" si="191"/>
        <v>1</v>
      </c>
      <c r="U1271" s="28">
        <f t="shared" si="195"/>
        <v>58.075690000000002</v>
      </c>
      <c r="V1271" t="str">
        <f t="shared" si="196"/>
        <v>No</v>
      </c>
      <c r="W1271" t="str">
        <f t="shared" si="197"/>
        <v>4/1/2008</v>
      </c>
      <c r="X1271">
        <f t="shared" si="198"/>
        <v>1</v>
      </c>
      <c r="Y1271">
        <f t="shared" si="199"/>
        <v>58.075690000000002</v>
      </c>
      <c r="Z1271" t="str">
        <f t="shared" si="200"/>
        <v/>
      </c>
    </row>
    <row r="1272" spans="1:26" ht="13" hidden="1" x14ac:dyDescent="0.25">
      <c r="A1272" t="s">
        <v>1495</v>
      </c>
      <c r="B1272" t="s">
        <v>124</v>
      </c>
      <c r="C1272" t="s">
        <v>7</v>
      </c>
      <c r="D1272" s="46">
        <v>6.6699999999999995E-2</v>
      </c>
      <c r="E1272" s="2">
        <v>39561</v>
      </c>
      <c r="F1272" t="s">
        <v>3947</v>
      </c>
      <c r="G1272" s="16">
        <v>44378</v>
      </c>
      <c r="H1272" s="16">
        <v>44742</v>
      </c>
      <c r="I1272" s="3">
        <v>870.7</v>
      </c>
      <c r="J1272" s="3">
        <v>-827.18</v>
      </c>
      <c r="K1272" s="3">
        <v>43.52</v>
      </c>
      <c r="L1272" t="s">
        <v>36</v>
      </c>
      <c r="M1272" s="3">
        <v>270504.84999999998</v>
      </c>
      <c r="N1272" s="3">
        <v>-19536.47</v>
      </c>
      <c r="O1272" s="3">
        <v>250968.38</v>
      </c>
      <c r="P1272" t="s">
        <v>37</v>
      </c>
      <c r="Q1272" s="29">
        <f t="shared" si="192"/>
        <v>14</v>
      </c>
      <c r="R1272" s="29">
        <f t="shared" si="193"/>
        <v>2</v>
      </c>
      <c r="S1272" s="29">
        <f t="shared" si="194"/>
        <v>7</v>
      </c>
      <c r="T1272" s="30">
        <f t="shared" si="191"/>
        <v>1</v>
      </c>
      <c r="U1272" s="28">
        <f t="shared" si="195"/>
        <v>58.075690000000002</v>
      </c>
      <c r="V1272" t="str">
        <f t="shared" si="196"/>
        <v>No</v>
      </c>
      <c r="W1272" t="str">
        <f t="shared" si="197"/>
        <v>4/1/2008</v>
      </c>
      <c r="X1272">
        <f t="shared" si="198"/>
        <v>1</v>
      </c>
      <c r="Y1272">
        <f t="shared" si="199"/>
        <v>58.075690000000002</v>
      </c>
      <c r="Z1272" t="str">
        <f t="shared" si="200"/>
        <v/>
      </c>
    </row>
    <row r="1273" spans="1:26" ht="13" hidden="1" x14ac:dyDescent="0.25">
      <c r="A1273" t="s">
        <v>1497</v>
      </c>
      <c r="B1273" t="s">
        <v>124</v>
      </c>
      <c r="C1273" t="s">
        <v>7</v>
      </c>
      <c r="D1273" s="46">
        <v>6.6699999999999995E-2</v>
      </c>
      <c r="E1273" s="2">
        <v>39561</v>
      </c>
      <c r="F1273" t="s">
        <v>3947</v>
      </c>
      <c r="G1273" s="16">
        <v>44378</v>
      </c>
      <c r="H1273" s="16">
        <v>44742</v>
      </c>
      <c r="I1273" s="3">
        <v>870.7</v>
      </c>
      <c r="J1273" s="3">
        <v>-827.18</v>
      </c>
      <c r="K1273" s="3">
        <v>43.52</v>
      </c>
      <c r="L1273" t="s">
        <v>36</v>
      </c>
      <c r="M1273" s="3">
        <v>270504.84999999998</v>
      </c>
      <c r="N1273" s="3">
        <v>-19536.47</v>
      </c>
      <c r="O1273" s="3">
        <v>250968.38</v>
      </c>
      <c r="P1273" t="s">
        <v>37</v>
      </c>
      <c r="Q1273" s="29">
        <f t="shared" si="192"/>
        <v>14</v>
      </c>
      <c r="R1273" s="29">
        <f t="shared" si="193"/>
        <v>2</v>
      </c>
      <c r="S1273" s="29">
        <f t="shared" si="194"/>
        <v>7</v>
      </c>
      <c r="T1273" s="30">
        <f t="shared" si="191"/>
        <v>1</v>
      </c>
      <c r="U1273" s="28">
        <f t="shared" si="195"/>
        <v>58.075690000000002</v>
      </c>
      <c r="V1273" t="str">
        <f t="shared" si="196"/>
        <v>No</v>
      </c>
      <c r="W1273" t="str">
        <f t="shared" si="197"/>
        <v>4/1/2008</v>
      </c>
      <c r="X1273">
        <f t="shared" si="198"/>
        <v>1</v>
      </c>
      <c r="Y1273">
        <f t="shared" si="199"/>
        <v>58.075690000000002</v>
      </c>
      <c r="Z1273" t="str">
        <f t="shared" si="200"/>
        <v/>
      </c>
    </row>
    <row r="1274" spans="1:26" ht="13" hidden="1" x14ac:dyDescent="0.25">
      <c r="A1274" t="s">
        <v>1499</v>
      </c>
      <c r="B1274" t="s">
        <v>124</v>
      </c>
      <c r="C1274" t="s">
        <v>7</v>
      </c>
      <c r="D1274" s="46">
        <v>6.6699999999999995E-2</v>
      </c>
      <c r="E1274" s="2">
        <v>39561</v>
      </c>
      <c r="F1274" t="s">
        <v>3947</v>
      </c>
      <c r="G1274" s="16">
        <v>44378</v>
      </c>
      <c r="H1274" s="16">
        <v>44742</v>
      </c>
      <c r="I1274" s="3">
        <v>870.7</v>
      </c>
      <c r="J1274" s="3">
        <v>-827.18</v>
      </c>
      <c r="K1274" s="3">
        <v>43.52</v>
      </c>
      <c r="L1274" t="s">
        <v>36</v>
      </c>
      <c r="M1274" s="3">
        <v>270504.84999999998</v>
      </c>
      <c r="N1274" s="3">
        <v>-19536.47</v>
      </c>
      <c r="O1274" s="3">
        <v>250968.38</v>
      </c>
      <c r="P1274" t="s">
        <v>37</v>
      </c>
      <c r="Q1274" s="29">
        <f t="shared" si="192"/>
        <v>14</v>
      </c>
      <c r="R1274" s="29">
        <f t="shared" si="193"/>
        <v>2</v>
      </c>
      <c r="S1274" s="29">
        <f t="shared" si="194"/>
        <v>7</v>
      </c>
      <c r="T1274" s="30">
        <f t="shared" ref="T1274:T1337" si="201">IF(Q1274&gt;=1,1,R1274/12)</f>
        <v>1</v>
      </c>
      <c r="U1274" s="28">
        <f t="shared" si="195"/>
        <v>58.075690000000002</v>
      </c>
      <c r="V1274" t="str">
        <f t="shared" si="196"/>
        <v>No</v>
      </c>
      <c r="W1274" t="str">
        <f t="shared" si="197"/>
        <v>4/1/2008</v>
      </c>
      <c r="X1274">
        <f t="shared" si="198"/>
        <v>1</v>
      </c>
      <c r="Y1274">
        <f t="shared" si="199"/>
        <v>58.075690000000002</v>
      </c>
      <c r="Z1274" t="str">
        <f t="shared" si="200"/>
        <v/>
      </c>
    </row>
    <row r="1275" spans="1:26" ht="13" hidden="1" x14ac:dyDescent="0.25">
      <c r="A1275" t="s">
        <v>1501</v>
      </c>
      <c r="B1275" t="s">
        <v>124</v>
      </c>
      <c r="C1275" t="s">
        <v>7</v>
      </c>
      <c r="D1275" s="46">
        <v>6.6699999999999995E-2</v>
      </c>
      <c r="E1275" s="2">
        <v>39561</v>
      </c>
      <c r="F1275" t="s">
        <v>3947</v>
      </c>
      <c r="G1275" s="16">
        <v>44378</v>
      </c>
      <c r="H1275" s="16">
        <v>44742</v>
      </c>
      <c r="I1275" s="3">
        <v>870.7</v>
      </c>
      <c r="J1275" s="3">
        <v>-827.18</v>
      </c>
      <c r="K1275" s="3">
        <v>43.52</v>
      </c>
      <c r="L1275" t="s">
        <v>36</v>
      </c>
      <c r="M1275" s="3">
        <v>270504.84999999998</v>
      </c>
      <c r="N1275" s="3">
        <v>-19536.47</v>
      </c>
      <c r="O1275" s="3">
        <v>250968.38</v>
      </c>
      <c r="P1275" t="s">
        <v>37</v>
      </c>
      <c r="Q1275" s="29">
        <f t="shared" si="192"/>
        <v>14</v>
      </c>
      <c r="R1275" s="29">
        <f t="shared" si="193"/>
        <v>2</v>
      </c>
      <c r="S1275" s="29">
        <f t="shared" si="194"/>
        <v>7</v>
      </c>
      <c r="T1275" s="30">
        <f t="shared" si="201"/>
        <v>1</v>
      </c>
      <c r="U1275" s="28">
        <f t="shared" si="195"/>
        <v>58.075690000000002</v>
      </c>
      <c r="V1275" t="str">
        <f t="shared" si="196"/>
        <v>No</v>
      </c>
      <c r="W1275" t="str">
        <f t="shared" si="197"/>
        <v>4/1/2008</v>
      </c>
      <c r="X1275">
        <f t="shared" si="198"/>
        <v>1</v>
      </c>
      <c r="Y1275">
        <f t="shared" si="199"/>
        <v>58.075690000000002</v>
      </c>
      <c r="Z1275" t="str">
        <f t="shared" si="200"/>
        <v/>
      </c>
    </row>
    <row r="1276" spans="1:26" ht="13" hidden="1" x14ac:dyDescent="0.25">
      <c r="A1276" t="s">
        <v>1503</v>
      </c>
      <c r="B1276" t="s">
        <v>124</v>
      </c>
      <c r="C1276" t="s">
        <v>7</v>
      </c>
      <c r="D1276" s="46">
        <v>6.6699999999999995E-2</v>
      </c>
      <c r="E1276" s="2">
        <v>39561</v>
      </c>
      <c r="F1276" t="s">
        <v>3947</v>
      </c>
      <c r="G1276" s="16">
        <v>44378</v>
      </c>
      <c r="H1276" s="16">
        <v>44742</v>
      </c>
      <c r="I1276" s="3">
        <v>870.7</v>
      </c>
      <c r="J1276" s="3">
        <v>-827.18</v>
      </c>
      <c r="K1276" s="3">
        <v>43.52</v>
      </c>
      <c r="L1276" t="s">
        <v>36</v>
      </c>
      <c r="M1276" s="3">
        <v>270504.84999999998</v>
      </c>
      <c r="N1276" s="3">
        <v>-19536.47</v>
      </c>
      <c r="O1276" s="3">
        <v>250968.38</v>
      </c>
      <c r="P1276" t="s">
        <v>37</v>
      </c>
      <c r="Q1276" s="29">
        <f t="shared" si="192"/>
        <v>14</v>
      </c>
      <c r="R1276" s="29">
        <f t="shared" si="193"/>
        <v>2</v>
      </c>
      <c r="S1276" s="29">
        <f t="shared" si="194"/>
        <v>7</v>
      </c>
      <c r="T1276" s="30">
        <f t="shared" si="201"/>
        <v>1</v>
      </c>
      <c r="U1276" s="28">
        <f t="shared" si="195"/>
        <v>58.075690000000002</v>
      </c>
      <c r="V1276" t="str">
        <f t="shared" si="196"/>
        <v>No</v>
      </c>
      <c r="W1276" t="str">
        <f t="shared" si="197"/>
        <v>4/1/2008</v>
      </c>
      <c r="X1276">
        <f t="shared" si="198"/>
        <v>1</v>
      </c>
      <c r="Y1276">
        <f t="shared" si="199"/>
        <v>58.075690000000002</v>
      </c>
      <c r="Z1276" t="str">
        <f t="shared" si="200"/>
        <v/>
      </c>
    </row>
    <row r="1277" spans="1:26" ht="13" hidden="1" x14ac:dyDescent="0.25">
      <c r="A1277" t="s">
        <v>1505</v>
      </c>
      <c r="B1277" t="s">
        <v>124</v>
      </c>
      <c r="C1277" t="s">
        <v>7</v>
      </c>
      <c r="D1277" s="46">
        <v>6.6699999999999995E-2</v>
      </c>
      <c r="E1277" s="2">
        <v>39561</v>
      </c>
      <c r="F1277" t="s">
        <v>3947</v>
      </c>
      <c r="G1277" s="16">
        <v>44378</v>
      </c>
      <c r="H1277" s="16">
        <v>44742</v>
      </c>
      <c r="I1277" s="3">
        <v>870.7</v>
      </c>
      <c r="J1277" s="3">
        <v>-827.18</v>
      </c>
      <c r="K1277" s="3">
        <v>43.52</v>
      </c>
      <c r="L1277" t="s">
        <v>36</v>
      </c>
      <c r="M1277" s="3">
        <v>622739.65</v>
      </c>
      <c r="N1277" s="3">
        <v>-44975.65</v>
      </c>
      <c r="O1277" s="3">
        <v>577764</v>
      </c>
      <c r="P1277" t="s">
        <v>37</v>
      </c>
      <c r="Q1277" s="29">
        <f t="shared" si="192"/>
        <v>14</v>
      </c>
      <c r="R1277" s="29">
        <f t="shared" si="193"/>
        <v>2</v>
      </c>
      <c r="S1277" s="29">
        <f t="shared" si="194"/>
        <v>7</v>
      </c>
      <c r="T1277" s="30">
        <f t="shared" si="201"/>
        <v>1</v>
      </c>
      <c r="U1277" s="28">
        <f t="shared" si="195"/>
        <v>58.075690000000002</v>
      </c>
      <c r="V1277" t="str">
        <f t="shared" si="196"/>
        <v>No</v>
      </c>
      <c r="W1277" t="str">
        <f t="shared" si="197"/>
        <v>4/1/2008</v>
      </c>
      <c r="X1277">
        <f t="shared" si="198"/>
        <v>1</v>
      </c>
      <c r="Y1277">
        <f t="shared" si="199"/>
        <v>58.075690000000002</v>
      </c>
      <c r="Z1277" t="str">
        <f t="shared" si="200"/>
        <v/>
      </c>
    </row>
    <row r="1278" spans="1:26" ht="13" hidden="1" x14ac:dyDescent="0.25">
      <c r="A1278" t="s">
        <v>1507</v>
      </c>
      <c r="B1278" t="s">
        <v>124</v>
      </c>
      <c r="C1278" t="s">
        <v>7</v>
      </c>
      <c r="D1278" s="46">
        <v>6.6699999999999995E-2</v>
      </c>
      <c r="E1278" s="2">
        <v>39561</v>
      </c>
      <c r="F1278" t="s">
        <v>3947</v>
      </c>
      <c r="G1278" s="16">
        <v>44378</v>
      </c>
      <c r="H1278" s="16">
        <v>44742</v>
      </c>
      <c r="I1278" s="3">
        <v>870.7</v>
      </c>
      <c r="J1278" s="3">
        <v>-827.18</v>
      </c>
      <c r="K1278" s="3">
        <v>43.52</v>
      </c>
      <c r="L1278" t="s">
        <v>36</v>
      </c>
      <c r="M1278" s="3">
        <v>622739.65</v>
      </c>
      <c r="N1278" s="3">
        <v>-44975.65</v>
      </c>
      <c r="O1278" s="3">
        <v>577764</v>
      </c>
      <c r="P1278" t="s">
        <v>37</v>
      </c>
      <c r="Q1278" s="29">
        <f t="shared" si="192"/>
        <v>14</v>
      </c>
      <c r="R1278" s="29">
        <f t="shared" si="193"/>
        <v>2</v>
      </c>
      <c r="S1278" s="29">
        <f t="shared" si="194"/>
        <v>7</v>
      </c>
      <c r="T1278" s="30">
        <f t="shared" si="201"/>
        <v>1</v>
      </c>
      <c r="U1278" s="28">
        <f t="shared" si="195"/>
        <v>58.075690000000002</v>
      </c>
      <c r="V1278" t="str">
        <f t="shared" si="196"/>
        <v>No</v>
      </c>
      <c r="W1278" t="str">
        <f t="shared" si="197"/>
        <v>4/1/2008</v>
      </c>
      <c r="X1278">
        <f t="shared" si="198"/>
        <v>1</v>
      </c>
      <c r="Y1278">
        <f t="shared" si="199"/>
        <v>58.075690000000002</v>
      </c>
      <c r="Z1278" t="str">
        <f t="shared" si="200"/>
        <v/>
      </c>
    </row>
    <row r="1279" spans="1:26" ht="13" hidden="1" x14ac:dyDescent="0.25">
      <c r="A1279" t="s">
        <v>1511</v>
      </c>
      <c r="B1279" t="s">
        <v>124</v>
      </c>
      <c r="C1279" t="s">
        <v>7</v>
      </c>
      <c r="D1279" s="46">
        <v>6.6699999999999995E-2</v>
      </c>
      <c r="E1279" s="2">
        <v>39561</v>
      </c>
      <c r="F1279" t="s">
        <v>3947</v>
      </c>
      <c r="G1279" s="16">
        <v>44378</v>
      </c>
      <c r="H1279" s="16">
        <v>44742</v>
      </c>
      <c r="I1279" s="3">
        <v>870.7</v>
      </c>
      <c r="J1279" s="3">
        <v>-827.18</v>
      </c>
      <c r="K1279" s="3">
        <v>43.52</v>
      </c>
      <c r="L1279" t="s">
        <v>36</v>
      </c>
      <c r="M1279" s="3">
        <v>622740.09</v>
      </c>
      <c r="N1279" s="3">
        <v>-44975.68</v>
      </c>
      <c r="O1279" s="3">
        <v>577764.41</v>
      </c>
      <c r="P1279" t="s">
        <v>37</v>
      </c>
      <c r="Q1279" s="29">
        <f t="shared" si="192"/>
        <v>14</v>
      </c>
      <c r="R1279" s="29">
        <f t="shared" si="193"/>
        <v>2</v>
      </c>
      <c r="S1279" s="29">
        <f t="shared" si="194"/>
        <v>7</v>
      </c>
      <c r="T1279" s="30">
        <f t="shared" si="201"/>
        <v>1</v>
      </c>
      <c r="U1279" s="28">
        <f t="shared" si="195"/>
        <v>58.075690000000002</v>
      </c>
      <c r="V1279" t="str">
        <f t="shared" si="196"/>
        <v>No</v>
      </c>
      <c r="W1279" t="str">
        <f t="shared" si="197"/>
        <v>4/1/2008</v>
      </c>
      <c r="X1279">
        <f t="shared" si="198"/>
        <v>1</v>
      </c>
      <c r="Y1279">
        <f t="shared" si="199"/>
        <v>58.075690000000002</v>
      </c>
      <c r="Z1279" t="str">
        <f t="shared" si="200"/>
        <v/>
      </c>
    </row>
    <row r="1280" spans="1:26" ht="13" hidden="1" x14ac:dyDescent="0.25">
      <c r="A1280" t="s">
        <v>1513</v>
      </c>
      <c r="B1280" t="s">
        <v>124</v>
      </c>
      <c r="C1280" t="s">
        <v>7</v>
      </c>
      <c r="D1280" s="46">
        <v>6.6699999999999995E-2</v>
      </c>
      <c r="E1280" s="2">
        <v>39561</v>
      </c>
      <c r="F1280" t="s">
        <v>3947</v>
      </c>
      <c r="G1280" s="16">
        <v>44378</v>
      </c>
      <c r="H1280" s="16">
        <v>44742</v>
      </c>
      <c r="I1280" s="3">
        <v>870.7</v>
      </c>
      <c r="J1280" s="3">
        <v>-827.18</v>
      </c>
      <c r="K1280" s="3">
        <v>43.52</v>
      </c>
      <c r="L1280" t="s">
        <v>36</v>
      </c>
      <c r="M1280" s="3">
        <v>14000</v>
      </c>
      <c r="N1280" s="3">
        <v>-855.56</v>
      </c>
      <c r="O1280" s="3">
        <v>13144.44</v>
      </c>
      <c r="P1280" t="s">
        <v>37</v>
      </c>
      <c r="Q1280" s="29">
        <f t="shared" si="192"/>
        <v>14</v>
      </c>
      <c r="R1280" s="29">
        <f t="shared" si="193"/>
        <v>2</v>
      </c>
      <c r="S1280" s="29">
        <f t="shared" si="194"/>
        <v>7</v>
      </c>
      <c r="T1280" s="30">
        <f t="shared" si="201"/>
        <v>1</v>
      </c>
      <c r="U1280" s="28">
        <f t="shared" si="195"/>
        <v>58.075690000000002</v>
      </c>
      <c r="V1280" t="str">
        <f t="shared" si="196"/>
        <v>No</v>
      </c>
      <c r="W1280" t="str">
        <f t="shared" si="197"/>
        <v>4/1/2008</v>
      </c>
      <c r="X1280">
        <f t="shared" si="198"/>
        <v>1</v>
      </c>
      <c r="Y1280">
        <f t="shared" si="199"/>
        <v>58.075690000000002</v>
      </c>
      <c r="Z1280" t="str">
        <f t="shared" si="200"/>
        <v/>
      </c>
    </row>
    <row r="1281" spans="1:26" ht="13" hidden="1" x14ac:dyDescent="0.25">
      <c r="A1281" t="s">
        <v>1515</v>
      </c>
      <c r="B1281" t="s">
        <v>124</v>
      </c>
      <c r="C1281" t="s">
        <v>7</v>
      </c>
      <c r="D1281" s="46">
        <v>6.6699999999999995E-2</v>
      </c>
      <c r="E1281" s="2">
        <v>39561</v>
      </c>
      <c r="F1281" t="s">
        <v>3947</v>
      </c>
      <c r="G1281" s="16">
        <v>44378</v>
      </c>
      <c r="H1281" s="16">
        <v>44742</v>
      </c>
      <c r="I1281" s="3">
        <v>870.7</v>
      </c>
      <c r="J1281" s="3">
        <v>-827.18</v>
      </c>
      <c r="K1281" s="3">
        <v>43.52</v>
      </c>
      <c r="L1281" t="s">
        <v>36</v>
      </c>
      <c r="M1281" s="3">
        <v>4500</v>
      </c>
      <c r="N1281" s="3">
        <v>-275</v>
      </c>
      <c r="O1281" s="3">
        <v>4225</v>
      </c>
      <c r="P1281" t="s">
        <v>37</v>
      </c>
      <c r="Q1281" s="29">
        <f t="shared" si="192"/>
        <v>14</v>
      </c>
      <c r="R1281" s="29">
        <f t="shared" si="193"/>
        <v>2</v>
      </c>
      <c r="S1281" s="29">
        <f t="shared" si="194"/>
        <v>7</v>
      </c>
      <c r="T1281" s="30">
        <f t="shared" si="201"/>
        <v>1</v>
      </c>
      <c r="U1281" s="28">
        <f t="shared" si="195"/>
        <v>58.075690000000002</v>
      </c>
      <c r="V1281" t="str">
        <f t="shared" si="196"/>
        <v>No</v>
      </c>
      <c r="W1281" t="str">
        <f t="shared" si="197"/>
        <v>4/1/2008</v>
      </c>
      <c r="X1281">
        <f t="shared" si="198"/>
        <v>1</v>
      </c>
      <c r="Y1281">
        <f t="shared" si="199"/>
        <v>58.075690000000002</v>
      </c>
      <c r="Z1281" t="str">
        <f t="shared" si="200"/>
        <v/>
      </c>
    </row>
    <row r="1282" spans="1:26" ht="13" hidden="1" x14ac:dyDescent="0.25">
      <c r="A1282" t="s">
        <v>1517</v>
      </c>
      <c r="B1282" t="s">
        <v>124</v>
      </c>
      <c r="C1282" t="s">
        <v>7</v>
      </c>
      <c r="D1282" s="46">
        <v>6.6699999999999995E-2</v>
      </c>
      <c r="E1282" s="2">
        <v>39561</v>
      </c>
      <c r="F1282" t="s">
        <v>3947</v>
      </c>
      <c r="G1282" s="16">
        <v>44378</v>
      </c>
      <c r="H1282" s="16">
        <v>44742</v>
      </c>
      <c r="I1282" s="3">
        <v>870.7</v>
      </c>
      <c r="J1282" s="3">
        <v>-827.18</v>
      </c>
      <c r="K1282" s="3">
        <v>43.52</v>
      </c>
      <c r="L1282" t="s">
        <v>36</v>
      </c>
      <c r="M1282" s="3">
        <v>62000</v>
      </c>
      <c r="N1282" s="3">
        <v>-3788.89</v>
      </c>
      <c r="O1282" s="3">
        <v>58211.11</v>
      </c>
      <c r="P1282" t="s">
        <v>37</v>
      </c>
      <c r="Q1282" s="29">
        <f t="shared" si="192"/>
        <v>14</v>
      </c>
      <c r="R1282" s="29">
        <f t="shared" si="193"/>
        <v>2</v>
      </c>
      <c r="S1282" s="29">
        <f t="shared" si="194"/>
        <v>7</v>
      </c>
      <c r="T1282" s="30">
        <f t="shared" si="201"/>
        <v>1</v>
      </c>
      <c r="U1282" s="28">
        <f t="shared" si="195"/>
        <v>58.075690000000002</v>
      </c>
      <c r="V1282" t="str">
        <f t="shared" si="196"/>
        <v>No</v>
      </c>
      <c r="W1282" t="str">
        <f t="shared" si="197"/>
        <v>4/1/2008</v>
      </c>
      <c r="X1282">
        <f t="shared" si="198"/>
        <v>1</v>
      </c>
      <c r="Y1282">
        <f t="shared" si="199"/>
        <v>58.075690000000002</v>
      </c>
      <c r="Z1282" t="str">
        <f t="shared" si="200"/>
        <v/>
      </c>
    </row>
    <row r="1283" spans="1:26" ht="13" hidden="1" x14ac:dyDescent="0.25">
      <c r="A1283" t="s">
        <v>1519</v>
      </c>
      <c r="B1283" t="s">
        <v>124</v>
      </c>
      <c r="C1283" t="s">
        <v>7</v>
      </c>
      <c r="D1283" s="46">
        <v>6.6699999999999995E-2</v>
      </c>
      <c r="E1283" s="2">
        <v>39561</v>
      </c>
      <c r="F1283" t="s">
        <v>3947</v>
      </c>
      <c r="G1283" s="16">
        <v>44378</v>
      </c>
      <c r="H1283" s="16">
        <v>44742</v>
      </c>
      <c r="I1283" s="3">
        <v>870.7</v>
      </c>
      <c r="J1283" s="3">
        <v>-827.18</v>
      </c>
      <c r="K1283" s="3">
        <v>43.52</v>
      </c>
      <c r="L1283" t="s">
        <v>36</v>
      </c>
      <c r="M1283" s="3">
        <v>24000</v>
      </c>
      <c r="N1283" s="3">
        <v>-1466.67</v>
      </c>
      <c r="O1283" s="3">
        <v>22533.33</v>
      </c>
      <c r="P1283" t="s">
        <v>37</v>
      </c>
      <c r="Q1283" s="29">
        <f t="shared" si="192"/>
        <v>14</v>
      </c>
      <c r="R1283" s="29">
        <f t="shared" si="193"/>
        <v>2</v>
      </c>
      <c r="S1283" s="29">
        <f t="shared" si="194"/>
        <v>7</v>
      </c>
      <c r="T1283" s="30">
        <f t="shared" si="201"/>
        <v>1</v>
      </c>
      <c r="U1283" s="28">
        <f t="shared" si="195"/>
        <v>58.075690000000002</v>
      </c>
      <c r="V1283" t="str">
        <f t="shared" si="196"/>
        <v>No</v>
      </c>
      <c r="W1283" t="str">
        <f t="shared" si="197"/>
        <v>4/1/2008</v>
      </c>
      <c r="X1283">
        <f t="shared" si="198"/>
        <v>1</v>
      </c>
      <c r="Y1283">
        <f t="shared" si="199"/>
        <v>58.075690000000002</v>
      </c>
      <c r="Z1283" t="str">
        <f t="shared" si="200"/>
        <v/>
      </c>
    </row>
    <row r="1284" spans="1:26" ht="13" hidden="1" x14ac:dyDescent="0.25">
      <c r="A1284" t="s">
        <v>1521</v>
      </c>
      <c r="B1284" t="s">
        <v>124</v>
      </c>
      <c r="C1284" t="s">
        <v>7</v>
      </c>
      <c r="D1284" s="46">
        <v>6.6699999999999995E-2</v>
      </c>
      <c r="E1284" s="2">
        <v>39561</v>
      </c>
      <c r="F1284" t="s">
        <v>3947</v>
      </c>
      <c r="G1284" s="16">
        <v>44378</v>
      </c>
      <c r="H1284" s="16">
        <v>44742</v>
      </c>
      <c r="I1284" s="3">
        <v>870.7</v>
      </c>
      <c r="J1284" s="3">
        <v>-827.18</v>
      </c>
      <c r="K1284" s="3">
        <v>43.52</v>
      </c>
      <c r="L1284" t="s">
        <v>36</v>
      </c>
      <c r="M1284" s="3">
        <v>295625</v>
      </c>
      <c r="N1284" s="3">
        <v>-18065.97</v>
      </c>
      <c r="O1284" s="3">
        <v>277559.03000000003</v>
      </c>
      <c r="P1284" t="s">
        <v>37</v>
      </c>
      <c r="Q1284" s="29">
        <f t="shared" si="192"/>
        <v>14</v>
      </c>
      <c r="R1284" s="29">
        <f t="shared" si="193"/>
        <v>2</v>
      </c>
      <c r="S1284" s="29">
        <f t="shared" si="194"/>
        <v>7</v>
      </c>
      <c r="T1284" s="30">
        <f t="shared" si="201"/>
        <v>1</v>
      </c>
      <c r="U1284" s="28">
        <f t="shared" si="195"/>
        <v>58.075690000000002</v>
      </c>
      <c r="V1284" t="str">
        <f t="shared" si="196"/>
        <v>No</v>
      </c>
      <c r="W1284" t="str">
        <f t="shared" si="197"/>
        <v>4/1/2008</v>
      </c>
      <c r="X1284">
        <f t="shared" si="198"/>
        <v>1</v>
      </c>
      <c r="Y1284">
        <f t="shared" si="199"/>
        <v>58.075690000000002</v>
      </c>
      <c r="Z1284" t="str">
        <f t="shared" si="200"/>
        <v/>
      </c>
    </row>
    <row r="1285" spans="1:26" ht="13" hidden="1" x14ac:dyDescent="0.25">
      <c r="A1285" t="s">
        <v>1525</v>
      </c>
      <c r="B1285" t="s">
        <v>124</v>
      </c>
      <c r="C1285" t="s">
        <v>7</v>
      </c>
      <c r="D1285" s="46">
        <v>6.6699999999999995E-2</v>
      </c>
      <c r="E1285" s="2">
        <v>39561</v>
      </c>
      <c r="F1285" t="s">
        <v>3947</v>
      </c>
      <c r="G1285" s="16">
        <v>44378</v>
      </c>
      <c r="H1285" s="16">
        <v>44742</v>
      </c>
      <c r="I1285" s="3">
        <v>870.7</v>
      </c>
      <c r="J1285" s="3">
        <v>-827.18</v>
      </c>
      <c r="K1285" s="3">
        <v>43.52</v>
      </c>
      <c r="L1285" t="s">
        <v>36</v>
      </c>
      <c r="M1285" s="3">
        <v>295625</v>
      </c>
      <c r="N1285" s="3">
        <v>-18065.97</v>
      </c>
      <c r="O1285" s="3">
        <v>277559.03000000003</v>
      </c>
      <c r="P1285" t="s">
        <v>37</v>
      </c>
      <c r="Q1285" s="29">
        <f t="shared" si="192"/>
        <v>14</v>
      </c>
      <c r="R1285" s="29">
        <f t="shared" si="193"/>
        <v>2</v>
      </c>
      <c r="S1285" s="29">
        <f t="shared" si="194"/>
        <v>7</v>
      </c>
      <c r="T1285" s="30">
        <f t="shared" si="201"/>
        <v>1</v>
      </c>
      <c r="U1285" s="28">
        <f t="shared" si="195"/>
        <v>58.075690000000002</v>
      </c>
      <c r="V1285" t="str">
        <f t="shared" si="196"/>
        <v>No</v>
      </c>
      <c r="W1285" t="str">
        <f t="shared" si="197"/>
        <v>4/1/2008</v>
      </c>
      <c r="X1285">
        <f t="shared" si="198"/>
        <v>1</v>
      </c>
      <c r="Y1285">
        <f t="shared" si="199"/>
        <v>58.075690000000002</v>
      </c>
      <c r="Z1285" t="str">
        <f t="shared" si="200"/>
        <v/>
      </c>
    </row>
    <row r="1286" spans="1:26" ht="13" hidden="1" x14ac:dyDescent="0.25">
      <c r="A1286" t="s">
        <v>1531</v>
      </c>
      <c r="B1286" t="s">
        <v>124</v>
      </c>
      <c r="C1286" t="s">
        <v>7</v>
      </c>
      <c r="D1286" s="46">
        <v>6.6699999999999995E-2</v>
      </c>
      <c r="E1286" s="2">
        <v>39561</v>
      </c>
      <c r="F1286" t="s">
        <v>3947</v>
      </c>
      <c r="G1286" s="16">
        <v>44378</v>
      </c>
      <c r="H1286" s="16">
        <v>44742</v>
      </c>
      <c r="I1286" s="3">
        <v>870.7</v>
      </c>
      <c r="J1286" s="3">
        <v>-827.18</v>
      </c>
      <c r="K1286" s="3">
        <v>43.52</v>
      </c>
      <c r="L1286" t="s">
        <v>36</v>
      </c>
      <c r="M1286" s="3">
        <v>26000</v>
      </c>
      <c r="N1286" s="3">
        <v>-1588.89</v>
      </c>
      <c r="O1286" s="3">
        <v>24411.11</v>
      </c>
      <c r="P1286" t="s">
        <v>37</v>
      </c>
      <c r="Q1286" s="29">
        <f t="shared" si="192"/>
        <v>14</v>
      </c>
      <c r="R1286" s="29">
        <f t="shared" si="193"/>
        <v>2</v>
      </c>
      <c r="S1286" s="29">
        <f t="shared" si="194"/>
        <v>7</v>
      </c>
      <c r="T1286" s="30">
        <f t="shared" si="201"/>
        <v>1</v>
      </c>
      <c r="U1286" s="28">
        <f t="shared" si="195"/>
        <v>58.075690000000002</v>
      </c>
      <c r="V1286" t="str">
        <f t="shared" si="196"/>
        <v>No</v>
      </c>
      <c r="W1286" t="str">
        <f t="shared" si="197"/>
        <v>4/1/2008</v>
      </c>
      <c r="X1286">
        <f t="shared" si="198"/>
        <v>1</v>
      </c>
      <c r="Y1286">
        <f t="shared" si="199"/>
        <v>58.075690000000002</v>
      </c>
      <c r="Z1286" t="str">
        <f t="shared" si="200"/>
        <v/>
      </c>
    </row>
    <row r="1287" spans="1:26" ht="13" hidden="1" x14ac:dyDescent="0.25">
      <c r="A1287" t="s">
        <v>1533</v>
      </c>
      <c r="B1287" t="s">
        <v>124</v>
      </c>
      <c r="C1287" t="s">
        <v>7</v>
      </c>
      <c r="D1287" s="46">
        <v>6.6699999999999995E-2</v>
      </c>
      <c r="E1287" s="2">
        <v>39561</v>
      </c>
      <c r="F1287" t="s">
        <v>3947</v>
      </c>
      <c r="G1287" s="16">
        <v>44378</v>
      </c>
      <c r="H1287" s="16">
        <v>44742</v>
      </c>
      <c r="I1287" s="3">
        <v>870.7</v>
      </c>
      <c r="J1287" s="3">
        <v>-827.18</v>
      </c>
      <c r="K1287" s="3">
        <v>43.52</v>
      </c>
      <c r="L1287" t="s">
        <v>36</v>
      </c>
      <c r="M1287" s="3">
        <v>26000</v>
      </c>
      <c r="N1287" s="3">
        <v>-1588.89</v>
      </c>
      <c r="O1287" s="3">
        <v>24411.11</v>
      </c>
      <c r="P1287" t="s">
        <v>37</v>
      </c>
      <c r="Q1287" s="29">
        <f t="shared" si="192"/>
        <v>14</v>
      </c>
      <c r="R1287" s="29">
        <f t="shared" si="193"/>
        <v>2</v>
      </c>
      <c r="S1287" s="29">
        <f t="shared" si="194"/>
        <v>7</v>
      </c>
      <c r="T1287" s="30">
        <f t="shared" si="201"/>
        <v>1</v>
      </c>
      <c r="U1287" s="28">
        <f t="shared" si="195"/>
        <v>58.075690000000002</v>
      </c>
      <c r="V1287" t="str">
        <f t="shared" si="196"/>
        <v>No</v>
      </c>
      <c r="W1287" t="str">
        <f t="shared" si="197"/>
        <v>4/1/2008</v>
      </c>
      <c r="X1287">
        <f t="shared" si="198"/>
        <v>1</v>
      </c>
      <c r="Y1287">
        <f t="shared" si="199"/>
        <v>58.075690000000002</v>
      </c>
      <c r="Z1287" t="str">
        <f t="shared" si="200"/>
        <v/>
      </c>
    </row>
    <row r="1288" spans="1:26" ht="13" hidden="1" x14ac:dyDescent="0.25">
      <c r="A1288" t="s">
        <v>1535</v>
      </c>
      <c r="B1288" t="s">
        <v>124</v>
      </c>
      <c r="C1288" t="s">
        <v>7</v>
      </c>
      <c r="D1288" s="46">
        <v>6.6699999999999995E-2</v>
      </c>
      <c r="E1288" s="2">
        <v>39561</v>
      </c>
      <c r="F1288" t="s">
        <v>3947</v>
      </c>
      <c r="G1288" s="16">
        <v>44378</v>
      </c>
      <c r="H1288" s="16">
        <v>44742</v>
      </c>
      <c r="I1288" s="3">
        <v>870.7</v>
      </c>
      <c r="J1288" s="3">
        <v>-827.18</v>
      </c>
      <c r="K1288" s="3">
        <v>43.52</v>
      </c>
      <c r="L1288" t="s">
        <v>36</v>
      </c>
      <c r="M1288" s="3">
        <v>103416.96000000001</v>
      </c>
      <c r="N1288" s="3">
        <v>-574.54</v>
      </c>
      <c r="O1288" s="3">
        <v>102842.42</v>
      </c>
      <c r="P1288" t="s">
        <v>37</v>
      </c>
      <c r="Q1288" s="29">
        <f t="shared" si="192"/>
        <v>14</v>
      </c>
      <c r="R1288" s="29">
        <f t="shared" si="193"/>
        <v>2</v>
      </c>
      <c r="S1288" s="29">
        <f t="shared" si="194"/>
        <v>7</v>
      </c>
      <c r="T1288" s="30">
        <f t="shared" si="201"/>
        <v>1</v>
      </c>
      <c r="U1288" s="28">
        <f t="shared" si="195"/>
        <v>58.075690000000002</v>
      </c>
      <c r="V1288" t="str">
        <f t="shared" si="196"/>
        <v>No</v>
      </c>
      <c r="W1288" t="str">
        <f t="shared" si="197"/>
        <v>4/1/2008</v>
      </c>
      <c r="X1288">
        <f t="shared" si="198"/>
        <v>1</v>
      </c>
      <c r="Y1288">
        <f t="shared" si="199"/>
        <v>58.075690000000002</v>
      </c>
      <c r="Z1288" t="str">
        <f t="shared" si="200"/>
        <v/>
      </c>
    </row>
    <row r="1289" spans="1:26" ht="13" hidden="1" x14ac:dyDescent="0.25">
      <c r="A1289" t="s">
        <v>1537</v>
      </c>
      <c r="B1289" t="s">
        <v>124</v>
      </c>
      <c r="C1289" t="s">
        <v>7</v>
      </c>
      <c r="D1289" s="46">
        <v>6.6699999999999995E-2</v>
      </c>
      <c r="E1289" s="2">
        <v>39561</v>
      </c>
      <c r="F1289" t="s">
        <v>3947</v>
      </c>
      <c r="G1289" s="16">
        <v>44378</v>
      </c>
      <c r="H1289" s="16">
        <v>44742</v>
      </c>
      <c r="I1289" s="3">
        <v>870.7</v>
      </c>
      <c r="J1289" s="3">
        <v>-827.18</v>
      </c>
      <c r="K1289" s="3">
        <v>43.52</v>
      </c>
      <c r="L1289" t="s">
        <v>36</v>
      </c>
      <c r="M1289" s="3">
        <v>361959.91</v>
      </c>
      <c r="N1289" s="3">
        <v>-2010.89</v>
      </c>
      <c r="O1289" s="3">
        <v>359949.02</v>
      </c>
      <c r="P1289" t="s">
        <v>37</v>
      </c>
      <c r="Q1289" s="29">
        <f t="shared" si="192"/>
        <v>14</v>
      </c>
      <c r="R1289" s="29">
        <f t="shared" si="193"/>
        <v>2</v>
      </c>
      <c r="S1289" s="29">
        <f t="shared" si="194"/>
        <v>7</v>
      </c>
      <c r="T1289" s="30">
        <f t="shared" si="201"/>
        <v>1</v>
      </c>
      <c r="U1289" s="28">
        <f t="shared" si="195"/>
        <v>58.075690000000002</v>
      </c>
      <c r="V1289" t="str">
        <f t="shared" si="196"/>
        <v>No</v>
      </c>
      <c r="W1289" t="str">
        <f t="shared" si="197"/>
        <v>4/1/2008</v>
      </c>
      <c r="X1289">
        <f t="shared" si="198"/>
        <v>1</v>
      </c>
      <c r="Y1289">
        <f t="shared" si="199"/>
        <v>58.075690000000002</v>
      </c>
      <c r="Z1289" t="str">
        <f t="shared" si="200"/>
        <v/>
      </c>
    </row>
    <row r="1290" spans="1:26" ht="13" hidden="1" x14ac:dyDescent="0.25">
      <c r="A1290" t="s">
        <v>1539</v>
      </c>
      <c r="B1290" t="s">
        <v>124</v>
      </c>
      <c r="C1290" t="s">
        <v>7</v>
      </c>
      <c r="D1290" s="46">
        <v>6.6699999999999995E-2</v>
      </c>
      <c r="E1290" s="2">
        <v>39561</v>
      </c>
      <c r="F1290" t="s">
        <v>3947</v>
      </c>
      <c r="G1290" s="16">
        <v>44378</v>
      </c>
      <c r="H1290" s="16">
        <v>44742</v>
      </c>
      <c r="I1290" s="3">
        <v>870.7</v>
      </c>
      <c r="J1290" s="3">
        <v>-827.18</v>
      </c>
      <c r="K1290" s="3">
        <v>43.52</v>
      </c>
      <c r="L1290" t="s">
        <v>36</v>
      </c>
      <c r="M1290" s="3">
        <v>361959.91</v>
      </c>
      <c r="N1290" s="3">
        <v>-2010.89</v>
      </c>
      <c r="O1290" s="3">
        <v>359949.02</v>
      </c>
      <c r="P1290" t="s">
        <v>37</v>
      </c>
      <c r="Q1290" s="29">
        <f t="shared" si="192"/>
        <v>14</v>
      </c>
      <c r="R1290" s="29">
        <f t="shared" si="193"/>
        <v>2</v>
      </c>
      <c r="S1290" s="29">
        <f t="shared" si="194"/>
        <v>7</v>
      </c>
      <c r="T1290" s="30">
        <f t="shared" si="201"/>
        <v>1</v>
      </c>
      <c r="U1290" s="28">
        <f t="shared" si="195"/>
        <v>58.075690000000002</v>
      </c>
      <c r="V1290" t="str">
        <f t="shared" si="196"/>
        <v>No</v>
      </c>
      <c r="W1290" t="str">
        <f t="shared" si="197"/>
        <v>4/1/2008</v>
      </c>
      <c r="X1290">
        <f t="shared" si="198"/>
        <v>1</v>
      </c>
      <c r="Y1290">
        <f t="shared" si="199"/>
        <v>58.075690000000002</v>
      </c>
      <c r="Z1290" t="str">
        <f t="shared" si="200"/>
        <v/>
      </c>
    </row>
    <row r="1291" spans="1:26" ht="13" hidden="1" x14ac:dyDescent="0.25">
      <c r="A1291" t="s">
        <v>1543</v>
      </c>
      <c r="B1291" t="s">
        <v>124</v>
      </c>
      <c r="C1291" t="s">
        <v>7</v>
      </c>
      <c r="D1291" s="46">
        <v>6.6699999999999995E-2</v>
      </c>
      <c r="E1291" s="2">
        <v>39561</v>
      </c>
      <c r="F1291" t="s">
        <v>3947</v>
      </c>
      <c r="G1291" s="16">
        <v>44378</v>
      </c>
      <c r="H1291" s="16">
        <v>44742</v>
      </c>
      <c r="I1291" s="3">
        <v>870.7</v>
      </c>
      <c r="J1291" s="3">
        <v>-827.18</v>
      </c>
      <c r="K1291" s="3">
        <v>43.52</v>
      </c>
      <c r="L1291" t="s">
        <v>36</v>
      </c>
      <c r="M1291" s="3">
        <v>361959.91</v>
      </c>
      <c r="N1291" s="3">
        <v>-2010.89</v>
      </c>
      <c r="O1291" s="3">
        <v>359949.02</v>
      </c>
      <c r="P1291" t="s">
        <v>37</v>
      </c>
      <c r="Q1291" s="29">
        <f t="shared" si="192"/>
        <v>14</v>
      </c>
      <c r="R1291" s="29">
        <f t="shared" si="193"/>
        <v>2</v>
      </c>
      <c r="S1291" s="29">
        <f t="shared" si="194"/>
        <v>7</v>
      </c>
      <c r="T1291" s="30">
        <f t="shared" si="201"/>
        <v>1</v>
      </c>
      <c r="U1291" s="28">
        <f t="shared" si="195"/>
        <v>58.075690000000002</v>
      </c>
      <c r="V1291" t="str">
        <f t="shared" si="196"/>
        <v>No</v>
      </c>
      <c r="W1291" t="str">
        <f t="shared" si="197"/>
        <v>4/1/2008</v>
      </c>
      <c r="X1291">
        <f t="shared" si="198"/>
        <v>1</v>
      </c>
      <c r="Y1291">
        <f t="shared" si="199"/>
        <v>58.075690000000002</v>
      </c>
      <c r="Z1291" t="str">
        <f t="shared" si="200"/>
        <v/>
      </c>
    </row>
    <row r="1292" spans="1:26" ht="13" hidden="1" x14ac:dyDescent="0.25">
      <c r="A1292" t="s">
        <v>1545</v>
      </c>
      <c r="B1292" t="s">
        <v>124</v>
      </c>
      <c r="C1292" t="s">
        <v>7</v>
      </c>
      <c r="D1292" s="46">
        <v>6.6699999999999995E-2</v>
      </c>
      <c r="E1292" s="2">
        <v>39561</v>
      </c>
      <c r="F1292" t="s">
        <v>3947</v>
      </c>
      <c r="G1292" s="16">
        <v>44378</v>
      </c>
      <c r="H1292" s="16">
        <v>44742</v>
      </c>
      <c r="I1292" s="3">
        <v>870.7</v>
      </c>
      <c r="J1292" s="3">
        <v>-827.18</v>
      </c>
      <c r="K1292" s="3">
        <v>43.52</v>
      </c>
      <c r="L1292" t="s">
        <v>36</v>
      </c>
      <c r="M1292" s="3">
        <v>361959.91</v>
      </c>
      <c r="N1292" s="3">
        <v>-2010.89</v>
      </c>
      <c r="O1292" s="3">
        <v>359949.02</v>
      </c>
      <c r="P1292" t="s">
        <v>37</v>
      </c>
      <c r="Q1292" s="29">
        <f t="shared" ref="Q1292:Q1355" si="202">DATEDIF(E1292,H1292,"Y")</f>
        <v>14</v>
      </c>
      <c r="R1292" s="29">
        <f t="shared" ref="R1292:R1355" si="203">DATEDIF(E1292,H1292,"YM")</f>
        <v>2</v>
      </c>
      <c r="S1292" s="29">
        <f t="shared" ref="S1292:S1355" si="204">DATEDIF(E1292,H1292,"MD")</f>
        <v>7</v>
      </c>
      <c r="T1292" s="30">
        <f t="shared" si="201"/>
        <v>1</v>
      </c>
      <c r="U1292" s="28">
        <f t="shared" ref="U1292:U1355" si="205">I1292*D1292*T1292</f>
        <v>58.075690000000002</v>
      </c>
      <c r="V1292" t="str">
        <f t="shared" ref="V1292:V1355" si="206">IF(AND(E1292&gt;=G1292,E1292&lt;=H1292),"Yes","No")</f>
        <v>No</v>
      </c>
      <c r="W1292" t="str">
        <f t="shared" ref="W1292:W1355" si="207">MONTH(E1292)&amp;"/"&amp;1&amp;"/"&amp;YEAR(E1292)</f>
        <v>4/1/2008</v>
      </c>
      <c r="X1292">
        <f t="shared" ref="X1292:X1355" si="208">IF(V1292="Yes",(DATEDIF(W1292,H1292+1,"M")/12),1)</f>
        <v>1</v>
      </c>
      <c r="Y1292">
        <f t="shared" ref="Y1292:Y1355" si="209">I1292*D1292*X1292</f>
        <v>58.075690000000002</v>
      </c>
      <c r="Z1292" t="str">
        <f t="shared" ref="Z1292:Z1355" si="210">IF(V1292="Yes",Y1292+J1292,"")</f>
        <v/>
      </c>
    </row>
    <row r="1293" spans="1:26" ht="13" hidden="1" x14ac:dyDescent="0.25">
      <c r="A1293" t="s">
        <v>1547</v>
      </c>
      <c r="B1293" t="s">
        <v>124</v>
      </c>
      <c r="C1293" t="s">
        <v>7</v>
      </c>
      <c r="D1293" s="46">
        <v>6.6699999999999995E-2</v>
      </c>
      <c r="E1293" s="2">
        <v>39561</v>
      </c>
      <c r="F1293" t="s">
        <v>3947</v>
      </c>
      <c r="G1293" s="16">
        <v>44378</v>
      </c>
      <c r="H1293" s="16">
        <v>44742</v>
      </c>
      <c r="I1293" s="3">
        <v>870.7</v>
      </c>
      <c r="J1293" s="3">
        <v>-827.18</v>
      </c>
      <c r="K1293" s="3">
        <v>43.52</v>
      </c>
      <c r="L1293" t="s">
        <v>36</v>
      </c>
      <c r="M1293" s="3">
        <v>103416.96000000001</v>
      </c>
      <c r="N1293" s="3">
        <v>-574.54</v>
      </c>
      <c r="O1293" s="3">
        <v>102842.42</v>
      </c>
      <c r="P1293" t="s">
        <v>37</v>
      </c>
      <c r="Q1293" s="29">
        <f t="shared" si="202"/>
        <v>14</v>
      </c>
      <c r="R1293" s="29">
        <f t="shared" si="203"/>
        <v>2</v>
      </c>
      <c r="S1293" s="29">
        <f t="shared" si="204"/>
        <v>7</v>
      </c>
      <c r="T1293" s="30">
        <f t="shared" si="201"/>
        <v>1</v>
      </c>
      <c r="U1293" s="28">
        <f t="shared" si="205"/>
        <v>58.075690000000002</v>
      </c>
      <c r="V1293" t="str">
        <f t="shared" si="206"/>
        <v>No</v>
      </c>
      <c r="W1293" t="str">
        <f t="shared" si="207"/>
        <v>4/1/2008</v>
      </c>
      <c r="X1293">
        <f t="shared" si="208"/>
        <v>1</v>
      </c>
      <c r="Y1293">
        <f t="shared" si="209"/>
        <v>58.075690000000002</v>
      </c>
      <c r="Z1293" t="str">
        <f t="shared" si="210"/>
        <v/>
      </c>
    </row>
    <row r="1294" spans="1:26" ht="13" hidden="1" x14ac:dyDescent="0.25">
      <c r="A1294" t="s">
        <v>1549</v>
      </c>
      <c r="B1294" t="s">
        <v>124</v>
      </c>
      <c r="C1294" t="s">
        <v>7</v>
      </c>
      <c r="D1294" s="46">
        <v>6.6699999999999995E-2</v>
      </c>
      <c r="E1294" s="2">
        <v>39561</v>
      </c>
      <c r="F1294" t="s">
        <v>3947</v>
      </c>
      <c r="G1294" s="16">
        <v>44378</v>
      </c>
      <c r="H1294" s="16">
        <v>44742</v>
      </c>
      <c r="I1294" s="3">
        <v>870.7</v>
      </c>
      <c r="J1294" s="3">
        <v>-827.18</v>
      </c>
      <c r="K1294" s="3">
        <v>43.52</v>
      </c>
      <c r="L1294" t="s">
        <v>36</v>
      </c>
      <c r="M1294" s="3">
        <v>103416.96000000001</v>
      </c>
      <c r="N1294" s="3">
        <v>-574.54</v>
      </c>
      <c r="O1294" s="3">
        <v>102842.42</v>
      </c>
      <c r="P1294" t="s">
        <v>37</v>
      </c>
      <c r="Q1294" s="29">
        <f t="shared" si="202"/>
        <v>14</v>
      </c>
      <c r="R1294" s="29">
        <f t="shared" si="203"/>
        <v>2</v>
      </c>
      <c r="S1294" s="29">
        <f t="shared" si="204"/>
        <v>7</v>
      </c>
      <c r="T1294" s="30">
        <f t="shared" si="201"/>
        <v>1</v>
      </c>
      <c r="U1294" s="28">
        <f t="shared" si="205"/>
        <v>58.075690000000002</v>
      </c>
      <c r="V1294" t="str">
        <f t="shared" si="206"/>
        <v>No</v>
      </c>
      <c r="W1294" t="str">
        <f t="shared" si="207"/>
        <v>4/1/2008</v>
      </c>
      <c r="X1294">
        <f t="shared" si="208"/>
        <v>1</v>
      </c>
      <c r="Y1294">
        <f t="shared" si="209"/>
        <v>58.075690000000002</v>
      </c>
      <c r="Z1294" t="str">
        <f t="shared" si="210"/>
        <v/>
      </c>
    </row>
    <row r="1295" spans="1:26" ht="13" hidden="1" x14ac:dyDescent="0.25">
      <c r="A1295" t="s">
        <v>1553</v>
      </c>
      <c r="B1295" t="s">
        <v>124</v>
      </c>
      <c r="C1295" t="s">
        <v>7</v>
      </c>
      <c r="D1295" s="46">
        <v>6.6699999999999995E-2</v>
      </c>
      <c r="E1295" s="2">
        <v>39561</v>
      </c>
      <c r="F1295" t="s">
        <v>3947</v>
      </c>
      <c r="G1295" s="16">
        <v>44378</v>
      </c>
      <c r="H1295" s="16">
        <v>44742</v>
      </c>
      <c r="I1295" s="3">
        <v>870.7</v>
      </c>
      <c r="J1295" s="3">
        <v>-827.18</v>
      </c>
      <c r="K1295" s="3">
        <v>43.52</v>
      </c>
      <c r="L1295" t="s">
        <v>36</v>
      </c>
      <c r="M1295" s="3">
        <v>180979.99</v>
      </c>
      <c r="N1295" s="3">
        <v>-1005.44</v>
      </c>
      <c r="O1295" s="3">
        <v>179974.55</v>
      </c>
      <c r="P1295" t="s">
        <v>37</v>
      </c>
      <c r="Q1295" s="29">
        <f t="shared" si="202"/>
        <v>14</v>
      </c>
      <c r="R1295" s="29">
        <f t="shared" si="203"/>
        <v>2</v>
      </c>
      <c r="S1295" s="29">
        <f t="shared" si="204"/>
        <v>7</v>
      </c>
      <c r="T1295" s="30">
        <f t="shared" si="201"/>
        <v>1</v>
      </c>
      <c r="U1295" s="28">
        <f t="shared" si="205"/>
        <v>58.075690000000002</v>
      </c>
      <c r="V1295" t="str">
        <f t="shared" si="206"/>
        <v>No</v>
      </c>
      <c r="W1295" t="str">
        <f t="shared" si="207"/>
        <v>4/1/2008</v>
      </c>
      <c r="X1295">
        <f t="shared" si="208"/>
        <v>1</v>
      </c>
      <c r="Y1295">
        <f t="shared" si="209"/>
        <v>58.075690000000002</v>
      </c>
      <c r="Z1295" t="str">
        <f t="shared" si="210"/>
        <v/>
      </c>
    </row>
    <row r="1296" spans="1:26" ht="13" hidden="1" x14ac:dyDescent="0.25">
      <c r="A1296" t="s">
        <v>1555</v>
      </c>
      <c r="B1296" t="s">
        <v>124</v>
      </c>
      <c r="C1296" t="s">
        <v>7</v>
      </c>
      <c r="D1296" s="46">
        <v>6.6699999999999995E-2</v>
      </c>
      <c r="E1296" s="2">
        <v>39561</v>
      </c>
      <c r="F1296" t="s">
        <v>3947</v>
      </c>
      <c r="G1296" s="16">
        <v>44378</v>
      </c>
      <c r="H1296" s="16">
        <v>44742</v>
      </c>
      <c r="I1296" s="3">
        <v>870.7</v>
      </c>
      <c r="J1296" s="3">
        <v>-827.18</v>
      </c>
      <c r="K1296" s="3">
        <v>43.52</v>
      </c>
      <c r="L1296" t="s">
        <v>36</v>
      </c>
      <c r="M1296" s="3">
        <v>103416.96000000001</v>
      </c>
      <c r="N1296" s="3">
        <v>-574.54</v>
      </c>
      <c r="O1296" s="3">
        <v>102842.42</v>
      </c>
      <c r="P1296" t="s">
        <v>37</v>
      </c>
      <c r="Q1296" s="29">
        <f t="shared" si="202"/>
        <v>14</v>
      </c>
      <c r="R1296" s="29">
        <f t="shared" si="203"/>
        <v>2</v>
      </c>
      <c r="S1296" s="29">
        <f t="shared" si="204"/>
        <v>7</v>
      </c>
      <c r="T1296" s="30">
        <f t="shared" si="201"/>
        <v>1</v>
      </c>
      <c r="U1296" s="28">
        <f t="shared" si="205"/>
        <v>58.075690000000002</v>
      </c>
      <c r="V1296" t="str">
        <f t="shared" si="206"/>
        <v>No</v>
      </c>
      <c r="W1296" t="str">
        <f t="shared" si="207"/>
        <v>4/1/2008</v>
      </c>
      <c r="X1296">
        <f t="shared" si="208"/>
        <v>1</v>
      </c>
      <c r="Y1296">
        <f t="shared" si="209"/>
        <v>58.075690000000002</v>
      </c>
      <c r="Z1296" t="str">
        <f t="shared" si="210"/>
        <v/>
      </c>
    </row>
    <row r="1297" spans="1:26" ht="13" hidden="1" x14ac:dyDescent="0.25">
      <c r="A1297" t="s">
        <v>1561</v>
      </c>
      <c r="B1297" t="s">
        <v>124</v>
      </c>
      <c r="C1297" t="s">
        <v>7</v>
      </c>
      <c r="D1297" s="46">
        <v>6.6699999999999995E-2</v>
      </c>
      <c r="E1297" s="2">
        <v>39561</v>
      </c>
      <c r="F1297" t="s">
        <v>3947</v>
      </c>
      <c r="G1297" s="16">
        <v>44378</v>
      </c>
      <c r="H1297" s="16">
        <v>44742</v>
      </c>
      <c r="I1297" s="3">
        <v>870.7</v>
      </c>
      <c r="J1297" s="3">
        <v>-827.18</v>
      </c>
      <c r="K1297" s="3">
        <v>43.52</v>
      </c>
      <c r="L1297" t="s">
        <v>36</v>
      </c>
      <c r="M1297" s="3">
        <v>180979.99</v>
      </c>
      <c r="N1297" s="3">
        <v>-1005.44</v>
      </c>
      <c r="O1297" s="3">
        <v>179974.55</v>
      </c>
      <c r="P1297" t="s">
        <v>37</v>
      </c>
      <c r="Q1297" s="29">
        <f t="shared" si="202"/>
        <v>14</v>
      </c>
      <c r="R1297" s="29">
        <f t="shared" si="203"/>
        <v>2</v>
      </c>
      <c r="S1297" s="29">
        <f t="shared" si="204"/>
        <v>7</v>
      </c>
      <c r="T1297" s="30">
        <f t="shared" si="201"/>
        <v>1</v>
      </c>
      <c r="U1297" s="28">
        <f t="shared" si="205"/>
        <v>58.075690000000002</v>
      </c>
      <c r="V1297" t="str">
        <f t="shared" si="206"/>
        <v>No</v>
      </c>
      <c r="W1297" t="str">
        <f t="shared" si="207"/>
        <v>4/1/2008</v>
      </c>
      <c r="X1297">
        <f t="shared" si="208"/>
        <v>1</v>
      </c>
      <c r="Y1297">
        <f t="shared" si="209"/>
        <v>58.075690000000002</v>
      </c>
      <c r="Z1297" t="str">
        <f t="shared" si="210"/>
        <v/>
      </c>
    </row>
    <row r="1298" spans="1:26" ht="13" hidden="1" x14ac:dyDescent="0.25">
      <c r="A1298" t="s">
        <v>1563</v>
      </c>
      <c r="B1298" t="s">
        <v>124</v>
      </c>
      <c r="C1298" t="s">
        <v>7</v>
      </c>
      <c r="D1298" s="46">
        <v>6.6699999999999995E-2</v>
      </c>
      <c r="E1298" s="2">
        <v>39561</v>
      </c>
      <c r="F1298" t="s">
        <v>3947</v>
      </c>
      <c r="G1298" s="16">
        <v>44378</v>
      </c>
      <c r="H1298" s="16">
        <v>44742</v>
      </c>
      <c r="I1298" s="3">
        <v>870.7</v>
      </c>
      <c r="J1298" s="3">
        <v>-827.18</v>
      </c>
      <c r="K1298" s="3">
        <v>43.52</v>
      </c>
      <c r="L1298" t="s">
        <v>36</v>
      </c>
      <c r="M1298" s="3">
        <v>361959.91</v>
      </c>
      <c r="N1298" s="3">
        <v>-2010.89</v>
      </c>
      <c r="O1298" s="3">
        <v>359949.02</v>
      </c>
      <c r="P1298" t="s">
        <v>37</v>
      </c>
      <c r="Q1298" s="29">
        <f t="shared" si="202"/>
        <v>14</v>
      </c>
      <c r="R1298" s="29">
        <f t="shared" si="203"/>
        <v>2</v>
      </c>
      <c r="S1298" s="29">
        <f t="shared" si="204"/>
        <v>7</v>
      </c>
      <c r="T1298" s="30">
        <f t="shared" si="201"/>
        <v>1</v>
      </c>
      <c r="U1298" s="28">
        <f t="shared" si="205"/>
        <v>58.075690000000002</v>
      </c>
      <c r="V1298" t="str">
        <f t="shared" si="206"/>
        <v>No</v>
      </c>
      <c r="W1298" t="str">
        <f t="shared" si="207"/>
        <v>4/1/2008</v>
      </c>
      <c r="X1298">
        <f t="shared" si="208"/>
        <v>1</v>
      </c>
      <c r="Y1298">
        <f t="shared" si="209"/>
        <v>58.075690000000002</v>
      </c>
      <c r="Z1298" t="str">
        <f t="shared" si="210"/>
        <v/>
      </c>
    </row>
    <row r="1299" spans="1:26" ht="13" hidden="1" x14ac:dyDescent="0.25">
      <c r="A1299" t="s">
        <v>1565</v>
      </c>
      <c r="B1299" t="s">
        <v>124</v>
      </c>
      <c r="C1299" t="s">
        <v>7</v>
      </c>
      <c r="D1299" s="46">
        <v>6.6699999999999995E-2</v>
      </c>
      <c r="E1299" s="2">
        <v>39561</v>
      </c>
      <c r="F1299" t="s">
        <v>3947</v>
      </c>
      <c r="G1299" s="16">
        <v>44378</v>
      </c>
      <c r="H1299" s="16">
        <v>44742</v>
      </c>
      <c r="I1299" s="3">
        <v>870.7</v>
      </c>
      <c r="J1299" s="3">
        <v>-827.18</v>
      </c>
      <c r="K1299" s="3">
        <v>43.52</v>
      </c>
      <c r="L1299" t="s">
        <v>36</v>
      </c>
      <c r="M1299" s="3">
        <v>361959.91</v>
      </c>
      <c r="N1299" s="3">
        <v>-2010.89</v>
      </c>
      <c r="O1299" s="3">
        <v>359949.02</v>
      </c>
      <c r="P1299" t="s">
        <v>37</v>
      </c>
      <c r="Q1299" s="29">
        <f t="shared" si="202"/>
        <v>14</v>
      </c>
      <c r="R1299" s="29">
        <f t="shared" si="203"/>
        <v>2</v>
      </c>
      <c r="S1299" s="29">
        <f t="shared" si="204"/>
        <v>7</v>
      </c>
      <c r="T1299" s="30">
        <f t="shared" si="201"/>
        <v>1</v>
      </c>
      <c r="U1299" s="28">
        <f t="shared" si="205"/>
        <v>58.075690000000002</v>
      </c>
      <c r="V1299" t="str">
        <f t="shared" si="206"/>
        <v>No</v>
      </c>
      <c r="W1299" t="str">
        <f t="shared" si="207"/>
        <v>4/1/2008</v>
      </c>
      <c r="X1299">
        <f t="shared" si="208"/>
        <v>1</v>
      </c>
      <c r="Y1299">
        <f t="shared" si="209"/>
        <v>58.075690000000002</v>
      </c>
      <c r="Z1299" t="str">
        <f t="shared" si="210"/>
        <v/>
      </c>
    </row>
    <row r="1300" spans="1:26" ht="13" hidden="1" x14ac:dyDescent="0.25">
      <c r="A1300" t="s">
        <v>1567</v>
      </c>
      <c r="B1300" t="s">
        <v>124</v>
      </c>
      <c r="C1300" t="s">
        <v>7</v>
      </c>
      <c r="D1300" s="46">
        <v>6.6699999999999995E-2</v>
      </c>
      <c r="E1300" s="2">
        <v>39561</v>
      </c>
      <c r="F1300" t="s">
        <v>3947</v>
      </c>
      <c r="G1300" s="16">
        <v>44378</v>
      </c>
      <c r="H1300" s="16">
        <v>44742</v>
      </c>
      <c r="I1300" s="3">
        <v>870.7</v>
      </c>
      <c r="J1300" s="3">
        <v>-827.18</v>
      </c>
      <c r="K1300" s="3">
        <v>43.52</v>
      </c>
      <c r="L1300" t="s">
        <v>36</v>
      </c>
      <c r="M1300" s="3">
        <v>103416.96000000001</v>
      </c>
      <c r="N1300" s="3">
        <v>-574.54</v>
      </c>
      <c r="O1300" s="3">
        <v>102842.42</v>
      </c>
      <c r="P1300" t="s">
        <v>37</v>
      </c>
      <c r="Q1300" s="29">
        <f t="shared" si="202"/>
        <v>14</v>
      </c>
      <c r="R1300" s="29">
        <f t="shared" si="203"/>
        <v>2</v>
      </c>
      <c r="S1300" s="29">
        <f t="shared" si="204"/>
        <v>7</v>
      </c>
      <c r="T1300" s="30">
        <f t="shared" si="201"/>
        <v>1</v>
      </c>
      <c r="U1300" s="28">
        <f t="shared" si="205"/>
        <v>58.075690000000002</v>
      </c>
      <c r="V1300" t="str">
        <f t="shared" si="206"/>
        <v>No</v>
      </c>
      <c r="W1300" t="str">
        <f t="shared" si="207"/>
        <v>4/1/2008</v>
      </c>
      <c r="X1300">
        <f t="shared" si="208"/>
        <v>1</v>
      </c>
      <c r="Y1300">
        <f t="shared" si="209"/>
        <v>58.075690000000002</v>
      </c>
      <c r="Z1300" t="str">
        <f t="shared" si="210"/>
        <v/>
      </c>
    </row>
    <row r="1301" spans="1:26" ht="13" hidden="1" x14ac:dyDescent="0.25">
      <c r="A1301" t="s">
        <v>1569</v>
      </c>
      <c r="B1301" t="s">
        <v>124</v>
      </c>
      <c r="C1301" t="s">
        <v>7</v>
      </c>
      <c r="D1301" s="46">
        <v>6.6699999999999995E-2</v>
      </c>
      <c r="E1301" s="2">
        <v>39561</v>
      </c>
      <c r="F1301" t="s">
        <v>3947</v>
      </c>
      <c r="G1301" s="16">
        <v>44378</v>
      </c>
      <c r="H1301" s="16">
        <v>44742</v>
      </c>
      <c r="I1301" s="3">
        <v>870.7</v>
      </c>
      <c r="J1301" s="3">
        <v>-827.18</v>
      </c>
      <c r="K1301" s="3">
        <v>43.52</v>
      </c>
      <c r="L1301" t="s">
        <v>36</v>
      </c>
      <c r="M1301" s="3">
        <v>361959.91</v>
      </c>
      <c r="N1301" s="3">
        <v>-2010.89</v>
      </c>
      <c r="O1301" s="3">
        <v>359949.02</v>
      </c>
      <c r="P1301" t="s">
        <v>37</v>
      </c>
      <c r="Q1301" s="29">
        <f t="shared" si="202"/>
        <v>14</v>
      </c>
      <c r="R1301" s="29">
        <f t="shared" si="203"/>
        <v>2</v>
      </c>
      <c r="S1301" s="29">
        <f t="shared" si="204"/>
        <v>7</v>
      </c>
      <c r="T1301" s="30">
        <f t="shared" si="201"/>
        <v>1</v>
      </c>
      <c r="U1301" s="28">
        <f t="shared" si="205"/>
        <v>58.075690000000002</v>
      </c>
      <c r="V1301" t="str">
        <f t="shared" si="206"/>
        <v>No</v>
      </c>
      <c r="W1301" t="str">
        <f t="shared" si="207"/>
        <v>4/1/2008</v>
      </c>
      <c r="X1301">
        <f t="shared" si="208"/>
        <v>1</v>
      </c>
      <c r="Y1301">
        <f t="shared" si="209"/>
        <v>58.075690000000002</v>
      </c>
      <c r="Z1301" t="str">
        <f t="shared" si="210"/>
        <v/>
      </c>
    </row>
    <row r="1302" spans="1:26" ht="13" hidden="1" x14ac:dyDescent="0.25">
      <c r="A1302" t="s">
        <v>1571</v>
      </c>
      <c r="B1302" t="s">
        <v>124</v>
      </c>
      <c r="C1302" t="s">
        <v>7</v>
      </c>
      <c r="D1302" s="46">
        <v>6.6699999999999995E-2</v>
      </c>
      <c r="E1302" s="2">
        <v>39561</v>
      </c>
      <c r="F1302" t="s">
        <v>3947</v>
      </c>
      <c r="G1302" s="16">
        <v>44378</v>
      </c>
      <c r="H1302" s="16">
        <v>44742</v>
      </c>
      <c r="I1302" s="3">
        <v>870.7</v>
      </c>
      <c r="J1302" s="3">
        <v>-827.18</v>
      </c>
      <c r="K1302" s="3">
        <v>43.52</v>
      </c>
      <c r="L1302" t="s">
        <v>36</v>
      </c>
      <c r="M1302" s="3">
        <v>180979.99</v>
      </c>
      <c r="N1302" s="3">
        <v>-1005.44</v>
      </c>
      <c r="O1302" s="3">
        <v>179974.55</v>
      </c>
      <c r="P1302" t="s">
        <v>37</v>
      </c>
      <c r="Q1302" s="29">
        <f t="shared" si="202"/>
        <v>14</v>
      </c>
      <c r="R1302" s="29">
        <f t="shared" si="203"/>
        <v>2</v>
      </c>
      <c r="S1302" s="29">
        <f t="shared" si="204"/>
        <v>7</v>
      </c>
      <c r="T1302" s="30">
        <f t="shared" si="201"/>
        <v>1</v>
      </c>
      <c r="U1302" s="28">
        <f t="shared" si="205"/>
        <v>58.075690000000002</v>
      </c>
      <c r="V1302" t="str">
        <f t="shared" si="206"/>
        <v>No</v>
      </c>
      <c r="W1302" t="str">
        <f t="shared" si="207"/>
        <v>4/1/2008</v>
      </c>
      <c r="X1302">
        <f t="shared" si="208"/>
        <v>1</v>
      </c>
      <c r="Y1302">
        <f t="shared" si="209"/>
        <v>58.075690000000002</v>
      </c>
      <c r="Z1302" t="str">
        <f t="shared" si="210"/>
        <v/>
      </c>
    </row>
    <row r="1303" spans="1:26" ht="13" hidden="1" x14ac:dyDescent="0.25">
      <c r="A1303" t="s">
        <v>1572</v>
      </c>
      <c r="B1303" t="s">
        <v>124</v>
      </c>
      <c r="C1303" t="s">
        <v>7</v>
      </c>
      <c r="D1303" s="46">
        <v>6.6699999999999995E-2</v>
      </c>
      <c r="E1303" s="2">
        <v>39561</v>
      </c>
      <c r="F1303" t="s">
        <v>3947</v>
      </c>
      <c r="G1303" s="16">
        <v>44378</v>
      </c>
      <c r="H1303" s="16">
        <v>44742</v>
      </c>
      <c r="I1303" s="3">
        <v>870.7</v>
      </c>
      <c r="J1303" s="3">
        <v>-827.18</v>
      </c>
      <c r="K1303" s="3">
        <v>43.52</v>
      </c>
      <c r="L1303" t="s">
        <v>36</v>
      </c>
      <c r="M1303" s="3">
        <v>361959.91</v>
      </c>
      <c r="N1303" s="3">
        <v>-2010.89</v>
      </c>
      <c r="O1303" s="3">
        <v>359949.02</v>
      </c>
      <c r="P1303" t="s">
        <v>37</v>
      </c>
      <c r="Q1303" s="29">
        <f t="shared" si="202"/>
        <v>14</v>
      </c>
      <c r="R1303" s="29">
        <f t="shared" si="203"/>
        <v>2</v>
      </c>
      <c r="S1303" s="29">
        <f t="shared" si="204"/>
        <v>7</v>
      </c>
      <c r="T1303" s="30">
        <f t="shared" si="201"/>
        <v>1</v>
      </c>
      <c r="U1303" s="28">
        <f t="shared" si="205"/>
        <v>58.075690000000002</v>
      </c>
      <c r="V1303" t="str">
        <f t="shared" si="206"/>
        <v>No</v>
      </c>
      <c r="W1303" t="str">
        <f t="shared" si="207"/>
        <v>4/1/2008</v>
      </c>
      <c r="X1303">
        <f t="shared" si="208"/>
        <v>1</v>
      </c>
      <c r="Y1303">
        <f t="shared" si="209"/>
        <v>58.075690000000002</v>
      </c>
      <c r="Z1303" t="str">
        <f t="shared" si="210"/>
        <v/>
      </c>
    </row>
    <row r="1304" spans="1:26" ht="13" hidden="1" x14ac:dyDescent="0.25">
      <c r="A1304" t="s">
        <v>1574</v>
      </c>
      <c r="B1304" t="s">
        <v>124</v>
      </c>
      <c r="C1304" t="s">
        <v>7</v>
      </c>
      <c r="D1304" s="46">
        <v>6.6699999999999995E-2</v>
      </c>
      <c r="E1304" s="2">
        <v>39561</v>
      </c>
      <c r="F1304" t="s">
        <v>3947</v>
      </c>
      <c r="G1304" s="16">
        <v>44378</v>
      </c>
      <c r="H1304" s="16">
        <v>44742</v>
      </c>
      <c r="I1304" s="3">
        <v>870.7</v>
      </c>
      <c r="J1304" s="3">
        <v>-827.18</v>
      </c>
      <c r="K1304" s="3">
        <v>43.52</v>
      </c>
      <c r="L1304" t="s">
        <v>36</v>
      </c>
      <c r="M1304" s="3">
        <v>361959.91</v>
      </c>
      <c r="N1304" s="3">
        <v>-2010.89</v>
      </c>
      <c r="O1304" s="3">
        <v>359949.02</v>
      </c>
      <c r="P1304" t="s">
        <v>37</v>
      </c>
      <c r="Q1304" s="29">
        <f t="shared" si="202"/>
        <v>14</v>
      </c>
      <c r="R1304" s="29">
        <f t="shared" si="203"/>
        <v>2</v>
      </c>
      <c r="S1304" s="29">
        <f t="shared" si="204"/>
        <v>7</v>
      </c>
      <c r="T1304" s="30">
        <f t="shared" si="201"/>
        <v>1</v>
      </c>
      <c r="U1304" s="28">
        <f t="shared" si="205"/>
        <v>58.075690000000002</v>
      </c>
      <c r="V1304" t="str">
        <f t="shared" si="206"/>
        <v>No</v>
      </c>
      <c r="W1304" t="str">
        <f t="shared" si="207"/>
        <v>4/1/2008</v>
      </c>
      <c r="X1304">
        <f t="shared" si="208"/>
        <v>1</v>
      </c>
      <c r="Y1304">
        <f t="shared" si="209"/>
        <v>58.075690000000002</v>
      </c>
      <c r="Z1304" t="str">
        <f t="shared" si="210"/>
        <v/>
      </c>
    </row>
    <row r="1305" spans="1:26" ht="13" hidden="1" x14ac:dyDescent="0.25">
      <c r="A1305" t="s">
        <v>1575</v>
      </c>
      <c r="B1305" t="s">
        <v>124</v>
      </c>
      <c r="C1305" t="s">
        <v>7</v>
      </c>
      <c r="D1305" s="46">
        <v>6.6699999999999995E-2</v>
      </c>
      <c r="E1305" s="2">
        <v>39561</v>
      </c>
      <c r="F1305" t="s">
        <v>3947</v>
      </c>
      <c r="G1305" s="16">
        <v>44378</v>
      </c>
      <c r="H1305" s="16">
        <v>44742</v>
      </c>
      <c r="I1305" s="3">
        <v>870.7</v>
      </c>
      <c r="J1305" s="3">
        <v>-827.18</v>
      </c>
      <c r="K1305" s="3">
        <v>43.52</v>
      </c>
      <c r="L1305" t="s">
        <v>36</v>
      </c>
      <c r="M1305" s="3">
        <v>180979.99</v>
      </c>
      <c r="N1305" s="3">
        <v>-1005.44</v>
      </c>
      <c r="O1305" s="3">
        <v>179974.55</v>
      </c>
      <c r="P1305" t="s">
        <v>37</v>
      </c>
      <c r="Q1305" s="29">
        <f t="shared" si="202"/>
        <v>14</v>
      </c>
      <c r="R1305" s="29">
        <f t="shared" si="203"/>
        <v>2</v>
      </c>
      <c r="S1305" s="29">
        <f t="shared" si="204"/>
        <v>7</v>
      </c>
      <c r="T1305" s="30">
        <f t="shared" si="201"/>
        <v>1</v>
      </c>
      <c r="U1305" s="28">
        <f t="shared" si="205"/>
        <v>58.075690000000002</v>
      </c>
      <c r="V1305" t="str">
        <f t="shared" si="206"/>
        <v>No</v>
      </c>
      <c r="W1305" t="str">
        <f t="shared" si="207"/>
        <v>4/1/2008</v>
      </c>
      <c r="X1305">
        <f t="shared" si="208"/>
        <v>1</v>
      </c>
      <c r="Y1305">
        <f t="shared" si="209"/>
        <v>58.075690000000002</v>
      </c>
      <c r="Z1305" t="str">
        <f t="shared" si="210"/>
        <v/>
      </c>
    </row>
    <row r="1306" spans="1:26" ht="13" hidden="1" x14ac:dyDescent="0.25">
      <c r="A1306" t="s">
        <v>1577</v>
      </c>
      <c r="B1306" t="s">
        <v>124</v>
      </c>
      <c r="C1306" t="s">
        <v>7</v>
      </c>
      <c r="D1306" s="46">
        <v>6.6699999999999995E-2</v>
      </c>
      <c r="E1306" s="2">
        <v>39561</v>
      </c>
      <c r="F1306" t="s">
        <v>3947</v>
      </c>
      <c r="G1306" s="16">
        <v>44378</v>
      </c>
      <c r="H1306" s="16">
        <v>44742</v>
      </c>
      <c r="I1306" s="3">
        <v>870.7</v>
      </c>
      <c r="J1306" s="3">
        <v>-827.18</v>
      </c>
      <c r="K1306" s="3">
        <v>43.52</v>
      </c>
      <c r="L1306" t="s">
        <v>36</v>
      </c>
      <c r="M1306" s="3">
        <v>103416.96000000001</v>
      </c>
      <c r="N1306" s="3">
        <v>-574.54</v>
      </c>
      <c r="O1306" s="3">
        <v>102842.42</v>
      </c>
      <c r="P1306" t="s">
        <v>37</v>
      </c>
      <c r="Q1306" s="29">
        <f t="shared" si="202"/>
        <v>14</v>
      </c>
      <c r="R1306" s="29">
        <f t="shared" si="203"/>
        <v>2</v>
      </c>
      <c r="S1306" s="29">
        <f t="shared" si="204"/>
        <v>7</v>
      </c>
      <c r="T1306" s="30">
        <f t="shared" si="201"/>
        <v>1</v>
      </c>
      <c r="U1306" s="28">
        <f t="shared" si="205"/>
        <v>58.075690000000002</v>
      </c>
      <c r="V1306" t="str">
        <f t="shared" si="206"/>
        <v>No</v>
      </c>
      <c r="W1306" t="str">
        <f t="shared" si="207"/>
        <v>4/1/2008</v>
      </c>
      <c r="X1306">
        <f t="shared" si="208"/>
        <v>1</v>
      </c>
      <c r="Y1306">
        <f t="shared" si="209"/>
        <v>58.075690000000002</v>
      </c>
      <c r="Z1306" t="str">
        <f t="shared" si="210"/>
        <v/>
      </c>
    </row>
    <row r="1307" spans="1:26" ht="13" hidden="1" x14ac:dyDescent="0.25">
      <c r="A1307" t="s">
        <v>1579</v>
      </c>
      <c r="B1307" t="s">
        <v>124</v>
      </c>
      <c r="C1307" t="s">
        <v>7</v>
      </c>
      <c r="D1307" s="46">
        <v>6.6699999999999995E-2</v>
      </c>
      <c r="E1307" s="2">
        <v>39561</v>
      </c>
      <c r="F1307" t="s">
        <v>3947</v>
      </c>
      <c r="G1307" s="16">
        <v>44378</v>
      </c>
      <c r="H1307" s="16">
        <v>44742</v>
      </c>
      <c r="I1307" s="3">
        <v>870.7</v>
      </c>
      <c r="J1307" s="3">
        <v>-827.18</v>
      </c>
      <c r="K1307" s="3">
        <v>43.52</v>
      </c>
      <c r="L1307" t="s">
        <v>36</v>
      </c>
      <c r="M1307" s="3">
        <v>361959.91</v>
      </c>
      <c r="N1307" s="3">
        <v>-2010.89</v>
      </c>
      <c r="O1307" s="3">
        <v>359949.02</v>
      </c>
      <c r="P1307" t="s">
        <v>37</v>
      </c>
      <c r="Q1307" s="29">
        <f t="shared" si="202"/>
        <v>14</v>
      </c>
      <c r="R1307" s="29">
        <f t="shared" si="203"/>
        <v>2</v>
      </c>
      <c r="S1307" s="29">
        <f t="shared" si="204"/>
        <v>7</v>
      </c>
      <c r="T1307" s="30">
        <f t="shared" si="201"/>
        <v>1</v>
      </c>
      <c r="U1307" s="28">
        <f t="shared" si="205"/>
        <v>58.075690000000002</v>
      </c>
      <c r="V1307" t="str">
        <f t="shared" si="206"/>
        <v>No</v>
      </c>
      <c r="W1307" t="str">
        <f t="shared" si="207"/>
        <v>4/1/2008</v>
      </c>
      <c r="X1307">
        <f t="shared" si="208"/>
        <v>1</v>
      </c>
      <c r="Y1307">
        <f t="shared" si="209"/>
        <v>58.075690000000002</v>
      </c>
      <c r="Z1307" t="str">
        <f t="shared" si="210"/>
        <v/>
      </c>
    </row>
    <row r="1308" spans="1:26" ht="13" hidden="1" x14ac:dyDescent="0.25">
      <c r="A1308" t="s">
        <v>1581</v>
      </c>
      <c r="B1308" t="s">
        <v>124</v>
      </c>
      <c r="C1308" t="s">
        <v>7</v>
      </c>
      <c r="D1308" s="46">
        <v>6.6699999999999995E-2</v>
      </c>
      <c r="E1308" s="2">
        <v>39561</v>
      </c>
      <c r="F1308" t="s">
        <v>3947</v>
      </c>
      <c r="G1308" s="16">
        <v>44378</v>
      </c>
      <c r="H1308" s="16">
        <v>44742</v>
      </c>
      <c r="I1308" s="3">
        <v>870.7</v>
      </c>
      <c r="J1308" s="3">
        <v>-827.18</v>
      </c>
      <c r="K1308" s="3">
        <v>43.52</v>
      </c>
      <c r="L1308" t="s">
        <v>36</v>
      </c>
      <c r="M1308" s="3">
        <v>361959.91</v>
      </c>
      <c r="N1308" s="3">
        <v>-2010.89</v>
      </c>
      <c r="O1308" s="3">
        <v>359949.02</v>
      </c>
      <c r="P1308" t="s">
        <v>37</v>
      </c>
      <c r="Q1308" s="29">
        <f t="shared" si="202"/>
        <v>14</v>
      </c>
      <c r="R1308" s="29">
        <f t="shared" si="203"/>
        <v>2</v>
      </c>
      <c r="S1308" s="29">
        <f t="shared" si="204"/>
        <v>7</v>
      </c>
      <c r="T1308" s="30">
        <f t="shared" si="201"/>
        <v>1</v>
      </c>
      <c r="U1308" s="28">
        <f t="shared" si="205"/>
        <v>58.075690000000002</v>
      </c>
      <c r="V1308" t="str">
        <f t="shared" si="206"/>
        <v>No</v>
      </c>
      <c r="W1308" t="str">
        <f t="shared" si="207"/>
        <v>4/1/2008</v>
      </c>
      <c r="X1308">
        <f t="shared" si="208"/>
        <v>1</v>
      </c>
      <c r="Y1308">
        <f t="shared" si="209"/>
        <v>58.075690000000002</v>
      </c>
      <c r="Z1308" t="str">
        <f t="shared" si="210"/>
        <v/>
      </c>
    </row>
    <row r="1309" spans="1:26" ht="13" hidden="1" x14ac:dyDescent="0.25">
      <c r="A1309" t="s">
        <v>1583</v>
      </c>
      <c r="B1309" t="s">
        <v>124</v>
      </c>
      <c r="C1309" t="s">
        <v>7</v>
      </c>
      <c r="D1309" s="46">
        <v>6.6699999999999995E-2</v>
      </c>
      <c r="E1309" s="2">
        <v>39561</v>
      </c>
      <c r="F1309" t="s">
        <v>3947</v>
      </c>
      <c r="G1309" s="16">
        <v>44378</v>
      </c>
      <c r="H1309" s="16">
        <v>44742</v>
      </c>
      <c r="I1309" s="3">
        <v>870.7</v>
      </c>
      <c r="J1309" s="3">
        <v>-827.18</v>
      </c>
      <c r="K1309" s="3">
        <v>43.52</v>
      </c>
      <c r="L1309" t="s">
        <v>36</v>
      </c>
      <c r="M1309" s="3">
        <v>103416.96000000001</v>
      </c>
      <c r="N1309" s="3">
        <v>-574.54</v>
      </c>
      <c r="O1309" s="3">
        <v>102842.42</v>
      </c>
      <c r="P1309" t="s">
        <v>37</v>
      </c>
      <c r="Q1309" s="29">
        <f t="shared" si="202"/>
        <v>14</v>
      </c>
      <c r="R1309" s="29">
        <f t="shared" si="203"/>
        <v>2</v>
      </c>
      <c r="S1309" s="29">
        <f t="shared" si="204"/>
        <v>7</v>
      </c>
      <c r="T1309" s="30">
        <f t="shared" si="201"/>
        <v>1</v>
      </c>
      <c r="U1309" s="28">
        <f t="shared" si="205"/>
        <v>58.075690000000002</v>
      </c>
      <c r="V1309" t="str">
        <f t="shared" si="206"/>
        <v>No</v>
      </c>
      <c r="W1309" t="str">
        <f t="shared" si="207"/>
        <v>4/1/2008</v>
      </c>
      <c r="X1309">
        <f t="shared" si="208"/>
        <v>1</v>
      </c>
      <c r="Y1309">
        <f t="shared" si="209"/>
        <v>58.075690000000002</v>
      </c>
      <c r="Z1309" t="str">
        <f t="shared" si="210"/>
        <v/>
      </c>
    </row>
    <row r="1310" spans="1:26" ht="13" hidden="1" x14ac:dyDescent="0.25">
      <c r="A1310" t="s">
        <v>1585</v>
      </c>
      <c r="B1310" t="s">
        <v>124</v>
      </c>
      <c r="C1310" t="s">
        <v>7</v>
      </c>
      <c r="D1310" s="46">
        <v>6.6699999999999995E-2</v>
      </c>
      <c r="E1310" s="2">
        <v>39561</v>
      </c>
      <c r="F1310" t="s">
        <v>3947</v>
      </c>
      <c r="G1310" s="16">
        <v>44378</v>
      </c>
      <c r="H1310" s="16">
        <v>44742</v>
      </c>
      <c r="I1310" s="3">
        <v>870.7</v>
      </c>
      <c r="J1310" s="3">
        <v>-827.18</v>
      </c>
      <c r="K1310" s="3">
        <v>43.52</v>
      </c>
      <c r="L1310" t="s">
        <v>36</v>
      </c>
      <c r="M1310" s="3">
        <v>361959.91</v>
      </c>
      <c r="N1310" s="3">
        <v>-2010.89</v>
      </c>
      <c r="O1310" s="3">
        <v>359949.02</v>
      </c>
      <c r="P1310" t="s">
        <v>37</v>
      </c>
      <c r="Q1310" s="29">
        <f t="shared" si="202"/>
        <v>14</v>
      </c>
      <c r="R1310" s="29">
        <f t="shared" si="203"/>
        <v>2</v>
      </c>
      <c r="S1310" s="29">
        <f t="shared" si="204"/>
        <v>7</v>
      </c>
      <c r="T1310" s="30">
        <f t="shared" si="201"/>
        <v>1</v>
      </c>
      <c r="U1310" s="28">
        <f t="shared" si="205"/>
        <v>58.075690000000002</v>
      </c>
      <c r="V1310" t="str">
        <f t="shared" si="206"/>
        <v>No</v>
      </c>
      <c r="W1310" t="str">
        <f t="shared" si="207"/>
        <v>4/1/2008</v>
      </c>
      <c r="X1310">
        <f t="shared" si="208"/>
        <v>1</v>
      </c>
      <c r="Y1310">
        <f t="shared" si="209"/>
        <v>58.075690000000002</v>
      </c>
      <c r="Z1310" t="str">
        <f t="shared" si="210"/>
        <v/>
      </c>
    </row>
    <row r="1311" spans="1:26" ht="13" hidden="1" x14ac:dyDescent="0.25">
      <c r="A1311" t="s">
        <v>1587</v>
      </c>
      <c r="B1311" t="s">
        <v>124</v>
      </c>
      <c r="C1311" t="s">
        <v>7</v>
      </c>
      <c r="D1311" s="46">
        <v>6.6699999999999995E-2</v>
      </c>
      <c r="E1311" s="2">
        <v>39561</v>
      </c>
      <c r="F1311" t="s">
        <v>4082</v>
      </c>
      <c r="G1311" s="16">
        <v>44378</v>
      </c>
      <c r="H1311" s="16">
        <v>44742</v>
      </c>
      <c r="I1311" s="3">
        <v>870.7</v>
      </c>
      <c r="J1311" s="3">
        <v>-827.18</v>
      </c>
      <c r="K1311" s="3">
        <v>43.52</v>
      </c>
      <c r="L1311" t="s">
        <v>36</v>
      </c>
      <c r="M1311" s="3">
        <v>180979.99</v>
      </c>
      <c r="N1311" s="3">
        <v>-1005.44</v>
      </c>
      <c r="O1311" s="3">
        <v>179974.55</v>
      </c>
      <c r="P1311" t="s">
        <v>37</v>
      </c>
      <c r="Q1311" s="29">
        <f t="shared" si="202"/>
        <v>14</v>
      </c>
      <c r="R1311" s="29">
        <f t="shared" si="203"/>
        <v>2</v>
      </c>
      <c r="S1311" s="29">
        <f t="shared" si="204"/>
        <v>7</v>
      </c>
      <c r="T1311" s="30">
        <f t="shared" si="201"/>
        <v>1</v>
      </c>
      <c r="U1311" s="28">
        <f t="shared" si="205"/>
        <v>58.075690000000002</v>
      </c>
      <c r="V1311" t="str">
        <f t="shared" si="206"/>
        <v>No</v>
      </c>
      <c r="W1311" t="str">
        <f t="shared" si="207"/>
        <v>4/1/2008</v>
      </c>
      <c r="X1311">
        <f t="shared" si="208"/>
        <v>1</v>
      </c>
      <c r="Y1311">
        <f t="shared" si="209"/>
        <v>58.075690000000002</v>
      </c>
      <c r="Z1311" t="str">
        <f t="shared" si="210"/>
        <v/>
      </c>
    </row>
    <row r="1312" spans="1:26" ht="13" hidden="1" x14ac:dyDescent="0.25">
      <c r="A1312" t="s">
        <v>1589</v>
      </c>
      <c r="B1312" t="s">
        <v>124</v>
      </c>
      <c r="C1312" t="s">
        <v>7</v>
      </c>
      <c r="D1312" s="46">
        <v>6.6699999999999995E-2</v>
      </c>
      <c r="E1312" s="2">
        <v>39561</v>
      </c>
      <c r="F1312" t="s">
        <v>4082</v>
      </c>
      <c r="G1312" s="16">
        <v>44378</v>
      </c>
      <c r="H1312" s="16">
        <v>44742</v>
      </c>
      <c r="I1312" s="3">
        <v>870.7</v>
      </c>
      <c r="J1312" s="3">
        <v>-827.18</v>
      </c>
      <c r="K1312" s="3">
        <v>43.52</v>
      </c>
      <c r="L1312" t="s">
        <v>36</v>
      </c>
      <c r="M1312" s="3">
        <v>361959.91</v>
      </c>
      <c r="N1312" s="3">
        <v>-2010.89</v>
      </c>
      <c r="O1312" s="3">
        <v>359949.02</v>
      </c>
      <c r="P1312" t="s">
        <v>37</v>
      </c>
      <c r="Q1312" s="29">
        <f t="shared" si="202"/>
        <v>14</v>
      </c>
      <c r="R1312" s="29">
        <f t="shared" si="203"/>
        <v>2</v>
      </c>
      <c r="S1312" s="29">
        <f t="shared" si="204"/>
        <v>7</v>
      </c>
      <c r="T1312" s="30">
        <f t="shared" si="201"/>
        <v>1</v>
      </c>
      <c r="U1312" s="28">
        <f t="shared" si="205"/>
        <v>58.075690000000002</v>
      </c>
      <c r="V1312" t="str">
        <f t="shared" si="206"/>
        <v>No</v>
      </c>
      <c r="W1312" t="str">
        <f t="shared" si="207"/>
        <v>4/1/2008</v>
      </c>
      <c r="X1312">
        <f t="shared" si="208"/>
        <v>1</v>
      </c>
      <c r="Y1312">
        <f t="shared" si="209"/>
        <v>58.075690000000002</v>
      </c>
      <c r="Z1312" t="str">
        <f t="shared" si="210"/>
        <v/>
      </c>
    </row>
    <row r="1313" spans="1:26" ht="13" hidden="1" x14ac:dyDescent="0.25">
      <c r="A1313" t="s">
        <v>1591</v>
      </c>
      <c r="B1313" t="s">
        <v>124</v>
      </c>
      <c r="C1313" t="s">
        <v>7</v>
      </c>
      <c r="D1313" s="46">
        <v>6.6699999999999995E-2</v>
      </c>
      <c r="E1313" s="2">
        <v>39561</v>
      </c>
      <c r="F1313" t="s">
        <v>4082</v>
      </c>
      <c r="G1313" s="16">
        <v>44378</v>
      </c>
      <c r="H1313" s="16">
        <v>44742</v>
      </c>
      <c r="I1313" s="3">
        <v>870.7</v>
      </c>
      <c r="J1313" s="3">
        <v>-827.18</v>
      </c>
      <c r="K1313" s="3">
        <v>43.52</v>
      </c>
      <c r="L1313" t="s">
        <v>36</v>
      </c>
      <c r="M1313" s="3">
        <v>180979.99</v>
      </c>
      <c r="N1313" s="3">
        <v>-1005.44</v>
      </c>
      <c r="O1313" s="3">
        <v>179974.55</v>
      </c>
      <c r="P1313" t="s">
        <v>37</v>
      </c>
      <c r="Q1313" s="29">
        <f t="shared" si="202"/>
        <v>14</v>
      </c>
      <c r="R1313" s="29">
        <f t="shared" si="203"/>
        <v>2</v>
      </c>
      <c r="S1313" s="29">
        <f t="shared" si="204"/>
        <v>7</v>
      </c>
      <c r="T1313" s="30">
        <f t="shared" si="201"/>
        <v>1</v>
      </c>
      <c r="U1313" s="28">
        <f t="shared" si="205"/>
        <v>58.075690000000002</v>
      </c>
      <c r="V1313" t="str">
        <f t="shared" si="206"/>
        <v>No</v>
      </c>
      <c r="W1313" t="str">
        <f t="shared" si="207"/>
        <v>4/1/2008</v>
      </c>
      <c r="X1313">
        <f t="shared" si="208"/>
        <v>1</v>
      </c>
      <c r="Y1313">
        <f t="shared" si="209"/>
        <v>58.075690000000002</v>
      </c>
      <c r="Z1313" t="str">
        <f t="shared" si="210"/>
        <v/>
      </c>
    </row>
    <row r="1314" spans="1:26" ht="13" hidden="1" x14ac:dyDescent="0.25">
      <c r="A1314" t="s">
        <v>1593</v>
      </c>
      <c r="B1314" t="s">
        <v>124</v>
      </c>
      <c r="C1314" t="s">
        <v>7</v>
      </c>
      <c r="D1314" s="46">
        <v>6.6699999999999995E-2</v>
      </c>
      <c r="E1314" s="2">
        <v>39561</v>
      </c>
      <c r="F1314" t="s">
        <v>4082</v>
      </c>
      <c r="G1314" s="16">
        <v>44378</v>
      </c>
      <c r="H1314" s="16">
        <v>44742</v>
      </c>
      <c r="I1314" s="3">
        <v>870.7</v>
      </c>
      <c r="J1314" s="3">
        <v>-827.18</v>
      </c>
      <c r="K1314" s="3">
        <v>43.52</v>
      </c>
      <c r="L1314" t="s">
        <v>36</v>
      </c>
      <c r="M1314" s="3">
        <v>361959.91</v>
      </c>
      <c r="N1314" s="3">
        <v>-2010.89</v>
      </c>
      <c r="O1314" s="3">
        <v>359949.02</v>
      </c>
      <c r="P1314" t="s">
        <v>37</v>
      </c>
      <c r="Q1314" s="29">
        <f t="shared" si="202"/>
        <v>14</v>
      </c>
      <c r="R1314" s="29">
        <f t="shared" si="203"/>
        <v>2</v>
      </c>
      <c r="S1314" s="29">
        <f t="shared" si="204"/>
        <v>7</v>
      </c>
      <c r="T1314" s="30">
        <f t="shared" si="201"/>
        <v>1</v>
      </c>
      <c r="U1314" s="28">
        <f t="shared" si="205"/>
        <v>58.075690000000002</v>
      </c>
      <c r="V1314" t="str">
        <f t="shared" si="206"/>
        <v>No</v>
      </c>
      <c r="W1314" t="str">
        <f t="shared" si="207"/>
        <v>4/1/2008</v>
      </c>
      <c r="X1314">
        <f t="shared" si="208"/>
        <v>1</v>
      </c>
      <c r="Y1314">
        <f t="shared" si="209"/>
        <v>58.075690000000002</v>
      </c>
      <c r="Z1314" t="str">
        <f t="shared" si="210"/>
        <v/>
      </c>
    </row>
    <row r="1315" spans="1:26" ht="13" hidden="1" x14ac:dyDescent="0.25">
      <c r="A1315" t="s">
        <v>1595</v>
      </c>
      <c r="B1315" t="s">
        <v>124</v>
      </c>
      <c r="C1315" t="s">
        <v>7</v>
      </c>
      <c r="D1315" s="46">
        <v>6.6699999999999995E-2</v>
      </c>
      <c r="E1315" s="2">
        <v>39561</v>
      </c>
      <c r="F1315" t="s">
        <v>4082</v>
      </c>
      <c r="G1315" s="16">
        <v>44378</v>
      </c>
      <c r="H1315" s="16">
        <v>44742</v>
      </c>
      <c r="I1315" s="3">
        <v>870.7</v>
      </c>
      <c r="J1315" s="3">
        <v>-827.18</v>
      </c>
      <c r="K1315" s="3">
        <v>43.52</v>
      </c>
      <c r="L1315" t="s">
        <v>36</v>
      </c>
      <c r="M1315" s="3">
        <v>361959.91</v>
      </c>
      <c r="N1315" s="3">
        <v>-2010.89</v>
      </c>
      <c r="O1315" s="3">
        <v>359949.02</v>
      </c>
      <c r="P1315" t="s">
        <v>37</v>
      </c>
      <c r="Q1315" s="29">
        <f t="shared" si="202"/>
        <v>14</v>
      </c>
      <c r="R1315" s="29">
        <f t="shared" si="203"/>
        <v>2</v>
      </c>
      <c r="S1315" s="29">
        <f t="shared" si="204"/>
        <v>7</v>
      </c>
      <c r="T1315" s="30">
        <f t="shared" si="201"/>
        <v>1</v>
      </c>
      <c r="U1315" s="28">
        <f t="shared" si="205"/>
        <v>58.075690000000002</v>
      </c>
      <c r="V1315" t="str">
        <f t="shared" si="206"/>
        <v>No</v>
      </c>
      <c r="W1315" t="str">
        <f t="shared" si="207"/>
        <v>4/1/2008</v>
      </c>
      <c r="X1315">
        <f t="shared" si="208"/>
        <v>1</v>
      </c>
      <c r="Y1315">
        <f t="shared" si="209"/>
        <v>58.075690000000002</v>
      </c>
      <c r="Z1315" t="str">
        <f t="shared" si="210"/>
        <v/>
      </c>
    </row>
    <row r="1316" spans="1:26" ht="13" hidden="1" x14ac:dyDescent="0.25">
      <c r="A1316" t="s">
        <v>1597</v>
      </c>
      <c r="B1316" t="s">
        <v>124</v>
      </c>
      <c r="C1316" t="s">
        <v>7</v>
      </c>
      <c r="D1316" s="46">
        <v>6.6699999999999995E-2</v>
      </c>
      <c r="E1316" s="2">
        <v>39561</v>
      </c>
      <c r="F1316" t="s">
        <v>3998</v>
      </c>
      <c r="G1316" s="16">
        <v>44378</v>
      </c>
      <c r="H1316" s="16">
        <v>44742</v>
      </c>
      <c r="I1316" s="3">
        <v>870.7</v>
      </c>
      <c r="J1316" s="3">
        <v>-827.18</v>
      </c>
      <c r="K1316" s="3">
        <v>43.52</v>
      </c>
      <c r="L1316" t="s">
        <v>36</v>
      </c>
      <c r="M1316" s="3">
        <v>180979.99</v>
      </c>
      <c r="N1316" s="3">
        <v>-1005.44</v>
      </c>
      <c r="O1316" s="3">
        <v>179974.55</v>
      </c>
      <c r="P1316" t="s">
        <v>37</v>
      </c>
      <c r="Q1316" s="29">
        <f t="shared" si="202"/>
        <v>14</v>
      </c>
      <c r="R1316" s="29">
        <f t="shared" si="203"/>
        <v>2</v>
      </c>
      <c r="S1316" s="29">
        <f t="shared" si="204"/>
        <v>7</v>
      </c>
      <c r="T1316" s="30">
        <f t="shared" si="201"/>
        <v>1</v>
      </c>
      <c r="U1316" s="28">
        <f t="shared" si="205"/>
        <v>58.075690000000002</v>
      </c>
      <c r="V1316" t="str">
        <f t="shared" si="206"/>
        <v>No</v>
      </c>
      <c r="W1316" t="str">
        <f t="shared" si="207"/>
        <v>4/1/2008</v>
      </c>
      <c r="X1316">
        <f t="shared" si="208"/>
        <v>1</v>
      </c>
      <c r="Y1316">
        <f t="shared" si="209"/>
        <v>58.075690000000002</v>
      </c>
      <c r="Z1316" t="str">
        <f t="shared" si="210"/>
        <v/>
      </c>
    </row>
    <row r="1317" spans="1:26" ht="13" hidden="1" x14ac:dyDescent="0.25">
      <c r="A1317" t="s">
        <v>1599</v>
      </c>
      <c r="B1317" t="s">
        <v>124</v>
      </c>
      <c r="C1317" t="s">
        <v>7</v>
      </c>
      <c r="D1317" s="46">
        <v>6.6699999999999995E-2</v>
      </c>
      <c r="E1317" s="2">
        <v>39561</v>
      </c>
      <c r="F1317" t="s">
        <v>3998</v>
      </c>
      <c r="G1317" s="16">
        <v>44378</v>
      </c>
      <c r="H1317" s="16">
        <v>44742</v>
      </c>
      <c r="I1317" s="3">
        <v>870.7</v>
      </c>
      <c r="J1317" s="3">
        <v>-827.18</v>
      </c>
      <c r="K1317" s="3">
        <v>43.52</v>
      </c>
      <c r="L1317" t="s">
        <v>36</v>
      </c>
      <c r="M1317" s="3">
        <v>55155.94</v>
      </c>
      <c r="N1317" s="3">
        <v>-306.42</v>
      </c>
      <c r="O1317" s="3">
        <v>54849.52</v>
      </c>
      <c r="P1317" t="s">
        <v>37</v>
      </c>
      <c r="Q1317" s="29">
        <f t="shared" si="202"/>
        <v>14</v>
      </c>
      <c r="R1317" s="29">
        <f t="shared" si="203"/>
        <v>2</v>
      </c>
      <c r="S1317" s="29">
        <f t="shared" si="204"/>
        <v>7</v>
      </c>
      <c r="T1317" s="30">
        <f t="shared" si="201"/>
        <v>1</v>
      </c>
      <c r="U1317" s="28">
        <f t="shared" si="205"/>
        <v>58.075690000000002</v>
      </c>
      <c r="V1317" t="str">
        <f t="shared" si="206"/>
        <v>No</v>
      </c>
      <c r="W1317" t="str">
        <f t="shared" si="207"/>
        <v>4/1/2008</v>
      </c>
      <c r="X1317">
        <f t="shared" si="208"/>
        <v>1</v>
      </c>
      <c r="Y1317">
        <f t="shared" si="209"/>
        <v>58.075690000000002</v>
      </c>
      <c r="Z1317" t="str">
        <f t="shared" si="210"/>
        <v/>
      </c>
    </row>
    <row r="1318" spans="1:26" ht="13" hidden="1" x14ac:dyDescent="0.25">
      <c r="A1318" t="s">
        <v>1601</v>
      </c>
      <c r="B1318" t="s">
        <v>124</v>
      </c>
      <c r="C1318" t="s">
        <v>7</v>
      </c>
      <c r="D1318" s="46">
        <v>6.6699999999999995E-2</v>
      </c>
      <c r="E1318" s="2">
        <v>39561</v>
      </c>
      <c r="F1318" t="s">
        <v>3998</v>
      </c>
      <c r="G1318" s="16">
        <v>44378</v>
      </c>
      <c r="H1318" s="16">
        <v>44742</v>
      </c>
      <c r="I1318" s="3">
        <v>870.7</v>
      </c>
      <c r="J1318" s="3">
        <v>-827.18</v>
      </c>
      <c r="K1318" s="3">
        <v>43.52</v>
      </c>
      <c r="L1318" t="s">
        <v>36</v>
      </c>
      <c r="M1318" s="3">
        <v>55155.94</v>
      </c>
      <c r="N1318" s="3">
        <v>-306.42</v>
      </c>
      <c r="O1318" s="3">
        <v>54849.52</v>
      </c>
      <c r="P1318" t="s">
        <v>37</v>
      </c>
      <c r="Q1318" s="29">
        <f t="shared" si="202"/>
        <v>14</v>
      </c>
      <c r="R1318" s="29">
        <f t="shared" si="203"/>
        <v>2</v>
      </c>
      <c r="S1318" s="29">
        <f t="shared" si="204"/>
        <v>7</v>
      </c>
      <c r="T1318" s="30">
        <f t="shared" si="201"/>
        <v>1</v>
      </c>
      <c r="U1318" s="28">
        <f t="shared" si="205"/>
        <v>58.075690000000002</v>
      </c>
      <c r="V1318" t="str">
        <f t="shared" si="206"/>
        <v>No</v>
      </c>
      <c r="W1318" t="str">
        <f t="shared" si="207"/>
        <v>4/1/2008</v>
      </c>
      <c r="X1318">
        <f t="shared" si="208"/>
        <v>1</v>
      </c>
      <c r="Y1318">
        <f t="shared" si="209"/>
        <v>58.075690000000002</v>
      </c>
      <c r="Z1318" t="str">
        <f t="shared" si="210"/>
        <v/>
      </c>
    </row>
    <row r="1319" spans="1:26" ht="13" hidden="1" x14ac:dyDescent="0.25">
      <c r="A1319" t="s">
        <v>1605</v>
      </c>
      <c r="B1319" t="s">
        <v>124</v>
      </c>
      <c r="C1319" t="s">
        <v>7</v>
      </c>
      <c r="D1319" s="46">
        <v>6.6699999999999995E-2</v>
      </c>
      <c r="E1319" s="2">
        <v>39561</v>
      </c>
      <c r="F1319" t="s">
        <v>3998</v>
      </c>
      <c r="G1319" s="16">
        <v>44378</v>
      </c>
      <c r="H1319" s="16">
        <v>44742</v>
      </c>
      <c r="I1319" s="3">
        <v>870.7</v>
      </c>
      <c r="J1319" s="3">
        <v>-827.18</v>
      </c>
      <c r="K1319" s="3">
        <v>43.52</v>
      </c>
      <c r="L1319" t="s">
        <v>36</v>
      </c>
      <c r="M1319" s="3">
        <v>55155.94</v>
      </c>
      <c r="N1319" s="3">
        <v>-306.42</v>
      </c>
      <c r="O1319" s="3">
        <v>54849.52</v>
      </c>
      <c r="P1319" t="s">
        <v>37</v>
      </c>
      <c r="Q1319" s="29">
        <f t="shared" si="202"/>
        <v>14</v>
      </c>
      <c r="R1319" s="29">
        <f t="shared" si="203"/>
        <v>2</v>
      </c>
      <c r="S1319" s="29">
        <f t="shared" si="204"/>
        <v>7</v>
      </c>
      <c r="T1319" s="30">
        <f t="shared" si="201"/>
        <v>1</v>
      </c>
      <c r="U1319" s="28">
        <f t="shared" si="205"/>
        <v>58.075690000000002</v>
      </c>
      <c r="V1319" t="str">
        <f t="shared" si="206"/>
        <v>No</v>
      </c>
      <c r="W1319" t="str">
        <f t="shared" si="207"/>
        <v>4/1/2008</v>
      </c>
      <c r="X1319">
        <f t="shared" si="208"/>
        <v>1</v>
      </c>
      <c r="Y1319">
        <f t="shared" si="209"/>
        <v>58.075690000000002</v>
      </c>
      <c r="Z1319" t="str">
        <f t="shared" si="210"/>
        <v/>
      </c>
    </row>
    <row r="1320" spans="1:26" ht="13" hidden="1" x14ac:dyDescent="0.25">
      <c r="A1320" t="s">
        <v>1607</v>
      </c>
      <c r="B1320" t="s">
        <v>124</v>
      </c>
      <c r="C1320" t="s">
        <v>7</v>
      </c>
      <c r="D1320" s="46">
        <v>6.6699999999999995E-2</v>
      </c>
      <c r="E1320" s="2">
        <v>39561</v>
      </c>
      <c r="F1320" t="s">
        <v>3998</v>
      </c>
      <c r="G1320" s="16">
        <v>44378</v>
      </c>
      <c r="H1320" s="16">
        <v>44742</v>
      </c>
      <c r="I1320" s="3">
        <v>870.7</v>
      </c>
      <c r="J1320" s="3">
        <v>-827.18</v>
      </c>
      <c r="K1320" s="3">
        <v>43.52</v>
      </c>
      <c r="L1320" t="s">
        <v>36</v>
      </c>
      <c r="M1320" s="3">
        <v>55155.94</v>
      </c>
      <c r="N1320" s="3">
        <v>-306.42</v>
      </c>
      <c r="O1320" s="3">
        <v>54849.52</v>
      </c>
      <c r="P1320" t="s">
        <v>37</v>
      </c>
      <c r="Q1320" s="29">
        <f t="shared" si="202"/>
        <v>14</v>
      </c>
      <c r="R1320" s="29">
        <f t="shared" si="203"/>
        <v>2</v>
      </c>
      <c r="S1320" s="29">
        <f t="shared" si="204"/>
        <v>7</v>
      </c>
      <c r="T1320" s="30">
        <f t="shared" si="201"/>
        <v>1</v>
      </c>
      <c r="U1320" s="28">
        <f t="shared" si="205"/>
        <v>58.075690000000002</v>
      </c>
      <c r="V1320" t="str">
        <f t="shared" si="206"/>
        <v>No</v>
      </c>
      <c r="W1320" t="str">
        <f t="shared" si="207"/>
        <v>4/1/2008</v>
      </c>
      <c r="X1320">
        <f t="shared" si="208"/>
        <v>1</v>
      </c>
      <c r="Y1320">
        <f t="shared" si="209"/>
        <v>58.075690000000002</v>
      </c>
      <c r="Z1320" t="str">
        <f t="shared" si="210"/>
        <v/>
      </c>
    </row>
    <row r="1321" spans="1:26" ht="13" hidden="1" x14ac:dyDescent="0.25">
      <c r="A1321" t="s">
        <v>1609</v>
      </c>
      <c r="B1321" t="s">
        <v>124</v>
      </c>
      <c r="C1321" t="s">
        <v>7</v>
      </c>
      <c r="D1321" s="46">
        <v>6.6699999999999995E-2</v>
      </c>
      <c r="E1321" s="2">
        <v>39561</v>
      </c>
      <c r="F1321" t="s">
        <v>3998</v>
      </c>
      <c r="G1321" s="16">
        <v>44378</v>
      </c>
      <c r="H1321" s="16">
        <v>44742</v>
      </c>
      <c r="I1321" s="3">
        <v>870.7</v>
      </c>
      <c r="J1321" s="3">
        <v>-827.18</v>
      </c>
      <c r="K1321" s="3">
        <v>43.52</v>
      </c>
      <c r="L1321" t="s">
        <v>36</v>
      </c>
      <c r="M1321" s="3">
        <v>55155.94</v>
      </c>
      <c r="N1321" s="3">
        <v>-306.42</v>
      </c>
      <c r="O1321" s="3">
        <v>54849.52</v>
      </c>
      <c r="P1321" t="s">
        <v>37</v>
      </c>
      <c r="Q1321" s="29">
        <f t="shared" si="202"/>
        <v>14</v>
      </c>
      <c r="R1321" s="29">
        <f t="shared" si="203"/>
        <v>2</v>
      </c>
      <c r="S1321" s="29">
        <f t="shared" si="204"/>
        <v>7</v>
      </c>
      <c r="T1321" s="30">
        <f t="shared" si="201"/>
        <v>1</v>
      </c>
      <c r="U1321" s="28">
        <f t="shared" si="205"/>
        <v>58.075690000000002</v>
      </c>
      <c r="V1321" t="str">
        <f t="shared" si="206"/>
        <v>No</v>
      </c>
      <c r="W1321" t="str">
        <f t="shared" si="207"/>
        <v>4/1/2008</v>
      </c>
      <c r="X1321">
        <f t="shared" si="208"/>
        <v>1</v>
      </c>
      <c r="Y1321">
        <f t="shared" si="209"/>
        <v>58.075690000000002</v>
      </c>
      <c r="Z1321" t="str">
        <f t="shared" si="210"/>
        <v/>
      </c>
    </row>
    <row r="1322" spans="1:26" ht="13" hidden="1" x14ac:dyDescent="0.25">
      <c r="A1322" t="s">
        <v>1611</v>
      </c>
      <c r="B1322" t="s">
        <v>124</v>
      </c>
      <c r="C1322" t="s">
        <v>7</v>
      </c>
      <c r="D1322" s="46">
        <v>6.6699999999999995E-2</v>
      </c>
      <c r="E1322" s="2">
        <v>39561</v>
      </c>
      <c r="F1322" t="s">
        <v>3998</v>
      </c>
      <c r="G1322" s="16">
        <v>44378</v>
      </c>
      <c r="H1322" s="16">
        <v>44742</v>
      </c>
      <c r="I1322" s="3">
        <v>870.7</v>
      </c>
      <c r="J1322" s="3">
        <v>-827.18</v>
      </c>
      <c r="K1322" s="3">
        <v>43.52</v>
      </c>
      <c r="L1322" t="s">
        <v>36</v>
      </c>
      <c r="M1322" s="3">
        <v>55155.94</v>
      </c>
      <c r="N1322" s="3">
        <v>-306.42</v>
      </c>
      <c r="O1322" s="3">
        <v>54849.52</v>
      </c>
      <c r="P1322" t="s">
        <v>37</v>
      </c>
      <c r="Q1322" s="29">
        <f t="shared" si="202"/>
        <v>14</v>
      </c>
      <c r="R1322" s="29">
        <f t="shared" si="203"/>
        <v>2</v>
      </c>
      <c r="S1322" s="29">
        <f t="shared" si="204"/>
        <v>7</v>
      </c>
      <c r="T1322" s="30">
        <f t="shared" si="201"/>
        <v>1</v>
      </c>
      <c r="U1322" s="28">
        <f t="shared" si="205"/>
        <v>58.075690000000002</v>
      </c>
      <c r="V1322" t="str">
        <f t="shared" si="206"/>
        <v>No</v>
      </c>
      <c r="W1322" t="str">
        <f t="shared" si="207"/>
        <v>4/1/2008</v>
      </c>
      <c r="X1322">
        <f t="shared" si="208"/>
        <v>1</v>
      </c>
      <c r="Y1322">
        <f t="shared" si="209"/>
        <v>58.075690000000002</v>
      </c>
      <c r="Z1322" t="str">
        <f t="shared" si="210"/>
        <v/>
      </c>
    </row>
    <row r="1323" spans="1:26" ht="13" hidden="1" x14ac:dyDescent="0.25">
      <c r="A1323" t="s">
        <v>1613</v>
      </c>
      <c r="B1323" t="s">
        <v>124</v>
      </c>
      <c r="C1323" t="s">
        <v>7</v>
      </c>
      <c r="D1323" s="46">
        <v>6.6699999999999995E-2</v>
      </c>
      <c r="E1323" s="2">
        <v>39561</v>
      </c>
      <c r="F1323" t="s">
        <v>3998</v>
      </c>
      <c r="G1323" s="16">
        <v>44378</v>
      </c>
      <c r="H1323" s="16">
        <v>44742</v>
      </c>
      <c r="I1323" s="3">
        <v>870.7</v>
      </c>
      <c r="J1323" s="3">
        <v>-827.18</v>
      </c>
      <c r="K1323" s="3">
        <v>43.52</v>
      </c>
      <c r="L1323" t="s">
        <v>36</v>
      </c>
      <c r="M1323" s="3">
        <v>55155.94</v>
      </c>
      <c r="N1323" s="3">
        <v>-306.42</v>
      </c>
      <c r="O1323" s="3">
        <v>54849.52</v>
      </c>
      <c r="P1323" t="s">
        <v>37</v>
      </c>
      <c r="Q1323" s="29">
        <f t="shared" si="202"/>
        <v>14</v>
      </c>
      <c r="R1323" s="29">
        <f t="shared" si="203"/>
        <v>2</v>
      </c>
      <c r="S1323" s="29">
        <f t="shared" si="204"/>
        <v>7</v>
      </c>
      <c r="T1323" s="30">
        <f t="shared" si="201"/>
        <v>1</v>
      </c>
      <c r="U1323" s="28">
        <f t="shared" si="205"/>
        <v>58.075690000000002</v>
      </c>
      <c r="V1323" t="str">
        <f t="shared" si="206"/>
        <v>No</v>
      </c>
      <c r="W1323" t="str">
        <f t="shared" si="207"/>
        <v>4/1/2008</v>
      </c>
      <c r="X1323">
        <f t="shared" si="208"/>
        <v>1</v>
      </c>
      <c r="Y1323">
        <f t="shared" si="209"/>
        <v>58.075690000000002</v>
      </c>
      <c r="Z1323" t="str">
        <f t="shared" si="210"/>
        <v/>
      </c>
    </row>
    <row r="1324" spans="1:26" ht="13" hidden="1" x14ac:dyDescent="0.25">
      <c r="A1324" t="s">
        <v>1615</v>
      </c>
      <c r="B1324" t="s">
        <v>124</v>
      </c>
      <c r="C1324" t="s">
        <v>7</v>
      </c>
      <c r="D1324" s="46">
        <v>6.6699999999999995E-2</v>
      </c>
      <c r="E1324" s="2">
        <v>39334</v>
      </c>
      <c r="F1324" t="s">
        <v>3947</v>
      </c>
      <c r="G1324" s="16">
        <v>44378</v>
      </c>
      <c r="H1324" s="16">
        <v>44742</v>
      </c>
      <c r="I1324" s="3">
        <v>935.84</v>
      </c>
      <c r="J1324" s="3">
        <v>-925.44</v>
      </c>
      <c r="K1324" s="3">
        <v>10.4</v>
      </c>
      <c r="L1324" t="s">
        <v>36</v>
      </c>
      <c r="M1324" s="3">
        <v>55155.94</v>
      </c>
      <c r="N1324" s="3">
        <v>-306.42</v>
      </c>
      <c r="O1324" s="3">
        <v>54849.52</v>
      </c>
      <c r="P1324" t="s">
        <v>37</v>
      </c>
      <c r="Q1324" s="29">
        <f t="shared" si="202"/>
        <v>14</v>
      </c>
      <c r="R1324" s="29">
        <f t="shared" si="203"/>
        <v>9</v>
      </c>
      <c r="S1324" s="29">
        <f t="shared" si="204"/>
        <v>21</v>
      </c>
      <c r="T1324" s="30">
        <f t="shared" si="201"/>
        <v>1</v>
      </c>
      <c r="U1324" s="28">
        <f t="shared" si="205"/>
        <v>62.420527999999997</v>
      </c>
      <c r="V1324" t="str">
        <f t="shared" si="206"/>
        <v>No</v>
      </c>
      <c r="W1324" t="str">
        <f t="shared" si="207"/>
        <v>9/1/2007</v>
      </c>
      <c r="X1324">
        <f t="shared" si="208"/>
        <v>1</v>
      </c>
      <c r="Y1324">
        <f t="shared" si="209"/>
        <v>62.420527999999997</v>
      </c>
      <c r="Z1324" t="str">
        <f t="shared" si="210"/>
        <v/>
      </c>
    </row>
    <row r="1325" spans="1:26" ht="13" hidden="1" x14ac:dyDescent="0.25">
      <c r="A1325" t="s">
        <v>1617</v>
      </c>
      <c r="B1325" t="s">
        <v>124</v>
      </c>
      <c r="C1325" t="s">
        <v>7</v>
      </c>
      <c r="D1325" s="46">
        <v>6.6699999999999995E-2</v>
      </c>
      <c r="E1325" s="2">
        <v>39334</v>
      </c>
      <c r="F1325" t="s">
        <v>3947</v>
      </c>
      <c r="G1325" s="16">
        <v>44378</v>
      </c>
      <c r="H1325" s="16">
        <v>44742</v>
      </c>
      <c r="I1325" s="3">
        <v>935.84</v>
      </c>
      <c r="J1325" s="3">
        <v>-925.44</v>
      </c>
      <c r="K1325" s="3">
        <v>10.4</v>
      </c>
      <c r="L1325" t="s">
        <v>36</v>
      </c>
      <c r="M1325" s="3">
        <v>55155.94</v>
      </c>
      <c r="N1325" s="3">
        <v>-306.42</v>
      </c>
      <c r="O1325" s="3">
        <v>54849.52</v>
      </c>
      <c r="P1325" t="s">
        <v>37</v>
      </c>
      <c r="Q1325" s="29">
        <f t="shared" si="202"/>
        <v>14</v>
      </c>
      <c r="R1325" s="29">
        <f t="shared" si="203"/>
        <v>9</v>
      </c>
      <c r="S1325" s="29">
        <f t="shared" si="204"/>
        <v>21</v>
      </c>
      <c r="T1325" s="30">
        <f t="shared" si="201"/>
        <v>1</v>
      </c>
      <c r="U1325" s="28">
        <f t="shared" si="205"/>
        <v>62.420527999999997</v>
      </c>
      <c r="V1325" t="str">
        <f t="shared" si="206"/>
        <v>No</v>
      </c>
      <c r="W1325" t="str">
        <f t="shared" si="207"/>
        <v>9/1/2007</v>
      </c>
      <c r="X1325">
        <f t="shared" si="208"/>
        <v>1</v>
      </c>
      <c r="Y1325">
        <f t="shared" si="209"/>
        <v>62.420527999999997</v>
      </c>
      <c r="Z1325" t="str">
        <f t="shared" si="210"/>
        <v/>
      </c>
    </row>
    <row r="1326" spans="1:26" ht="13" hidden="1" x14ac:dyDescent="0.25">
      <c r="A1326" t="s">
        <v>1619</v>
      </c>
      <c r="B1326" t="s">
        <v>124</v>
      </c>
      <c r="C1326" t="s">
        <v>7</v>
      </c>
      <c r="D1326" s="46">
        <v>6.6699999999999995E-2</v>
      </c>
      <c r="E1326" s="2">
        <v>39561</v>
      </c>
      <c r="F1326" t="s">
        <v>3998</v>
      </c>
      <c r="G1326" s="16">
        <v>44378</v>
      </c>
      <c r="H1326" s="16">
        <v>44742</v>
      </c>
      <c r="I1326" s="3">
        <v>979.92</v>
      </c>
      <c r="J1326" s="3">
        <v>-930.93</v>
      </c>
      <c r="K1326" s="3">
        <v>48.99</v>
      </c>
      <c r="L1326" t="s">
        <v>36</v>
      </c>
      <c r="M1326" s="3">
        <v>55155.94</v>
      </c>
      <c r="N1326" s="3">
        <v>-306.42</v>
      </c>
      <c r="O1326" s="3">
        <v>54849.52</v>
      </c>
      <c r="P1326" t="s">
        <v>37</v>
      </c>
      <c r="Q1326" s="29">
        <f t="shared" si="202"/>
        <v>14</v>
      </c>
      <c r="R1326" s="29">
        <f t="shared" si="203"/>
        <v>2</v>
      </c>
      <c r="S1326" s="29">
        <f t="shared" si="204"/>
        <v>7</v>
      </c>
      <c r="T1326" s="30">
        <f t="shared" si="201"/>
        <v>1</v>
      </c>
      <c r="U1326" s="28">
        <f t="shared" si="205"/>
        <v>65.360663999999986</v>
      </c>
      <c r="V1326" t="str">
        <f t="shared" si="206"/>
        <v>No</v>
      </c>
      <c r="W1326" t="str">
        <f t="shared" si="207"/>
        <v>4/1/2008</v>
      </c>
      <c r="X1326">
        <f t="shared" si="208"/>
        <v>1</v>
      </c>
      <c r="Y1326">
        <f t="shared" si="209"/>
        <v>65.360663999999986</v>
      </c>
      <c r="Z1326" t="str">
        <f t="shared" si="210"/>
        <v/>
      </c>
    </row>
    <row r="1327" spans="1:26" ht="13" hidden="1" x14ac:dyDescent="0.25">
      <c r="A1327" t="s">
        <v>1621</v>
      </c>
      <c r="B1327" t="s">
        <v>124</v>
      </c>
      <c r="C1327" t="s">
        <v>7</v>
      </c>
      <c r="D1327" s="46">
        <v>6.6699999999999995E-2</v>
      </c>
      <c r="E1327" s="2">
        <v>39561</v>
      </c>
      <c r="F1327" t="s">
        <v>3998</v>
      </c>
      <c r="G1327" s="16">
        <v>44378</v>
      </c>
      <c r="H1327" s="16">
        <v>44742</v>
      </c>
      <c r="I1327" s="3">
        <v>979.92</v>
      </c>
      <c r="J1327" s="3">
        <v>-930.93</v>
      </c>
      <c r="K1327" s="3">
        <v>48.99</v>
      </c>
      <c r="L1327" t="s">
        <v>36</v>
      </c>
      <c r="M1327" s="3">
        <v>55155.94</v>
      </c>
      <c r="N1327" s="3">
        <v>-306.42</v>
      </c>
      <c r="O1327" s="3">
        <v>54849.52</v>
      </c>
      <c r="P1327" t="s">
        <v>37</v>
      </c>
      <c r="Q1327" s="29">
        <f t="shared" si="202"/>
        <v>14</v>
      </c>
      <c r="R1327" s="29">
        <f t="shared" si="203"/>
        <v>2</v>
      </c>
      <c r="S1327" s="29">
        <f t="shared" si="204"/>
        <v>7</v>
      </c>
      <c r="T1327" s="30">
        <f t="shared" si="201"/>
        <v>1</v>
      </c>
      <c r="U1327" s="28">
        <f t="shared" si="205"/>
        <v>65.360663999999986</v>
      </c>
      <c r="V1327" t="str">
        <f t="shared" si="206"/>
        <v>No</v>
      </c>
      <c r="W1327" t="str">
        <f t="shared" si="207"/>
        <v>4/1/2008</v>
      </c>
      <c r="X1327">
        <f t="shared" si="208"/>
        <v>1</v>
      </c>
      <c r="Y1327">
        <f t="shared" si="209"/>
        <v>65.360663999999986</v>
      </c>
      <c r="Z1327" t="str">
        <f t="shared" si="210"/>
        <v/>
      </c>
    </row>
    <row r="1328" spans="1:26" ht="13" hidden="1" x14ac:dyDescent="0.25">
      <c r="A1328" t="s">
        <v>1623</v>
      </c>
      <c r="B1328" t="s">
        <v>124</v>
      </c>
      <c r="C1328" t="s">
        <v>7</v>
      </c>
      <c r="D1328" s="46">
        <v>6.6699999999999995E-2</v>
      </c>
      <c r="E1328" s="2">
        <v>39561</v>
      </c>
      <c r="F1328" t="s">
        <v>3998</v>
      </c>
      <c r="G1328" s="16">
        <v>44378</v>
      </c>
      <c r="H1328" s="16">
        <v>44742</v>
      </c>
      <c r="I1328" s="3">
        <v>979.92</v>
      </c>
      <c r="J1328" s="3">
        <v>-930.93</v>
      </c>
      <c r="K1328" s="3">
        <v>48.99</v>
      </c>
      <c r="L1328" t="s">
        <v>36</v>
      </c>
      <c r="M1328" s="3">
        <v>55155.94</v>
      </c>
      <c r="N1328" s="3">
        <v>-306.42</v>
      </c>
      <c r="O1328" s="3">
        <v>54849.52</v>
      </c>
      <c r="P1328" t="s">
        <v>37</v>
      </c>
      <c r="Q1328" s="29">
        <f t="shared" si="202"/>
        <v>14</v>
      </c>
      <c r="R1328" s="29">
        <f t="shared" si="203"/>
        <v>2</v>
      </c>
      <c r="S1328" s="29">
        <f t="shared" si="204"/>
        <v>7</v>
      </c>
      <c r="T1328" s="30">
        <f t="shared" si="201"/>
        <v>1</v>
      </c>
      <c r="U1328" s="28">
        <f t="shared" si="205"/>
        <v>65.360663999999986</v>
      </c>
      <c r="V1328" t="str">
        <f t="shared" si="206"/>
        <v>No</v>
      </c>
      <c r="W1328" t="str">
        <f t="shared" si="207"/>
        <v>4/1/2008</v>
      </c>
      <c r="X1328">
        <f t="shared" si="208"/>
        <v>1</v>
      </c>
      <c r="Y1328">
        <f t="shared" si="209"/>
        <v>65.360663999999986</v>
      </c>
      <c r="Z1328" t="str">
        <f t="shared" si="210"/>
        <v/>
      </c>
    </row>
    <row r="1329" spans="1:26" ht="13" hidden="1" x14ac:dyDescent="0.25">
      <c r="A1329" t="s">
        <v>1625</v>
      </c>
      <c r="B1329" t="s">
        <v>124</v>
      </c>
      <c r="C1329" t="s">
        <v>7</v>
      </c>
      <c r="D1329" s="46">
        <v>6.6699999999999995E-2</v>
      </c>
      <c r="E1329" s="2">
        <v>39561</v>
      </c>
      <c r="F1329" t="s">
        <v>3998</v>
      </c>
      <c r="G1329" s="16">
        <v>44378</v>
      </c>
      <c r="H1329" s="16">
        <v>44742</v>
      </c>
      <c r="I1329" s="3">
        <v>979.92</v>
      </c>
      <c r="J1329" s="3">
        <v>-930.93</v>
      </c>
      <c r="K1329" s="3">
        <v>48.99</v>
      </c>
      <c r="L1329" t="s">
        <v>36</v>
      </c>
      <c r="M1329" s="3">
        <v>55155.94</v>
      </c>
      <c r="N1329" s="3">
        <v>-306.42</v>
      </c>
      <c r="O1329" s="3">
        <v>54849.52</v>
      </c>
      <c r="P1329" t="s">
        <v>37</v>
      </c>
      <c r="Q1329" s="29">
        <f t="shared" si="202"/>
        <v>14</v>
      </c>
      <c r="R1329" s="29">
        <f t="shared" si="203"/>
        <v>2</v>
      </c>
      <c r="S1329" s="29">
        <f t="shared" si="204"/>
        <v>7</v>
      </c>
      <c r="T1329" s="30">
        <f t="shared" si="201"/>
        <v>1</v>
      </c>
      <c r="U1329" s="28">
        <f t="shared" si="205"/>
        <v>65.360663999999986</v>
      </c>
      <c r="V1329" t="str">
        <f t="shared" si="206"/>
        <v>No</v>
      </c>
      <c r="W1329" t="str">
        <f t="shared" si="207"/>
        <v>4/1/2008</v>
      </c>
      <c r="X1329">
        <f t="shared" si="208"/>
        <v>1</v>
      </c>
      <c r="Y1329">
        <f t="shared" si="209"/>
        <v>65.360663999999986</v>
      </c>
      <c r="Z1329" t="str">
        <f t="shared" si="210"/>
        <v/>
      </c>
    </row>
    <row r="1330" spans="1:26" ht="13" hidden="1" x14ac:dyDescent="0.25">
      <c r="A1330" t="s">
        <v>1627</v>
      </c>
      <c r="B1330" t="s">
        <v>124</v>
      </c>
      <c r="C1330" t="s">
        <v>7</v>
      </c>
      <c r="D1330" s="46">
        <v>6.6699999999999995E-2</v>
      </c>
      <c r="E1330" s="2">
        <v>39561</v>
      </c>
      <c r="F1330" t="s">
        <v>3998</v>
      </c>
      <c r="G1330" s="16">
        <v>44378</v>
      </c>
      <c r="H1330" s="16">
        <v>44742</v>
      </c>
      <c r="I1330" s="3">
        <v>979.92</v>
      </c>
      <c r="J1330" s="3">
        <v>-930.93</v>
      </c>
      <c r="K1330" s="3">
        <v>48.99</v>
      </c>
      <c r="L1330" t="s">
        <v>36</v>
      </c>
      <c r="M1330" s="3">
        <v>55155.94</v>
      </c>
      <c r="N1330" s="3">
        <v>-306.42</v>
      </c>
      <c r="O1330" s="3">
        <v>54849.52</v>
      </c>
      <c r="P1330" t="s">
        <v>37</v>
      </c>
      <c r="Q1330" s="29">
        <f t="shared" si="202"/>
        <v>14</v>
      </c>
      <c r="R1330" s="29">
        <f t="shared" si="203"/>
        <v>2</v>
      </c>
      <c r="S1330" s="29">
        <f t="shared" si="204"/>
        <v>7</v>
      </c>
      <c r="T1330" s="30">
        <f t="shared" si="201"/>
        <v>1</v>
      </c>
      <c r="U1330" s="28">
        <f t="shared" si="205"/>
        <v>65.360663999999986</v>
      </c>
      <c r="V1330" t="str">
        <f t="shared" si="206"/>
        <v>No</v>
      </c>
      <c r="W1330" t="str">
        <f t="shared" si="207"/>
        <v>4/1/2008</v>
      </c>
      <c r="X1330">
        <f t="shared" si="208"/>
        <v>1</v>
      </c>
      <c r="Y1330">
        <f t="shared" si="209"/>
        <v>65.360663999999986</v>
      </c>
      <c r="Z1330" t="str">
        <f t="shared" si="210"/>
        <v/>
      </c>
    </row>
    <row r="1331" spans="1:26" ht="13" hidden="1" x14ac:dyDescent="0.25">
      <c r="A1331" t="s">
        <v>1629</v>
      </c>
      <c r="B1331" t="s">
        <v>124</v>
      </c>
      <c r="C1331" t="s">
        <v>7</v>
      </c>
      <c r="D1331" s="46">
        <v>6.6699999999999995E-2</v>
      </c>
      <c r="E1331" s="2">
        <v>39561</v>
      </c>
      <c r="F1331" t="s">
        <v>3998</v>
      </c>
      <c r="G1331" s="16">
        <v>44378</v>
      </c>
      <c r="H1331" s="16">
        <v>44742</v>
      </c>
      <c r="I1331" s="3">
        <v>979.92</v>
      </c>
      <c r="J1331" s="3">
        <v>-930.93</v>
      </c>
      <c r="K1331" s="3">
        <v>48.99</v>
      </c>
      <c r="L1331" t="s">
        <v>36</v>
      </c>
      <c r="M1331" s="3">
        <v>55155.94</v>
      </c>
      <c r="N1331" s="3">
        <v>-306.42</v>
      </c>
      <c r="O1331" s="3">
        <v>54849.52</v>
      </c>
      <c r="P1331" t="s">
        <v>37</v>
      </c>
      <c r="Q1331" s="29">
        <f t="shared" si="202"/>
        <v>14</v>
      </c>
      <c r="R1331" s="29">
        <f t="shared" si="203"/>
        <v>2</v>
      </c>
      <c r="S1331" s="29">
        <f t="shared" si="204"/>
        <v>7</v>
      </c>
      <c r="T1331" s="30">
        <f t="shared" si="201"/>
        <v>1</v>
      </c>
      <c r="U1331" s="28">
        <f t="shared" si="205"/>
        <v>65.360663999999986</v>
      </c>
      <c r="V1331" t="str">
        <f t="shared" si="206"/>
        <v>No</v>
      </c>
      <c r="W1331" t="str">
        <f t="shared" si="207"/>
        <v>4/1/2008</v>
      </c>
      <c r="X1331">
        <f t="shared" si="208"/>
        <v>1</v>
      </c>
      <c r="Y1331">
        <f t="shared" si="209"/>
        <v>65.360663999999986</v>
      </c>
      <c r="Z1331" t="str">
        <f t="shared" si="210"/>
        <v/>
      </c>
    </row>
    <row r="1332" spans="1:26" ht="13" hidden="1" x14ac:dyDescent="0.25">
      <c r="A1332" t="s">
        <v>1631</v>
      </c>
      <c r="B1332" t="s">
        <v>124</v>
      </c>
      <c r="C1332" t="s">
        <v>7</v>
      </c>
      <c r="D1332" s="46">
        <v>6.6699999999999995E-2</v>
      </c>
      <c r="E1332" s="2">
        <v>39561</v>
      </c>
      <c r="F1332" t="s">
        <v>3998</v>
      </c>
      <c r="G1332" s="16">
        <v>44378</v>
      </c>
      <c r="H1332" s="16">
        <v>44742</v>
      </c>
      <c r="I1332" s="3">
        <v>979.92</v>
      </c>
      <c r="J1332" s="3">
        <v>-930.93</v>
      </c>
      <c r="K1332" s="3">
        <v>48.99</v>
      </c>
      <c r="L1332" t="s">
        <v>36</v>
      </c>
      <c r="M1332" s="3">
        <v>55155.94</v>
      </c>
      <c r="N1332" s="3">
        <v>-306.42</v>
      </c>
      <c r="O1332" s="3">
        <v>54849.52</v>
      </c>
      <c r="P1332" t="s">
        <v>37</v>
      </c>
      <c r="Q1332" s="29">
        <f t="shared" si="202"/>
        <v>14</v>
      </c>
      <c r="R1332" s="29">
        <f t="shared" si="203"/>
        <v>2</v>
      </c>
      <c r="S1332" s="29">
        <f t="shared" si="204"/>
        <v>7</v>
      </c>
      <c r="T1332" s="30">
        <f t="shared" si="201"/>
        <v>1</v>
      </c>
      <c r="U1332" s="28">
        <f t="shared" si="205"/>
        <v>65.360663999999986</v>
      </c>
      <c r="V1332" t="str">
        <f t="shared" si="206"/>
        <v>No</v>
      </c>
      <c r="W1332" t="str">
        <f t="shared" si="207"/>
        <v>4/1/2008</v>
      </c>
      <c r="X1332">
        <f t="shared" si="208"/>
        <v>1</v>
      </c>
      <c r="Y1332">
        <f t="shared" si="209"/>
        <v>65.360663999999986</v>
      </c>
      <c r="Z1332" t="str">
        <f t="shared" si="210"/>
        <v/>
      </c>
    </row>
    <row r="1333" spans="1:26" ht="13" hidden="1" x14ac:dyDescent="0.25">
      <c r="A1333" t="s">
        <v>1633</v>
      </c>
      <c r="B1333" t="s">
        <v>124</v>
      </c>
      <c r="C1333" t="s">
        <v>7</v>
      </c>
      <c r="D1333" s="46">
        <v>6.6699999999999995E-2</v>
      </c>
      <c r="E1333" s="2">
        <v>39561</v>
      </c>
      <c r="F1333" t="s">
        <v>3998</v>
      </c>
      <c r="G1333" s="16">
        <v>44378</v>
      </c>
      <c r="H1333" s="16">
        <v>44742</v>
      </c>
      <c r="I1333" s="3">
        <v>979.92</v>
      </c>
      <c r="J1333" s="3">
        <v>-930.93</v>
      </c>
      <c r="K1333" s="3">
        <v>48.99</v>
      </c>
      <c r="L1333" t="s">
        <v>36</v>
      </c>
      <c r="M1333" s="3">
        <v>55155.94</v>
      </c>
      <c r="N1333" s="3">
        <v>-306.42</v>
      </c>
      <c r="O1333" s="3">
        <v>54849.52</v>
      </c>
      <c r="P1333" t="s">
        <v>37</v>
      </c>
      <c r="Q1333" s="29">
        <f t="shared" si="202"/>
        <v>14</v>
      </c>
      <c r="R1333" s="29">
        <f t="shared" si="203"/>
        <v>2</v>
      </c>
      <c r="S1333" s="29">
        <f t="shared" si="204"/>
        <v>7</v>
      </c>
      <c r="T1333" s="30">
        <f t="shared" si="201"/>
        <v>1</v>
      </c>
      <c r="U1333" s="28">
        <f t="shared" si="205"/>
        <v>65.360663999999986</v>
      </c>
      <c r="V1333" t="str">
        <f t="shared" si="206"/>
        <v>No</v>
      </c>
      <c r="W1333" t="str">
        <f t="shared" si="207"/>
        <v>4/1/2008</v>
      </c>
      <c r="X1333">
        <f t="shared" si="208"/>
        <v>1</v>
      </c>
      <c r="Y1333">
        <f t="shared" si="209"/>
        <v>65.360663999999986</v>
      </c>
      <c r="Z1333" t="str">
        <f t="shared" si="210"/>
        <v/>
      </c>
    </row>
    <row r="1334" spans="1:26" ht="13" hidden="1" x14ac:dyDescent="0.25">
      <c r="A1334" t="s">
        <v>1635</v>
      </c>
      <c r="B1334" t="s">
        <v>124</v>
      </c>
      <c r="C1334" t="s">
        <v>7</v>
      </c>
      <c r="D1334" s="46">
        <v>6.6699999999999995E-2</v>
      </c>
      <c r="E1334" s="2">
        <v>39561</v>
      </c>
      <c r="F1334" t="s">
        <v>3998</v>
      </c>
      <c r="G1334" s="16">
        <v>44378</v>
      </c>
      <c r="H1334" s="16">
        <v>44742</v>
      </c>
      <c r="I1334" s="3">
        <v>979.92</v>
      </c>
      <c r="J1334" s="3">
        <v>-930.93</v>
      </c>
      <c r="K1334" s="3">
        <v>48.99</v>
      </c>
      <c r="L1334" t="s">
        <v>36</v>
      </c>
      <c r="M1334" s="3">
        <v>55155.94</v>
      </c>
      <c r="N1334" s="3">
        <v>-306.42</v>
      </c>
      <c r="O1334" s="3">
        <v>54849.52</v>
      </c>
      <c r="P1334" t="s">
        <v>37</v>
      </c>
      <c r="Q1334" s="29">
        <f t="shared" si="202"/>
        <v>14</v>
      </c>
      <c r="R1334" s="29">
        <f t="shared" si="203"/>
        <v>2</v>
      </c>
      <c r="S1334" s="29">
        <f t="shared" si="204"/>
        <v>7</v>
      </c>
      <c r="T1334" s="30">
        <f t="shared" si="201"/>
        <v>1</v>
      </c>
      <c r="U1334" s="28">
        <f t="shared" si="205"/>
        <v>65.360663999999986</v>
      </c>
      <c r="V1334" t="str">
        <f t="shared" si="206"/>
        <v>No</v>
      </c>
      <c r="W1334" t="str">
        <f t="shared" si="207"/>
        <v>4/1/2008</v>
      </c>
      <c r="X1334">
        <f t="shared" si="208"/>
        <v>1</v>
      </c>
      <c r="Y1334">
        <f t="shared" si="209"/>
        <v>65.360663999999986</v>
      </c>
      <c r="Z1334" t="str">
        <f t="shared" si="210"/>
        <v/>
      </c>
    </row>
    <row r="1335" spans="1:26" ht="13" hidden="1" x14ac:dyDescent="0.25">
      <c r="A1335" t="s">
        <v>1637</v>
      </c>
      <c r="B1335" t="s">
        <v>124</v>
      </c>
      <c r="C1335" t="s">
        <v>7</v>
      </c>
      <c r="D1335" s="46">
        <v>6.6699999999999995E-2</v>
      </c>
      <c r="E1335" s="2">
        <v>39561</v>
      </c>
      <c r="F1335" t="s">
        <v>3998</v>
      </c>
      <c r="G1335" s="16">
        <v>44378</v>
      </c>
      <c r="H1335" s="16">
        <v>44742</v>
      </c>
      <c r="I1335" s="3">
        <v>979.92</v>
      </c>
      <c r="J1335" s="3">
        <v>-930.93</v>
      </c>
      <c r="K1335" s="3">
        <v>48.99</v>
      </c>
      <c r="L1335" t="s">
        <v>36</v>
      </c>
      <c r="M1335" s="3">
        <v>55155.94</v>
      </c>
      <c r="N1335" s="3">
        <v>-306.42</v>
      </c>
      <c r="O1335" s="3">
        <v>54849.52</v>
      </c>
      <c r="P1335" t="s">
        <v>37</v>
      </c>
      <c r="Q1335" s="29">
        <f t="shared" si="202"/>
        <v>14</v>
      </c>
      <c r="R1335" s="29">
        <f t="shared" si="203"/>
        <v>2</v>
      </c>
      <c r="S1335" s="29">
        <f t="shared" si="204"/>
        <v>7</v>
      </c>
      <c r="T1335" s="30">
        <f t="shared" si="201"/>
        <v>1</v>
      </c>
      <c r="U1335" s="28">
        <f t="shared" si="205"/>
        <v>65.360663999999986</v>
      </c>
      <c r="V1335" t="str">
        <f t="shared" si="206"/>
        <v>No</v>
      </c>
      <c r="W1335" t="str">
        <f t="shared" si="207"/>
        <v>4/1/2008</v>
      </c>
      <c r="X1335">
        <f t="shared" si="208"/>
        <v>1</v>
      </c>
      <c r="Y1335">
        <f t="shared" si="209"/>
        <v>65.360663999999986</v>
      </c>
      <c r="Z1335" t="str">
        <f t="shared" si="210"/>
        <v/>
      </c>
    </row>
    <row r="1336" spans="1:26" ht="13" hidden="1" x14ac:dyDescent="0.25">
      <c r="A1336" t="s">
        <v>1639</v>
      </c>
      <c r="B1336" t="s">
        <v>124</v>
      </c>
      <c r="C1336" t="s">
        <v>7</v>
      </c>
      <c r="D1336" s="46">
        <v>6.6699999999999995E-2</v>
      </c>
      <c r="E1336" s="2">
        <v>39561</v>
      </c>
      <c r="F1336" t="s">
        <v>3998</v>
      </c>
      <c r="G1336" s="16">
        <v>44378</v>
      </c>
      <c r="H1336" s="16">
        <v>44742</v>
      </c>
      <c r="I1336" s="3">
        <v>979.92</v>
      </c>
      <c r="J1336" s="3">
        <v>-930.93</v>
      </c>
      <c r="K1336" s="3">
        <v>48.99</v>
      </c>
      <c r="L1336" t="s">
        <v>36</v>
      </c>
      <c r="M1336" s="3">
        <v>55155.94</v>
      </c>
      <c r="N1336" s="3">
        <v>-306.42</v>
      </c>
      <c r="O1336" s="3">
        <v>54849.52</v>
      </c>
      <c r="P1336" t="s">
        <v>37</v>
      </c>
      <c r="Q1336" s="29">
        <f t="shared" si="202"/>
        <v>14</v>
      </c>
      <c r="R1336" s="29">
        <f t="shared" si="203"/>
        <v>2</v>
      </c>
      <c r="S1336" s="29">
        <f t="shared" si="204"/>
        <v>7</v>
      </c>
      <c r="T1336" s="30">
        <f t="shared" si="201"/>
        <v>1</v>
      </c>
      <c r="U1336" s="28">
        <f t="shared" si="205"/>
        <v>65.360663999999986</v>
      </c>
      <c r="V1336" t="str">
        <f t="shared" si="206"/>
        <v>No</v>
      </c>
      <c r="W1336" t="str">
        <f t="shared" si="207"/>
        <v>4/1/2008</v>
      </c>
      <c r="X1336">
        <f t="shared" si="208"/>
        <v>1</v>
      </c>
      <c r="Y1336">
        <f t="shared" si="209"/>
        <v>65.360663999999986</v>
      </c>
      <c r="Z1336" t="str">
        <f t="shared" si="210"/>
        <v/>
      </c>
    </row>
    <row r="1337" spans="1:26" ht="13" hidden="1" x14ac:dyDescent="0.25">
      <c r="A1337" t="s">
        <v>1641</v>
      </c>
      <c r="B1337" t="s">
        <v>124</v>
      </c>
      <c r="C1337" t="s">
        <v>7</v>
      </c>
      <c r="D1337" s="46">
        <v>6.6699999999999995E-2</v>
      </c>
      <c r="E1337" s="2">
        <v>39561</v>
      </c>
      <c r="F1337" t="s">
        <v>3998</v>
      </c>
      <c r="G1337" s="16">
        <v>44378</v>
      </c>
      <c r="H1337" s="16">
        <v>44742</v>
      </c>
      <c r="I1337" s="3">
        <v>979.92</v>
      </c>
      <c r="J1337" s="3">
        <v>-930.93</v>
      </c>
      <c r="K1337" s="3">
        <v>48.99</v>
      </c>
      <c r="L1337" t="s">
        <v>36</v>
      </c>
      <c r="M1337" s="3">
        <v>55155.94</v>
      </c>
      <c r="N1337" s="3">
        <v>-306.42</v>
      </c>
      <c r="O1337" s="3">
        <v>54849.52</v>
      </c>
      <c r="P1337" t="s">
        <v>37</v>
      </c>
      <c r="Q1337" s="29">
        <f t="shared" si="202"/>
        <v>14</v>
      </c>
      <c r="R1337" s="29">
        <f t="shared" si="203"/>
        <v>2</v>
      </c>
      <c r="S1337" s="29">
        <f t="shared" si="204"/>
        <v>7</v>
      </c>
      <c r="T1337" s="30">
        <f t="shared" si="201"/>
        <v>1</v>
      </c>
      <c r="U1337" s="28">
        <f t="shared" si="205"/>
        <v>65.360663999999986</v>
      </c>
      <c r="V1337" t="str">
        <f t="shared" si="206"/>
        <v>No</v>
      </c>
      <c r="W1337" t="str">
        <f t="shared" si="207"/>
        <v>4/1/2008</v>
      </c>
      <c r="X1337">
        <f t="shared" si="208"/>
        <v>1</v>
      </c>
      <c r="Y1337">
        <f t="shared" si="209"/>
        <v>65.360663999999986</v>
      </c>
      <c r="Z1337" t="str">
        <f t="shared" si="210"/>
        <v/>
      </c>
    </row>
    <row r="1338" spans="1:26" ht="13" hidden="1" x14ac:dyDescent="0.25">
      <c r="A1338" t="s">
        <v>1643</v>
      </c>
      <c r="B1338" t="s">
        <v>124</v>
      </c>
      <c r="C1338" t="s">
        <v>7</v>
      </c>
      <c r="D1338" s="46">
        <v>6.6699999999999995E-2</v>
      </c>
      <c r="E1338" s="2">
        <v>39561</v>
      </c>
      <c r="F1338" t="s">
        <v>3998</v>
      </c>
      <c r="G1338" s="16">
        <v>44378</v>
      </c>
      <c r="H1338" s="16">
        <v>44742</v>
      </c>
      <c r="I1338" s="3">
        <v>979.92</v>
      </c>
      <c r="J1338" s="3">
        <v>-930.93</v>
      </c>
      <c r="K1338" s="3">
        <v>48.99</v>
      </c>
      <c r="L1338" t="s">
        <v>36</v>
      </c>
      <c r="M1338" s="3">
        <v>55155.94</v>
      </c>
      <c r="N1338" s="3">
        <v>-306.42</v>
      </c>
      <c r="O1338" s="3">
        <v>54849.52</v>
      </c>
      <c r="P1338" t="s">
        <v>37</v>
      </c>
      <c r="Q1338" s="29">
        <f t="shared" si="202"/>
        <v>14</v>
      </c>
      <c r="R1338" s="29">
        <f t="shared" si="203"/>
        <v>2</v>
      </c>
      <c r="S1338" s="29">
        <f t="shared" si="204"/>
        <v>7</v>
      </c>
      <c r="T1338" s="30">
        <f t="shared" ref="T1338:T1401" si="211">IF(Q1338&gt;=1,1,R1338/12)</f>
        <v>1</v>
      </c>
      <c r="U1338" s="28">
        <f t="shared" si="205"/>
        <v>65.360663999999986</v>
      </c>
      <c r="V1338" t="str">
        <f t="shared" si="206"/>
        <v>No</v>
      </c>
      <c r="W1338" t="str">
        <f t="shared" si="207"/>
        <v>4/1/2008</v>
      </c>
      <c r="X1338">
        <f t="shared" si="208"/>
        <v>1</v>
      </c>
      <c r="Y1338">
        <f t="shared" si="209"/>
        <v>65.360663999999986</v>
      </c>
      <c r="Z1338" t="str">
        <f t="shared" si="210"/>
        <v/>
      </c>
    </row>
    <row r="1339" spans="1:26" ht="13" hidden="1" x14ac:dyDescent="0.25">
      <c r="A1339" t="s">
        <v>1645</v>
      </c>
      <c r="B1339" t="s">
        <v>124</v>
      </c>
      <c r="C1339" t="s">
        <v>7</v>
      </c>
      <c r="D1339" s="46">
        <v>6.6699999999999995E-2</v>
      </c>
      <c r="E1339" s="2">
        <v>39561</v>
      </c>
      <c r="F1339" t="s">
        <v>3998</v>
      </c>
      <c r="G1339" s="16">
        <v>44378</v>
      </c>
      <c r="H1339" s="16">
        <v>44742</v>
      </c>
      <c r="I1339" s="3">
        <v>979.92</v>
      </c>
      <c r="J1339" s="3">
        <v>-930.93</v>
      </c>
      <c r="K1339" s="3">
        <v>48.99</v>
      </c>
      <c r="L1339" t="s">
        <v>36</v>
      </c>
      <c r="M1339" s="3">
        <v>55155.94</v>
      </c>
      <c r="N1339" s="3">
        <v>-306.42</v>
      </c>
      <c r="O1339" s="3">
        <v>54849.52</v>
      </c>
      <c r="P1339" t="s">
        <v>37</v>
      </c>
      <c r="Q1339" s="29">
        <f t="shared" si="202"/>
        <v>14</v>
      </c>
      <c r="R1339" s="29">
        <f t="shared" si="203"/>
        <v>2</v>
      </c>
      <c r="S1339" s="29">
        <f t="shared" si="204"/>
        <v>7</v>
      </c>
      <c r="T1339" s="30">
        <f t="shared" si="211"/>
        <v>1</v>
      </c>
      <c r="U1339" s="28">
        <f t="shared" si="205"/>
        <v>65.360663999999986</v>
      </c>
      <c r="V1339" t="str">
        <f t="shared" si="206"/>
        <v>No</v>
      </c>
      <c r="W1339" t="str">
        <f t="shared" si="207"/>
        <v>4/1/2008</v>
      </c>
      <c r="X1339">
        <f t="shared" si="208"/>
        <v>1</v>
      </c>
      <c r="Y1339">
        <f t="shared" si="209"/>
        <v>65.360663999999986</v>
      </c>
      <c r="Z1339" t="str">
        <f t="shared" si="210"/>
        <v/>
      </c>
    </row>
    <row r="1340" spans="1:26" ht="13" hidden="1" x14ac:dyDescent="0.25">
      <c r="A1340" t="s">
        <v>1647</v>
      </c>
      <c r="B1340" t="s">
        <v>124</v>
      </c>
      <c r="C1340" t="s">
        <v>7</v>
      </c>
      <c r="D1340" s="46">
        <v>6.6699999999999995E-2</v>
      </c>
      <c r="E1340" s="2">
        <v>39430</v>
      </c>
      <c r="F1340" t="s">
        <v>3947</v>
      </c>
      <c r="G1340" s="16">
        <v>44378</v>
      </c>
      <c r="H1340" s="16">
        <v>44742</v>
      </c>
      <c r="I1340" s="3">
        <v>979.94</v>
      </c>
      <c r="J1340" s="3">
        <v>-952.72</v>
      </c>
      <c r="K1340" s="3">
        <v>27.22</v>
      </c>
      <c r="L1340" t="s">
        <v>36</v>
      </c>
      <c r="M1340" s="3">
        <v>55155.94</v>
      </c>
      <c r="N1340" s="3">
        <v>-306.42</v>
      </c>
      <c r="O1340" s="3">
        <v>54849.52</v>
      </c>
      <c r="P1340" t="s">
        <v>37</v>
      </c>
      <c r="Q1340" s="29">
        <f t="shared" si="202"/>
        <v>14</v>
      </c>
      <c r="R1340" s="29">
        <f t="shared" si="203"/>
        <v>6</v>
      </c>
      <c r="S1340" s="29">
        <f t="shared" si="204"/>
        <v>16</v>
      </c>
      <c r="T1340" s="30">
        <f t="shared" si="211"/>
        <v>1</v>
      </c>
      <c r="U1340" s="28">
        <f t="shared" si="205"/>
        <v>65.361998</v>
      </c>
      <c r="V1340" t="str">
        <f t="shared" si="206"/>
        <v>No</v>
      </c>
      <c r="W1340" t="str">
        <f t="shared" si="207"/>
        <v>12/1/2007</v>
      </c>
      <c r="X1340">
        <f t="shared" si="208"/>
        <v>1</v>
      </c>
      <c r="Y1340">
        <f t="shared" si="209"/>
        <v>65.361998</v>
      </c>
      <c r="Z1340" t="str">
        <f t="shared" si="210"/>
        <v/>
      </c>
    </row>
    <row r="1341" spans="1:26" ht="13" hidden="1" x14ac:dyDescent="0.25">
      <c r="A1341" t="s">
        <v>1649</v>
      </c>
      <c r="B1341" t="s">
        <v>124</v>
      </c>
      <c r="C1341" t="s">
        <v>7</v>
      </c>
      <c r="D1341" s="46">
        <v>6.6699999999999995E-2</v>
      </c>
      <c r="E1341" s="2">
        <v>39367</v>
      </c>
      <c r="F1341" t="s">
        <v>3947</v>
      </c>
      <c r="G1341" s="16">
        <v>44378</v>
      </c>
      <c r="H1341" s="16">
        <v>44742</v>
      </c>
      <c r="I1341" s="3">
        <v>980.05</v>
      </c>
      <c r="J1341" s="3">
        <v>-963.73</v>
      </c>
      <c r="K1341" s="3">
        <v>16.32</v>
      </c>
      <c r="L1341" t="s">
        <v>36</v>
      </c>
      <c r="M1341" s="3">
        <v>227947.86</v>
      </c>
      <c r="N1341" s="3">
        <v>-1266.3800000000001</v>
      </c>
      <c r="O1341" s="3">
        <v>226681.48</v>
      </c>
      <c r="P1341" t="s">
        <v>37</v>
      </c>
      <c r="Q1341" s="29">
        <f t="shared" si="202"/>
        <v>14</v>
      </c>
      <c r="R1341" s="29">
        <f t="shared" si="203"/>
        <v>8</v>
      </c>
      <c r="S1341" s="29">
        <f t="shared" si="204"/>
        <v>18</v>
      </c>
      <c r="T1341" s="30">
        <f t="shared" si="211"/>
        <v>1</v>
      </c>
      <c r="U1341" s="28">
        <f t="shared" si="205"/>
        <v>65.369334999999992</v>
      </c>
      <c r="V1341" t="str">
        <f t="shared" si="206"/>
        <v>No</v>
      </c>
      <c r="W1341" t="str">
        <f t="shared" si="207"/>
        <v>10/1/2007</v>
      </c>
      <c r="X1341">
        <f t="shared" si="208"/>
        <v>1</v>
      </c>
      <c r="Y1341">
        <f t="shared" si="209"/>
        <v>65.369334999999992</v>
      </c>
      <c r="Z1341" t="str">
        <f t="shared" si="210"/>
        <v/>
      </c>
    </row>
    <row r="1342" spans="1:26" ht="13" hidden="1" x14ac:dyDescent="0.25">
      <c r="A1342" t="s">
        <v>1651</v>
      </c>
      <c r="B1342" t="s">
        <v>124</v>
      </c>
      <c r="C1342" t="s">
        <v>7</v>
      </c>
      <c r="D1342" s="46">
        <v>6.6699999999999995E-2</v>
      </c>
      <c r="E1342" s="2">
        <v>39367</v>
      </c>
      <c r="F1342" t="s">
        <v>3947</v>
      </c>
      <c r="G1342" s="16">
        <v>44378</v>
      </c>
      <c r="H1342" s="16">
        <v>44742</v>
      </c>
      <c r="I1342" s="3">
        <v>980.05</v>
      </c>
      <c r="J1342" s="3">
        <v>-963.73</v>
      </c>
      <c r="K1342" s="3">
        <v>16.32</v>
      </c>
      <c r="L1342" t="s">
        <v>36</v>
      </c>
      <c r="M1342" s="3">
        <v>227947.86</v>
      </c>
      <c r="N1342" s="3">
        <v>-1266.3800000000001</v>
      </c>
      <c r="O1342" s="3">
        <v>226681.48</v>
      </c>
      <c r="P1342" t="s">
        <v>37</v>
      </c>
      <c r="Q1342" s="29">
        <f t="shared" si="202"/>
        <v>14</v>
      </c>
      <c r="R1342" s="29">
        <f t="shared" si="203"/>
        <v>8</v>
      </c>
      <c r="S1342" s="29">
        <f t="shared" si="204"/>
        <v>18</v>
      </c>
      <c r="T1342" s="30">
        <f t="shared" si="211"/>
        <v>1</v>
      </c>
      <c r="U1342" s="28">
        <f t="shared" si="205"/>
        <v>65.369334999999992</v>
      </c>
      <c r="V1342" t="str">
        <f t="shared" si="206"/>
        <v>No</v>
      </c>
      <c r="W1342" t="str">
        <f t="shared" si="207"/>
        <v>10/1/2007</v>
      </c>
      <c r="X1342">
        <f t="shared" si="208"/>
        <v>1</v>
      </c>
      <c r="Y1342">
        <f t="shared" si="209"/>
        <v>65.369334999999992</v>
      </c>
      <c r="Z1342" t="str">
        <f t="shared" si="210"/>
        <v/>
      </c>
    </row>
    <row r="1343" spans="1:26" ht="13" hidden="1" x14ac:dyDescent="0.25">
      <c r="A1343" t="s">
        <v>1653</v>
      </c>
      <c r="B1343" t="s">
        <v>124</v>
      </c>
      <c r="C1343" t="s">
        <v>7</v>
      </c>
      <c r="D1343" s="46">
        <v>6.6699999999999995E-2</v>
      </c>
      <c r="E1343" s="2">
        <v>39367</v>
      </c>
      <c r="F1343" t="s">
        <v>3947</v>
      </c>
      <c r="G1343" s="16">
        <v>44378</v>
      </c>
      <c r="H1343" s="16">
        <v>44742</v>
      </c>
      <c r="I1343" s="3">
        <v>980.05</v>
      </c>
      <c r="J1343" s="3">
        <v>-963.73</v>
      </c>
      <c r="K1343" s="3">
        <v>16.32</v>
      </c>
      <c r="L1343" t="s">
        <v>36</v>
      </c>
      <c r="M1343" s="3">
        <v>227947.86</v>
      </c>
      <c r="N1343" s="3">
        <v>-1266.3800000000001</v>
      </c>
      <c r="O1343" s="3">
        <v>226681.48</v>
      </c>
      <c r="P1343" t="s">
        <v>37</v>
      </c>
      <c r="Q1343" s="29">
        <f t="shared" si="202"/>
        <v>14</v>
      </c>
      <c r="R1343" s="29">
        <f t="shared" si="203"/>
        <v>8</v>
      </c>
      <c r="S1343" s="29">
        <f t="shared" si="204"/>
        <v>18</v>
      </c>
      <c r="T1343" s="30">
        <f t="shared" si="211"/>
        <v>1</v>
      </c>
      <c r="U1343" s="28">
        <f t="shared" si="205"/>
        <v>65.369334999999992</v>
      </c>
      <c r="V1343" t="str">
        <f t="shared" si="206"/>
        <v>No</v>
      </c>
      <c r="W1343" t="str">
        <f t="shared" si="207"/>
        <v>10/1/2007</v>
      </c>
      <c r="X1343">
        <f t="shared" si="208"/>
        <v>1</v>
      </c>
      <c r="Y1343">
        <f t="shared" si="209"/>
        <v>65.369334999999992</v>
      </c>
      <c r="Z1343" t="str">
        <f t="shared" si="210"/>
        <v/>
      </c>
    </row>
    <row r="1344" spans="1:26" ht="13" hidden="1" x14ac:dyDescent="0.25">
      <c r="A1344" t="s">
        <v>1655</v>
      </c>
      <c r="B1344" t="s">
        <v>124</v>
      </c>
      <c r="C1344" t="s">
        <v>7</v>
      </c>
      <c r="D1344" s="46">
        <v>6.6699999999999995E-2</v>
      </c>
      <c r="E1344" s="2">
        <v>39299</v>
      </c>
      <c r="F1344" t="s">
        <v>3947</v>
      </c>
      <c r="G1344" s="16">
        <v>44378</v>
      </c>
      <c r="H1344" s="16">
        <v>44742</v>
      </c>
      <c r="I1344" s="3">
        <v>980.09</v>
      </c>
      <c r="J1344" s="3">
        <v>-974.65</v>
      </c>
      <c r="K1344" s="3">
        <v>5.44</v>
      </c>
      <c r="L1344" t="s">
        <v>36</v>
      </c>
      <c r="M1344" s="3">
        <v>227947.86</v>
      </c>
      <c r="N1344" s="3">
        <v>-1266.3800000000001</v>
      </c>
      <c r="O1344" s="3">
        <v>226681.48</v>
      </c>
      <c r="P1344" t="s">
        <v>37</v>
      </c>
      <c r="Q1344" s="29">
        <f t="shared" si="202"/>
        <v>14</v>
      </c>
      <c r="R1344" s="29">
        <f t="shared" si="203"/>
        <v>10</v>
      </c>
      <c r="S1344" s="29">
        <f t="shared" si="204"/>
        <v>25</v>
      </c>
      <c r="T1344" s="30">
        <f t="shared" si="211"/>
        <v>1</v>
      </c>
      <c r="U1344" s="28">
        <f t="shared" si="205"/>
        <v>65.372002999999992</v>
      </c>
      <c r="V1344" t="str">
        <f t="shared" si="206"/>
        <v>No</v>
      </c>
      <c r="W1344" t="str">
        <f t="shared" si="207"/>
        <v>8/1/2007</v>
      </c>
      <c r="X1344">
        <f t="shared" si="208"/>
        <v>1</v>
      </c>
      <c r="Y1344">
        <f t="shared" si="209"/>
        <v>65.372002999999992</v>
      </c>
      <c r="Z1344" t="str">
        <f t="shared" si="210"/>
        <v/>
      </c>
    </row>
    <row r="1345" spans="1:26" ht="13" hidden="1" x14ac:dyDescent="0.25">
      <c r="A1345" t="s">
        <v>1657</v>
      </c>
      <c r="B1345" t="s">
        <v>124</v>
      </c>
      <c r="C1345" t="s">
        <v>7</v>
      </c>
      <c r="D1345" s="46">
        <v>6.6699999999999995E-2</v>
      </c>
      <c r="E1345" s="2">
        <v>39299</v>
      </c>
      <c r="F1345" t="s">
        <v>3947</v>
      </c>
      <c r="G1345" s="16">
        <v>44378</v>
      </c>
      <c r="H1345" s="16">
        <v>44742</v>
      </c>
      <c r="I1345" s="3">
        <v>980.09</v>
      </c>
      <c r="J1345" s="3">
        <v>-974.65</v>
      </c>
      <c r="K1345" s="3">
        <v>5.44</v>
      </c>
      <c r="L1345" t="s">
        <v>36</v>
      </c>
      <c r="M1345" s="3">
        <v>55155.94</v>
      </c>
      <c r="N1345" s="3">
        <v>-306.42</v>
      </c>
      <c r="O1345" s="3">
        <v>54849.52</v>
      </c>
      <c r="P1345" t="s">
        <v>37</v>
      </c>
      <c r="Q1345" s="29">
        <f t="shared" si="202"/>
        <v>14</v>
      </c>
      <c r="R1345" s="29">
        <f t="shared" si="203"/>
        <v>10</v>
      </c>
      <c r="S1345" s="29">
        <f t="shared" si="204"/>
        <v>25</v>
      </c>
      <c r="T1345" s="30">
        <f t="shared" si="211"/>
        <v>1</v>
      </c>
      <c r="U1345" s="28">
        <f t="shared" si="205"/>
        <v>65.372002999999992</v>
      </c>
      <c r="V1345" t="str">
        <f t="shared" si="206"/>
        <v>No</v>
      </c>
      <c r="W1345" t="str">
        <f t="shared" si="207"/>
        <v>8/1/2007</v>
      </c>
      <c r="X1345">
        <f t="shared" si="208"/>
        <v>1</v>
      </c>
      <c r="Y1345">
        <f t="shared" si="209"/>
        <v>65.372002999999992</v>
      </c>
      <c r="Z1345" t="str">
        <f t="shared" si="210"/>
        <v/>
      </c>
    </row>
    <row r="1346" spans="1:26" ht="13" hidden="1" x14ac:dyDescent="0.25">
      <c r="A1346" t="s">
        <v>1659</v>
      </c>
      <c r="B1346" t="s">
        <v>124</v>
      </c>
      <c r="C1346" t="s">
        <v>7</v>
      </c>
      <c r="D1346" s="46">
        <v>6.6699999999999995E-2</v>
      </c>
      <c r="E1346" s="2">
        <v>39299</v>
      </c>
      <c r="F1346" t="s">
        <v>3947</v>
      </c>
      <c r="G1346" s="16">
        <v>44378</v>
      </c>
      <c r="H1346" s="16">
        <v>44742</v>
      </c>
      <c r="I1346" s="3">
        <v>980.09</v>
      </c>
      <c r="J1346" s="3">
        <v>-974.65</v>
      </c>
      <c r="K1346" s="3">
        <v>5.44</v>
      </c>
      <c r="L1346" t="s">
        <v>36</v>
      </c>
      <c r="M1346" s="3">
        <v>227947.86</v>
      </c>
      <c r="N1346" s="3">
        <v>-1266.3800000000001</v>
      </c>
      <c r="O1346" s="3">
        <v>226681.48</v>
      </c>
      <c r="P1346" t="s">
        <v>37</v>
      </c>
      <c r="Q1346" s="29">
        <f t="shared" si="202"/>
        <v>14</v>
      </c>
      <c r="R1346" s="29">
        <f t="shared" si="203"/>
        <v>10</v>
      </c>
      <c r="S1346" s="29">
        <f t="shared" si="204"/>
        <v>25</v>
      </c>
      <c r="T1346" s="30">
        <f t="shared" si="211"/>
        <v>1</v>
      </c>
      <c r="U1346" s="28">
        <f t="shared" si="205"/>
        <v>65.372002999999992</v>
      </c>
      <c r="V1346" t="str">
        <f t="shared" si="206"/>
        <v>No</v>
      </c>
      <c r="W1346" t="str">
        <f t="shared" si="207"/>
        <v>8/1/2007</v>
      </c>
      <c r="X1346">
        <f t="shared" si="208"/>
        <v>1</v>
      </c>
      <c r="Y1346">
        <f t="shared" si="209"/>
        <v>65.372002999999992</v>
      </c>
      <c r="Z1346" t="str">
        <f t="shared" si="210"/>
        <v/>
      </c>
    </row>
    <row r="1347" spans="1:26" ht="13" hidden="1" x14ac:dyDescent="0.25">
      <c r="A1347" t="s">
        <v>1661</v>
      </c>
      <c r="B1347" t="s">
        <v>124</v>
      </c>
      <c r="C1347" t="s">
        <v>7</v>
      </c>
      <c r="D1347" s="46">
        <v>6.6699999999999995E-2</v>
      </c>
      <c r="E1347" s="2">
        <v>39299</v>
      </c>
      <c r="F1347" t="s">
        <v>3947</v>
      </c>
      <c r="G1347" s="16">
        <v>44378</v>
      </c>
      <c r="H1347" s="16">
        <v>44742</v>
      </c>
      <c r="I1347" s="3">
        <v>980.09</v>
      </c>
      <c r="J1347" s="3">
        <v>-974.65</v>
      </c>
      <c r="K1347" s="3">
        <v>5.44</v>
      </c>
      <c r="L1347" t="s">
        <v>36</v>
      </c>
      <c r="M1347" s="3">
        <v>55155.94</v>
      </c>
      <c r="N1347" s="3">
        <v>-306.42</v>
      </c>
      <c r="O1347" s="3">
        <v>54849.52</v>
      </c>
      <c r="P1347" t="s">
        <v>37</v>
      </c>
      <c r="Q1347" s="29">
        <f t="shared" si="202"/>
        <v>14</v>
      </c>
      <c r="R1347" s="29">
        <f t="shared" si="203"/>
        <v>10</v>
      </c>
      <c r="S1347" s="29">
        <f t="shared" si="204"/>
        <v>25</v>
      </c>
      <c r="T1347" s="30">
        <f t="shared" si="211"/>
        <v>1</v>
      </c>
      <c r="U1347" s="28">
        <f t="shared" si="205"/>
        <v>65.372002999999992</v>
      </c>
      <c r="V1347" t="str">
        <f t="shared" si="206"/>
        <v>No</v>
      </c>
      <c r="W1347" t="str">
        <f t="shared" si="207"/>
        <v>8/1/2007</v>
      </c>
      <c r="X1347">
        <f t="shared" si="208"/>
        <v>1</v>
      </c>
      <c r="Y1347">
        <f t="shared" si="209"/>
        <v>65.372002999999992</v>
      </c>
      <c r="Z1347" t="str">
        <f t="shared" si="210"/>
        <v/>
      </c>
    </row>
    <row r="1348" spans="1:26" ht="13" hidden="1" x14ac:dyDescent="0.25">
      <c r="A1348" t="s">
        <v>1663</v>
      </c>
      <c r="B1348" t="s">
        <v>124</v>
      </c>
      <c r="C1348" t="s">
        <v>7</v>
      </c>
      <c r="D1348" s="46">
        <v>6.6699999999999995E-2</v>
      </c>
      <c r="E1348" s="2">
        <v>39299</v>
      </c>
      <c r="F1348" t="s">
        <v>3947</v>
      </c>
      <c r="G1348" s="16">
        <v>44378</v>
      </c>
      <c r="H1348" s="16">
        <v>44742</v>
      </c>
      <c r="I1348" s="3">
        <v>980.09</v>
      </c>
      <c r="J1348" s="3">
        <v>-974.65</v>
      </c>
      <c r="K1348" s="3">
        <v>5.44</v>
      </c>
      <c r="L1348" t="s">
        <v>36</v>
      </c>
      <c r="M1348" s="3">
        <v>55155.94</v>
      </c>
      <c r="N1348" s="3">
        <v>-306.42</v>
      </c>
      <c r="O1348" s="3">
        <v>54849.52</v>
      </c>
      <c r="P1348" t="s">
        <v>37</v>
      </c>
      <c r="Q1348" s="29">
        <f t="shared" si="202"/>
        <v>14</v>
      </c>
      <c r="R1348" s="29">
        <f t="shared" si="203"/>
        <v>10</v>
      </c>
      <c r="S1348" s="29">
        <f t="shared" si="204"/>
        <v>25</v>
      </c>
      <c r="T1348" s="30">
        <f t="shared" si="211"/>
        <v>1</v>
      </c>
      <c r="U1348" s="28">
        <f t="shared" si="205"/>
        <v>65.372002999999992</v>
      </c>
      <c r="V1348" t="str">
        <f t="shared" si="206"/>
        <v>No</v>
      </c>
      <c r="W1348" t="str">
        <f t="shared" si="207"/>
        <v>8/1/2007</v>
      </c>
      <c r="X1348">
        <f t="shared" si="208"/>
        <v>1</v>
      </c>
      <c r="Y1348">
        <f t="shared" si="209"/>
        <v>65.372002999999992</v>
      </c>
      <c r="Z1348" t="str">
        <f t="shared" si="210"/>
        <v/>
      </c>
    </row>
    <row r="1349" spans="1:26" ht="13" hidden="1" x14ac:dyDescent="0.25">
      <c r="A1349" t="s">
        <v>1665</v>
      </c>
      <c r="B1349" t="s">
        <v>124</v>
      </c>
      <c r="C1349" t="s">
        <v>7</v>
      </c>
      <c r="D1349" s="46">
        <v>6.6699999999999995E-2</v>
      </c>
      <c r="E1349" s="2">
        <v>39299</v>
      </c>
      <c r="F1349" t="s">
        <v>3947</v>
      </c>
      <c r="G1349" s="16">
        <v>44378</v>
      </c>
      <c r="H1349" s="16">
        <v>44742</v>
      </c>
      <c r="I1349" s="3">
        <v>980.09</v>
      </c>
      <c r="J1349" s="3">
        <v>-974.65</v>
      </c>
      <c r="K1349" s="3">
        <v>5.44</v>
      </c>
      <c r="L1349" t="s">
        <v>36</v>
      </c>
      <c r="M1349" s="3">
        <v>55155.94</v>
      </c>
      <c r="N1349" s="3">
        <v>-306.42</v>
      </c>
      <c r="O1349" s="3">
        <v>54849.52</v>
      </c>
      <c r="P1349" t="s">
        <v>37</v>
      </c>
      <c r="Q1349" s="29">
        <f t="shared" si="202"/>
        <v>14</v>
      </c>
      <c r="R1349" s="29">
        <f t="shared" si="203"/>
        <v>10</v>
      </c>
      <c r="S1349" s="29">
        <f t="shared" si="204"/>
        <v>25</v>
      </c>
      <c r="T1349" s="30">
        <f t="shared" si="211"/>
        <v>1</v>
      </c>
      <c r="U1349" s="28">
        <f t="shared" si="205"/>
        <v>65.372002999999992</v>
      </c>
      <c r="V1349" t="str">
        <f t="shared" si="206"/>
        <v>No</v>
      </c>
      <c r="W1349" t="str">
        <f t="shared" si="207"/>
        <v>8/1/2007</v>
      </c>
      <c r="X1349">
        <f t="shared" si="208"/>
        <v>1</v>
      </c>
      <c r="Y1349">
        <f t="shared" si="209"/>
        <v>65.372002999999992</v>
      </c>
      <c r="Z1349" t="str">
        <f t="shared" si="210"/>
        <v/>
      </c>
    </row>
    <row r="1350" spans="1:26" ht="13" hidden="1" x14ac:dyDescent="0.25">
      <c r="A1350" t="s">
        <v>1667</v>
      </c>
      <c r="B1350" t="s">
        <v>124</v>
      </c>
      <c r="C1350" t="s">
        <v>7</v>
      </c>
      <c r="D1350" s="46">
        <v>6.6699999999999995E-2</v>
      </c>
      <c r="E1350" s="2">
        <v>39299</v>
      </c>
      <c r="F1350" t="s">
        <v>3947</v>
      </c>
      <c r="G1350" s="16">
        <v>44378</v>
      </c>
      <c r="H1350" s="16">
        <v>44742</v>
      </c>
      <c r="I1350" s="3">
        <v>980.09</v>
      </c>
      <c r="J1350" s="3">
        <v>-974.65</v>
      </c>
      <c r="K1350" s="3">
        <v>5.44</v>
      </c>
      <c r="L1350" t="s">
        <v>36</v>
      </c>
      <c r="M1350" s="3">
        <v>55155.94</v>
      </c>
      <c r="N1350" s="3">
        <v>-306.42</v>
      </c>
      <c r="O1350" s="3">
        <v>54849.52</v>
      </c>
      <c r="P1350" t="s">
        <v>37</v>
      </c>
      <c r="Q1350" s="29">
        <f t="shared" si="202"/>
        <v>14</v>
      </c>
      <c r="R1350" s="29">
        <f t="shared" si="203"/>
        <v>10</v>
      </c>
      <c r="S1350" s="29">
        <f t="shared" si="204"/>
        <v>25</v>
      </c>
      <c r="T1350" s="30">
        <f t="shared" si="211"/>
        <v>1</v>
      </c>
      <c r="U1350" s="28">
        <f t="shared" si="205"/>
        <v>65.372002999999992</v>
      </c>
      <c r="V1350" t="str">
        <f t="shared" si="206"/>
        <v>No</v>
      </c>
      <c r="W1350" t="str">
        <f t="shared" si="207"/>
        <v>8/1/2007</v>
      </c>
      <c r="X1350">
        <f t="shared" si="208"/>
        <v>1</v>
      </c>
      <c r="Y1350">
        <f t="shared" si="209"/>
        <v>65.372002999999992</v>
      </c>
      <c r="Z1350" t="str">
        <f t="shared" si="210"/>
        <v/>
      </c>
    </row>
    <row r="1351" spans="1:26" ht="13" hidden="1" x14ac:dyDescent="0.25">
      <c r="A1351" t="s">
        <v>1669</v>
      </c>
      <c r="B1351" t="s">
        <v>124</v>
      </c>
      <c r="C1351" t="s">
        <v>7</v>
      </c>
      <c r="D1351" s="46">
        <v>6.6699999999999995E-2</v>
      </c>
      <c r="E1351" s="2">
        <v>39299</v>
      </c>
      <c r="F1351" t="s">
        <v>3947</v>
      </c>
      <c r="G1351" s="16">
        <v>44378</v>
      </c>
      <c r="H1351" s="16">
        <v>44742</v>
      </c>
      <c r="I1351" s="3">
        <v>980.09</v>
      </c>
      <c r="J1351" s="3">
        <v>-974.65</v>
      </c>
      <c r="K1351" s="3">
        <v>5.44</v>
      </c>
      <c r="L1351" t="s">
        <v>36</v>
      </c>
      <c r="M1351" s="3">
        <v>55155.94</v>
      </c>
      <c r="N1351" s="3">
        <v>-306.42</v>
      </c>
      <c r="O1351" s="3">
        <v>54849.52</v>
      </c>
      <c r="P1351" t="s">
        <v>37</v>
      </c>
      <c r="Q1351" s="29">
        <f t="shared" si="202"/>
        <v>14</v>
      </c>
      <c r="R1351" s="29">
        <f t="shared" si="203"/>
        <v>10</v>
      </c>
      <c r="S1351" s="29">
        <f t="shared" si="204"/>
        <v>25</v>
      </c>
      <c r="T1351" s="30">
        <f t="shared" si="211"/>
        <v>1</v>
      </c>
      <c r="U1351" s="28">
        <f t="shared" si="205"/>
        <v>65.372002999999992</v>
      </c>
      <c r="V1351" t="str">
        <f t="shared" si="206"/>
        <v>No</v>
      </c>
      <c r="W1351" t="str">
        <f t="shared" si="207"/>
        <v>8/1/2007</v>
      </c>
      <c r="X1351">
        <f t="shared" si="208"/>
        <v>1</v>
      </c>
      <c r="Y1351">
        <f t="shared" si="209"/>
        <v>65.372002999999992</v>
      </c>
      <c r="Z1351" t="str">
        <f t="shared" si="210"/>
        <v/>
      </c>
    </row>
    <row r="1352" spans="1:26" ht="13" hidden="1" x14ac:dyDescent="0.25">
      <c r="A1352" t="s">
        <v>1671</v>
      </c>
      <c r="B1352" t="s">
        <v>124</v>
      </c>
      <c r="C1352" t="s">
        <v>7</v>
      </c>
      <c r="D1352" s="46">
        <v>6.6699999999999995E-2</v>
      </c>
      <c r="E1352" s="2">
        <v>39299</v>
      </c>
      <c r="F1352" t="s">
        <v>3947</v>
      </c>
      <c r="G1352" s="16">
        <v>44378</v>
      </c>
      <c r="H1352" s="16">
        <v>44742</v>
      </c>
      <c r="I1352" s="3">
        <v>980.09</v>
      </c>
      <c r="J1352" s="3">
        <v>-974.65</v>
      </c>
      <c r="K1352" s="3">
        <v>5.44</v>
      </c>
      <c r="L1352" t="s">
        <v>36</v>
      </c>
      <c r="M1352" s="3">
        <v>55155.94</v>
      </c>
      <c r="N1352" s="3">
        <v>-306.42</v>
      </c>
      <c r="O1352" s="3">
        <v>54849.52</v>
      </c>
      <c r="P1352" t="s">
        <v>37</v>
      </c>
      <c r="Q1352" s="29">
        <f t="shared" si="202"/>
        <v>14</v>
      </c>
      <c r="R1352" s="29">
        <f t="shared" si="203"/>
        <v>10</v>
      </c>
      <c r="S1352" s="29">
        <f t="shared" si="204"/>
        <v>25</v>
      </c>
      <c r="T1352" s="30">
        <f t="shared" si="211"/>
        <v>1</v>
      </c>
      <c r="U1352" s="28">
        <f t="shared" si="205"/>
        <v>65.372002999999992</v>
      </c>
      <c r="V1352" t="str">
        <f t="shared" si="206"/>
        <v>No</v>
      </c>
      <c r="W1352" t="str">
        <f t="shared" si="207"/>
        <v>8/1/2007</v>
      </c>
      <c r="X1352">
        <f t="shared" si="208"/>
        <v>1</v>
      </c>
      <c r="Y1352">
        <f t="shared" si="209"/>
        <v>65.372002999999992</v>
      </c>
      <c r="Z1352" t="str">
        <f t="shared" si="210"/>
        <v/>
      </c>
    </row>
    <row r="1353" spans="1:26" ht="13" hidden="1" x14ac:dyDescent="0.25">
      <c r="A1353" t="s">
        <v>1673</v>
      </c>
      <c r="B1353" t="s">
        <v>124</v>
      </c>
      <c r="C1353" t="s">
        <v>7</v>
      </c>
      <c r="D1353" s="46">
        <v>6.6699999999999995E-2</v>
      </c>
      <c r="E1353" s="2">
        <v>39299</v>
      </c>
      <c r="F1353" t="s">
        <v>3947</v>
      </c>
      <c r="G1353" s="16">
        <v>44378</v>
      </c>
      <c r="H1353" s="16">
        <v>44742</v>
      </c>
      <c r="I1353" s="3">
        <v>980.09</v>
      </c>
      <c r="J1353" s="3">
        <v>-974.65</v>
      </c>
      <c r="K1353" s="3">
        <v>5.44</v>
      </c>
      <c r="L1353" t="s">
        <v>36</v>
      </c>
      <c r="M1353" s="3">
        <v>55155.94</v>
      </c>
      <c r="N1353" s="3">
        <v>-306.42</v>
      </c>
      <c r="O1353" s="3">
        <v>54849.52</v>
      </c>
      <c r="P1353" t="s">
        <v>37</v>
      </c>
      <c r="Q1353" s="29">
        <f t="shared" si="202"/>
        <v>14</v>
      </c>
      <c r="R1353" s="29">
        <f t="shared" si="203"/>
        <v>10</v>
      </c>
      <c r="S1353" s="29">
        <f t="shared" si="204"/>
        <v>25</v>
      </c>
      <c r="T1353" s="30">
        <f t="shared" si="211"/>
        <v>1</v>
      </c>
      <c r="U1353" s="28">
        <f t="shared" si="205"/>
        <v>65.372002999999992</v>
      </c>
      <c r="V1353" t="str">
        <f t="shared" si="206"/>
        <v>No</v>
      </c>
      <c r="W1353" t="str">
        <f t="shared" si="207"/>
        <v>8/1/2007</v>
      </c>
      <c r="X1353">
        <f t="shared" si="208"/>
        <v>1</v>
      </c>
      <c r="Y1353">
        <f t="shared" si="209"/>
        <v>65.372002999999992</v>
      </c>
      <c r="Z1353" t="str">
        <f t="shared" si="210"/>
        <v/>
      </c>
    </row>
    <row r="1354" spans="1:26" ht="13" hidden="1" x14ac:dyDescent="0.25">
      <c r="A1354" t="s">
        <v>1681</v>
      </c>
      <c r="B1354" t="s">
        <v>124</v>
      </c>
      <c r="C1354" t="s">
        <v>7</v>
      </c>
      <c r="D1354" s="46">
        <v>6.6699999999999995E-2</v>
      </c>
      <c r="E1354" s="2">
        <v>39430</v>
      </c>
      <c r="F1354" t="s">
        <v>4083</v>
      </c>
      <c r="G1354" s="16">
        <v>44378</v>
      </c>
      <c r="H1354" s="16">
        <v>44742</v>
      </c>
      <c r="I1354" s="3">
        <v>1009.83</v>
      </c>
      <c r="J1354" s="3">
        <v>-981.77</v>
      </c>
      <c r="K1354" s="3">
        <v>28.06</v>
      </c>
      <c r="L1354" t="s">
        <v>36</v>
      </c>
      <c r="M1354" s="3">
        <v>55155.94</v>
      </c>
      <c r="N1354" s="3">
        <v>-306.42</v>
      </c>
      <c r="O1354" s="3">
        <v>54849.52</v>
      </c>
      <c r="P1354" t="s">
        <v>37</v>
      </c>
      <c r="Q1354" s="29">
        <f t="shared" si="202"/>
        <v>14</v>
      </c>
      <c r="R1354" s="29">
        <f t="shared" si="203"/>
        <v>6</v>
      </c>
      <c r="S1354" s="29">
        <f t="shared" si="204"/>
        <v>16</v>
      </c>
      <c r="T1354" s="30">
        <f t="shared" si="211"/>
        <v>1</v>
      </c>
      <c r="U1354" s="28">
        <f t="shared" si="205"/>
        <v>67.355660999999998</v>
      </c>
      <c r="V1354" t="str">
        <f t="shared" si="206"/>
        <v>No</v>
      </c>
      <c r="W1354" t="str">
        <f t="shared" si="207"/>
        <v>12/1/2007</v>
      </c>
      <c r="X1354">
        <f t="shared" si="208"/>
        <v>1</v>
      </c>
      <c r="Y1354">
        <f t="shared" si="209"/>
        <v>67.355660999999998</v>
      </c>
      <c r="Z1354" t="str">
        <f t="shared" si="210"/>
        <v/>
      </c>
    </row>
    <row r="1355" spans="1:26" ht="13" hidden="1" x14ac:dyDescent="0.25">
      <c r="A1355" t="s">
        <v>1683</v>
      </c>
      <c r="B1355" t="s">
        <v>124</v>
      </c>
      <c r="C1355" t="s">
        <v>7</v>
      </c>
      <c r="D1355" s="46">
        <v>6.6699999999999995E-2</v>
      </c>
      <c r="E1355" s="2">
        <v>39502</v>
      </c>
      <c r="F1355" t="s">
        <v>4083</v>
      </c>
      <c r="G1355" s="16">
        <v>44378</v>
      </c>
      <c r="H1355" s="16">
        <v>44742</v>
      </c>
      <c r="I1355" s="3">
        <v>1222.3</v>
      </c>
      <c r="J1355" s="3">
        <v>-1174.78</v>
      </c>
      <c r="K1355" s="3">
        <v>47.52</v>
      </c>
      <c r="L1355" t="s">
        <v>36</v>
      </c>
      <c r="M1355" s="3">
        <v>55155.94</v>
      </c>
      <c r="N1355" s="3">
        <v>-306.42</v>
      </c>
      <c r="O1355" s="3">
        <v>54849.52</v>
      </c>
      <c r="P1355" t="s">
        <v>37</v>
      </c>
      <c r="Q1355" s="29">
        <f t="shared" si="202"/>
        <v>14</v>
      </c>
      <c r="R1355" s="29">
        <f t="shared" si="203"/>
        <v>4</v>
      </c>
      <c r="S1355" s="29">
        <f t="shared" si="204"/>
        <v>6</v>
      </c>
      <c r="T1355" s="30">
        <f t="shared" si="211"/>
        <v>1</v>
      </c>
      <c r="U1355" s="28">
        <f t="shared" si="205"/>
        <v>81.527409999999989</v>
      </c>
      <c r="V1355" t="str">
        <f t="shared" si="206"/>
        <v>No</v>
      </c>
      <c r="W1355" t="str">
        <f t="shared" si="207"/>
        <v>2/1/2008</v>
      </c>
      <c r="X1355">
        <f t="shared" si="208"/>
        <v>1</v>
      </c>
      <c r="Y1355">
        <f t="shared" si="209"/>
        <v>81.527409999999989</v>
      </c>
      <c r="Z1355" t="str">
        <f t="shared" si="210"/>
        <v/>
      </c>
    </row>
    <row r="1356" spans="1:26" ht="13" hidden="1" x14ac:dyDescent="0.25">
      <c r="A1356" t="s">
        <v>1687</v>
      </c>
      <c r="B1356" t="s">
        <v>124</v>
      </c>
      <c r="C1356" t="s">
        <v>7</v>
      </c>
      <c r="D1356" s="46">
        <v>6.6699999999999995E-2</v>
      </c>
      <c r="E1356" s="2">
        <v>39502</v>
      </c>
      <c r="F1356" t="s">
        <v>4083</v>
      </c>
      <c r="G1356" s="16">
        <v>44378</v>
      </c>
      <c r="H1356" s="16">
        <v>44742</v>
      </c>
      <c r="I1356" s="3">
        <v>1222.3</v>
      </c>
      <c r="J1356" s="3">
        <v>-1174.78</v>
      </c>
      <c r="K1356" s="3">
        <v>47.52</v>
      </c>
      <c r="L1356" t="s">
        <v>36</v>
      </c>
      <c r="M1356" s="3">
        <v>55155.94</v>
      </c>
      <c r="N1356" s="3">
        <v>-306.42</v>
      </c>
      <c r="O1356" s="3">
        <v>54849.52</v>
      </c>
      <c r="P1356" t="s">
        <v>37</v>
      </c>
      <c r="Q1356" s="29">
        <f t="shared" ref="Q1356:Q1419" si="212">DATEDIF(E1356,H1356,"Y")</f>
        <v>14</v>
      </c>
      <c r="R1356" s="29">
        <f t="shared" ref="R1356:R1419" si="213">DATEDIF(E1356,H1356,"YM")</f>
        <v>4</v>
      </c>
      <c r="S1356" s="29">
        <f t="shared" ref="S1356:S1419" si="214">DATEDIF(E1356,H1356,"MD")</f>
        <v>6</v>
      </c>
      <c r="T1356" s="30">
        <f t="shared" si="211"/>
        <v>1</v>
      </c>
      <c r="U1356" s="28">
        <f t="shared" ref="U1356:U1419" si="215">I1356*D1356*T1356</f>
        <v>81.527409999999989</v>
      </c>
      <c r="V1356" t="str">
        <f t="shared" ref="V1356:V1419" si="216">IF(AND(E1356&gt;=G1356,E1356&lt;=H1356),"Yes","No")</f>
        <v>No</v>
      </c>
      <c r="W1356" t="str">
        <f t="shared" ref="W1356:W1419" si="217">MONTH(E1356)&amp;"/"&amp;1&amp;"/"&amp;YEAR(E1356)</f>
        <v>2/1/2008</v>
      </c>
      <c r="X1356">
        <f t="shared" ref="X1356:X1419" si="218">IF(V1356="Yes",(DATEDIF(W1356,H1356+1,"M")/12),1)</f>
        <v>1</v>
      </c>
      <c r="Y1356">
        <f t="shared" ref="Y1356:Y1419" si="219">I1356*D1356*X1356</f>
        <v>81.527409999999989</v>
      </c>
      <c r="Z1356" t="str">
        <f t="shared" ref="Z1356:Z1419" si="220">IF(V1356="Yes",Y1356+J1356,"")</f>
        <v/>
      </c>
    </row>
    <row r="1357" spans="1:26" ht="13" hidden="1" x14ac:dyDescent="0.25">
      <c r="A1357" t="s">
        <v>1691</v>
      </c>
      <c r="B1357" t="s">
        <v>124</v>
      </c>
      <c r="C1357" t="s">
        <v>7</v>
      </c>
      <c r="D1357" s="46">
        <v>6.6699999999999995E-2</v>
      </c>
      <c r="E1357" s="2">
        <v>39367</v>
      </c>
      <c r="F1357" t="s">
        <v>4083</v>
      </c>
      <c r="G1357" s="16">
        <v>44378</v>
      </c>
      <c r="H1357" s="16">
        <v>44742</v>
      </c>
      <c r="I1357" s="3">
        <v>1226.3499999999999</v>
      </c>
      <c r="J1357" s="3">
        <v>-1205.92</v>
      </c>
      <c r="K1357" s="3">
        <v>20.43</v>
      </c>
      <c r="L1357" t="s">
        <v>36</v>
      </c>
      <c r="M1357" s="3">
        <v>227947.86</v>
      </c>
      <c r="N1357" s="3">
        <v>-1266.3800000000001</v>
      </c>
      <c r="O1357" s="3">
        <v>226681.48</v>
      </c>
      <c r="P1357" t="s">
        <v>37</v>
      </c>
      <c r="Q1357" s="29">
        <f t="shared" si="212"/>
        <v>14</v>
      </c>
      <c r="R1357" s="29">
        <f t="shared" si="213"/>
        <v>8</v>
      </c>
      <c r="S1357" s="29">
        <f t="shared" si="214"/>
        <v>18</v>
      </c>
      <c r="T1357" s="30">
        <f t="shared" si="211"/>
        <v>1</v>
      </c>
      <c r="U1357" s="28">
        <f t="shared" si="215"/>
        <v>81.797544999999985</v>
      </c>
      <c r="V1357" t="str">
        <f t="shared" si="216"/>
        <v>No</v>
      </c>
      <c r="W1357" t="str">
        <f t="shared" si="217"/>
        <v>10/1/2007</v>
      </c>
      <c r="X1357">
        <f t="shared" si="218"/>
        <v>1</v>
      </c>
      <c r="Y1357">
        <f t="shared" si="219"/>
        <v>81.797544999999985</v>
      </c>
      <c r="Z1357" t="str">
        <f t="shared" si="220"/>
        <v/>
      </c>
    </row>
    <row r="1358" spans="1:26" ht="13" hidden="1" x14ac:dyDescent="0.25">
      <c r="A1358" t="s">
        <v>1695</v>
      </c>
      <c r="B1358" t="s">
        <v>124</v>
      </c>
      <c r="C1358" t="s">
        <v>7</v>
      </c>
      <c r="D1358" s="46">
        <v>6.6699999999999995E-2</v>
      </c>
      <c r="E1358" s="2">
        <v>39367</v>
      </c>
      <c r="F1358" t="s">
        <v>4083</v>
      </c>
      <c r="G1358" s="16">
        <v>44378</v>
      </c>
      <c r="H1358" s="16">
        <v>44742</v>
      </c>
      <c r="I1358" s="3">
        <v>1226.3499999999999</v>
      </c>
      <c r="J1358" s="3">
        <v>-1205.92</v>
      </c>
      <c r="K1358" s="3">
        <v>20.43</v>
      </c>
      <c r="L1358" t="s">
        <v>36</v>
      </c>
      <c r="M1358" s="3">
        <v>55155.94</v>
      </c>
      <c r="N1358" s="3">
        <v>-306.42</v>
      </c>
      <c r="O1358" s="3">
        <v>54849.52</v>
      </c>
      <c r="P1358" t="s">
        <v>37</v>
      </c>
      <c r="Q1358" s="29">
        <f t="shared" si="212"/>
        <v>14</v>
      </c>
      <c r="R1358" s="29">
        <f t="shared" si="213"/>
        <v>8</v>
      </c>
      <c r="S1358" s="29">
        <f t="shared" si="214"/>
        <v>18</v>
      </c>
      <c r="T1358" s="30">
        <f t="shared" si="211"/>
        <v>1</v>
      </c>
      <c r="U1358" s="28">
        <f t="shared" si="215"/>
        <v>81.797544999999985</v>
      </c>
      <c r="V1358" t="str">
        <f t="shared" si="216"/>
        <v>No</v>
      </c>
      <c r="W1358" t="str">
        <f t="shared" si="217"/>
        <v>10/1/2007</v>
      </c>
      <c r="X1358">
        <f t="shared" si="218"/>
        <v>1</v>
      </c>
      <c r="Y1358">
        <f t="shared" si="219"/>
        <v>81.797544999999985</v>
      </c>
      <c r="Z1358" t="str">
        <f t="shared" si="220"/>
        <v/>
      </c>
    </row>
    <row r="1359" spans="1:26" ht="13" hidden="1" x14ac:dyDescent="0.25">
      <c r="A1359" t="s">
        <v>1697</v>
      </c>
      <c r="B1359" t="s">
        <v>124</v>
      </c>
      <c r="C1359" t="s">
        <v>7</v>
      </c>
      <c r="D1359" s="46">
        <v>6.6699999999999995E-2</v>
      </c>
      <c r="E1359" s="2">
        <v>39367</v>
      </c>
      <c r="F1359" t="s">
        <v>4083</v>
      </c>
      <c r="G1359" s="16">
        <v>44378</v>
      </c>
      <c r="H1359" s="16">
        <v>44742</v>
      </c>
      <c r="I1359" s="3">
        <v>1226.3499999999999</v>
      </c>
      <c r="J1359" s="3">
        <v>-1205.92</v>
      </c>
      <c r="K1359" s="3">
        <v>20.43</v>
      </c>
      <c r="L1359" t="s">
        <v>36</v>
      </c>
      <c r="M1359" s="3">
        <v>55155.94</v>
      </c>
      <c r="N1359" s="3">
        <v>-306.42</v>
      </c>
      <c r="O1359" s="3">
        <v>54849.52</v>
      </c>
      <c r="P1359" t="s">
        <v>37</v>
      </c>
      <c r="Q1359" s="29">
        <f t="shared" si="212"/>
        <v>14</v>
      </c>
      <c r="R1359" s="29">
        <f t="shared" si="213"/>
        <v>8</v>
      </c>
      <c r="S1359" s="29">
        <f t="shared" si="214"/>
        <v>18</v>
      </c>
      <c r="T1359" s="30">
        <f t="shared" si="211"/>
        <v>1</v>
      </c>
      <c r="U1359" s="28">
        <f t="shared" si="215"/>
        <v>81.797544999999985</v>
      </c>
      <c r="V1359" t="str">
        <f t="shared" si="216"/>
        <v>No</v>
      </c>
      <c r="W1359" t="str">
        <f t="shared" si="217"/>
        <v>10/1/2007</v>
      </c>
      <c r="X1359">
        <f t="shared" si="218"/>
        <v>1</v>
      </c>
      <c r="Y1359">
        <f t="shared" si="219"/>
        <v>81.797544999999985</v>
      </c>
      <c r="Z1359" t="str">
        <f t="shared" si="220"/>
        <v/>
      </c>
    </row>
    <row r="1360" spans="1:26" ht="13" hidden="1" x14ac:dyDescent="0.25">
      <c r="A1360" t="s">
        <v>1699</v>
      </c>
      <c r="B1360" t="s">
        <v>124</v>
      </c>
      <c r="C1360" t="s">
        <v>7</v>
      </c>
      <c r="D1360" s="46">
        <v>6.6699999999999995E-2</v>
      </c>
      <c r="E1360" s="2">
        <v>39334</v>
      </c>
      <c r="F1360" t="s">
        <v>4083</v>
      </c>
      <c r="G1360" s="16">
        <v>44378</v>
      </c>
      <c r="H1360" s="16">
        <v>44742</v>
      </c>
      <c r="I1360" s="3">
        <v>1226.48</v>
      </c>
      <c r="J1360" s="3">
        <v>-1212.8699999999999</v>
      </c>
      <c r="K1360" s="3">
        <v>13.61</v>
      </c>
      <c r="L1360" t="s">
        <v>36</v>
      </c>
      <c r="M1360" s="3">
        <v>55155.94</v>
      </c>
      <c r="N1360" s="3">
        <v>-306.42</v>
      </c>
      <c r="O1360" s="3">
        <v>54849.52</v>
      </c>
      <c r="P1360" t="s">
        <v>37</v>
      </c>
      <c r="Q1360" s="29">
        <f t="shared" si="212"/>
        <v>14</v>
      </c>
      <c r="R1360" s="29">
        <f t="shared" si="213"/>
        <v>9</v>
      </c>
      <c r="S1360" s="29">
        <f t="shared" si="214"/>
        <v>21</v>
      </c>
      <c r="T1360" s="30">
        <f t="shared" si="211"/>
        <v>1</v>
      </c>
      <c r="U1360" s="28">
        <f t="shared" si="215"/>
        <v>81.806215999999992</v>
      </c>
      <c r="V1360" t="str">
        <f t="shared" si="216"/>
        <v>No</v>
      </c>
      <c r="W1360" t="str">
        <f t="shared" si="217"/>
        <v>9/1/2007</v>
      </c>
      <c r="X1360">
        <f t="shared" si="218"/>
        <v>1</v>
      </c>
      <c r="Y1360">
        <f t="shared" si="219"/>
        <v>81.806215999999992</v>
      </c>
      <c r="Z1360" t="str">
        <f t="shared" si="220"/>
        <v/>
      </c>
    </row>
    <row r="1361" spans="1:26" ht="13" hidden="1" x14ac:dyDescent="0.25">
      <c r="A1361" t="s">
        <v>1705</v>
      </c>
      <c r="B1361" t="s">
        <v>124</v>
      </c>
      <c r="C1361" t="s">
        <v>7</v>
      </c>
      <c r="D1361" s="46">
        <v>6.6699999999999995E-2</v>
      </c>
      <c r="E1361" s="2">
        <v>39334</v>
      </c>
      <c r="F1361" t="s">
        <v>4083</v>
      </c>
      <c r="G1361" s="16">
        <v>44378</v>
      </c>
      <c r="H1361" s="16">
        <v>44742</v>
      </c>
      <c r="I1361" s="3">
        <v>1226.48</v>
      </c>
      <c r="J1361" s="3">
        <v>-1212.8699999999999</v>
      </c>
      <c r="K1361" s="3">
        <v>13.61</v>
      </c>
      <c r="L1361" t="s">
        <v>36</v>
      </c>
      <c r="M1361" s="3">
        <v>227947.86</v>
      </c>
      <c r="N1361" s="3">
        <v>-1266.3800000000001</v>
      </c>
      <c r="O1361" s="3">
        <v>226681.48</v>
      </c>
      <c r="P1361" t="s">
        <v>37</v>
      </c>
      <c r="Q1361" s="29">
        <f t="shared" si="212"/>
        <v>14</v>
      </c>
      <c r="R1361" s="29">
        <f t="shared" si="213"/>
        <v>9</v>
      </c>
      <c r="S1361" s="29">
        <f t="shared" si="214"/>
        <v>21</v>
      </c>
      <c r="T1361" s="30">
        <f t="shared" si="211"/>
        <v>1</v>
      </c>
      <c r="U1361" s="28">
        <f t="shared" si="215"/>
        <v>81.806215999999992</v>
      </c>
      <c r="V1361" t="str">
        <f t="shared" si="216"/>
        <v>No</v>
      </c>
      <c r="W1361" t="str">
        <f t="shared" si="217"/>
        <v>9/1/2007</v>
      </c>
      <c r="X1361">
        <f t="shared" si="218"/>
        <v>1</v>
      </c>
      <c r="Y1361">
        <f t="shared" si="219"/>
        <v>81.806215999999992</v>
      </c>
      <c r="Z1361" t="str">
        <f t="shared" si="220"/>
        <v/>
      </c>
    </row>
    <row r="1362" spans="1:26" ht="13" hidden="1" x14ac:dyDescent="0.25">
      <c r="A1362" t="s">
        <v>1707</v>
      </c>
      <c r="B1362" t="s">
        <v>124</v>
      </c>
      <c r="C1362" t="s">
        <v>7</v>
      </c>
      <c r="D1362" s="46">
        <v>6.6699999999999995E-2</v>
      </c>
      <c r="E1362" s="2">
        <v>39334</v>
      </c>
      <c r="F1362" t="s">
        <v>4082</v>
      </c>
      <c r="G1362" s="16">
        <v>44378</v>
      </c>
      <c r="H1362" s="16">
        <v>44742</v>
      </c>
      <c r="I1362" s="3">
        <v>1524.34</v>
      </c>
      <c r="J1362" s="3">
        <v>-1507.39</v>
      </c>
      <c r="K1362" s="3">
        <v>16.95</v>
      </c>
      <c r="L1362" t="s">
        <v>36</v>
      </c>
      <c r="M1362" s="3">
        <v>466470</v>
      </c>
      <c r="N1362" s="3">
        <v>-20732</v>
      </c>
      <c r="O1362" s="3">
        <v>445738</v>
      </c>
      <c r="P1362" t="s">
        <v>37</v>
      </c>
      <c r="Q1362" s="29">
        <f t="shared" si="212"/>
        <v>14</v>
      </c>
      <c r="R1362" s="29">
        <f t="shared" si="213"/>
        <v>9</v>
      </c>
      <c r="S1362" s="29">
        <f t="shared" si="214"/>
        <v>21</v>
      </c>
      <c r="T1362" s="30">
        <f t="shared" si="211"/>
        <v>1</v>
      </c>
      <c r="U1362" s="28">
        <f t="shared" si="215"/>
        <v>101.67347799999999</v>
      </c>
      <c r="V1362" t="str">
        <f t="shared" si="216"/>
        <v>No</v>
      </c>
      <c r="W1362" t="str">
        <f t="shared" si="217"/>
        <v>9/1/2007</v>
      </c>
      <c r="X1362">
        <f t="shared" si="218"/>
        <v>1</v>
      </c>
      <c r="Y1362">
        <f t="shared" si="219"/>
        <v>101.67347799999999</v>
      </c>
      <c r="Z1362" t="str">
        <f t="shared" si="220"/>
        <v/>
      </c>
    </row>
    <row r="1363" spans="1:26" ht="13" hidden="1" x14ac:dyDescent="0.25">
      <c r="A1363" t="s">
        <v>1709</v>
      </c>
      <c r="B1363" t="s">
        <v>124</v>
      </c>
      <c r="C1363" t="s">
        <v>7</v>
      </c>
      <c r="D1363" s="46">
        <v>6.6699999999999995E-2</v>
      </c>
      <c r="E1363" s="2">
        <v>39334</v>
      </c>
      <c r="F1363" t="s">
        <v>4082</v>
      </c>
      <c r="G1363" s="16">
        <v>44378</v>
      </c>
      <c r="H1363" s="16">
        <v>44742</v>
      </c>
      <c r="I1363" s="3">
        <v>1524.34</v>
      </c>
      <c r="J1363" s="3">
        <v>-1507.39</v>
      </c>
      <c r="K1363" s="3">
        <v>16.95</v>
      </c>
      <c r="L1363" t="s">
        <v>36</v>
      </c>
      <c r="M1363" s="3">
        <v>2642089.46</v>
      </c>
      <c r="N1363" s="3">
        <v>-14678.27</v>
      </c>
      <c r="O1363" s="3">
        <v>2627411.19</v>
      </c>
      <c r="P1363" t="s">
        <v>37</v>
      </c>
      <c r="Q1363" s="29">
        <f t="shared" si="212"/>
        <v>14</v>
      </c>
      <c r="R1363" s="29">
        <f t="shared" si="213"/>
        <v>9</v>
      </c>
      <c r="S1363" s="29">
        <f t="shared" si="214"/>
        <v>21</v>
      </c>
      <c r="T1363" s="30">
        <f t="shared" si="211"/>
        <v>1</v>
      </c>
      <c r="U1363" s="28">
        <f t="shared" si="215"/>
        <v>101.67347799999999</v>
      </c>
      <c r="V1363" t="str">
        <f t="shared" si="216"/>
        <v>No</v>
      </c>
      <c r="W1363" t="str">
        <f t="shared" si="217"/>
        <v>9/1/2007</v>
      </c>
      <c r="X1363">
        <f t="shared" si="218"/>
        <v>1</v>
      </c>
      <c r="Y1363">
        <f t="shared" si="219"/>
        <v>101.67347799999999</v>
      </c>
      <c r="Z1363" t="str">
        <f t="shared" si="220"/>
        <v/>
      </c>
    </row>
    <row r="1364" spans="1:26" ht="13" hidden="1" x14ac:dyDescent="0.25">
      <c r="A1364" t="s">
        <v>1711</v>
      </c>
      <c r="B1364" t="s">
        <v>124</v>
      </c>
      <c r="C1364" t="s">
        <v>7</v>
      </c>
      <c r="D1364" s="46">
        <v>6.6699999999999995E-2</v>
      </c>
      <c r="E1364" s="2">
        <v>39334</v>
      </c>
      <c r="F1364" t="s">
        <v>4082</v>
      </c>
      <c r="G1364" s="16">
        <v>44378</v>
      </c>
      <c r="H1364" s="16">
        <v>44742</v>
      </c>
      <c r="I1364" s="3">
        <v>1524.34</v>
      </c>
      <c r="J1364" s="3">
        <v>-1507.39</v>
      </c>
      <c r="K1364" s="3">
        <v>16.95</v>
      </c>
      <c r="L1364" t="s">
        <v>36</v>
      </c>
      <c r="M1364" s="3">
        <v>55155.94</v>
      </c>
      <c r="N1364" s="3">
        <v>-306.42</v>
      </c>
      <c r="O1364" s="3">
        <v>54849.52</v>
      </c>
      <c r="P1364" t="s">
        <v>37</v>
      </c>
      <c r="Q1364" s="29">
        <f t="shared" si="212"/>
        <v>14</v>
      </c>
      <c r="R1364" s="29">
        <f t="shared" si="213"/>
        <v>9</v>
      </c>
      <c r="S1364" s="29">
        <f t="shared" si="214"/>
        <v>21</v>
      </c>
      <c r="T1364" s="30">
        <f t="shared" si="211"/>
        <v>1</v>
      </c>
      <c r="U1364" s="28">
        <f t="shared" si="215"/>
        <v>101.67347799999999</v>
      </c>
      <c r="V1364" t="str">
        <f t="shared" si="216"/>
        <v>No</v>
      </c>
      <c r="W1364" t="str">
        <f t="shared" si="217"/>
        <v>9/1/2007</v>
      </c>
      <c r="X1364">
        <f t="shared" si="218"/>
        <v>1</v>
      </c>
      <c r="Y1364">
        <f t="shared" si="219"/>
        <v>101.67347799999999</v>
      </c>
      <c r="Z1364" t="str">
        <f t="shared" si="220"/>
        <v/>
      </c>
    </row>
    <row r="1365" spans="1:26" ht="13" hidden="1" x14ac:dyDescent="0.25">
      <c r="A1365" t="s">
        <v>1713</v>
      </c>
      <c r="B1365" t="s">
        <v>124</v>
      </c>
      <c r="C1365" t="s">
        <v>7</v>
      </c>
      <c r="D1365" s="46">
        <v>6.6699999999999995E-2</v>
      </c>
      <c r="E1365" s="2">
        <v>39334</v>
      </c>
      <c r="F1365" t="s">
        <v>4082</v>
      </c>
      <c r="G1365" s="16">
        <v>44378</v>
      </c>
      <c r="H1365" s="16">
        <v>44742</v>
      </c>
      <c r="I1365" s="3">
        <v>1524.34</v>
      </c>
      <c r="J1365" s="3">
        <v>-1507.39</v>
      </c>
      <c r="K1365" s="3">
        <v>16.95</v>
      </c>
      <c r="L1365" t="s">
        <v>36</v>
      </c>
      <c r="M1365" s="3">
        <v>55155.94</v>
      </c>
      <c r="N1365" s="3">
        <v>-306.42</v>
      </c>
      <c r="O1365" s="3">
        <v>54849.52</v>
      </c>
      <c r="P1365" t="s">
        <v>37</v>
      </c>
      <c r="Q1365" s="29">
        <f t="shared" si="212"/>
        <v>14</v>
      </c>
      <c r="R1365" s="29">
        <f t="shared" si="213"/>
        <v>9</v>
      </c>
      <c r="S1365" s="29">
        <f t="shared" si="214"/>
        <v>21</v>
      </c>
      <c r="T1365" s="30">
        <f t="shared" si="211"/>
        <v>1</v>
      </c>
      <c r="U1365" s="28">
        <f t="shared" si="215"/>
        <v>101.67347799999999</v>
      </c>
      <c r="V1365" t="str">
        <f t="shared" si="216"/>
        <v>No</v>
      </c>
      <c r="W1365" t="str">
        <f t="shared" si="217"/>
        <v>9/1/2007</v>
      </c>
      <c r="X1365">
        <f t="shared" si="218"/>
        <v>1</v>
      </c>
      <c r="Y1365">
        <f t="shared" si="219"/>
        <v>101.67347799999999</v>
      </c>
      <c r="Z1365" t="str">
        <f t="shared" si="220"/>
        <v/>
      </c>
    </row>
    <row r="1366" spans="1:26" ht="13" hidden="1" x14ac:dyDescent="0.25">
      <c r="A1366" t="s">
        <v>1715</v>
      </c>
      <c r="B1366" t="s">
        <v>124</v>
      </c>
      <c r="C1366" t="s">
        <v>7</v>
      </c>
      <c r="D1366" s="46">
        <v>6.6699999999999995E-2</v>
      </c>
      <c r="E1366" s="2">
        <v>39334</v>
      </c>
      <c r="F1366" t="s">
        <v>4082</v>
      </c>
      <c r="G1366" s="16">
        <v>44378</v>
      </c>
      <c r="H1366" s="16">
        <v>44742</v>
      </c>
      <c r="I1366" s="3">
        <v>1524.34</v>
      </c>
      <c r="J1366" s="3">
        <v>-1507.39</v>
      </c>
      <c r="K1366" s="3">
        <v>16.95</v>
      </c>
      <c r="L1366" t="s">
        <v>36</v>
      </c>
      <c r="M1366" s="3">
        <v>55155.94</v>
      </c>
      <c r="N1366" s="3">
        <v>-306.42</v>
      </c>
      <c r="O1366" s="3">
        <v>54849.52</v>
      </c>
      <c r="P1366" t="s">
        <v>37</v>
      </c>
      <c r="Q1366" s="29">
        <f t="shared" si="212"/>
        <v>14</v>
      </c>
      <c r="R1366" s="29">
        <f t="shared" si="213"/>
        <v>9</v>
      </c>
      <c r="S1366" s="29">
        <f t="shared" si="214"/>
        <v>21</v>
      </c>
      <c r="T1366" s="30">
        <f t="shared" si="211"/>
        <v>1</v>
      </c>
      <c r="U1366" s="28">
        <f t="shared" si="215"/>
        <v>101.67347799999999</v>
      </c>
      <c r="V1366" t="str">
        <f t="shared" si="216"/>
        <v>No</v>
      </c>
      <c r="W1366" t="str">
        <f t="shared" si="217"/>
        <v>9/1/2007</v>
      </c>
      <c r="X1366">
        <f t="shared" si="218"/>
        <v>1</v>
      </c>
      <c r="Y1366">
        <f t="shared" si="219"/>
        <v>101.67347799999999</v>
      </c>
      <c r="Z1366" t="str">
        <f t="shared" si="220"/>
        <v/>
      </c>
    </row>
    <row r="1367" spans="1:26" ht="13" hidden="1" x14ac:dyDescent="0.25">
      <c r="A1367" t="s">
        <v>1717</v>
      </c>
      <c r="B1367" t="s">
        <v>124</v>
      </c>
      <c r="C1367" t="s">
        <v>7</v>
      </c>
      <c r="D1367" s="46">
        <v>6.6699999999999995E-2</v>
      </c>
      <c r="E1367" s="2">
        <v>39334</v>
      </c>
      <c r="F1367" t="s">
        <v>4082</v>
      </c>
      <c r="G1367" s="16">
        <v>44378</v>
      </c>
      <c r="H1367" s="16">
        <v>44742</v>
      </c>
      <c r="I1367" s="3">
        <v>1524.34</v>
      </c>
      <c r="J1367" s="3">
        <v>-1507.39</v>
      </c>
      <c r="K1367" s="3">
        <v>16.95</v>
      </c>
      <c r="L1367" t="s">
        <v>36</v>
      </c>
      <c r="M1367" s="3">
        <v>55155.94</v>
      </c>
      <c r="N1367" s="3">
        <v>-306.42</v>
      </c>
      <c r="O1367" s="3">
        <v>54849.52</v>
      </c>
      <c r="P1367" t="s">
        <v>37</v>
      </c>
      <c r="Q1367" s="29">
        <f t="shared" si="212"/>
        <v>14</v>
      </c>
      <c r="R1367" s="29">
        <f t="shared" si="213"/>
        <v>9</v>
      </c>
      <c r="S1367" s="29">
        <f t="shared" si="214"/>
        <v>21</v>
      </c>
      <c r="T1367" s="30">
        <f t="shared" si="211"/>
        <v>1</v>
      </c>
      <c r="U1367" s="28">
        <f t="shared" si="215"/>
        <v>101.67347799999999</v>
      </c>
      <c r="V1367" t="str">
        <f t="shared" si="216"/>
        <v>No</v>
      </c>
      <c r="W1367" t="str">
        <f t="shared" si="217"/>
        <v>9/1/2007</v>
      </c>
      <c r="X1367">
        <f t="shared" si="218"/>
        <v>1</v>
      </c>
      <c r="Y1367">
        <f t="shared" si="219"/>
        <v>101.67347799999999</v>
      </c>
      <c r="Z1367" t="str">
        <f t="shared" si="220"/>
        <v/>
      </c>
    </row>
    <row r="1368" spans="1:26" ht="13" hidden="1" x14ac:dyDescent="0.25">
      <c r="A1368" t="s">
        <v>1719</v>
      </c>
      <c r="B1368" t="s">
        <v>124</v>
      </c>
      <c r="C1368" t="s">
        <v>7</v>
      </c>
      <c r="D1368" s="46">
        <v>6.6699999999999995E-2</v>
      </c>
      <c r="E1368" s="2">
        <v>39334</v>
      </c>
      <c r="F1368" t="s">
        <v>4082</v>
      </c>
      <c r="G1368" s="16">
        <v>44378</v>
      </c>
      <c r="H1368" s="16">
        <v>44742</v>
      </c>
      <c r="I1368" s="3">
        <v>1524.34</v>
      </c>
      <c r="J1368" s="3">
        <v>-1507.39</v>
      </c>
      <c r="K1368" s="3">
        <v>16.95</v>
      </c>
      <c r="L1368" t="s">
        <v>36</v>
      </c>
      <c r="M1368" s="3">
        <v>55155.94</v>
      </c>
      <c r="N1368" s="3">
        <v>-306.42</v>
      </c>
      <c r="O1368" s="3">
        <v>54849.52</v>
      </c>
      <c r="P1368" t="s">
        <v>37</v>
      </c>
      <c r="Q1368" s="29">
        <f t="shared" si="212"/>
        <v>14</v>
      </c>
      <c r="R1368" s="29">
        <f t="shared" si="213"/>
        <v>9</v>
      </c>
      <c r="S1368" s="29">
        <f t="shared" si="214"/>
        <v>21</v>
      </c>
      <c r="T1368" s="30">
        <f t="shared" si="211"/>
        <v>1</v>
      </c>
      <c r="U1368" s="28">
        <f t="shared" si="215"/>
        <v>101.67347799999999</v>
      </c>
      <c r="V1368" t="str">
        <f t="shared" si="216"/>
        <v>No</v>
      </c>
      <c r="W1368" t="str">
        <f t="shared" si="217"/>
        <v>9/1/2007</v>
      </c>
      <c r="X1368">
        <f t="shared" si="218"/>
        <v>1</v>
      </c>
      <c r="Y1368">
        <f t="shared" si="219"/>
        <v>101.67347799999999</v>
      </c>
      <c r="Z1368" t="str">
        <f t="shared" si="220"/>
        <v/>
      </c>
    </row>
    <row r="1369" spans="1:26" ht="13" hidden="1" x14ac:dyDescent="0.25">
      <c r="A1369" t="s">
        <v>1721</v>
      </c>
      <c r="B1369" t="s">
        <v>124</v>
      </c>
      <c r="C1369" t="s">
        <v>7</v>
      </c>
      <c r="D1369" s="46">
        <v>6.6699999999999995E-2</v>
      </c>
      <c r="E1369" s="2">
        <v>39334</v>
      </c>
      <c r="F1369" t="s">
        <v>4082</v>
      </c>
      <c r="G1369" s="16">
        <v>44378</v>
      </c>
      <c r="H1369" s="16">
        <v>44742</v>
      </c>
      <c r="I1369" s="3">
        <v>1524.34</v>
      </c>
      <c r="J1369" s="3">
        <v>-1507.39</v>
      </c>
      <c r="K1369" s="3">
        <v>16.95</v>
      </c>
      <c r="L1369" t="s">
        <v>36</v>
      </c>
      <c r="M1369" s="3">
        <v>55155.94</v>
      </c>
      <c r="N1369" s="3">
        <v>-306.42</v>
      </c>
      <c r="O1369" s="3">
        <v>54849.52</v>
      </c>
      <c r="P1369" t="s">
        <v>37</v>
      </c>
      <c r="Q1369" s="29">
        <f t="shared" si="212"/>
        <v>14</v>
      </c>
      <c r="R1369" s="29">
        <f t="shared" si="213"/>
        <v>9</v>
      </c>
      <c r="S1369" s="29">
        <f t="shared" si="214"/>
        <v>21</v>
      </c>
      <c r="T1369" s="30">
        <f t="shared" si="211"/>
        <v>1</v>
      </c>
      <c r="U1369" s="28">
        <f t="shared" si="215"/>
        <v>101.67347799999999</v>
      </c>
      <c r="V1369" t="str">
        <f t="shared" si="216"/>
        <v>No</v>
      </c>
      <c r="W1369" t="str">
        <f t="shared" si="217"/>
        <v>9/1/2007</v>
      </c>
      <c r="X1369">
        <f t="shared" si="218"/>
        <v>1</v>
      </c>
      <c r="Y1369">
        <f t="shared" si="219"/>
        <v>101.67347799999999</v>
      </c>
      <c r="Z1369" t="str">
        <f t="shared" si="220"/>
        <v/>
      </c>
    </row>
    <row r="1370" spans="1:26" ht="13" hidden="1" x14ac:dyDescent="0.25">
      <c r="A1370" t="s">
        <v>1723</v>
      </c>
      <c r="B1370" t="s">
        <v>124</v>
      </c>
      <c r="C1370" t="s">
        <v>7</v>
      </c>
      <c r="D1370" s="46">
        <v>6.6699999999999995E-2</v>
      </c>
      <c r="E1370" s="2">
        <v>39334</v>
      </c>
      <c r="F1370" t="s">
        <v>4082</v>
      </c>
      <c r="G1370" s="16">
        <v>44378</v>
      </c>
      <c r="H1370" s="16">
        <v>44742</v>
      </c>
      <c r="I1370" s="3">
        <v>1524.34</v>
      </c>
      <c r="J1370" s="3">
        <v>-1507.39</v>
      </c>
      <c r="K1370" s="3">
        <v>16.95</v>
      </c>
      <c r="L1370" t="s">
        <v>36</v>
      </c>
      <c r="M1370" s="3">
        <v>55155.94</v>
      </c>
      <c r="N1370" s="3">
        <v>-306.42</v>
      </c>
      <c r="O1370" s="3">
        <v>54849.52</v>
      </c>
      <c r="P1370" t="s">
        <v>37</v>
      </c>
      <c r="Q1370" s="29">
        <f t="shared" si="212"/>
        <v>14</v>
      </c>
      <c r="R1370" s="29">
        <f t="shared" si="213"/>
        <v>9</v>
      </c>
      <c r="S1370" s="29">
        <f t="shared" si="214"/>
        <v>21</v>
      </c>
      <c r="T1370" s="30">
        <f t="shared" si="211"/>
        <v>1</v>
      </c>
      <c r="U1370" s="28">
        <f t="shared" si="215"/>
        <v>101.67347799999999</v>
      </c>
      <c r="V1370" t="str">
        <f t="shared" si="216"/>
        <v>No</v>
      </c>
      <c r="W1370" t="str">
        <f t="shared" si="217"/>
        <v>9/1/2007</v>
      </c>
      <c r="X1370">
        <f t="shared" si="218"/>
        <v>1</v>
      </c>
      <c r="Y1370">
        <f t="shared" si="219"/>
        <v>101.67347799999999</v>
      </c>
      <c r="Z1370" t="str">
        <f t="shared" si="220"/>
        <v/>
      </c>
    </row>
    <row r="1371" spans="1:26" ht="13" hidden="1" x14ac:dyDescent="0.25">
      <c r="A1371" t="s">
        <v>1727</v>
      </c>
      <c r="B1371" t="s">
        <v>124</v>
      </c>
      <c r="C1371" t="s">
        <v>7</v>
      </c>
      <c r="D1371" s="46">
        <v>6.6699999999999995E-2</v>
      </c>
      <c r="E1371" s="2">
        <v>39334</v>
      </c>
      <c r="F1371" t="s">
        <v>4082</v>
      </c>
      <c r="G1371" s="16">
        <v>44378</v>
      </c>
      <c r="H1371" s="16">
        <v>44742</v>
      </c>
      <c r="I1371" s="3">
        <v>1524.34</v>
      </c>
      <c r="J1371" s="3">
        <v>-1507.39</v>
      </c>
      <c r="K1371" s="3">
        <v>16.95</v>
      </c>
      <c r="L1371" t="s">
        <v>36</v>
      </c>
      <c r="M1371" s="3">
        <v>55155.94</v>
      </c>
      <c r="N1371" s="3">
        <v>-306.42</v>
      </c>
      <c r="O1371" s="3">
        <v>54849.52</v>
      </c>
      <c r="P1371" t="s">
        <v>37</v>
      </c>
      <c r="Q1371" s="29">
        <f t="shared" si="212"/>
        <v>14</v>
      </c>
      <c r="R1371" s="29">
        <f t="shared" si="213"/>
        <v>9</v>
      </c>
      <c r="S1371" s="29">
        <f t="shared" si="214"/>
        <v>21</v>
      </c>
      <c r="T1371" s="30">
        <f t="shared" si="211"/>
        <v>1</v>
      </c>
      <c r="U1371" s="28">
        <f t="shared" si="215"/>
        <v>101.67347799999999</v>
      </c>
      <c r="V1371" t="str">
        <f t="shared" si="216"/>
        <v>No</v>
      </c>
      <c r="W1371" t="str">
        <f t="shared" si="217"/>
        <v>9/1/2007</v>
      </c>
      <c r="X1371">
        <f t="shared" si="218"/>
        <v>1</v>
      </c>
      <c r="Y1371">
        <f t="shared" si="219"/>
        <v>101.67347799999999</v>
      </c>
      <c r="Z1371" t="str">
        <f t="shared" si="220"/>
        <v/>
      </c>
    </row>
    <row r="1372" spans="1:26" ht="13" hidden="1" x14ac:dyDescent="0.25">
      <c r="A1372" t="s">
        <v>1729</v>
      </c>
      <c r="B1372" t="s">
        <v>124</v>
      </c>
      <c r="C1372" t="s">
        <v>7</v>
      </c>
      <c r="D1372" s="46">
        <v>6.6699999999999995E-2</v>
      </c>
      <c r="E1372" s="2">
        <v>39561</v>
      </c>
      <c r="F1372" t="s">
        <v>4082</v>
      </c>
      <c r="G1372" s="16">
        <v>44378</v>
      </c>
      <c r="H1372" s="16">
        <v>44742</v>
      </c>
      <c r="I1372" s="3">
        <v>1899.05</v>
      </c>
      <c r="J1372" s="3">
        <v>-1804.09</v>
      </c>
      <c r="K1372" s="3">
        <v>94.96</v>
      </c>
      <c r="L1372" t="s">
        <v>36</v>
      </c>
      <c r="M1372" s="3">
        <v>55155.94</v>
      </c>
      <c r="N1372" s="3">
        <v>-306.42</v>
      </c>
      <c r="O1372" s="3">
        <v>54849.52</v>
      </c>
      <c r="P1372" t="s">
        <v>37</v>
      </c>
      <c r="Q1372" s="29">
        <f t="shared" si="212"/>
        <v>14</v>
      </c>
      <c r="R1372" s="29">
        <f t="shared" si="213"/>
        <v>2</v>
      </c>
      <c r="S1372" s="29">
        <f t="shared" si="214"/>
        <v>7</v>
      </c>
      <c r="T1372" s="30">
        <f t="shared" si="211"/>
        <v>1</v>
      </c>
      <c r="U1372" s="28">
        <f t="shared" si="215"/>
        <v>126.66663499999999</v>
      </c>
      <c r="V1372" t="str">
        <f t="shared" si="216"/>
        <v>No</v>
      </c>
      <c r="W1372" t="str">
        <f t="shared" si="217"/>
        <v>4/1/2008</v>
      </c>
      <c r="X1372">
        <f t="shared" si="218"/>
        <v>1</v>
      </c>
      <c r="Y1372">
        <f t="shared" si="219"/>
        <v>126.66663499999999</v>
      </c>
      <c r="Z1372" t="str">
        <f t="shared" si="220"/>
        <v/>
      </c>
    </row>
    <row r="1373" spans="1:26" ht="13" hidden="1" x14ac:dyDescent="0.25">
      <c r="A1373" t="s">
        <v>1731</v>
      </c>
      <c r="B1373" t="s">
        <v>124</v>
      </c>
      <c r="C1373" t="s">
        <v>7</v>
      </c>
      <c r="D1373" s="46">
        <v>6.6699999999999995E-2</v>
      </c>
      <c r="E1373" s="2">
        <v>39561</v>
      </c>
      <c r="F1373" t="s">
        <v>4082</v>
      </c>
      <c r="G1373" s="16">
        <v>44378</v>
      </c>
      <c r="H1373" s="16">
        <v>44742</v>
      </c>
      <c r="I1373" s="3">
        <v>1899.05</v>
      </c>
      <c r="J1373" s="3">
        <v>-1804.09</v>
      </c>
      <c r="K1373" s="3">
        <v>94.96</v>
      </c>
      <c r="L1373" t="s">
        <v>36</v>
      </c>
      <c r="M1373" s="3">
        <v>55155.94</v>
      </c>
      <c r="N1373" s="3">
        <v>-306.42</v>
      </c>
      <c r="O1373" s="3">
        <v>54849.52</v>
      </c>
      <c r="P1373" t="s">
        <v>37</v>
      </c>
      <c r="Q1373" s="29">
        <f t="shared" si="212"/>
        <v>14</v>
      </c>
      <c r="R1373" s="29">
        <f t="shared" si="213"/>
        <v>2</v>
      </c>
      <c r="S1373" s="29">
        <f t="shared" si="214"/>
        <v>7</v>
      </c>
      <c r="T1373" s="30">
        <f t="shared" si="211"/>
        <v>1</v>
      </c>
      <c r="U1373" s="28">
        <f t="shared" si="215"/>
        <v>126.66663499999999</v>
      </c>
      <c r="V1373" t="str">
        <f t="shared" si="216"/>
        <v>No</v>
      </c>
      <c r="W1373" t="str">
        <f t="shared" si="217"/>
        <v>4/1/2008</v>
      </c>
      <c r="X1373">
        <f t="shared" si="218"/>
        <v>1</v>
      </c>
      <c r="Y1373">
        <f t="shared" si="219"/>
        <v>126.66663499999999</v>
      </c>
      <c r="Z1373" t="str">
        <f t="shared" si="220"/>
        <v/>
      </c>
    </row>
    <row r="1374" spans="1:26" ht="13" hidden="1" x14ac:dyDescent="0.25">
      <c r="A1374" t="s">
        <v>1733</v>
      </c>
      <c r="B1374" t="s">
        <v>124</v>
      </c>
      <c r="C1374" t="s">
        <v>7</v>
      </c>
      <c r="D1374" s="46">
        <v>6.6699999999999995E-2</v>
      </c>
      <c r="E1374" s="2">
        <v>39561</v>
      </c>
      <c r="F1374" t="s">
        <v>4082</v>
      </c>
      <c r="G1374" s="16">
        <v>44378</v>
      </c>
      <c r="H1374" s="16">
        <v>44742</v>
      </c>
      <c r="I1374" s="3">
        <v>1899.05</v>
      </c>
      <c r="J1374" s="3">
        <v>-1804.09</v>
      </c>
      <c r="K1374" s="3">
        <v>94.96</v>
      </c>
      <c r="L1374" t="s">
        <v>36</v>
      </c>
      <c r="M1374" s="3">
        <v>55155.94</v>
      </c>
      <c r="N1374" s="3">
        <v>-306.42</v>
      </c>
      <c r="O1374" s="3">
        <v>54849.52</v>
      </c>
      <c r="P1374" t="s">
        <v>37</v>
      </c>
      <c r="Q1374" s="29">
        <f t="shared" si="212"/>
        <v>14</v>
      </c>
      <c r="R1374" s="29">
        <f t="shared" si="213"/>
        <v>2</v>
      </c>
      <c r="S1374" s="29">
        <f t="shared" si="214"/>
        <v>7</v>
      </c>
      <c r="T1374" s="30">
        <f t="shared" si="211"/>
        <v>1</v>
      </c>
      <c r="U1374" s="28">
        <f t="shared" si="215"/>
        <v>126.66663499999999</v>
      </c>
      <c r="V1374" t="str">
        <f t="shared" si="216"/>
        <v>No</v>
      </c>
      <c r="W1374" t="str">
        <f t="shared" si="217"/>
        <v>4/1/2008</v>
      </c>
      <c r="X1374">
        <f t="shared" si="218"/>
        <v>1</v>
      </c>
      <c r="Y1374">
        <f t="shared" si="219"/>
        <v>126.66663499999999</v>
      </c>
      <c r="Z1374" t="str">
        <f t="shared" si="220"/>
        <v/>
      </c>
    </row>
    <row r="1375" spans="1:26" ht="13" hidden="1" x14ac:dyDescent="0.25">
      <c r="A1375" t="s">
        <v>1735</v>
      </c>
      <c r="B1375" t="s">
        <v>124</v>
      </c>
      <c r="C1375" t="s">
        <v>7</v>
      </c>
      <c r="D1375" s="46">
        <v>6.6699999999999995E-2</v>
      </c>
      <c r="E1375" s="2">
        <v>39561</v>
      </c>
      <c r="F1375" t="s">
        <v>4082</v>
      </c>
      <c r="G1375" s="16">
        <v>44378</v>
      </c>
      <c r="H1375" s="16">
        <v>44742</v>
      </c>
      <c r="I1375" s="3">
        <v>1899.05</v>
      </c>
      <c r="J1375" s="3">
        <v>-1804.09</v>
      </c>
      <c r="K1375" s="3">
        <v>94.96</v>
      </c>
      <c r="L1375" t="s">
        <v>36</v>
      </c>
      <c r="M1375" s="3">
        <v>227947.86</v>
      </c>
      <c r="N1375" s="3">
        <v>-1266.3800000000001</v>
      </c>
      <c r="O1375" s="3">
        <v>226681.48</v>
      </c>
      <c r="P1375" t="s">
        <v>37</v>
      </c>
      <c r="Q1375" s="29">
        <f t="shared" si="212"/>
        <v>14</v>
      </c>
      <c r="R1375" s="29">
        <f t="shared" si="213"/>
        <v>2</v>
      </c>
      <c r="S1375" s="29">
        <f t="shared" si="214"/>
        <v>7</v>
      </c>
      <c r="T1375" s="30">
        <f t="shared" si="211"/>
        <v>1</v>
      </c>
      <c r="U1375" s="28">
        <f t="shared" si="215"/>
        <v>126.66663499999999</v>
      </c>
      <c r="V1375" t="str">
        <f t="shared" si="216"/>
        <v>No</v>
      </c>
      <c r="W1375" t="str">
        <f t="shared" si="217"/>
        <v>4/1/2008</v>
      </c>
      <c r="X1375">
        <f t="shared" si="218"/>
        <v>1</v>
      </c>
      <c r="Y1375">
        <f t="shared" si="219"/>
        <v>126.66663499999999</v>
      </c>
      <c r="Z1375" t="str">
        <f t="shared" si="220"/>
        <v/>
      </c>
    </row>
    <row r="1376" spans="1:26" ht="13" hidden="1" x14ac:dyDescent="0.25">
      <c r="A1376" t="s">
        <v>1737</v>
      </c>
      <c r="B1376" t="s">
        <v>124</v>
      </c>
      <c r="C1376" t="s">
        <v>7</v>
      </c>
      <c r="D1376" s="46">
        <v>6.6699999999999995E-2</v>
      </c>
      <c r="E1376" s="2">
        <v>39561</v>
      </c>
      <c r="F1376" t="s">
        <v>4082</v>
      </c>
      <c r="G1376" s="16">
        <v>44378</v>
      </c>
      <c r="H1376" s="16">
        <v>44742</v>
      </c>
      <c r="I1376" s="3">
        <v>1899.05</v>
      </c>
      <c r="J1376" s="3">
        <v>-1804.09</v>
      </c>
      <c r="K1376" s="3">
        <v>94.96</v>
      </c>
      <c r="L1376" t="s">
        <v>36</v>
      </c>
      <c r="M1376" s="3">
        <v>227947.86</v>
      </c>
      <c r="N1376" s="3">
        <v>-1266.3800000000001</v>
      </c>
      <c r="O1376" s="3">
        <v>226681.48</v>
      </c>
      <c r="P1376" t="s">
        <v>37</v>
      </c>
      <c r="Q1376" s="29">
        <f t="shared" si="212"/>
        <v>14</v>
      </c>
      <c r="R1376" s="29">
        <f t="shared" si="213"/>
        <v>2</v>
      </c>
      <c r="S1376" s="29">
        <f t="shared" si="214"/>
        <v>7</v>
      </c>
      <c r="T1376" s="30">
        <f t="shared" si="211"/>
        <v>1</v>
      </c>
      <c r="U1376" s="28">
        <f t="shared" si="215"/>
        <v>126.66663499999999</v>
      </c>
      <c r="V1376" t="str">
        <f t="shared" si="216"/>
        <v>No</v>
      </c>
      <c r="W1376" t="str">
        <f t="shared" si="217"/>
        <v>4/1/2008</v>
      </c>
      <c r="X1376">
        <f t="shared" si="218"/>
        <v>1</v>
      </c>
      <c r="Y1376">
        <f t="shared" si="219"/>
        <v>126.66663499999999</v>
      </c>
      <c r="Z1376" t="str">
        <f t="shared" si="220"/>
        <v/>
      </c>
    </row>
    <row r="1377" spans="1:26" ht="13" hidden="1" x14ac:dyDescent="0.25">
      <c r="A1377" t="s">
        <v>1739</v>
      </c>
      <c r="B1377" t="s">
        <v>124</v>
      </c>
      <c r="C1377" t="s">
        <v>7</v>
      </c>
      <c r="D1377" s="46">
        <v>6.6699999999999995E-2</v>
      </c>
      <c r="E1377" s="2">
        <v>39561</v>
      </c>
      <c r="F1377" t="s">
        <v>4082</v>
      </c>
      <c r="G1377" s="16">
        <v>44378</v>
      </c>
      <c r="H1377" s="16">
        <v>44742</v>
      </c>
      <c r="I1377" s="3">
        <v>1899.05</v>
      </c>
      <c r="J1377" s="3">
        <v>-1804.09</v>
      </c>
      <c r="K1377" s="3">
        <v>94.96</v>
      </c>
      <c r="L1377" t="s">
        <v>36</v>
      </c>
      <c r="M1377" s="3">
        <v>103416.96000000001</v>
      </c>
      <c r="N1377" s="3">
        <v>-574.54</v>
      </c>
      <c r="O1377" s="3">
        <v>102842.42</v>
      </c>
      <c r="P1377" t="s">
        <v>37</v>
      </c>
      <c r="Q1377" s="29">
        <f t="shared" si="212"/>
        <v>14</v>
      </c>
      <c r="R1377" s="29">
        <f t="shared" si="213"/>
        <v>2</v>
      </c>
      <c r="S1377" s="29">
        <f t="shared" si="214"/>
        <v>7</v>
      </c>
      <c r="T1377" s="30">
        <f t="shared" si="211"/>
        <v>1</v>
      </c>
      <c r="U1377" s="28">
        <f t="shared" si="215"/>
        <v>126.66663499999999</v>
      </c>
      <c r="V1377" t="str">
        <f t="shared" si="216"/>
        <v>No</v>
      </c>
      <c r="W1377" t="str">
        <f t="shared" si="217"/>
        <v>4/1/2008</v>
      </c>
      <c r="X1377">
        <f t="shared" si="218"/>
        <v>1</v>
      </c>
      <c r="Y1377">
        <f t="shared" si="219"/>
        <v>126.66663499999999</v>
      </c>
      <c r="Z1377" t="str">
        <f t="shared" si="220"/>
        <v/>
      </c>
    </row>
    <row r="1378" spans="1:26" ht="13" hidden="1" x14ac:dyDescent="0.25">
      <c r="A1378" t="s">
        <v>1741</v>
      </c>
      <c r="B1378" t="s">
        <v>124</v>
      </c>
      <c r="C1378" t="s">
        <v>7</v>
      </c>
      <c r="D1378" s="46">
        <v>6.6699999999999995E-2</v>
      </c>
      <c r="E1378" s="2">
        <v>39561</v>
      </c>
      <c r="F1378" t="s">
        <v>4082</v>
      </c>
      <c r="G1378" s="16">
        <v>44378</v>
      </c>
      <c r="H1378" s="16">
        <v>44742</v>
      </c>
      <c r="I1378" s="3">
        <v>1899.05</v>
      </c>
      <c r="J1378" s="3">
        <v>-1804.09</v>
      </c>
      <c r="K1378" s="3">
        <v>94.96</v>
      </c>
      <c r="L1378" t="s">
        <v>36</v>
      </c>
      <c r="M1378" s="3">
        <v>180979.99</v>
      </c>
      <c r="N1378" s="3">
        <v>-1005.44</v>
      </c>
      <c r="O1378" s="3">
        <v>179974.55</v>
      </c>
      <c r="P1378" t="s">
        <v>37</v>
      </c>
      <c r="Q1378" s="29">
        <f t="shared" si="212"/>
        <v>14</v>
      </c>
      <c r="R1378" s="29">
        <f t="shared" si="213"/>
        <v>2</v>
      </c>
      <c r="S1378" s="29">
        <f t="shared" si="214"/>
        <v>7</v>
      </c>
      <c r="T1378" s="30">
        <f t="shared" si="211"/>
        <v>1</v>
      </c>
      <c r="U1378" s="28">
        <f t="shared" si="215"/>
        <v>126.66663499999999</v>
      </c>
      <c r="V1378" t="str">
        <f t="shared" si="216"/>
        <v>No</v>
      </c>
      <c r="W1378" t="str">
        <f t="shared" si="217"/>
        <v>4/1/2008</v>
      </c>
      <c r="X1378">
        <f t="shared" si="218"/>
        <v>1</v>
      </c>
      <c r="Y1378">
        <f t="shared" si="219"/>
        <v>126.66663499999999</v>
      </c>
      <c r="Z1378" t="str">
        <f t="shared" si="220"/>
        <v/>
      </c>
    </row>
    <row r="1379" spans="1:26" ht="13" hidden="1" x14ac:dyDescent="0.25">
      <c r="A1379" t="s">
        <v>1743</v>
      </c>
      <c r="B1379" t="s">
        <v>124</v>
      </c>
      <c r="C1379" t="s">
        <v>7</v>
      </c>
      <c r="D1379" s="46">
        <v>6.6699999999999995E-2</v>
      </c>
      <c r="E1379" s="2">
        <v>39561</v>
      </c>
      <c r="F1379" t="s">
        <v>4082</v>
      </c>
      <c r="G1379" s="16">
        <v>44378</v>
      </c>
      <c r="H1379" s="16">
        <v>44742</v>
      </c>
      <c r="I1379" s="3">
        <v>1899.05</v>
      </c>
      <c r="J1379" s="3">
        <v>-1804.09</v>
      </c>
      <c r="K1379" s="3">
        <v>94.96</v>
      </c>
      <c r="L1379" t="s">
        <v>36</v>
      </c>
      <c r="M1379" s="3">
        <v>180979.99</v>
      </c>
      <c r="N1379" s="3">
        <v>-1005.44</v>
      </c>
      <c r="O1379" s="3">
        <v>179974.55</v>
      </c>
      <c r="P1379" t="s">
        <v>37</v>
      </c>
      <c r="Q1379" s="29">
        <f t="shared" si="212"/>
        <v>14</v>
      </c>
      <c r="R1379" s="29">
        <f t="shared" si="213"/>
        <v>2</v>
      </c>
      <c r="S1379" s="29">
        <f t="shared" si="214"/>
        <v>7</v>
      </c>
      <c r="T1379" s="30">
        <f t="shared" si="211"/>
        <v>1</v>
      </c>
      <c r="U1379" s="28">
        <f t="shared" si="215"/>
        <v>126.66663499999999</v>
      </c>
      <c r="V1379" t="str">
        <f t="shared" si="216"/>
        <v>No</v>
      </c>
      <c r="W1379" t="str">
        <f t="shared" si="217"/>
        <v>4/1/2008</v>
      </c>
      <c r="X1379">
        <f t="shared" si="218"/>
        <v>1</v>
      </c>
      <c r="Y1379">
        <f t="shared" si="219"/>
        <v>126.66663499999999</v>
      </c>
      <c r="Z1379" t="str">
        <f t="shared" si="220"/>
        <v/>
      </c>
    </row>
    <row r="1380" spans="1:26" ht="13" hidden="1" x14ac:dyDescent="0.25">
      <c r="A1380" t="s">
        <v>1745</v>
      </c>
      <c r="B1380" t="s">
        <v>124</v>
      </c>
      <c r="C1380" t="s">
        <v>7</v>
      </c>
      <c r="D1380" s="46">
        <v>6.6699999999999995E-2</v>
      </c>
      <c r="E1380" s="2">
        <v>39561</v>
      </c>
      <c r="F1380" t="s">
        <v>4082</v>
      </c>
      <c r="G1380" s="16">
        <v>44378</v>
      </c>
      <c r="H1380" s="16">
        <v>44742</v>
      </c>
      <c r="I1380" s="3">
        <v>1899.05</v>
      </c>
      <c r="J1380" s="3">
        <v>-1804.09</v>
      </c>
      <c r="K1380" s="3">
        <v>94.96</v>
      </c>
      <c r="L1380" t="s">
        <v>36</v>
      </c>
      <c r="M1380" s="3">
        <v>180979.99</v>
      </c>
      <c r="N1380" s="3">
        <v>-1005.44</v>
      </c>
      <c r="O1380" s="3">
        <v>179974.55</v>
      </c>
      <c r="P1380" t="s">
        <v>37</v>
      </c>
      <c r="Q1380" s="29">
        <f t="shared" si="212"/>
        <v>14</v>
      </c>
      <c r="R1380" s="29">
        <f t="shared" si="213"/>
        <v>2</v>
      </c>
      <c r="S1380" s="29">
        <f t="shared" si="214"/>
        <v>7</v>
      </c>
      <c r="T1380" s="30">
        <f t="shared" si="211"/>
        <v>1</v>
      </c>
      <c r="U1380" s="28">
        <f t="shared" si="215"/>
        <v>126.66663499999999</v>
      </c>
      <c r="V1380" t="str">
        <f t="shared" si="216"/>
        <v>No</v>
      </c>
      <c r="W1380" t="str">
        <f t="shared" si="217"/>
        <v>4/1/2008</v>
      </c>
      <c r="X1380">
        <f t="shared" si="218"/>
        <v>1</v>
      </c>
      <c r="Y1380">
        <f t="shared" si="219"/>
        <v>126.66663499999999</v>
      </c>
      <c r="Z1380" t="str">
        <f t="shared" si="220"/>
        <v/>
      </c>
    </row>
    <row r="1381" spans="1:26" ht="13" hidden="1" x14ac:dyDescent="0.25">
      <c r="A1381" t="s">
        <v>1747</v>
      </c>
      <c r="B1381" t="s">
        <v>124</v>
      </c>
      <c r="C1381" t="s">
        <v>7</v>
      </c>
      <c r="D1381" s="46">
        <v>6.6699999999999995E-2</v>
      </c>
      <c r="E1381" s="2">
        <v>39561</v>
      </c>
      <c r="F1381" t="s">
        <v>4082</v>
      </c>
      <c r="G1381" s="16">
        <v>44378</v>
      </c>
      <c r="H1381" s="16">
        <v>44742</v>
      </c>
      <c r="I1381" s="3">
        <v>1899.05</v>
      </c>
      <c r="J1381" s="3">
        <v>-1804.09</v>
      </c>
      <c r="K1381" s="3">
        <v>94.96</v>
      </c>
      <c r="L1381" t="s">
        <v>36</v>
      </c>
      <c r="M1381" s="3">
        <v>180979.99</v>
      </c>
      <c r="N1381" s="3">
        <v>-1005.44</v>
      </c>
      <c r="O1381" s="3">
        <v>179974.55</v>
      </c>
      <c r="P1381" t="s">
        <v>37</v>
      </c>
      <c r="Q1381" s="29">
        <f t="shared" si="212"/>
        <v>14</v>
      </c>
      <c r="R1381" s="29">
        <f t="shared" si="213"/>
        <v>2</v>
      </c>
      <c r="S1381" s="29">
        <f t="shared" si="214"/>
        <v>7</v>
      </c>
      <c r="T1381" s="30">
        <f t="shared" si="211"/>
        <v>1</v>
      </c>
      <c r="U1381" s="28">
        <f t="shared" si="215"/>
        <v>126.66663499999999</v>
      </c>
      <c r="V1381" t="str">
        <f t="shared" si="216"/>
        <v>No</v>
      </c>
      <c r="W1381" t="str">
        <f t="shared" si="217"/>
        <v>4/1/2008</v>
      </c>
      <c r="X1381">
        <f t="shared" si="218"/>
        <v>1</v>
      </c>
      <c r="Y1381">
        <f t="shared" si="219"/>
        <v>126.66663499999999</v>
      </c>
      <c r="Z1381" t="str">
        <f t="shared" si="220"/>
        <v/>
      </c>
    </row>
    <row r="1382" spans="1:26" ht="13" hidden="1" x14ac:dyDescent="0.25">
      <c r="A1382" t="s">
        <v>1749</v>
      </c>
      <c r="B1382" t="s">
        <v>124</v>
      </c>
      <c r="C1382" t="s">
        <v>7</v>
      </c>
      <c r="D1382" s="46">
        <v>6.6699999999999995E-2</v>
      </c>
      <c r="E1382" s="2">
        <v>39561</v>
      </c>
      <c r="F1382" t="s">
        <v>4082</v>
      </c>
      <c r="G1382" s="16">
        <v>44378</v>
      </c>
      <c r="H1382" s="16">
        <v>44742</v>
      </c>
      <c r="I1382" s="3">
        <v>1899.05</v>
      </c>
      <c r="J1382" s="3">
        <v>-1804.09</v>
      </c>
      <c r="K1382" s="3">
        <v>94.96</v>
      </c>
      <c r="L1382" t="s">
        <v>36</v>
      </c>
      <c r="M1382" s="3">
        <v>180979.99</v>
      </c>
      <c r="N1382" s="3">
        <v>-1005.44</v>
      </c>
      <c r="O1382" s="3">
        <v>179974.55</v>
      </c>
      <c r="P1382" t="s">
        <v>37</v>
      </c>
      <c r="Q1382" s="29">
        <f t="shared" si="212"/>
        <v>14</v>
      </c>
      <c r="R1382" s="29">
        <f t="shared" si="213"/>
        <v>2</v>
      </c>
      <c r="S1382" s="29">
        <f t="shared" si="214"/>
        <v>7</v>
      </c>
      <c r="T1382" s="30">
        <f t="shared" si="211"/>
        <v>1</v>
      </c>
      <c r="U1382" s="28">
        <f t="shared" si="215"/>
        <v>126.66663499999999</v>
      </c>
      <c r="V1382" t="str">
        <f t="shared" si="216"/>
        <v>No</v>
      </c>
      <c r="W1382" t="str">
        <f t="shared" si="217"/>
        <v>4/1/2008</v>
      </c>
      <c r="X1382">
        <f t="shared" si="218"/>
        <v>1</v>
      </c>
      <c r="Y1382">
        <f t="shared" si="219"/>
        <v>126.66663499999999</v>
      </c>
      <c r="Z1382" t="str">
        <f t="shared" si="220"/>
        <v/>
      </c>
    </row>
    <row r="1383" spans="1:26" ht="13" hidden="1" x14ac:dyDescent="0.25">
      <c r="A1383" t="s">
        <v>1751</v>
      </c>
      <c r="B1383" t="s">
        <v>124</v>
      </c>
      <c r="C1383" t="s">
        <v>7</v>
      </c>
      <c r="D1383" s="46">
        <v>6.6699999999999995E-2</v>
      </c>
      <c r="E1383" s="2">
        <v>39561</v>
      </c>
      <c r="F1383" t="s">
        <v>4082</v>
      </c>
      <c r="G1383" s="16">
        <v>44378</v>
      </c>
      <c r="H1383" s="16">
        <v>44742</v>
      </c>
      <c r="I1383" s="3">
        <v>1899.05</v>
      </c>
      <c r="J1383" s="3">
        <v>-1804.09</v>
      </c>
      <c r="K1383" s="3">
        <v>94.96</v>
      </c>
      <c r="L1383" t="s">
        <v>36</v>
      </c>
      <c r="M1383" s="3">
        <v>180979.99</v>
      </c>
      <c r="N1383" s="3">
        <v>-1005.44</v>
      </c>
      <c r="O1383" s="3">
        <v>179974.55</v>
      </c>
      <c r="P1383" t="s">
        <v>37</v>
      </c>
      <c r="Q1383" s="29">
        <f t="shared" si="212"/>
        <v>14</v>
      </c>
      <c r="R1383" s="29">
        <f t="shared" si="213"/>
        <v>2</v>
      </c>
      <c r="S1383" s="29">
        <f t="shared" si="214"/>
        <v>7</v>
      </c>
      <c r="T1383" s="30">
        <f t="shared" si="211"/>
        <v>1</v>
      </c>
      <c r="U1383" s="28">
        <f t="shared" si="215"/>
        <v>126.66663499999999</v>
      </c>
      <c r="V1383" t="str">
        <f t="shared" si="216"/>
        <v>No</v>
      </c>
      <c r="W1383" t="str">
        <f t="shared" si="217"/>
        <v>4/1/2008</v>
      </c>
      <c r="X1383">
        <f t="shared" si="218"/>
        <v>1</v>
      </c>
      <c r="Y1383">
        <f t="shared" si="219"/>
        <v>126.66663499999999</v>
      </c>
      <c r="Z1383" t="str">
        <f t="shared" si="220"/>
        <v/>
      </c>
    </row>
    <row r="1384" spans="1:26" ht="13" hidden="1" x14ac:dyDescent="0.25">
      <c r="A1384" t="s">
        <v>1753</v>
      </c>
      <c r="B1384" t="s">
        <v>124</v>
      </c>
      <c r="C1384" t="s">
        <v>7</v>
      </c>
      <c r="D1384" s="46">
        <v>6.6699999999999995E-2</v>
      </c>
      <c r="E1384" s="2">
        <v>39430</v>
      </c>
      <c r="F1384" t="s">
        <v>4083</v>
      </c>
      <c r="G1384" s="16">
        <v>44378</v>
      </c>
      <c r="H1384" s="16">
        <v>44742</v>
      </c>
      <c r="I1384" s="3">
        <v>1899.09</v>
      </c>
      <c r="J1384" s="3">
        <v>-1846.35</v>
      </c>
      <c r="K1384" s="3">
        <v>52.74</v>
      </c>
      <c r="L1384" t="s">
        <v>36</v>
      </c>
      <c r="M1384" s="3">
        <v>361959.91</v>
      </c>
      <c r="N1384" s="3">
        <v>-2010.89</v>
      </c>
      <c r="O1384" s="3">
        <v>359949.02</v>
      </c>
      <c r="P1384" t="s">
        <v>37</v>
      </c>
      <c r="Q1384" s="29">
        <f t="shared" si="212"/>
        <v>14</v>
      </c>
      <c r="R1384" s="29">
        <f t="shared" si="213"/>
        <v>6</v>
      </c>
      <c r="S1384" s="29">
        <f t="shared" si="214"/>
        <v>16</v>
      </c>
      <c r="T1384" s="30">
        <f t="shared" si="211"/>
        <v>1</v>
      </c>
      <c r="U1384" s="28">
        <f t="shared" si="215"/>
        <v>126.66930299999999</v>
      </c>
      <c r="V1384" t="str">
        <f t="shared" si="216"/>
        <v>No</v>
      </c>
      <c r="W1384" t="str">
        <f t="shared" si="217"/>
        <v>12/1/2007</v>
      </c>
      <c r="X1384">
        <f t="shared" si="218"/>
        <v>1</v>
      </c>
      <c r="Y1384">
        <f t="shared" si="219"/>
        <v>126.66930299999999</v>
      </c>
      <c r="Z1384" t="str">
        <f t="shared" si="220"/>
        <v/>
      </c>
    </row>
    <row r="1385" spans="1:26" ht="13" hidden="1" x14ac:dyDescent="0.25">
      <c r="A1385" t="s">
        <v>1755</v>
      </c>
      <c r="B1385" t="s">
        <v>124</v>
      </c>
      <c r="C1385" t="s">
        <v>7</v>
      </c>
      <c r="D1385" s="46">
        <v>6.6699999999999995E-2</v>
      </c>
      <c r="E1385" s="2">
        <v>39430</v>
      </c>
      <c r="F1385" t="s">
        <v>4083</v>
      </c>
      <c r="G1385" s="16">
        <v>44378</v>
      </c>
      <c r="H1385" s="16">
        <v>44742</v>
      </c>
      <c r="I1385" s="3">
        <v>1899.09</v>
      </c>
      <c r="J1385" s="3">
        <v>-1846.35</v>
      </c>
      <c r="K1385" s="3">
        <v>52.74</v>
      </c>
      <c r="L1385" t="s">
        <v>36</v>
      </c>
      <c r="M1385" s="3">
        <v>103416.96000000001</v>
      </c>
      <c r="N1385" s="3">
        <v>-574.54</v>
      </c>
      <c r="O1385" s="3">
        <v>102842.42</v>
      </c>
      <c r="P1385" t="s">
        <v>37</v>
      </c>
      <c r="Q1385" s="29">
        <f t="shared" si="212"/>
        <v>14</v>
      </c>
      <c r="R1385" s="29">
        <f t="shared" si="213"/>
        <v>6</v>
      </c>
      <c r="S1385" s="29">
        <f t="shared" si="214"/>
        <v>16</v>
      </c>
      <c r="T1385" s="30">
        <f t="shared" si="211"/>
        <v>1</v>
      </c>
      <c r="U1385" s="28">
        <f t="shared" si="215"/>
        <v>126.66930299999999</v>
      </c>
      <c r="V1385" t="str">
        <f t="shared" si="216"/>
        <v>No</v>
      </c>
      <c r="W1385" t="str">
        <f t="shared" si="217"/>
        <v>12/1/2007</v>
      </c>
      <c r="X1385">
        <f t="shared" si="218"/>
        <v>1</v>
      </c>
      <c r="Y1385">
        <f t="shared" si="219"/>
        <v>126.66930299999999</v>
      </c>
      <c r="Z1385" t="str">
        <f t="shared" si="220"/>
        <v/>
      </c>
    </row>
    <row r="1386" spans="1:26" ht="13" hidden="1" x14ac:dyDescent="0.25">
      <c r="A1386" t="s">
        <v>1757</v>
      </c>
      <c r="B1386" t="s">
        <v>124</v>
      </c>
      <c r="C1386" t="s">
        <v>7</v>
      </c>
      <c r="D1386" s="46">
        <v>6.6699999999999995E-2</v>
      </c>
      <c r="E1386" s="2">
        <v>39430</v>
      </c>
      <c r="F1386" t="s">
        <v>4083</v>
      </c>
      <c r="G1386" s="16">
        <v>44378</v>
      </c>
      <c r="H1386" s="16">
        <v>44742</v>
      </c>
      <c r="I1386" s="3">
        <v>1899.09</v>
      </c>
      <c r="J1386" s="3">
        <v>-1846.35</v>
      </c>
      <c r="K1386" s="3">
        <v>52.74</v>
      </c>
      <c r="L1386" t="s">
        <v>36</v>
      </c>
      <c r="M1386" s="3">
        <v>361959.91</v>
      </c>
      <c r="N1386" s="3">
        <v>-2010.89</v>
      </c>
      <c r="O1386" s="3">
        <v>359949.02</v>
      </c>
      <c r="P1386" t="s">
        <v>37</v>
      </c>
      <c r="Q1386" s="29">
        <f t="shared" si="212"/>
        <v>14</v>
      </c>
      <c r="R1386" s="29">
        <f t="shared" si="213"/>
        <v>6</v>
      </c>
      <c r="S1386" s="29">
        <f t="shared" si="214"/>
        <v>16</v>
      </c>
      <c r="T1386" s="30">
        <f t="shared" si="211"/>
        <v>1</v>
      </c>
      <c r="U1386" s="28">
        <f t="shared" si="215"/>
        <v>126.66930299999999</v>
      </c>
      <c r="V1386" t="str">
        <f t="shared" si="216"/>
        <v>No</v>
      </c>
      <c r="W1386" t="str">
        <f t="shared" si="217"/>
        <v>12/1/2007</v>
      </c>
      <c r="X1386">
        <f t="shared" si="218"/>
        <v>1</v>
      </c>
      <c r="Y1386">
        <f t="shared" si="219"/>
        <v>126.66930299999999</v>
      </c>
      <c r="Z1386" t="str">
        <f t="shared" si="220"/>
        <v/>
      </c>
    </row>
    <row r="1387" spans="1:26" ht="13" hidden="1" x14ac:dyDescent="0.25">
      <c r="A1387" t="s">
        <v>1759</v>
      </c>
      <c r="B1387" t="s">
        <v>124</v>
      </c>
      <c r="C1387" t="s">
        <v>7</v>
      </c>
      <c r="D1387" s="46">
        <v>6.6699999999999995E-2</v>
      </c>
      <c r="E1387" s="2">
        <v>39299</v>
      </c>
      <c r="F1387" t="s">
        <v>4083</v>
      </c>
      <c r="G1387" s="16">
        <v>44378</v>
      </c>
      <c r="H1387" s="16">
        <v>44742</v>
      </c>
      <c r="I1387" s="3">
        <v>1899.37</v>
      </c>
      <c r="J1387" s="3">
        <v>-1888.8</v>
      </c>
      <c r="K1387" s="3">
        <v>10.57</v>
      </c>
      <c r="L1387" t="s">
        <v>36</v>
      </c>
      <c r="M1387" s="3">
        <v>45847.98</v>
      </c>
      <c r="N1387" s="3">
        <v>-254.71</v>
      </c>
      <c r="O1387" s="3">
        <v>45593.27</v>
      </c>
      <c r="P1387" t="s">
        <v>37</v>
      </c>
      <c r="Q1387" s="29">
        <f t="shared" si="212"/>
        <v>14</v>
      </c>
      <c r="R1387" s="29">
        <f t="shared" si="213"/>
        <v>10</v>
      </c>
      <c r="S1387" s="29">
        <f t="shared" si="214"/>
        <v>25</v>
      </c>
      <c r="T1387" s="30">
        <f t="shared" si="211"/>
        <v>1</v>
      </c>
      <c r="U1387" s="28">
        <f t="shared" si="215"/>
        <v>126.68797899999998</v>
      </c>
      <c r="V1387" t="str">
        <f t="shared" si="216"/>
        <v>No</v>
      </c>
      <c r="W1387" t="str">
        <f t="shared" si="217"/>
        <v>8/1/2007</v>
      </c>
      <c r="X1387">
        <f t="shared" si="218"/>
        <v>1</v>
      </c>
      <c r="Y1387">
        <f t="shared" si="219"/>
        <v>126.68797899999998</v>
      </c>
      <c r="Z1387" t="str">
        <f t="shared" si="220"/>
        <v/>
      </c>
    </row>
    <row r="1388" spans="1:26" ht="13" hidden="1" x14ac:dyDescent="0.25">
      <c r="A1388" t="s">
        <v>1763</v>
      </c>
      <c r="B1388" t="s">
        <v>124</v>
      </c>
      <c r="C1388" t="s">
        <v>7</v>
      </c>
      <c r="D1388" s="46">
        <v>6.6699999999999995E-2</v>
      </c>
      <c r="E1388" s="2">
        <v>39299</v>
      </c>
      <c r="F1388" t="s">
        <v>4083</v>
      </c>
      <c r="G1388" s="16">
        <v>44378</v>
      </c>
      <c r="H1388" s="16">
        <v>44742</v>
      </c>
      <c r="I1388" s="3">
        <v>1899.37</v>
      </c>
      <c r="J1388" s="3">
        <v>-1888.8</v>
      </c>
      <c r="K1388" s="3">
        <v>10.57</v>
      </c>
      <c r="L1388" t="s">
        <v>36</v>
      </c>
      <c r="M1388" s="3">
        <v>45847.98</v>
      </c>
      <c r="N1388" s="3">
        <v>-254.71</v>
      </c>
      <c r="O1388" s="3">
        <v>45593.27</v>
      </c>
      <c r="P1388" t="s">
        <v>37</v>
      </c>
      <c r="Q1388" s="29">
        <f t="shared" si="212"/>
        <v>14</v>
      </c>
      <c r="R1388" s="29">
        <f t="shared" si="213"/>
        <v>10</v>
      </c>
      <c r="S1388" s="29">
        <f t="shared" si="214"/>
        <v>25</v>
      </c>
      <c r="T1388" s="30">
        <f t="shared" si="211"/>
        <v>1</v>
      </c>
      <c r="U1388" s="28">
        <f t="shared" si="215"/>
        <v>126.68797899999998</v>
      </c>
      <c r="V1388" t="str">
        <f t="shared" si="216"/>
        <v>No</v>
      </c>
      <c r="W1388" t="str">
        <f t="shared" si="217"/>
        <v>8/1/2007</v>
      </c>
      <c r="X1388">
        <f t="shared" si="218"/>
        <v>1</v>
      </c>
      <c r="Y1388">
        <f t="shared" si="219"/>
        <v>126.68797899999998</v>
      </c>
      <c r="Z1388" t="str">
        <f t="shared" si="220"/>
        <v/>
      </c>
    </row>
    <row r="1389" spans="1:26" ht="13" hidden="1" x14ac:dyDescent="0.25">
      <c r="A1389" t="s">
        <v>1765</v>
      </c>
      <c r="B1389" t="s">
        <v>124</v>
      </c>
      <c r="C1389" t="s">
        <v>7</v>
      </c>
      <c r="D1389" s="46">
        <v>6.6699999999999995E-2</v>
      </c>
      <c r="E1389" s="2">
        <v>39299</v>
      </c>
      <c r="F1389" t="s">
        <v>4083</v>
      </c>
      <c r="G1389" s="16">
        <v>44378</v>
      </c>
      <c r="H1389" s="16">
        <v>44742</v>
      </c>
      <c r="I1389" s="3">
        <v>1899.37</v>
      </c>
      <c r="J1389" s="3">
        <v>-1888.8</v>
      </c>
      <c r="K1389" s="3">
        <v>10.57</v>
      </c>
      <c r="L1389" t="s">
        <v>36</v>
      </c>
      <c r="M1389" s="3">
        <v>45847.98</v>
      </c>
      <c r="N1389" s="3">
        <v>-254.71</v>
      </c>
      <c r="O1389" s="3">
        <v>45593.27</v>
      </c>
      <c r="P1389" t="s">
        <v>37</v>
      </c>
      <c r="Q1389" s="29">
        <f t="shared" si="212"/>
        <v>14</v>
      </c>
      <c r="R1389" s="29">
        <f t="shared" si="213"/>
        <v>10</v>
      </c>
      <c r="S1389" s="29">
        <f t="shared" si="214"/>
        <v>25</v>
      </c>
      <c r="T1389" s="30">
        <f t="shared" si="211"/>
        <v>1</v>
      </c>
      <c r="U1389" s="28">
        <f t="shared" si="215"/>
        <v>126.68797899999998</v>
      </c>
      <c r="V1389" t="str">
        <f t="shared" si="216"/>
        <v>No</v>
      </c>
      <c r="W1389" t="str">
        <f t="shared" si="217"/>
        <v>8/1/2007</v>
      </c>
      <c r="X1389">
        <f t="shared" si="218"/>
        <v>1</v>
      </c>
      <c r="Y1389">
        <f t="shared" si="219"/>
        <v>126.68797899999998</v>
      </c>
      <c r="Z1389" t="str">
        <f t="shared" si="220"/>
        <v/>
      </c>
    </row>
    <row r="1390" spans="1:26" ht="13" hidden="1" x14ac:dyDescent="0.25">
      <c r="A1390" t="s">
        <v>1767</v>
      </c>
      <c r="B1390" t="s">
        <v>124</v>
      </c>
      <c r="C1390" t="s">
        <v>7</v>
      </c>
      <c r="D1390" s="46">
        <v>6.6699999999999995E-2</v>
      </c>
      <c r="E1390" s="2">
        <v>39299</v>
      </c>
      <c r="F1390" t="s">
        <v>4083</v>
      </c>
      <c r="G1390" s="16">
        <v>44378</v>
      </c>
      <c r="H1390" s="16">
        <v>44742</v>
      </c>
      <c r="I1390" s="3">
        <v>1899.37</v>
      </c>
      <c r="J1390" s="3">
        <v>-1888.8</v>
      </c>
      <c r="K1390" s="3">
        <v>10.57</v>
      </c>
      <c r="L1390" t="s">
        <v>36</v>
      </c>
      <c r="M1390" s="3">
        <v>45847.98</v>
      </c>
      <c r="N1390" s="3">
        <v>-254.71</v>
      </c>
      <c r="O1390" s="3">
        <v>45593.27</v>
      </c>
      <c r="P1390" t="s">
        <v>37</v>
      </c>
      <c r="Q1390" s="29">
        <f t="shared" si="212"/>
        <v>14</v>
      </c>
      <c r="R1390" s="29">
        <f t="shared" si="213"/>
        <v>10</v>
      </c>
      <c r="S1390" s="29">
        <f t="shared" si="214"/>
        <v>25</v>
      </c>
      <c r="T1390" s="30">
        <f t="shared" si="211"/>
        <v>1</v>
      </c>
      <c r="U1390" s="28">
        <f t="shared" si="215"/>
        <v>126.68797899999998</v>
      </c>
      <c r="V1390" t="str">
        <f t="shared" si="216"/>
        <v>No</v>
      </c>
      <c r="W1390" t="str">
        <f t="shared" si="217"/>
        <v>8/1/2007</v>
      </c>
      <c r="X1390">
        <f t="shared" si="218"/>
        <v>1</v>
      </c>
      <c r="Y1390">
        <f t="shared" si="219"/>
        <v>126.68797899999998</v>
      </c>
      <c r="Z1390" t="str">
        <f t="shared" si="220"/>
        <v/>
      </c>
    </row>
    <row r="1391" spans="1:26" ht="13" hidden="1" x14ac:dyDescent="0.25">
      <c r="A1391" t="s">
        <v>1769</v>
      </c>
      <c r="B1391" t="s">
        <v>124</v>
      </c>
      <c r="C1391" t="s">
        <v>7</v>
      </c>
      <c r="D1391" s="46">
        <v>6.6699999999999995E-2</v>
      </c>
      <c r="E1391" s="2">
        <v>39299</v>
      </c>
      <c r="F1391" t="s">
        <v>4083</v>
      </c>
      <c r="G1391" s="16">
        <v>44378</v>
      </c>
      <c r="H1391" s="16">
        <v>44742</v>
      </c>
      <c r="I1391" s="3">
        <v>1899.37</v>
      </c>
      <c r="J1391" s="3">
        <v>-1888.8</v>
      </c>
      <c r="K1391" s="3">
        <v>10.57</v>
      </c>
      <c r="L1391" t="s">
        <v>36</v>
      </c>
      <c r="M1391" s="3">
        <v>45847.98</v>
      </c>
      <c r="N1391" s="3">
        <v>-254.71</v>
      </c>
      <c r="O1391" s="3">
        <v>45593.27</v>
      </c>
      <c r="P1391" t="s">
        <v>37</v>
      </c>
      <c r="Q1391" s="29">
        <f t="shared" si="212"/>
        <v>14</v>
      </c>
      <c r="R1391" s="29">
        <f t="shared" si="213"/>
        <v>10</v>
      </c>
      <c r="S1391" s="29">
        <f t="shared" si="214"/>
        <v>25</v>
      </c>
      <c r="T1391" s="30">
        <f t="shared" si="211"/>
        <v>1</v>
      </c>
      <c r="U1391" s="28">
        <f t="shared" si="215"/>
        <v>126.68797899999998</v>
      </c>
      <c r="V1391" t="str">
        <f t="shared" si="216"/>
        <v>No</v>
      </c>
      <c r="W1391" t="str">
        <f t="shared" si="217"/>
        <v>8/1/2007</v>
      </c>
      <c r="X1391">
        <f t="shared" si="218"/>
        <v>1</v>
      </c>
      <c r="Y1391">
        <f t="shared" si="219"/>
        <v>126.68797899999998</v>
      </c>
      <c r="Z1391" t="str">
        <f t="shared" si="220"/>
        <v/>
      </c>
    </row>
    <row r="1392" spans="1:26" ht="13" hidden="1" x14ac:dyDescent="0.25">
      <c r="A1392" t="s">
        <v>1771</v>
      </c>
      <c r="B1392" t="s">
        <v>124</v>
      </c>
      <c r="C1392" t="s">
        <v>7</v>
      </c>
      <c r="D1392" s="46">
        <v>6.6699999999999995E-2</v>
      </c>
      <c r="E1392" s="2">
        <v>39299</v>
      </c>
      <c r="F1392" t="s">
        <v>4083</v>
      </c>
      <c r="G1392" s="16">
        <v>44378</v>
      </c>
      <c r="H1392" s="16">
        <v>44742</v>
      </c>
      <c r="I1392" s="3">
        <v>1899.37</v>
      </c>
      <c r="J1392" s="3">
        <v>-1888.8</v>
      </c>
      <c r="K1392" s="3">
        <v>10.57</v>
      </c>
      <c r="L1392" t="s">
        <v>36</v>
      </c>
      <c r="M1392" s="3">
        <v>45847.98</v>
      </c>
      <c r="N1392" s="3">
        <v>-254.71</v>
      </c>
      <c r="O1392" s="3">
        <v>45593.27</v>
      </c>
      <c r="P1392" t="s">
        <v>37</v>
      </c>
      <c r="Q1392" s="29">
        <f t="shared" si="212"/>
        <v>14</v>
      </c>
      <c r="R1392" s="29">
        <f t="shared" si="213"/>
        <v>10</v>
      </c>
      <c r="S1392" s="29">
        <f t="shared" si="214"/>
        <v>25</v>
      </c>
      <c r="T1392" s="30">
        <f t="shared" si="211"/>
        <v>1</v>
      </c>
      <c r="U1392" s="28">
        <f t="shared" si="215"/>
        <v>126.68797899999998</v>
      </c>
      <c r="V1392" t="str">
        <f t="shared" si="216"/>
        <v>No</v>
      </c>
      <c r="W1392" t="str">
        <f t="shared" si="217"/>
        <v>8/1/2007</v>
      </c>
      <c r="X1392">
        <f t="shared" si="218"/>
        <v>1</v>
      </c>
      <c r="Y1392">
        <f t="shared" si="219"/>
        <v>126.68797899999998</v>
      </c>
      <c r="Z1392" t="str">
        <f t="shared" si="220"/>
        <v/>
      </c>
    </row>
    <row r="1393" spans="1:26" ht="13" hidden="1" x14ac:dyDescent="0.25">
      <c r="A1393" t="s">
        <v>1773</v>
      </c>
      <c r="B1393" t="s">
        <v>124</v>
      </c>
      <c r="C1393" t="s">
        <v>7</v>
      </c>
      <c r="D1393" s="46">
        <v>6.6699999999999995E-2</v>
      </c>
      <c r="E1393" s="2">
        <v>39299</v>
      </c>
      <c r="F1393" t="s">
        <v>4083</v>
      </c>
      <c r="G1393" s="16">
        <v>44378</v>
      </c>
      <c r="H1393" s="16">
        <v>44742</v>
      </c>
      <c r="I1393" s="3">
        <v>1899.37</v>
      </c>
      <c r="J1393" s="3">
        <v>-1888.8</v>
      </c>
      <c r="K1393" s="3">
        <v>10.57</v>
      </c>
      <c r="L1393" t="s">
        <v>36</v>
      </c>
      <c r="M1393" s="3">
        <v>45847.98</v>
      </c>
      <c r="N1393" s="3">
        <v>-254.71</v>
      </c>
      <c r="O1393" s="3">
        <v>45593.27</v>
      </c>
      <c r="P1393" t="s">
        <v>37</v>
      </c>
      <c r="Q1393" s="29">
        <f t="shared" si="212"/>
        <v>14</v>
      </c>
      <c r="R1393" s="29">
        <f t="shared" si="213"/>
        <v>10</v>
      </c>
      <c r="S1393" s="29">
        <f t="shared" si="214"/>
        <v>25</v>
      </c>
      <c r="T1393" s="30">
        <f t="shared" si="211"/>
        <v>1</v>
      </c>
      <c r="U1393" s="28">
        <f t="shared" si="215"/>
        <v>126.68797899999998</v>
      </c>
      <c r="V1393" t="str">
        <f t="shared" si="216"/>
        <v>No</v>
      </c>
      <c r="W1393" t="str">
        <f t="shared" si="217"/>
        <v>8/1/2007</v>
      </c>
      <c r="X1393">
        <f t="shared" si="218"/>
        <v>1</v>
      </c>
      <c r="Y1393">
        <f t="shared" si="219"/>
        <v>126.68797899999998</v>
      </c>
      <c r="Z1393" t="str">
        <f t="shared" si="220"/>
        <v/>
      </c>
    </row>
    <row r="1394" spans="1:26" ht="13" hidden="1" x14ac:dyDescent="0.25">
      <c r="A1394" t="s">
        <v>1777</v>
      </c>
      <c r="B1394" t="s">
        <v>124</v>
      </c>
      <c r="C1394" t="s">
        <v>7</v>
      </c>
      <c r="D1394" s="46">
        <v>6.6699999999999995E-2</v>
      </c>
      <c r="E1394" s="2">
        <v>39299</v>
      </c>
      <c r="F1394" t="s">
        <v>4083</v>
      </c>
      <c r="G1394" s="16">
        <v>44378</v>
      </c>
      <c r="H1394" s="16">
        <v>44742</v>
      </c>
      <c r="I1394" s="3">
        <v>1899.37</v>
      </c>
      <c r="J1394" s="3">
        <v>-1888.8</v>
      </c>
      <c r="K1394" s="3">
        <v>10.57</v>
      </c>
      <c r="L1394" t="s">
        <v>36</v>
      </c>
      <c r="M1394" s="3">
        <v>45847.98</v>
      </c>
      <c r="N1394" s="3">
        <v>-254.71</v>
      </c>
      <c r="O1394" s="3">
        <v>45593.27</v>
      </c>
      <c r="P1394" t="s">
        <v>37</v>
      </c>
      <c r="Q1394" s="29">
        <f t="shared" si="212"/>
        <v>14</v>
      </c>
      <c r="R1394" s="29">
        <f t="shared" si="213"/>
        <v>10</v>
      </c>
      <c r="S1394" s="29">
        <f t="shared" si="214"/>
        <v>25</v>
      </c>
      <c r="T1394" s="30">
        <f t="shared" si="211"/>
        <v>1</v>
      </c>
      <c r="U1394" s="28">
        <f t="shared" si="215"/>
        <v>126.68797899999998</v>
      </c>
      <c r="V1394" t="str">
        <f t="shared" si="216"/>
        <v>No</v>
      </c>
      <c r="W1394" t="str">
        <f t="shared" si="217"/>
        <v>8/1/2007</v>
      </c>
      <c r="X1394">
        <f t="shared" si="218"/>
        <v>1</v>
      </c>
      <c r="Y1394">
        <f t="shared" si="219"/>
        <v>126.68797899999998</v>
      </c>
      <c r="Z1394" t="str">
        <f t="shared" si="220"/>
        <v/>
      </c>
    </row>
    <row r="1395" spans="1:26" ht="13" hidden="1" x14ac:dyDescent="0.25">
      <c r="A1395" t="s">
        <v>1779</v>
      </c>
      <c r="B1395" t="s">
        <v>124</v>
      </c>
      <c r="C1395" t="s">
        <v>7</v>
      </c>
      <c r="D1395" s="46">
        <v>6.6699999999999995E-2</v>
      </c>
      <c r="E1395" s="2">
        <v>39299</v>
      </c>
      <c r="F1395" t="s">
        <v>4083</v>
      </c>
      <c r="G1395" s="16">
        <v>44378</v>
      </c>
      <c r="H1395" s="16">
        <v>44742</v>
      </c>
      <c r="I1395" s="3">
        <v>1899.37</v>
      </c>
      <c r="J1395" s="3">
        <v>-1888.8</v>
      </c>
      <c r="K1395" s="3">
        <v>10.57</v>
      </c>
      <c r="L1395" t="s">
        <v>36</v>
      </c>
      <c r="M1395" s="3">
        <v>45847.98</v>
      </c>
      <c r="N1395" s="3">
        <v>-254.71</v>
      </c>
      <c r="O1395" s="3">
        <v>45593.27</v>
      </c>
      <c r="P1395" t="s">
        <v>37</v>
      </c>
      <c r="Q1395" s="29">
        <f t="shared" si="212"/>
        <v>14</v>
      </c>
      <c r="R1395" s="29">
        <f t="shared" si="213"/>
        <v>10</v>
      </c>
      <c r="S1395" s="29">
        <f t="shared" si="214"/>
        <v>25</v>
      </c>
      <c r="T1395" s="30">
        <f t="shared" si="211"/>
        <v>1</v>
      </c>
      <c r="U1395" s="28">
        <f t="shared" si="215"/>
        <v>126.68797899999998</v>
      </c>
      <c r="V1395" t="str">
        <f t="shared" si="216"/>
        <v>No</v>
      </c>
      <c r="W1395" t="str">
        <f t="shared" si="217"/>
        <v>8/1/2007</v>
      </c>
      <c r="X1395">
        <f t="shared" si="218"/>
        <v>1</v>
      </c>
      <c r="Y1395">
        <f t="shared" si="219"/>
        <v>126.68797899999998</v>
      </c>
      <c r="Z1395" t="str">
        <f t="shared" si="220"/>
        <v/>
      </c>
    </row>
    <row r="1396" spans="1:26" ht="13" hidden="1" x14ac:dyDescent="0.25">
      <c r="A1396" t="s">
        <v>1781</v>
      </c>
      <c r="B1396" t="s">
        <v>124</v>
      </c>
      <c r="C1396" t="s">
        <v>7</v>
      </c>
      <c r="D1396" s="46">
        <v>6.6699999999999995E-2</v>
      </c>
      <c r="E1396" s="2">
        <v>39299</v>
      </c>
      <c r="F1396" t="s">
        <v>4083</v>
      </c>
      <c r="G1396" s="16">
        <v>44378</v>
      </c>
      <c r="H1396" s="16">
        <v>44742</v>
      </c>
      <c r="I1396" s="3">
        <v>1899.37</v>
      </c>
      <c r="J1396" s="3">
        <v>-1888.8</v>
      </c>
      <c r="K1396" s="3">
        <v>10.57</v>
      </c>
      <c r="L1396" t="s">
        <v>36</v>
      </c>
      <c r="M1396" s="3">
        <v>45847.98</v>
      </c>
      <c r="N1396" s="3">
        <v>-254.71</v>
      </c>
      <c r="O1396" s="3">
        <v>45593.27</v>
      </c>
      <c r="P1396" t="s">
        <v>37</v>
      </c>
      <c r="Q1396" s="29">
        <f t="shared" si="212"/>
        <v>14</v>
      </c>
      <c r="R1396" s="29">
        <f t="shared" si="213"/>
        <v>10</v>
      </c>
      <c r="S1396" s="29">
        <f t="shared" si="214"/>
        <v>25</v>
      </c>
      <c r="T1396" s="30">
        <f t="shared" si="211"/>
        <v>1</v>
      </c>
      <c r="U1396" s="28">
        <f t="shared" si="215"/>
        <v>126.68797899999998</v>
      </c>
      <c r="V1396" t="str">
        <f t="shared" si="216"/>
        <v>No</v>
      </c>
      <c r="W1396" t="str">
        <f t="shared" si="217"/>
        <v>8/1/2007</v>
      </c>
      <c r="X1396">
        <f t="shared" si="218"/>
        <v>1</v>
      </c>
      <c r="Y1396">
        <f t="shared" si="219"/>
        <v>126.68797899999998</v>
      </c>
      <c r="Z1396" t="str">
        <f t="shared" si="220"/>
        <v/>
      </c>
    </row>
    <row r="1397" spans="1:26" ht="13" hidden="1" x14ac:dyDescent="0.25">
      <c r="A1397" t="s">
        <v>1785</v>
      </c>
      <c r="B1397" t="s">
        <v>124</v>
      </c>
      <c r="C1397" t="s">
        <v>7</v>
      </c>
      <c r="D1397" s="46">
        <v>6.6699999999999995E-2</v>
      </c>
      <c r="E1397" s="2">
        <v>39430</v>
      </c>
      <c r="F1397" t="s">
        <v>4083</v>
      </c>
      <c r="G1397" s="16">
        <v>44378</v>
      </c>
      <c r="H1397" s="16">
        <v>44742</v>
      </c>
      <c r="I1397" s="3">
        <v>2153.61</v>
      </c>
      <c r="J1397" s="3">
        <v>-2093.7800000000002</v>
      </c>
      <c r="K1397" s="3">
        <v>59.83</v>
      </c>
      <c r="L1397" t="s">
        <v>36</v>
      </c>
      <c r="M1397" s="3">
        <v>45847.98</v>
      </c>
      <c r="N1397" s="3">
        <v>-254.71</v>
      </c>
      <c r="O1397" s="3">
        <v>45593.27</v>
      </c>
      <c r="P1397" t="s">
        <v>37</v>
      </c>
      <c r="Q1397" s="29">
        <f t="shared" si="212"/>
        <v>14</v>
      </c>
      <c r="R1397" s="29">
        <f t="shared" si="213"/>
        <v>6</v>
      </c>
      <c r="S1397" s="29">
        <f t="shared" si="214"/>
        <v>16</v>
      </c>
      <c r="T1397" s="30">
        <f t="shared" si="211"/>
        <v>1</v>
      </c>
      <c r="U1397" s="28">
        <f t="shared" si="215"/>
        <v>143.64578700000001</v>
      </c>
      <c r="V1397" t="str">
        <f t="shared" si="216"/>
        <v>No</v>
      </c>
      <c r="W1397" t="str">
        <f t="shared" si="217"/>
        <v>12/1/2007</v>
      </c>
      <c r="X1397">
        <f t="shared" si="218"/>
        <v>1</v>
      </c>
      <c r="Y1397">
        <f t="shared" si="219"/>
        <v>143.64578700000001</v>
      </c>
      <c r="Z1397" t="str">
        <f t="shared" si="220"/>
        <v/>
      </c>
    </row>
    <row r="1398" spans="1:26" ht="13" hidden="1" x14ac:dyDescent="0.25">
      <c r="A1398" t="s">
        <v>1787</v>
      </c>
      <c r="B1398" t="s">
        <v>124</v>
      </c>
      <c r="C1398" t="s">
        <v>7</v>
      </c>
      <c r="D1398" s="46">
        <v>6.6699999999999995E-2</v>
      </c>
      <c r="E1398" s="2">
        <v>40269</v>
      </c>
      <c r="F1398" t="s">
        <v>4083</v>
      </c>
      <c r="G1398" s="16">
        <v>44378</v>
      </c>
      <c r="H1398" s="16">
        <v>44742</v>
      </c>
      <c r="I1398" s="3">
        <v>2400</v>
      </c>
      <c r="J1398" s="3">
        <v>-1960</v>
      </c>
      <c r="K1398" s="3">
        <v>440</v>
      </c>
      <c r="L1398" t="s">
        <v>36</v>
      </c>
      <c r="M1398" s="3">
        <v>45847.98</v>
      </c>
      <c r="N1398" s="3">
        <v>-254.71</v>
      </c>
      <c r="O1398" s="3">
        <v>45593.27</v>
      </c>
      <c r="P1398" t="s">
        <v>37</v>
      </c>
      <c r="Q1398" s="29">
        <f t="shared" si="212"/>
        <v>12</v>
      </c>
      <c r="R1398" s="29">
        <f t="shared" si="213"/>
        <v>2</v>
      </c>
      <c r="S1398" s="29">
        <f t="shared" si="214"/>
        <v>29</v>
      </c>
      <c r="T1398" s="30">
        <f t="shared" si="211"/>
        <v>1</v>
      </c>
      <c r="U1398" s="28">
        <f t="shared" si="215"/>
        <v>160.07999999999998</v>
      </c>
      <c r="V1398" t="str">
        <f t="shared" si="216"/>
        <v>No</v>
      </c>
      <c r="W1398" t="str">
        <f t="shared" si="217"/>
        <v>4/1/2010</v>
      </c>
      <c r="X1398">
        <f t="shared" si="218"/>
        <v>1</v>
      </c>
      <c r="Y1398">
        <f t="shared" si="219"/>
        <v>160.07999999999998</v>
      </c>
      <c r="Z1398" t="str">
        <f t="shared" si="220"/>
        <v/>
      </c>
    </row>
    <row r="1399" spans="1:26" ht="13" hidden="1" x14ac:dyDescent="0.25">
      <c r="A1399" t="s">
        <v>1789</v>
      </c>
      <c r="B1399" t="s">
        <v>124</v>
      </c>
      <c r="C1399" t="s">
        <v>7</v>
      </c>
      <c r="D1399" s="46">
        <v>6.6699999999999995E-2</v>
      </c>
      <c r="E1399" s="2">
        <v>40269</v>
      </c>
      <c r="F1399" t="s">
        <v>4083</v>
      </c>
      <c r="G1399" s="16">
        <v>44378</v>
      </c>
      <c r="H1399" s="16">
        <v>44742</v>
      </c>
      <c r="I1399" s="3">
        <v>2400</v>
      </c>
      <c r="J1399" s="3">
        <v>-1960</v>
      </c>
      <c r="K1399" s="3">
        <v>440</v>
      </c>
      <c r="L1399" t="s">
        <v>36</v>
      </c>
      <c r="M1399" s="3">
        <v>45847.98</v>
      </c>
      <c r="N1399" s="3">
        <v>-254.71</v>
      </c>
      <c r="O1399" s="3">
        <v>45593.27</v>
      </c>
      <c r="P1399" t="s">
        <v>37</v>
      </c>
      <c r="Q1399" s="29">
        <f t="shared" si="212"/>
        <v>12</v>
      </c>
      <c r="R1399" s="29">
        <f t="shared" si="213"/>
        <v>2</v>
      </c>
      <c r="S1399" s="29">
        <f t="shared" si="214"/>
        <v>29</v>
      </c>
      <c r="T1399" s="30">
        <f t="shared" si="211"/>
        <v>1</v>
      </c>
      <c r="U1399" s="28">
        <f t="shared" si="215"/>
        <v>160.07999999999998</v>
      </c>
      <c r="V1399" t="str">
        <f t="shared" si="216"/>
        <v>No</v>
      </c>
      <c r="W1399" t="str">
        <f t="shared" si="217"/>
        <v>4/1/2010</v>
      </c>
      <c r="X1399">
        <f t="shared" si="218"/>
        <v>1</v>
      </c>
      <c r="Y1399">
        <f t="shared" si="219"/>
        <v>160.07999999999998</v>
      </c>
      <c r="Z1399" t="str">
        <f t="shared" si="220"/>
        <v/>
      </c>
    </row>
    <row r="1400" spans="1:26" ht="13" hidden="1" x14ac:dyDescent="0.25">
      <c r="A1400" t="s">
        <v>1790</v>
      </c>
      <c r="B1400" t="s">
        <v>124</v>
      </c>
      <c r="C1400" t="s">
        <v>7</v>
      </c>
      <c r="D1400" s="46">
        <v>6.6699999999999995E-2</v>
      </c>
      <c r="E1400" s="2">
        <v>40269</v>
      </c>
      <c r="F1400" t="s">
        <v>4083</v>
      </c>
      <c r="G1400" s="16">
        <v>44378</v>
      </c>
      <c r="H1400" s="16">
        <v>44742</v>
      </c>
      <c r="I1400" s="3">
        <v>2400</v>
      </c>
      <c r="J1400" s="3">
        <v>-1960</v>
      </c>
      <c r="K1400" s="3">
        <v>440</v>
      </c>
      <c r="L1400" t="s">
        <v>36</v>
      </c>
      <c r="M1400" s="3">
        <v>45847.98</v>
      </c>
      <c r="N1400" s="3">
        <v>-254.71</v>
      </c>
      <c r="O1400" s="3">
        <v>45593.27</v>
      </c>
      <c r="P1400" t="s">
        <v>37</v>
      </c>
      <c r="Q1400" s="29">
        <f t="shared" si="212"/>
        <v>12</v>
      </c>
      <c r="R1400" s="29">
        <f t="shared" si="213"/>
        <v>2</v>
      </c>
      <c r="S1400" s="29">
        <f t="shared" si="214"/>
        <v>29</v>
      </c>
      <c r="T1400" s="30">
        <f t="shared" si="211"/>
        <v>1</v>
      </c>
      <c r="U1400" s="28">
        <f t="shared" si="215"/>
        <v>160.07999999999998</v>
      </c>
      <c r="V1400" t="str">
        <f t="shared" si="216"/>
        <v>No</v>
      </c>
      <c r="W1400" t="str">
        <f t="shared" si="217"/>
        <v>4/1/2010</v>
      </c>
      <c r="X1400">
        <f t="shared" si="218"/>
        <v>1</v>
      </c>
      <c r="Y1400">
        <f t="shared" si="219"/>
        <v>160.07999999999998</v>
      </c>
      <c r="Z1400" t="str">
        <f t="shared" si="220"/>
        <v/>
      </c>
    </row>
    <row r="1401" spans="1:26" ht="13" hidden="1" x14ac:dyDescent="0.25">
      <c r="A1401" t="s">
        <v>1792</v>
      </c>
      <c r="B1401" t="s">
        <v>124</v>
      </c>
      <c r="C1401" t="s">
        <v>7</v>
      </c>
      <c r="D1401" s="46">
        <v>6.6699999999999995E-2</v>
      </c>
      <c r="E1401" s="2">
        <v>40269</v>
      </c>
      <c r="F1401" t="s">
        <v>4083</v>
      </c>
      <c r="G1401" s="16">
        <v>44378</v>
      </c>
      <c r="H1401" s="16">
        <v>44742</v>
      </c>
      <c r="I1401" s="3">
        <v>2400</v>
      </c>
      <c r="J1401" s="3">
        <v>-1960</v>
      </c>
      <c r="K1401" s="3">
        <v>440</v>
      </c>
      <c r="L1401" t="s">
        <v>36</v>
      </c>
      <c r="M1401" s="3">
        <v>45847.98</v>
      </c>
      <c r="N1401" s="3">
        <v>-254.71</v>
      </c>
      <c r="O1401" s="3">
        <v>45593.27</v>
      </c>
      <c r="P1401" t="s">
        <v>37</v>
      </c>
      <c r="Q1401" s="29">
        <f t="shared" si="212"/>
        <v>12</v>
      </c>
      <c r="R1401" s="29">
        <f t="shared" si="213"/>
        <v>2</v>
      </c>
      <c r="S1401" s="29">
        <f t="shared" si="214"/>
        <v>29</v>
      </c>
      <c r="T1401" s="30">
        <f t="shared" si="211"/>
        <v>1</v>
      </c>
      <c r="U1401" s="28">
        <f t="shared" si="215"/>
        <v>160.07999999999998</v>
      </c>
      <c r="V1401" t="str">
        <f t="shared" si="216"/>
        <v>No</v>
      </c>
      <c r="W1401" t="str">
        <f t="shared" si="217"/>
        <v>4/1/2010</v>
      </c>
      <c r="X1401">
        <f t="shared" si="218"/>
        <v>1</v>
      </c>
      <c r="Y1401">
        <f t="shared" si="219"/>
        <v>160.07999999999998</v>
      </c>
      <c r="Z1401" t="str">
        <f t="shared" si="220"/>
        <v/>
      </c>
    </row>
    <row r="1402" spans="1:26" ht="13" hidden="1" x14ac:dyDescent="0.25">
      <c r="A1402" t="s">
        <v>1794</v>
      </c>
      <c r="B1402" t="s">
        <v>124</v>
      </c>
      <c r="C1402" t="s">
        <v>7</v>
      </c>
      <c r="D1402" s="46">
        <v>6.6699999999999995E-2</v>
      </c>
      <c r="E1402" s="2">
        <v>40269</v>
      </c>
      <c r="F1402" t="s">
        <v>4083</v>
      </c>
      <c r="G1402" s="16">
        <v>44378</v>
      </c>
      <c r="H1402" s="16">
        <v>44742</v>
      </c>
      <c r="I1402" s="3">
        <v>2400</v>
      </c>
      <c r="J1402" s="3">
        <v>-1960</v>
      </c>
      <c r="K1402" s="3">
        <v>440</v>
      </c>
      <c r="L1402" t="s">
        <v>36</v>
      </c>
      <c r="M1402" s="3">
        <v>45847.98</v>
      </c>
      <c r="N1402" s="3">
        <v>-254.71</v>
      </c>
      <c r="O1402" s="3">
        <v>45593.27</v>
      </c>
      <c r="P1402" t="s">
        <v>37</v>
      </c>
      <c r="Q1402" s="29">
        <f t="shared" si="212"/>
        <v>12</v>
      </c>
      <c r="R1402" s="29">
        <f t="shared" si="213"/>
        <v>2</v>
      </c>
      <c r="S1402" s="29">
        <f t="shared" si="214"/>
        <v>29</v>
      </c>
      <c r="T1402" s="30">
        <f t="shared" ref="T1402:T1465" si="221">IF(Q1402&gt;=1,1,R1402/12)</f>
        <v>1</v>
      </c>
      <c r="U1402" s="28">
        <f t="shared" si="215"/>
        <v>160.07999999999998</v>
      </c>
      <c r="V1402" t="str">
        <f t="shared" si="216"/>
        <v>No</v>
      </c>
      <c r="W1402" t="str">
        <f t="shared" si="217"/>
        <v>4/1/2010</v>
      </c>
      <c r="X1402">
        <f t="shared" si="218"/>
        <v>1</v>
      </c>
      <c r="Y1402">
        <f t="shared" si="219"/>
        <v>160.07999999999998</v>
      </c>
      <c r="Z1402" t="str">
        <f t="shared" si="220"/>
        <v/>
      </c>
    </row>
    <row r="1403" spans="1:26" ht="13" hidden="1" x14ac:dyDescent="0.25">
      <c r="A1403" t="s">
        <v>1796</v>
      </c>
      <c r="B1403" t="s">
        <v>124</v>
      </c>
      <c r="C1403" t="s">
        <v>7</v>
      </c>
      <c r="D1403" s="46">
        <v>6.6699999999999995E-2</v>
      </c>
      <c r="E1403" s="2">
        <v>40269</v>
      </c>
      <c r="F1403" t="s">
        <v>4083</v>
      </c>
      <c r="G1403" s="16">
        <v>44378</v>
      </c>
      <c r="H1403" s="16">
        <v>44742</v>
      </c>
      <c r="I1403" s="3">
        <v>2400</v>
      </c>
      <c r="J1403" s="3">
        <v>-1960</v>
      </c>
      <c r="K1403" s="3">
        <v>440</v>
      </c>
      <c r="L1403" t="s">
        <v>36</v>
      </c>
      <c r="M1403" s="3">
        <v>45847.98</v>
      </c>
      <c r="N1403" s="3">
        <v>-254.71</v>
      </c>
      <c r="O1403" s="3">
        <v>45593.27</v>
      </c>
      <c r="P1403" t="s">
        <v>37</v>
      </c>
      <c r="Q1403" s="29">
        <f t="shared" si="212"/>
        <v>12</v>
      </c>
      <c r="R1403" s="29">
        <f t="shared" si="213"/>
        <v>2</v>
      </c>
      <c r="S1403" s="29">
        <f t="shared" si="214"/>
        <v>29</v>
      </c>
      <c r="T1403" s="30">
        <f t="shared" si="221"/>
        <v>1</v>
      </c>
      <c r="U1403" s="28">
        <f t="shared" si="215"/>
        <v>160.07999999999998</v>
      </c>
      <c r="V1403" t="str">
        <f t="shared" si="216"/>
        <v>No</v>
      </c>
      <c r="W1403" t="str">
        <f t="shared" si="217"/>
        <v>4/1/2010</v>
      </c>
      <c r="X1403">
        <f t="shared" si="218"/>
        <v>1</v>
      </c>
      <c r="Y1403">
        <f t="shared" si="219"/>
        <v>160.07999999999998</v>
      </c>
      <c r="Z1403" t="str">
        <f t="shared" si="220"/>
        <v/>
      </c>
    </row>
    <row r="1404" spans="1:26" ht="13" hidden="1" x14ac:dyDescent="0.25">
      <c r="A1404" t="s">
        <v>1798</v>
      </c>
      <c r="B1404" t="s">
        <v>124</v>
      </c>
      <c r="C1404" t="s">
        <v>7</v>
      </c>
      <c r="D1404" s="46">
        <v>6.6699999999999995E-2</v>
      </c>
      <c r="E1404" s="2">
        <v>40269</v>
      </c>
      <c r="F1404" t="s">
        <v>4083</v>
      </c>
      <c r="G1404" s="16">
        <v>44378</v>
      </c>
      <c r="H1404" s="16">
        <v>44742</v>
      </c>
      <c r="I1404" s="3">
        <v>2400</v>
      </c>
      <c r="J1404" s="3">
        <v>-1960</v>
      </c>
      <c r="K1404" s="3">
        <v>440</v>
      </c>
      <c r="L1404" t="s">
        <v>36</v>
      </c>
      <c r="M1404" s="3">
        <v>45847.98</v>
      </c>
      <c r="N1404" s="3">
        <v>-254.71</v>
      </c>
      <c r="O1404" s="3">
        <v>45593.27</v>
      </c>
      <c r="P1404" t="s">
        <v>37</v>
      </c>
      <c r="Q1404" s="29">
        <f t="shared" si="212"/>
        <v>12</v>
      </c>
      <c r="R1404" s="29">
        <f t="shared" si="213"/>
        <v>2</v>
      </c>
      <c r="S1404" s="29">
        <f t="shared" si="214"/>
        <v>29</v>
      </c>
      <c r="T1404" s="30">
        <f t="shared" si="221"/>
        <v>1</v>
      </c>
      <c r="U1404" s="28">
        <f t="shared" si="215"/>
        <v>160.07999999999998</v>
      </c>
      <c r="V1404" t="str">
        <f t="shared" si="216"/>
        <v>No</v>
      </c>
      <c r="W1404" t="str">
        <f t="shared" si="217"/>
        <v>4/1/2010</v>
      </c>
      <c r="X1404">
        <f t="shared" si="218"/>
        <v>1</v>
      </c>
      <c r="Y1404">
        <f t="shared" si="219"/>
        <v>160.07999999999998</v>
      </c>
      <c r="Z1404" t="str">
        <f t="shared" si="220"/>
        <v/>
      </c>
    </row>
    <row r="1405" spans="1:26" ht="13" hidden="1" x14ac:dyDescent="0.25">
      <c r="A1405" t="s">
        <v>1800</v>
      </c>
      <c r="B1405" t="s">
        <v>124</v>
      </c>
      <c r="C1405" t="s">
        <v>7</v>
      </c>
      <c r="D1405" s="46">
        <v>6.6699999999999995E-2</v>
      </c>
      <c r="E1405" s="2">
        <v>40269</v>
      </c>
      <c r="F1405" t="s">
        <v>4083</v>
      </c>
      <c r="G1405" s="16">
        <v>44378</v>
      </c>
      <c r="H1405" s="16">
        <v>44742</v>
      </c>
      <c r="I1405" s="3">
        <v>2400</v>
      </c>
      <c r="J1405" s="3">
        <v>-1960</v>
      </c>
      <c r="K1405" s="3">
        <v>440</v>
      </c>
      <c r="L1405" t="s">
        <v>36</v>
      </c>
      <c r="M1405" s="3">
        <v>45847.98</v>
      </c>
      <c r="N1405" s="3">
        <v>-254.71</v>
      </c>
      <c r="O1405" s="3">
        <v>45593.27</v>
      </c>
      <c r="P1405" t="s">
        <v>37</v>
      </c>
      <c r="Q1405" s="29">
        <f t="shared" si="212"/>
        <v>12</v>
      </c>
      <c r="R1405" s="29">
        <f t="shared" si="213"/>
        <v>2</v>
      </c>
      <c r="S1405" s="29">
        <f t="shared" si="214"/>
        <v>29</v>
      </c>
      <c r="T1405" s="30">
        <f t="shared" si="221"/>
        <v>1</v>
      </c>
      <c r="U1405" s="28">
        <f t="shared" si="215"/>
        <v>160.07999999999998</v>
      </c>
      <c r="V1405" t="str">
        <f t="shared" si="216"/>
        <v>No</v>
      </c>
      <c r="W1405" t="str">
        <f t="shared" si="217"/>
        <v>4/1/2010</v>
      </c>
      <c r="X1405">
        <f t="shared" si="218"/>
        <v>1</v>
      </c>
      <c r="Y1405">
        <f t="shared" si="219"/>
        <v>160.07999999999998</v>
      </c>
      <c r="Z1405" t="str">
        <f t="shared" si="220"/>
        <v/>
      </c>
    </row>
    <row r="1406" spans="1:26" ht="13" hidden="1" x14ac:dyDescent="0.25">
      <c r="A1406" t="s">
        <v>1802</v>
      </c>
      <c r="B1406" t="s">
        <v>124</v>
      </c>
      <c r="C1406" t="s">
        <v>7</v>
      </c>
      <c r="D1406" s="46">
        <v>6.6699999999999995E-2</v>
      </c>
      <c r="E1406" s="2">
        <v>40269</v>
      </c>
      <c r="F1406" t="s">
        <v>4083</v>
      </c>
      <c r="G1406" s="16">
        <v>44378</v>
      </c>
      <c r="H1406" s="16">
        <v>44742</v>
      </c>
      <c r="I1406" s="3">
        <v>2400</v>
      </c>
      <c r="J1406" s="3">
        <v>-1960</v>
      </c>
      <c r="K1406" s="3">
        <v>440</v>
      </c>
      <c r="L1406" t="s">
        <v>36</v>
      </c>
      <c r="M1406" s="3">
        <v>45847.98</v>
      </c>
      <c r="N1406" s="3">
        <v>-254.71</v>
      </c>
      <c r="O1406" s="3">
        <v>45593.27</v>
      </c>
      <c r="P1406" t="s">
        <v>37</v>
      </c>
      <c r="Q1406" s="29">
        <f t="shared" si="212"/>
        <v>12</v>
      </c>
      <c r="R1406" s="29">
        <f t="shared" si="213"/>
        <v>2</v>
      </c>
      <c r="S1406" s="29">
        <f t="shared" si="214"/>
        <v>29</v>
      </c>
      <c r="T1406" s="30">
        <f t="shared" si="221"/>
        <v>1</v>
      </c>
      <c r="U1406" s="28">
        <f t="shared" si="215"/>
        <v>160.07999999999998</v>
      </c>
      <c r="V1406" t="str">
        <f t="shared" si="216"/>
        <v>No</v>
      </c>
      <c r="W1406" t="str">
        <f t="shared" si="217"/>
        <v>4/1/2010</v>
      </c>
      <c r="X1406">
        <f t="shared" si="218"/>
        <v>1</v>
      </c>
      <c r="Y1406">
        <f t="shared" si="219"/>
        <v>160.07999999999998</v>
      </c>
      <c r="Z1406" t="str">
        <f t="shared" si="220"/>
        <v/>
      </c>
    </row>
    <row r="1407" spans="1:26" ht="13" hidden="1" x14ac:dyDescent="0.25">
      <c r="A1407" t="s">
        <v>1804</v>
      </c>
      <c r="B1407" t="s">
        <v>124</v>
      </c>
      <c r="C1407" t="s">
        <v>7</v>
      </c>
      <c r="D1407" s="46">
        <v>6.6699999999999995E-2</v>
      </c>
      <c r="E1407" s="2">
        <v>40269</v>
      </c>
      <c r="F1407" t="s">
        <v>4083</v>
      </c>
      <c r="G1407" s="16">
        <v>44378</v>
      </c>
      <c r="H1407" s="16">
        <v>44742</v>
      </c>
      <c r="I1407" s="3">
        <v>2447.73</v>
      </c>
      <c r="J1407" s="3">
        <v>-1998.97</v>
      </c>
      <c r="K1407" s="3">
        <v>448.76</v>
      </c>
      <c r="L1407" t="s">
        <v>36</v>
      </c>
      <c r="M1407" s="3">
        <v>68000.039999999994</v>
      </c>
      <c r="N1407" s="3">
        <v>-377.78</v>
      </c>
      <c r="O1407" s="3">
        <v>67622.259999999995</v>
      </c>
      <c r="P1407" t="s">
        <v>37</v>
      </c>
      <c r="Q1407" s="29">
        <f t="shared" si="212"/>
        <v>12</v>
      </c>
      <c r="R1407" s="29">
        <f t="shared" si="213"/>
        <v>2</v>
      </c>
      <c r="S1407" s="29">
        <f t="shared" si="214"/>
        <v>29</v>
      </c>
      <c r="T1407" s="30">
        <f t="shared" si="221"/>
        <v>1</v>
      </c>
      <c r="U1407" s="28">
        <f t="shared" si="215"/>
        <v>163.26359099999999</v>
      </c>
      <c r="V1407" t="str">
        <f t="shared" si="216"/>
        <v>No</v>
      </c>
      <c r="W1407" t="str">
        <f t="shared" si="217"/>
        <v>4/1/2010</v>
      </c>
      <c r="X1407">
        <f t="shared" si="218"/>
        <v>1</v>
      </c>
      <c r="Y1407">
        <f t="shared" si="219"/>
        <v>163.26359099999999</v>
      </c>
      <c r="Z1407" t="str">
        <f t="shared" si="220"/>
        <v/>
      </c>
    </row>
    <row r="1408" spans="1:26" ht="13" hidden="1" x14ac:dyDescent="0.25">
      <c r="A1408" t="s">
        <v>1806</v>
      </c>
      <c r="B1408" t="s">
        <v>124</v>
      </c>
      <c r="C1408" t="s">
        <v>7</v>
      </c>
      <c r="D1408" s="46">
        <v>6.6699999999999995E-2</v>
      </c>
      <c r="E1408" s="2">
        <v>40269</v>
      </c>
      <c r="F1408" t="s">
        <v>4083</v>
      </c>
      <c r="G1408" s="16">
        <v>44378</v>
      </c>
      <c r="H1408" s="16">
        <v>44742</v>
      </c>
      <c r="I1408" s="3">
        <v>2447.73</v>
      </c>
      <c r="J1408" s="3">
        <v>-1998.97</v>
      </c>
      <c r="K1408" s="3">
        <v>448.76</v>
      </c>
      <c r="L1408" t="s">
        <v>36</v>
      </c>
      <c r="M1408" s="3">
        <v>68000.039999999994</v>
      </c>
      <c r="N1408" s="3">
        <v>-377.78</v>
      </c>
      <c r="O1408" s="3">
        <v>67622.259999999995</v>
      </c>
      <c r="P1408" t="s">
        <v>37</v>
      </c>
      <c r="Q1408" s="29">
        <f t="shared" si="212"/>
        <v>12</v>
      </c>
      <c r="R1408" s="29">
        <f t="shared" si="213"/>
        <v>2</v>
      </c>
      <c r="S1408" s="29">
        <f t="shared" si="214"/>
        <v>29</v>
      </c>
      <c r="T1408" s="30">
        <f t="shared" si="221"/>
        <v>1</v>
      </c>
      <c r="U1408" s="28">
        <f t="shared" si="215"/>
        <v>163.26359099999999</v>
      </c>
      <c r="V1408" t="str">
        <f t="shared" si="216"/>
        <v>No</v>
      </c>
      <c r="W1408" t="str">
        <f t="shared" si="217"/>
        <v>4/1/2010</v>
      </c>
      <c r="X1408">
        <f t="shared" si="218"/>
        <v>1</v>
      </c>
      <c r="Y1408">
        <f t="shared" si="219"/>
        <v>163.26359099999999</v>
      </c>
      <c r="Z1408" t="str">
        <f t="shared" si="220"/>
        <v/>
      </c>
    </row>
    <row r="1409" spans="1:26" ht="13" hidden="1" x14ac:dyDescent="0.25">
      <c r="A1409" t="s">
        <v>1808</v>
      </c>
      <c r="B1409" t="s">
        <v>124</v>
      </c>
      <c r="C1409" t="s">
        <v>7</v>
      </c>
      <c r="D1409" s="46">
        <v>6.6699999999999995E-2</v>
      </c>
      <c r="E1409" s="2">
        <v>40269</v>
      </c>
      <c r="F1409" t="s">
        <v>4083</v>
      </c>
      <c r="G1409" s="16">
        <v>44378</v>
      </c>
      <c r="H1409" s="16">
        <v>44742</v>
      </c>
      <c r="I1409" s="3">
        <v>2447.73</v>
      </c>
      <c r="J1409" s="3">
        <v>-1998.97</v>
      </c>
      <c r="K1409" s="3">
        <v>448.76</v>
      </c>
      <c r="L1409" t="s">
        <v>36</v>
      </c>
      <c r="M1409" s="3">
        <v>103416.96000000001</v>
      </c>
      <c r="N1409" s="3">
        <v>-574.54</v>
      </c>
      <c r="O1409" s="3">
        <v>102842.42</v>
      </c>
      <c r="P1409" t="s">
        <v>37</v>
      </c>
      <c r="Q1409" s="29">
        <f t="shared" si="212"/>
        <v>12</v>
      </c>
      <c r="R1409" s="29">
        <f t="shared" si="213"/>
        <v>2</v>
      </c>
      <c r="S1409" s="29">
        <f t="shared" si="214"/>
        <v>29</v>
      </c>
      <c r="T1409" s="30">
        <f t="shared" si="221"/>
        <v>1</v>
      </c>
      <c r="U1409" s="28">
        <f t="shared" si="215"/>
        <v>163.26359099999999</v>
      </c>
      <c r="V1409" t="str">
        <f t="shared" si="216"/>
        <v>No</v>
      </c>
      <c r="W1409" t="str">
        <f t="shared" si="217"/>
        <v>4/1/2010</v>
      </c>
      <c r="X1409">
        <f t="shared" si="218"/>
        <v>1</v>
      </c>
      <c r="Y1409">
        <f t="shared" si="219"/>
        <v>163.26359099999999</v>
      </c>
      <c r="Z1409" t="str">
        <f t="shared" si="220"/>
        <v/>
      </c>
    </row>
    <row r="1410" spans="1:26" ht="13" hidden="1" x14ac:dyDescent="0.25">
      <c r="A1410" t="s">
        <v>1810</v>
      </c>
      <c r="B1410" t="s">
        <v>124</v>
      </c>
      <c r="C1410" t="s">
        <v>7</v>
      </c>
      <c r="D1410" s="46">
        <v>6.6699999999999995E-2</v>
      </c>
      <c r="E1410" s="2">
        <v>40269</v>
      </c>
      <c r="F1410" t="s">
        <v>4083</v>
      </c>
      <c r="G1410" s="16">
        <v>44378</v>
      </c>
      <c r="H1410" s="16">
        <v>44742</v>
      </c>
      <c r="I1410" s="3">
        <v>2447.73</v>
      </c>
      <c r="J1410" s="3">
        <v>-1998.97</v>
      </c>
      <c r="K1410" s="3">
        <v>448.76</v>
      </c>
      <c r="L1410" t="s">
        <v>36</v>
      </c>
      <c r="M1410" s="3">
        <v>103416.96000000001</v>
      </c>
      <c r="N1410" s="3">
        <v>-574.54</v>
      </c>
      <c r="O1410" s="3">
        <v>102842.42</v>
      </c>
      <c r="P1410" t="s">
        <v>37</v>
      </c>
      <c r="Q1410" s="29">
        <f t="shared" si="212"/>
        <v>12</v>
      </c>
      <c r="R1410" s="29">
        <f t="shared" si="213"/>
        <v>2</v>
      </c>
      <c r="S1410" s="29">
        <f t="shared" si="214"/>
        <v>29</v>
      </c>
      <c r="T1410" s="30">
        <f t="shared" si="221"/>
        <v>1</v>
      </c>
      <c r="U1410" s="28">
        <f t="shared" si="215"/>
        <v>163.26359099999999</v>
      </c>
      <c r="V1410" t="str">
        <f t="shared" si="216"/>
        <v>No</v>
      </c>
      <c r="W1410" t="str">
        <f t="shared" si="217"/>
        <v>4/1/2010</v>
      </c>
      <c r="X1410">
        <f t="shared" si="218"/>
        <v>1</v>
      </c>
      <c r="Y1410">
        <f t="shared" si="219"/>
        <v>163.26359099999999</v>
      </c>
      <c r="Z1410" t="str">
        <f t="shared" si="220"/>
        <v/>
      </c>
    </row>
    <row r="1411" spans="1:26" ht="13" hidden="1" x14ac:dyDescent="0.25">
      <c r="A1411" t="s">
        <v>1812</v>
      </c>
      <c r="B1411" t="s">
        <v>124</v>
      </c>
      <c r="C1411" t="s">
        <v>7</v>
      </c>
      <c r="D1411" s="46">
        <v>6.6699999999999995E-2</v>
      </c>
      <c r="E1411" s="2">
        <v>40269</v>
      </c>
      <c r="F1411" t="s">
        <v>4083</v>
      </c>
      <c r="G1411" s="16">
        <v>44378</v>
      </c>
      <c r="H1411" s="16">
        <v>44742</v>
      </c>
      <c r="I1411" s="3">
        <v>2447.73</v>
      </c>
      <c r="J1411" s="3">
        <v>-1998.97</v>
      </c>
      <c r="K1411" s="3">
        <v>448.76</v>
      </c>
      <c r="L1411" t="s">
        <v>36</v>
      </c>
      <c r="M1411" s="3">
        <v>103416.96000000001</v>
      </c>
      <c r="N1411" s="3">
        <v>-574.54</v>
      </c>
      <c r="O1411" s="3">
        <v>102842.42</v>
      </c>
      <c r="P1411" t="s">
        <v>37</v>
      </c>
      <c r="Q1411" s="29">
        <f t="shared" si="212"/>
        <v>12</v>
      </c>
      <c r="R1411" s="29">
        <f t="shared" si="213"/>
        <v>2</v>
      </c>
      <c r="S1411" s="29">
        <f t="shared" si="214"/>
        <v>29</v>
      </c>
      <c r="T1411" s="30">
        <f t="shared" si="221"/>
        <v>1</v>
      </c>
      <c r="U1411" s="28">
        <f t="shared" si="215"/>
        <v>163.26359099999999</v>
      </c>
      <c r="V1411" t="str">
        <f t="shared" si="216"/>
        <v>No</v>
      </c>
      <c r="W1411" t="str">
        <f t="shared" si="217"/>
        <v>4/1/2010</v>
      </c>
      <c r="X1411">
        <f t="shared" si="218"/>
        <v>1</v>
      </c>
      <c r="Y1411">
        <f t="shared" si="219"/>
        <v>163.26359099999999</v>
      </c>
      <c r="Z1411" t="str">
        <f t="shared" si="220"/>
        <v/>
      </c>
    </row>
    <row r="1412" spans="1:26" ht="13" hidden="1" x14ac:dyDescent="0.25">
      <c r="A1412" t="s">
        <v>1814</v>
      </c>
      <c r="B1412" t="s">
        <v>124</v>
      </c>
      <c r="C1412" t="s">
        <v>7</v>
      </c>
      <c r="D1412" s="46">
        <v>6.6699999999999995E-2</v>
      </c>
      <c r="E1412" s="2">
        <v>40269</v>
      </c>
      <c r="F1412" t="s">
        <v>4083</v>
      </c>
      <c r="G1412" s="16">
        <v>44378</v>
      </c>
      <c r="H1412" s="16">
        <v>44742</v>
      </c>
      <c r="I1412" s="3">
        <v>2447.73</v>
      </c>
      <c r="J1412" s="3">
        <v>-1998.97</v>
      </c>
      <c r="K1412" s="3">
        <v>448.76</v>
      </c>
      <c r="L1412" t="s">
        <v>36</v>
      </c>
      <c r="M1412" s="3">
        <v>103416.96000000001</v>
      </c>
      <c r="N1412" s="3">
        <v>-574.54</v>
      </c>
      <c r="O1412" s="3">
        <v>102842.42</v>
      </c>
      <c r="P1412" t="s">
        <v>37</v>
      </c>
      <c r="Q1412" s="29">
        <f t="shared" si="212"/>
        <v>12</v>
      </c>
      <c r="R1412" s="29">
        <f t="shared" si="213"/>
        <v>2</v>
      </c>
      <c r="S1412" s="29">
        <f t="shared" si="214"/>
        <v>29</v>
      </c>
      <c r="T1412" s="30">
        <f t="shared" si="221"/>
        <v>1</v>
      </c>
      <c r="U1412" s="28">
        <f t="shared" si="215"/>
        <v>163.26359099999999</v>
      </c>
      <c r="V1412" t="str">
        <f t="shared" si="216"/>
        <v>No</v>
      </c>
      <c r="W1412" t="str">
        <f t="shared" si="217"/>
        <v>4/1/2010</v>
      </c>
      <c r="X1412">
        <f t="shared" si="218"/>
        <v>1</v>
      </c>
      <c r="Y1412">
        <f t="shared" si="219"/>
        <v>163.26359099999999</v>
      </c>
      <c r="Z1412" t="str">
        <f t="shared" si="220"/>
        <v/>
      </c>
    </row>
    <row r="1413" spans="1:26" ht="13" hidden="1" x14ac:dyDescent="0.25">
      <c r="A1413" t="s">
        <v>1816</v>
      </c>
      <c r="B1413" t="s">
        <v>124</v>
      </c>
      <c r="C1413" t="s">
        <v>7</v>
      </c>
      <c r="D1413" s="46">
        <v>6.6699999999999995E-2</v>
      </c>
      <c r="E1413" s="2">
        <v>40269</v>
      </c>
      <c r="F1413" t="s">
        <v>4083</v>
      </c>
      <c r="G1413" s="16">
        <v>44378</v>
      </c>
      <c r="H1413" s="16">
        <v>44742</v>
      </c>
      <c r="I1413" s="3">
        <v>2447.73</v>
      </c>
      <c r="J1413" s="3">
        <v>-1998.97</v>
      </c>
      <c r="K1413" s="3">
        <v>448.76</v>
      </c>
      <c r="L1413" t="s">
        <v>36</v>
      </c>
      <c r="M1413" s="3">
        <v>508466.83</v>
      </c>
      <c r="N1413" s="3">
        <v>-2824.82</v>
      </c>
      <c r="O1413" s="3">
        <v>505642.01</v>
      </c>
      <c r="P1413" t="s">
        <v>37</v>
      </c>
      <c r="Q1413" s="29">
        <f t="shared" si="212"/>
        <v>12</v>
      </c>
      <c r="R1413" s="29">
        <f t="shared" si="213"/>
        <v>2</v>
      </c>
      <c r="S1413" s="29">
        <f t="shared" si="214"/>
        <v>29</v>
      </c>
      <c r="T1413" s="30">
        <f t="shared" si="221"/>
        <v>1</v>
      </c>
      <c r="U1413" s="28">
        <f t="shared" si="215"/>
        <v>163.26359099999999</v>
      </c>
      <c r="V1413" t="str">
        <f t="shared" si="216"/>
        <v>No</v>
      </c>
      <c r="W1413" t="str">
        <f t="shared" si="217"/>
        <v>4/1/2010</v>
      </c>
      <c r="X1413">
        <f t="shared" si="218"/>
        <v>1</v>
      </c>
      <c r="Y1413">
        <f t="shared" si="219"/>
        <v>163.26359099999999</v>
      </c>
      <c r="Z1413" t="str">
        <f t="shared" si="220"/>
        <v/>
      </c>
    </row>
    <row r="1414" spans="1:26" ht="13" hidden="1" x14ac:dyDescent="0.25">
      <c r="A1414" t="s">
        <v>1818</v>
      </c>
      <c r="B1414" t="s">
        <v>124</v>
      </c>
      <c r="C1414" t="s">
        <v>7</v>
      </c>
      <c r="D1414" s="46">
        <v>6.6699999999999995E-2</v>
      </c>
      <c r="E1414" s="2">
        <v>40269</v>
      </c>
      <c r="F1414" t="s">
        <v>4083</v>
      </c>
      <c r="G1414" s="16">
        <v>44378</v>
      </c>
      <c r="H1414" s="16">
        <v>44742</v>
      </c>
      <c r="I1414" s="3">
        <v>2447.73</v>
      </c>
      <c r="J1414" s="3">
        <v>-1998.97</v>
      </c>
      <c r="K1414" s="3">
        <v>448.76</v>
      </c>
      <c r="L1414" t="s">
        <v>36</v>
      </c>
      <c r="M1414" s="3">
        <v>172361.96</v>
      </c>
      <c r="N1414" s="3">
        <v>-957.57</v>
      </c>
      <c r="O1414" s="3">
        <v>171404.39</v>
      </c>
      <c r="P1414" t="s">
        <v>37</v>
      </c>
      <c r="Q1414" s="29">
        <f t="shared" si="212"/>
        <v>12</v>
      </c>
      <c r="R1414" s="29">
        <f t="shared" si="213"/>
        <v>2</v>
      </c>
      <c r="S1414" s="29">
        <f t="shared" si="214"/>
        <v>29</v>
      </c>
      <c r="T1414" s="30">
        <f t="shared" si="221"/>
        <v>1</v>
      </c>
      <c r="U1414" s="28">
        <f t="shared" si="215"/>
        <v>163.26359099999999</v>
      </c>
      <c r="V1414" t="str">
        <f t="shared" si="216"/>
        <v>No</v>
      </c>
      <c r="W1414" t="str">
        <f t="shared" si="217"/>
        <v>4/1/2010</v>
      </c>
      <c r="X1414">
        <f t="shared" si="218"/>
        <v>1</v>
      </c>
      <c r="Y1414">
        <f t="shared" si="219"/>
        <v>163.26359099999999</v>
      </c>
      <c r="Z1414" t="str">
        <f t="shared" si="220"/>
        <v/>
      </c>
    </row>
    <row r="1415" spans="1:26" ht="13" hidden="1" x14ac:dyDescent="0.25">
      <c r="A1415" t="s">
        <v>1820</v>
      </c>
      <c r="B1415" t="s">
        <v>124</v>
      </c>
      <c r="C1415" t="s">
        <v>7</v>
      </c>
      <c r="D1415" s="46">
        <v>6.6699999999999995E-2</v>
      </c>
      <c r="E1415" s="2">
        <v>40269</v>
      </c>
      <c r="F1415" t="s">
        <v>4083</v>
      </c>
      <c r="G1415" s="16">
        <v>44378</v>
      </c>
      <c r="H1415" s="16">
        <v>44742</v>
      </c>
      <c r="I1415" s="3">
        <v>2447.73</v>
      </c>
      <c r="J1415" s="3">
        <v>-1998.97</v>
      </c>
      <c r="K1415" s="3">
        <v>448.76</v>
      </c>
      <c r="L1415" t="s">
        <v>36</v>
      </c>
      <c r="M1415" s="3">
        <v>44999.91</v>
      </c>
      <c r="N1415" s="3">
        <v>-250</v>
      </c>
      <c r="O1415" s="3">
        <v>44749.91</v>
      </c>
      <c r="P1415" t="s">
        <v>37</v>
      </c>
      <c r="Q1415" s="29">
        <f t="shared" si="212"/>
        <v>12</v>
      </c>
      <c r="R1415" s="29">
        <f t="shared" si="213"/>
        <v>2</v>
      </c>
      <c r="S1415" s="29">
        <f t="shared" si="214"/>
        <v>29</v>
      </c>
      <c r="T1415" s="30">
        <f t="shared" si="221"/>
        <v>1</v>
      </c>
      <c r="U1415" s="28">
        <f t="shared" si="215"/>
        <v>163.26359099999999</v>
      </c>
      <c r="V1415" t="str">
        <f t="shared" si="216"/>
        <v>No</v>
      </c>
      <c r="W1415" t="str">
        <f t="shared" si="217"/>
        <v>4/1/2010</v>
      </c>
      <c r="X1415">
        <f t="shared" si="218"/>
        <v>1</v>
      </c>
      <c r="Y1415">
        <f t="shared" si="219"/>
        <v>163.26359099999999</v>
      </c>
      <c r="Z1415" t="str">
        <f t="shared" si="220"/>
        <v/>
      </c>
    </row>
    <row r="1416" spans="1:26" ht="13" hidden="1" x14ac:dyDescent="0.25">
      <c r="A1416" t="s">
        <v>1822</v>
      </c>
      <c r="B1416" t="s">
        <v>124</v>
      </c>
      <c r="C1416" t="s">
        <v>7</v>
      </c>
      <c r="D1416" s="46">
        <v>6.6699999999999995E-2</v>
      </c>
      <c r="E1416" s="2">
        <v>39561</v>
      </c>
      <c r="F1416" t="s">
        <v>4083</v>
      </c>
      <c r="G1416" s="16">
        <v>44378</v>
      </c>
      <c r="H1416" s="16">
        <v>44742</v>
      </c>
      <c r="I1416" s="3">
        <v>2720.29</v>
      </c>
      <c r="J1416" s="3">
        <v>-2584.27</v>
      </c>
      <c r="K1416" s="3">
        <v>136.02000000000001</v>
      </c>
      <c r="L1416" t="s">
        <v>36</v>
      </c>
      <c r="M1416" s="3">
        <v>41600</v>
      </c>
      <c r="N1416" s="3">
        <v>-41600</v>
      </c>
      <c r="O1416" s="3">
        <v>0</v>
      </c>
      <c r="P1416" t="s">
        <v>37</v>
      </c>
      <c r="Q1416" s="29">
        <f t="shared" si="212"/>
        <v>14</v>
      </c>
      <c r="R1416" s="29">
        <f t="shared" si="213"/>
        <v>2</v>
      </c>
      <c r="S1416" s="29">
        <f t="shared" si="214"/>
        <v>7</v>
      </c>
      <c r="T1416" s="30">
        <f t="shared" si="221"/>
        <v>1</v>
      </c>
      <c r="U1416" s="28">
        <f t="shared" si="215"/>
        <v>181.443343</v>
      </c>
      <c r="V1416" t="str">
        <f t="shared" si="216"/>
        <v>No</v>
      </c>
      <c r="W1416" t="str">
        <f t="shared" si="217"/>
        <v>4/1/2008</v>
      </c>
      <c r="X1416">
        <f t="shared" si="218"/>
        <v>1</v>
      </c>
      <c r="Y1416">
        <f t="shared" si="219"/>
        <v>181.443343</v>
      </c>
      <c r="Z1416" t="str">
        <f t="shared" si="220"/>
        <v/>
      </c>
    </row>
    <row r="1417" spans="1:26" ht="13" hidden="1" x14ac:dyDescent="0.25">
      <c r="A1417" t="s">
        <v>1824</v>
      </c>
      <c r="B1417" t="s">
        <v>124</v>
      </c>
      <c r="C1417" t="s">
        <v>7</v>
      </c>
      <c r="D1417" s="46">
        <v>6.6699999999999995E-2</v>
      </c>
      <c r="E1417" s="2">
        <v>39561</v>
      </c>
      <c r="F1417" t="s">
        <v>4083</v>
      </c>
      <c r="G1417" s="16">
        <v>44378</v>
      </c>
      <c r="H1417" s="16">
        <v>44742</v>
      </c>
      <c r="I1417" s="3">
        <v>2720.29</v>
      </c>
      <c r="J1417" s="3">
        <v>-2584.27</v>
      </c>
      <c r="K1417" s="3">
        <v>136.02000000000001</v>
      </c>
      <c r="L1417" t="s">
        <v>36</v>
      </c>
      <c r="M1417" s="3">
        <v>120000</v>
      </c>
      <c r="N1417" s="3">
        <v>-120000</v>
      </c>
      <c r="O1417" s="3">
        <v>0</v>
      </c>
      <c r="P1417" t="s">
        <v>37</v>
      </c>
      <c r="Q1417" s="29">
        <f t="shared" si="212"/>
        <v>14</v>
      </c>
      <c r="R1417" s="29">
        <f t="shared" si="213"/>
        <v>2</v>
      </c>
      <c r="S1417" s="29">
        <f t="shared" si="214"/>
        <v>7</v>
      </c>
      <c r="T1417" s="30">
        <f t="shared" si="221"/>
        <v>1</v>
      </c>
      <c r="U1417" s="28">
        <f t="shared" si="215"/>
        <v>181.443343</v>
      </c>
      <c r="V1417" t="str">
        <f t="shared" si="216"/>
        <v>No</v>
      </c>
      <c r="W1417" t="str">
        <f t="shared" si="217"/>
        <v>4/1/2008</v>
      </c>
      <c r="X1417">
        <f t="shared" si="218"/>
        <v>1</v>
      </c>
      <c r="Y1417">
        <f t="shared" si="219"/>
        <v>181.443343</v>
      </c>
      <c r="Z1417" t="str">
        <f t="shared" si="220"/>
        <v/>
      </c>
    </row>
    <row r="1418" spans="1:26" ht="13" hidden="1" x14ac:dyDescent="0.25">
      <c r="A1418" t="s">
        <v>1826</v>
      </c>
      <c r="B1418" t="s">
        <v>124</v>
      </c>
      <c r="C1418" t="s">
        <v>7</v>
      </c>
      <c r="D1418" s="46">
        <v>6.6699999999999995E-2</v>
      </c>
      <c r="E1418" s="2">
        <v>39367</v>
      </c>
      <c r="F1418" t="s">
        <v>4083</v>
      </c>
      <c r="G1418" s="16">
        <v>44378</v>
      </c>
      <c r="H1418" s="16">
        <v>44742</v>
      </c>
      <c r="I1418" s="3">
        <v>2720.64</v>
      </c>
      <c r="J1418" s="3">
        <v>-2675.31</v>
      </c>
      <c r="K1418" s="3">
        <v>45.33</v>
      </c>
      <c r="L1418" t="s">
        <v>36</v>
      </c>
      <c r="M1418" s="3">
        <v>102000</v>
      </c>
      <c r="N1418" s="3">
        <v>-102000</v>
      </c>
      <c r="O1418" s="3">
        <v>0</v>
      </c>
      <c r="P1418" t="s">
        <v>37</v>
      </c>
      <c r="Q1418" s="29">
        <f t="shared" si="212"/>
        <v>14</v>
      </c>
      <c r="R1418" s="29">
        <f t="shared" si="213"/>
        <v>8</v>
      </c>
      <c r="S1418" s="29">
        <f t="shared" si="214"/>
        <v>18</v>
      </c>
      <c r="T1418" s="30">
        <f t="shared" si="221"/>
        <v>1</v>
      </c>
      <c r="U1418" s="28">
        <f t="shared" si="215"/>
        <v>181.46668799999998</v>
      </c>
      <c r="V1418" t="str">
        <f t="shared" si="216"/>
        <v>No</v>
      </c>
      <c r="W1418" t="str">
        <f t="shared" si="217"/>
        <v>10/1/2007</v>
      </c>
      <c r="X1418">
        <f t="shared" si="218"/>
        <v>1</v>
      </c>
      <c r="Y1418">
        <f t="shared" si="219"/>
        <v>181.46668799999998</v>
      </c>
      <c r="Z1418" t="str">
        <f t="shared" si="220"/>
        <v/>
      </c>
    </row>
    <row r="1419" spans="1:26" ht="13" hidden="1" x14ac:dyDescent="0.25">
      <c r="A1419" t="s">
        <v>1828</v>
      </c>
      <c r="B1419" t="s">
        <v>124</v>
      </c>
      <c r="C1419" t="s">
        <v>7</v>
      </c>
      <c r="D1419" s="46">
        <v>6.6699999999999995E-2</v>
      </c>
      <c r="E1419" s="2">
        <v>39367</v>
      </c>
      <c r="F1419" t="s">
        <v>4083</v>
      </c>
      <c r="G1419" s="16">
        <v>44378</v>
      </c>
      <c r="H1419" s="16">
        <v>44742</v>
      </c>
      <c r="I1419" s="3">
        <v>2720.64</v>
      </c>
      <c r="J1419" s="3">
        <v>-2675.31</v>
      </c>
      <c r="K1419" s="3">
        <v>45.33</v>
      </c>
      <c r="L1419" t="s">
        <v>36</v>
      </c>
      <c r="M1419" s="3">
        <v>634</v>
      </c>
      <c r="N1419" s="3">
        <v>-634</v>
      </c>
      <c r="O1419" s="3">
        <v>0</v>
      </c>
      <c r="P1419" t="s">
        <v>37</v>
      </c>
      <c r="Q1419" s="29">
        <f t="shared" si="212"/>
        <v>14</v>
      </c>
      <c r="R1419" s="29">
        <f t="shared" si="213"/>
        <v>8</v>
      </c>
      <c r="S1419" s="29">
        <f t="shared" si="214"/>
        <v>18</v>
      </c>
      <c r="T1419" s="30">
        <f t="shared" si="221"/>
        <v>1</v>
      </c>
      <c r="U1419" s="28">
        <f t="shared" si="215"/>
        <v>181.46668799999998</v>
      </c>
      <c r="V1419" t="str">
        <f t="shared" si="216"/>
        <v>No</v>
      </c>
      <c r="W1419" t="str">
        <f t="shared" si="217"/>
        <v>10/1/2007</v>
      </c>
      <c r="X1419">
        <f t="shared" si="218"/>
        <v>1</v>
      </c>
      <c r="Y1419">
        <f t="shared" si="219"/>
        <v>181.46668799999998</v>
      </c>
      <c r="Z1419" t="str">
        <f t="shared" si="220"/>
        <v/>
      </c>
    </row>
    <row r="1420" spans="1:26" ht="13" hidden="1" x14ac:dyDescent="0.25">
      <c r="A1420" t="s">
        <v>4084</v>
      </c>
      <c r="B1420" t="s">
        <v>124</v>
      </c>
      <c r="C1420" t="s">
        <v>7</v>
      </c>
      <c r="D1420" s="46">
        <v>6.6699999999999995E-2</v>
      </c>
      <c r="E1420" s="2">
        <v>39334</v>
      </c>
      <c r="F1420" t="s">
        <v>4085</v>
      </c>
      <c r="G1420" s="16">
        <v>44378</v>
      </c>
      <c r="H1420" s="16">
        <v>44742</v>
      </c>
      <c r="I1420" s="3">
        <v>2720.93</v>
      </c>
      <c r="J1420" s="3">
        <v>-2690.71</v>
      </c>
      <c r="K1420" s="3">
        <v>30.22</v>
      </c>
      <c r="L1420" t="s">
        <v>36</v>
      </c>
      <c r="M1420" s="3">
        <v>217</v>
      </c>
      <c r="N1420" s="3">
        <v>-217</v>
      </c>
      <c r="O1420" s="3">
        <v>0</v>
      </c>
      <c r="P1420" t="s">
        <v>37</v>
      </c>
      <c r="Q1420" s="29">
        <f t="shared" ref="Q1420:Q1483" si="222">DATEDIF(E1420,H1420,"Y")</f>
        <v>14</v>
      </c>
      <c r="R1420" s="29">
        <f t="shared" ref="R1420:R1483" si="223">DATEDIF(E1420,H1420,"YM")</f>
        <v>9</v>
      </c>
      <c r="S1420" s="29">
        <f t="shared" ref="S1420:S1483" si="224">DATEDIF(E1420,H1420,"MD")</f>
        <v>21</v>
      </c>
      <c r="T1420" s="30">
        <f t="shared" si="221"/>
        <v>1</v>
      </c>
      <c r="U1420" s="28">
        <f t="shared" ref="U1420:U1483" si="225">I1420*D1420*T1420</f>
        <v>181.48603099999997</v>
      </c>
      <c r="V1420" t="str">
        <f t="shared" ref="V1420:V1483" si="226">IF(AND(E1420&gt;=G1420,E1420&lt;=H1420),"Yes","No")</f>
        <v>No</v>
      </c>
      <c r="W1420" t="str">
        <f t="shared" ref="W1420:W1483" si="227">MONTH(E1420)&amp;"/"&amp;1&amp;"/"&amp;YEAR(E1420)</f>
        <v>9/1/2007</v>
      </c>
      <c r="X1420">
        <f t="shared" ref="X1420:X1483" si="228">IF(V1420="Yes",(DATEDIF(W1420,H1420+1,"M")/12),1)</f>
        <v>1</v>
      </c>
      <c r="Y1420">
        <f t="shared" ref="Y1420:Y1483" si="229">I1420*D1420*X1420</f>
        <v>181.48603099999997</v>
      </c>
      <c r="Z1420" t="str">
        <f t="shared" ref="Z1420:Z1483" si="230">IF(V1420="Yes",Y1420+J1420,"")</f>
        <v/>
      </c>
    </row>
    <row r="1421" spans="1:26" ht="13" hidden="1" x14ac:dyDescent="0.25">
      <c r="A1421" t="s">
        <v>4086</v>
      </c>
      <c r="B1421" t="s">
        <v>124</v>
      </c>
      <c r="C1421" t="s">
        <v>7</v>
      </c>
      <c r="D1421" s="46">
        <v>6.6699999999999995E-2</v>
      </c>
      <c r="E1421" s="2">
        <v>39367</v>
      </c>
      <c r="F1421" t="s">
        <v>4085</v>
      </c>
      <c r="G1421" s="16">
        <v>44378</v>
      </c>
      <c r="H1421" s="16">
        <v>44742</v>
      </c>
      <c r="I1421" s="3">
        <v>3332.78</v>
      </c>
      <c r="J1421" s="3">
        <v>-3277.25</v>
      </c>
      <c r="K1421" s="3">
        <v>55.53</v>
      </c>
      <c r="L1421" t="s">
        <v>36</v>
      </c>
      <c r="M1421" s="3">
        <v>3225</v>
      </c>
      <c r="N1421" s="3">
        <v>-3225</v>
      </c>
      <c r="O1421" s="3">
        <v>0</v>
      </c>
      <c r="P1421" t="s">
        <v>37</v>
      </c>
      <c r="Q1421" s="29">
        <f t="shared" si="222"/>
        <v>14</v>
      </c>
      <c r="R1421" s="29">
        <f t="shared" si="223"/>
        <v>8</v>
      </c>
      <c r="S1421" s="29">
        <f t="shared" si="224"/>
        <v>18</v>
      </c>
      <c r="T1421" s="30">
        <f t="shared" si="221"/>
        <v>1</v>
      </c>
      <c r="U1421" s="28">
        <f t="shared" si="225"/>
        <v>222.296426</v>
      </c>
      <c r="V1421" t="str">
        <f t="shared" si="226"/>
        <v>No</v>
      </c>
      <c r="W1421" t="str">
        <f t="shared" si="227"/>
        <v>10/1/2007</v>
      </c>
      <c r="X1421">
        <f t="shared" si="228"/>
        <v>1</v>
      </c>
      <c r="Y1421">
        <f t="shared" si="229"/>
        <v>222.296426</v>
      </c>
      <c r="Z1421" t="str">
        <f t="shared" si="230"/>
        <v/>
      </c>
    </row>
    <row r="1422" spans="1:26" ht="13" hidden="1" x14ac:dyDescent="0.25">
      <c r="A1422" t="s">
        <v>4087</v>
      </c>
      <c r="B1422" t="s">
        <v>124</v>
      </c>
      <c r="C1422" t="s">
        <v>7</v>
      </c>
      <c r="D1422" s="46">
        <v>6.6699999999999995E-2</v>
      </c>
      <c r="E1422" s="2">
        <v>39367</v>
      </c>
      <c r="F1422" t="s">
        <v>166</v>
      </c>
      <c r="G1422" s="16">
        <v>44378</v>
      </c>
      <c r="H1422" s="16">
        <v>44742</v>
      </c>
      <c r="I1422" s="3">
        <v>3332.78</v>
      </c>
      <c r="J1422" s="3">
        <v>-3277.25</v>
      </c>
      <c r="K1422" s="3">
        <v>55.53</v>
      </c>
      <c r="L1422" t="s">
        <v>36</v>
      </c>
      <c r="M1422" s="3">
        <v>21000</v>
      </c>
      <c r="N1422" s="3">
        <v>-21000</v>
      </c>
      <c r="O1422" s="3">
        <v>0</v>
      </c>
      <c r="P1422" t="s">
        <v>37</v>
      </c>
      <c r="Q1422" s="29">
        <f t="shared" si="222"/>
        <v>14</v>
      </c>
      <c r="R1422" s="29">
        <f t="shared" si="223"/>
        <v>8</v>
      </c>
      <c r="S1422" s="29">
        <f t="shared" si="224"/>
        <v>18</v>
      </c>
      <c r="T1422" s="30">
        <f t="shared" si="221"/>
        <v>1</v>
      </c>
      <c r="U1422" s="28">
        <f t="shared" si="225"/>
        <v>222.296426</v>
      </c>
      <c r="V1422" t="str">
        <f t="shared" si="226"/>
        <v>No</v>
      </c>
      <c r="W1422" t="str">
        <f t="shared" si="227"/>
        <v>10/1/2007</v>
      </c>
      <c r="X1422">
        <f t="shared" si="228"/>
        <v>1</v>
      </c>
      <c r="Y1422">
        <f t="shared" si="229"/>
        <v>222.296426</v>
      </c>
      <c r="Z1422" t="str">
        <f t="shared" si="230"/>
        <v/>
      </c>
    </row>
    <row r="1423" spans="1:26" ht="13" hidden="1" x14ac:dyDescent="0.25">
      <c r="A1423" t="s">
        <v>4088</v>
      </c>
      <c r="B1423" t="s">
        <v>124</v>
      </c>
      <c r="C1423" t="s">
        <v>7</v>
      </c>
      <c r="D1423" s="46">
        <v>6.6699999999999995E-2</v>
      </c>
      <c r="E1423" s="2">
        <v>39367</v>
      </c>
      <c r="F1423" t="s">
        <v>166</v>
      </c>
      <c r="G1423" s="16">
        <v>44378</v>
      </c>
      <c r="H1423" s="16">
        <v>44742</v>
      </c>
      <c r="I1423" s="3">
        <v>3332.78</v>
      </c>
      <c r="J1423" s="3">
        <v>-3277.25</v>
      </c>
      <c r="K1423" s="3">
        <v>55.53</v>
      </c>
      <c r="L1423" t="s">
        <v>36</v>
      </c>
      <c r="M1423" s="3">
        <v>22892</v>
      </c>
      <c r="N1423" s="3">
        <v>-22892</v>
      </c>
      <c r="O1423" s="3">
        <v>0</v>
      </c>
      <c r="P1423" t="s">
        <v>37</v>
      </c>
      <c r="Q1423" s="29">
        <f t="shared" si="222"/>
        <v>14</v>
      </c>
      <c r="R1423" s="29">
        <f t="shared" si="223"/>
        <v>8</v>
      </c>
      <c r="S1423" s="29">
        <f t="shared" si="224"/>
        <v>18</v>
      </c>
      <c r="T1423" s="30">
        <f t="shared" si="221"/>
        <v>1</v>
      </c>
      <c r="U1423" s="28">
        <f t="shared" si="225"/>
        <v>222.296426</v>
      </c>
      <c r="V1423" t="str">
        <f t="shared" si="226"/>
        <v>No</v>
      </c>
      <c r="W1423" t="str">
        <f t="shared" si="227"/>
        <v>10/1/2007</v>
      </c>
      <c r="X1423">
        <f t="shared" si="228"/>
        <v>1</v>
      </c>
      <c r="Y1423">
        <f t="shared" si="229"/>
        <v>222.296426</v>
      </c>
      <c r="Z1423" t="str">
        <f t="shared" si="230"/>
        <v/>
      </c>
    </row>
    <row r="1424" spans="1:26" ht="13" hidden="1" x14ac:dyDescent="0.25">
      <c r="A1424" t="s">
        <v>4089</v>
      </c>
      <c r="B1424" t="s">
        <v>124</v>
      </c>
      <c r="C1424" t="s">
        <v>7</v>
      </c>
      <c r="D1424" s="46">
        <v>6.6699999999999995E-2</v>
      </c>
      <c r="E1424" s="2">
        <v>39367</v>
      </c>
      <c r="F1424" t="s">
        <v>166</v>
      </c>
      <c r="G1424" s="16">
        <v>44378</v>
      </c>
      <c r="H1424" s="16">
        <v>44742</v>
      </c>
      <c r="I1424" s="3">
        <v>3332.78</v>
      </c>
      <c r="J1424" s="3">
        <v>-3277.25</v>
      </c>
      <c r="K1424" s="3">
        <v>55.53</v>
      </c>
      <c r="L1424" t="s">
        <v>36</v>
      </c>
      <c r="M1424" s="3">
        <v>435000</v>
      </c>
      <c r="N1424" s="3">
        <v>-435000</v>
      </c>
      <c r="O1424" s="3">
        <v>0</v>
      </c>
      <c r="P1424" t="s">
        <v>37</v>
      </c>
      <c r="Q1424" s="29">
        <f t="shared" si="222"/>
        <v>14</v>
      </c>
      <c r="R1424" s="29">
        <f t="shared" si="223"/>
        <v>8</v>
      </c>
      <c r="S1424" s="29">
        <f t="shared" si="224"/>
        <v>18</v>
      </c>
      <c r="T1424" s="30">
        <f t="shared" si="221"/>
        <v>1</v>
      </c>
      <c r="U1424" s="28">
        <f t="shared" si="225"/>
        <v>222.296426</v>
      </c>
      <c r="V1424" t="str">
        <f t="shared" si="226"/>
        <v>No</v>
      </c>
      <c r="W1424" t="str">
        <f t="shared" si="227"/>
        <v>10/1/2007</v>
      </c>
      <c r="X1424">
        <f t="shared" si="228"/>
        <v>1</v>
      </c>
      <c r="Y1424">
        <f t="shared" si="229"/>
        <v>222.296426</v>
      </c>
      <c r="Z1424" t="str">
        <f t="shared" si="230"/>
        <v/>
      </c>
    </row>
    <row r="1425" spans="1:26" ht="13" hidden="1" x14ac:dyDescent="0.25">
      <c r="A1425" t="s">
        <v>4090</v>
      </c>
      <c r="B1425" t="s">
        <v>124</v>
      </c>
      <c r="C1425" t="s">
        <v>7</v>
      </c>
      <c r="D1425" s="46">
        <v>6.6699999999999995E-2</v>
      </c>
      <c r="E1425" s="2">
        <v>39367</v>
      </c>
      <c r="F1425" t="s">
        <v>4091</v>
      </c>
      <c r="G1425" s="16">
        <v>44378</v>
      </c>
      <c r="H1425" s="16">
        <v>44742</v>
      </c>
      <c r="I1425" s="3">
        <v>3332.78</v>
      </c>
      <c r="J1425" s="3">
        <v>-3277.25</v>
      </c>
      <c r="K1425" s="3">
        <v>55.53</v>
      </c>
      <c r="L1425" t="s">
        <v>36</v>
      </c>
      <c r="M1425" s="3">
        <v>170000</v>
      </c>
      <c r="N1425" s="3">
        <v>-170000</v>
      </c>
      <c r="O1425" s="3">
        <v>0</v>
      </c>
      <c r="P1425" t="s">
        <v>37</v>
      </c>
      <c r="Q1425" s="29">
        <f t="shared" si="222"/>
        <v>14</v>
      </c>
      <c r="R1425" s="29">
        <f t="shared" si="223"/>
        <v>8</v>
      </c>
      <c r="S1425" s="29">
        <f t="shared" si="224"/>
        <v>18</v>
      </c>
      <c r="T1425" s="30">
        <f t="shared" si="221"/>
        <v>1</v>
      </c>
      <c r="U1425" s="28">
        <f t="shared" si="225"/>
        <v>222.296426</v>
      </c>
      <c r="V1425" t="str">
        <f t="shared" si="226"/>
        <v>No</v>
      </c>
      <c r="W1425" t="str">
        <f t="shared" si="227"/>
        <v>10/1/2007</v>
      </c>
      <c r="X1425">
        <f t="shared" si="228"/>
        <v>1</v>
      </c>
      <c r="Y1425">
        <f t="shared" si="229"/>
        <v>222.296426</v>
      </c>
      <c r="Z1425" t="str">
        <f t="shared" si="230"/>
        <v/>
      </c>
    </row>
    <row r="1426" spans="1:26" ht="13" hidden="1" x14ac:dyDescent="0.25">
      <c r="A1426" t="s">
        <v>4092</v>
      </c>
      <c r="B1426" t="s">
        <v>124</v>
      </c>
      <c r="C1426" t="s">
        <v>7</v>
      </c>
      <c r="D1426" s="46">
        <v>6.6699999999999995E-2</v>
      </c>
      <c r="E1426" s="2">
        <v>39367</v>
      </c>
      <c r="F1426" t="s">
        <v>4091</v>
      </c>
      <c r="G1426" s="16">
        <v>44378</v>
      </c>
      <c r="H1426" s="16">
        <v>44742</v>
      </c>
      <c r="I1426" s="3">
        <v>3332.78</v>
      </c>
      <c r="J1426" s="3">
        <v>-3277.25</v>
      </c>
      <c r="K1426" s="3">
        <v>55.53</v>
      </c>
      <c r="L1426" t="s">
        <v>36</v>
      </c>
      <c r="M1426" s="3">
        <v>43968.93</v>
      </c>
      <c r="N1426" s="3">
        <v>-43968.93</v>
      </c>
      <c r="O1426" s="3">
        <v>0</v>
      </c>
      <c r="P1426" t="s">
        <v>37</v>
      </c>
      <c r="Q1426" s="29">
        <f t="shared" si="222"/>
        <v>14</v>
      </c>
      <c r="R1426" s="29">
        <f t="shared" si="223"/>
        <v>8</v>
      </c>
      <c r="S1426" s="29">
        <f t="shared" si="224"/>
        <v>18</v>
      </c>
      <c r="T1426" s="30">
        <f t="shared" si="221"/>
        <v>1</v>
      </c>
      <c r="U1426" s="28">
        <f t="shared" si="225"/>
        <v>222.296426</v>
      </c>
      <c r="V1426" t="str">
        <f t="shared" si="226"/>
        <v>No</v>
      </c>
      <c r="W1426" t="str">
        <f t="shared" si="227"/>
        <v>10/1/2007</v>
      </c>
      <c r="X1426">
        <f t="shared" si="228"/>
        <v>1</v>
      </c>
      <c r="Y1426">
        <f t="shared" si="229"/>
        <v>222.296426</v>
      </c>
      <c r="Z1426" t="str">
        <f t="shared" si="230"/>
        <v/>
      </c>
    </row>
    <row r="1427" spans="1:26" ht="13" hidden="1" x14ac:dyDescent="0.25">
      <c r="A1427" t="s">
        <v>4093</v>
      </c>
      <c r="B1427" t="s">
        <v>124</v>
      </c>
      <c r="C1427" t="s">
        <v>7</v>
      </c>
      <c r="D1427" s="46">
        <v>6.6699999999999995E-2</v>
      </c>
      <c r="E1427" s="2">
        <v>39299</v>
      </c>
      <c r="F1427" t="s">
        <v>166</v>
      </c>
      <c r="G1427" s="16">
        <v>44378</v>
      </c>
      <c r="H1427" s="16">
        <v>44742</v>
      </c>
      <c r="I1427" s="3">
        <v>3332.92</v>
      </c>
      <c r="J1427" s="3">
        <v>-3314.39</v>
      </c>
      <c r="K1427" s="3">
        <v>18.53</v>
      </c>
      <c r="L1427" t="s">
        <v>36</v>
      </c>
      <c r="M1427" s="3">
        <v>144389.19</v>
      </c>
      <c r="N1427" s="3">
        <v>-144389.19</v>
      </c>
      <c r="O1427" s="3">
        <v>0</v>
      </c>
      <c r="P1427" t="s">
        <v>37</v>
      </c>
      <c r="Q1427" s="29">
        <f t="shared" si="222"/>
        <v>14</v>
      </c>
      <c r="R1427" s="29">
        <f t="shared" si="223"/>
        <v>10</v>
      </c>
      <c r="S1427" s="29">
        <f t="shared" si="224"/>
        <v>25</v>
      </c>
      <c r="T1427" s="30">
        <f t="shared" si="221"/>
        <v>1</v>
      </c>
      <c r="U1427" s="28">
        <f t="shared" si="225"/>
        <v>222.30576399999998</v>
      </c>
      <c r="V1427" t="str">
        <f t="shared" si="226"/>
        <v>No</v>
      </c>
      <c r="W1427" t="str">
        <f t="shared" si="227"/>
        <v>8/1/2007</v>
      </c>
      <c r="X1427">
        <f t="shared" si="228"/>
        <v>1</v>
      </c>
      <c r="Y1427">
        <f t="shared" si="229"/>
        <v>222.30576399999998</v>
      </c>
      <c r="Z1427" t="str">
        <f t="shared" si="230"/>
        <v/>
      </c>
    </row>
    <row r="1428" spans="1:26" ht="13" hidden="1" x14ac:dyDescent="0.25">
      <c r="A1428" t="s">
        <v>4094</v>
      </c>
      <c r="B1428" t="s">
        <v>124</v>
      </c>
      <c r="C1428" t="s">
        <v>7</v>
      </c>
      <c r="D1428" s="46">
        <v>6.6699999999999995E-2</v>
      </c>
      <c r="E1428" s="2">
        <v>39299</v>
      </c>
      <c r="F1428" t="s">
        <v>166</v>
      </c>
      <c r="G1428" s="16">
        <v>44378</v>
      </c>
      <c r="H1428" s="16">
        <v>44742</v>
      </c>
      <c r="I1428" s="3">
        <v>3332.92</v>
      </c>
      <c r="J1428" s="3">
        <v>-3314.39</v>
      </c>
      <c r="K1428" s="3">
        <v>18.53</v>
      </c>
      <c r="L1428" t="s">
        <v>36</v>
      </c>
      <c r="M1428" s="3">
        <v>130064.52</v>
      </c>
      <c r="N1428" s="3">
        <v>-130064.52</v>
      </c>
      <c r="O1428" s="3">
        <v>0</v>
      </c>
      <c r="P1428" t="s">
        <v>37</v>
      </c>
      <c r="Q1428" s="29">
        <f t="shared" si="222"/>
        <v>14</v>
      </c>
      <c r="R1428" s="29">
        <f t="shared" si="223"/>
        <v>10</v>
      </c>
      <c r="S1428" s="29">
        <f t="shared" si="224"/>
        <v>25</v>
      </c>
      <c r="T1428" s="30">
        <f t="shared" si="221"/>
        <v>1</v>
      </c>
      <c r="U1428" s="28">
        <f t="shared" si="225"/>
        <v>222.30576399999998</v>
      </c>
      <c r="V1428" t="str">
        <f t="shared" si="226"/>
        <v>No</v>
      </c>
      <c r="W1428" t="str">
        <f t="shared" si="227"/>
        <v>8/1/2007</v>
      </c>
      <c r="X1428">
        <f t="shared" si="228"/>
        <v>1</v>
      </c>
      <c r="Y1428">
        <f t="shared" si="229"/>
        <v>222.30576399999998</v>
      </c>
      <c r="Z1428" t="str">
        <f t="shared" si="230"/>
        <v/>
      </c>
    </row>
    <row r="1429" spans="1:26" ht="13" hidden="1" x14ac:dyDescent="0.25">
      <c r="A1429" t="s">
        <v>4095</v>
      </c>
      <c r="B1429" t="s">
        <v>124</v>
      </c>
      <c r="C1429" t="s">
        <v>7</v>
      </c>
      <c r="D1429" s="46">
        <v>6.6699999999999995E-2</v>
      </c>
      <c r="E1429" s="2">
        <v>39299</v>
      </c>
      <c r="F1429" t="s">
        <v>166</v>
      </c>
      <c r="G1429" s="16">
        <v>44378</v>
      </c>
      <c r="H1429" s="16">
        <v>44742</v>
      </c>
      <c r="I1429" s="3">
        <v>3332.92</v>
      </c>
      <c r="J1429" s="3">
        <v>-3314.39</v>
      </c>
      <c r="K1429" s="3">
        <v>18.53</v>
      </c>
      <c r="L1429" t="s">
        <v>36</v>
      </c>
      <c r="M1429" s="3">
        <v>71535.48</v>
      </c>
      <c r="N1429" s="3">
        <v>-71535.48</v>
      </c>
      <c r="O1429" s="3">
        <v>0</v>
      </c>
      <c r="P1429" t="s">
        <v>37</v>
      </c>
      <c r="Q1429" s="29">
        <f t="shared" si="222"/>
        <v>14</v>
      </c>
      <c r="R1429" s="29">
        <f t="shared" si="223"/>
        <v>10</v>
      </c>
      <c r="S1429" s="29">
        <f t="shared" si="224"/>
        <v>25</v>
      </c>
      <c r="T1429" s="30">
        <f t="shared" si="221"/>
        <v>1</v>
      </c>
      <c r="U1429" s="28">
        <f t="shared" si="225"/>
        <v>222.30576399999998</v>
      </c>
      <c r="V1429" t="str">
        <f t="shared" si="226"/>
        <v>No</v>
      </c>
      <c r="W1429" t="str">
        <f t="shared" si="227"/>
        <v>8/1/2007</v>
      </c>
      <c r="X1429">
        <f t="shared" si="228"/>
        <v>1</v>
      </c>
      <c r="Y1429">
        <f t="shared" si="229"/>
        <v>222.30576399999998</v>
      </c>
      <c r="Z1429" t="str">
        <f t="shared" si="230"/>
        <v/>
      </c>
    </row>
    <row r="1430" spans="1:26" ht="13" hidden="1" x14ac:dyDescent="0.25">
      <c r="A1430" t="s">
        <v>4096</v>
      </c>
      <c r="B1430" t="s">
        <v>124</v>
      </c>
      <c r="C1430" t="s">
        <v>7</v>
      </c>
      <c r="D1430" s="46">
        <v>6.6699999999999995E-2</v>
      </c>
      <c r="E1430" s="2">
        <v>39299</v>
      </c>
      <c r="F1430" t="s">
        <v>166</v>
      </c>
      <c r="G1430" s="16">
        <v>44378</v>
      </c>
      <c r="H1430" s="16">
        <v>44742</v>
      </c>
      <c r="I1430" s="3">
        <v>3332.92</v>
      </c>
      <c r="J1430" s="3">
        <v>-3314.39</v>
      </c>
      <c r="K1430" s="3">
        <v>18.53</v>
      </c>
      <c r="L1430" t="s">
        <v>36</v>
      </c>
      <c r="M1430" s="3">
        <v>110010.81</v>
      </c>
      <c r="N1430" s="3">
        <v>-110010.81</v>
      </c>
      <c r="O1430" s="3">
        <v>0</v>
      </c>
      <c r="P1430" t="s">
        <v>37</v>
      </c>
      <c r="Q1430" s="29">
        <f t="shared" si="222"/>
        <v>14</v>
      </c>
      <c r="R1430" s="29">
        <f t="shared" si="223"/>
        <v>10</v>
      </c>
      <c r="S1430" s="29">
        <f t="shared" si="224"/>
        <v>25</v>
      </c>
      <c r="T1430" s="30">
        <f t="shared" si="221"/>
        <v>1</v>
      </c>
      <c r="U1430" s="28">
        <f t="shared" si="225"/>
        <v>222.30576399999998</v>
      </c>
      <c r="V1430" t="str">
        <f t="shared" si="226"/>
        <v>No</v>
      </c>
      <c r="W1430" t="str">
        <f t="shared" si="227"/>
        <v>8/1/2007</v>
      </c>
      <c r="X1430">
        <f t="shared" si="228"/>
        <v>1</v>
      </c>
      <c r="Y1430">
        <f t="shared" si="229"/>
        <v>222.30576399999998</v>
      </c>
      <c r="Z1430" t="str">
        <f t="shared" si="230"/>
        <v/>
      </c>
    </row>
    <row r="1431" spans="1:26" ht="13" hidden="1" x14ac:dyDescent="0.25">
      <c r="A1431" t="s">
        <v>4097</v>
      </c>
      <c r="B1431" t="s">
        <v>124</v>
      </c>
      <c r="C1431" t="s">
        <v>7</v>
      </c>
      <c r="D1431" s="46">
        <v>6.6699999999999995E-2</v>
      </c>
      <c r="E1431" s="2">
        <v>39299</v>
      </c>
      <c r="F1431" t="s">
        <v>166</v>
      </c>
      <c r="G1431" s="16">
        <v>44378</v>
      </c>
      <c r="H1431" s="16">
        <v>44742</v>
      </c>
      <c r="I1431" s="3">
        <v>3332.92</v>
      </c>
      <c r="J1431" s="3">
        <v>-3314.39</v>
      </c>
      <c r="K1431" s="3">
        <v>18.53</v>
      </c>
      <c r="L1431" t="s">
        <v>36</v>
      </c>
      <c r="M1431" s="3">
        <v>15000</v>
      </c>
      <c r="N1431" s="3">
        <v>-15000</v>
      </c>
      <c r="O1431" s="3">
        <v>0</v>
      </c>
      <c r="P1431" t="s">
        <v>37</v>
      </c>
      <c r="Q1431" s="29">
        <f t="shared" si="222"/>
        <v>14</v>
      </c>
      <c r="R1431" s="29">
        <f t="shared" si="223"/>
        <v>10</v>
      </c>
      <c r="S1431" s="29">
        <f t="shared" si="224"/>
        <v>25</v>
      </c>
      <c r="T1431" s="30">
        <f t="shared" si="221"/>
        <v>1</v>
      </c>
      <c r="U1431" s="28">
        <f t="shared" si="225"/>
        <v>222.30576399999998</v>
      </c>
      <c r="V1431" t="str">
        <f t="shared" si="226"/>
        <v>No</v>
      </c>
      <c r="W1431" t="str">
        <f t="shared" si="227"/>
        <v>8/1/2007</v>
      </c>
      <c r="X1431">
        <f t="shared" si="228"/>
        <v>1</v>
      </c>
      <c r="Y1431">
        <f t="shared" si="229"/>
        <v>222.30576399999998</v>
      </c>
      <c r="Z1431" t="str">
        <f t="shared" si="230"/>
        <v/>
      </c>
    </row>
    <row r="1432" spans="1:26" ht="13" hidden="1" x14ac:dyDescent="0.25">
      <c r="A1432" t="s">
        <v>4098</v>
      </c>
      <c r="B1432" t="s">
        <v>124</v>
      </c>
      <c r="C1432" t="s">
        <v>7</v>
      </c>
      <c r="D1432" s="46">
        <v>6.6699999999999995E-2</v>
      </c>
      <c r="E1432" s="2">
        <v>39299</v>
      </c>
      <c r="F1432" t="s">
        <v>166</v>
      </c>
      <c r="G1432" s="16">
        <v>44378</v>
      </c>
      <c r="H1432" s="16">
        <v>44742</v>
      </c>
      <c r="I1432" s="3">
        <v>3332.92</v>
      </c>
      <c r="J1432" s="3">
        <v>-3314.39</v>
      </c>
      <c r="K1432" s="3">
        <v>18.53</v>
      </c>
      <c r="L1432" t="s">
        <v>36</v>
      </c>
      <c r="M1432" s="3">
        <v>9500</v>
      </c>
      <c r="N1432" s="3">
        <v>-7837.5</v>
      </c>
      <c r="O1432" s="3">
        <v>1662.5</v>
      </c>
      <c r="P1432" t="s">
        <v>37</v>
      </c>
      <c r="Q1432" s="29">
        <f t="shared" si="222"/>
        <v>14</v>
      </c>
      <c r="R1432" s="29">
        <f t="shared" si="223"/>
        <v>10</v>
      </c>
      <c r="S1432" s="29">
        <f t="shared" si="224"/>
        <v>25</v>
      </c>
      <c r="T1432" s="30">
        <f t="shared" si="221"/>
        <v>1</v>
      </c>
      <c r="U1432" s="28">
        <f t="shared" si="225"/>
        <v>222.30576399999998</v>
      </c>
      <c r="V1432" t="str">
        <f t="shared" si="226"/>
        <v>No</v>
      </c>
      <c r="W1432" t="str">
        <f t="shared" si="227"/>
        <v>8/1/2007</v>
      </c>
      <c r="X1432">
        <f t="shared" si="228"/>
        <v>1</v>
      </c>
      <c r="Y1432">
        <f t="shared" si="229"/>
        <v>222.30576399999998</v>
      </c>
      <c r="Z1432" t="str">
        <f t="shared" si="230"/>
        <v/>
      </c>
    </row>
    <row r="1433" spans="1:26" ht="13" hidden="1" x14ac:dyDescent="0.25">
      <c r="A1433" t="s">
        <v>4099</v>
      </c>
      <c r="B1433" t="s">
        <v>124</v>
      </c>
      <c r="C1433" t="s">
        <v>7</v>
      </c>
      <c r="D1433" s="46">
        <v>6.6699999999999995E-2</v>
      </c>
      <c r="E1433" s="2">
        <v>39299</v>
      </c>
      <c r="F1433" t="s">
        <v>166</v>
      </c>
      <c r="G1433" s="16">
        <v>44378</v>
      </c>
      <c r="H1433" s="16">
        <v>44742</v>
      </c>
      <c r="I1433" s="3">
        <v>3332.92</v>
      </c>
      <c r="J1433" s="3">
        <v>-3314.39</v>
      </c>
      <c r="K1433" s="3">
        <v>18.53</v>
      </c>
      <c r="L1433" t="s">
        <v>36</v>
      </c>
      <c r="M1433" s="3">
        <v>30000</v>
      </c>
      <c r="N1433" s="3">
        <v>-30000</v>
      </c>
      <c r="O1433" s="3">
        <v>0</v>
      </c>
      <c r="P1433" t="s">
        <v>37</v>
      </c>
      <c r="Q1433" s="29">
        <f t="shared" si="222"/>
        <v>14</v>
      </c>
      <c r="R1433" s="29">
        <f t="shared" si="223"/>
        <v>10</v>
      </c>
      <c r="S1433" s="29">
        <f t="shared" si="224"/>
        <v>25</v>
      </c>
      <c r="T1433" s="30">
        <f t="shared" si="221"/>
        <v>1</v>
      </c>
      <c r="U1433" s="28">
        <f t="shared" si="225"/>
        <v>222.30576399999998</v>
      </c>
      <c r="V1433" t="str">
        <f t="shared" si="226"/>
        <v>No</v>
      </c>
      <c r="W1433" t="str">
        <f t="shared" si="227"/>
        <v>8/1/2007</v>
      </c>
      <c r="X1433">
        <f t="shared" si="228"/>
        <v>1</v>
      </c>
      <c r="Y1433">
        <f t="shared" si="229"/>
        <v>222.30576399999998</v>
      </c>
      <c r="Z1433" t="str">
        <f t="shared" si="230"/>
        <v/>
      </c>
    </row>
    <row r="1434" spans="1:26" ht="13" hidden="1" x14ac:dyDescent="0.25">
      <c r="A1434" t="s">
        <v>4100</v>
      </c>
      <c r="B1434" t="s">
        <v>124</v>
      </c>
      <c r="C1434" t="s">
        <v>7</v>
      </c>
      <c r="D1434" s="46">
        <v>6.6699999999999995E-2</v>
      </c>
      <c r="E1434" s="2">
        <v>39299</v>
      </c>
      <c r="F1434" t="s">
        <v>166</v>
      </c>
      <c r="G1434" s="16">
        <v>44378</v>
      </c>
      <c r="H1434" s="16">
        <v>44742</v>
      </c>
      <c r="I1434" s="3">
        <v>3332.92</v>
      </c>
      <c r="J1434" s="3">
        <v>-3314.39</v>
      </c>
      <c r="K1434" s="3">
        <v>18.53</v>
      </c>
      <c r="L1434" t="s">
        <v>36</v>
      </c>
      <c r="M1434" s="3">
        <v>78000</v>
      </c>
      <c r="N1434" s="3">
        <v>-65000</v>
      </c>
      <c r="O1434" s="3">
        <v>13000</v>
      </c>
      <c r="P1434" t="s">
        <v>37</v>
      </c>
      <c r="Q1434" s="29">
        <f t="shared" si="222"/>
        <v>14</v>
      </c>
      <c r="R1434" s="29">
        <f t="shared" si="223"/>
        <v>10</v>
      </c>
      <c r="S1434" s="29">
        <f t="shared" si="224"/>
        <v>25</v>
      </c>
      <c r="T1434" s="30">
        <f t="shared" si="221"/>
        <v>1</v>
      </c>
      <c r="U1434" s="28">
        <f t="shared" si="225"/>
        <v>222.30576399999998</v>
      </c>
      <c r="V1434" t="str">
        <f t="shared" si="226"/>
        <v>No</v>
      </c>
      <c r="W1434" t="str">
        <f t="shared" si="227"/>
        <v>8/1/2007</v>
      </c>
      <c r="X1434">
        <f t="shared" si="228"/>
        <v>1</v>
      </c>
      <c r="Y1434">
        <f t="shared" si="229"/>
        <v>222.30576399999998</v>
      </c>
      <c r="Z1434" t="str">
        <f t="shared" si="230"/>
        <v/>
      </c>
    </row>
    <row r="1435" spans="1:26" ht="13" hidden="1" x14ac:dyDescent="0.25">
      <c r="A1435" t="s">
        <v>4101</v>
      </c>
      <c r="B1435" t="s">
        <v>124</v>
      </c>
      <c r="C1435" t="s">
        <v>7</v>
      </c>
      <c r="D1435" s="46">
        <v>6.6699999999999995E-2</v>
      </c>
      <c r="E1435" s="2">
        <v>39299</v>
      </c>
      <c r="F1435" t="s">
        <v>166</v>
      </c>
      <c r="G1435" s="16">
        <v>44378</v>
      </c>
      <c r="H1435" s="16">
        <v>44742</v>
      </c>
      <c r="I1435" s="3">
        <v>3332.92</v>
      </c>
      <c r="J1435" s="3">
        <v>-3314.39</v>
      </c>
      <c r="K1435" s="3">
        <v>18.53</v>
      </c>
      <c r="L1435" t="s">
        <v>36</v>
      </c>
      <c r="M1435" s="3">
        <v>7000</v>
      </c>
      <c r="N1435" s="3">
        <v>-5833.33</v>
      </c>
      <c r="O1435" s="3">
        <v>1166.67</v>
      </c>
      <c r="P1435" t="s">
        <v>37</v>
      </c>
      <c r="Q1435" s="29">
        <f t="shared" si="222"/>
        <v>14</v>
      </c>
      <c r="R1435" s="29">
        <f t="shared" si="223"/>
        <v>10</v>
      </c>
      <c r="S1435" s="29">
        <f t="shared" si="224"/>
        <v>25</v>
      </c>
      <c r="T1435" s="30">
        <f t="shared" si="221"/>
        <v>1</v>
      </c>
      <c r="U1435" s="28">
        <f t="shared" si="225"/>
        <v>222.30576399999998</v>
      </c>
      <c r="V1435" t="str">
        <f t="shared" si="226"/>
        <v>No</v>
      </c>
      <c r="W1435" t="str">
        <f t="shared" si="227"/>
        <v>8/1/2007</v>
      </c>
      <c r="X1435">
        <f t="shared" si="228"/>
        <v>1</v>
      </c>
      <c r="Y1435">
        <f t="shared" si="229"/>
        <v>222.30576399999998</v>
      </c>
      <c r="Z1435" t="str">
        <f t="shared" si="230"/>
        <v/>
      </c>
    </row>
    <row r="1436" spans="1:26" ht="13" hidden="1" x14ac:dyDescent="0.25">
      <c r="A1436" t="s">
        <v>4102</v>
      </c>
      <c r="B1436" t="s">
        <v>124</v>
      </c>
      <c r="C1436" t="s">
        <v>7</v>
      </c>
      <c r="D1436" s="46">
        <v>6.6699999999999995E-2</v>
      </c>
      <c r="E1436" s="2">
        <v>39299</v>
      </c>
      <c r="F1436" t="s">
        <v>166</v>
      </c>
      <c r="G1436" s="16">
        <v>44378</v>
      </c>
      <c r="H1436" s="16">
        <v>44742</v>
      </c>
      <c r="I1436" s="3">
        <v>3332.92</v>
      </c>
      <c r="J1436" s="3">
        <v>-3314.39</v>
      </c>
      <c r="K1436" s="3">
        <v>18.53</v>
      </c>
      <c r="L1436" t="s">
        <v>36</v>
      </c>
      <c r="M1436" s="3">
        <v>33301</v>
      </c>
      <c r="N1436" s="3">
        <v>-33301</v>
      </c>
      <c r="O1436" s="3">
        <v>0</v>
      </c>
      <c r="P1436" t="s">
        <v>37</v>
      </c>
      <c r="Q1436" s="29">
        <f t="shared" si="222"/>
        <v>14</v>
      </c>
      <c r="R1436" s="29">
        <f t="shared" si="223"/>
        <v>10</v>
      </c>
      <c r="S1436" s="29">
        <f t="shared" si="224"/>
        <v>25</v>
      </c>
      <c r="T1436" s="30">
        <f t="shared" si="221"/>
        <v>1</v>
      </c>
      <c r="U1436" s="28">
        <f t="shared" si="225"/>
        <v>222.30576399999998</v>
      </c>
      <c r="V1436" t="str">
        <f t="shared" si="226"/>
        <v>No</v>
      </c>
      <c r="W1436" t="str">
        <f t="shared" si="227"/>
        <v>8/1/2007</v>
      </c>
      <c r="X1436">
        <f t="shared" si="228"/>
        <v>1</v>
      </c>
      <c r="Y1436">
        <f t="shared" si="229"/>
        <v>222.30576399999998</v>
      </c>
      <c r="Z1436" t="str">
        <f t="shared" si="230"/>
        <v/>
      </c>
    </row>
    <row r="1437" spans="1:26" ht="13" hidden="1" x14ac:dyDescent="0.25">
      <c r="A1437" t="s">
        <v>4103</v>
      </c>
      <c r="B1437" t="s">
        <v>124</v>
      </c>
      <c r="C1437" t="s">
        <v>7</v>
      </c>
      <c r="D1437" s="46">
        <v>6.6699999999999995E-2</v>
      </c>
      <c r="E1437" s="2">
        <v>39299</v>
      </c>
      <c r="F1437" t="s">
        <v>166</v>
      </c>
      <c r="G1437" s="16">
        <v>44378</v>
      </c>
      <c r="H1437" s="16">
        <v>44742</v>
      </c>
      <c r="I1437" s="3">
        <v>3332.92</v>
      </c>
      <c r="J1437" s="3">
        <v>-3314.39</v>
      </c>
      <c r="K1437" s="3">
        <v>18.53</v>
      </c>
      <c r="L1437" t="s">
        <v>36</v>
      </c>
      <c r="M1437" s="3">
        <v>15000</v>
      </c>
      <c r="N1437" s="3">
        <v>-15000</v>
      </c>
      <c r="O1437" s="3">
        <v>0</v>
      </c>
      <c r="P1437" t="s">
        <v>37</v>
      </c>
      <c r="Q1437" s="29">
        <f t="shared" si="222"/>
        <v>14</v>
      </c>
      <c r="R1437" s="29">
        <f t="shared" si="223"/>
        <v>10</v>
      </c>
      <c r="S1437" s="29">
        <f t="shared" si="224"/>
        <v>25</v>
      </c>
      <c r="T1437" s="30">
        <f t="shared" si="221"/>
        <v>1</v>
      </c>
      <c r="U1437" s="28">
        <f t="shared" si="225"/>
        <v>222.30576399999998</v>
      </c>
      <c r="V1437" t="str">
        <f t="shared" si="226"/>
        <v>No</v>
      </c>
      <c r="W1437" t="str">
        <f t="shared" si="227"/>
        <v>8/1/2007</v>
      </c>
      <c r="X1437">
        <f t="shared" si="228"/>
        <v>1</v>
      </c>
      <c r="Y1437">
        <f t="shared" si="229"/>
        <v>222.30576399999998</v>
      </c>
      <c r="Z1437" t="str">
        <f t="shared" si="230"/>
        <v/>
      </c>
    </row>
    <row r="1438" spans="1:26" ht="13" hidden="1" x14ac:dyDescent="0.25">
      <c r="A1438" t="s">
        <v>4104</v>
      </c>
      <c r="B1438" t="s">
        <v>124</v>
      </c>
      <c r="C1438" t="s">
        <v>7</v>
      </c>
      <c r="D1438" s="46">
        <v>6.6699999999999995E-2</v>
      </c>
      <c r="E1438" s="2">
        <v>39299</v>
      </c>
      <c r="F1438" t="s">
        <v>166</v>
      </c>
      <c r="G1438" s="16">
        <v>44378</v>
      </c>
      <c r="H1438" s="16">
        <v>44742</v>
      </c>
      <c r="I1438" s="3">
        <v>3332.92</v>
      </c>
      <c r="J1438" s="3">
        <v>-3314.39</v>
      </c>
      <c r="K1438" s="3">
        <v>18.53</v>
      </c>
      <c r="L1438" t="s">
        <v>36</v>
      </c>
      <c r="M1438" s="3">
        <v>7400</v>
      </c>
      <c r="N1438" s="3">
        <v>-6351.67</v>
      </c>
      <c r="O1438" s="3">
        <v>1048.33</v>
      </c>
      <c r="P1438" t="s">
        <v>37</v>
      </c>
      <c r="Q1438" s="29">
        <f t="shared" si="222"/>
        <v>14</v>
      </c>
      <c r="R1438" s="29">
        <f t="shared" si="223"/>
        <v>10</v>
      </c>
      <c r="S1438" s="29">
        <f t="shared" si="224"/>
        <v>25</v>
      </c>
      <c r="T1438" s="30">
        <f t="shared" si="221"/>
        <v>1</v>
      </c>
      <c r="U1438" s="28">
        <f t="shared" si="225"/>
        <v>222.30576399999998</v>
      </c>
      <c r="V1438" t="str">
        <f t="shared" si="226"/>
        <v>No</v>
      </c>
      <c r="W1438" t="str">
        <f t="shared" si="227"/>
        <v>8/1/2007</v>
      </c>
      <c r="X1438">
        <f t="shared" si="228"/>
        <v>1</v>
      </c>
      <c r="Y1438">
        <f t="shared" si="229"/>
        <v>222.30576399999998</v>
      </c>
      <c r="Z1438" t="str">
        <f t="shared" si="230"/>
        <v/>
      </c>
    </row>
    <row r="1439" spans="1:26" ht="13" hidden="1" x14ac:dyDescent="0.25">
      <c r="A1439" t="s">
        <v>4105</v>
      </c>
      <c r="B1439" t="s">
        <v>124</v>
      </c>
      <c r="C1439" t="s">
        <v>7</v>
      </c>
      <c r="D1439" s="46">
        <v>6.6699999999999995E-2</v>
      </c>
      <c r="E1439" s="2">
        <v>39299</v>
      </c>
      <c r="F1439" t="s">
        <v>166</v>
      </c>
      <c r="G1439" s="16">
        <v>44378</v>
      </c>
      <c r="H1439" s="16">
        <v>44742</v>
      </c>
      <c r="I1439" s="3">
        <v>3332.92</v>
      </c>
      <c r="J1439" s="3">
        <v>-3314.39</v>
      </c>
      <c r="K1439" s="3">
        <v>18.53</v>
      </c>
      <c r="L1439" t="s">
        <v>36</v>
      </c>
      <c r="M1439" s="3">
        <v>43350</v>
      </c>
      <c r="N1439" s="3">
        <v>-39737.5</v>
      </c>
      <c r="O1439" s="3">
        <v>3612.5</v>
      </c>
      <c r="P1439" t="s">
        <v>37</v>
      </c>
      <c r="Q1439" s="29">
        <f t="shared" si="222"/>
        <v>14</v>
      </c>
      <c r="R1439" s="29">
        <f t="shared" si="223"/>
        <v>10</v>
      </c>
      <c r="S1439" s="29">
        <f t="shared" si="224"/>
        <v>25</v>
      </c>
      <c r="T1439" s="30">
        <f t="shared" si="221"/>
        <v>1</v>
      </c>
      <c r="U1439" s="28">
        <f t="shared" si="225"/>
        <v>222.30576399999998</v>
      </c>
      <c r="V1439" t="str">
        <f t="shared" si="226"/>
        <v>No</v>
      </c>
      <c r="W1439" t="str">
        <f t="shared" si="227"/>
        <v>8/1/2007</v>
      </c>
      <c r="X1439">
        <f t="shared" si="228"/>
        <v>1</v>
      </c>
      <c r="Y1439">
        <f t="shared" si="229"/>
        <v>222.30576399999998</v>
      </c>
      <c r="Z1439" t="str">
        <f t="shared" si="230"/>
        <v/>
      </c>
    </row>
    <row r="1440" spans="1:26" ht="13" hidden="1" x14ac:dyDescent="0.25">
      <c r="A1440" t="s">
        <v>4106</v>
      </c>
      <c r="B1440" t="s">
        <v>124</v>
      </c>
      <c r="C1440" t="s">
        <v>7</v>
      </c>
      <c r="D1440" s="46">
        <v>6.6699999999999995E-2</v>
      </c>
      <c r="E1440" s="2">
        <v>39299</v>
      </c>
      <c r="F1440" t="s">
        <v>166</v>
      </c>
      <c r="G1440" s="16">
        <v>44378</v>
      </c>
      <c r="H1440" s="16">
        <v>44742</v>
      </c>
      <c r="I1440" s="3">
        <v>3332.92</v>
      </c>
      <c r="J1440" s="3">
        <v>-3314.39</v>
      </c>
      <c r="K1440" s="3">
        <v>18.53</v>
      </c>
      <c r="L1440" t="s">
        <v>36</v>
      </c>
      <c r="M1440" s="3">
        <v>19256</v>
      </c>
      <c r="N1440" s="3">
        <v>-19256</v>
      </c>
      <c r="O1440" s="3">
        <v>0</v>
      </c>
      <c r="P1440" t="s">
        <v>37</v>
      </c>
      <c r="Q1440" s="29">
        <f t="shared" si="222"/>
        <v>14</v>
      </c>
      <c r="R1440" s="29">
        <f t="shared" si="223"/>
        <v>10</v>
      </c>
      <c r="S1440" s="29">
        <f t="shared" si="224"/>
        <v>25</v>
      </c>
      <c r="T1440" s="30">
        <f t="shared" si="221"/>
        <v>1</v>
      </c>
      <c r="U1440" s="28">
        <f t="shared" si="225"/>
        <v>222.30576399999998</v>
      </c>
      <c r="V1440" t="str">
        <f t="shared" si="226"/>
        <v>No</v>
      </c>
      <c r="W1440" t="str">
        <f t="shared" si="227"/>
        <v>8/1/2007</v>
      </c>
      <c r="X1440">
        <f t="shared" si="228"/>
        <v>1</v>
      </c>
      <c r="Y1440">
        <f t="shared" si="229"/>
        <v>222.30576399999998</v>
      </c>
      <c r="Z1440" t="str">
        <f t="shared" si="230"/>
        <v/>
      </c>
    </row>
    <row r="1441" spans="1:26" ht="13" hidden="1" x14ac:dyDescent="0.25">
      <c r="A1441" t="s">
        <v>4107</v>
      </c>
      <c r="B1441" t="s">
        <v>124</v>
      </c>
      <c r="C1441" t="s">
        <v>7</v>
      </c>
      <c r="D1441" s="46">
        <v>6.6699999999999995E-2</v>
      </c>
      <c r="E1441" s="2">
        <v>39299</v>
      </c>
      <c r="F1441" t="s">
        <v>166</v>
      </c>
      <c r="G1441" s="16">
        <v>44378</v>
      </c>
      <c r="H1441" s="16">
        <v>44742</v>
      </c>
      <c r="I1441" s="3">
        <v>3332.92</v>
      </c>
      <c r="J1441" s="3">
        <v>-3314.39</v>
      </c>
      <c r="K1441" s="3">
        <v>18.53</v>
      </c>
      <c r="L1441" t="s">
        <v>36</v>
      </c>
      <c r="M1441" s="3">
        <v>58000</v>
      </c>
      <c r="N1441" s="3">
        <v>-58000</v>
      </c>
      <c r="O1441" s="3">
        <v>0</v>
      </c>
      <c r="P1441" t="s">
        <v>37</v>
      </c>
      <c r="Q1441" s="29">
        <f t="shared" si="222"/>
        <v>14</v>
      </c>
      <c r="R1441" s="29">
        <f t="shared" si="223"/>
        <v>10</v>
      </c>
      <c r="S1441" s="29">
        <f t="shared" si="224"/>
        <v>25</v>
      </c>
      <c r="T1441" s="30">
        <f t="shared" si="221"/>
        <v>1</v>
      </c>
      <c r="U1441" s="28">
        <f t="shared" si="225"/>
        <v>222.30576399999998</v>
      </c>
      <c r="V1441" t="str">
        <f t="shared" si="226"/>
        <v>No</v>
      </c>
      <c r="W1441" t="str">
        <f t="shared" si="227"/>
        <v>8/1/2007</v>
      </c>
      <c r="X1441">
        <f t="shared" si="228"/>
        <v>1</v>
      </c>
      <c r="Y1441">
        <f t="shared" si="229"/>
        <v>222.30576399999998</v>
      </c>
      <c r="Z1441" t="str">
        <f t="shared" si="230"/>
        <v/>
      </c>
    </row>
    <row r="1442" spans="1:26" ht="13" hidden="1" x14ac:dyDescent="0.25">
      <c r="A1442" t="s">
        <v>4108</v>
      </c>
      <c r="B1442" t="s">
        <v>124</v>
      </c>
      <c r="C1442" t="s">
        <v>7</v>
      </c>
      <c r="D1442" s="46">
        <v>6.6699999999999995E-2</v>
      </c>
      <c r="E1442" s="2">
        <v>39299</v>
      </c>
      <c r="F1442" t="s">
        <v>166</v>
      </c>
      <c r="G1442" s="16">
        <v>44378</v>
      </c>
      <c r="H1442" s="16">
        <v>44742</v>
      </c>
      <c r="I1442" s="3">
        <v>3332.92</v>
      </c>
      <c r="J1442" s="3">
        <v>-3314.39</v>
      </c>
      <c r="K1442" s="3">
        <v>18.53</v>
      </c>
      <c r="L1442" t="s">
        <v>36</v>
      </c>
      <c r="M1442" s="3">
        <v>120000</v>
      </c>
      <c r="N1442" s="3">
        <v>-97000</v>
      </c>
      <c r="O1442" s="3">
        <v>23000</v>
      </c>
      <c r="P1442" t="s">
        <v>37</v>
      </c>
      <c r="Q1442" s="29">
        <f t="shared" si="222"/>
        <v>14</v>
      </c>
      <c r="R1442" s="29">
        <f t="shared" si="223"/>
        <v>10</v>
      </c>
      <c r="S1442" s="29">
        <f t="shared" si="224"/>
        <v>25</v>
      </c>
      <c r="T1442" s="30">
        <f t="shared" si="221"/>
        <v>1</v>
      </c>
      <c r="U1442" s="28">
        <f t="shared" si="225"/>
        <v>222.30576399999998</v>
      </c>
      <c r="V1442" t="str">
        <f t="shared" si="226"/>
        <v>No</v>
      </c>
      <c r="W1442" t="str">
        <f t="shared" si="227"/>
        <v>8/1/2007</v>
      </c>
      <c r="X1442">
        <f t="shared" si="228"/>
        <v>1</v>
      </c>
      <c r="Y1442">
        <f t="shared" si="229"/>
        <v>222.30576399999998</v>
      </c>
      <c r="Z1442" t="str">
        <f t="shared" si="230"/>
        <v/>
      </c>
    </row>
    <row r="1443" spans="1:26" ht="13" hidden="1" x14ac:dyDescent="0.25">
      <c r="A1443" t="s">
        <v>4109</v>
      </c>
      <c r="B1443" t="s">
        <v>124</v>
      </c>
      <c r="C1443" t="s">
        <v>7</v>
      </c>
      <c r="D1443" s="46">
        <v>6.6699999999999995E-2</v>
      </c>
      <c r="E1443" s="2">
        <v>39299</v>
      </c>
      <c r="F1443" t="s">
        <v>166</v>
      </c>
      <c r="G1443" s="16">
        <v>44378</v>
      </c>
      <c r="H1443" s="16">
        <v>44742</v>
      </c>
      <c r="I1443" s="3">
        <v>3332.92</v>
      </c>
      <c r="J1443" s="3">
        <v>-3314.39</v>
      </c>
      <c r="K1443" s="3">
        <v>18.53</v>
      </c>
      <c r="L1443" t="s">
        <v>36</v>
      </c>
      <c r="M1443" s="3">
        <v>36000</v>
      </c>
      <c r="N1443" s="3">
        <v>-36000</v>
      </c>
      <c r="O1443" s="3">
        <v>0</v>
      </c>
      <c r="P1443" t="s">
        <v>37</v>
      </c>
      <c r="Q1443" s="29">
        <f t="shared" si="222"/>
        <v>14</v>
      </c>
      <c r="R1443" s="29">
        <f t="shared" si="223"/>
        <v>10</v>
      </c>
      <c r="S1443" s="29">
        <f t="shared" si="224"/>
        <v>25</v>
      </c>
      <c r="T1443" s="30">
        <f t="shared" si="221"/>
        <v>1</v>
      </c>
      <c r="U1443" s="28">
        <f t="shared" si="225"/>
        <v>222.30576399999998</v>
      </c>
      <c r="V1443" t="str">
        <f t="shared" si="226"/>
        <v>No</v>
      </c>
      <c r="W1443" t="str">
        <f t="shared" si="227"/>
        <v>8/1/2007</v>
      </c>
      <c r="X1443">
        <f t="shared" si="228"/>
        <v>1</v>
      </c>
      <c r="Y1443">
        <f t="shared" si="229"/>
        <v>222.30576399999998</v>
      </c>
      <c r="Z1443" t="str">
        <f t="shared" si="230"/>
        <v/>
      </c>
    </row>
    <row r="1444" spans="1:26" ht="13" hidden="1" x14ac:dyDescent="0.25">
      <c r="A1444" t="s">
        <v>4110</v>
      </c>
      <c r="B1444" t="s">
        <v>124</v>
      </c>
      <c r="C1444" t="s">
        <v>7</v>
      </c>
      <c r="D1444" s="46">
        <v>6.6699999999999995E-2</v>
      </c>
      <c r="E1444" s="2">
        <v>39299</v>
      </c>
      <c r="F1444" t="s">
        <v>166</v>
      </c>
      <c r="G1444" s="16">
        <v>44378</v>
      </c>
      <c r="H1444" s="16">
        <v>44742</v>
      </c>
      <c r="I1444" s="3">
        <v>3332.92</v>
      </c>
      <c r="J1444" s="3">
        <v>-3314.39</v>
      </c>
      <c r="K1444" s="3">
        <v>18.53</v>
      </c>
      <c r="L1444" t="s">
        <v>36</v>
      </c>
      <c r="M1444" s="3">
        <v>38498.519999999997</v>
      </c>
      <c r="N1444" s="3">
        <v>-38498.519999999997</v>
      </c>
      <c r="O1444" s="3">
        <v>0</v>
      </c>
      <c r="P1444" t="s">
        <v>37</v>
      </c>
      <c r="Q1444" s="29">
        <f t="shared" si="222"/>
        <v>14</v>
      </c>
      <c r="R1444" s="29">
        <f t="shared" si="223"/>
        <v>10</v>
      </c>
      <c r="S1444" s="29">
        <f t="shared" si="224"/>
        <v>25</v>
      </c>
      <c r="T1444" s="30">
        <f t="shared" si="221"/>
        <v>1</v>
      </c>
      <c r="U1444" s="28">
        <f t="shared" si="225"/>
        <v>222.30576399999998</v>
      </c>
      <c r="V1444" t="str">
        <f t="shared" si="226"/>
        <v>No</v>
      </c>
      <c r="W1444" t="str">
        <f t="shared" si="227"/>
        <v>8/1/2007</v>
      </c>
      <c r="X1444">
        <f t="shared" si="228"/>
        <v>1</v>
      </c>
      <c r="Y1444">
        <f t="shared" si="229"/>
        <v>222.30576399999998</v>
      </c>
      <c r="Z1444" t="str">
        <f t="shared" si="230"/>
        <v/>
      </c>
    </row>
    <row r="1445" spans="1:26" ht="13" hidden="1" x14ac:dyDescent="0.25">
      <c r="A1445" t="s">
        <v>4111</v>
      </c>
      <c r="B1445" t="s">
        <v>124</v>
      </c>
      <c r="C1445" t="s">
        <v>7</v>
      </c>
      <c r="D1445" s="46">
        <v>6.6699999999999995E-2</v>
      </c>
      <c r="E1445" s="2">
        <v>39299</v>
      </c>
      <c r="F1445" t="s">
        <v>166</v>
      </c>
      <c r="G1445" s="16">
        <v>44378</v>
      </c>
      <c r="H1445" s="16">
        <v>44742</v>
      </c>
      <c r="I1445" s="3">
        <v>3332.92</v>
      </c>
      <c r="J1445" s="3">
        <v>-3314.39</v>
      </c>
      <c r="K1445" s="3">
        <v>18.53</v>
      </c>
      <c r="L1445" t="s">
        <v>36</v>
      </c>
      <c r="M1445" s="3">
        <v>33000</v>
      </c>
      <c r="N1445" s="3">
        <v>-33000</v>
      </c>
      <c r="O1445" s="3">
        <v>0</v>
      </c>
      <c r="P1445" t="s">
        <v>37</v>
      </c>
      <c r="Q1445" s="29">
        <f t="shared" si="222"/>
        <v>14</v>
      </c>
      <c r="R1445" s="29">
        <f t="shared" si="223"/>
        <v>10</v>
      </c>
      <c r="S1445" s="29">
        <f t="shared" si="224"/>
        <v>25</v>
      </c>
      <c r="T1445" s="30">
        <f t="shared" si="221"/>
        <v>1</v>
      </c>
      <c r="U1445" s="28">
        <f t="shared" si="225"/>
        <v>222.30576399999998</v>
      </c>
      <c r="V1445" t="str">
        <f t="shared" si="226"/>
        <v>No</v>
      </c>
      <c r="W1445" t="str">
        <f t="shared" si="227"/>
        <v>8/1/2007</v>
      </c>
      <c r="X1445">
        <f t="shared" si="228"/>
        <v>1</v>
      </c>
      <c r="Y1445">
        <f t="shared" si="229"/>
        <v>222.30576399999998</v>
      </c>
      <c r="Z1445" t="str">
        <f t="shared" si="230"/>
        <v/>
      </c>
    </row>
    <row r="1446" spans="1:26" ht="13" hidden="1" x14ac:dyDescent="0.25">
      <c r="A1446" t="s">
        <v>4112</v>
      </c>
      <c r="B1446" t="s">
        <v>124</v>
      </c>
      <c r="C1446" t="s">
        <v>7</v>
      </c>
      <c r="D1446" s="46">
        <v>6.6699999999999995E-2</v>
      </c>
      <c r="E1446" s="2">
        <v>39370</v>
      </c>
      <c r="F1446" t="s">
        <v>166</v>
      </c>
      <c r="G1446" s="16">
        <v>44378</v>
      </c>
      <c r="H1446" s="16">
        <v>44742</v>
      </c>
      <c r="I1446" s="3">
        <v>4667.96</v>
      </c>
      <c r="J1446" s="3">
        <v>-4590.17</v>
      </c>
      <c r="K1446" s="3">
        <v>77.790000000000006</v>
      </c>
      <c r="L1446" t="s">
        <v>36</v>
      </c>
      <c r="M1446" s="3">
        <v>33000</v>
      </c>
      <c r="N1446" s="3">
        <v>-33000</v>
      </c>
      <c r="O1446" s="3">
        <v>0</v>
      </c>
      <c r="P1446" t="s">
        <v>37</v>
      </c>
      <c r="Q1446" s="29">
        <f t="shared" si="222"/>
        <v>14</v>
      </c>
      <c r="R1446" s="29">
        <f t="shared" si="223"/>
        <v>8</v>
      </c>
      <c r="S1446" s="29">
        <f t="shared" si="224"/>
        <v>15</v>
      </c>
      <c r="T1446" s="30">
        <f t="shared" si="221"/>
        <v>1</v>
      </c>
      <c r="U1446" s="28">
        <f t="shared" si="225"/>
        <v>311.35293199999995</v>
      </c>
      <c r="V1446" t="str">
        <f t="shared" si="226"/>
        <v>No</v>
      </c>
      <c r="W1446" t="str">
        <f t="shared" si="227"/>
        <v>10/1/2007</v>
      </c>
      <c r="X1446">
        <f t="shared" si="228"/>
        <v>1</v>
      </c>
      <c r="Y1446">
        <f t="shared" si="229"/>
        <v>311.35293199999995</v>
      </c>
      <c r="Z1446" t="str">
        <f t="shared" si="230"/>
        <v/>
      </c>
    </row>
    <row r="1447" spans="1:26" ht="13" hidden="1" x14ac:dyDescent="0.25">
      <c r="A1447" t="s">
        <v>4113</v>
      </c>
      <c r="B1447" t="s">
        <v>124</v>
      </c>
      <c r="C1447" t="s">
        <v>7</v>
      </c>
      <c r="D1447" s="46">
        <v>6.6699999999999995E-2</v>
      </c>
      <c r="E1447" s="2">
        <v>39370</v>
      </c>
      <c r="F1447" t="s">
        <v>166</v>
      </c>
      <c r="G1447" s="16">
        <v>44378</v>
      </c>
      <c r="H1447" s="16">
        <v>44742</v>
      </c>
      <c r="I1447" s="3">
        <v>4667.96</v>
      </c>
      <c r="J1447" s="3">
        <v>-4590.17</v>
      </c>
      <c r="K1447" s="3">
        <v>77.790000000000006</v>
      </c>
      <c r="L1447" t="s">
        <v>36</v>
      </c>
      <c r="M1447" s="3">
        <v>63333</v>
      </c>
      <c r="N1447" s="3">
        <v>-63333</v>
      </c>
      <c r="O1447" s="3">
        <v>0</v>
      </c>
      <c r="P1447" t="s">
        <v>37</v>
      </c>
      <c r="Q1447" s="29">
        <f t="shared" si="222"/>
        <v>14</v>
      </c>
      <c r="R1447" s="29">
        <f t="shared" si="223"/>
        <v>8</v>
      </c>
      <c r="S1447" s="29">
        <f t="shared" si="224"/>
        <v>15</v>
      </c>
      <c r="T1447" s="30">
        <f t="shared" si="221"/>
        <v>1</v>
      </c>
      <c r="U1447" s="28">
        <f t="shared" si="225"/>
        <v>311.35293199999995</v>
      </c>
      <c r="V1447" t="str">
        <f t="shared" si="226"/>
        <v>No</v>
      </c>
      <c r="W1447" t="str">
        <f t="shared" si="227"/>
        <v>10/1/2007</v>
      </c>
      <c r="X1447">
        <f t="shared" si="228"/>
        <v>1</v>
      </c>
      <c r="Y1447">
        <f t="shared" si="229"/>
        <v>311.35293199999995</v>
      </c>
      <c r="Z1447" t="str">
        <f t="shared" si="230"/>
        <v/>
      </c>
    </row>
    <row r="1448" spans="1:26" ht="13" hidden="1" x14ac:dyDescent="0.25">
      <c r="A1448" t="s">
        <v>4114</v>
      </c>
      <c r="B1448" t="s">
        <v>124</v>
      </c>
      <c r="C1448" t="s">
        <v>7</v>
      </c>
      <c r="D1448" s="46">
        <v>6.6699999999999995E-2</v>
      </c>
      <c r="E1448" s="2">
        <v>39370</v>
      </c>
      <c r="F1448" t="s">
        <v>166</v>
      </c>
      <c r="G1448" s="16">
        <v>44378</v>
      </c>
      <c r="H1448" s="16">
        <v>44742</v>
      </c>
      <c r="I1448" s="3">
        <v>4667.96</v>
      </c>
      <c r="J1448" s="3">
        <v>-4590.17</v>
      </c>
      <c r="K1448" s="3">
        <v>77.790000000000006</v>
      </c>
      <c r="L1448" t="s">
        <v>36</v>
      </c>
      <c r="M1448" s="3">
        <v>9000</v>
      </c>
      <c r="N1448" s="3">
        <v>-9000</v>
      </c>
      <c r="O1448" s="3">
        <v>0</v>
      </c>
      <c r="P1448" t="s">
        <v>37</v>
      </c>
      <c r="Q1448" s="29">
        <f t="shared" si="222"/>
        <v>14</v>
      </c>
      <c r="R1448" s="29">
        <f t="shared" si="223"/>
        <v>8</v>
      </c>
      <c r="S1448" s="29">
        <f t="shared" si="224"/>
        <v>15</v>
      </c>
      <c r="T1448" s="30">
        <f t="shared" si="221"/>
        <v>1</v>
      </c>
      <c r="U1448" s="28">
        <f t="shared" si="225"/>
        <v>311.35293199999995</v>
      </c>
      <c r="V1448" t="str">
        <f t="shared" si="226"/>
        <v>No</v>
      </c>
      <c r="W1448" t="str">
        <f t="shared" si="227"/>
        <v>10/1/2007</v>
      </c>
      <c r="X1448">
        <f t="shared" si="228"/>
        <v>1</v>
      </c>
      <c r="Y1448">
        <f t="shared" si="229"/>
        <v>311.35293199999995</v>
      </c>
      <c r="Z1448" t="str">
        <f t="shared" si="230"/>
        <v/>
      </c>
    </row>
    <row r="1449" spans="1:26" ht="13" hidden="1" x14ac:dyDescent="0.25">
      <c r="A1449" t="s">
        <v>4115</v>
      </c>
      <c r="B1449" t="s">
        <v>124</v>
      </c>
      <c r="C1449" t="s">
        <v>7</v>
      </c>
      <c r="D1449" s="46">
        <v>6.6699999999999995E-2</v>
      </c>
      <c r="E1449" s="2">
        <v>39370</v>
      </c>
      <c r="F1449" t="s">
        <v>166</v>
      </c>
      <c r="G1449" s="16">
        <v>44378</v>
      </c>
      <c r="H1449" s="16">
        <v>44742</v>
      </c>
      <c r="I1449" s="3">
        <v>4667.96</v>
      </c>
      <c r="J1449" s="3">
        <v>-4590.17</v>
      </c>
      <c r="K1449" s="3">
        <v>77.790000000000006</v>
      </c>
      <c r="L1449" t="s">
        <v>36</v>
      </c>
      <c r="M1449" s="3">
        <v>14663</v>
      </c>
      <c r="N1449" s="3">
        <v>-14663</v>
      </c>
      <c r="O1449" s="3">
        <v>0</v>
      </c>
      <c r="P1449" t="s">
        <v>37</v>
      </c>
      <c r="Q1449" s="29">
        <f t="shared" si="222"/>
        <v>14</v>
      </c>
      <c r="R1449" s="29">
        <f t="shared" si="223"/>
        <v>8</v>
      </c>
      <c r="S1449" s="29">
        <f t="shared" si="224"/>
        <v>15</v>
      </c>
      <c r="T1449" s="30">
        <f t="shared" si="221"/>
        <v>1</v>
      </c>
      <c r="U1449" s="28">
        <f t="shared" si="225"/>
        <v>311.35293199999995</v>
      </c>
      <c r="V1449" t="str">
        <f t="shared" si="226"/>
        <v>No</v>
      </c>
      <c r="W1449" t="str">
        <f t="shared" si="227"/>
        <v>10/1/2007</v>
      </c>
      <c r="X1449">
        <f t="shared" si="228"/>
        <v>1</v>
      </c>
      <c r="Y1449">
        <f t="shared" si="229"/>
        <v>311.35293199999995</v>
      </c>
      <c r="Z1449" t="str">
        <f t="shared" si="230"/>
        <v/>
      </c>
    </row>
    <row r="1450" spans="1:26" ht="13" hidden="1" x14ac:dyDescent="0.25">
      <c r="A1450" t="s">
        <v>4116</v>
      </c>
      <c r="B1450" t="s">
        <v>124</v>
      </c>
      <c r="C1450" t="s">
        <v>7</v>
      </c>
      <c r="D1450" s="46">
        <v>6.6699999999999995E-2</v>
      </c>
      <c r="E1450" s="2">
        <v>39435</v>
      </c>
      <c r="F1450" t="s">
        <v>166</v>
      </c>
      <c r="G1450" s="16">
        <v>44378</v>
      </c>
      <c r="H1450" s="16">
        <v>44742</v>
      </c>
      <c r="I1450" s="3">
        <v>4668.37</v>
      </c>
      <c r="J1450" s="3">
        <v>-4538.68</v>
      </c>
      <c r="K1450" s="3">
        <v>129.69</v>
      </c>
      <c r="L1450" t="s">
        <v>36</v>
      </c>
      <c r="M1450" s="3">
        <v>25025</v>
      </c>
      <c r="N1450" s="3">
        <v>-25025</v>
      </c>
      <c r="O1450" s="3">
        <v>0</v>
      </c>
      <c r="P1450" t="s">
        <v>37</v>
      </c>
      <c r="Q1450" s="29">
        <f t="shared" si="222"/>
        <v>14</v>
      </c>
      <c r="R1450" s="29">
        <f t="shared" si="223"/>
        <v>6</v>
      </c>
      <c r="S1450" s="29">
        <f t="shared" si="224"/>
        <v>11</v>
      </c>
      <c r="T1450" s="30">
        <f t="shared" si="221"/>
        <v>1</v>
      </c>
      <c r="U1450" s="28">
        <f t="shared" si="225"/>
        <v>311.38027899999997</v>
      </c>
      <c r="V1450" t="str">
        <f t="shared" si="226"/>
        <v>No</v>
      </c>
      <c r="W1450" t="str">
        <f t="shared" si="227"/>
        <v>12/1/2007</v>
      </c>
      <c r="X1450">
        <f t="shared" si="228"/>
        <v>1</v>
      </c>
      <c r="Y1450">
        <f t="shared" si="229"/>
        <v>311.38027899999997</v>
      </c>
      <c r="Z1450" t="str">
        <f t="shared" si="230"/>
        <v/>
      </c>
    </row>
    <row r="1451" spans="1:26" ht="13" hidden="1" x14ac:dyDescent="0.25">
      <c r="A1451" t="s">
        <v>4117</v>
      </c>
      <c r="B1451" t="s">
        <v>124</v>
      </c>
      <c r="C1451" t="s">
        <v>7</v>
      </c>
      <c r="D1451" s="46">
        <v>6.6699999999999995E-2</v>
      </c>
      <c r="E1451" s="2">
        <v>38978</v>
      </c>
      <c r="F1451" t="s">
        <v>3772</v>
      </c>
      <c r="G1451" s="16">
        <v>44378</v>
      </c>
      <c r="H1451" s="16">
        <v>44742</v>
      </c>
      <c r="I1451" s="3">
        <v>472.13</v>
      </c>
      <c r="J1451" s="3">
        <v>-472.13</v>
      </c>
      <c r="K1451" s="3">
        <v>0</v>
      </c>
      <c r="L1451" t="s">
        <v>36</v>
      </c>
      <c r="M1451" s="3">
        <v>35000</v>
      </c>
      <c r="N1451" s="3">
        <v>-35000</v>
      </c>
      <c r="O1451" s="3">
        <v>0</v>
      </c>
      <c r="P1451" t="s">
        <v>37</v>
      </c>
      <c r="Q1451" s="29">
        <f t="shared" si="222"/>
        <v>15</v>
      </c>
      <c r="R1451" s="29">
        <f t="shared" si="223"/>
        <v>9</v>
      </c>
      <c r="S1451" s="29">
        <f t="shared" si="224"/>
        <v>12</v>
      </c>
      <c r="T1451" s="30">
        <f t="shared" si="221"/>
        <v>1</v>
      </c>
      <c r="U1451" s="28">
        <f t="shared" si="225"/>
        <v>31.491070999999998</v>
      </c>
      <c r="V1451" t="str">
        <f t="shared" si="226"/>
        <v>No</v>
      </c>
      <c r="W1451" t="str">
        <f t="shared" si="227"/>
        <v>9/1/2006</v>
      </c>
      <c r="X1451">
        <f t="shared" si="228"/>
        <v>1</v>
      </c>
      <c r="Y1451">
        <f t="shared" si="229"/>
        <v>31.491070999999998</v>
      </c>
      <c r="Z1451" t="str">
        <f t="shared" si="230"/>
        <v/>
      </c>
    </row>
    <row r="1452" spans="1:26" ht="13" hidden="1" x14ac:dyDescent="0.25">
      <c r="A1452" t="s">
        <v>4118</v>
      </c>
      <c r="B1452" t="s">
        <v>124</v>
      </c>
      <c r="C1452" t="s">
        <v>7</v>
      </c>
      <c r="D1452" s="46">
        <v>6.6699999999999995E-2</v>
      </c>
      <c r="E1452" s="2">
        <v>39049</v>
      </c>
      <c r="F1452" t="s">
        <v>3772</v>
      </c>
      <c r="G1452" s="16">
        <v>44378</v>
      </c>
      <c r="H1452" s="16">
        <v>44742</v>
      </c>
      <c r="I1452" s="3">
        <v>786.01</v>
      </c>
      <c r="J1452" s="3">
        <v>-786.01</v>
      </c>
      <c r="K1452" s="3">
        <v>0</v>
      </c>
      <c r="L1452" t="s">
        <v>36</v>
      </c>
      <c r="M1452" s="3">
        <v>41100</v>
      </c>
      <c r="N1452" s="3">
        <v>-41100</v>
      </c>
      <c r="O1452" s="3">
        <v>0</v>
      </c>
      <c r="P1452" t="s">
        <v>37</v>
      </c>
      <c r="Q1452" s="29">
        <f t="shared" si="222"/>
        <v>15</v>
      </c>
      <c r="R1452" s="29">
        <f t="shared" si="223"/>
        <v>7</v>
      </c>
      <c r="S1452" s="29">
        <f t="shared" si="224"/>
        <v>2</v>
      </c>
      <c r="T1452" s="30">
        <f t="shared" si="221"/>
        <v>1</v>
      </c>
      <c r="U1452" s="28">
        <f t="shared" si="225"/>
        <v>52.426866999999994</v>
      </c>
      <c r="V1452" t="str">
        <f t="shared" si="226"/>
        <v>No</v>
      </c>
      <c r="W1452" t="str">
        <f t="shared" si="227"/>
        <v>11/1/2006</v>
      </c>
      <c r="X1452">
        <f t="shared" si="228"/>
        <v>1</v>
      </c>
      <c r="Y1452">
        <f t="shared" si="229"/>
        <v>52.426866999999994</v>
      </c>
      <c r="Z1452" t="str">
        <f t="shared" si="230"/>
        <v/>
      </c>
    </row>
    <row r="1453" spans="1:26" ht="13" hidden="1" x14ac:dyDescent="0.25">
      <c r="A1453" t="s">
        <v>4119</v>
      </c>
      <c r="B1453" t="s">
        <v>124</v>
      </c>
      <c r="C1453" t="s">
        <v>7</v>
      </c>
      <c r="D1453" s="46">
        <v>6.6699999999999995E-2</v>
      </c>
      <c r="E1453" s="2">
        <v>39049</v>
      </c>
      <c r="F1453" t="s">
        <v>4120</v>
      </c>
      <c r="G1453" s="16">
        <v>44378</v>
      </c>
      <c r="H1453" s="16">
        <v>44742</v>
      </c>
      <c r="I1453" s="3">
        <v>786.01</v>
      </c>
      <c r="J1453" s="3">
        <v>-786.01</v>
      </c>
      <c r="K1453" s="3">
        <v>0</v>
      </c>
      <c r="L1453" t="s">
        <v>36</v>
      </c>
      <c r="M1453" s="3">
        <v>272842</v>
      </c>
      <c r="N1453" s="3">
        <v>-272842</v>
      </c>
      <c r="O1453" s="3">
        <v>0</v>
      </c>
      <c r="P1453" t="s">
        <v>37</v>
      </c>
      <c r="Q1453" s="29">
        <f t="shared" si="222"/>
        <v>15</v>
      </c>
      <c r="R1453" s="29">
        <f t="shared" si="223"/>
        <v>7</v>
      </c>
      <c r="S1453" s="29">
        <f t="shared" si="224"/>
        <v>2</v>
      </c>
      <c r="T1453" s="30">
        <f t="shared" si="221"/>
        <v>1</v>
      </c>
      <c r="U1453" s="28">
        <f t="shared" si="225"/>
        <v>52.426866999999994</v>
      </c>
      <c r="V1453" t="str">
        <f t="shared" si="226"/>
        <v>No</v>
      </c>
      <c r="W1453" t="str">
        <f t="shared" si="227"/>
        <v>11/1/2006</v>
      </c>
      <c r="X1453">
        <f t="shared" si="228"/>
        <v>1</v>
      </c>
      <c r="Y1453">
        <f t="shared" si="229"/>
        <v>52.426866999999994</v>
      </c>
      <c r="Z1453" t="str">
        <f t="shared" si="230"/>
        <v/>
      </c>
    </row>
    <row r="1454" spans="1:26" ht="13" hidden="1" x14ac:dyDescent="0.25">
      <c r="A1454" t="s">
        <v>4121</v>
      </c>
      <c r="B1454" t="s">
        <v>124</v>
      </c>
      <c r="C1454" t="s">
        <v>7</v>
      </c>
      <c r="D1454" s="46">
        <v>6.6699999999999995E-2</v>
      </c>
      <c r="E1454" s="2">
        <v>39049</v>
      </c>
      <c r="F1454" t="s">
        <v>4120</v>
      </c>
      <c r="G1454" s="16">
        <v>44378</v>
      </c>
      <c r="H1454" s="16">
        <v>44742</v>
      </c>
      <c r="I1454" s="3">
        <v>786.01</v>
      </c>
      <c r="J1454" s="3">
        <v>-786.01</v>
      </c>
      <c r="K1454" s="3">
        <v>0</v>
      </c>
      <c r="L1454" t="s">
        <v>36</v>
      </c>
      <c r="M1454" s="3">
        <v>9000</v>
      </c>
      <c r="N1454" s="3">
        <v>-7500</v>
      </c>
      <c r="O1454" s="3">
        <v>1500</v>
      </c>
      <c r="P1454" t="s">
        <v>37</v>
      </c>
      <c r="Q1454" s="29">
        <f t="shared" si="222"/>
        <v>15</v>
      </c>
      <c r="R1454" s="29">
        <f t="shared" si="223"/>
        <v>7</v>
      </c>
      <c r="S1454" s="29">
        <f t="shared" si="224"/>
        <v>2</v>
      </c>
      <c r="T1454" s="30">
        <f t="shared" si="221"/>
        <v>1</v>
      </c>
      <c r="U1454" s="28">
        <f t="shared" si="225"/>
        <v>52.426866999999994</v>
      </c>
      <c r="V1454" t="str">
        <f t="shared" si="226"/>
        <v>No</v>
      </c>
      <c r="W1454" t="str">
        <f t="shared" si="227"/>
        <v>11/1/2006</v>
      </c>
      <c r="X1454">
        <f t="shared" si="228"/>
        <v>1</v>
      </c>
      <c r="Y1454">
        <f t="shared" si="229"/>
        <v>52.426866999999994</v>
      </c>
      <c r="Z1454" t="str">
        <f t="shared" si="230"/>
        <v/>
      </c>
    </row>
    <row r="1455" spans="1:26" ht="13" hidden="1" x14ac:dyDescent="0.25">
      <c r="A1455" t="s">
        <v>4122</v>
      </c>
      <c r="B1455" t="s">
        <v>124</v>
      </c>
      <c r="C1455" t="s">
        <v>7</v>
      </c>
      <c r="D1455" s="46">
        <v>6.6699999999999995E-2</v>
      </c>
      <c r="E1455" s="2">
        <v>39124</v>
      </c>
      <c r="F1455" t="s">
        <v>170</v>
      </c>
      <c r="G1455" s="16">
        <v>44378</v>
      </c>
      <c r="H1455" s="16">
        <v>44742</v>
      </c>
      <c r="I1455" s="3">
        <v>3918.55</v>
      </c>
      <c r="J1455" s="3">
        <v>-3918.55</v>
      </c>
      <c r="K1455" s="3">
        <v>0</v>
      </c>
      <c r="L1455" t="s">
        <v>36</v>
      </c>
      <c r="M1455" s="3">
        <v>80000</v>
      </c>
      <c r="N1455" s="3">
        <v>-69333.33</v>
      </c>
      <c r="O1455" s="3">
        <v>10666.67</v>
      </c>
      <c r="P1455" t="s">
        <v>37</v>
      </c>
      <c r="Q1455" s="29">
        <f t="shared" si="222"/>
        <v>15</v>
      </c>
      <c r="R1455" s="29">
        <f t="shared" si="223"/>
        <v>4</v>
      </c>
      <c r="S1455" s="29">
        <f t="shared" si="224"/>
        <v>19</v>
      </c>
      <c r="T1455" s="30">
        <f t="shared" si="221"/>
        <v>1</v>
      </c>
      <c r="U1455" s="28">
        <f t="shared" si="225"/>
        <v>261.36728499999998</v>
      </c>
      <c r="V1455" t="str">
        <f t="shared" si="226"/>
        <v>No</v>
      </c>
      <c r="W1455" t="str">
        <f t="shared" si="227"/>
        <v>2/1/2007</v>
      </c>
      <c r="X1455">
        <f t="shared" si="228"/>
        <v>1</v>
      </c>
      <c r="Y1455">
        <f t="shared" si="229"/>
        <v>261.36728499999998</v>
      </c>
      <c r="Z1455" t="str">
        <f t="shared" si="230"/>
        <v/>
      </c>
    </row>
    <row r="1456" spans="1:26" ht="13" hidden="1" x14ac:dyDescent="0.25">
      <c r="A1456" t="s">
        <v>4123</v>
      </c>
      <c r="B1456" t="s">
        <v>124</v>
      </c>
      <c r="C1456" t="s">
        <v>7</v>
      </c>
      <c r="D1456" s="46">
        <v>6.6699999999999995E-2</v>
      </c>
      <c r="E1456" s="2">
        <v>39680</v>
      </c>
      <c r="F1456" t="s">
        <v>3998</v>
      </c>
      <c r="G1456" s="16">
        <v>44378</v>
      </c>
      <c r="H1456" s="16">
        <v>44742</v>
      </c>
      <c r="I1456" s="3">
        <v>949.79</v>
      </c>
      <c r="J1456" s="3">
        <v>-881.2</v>
      </c>
      <c r="K1456" s="3">
        <v>68.59</v>
      </c>
      <c r="L1456" t="s">
        <v>36</v>
      </c>
      <c r="M1456" s="3">
        <v>5500</v>
      </c>
      <c r="N1456" s="3">
        <v>-5316.67</v>
      </c>
      <c r="O1456" s="3">
        <v>183.33</v>
      </c>
      <c r="P1456" t="s">
        <v>37</v>
      </c>
      <c r="Q1456" s="29">
        <f t="shared" si="222"/>
        <v>13</v>
      </c>
      <c r="R1456" s="29">
        <f t="shared" si="223"/>
        <v>10</v>
      </c>
      <c r="S1456" s="29">
        <f t="shared" si="224"/>
        <v>10</v>
      </c>
      <c r="T1456" s="30">
        <f t="shared" si="221"/>
        <v>1</v>
      </c>
      <c r="U1456" s="28">
        <f t="shared" si="225"/>
        <v>63.350992999999995</v>
      </c>
      <c r="V1456" t="str">
        <f t="shared" si="226"/>
        <v>No</v>
      </c>
      <c r="W1456" t="str">
        <f t="shared" si="227"/>
        <v>8/1/2008</v>
      </c>
      <c r="X1456">
        <f t="shared" si="228"/>
        <v>1</v>
      </c>
      <c r="Y1456">
        <f t="shared" si="229"/>
        <v>63.350992999999995</v>
      </c>
      <c r="Z1456" t="str">
        <f t="shared" si="230"/>
        <v/>
      </c>
    </row>
    <row r="1457" spans="1:26" ht="13" hidden="1" x14ac:dyDescent="0.25">
      <c r="A1457" t="s">
        <v>4124</v>
      </c>
      <c r="B1457" t="s">
        <v>124</v>
      </c>
      <c r="C1457" t="s">
        <v>7</v>
      </c>
      <c r="D1457" s="46">
        <v>6.6699999999999995E-2</v>
      </c>
      <c r="E1457" s="2">
        <v>39680</v>
      </c>
      <c r="F1457" t="s">
        <v>3998</v>
      </c>
      <c r="G1457" s="16">
        <v>44378</v>
      </c>
      <c r="H1457" s="16">
        <v>44742</v>
      </c>
      <c r="I1457" s="3">
        <v>949.79</v>
      </c>
      <c r="J1457" s="3">
        <v>-881.2</v>
      </c>
      <c r="K1457" s="3">
        <v>68.59</v>
      </c>
      <c r="L1457" t="s">
        <v>36</v>
      </c>
      <c r="M1457" s="3">
        <v>12500</v>
      </c>
      <c r="N1457" s="3">
        <v>-12083.33</v>
      </c>
      <c r="O1457" s="3">
        <v>416.67</v>
      </c>
      <c r="P1457" t="s">
        <v>37</v>
      </c>
      <c r="Q1457" s="29">
        <f t="shared" si="222"/>
        <v>13</v>
      </c>
      <c r="R1457" s="29">
        <f t="shared" si="223"/>
        <v>10</v>
      </c>
      <c r="S1457" s="29">
        <f t="shared" si="224"/>
        <v>10</v>
      </c>
      <c r="T1457" s="30">
        <f t="shared" si="221"/>
        <v>1</v>
      </c>
      <c r="U1457" s="28">
        <f t="shared" si="225"/>
        <v>63.350992999999995</v>
      </c>
      <c r="V1457" t="str">
        <f t="shared" si="226"/>
        <v>No</v>
      </c>
      <c r="W1457" t="str">
        <f t="shared" si="227"/>
        <v>8/1/2008</v>
      </c>
      <c r="X1457">
        <f t="shared" si="228"/>
        <v>1</v>
      </c>
      <c r="Y1457">
        <f t="shared" si="229"/>
        <v>63.350992999999995</v>
      </c>
      <c r="Z1457" t="str">
        <f t="shared" si="230"/>
        <v/>
      </c>
    </row>
    <row r="1458" spans="1:26" ht="13" hidden="1" x14ac:dyDescent="0.25">
      <c r="A1458" t="s">
        <v>4125</v>
      </c>
      <c r="B1458" t="s">
        <v>124</v>
      </c>
      <c r="C1458" t="s">
        <v>7</v>
      </c>
      <c r="D1458" s="46">
        <v>6.6699999999999995E-2</v>
      </c>
      <c r="E1458" s="2">
        <v>39680</v>
      </c>
      <c r="F1458" t="s">
        <v>3998</v>
      </c>
      <c r="G1458" s="16">
        <v>44378</v>
      </c>
      <c r="H1458" s="16">
        <v>44742</v>
      </c>
      <c r="I1458" s="3">
        <v>949.79</v>
      </c>
      <c r="J1458" s="3">
        <v>-881.2</v>
      </c>
      <c r="K1458" s="3">
        <v>68.59</v>
      </c>
      <c r="L1458" t="s">
        <v>36</v>
      </c>
      <c r="M1458" s="3">
        <v>100000</v>
      </c>
      <c r="N1458" s="3">
        <v>-83333.33</v>
      </c>
      <c r="O1458" s="3">
        <v>16666.669999999998</v>
      </c>
      <c r="P1458" t="s">
        <v>37</v>
      </c>
      <c r="Q1458" s="29">
        <f t="shared" si="222"/>
        <v>13</v>
      </c>
      <c r="R1458" s="29">
        <f t="shared" si="223"/>
        <v>10</v>
      </c>
      <c r="S1458" s="29">
        <f t="shared" si="224"/>
        <v>10</v>
      </c>
      <c r="T1458" s="30">
        <f t="shared" si="221"/>
        <v>1</v>
      </c>
      <c r="U1458" s="28">
        <f t="shared" si="225"/>
        <v>63.350992999999995</v>
      </c>
      <c r="V1458" t="str">
        <f t="shared" si="226"/>
        <v>No</v>
      </c>
      <c r="W1458" t="str">
        <f t="shared" si="227"/>
        <v>8/1/2008</v>
      </c>
      <c r="X1458">
        <f t="shared" si="228"/>
        <v>1</v>
      </c>
      <c r="Y1458">
        <f t="shared" si="229"/>
        <v>63.350992999999995</v>
      </c>
      <c r="Z1458" t="str">
        <f t="shared" si="230"/>
        <v/>
      </c>
    </row>
    <row r="1459" spans="1:26" ht="13" hidden="1" x14ac:dyDescent="0.25">
      <c r="A1459" t="s">
        <v>4126</v>
      </c>
      <c r="B1459" t="s">
        <v>124</v>
      </c>
      <c r="C1459" t="s">
        <v>7</v>
      </c>
      <c r="D1459" s="46">
        <v>6.6699999999999995E-2</v>
      </c>
      <c r="E1459" s="2">
        <v>39680</v>
      </c>
      <c r="F1459" t="s">
        <v>3998</v>
      </c>
      <c r="G1459" s="16">
        <v>44378</v>
      </c>
      <c r="H1459" s="16">
        <v>44742</v>
      </c>
      <c r="I1459" s="3">
        <v>949.79</v>
      </c>
      <c r="J1459" s="3">
        <v>-881.2</v>
      </c>
      <c r="K1459" s="3">
        <v>68.59</v>
      </c>
      <c r="L1459" t="s">
        <v>36</v>
      </c>
      <c r="M1459" s="3">
        <v>130000</v>
      </c>
      <c r="N1459" s="3">
        <v>-130000</v>
      </c>
      <c r="O1459" s="3">
        <v>0</v>
      </c>
      <c r="P1459" t="s">
        <v>37</v>
      </c>
      <c r="Q1459" s="29">
        <f t="shared" si="222"/>
        <v>13</v>
      </c>
      <c r="R1459" s="29">
        <f t="shared" si="223"/>
        <v>10</v>
      </c>
      <c r="S1459" s="29">
        <f t="shared" si="224"/>
        <v>10</v>
      </c>
      <c r="T1459" s="30">
        <f t="shared" si="221"/>
        <v>1</v>
      </c>
      <c r="U1459" s="28">
        <f t="shared" si="225"/>
        <v>63.350992999999995</v>
      </c>
      <c r="V1459" t="str">
        <f t="shared" si="226"/>
        <v>No</v>
      </c>
      <c r="W1459" t="str">
        <f t="shared" si="227"/>
        <v>8/1/2008</v>
      </c>
      <c r="X1459">
        <f t="shared" si="228"/>
        <v>1</v>
      </c>
      <c r="Y1459">
        <f t="shared" si="229"/>
        <v>63.350992999999995</v>
      </c>
      <c r="Z1459" t="str">
        <f t="shared" si="230"/>
        <v/>
      </c>
    </row>
    <row r="1460" spans="1:26" ht="13" hidden="1" x14ac:dyDescent="0.25">
      <c r="A1460" t="s">
        <v>4127</v>
      </c>
      <c r="B1460" t="s">
        <v>124</v>
      </c>
      <c r="C1460" t="s">
        <v>7</v>
      </c>
      <c r="D1460" s="46">
        <v>6.6699999999999995E-2</v>
      </c>
      <c r="E1460" s="2">
        <v>39680</v>
      </c>
      <c r="F1460" t="s">
        <v>3998</v>
      </c>
      <c r="G1460" s="16">
        <v>44378</v>
      </c>
      <c r="H1460" s="16">
        <v>44742</v>
      </c>
      <c r="I1460" s="3">
        <v>949.79</v>
      </c>
      <c r="J1460" s="3">
        <v>-881.2</v>
      </c>
      <c r="K1460" s="3">
        <v>68.59</v>
      </c>
      <c r="L1460" t="s">
        <v>36</v>
      </c>
      <c r="M1460" s="3">
        <v>66600</v>
      </c>
      <c r="N1460" s="3">
        <v>-66600</v>
      </c>
      <c r="O1460" s="3">
        <v>0</v>
      </c>
      <c r="P1460" t="s">
        <v>37</v>
      </c>
      <c r="Q1460" s="29">
        <f t="shared" si="222"/>
        <v>13</v>
      </c>
      <c r="R1460" s="29">
        <f t="shared" si="223"/>
        <v>10</v>
      </c>
      <c r="S1460" s="29">
        <f t="shared" si="224"/>
        <v>10</v>
      </c>
      <c r="T1460" s="30">
        <f t="shared" si="221"/>
        <v>1</v>
      </c>
      <c r="U1460" s="28">
        <f t="shared" si="225"/>
        <v>63.350992999999995</v>
      </c>
      <c r="V1460" t="str">
        <f t="shared" si="226"/>
        <v>No</v>
      </c>
      <c r="W1460" t="str">
        <f t="shared" si="227"/>
        <v>8/1/2008</v>
      </c>
      <c r="X1460">
        <f t="shared" si="228"/>
        <v>1</v>
      </c>
      <c r="Y1460">
        <f t="shared" si="229"/>
        <v>63.350992999999995</v>
      </c>
      <c r="Z1460" t="str">
        <f t="shared" si="230"/>
        <v/>
      </c>
    </row>
    <row r="1461" spans="1:26" ht="13" hidden="1" x14ac:dyDescent="0.25">
      <c r="A1461" t="s">
        <v>4128</v>
      </c>
      <c r="B1461" t="s">
        <v>124</v>
      </c>
      <c r="C1461" t="s">
        <v>7</v>
      </c>
      <c r="D1461" s="46">
        <v>6.6699999999999995E-2</v>
      </c>
      <c r="E1461" s="2">
        <v>39680</v>
      </c>
      <c r="F1461" t="s">
        <v>3998</v>
      </c>
      <c r="G1461" s="16">
        <v>44378</v>
      </c>
      <c r="H1461" s="16">
        <v>44742</v>
      </c>
      <c r="I1461" s="3">
        <v>949.79</v>
      </c>
      <c r="J1461" s="3">
        <v>-881.2</v>
      </c>
      <c r="K1461" s="3">
        <v>68.59</v>
      </c>
      <c r="L1461" t="s">
        <v>36</v>
      </c>
      <c r="M1461" s="3">
        <v>57000</v>
      </c>
      <c r="N1461" s="3">
        <v>-55100</v>
      </c>
      <c r="O1461" s="3">
        <v>1900</v>
      </c>
      <c r="P1461" t="s">
        <v>37</v>
      </c>
      <c r="Q1461" s="29">
        <f t="shared" si="222"/>
        <v>13</v>
      </c>
      <c r="R1461" s="29">
        <f t="shared" si="223"/>
        <v>10</v>
      </c>
      <c r="S1461" s="29">
        <f t="shared" si="224"/>
        <v>10</v>
      </c>
      <c r="T1461" s="30">
        <f t="shared" si="221"/>
        <v>1</v>
      </c>
      <c r="U1461" s="28">
        <f t="shared" si="225"/>
        <v>63.350992999999995</v>
      </c>
      <c r="V1461" t="str">
        <f t="shared" si="226"/>
        <v>No</v>
      </c>
      <c r="W1461" t="str">
        <f t="shared" si="227"/>
        <v>8/1/2008</v>
      </c>
      <c r="X1461">
        <f t="shared" si="228"/>
        <v>1</v>
      </c>
      <c r="Y1461">
        <f t="shared" si="229"/>
        <v>63.350992999999995</v>
      </c>
      <c r="Z1461" t="str">
        <f t="shared" si="230"/>
        <v/>
      </c>
    </row>
    <row r="1462" spans="1:26" ht="13" hidden="1" x14ac:dyDescent="0.25">
      <c r="A1462" t="s">
        <v>4129</v>
      </c>
      <c r="B1462" t="s">
        <v>124</v>
      </c>
      <c r="C1462" t="s">
        <v>7</v>
      </c>
      <c r="D1462" s="46">
        <v>6.6699999999999995E-2</v>
      </c>
      <c r="E1462" s="2">
        <v>39680</v>
      </c>
      <c r="F1462" t="s">
        <v>3998</v>
      </c>
      <c r="G1462" s="16">
        <v>44378</v>
      </c>
      <c r="H1462" s="16">
        <v>44742</v>
      </c>
      <c r="I1462" s="3">
        <v>949.79</v>
      </c>
      <c r="J1462" s="3">
        <v>-881.2</v>
      </c>
      <c r="K1462" s="3">
        <v>68.59</v>
      </c>
      <c r="L1462" t="s">
        <v>36</v>
      </c>
      <c r="M1462" s="3">
        <v>265824</v>
      </c>
      <c r="N1462" s="3">
        <v>-252532.8</v>
      </c>
      <c r="O1462" s="3">
        <v>13291.2</v>
      </c>
      <c r="P1462" t="s">
        <v>37</v>
      </c>
      <c r="Q1462" s="29">
        <f t="shared" si="222"/>
        <v>13</v>
      </c>
      <c r="R1462" s="29">
        <f t="shared" si="223"/>
        <v>10</v>
      </c>
      <c r="S1462" s="29">
        <f t="shared" si="224"/>
        <v>10</v>
      </c>
      <c r="T1462" s="30">
        <f t="shared" si="221"/>
        <v>1</v>
      </c>
      <c r="U1462" s="28">
        <f t="shared" si="225"/>
        <v>63.350992999999995</v>
      </c>
      <c r="V1462" t="str">
        <f t="shared" si="226"/>
        <v>No</v>
      </c>
      <c r="W1462" t="str">
        <f t="shared" si="227"/>
        <v>8/1/2008</v>
      </c>
      <c r="X1462">
        <f t="shared" si="228"/>
        <v>1</v>
      </c>
      <c r="Y1462">
        <f t="shared" si="229"/>
        <v>63.350992999999995</v>
      </c>
      <c r="Z1462" t="str">
        <f t="shared" si="230"/>
        <v/>
      </c>
    </row>
    <row r="1463" spans="1:26" ht="13" hidden="1" x14ac:dyDescent="0.25">
      <c r="A1463" t="s">
        <v>4130</v>
      </c>
      <c r="B1463" t="s">
        <v>124</v>
      </c>
      <c r="C1463" t="s">
        <v>7</v>
      </c>
      <c r="D1463" s="46">
        <v>6.6699999999999995E-2</v>
      </c>
      <c r="E1463" s="2">
        <v>39680</v>
      </c>
      <c r="F1463" t="s">
        <v>3998</v>
      </c>
      <c r="G1463" s="16">
        <v>44378</v>
      </c>
      <c r="H1463" s="16">
        <v>44742</v>
      </c>
      <c r="I1463" s="3">
        <v>949.79</v>
      </c>
      <c r="J1463" s="3">
        <v>-881.2</v>
      </c>
      <c r="K1463" s="3">
        <v>68.59</v>
      </c>
      <c r="L1463" t="s">
        <v>36</v>
      </c>
      <c r="M1463" s="3">
        <v>100500</v>
      </c>
      <c r="N1463" s="3">
        <v>-95475</v>
      </c>
      <c r="O1463" s="3">
        <v>5025</v>
      </c>
      <c r="P1463" t="s">
        <v>37</v>
      </c>
      <c r="Q1463" s="29">
        <f t="shared" si="222"/>
        <v>13</v>
      </c>
      <c r="R1463" s="29">
        <f t="shared" si="223"/>
        <v>10</v>
      </c>
      <c r="S1463" s="29">
        <f t="shared" si="224"/>
        <v>10</v>
      </c>
      <c r="T1463" s="30">
        <f t="shared" si="221"/>
        <v>1</v>
      </c>
      <c r="U1463" s="28">
        <f t="shared" si="225"/>
        <v>63.350992999999995</v>
      </c>
      <c r="V1463" t="str">
        <f t="shared" si="226"/>
        <v>No</v>
      </c>
      <c r="W1463" t="str">
        <f t="shared" si="227"/>
        <v>8/1/2008</v>
      </c>
      <c r="X1463">
        <f t="shared" si="228"/>
        <v>1</v>
      </c>
      <c r="Y1463">
        <f t="shared" si="229"/>
        <v>63.350992999999995</v>
      </c>
      <c r="Z1463" t="str">
        <f t="shared" si="230"/>
        <v/>
      </c>
    </row>
    <row r="1464" spans="1:26" ht="13" hidden="1" x14ac:dyDescent="0.25">
      <c r="A1464" t="s">
        <v>4131</v>
      </c>
      <c r="B1464" t="s">
        <v>124</v>
      </c>
      <c r="C1464" t="s">
        <v>7</v>
      </c>
      <c r="D1464" s="46">
        <v>6.6699999999999995E-2</v>
      </c>
      <c r="E1464" s="2">
        <v>39680</v>
      </c>
      <c r="F1464" t="s">
        <v>3998</v>
      </c>
      <c r="G1464" s="16">
        <v>44378</v>
      </c>
      <c r="H1464" s="16">
        <v>44742</v>
      </c>
      <c r="I1464" s="3">
        <v>949.79</v>
      </c>
      <c r="J1464" s="3">
        <v>-881.2</v>
      </c>
      <c r="K1464" s="3">
        <v>68.59</v>
      </c>
      <c r="L1464" t="s">
        <v>36</v>
      </c>
      <c r="M1464" s="3">
        <v>90355</v>
      </c>
      <c r="N1464" s="3">
        <v>-85084.29</v>
      </c>
      <c r="O1464" s="3">
        <v>5270.71</v>
      </c>
      <c r="P1464" t="s">
        <v>37</v>
      </c>
      <c r="Q1464" s="29">
        <f t="shared" si="222"/>
        <v>13</v>
      </c>
      <c r="R1464" s="29">
        <f t="shared" si="223"/>
        <v>10</v>
      </c>
      <c r="S1464" s="29">
        <f t="shared" si="224"/>
        <v>10</v>
      </c>
      <c r="T1464" s="30">
        <f t="shared" si="221"/>
        <v>1</v>
      </c>
      <c r="U1464" s="28">
        <f t="shared" si="225"/>
        <v>63.350992999999995</v>
      </c>
      <c r="V1464" t="str">
        <f t="shared" si="226"/>
        <v>No</v>
      </c>
      <c r="W1464" t="str">
        <f t="shared" si="227"/>
        <v>8/1/2008</v>
      </c>
      <c r="X1464">
        <f t="shared" si="228"/>
        <v>1</v>
      </c>
      <c r="Y1464">
        <f t="shared" si="229"/>
        <v>63.350992999999995</v>
      </c>
      <c r="Z1464" t="str">
        <f t="shared" si="230"/>
        <v/>
      </c>
    </row>
    <row r="1465" spans="1:26" ht="13" hidden="1" x14ac:dyDescent="0.25">
      <c r="A1465" t="s">
        <v>4132</v>
      </c>
      <c r="B1465" t="s">
        <v>124</v>
      </c>
      <c r="C1465" t="s">
        <v>7</v>
      </c>
      <c r="D1465" s="46">
        <v>6.6699999999999995E-2</v>
      </c>
      <c r="E1465" s="2">
        <v>39680</v>
      </c>
      <c r="F1465" t="s">
        <v>3998</v>
      </c>
      <c r="G1465" s="16">
        <v>44378</v>
      </c>
      <c r="H1465" s="16">
        <v>44742</v>
      </c>
      <c r="I1465" s="3">
        <v>960.8</v>
      </c>
      <c r="J1465" s="3">
        <v>-891.4</v>
      </c>
      <c r="K1465" s="3">
        <v>69.400000000000006</v>
      </c>
      <c r="L1465" t="s">
        <v>36</v>
      </c>
      <c r="M1465" s="3">
        <v>222800</v>
      </c>
      <c r="N1465" s="3">
        <v>-222800</v>
      </c>
      <c r="O1465" s="3">
        <v>0</v>
      </c>
      <c r="P1465" t="s">
        <v>37</v>
      </c>
      <c r="Q1465" s="29">
        <f t="shared" si="222"/>
        <v>13</v>
      </c>
      <c r="R1465" s="29">
        <f t="shared" si="223"/>
        <v>10</v>
      </c>
      <c r="S1465" s="29">
        <f t="shared" si="224"/>
        <v>10</v>
      </c>
      <c r="T1465" s="30">
        <f t="shared" si="221"/>
        <v>1</v>
      </c>
      <c r="U1465" s="28">
        <f t="shared" si="225"/>
        <v>64.085359999999994</v>
      </c>
      <c r="V1465" t="str">
        <f t="shared" si="226"/>
        <v>No</v>
      </c>
      <c r="W1465" t="str">
        <f t="shared" si="227"/>
        <v>8/1/2008</v>
      </c>
      <c r="X1465">
        <f t="shared" si="228"/>
        <v>1</v>
      </c>
      <c r="Y1465">
        <f t="shared" si="229"/>
        <v>64.085359999999994</v>
      </c>
      <c r="Z1465" t="str">
        <f t="shared" si="230"/>
        <v/>
      </c>
    </row>
    <row r="1466" spans="1:26" ht="13" hidden="1" x14ac:dyDescent="0.25">
      <c r="A1466" t="s">
        <v>4133</v>
      </c>
      <c r="B1466" t="s">
        <v>124</v>
      </c>
      <c r="C1466" t="s">
        <v>7</v>
      </c>
      <c r="D1466" s="46">
        <v>6.6699999999999995E-2</v>
      </c>
      <c r="E1466" s="2">
        <v>39680</v>
      </c>
      <c r="F1466" t="s">
        <v>3998</v>
      </c>
      <c r="G1466" s="16">
        <v>44378</v>
      </c>
      <c r="H1466" s="16">
        <v>44742</v>
      </c>
      <c r="I1466" s="3">
        <v>960.8</v>
      </c>
      <c r="J1466" s="3">
        <v>-891.4</v>
      </c>
      <c r="K1466" s="3">
        <v>69.400000000000006</v>
      </c>
      <c r="L1466" t="s">
        <v>36</v>
      </c>
      <c r="M1466" s="3">
        <v>948000</v>
      </c>
      <c r="N1466" s="3">
        <v>-948000</v>
      </c>
      <c r="O1466" s="3">
        <v>0</v>
      </c>
      <c r="P1466" t="s">
        <v>37</v>
      </c>
      <c r="Q1466" s="29">
        <f t="shared" si="222"/>
        <v>13</v>
      </c>
      <c r="R1466" s="29">
        <f t="shared" si="223"/>
        <v>10</v>
      </c>
      <c r="S1466" s="29">
        <f t="shared" si="224"/>
        <v>10</v>
      </c>
      <c r="T1466" s="30">
        <f t="shared" ref="T1466:T1529" si="231">IF(Q1466&gt;=1,1,R1466/12)</f>
        <v>1</v>
      </c>
      <c r="U1466" s="28">
        <f t="shared" si="225"/>
        <v>64.085359999999994</v>
      </c>
      <c r="V1466" t="str">
        <f t="shared" si="226"/>
        <v>No</v>
      </c>
      <c r="W1466" t="str">
        <f t="shared" si="227"/>
        <v>8/1/2008</v>
      </c>
      <c r="X1466">
        <f t="shared" si="228"/>
        <v>1</v>
      </c>
      <c r="Y1466">
        <f t="shared" si="229"/>
        <v>64.085359999999994</v>
      </c>
      <c r="Z1466" t="str">
        <f t="shared" si="230"/>
        <v/>
      </c>
    </row>
    <row r="1467" spans="1:26" ht="13" hidden="1" x14ac:dyDescent="0.25">
      <c r="A1467" t="s">
        <v>4134</v>
      </c>
      <c r="B1467" t="s">
        <v>124</v>
      </c>
      <c r="C1467" t="s">
        <v>7</v>
      </c>
      <c r="D1467" s="46">
        <v>6.6699999999999995E-2</v>
      </c>
      <c r="E1467" s="2">
        <v>39680</v>
      </c>
      <c r="F1467" t="s">
        <v>3998</v>
      </c>
      <c r="G1467" s="16">
        <v>44378</v>
      </c>
      <c r="H1467" s="16">
        <v>44742</v>
      </c>
      <c r="I1467" s="3">
        <v>960.8</v>
      </c>
      <c r="J1467" s="3">
        <v>-891.4</v>
      </c>
      <c r="K1467" s="3">
        <v>69.400000000000006</v>
      </c>
      <c r="L1467" t="s">
        <v>36</v>
      </c>
      <c r="M1467" s="3">
        <v>324000</v>
      </c>
      <c r="N1467" s="3">
        <v>-324000</v>
      </c>
      <c r="O1467" s="3">
        <v>0</v>
      </c>
      <c r="P1467" t="s">
        <v>37</v>
      </c>
      <c r="Q1467" s="29">
        <f t="shared" si="222"/>
        <v>13</v>
      </c>
      <c r="R1467" s="29">
        <f t="shared" si="223"/>
        <v>10</v>
      </c>
      <c r="S1467" s="29">
        <f t="shared" si="224"/>
        <v>10</v>
      </c>
      <c r="T1467" s="30">
        <f t="shared" si="231"/>
        <v>1</v>
      </c>
      <c r="U1467" s="28">
        <f t="shared" si="225"/>
        <v>64.085359999999994</v>
      </c>
      <c r="V1467" t="str">
        <f t="shared" si="226"/>
        <v>No</v>
      </c>
      <c r="W1467" t="str">
        <f t="shared" si="227"/>
        <v>8/1/2008</v>
      </c>
      <c r="X1467">
        <f t="shared" si="228"/>
        <v>1</v>
      </c>
      <c r="Y1467">
        <f t="shared" si="229"/>
        <v>64.085359999999994</v>
      </c>
      <c r="Z1467" t="str">
        <f t="shared" si="230"/>
        <v/>
      </c>
    </row>
    <row r="1468" spans="1:26" ht="13" hidden="1" x14ac:dyDescent="0.25">
      <c r="A1468" t="s">
        <v>4135</v>
      </c>
      <c r="B1468" t="s">
        <v>124</v>
      </c>
      <c r="C1468" t="s">
        <v>7</v>
      </c>
      <c r="D1468" s="46">
        <v>6.6699999999999995E-2</v>
      </c>
      <c r="E1468" s="2">
        <v>39680</v>
      </c>
      <c r="F1468" t="s">
        <v>3998</v>
      </c>
      <c r="G1468" s="16">
        <v>44378</v>
      </c>
      <c r="H1468" s="16">
        <v>44742</v>
      </c>
      <c r="I1468" s="3">
        <v>960.8</v>
      </c>
      <c r="J1468" s="3">
        <v>-891.4</v>
      </c>
      <c r="K1468" s="3">
        <v>69.400000000000006</v>
      </c>
      <c r="L1468" t="s">
        <v>36</v>
      </c>
      <c r="M1468" s="3">
        <v>228000</v>
      </c>
      <c r="N1468" s="3">
        <v>-228000</v>
      </c>
      <c r="O1468" s="3">
        <v>0</v>
      </c>
      <c r="P1468" t="s">
        <v>37</v>
      </c>
      <c r="Q1468" s="29">
        <f t="shared" si="222"/>
        <v>13</v>
      </c>
      <c r="R1468" s="29">
        <f t="shared" si="223"/>
        <v>10</v>
      </c>
      <c r="S1468" s="29">
        <f t="shared" si="224"/>
        <v>10</v>
      </c>
      <c r="T1468" s="30">
        <f t="shared" si="231"/>
        <v>1</v>
      </c>
      <c r="U1468" s="28">
        <f t="shared" si="225"/>
        <v>64.085359999999994</v>
      </c>
      <c r="V1468" t="str">
        <f t="shared" si="226"/>
        <v>No</v>
      </c>
      <c r="W1468" t="str">
        <f t="shared" si="227"/>
        <v>8/1/2008</v>
      </c>
      <c r="X1468">
        <f t="shared" si="228"/>
        <v>1</v>
      </c>
      <c r="Y1468">
        <f t="shared" si="229"/>
        <v>64.085359999999994</v>
      </c>
      <c r="Z1468" t="str">
        <f t="shared" si="230"/>
        <v/>
      </c>
    </row>
    <row r="1469" spans="1:26" ht="13" hidden="1" x14ac:dyDescent="0.25">
      <c r="A1469" t="s">
        <v>4136</v>
      </c>
      <c r="B1469" t="s">
        <v>124</v>
      </c>
      <c r="C1469" t="s">
        <v>7</v>
      </c>
      <c r="D1469" s="46">
        <v>6.6699999999999995E-2</v>
      </c>
      <c r="E1469" s="2">
        <v>39680</v>
      </c>
      <c r="F1469" t="s">
        <v>3998</v>
      </c>
      <c r="G1469" s="16">
        <v>44378</v>
      </c>
      <c r="H1469" s="16">
        <v>44742</v>
      </c>
      <c r="I1469" s="3">
        <v>960.8</v>
      </c>
      <c r="J1469" s="3">
        <v>-891.4</v>
      </c>
      <c r="K1469" s="3">
        <v>69.400000000000006</v>
      </c>
      <c r="L1469" t="s">
        <v>36</v>
      </c>
      <c r="M1469" s="3">
        <v>35000</v>
      </c>
      <c r="N1469" s="3">
        <v>-35000</v>
      </c>
      <c r="O1469" s="3">
        <v>0</v>
      </c>
      <c r="P1469" t="s">
        <v>37</v>
      </c>
      <c r="Q1469" s="29">
        <f t="shared" si="222"/>
        <v>13</v>
      </c>
      <c r="R1469" s="29">
        <f t="shared" si="223"/>
        <v>10</v>
      </c>
      <c r="S1469" s="29">
        <f t="shared" si="224"/>
        <v>10</v>
      </c>
      <c r="T1469" s="30">
        <f t="shared" si="231"/>
        <v>1</v>
      </c>
      <c r="U1469" s="28">
        <f t="shared" si="225"/>
        <v>64.085359999999994</v>
      </c>
      <c r="V1469" t="str">
        <f t="shared" si="226"/>
        <v>No</v>
      </c>
      <c r="W1469" t="str">
        <f t="shared" si="227"/>
        <v>8/1/2008</v>
      </c>
      <c r="X1469">
        <f t="shared" si="228"/>
        <v>1</v>
      </c>
      <c r="Y1469">
        <f t="shared" si="229"/>
        <v>64.085359999999994</v>
      </c>
      <c r="Z1469" t="str">
        <f t="shared" si="230"/>
        <v/>
      </c>
    </row>
    <row r="1470" spans="1:26" ht="13" hidden="1" x14ac:dyDescent="0.25">
      <c r="A1470" t="s">
        <v>4137</v>
      </c>
      <c r="B1470" t="s">
        <v>124</v>
      </c>
      <c r="C1470" t="s">
        <v>7</v>
      </c>
      <c r="D1470" s="46">
        <v>6.6699999999999995E-2</v>
      </c>
      <c r="E1470" s="2">
        <v>39680</v>
      </c>
      <c r="F1470" t="s">
        <v>3998</v>
      </c>
      <c r="G1470" s="16">
        <v>44378</v>
      </c>
      <c r="H1470" s="16">
        <v>44742</v>
      </c>
      <c r="I1470" s="3">
        <v>960.8</v>
      </c>
      <c r="J1470" s="3">
        <v>-891.4</v>
      </c>
      <c r="K1470" s="3">
        <v>69.400000000000006</v>
      </c>
      <c r="L1470" t="s">
        <v>36</v>
      </c>
      <c r="M1470" s="3">
        <v>275000</v>
      </c>
      <c r="N1470" s="3">
        <v>-275000</v>
      </c>
      <c r="O1470" s="3">
        <v>0</v>
      </c>
      <c r="P1470" t="s">
        <v>37</v>
      </c>
      <c r="Q1470" s="29">
        <f t="shared" si="222"/>
        <v>13</v>
      </c>
      <c r="R1470" s="29">
        <f t="shared" si="223"/>
        <v>10</v>
      </c>
      <c r="S1470" s="29">
        <f t="shared" si="224"/>
        <v>10</v>
      </c>
      <c r="T1470" s="30">
        <f t="shared" si="231"/>
        <v>1</v>
      </c>
      <c r="U1470" s="28">
        <f t="shared" si="225"/>
        <v>64.085359999999994</v>
      </c>
      <c r="V1470" t="str">
        <f t="shared" si="226"/>
        <v>No</v>
      </c>
      <c r="W1470" t="str">
        <f t="shared" si="227"/>
        <v>8/1/2008</v>
      </c>
      <c r="X1470">
        <f t="shared" si="228"/>
        <v>1</v>
      </c>
      <c r="Y1470">
        <f t="shared" si="229"/>
        <v>64.085359999999994</v>
      </c>
      <c r="Z1470" t="str">
        <f t="shared" si="230"/>
        <v/>
      </c>
    </row>
    <row r="1471" spans="1:26" ht="13" hidden="1" x14ac:dyDescent="0.25">
      <c r="A1471" t="s">
        <v>4138</v>
      </c>
      <c r="B1471" t="s">
        <v>124</v>
      </c>
      <c r="C1471" t="s">
        <v>7</v>
      </c>
      <c r="D1471" s="46">
        <v>6.6699999999999995E-2</v>
      </c>
      <c r="E1471" s="2">
        <v>39680</v>
      </c>
      <c r="F1471" t="s">
        <v>3998</v>
      </c>
      <c r="G1471" s="16">
        <v>44378</v>
      </c>
      <c r="H1471" s="16">
        <v>44742</v>
      </c>
      <c r="I1471" s="3">
        <v>960.8</v>
      </c>
      <c r="J1471" s="3">
        <v>-891.4</v>
      </c>
      <c r="K1471" s="3">
        <v>69.400000000000006</v>
      </c>
      <c r="L1471" t="s">
        <v>36</v>
      </c>
      <c r="M1471" s="3">
        <v>12000</v>
      </c>
      <c r="N1471" s="3">
        <v>-12000</v>
      </c>
      <c r="O1471" s="3">
        <v>0</v>
      </c>
      <c r="P1471" t="s">
        <v>37</v>
      </c>
      <c r="Q1471" s="29">
        <f t="shared" si="222"/>
        <v>13</v>
      </c>
      <c r="R1471" s="29">
        <f t="shared" si="223"/>
        <v>10</v>
      </c>
      <c r="S1471" s="29">
        <f t="shared" si="224"/>
        <v>10</v>
      </c>
      <c r="T1471" s="30">
        <f t="shared" si="231"/>
        <v>1</v>
      </c>
      <c r="U1471" s="28">
        <f t="shared" si="225"/>
        <v>64.085359999999994</v>
      </c>
      <c r="V1471" t="str">
        <f t="shared" si="226"/>
        <v>No</v>
      </c>
      <c r="W1471" t="str">
        <f t="shared" si="227"/>
        <v>8/1/2008</v>
      </c>
      <c r="X1471">
        <f t="shared" si="228"/>
        <v>1</v>
      </c>
      <c r="Y1471">
        <f t="shared" si="229"/>
        <v>64.085359999999994</v>
      </c>
      <c r="Z1471" t="str">
        <f t="shared" si="230"/>
        <v/>
      </c>
    </row>
    <row r="1472" spans="1:26" ht="13" hidden="1" x14ac:dyDescent="0.25">
      <c r="A1472" t="s">
        <v>4139</v>
      </c>
      <c r="B1472" t="s">
        <v>124</v>
      </c>
      <c r="C1472" t="s">
        <v>7</v>
      </c>
      <c r="D1472" s="46">
        <v>6.6699999999999995E-2</v>
      </c>
      <c r="E1472" s="2">
        <v>39680</v>
      </c>
      <c r="F1472" t="s">
        <v>3998</v>
      </c>
      <c r="G1472" s="16">
        <v>44378</v>
      </c>
      <c r="H1472" s="16">
        <v>44742</v>
      </c>
      <c r="I1472" s="3">
        <v>960.8</v>
      </c>
      <c r="J1472" s="3">
        <v>-891.4</v>
      </c>
      <c r="K1472" s="3">
        <v>69.400000000000006</v>
      </c>
      <c r="L1472" t="s">
        <v>36</v>
      </c>
      <c r="M1472" s="3">
        <v>72000</v>
      </c>
      <c r="N1472" s="3">
        <v>-72000</v>
      </c>
      <c r="O1472" s="3">
        <v>0</v>
      </c>
      <c r="P1472" t="s">
        <v>37</v>
      </c>
      <c r="Q1472" s="29">
        <f t="shared" si="222"/>
        <v>13</v>
      </c>
      <c r="R1472" s="29">
        <f t="shared" si="223"/>
        <v>10</v>
      </c>
      <c r="S1472" s="29">
        <f t="shared" si="224"/>
        <v>10</v>
      </c>
      <c r="T1472" s="30">
        <f t="shared" si="231"/>
        <v>1</v>
      </c>
      <c r="U1472" s="28">
        <f t="shared" si="225"/>
        <v>64.085359999999994</v>
      </c>
      <c r="V1472" t="str">
        <f t="shared" si="226"/>
        <v>No</v>
      </c>
      <c r="W1472" t="str">
        <f t="shared" si="227"/>
        <v>8/1/2008</v>
      </c>
      <c r="X1472">
        <f t="shared" si="228"/>
        <v>1</v>
      </c>
      <c r="Y1472">
        <f t="shared" si="229"/>
        <v>64.085359999999994</v>
      </c>
      <c r="Z1472" t="str">
        <f t="shared" si="230"/>
        <v/>
      </c>
    </row>
    <row r="1473" spans="1:26" ht="13" hidden="1" x14ac:dyDescent="0.25">
      <c r="A1473" t="s">
        <v>4140</v>
      </c>
      <c r="B1473" t="s">
        <v>124</v>
      </c>
      <c r="C1473" t="s">
        <v>7</v>
      </c>
      <c r="D1473" s="46">
        <v>6.6699999999999995E-2</v>
      </c>
      <c r="E1473" s="2">
        <v>39680</v>
      </c>
      <c r="F1473" t="s">
        <v>3998</v>
      </c>
      <c r="G1473" s="16">
        <v>44378</v>
      </c>
      <c r="H1473" s="16">
        <v>44742</v>
      </c>
      <c r="I1473" s="3">
        <v>960.8</v>
      </c>
      <c r="J1473" s="3">
        <v>-891.4</v>
      </c>
      <c r="K1473" s="3">
        <v>69.400000000000006</v>
      </c>
      <c r="L1473" t="s">
        <v>36</v>
      </c>
      <c r="M1473" s="3">
        <v>48000</v>
      </c>
      <c r="N1473" s="3">
        <v>-48000</v>
      </c>
      <c r="O1473" s="3">
        <v>0</v>
      </c>
      <c r="P1473" t="s">
        <v>37</v>
      </c>
      <c r="Q1473" s="29">
        <f t="shared" si="222"/>
        <v>13</v>
      </c>
      <c r="R1473" s="29">
        <f t="shared" si="223"/>
        <v>10</v>
      </c>
      <c r="S1473" s="29">
        <f t="shared" si="224"/>
        <v>10</v>
      </c>
      <c r="T1473" s="30">
        <f t="shared" si="231"/>
        <v>1</v>
      </c>
      <c r="U1473" s="28">
        <f t="shared" si="225"/>
        <v>64.085359999999994</v>
      </c>
      <c r="V1473" t="str">
        <f t="shared" si="226"/>
        <v>No</v>
      </c>
      <c r="W1473" t="str">
        <f t="shared" si="227"/>
        <v>8/1/2008</v>
      </c>
      <c r="X1473">
        <f t="shared" si="228"/>
        <v>1</v>
      </c>
      <c r="Y1473">
        <f t="shared" si="229"/>
        <v>64.085359999999994</v>
      </c>
      <c r="Z1473" t="str">
        <f t="shared" si="230"/>
        <v/>
      </c>
    </row>
    <row r="1474" spans="1:26" ht="13" hidden="1" x14ac:dyDescent="0.25">
      <c r="A1474" t="s">
        <v>4141</v>
      </c>
      <c r="B1474" t="s">
        <v>124</v>
      </c>
      <c r="C1474" t="s">
        <v>7</v>
      </c>
      <c r="D1474" s="46">
        <v>6.6699999999999995E-2</v>
      </c>
      <c r="E1474" s="2">
        <v>39680</v>
      </c>
      <c r="F1474" t="s">
        <v>3998</v>
      </c>
      <c r="G1474" s="16">
        <v>44378</v>
      </c>
      <c r="H1474" s="16">
        <v>44742</v>
      </c>
      <c r="I1474" s="3">
        <v>960.8</v>
      </c>
      <c r="J1474" s="3">
        <v>-891.4</v>
      </c>
      <c r="K1474" s="3">
        <v>69.400000000000006</v>
      </c>
      <c r="L1474" t="s">
        <v>36</v>
      </c>
      <c r="M1474" s="3">
        <v>180250</v>
      </c>
      <c r="N1474" s="3">
        <v>-180250</v>
      </c>
      <c r="O1474" s="3">
        <v>0</v>
      </c>
      <c r="P1474" t="s">
        <v>37</v>
      </c>
      <c r="Q1474" s="29">
        <f t="shared" si="222"/>
        <v>13</v>
      </c>
      <c r="R1474" s="29">
        <f t="shared" si="223"/>
        <v>10</v>
      </c>
      <c r="S1474" s="29">
        <f t="shared" si="224"/>
        <v>10</v>
      </c>
      <c r="T1474" s="30">
        <f t="shared" si="231"/>
        <v>1</v>
      </c>
      <c r="U1474" s="28">
        <f t="shared" si="225"/>
        <v>64.085359999999994</v>
      </c>
      <c r="V1474" t="str">
        <f t="shared" si="226"/>
        <v>No</v>
      </c>
      <c r="W1474" t="str">
        <f t="shared" si="227"/>
        <v>8/1/2008</v>
      </c>
      <c r="X1474">
        <f t="shared" si="228"/>
        <v>1</v>
      </c>
      <c r="Y1474">
        <f t="shared" si="229"/>
        <v>64.085359999999994</v>
      </c>
      <c r="Z1474" t="str">
        <f t="shared" si="230"/>
        <v/>
      </c>
    </row>
    <row r="1475" spans="1:26" ht="13" hidden="1" x14ac:dyDescent="0.25">
      <c r="A1475" t="s">
        <v>4142</v>
      </c>
      <c r="B1475" t="s">
        <v>124</v>
      </c>
      <c r="C1475" t="s">
        <v>7</v>
      </c>
      <c r="D1475" s="46">
        <v>6.6699999999999995E-2</v>
      </c>
      <c r="E1475" s="2">
        <v>39680</v>
      </c>
      <c r="F1475" t="s">
        <v>3998</v>
      </c>
      <c r="G1475" s="16">
        <v>44378</v>
      </c>
      <c r="H1475" s="16">
        <v>44742</v>
      </c>
      <c r="I1475" s="3">
        <v>960.8</v>
      </c>
      <c r="J1475" s="3">
        <v>-891.4</v>
      </c>
      <c r="K1475" s="3">
        <v>69.400000000000006</v>
      </c>
      <c r="L1475" t="s">
        <v>36</v>
      </c>
      <c r="M1475" s="3">
        <v>16500</v>
      </c>
      <c r="N1475" s="3">
        <v>-16500</v>
      </c>
      <c r="O1475" s="3">
        <v>0</v>
      </c>
      <c r="P1475" t="s">
        <v>37</v>
      </c>
      <c r="Q1475" s="29">
        <f t="shared" si="222"/>
        <v>13</v>
      </c>
      <c r="R1475" s="29">
        <f t="shared" si="223"/>
        <v>10</v>
      </c>
      <c r="S1475" s="29">
        <f t="shared" si="224"/>
        <v>10</v>
      </c>
      <c r="T1475" s="30">
        <f t="shared" si="231"/>
        <v>1</v>
      </c>
      <c r="U1475" s="28">
        <f t="shared" si="225"/>
        <v>64.085359999999994</v>
      </c>
      <c r="V1475" t="str">
        <f t="shared" si="226"/>
        <v>No</v>
      </c>
      <c r="W1475" t="str">
        <f t="shared" si="227"/>
        <v>8/1/2008</v>
      </c>
      <c r="X1475">
        <f t="shared" si="228"/>
        <v>1</v>
      </c>
      <c r="Y1475">
        <f t="shared" si="229"/>
        <v>64.085359999999994</v>
      </c>
      <c r="Z1475" t="str">
        <f t="shared" si="230"/>
        <v/>
      </c>
    </row>
    <row r="1476" spans="1:26" ht="13" hidden="1" x14ac:dyDescent="0.25">
      <c r="A1476" t="s">
        <v>4143</v>
      </c>
      <c r="B1476" t="s">
        <v>124</v>
      </c>
      <c r="C1476" t="s">
        <v>7</v>
      </c>
      <c r="D1476" s="46">
        <v>6.6699999999999995E-2</v>
      </c>
      <c r="E1476" s="2">
        <v>39680</v>
      </c>
      <c r="F1476" t="s">
        <v>3998</v>
      </c>
      <c r="G1476" s="16">
        <v>44378</v>
      </c>
      <c r="H1476" s="16">
        <v>44742</v>
      </c>
      <c r="I1476" s="3">
        <v>960.8</v>
      </c>
      <c r="J1476" s="3">
        <v>-891.4</v>
      </c>
      <c r="K1476" s="3">
        <v>69.400000000000006</v>
      </c>
      <c r="L1476" t="s">
        <v>36</v>
      </c>
      <c r="M1476" s="3">
        <v>238000</v>
      </c>
      <c r="N1476" s="3">
        <v>-238000</v>
      </c>
      <c r="O1476" s="3">
        <v>0</v>
      </c>
      <c r="P1476" t="s">
        <v>37</v>
      </c>
      <c r="Q1476" s="29">
        <f t="shared" si="222"/>
        <v>13</v>
      </c>
      <c r="R1476" s="29">
        <f t="shared" si="223"/>
        <v>10</v>
      </c>
      <c r="S1476" s="29">
        <f t="shared" si="224"/>
        <v>10</v>
      </c>
      <c r="T1476" s="30">
        <f t="shared" si="231"/>
        <v>1</v>
      </c>
      <c r="U1476" s="28">
        <f t="shared" si="225"/>
        <v>64.085359999999994</v>
      </c>
      <c r="V1476" t="str">
        <f t="shared" si="226"/>
        <v>No</v>
      </c>
      <c r="W1476" t="str">
        <f t="shared" si="227"/>
        <v>8/1/2008</v>
      </c>
      <c r="X1476">
        <f t="shared" si="228"/>
        <v>1</v>
      </c>
      <c r="Y1476">
        <f t="shared" si="229"/>
        <v>64.085359999999994</v>
      </c>
      <c r="Z1476" t="str">
        <f t="shared" si="230"/>
        <v/>
      </c>
    </row>
    <row r="1477" spans="1:26" ht="13" hidden="1" x14ac:dyDescent="0.25">
      <c r="A1477" t="s">
        <v>4144</v>
      </c>
      <c r="B1477" t="s">
        <v>124</v>
      </c>
      <c r="C1477" t="s">
        <v>7</v>
      </c>
      <c r="D1477" s="46">
        <v>6.6699999999999995E-2</v>
      </c>
      <c r="E1477" s="2">
        <v>39680</v>
      </c>
      <c r="F1477" t="s">
        <v>3998</v>
      </c>
      <c r="G1477" s="16">
        <v>44378</v>
      </c>
      <c r="H1477" s="16">
        <v>44742</v>
      </c>
      <c r="I1477" s="3">
        <v>960.8</v>
      </c>
      <c r="J1477" s="3">
        <v>-891.4</v>
      </c>
      <c r="K1477" s="3">
        <v>69.400000000000006</v>
      </c>
      <c r="L1477" t="s">
        <v>36</v>
      </c>
      <c r="M1477" s="3">
        <v>104000</v>
      </c>
      <c r="N1477" s="3">
        <v>-90133.33</v>
      </c>
      <c r="O1477" s="3">
        <v>13866.67</v>
      </c>
      <c r="P1477" t="s">
        <v>37</v>
      </c>
      <c r="Q1477" s="29">
        <f t="shared" si="222"/>
        <v>13</v>
      </c>
      <c r="R1477" s="29">
        <f t="shared" si="223"/>
        <v>10</v>
      </c>
      <c r="S1477" s="29">
        <f t="shared" si="224"/>
        <v>10</v>
      </c>
      <c r="T1477" s="30">
        <f t="shared" si="231"/>
        <v>1</v>
      </c>
      <c r="U1477" s="28">
        <f t="shared" si="225"/>
        <v>64.085359999999994</v>
      </c>
      <c r="V1477" t="str">
        <f t="shared" si="226"/>
        <v>No</v>
      </c>
      <c r="W1477" t="str">
        <f t="shared" si="227"/>
        <v>8/1/2008</v>
      </c>
      <c r="X1477">
        <f t="shared" si="228"/>
        <v>1</v>
      </c>
      <c r="Y1477">
        <f t="shared" si="229"/>
        <v>64.085359999999994</v>
      </c>
      <c r="Z1477" t="str">
        <f t="shared" si="230"/>
        <v/>
      </c>
    </row>
    <row r="1478" spans="1:26" ht="13" hidden="1" x14ac:dyDescent="0.25">
      <c r="A1478" t="s">
        <v>4145</v>
      </c>
      <c r="B1478" t="s">
        <v>124</v>
      </c>
      <c r="C1478" t="s">
        <v>7</v>
      </c>
      <c r="D1478" s="46">
        <v>6.6699999999999995E-2</v>
      </c>
      <c r="E1478" s="2">
        <v>39680</v>
      </c>
      <c r="F1478" t="s">
        <v>3998</v>
      </c>
      <c r="G1478" s="16">
        <v>44378</v>
      </c>
      <c r="H1478" s="16">
        <v>44742</v>
      </c>
      <c r="I1478" s="3">
        <v>960.8</v>
      </c>
      <c r="J1478" s="3">
        <v>-891.4</v>
      </c>
      <c r="K1478" s="3">
        <v>69.400000000000006</v>
      </c>
      <c r="L1478" t="s">
        <v>36</v>
      </c>
      <c r="M1478" s="3">
        <v>55000</v>
      </c>
      <c r="N1478" s="3">
        <v>-47666.67</v>
      </c>
      <c r="O1478" s="3">
        <v>7333.33</v>
      </c>
      <c r="P1478" t="s">
        <v>37</v>
      </c>
      <c r="Q1478" s="29">
        <f t="shared" si="222"/>
        <v>13</v>
      </c>
      <c r="R1478" s="29">
        <f t="shared" si="223"/>
        <v>10</v>
      </c>
      <c r="S1478" s="29">
        <f t="shared" si="224"/>
        <v>10</v>
      </c>
      <c r="T1478" s="30">
        <f t="shared" si="231"/>
        <v>1</v>
      </c>
      <c r="U1478" s="28">
        <f t="shared" si="225"/>
        <v>64.085359999999994</v>
      </c>
      <c r="V1478" t="str">
        <f t="shared" si="226"/>
        <v>No</v>
      </c>
      <c r="W1478" t="str">
        <f t="shared" si="227"/>
        <v>8/1/2008</v>
      </c>
      <c r="X1478">
        <f t="shared" si="228"/>
        <v>1</v>
      </c>
      <c r="Y1478">
        <f t="shared" si="229"/>
        <v>64.085359999999994</v>
      </c>
      <c r="Z1478" t="str">
        <f t="shared" si="230"/>
        <v/>
      </c>
    </row>
    <row r="1479" spans="1:26" ht="13" hidden="1" x14ac:dyDescent="0.25">
      <c r="A1479" t="s">
        <v>4146</v>
      </c>
      <c r="B1479" t="s">
        <v>124</v>
      </c>
      <c r="C1479" t="s">
        <v>7</v>
      </c>
      <c r="D1479" s="46">
        <v>6.6699999999999995E-2</v>
      </c>
      <c r="E1479" s="2">
        <v>39680</v>
      </c>
      <c r="F1479" t="s">
        <v>3998</v>
      </c>
      <c r="G1479" s="16">
        <v>44378</v>
      </c>
      <c r="H1479" s="16">
        <v>44742</v>
      </c>
      <c r="I1479" s="3">
        <v>960.8</v>
      </c>
      <c r="J1479" s="3">
        <v>-891.4</v>
      </c>
      <c r="K1479" s="3">
        <v>69.400000000000006</v>
      </c>
      <c r="L1479" t="s">
        <v>36</v>
      </c>
      <c r="M1479" s="3">
        <v>22770</v>
      </c>
      <c r="N1479" s="3">
        <v>-22770</v>
      </c>
      <c r="O1479" s="3">
        <v>0</v>
      </c>
      <c r="P1479" t="s">
        <v>37</v>
      </c>
      <c r="Q1479" s="29">
        <f t="shared" si="222"/>
        <v>13</v>
      </c>
      <c r="R1479" s="29">
        <f t="shared" si="223"/>
        <v>10</v>
      </c>
      <c r="S1479" s="29">
        <f t="shared" si="224"/>
        <v>10</v>
      </c>
      <c r="T1479" s="30">
        <f t="shared" si="231"/>
        <v>1</v>
      </c>
      <c r="U1479" s="28">
        <f t="shared" si="225"/>
        <v>64.085359999999994</v>
      </c>
      <c r="V1479" t="str">
        <f t="shared" si="226"/>
        <v>No</v>
      </c>
      <c r="W1479" t="str">
        <f t="shared" si="227"/>
        <v>8/1/2008</v>
      </c>
      <c r="X1479">
        <f t="shared" si="228"/>
        <v>1</v>
      </c>
      <c r="Y1479">
        <f t="shared" si="229"/>
        <v>64.085359999999994</v>
      </c>
      <c r="Z1479" t="str">
        <f t="shared" si="230"/>
        <v/>
      </c>
    </row>
    <row r="1480" spans="1:26" ht="13" hidden="1" x14ac:dyDescent="0.25">
      <c r="A1480" t="s">
        <v>4147</v>
      </c>
      <c r="B1480" t="s">
        <v>124</v>
      </c>
      <c r="C1480" t="s">
        <v>7</v>
      </c>
      <c r="D1480" s="46">
        <v>6.6699999999999995E-2</v>
      </c>
      <c r="E1480" s="2">
        <v>39502</v>
      </c>
      <c r="F1480" t="s">
        <v>3998</v>
      </c>
      <c r="G1480" s="16">
        <v>44378</v>
      </c>
      <c r="H1480" s="16">
        <v>44742</v>
      </c>
      <c r="I1480" s="3">
        <v>974.76</v>
      </c>
      <c r="J1480" s="3">
        <v>-936.84</v>
      </c>
      <c r="K1480" s="3">
        <v>37.92</v>
      </c>
      <c r="L1480" t="s">
        <v>36</v>
      </c>
      <c r="M1480" s="3">
        <v>1625</v>
      </c>
      <c r="N1480" s="3">
        <v>-1625</v>
      </c>
      <c r="O1480" s="3">
        <v>0</v>
      </c>
      <c r="P1480" t="s">
        <v>37</v>
      </c>
      <c r="Q1480" s="29">
        <f t="shared" si="222"/>
        <v>14</v>
      </c>
      <c r="R1480" s="29">
        <f t="shared" si="223"/>
        <v>4</v>
      </c>
      <c r="S1480" s="29">
        <f t="shared" si="224"/>
        <v>6</v>
      </c>
      <c r="T1480" s="30">
        <f t="shared" si="231"/>
        <v>1</v>
      </c>
      <c r="U1480" s="28">
        <f t="shared" si="225"/>
        <v>65.016492</v>
      </c>
      <c r="V1480" t="str">
        <f t="shared" si="226"/>
        <v>No</v>
      </c>
      <c r="W1480" t="str">
        <f t="shared" si="227"/>
        <v>2/1/2008</v>
      </c>
      <c r="X1480">
        <f t="shared" si="228"/>
        <v>1</v>
      </c>
      <c r="Y1480">
        <f t="shared" si="229"/>
        <v>65.016492</v>
      </c>
      <c r="Z1480" t="str">
        <f t="shared" si="230"/>
        <v/>
      </c>
    </row>
    <row r="1481" spans="1:26" ht="13" hidden="1" x14ac:dyDescent="0.25">
      <c r="A1481" t="s">
        <v>4148</v>
      </c>
      <c r="B1481" t="s">
        <v>124</v>
      </c>
      <c r="C1481" t="s">
        <v>7</v>
      </c>
      <c r="D1481" s="46">
        <v>6.6699999999999995E-2</v>
      </c>
      <c r="E1481" s="2">
        <v>39502</v>
      </c>
      <c r="F1481" t="s">
        <v>3998</v>
      </c>
      <c r="G1481" s="16">
        <v>44378</v>
      </c>
      <c r="H1481" s="16">
        <v>44742</v>
      </c>
      <c r="I1481" s="3">
        <v>974.76</v>
      </c>
      <c r="J1481" s="3">
        <v>-936.84</v>
      </c>
      <c r="K1481" s="3">
        <v>37.92</v>
      </c>
      <c r="L1481" t="s">
        <v>36</v>
      </c>
      <c r="M1481" s="3">
        <v>1030800</v>
      </c>
      <c r="N1481" s="3">
        <v>-1030800</v>
      </c>
      <c r="O1481" s="3">
        <v>0</v>
      </c>
      <c r="P1481" t="s">
        <v>37</v>
      </c>
      <c r="Q1481" s="29">
        <f t="shared" si="222"/>
        <v>14</v>
      </c>
      <c r="R1481" s="29">
        <f t="shared" si="223"/>
        <v>4</v>
      </c>
      <c r="S1481" s="29">
        <f t="shared" si="224"/>
        <v>6</v>
      </c>
      <c r="T1481" s="30">
        <f t="shared" si="231"/>
        <v>1</v>
      </c>
      <c r="U1481" s="28">
        <f t="shared" si="225"/>
        <v>65.016492</v>
      </c>
      <c r="V1481" t="str">
        <f t="shared" si="226"/>
        <v>No</v>
      </c>
      <c r="W1481" t="str">
        <f t="shared" si="227"/>
        <v>2/1/2008</v>
      </c>
      <c r="X1481">
        <f t="shared" si="228"/>
        <v>1</v>
      </c>
      <c r="Y1481">
        <f t="shared" si="229"/>
        <v>65.016492</v>
      </c>
      <c r="Z1481" t="str">
        <f t="shared" si="230"/>
        <v/>
      </c>
    </row>
    <row r="1482" spans="1:26" ht="13" hidden="1" x14ac:dyDescent="0.25">
      <c r="A1482" t="s">
        <v>4149</v>
      </c>
      <c r="B1482" t="s">
        <v>124</v>
      </c>
      <c r="C1482" t="s">
        <v>7</v>
      </c>
      <c r="D1482" s="46">
        <v>6.6699999999999995E-2</v>
      </c>
      <c r="E1482" s="2">
        <v>39502</v>
      </c>
      <c r="F1482" t="s">
        <v>3998</v>
      </c>
      <c r="G1482" s="16">
        <v>44378</v>
      </c>
      <c r="H1482" s="16">
        <v>44742</v>
      </c>
      <c r="I1482" s="3">
        <v>974.76</v>
      </c>
      <c r="J1482" s="3">
        <v>-936.84</v>
      </c>
      <c r="K1482" s="3">
        <v>37.92</v>
      </c>
      <c r="L1482" t="s">
        <v>36</v>
      </c>
      <c r="M1482" s="3">
        <v>44400</v>
      </c>
      <c r="N1482" s="3">
        <v>-44400</v>
      </c>
      <c r="O1482" s="3">
        <v>0</v>
      </c>
      <c r="P1482" t="s">
        <v>37</v>
      </c>
      <c r="Q1482" s="29">
        <f t="shared" si="222"/>
        <v>14</v>
      </c>
      <c r="R1482" s="29">
        <f t="shared" si="223"/>
        <v>4</v>
      </c>
      <c r="S1482" s="29">
        <f t="shared" si="224"/>
        <v>6</v>
      </c>
      <c r="T1482" s="30">
        <f t="shared" si="231"/>
        <v>1</v>
      </c>
      <c r="U1482" s="28">
        <f t="shared" si="225"/>
        <v>65.016492</v>
      </c>
      <c r="V1482" t="str">
        <f t="shared" si="226"/>
        <v>No</v>
      </c>
      <c r="W1482" t="str">
        <f t="shared" si="227"/>
        <v>2/1/2008</v>
      </c>
      <c r="X1482">
        <f t="shared" si="228"/>
        <v>1</v>
      </c>
      <c r="Y1482">
        <f t="shared" si="229"/>
        <v>65.016492</v>
      </c>
      <c r="Z1482" t="str">
        <f t="shared" si="230"/>
        <v/>
      </c>
    </row>
    <row r="1483" spans="1:26" ht="13" hidden="1" x14ac:dyDescent="0.25">
      <c r="A1483" t="s">
        <v>4150</v>
      </c>
      <c r="B1483" t="s">
        <v>124</v>
      </c>
      <c r="C1483" t="s">
        <v>7</v>
      </c>
      <c r="D1483" s="46">
        <v>6.6699999999999995E-2</v>
      </c>
      <c r="E1483" s="2">
        <v>39183</v>
      </c>
      <c r="F1483" t="s">
        <v>3998</v>
      </c>
      <c r="G1483" s="16">
        <v>44378</v>
      </c>
      <c r="H1483" s="16">
        <v>44742</v>
      </c>
      <c r="I1483" s="3">
        <v>1170.6400000000001</v>
      </c>
      <c r="J1483" s="3">
        <v>-1170.6300000000001</v>
      </c>
      <c r="K1483" s="3">
        <v>0.01</v>
      </c>
      <c r="L1483" t="s">
        <v>36</v>
      </c>
      <c r="M1483" s="3">
        <v>18500</v>
      </c>
      <c r="N1483" s="3">
        <v>-18500</v>
      </c>
      <c r="O1483" s="3">
        <v>0</v>
      </c>
      <c r="P1483" t="s">
        <v>37</v>
      </c>
      <c r="Q1483" s="29">
        <f t="shared" si="222"/>
        <v>15</v>
      </c>
      <c r="R1483" s="29">
        <f t="shared" si="223"/>
        <v>2</v>
      </c>
      <c r="S1483" s="29">
        <f t="shared" si="224"/>
        <v>19</v>
      </c>
      <c r="T1483" s="30">
        <f t="shared" si="231"/>
        <v>1</v>
      </c>
      <c r="U1483" s="28">
        <f t="shared" si="225"/>
        <v>78.081688</v>
      </c>
      <c r="V1483" t="str">
        <f t="shared" si="226"/>
        <v>No</v>
      </c>
      <c r="W1483" t="str">
        <f t="shared" si="227"/>
        <v>4/1/2007</v>
      </c>
      <c r="X1483">
        <f t="shared" si="228"/>
        <v>1</v>
      </c>
      <c r="Y1483">
        <f t="shared" si="229"/>
        <v>78.081688</v>
      </c>
      <c r="Z1483" t="str">
        <f t="shared" si="230"/>
        <v/>
      </c>
    </row>
    <row r="1484" spans="1:26" ht="13" hidden="1" x14ac:dyDescent="0.25">
      <c r="A1484" t="s">
        <v>4151</v>
      </c>
      <c r="B1484" t="s">
        <v>124</v>
      </c>
      <c r="C1484" t="s">
        <v>7</v>
      </c>
      <c r="D1484" s="46">
        <v>6.6699999999999995E-2</v>
      </c>
      <c r="E1484" s="2">
        <v>39183</v>
      </c>
      <c r="F1484" t="s">
        <v>3998</v>
      </c>
      <c r="G1484" s="16">
        <v>44378</v>
      </c>
      <c r="H1484" s="16">
        <v>44742</v>
      </c>
      <c r="I1484" s="3">
        <v>1170.6400000000001</v>
      </c>
      <c r="J1484" s="3">
        <v>-1170.6300000000001</v>
      </c>
      <c r="K1484" s="3">
        <v>0.01</v>
      </c>
      <c r="L1484" t="s">
        <v>36</v>
      </c>
      <c r="M1484" s="3">
        <v>189000</v>
      </c>
      <c r="N1484" s="3">
        <v>-189000</v>
      </c>
      <c r="O1484" s="3">
        <v>0</v>
      </c>
      <c r="P1484" t="s">
        <v>37</v>
      </c>
      <c r="Q1484" s="29">
        <f t="shared" ref="Q1484:Q1547" si="232">DATEDIF(E1484,H1484,"Y")</f>
        <v>15</v>
      </c>
      <c r="R1484" s="29">
        <f t="shared" ref="R1484:R1547" si="233">DATEDIF(E1484,H1484,"YM")</f>
        <v>2</v>
      </c>
      <c r="S1484" s="29">
        <f t="shared" ref="S1484:S1547" si="234">DATEDIF(E1484,H1484,"MD")</f>
        <v>19</v>
      </c>
      <c r="T1484" s="30">
        <f t="shared" si="231"/>
        <v>1</v>
      </c>
      <c r="U1484" s="28">
        <f t="shared" ref="U1484:U1547" si="235">I1484*D1484*T1484</f>
        <v>78.081688</v>
      </c>
      <c r="V1484" t="str">
        <f t="shared" ref="V1484:V1547" si="236">IF(AND(E1484&gt;=G1484,E1484&lt;=H1484),"Yes","No")</f>
        <v>No</v>
      </c>
      <c r="W1484" t="str">
        <f t="shared" ref="W1484:W1547" si="237">MONTH(E1484)&amp;"/"&amp;1&amp;"/"&amp;YEAR(E1484)</f>
        <v>4/1/2007</v>
      </c>
      <c r="X1484">
        <f t="shared" ref="X1484:X1547" si="238">IF(V1484="Yes",(DATEDIF(W1484,H1484+1,"M")/12),1)</f>
        <v>1</v>
      </c>
      <c r="Y1484">
        <f t="shared" ref="Y1484:Y1547" si="239">I1484*D1484*X1484</f>
        <v>78.081688</v>
      </c>
      <c r="Z1484" t="str">
        <f t="shared" ref="Z1484:Z1547" si="240">IF(V1484="Yes",Y1484+J1484,"")</f>
        <v/>
      </c>
    </row>
    <row r="1485" spans="1:26" ht="13" hidden="1" x14ac:dyDescent="0.25">
      <c r="A1485" t="s">
        <v>4152</v>
      </c>
      <c r="B1485" t="s">
        <v>124</v>
      </c>
      <c r="C1485" t="s">
        <v>7</v>
      </c>
      <c r="D1485" s="46">
        <v>6.6699999999999995E-2</v>
      </c>
      <c r="E1485" s="2">
        <v>39183</v>
      </c>
      <c r="F1485" t="s">
        <v>3998</v>
      </c>
      <c r="G1485" s="16">
        <v>44378</v>
      </c>
      <c r="H1485" s="16">
        <v>44742</v>
      </c>
      <c r="I1485" s="3">
        <v>1170.6400000000001</v>
      </c>
      <c r="J1485" s="3">
        <v>-1170.6300000000001</v>
      </c>
      <c r="K1485" s="3">
        <v>0.01</v>
      </c>
      <c r="L1485" t="s">
        <v>36</v>
      </c>
      <c r="M1485" s="3">
        <v>220886.39999999999</v>
      </c>
      <c r="N1485" s="3">
        <v>-193275.6</v>
      </c>
      <c r="O1485" s="3">
        <v>27610.799999999999</v>
      </c>
      <c r="P1485" t="s">
        <v>37</v>
      </c>
      <c r="Q1485" s="29">
        <f t="shared" si="232"/>
        <v>15</v>
      </c>
      <c r="R1485" s="29">
        <f t="shared" si="233"/>
        <v>2</v>
      </c>
      <c r="S1485" s="29">
        <f t="shared" si="234"/>
        <v>19</v>
      </c>
      <c r="T1485" s="30">
        <f t="shared" si="231"/>
        <v>1</v>
      </c>
      <c r="U1485" s="28">
        <f t="shared" si="235"/>
        <v>78.081688</v>
      </c>
      <c r="V1485" t="str">
        <f t="shared" si="236"/>
        <v>No</v>
      </c>
      <c r="W1485" t="str">
        <f t="shared" si="237"/>
        <v>4/1/2007</v>
      </c>
      <c r="X1485">
        <f t="shared" si="238"/>
        <v>1</v>
      </c>
      <c r="Y1485">
        <f t="shared" si="239"/>
        <v>78.081688</v>
      </c>
      <c r="Z1485" t="str">
        <f t="shared" si="240"/>
        <v/>
      </c>
    </row>
    <row r="1486" spans="1:26" ht="13" hidden="1" x14ac:dyDescent="0.25">
      <c r="A1486" t="s">
        <v>4153</v>
      </c>
      <c r="B1486" t="s">
        <v>124</v>
      </c>
      <c r="C1486" t="s">
        <v>7</v>
      </c>
      <c r="D1486" s="46">
        <v>6.6699999999999995E-2</v>
      </c>
      <c r="E1486" s="2">
        <v>39183</v>
      </c>
      <c r="F1486" t="s">
        <v>3998</v>
      </c>
      <c r="G1486" s="16">
        <v>44378</v>
      </c>
      <c r="H1486" s="16">
        <v>44742</v>
      </c>
      <c r="I1486" s="3">
        <v>1170.6400000000001</v>
      </c>
      <c r="J1486" s="3">
        <v>-1170.6300000000001</v>
      </c>
      <c r="K1486" s="3">
        <v>0.01</v>
      </c>
      <c r="L1486" t="s">
        <v>36</v>
      </c>
      <c r="M1486" s="3">
        <v>95395.4</v>
      </c>
      <c r="N1486" s="3">
        <v>-83470.97</v>
      </c>
      <c r="O1486" s="3">
        <v>11924.43</v>
      </c>
      <c r="P1486" t="s">
        <v>37</v>
      </c>
      <c r="Q1486" s="29">
        <f t="shared" si="232"/>
        <v>15</v>
      </c>
      <c r="R1486" s="29">
        <f t="shared" si="233"/>
        <v>2</v>
      </c>
      <c r="S1486" s="29">
        <f t="shared" si="234"/>
        <v>19</v>
      </c>
      <c r="T1486" s="30">
        <f t="shared" si="231"/>
        <v>1</v>
      </c>
      <c r="U1486" s="28">
        <f t="shared" si="235"/>
        <v>78.081688</v>
      </c>
      <c r="V1486" t="str">
        <f t="shared" si="236"/>
        <v>No</v>
      </c>
      <c r="W1486" t="str">
        <f t="shared" si="237"/>
        <v>4/1/2007</v>
      </c>
      <c r="X1486">
        <f t="shared" si="238"/>
        <v>1</v>
      </c>
      <c r="Y1486">
        <f t="shared" si="239"/>
        <v>78.081688</v>
      </c>
      <c r="Z1486" t="str">
        <f t="shared" si="240"/>
        <v/>
      </c>
    </row>
    <row r="1487" spans="1:26" ht="13" hidden="1" x14ac:dyDescent="0.25">
      <c r="A1487" t="s">
        <v>4154</v>
      </c>
      <c r="B1487" t="s">
        <v>124</v>
      </c>
      <c r="C1487" t="s">
        <v>7</v>
      </c>
      <c r="D1487" s="46">
        <v>6.6699999999999995E-2</v>
      </c>
      <c r="E1487" s="2">
        <v>39183</v>
      </c>
      <c r="F1487" t="s">
        <v>3998</v>
      </c>
      <c r="G1487" s="16">
        <v>44378</v>
      </c>
      <c r="H1487" s="16">
        <v>44742</v>
      </c>
      <c r="I1487" s="3">
        <v>1170.6400000000001</v>
      </c>
      <c r="J1487" s="3">
        <v>-1170.6300000000001</v>
      </c>
      <c r="K1487" s="3">
        <v>0.01</v>
      </c>
      <c r="L1487" t="s">
        <v>36</v>
      </c>
      <c r="M1487" s="3">
        <v>232672</v>
      </c>
      <c r="N1487" s="3">
        <v>-203588</v>
      </c>
      <c r="O1487" s="3">
        <v>29084</v>
      </c>
      <c r="P1487" t="s">
        <v>37</v>
      </c>
      <c r="Q1487" s="29">
        <f t="shared" si="232"/>
        <v>15</v>
      </c>
      <c r="R1487" s="29">
        <f t="shared" si="233"/>
        <v>2</v>
      </c>
      <c r="S1487" s="29">
        <f t="shared" si="234"/>
        <v>19</v>
      </c>
      <c r="T1487" s="30">
        <f t="shared" si="231"/>
        <v>1</v>
      </c>
      <c r="U1487" s="28">
        <f t="shared" si="235"/>
        <v>78.081688</v>
      </c>
      <c r="V1487" t="str">
        <f t="shared" si="236"/>
        <v>No</v>
      </c>
      <c r="W1487" t="str">
        <f t="shared" si="237"/>
        <v>4/1/2007</v>
      </c>
      <c r="X1487">
        <f t="shared" si="238"/>
        <v>1</v>
      </c>
      <c r="Y1487">
        <f t="shared" si="239"/>
        <v>78.081688</v>
      </c>
      <c r="Z1487" t="str">
        <f t="shared" si="240"/>
        <v/>
      </c>
    </row>
    <row r="1488" spans="1:26" ht="13" hidden="1" x14ac:dyDescent="0.25">
      <c r="A1488" t="s">
        <v>4155</v>
      </c>
      <c r="B1488" t="s">
        <v>124</v>
      </c>
      <c r="C1488" t="s">
        <v>7</v>
      </c>
      <c r="D1488" s="46">
        <v>6.6699999999999995E-2</v>
      </c>
      <c r="E1488" s="2">
        <v>39183</v>
      </c>
      <c r="F1488" t="s">
        <v>3998</v>
      </c>
      <c r="G1488" s="16">
        <v>44378</v>
      </c>
      <c r="H1488" s="16">
        <v>44742</v>
      </c>
      <c r="I1488" s="3">
        <v>1170.6400000000001</v>
      </c>
      <c r="J1488" s="3">
        <v>-1170.6300000000001</v>
      </c>
      <c r="K1488" s="3">
        <v>0.01</v>
      </c>
      <c r="L1488" t="s">
        <v>36</v>
      </c>
      <c r="M1488" s="3">
        <v>221600</v>
      </c>
      <c r="N1488" s="3">
        <v>-193900</v>
      </c>
      <c r="O1488" s="3">
        <v>27700</v>
      </c>
      <c r="P1488" t="s">
        <v>37</v>
      </c>
      <c r="Q1488" s="29">
        <f t="shared" si="232"/>
        <v>15</v>
      </c>
      <c r="R1488" s="29">
        <f t="shared" si="233"/>
        <v>2</v>
      </c>
      <c r="S1488" s="29">
        <f t="shared" si="234"/>
        <v>19</v>
      </c>
      <c r="T1488" s="30">
        <f t="shared" si="231"/>
        <v>1</v>
      </c>
      <c r="U1488" s="28">
        <f t="shared" si="235"/>
        <v>78.081688</v>
      </c>
      <c r="V1488" t="str">
        <f t="shared" si="236"/>
        <v>No</v>
      </c>
      <c r="W1488" t="str">
        <f t="shared" si="237"/>
        <v>4/1/2007</v>
      </c>
      <c r="X1488">
        <f t="shared" si="238"/>
        <v>1</v>
      </c>
      <c r="Y1488">
        <f t="shared" si="239"/>
        <v>78.081688</v>
      </c>
      <c r="Z1488" t="str">
        <f t="shared" si="240"/>
        <v/>
      </c>
    </row>
    <row r="1489" spans="1:26" ht="13" hidden="1" x14ac:dyDescent="0.25">
      <c r="A1489" t="s">
        <v>4156</v>
      </c>
      <c r="B1489" t="s">
        <v>124</v>
      </c>
      <c r="C1489" t="s">
        <v>7</v>
      </c>
      <c r="D1489" s="46">
        <v>6.6699999999999995E-2</v>
      </c>
      <c r="E1489" s="2">
        <v>39183</v>
      </c>
      <c r="F1489" t="s">
        <v>3998</v>
      </c>
      <c r="G1489" s="16">
        <v>44378</v>
      </c>
      <c r="H1489" s="16">
        <v>44742</v>
      </c>
      <c r="I1489" s="3">
        <v>1170.6400000000001</v>
      </c>
      <c r="J1489" s="3">
        <v>-1170.6300000000001</v>
      </c>
      <c r="K1489" s="3">
        <v>0.01</v>
      </c>
      <c r="L1489" t="s">
        <v>36</v>
      </c>
      <c r="M1489" s="3">
        <v>101125</v>
      </c>
      <c r="N1489" s="3">
        <v>-101125</v>
      </c>
      <c r="O1489" s="3">
        <v>0</v>
      </c>
      <c r="P1489" t="s">
        <v>37</v>
      </c>
      <c r="Q1489" s="29">
        <f t="shared" si="232"/>
        <v>15</v>
      </c>
      <c r="R1489" s="29">
        <f t="shared" si="233"/>
        <v>2</v>
      </c>
      <c r="S1489" s="29">
        <f t="shared" si="234"/>
        <v>19</v>
      </c>
      <c r="T1489" s="30">
        <f t="shared" si="231"/>
        <v>1</v>
      </c>
      <c r="U1489" s="28">
        <f t="shared" si="235"/>
        <v>78.081688</v>
      </c>
      <c r="V1489" t="str">
        <f t="shared" si="236"/>
        <v>No</v>
      </c>
      <c r="W1489" t="str">
        <f t="shared" si="237"/>
        <v>4/1/2007</v>
      </c>
      <c r="X1489">
        <f t="shared" si="238"/>
        <v>1</v>
      </c>
      <c r="Y1489">
        <f t="shared" si="239"/>
        <v>78.081688</v>
      </c>
      <c r="Z1489" t="str">
        <f t="shared" si="240"/>
        <v/>
      </c>
    </row>
    <row r="1490" spans="1:26" ht="13" hidden="1" x14ac:dyDescent="0.25">
      <c r="A1490" t="s">
        <v>4157</v>
      </c>
      <c r="B1490" t="s">
        <v>124</v>
      </c>
      <c r="C1490" t="s">
        <v>7</v>
      </c>
      <c r="D1490" s="46">
        <v>6.6699999999999995E-2</v>
      </c>
      <c r="E1490" s="2">
        <v>39183</v>
      </c>
      <c r="F1490" t="s">
        <v>3998</v>
      </c>
      <c r="G1490" s="16">
        <v>44378</v>
      </c>
      <c r="H1490" s="16">
        <v>44742</v>
      </c>
      <c r="I1490" s="3">
        <v>1170.6400000000001</v>
      </c>
      <c r="J1490" s="3">
        <v>-1170.6300000000001</v>
      </c>
      <c r="K1490" s="3">
        <v>0.01</v>
      </c>
      <c r="L1490" t="s">
        <v>36</v>
      </c>
      <c r="M1490" s="3">
        <v>203106</v>
      </c>
      <c r="N1490" s="3">
        <v>-203106</v>
      </c>
      <c r="O1490" s="3">
        <v>0</v>
      </c>
      <c r="P1490" t="s">
        <v>37</v>
      </c>
      <c r="Q1490" s="29">
        <f t="shared" si="232"/>
        <v>15</v>
      </c>
      <c r="R1490" s="29">
        <f t="shared" si="233"/>
        <v>2</v>
      </c>
      <c r="S1490" s="29">
        <f t="shared" si="234"/>
        <v>19</v>
      </c>
      <c r="T1490" s="30">
        <f t="shared" si="231"/>
        <v>1</v>
      </c>
      <c r="U1490" s="28">
        <f t="shared" si="235"/>
        <v>78.081688</v>
      </c>
      <c r="V1490" t="str">
        <f t="shared" si="236"/>
        <v>No</v>
      </c>
      <c r="W1490" t="str">
        <f t="shared" si="237"/>
        <v>4/1/2007</v>
      </c>
      <c r="X1490">
        <f t="shared" si="238"/>
        <v>1</v>
      </c>
      <c r="Y1490">
        <f t="shared" si="239"/>
        <v>78.081688</v>
      </c>
      <c r="Z1490" t="str">
        <f t="shared" si="240"/>
        <v/>
      </c>
    </row>
    <row r="1491" spans="1:26" ht="13" hidden="1" x14ac:dyDescent="0.25">
      <c r="A1491" t="s">
        <v>4158</v>
      </c>
      <c r="B1491" t="s">
        <v>124</v>
      </c>
      <c r="C1491" t="s">
        <v>7</v>
      </c>
      <c r="D1491" s="46">
        <v>6.6699999999999995E-2</v>
      </c>
      <c r="E1491" s="2">
        <v>39183</v>
      </c>
      <c r="F1491" t="s">
        <v>3998</v>
      </c>
      <c r="G1491" s="16">
        <v>44378</v>
      </c>
      <c r="H1491" s="16">
        <v>44742</v>
      </c>
      <c r="I1491" s="3">
        <v>1170.6400000000001</v>
      </c>
      <c r="J1491" s="3">
        <v>-1170.6300000000001</v>
      </c>
      <c r="K1491" s="3">
        <v>0.01</v>
      </c>
      <c r="L1491" t="s">
        <v>36</v>
      </c>
      <c r="M1491" s="3">
        <v>123362</v>
      </c>
      <c r="N1491" s="3">
        <v>-123362</v>
      </c>
      <c r="O1491" s="3">
        <v>0</v>
      </c>
      <c r="P1491" t="s">
        <v>37</v>
      </c>
      <c r="Q1491" s="29">
        <f t="shared" si="232"/>
        <v>15</v>
      </c>
      <c r="R1491" s="29">
        <f t="shared" si="233"/>
        <v>2</v>
      </c>
      <c r="S1491" s="29">
        <f t="shared" si="234"/>
        <v>19</v>
      </c>
      <c r="T1491" s="30">
        <f t="shared" si="231"/>
        <v>1</v>
      </c>
      <c r="U1491" s="28">
        <f t="shared" si="235"/>
        <v>78.081688</v>
      </c>
      <c r="V1491" t="str">
        <f t="shared" si="236"/>
        <v>No</v>
      </c>
      <c r="W1491" t="str">
        <f t="shared" si="237"/>
        <v>4/1/2007</v>
      </c>
      <c r="X1491">
        <f t="shared" si="238"/>
        <v>1</v>
      </c>
      <c r="Y1491">
        <f t="shared" si="239"/>
        <v>78.081688</v>
      </c>
      <c r="Z1491" t="str">
        <f t="shared" si="240"/>
        <v/>
      </c>
    </row>
    <row r="1492" spans="1:26" ht="13" hidden="1" x14ac:dyDescent="0.25">
      <c r="A1492" t="s">
        <v>4159</v>
      </c>
      <c r="B1492" t="s">
        <v>124</v>
      </c>
      <c r="C1492" t="s">
        <v>7</v>
      </c>
      <c r="D1492" s="46">
        <v>6.6699999999999995E-2</v>
      </c>
      <c r="E1492" s="2">
        <v>39183</v>
      </c>
      <c r="F1492" t="s">
        <v>3998</v>
      </c>
      <c r="G1492" s="16">
        <v>44378</v>
      </c>
      <c r="H1492" s="16">
        <v>44742</v>
      </c>
      <c r="I1492" s="3">
        <v>1170.6400000000001</v>
      </c>
      <c r="J1492" s="3">
        <v>-1170.6300000000001</v>
      </c>
      <c r="K1492" s="3">
        <v>0.01</v>
      </c>
      <c r="L1492" t="s">
        <v>36</v>
      </c>
      <c r="M1492" s="3">
        <v>6414</v>
      </c>
      <c r="N1492" s="3">
        <v>-6414</v>
      </c>
      <c r="O1492" s="3">
        <v>0</v>
      </c>
      <c r="P1492" t="s">
        <v>37</v>
      </c>
      <c r="Q1492" s="29">
        <f t="shared" si="232"/>
        <v>15</v>
      </c>
      <c r="R1492" s="29">
        <f t="shared" si="233"/>
        <v>2</v>
      </c>
      <c r="S1492" s="29">
        <f t="shared" si="234"/>
        <v>19</v>
      </c>
      <c r="T1492" s="30">
        <f t="shared" si="231"/>
        <v>1</v>
      </c>
      <c r="U1492" s="28">
        <f t="shared" si="235"/>
        <v>78.081688</v>
      </c>
      <c r="V1492" t="str">
        <f t="shared" si="236"/>
        <v>No</v>
      </c>
      <c r="W1492" t="str">
        <f t="shared" si="237"/>
        <v>4/1/2007</v>
      </c>
      <c r="X1492">
        <f t="shared" si="238"/>
        <v>1</v>
      </c>
      <c r="Y1492">
        <f t="shared" si="239"/>
        <v>78.081688</v>
      </c>
      <c r="Z1492" t="str">
        <f t="shared" si="240"/>
        <v/>
      </c>
    </row>
    <row r="1493" spans="1:26" ht="13" hidden="1" x14ac:dyDescent="0.25">
      <c r="A1493" t="s">
        <v>4160</v>
      </c>
      <c r="B1493" t="s">
        <v>124</v>
      </c>
      <c r="C1493" t="s">
        <v>7</v>
      </c>
      <c r="D1493" s="46">
        <v>6.6699999999999995E-2</v>
      </c>
      <c r="E1493" s="2">
        <v>39183</v>
      </c>
      <c r="F1493" t="s">
        <v>3998</v>
      </c>
      <c r="G1493" s="16">
        <v>44378</v>
      </c>
      <c r="H1493" s="16">
        <v>44742</v>
      </c>
      <c r="I1493" s="3">
        <v>1170.6400000000001</v>
      </c>
      <c r="J1493" s="3">
        <v>-1170.6300000000001</v>
      </c>
      <c r="K1493" s="3">
        <v>0.01</v>
      </c>
      <c r="L1493" t="s">
        <v>36</v>
      </c>
      <c r="M1493" s="3">
        <v>202229</v>
      </c>
      <c r="N1493" s="3">
        <v>-202229</v>
      </c>
      <c r="O1493" s="3">
        <v>0</v>
      </c>
      <c r="P1493" t="s">
        <v>37</v>
      </c>
      <c r="Q1493" s="29">
        <f t="shared" si="232"/>
        <v>15</v>
      </c>
      <c r="R1493" s="29">
        <f t="shared" si="233"/>
        <v>2</v>
      </c>
      <c r="S1493" s="29">
        <f t="shared" si="234"/>
        <v>19</v>
      </c>
      <c r="T1493" s="30">
        <f t="shared" si="231"/>
        <v>1</v>
      </c>
      <c r="U1493" s="28">
        <f t="shared" si="235"/>
        <v>78.081688</v>
      </c>
      <c r="V1493" t="str">
        <f t="shared" si="236"/>
        <v>No</v>
      </c>
      <c r="W1493" t="str">
        <f t="shared" si="237"/>
        <v>4/1/2007</v>
      </c>
      <c r="X1493">
        <f t="shared" si="238"/>
        <v>1</v>
      </c>
      <c r="Y1493">
        <f t="shared" si="239"/>
        <v>78.081688</v>
      </c>
      <c r="Z1493" t="str">
        <f t="shared" si="240"/>
        <v/>
      </c>
    </row>
    <row r="1494" spans="1:26" ht="13" hidden="1" x14ac:dyDescent="0.25">
      <c r="A1494" t="s">
        <v>4161</v>
      </c>
      <c r="B1494" t="s">
        <v>124</v>
      </c>
      <c r="C1494" t="s">
        <v>7</v>
      </c>
      <c r="D1494" s="46">
        <v>6.6699999999999995E-2</v>
      </c>
      <c r="E1494" s="2">
        <v>39183</v>
      </c>
      <c r="F1494" t="s">
        <v>3998</v>
      </c>
      <c r="G1494" s="16">
        <v>44378</v>
      </c>
      <c r="H1494" s="16">
        <v>44742</v>
      </c>
      <c r="I1494" s="3">
        <v>1170.6400000000001</v>
      </c>
      <c r="J1494" s="3">
        <v>-1170.6300000000001</v>
      </c>
      <c r="K1494" s="3">
        <v>0.01</v>
      </c>
      <c r="L1494" t="s">
        <v>36</v>
      </c>
      <c r="M1494" s="3">
        <v>62981</v>
      </c>
      <c r="N1494" s="3">
        <v>-62981</v>
      </c>
      <c r="O1494" s="3">
        <v>0</v>
      </c>
      <c r="P1494" t="s">
        <v>37</v>
      </c>
      <c r="Q1494" s="29">
        <f t="shared" si="232"/>
        <v>15</v>
      </c>
      <c r="R1494" s="29">
        <f t="shared" si="233"/>
        <v>2</v>
      </c>
      <c r="S1494" s="29">
        <f t="shared" si="234"/>
        <v>19</v>
      </c>
      <c r="T1494" s="30">
        <f t="shared" si="231"/>
        <v>1</v>
      </c>
      <c r="U1494" s="28">
        <f t="shared" si="235"/>
        <v>78.081688</v>
      </c>
      <c r="V1494" t="str">
        <f t="shared" si="236"/>
        <v>No</v>
      </c>
      <c r="W1494" t="str">
        <f t="shared" si="237"/>
        <v>4/1/2007</v>
      </c>
      <c r="X1494">
        <f t="shared" si="238"/>
        <v>1</v>
      </c>
      <c r="Y1494">
        <f t="shared" si="239"/>
        <v>78.081688</v>
      </c>
      <c r="Z1494" t="str">
        <f t="shared" si="240"/>
        <v/>
      </c>
    </row>
    <row r="1495" spans="1:26" ht="13" hidden="1" x14ac:dyDescent="0.25">
      <c r="A1495" t="s">
        <v>4162</v>
      </c>
      <c r="B1495" t="s">
        <v>124</v>
      </c>
      <c r="C1495" t="s">
        <v>7</v>
      </c>
      <c r="D1495" s="46">
        <v>6.6699999999999995E-2</v>
      </c>
      <c r="E1495" s="2">
        <v>39183</v>
      </c>
      <c r="F1495" t="s">
        <v>3998</v>
      </c>
      <c r="G1495" s="16">
        <v>44378</v>
      </c>
      <c r="H1495" s="16">
        <v>44742</v>
      </c>
      <c r="I1495" s="3">
        <v>1170.6400000000001</v>
      </c>
      <c r="J1495" s="3">
        <v>-1170.6300000000001</v>
      </c>
      <c r="K1495" s="3">
        <v>0.01</v>
      </c>
      <c r="L1495" t="s">
        <v>36</v>
      </c>
      <c r="M1495" s="3">
        <v>19554</v>
      </c>
      <c r="N1495" s="3">
        <v>-19554</v>
      </c>
      <c r="O1495" s="3">
        <v>0</v>
      </c>
      <c r="P1495" t="s">
        <v>37</v>
      </c>
      <c r="Q1495" s="29">
        <f t="shared" si="232"/>
        <v>15</v>
      </c>
      <c r="R1495" s="29">
        <f t="shared" si="233"/>
        <v>2</v>
      </c>
      <c r="S1495" s="29">
        <f t="shared" si="234"/>
        <v>19</v>
      </c>
      <c r="T1495" s="30">
        <f t="shared" si="231"/>
        <v>1</v>
      </c>
      <c r="U1495" s="28">
        <f t="shared" si="235"/>
        <v>78.081688</v>
      </c>
      <c r="V1495" t="str">
        <f t="shared" si="236"/>
        <v>No</v>
      </c>
      <c r="W1495" t="str">
        <f t="shared" si="237"/>
        <v>4/1/2007</v>
      </c>
      <c r="X1495">
        <f t="shared" si="238"/>
        <v>1</v>
      </c>
      <c r="Y1495">
        <f t="shared" si="239"/>
        <v>78.081688</v>
      </c>
      <c r="Z1495" t="str">
        <f t="shared" si="240"/>
        <v/>
      </c>
    </row>
    <row r="1496" spans="1:26" ht="13" hidden="1" x14ac:dyDescent="0.25">
      <c r="A1496" t="s">
        <v>4163</v>
      </c>
      <c r="B1496" t="s">
        <v>124</v>
      </c>
      <c r="C1496" t="s">
        <v>7</v>
      </c>
      <c r="D1496" s="46">
        <v>6.6699999999999995E-2</v>
      </c>
      <c r="E1496" s="2">
        <v>39183</v>
      </c>
      <c r="F1496" t="s">
        <v>3998</v>
      </c>
      <c r="G1496" s="16">
        <v>44378</v>
      </c>
      <c r="H1496" s="16">
        <v>44742</v>
      </c>
      <c r="I1496" s="3">
        <v>1170.6400000000001</v>
      </c>
      <c r="J1496" s="3">
        <v>-1170.6300000000001</v>
      </c>
      <c r="K1496" s="3">
        <v>0.01</v>
      </c>
      <c r="L1496" t="s">
        <v>36</v>
      </c>
      <c r="M1496" s="3">
        <v>22770</v>
      </c>
      <c r="N1496" s="3">
        <v>-22770</v>
      </c>
      <c r="O1496" s="3">
        <v>0</v>
      </c>
      <c r="P1496" t="s">
        <v>37</v>
      </c>
      <c r="Q1496" s="29">
        <f t="shared" si="232"/>
        <v>15</v>
      </c>
      <c r="R1496" s="29">
        <f t="shared" si="233"/>
        <v>2</v>
      </c>
      <c r="S1496" s="29">
        <f t="shared" si="234"/>
        <v>19</v>
      </c>
      <c r="T1496" s="30">
        <f t="shared" si="231"/>
        <v>1</v>
      </c>
      <c r="U1496" s="28">
        <f t="shared" si="235"/>
        <v>78.081688</v>
      </c>
      <c r="V1496" t="str">
        <f t="shared" si="236"/>
        <v>No</v>
      </c>
      <c r="W1496" t="str">
        <f t="shared" si="237"/>
        <v>4/1/2007</v>
      </c>
      <c r="X1496">
        <f t="shared" si="238"/>
        <v>1</v>
      </c>
      <c r="Y1496">
        <f t="shared" si="239"/>
        <v>78.081688</v>
      </c>
      <c r="Z1496" t="str">
        <f t="shared" si="240"/>
        <v/>
      </c>
    </row>
    <row r="1497" spans="1:26" ht="13" hidden="1" x14ac:dyDescent="0.25">
      <c r="A1497" t="s">
        <v>4164</v>
      </c>
      <c r="B1497" t="s">
        <v>124</v>
      </c>
      <c r="C1497" t="s">
        <v>7</v>
      </c>
      <c r="D1497" s="46">
        <v>6.6699999999999995E-2</v>
      </c>
      <c r="E1497" s="2">
        <v>39183</v>
      </c>
      <c r="F1497" t="s">
        <v>3998</v>
      </c>
      <c r="G1497" s="16">
        <v>44378</v>
      </c>
      <c r="H1497" s="16">
        <v>44742</v>
      </c>
      <c r="I1497" s="3">
        <v>1170.6400000000001</v>
      </c>
      <c r="J1497" s="3">
        <v>-1170.6300000000001</v>
      </c>
      <c r="K1497" s="3">
        <v>0.01</v>
      </c>
      <c r="L1497" t="s">
        <v>36</v>
      </c>
      <c r="M1497" s="3">
        <v>2333307</v>
      </c>
      <c r="N1497" s="3">
        <v>-2333307</v>
      </c>
      <c r="O1497" s="3">
        <v>0</v>
      </c>
      <c r="P1497" t="s">
        <v>37</v>
      </c>
      <c r="Q1497" s="29">
        <f t="shared" si="232"/>
        <v>15</v>
      </c>
      <c r="R1497" s="29">
        <f t="shared" si="233"/>
        <v>2</v>
      </c>
      <c r="S1497" s="29">
        <f t="shared" si="234"/>
        <v>19</v>
      </c>
      <c r="T1497" s="30">
        <f t="shared" si="231"/>
        <v>1</v>
      </c>
      <c r="U1497" s="28">
        <f t="shared" si="235"/>
        <v>78.081688</v>
      </c>
      <c r="V1497" t="str">
        <f t="shared" si="236"/>
        <v>No</v>
      </c>
      <c r="W1497" t="str">
        <f t="shared" si="237"/>
        <v>4/1/2007</v>
      </c>
      <c r="X1497">
        <f t="shared" si="238"/>
        <v>1</v>
      </c>
      <c r="Y1497">
        <f t="shared" si="239"/>
        <v>78.081688</v>
      </c>
      <c r="Z1497" t="str">
        <f t="shared" si="240"/>
        <v/>
      </c>
    </row>
    <row r="1498" spans="1:26" ht="13" hidden="1" x14ac:dyDescent="0.25">
      <c r="A1498" t="s">
        <v>4165</v>
      </c>
      <c r="B1498" t="s">
        <v>124</v>
      </c>
      <c r="C1498" t="s">
        <v>7</v>
      </c>
      <c r="D1498" s="46">
        <v>6.6699999999999995E-2</v>
      </c>
      <c r="E1498" s="2">
        <v>39183</v>
      </c>
      <c r="F1498" t="s">
        <v>3998</v>
      </c>
      <c r="G1498" s="16">
        <v>44378</v>
      </c>
      <c r="H1498" s="16">
        <v>44742</v>
      </c>
      <c r="I1498" s="3">
        <v>1170.6400000000001</v>
      </c>
      <c r="J1498" s="3">
        <v>-1170.6300000000001</v>
      </c>
      <c r="K1498" s="3">
        <v>0.01</v>
      </c>
      <c r="L1498" t="s">
        <v>36</v>
      </c>
      <c r="M1498" s="3">
        <v>18000</v>
      </c>
      <c r="N1498" s="3">
        <v>-18000</v>
      </c>
      <c r="O1498" s="3">
        <v>0</v>
      </c>
      <c r="P1498" t="s">
        <v>37</v>
      </c>
      <c r="Q1498" s="29">
        <f t="shared" si="232"/>
        <v>15</v>
      </c>
      <c r="R1498" s="29">
        <f t="shared" si="233"/>
        <v>2</v>
      </c>
      <c r="S1498" s="29">
        <f t="shared" si="234"/>
        <v>19</v>
      </c>
      <c r="T1498" s="30">
        <f t="shared" si="231"/>
        <v>1</v>
      </c>
      <c r="U1498" s="28">
        <f t="shared" si="235"/>
        <v>78.081688</v>
      </c>
      <c r="V1498" t="str">
        <f t="shared" si="236"/>
        <v>No</v>
      </c>
      <c r="W1498" t="str">
        <f t="shared" si="237"/>
        <v>4/1/2007</v>
      </c>
      <c r="X1498">
        <f t="shared" si="238"/>
        <v>1</v>
      </c>
      <c r="Y1498">
        <f t="shared" si="239"/>
        <v>78.081688</v>
      </c>
      <c r="Z1498" t="str">
        <f t="shared" si="240"/>
        <v/>
      </c>
    </row>
    <row r="1499" spans="1:26" ht="13" hidden="1" x14ac:dyDescent="0.25">
      <c r="A1499" t="s">
        <v>4166</v>
      </c>
      <c r="B1499" t="s">
        <v>124</v>
      </c>
      <c r="C1499" t="s">
        <v>7</v>
      </c>
      <c r="D1499" s="46">
        <v>6.6699999999999995E-2</v>
      </c>
      <c r="E1499" s="2">
        <v>39183</v>
      </c>
      <c r="F1499" t="s">
        <v>3998</v>
      </c>
      <c r="G1499" s="16">
        <v>44378</v>
      </c>
      <c r="H1499" s="16">
        <v>44742</v>
      </c>
      <c r="I1499" s="3">
        <v>1170.6400000000001</v>
      </c>
      <c r="J1499" s="3">
        <v>-1170.6300000000001</v>
      </c>
      <c r="K1499" s="3">
        <v>0.01</v>
      </c>
      <c r="L1499" t="s">
        <v>36</v>
      </c>
      <c r="M1499" s="3">
        <v>16800</v>
      </c>
      <c r="N1499" s="3">
        <v>-16800</v>
      </c>
      <c r="O1499" s="3">
        <v>0</v>
      </c>
      <c r="P1499" t="s">
        <v>37</v>
      </c>
      <c r="Q1499" s="29">
        <f t="shared" si="232"/>
        <v>15</v>
      </c>
      <c r="R1499" s="29">
        <f t="shared" si="233"/>
        <v>2</v>
      </c>
      <c r="S1499" s="29">
        <f t="shared" si="234"/>
        <v>19</v>
      </c>
      <c r="T1499" s="30">
        <f t="shared" si="231"/>
        <v>1</v>
      </c>
      <c r="U1499" s="28">
        <f t="shared" si="235"/>
        <v>78.081688</v>
      </c>
      <c r="V1499" t="str">
        <f t="shared" si="236"/>
        <v>No</v>
      </c>
      <c r="W1499" t="str">
        <f t="shared" si="237"/>
        <v>4/1/2007</v>
      </c>
      <c r="X1499">
        <f t="shared" si="238"/>
        <v>1</v>
      </c>
      <c r="Y1499">
        <f t="shared" si="239"/>
        <v>78.081688</v>
      </c>
      <c r="Z1499" t="str">
        <f t="shared" si="240"/>
        <v/>
      </c>
    </row>
    <row r="1500" spans="1:26" ht="13" hidden="1" x14ac:dyDescent="0.25">
      <c r="A1500" t="s">
        <v>4167</v>
      </c>
      <c r="B1500" t="s">
        <v>124</v>
      </c>
      <c r="C1500" t="s">
        <v>7</v>
      </c>
      <c r="D1500" s="46">
        <v>6.6699999999999995E-2</v>
      </c>
      <c r="E1500" s="2">
        <v>39183</v>
      </c>
      <c r="F1500" t="s">
        <v>3998</v>
      </c>
      <c r="G1500" s="16">
        <v>44378</v>
      </c>
      <c r="H1500" s="16">
        <v>44742</v>
      </c>
      <c r="I1500" s="3">
        <v>1170.6400000000001</v>
      </c>
      <c r="J1500" s="3">
        <v>-1170.6300000000001</v>
      </c>
      <c r="K1500" s="3">
        <v>0.01</v>
      </c>
      <c r="L1500" t="s">
        <v>36</v>
      </c>
      <c r="M1500" s="3">
        <v>31500</v>
      </c>
      <c r="N1500" s="3">
        <v>-31500</v>
      </c>
      <c r="O1500" s="3">
        <v>0</v>
      </c>
      <c r="P1500" t="s">
        <v>37</v>
      </c>
      <c r="Q1500" s="29">
        <f t="shared" si="232"/>
        <v>15</v>
      </c>
      <c r="R1500" s="29">
        <f t="shared" si="233"/>
        <v>2</v>
      </c>
      <c r="S1500" s="29">
        <f t="shared" si="234"/>
        <v>19</v>
      </c>
      <c r="T1500" s="30">
        <f t="shared" si="231"/>
        <v>1</v>
      </c>
      <c r="U1500" s="28">
        <f t="shared" si="235"/>
        <v>78.081688</v>
      </c>
      <c r="V1500" t="str">
        <f t="shared" si="236"/>
        <v>No</v>
      </c>
      <c r="W1500" t="str">
        <f t="shared" si="237"/>
        <v>4/1/2007</v>
      </c>
      <c r="X1500">
        <f t="shared" si="238"/>
        <v>1</v>
      </c>
      <c r="Y1500">
        <f t="shared" si="239"/>
        <v>78.081688</v>
      </c>
      <c r="Z1500" t="str">
        <f t="shared" si="240"/>
        <v/>
      </c>
    </row>
    <row r="1501" spans="1:26" ht="13" hidden="1" x14ac:dyDescent="0.25">
      <c r="A1501" t="s">
        <v>4168</v>
      </c>
      <c r="B1501" t="s">
        <v>124</v>
      </c>
      <c r="C1501" t="s">
        <v>7</v>
      </c>
      <c r="D1501" s="46">
        <v>6.6699999999999995E-2</v>
      </c>
      <c r="E1501" s="2">
        <v>41311</v>
      </c>
      <c r="F1501" t="s">
        <v>3787</v>
      </c>
      <c r="G1501" s="16">
        <v>44378</v>
      </c>
      <c r="H1501" s="16">
        <v>44742</v>
      </c>
      <c r="I1501" s="3">
        <v>7839.33</v>
      </c>
      <c r="J1501" s="3">
        <v>-4921.3500000000004</v>
      </c>
      <c r="K1501" s="3">
        <v>2917.98</v>
      </c>
      <c r="L1501" t="s">
        <v>36</v>
      </c>
      <c r="M1501" s="3">
        <v>15000</v>
      </c>
      <c r="N1501" s="3">
        <v>-12875</v>
      </c>
      <c r="O1501" s="3">
        <v>2125</v>
      </c>
      <c r="P1501" t="s">
        <v>37</v>
      </c>
      <c r="Q1501" s="29">
        <f t="shared" si="232"/>
        <v>9</v>
      </c>
      <c r="R1501" s="29">
        <f t="shared" si="233"/>
        <v>4</v>
      </c>
      <c r="S1501" s="29">
        <f t="shared" si="234"/>
        <v>24</v>
      </c>
      <c r="T1501" s="30">
        <f t="shared" si="231"/>
        <v>1</v>
      </c>
      <c r="U1501" s="28">
        <f t="shared" si="235"/>
        <v>522.88331099999994</v>
      </c>
      <c r="V1501" t="str">
        <f t="shared" si="236"/>
        <v>No</v>
      </c>
      <c r="W1501" t="str">
        <f t="shared" si="237"/>
        <v>2/1/2013</v>
      </c>
      <c r="X1501">
        <f t="shared" si="238"/>
        <v>1</v>
      </c>
      <c r="Y1501">
        <f t="shared" si="239"/>
        <v>522.88331099999994</v>
      </c>
      <c r="Z1501" t="str">
        <f t="shared" si="240"/>
        <v/>
      </c>
    </row>
    <row r="1502" spans="1:26" ht="13" hidden="1" x14ac:dyDescent="0.25">
      <c r="A1502" t="s">
        <v>4169</v>
      </c>
      <c r="B1502" t="s">
        <v>124</v>
      </c>
      <c r="C1502" t="s">
        <v>7</v>
      </c>
      <c r="D1502" s="46">
        <v>6.6699999999999995E-2</v>
      </c>
      <c r="E1502" s="2">
        <v>40254</v>
      </c>
      <c r="F1502" t="s">
        <v>3787</v>
      </c>
      <c r="G1502" s="16">
        <v>44378</v>
      </c>
      <c r="H1502" s="16">
        <v>44742</v>
      </c>
      <c r="I1502" s="3">
        <v>6200</v>
      </c>
      <c r="J1502" s="3">
        <v>-5097.7700000000004</v>
      </c>
      <c r="K1502" s="3">
        <v>1102.23</v>
      </c>
      <c r="L1502" t="s">
        <v>36</v>
      </c>
      <c r="M1502" s="3">
        <v>42600</v>
      </c>
      <c r="N1502" s="3">
        <v>-42600</v>
      </c>
      <c r="O1502" s="3">
        <v>0</v>
      </c>
      <c r="P1502" t="s">
        <v>37</v>
      </c>
      <c r="Q1502" s="29">
        <f t="shared" si="232"/>
        <v>12</v>
      </c>
      <c r="R1502" s="29">
        <f t="shared" si="233"/>
        <v>3</v>
      </c>
      <c r="S1502" s="29">
        <f t="shared" si="234"/>
        <v>13</v>
      </c>
      <c r="T1502" s="30">
        <f t="shared" si="231"/>
        <v>1</v>
      </c>
      <c r="U1502" s="28">
        <f t="shared" si="235"/>
        <v>413.53999999999996</v>
      </c>
      <c r="V1502" t="str">
        <f t="shared" si="236"/>
        <v>No</v>
      </c>
      <c r="W1502" t="str">
        <f t="shared" si="237"/>
        <v>3/1/2010</v>
      </c>
      <c r="X1502">
        <f t="shared" si="238"/>
        <v>1</v>
      </c>
      <c r="Y1502">
        <f t="shared" si="239"/>
        <v>413.53999999999996</v>
      </c>
      <c r="Z1502" t="str">
        <f t="shared" si="240"/>
        <v/>
      </c>
    </row>
    <row r="1503" spans="1:26" ht="13" hidden="1" x14ac:dyDescent="0.25">
      <c r="A1503" t="s">
        <v>4170</v>
      </c>
      <c r="B1503" t="s">
        <v>124</v>
      </c>
      <c r="C1503" t="s">
        <v>7</v>
      </c>
      <c r="D1503" s="46">
        <v>6.6699999999999995E-2</v>
      </c>
      <c r="E1503" s="2">
        <v>40254</v>
      </c>
      <c r="F1503" t="s">
        <v>3787</v>
      </c>
      <c r="G1503" s="16">
        <v>44378</v>
      </c>
      <c r="H1503" s="16">
        <v>44742</v>
      </c>
      <c r="I1503" s="3">
        <v>6200</v>
      </c>
      <c r="J1503" s="3">
        <v>-5097.7700000000004</v>
      </c>
      <c r="K1503" s="3">
        <v>1102.23</v>
      </c>
      <c r="L1503" t="s">
        <v>36</v>
      </c>
      <c r="M1503" s="3">
        <v>1256131.8</v>
      </c>
      <c r="N1503" s="3">
        <v>-1120050.8600000001</v>
      </c>
      <c r="O1503" s="3">
        <v>136080.94</v>
      </c>
      <c r="P1503" t="s">
        <v>37</v>
      </c>
      <c r="Q1503" s="29">
        <f t="shared" si="232"/>
        <v>12</v>
      </c>
      <c r="R1503" s="29">
        <f t="shared" si="233"/>
        <v>3</v>
      </c>
      <c r="S1503" s="29">
        <f t="shared" si="234"/>
        <v>13</v>
      </c>
      <c r="T1503" s="30">
        <f t="shared" si="231"/>
        <v>1</v>
      </c>
      <c r="U1503" s="28">
        <f t="shared" si="235"/>
        <v>413.53999999999996</v>
      </c>
      <c r="V1503" t="str">
        <f t="shared" si="236"/>
        <v>No</v>
      </c>
      <c r="W1503" t="str">
        <f t="shared" si="237"/>
        <v>3/1/2010</v>
      </c>
      <c r="X1503">
        <f t="shared" si="238"/>
        <v>1</v>
      </c>
      <c r="Y1503">
        <f t="shared" si="239"/>
        <v>413.53999999999996</v>
      </c>
      <c r="Z1503" t="str">
        <f t="shared" si="240"/>
        <v/>
      </c>
    </row>
    <row r="1504" spans="1:26" ht="13" hidden="1" x14ac:dyDescent="0.25">
      <c r="A1504" t="s">
        <v>4171</v>
      </c>
      <c r="B1504" t="s">
        <v>124</v>
      </c>
      <c r="C1504" t="s">
        <v>7</v>
      </c>
      <c r="D1504" s="46">
        <v>6.6699999999999995E-2</v>
      </c>
      <c r="E1504" s="2">
        <v>40254</v>
      </c>
      <c r="F1504" t="s">
        <v>3787</v>
      </c>
      <c r="G1504" s="16">
        <v>44378</v>
      </c>
      <c r="H1504" s="16">
        <v>44742</v>
      </c>
      <c r="I1504" s="3">
        <v>6200</v>
      </c>
      <c r="J1504" s="3">
        <v>-5097.7700000000004</v>
      </c>
      <c r="K1504" s="3">
        <v>1102.23</v>
      </c>
      <c r="L1504" t="s">
        <v>36</v>
      </c>
      <c r="M1504" s="3">
        <v>311500</v>
      </c>
      <c r="N1504" s="3">
        <v>-311500</v>
      </c>
      <c r="O1504" s="3">
        <v>0</v>
      </c>
      <c r="P1504" t="s">
        <v>37</v>
      </c>
      <c r="Q1504" s="29">
        <f t="shared" si="232"/>
        <v>12</v>
      </c>
      <c r="R1504" s="29">
        <f t="shared" si="233"/>
        <v>3</v>
      </c>
      <c r="S1504" s="29">
        <f t="shared" si="234"/>
        <v>13</v>
      </c>
      <c r="T1504" s="30">
        <f t="shared" si="231"/>
        <v>1</v>
      </c>
      <c r="U1504" s="28">
        <f t="shared" si="235"/>
        <v>413.53999999999996</v>
      </c>
      <c r="V1504" t="str">
        <f t="shared" si="236"/>
        <v>No</v>
      </c>
      <c r="W1504" t="str">
        <f t="shared" si="237"/>
        <v>3/1/2010</v>
      </c>
      <c r="X1504">
        <f t="shared" si="238"/>
        <v>1</v>
      </c>
      <c r="Y1504">
        <f t="shared" si="239"/>
        <v>413.53999999999996</v>
      </c>
      <c r="Z1504" t="str">
        <f t="shared" si="240"/>
        <v/>
      </c>
    </row>
    <row r="1505" spans="1:26" ht="13" hidden="1" x14ac:dyDescent="0.25">
      <c r="A1505" t="s">
        <v>4172</v>
      </c>
      <c r="B1505" t="s">
        <v>124</v>
      </c>
      <c r="C1505" t="s">
        <v>7</v>
      </c>
      <c r="D1505" s="46">
        <v>6.6699999999999995E-2</v>
      </c>
      <c r="E1505" s="2">
        <v>40254</v>
      </c>
      <c r="F1505" t="s">
        <v>3787</v>
      </c>
      <c r="G1505" s="16">
        <v>44378</v>
      </c>
      <c r="H1505" s="16">
        <v>44742</v>
      </c>
      <c r="I1505" s="3">
        <v>6200</v>
      </c>
      <c r="J1505" s="3">
        <v>-5097.7700000000004</v>
      </c>
      <c r="K1505" s="3">
        <v>1102.23</v>
      </c>
      <c r="L1505" t="s">
        <v>36</v>
      </c>
      <c r="M1505" s="3">
        <v>70000</v>
      </c>
      <c r="N1505" s="3">
        <v>-64750</v>
      </c>
      <c r="O1505" s="3">
        <v>5250</v>
      </c>
      <c r="P1505" t="s">
        <v>37</v>
      </c>
      <c r="Q1505" s="29">
        <f t="shared" si="232"/>
        <v>12</v>
      </c>
      <c r="R1505" s="29">
        <f t="shared" si="233"/>
        <v>3</v>
      </c>
      <c r="S1505" s="29">
        <f t="shared" si="234"/>
        <v>13</v>
      </c>
      <c r="T1505" s="30">
        <f t="shared" si="231"/>
        <v>1</v>
      </c>
      <c r="U1505" s="28">
        <f t="shared" si="235"/>
        <v>413.53999999999996</v>
      </c>
      <c r="V1505" t="str">
        <f t="shared" si="236"/>
        <v>No</v>
      </c>
      <c r="W1505" t="str">
        <f t="shared" si="237"/>
        <v>3/1/2010</v>
      </c>
      <c r="X1505">
        <f t="shared" si="238"/>
        <v>1</v>
      </c>
      <c r="Y1505">
        <f t="shared" si="239"/>
        <v>413.53999999999996</v>
      </c>
      <c r="Z1505" t="str">
        <f t="shared" si="240"/>
        <v/>
      </c>
    </row>
    <row r="1506" spans="1:26" ht="13" hidden="1" x14ac:dyDescent="0.25">
      <c r="A1506" t="s">
        <v>4173</v>
      </c>
      <c r="B1506" t="s">
        <v>124</v>
      </c>
      <c r="C1506" t="s">
        <v>7</v>
      </c>
      <c r="D1506" s="46">
        <v>6.6699999999999995E-2</v>
      </c>
      <c r="E1506" s="2">
        <v>39349</v>
      </c>
      <c r="F1506" t="s">
        <v>3787</v>
      </c>
      <c r="G1506" s="16">
        <v>44378</v>
      </c>
      <c r="H1506" s="16">
        <v>44742</v>
      </c>
      <c r="I1506" s="3">
        <v>11964.16</v>
      </c>
      <c r="J1506" s="3">
        <v>-11831.22</v>
      </c>
      <c r="K1506" s="3">
        <v>132.94</v>
      </c>
      <c r="L1506" t="s">
        <v>36</v>
      </c>
      <c r="M1506" s="3">
        <v>451000</v>
      </c>
      <c r="N1506" s="3">
        <v>-451000</v>
      </c>
      <c r="O1506" s="3">
        <v>0</v>
      </c>
      <c r="P1506" t="s">
        <v>37</v>
      </c>
      <c r="Q1506" s="29">
        <f t="shared" si="232"/>
        <v>14</v>
      </c>
      <c r="R1506" s="29">
        <f t="shared" si="233"/>
        <v>9</v>
      </c>
      <c r="S1506" s="29">
        <f t="shared" si="234"/>
        <v>6</v>
      </c>
      <c r="T1506" s="30">
        <f t="shared" si="231"/>
        <v>1</v>
      </c>
      <c r="U1506" s="28">
        <f t="shared" si="235"/>
        <v>798.00947199999996</v>
      </c>
      <c r="V1506" t="str">
        <f t="shared" si="236"/>
        <v>No</v>
      </c>
      <c r="W1506" t="str">
        <f t="shared" si="237"/>
        <v>9/1/2007</v>
      </c>
      <c r="X1506">
        <f t="shared" si="238"/>
        <v>1</v>
      </c>
      <c r="Y1506">
        <f t="shared" si="239"/>
        <v>798.00947199999996</v>
      </c>
      <c r="Z1506" t="str">
        <f t="shared" si="240"/>
        <v/>
      </c>
    </row>
    <row r="1507" spans="1:26" ht="13" hidden="1" x14ac:dyDescent="0.25">
      <c r="A1507" t="s">
        <v>4174</v>
      </c>
      <c r="B1507" t="s">
        <v>124</v>
      </c>
      <c r="C1507" t="s">
        <v>7</v>
      </c>
      <c r="D1507" s="46">
        <v>6.6699999999999995E-2</v>
      </c>
      <c r="E1507" s="2">
        <v>39349</v>
      </c>
      <c r="F1507" t="s">
        <v>3787</v>
      </c>
      <c r="G1507" s="16">
        <v>44378</v>
      </c>
      <c r="H1507" s="16">
        <v>44742</v>
      </c>
      <c r="I1507" s="3">
        <v>11964.16</v>
      </c>
      <c r="J1507" s="3">
        <v>-11831.22</v>
      </c>
      <c r="K1507" s="3">
        <v>132.94</v>
      </c>
      <c r="L1507" t="s">
        <v>36</v>
      </c>
      <c r="M1507" s="3">
        <v>92000</v>
      </c>
      <c r="N1507" s="3">
        <v>-92000</v>
      </c>
      <c r="O1507" s="3">
        <v>0</v>
      </c>
      <c r="P1507" t="s">
        <v>37</v>
      </c>
      <c r="Q1507" s="29">
        <f t="shared" si="232"/>
        <v>14</v>
      </c>
      <c r="R1507" s="29">
        <f t="shared" si="233"/>
        <v>9</v>
      </c>
      <c r="S1507" s="29">
        <f t="shared" si="234"/>
        <v>6</v>
      </c>
      <c r="T1507" s="30">
        <f t="shared" si="231"/>
        <v>1</v>
      </c>
      <c r="U1507" s="28">
        <f t="shared" si="235"/>
        <v>798.00947199999996</v>
      </c>
      <c r="V1507" t="str">
        <f t="shared" si="236"/>
        <v>No</v>
      </c>
      <c r="W1507" t="str">
        <f t="shared" si="237"/>
        <v>9/1/2007</v>
      </c>
      <c r="X1507">
        <f t="shared" si="238"/>
        <v>1</v>
      </c>
      <c r="Y1507">
        <f t="shared" si="239"/>
        <v>798.00947199999996</v>
      </c>
      <c r="Z1507" t="str">
        <f t="shared" si="240"/>
        <v/>
      </c>
    </row>
    <row r="1508" spans="1:26" ht="13" hidden="1" x14ac:dyDescent="0.25">
      <c r="A1508" t="s">
        <v>4175</v>
      </c>
      <c r="B1508" t="s">
        <v>124</v>
      </c>
      <c r="C1508" t="s">
        <v>7</v>
      </c>
      <c r="D1508" s="46">
        <v>6.6699999999999995E-2</v>
      </c>
      <c r="E1508" s="2">
        <v>38777</v>
      </c>
      <c r="F1508" t="s">
        <v>4176</v>
      </c>
      <c r="G1508" s="16">
        <v>44378</v>
      </c>
      <c r="H1508" s="16">
        <v>44742</v>
      </c>
      <c r="I1508" s="3">
        <v>17139.5</v>
      </c>
      <c r="J1508" s="3">
        <v>-17139.490000000002</v>
      </c>
      <c r="K1508" s="3">
        <v>0.01</v>
      </c>
      <c r="L1508" t="s">
        <v>36</v>
      </c>
      <c r="M1508" s="3">
        <v>293000</v>
      </c>
      <c r="N1508" s="3">
        <v>-293000</v>
      </c>
      <c r="O1508" s="3">
        <v>0</v>
      </c>
      <c r="P1508" t="s">
        <v>37</v>
      </c>
      <c r="Q1508" s="29">
        <f t="shared" si="232"/>
        <v>16</v>
      </c>
      <c r="R1508" s="29">
        <f t="shared" si="233"/>
        <v>3</v>
      </c>
      <c r="S1508" s="29">
        <f t="shared" si="234"/>
        <v>29</v>
      </c>
      <c r="T1508" s="30">
        <f t="shared" si="231"/>
        <v>1</v>
      </c>
      <c r="U1508" s="28">
        <f t="shared" si="235"/>
        <v>1143.2046499999999</v>
      </c>
      <c r="V1508" t="str">
        <f t="shared" si="236"/>
        <v>No</v>
      </c>
      <c r="W1508" t="str">
        <f t="shared" si="237"/>
        <v>3/1/2006</v>
      </c>
      <c r="X1508">
        <f t="shared" si="238"/>
        <v>1</v>
      </c>
      <c r="Y1508">
        <f t="shared" si="239"/>
        <v>1143.2046499999999</v>
      </c>
      <c r="Z1508" t="str">
        <f t="shared" si="240"/>
        <v/>
      </c>
    </row>
    <row r="1509" spans="1:26" ht="13" hidden="1" x14ac:dyDescent="0.25">
      <c r="A1509" t="s">
        <v>4177</v>
      </c>
      <c r="B1509" t="s">
        <v>124</v>
      </c>
      <c r="C1509" t="s">
        <v>7</v>
      </c>
      <c r="D1509" s="46">
        <v>6.6699999999999995E-2</v>
      </c>
      <c r="E1509" s="2">
        <v>38777</v>
      </c>
      <c r="F1509" t="s">
        <v>4176</v>
      </c>
      <c r="G1509" s="16">
        <v>44378</v>
      </c>
      <c r="H1509" s="16">
        <v>44742</v>
      </c>
      <c r="I1509" s="3">
        <v>17139.5</v>
      </c>
      <c r="J1509" s="3">
        <v>-17139.490000000002</v>
      </c>
      <c r="K1509" s="3">
        <v>0.01</v>
      </c>
      <c r="L1509" t="s">
        <v>36</v>
      </c>
      <c r="M1509" s="3">
        <v>112000</v>
      </c>
      <c r="N1509" s="3">
        <v>-112000</v>
      </c>
      <c r="O1509" s="3">
        <v>0</v>
      </c>
      <c r="P1509" t="s">
        <v>37</v>
      </c>
      <c r="Q1509" s="29">
        <f t="shared" si="232"/>
        <v>16</v>
      </c>
      <c r="R1509" s="29">
        <f t="shared" si="233"/>
        <v>3</v>
      </c>
      <c r="S1509" s="29">
        <f t="shared" si="234"/>
        <v>29</v>
      </c>
      <c r="T1509" s="30">
        <f t="shared" si="231"/>
        <v>1</v>
      </c>
      <c r="U1509" s="28">
        <f t="shared" si="235"/>
        <v>1143.2046499999999</v>
      </c>
      <c r="V1509" t="str">
        <f t="shared" si="236"/>
        <v>No</v>
      </c>
      <c r="W1509" t="str">
        <f t="shared" si="237"/>
        <v>3/1/2006</v>
      </c>
      <c r="X1509">
        <f t="shared" si="238"/>
        <v>1</v>
      </c>
      <c r="Y1509">
        <f t="shared" si="239"/>
        <v>1143.2046499999999</v>
      </c>
      <c r="Z1509" t="str">
        <f t="shared" si="240"/>
        <v/>
      </c>
    </row>
    <row r="1510" spans="1:26" ht="13" hidden="1" x14ac:dyDescent="0.25">
      <c r="A1510" t="s">
        <v>4178</v>
      </c>
      <c r="B1510" t="s">
        <v>124</v>
      </c>
      <c r="C1510" t="s">
        <v>7</v>
      </c>
      <c r="D1510" s="46">
        <v>6.6699999999999995E-2</v>
      </c>
      <c r="E1510" s="2">
        <v>38777</v>
      </c>
      <c r="F1510" t="s">
        <v>4179</v>
      </c>
      <c r="G1510" s="16">
        <v>44378</v>
      </c>
      <c r="H1510" s="16">
        <v>44742</v>
      </c>
      <c r="I1510" s="3">
        <v>17139.5</v>
      </c>
      <c r="J1510" s="3">
        <v>-17139.490000000002</v>
      </c>
      <c r="K1510" s="3">
        <v>0.01</v>
      </c>
      <c r="L1510" t="s">
        <v>36</v>
      </c>
      <c r="M1510" s="3">
        <v>11200</v>
      </c>
      <c r="N1510" s="3">
        <v>-11200</v>
      </c>
      <c r="O1510" s="3">
        <v>0</v>
      </c>
      <c r="P1510" t="s">
        <v>37</v>
      </c>
      <c r="Q1510" s="29">
        <f t="shared" si="232"/>
        <v>16</v>
      </c>
      <c r="R1510" s="29">
        <f t="shared" si="233"/>
        <v>3</v>
      </c>
      <c r="S1510" s="29">
        <f t="shared" si="234"/>
        <v>29</v>
      </c>
      <c r="T1510" s="30">
        <f t="shared" si="231"/>
        <v>1</v>
      </c>
      <c r="U1510" s="28">
        <f t="shared" si="235"/>
        <v>1143.2046499999999</v>
      </c>
      <c r="V1510" t="str">
        <f t="shared" si="236"/>
        <v>No</v>
      </c>
      <c r="W1510" t="str">
        <f t="shared" si="237"/>
        <v>3/1/2006</v>
      </c>
      <c r="X1510">
        <f t="shared" si="238"/>
        <v>1</v>
      </c>
      <c r="Y1510">
        <f t="shared" si="239"/>
        <v>1143.2046499999999</v>
      </c>
      <c r="Z1510" t="str">
        <f t="shared" si="240"/>
        <v/>
      </c>
    </row>
    <row r="1511" spans="1:26" ht="13" hidden="1" x14ac:dyDescent="0.25">
      <c r="A1511" t="s">
        <v>4180</v>
      </c>
      <c r="B1511" t="s">
        <v>124</v>
      </c>
      <c r="C1511" t="s">
        <v>7</v>
      </c>
      <c r="D1511" s="46">
        <v>6.6699999999999995E-2</v>
      </c>
      <c r="E1511" s="2">
        <v>38777</v>
      </c>
      <c r="F1511" t="s">
        <v>4181</v>
      </c>
      <c r="G1511" s="16">
        <v>44378</v>
      </c>
      <c r="H1511" s="16">
        <v>44742</v>
      </c>
      <c r="I1511" s="3">
        <v>20367.990000000002</v>
      </c>
      <c r="J1511" s="3">
        <v>-20367.990000000002</v>
      </c>
      <c r="K1511" s="3">
        <v>0</v>
      </c>
      <c r="L1511" t="s">
        <v>36</v>
      </c>
      <c r="M1511" s="3">
        <v>350000</v>
      </c>
      <c r="N1511" s="3">
        <v>-350000</v>
      </c>
      <c r="O1511" s="3">
        <v>0</v>
      </c>
      <c r="P1511" t="s">
        <v>37</v>
      </c>
      <c r="Q1511" s="29">
        <f t="shared" si="232"/>
        <v>16</v>
      </c>
      <c r="R1511" s="29">
        <f t="shared" si="233"/>
        <v>3</v>
      </c>
      <c r="S1511" s="29">
        <f t="shared" si="234"/>
        <v>29</v>
      </c>
      <c r="T1511" s="30">
        <f t="shared" si="231"/>
        <v>1</v>
      </c>
      <c r="U1511" s="28">
        <f t="shared" si="235"/>
        <v>1358.5449329999999</v>
      </c>
      <c r="V1511" t="str">
        <f t="shared" si="236"/>
        <v>No</v>
      </c>
      <c r="W1511" t="str">
        <f t="shared" si="237"/>
        <v>3/1/2006</v>
      </c>
      <c r="X1511">
        <f t="shared" si="238"/>
        <v>1</v>
      </c>
      <c r="Y1511">
        <f t="shared" si="239"/>
        <v>1358.5449329999999</v>
      </c>
      <c r="Z1511" t="str">
        <f t="shared" si="240"/>
        <v/>
      </c>
    </row>
    <row r="1512" spans="1:26" ht="13" hidden="1" x14ac:dyDescent="0.25">
      <c r="A1512" t="s">
        <v>4182</v>
      </c>
      <c r="B1512" t="s">
        <v>124</v>
      </c>
      <c r="C1512" t="s">
        <v>7</v>
      </c>
      <c r="D1512" s="46">
        <v>6.6699999999999995E-2</v>
      </c>
      <c r="E1512" s="2">
        <v>38777</v>
      </c>
      <c r="F1512" t="s">
        <v>4181</v>
      </c>
      <c r="G1512" s="16">
        <v>44378</v>
      </c>
      <c r="H1512" s="16">
        <v>44742</v>
      </c>
      <c r="I1512" s="3">
        <v>20367.990000000002</v>
      </c>
      <c r="J1512" s="3">
        <v>-20367.990000000002</v>
      </c>
      <c r="K1512" s="3">
        <v>0</v>
      </c>
      <c r="L1512" t="s">
        <v>36</v>
      </c>
      <c r="M1512" s="3">
        <v>202257.07</v>
      </c>
      <c r="N1512" s="3">
        <v>-202257.07</v>
      </c>
      <c r="O1512" s="3">
        <v>0</v>
      </c>
      <c r="P1512" t="s">
        <v>37</v>
      </c>
      <c r="Q1512" s="29">
        <f t="shared" si="232"/>
        <v>16</v>
      </c>
      <c r="R1512" s="29">
        <f t="shared" si="233"/>
        <v>3</v>
      </c>
      <c r="S1512" s="29">
        <f t="shared" si="234"/>
        <v>29</v>
      </c>
      <c r="T1512" s="30">
        <f t="shared" si="231"/>
        <v>1</v>
      </c>
      <c r="U1512" s="28">
        <f t="shared" si="235"/>
        <v>1358.5449329999999</v>
      </c>
      <c r="V1512" t="str">
        <f t="shared" si="236"/>
        <v>No</v>
      </c>
      <c r="W1512" t="str">
        <f t="shared" si="237"/>
        <v>3/1/2006</v>
      </c>
      <c r="X1512">
        <f t="shared" si="238"/>
        <v>1</v>
      </c>
      <c r="Y1512">
        <f t="shared" si="239"/>
        <v>1358.5449329999999</v>
      </c>
      <c r="Z1512" t="str">
        <f t="shared" si="240"/>
        <v/>
      </c>
    </row>
    <row r="1513" spans="1:26" ht="13" hidden="1" x14ac:dyDescent="0.25">
      <c r="A1513" t="s">
        <v>4183</v>
      </c>
      <c r="B1513" t="s">
        <v>124</v>
      </c>
      <c r="C1513" t="s">
        <v>7</v>
      </c>
      <c r="D1513" s="46">
        <v>6.6699999999999995E-2</v>
      </c>
      <c r="E1513" s="2">
        <v>38777</v>
      </c>
      <c r="F1513" t="s">
        <v>4181</v>
      </c>
      <c r="G1513" s="16">
        <v>44378</v>
      </c>
      <c r="H1513" s="16">
        <v>44742</v>
      </c>
      <c r="I1513" s="3">
        <v>20367.990000000002</v>
      </c>
      <c r="J1513" s="3">
        <v>-20367.990000000002</v>
      </c>
      <c r="K1513" s="3">
        <v>0</v>
      </c>
      <c r="L1513" t="s">
        <v>36</v>
      </c>
      <c r="M1513" s="3">
        <v>1258580.3999999999</v>
      </c>
      <c r="N1513" s="3">
        <v>-1132722.3600000001</v>
      </c>
      <c r="O1513" s="3">
        <v>125858.04</v>
      </c>
      <c r="P1513" t="s">
        <v>37</v>
      </c>
      <c r="Q1513" s="29">
        <f t="shared" si="232"/>
        <v>16</v>
      </c>
      <c r="R1513" s="29">
        <f t="shared" si="233"/>
        <v>3</v>
      </c>
      <c r="S1513" s="29">
        <f t="shared" si="234"/>
        <v>29</v>
      </c>
      <c r="T1513" s="30">
        <f t="shared" si="231"/>
        <v>1</v>
      </c>
      <c r="U1513" s="28">
        <f t="shared" si="235"/>
        <v>1358.5449329999999</v>
      </c>
      <c r="V1513" t="str">
        <f t="shared" si="236"/>
        <v>No</v>
      </c>
      <c r="W1513" t="str">
        <f t="shared" si="237"/>
        <v>3/1/2006</v>
      </c>
      <c r="X1513">
        <f t="shared" si="238"/>
        <v>1</v>
      </c>
      <c r="Y1513">
        <f t="shared" si="239"/>
        <v>1358.5449329999999</v>
      </c>
      <c r="Z1513" t="str">
        <f t="shared" si="240"/>
        <v/>
      </c>
    </row>
    <row r="1514" spans="1:26" ht="13" hidden="1" x14ac:dyDescent="0.25">
      <c r="A1514" t="s">
        <v>4184</v>
      </c>
      <c r="B1514" t="s">
        <v>124</v>
      </c>
      <c r="C1514" t="s">
        <v>7</v>
      </c>
      <c r="D1514" s="46">
        <v>6.6699999999999995E-2</v>
      </c>
      <c r="E1514" s="2">
        <v>38777</v>
      </c>
      <c r="F1514" t="s">
        <v>4181</v>
      </c>
      <c r="G1514" s="16">
        <v>44378</v>
      </c>
      <c r="H1514" s="16">
        <v>44742</v>
      </c>
      <c r="I1514" s="3">
        <v>20367.990000000002</v>
      </c>
      <c r="J1514" s="3">
        <v>-20367.990000000002</v>
      </c>
      <c r="K1514" s="3">
        <v>0</v>
      </c>
      <c r="L1514" t="s">
        <v>36</v>
      </c>
      <c r="M1514" s="3">
        <v>9000</v>
      </c>
      <c r="N1514" s="3">
        <v>-9000</v>
      </c>
      <c r="O1514" s="3">
        <v>0</v>
      </c>
      <c r="P1514" t="s">
        <v>37</v>
      </c>
      <c r="Q1514" s="29">
        <f t="shared" si="232"/>
        <v>16</v>
      </c>
      <c r="R1514" s="29">
        <f t="shared" si="233"/>
        <v>3</v>
      </c>
      <c r="S1514" s="29">
        <f t="shared" si="234"/>
        <v>29</v>
      </c>
      <c r="T1514" s="30">
        <f t="shared" si="231"/>
        <v>1</v>
      </c>
      <c r="U1514" s="28">
        <f t="shared" si="235"/>
        <v>1358.5449329999999</v>
      </c>
      <c r="V1514" t="str">
        <f t="shared" si="236"/>
        <v>No</v>
      </c>
      <c r="W1514" t="str">
        <f t="shared" si="237"/>
        <v>3/1/2006</v>
      </c>
      <c r="X1514">
        <f t="shared" si="238"/>
        <v>1</v>
      </c>
      <c r="Y1514">
        <f t="shared" si="239"/>
        <v>1358.5449329999999</v>
      </c>
      <c r="Z1514" t="str">
        <f t="shared" si="240"/>
        <v/>
      </c>
    </row>
    <row r="1515" spans="1:26" ht="13" hidden="1" x14ac:dyDescent="0.25">
      <c r="A1515" t="s">
        <v>4185</v>
      </c>
      <c r="B1515" t="s">
        <v>124</v>
      </c>
      <c r="C1515" t="s">
        <v>7</v>
      </c>
      <c r="D1515" s="46">
        <v>6.6699999999999995E-2</v>
      </c>
      <c r="E1515" s="2">
        <v>41311</v>
      </c>
      <c r="F1515" t="s">
        <v>3787</v>
      </c>
      <c r="G1515" s="16">
        <v>44378</v>
      </c>
      <c r="H1515" s="16">
        <v>44742</v>
      </c>
      <c r="I1515" s="3">
        <v>7839.33</v>
      </c>
      <c r="J1515" s="3">
        <v>-4921.3500000000004</v>
      </c>
      <c r="K1515" s="3">
        <v>2917.98</v>
      </c>
      <c r="L1515" t="s">
        <v>36</v>
      </c>
      <c r="M1515" s="3">
        <v>13840</v>
      </c>
      <c r="N1515" s="3">
        <v>-13148</v>
      </c>
      <c r="O1515" s="3">
        <v>692</v>
      </c>
      <c r="P1515" t="s">
        <v>37</v>
      </c>
      <c r="Q1515" s="29">
        <f t="shared" si="232"/>
        <v>9</v>
      </c>
      <c r="R1515" s="29">
        <f t="shared" si="233"/>
        <v>4</v>
      </c>
      <c r="S1515" s="29">
        <f t="shared" si="234"/>
        <v>24</v>
      </c>
      <c r="T1515" s="30">
        <f t="shared" si="231"/>
        <v>1</v>
      </c>
      <c r="U1515" s="28">
        <f t="shared" si="235"/>
        <v>522.88331099999994</v>
      </c>
      <c r="V1515" t="str">
        <f t="shared" si="236"/>
        <v>No</v>
      </c>
      <c r="W1515" t="str">
        <f t="shared" si="237"/>
        <v>2/1/2013</v>
      </c>
      <c r="X1515">
        <f t="shared" si="238"/>
        <v>1</v>
      </c>
      <c r="Y1515">
        <f t="shared" si="239"/>
        <v>522.88331099999994</v>
      </c>
      <c r="Z1515" t="str">
        <f t="shared" si="240"/>
        <v/>
      </c>
    </row>
    <row r="1516" spans="1:26" ht="13" hidden="1" x14ac:dyDescent="0.25">
      <c r="A1516" t="s">
        <v>4186</v>
      </c>
      <c r="B1516" t="s">
        <v>124</v>
      </c>
      <c r="C1516" t="s">
        <v>7</v>
      </c>
      <c r="D1516" s="46">
        <v>6.6699999999999995E-2</v>
      </c>
      <c r="E1516" s="2">
        <v>41311</v>
      </c>
      <c r="F1516" t="s">
        <v>3787</v>
      </c>
      <c r="G1516" s="16">
        <v>44378</v>
      </c>
      <c r="H1516" s="16">
        <v>44742</v>
      </c>
      <c r="I1516" s="3">
        <v>7839.33</v>
      </c>
      <c r="J1516" s="3">
        <v>-4921.3500000000004</v>
      </c>
      <c r="K1516" s="3">
        <v>2917.98</v>
      </c>
      <c r="L1516" t="s">
        <v>36</v>
      </c>
      <c r="M1516" s="3">
        <v>27000</v>
      </c>
      <c r="N1516" s="3">
        <v>-27000</v>
      </c>
      <c r="O1516" s="3">
        <v>0</v>
      </c>
      <c r="P1516" t="s">
        <v>37</v>
      </c>
      <c r="Q1516" s="29">
        <f t="shared" si="232"/>
        <v>9</v>
      </c>
      <c r="R1516" s="29">
        <f t="shared" si="233"/>
        <v>4</v>
      </c>
      <c r="S1516" s="29">
        <f t="shared" si="234"/>
        <v>24</v>
      </c>
      <c r="T1516" s="30">
        <f t="shared" si="231"/>
        <v>1</v>
      </c>
      <c r="U1516" s="28">
        <f t="shared" si="235"/>
        <v>522.88331099999994</v>
      </c>
      <c r="V1516" t="str">
        <f t="shared" si="236"/>
        <v>No</v>
      </c>
      <c r="W1516" t="str">
        <f t="shared" si="237"/>
        <v>2/1/2013</v>
      </c>
      <c r="X1516">
        <f t="shared" si="238"/>
        <v>1</v>
      </c>
      <c r="Y1516">
        <f t="shared" si="239"/>
        <v>522.88331099999994</v>
      </c>
      <c r="Z1516" t="str">
        <f t="shared" si="240"/>
        <v/>
      </c>
    </row>
    <row r="1517" spans="1:26" ht="13" hidden="1" x14ac:dyDescent="0.25">
      <c r="A1517" t="s">
        <v>4187</v>
      </c>
      <c r="B1517" t="s">
        <v>124</v>
      </c>
      <c r="C1517" t="s">
        <v>7</v>
      </c>
      <c r="D1517" s="46">
        <v>6.6699999999999995E-2</v>
      </c>
      <c r="E1517" s="2">
        <v>41311</v>
      </c>
      <c r="F1517" t="s">
        <v>3787</v>
      </c>
      <c r="G1517" s="16">
        <v>44378</v>
      </c>
      <c r="H1517" s="16">
        <v>44742</v>
      </c>
      <c r="I1517" s="3">
        <v>7839.33</v>
      </c>
      <c r="J1517" s="3">
        <v>-4921.3500000000004</v>
      </c>
      <c r="K1517" s="3">
        <v>2917.98</v>
      </c>
      <c r="L1517" t="s">
        <v>36</v>
      </c>
      <c r="M1517" s="3">
        <v>4500</v>
      </c>
      <c r="N1517" s="3">
        <v>-4500</v>
      </c>
      <c r="O1517" s="3">
        <v>0</v>
      </c>
      <c r="P1517" t="s">
        <v>37</v>
      </c>
      <c r="Q1517" s="29">
        <f t="shared" si="232"/>
        <v>9</v>
      </c>
      <c r="R1517" s="29">
        <f t="shared" si="233"/>
        <v>4</v>
      </c>
      <c r="S1517" s="29">
        <f t="shared" si="234"/>
        <v>24</v>
      </c>
      <c r="T1517" s="30">
        <f t="shared" si="231"/>
        <v>1</v>
      </c>
      <c r="U1517" s="28">
        <f t="shared" si="235"/>
        <v>522.88331099999994</v>
      </c>
      <c r="V1517" t="str">
        <f t="shared" si="236"/>
        <v>No</v>
      </c>
      <c r="W1517" t="str">
        <f t="shared" si="237"/>
        <v>2/1/2013</v>
      </c>
      <c r="X1517">
        <f t="shared" si="238"/>
        <v>1</v>
      </c>
      <c r="Y1517">
        <f t="shared" si="239"/>
        <v>522.88331099999994</v>
      </c>
      <c r="Z1517" t="str">
        <f t="shared" si="240"/>
        <v/>
      </c>
    </row>
    <row r="1518" spans="1:26" ht="13" hidden="1" x14ac:dyDescent="0.25">
      <c r="A1518" t="s">
        <v>4188</v>
      </c>
      <c r="B1518" t="s">
        <v>124</v>
      </c>
      <c r="C1518" t="s">
        <v>7</v>
      </c>
      <c r="D1518" s="46">
        <v>6.6699999999999995E-2</v>
      </c>
      <c r="E1518" s="2">
        <v>41311</v>
      </c>
      <c r="F1518" t="s">
        <v>3787</v>
      </c>
      <c r="G1518" s="16">
        <v>44378</v>
      </c>
      <c r="H1518" s="16">
        <v>44742</v>
      </c>
      <c r="I1518" s="3">
        <v>7839.33</v>
      </c>
      <c r="J1518" s="3">
        <v>-4921.3500000000004</v>
      </c>
      <c r="K1518" s="3">
        <v>2917.98</v>
      </c>
      <c r="L1518" t="s">
        <v>36</v>
      </c>
      <c r="M1518" s="3">
        <v>17110.45</v>
      </c>
      <c r="N1518" s="3">
        <v>-17110.45</v>
      </c>
      <c r="O1518" s="3">
        <v>0</v>
      </c>
      <c r="P1518" t="s">
        <v>37</v>
      </c>
      <c r="Q1518" s="29">
        <f t="shared" si="232"/>
        <v>9</v>
      </c>
      <c r="R1518" s="29">
        <f t="shared" si="233"/>
        <v>4</v>
      </c>
      <c r="S1518" s="29">
        <f t="shared" si="234"/>
        <v>24</v>
      </c>
      <c r="T1518" s="30">
        <f t="shared" si="231"/>
        <v>1</v>
      </c>
      <c r="U1518" s="28">
        <f t="shared" si="235"/>
        <v>522.88331099999994</v>
      </c>
      <c r="V1518" t="str">
        <f t="shared" si="236"/>
        <v>No</v>
      </c>
      <c r="W1518" t="str">
        <f t="shared" si="237"/>
        <v>2/1/2013</v>
      </c>
      <c r="X1518">
        <f t="shared" si="238"/>
        <v>1</v>
      </c>
      <c r="Y1518">
        <f t="shared" si="239"/>
        <v>522.88331099999994</v>
      </c>
      <c r="Z1518" t="str">
        <f t="shared" si="240"/>
        <v/>
      </c>
    </row>
    <row r="1519" spans="1:26" ht="13" hidden="1" x14ac:dyDescent="0.25">
      <c r="A1519" t="s">
        <v>4189</v>
      </c>
      <c r="B1519" t="s">
        <v>124</v>
      </c>
      <c r="C1519" t="s">
        <v>7</v>
      </c>
      <c r="D1519" s="46">
        <v>6.6699999999999995E-2</v>
      </c>
      <c r="E1519" s="2">
        <v>41311</v>
      </c>
      <c r="F1519" t="s">
        <v>3787</v>
      </c>
      <c r="G1519" s="16">
        <v>44378</v>
      </c>
      <c r="H1519" s="16">
        <v>44742</v>
      </c>
      <c r="I1519" s="3">
        <v>7839.33</v>
      </c>
      <c r="J1519" s="3">
        <v>-4921.3500000000004</v>
      </c>
      <c r="K1519" s="3">
        <v>2917.98</v>
      </c>
      <c r="L1519" t="s">
        <v>36</v>
      </c>
      <c r="M1519" s="3">
        <v>11700</v>
      </c>
      <c r="N1519" s="3">
        <v>-9457.5</v>
      </c>
      <c r="O1519" s="3">
        <v>2242.5</v>
      </c>
      <c r="P1519" t="s">
        <v>37</v>
      </c>
      <c r="Q1519" s="29">
        <f t="shared" si="232"/>
        <v>9</v>
      </c>
      <c r="R1519" s="29">
        <f t="shared" si="233"/>
        <v>4</v>
      </c>
      <c r="S1519" s="29">
        <f t="shared" si="234"/>
        <v>24</v>
      </c>
      <c r="T1519" s="30">
        <f t="shared" si="231"/>
        <v>1</v>
      </c>
      <c r="U1519" s="28">
        <f t="shared" si="235"/>
        <v>522.88331099999994</v>
      </c>
      <c r="V1519" t="str">
        <f t="shared" si="236"/>
        <v>No</v>
      </c>
      <c r="W1519" t="str">
        <f t="shared" si="237"/>
        <v>2/1/2013</v>
      </c>
      <c r="X1519">
        <f t="shared" si="238"/>
        <v>1</v>
      </c>
      <c r="Y1519">
        <f t="shared" si="239"/>
        <v>522.88331099999994</v>
      </c>
      <c r="Z1519" t="str">
        <f t="shared" si="240"/>
        <v/>
      </c>
    </row>
    <row r="1520" spans="1:26" ht="13" hidden="1" x14ac:dyDescent="0.25">
      <c r="A1520" t="s">
        <v>4190</v>
      </c>
      <c r="B1520" t="s">
        <v>124</v>
      </c>
      <c r="C1520" t="s">
        <v>7</v>
      </c>
      <c r="D1520" s="46">
        <v>6.6699999999999995E-2</v>
      </c>
      <c r="E1520" s="2">
        <v>39290</v>
      </c>
      <c r="F1520" t="s">
        <v>4191</v>
      </c>
      <c r="G1520" s="16">
        <v>44378</v>
      </c>
      <c r="H1520" s="16">
        <v>44742</v>
      </c>
      <c r="I1520" s="3">
        <v>4783.66</v>
      </c>
      <c r="J1520" s="3">
        <v>-4783.66</v>
      </c>
      <c r="K1520" s="3">
        <v>0</v>
      </c>
      <c r="L1520" t="s">
        <v>36</v>
      </c>
      <c r="M1520" s="3">
        <v>80695.55</v>
      </c>
      <c r="N1520" s="3">
        <v>-80695.55</v>
      </c>
      <c r="O1520" s="3">
        <v>0</v>
      </c>
      <c r="P1520" t="s">
        <v>37</v>
      </c>
      <c r="Q1520" s="29">
        <f t="shared" si="232"/>
        <v>14</v>
      </c>
      <c r="R1520" s="29">
        <f t="shared" si="233"/>
        <v>11</v>
      </c>
      <c r="S1520" s="29">
        <f t="shared" si="234"/>
        <v>3</v>
      </c>
      <c r="T1520" s="30">
        <f t="shared" si="231"/>
        <v>1</v>
      </c>
      <c r="U1520" s="28">
        <f t="shared" si="235"/>
        <v>319.07012199999997</v>
      </c>
      <c r="V1520" t="str">
        <f t="shared" si="236"/>
        <v>No</v>
      </c>
      <c r="W1520" t="str">
        <f t="shared" si="237"/>
        <v>7/1/2007</v>
      </c>
      <c r="X1520">
        <f t="shared" si="238"/>
        <v>1</v>
      </c>
      <c r="Y1520">
        <f t="shared" si="239"/>
        <v>319.07012199999997</v>
      </c>
      <c r="Z1520" t="str">
        <f t="shared" si="240"/>
        <v/>
      </c>
    </row>
    <row r="1521" spans="1:26" ht="13" hidden="1" x14ac:dyDescent="0.25">
      <c r="A1521" t="s">
        <v>4192</v>
      </c>
      <c r="B1521" t="s">
        <v>124</v>
      </c>
      <c r="C1521" t="s">
        <v>7</v>
      </c>
      <c r="D1521" s="46">
        <v>6.6699999999999995E-2</v>
      </c>
      <c r="E1521" s="2">
        <v>39290</v>
      </c>
      <c r="F1521" t="s">
        <v>4191</v>
      </c>
      <c r="G1521" s="16">
        <v>44378</v>
      </c>
      <c r="H1521" s="16">
        <v>44742</v>
      </c>
      <c r="I1521" s="3">
        <v>4783.66</v>
      </c>
      <c r="J1521" s="3">
        <v>-4783.66</v>
      </c>
      <c r="K1521" s="3">
        <v>0</v>
      </c>
      <c r="L1521" t="s">
        <v>36</v>
      </c>
      <c r="M1521" s="3">
        <v>18600</v>
      </c>
      <c r="N1521" s="3">
        <v>-18600</v>
      </c>
      <c r="O1521" s="3">
        <v>0</v>
      </c>
      <c r="P1521" t="s">
        <v>37</v>
      </c>
      <c r="Q1521" s="29">
        <f t="shared" si="232"/>
        <v>14</v>
      </c>
      <c r="R1521" s="29">
        <f t="shared" si="233"/>
        <v>11</v>
      </c>
      <c r="S1521" s="29">
        <f t="shared" si="234"/>
        <v>3</v>
      </c>
      <c r="T1521" s="30">
        <f t="shared" si="231"/>
        <v>1</v>
      </c>
      <c r="U1521" s="28">
        <f t="shared" si="235"/>
        <v>319.07012199999997</v>
      </c>
      <c r="V1521" t="str">
        <f t="shared" si="236"/>
        <v>No</v>
      </c>
      <c r="W1521" t="str">
        <f t="shared" si="237"/>
        <v>7/1/2007</v>
      </c>
      <c r="X1521">
        <f t="shared" si="238"/>
        <v>1</v>
      </c>
      <c r="Y1521">
        <f t="shared" si="239"/>
        <v>319.07012199999997</v>
      </c>
      <c r="Z1521" t="str">
        <f t="shared" si="240"/>
        <v/>
      </c>
    </row>
    <row r="1522" spans="1:26" ht="13" hidden="1" x14ac:dyDescent="0.25">
      <c r="A1522" t="s">
        <v>4193</v>
      </c>
      <c r="B1522" t="s">
        <v>124</v>
      </c>
      <c r="C1522" t="s">
        <v>7</v>
      </c>
      <c r="D1522" s="46">
        <v>6.6699999999999995E-2</v>
      </c>
      <c r="E1522" s="2">
        <v>39290</v>
      </c>
      <c r="F1522" t="s">
        <v>4191</v>
      </c>
      <c r="G1522" s="16">
        <v>44378</v>
      </c>
      <c r="H1522" s="16">
        <v>44742</v>
      </c>
      <c r="I1522" s="3">
        <v>4783.66</v>
      </c>
      <c r="J1522" s="3">
        <v>-4783.66</v>
      </c>
      <c r="K1522" s="3">
        <v>0</v>
      </c>
      <c r="L1522" t="s">
        <v>36</v>
      </c>
      <c r="M1522" s="3">
        <v>13970</v>
      </c>
      <c r="N1522" s="3">
        <v>-13970</v>
      </c>
      <c r="O1522" s="3">
        <v>0</v>
      </c>
      <c r="P1522" t="s">
        <v>37</v>
      </c>
      <c r="Q1522" s="29">
        <f t="shared" si="232"/>
        <v>14</v>
      </c>
      <c r="R1522" s="29">
        <f t="shared" si="233"/>
        <v>11</v>
      </c>
      <c r="S1522" s="29">
        <f t="shared" si="234"/>
        <v>3</v>
      </c>
      <c r="T1522" s="30">
        <f t="shared" si="231"/>
        <v>1</v>
      </c>
      <c r="U1522" s="28">
        <f t="shared" si="235"/>
        <v>319.07012199999997</v>
      </c>
      <c r="V1522" t="str">
        <f t="shared" si="236"/>
        <v>No</v>
      </c>
      <c r="W1522" t="str">
        <f t="shared" si="237"/>
        <v>7/1/2007</v>
      </c>
      <c r="X1522">
        <f t="shared" si="238"/>
        <v>1</v>
      </c>
      <c r="Y1522">
        <f t="shared" si="239"/>
        <v>319.07012199999997</v>
      </c>
      <c r="Z1522" t="str">
        <f t="shared" si="240"/>
        <v/>
      </c>
    </row>
    <row r="1523" spans="1:26" ht="13" hidden="1" x14ac:dyDescent="0.25">
      <c r="A1523" t="s">
        <v>4194</v>
      </c>
      <c r="B1523" t="s">
        <v>124</v>
      </c>
      <c r="C1523" t="s">
        <v>7</v>
      </c>
      <c r="D1523" s="46">
        <v>6.6699999999999995E-2</v>
      </c>
      <c r="E1523" s="2">
        <v>39290</v>
      </c>
      <c r="F1523" t="s">
        <v>4191</v>
      </c>
      <c r="G1523" s="16">
        <v>44378</v>
      </c>
      <c r="H1523" s="16">
        <v>44742</v>
      </c>
      <c r="I1523" s="3">
        <v>4783.66</v>
      </c>
      <c r="J1523" s="3">
        <v>-4783.66</v>
      </c>
      <c r="K1523" s="3">
        <v>0</v>
      </c>
      <c r="L1523" t="s">
        <v>36</v>
      </c>
      <c r="M1523" s="3">
        <v>15630</v>
      </c>
      <c r="N1523" s="3">
        <v>-15630</v>
      </c>
      <c r="O1523" s="3">
        <v>0</v>
      </c>
      <c r="P1523" t="s">
        <v>37</v>
      </c>
      <c r="Q1523" s="29">
        <f t="shared" si="232"/>
        <v>14</v>
      </c>
      <c r="R1523" s="29">
        <f t="shared" si="233"/>
        <v>11</v>
      </c>
      <c r="S1523" s="29">
        <f t="shared" si="234"/>
        <v>3</v>
      </c>
      <c r="T1523" s="30">
        <f t="shared" si="231"/>
        <v>1</v>
      </c>
      <c r="U1523" s="28">
        <f t="shared" si="235"/>
        <v>319.07012199999997</v>
      </c>
      <c r="V1523" t="str">
        <f t="shared" si="236"/>
        <v>No</v>
      </c>
      <c r="W1523" t="str">
        <f t="shared" si="237"/>
        <v>7/1/2007</v>
      </c>
      <c r="X1523">
        <f t="shared" si="238"/>
        <v>1</v>
      </c>
      <c r="Y1523">
        <f t="shared" si="239"/>
        <v>319.07012199999997</v>
      </c>
      <c r="Z1523" t="str">
        <f t="shared" si="240"/>
        <v/>
      </c>
    </row>
    <row r="1524" spans="1:26" ht="13" hidden="1" x14ac:dyDescent="0.25">
      <c r="A1524" t="s">
        <v>4195</v>
      </c>
      <c r="B1524" t="s">
        <v>124</v>
      </c>
      <c r="C1524" t="s">
        <v>7</v>
      </c>
      <c r="D1524" s="46">
        <v>6.6699999999999995E-2</v>
      </c>
      <c r="E1524" s="2">
        <v>39356</v>
      </c>
      <c r="F1524" t="s">
        <v>4191</v>
      </c>
      <c r="G1524" s="16">
        <v>44378</v>
      </c>
      <c r="H1524" s="16">
        <v>44742</v>
      </c>
      <c r="I1524" s="3">
        <v>5133.0200000000004</v>
      </c>
      <c r="J1524" s="3">
        <v>-5047.47</v>
      </c>
      <c r="K1524" s="3">
        <v>85.55</v>
      </c>
      <c r="L1524" t="s">
        <v>36</v>
      </c>
      <c r="M1524" s="3">
        <v>68375</v>
      </c>
      <c r="N1524" s="3">
        <v>-68375</v>
      </c>
      <c r="O1524" s="3">
        <v>0</v>
      </c>
      <c r="P1524" t="s">
        <v>37</v>
      </c>
      <c r="Q1524" s="29">
        <f t="shared" si="232"/>
        <v>14</v>
      </c>
      <c r="R1524" s="29">
        <f t="shared" si="233"/>
        <v>8</v>
      </c>
      <c r="S1524" s="29">
        <f t="shared" si="234"/>
        <v>29</v>
      </c>
      <c r="T1524" s="30">
        <f t="shared" si="231"/>
        <v>1</v>
      </c>
      <c r="U1524" s="28">
        <f t="shared" si="235"/>
        <v>342.372434</v>
      </c>
      <c r="V1524" t="str">
        <f t="shared" si="236"/>
        <v>No</v>
      </c>
      <c r="W1524" t="str">
        <f t="shared" si="237"/>
        <v>10/1/2007</v>
      </c>
      <c r="X1524">
        <f t="shared" si="238"/>
        <v>1</v>
      </c>
      <c r="Y1524">
        <f t="shared" si="239"/>
        <v>342.372434</v>
      </c>
      <c r="Z1524" t="str">
        <f t="shared" si="240"/>
        <v/>
      </c>
    </row>
    <row r="1525" spans="1:26" ht="13" hidden="1" x14ac:dyDescent="0.25">
      <c r="A1525" t="s">
        <v>4196</v>
      </c>
      <c r="B1525" t="s">
        <v>124</v>
      </c>
      <c r="C1525" t="s">
        <v>7</v>
      </c>
      <c r="D1525" s="46">
        <v>6.6699999999999995E-2</v>
      </c>
      <c r="E1525" s="2">
        <v>39356</v>
      </c>
      <c r="F1525" t="s">
        <v>4191</v>
      </c>
      <c r="G1525" s="16">
        <v>44378</v>
      </c>
      <c r="H1525" s="16">
        <v>44742</v>
      </c>
      <c r="I1525" s="3">
        <v>5133.0200000000004</v>
      </c>
      <c r="J1525" s="3">
        <v>-5047.47</v>
      </c>
      <c r="K1525" s="3">
        <v>85.55</v>
      </c>
      <c r="L1525" t="s">
        <v>36</v>
      </c>
      <c r="M1525" s="3">
        <v>10400</v>
      </c>
      <c r="N1525" s="3">
        <v>-9013.33</v>
      </c>
      <c r="O1525" s="3">
        <v>1386.67</v>
      </c>
      <c r="P1525" t="s">
        <v>37</v>
      </c>
      <c r="Q1525" s="29">
        <f t="shared" si="232"/>
        <v>14</v>
      </c>
      <c r="R1525" s="29">
        <f t="shared" si="233"/>
        <v>8</v>
      </c>
      <c r="S1525" s="29">
        <f t="shared" si="234"/>
        <v>29</v>
      </c>
      <c r="T1525" s="30">
        <f t="shared" si="231"/>
        <v>1</v>
      </c>
      <c r="U1525" s="28">
        <f t="shared" si="235"/>
        <v>342.372434</v>
      </c>
      <c r="V1525" t="str">
        <f t="shared" si="236"/>
        <v>No</v>
      </c>
      <c r="W1525" t="str">
        <f t="shared" si="237"/>
        <v>10/1/2007</v>
      </c>
      <c r="X1525">
        <f t="shared" si="238"/>
        <v>1</v>
      </c>
      <c r="Y1525">
        <f t="shared" si="239"/>
        <v>342.372434</v>
      </c>
      <c r="Z1525" t="str">
        <f t="shared" si="240"/>
        <v/>
      </c>
    </row>
    <row r="1526" spans="1:26" ht="13" hidden="1" x14ac:dyDescent="0.25">
      <c r="A1526" t="s">
        <v>4197</v>
      </c>
      <c r="B1526" t="s">
        <v>124</v>
      </c>
      <c r="C1526" t="s">
        <v>7</v>
      </c>
      <c r="D1526" s="46">
        <v>6.6699999999999995E-2</v>
      </c>
      <c r="E1526" s="2">
        <v>39368</v>
      </c>
      <c r="F1526" t="s">
        <v>4191</v>
      </c>
      <c r="G1526" s="16">
        <v>44378</v>
      </c>
      <c r="H1526" s="16">
        <v>44742</v>
      </c>
      <c r="I1526" s="3">
        <v>5163.03</v>
      </c>
      <c r="J1526" s="3">
        <v>-5076.97</v>
      </c>
      <c r="K1526" s="3">
        <v>86.06</v>
      </c>
      <c r="L1526" t="s">
        <v>36</v>
      </c>
      <c r="M1526" s="3">
        <v>39546</v>
      </c>
      <c r="N1526" s="3">
        <v>-39546</v>
      </c>
      <c r="O1526" s="3">
        <v>0</v>
      </c>
      <c r="P1526" t="s">
        <v>37</v>
      </c>
      <c r="Q1526" s="29">
        <f t="shared" si="232"/>
        <v>14</v>
      </c>
      <c r="R1526" s="29">
        <f t="shared" si="233"/>
        <v>8</v>
      </c>
      <c r="S1526" s="29">
        <f t="shared" si="234"/>
        <v>17</v>
      </c>
      <c r="T1526" s="30">
        <f t="shared" si="231"/>
        <v>1</v>
      </c>
      <c r="U1526" s="28">
        <f t="shared" si="235"/>
        <v>344.37410099999994</v>
      </c>
      <c r="V1526" t="str">
        <f t="shared" si="236"/>
        <v>No</v>
      </c>
      <c r="W1526" t="str">
        <f t="shared" si="237"/>
        <v>10/1/2007</v>
      </c>
      <c r="X1526">
        <f t="shared" si="238"/>
        <v>1</v>
      </c>
      <c r="Y1526">
        <f t="shared" si="239"/>
        <v>344.37410099999994</v>
      </c>
      <c r="Z1526" t="str">
        <f t="shared" si="240"/>
        <v/>
      </c>
    </row>
    <row r="1527" spans="1:26" ht="13" hidden="1" x14ac:dyDescent="0.25">
      <c r="A1527" t="s">
        <v>4198</v>
      </c>
      <c r="B1527" t="s">
        <v>124</v>
      </c>
      <c r="C1527" t="s">
        <v>7</v>
      </c>
      <c r="D1527" s="46">
        <v>6.6699999999999995E-2</v>
      </c>
      <c r="E1527" s="2">
        <v>39368</v>
      </c>
      <c r="F1527" t="s">
        <v>4191</v>
      </c>
      <c r="G1527" s="16">
        <v>44378</v>
      </c>
      <c r="H1527" s="16">
        <v>44742</v>
      </c>
      <c r="I1527" s="3">
        <v>5163.03</v>
      </c>
      <c r="J1527" s="3">
        <v>-5076.97</v>
      </c>
      <c r="K1527" s="3">
        <v>86.06</v>
      </c>
      <c r="L1527" t="s">
        <v>36</v>
      </c>
      <c r="M1527" s="3">
        <v>42600</v>
      </c>
      <c r="N1527" s="3">
        <v>-42600</v>
      </c>
      <c r="O1527" s="3">
        <v>0</v>
      </c>
      <c r="P1527" t="s">
        <v>37</v>
      </c>
      <c r="Q1527" s="29">
        <f t="shared" si="232"/>
        <v>14</v>
      </c>
      <c r="R1527" s="29">
        <f t="shared" si="233"/>
        <v>8</v>
      </c>
      <c r="S1527" s="29">
        <f t="shared" si="234"/>
        <v>17</v>
      </c>
      <c r="T1527" s="30">
        <f t="shared" si="231"/>
        <v>1</v>
      </c>
      <c r="U1527" s="28">
        <f t="shared" si="235"/>
        <v>344.37410099999994</v>
      </c>
      <c r="V1527" t="str">
        <f t="shared" si="236"/>
        <v>No</v>
      </c>
      <c r="W1527" t="str">
        <f t="shared" si="237"/>
        <v>10/1/2007</v>
      </c>
      <c r="X1527">
        <f t="shared" si="238"/>
        <v>1</v>
      </c>
      <c r="Y1527">
        <f t="shared" si="239"/>
        <v>344.37410099999994</v>
      </c>
      <c r="Z1527" t="str">
        <f t="shared" si="240"/>
        <v/>
      </c>
    </row>
    <row r="1528" spans="1:26" ht="13" hidden="1" x14ac:dyDescent="0.25">
      <c r="A1528" t="s">
        <v>4199</v>
      </c>
      <c r="B1528" t="s">
        <v>124</v>
      </c>
      <c r="C1528" t="s">
        <v>7</v>
      </c>
      <c r="D1528" s="46">
        <v>6.6699999999999995E-2</v>
      </c>
      <c r="E1528" s="2">
        <v>39377</v>
      </c>
      <c r="F1528" t="s">
        <v>4191</v>
      </c>
      <c r="G1528" s="16">
        <v>44378</v>
      </c>
      <c r="H1528" s="16">
        <v>44742</v>
      </c>
      <c r="I1528" s="3">
        <v>5163.03</v>
      </c>
      <c r="J1528" s="3">
        <v>-5076.97</v>
      </c>
      <c r="K1528" s="3">
        <v>86.06</v>
      </c>
      <c r="L1528" t="s">
        <v>36</v>
      </c>
      <c r="M1528" s="3">
        <v>386000</v>
      </c>
      <c r="N1528" s="3">
        <v>-302366.67</v>
      </c>
      <c r="O1528" s="3">
        <v>83633.33</v>
      </c>
      <c r="P1528" t="s">
        <v>37</v>
      </c>
      <c r="Q1528" s="29">
        <f t="shared" si="232"/>
        <v>14</v>
      </c>
      <c r="R1528" s="29">
        <f t="shared" si="233"/>
        <v>8</v>
      </c>
      <c r="S1528" s="29">
        <f t="shared" si="234"/>
        <v>8</v>
      </c>
      <c r="T1528" s="30">
        <f t="shared" si="231"/>
        <v>1</v>
      </c>
      <c r="U1528" s="28">
        <f t="shared" si="235"/>
        <v>344.37410099999994</v>
      </c>
      <c r="V1528" t="str">
        <f t="shared" si="236"/>
        <v>No</v>
      </c>
      <c r="W1528" t="str">
        <f t="shared" si="237"/>
        <v>10/1/2007</v>
      </c>
      <c r="X1528">
        <f t="shared" si="238"/>
        <v>1</v>
      </c>
      <c r="Y1528">
        <f t="shared" si="239"/>
        <v>344.37410099999994</v>
      </c>
      <c r="Z1528" t="str">
        <f t="shared" si="240"/>
        <v/>
      </c>
    </row>
    <row r="1529" spans="1:26" ht="13" hidden="1" x14ac:dyDescent="0.25">
      <c r="A1529" t="s">
        <v>4200</v>
      </c>
      <c r="B1529" t="s">
        <v>124</v>
      </c>
      <c r="C1529" t="s">
        <v>7</v>
      </c>
      <c r="D1529" s="46">
        <v>6.6699999999999995E-2</v>
      </c>
      <c r="E1529" s="2">
        <v>38718</v>
      </c>
      <c r="F1529" t="s">
        <v>4201</v>
      </c>
      <c r="G1529" s="16">
        <v>44378</v>
      </c>
      <c r="H1529" s="16">
        <v>44742</v>
      </c>
      <c r="I1529" s="3">
        <v>5726.11</v>
      </c>
      <c r="J1529" s="3">
        <v>-5726.11</v>
      </c>
      <c r="K1529" s="3">
        <v>0</v>
      </c>
      <c r="L1529" t="s">
        <v>36</v>
      </c>
      <c r="M1529" s="3">
        <v>113000</v>
      </c>
      <c r="N1529" s="3">
        <v>-88516.67</v>
      </c>
      <c r="O1529" s="3">
        <v>24483.33</v>
      </c>
      <c r="P1529" t="s">
        <v>37</v>
      </c>
      <c r="Q1529" s="29">
        <f t="shared" si="232"/>
        <v>16</v>
      </c>
      <c r="R1529" s="29">
        <f t="shared" si="233"/>
        <v>5</v>
      </c>
      <c r="S1529" s="29">
        <f t="shared" si="234"/>
        <v>29</v>
      </c>
      <c r="T1529" s="30">
        <f t="shared" si="231"/>
        <v>1</v>
      </c>
      <c r="U1529" s="28">
        <f t="shared" si="235"/>
        <v>381.93153699999993</v>
      </c>
      <c r="V1529" t="str">
        <f t="shared" si="236"/>
        <v>No</v>
      </c>
      <c r="W1529" t="str">
        <f t="shared" si="237"/>
        <v>1/1/2006</v>
      </c>
      <c r="X1529">
        <f t="shared" si="238"/>
        <v>1</v>
      </c>
      <c r="Y1529">
        <f t="shared" si="239"/>
        <v>381.93153699999993</v>
      </c>
      <c r="Z1529" t="str">
        <f t="shared" si="240"/>
        <v/>
      </c>
    </row>
    <row r="1530" spans="1:26" ht="13" hidden="1" x14ac:dyDescent="0.25">
      <c r="A1530" t="s">
        <v>4202</v>
      </c>
      <c r="B1530" t="s">
        <v>124</v>
      </c>
      <c r="C1530" t="s">
        <v>7</v>
      </c>
      <c r="D1530" s="46">
        <v>6.6699999999999995E-2</v>
      </c>
      <c r="E1530" s="2">
        <v>40922</v>
      </c>
      <c r="F1530" t="s">
        <v>3998</v>
      </c>
      <c r="G1530" s="16">
        <v>44378</v>
      </c>
      <c r="H1530" s="16">
        <v>44742</v>
      </c>
      <c r="I1530" s="3">
        <v>754.63</v>
      </c>
      <c r="J1530" s="3">
        <v>-528.24</v>
      </c>
      <c r="K1530" s="3">
        <v>226.39</v>
      </c>
      <c r="L1530" t="s">
        <v>36</v>
      </c>
      <c r="M1530" s="3">
        <v>42000</v>
      </c>
      <c r="N1530" s="3">
        <v>-32550</v>
      </c>
      <c r="O1530" s="3">
        <v>9450</v>
      </c>
      <c r="P1530" t="s">
        <v>37</v>
      </c>
      <c r="Q1530" s="29">
        <f t="shared" si="232"/>
        <v>10</v>
      </c>
      <c r="R1530" s="29">
        <f t="shared" si="233"/>
        <v>5</v>
      </c>
      <c r="S1530" s="29">
        <f t="shared" si="234"/>
        <v>16</v>
      </c>
      <c r="T1530" s="30">
        <f t="shared" ref="T1530:T1593" si="241">IF(Q1530&gt;=1,1,R1530/12)</f>
        <v>1</v>
      </c>
      <c r="U1530" s="28">
        <f t="shared" si="235"/>
        <v>50.333820999999993</v>
      </c>
      <c r="V1530" t="str">
        <f t="shared" si="236"/>
        <v>No</v>
      </c>
      <c r="W1530" t="str">
        <f t="shared" si="237"/>
        <v>1/1/2012</v>
      </c>
      <c r="X1530">
        <f t="shared" si="238"/>
        <v>1</v>
      </c>
      <c r="Y1530">
        <f t="shared" si="239"/>
        <v>50.333820999999993</v>
      </c>
      <c r="Z1530" t="str">
        <f t="shared" si="240"/>
        <v/>
      </c>
    </row>
    <row r="1531" spans="1:26" ht="13" hidden="1" x14ac:dyDescent="0.25">
      <c r="A1531" t="s">
        <v>4203</v>
      </c>
      <c r="B1531" t="s">
        <v>124</v>
      </c>
      <c r="C1531" t="s">
        <v>7</v>
      </c>
      <c r="D1531" s="46">
        <v>6.6699999999999995E-2</v>
      </c>
      <c r="E1531" s="2">
        <v>40922</v>
      </c>
      <c r="F1531" t="s">
        <v>3998</v>
      </c>
      <c r="G1531" s="16">
        <v>44378</v>
      </c>
      <c r="H1531" s="16">
        <v>44742</v>
      </c>
      <c r="I1531" s="3">
        <v>754.63</v>
      </c>
      <c r="J1531" s="3">
        <v>-528.24</v>
      </c>
      <c r="K1531" s="3">
        <v>226.39</v>
      </c>
      <c r="L1531" t="s">
        <v>36</v>
      </c>
      <c r="M1531" s="3">
        <v>23000</v>
      </c>
      <c r="N1531" s="3">
        <v>-17633.330000000002</v>
      </c>
      <c r="O1531" s="3">
        <v>5366.67</v>
      </c>
      <c r="P1531" t="s">
        <v>37</v>
      </c>
      <c r="Q1531" s="29">
        <f t="shared" si="232"/>
        <v>10</v>
      </c>
      <c r="R1531" s="29">
        <f t="shared" si="233"/>
        <v>5</v>
      </c>
      <c r="S1531" s="29">
        <f t="shared" si="234"/>
        <v>16</v>
      </c>
      <c r="T1531" s="30">
        <f t="shared" si="241"/>
        <v>1</v>
      </c>
      <c r="U1531" s="28">
        <f t="shared" si="235"/>
        <v>50.333820999999993</v>
      </c>
      <c r="V1531" t="str">
        <f t="shared" si="236"/>
        <v>No</v>
      </c>
      <c r="W1531" t="str">
        <f t="shared" si="237"/>
        <v>1/1/2012</v>
      </c>
      <c r="X1531">
        <f t="shared" si="238"/>
        <v>1</v>
      </c>
      <c r="Y1531">
        <f t="shared" si="239"/>
        <v>50.333820999999993</v>
      </c>
      <c r="Z1531" t="str">
        <f t="shared" si="240"/>
        <v/>
      </c>
    </row>
    <row r="1532" spans="1:26" ht="13" hidden="1" x14ac:dyDescent="0.25">
      <c r="A1532" t="s">
        <v>4204</v>
      </c>
      <c r="B1532" t="s">
        <v>124</v>
      </c>
      <c r="C1532" t="s">
        <v>7</v>
      </c>
      <c r="D1532" s="46">
        <v>6.6699999999999995E-2</v>
      </c>
      <c r="E1532" s="2">
        <v>40922</v>
      </c>
      <c r="F1532" t="s">
        <v>3998</v>
      </c>
      <c r="G1532" s="16">
        <v>44378</v>
      </c>
      <c r="H1532" s="16">
        <v>44742</v>
      </c>
      <c r="I1532" s="3">
        <v>754.63</v>
      </c>
      <c r="J1532" s="3">
        <v>-528.24</v>
      </c>
      <c r="K1532" s="3">
        <v>226.39</v>
      </c>
      <c r="L1532" t="s">
        <v>36</v>
      </c>
      <c r="M1532" s="3">
        <v>200000</v>
      </c>
      <c r="N1532" s="3">
        <v>-153333.32999999999</v>
      </c>
      <c r="O1532" s="3">
        <v>46666.67</v>
      </c>
      <c r="P1532" t="s">
        <v>37</v>
      </c>
      <c r="Q1532" s="29">
        <f t="shared" si="232"/>
        <v>10</v>
      </c>
      <c r="R1532" s="29">
        <f t="shared" si="233"/>
        <v>5</v>
      </c>
      <c r="S1532" s="29">
        <f t="shared" si="234"/>
        <v>16</v>
      </c>
      <c r="T1532" s="30">
        <f t="shared" si="241"/>
        <v>1</v>
      </c>
      <c r="U1532" s="28">
        <f t="shared" si="235"/>
        <v>50.333820999999993</v>
      </c>
      <c r="V1532" t="str">
        <f t="shared" si="236"/>
        <v>No</v>
      </c>
      <c r="W1532" t="str">
        <f t="shared" si="237"/>
        <v>1/1/2012</v>
      </c>
      <c r="X1532">
        <f t="shared" si="238"/>
        <v>1</v>
      </c>
      <c r="Y1532">
        <f t="shared" si="239"/>
        <v>50.333820999999993</v>
      </c>
      <c r="Z1532" t="str">
        <f t="shared" si="240"/>
        <v/>
      </c>
    </row>
    <row r="1533" spans="1:26" ht="13" hidden="1" x14ac:dyDescent="0.25">
      <c r="A1533" t="s">
        <v>4205</v>
      </c>
      <c r="B1533" t="s">
        <v>124</v>
      </c>
      <c r="C1533" t="s">
        <v>7</v>
      </c>
      <c r="D1533" s="46">
        <v>6.6699999999999995E-2</v>
      </c>
      <c r="E1533" s="2">
        <v>40922</v>
      </c>
      <c r="F1533" t="s">
        <v>3998</v>
      </c>
      <c r="G1533" s="16">
        <v>44378</v>
      </c>
      <c r="H1533" s="16">
        <v>44742</v>
      </c>
      <c r="I1533" s="3">
        <v>754.63</v>
      </c>
      <c r="J1533" s="3">
        <v>-528.24</v>
      </c>
      <c r="K1533" s="3">
        <v>226.39</v>
      </c>
      <c r="L1533" t="s">
        <v>36</v>
      </c>
      <c r="M1533" s="3">
        <v>168000</v>
      </c>
      <c r="N1533" s="3">
        <v>-128800</v>
      </c>
      <c r="O1533" s="3">
        <v>39200</v>
      </c>
      <c r="P1533" t="s">
        <v>37</v>
      </c>
      <c r="Q1533" s="29">
        <f t="shared" si="232"/>
        <v>10</v>
      </c>
      <c r="R1533" s="29">
        <f t="shared" si="233"/>
        <v>5</v>
      </c>
      <c r="S1533" s="29">
        <f t="shared" si="234"/>
        <v>16</v>
      </c>
      <c r="T1533" s="30">
        <f t="shared" si="241"/>
        <v>1</v>
      </c>
      <c r="U1533" s="28">
        <f t="shared" si="235"/>
        <v>50.333820999999993</v>
      </c>
      <c r="V1533" t="str">
        <f t="shared" si="236"/>
        <v>No</v>
      </c>
      <c r="W1533" t="str">
        <f t="shared" si="237"/>
        <v>1/1/2012</v>
      </c>
      <c r="X1533">
        <f t="shared" si="238"/>
        <v>1</v>
      </c>
      <c r="Y1533">
        <f t="shared" si="239"/>
        <v>50.333820999999993</v>
      </c>
      <c r="Z1533" t="str">
        <f t="shared" si="240"/>
        <v/>
      </c>
    </row>
    <row r="1534" spans="1:26" ht="13" hidden="1" x14ac:dyDescent="0.25">
      <c r="A1534" t="s">
        <v>4206</v>
      </c>
      <c r="B1534" t="s">
        <v>124</v>
      </c>
      <c r="C1534" t="s">
        <v>7</v>
      </c>
      <c r="D1534" s="46">
        <v>6.6699999999999995E-2</v>
      </c>
      <c r="E1534" s="2">
        <v>40922</v>
      </c>
      <c r="F1534" t="s">
        <v>3998</v>
      </c>
      <c r="G1534" s="16">
        <v>44378</v>
      </c>
      <c r="H1534" s="16">
        <v>44742</v>
      </c>
      <c r="I1534" s="3">
        <v>754.63</v>
      </c>
      <c r="J1534" s="3">
        <v>-528.24</v>
      </c>
      <c r="K1534" s="3">
        <v>226.39</v>
      </c>
      <c r="L1534" t="s">
        <v>36</v>
      </c>
      <c r="M1534" s="3">
        <v>781200</v>
      </c>
      <c r="N1534" s="3">
        <v>-598920</v>
      </c>
      <c r="O1534" s="3">
        <v>182280</v>
      </c>
      <c r="P1534" t="s">
        <v>37</v>
      </c>
      <c r="Q1534" s="29">
        <f t="shared" si="232"/>
        <v>10</v>
      </c>
      <c r="R1534" s="29">
        <f t="shared" si="233"/>
        <v>5</v>
      </c>
      <c r="S1534" s="29">
        <f t="shared" si="234"/>
        <v>16</v>
      </c>
      <c r="T1534" s="30">
        <f t="shared" si="241"/>
        <v>1</v>
      </c>
      <c r="U1534" s="28">
        <f t="shared" si="235"/>
        <v>50.333820999999993</v>
      </c>
      <c r="V1534" t="str">
        <f t="shared" si="236"/>
        <v>No</v>
      </c>
      <c r="W1534" t="str">
        <f t="shared" si="237"/>
        <v>1/1/2012</v>
      </c>
      <c r="X1534">
        <f t="shared" si="238"/>
        <v>1</v>
      </c>
      <c r="Y1534">
        <f t="shared" si="239"/>
        <v>50.333820999999993</v>
      </c>
      <c r="Z1534" t="str">
        <f t="shared" si="240"/>
        <v/>
      </c>
    </row>
    <row r="1535" spans="1:26" ht="13" hidden="1" x14ac:dyDescent="0.25">
      <c r="A1535" t="s">
        <v>4207</v>
      </c>
      <c r="B1535" t="s">
        <v>124</v>
      </c>
      <c r="C1535" t="s">
        <v>7</v>
      </c>
      <c r="D1535" s="46">
        <v>6.6699999999999995E-2</v>
      </c>
      <c r="E1535" s="2">
        <v>40922</v>
      </c>
      <c r="F1535" t="s">
        <v>3998</v>
      </c>
      <c r="G1535" s="16">
        <v>44378</v>
      </c>
      <c r="H1535" s="16">
        <v>44742</v>
      </c>
      <c r="I1535" s="3">
        <v>754.63</v>
      </c>
      <c r="J1535" s="3">
        <v>-528.24</v>
      </c>
      <c r="K1535" s="3">
        <v>226.39</v>
      </c>
      <c r="L1535" t="s">
        <v>36</v>
      </c>
      <c r="M1535" s="3">
        <v>15000</v>
      </c>
      <c r="N1535" s="3">
        <v>-11500</v>
      </c>
      <c r="O1535" s="3">
        <v>3500</v>
      </c>
      <c r="P1535" t="s">
        <v>37</v>
      </c>
      <c r="Q1535" s="29">
        <f t="shared" si="232"/>
        <v>10</v>
      </c>
      <c r="R1535" s="29">
        <f t="shared" si="233"/>
        <v>5</v>
      </c>
      <c r="S1535" s="29">
        <f t="shared" si="234"/>
        <v>16</v>
      </c>
      <c r="T1535" s="30">
        <f t="shared" si="241"/>
        <v>1</v>
      </c>
      <c r="U1535" s="28">
        <f t="shared" si="235"/>
        <v>50.333820999999993</v>
      </c>
      <c r="V1535" t="str">
        <f t="shared" si="236"/>
        <v>No</v>
      </c>
      <c r="W1535" t="str">
        <f t="shared" si="237"/>
        <v>1/1/2012</v>
      </c>
      <c r="X1535">
        <f t="shared" si="238"/>
        <v>1</v>
      </c>
      <c r="Y1535">
        <f t="shared" si="239"/>
        <v>50.333820999999993</v>
      </c>
      <c r="Z1535" t="str">
        <f t="shared" si="240"/>
        <v/>
      </c>
    </row>
    <row r="1536" spans="1:26" ht="13" hidden="1" x14ac:dyDescent="0.25">
      <c r="A1536" t="s">
        <v>4208</v>
      </c>
      <c r="B1536" t="s">
        <v>124</v>
      </c>
      <c r="C1536" t="s">
        <v>7</v>
      </c>
      <c r="D1536" s="46">
        <v>6.6699999999999995E-2</v>
      </c>
      <c r="E1536" s="2">
        <v>40922</v>
      </c>
      <c r="F1536" t="s">
        <v>3998</v>
      </c>
      <c r="G1536" s="16">
        <v>44378</v>
      </c>
      <c r="H1536" s="16">
        <v>44742</v>
      </c>
      <c r="I1536" s="3">
        <v>754.63</v>
      </c>
      <c r="J1536" s="3">
        <v>-528.24</v>
      </c>
      <c r="K1536" s="3">
        <v>226.39</v>
      </c>
      <c r="L1536" t="s">
        <v>36</v>
      </c>
      <c r="M1536" s="3">
        <v>25000</v>
      </c>
      <c r="N1536" s="3">
        <v>-19583.330000000002</v>
      </c>
      <c r="O1536" s="3">
        <v>5416.67</v>
      </c>
      <c r="P1536" t="s">
        <v>37</v>
      </c>
      <c r="Q1536" s="29">
        <f t="shared" si="232"/>
        <v>10</v>
      </c>
      <c r="R1536" s="29">
        <f t="shared" si="233"/>
        <v>5</v>
      </c>
      <c r="S1536" s="29">
        <f t="shared" si="234"/>
        <v>16</v>
      </c>
      <c r="T1536" s="30">
        <f t="shared" si="241"/>
        <v>1</v>
      </c>
      <c r="U1536" s="28">
        <f t="shared" si="235"/>
        <v>50.333820999999993</v>
      </c>
      <c r="V1536" t="str">
        <f t="shared" si="236"/>
        <v>No</v>
      </c>
      <c r="W1536" t="str">
        <f t="shared" si="237"/>
        <v>1/1/2012</v>
      </c>
      <c r="X1536">
        <f t="shared" si="238"/>
        <v>1</v>
      </c>
      <c r="Y1536">
        <f t="shared" si="239"/>
        <v>50.333820999999993</v>
      </c>
      <c r="Z1536" t="str">
        <f t="shared" si="240"/>
        <v/>
      </c>
    </row>
    <row r="1537" spans="1:26" ht="13" hidden="1" x14ac:dyDescent="0.25">
      <c r="A1537" t="s">
        <v>4209</v>
      </c>
      <c r="B1537" t="s">
        <v>124</v>
      </c>
      <c r="C1537" t="s">
        <v>7</v>
      </c>
      <c r="D1537" s="46">
        <v>6.6699999999999995E-2</v>
      </c>
      <c r="E1537" s="2">
        <v>40922</v>
      </c>
      <c r="F1537" t="s">
        <v>3998</v>
      </c>
      <c r="G1537" s="16">
        <v>44378</v>
      </c>
      <c r="H1537" s="16">
        <v>44742</v>
      </c>
      <c r="I1537" s="3">
        <v>754.63</v>
      </c>
      <c r="J1537" s="3">
        <v>-528.24</v>
      </c>
      <c r="K1537" s="3">
        <v>226.39</v>
      </c>
      <c r="L1537" t="s">
        <v>36</v>
      </c>
      <c r="M1537" s="3">
        <v>85000</v>
      </c>
      <c r="N1537" s="3">
        <v>-66583.33</v>
      </c>
      <c r="O1537" s="3">
        <v>18416.669999999998</v>
      </c>
      <c r="P1537" t="s">
        <v>37</v>
      </c>
      <c r="Q1537" s="29">
        <f t="shared" si="232"/>
        <v>10</v>
      </c>
      <c r="R1537" s="29">
        <f t="shared" si="233"/>
        <v>5</v>
      </c>
      <c r="S1537" s="29">
        <f t="shared" si="234"/>
        <v>16</v>
      </c>
      <c r="T1537" s="30">
        <f t="shared" si="241"/>
        <v>1</v>
      </c>
      <c r="U1537" s="28">
        <f t="shared" si="235"/>
        <v>50.333820999999993</v>
      </c>
      <c r="V1537" t="str">
        <f t="shared" si="236"/>
        <v>No</v>
      </c>
      <c r="W1537" t="str">
        <f t="shared" si="237"/>
        <v>1/1/2012</v>
      </c>
      <c r="X1537">
        <f t="shared" si="238"/>
        <v>1</v>
      </c>
      <c r="Y1537">
        <f t="shared" si="239"/>
        <v>50.333820999999993</v>
      </c>
      <c r="Z1537" t="str">
        <f t="shared" si="240"/>
        <v/>
      </c>
    </row>
    <row r="1538" spans="1:26" ht="13" hidden="1" x14ac:dyDescent="0.25">
      <c r="A1538" t="s">
        <v>4210</v>
      </c>
      <c r="B1538" t="s">
        <v>124</v>
      </c>
      <c r="C1538" t="s">
        <v>7</v>
      </c>
      <c r="D1538" s="46">
        <v>6.6699999999999995E-2</v>
      </c>
      <c r="E1538" s="2">
        <v>40922</v>
      </c>
      <c r="F1538" t="s">
        <v>3998</v>
      </c>
      <c r="G1538" s="16">
        <v>44378</v>
      </c>
      <c r="H1538" s="16">
        <v>44742</v>
      </c>
      <c r="I1538" s="3">
        <v>754.63</v>
      </c>
      <c r="J1538" s="3">
        <v>-528.24</v>
      </c>
      <c r="K1538" s="3">
        <v>226.39</v>
      </c>
      <c r="L1538" t="s">
        <v>36</v>
      </c>
      <c r="M1538" s="3">
        <v>18930</v>
      </c>
      <c r="N1538" s="3">
        <v>-14670.75</v>
      </c>
      <c r="O1538" s="3">
        <v>4259.25</v>
      </c>
      <c r="P1538" t="s">
        <v>37</v>
      </c>
      <c r="Q1538" s="29">
        <f t="shared" si="232"/>
        <v>10</v>
      </c>
      <c r="R1538" s="29">
        <f t="shared" si="233"/>
        <v>5</v>
      </c>
      <c r="S1538" s="29">
        <f t="shared" si="234"/>
        <v>16</v>
      </c>
      <c r="T1538" s="30">
        <f t="shared" si="241"/>
        <v>1</v>
      </c>
      <c r="U1538" s="28">
        <f t="shared" si="235"/>
        <v>50.333820999999993</v>
      </c>
      <c r="V1538" t="str">
        <f t="shared" si="236"/>
        <v>No</v>
      </c>
      <c r="W1538" t="str">
        <f t="shared" si="237"/>
        <v>1/1/2012</v>
      </c>
      <c r="X1538">
        <f t="shared" si="238"/>
        <v>1</v>
      </c>
      <c r="Y1538">
        <f t="shared" si="239"/>
        <v>50.333820999999993</v>
      </c>
      <c r="Z1538" t="str">
        <f t="shared" si="240"/>
        <v/>
      </c>
    </row>
    <row r="1539" spans="1:26" ht="13" hidden="1" x14ac:dyDescent="0.25">
      <c r="A1539" t="s">
        <v>4211</v>
      </c>
      <c r="B1539" t="s">
        <v>124</v>
      </c>
      <c r="C1539" t="s">
        <v>7</v>
      </c>
      <c r="D1539" s="46">
        <v>6.6699999999999995E-2</v>
      </c>
      <c r="E1539" s="2">
        <v>40922</v>
      </c>
      <c r="F1539" t="s">
        <v>3998</v>
      </c>
      <c r="G1539" s="16">
        <v>44378</v>
      </c>
      <c r="H1539" s="16">
        <v>44742</v>
      </c>
      <c r="I1539" s="3">
        <v>754.63</v>
      </c>
      <c r="J1539" s="3">
        <v>-528.24</v>
      </c>
      <c r="K1539" s="3">
        <v>226.39</v>
      </c>
      <c r="L1539" t="s">
        <v>36</v>
      </c>
      <c r="M1539" s="3">
        <v>110000</v>
      </c>
      <c r="N1539" s="3">
        <v>-84333.33</v>
      </c>
      <c r="O1539" s="3">
        <v>25666.67</v>
      </c>
      <c r="P1539" t="s">
        <v>37</v>
      </c>
      <c r="Q1539" s="29">
        <f t="shared" si="232"/>
        <v>10</v>
      </c>
      <c r="R1539" s="29">
        <f t="shared" si="233"/>
        <v>5</v>
      </c>
      <c r="S1539" s="29">
        <f t="shared" si="234"/>
        <v>16</v>
      </c>
      <c r="T1539" s="30">
        <f t="shared" si="241"/>
        <v>1</v>
      </c>
      <c r="U1539" s="28">
        <f t="shared" si="235"/>
        <v>50.333820999999993</v>
      </c>
      <c r="V1539" t="str">
        <f t="shared" si="236"/>
        <v>No</v>
      </c>
      <c r="W1539" t="str">
        <f t="shared" si="237"/>
        <v>1/1/2012</v>
      </c>
      <c r="X1539">
        <f t="shared" si="238"/>
        <v>1</v>
      </c>
      <c r="Y1539">
        <f t="shared" si="239"/>
        <v>50.333820999999993</v>
      </c>
      <c r="Z1539" t="str">
        <f t="shared" si="240"/>
        <v/>
      </c>
    </row>
    <row r="1540" spans="1:26" ht="13" hidden="1" x14ac:dyDescent="0.25">
      <c r="A1540" t="s">
        <v>4212</v>
      </c>
      <c r="B1540" t="s">
        <v>124</v>
      </c>
      <c r="C1540" t="s">
        <v>7</v>
      </c>
      <c r="D1540" s="46">
        <v>6.6699999999999995E-2</v>
      </c>
      <c r="E1540" s="2">
        <v>40922</v>
      </c>
      <c r="F1540" t="s">
        <v>3998</v>
      </c>
      <c r="G1540" s="16">
        <v>44378</v>
      </c>
      <c r="H1540" s="16">
        <v>44742</v>
      </c>
      <c r="I1540" s="3">
        <v>754.63</v>
      </c>
      <c r="J1540" s="3">
        <v>-528.24</v>
      </c>
      <c r="K1540" s="3">
        <v>226.39</v>
      </c>
      <c r="L1540" t="s">
        <v>36</v>
      </c>
      <c r="M1540" s="3">
        <v>287500</v>
      </c>
      <c r="N1540" s="3">
        <v>-222812.5</v>
      </c>
      <c r="O1540" s="3">
        <v>64687.5</v>
      </c>
      <c r="P1540" t="s">
        <v>37</v>
      </c>
      <c r="Q1540" s="29">
        <f t="shared" si="232"/>
        <v>10</v>
      </c>
      <c r="R1540" s="29">
        <f t="shared" si="233"/>
        <v>5</v>
      </c>
      <c r="S1540" s="29">
        <f t="shared" si="234"/>
        <v>16</v>
      </c>
      <c r="T1540" s="30">
        <f t="shared" si="241"/>
        <v>1</v>
      </c>
      <c r="U1540" s="28">
        <f t="shared" si="235"/>
        <v>50.333820999999993</v>
      </c>
      <c r="V1540" t="str">
        <f t="shared" si="236"/>
        <v>No</v>
      </c>
      <c r="W1540" t="str">
        <f t="shared" si="237"/>
        <v>1/1/2012</v>
      </c>
      <c r="X1540">
        <f t="shared" si="238"/>
        <v>1</v>
      </c>
      <c r="Y1540">
        <f t="shared" si="239"/>
        <v>50.333820999999993</v>
      </c>
      <c r="Z1540" t="str">
        <f t="shared" si="240"/>
        <v/>
      </c>
    </row>
    <row r="1541" spans="1:26" ht="13" hidden="1" x14ac:dyDescent="0.25">
      <c r="A1541" t="s">
        <v>4213</v>
      </c>
      <c r="B1541" t="s">
        <v>124</v>
      </c>
      <c r="C1541" t="s">
        <v>7</v>
      </c>
      <c r="D1541" s="46">
        <v>6.6699999999999995E-2</v>
      </c>
      <c r="E1541" s="2">
        <v>40922</v>
      </c>
      <c r="F1541" t="s">
        <v>3998</v>
      </c>
      <c r="G1541" s="16">
        <v>44378</v>
      </c>
      <c r="H1541" s="16">
        <v>44742</v>
      </c>
      <c r="I1541" s="3">
        <v>754.63</v>
      </c>
      <c r="J1541" s="3">
        <v>-528.24</v>
      </c>
      <c r="K1541" s="3">
        <v>226.39</v>
      </c>
      <c r="L1541" t="s">
        <v>36</v>
      </c>
      <c r="M1541" s="3">
        <v>38000</v>
      </c>
      <c r="N1541" s="3">
        <v>-29766.67</v>
      </c>
      <c r="O1541" s="3">
        <v>8233.33</v>
      </c>
      <c r="P1541" t="s">
        <v>37</v>
      </c>
      <c r="Q1541" s="29">
        <f t="shared" si="232"/>
        <v>10</v>
      </c>
      <c r="R1541" s="29">
        <f t="shared" si="233"/>
        <v>5</v>
      </c>
      <c r="S1541" s="29">
        <f t="shared" si="234"/>
        <v>16</v>
      </c>
      <c r="T1541" s="30">
        <f t="shared" si="241"/>
        <v>1</v>
      </c>
      <c r="U1541" s="28">
        <f t="shared" si="235"/>
        <v>50.333820999999993</v>
      </c>
      <c r="V1541" t="str">
        <f t="shared" si="236"/>
        <v>No</v>
      </c>
      <c r="W1541" t="str">
        <f t="shared" si="237"/>
        <v>1/1/2012</v>
      </c>
      <c r="X1541">
        <f t="shared" si="238"/>
        <v>1</v>
      </c>
      <c r="Y1541">
        <f t="shared" si="239"/>
        <v>50.333820999999993</v>
      </c>
      <c r="Z1541" t="str">
        <f t="shared" si="240"/>
        <v/>
      </c>
    </row>
    <row r="1542" spans="1:26" ht="13" hidden="1" x14ac:dyDescent="0.25">
      <c r="A1542" t="s">
        <v>4214</v>
      </c>
      <c r="B1542" t="s">
        <v>124</v>
      </c>
      <c r="C1542" t="s">
        <v>7</v>
      </c>
      <c r="D1542" s="46">
        <v>6.6699999999999995E-2</v>
      </c>
      <c r="E1542" s="2">
        <v>40922</v>
      </c>
      <c r="F1542" t="s">
        <v>3998</v>
      </c>
      <c r="G1542" s="16">
        <v>44378</v>
      </c>
      <c r="H1542" s="16">
        <v>44742</v>
      </c>
      <c r="I1542" s="3">
        <v>754.63</v>
      </c>
      <c r="J1542" s="3">
        <v>-528.24</v>
      </c>
      <c r="K1542" s="3">
        <v>226.39</v>
      </c>
      <c r="L1542" t="s">
        <v>36</v>
      </c>
      <c r="M1542" s="3">
        <v>63500</v>
      </c>
      <c r="N1542" s="3">
        <v>-48683.33</v>
      </c>
      <c r="O1542" s="3">
        <v>14816.67</v>
      </c>
      <c r="P1542" t="s">
        <v>37</v>
      </c>
      <c r="Q1542" s="29">
        <f t="shared" si="232"/>
        <v>10</v>
      </c>
      <c r="R1542" s="29">
        <f t="shared" si="233"/>
        <v>5</v>
      </c>
      <c r="S1542" s="29">
        <f t="shared" si="234"/>
        <v>16</v>
      </c>
      <c r="T1542" s="30">
        <f t="shared" si="241"/>
        <v>1</v>
      </c>
      <c r="U1542" s="28">
        <f t="shared" si="235"/>
        <v>50.333820999999993</v>
      </c>
      <c r="V1542" t="str">
        <f t="shared" si="236"/>
        <v>No</v>
      </c>
      <c r="W1542" t="str">
        <f t="shared" si="237"/>
        <v>1/1/2012</v>
      </c>
      <c r="X1542">
        <f t="shared" si="238"/>
        <v>1</v>
      </c>
      <c r="Y1542">
        <f t="shared" si="239"/>
        <v>50.333820999999993</v>
      </c>
      <c r="Z1542" t="str">
        <f t="shared" si="240"/>
        <v/>
      </c>
    </row>
    <row r="1543" spans="1:26" ht="13" hidden="1" x14ac:dyDescent="0.25">
      <c r="A1543" t="s">
        <v>4215</v>
      </c>
      <c r="B1543" t="s">
        <v>124</v>
      </c>
      <c r="C1543" t="s">
        <v>7</v>
      </c>
      <c r="D1543" s="46">
        <v>6.6699999999999995E-2</v>
      </c>
      <c r="E1543" s="2">
        <v>40922</v>
      </c>
      <c r="F1543" t="s">
        <v>3998</v>
      </c>
      <c r="G1543" s="16">
        <v>44378</v>
      </c>
      <c r="H1543" s="16">
        <v>44742</v>
      </c>
      <c r="I1543" s="3">
        <v>754.63</v>
      </c>
      <c r="J1543" s="3">
        <v>-528.24</v>
      </c>
      <c r="K1543" s="3">
        <v>226.39</v>
      </c>
      <c r="L1543" t="s">
        <v>36</v>
      </c>
      <c r="M1543" s="3">
        <v>220000</v>
      </c>
      <c r="N1543" s="3">
        <v>-168666.67</v>
      </c>
      <c r="O1543" s="3">
        <v>51333.33</v>
      </c>
      <c r="P1543" t="s">
        <v>37</v>
      </c>
      <c r="Q1543" s="29">
        <f t="shared" si="232"/>
        <v>10</v>
      </c>
      <c r="R1543" s="29">
        <f t="shared" si="233"/>
        <v>5</v>
      </c>
      <c r="S1543" s="29">
        <f t="shared" si="234"/>
        <v>16</v>
      </c>
      <c r="T1543" s="30">
        <f t="shared" si="241"/>
        <v>1</v>
      </c>
      <c r="U1543" s="28">
        <f t="shared" si="235"/>
        <v>50.333820999999993</v>
      </c>
      <c r="V1543" t="str">
        <f t="shared" si="236"/>
        <v>No</v>
      </c>
      <c r="W1543" t="str">
        <f t="shared" si="237"/>
        <v>1/1/2012</v>
      </c>
      <c r="X1543">
        <f t="shared" si="238"/>
        <v>1</v>
      </c>
      <c r="Y1543">
        <f t="shared" si="239"/>
        <v>50.333820999999993</v>
      </c>
      <c r="Z1543" t="str">
        <f t="shared" si="240"/>
        <v/>
      </c>
    </row>
    <row r="1544" spans="1:26" ht="13" hidden="1" x14ac:dyDescent="0.25">
      <c r="A1544" t="s">
        <v>4216</v>
      </c>
      <c r="B1544" t="s">
        <v>124</v>
      </c>
      <c r="C1544" t="s">
        <v>7</v>
      </c>
      <c r="D1544" s="46">
        <v>6.6699999999999995E-2</v>
      </c>
      <c r="E1544" s="2">
        <v>40922</v>
      </c>
      <c r="F1544" t="s">
        <v>3998</v>
      </c>
      <c r="G1544" s="16">
        <v>44378</v>
      </c>
      <c r="H1544" s="16">
        <v>44742</v>
      </c>
      <c r="I1544" s="3">
        <v>754.63</v>
      </c>
      <c r="J1544" s="3">
        <v>-528.24</v>
      </c>
      <c r="K1544" s="3">
        <v>226.39</v>
      </c>
      <c r="L1544" t="s">
        <v>36</v>
      </c>
      <c r="M1544" s="3">
        <v>9850</v>
      </c>
      <c r="N1544" s="3">
        <v>-7715.83</v>
      </c>
      <c r="O1544" s="3">
        <v>2134.17</v>
      </c>
      <c r="P1544" t="s">
        <v>37</v>
      </c>
      <c r="Q1544" s="29">
        <f t="shared" si="232"/>
        <v>10</v>
      </c>
      <c r="R1544" s="29">
        <f t="shared" si="233"/>
        <v>5</v>
      </c>
      <c r="S1544" s="29">
        <f t="shared" si="234"/>
        <v>16</v>
      </c>
      <c r="T1544" s="30">
        <f t="shared" si="241"/>
        <v>1</v>
      </c>
      <c r="U1544" s="28">
        <f t="shared" si="235"/>
        <v>50.333820999999993</v>
      </c>
      <c r="V1544" t="str">
        <f t="shared" si="236"/>
        <v>No</v>
      </c>
      <c r="W1544" t="str">
        <f t="shared" si="237"/>
        <v>1/1/2012</v>
      </c>
      <c r="X1544">
        <f t="shared" si="238"/>
        <v>1</v>
      </c>
      <c r="Y1544">
        <f t="shared" si="239"/>
        <v>50.333820999999993</v>
      </c>
      <c r="Z1544" t="str">
        <f t="shared" si="240"/>
        <v/>
      </c>
    </row>
    <row r="1545" spans="1:26" ht="13" hidden="1" x14ac:dyDescent="0.25">
      <c r="A1545" t="s">
        <v>4217</v>
      </c>
      <c r="B1545" t="s">
        <v>124</v>
      </c>
      <c r="C1545" t="s">
        <v>7</v>
      </c>
      <c r="D1545" s="46">
        <v>6.6699999999999995E-2</v>
      </c>
      <c r="E1545" s="2">
        <v>40922</v>
      </c>
      <c r="F1545" t="s">
        <v>3998</v>
      </c>
      <c r="G1545" s="16">
        <v>44378</v>
      </c>
      <c r="H1545" s="16">
        <v>44742</v>
      </c>
      <c r="I1545" s="3">
        <v>754.63</v>
      </c>
      <c r="J1545" s="3">
        <v>-528.24</v>
      </c>
      <c r="K1545" s="3">
        <v>226.39</v>
      </c>
      <c r="L1545" t="s">
        <v>36</v>
      </c>
      <c r="M1545" s="3">
        <v>85000</v>
      </c>
      <c r="N1545" s="3">
        <v>-63750</v>
      </c>
      <c r="O1545" s="3">
        <v>21250</v>
      </c>
      <c r="P1545" t="s">
        <v>37</v>
      </c>
      <c r="Q1545" s="29">
        <f t="shared" si="232"/>
        <v>10</v>
      </c>
      <c r="R1545" s="29">
        <f t="shared" si="233"/>
        <v>5</v>
      </c>
      <c r="S1545" s="29">
        <f t="shared" si="234"/>
        <v>16</v>
      </c>
      <c r="T1545" s="30">
        <f t="shared" si="241"/>
        <v>1</v>
      </c>
      <c r="U1545" s="28">
        <f t="shared" si="235"/>
        <v>50.333820999999993</v>
      </c>
      <c r="V1545" t="str">
        <f t="shared" si="236"/>
        <v>No</v>
      </c>
      <c r="W1545" t="str">
        <f t="shared" si="237"/>
        <v>1/1/2012</v>
      </c>
      <c r="X1545">
        <f t="shared" si="238"/>
        <v>1</v>
      </c>
      <c r="Y1545">
        <f t="shared" si="239"/>
        <v>50.333820999999993</v>
      </c>
      <c r="Z1545" t="str">
        <f t="shared" si="240"/>
        <v/>
      </c>
    </row>
    <row r="1546" spans="1:26" ht="13" hidden="1" x14ac:dyDescent="0.25">
      <c r="A1546" t="s">
        <v>4218</v>
      </c>
      <c r="B1546" t="s">
        <v>124</v>
      </c>
      <c r="C1546" t="s">
        <v>7</v>
      </c>
      <c r="D1546" s="46">
        <v>6.6699999999999995E-2</v>
      </c>
      <c r="E1546" s="2">
        <v>40922</v>
      </c>
      <c r="F1546" t="s">
        <v>3998</v>
      </c>
      <c r="G1546" s="16">
        <v>44378</v>
      </c>
      <c r="H1546" s="16">
        <v>44742</v>
      </c>
      <c r="I1546" s="3">
        <v>754.63</v>
      </c>
      <c r="J1546" s="3">
        <v>-528.24</v>
      </c>
      <c r="K1546" s="3">
        <v>226.39</v>
      </c>
      <c r="L1546" t="s">
        <v>36</v>
      </c>
      <c r="M1546" s="3">
        <v>57200</v>
      </c>
      <c r="N1546" s="3">
        <v>-38133.33</v>
      </c>
      <c r="O1546" s="3">
        <v>19066.669999999998</v>
      </c>
      <c r="P1546" t="s">
        <v>37</v>
      </c>
      <c r="Q1546" s="29">
        <f t="shared" si="232"/>
        <v>10</v>
      </c>
      <c r="R1546" s="29">
        <f t="shared" si="233"/>
        <v>5</v>
      </c>
      <c r="S1546" s="29">
        <f t="shared" si="234"/>
        <v>16</v>
      </c>
      <c r="T1546" s="30">
        <f t="shared" si="241"/>
        <v>1</v>
      </c>
      <c r="U1546" s="28">
        <f t="shared" si="235"/>
        <v>50.333820999999993</v>
      </c>
      <c r="V1546" t="str">
        <f t="shared" si="236"/>
        <v>No</v>
      </c>
      <c r="W1546" t="str">
        <f t="shared" si="237"/>
        <v>1/1/2012</v>
      </c>
      <c r="X1546">
        <f t="shared" si="238"/>
        <v>1</v>
      </c>
      <c r="Y1546">
        <f t="shared" si="239"/>
        <v>50.333820999999993</v>
      </c>
      <c r="Z1546" t="str">
        <f t="shared" si="240"/>
        <v/>
      </c>
    </row>
    <row r="1547" spans="1:26" ht="13" hidden="1" x14ac:dyDescent="0.25">
      <c r="A1547" t="s">
        <v>4219</v>
      </c>
      <c r="B1547" t="s">
        <v>124</v>
      </c>
      <c r="C1547" t="s">
        <v>7</v>
      </c>
      <c r="D1547" s="46">
        <v>6.6699999999999995E-2</v>
      </c>
      <c r="E1547" s="2">
        <v>40922</v>
      </c>
      <c r="F1547" t="s">
        <v>3998</v>
      </c>
      <c r="G1547" s="16">
        <v>44378</v>
      </c>
      <c r="H1547" s="16">
        <v>44742</v>
      </c>
      <c r="I1547" s="3">
        <v>754.63</v>
      </c>
      <c r="J1547" s="3">
        <v>-528.24</v>
      </c>
      <c r="K1547" s="3">
        <v>226.39</v>
      </c>
      <c r="L1547" t="s">
        <v>36</v>
      </c>
      <c r="M1547" s="3">
        <v>67600</v>
      </c>
      <c r="N1547" s="3">
        <v>-45066.67</v>
      </c>
      <c r="O1547" s="3">
        <v>22533.33</v>
      </c>
      <c r="P1547" t="s">
        <v>37</v>
      </c>
      <c r="Q1547" s="29">
        <f t="shared" si="232"/>
        <v>10</v>
      </c>
      <c r="R1547" s="29">
        <f t="shared" si="233"/>
        <v>5</v>
      </c>
      <c r="S1547" s="29">
        <f t="shared" si="234"/>
        <v>16</v>
      </c>
      <c r="T1547" s="30">
        <f t="shared" si="241"/>
        <v>1</v>
      </c>
      <c r="U1547" s="28">
        <f t="shared" si="235"/>
        <v>50.333820999999993</v>
      </c>
      <c r="V1547" t="str">
        <f t="shared" si="236"/>
        <v>No</v>
      </c>
      <c r="W1547" t="str">
        <f t="shared" si="237"/>
        <v>1/1/2012</v>
      </c>
      <c r="X1547">
        <f t="shared" si="238"/>
        <v>1</v>
      </c>
      <c r="Y1547">
        <f t="shared" si="239"/>
        <v>50.333820999999993</v>
      </c>
      <c r="Z1547" t="str">
        <f t="shared" si="240"/>
        <v/>
      </c>
    </row>
    <row r="1548" spans="1:26" ht="13" hidden="1" x14ac:dyDescent="0.25">
      <c r="A1548" t="s">
        <v>4220</v>
      </c>
      <c r="B1548" t="s">
        <v>124</v>
      </c>
      <c r="C1548" t="s">
        <v>7</v>
      </c>
      <c r="D1548" s="46">
        <v>6.6699999999999995E-2</v>
      </c>
      <c r="E1548" s="2">
        <v>40922</v>
      </c>
      <c r="F1548" t="s">
        <v>3998</v>
      </c>
      <c r="G1548" s="16">
        <v>44378</v>
      </c>
      <c r="H1548" s="16">
        <v>44742</v>
      </c>
      <c r="I1548" s="3">
        <v>754.63</v>
      </c>
      <c r="J1548" s="3">
        <v>-528.24</v>
      </c>
      <c r="K1548" s="3">
        <v>226.39</v>
      </c>
      <c r="L1548" t="s">
        <v>36</v>
      </c>
      <c r="M1548" s="3">
        <v>27040</v>
      </c>
      <c r="N1548" s="3">
        <v>-18026.669999999998</v>
      </c>
      <c r="O1548" s="3">
        <v>9013.33</v>
      </c>
      <c r="P1548" t="s">
        <v>37</v>
      </c>
      <c r="Q1548" s="29">
        <f t="shared" ref="Q1548:Q1611" si="242">DATEDIF(E1548,H1548,"Y")</f>
        <v>10</v>
      </c>
      <c r="R1548" s="29">
        <f t="shared" ref="R1548:R1611" si="243">DATEDIF(E1548,H1548,"YM")</f>
        <v>5</v>
      </c>
      <c r="S1548" s="29">
        <f t="shared" ref="S1548:S1611" si="244">DATEDIF(E1548,H1548,"MD")</f>
        <v>16</v>
      </c>
      <c r="T1548" s="30">
        <f t="shared" si="241"/>
        <v>1</v>
      </c>
      <c r="U1548" s="28">
        <f t="shared" ref="U1548:U1611" si="245">I1548*D1548*T1548</f>
        <v>50.333820999999993</v>
      </c>
      <c r="V1548" t="str">
        <f t="shared" ref="V1548:V1611" si="246">IF(AND(E1548&gt;=G1548,E1548&lt;=H1548),"Yes","No")</f>
        <v>No</v>
      </c>
      <c r="W1548" t="str">
        <f t="shared" ref="W1548:W1611" si="247">MONTH(E1548)&amp;"/"&amp;1&amp;"/"&amp;YEAR(E1548)</f>
        <v>1/1/2012</v>
      </c>
      <c r="X1548">
        <f t="shared" ref="X1548:X1611" si="248">IF(V1548="Yes",(DATEDIF(W1548,H1548+1,"M")/12),1)</f>
        <v>1</v>
      </c>
      <c r="Y1548">
        <f t="shared" ref="Y1548:Y1611" si="249">I1548*D1548*X1548</f>
        <v>50.333820999999993</v>
      </c>
      <c r="Z1548" t="str">
        <f t="shared" ref="Z1548:Z1611" si="250">IF(V1548="Yes",Y1548+J1548,"")</f>
        <v/>
      </c>
    </row>
    <row r="1549" spans="1:26" ht="13" hidden="1" x14ac:dyDescent="0.25">
      <c r="A1549" t="s">
        <v>4221</v>
      </c>
      <c r="B1549" t="s">
        <v>124</v>
      </c>
      <c r="C1549" t="s">
        <v>7</v>
      </c>
      <c r="D1549" s="46">
        <v>6.6699999999999995E-2</v>
      </c>
      <c r="E1549" s="2">
        <v>40922</v>
      </c>
      <c r="F1549" t="s">
        <v>3998</v>
      </c>
      <c r="G1549" s="16">
        <v>44378</v>
      </c>
      <c r="H1549" s="16">
        <v>44742</v>
      </c>
      <c r="I1549" s="3">
        <v>754.63</v>
      </c>
      <c r="J1549" s="3">
        <v>-528.24</v>
      </c>
      <c r="K1549" s="3">
        <v>226.39</v>
      </c>
      <c r="L1549" t="s">
        <v>36</v>
      </c>
      <c r="M1549" s="3">
        <v>445500</v>
      </c>
      <c r="N1549" s="3">
        <v>-274725</v>
      </c>
      <c r="O1549" s="3">
        <v>170775</v>
      </c>
      <c r="P1549" t="s">
        <v>37</v>
      </c>
      <c r="Q1549" s="29">
        <f t="shared" si="242"/>
        <v>10</v>
      </c>
      <c r="R1549" s="29">
        <f t="shared" si="243"/>
        <v>5</v>
      </c>
      <c r="S1549" s="29">
        <f t="shared" si="244"/>
        <v>16</v>
      </c>
      <c r="T1549" s="30">
        <f t="shared" si="241"/>
        <v>1</v>
      </c>
      <c r="U1549" s="28">
        <f t="shared" si="245"/>
        <v>50.333820999999993</v>
      </c>
      <c r="V1549" t="str">
        <f t="shared" si="246"/>
        <v>No</v>
      </c>
      <c r="W1549" t="str">
        <f t="shared" si="247"/>
        <v>1/1/2012</v>
      </c>
      <c r="X1549">
        <f t="shared" si="248"/>
        <v>1</v>
      </c>
      <c r="Y1549">
        <f t="shared" si="249"/>
        <v>50.333820999999993</v>
      </c>
      <c r="Z1549" t="str">
        <f t="shared" si="250"/>
        <v/>
      </c>
    </row>
    <row r="1550" spans="1:26" ht="13" hidden="1" x14ac:dyDescent="0.25">
      <c r="A1550" t="s">
        <v>4222</v>
      </c>
      <c r="B1550" t="s">
        <v>124</v>
      </c>
      <c r="C1550" t="s">
        <v>7</v>
      </c>
      <c r="D1550" s="46">
        <v>6.6699999999999995E-2</v>
      </c>
      <c r="E1550" s="2">
        <v>40922</v>
      </c>
      <c r="F1550" t="s">
        <v>3998</v>
      </c>
      <c r="G1550" s="16">
        <v>44378</v>
      </c>
      <c r="H1550" s="16">
        <v>44742</v>
      </c>
      <c r="I1550" s="3">
        <v>754.63</v>
      </c>
      <c r="J1550" s="3">
        <v>-528.24</v>
      </c>
      <c r="K1550" s="3">
        <v>226.39</v>
      </c>
      <c r="L1550" t="s">
        <v>36</v>
      </c>
      <c r="M1550" s="3">
        <v>445500</v>
      </c>
      <c r="N1550" s="3">
        <v>-274725</v>
      </c>
      <c r="O1550" s="3">
        <v>170775</v>
      </c>
      <c r="P1550" t="s">
        <v>37</v>
      </c>
      <c r="Q1550" s="29">
        <f t="shared" si="242"/>
        <v>10</v>
      </c>
      <c r="R1550" s="29">
        <f t="shared" si="243"/>
        <v>5</v>
      </c>
      <c r="S1550" s="29">
        <f t="shared" si="244"/>
        <v>16</v>
      </c>
      <c r="T1550" s="30">
        <f t="shared" si="241"/>
        <v>1</v>
      </c>
      <c r="U1550" s="28">
        <f t="shared" si="245"/>
        <v>50.333820999999993</v>
      </c>
      <c r="V1550" t="str">
        <f t="shared" si="246"/>
        <v>No</v>
      </c>
      <c r="W1550" t="str">
        <f t="shared" si="247"/>
        <v>1/1/2012</v>
      </c>
      <c r="X1550">
        <f t="shared" si="248"/>
        <v>1</v>
      </c>
      <c r="Y1550">
        <f t="shared" si="249"/>
        <v>50.333820999999993</v>
      </c>
      <c r="Z1550" t="str">
        <f t="shared" si="250"/>
        <v/>
      </c>
    </row>
    <row r="1551" spans="1:26" ht="13" hidden="1" x14ac:dyDescent="0.25">
      <c r="A1551" t="s">
        <v>4223</v>
      </c>
      <c r="B1551" t="s">
        <v>124</v>
      </c>
      <c r="C1551" t="s">
        <v>7</v>
      </c>
      <c r="D1551" s="46">
        <v>6.6699999999999995E-2</v>
      </c>
      <c r="E1551" s="2">
        <v>40922</v>
      </c>
      <c r="F1551" t="s">
        <v>3998</v>
      </c>
      <c r="G1551" s="16">
        <v>44378</v>
      </c>
      <c r="H1551" s="16">
        <v>44742</v>
      </c>
      <c r="I1551" s="3">
        <v>754.63</v>
      </c>
      <c r="J1551" s="3">
        <v>-528.24</v>
      </c>
      <c r="K1551" s="3">
        <v>226.39</v>
      </c>
      <c r="L1551" t="s">
        <v>36</v>
      </c>
      <c r="M1551" s="3">
        <v>445500</v>
      </c>
      <c r="N1551" s="3">
        <v>-274725</v>
      </c>
      <c r="O1551" s="3">
        <v>170775</v>
      </c>
      <c r="P1551" t="s">
        <v>37</v>
      </c>
      <c r="Q1551" s="29">
        <f t="shared" si="242"/>
        <v>10</v>
      </c>
      <c r="R1551" s="29">
        <f t="shared" si="243"/>
        <v>5</v>
      </c>
      <c r="S1551" s="29">
        <f t="shared" si="244"/>
        <v>16</v>
      </c>
      <c r="T1551" s="30">
        <f t="shared" si="241"/>
        <v>1</v>
      </c>
      <c r="U1551" s="28">
        <f t="shared" si="245"/>
        <v>50.333820999999993</v>
      </c>
      <c r="V1551" t="str">
        <f t="shared" si="246"/>
        <v>No</v>
      </c>
      <c r="W1551" t="str">
        <f t="shared" si="247"/>
        <v>1/1/2012</v>
      </c>
      <c r="X1551">
        <f t="shared" si="248"/>
        <v>1</v>
      </c>
      <c r="Y1551">
        <f t="shared" si="249"/>
        <v>50.333820999999993</v>
      </c>
      <c r="Z1551" t="str">
        <f t="shared" si="250"/>
        <v/>
      </c>
    </row>
    <row r="1552" spans="1:26" ht="13" hidden="1" x14ac:dyDescent="0.25">
      <c r="A1552" t="s">
        <v>4224</v>
      </c>
      <c r="B1552" t="s">
        <v>124</v>
      </c>
      <c r="C1552" t="s">
        <v>7</v>
      </c>
      <c r="D1552" s="46">
        <v>6.6699999999999995E-2</v>
      </c>
      <c r="E1552" s="2">
        <v>40922</v>
      </c>
      <c r="F1552" t="s">
        <v>3998</v>
      </c>
      <c r="G1552" s="16">
        <v>44378</v>
      </c>
      <c r="H1552" s="16">
        <v>44742</v>
      </c>
      <c r="I1552" s="3">
        <v>754.63</v>
      </c>
      <c r="J1552" s="3">
        <v>-528.24</v>
      </c>
      <c r="K1552" s="3">
        <v>226.39</v>
      </c>
      <c r="L1552" t="s">
        <v>36</v>
      </c>
      <c r="M1552" s="3">
        <v>445500</v>
      </c>
      <c r="N1552" s="3">
        <v>-274725</v>
      </c>
      <c r="O1552" s="3">
        <v>170775</v>
      </c>
      <c r="P1552" t="s">
        <v>37</v>
      </c>
      <c r="Q1552" s="29">
        <f t="shared" si="242"/>
        <v>10</v>
      </c>
      <c r="R1552" s="29">
        <f t="shared" si="243"/>
        <v>5</v>
      </c>
      <c r="S1552" s="29">
        <f t="shared" si="244"/>
        <v>16</v>
      </c>
      <c r="T1552" s="30">
        <f t="shared" si="241"/>
        <v>1</v>
      </c>
      <c r="U1552" s="28">
        <f t="shared" si="245"/>
        <v>50.333820999999993</v>
      </c>
      <c r="V1552" t="str">
        <f t="shared" si="246"/>
        <v>No</v>
      </c>
      <c r="W1552" t="str">
        <f t="shared" si="247"/>
        <v>1/1/2012</v>
      </c>
      <c r="X1552">
        <f t="shared" si="248"/>
        <v>1</v>
      </c>
      <c r="Y1552">
        <f t="shared" si="249"/>
        <v>50.333820999999993</v>
      </c>
      <c r="Z1552" t="str">
        <f t="shared" si="250"/>
        <v/>
      </c>
    </row>
    <row r="1553" spans="1:26" ht="13" hidden="1" x14ac:dyDescent="0.25">
      <c r="A1553" t="s">
        <v>4225</v>
      </c>
      <c r="B1553" t="s">
        <v>124</v>
      </c>
      <c r="C1553" t="s">
        <v>7</v>
      </c>
      <c r="D1553" s="46">
        <v>6.6699999999999995E-2</v>
      </c>
      <c r="E1553" s="2">
        <v>40427</v>
      </c>
      <c r="F1553" t="s">
        <v>3998</v>
      </c>
      <c r="G1553" s="16">
        <v>44378</v>
      </c>
      <c r="H1553" s="16">
        <v>44742</v>
      </c>
      <c r="I1553" s="3">
        <v>870</v>
      </c>
      <c r="J1553" s="3">
        <v>-686.33</v>
      </c>
      <c r="K1553" s="3">
        <v>183.67</v>
      </c>
      <c r="L1553" t="s">
        <v>36</v>
      </c>
      <c r="M1553" s="3">
        <v>445500</v>
      </c>
      <c r="N1553" s="3">
        <v>-274725</v>
      </c>
      <c r="O1553" s="3">
        <v>170775</v>
      </c>
      <c r="P1553" t="s">
        <v>37</v>
      </c>
      <c r="Q1553" s="29">
        <f t="shared" si="242"/>
        <v>11</v>
      </c>
      <c r="R1553" s="29">
        <f t="shared" si="243"/>
        <v>9</v>
      </c>
      <c r="S1553" s="29">
        <f t="shared" si="244"/>
        <v>24</v>
      </c>
      <c r="T1553" s="30">
        <f t="shared" si="241"/>
        <v>1</v>
      </c>
      <c r="U1553" s="28">
        <f t="shared" si="245"/>
        <v>58.028999999999996</v>
      </c>
      <c r="V1553" t="str">
        <f t="shared" si="246"/>
        <v>No</v>
      </c>
      <c r="W1553" t="str">
        <f t="shared" si="247"/>
        <v>9/1/2010</v>
      </c>
      <c r="X1553">
        <f t="shared" si="248"/>
        <v>1</v>
      </c>
      <c r="Y1553">
        <f t="shared" si="249"/>
        <v>58.028999999999996</v>
      </c>
      <c r="Z1553" t="str">
        <f t="shared" si="250"/>
        <v/>
      </c>
    </row>
    <row r="1554" spans="1:26" ht="13" hidden="1" x14ac:dyDescent="0.25">
      <c r="A1554" t="s">
        <v>4226</v>
      </c>
      <c r="B1554" t="s">
        <v>124</v>
      </c>
      <c r="C1554" t="s">
        <v>7</v>
      </c>
      <c r="D1554" s="46">
        <v>6.6699999999999995E-2</v>
      </c>
      <c r="E1554" s="2">
        <v>40427</v>
      </c>
      <c r="F1554" t="s">
        <v>3998</v>
      </c>
      <c r="G1554" s="16">
        <v>44378</v>
      </c>
      <c r="H1554" s="16">
        <v>44742</v>
      </c>
      <c r="I1554" s="3">
        <v>870</v>
      </c>
      <c r="J1554" s="3">
        <v>-686.33</v>
      </c>
      <c r="K1554" s="3">
        <v>183.67</v>
      </c>
      <c r="L1554" t="s">
        <v>36</v>
      </c>
      <c r="M1554" s="3">
        <v>445500</v>
      </c>
      <c r="N1554" s="3">
        <v>-274725</v>
      </c>
      <c r="O1554" s="3">
        <v>170775</v>
      </c>
      <c r="P1554" t="s">
        <v>37</v>
      </c>
      <c r="Q1554" s="29">
        <f t="shared" si="242"/>
        <v>11</v>
      </c>
      <c r="R1554" s="29">
        <f t="shared" si="243"/>
        <v>9</v>
      </c>
      <c r="S1554" s="29">
        <f t="shared" si="244"/>
        <v>24</v>
      </c>
      <c r="T1554" s="30">
        <f t="shared" si="241"/>
        <v>1</v>
      </c>
      <c r="U1554" s="28">
        <f t="shared" si="245"/>
        <v>58.028999999999996</v>
      </c>
      <c r="V1554" t="str">
        <f t="shared" si="246"/>
        <v>No</v>
      </c>
      <c r="W1554" t="str">
        <f t="shared" si="247"/>
        <v>9/1/2010</v>
      </c>
      <c r="X1554">
        <f t="shared" si="248"/>
        <v>1</v>
      </c>
      <c r="Y1554">
        <f t="shared" si="249"/>
        <v>58.028999999999996</v>
      </c>
      <c r="Z1554" t="str">
        <f t="shared" si="250"/>
        <v/>
      </c>
    </row>
    <row r="1555" spans="1:26" ht="13" hidden="1" x14ac:dyDescent="0.25">
      <c r="A1555" t="s">
        <v>4227</v>
      </c>
      <c r="B1555" t="s">
        <v>124</v>
      </c>
      <c r="C1555" t="s">
        <v>7</v>
      </c>
      <c r="D1555" s="46">
        <v>6.6699999999999995E-2</v>
      </c>
      <c r="E1555" s="2">
        <v>40427</v>
      </c>
      <c r="F1555" t="s">
        <v>3998</v>
      </c>
      <c r="G1555" s="16">
        <v>44378</v>
      </c>
      <c r="H1555" s="16">
        <v>44742</v>
      </c>
      <c r="I1555" s="3">
        <v>870</v>
      </c>
      <c r="J1555" s="3">
        <v>-686.33</v>
      </c>
      <c r="K1555" s="3">
        <v>183.67</v>
      </c>
      <c r="L1555" t="s">
        <v>36</v>
      </c>
      <c r="M1555" s="3">
        <v>117000</v>
      </c>
      <c r="N1555" s="3">
        <v>-72150</v>
      </c>
      <c r="O1555" s="3">
        <v>44850</v>
      </c>
      <c r="P1555" t="s">
        <v>37</v>
      </c>
      <c r="Q1555" s="29">
        <f t="shared" si="242"/>
        <v>11</v>
      </c>
      <c r="R1555" s="29">
        <f t="shared" si="243"/>
        <v>9</v>
      </c>
      <c r="S1555" s="29">
        <f t="shared" si="244"/>
        <v>24</v>
      </c>
      <c r="T1555" s="30">
        <f t="shared" si="241"/>
        <v>1</v>
      </c>
      <c r="U1555" s="28">
        <f t="shared" si="245"/>
        <v>58.028999999999996</v>
      </c>
      <c r="V1555" t="str">
        <f t="shared" si="246"/>
        <v>No</v>
      </c>
      <c r="W1555" t="str">
        <f t="shared" si="247"/>
        <v>9/1/2010</v>
      </c>
      <c r="X1555">
        <f t="shared" si="248"/>
        <v>1</v>
      </c>
      <c r="Y1555">
        <f t="shared" si="249"/>
        <v>58.028999999999996</v>
      </c>
      <c r="Z1555" t="str">
        <f t="shared" si="250"/>
        <v/>
      </c>
    </row>
    <row r="1556" spans="1:26" ht="13" hidden="1" x14ac:dyDescent="0.25">
      <c r="A1556" t="s">
        <v>4228</v>
      </c>
      <c r="B1556" t="s">
        <v>124</v>
      </c>
      <c r="C1556" t="s">
        <v>7</v>
      </c>
      <c r="D1556" s="46">
        <v>6.6699999999999995E-2</v>
      </c>
      <c r="E1556" s="2">
        <v>40427</v>
      </c>
      <c r="F1556" t="s">
        <v>3998</v>
      </c>
      <c r="G1556" s="16">
        <v>44378</v>
      </c>
      <c r="H1556" s="16">
        <v>44742</v>
      </c>
      <c r="I1556" s="3">
        <v>870</v>
      </c>
      <c r="J1556" s="3">
        <v>-686.33</v>
      </c>
      <c r="K1556" s="3">
        <v>183.67</v>
      </c>
      <c r="L1556" t="s">
        <v>36</v>
      </c>
      <c r="M1556" s="3">
        <v>20000</v>
      </c>
      <c r="N1556" s="3">
        <v>-13000</v>
      </c>
      <c r="O1556" s="3">
        <v>7000</v>
      </c>
      <c r="P1556" t="s">
        <v>37</v>
      </c>
      <c r="Q1556" s="29">
        <f t="shared" si="242"/>
        <v>11</v>
      </c>
      <c r="R1556" s="29">
        <f t="shared" si="243"/>
        <v>9</v>
      </c>
      <c r="S1556" s="29">
        <f t="shared" si="244"/>
        <v>24</v>
      </c>
      <c r="T1556" s="30">
        <f t="shared" si="241"/>
        <v>1</v>
      </c>
      <c r="U1556" s="28">
        <f t="shared" si="245"/>
        <v>58.028999999999996</v>
      </c>
      <c r="V1556" t="str">
        <f t="shared" si="246"/>
        <v>No</v>
      </c>
      <c r="W1556" t="str">
        <f t="shared" si="247"/>
        <v>9/1/2010</v>
      </c>
      <c r="X1556">
        <f t="shared" si="248"/>
        <v>1</v>
      </c>
      <c r="Y1556">
        <f t="shared" si="249"/>
        <v>58.028999999999996</v>
      </c>
      <c r="Z1556" t="str">
        <f t="shared" si="250"/>
        <v/>
      </c>
    </row>
    <row r="1557" spans="1:26" ht="13" hidden="1" x14ac:dyDescent="0.25">
      <c r="A1557" t="s">
        <v>4229</v>
      </c>
      <c r="B1557" t="s">
        <v>124</v>
      </c>
      <c r="C1557" t="s">
        <v>7</v>
      </c>
      <c r="D1557" s="46">
        <v>6.6699999999999995E-2</v>
      </c>
      <c r="E1557" s="2">
        <v>40427</v>
      </c>
      <c r="F1557" t="s">
        <v>3998</v>
      </c>
      <c r="G1557" s="16">
        <v>44378</v>
      </c>
      <c r="H1557" s="16">
        <v>44742</v>
      </c>
      <c r="I1557" s="3">
        <v>870</v>
      </c>
      <c r="J1557" s="3">
        <v>-686.33</v>
      </c>
      <c r="K1557" s="3">
        <v>183.67</v>
      </c>
      <c r="L1557" t="s">
        <v>36</v>
      </c>
      <c r="M1557" s="3">
        <v>20000</v>
      </c>
      <c r="N1557" s="3">
        <v>-13000</v>
      </c>
      <c r="O1557" s="3">
        <v>7000</v>
      </c>
      <c r="P1557" t="s">
        <v>37</v>
      </c>
      <c r="Q1557" s="29">
        <f t="shared" si="242"/>
        <v>11</v>
      </c>
      <c r="R1557" s="29">
        <f t="shared" si="243"/>
        <v>9</v>
      </c>
      <c r="S1557" s="29">
        <f t="shared" si="244"/>
        <v>24</v>
      </c>
      <c r="T1557" s="30">
        <f t="shared" si="241"/>
        <v>1</v>
      </c>
      <c r="U1557" s="28">
        <f t="shared" si="245"/>
        <v>58.028999999999996</v>
      </c>
      <c r="V1557" t="str">
        <f t="shared" si="246"/>
        <v>No</v>
      </c>
      <c r="W1557" t="str">
        <f t="shared" si="247"/>
        <v>9/1/2010</v>
      </c>
      <c r="X1557">
        <f t="shared" si="248"/>
        <v>1</v>
      </c>
      <c r="Y1557">
        <f t="shared" si="249"/>
        <v>58.028999999999996</v>
      </c>
      <c r="Z1557" t="str">
        <f t="shared" si="250"/>
        <v/>
      </c>
    </row>
    <row r="1558" spans="1:26" ht="13" hidden="1" x14ac:dyDescent="0.25">
      <c r="A1558" t="s">
        <v>4230</v>
      </c>
      <c r="B1558" t="s">
        <v>124</v>
      </c>
      <c r="C1558" t="s">
        <v>7</v>
      </c>
      <c r="D1558" s="46">
        <v>6.6699999999999995E-2</v>
      </c>
      <c r="E1558" s="2">
        <v>40427</v>
      </c>
      <c r="F1558" t="s">
        <v>3998</v>
      </c>
      <c r="G1558" s="16">
        <v>44378</v>
      </c>
      <c r="H1558" s="16">
        <v>44742</v>
      </c>
      <c r="I1558" s="3">
        <v>870</v>
      </c>
      <c r="J1558" s="3">
        <v>-686.33</v>
      </c>
      <c r="K1558" s="3">
        <v>183.67</v>
      </c>
      <c r="L1558" t="s">
        <v>36</v>
      </c>
      <c r="M1558" s="3">
        <v>20000</v>
      </c>
      <c r="N1558" s="3">
        <v>-13000</v>
      </c>
      <c r="O1558" s="3">
        <v>7000</v>
      </c>
      <c r="P1558" t="s">
        <v>37</v>
      </c>
      <c r="Q1558" s="29">
        <f t="shared" si="242"/>
        <v>11</v>
      </c>
      <c r="R1558" s="29">
        <f t="shared" si="243"/>
        <v>9</v>
      </c>
      <c r="S1558" s="29">
        <f t="shared" si="244"/>
        <v>24</v>
      </c>
      <c r="T1558" s="30">
        <f t="shared" si="241"/>
        <v>1</v>
      </c>
      <c r="U1558" s="28">
        <f t="shared" si="245"/>
        <v>58.028999999999996</v>
      </c>
      <c r="V1558" t="str">
        <f t="shared" si="246"/>
        <v>No</v>
      </c>
      <c r="W1558" t="str">
        <f t="shared" si="247"/>
        <v>9/1/2010</v>
      </c>
      <c r="X1558">
        <f t="shared" si="248"/>
        <v>1</v>
      </c>
      <c r="Y1558">
        <f t="shared" si="249"/>
        <v>58.028999999999996</v>
      </c>
      <c r="Z1558" t="str">
        <f t="shared" si="250"/>
        <v/>
      </c>
    </row>
    <row r="1559" spans="1:26" ht="13" hidden="1" x14ac:dyDescent="0.25">
      <c r="A1559" t="s">
        <v>4231</v>
      </c>
      <c r="B1559" t="s">
        <v>124</v>
      </c>
      <c r="C1559" t="s">
        <v>7</v>
      </c>
      <c r="D1559" s="46">
        <v>6.6699999999999995E-2</v>
      </c>
      <c r="E1559" s="2">
        <v>40427</v>
      </c>
      <c r="F1559" t="s">
        <v>3998</v>
      </c>
      <c r="G1559" s="16">
        <v>44378</v>
      </c>
      <c r="H1559" s="16">
        <v>44742</v>
      </c>
      <c r="I1559" s="3">
        <v>870</v>
      </c>
      <c r="J1559" s="3">
        <v>-686.33</v>
      </c>
      <c r="K1559" s="3">
        <v>183.67</v>
      </c>
      <c r="L1559" t="s">
        <v>36</v>
      </c>
      <c r="M1559" s="3">
        <v>20000</v>
      </c>
      <c r="N1559" s="3">
        <v>-13000</v>
      </c>
      <c r="O1559" s="3">
        <v>7000</v>
      </c>
      <c r="P1559" t="s">
        <v>37</v>
      </c>
      <c r="Q1559" s="29">
        <f t="shared" si="242"/>
        <v>11</v>
      </c>
      <c r="R1559" s="29">
        <f t="shared" si="243"/>
        <v>9</v>
      </c>
      <c r="S1559" s="29">
        <f t="shared" si="244"/>
        <v>24</v>
      </c>
      <c r="T1559" s="30">
        <f t="shared" si="241"/>
        <v>1</v>
      </c>
      <c r="U1559" s="28">
        <f t="shared" si="245"/>
        <v>58.028999999999996</v>
      </c>
      <c r="V1559" t="str">
        <f t="shared" si="246"/>
        <v>No</v>
      </c>
      <c r="W1559" t="str">
        <f t="shared" si="247"/>
        <v>9/1/2010</v>
      </c>
      <c r="X1559">
        <f t="shared" si="248"/>
        <v>1</v>
      </c>
      <c r="Y1559">
        <f t="shared" si="249"/>
        <v>58.028999999999996</v>
      </c>
      <c r="Z1559" t="str">
        <f t="shared" si="250"/>
        <v/>
      </c>
    </row>
    <row r="1560" spans="1:26" ht="13" hidden="1" x14ac:dyDescent="0.25">
      <c r="A1560" t="s">
        <v>4232</v>
      </c>
      <c r="B1560" t="s">
        <v>124</v>
      </c>
      <c r="C1560" t="s">
        <v>7</v>
      </c>
      <c r="D1560" s="46">
        <v>6.6699999999999995E-2</v>
      </c>
      <c r="E1560" s="2">
        <v>40427</v>
      </c>
      <c r="F1560" t="s">
        <v>3998</v>
      </c>
      <c r="G1560" s="16">
        <v>44378</v>
      </c>
      <c r="H1560" s="16">
        <v>44742</v>
      </c>
      <c r="I1560" s="3">
        <v>870</v>
      </c>
      <c r="J1560" s="3">
        <v>-686.33</v>
      </c>
      <c r="K1560" s="3">
        <v>183.67</v>
      </c>
      <c r="L1560" t="s">
        <v>36</v>
      </c>
      <c r="M1560" s="3">
        <v>20000</v>
      </c>
      <c r="N1560" s="3">
        <v>-13000</v>
      </c>
      <c r="O1560" s="3">
        <v>7000</v>
      </c>
      <c r="P1560" t="s">
        <v>37</v>
      </c>
      <c r="Q1560" s="29">
        <f t="shared" si="242"/>
        <v>11</v>
      </c>
      <c r="R1560" s="29">
        <f t="shared" si="243"/>
        <v>9</v>
      </c>
      <c r="S1560" s="29">
        <f t="shared" si="244"/>
        <v>24</v>
      </c>
      <c r="T1560" s="30">
        <f t="shared" si="241"/>
        <v>1</v>
      </c>
      <c r="U1560" s="28">
        <f t="shared" si="245"/>
        <v>58.028999999999996</v>
      </c>
      <c r="V1560" t="str">
        <f t="shared" si="246"/>
        <v>No</v>
      </c>
      <c r="W1560" t="str">
        <f t="shared" si="247"/>
        <v>9/1/2010</v>
      </c>
      <c r="X1560">
        <f t="shared" si="248"/>
        <v>1</v>
      </c>
      <c r="Y1560">
        <f t="shared" si="249"/>
        <v>58.028999999999996</v>
      </c>
      <c r="Z1560" t="str">
        <f t="shared" si="250"/>
        <v/>
      </c>
    </row>
    <row r="1561" spans="1:26" ht="13" hidden="1" x14ac:dyDescent="0.25">
      <c r="A1561" t="s">
        <v>4233</v>
      </c>
      <c r="B1561" t="s">
        <v>124</v>
      </c>
      <c r="C1561" t="s">
        <v>7</v>
      </c>
      <c r="D1561" s="46">
        <v>6.6699999999999995E-2</v>
      </c>
      <c r="E1561" s="2">
        <v>40427</v>
      </c>
      <c r="F1561" t="s">
        <v>3998</v>
      </c>
      <c r="G1561" s="16">
        <v>44378</v>
      </c>
      <c r="H1561" s="16">
        <v>44742</v>
      </c>
      <c r="I1561" s="3">
        <v>870</v>
      </c>
      <c r="J1561" s="3">
        <v>-686.33</v>
      </c>
      <c r="K1561" s="3">
        <v>183.67</v>
      </c>
      <c r="L1561" t="s">
        <v>36</v>
      </c>
      <c r="M1561" s="3">
        <v>20000</v>
      </c>
      <c r="N1561" s="3">
        <v>-13000</v>
      </c>
      <c r="O1561" s="3">
        <v>7000</v>
      </c>
      <c r="P1561" t="s">
        <v>37</v>
      </c>
      <c r="Q1561" s="29">
        <f t="shared" si="242"/>
        <v>11</v>
      </c>
      <c r="R1561" s="29">
        <f t="shared" si="243"/>
        <v>9</v>
      </c>
      <c r="S1561" s="29">
        <f t="shared" si="244"/>
        <v>24</v>
      </c>
      <c r="T1561" s="30">
        <f t="shared" si="241"/>
        <v>1</v>
      </c>
      <c r="U1561" s="28">
        <f t="shared" si="245"/>
        <v>58.028999999999996</v>
      </c>
      <c r="V1561" t="str">
        <f t="shared" si="246"/>
        <v>No</v>
      </c>
      <c r="W1561" t="str">
        <f t="shared" si="247"/>
        <v>9/1/2010</v>
      </c>
      <c r="X1561">
        <f t="shared" si="248"/>
        <v>1</v>
      </c>
      <c r="Y1561">
        <f t="shared" si="249"/>
        <v>58.028999999999996</v>
      </c>
      <c r="Z1561" t="str">
        <f t="shared" si="250"/>
        <v/>
      </c>
    </row>
    <row r="1562" spans="1:26" ht="13" hidden="1" x14ac:dyDescent="0.25">
      <c r="A1562" t="s">
        <v>4234</v>
      </c>
      <c r="B1562" t="s">
        <v>124</v>
      </c>
      <c r="C1562" t="s">
        <v>7</v>
      </c>
      <c r="D1562" s="46">
        <v>6.6699999999999995E-2</v>
      </c>
      <c r="E1562" s="2">
        <v>40427</v>
      </c>
      <c r="F1562" t="s">
        <v>3998</v>
      </c>
      <c r="G1562" s="16">
        <v>44378</v>
      </c>
      <c r="H1562" s="16">
        <v>44742</v>
      </c>
      <c r="I1562" s="3">
        <v>870</v>
      </c>
      <c r="J1562" s="3">
        <v>-686.33</v>
      </c>
      <c r="K1562" s="3">
        <v>183.67</v>
      </c>
      <c r="L1562" t="s">
        <v>36</v>
      </c>
      <c r="M1562" s="3">
        <v>20000</v>
      </c>
      <c r="N1562" s="3">
        <v>-13000</v>
      </c>
      <c r="O1562" s="3">
        <v>7000</v>
      </c>
      <c r="P1562" t="s">
        <v>37</v>
      </c>
      <c r="Q1562" s="29">
        <f t="shared" si="242"/>
        <v>11</v>
      </c>
      <c r="R1562" s="29">
        <f t="shared" si="243"/>
        <v>9</v>
      </c>
      <c r="S1562" s="29">
        <f t="shared" si="244"/>
        <v>24</v>
      </c>
      <c r="T1562" s="30">
        <f t="shared" si="241"/>
        <v>1</v>
      </c>
      <c r="U1562" s="28">
        <f t="shared" si="245"/>
        <v>58.028999999999996</v>
      </c>
      <c r="V1562" t="str">
        <f t="shared" si="246"/>
        <v>No</v>
      </c>
      <c r="W1562" t="str">
        <f t="shared" si="247"/>
        <v>9/1/2010</v>
      </c>
      <c r="X1562">
        <f t="shared" si="248"/>
        <v>1</v>
      </c>
      <c r="Y1562">
        <f t="shared" si="249"/>
        <v>58.028999999999996</v>
      </c>
      <c r="Z1562" t="str">
        <f t="shared" si="250"/>
        <v/>
      </c>
    </row>
    <row r="1563" spans="1:26" ht="13" hidden="1" x14ac:dyDescent="0.25">
      <c r="A1563" t="s">
        <v>4235</v>
      </c>
      <c r="B1563" t="s">
        <v>124</v>
      </c>
      <c r="C1563" t="s">
        <v>7</v>
      </c>
      <c r="D1563" s="46">
        <v>6.6699999999999995E-2</v>
      </c>
      <c r="E1563" s="2">
        <v>40427</v>
      </c>
      <c r="F1563" t="s">
        <v>3998</v>
      </c>
      <c r="G1563" s="16">
        <v>44378</v>
      </c>
      <c r="H1563" s="16">
        <v>44742</v>
      </c>
      <c r="I1563" s="3">
        <v>870</v>
      </c>
      <c r="J1563" s="3">
        <v>-686.33</v>
      </c>
      <c r="K1563" s="3">
        <v>183.67</v>
      </c>
      <c r="L1563" t="s">
        <v>36</v>
      </c>
      <c r="M1563" s="3">
        <v>20000</v>
      </c>
      <c r="N1563" s="3">
        <v>-13000</v>
      </c>
      <c r="O1563" s="3">
        <v>7000</v>
      </c>
      <c r="P1563" t="s">
        <v>37</v>
      </c>
      <c r="Q1563" s="29">
        <f t="shared" si="242"/>
        <v>11</v>
      </c>
      <c r="R1563" s="29">
        <f t="shared" si="243"/>
        <v>9</v>
      </c>
      <c r="S1563" s="29">
        <f t="shared" si="244"/>
        <v>24</v>
      </c>
      <c r="T1563" s="30">
        <f t="shared" si="241"/>
        <v>1</v>
      </c>
      <c r="U1563" s="28">
        <f t="shared" si="245"/>
        <v>58.028999999999996</v>
      </c>
      <c r="V1563" t="str">
        <f t="shared" si="246"/>
        <v>No</v>
      </c>
      <c r="W1563" t="str">
        <f t="shared" si="247"/>
        <v>9/1/2010</v>
      </c>
      <c r="X1563">
        <f t="shared" si="248"/>
        <v>1</v>
      </c>
      <c r="Y1563">
        <f t="shared" si="249"/>
        <v>58.028999999999996</v>
      </c>
      <c r="Z1563" t="str">
        <f t="shared" si="250"/>
        <v/>
      </c>
    </row>
    <row r="1564" spans="1:26" ht="13" hidden="1" x14ac:dyDescent="0.25">
      <c r="A1564" t="s">
        <v>4236</v>
      </c>
      <c r="B1564" t="s">
        <v>124</v>
      </c>
      <c r="C1564" t="s">
        <v>7</v>
      </c>
      <c r="D1564" s="46">
        <v>6.6699999999999995E-2</v>
      </c>
      <c r="E1564" s="2">
        <v>40427</v>
      </c>
      <c r="F1564" t="s">
        <v>3998</v>
      </c>
      <c r="G1564" s="16">
        <v>44378</v>
      </c>
      <c r="H1564" s="16">
        <v>44742</v>
      </c>
      <c r="I1564" s="3">
        <v>870</v>
      </c>
      <c r="J1564" s="3">
        <v>-686.33</v>
      </c>
      <c r="K1564" s="3">
        <v>183.67</v>
      </c>
      <c r="L1564" t="s">
        <v>36</v>
      </c>
      <c r="M1564" s="3">
        <v>20000</v>
      </c>
      <c r="N1564" s="3">
        <v>-13000</v>
      </c>
      <c r="O1564" s="3">
        <v>7000</v>
      </c>
      <c r="P1564" t="s">
        <v>37</v>
      </c>
      <c r="Q1564" s="29">
        <f t="shared" si="242"/>
        <v>11</v>
      </c>
      <c r="R1564" s="29">
        <f t="shared" si="243"/>
        <v>9</v>
      </c>
      <c r="S1564" s="29">
        <f t="shared" si="244"/>
        <v>24</v>
      </c>
      <c r="T1564" s="30">
        <f t="shared" si="241"/>
        <v>1</v>
      </c>
      <c r="U1564" s="28">
        <f t="shared" si="245"/>
        <v>58.028999999999996</v>
      </c>
      <c r="V1564" t="str">
        <f t="shared" si="246"/>
        <v>No</v>
      </c>
      <c r="W1564" t="str">
        <f t="shared" si="247"/>
        <v>9/1/2010</v>
      </c>
      <c r="X1564">
        <f t="shared" si="248"/>
        <v>1</v>
      </c>
      <c r="Y1564">
        <f t="shared" si="249"/>
        <v>58.028999999999996</v>
      </c>
      <c r="Z1564" t="str">
        <f t="shared" si="250"/>
        <v/>
      </c>
    </row>
    <row r="1565" spans="1:26" ht="13" hidden="1" x14ac:dyDescent="0.25">
      <c r="A1565" t="s">
        <v>4237</v>
      </c>
      <c r="B1565" t="s">
        <v>124</v>
      </c>
      <c r="C1565" t="s">
        <v>7</v>
      </c>
      <c r="D1565" s="46">
        <v>6.6699999999999995E-2</v>
      </c>
      <c r="E1565" s="2">
        <v>40427</v>
      </c>
      <c r="F1565" t="s">
        <v>3998</v>
      </c>
      <c r="G1565" s="16">
        <v>44378</v>
      </c>
      <c r="H1565" s="16">
        <v>44742</v>
      </c>
      <c r="I1565" s="3">
        <v>870</v>
      </c>
      <c r="J1565" s="3">
        <v>-686.33</v>
      </c>
      <c r="K1565" s="3">
        <v>183.67</v>
      </c>
      <c r="L1565" t="s">
        <v>36</v>
      </c>
      <c r="M1565" s="3">
        <v>20000</v>
      </c>
      <c r="N1565" s="3">
        <v>-13000</v>
      </c>
      <c r="O1565" s="3">
        <v>7000</v>
      </c>
      <c r="P1565" t="s">
        <v>37</v>
      </c>
      <c r="Q1565" s="29">
        <f t="shared" si="242"/>
        <v>11</v>
      </c>
      <c r="R1565" s="29">
        <f t="shared" si="243"/>
        <v>9</v>
      </c>
      <c r="S1565" s="29">
        <f t="shared" si="244"/>
        <v>24</v>
      </c>
      <c r="T1565" s="30">
        <f t="shared" si="241"/>
        <v>1</v>
      </c>
      <c r="U1565" s="28">
        <f t="shared" si="245"/>
        <v>58.028999999999996</v>
      </c>
      <c r="V1565" t="str">
        <f t="shared" si="246"/>
        <v>No</v>
      </c>
      <c r="W1565" t="str">
        <f t="shared" si="247"/>
        <v>9/1/2010</v>
      </c>
      <c r="X1565">
        <f t="shared" si="248"/>
        <v>1</v>
      </c>
      <c r="Y1565">
        <f t="shared" si="249"/>
        <v>58.028999999999996</v>
      </c>
      <c r="Z1565" t="str">
        <f t="shared" si="250"/>
        <v/>
      </c>
    </row>
    <row r="1566" spans="1:26" ht="13" hidden="1" x14ac:dyDescent="0.25">
      <c r="A1566" t="s">
        <v>4238</v>
      </c>
      <c r="B1566" t="s">
        <v>124</v>
      </c>
      <c r="C1566" t="s">
        <v>7</v>
      </c>
      <c r="D1566" s="46">
        <v>6.6699999999999995E-2</v>
      </c>
      <c r="E1566" s="2">
        <v>40427</v>
      </c>
      <c r="F1566" t="s">
        <v>3998</v>
      </c>
      <c r="G1566" s="16">
        <v>44378</v>
      </c>
      <c r="H1566" s="16">
        <v>44742</v>
      </c>
      <c r="I1566" s="3">
        <v>870</v>
      </c>
      <c r="J1566" s="3">
        <v>-686.33</v>
      </c>
      <c r="K1566" s="3">
        <v>183.67</v>
      </c>
      <c r="L1566" t="s">
        <v>36</v>
      </c>
      <c r="M1566" s="3">
        <v>2556227.06</v>
      </c>
      <c r="N1566" s="3">
        <v>-1597641.92</v>
      </c>
      <c r="O1566" s="3">
        <v>958585.14</v>
      </c>
      <c r="P1566" t="s">
        <v>37</v>
      </c>
      <c r="Q1566" s="29">
        <f t="shared" si="242"/>
        <v>11</v>
      </c>
      <c r="R1566" s="29">
        <f t="shared" si="243"/>
        <v>9</v>
      </c>
      <c r="S1566" s="29">
        <f t="shared" si="244"/>
        <v>24</v>
      </c>
      <c r="T1566" s="30">
        <f t="shared" si="241"/>
        <v>1</v>
      </c>
      <c r="U1566" s="28">
        <f t="shared" si="245"/>
        <v>58.028999999999996</v>
      </c>
      <c r="V1566" t="str">
        <f t="shared" si="246"/>
        <v>No</v>
      </c>
      <c r="W1566" t="str">
        <f t="shared" si="247"/>
        <v>9/1/2010</v>
      </c>
      <c r="X1566">
        <f t="shared" si="248"/>
        <v>1</v>
      </c>
      <c r="Y1566">
        <f t="shared" si="249"/>
        <v>58.028999999999996</v>
      </c>
      <c r="Z1566" t="str">
        <f t="shared" si="250"/>
        <v/>
      </c>
    </row>
    <row r="1567" spans="1:26" ht="13" hidden="1" x14ac:dyDescent="0.25">
      <c r="A1567" t="s">
        <v>4239</v>
      </c>
      <c r="B1567" t="s">
        <v>124</v>
      </c>
      <c r="C1567" t="s">
        <v>7</v>
      </c>
      <c r="D1567" s="46">
        <v>6.6699999999999995E-2</v>
      </c>
      <c r="E1567" s="2">
        <v>40427</v>
      </c>
      <c r="F1567" t="s">
        <v>3998</v>
      </c>
      <c r="G1567" s="16">
        <v>44378</v>
      </c>
      <c r="H1567" s="16">
        <v>44742</v>
      </c>
      <c r="I1567" s="3">
        <v>870</v>
      </c>
      <c r="J1567" s="3">
        <v>-686.33</v>
      </c>
      <c r="K1567" s="3">
        <v>183.67</v>
      </c>
      <c r="L1567" t="s">
        <v>36</v>
      </c>
      <c r="M1567" s="3">
        <v>568300</v>
      </c>
      <c r="N1567" s="3">
        <v>-350451.67</v>
      </c>
      <c r="O1567" s="3">
        <v>217848.33</v>
      </c>
      <c r="P1567" t="s">
        <v>37</v>
      </c>
      <c r="Q1567" s="29">
        <f t="shared" si="242"/>
        <v>11</v>
      </c>
      <c r="R1567" s="29">
        <f t="shared" si="243"/>
        <v>9</v>
      </c>
      <c r="S1567" s="29">
        <f t="shared" si="244"/>
        <v>24</v>
      </c>
      <c r="T1567" s="30">
        <f t="shared" si="241"/>
        <v>1</v>
      </c>
      <c r="U1567" s="28">
        <f t="shared" si="245"/>
        <v>58.028999999999996</v>
      </c>
      <c r="V1567" t="str">
        <f t="shared" si="246"/>
        <v>No</v>
      </c>
      <c r="W1567" t="str">
        <f t="shared" si="247"/>
        <v>9/1/2010</v>
      </c>
      <c r="X1567">
        <f t="shared" si="248"/>
        <v>1</v>
      </c>
      <c r="Y1567">
        <f t="shared" si="249"/>
        <v>58.028999999999996</v>
      </c>
      <c r="Z1567" t="str">
        <f t="shared" si="250"/>
        <v/>
      </c>
    </row>
    <row r="1568" spans="1:26" ht="13" hidden="1" x14ac:dyDescent="0.25">
      <c r="A1568" t="s">
        <v>4240</v>
      </c>
      <c r="B1568" t="s">
        <v>124</v>
      </c>
      <c r="C1568" t="s">
        <v>7</v>
      </c>
      <c r="D1568" s="46">
        <v>6.6699999999999995E-2</v>
      </c>
      <c r="E1568" s="2">
        <v>40427</v>
      </c>
      <c r="F1568" t="s">
        <v>3998</v>
      </c>
      <c r="G1568" s="16">
        <v>44378</v>
      </c>
      <c r="H1568" s="16">
        <v>44742</v>
      </c>
      <c r="I1568" s="3">
        <v>870</v>
      </c>
      <c r="J1568" s="3">
        <v>-686.33</v>
      </c>
      <c r="K1568" s="3">
        <v>183.67</v>
      </c>
      <c r="L1568" t="s">
        <v>36</v>
      </c>
      <c r="M1568" s="3">
        <v>38400</v>
      </c>
      <c r="N1568" s="3">
        <v>-23360</v>
      </c>
      <c r="O1568" s="3">
        <v>15040</v>
      </c>
      <c r="P1568" t="s">
        <v>37</v>
      </c>
      <c r="Q1568" s="29">
        <f t="shared" si="242"/>
        <v>11</v>
      </c>
      <c r="R1568" s="29">
        <f t="shared" si="243"/>
        <v>9</v>
      </c>
      <c r="S1568" s="29">
        <f t="shared" si="244"/>
        <v>24</v>
      </c>
      <c r="T1568" s="30">
        <f t="shared" si="241"/>
        <v>1</v>
      </c>
      <c r="U1568" s="28">
        <f t="shared" si="245"/>
        <v>58.028999999999996</v>
      </c>
      <c r="V1568" t="str">
        <f t="shared" si="246"/>
        <v>No</v>
      </c>
      <c r="W1568" t="str">
        <f t="shared" si="247"/>
        <v>9/1/2010</v>
      </c>
      <c r="X1568">
        <f t="shared" si="248"/>
        <v>1</v>
      </c>
      <c r="Y1568">
        <f t="shared" si="249"/>
        <v>58.028999999999996</v>
      </c>
      <c r="Z1568" t="str">
        <f t="shared" si="250"/>
        <v/>
      </c>
    </row>
    <row r="1569" spans="1:26" ht="13" hidden="1" x14ac:dyDescent="0.25">
      <c r="A1569" t="s">
        <v>4241</v>
      </c>
      <c r="B1569" t="s">
        <v>124</v>
      </c>
      <c r="C1569" t="s">
        <v>7</v>
      </c>
      <c r="D1569" s="46">
        <v>6.6699999999999995E-2</v>
      </c>
      <c r="E1569" s="2">
        <v>40427</v>
      </c>
      <c r="F1569" t="s">
        <v>3998</v>
      </c>
      <c r="G1569" s="16">
        <v>44378</v>
      </c>
      <c r="H1569" s="16">
        <v>44742</v>
      </c>
      <c r="I1569" s="3">
        <v>870</v>
      </c>
      <c r="J1569" s="3">
        <v>-686.33</v>
      </c>
      <c r="K1569" s="3">
        <v>183.67</v>
      </c>
      <c r="L1569" t="s">
        <v>36</v>
      </c>
      <c r="M1569" s="3">
        <v>6500</v>
      </c>
      <c r="N1569" s="3">
        <v>-3900</v>
      </c>
      <c r="O1569" s="3">
        <v>2600</v>
      </c>
      <c r="P1569" t="s">
        <v>37</v>
      </c>
      <c r="Q1569" s="29">
        <f t="shared" si="242"/>
        <v>11</v>
      </c>
      <c r="R1569" s="29">
        <f t="shared" si="243"/>
        <v>9</v>
      </c>
      <c r="S1569" s="29">
        <f t="shared" si="244"/>
        <v>24</v>
      </c>
      <c r="T1569" s="30">
        <f t="shared" si="241"/>
        <v>1</v>
      </c>
      <c r="U1569" s="28">
        <f t="shared" si="245"/>
        <v>58.028999999999996</v>
      </c>
      <c r="V1569" t="str">
        <f t="shared" si="246"/>
        <v>No</v>
      </c>
      <c r="W1569" t="str">
        <f t="shared" si="247"/>
        <v>9/1/2010</v>
      </c>
      <c r="X1569">
        <f t="shared" si="248"/>
        <v>1</v>
      </c>
      <c r="Y1569">
        <f t="shared" si="249"/>
        <v>58.028999999999996</v>
      </c>
      <c r="Z1569" t="str">
        <f t="shared" si="250"/>
        <v/>
      </c>
    </row>
    <row r="1570" spans="1:26" ht="13" hidden="1" x14ac:dyDescent="0.25">
      <c r="A1570" t="s">
        <v>4242</v>
      </c>
      <c r="B1570" t="s">
        <v>124</v>
      </c>
      <c r="C1570" t="s">
        <v>7</v>
      </c>
      <c r="D1570" s="46">
        <v>6.6699999999999995E-2</v>
      </c>
      <c r="E1570" s="2">
        <v>40427</v>
      </c>
      <c r="F1570" t="s">
        <v>3998</v>
      </c>
      <c r="G1570" s="16">
        <v>44378</v>
      </c>
      <c r="H1570" s="16">
        <v>44742</v>
      </c>
      <c r="I1570" s="3">
        <v>870</v>
      </c>
      <c r="J1570" s="3">
        <v>-686.33</v>
      </c>
      <c r="K1570" s="3">
        <v>183.67</v>
      </c>
      <c r="L1570" t="s">
        <v>36</v>
      </c>
      <c r="M1570" s="3">
        <v>6500</v>
      </c>
      <c r="N1570" s="3">
        <v>-3900</v>
      </c>
      <c r="O1570" s="3">
        <v>2600</v>
      </c>
      <c r="P1570" t="s">
        <v>37</v>
      </c>
      <c r="Q1570" s="29">
        <f t="shared" si="242"/>
        <v>11</v>
      </c>
      <c r="R1570" s="29">
        <f t="shared" si="243"/>
        <v>9</v>
      </c>
      <c r="S1570" s="29">
        <f t="shared" si="244"/>
        <v>24</v>
      </c>
      <c r="T1570" s="30">
        <f t="shared" si="241"/>
        <v>1</v>
      </c>
      <c r="U1570" s="28">
        <f t="shared" si="245"/>
        <v>58.028999999999996</v>
      </c>
      <c r="V1570" t="str">
        <f t="shared" si="246"/>
        <v>No</v>
      </c>
      <c r="W1570" t="str">
        <f t="shared" si="247"/>
        <v>9/1/2010</v>
      </c>
      <c r="X1570">
        <f t="shared" si="248"/>
        <v>1</v>
      </c>
      <c r="Y1570">
        <f t="shared" si="249"/>
        <v>58.028999999999996</v>
      </c>
      <c r="Z1570" t="str">
        <f t="shared" si="250"/>
        <v/>
      </c>
    </row>
    <row r="1571" spans="1:26" ht="13" hidden="1" x14ac:dyDescent="0.25">
      <c r="A1571" t="s">
        <v>4243</v>
      </c>
      <c r="B1571" t="s">
        <v>124</v>
      </c>
      <c r="C1571" t="s">
        <v>7</v>
      </c>
      <c r="D1571" s="46">
        <v>6.6699999999999995E-2</v>
      </c>
      <c r="E1571" s="2">
        <v>40427</v>
      </c>
      <c r="F1571" t="s">
        <v>3998</v>
      </c>
      <c r="G1571" s="16">
        <v>44378</v>
      </c>
      <c r="H1571" s="16">
        <v>44742</v>
      </c>
      <c r="I1571" s="3">
        <v>870</v>
      </c>
      <c r="J1571" s="3">
        <v>-686.33</v>
      </c>
      <c r="K1571" s="3">
        <v>183.67</v>
      </c>
      <c r="L1571" t="s">
        <v>36</v>
      </c>
      <c r="M1571" s="3">
        <v>101732</v>
      </c>
      <c r="N1571" s="3">
        <v>-60191.43</v>
      </c>
      <c r="O1571" s="3">
        <v>41540.57</v>
      </c>
      <c r="P1571" t="s">
        <v>37</v>
      </c>
      <c r="Q1571" s="29">
        <f t="shared" si="242"/>
        <v>11</v>
      </c>
      <c r="R1571" s="29">
        <f t="shared" si="243"/>
        <v>9</v>
      </c>
      <c r="S1571" s="29">
        <f t="shared" si="244"/>
        <v>24</v>
      </c>
      <c r="T1571" s="30">
        <f t="shared" si="241"/>
        <v>1</v>
      </c>
      <c r="U1571" s="28">
        <f t="shared" si="245"/>
        <v>58.028999999999996</v>
      </c>
      <c r="V1571" t="str">
        <f t="shared" si="246"/>
        <v>No</v>
      </c>
      <c r="W1571" t="str">
        <f t="shared" si="247"/>
        <v>9/1/2010</v>
      </c>
      <c r="X1571">
        <f t="shared" si="248"/>
        <v>1</v>
      </c>
      <c r="Y1571">
        <f t="shared" si="249"/>
        <v>58.028999999999996</v>
      </c>
      <c r="Z1571" t="str">
        <f t="shared" si="250"/>
        <v/>
      </c>
    </row>
    <row r="1572" spans="1:26" ht="13" hidden="1" x14ac:dyDescent="0.25">
      <c r="A1572" t="s">
        <v>4244</v>
      </c>
      <c r="B1572" t="s">
        <v>124</v>
      </c>
      <c r="C1572" t="s">
        <v>7</v>
      </c>
      <c r="D1572" s="46">
        <v>6.6699999999999995E-2</v>
      </c>
      <c r="E1572" s="2">
        <v>40427</v>
      </c>
      <c r="F1572" t="s">
        <v>3998</v>
      </c>
      <c r="G1572" s="16">
        <v>44378</v>
      </c>
      <c r="H1572" s="16">
        <v>44742</v>
      </c>
      <c r="I1572" s="3">
        <v>870</v>
      </c>
      <c r="J1572" s="3">
        <v>-686.33</v>
      </c>
      <c r="K1572" s="3">
        <v>183.67</v>
      </c>
      <c r="L1572" t="s">
        <v>36</v>
      </c>
      <c r="M1572" s="3">
        <v>103879.8</v>
      </c>
      <c r="N1572" s="3">
        <v>-61462.21</v>
      </c>
      <c r="O1572" s="3">
        <v>42417.59</v>
      </c>
      <c r="P1572" t="s">
        <v>37</v>
      </c>
      <c r="Q1572" s="29">
        <f t="shared" si="242"/>
        <v>11</v>
      </c>
      <c r="R1572" s="29">
        <f t="shared" si="243"/>
        <v>9</v>
      </c>
      <c r="S1572" s="29">
        <f t="shared" si="244"/>
        <v>24</v>
      </c>
      <c r="T1572" s="30">
        <f t="shared" si="241"/>
        <v>1</v>
      </c>
      <c r="U1572" s="28">
        <f t="shared" si="245"/>
        <v>58.028999999999996</v>
      </c>
      <c r="V1572" t="str">
        <f t="shared" si="246"/>
        <v>No</v>
      </c>
      <c r="W1572" t="str">
        <f t="shared" si="247"/>
        <v>9/1/2010</v>
      </c>
      <c r="X1572">
        <f t="shared" si="248"/>
        <v>1</v>
      </c>
      <c r="Y1572">
        <f t="shared" si="249"/>
        <v>58.028999999999996</v>
      </c>
      <c r="Z1572" t="str">
        <f t="shared" si="250"/>
        <v/>
      </c>
    </row>
    <row r="1573" spans="1:26" ht="13" hidden="1" x14ac:dyDescent="0.25">
      <c r="A1573" t="s">
        <v>4245</v>
      </c>
      <c r="B1573" t="s">
        <v>124</v>
      </c>
      <c r="C1573" t="s">
        <v>7</v>
      </c>
      <c r="D1573" s="46">
        <v>6.6699999999999995E-2</v>
      </c>
      <c r="E1573" s="2">
        <v>40427</v>
      </c>
      <c r="F1573" t="s">
        <v>3998</v>
      </c>
      <c r="G1573" s="16">
        <v>44378</v>
      </c>
      <c r="H1573" s="16">
        <v>44742</v>
      </c>
      <c r="I1573" s="3">
        <v>870</v>
      </c>
      <c r="J1573" s="3">
        <v>-686.33</v>
      </c>
      <c r="K1573" s="3">
        <v>183.67</v>
      </c>
      <c r="L1573" t="s">
        <v>36</v>
      </c>
      <c r="M1573" s="3">
        <v>254400</v>
      </c>
      <c r="N1573" s="3">
        <v>-150520</v>
      </c>
      <c r="O1573" s="3">
        <v>103880</v>
      </c>
      <c r="P1573" t="s">
        <v>37</v>
      </c>
      <c r="Q1573" s="29">
        <f t="shared" si="242"/>
        <v>11</v>
      </c>
      <c r="R1573" s="29">
        <f t="shared" si="243"/>
        <v>9</v>
      </c>
      <c r="S1573" s="29">
        <f t="shared" si="244"/>
        <v>24</v>
      </c>
      <c r="T1573" s="30">
        <f t="shared" si="241"/>
        <v>1</v>
      </c>
      <c r="U1573" s="28">
        <f t="shared" si="245"/>
        <v>58.028999999999996</v>
      </c>
      <c r="V1573" t="str">
        <f t="shared" si="246"/>
        <v>No</v>
      </c>
      <c r="W1573" t="str">
        <f t="shared" si="247"/>
        <v>9/1/2010</v>
      </c>
      <c r="X1573">
        <f t="shared" si="248"/>
        <v>1</v>
      </c>
      <c r="Y1573">
        <f t="shared" si="249"/>
        <v>58.028999999999996</v>
      </c>
      <c r="Z1573" t="str">
        <f t="shared" si="250"/>
        <v/>
      </c>
    </row>
    <row r="1574" spans="1:26" ht="13" hidden="1" x14ac:dyDescent="0.25">
      <c r="A1574" t="s">
        <v>4246</v>
      </c>
      <c r="B1574" t="s">
        <v>124</v>
      </c>
      <c r="C1574" t="s">
        <v>7</v>
      </c>
      <c r="D1574" s="46">
        <v>6.6699999999999995E-2</v>
      </c>
      <c r="E1574" s="2">
        <v>40427</v>
      </c>
      <c r="F1574" t="s">
        <v>3998</v>
      </c>
      <c r="G1574" s="16">
        <v>44378</v>
      </c>
      <c r="H1574" s="16">
        <v>44742</v>
      </c>
      <c r="I1574" s="3">
        <v>870</v>
      </c>
      <c r="J1574" s="3">
        <v>-686.33</v>
      </c>
      <c r="K1574" s="3">
        <v>183.67</v>
      </c>
      <c r="L1574" t="s">
        <v>36</v>
      </c>
      <c r="M1574" s="3">
        <v>69682</v>
      </c>
      <c r="N1574" s="3">
        <v>-41809.199999999997</v>
      </c>
      <c r="O1574" s="3">
        <v>27872.799999999999</v>
      </c>
      <c r="P1574" t="s">
        <v>37</v>
      </c>
      <c r="Q1574" s="29">
        <f t="shared" si="242"/>
        <v>11</v>
      </c>
      <c r="R1574" s="29">
        <f t="shared" si="243"/>
        <v>9</v>
      </c>
      <c r="S1574" s="29">
        <f t="shared" si="244"/>
        <v>24</v>
      </c>
      <c r="T1574" s="30">
        <f t="shared" si="241"/>
        <v>1</v>
      </c>
      <c r="U1574" s="28">
        <f t="shared" si="245"/>
        <v>58.028999999999996</v>
      </c>
      <c r="V1574" t="str">
        <f t="shared" si="246"/>
        <v>No</v>
      </c>
      <c r="W1574" t="str">
        <f t="shared" si="247"/>
        <v>9/1/2010</v>
      </c>
      <c r="X1574">
        <f t="shared" si="248"/>
        <v>1</v>
      </c>
      <c r="Y1574">
        <f t="shared" si="249"/>
        <v>58.028999999999996</v>
      </c>
      <c r="Z1574" t="str">
        <f t="shared" si="250"/>
        <v/>
      </c>
    </row>
    <row r="1575" spans="1:26" ht="13" hidden="1" x14ac:dyDescent="0.25">
      <c r="A1575" t="s">
        <v>4247</v>
      </c>
      <c r="B1575" t="s">
        <v>124</v>
      </c>
      <c r="C1575" t="s">
        <v>7</v>
      </c>
      <c r="D1575" s="46">
        <v>6.6699999999999995E-2</v>
      </c>
      <c r="E1575" s="2">
        <v>40427</v>
      </c>
      <c r="F1575" t="s">
        <v>3998</v>
      </c>
      <c r="G1575" s="16">
        <v>44378</v>
      </c>
      <c r="H1575" s="16">
        <v>44742</v>
      </c>
      <c r="I1575" s="3">
        <v>870</v>
      </c>
      <c r="J1575" s="3">
        <v>-686.33</v>
      </c>
      <c r="K1575" s="3">
        <v>183.67</v>
      </c>
      <c r="L1575" t="s">
        <v>36</v>
      </c>
      <c r="M1575" s="3">
        <v>23948</v>
      </c>
      <c r="N1575" s="3">
        <v>-14169.23</v>
      </c>
      <c r="O1575" s="3">
        <v>9778.77</v>
      </c>
      <c r="P1575" t="s">
        <v>37</v>
      </c>
      <c r="Q1575" s="29">
        <f t="shared" si="242"/>
        <v>11</v>
      </c>
      <c r="R1575" s="29">
        <f t="shared" si="243"/>
        <v>9</v>
      </c>
      <c r="S1575" s="29">
        <f t="shared" si="244"/>
        <v>24</v>
      </c>
      <c r="T1575" s="30">
        <f t="shared" si="241"/>
        <v>1</v>
      </c>
      <c r="U1575" s="28">
        <f t="shared" si="245"/>
        <v>58.028999999999996</v>
      </c>
      <c r="V1575" t="str">
        <f t="shared" si="246"/>
        <v>No</v>
      </c>
      <c r="W1575" t="str">
        <f t="shared" si="247"/>
        <v>9/1/2010</v>
      </c>
      <c r="X1575">
        <f t="shared" si="248"/>
        <v>1</v>
      </c>
      <c r="Y1575">
        <f t="shared" si="249"/>
        <v>58.028999999999996</v>
      </c>
      <c r="Z1575" t="str">
        <f t="shared" si="250"/>
        <v/>
      </c>
    </row>
    <row r="1576" spans="1:26" ht="13" hidden="1" x14ac:dyDescent="0.25">
      <c r="A1576" t="s">
        <v>4248</v>
      </c>
      <c r="B1576" t="s">
        <v>124</v>
      </c>
      <c r="C1576" t="s">
        <v>7</v>
      </c>
      <c r="D1576" s="46">
        <v>6.6699999999999995E-2</v>
      </c>
      <c r="E1576" s="2">
        <v>40763</v>
      </c>
      <c r="F1576" t="s">
        <v>3998</v>
      </c>
      <c r="G1576" s="16">
        <v>44378</v>
      </c>
      <c r="H1576" s="16">
        <v>44742</v>
      </c>
      <c r="I1576" s="3">
        <v>935</v>
      </c>
      <c r="J1576" s="3">
        <v>-680.46</v>
      </c>
      <c r="K1576" s="3">
        <v>254.54</v>
      </c>
      <c r="L1576" t="s">
        <v>36</v>
      </c>
      <c r="M1576" s="3">
        <v>20100</v>
      </c>
      <c r="N1576" s="3">
        <v>-11725</v>
      </c>
      <c r="O1576" s="3">
        <v>8375</v>
      </c>
      <c r="P1576" t="s">
        <v>37</v>
      </c>
      <c r="Q1576" s="29">
        <f t="shared" si="242"/>
        <v>10</v>
      </c>
      <c r="R1576" s="29">
        <f t="shared" si="243"/>
        <v>10</v>
      </c>
      <c r="S1576" s="29">
        <f t="shared" si="244"/>
        <v>22</v>
      </c>
      <c r="T1576" s="30">
        <f t="shared" si="241"/>
        <v>1</v>
      </c>
      <c r="U1576" s="28">
        <f t="shared" si="245"/>
        <v>62.364499999999992</v>
      </c>
      <c r="V1576" t="str">
        <f t="shared" si="246"/>
        <v>No</v>
      </c>
      <c r="W1576" t="str">
        <f t="shared" si="247"/>
        <v>8/1/2011</v>
      </c>
      <c r="X1576">
        <f t="shared" si="248"/>
        <v>1</v>
      </c>
      <c r="Y1576">
        <f t="shared" si="249"/>
        <v>62.364499999999992</v>
      </c>
      <c r="Z1576" t="str">
        <f t="shared" si="250"/>
        <v/>
      </c>
    </row>
    <row r="1577" spans="1:26" ht="13" hidden="1" x14ac:dyDescent="0.25">
      <c r="A1577" t="s">
        <v>4249</v>
      </c>
      <c r="B1577" t="s">
        <v>124</v>
      </c>
      <c r="C1577" t="s">
        <v>7</v>
      </c>
      <c r="D1577" s="46">
        <v>6.6699999999999995E-2</v>
      </c>
      <c r="E1577" s="2">
        <v>40763</v>
      </c>
      <c r="F1577" t="s">
        <v>3998</v>
      </c>
      <c r="G1577" s="16">
        <v>44378</v>
      </c>
      <c r="H1577" s="16">
        <v>44742</v>
      </c>
      <c r="I1577" s="3">
        <v>935</v>
      </c>
      <c r="J1577" s="3">
        <v>-680.46</v>
      </c>
      <c r="K1577" s="3">
        <v>254.54</v>
      </c>
      <c r="L1577" t="s">
        <v>36</v>
      </c>
      <c r="M1577" s="3">
        <v>68370</v>
      </c>
      <c r="N1577" s="3">
        <v>-40452.25</v>
      </c>
      <c r="O1577" s="3">
        <v>27917.75</v>
      </c>
      <c r="P1577" t="s">
        <v>37</v>
      </c>
      <c r="Q1577" s="29">
        <f t="shared" si="242"/>
        <v>10</v>
      </c>
      <c r="R1577" s="29">
        <f t="shared" si="243"/>
        <v>10</v>
      </c>
      <c r="S1577" s="29">
        <f t="shared" si="244"/>
        <v>22</v>
      </c>
      <c r="T1577" s="30">
        <f t="shared" si="241"/>
        <v>1</v>
      </c>
      <c r="U1577" s="28">
        <f t="shared" si="245"/>
        <v>62.364499999999992</v>
      </c>
      <c r="V1577" t="str">
        <f t="shared" si="246"/>
        <v>No</v>
      </c>
      <c r="W1577" t="str">
        <f t="shared" si="247"/>
        <v>8/1/2011</v>
      </c>
      <c r="X1577">
        <f t="shared" si="248"/>
        <v>1</v>
      </c>
      <c r="Y1577">
        <f t="shared" si="249"/>
        <v>62.364499999999992</v>
      </c>
      <c r="Z1577" t="str">
        <f t="shared" si="250"/>
        <v/>
      </c>
    </row>
    <row r="1578" spans="1:26" ht="13" hidden="1" x14ac:dyDescent="0.25">
      <c r="A1578" t="s">
        <v>4250</v>
      </c>
      <c r="B1578" t="s">
        <v>124</v>
      </c>
      <c r="C1578" t="s">
        <v>7</v>
      </c>
      <c r="D1578" s="46">
        <v>6.6699999999999995E-2</v>
      </c>
      <c r="E1578" s="2">
        <v>40763</v>
      </c>
      <c r="F1578" t="s">
        <v>3998</v>
      </c>
      <c r="G1578" s="16">
        <v>44378</v>
      </c>
      <c r="H1578" s="16">
        <v>44742</v>
      </c>
      <c r="I1578" s="3">
        <v>935</v>
      </c>
      <c r="J1578" s="3">
        <v>-680.46</v>
      </c>
      <c r="K1578" s="3">
        <v>254.54</v>
      </c>
      <c r="L1578" t="s">
        <v>36</v>
      </c>
      <c r="M1578" s="3">
        <v>8900</v>
      </c>
      <c r="N1578" s="3">
        <v>-5265.83</v>
      </c>
      <c r="O1578" s="3">
        <v>3634.17</v>
      </c>
      <c r="P1578" t="s">
        <v>37</v>
      </c>
      <c r="Q1578" s="29">
        <f t="shared" si="242"/>
        <v>10</v>
      </c>
      <c r="R1578" s="29">
        <f t="shared" si="243"/>
        <v>10</v>
      </c>
      <c r="S1578" s="29">
        <f t="shared" si="244"/>
        <v>22</v>
      </c>
      <c r="T1578" s="30">
        <f t="shared" si="241"/>
        <v>1</v>
      </c>
      <c r="U1578" s="28">
        <f t="shared" si="245"/>
        <v>62.364499999999992</v>
      </c>
      <c r="V1578" t="str">
        <f t="shared" si="246"/>
        <v>No</v>
      </c>
      <c r="W1578" t="str">
        <f t="shared" si="247"/>
        <v>8/1/2011</v>
      </c>
      <c r="X1578">
        <f t="shared" si="248"/>
        <v>1</v>
      </c>
      <c r="Y1578">
        <f t="shared" si="249"/>
        <v>62.364499999999992</v>
      </c>
      <c r="Z1578" t="str">
        <f t="shared" si="250"/>
        <v/>
      </c>
    </row>
    <row r="1579" spans="1:26" ht="13" hidden="1" x14ac:dyDescent="0.25">
      <c r="A1579" t="s">
        <v>4251</v>
      </c>
      <c r="B1579" t="s">
        <v>124</v>
      </c>
      <c r="C1579" t="s">
        <v>7</v>
      </c>
      <c r="D1579" s="46">
        <v>6.6699999999999995E-2</v>
      </c>
      <c r="E1579" s="2">
        <v>40763</v>
      </c>
      <c r="F1579" t="s">
        <v>3998</v>
      </c>
      <c r="G1579" s="16">
        <v>44378</v>
      </c>
      <c r="H1579" s="16">
        <v>44742</v>
      </c>
      <c r="I1579" s="3">
        <v>935</v>
      </c>
      <c r="J1579" s="3">
        <v>-680.46</v>
      </c>
      <c r="K1579" s="3">
        <v>254.54</v>
      </c>
      <c r="L1579" t="s">
        <v>36</v>
      </c>
      <c r="M1579" s="3">
        <v>8900</v>
      </c>
      <c r="N1579" s="3">
        <v>-5265.83</v>
      </c>
      <c r="O1579" s="3">
        <v>3634.17</v>
      </c>
      <c r="P1579" t="s">
        <v>37</v>
      </c>
      <c r="Q1579" s="29">
        <f t="shared" si="242"/>
        <v>10</v>
      </c>
      <c r="R1579" s="29">
        <f t="shared" si="243"/>
        <v>10</v>
      </c>
      <c r="S1579" s="29">
        <f t="shared" si="244"/>
        <v>22</v>
      </c>
      <c r="T1579" s="30">
        <f t="shared" si="241"/>
        <v>1</v>
      </c>
      <c r="U1579" s="28">
        <f t="shared" si="245"/>
        <v>62.364499999999992</v>
      </c>
      <c r="V1579" t="str">
        <f t="shared" si="246"/>
        <v>No</v>
      </c>
      <c r="W1579" t="str">
        <f t="shared" si="247"/>
        <v>8/1/2011</v>
      </c>
      <c r="X1579">
        <f t="shared" si="248"/>
        <v>1</v>
      </c>
      <c r="Y1579">
        <f t="shared" si="249"/>
        <v>62.364499999999992</v>
      </c>
      <c r="Z1579" t="str">
        <f t="shared" si="250"/>
        <v/>
      </c>
    </row>
    <row r="1580" spans="1:26" ht="13" hidden="1" x14ac:dyDescent="0.25">
      <c r="A1580" t="s">
        <v>4252</v>
      </c>
      <c r="B1580" t="s">
        <v>124</v>
      </c>
      <c r="C1580" t="s">
        <v>7</v>
      </c>
      <c r="D1580" s="46">
        <v>6.6699999999999995E-2</v>
      </c>
      <c r="E1580" s="2">
        <v>40763</v>
      </c>
      <c r="F1580" t="s">
        <v>3998</v>
      </c>
      <c r="G1580" s="16">
        <v>44378</v>
      </c>
      <c r="H1580" s="16">
        <v>44742</v>
      </c>
      <c r="I1580" s="3">
        <v>935</v>
      </c>
      <c r="J1580" s="3">
        <v>-680.46</v>
      </c>
      <c r="K1580" s="3">
        <v>254.54</v>
      </c>
      <c r="L1580" t="s">
        <v>36</v>
      </c>
      <c r="M1580" s="3">
        <v>13250</v>
      </c>
      <c r="N1580" s="3">
        <v>-7618.75</v>
      </c>
      <c r="O1580" s="3">
        <v>5631.25</v>
      </c>
      <c r="P1580" t="s">
        <v>37</v>
      </c>
      <c r="Q1580" s="29">
        <f t="shared" si="242"/>
        <v>10</v>
      </c>
      <c r="R1580" s="29">
        <f t="shared" si="243"/>
        <v>10</v>
      </c>
      <c r="S1580" s="29">
        <f t="shared" si="244"/>
        <v>22</v>
      </c>
      <c r="T1580" s="30">
        <f t="shared" si="241"/>
        <v>1</v>
      </c>
      <c r="U1580" s="28">
        <f t="shared" si="245"/>
        <v>62.364499999999992</v>
      </c>
      <c r="V1580" t="str">
        <f t="shared" si="246"/>
        <v>No</v>
      </c>
      <c r="W1580" t="str">
        <f t="shared" si="247"/>
        <v>8/1/2011</v>
      </c>
      <c r="X1580">
        <f t="shared" si="248"/>
        <v>1</v>
      </c>
      <c r="Y1580">
        <f t="shared" si="249"/>
        <v>62.364499999999992</v>
      </c>
      <c r="Z1580" t="str">
        <f t="shared" si="250"/>
        <v/>
      </c>
    </row>
    <row r="1581" spans="1:26" ht="13" hidden="1" x14ac:dyDescent="0.25">
      <c r="A1581" t="s">
        <v>4253</v>
      </c>
      <c r="B1581" t="s">
        <v>124</v>
      </c>
      <c r="C1581" t="s">
        <v>7</v>
      </c>
      <c r="D1581" s="46">
        <v>6.6699999999999995E-2</v>
      </c>
      <c r="E1581" s="2">
        <v>40763</v>
      </c>
      <c r="F1581" t="s">
        <v>3998</v>
      </c>
      <c r="G1581" s="16">
        <v>44378</v>
      </c>
      <c r="H1581" s="16">
        <v>44742</v>
      </c>
      <c r="I1581" s="3">
        <v>935</v>
      </c>
      <c r="J1581" s="3">
        <v>-680.46</v>
      </c>
      <c r="K1581" s="3">
        <v>254.54</v>
      </c>
      <c r="L1581" t="s">
        <v>36</v>
      </c>
      <c r="M1581" s="3">
        <v>13250</v>
      </c>
      <c r="N1581" s="3">
        <v>-7618.75</v>
      </c>
      <c r="O1581" s="3">
        <v>5631.25</v>
      </c>
      <c r="P1581" t="s">
        <v>37</v>
      </c>
      <c r="Q1581" s="29">
        <f t="shared" si="242"/>
        <v>10</v>
      </c>
      <c r="R1581" s="29">
        <f t="shared" si="243"/>
        <v>10</v>
      </c>
      <c r="S1581" s="29">
        <f t="shared" si="244"/>
        <v>22</v>
      </c>
      <c r="T1581" s="30">
        <f t="shared" si="241"/>
        <v>1</v>
      </c>
      <c r="U1581" s="28">
        <f t="shared" si="245"/>
        <v>62.364499999999992</v>
      </c>
      <c r="V1581" t="str">
        <f t="shared" si="246"/>
        <v>No</v>
      </c>
      <c r="W1581" t="str">
        <f t="shared" si="247"/>
        <v>8/1/2011</v>
      </c>
      <c r="X1581">
        <f t="shared" si="248"/>
        <v>1</v>
      </c>
      <c r="Y1581">
        <f t="shared" si="249"/>
        <v>62.364499999999992</v>
      </c>
      <c r="Z1581" t="str">
        <f t="shared" si="250"/>
        <v/>
      </c>
    </row>
    <row r="1582" spans="1:26" ht="13" hidden="1" x14ac:dyDescent="0.25">
      <c r="A1582" t="s">
        <v>4254</v>
      </c>
      <c r="B1582" t="s">
        <v>124</v>
      </c>
      <c r="C1582" t="s">
        <v>7</v>
      </c>
      <c r="D1582" s="46">
        <v>6.6699999999999995E-2</v>
      </c>
      <c r="E1582" s="2">
        <v>40763</v>
      </c>
      <c r="F1582" t="s">
        <v>3998</v>
      </c>
      <c r="G1582" s="16">
        <v>44378</v>
      </c>
      <c r="H1582" s="16">
        <v>44742</v>
      </c>
      <c r="I1582" s="3">
        <v>935</v>
      </c>
      <c r="J1582" s="3">
        <v>-680.46</v>
      </c>
      <c r="K1582" s="3">
        <v>254.54</v>
      </c>
      <c r="L1582" t="s">
        <v>36</v>
      </c>
      <c r="M1582" s="3">
        <v>37100</v>
      </c>
      <c r="N1582" s="3">
        <v>-20714.169999999998</v>
      </c>
      <c r="O1582" s="3">
        <v>16385.830000000002</v>
      </c>
      <c r="P1582" t="s">
        <v>37</v>
      </c>
      <c r="Q1582" s="29">
        <f t="shared" si="242"/>
        <v>10</v>
      </c>
      <c r="R1582" s="29">
        <f t="shared" si="243"/>
        <v>10</v>
      </c>
      <c r="S1582" s="29">
        <f t="shared" si="244"/>
        <v>22</v>
      </c>
      <c r="T1582" s="30">
        <f t="shared" si="241"/>
        <v>1</v>
      </c>
      <c r="U1582" s="28">
        <f t="shared" si="245"/>
        <v>62.364499999999992</v>
      </c>
      <c r="V1582" t="str">
        <f t="shared" si="246"/>
        <v>No</v>
      </c>
      <c r="W1582" t="str">
        <f t="shared" si="247"/>
        <v>8/1/2011</v>
      </c>
      <c r="X1582">
        <f t="shared" si="248"/>
        <v>1</v>
      </c>
      <c r="Y1582">
        <f t="shared" si="249"/>
        <v>62.364499999999992</v>
      </c>
      <c r="Z1582" t="str">
        <f t="shared" si="250"/>
        <v/>
      </c>
    </row>
    <row r="1583" spans="1:26" ht="13" hidden="1" x14ac:dyDescent="0.25">
      <c r="A1583" t="s">
        <v>4255</v>
      </c>
      <c r="B1583" t="s">
        <v>124</v>
      </c>
      <c r="C1583" t="s">
        <v>7</v>
      </c>
      <c r="D1583" s="46">
        <v>6.6699999999999995E-2</v>
      </c>
      <c r="E1583" s="2">
        <v>40763</v>
      </c>
      <c r="F1583" t="s">
        <v>3998</v>
      </c>
      <c r="G1583" s="16">
        <v>44378</v>
      </c>
      <c r="H1583" s="16">
        <v>44742</v>
      </c>
      <c r="I1583" s="3">
        <v>935</v>
      </c>
      <c r="J1583" s="3">
        <v>-680.46</v>
      </c>
      <c r="K1583" s="3">
        <v>254.54</v>
      </c>
      <c r="L1583" t="s">
        <v>36</v>
      </c>
      <c r="M1583" s="3">
        <v>11000</v>
      </c>
      <c r="N1583" s="3">
        <v>-5866.67</v>
      </c>
      <c r="O1583" s="3">
        <v>5133.33</v>
      </c>
      <c r="P1583" t="s">
        <v>37</v>
      </c>
      <c r="Q1583" s="29">
        <f t="shared" si="242"/>
        <v>10</v>
      </c>
      <c r="R1583" s="29">
        <f t="shared" si="243"/>
        <v>10</v>
      </c>
      <c r="S1583" s="29">
        <f t="shared" si="244"/>
        <v>22</v>
      </c>
      <c r="T1583" s="30">
        <f t="shared" si="241"/>
        <v>1</v>
      </c>
      <c r="U1583" s="28">
        <f t="shared" si="245"/>
        <v>62.364499999999992</v>
      </c>
      <c r="V1583" t="str">
        <f t="shared" si="246"/>
        <v>No</v>
      </c>
      <c r="W1583" t="str">
        <f t="shared" si="247"/>
        <v>8/1/2011</v>
      </c>
      <c r="X1583">
        <f t="shared" si="248"/>
        <v>1</v>
      </c>
      <c r="Y1583">
        <f t="shared" si="249"/>
        <v>62.364499999999992</v>
      </c>
      <c r="Z1583" t="str">
        <f t="shared" si="250"/>
        <v/>
      </c>
    </row>
    <row r="1584" spans="1:26" ht="13" hidden="1" x14ac:dyDescent="0.25">
      <c r="A1584" t="s">
        <v>4256</v>
      </c>
      <c r="B1584" t="s">
        <v>124</v>
      </c>
      <c r="C1584" t="s">
        <v>7</v>
      </c>
      <c r="D1584" s="46">
        <v>6.6699999999999995E-2</v>
      </c>
      <c r="E1584" s="2">
        <v>40763</v>
      </c>
      <c r="F1584" t="s">
        <v>3998</v>
      </c>
      <c r="G1584" s="16">
        <v>44378</v>
      </c>
      <c r="H1584" s="16">
        <v>44742</v>
      </c>
      <c r="I1584" s="3">
        <v>935</v>
      </c>
      <c r="J1584" s="3">
        <v>-680.46</v>
      </c>
      <c r="K1584" s="3">
        <v>254.54</v>
      </c>
      <c r="L1584" t="s">
        <v>36</v>
      </c>
      <c r="M1584" s="3">
        <v>11000</v>
      </c>
      <c r="N1584" s="3">
        <v>-5866.67</v>
      </c>
      <c r="O1584" s="3">
        <v>5133.33</v>
      </c>
      <c r="P1584" t="s">
        <v>37</v>
      </c>
      <c r="Q1584" s="29">
        <f t="shared" si="242"/>
        <v>10</v>
      </c>
      <c r="R1584" s="29">
        <f t="shared" si="243"/>
        <v>10</v>
      </c>
      <c r="S1584" s="29">
        <f t="shared" si="244"/>
        <v>22</v>
      </c>
      <c r="T1584" s="30">
        <f t="shared" si="241"/>
        <v>1</v>
      </c>
      <c r="U1584" s="28">
        <f t="shared" si="245"/>
        <v>62.364499999999992</v>
      </c>
      <c r="V1584" t="str">
        <f t="shared" si="246"/>
        <v>No</v>
      </c>
      <c r="W1584" t="str">
        <f t="shared" si="247"/>
        <v>8/1/2011</v>
      </c>
      <c r="X1584">
        <f t="shared" si="248"/>
        <v>1</v>
      </c>
      <c r="Y1584">
        <f t="shared" si="249"/>
        <v>62.364499999999992</v>
      </c>
      <c r="Z1584" t="str">
        <f t="shared" si="250"/>
        <v/>
      </c>
    </row>
    <row r="1585" spans="1:26" ht="13" hidden="1" x14ac:dyDescent="0.25">
      <c r="A1585" t="s">
        <v>4257</v>
      </c>
      <c r="B1585" t="s">
        <v>124</v>
      </c>
      <c r="C1585" t="s">
        <v>7</v>
      </c>
      <c r="D1585" s="46">
        <v>6.6699999999999995E-2</v>
      </c>
      <c r="E1585" s="2">
        <v>40763</v>
      </c>
      <c r="F1585" t="s">
        <v>3998</v>
      </c>
      <c r="G1585" s="16">
        <v>44378</v>
      </c>
      <c r="H1585" s="16">
        <v>44742</v>
      </c>
      <c r="I1585" s="3">
        <v>935</v>
      </c>
      <c r="J1585" s="3">
        <v>-680.46</v>
      </c>
      <c r="K1585" s="3">
        <v>254.54</v>
      </c>
      <c r="L1585" t="s">
        <v>36</v>
      </c>
      <c r="M1585" s="3">
        <v>26666</v>
      </c>
      <c r="N1585" s="3">
        <v>-14666.3</v>
      </c>
      <c r="O1585" s="3">
        <v>11999.7</v>
      </c>
      <c r="P1585" t="s">
        <v>37</v>
      </c>
      <c r="Q1585" s="29">
        <f t="shared" si="242"/>
        <v>10</v>
      </c>
      <c r="R1585" s="29">
        <f t="shared" si="243"/>
        <v>10</v>
      </c>
      <c r="S1585" s="29">
        <f t="shared" si="244"/>
        <v>22</v>
      </c>
      <c r="T1585" s="30">
        <f t="shared" si="241"/>
        <v>1</v>
      </c>
      <c r="U1585" s="28">
        <f t="shared" si="245"/>
        <v>62.364499999999992</v>
      </c>
      <c r="V1585" t="str">
        <f t="shared" si="246"/>
        <v>No</v>
      </c>
      <c r="W1585" t="str">
        <f t="shared" si="247"/>
        <v>8/1/2011</v>
      </c>
      <c r="X1585">
        <f t="shared" si="248"/>
        <v>1</v>
      </c>
      <c r="Y1585">
        <f t="shared" si="249"/>
        <v>62.364499999999992</v>
      </c>
      <c r="Z1585" t="str">
        <f t="shared" si="250"/>
        <v/>
      </c>
    </row>
    <row r="1586" spans="1:26" ht="13" hidden="1" x14ac:dyDescent="0.25">
      <c r="A1586" t="s">
        <v>4258</v>
      </c>
      <c r="B1586" t="s">
        <v>124</v>
      </c>
      <c r="C1586" t="s">
        <v>7</v>
      </c>
      <c r="D1586" s="46">
        <v>6.6699999999999995E-2</v>
      </c>
      <c r="E1586" s="2">
        <v>39680</v>
      </c>
      <c r="F1586" t="s">
        <v>3998</v>
      </c>
      <c r="G1586" s="16">
        <v>44378</v>
      </c>
      <c r="H1586" s="16">
        <v>44742</v>
      </c>
      <c r="I1586" s="3">
        <v>970.81</v>
      </c>
      <c r="J1586" s="3">
        <v>-900.69</v>
      </c>
      <c r="K1586" s="3">
        <v>70.12</v>
      </c>
      <c r="L1586" t="s">
        <v>36</v>
      </c>
      <c r="M1586" s="3">
        <v>26666</v>
      </c>
      <c r="N1586" s="3">
        <v>-14666.3</v>
      </c>
      <c r="O1586" s="3">
        <v>11999.7</v>
      </c>
      <c r="P1586" t="s">
        <v>37</v>
      </c>
      <c r="Q1586" s="29">
        <f t="shared" si="242"/>
        <v>13</v>
      </c>
      <c r="R1586" s="29">
        <f t="shared" si="243"/>
        <v>10</v>
      </c>
      <c r="S1586" s="29">
        <f t="shared" si="244"/>
        <v>10</v>
      </c>
      <c r="T1586" s="30">
        <f t="shared" si="241"/>
        <v>1</v>
      </c>
      <c r="U1586" s="28">
        <f t="shared" si="245"/>
        <v>64.753026999999989</v>
      </c>
      <c r="V1586" t="str">
        <f t="shared" si="246"/>
        <v>No</v>
      </c>
      <c r="W1586" t="str">
        <f t="shared" si="247"/>
        <v>8/1/2008</v>
      </c>
      <c r="X1586">
        <f t="shared" si="248"/>
        <v>1</v>
      </c>
      <c r="Y1586">
        <f t="shared" si="249"/>
        <v>64.753026999999989</v>
      </c>
      <c r="Z1586" t="str">
        <f t="shared" si="250"/>
        <v/>
      </c>
    </row>
    <row r="1587" spans="1:26" ht="13" hidden="1" x14ac:dyDescent="0.25">
      <c r="A1587" t="s">
        <v>4259</v>
      </c>
      <c r="B1587" t="s">
        <v>124</v>
      </c>
      <c r="C1587" t="s">
        <v>7</v>
      </c>
      <c r="D1587" s="46">
        <v>6.6699999999999995E-2</v>
      </c>
      <c r="E1587" s="2">
        <v>39561</v>
      </c>
      <c r="F1587" t="s">
        <v>3998</v>
      </c>
      <c r="G1587" s="16">
        <v>44378</v>
      </c>
      <c r="H1587" s="16">
        <v>44742</v>
      </c>
      <c r="I1587" s="3">
        <v>999.5</v>
      </c>
      <c r="J1587" s="3">
        <v>-949.52</v>
      </c>
      <c r="K1587" s="3">
        <v>49.98</v>
      </c>
      <c r="L1587" t="s">
        <v>36</v>
      </c>
      <c r="M1587" s="3">
        <v>26666</v>
      </c>
      <c r="N1587" s="3">
        <v>-14666.3</v>
      </c>
      <c r="O1587" s="3">
        <v>11999.7</v>
      </c>
      <c r="P1587" t="s">
        <v>37</v>
      </c>
      <c r="Q1587" s="29">
        <f t="shared" si="242"/>
        <v>14</v>
      </c>
      <c r="R1587" s="29">
        <f t="shared" si="243"/>
        <v>2</v>
      </c>
      <c r="S1587" s="29">
        <f t="shared" si="244"/>
        <v>7</v>
      </c>
      <c r="T1587" s="30">
        <f t="shared" si="241"/>
        <v>1</v>
      </c>
      <c r="U1587" s="28">
        <f t="shared" si="245"/>
        <v>66.66664999999999</v>
      </c>
      <c r="V1587" t="str">
        <f t="shared" si="246"/>
        <v>No</v>
      </c>
      <c r="W1587" t="str">
        <f t="shared" si="247"/>
        <v>4/1/2008</v>
      </c>
      <c r="X1587">
        <f t="shared" si="248"/>
        <v>1</v>
      </c>
      <c r="Y1587">
        <f t="shared" si="249"/>
        <v>66.66664999999999</v>
      </c>
      <c r="Z1587" t="str">
        <f t="shared" si="250"/>
        <v/>
      </c>
    </row>
    <row r="1588" spans="1:26" ht="13" hidden="1" x14ac:dyDescent="0.25">
      <c r="A1588" t="s">
        <v>4260</v>
      </c>
      <c r="B1588" t="s">
        <v>124</v>
      </c>
      <c r="C1588" t="s">
        <v>7</v>
      </c>
      <c r="D1588" s="46">
        <v>6.6699999999999995E-2</v>
      </c>
      <c r="E1588" s="2">
        <v>39561</v>
      </c>
      <c r="F1588" t="s">
        <v>3998</v>
      </c>
      <c r="G1588" s="16">
        <v>44378</v>
      </c>
      <c r="H1588" s="16">
        <v>44742</v>
      </c>
      <c r="I1588" s="3">
        <v>999.5</v>
      </c>
      <c r="J1588" s="3">
        <v>-949.52</v>
      </c>
      <c r="K1588" s="3">
        <v>49.98</v>
      </c>
      <c r="L1588" t="s">
        <v>36</v>
      </c>
      <c r="M1588" s="3">
        <v>26666</v>
      </c>
      <c r="N1588" s="3">
        <v>-14666.3</v>
      </c>
      <c r="O1588" s="3">
        <v>11999.7</v>
      </c>
      <c r="P1588" t="s">
        <v>37</v>
      </c>
      <c r="Q1588" s="29">
        <f t="shared" si="242"/>
        <v>14</v>
      </c>
      <c r="R1588" s="29">
        <f t="shared" si="243"/>
        <v>2</v>
      </c>
      <c r="S1588" s="29">
        <f t="shared" si="244"/>
        <v>7</v>
      </c>
      <c r="T1588" s="30">
        <f t="shared" si="241"/>
        <v>1</v>
      </c>
      <c r="U1588" s="28">
        <f t="shared" si="245"/>
        <v>66.66664999999999</v>
      </c>
      <c r="V1588" t="str">
        <f t="shared" si="246"/>
        <v>No</v>
      </c>
      <c r="W1588" t="str">
        <f t="shared" si="247"/>
        <v>4/1/2008</v>
      </c>
      <c r="X1588">
        <f t="shared" si="248"/>
        <v>1</v>
      </c>
      <c r="Y1588">
        <f t="shared" si="249"/>
        <v>66.66664999999999</v>
      </c>
      <c r="Z1588" t="str">
        <f t="shared" si="250"/>
        <v/>
      </c>
    </row>
    <row r="1589" spans="1:26" ht="13" hidden="1" x14ac:dyDescent="0.25">
      <c r="A1589" t="s">
        <v>4261</v>
      </c>
      <c r="B1589" t="s">
        <v>124</v>
      </c>
      <c r="C1589" t="s">
        <v>7</v>
      </c>
      <c r="D1589" s="46">
        <v>6.6699999999999995E-2</v>
      </c>
      <c r="E1589" s="2">
        <v>39561</v>
      </c>
      <c r="F1589" t="s">
        <v>3998</v>
      </c>
      <c r="G1589" s="16">
        <v>44378</v>
      </c>
      <c r="H1589" s="16">
        <v>44742</v>
      </c>
      <c r="I1589" s="3">
        <v>999.5</v>
      </c>
      <c r="J1589" s="3">
        <v>-949.52</v>
      </c>
      <c r="K1589" s="3">
        <v>49.98</v>
      </c>
      <c r="L1589" t="s">
        <v>36</v>
      </c>
      <c r="M1589" s="3">
        <v>26666</v>
      </c>
      <c r="N1589" s="3">
        <v>-14666.3</v>
      </c>
      <c r="O1589" s="3">
        <v>11999.7</v>
      </c>
      <c r="P1589" t="s">
        <v>37</v>
      </c>
      <c r="Q1589" s="29">
        <f t="shared" si="242"/>
        <v>14</v>
      </c>
      <c r="R1589" s="29">
        <f t="shared" si="243"/>
        <v>2</v>
      </c>
      <c r="S1589" s="29">
        <f t="shared" si="244"/>
        <v>7</v>
      </c>
      <c r="T1589" s="30">
        <f t="shared" si="241"/>
        <v>1</v>
      </c>
      <c r="U1589" s="28">
        <f t="shared" si="245"/>
        <v>66.66664999999999</v>
      </c>
      <c r="V1589" t="str">
        <f t="shared" si="246"/>
        <v>No</v>
      </c>
      <c r="W1589" t="str">
        <f t="shared" si="247"/>
        <v>4/1/2008</v>
      </c>
      <c r="X1589">
        <f t="shared" si="248"/>
        <v>1</v>
      </c>
      <c r="Y1589">
        <f t="shared" si="249"/>
        <v>66.66664999999999</v>
      </c>
      <c r="Z1589" t="str">
        <f t="shared" si="250"/>
        <v/>
      </c>
    </row>
    <row r="1590" spans="1:26" ht="13" hidden="1" x14ac:dyDescent="0.25">
      <c r="A1590" t="s">
        <v>4262</v>
      </c>
      <c r="B1590" t="s">
        <v>124</v>
      </c>
      <c r="C1590" t="s">
        <v>7</v>
      </c>
      <c r="D1590" s="46">
        <v>6.6699999999999995E-2</v>
      </c>
      <c r="E1590" s="2">
        <v>39561</v>
      </c>
      <c r="F1590" t="s">
        <v>3998</v>
      </c>
      <c r="G1590" s="16">
        <v>44378</v>
      </c>
      <c r="H1590" s="16">
        <v>44742</v>
      </c>
      <c r="I1590" s="3">
        <v>999.5</v>
      </c>
      <c r="J1590" s="3">
        <v>-949.52</v>
      </c>
      <c r="K1590" s="3">
        <v>49.98</v>
      </c>
      <c r="L1590" t="s">
        <v>36</v>
      </c>
      <c r="M1590" s="3">
        <v>9800</v>
      </c>
      <c r="N1590" s="3">
        <v>-5308.33</v>
      </c>
      <c r="O1590" s="3">
        <v>4491.67</v>
      </c>
      <c r="P1590" t="s">
        <v>37</v>
      </c>
      <c r="Q1590" s="29">
        <f t="shared" si="242"/>
        <v>14</v>
      </c>
      <c r="R1590" s="29">
        <f t="shared" si="243"/>
        <v>2</v>
      </c>
      <c r="S1590" s="29">
        <f t="shared" si="244"/>
        <v>7</v>
      </c>
      <c r="T1590" s="30">
        <f t="shared" si="241"/>
        <v>1</v>
      </c>
      <c r="U1590" s="28">
        <f t="shared" si="245"/>
        <v>66.66664999999999</v>
      </c>
      <c r="V1590" t="str">
        <f t="shared" si="246"/>
        <v>No</v>
      </c>
      <c r="W1590" t="str">
        <f t="shared" si="247"/>
        <v>4/1/2008</v>
      </c>
      <c r="X1590">
        <f t="shared" si="248"/>
        <v>1</v>
      </c>
      <c r="Y1590">
        <f t="shared" si="249"/>
        <v>66.66664999999999</v>
      </c>
      <c r="Z1590" t="str">
        <f t="shared" si="250"/>
        <v/>
      </c>
    </row>
    <row r="1591" spans="1:26" ht="13" hidden="1" x14ac:dyDescent="0.25">
      <c r="A1591" t="s">
        <v>4263</v>
      </c>
      <c r="B1591" t="s">
        <v>124</v>
      </c>
      <c r="C1591" t="s">
        <v>7</v>
      </c>
      <c r="D1591" s="46">
        <v>6.6699999999999995E-2</v>
      </c>
      <c r="E1591" s="2">
        <v>39561</v>
      </c>
      <c r="F1591" t="s">
        <v>3998</v>
      </c>
      <c r="G1591" s="16">
        <v>44378</v>
      </c>
      <c r="H1591" s="16">
        <v>44742</v>
      </c>
      <c r="I1591" s="3">
        <v>999.5</v>
      </c>
      <c r="J1591" s="3">
        <v>-949.52</v>
      </c>
      <c r="K1591" s="3">
        <v>49.98</v>
      </c>
      <c r="L1591" t="s">
        <v>36</v>
      </c>
      <c r="M1591" s="3">
        <v>133560</v>
      </c>
      <c r="N1591" s="3">
        <v>-72345</v>
      </c>
      <c r="O1591" s="3">
        <v>61215</v>
      </c>
      <c r="P1591" t="s">
        <v>37</v>
      </c>
      <c r="Q1591" s="29">
        <f t="shared" si="242"/>
        <v>14</v>
      </c>
      <c r="R1591" s="29">
        <f t="shared" si="243"/>
        <v>2</v>
      </c>
      <c r="S1591" s="29">
        <f t="shared" si="244"/>
        <v>7</v>
      </c>
      <c r="T1591" s="30">
        <f t="shared" si="241"/>
        <v>1</v>
      </c>
      <c r="U1591" s="28">
        <f t="shared" si="245"/>
        <v>66.66664999999999</v>
      </c>
      <c r="V1591" t="str">
        <f t="shared" si="246"/>
        <v>No</v>
      </c>
      <c r="W1591" t="str">
        <f t="shared" si="247"/>
        <v>4/1/2008</v>
      </c>
      <c r="X1591">
        <f t="shared" si="248"/>
        <v>1</v>
      </c>
      <c r="Y1591">
        <f t="shared" si="249"/>
        <v>66.66664999999999</v>
      </c>
      <c r="Z1591" t="str">
        <f t="shared" si="250"/>
        <v/>
      </c>
    </row>
    <row r="1592" spans="1:26" ht="13" hidden="1" x14ac:dyDescent="0.25">
      <c r="A1592" t="s">
        <v>4264</v>
      </c>
      <c r="B1592" t="s">
        <v>124</v>
      </c>
      <c r="C1592" t="s">
        <v>7</v>
      </c>
      <c r="D1592" s="46">
        <v>6.6699999999999995E-2</v>
      </c>
      <c r="E1592" s="2">
        <v>39561</v>
      </c>
      <c r="F1592" t="s">
        <v>3998</v>
      </c>
      <c r="G1592" s="16">
        <v>44378</v>
      </c>
      <c r="H1592" s="16">
        <v>44742</v>
      </c>
      <c r="I1592" s="3">
        <v>999.5</v>
      </c>
      <c r="J1592" s="3">
        <v>-949.52</v>
      </c>
      <c r="K1592" s="3">
        <v>49.98</v>
      </c>
      <c r="L1592" t="s">
        <v>36</v>
      </c>
      <c r="M1592" s="3">
        <v>26666</v>
      </c>
      <c r="N1592" s="3">
        <v>-14444.08</v>
      </c>
      <c r="O1592" s="3">
        <v>12221.92</v>
      </c>
      <c r="P1592" t="s">
        <v>37</v>
      </c>
      <c r="Q1592" s="29">
        <f t="shared" si="242"/>
        <v>14</v>
      </c>
      <c r="R1592" s="29">
        <f t="shared" si="243"/>
        <v>2</v>
      </c>
      <c r="S1592" s="29">
        <f t="shared" si="244"/>
        <v>7</v>
      </c>
      <c r="T1592" s="30">
        <f t="shared" si="241"/>
        <v>1</v>
      </c>
      <c r="U1592" s="28">
        <f t="shared" si="245"/>
        <v>66.66664999999999</v>
      </c>
      <c r="V1592" t="str">
        <f t="shared" si="246"/>
        <v>No</v>
      </c>
      <c r="W1592" t="str">
        <f t="shared" si="247"/>
        <v>4/1/2008</v>
      </c>
      <c r="X1592">
        <f t="shared" si="248"/>
        <v>1</v>
      </c>
      <c r="Y1592">
        <f t="shared" si="249"/>
        <v>66.66664999999999</v>
      </c>
      <c r="Z1592" t="str">
        <f t="shared" si="250"/>
        <v/>
      </c>
    </row>
    <row r="1593" spans="1:26" ht="13" hidden="1" x14ac:dyDescent="0.25">
      <c r="A1593" t="s">
        <v>4265</v>
      </c>
      <c r="B1593" t="s">
        <v>124</v>
      </c>
      <c r="C1593" t="s">
        <v>7</v>
      </c>
      <c r="D1593" s="46">
        <v>6.6699999999999995E-2</v>
      </c>
      <c r="E1593" s="2">
        <v>39502</v>
      </c>
      <c r="F1593" t="s">
        <v>3998</v>
      </c>
      <c r="G1593" s="16">
        <v>44378</v>
      </c>
      <c r="H1593" s="16">
        <v>44742</v>
      </c>
      <c r="I1593" s="3">
        <v>1006.6</v>
      </c>
      <c r="J1593" s="3">
        <v>-967.46</v>
      </c>
      <c r="K1593" s="3">
        <v>39.14</v>
      </c>
      <c r="L1593" t="s">
        <v>36</v>
      </c>
      <c r="M1593" s="3">
        <v>26666</v>
      </c>
      <c r="N1593" s="3">
        <v>-14444.08</v>
      </c>
      <c r="O1593" s="3">
        <v>12221.92</v>
      </c>
      <c r="P1593" t="s">
        <v>37</v>
      </c>
      <c r="Q1593" s="29">
        <f t="shared" si="242"/>
        <v>14</v>
      </c>
      <c r="R1593" s="29">
        <f t="shared" si="243"/>
        <v>4</v>
      </c>
      <c r="S1593" s="29">
        <f t="shared" si="244"/>
        <v>6</v>
      </c>
      <c r="T1593" s="30">
        <f t="shared" si="241"/>
        <v>1</v>
      </c>
      <c r="U1593" s="28">
        <f t="shared" si="245"/>
        <v>67.140219999999999</v>
      </c>
      <c r="V1593" t="str">
        <f t="shared" si="246"/>
        <v>No</v>
      </c>
      <c r="W1593" t="str">
        <f t="shared" si="247"/>
        <v>2/1/2008</v>
      </c>
      <c r="X1593">
        <f t="shared" si="248"/>
        <v>1</v>
      </c>
      <c r="Y1593">
        <f t="shared" si="249"/>
        <v>67.140219999999999</v>
      </c>
      <c r="Z1593" t="str">
        <f t="shared" si="250"/>
        <v/>
      </c>
    </row>
    <row r="1594" spans="1:26" ht="13" hidden="1" x14ac:dyDescent="0.25">
      <c r="A1594" t="s">
        <v>4266</v>
      </c>
      <c r="B1594" t="s">
        <v>124</v>
      </c>
      <c r="C1594" t="s">
        <v>7</v>
      </c>
      <c r="D1594" s="46">
        <v>6.6699999999999995E-2</v>
      </c>
      <c r="E1594" s="2">
        <v>39502</v>
      </c>
      <c r="F1594" t="s">
        <v>3998</v>
      </c>
      <c r="G1594" s="16">
        <v>44378</v>
      </c>
      <c r="H1594" s="16">
        <v>44742</v>
      </c>
      <c r="I1594" s="3">
        <v>1006.6</v>
      </c>
      <c r="J1594" s="3">
        <v>-967.46</v>
      </c>
      <c r="K1594" s="3">
        <v>39.14</v>
      </c>
      <c r="L1594" t="s">
        <v>36</v>
      </c>
      <c r="M1594" s="3">
        <v>26666</v>
      </c>
      <c r="N1594" s="3">
        <v>-14444.08</v>
      </c>
      <c r="O1594" s="3">
        <v>12221.92</v>
      </c>
      <c r="P1594" t="s">
        <v>37</v>
      </c>
      <c r="Q1594" s="29">
        <f t="shared" si="242"/>
        <v>14</v>
      </c>
      <c r="R1594" s="29">
        <f t="shared" si="243"/>
        <v>4</v>
      </c>
      <c r="S1594" s="29">
        <f t="shared" si="244"/>
        <v>6</v>
      </c>
      <c r="T1594" s="30">
        <f t="shared" ref="T1594:T1657" si="251">IF(Q1594&gt;=1,1,R1594/12)</f>
        <v>1</v>
      </c>
      <c r="U1594" s="28">
        <f t="shared" si="245"/>
        <v>67.140219999999999</v>
      </c>
      <c r="V1594" t="str">
        <f t="shared" si="246"/>
        <v>No</v>
      </c>
      <c r="W1594" t="str">
        <f t="shared" si="247"/>
        <v>2/1/2008</v>
      </c>
      <c r="X1594">
        <f t="shared" si="248"/>
        <v>1</v>
      </c>
      <c r="Y1594">
        <f t="shared" si="249"/>
        <v>67.140219999999999</v>
      </c>
      <c r="Z1594" t="str">
        <f t="shared" si="250"/>
        <v/>
      </c>
    </row>
    <row r="1595" spans="1:26" ht="13" hidden="1" x14ac:dyDescent="0.25">
      <c r="A1595" t="s">
        <v>4267</v>
      </c>
      <c r="B1595" t="s">
        <v>124</v>
      </c>
      <c r="C1595" t="s">
        <v>7</v>
      </c>
      <c r="D1595" s="46">
        <v>6.6699999999999995E-2</v>
      </c>
      <c r="E1595" s="2">
        <v>39502</v>
      </c>
      <c r="F1595" t="s">
        <v>3998</v>
      </c>
      <c r="G1595" s="16">
        <v>44378</v>
      </c>
      <c r="H1595" s="16">
        <v>44742</v>
      </c>
      <c r="I1595" s="3">
        <v>1006.6</v>
      </c>
      <c r="J1595" s="3">
        <v>-967.46</v>
      </c>
      <c r="K1595" s="3">
        <v>39.14</v>
      </c>
      <c r="L1595" t="s">
        <v>36</v>
      </c>
      <c r="M1595" s="3">
        <v>26666</v>
      </c>
      <c r="N1595" s="3">
        <v>-14444.08</v>
      </c>
      <c r="O1595" s="3">
        <v>12221.92</v>
      </c>
      <c r="P1595" t="s">
        <v>37</v>
      </c>
      <c r="Q1595" s="29">
        <f t="shared" si="242"/>
        <v>14</v>
      </c>
      <c r="R1595" s="29">
        <f t="shared" si="243"/>
        <v>4</v>
      </c>
      <c r="S1595" s="29">
        <f t="shared" si="244"/>
        <v>6</v>
      </c>
      <c r="T1595" s="30">
        <f t="shared" si="251"/>
        <v>1</v>
      </c>
      <c r="U1595" s="28">
        <f t="shared" si="245"/>
        <v>67.140219999999999</v>
      </c>
      <c r="V1595" t="str">
        <f t="shared" si="246"/>
        <v>No</v>
      </c>
      <c r="W1595" t="str">
        <f t="shared" si="247"/>
        <v>2/1/2008</v>
      </c>
      <c r="X1595">
        <f t="shared" si="248"/>
        <v>1</v>
      </c>
      <c r="Y1595">
        <f t="shared" si="249"/>
        <v>67.140219999999999</v>
      </c>
      <c r="Z1595" t="str">
        <f t="shared" si="250"/>
        <v/>
      </c>
    </row>
    <row r="1596" spans="1:26" ht="13" hidden="1" x14ac:dyDescent="0.25">
      <c r="A1596" t="s">
        <v>4268</v>
      </c>
      <c r="B1596" t="s">
        <v>124</v>
      </c>
      <c r="C1596" t="s">
        <v>7</v>
      </c>
      <c r="D1596" s="46">
        <v>6.6699999999999995E-2</v>
      </c>
      <c r="E1596" s="2">
        <v>39502</v>
      </c>
      <c r="F1596" t="s">
        <v>3998</v>
      </c>
      <c r="G1596" s="16">
        <v>44378</v>
      </c>
      <c r="H1596" s="16">
        <v>44742</v>
      </c>
      <c r="I1596" s="3">
        <v>1006.6</v>
      </c>
      <c r="J1596" s="3">
        <v>-967.46</v>
      </c>
      <c r="K1596" s="3">
        <v>39.14</v>
      </c>
      <c r="L1596" t="s">
        <v>36</v>
      </c>
      <c r="M1596" s="3">
        <v>26666</v>
      </c>
      <c r="N1596" s="3">
        <v>-14444.08</v>
      </c>
      <c r="O1596" s="3">
        <v>12221.92</v>
      </c>
      <c r="P1596" t="s">
        <v>37</v>
      </c>
      <c r="Q1596" s="29">
        <f t="shared" si="242"/>
        <v>14</v>
      </c>
      <c r="R1596" s="29">
        <f t="shared" si="243"/>
        <v>4</v>
      </c>
      <c r="S1596" s="29">
        <f t="shared" si="244"/>
        <v>6</v>
      </c>
      <c r="T1596" s="30">
        <f t="shared" si="251"/>
        <v>1</v>
      </c>
      <c r="U1596" s="28">
        <f t="shared" si="245"/>
        <v>67.140219999999999</v>
      </c>
      <c r="V1596" t="str">
        <f t="shared" si="246"/>
        <v>No</v>
      </c>
      <c r="W1596" t="str">
        <f t="shared" si="247"/>
        <v>2/1/2008</v>
      </c>
      <c r="X1596">
        <f t="shared" si="248"/>
        <v>1</v>
      </c>
      <c r="Y1596">
        <f t="shared" si="249"/>
        <v>67.140219999999999</v>
      </c>
      <c r="Z1596" t="str">
        <f t="shared" si="250"/>
        <v/>
      </c>
    </row>
    <row r="1597" spans="1:26" ht="13" hidden="1" x14ac:dyDescent="0.25">
      <c r="A1597" t="s">
        <v>4269</v>
      </c>
      <c r="B1597" t="s">
        <v>124</v>
      </c>
      <c r="C1597" t="s">
        <v>7</v>
      </c>
      <c r="D1597" s="46">
        <v>6.6699999999999995E-2</v>
      </c>
      <c r="E1597" s="2">
        <v>39502</v>
      </c>
      <c r="F1597" t="s">
        <v>3998</v>
      </c>
      <c r="G1597" s="16">
        <v>44378</v>
      </c>
      <c r="H1597" s="16">
        <v>44742</v>
      </c>
      <c r="I1597" s="3">
        <v>1006.6</v>
      </c>
      <c r="J1597" s="3">
        <v>-967.46</v>
      </c>
      <c r="K1597" s="3">
        <v>39.14</v>
      </c>
      <c r="L1597" t="s">
        <v>36</v>
      </c>
      <c r="M1597" s="3">
        <v>26666</v>
      </c>
      <c r="N1597" s="3">
        <v>-14444.08</v>
      </c>
      <c r="O1597" s="3">
        <v>12221.92</v>
      </c>
      <c r="P1597" t="s">
        <v>37</v>
      </c>
      <c r="Q1597" s="29">
        <f t="shared" si="242"/>
        <v>14</v>
      </c>
      <c r="R1597" s="29">
        <f t="shared" si="243"/>
        <v>4</v>
      </c>
      <c r="S1597" s="29">
        <f t="shared" si="244"/>
        <v>6</v>
      </c>
      <c r="T1597" s="30">
        <f t="shared" si="251"/>
        <v>1</v>
      </c>
      <c r="U1597" s="28">
        <f t="shared" si="245"/>
        <v>67.140219999999999</v>
      </c>
      <c r="V1597" t="str">
        <f t="shared" si="246"/>
        <v>No</v>
      </c>
      <c r="W1597" t="str">
        <f t="shared" si="247"/>
        <v>2/1/2008</v>
      </c>
      <c r="X1597">
        <f t="shared" si="248"/>
        <v>1</v>
      </c>
      <c r="Y1597">
        <f t="shared" si="249"/>
        <v>67.140219999999999</v>
      </c>
      <c r="Z1597" t="str">
        <f t="shared" si="250"/>
        <v/>
      </c>
    </row>
    <row r="1598" spans="1:26" ht="13" hidden="1" x14ac:dyDescent="0.25">
      <c r="A1598" t="s">
        <v>4270</v>
      </c>
      <c r="B1598" t="s">
        <v>124</v>
      </c>
      <c r="C1598" t="s">
        <v>7</v>
      </c>
      <c r="D1598" s="46">
        <v>6.6699999999999995E-2</v>
      </c>
      <c r="E1598" s="2">
        <v>39367</v>
      </c>
      <c r="F1598" t="s">
        <v>3998</v>
      </c>
      <c r="G1598" s="16">
        <v>44378</v>
      </c>
      <c r="H1598" s="16">
        <v>44742</v>
      </c>
      <c r="I1598" s="3">
        <v>1009.93</v>
      </c>
      <c r="J1598" s="3">
        <v>-993.1</v>
      </c>
      <c r="K1598" s="3">
        <v>16.829999999999998</v>
      </c>
      <c r="L1598" t="s">
        <v>36</v>
      </c>
      <c r="M1598" s="3">
        <v>26666</v>
      </c>
      <c r="N1598" s="3">
        <v>-14444.08</v>
      </c>
      <c r="O1598" s="3">
        <v>12221.92</v>
      </c>
      <c r="P1598" t="s">
        <v>37</v>
      </c>
      <c r="Q1598" s="29">
        <f t="shared" si="242"/>
        <v>14</v>
      </c>
      <c r="R1598" s="29">
        <f t="shared" si="243"/>
        <v>8</v>
      </c>
      <c r="S1598" s="29">
        <f t="shared" si="244"/>
        <v>18</v>
      </c>
      <c r="T1598" s="30">
        <f t="shared" si="251"/>
        <v>1</v>
      </c>
      <c r="U1598" s="28">
        <f t="shared" si="245"/>
        <v>67.362330999999998</v>
      </c>
      <c r="V1598" t="str">
        <f t="shared" si="246"/>
        <v>No</v>
      </c>
      <c r="W1598" t="str">
        <f t="shared" si="247"/>
        <v>10/1/2007</v>
      </c>
      <c r="X1598">
        <f t="shared" si="248"/>
        <v>1</v>
      </c>
      <c r="Y1598">
        <f t="shared" si="249"/>
        <v>67.362330999999998</v>
      </c>
      <c r="Z1598" t="str">
        <f t="shared" si="250"/>
        <v/>
      </c>
    </row>
    <row r="1599" spans="1:26" ht="13" hidden="1" x14ac:dyDescent="0.25">
      <c r="A1599" t="s">
        <v>4271</v>
      </c>
      <c r="B1599" t="s">
        <v>124</v>
      </c>
      <c r="C1599" t="s">
        <v>7</v>
      </c>
      <c r="D1599" s="46">
        <v>6.6699999999999995E-2</v>
      </c>
      <c r="E1599" s="2">
        <v>39367</v>
      </c>
      <c r="F1599" t="s">
        <v>3998</v>
      </c>
      <c r="G1599" s="16">
        <v>44378</v>
      </c>
      <c r="H1599" s="16">
        <v>44742</v>
      </c>
      <c r="I1599" s="3">
        <v>1009.93</v>
      </c>
      <c r="J1599" s="3">
        <v>-993.1</v>
      </c>
      <c r="K1599" s="3">
        <v>16.829999999999998</v>
      </c>
      <c r="L1599" t="s">
        <v>36</v>
      </c>
      <c r="M1599" s="3">
        <v>26666</v>
      </c>
      <c r="N1599" s="3">
        <v>-14444.08</v>
      </c>
      <c r="O1599" s="3">
        <v>12221.92</v>
      </c>
      <c r="P1599" t="s">
        <v>37</v>
      </c>
      <c r="Q1599" s="29">
        <f t="shared" si="242"/>
        <v>14</v>
      </c>
      <c r="R1599" s="29">
        <f t="shared" si="243"/>
        <v>8</v>
      </c>
      <c r="S1599" s="29">
        <f t="shared" si="244"/>
        <v>18</v>
      </c>
      <c r="T1599" s="30">
        <f t="shared" si="251"/>
        <v>1</v>
      </c>
      <c r="U1599" s="28">
        <f t="shared" si="245"/>
        <v>67.362330999999998</v>
      </c>
      <c r="V1599" t="str">
        <f t="shared" si="246"/>
        <v>No</v>
      </c>
      <c r="W1599" t="str">
        <f t="shared" si="247"/>
        <v>10/1/2007</v>
      </c>
      <c r="X1599">
        <f t="shared" si="248"/>
        <v>1</v>
      </c>
      <c r="Y1599">
        <f t="shared" si="249"/>
        <v>67.362330999999998</v>
      </c>
      <c r="Z1599" t="str">
        <f t="shared" si="250"/>
        <v/>
      </c>
    </row>
    <row r="1600" spans="1:26" ht="13" hidden="1" x14ac:dyDescent="0.25">
      <c r="A1600" t="s">
        <v>4272</v>
      </c>
      <c r="B1600" t="s">
        <v>124</v>
      </c>
      <c r="C1600" t="s">
        <v>7</v>
      </c>
      <c r="D1600" s="46">
        <v>6.6699999999999995E-2</v>
      </c>
      <c r="E1600" s="2">
        <v>39367</v>
      </c>
      <c r="F1600" t="s">
        <v>3998</v>
      </c>
      <c r="G1600" s="16">
        <v>44378</v>
      </c>
      <c r="H1600" s="16">
        <v>44742</v>
      </c>
      <c r="I1600" s="3">
        <v>1009.93</v>
      </c>
      <c r="J1600" s="3">
        <v>-993.1</v>
      </c>
      <c r="K1600" s="3">
        <v>16.829999999999998</v>
      </c>
      <c r="L1600" t="s">
        <v>36</v>
      </c>
      <c r="M1600" s="3">
        <v>21200</v>
      </c>
      <c r="N1600" s="3">
        <v>-11483.33</v>
      </c>
      <c r="O1600" s="3">
        <v>9716.67</v>
      </c>
      <c r="P1600" t="s">
        <v>37</v>
      </c>
      <c r="Q1600" s="29">
        <f t="shared" si="242"/>
        <v>14</v>
      </c>
      <c r="R1600" s="29">
        <f t="shared" si="243"/>
        <v>8</v>
      </c>
      <c r="S1600" s="29">
        <f t="shared" si="244"/>
        <v>18</v>
      </c>
      <c r="T1600" s="30">
        <f t="shared" si="251"/>
        <v>1</v>
      </c>
      <c r="U1600" s="28">
        <f t="shared" si="245"/>
        <v>67.362330999999998</v>
      </c>
      <c r="V1600" t="str">
        <f t="shared" si="246"/>
        <v>No</v>
      </c>
      <c r="W1600" t="str">
        <f t="shared" si="247"/>
        <v>10/1/2007</v>
      </c>
      <c r="X1600">
        <f t="shared" si="248"/>
        <v>1</v>
      </c>
      <c r="Y1600">
        <f t="shared" si="249"/>
        <v>67.362330999999998</v>
      </c>
      <c r="Z1600" t="str">
        <f t="shared" si="250"/>
        <v/>
      </c>
    </row>
    <row r="1601" spans="1:26" ht="13" hidden="1" x14ac:dyDescent="0.25">
      <c r="A1601" t="s">
        <v>4273</v>
      </c>
      <c r="B1601" t="s">
        <v>124</v>
      </c>
      <c r="C1601" t="s">
        <v>7</v>
      </c>
      <c r="D1601" s="46">
        <v>6.6699999999999995E-2</v>
      </c>
      <c r="E1601" s="2">
        <v>39367</v>
      </c>
      <c r="F1601" t="s">
        <v>3998</v>
      </c>
      <c r="G1601" s="16">
        <v>44378</v>
      </c>
      <c r="H1601" s="16">
        <v>44742</v>
      </c>
      <c r="I1601" s="3">
        <v>1009.93</v>
      </c>
      <c r="J1601" s="3">
        <v>-993.1</v>
      </c>
      <c r="K1601" s="3">
        <v>16.829999999999998</v>
      </c>
      <c r="L1601" t="s">
        <v>36</v>
      </c>
      <c r="M1601" s="3">
        <v>262081</v>
      </c>
      <c r="N1601" s="3">
        <v>-141960.54</v>
      </c>
      <c r="O1601" s="3">
        <v>120120.46</v>
      </c>
      <c r="P1601" t="s">
        <v>37</v>
      </c>
      <c r="Q1601" s="29">
        <f t="shared" si="242"/>
        <v>14</v>
      </c>
      <c r="R1601" s="29">
        <f t="shared" si="243"/>
        <v>8</v>
      </c>
      <c r="S1601" s="29">
        <f t="shared" si="244"/>
        <v>18</v>
      </c>
      <c r="T1601" s="30">
        <f t="shared" si="251"/>
        <v>1</v>
      </c>
      <c r="U1601" s="28">
        <f t="shared" si="245"/>
        <v>67.362330999999998</v>
      </c>
      <c r="V1601" t="str">
        <f t="shared" si="246"/>
        <v>No</v>
      </c>
      <c r="W1601" t="str">
        <f t="shared" si="247"/>
        <v>10/1/2007</v>
      </c>
      <c r="X1601">
        <f t="shared" si="248"/>
        <v>1</v>
      </c>
      <c r="Y1601">
        <f t="shared" si="249"/>
        <v>67.362330999999998</v>
      </c>
      <c r="Z1601" t="str">
        <f t="shared" si="250"/>
        <v/>
      </c>
    </row>
    <row r="1602" spans="1:26" ht="13" hidden="1" x14ac:dyDescent="0.25">
      <c r="A1602" t="s">
        <v>4274</v>
      </c>
      <c r="B1602" t="s">
        <v>124</v>
      </c>
      <c r="C1602" t="s">
        <v>7</v>
      </c>
      <c r="D1602" s="46">
        <v>6.6699999999999995E-2</v>
      </c>
      <c r="E1602" s="2">
        <v>39367</v>
      </c>
      <c r="F1602" t="s">
        <v>3998</v>
      </c>
      <c r="G1602" s="16">
        <v>44378</v>
      </c>
      <c r="H1602" s="16">
        <v>44742</v>
      </c>
      <c r="I1602" s="3">
        <v>1009.93</v>
      </c>
      <c r="J1602" s="3">
        <v>-993.1</v>
      </c>
      <c r="K1602" s="3">
        <v>16.829999999999998</v>
      </c>
      <c r="L1602" t="s">
        <v>36</v>
      </c>
      <c r="M1602" s="3">
        <v>27000</v>
      </c>
      <c r="N1602" s="3">
        <v>-14400</v>
      </c>
      <c r="O1602" s="3">
        <v>12600</v>
      </c>
      <c r="P1602" t="s">
        <v>37</v>
      </c>
      <c r="Q1602" s="29">
        <f t="shared" si="242"/>
        <v>14</v>
      </c>
      <c r="R1602" s="29">
        <f t="shared" si="243"/>
        <v>8</v>
      </c>
      <c r="S1602" s="29">
        <f t="shared" si="244"/>
        <v>18</v>
      </c>
      <c r="T1602" s="30">
        <f t="shared" si="251"/>
        <v>1</v>
      </c>
      <c r="U1602" s="28">
        <f t="shared" si="245"/>
        <v>67.362330999999998</v>
      </c>
      <c r="V1602" t="str">
        <f t="shared" si="246"/>
        <v>No</v>
      </c>
      <c r="W1602" t="str">
        <f t="shared" si="247"/>
        <v>10/1/2007</v>
      </c>
      <c r="X1602">
        <f t="shared" si="248"/>
        <v>1</v>
      </c>
      <c r="Y1602">
        <f t="shared" si="249"/>
        <v>67.362330999999998</v>
      </c>
      <c r="Z1602" t="str">
        <f t="shared" si="250"/>
        <v/>
      </c>
    </row>
    <row r="1603" spans="1:26" ht="13" hidden="1" x14ac:dyDescent="0.25">
      <c r="A1603" t="s">
        <v>4275</v>
      </c>
      <c r="B1603" t="s">
        <v>124</v>
      </c>
      <c r="C1603" t="s">
        <v>7</v>
      </c>
      <c r="D1603" s="46">
        <v>6.6699999999999995E-2</v>
      </c>
      <c r="E1603" s="2">
        <v>39367</v>
      </c>
      <c r="F1603" t="s">
        <v>3998</v>
      </c>
      <c r="G1603" s="16">
        <v>44378</v>
      </c>
      <c r="H1603" s="16">
        <v>44742</v>
      </c>
      <c r="I1603" s="3">
        <v>1009.93</v>
      </c>
      <c r="J1603" s="3">
        <v>-993.1</v>
      </c>
      <c r="K1603" s="3">
        <v>16.829999999999998</v>
      </c>
      <c r="L1603" t="s">
        <v>36</v>
      </c>
      <c r="M1603" s="3">
        <v>27000</v>
      </c>
      <c r="N1603" s="3">
        <v>-14400</v>
      </c>
      <c r="O1603" s="3">
        <v>12600</v>
      </c>
      <c r="P1603" t="s">
        <v>37</v>
      </c>
      <c r="Q1603" s="29">
        <f t="shared" si="242"/>
        <v>14</v>
      </c>
      <c r="R1603" s="29">
        <f t="shared" si="243"/>
        <v>8</v>
      </c>
      <c r="S1603" s="29">
        <f t="shared" si="244"/>
        <v>18</v>
      </c>
      <c r="T1603" s="30">
        <f t="shared" si="251"/>
        <v>1</v>
      </c>
      <c r="U1603" s="28">
        <f t="shared" si="245"/>
        <v>67.362330999999998</v>
      </c>
      <c r="V1603" t="str">
        <f t="shared" si="246"/>
        <v>No</v>
      </c>
      <c r="W1603" t="str">
        <f t="shared" si="247"/>
        <v>10/1/2007</v>
      </c>
      <c r="X1603">
        <f t="shared" si="248"/>
        <v>1</v>
      </c>
      <c r="Y1603">
        <f t="shared" si="249"/>
        <v>67.362330999999998</v>
      </c>
      <c r="Z1603" t="str">
        <f t="shared" si="250"/>
        <v/>
      </c>
    </row>
    <row r="1604" spans="1:26" ht="13" hidden="1" x14ac:dyDescent="0.25">
      <c r="A1604" t="s">
        <v>4276</v>
      </c>
      <c r="B1604" t="s">
        <v>124</v>
      </c>
      <c r="C1604" t="s">
        <v>7</v>
      </c>
      <c r="D1604" s="46">
        <v>6.6699999999999995E-2</v>
      </c>
      <c r="E1604" s="2">
        <v>39299</v>
      </c>
      <c r="F1604" t="s">
        <v>3998</v>
      </c>
      <c r="G1604" s="16">
        <v>44378</v>
      </c>
      <c r="H1604" s="16">
        <v>44742</v>
      </c>
      <c r="I1604" s="3">
        <v>1009.98</v>
      </c>
      <c r="J1604" s="3">
        <v>-1004.36</v>
      </c>
      <c r="K1604" s="3">
        <v>5.62</v>
      </c>
      <c r="L1604" t="s">
        <v>36</v>
      </c>
      <c r="M1604" s="3">
        <v>27000</v>
      </c>
      <c r="N1604" s="3">
        <v>-14400</v>
      </c>
      <c r="O1604" s="3">
        <v>12600</v>
      </c>
      <c r="P1604" t="s">
        <v>37</v>
      </c>
      <c r="Q1604" s="29">
        <f t="shared" si="242"/>
        <v>14</v>
      </c>
      <c r="R1604" s="29">
        <f t="shared" si="243"/>
        <v>10</v>
      </c>
      <c r="S1604" s="29">
        <f t="shared" si="244"/>
        <v>25</v>
      </c>
      <c r="T1604" s="30">
        <f t="shared" si="251"/>
        <v>1</v>
      </c>
      <c r="U1604" s="28">
        <f t="shared" si="245"/>
        <v>67.36566599999999</v>
      </c>
      <c r="V1604" t="str">
        <f t="shared" si="246"/>
        <v>No</v>
      </c>
      <c r="W1604" t="str">
        <f t="shared" si="247"/>
        <v>8/1/2007</v>
      </c>
      <c r="X1604">
        <f t="shared" si="248"/>
        <v>1</v>
      </c>
      <c r="Y1604">
        <f t="shared" si="249"/>
        <v>67.36566599999999</v>
      </c>
      <c r="Z1604" t="str">
        <f t="shared" si="250"/>
        <v/>
      </c>
    </row>
    <row r="1605" spans="1:26" ht="13" hidden="1" x14ac:dyDescent="0.25">
      <c r="A1605" t="s">
        <v>4277</v>
      </c>
      <c r="B1605" t="s">
        <v>124</v>
      </c>
      <c r="C1605" t="s">
        <v>7</v>
      </c>
      <c r="D1605" s="46">
        <v>6.6699999999999995E-2</v>
      </c>
      <c r="E1605" s="2">
        <v>39299</v>
      </c>
      <c r="F1605" t="s">
        <v>3998</v>
      </c>
      <c r="G1605" s="16">
        <v>44378</v>
      </c>
      <c r="H1605" s="16">
        <v>44742</v>
      </c>
      <c r="I1605" s="3">
        <v>1009.98</v>
      </c>
      <c r="J1605" s="3">
        <v>-1004.36</v>
      </c>
      <c r="K1605" s="3">
        <v>5.62</v>
      </c>
      <c r="L1605" t="s">
        <v>36</v>
      </c>
      <c r="M1605" s="3">
        <v>27000</v>
      </c>
      <c r="N1605" s="3">
        <v>-14400</v>
      </c>
      <c r="O1605" s="3">
        <v>12600</v>
      </c>
      <c r="P1605" t="s">
        <v>37</v>
      </c>
      <c r="Q1605" s="29">
        <f t="shared" si="242"/>
        <v>14</v>
      </c>
      <c r="R1605" s="29">
        <f t="shared" si="243"/>
        <v>10</v>
      </c>
      <c r="S1605" s="29">
        <f t="shared" si="244"/>
        <v>25</v>
      </c>
      <c r="T1605" s="30">
        <f t="shared" si="251"/>
        <v>1</v>
      </c>
      <c r="U1605" s="28">
        <f t="shared" si="245"/>
        <v>67.36566599999999</v>
      </c>
      <c r="V1605" t="str">
        <f t="shared" si="246"/>
        <v>No</v>
      </c>
      <c r="W1605" t="str">
        <f t="shared" si="247"/>
        <v>8/1/2007</v>
      </c>
      <c r="X1605">
        <f t="shared" si="248"/>
        <v>1</v>
      </c>
      <c r="Y1605">
        <f t="shared" si="249"/>
        <v>67.36566599999999</v>
      </c>
      <c r="Z1605" t="str">
        <f t="shared" si="250"/>
        <v/>
      </c>
    </row>
    <row r="1606" spans="1:26" ht="13" hidden="1" x14ac:dyDescent="0.25">
      <c r="A1606" t="s">
        <v>4278</v>
      </c>
      <c r="B1606" t="s">
        <v>124</v>
      </c>
      <c r="C1606" t="s">
        <v>7</v>
      </c>
      <c r="D1606" s="46">
        <v>6.6699999999999995E-2</v>
      </c>
      <c r="E1606" s="2">
        <v>39299</v>
      </c>
      <c r="F1606" t="s">
        <v>3998</v>
      </c>
      <c r="G1606" s="16">
        <v>44378</v>
      </c>
      <c r="H1606" s="16">
        <v>44742</v>
      </c>
      <c r="I1606" s="3">
        <v>1009.98</v>
      </c>
      <c r="J1606" s="3">
        <v>-1004.36</v>
      </c>
      <c r="K1606" s="3">
        <v>5.62</v>
      </c>
      <c r="L1606" t="s">
        <v>36</v>
      </c>
      <c r="M1606" s="3">
        <v>3500</v>
      </c>
      <c r="N1606" s="3">
        <v>-1866.67</v>
      </c>
      <c r="O1606" s="3">
        <v>1633.33</v>
      </c>
      <c r="P1606" t="s">
        <v>37</v>
      </c>
      <c r="Q1606" s="29">
        <f t="shared" si="242"/>
        <v>14</v>
      </c>
      <c r="R1606" s="29">
        <f t="shared" si="243"/>
        <v>10</v>
      </c>
      <c r="S1606" s="29">
        <f t="shared" si="244"/>
        <v>25</v>
      </c>
      <c r="T1606" s="30">
        <f t="shared" si="251"/>
        <v>1</v>
      </c>
      <c r="U1606" s="28">
        <f t="shared" si="245"/>
        <v>67.36566599999999</v>
      </c>
      <c r="V1606" t="str">
        <f t="shared" si="246"/>
        <v>No</v>
      </c>
      <c r="W1606" t="str">
        <f t="shared" si="247"/>
        <v>8/1/2007</v>
      </c>
      <c r="X1606">
        <f t="shared" si="248"/>
        <v>1</v>
      </c>
      <c r="Y1606">
        <f t="shared" si="249"/>
        <v>67.36566599999999</v>
      </c>
      <c r="Z1606" t="str">
        <f t="shared" si="250"/>
        <v/>
      </c>
    </row>
    <row r="1607" spans="1:26" ht="13" hidden="1" x14ac:dyDescent="0.25">
      <c r="A1607" t="s">
        <v>4279</v>
      </c>
      <c r="B1607" t="s">
        <v>124</v>
      </c>
      <c r="C1607" t="s">
        <v>7</v>
      </c>
      <c r="D1607" s="46">
        <v>6.6699999999999995E-2</v>
      </c>
      <c r="E1607" s="2">
        <v>39299</v>
      </c>
      <c r="F1607" t="s">
        <v>3998</v>
      </c>
      <c r="G1607" s="16">
        <v>44378</v>
      </c>
      <c r="H1607" s="16">
        <v>44742</v>
      </c>
      <c r="I1607" s="3">
        <v>1009.98</v>
      </c>
      <c r="J1607" s="3">
        <v>-1004.36</v>
      </c>
      <c r="K1607" s="3">
        <v>5.62</v>
      </c>
      <c r="L1607" t="s">
        <v>36</v>
      </c>
      <c r="M1607" s="3">
        <v>3500</v>
      </c>
      <c r="N1607" s="3">
        <v>-1866.67</v>
      </c>
      <c r="O1607" s="3">
        <v>1633.33</v>
      </c>
      <c r="P1607" t="s">
        <v>37</v>
      </c>
      <c r="Q1607" s="29">
        <f t="shared" si="242"/>
        <v>14</v>
      </c>
      <c r="R1607" s="29">
        <f t="shared" si="243"/>
        <v>10</v>
      </c>
      <c r="S1607" s="29">
        <f t="shared" si="244"/>
        <v>25</v>
      </c>
      <c r="T1607" s="30">
        <f t="shared" si="251"/>
        <v>1</v>
      </c>
      <c r="U1607" s="28">
        <f t="shared" si="245"/>
        <v>67.36566599999999</v>
      </c>
      <c r="V1607" t="str">
        <f t="shared" si="246"/>
        <v>No</v>
      </c>
      <c r="W1607" t="str">
        <f t="shared" si="247"/>
        <v>8/1/2007</v>
      </c>
      <c r="X1607">
        <f t="shared" si="248"/>
        <v>1</v>
      </c>
      <c r="Y1607">
        <f t="shared" si="249"/>
        <v>67.36566599999999</v>
      </c>
      <c r="Z1607" t="str">
        <f t="shared" si="250"/>
        <v/>
      </c>
    </row>
    <row r="1608" spans="1:26" ht="13" hidden="1" x14ac:dyDescent="0.25">
      <c r="A1608" t="s">
        <v>4280</v>
      </c>
      <c r="B1608" t="s">
        <v>124</v>
      </c>
      <c r="C1608" t="s">
        <v>7</v>
      </c>
      <c r="D1608" s="46">
        <v>6.6699999999999995E-2</v>
      </c>
      <c r="E1608" s="2">
        <v>39299</v>
      </c>
      <c r="F1608" t="s">
        <v>3998</v>
      </c>
      <c r="G1608" s="16">
        <v>44378</v>
      </c>
      <c r="H1608" s="16">
        <v>44742</v>
      </c>
      <c r="I1608" s="3">
        <v>1009.98</v>
      </c>
      <c r="J1608" s="3">
        <v>-1004.36</v>
      </c>
      <c r="K1608" s="3">
        <v>5.62</v>
      </c>
      <c r="L1608" t="s">
        <v>36</v>
      </c>
      <c r="M1608" s="3">
        <v>3500</v>
      </c>
      <c r="N1608" s="3">
        <v>-1866.67</v>
      </c>
      <c r="O1608" s="3">
        <v>1633.33</v>
      </c>
      <c r="P1608" t="s">
        <v>37</v>
      </c>
      <c r="Q1608" s="29">
        <f t="shared" si="242"/>
        <v>14</v>
      </c>
      <c r="R1608" s="29">
        <f t="shared" si="243"/>
        <v>10</v>
      </c>
      <c r="S1608" s="29">
        <f t="shared" si="244"/>
        <v>25</v>
      </c>
      <c r="T1608" s="30">
        <f t="shared" si="251"/>
        <v>1</v>
      </c>
      <c r="U1608" s="28">
        <f t="shared" si="245"/>
        <v>67.36566599999999</v>
      </c>
      <c r="V1608" t="str">
        <f t="shared" si="246"/>
        <v>No</v>
      </c>
      <c r="W1608" t="str">
        <f t="shared" si="247"/>
        <v>8/1/2007</v>
      </c>
      <c r="X1608">
        <f t="shared" si="248"/>
        <v>1</v>
      </c>
      <c r="Y1608">
        <f t="shared" si="249"/>
        <v>67.36566599999999</v>
      </c>
      <c r="Z1608" t="str">
        <f t="shared" si="250"/>
        <v/>
      </c>
    </row>
    <row r="1609" spans="1:26" ht="13" hidden="1" x14ac:dyDescent="0.25">
      <c r="A1609" t="s">
        <v>4281</v>
      </c>
      <c r="B1609" t="s">
        <v>124</v>
      </c>
      <c r="C1609" t="s">
        <v>7</v>
      </c>
      <c r="D1609" s="46">
        <v>6.6699999999999995E-2</v>
      </c>
      <c r="E1609" s="2">
        <v>39334</v>
      </c>
      <c r="F1609" t="s">
        <v>3998</v>
      </c>
      <c r="G1609" s="16">
        <v>44378</v>
      </c>
      <c r="H1609" s="16">
        <v>44742</v>
      </c>
      <c r="I1609" s="3">
        <v>1010.04</v>
      </c>
      <c r="J1609" s="3">
        <v>-998.83</v>
      </c>
      <c r="K1609" s="3">
        <v>11.21</v>
      </c>
      <c r="L1609" t="s">
        <v>36</v>
      </c>
      <c r="M1609" s="3">
        <v>3500</v>
      </c>
      <c r="N1609" s="3">
        <v>-1866.67</v>
      </c>
      <c r="O1609" s="3">
        <v>1633.33</v>
      </c>
      <c r="P1609" t="s">
        <v>37</v>
      </c>
      <c r="Q1609" s="29">
        <f t="shared" si="242"/>
        <v>14</v>
      </c>
      <c r="R1609" s="29">
        <f t="shared" si="243"/>
        <v>9</v>
      </c>
      <c r="S1609" s="29">
        <f t="shared" si="244"/>
        <v>21</v>
      </c>
      <c r="T1609" s="30">
        <f t="shared" si="251"/>
        <v>1</v>
      </c>
      <c r="U1609" s="28">
        <f t="shared" si="245"/>
        <v>67.36966799999999</v>
      </c>
      <c r="V1609" t="str">
        <f t="shared" si="246"/>
        <v>No</v>
      </c>
      <c r="W1609" t="str">
        <f t="shared" si="247"/>
        <v>9/1/2007</v>
      </c>
      <c r="X1609">
        <f t="shared" si="248"/>
        <v>1</v>
      </c>
      <c r="Y1609">
        <f t="shared" si="249"/>
        <v>67.36966799999999</v>
      </c>
      <c r="Z1609" t="str">
        <f t="shared" si="250"/>
        <v/>
      </c>
    </row>
    <row r="1610" spans="1:26" ht="13" hidden="1" x14ac:dyDescent="0.25">
      <c r="A1610" t="s">
        <v>4282</v>
      </c>
      <c r="B1610" t="s">
        <v>124</v>
      </c>
      <c r="C1610" t="s">
        <v>7</v>
      </c>
      <c r="D1610" s="46">
        <v>6.6699999999999995E-2</v>
      </c>
      <c r="E1610" s="2">
        <v>39334</v>
      </c>
      <c r="F1610" t="s">
        <v>3998</v>
      </c>
      <c r="G1610" s="16">
        <v>44378</v>
      </c>
      <c r="H1610" s="16">
        <v>44742</v>
      </c>
      <c r="I1610" s="3">
        <v>1010.04</v>
      </c>
      <c r="J1610" s="3">
        <v>-998.83</v>
      </c>
      <c r="K1610" s="3">
        <v>11.21</v>
      </c>
      <c r="L1610" t="s">
        <v>36</v>
      </c>
      <c r="M1610" s="3">
        <v>3500</v>
      </c>
      <c r="N1610" s="3">
        <v>-1866.67</v>
      </c>
      <c r="O1610" s="3">
        <v>1633.33</v>
      </c>
      <c r="P1610" t="s">
        <v>37</v>
      </c>
      <c r="Q1610" s="29">
        <f t="shared" si="242"/>
        <v>14</v>
      </c>
      <c r="R1610" s="29">
        <f t="shared" si="243"/>
        <v>9</v>
      </c>
      <c r="S1610" s="29">
        <f t="shared" si="244"/>
        <v>21</v>
      </c>
      <c r="T1610" s="30">
        <f t="shared" si="251"/>
        <v>1</v>
      </c>
      <c r="U1610" s="28">
        <f t="shared" si="245"/>
        <v>67.36966799999999</v>
      </c>
      <c r="V1610" t="str">
        <f t="shared" si="246"/>
        <v>No</v>
      </c>
      <c r="W1610" t="str">
        <f t="shared" si="247"/>
        <v>9/1/2007</v>
      </c>
      <c r="X1610">
        <f t="shared" si="248"/>
        <v>1</v>
      </c>
      <c r="Y1610">
        <f t="shared" si="249"/>
        <v>67.36966799999999</v>
      </c>
      <c r="Z1610" t="str">
        <f t="shared" si="250"/>
        <v/>
      </c>
    </row>
    <row r="1611" spans="1:26" ht="13" hidden="1" x14ac:dyDescent="0.25">
      <c r="A1611" t="s">
        <v>4283</v>
      </c>
      <c r="B1611" t="s">
        <v>124</v>
      </c>
      <c r="C1611" t="s">
        <v>7</v>
      </c>
      <c r="D1611" s="46">
        <v>6.6699999999999995E-2</v>
      </c>
      <c r="E1611" s="2">
        <v>39334</v>
      </c>
      <c r="F1611" t="s">
        <v>3998</v>
      </c>
      <c r="G1611" s="16">
        <v>44378</v>
      </c>
      <c r="H1611" s="16">
        <v>44742</v>
      </c>
      <c r="I1611" s="3">
        <v>1010.04</v>
      </c>
      <c r="J1611" s="3">
        <v>-998.83</v>
      </c>
      <c r="K1611" s="3">
        <v>11.21</v>
      </c>
      <c r="L1611" t="s">
        <v>36</v>
      </c>
      <c r="M1611" s="3">
        <v>3500</v>
      </c>
      <c r="N1611" s="3">
        <v>-1866.67</v>
      </c>
      <c r="O1611" s="3">
        <v>1633.33</v>
      </c>
      <c r="P1611" t="s">
        <v>37</v>
      </c>
      <c r="Q1611" s="29">
        <f t="shared" si="242"/>
        <v>14</v>
      </c>
      <c r="R1611" s="29">
        <f t="shared" si="243"/>
        <v>9</v>
      </c>
      <c r="S1611" s="29">
        <f t="shared" si="244"/>
        <v>21</v>
      </c>
      <c r="T1611" s="30">
        <f t="shared" si="251"/>
        <v>1</v>
      </c>
      <c r="U1611" s="28">
        <f t="shared" si="245"/>
        <v>67.36966799999999</v>
      </c>
      <c r="V1611" t="str">
        <f t="shared" si="246"/>
        <v>No</v>
      </c>
      <c r="W1611" t="str">
        <f t="shared" si="247"/>
        <v>9/1/2007</v>
      </c>
      <c r="X1611">
        <f t="shared" si="248"/>
        <v>1</v>
      </c>
      <c r="Y1611">
        <f t="shared" si="249"/>
        <v>67.36966799999999</v>
      </c>
      <c r="Z1611" t="str">
        <f t="shared" si="250"/>
        <v/>
      </c>
    </row>
    <row r="1612" spans="1:26" ht="13" hidden="1" x14ac:dyDescent="0.25">
      <c r="A1612" t="s">
        <v>4284</v>
      </c>
      <c r="B1612" t="s">
        <v>124</v>
      </c>
      <c r="C1612" t="s">
        <v>7</v>
      </c>
      <c r="D1612" s="46">
        <v>6.6699999999999995E-2</v>
      </c>
      <c r="E1612" s="2">
        <v>39334</v>
      </c>
      <c r="F1612" t="s">
        <v>3998</v>
      </c>
      <c r="G1612" s="16">
        <v>44378</v>
      </c>
      <c r="H1612" s="16">
        <v>44742</v>
      </c>
      <c r="I1612" s="3">
        <v>1010.04</v>
      </c>
      <c r="J1612" s="3">
        <v>-998.83</v>
      </c>
      <c r="K1612" s="3">
        <v>11.21</v>
      </c>
      <c r="L1612" t="s">
        <v>36</v>
      </c>
      <c r="M1612" s="3">
        <v>3500</v>
      </c>
      <c r="N1612" s="3">
        <v>-1866.67</v>
      </c>
      <c r="O1612" s="3">
        <v>1633.33</v>
      </c>
      <c r="P1612" t="s">
        <v>37</v>
      </c>
      <c r="Q1612" s="29">
        <f t="shared" ref="Q1612:Q1675" si="252">DATEDIF(E1612,H1612,"Y")</f>
        <v>14</v>
      </c>
      <c r="R1612" s="29">
        <f t="shared" ref="R1612:R1675" si="253">DATEDIF(E1612,H1612,"YM")</f>
        <v>9</v>
      </c>
      <c r="S1612" s="29">
        <f t="shared" ref="S1612:S1675" si="254">DATEDIF(E1612,H1612,"MD")</f>
        <v>21</v>
      </c>
      <c r="T1612" s="30">
        <f t="shared" si="251"/>
        <v>1</v>
      </c>
      <c r="U1612" s="28">
        <f t="shared" ref="U1612:U1675" si="255">I1612*D1612*T1612</f>
        <v>67.36966799999999</v>
      </c>
      <c r="V1612" t="str">
        <f t="shared" ref="V1612:V1675" si="256">IF(AND(E1612&gt;=G1612,E1612&lt;=H1612),"Yes","No")</f>
        <v>No</v>
      </c>
      <c r="W1612" t="str">
        <f t="shared" ref="W1612:W1675" si="257">MONTH(E1612)&amp;"/"&amp;1&amp;"/"&amp;YEAR(E1612)</f>
        <v>9/1/2007</v>
      </c>
      <c r="X1612">
        <f t="shared" ref="X1612:X1675" si="258">IF(V1612="Yes",(DATEDIF(W1612,H1612+1,"M")/12),1)</f>
        <v>1</v>
      </c>
      <c r="Y1612">
        <f t="shared" ref="Y1612:Y1675" si="259">I1612*D1612*X1612</f>
        <v>67.36966799999999</v>
      </c>
      <c r="Z1612" t="str">
        <f t="shared" ref="Z1612:Z1675" si="260">IF(V1612="Yes",Y1612+J1612,"")</f>
        <v/>
      </c>
    </row>
    <row r="1613" spans="1:26" ht="13" hidden="1" x14ac:dyDescent="0.25">
      <c r="A1613" t="s">
        <v>4285</v>
      </c>
      <c r="B1613" t="s">
        <v>124</v>
      </c>
      <c r="C1613" t="s">
        <v>7</v>
      </c>
      <c r="D1613" s="46">
        <v>6.6699999999999995E-2</v>
      </c>
      <c r="E1613" s="2">
        <v>39334</v>
      </c>
      <c r="F1613" t="s">
        <v>3998</v>
      </c>
      <c r="G1613" s="16">
        <v>44378</v>
      </c>
      <c r="H1613" s="16">
        <v>44742</v>
      </c>
      <c r="I1613" s="3">
        <v>1010.04</v>
      </c>
      <c r="J1613" s="3">
        <v>-998.83</v>
      </c>
      <c r="K1613" s="3">
        <v>11.21</v>
      </c>
      <c r="L1613" t="s">
        <v>36</v>
      </c>
      <c r="M1613" s="3">
        <v>3500</v>
      </c>
      <c r="N1613" s="3">
        <v>-1866.67</v>
      </c>
      <c r="O1613" s="3">
        <v>1633.33</v>
      </c>
      <c r="P1613" t="s">
        <v>37</v>
      </c>
      <c r="Q1613" s="29">
        <f t="shared" si="252"/>
        <v>14</v>
      </c>
      <c r="R1613" s="29">
        <f t="shared" si="253"/>
        <v>9</v>
      </c>
      <c r="S1613" s="29">
        <f t="shared" si="254"/>
        <v>21</v>
      </c>
      <c r="T1613" s="30">
        <f t="shared" si="251"/>
        <v>1</v>
      </c>
      <c r="U1613" s="28">
        <f t="shared" si="255"/>
        <v>67.36966799999999</v>
      </c>
      <c r="V1613" t="str">
        <f t="shared" si="256"/>
        <v>No</v>
      </c>
      <c r="W1613" t="str">
        <f t="shared" si="257"/>
        <v>9/1/2007</v>
      </c>
      <c r="X1613">
        <f t="shared" si="258"/>
        <v>1</v>
      </c>
      <c r="Y1613">
        <f t="shared" si="259"/>
        <v>67.36966799999999</v>
      </c>
      <c r="Z1613" t="str">
        <f t="shared" si="260"/>
        <v/>
      </c>
    </row>
    <row r="1614" spans="1:26" ht="13" hidden="1" x14ac:dyDescent="0.25">
      <c r="A1614" t="s">
        <v>4286</v>
      </c>
      <c r="B1614" t="s">
        <v>124</v>
      </c>
      <c r="C1614" t="s">
        <v>7</v>
      </c>
      <c r="D1614" s="46">
        <v>6.6699999999999995E-2</v>
      </c>
      <c r="E1614" s="2">
        <v>39334</v>
      </c>
      <c r="F1614" t="s">
        <v>3998</v>
      </c>
      <c r="G1614" s="16">
        <v>44378</v>
      </c>
      <c r="H1614" s="16">
        <v>44742</v>
      </c>
      <c r="I1614" s="3">
        <v>1010.04</v>
      </c>
      <c r="J1614" s="3">
        <v>-998.83</v>
      </c>
      <c r="K1614" s="3">
        <v>11.21</v>
      </c>
      <c r="L1614" t="s">
        <v>36</v>
      </c>
      <c r="M1614" s="3">
        <v>3500</v>
      </c>
      <c r="N1614" s="3">
        <v>-1866.67</v>
      </c>
      <c r="O1614" s="3">
        <v>1633.33</v>
      </c>
      <c r="P1614" t="s">
        <v>37</v>
      </c>
      <c r="Q1614" s="29">
        <f t="shared" si="252"/>
        <v>14</v>
      </c>
      <c r="R1614" s="29">
        <f t="shared" si="253"/>
        <v>9</v>
      </c>
      <c r="S1614" s="29">
        <f t="shared" si="254"/>
        <v>21</v>
      </c>
      <c r="T1614" s="30">
        <f t="shared" si="251"/>
        <v>1</v>
      </c>
      <c r="U1614" s="28">
        <f t="shared" si="255"/>
        <v>67.36966799999999</v>
      </c>
      <c r="V1614" t="str">
        <f t="shared" si="256"/>
        <v>No</v>
      </c>
      <c r="W1614" t="str">
        <f t="shared" si="257"/>
        <v>9/1/2007</v>
      </c>
      <c r="X1614">
        <f t="shared" si="258"/>
        <v>1</v>
      </c>
      <c r="Y1614">
        <f t="shared" si="259"/>
        <v>67.36966799999999</v>
      </c>
      <c r="Z1614" t="str">
        <f t="shared" si="260"/>
        <v/>
      </c>
    </row>
    <row r="1615" spans="1:26" ht="13" hidden="1" x14ac:dyDescent="0.25">
      <c r="A1615" t="s">
        <v>4287</v>
      </c>
      <c r="B1615" t="s">
        <v>124</v>
      </c>
      <c r="C1615" t="s">
        <v>7</v>
      </c>
      <c r="D1615" s="46">
        <v>6.6699999999999995E-2</v>
      </c>
      <c r="E1615" s="2">
        <v>38978</v>
      </c>
      <c r="F1615" t="s">
        <v>3947</v>
      </c>
      <c r="G1615" s="16">
        <v>44378</v>
      </c>
      <c r="H1615" s="16">
        <v>44742</v>
      </c>
      <c r="I1615" s="3">
        <v>781.88</v>
      </c>
      <c r="J1615" s="3">
        <v>-781.88</v>
      </c>
      <c r="K1615" s="3">
        <v>0</v>
      </c>
      <c r="L1615" t="s">
        <v>36</v>
      </c>
      <c r="M1615" s="3">
        <v>3500</v>
      </c>
      <c r="N1615" s="3">
        <v>-1866.67</v>
      </c>
      <c r="O1615" s="3">
        <v>1633.33</v>
      </c>
      <c r="P1615" t="s">
        <v>37</v>
      </c>
      <c r="Q1615" s="29">
        <f t="shared" si="252"/>
        <v>15</v>
      </c>
      <c r="R1615" s="29">
        <f t="shared" si="253"/>
        <v>9</v>
      </c>
      <c r="S1615" s="29">
        <f t="shared" si="254"/>
        <v>12</v>
      </c>
      <c r="T1615" s="30">
        <f t="shared" si="251"/>
        <v>1</v>
      </c>
      <c r="U1615" s="28">
        <f t="shared" si="255"/>
        <v>52.151395999999998</v>
      </c>
      <c r="V1615" t="str">
        <f t="shared" si="256"/>
        <v>No</v>
      </c>
      <c r="W1615" t="str">
        <f t="shared" si="257"/>
        <v>9/1/2006</v>
      </c>
      <c r="X1615">
        <f t="shared" si="258"/>
        <v>1</v>
      </c>
      <c r="Y1615">
        <f t="shared" si="259"/>
        <v>52.151395999999998</v>
      </c>
      <c r="Z1615" t="str">
        <f t="shared" si="260"/>
        <v/>
      </c>
    </row>
    <row r="1616" spans="1:26" ht="13" hidden="1" x14ac:dyDescent="0.25">
      <c r="A1616" t="s">
        <v>4288</v>
      </c>
      <c r="B1616" t="s">
        <v>124</v>
      </c>
      <c r="C1616" t="s">
        <v>7</v>
      </c>
      <c r="D1616" s="46">
        <v>6.6699999999999995E-2</v>
      </c>
      <c r="E1616" s="2">
        <v>38978</v>
      </c>
      <c r="F1616" t="s">
        <v>3947</v>
      </c>
      <c r="G1616" s="16">
        <v>44378</v>
      </c>
      <c r="H1616" s="16">
        <v>44742</v>
      </c>
      <c r="I1616" s="3">
        <v>781.88</v>
      </c>
      <c r="J1616" s="3">
        <v>-781.88</v>
      </c>
      <c r="K1616" s="3">
        <v>0</v>
      </c>
      <c r="L1616" t="s">
        <v>36</v>
      </c>
      <c r="M1616" s="3">
        <v>26666</v>
      </c>
      <c r="N1616" s="3">
        <v>-14444.08</v>
      </c>
      <c r="O1616" s="3">
        <v>12221.92</v>
      </c>
      <c r="P1616" t="s">
        <v>37</v>
      </c>
      <c r="Q1616" s="29">
        <f t="shared" si="252"/>
        <v>15</v>
      </c>
      <c r="R1616" s="29">
        <f t="shared" si="253"/>
        <v>9</v>
      </c>
      <c r="S1616" s="29">
        <f t="shared" si="254"/>
        <v>12</v>
      </c>
      <c r="T1616" s="30">
        <f t="shared" si="251"/>
        <v>1</v>
      </c>
      <c r="U1616" s="28">
        <f t="shared" si="255"/>
        <v>52.151395999999998</v>
      </c>
      <c r="V1616" t="str">
        <f t="shared" si="256"/>
        <v>No</v>
      </c>
      <c r="W1616" t="str">
        <f t="shared" si="257"/>
        <v>9/1/2006</v>
      </c>
      <c r="X1616">
        <f t="shared" si="258"/>
        <v>1</v>
      </c>
      <c r="Y1616">
        <f t="shared" si="259"/>
        <v>52.151395999999998</v>
      </c>
      <c r="Z1616" t="str">
        <f t="shared" si="260"/>
        <v/>
      </c>
    </row>
    <row r="1617" spans="1:26" ht="13" hidden="1" x14ac:dyDescent="0.25">
      <c r="A1617" t="s">
        <v>4289</v>
      </c>
      <c r="B1617" t="s">
        <v>124</v>
      </c>
      <c r="C1617" t="s">
        <v>7</v>
      </c>
      <c r="D1617" s="46">
        <v>6.6699999999999995E-2</v>
      </c>
      <c r="E1617" s="2">
        <v>38978</v>
      </c>
      <c r="F1617" t="s">
        <v>3947</v>
      </c>
      <c r="G1617" s="16">
        <v>44378</v>
      </c>
      <c r="H1617" s="16">
        <v>44742</v>
      </c>
      <c r="I1617" s="3">
        <v>781.88</v>
      </c>
      <c r="J1617" s="3">
        <v>-781.88</v>
      </c>
      <c r="K1617" s="3">
        <v>0</v>
      </c>
      <c r="L1617" t="s">
        <v>36</v>
      </c>
      <c r="M1617" s="3">
        <v>26666</v>
      </c>
      <c r="N1617" s="3">
        <v>-14444.08</v>
      </c>
      <c r="O1617" s="3">
        <v>12221.92</v>
      </c>
      <c r="P1617" t="s">
        <v>37</v>
      </c>
      <c r="Q1617" s="29">
        <f t="shared" si="252"/>
        <v>15</v>
      </c>
      <c r="R1617" s="29">
        <f t="shared" si="253"/>
        <v>9</v>
      </c>
      <c r="S1617" s="29">
        <f t="shared" si="254"/>
        <v>12</v>
      </c>
      <c r="T1617" s="30">
        <f t="shared" si="251"/>
        <v>1</v>
      </c>
      <c r="U1617" s="28">
        <f t="shared" si="255"/>
        <v>52.151395999999998</v>
      </c>
      <c r="V1617" t="str">
        <f t="shared" si="256"/>
        <v>No</v>
      </c>
      <c r="W1617" t="str">
        <f t="shared" si="257"/>
        <v>9/1/2006</v>
      </c>
      <c r="X1617">
        <f t="shared" si="258"/>
        <v>1</v>
      </c>
      <c r="Y1617">
        <f t="shared" si="259"/>
        <v>52.151395999999998</v>
      </c>
      <c r="Z1617" t="str">
        <f t="shared" si="260"/>
        <v/>
      </c>
    </row>
    <row r="1618" spans="1:26" ht="13" hidden="1" x14ac:dyDescent="0.25">
      <c r="A1618" t="s">
        <v>4290</v>
      </c>
      <c r="B1618" t="s">
        <v>124</v>
      </c>
      <c r="C1618" t="s">
        <v>7</v>
      </c>
      <c r="D1618" s="46">
        <v>6.6699999999999995E-2</v>
      </c>
      <c r="E1618" s="2">
        <v>38978</v>
      </c>
      <c r="F1618" t="s">
        <v>3947</v>
      </c>
      <c r="G1618" s="16">
        <v>44378</v>
      </c>
      <c r="H1618" s="16">
        <v>44742</v>
      </c>
      <c r="I1618" s="3">
        <v>781.88</v>
      </c>
      <c r="J1618" s="3">
        <v>-781.88</v>
      </c>
      <c r="K1618" s="3">
        <v>0</v>
      </c>
      <c r="L1618" t="s">
        <v>36</v>
      </c>
      <c r="M1618" s="3">
        <v>26666</v>
      </c>
      <c r="N1618" s="3">
        <v>-14444.08</v>
      </c>
      <c r="O1618" s="3">
        <v>12221.92</v>
      </c>
      <c r="P1618" t="s">
        <v>37</v>
      </c>
      <c r="Q1618" s="29">
        <f t="shared" si="252"/>
        <v>15</v>
      </c>
      <c r="R1618" s="29">
        <f t="shared" si="253"/>
        <v>9</v>
      </c>
      <c r="S1618" s="29">
        <f t="shared" si="254"/>
        <v>12</v>
      </c>
      <c r="T1618" s="30">
        <f t="shared" si="251"/>
        <v>1</v>
      </c>
      <c r="U1618" s="28">
        <f t="shared" si="255"/>
        <v>52.151395999999998</v>
      </c>
      <c r="V1618" t="str">
        <f t="shared" si="256"/>
        <v>No</v>
      </c>
      <c r="W1618" t="str">
        <f t="shared" si="257"/>
        <v>9/1/2006</v>
      </c>
      <c r="X1618">
        <f t="shared" si="258"/>
        <v>1</v>
      </c>
      <c r="Y1618">
        <f t="shared" si="259"/>
        <v>52.151395999999998</v>
      </c>
      <c r="Z1618" t="str">
        <f t="shared" si="260"/>
        <v/>
      </c>
    </row>
    <row r="1619" spans="1:26" ht="13" hidden="1" x14ac:dyDescent="0.25">
      <c r="A1619" t="s">
        <v>4291</v>
      </c>
      <c r="B1619" t="s">
        <v>124</v>
      </c>
      <c r="C1619" t="s">
        <v>7</v>
      </c>
      <c r="D1619" s="46">
        <v>6.6699999999999995E-2</v>
      </c>
      <c r="E1619" s="2">
        <v>38978</v>
      </c>
      <c r="F1619" t="s">
        <v>3947</v>
      </c>
      <c r="G1619" s="16">
        <v>44378</v>
      </c>
      <c r="H1619" s="16">
        <v>44742</v>
      </c>
      <c r="I1619" s="3">
        <v>781.88</v>
      </c>
      <c r="J1619" s="3">
        <v>-781.88</v>
      </c>
      <c r="K1619" s="3">
        <v>0</v>
      </c>
      <c r="L1619" t="s">
        <v>36</v>
      </c>
      <c r="M1619" s="3">
        <v>26666</v>
      </c>
      <c r="N1619" s="3">
        <v>-14444.08</v>
      </c>
      <c r="O1619" s="3">
        <v>12221.92</v>
      </c>
      <c r="P1619" t="s">
        <v>37</v>
      </c>
      <c r="Q1619" s="29">
        <f t="shared" si="252"/>
        <v>15</v>
      </c>
      <c r="R1619" s="29">
        <f t="shared" si="253"/>
        <v>9</v>
      </c>
      <c r="S1619" s="29">
        <f t="shared" si="254"/>
        <v>12</v>
      </c>
      <c r="T1619" s="30">
        <f t="shared" si="251"/>
        <v>1</v>
      </c>
      <c r="U1619" s="28">
        <f t="shared" si="255"/>
        <v>52.151395999999998</v>
      </c>
      <c r="V1619" t="str">
        <f t="shared" si="256"/>
        <v>No</v>
      </c>
      <c r="W1619" t="str">
        <f t="shared" si="257"/>
        <v>9/1/2006</v>
      </c>
      <c r="X1619">
        <f t="shared" si="258"/>
        <v>1</v>
      </c>
      <c r="Y1619">
        <f t="shared" si="259"/>
        <v>52.151395999999998</v>
      </c>
      <c r="Z1619" t="str">
        <f t="shared" si="260"/>
        <v/>
      </c>
    </row>
    <row r="1620" spans="1:26" ht="13" hidden="1" x14ac:dyDescent="0.25">
      <c r="A1620" t="s">
        <v>4292</v>
      </c>
      <c r="B1620" t="s">
        <v>124</v>
      </c>
      <c r="C1620" t="s">
        <v>7</v>
      </c>
      <c r="D1620" s="46">
        <v>6.6699999999999995E-2</v>
      </c>
      <c r="E1620" s="2">
        <v>38978</v>
      </c>
      <c r="F1620" t="s">
        <v>3947</v>
      </c>
      <c r="G1620" s="16">
        <v>44378</v>
      </c>
      <c r="H1620" s="16">
        <v>44742</v>
      </c>
      <c r="I1620" s="3">
        <v>781.88</v>
      </c>
      <c r="J1620" s="3">
        <v>-781.88</v>
      </c>
      <c r="K1620" s="3">
        <v>0</v>
      </c>
      <c r="L1620" t="s">
        <v>36</v>
      </c>
      <c r="M1620" s="3">
        <v>26666</v>
      </c>
      <c r="N1620" s="3">
        <v>-14444.08</v>
      </c>
      <c r="O1620" s="3">
        <v>12221.92</v>
      </c>
      <c r="P1620" t="s">
        <v>37</v>
      </c>
      <c r="Q1620" s="29">
        <f t="shared" si="252"/>
        <v>15</v>
      </c>
      <c r="R1620" s="29">
        <f t="shared" si="253"/>
        <v>9</v>
      </c>
      <c r="S1620" s="29">
        <f t="shared" si="254"/>
        <v>12</v>
      </c>
      <c r="T1620" s="30">
        <f t="shared" si="251"/>
        <v>1</v>
      </c>
      <c r="U1620" s="28">
        <f t="shared" si="255"/>
        <v>52.151395999999998</v>
      </c>
      <c r="V1620" t="str">
        <f t="shared" si="256"/>
        <v>No</v>
      </c>
      <c r="W1620" t="str">
        <f t="shared" si="257"/>
        <v>9/1/2006</v>
      </c>
      <c r="X1620">
        <f t="shared" si="258"/>
        <v>1</v>
      </c>
      <c r="Y1620">
        <f t="shared" si="259"/>
        <v>52.151395999999998</v>
      </c>
      <c r="Z1620" t="str">
        <f t="shared" si="260"/>
        <v/>
      </c>
    </row>
    <row r="1621" spans="1:26" ht="13" hidden="1" x14ac:dyDescent="0.25">
      <c r="A1621" t="s">
        <v>4293</v>
      </c>
      <c r="B1621" t="s">
        <v>124</v>
      </c>
      <c r="C1621" t="s">
        <v>7</v>
      </c>
      <c r="D1621" s="46">
        <v>6.6699999999999995E-2</v>
      </c>
      <c r="E1621" s="2">
        <v>38978</v>
      </c>
      <c r="F1621" t="s">
        <v>3947</v>
      </c>
      <c r="G1621" s="16">
        <v>44378</v>
      </c>
      <c r="H1621" s="16">
        <v>44742</v>
      </c>
      <c r="I1621" s="3">
        <v>781.88</v>
      </c>
      <c r="J1621" s="3">
        <v>-781.88</v>
      </c>
      <c r="K1621" s="3">
        <v>0</v>
      </c>
      <c r="L1621" t="s">
        <v>36</v>
      </c>
      <c r="M1621" s="3">
        <v>26666</v>
      </c>
      <c r="N1621" s="3">
        <v>-14444.08</v>
      </c>
      <c r="O1621" s="3">
        <v>12221.92</v>
      </c>
      <c r="P1621" t="s">
        <v>37</v>
      </c>
      <c r="Q1621" s="29">
        <f t="shared" si="252"/>
        <v>15</v>
      </c>
      <c r="R1621" s="29">
        <f t="shared" si="253"/>
        <v>9</v>
      </c>
      <c r="S1621" s="29">
        <f t="shared" si="254"/>
        <v>12</v>
      </c>
      <c r="T1621" s="30">
        <f t="shared" si="251"/>
        <v>1</v>
      </c>
      <c r="U1621" s="28">
        <f t="shared" si="255"/>
        <v>52.151395999999998</v>
      </c>
      <c r="V1621" t="str">
        <f t="shared" si="256"/>
        <v>No</v>
      </c>
      <c r="W1621" t="str">
        <f t="shared" si="257"/>
        <v>9/1/2006</v>
      </c>
      <c r="X1621">
        <f t="shared" si="258"/>
        <v>1</v>
      </c>
      <c r="Y1621">
        <f t="shared" si="259"/>
        <v>52.151395999999998</v>
      </c>
      <c r="Z1621" t="str">
        <f t="shared" si="260"/>
        <v/>
      </c>
    </row>
    <row r="1622" spans="1:26" ht="13" hidden="1" x14ac:dyDescent="0.25">
      <c r="A1622" t="s">
        <v>4294</v>
      </c>
      <c r="B1622" t="s">
        <v>124</v>
      </c>
      <c r="C1622" t="s">
        <v>7</v>
      </c>
      <c r="D1622" s="46">
        <v>6.6699999999999995E-2</v>
      </c>
      <c r="E1622" s="2">
        <v>38978</v>
      </c>
      <c r="F1622" t="s">
        <v>3947</v>
      </c>
      <c r="G1622" s="16">
        <v>44378</v>
      </c>
      <c r="H1622" s="16">
        <v>44742</v>
      </c>
      <c r="I1622" s="3">
        <v>781.88</v>
      </c>
      <c r="J1622" s="3">
        <v>-781.88</v>
      </c>
      <c r="K1622" s="3">
        <v>0</v>
      </c>
      <c r="L1622" t="s">
        <v>36</v>
      </c>
      <c r="M1622" s="3">
        <v>48600</v>
      </c>
      <c r="N1622" s="3">
        <v>-26325</v>
      </c>
      <c r="O1622" s="3">
        <v>22275</v>
      </c>
      <c r="P1622" t="s">
        <v>37</v>
      </c>
      <c r="Q1622" s="29">
        <f t="shared" si="252"/>
        <v>15</v>
      </c>
      <c r="R1622" s="29">
        <f t="shared" si="253"/>
        <v>9</v>
      </c>
      <c r="S1622" s="29">
        <f t="shared" si="254"/>
        <v>12</v>
      </c>
      <c r="T1622" s="30">
        <f t="shared" si="251"/>
        <v>1</v>
      </c>
      <c r="U1622" s="28">
        <f t="shared" si="255"/>
        <v>52.151395999999998</v>
      </c>
      <c r="V1622" t="str">
        <f t="shared" si="256"/>
        <v>No</v>
      </c>
      <c r="W1622" t="str">
        <f t="shared" si="257"/>
        <v>9/1/2006</v>
      </c>
      <c r="X1622">
        <f t="shared" si="258"/>
        <v>1</v>
      </c>
      <c r="Y1622">
        <f t="shared" si="259"/>
        <v>52.151395999999998</v>
      </c>
      <c r="Z1622" t="str">
        <f t="shared" si="260"/>
        <v/>
      </c>
    </row>
    <row r="1623" spans="1:26" ht="13" hidden="1" x14ac:dyDescent="0.25">
      <c r="A1623" t="s">
        <v>4295</v>
      </c>
      <c r="B1623" t="s">
        <v>124</v>
      </c>
      <c r="C1623" t="s">
        <v>7</v>
      </c>
      <c r="D1623" s="46">
        <v>6.6699999999999995E-2</v>
      </c>
      <c r="E1623" s="2">
        <v>38978</v>
      </c>
      <c r="F1623" t="s">
        <v>3947</v>
      </c>
      <c r="G1623" s="16">
        <v>44378</v>
      </c>
      <c r="H1623" s="16">
        <v>44742</v>
      </c>
      <c r="I1623" s="3">
        <v>781.88</v>
      </c>
      <c r="J1623" s="3">
        <v>-781.88</v>
      </c>
      <c r="K1623" s="3">
        <v>0</v>
      </c>
      <c r="L1623" t="s">
        <v>36</v>
      </c>
      <c r="M1623" s="3">
        <v>6500</v>
      </c>
      <c r="N1623" s="3">
        <v>-3412.5</v>
      </c>
      <c r="O1623" s="3">
        <v>3087.5</v>
      </c>
      <c r="P1623" t="s">
        <v>37</v>
      </c>
      <c r="Q1623" s="29">
        <f t="shared" si="252"/>
        <v>15</v>
      </c>
      <c r="R1623" s="29">
        <f t="shared" si="253"/>
        <v>9</v>
      </c>
      <c r="S1623" s="29">
        <f t="shared" si="254"/>
        <v>12</v>
      </c>
      <c r="T1623" s="30">
        <f t="shared" si="251"/>
        <v>1</v>
      </c>
      <c r="U1623" s="28">
        <f t="shared" si="255"/>
        <v>52.151395999999998</v>
      </c>
      <c r="V1623" t="str">
        <f t="shared" si="256"/>
        <v>No</v>
      </c>
      <c r="W1623" t="str">
        <f t="shared" si="257"/>
        <v>9/1/2006</v>
      </c>
      <c r="X1623">
        <f t="shared" si="258"/>
        <v>1</v>
      </c>
      <c r="Y1623">
        <f t="shared" si="259"/>
        <v>52.151395999999998</v>
      </c>
      <c r="Z1623" t="str">
        <f t="shared" si="260"/>
        <v/>
      </c>
    </row>
    <row r="1624" spans="1:26" ht="13" hidden="1" x14ac:dyDescent="0.25">
      <c r="A1624" t="s">
        <v>4296</v>
      </c>
      <c r="B1624" t="s">
        <v>124</v>
      </c>
      <c r="C1624" t="s">
        <v>7</v>
      </c>
      <c r="D1624" s="46">
        <v>6.6699999999999995E-2</v>
      </c>
      <c r="E1624" s="2">
        <v>38978</v>
      </c>
      <c r="F1624" t="s">
        <v>3947</v>
      </c>
      <c r="G1624" s="16">
        <v>44378</v>
      </c>
      <c r="H1624" s="16">
        <v>44742</v>
      </c>
      <c r="I1624" s="3">
        <v>781.88</v>
      </c>
      <c r="J1624" s="3">
        <v>-781.88</v>
      </c>
      <c r="K1624" s="3">
        <v>0</v>
      </c>
      <c r="L1624" t="s">
        <v>36</v>
      </c>
      <c r="M1624" s="3">
        <v>6500</v>
      </c>
      <c r="N1624" s="3">
        <v>-3412.5</v>
      </c>
      <c r="O1624" s="3">
        <v>3087.5</v>
      </c>
      <c r="P1624" t="s">
        <v>37</v>
      </c>
      <c r="Q1624" s="29">
        <f t="shared" si="252"/>
        <v>15</v>
      </c>
      <c r="R1624" s="29">
        <f t="shared" si="253"/>
        <v>9</v>
      </c>
      <c r="S1624" s="29">
        <f t="shared" si="254"/>
        <v>12</v>
      </c>
      <c r="T1624" s="30">
        <f t="shared" si="251"/>
        <v>1</v>
      </c>
      <c r="U1624" s="28">
        <f t="shared" si="255"/>
        <v>52.151395999999998</v>
      </c>
      <c r="V1624" t="str">
        <f t="shared" si="256"/>
        <v>No</v>
      </c>
      <c r="W1624" t="str">
        <f t="shared" si="257"/>
        <v>9/1/2006</v>
      </c>
      <c r="X1624">
        <f t="shared" si="258"/>
        <v>1</v>
      </c>
      <c r="Y1624">
        <f t="shared" si="259"/>
        <v>52.151395999999998</v>
      </c>
      <c r="Z1624" t="str">
        <f t="shared" si="260"/>
        <v/>
      </c>
    </row>
    <row r="1625" spans="1:26" ht="13" hidden="1" x14ac:dyDescent="0.25">
      <c r="A1625" t="s">
        <v>4297</v>
      </c>
      <c r="B1625" t="s">
        <v>124</v>
      </c>
      <c r="C1625" t="s">
        <v>7</v>
      </c>
      <c r="D1625" s="46">
        <v>6.6699999999999995E-2</v>
      </c>
      <c r="E1625" s="2">
        <v>38793</v>
      </c>
      <c r="F1625" t="s">
        <v>3947</v>
      </c>
      <c r="G1625" s="16">
        <v>44378</v>
      </c>
      <c r="H1625" s="16">
        <v>44742</v>
      </c>
      <c r="I1625" s="3">
        <v>784.37</v>
      </c>
      <c r="J1625" s="3">
        <v>-784.37</v>
      </c>
      <c r="K1625" s="3">
        <v>0</v>
      </c>
      <c r="L1625" t="s">
        <v>36</v>
      </c>
      <c r="M1625" s="3">
        <v>40000</v>
      </c>
      <c r="N1625" s="3">
        <v>-21000</v>
      </c>
      <c r="O1625" s="3">
        <v>19000</v>
      </c>
      <c r="P1625" t="s">
        <v>37</v>
      </c>
      <c r="Q1625" s="29">
        <f t="shared" si="252"/>
        <v>16</v>
      </c>
      <c r="R1625" s="29">
        <f t="shared" si="253"/>
        <v>3</v>
      </c>
      <c r="S1625" s="29">
        <f t="shared" si="254"/>
        <v>13</v>
      </c>
      <c r="T1625" s="30">
        <f t="shared" si="251"/>
        <v>1</v>
      </c>
      <c r="U1625" s="28">
        <f t="shared" si="255"/>
        <v>52.317478999999999</v>
      </c>
      <c r="V1625" t="str">
        <f t="shared" si="256"/>
        <v>No</v>
      </c>
      <c r="W1625" t="str">
        <f t="shared" si="257"/>
        <v>3/1/2006</v>
      </c>
      <c r="X1625">
        <f t="shared" si="258"/>
        <v>1</v>
      </c>
      <c r="Y1625">
        <f t="shared" si="259"/>
        <v>52.317478999999999</v>
      </c>
      <c r="Z1625" t="str">
        <f t="shared" si="260"/>
        <v/>
      </c>
    </row>
    <row r="1626" spans="1:26" ht="13" hidden="1" x14ac:dyDescent="0.25">
      <c r="A1626" t="s">
        <v>4298</v>
      </c>
      <c r="B1626" t="s">
        <v>124</v>
      </c>
      <c r="C1626" t="s">
        <v>7</v>
      </c>
      <c r="D1626" s="46">
        <v>6.6699999999999995E-2</v>
      </c>
      <c r="E1626" s="2">
        <v>38793</v>
      </c>
      <c r="F1626" t="s">
        <v>3947</v>
      </c>
      <c r="G1626" s="16">
        <v>44378</v>
      </c>
      <c r="H1626" s="16">
        <v>44742</v>
      </c>
      <c r="I1626" s="3">
        <v>784.37</v>
      </c>
      <c r="J1626" s="3">
        <v>-784.37</v>
      </c>
      <c r="K1626" s="3">
        <v>0</v>
      </c>
      <c r="L1626" t="s">
        <v>36</v>
      </c>
      <c r="M1626" s="3">
        <v>40000</v>
      </c>
      <c r="N1626" s="3">
        <v>-21000</v>
      </c>
      <c r="O1626" s="3">
        <v>19000</v>
      </c>
      <c r="P1626" t="s">
        <v>37</v>
      </c>
      <c r="Q1626" s="29">
        <f t="shared" si="252"/>
        <v>16</v>
      </c>
      <c r="R1626" s="29">
        <f t="shared" si="253"/>
        <v>3</v>
      </c>
      <c r="S1626" s="29">
        <f t="shared" si="254"/>
        <v>13</v>
      </c>
      <c r="T1626" s="30">
        <f t="shared" si="251"/>
        <v>1</v>
      </c>
      <c r="U1626" s="28">
        <f t="shared" si="255"/>
        <v>52.317478999999999</v>
      </c>
      <c r="V1626" t="str">
        <f t="shared" si="256"/>
        <v>No</v>
      </c>
      <c r="W1626" t="str">
        <f t="shared" si="257"/>
        <v>3/1/2006</v>
      </c>
      <c r="X1626">
        <f t="shared" si="258"/>
        <v>1</v>
      </c>
      <c r="Y1626">
        <f t="shared" si="259"/>
        <v>52.317478999999999</v>
      </c>
      <c r="Z1626" t="str">
        <f t="shared" si="260"/>
        <v/>
      </c>
    </row>
    <row r="1627" spans="1:26" ht="13" hidden="1" x14ac:dyDescent="0.25">
      <c r="A1627" t="s">
        <v>4299</v>
      </c>
      <c r="B1627" t="s">
        <v>124</v>
      </c>
      <c r="C1627" t="s">
        <v>7</v>
      </c>
      <c r="D1627" s="46">
        <v>6.6699999999999995E-2</v>
      </c>
      <c r="E1627" s="2">
        <v>38793</v>
      </c>
      <c r="F1627" t="s">
        <v>3947</v>
      </c>
      <c r="G1627" s="16">
        <v>44378</v>
      </c>
      <c r="H1627" s="16">
        <v>44742</v>
      </c>
      <c r="I1627" s="3">
        <v>784.37</v>
      </c>
      <c r="J1627" s="3">
        <v>-784.37</v>
      </c>
      <c r="K1627" s="3">
        <v>0</v>
      </c>
      <c r="L1627" t="s">
        <v>36</v>
      </c>
      <c r="M1627" s="3">
        <v>24300</v>
      </c>
      <c r="N1627" s="3">
        <v>-12352.5</v>
      </c>
      <c r="O1627" s="3">
        <v>11947.5</v>
      </c>
      <c r="P1627" t="s">
        <v>37</v>
      </c>
      <c r="Q1627" s="29">
        <f t="shared" si="252"/>
        <v>16</v>
      </c>
      <c r="R1627" s="29">
        <f t="shared" si="253"/>
        <v>3</v>
      </c>
      <c r="S1627" s="29">
        <f t="shared" si="254"/>
        <v>13</v>
      </c>
      <c r="T1627" s="30">
        <f t="shared" si="251"/>
        <v>1</v>
      </c>
      <c r="U1627" s="28">
        <f t="shared" si="255"/>
        <v>52.317478999999999</v>
      </c>
      <c r="V1627" t="str">
        <f t="shared" si="256"/>
        <v>No</v>
      </c>
      <c r="W1627" t="str">
        <f t="shared" si="257"/>
        <v>3/1/2006</v>
      </c>
      <c r="X1627">
        <f t="shared" si="258"/>
        <v>1</v>
      </c>
      <c r="Y1627">
        <f t="shared" si="259"/>
        <v>52.317478999999999</v>
      </c>
      <c r="Z1627" t="str">
        <f t="shared" si="260"/>
        <v/>
      </c>
    </row>
    <row r="1628" spans="1:26" ht="13" hidden="1" x14ac:dyDescent="0.25">
      <c r="A1628" t="s">
        <v>4300</v>
      </c>
      <c r="B1628" t="s">
        <v>124</v>
      </c>
      <c r="C1628" t="s">
        <v>7</v>
      </c>
      <c r="D1628" s="46">
        <v>6.6699999999999995E-2</v>
      </c>
      <c r="E1628" s="2">
        <v>38793</v>
      </c>
      <c r="F1628" t="s">
        <v>3947</v>
      </c>
      <c r="G1628" s="16">
        <v>44378</v>
      </c>
      <c r="H1628" s="16">
        <v>44742</v>
      </c>
      <c r="I1628" s="3">
        <v>784.37</v>
      </c>
      <c r="J1628" s="3">
        <v>-784.37</v>
      </c>
      <c r="K1628" s="3">
        <v>0</v>
      </c>
      <c r="L1628" t="s">
        <v>36</v>
      </c>
      <c r="M1628" s="3">
        <v>148400</v>
      </c>
      <c r="N1628" s="3">
        <v>-72963.33</v>
      </c>
      <c r="O1628" s="3">
        <v>75436.67</v>
      </c>
      <c r="P1628" t="s">
        <v>37</v>
      </c>
      <c r="Q1628" s="29">
        <f t="shared" si="252"/>
        <v>16</v>
      </c>
      <c r="R1628" s="29">
        <f t="shared" si="253"/>
        <v>3</v>
      </c>
      <c r="S1628" s="29">
        <f t="shared" si="254"/>
        <v>13</v>
      </c>
      <c r="T1628" s="30">
        <f t="shared" si="251"/>
        <v>1</v>
      </c>
      <c r="U1628" s="28">
        <f t="shared" si="255"/>
        <v>52.317478999999999</v>
      </c>
      <c r="V1628" t="str">
        <f t="shared" si="256"/>
        <v>No</v>
      </c>
      <c r="W1628" t="str">
        <f t="shared" si="257"/>
        <v>3/1/2006</v>
      </c>
      <c r="X1628">
        <f t="shared" si="258"/>
        <v>1</v>
      </c>
      <c r="Y1628">
        <f t="shared" si="259"/>
        <v>52.317478999999999</v>
      </c>
      <c r="Z1628" t="str">
        <f t="shared" si="260"/>
        <v/>
      </c>
    </row>
    <row r="1629" spans="1:26" ht="13" hidden="1" x14ac:dyDescent="0.25">
      <c r="A1629" t="s">
        <v>4301</v>
      </c>
      <c r="B1629" t="s">
        <v>124</v>
      </c>
      <c r="C1629" t="s">
        <v>7</v>
      </c>
      <c r="D1629" s="46">
        <v>6.6699999999999995E-2</v>
      </c>
      <c r="E1629" s="2">
        <v>38793</v>
      </c>
      <c r="F1629" t="s">
        <v>3947</v>
      </c>
      <c r="G1629" s="16">
        <v>44378</v>
      </c>
      <c r="H1629" s="16">
        <v>44742</v>
      </c>
      <c r="I1629" s="3">
        <v>784.37</v>
      </c>
      <c r="J1629" s="3">
        <v>-784.37</v>
      </c>
      <c r="K1629" s="3">
        <v>0</v>
      </c>
      <c r="L1629" t="s">
        <v>36</v>
      </c>
      <c r="M1629" s="3">
        <v>26050</v>
      </c>
      <c r="N1629" s="3">
        <v>-13242.08</v>
      </c>
      <c r="O1629" s="3">
        <v>12807.92</v>
      </c>
      <c r="P1629" t="s">
        <v>37</v>
      </c>
      <c r="Q1629" s="29">
        <f t="shared" si="252"/>
        <v>16</v>
      </c>
      <c r="R1629" s="29">
        <f t="shared" si="253"/>
        <v>3</v>
      </c>
      <c r="S1629" s="29">
        <f t="shared" si="254"/>
        <v>13</v>
      </c>
      <c r="T1629" s="30">
        <f t="shared" si="251"/>
        <v>1</v>
      </c>
      <c r="U1629" s="28">
        <f t="shared" si="255"/>
        <v>52.317478999999999</v>
      </c>
      <c r="V1629" t="str">
        <f t="shared" si="256"/>
        <v>No</v>
      </c>
      <c r="W1629" t="str">
        <f t="shared" si="257"/>
        <v>3/1/2006</v>
      </c>
      <c r="X1629">
        <f t="shared" si="258"/>
        <v>1</v>
      </c>
      <c r="Y1629">
        <f t="shared" si="259"/>
        <v>52.317478999999999</v>
      </c>
      <c r="Z1629" t="str">
        <f t="shared" si="260"/>
        <v/>
      </c>
    </row>
    <row r="1630" spans="1:26" ht="13" hidden="1" x14ac:dyDescent="0.25">
      <c r="A1630" t="s">
        <v>4302</v>
      </c>
      <c r="B1630" t="s">
        <v>124</v>
      </c>
      <c r="C1630" t="s">
        <v>7</v>
      </c>
      <c r="D1630" s="46">
        <v>6.6699999999999995E-2</v>
      </c>
      <c r="E1630" s="2">
        <v>39502</v>
      </c>
      <c r="F1630" t="s">
        <v>3947</v>
      </c>
      <c r="G1630" s="16">
        <v>44378</v>
      </c>
      <c r="H1630" s="16">
        <v>44742</v>
      </c>
      <c r="I1630" s="3">
        <v>785.77</v>
      </c>
      <c r="J1630" s="3">
        <v>-755.2</v>
      </c>
      <c r="K1630" s="3">
        <v>30.57</v>
      </c>
      <c r="L1630" t="s">
        <v>36</v>
      </c>
      <c r="M1630" s="3">
        <v>5500</v>
      </c>
      <c r="N1630" s="3">
        <v>-2704.17</v>
      </c>
      <c r="O1630" s="3">
        <v>2795.83</v>
      </c>
      <c r="P1630" t="s">
        <v>37</v>
      </c>
      <c r="Q1630" s="29">
        <f t="shared" si="252"/>
        <v>14</v>
      </c>
      <c r="R1630" s="29">
        <f t="shared" si="253"/>
        <v>4</v>
      </c>
      <c r="S1630" s="29">
        <f t="shared" si="254"/>
        <v>6</v>
      </c>
      <c r="T1630" s="30">
        <f t="shared" si="251"/>
        <v>1</v>
      </c>
      <c r="U1630" s="28">
        <f t="shared" si="255"/>
        <v>52.410858999999995</v>
      </c>
      <c r="V1630" t="str">
        <f t="shared" si="256"/>
        <v>No</v>
      </c>
      <c r="W1630" t="str">
        <f t="shared" si="257"/>
        <v>2/1/2008</v>
      </c>
      <c r="X1630">
        <f t="shared" si="258"/>
        <v>1</v>
      </c>
      <c r="Y1630">
        <f t="shared" si="259"/>
        <v>52.410858999999995</v>
      </c>
      <c r="Z1630" t="str">
        <f t="shared" si="260"/>
        <v/>
      </c>
    </row>
    <row r="1631" spans="1:26" ht="13" hidden="1" x14ac:dyDescent="0.25">
      <c r="A1631" t="s">
        <v>4303</v>
      </c>
      <c r="B1631" t="s">
        <v>124</v>
      </c>
      <c r="C1631" t="s">
        <v>7</v>
      </c>
      <c r="D1631" s="46">
        <v>6.6699999999999995E-2</v>
      </c>
      <c r="E1631" s="2">
        <v>39502</v>
      </c>
      <c r="F1631" t="s">
        <v>3947</v>
      </c>
      <c r="G1631" s="16">
        <v>44378</v>
      </c>
      <c r="H1631" s="16">
        <v>44742</v>
      </c>
      <c r="I1631" s="3">
        <v>785.77</v>
      </c>
      <c r="J1631" s="3">
        <v>-755.2</v>
      </c>
      <c r="K1631" s="3">
        <v>30.57</v>
      </c>
      <c r="L1631" t="s">
        <v>36</v>
      </c>
      <c r="M1631" s="3">
        <v>5500</v>
      </c>
      <c r="N1631" s="3">
        <v>-2704.17</v>
      </c>
      <c r="O1631" s="3">
        <v>2795.83</v>
      </c>
      <c r="P1631" t="s">
        <v>37</v>
      </c>
      <c r="Q1631" s="29">
        <f t="shared" si="252"/>
        <v>14</v>
      </c>
      <c r="R1631" s="29">
        <f t="shared" si="253"/>
        <v>4</v>
      </c>
      <c r="S1631" s="29">
        <f t="shared" si="254"/>
        <v>6</v>
      </c>
      <c r="T1631" s="30">
        <f t="shared" si="251"/>
        <v>1</v>
      </c>
      <c r="U1631" s="28">
        <f t="shared" si="255"/>
        <v>52.410858999999995</v>
      </c>
      <c r="V1631" t="str">
        <f t="shared" si="256"/>
        <v>No</v>
      </c>
      <c r="W1631" t="str">
        <f t="shared" si="257"/>
        <v>2/1/2008</v>
      </c>
      <c r="X1631">
        <f t="shared" si="258"/>
        <v>1</v>
      </c>
      <c r="Y1631">
        <f t="shared" si="259"/>
        <v>52.410858999999995</v>
      </c>
      <c r="Z1631" t="str">
        <f t="shared" si="260"/>
        <v/>
      </c>
    </row>
    <row r="1632" spans="1:26" ht="13" hidden="1" x14ac:dyDescent="0.25">
      <c r="A1632" t="s">
        <v>4304</v>
      </c>
      <c r="B1632" t="s">
        <v>124</v>
      </c>
      <c r="C1632" t="s">
        <v>7</v>
      </c>
      <c r="D1632" s="46">
        <v>6.6699999999999995E-2</v>
      </c>
      <c r="E1632" s="2">
        <v>39502</v>
      </c>
      <c r="F1632" t="s">
        <v>3947</v>
      </c>
      <c r="G1632" s="16">
        <v>44378</v>
      </c>
      <c r="H1632" s="16">
        <v>44742</v>
      </c>
      <c r="I1632" s="3">
        <v>785.77</v>
      </c>
      <c r="J1632" s="3">
        <v>-755.2</v>
      </c>
      <c r="K1632" s="3">
        <v>30.57</v>
      </c>
      <c r="L1632" t="s">
        <v>36</v>
      </c>
      <c r="M1632" s="3">
        <v>5500</v>
      </c>
      <c r="N1632" s="3">
        <v>-2704.17</v>
      </c>
      <c r="O1632" s="3">
        <v>2795.83</v>
      </c>
      <c r="P1632" t="s">
        <v>37</v>
      </c>
      <c r="Q1632" s="29">
        <f t="shared" si="252"/>
        <v>14</v>
      </c>
      <c r="R1632" s="29">
        <f t="shared" si="253"/>
        <v>4</v>
      </c>
      <c r="S1632" s="29">
        <f t="shared" si="254"/>
        <v>6</v>
      </c>
      <c r="T1632" s="30">
        <f t="shared" si="251"/>
        <v>1</v>
      </c>
      <c r="U1632" s="28">
        <f t="shared" si="255"/>
        <v>52.410858999999995</v>
      </c>
      <c r="V1632" t="str">
        <f t="shared" si="256"/>
        <v>No</v>
      </c>
      <c r="W1632" t="str">
        <f t="shared" si="257"/>
        <v>2/1/2008</v>
      </c>
      <c r="X1632">
        <f t="shared" si="258"/>
        <v>1</v>
      </c>
      <c r="Y1632">
        <f t="shared" si="259"/>
        <v>52.410858999999995</v>
      </c>
      <c r="Z1632" t="str">
        <f t="shared" si="260"/>
        <v/>
      </c>
    </row>
    <row r="1633" spans="1:26" ht="13" hidden="1" x14ac:dyDescent="0.25">
      <c r="A1633" t="s">
        <v>4305</v>
      </c>
      <c r="B1633" t="s">
        <v>124</v>
      </c>
      <c r="C1633" t="s">
        <v>7</v>
      </c>
      <c r="D1633" s="46">
        <v>6.6699999999999995E-2</v>
      </c>
      <c r="E1633" s="2">
        <v>39502</v>
      </c>
      <c r="F1633" t="s">
        <v>3947</v>
      </c>
      <c r="G1633" s="16">
        <v>44378</v>
      </c>
      <c r="H1633" s="16">
        <v>44742</v>
      </c>
      <c r="I1633" s="3">
        <v>785.77</v>
      </c>
      <c r="J1633" s="3">
        <v>-755.2</v>
      </c>
      <c r="K1633" s="3">
        <v>30.57</v>
      </c>
      <c r="L1633" t="s">
        <v>36</v>
      </c>
      <c r="M1633" s="3">
        <v>5500</v>
      </c>
      <c r="N1633" s="3">
        <v>-2704.17</v>
      </c>
      <c r="O1633" s="3">
        <v>2795.83</v>
      </c>
      <c r="P1633" t="s">
        <v>37</v>
      </c>
      <c r="Q1633" s="29">
        <f t="shared" si="252"/>
        <v>14</v>
      </c>
      <c r="R1633" s="29">
        <f t="shared" si="253"/>
        <v>4</v>
      </c>
      <c r="S1633" s="29">
        <f t="shared" si="254"/>
        <v>6</v>
      </c>
      <c r="T1633" s="30">
        <f t="shared" si="251"/>
        <v>1</v>
      </c>
      <c r="U1633" s="28">
        <f t="shared" si="255"/>
        <v>52.410858999999995</v>
      </c>
      <c r="V1633" t="str">
        <f t="shared" si="256"/>
        <v>No</v>
      </c>
      <c r="W1633" t="str">
        <f t="shared" si="257"/>
        <v>2/1/2008</v>
      </c>
      <c r="X1633">
        <f t="shared" si="258"/>
        <v>1</v>
      </c>
      <c r="Y1633">
        <f t="shared" si="259"/>
        <v>52.410858999999995</v>
      </c>
      <c r="Z1633" t="str">
        <f t="shared" si="260"/>
        <v/>
      </c>
    </row>
    <row r="1634" spans="1:26" ht="13" hidden="1" x14ac:dyDescent="0.25">
      <c r="A1634" t="s">
        <v>4306</v>
      </c>
      <c r="B1634" t="s">
        <v>124</v>
      </c>
      <c r="C1634" t="s">
        <v>7</v>
      </c>
      <c r="D1634" s="46">
        <v>6.6699999999999995E-2</v>
      </c>
      <c r="E1634" s="2">
        <v>39502</v>
      </c>
      <c r="F1634" t="s">
        <v>3947</v>
      </c>
      <c r="G1634" s="16">
        <v>44378</v>
      </c>
      <c r="H1634" s="16">
        <v>44742</v>
      </c>
      <c r="I1634" s="3">
        <v>785.77</v>
      </c>
      <c r="J1634" s="3">
        <v>-755.2</v>
      </c>
      <c r="K1634" s="3">
        <v>30.57</v>
      </c>
      <c r="L1634" t="s">
        <v>36</v>
      </c>
      <c r="M1634" s="3">
        <v>5500</v>
      </c>
      <c r="N1634" s="3">
        <v>-2704.17</v>
      </c>
      <c r="O1634" s="3">
        <v>2795.83</v>
      </c>
      <c r="P1634" t="s">
        <v>37</v>
      </c>
      <c r="Q1634" s="29">
        <f t="shared" si="252"/>
        <v>14</v>
      </c>
      <c r="R1634" s="29">
        <f t="shared" si="253"/>
        <v>4</v>
      </c>
      <c r="S1634" s="29">
        <f t="shared" si="254"/>
        <v>6</v>
      </c>
      <c r="T1634" s="30">
        <f t="shared" si="251"/>
        <v>1</v>
      </c>
      <c r="U1634" s="28">
        <f t="shared" si="255"/>
        <v>52.410858999999995</v>
      </c>
      <c r="V1634" t="str">
        <f t="shared" si="256"/>
        <v>No</v>
      </c>
      <c r="W1634" t="str">
        <f t="shared" si="257"/>
        <v>2/1/2008</v>
      </c>
      <c r="X1634">
        <f t="shared" si="258"/>
        <v>1</v>
      </c>
      <c r="Y1634">
        <f t="shared" si="259"/>
        <v>52.410858999999995</v>
      </c>
      <c r="Z1634" t="str">
        <f t="shared" si="260"/>
        <v/>
      </c>
    </row>
    <row r="1635" spans="1:26" ht="13" hidden="1" x14ac:dyDescent="0.25">
      <c r="A1635" t="s">
        <v>4307</v>
      </c>
      <c r="B1635" t="s">
        <v>124</v>
      </c>
      <c r="C1635" t="s">
        <v>7</v>
      </c>
      <c r="D1635" s="46">
        <v>6.6699999999999995E-2</v>
      </c>
      <c r="E1635" s="2">
        <v>39502</v>
      </c>
      <c r="F1635" t="s">
        <v>3947</v>
      </c>
      <c r="G1635" s="16">
        <v>44378</v>
      </c>
      <c r="H1635" s="16">
        <v>44742</v>
      </c>
      <c r="I1635" s="3">
        <v>785.77</v>
      </c>
      <c r="J1635" s="3">
        <v>-755.2</v>
      </c>
      <c r="K1635" s="3">
        <v>30.57</v>
      </c>
      <c r="L1635" t="s">
        <v>36</v>
      </c>
      <c r="M1635" s="3">
        <v>5500</v>
      </c>
      <c r="N1635" s="3">
        <v>-2704.17</v>
      </c>
      <c r="O1635" s="3">
        <v>2795.83</v>
      </c>
      <c r="P1635" t="s">
        <v>37</v>
      </c>
      <c r="Q1635" s="29">
        <f t="shared" si="252"/>
        <v>14</v>
      </c>
      <c r="R1635" s="29">
        <f t="shared" si="253"/>
        <v>4</v>
      </c>
      <c r="S1635" s="29">
        <f t="shared" si="254"/>
        <v>6</v>
      </c>
      <c r="T1635" s="30">
        <f t="shared" si="251"/>
        <v>1</v>
      </c>
      <c r="U1635" s="28">
        <f t="shared" si="255"/>
        <v>52.410858999999995</v>
      </c>
      <c r="V1635" t="str">
        <f t="shared" si="256"/>
        <v>No</v>
      </c>
      <c r="W1635" t="str">
        <f t="shared" si="257"/>
        <v>2/1/2008</v>
      </c>
      <c r="X1635">
        <f t="shared" si="258"/>
        <v>1</v>
      </c>
      <c r="Y1635">
        <f t="shared" si="259"/>
        <v>52.410858999999995</v>
      </c>
      <c r="Z1635" t="str">
        <f t="shared" si="260"/>
        <v/>
      </c>
    </row>
    <row r="1636" spans="1:26" ht="13" hidden="1" x14ac:dyDescent="0.25">
      <c r="A1636" t="s">
        <v>4308</v>
      </c>
      <c r="B1636" t="s">
        <v>124</v>
      </c>
      <c r="C1636" t="s">
        <v>7</v>
      </c>
      <c r="D1636" s="46">
        <v>6.6699999999999995E-2</v>
      </c>
      <c r="E1636" s="2">
        <v>39502</v>
      </c>
      <c r="F1636" t="s">
        <v>3947</v>
      </c>
      <c r="G1636" s="16">
        <v>44378</v>
      </c>
      <c r="H1636" s="16">
        <v>44742</v>
      </c>
      <c r="I1636" s="3">
        <v>785.77</v>
      </c>
      <c r="J1636" s="3">
        <v>-755.2</v>
      </c>
      <c r="K1636" s="3">
        <v>30.57</v>
      </c>
      <c r="L1636" t="s">
        <v>36</v>
      </c>
      <c r="M1636" s="3">
        <v>5500</v>
      </c>
      <c r="N1636" s="3">
        <v>-2704.17</v>
      </c>
      <c r="O1636" s="3">
        <v>2795.83</v>
      </c>
      <c r="P1636" t="s">
        <v>37</v>
      </c>
      <c r="Q1636" s="29">
        <f t="shared" si="252"/>
        <v>14</v>
      </c>
      <c r="R1636" s="29">
        <f t="shared" si="253"/>
        <v>4</v>
      </c>
      <c r="S1636" s="29">
        <f t="shared" si="254"/>
        <v>6</v>
      </c>
      <c r="T1636" s="30">
        <f t="shared" si="251"/>
        <v>1</v>
      </c>
      <c r="U1636" s="28">
        <f t="shared" si="255"/>
        <v>52.410858999999995</v>
      </c>
      <c r="V1636" t="str">
        <f t="shared" si="256"/>
        <v>No</v>
      </c>
      <c r="W1636" t="str">
        <f t="shared" si="257"/>
        <v>2/1/2008</v>
      </c>
      <c r="X1636">
        <f t="shared" si="258"/>
        <v>1</v>
      </c>
      <c r="Y1636">
        <f t="shared" si="259"/>
        <v>52.410858999999995</v>
      </c>
      <c r="Z1636" t="str">
        <f t="shared" si="260"/>
        <v/>
      </c>
    </row>
    <row r="1637" spans="1:26" ht="13" hidden="1" x14ac:dyDescent="0.25">
      <c r="A1637" t="s">
        <v>4309</v>
      </c>
      <c r="B1637" t="s">
        <v>124</v>
      </c>
      <c r="C1637" t="s">
        <v>7</v>
      </c>
      <c r="D1637" s="46">
        <v>6.6699999999999995E-2</v>
      </c>
      <c r="E1637" s="2">
        <v>39502</v>
      </c>
      <c r="F1637" t="s">
        <v>3947</v>
      </c>
      <c r="G1637" s="16">
        <v>44378</v>
      </c>
      <c r="H1637" s="16">
        <v>44742</v>
      </c>
      <c r="I1637" s="3">
        <v>785.77</v>
      </c>
      <c r="J1637" s="3">
        <v>-755.2</v>
      </c>
      <c r="K1637" s="3">
        <v>30.57</v>
      </c>
      <c r="L1637" t="s">
        <v>36</v>
      </c>
      <c r="M1637" s="3">
        <v>5500</v>
      </c>
      <c r="N1637" s="3">
        <v>-2704.17</v>
      </c>
      <c r="O1637" s="3">
        <v>2795.83</v>
      </c>
      <c r="P1637" t="s">
        <v>37</v>
      </c>
      <c r="Q1637" s="29">
        <f t="shared" si="252"/>
        <v>14</v>
      </c>
      <c r="R1637" s="29">
        <f t="shared" si="253"/>
        <v>4</v>
      </c>
      <c r="S1637" s="29">
        <f t="shared" si="254"/>
        <v>6</v>
      </c>
      <c r="T1637" s="30">
        <f t="shared" si="251"/>
        <v>1</v>
      </c>
      <c r="U1637" s="28">
        <f t="shared" si="255"/>
        <v>52.410858999999995</v>
      </c>
      <c r="V1637" t="str">
        <f t="shared" si="256"/>
        <v>No</v>
      </c>
      <c r="W1637" t="str">
        <f t="shared" si="257"/>
        <v>2/1/2008</v>
      </c>
      <c r="X1637">
        <f t="shared" si="258"/>
        <v>1</v>
      </c>
      <c r="Y1637">
        <f t="shared" si="259"/>
        <v>52.410858999999995</v>
      </c>
      <c r="Z1637" t="str">
        <f t="shared" si="260"/>
        <v/>
      </c>
    </row>
    <row r="1638" spans="1:26" ht="13" hidden="1" x14ac:dyDescent="0.25">
      <c r="A1638" t="s">
        <v>4310</v>
      </c>
      <c r="B1638" t="s">
        <v>124</v>
      </c>
      <c r="C1638" t="s">
        <v>7</v>
      </c>
      <c r="D1638" s="46">
        <v>6.6699999999999995E-2</v>
      </c>
      <c r="E1638" s="2">
        <v>39502</v>
      </c>
      <c r="F1638" t="s">
        <v>3947</v>
      </c>
      <c r="G1638" s="16">
        <v>44378</v>
      </c>
      <c r="H1638" s="16">
        <v>44742</v>
      </c>
      <c r="I1638" s="3">
        <v>785.77</v>
      </c>
      <c r="J1638" s="3">
        <v>-755.2</v>
      </c>
      <c r="K1638" s="3">
        <v>30.57</v>
      </c>
      <c r="L1638" t="s">
        <v>36</v>
      </c>
      <c r="M1638" s="3">
        <v>5500</v>
      </c>
      <c r="N1638" s="3">
        <v>-2704.17</v>
      </c>
      <c r="O1638" s="3">
        <v>2795.83</v>
      </c>
      <c r="P1638" t="s">
        <v>37</v>
      </c>
      <c r="Q1638" s="29">
        <f t="shared" si="252"/>
        <v>14</v>
      </c>
      <c r="R1638" s="29">
        <f t="shared" si="253"/>
        <v>4</v>
      </c>
      <c r="S1638" s="29">
        <f t="shared" si="254"/>
        <v>6</v>
      </c>
      <c r="T1638" s="30">
        <f t="shared" si="251"/>
        <v>1</v>
      </c>
      <c r="U1638" s="28">
        <f t="shared" si="255"/>
        <v>52.410858999999995</v>
      </c>
      <c r="V1638" t="str">
        <f t="shared" si="256"/>
        <v>No</v>
      </c>
      <c r="W1638" t="str">
        <f t="shared" si="257"/>
        <v>2/1/2008</v>
      </c>
      <c r="X1638">
        <f t="shared" si="258"/>
        <v>1</v>
      </c>
      <c r="Y1638">
        <f t="shared" si="259"/>
        <v>52.410858999999995</v>
      </c>
      <c r="Z1638" t="str">
        <f t="shared" si="260"/>
        <v/>
      </c>
    </row>
    <row r="1639" spans="1:26" ht="13" hidden="1" x14ac:dyDescent="0.25">
      <c r="A1639" t="s">
        <v>4311</v>
      </c>
      <c r="B1639" t="s">
        <v>124</v>
      </c>
      <c r="C1639" t="s">
        <v>7</v>
      </c>
      <c r="D1639" s="46">
        <v>6.6699999999999995E-2</v>
      </c>
      <c r="E1639" s="2">
        <v>39502</v>
      </c>
      <c r="F1639" t="s">
        <v>3947</v>
      </c>
      <c r="G1639" s="16">
        <v>44378</v>
      </c>
      <c r="H1639" s="16">
        <v>44742</v>
      </c>
      <c r="I1639" s="3">
        <v>785.77</v>
      </c>
      <c r="J1639" s="3">
        <v>-755.2</v>
      </c>
      <c r="K1639" s="3">
        <v>30.57</v>
      </c>
      <c r="L1639" t="s">
        <v>36</v>
      </c>
      <c r="M1639" s="3">
        <v>5500</v>
      </c>
      <c r="N1639" s="3">
        <v>-2704.17</v>
      </c>
      <c r="O1639" s="3">
        <v>2795.83</v>
      </c>
      <c r="P1639" t="s">
        <v>37</v>
      </c>
      <c r="Q1639" s="29">
        <f t="shared" si="252"/>
        <v>14</v>
      </c>
      <c r="R1639" s="29">
        <f t="shared" si="253"/>
        <v>4</v>
      </c>
      <c r="S1639" s="29">
        <f t="shared" si="254"/>
        <v>6</v>
      </c>
      <c r="T1639" s="30">
        <f t="shared" si="251"/>
        <v>1</v>
      </c>
      <c r="U1639" s="28">
        <f t="shared" si="255"/>
        <v>52.410858999999995</v>
      </c>
      <c r="V1639" t="str">
        <f t="shared" si="256"/>
        <v>No</v>
      </c>
      <c r="W1639" t="str">
        <f t="shared" si="257"/>
        <v>2/1/2008</v>
      </c>
      <c r="X1639">
        <f t="shared" si="258"/>
        <v>1</v>
      </c>
      <c r="Y1639">
        <f t="shared" si="259"/>
        <v>52.410858999999995</v>
      </c>
      <c r="Z1639" t="str">
        <f t="shared" si="260"/>
        <v/>
      </c>
    </row>
    <row r="1640" spans="1:26" ht="13" hidden="1" x14ac:dyDescent="0.25">
      <c r="A1640" t="s">
        <v>4312</v>
      </c>
      <c r="B1640" t="s">
        <v>124</v>
      </c>
      <c r="C1640" t="s">
        <v>7</v>
      </c>
      <c r="D1640" s="46">
        <v>6.6699999999999995E-2</v>
      </c>
      <c r="E1640" s="2">
        <v>39502</v>
      </c>
      <c r="F1640" t="s">
        <v>3947</v>
      </c>
      <c r="G1640" s="16">
        <v>44378</v>
      </c>
      <c r="H1640" s="16">
        <v>44742</v>
      </c>
      <c r="I1640" s="3">
        <v>785.77</v>
      </c>
      <c r="J1640" s="3">
        <v>-755.2</v>
      </c>
      <c r="K1640" s="3">
        <v>30.57</v>
      </c>
      <c r="L1640" t="s">
        <v>36</v>
      </c>
      <c r="M1640" s="3">
        <v>40000</v>
      </c>
      <c r="N1640" s="3">
        <v>-20000</v>
      </c>
      <c r="O1640" s="3">
        <v>20000</v>
      </c>
      <c r="P1640" t="s">
        <v>37</v>
      </c>
      <c r="Q1640" s="29">
        <f t="shared" si="252"/>
        <v>14</v>
      </c>
      <c r="R1640" s="29">
        <f t="shared" si="253"/>
        <v>4</v>
      </c>
      <c r="S1640" s="29">
        <f t="shared" si="254"/>
        <v>6</v>
      </c>
      <c r="T1640" s="30">
        <f t="shared" si="251"/>
        <v>1</v>
      </c>
      <c r="U1640" s="28">
        <f t="shared" si="255"/>
        <v>52.410858999999995</v>
      </c>
      <c r="V1640" t="str">
        <f t="shared" si="256"/>
        <v>No</v>
      </c>
      <c r="W1640" t="str">
        <f t="shared" si="257"/>
        <v>2/1/2008</v>
      </c>
      <c r="X1640">
        <f t="shared" si="258"/>
        <v>1</v>
      </c>
      <c r="Y1640">
        <f t="shared" si="259"/>
        <v>52.410858999999995</v>
      </c>
      <c r="Z1640" t="str">
        <f t="shared" si="260"/>
        <v/>
      </c>
    </row>
    <row r="1641" spans="1:26" ht="13" hidden="1" x14ac:dyDescent="0.25">
      <c r="A1641" t="s">
        <v>4313</v>
      </c>
      <c r="B1641" t="s">
        <v>124</v>
      </c>
      <c r="C1641" t="s">
        <v>7</v>
      </c>
      <c r="D1641" s="46">
        <v>6.6699999999999995E-2</v>
      </c>
      <c r="E1641" s="2">
        <v>39502</v>
      </c>
      <c r="F1641" t="s">
        <v>3947</v>
      </c>
      <c r="G1641" s="16">
        <v>44378</v>
      </c>
      <c r="H1641" s="16">
        <v>44742</v>
      </c>
      <c r="I1641" s="3">
        <v>785.77</v>
      </c>
      <c r="J1641" s="3">
        <v>-755.2</v>
      </c>
      <c r="K1641" s="3">
        <v>30.57</v>
      </c>
      <c r="L1641" t="s">
        <v>36</v>
      </c>
      <c r="M1641" s="3">
        <v>6500</v>
      </c>
      <c r="N1641" s="3">
        <v>-2925</v>
      </c>
      <c r="O1641" s="3">
        <v>3575</v>
      </c>
      <c r="P1641" t="s">
        <v>37</v>
      </c>
      <c r="Q1641" s="29">
        <f t="shared" si="252"/>
        <v>14</v>
      </c>
      <c r="R1641" s="29">
        <f t="shared" si="253"/>
        <v>4</v>
      </c>
      <c r="S1641" s="29">
        <f t="shared" si="254"/>
        <v>6</v>
      </c>
      <c r="T1641" s="30">
        <f t="shared" si="251"/>
        <v>1</v>
      </c>
      <c r="U1641" s="28">
        <f t="shared" si="255"/>
        <v>52.410858999999995</v>
      </c>
      <c r="V1641" t="str">
        <f t="shared" si="256"/>
        <v>No</v>
      </c>
      <c r="W1641" t="str">
        <f t="shared" si="257"/>
        <v>2/1/2008</v>
      </c>
      <c r="X1641">
        <f t="shared" si="258"/>
        <v>1</v>
      </c>
      <c r="Y1641">
        <f t="shared" si="259"/>
        <v>52.410858999999995</v>
      </c>
      <c r="Z1641" t="str">
        <f t="shared" si="260"/>
        <v/>
      </c>
    </row>
    <row r="1642" spans="1:26" ht="13" hidden="1" x14ac:dyDescent="0.25">
      <c r="A1642" t="s">
        <v>4314</v>
      </c>
      <c r="B1642" t="s">
        <v>124</v>
      </c>
      <c r="C1642" t="s">
        <v>7</v>
      </c>
      <c r="D1642" s="46">
        <v>6.6699999999999995E-2</v>
      </c>
      <c r="E1642" s="2">
        <v>39502</v>
      </c>
      <c r="F1642" t="s">
        <v>3947</v>
      </c>
      <c r="G1642" s="16">
        <v>44378</v>
      </c>
      <c r="H1642" s="16">
        <v>44742</v>
      </c>
      <c r="I1642" s="3">
        <v>785.77</v>
      </c>
      <c r="J1642" s="3">
        <v>-755.2</v>
      </c>
      <c r="K1642" s="3">
        <v>30.57</v>
      </c>
      <c r="L1642" t="s">
        <v>36</v>
      </c>
      <c r="M1642" s="3">
        <v>6500</v>
      </c>
      <c r="N1642" s="3">
        <v>-2925</v>
      </c>
      <c r="O1642" s="3">
        <v>3575</v>
      </c>
      <c r="P1642" t="s">
        <v>37</v>
      </c>
      <c r="Q1642" s="29">
        <f t="shared" si="252"/>
        <v>14</v>
      </c>
      <c r="R1642" s="29">
        <f t="shared" si="253"/>
        <v>4</v>
      </c>
      <c r="S1642" s="29">
        <f t="shared" si="254"/>
        <v>6</v>
      </c>
      <c r="T1642" s="30">
        <f t="shared" si="251"/>
        <v>1</v>
      </c>
      <c r="U1642" s="28">
        <f t="shared" si="255"/>
        <v>52.410858999999995</v>
      </c>
      <c r="V1642" t="str">
        <f t="shared" si="256"/>
        <v>No</v>
      </c>
      <c r="W1642" t="str">
        <f t="shared" si="257"/>
        <v>2/1/2008</v>
      </c>
      <c r="X1642">
        <f t="shared" si="258"/>
        <v>1</v>
      </c>
      <c r="Y1642">
        <f t="shared" si="259"/>
        <v>52.410858999999995</v>
      </c>
      <c r="Z1642" t="str">
        <f t="shared" si="260"/>
        <v/>
      </c>
    </row>
    <row r="1643" spans="1:26" ht="13" hidden="1" x14ac:dyDescent="0.25">
      <c r="A1643" t="s">
        <v>4315</v>
      </c>
      <c r="B1643" t="s">
        <v>124</v>
      </c>
      <c r="C1643" t="s">
        <v>7</v>
      </c>
      <c r="D1643" s="46">
        <v>6.6699999999999995E-2</v>
      </c>
      <c r="E1643" s="2">
        <v>39502</v>
      </c>
      <c r="F1643" t="s">
        <v>3947</v>
      </c>
      <c r="G1643" s="16">
        <v>44378</v>
      </c>
      <c r="H1643" s="16">
        <v>44742</v>
      </c>
      <c r="I1643" s="3">
        <v>785.77</v>
      </c>
      <c r="J1643" s="3">
        <v>-755.2</v>
      </c>
      <c r="K1643" s="3">
        <v>30.57</v>
      </c>
      <c r="L1643" t="s">
        <v>36</v>
      </c>
      <c r="M1643" s="3">
        <v>6500</v>
      </c>
      <c r="N1643" s="3">
        <v>-2925</v>
      </c>
      <c r="O1643" s="3">
        <v>3575</v>
      </c>
      <c r="P1643" t="s">
        <v>37</v>
      </c>
      <c r="Q1643" s="29">
        <f t="shared" si="252"/>
        <v>14</v>
      </c>
      <c r="R1643" s="29">
        <f t="shared" si="253"/>
        <v>4</v>
      </c>
      <c r="S1643" s="29">
        <f t="shared" si="254"/>
        <v>6</v>
      </c>
      <c r="T1643" s="30">
        <f t="shared" si="251"/>
        <v>1</v>
      </c>
      <c r="U1643" s="28">
        <f t="shared" si="255"/>
        <v>52.410858999999995</v>
      </c>
      <c r="V1643" t="str">
        <f t="shared" si="256"/>
        <v>No</v>
      </c>
      <c r="W1643" t="str">
        <f t="shared" si="257"/>
        <v>2/1/2008</v>
      </c>
      <c r="X1643">
        <f t="shared" si="258"/>
        <v>1</v>
      </c>
      <c r="Y1643">
        <f t="shared" si="259"/>
        <v>52.410858999999995</v>
      </c>
      <c r="Z1643" t="str">
        <f t="shared" si="260"/>
        <v/>
      </c>
    </row>
    <row r="1644" spans="1:26" ht="13" hidden="1" x14ac:dyDescent="0.25">
      <c r="A1644" t="s">
        <v>4316</v>
      </c>
      <c r="B1644" t="s">
        <v>124</v>
      </c>
      <c r="C1644" t="s">
        <v>7</v>
      </c>
      <c r="D1644" s="46">
        <v>6.6699999999999995E-2</v>
      </c>
      <c r="E1644" s="2">
        <v>39502</v>
      </c>
      <c r="F1644" t="s">
        <v>3947</v>
      </c>
      <c r="G1644" s="16">
        <v>44378</v>
      </c>
      <c r="H1644" s="16">
        <v>44742</v>
      </c>
      <c r="I1644" s="3">
        <v>785.77</v>
      </c>
      <c r="J1644" s="3">
        <v>-755.2</v>
      </c>
      <c r="K1644" s="3">
        <v>30.57</v>
      </c>
      <c r="L1644" t="s">
        <v>36</v>
      </c>
      <c r="M1644" s="3">
        <v>6500</v>
      </c>
      <c r="N1644" s="3">
        <v>-2925</v>
      </c>
      <c r="O1644" s="3">
        <v>3575</v>
      </c>
      <c r="P1644" t="s">
        <v>37</v>
      </c>
      <c r="Q1644" s="29">
        <f t="shared" si="252"/>
        <v>14</v>
      </c>
      <c r="R1644" s="29">
        <f t="shared" si="253"/>
        <v>4</v>
      </c>
      <c r="S1644" s="29">
        <f t="shared" si="254"/>
        <v>6</v>
      </c>
      <c r="T1644" s="30">
        <f t="shared" si="251"/>
        <v>1</v>
      </c>
      <c r="U1644" s="28">
        <f t="shared" si="255"/>
        <v>52.410858999999995</v>
      </c>
      <c r="V1644" t="str">
        <f t="shared" si="256"/>
        <v>No</v>
      </c>
      <c r="W1644" t="str">
        <f t="shared" si="257"/>
        <v>2/1/2008</v>
      </c>
      <c r="X1644">
        <f t="shared" si="258"/>
        <v>1</v>
      </c>
      <c r="Y1644">
        <f t="shared" si="259"/>
        <v>52.410858999999995</v>
      </c>
      <c r="Z1644" t="str">
        <f t="shared" si="260"/>
        <v/>
      </c>
    </row>
    <row r="1645" spans="1:26" ht="13" hidden="1" x14ac:dyDescent="0.25">
      <c r="A1645" t="s">
        <v>4317</v>
      </c>
      <c r="B1645" t="s">
        <v>124</v>
      </c>
      <c r="C1645" t="s">
        <v>7</v>
      </c>
      <c r="D1645" s="46">
        <v>6.6699999999999995E-2</v>
      </c>
      <c r="E1645" s="2">
        <v>39502</v>
      </c>
      <c r="F1645" t="s">
        <v>3947</v>
      </c>
      <c r="G1645" s="16">
        <v>44378</v>
      </c>
      <c r="H1645" s="16">
        <v>44742</v>
      </c>
      <c r="I1645" s="3">
        <v>785.77</v>
      </c>
      <c r="J1645" s="3">
        <v>-755.2</v>
      </c>
      <c r="K1645" s="3">
        <v>30.57</v>
      </c>
      <c r="L1645" t="s">
        <v>36</v>
      </c>
      <c r="M1645" s="3">
        <v>8500</v>
      </c>
      <c r="N1645" s="3">
        <v>-3825</v>
      </c>
      <c r="O1645" s="3">
        <v>4675</v>
      </c>
      <c r="P1645" t="s">
        <v>37</v>
      </c>
      <c r="Q1645" s="29">
        <f t="shared" si="252"/>
        <v>14</v>
      </c>
      <c r="R1645" s="29">
        <f t="shared" si="253"/>
        <v>4</v>
      </c>
      <c r="S1645" s="29">
        <f t="shared" si="254"/>
        <v>6</v>
      </c>
      <c r="T1645" s="30">
        <f t="shared" si="251"/>
        <v>1</v>
      </c>
      <c r="U1645" s="28">
        <f t="shared" si="255"/>
        <v>52.410858999999995</v>
      </c>
      <c r="V1645" t="str">
        <f t="shared" si="256"/>
        <v>No</v>
      </c>
      <c r="W1645" t="str">
        <f t="shared" si="257"/>
        <v>2/1/2008</v>
      </c>
      <c r="X1645">
        <f t="shared" si="258"/>
        <v>1</v>
      </c>
      <c r="Y1645">
        <f t="shared" si="259"/>
        <v>52.410858999999995</v>
      </c>
      <c r="Z1645" t="str">
        <f t="shared" si="260"/>
        <v/>
      </c>
    </row>
    <row r="1646" spans="1:26" ht="13" hidden="1" x14ac:dyDescent="0.25">
      <c r="A1646" t="s">
        <v>4318</v>
      </c>
      <c r="B1646" t="s">
        <v>124</v>
      </c>
      <c r="C1646" t="s">
        <v>7</v>
      </c>
      <c r="D1646" s="46">
        <v>6.6699999999999995E-2</v>
      </c>
      <c r="E1646" s="2">
        <v>39502</v>
      </c>
      <c r="F1646" t="s">
        <v>3947</v>
      </c>
      <c r="G1646" s="16">
        <v>44378</v>
      </c>
      <c r="H1646" s="16">
        <v>44742</v>
      </c>
      <c r="I1646" s="3">
        <v>785.77</v>
      </c>
      <c r="J1646" s="3">
        <v>-755.2</v>
      </c>
      <c r="K1646" s="3">
        <v>30.57</v>
      </c>
      <c r="L1646" t="s">
        <v>36</v>
      </c>
      <c r="M1646" s="3">
        <v>8500</v>
      </c>
      <c r="N1646" s="3">
        <v>-3825</v>
      </c>
      <c r="O1646" s="3">
        <v>4675</v>
      </c>
      <c r="P1646" t="s">
        <v>37</v>
      </c>
      <c r="Q1646" s="29">
        <f t="shared" si="252"/>
        <v>14</v>
      </c>
      <c r="R1646" s="29">
        <f t="shared" si="253"/>
        <v>4</v>
      </c>
      <c r="S1646" s="29">
        <f t="shared" si="254"/>
        <v>6</v>
      </c>
      <c r="T1646" s="30">
        <f t="shared" si="251"/>
        <v>1</v>
      </c>
      <c r="U1646" s="28">
        <f t="shared" si="255"/>
        <v>52.410858999999995</v>
      </c>
      <c r="V1646" t="str">
        <f t="shared" si="256"/>
        <v>No</v>
      </c>
      <c r="W1646" t="str">
        <f t="shared" si="257"/>
        <v>2/1/2008</v>
      </c>
      <c r="X1646">
        <f t="shared" si="258"/>
        <v>1</v>
      </c>
      <c r="Y1646">
        <f t="shared" si="259"/>
        <v>52.410858999999995</v>
      </c>
      <c r="Z1646" t="str">
        <f t="shared" si="260"/>
        <v/>
      </c>
    </row>
    <row r="1647" spans="1:26" ht="13" hidden="1" x14ac:dyDescent="0.25">
      <c r="A1647" t="s">
        <v>4319</v>
      </c>
      <c r="B1647" t="s">
        <v>124</v>
      </c>
      <c r="C1647" t="s">
        <v>7</v>
      </c>
      <c r="D1647" s="46">
        <v>6.6699999999999995E-2</v>
      </c>
      <c r="E1647" s="2">
        <v>39502</v>
      </c>
      <c r="F1647" t="s">
        <v>3947</v>
      </c>
      <c r="G1647" s="16">
        <v>44378</v>
      </c>
      <c r="H1647" s="16">
        <v>44742</v>
      </c>
      <c r="I1647" s="3">
        <v>785.77</v>
      </c>
      <c r="J1647" s="3">
        <v>-755.2</v>
      </c>
      <c r="K1647" s="3">
        <v>30.57</v>
      </c>
      <c r="L1647" t="s">
        <v>36</v>
      </c>
      <c r="M1647" s="3">
        <v>8500</v>
      </c>
      <c r="N1647" s="3">
        <v>-3825</v>
      </c>
      <c r="O1647" s="3">
        <v>4675</v>
      </c>
      <c r="P1647" t="s">
        <v>37</v>
      </c>
      <c r="Q1647" s="29">
        <f t="shared" si="252"/>
        <v>14</v>
      </c>
      <c r="R1647" s="29">
        <f t="shared" si="253"/>
        <v>4</v>
      </c>
      <c r="S1647" s="29">
        <f t="shared" si="254"/>
        <v>6</v>
      </c>
      <c r="T1647" s="30">
        <f t="shared" si="251"/>
        <v>1</v>
      </c>
      <c r="U1647" s="28">
        <f t="shared" si="255"/>
        <v>52.410858999999995</v>
      </c>
      <c r="V1647" t="str">
        <f t="shared" si="256"/>
        <v>No</v>
      </c>
      <c r="W1647" t="str">
        <f t="shared" si="257"/>
        <v>2/1/2008</v>
      </c>
      <c r="X1647">
        <f t="shared" si="258"/>
        <v>1</v>
      </c>
      <c r="Y1647">
        <f t="shared" si="259"/>
        <v>52.410858999999995</v>
      </c>
      <c r="Z1647" t="str">
        <f t="shared" si="260"/>
        <v/>
      </c>
    </row>
    <row r="1648" spans="1:26" ht="13" hidden="1" x14ac:dyDescent="0.25">
      <c r="A1648" t="s">
        <v>4320</v>
      </c>
      <c r="B1648" t="s">
        <v>124</v>
      </c>
      <c r="C1648" t="s">
        <v>7</v>
      </c>
      <c r="D1648" s="46">
        <v>6.6699999999999995E-2</v>
      </c>
      <c r="E1648" s="2">
        <v>39502</v>
      </c>
      <c r="F1648" t="s">
        <v>3947</v>
      </c>
      <c r="G1648" s="16">
        <v>44378</v>
      </c>
      <c r="H1648" s="16">
        <v>44742</v>
      </c>
      <c r="I1648" s="3">
        <v>785.77</v>
      </c>
      <c r="J1648" s="3">
        <v>-755.2</v>
      </c>
      <c r="K1648" s="3">
        <v>30.57</v>
      </c>
      <c r="L1648" t="s">
        <v>36</v>
      </c>
      <c r="M1648" s="3">
        <v>8500</v>
      </c>
      <c r="N1648" s="3">
        <v>-3825</v>
      </c>
      <c r="O1648" s="3">
        <v>4675</v>
      </c>
      <c r="P1648" t="s">
        <v>37</v>
      </c>
      <c r="Q1648" s="29">
        <f t="shared" si="252"/>
        <v>14</v>
      </c>
      <c r="R1648" s="29">
        <f t="shared" si="253"/>
        <v>4</v>
      </c>
      <c r="S1648" s="29">
        <f t="shared" si="254"/>
        <v>6</v>
      </c>
      <c r="T1648" s="30">
        <f t="shared" si="251"/>
        <v>1</v>
      </c>
      <c r="U1648" s="28">
        <f t="shared" si="255"/>
        <v>52.410858999999995</v>
      </c>
      <c r="V1648" t="str">
        <f t="shared" si="256"/>
        <v>No</v>
      </c>
      <c r="W1648" t="str">
        <f t="shared" si="257"/>
        <v>2/1/2008</v>
      </c>
      <c r="X1648">
        <f t="shared" si="258"/>
        <v>1</v>
      </c>
      <c r="Y1648">
        <f t="shared" si="259"/>
        <v>52.410858999999995</v>
      </c>
      <c r="Z1648" t="str">
        <f t="shared" si="260"/>
        <v/>
      </c>
    </row>
    <row r="1649" spans="1:26" ht="13" hidden="1" x14ac:dyDescent="0.25">
      <c r="A1649" t="s">
        <v>4321</v>
      </c>
      <c r="B1649" t="s">
        <v>124</v>
      </c>
      <c r="C1649" t="s">
        <v>7</v>
      </c>
      <c r="D1649" s="46">
        <v>6.6699999999999995E-2</v>
      </c>
      <c r="E1649" s="2">
        <v>39502</v>
      </c>
      <c r="F1649" t="s">
        <v>3947</v>
      </c>
      <c r="G1649" s="16">
        <v>44378</v>
      </c>
      <c r="H1649" s="16">
        <v>44742</v>
      </c>
      <c r="I1649" s="3">
        <v>785.77</v>
      </c>
      <c r="J1649" s="3">
        <v>-755.2</v>
      </c>
      <c r="K1649" s="3">
        <v>30.57</v>
      </c>
      <c r="L1649" t="s">
        <v>36</v>
      </c>
      <c r="M1649" s="3">
        <v>8500</v>
      </c>
      <c r="N1649" s="3">
        <v>-3825</v>
      </c>
      <c r="O1649" s="3">
        <v>4675</v>
      </c>
      <c r="P1649" t="s">
        <v>37</v>
      </c>
      <c r="Q1649" s="29">
        <f t="shared" si="252"/>
        <v>14</v>
      </c>
      <c r="R1649" s="29">
        <f t="shared" si="253"/>
        <v>4</v>
      </c>
      <c r="S1649" s="29">
        <f t="shared" si="254"/>
        <v>6</v>
      </c>
      <c r="T1649" s="30">
        <f t="shared" si="251"/>
        <v>1</v>
      </c>
      <c r="U1649" s="28">
        <f t="shared" si="255"/>
        <v>52.410858999999995</v>
      </c>
      <c r="V1649" t="str">
        <f t="shared" si="256"/>
        <v>No</v>
      </c>
      <c r="W1649" t="str">
        <f t="shared" si="257"/>
        <v>2/1/2008</v>
      </c>
      <c r="X1649">
        <f t="shared" si="258"/>
        <v>1</v>
      </c>
      <c r="Y1649">
        <f t="shared" si="259"/>
        <v>52.410858999999995</v>
      </c>
      <c r="Z1649" t="str">
        <f t="shared" si="260"/>
        <v/>
      </c>
    </row>
    <row r="1650" spans="1:26" ht="13" hidden="1" x14ac:dyDescent="0.25">
      <c r="A1650" t="s">
        <v>4322</v>
      </c>
      <c r="B1650" t="s">
        <v>124</v>
      </c>
      <c r="C1650" t="s">
        <v>7</v>
      </c>
      <c r="D1650" s="46">
        <v>6.6699999999999995E-2</v>
      </c>
      <c r="E1650" s="2">
        <v>39502</v>
      </c>
      <c r="F1650" t="s">
        <v>3947</v>
      </c>
      <c r="G1650" s="16">
        <v>44378</v>
      </c>
      <c r="H1650" s="16">
        <v>44742</v>
      </c>
      <c r="I1650" s="3">
        <v>785.77</v>
      </c>
      <c r="J1650" s="3">
        <v>-755.2</v>
      </c>
      <c r="K1650" s="3">
        <v>30.57</v>
      </c>
      <c r="L1650" t="s">
        <v>36</v>
      </c>
      <c r="M1650" s="3">
        <v>8500</v>
      </c>
      <c r="N1650" s="3">
        <v>-3825</v>
      </c>
      <c r="O1650" s="3">
        <v>4675</v>
      </c>
      <c r="P1650" t="s">
        <v>37</v>
      </c>
      <c r="Q1650" s="29">
        <f t="shared" si="252"/>
        <v>14</v>
      </c>
      <c r="R1650" s="29">
        <f t="shared" si="253"/>
        <v>4</v>
      </c>
      <c r="S1650" s="29">
        <f t="shared" si="254"/>
        <v>6</v>
      </c>
      <c r="T1650" s="30">
        <f t="shared" si="251"/>
        <v>1</v>
      </c>
      <c r="U1650" s="28">
        <f t="shared" si="255"/>
        <v>52.410858999999995</v>
      </c>
      <c r="V1650" t="str">
        <f t="shared" si="256"/>
        <v>No</v>
      </c>
      <c r="W1650" t="str">
        <f t="shared" si="257"/>
        <v>2/1/2008</v>
      </c>
      <c r="X1650">
        <f t="shared" si="258"/>
        <v>1</v>
      </c>
      <c r="Y1650">
        <f t="shared" si="259"/>
        <v>52.410858999999995</v>
      </c>
      <c r="Z1650" t="str">
        <f t="shared" si="260"/>
        <v/>
      </c>
    </row>
    <row r="1651" spans="1:26" ht="13" hidden="1" x14ac:dyDescent="0.25">
      <c r="A1651" t="s">
        <v>4323</v>
      </c>
      <c r="B1651" t="s">
        <v>124</v>
      </c>
      <c r="C1651" t="s">
        <v>7</v>
      </c>
      <c r="D1651" s="46">
        <v>6.6699999999999995E-2</v>
      </c>
      <c r="E1651" s="2">
        <v>39502</v>
      </c>
      <c r="F1651" t="s">
        <v>3947</v>
      </c>
      <c r="G1651" s="16">
        <v>44378</v>
      </c>
      <c r="H1651" s="16">
        <v>44742</v>
      </c>
      <c r="I1651" s="3">
        <v>785.77</v>
      </c>
      <c r="J1651" s="3">
        <v>-755.2</v>
      </c>
      <c r="K1651" s="3">
        <v>30.57</v>
      </c>
      <c r="L1651" t="s">
        <v>36</v>
      </c>
      <c r="M1651" s="3">
        <v>54000</v>
      </c>
      <c r="N1651" s="3">
        <v>-24300</v>
      </c>
      <c r="O1651" s="3">
        <v>29700</v>
      </c>
      <c r="P1651" t="s">
        <v>37</v>
      </c>
      <c r="Q1651" s="29">
        <f t="shared" si="252"/>
        <v>14</v>
      </c>
      <c r="R1651" s="29">
        <f t="shared" si="253"/>
        <v>4</v>
      </c>
      <c r="S1651" s="29">
        <f t="shared" si="254"/>
        <v>6</v>
      </c>
      <c r="T1651" s="30">
        <f t="shared" si="251"/>
        <v>1</v>
      </c>
      <c r="U1651" s="28">
        <f t="shared" si="255"/>
        <v>52.410858999999995</v>
      </c>
      <c r="V1651" t="str">
        <f t="shared" si="256"/>
        <v>No</v>
      </c>
      <c r="W1651" t="str">
        <f t="shared" si="257"/>
        <v>2/1/2008</v>
      </c>
      <c r="X1651">
        <f t="shared" si="258"/>
        <v>1</v>
      </c>
      <c r="Y1651">
        <f t="shared" si="259"/>
        <v>52.410858999999995</v>
      </c>
      <c r="Z1651" t="str">
        <f t="shared" si="260"/>
        <v/>
      </c>
    </row>
    <row r="1652" spans="1:26" ht="13" hidden="1" x14ac:dyDescent="0.25">
      <c r="A1652" t="s">
        <v>4324</v>
      </c>
      <c r="B1652" t="s">
        <v>124</v>
      </c>
      <c r="C1652" t="s">
        <v>7</v>
      </c>
      <c r="D1652" s="46">
        <v>6.6699999999999995E-2</v>
      </c>
      <c r="E1652" s="2">
        <v>39502</v>
      </c>
      <c r="F1652" t="s">
        <v>3947</v>
      </c>
      <c r="G1652" s="16">
        <v>44378</v>
      </c>
      <c r="H1652" s="16">
        <v>44742</v>
      </c>
      <c r="I1652" s="3">
        <v>785.77</v>
      </c>
      <c r="J1652" s="3">
        <v>-755.2</v>
      </c>
      <c r="K1652" s="3">
        <v>30.57</v>
      </c>
      <c r="L1652" t="s">
        <v>36</v>
      </c>
      <c r="M1652" s="3">
        <v>5500</v>
      </c>
      <c r="N1652" s="3">
        <v>-2475</v>
      </c>
      <c r="O1652" s="3">
        <v>3025</v>
      </c>
      <c r="P1652" t="s">
        <v>37</v>
      </c>
      <c r="Q1652" s="29">
        <f t="shared" si="252"/>
        <v>14</v>
      </c>
      <c r="R1652" s="29">
        <f t="shared" si="253"/>
        <v>4</v>
      </c>
      <c r="S1652" s="29">
        <f t="shared" si="254"/>
        <v>6</v>
      </c>
      <c r="T1652" s="30">
        <f t="shared" si="251"/>
        <v>1</v>
      </c>
      <c r="U1652" s="28">
        <f t="shared" si="255"/>
        <v>52.410858999999995</v>
      </c>
      <c r="V1652" t="str">
        <f t="shared" si="256"/>
        <v>No</v>
      </c>
      <c r="W1652" t="str">
        <f t="shared" si="257"/>
        <v>2/1/2008</v>
      </c>
      <c r="X1652">
        <f t="shared" si="258"/>
        <v>1</v>
      </c>
      <c r="Y1652">
        <f t="shared" si="259"/>
        <v>52.410858999999995</v>
      </c>
      <c r="Z1652" t="str">
        <f t="shared" si="260"/>
        <v/>
      </c>
    </row>
    <row r="1653" spans="1:26" ht="13" hidden="1" x14ac:dyDescent="0.25">
      <c r="A1653" t="s">
        <v>4325</v>
      </c>
      <c r="B1653" t="s">
        <v>124</v>
      </c>
      <c r="C1653" t="s">
        <v>7</v>
      </c>
      <c r="D1653" s="46">
        <v>6.6699999999999995E-2</v>
      </c>
      <c r="E1653" s="2">
        <v>39502</v>
      </c>
      <c r="F1653" t="s">
        <v>3947</v>
      </c>
      <c r="G1653" s="16">
        <v>44378</v>
      </c>
      <c r="H1653" s="16">
        <v>44742</v>
      </c>
      <c r="I1653" s="3">
        <v>785.77</v>
      </c>
      <c r="J1653" s="3">
        <v>-755.2</v>
      </c>
      <c r="K1653" s="3">
        <v>30.57</v>
      </c>
      <c r="L1653" t="s">
        <v>36</v>
      </c>
      <c r="M1653" s="3">
        <v>5500</v>
      </c>
      <c r="N1653" s="3">
        <v>-2475</v>
      </c>
      <c r="O1653" s="3">
        <v>3025</v>
      </c>
      <c r="P1653" t="s">
        <v>37</v>
      </c>
      <c r="Q1653" s="29">
        <f t="shared" si="252"/>
        <v>14</v>
      </c>
      <c r="R1653" s="29">
        <f t="shared" si="253"/>
        <v>4</v>
      </c>
      <c r="S1653" s="29">
        <f t="shared" si="254"/>
        <v>6</v>
      </c>
      <c r="T1653" s="30">
        <f t="shared" si="251"/>
        <v>1</v>
      </c>
      <c r="U1653" s="28">
        <f t="shared" si="255"/>
        <v>52.410858999999995</v>
      </c>
      <c r="V1653" t="str">
        <f t="shared" si="256"/>
        <v>No</v>
      </c>
      <c r="W1653" t="str">
        <f t="shared" si="257"/>
        <v>2/1/2008</v>
      </c>
      <c r="X1653">
        <f t="shared" si="258"/>
        <v>1</v>
      </c>
      <c r="Y1653">
        <f t="shared" si="259"/>
        <v>52.410858999999995</v>
      </c>
      <c r="Z1653" t="str">
        <f t="shared" si="260"/>
        <v/>
      </c>
    </row>
    <row r="1654" spans="1:26" ht="13" hidden="1" x14ac:dyDescent="0.25">
      <c r="A1654" t="s">
        <v>4326</v>
      </c>
      <c r="B1654" t="s">
        <v>124</v>
      </c>
      <c r="C1654" t="s">
        <v>7</v>
      </c>
      <c r="D1654" s="46">
        <v>6.6699999999999995E-2</v>
      </c>
      <c r="E1654" s="2">
        <v>39502</v>
      </c>
      <c r="F1654" t="s">
        <v>3947</v>
      </c>
      <c r="G1654" s="16">
        <v>44378</v>
      </c>
      <c r="H1654" s="16">
        <v>44742</v>
      </c>
      <c r="I1654" s="3">
        <v>785.77</v>
      </c>
      <c r="J1654" s="3">
        <v>-755.2</v>
      </c>
      <c r="K1654" s="3">
        <v>30.57</v>
      </c>
      <c r="L1654" t="s">
        <v>36</v>
      </c>
      <c r="M1654" s="3">
        <v>110000</v>
      </c>
      <c r="N1654" s="3">
        <v>-49500</v>
      </c>
      <c r="O1654" s="3">
        <v>60500</v>
      </c>
      <c r="P1654" t="s">
        <v>37</v>
      </c>
      <c r="Q1654" s="29">
        <f t="shared" si="252"/>
        <v>14</v>
      </c>
      <c r="R1654" s="29">
        <f t="shared" si="253"/>
        <v>4</v>
      </c>
      <c r="S1654" s="29">
        <f t="shared" si="254"/>
        <v>6</v>
      </c>
      <c r="T1654" s="30">
        <f t="shared" si="251"/>
        <v>1</v>
      </c>
      <c r="U1654" s="28">
        <f t="shared" si="255"/>
        <v>52.410858999999995</v>
      </c>
      <c r="V1654" t="str">
        <f t="shared" si="256"/>
        <v>No</v>
      </c>
      <c r="W1654" t="str">
        <f t="shared" si="257"/>
        <v>2/1/2008</v>
      </c>
      <c r="X1654">
        <f t="shared" si="258"/>
        <v>1</v>
      </c>
      <c r="Y1654">
        <f t="shared" si="259"/>
        <v>52.410858999999995</v>
      </c>
      <c r="Z1654" t="str">
        <f t="shared" si="260"/>
        <v/>
      </c>
    </row>
    <row r="1655" spans="1:26" ht="13" hidden="1" x14ac:dyDescent="0.25">
      <c r="A1655" t="s">
        <v>4327</v>
      </c>
      <c r="B1655" t="s">
        <v>124</v>
      </c>
      <c r="C1655" t="s">
        <v>7</v>
      </c>
      <c r="D1655" s="46">
        <v>6.6699999999999995E-2</v>
      </c>
      <c r="E1655" s="2">
        <v>39502</v>
      </c>
      <c r="F1655" t="s">
        <v>3947</v>
      </c>
      <c r="G1655" s="16">
        <v>44378</v>
      </c>
      <c r="H1655" s="16">
        <v>44742</v>
      </c>
      <c r="I1655" s="3">
        <v>785.77</v>
      </c>
      <c r="J1655" s="3">
        <v>-755.2</v>
      </c>
      <c r="K1655" s="3">
        <v>30.57</v>
      </c>
      <c r="L1655" t="s">
        <v>36</v>
      </c>
      <c r="M1655" s="3">
        <v>85000</v>
      </c>
      <c r="N1655" s="3">
        <v>-38250</v>
      </c>
      <c r="O1655" s="3">
        <v>46750</v>
      </c>
      <c r="P1655" t="s">
        <v>37</v>
      </c>
      <c r="Q1655" s="29">
        <f t="shared" si="252"/>
        <v>14</v>
      </c>
      <c r="R1655" s="29">
        <f t="shared" si="253"/>
        <v>4</v>
      </c>
      <c r="S1655" s="29">
        <f t="shared" si="254"/>
        <v>6</v>
      </c>
      <c r="T1655" s="30">
        <f t="shared" si="251"/>
        <v>1</v>
      </c>
      <c r="U1655" s="28">
        <f t="shared" si="255"/>
        <v>52.410858999999995</v>
      </c>
      <c r="V1655" t="str">
        <f t="shared" si="256"/>
        <v>No</v>
      </c>
      <c r="W1655" t="str">
        <f t="shared" si="257"/>
        <v>2/1/2008</v>
      </c>
      <c r="X1655">
        <f t="shared" si="258"/>
        <v>1</v>
      </c>
      <c r="Y1655">
        <f t="shared" si="259"/>
        <v>52.410858999999995</v>
      </c>
      <c r="Z1655" t="str">
        <f t="shared" si="260"/>
        <v/>
      </c>
    </row>
    <row r="1656" spans="1:26" ht="13" hidden="1" x14ac:dyDescent="0.25">
      <c r="A1656" t="s">
        <v>4328</v>
      </c>
      <c r="B1656" t="s">
        <v>124</v>
      </c>
      <c r="C1656" t="s">
        <v>7</v>
      </c>
      <c r="D1656" s="46">
        <v>6.6699999999999995E-2</v>
      </c>
      <c r="E1656" s="2">
        <v>39502</v>
      </c>
      <c r="F1656" t="s">
        <v>3947</v>
      </c>
      <c r="G1656" s="16">
        <v>44378</v>
      </c>
      <c r="H1656" s="16">
        <v>44742</v>
      </c>
      <c r="I1656" s="3">
        <v>785.77</v>
      </c>
      <c r="J1656" s="3">
        <v>-755.2</v>
      </c>
      <c r="K1656" s="3">
        <v>30.57</v>
      </c>
      <c r="L1656" t="s">
        <v>36</v>
      </c>
      <c r="M1656" s="3">
        <v>63000</v>
      </c>
      <c r="N1656" s="3">
        <v>-28350</v>
      </c>
      <c r="O1656" s="3">
        <v>34650</v>
      </c>
      <c r="P1656" t="s">
        <v>37</v>
      </c>
      <c r="Q1656" s="29">
        <f t="shared" si="252"/>
        <v>14</v>
      </c>
      <c r="R1656" s="29">
        <f t="shared" si="253"/>
        <v>4</v>
      </c>
      <c r="S1656" s="29">
        <f t="shared" si="254"/>
        <v>6</v>
      </c>
      <c r="T1656" s="30">
        <f t="shared" si="251"/>
        <v>1</v>
      </c>
      <c r="U1656" s="28">
        <f t="shared" si="255"/>
        <v>52.410858999999995</v>
      </c>
      <c r="V1656" t="str">
        <f t="shared" si="256"/>
        <v>No</v>
      </c>
      <c r="W1656" t="str">
        <f t="shared" si="257"/>
        <v>2/1/2008</v>
      </c>
      <c r="X1656">
        <f t="shared" si="258"/>
        <v>1</v>
      </c>
      <c r="Y1656">
        <f t="shared" si="259"/>
        <v>52.410858999999995</v>
      </c>
      <c r="Z1656" t="str">
        <f t="shared" si="260"/>
        <v/>
      </c>
    </row>
    <row r="1657" spans="1:26" ht="13" hidden="1" x14ac:dyDescent="0.25">
      <c r="A1657" t="s">
        <v>4329</v>
      </c>
      <c r="B1657" t="s">
        <v>124</v>
      </c>
      <c r="C1657" t="s">
        <v>7</v>
      </c>
      <c r="D1657" s="46">
        <v>6.6699999999999995E-2</v>
      </c>
      <c r="E1657" s="2">
        <v>39502</v>
      </c>
      <c r="F1657" t="s">
        <v>3947</v>
      </c>
      <c r="G1657" s="16">
        <v>44378</v>
      </c>
      <c r="H1657" s="16">
        <v>44742</v>
      </c>
      <c r="I1657" s="3">
        <v>785.77</v>
      </c>
      <c r="J1657" s="3">
        <v>-755.2</v>
      </c>
      <c r="K1657" s="3">
        <v>30.57</v>
      </c>
      <c r="L1657" t="s">
        <v>36</v>
      </c>
      <c r="M1657" s="3">
        <v>81293.52</v>
      </c>
      <c r="N1657" s="3">
        <v>-35227.19</v>
      </c>
      <c r="O1657" s="3">
        <v>46066.33</v>
      </c>
      <c r="P1657" t="s">
        <v>37</v>
      </c>
      <c r="Q1657" s="29">
        <f t="shared" si="252"/>
        <v>14</v>
      </c>
      <c r="R1657" s="29">
        <f t="shared" si="253"/>
        <v>4</v>
      </c>
      <c r="S1657" s="29">
        <f t="shared" si="254"/>
        <v>6</v>
      </c>
      <c r="T1657" s="30">
        <f t="shared" si="251"/>
        <v>1</v>
      </c>
      <c r="U1657" s="28">
        <f t="shared" si="255"/>
        <v>52.410858999999995</v>
      </c>
      <c r="V1657" t="str">
        <f t="shared" si="256"/>
        <v>No</v>
      </c>
      <c r="W1657" t="str">
        <f t="shared" si="257"/>
        <v>2/1/2008</v>
      </c>
      <c r="X1657">
        <f t="shared" si="258"/>
        <v>1</v>
      </c>
      <c r="Y1657">
        <f t="shared" si="259"/>
        <v>52.410858999999995</v>
      </c>
      <c r="Z1657" t="str">
        <f t="shared" si="260"/>
        <v/>
      </c>
    </row>
    <row r="1658" spans="1:26" ht="13" hidden="1" x14ac:dyDescent="0.25">
      <c r="A1658" t="s">
        <v>4330</v>
      </c>
      <c r="B1658" t="s">
        <v>124</v>
      </c>
      <c r="C1658" t="s">
        <v>7</v>
      </c>
      <c r="D1658" s="46">
        <v>6.6699999999999995E-2</v>
      </c>
      <c r="E1658" s="2">
        <v>39502</v>
      </c>
      <c r="F1658" t="s">
        <v>3947</v>
      </c>
      <c r="G1658" s="16">
        <v>44378</v>
      </c>
      <c r="H1658" s="16">
        <v>44742</v>
      </c>
      <c r="I1658" s="3">
        <v>785.77</v>
      </c>
      <c r="J1658" s="3">
        <v>-755.2</v>
      </c>
      <c r="K1658" s="3">
        <v>30.57</v>
      </c>
      <c r="L1658" t="s">
        <v>36</v>
      </c>
      <c r="M1658" s="3">
        <v>10600</v>
      </c>
      <c r="N1658" s="3">
        <v>-4593.33</v>
      </c>
      <c r="O1658" s="3">
        <v>6006.67</v>
      </c>
      <c r="P1658" t="s">
        <v>37</v>
      </c>
      <c r="Q1658" s="29">
        <f t="shared" si="252"/>
        <v>14</v>
      </c>
      <c r="R1658" s="29">
        <f t="shared" si="253"/>
        <v>4</v>
      </c>
      <c r="S1658" s="29">
        <f t="shared" si="254"/>
        <v>6</v>
      </c>
      <c r="T1658" s="30">
        <f t="shared" ref="T1658:T1721" si="261">IF(Q1658&gt;=1,1,R1658/12)</f>
        <v>1</v>
      </c>
      <c r="U1658" s="28">
        <f t="shared" si="255"/>
        <v>52.410858999999995</v>
      </c>
      <c r="V1658" t="str">
        <f t="shared" si="256"/>
        <v>No</v>
      </c>
      <c r="W1658" t="str">
        <f t="shared" si="257"/>
        <v>2/1/2008</v>
      </c>
      <c r="X1658">
        <f t="shared" si="258"/>
        <v>1</v>
      </c>
      <c r="Y1658">
        <f t="shared" si="259"/>
        <v>52.410858999999995</v>
      </c>
      <c r="Z1658" t="str">
        <f t="shared" si="260"/>
        <v/>
      </c>
    </row>
    <row r="1659" spans="1:26" ht="13" hidden="1" x14ac:dyDescent="0.25">
      <c r="A1659" t="s">
        <v>4331</v>
      </c>
      <c r="B1659" t="s">
        <v>124</v>
      </c>
      <c r="C1659" t="s">
        <v>7</v>
      </c>
      <c r="D1659" s="46">
        <v>6.6699999999999995E-2</v>
      </c>
      <c r="E1659" s="2">
        <v>39502</v>
      </c>
      <c r="F1659" t="s">
        <v>3947</v>
      </c>
      <c r="G1659" s="16">
        <v>44378</v>
      </c>
      <c r="H1659" s="16">
        <v>44742</v>
      </c>
      <c r="I1659" s="3">
        <v>785.77</v>
      </c>
      <c r="J1659" s="3">
        <v>-755.2</v>
      </c>
      <c r="K1659" s="3">
        <v>30.57</v>
      </c>
      <c r="L1659" t="s">
        <v>36</v>
      </c>
      <c r="M1659" s="3">
        <v>10600</v>
      </c>
      <c r="N1659" s="3">
        <v>-4593.33</v>
      </c>
      <c r="O1659" s="3">
        <v>6006.67</v>
      </c>
      <c r="P1659" t="s">
        <v>37</v>
      </c>
      <c r="Q1659" s="29">
        <f t="shared" si="252"/>
        <v>14</v>
      </c>
      <c r="R1659" s="29">
        <f t="shared" si="253"/>
        <v>4</v>
      </c>
      <c r="S1659" s="29">
        <f t="shared" si="254"/>
        <v>6</v>
      </c>
      <c r="T1659" s="30">
        <f t="shared" si="261"/>
        <v>1</v>
      </c>
      <c r="U1659" s="28">
        <f t="shared" si="255"/>
        <v>52.410858999999995</v>
      </c>
      <c r="V1659" t="str">
        <f t="shared" si="256"/>
        <v>No</v>
      </c>
      <c r="W1659" t="str">
        <f t="shared" si="257"/>
        <v>2/1/2008</v>
      </c>
      <c r="X1659">
        <f t="shared" si="258"/>
        <v>1</v>
      </c>
      <c r="Y1659">
        <f t="shared" si="259"/>
        <v>52.410858999999995</v>
      </c>
      <c r="Z1659" t="str">
        <f t="shared" si="260"/>
        <v/>
      </c>
    </row>
    <row r="1660" spans="1:26" ht="13" hidden="1" x14ac:dyDescent="0.25">
      <c r="A1660" t="s">
        <v>4332</v>
      </c>
      <c r="B1660" t="s">
        <v>124</v>
      </c>
      <c r="C1660" t="s">
        <v>7</v>
      </c>
      <c r="D1660" s="46">
        <v>6.6699999999999995E-2</v>
      </c>
      <c r="E1660" s="2">
        <v>39502</v>
      </c>
      <c r="F1660" t="s">
        <v>3947</v>
      </c>
      <c r="G1660" s="16">
        <v>44378</v>
      </c>
      <c r="H1660" s="16">
        <v>44742</v>
      </c>
      <c r="I1660" s="3">
        <v>785.77</v>
      </c>
      <c r="J1660" s="3">
        <v>-755.2</v>
      </c>
      <c r="K1660" s="3">
        <v>30.57</v>
      </c>
      <c r="L1660" t="s">
        <v>36</v>
      </c>
      <c r="M1660" s="3">
        <v>10600</v>
      </c>
      <c r="N1660" s="3">
        <v>-4593.33</v>
      </c>
      <c r="O1660" s="3">
        <v>6006.67</v>
      </c>
      <c r="P1660" t="s">
        <v>37</v>
      </c>
      <c r="Q1660" s="29">
        <f t="shared" si="252"/>
        <v>14</v>
      </c>
      <c r="R1660" s="29">
        <f t="shared" si="253"/>
        <v>4</v>
      </c>
      <c r="S1660" s="29">
        <f t="shared" si="254"/>
        <v>6</v>
      </c>
      <c r="T1660" s="30">
        <f t="shared" si="261"/>
        <v>1</v>
      </c>
      <c r="U1660" s="28">
        <f t="shared" si="255"/>
        <v>52.410858999999995</v>
      </c>
      <c r="V1660" t="str">
        <f t="shared" si="256"/>
        <v>No</v>
      </c>
      <c r="W1660" t="str">
        <f t="shared" si="257"/>
        <v>2/1/2008</v>
      </c>
      <c r="X1660">
        <f t="shared" si="258"/>
        <v>1</v>
      </c>
      <c r="Y1660">
        <f t="shared" si="259"/>
        <v>52.410858999999995</v>
      </c>
      <c r="Z1660" t="str">
        <f t="shared" si="260"/>
        <v/>
      </c>
    </row>
    <row r="1661" spans="1:26" ht="13" hidden="1" x14ac:dyDescent="0.25">
      <c r="A1661" t="s">
        <v>4333</v>
      </c>
      <c r="B1661" t="s">
        <v>124</v>
      </c>
      <c r="C1661" t="s">
        <v>7</v>
      </c>
      <c r="D1661" s="46">
        <v>6.6699999999999995E-2</v>
      </c>
      <c r="E1661" s="2">
        <v>39502</v>
      </c>
      <c r="F1661" t="s">
        <v>3947</v>
      </c>
      <c r="G1661" s="16">
        <v>44378</v>
      </c>
      <c r="H1661" s="16">
        <v>44742</v>
      </c>
      <c r="I1661" s="3">
        <v>785.77</v>
      </c>
      <c r="J1661" s="3">
        <v>-755.2</v>
      </c>
      <c r="K1661" s="3">
        <v>30.57</v>
      </c>
      <c r="L1661" t="s">
        <v>36</v>
      </c>
      <c r="M1661" s="3">
        <v>10600</v>
      </c>
      <c r="N1661" s="3">
        <v>-4593.33</v>
      </c>
      <c r="O1661" s="3">
        <v>6006.67</v>
      </c>
      <c r="P1661" t="s">
        <v>37</v>
      </c>
      <c r="Q1661" s="29">
        <f t="shared" si="252"/>
        <v>14</v>
      </c>
      <c r="R1661" s="29">
        <f t="shared" si="253"/>
        <v>4</v>
      </c>
      <c r="S1661" s="29">
        <f t="shared" si="254"/>
        <v>6</v>
      </c>
      <c r="T1661" s="30">
        <f t="shared" si="261"/>
        <v>1</v>
      </c>
      <c r="U1661" s="28">
        <f t="shared" si="255"/>
        <v>52.410858999999995</v>
      </c>
      <c r="V1661" t="str">
        <f t="shared" si="256"/>
        <v>No</v>
      </c>
      <c r="W1661" t="str">
        <f t="shared" si="257"/>
        <v>2/1/2008</v>
      </c>
      <c r="X1661">
        <f t="shared" si="258"/>
        <v>1</v>
      </c>
      <c r="Y1661">
        <f t="shared" si="259"/>
        <v>52.410858999999995</v>
      </c>
      <c r="Z1661" t="str">
        <f t="shared" si="260"/>
        <v/>
      </c>
    </row>
    <row r="1662" spans="1:26" ht="13" hidden="1" x14ac:dyDescent="0.25">
      <c r="A1662" t="s">
        <v>4334</v>
      </c>
      <c r="B1662" t="s">
        <v>124</v>
      </c>
      <c r="C1662" t="s">
        <v>7</v>
      </c>
      <c r="D1662" s="46">
        <v>6.6699999999999995E-2</v>
      </c>
      <c r="E1662" s="2">
        <v>39502</v>
      </c>
      <c r="F1662" t="s">
        <v>3947</v>
      </c>
      <c r="G1662" s="16">
        <v>44378</v>
      </c>
      <c r="H1662" s="16">
        <v>44742</v>
      </c>
      <c r="I1662" s="3">
        <v>785.77</v>
      </c>
      <c r="J1662" s="3">
        <v>-755.2</v>
      </c>
      <c r="K1662" s="3">
        <v>30.57</v>
      </c>
      <c r="L1662" t="s">
        <v>36</v>
      </c>
      <c r="M1662" s="3">
        <v>10600</v>
      </c>
      <c r="N1662" s="3">
        <v>-4593.33</v>
      </c>
      <c r="O1662" s="3">
        <v>6006.67</v>
      </c>
      <c r="P1662" t="s">
        <v>37</v>
      </c>
      <c r="Q1662" s="29">
        <f t="shared" si="252"/>
        <v>14</v>
      </c>
      <c r="R1662" s="29">
        <f t="shared" si="253"/>
        <v>4</v>
      </c>
      <c r="S1662" s="29">
        <f t="shared" si="254"/>
        <v>6</v>
      </c>
      <c r="T1662" s="30">
        <f t="shared" si="261"/>
        <v>1</v>
      </c>
      <c r="U1662" s="28">
        <f t="shared" si="255"/>
        <v>52.410858999999995</v>
      </c>
      <c r="V1662" t="str">
        <f t="shared" si="256"/>
        <v>No</v>
      </c>
      <c r="W1662" t="str">
        <f t="shared" si="257"/>
        <v>2/1/2008</v>
      </c>
      <c r="X1662">
        <f t="shared" si="258"/>
        <v>1</v>
      </c>
      <c r="Y1662">
        <f t="shared" si="259"/>
        <v>52.410858999999995</v>
      </c>
      <c r="Z1662" t="str">
        <f t="shared" si="260"/>
        <v/>
      </c>
    </row>
    <row r="1663" spans="1:26" ht="13" hidden="1" x14ac:dyDescent="0.25">
      <c r="A1663" t="s">
        <v>4335</v>
      </c>
      <c r="B1663" t="s">
        <v>124</v>
      </c>
      <c r="C1663" t="s">
        <v>7</v>
      </c>
      <c r="D1663" s="46">
        <v>6.6699999999999995E-2</v>
      </c>
      <c r="E1663" s="2">
        <v>39502</v>
      </c>
      <c r="F1663" t="s">
        <v>3947</v>
      </c>
      <c r="G1663" s="16">
        <v>44378</v>
      </c>
      <c r="H1663" s="16">
        <v>44742</v>
      </c>
      <c r="I1663" s="3">
        <v>785.77</v>
      </c>
      <c r="J1663" s="3">
        <v>-755.2</v>
      </c>
      <c r="K1663" s="3">
        <v>30.57</v>
      </c>
      <c r="L1663" t="s">
        <v>36</v>
      </c>
      <c r="M1663" s="3">
        <v>10600</v>
      </c>
      <c r="N1663" s="3">
        <v>-4593.33</v>
      </c>
      <c r="O1663" s="3">
        <v>6006.67</v>
      </c>
      <c r="P1663" t="s">
        <v>37</v>
      </c>
      <c r="Q1663" s="29">
        <f t="shared" si="252"/>
        <v>14</v>
      </c>
      <c r="R1663" s="29">
        <f t="shared" si="253"/>
        <v>4</v>
      </c>
      <c r="S1663" s="29">
        <f t="shared" si="254"/>
        <v>6</v>
      </c>
      <c r="T1663" s="30">
        <f t="shared" si="261"/>
        <v>1</v>
      </c>
      <c r="U1663" s="28">
        <f t="shared" si="255"/>
        <v>52.410858999999995</v>
      </c>
      <c r="V1663" t="str">
        <f t="shared" si="256"/>
        <v>No</v>
      </c>
      <c r="W1663" t="str">
        <f t="shared" si="257"/>
        <v>2/1/2008</v>
      </c>
      <c r="X1663">
        <f t="shared" si="258"/>
        <v>1</v>
      </c>
      <c r="Y1663">
        <f t="shared" si="259"/>
        <v>52.410858999999995</v>
      </c>
      <c r="Z1663" t="str">
        <f t="shared" si="260"/>
        <v/>
      </c>
    </row>
    <row r="1664" spans="1:26" ht="13" hidden="1" x14ac:dyDescent="0.25">
      <c r="A1664" t="s">
        <v>4336</v>
      </c>
      <c r="B1664" t="s">
        <v>124</v>
      </c>
      <c r="C1664" t="s">
        <v>7</v>
      </c>
      <c r="D1664" s="46">
        <v>6.6699999999999995E-2</v>
      </c>
      <c r="E1664" s="2">
        <v>39502</v>
      </c>
      <c r="F1664" t="s">
        <v>3947</v>
      </c>
      <c r="G1664" s="16">
        <v>44378</v>
      </c>
      <c r="H1664" s="16">
        <v>44742</v>
      </c>
      <c r="I1664" s="3">
        <v>785.77</v>
      </c>
      <c r="J1664" s="3">
        <v>-755.2</v>
      </c>
      <c r="K1664" s="3">
        <v>30.57</v>
      </c>
      <c r="L1664" t="s">
        <v>36</v>
      </c>
      <c r="M1664" s="3">
        <v>10600</v>
      </c>
      <c r="N1664" s="3">
        <v>-4593.33</v>
      </c>
      <c r="O1664" s="3">
        <v>6006.67</v>
      </c>
      <c r="P1664" t="s">
        <v>37</v>
      </c>
      <c r="Q1664" s="29">
        <f t="shared" si="252"/>
        <v>14</v>
      </c>
      <c r="R1664" s="29">
        <f t="shared" si="253"/>
        <v>4</v>
      </c>
      <c r="S1664" s="29">
        <f t="shared" si="254"/>
        <v>6</v>
      </c>
      <c r="T1664" s="30">
        <f t="shared" si="261"/>
        <v>1</v>
      </c>
      <c r="U1664" s="28">
        <f t="shared" si="255"/>
        <v>52.410858999999995</v>
      </c>
      <c r="V1664" t="str">
        <f t="shared" si="256"/>
        <v>No</v>
      </c>
      <c r="W1664" t="str">
        <f t="shared" si="257"/>
        <v>2/1/2008</v>
      </c>
      <c r="X1664">
        <f t="shared" si="258"/>
        <v>1</v>
      </c>
      <c r="Y1664">
        <f t="shared" si="259"/>
        <v>52.410858999999995</v>
      </c>
      <c r="Z1664" t="str">
        <f t="shared" si="260"/>
        <v/>
      </c>
    </row>
    <row r="1665" spans="1:26" ht="13" hidden="1" x14ac:dyDescent="0.25">
      <c r="A1665" t="s">
        <v>4337</v>
      </c>
      <c r="B1665" t="s">
        <v>124</v>
      </c>
      <c r="C1665" t="s">
        <v>7</v>
      </c>
      <c r="D1665" s="46">
        <v>6.6699999999999995E-2</v>
      </c>
      <c r="E1665" s="2">
        <v>39502</v>
      </c>
      <c r="F1665" t="s">
        <v>3947</v>
      </c>
      <c r="G1665" s="16">
        <v>44378</v>
      </c>
      <c r="H1665" s="16">
        <v>44742</v>
      </c>
      <c r="I1665" s="3">
        <v>785.77</v>
      </c>
      <c r="J1665" s="3">
        <v>-755.2</v>
      </c>
      <c r="K1665" s="3">
        <v>30.57</v>
      </c>
      <c r="L1665" t="s">
        <v>36</v>
      </c>
      <c r="M1665" s="3">
        <v>10600</v>
      </c>
      <c r="N1665" s="3">
        <v>-4593.33</v>
      </c>
      <c r="O1665" s="3">
        <v>6006.67</v>
      </c>
      <c r="P1665" t="s">
        <v>37</v>
      </c>
      <c r="Q1665" s="29">
        <f t="shared" si="252"/>
        <v>14</v>
      </c>
      <c r="R1665" s="29">
        <f t="shared" si="253"/>
        <v>4</v>
      </c>
      <c r="S1665" s="29">
        <f t="shared" si="254"/>
        <v>6</v>
      </c>
      <c r="T1665" s="30">
        <f t="shared" si="261"/>
        <v>1</v>
      </c>
      <c r="U1665" s="28">
        <f t="shared" si="255"/>
        <v>52.410858999999995</v>
      </c>
      <c r="V1665" t="str">
        <f t="shared" si="256"/>
        <v>No</v>
      </c>
      <c r="W1665" t="str">
        <f t="shared" si="257"/>
        <v>2/1/2008</v>
      </c>
      <c r="X1665">
        <f t="shared" si="258"/>
        <v>1</v>
      </c>
      <c r="Y1665">
        <f t="shared" si="259"/>
        <v>52.410858999999995</v>
      </c>
      <c r="Z1665" t="str">
        <f t="shared" si="260"/>
        <v/>
      </c>
    </row>
    <row r="1666" spans="1:26" ht="13" hidden="1" x14ac:dyDescent="0.25">
      <c r="A1666" t="s">
        <v>4338</v>
      </c>
      <c r="B1666" t="s">
        <v>124</v>
      </c>
      <c r="C1666" t="s">
        <v>7</v>
      </c>
      <c r="D1666" s="46">
        <v>6.6699999999999995E-2</v>
      </c>
      <c r="E1666" s="2">
        <v>39049</v>
      </c>
      <c r="F1666" t="s">
        <v>3947</v>
      </c>
      <c r="G1666" s="16">
        <v>44378</v>
      </c>
      <c r="H1666" s="16">
        <v>44742</v>
      </c>
      <c r="I1666" s="3">
        <v>786.01</v>
      </c>
      <c r="J1666" s="3">
        <v>-786.01</v>
      </c>
      <c r="K1666" s="3">
        <v>0</v>
      </c>
      <c r="L1666" t="s">
        <v>36</v>
      </c>
      <c r="M1666" s="3">
        <v>6360</v>
      </c>
      <c r="N1666" s="3">
        <v>-2756</v>
      </c>
      <c r="O1666" s="3">
        <v>3604</v>
      </c>
      <c r="P1666" t="s">
        <v>37</v>
      </c>
      <c r="Q1666" s="29">
        <f t="shared" si="252"/>
        <v>15</v>
      </c>
      <c r="R1666" s="29">
        <f t="shared" si="253"/>
        <v>7</v>
      </c>
      <c r="S1666" s="29">
        <f t="shared" si="254"/>
        <v>2</v>
      </c>
      <c r="T1666" s="30">
        <f t="shared" si="261"/>
        <v>1</v>
      </c>
      <c r="U1666" s="28">
        <f t="shared" si="255"/>
        <v>52.426866999999994</v>
      </c>
      <c r="V1666" t="str">
        <f t="shared" si="256"/>
        <v>No</v>
      </c>
      <c r="W1666" t="str">
        <f t="shared" si="257"/>
        <v>11/1/2006</v>
      </c>
      <c r="X1666">
        <f t="shared" si="258"/>
        <v>1</v>
      </c>
      <c r="Y1666">
        <f t="shared" si="259"/>
        <v>52.426866999999994</v>
      </c>
      <c r="Z1666" t="str">
        <f t="shared" si="260"/>
        <v/>
      </c>
    </row>
    <row r="1667" spans="1:26" ht="13" hidden="1" x14ac:dyDescent="0.25">
      <c r="A1667" t="s">
        <v>4339</v>
      </c>
      <c r="B1667" t="s">
        <v>124</v>
      </c>
      <c r="C1667" t="s">
        <v>7</v>
      </c>
      <c r="D1667" s="46">
        <v>6.6699999999999995E-2</v>
      </c>
      <c r="E1667" s="2">
        <v>39049</v>
      </c>
      <c r="F1667" t="s">
        <v>3947</v>
      </c>
      <c r="G1667" s="16">
        <v>44378</v>
      </c>
      <c r="H1667" s="16">
        <v>44742</v>
      </c>
      <c r="I1667" s="3">
        <v>786.01</v>
      </c>
      <c r="J1667" s="3">
        <v>-786.01</v>
      </c>
      <c r="K1667" s="3">
        <v>0</v>
      </c>
      <c r="L1667" t="s">
        <v>36</v>
      </c>
      <c r="M1667" s="3">
        <v>6360</v>
      </c>
      <c r="N1667" s="3">
        <v>-2756</v>
      </c>
      <c r="O1667" s="3">
        <v>3604</v>
      </c>
      <c r="P1667" t="s">
        <v>37</v>
      </c>
      <c r="Q1667" s="29">
        <f t="shared" si="252"/>
        <v>15</v>
      </c>
      <c r="R1667" s="29">
        <f t="shared" si="253"/>
        <v>7</v>
      </c>
      <c r="S1667" s="29">
        <f t="shared" si="254"/>
        <v>2</v>
      </c>
      <c r="T1667" s="30">
        <f t="shared" si="261"/>
        <v>1</v>
      </c>
      <c r="U1667" s="28">
        <f t="shared" si="255"/>
        <v>52.426866999999994</v>
      </c>
      <c r="V1667" t="str">
        <f t="shared" si="256"/>
        <v>No</v>
      </c>
      <c r="W1667" t="str">
        <f t="shared" si="257"/>
        <v>11/1/2006</v>
      </c>
      <c r="X1667">
        <f t="shared" si="258"/>
        <v>1</v>
      </c>
      <c r="Y1667">
        <f t="shared" si="259"/>
        <v>52.426866999999994</v>
      </c>
      <c r="Z1667" t="str">
        <f t="shared" si="260"/>
        <v/>
      </c>
    </row>
    <row r="1668" spans="1:26" ht="13" hidden="1" x14ac:dyDescent="0.25">
      <c r="A1668" t="s">
        <v>4340</v>
      </c>
      <c r="B1668" t="s">
        <v>124</v>
      </c>
      <c r="C1668" t="s">
        <v>7</v>
      </c>
      <c r="D1668" s="46">
        <v>6.6699999999999995E-2</v>
      </c>
      <c r="E1668" s="2">
        <v>39049</v>
      </c>
      <c r="F1668" t="s">
        <v>3947</v>
      </c>
      <c r="G1668" s="16">
        <v>44378</v>
      </c>
      <c r="H1668" s="16">
        <v>44742</v>
      </c>
      <c r="I1668" s="3">
        <v>786.01</v>
      </c>
      <c r="J1668" s="3">
        <v>-786.01</v>
      </c>
      <c r="K1668" s="3">
        <v>0</v>
      </c>
      <c r="L1668" t="s">
        <v>36</v>
      </c>
      <c r="M1668" s="3">
        <v>6360</v>
      </c>
      <c r="N1668" s="3">
        <v>-2756</v>
      </c>
      <c r="O1668" s="3">
        <v>3604</v>
      </c>
      <c r="P1668" t="s">
        <v>37</v>
      </c>
      <c r="Q1668" s="29">
        <f t="shared" si="252"/>
        <v>15</v>
      </c>
      <c r="R1668" s="29">
        <f t="shared" si="253"/>
        <v>7</v>
      </c>
      <c r="S1668" s="29">
        <f t="shared" si="254"/>
        <v>2</v>
      </c>
      <c r="T1668" s="30">
        <f t="shared" si="261"/>
        <v>1</v>
      </c>
      <c r="U1668" s="28">
        <f t="shared" si="255"/>
        <v>52.426866999999994</v>
      </c>
      <c r="V1668" t="str">
        <f t="shared" si="256"/>
        <v>No</v>
      </c>
      <c r="W1668" t="str">
        <f t="shared" si="257"/>
        <v>11/1/2006</v>
      </c>
      <c r="X1668">
        <f t="shared" si="258"/>
        <v>1</v>
      </c>
      <c r="Y1668">
        <f t="shared" si="259"/>
        <v>52.426866999999994</v>
      </c>
      <c r="Z1668" t="str">
        <f t="shared" si="260"/>
        <v/>
      </c>
    </row>
    <row r="1669" spans="1:26" ht="13" hidden="1" x14ac:dyDescent="0.25">
      <c r="A1669" t="s">
        <v>4341</v>
      </c>
      <c r="B1669" t="s">
        <v>124</v>
      </c>
      <c r="C1669" t="s">
        <v>7</v>
      </c>
      <c r="D1669" s="46">
        <v>6.6699999999999995E-2</v>
      </c>
      <c r="E1669" s="2">
        <v>39049</v>
      </c>
      <c r="F1669" t="s">
        <v>3947</v>
      </c>
      <c r="G1669" s="16">
        <v>44378</v>
      </c>
      <c r="H1669" s="16">
        <v>44742</v>
      </c>
      <c r="I1669" s="3">
        <v>786.01</v>
      </c>
      <c r="J1669" s="3">
        <v>-786.01</v>
      </c>
      <c r="K1669" s="3">
        <v>0</v>
      </c>
      <c r="L1669" t="s">
        <v>36</v>
      </c>
      <c r="M1669" s="3">
        <v>6360</v>
      </c>
      <c r="N1669" s="3">
        <v>-2756</v>
      </c>
      <c r="O1669" s="3">
        <v>3604</v>
      </c>
      <c r="P1669" t="s">
        <v>37</v>
      </c>
      <c r="Q1669" s="29">
        <f t="shared" si="252"/>
        <v>15</v>
      </c>
      <c r="R1669" s="29">
        <f t="shared" si="253"/>
        <v>7</v>
      </c>
      <c r="S1669" s="29">
        <f t="shared" si="254"/>
        <v>2</v>
      </c>
      <c r="T1669" s="30">
        <f t="shared" si="261"/>
        <v>1</v>
      </c>
      <c r="U1669" s="28">
        <f t="shared" si="255"/>
        <v>52.426866999999994</v>
      </c>
      <c r="V1669" t="str">
        <f t="shared" si="256"/>
        <v>No</v>
      </c>
      <c r="W1669" t="str">
        <f t="shared" si="257"/>
        <v>11/1/2006</v>
      </c>
      <c r="X1669">
        <f t="shared" si="258"/>
        <v>1</v>
      </c>
      <c r="Y1669">
        <f t="shared" si="259"/>
        <v>52.426866999999994</v>
      </c>
      <c r="Z1669" t="str">
        <f t="shared" si="260"/>
        <v/>
      </c>
    </row>
    <row r="1670" spans="1:26" ht="13" hidden="1" x14ac:dyDescent="0.25">
      <c r="A1670" t="s">
        <v>4342</v>
      </c>
      <c r="B1670" t="s">
        <v>124</v>
      </c>
      <c r="C1670" t="s">
        <v>7</v>
      </c>
      <c r="D1670" s="46">
        <v>6.6699999999999995E-2</v>
      </c>
      <c r="E1670" s="2">
        <v>39049</v>
      </c>
      <c r="F1670" t="s">
        <v>3947</v>
      </c>
      <c r="G1670" s="16">
        <v>44378</v>
      </c>
      <c r="H1670" s="16">
        <v>44742</v>
      </c>
      <c r="I1670" s="3">
        <v>786.01</v>
      </c>
      <c r="J1670" s="3">
        <v>-786.01</v>
      </c>
      <c r="K1670" s="3">
        <v>0</v>
      </c>
      <c r="L1670" t="s">
        <v>36</v>
      </c>
      <c r="M1670" s="3">
        <v>6360</v>
      </c>
      <c r="N1670" s="3">
        <v>-2756</v>
      </c>
      <c r="O1670" s="3">
        <v>3604</v>
      </c>
      <c r="P1670" t="s">
        <v>37</v>
      </c>
      <c r="Q1670" s="29">
        <f t="shared" si="252"/>
        <v>15</v>
      </c>
      <c r="R1670" s="29">
        <f t="shared" si="253"/>
        <v>7</v>
      </c>
      <c r="S1670" s="29">
        <f t="shared" si="254"/>
        <v>2</v>
      </c>
      <c r="T1670" s="30">
        <f t="shared" si="261"/>
        <v>1</v>
      </c>
      <c r="U1670" s="28">
        <f t="shared" si="255"/>
        <v>52.426866999999994</v>
      </c>
      <c r="V1670" t="str">
        <f t="shared" si="256"/>
        <v>No</v>
      </c>
      <c r="W1670" t="str">
        <f t="shared" si="257"/>
        <v>11/1/2006</v>
      </c>
      <c r="X1670">
        <f t="shared" si="258"/>
        <v>1</v>
      </c>
      <c r="Y1670">
        <f t="shared" si="259"/>
        <v>52.426866999999994</v>
      </c>
      <c r="Z1670" t="str">
        <f t="shared" si="260"/>
        <v/>
      </c>
    </row>
    <row r="1671" spans="1:26" ht="13" hidden="1" x14ac:dyDescent="0.25">
      <c r="A1671" t="s">
        <v>4343</v>
      </c>
      <c r="B1671" t="s">
        <v>124</v>
      </c>
      <c r="C1671" t="s">
        <v>7</v>
      </c>
      <c r="D1671" s="46">
        <v>6.6699999999999995E-2</v>
      </c>
      <c r="E1671" s="2">
        <v>39049</v>
      </c>
      <c r="F1671" t="s">
        <v>3947</v>
      </c>
      <c r="G1671" s="16">
        <v>44378</v>
      </c>
      <c r="H1671" s="16">
        <v>44742</v>
      </c>
      <c r="I1671" s="3">
        <v>786.01</v>
      </c>
      <c r="J1671" s="3">
        <v>-786.01</v>
      </c>
      <c r="K1671" s="3">
        <v>0</v>
      </c>
      <c r="L1671" t="s">
        <v>36</v>
      </c>
      <c r="M1671" s="3">
        <v>12057</v>
      </c>
      <c r="N1671" s="3">
        <v>-5224.7</v>
      </c>
      <c r="O1671" s="3">
        <v>6832.3</v>
      </c>
      <c r="P1671" t="s">
        <v>37</v>
      </c>
      <c r="Q1671" s="29">
        <f t="shared" si="252"/>
        <v>15</v>
      </c>
      <c r="R1671" s="29">
        <f t="shared" si="253"/>
        <v>7</v>
      </c>
      <c r="S1671" s="29">
        <f t="shared" si="254"/>
        <v>2</v>
      </c>
      <c r="T1671" s="30">
        <f t="shared" si="261"/>
        <v>1</v>
      </c>
      <c r="U1671" s="28">
        <f t="shared" si="255"/>
        <v>52.426866999999994</v>
      </c>
      <c r="V1671" t="str">
        <f t="shared" si="256"/>
        <v>No</v>
      </c>
      <c r="W1671" t="str">
        <f t="shared" si="257"/>
        <v>11/1/2006</v>
      </c>
      <c r="X1671">
        <f t="shared" si="258"/>
        <v>1</v>
      </c>
      <c r="Y1671">
        <f t="shared" si="259"/>
        <v>52.426866999999994</v>
      </c>
      <c r="Z1671" t="str">
        <f t="shared" si="260"/>
        <v/>
      </c>
    </row>
    <row r="1672" spans="1:26" ht="13" hidden="1" x14ac:dyDescent="0.25">
      <c r="A1672" t="s">
        <v>4344</v>
      </c>
      <c r="B1672" t="s">
        <v>124</v>
      </c>
      <c r="C1672" t="s">
        <v>7</v>
      </c>
      <c r="D1672" s="46">
        <v>6.6699999999999995E-2</v>
      </c>
      <c r="E1672" s="2">
        <v>39049</v>
      </c>
      <c r="F1672" t="s">
        <v>3947</v>
      </c>
      <c r="G1672" s="16">
        <v>44378</v>
      </c>
      <c r="H1672" s="16">
        <v>44742</v>
      </c>
      <c r="I1672" s="3">
        <v>786.01</v>
      </c>
      <c r="J1672" s="3">
        <v>-786.01</v>
      </c>
      <c r="K1672" s="3">
        <v>0</v>
      </c>
      <c r="L1672" t="s">
        <v>36</v>
      </c>
      <c r="M1672" s="3">
        <v>13780</v>
      </c>
      <c r="N1672" s="3">
        <v>-5971.33</v>
      </c>
      <c r="O1672" s="3">
        <v>7808.67</v>
      </c>
      <c r="P1672" t="s">
        <v>37</v>
      </c>
      <c r="Q1672" s="29">
        <f t="shared" si="252"/>
        <v>15</v>
      </c>
      <c r="R1672" s="29">
        <f t="shared" si="253"/>
        <v>7</v>
      </c>
      <c r="S1672" s="29">
        <f t="shared" si="254"/>
        <v>2</v>
      </c>
      <c r="T1672" s="30">
        <f t="shared" si="261"/>
        <v>1</v>
      </c>
      <c r="U1672" s="28">
        <f t="shared" si="255"/>
        <v>52.426866999999994</v>
      </c>
      <c r="V1672" t="str">
        <f t="shared" si="256"/>
        <v>No</v>
      </c>
      <c r="W1672" t="str">
        <f t="shared" si="257"/>
        <v>11/1/2006</v>
      </c>
      <c r="X1672">
        <f t="shared" si="258"/>
        <v>1</v>
      </c>
      <c r="Y1672">
        <f t="shared" si="259"/>
        <v>52.426866999999994</v>
      </c>
      <c r="Z1672" t="str">
        <f t="shared" si="260"/>
        <v/>
      </c>
    </row>
    <row r="1673" spans="1:26" ht="13" hidden="1" x14ac:dyDescent="0.25">
      <c r="A1673" t="s">
        <v>4345</v>
      </c>
      <c r="B1673" t="s">
        <v>124</v>
      </c>
      <c r="C1673" t="s">
        <v>7</v>
      </c>
      <c r="D1673" s="46">
        <v>6.6699999999999995E-2</v>
      </c>
      <c r="E1673" s="2">
        <v>39049</v>
      </c>
      <c r="F1673" t="s">
        <v>3947</v>
      </c>
      <c r="G1673" s="16">
        <v>44378</v>
      </c>
      <c r="H1673" s="16">
        <v>44742</v>
      </c>
      <c r="I1673" s="3">
        <v>786.01</v>
      </c>
      <c r="J1673" s="3">
        <v>-786.01</v>
      </c>
      <c r="K1673" s="3">
        <v>0</v>
      </c>
      <c r="L1673" t="s">
        <v>36</v>
      </c>
      <c r="M1673" s="3">
        <v>13780</v>
      </c>
      <c r="N1673" s="3">
        <v>-5971.33</v>
      </c>
      <c r="O1673" s="3">
        <v>7808.67</v>
      </c>
      <c r="P1673" t="s">
        <v>37</v>
      </c>
      <c r="Q1673" s="29">
        <f t="shared" si="252"/>
        <v>15</v>
      </c>
      <c r="R1673" s="29">
        <f t="shared" si="253"/>
        <v>7</v>
      </c>
      <c r="S1673" s="29">
        <f t="shared" si="254"/>
        <v>2</v>
      </c>
      <c r="T1673" s="30">
        <f t="shared" si="261"/>
        <v>1</v>
      </c>
      <c r="U1673" s="28">
        <f t="shared" si="255"/>
        <v>52.426866999999994</v>
      </c>
      <c r="V1673" t="str">
        <f t="shared" si="256"/>
        <v>No</v>
      </c>
      <c r="W1673" t="str">
        <f t="shared" si="257"/>
        <v>11/1/2006</v>
      </c>
      <c r="X1673">
        <f t="shared" si="258"/>
        <v>1</v>
      </c>
      <c r="Y1673">
        <f t="shared" si="259"/>
        <v>52.426866999999994</v>
      </c>
      <c r="Z1673" t="str">
        <f t="shared" si="260"/>
        <v/>
      </c>
    </row>
    <row r="1674" spans="1:26" ht="13" hidden="1" x14ac:dyDescent="0.25">
      <c r="A1674" t="s">
        <v>4346</v>
      </c>
      <c r="B1674" t="s">
        <v>124</v>
      </c>
      <c r="C1674" t="s">
        <v>7</v>
      </c>
      <c r="D1674" s="46">
        <v>6.6699999999999995E-2</v>
      </c>
      <c r="E1674" s="2">
        <v>39049</v>
      </c>
      <c r="F1674" t="s">
        <v>3947</v>
      </c>
      <c r="G1674" s="16">
        <v>44378</v>
      </c>
      <c r="H1674" s="16">
        <v>44742</v>
      </c>
      <c r="I1674" s="3">
        <v>786.01</v>
      </c>
      <c r="J1674" s="3">
        <v>-786.01</v>
      </c>
      <c r="K1674" s="3">
        <v>0</v>
      </c>
      <c r="L1674" t="s">
        <v>36</v>
      </c>
      <c r="M1674" s="3">
        <v>13780</v>
      </c>
      <c r="N1674" s="3">
        <v>-5971.33</v>
      </c>
      <c r="O1674" s="3">
        <v>7808.67</v>
      </c>
      <c r="P1674" t="s">
        <v>37</v>
      </c>
      <c r="Q1674" s="29">
        <f t="shared" si="252"/>
        <v>15</v>
      </c>
      <c r="R1674" s="29">
        <f t="shared" si="253"/>
        <v>7</v>
      </c>
      <c r="S1674" s="29">
        <f t="shared" si="254"/>
        <v>2</v>
      </c>
      <c r="T1674" s="30">
        <f t="shared" si="261"/>
        <v>1</v>
      </c>
      <c r="U1674" s="28">
        <f t="shared" si="255"/>
        <v>52.426866999999994</v>
      </c>
      <c r="V1674" t="str">
        <f t="shared" si="256"/>
        <v>No</v>
      </c>
      <c r="W1674" t="str">
        <f t="shared" si="257"/>
        <v>11/1/2006</v>
      </c>
      <c r="X1674">
        <f t="shared" si="258"/>
        <v>1</v>
      </c>
      <c r="Y1674">
        <f t="shared" si="259"/>
        <v>52.426866999999994</v>
      </c>
      <c r="Z1674" t="str">
        <f t="shared" si="260"/>
        <v/>
      </c>
    </row>
    <row r="1675" spans="1:26" ht="13" hidden="1" x14ac:dyDescent="0.25">
      <c r="A1675" t="s">
        <v>4347</v>
      </c>
      <c r="B1675" t="s">
        <v>124</v>
      </c>
      <c r="C1675" t="s">
        <v>7</v>
      </c>
      <c r="D1675" s="46">
        <v>6.6699999999999995E-2</v>
      </c>
      <c r="E1675" s="2">
        <v>39049</v>
      </c>
      <c r="F1675" t="s">
        <v>3947</v>
      </c>
      <c r="G1675" s="16">
        <v>44378</v>
      </c>
      <c r="H1675" s="16">
        <v>44742</v>
      </c>
      <c r="I1675" s="3">
        <v>786.01</v>
      </c>
      <c r="J1675" s="3">
        <v>-786.01</v>
      </c>
      <c r="K1675" s="3">
        <v>0</v>
      </c>
      <c r="L1675" t="s">
        <v>36</v>
      </c>
      <c r="M1675" s="3">
        <v>13780</v>
      </c>
      <c r="N1675" s="3">
        <v>-5971.33</v>
      </c>
      <c r="O1675" s="3">
        <v>7808.67</v>
      </c>
      <c r="P1675" t="s">
        <v>37</v>
      </c>
      <c r="Q1675" s="29">
        <f t="shared" si="252"/>
        <v>15</v>
      </c>
      <c r="R1675" s="29">
        <f t="shared" si="253"/>
        <v>7</v>
      </c>
      <c r="S1675" s="29">
        <f t="shared" si="254"/>
        <v>2</v>
      </c>
      <c r="T1675" s="30">
        <f t="shared" si="261"/>
        <v>1</v>
      </c>
      <c r="U1675" s="28">
        <f t="shared" si="255"/>
        <v>52.426866999999994</v>
      </c>
      <c r="V1675" t="str">
        <f t="shared" si="256"/>
        <v>No</v>
      </c>
      <c r="W1675" t="str">
        <f t="shared" si="257"/>
        <v>11/1/2006</v>
      </c>
      <c r="X1675">
        <f t="shared" si="258"/>
        <v>1</v>
      </c>
      <c r="Y1675">
        <f t="shared" si="259"/>
        <v>52.426866999999994</v>
      </c>
      <c r="Z1675" t="str">
        <f t="shared" si="260"/>
        <v/>
      </c>
    </row>
    <row r="1676" spans="1:26" ht="13" hidden="1" x14ac:dyDescent="0.25">
      <c r="A1676" t="s">
        <v>4348</v>
      </c>
      <c r="B1676" t="s">
        <v>124</v>
      </c>
      <c r="C1676" t="s">
        <v>7</v>
      </c>
      <c r="D1676" s="46">
        <v>6.6699999999999995E-2</v>
      </c>
      <c r="E1676" s="2">
        <v>39049</v>
      </c>
      <c r="F1676" t="s">
        <v>3947</v>
      </c>
      <c r="G1676" s="16">
        <v>44378</v>
      </c>
      <c r="H1676" s="16">
        <v>44742</v>
      </c>
      <c r="I1676" s="3">
        <v>786.01</v>
      </c>
      <c r="J1676" s="3">
        <v>-786.01</v>
      </c>
      <c r="K1676" s="3">
        <v>0</v>
      </c>
      <c r="L1676" t="s">
        <v>36</v>
      </c>
      <c r="M1676" s="3">
        <v>11660</v>
      </c>
      <c r="N1676" s="3">
        <v>-5052.67</v>
      </c>
      <c r="O1676" s="3">
        <v>6607.33</v>
      </c>
      <c r="P1676" t="s">
        <v>37</v>
      </c>
      <c r="Q1676" s="29">
        <f t="shared" ref="Q1676:Q1739" si="262">DATEDIF(E1676,H1676,"Y")</f>
        <v>15</v>
      </c>
      <c r="R1676" s="29">
        <f t="shared" ref="R1676:R1739" si="263">DATEDIF(E1676,H1676,"YM")</f>
        <v>7</v>
      </c>
      <c r="S1676" s="29">
        <f t="shared" ref="S1676:S1739" si="264">DATEDIF(E1676,H1676,"MD")</f>
        <v>2</v>
      </c>
      <c r="T1676" s="30">
        <f t="shared" si="261"/>
        <v>1</v>
      </c>
      <c r="U1676" s="28">
        <f t="shared" ref="U1676:U1739" si="265">I1676*D1676*T1676</f>
        <v>52.426866999999994</v>
      </c>
      <c r="V1676" t="str">
        <f t="shared" ref="V1676:V1739" si="266">IF(AND(E1676&gt;=G1676,E1676&lt;=H1676),"Yes","No")</f>
        <v>No</v>
      </c>
      <c r="W1676" t="str">
        <f t="shared" ref="W1676:W1739" si="267">MONTH(E1676)&amp;"/"&amp;1&amp;"/"&amp;YEAR(E1676)</f>
        <v>11/1/2006</v>
      </c>
      <c r="X1676">
        <f t="shared" ref="X1676:X1739" si="268">IF(V1676="Yes",(DATEDIF(W1676,H1676+1,"M")/12),1)</f>
        <v>1</v>
      </c>
      <c r="Y1676">
        <f t="shared" ref="Y1676:Y1739" si="269">I1676*D1676*X1676</f>
        <v>52.426866999999994</v>
      </c>
      <c r="Z1676" t="str">
        <f t="shared" ref="Z1676:Z1739" si="270">IF(V1676="Yes",Y1676+J1676,"")</f>
        <v/>
      </c>
    </row>
    <row r="1677" spans="1:26" ht="13" hidden="1" x14ac:dyDescent="0.25">
      <c r="A1677" t="s">
        <v>4349</v>
      </c>
      <c r="B1677" t="s">
        <v>124</v>
      </c>
      <c r="C1677" t="s">
        <v>7</v>
      </c>
      <c r="D1677" s="46">
        <v>6.6699999999999995E-2</v>
      </c>
      <c r="E1677" s="2">
        <v>39049</v>
      </c>
      <c r="F1677" t="s">
        <v>3947</v>
      </c>
      <c r="G1677" s="16">
        <v>44378</v>
      </c>
      <c r="H1677" s="16">
        <v>44742</v>
      </c>
      <c r="I1677" s="3">
        <v>786.01</v>
      </c>
      <c r="J1677" s="3">
        <v>-786.01</v>
      </c>
      <c r="K1677" s="3">
        <v>0</v>
      </c>
      <c r="L1677" t="s">
        <v>36</v>
      </c>
      <c r="M1677" s="3">
        <v>11660</v>
      </c>
      <c r="N1677" s="3">
        <v>-5052.67</v>
      </c>
      <c r="O1677" s="3">
        <v>6607.33</v>
      </c>
      <c r="P1677" t="s">
        <v>37</v>
      </c>
      <c r="Q1677" s="29">
        <f t="shared" si="262"/>
        <v>15</v>
      </c>
      <c r="R1677" s="29">
        <f t="shared" si="263"/>
        <v>7</v>
      </c>
      <c r="S1677" s="29">
        <f t="shared" si="264"/>
        <v>2</v>
      </c>
      <c r="T1677" s="30">
        <f t="shared" si="261"/>
        <v>1</v>
      </c>
      <c r="U1677" s="28">
        <f t="shared" si="265"/>
        <v>52.426866999999994</v>
      </c>
      <c r="V1677" t="str">
        <f t="shared" si="266"/>
        <v>No</v>
      </c>
      <c r="W1677" t="str">
        <f t="shared" si="267"/>
        <v>11/1/2006</v>
      </c>
      <c r="X1677">
        <f t="shared" si="268"/>
        <v>1</v>
      </c>
      <c r="Y1677">
        <f t="shared" si="269"/>
        <v>52.426866999999994</v>
      </c>
      <c r="Z1677" t="str">
        <f t="shared" si="270"/>
        <v/>
      </c>
    </row>
    <row r="1678" spans="1:26" ht="13" hidden="1" x14ac:dyDescent="0.25">
      <c r="A1678" t="s">
        <v>4350</v>
      </c>
      <c r="B1678" t="s">
        <v>124</v>
      </c>
      <c r="C1678" t="s">
        <v>7</v>
      </c>
      <c r="D1678" s="46">
        <v>6.6699999999999995E-2</v>
      </c>
      <c r="E1678" s="2">
        <v>39049</v>
      </c>
      <c r="F1678" t="s">
        <v>3947</v>
      </c>
      <c r="G1678" s="16">
        <v>44378</v>
      </c>
      <c r="H1678" s="16">
        <v>44742</v>
      </c>
      <c r="I1678" s="3">
        <v>786.01</v>
      </c>
      <c r="J1678" s="3">
        <v>-786.01</v>
      </c>
      <c r="K1678" s="3">
        <v>0</v>
      </c>
      <c r="L1678" t="s">
        <v>36</v>
      </c>
      <c r="M1678" s="3">
        <v>11660</v>
      </c>
      <c r="N1678" s="3">
        <v>-5052.67</v>
      </c>
      <c r="O1678" s="3">
        <v>6607.33</v>
      </c>
      <c r="P1678" t="s">
        <v>37</v>
      </c>
      <c r="Q1678" s="29">
        <f t="shared" si="262"/>
        <v>15</v>
      </c>
      <c r="R1678" s="29">
        <f t="shared" si="263"/>
        <v>7</v>
      </c>
      <c r="S1678" s="29">
        <f t="shared" si="264"/>
        <v>2</v>
      </c>
      <c r="T1678" s="30">
        <f t="shared" si="261"/>
        <v>1</v>
      </c>
      <c r="U1678" s="28">
        <f t="shared" si="265"/>
        <v>52.426866999999994</v>
      </c>
      <c r="V1678" t="str">
        <f t="shared" si="266"/>
        <v>No</v>
      </c>
      <c r="W1678" t="str">
        <f t="shared" si="267"/>
        <v>11/1/2006</v>
      </c>
      <c r="X1678">
        <f t="shared" si="268"/>
        <v>1</v>
      </c>
      <c r="Y1678">
        <f t="shared" si="269"/>
        <v>52.426866999999994</v>
      </c>
      <c r="Z1678" t="str">
        <f t="shared" si="270"/>
        <v/>
      </c>
    </row>
    <row r="1679" spans="1:26" ht="13" hidden="1" x14ac:dyDescent="0.25">
      <c r="A1679" t="s">
        <v>4351</v>
      </c>
      <c r="B1679" t="s">
        <v>124</v>
      </c>
      <c r="C1679" t="s">
        <v>7</v>
      </c>
      <c r="D1679" s="46">
        <v>6.6699999999999995E-2</v>
      </c>
      <c r="E1679" s="2">
        <v>39049</v>
      </c>
      <c r="F1679" t="s">
        <v>3947</v>
      </c>
      <c r="G1679" s="16">
        <v>44378</v>
      </c>
      <c r="H1679" s="16">
        <v>44742</v>
      </c>
      <c r="I1679" s="3">
        <v>786.01</v>
      </c>
      <c r="J1679" s="3">
        <v>-786.01</v>
      </c>
      <c r="K1679" s="3">
        <v>0</v>
      </c>
      <c r="L1679" t="s">
        <v>36</v>
      </c>
      <c r="M1679" s="3">
        <v>11660</v>
      </c>
      <c r="N1679" s="3">
        <v>-5052.67</v>
      </c>
      <c r="O1679" s="3">
        <v>6607.33</v>
      </c>
      <c r="P1679" t="s">
        <v>37</v>
      </c>
      <c r="Q1679" s="29">
        <f t="shared" si="262"/>
        <v>15</v>
      </c>
      <c r="R1679" s="29">
        <f t="shared" si="263"/>
        <v>7</v>
      </c>
      <c r="S1679" s="29">
        <f t="shared" si="264"/>
        <v>2</v>
      </c>
      <c r="T1679" s="30">
        <f t="shared" si="261"/>
        <v>1</v>
      </c>
      <c r="U1679" s="28">
        <f t="shared" si="265"/>
        <v>52.426866999999994</v>
      </c>
      <c r="V1679" t="str">
        <f t="shared" si="266"/>
        <v>No</v>
      </c>
      <c r="W1679" t="str">
        <f t="shared" si="267"/>
        <v>11/1/2006</v>
      </c>
      <c r="X1679">
        <f t="shared" si="268"/>
        <v>1</v>
      </c>
      <c r="Y1679">
        <f t="shared" si="269"/>
        <v>52.426866999999994</v>
      </c>
      <c r="Z1679" t="str">
        <f t="shared" si="270"/>
        <v/>
      </c>
    </row>
    <row r="1680" spans="1:26" ht="13" hidden="1" x14ac:dyDescent="0.25">
      <c r="A1680" t="s">
        <v>4352</v>
      </c>
      <c r="B1680" t="s">
        <v>124</v>
      </c>
      <c r="C1680" t="s">
        <v>7</v>
      </c>
      <c r="D1680" s="46">
        <v>6.6699999999999995E-2</v>
      </c>
      <c r="E1680" s="2">
        <v>39049</v>
      </c>
      <c r="F1680" t="s">
        <v>3947</v>
      </c>
      <c r="G1680" s="16">
        <v>44378</v>
      </c>
      <c r="H1680" s="16">
        <v>44742</v>
      </c>
      <c r="I1680" s="3">
        <v>786.01</v>
      </c>
      <c r="J1680" s="3">
        <v>-786.01</v>
      </c>
      <c r="K1680" s="3">
        <v>0</v>
      </c>
      <c r="L1680" t="s">
        <v>36</v>
      </c>
      <c r="M1680" s="3">
        <v>5300</v>
      </c>
      <c r="N1680" s="3">
        <v>-2296.67</v>
      </c>
      <c r="O1680" s="3">
        <v>3003.33</v>
      </c>
      <c r="P1680" t="s">
        <v>37</v>
      </c>
      <c r="Q1680" s="29">
        <f t="shared" si="262"/>
        <v>15</v>
      </c>
      <c r="R1680" s="29">
        <f t="shared" si="263"/>
        <v>7</v>
      </c>
      <c r="S1680" s="29">
        <f t="shared" si="264"/>
        <v>2</v>
      </c>
      <c r="T1680" s="30">
        <f t="shared" si="261"/>
        <v>1</v>
      </c>
      <c r="U1680" s="28">
        <f t="shared" si="265"/>
        <v>52.426866999999994</v>
      </c>
      <c r="V1680" t="str">
        <f t="shared" si="266"/>
        <v>No</v>
      </c>
      <c r="W1680" t="str">
        <f t="shared" si="267"/>
        <v>11/1/2006</v>
      </c>
      <c r="X1680">
        <f t="shared" si="268"/>
        <v>1</v>
      </c>
      <c r="Y1680">
        <f t="shared" si="269"/>
        <v>52.426866999999994</v>
      </c>
      <c r="Z1680" t="str">
        <f t="shared" si="270"/>
        <v/>
      </c>
    </row>
    <row r="1681" spans="1:26" ht="13" hidden="1" x14ac:dyDescent="0.25">
      <c r="A1681" t="s">
        <v>4353</v>
      </c>
      <c r="B1681" t="s">
        <v>124</v>
      </c>
      <c r="C1681" t="s">
        <v>7</v>
      </c>
      <c r="D1681" s="46">
        <v>6.6699999999999995E-2</v>
      </c>
      <c r="E1681" s="2">
        <v>39049</v>
      </c>
      <c r="F1681" t="s">
        <v>3947</v>
      </c>
      <c r="G1681" s="16">
        <v>44378</v>
      </c>
      <c r="H1681" s="16">
        <v>44742</v>
      </c>
      <c r="I1681" s="3">
        <v>786.01</v>
      </c>
      <c r="J1681" s="3">
        <v>-786.01</v>
      </c>
      <c r="K1681" s="3">
        <v>0</v>
      </c>
      <c r="L1681" t="s">
        <v>36</v>
      </c>
      <c r="M1681" s="3">
        <v>5300</v>
      </c>
      <c r="N1681" s="3">
        <v>-2296.67</v>
      </c>
      <c r="O1681" s="3">
        <v>3003.33</v>
      </c>
      <c r="P1681" t="s">
        <v>37</v>
      </c>
      <c r="Q1681" s="29">
        <f t="shared" si="262"/>
        <v>15</v>
      </c>
      <c r="R1681" s="29">
        <f t="shared" si="263"/>
        <v>7</v>
      </c>
      <c r="S1681" s="29">
        <f t="shared" si="264"/>
        <v>2</v>
      </c>
      <c r="T1681" s="30">
        <f t="shared" si="261"/>
        <v>1</v>
      </c>
      <c r="U1681" s="28">
        <f t="shared" si="265"/>
        <v>52.426866999999994</v>
      </c>
      <c r="V1681" t="str">
        <f t="shared" si="266"/>
        <v>No</v>
      </c>
      <c r="W1681" t="str">
        <f t="shared" si="267"/>
        <v>11/1/2006</v>
      </c>
      <c r="X1681">
        <f t="shared" si="268"/>
        <v>1</v>
      </c>
      <c r="Y1681">
        <f t="shared" si="269"/>
        <v>52.426866999999994</v>
      </c>
      <c r="Z1681" t="str">
        <f t="shared" si="270"/>
        <v/>
      </c>
    </row>
    <row r="1682" spans="1:26" ht="13" hidden="1" x14ac:dyDescent="0.25">
      <c r="A1682" t="s">
        <v>4354</v>
      </c>
      <c r="B1682" t="s">
        <v>124</v>
      </c>
      <c r="C1682" t="s">
        <v>7</v>
      </c>
      <c r="D1682" s="46">
        <v>6.6699999999999995E-2</v>
      </c>
      <c r="E1682" s="2">
        <v>39049</v>
      </c>
      <c r="F1682" t="s">
        <v>3947</v>
      </c>
      <c r="G1682" s="16">
        <v>44378</v>
      </c>
      <c r="H1682" s="16">
        <v>44742</v>
      </c>
      <c r="I1682" s="3">
        <v>786.01</v>
      </c>
      <c r="J1682" s="3">
        <v>-786.01</v>
      </c>
      <c r="K1682" s="3">
        <v>0</v>
      </c>
      <c r="L1682" t="s">
        <v>36</v>
      </c>
      <c r="M1682" s="3">
        <v>5300</v>
      </c>
      <c r="N1682" s="3">
        <v>-2296.67</v>
      </c>
      <c r="O1682" s="3">
        <v>3003.33</v>
      </c>
      <c r="P1682" t="s">
        <v>37</v>
      </c>
      <c r="Q1682" s="29">
        <f t="shared" si="262"/>
        <v>15</v>
      </c>
      <c r="R1682" s="29">
        <f t="shared" si="263"/>
        <v>7</v>
      </c>
      <c r="S1682" s="29">
        <f t="shared" si="264"/>
        <v>2</v>
      </c>
      <c r="T1682" s="30">
        <f t="shared" si="261"/>
        <v>1</v>
      </c>
      <c r="U1682" s="28">
        <f t="shared" si="265"/>
        <v>52.426866999999994</v>
      </c>
      <c r="V1682" t="str">
        <f t="shared" si="266"/>
        <v>No</v>
      </c>
      <c r="W1682" t="str">
        <f t="shared" si="267"/>
        <v>11/1/2006</v>
      </c>
      <c r="X1682">
        <f t="shared" si="268"/>
        <v>1</v>
      </c>
      <c r="Y1682">
        <f t="shared" si="269"/>
        <v>52.426866999999994</v>
      </c>
      <c r="Z1682" t="str">
        <f t="shared" si="270"/>
        <v/>
      </c>
    </row>
    <row r="1683" spans="1:26" ht="13" hidden="1" x14ac:dyDescent="0.25">
      <c r="A1683" t="s">
        <v>4355</v>
      </c>
      <c r="B1683" t="s">
        <v>124</v>
      </c>
      <c r="C1683" t="s">
        <v>7</v>
      </c>
      <c r="D1683" s="46">
        <v>6.6699999999999995E-2</v>
      </c>
      <c r="E1683" s="2">
        <v>39049</v>
      </c>
      <c r="F1683" t="s">
        <v>3947</v>
      </c>
      <c r="G1683" s="16">
        <v>44378</v>
      </c>
      <c r="H1683" s="16">
        <v>44742</v>
      </c>
      <c r="I1683" s="3">
        <v>786.01</v>
      </c>
      <c r="J1683" s="3">
        <v>-786.01</v>
      </c>
      <c r="K1683" s="3">
        <v>0</v>
      </c>
      <c r="L1683" t="s">
        <v>36</v>
      </c>
      <c r="M1683" s="3">
        <v>5300</v>
      </c>
      <c r="N1683" s="3">
        <v>-2296.67</v>
      </c>
      <c r="O1683" s="3">
        <v>3003.33</v>
      </c>
      <c r="P1683" t="s">
        <v>37</v>
      </c>
      <c r="Q1683" s="29">
        <f t="shared" si="262"/>
        <v>15</v>
      </c>
      <c r="R1683" s="29">
        <f t="shared" si="263"/>
        <v>7</v>
      </c>
      <c r="S1683" s="29">
        <f t="shared" si="264"/>
        <v>2</v>
      </c>
      <c r="T1683" s="30">
        <f t="shared" si="261"/>
        <v>1</v>
      </c>
      <c r="U1683" s="28">
        <f t="shared" si="265"/>
        <v>52.426866999999994</v>
      </c>
      <c r="V1683" t="str">
        <f t="shared" si="266"/>
        <v>No</v>
      </c>
      <c r="W1683" t="str">
        <f t="shared" si="267"/>
        <v>11/1/2006</v>
      </c>
      <c r="X1683">
        <f t="shared" si="268"/>
        <v>1</v>
      </c>
      <c r="Y1683">
        <f t="shared" si="269"/>
        <v>52.426866999999994</v>
      </c>
      <c r="Z1683" t="str">
        <f t="shared" si="270"/>
        <v/>
      </c>
    </row>
    <row r="1684" spans="1:26" ht="13" hidden="1" x14ac:dyDescent="0.25">
      <c r="A1684" t="s">
        <v>4356</v>
      </c>
      <c r="B1684" t="s">
        <v>124</v>
      </c>
      <c r="C1684" t="s">
        <v>7</v>
      </c>
      <c r="D1684" s="46">
        <v>6.6699999999999995E-2</v>
      </c>
      <c r="E1684" s="2">
        <v>39049</v>
      </c>
      <c r="F1684" t="s">
        <v>3947</v>
      </c>
      <c r="G1684" s="16">
        <v>44378</v>
      </c>
      <c r="H1684" s="16">
        <v>44742</v>
      </c>
      <c r="I1684" s="3">
        <v>786.01</v>
      </c>
      <c r="J1684" s="3">
        <v>-786.01</v>
      </c>
      <c r="K1684" s="3">
        <v>0</v>
      </c>
      <c r="L1684" t="s">
        <v>36</v>
      </c>
      <c r="M1684" s="3">
        <v>5300</v>
      </c>
      <c r="N1684" s="3">
        <v>-2296.67</v>
      </c>
      <c r="O1684" s="3">
        <v>3003.33</v>
      </c>
      <c r="P1684" t="s">
        <v>37</v>
      </c>
      <c r="Q1684" s="29">
        <f t="shared" si="262"/>
        <v>15</v>
      </c>
      <c r="R1684" s="29">
        <f t="shared" si="263"/>
        <v>7</v>
      </c>
      <c r="S1684" s="29">
        <f t="shared" si="264"/>
        <v>2</v>
      </c>
      <c r="T1684" s="30">
        <f t="shared" si="261"/>
        <v>1</v>
      </c>
      <c r="U1684" s="28">
        <f t="shared" si="265"/>
        <v>52.426866999999994</v>
      </c>
      <c r="V1684" t="str">
        <f t="shared" si="266"/>
        <v>No</v>
      </c>
      <c r="W1684" t="str">
        <f t="shared" si="267"/>
        <v>11/1/2006</v>
      </c>
      <c r="X1684">
        <f t="shared" si="268"/>
        <v>1</v>
      </c>
      <c r="Y1684">
        <f t="shared" si="269"/>
        <v>52.426866999999994</v>
      </c>
      <c r="Z1684" t="str">
        <f t="shared" si="270"/>
        <v/>
      </c>
    </row>
    <row r="1685" spans="1:26" ht="13" hidden="1" x14ac:dyDescent="0.25">
      <c r="A1685" t="s">
        <v>4357</v>
      </c>
      <c r="B1685" t="s">
        <v>124</v>
      </c>
      <c r="C1685" t="s">
        <v>7</v>
      </c>
      <c r="D1685" s="46">
        <v>6.6699999999999995E-2</v>
      </c>
      <c r="E1685" s="2">
        <v>39049</v>
      </c>
      <c r="F1685" t="s">
        <v>3947</v>
      </c>
      <c r="G1685" s="16">
        <v>44378</v>
      </c>
      <c r="H1685" s="16">
        <v>44742</v>
      </c>
      <c r="I1685" s="3">
        <v>786.01</v>
      </c>
      <c r="J1685" s="3">
        <v>-786.01</v>
      </c>
      <c r="K1685" s="3">
        <v>0</v>
      </c>
      <c r="L1685" t="s">
        <v>36</v>
      </c>
      <c r="M1685" s="3">
        <v>5300</v>
      </c>
      <c r="N1685" s="3">
        <v>-2296.67</v>
      </c>
      <c r="O1685" s="3">
        <v>3003.33</v>
      </c>
      <c r="P1685" t="s">
        <v>37</v>
      </c>
      <c r="Q1685" s="29">
        <f t="shared" si="262"/>
        <v>15</v>
      </c>
      <c r="R1685" s="29">
        <f t="shared" si="263"/>
        <v>7</v>
      </c>
      <c r="S1685" s="29">
        <f t="shared" si="264"/>
        <v>2</v>
      </c>
      <c r="T1685" s="30">
        <f t="shared" si="261"/>
        <v>1</v>
      </c>
      <c r="U1685" s="28">
        <f t="shared" si="265"/>
        <v>52.426866999999994</v>
      </c>
      <c r="V1685" t="str">
        <f t="shared" si="266"/>
        <v>No</v>
      </c>
      <c r="W1685" t="str">
        <f t="shared" si="267"/>
        <v>11/1/2006</v>
      </c>
      <c r="X1685">
        <f t="shared" si="268"/>
        <v>1</v>
      </c>
      <c r="Y1685">
        <f t="shared" si="269"/>
        <v>52.426866999999994</v>
      </c>
      <c r="Z1685" t="str">
        <f t="shared" si="270"/>
        <v/>
      </c>
    </row>
    <row r="1686" spans="1:26" ht="13" hidden="1" x14ac:dyDescent="0.25">
      <c r="A1686" t="s">
        <v>4358</v>
      </c>
      <c r="B1686" t="s">
        <v>124</v>
      </c>
      <c r="C1686" t="s">
        <v>7</v>
      </c>
      <c r="D1686" s="46">
        <v>6.6699999999999995E-2</v>
      </c>
      <c r="E1686" s="2">
        <v>39049</v>
      </c>
      <c r="F1686" t="s">
        <v>3947</v>
      </c>
      <c r="G1686" s="16">
        <v>44378</v>
      </c>
      <c r="H1686" s="16">
        <v>44742</v>
      </c>
      <c r="I1686" s="3">
        <v>786.01</v>
      </c>
      <c r="J1686" s="3">
        <v>-786.01</v>
      </c>
      <c r="K1686" s="3">
        <v>0</v>
      </c>
      <c r="L1686" t="s">
        <v>36</v>
      </c>
      <c r="M1686" s="3">
        <v>5300</v>
      </c>
      <c r="N1686" s="3">
        <v>-2296.67</v>
      </c>
      <c r="O1686" s="3">
        <v>3003.33</v>
      </c>
      <c r="P1686" t="s">
        <v>37</v>
      </c>
      <c r="Q1686" s="29">
        <f t="shared" si="262"/>
        <v>15</v>
      </c>
      <c r="R1686" s="29">
        <f t="shared" si="263"/>
        <v>7</v>
      </c>
      <c r="S1686" s="29">
        <f t="shared" si="264"/>
        <v>2</v>
      </c>
      <c r="T1686" s="30">
        <f t="shared" si="261"/>
        <v>1</v>
      </c>
      <c r="U1686" s="28">
        <f t="shared" si="265"/>
        <v>52.426866999999994</v>
      </c>
      <c r="V1686" t="str">
        <f t="shared" si="266"/>
        <v>No</v>
      </c>
      <c r="W1686" t="str">
        <f t="shared" si="267"/>
        <v>11/1/2006</v>
      </c>
      <c r="X1686">
        <f t="shared" si="268"/>
        <v>1</v>
      </c>
      <c r="Y1686">
        <f t="shared" si="269"/>
        <v>52.426866999999994</v>
      </c>
      <c r="Z1686" t="str">
        <f t="shared" si="270"/>
        <v/>
      </c>
    </row>
    <row r="1687" spans="1:26" ht="13" hidden="1" x14ac:dyDescent="0.25">
      <c r="A1687" t="s">
        <v>4359</v>
      </c>
      <c r="B1687" t="s">
        <v>124</v>
      </c>
      <c r="C1687" t="s">
        <v>7</v>
      </c>
      <c r="D1687" s="46">
        <v>6.6699999999999995E-2</v>
      </c>
      <c r="E1687" s="2">
        <v>39049</v>
      </c>
      <c r="F1687" t="s">
        <v>3947</v>
      </c>
      <c r="G1687" s="16">
        <v>44378</v>
      </c>
      <c r="H1687" s="16">
        <v>44742</v>
      </c>
      <c r="I1687" s="3">
        <v>786.01</v>
      </c>
      <c r="J1687" s="3">
        <v>-786.01</v>
      </c>
      <c r="K1687" s="3">
        <v>0</v>
      </c>
      <c r="L1687" t="s">
        <v>36</v>
      </c>
      <c r="M1687" s="3">
        <v>5300</v>
      </c>
      <c r="N1687" s="3">
        <v>-2296.67</v>
      </c>
      <c r="O1687" s="3">
        <v>3003.33</v>
      </c>
      <c r="P1687" t="s">
        <v>37</v>
      </c>
      <c r="Q1687" s="29">
        <f t="shared" si="262"/>
        <v>15</v>
      </c>
      <c r="R1687" s="29">
        <f t="shared" si="263"/>
        <v>7</v>
      </c>
      <c r="S1687" s="29">
        <f t="shared" si="264"/>
        <v>2</v>
      </c>
      <c r="T1687" s="30">
        <f t="shared" si="261"/>
        <v>1</v>
      </c>
      <c r="U1687" s="28">
        <f t="shared" si="265"/>
        <v>52.426866999999994</v>
      </c>
      <c r="V1687" t="str">
        <f t="shared" si="266"/>
        <v>No</v>
      </c>
      <c r="W1687" t="str">
        <f t="shared" si="267"/>
        <v>11/1/2006</v>
      </c>
      <c r="X1687">
        <f t="shared" si="268"/>
        <v>1</v>
      </c>
      <c r="Y1687">
        <f t="shared" si="269"/>
        <v>52.426866999999994</v>
      </c>
      <c r="Z1687" t="str">
        <f t="shared" si="270"/>
        <v/>
      </c>
    </row>
    <row r="1688" spans="1:26" ht="13" hidden="1" x14ac:dyDescent="0.25">
      <c r="A1688" t="s">
        <v>4360</v>
      </c>
      <c r="B1688" t="s">
        <v>124</v>
      </c>
      <c r="C1688" t="s">
        <v>7</v>
      </c>
      <c r="D1688" s="46">
        <v>6.6699999999999995E-2</v>
      </c>
      <c r="E1688" s="2">
        <v>39049</v>
      </c>
      <c r="F1688" t="s">
        <v>3947</v>
      </c>
      <c r="G1688" s="16">
        <v>44378</v>
      </c>
      <c r="H1688" s="16">
        <v>44742</v>
      </c>
      <c r="I1688" s="3">
        <v>786.01</v>
      </c>
      <c r="J1688" s="3">
        <v>-786.01</v>
      </c>
      <c r="K1688" s="3">
        <v>0</v>
      </c>
      <c r="L1688" t="s">
        <v>36</v>
      </c>
      <c r="M1688" s="3">
        <v>10600</v>
      </c>
      <c r="N1688" s="3">
        <v>-4593.33</v>
      </c>
      <c r="O1688" s="3">
        <v>6006.67</v>
      </c>
      <c r="P1688" t="s">
        <v>37</v>
      </c>
      <c r="Q1688" s="29">
        <f t="shared" si="262"/>
        <v>15</v>
      </c>
      <c r="R1688" s="29">
        <f t="shared" si="263"/>
        <v>7</v>
      </c>
      <c r="S1688" s="29">
        <f t="shared" si="264"/>
        <v>2</v>
      </c>
      <c r="T1688" s="30">
        <f t="shared" si="261"/>
        <v>1</v>
      </c>
      <c r="U1688" s="28">
        <f t="shared" si="265"/>
        <v>52.426866999999994</v>
      </c>
      <c r="V1688" t="str">
        <f t="shared" si="266"/>
        <v>No</v>
      </c>
      <c r="W1688" t="str">
        <f t="shared" si="267"/>
        <v>11/1/2006</v>
      </c>
      <c r="X1688">
        <f t="shared" si="268"/>
        <v>1</v>
      </c>
      <c r="Y1688">
        <f t="shared" si="269"/>
        <v>52.426866999999994</v>
      </c>
      <c r="Z1688" t="str">
        <f t="shared" si="270"/>
        <v/>
      </c>
    </row>
    <row r="1689" spans="1:26" ht="13" hidden="1" x14ac:dyDescent="0.25">
      <c r="A1689" t="s">
        <v>4361</v>
      </c>
      <c r="B1689" t="s">
        <v>124</v>
      </c>
      <c r="C1689" t="s">
        <v>7</v>
      </c>
      <c r="D1689" s="46">
        <v>6.6699999999999995E-2</v>
      </c>
      <c r="E1689" s="2">
        <v>39049</v>
      </c>
      <c r="F1689" t="s">
        <v>3947</v>
      </c>
      <c r="G1689" s="16">
        <v>44378</v>
      </c>
      <c r="H1689" s="16">
        <v>44742</v>
      </c>
      <c r="I1689" s="3">
        <v>786.01</v>
      </c>
      <c r="J1689" s="3">
        <v>-786.01</v>
      </c>
      <c r="K1689" s="3">
        <v>0</v>
      </c>
      <c r="L1689" t="s">
        <v>36</v>
      </c>
      <c r="M1689" s="3">
        <v>10600</v>
      </c>
      <c r="N1689" s="3">
        <v>-4593.33</v>
      </c>
      <c r="O1689" s="3">
        <v>6006.67</v>
      </c>
      <c r="P1689" t="s">
        <v>37</v>
      </c>
      <c r="Q1689" s="29">
        <f t="shared" si="262"/>
        <v>15</v>
      </c>
      <c r="R1689" s="29">
        <f t="shared" si="263"/>
        <v>7</v>
      </c>
      <c r="S1689" s="29">
        <f t="shared" si="264"/>
        <v>2</v>
      </c>
      <c r="T1689" s="30">
        <f t="shared" si="261"/>
        <v>1</v>
      </c>
      <c r="U1689" s="28">
        <f t="shared" si="265"/>
        <v>52.426866999999994</v>
      </c>
      <c r="V1689" t="str">
        <f t="shared" si="266"/>
        <v>No</v>
      </c>
      <c r="W1689" t="str">
        <f t="shared" si="267"/>
        <v>11/1/2006</v>
      </c>
      <c r="X1689">
        <f t="shared" si="268"/>
        <v>1</v>
      </c>
      <c r="Y1689">
        <f t="shared" si="269"/>
        <v>52.426866999999994</v>
      </c>
      <c r="Z1689" t="str">
        <f t="shared" si="270"/>
        <v/>
      </c>
    </row>
    <row r="1690" spans="1:26" ht="13" hidden="1" x14ac:dyDescent="0.25">
      <c r="A1690" t="s">
        <v>4362</v>
      </c>
      <c r="B1690" t="s">
        <v>124</v>
      </c>
      <c r="C1690" t="s">
        <v>7</v>
      </c>
      <c r="D1690" s="46">
        <v>6.6699999999999995E-2</v>
      </c>
      <c r="E1690" s="2">
        <v>39049</v>
      </c>
      <c r="F1690" t="s">
        <v>3947</v>
      </c>
      <c r="G1690" s="16">
        <v>44378</v>
      </c>
      <c r="H1690" s="16">
        <v>44742</v>
      </c>
      <c r="I1690" s="3">
        <v>786.01</v>
      </c>
      <c r="J1690" s="3">
        <v>-786.01</v>
      </c>
      <c r="K1690" s="3">
        <v>0</v>
      </c>
      <c r="L1690" t="s">
        <v>36</v>
      </c>
      <c r="M1690" s="3">
        <v>10600</v>
      </c>
      <c r="N1690" s="3">
        <v>-4593.33</v>
      </c>
      <c r="O1690" s="3">
        <v>6006.67</v>
      </c>
      <c r="P1690" t="s">
        <v>37</v>
      </c>
      <c r="Q1690" s="29">
        <f t="shared" si="262"/>
        <v>15</v>
      </c>
      <c r="R1690" s="29">
        <f t="shared" si="263"/>
        <v>7</v>
      </c>
      <c r="S1690" s="29">
        <f t="shared" si="264"/>
        <v>2</v>
      </c>
      <c r="T1690" s="30">
        <f t="shared" si="261"/>
        <v>1</v>
      </c>
      <c r="U1690" s="28">
        <f t="shared" si="265"/>
        <v>52.426866999999994</v>
      </c>
      <c r="V1690" t="str">
        <f t="shared" si="266"/>
        <v>No</v>
      </c>
      <c r="W1690" t="str">
        <f t="shared" si="267"/>
        <v>11/1/2006</v>
      </c>
      <c r="X1690">
        <f t="shared" si="268"/>
        <v>1</v>
      </c>
      <c r="Y1690">
        <f t="shared" si="269"/>
        <v>52.426866999999994</v>
      </c>
      <c r="Z1690" t="str">
        <f t="shared" si="270"/>
        <v/>
      </c>
    </row>
    <row r="1691" spans="1:26" ht="13" hidden="1" x14ac:dyDescent="0.25">
      <c r="A1691" t="s">
        <v>4363</v>
      </c>
      <c r="B1691" t="s">
        <v>124</v>
      </c>
      <c r="C1691" t="s">
        <v>7</v>
      </c>
      <c r="D1691" s="46">
        <v>6.6699999999999995E-2</v>
      </c>
      <c r="E1691" s="2">
        <v>39049</v>
      </c>
      <c r="F1691" t="s">
        <v>3947</v>
      </c>
      <c r="G1691" s="16">
        <v>44378</v>
      </c>
      <c r="H1691" s="16">
        <v>44742</v>
      </c>
      <c r="I1691" s="3">
        <v>786.01</v>
      </c>
      <c r="J1691" s="3">
        <v>-786.01</v>
      </c>
      <c r="K1691" s="3">
        <v>0</v>
      </c>
      <c r="L1691" t="s">
        <v>36</v>
      </c>
      <c r="M1691" s="3">
        <v>10600</v>
      </c>
      <c r="N1691" s="3">
        <v>-4593.33</v>
      </c>
      <c r="O1691" s="3">
        <v>6006.67</v>
      </c>
      <c r="P1691" t="s">
        <v>37</v>
      </c>
      <c r="Q1691" s="29">
        <f t="shared" si="262"/>
        <v>15</v>
      </c>
      <c r="R1691" s="29">
        <f t="shared" si="263"/>
        <v>7</v>
      </c>
      <c r="S1691" s="29">
        <f t="shared" si="264"/>
        <v>2</v>
      </c>
      <c r="T1691" s="30">
        <f t="shared" si="261"/>
        <v>1</v>
      </c>
      <c r="U1691" s="28">
        <f t="shared" si="265"/>
        <v>52.426866999999994</v>
      </c>
      <c r="V1691" t="str">
        <f t="shared" si="266"/>
        <v>No</v>
      </c>
      <c r="W1691" t="str">
        <f t="shared" si="267"/>
        <v>11/1/2006</v>
      </c>
      <c r="X1691">
        <f t="shared" si="268"/>
        <v>1</v>
      </c>
      <c r="Y1691">
        <f t="shared" si="269"/>
        <v>52.426866999999994</v>
      </c>
      <c r="Z1691" t="str">
        <f t="shared" si="270"/>
        <v/>
      </c>
    </row>
    <row r="1692" spans="1:26" ht="13" hidden="1" x14ac:dyDescent="0.25">
      <c r="A1692" t="s">
        <v>4364</v>
      </c>
      <c r="B1692" t="s">
        <v>124</v>
      </c>
      <c r="C1692" t="s">
        <v>7</v>
      </c>
      <c r="D1692" s="46">
        <v>6.6699999999999995E-2</v>
      </c>
      <c r="E1692" s="2">
        <v>39049</v>
      </c>
      <c r="F1692" t="s">
        <v>3947</v>
      </c>
      <c r="G1692" s="16">
        <v>44378</v>
      </c>
      <c r="H1692" s="16">
        <v>44742</v>
      </c>
      <c r="I1692" s="3">
        <v>786.01</v>
      </c>
      <c r="J1692" s="3">
        <v>-786.01</v>
      </c>
      <c r="K1692" s="3">
        <v>0</v>
      </c>
      <c r="L1692" t="s">
        <v>36</v>
      </c>
      <c r="M1692" s="3">
        <v>10600</v>
      </c>
      <c r="N1692" s="3">
        <v>-4593.33</v>
      </c>
      <c r="O1692" s="3">
        <v>6006.67</v>
      </c>
      <c r="P1692" t="s">
        <v>37</v>
      </c>
      <c r="Q1692" s="29">
        <f t="shared" si="262"/>
        <v>15</v>
      </c>
      <c r="R1692" s="29">
        <f t="shared" si="263"/>
        <v>7</v>
      </c>
      <c r="S1692" s="29">
        <f t="shared" si="264"/>
        <v>2</v>
      </c>
      <c r="T1692" s="30">
        <f t="shared" si="261"/>
        <v>1</v>
      </c>
      <c r="U1692" s="28">
        <f t="shared" si="265"/>
        <v>52.426866999999994</v>
      </c>
      <c r="V1692" t="str">
        <f t="shared" si="266"/>
        <v>No</v>
      </c>
      <c r="W1692" t="str">
        <f t="shared" si="267"/>
        <v>11/1/2006</v>
      </c>
      <c r="X1692">
        <f t="shared" si="268"/>
        <v>1</v>
      </c>
      <c r="Y1692">
        <f t="shared" si="269"/>
        <v>52.426866999999994</v>
      </c>
      <c r="Z1692" t="str">
        <f t="shared" si="270"/>
        <v/>
      </c>
    </row>
    <row r="1693" spans="1:26" ht="13" hidden="1" x14ac:dyDescent="0.25">
      <c r="A1693" t="s">
        <v>4365</v>
      </c>
      <c r="B1693" t="s">
        <v>124</v>
      </c>
      <c r="C1693" t="s">
        <v>7</v>
      </c>
      <c r="D1693" s="46">
        <v>6.6699999999999995E-2</v>
      </c>
      <c r="E1693" s="2">
        <v>39049</v>
      </c>
      <c r="F1693" t="s">
        <v>3947</v>
      </c>
      <c r="G1693" s="16">
        <v>44378</v>
      </c>
      <c r="H1693" s="16">
        <v>44742</v>
      </c>
      <c r="I1693" s="3">
        <v>786.01</v>
      </c>
      <c r="J1693" s="3">
        <v>-786.01</v>
      </c>
      <c r="K1693" s="3">
        <v>0</v>
      </c>
      <c r="L1693" t="s">
        <v>36</v>
      </c>
      <c r="M1693" s="3">
        <v>10600</v>
      </c>
      <c r="N1693" s="3">
        <v>-4593.33</v>
      </c>
      <c r="O1693" s="3">
        <v>6006.67</v>
      </c>
      <c r="P1693" t="s">
        <v>37</v>
      </c>
      <c r="Q1693" s="29">
        <f t="shared" si="262"/>
        <v>15</v>
      </c>
      <c r="R1693" s="29">
        <f t="shared" si="263"/>
        <v>7</v>
      </c>
      <c r="S1693" s="29">
        <f t="shared" si="264"/>
        <v>2</v>
      </c>
      <c r="T1693" s="30">
        <f t="shared" si="261"/>
        <v>1</v>
      </c>
      <c r="U1693" s="28">
        <f t="shared" si="265"/>
        <v>52.426866999999994</v>
      </c>
      <c r="V1693" t="str">
        <f t="shared" si="266"/>
        <v>No</v>
      </c>
      <c r="W1693" t="str">
        <f t="shared" si="267"/>
        <v>11/1/2006</v>
      </c>
      <c r="X1693">
        <f t="shared" si="268"/>
        <v>1</v>
      </c>
      <c r="Y1693">
        <f t="shared" si="269"/>
        <v>52.426866999999994</v>
      </c>
      <c r="Z1693" t="str">
        <f t="shared" si="270"/>
        <v/>
      </c>
    </row>
    <row r="1694" spans="1:26" ht="13" hidden="1" x14ac:dyDescent="0.25">
      <c r="A1694" t="s">
        <v>4366</v>
      </c>
      <c r="B1694" t="s">
        <v>124</v>
      </c>
      <c r="C1694" t="s">
        <v>7</v>
      </c>
      <c r="D1694" s="46">
        <v>6.6699999999999995E-2</v>
      </c>
      <c r="E1694" s="2">
        <v>39049</v>
      </c>
      <c r="F1694" t="s">
        <v>3947</v>
      </c>
      <c r="G1694" s="16">
        <v>44378</v>
      </c>
      <c r="H1694" s="16">
        <v>44742</v>
      </c>
      <c r="I1694" s="3">
        <v>786.01</v>
      </c>
      <c r="J1694" s="3">
        <v>-786.01</v>
      </c>
      <c r="K1694" s="3">
        <v>0</v>
      </c>
      <c r="L1694" t="s">
        <v>36</v>
      </c>
      <c r="M1694" s="3">
        <v>10600</v>
      </c>
      <c r="N1694" s="3">
        <v>-4593.33</v>
      </c>
      <c r="O1694" s="3">
        <v>6006.67</v>
      </c>
      <c r="P1694" t="s">
        <v>37</v>
      </c>
      <c r="Q1694" s="29">
        <f t="shared" si="262"/>
        <v>15</v>
      </c>
      <c r="R1694" s="29">
        <f t="shared" si="263"/>
        <v>7</v>
      </c>
      <c r="S1694" s="29">
        <f t="shared" si="264"/>
        <v>2</v>
      </c>
      <c r="T1694" s="30">
        <f t="shared" si="261"/>
        <v>1</v>
      </c>
      <c r="U1694" s="28">
        <f t="shared" si="265"/>
        <v>52.426866999999994</v>
      </c>
      <c r="V1694" t="str">
        <f t="shared" si="266"/>
        <v>No</v>
      </c>
      <c r="W1694" t="str">
        <f t="shared" si="267"/>
        <v>11/1/2006</v>
      </c>
      <c r="X1694">
        <f t="shared" si="268"/>
        <v>1</v>
      </c>
      <c r="Y1694">
        <f t="shared" si="269"/>
        <v>52.426866999999994</v>
      </c>
      <c r="Z1694" t="str">
        <f t="shared" si="270"/>
        <v/>
      </c>
    </row>
    <row r="1695" spans="1:26" ht="13" hidden="1" x14ac:dyDescent="0.25">
      <c r="A1695" t="s">
        <v>4367</v>
      </c>
      <c r="B1695" t="s">
        <v>124</v>
      </c>
      <c r="C1695" t="s">
        <v>7</v>
      </c>
      <c r="D1695" s="46">
        <v>6.6699999999999995E-2</v>
      </c>
      <c r="E1695" s="2">
        <v>39049</v>
      </c>
      <c r="F1695" t="s">
        <v>3947</v>
      </c>
      <c r="G1695" s="16">
        <v>44378</v>
      </c>
      <c r="H1695" s="16">
        <v>44742</v>
      </c>
      <c r="I1695" s="3">
        <v>786.01</v>
      </c>
      <c r="J1695" s="3">
        <v>-786.01</v>
      </c>
      <c r="K1695" s="3">
        <v>0</v>
      </c>
      <c r="L1695" t="s">
        <v>36</v>
      </c>
      <c r="M1695" s="3">
        <v>10600</v>
      </c>
      <c r="N1695" s="3">
        <v>-4593.33</v>
      </c>
      <c r="O1695" s="3">
        <v>6006.67</v>
      </c>
      <c r="P1695" t="s">
        <v>37</v>
      </c>
      <c r="Q1695" s="29">
        <f t="shared" si="262"/>
        <v>15</v>
      </c>
      <c r="R1695" s="29">
        <f t="shared" si="263"/>
        <v>7</v>
      </c>
      <c r="S1695" s="29">
        <f t="shared" si="264"/>
        <v>2</v>
      </c>
      <c r="T1695" s="30">
        <f t="shared" si="261"/>
        <v>1</v>
      </c>
      <c r="U1695" s="28">
        <f t="shared" si="265"/>
        <v>52.426866999999994</v>
      </c>
      <c r="V1695" t="str">
        <f t="shared" si="266"/>
        <v>No</v>
      </c>
      <c r="W1695" t="str">
        <f t="shared" si="267"/>
        <v>11/1/2006</v>
      </c>
      <c r="X1695">
        <f t="shared" si="268"/>
        <v>1</v>
      </c>
      <c r="Y1695">
        <f t="shared" si="269"/>
        <v>52.426866999999994</v>
      </c>
      <c r="Z1695" t="str">
        <f t="shared" si="270"/>
        <v/>
      </c>
    </row>
    <row r="1696" spans="1:26" ht="13" hidden="1" x14ac:dyDescent="0.25">
      <c r="A1696" t="s">
        <v>4368</v>
      </c>
      <c r="B1696" t="s">
        <v>124</v>
      </c>
      <c r="C1696" t="s">
        <v>7</v>
      </c>
      <c r="D1696" s="46">
        <v>6.6699999999999995E-2</v>
      </c>
      <c r="E1696" s="2">
        <v>39049</v>
      </c>
      <c r="F1696" t="s">
        <v>3947</v>
      </c>
      <c r="G1696" s="16">
        <v>44378</v>
      </c>
      <c r="H1696" s="16">
        <v>44742</v>
      </c>
      <c r="I1696" s="3">
        <v>786.01</v>
      </c>
      <c r="J1696" s="3">
        <v>-786.01</v>
      </c>
      <c r="K1696" s="3">
        <v>0</v>
      </c>
      <c r="L1696" t="s">
        <v>36</v>
      </c>
      <c r="M1696" s="3">
        <v>10600</v>
      </c>
      <c r="N1696" s="3">
        <v>-4593.33</v>
      </c>
      <c r="O1696" s="3">
        <v>6006.67</v>
      </c>
      <c r="P1696" t="s">
        <v>37</v>
      </c>
      <c r="Q1696" s="29">
        <f t="shared" si="262"/>
        <v>15</v>
      </c>
      <c r="R1696" s="29">
        <f t="shared" si="263"/>
        <v>7</v>
      </c>
      <c r="S1696" s="29">
        <f t="shared" si="264"/>
        <v>2</v>
      </c>
      <c r="T1696" s="30">
        <f t="shared" si="261"/>
        <v>1</v>
      </c>
      <c r="U1696" s="28">
        <f t="shared" si="265"/>
        <v>52.426866999999994</v>
      </c>
      <c r="V1696" t="str">
        <f t="shared" si="266"/>
        <v>No</v>
      </c>
      <c r="W1696" t="str">
        <f t="shared" si="267"/>
        <v>11/1/2006</v>
      </c>
      <c r="X1696">
        <f t="shared" si="268"/>
        <v>1</v>
      </c>
      <c r="Y1696">
        <f t="shared" si="269"/>
        <v>52.426866999999994</v>
      </c>
      <c r="Z1696" t="str">
        <f t="shared" si="270"/>
        <v/>
      </c>
    </row>
    <row r="1697" spans="1:26" ht="13" hidden="1" x14ac:dyDescent="0.25">
      <c r="A1697" t="s">
        <v>4369</v>
      </c>
      <c r="B1697" t="s">
        <v>124</v>
      </c>
      <c r="C1697" t="s">
        <v>7</v>
      </c>
      <c r="D1697" s="46">
        <v>6.6699999999999995E-2</v>
      </c>
      <c r="E1697" s="2">
        <v>39049</v>
      </c>
      <c r="F1697" t="s">
        <v>3947</v>
      </c>
      <c r="G1697" s="16">
        <v>44378</v>
      </c>
      <c r="H1697" s="16">
        <v>44742</v>
      </c>
      <c r="I1697" s="3">
        <v>786.01</v>
      </c>
      <c r="J1697" s="3">
        <v>-786.01</v>
      </c>
      <c r="K1697" s="3">
        <v>0</v>
      </c>
      <c r="L1697" t="s">
        <v>36</v>
      </c>
      <c r="M1697" s="3">
        <v>10600</v>
      </c>
      <c r="N1697" s="3">
        <v>-4593.33</v>
      </c>
      <c r="O1697" s="3">
        <v>6006.67</v>
      </c>
      <c r="P1697" t="s">
        <v>37</v>
      </c>
      <c r="Q1697" s="29">
        <f t="shared" si="262"/>
        <v>15</v>
      </c>
      <c r="R1697" s="29">
        <f t="shared" si="263"/>
        <v>7</v>
      </c>
      <c r="S1697" s="29">
        <f t="shared" si="264"/>
        <v>2</v>
      </c>
      <c r="T1697" s="30">
        <f t="shared" si="261"/>
        <v>1</v>
      </c>
      <c r="U1697" s="28">
        <f t="shared" si="265"/>
        <v>52.426866999999994</v>
      </c>
      <c r="V1697" t="str">
        <f t="shared" si="266"/>
        <v>No</v>
      </c>
      <c r="W1697" t="str">
        <f t="shared" si="267"/>
        <v>11/1/2006</v>
      </c>
      <c r="X1697">
        <f t="shared" si="268"/>
        <v>1</v>
      </c>
      <c r="Y1697">
        <f t="shared" si="269"/>
        <v>52.426866999999994</v>
      </c>
      <c r="Z1697" t="str">
        <f t="shared" si="270"/>
        <v/>
      </c>
    </row>
    <row r="1698" spans="1:26" ht="13" hidden="1" x14ac:dyDescent="0.25">
      <c r="A1698" t="s">
        <v>4370</v>
      </c>
      <c r="B1698" t="s">
        <v>124</v>
      </c>
      <c r="C1698" t="s">
        <v>7</v>
      </c>
      <c r="D1698" s="46">
        <v>6.6699999999999995E-2</v>
      </c>
      <c r="E1698" s="2">
        <v>39049</v>
      </c>
      <c r="F1698" t="s">
        <v>3947</v>
      </c>
      <c r="G1698" s="16">
        <v>44378</v>
      </c>
      <c r="H1698" s="16">
        <v>44742</v>
      </c>
      <c r="I1698" s="3">
        <v>786.01</v>
      </c>
      <c r="J1698" s="3">
        <v>-786.01</v>
      </c>
      <c r="K1698" s="3">
        <v>0</v>
      </c>
      <c r="L1698" t="s">
        <v>36</v>
      </c>
      <c r="M1698" s="3">
        <v>10600</v>
      </c>
      <c r="N1698" s="3">
        <v>-4593.33</v>
      </c>
      <c r="O1698" s="3">
        <v>6006.67</v>
      </c>
      <c r="P1698" t="s">
        <v>37</v>
      </c>
      <c r="Q1698" s="29">
        <f t="shared" si="262"/>
        <v>15</v>
      </c>
      <c r="R1698" s="29">
        <f t="shared" si="263"/>
        <v>7</v>
      </c>
      <c r="S1698" s="29">
        <f t="shared" si="264"/>
        <v>2</v>
      </c>
      <c r="T1698" s="30">
        <f t="shared" si="261"/>
        <v>1</v>
      </c>
      <c r="U1698" s="28">
        <f t="shared" si="265"/>
        <v>52.426866999999994</v>
      </c>
      <c r="V1698" t="str">
        <f t="shared" si="266"/>
        <v>No</v>
      </c>
      <c r="W1698" t="str">
        <f t="shared" si="267"/>
        <v>11/1/2006</v>
      </c>
      <c r="X1698">
        <f t="shared" si="268"/>
        <v>1</v>
      </c>
      <c r="Y1698">
        <f t="shared" si="269"/>
        <v>52.426866999999994</v>
      </c>
      <c r="Z1698" t="str">
        <f t="shared" si="270"/>
        <v/>
      </c>
    </row>
    <row r="1699" spans="1:26" ht="13" hidden="1" x14ac:dyDescent="0.25">
      <c r="A1699" t="s">
        <v>4371</v>
      </c>
      <c r="B1699" t="s">
        <v>124</v>
      </c>
      <c r="C1699" t="s">
        <v>7</v>
      </c>
      <c r="D1699" s="46">
        <v>6.6699999999999995E-2</v>
      </c>
      <c r="E1699" s="2">
        <v>39049</v>
      </c>
      <c r="F1699" t="s">
        <v>3947</v>
      </c>
      <c r="G1699" s="16">
        <v>44378</v>
      </c>
      <c r="H1699" s="16">
        <v>44742</v>
      </c>
      <c r="I1699" s="3">
        <v>786.01</v>
      </c>
      <c r="J1699" s="3">
        <v>-786.01</v>
      </c>
      <c r="K1699" s="3">
        <v>0</v>
      </c>
      <c r="L1699" t="s">
        <v>36</v>
      </c>
      <c r="M1699" s="3">
        <v>10600</v>
      </c>
      <c r="N1699" s="3">
        <v>-4593.33</v>
      </c>
      <c r="O1699" s="3">
        <v>6006.67</v>
      </c>
      <c r="P1699" t="s">
        <v>37</v>
      </c>
      <c r="Q1699" s="29">
        <f t="shared" si="262"/>
        <v>15</v>
      </c>
      <c r="R1699" s="29">
        <f t="shared" si="263"/>
        <v>7</v>
      </c>
      <c r="S1699" s="29">
        <f t="shared" si="264"/>
        <v>2</v>
      </c>
      <c r="T1699" s="30">
        <f t="shared" si="261"/>
        <v>1</v>
      </c>
      <c r="U1699" s="28">
        <f t="shared" si="265"/>
        <v>52.426866999999994</v>
      </c>
      <c r="V1699" t="str">
        <f t="shared" si="266"/>
        <v>No</v>
      </c>
      <c r="W1699" t="str">
        <f t="shared" si="267"/>
        <v>11/1/2006</v>
      </c>
      <c r="X1699">
        <f t="shared" si="268"/>
        <v>1</v>
      </c>
      <c r="Y1699">
        <f t="shared" si="269"/>
        <v>52.426866999999994</v>
      </c>
      <c r="Z1699" t="str">
        <f t="shared" si="270"/>
        <v/>
      </c>
    </row>
    <row r="1700" spans="1:26" ht="13" hidden="1" x14ac:dyDescent="0.25">
      <c r="A1700" t="s">
        <v>4372</v>
      </c>
      <c r="B1700" t="s">
        <v>124</v>
      </c>
      <c r="C1700" t="s">
        <v>7</v>
      </c>
      <c r="D1700" s="46">
        <v>6.6699999999999995E-2</v>
      </c>
      <c r="E1700" s="2">
        <v>39049</v>
      </c>
      <c r="F1700" t="s">
        <v>3947</v>
      </c>
      <c r="G1700" s="16">
        <v>44378</v>
      </c>
      <c r="H1700" s="16">
        <v>44742</v>
      </c>
      <c r="I1700" s="3">
        <v>786.01</v>
      </c>
      <c r="J1700" s="3">
        <v>-786.01</v>
      </c>
      <c r="K1700" s="3">
        <v>0</v>
      </c>
      <c r="L1700" t="s">
        <v>36</v>
      </c>
      <c r="M1700" s="3">
        <v>10600</v>
      </c>
      <c r="N1700" s="3">
        <v>-4593.33</v>
      </c>
      <c r="O1700" s="3">
        <v>6006.67</v>
      </c>
      <c r="P1700" t="s">
        <v>37</v>
      </c>
      <c r="Q1700" s="29">
        <f t="shared" si="262"/>
        <v>15</v>
      </c>
      <c r="R1700" s="29">
        <f t="shared" si="263"/>
        <v>7</v>
      </c>
      <c r="S1700" s="29">
        <f t="shared" si="264"/>
        <v>2</v>
      </c>
      <c r="T1700" s="30">
        <f t="shared" si="261"/>
        <v>1</v>
      </c>
      <c r="U1700" s="28">
        <f t="shared" si="265"/>
        <v>52.426866999999994</v>
      </c>
      <c r="V1700" t="str">
        <f t="shared" si="266"/>
        <v>No</v>
      </c>
      <c r="W1700" t="str">
        <f t="shared" si="267"/>
        <v>11/1/2006</v>
      </c>
      <c r="X1700">
        <f t="shared" si="268"/>
        <v>1</v>
      </c>
      <c r="Y1700">
        <f t="shared" si="269"/>
        <v>52.426866999999994</v>
      </c>
      <c r="Z1700" t="str">
        <f t="shared" si="270"/>
        <v/>
      </c>
    </row>
    <row r="1701" spans="1:26" ht="13" hidden="1" x14ac:dyDescent="0.25">
      <c r="A1701" t="s">
        <v>4373</v>
      </c>
      <c r="B1701" t="s">
        <v>124</v>
      </c>
      <c r="C1701" t="s">
        <v>7</v>
      </c>
      <c r="D1701" s="46">
        <v>6.6699999999999995E-2</v>
      </c>
      <c r="E1701" s="2">
        <v>39049</v>
      </c>
      <c r="F1701" t="s">
        <v>3947</v>
      </c>
      <c r="G1701" s="16">
        <v>44378</v>
      </c>
      <c r="H1701" s="16">
        <v>44742</v>
      </c>
      <c r="I1701" s="3">
        <v>786.01</v>
      </c>
      <c r="J1701" s="3">
        <v>-786.01</v>
      </c>
      <c r="K1701" s="3">
        <v>0</v>
      </c>
      <c r="L1701" t="s">
        <v>36</v>
      </c>
      <c r="M1701" s="3">
        <v>10600</v>
      </c>
      <c r="N1701" s="3">
        <v>-4593.33</v>
      </c>
      <c r="O1701" s="3">
        <v>6006.67</v>
      </c>
      <c r="P1701" t="s">
        <v>37</v>
      </c>
      <c r="Q1701" s="29">
        <f t="shared" si="262"/>
        <v>15</v>
      </c>
      <c r="R1701" s="29">
        <f t="shared" si="263"/>
        <v>7</v>
      </c>
      <c r="S1701" s="29">
        <f t="shared" si="264"/>
        <v>2</v>
      </c>
      <c r="T1701" s="30">
        <f t="shared" si="261"/>
        <v>1</v>
      </c>
      <c r="U1701" s="28">
        <f t="shared" si="265"/>
        <v>52.426866999999994</v>
      </c>
      <c r="V1701" t="str">
        <f t="shared" si="266"/>
        <v>No</v>
      </c>
      <c r="W1701" t="str">
        <f t="shared" si="267"/>
        <v>11/1/2006</v>
      </c>
      <c r="X1701">
        <f t="shared" si="268"/>
        <v>1</v>
      </c>
      <c r="Y1701">
        <f t="shared" si="269"/>
        <v>52.426866999999994</v>
      </c>
      <c r="Z1701" t="str">
        <f t="shared" si="270"/>
        <v/>
      </c>
    </row>
    <row r="1702" spans="1:26" ht="13" hidden="1" x14ac:dyDescent="0.25">
      <c r="A1702" t="s">
        <v>4374</v>
      </c>
      <c r="B1702" t="s">
        <v>124</v>
      </c>
      <c r="C1702" t="s">
        <v>7</v>
      </c>
      <c r="D1702" s="46">
        <v>6.6699999999999995E-2</v>
      </c>
      <c r="E1702" s="2">
        <v>39049</v>
      </c>
      <c r="F1702" t="s">
        <v>3947</v>
      </c>
      <c r="G1702" s="16">
        <v>44378</v>
      </c>
      <c r="H1702" s="16">
        <v>44742</v>
      </c>
      <c r="I1702" s="3">
        <v>786.01</v>
      </c>
      <c r="J1702" s="3">
        <v>-786.01</v>
      </c>
      <c r="K1702" s="3">
        <v>0</v>
      </c>
      <c r="L1702" t="s">
        <v>36</v>
      </c>
      <c r="M1702" s="3">
        <v>10600</v>
      </c>
      <c r="N1702" s="3">
        <v>-4593.33</v>
      </c>
      <c r="O1702" s="3">
        <v>6006.67</v>
      </c>
      <c r="P1702" t="s">
        <v>37</v>
      </c>
      <c r="Q1702" s="29">
        <f t="shared" si="262"/>
        <v>15</v>
      </c>
      <c r="R1702" s="29">
        <f t="shared" si="263"/>
        <v>7</v>
      </c>
      <c r="S1702" s="29">
        <f t="shared" si="264"/>
        <v>2</v>
      </c>
      <c r="T1702" s="30">
        <f t="shared" si="261"/>
        <v>1</v>
      </c>
      <c r="U1702" s="28">
        <f t="shared" si="265"/>
        <v>52.426866999999994</v>
      </c>
      <c r="V1702" t="str">
        <f t="shared" si="266"/>
        <v>No</v>
      </c>
      <c r="W1702" t="str">
        <f t="shared" si="267"/>
        <v>11/1/2006</v>
      </c>
      <c r="X1702">
        <f t="shared" si="268"/>
        <v>1</v>
      </c>
      <c r="Y1702">
        <f t="shared" si="269"/>
        <v>52.426866999999994</v>
      </c>
      <c r="Z1702" t="str">
        <f t="shared" si="270"/>
        <v/>
      </c>
    </row>
    <row r="1703" spans="1:26" ht="13" hidden="1" x14ac:dyDescent="0.25">
      <c r="A1703" t="s">
        <v>4375</v>
      </c>
      <c r="B1703" t="s">
        <v>124</v>
      </c>
      <c r="C1703" t="s">
        <v>7</v>
      </c>
      <c r="D1703" s="46">
        <v>6.6699999999999995E-2</v>
      </c>
      <c r="E1703" s="2">
        <v>39049</v>
      </c>
      <c r="F1703" t="s">
        <v>3947</v>
      </c>
      <c r="G1703" s="16">
        <v>44378</v>
      </c>
      <c r="H1703" s="16">
        <v>44742</v>
      </c>
      <c r="I1703" s="3">
        <v>786.01</v>
      </c>
      <c r="J1703" s="3">
        <v>-786.01</v>
      </c>
      <c r="K1703" s="3">
        <v>0</v>
      </c>
      <c r="L1703" t="s">
        <v>36</v>
      </c>
      <c r="M1703" s="3">
        <v>10600</v>
      </c>
      <c r="N1703" s="3">
        <v>-4593.33</v>
      </c>
      <c r="O1703" s="3">
        <v>6006.67</v>
      </c>
      <c r="P1703" t="s">
        <v>37</v>
      </c>
      <c r="Q1703" s="29">
        <f t="shared" si="262"/>
        <v>15</v>
      </c>
      <c r="R1703" s="29">
        <f t="shared" si="263"/>
        <v>7</v>
      </c>
      <c r="S1703" s="29">
        <f t="shared" si="264"/>
        <v>2</v>
      </c>
      <c r="T1703" s="30">
        <f t="shared" si="261"/>
        <v>1</v>
      </c>
      <c r="U1703" s="28">
        <f t="shared" si="265"/>
        <v>52.426866999999994</v>
      </c>
      <c r="V1703" t="str">
        <f t="shared" si="266"/>
        <v>No</v>
      </c>
      <c r="W1703" t="str">
        <f t="shared" si="267"/>
        <v>11/1/2006</v>
      </c>
      <c r="X1703">
        <f t="shared" si="268"/>
        <v>1</v>
      </c>
      <c r="Y1703">
        <f t="shared" si="269"/>
        <v>52.426866999999994</v>
      </c>
      <c r="Z1703" t="str">
        <f t="shared" si="270"/>
        <v/>
      </c>
    </row>
    <row r="1704" spans="1:26" ht="13" hidden="1" x14ac:dyDescent="0.25">
      <c r="A1704" t="s">
        <v>4376</v>
      </c>
      <c r="B1704" t="s">
        <v>124</v>
      </c>
      <c r="C1704" t="s">
        <v>7</v>
      </c>
      <c r="D1704" s="46">
        <v>6.6699999999999995E-2</v>
      </c>
      <c r="E1704" s="2">
        <v>39049</v>
      </c>
      <c r="F1704" t="s">
        <v>3947</v>
      </c>
      <c r="G1704" s="16">
        <v>44378</v>
      </c>
      <c r="H1704" s="16">
        <v>44742</v>
      </c>
      <c r="I1704" s="3">
        <v>786.01</v>
      </c>
      <c r="J1704" s="3">
        <v>-786.01</v>
      </c>
      <c r="K1704" s="3">
        <v>0</v>
      </c>
      <c r="L1704" t="s">
        <v>36</v>
      </c>
      <c r="M1704" s="3">
        <v>10600</v>
      </c>
      <c r="N1704" s="3">
        <v>-4593.33</v>
      </c>
      <c r="O1704" s="3">
        <v>6006.67</v>
      </c>
      <c r="P1704" t="s">
        <v>37</v>
      </c>
      <c r="Q1704" s="29">
        <f t="shared" si="262"/>
        <v>15</v>
      </c>
      <c r="R1704" s="29">
        <f t="shared" si="263"/>
        <v>7</v>
      </c>
      <c r="S1704" s="29">
        <f t="shared" si="264"/>
        <v>2</v>
      </c>
      <c r="T1704" s="30">
        <f t="shared" si="261"/>
        <v>1</v>
      </c>
      <c r="U1704" s="28">
        <f t="shared" si="265"/>
        <v>52.426866999999994</v>
      </c>
      <c r="V1704" t="str">
        <f t="shared" si="266"/>
        <v>No</v>
      </c>
      <c r="W1704" t="str">
        <f t="shared" si="267"/>
        <v>11/1/2006</v>
      </c>
      <c r="X1704">
        <f t="shared" si="268"/>
        <v>1</v>
      </c>
      <c r="Y1704">
        <f t="shared" si="269"/>
        <v>52.426866999999994</v>
      </c>
      <c r="Z1704" t="str">
        <f t="shared" si="270"/>
        <v/>
      </c>
    </row>
    <row r="1705" spans="1:26" ht="13" hidden="1" x14ac:dyDescent="0.25">
      <c r="A1705" t="s">
        <v>4377</v>
      </c>
      <c r="B1705" t="s">
        <v>124</v>
      </c>
      <c r="C1705" t="s">
        <v>7</v>
      </c>
      <c r="D1705" s="46">
        <v>6.6699999999999995E-2</v>
      </c>
      <c r="E1705" s="2">
        <v>39049</v>
      </c>
      <c r="F1705" t="s">
        <v>3947</v>
      </c>
      <c r="G1705" s="16">
        <v>44378</v>
      </c>
      <c r="H1705" s="16">
        <v>44742</v>
      </c>
      <c r="I1705" s="3">
        <v>786.01</v>
      </c>
      <c r="J1705" s="3">
        <v>-786.01</v>
      </c>
      <c r="K1705" s="3">
        <v>0</v>
      </c>
      <c r="L1705" t="s">
        <v>36</v>
      </c>
      <c r="M1705" s="3">
        <v>10600</v>
      </c>
      <c r="N1705" s="3">
        <v>-4593.33</v>
      </c>
      <c r="O1705" s="3">
        <v>6006.67</v>
      </c>
      <c r="P1705" t="s">
        <v>37</v>
      </c>
      <c r="Q1705" s="29">
        <f t="shared" si="262"/>
        <v>15</v>
      </c>
      <c r="R1705" s="29">
        <f t="shared" si="263"/>
        <v>7</v>
      </c>
      <c r="S1705" s="29">
        <f t="shared" si="264"/>
        <v>2</v>
      </c>
      <c r="T1705" s="30">
        <f t="shared" si="261"/>
        <v>1</v>
      </c>
      <c r="U1705" s="28">
        <f t="shared" si="265"/>
        <v>52.426866999999994</v>
      </c>
      <c r="V1705" t="str">
        <f t="shared" si="266"/>
        <v>No</v>
      </c>
      <c r="W1705" t="str">
        <f t="shared" si="267"/>
        <v>11/1/2006</v>
      </c>
      <c r="X1705">
        <f t="shared" si="268"/>
        <v>1</v>
      </c>
      <c r="Y1705">
        <f t="shared" si="269"/>
        <v>52.426866999999994</v>
      </c>
      <c r="Z1705" t="str">
        <f t="shared" si="270"/>
        <v/>
      </c>
    </row>
    <row r="1706" spans="1:26" ht="13" hidden="1" x14ac:dyDescent="0.25">
      <c r="A1706" t="s">
        <v>4378</v>
      </c>
      <c r="B1706" t="s">
        <v>124</v>
      </c>
      <c r="C1706" t="s">
        <v>7</v>
      </c>
      <c r="D1706" s="46">
        <v>6.6699999999999995E-2</v>
      </c>
      <c r="E1706" s="2">
        <v>39049</v>
      </c>
      <c r="F1706" t="s">
        <v>3947</v>
      </c>
      <c r="G1706" s="16">
        <v>44378</v>
      </c>
      <c r="H1706" s="16">
        <v>44742</v>
      </c>
      <c r="I1706" s="3">
        <v>786.01</v>
      </c>
      <c r="J1706" s="3">
        <v>-786.01</v>
      </c>
      <c r="K1706" s="3">
        <v>0</v>
      </c>
      <c r="L1706" t="s">
        <v>36</v>
      </c>
      <c r="M1706" s="3">
        <v>10600</v>
      </c>
      <c r="N1706" s="3">
        <v>-4593.33</v>
      </c>
      <c r="O1706" s="3">
        <v>6006.67</v>
      </c>
      <c r="P1706" t="s">
        <v>37</v>
      </c>
      <c r="Q1706" s="29">
        <f t="shared" si="262"/>
        <v>15</v>
      </c>
      <c r="R1706" s="29">
        <f t="shared" si="263"/>
        <v>7</v>
      </c>
      <c r="S1706" s="29">
        <f t="shared" si="264"/>
        <v>2</v>
      </c>
      <c r="T1706" s="30">
        <f t="shared" si="261"/>
        <v>1</v>
      </c>
      <c r="U1706" s="28">
        <f t="shared" si="265"/>
        <v>52.426866999999994</v>
      </c>
      <c r="V1706" t="str">
        <f t="shared" si="266"/>
        <v>No</v>
      </c>
      <c r="W1706" t="str">
        <f t="shared" si="267"/>
        <v>11/1/2006</v>
      </c>
      <c r="X1706">
        <f t="shared" si="268"/>
        <v>1</v>
      </c>
      <c r="Y1706">
        <f t="shared" si="269"/>
        <v>52.426866999999994</v>
      </c>
      <c r="Z1706" t="str">
        <f t="shared" si="270"/>
        <v/>
      </c>
    </row>
    <row r="1707" spans="1:26" ht="13" hidden="1" x14ac:dyDescent="0.25">
      <c r="A1707" t="s">
        <v>4379</v>
      </c>
      <c r="B1707" t="s">
        <v>124</v>
      </c>
      <c r="C1707" t="s">
        <v>7</v>
      </c>
      <c r="D1707" s="46">
        <v>6.6699999999999995E-2</v>
      </c>
      <c r="E1707" s="2">
        <v>39049</v>
      </c>
      <c r="F1707" t="s">
        <v>3947</v>
      </c>
      <c r="G1707" s="16">
        <v>44378</v>
      </c>
      <c r="H1707" s="16">
        <v>44742</v>
      </c>
      <c r="I1707" s="3">
        <v>786.01</v>
      </c>
      <c r="J1707" s="3">
        <v>-786.01</v>
      </c>
      <c r="K1707" s="3">
        <v>0</v>
      </c>
      <c r="L1707" t="s">
        <v>36</v>
      </c>
      <c r="M1707" s="3">
        <v>10600</v>
      </c>
      <c r="N1707" s="3">
        <v>-4593.33</v>
      </c>
      <c r="O1707" s="3">
        <v>6006.67</v>
      </c>
      <c r="P1707" t="s">
        <v>37</v>
      </c>
      <c r="Q1707" s="29">
        <f t="shared" si="262"/>
        <v>15</v>
      </c>
      <c r="R1707" s="29">
        <f t="shared" si="263"/>
        <v>7</v>
      </c>
      <c r="S1707" s="29">
        <f t="shared" si="264"/>
        <v>2</v>
      </c>
      <c r="T1707" s="30">
        <f t="shared" si="261"/>
        <v>1</v>
      </c>
      <c r="U1707" s="28">
        <f t="shared" si="265"/>
        <v>52.426866999999994</v>
      </c>
      <c r="V1707" t="str">
        <f t="shared" si="266"/>
        <v>No</v>
      </c>
      <c r="W1707" t="str">
        <f t="shared" si="267"/>
        <v>11/1/2006</v>
      </c>
      <c r="X1707">
        <f t="shared" si="268"/>
        <v>1</v>
      </c>
      <c r="Y1707">
        <f t="shared" si="269"/>
        <v>52.426866999999994</v>
      </c>
      <c r="Z1707" t="str">
        <f t="shared" si="270"/>
        <v/>
      </c>
    </row>
    <row r="1708" spans="1:26" ht="13" hidden="1" x14ac:dyDescent="0.25">
      <c r="A1708" t="s">
        <v>4380</v>
      </c>
      <c r="B1708" t="s">
        <v>124</v>
      </c>
      <c r="C1708" t="s">
        <v>7</v>
      </c>
      <c r="D1708" s="46">
        <v>6.6699999999999995E-2</v>
      </c>
      <c r="E1708" s="2">
        <v>39049</v>
      </c>
      <c r="F1708" t="s">
        <v>3947</v>
      </c>
      <c r="G1708" s="16">
        <v>44378</v>
      </c>
      <c r="H1708" s="16">
        <v>44742</v>
      </c>
      <c r="I1708" s="3">
        <v>786.01</v>
      </c>
      <c r="J1708" s="3">
        <v>-786.01</v>
      </c>
      <c r="K1708" s="3">
        <v>0</v>
      </c>
      <c r="L1708" t="s">
        <v>36</v>
      </c>
      <c r="M1708" s="3">
        <v>10600</v>
      </c>
      <c r="N1708" s="3">
        <v>-4593.33</v>
      </c>
      <c r="O1708" s="3">
        <v>6006.67</v>
      </c>
      <c r="P1708" t="s">
        <v>37</v>
      </c>
      <c r="Q1708" s="29">
        <f t="shared" si="262"/>
        <v>15</v>
      </c>
      <c r="R1708" s="29">
        <f t="shared" si="263"/>
        <v>7</v>
      </c>
      <c r="S1708" s="29">
        <f t="shared" si="264"/>
        <v>2</v>
      </c>
      <c r="T1708" s="30">
        <f t="shared" si="261"/>
        <v>1</v>
      </c>
      <c r="U1708" s="28">
        <f t="shared" si="265"/>
        <v>52.426866999999994</v>
      </c>
      <c r="V1708" t="str">
        <f t="shared" si="266"/>
        <v>No</v>
      </c>
      <c r="W1708" t="str">
        <f t="shared" si="267"/>
        <v>11/1/2006</v>
      </c>
      <c r="X1708">
        <f t="shared" si="268"/>
        <v>1</v>
      </c>
      <c r="Y1708">
        <f t="shared" si="269"/>
        <v>52.426866999999994</v>
      </c>
      <c r="Z1708" t="str">
        <f t="shared" si="270"/>
        <v/>
      </c>
    </row>
    <row r="1709" spans="1:26" ht="13" hidden="1" x14ac:dyDescent="0.25">
      <c r="A1709" t="s">
        <v>4381</v>
      </c>
      <c r="B1709" t="s">
        <v>124</v>
      </c>
      <c r="C1709" t="s">
        <v>7</v>
      </c>
      <c r="D1709" s="46">
        <v>6.6699999999999995E-2</v>
      </c>
      <c r="E1709" s="2">
        <v>39049</v>
      </c>
      <c r="F1709" t="s">
        <v>3947</v>
      </c>
      <c r="G1709" s="16">
        <v>44378</v>
      </c>
      <c r="H1709" s="16">
        <v>44742</v>
      </c>
      <c r="I1709" s="3">
        <v>786.01</v>
      </c>
      <c r="J1709" s="3">
        <v>-786.01</v>
      </c>
      <c r="K1709" s="3">
        <v>0</v>
      </c>
      <c r="L1709" t="s">
        <v>36</v>
      </c>
      <c r="M1709" s="3">
        <v>10600</v>
      </c>
      <c r="N1709" s="3">
        <v>-4593.33</v>
      </c>
      <c r="O1709" s="3">
        <v>6006.67</v>
      </c>
      <c r="P1709" t="s">
        <v>37</v>
      </c>
      <c r="Q1709" s="29">
        <f t="shared" si="262"/>
        <v>15</v>
      </c>
      <c r="R1709" s="29">
        <f t="shared" si="263"/>
        <v>7</v>
      </c>
      <c r="S1709" s="29">
        <f t="shared" si="264"/>
        <v>2</v>
      </c>
      <c r="T1709" s="30">
        <f t="shared" si="261"/>
        <v>1</v>
      </c>
      <c r="U1709" s="28">
        <f t="shared" si="265"/>
        <v>52.426866999999994</v>
      </c>
      <c r="V1709" t="str">
        <f t="shared" si="266"/>
        <v>No</v>
      </c>
      <c r="W1709" t="str">
        <f t="shared" si="267"/>
        <v>11/1/2006</v>
      </c>
      <c r="X1709">
        <f t="shared" si="268"/>
        <v>1</v>
      </c>
      <c r="Y1709">
        <f t="shared" si="269"/>
        <v>52.426866999999994</v>
      </c>
      <c r="Z1709" t="str">
        <f t="shared" si="270"/>
        <v/>
      </c>
    </row>
    <row r="1710" spans="1:26" ht="13" hidden="1" x14ac:dyDescent="0.25">
      <c r="A1710" t="s">
        <v>4382</v>
      </c>
      <c r="B1710" t="s">
        <v>124</v>
      </c>
      <c r="C1710" t="s">
        <v>7</v>
      </c>
      <c r="D1710" s="46">
        <v>6.6699999999999995E-2</v>
      </c>
      <c r="E1710" s="2">
        <v>39049</v>
      </c>
      <c r="F1710" t="s">
        <v>3947</v>
      </c>
      <c r="G1710" s="16">
        <v>44378</v>
      </c>
      <c r="H1710" s="16">
        <v>44742</v>
      </c>
      <c r="I1710" s="3">
        <v>786.01</v>
      </c>
      <c r="J1710" s="3">
        <v>-786.01</v>
      </c>
      <c r="K1710" s="3">
        <v>0</v>
      </c>
      <c r="L1710" t="s">
        <v>36</v>
      </c>
      <c r="M1710" s="3">
        <v>10600</v>
      </c>
      <c r="N1710" s="3">
        <v>-4593.33</v>
      </c>
      <c r="O1710" s="3">
        <v>6006.67</v>
      </c>
      <c r="P1710" t="s">
        <v>37</v>
      </c>
      <c r="Q1710" s="29">
        <f t="shared" si="262"/>
        <v>15</v>
      </c>
      <c r="R1710" s="29">
        <f t="shared" si="263"/>
        <v>7</v>
      </c>
      <c r="S1710" s="29">
        <f t="shared" si="264"/>
        <v>2</v>
      </c>
      <c r="T1710" s="30">
        <f t="shared" si="261"/>
        <v>1</v>
      </c>
      <c r="U1710" s="28">
        <f t="shared" si="265"/>
        <v>52.426866999999994</v>
      </c>
      <c r="V1710" t="str">
        <f t="shared" si="266"/>
        <v>No</v>
      </c>
      <c r="W1710" t="str">
        <f t="shared" si="267"/>
        <v>11/1/2006</v>
      </c>
      <c r="X1710">
        <f t="shared" si="268"/>
        <v>1</v>
      </c>
      <c r="Y1710">
        <f t="shared" si="269"/>
        <v>52.426866999999994</v>
      </c>
      <c r="Z1710" t="str">
        <f t="shared" si="270"/>
        <v/>
      </c>
    </row>
    <row r="1711" spans="1:26" ht="13" hidden="1" x14ac:dyDescent="0.25">
      <c r="A1711" t="s">
        <v>4383</v>
      </c>
      <c r="B1711" t="s">
        <v>124</v>
      </c>
      <c r="C1711" t="s">
        <v>7</v>
      </c>
      <c r="D1711" s="46">
        <v>6.6699999999999995E-2</v>
      </c>
      <c r="E1711" s="2">
        <v>39049</v>
      </c>
      <c r="F1711" t="s">
        <v>3947</v>
      </c>
      <c r="G1711" s="16">
        <v>44378</v>
      </c>
      <c r="H1711" s="16">
        <v>44742</v>
      </c>
      <c r="I1711" s="3">
        <v>786.01</v>
      </c>
      <c r="J1711" s="3">
        <v>-786.01</v>
      </c>
      <c r="K1711" s="3">
        <v>0</v>
      </c>
      <c r="L1711" t="s">
        <v>36</v>
      </c>
      <c r="M1711" s="3">
        <v>10600</v>
      </c>
      <c r="N1711" s="3">
        <v>-4593.33</v>
      </c>
      <c r="O1711" s="3">
        <v>6006.67</v>
      </c>
      <c r="P1711" t="s">
        <v>37</v>
      </c>
      <c r="Q1711" s="29">
        <f t="shared" si="262"/>
        <v>15</v>
      </c>
      <c r="R1711" s="29">
        <f t="shared" si="263"/>
        <v>7</v>
      </c>
      <c r="S1711" s="29">
        <f t="shared" si="264"/>
        <v>2</v>
      </c>
      <c r="T1711" s="30">
        <f t="shared" si="261"/>
        <v>1</v>
      </c>
      <c r="U1711" s="28">
        <f t="shared" si="265"/>
        <v>52.426866999999994</v>
      </c>
      <c r="V1711" t="str">
        <f t="shared" si="266"/>
        <v>No</v>
      </c>
      <c r="W1711" t="str">
        <f t="shared" si="267"/>
        <v>11/1/2006</v>
      </c>
      <c r="X1711">
        <f t="shared" si="268"/>
        <v>1</v>
      </c>
      <c r="Y1711">
        <f t="shared" si="269"/>
        <v>52.426866999999994</v>
      </c>
      <c r="Z1711" t="str">
        <f t="shared" si="270"/>
        <v/>
      </c>
    </row>
    <row r="1712" spans="1:26" ht="13" hidden="1" x14ac:dyDescent="0.25">
      <c r="A1712" t="s">
        <v>4384</v>
      </c>
      <c r="B1712" t="s">
        <v>124</v>
      </c>
      <c r="C1712" t="s">
        <v>7</v>
      </c>
      <c r="D1712" s="46">
        <v>6.6699999999999995E-2</v>
      </c>
      <c r="E1712" s="2">
        <v>39049</v>
      </c>
      <c r="F1712" t="s">
        <v>3947</v>
      </c>
      <c r="G1712" s="16">
        <v>44378</v>
      </c>
      <c r="H1712" s="16">
        <v>44742</v>
      </c>
      <c r="I1712" s="3">
        <v>786.01</v>
      </c>
      <c r="J1712" s="3">
        <v>-786.01</v>
      </c>
      <c r="K1712" s="3">
        <v>0</v>
      </c>
      <c r="L1712" t="s">
        <v>36</v>
      </c>
      <c r="M1712" s="3">
        <v>270548.03999999998</v>
      </c>
      <c r="N1712" s="3">
        <v>-117237.47</v>
      </c>
      <c r="O1712" s="3">
        <v>153310.57</v>
      </c>
      <c r="P1712" t="s">
        <v>37</v>
      </c>
      <c r="Q1712" s="29">
        <f t="shared" si="262"/>
        <v>15</v>
      </c>
      <c r="R1712" s="29">
        <f t="shared" si="263"/>
        <v>7</v>
      </c>
      <c r="S1712" s="29">
        <f t="shared" si="264"/>
        <v>2</v>
      </c>
      <c r="T1712" s="30">
        <f t="shared" si="261"/>
        <v>1</v>
      </c>
      <c r="U1712" s="28">
        <f t="shared" si="265"/>
        <v>52.426866999999994</v>
      </c>
      <c r="V1712" t="str">
        <f t="shared" si="266"/>
        <v>No</v>
      </c>
      <c r="W1712" t="str">
        <f t="shared" si="267"/>
        <v>11/1/2006</v>
      </c>
      <c r="X1712">
        <f t="shared" si="268"/>
        <v>1</v>
      </c>
      <c r="Y1712">
        <f t="shared" si="269"/>
        <v>52.426866999999994</v>
      </c>
      <c r="Z1712" t="str">
        <f t="shared" si="270"/>
        <v/>
      </c>
    </row>
    <row r="1713" spans="1:26" ht="13" hidden="1" x14ac:dyDescent="0.25">
      <c r="A1713" t="s">
        <v>4385</v>
      </c>
      <c r="B1713" t="s">
        <v>124</v>
      </c>
      <c r="C1713" t="s">
        <v>7</v>
      </c>
      <c r="D1713" s="46">
        <v>6.6699999999999995E-2</v>
      </c>
      <c r="E1713" s="2">
        <v>39049</v>
      </c>
      <c r="F1713" t="s">
        <v>3947</v>
      </c>
      <c r="G1713" s="16">
        <v>44378</v>
      </c>
      <c r="H1713" s="16">
        <v>44742</v>
      </c>
      <c r="I1713" s="3">
        <v>786.01</v>
      </c>
      <c r="J1713" s="3">
        <v>-786.01</v>
      </c>
      <c r="K1713" s="3">
        <v>0</v>
      </c>
      <c r="L1713" t="s">
        <v>36</v>
      </c>
      <c r="M1713" s="3">
        <v>6360</v>
      </c>
      <c r="N1713" s="3">
        <v>-2756</v>
      </c>
      <c r="O1713" s="3">
        <v>3604</v>
      </c>
      <c r="P1713" t="s">
        <v>37</v>
      </c>
      <c r="Q1713" s="29">
        <f t="shared" si="262"/>
        <v>15</v>
      </c>
      <c r="R1713" s="29">
        <f t="shared" si="263"/>
        <v>7</v>
      </c>
      <c r="S1713" s="29">
        <f t="shared" si="264"/>
        <v>2</v>
      </c>
      <c r="T1713" s="30">
        <f t="shared" si="261"/>
        <v>1</v>
      </c>
      <c r="U1713" s="28">
        <f t="shared" si="265"/>
        <v>52.426866999999994</v>
      </c>
      <c r="V1713" t="str">
        <f t="shared" si="266"/>
        <v>No</v>
      </c>
      <c r="W1713" t="str">
        <f t="shared" si="267"/>
        <v>11/1/2006</v>
      </c>
      <c r="X1713">
        <f t="shared" si="268"/>
        <v>1</v>
      </c>
      <c r="Y1713">
        <f t="shared" si="269"/>
        <v>52.426866999999994</v>
      </c>
      <c r="Z1713" t="str">
        <f t="shared" si="270"/>
        <v/>
      </c>
    </row>
    <row r="1714" spans="1:26" ht="13" hidden="1" x14ac:dyDescent="0.25">
      <c r="A1714" t="s">
        <v>4386</v>
      </c>
      <c r="B1714" t="s">
        <v>124</v>
      </c>
      <c r="C1714" t="s">
        <v>7</v>
      </c>
      <c r="D1714" s="46">
        <v>6.6699999999999995E-2</v>
      </c>
      <c r="E1714" s="2">
        <v>39049</v>
      </c>
      <c r="F1714" t="s">
        <v>3947</v>
      </c>
      <c r="G1714" s="16">
        <v>44378</v>
      </c>
      <c r="H1714" s="16">
        <v>44742</v>
      </c>
      <c r="I1714" s="3">
        <v>786.01</v>
      </c>
      <c r="J1714" s="3">
        <v>-786.01</v>
      </c>
      <c r="K1714" s="3">
        <v>0</v>
      </c>
      <c r="L1714" t="s">
        <v>36</v>
      </c>
      <c r="M1714" s="3">
        <v>6360</v>
      </c>
      <c r="N1714" s="3">
        <v>-2756</v>
      </c>
      <c r="O1714" s="3">
        <v>3604</v>
      </c>
      <c r="P1714" t="s">
        <v>37</v>
      </c>
      <c r="Q1714" s="29">
        <f t="shared" si="262"/>
        <v>15</v>
      </c>
      <c r="R1714" s="29">
        <f t="shared" si="263"/>
        <v>7</v>
      </c>
      <c r="S1714" s="29">
        <f t="shared" si="264"/>
        <v>2</v>
      </c>
      <c r="T1714" s="30">
        <f t="shared" si="261"/>
        <v>1</v>
      </c>
      <c r="U1714" s="28">
        <f t="shared" si="265"/>
        <v>52.426866999999994</v>
      </c>
      <c r="V1714" t="str">
        <f t="shared" si="266"/>
        <v>No</v>
      </c>
      <c r="W1714" t="str">
        <f t="shared" si="267"/>
        <v>11/1/2006</v>
      </c>
      <c r="X1714">
        <f t="shared" si="268"/>
        <v>1</v>
      </c>
      <c r="Y1714">
        <f t="shared" si="269"/>
        <v>52.426866999999994</v>
      </c>
      <c r="Z1714" t="str">
        <f t="shared" si="270"/>
        <v/>
      </c>
    </row>
    <row r="1715" spans="1:26" ht="13" hidden="1" x14ac:dyDescent="0.25">
      <c r="A1715" t="s">
        <v>4387</v>
      </c>
      <c r="B1715" t="s">
        <v>124</v>
      </c>
      <c r="C1715" t="s">
        <v>7</v>
      </c>
      <c r="D1715" s="46">
        <v>6.6699999999999995E-2</v>
      </c>
      <c r="E1715" s="2">
        <v>39049</v>
      </c>
      <c r="F1715" t="s">
        <v>3947</v>
      </c>
      <c r="G1715" s="16">
        <v>44378</v>
      </c>
      <c r="H1715" s="16">
        <v>44742</v>
      </c>
      <c r="I1715" s="3">
        <v>786.01</v>
      </c>
      <c r="J1715" s="3">
        <v>-786.01</v>
      </c>
      <c r="K1715" s="3">
        <v>0</v>
      </c>
      <c r="L1715" t="s">
        <v>36</v>
      </c>
      <c r="M1715" s="3">
        <v>6360</v>
      </c>
      <c r="N1715" s="3">
        <v>-2756</v>
      </c>
      <c r="O1715" s="3">
        <v>3604</v>
      </c>
      <c r="P1715" t="s">
        <v>37</v>
      </c>
      <c r="Q1715" s="29">
        <f t="shared" si="262"/>
        <v>15</v>
      </c>
      <c r="R1715" s="29">
        <f t="shared" si="263"/>
        <v>7</v>
      </c>
      <c r="S1715" s="29">
        <f t="shared" si="264"/>
        <v>2</v>
      </c>
      <c r="T1715" s="30">
        <f t="shared" si="261"/>
        <v>1</v>
      </c>
      <c r="U1715" s="28">
        <f t="shared" si="265"/>
        <v>52.426866999999994</v>
      </c>
      <c r="V1715" t="str">
        <f t="shared" si="266"/>
        <v>No</v>
      </c>
      <c r="W1715" t="str">
        <f t="shared" si="267"/>
        <v>11/1/2006</v>
      </c>
      <c r="X1715">
        <f t="shared" si="268"/>
        <v>1</v>
      </c>
      <c r="Y1715">
        <f t="shared" si="269"/>
        <v>52.426866999999994</v>
      </c>
      <c r="Z1715" t="str">
        <f t="shared" si="270"/>
        <v/>
      </c>
    </row>
    <row r="1716" spans="1:26" ht="13" hidden="1" x14ac:dyDescent="0.25">
      <c r="A1716" t="s">
        <v>4388</v>
      </c>
      <c r="B1716" t="s">
        <v>124</v>
      </c>
      <c r="C1716" t="s">
        <v>7</v>
      </c>
      <c r="D1716" s="46">
        <v>6.6699999999999995E-2</v>
      </c>
      <c r="E1716" s="2">
        <v>39049</v>
      </c>
      <c r="F1716" t="s">
        <v>3947</v>
      </c>
      <c r="G1716" s="16">
        <v>44378</v>
      </c>
      <c r="H1716" s="16">
        <v>44742</v>
      </c>
      <c r="I1716" s="3">
        <v>786.01</v>
      </c>
      <c r="J1716" s="3">
        <v>-786.01</v>
      </c>
      <c r="K1716" s="3">
        <v>0</v>
      </c>
      <c r="L1716" t="s">
        <v>36</v>
      </c>
      <c r="M1716" s="3">
        <v>6360</v>
      </c>
      <c r="N1716" s="3">
        <v>-2756</v>
      </c>
      <c r="O1716" s="3">
        <v>3604</v>
      </c>
      <c r="P1716" t="s">
        <v>37</v>
      </c>
      <c r="Q1716" s="29">
        <f t="shared" si="262"/>
        <v>15</v>
      </c>
      <c r="R1716" s="29">
        <f t="shared" si="263"/>
        <v>7</v>
      </c>
      <c r="S1716" s="29">
        <f t="shared" si="264"/>
        <v>2</v>
      </c>
      <c r="T1716" s="30">
        <f t="shared" si="261"/>
        <v>1</v>
      </c>
      <c r="U1716" s="28">
        <f t="shared" si="265"/>
        <v>52.426866999999994</v>
      </c>
      <c r="V1716" t="str">
        <f t="shared" si="266"/>
        <v>No</v>
      </c>
      <c r="W1716" t="str">
        <f t="shared" si="267"/>
        <v>11/1/2006</v>
      </c>
      <c r="X1716">
        <f t="shared" si="268"/>
        <v>1</v>
      </c>
      <c r="Y1716">
        <f t="shared" si="269"/>
        <v>52.426866999999994</v>
      </c>
      <c r="Z1716" t="str">
        <f t="shared" si="270"/>
        <v/>
      </c>
    </row>
    <row r="1717" spans="1:26" ht="13" hidden="1" x14ac:dyDescent="0.25">
      <c r="A1717" t="s">
        <v>4389</v>
      </c>
      <c r="B1717" t="s">
        <v>124</v>
      </c>
      <c r="C1717" t="s">
        <v>7</v>
      </c>
      <c r="D1717" s="46">
        <v>6.6699999999999995E-2</v>
      </c>
      <c r="E1717" s="2">
        <v>39049</v>
      </c>
      <c r="F1717" t="s">
        <v>3947</v>
      </c>
      <c r="G1717" s="16">
        <v>44378</v>
      </c>
      <c r="H1717" s="16">
        <v>44742</v>
      </c>
      <c r="I1717" s="3">
        <v>786.01</v>
      </c>
      <c r="J1717" s="3">
        <v>-786.01</v>
      </c>
      <c r="K1717" s="3">
        <v>0</v>
      </c>
      <c r="L1717" t="s">
        <v>36</v>
      </c>
      <c r="M1717" s="3">
        <v>6360</v>
      </c>
      <c r="N1717" s="3">
        <v>-2756</v>
      </c>
      <c r="O1717" s="3">
        <v>3604</v>
      </c>
      <c r="P1717" t="s">
        <v>37</v>
      </c>
      <c r="Q1717" s="29">
        <f t="shared" si="262"/>
        <v>15</v>
      </c>
      <c r="R1717" s="29">
        <f t="shared" si="263"/>
        <v>7</v>
      </c>
      <c r="S1717" s="29">
        <f t="shared" si="264"/>
        <v>2</v>
      </c>
      <c r="T1717" s="30">
        <f t="shared" si="261"/>
        <v>1</v>
      </c>
      <c r="U1717" s="28">
        <f t="shared" si="265"/>
        <v>52.426866999999994</v>
      </c>
      <c r="V1717" t="str">
        <f t="shared" si="266"/>
        <v>No</v>
      </c>
      <c r="W1717" t="str">
        <f t="shared" si="267"/>
        <v>11/1/2006</v>
      </c>
      <c r="X1717">
        <f t="shared" si="268"/>
        <v>1</v>
      </c>
      <c r="Y1717">
        <f t="shared" si="269"/>
        <v>52.426866999999994</v>
      </c>
      <c r="Z1717" t="str">
        <f t="shared" si="270"/>
        <v/>
      </c>
    </row>
    <row r="1718" spans="1:26" ht="13" hidden="1" x14ac:dyDescent="0.25">
      <c r="A1718" t="s">
        <v>4390</v>
      </c>
      <c r="B1718" t="s">
        <v>124</v>
      </c>
      <c r="C1718" t="s">
        <v>7</v>
      </c>
      <c r="D1718" s="46">
        <v>6.6699999999999995E-2</v>
      </c>
      <c r="E1718" s="2">
        <v>39049</v>
      </c>
      <c r="F1718" t="s">
        <v>3947</v>
      </c>
      <c r="G1718" s="16">
        <v>44378</v>
      </c>
      <c r="H1718" s="16">
        <v>44742</v>
      </c>
      <c r="I1718" s="3">
        <v>786.01</v>
      </c>
      <c r="J1718" s="3">
        <v>-786.01</v>
      </c>
      <c r="K1718" s="3">
        <v>0</v>
      </c>
      <c r="L1718" t="s">
        <v>36</v>
      </c>
      <c r="M1718" s="3">
        <v>6360</v>
      </c>
      <c r="N1718" s="3">
        <v>-2756</v>
      </c>
      <c r="O1718" s="3">
        <v>3604</v>
      </c>
      <c r="P1718" t="s">
        <v>37</v>
      </c>
      <c r="Q1718" s="29">
        <f t="shared" si="262"/>
        <v>15</v>
      </c>
      <c r="R1718" s="29">
        <f t="shared" si="263"/>
        <v>7</v>
      </c>
      <c r="S1718" s="29">
        <f t="shared" si="264"/>
        <v>2</v>
      </c>
      <c r="T1718" s="30">
        <f t="shared" si="261"/>
        <v>1</v>
      </c>
      <c r="U1718" s="28">
        <f t="shared" si="265"/>
        <v>52.426866999999994</v>
      </c>
      <c r="V1718" t="str">
        <f t="shared" si="266"/>
        <v>No</v>
      </c>
      <c r="W1718" t="str">
        <f t="shared" si="267"/>
        <v>11/1/2006</v>
      </c>
      <c r="X1718">
        <f t="shared" si="268"/>
        <v>1</v>
      </c>
      <c r="Y1718">
        <f t="shared" si="269"/>
        <v>52.426866999999994</v>
      </c>
      <c r="Z1718" t="str">
        <f t="shared" si="270"/>
        <v/>
      </c>
    </row>
    <row r="1719" spans="1:26" ht="13" hidden="1" x14ac:dyDescent="0.25">
      <c r="A1719" t="s">
        <v>4391</v>
      </c>
      <c r="B1719" t="s">
        <v>124</v>
      </c>
      <c r="C1719" t="s">
        <v>7</v>
      </c>
      <c r="D1719" s="46">
        <v>6.6699999999999995E-2</v>
      </c>
      <c r="E1719" s="2">
        <v>39049</v>
      </c>
      <c r="F1719" t="s">
        <v>3947</v>
      </c>
      <c r="G1719" s="16">
        <v>44378</v>
      </c>
      <c r="H1719" s="16">
        <v>44742</v>
      </c>
      <c r="I1719" s="3">
        <v>786.01</v>
      </c>
      <c r="J1719" s="3">
        <v>-786.01</v>
      </c>
      <c r="K1719" s="3">
        <v>0</v>
      </c>
      <c r="L1719" t="s">
        <v>36</v>
      </c>
      <c r="M1719" s="3">
        <v>6360</v>
      </c>
      <c r="N1719" s="3">
        <v>-2756</v>
      </c>
      <c r="O1719" s="3">
        <v>3604</v>
      </c>
      <c r="P1719" t="s">
        <v>37</v>
      </c>
      <c r="Q1719" s="29">
        <f t="shared" si="262"/>
        <v>15</v>
      </c>
      <c r="R1719" s="29">
        <f t="shared" si="263"/>
        <v>7</v>
      </c>
      <c r="S1719" s="29">
        <f t="shared" si="264"/>
        <v>2</v>
      </c>
      <c r="T1719" s="30">
        <f t="shared" si="261"/>
        <v>1</v>
      </c>
      <c r="U1719" s="28">
        <f t="shared" si="265"/>
        <v>52.426866999999994</v>
      </c>
      <c r="V1719" t="str">
        <f t="shared" si="266"/>
        <v>No</v>
      </c>
      <c r="W1719" t="str">
        <f t="shared" si="267"/>
        <v>11/1/2006</v>
      </c>
      <c r="X1719">
        <f t="shared" si="268"/>
        <v>1</v>
      </c>
      <c r="Y1719">
        <f t="shared" si="269"/>
        <v>52.426866999999994</v>
      </c>
      <c r="Z1719" t="str">
        <f t="shared" si="270"/>
        <v/>
      </c>
    </row>
    <row r="1720" spans="1:26" ht="13" hidden="1" x14ac:dyDescent="0.25">
      <c r="A1720" t="s">
        <v>4392</v>
      </c>
      <c r="B1720" t="s">
        <v>124</v>
      </c>
      <c r="C1720" t="s">
        <v>7</v>
      </c>
      <c r="D1720" s="46">
        <v>6.6699999999999995E-2</v>
      </c>
      <c r="E1720" s="2">
        <v>39049</v>
      </c>
      <c r="F1720" t="s">
        <v>3947</v>
      </c>
      <c r="G1720" s="16">
        <v>44378</v>
      </c>
      <c r="H1720" s="16">
        <v>44742</v>
      </c>
      <c r="I1720" s="3">
        <v>786.01</v>
      </c>
      <c r="J1720" s="3">
        <v>-786.01</v>
      </c>
      <c r="K1720" s="3">
        <v>0</v>
      </c>
      <c r="L1720" t="s">
        <v>36</v>
      </c>
      <c r="M1720" s="3">
        <v>6360</v>
      </c>
      <c r="N1720" s="3">
        <v>-2756</v>
      </c>
      <c r="O1720" s="3">
        <v>3604</v>
      </c>
      <c r="P1720" t="s">
        <v>37</v>
      </c>
      <c r="Q1720" s="29">
        <f t="shared" si="262"/>
        <v>15</v>
      </c>
      <c r="R1720" s="29">
        <f t="shared" si="263"/>
        <v>7</v>
      </c>
      <c r="S1720" s="29">
        <f t="shared" si="264"/>
        <v>2</v>
      </c>
      <c r="T1720" s="30">
        <f t="shared" si="261"/>
        <v>1</v>
      </c>
      <c r="U1720" s="28">
        <f t="shared" si="265"/>
        <v>52.426866999999994</v>
      </c>
      <c r="V1720" t="str">
        <f t="shared" si="266"/>
        <v>No</v>
      </c>
      <c r="W1720" t="str">
        <f t="shared" si="267"/>
        <v>11/1/2006</v>
      </c>
      <c r="X1720">
        <f t="shared" si="268"/>
        <v>1</v>
      </c>
      <c r="Y1720">
        <f t="shared" si="269"/>
        <v>52.426866999999994</v>
      </c>
      <c r="Z1720" t="str">
        <f t="shared" si="270"/>
        <v/>
      </c>
    </row>
    <row r="1721" spans="1:26" ht="13" hidden="1" x14ac:dyDescent="0.25">
      <c r="A1721" t="s">
        <v>4393</v>
      </c>
      <c r="B1721" t="s">
        <v>124</v>
      </c>
      <c r="C1721" t="s">
        <v>7</v>
      </c>
      <c r="D1721" s="46">
        <v>6.6699999999999995E-2</v>
      </c>
      <c r="E1721" s="2">
        <v>39049</v>
      </c>
      <c r="F1721" t="s">
        <v>3947</v>
      </c>
      <c r="G1721" s="16">
        <v>44378</v>
      </c>
      <c r="H1721" s="16">
        <v>44742</v>
      </c>
      <c r="I1721" s="3">
        <v>786.01</v>
      </c>
      <c r="J1721" s="3">
        <v>-786.01</v>
      </c>
      <c r="K1721" s="3">
        <v>0</v>
      </c>
      <c r="L1721" t="s">
        <v>36</v>
      </c>
      <c r="M1721" s="3">
        <v>6360</v>
      </c>
      <c r="N1721" s="3">
        <v>-2756</v>
      </c>
      <c r="O1721" s="3">
        <v>3604</v>
      </c>
      <c r="P1721" t="s">
        <v>37</v>
      </c>
      <c r="Q1721" s="29">
        <f t="shared" si="262"/>
        <v>15</v>
      </c>
      <c r="R1721" s="29">
        <f t="shared" si="263"/>
        <v>7</v>
      </c>
      <c r="S1721" s="29">
        <f t="shared" si="264"/>
        <v>2</v>
      </c>
      <c r="T1721" s="30">
        <f t="shared" si="261"/>
        <v>1</v>
      </c>
      <c r="U1721" s="28">
        <f t="shared" si="265"/>
        <v>52.426866999999994</v>
      </c>
      <c r="V1721" t="str">
        <f t="shared" si="266"/>
        <v>No</v>
      </c>
      <c r="W1721" t="str">
        <f t="shared" si="267"/>
        <v>11/1/2006</v>
      </c>
      <c r="X1721">
        <f t="shared" si="268"/>
        <v>1</v>
      </c>
      <c r="Y1721">
        <f t="shared" si="269"/>
        <v>52.426866999999994</v>
      </c>
      <c r="Z1721" t="str">
        <f t="shared" si="270"/>
        <v/>
      </c>
    </row>
    <row r="1722" spans="1:26" ht="13" hidden="1" x14ac:dyDescent="0.25">
      <c r="A1722" t="s">
        <v>4394</v>
      </c>
      <c r="B1722" t="s">
        <v>124</v>
      </c>
      <c r="C1722" t="s">
        <v>7</v>
      </c>
      <c r="D1722" s="46">
        <v>6.6699999999999995E-2</v>
      </c>
      <c r="E1722" s="2">
        <v>39049</v>
      </c>
      <c r="F1722" t="s">
        <v>3947</v>
      </c>
      <c r="G1722" s="16">
        <v>44378</v>
      </c>
      <c r="H1722" s="16">
        <v>44742</v>
      </c>
      <c r="I1722" s="3">
        <v>786.01</v>
      </c>
      <c r="J1722" s="3">
        <v>-786.01</v>
      </c>
      <c r="K1722" s="3">
        <v>0</v>
      </c>
      <c r="L1722" t="s">
        <v>36</v>
      </c>
      <c r="M1722" s="3">
        <v>6360</v>
      </c>
      <c r="N1722" s="3">
        <v>-2756</v>
      </c>
      <c r="O1722" s="3">
        <v>3604</v>
      </c>
      <c r="P1722" t="s">
        <v>37</v>
      </c>
      <c r="Q1722" s="29">
        <f t="shared" si="262"/>
        <v>15</v>
      </c>
      <c r="R1722" s="29">
        <f t="shared" si="263"/>
        <v>7</v>
      </c>
      <c r="S1722" s="29">
        <f t="shared" si="264"/>
        <v>2</v>
      </c>
      <c r="T1722" s="30">
        <f t="shared" ref="T1722:T1785" si="271">IF(Q1722&gt;=1,1,R1722/12)</f>
        <v>1</v>
      </c>
      <c r="U1722" s="28">
        <f t="shared" si="265"/>
        <v>52.426866999999994</v>
      </c>
      <c r="V1722" t="str">
        <f t="shared" si="266"/>
        <v>No</v>
      </c>
      <c r="W1722" t="str">
        <f t="shared" si="267"/>
        <v>11/1/2006</v>
      </c>
      <c r="X1722">
        <f t="shared" si="268"/>
        <v>1</v>
      </c>
      <c r="Y1722">
        <f t="shared" si="269"/>
        <v>52.426866999999994</v>
      </c>
      <c r="Z1722" t="str">
        <f t="shared" si="270"/>
        <v/>
      </c>
    </row>
    <row r="1723" spans="1:26" ht="13" hidden="1" x14ac:dyDescent="0.25">
      <c r="A1723" t="s">
        <v>4395</v>
      </c>
      <c r="B1723" t="s">
        <v>124</v>
      </c>
      <c r="C1723" t="s">
        <v>7</v>
      </c>
      <c r="D1723" s="46">
        <v>6.6699999999999995E-2</v>
      </c>
      <c r="E1723" s="2">
        <v>39049</v>
      </c>
      <c r="F1723" t="s">
        <v>3947</v>
      </c>
      <c r="G1723" s="16">
        <v>44378</v>
      </c>
      <c r="H1723" s="16">
        <v>44742</v>
      </c>
      <c r="I1723" s="3">
        <v>786.01</v>
      </c>
      <c r="J1723" s="3">
        <v>-786.01</v>
      </c>
      <c r="K1723" s="3">
        <v>0</v>
      </c>
      <c r="L1723" t="s">
        <v>36</v>
      </c>
      <c r="M1723" s="3">
        <v>6360</v>
      </c>
      <c r="N1723" s="3">
        <v>-2756</v>
      </c>
      <c r="O1723" s="3">
        <v>3604</v>
      </c>
      <c r="P1723" t="s">
        <v>37</v>
      </c>
      <c r="Q1723" s="29">
        <f t="shared" si="262"/>
        <v>15</v>
      </c>
      <c r="R1723" s="29">
        <f t="shared" si="263"/>
        <v>7</v>
      </c>
      <c r="S1723" s="29">
        <f t="shared" si="264"/>
        <v>2</v>
      </c>
      <c r="T1723" s="30">
        <f t="shared" si="271"/>
        <v>1</v>
      </c>
      <c r="U1723" s="28">
        <f t="shared" si="265"/>
        <v>52.426866999999994</v>
      </c>
      <c r="V1723" t="str">
        <f t="shared" si="266"/>
        <v>No</v>
      </c>
      <c r="W1723" t="str">
        <f t="shared" si="267"/>
        <v>11/1/2006</v>
      </c>
      <c r="X1723">
        <f t="shared" si="268"/>
        <v>1</v>
      </c>
      <c r="Y1723">
        <f t="shared" si="269"/>
        <v>52.426866999999994</v>
      </c>
      <c r="Z1723" t="str">
        <f t="shared" si="270"/>
        <v/>
      </c>
    </row>
    <row r="1724" spans="1:26" ht="13" hidden="1" x14ac:dyDescent="0.25">
      <c r="A1724" t="s">
        <v>4396</v>
      </c>
      <c r="B1724" t="s">
        <v>124</v>
      </c>
      <c r="C1724" t="s">
        <v>7</v>
      </c>
      <c r="D1724" s="46">
        <v>6.6699999999999995E-2</v>
      </c>
      <c r="E1724" s="2">
        <v>39049</v>
      </c>
      <c r="F1724" t="s">
        <v>3947</v>
      </c>
      <c r="G1724" s="16">
        <v>44378</v>
      </c>
      <c r="H1724" s="16">
        <v>44742</v>
      </c>
      <c r="I1724" s="3">
        <v>786.01</v>
      </c>
      <c r="J1724" s="3">
        <v>-786.01</v>
      </c>
      <c r="K1724" s="3">
        <v>0</v>
      </c>
      <c r="L1724" t="s">
        <v>36</v>
      </c>
      <c r="M1724" s="3">
        <v>6360</v>
      </c>
      <c r="N1724" s="3">
        <v>-2756</v>
      </c>
      <c r="O1724" s="3">
        <v>3604</v>
      </c>
      <c r="P1724" t="s">
        <v>37</v>
      </c>
      <c r="Q1724" s="29">
        <f t="shared" si="262"/>
        <v>15</v>
      </c>
      <c r="R1724" s="29">
        <f t="shared" si="263"/>
        <v>7</v>
      </c>
      <c r="S1724" s="29">
        <f t="shared" si="264"/>
        <v>2</v>
      </c>
      <c r="T1724" s="30">
        <f t="shared" si="271"/>
        <v>1</v>
      </c>
      <c r="U1724" s="28">
        <f t="shared" si="265"/>
        <v>52.426866999999994</v>
      </c>
      <c r="V1724" t="str">
        <f t="shared" si="266"/>
        <v>No</v>
      </c>
      <c r="W1724" t="str">
        <f t="shared" si="267"/>
        <v>11/1/2006</v>
      </c>
      <c r="X1724">
        <f t="shared" si="268"/>
        <v>1</v>
      </c>
      <c r="Y1724">
        <f t="shared" si="269"/>
        <v>52.426866999999994</v>
      </c>
      <c r="Z1724" t="str">
        <f t="shared" si="270"/>
        <v/>
      </c>
    </row>
    <row r="1725" spans="1:26" ht="13" hidden="1" x14ac:dyDescent="0.25">
      <c r="A1725" t="s">
        <v>4397</v>
      </c>
      <c r="B1725" t="s">
        <v>124</v>
      </c>
      <c r="C1725" t="s">
        <v>7</v>
      </c>
      <c r="D1725" s="46">
        <v>6.6699999999999995E-2</v>
      </c>
      <c r="E1725" s="2">
        <v>39049</v>
      </c>
      <c r="F1725" t="s">
        <v>3947</v>
      </c>
      <c r="G1725" s="16">
        <v>44378</v>
      </c>
      <c r="H1725" s="16">
        <v>44742</v>
      </c>
      <c r="I1725" s="3">
        <v>786.01</v>
      </c>
      <c r="J1725" s="3">
        <v>-786.01</v>
      </c>
      <c r="K1725" s="3">
        <v>0</v>
      </c>
      <c r="L1725" t="s">
        <v>36</v>
      </c>
      <c r="M1725" s="3">
        <v>6360</v>
      </c>
      <c r="N1725" s="3">
        <v>-2756</v>
      </c>
      <c r="O1725" s="3">
        <v>3604</v>
      </c>
      <c r="P1725" t="s">
        <v>37</v>
      </c>
      <c r="Q1725" s="29">
        <f t="shared" si="262"/>
        <v>15</v>
      </c>
      <c r="R1725" s="29">
        <f t="shared" si="263"/>
        <v>7</v>
      </c>
      <c r="S1725" s="29">
        <f t="shared" si="264"/>
        <v>2</v>
      </c>
      <c r="T1725" s="30">
        <f t="shared" si="271"/>
        <v>1</v>
      </c>
      <c r="U1725" s="28">
        <f t="shared" si="265"/>
        <v>52.426866999999994</v>
      </c>
      <c r="V1725" t="str">
        <f t="shared" si="266"/>
        <v>No</v>
      </c>
      <c r="W1725" t="str">
        <f t="shared" si="267"/>
        <v>11/1/2006</v>
      </c>
      <c r="X1725">
        <f t="shared" si="268"/>
        <v>1</v>
      </c>
      <c r="Y1725">
        <f t="shared" si="269"/>
        <v>52.426866999999994</v>
      </c>
      <c r="Z1725" t="str">
        <f t="shared" si="270"/>
        <v/>
      </c>
    </row>
    <row r="1726" spans="1:26" ht="13" hidden="1" x14ac:dyDescent="0.25">
      <c r="A1726" t="s">
        <v>4398</v>
      </c>
      <c r="B1726" t="s">
        <v>124</v>
      </c>
      <c r="C1726" t="s">
        <v>7</v>
      </c>
      <c r="D1726" s="46">
        <v>6.6699999999999995E-2</v>
      </c>
      <c r="E1726" s="2">
        <v>39049</v>
      </c>
      <c r="F1726" t="s">
        <v>3947</v>
      </c>
      <c r="G1726" s="16">
        <v>44378</v>
      </c>
      <c r="H1726" s="16">
        <v>44742</v>
      </c>
      <c r="I1726" s="3">
        <v>786.01</v>
      </c>
      <c r="J1726" s="3">
        <v>-786.01</v>
      </c>
      <c r="K1726" s="3">
        <v>0</v>
      </c>
      <c r="L1726" t="s">
        <v>36</v>
      </c>
      <c r="M1726" s="3">
        <v>6360</v>
      </c>
      <c r="N1726" s="3">
        <v>-2756</v>
      </c>
      <c r="O1726" s="3">
        <v>3604</v>
      </c>
      <c r="P1726" t="s">
        <v>37</v>
      </c>
      <c r="Q1726" s="29">
        <f t="shared" si="262"/>
        <v>15</v>
      </c>
      <c r="R1726" s="29">
        <f t="shared" si="263"/>
        <v>7</v>
      </c>
      <c r="S1726" s="29">
        <f t="shared" si="264"/>
        <v>2</v>
      </c>
      <c r="T1726" s="30">
        <f t="shared" si="271"/>
        <v>1</v>
      </c>
      <c r="U1726" s="28">
        <f t="shared" si="265"/>
        <v>52.426866999999994</v>
      </c>
      <c r="V1726" t="str">
        <f t="shared" si="266"/>
        <v>No</v>
      </c>
      <c r="W1726" t="str">
        <f t="shared" si="267"/>
        <v>11/1/2006</v>
      </c>
      <c r="X1726">
        <f t="shared" si="268"/>
        <v>1</v>
      </c>
      <c r="Y1726">
        <f t="shared" si="269"/>
        <v>52.426866999999994</v>
      </c>
      <c r="Z1726" t="str">
        <f t="shared" si="270"/>
        <v/>
      </c>
    </row>
    <row r="1727" spans="1:26" ht="13" hidden="1" x14ac:dyDescent="0.25">
      <c r="A1727" t="s">
        <v>4399</v>
      </c>
      <c r="B1727" t="s">
        <v>124</v>
      </c>
      <c r="C1727" t="s">
        <v>7</v>
      </c>
      <c r="D1727" s="46">
        <v>6.6699999999999995E-2</v>
      </c>
      <c r="E1727" s="2">
        <v>39049</v>
      </c>
      <c r="F1727" t="s">
        <v>4400</v>
      </c>
      <c r="G1727" s="16">
        <v>44378</v>
      </c>
      <c r="H1727" s="16">
        <v>44742</v>
      </c>
      <c r="I1727" s="3">
        <v>786.01</v>
      </c>
      <c r="J1727" s="3">
        <v>-786.01</v>
      </c>
      <c r="K1727" s="3">
        <v>0</v>
      </c>
      <c r="L1727" t="s">
        <v>36</v>
      </c>
      <c r="M1727" s="3">
        <v>6360</v>
      </c>
      <c r="N1727" s="3">
        <v>-2756</v>
      </c>
      <c r="O1727" s="3">
        <v>3604</v>
      </c>
      <c r="P1727" t="s">
        <v>37</v>
      </c>
      <c r="Q1727" s="29">
        <f t="shared" si="262"/>
        <v>15</v>
      </c>
      <c r="R1727" s="29">
        <f t="shared" si="263"/>
        <v>7</v>
      </c>
      <c r="S1727" s="29">
        <f t="shared" si="264"/>
        <v>2</v>
      </c>
      <c r="T1727" s="30">
        <f t="shared" si="271"/>
        <v>1</v>
      </c>
      <c r="U1727" s="28">
        <f t="shared" si="265"/>
        <v>52.426866999999994</v>
      </c>
      <c r="V1727" t="str">
        <f t="shared" si="266"/>
        <v>No</v>
      </c>
      <c r="W1727" t="str">
        <f t="shared" si="267"/>
        <v>11/1/2006</v>
      </c>
      <c r="X1727">
        <f t="shared" si="268"/>
        <v>1</v>
      </c>
      <c r="Y1727">
        <f t="shared" si="269"/>
        <v>52.426866999999994</v>
      </c>
      <c r="Z1727" t="str">
        <f t="shared" si="270"/>
        <v/>
      </c>
    </row>
    <row r="1728" spans="1:26" ht="13" hidden="1" x14ac:dyDescent="0.25">
      <c r="A1728" t="s">
        <v>4401</v>
      </c>
      <c r="B1728" t="s">
        <v>124</v>
      </c>
      <c r="C1728" t="s">
        <v>7</v>
      </c>
      <c r="D1728" s="46">
        <v>6.6699999999999995E-2</v>
      </c>
      <c r="E1728" s="2">
        <v>39049</v>
      </c>
      <c r="F1728" t="s">
        <v>3947</v>
      </c>
      <c r="G1728" s="16">
        <v>44378</v>
      </c>
      <c r="H1728" s="16">
        <v>44742</v>
      </c>
      <c r="I1728" s="3">
        <v>786.01</v>
      </c>
      <c r="J1728" s="3">
        <v>-786.01</v>
      </c>
      <c r="K1728" s="3">
        <v>0</v>
      </c>
      <c r="L1728" t="s">
        <v>36</v>
      </c>
      <c r="M1728" s="3">
        <v>6360</v>
      </c>
      <c r="N1728" s="3">
        <v>-2756</v>
      </c>
      <c r="O1728" s="3">
        <v>3604</v>
      </c>
      <c r="P1728" t="s">
        <v>37</v>
      </c>
      <c r="Q1728" s="29">
        <f t="shared" si="262"/>
        <v>15</v>
      </c>
      <c r="R1728" s="29">
        <f t="shared" si="263"/>
        <v>7</v>
      </c>
      <c r="S1728" s="29">
        <f t="shared" si="264"/>
        <v>2</v>
      </c>
      <c r="T1728" s="30">
        <f t="shared" si="271"/>
        <v>1</v>
      </c>
      <c r="U1728" s="28">
        <f t="shared" si="265"/>
        <v>52.426866999999994</v>
      </c>
      <c r="V1728" t="str">
        <f t="shared" si="266"/>
        <v>No</v>
      </c>
      <c r="W1728" t="str">
        <f t="shared" si="267"/>
        <v>11/1/2006</v>
      </c>
      <c r="X1728">
        <f t="shared" si="268"/>
        <v>1</v>
      </c>
      <c r="Y1728">
        <f t="shared" si="269"/>
        <v>52.426866999999994</v>
      </c>
      <c r="Z1728" t="str">
        <f t="shared" si="270"/>
        <v/>
      </c>
    </row>
    <row r="1729" spans="1:26" ht="13" hidden="1" x14ac:dyDescent="0.25">
      <c r="A1729" t="s">
        <v>4402</v>
      </c>
      <c r="B1729" t="s">
        <v>124</v>
      </c>
      <c r="C1729" t="s">
        <v>7</v>
      </c>
      <c r="D1729" s="46">
        <v>6.6699999999999995E-2</v>
      </c>
      <c r="E1729" s="2">
        <v>39049</v>
      </c>
      <c r="F1729" t="s">
        <v>3947</v>
      </c>
      <c r="G1729" s="16">
        <v>44378</v>
      </c>
      <c r="H1729" s="16">
        <v>44742</v>
      </c>
      <c r="I1729" s="3">
        <v>786.01</v>
      </c>
      <c r="J1729" s="3">
        <v>-786.01</v>
      </c>
      <c r="K1729" s="3">
        <v>0</v>
      </c>
      <c r="L1729" t="s">
        <v>36</v>
      </c>
      <c r="M1729" s="3">
        <v>6360</v>
      </c>
      <c r="N1729" s="3">
        <v>-2756</v>
      </c>
      <c r="O1729" s="3">
        <v>3604</v>
      </c>
      <c r="P1729" t="s">
        <v>37</v>
      </c>
      <c r="Q1729" s="29">
        <f t="shared" si="262"/>
        <v>15</v>
      </c>
      <c r="R1729" s="29">
        <f t="shared" si="263"/>
        <v>7</v>
      </c>
      <c r="S1729" s="29">
        <f t="shared" si="264"/>
        <v>2</v>
      </c>
      <c r="T1729" s="30">
        <f t="shared" si="271"/>
        <v>1</v>
      </c>
      <c r="U1729" s="28">
        <f t="shared" si="265"/>
        <v>52.426866999999994</v>
      </c>
      <c r="V1729" t="str">
        <f t="shared" si="266"/>
        <v>No</v>
      </c>
      <c r="W1729" t="str">
        <f t="shared" si="267"/>
        <v>11/1/2006</v>
      </c>
      <c r="X1729">
        <f t="shared" si="268"/>
        <v>1</v>
      </c>
      <c r="Y1729">
        <f t="shared" si="269"/>
        <v>52.426866999999994</v>
      </c>
      <c r="Z1729" t="str">
        <f t="shared" si="270"/>
        <v/>
      </c>
    </row>
    <row r="1730" spans="1:26" ht="13" hidden="1" x14ac:dyDescent="0.25">
      <c r="A1730" t="s">
        <v>4403</v>
      </c>
      <c r="B1730" t="s">
        <v>124</v>
      </c>
      <c r="C1730" t="s">
        <v>7</v>
      </c>
      <c r="D1730" s="46">
        <v>6.6699999999999995E-2</v>
      </c>
      <c r="E1730" s="2">
        <v>39049</v>
      </c>
      <c r="F1730" t="s">
        <v>3947</v>
      </c>
      <c r="G1730" s="16">
        <v>44378</v>
      </c>
      <c r="H1730" s="16">
        <v>44742</v>
      </c>
      <c r="I1730" s="3">
        <v>786.01</v>
      </c>
      <c r="J1730" s="3">
        <v>-786.01</v>
      </c>
      <c r="K1730" s="3">
        <v>0</v>
      </c>
      <c r="L1730" t="s">
        <v>36</v>
      </c>
      <c r="M1730" s="3">
        <v>6360</v>
      </c>
      <c r="N1730" s="3">
        <v>-2756</v>
      </c>
      <c r="O1730" s="3">
        <v>3604</v>
      </c>
      <c r="P1730" t="s">
        <v>37</v>
      </c>
      <c r="Q1730" s="29">
        <f t="shared" si="262"/>
        <v>15</v>
      </c>
      <c r="R1730" s="29">
        <f t="shared" si="263"/>
        <v>7</v>
      </c>
      <c r="S1730" s="29">
        <f t="shared" si="264"/>
        <v>2</v>
      </c>
      <c r="T1730" s="30">
        <f t="shared" si="271"/>
        <v>1</v>
      </c>
      <c r="U1730" s="28">
        <f t="shared" si="265"/>
        <v>52.426866999999994</v>
      </c>
      <c r="V1730" t="str">
        <f t="shared" si="266"/>
        <v>No</v>
      </c>
      <c r="W1730" t="str">
        <f t="shared" si="267"/>
        <v>11/1/2006</v>
      </c>
      <c r="X1730">
        <f t="shared" si="268"/>
        <v>1</v>
      </c>
      <c r="Y1730">
        <f t="shared" si="269"/>
        <v>52.426866999999994</v>
      </c>
      <c r="Z1730" t="str">
        <f t="shared" si="270"/>
        <v/>
      </c>
    </row>
    <row r="1731" spans="1:26" ht="13" hidden="1" x14ac:dyDescent="0.25">
      <c r="A1731" t="s">
        <v>4404</v>
      </c>
      <c r="B1731" t="s">
        <v>124</v>
      </c>
      <c r="C1731" t="s">
        <v>7</v>
      </c>
      <c r="D1731" s="46">
        <v>6.6699999999999995E-2</v>
      </c>
      <c r="E1731" s="2">
        <v>39049</v>
      </c>
      <c r="F1731" t="s">
        <v>3947</v>
      </c>
      <c r="G1731" s="16">
        <v>44378</v>
      </c>
      <c r="H1731" s="16">
        <v>44742</v>
      </c>
      <c r="I1731" s="3">
        <v>786.01</v>
      </c>
      <c r="J1731" s="3">
        <v>-786.01</v>
      </c>
      <c r="K1731" s="3">
        <v>0</v>
      </c>
      <c r="L1731" t="s">
        <v>36</v>
      </c>
      <c r="M1731" s="3">
        <v>6360</v>
      </c>
      <c r="N1731" s="3">
        <v>-2756</v>
      </c>
      <c r="O1731" s="3">
        <v>3604</v>
      </c>
      <c r="P1731" t="s">
        <v>37</v>
      </c>
      <c r="Q1731" s="29">
        <f t="shared" si="262"/>
        <v>15</v>
      </c>
      <c r="R1731" s="29">
        <f t="shared" si="263"/>
        <v>7</v>
      </c>
      <c r="S1731" s="29">
        <f t="shared" si="264"/>
        <v>2</v>
      </c>
      <c r="T1731" s="30">
        <f t="shared" si="271"/>
        <v>1</v>
      </c>
      <c r="U1731" s="28">
        <f t="shared" si="265"/>
        <v>52.426866999999994</v>
      </c>
      <c r="V1731" t="str">
        <f t="shared" si="266"/>
        <v>No</v>
      </c>
      <c r="W1731" t="str">
        <f t="shared" si="267"/>
        <v>11/1/2006</v>
      </c>
      <c r="X1731">
        <f t="shared" si="268"/>
        <v>1</v>
      </c>
      <c r="Y1731">
        <f t="shared" si="269"/>
        <v>52.426866999999994</v>
      </c>
      <c r="Z1731" t="str">
        <f t="shared" si="270"/>
        <v/>
      </c>
    </row>
    <row r="1732" spans="1:26" ht="13" hidden="1" x14ac:dyDescent="0.25">
      <c r="A1732" t="s">
        <v>4405</v>
      </c>
      <c r="B1732" t="s">
        <v>124</v>
      </c>
      <c r="C1732" t="s">
        <v>7</v>
      </c>
      <c r="D1732" s="46">
        <v>6.6699999999999995E-2</v>
      </c>
      <c r="E1732" s="2">
        <v>39049</v>
      </c>
      <c r="F1732" t="s">
        <v>3947</v>
      </c>
      <c r="G1732" s="16">
        <v>44378</v>
      </c>
      <c r="H1732" s="16">
        <v>44742</v>
      </c>
      <c r="I1732" s="3">
        <v>786.01</v>
      </c>
      <c r="J1732" s="3">
        <v>-786.01</v>
      </c>
      <c r="K1732" s="3">
        <v>0</v>
      </c>
      <c r="L1732" t="s">
        <v>36</v>
      </c>
      <c r="M1732" s="3">
        <v>6360</v>
      </c>
      <c r="N1732" s="3">
        <v>-2756</v>
      </c>
      <c r="O1732" s="3">
        <v>3604</v>
      </c>
      <c r="P1732" t="s">
        <v>37</v>
      </c>
      <c r="Q1732" s="29">
        <f t="shared" si="262"/>
        <v>15</v>
      </c>
      <c r="R1732" s="29">
        <f t="shared" si="263"/>
        <v>7</v>
      </c>
      <c r="S1732" s="29">
        <f t="shared" si="264"/>
        <v>2</v>
      </c>
      <c r="T1732" s="30">
        <f t="shared" si="271"/>
        <v>1</v>
      </c>
      <c r="U1732" s="28">
        <f t="shared" si="265"/>
        <v>52.426866999999994</v>
      </c>
      <c r="V1732" t="str">
        <f t="shared" si="266"/>
        <v>No</v>
      </c>
      <c r="W1732" t="str">
        <f t="shared" si="267"/>
        <v>11/1/2006</v>
      </c>
      <c r="X1732">
        <f t="shared" si="268"/>
        <v>1</v>
      </c>
      <c r="Y1732">
        <f t="shared" si="269"/>
        <v>52.426866999999994</v>
      </c>
      <c r="Z1732" t="str">
        <f t="shared" si="270"/>
        <v/>
      </c>
    </row>
    <row r="1733" spans="1:26" ht="13" hidden="1" x14ac:dyDescent="0.25">
      <c r="A1733" t="s">
        <v>4406</v>
      </c>
      <c r="B1733" t="s">
        <v>124</v>
      </c>
      <c r="C1733" t="s">
        <v>7</v>
      </c>
      <c r="D1733" s="46">
        <v>6.6699999999999995E-2</v>
      </c>
      <c r="E1733" s="2">
        <v>39049</v>
      </c>
      <c r="F1733" t="s">
        <v>3947</v>
      </c>
      <c r="G1733" s="16">
        <v>44378</v>
      </c>
      <c r="H1733" s="16">
        <v>44742</v>
      </c>
      <c r="I1733" s="3">
        <v>786.01</v>
      </c>
      <c r="J1733" s="3">
        <v>-786.01</v>
      </c>
      <c r="K1733" s="3">
        <v>0</v>
      </c>
      <c r="L1733" t="s">
        <v>36</v>
      </c>
      <c r="M1733" s="3">
        <v>6360</v>
      </c>
      <c r="N1733" s="3">
        <v>-2756</v>
      </c>
      <c r="O1733" s="3">
        <v>3604</v>
      </c>
      <c r="P1733" t="s">
        <v>37</v>
      </c>
      <c r="Q1733" s="29">
        <f t="shared" si="262"/>
        <v>15</v>
      </c>
      <c r="R1733" s="29">
        <f t="shared" si="263"/>
        <v>7</v>
      </c>
      <c r="S1733" s="29">
        <f t="shared" si="264"/>
        <v>2</v>
      </c>
      <c r="T1733" s="30">
        <f t="shared" si="271"/>
        <v>1</v>
      </c>
      <c r="U1733" s="28">
        <f t="shared" si="265"/>
        <v>52.426866999999994</v>
      </c>
      <c r="V1733" t="str">
        <f t="shared" si="266"/>
        <v>No</v>
      </c>
      <c r="W1733" t="str">
        <f t="shared" si="267"/>
        <v>11/1/2006</v>
      </c>
      <c r="X1733">
        <f t="shared" si="268"/>
        <v>1</v>
      </c>
      <c r="Y1733">
        <f t="shared" si="269"/>
        <v>52.426866999999994</v>
      </c>
      <c r="Z1733" t="str">
        <f t="shared" si="270"/>
        <v/>
      </c>
    </row>
    <row r="1734" spans="1:26" ht="13" hidden="1" x14ac:dyDescent="0.25">
      <c r="A1734" t="s">
        <v>4407</v>
      </c>
      <c r="B1734" t="s">
        <v>124</v>
      </c>
      <c r="C1734" t="s">
        <v>7</v>
      </c>
      <c r="D1734" s="46">
        <v>6.6699999999999995E-2</v>
      </c>
      <c r="E1734" s="2">
        <v>39049</v>
      </c>
      <c r="F1734" t="s">
        <v>3947</v>
      </c>
      <c r="G1734" s="16">
        <v>44378</v>
      </c>
      <c r="H1734" s="16">
        <v>44742</v>
      </c>
      <c r="I1734" s="3">
        <v>786.01</v>
      </c>
      <c r="J1734" s="3">
        <v>-786.01</v>
      </c>
      <c r="K1734" s="3">
        <v>0</v>
      </c>
      <c r="L1734" t="s">
        <v>36</v>
      </c>
      <c r="M1734" s="3">
        <v>6360</v>
      </c>
      <c r="N1734" s="3">
        <v>-2756</v>
      </c>
      <c r="O1734" s="3">
        <v>3604</v>
      </c>
      <c r="P1734" t="s">
        <v>37</v>
      </c>
      <c r="Q1734" s="29">
        <f t="shared" si="262"/>
        <v>15</v>
      </c>
      <c r="R1734" s="29">
        <f t="shared" si="263"/>
        <v>7</v>
      </c>
      <c r="S1734" s="29">
        <f t="shared" si="264"/>
        <v>2</v>
      </c>
      <c r="T1734" s="30">
        <f t="shared" si="271"/>
        <v>1</v>
      </c>
      <c r="U1734" s="28">
        <f t="shared" si="265"/>
        <v>52.426866999999994</v>
      </c>
      <c r="V1734" t="str">
        <f t="shared" si="266"/>
        <v>No</v>
      </c>
      <c r="W1734" t="str">
        <f t="shared" si="267"/>
        <v>11/1/2006</v>
      </c>
      <c r="X1734">
        <f t="shared" si="268"/>
        <v>1</v>
      </c>
      <c r="Y1734">
        <f t="shared" si="269"/>
        <v>52.426866999999994</v>
      </c>
      <c r="Z1734" t="str">
        <f t="shared" si="270"/>
        <v/>
      </c>
    </row>
    <row r="1735" spans="1:26" ht="13" hidden="1" x14ac:dyDescent="0.25">
      <c r="A1735" t="s">
        <v>4408</v>
      </c>
      <c r="B1735" t="s">
        <v>124</v>
      </c>
      <c r="C1735" t="s">
        <v>7</v>
      </c>
      <c r="D1735" s="46">
        <v>6.6699999999999995E-2</v>
      </c>
      <c r="E1735" s="2">
        <v>39049</v>
      </c>
      <c r="F1735" t="s">
        <v>3947</v>
      </c>
      <c r="G1735" s="16">
        <v>44378</v>
      </c>
      <c r="H1735" s="16">
        <v>44742</v>
      </c>
      <c r="I1735" s="3">
        <v>786.01</v>
      </c>
      <c r="J1735" s="3">
        <v>-786.01</v>
      </c>
      <c r="K1735" s="3">
        <v>0</v>
      </c>
      <c r="L1735" t="s">
        <v>36</v>
      </c>
      <c r="M1735" s="3">
        <v>6360</v>
      </c>
      <c r="N1735" s="3">
        <v>-2756</v>
      </c>
      <c r="O1735" s="3">
        <v>3604</v>
      </c>
      <c r="P1735" t="s">
        <v>37</v>
      </c>
      <c r="Q1735" s="29">
        <f t="shared" si="262"/>
        <v>15</v>
      </c>
      <c r="R1735" s="29">
        <f t="shared" si="263"/>
        <v>7</v>
      </c>
      <c r="S1735" s="29">
        <f t="shared" si="264"/>
        <v>2</v>
      </c>
      <c r="T1735" s="30">
        <f t="shared" si="271"/>
        <v>1</v>
      </c>
      <c r="U1735" s="28">
        <f t="shared" si="265"/>
        <v>52.426866999999994</v>
      </c>
      <c r="V1735" t="str">
        <f t="shared" si="266"/>
        <v>No</v>
      </c>
      <c r="W1735" t="str">
        <f t="shared" si="267"/>
        <v>11/1/2006</v>
      </c>
      <c r="X1735">
        <f t="shared" si="268"/>
        <v>1</v>
      </c>
      <c r="Y1735">
        <f t="shared" si="269"/>
        <v>52.426866999999994</v>
      </c>
      <c r="Z1735" t="str">
        <f t="shared" si="270"/>
        <v/>
      </c>
    </row>
    <row r="1736" spans="1:26" ht="13" hidden="1" x14ac:dyDescent="0.25">
      <c r="A1736" t="s">
        <v>4409</v>
      </c>
      <c r="B1736" t="s">
        <v>124</v>
      </c>
      <c r="C1736" t="s">
        <v>7</v>
      </c>
      <c r="D1736" s="46">
        <v>6.6699999999999995E-2</v>
      </c>
      <c r="E1736" s="2">
        <v>39049</v>
      </c>
      <c r="F1736" t="s">
        <v>3947</v>
      </c>
      <c r="G1736" s="16">
        <v>44378</v>
      </c>
      <c r="H1736" s="16">
        <v>44742</v>
      </c>
      <c r="I1736" s="3">
        <v>786.01</v>
      </c>
      <c r="J1736" s="3">
        <v>-786.01</v>
      </c>
      <c r="K1736" s="3">
        <v>0</v>
      </c>
      <c r="L1736" t="s">
        <v>36</v>
      </c>
      <c r="M1736" s="3">
        <v>6360</v>
      </c>
      <c r="N1736" s="3">
        <v>-2756</v>
      </c>
      <c r="O1736" s="3">
        <v>3604</v>
      </c>
      <c r="P1736" t="s">
        <v>37</v>
      </c>
      <c r="Q1736" s="29">
        <f t="shared" si="262"/>
        <v>15</v>
      </c>
      <c r="R1736" s="29">
        <f t="shared" si="263"/>
        <v>7</v>
      </c>
      <c r="S1736" s="29">
        <f t="shared" si="264"/>
        <v>2</v>
      </c>
      <c r="T1736" s="30">
        <f t="shared" si="271"/>
        <v>1</v>
      </c>
      <c r="U1736" s="28">
        <f t="shared" si="265"/>
        <v>52.426866999999994</v>
      </c>
      <c r="V1736" t="str">
        <f t="shared" si="266"/>
        <v>No</v>
      </c>
      <c r="W1736" t="str">
        <f t="shared" si="267"/>
        <v>11/1/2006</v>
      </c>
      <c r="X1736">
        <f t="shared" si="268"/>
        <v>1</v>
      </c>
      <c r="Y1736">
        <f t="shared" si="269"/>
        <v>52.426866999999994</v>
      </c>
      <c r="Z1736" t="str">
        <f t="shared" si="270"/>
        <v/>
      </c>
    </row>
    <row r="1737" spans="1:26" ht="13" hidden="1" x14ac:dyDescent="0.25">
      <c r="A1737" t="s">
        <v>4410</v>
      </c>
      <c r="B1737" t="s">
        <v>124</v>
      </c>
      <c r="C1737" t="s">
        <v>7</v>
      </c>
      <c r="D1737" s="46">
        <v>6.6699999999999995E-2</v>
      </c>
      <c r="E1737" s="2">
        <v>39049</v>
      </c>
      <c r="F1737" t="s">
        <v>3947</v>
      </c>
      <c r="G1737" s="16">
        <v>44378</v>
      </c>
      <c r="H1737" s="16">
        <v>44742</v>
      </c>
      <c r="I1737" s="3">
        <v>786.01</v>
      </c>
      <c r="J1737" s="3">
        <v>-786.01</v>
      </c>
      <c r="K1737" s="3">
        <v>0</v>
      </c>
      <c r="L1737" t="s">
        <v>36</v>
      </c>
      <c r="M1737" s="3">
        <v>6360</v>
      </c>
      <c r="N1737" s="3">
        <v>-2756</v>
      </c>
      <c r="O1737" s="3">
        <v>3604</v>
      </c>
      <c r="P1737" t="s">
        <v>37</v>
      </c>
      <c r="Q1737" s="29">
        <f t="shared" si="262"/>
        <v>15</v>
      </c>
      <c r="R1737" s="29">
        <f t="shared" si="263"/>
        <v>7</v>
      </c>
      <c r="S1737" s="29">
        <f t="shared" si="264"/>
        <v>2</v>
      </c>
      <c r="T1737" s="30">
        <f t="shared" si="271"/>
        <v>1</v>
      </c>
      <c r="U1737" s="28">
        <f t="shared" si="265"/>
        <v>52.426866999999994</v>
      </c>
      <c r="V1737" t="str">
        <f t="shared" si="266"/>
        <v>No</v>
      </c>
      <c r="W1737" t="str">
        <f t="shared" si="267"/>
        <v>11/1/2006</v>
      </c>
      <c r="X1737">
        <f t="shared" si="268"/>
        <v>1</v>
      </c>
      <c r="Y1737">
        <f t="shared" si="269"/>
        <v>52.426866999999994</v>
      </c>
      <c r="Z1737" t="str">
        <f t="shared" si="270"/>
        <v/>
      </c>
    </row>
    <row r="1738" spans="1:26" ht="13" hidden="1" x14ac:dyDescent="0.25">
      <c r="A1738" t="s">
        <v>4411</v>
      </c>
      <c r="B1738" t="s">
        <v>124</v>
      </c>
      <c r="C1738" t="s">
        <v>7</v>
      </c>
      <c r="D1738" s="46">
        <v>6.6699999999999995E-2</v>
      </c>
      <c r="E1738" s="2">
        <v>39049</v>
      </c>
      <c r="F1738" t="s">
        <v>3947</v>
      </c>
      <c r="G1738" s="16">
        <v>44378</v>
      </c>
      <c r="H1738" s="16">
        <v>44742</v>
      </c>
      <c r="I1738" s="3">
        <v>786.01</v>
      </c>
      <c r="J1738" s="3">
        <v>-786.01</v>
      </c>
      <c r="K1738" s="3">
        <v>0</v>
      </c>
      <c r="L1738" t="s">
        <v>36</v>
      </c>
      <c r="M1738" s="3">
        <v>6360</v>
      </c>
      <c r="N1738" s="3">
        <v>-2756</v>
      </c>
      <c r="O1738" s="3">
        <v>3604</v>
      </c>
      <c r="P1738" t="s">
        <v>37</v>
      </c>
      <c r="Q1738" s="29">
        <f t="shared" si="262"/>
        <v>15</v>
      </c>
      <c r="R1738" s="29">
        <f t="shared" si="263"/>
        <v>7</v>
      </c>
      <c r="S1738" s="29">
        <f t="shared" si="264"/>
        <v>2</v>
      </c>
      <c r="T1738" s="30">
        <f t="shared" si="271"/>
        <v>1</v>
      </c>
      <c r="U1738" s="28">
        <f t="shared" si="265"/>
        <v>52.426866999999994</v>
      </c>
      <c r="V1738" t="str">
        <f t="shared" si="266"/>
        <v>No</v>
      </c>
      <c r="W1738" t="str">
        <f t="shared" si="267"/>
        <v>11/1/2006</v>
      </c>
      <c r="X1738">
        <f t="shared" si="268"/>
        <v>1</v>
      </c>
      <c r="Y1738">
        <f t="shared" si="269"/>
        <v>52.426866999999994</v>
      </c>
      <c r="Z1738" t="str">
        <f t="shared" si="270"/>
        <v/>
      </c>
    </row>
    <row r="1739" spans="1:26" ht="13" hidden="1" x14ac:dyDescent="0.25">
      <c r="A1739" t="s">
        <v>4412</v>
      </c>
      <c r="B1739" t="s">
        <v>124</v>
      </c>
      <c r="C1739" t="s">
        <v>7</v>
      </c>
      <c r="D1739" s="46">
        <v>6.6699999999999995E-2</v>
      </c>
      <c r="E1739" s="2">
        <v>39049</v>
      </c>
      <c r="F1739" t="s">
        <v>3947</v>
      </c>
      <c r="G1739" s="16">
        <v>44378</v>
      </c>
      <c r="H1739" s="16">
        <v>44742</v>
      </c>
      <c r="I1739" s="3">
        <v>786.01</v>
      </c>
      <c r="J1739" s="3">
        <v>-786.01</v>
      </c>
      <c r="K1739" s="3">
        <v>0</v>
      </c>
      <c r="L1739" t="s">
        <v>36</v>
      </c>
      <c r="M1739" s="3">
        <v>6360</v>
      </c>
      <c r="N1739" s="3">
        <v>-2756</v>
      </c>
      <c r="O1739" s="3">
        <v>3604</v>
      </c>
      <c r="P1739" t="s">
        <v>37</v>
      </c>
      <c r="Q1739" s="29">
        <f t="shared" si="262"/>
        <v>15</v>
      </c>
      <c r="R1739" s="29">
        <f t="shared" si="263"/>
        <v>7</v>
      </c>
      <c r="S1739" s="29">
        <f t="shared" si="264"/>
        <v>2</v>
      </c>
      <c r="T1739" s="30">
        <f t="shared" si="271"/>
        <v>1</v>
      </c>
      <c r="U1739" s="28">
        <f t="shared" si="265"/>
        <v>52.426866999999994</v>
      </c>
      <c r="V1739" t="str">
        <f t="shared" si="266"/>
        <v>No</v>
      </c>
      <c r="W1739" t="str">
        <f t="shared" si="267"/>
        <v>11/1/2006</v>
      </c>
      <c r="X1739">
        <f t="shared" si="268"/>
        <v>1</v>
      </c>
      <c r="Y1739">
        <f t="shared" si="269"/>
        <v>52.426866999999994</v>
      </c>
      <c r="Z1739" t="str">
        <f t="shared" si="270"/>
        <v/>
      </c>
    </row>
    <row r="1740" spans="1:26" ht="13" hidden="1" x14ac:dyDescent="0.25">
      <c r="A1740" t="s">
        <v>4413</v>
      </c>
      <c r="B1740" t="s">
        <v>124</v>
      </c>
      <c r="C1740" t="s">
        <v>7</v>
      </c>
      <c r="D1740" s="46">
        <v>6.6699999999999995E-2</v>
      </c>
      <c r="E1740" s="2">
        <v>39049</v>
      </c>
      <c r="F1740" t="s">
        <v>3947</v>
      </c>
      <c r="G1740" s="16">
        <v>44378</v>
      </c>
      <c r="H1740" s="16">
        <v>44742</v>
      </c>
      <c r="I1740" s="3">
        <v>786.01</v>
      </c>
      <c r="J1740" s="3">
        <v>-786.01</v>
      </c>
      <c r="K1740" s="3">
        <v>0</v>
      </c>
      <c r="L1740" t="s">
        <v>36</v>
      </c>
      <c r="M1740" s="3">
        <v>6360</v>
      </c>
      <c r="N1740" s="3">
        <v>-2756</v>
      </c>
      <c r="O1740" s="3">
        <v>3604</v>
      </c>
      <c r="P1740" t="s">
        <v>37</v>
      </c>
      <c r="Q1740" s="29">
        <f t="shared" ref="Q1740:Q1803" si="272">DATEDIF(E1740,H1740,"Y")</f>
        <v>15</v>
      </c>
      <c r="R1740" s="29">
        <f t="shared" ref="R1740:R1803" si="273">DATEDIF(E1740,H1740,"YM")</f>
        <v>7</v>
      </c>
      <c r="S1740" s="29">
        <f t="shared" ref="S1740:S1803" si="274">DATEDIF(E1740,H1740,"MD")</f>
        <v>2</v>
      </c>
      <c r="T1740" s="30">
        <f t="shared" si="271"/>
        <v>1</v>
      </c>
      <c r="U1740" s="28">
        <f t="shared" ref="U1740:U1803" si="275">I1740*D1740*T1740</f>
        <v>52.426866999999994</v>
      </c>
      <c r="V1740" t="str">
        <f t="shared" ref="V1740:V1803" si="276">IF(AND(E1740&gt;=G1740,E1740&lt;=H1740),"Yes","No")</f>
        <v>No</v>
      </c>
      <c r="W1740" t="str">
        <f t="shared" ref="W1740:W1803" si="277">MONTH(E1740)&amp;"/"&amp;1&amp;"/"&amp;YEAR(E1740)</f>
        <v>11/1/2006</v>
      </c>
      <c r="X1740">
        <f t="shared" ref="X1740:X1803" si="278">IF(V1740="Yes",(DATEDIF(W1740,H1740+1,"M")/12),1)</f>
        <v>1</v>
      </c>
      <c r="Y1740">
        <f t="shared" ref="Y1740:Y1803" si="279">I1740*D1740*X1740</f>
        <v>52.426866999999994</v>
      </c>
      <c r="Z1740" t="str">
        <f t="shared" ref="Z1740:Z1803" si="280">IF(V1740="Yes",Y1740+J1740,"")</f>
        <v/>
      </c>
    </row>
    <row r="1741" spans="1:26" ht="13" hidden="1" x14ac:dyDescent="0.25">
      <c r="A1741" t="s">
        <v>4414</v>
      </c>
      <c r="B1741" t="s">
        <v>124</v>
      </c>
      <c r="C1741" t="s">
        <v>7</v>
      </c>
      <c r="D1741" s="46">
        <v>6.6699999999999995E-2</v>
      </c>
      <c r="E1741" s="2">
        <v>39049</v>
      </c>
      <c r="F1741" t="s">
        <v>3947</v>
      </c>
      <c r="G1741" s="16">
        <v>44378</v>
      </c>
      <c r="H1741" s="16">
        <v>44742</v>
      </c>
      <c r="I1741" s="3">
        <v>786.01</v>
      </c>
      <c r="J1741" s="3">
        <v>-786.01</v>
      </c>
      <c r="K1741" s="3">
        <v>0</v>
      </c>
      <c r="L1741" t="s">
        <v>36</v>
      </c>
      <c r="M1741" s="3">
        <v>6360</v>
      </c>
      <c r="N1741" s="3">
        <v>-2756</v>
      </c>
      <c r="O1741" s="3">
        <v>3604</v>
      </c>
      <c r="P1741" t="s">
        <v>37</v>
      </c>
      <c r="Q1741" s="29">
        <f t="shared" si="272"/>
        <v>15</v>
      </c>
      <c r="R1741" s="29">
        <f t="shared" si="273"/>
        <v>7</v>
      </c>
      <c r="S1741" s="29">
        <f t="shared" si="274"/>
        <v>2</v>
      </c>
      <c r="T1741" s="30">
        <f t="shared" si="271"/>
        <v>1</v>
      </c>
      <c r="U1741" s="28">
        <f t="shared" si="275"/>
        <v>52.426866999999994</v>
      </c>
      <c r="V1741" t="str">
        <f t="shared" si="276"/>
        <v>No</v>
      </c>
      <c r="W1741" t="str">
        <f t="shared" si="277"/>
        <v>11/1/2006</v>
      </c>
      <c r="X1741">
        <f t="shared" si="278"/>
        <v>1</v>
      </c>
      <c r="Y1741">
        <f t="shared" si="279"/>
        <v>52.426866999999994</v>
      </c>
      <c r="Z1741" t="str">
        <f t="shared" si="280"/>
        <v/>
      </c>
    </row>
    <row r="1742" spans="1:26" ht="13" hidden="1" x14ac:dyDescent="0.25">
      <c r="A1742" t="s">
        <v>4415</v>
      </c>
      <c r="B1742" t="s">
        <v>124</v>
      </c>
      <c r="C1742" t="s">
        <v>7</v>
      </c>
      <c r="D1742" s="46">
        <v>6.6699999999999995E-2</v>
      </c>
      <c r="E1742" s="2">
        <v>39049</v>
      </c>
      <c r="F1742" t="s">
        <v>3947</v>
      </c>
      <c r="G1742" s="16">
        <v>44378</v>
      </c>
      <c r="H1742" s="16">
        <v>44742</v>
      </c>
      <c r="I1742" s="3">
        <v>786.01</v>
      </c>
      <c r="J1742" s="3">
        <v>-786.01</v>
      </c>
      <c r="K1742" s="3">
        <v>0</v>
      </c>
      <c r="L1742" t="s">
        <v>36</v>
      </c>
      <c r="M1742" s="3">
        <v>6360</v>
      </c>
      <c r="N1742" s="3">
        <v>-2756</v>
      </c>
      <c r="O1742" s="3">
        <v>3604</v>
      </c>
      <c r="P1742" t="s">
        <v>37</v>
      </c>
      <c r="Q1742" s="29">
        <f t="shared" si="272"/>
        <v>15</v>
      </c>
      <c r="R1742" s="29">
        <f t="shared" si="273"/>
        <v>7</v>
      </c>
      <c r="S1742" s="29">
        <f t="shared" si="274"/>
        <v>2</v>
      </c>
      <c r="T1742" s="30">
        <f t="shared" si="271"/>
        <v>1</v>
      </c>
      <c r="U1742" s="28">
        <f t="shared" si="275"/>
        <v>52.426866999999994</v>
      </c>
      <c r="V1742" t="str">
        <f t="shared" si="276"/>
        <v>No</v>
      </c>
      <c r="W1742" t="str">
        <f t="shared" si="277"/>
        <v>11/1/2006</v>
      </c>
      <c r="X1742">
        <f t="shared" si="278"/>
        <v>1</v>
      </c>
      <c r="Y1742">
        <f t="shared" si="279"/>
        <v>52.426866999999994</v>
      </c>
      <c r="Z1742" t="str">
        <f t="shared" si="280"/>
        <v/>
      </c>
    </row>
    <row r="1743" spans="1:26" ht="13" hidden="1" x14ac:dyDescent="0.25">
      <c r="A1743" t="s">
        <v>4416</v>
      </c>
      <c r="B1743" t="s">
        <v>124</v>
      </c>
      <c r="C1743" t="s">
        <v>7</v>
      </c>
      <c r="D1743" s="46">
        <v>6.6699999999999995E-2</v>
      </c>
      <c r="E1743" s="2">
        <v>39049</v>
      </c>
      <c r="F1743" t="s">
        <v>3947</v>
      </c>
      <c r="G1743" s="16">
        <v>44378</v>
      </c>
      <c r="H1743" s="16">
        <v>44742</v>
      </c>
      <c r="I1743" s="3">
        <v>786.01</v>
      </c>
      <c r="J1743" s="3">
        <v>-786.01</v>
      </c>
      <c r="K1743" s="3">
        <v>0</v>
      </c>
      <c r="L1743" t="s">
        <v>36</v>
      </c>
      <c r="M1743" s="3">
        <v>6360</v>
      </c>
      <c r="N1743" s="3">
        <v>-2756</v>
      </c>
      <c r="O1743" s="3">
        <v>3604</v>
      </c>
      <c r="P1743" t="s">
        <v>37</v>
      </c>
      <c r="Q1743" s="29">
        <f t="shared" si="272"/>
        <v>15</v>
      </c>
      <c r="R1743" s="29">
        <f t="shared" si="273"/>
        <v>7</v>
      </c>
      <c r="S1743" s="29">
        <f t="shared" si="274"/>
        <v>2</v>
      </c>
      <c r="T1743" s="30">
        <f t="shared" si="271"/>
        <v>1</v>
      </c>
      <c r="U1743" s="28">
        <f t="shared" si="275"/>
        <v>52.426866999999994</v>
      </c>
      <c r="V1743" t="str">
        <f t="shared" si="276"/>
        <v>No</v>
      </c>
      <c r="W1743" t="str">
        <f t="shared" si="277"/>
        <v>11/1/2006</v>
      </c>
      <c r="X1743">
        <f t="shared" si="278"/>
        <v>1</v>
      </c>
      <c r="Y1743">
        <f t="shared" si="279"/>
        <v>52.426866999999994</v>
      </c>
      <c r="Z1743" t="str">
        <f t="shared" si="280"/>
        <v/>
      </c>
    </row>
    <row r="1744" spans="1:26" ht="13" hidden="1" x14ac:dyDescent="0.25">
      <c r="A1744" t="s">
        <v>4417</v>
      </c>
      <c r="B1744" t="s">
        <v>124</v>
      </c>
      <c r="C1744" t="s">
        <v>7</v>
      </c>
      <c r="D1744" s="46">
        <v>6.6699999999999995E-2</v>
      </c>
      <c r="E1744" s="2">
        <v>39049</v>
      </c>
      <c r="F1744" t="s">
        <v>3947</v>
      </c>
      <c r="G1744" s="16">
        <v>44378</v>
      </c>
      <c r="H1744" s="16">
        <v>44742</v>
      </c>
      <c r="I1744" s="3">
        <v>786.01</v>
      </c>
      <c r="J1744" s="3">
        <v>-786.01</v>
      </c>
      <c r="K1744" s="3">
        <v>0</v>
      </c>
      <c r="L1744" t="s">
        <v>36</v>
      </c>
      <c r="M1744" s="3">
        <v>192920</v>
      </c>
      <c r="N1744" s="3">
        <v>-83598.67</v>
      </c>
      <c r="O1744" s="3">
        <v>109321.33</v>
      </c>
      <c r="P1744" t="s">
        <v>37</v>
      </c>
      <c r="Q1744" s="29">
        <f t="shared" si="272"/>
        <v>15</v>
      </c>
      <c r="R1744" s="29">
        <f t="shared" si="273"/>
        <v>7</v>
      </c>
      <c r="S1744" s="29">
        <f t="shared" si="274"/>
        <v>2</v>
      </c>
      <c r="T1744" s="30">
        <f t="shared" si="271"/>
        <v>1</v>
      </c>
      <c r="U1744" s="28">
        <f t="shared" si="275"/>
        <v>52.426866999999994</v>
      </c>
      <c r="V1744" t="str">
        <f t="shared" si="276"/>
        <v>No</v>
      </c>
      <c r="W1744" t="str">
        <f t="shared" si="277"/>
        <v>11/1/2006</v>
      </c>
      <c r="X1744">
        <f t="shared" si="278"/>
        <v>1</v>
      </c>
      <c r="Y1744">
        <f t="shared" si="279"/>
        <v>52.426866999999994</v>
      </c>
      <c r="Z1744" t="str">
        <f t="shared" si="280"/>
        <v/>
      </c>
    </row>
    <row r="1745" spans="1:26" ht="13" hidden="1" x14ac:dyDescent="0.25">
      <c r="A1745" t="s">
        <v>4418</v>
      </c>
      <c r="B1745" t="s">
        <v>124</v>
      </c>
      <c r="C1745" t="s">
        <v>7</v>
      </c>
      <c r="D1745" s="46">
        <v>6.6699999999999995E-2</v>
      </c>
      <c r="E1745" s="2">
        <v>39049</v>
      </c>
      <c r="F1745" t="s">
        <v>3947</v>
      </c>
      <c r="G1745" s="16">
        <v>44378</v>
      </c>
      <c r="H1745" s="16">
        <v>44742</v>
      </c>
      <c r="I1745" s="3">
        <v>786.01</v>
      </c>
      <c r="J1745" s="3">
        <v>-786.01</v>
      </c>
      <c r="K1745" s="3">
        <v>0</v>
      </c>
      <c r="L1745" t="s">
        <v>36</v>
      </c>
      <c r="M1745" s="3">
        <v>12719.96</v>
      </c>
      <c r="N1745" s="3">
        <v>-5511.99</v>
      </c>
      <c r="O1745" s="3">
        <v>7207.97</v>
      </c>
      <c r="P1745" t="s">
        <v>37</v>
      </c>
      <c r="Q1745" s="29">
        <f t="shared" si="272"/>
        <v>15</v>
      </c>
      <c r="R1745" s="29">
        <f t="shared" si="273"/>
        <v>7</v>
      </c>
      <c r="S1745" s="29">
        <f t="shared" si="274"/>
        <v>2</v>
      </c>
      <c r="T1745" s="30">
        <f t="shared" si="271"/>
        <v>1</v>
      </c>
      <c r="U1745" s="28">
        <f t="shared" si="275"/>
        <v>52.426866999999994</v>
      </c>
      <c r="V1745" t="str">
        <f t="shared" si="276"/>
        <v>No</v>
      </c>
      <c r="W1745" t="str">
        <f t="shared" si="277"/>
        <v>11/1/2006</v>
      </c>
      <c r="X1745">
        <f t="shared" si="278"/>
        <v>1</v>
      </c>
      <c r="Y1745">
        <f t="shared" si="279"/>
        <v>52.426866999999994</v>
      </c>
      <c r="Z1745" t="str">
        <f t="shared" si="280"/>
        <v/>
      </c>
    </row>
    <row r="1746" spans="1:26" ht="13" hidden="1" x14ac:dyDescent="0.25">
      <c r="A1746" t="s">
        <v>4419</v>
      </c>
      <c r="B1746" t="s">
        <v>124</v>
      </c>
      <c r="C1746" t="s">
        <v>7</v>
      </c>
      <c r="D1746" s="46">
        <v>6.6699999999999995E-2</v>
      </c>
      <c r="E1746" s="2">
        <v>39049</v>
      </c>
      <c r="F1746" t="s">
        <v>3947</v>
      </c>
      <c r="G1746" s="16">
        <v>44378</v>
      </c>
      <c r="H1746" s="16">
        <v>44742</v>
      </c>
      <c r="I1746" s="3">
        <v>786.01</v>
      </c>
      <c r="J1746" s="3">
        <v>-786.01</v>
      </c>
      <c r="K1746" s="3">
        <v>0</v>
      </c>
      <c r="L1746" t="s">
        <v>36</v>
      </c>
      <c r="M1746" s="3">
        <v>6201</v>
      </c>
      <c r="N1746" s="3">
        <v>-2738.77</v>
      </c>
      <c r="O1746" s="3">
        <v>3462.23</v>
      </c>
      <c r="P1746" t="s">
        <v>37</v>
      </c>
      <c r="Q1746" s="29">
        <f t="shared" si="272"/>
        <v>15</v>
      </c>
      <c r="R1746" s="29">
        <f t="shared" si="273"/>
        <v>7</v>
      </c>
      <c r="S1746" s="29">
        <f t="shared" si="274"/>
        <v>2</v>
      </c>
      <c r="T1746" s="30">
        <f t="shared" si="271"/>
        <v>1</v>
      </c>
      <c r="U1746" s="28">
        <f t="shared" si="275"/>
        <v>52.426866999999994</v>
      </c>
      <c r="V1746" t="str">
        <f t="shared" si="276"/>
        <v>No</v>
      </c>
      <c r="W1746" t="str">
        <f t="shared" si="277"/>
        <v>11/1/2006</v>
      </c>
      <c r="X1746">
        <f t="shared" si="278"/>
        <v>1</v>
      </c>
      <c r="Y1746">
        <f t="shared" si="279"/>
        <v>52.426866999999994</v>
      </c>
      <c r="Z1746" t="str">
        <f t="shared" si="280"/>
        <v/>
      </c>
    </row>
    <row r="1747" spans="1:26" ht="13" hidden="1" x14ac:dyDescent="0.25">
      <c r="A1747" t="s">
        <v>4420</v>
      </c>
      <c r="B1747" t="s">
        <v>124</v>
      </c>
      <c r="C1747" t="s">
        <v>7</v>
      </c>
      <c r="D1747" s="46">
        <v>6.6699999999999995E-2</v>
      </c>
      <c r="E1747" s="2">
        <v>39049</v>
      </c>
      <c r="F1747" t="s">
        <v>3947</v>
      </c>
      <c r="G1747" s="16">
        <v>44378</v>
      </c>
      <c r="H1747" s="16">
        <v>44742</v>
      </c>
      <c r="I1747" s="3">
        <v>786.01</v>
      </c>
      <c r="J1747" s="3">
        <v>-786.01</v>
      </c>
      <c r="K1747" s="3">
        <v>0</v>
      </c>
      <c r="L1747" t="s">
        <v>36</v>
      </c>
      <c r="M1747" s="3">
        <v>30051</v>
      </c>
      <c r="N1747" s="3">
        <v>-13272.52</v>
      </c>
      <c r="O1747" s="3">
        <v>16778.48</v>
      </c>
      <c r="P1747" t="s">
        <v>37</v>
      </c>
      <c r="Q1747" s="29">
        <f t="shared" si="272"/>
        <v>15</v>
      </c>
      <c r="R1747" s="29">
        <f t="shared" si="273"/>
        <v>7</v>
      </c>
      <c r="S1747" s="29">
        <f t="shared" si="274"/>
        <v>2</v>
      </c>
      <c r="T1747" s="30">
        <f t="shared" si="271"/>
        <v>1</v>
      </c>
      <c r="U1747" s="28">
        <f t="shared" si="275"/>
        <v>52.426866999999994</v>
      </c>
      <c r="V1747" t="str">
        <f t="shared" si="276"/>
        <v>No</v>
      </c>
      <c r="W1747" t="str">
        <f t="shared" si="277"/>
        <v>11/1/2006</v>
      </c>
      <c r="X1747">
        <f t="shared" si="278"/>
        <v>1</v>
      </c>
      <c r="Y1747">
        <f t="shared" si="279"/>
        <v>52.426866999999994</v>
      </c>
      <c r="Z1747" t="str">
        <f t="shared" si="280"/>
        <v/>
      </c>
    </row>
    <row r="1748" spans="1:26" ht="13" hidden="1" x14ac:dyDescent="0.25">
      <c r="A1748" t="s">
        <v>4421</v>
      </c>
      <c r="B1748" t="s">
        <v>124</v>
      </c>
      <c r="C1748" t="s">
        <v>7</v>
      </c>
      <c r="D1748" s="46">
        <v>6.6699999999999995E-2</v>
      </c>
      <c r="E1748" s="2">
        <v>39049</v>
      </c>
      <c r="F1748" t="s">
        <v>3947</v>
      </c>
      <c r="G1748" s="16">
        <v>44378</v>
      </c>
      <c r="H1748" s="16">
        <v>44742</v>
      </c>
      <c r="I1748" s="3">
        <v>786.01</v>
      </c>
      <c r="J1748" s="3">
        <v>-786.01</v>
      </c>
      <c r="K1748" s="3">
        <v>0</v>
      </c>
      <c r="L1748" t="s">
        <v>36</v>
      </c>
      <c r="M1748" s="3">
        <v>8109</v>
      </c>
      <c r="N1748" s="3">
        <v>-3581.47</v>
      </c>
      <c r="O1748" s="3">
        <v>4527.53</v>
      </c>
      <c r="P1748" t="s">
        <v>37</v>
      </c>
      <c r="Q1748" s="29">
        <f t="shared" si="272"/>
        <v>15</v>
      </c>
      <c r="R1748" s="29">
        <f t="shared" si="273"/>
        <v>7</v>
      </c>
      <c r="S1748" s="29">
        <f t="shared" si="274"/>
        <v>2</v>
      </c>
      <c r="T1748" s="30">
        <f t="shared" si="271"/>
        <v>1</v>
      </c>
      <c r="U1748" s="28">
        <f t="shared" si="275"/>
        <v>52.426866999999994</v>
      </c>
      <c r="V1748" t="str">
        <f t="shared" si="276"/>
        <v>No</v>
      </c>
      <c r="W1748" t="str">
        <f t="shared" si="277"/>
        <v>11/1/2006</v>
      </c>
      <c r="X1748">
        <f t="shared" si="278"/>
        <v>1</v>
      </c>
      <c r="Y1748">
        <f t="shared" si="279"/>
        <v>52.426866999999994</v>
      </c>
      <c r="Z1748" t="str">
        <f t="shared" si="280"/>
        <v/>
      </c>
    </row>
    <row r="1749" spans="1:26" ht="13" hidden="1" x14ac:dyDescent="0.25">
      <c r="A1749" t="s">
        <v>4422</v>
      </c>
      <c r="B1749" t="s">
        <v>124</v>
      </c>
      <c r="C1749" t="s">
        <v>7</v>
      </c>
      <c r="D1749" s="46">
        <v>6.6699999999999995E-2</v>
      </c>
      <c r="E1749" s="2">
        <v>39049</v>
      </c>
      <c r="F1749" t="s">
        <v>3947</v>
      </c>
      <c r="G1749" s="16">
        <v>44378</v>
      </c>
      <c r="H1749" s="16">
        <v>44742</v>
      </c>
      <c r="I1749" s="3">
        <v>786.01</v>
      </c>
      <c r="J1749" s="3">
        <v>-786.01</v>
      </c>
      <c r="K1749" s="3">
        <v>0</v>
      </c>
      <c r="L1749" t="s">
        <v>36</v>
      </c>
      <c r="M1749" s="3">
        <v>5247</v>
      </c>
      <c r="N1749" s="3">
        <v>-2317.42</v>
      </c>
      <c r="O1749" s="3">
        <v>2929.58</v>
      </c>
      <c r="P1749" t="s">
        <v>37</v>
      </c>
      <c r="Q1749" s="29">
        <f t="shared" si="272"/>
        <v>15</v>
      </c>
      <c r="R1749" s="29">
        <f t="shared" si="273"/>
        <v>7</v>
      </c>
      <c r="S1749" s="29">
        <f t="shared" si="274"/>
        <v>2</v>
      </c>
      <c r="T1749" s="30">
        <f t="shared" si="271"/>
        <v>1</v>
      </c>
      <c r="U1749" s="28">
        <f t="shared" si="275"/>
        <v>52.426866999999994</v>
      </c>
      <c r="V1749" t="str">
        <f t="shared" si="276"/>
        <v>No</v>
      </c>
      <c r="W1749" t="str">
        <f t="shared" si="277"/>
        <v>11/1/2006</v>
      </c>
      <c r="X1749">
        <f t="shared" si="278"/>
        <v>1</v>
      </c>
      <c r="Y1749">
        <f t="shared" si="279"/>
        <v>52.426866999999994</v>
      </c>
      <c r="Z1749" t="str">
        <f t="shared" si="280"/>
        <v/>
      </c>
    </row>
    <row r="1750" spans="1:26" ht="13" hidden="1" x14ac:dyDescent="0.25">
      <c r="A1750" t="s">
        <v>4423</v>
      </c>
      <c r="B1750" t="s">
        <v>124</v>
      </c>
      <c r="C1750" t="s">
        <v>7</v>
      </c>
      <c r="D1750" s="46">
        <v>6.6699999999999995E-2</v>
      </c>
      <c r="E1750" s="2">
        <v>39049</v>
      </c>
      <c r="F1750" t="s">
        <v>3947</v>
      </c>
      <c r="G1750" s="16">
        <v>44378</v>
      </c>
      <c r="H1750" s="16">
        <v>44742</v>
      </c>
      <c r="I1750" s="3">
        <v>786.01</v>
      </c>
      <c r="J1750" s="3">
        <v>-786.01</v>
      </c>
      <c r="K1750" s="3">
        <v>0</v>
      </c>
      <c r="L1750" t="s">
        <v>36</v>
      </c>
      <c r="M1750" s="3">
        <v>5247</v>
      </c>
      <c r="N1750" s="3">
        <v>-2317.42</v>
      </c>
      <c r="O1750" s="3">
        <v>2929.58</v>
      </c>
      <c r="P1750" t="s">
        <v>37</v>
      </c>
      <c r="Q1750" s="29">
        <f t="shared" si="272"/>
        <v>15</v>
      </c>
      <c r="R1750" s="29">
        <f t="shared" si="273"/>
        <v>7</v>
      </c>
      <c r="S1750" s="29">
        <f t="shared" si="274"/>
        <v>2</v>
      </c>
      <c r="T1750" s="30">
        <f t="shared" si="271"/>
        <v>1</v>
      </c>
      <c r="U1750" s="28">
        <f t="shared" si="275"/>
        <v>52.426866999999994</v>
      </c>
      <c r="V1750" t="str">
        <f t="shared" si="276"/>
        <v>No</v>
      </c>
      <c r="W1750" t="str">
        <f t="shared" si="277"/>
        <v>11/1/2006</v>
      </c>
      <c r="X1750">
        <f t="shared" si="278"/>
        <v>1</v>
      </c>
      <c r="Y1750">
        <f t="shared" si="279"/>
        <v>52.426866999999994</v>
      </c>
      <c r="Z1750" t="str">
        <f t="shared" si="280"/>
        <v/>
      </c>
    </row>
    <row r="1751" spans="1:26" ht="13" hidden="1" x14ac:dyDescent="0.25">
      <c r="A1751" t="s">
        <v>4424</v>
      </c>
      <c r="B1751" t="s">
        <v>124</v>
      </c>
      <c r="C1751" t="s">
        <v>7</v>
      </c>
      <c r="D1751" s="46">
        <v>6.6699999999999995E-2</v>
      </c>
      <c r="E1751" s="2">
        <v>39049</v>
      </c>
      <c r="F1751" t="s">
        <v>4425</v>
      </c>
      <c r="G1751" s="16">
        <v>44378</v>
      </c>
      <c r="H1751" s="16">
        <v>44742</v>
      </c>
      <c r="I1751" s="3">
        <v>786.01</v>
      </c>
      <c r="J1751" s="3">
        <v>-786.01</v>
      </c>
      <c r="K1751" s="3">
        <v>0</v>
      </c>
      <c r="L1751" t="s">
        <v>36</v>
      </c>
      <c r="M1751" s="3">
        <v>2800</v>
      </c>
      <c r="N1751" s="3">
        <v>-1166.67</v>
      </c>
      <c r="O1751" s="3">
        <v>1633.33</v>
      </c>
      <c r="P1751" t="s">
        <v>37</v>
      </c>
      <c r="Q1751" s="29">
        <f t="shared" si="272"/>
        <v>15</v>
      </c>
      <c r="R1751" s="29">
        <f t="shared" si="273"/>
        <v>7</v>
      </c>
      <c r="S1751" s="29">
        <f t="shared" si="274"/>
        <v>2</v>
      </c>
      <c r="T1751" s="30">
        <f t="shared" si="271"/>
        <v>1</v>
      </c>
      <c r="U1751" s="28">
        <f t="shared" si="275"/>
        <v>52.426866999999994</v>
      </c>
      <c r="V1751" t="str">
        <f t="shared" si="276"/>
        <v>No</v>
      </c>
      <c r="W1751" t="str">
        <f t="shared" si="277"/>
        <v>11/1/2006</v>
      </c>
      <c r="X1751">
        <f t="shared" si="278"/>
        <v>1</v>
      </c>
      <c r="Y1751">
        <f t="shared" si="279"/>
        <v>52.426866999999994</v>
      </c>
      <c r="Z1751" t="str">
        <f t="shared" si="280"/>
        <v/>
      </c>
    </row>
    <row r="1752" spans="1:26" ht="13" hidden="1" x14ac:dyDescent="0.25">
      <c r="A1752" t="s">
        <v>4426</v>
      </c>
      <c r="B1752" t="s">
        <v>124</v>
      </c>
      <c r="C1752" t="s">
        <v>7</v>
      </c>
      <c r="D1752" s="46">
        <v>6.6699999999999995E-2</v>
      </c>
      <c r="E1752" s="2">
        <v>39049</v>
      </c>
      <c r="F1752" t="s">
        <v>3947</v>
      </c>
      <c r="G1752" s="16">
        <v>44378</v>
      </c>
      <c r="H1752" s="16">
        <v>44742</v>
      </c>
      <c r="I1752" s="3">
        <v>786.01</v>
      </c>
      <c r="J1752" s="3">
        <v>-786.01</v>
      </c>
      <c r="K1752" s="3">
        <v>0</v>
      </c>
      <c r="L1752" t="s">
        <v>36</v>
      </c>
      <c r="M1752" s="3">
        <v>2800</v>
      </c>
      <c r="N1752" s="3">
        <v>-1166.67</v>
      </c>
      <c r="O1752" s="3">
        <v>1633.33</v>
      </c>
      <c r="P1752" t="s">
        <v>37</v>
      </c>
      <c r="Q1752" s="29">
        <f t="shared" si="272"/>
        <v>15</v>
      </c>
      <c r="R1752" s="29">
        <f t="shared" si="273"/>
        <v>7</v>
      </c>
      <c r="S1752" s="29">
        <f t="shared" si="274"/>
        <v>2</v>
      </c>
      <c r="T1752" s="30">
        <f t="shared" si="271"/>
        <v>1</v>
      </c>
      <c r="U1752" s="28">
        <f t="shared" si="275"/>
        <v>52.426866999999994</v>
      </c>
      <c r="V1752" t="str">
        <f t="shared" si="276"/>
        <v>No</v>
      </c>
      <c r="W1752" t="str">
        <f t="shared" si="277"/>
        <v>11/1/2006</v>
      </c>
      <c r="X1752">
        <f t="shared" si="278"/>
        <v>1</v>
      </c>
      <c r="Y1752">
        <f t="shared" si="279"/>
        <v>52.426866999999994</v>
      </c>
      <c r="Z1752" t="str">
        <f t="shared" si="280"/>
        <v/>
      </c>
    </row>
    <row r="1753" spans="1:26" ht="13" hidden="1" x14ac:dyDescent="0.25">
      <c r="A1753" t="s">
        <v>4427</v>
      </c>
      <c r="B1753" t="s">
        <v>124</v>
      </c>
      <c r="C1753" t="s">
        <v>7</v>
      </c>
      <c r="D1753" s="46">
        <v>6.6699999999999995E-2</v>
      </c>
      <c r="E1753" s="2">
        <v>39049</v>
      </c>
      <c r="F1753" t="s">
        <v>3947</v>
      </c>
      <c r="G1753" s="16">
        <v>44378</v>
      </c>
      <c r="H1753" s="16">
        <v>44742</v>
      </c>
      <c r="I1753" s="3">
        <v>786.01</v>
      </c>
      <c r="J1753" s="3">
        <v>-786.01</v>
      </c>
      <c r="K1753" s="3">
        <v>0</v>
      </c>
      <c r="L1753" t="s">
        <v>36</v>
      </c>
      <c r="M1753" s="3">
        <v>2800</v>
      </c>
      <c r="N1753" s="3">
        <v>-1166.67</v>
      </c>
      <c r="O1753" s="3">
        <v>1633.33</v>
      </c>
      <c r="P1753" t="s">
        <v>37</v>
      </c>
      <c r="Q1753" s="29">
        <f t="shared" si="272"/>
        <v>15</v>
      </c>
      <c r="R1753" s="29">
        <f t="shared" si="273"/>
        <v>7</v>
      </c>
      <c r="S1753" s="29">
        <f t="shared" si="274"/>
        <v>2</v>
      </c>
      <c r="T1753" s="30">
        <f t="shared" si="271"/>
        <v>1</v>
      </c>
      <c r="U1753" s="28">
        <f t="shared" si="275"/>
        <v>52.426866999999994</v>
      </c>
      <c r="V1753" t="str">
        <f t="shared" si="276"/>
        <v>No</v>
      </c>
      <c r="W1753" t="str">
        <f t="shared" si="277"/>
        <v>11/1/2006</v>
      </c>
      <c r="X1753">
        <f t="shared" si="278"/>
        <v>1</v>
      </c>
      <c r="Y1753">
        <f t="shared" si="279"/>
        <v>52.426866999999994</v>
      </c>
      <c r="Z1753" t="str">
        <f t="shared" si="280"/>
        <v/>
      </c>
    </row>
    <row r="1754" spans="1:26" ht="13" hidden="1" x14ac:dyDescent="0.25">
      <c r="A1754" t="s">
        <v>4428</v>
      </c>
      <c r="B1754" t="s">
        <v>124</v>
      </c>
      <c r="C1754" t="s">
        <v>7</v>
      </c>
      <c r="D1754" s="46">
        <v>6.6699999999999995E-2</v>
      </c>
      <c r="E1754" s="2">
        <v>39049</v>
      </c>
      <c r="F1754" t="s">
        <v>3947</v>
      </c>
      <c r="G1754" s="16">
        <v>44378</v>
      </c>
      <c r="H1754" s="16">
        <v>44742</v>
      </c>
      <c r="I1754" s="3">
        <v>786.01</v>
      </c>
      <c r="J1754" s="3">
        <v>-786.01</v>
      </c>
      <c r="K1754" s="3">
        <v>0</v>
      </c>
      <c r="L1754" t="s">
        <v>36</v>
      </c>
      <c r="M1754" s="3">
        <v>2800</v>
      </c>
      <c r="N1754" s="3">
        <v>-1166.67</v>
      </c>
      <c r="O1754" s="3">
        <v>1633.33</v>
      </c>
      <c r="P1754" t="s">
        <v>37</v>
      </c>
      <c r="Q1754" s="29">
        <f t="shared" si="272"/>
        <v>15</v>
      </c>
      <c r="R1754" s="29">
        <f t="shared" si="273"/>
        <v>7</v>
      </c>
      <c r="S1754" s="29">
        <f t="shared" si="274"/>
        <v>2</v>
      </c>
      <c r="T1754" s="30">
        <f t="shared" si="271"/>
        <v>1</v>
      </c>
      <c r="U1754" s="28">
        <f t="shared" si="275"/>
        <v>52.426866999999994</v>
      </c>
      <c r="V1754" t="str">
        <f t="shared" si="276"/>
        <v>No</v>
      </c>
      <c r="W1754" t="str">
        <f t="shared" si="277"/>
        <v>11/1/2006</v>
      </c>
      <c r="X1754">
        <f t="shared" si="278"/>
        <v>1</v>
      </c>
      <c r="Y1754">
        <f t="shared" si="279"/>
        <v>52.426866999999994</v>
      </c>
      <c r="Z1754" t="str">
        <f t="shared" si="280"/>
        <v/>
      </c>
    </row>
    <row r="1755" spans="1:26" ht="13" hidden="1" x14ac:dyDescent="0.25">
      <c r="A1755" t="s">
        <v>4429</v>
      </c>
      <c r="B1755" t="s">
        <v>124</v>
      </c>
      <c r="C1755" t="s">
        <v>7</v>
      </c>
      <c r="D1755" s="46">
        <v>6.6699999999999995E-2</v>
      </c>
      <c r="E1755" s="2">
        <v>39049</v>
      </c>
      <c r="F1755" t="s">
        <v>3947</v>
      </c>
      <c r="G1755" s="16">
        <v>44378</v>
      </c>
      <c r="H1755" s="16">
        <v>44742</v>
      </c>
      <c r="I1755" s="3">
        <v>786.01</v>
      </c>
      <c r="J1755" s="3">
        <v>-786.01</v>
      </c>
      <c r="K1755" s="3">
        <v>0</v>
      </c>
      <c r="L1755" t="s">
        <v>36</v>
      </c>
      <c r="M1755" s="3">
        <v>2800</v>
      </c>
      <c r="N1755" s="3">
        <v>-1166.67</v>
      </c>
      <c r="O1755" s="3">
        <v>1633.33</v>
      </c>
      <c r="P1755" t="s">
        <v>37</v>
      </c>
      <c r="Q1755" s="29">
        <f t="shared" si="272"/>
        <v>15</v>
      </c>
      <c r="R1755" s="29">
        <f t="shared" si="273"/>
        <v>7</v>
      </c>
      <c r="S1755" s="29">
        <f t="shared" si="274"/>
        <v>2</v>
      </c>
      <c r="T1755" s="30">
        <f t="shared" si="271"/>
        <v>1</v>
      </c>
      <c r="U1755" s="28">
        <f t="shared" si="275"/>
        <v>52.426866999999994</v>
      </c>
      <c r="V1755" t="str">
        <f t="shared" si="276"/>
        <v>No</v>
      </c>
      <c r="W1755" t="str">
        <f t="shared" si="277"/>
        <v>11/1/2006</v>
      </c>
      <c r="X1755">
        <f t="shared" si="278"/>
        <v>1</v>
      </c>
      <c r="Y1755">
        <f t="shared" si="279"/>
        <v>52.426866999999994</v>
      </c>
      <c r="Z1755" t="str">
        <f t="shared" si="280"/>
        <v/>
      </c>
    </row>
    <row r="1756" spans="1:26" ht="13" hidden="1" x14ac:dyDescent="0.25">
      <c r="A1756" t="s">
        <v>4430</v>
      </c>
      <c r="B1756" t="s">
        <v>124</v>
      </c>
      <c r="C1756" t="s">
        <v>7</v>
      </c>
      <c r="D1756" s="46">
        <v>6.6699999999999995E-2</v>
      </c>
      <c r="E1756" s="2">
        <v>39049</v>
      </c>
      <c r="F1756" t="s">
        <v>3947</v>
      </c>
      <c r="G1756" s="16">
        <v>44378</v>
      </c>
      <c r="H1756" s="16">
        <v>44742</v>
      </c>
      <c r="I1756" s="3">
        <v>786.01</v>
      </c>
      <c r="J1756" s="3">
        <v>-786.01</v>
      </c>
      <c r="K1756" s="3">
        <v>0</v>
      </c>
      <c r="L1756" t="s">
        <v>36</v>
      </c>
      <c r="M1756" s="3">
        <v>2800</v>
      </c>
      <c r="N1756" s="3">
        <v>-1166.67</v>
      </c>
      <c r="O1756" s="3">
        <v>1633.33</v>
      </c>
      <c r="P1756" t="s">
        <v>37</v>
      </c>
      <c r="Q1756" s="29">
        <f t="shared" si="272"/>
        <v>15</v>
      </c>
      <c r="R1756" s="29">
        <f t="shared" si="273"/>
        <v>7</v>
      </c>
      <c r="S1756" s="29">
        <f t="shared" si="274"/>
        <v>2</v>
      </c>
      <c r="T1756" s="30">
        <f t="shared" si="271"/>
        <v>1</v>
      </c>
      <c r="U1756" s="28">
        <f t="shared" si="275"/>
        <v>52.426866999999994</v>
      </c>
      <c r="V1756" t="str">
        <f t="shared" si="276"/>
        <v>No</v>
      </c>
      <c r="W1756" t="str">
        <f t="shared" si="277"/>
        <v>11/1/2006</v>
      </c>
      <c r="X1756">
        <f t="shared" si="278"/>
        <v>1</v>
      </c>
      <c r="Y1756">
        <f t="shared" si="279"/>
        <v>52.426866999999994</v>
      </c>
      <c r="Z1756" t="str">
        <f t="shared" si="280"/>
        <v/>
      </c>
    </row>
    <row r="1757" spans="1:26" ht="13" hidden="1" x14ac:dyDescent="0.25">
      <c r="A1757" t="s">
        <v>4431</v>
      </c>
      <c r="B1757" t="s">
        <v>124</v>
      </c>
      <c r="C1757" t="s">
        <v>7</v>
      </c>
      <c r="D1757" s="46">
        <v>6.6699999999999995E-2</v>
      </c>
      <c r="E1757" s="2">
        <v>39049</v>
      </c>
      <c r="F1757" t="s">
        <v>3947</v>
      </c>
      <c r="G1757" s="16">
        <v>44378</v>
      </c>
      <c r="H1757" s="16">
        <v>44742</v>
      </c>
      <c r="I1757" s="3">
        <v>786.01</v>
      </c>
      <c r="J1757" s="3">
        <v>-786.01</v>
      </c>
      <c r="K1757" s="3">
        <v>0</v>
      </c>
      <c r="L1757" t="s">
        <v>36</v>
      </c>
      <c r="M1757" s="3">
        <v>2800</v>
      </c>
      <c r="N1757" s="3">
        <v>-1166.67</v>
      </c>
      <c r="O1757" s="3">
        <v>1633.33</v>
      </c>
      <c r="P1757" t="s">
        <v>37</v>
      </c>
      <c r="Q1757" s="29">
        <f t="shared" si="272"/>
        <v>15</v>
      </c>
      <c r="R1757" s="29">
        <f t="shared" si="273"/>
        <v>7</v>
      </c>
      <c r="S1757" s="29">
        <f t="shared" si="274"/>
        <v>2</v>
      </c>
      <c r="T1757" s="30">
        <f t="shared" si="271"/>
        <v>1</v>
      </c>
      <c r="U1757" s="28">
        <f t="shared" si="275"/>
        <v>52.426866999999994</v>
      </c>
      <c r="V1757" t="str">
        <f t="shared" si="276"/>
        <v>No</v>
      </c>
      <c r="W1757" t="str">
        <f t="shared" si="277"/>
        <v>11/1/2006</v>
      </c>
      <c r="X1757">
        <f t="shared" si="278"/>
        <v>1</v>
      </c>
      <c r="Y1757">
        <f t="shared" si="279"/>
        <v>52.426866999999994</v>
      </c>
      <c r="Z1757" t="str">
        <f t="shared" si="280"/>
        <v/>
      </c>
    </row>
    <row r="1758" spans="1:26" ht="13" hidden="1" x14ac:dyDescent="0.25">
      <c r="A1758" t="s">
        <v>4432</v>
      </c>
      <c r="B1758" t="s">
        <v>124</v>
      </c>
      <c r="C1758" t="s">
        <v>7</v>
      </c>
      <c r="D1758" s="46">
        <v>6.6699999999999995E-2</v>
      </c>
      <c r="E1758" s="2">
        <v>39049</v>
      </c>
      <c r="F1758" t="s">
        <v>3947</v>
      </c>
      <c r="G1758" s="16">
        <v>44378</v>
      </c>
      <c r="H1758" s="16">
        <v>44742</v>
      </c>
      <c r="I1758" s="3">
        <v>786.01</v>
      </c>
      <c r="J1758" s="3">
        <v>-786.01</v>
      </c>
      <c r="K1758" s="3">
        <v>0</v>
      </c>
      <c r="L1758" t="s">
        <v>36</v>
      </c>
      <c r="M1758" s="3">
        <v>2800</v>
      </c>
      <c r="N1758" s="3">
        <v>-1166.67</v>
      </c>
      <c r="O1758" s="3">
        <v>1633.33</v>
      </c>
      <c r="P1758" t="s">
        <v>37</v>
      </c>
      <c r="Q1758" s="29">
        <f t="shared" si="272"/>
        <v>15</v>
      </c>
      <c r="R1758" s="29">
        <f t="shared" si="273"/>
        <v>7</v>
      </c>
      <c r="S1758" s="29">
        <f t="shared" si="274"/>
        <v>2</v>
      </c>
      <c r="T1758" s="30">
        <f t="shared" si="271"/>
        <v>1</v>
      </c>
      <c r="U1758" s="28">
        <f t="shared" si="275"/>
        <v>52.426866999999994</v>
      </c>
      <c r="V1758" t="str">
        <f t="shared" si="276"/>
        <v>No</v>
      </c>
      <c r="W1758" t="str">
        <f t="shared" si="277"/>
        <v>11/1/2006</v>
      </c>
      <c r="X1758">
        <f t="shared" si="278"/>
        <v>1</v>
      </c>
      <c r="Y1758">
        <f t="shared" si="279"/>
        <v>52.426866999999994</v>
      </c>
      <c r="Z1758" t="str">
        <f t="shared" si="280"/>
        <v/>
      </c>
    </row>
    <row r="1759" spans="1:26" ht="13" hidden="1" x14ac:dyDescent="0.25">
      <c r="A1759" t="s">
        <v>4433</v>
      </c>
      <c r="B1759" t="s">
        <v>124</v>
      </c>
      <c r="C1759" t="s">
        <v>7</v>
      </c>
      <c r="D1759" s="46">
        <v>6.6699999999999995E-2</v>
      </c>
      <c r="E1759" s="2">
        <v>39049</v>
      </c>
      <c r="F1759" t="s">
        <v>3947</v>
      </c>
      <c r="G1759" s="16">
        <v>44378</v>
      </c>
      <c r="H1759" s="16">
        <v>44742</v>
      </c>
      <c r="I1759" s="3">
        <v>786.01</v>
      </c>
      <c r="J1759" s="3">
        <v>-786.01</v>
      </c>
      <c r="K1759" s="3">
        <v>0</v>
      </c>
      <c r="L1759" t="s">
        <v>36</v>
      </c>
      <c r="M1759" s="3">
        <v>2800</v>
      </c>
      <c r="N1759" s="3">
        <v>-1166.67</v>
      </c>
      <c r="O1759" s="3">
        <v>1633.33</v>
      </c>
      <c r="P1759" t="s">
        <v>37</v>
      </c>
      <c r="Q1759" s="29">
        <f t="shared" si="272"/>
        <v>15</v>
      </c>
      <c r="R1759" s="29">
        <f t="shared" si="273"/>
        <v>7</v>
      </c>
      <c r="S1759" s="29">
        <f t="shared" si="274"/>
        <v>2</v>
      </c>
      <c r="T1759" s="30">
        <f t="shared" si="271"/>
        <v>1</v>
      </c>
      <c r="U1759" s="28">
        <f t="shared" si="275"/>
        <v>52.426866999999994</v>
      </c>
      <c r="V1759" t="str">
        <f t="shared" si="276"/>
        <v>No</v>
      </c>
      <c r="W1759" t="str">
        <f t="shared" si="277"/>
        <v>11/1/2006</v>
      </c>
      <c r="X1759">
        <f t="shared" si="278"/>
        <v>1</v>
      </c>
      <c r="Y1759">
        <f t="shared" si="279"/>
        <v>52.426866999999994</v>
      </c>
      <c r="Z1759" t="str">
        <f t="shared" si="280"/>
        <v/>
      </c>
    </row>
    <row r="1760" spans="1:26" ht="13" hidden="1" x14ac:dyDescent="0.25">
      <c r="A1760" t="s">
        <v>4434</v>
      </c>
      <c r="B1760" t="s">
        <v>124</v>
      </c>
      <c r="C1760" t="s">
        <v>7</v>
      </c>
      <c r="D1760" s="46">
        <v>6.6699999999999995E-2</v>
      </c>
      <c r="E1760" s="2">
        <v>39049</v>
      </c>
      <c r="F1760" t="s">
        <v>3947</v>
      </c>
      <c r="G1760" s="16">
        <v>44378</v>
      </c>
      <c r="H1760" s="16">
        <v>44742</v>
      </c>
      <c r="I1760" s="3">
        <v>786.01</v>
      </c>
      <c r="J1760" s="3">
        <v>-786.01</v>
      </c>
      <c r="K1760" s="3">
        <v>0</v>
      </c>
      <c r="L1760" t="s">
        <v>36</v>
      </c>
      <c r="M1760" s="3">
        <v>2800</v>
      </c>
      <c r="N1760" s="3">
        <v>-1166.67</v>
      </c>
      <c r="O1760" s="3">
        <v>1633.33</v>
      </c>
      <c r="P1760" t="s">
        <v>37</v>
      </c>
      <c r="Q1760" s="29">
        <f t="shared" si="272"/>
        <v>15</v>
      </c>
      <c r="R1760" s="29">
        <f t="shared" si="273"/>
        <v>7</v>
      </c>
      <c r="S1760" s="29">
        <f t="shared" si="274"/>
        <v>2</v>
      </c>
      <c r="T1760" s="30">
        <f t="shared" si="271"/>
        <v>1</v>
      </c>
      <c r="U1760" s="28">
        <f t="shared" si="275"/>
        <v>52.426866999999994</v>
      </c>
      <c r="V1760" t="str">
        <f t="shared" si="276"/>
        <v>No</v>
      </c>
      <c r="W1760" t="str">
        <f t="shared" si="277"/>
        <v>11/1/2006</v>
      </c>
      <c r="X1760">
        <f t="shared" si="278"/>
        <v>1</v>
      </c>
      <c r="Y1760">
        <f t="shared" si="279"/>
        <v>52.426866999999994</v>
      </c>
      <c r="Z1760" t="str">
        <f t="shared" si="280"/>
        <v/>
      </c>
    </row>
    <row r="1761" spans="1:26" ht="13" hidden="1" x14ac:dyDescent="0.25">
      <c r="A1761" t="s">
        <v>4435</v>
      </c>
      <c r="B1761" t="s">
        <v>124</v>
      </c>
      <c r="C1761" t="s">
        <v>7</v>
      </c>
      <c r="D1761" s="46">
        <v>6.6699999999999995E-2</v>
      </c>
      <c r="E1761" s="2">
        <v>39049</v>
      </c>
      <c r="F1761" t="s">
        <v>3947</v>
      </c>
      <c r="G1761" s="16">
        <v>44378</v>
      </c>
      <c r="H1761" s="16">
        <v>44742</v>
      </c>
      <c r="I1761" s="3">
        <v>786.01</v>
      </c>
      <c r="J1761" s="3">
        <v>-786.01</v>
      </c>
      <c r="K1761" s="3">
        <v>0</v>
      </c>
      <c r="L1761" t="s">
        <v>36</v>
      </c>
      <c r="M1761" s="3">
        <v>2800</v>
      </c>
      <c r="N1761" s="3">
        <v>-1166.67</v>
      </c>
      <c r="O1761" s="3">
        <v>1633.33</v>
      </c>
      <c r="P1761" t="s">
        <v>37</v>
      </c>
      <c r="Q1761" s="29">
        <f t="shared" si="272"/>
        <v>15</v>
      </c>
      <c r="R1761" s="29">
        <f t="shared" si="273"/>
        <v>7</v>
      </c>
      <c r="S1761" s="29">
        <f t="shared" si="274"/>
        <v>2</v>
      </c>
      <c r="T1761" s="30">
        <f t="shared" si="271"/>
        <v>1</v>
      </c>
      <c r="U1761" s="28">
        <f t="shared" si="275"/>
        <v>52.426866999999994</v>
      </c>
      <c r="V1761" t="str">
        <f t="shared" si="276"/>
        <v>No</v>
      </c>
      <c r="W1761" t="str">
        <f t="shared" si="277"/>
        <v>11/1/2006</v>
      </c>
      <c r="X1761">
        <f t="shared" si="278"/>
        <v>1</v>
      </c>
      <c r="Y1761">
        <f t="shared" si="279"/>
        <v>52.426866999999994</v>
      </c>
      <c r="Z1761" t="str">
        <f t="shared" si="280"/>
        <v/>
      </c>
    </row>
    <row r="1762" spans="1:26" ht="13" hidden="1" x14ac:dyDescent="0.25">
      <c r="A1762" t="s">
        <v>4436</v>
      </c>
      <c r="B1762" t="s">
        <v>124</v>
      </c>
      <c r="C1762" t="s">
        <v>7</v>
      </c>
      <c r="D1762" s="46">
        <v>6.6699999999999995E-2</v>
      </c>
      <c r="E1762" s="2">
        <v>39049</v>
      </c>
      <c r="F1762" t="s">
        <v>3947</v>
      </c>
      <c r="G1762" s="16">
        <v>44378</v>
      </c>
      <c r="H1762" s="16">
        <v>44742</v>
      </c>
      <c r="I1762" s="3">
        <v>786.01</v>
      </c>
      <c r="J1762" s="3">
        <v>-786.01</v>
      </c>
      <c r="K1762" s="3">
        <v>0</v>
      </c>
      <c r="L1762" t="s">
        <v>36</v>
      </c>
      <c r="M1762" s="3">
        <v>2800</v>
      </c>
      <c r="N1762" s="3">
        <v>-1166.67</v>
      </c>
      <c r="O1762" s="3">
        <v>1633.33</v>
      </c>
      <c r="P1762" t="s">
        <v>37</v>
      </c>
      <c r="Q1762" s="29">
        <f t="shared" si="272"/>
        <v>15</v>
      </c>
      <c r="R1762" s="29">
        <f t="shared" si="273"/>
        <v>7</v>
      </c>
      <c r="S1762" s="29">
        <f t="shared" si="274"/>
        <v>2</v>
      </c>
      <c r="T1762" s="30">
        <f t="shared" si="271"/>
        <v>1</v>
      </c>
      <c r="U1762" s="28">
        <f t="shared" si="275"/>
        <v>52.426866999999994</v>
      </c>
      <c r="V1762" t="str">
        <f t="shared" si="276"/>
        <v>No</v>
      </c>
      <c r="W1762" t="str">
        <f t="shared" si="277"/>
        <v>11/1/2006</v>
      </c>
      <c r="X1762">
        <f t="shared" si="278"/>
        <v>1</v>
      </c>
      <c r="Y1762">
        <f t="shared" si="279"/>
        <v>52.426866999999994</v>
      </c>
      <c r="Z1762" t="str">
        <f t="shared" si="280"/>
        <v/>
      </c>
    </row>
    <row r="1763" spans="1:26" ht="13" hidden="1" x14ac:dyDescent="0.25">
      <c r="A1763" t="s">
        <v>4437</v>
      </c>
      <c r="B1763" t="s">
        <v>124</v>
      </c>
      <c r="C1763" t="s">
        <v>7</v>
      </c>
      <c r="D1763" s="46">
        <v>6.6699999999999995E-2</v>
      </c>
      <c r="E1763" s="2">
        <v>39049</v>
      </c>
      <c r="F1763" t="s">
        <v>3947</v>
      </c>
      <c r="G1763" s="16">
        <v>44378</v>
      </c>
      <c r="H1763" s="16">
        <v>44742</v>
      </c>
      <c r="I1763" s="3">
        <v>786.01</v>
      </c>
      <c r="J1763" s="3">
        <v>-786.01</v>
      </c>
      <c r="K1763" s="3">
        <v>0</v>
      </c>
      <c r="L1763" t="s">
        <v>36</v>
      </c>
      <c r="M1763" s="3">
        <v>2800</v>
      </c>
      <c r="N1763" s="3">
        <v>-1166.67</v>
      </c>
      <c r="O1763" s="3">
        <v>1633.33</v>
      </c>
      <c r="P1763" t="s">
        <v>37</v>
      </c>
      <c r="Q1763" s="29">
        <f t="shared" si="272"/>
        <v>15</v>
      </c>
      <c r="R1763" s="29">
        <f t="shared" si="273"/>
        <v>7</v>
      </c>
      <c r="S1763" s="29">
        <f t="shared" si="274"/>
        <v>2</v>
      </c>
      <c r="T1763" s="30">
        <f t="shared" si="271"/>
        <v>1</v>
      </c>
      <c r="U1763" s="28">
        <f t="shared" si="275"/>
        <v>52.426866999999994</v>
      </c>
      <c r="V1763" t="str">
        <f t="shared" si="276"/>
        <v>No</v>
      </c>
      <c r="W1763" t="str">
        <f t="shared" si="277"/>
        <v>11/1/2006</v>
      </c>
      <c r="X1763">
        <f t="shared" si="278"/>
        <v>1</v>
      </c>
      <c r="Y1763">
        <f t="shared" si="279"/>
        <v>52.426866999999994</v>
      </c>
      <c r="Z1763" t="str">
        <f t="shared" si="280"/>
        <v/>
      </c>
    </row>
    <row r="1764" spans="1:26" ht="13" hidden="1" x14ac:dyDescent="0.25">
      <c r="A1764" t="s">
        <v>4438</v>
      </c>
      <c r="B1764" t="s">
        <v>124</v>
      </c>
      <c r="C1764" t="s">
        <v>7</v>
      </c>
      <c r="D1764" s="46">
        <v>6.6699999999999995E-2</v>
      </c>
      <c r="E1764" s="2">
        <v>39049</v>
      </c>
      <c r="F1764" t="s">
        <v>3947</v>
      </c>
      <c r="G1764" s="16">
        <v>44378</v>
      </c>
      <c r="H1764" s="16">
        <v>44742</v>
      </c>
      <c r="I1764" s="3">
        <v>786.01</v>
      </c>
      <c r="J1764" s="3">
        <v>-786.01</v>
      </c>
      <c r="K1764" s="3">
        <v>0</v>
      </c>
      <c r="L1764" t="s">
        <v>36</v>
      </c>
      <c r="M1764" s="3">
        <v>2800</v>
      </c>
      <c r="N1764" s="3">
        <v>-1166.67</v>
      </c>
      <c r="O1764" s="3">
        <v>1633.33</v>
      </c>
      <c r="P1764" t="s">
        <v>37</v>
      </c>
      <c r="Q1764" s="29">
        <f t="shared" si="272"/>
        <v>15</v>
      </c>
      <c r="R1764" s="29">
        <f t="shared" si="273"/>
        <v>7</v>
      </c>
      <c r="S1764" s="29">
        <f t="shared" si="274"/>
        <v>2</v>
      </c>
      <c r="T1764" s="30">
        <f t="shared" si="271"/>
        <v>1</v>
      </c>
      <c r="U1764" s="28">
        <f t="shared" si="275"/>
        <v>52.426866999999994</v>
      </c>
      <c r="V1764" t="str">
        <f t="shared" si="276"/>
        <v>No</v>
      </c>
      <c r="W1764" t="str">
        <f t="shared" si="277"/>
        <v>11/1/2006</v>
      </c>
      <c r="X1764">
        <f t="shared" si="278"/>
        <v>1</v>
      </c>
      <c r="Y1764">
        <f t="shared" si="279"/>
        <v>52.426866999999994</v>
      </c>
      <c r="Z1764" t="str">
        <f t="shared" si="280"/>
        <v/>
      </c>
    </row>
    <row r="1765" spans="1:26" ht="13" hidden="1" x14ac:dyDescent="0.25">
      <c r="A1765" t="s">
        <v>4439</v>
      </c>
      <c r="B1765" t="s">
        <v>124</v>
      </c>
      <c r="C1765" t="s">
        <v>7</v>
      </c>
      <c r="D1765" s="46">
        <v>6.6699999999999995E-2</v>
      </c>
      <c r="E1765" s="2">
        <v>39049</v>
      </c>
      <c r="F1765" t="s">
        <v>3947</v>
      </c>
      <c r="G1765" s="16">
        <v>44378</v>
      </c>
      <c r="H1765" s="16">
        <v>44742</v>
      </c>
      <c r="I1765" s="3">
        <v>786.01</v>
      </c>
      <c r="J1765" s="3">
        <v>-786.01</v>
      </c>
      <c r="K1765" s="3">
        <v>0</v>
      </c>
      <c r="L1765" t="s">
        <v>36</v>
      </c>
      <c r="M1765" s="3">
        <v>2800</v>
      </c>
      <c r="N1765" s="3">
        <v>-1166.67</v>
      </c>
      <c r="O1765" s="3">
        <v>1633.33</v>
      </c>
      <c r="P1765" t="s">
        <v>37</v>
      </c>
      <c r="Q1765" s="29">
        <f t="shared" si="272"/>
        <v>15</v>
      </c>
      <c r="R1765" s="29">
        <f t="shared" si="273"/>
        <v>7</v>
      </c>
      <c r="S1765" s="29">
        <f t="shared" si="274"/>
        <v>2</v>
      </c>
      <c r="T1765" s="30">
        <f t="shared" si="271"/>
        <v>1</v>
      </c>
      <c r="U1765" s="28">
        <f t="shared" si="275"/>
        <v>52.426866999999994</v>
      </c>
      <c r="V1765" t="str">
        <f t="shared" si="276"/>
        <v>No</v>
      </c>
      <c r="W1765" t="str">
        <f t="shared" si="277"/>
        <v>11/1/2006</v>
      </c>
      <c r="X1765">
        <f t="shared" si="278"/>
        <v>1</v>
      </c>
      <c r="Y1765">
        <f t="shared" si="279"/>
        <v>52.426866999999994</v>
      </c>
      <c r="Z1765" t="str">
        <f t="shared" si="280"/>
        <v/>
      </c>
    </row>
    <row r="1766" spans="1:26" ht="13" hidden="1" x14ac:dyDescent="0.25">
      <c r="A1766" t="s">
        <v>4440</v>
      </c>
      <c r="B1766" t="s">
        <v>124</v>
      </c>
      <c r="C1766" t="s">
        <v>7</v>
      </c>
      <c r="D1766" s="46">
        <v>6.6699999999999995E-2</v>
      </c>
      <c r="E1766" s="2">
        <v>39049</v>
      </c>
      <c r="F1766" t="s">
        <v>3947</v>
      </c>
      <c r="G1766" s="16">
        <v>44378</v>
      </c>
      <c r="H1766" s="16">
        <v>44742</v>
      </c>
      <c r="I1766" s="3">
        <v>786.01</v>
      </c>
      <c r="J1766" s="3">
        <v>-786.01</v>
      </c>
      <c r="K1766" s="3">
        <v>0</v>
      </c>
      <c r="L1766" t="s">
        <v>36</v>
      </c>
      <c r="M1766" s="3">
        <v>2800</v>
      </c>
      <c r="N1766" s="3">
        <v>-1166.67</v>
      </c>
      <c r="O1766" s="3">
        <v>1633.33</v>
      </c>
      <c r="P1766" t="s">
        <v>37</v>
      </c>
      <c r="Q1766" s="29">
        <f t="shared" si="272"/>
        <v>15</v>
      </c>
      <c r="R1766" s="29">
        <f t="shared" si="273"/>
        <v>7</v>
      </c>
      <c r="S1766" s="29">
        <f t="shared" si="274"/>
        <v>2</v>
      </c>
      <c r="T1766" s="30">
        <f t="shared" si="271"/>
        <v>1</v>
      </c>
      <c r="U1766" s="28">
        <f t="shared" si="275"/>
        <v>52.426866999999994</v>
      </c>
      <c r="V1766" t="str">
        <f t="shared" si="276"/>
        <v>No</v>
      </c>
      <c r="W1766" t="str">
        <f t="shared" si="277"/>
        <v>11/1/2006</v>
      </c>
      <c r="X1766">
        <f t="shared" si="278"/>
        <v>1</v>
      </c>
      <c r="Y1766">
        <f t="shared" si="279"/>
        <v>52.426866999999994</v>
      </c>
      <c r="Z1766" t="str">
        <f t="shared" si="280"/>
        <v/>
      </c>
    </row>
    <row r="1767" spans="1:26" ht="13" hidden="1" x14ac:dyDescent="0.25">
      <c r="A1767" t="s">
        <v>4441</v>
      </c>
      <c r="B1767" t="s">
        <v>124</v>
      </c>
      <c r="C1767" t="s">
        <v>7</v>
      </c>
      <c r="D1767" s="46">
        <v>6.6699999999999995E-2</v>
      </c>
      <c r="E1767" s="2">
        <v>38943</v>
      </c>
      <c r="F1767" t="s">
        <v>3947</v>
      </c>
      <c r="G1767" s="16">
        <v>44378</v>
      </c>
      <c r="H1767" s="16">
        <v>44742</v>
      </c>
      <c r="I1767" s="3">
        <v>788.23</v>
      </c>
      <c r="J1767" s="3">
        <v>-788.23</v>
      </c>
      <c r="K1767" s="3">
        <v>0</v>
      </c>
      <c r="L1767" t="s">
        <v>36</v>
      </c>
      <c r="M1767" s="3">
        <v>2800</v>
      </c>
      <c r="N1767" s="3">
        <v>-1166.67</v>
      </c>
      <c r="O1767" s="3">
        <v>1633.33</v>
      </c>
      <c r="P1767" t="s">
        <v>37</v>
      </c>
      <c r="Q1767" s="29">
        <f t="shared" si="272"/>
        <v>15</v>
      </c>
      <c r="R1767" s="29">
        <f t="shared" si="273"/>
        <v>10</v>
      </c>
      <c r="S1767" s="29">
        <f t="shared" si="274"/>
        <v>16</v>
      </c>
      <c r="T1767" s="30">
        <f t="shared" si="271"/>
        <v>1</v>
      </c>
      <c r="U1767" s="28">
        <f t="shared" si="275"/>
        <v>52.574940999999995</v>
      </c>
      <c r="V1767" t="str">
        <f t="shared" si="276"/>
        <v>No</v>
      </c>
      <c r="W1767" t="str">
        <f t="shared" si="277"/>
        <v>8/1/2006</v>
      </c>
      <c r="X1767">
        <f t="shared" si="278"/>
        <v>1</v>
      </c>
      <c r="Y1767">
        <f t="shared" si="279"/>
        <v>52.574940999999995</v>
      </c>
      <c r="Z1767" t="str">
        <f t="shared" si="280"/>
        <v/>
      </c>
    </row>
    <row r="1768" spans="1:26" ht="13" hidden="1" x14ac:dyDescent="0.25">
      <c r="A1768" t="s">
        <v>4442</v>
      </c>
      <c r="B1768" t="s">
        <v>124</v>
      </c>
      <c r="C1768" t="s">
        <v>7</v>
      </c>
      <c r="D1768" s="46">
        <v>6.6699999999999995E-2</v>
      </c>
      <c r="E1768" s="2">
        <v>38943</v>
      </c>
      <c r="F1768" t="s">
        <v>3947</v>
      </c>
      <c r="G1768" s="16">
        <v>44378</v>
      </c>
      <c r="H1768" s="16">
        <v>44742</v>
      </c>
      <c r="I1768" s="3">
        <v>788.23</v>
      </c>
      <c r="J1768" s="3">
        <v>-788.23</v>
      </c>
      <c r="K1768" s="3">
        <v>0</v>
      </c>
      <c r="L1768" t="s">
        <v>36</v>
      </c>
      <c r="M1768" s="3">
        <v>2800</v>
      </c>
      <c r="N1768" s="3">
        <v>-1166.67</v>
      </c>
      <c r="O1768" s="3">
        <v>1633.33</v>
      </c>
      <c r="P1768" t="s">
        <v>37</v>
      </c>
      <c r="Q1768" s="29">
        <f t="shared" si="272"/>
        <v>15</v>
      </c>
      <c r="R1768" s="29">
        <f t="shared" si="273"/>
        <v>10</v>
      </c>
      <c r="S1768" s="29">
        <f t="shared" si="274"/>
        <v>16</v>
      </c>
      <c r="T1768" s="30">
        <f t="shared" si="271"/>
        <v>1</v>
      </c>
      <c r="U1768" s="28">
        <f t="shared" si="275"/>
        <v>52.574940999999995</v>
      </c>
      <c r="V1768" t="str">
        <f t="shared" si="276"/>
        <v>No</v>
      </c>
      <c r="W1768" t="str">
        <f t="shared" si="277"/>
        <v>8/1/2006</v>
      </c>
      <c r="X1768">
        <f t="shared" si="278"/>
        <v>1</v>
      </c>
      <c r="Y1768">
        <f t="shared" si="279"/>
        <v>52.574940999999995</v>
      </c>
      <c r="Z1768" t="str">
        <f t="shared" si="280"/>
        <v/>
      </c>
    </row>
    <row r="1769" spans="1:26" ht="13" hidden="1" x14ac:dyDescent="0.25">
      <c r="A1769" t="s">
        <v>4443</v>
      </c>
      <c r="B1769" t="s">
        <v>124</v>
      </c>
      <c r="C1769" t="s">
        <v>7</v>
      </c>
      <c r="D1769" s="46">
        <v>6.6699999999999995E-2</v>
      </c>
      <c r="E1769" s="2">
        <v>38943</v>
      </c>
      <c r="F1769" t="s">
        <v>3947</v>
      </c>
      <c r="G1769" s="16">
        <v>44378</v>
      </c>
      <c r="H1769" s="16">
        <v>44742</v>
      </c>
      <c r="I1769" s="3">
        <v>788.23</v>
      </c>
      <c r="J1769" s="3">
        <v>-788.23</v>
      </c>
      <c r="K1769" s="3">
        <v>0</v>
      </c>
      <c r="L1769" t="s">
        <v>36</v>
      </c>
      <c r="M1769" s="3">
        <v>2800</v>
      </c>
      <c r="N1769" s="3">
        <v>-1166.67</v>
      </c>
      <c r="O1769" s="3">
        <v>1633.33</v>
      </c>
      <c r="P1769" t="s">
        <v>37</v>
      </c>
      <c r="Q1769" s="29">
        <f t="shared" si="272"/>
        <v>15</v>
      </c>
      <c r="R1769" s="29">
        <f t="shared" si="273"/>
        <v>10</v>
      </c>
      <c r="S1769" s="29">
        <f t="shared" si="274"/>
        <v>16</v>
      </c>
      <c r="T1769" s="30">
        <f t="shared" si="271"/>
        <v>1</v>
      </c>
      <c r="U1769" s="28">
        <f t="shared" si="275"/>
        <v>52.574940999999995</v>
      </c>
      <c r="V1769" t="str">
        <f t="shared" si="276"/>
        <v>No</v>
      </c>
      <c r="W1769" t="str">
        <f t="shared" si="277"/>
        <v>8/1/2006</v>
      </c>
      <c r="X1769">
        <f t="shared" si="278"/>
        <v>1</v>
      </c>
      <c r="Y1769">
        <f t="shared" si="279"/>
        <v>52.574940999999995</v>
      </c>
      <c r="Z1769" t="str">
        <f t="shared" si="280"/>
        <v/>
      </c>
    </row>
    <row r="1770" spans="1:26" ht="13" hidden="1" x14ac:dyDescent="0.25">
      <c r="A1770" t="s">
        <v>4444</v>
      </c>
      <c r="B1770" t="s">
        <v>124</v>
      </c>
      <c r="C1770" t="s">
        <v>7</v>
      </c>
      <c r="D1770" s="46">
        <v>6.6699999999999995E-2</v>
      </c>
      <c r="E1770" s="2">
        <v>38943</v>
      </c>
      <c r="F1770" t="s">
        <v>3947</v>
      </c>
      <c r="G1770" s="16">
        <v>44378</v>
      </c>
      <c r="H1770" s="16">
        <v>44742</v>
      </c>
      <c r="I1770" s="3">
        <v>788.23</v>
      </c>
      <c r="J1770" s="3">
        <v>-788.23</v>
      </c>
      <c r="K1770" s="3">
        <v>0</v>
      </c>
      <c r="L1770" t="s">
        <v>36</v>
      </c>
      <c r="M1770" s="3">
        <v>2800</v>
      </c>
      <c r="N1770" s="3">
        <v>-1166.67</v>
      </c>
      <c r="O1770" s="3">
        <v>1633.33</v>
      </c>
      <c r="P1770" t="s">
        <v>37</v>
      </c>
      <c r="Q1770" s="29">
        <f t="shared" si="272"/>
        <v>15</v>
      </c>
      <c r="R1770" s="29">
        <f t="shared" si="273"/>
        <v>10</v>
      </c>
      <c r="S1770" s="29">
        <f t="shared" si="274"/>
        <v>16</v>
      </c>
      <c r="T1770" s="30">
        <f t="shared" si="271"/>
        <v>1</v>
      </c>
      <c r="U1770" s="28">
        <f t="shared" si="275"/>
        <v>52.574940999999995</v>
      </c>
      <c r="V1770" t="str">
        <f t="shared" si="276"/>
        <v>No</v>
      </c>
      <c r="W1770" t="str">
        <f t="shared" si="277"/>
        <v>8/1/2006</v>
      </c>
      <c r="X1770">
        <f t="shared" si="278"/>
        <v>1</v>
      </c>
      <c r="Y1770">
        <f t="shared" si="279"/>
        <v>52.574940999999995</v>
      </c>
      <c r="Z1770" t="str">
        <f t="shared" si="280"/>
        <v/>
      </c>
    </row>
    <row r="1771" spans="1:26" ht="13" hidden="1" x14ac:dyDescent="0.25">
      <c r="A1771" t="s">
        <v>4445</v>
      </c>
      <c r="B1771" t="s">
        <v>124</v>
      </c>
      <c r="C1771" t="s">
        <v>7</v>
      </c>
      <c r="D1771" s="46">
        <v>6.6699999999999995E-2</v>
      </c>
      <c r="E1771" s="2">
        <v>38943</v>
      </c>
      <c r="F1771" t="s">
        <v>3947</v>
      </c>
      <c r="G1771" s="16">
        <v>44378</v>
      </c>
      <c r="H1771" s="16">
        <v>44742</v>
      </c>
      <c r="I1771" s="3">
        <v>788.23</v>
      </c>
      <c r="J1771" s="3">
        <v>-788.23</v>
      </c>
      <c r="K1771" s="3">
        <v>0</v>
      </c>
      <c r="L1771" t="s">
        <v>36</v>
      </c>
      <c r="M1771" s="3">
        <v>2800</v>
      </c>
      <c r="N1771" s="3">
        <v>-1166.67</v>
      </c>
      <c r="O1771" s="3">
        <v>1633.33</v>
      </c>
      <c r="P1771" t="s">
        <v>37</v>
      </c>
      <c r="Q1771" s="29">
        <f t="shared" si="272"/>
        <v>15</v>
      </c>
      <c r="R1771" s="29">
        <f t="shared" si="273"/>
        <v>10</v>
      </c>
      <c r="S1771" s="29">
        <f t="shared" si="274"/>
        <v>16</v>
      </c>
      <c r="T1771" s="30">
        <f t="shared" si="271"/>
        <v>1</v>
      </c>
      <c r="U1771" s="28">
        <f t="shared" si="275"/>
        <v>52.574940999999995</v>
      </c>
      <c r="V1771" t="str">
        <f t="shared" si="276"/>
        <v>No</v>
      </c>
      <c r="W1771" t="str">
        <f t="shared" si="277"/>
        <v>8/1/2006</v>
      </c>
      <c r="X1771">
        <f t="shared" si="278"/>
        <v>1</v>
      </c>
      <c r="Y1771">
        <f t="shared" si="279"/>
        <v>52.574940999999995</v>
      </c>
      <c r="Z1771" t="str">
        <f t="shared" si="280"/>
        <v/>
      </c>
    </row>
    <row r="1772" spans="1:26" ht="13" hidden="1" x14ac:dyDescent="0.25">
      <c r="A1772" t="s">
        <v>4446</v>
      </c>
      <c r="B1772" t="s">
        <v>124</v>
      </c>
      <c r="C1772" t="s">
        <v>7</v>
      </c>
      <c r="D1772" s="46">
        <v>6.6699999999999995E-2</v>
      </c>
      <c r="E1772" s="2">
        <v>38943</v>
      </c>
      <c r="F1772" t="s">
        <v>3947</v>
      </c>
      <c r="G1772" s="16">
        <v>44378</v>
      </c>
      <c r="H1772" s="16">
        <v>44742</v>
      </c>
      <c r="I1772" s="3">
        <v>788.23</v>
      </c>
      <c r="J1772" s="3">
        <v>-788.23</v>
      </c>
      <c r="K1772" s="3">
        <v>0</v>
      </c>
      <c r="L1772" t="s">
        <v>36</v>
      </c>
      <c r="M1772" s="3">
        <v>2800</v>
      </c>
      <c r="N1772" s="3">
        <v>-1166.67</v>
      </c>
      <c r="O1772" s="3">
        <v>1633.33</v>
      </c>
      <c r="P1772" t="s">
        <v>37</v>
      </c>
      <c r="Q1772" s="29">
        <f t="shared" si="272"/>
        <v>15</v>
      </c>
      <c r="R1772" s="29">
        <f t="shared" si="273"/>
        <v>10</v>
      </c>
      <c r="S1772" s="29">
        <f t="shared" si="274"/>
        <v>16</v>
      </c>
      <c r="T1772" s="30">
        <f t="shared" si="271"/>
        <v>1</v>
      </c>
      <c r="U1772" s="28">
        <f t="shared" si="275"/>
        <v>52.574940999999995</v>
      </c>
      <c r="V1772" t="str">
        <f t="shared" si="276"/>
        <v>No</v>
      </c>
      <c r="W1772" t="str">
        <f t="shared" si="277"/>
        <v>8/1/2006</v>
      </c>
      <c r="X1772">
        <f t="shared" si="278"/>
        <v>1</v>
      </c>
      <c r="Y1772">
        <f t="shared" si="279"/>
        <v>52.574940999999995</v>
      </c>
      <c r="Z1772" t="str">
        <f t="shared" si="280"/>
        <v/>
      </c>
    </row>
    <row r="1773" spans="1:26" ht="13" hidden="1" x14ac:dyDescent="0.25">
      <c r="A1773" t="s">
        <v>4447</v>
      </c>
      <c r="B1773" t="s">
        <v>124</v>
      </c>
      <c r="C1773" t="s">
        <v>7</v>
      </c>
      <c r="D1773" s="46">
        <v>6.6699999999999995E-2</v>
      </c>
      <c r="E1773" s="2">
        <v>38943</v>
      </c>
      <c r="F1773" t="s">
        <v>3947</v>
      </c>
      <c r="G1773" s="16">
        <v>44378</v>
      </c>
      <c r="H1773" s="16">
        <v>44742</v>
      </c>
      <c r="I1773" s="3">
        <v>788.23</v>
      </c>
      <c r="J1773" s="3">
        <v>-788.23</v>
      </c>
      <c r="K1773" s="3">
        <v>0</v>
      </c>
      <c r="L1773" t="s">
        <v>36</v>
      </c>
      <c r="M1773" s="3">
        <v>2800</v>
      </c>
      <c r="N1773" s="3">
        <v>-1166.67</v>
      </c>
      <c r="O1773" s="3">
        <v>1633.33</v>
      </c>
      <c r="P1773" t="s">
        <v>37</v>
      </c>
      <c r="Q1773" s="29">
        <f t="shared" si="272"/>
        <v>15</v>
      </c>
      <c r="R1773" s="29">
        <f t="shared" si="273"/>
        <v>10</v>
      </c>
      <c r="S1773" s="29">
        <f t="shared" si="274"/>
        <v>16</v>
      </c>
      <c r="T1773" s="30">
        <f t="shared" si="271"/>
        <v>1</v>
      </c>
      <c r="U1773" s="28">
        <f t="shared" si="275"/>
        <v>52.574940999999995</v>
      </c>
      <c r="V1773" t="str">
        <f t="shared" si="276"/>
        <v>No</v>
      </c>
      <c r="W1773" t="str">
        <f t="shared" si="277"/>
        <v>8/1/2006</v>
      </c>
      <c r="X1773">
        <f t="shared" si="278"/>
        <v>1</v>
      </c>
      <c r="Y1773">
        <f t="shared" si="279"/>
        <v>52.574940999999995</v>
      </c>
      <c r="Z1773" t="str">
        <f t="shared" si="280"/>
        <v/>
      </c>
    </row>
    <row r="1774" spans="1:26" ht="13" hidden="1" x14ac:dyDescent="0.25">
      <c r="A1774" t="s">
        <v>4448</v>
      </c>
      <c r="B1774" t="s">
        <v>124</v>
      </c>
      <c r="C1774" t="s">
        <v>7</v>
      </c>
      <c r="D1774" s="46">
        <v>6.6699999999999995E-2</v>
      </c>
      <c r="E1774" s="2">
        <v>38943</v>
      </c>
      <c r="F1774" t="s">
        <v>3947</v>
      </c>
      <c r="G1774" s="16">
        <v>44378</v>
      </c>
      <c r="H1774" s="16">
        <v>44742</v>
      </c>
      <c r="I1774" s="3">
        <v>788.23</v>
      </c>
      <c r="J1774" s="3">
        <v>-788.23</v>
      </c>
      <c r="K1774" s="3">
        <v>0</v>
      </c>
      <c r="L1774" t="s">
        <v>36</v>
      </c>
      <c r="M1774" s="3">
        <v>2800</v>
      </c>
      <c r="N1774" s="3">
        <v>-1166.67</v>
      </c>
      <c r="O1774" s="3">
        <v>1633.33</v>
      </c>
      <c r="P1774" t="s">
        <v>37</v>
      </c>
      <c r="Q1774" s="29">
        <f t="shared" si="272"/>
        <v>15</v>
      </c>
      <c r="R1774" s="29">
        <f t="shared" si="273"/>
        <v>10</v>
      </c>
      <c r="S1774" s="29">
        <f t="shared" si="274"/>
        <v>16</v>
      </c>
      <c r="T1774" s="30">
        <f t="shared" si="271"/>
        <v>1</v>
      </c>
      <c r="U1774" s="28">
        <f t="shared" si="275"/>
        <v>52.574940999999995</v>
      </c>
      <c r="V1774" t="str">
        <f t="shared" si="276"/>
        <v>No</v>
      </c>
      <c r="W1774" t="str">
        <f t="shared" si="277"/>
        <v>8/1/2006</v>
      </c>
      <c r="X1774">
        <f t="shared" si="278"/>
        <v>1</v>
      </c>
      <c r="Y1774">
        <f t="shared" si="279"/>
        <v>52.574940999999995</v>
      </c>
      <c r="Z1774" t="str">
        <f t="shared" si="280"/>
        <v/>
      </c>
    </row>
    <row r="1775" spans="1:26" ht="13" hidden="1" x14ac:dyDescent="0.25">
      <c r="A1775" t="s">
        <v>4449</v>
      </c>
      <c r="B1775" t="s">
        <v>124</v>
      </c>
      <c r="C1775" t="s">
        <v>7</v>
      </c>
      <c r="D1775" s="46">
        <v>6.6699999999999995E-2</v>
      </c>
      <c r="E1775" s="2">
        <v>38943</v>
      </c>
      <c r="F1775" t="s">
        <v>3947</v>
      </c>
      <c r="G1775" s="16">
        <v>44378</v>
      </c>
      <c r="H1775" s="16">
        <v>44742</v>
      </c>
      <c r="I1775" s="3">
        <v>788.23</v>
      </c>
      <c r="J1775" s="3">
        <v>-788.23</v>
      </c>
      <c r="K1775" s="3">
        <v>0</v>
      </c>
      <c r="L1775" t="s">
        <v>36</v>
      </c>
      <c r="M1775" s="3">
        <v>2800</v>
      </c>
      <c r="N1775" s="3">
        <v>-1166.67</v>
      </c>
      <c r="O1775" s="3">
        <v>1633.33</v>
      </c>
      <c r="P1775" t="s">
        <v>37</v>
      </c>
      <c r="Q1775" s="29">
        <f t="shared" si="272"/>
        <v>15</v>
      </c>
      <c r="R1775" s="29">
        <f t="shared" si="273"/>
        <v>10</v>
      </c>
      <c r="S1775" s="29">
        <f t="shared" si="274"/>
        <v>16</v>
      </c>
      <c r="T1775" s="30">
        <f t="shared" si="271"/>
        <v>1</v>
      </c>
      <c r="U1775" s="28">
        <f t="shared" si="275"/>
        <v>52.574940999999995</v>
      </c>
      <c r="V1775" t="str">
        <f t="shared" si="276"/>
        <v>No</v>
      </c>
      <c r="W1775" t="str">
        <f t="shared" si="277"/>
        <v>8/1/2006</v>
      </c>
      <c r="X1775">
        <f t="shared" si="278"/>
        <v>1</v>
      </c>
      <c r="Y1775">
        <f t="shared" si="279"/>
        <v>52.574940999999995</v>
      </c>
      <c r="Z1775" t="str">
        <f t="shared" si="280"/>
        <v/>
      </c>
    </row>
    <row r="1776" spans="1:26" ht="13" hidden="1" x14ac:dyDescent="0.25">
      <c r="A1776" t="s">
        <v>4450</v>
      </c>
      <c r="B1776" t="s">
        <v>124</v>
      </c>
      <c r="C1776" t="s">
        <v>7</v>
      </c>
      <c r="D1776" s="46">
        <v>6.6699999999999995E-2</v>
      </c>
      <c r="E1776" s="2">
        <v>38943</v>
      </c>
      <c r="F1776" t="s">
        <v>3947</v>
      </c>
      <c r="G1776" s="16">
        <v>44378</v>
      </c>
      <c r="H1776" s="16">
        <v>44742</v>
      </c>
      <c r="I1776" s="3">
        <v>788.23</v>
      </c>
      <c r="J1776" s="3">
        <v>-788.23</v>
      </c>
      <c r="K1776" s="3">
        <v>0</v>
      </c>
      <c r="L1776" t="s">
        <v>36</v>
      </c>
      <c r="M1776" s="3">
        <v>2800</v>
      </c>
      <c r="N1776" s="3">
        <v>-1166.67</v>
      </c>
      <c r="O1776" s="3">
        <v>1633.33</v>
      </c>
      <c r="P1776" t="s">
        <v>37</v>
      </c>
      <c r="Q1776" s="29">
        <f t="shared" si="272"/>
        <v>15</v>
      </c>
      <c r="R1776" s="29">
        <f t="shared" si="273"/>
        <v>10</v>
      </c>
      <c r="S1776" s="29">
        <f t="shared" si="274"/>
        <v>16</v>
      </c>
      <c r="T1776" s="30">
        <f t="shared" si="271"/>
        <v>1</v>
      </c>
      <c r="U1776" s="28">
        <f t="shared" si="275"/>
        <v>52.574940999999995</v>
      </c>
      <c r="V1776" t="str">
        <f t="shared" si="276"/>
        <v>No</v>
      </c>
      <c r="W1776" t="str">
        <f t="shared" si="277"/>
        <v>8/1/2006</v>
      </c>
      <c r="X1776">
        <f t="shared" si="278"/>
        <v>1</v>
      </c>
      <c r="Y1776">
        <f t="shared" si="279"/>
        <v>52.574940999999995</v>
      </c>
      <c r="Z1776" t="str">
        <f t="shared" si="280"/>
        <v/>
      </c>
    </row>
    <row r="1777" spans="1:26" ht="13" hidden="1" x14ac:dyDescent="0.25">
      <c r="A1777" t="s">
        <v>4451</v>
      </c>
      <c r="B1777" t="s">
        <v>124</v>
      </c>
      <c r="C1777" t="s">
        <v>7</v>
      </c>
      <c r="D1777" s="46">
        <v>6.6699999999999995E-2</v>
      </c>
      <c r="E1777" s="2">
        <v>38943</v>
      </c>
      <c r="F1777" t="s">
        <v>3947</v>
      </c>
      <c r="G1777" s="16">
        <v>44378</v>
      </c>
      <c r="H1777" s="16">
        <v>44742</v>
      </c>
      <c r="I1777" s="3">
        <v>788.23</v>
      </c>
      <c r="J1777" s="3">
        <v>-788.23</v>
      </c>
      <c r="K1777" s="3">
        <v>0</v>
      </c>
      <c r="L1777" t="s">
        <v>36</v>
      </c>
      <c r="M1777" s="3">
        <v>2800</v>
      </c>
      <c r="N1777" s="3">
        <v>-1166.67</v>
      </c>
      <c r="O1777" s="3">
        <v>1633.33</v>
      </c>
      <c r="P1777" t="s">
        <v>37</v>
      </c>
      <c r="Q1777" s="29">
        <f t="shared" si="272"/>
        <v>15</v>
      </c>
      <c r="R1777" s="29">
        <f t="shared" si="273"/>
        <v>10</v>
      </c>
      <c r="S1777" s="29">
        <f t="shared" si="274"/>
        <v>16</v>
      </c>
      <c r="T1777" s="30">
        <f t="shared" si="271"/>
        <v>1</v>
      </c>
      <c r="U1777" s="28">
        <f t="shared" si="275"/>
        <v>52.574940999999995</v>
      </c>
      <c r="V1777" t="str">
        <f t="shared" si="276"/>
        <v>No</v>
      </c>
      <c r="W1777" t="str">
        <f t="shared" si="277"/>
        <v>8/1/2006</v>
      </c>
      <c r="X1777">
        <f t="shared" si="278"/>
        <v>1</v>
      </c>
      <c r="Y1777">
        <f t="shared" si="279"/>
        <v>52.574940999999995</v>
      </c>
      <c r="Z1777" t="str">
        <f t="shared" si="280"/>
        <v/>
      </c>
    </row>
    <row r="1778" spans="1:26" ht="13" hidden="1" x14ac:dyDescent="0.25">
      <c r="A1778" t="s">
        <v>4452</v>
      </c>
      <c r="B1778" t="s">
        <v>124</v>
      </c>
      <c r="C1778" t="s">
        <v>7</v>
      </c>
      <c r="D1778" s="46">
        <v>6.6699999999999995E-2</v>
      </c>
      <c r="E1778" s="2">
        <v>38943</v>
      </c>
      <c r="F1778" t="s">
        <v>3947</v>
      </c>
      <c r="G1778" s="16">
        <v>44378</v>
      </c>
      <c r="H1778" s="16">
        <v>44742</v>
      </c>
      <c r="I1778" s="3">
        <v>788.23</v>
      </c>
      <c r="J1778" s="3">
        <v>-788.23</v>
      </c>
      <c r="K1778" s="3">
        <v>0</v>
      </c>
      <c r="L1778" t="s">
        <v>36</v>
      </c>
      <c r="M1778" s="3">
        <v>2800</v>
      </c>
      <c r="N1778" s="3">
        <v>-1166.67</v>
      </c>
      <c r="O1778" s="3">
        <v>1633.33</v>
      </c>
      <c r="P1778" t="s">
        <v>37</v>
      </c>
      <c r="Q1778" s="29">
        <f t="shared" si="272"/>
        <v>15</v>
      </c>
      <c r="R1778" s="29">
        <f t="shared" si="273"/>
        <v>10</v>
      </c>
      <c r="S1778" s="29">
        <f t="shared" si="274"/>
        <v>16</v>
      </c>
      <c r="T1778" s="30">
        <f t="shared" si="271"/>
        <v>1</v>
      </c>
      <c r="U1778" s="28">
        <f t="shared" si="275"/>
        <v>52.574940999999995</v>
      </c>
      <c r="V1778" t="str">
        <f t="shared" si="276"/>
        <v>No</v>
      </c>
      <c r="W1778" t="str">
        <f t="shared" si="277"/>
        <v>8/1/2006</v>
      </c>
      <c r="X1778">
        <f t="shared" si="278"/>
        <v>1</v>
      </c>
      <c r="Y1778">
        <f t="shared" si="279"/>
        <v>52.574940999999995</v>
      </c>
      <c r="Z1778" t="str">
        <f t="shared" si="280"/>
        <v/>
      </c>
    </row>
    <row r="1779" spans="1:26" ht="13" hidden="1" x14ac:dyDescent="0.25">
      <c r="A1779" t="s">
        <v>4453</v>
      </c>
      <c r="B1779" t="s">
        <v>124</v>
      </c>
      <c r="C1779" t="s">
        <v>7</v>
      </c>
      <c r="D1779" s="46">
        <v>6.6699999999999995E-2</v>
      </c>
      <c r="E1779" s="2">
        <v>38943</v>
      </c>
      <c r="F1779" t="s">
        <v>3947</v>
      </c>
      <c r="G1779" s="16">
        <v>44378</v>
      </c>
      <c r="H1779" s="16">
        <v>44742</v>
      </c>
      <c r="I1779" s="3">
        <v>788.23</v>
      </c>
      <c r="J1779" s="3">
        <v>-788.23</v>
      </c>
      <c r="K1779" s="3">
        <v>0</v>
      </c>
      <c r="L1779" t="s">
        <v>36</v>
      </c>
      <c r="M1779" s="3">
        <v>2800</v>
      </c>
      <c r="N1779" s="3">
        <v>-1166.67</v>
      </c>
      <c r="O1779" s="3">
        <v>1633.33</v>
      </c>
      <c r="P1779" t="s">
        <v>37</v>
      </c>
      <c r="Q1779" s="29">
        <f t="shared" si="272"/>
        <v>15</v>
      </c>
      <c r="R1779" s="29">
        <f t="shared" si="273"/>
        <v>10</v>
      </c>
      <c r="S1779" s="29">
        <f t="shared" si="274"/>
        <v>16</v>
      </c>
      <c r="T1779" s="30">
        <f t="shared" si="271"/>
        <v>1</v>
      </c>
      <c r="U1779" s="28">
        <f t="shared" si="275"/>
        <v>52.574940999999995</v>
      </c>
      <c r="V1779" t="str">
        <f t="shared" si="276"/>
        <v>No</v>
      </c>
      <c r="W1779" t="str">
        <f t="shared" si="277"/>
        <v>8/1/2006</v>
      </c>
      <c r="X1779">
        <f t="shared" si="278"/>
        <v>1</v>
      </c>
      <c r="Y1779">
        <f t="shared" si="279"/>
        <v>52.574940999999995</v>
      </c>
      <c r="Z1779" t="str">
        <f t="shared" si="280"/>
        <v/>
      </c>
    </row>
    <row r="1780" spans="1:26" ht="13" hidden="1" x14ac:dyDescent="0.25">
      <c r="A1780" t="s">
        <v>4454</v>
      </c>
      <c r="B1780" t="s">
        <v>124</v>
      </c>
      <c r="C1780" t="s">
        <v>7</v>
      </c>
      <c r="D1780" s="46">
        <v>6.6699999999999995E-2</v>
      </c>
      <c r="E1780" s="2">
        <v>38943</v>
      </c>
      <c r="F1780" t="s">
        <v>4455</v>
      </c>
      <c r="G1780" s="16">
        <v>44378</v>
      </c>
      <c r="H1780" s="16">
        <v>44742</v>
      </c>
      <c r="I1780" s="3">
        <v>788.23</v>
      </c>
      <c r="J1780" s="3">
        <v>-788.23</v>
      </c>
      <c r="K1780" s="3">
        <v>0</v>
      </c>
      <c r="L1780" t="s">
        <v>36</v>
      </c>
      <c r="M1780" s="3">
        <v>2800</v>
      </c>
      <c r="N1780" s="3">
        <v>-1166.67</v>
      </c>
      <c r="O1780" s="3">
        <v>1633.33</v>
      </c>
      <c r="P1780" t="s">
        <v>37</v>
      </c>
      <c r="Q1780" s="29">
        <f t="shared" si="272"/>
        <v>15</v>
      </c>
      <c r="R1780" s="29">
        <f t="shared" si="273"/>
        <v>10</v>
      </c>
      <c r="S1780" s="29">
        <f t="shared" si="274"/>
        <v>16</v>
      </c>
      <c r="T1780" s="30">
        <f t="shared" si="271"/>
        <v>1</v>
      </c>
      <c r="U1780" s="28">
        <f t="shared" si="275"/>
        <v>52.574940999999995</v>
      </c>
      <c r="V1780" t="str">
        <f t="shared" si="276"/>
        <v>No</v>
      </c>
      <c r="W1780" t="str">
        <f t="shared" si="277"/>
        <v>8/1/2006</v>
      </c>
      <c r="X1780">
        <f t="shared" si="278"/>
        <v>1</v>
      </c>
      <c r="Y1780">
        <f t="shared" si="279"/>
        <v>52.574940999999995</v>
      </c>
      <c r="Z1780" t="str">
        <f t="shared" si="280"/>
        <v/>
      </c>
    </row>
    <row r="1781" spans="1:26" ht="13" hidden="1" x14ac:dyDescent="0.25">
      <c r="A1781" t="s">
        <v>4456</v>
      </c>
      <c r="B1781" t="s">
        <v>124</v>
      </c>
      <c r="C1781" t="s">
        <v>7</v>
      </c>
      <c r="D1781" s="46">
        <v>6.6699999999999995E-2</v>
      </c>
      <c r="E1781" s="2">
        <v>38943</v>
      </c>
      <c r="F1781" t="s">
        <v>3947</v>
      </c>
      <c r="G1781" s="16">
        <v>44378</v>
      </c>
      <c r="H1781" s="16">
        <v>44742</v>
      </c>
      <c r="I1781" s="3">
        <v>788.23</v>
      </c>
      <c r="J1781" s="3">
        <v>-788.23</v>
      </c>
      <c r="K1781" s="3">
        <v>0</v>
      </c>
      <c r="L1781" t="s">
        <v>36</v>
      </c>
      <c r="M1781" s="3">
        <v>20000</v>
      </c>
      <c r="N1781" s="3">
        <v>-8333.33</v>
      </c>
      <c r="O1781" s="3">
        <v>11666.67</v>
      </c>
      <c r="P1781" t="s">
        <v>37</v>
      </c>
      <c r="Q1781" s="29">
        <f t="shared" si="272"/>
        <v>15</v>
      </c>
      <c r="R1781" s="29">
        <f t="shared" si="273"/>
        <v>10</v>
      </c>
      <c r="S1781" s="29">
        <f t="shared" si="274"/>
        <v>16</v>
      </c>
      <c r="T1781" s="30">
        <f t="shared" si="271"/>
        <v>1</v>
      </c>
      <c r="U1781" s="28">
        <f t="shared" si="275"/>
        <v>52.574940999999995</v>
      </c>
      <c r="V1781" t="str">
        <f t="shared" si="276"/>
        <v>No</v>
      </c>
      <c r="W1781" t="str">
        <f t="shared" si="277"/>
        <v>8/1/2006</v>
      </c>
      <c r="X1781">
        <f t="shared" si="278"/>
        <v>1</v>
      </c>
      <c r="Y1781">
        <f t="shared" si="279"/>
        <v>52.574940999999995</v>
      </c>
      <c r="Z1781" t="str">
        <f t="shared" si="280"/>
        <v/>
      </c>
    </row>
    <row r="1782" spans="1:26" ht="13" hidden="1" x14ac:dyDescent="0.25">
      <c r="A1782" t="s">
        <v>4457</v>
      </c>
      <c r="B1782" t="s">
        <v>124</v>
      </c>
      <c r="C1782" t="s">
        <v>7</v>
      </c>
      <c r="D1782" s="46">
        <v>6.6699999999999995E-2</v>
      </c>
      <c r="E1782" s="2">
        <v>38943</v>
      </c>
      <c r="F1782" t="s">
        <v>3947</v>
      </c>
      <c r="G1782" s="16">
        <v>44378</v>
      </c>
      <c r="H1782" s="16">
        <v>44742</v>
      </c>
      <c r="I1782" s="3">
        <v>788.23</v>
      </c>
      <c r="J1782" s="3">
        <v>-788.23</v>
      </c>
      <c r="K1782" s="3">
        <v>0</v>
      </c>
      <c r="L1782" t="s">
        <v>36</v>
      </c>
      <c r="M1782" s="3">
        <v>20000</v>
      </c>
      <c r="N1782" s="3">
        <v>-8333.33</v>
      </c>
      <c r="O1782" s="3">
        <v>11666.67</v>
      </c>
      <c r="P1782" t="s">
        <v>37</v>
      </c>
      <c r="Q1782" s="29">
        <f t="shared" si="272"/>
        <v>15</v>
      </c>
      <c r="R1782" s="29">
        <f t="shared" si="273"/>
        <v>10</v>
      </c>
      <c r="S1782" s="29">
        <f t="shared" si="274"/>
        <v>16</v>
      </c>
      <c r="T1782" s="30">
        <f t="shared" si="271"/>
        <v>1</v>
      </c>
      <c r="U1782" s="28">
        <f t="shared" si="275"/>
        <v>52.574940999999995</v>
      </c>
      <c r="V1782" t="str">
        <f t="shared" si="276"/>
        <v>No</v>
      </c>
      <c r="W1782" t="str">
        <f t="shared" si="277"/>
        <v>8/1/2006</v>
      </c>
      <c r="X1782">
        <f t="shared" si="278"/>
        <v>1</v>
      </c>
      <c r="Y1782">
        <f t="shared" si="279"/>
        <v>52.574940999999995</v>
      </c>
      <c r="Z1782" t="str">
        <f t="shared" si="280"/>
        <v/>
      </c>
    </row>
    <row r="1783" spans="1:26" ht="13" hidden="1" x14ac:dyDescent="0.25">
      <c r="A1783" t="s">
        <v>4458</v>
      </c>
      <c r="B1783" t="s">
        <v>124</v>
      </c>
      <c r="C1783" t="s">
        <v>7</v>
      </c>
      <c r="D1783" s="46">
        <v>6.6699999999999995E-2</v>
      </c>
      <c r="E1783" s="2">
        <v>39054</v>
      </c>
      <c r="F1783" t="s">
        <v>3947</v>
      </c>
      <c r="G1783" s="16">
        <v>44378</v>
      </c>
      <c r="H1783" s="16">
        <v>44742</v>
      </c>
      <c r="I1783" s="3">
        <v>792.99</v>
      </c>
      <c r="J1783" s="3">
        <v>-792.99</v>
      </c>
      <c r="K1783" s="3">
        <v>0</v>
      </c>
      <c r="L1783" t="s">
        <v>36</v>
      </c>
      <c r="M1783" s="3">
        <v>20000</v>
      </c>
      <c r="N1783" s="3">
        <v>-8333.33</v>
      </c>
      <c r="O1783" s="3">
        <v>11666.67</v>
      </c>
      <c r="P1783" t="s">
        <v>37</v>
      </c>
      <c r="Q1783" s="29">
        <f t="shared" si="272"/>
        <v>15</v>
      </c>
      <c r="R1783" s="29">
        <f t="shared" si="273"/>
        <v>6</v>
      </c>
      <c r="S1783" s="29">
        <f t="shared" si="274"/>
        <v>27</v>
      </c>
      <c r="T1783" s="30">
        <f t="shared" si="271"/>
        <v>1</v>
      </c>
      <c r="U1783" s="28">
        <f t="shared" si="275"/>
        <v>52.892432999999997</v>
      </c>
      <c r="V1783" t="str">
        <f t="shared" si="276"/>
        <v>No</v>
      </c>
      <c r="W1783" t="str">
        <f t="shared" si="277"/>
        <v>12/1/2006</v>
      </c>
      <c r="X1783">
        <f t="shared" si="278"/>
        <v>1</v>
      </c>
      <c r="Y1783">
        <f t="shared" si="279"/>
        <v>52.892432999999997</v>
      </c>
      <c r="Z1783" t="str">
        <f t="shared" si="280"/>
        <v/>
      </c>
    </row>
    <row r="1784" spans="1:26" ht="13" hidden="1" x14ac:dyDescent="0.25">
      <c r="A1784" t="s">
        <v>4459</v>
      </c>
      <c r="B1784" t="s">
        <v>124</v>
      </c>
      <c r="C1784" t="s">
        <v>7</v>
      </c>
      <c r="D1784" s="46">
        <v>6.6699999999999995E-2</v>
      </c>
      <c r="E1784" s="2">
        <v>39054</v>
      </c>
      <c r="F1784" t="s">
        <v>3947</v>
      </c>
      <c r="G1784" s="16">
        <v>44378</v>
      </c>
      <c r="H1784" s="16">
        <v>44742</v>
      </c>
      <c r="I1784" s="3">
        <v>792.99</v>
      </c>
      <c r="J1784" s="3">
        <v>-792.99</v>
      </c>
      <c r="K1784" s="3">
        <v>0</v>
      </c>
      <c r="L1784" t="s">
        <v>36</v>
      </c>
      <c r="M1784" s="3">
        <v>20000</v>
      </c>
      <c r="N1784" s="3">
        <v>-8333.33</v>
      </c>
      <c r="O1784" s="3">
        <v>11666.67</v>
      </c>
      <c r="P1784" t="s">
        <v>37</v>
      </c>
      <c r="Q1784" s="29">
        <f t="shared" si="272"/>
        <v>15</v>
      </c>
      <c r="R1784" s="29">
        <f t="shared" si="273"/>
        <v>6</v>
      </c>
      <c r="S1784" s="29">
        <f t="shared" si="274"/>
        <v>27</v>
      </c>
      <c r="T1784" s="30">
        <f t="shared" si="271"/>
        <v>1</v>
      </c>
      <c r="U1784" s="28">
        <f t="shared" si="275"/>
        <v>52.892432999999997</v>
      </c>
      <c r="V1784" t="str">
        <f t="shared" si="276"/>
        <v>No</v>
      </c>
      <c r="W1784" t="str">
        <f t="shared" si="277"/>
        <v>12/1/2006</v>
      </c>
      <c r="X1784">
        <f t="shared" si="278"/>
        <v>1</v>
      </c>
      <c r="Y1784">
        <f t="shared" si="279"/>
        <v>52.892432999999997</v>
      </c>
      <c r="Z1784" t="str">
        <f t="shared" si="280"/>
        <v/>
      </c>
    </row>
    <row r="1785" spans="1:26" ht="13" hidden="1" x14ac:dyDescent="0.25">
      <c r="A1785" t="s">
        <v>4460</v>
      </c>
      <c r="B1785" t="s">
        <v>124</v>
      </c>
      <c r="C1785" t="s">
        <v>7</v>
      </c>
      <c r="D1785" s="46">
        <v>6.6699999999999995E-2</v>
      </c>
      <c r="E1785" s="2">
        <v>39054</v>
      </c>
      <c r="F1785" t="s">
        <v>3947</v>
      </c>
      <c r="G1785" s="16">
        <v>44378</v>
      </c>
      <c r="H1785" s="16">
        <v>44742</v>
      </c>
      <c r="I1785" s="3">
        <v>792.99</v>
      </c>
      <c r="J1785" s="3">
        <v>-792.99</v>
      </c>
      <c r="K1785" s="3">
        <v>0</v>
      </c>
      <c r="L1785" t="s">
        <v>36</v>
      </c>
      <c r="M1785" s="3">
        <v>20000</v>
      </c>
      <c r="N1785" s="3">
        <v>-8333.33</v>
      </c>
      <c r="O1785" s="3">
        <v>11666.67</v>
      </c>
      <c r="P1785" t="s">
        <v>37</v>
      </c>
      <c r="Q1785" s="29">
        <f t="shared" si="272"/>
        <v>15</v>
      </c>
      <c r="R1785" s="29">
        <f t="shared" si="273"/>
        <v>6</v>
      </c>
      <c r="S1785" s="29">
        <f t="shared" si="274"/>
        <v>27</v>
      </c>
      <c r="T1785" s="30">
        <f t="shared" si="271"/>
        <v>1</v>
      </c>
      <c r="U1785" s="28">
        <f t="shared" si="275"/>
        <v>52.892432999999997</v>
      </c>
      <c r="V1785" t="str">
        <f t="shared" si="276"/>
        <v>No</v>
      </c>
      <c r="W1785" t="str">
        <f t="shared" si="277"/>
        <v>12/1/2006</v>
      </c>
      <c r="X1785">
        <f t="shared" si="278"/>
        <v>1</v>
      </c>
      <c r="Y1785">
        <f t="shared" si="279"/>
        <v>52.892432999999997</v>
      </c>
      <c r="Z1785" t="str">
        <f t="shared" si="280"/>
        <v/>
      </c>
    </row>
    <row r="1786" spans="1:26" ht="13" hidden="1" x14ac:dyDescent="0.25">
      <c r="A1786" t="s">
        <v>4461</v>
      </c>
      <c r="B1786" t="s">
        <v>124</v>
      </c>
      <c r="C1786" t="s">
        <v>7</v>
      </c>
      <c r="D1786" s="46">
        <v>6.6699999999999995E-2</v>
      </c>
      <c r="E1786" s="2">
        <v>39054</v>
      </c>
      <c r="F1786" t="s">
        <v>3947</v>
      </c>
      <c r="G1786" s="16">
        <v>44378</v>
      </c>
      <c r="H1786" s="16">
        <v>44742</v>
      </c>
      <c r="I1786" s="3">
        <v>792.99</v>
      </c>
      <c r="J1786" s="3">
        <v>-792.99</v>
      </c>
      <c r="K1786" s="3">
        <v>0</v>
      </c>
      <c r="L1786" t="s">
        <v>36</v>
      </c>
      <c r="M1786" s="3">
        <v>20000</v>
      </c>
      <c r="N1786" s="3">
        <v>-8333.33</v>
      </c>
      <c r="O1786" s="3">
        <v>11666.67</v>
      </c>
      <c r="P1786" t="s">
        <v>37</v>
      </c>
      <c r="Q1786" s="29">
        <f t="shared" si="272"/>
        <v>15</v>
      </c>
      <c r="R1786" s="29">
        <f t="shared" si="273"/>
        <v>6</v>
      </c>
      <c r="S1786" s="29">
        <f t="shared" si="274"/>
        <v>27</v>
      </c>
      <c r="T1786" s="30">
        <f t="shared" ref="T1786:T1849" si="281">IF(Q1786&gt;=1,1,R1786/12)</f>
        <v>1</v>
      </c>
      <c r="U1786" s="28">
        <f t="shared" si="275"/>
        <v>52.892432999999997</v>
      </c>
      <c r="V1786" t="str">
        <f t="shared" si="276"/>
        <v>No</v>
      </c>
      <c r="W1786" t="str">
        <f t="shared" si="277"/>
        <v>12/1/2006</v>
      </c>
      <c r="X1786">
        <f t="shared" si="278"/>
        <v>1</v>
      </c>
      <c r="Y1786">
        <f t="shared" si="279"/>
        <v>52.892432999999997</v>
      </c>
      <c r="Z1786" t="str">
        <f t="shared" si="280"/>
        <v/>
      </c>
    </row>
    <row r="1787" spans="1:26" ht="13" hidden="1" x14ac:dyDescent="0.25">
      <c r="A1787" t="s">
        <v>4462</v>
      </c>
      <c r="B1787" t="s">
        <v>124</v>
      </c>
      <c r="C1787" t="s">
        <v>7</v>
      </c>
      <c r="D1787" s="46">
        <v>6.6699999999999995E-2</v>
      </c>
      <c r="E1787" s="2">
        <v>39054</v>
      </c>
      <c r="F1787" t="s">
        <v>3947</v>
      </c>
      <c r="G1787" s="16">
        <v>44378</v>
      </c>
      <c r="H1787" s="16">
        <v>44742</v>
      </c>
      <c r="I1787" s="3">
        <v>792.99</v>
      </c>
      <c r="J1787" s="3">
        <v>-792.99</v>
      </c>
      <c r="K1787" s="3">
        <v>0</v>
      </c>
      <c r="L1787" t="s">
        <v>36</v>
      </c>
      <c r="M1787" s="3">
        <v>20000</v>
      </c>
      <c r="N1787" s="3">
        <v>-8333.33</v>
      </c>
      <c r="O1787" s="3">
        <v>11666.67</v>
      </c>
      <c r="P1787" t="s">
        <v>37</v>
      </c>
      <c r="Q1787" s="29">
        <f t="shared" si="272"/>
        <v>15</v>
      </c>
      <c r="R1787" s="29">
        <f t="shared" si="273"/>
        <v>6</v>
      </c>
      <c r="S1787" s="29">
        <f t="shared" si="274"/>
        <v>27</v>
      </c>
      <c r="T1787" s="30">
        <f t="shared" si="281"/>
        <v>1</v>
      </c>
      <c r="U1787" s="28">
        <f t="shared" si="275"/>
        <v>52.892432999999997</v>
      </c>
      <c r="V1787" t="str">
        <f t="shared" si="276"/>
        <v>No</v>
      </c>
      <c r="W1787" t="str">
        <f t="shared" si="277"/>
        <v>12/1/2006</v>
      </c>
      <c r="X1787">
        <f t="shared" si="278"/>
        <v>1</v>
      </c>
      <c r="Y1787">
        <f t="shared" si="279"/>
        <v>52.892432999999997</v>
      </c>
      <c r="Z1787" t="str">
        <f t="shared" si="280"/>
        <v/>
      </c>
    </row>
    <row r="1788" spans="1:26" ht="13" hidden="1" x14ac:dyDescent="0.25">
      <c r="A1788" t="s">
        <v>4463</v>
      </c>
      <c r="B1788" t="s">
        <v>124</v>
      </c>
      <c r="C1788" t="s">
        <v>7</v>
      </c>
      <c r="D1788" s="46">
        <v>6.6699999999999995E-2</v>
      </c>
      <c r="E1788" s="2">
        <v>39054</v>
      </c>
      <c r="F1788" t="s">
        <v>3947</v>
      </c>
      <c r="G1788" s="16">
        <v>44378</v>
      </c>
      <c r="H1788" s="16">
        <v>44742</v>
      </c>
      <c r="I1788" s="3">
        <v>792.99</v>
      </c>
      <c r="J1788" s="3">
        <v>-792.99</v>
      </c>
      <c r="K1788" s="3">
        <v>0</v>
      </c>
      <c r="L1788" t="s">
        <v>36</v>
      </c>
      <c r="M1788" s="3">
        <v>20000</v>
      </c>
      <c r="N1788" s="3">
        <v>-8333.33</v>
      </c>
      <c r="O1788" s="3">
        <v>11666.67</v>
      </c>
      <c r="P1788" t="s">
        <v>37</v>
      </c>
      <c r="Q1788" s="29">
        <f t="shared" si="272"/>
        <v>15</v>
      </c>
      <c r="R1788" s="29">
        <f t="shared" si="273"/>
        <v>6</v>
      </c>
      <c r="S1788" s="29">
        <f t="shared" si="274"/>
        <v>27</v>
      </c>
      <c r="T1788" s="30">
        <f t="shared" si="281"/>
        <v>1</v>
      </c>
      <c r="U1788" s="28">
        <f t="shared" si="275"/>
        <v>52.892432999999997</v>
      </c>
      <c r="V1788" t="str">
        <f t="shared" si="276"/>
        <v>No</v>
      </c>
      <c r="W1788" t="str">
        <f t="shared" si="277"/>
        <v>12/1/2006</v>
      </c>
      <c r="X1788">
        <f t="shared" si="278"/>
        <v>1</v>
      </c>
      <c r="Y1788">
        <f t="shared" si="279"/>
        <v>52.892432999999997</v>
      </c>
      <c r="Z1788" t="str">
        <f t="shared" si="280"/>
        <v/>
      </c>
    </row>
    <row r="1789" spans="1:26" ht="13" hidden="1" x14ac:dyDescent="0.25">
      <c r="A1789" t="s">
        <v>4464</v>
      </c>
      <c r="B1789" t="s">
        <v>124</v>
      </c>
      <c r="C1789" t="s">
        <v>7</v>
      </c>
      <c r="D1789" s="46">
        <v>6.6699999999999995E-2</v>
      </c>
      <c r="E1789" s="2">
        <v>39054</v>
      </c>
      <c r="F1789" t="s">
        <v>3947</v>
      </c>
      <c r="G1789" s="16">
        <v>44378</v>
      </c>
      <c r="H1789" s="16">
        <v>44742</v>
      </c>
      <c r="I1789" s="3">
        <v>792.99</v>
      </c>
      <c r="J1789" s="3">
        <v>-792.99</v>
      </c>
      <c r="K1789" s="3">
        <v>0</v>
      </c>
      <c r="L1789" t="s">
        <v>36</v>
      </c>
      <c r="M1789" s="3">
        <v>20000</v>
      </c>
      <c r="N1789" s="3">
        <v>-8333.33</v>
      </c>
      <c r="O1789" s="3">
        <v>11666.67</v>
      </c>
      <c r="P1789" t="s">
        <v>37</v>
      </c>
      <c r="Q1789" s="29">
        <f t="shared" si="272"/>
        <v>15</v>
      </c>
      <c r="R1789" s="29">
        <f t="shared" si="273"/>
        <v>6</v>
      </c>
      <c r="S1789" s="29">
        <f t="shared" si="274"/>
        <v>27</v>
      </c>
      <c r="T1789" s="30">
        <f t="shared" si="281"/>
        <v>1</v>
      </c>
      <c r="U1789" s="28">
        <f t="shared" si="275"/>
        <v>52.892432999999997</v>
      </c>
      <c r="V1789" t="str">
        <f t="shared" si="276"/>
        <v>No</v>
      </c>
      <c r="W1789" t="str">
        <f t="shared" si="277"/>
        <v>12/1/2006</v>
      </c>
      <c r="X1789">
        <f t="shared" si="278"/>
        <v>1</v>
      </c>
      <c r="Y1789">
        <f t="shared" si="279"/>
        <v>52.892432999999997</v>
      </c>
      <c r="Z1789" t="str">
        <f t="shared" si="280"/>
        <v/>
      </c>
    </row>
    <row r="1790" spans="1:26" ht="13" hidden="1" x14ac:dyDescent="0.25">
      <c r="A1790" t="s">
        <v>4465</v>
      </c>
      <c r="B1790" t="s">
        <v>124</v>
      </c>
      <c r="C1790" t="s">
        <v>7</v>
      </c>
      <c r="D1790" s="46">
        <v>6.6699999999999995E-2</v>
      </c>
      <c r="E1790" s="2">
        <v>39054</v>
      </c>
      <c r="F1790" t="s">
        <v>3947</v>
      </c>
      <c r="G1790" s="16">
        <v>44378</v>
      </c>
      <c r="H1790" s="16">
        <v>44742</v>
      </c>
      <c r="I1790" s="3">
        <v>792.99</v>
      </c>
      <c r="J1790" s="3">
        <v>-792.99</v>
      </c>
      <c r="K1790" s="3">
        <v>0</v>
      </c>
      <c r="L1790" t="s">
        <v>36</v>
      </c>
      <c r="M1790" s="3">
        <v>20000</v>
      </c>
      <c r="N1790" s="3">
        <v>-8333.33</v>
      </c>
      <c r="O1790" s="3">
        <v>11666.67</v>
      </c>
      <c r="P1790" t="s">
        <v>37</v>
      </c>
      <c r="Q1790" s="29">
        <f t="shared" si="272"/>
        <v>15</v>
      </c>
      <c r="R1790" s="29">
        <f t="shared" si="273"/>
        <v>6</v>
      </c>
      <c r="S1790" s="29">
        <f t="shared" si="274"/>
        <v>27</v>
      </c>
      <c r="T1790" s="30">
        <f t="shared" si="281"/>
        <v>1</v>
      </c>
      <c r="U1790" s="28">
        <f t="shared" si="275"/>
        <v>52.892432999999997</v>
      </c>
      <c r="V1790" t="str">
        <f t="shared" si="276"/>
        <v>No</v>
      </c>
      <c r="W1790" t="str">
        <f t="shared" si="277"/>
        <v>12/1/2006</v>
      </c>
      <c r="X1790">
        <f t="shared" si="278"/>
        <v>1</v>
      </c>
      <c r="Y1790">
        <f t="shared" si="279"/>
        <v>52.892432999999997</v>
      </c>
      <c r="Z1790" t="str">
        <f t="shared" si="280"/>
        <v/>
      </c>
    </row>
    <row r="1791" spans="1:26" ht="13" hidden="1" x14ac:dyDescent="0.25">
      <c r="A1791" t="s">
        <v>4466</v>
      </c>
      <c r="B1791" t="s">
        <v>124</v>
      </c>
      <c r="C1791" t="s">
        <v>7</v>
      </c>
      <c r="D1791" s="46">
        <v>6.6699999999999995E-2</v>
      </c>
      <c r="E1791" s="2">
        <v>39054</v>
      </c>
      <c r="F1791" t="s">
        <v>3947</v>
      </c>
      <c r="G1791" s="16">
        <v>44378</v>
      </c>
      <c r="H1791" s="16">
        <v>44742</v>
      </c>
      <c r="I1791" s="3">
        <v>792.99</v>
      </c>
      <c r="J1791" s="3">
        <v>-792.99</v>
      </c>
      <c r="K1791" s="3">
        <v>0</v>
      </c>
      <c r="L1791" t="s">
        <v>36</v>
      </c>
      <c r="M1791" s="3">
        <v>20000</v>
      </c>
      <c r="N1791" s="3">
        <v>-8333.33</v>
      </c>
      <c r="O1791" s="3">
        <v>11666.67</v>
      </c>
      <c r="P1791" t="s">
        <v>37</v>
      </c>
      <c r="Q1791" s="29">
        <f t="shared" si="272"/>
        <v>15</v>
      </c>
      <c r="R1791" s="29">
        <f t="shared" si="273"/>
        <v>6</v>
      </c>
      <c r="S1791" s="29">
        <f t="shared" si="274"/>
        <v>27</v>
      </c>
      <c r="T1791" s="30">
        <f t="shared" si="281"/>
        <v>1</v>
      </c>
      <c r="U1791" s="28">
        <f t="shared" si="275"/>
        <v>52.892432999999997</v>
      </c>
      <c r="V1791" t="str">
        <f t="shared" si="276"/>
        <v>No</v>
      </c>
      <c r="W1791" t="str">
        <f t="shared" si="277"/>
        <v>12/1/2006</v>
      </c>
      <c r="X1791">
        <f t="shared" si="278"/>
        <v>1</v>
      </c>
      <c r="Y1791">
        <f t="shared" si="279"/>
        <v>52.892432999999997</v>
      </c>
      <c r="Z1791" t="str">
        <f t="shared" si="280"/>
        <v/>
      </c>
    </row>
    <row r="1792" spans="1:26" ht="13" hidden="1" x14ac:dyDescent="0.25">
      <c r="A1792" t="s">
        <v>4467</v>
      </c>
      <c r="B1792" t="s">
        <v>124</v>
      </c>
      <c r="C1792" t="s">
        <v>7</v>
      </c>
      <c r="D1792" s="46">
        <v>6.6699999999999995E-2</v>
      </c>
      <c r="E1792" s="2">
        <v>39054</v>
      </c>
      <c r="F1792" t="s">
        <v>3947</v>
      </c>
      <c r="G1792" s="16">
        <v>44378</v>
      </c>
      <c r="H1792" s="16">
        <v>44742</v>
      </c>
      <c r="I1792" s="3">
        <v>792.99</v>
      </c>
      <c r="J1792" s="3">
        <v>-792.99</v>
      </c>
      <c r="K1792" s="3">
        <v>0</v>
      </c>
      <c r="L1792" t="s">
        <v>36</v>
      </c>
      <c r="M1792" s="3">
        <v>20000</v>
      </c>
      <c r="N1792" s="3">
        <v>-8333.33</v>
      </c>
      <c r="O1792" s="3">
        <v>11666.67</v>
      </c>
      <c r="P1792" t="s">
        <v>37</v>
      </c>
      <c r="Q1792" s="29">
        <f t="shared" si="272"/>
        <v>15</v>
      </c>
      <c r="R1792" s="29">
        <f t="shared" si="273"/>
        <v>6</v>
      </c>
      <c r="S1792" s="29">
        <f t="shared" si="274"/>
        <v>27</v>
      </c>
      <c r="T1792" s="30">
        <f t="shared" si="281"/>
        <v>1</v>
      </c>
      <c r="U1792" s="28">
        <f t="shared" si="275"/>
        <v>52.892432999999997</v>
      </c>
      <c r="V1792" t="str">
        <f t="shared" si="276"/>
        <v>No</v>
      </c>
      <c r="W1792" t="str">
        <f t="shared" si="277"/>
        <v>12/1/2006</v>
      </c>
      <c r="X1792">
        <f t="shared" si="278"/>
        <v>1</v>
      </c>
      <c r="Y1792">
        <f t="shared" si="279"/>
        <v>52.892432999999997</v>
      </c>
      <c r="Z1792" t="str">
        <f t="shared" si="280"/>
        <v/>
      </c>
    </row>
    <row r="1793" spans="1:26" ht="13" hidden="1" x14ac:dyDescent="0.25">
      <c r="A1793" t="s">
        <v>4468</v>
      </c>
      <c r="B1793" t="s">
        <v>124</v>
      </c>
      <c r="C1793" t="s">
        <v>7</v>
      </c>
      <c r="D1793" s="46">
        <v>6.6699999999999995E-2</v>
      </c>
      <c r="E1793" s="2">
        <v>39054</v>
      </c>
      <c r="F1793" t="s">
        <v>3947</v>
      </c>
      <c r="G1793" s="16">
        <v>44378</v>
      </c>
      <c r="H1793" s="16">
        <v>44742</v>
      </c>
      <c r="I1793" s="3">
        <v>792.99</v>
      </c>
      <c r="J1793" s="3">
        <v>-792.99</v>
      </c>
      <c r="K1793" s="3">
        <v>0</v>
      </c>
      <c r="L1793" t="s">
        <v>36</v>
      </c>
      <c r="M1793" s="3">
        <v>20000</v>
      </c>
      <c r="N1793" s="3">
        <v>-8333.33</v>
      </c>
      <c r="O1793" s="3">
        <v>11666.67</v>
      </c>
      <c r="P1793" t="s">
        <v>37</v>
      </c>
      <c r="Q1793" s="29">
        <f t="shared" si="272"/>
        <v>15</v>
      </c>
      <c r="R1793" s="29">
        <f t="shared" si="273"/>
        <v>6</v>
      </c>
      <c r="S1793" s="29">
        <f t="shared" si="274"/>
        <v>27</v>
      </c>
      <c r="T1793" s="30">
        <f t="shared" si="281"/>
        <v>1</v>
      </c>
      <c r="U1793" s="28">
        <f t="shared" si="275"/>
        <v>52.892432999999997</v>
      </c>
      <c r="V1793" t="str">
        <f t="shared" si="276"/>
        <v>No</v>
      </c>
      <c r="W1793" t="str">
        <f t="shared" si="277"/>
        <v>12/1/2006</v>
      </c>
      <c r="X1793">
        <f t="shared" si="278"/>
        <v>1</v>
      </c>
      <c r="Y1793">
        <f t="shared" si="279"/>
        <v>52.892432999999997</v>
      </c>
      <c r="Z1793" t="str">
        <f t="shared" si="280"/>
        <v/>
      </c>
    </row>
    <row r="1794" spans="1:26" ht="13" hidden="1" x14ac:dyDescent="0.25">
      <c r="A1794" t="s">
        <v>4469</v>
      </c>
      <c r="B1794" t="s">
        <v>124</v>
      </c>
      <c r="C1794" t="s">
        <v>7</v>
      </c>
      <c r="D1794" s="46">
        <v>6.6699999999999995E-2</v>
      </c>
      <c r="E1794" s="2">
        <v>39054</v>
      </c>
      <c r="F1794" t="s">
        <v>3947</v>
      </c>
      <c r="G1794" s="16">
        <v>44378</v>
      </c>
      <c r="H1794" s="16">
        <v>44742</v>
      </c>
      <c r="I1794" s="3">
        <v>792.99</v>
      </c>
      <c r="J1794" s="3">
        <v>-792.99</v>
      </c>
      <c r="K1794" s="3">
        <v>0</v>
      </c>
      <c r="L1794" t="s">
        <v>36</v>
      </c>
      <c r="M1794" s="3">
        <v>20000</v>
      </c>
      <c r="N1794" s="3">
        <v>-8333.33</v>
      </c>
      <c r="O1794" s="3">
        <v>11666.67</v>
      </c>
      <c r="P1794" t="s">
        <v>37</v>
      </c>
      <c r="Q1794" s="29">
        <f t="shared" si="272"/>
        <v>15</v>
      </c>
      <c r="R1794" s="29">
        <f t="shared" si="273"/>
        <v>6</v>
      </c>
      <c r="S1794" s="29">
        <f t="shared" si="274"/>
        <v>27</v>
      </c>
      <c r="T1794" s="30">
        <f t="shared" si="281"/>
        <v>1</v>
      </c>
      <c r="U1794" s="28">
        <f t="shared" si="275"/>
        <v>52.892432999999997</v>
      </c>
      <c r="V1794" t="str">
        <f t="shared" si="276"/>
        <v>No</v>
      </c>
      <c r="W1794" t="str">
        <f t="shared" si="277"/>
        <v>12/1/2006</v>
      </c>
      <c r="X1794">
        <f t="shared" si="278"/>
        <v>1</v>
      </c>
      <c r="Y1794">
        <f t="shared" si="279"/>
        <v>52.892432999999997</v>
      </c>
      <c r="Z1794" t="str">
        <f t="shared" si="280"/>
        <v/>
      </c>
    </row>
    <row r="1795" spans="1:26" ht="13" hidden="1" x14ac:dyDescent="0.25">
      <c r="A1795" t="s">
        <v>4470</v>
      </c>
      <c r="B1795" t="s">
        <v>124</v>
      </c>
      <c r="C1795" t="s">
        <v>7</v>
      </c>
      <c r="D1795" s="46">
        <v>6.6699999999999995E-2</v>
      </c>
      <c r="E1795" s="2">
        <v>39054</v>
      </c>
      <c r="F1795" t="s">
        <v>3947</v>
      </c>
      <c r="G1795" s="16">
        <v>44378</v>
      </c>
      <c r="H1795" s="16">
        <v>44742</v>
      </c>
      <c r="I1795" s="3">
        <v>792.99</v>
      </c>
      <c r="J1795" s="3">
        <v>-792.99</v>
      </c>
      <c r="K1795" s="3">
        <v>0</v>
      </c>
      <c r="L1795" t="s">
        <v>36</v>
      </c>
      <c r="M1795" s="3">
        <v>65000</v>
      </c>
      <c r="N1795" s="3">
        <v>-27083.33</v>
      </c>
      <c r="O1795" s="3">
        <v>37916.67</v>
      </c>
      <c r="P1795" t="s">
        <v>37</v>
      </c>
      <c r="Q1795" s="29">
        <f t="shared" si="272"/>
        <v>15</v>
      </c>
      <c r="R1795" s="29">
        <f t="shared" si="273"/>
        <v>6</v>
      </c>
      <c r="S1795" s="29">
        <f t="shared" si="274"/>
        <v>27</v>
      </c>
      <c r="T1795" s="30">
        <f t="shared" si="281"/>
        <v>1</v>
      </c>
      <c r="U1795" s="28">
        <f t="shared" si="275"/>
        <v>52.892432999999997</v>
      </c>
      <c r="V1795" t="str">
        <f t="shared" si="276"/>
        <v>No</v>
      </c>
      <c r="W1795" t="str">
        <f t="shared" si="277"/>
        <v>12/1/2006</v>
      </c>
      <c r="X1795">
        <f t="shared" si="278"/>
        <v>1</v>
      </c>
      <c r="Y1795">
        <f t="shared" si="279"/>
        <v>52.892432999999997</v>
      </c>
      <c r="Z1795" t="str">
        <f t="shared" si="280"/>
        <v/>
      </c>
    </row>
    <row r="1796" spans="1:26" ht="13" hidden="1" x14ac:dyDescent="0.25">
      <c r="A1796" t="s">
        <v>4471</v>
      </c>
      <c r="B1796" t="s">
        <v>124</v>
      </c>
      <c r="C1796" t="s">
        <v>7</v>
      </c>
      <c r="D1796" s="46">
        <v>6.6699999999999995E-2</v>
      </c>
      <c r="E1796" s="2">
        <v>39054</v>
      </c>
      <c r="F1796" t="s">
        <v>3947</v>
      </c>
      <c r="G1796" s="16">
        <v>44378</v>
      </c>
      <c r="H1796" s="16">
        <v>44742</v>
      </c>
      <c r="I1796" s="3">
        <v>792.99</v>
      </c>
      <c r="J1796" s="3">
        <v>-792.99</v>
      </c>
      <c r="K1796" s="3">
        <v>0</v>
      </c>
      <c r="L1796" t="s">
        <v>36</v>
      </c>
      <c r="M1796" s="3">
        <v>65000</v>
      </c>
      <c r="N1796" s="3">
        <v>-27083.33</v>
      </c>
      <c r="O1796" s="3">
        <v>37916.67</v>
      </c>
      <c r="P1796" t="s">
        <v>37</v>
      </c>
      <c r="Q1796" s="29">
        <f t="shared" si="272"/>
        <v>15</v>
      </c>
      <c r="R1796" s="29">
        <f t="shared" si="273"/>
        <v>6</v>
      </c>
      <c r="S1796" s="29">
        <f t="shared" si="274"/>
        <v>27</v>
      </c>
      <c r="T1796" s="30">
        <f t="shared" si="281"/>
        <v>1</v>
      </c>
      <c r="U1796" s="28">
        <f t="shared" si="275"/>
        <v>52.892432999999997</v>
      </c>
      <c r="V1796" t="str">
        <f t="shared" si="276"/>
        <v>No</v>
      </c>
      <c r="W1796" t="str">
        <f t="shared" si="277"/>
        <v>12/1/2006</v>
      </c>
      <c r="X1796">
        <f t="shared" si="278"/>
        <v>1</v>
      </c>
      <c r="Y1796">
        <f t="shared" si="279"/>
        <v>52.892432999999997</v>
      </c>
      <c r="Z1796" t="str">
        <f t="shared" si="280"/>
        <v/>
      </c>
    </row>
    <row r="1797" spans="1:26" ht="13" hidden="1" x14ac:dyDescent="0.25">
      <c r="A1797" t="s">
        <v>4472</v>
      </c>
      <c r="B1797" t="s">
        <v>124</v>
      </c>
      <c r="C1797" t="s">
        <v>7</v>
      </c>
      <c r="D1797" s="46">
        <v>6.6699999999999995E-2</v>
      </c>
      <c r="E1797" s="2">
        <v>39054</v>
      </c>
      <c r="F1797" t="s">
        <v>3947</v>
      </c>
      <c r="G1797" s="16">
        <v>44378</v>
      </c>
      <c r="H1797" s="16">
        <v>44742</v>
      </c>
      <c r="I1797" s="3">
        <v>792.99</v>
      </c>
      <c r="J1797" s="3">
        <v>-792.99</v>
      </c>
      <c r="K1797" s="3">
        <v>0</v>
      </c>
      <c r="L1797" t="s">
        <v>36</v>
      </c>
      <c r="M1797" s="3">
        <v>15000</v>
      </c>
      <c r="N1797" s="3">
        <v>-6250</v>
      </c>
      <c r="O1797" s="3">
        <v>8750</v>
      </c>
      <c r="P1797" t="s">
        <v>37</v>
      </c>
      <c r="Q1797" s="29">
        <f t="shared" si="272"/>
        <v>15</v>
      </c>
      <c r="R1797" s="29">
        <f t="shared" si="273"/>
        <v>6</v>
      </c>
      <c r="S1797" s="29">
        <f t="shared" si="274"/>
        <v>27</v>
      </c>
      <c r="T1797" s="30">
        <f t="shared" si="281"/>
        <v>1</v>
      </c>
      <c r="U1797" s="28">
        <f t="shared" si="275"/>
        <v>52.892432999999997</v>
      </c>
      <c r="V1797" t="str">
        <f t="shared" si="276"/>
        <v>No</v>
      </c>
      <c r="W1797" t="str">
        <f t="shared" si="277"/>
        <v>12/1/2006</v>
      </c>
      <c r="X1797">
        <f t="shared" si="278"/>
        <v>1</v>
      </c>
      <c r="Y1797">
        <f t="shared" si="279"/>
        <v>52.892432999999997</v>
      </c>
      <c r="Z1797" t="str">
        <f t="shared" si="280"/>
        <v/>
      </c>
    </row>
    <row r="1798" spans="1:26" ht="13" hidden="1" x14ac:dyDescent="0.25">
      <c r="A1798" t="s">
        <v>4473</v>
      </c>
      <c r="B1798" t="s">
        <v>124</v>
      </c>
      <c r="C1798" t="s">
        <v>7</v>
      </c>
      <c r="D1798" s="46">
        <v>6.6699999999999995E-2</v>
      </c>
      <c r="E1798" s="2">
        <v>39054</v>
      </c>
      <c r="F1798" t="s">
        <v>3947</v>
      </c>
      <c r="G1798" s="16">
        <v>44378</v>
      </c>
      <c r="H1798" s="16">
        <v>44742</v>
      </c>
      <c r="I1798" s="3">
        <v>792.99</v>
      </c>
      <c r="J1798" s="3">
        <v>-792.99</v>
      </c>
      <c r="K1798" s="3">
        <v>0</v>
      </c>
      <c r="L1798" t="s">
        <v>36</v>
      </c>
      <c r="M1798" s="3">
        <v>15000</v>
      </c>
      <c r="N1798" s="3">
        <v>-6250</v>
      </c>
      <c r="O1798" s="3">
        <v>8750</v>
      </c>
      <c r="P1798" t="s">
        <v>37</v>
      </c>
      <c r="Q1798" s="29">
        <f t="shared" si="272"/>
        <v>15</v>
      </c>
      <c r="R1798" s="29">
        <f t="shared" si="273"/>
        <v>6</v>
      </c>
      <c r="S1798" s="29">
        <f t="shared" si="274"/>
        <v>27</v>
      </c>
      <c r="T1798" s="30">
        <f t="shared" si="281"/>
        <v>1</v>
      </c>
      <c r="U1798" s="28">
        <f t="shared" si="275"/>
        <v>52.892432999999997</v>
      </c>
      <c r="V1798" t="str">
        <f t="shared" si="276"/>
        <v>No</v>
      </c>
      <c r="W1798" t="str">
        <f t="shared" si="277"/>
        <v>12/1/2006</v>
      </c>
      <c r="X1798">
        <f t="shared" si="278"/>
        <v>1</v>
      </c>
      <c r="Y1798">
        <f t="shared" si="279"/>
        <v>52.892432999999997</v>
      </c>
      <c r="Z1798" t="str">
        <f t="shared" si="280"/>
        <v/>
      </c>
    </row>
    <row r="1799" spans="1:26" ht="13" hidden="1" x14ac:dyDescent="0.25">
      <c r="A1799" t="s">
        <v>4474</v>
      </c>
      <c r="B1799" t="s">
        <v>124</v>
      </c>
      <c r="C1799" t="s">
        <v>7</v>
      </c>
      <c r="D1799" s="46">
        <v>6.6699999999999995E-2</v>
      </c>
      <c r="E1799" s="2">
        <v>39054</v>
      </c>
      <c r="F1799" t="s">
        <v>3947</v>
      </c>
      <c r="G1799" s="16">
        <v>44378</v>
      </c>
      <c r="H1799" s="16">
        <v>44742</v>
      </c>
      <c r="I1799" s="3">
        <v>792.99</v>
      </c>
      <c r="J1799" s="3">
        <v>-792.99</v>
      </c>
      <c r="K1799" s="3">
        <v>0</v>
      </c>
      <c r="L1799" t="s">
        <v>36</v>
      </c>
      <c r="M1799" s="3">
        <v>89600</v>
      </c>
      <c r="N1799" s="3">
        <v>-38080</v>
      </c>
      <c r="O1799" s="3">
        <v>51520</v>
      </c>
      <c r="P1799" t="s">
        <v>37</v>
      </c>
      <c r="Q1799" s="29">
        <f t="shared" si="272"/>
        <v>15</v>
      </c>
      <c r="R1799" s="29">
        <f t="shared" si="273"/>
        <v>6</v>
      </c>
      <c r="S1799" s="29">
        <f t="shared" si="274"/>
        <v>27</v>
      </c>
      <c r="T1799" s="30">
        <f t="shared" si="281"/>
        <v>1</v>
      </c>
      <c r="U1799" s="28">
        <f t="shared" si="275"/>
        <v>52.892432999999997</v>
      </c>
      <c r="V1799" t="str">
        <f t="shared" si="276"/>
        <v>No</v>
      </c>
      <c r="W1799" t="str">
        <f t="shared" si="277"/>
        <v>12/1/2006</v>
      </c>
      <c r="X1799">
        <f t="shared" si="278"/>
        <v>1</v>
      </c>
      <c r="Y1799">
        <f t="shared" si="279"/>
        <v>52.892432999999997</v>
      </c>
      <c r="Z1799" t="str">
        <f t="shared" si="280"/>
        <v/>
      </c>
    </row>
    <row r="1800" spans="1:26" ht="13" hidden="1" x14ac:dyDescent="0.25">
      <c r="A1800" t="s">
        <v>4475</v>
      </c>
      <c r="B1800" t="s">
        <v>124</v>
      </c>
      <c r="C1800" t="s">
        <v>7</v>
      </c>
      <c r="D1800" s="46">
        <v>6.6699999999999995E-2</v>
      </c>
      <c r="E1800" s="2">
        <v>39054</v>
      </c>
      <c r="F1800" t="s">
        <v>3947</v>
      </c>
      <c r="G1800" s="16">
        <v>44378</v>
      </c>
      <c r="H1800" s="16">
        <v>44742</v>
      </c>
      <c r="I1800" s="3">
        <v>792.99</v>
      </c>
      <c r="J1800" s="3">
        <v>-792.99</v>
      </c>
      <c r="K1800" s="3">
        <v>0</v>
      </c>
      <c r="L1800" t="s">
        <v>36</v>
      </c>
      <c r="M1800" s="3">
        <v>75000</v>
      </c>
      <c r="N1800" s="3">
        <v>-31875</v>
      </c>
      <c r="O1800" s="3">
        <v>43125</v>
      </c>
      <c r="P1800" t="s">
        <v>37</v>
      </c>
      <c r="Q1800" s="29">
        <f t="shared" si="272"/>
        <v>15</v>
      </c>
      <c r="R1800" s="29">
        <f t="shared" si="273"/>
        <v>6</v>
      </c>
      <c r="S1800" s="29">
        <f t="shared" si="274"/>
        <v>27</v>
      </c>
      <c r="T1800" s="30">
        <f t="shared" si="281"/>
        <v>1</v>
      </c>
      <c r="U1800" s="28">
        <f t="shared" si="275"/>
        <v>52.892432999999997</v>
      </c>
      <c r="V1800" t="str">
        <f t="shared" si="276"/>
        <v>No</v>
      </c>
      <c r="W1800" t="str">
        <f t="shared" si="277"/>
        <v>12/1/2006</v>
      </c>
      <c r="X1800">
        <f t="shared" si="278"/>
        <v>1</v>
      </c>
      <c r="Y1800">
        <f t="shared" si="279"/>
        <v>52.892432999999997</v>
      </c>
      <c r="Z1800" t="str">
        <f t="shared" si="280"/>
        <v/>
      </c>
    </row>
    <row r="1801" spans="1:26" ht="13" hidden="1" x14ac:dyDescent="0.25">
      <c r="A1801" t="s">
        <v>4476</v>
      </c>
      <c r="B1801" t="s">
        <v>124</v>
      </c>
      <c r="C1801" t="s">
        <v>7</v>
      </c>
      <c r="D1801" s="46">
        <v>6.6699999999999995E-2</v>
      </c>
      <c r="E1801" s="2">
        <v>39054</v>
      </c>
      <c r="F1801" t="s">
        <v>4477</v>
      </c>
      <c r="G1801" s="16">
        <v>44378</v>
      </c>
      <c r="H1801" s="16">
        <v>44742</v>
      </c>
      <c r="I1801" s="3">
        <v>792.99</v>
      </c>
      <c r="J1801" s="3">
        <v>-792.99</v>
      </c>
      <c r="K1801" s="3">
        <v>0</v>
      </c>
      <c r="L1801" t="s">
        <v>36</v>
      </c>
      <c r="M1801" s="3">
        <v>7500</v>
      </c>
      <c r="N1801" s="3">
        <v>-3000</v>
      </c>
      <c r="O1801" s="3">
        <v>4500</v>
      </c>
      <c r="P1801" t="s">
        <v>37</v>
      </c>
      <c r="Q1801" s="29">
        <f t="shared" si="272"/>
        <v>15</v>
      </c>
      <c r="R1801" s="29">
        <f t="shared" si="273"/>
        <v>6</v>
      </c>
      <c r="S1801" s="29">
        <f t="shared" si="274"/>
        <v>27</v>
      </c>
      <c r="T1801" s="30">
        <f t="shared" si="281"/>
        <v>1</v>
      </c>
      <c r="U1801" s="28">
        <f t="shared" si="275"/>
        <v>52.892432999999997</v>
      </c>
      <c r="V1801" t="str">
        <f t="shared" si="276"/>
        <v>No</v>
      </c>
      <c r="W1801" t="str">
        <f t="shared" si="277"/>
        <v>12/1/2006</v>
      </c>
      <c r="X1801">
        <f t="shared" si="278"/>
        <v>1</v>
      </c>
      <c r="Y1801">
        <f t="shared" si="279"/>
        <v>52.892432999999997</v>
      </c>
      <c r="Z1801" t="str">
        <f t="shared" si="280"/>
        <v/>
      </c>
    </row>
    <row r="1802" spans="1:26" ht="13" hidden="1" x14ac:dyDescent="0.25">
      <c r="A1802" t="s">
        <v>4478</v>
      </c>
      <c r="B1802" t="s">
        <v>124</v>
      </c>
      <c r="C1802" t="s">
        <v>7</v>
      </c>
      <c r="D1802" s="46">
        <v>6.6699999999999995E-2</v>
      </c>
      <c r="E1802" s="2">
        <v>39054</v>
      </c>
      <c r="F1802" t="s">
        <v>3947</v>
      </c>
      <c r="G1802" s="16">
        <v>44378</v>
      </c>
      <c r="H1802" s="16">
        <v>44742</v>
      </c>
      <c r="I1802" s="3">
        <v>792.99</v>
      </c>
      <c r="J1802" s="3">
        <v>-792.99</v>
      </c>
      <c r="K1802" s="3">
        <v>0</v>
      </c>
      <c r="L1802" t="s">
        <v>36</v>
      </c>
      <c r="M1802" s="3">
        <v>7500</v>
      </c>
      <c r="N1802" s="3">
        <v>-3000</v>
      </c>
      <c r="O1802" s="3">
        <v>4500</v>
      </c>
      <c r="P1802" t="s">
        <v>37</v>
      </c>
      <c r="Q1802" s="29">
        <f t="shared" si="272"/>
        <v>15</v>
      </c>
      <c r="R1802" s="29">
        <f t="shared" si="273"/>
        <v>6</v>
      </c>
      <c r="S1802" s="29">
        <f t="shared" si="274"/>
        <v>27</v>
      </c>
      <c r="T1802" s="30">
        <f t="shared" si="281"/>
        <v>1</v>
      </c>
      <c r="U1802" s="28">
        <f t="shared" si="275"/>
        <v>52.892432999999997</v>
      </c>
      <c r="V1802" t="str">
        <f t="shared" si="276"/>
        <v>No</v>
      </c>
      <c r="W1802" t="str">
        <f t="shared" si="277"/>
        <v>12/1/2006</v>
      </c>
      <c r="X1802">
        <f t="shared" si="278"/>
        <v>1</v>
      </c>
      <c r="Y1802">
        <f t="shared" si="279"/>
        <v>52.892432999999997</v>
      </c>
      <c r="Z1802" t="str">
        <f t="shared" si="280"/>
        <v/>
      </c>
    </row>
    <row r="1803" spans="1:26" ht="13" hidden="1" x14ac:dyDescent="0.25">
      <c r="A1803" t="s">
        <v>4479</v>
      </c>
      <c r="B1803" t="s">
        <v>124</v>
      </c>
      <c r="C1803" t="s">
        <v>7</v>
      </c>
      <c r="D1803" s="46">
        <v>6.6699999999999995E-2</v>
      </c>
      <c r="E1803" s="2">
        <v>39054</v>
      </c>
      <c r="F1803" t="s">
        <v>3947</v>
      </c>
      <c r="G1803" s="16">
        <v>44378</v>
      </c>
      <c r="H1803" s="16">
        <v>44742</v>
      </c>
      <c r="I1803" s="3">
        <v>792.99</v>
      </c>
      <c r="J1803" s="3">
        <v>-792.99</v>
      </c>
      <c r="K1803" s="3">
        <v>0</v>
      </c>
      <c r="L1803" t="s">
        <v>36</v>
      </c>
      <c r="M1803" s="3">
        <v>22000</v>
      </c>
      <c r="N1803" s="3">
        <v>-8066.67</v>
      </c>
      <c r="O1803" s="3">
        <v>13933.33</v>
      </c>
      <c r="P1803" t="s">
        <v>37</v>
      </c>
      <c r="Q1803" s="29">
        <f t="shared" si="272"/>
        <v>15</v>
      </c>
      <c r="R1803" s="29">
        <f t="shared" si="273"/>
        <v>6</v>
      </c>
      <c r="S1803" s="29">
        <f t="shared" si="274"/>
        <v>27</v>
      </c>
      <c r="T1803" s="30">
        <f t="shared" si="281"/>
        <v>1</v>
      </c>
      <c r="U1803" s="28">
        <f t="shared" si="275"/>
        <v>52.892432999999997</v>
      </c>
      <c r="V1803" t="str">
        <f t="shared" si="276"/>
        <v>No</v>
      </c>
      <c r="W1803" t="str">
        <f t="shared" si="277"/>
        <v>12/1/2006</v>
      </c>
      <c r="X1803">
        <f t="shared" si="278"/>
        <v>1</v>
      </c>
      <c r="Y1803">
        <f t="shared" si="279"/>
        <v>52.892432999999997</v>
      </c>
      <c r="Z1803" t="str">
        <f t="shared" si="280"/>
        <v/>
      </c>
    </row>
    <row r="1804" spans="1:26" ht="13" hidden="1" x14ac:dyDescent="0.25">
      <c r="A1804" t="s">
        <v>4480</v>
      </c>
      <c r="B1804" t="s">
        <v>124</v>
      </c>
      <c r="C1804" t="s">
        <v>7</v>
      </c>
      <c r="D1804" s="46">
        <v>6.6699999999999995E-2</v>
      </c>
      <c r="E1804" s="2">
        <v>39054</v>
      </c>
      <c r="F1804" t="s">
        <v>3947</v>
      </c>
      <c r="G1804" s="16">
        <v>44378</v>
      </c>
      <c r="H1804" s="16">
        <v>44742</v>
      </c>
      <c r="I1804" s="3">
        <v>792.99</v>
      </c>
      <c r="J1804" s="3">
        <v>-792.99</v>
      </c>
      <c r="K1804" s="3">
        <v>0</v>
      </c>
      <c r="L1804" t="s">
        <v>36</v>
      </c>
      <c r="M1804" s="3">
        <v>22000</v>
      </c>
      <c r="N1804" s="3">
        <v>-8066.67</v>
      </c>
      <c r="O1804" s="3">
        <v>13933.33</v>
      </c>
      <c r="P1804" t="s">
        <v>37</v>
      </c>
      <c r="Q1804" s="29">
        <f t="shared" ref="Q1804:Q1867" si="282">DATEDIF(E1804,H1804,"Y")</f>
        <v>15</v>
      </c>
      <c r="R1804" s="29">
        <f t="shared" ref="R1804:R1867" si="283">DATEDIF(E1804,H1804,"YM")</f>
        <v>6</v>
      </c>
      <c r="S1804" s="29">
        <f t="shared" ref="S1804:S1867" si="284">DATEDIF(E1804,H1804,"MD")</f>
        <v>27</v>
      </c>
      <c r="T1804" s="30">
        <f t="shared" si="281"/>
        <v>1</v>
      </c>
      <c r="U1804" s="28">
        <f t="shared" ref="U1804:U1867" si="285">I1804*D1804*T1804</f>
        <v>52.892432999999997</v>
      </c>
      <c r="V1804" t="str">
        <f t="shared" ref="V1804:V1867" si="286">IF(AND(E1804&gt;=G1804,E1804&lt;=H1804),"Yes","No")</f>
        <v>No</v>
      </c>
      <c r="W1804" t="str">
        <f t="shared" ref="W1804:W1867" si="287">MONTH(E1804)&amp;"/"&amp;1&amp;"/"&amp;YEAR(E1804)</f>
        <v>12/1/2006</v>
      </c>
      <c r="X1804">
        <f t="shared" ref="X1804:X1867" si="288">IF(V1804="Yes",(DATEDIF(W1804,H1804+1,"M")/12),1)</f>
        <v>1</v>
      </c>
      <c r="Y1804">
        <f t="shared" ref="Y1804:Y1867" si="289">I1804*D1804*X1804</f>
        <v>52.892432999999997</v>
      </c>
      <c r="Z1804" t="str">
        <f t="shared" ref="Z1804:Z1867" si="290">IF(V1804="Yes",Y1804+J1804,"")</f>
        <v/>
      </c>
    </row>
    <row r="1805" spans="1:26" ht="13" hidden="1" x14ac:dyDescent="0.25">
      <c r="A1805" t="s">
        <v>4481</v>
      </c>
      <c r="B1805" t="s">
        <v>124</v>
      </c>
      <c r="C1805" t="s">
        <v>7</v>
      </c>
      <c r="D1805" s="46">
        <v>6.6699999999999995E-2</v>
      </c>
      <c r="E1805" s="2">
        <v>39054</v>
      </c>
      <c r="F1805" t="s">
        <v>3947</v>
      </c>
      <c r="G1805" s="16">
        <v>44378</v>
      </c>
      <c r="H1805" s="16">
        <v>44742</v>
      </c>
      <c r="I1805" s="3">
        <v>792.99</v>
      </c>
      <c r="J1805" s="3">
        <v>-792.99</v>
      </c>
      <c r="K1805" s="3">
        <v>0</v>
      </c>
      <c r="L1805" t="s">
        <v>36</v>
      </c>
      <c r="M1805" s="3">
        <v>192500</v>
      </c>
      <c r="N1805" s="3">
        <v>-67375</v>
      </c>
      <c r="O1805" s="3">
        <v>125125</v>
      </c>
      <c r="P1805" t="s">
        <v>37</v>
      </c>
      <c r="Q1805" s="29">
        <f t="shared" si="282"/>
        <v>15</v>
      </c>
      <c r="R1805" s="29">
        <f t="shared" si="283"/>
        <v>6</v>
      </c>
      <c r="S1805" s="29">
        <f t="shared" si="284"/>
        <v>27</v>
      </c>
      <c r="T1805" s="30">
        <f t="shared" si="281"/>
        <v>1</v>
      </c>
      <c r="U1805" s="28">
        <f t="shared" si="285"/>
        <v>52.892432999999997</v>
      </c>
      <c r="V1805" t="str">
        <f t="shared" si="286"/>
        <v>No</v>
      </c>
      <c r="W1805" t="str">
        <f t="shared" si="287"/>
        <v>12/1/2006</v>
      </c>
      <c r="X1805">
        <f t="shared" si="288"/>
        <v>1</v>
      </c>
      <c r="Y1805">
        <f t="shared" si="289"/>
        <v>52.892432999999997</v>
      </c>
      <c r="Z1805" t="str">
        <f t="shared" si="290"/>
        <v/>
      </c>
    </row>
    <row r="1806" spans="1:26" ht="13" hidden="1" x14ac:dyDescent="0.25">
      <c r="A1806" t="s">
        <v>4482</v>
      </c>
      <c r="B1806" t="s">
        <v>124</v>
      </c>
      <c r="C1806" t="s">
        <v>7</v>
      </c>
      <c r="D1806" s="46">
        <v>6.6699999999999995E-2</v>
      </c>
      <c r="E1806" s="2">
        <v>39054</v>
      </c>
      <c r="F1806" t="s">
        <v>3947</v>
      </c>
      <c r="G1806" s="16">
        <v>44378</v>
      </c>
      <c r="H1806" s="16">
        <v>44742</v>
      </c>
      <c r="I1806" s="3">
        <v>792.99</v>
      </c>
      <c r="J1806" s="3">
        <v>-792.99</v>
      </c>
      <c r="K1806" s="3">
        <v>0</v>
      </c>
      <c r="L1806" t="s">
        <v>36</v>
      </c>
      <c r="M1806" s="3">
        <v>10200</v>
      </c>
      <c r="N1806" s="3">
        <v>-3400</v>
      </c>
      <c r="O1806" s="3">
        <v>6800</v>
      </c>
      <c r="P1806" t="s">
        <v>37</v>
      </c>
      <c r="Q1806" s="29">
        <f t="shared" si="282"/>
        <v>15</v>
      </c>
      <c r="R1806" s="29">
        <f t="shared" si="283"/>
        <v>6</v>
      </c>
      <c r="S1806" s="29">
        <f t="shared" si="284"/>
        <v>27</v>
      </c>
      <c r="T1806" s="30">
        <f t="shared" si="281"/>
        <v>1</v>
      </c>
      <c r="U1806" s="28">
        <f t="shared" si="285"/>
        <v>52.892432999999997</v>
      </c>
      <c r="V1806" t="str">
        <f t="shared" si="286"/>
        <v>No</v>
      </c>
      <c r="W1806" t="str">
        <f t="shared" si="287"/>
        <v>12/1/2006</v>
      </c>
      <c r="X1806">
        <f t="shared" si="288"/>
        <v>1</v>
      </c>
      <c r="Y1806">
        <f t="shared" si="289"/>
        <v>52.892432999999997</v>
      </c>
      <c r="Z1806" t="str">
        <f t="shared" si="290"/>
        <v/>
      </c>
    </row>
    <row r="1807" spans="1:26" ht="13" hidden="1" x14ac:dyDescent="0.25">
      <c r="A1807" t="s">
        <v>4483</v>
      </c>
      <c r="B1807" t="s">
        <v>124</v>
      </c>
      <c r="C1807" t="s">
        <v>7</v>
      </c>
      <c r="D1807" s="46">
        <v>6.6699999999999995E-2</v>
      </c>
      <c r="E1807" s="2">
        <v>39054</v>
      </c>
      <c r="F1807" t="s">
        <v>3947</v>
      </c>
      <c r="G1807" s="16">
        <v>44378</v>
      </c>
      <c r="H1807" s="16">
        <v>44742</v>
      </c>
      <c r="I1807" s="3">
        <v>792.99</v>
      </c>
      <c r="J1807" s="3">
        <v>-792.99</v>
      </c>
      <c r="K1807" s="3">
        <v>0</v>
      </c>
      <c r="L1807" t="s">
        <v>36</v>
      </c>
      <c r="M1807" s="3">
        <v>7500</v>
      </c>
      <c r="N1807" s="3">
        <v>-2562.5</v>
      </c>
      <c r="O1807" s="3">
        <v>4937.5</v>
      </c>
      <c r="P1807" t="s">
        <v>37</v>
      </c>
      <c r="Q1807" s="29">
        <f t="shared" si="282"/>
        <v>15</v>
      </c>
      <c r="R1807" s="29">
        <f t="shared" si="283"/>
        <v>6</v>
      </c>
      <c r="S1807" s="29">
        <f t="shared" si="284"/>
        <v>27</v>
      </c>
      <c r="T1807" s="30">
        <f t="shared" si="281"/>
        <v>1</v>
      </c>
      <c r="U1807" s="28">
        <f t="shared" si="285"/>
        <v>52.892432999999997</v>
      </c>
      <c r="V1807" t="str">
        <f t="shared" si="286"/>
        <v>No</v>
      </c>
      <c r="W1807" t="str">
        <f t="shared" si="287"/>
        <v>12/1/2006</v>
      </c>
      <c r="X1807">
        <f t="shared" si="288"/>
        <v>1</v>
      </c>
      <c r="Y1807">
        <f t="shared" si="289"/>
        <v>52.892432999999997</v>
      </c>
      <c r="Z1807" t="str">
        <f t="shared" si="290"/>
        <v/>
      </c>
    </row>
    <row r="1808" spans="1:26" ht="13" hidden="1" x14ac:dyDescent="0.25">
      <c r="A1808" t="s">
        <v>4484</v>
      </c>
      <c r="B1808" t="s">
        <v>124</v>
      </c>
      <c r="C1808" t="s">
        <v>7</v>
      </c>
      <c r="D1808" s="46">
        <v>6.6699999999999995E-2</v>
      </c>
      <c r="E1808" s="2">
        <v>39054</v>
      </c>
      <c r="F1808" t="s">
        <v>3947</v>
      </c>
      <c r="G1808" s="16">
        <v>44378</v>
      </c>
      <c r="H1808" s="16">
        <v>44742</v>
      </c>
      <c r="I1808" s="3">
        <v>792.99</v>
      </c>
      <c r="J1808" s="3">
        <v>-792.99</v>
      </c>
      <c r="K1808" s="3">
        <v>0</v>
      </c>
      <c r="L1808" t="s">
        <v>36</v>
      </c>
      <c r="M1808" s="3">
        <v>2900</v>
      </c>
      <c r="N1808" s="3">
        <v>-894.17</v>
      </c>
      <c r="O1808" s="3">
        <v>2005.83</v>
      </c>
      <c r="P1808" t="s">
        <v>37</v>
      </c>
      <c r="Q1808" s="29">
        <f t="shared" si="282"/>
        <v>15</v>
      </c>
      <c r="R1808" s="29">
        <f t="shared" si="283"/>
        <v>6</v>
      </c>
      <c r="S1808" s="29">
        <f t="shared" si="284"/>
        <v>27</v>
      </c>
      <c r="T1808" s="30">
        <f t="shared" si="281"/>
        <v>1</v>
      </c>
      <c r="U1808" s="28">
        <f t="shared" si="285"/>
        <v>52.892432999999997</v>
      </c>
      <c r="V1808" t="str">
        <f t="shared" si="286"/>
        <v>No</v>
      </c>
      <c r="W1808" t="str">
        <f t="shared" si="287"/>
        <v>12/1/2006</v>
      </c>
      <c r="X1808">
        <f t="shared" si="288"/>
        <v>1</v>
      </c>
      <c r="Y1808">
        <f t="shared" si="289"/>
        <v>52.892432999999997</v>
      </c>
      <c r="Z1808" t="str">
        <f t="shared" si="290"/>
        <v/>
      </c>
    </row>
    <row r="1809" spans="1:26" ht="13" hidden="1" x14ac:dyDescent="0.25">
      <c r="A1809" t="s">
        <v>4485</v>
      </c>
      <c r="B1809" t="s">
        <v>124</v>
      </c>
      <c r="C1809" t="s">
        <v>7</v>
      </c>
      <c r="D1809" s="46">
        <v>6.6699999999999995E-2</v>
      </c>
      <c r="E1809" s="2">
        <v>39054</v>
      </c>
      <c r="F1809" t="s">
        <v>3947</v>
      </c>
      <c r="G1809" s="16">
        <v>44378</v>
      </c>
      <c r="H1809" s="16">
        <v>44742</v>
      </c>
      <c r="I1809" s="3">
        <v>792.99</v>
      </c>
      <c r="J1809" s="3">
        <v>-792.99</v>
      </c>
      <c r="K1809" s="3">
        <v>0</v>
      </c>
      <c r="L1809" t="s">
        <v>36</v>
      </c>
      <c r="M1809" s="3">
        <v>2900</v>
      </c>
      <c r="N1809" s="3">
        <v>-894.17</v>
      </c>
      <c r="O1809" s="3">
        <v>2005.83</v>
      </c>
      <c r="P1809" t="s">
        <v>37</v>
      </c>
      <c r="Q1809" s="29">
        <f t="shared" si="282"/>
        <v>15</v>
      </c>
      <c r="R1809" s="29">
        <f t="shared" si="283"/>
        <v>6</v>
      </c>
      <c r="S1809" s="29">
        <f t="shared" si="284"/>
        <v>27</v>
      </c>
      <c r="T1809" s="30">
        <f t="shared" si="281"/>
        <v>1</v>
      </c>
      <c r="U1809" s="28">
        <f t="shared" si="285"/>
        <v>52.892432999999997</v>
      </c>
      <c r="V1809" t="str">
        <f t="shared" si="286"/>
        <v>No</v>
      </c>
      <c r="W1809" t="str">
        <f t="shared" si="287"/>
        <v>12/1/2006</v>
      </c>
      <c r="X1809">
        <f t="shared" si="288"/>
        <v>1</v>
      </c>
      <c r="Y1809">
        <f t="shared" si="289"/>
        <v>52.892432999999997</v>
      </c>
      <c r="Z1809" t="str">
        <f t="shared" si="290"/>
        <v/>
      </c>
    </row>
    <row r="1810" spans="1:26" ht="13" hidden="1" x14ac:dyDescent="0.25">
      <c r="A1810" t="s">
        <v>4486</v>
      </c>
      <c r="B1810" t="s">
        <v>124</v>
      </c>
      <c r="C1810" t="s">
        <v>7</v>
      </c>
      <c r="D1810" s="46">
        <v>6.6699999999999995E-2</v>
      </c>
      <c r="E1810" s="2">
        <v>39054</v>
      </c>
      <c r="F1810" t="s">
        <v>3947</v>
      </c>
      <c r="G1810" s="16">
        <v>44378</v>
      </c>
      <c r="H1810" s="16">
        <v>44742</v>
      </c>
      <c r="I1810" s="3">
        <v>792.99</v>
      </c>
      <c r="J1810" s="3">
        <v>-792.99</v>
      </c>
      <c r="K1810" s="3">
        <v>0</v>
      </c>
      <c r="L1810" t="s">
        <v>36</v>
      </c>
      <c r="M1810" s="3">
        <v>2900</v>
      </c>
      <c r="N1810" s="3">
        <v>-894.17</v>
      </c>
      <c r="O1810" s="3">
        <v>2005.83</v>
      </c>
      <c r="P1810" t="s">
        <v>37</v>
      </c>
      <c r="Q1810" s="29">
        <f t="shared" si="282"/>
        <v>15</v>
      </c>
      <c r="R1810" s="29">
        <f t="shared" si="283"/>
        <v>6</v>
      </c>
      <c r="S1810" s="29">
        <f t="shared" si="284"/>
        <v>27</v>
      </c>
      <c r="T1810" s="30">
        <f t="shared" si="281"/>
        <v>1</v>
      </c>
      <c r="U1810" s="28">
        <f t="shared" si="285"/>
        <v>52.892432999999997</v>
      </c>
      <c r="V1810" t="str">
        <f t="shared" si="286"/>
        <v>No</v>
      </c>
      <c r="W1810" t="str">
        <f t="shared" si="287"/>
        <v>12/1/2006</v>
      </c>
      <c r="X1810">
        <f t="shared" si="288"/>
        <v>1</v>
      </c>
      <c r="Y1810">
        <f t="shared" si="289"/>
        <v>52.892432999999997</v>
      </c>
      <c r="Z1810" t="str">
        <f t="shared" si="290"/>
        <v/>
      </c>
    </row>
    <row r="1811" spans="1:26" ht="13" hidden="1" x14ac:dyDescent="0.25">
      <c r="A1811" t="s">
        <v>4487</v>
      </c>
      <c r="B1811" t="s">
        <v>124</v>
      </c>
      <c r="C1811" t="s">
        <v>7</v>
      </c>
      <c r="D1811" s="46">
        <v>6.6699999999999995E-2</v>
      </c>
      <c r="E1811" s="2">
        <v>39054</v>
      </c>
      <c r="F1811" t="s">
        <v>3947</v>
      </c>
      <c r="G1811" s="16">
        <v>44378</v>
      </c>
      <c r="H1811" s="16">
        <v>44742</v>
      </c>
      <c r="I1811" s="3">
        <v>792.99</v>
      </c>
      <c r="J1811" s="3">
        <v>-792.99</v>
      </c>
      <c r="K1811" s="3">
        <v>0</v>
      </c>
      <c r="L1811" t="s">
        <v>36</v>
      </c>
      <c r="M1811" s="3">
        <v>2900</v>
      </c>
      <c r="N1811" s="3">
        <v>-894.17</v>
      </c>
      <c r="O1811" s="3">
        <v>2005.83</v>
      </c>
      <c r="P1811" t="s">
        <v>37</v>
      </c>
      <c r="Q1811" s="29">
        <f t="shared" si="282"/>
        <v>15</v>
      </c>
      <c r="R1811" s="29">
        <f t="shared" si="283"/>
        <v>6</v>
      </c>
      <c r="S1811" s="29">
        <f t="shared" si="284"/>
        <v>27</v>
      </c>
      <c r="T1811" s="30">
        <f t="shared" si="281"/>
        <v>1</v>
      </c>
      <c r="U1811" s="28">
        <f t="shared" si="285"/>
        <v>52.892432999999997</v>
      </c>
      <c r="V1811" t="str">
        <f t="shared" si="286"/>
        <v>No</v>
      </c>
      <c r="W1811" t="str">
        <f t="shared" si="287"/>
        <v>12/1/2006</v>
      </c>
      <c r="X1811">
        <f t="shared" si="288"/>
        <v>1</v>
      </c>
      <c r="Y1811">
        <f t="shared" si="289"/>
        <v>52.892432999999997</v>
      </c>
      <c r="Z1811" t="str">
        <f t="shared" si="290"/>
        <v/>
      </c>
    </row>
    <row r="1812" spans="1:26" ht="13" hidden="1" x14ac:dyDescent="0.25">
      <c r="A1812" t="s">
        <v>4488</v>
      </c>
      <c r="B1812" t="s">
        <v>124</v>
      </c>
      <c r="C1812" t="s">
        <v>7</v>
      </c>
      <c r="D1812" s="46">
        <v>6.6699999999999995E-2</v>
      </c>
      <c r="E1812" s="2">
        <v>39054</v>
      </c>
      <c r="F1812" t="s">
        <v>3947</v>
      </c>
      <c r="G1812" s="16">
        <v>44378</v>
      </c>
      <c r="H1812" s="16">
        <v>44742</v>
      </c>
      <c r="I1812" s="3">
        <v>792.99</v>
      </c>
      <c r="J1812" s="3">
        <v>-792.99</v>
      </c>
      <c r="K1812" s="3">
        <v>0</v>
      </c>
      <c r="L1812" t="s">
        <v>36</v>
      </c>
      <c r="M1812" s="3">
        <v>2900</v>
      </c>
      <c r="N1812" s="3">
        <v>-894.17</v>
      </c>
      <c r="O1812" s="3">
        <v>2005.83</v>
      </c>
      <c r="P1812" t="s">
        <v>37</v>
      </c>
      <c r="Q1812" s="29">
        <f t="shared" si="282"/>
        <v>15</v>
      </c>
      <c r="R1812" s="29">
        <f t="shared" si="283"/>
        <v>6</v>
      </c>
      <c r="S1812" s="29">
        <f t="shared" si="284"/>
        <v>27</v>
      </c>
      <c r="T1812" s="30">
        <f t="shared" si="281"/>
        <v>1</v>
      </c>
      <c r="U1812" s="28">
        <f t="shared" si="285"/>
        <v>52.892432999999997</v>
      </c>
      <c r="V1812" t="str">
        <f t="shared" si="286"/>
        <v>No</v>
      </c>
      <c r="W1812" t="str">
        <f t="shared" si="287"/>
        <v>12/1/2006</v>
      </c>
      <c r="X1812">
        <f t="shared" si="288"/>
        <v>1</v>
      </c>
      <c r="Y1812">
        <f t="shared" si="289"/>
        <v>52.892432999999997</v>
      </c>
      <c r="Z1812" t="str">
        <f t="shared" si="290"/>
        <v/>
      </c>
    </row>
    <row r="1813" spans="1:26" ht="13" hidden="1" x14ac:dyDescent="0.25">
      <c r="A1813" t="s">
        <v>4489</v>
      </c>
      <c r="B1813" t="s">
        <v>124</v>
      </c>
      <c r="C1813" t="s">
        <v>7</v>
      </c>
      <c r="D1813" s="46">
        <v>6.6699999999999995E-2</v>
      </c>
      <c r="E1813" s="2">
        <v>39054</v>
      </c>
      <c r="F1813" t="s">
        <v>3947</v>
      </c>
      <c r="G1813" s="16">
        <v>44378</v>
      </c>
      <c r="H1813" s="16">
        <v>44742</v>
      </c>
      <c r="I1813" s="3">
        <v>792.99</v>
      </c>
      <c r="J1813" s="3">
        <v>-792.99</v>
      </c>
      <c r="K1813" s="3">
        <v>0</v>
      </c>
      <c r="L1813" t="s">
        <v>36</v>
      </c>
      <c r="M1813" s="3">
        <v>2900</v>
      </c>
      <c r="N1813" s="3">
        <v>-894.17</v>
      </c>
      <c r="O1813" s="3">
        <v>2005.83</v>
      </c>
      <c r="P1813" t="s">
        <v>37</v>
      </c>
      <c r="Q1813" s="29">
        <f t="shared" si="282"/>
        <v>15</v>
      </c>
      <c r="R1813" s="29">
        <f t="shared" si="283"/>
        <v>6</v>
      </c>
      <c r="S1813" s="29">
        <f t="shared" si="284"/>
        <v>27</v>
      </c>
      <c r="T1813" s="30">
        <f t="shared" si="281"/>
        <v>1</v>
      </c>
      <c r="U1813" s="28">
        <f t="shared" si="285"/>
        <v>52.892432999999997</v>
      </c>
      <c r="V1813" t="str">
        <f t="shared" si="286"/>
        <v>No</v>
      </c>
      <c r="W1813" t="str">
        <f t="shared" si="287"/>
        <v>12/1/2006</v>
      </c>
      <c r="X1813">
        <f t="shared" si="288"/>
        <v>1</v>
      </c>
      <c r="Y1813">
        <f t="shared" si="289"/>
        <v>52.892432999999997</v>
      </c>
      <c r="Z1813" t="str">
        <f t="shared" si="290"/>
        <v/>
      </c>
    </row>
    <row r="1814" spans="1:26" ht="13" hidden="1" x14ac:dyDescent="0.25">
      <c r="A1814" t="s">
        <v>4490</v>
      </c>
      <c r="B1814" t="s">
        <v>124</v>
      </c>
      <c r="C1814" t="s">
        <v>7</v>
      </c>
      <c r="D1814" s="46">
        <v>6.6699999999999995E-2</v>
      </c>
      <c r="E1814" s="2">
        <v>39054</v>
      </c>
      <c r="F1814" t="s">
        <v>3947</v>
      </c>
      <c r="G1814" s="16">
        <v>44378</v>
      </c>
      <c r="H1814" s="16">
        <v>44742</v>
      </c>
      <c r="I1814" s="3">
        <v>792.99</v>
      </c>
      <c r="J1814" s="3">
        <v>-792.99</v>
      </c>
      <c r="K1814" s="3">
        <v>0</v>
      </c>
      <c r="L1814" t="s">
        <v>36</v>
      </c>
      <c r="M1814" s="3">
        <v>2900</v>
      </c>
      <c r="N1814" s="3">
        <v>-894.17</v>
      </c>
      <c r="O1814" s="3">
        <v>2005.83</v>
      </c>
      <c r="P1814" t="s">
        <v>37</v>
      </c>
      <c r="Q1814" s="29">
        <f t="shared" si="282"/>
        <v>15</v>
      </c>
      <c r="R1814" s="29">
        <f t="shared" si="283"/>
        <v>6</v>
      </c>
      <c r="S1814" s="29">
        <f t="shared" si="284"/>
        <v>27</v>
      </c>
      <c r="T1814" s="30">
        <f t="shared" si="281"/>
        <v>1</v>
      </c>
      <c r="U1814" s="28">
        <f t="shared" si="285"/>
        <v>52.892432999999997</v>
      </c>
      <c r="V1814" t="str">
        <f t="shared" si="286"/>
        <v>No</v>
      </c>
      <c r="W1814" t="str">
        <f t="shared" si="287"/>
        <v>12/1/2006</v>
      </c>
      <c r="X1814">
        <f t="shared" si="288"/>
        <v>1</v>
      </c>
      <c r="Y1814">
        <f t="shared" si="289"/>
        <v>52.892432999999997</v>
      </c>
      <c r="Z1814" t="str">
        <f t="shared" si="290"/>
        <v/>
      </c>
    </row>
    <row r="1815" spans="1:26" ht="13" hidden="1" x14ac:dyDescent="0.25">
      <c r="A1815" t="s">
        <v>4491</v>
      </c>
      <c r="B1815" t="s">
        <v>124</v>
      </c>
      <c r="C1815" t="s">
        <v>7</v>
      </c>
      <c r="D1815" s="46">
        <v>6.6699999999999995E-2</v>
      </c>
      <c r="E1815" s="2">
        <v>39054</v>
      </c>
      <c r="F1815" t="s">
        <v>3947</v>
      </c>
      <c r="G1815" s="16">
        <v>44378</v>
      </c>
      <c r="H1815" s="16">
        <v>44742</v>
      </c>
      <c r="I1815" s="3">
        <v>792.99</v>
      </c>
      <c r="J1815" s="3">
        <v>-792.99</v>
      </c>
      <c r="K1815" s="3">
        <v>0</v>
      </c>
      <c r="L1815" t="s">
        <v>36</v>
      </c>
      <c r="M1815" s="3">
        <v>2900</v>
      </c>
      <c r="N1815" s="3">
        <v>-894.17</v>
      </c>
      <c r="O1815" s="3">
        <v>2005.83</v>
      </c>
      <c r="P1815" t="s">
        <v>37</v>
      </c>
      <c r="Q1815" s="29">
        <f t="shared" si="282"/>
        <v>15</v>
      </c>
      <c r="R1815" s="29">
        <f t="shared" si="283"/>
        <v>6</v>
      </c>
      <c r="S1815" s="29">
        <f t="shared" si="284"/>
        <v>27</v>
      </c>
      <c r="T1815" s="30">
        <f t="shared" si="281"/>
        <v>1</v>
      </c>
      <c r="U1815" s="28">
        <f t="shared" si="285"/>
        <v>52.892432999999997</v>
      </c>
      <c r="V1815" t="str">
        <f t="shared" si="286"/>
        <v>No</v>
      </c>
      <c r="W1815" t="str">
        <f t="shared" si="287"/>
        <v>12/1/2006</v>
      </c>
      <c r="X1815">
        <f t="shared" si="288"/>
        <v>1</v>
      </c>
      <c r="Y1815">
        <f t="shared" si="289"/>
        <v>52.892432999999997</v>
      </c>
      <c r="Z1815" t="str">
        <f t="shared" si="290"/>
        <v/>
      </c>
    </row>
    <row r="1816" spans="1:26" ht="13" hidden="1" x14ac:dyDescent="0.25">
      <c r="A1816" t="s">
        <v>4492</v>
      </c>
      <c r="B1816" t="s">
        <v>124</v>
      </c>
      <c r="C1816" t="s">
        <v>7</v>
      </c>
      <c r="D1816" s="46">
        <v>6.6699999999999995E-2</v>
      </c>
      <c r="E1816" s="2">
        <v>39054</v>
      </c>
      <c r="F1816" t="s">
        <v>3947</v>
      </c>
      <c r="G1816" s="16">
        <v>44378</v>
      </c>
      <c r="H1816" s="16">
        <v>44742</v>
      </c>
      <c r="I1816" s="3">
        <v>792.99</v>
      </c>
      <c r="J1816" s="3">
        <v>-792.99</v>
      </c>
      <c r="K1816" s="3">
        <v>0</v>
      </c>
      <c r="L1816" t="s">
        <v>36</v>
      </c>
      <c r="M1816" s="3">
        <v>2900</v>
      </c>
      <c r="N1816" s="3">
        <v>-894.17</v>
      </c>
      <c r="O1816" s="3">
        <v>2005.83</v>
      </c>
      <c r="P1816" t="s">
        <v>37</v>
      </c>
      <c r="Q1816" s="29">
        <f t="shared" si="282"/>
        <v>15</v>
      </c>
      <c r="R1816" s="29">
        <f t="shared" si="283"/>
        <v>6</v>
      </c>
      <c r="S1816" s="29">
        <f t="shared" si="284"/>
        <v>27</v>
      </c>
      <c r="T1816" s="30">
        <f t="shared" si="281"/>
        <v>1</v>
      </c>
      <c r="U1816" s="28">
        <f t="shared" si="285"/>
        <v>52.892432999999997</v>
      </c>
      <c r="V1816" t="str">
        <f t="shared" si="286"/>
        <v>No</v>
      </c>
      <c r="W1816" t="str">
        <f t="shared" si="287"/>
        <v>12/1/2006</v>
      </c>
      <c r="X1816">
        <f t="shared" si="288"/>
        <v>1</v>
      </c>
      <c r="Y1816">
        <f t="shared" si="289"/>
        <v>52.892432999999997</v>
      </c>
      <c r="Z1816" t="str">
        <f t="shared" si="290"/>
        <v/>
      </c>
    </row>
    <row r="1817" spans="1:26" ht="13" hidden="1" x14ac:dyDescent="0.25">
      <c r="A1817" t="s">
        <v>4493</v>
      </c>
      <c r="B1817" t="s">
        <v>124</v>
      </c>
      <c r="C1817" t="s">
        <v>7</v>
      </c>
      <c r="D1817" s="46">
        <v>6.6699999999999995E-2</v>
      </c>
      <c r="E1817" s="2">
        <v>39054</v>
      </c>
      <c r="F1817" t="s">
        <v>3947</v>
      </c>
      <c r="G1817" s="16">
        <v>44378</v>
      </c>
      <c r="H1817" s="16">
        <v>44742</v>
      </c>
      <c r="I1817" s="3">
        <v>792.99</v>
      </c>
      <c r="J1817" s="3">
        <v>-792.99</v>
      </c>
      <c r="K1817" s="3">
        <v>0</v>
      </c>
      <c r="L1817" t="s">
        <v>36</v>
      </c>
      <c r="M1817" s="3">
        <v>2900</v>
      </c>
      <c r="N1817" s="3">
        <v>-894.17</v>
      </c>
      <c r="O1817" s="3">
        <v>2005.83</v>
      </c>
      <c r="P1817" t="s">
        <v>37</v>
      </c>
      <c r="Q1817" s="29">
        <f t="shared" si="282"/>
        <v>15</v>
      </c>
      <c r="R1817" s="29">
        <f t="shared" si="283"/>
        <v>6</v>
      </c>
      <c r="S1817" s="29">
        <f t="shared" si="284"/>
        <v>27</v>
      </c>
      <c r="T1817" s="30">
        <f t="shared" si="281"/>
        <v>1</v>
      </c>
      <c r="U1817" s="28">
        <f t="shared" si="285"/>
        <v>52.892432999999997</v>
      </c>
      <c r="V1817" t="str">
        <f t="shared" si="286"/>
        <v>No</v>
      </c>
      <c r="W1817" t="str">
        <f t="shared" si="287"/>
        <v>12/1/2006</v>
      </c>
      <c r="X1817">
        <f t="shared" si="288"/>
        <v>1</v>
      </c>
      <c r="Y1817">
        <f t="shared" si="289"/>
        <v>52.892432999999997</v>
      </c>
      <c r="Z1817" t="str">
        <f t="shared" si="290"/>
        <v/>
      </c>
    </row>
    <row r="1818" spans="1:26" ht="13" hidden="1" x14ac:dyDescent="0.25">
      <c r="A1818" t="s">
        <v>4494</v>
      </c>
      <c r="B1818" t="s">
        <v>124</v>
      </c>
      <c r="C1818" t="s">
        <v>7</v>
      </c>
      <c r="D1818" s="46">
        <v>6.6699999999999995E-2</v>
      </c>
      <c r="E1818" s="2">
        <v>39054</v>
      </c>
      <c r="F1818" t="s">
        <v>3947</v>
      </c>
      <c r="G1818" s="16">
        <v>44378</v>
      </c>
      <c r="H1818" s="16">
        <v>44742</v>
      </c>
      <c r="I1818" s="3">
        <v>792.99</v>
      </c>
      <c r="J1818" s="3">
        <v>-792.99</v>
      </c>
      <c r="K1818" s="3">
        <v>0</v>
      </c>
      <c r="L1818" t="s">
        <v>36</v>
      </c>
      <c r="M1818" s="3">
        <v>2900</v>
      </c>
      <c r="N1818" s="3">
        <v>-894.17</v>
      </c>
      <c r="O1818" s="3">
        <v>2005.83</v>
      </c>
      <c r="P1818" t="s">
        <v>37</v>
      </c>
      <c r="Q1818" s="29">
        <f t="shared" si="282"/>
        <v>15</v>
      </c>
      <c r="R1818" s="29">
        <f t="shared" si="283"/>
        <v>6</v>
      </c>
      <c r="S1818" s="29">
        <f t="shared" si="284"/>
        <v>27</v>
      </c>
      <c r="T1818" s="30">
        <f t="shared" si="281"/>
        <v>1</v>
      </c>
      <c r="U1818" s="28">
        <f t="shared" si="285"/>
        <v>52.892432999999997</v>
      </c>
      <c r="V1818" t="str">
        <f t="shared" si="286"/>
        <v>No</v>
      </c>
      <c r="W1818" t="str">
        <f t="shared" si="287"/>
        <v>12/1/2006</v>
      </c>
      <c r="X1818">
        <f t="shared" si="288"/>
        <v>1</v>
      </c>
      <c r="Y1818">
        <f t="shared" si="289"/>
        <v>52.892432999999997</v>
      </c>
      <c r="Z1818" t="str">
        <f t="shared" si="290"/>
        <v/>
      </c>
    </row>
    <row r="1819" spans="1:26" ht="13" hidden="1" x14ac:dyDescent="0.25">
      <c r="A1819" t="s">
        <v>4495</v>
      </c>
      <c r="B1819" t="s">
        <v>124</v>
      </c>
      <c r="C1819" t="s">
        <v>7</v>
      </c>
      <c r="D1819" s="46">
        <v>6.6699999999999995E-2</v>
      </c>
      <c r="E1819" s="2">
        <v>39054</v>
      </c>
      <c r="F1819" t="s">
        <v>3947</v>
      </c>
      <c r="G1819" s="16">
        <v>44378</v>
      </c>
      <c r="H1819" s="16">
        <v>44742</v>
      </c>
      <c r="I1819" s="3">
        <v>792.99</v>
      </c>
      <c r="J1819" s="3">
        <v>-792.99</v>
      </c>
      <c r="K1819" s="3">
        <v>0</v>
      </c>
      <c r="L1819" t="s">
        <v>36</v>
      </c>
      <c r="M1819" s="3">
        <v>2900</v>
      </c>
      <c r="N1819" s="3">
        <v>-894.17</v>
      </c>
      <c r="O1819" s="3">
        <v>2005.83</v>
      </c>
      <c r="P1819" t="s">
        <v>37</v>
      </c>
      <c r="Q1819" s="29">
        <f t="shared" si="282"/>
        <v>15</v>
      </c>
      <c r="R1819" s="29">
        <f t="shared" si="283"/>
        <v>6</v>
      </c>
      <c r="S1819" s="29">
        <f t="shared" si="284"/>
        <v>27</v>
      </c>
      <c r="T1819" s="30">
        <f t="shared" si="281"/>
        <v>1</v>
      </c>
      <c r="U1819" s="28">
        <f t="shared" si="285"/>
        <v>52.892432999999997</v>
      </c>
      <c r="V1819" t="str">
        <f t="shared" si="286"/>
        <v>No</v>
      </c>
      <c r="W1819" t="str">
        <f t="shared" si="287"/>
        <v>12/1/2006</v>
      </c>
      <c r="X1819">
        <f t="shared" si="288"/>
        <v>1</v>
      </c>
      <c r="Y1819">
        <f t="shared" si="289"/>
        <v>52.892432999999997</v>
      </c>
      <c r="Z1819" t="str">
        <f t="shared" si="290"/>
        <v/>
      </c>
    </row>
    <row r="1820" spans="1:26" ht="13" hidden="1" x14ac:dyDescent="0.25">
      <c r="A1820" t="s">
        <v>4496</v>
      </c>
      <c r="B1820" t="s">
        <v>124</v>
      </c>
      <c r="C1820" t="s">
        <v>7</v>
      </c>
      <c r="D1820" s="46">
        <v>6.6699999999999995E-2</v>
      </c>
      <c r="E1820" s="2">
        <v>39054</v>
      </c>
      <c r="F1820" t="s">
        <v>3947</v>
      </c>
      <c r="G1820" s="16">
        <v>44378</v>
      </c>
      <c r="H1820" s="16">
        <v>44742</v>
      </c>
      <c r="I1820" s="3">
        <v>792.99</v>
      </c>
      <c r="J1820" s="3">
        <v>-792.99</v>
      </c>
      <c r="K1820" s="3">
        <v>0</v>
      </c>
      <c r="L1820" t="s">
        <v>36</v>
      </c>
      <c r="M1820" s="3">
        <v>2900</v>
      </c>
      <c r="N1820" s="3">
        <v>-894.17</v>
      </c>
      <c r="O1820" s="3">
        <v>2005.83</v>
      </c>
      <c r="P1820" t="s">
        <v>37</v>
      </c>
      <c r="Q1820" s="29">
        <f t="shared" si="282"/>
        <v>15</v>
      </c>
      <c r="R1820" s="29">
        <f t="shared" si="283"/>
        <v>6</v>
      </c>
      <c r="S1820" s="29">
        <f t="shared" si="284"/>
        <v>27</v>
      </c>
      <c r="T1820" s="30">
        <f t="shared" si="281"/>
        <v>1</v>
      </c>
      <c r="U1820" s="28">
        <f t="shared" si="285"/>
        <v>52.892432999999997</v>
      </c>
      <c r="V1820" t="str">
        <f t="shared" si="286"/>
        <v>No</v>
      </c>
      <c r="W1820" t="str">
        <f t="shared" si="287"/>
        <v>12/1/2006</v>
      </c>
      <c r="X1820">
        <f t="shared" si="288"/>
        <v>1</v>
      </c>
      <c r="Y1820">
        <f t="shared" si="289"/>
        <v>52.892432999999997</v>
      </c>
      <c r="Z1820" t="str">
        <f t="shared" si="290"/>
        <v/>
      </c>
    </row>
    <row r="1821" spans="1:26" ht="13" hidden="1" x14ac:dyDescent="0.25">
      <c r="A1821" t="s">
        <v>4497</v>
      </c>
      <c r="B1821" t="s">
        <v>124</v>
      </c>
      <c r="C1821" t="s">
        <v>7</v>
      </c>
      <c r="D1821" s="46">
        <v>6.6699999999999995E-2</v>
      </c>
      <c r="E1821" s="2">
        <v>39054</v>
      </c>
      <c r="F1821" t="s">
        <v>3947</v>
      </c>
      <c r="G1821" s="16">
        <v>44378</v>
      </c>
      <c r="H1821" s="16">
        <v>44742</v>
      </c>
      <c r="I1821" s="3">
        <v>792.99</v>
      </c>
      <c r="J1821" s="3">
        <v>-792.99</v>
      </c>
      <c r="K1821" s="3">
        <v>0</v>
      </c>
      <c r="L1821" t="s">
        <v>36</v>
      </c>
      <c r="M1821" s="3">
        <v>2900</v>
      </c>
      <c r="N1821" s="3">
        <v>-894.17</v>
      </c>
      <c r="O1821" s="3">
        <v>2005.83</v>
      </c>
      <c r="P1821" t="s">
        <v>37</v>
      </c>
      <c r="Q1821" s="29">
        <f t="shared" si="282"/>
        <v>15</v>
      </c>
      <c r="R1821" s="29">
        <f t="shared" si="283"/>
        <v>6</v>
      </c>
      <c r="S1821" s="29">
        <f t="shared" si="284"/>
        <v>27</v>
      </c>
      <c r="T1821" s="30">
        <f t="shared" si="281"/>
        <v>1</v>
      </c>
      <c r="U1821" s="28">
        <f t="shared" si="285"/>
        <v>52.892432999999997</v>
      </c>
      <c r="V1821" t="str">
        <f t="shared" si="286"/>
        <v>No</v>
      </c>
      <c r="W1821" t="str">
        <f t="shared" si="287"/>
        <v>12/1/2006</v>
      </c>
      <c r="X1821">
        <f t="shared" si="288"/>
        <v>1</v>
      </c>
      <c r="Y1821">
        <f t="shared" si="289"/>
        <v>52.892432999999997</v>
      </c>
      <c r="Z1821" t="str">
        <f t="shared" si="290"/>
        <v/>
      </c>
    </row>
    <row r="1822" spans="1:26" ht="13" hidden="1" x14ac:dyDescent="0.25">
      <c r="A1822" t="s">
        <v>4498</v>
      </c>
      <c r="B1822" t="s">
        <v>124</v>
      </c>
      <c r="C1822" t="s">
        <v>7</v>
      </c>
      <c r="D1822" s="46">
        <v>6.6699999999999995E-2</v>
      </c>
      <c r="E1822" s="2">
        <v>39054</v>
      </c>
      <c r="F1822" t="s">
        <v>3947</v>
      </c>
      <c r="G1822" s="16">
        <v>44378</v>
      </c>
      <c r="H1822" s="16">
        <v>44742</v>
      </c>
      <c r="I1822" s="3">
        <v>792.99</v>
      </c>
      <c r="J1822" s="3">
        <v>-792.99</v>
      </c>
      <c r="K1822" s="3">
        <v>0</v>
      </c>
      <c r="L1822" t="s">
        <v>36</v>
      </c>
      <c r="M1822" s="3">
        <v>2900</v>
      </c>
      <c r="N1822" s="3">
        <v>-894.17</v>
      </c>
      <c r="O1822" s="3">
        <v>2005.83</v>
      </c>
      <c r="P1822" t="s">
        <v>37</v>
      </c>
      <c r="Q1822" s="29">
        <f t="shared" si="282"/>
        <v>15</v>
      </c>
      <c r="R1822" s="29">
        <f t="shared" si="283"/>
        <v>6</v>
      </c>
      <c r="S1822" s="29">
        <f t="shared" si="284"/>
        <v>27</v>
      </c>
      <c r="T1822" s="30">
        <f t="shared" si="281"/>
        <v>1</v>
      </c>
      <c r="U1822" s="28">
        <f t="shared" si="285"/>
        <v>52.892432999999997</v>
      </c>
      <c r="V1822" t="str">
        <f t="shared" si="286"/>
        <v>No</v>
      </c>
      <c r="W1822" t="str">
        <f t="shared" si="287"/>
        <v>12/1/2006</v>
      </c>
      <c r="X1822">
        <f t="shared" si="288"/>
        <v>1</v>
      </c>
      <c r="Y1822">
        <f t="shared" si="289"/>
        <v>52.892432999999997</v>
      </c>
      <c r="Z1822" t="str">
        <f t="shared" si="290"/>
        <v/>
      </c>
    </row>
    <row r="1823" spans="1:26" ht="13" hidden="1" x14ac:dyDescent="0.25">
      <c r="A1823" t="s">
        <v>4499</v>
      </c>
      <c r="B1823" t="s">
        <v>124</v>
      </c>
      <c r="C1823" t="s">
        <v>7</v>
      </c>
      <c r="D1823" s="46">
        <v>6.6699999999999995E-2</v>
      </c>
      <c r="E1823" s="2">
        <v>39054</v>
      </c>
      <c r="F1823" t="s">
        <v>3947</v>
      </c>
      <c r="G1823" s="16">
        <v>44378</v>
      </c>
      <c r="H1823" s="16">
        <v>44742</v>
      </c>
      <c r="I1823" s="3">
        <v>792.99</v>
      </c>
      <c r="J1823" s="3">
        <v>-792.99</v>
      </c>
      <c r="K1823" s="3">
        <v>0</v>
      </c>
      <c r="L1823" t="s">
        <v>36</v>
      </c>
      <c r="M1823" s="3">
        <v>2900</v>
      </c>
      <c r="N1823" s="3">
        <v>-894.17</v>
      </c>
      <c r="O1823" s="3">
        <v>2005.83</v>
      </c>
      <c r="P1823" t="s">
        <v>37</v>
      </c>
      <c r="Q1823" s="29">
        <f t="shared" si="282"/>
        <v>15</v>
      </c>
      <c r="R1823" s="29">
        <f t="shared" si="283"/>
        <v>6</v>
      </c>
      <c r="S1823" s="29">
        <f t="shared" si="284"/>
        <v>27</v>
      </c>
      <c r="T1823" s="30">
        <f t="shared" si="281"/>
        <v>1</v>
      </c>
      <c r="U1823" s="28">
        <f t="shared" si="285"/>
        <v>52.892432999999997</v>
      </c>
      <c r="V1823" t="str">
        <f t="shared" si="286"/>
        <v>No</v>
      </c>
      <c r="W1823" t="str">
        <f t="shared" si="287"/>
        <v>12/1/2006</v>
      </c>
      <c r="X1823">
        <f t="shared" si="288"/>
        <v>1</v>
      </c>
      <c r="Y1823">
        <f t="shared" si="289"/>
        <v>52.892432999999997</v>
      </c>
      <c r="Z1823" t="str">
        <f t="shared" si="290"/>
        <v/>
      </c>
    </row>
    <row r="1824" spans="1:26" ht="13" hidden="1" x14ac:dyDescent="0.25">
      <c r="A1824" t="s">
        <v>4500</v>
      </c>
      <c r="B1824" t="s">
        <v>124</v>
      </c>
      <c r="C1824" t="s">
        <v>7</v>
      </c>
      <c r="D1824" s="46">
        <v>6.6699999999999995E-2</v>
      </c>
      <c r="E1824" s="2">
        <v>39054</v>
      </c>
      <c r="F1824" t="s">
        <v>3947</v>
      </c>
      <c r="G1824" s="16">
        <v>44378</v>
      </c>
      <c r="H1824" s="16">
        <v>44742</v>
      </c>
      <c r="I1824" s="3">
        <v>792.99</v>
      </c>
      <c r="J1824" s="3">
        <v>-792.99</v>
      </c>
      <c r="K1824" s="3">
        <v>0</v>
      </c>
      <c r="L1824" t="s">
        <v>36</v>
      </c>
      <c r="M1824" s="3">
        <v>2900</v>
      </c>
      <c r="N1824" s="3">
        <v>-894.17</v>
      </c>
      <c r="O1824" s="3">
        <v>2005.83</v>
      </c>
      <c r="P1824" t="s">
        <v>37</v>
      </c>
      <c r="Q1824" s="29">
        <f t="shared" si="282"/>
        <v>15</v>
      </c>
      <c r="R1824" s="29">
        <f t="shared" si="283"/>
        <v>6</v>
      </c>
      <c r="S1824" s="29">
        <f t="shared" si="284"/>
        <v>27</v>
      </c>
      <c r="T1824" s="30">
        <f t="shared" si="281"/>
        <v>1</v>
      </c>
      <c r="U1824" s="28">
        <f t="shared" si="285"/>
        <v>52.892432999999997</v>
      </c>
      <c r="V1824" t="str">
        <f t="shared" si="286"/>
        <v>No</v>
      </c>
      <c r="W1824" t="str">
        <f t="shared" si="287"/>
        <v>12/1/2006</v>
      </c>
      <c r="X1824">
        <f t="shared" si="288"/>
        <v>1</v>
      </c>
      <c r="Y1824">
        <f t="shared" si="289"/>
        <v>52.892432999999997</v>
      </c>
      <c r="Z1824" t="str">
        <f t="shared" si="290"/>
        <v/>
      </c>
    </row>
    <row r="1825" spans="1:26" ht="13" hidden="1" x14ac:dyDescent="0.25">
      <c r="A1825" t="s">
        <v>4501</v>
      </c>
      <c r="B1825" t="s">
        <v>124</v>
      </c>
      <c r="C1825" t="s">
        <v>7</v>
      </c>
      <c r="D1825" s="46">
        <v>6.6699999999999995E-2</v>
      </c>
      <c r="E1825" s="2">
        <v>39054</v>
      </c>
      <c r="F1825" t="s">
        <v>3947</v>
      </c>
      <c r="G1825" s="16">
        <v>44378</v>
      </c>
      <c r="H1825" s="16">
        <v>44742</v>
      </c>
      <c r="I1825" s="3">
        <v>792.99</v>
      </c>
      <c r="J1825" s="3">
        <v>-792.99</v>
      </c>
      <c r="K1825" s="3">
        <v>0</v>
      </c>
      <c r="L1825" t="s">
        <v>36</v>
      </c>
      <c r="M1825" s="3">
        <v>2900</v>
      </c>
      <c r="N1825" s="3">
        <v>-894.17</v>
      </c>
      <c r="O1825" s="3">
        <v>2005.83</v>
      </c>
      <c r="P1825" t="s">
        <v>37</v>
      </c>
      <c r="Q1825" s="29">
        <f t="shared" si="282"/>
        <v>15</v>
      </c>
      <c r="R1825" s="29">
        <f t="shared" si="283"/>
        <v>6</v>
      </c>
      <c r="S1825" s="29">
        <f t="shared" si="284"/>
        <v>27</v>
      </c>
      <c r="T1825" s="30">
        <f t="shared" si="281"/>
        <v>1</v>
      </c>
      <c r="U1825" s="28">
        <f t="shared" si="285"/>
        <v>52.892432999999997</v>
      </c>
      <c r="V1825" t="str">
        <f t="shared" si="286"/>
        <v>No</v>
      </c>
      <c r="W1825" t="str">
        <f t="shared" si="287"/>
        <v>12/1/2006</v>
      </c>
      <c r="X1825">
        <f t="shared" si="288"/>
        <v>1</v>
      </c>
      <c r="Y1825">
        <f t="shared" si="289"/>
        <v>52.892432999999997</v>
      </c>
      <c r="Z1825" t="str">
        <f t="shared" si="290"/>
        <v/>
      </c>
    </row>
    <row r="1826" spans="1:26" ht="13" hidden="1" x14ac:dyDescent="0.25">
      <c r="A1826" t="s">
        <v>4502</v>
      </c>
      <c r="B1826" t="s">
        <v>124</v>
      </c>
      <c r="C1826" t="s">
        <v>7</v>
      </c>
      <c r="D1826" s="46">
        <v>6.6699999999999995E-2</v>
      </c>
      <c r="E1826" s="2">
        <v>39054</v>
      </c>
      <c r="F1826" t="s">
        <v>3947</v>
      </c>
      <c r="G1826" s="16">
        <v>44378</v>
      </c>
      <c r="H1826" s="16">
        <v>44742</v>
      </c>
      <c r="I1826" s="3">
        <v>792.99</v>
      </c>
      <c r="J1826" s="3">
        <v>-792.99</v>
      </c>
      <c r="K1826" s="3">
        <v>0</v>
      </c>
      <c r="L1826" t="s">
        <v>36</v>
      </c>
      <c r="M1826" s="3">
        <v>2900</v>
      </c>
      <c r="N1826" s="3">
        <v>-894.17</v>
      </c>
      <c r="O1826" s="3">
        <v>2005.83</v>
      </c>
      <c r="P1826" t="s">
        <v>37</v>
      </c>
      <c r="Q1826" s="29">
        <f t="shared" si="282"/>
        <v>15</v>
      </c>
      <c r="R1826" s="29">
        <f t="shared" si="283"/>
        <v>6</v>
      </c>
      <c r="S1826" s="29">
        <f t="shared" si="284"/>
        <v>27</v>
      </c>
      <c r="T1826" s="30">
        <f t="shared" si="281"/>
        <v>1</v>
      </c>
      <c r="U1826" s="28">
        <f t="shared" si="285"/>
        <v>52.892432999999997</v>
      </c>
      <c r="V1826" t="str">
        <f t="shared" si="286"/>
        <v>No</v>
      </c>
      <c r="W1826" t="str">
        <f t="shared" si="287"/>
        <v>12/1/2006</v>
      </c>
      <c r="X1826">
        <f t="shared" si="288"/>
        <v>1</v>
      </c>
      <c r="Y1826">
        <f t="shared" si="289"/>
        <v>52.892432999999997</v>
      </c>
      <c r="Z1826" t="str">
        <f t="shared" si="290"/>
        <v/>
      </c>
    </row>
    <row r="1827" spans="1:26" ht="13" hidden="1" x14ac:dyDescent="0.25">
      <c r="A1827" t="s">
        <v>4503</v>
      </c>
      <c r="B1827" t="s">
        <v>124</v>
      </c>
      <c r="C1827" t="s">
        <v>7</v>
      </c>
      <c r="D1827" s="46">
        <v>6.6699999999999995E-2</v>
      </c>
      <c r="E1827" s="2">
        <v>39054</v>
      </c>
      <c r="F1827" t="s">
        <v>3947</v>
      </c>
      <c r="G1827" s="16">
        <v>44378</v>
      </c>
      <c r="H1827" s="16">
        <v>44742</v>
      </c>
      <c r="I1827" s="3">
        <v>792.99</v>
      </c>
      <c r="J1827" s="3">
        <v>-792.99</v>
      </c>
      <c r="K1827" s="3">
        <v>0</v>
      </c>
      <c r="L1827" t="s">
        <v>36</v>
      </c>
      <c r="M1827" s="3">
        <v>2900</v>
      </c>
      <c r="N1827" s="3">
        <v>-894.17</v>
      </c>
      <c r="O1827" s="3">
        <v>2005.83</v>
      </c>
      <c r="P1827" t="s">
        <v>37</v>
      </c>
      <c r="Q1827" s="29">
        <f t="shared" si="282"/>
        <v>15</v>
      </c>
      <c r="R1827" s="29">
        <f t="shared" si="283"/>
        <v>6</v>
      </c>
      <c r="S1827" s="29">
        <f t="shared" si="284"/>
        <v>27</v>
      </c>
      <c r="T1827" s="30">
        <f t="shared" si="281"/>
        <v>1</v>
      </c>
      <c r="U1827" s="28">
        <f t="shared" si="285"/>
        <v>52.892432999999997</v>
      </c>
      <c r="V1827" t="str">
        <f t="shared" si="286"/>
        <v>No</v>
      </c>
      <c r="W1827" t="str">
        <f t="shared" si="287"/>
        <v>12/1/2006</v>
      </c>
      <c r="X1827">
        <f t="shared" si="288"/>
        <v>1</v>
      </c>
      <c r="Y1827">
        <f t="shared" si="289"/>
        <v>52.892432999999997</v>
      </c>
      <c r="Z1827" t="str">
        <f t="shared" si="290"/>
        <v/>
      </c>
    </row>
    <row r="1828" spans="1:26" ht="13" hidden="1" x14ac:dyDescent="0.25">
      <c r="A1828" t="s">
        <v>4504</v>
      </c>
      <c r="B1828" t="s">
        <v>124</v>
      </c>
      <c r="C1828" t="s">
        <v>7</v>
      </c>
      <c r="D1828" s="46">
        <v>6.6699999999999995E-2</v>
      </c>
      <c r="E1828" s="2">
        <v>39054</v>
      </c>
      <c r="F1828" t="s">
        <v>3947</v>
      </c>
      <c r="G1828" s="16">
        <v>44378</v>
      </c>
      <c r="H1828" s="16">
        <v>44742</v>
      </c>
      <c r="I1828" s="3">
        <v>792.99</v>
      </c>
      <c r="J1828" s="3">
        <v>-792.99</v>
      </c>
      <c r="K1828" s="3">
        <v>0</v>
      </c>
      <c r="L1828" t="s">
        <v>36</v>
      </c>
      <c r="M1828" s="3">
        <v>2900</v>
      </c>
      <c r="N1828" s="3">
        <v>-894.17</v>
      </c>
      <c r="O1828" s="3">
        <v>2005.83</v>
      </c>
      <c r="P1828" t="s">
        <v>37</v>
      </c>
      <c r="Q1828" s="29">
        <f t="shared" si="282"/>
        <v>15</v>
      </c>
      <c r="R1828" s="29">
        <f t="shared" si="283"/>
        <v>6</v>
      </c>
      <c r="S1828" s="29">
        <f t="shared" si="284"/>
        <v>27</v>
      </c>
      <c r="T1828" s="30">
        <f t="shared" si="281"/>
        <v>1</v>
      </c>
      <c r="U1828" s="28">
        <f t="shared" si="285"/>
        <v>52.892432999999997</v>
      </c>
      <c r="V1828" t="str">
        <f t="shared" si="286"/>
        <v>No</v>
      </c>
      <c r="W1828" t="str">
        <f t="shared" si="287"/>
        <v>12/1/2006</v>
      </c>
      <c r="X1828">
        <f t="shared" si="288"/>
        <v>1</v>
      </c>
      <c r="Y1828">
        <f t="shared" si="289"/>
        <v>52.892432999999997</v>
      </c>
      <c r="Z1828" t="str">
        <f t="shared" si="290"/>
        <v/>
      </c>
    </row>
    <row r="1829" spans="1:26" ht="13" hidden="1" x14ac:dyDescent="0.25">
      <c r="A1829" t="s">
        <v>4505</v>
      </c>
      <c r="B1829" t="s">
        <v>124</v>
      </c>
      <c r="C1829" t="s">
        <v>7</v>
      </c>
      <c r="D1829" s="46">
        <v>6.6699999999999995E-2</v>
      </c>
      <c r="E1829" s="2">
        <v>39054</v>
      </c>
      <c r="F1829" t="s">
        <v>3947</v>
      </c>
      <c r="G1829" s="16">
        <v>44378</v>
      </c>
      <c r="H1829" s="16">
        <v>44742</v>
      </c>
      <c r="I1829" s="3">
        <v>792.99</v>
      </c>
      <c r="J1829" s="3">
        <v>-792.99</v>
      </c>
      <c r="K1829" s="3">
        <v>0</v>
      </c>
      <c r="L1829" t="s">
        <v>36</v>
      </c>
      <c r="M1829" s="3">
        <v>2900</v>
      </c>
      <c r="N1829" s="3">
        <v>-894.17</v>
      </c>
      <c r="O1829" s="3">
        <v>2005.83</v>
      </c>
      <c r="P1829" t="s">
        <v>37</v>
      </c>
      <c r="Q1829" s="29">
        <f t="shared" si="282"/>
        <v>15</v>
      </c>
      <c r="R1829" s="29">
        <f t="shared" si="283"/>
        <v>6</v>
      </c>
      <c r="S1829" s="29">
        <f t="shared" si="284"/>
        <v>27</v>
      </c>
      <c r="T1829" s="30">
        <f t="shared" si="281"/>
        <v>1</v>
      </c>
      <c r="U1829" s="28">
        <f t="shared" si="285"/>
        <v>52.892432999999997</v>
      </c>
      <c r="V1829" t="str">
        <f t="shared" si="286"/>
        <v>No</v>
      </c>
      <c r="W1829" t="str">
        <f t="shared" si="287"/>
        <v>12/1/2006</v>
      </c>
      <c r="X1829">
        <f t="shared" si="288"/>
        <v>1</v>
      </c>
      <c r="Y1829">
        <f t="shared" si="289"/>
        <v>52.892432999999997</v>
      </c>
      <c r="Z1829" t="str">
        <f t="shared" si="290"/>
        <v/>
      </c>
    </row>
    <row r="1830" spans="1:26" ht="13" hidden="1" x14ac:dyDescent="0.25">
      <c r="A1830" t="s">
        <v>4506</v>
      </c>
      <c r="B1830" t="s">
        <v>124</v>
      </c>
      <c r="C1830" t="s">
        <v>7</v>
      </c>
      <c r="D1830" s="46">
        <v>6.6699999999999995E-2</v>
      </c>
      <c r="E1830" s="2">
        <v>39054</v>
      </c>
      <c r="F1830" t="s">
        <v>3947</v>
      </c>
      <c r="G1830" s="16">
        <v>44378</v>
      </c>
      <c r="H1830" s="16">
        <v>44742</v>
      </c>
      <c r="I1830" s="3">
        <v>792.99</v>
      </c>
      <c r="J1830" s="3">
        <v>-792.99</v>
      </c>
      <c r="K1830" s="3">
        <v>0</v>
      </c>
      <c r="L1830" t="s">
        <v>36</v>
      </c>
      <c r="M1830" s="3">
        <v>2900</v>
      </c>
      <c r="N1830" s="3">
        <v>-894.17</v>
      </c>
      <c r="O1830" s="3">
        <v>2005.83</v>
      </c>
      <c r="P1830" t="s">
        <v>37</v>
      </c>
      <c r="Q1830" s="29">
        <f t="shared" si="282"/>
        <v>15</v>
      </c>
      <c r="R1830" s="29">
        <f t="shared" si="283"/>
        <v>6</v>
      </c>
      <c r="S1830" s="29">
        <f t="shared" si="284"/>
        <v>27</v>
      </c>
      <c r="T1830" s="30">
        <f t="shared" si="281"/>
        <v>1</v>
      </c>
      <c r="U1830" s="28">
        <f t="shared" si="285"/>
        <v>52.892432999999997</v>
      </c>
      <c r="V1830" t="str">
        <f t="shared" si="286"/>
        <v>No</v>
      </c>
      <c r="W1830" t="str">
        <f t="shared" si="287"/>
        <v>12/1/2006</v>
      </c>
      <c r="X1830">
        <f t="shared" si="288"/>
        <v>1</v>
      </c>
      <c r="Y1830">
        <f t="shared" si="289"/>
        <v>52.892432999999997</v>
      </c>
      <c r="Z1830" t="str">
        <f t="shared" si="290"/>
        <v/>
      </c>
    </row>
    <row r="1831" spans="1:26" ht="13" hidden="1" x14ac:dyDescent="0.25">
      <c r="A1831" t="s">
        <v>4507</v>
      </c>
      <c r="B1831" t="s">
        <v>124</v>
      </c>
      <c r="C1831" t="s">
        <v>7</v>
      </c>
      <c r="D1831" s="46">
        <v>6.6699999999999995E-2</v>
      </c>
      <c r="E1831" s="2">
        <v>39054</v>
      </c>
      <c r="F1831" t="s">
        <v>3947</v>
      </c>
      <c r="G1831" s="16">
        <v>44378</v>
      </c>
      <c r="H1831" s="16">
        <v>44742</v>
      </c>
      <c r="I1831" s="3">
        <v>792.99</v>
      </c>
      <c r="J1831" s="3">
        <v>-792.99</v>
      </c>
      <c r="K1831" s="3">
        <v>0</v>
      </c>
      <c r="L1831" t="s">
        <v>36</v>
      </c>
      <c r="M1831" s="3">
        <v>2900</v>
      </c>
      <c r="N1831" s="3">
        <v>-894.17</v>
      </c>
      <c r="O1831" s="3">
        <v>2005.83</v>
      </c>
      <c r="P1831" t="s">
        <v>37</v>
      </c>
      <c r="Q1831" s="29">
        <f t="shared" si="282"/>
        <v>15</v>
      </c>
      <c r="R1831" s="29">
        <f t="shared" si="283"/>
        <v>6</v>
      </c>
      <c r="S1831" s="29">
        <f t="shared" si="284"/>
        <v>27</v>
      </c>
      <c r="T1831" s="30">
        <f t="shared" si="281"/>
        <v>1</v>
      </c>
      <c r="U1831" s="28">
        <f t="shared" si="285"/>
        <v>52.892432999999997</v>
      </c>
      <c r="V1831" t="str">
        <f t="shared" si="286"/>
        <v>No</v>
      </c>
      <c r="W1831" t="str">
        <f t="shared" si="287"/>
        <v>12/1/2006</v>
      </c>
      <c r="X1831">
        <f t="shared" si="288"/>
        <v>1</v>
      </c>
      <c r="Y1831">
        <f t="shared" si="289"/>
        <v>52.892432999999997</v>
      </c>
      <c r="Z1831" t="str">
        <f t="shared" si="290"/>
        <v/>
      </c>
    </row>
    <row r="1832" spans="1:26" ht="13" hidden="1" x14ac:dyDescent="0.25">
      <c r="A1832" t="s">
        <v>4508</v>
      </c>
      <c r="B1832" t="s">
        <v>124</v>
      </c>
      <c r="C1832" t="s">
        <v>7</v>
      </c>
      <c r="D1832" s="46">
        <v>6.6699999999999995E-2</v>
      </c>
      <c r="E1832" s="2">
        <v>39054</v>
      </c>
      <c r="F1832" t="s">
        <v>3947</v>
      </c>
      <c r="G1832" s="16">
        <v>44378</v>
      </c>
      <c r="H1832" s="16">
        <v>44742</v>
      </c>
      <c r="I1832" s="3">
        <v>792.99</v>
      </c>
      <c r="J1832" s="3">
        <v>-792.99</v>
      </c>
      <c r="K1832" s="3">
        <v>0</v>
      </c>
      <c r="L1832" t="s">
        <v>36</v>
      </c>
      <c r="M1832" s="3">
        <v>2900</v>
      </c>
      <c r="N1832" s="3">
        <v>-894.17</v>
      </c>
      <c r="O1832" s="3">
        <v>2005.83</v>
      </c>
      <c r="P1832" t="s">
        <v>37</v>
      </c>
      <c r="Q1832" s="29">
        <f t="shared" si="282"/>
        <v>15</v>
      </c>
      <c r="R1832" s="29">
        <f t="shared" si="283"/>
        <v>6</v>
      </c>
      <c r="S1832" s="29">
        <f t="shared" si="284"/>
        <v>27</v>
      </c>
      <c r="T1832" s="30">
        <f t="shared" si="281"/>
        <v>1</v>
      </c>
      <c r="U1832" s="28">
        <f t="shared" si="285"/>
        <v>52.892432999999997</v>
      </c>
      <c r="V1832" t="str">
        <f t="shared" si="286"/>
        <v>No</v>
      </c>
      <c r="W1832" t="str">
        <f t="shared" si="287"/>
        <v>12/1/2006</v>
      </c>
      <c r="X1832">
        <f t="shared" si="288"/>
        <v>1</v>
      </c>
      <c r="Y1832">
        <f t="shared" si="289"/>
        <v>52.892432999999997</v>
      </c>
      <c r="Z1832" t="str">
        <f t="shared" si="290"/>
        <v/>
      </c>
    </row>
    <row r="1833" spans="1:26" ht="13" hidden="1" x14ac:dyDescent="0.25">
      <c r="A1833" t="s">
        <v>4509</v>
      </c>
      <c r="B1833" t="s">
        <v>124</v>
      </c>
      <c r="C1833" t="s">
        <v>7</v>
      </c>
      <c r="D1833" s="46">
        <v>6.6699999999999995E-2</v>
      </c>
      <c r="E1833" s="2">
        <v>39054</v>
      </c>
      <c r="F1833" t="s">
        <v>3947</v>
      </c>
      <c r="G1833" s="16">
        <v>44378</v>
      </c>
      <c r="H1833" s="16">
        <v>44742</v>
      </c>
      <c r="I1833" s="3">
        <v>792.99</v>
      </c>
      <c r="J1833" s="3">
        <v>-792.99</v>
      </c>
      <c r="K1833" s="3">
        <v>0</v>
      </c>
      <c r="L1833" t="s">
        <v>36</v>
      </c>
      <c r="M1833" s="3">
        <v>2900</v>
      </c>
      <c r="N1833" s="3">
        <v>-894.17</v>
      </c>
      <c r="O1833" s="3">
        <v>2005.83</v>
      </c>
      <c r="P1833" t="s">
        <v>37</v>
      </c>
      <c r="Q1833" s="29">
        <f t="shared" si="282"/>
        <v>15</v>
      </c>
      <c r="R1833" s="29">
        <f t="shared" si="283"/>
        <v>6</v>
      </c>
      <c r="S1833" s="29">
        <f t="shared" si="284"/>
        <v>27</v>
      </c>
      <c r="T1833" s="30">
        <f t="shared" si="281"/>
        <v>1</v>
      </c>
      <c r="U1833" s="28">
        <f t="shared" si="285"/>
        <v>52.892432999999997</v>
      </c>
      <c r="V1833" t="str">
        <f t="shared" si="286"/>
        <v>No</v>
      </c>
      <c r="W1833" t="str">
        <f t="shared" si="287"/>
        <v>12/1/2006</v>
      </c>
      <c r="X1833">
        <f t="shared" si="288"/>
        <v>1</v>
      </c>
      <c r="Y1833">
        <f t="shared" si="289"/>
        <v>52.892432999999997</v>
      </c>
      <c r="Z1833" t="str">
        <f t="shared" si="290"/>
        <v/>
      </c>
    </row>
    <row r="1834" spans="1:26" ht="13" hidden="1" x14ac:dyDescent="0.25">
      <c r="A1834" t="s">
        <v>4510</v>
      </c>
      <c r="B1834" t="s">
        <v>124</v>
      </c>
      <c r="C1834" t="s">
        <v>7</v>
      </c>
      <c r="D1834" s="46">
        <v>6.6699999999999995E-2</v>
      </c>
      <c r="E1834" s="2">
        <v>39054</v>
      </c>
      <c r="F1834" t="s">
        <v>3947</v>
      </c>
      <c r="G1834" s="16">
        <v>44378</v>
      </c>
      <c r="H1834" s="16">
        <v>44742</v>
      </c>
      <c r="I1834" s="3">
        <v>792.99</v>
      </c>
      <c r="J1834" s="3">
        <v>-792.99</v>
      </c>
      <c r="K1834" s="3">
        <v>0</v>
      </c>
      <c r="L1834" t="s">
        <v>36</v>
      </c>
      <c r="M1834" s="3">
        <v>2900</v>
      </c>
      <c r="N1834" s="3">
        <v>-894.17</v>
      </c>
      <c r="O1834" s="3">
        <v>2005.83</v>
      </c>
      <c r="P1834" t="s">
        <v>37</v>
      </c>
      <c r="Q1834" s="29">
        <f t="shared" si="282"/>
        <v>15</v>
      </c>
      <c r="R1834" s="29">
        <f t="shared" si="283"/>
        <v>6</v>
      </c>
      <c r="S1834" s="29">
        <f t="shared" si="284"/>
        <v>27</v>
      </c>
      <c r="T1834" s="30">
        <f t="shared" si="281"/>
        <v>1</v>
      </c>
      <c r="U1834" s="28">
        <f t="shared" si="285"/>
        <v>52.892432999999997</v>
      </c>
      <c r="V1834" t="str">
        <f t="shared" si="286"/>
        <v>No</v>
      </c>
      <c r="W1834" t="str">
        <f t="shared" si="287"/>
        <v>12/1/2006</v>
      </c>
      <c r="X1834">
        <f t="shared" si="288"/>
        <v>1</v>
      </c>
      <c r="Y1834">
        <f t="shared" si="289"/>
        <v>52.892432999999997</v>
      </c>
      <c r="Z1834" t="str">
        <f t="shared" si="290"/>
        <v/>
      </c>
    </row>
    <row r="1835" spans="1:26" ht="13" hidden="1" x14ac:dyDescent="0.25">
      <c r="A1835" t="s">
        <v>4511</v>
      </c>
      <c r="B1835" t="s">
        <v>124</v>
      </c>
      <c r="C1835" t="s">
        <v>7</v>
      </c>
      <c r="D1835" s="46">
        <v>6.6699999999999995E-2</v>
      </c>
      <c r="E1835" s="2">
        <v>39054</v>
      </c>
      <c r="F1835" t="s">
        <v>3947</v>
      </c>
      <c r="G1835" s="16">
        <v>44378</v>
      </c>
      <c r="H1835" s="16">
        <v>44742</v>
      </c>
      <c r="I1835" s="3">
        <v>792.99</v>
      </c>
      <c r="J1835" s="3">
        <v>-792.99</v>
      </c>
      <c r="K1835" s="3">
        <v>0</v>
      </c>
      <c r="L1835" t="s">
        <v>36</v>
      </c>
      <c r="M1835" s="3">
        <v>2900</v>
      </c>
      <c r="N1835" s="3">
        <v>-894.17</v>
      </c>
      <c r="O1835" s="3">
        <v>2005.83</v>
      </c>
      <c r="P1835" t="s">
        <v>37</v>
      </c>
      <c r="Q1835" s="29">
        <f t="shared" si="282"/>
        <v>15</v>
      </c>
      <c r="R1835" s="29">
        <f t="shared" si="283"/>
        <v>6</v>
      </c>
      <c r="S1835" s="29">
        <f t="shared" si="284"/>
        <v>27</v>
      </c>
      <c r="T1835" s="30">
        <f t="shared" si="281"/>
        <v>1</v>
      </c>
      <c r="U1835" s="28">
        <f t="shared" si="285"/>
        <v>52.892432999999997</v>
      </c>
      <c r="V1835" t="str">
        <f t="shared" si="286"/>
        <v>No</v>
      </c>
      <c r="W1835" t="str">
        <f t="shared" si="287"/>
        <v>12/1/2006</v>
      </c>
      <c r="X1835">
        <f t="shared" si="288"/>
        <v>1</v>
      </c>
      <c r="Y1835">
        <f t="shared" si="289"/>
        <v>52.892432999999997</v>
      </c>
      <c r="Z1835" t="str">
        <f t="shared" si="290"/>
        <v/>
      </c>
    </row>
    <row r="1836" spans="1:26" ht="13" hidden="1" x14ac:dyDescent="0.25">
      <c r="A1836" t="s">
        <v>4512</v>
      </c>
      <c r="B1836" t="s">
        <v>124</v>
      </c>
      <c r="C1836" t="s">
        <v>7</v>
      </c>
      <c r="D1836" s="46">
        <v>6.6699999999999995E-2</v>
      </c>
      <c r="E1836" s="2">
        <v>39054</v>
      </c>
      <c r="F1836" t="s">
        <v>3947</v>
      </c>
      <c r="G1836" s="16">
        <v>44378</v>
      </c>
      <c r="H1836" s="16">
        <v>44742</v>
      </c>
      <c r="I1836" s="3">
        <v>792.99</v>
      </c>
      <c r="J1836" s="3">
        <v>-792.99</v>
      </c>
      <c r="K1836" s="3">
        <v>0</v>
      </c>
      <c r="L1836" t="s">
        <v>36</v>
      </c>
      <c r="M1836" s="3">
        <v>2900</v>
      </c>
      <c r="N1836" s="3">
        <v>-894.17</v>
      </c>
      <c r="O1836" s="3">
        <v>2005.83</v>
      </c>
      <c r="P1836" t="s">
        <v>37</v>
      </c>
      <c r="Q1836" s="29">
        <f t="shared" si="282"/>
        <v>15</v>
      </c>
      <c r="R1836" s="29">
        <f t="shared" si="283"/>
        <v>6</v>
      </c>
      <c r="S1836" s="29">
        <f t="shared" si="284"/>
        <v>27</v>
      </c>
      <c r="T1836" s="30">
        <f t="shared" si="281"/>
        <v>1</v>
      </c>
      <c r="U1836" s="28">
        <f t="shared" si="285"/>
        <v>52.892432999999997</v>
      </c>
      <c r="V1836" t="str">
        <f t="shared" si="286"/>
        <v>No</v>
      </c>
      <c r="W1836" t="str">
        <f t="shared" si="287"/>
        <v>12/1/2006</v>
      </c>
      <c r="X1836">
        <f t="shared" si="288"/>
        <v>1</v>
      </c>
      <c r="Y1836">
        <f t="shared" si="289"/>
        <v>52.892432999999997</v>
      </c>
      <c r="Z1836" t="str">
        <f t="shared" si="290"/>
        <v/>
      </c>
    </row>
    <row r="1837" spans="1:26" ht="13" hidden="1" x14ac:dyDescent="0.25">
      <c r="A1837" t="s">
        <v>4513</v>
      </c>
      <c r="B1837" t="s">
        <v>124</v>
      </c>
      <c r="C1837" t="s">
        <v>7</v>
      </c>
      <c r="D1837" s="46">
        <v>6.6699999999999995E-2</v>
      </c>
      <c r="E1837" s="2">
        <v>39054</v>
      </c>
      <c r="F1837" t="s">
        <v>3947</v>
      </c>
      <c r="G1837" s="16">
        <v>44378</v>
      </c>
      <c r="H1837" s="16">
        <v>44742</v>
      </c>
      <c r="I1837" s="3">
        <v>792.99</v>
      </c>
      <c r="J1837" s="3">
        <v>-792.99</v>
      </c>
      <c r="K1837" s="3">
        <v>0</v>
      </c>
      <c r="L1837" t="s">
        <v>36</v>
      </c>
      <c r="M1837" s="3">
        <v>2900</v>
      </c>
      <c r="N1837" s="3">
        <v>-894.17</v>
      </c>
      <c r="O1837" s="3">
        <v>2005.83</v>
      </c>
      <c r="P1837" t="s">
        <v>37</v>
      </c>
      <c r="Q1837" s="29">
        <f t="shared" si="282"/>
        <v>15</v>
      </c>
      <c r="R1837" s="29">
        <f t="shared" si="283"/>
        <v>6</v>
      </c>
      <c r="S1837" s="29">
        <f t="shared" si="284"/>
        <v>27</v>
      </c>
      <c r="T1837" s="30">
        <f t="shared" si="281"/>
        <v>1</v>
      </c>
      <c r="U1837" s="28">
        <f t="shared" si="285"/>
        <v>52.892432999999997</v>
      </c>
      <c r="V1837" t="str">
        <f t="shared" si="286"/>
        <v>No</v>
      </c>
      <c r="W1837" t="str">
        <f t="shared" si="287"/>
        <v>12/1/2006</v>
      </c>
      <c r="X1837">
        <f t="shared" si="288"/>
        <v>1</v>
      </c>
      <c r="Y1837">
        <f t="shared" si="289"/>
        <v>52.892432999999997</v>
      </c>
      <c r="Z1837" t="str">
        <f t="shared" si="290"/>
        <v/>
      </c>
    </row>
    <row r="1838" spans="1:26" ht="13" hidden="1" x14ac:dyDescent="0.25">
      <c r="A1838" t="s">
        <v>4514</v>
      </c>
      <c r="B1838" t="s">
        <v>124</v>
      </c>
      <c r="C1838" t="s">
        <v>7</v>
      </c>
      <c r="D1838" s="46">
        <v>6.6699999999999995E-2</v>
      </c>
      <c r="E1838" s="2">
        <v>39054</v>
      </c>
      <c r="F1838" t="s">
        <v>3947</v>
      </c>
      <c r="G1838" s="16">
        <v>44378</v>
      </c>
      <c r="H1838" s="16">
        <v>44742</v>
      </c>
      <c r="I1838" s="3">
        <v>792.99</v>
      </c>
      <c r="J1838" s="3">
        <v>-792.99</v>
      </c>
      <c r="K1838" s="3">
        <v>0</v>
      </c>
      <c r="L1838" t="s">
        <v>36</v>
      </c>
      <c r="M1838" s="3">
        <v>22600</v>
      </c>
      <c r="N1838" s="3">
        <v>-6968.33</v>
      </c>
      <c r="O1838" s="3">
        <v>15631.67</v>
      </c>
      <c r="P1838" t="s">
        <v>37</v>
      </c>
      <c r="Q1838" s="29">
        <f t="shared" si="282"/>
        <v>15</v>
      </c>
      <c r="R1838" s="29">
        <f t="shared" si="283"/>
        <v>6</v>
      </c>
      <c r="S1838" s="29">
        <f t="shared" si="284"/>
        <v>27</v>
      </c>
      <c r="T1838" s="30">
        <f t="shared" si="281"/>
        <v>1</v>
      </c>
      <c r="U1838" s="28">
        <f t="shared" si="285"/>
        <v>52.892432999999997</v>
      </c>
      <c r="V1838" t="str">
        <f t="shared" si="286"/>
        <v>No</v>
      </c>
      <c r="W1838" t="str">
        <f t="shared" si="287"/>
        <v>12/1/2006</v>
      </c>
      <c r="X1838">
        <f t="shared" si="288"/>
        <v>1</v>
      </c>
      <c r="Y1838">
        <f t="shared" si="289"/>
        <v>52.892432999999997</v>
      </c>
      <c r="Z1838" t="str">
        <f t="shared" si="290"/>
        <v/>
      </c>
    </row>
    <row r="1839" spans="1:26" ht="13" hidden="1" x14ac:dyDescent="0.25">
      <c r="A1839" t="s">
        <v>4515</v>
      </c>
      <c r="B1839" t="s">
        <v>124</v>
      </c>
      <c r="C1839" t="s">
        <v>7</v>
      </c>
      <c r="D1839" s="46">
        <v>6.6699999999999995E-2</v>
      </c>
      <c r="E1839" s="2">
        <v>39054</v>
      </c>
      <c r="F1839" t="s">
        <v>3947</v>
      </c>
      <c r="G1839" s="16">
        <v>44378</v>
      </c>
      <c r="H1839" s="16">
        <v>44742</v>
      </c>
      <c r="I1839" s="3">
        <v>792.99</v>
      </c>
      <c r="J1839" s="3">
        <v>-792.99</v>
      </c>
      <c r="K1839" s="3">
        <v>0</v>
      </c>
      <c r="L1839" t="s">
        <v>36</v>
      </c>
      <c r="M1839" s="3">
        <v>19000</v>
      </c>
      <c r="N1839" s="3">
        <v>-5858.33</v>
      </c>
      <c r="O1839" s="3">
        <v>13141.67</v>
      </c>
      <c r="P1839" t="s">
        <v>37</v>
      </c>
      <c r="Q1839" s="29">
        <f t="shared" si="282"/>
        <v>15</v>
      </c>
      <c r="R1839" s="29">
        <f t="shared" si="283"/>
        <v>6</v>
      </c>
      <c r="S1839" s="29">
        <f t="shared" si="284"/>
        <v>27</v>
      </c>
      <c r="T1839" s="30">
        <f t="shared" si="281"/>
        <v>1</v>
      </c>
      <c r="U1839" s="28">
        <f t="shared" si="285"/>
        <v>52.892432999999997</v>
      </c>
      <c r="V1839" t="str">
        <f t="shared" si="286"/>
        <v>No</v>
      </c>
      <c r="W1839" t="str">
        <f t="shared" si="287"/>
        <v>12/1/2006</v>
      </c>
      <c r="X1839">
        <f t="shared" si="288"/>
        <v>1</v>
      </c>
      <c r="Y1839">
        <f t="shared" si="289"/>
        <v>52.892432999999997</v>
      </c>
      <c r="Z1839" t="str">
        <f t="shared" si="290"/>
        <v/>
      </c>
    </row>
    <row r="1840" spans="1:26" ht="13" hidden="1" x14ac:dyDescent="0.25">
      <c r="A1840" t="s">
        <v>4516</v>
      </c>
      <c r="B1840" t="s">
        <v>124</v>
      </c>
      <c r="C1840" t="s">
        <v>7</v>
      </c>
      <c r="D1840" s="46">
        <v>6.6699999999999995E-2</v>
      </c>
      <c r="E1840" s="2">
        <v>39054</v>
      </c>
      <c r="F1840" t="s">
        <v>3947</v>
      </c>
      <c r="G1840" s="16">
        <v>44378</v>
      </c>
      <c r="H1840" s="16">
        <v>44742</v>
      </c>
      <c r="I1840" s="3">
        <v>792.99</v>
      </c>
      <c r="J1840" s="3">
        <v>-792.99</v>
      </c>
      <c r="K1840" s="3">
        <v>0</v>
      </c>
      <c r="L1840" t="s">
        <v>36</v>
      </c>
      <c r="M1840" s="3">
        <v>6000</v>
      </c>
      <c r="N1840" s="3">
        <v>-1850</v>
      </c>
      <c r="O1840" s="3">
        <v>4150</v>
      </c>
      <c r="P1840" t="s">
        <v>37</v>
      </c>
      <c r="Q1840" s="29">
        <f t="shared" si="282"/>
        <v>15</v>
      </c>
      <c r="R1840" s="29">
        <f t="shared" si="283"/>
        <v>6</v>
      </c>
      <c r="S1840" s="29">
        <f t="shared" si="284"/>
        <v>27</v>
      </c>
      <c r="T1840" s="30">
        <f t="shared" si="281"/>
        <v>1</v>
      </c>
      <c r="U1840" s="28">
        <f t="shared" si="285"/>
        <v>52.892432999999997</v>
      </c>
      <c r="V1840" t="str">
        <f t="shared" si="286"/>
        <v>No</v>
      </c>
      <c r="W1840" t="str">
        <f t="shared" si="287"/>
        <v>12/1/2006</v>
      </c>
      <c r="X1840">
        <f t="shared" si="288"/>
        <v>1</v>
      </c>
      <c r="Y1840">
        <f t="shared" si="289"/>
        <v>52.892432999999997</v>
      </c>
      <c r="Z1840" t="str">
        <f t="shared" si="290"/>
        <v/>
      </c>
    </row>
    <row r="1841" spans="1:26" ht="13" hidden="1" x14ac:dyDescent="0.25">
      <c r="A1841" t="s">
        <v>4517</v>
      </c>
      <c r="B1841" t="s">
        <v>124</v>
      </c>
      <c r="C1841" t="s">
        <v>7</v>
      </c>
      <c r="D1841" s="46">
        <v>6.6699999999999995E-2</v>
      </c>
      <c r="E1841" s="2">
        <v>39054</v>
      </c>
      <c r="F1841" t="s">
        <v>3947</v>
      </c>
      <c r="G1841" s="16">
        <v>44378</v>
      </c>
      <c r="H1841" s="16">
        <v>44742</v>
      </c>
      <c r="I1841" s="3">
        <v>792.99</v>
      </c>
      <c r="J1841" s="3">
        <v>-792.99</v>
      </c>
      <c r="K1841" s="3">
        <v>0</v>
      </c>
      <c r="L1841" t="s">
        <v>36</v>
      </c>
      <c r="M1841" s="3">
        <v>6000</v>
      </c>
      <c r="N1841" s="3">
        <v>-1850</v>
      </c>
      <c r="O1841" s="3">
        <v>4150</v>
      </c>
      <c r="P1841" t="s">
        <v>37</v>
      </c>
      <c r="Q1841" s="29">
        <f t="shared" si="282"/>
        <v>15</v>
      </c>
      <c r="R1841" s="29">
        <f t="shared" si="283"/>
        <v>6</v>
      </c>
      <c r="S1841" s="29">
        <f t="shared" si="284"/>
        <v>27</v>
      </c>
      <c r="T1841" s="30">
        <f t="shared" si="281"/>
        <v>1</v>
      </c>
      <c r="U1841" s="28">
        <f t="shared" si="285"/>
        <v>52.892432999999997</v>
      </c>
      <c r="V1841" t="str">
        <f t="shared" si="286"/>
        <v>No</v>
      </c>
      <c r="W1841" t="str">
        <f t="shared" si="287"/>
        <v>12/1/2006</v>
      </c>
      <c r="X1841">
        <f t="shared" si="288"/>
        <v>1</v>
      </c>
      <c r="Y1841">
        <f t="shared" si="289"/>
        <v>52.892432999999997</v>
      </c>
      <c r="Z1841" t="str">
        <f t="shared" si="290"/>
        <v/>
      </c>
    </row>
    <row r="1842" spans="1:26" ht="13" hidden="1" x14ac:dyDescent="0.25">
      <c r="A1842" t="s">
        <v>4518</v>
      </c>
      <c r="B1842" t="s">
        <v>124</v>
      </c>
      <c r="C1842" t="s">
        <v>7</v>
      </c>
      <c r="D1842" s="46">
        <v>6.6699999999999995E-2</v>
      </c>
      <c r="E1842" s="2">
        <v>39054</v>
      </c>
      <c r="F1842" t="s">
        <v>3947</v>
      </c>
      <c r="G1842" s="16">
        <v>44378</v>
      </c>
      <c r="H1842" s="16">
        <v>44742</v>
      </c>
      <c r="I1842" s="3">
        <v>792.99</v>
      </c>
      <c r="J1842" s="3">
        <v>-792.99</v>
      </c>
      <c r="K1842" s="3">
        <v>0</v>
      </c>
      <c r="L1842" t="s">
        <v>36</v>
      </c>
      <c r="M1842" s="3">
        <v>6000</v>
      </c>
      <c r="N1842" s="3">
        <v>-1850</v>
      </c>
      <c r="O1842" s="3">
        <v>4150</v>
      </c>
      <c r="P1842" t="s">
        <v>37</v>
      </c>
      <c r="Q1842" s="29">
        <f t="shared" si="282"/>
        <v>15</v>
      </c>
      <c r="R1842" s="29">
        <f t="shared" si="283"/>
        <v>6</v>
      </c>
      <c r="S1842" s="29">
        <f t="shared" si="284"/>
        <v>27</v>
      </c>
      <c r="T1842" s="30">
        <f t="shared" si="281"/>
        <v>1</v>
      </c>
      <c r="U1842" s="28">
        <f t="shared" si="285"/>
        <v>52.892432999999997</v>
      </c>
      <c r="V1842" t="str">
        <f t="shared" si="286"/>
        <v>No</v>
      </c>
      <c r="W1842" t="str">
        <f t="shared" si="287"/>
        <v>12/1/2006</v>
      </c>
      <c r="X1842">
        <f t="shared" si="288"/>
        <v>1</v>
      </c>
      <c r="Y1842">
        <f t="shared" si="289"/>
        <v>52.892432999999997</v>
      </c>
      <c r="Z1842" t="str">
        <f t="shared" si="290"/>
        <v/>
      </c>
    </row>
    <row r="1843" spans="1:26" ht="13" hidden="1" x14ac:dyDescent="0.25">
      <c r="A1843" t="s">
        <v>4519</v>
      </c>
      <c r="B1843" t="s">
        <v>124</v>
      </c>
      <c r="C1843" t="s">
        <v>7</v>
      </c>
      <c r="D1843" s="46">
        <v>6.6699999999999995E-2</v>
      </c>
      <c r="E1843" s="2">
        <v>39054</v>
      </c>
      <c r="F1843" t="s">
        <v>3947</v>
      </c>
      <c r="G1843" s="16">
        <v>44378</v>
      </c>
      <c r="H1843" s="16">
        <v>44742</v>
      </c>
      <c r="I1843" s="3">
        <v>792.99</v>
      </c>
      <c r="J1843" s="3">
        <v>-792.99</v>
      </c>
      <c r="K1843" s="3">
        <v>0</v>
      </c>
      <c r="L1843" t="s">
        <v>36</v>
      </c>
      <c r="M1843" s="3">
        <v>6000</v>
      </c>
      <c r="N1843" s="3">
        <v>-1850</v>
      </c>
      <c r="O1843" s="3">
        <v>4150</v>
      </c>
      <c r="P1843" t="s">
        <v>37</v>
      </c>
      <c r="Q1843" s="29">
        <f t="shared" si="282"/>
        <v>15</v>
      </c>
      <c r="R1843" s="29">
        <f t="shared" si="283"/>
        <v>6</v>
      </c>
      <c r="S1843" s="29">
        <f t="shared" si="284"/>
        <v>27</v>
      </c>
      <c r="T1843" s="30">
        <f t="shared" si="281"/>
        <v>1</v>
      </c>
      <c r="U1843" s="28">
        <f t="shared" si="285"/>
        <v>52.892432999999997</v>
      </c>
      <c r="V1843" t="str">
        <f t="shared" si="286"/>
        <v>No</v>
      </c>
      <c r="W1843" t="str">
        <f t="shared" si="287"/>
        <v>12/1/2006</v>
      </c>
      <c r="X1843">
        <f t="shared" si="288"/>
        <v>1</v>
      </c>
      <c r="Y1843">
        <f t="shared" si="289"/>
        <v>52.892432999999997</v>
      </c>
      <c r="Z1843" t="str">
        <f t="shared" si="290"/>
        <v/>
      </c>
    </row>
    <row r="1844" spans="1:26" ht="13" hidden="1" x14ac:dyDescent="0.25">
      <c r="A1844" t="s">
        <v>4520</v>
      </c>
      <c r="B1844" t="s">
        <v>124</v>
      </c>
      <c r="C1844" t="s">
        <v>7</v>
      </c>
      <c r="D1844" s="46">
        <v>6.6699999999999995E-2</v>
      </c>
      <c r="E1844" s="2">
        <v>39054</v>
      </c>
      <c r="F1844" t="s">
        <v>3947</v>
      </c>
      <c r="G1844" s="16">
        <v>44378</v>
      </c>
      <c r="H1844" s="16">
        <v>44742</v>
      </c>
      <c r="I1844" s="3">
        <v>792.99</v>
      </c>
      <c r="J1844" s="3">
        <v>-792.99</v>
      </c>
      <c r="K1844" s="3">
        <v>0</v>
      </c>
      <c r="L1844" t="s">
        <v>36</v>
      </c>
      <c r="M1844" s="3">
        <v>98950</v>
      </c>
      <c r="N1844" s="3">
        <v>-30509.58</v>
      </c>
      <c r="O1844" s="3">
        <v>68440.42</v>
      </c>
      <c r="P1844" t="s">
        <v>37</v>
      </c>
      <c r="Q1844" s="29">
        <f t="shared" si="282"/>
        <v>15</v>
      </c>
      <c r="R1844" s="29">
        <f t="shared" si="283"/>
        <v>6</v>
      </c>
      <c r="S1844" s="29">
        <f t="shared" si="284"/>
        <v>27</v>
      </c>
      <c r="T1844" s="30">
        <f t="shared" si="281"/>
        <v>1</v>
      </c>
      <c r="U1844" s="28">
        <f t="shared" si="285"/>
        <v>52.892432999999997</v>
      </c>
      <c r="V1844" t="str">
        <f t="shared" si="286"/>
        <v>No</v>
      </c>
      <c r="W1844" t="str">
        <f t="shared" si="287"/>
        <v>12/1/2006</v>
      </c>
      <c r="X1844">
        <f t="shared" si="288"/>
        <v>1</v>
      </c>
      <c r="Y1844">
        <f t="shared" si="289"/>
        <v>52.892432999999997</v>
      </c>
      <c r="Z1844" t="str">
        <f t="shared" si="290"/>
        <v/>
      </c>
    </row>
    <row r="1845" spans="1:26" ht="13" hidden="1" x14ac:dyDescent="0.25">
      <c r="A1845" t="s">
        <v>4521</v>
      </c>
      <c r="B1845" t="s">
        <v>124</v>
      </c>
      <c r="C1845" t="s">
        <v>7</v>
      </c>
      <c r="D1845" s="46">
        <v>6.6699999999999995E-2</v>
      </c>
      <c r="E1845" s="2">
        <v>39054</v>
      </c>
      <c r="F1845" t="s">
        <v>3947</v>
      </c>
      <c r="G1845" s="16">
        <v>44378</v>
      </c>
      <c r="H1845" s="16">
        <v>44742</v>
      </c>
      <c r="I1845" s="3">
        <v>792.99</v>
      </c>
      <c r="J1845" s="3">
        <v>-792.99</v>
      </c>
      <c r="K1845" s="3">
        <v>0</v>
      </c>
      <c r="L1845" t="s">
        <v>36</v>
      </c>
      <c r="M1845" s="3">
        <v>30000</v>
      </c>
      <c r="N1845" s="3">
        <v>-7500</v>
      </c>
      <c r="O1845" s="3">
        <v>22500</v>
      </c>
      <c r="P1845" t="s">
        <v>37</v>
      </c>
      <c r="Q1845" s="29">
        <f t="shared" si="282"/>
        <v>15</v>
      </c>
      <c r="R1845" s="29">
        <f t="shared" si="283"/>
        <v>6</v>
      </c>
      <c r="S1845" s="29">
        <f t="shared" si="284"/>
        <v>27</v>
      </c>
      <c r="T1845" s="30">
        <f t="shared" si="281"/>
        <v>1</v>
      </c>
      <c r="U1845" s="28">
        <f t="shared" si="285"/>
        <v>52.892432999999997</v>
      </c>
      <c r="V1845" t="str">
        <f t="shared" si="286"/>
        <v>No</v>
      </c>
      <c r="W1845" t="str">
        <f t="shared" si="287"/>
        <v>12/1/2006</v>
      </c>
      <c r="X1845">
        <f t="shared" si="288"/>
        <v>1</v>
      </c>
      <c r="Y1845">
        <f t="shared" si="289"/>
        <v>52.892432999999997</v>
      </c>
      <c r="Z1845" t="str">
        <f t="shared" si="290"/>
        <v/>
      </c>
    </row>
    <row r="1846" spans="1:26" ht="13" hidden="1" x14ac:dyDescent="0.25">
      <c r="A1846" t="s">
        <v>4522</v>
      </c>
      <c r="B1846" t="s">
        <v>124</v>
      </c>
      <c r="C1846" t="s">
        <v>7</v>
      </c>
      <c r="D1846" s="46">
        <v>6.6699999999999995E-2</v>
      </c>
      <c r="E1846" s="2">
        <v>39054</v>
      </c>
      <c r="F1846" t="s">
        <v>3947</v>
      </c>
      <c r="G1846" s="16">
        <v>44378</v>
      </c>
      <c r="H1846" s="16">
        <v>44742</v>
      </c>
      <c r="I1846" s="3">
        <v>792.99</v>
      </c>
      <c r="J1846" s="3">
        <v>-792.99</v>
      </c>
      <c r="K1846" s="3">
        <v>0</v>
      </c>
      <c r="L1846" t="s">
        <v>36</v>
      </c>
      <c r="M1846" s="3">
        <v>208746</v>
      </c>
      <c r="N1846" s="3">
        <v>-53926.05</v>
      </c>
      <c r="O1846" s="3">
        <v>154819.95000000001</v>
      </c>
      <c r="P1846" t="s">
        <v>37</v>
      </c>
      <c r="Q1846" s="29">
        <f t="shared" si="282"/>
        <v>15</v>
      </c>
      <c r="R1846" s="29">
        <f t="shared" si="283"/>
        <v>6</v>
      </c>
      <c r="S1846" s="29">
        <f t="shared" si="284"/>
        <v>27</v>
      </c>
      <c r="T1846" s="30">
        <f t="shared" si="281"/>
        <v>1</v>
      </c>
      <c r="U1846" s="28">
        <f t="shared" si="285"/>
        <v>52.892432999999997</v>
      </c>
      <c r="V1846" t="str">
        <f t="shared" si="286"/>
        <v>No</v>
      </c>
      <c r="W1846" t="str">
        <f t="shared" si="287"/>
        <v>12/1/2006</v>
      </c>
      <c r="X1846">
        <f t="shared" si="288"/>
        <v>1</v>
      </c>
      <c r="Y1846">
        <f t="shared" si="289"/>
        <v>52.892432999999997</v>
      </c>
      <c r="Z1846" t="str">
        <f t="shared" si="290"/>
        <v/>
      </c>
    </row>
    <row r="1847" spans="1:26" ht="13" hidden="1" x14ac:dyDescent="0.25">
      <c r="A1847" t="s">
        <v>4523</v>
      </c>
      <c r="B1847" t="s">
        <v>124</v>
      </c>
      <c r="C1847" t="s">
        <v>7</v>
      </c>
      <c r="D1847" s="46">
        <v>6.6699999999999995E-2</v>
      </c>
      <c r="E1847" s="2">
        <v>39054</v>
      </c>
      <c r="F1847" t="s">
        <v>3947</v>
      </c>
      <c r="G1847" s="16">
        <v>44378</v>
      </c>
      <c r="H1847" s="16">
        <v>44742</v>
      </c>
      <c r="I1847" s="3">
        <v>792.99</v>
      </c>
      <c r="J1847" s="3">
        <v>-792.99</v>
      </c>
      <c r="K1847" s="3">
        <v>0</v>
      </c>
      <c r="L1847" t="s">
        <v>36</v>
      </c>
      <c r="M1847" s="3">
        <v>2900</v>
      </c>
      <c r="N1847" s="3">
        <v>-749.17</v>
      </c>
      <c r="O1847" s="3">
        <v>2150.83</v>
      </c>
      <c r="P1847" t="s">
        <v>37</v>
      </c>
      <c r="Q1847" s="29">
        <f t="shared" si="282"/>
        <v>15</v>
      </c>
      <c r="R1847" s="29">
        <f t="shared" si="283"/>
        <v>6</v>
      </c>
      <c r="S1847" s="29">
        <f t="shared" si="284"/>
        <v>27</v>
      </c>
      <c r="T1847" s="30">
        <f t="shared" si="281"/>
        <v>1</v>
      </c>
      <c r="U1847" s="28">
        <f t="shared" si="285"/>
        <v>52.892432999999997</v>
      </c>
      <c r="V1847" t="str">
        <f t="shared" si="286"/>
        <v>No</v>
      </c>
      <c r="W1847" t="str">
        <f t="shared" si="287"/>
        <v>12/1/2006</v>
      </c>
      <c r="X1847">
        <f t="shared" si="288"/>
        <v>1</v>
      </c>
      <c r="Y1847">
        <f t="shared" si="289"/>
        <v>52.892432999999997</v>
      </c>
      <c r="Z1847" t="str">
        <f t="shared" si="290"/>
        <v/>
      </c>
    </row>
    <row r="1848" spans="1:26" ht="13" hidden="1" x14ac:dyDescent="0.25">
      <c r="A1848" t="s">
        <v>4524</v>
      </c>
      <c r="B1848" t="s">
        <v>124</v>
      </c>
      <c r="C1848" t="s">
        <v>7</v>
      </c>
      <c r="D1848" s="46">
        <v>6.6699999999999995E-2</v>
      </c>
      <c r="E1848" s="2">
        <v>39054</v>
      </c>
      <c r="F1848" t="s">
        <v>3947</v>
      </c>
      <c r="G1848" s="16">
        <v>44378</v>
      </c>
      <c r="H1848" s="16">
        <v>44742</v>
      </c>
      <c r="I1848" s="3">
        <v>792.99</v>
      </c>
      <c r="J1848" s="3">
        <v>-792.99</v>
      </c>
      <c r="K1848" s="3">
        <v>0</v>
      </c>
      <c r="L1848" t="s">
        <v>36</v>
      </c>
      <c r="M1848" s="3">
        <v>2900</v>
      </c>
      <c r="N1848" s="3">
        <v>-749.17</v>
      </c>
      <c r="O1848" s="3">
        <v>2150.83</v>
      </c>
      <c r="P1848" t="s">
        <v>37</v>
      </c>
      <c r="Q1848" s="29">
        <f t="shared" si="282"/>
        <v>15</v>
      </c>
      <c r="R1848" s="29">
        <f t="shared" si="283"/>
        <v>6</v>
      </c>
      <c r="S1848" s="29">
        <f t="shared" si="284"/>
        <v>27</v>
      </c>
      <c r="T1848" s="30">
        <f t="shared" si="281"/>
        <v>1</v>
      </c>
      <c r="U1848" s="28">
        <f t="shared" si="285"/>
        <v>52.892432999999997</v>
      </c>
      <c r="V1848" t="str">
        <f t="shared" si="286"/>
        <v>No</v>
      </c>
      <c r="W1848" t="str">
        <f t="shared" si="287"/>
        <v>12/1/2006</v>
      </c>
      <c r="X1848">
        <f t="shared" si="288"/>
        <v>1</v>
      </c>
      <c r="Y1848">
        <f t="shared" si="289"/>
        <v>52.892432999999997</v>
      </c>
      <c r="Z1848" t="str">
        <f t="shared" si="290"/>
        <v/>
      </c>
    </row>
    <row r="1849" spans="1:26" ht="13" hidden="1" x14ac:dyDescent="0.25">
      <c r="A1849" t="s">
        <v>4525</v>
      </c>
      <c r="B1849" t="s">
        <v>124</v>
      </c>
      <c r="C1849" t="s">
        <v>7</v>
      </c>
      <c r="D1849" s="46">
        <v>6.6699999999999995E-2</v>
      </c>
      <c r="E1849" s="2">
        <v>39054</v>
      </c>
      <c r="F1849" t="s">
        <v>3947</v>
      </c>
      <c r="G1849" s="16">
        <v>44378</v>
      </c>
      <c r="H1849" s="16">
        <v>44742</v>
      </c>
      <c r="I1849" s="3">
        <v>792.99</v>
      </c>
      <c r="J1849" s="3">
        <v>-792.99</v>
      </c>
      <c r="K1849" s="3">
        <v>0</v>
      </c>
      <c r="L1849" t="s">
        <v>36</v>
      </c>
      <c r="M1849" s="3">
        <v>2900</v>
      </c>
      <c r="N1849" s="3">
        <v>-749.17</v>
      </c>
      <c r="O1849" s="3">
        <v>2150.83</v>
      </c>
      <c r="P1849" t="s">
        <v>37</v>
      </c>
      <c r="Q1849" s="29">
        <f t="shared" si="282"/>
        <v>15</v>
      </c>
      <c r="R1849" s="29">
        <f t="shared" si="283"/>
        <v>6</v>
      </c>
      <c r="S1849" s="29">
        <f t="shared" si="284"/>
        <v>27</v>
      </c>
      <c r="T1849" s="30">
        <f t="shared" si="281"/>
        <v>1</v>
      </c>
      <c r="U1849" s="28">
        <f t="shared" si="285"/>
        <v>52.892432999999997</v>
      </c>
      <c r="V1849" t="str">
        <f t="shared" si="286"/>
        <v>No</v>
      </c>
      <c r="W1849" t="str">
        <f t="shared" si="287"/>
        <v>12/1/2006</v>
      </c>
      <c r="X1849">
        <f t="shared" si="288"/>
        <v>1</v>
      </c>
      <c r="Y1849">
        <f t="shared" si="289"/>
        <v>52.892432999999997</v>
      </c>
      <c r="Z1849" t="str">
        <f t="shared" si="290"/>
        <v/>
      </c>
    </row>
    <row r="1850" spans="1:26" ht="13" hidden="1" x14ac:dyDescent="0.25">
      <c r="A1850" t="s">
        <v>4526</v>
      </c>
      <c r="B1850" t="s">
        <v>124</v>
      </c>
      <c r="C1850" t="s">
        <v>7</v>
      </c>
      <c r="D1850" s="46">
        <v>6.6699999999999995E-2</v>
      </c>
      <c r="E1850" s="2">
        <v>39054</v>
      </c>
      <c r="F1850" t="s">
        <v>3947</v>
      </c>
      <c r="G1850" s="16">
        <v>44378</v>
      </c>
      <c r="H1850" s="16">
        <v>44742</v>
      </c>
      <c r="I1850" s="3">
        <v>792.99</v>
      </c>
      <c r="J1850" s="3">
        <v>-792.99</v>
      </c>
      <c r="K1850" s="3">
        <v>0</v>
      </c>
      <c r="L1850" t="s">
        <v>36</v>
      </c>
      <c r="M1850" s="3">
        <v>2900</v>
      </c>
      <c r="N1850" s="3">
        <v>-749.17</v>
      </c>
      <c r="O1850" s="3">
        <v>2150.83</v>
      </c>
      <c r="P1850" t="s">
        <v>37</v>
      </c>
      <c r="Q1850" s="29">
        <f t="shared" si="282"/>
        <v>15</v>
      </c>
      <c r="R1850" s="29">
        <f t="shared" si="283"/>
        <v>6</v>
      </c>
      <c r="S1850" s="29">
        <f t="shared" si="284"/>
        <v>27</v>
      </c>
      <c r="T1850" s="30">
        <f t="shared" ref="T1850:T1913" si="291">IF(Q1850&gt;=1,1,R1850/12)</f>
        <v>1</v>
      </c>
      <c r="U1850" s="28">
        <f t="shared" si="285"/>
        <v>52.892432999999997</v>
      </c>
      <c r="V1850" t="str">
        <f t="shared" si="286"/>
        <v>No</v>
      </c>
      <c r="W1850" t="str">
        <f t="shared" si="287"/>
        <v>12/1/2006</v>
      </c>
      <c r="X1850">
        <f t="shared" si="288"/>
        <v>1</v>
      </c>
      <c r="Y1850">
        <f t="shared" si="289"/>
        <v>52.892432999999997</v>
      </c>
      <c r="Z1850" t="str">
        <f t="shared" si="290"/>
        <v/>
      </c>
    </row>
    <row r="1851" spans="1:26" ht="13" hidden="1" x14ac:dyDescent="0.25">
      <c r="A1851" t="s">
        <v>4527</v>
      </c>
      <c r="B1851" t="s">
        <v>124</v>
      </c>
      <c r="C1851" t="s">
        <v>7</v>
      </c>
      <c r="D1851" s="46">
        <v>6.6699999999999995E-2</v>
      </c>
      <c r="E1851" s="2">
        <v>39054</v>
      </c>
      <c r="F1851" t="s">
        <v>3947</v>
      </c>
      <c r="G1851" s="16">
        <v>44378</v>
      </c>
      <c r="H1851" s="16">
        <v>44742</v>
      </c>
      <c r="I1851" s="3">
        <v>792.99</v>
      </c>
      <c r="J1851" s="3">
        <v>-792.99</v>
      </c>
      <c r="K1851" s="3">
        <v>0</v>
      </c>
      <c r="L1851" t="s">
        <v>36</v>
      </c>
      <c r="M1851" s="3">
        <v>2900</v>
      </c>
      <c r="N1851" s="3">
        <v>-749.17</v>
      </c>
      <c r="O1851" s="3">
        <v>2150.83</v>
      </c>
      <c r="P1851" t="s">
        <v>37</v>
      </c>
      <c r="Q1851" s="29">
        <f t="shared" si="282"/>
        <v>15</v>
      </c>
      <c r="R1851" s="29">
        <f t="shared" si="283"/>
        <v>6</v>
      </c>
      <c r="S1851" s="29">
        <f t="shared" si="284"/>
        <v>27</v>
      </c>
      <c r="T1851" s="30">
        <f t="shared" si="291"/>
        <v>1</v>
      </c>
      <c r="U1851" s="28">
        <f t="shared" si="285"/>
        <v>52.892432999999997</v>
      </c>
      <c r="V1851" t="str">
        <f t="shared" si="286"/>
        <v>No</v>
      </c>
      <c r="W1851" t="str">
        <f t="shared" si="287"/>
        <v>12/1/2006</v>
      </c>
      <c r="X1851">
        <f t="shared" si="288"/>
        <v>1</v>
      </c>
      <c r="Y1851">
        <f t="shared" si="289"/>
        <v>52.892432999999997</v>
      </c>
      <c r="Z1851" t="str">
        <f t="shared" si="290"/>
        <v/>
      </c>
    </row>
    <row r="1852" spans="1:26" ht="13" hidden="1" x14ac:dyDescent="0.25">
      <c r="A1852" t="s">
        <v>4528</v>
      </c>
      <c r="B1852" t="s">
        <v>124</v>
      </c>
      <c r="C1852" t="s">
        <v>7</v>
      </c>
      <c r="D1852" s="46">
        <v>6.6699999999999995E-2</v>
      </c>
      <c r="E1852" s="2">
        <v>39054</v>
      </c>
      <c r="F1852" t="s">
        <v>3947</v>
      </c>
      <c r="G1852" s="16">
        <v>44378</v>
      </c>
      <c r="H1852" s="16">
        <v>44742</v>
      </c>
      <c r="I1852" s="3">
        <v>792.99</v>
      </c>
      <c r="J1852" s="3">
        <v>-792.99</v>
      </c>
      <c r="K1852" s="3">
        <v>0</v>
      </c>
      <c r="L1852" t="s">
        <v>36</v>
      </c>
      <c r="M1852" s="3">
        <v>2900</v>
      </c>
      <c r="N1852" s="3">
        <v>-749.17</v>
      </c>
      <c r="O1852" s="3">
        <v>2150.83</v>
      </c>
      <c r="P1852" t="s">
        <v>37</v>
      </c>
      <c r="Q1852" s="29">
        <f t="shared" si="282"/>
        <v>15</v>
      </c>
      <c r="R1852" s="29">
        <f t="shared" si="283"/>
        <v>6</v>
      </c>
      <c r="S1852" s="29">
        <f t="shared" si="284"/>
        <v>27</v>
      </c>
      <c r="T1852" s="30">
        <f t="shared" si="291"/>
        <v>1</v>
      </c>
      <c r="U1852" s="28">
        <f t="shared" si="285"/>
        <v>52.892432999999997</v>
      </c>
      <c r="V1852" t="str">
        <f t="shared" si="286"/>
        <v>No</v>
      </c>
      <c r="W1852" t="str">
        <f t="shared" si="287"/>
        <v>12/1/2006</v>
      </c>
      <c r="X1852">
        <f t="shared" si="288"/>
        <v>1</v>
      </c>
      <c r="Y1852">
        <f t="shared" si="289"/>
        <v>52.892432999999997</v>
      </c>
      <c r="Z1852" t="str">
        <f t="shared" si="290"/>
        <v/>
      </c>
    </row>
    <row r="1853" spans="1:26" ht="13" hidden="1" x14ac:dyDescent="0.25">
      <c r="A1853" t="s">
        <v>4529</v>
      </c>
      <c r="B1853" t="s">
        <v>124</v>
      </c>
      <c r="C1853" t="s">
        <v>7</v>
      </c>
      <c r="D1853" s="46">
        <v>6.6699999999999995E-2</v>
      </c>
      <c r="E1853" s="2">
        <v>39054</v>
      </c>
      <c r="F1853" t="s">
        <v>3947</v>
      </c>
      <c r="G1853" s="16">
        <v>44378</v>
      </c>
      <c r="H1853" s="16">
        <v>44742</v>
      </c>
      <c r="I1853" s="3">
        <v>792.99</v>
      </c>
      <c r="J1853" s="3">
        <v>-792.99</v>
      </c>
      <c r="K1853" s="3">
        <v>0</v>
      </c>
      <c r="L1853" t="s">
        <v>36</v>
      </c>
      <c r="M1853" s="3">
        <v>2900</v>
      </c>
      <c r="N1853" s="3">
        <v>-749.17</v>
      </c>
      <c r="O1853" s="3">
        <v>2150.83</v>
      </c>
      <c r="P1853" t="s">
        <v>37</v>
      </c>
      <c r="Q1853" s="29">
        <f t="shared" si="282"/>
        <v>15</v>
      </c>
      <c r="R1853" s="29">
        <f t="shared" si="283"/>
        <v>6</v>
      </c>
      <c r="S1853" s="29">
        <f t="shared" si="284"/>
        <v>27</v>
      </c>
      <c r="T1853" s="30">
        <f t="shared" si="291"/>
        <v>1</v>
      </c>
      <c r="U1853" s="28">
        <f t="shared" si="285"/>
        <v>52.892432999999997</v>
      </c>
      <c r="V1853" t="str">
        <f t="shared" si="286"/>
        <v>No</v>
      </c>
      <c r="W1853" t="str">
        <f t="shared" si="287"/>
        <v>12/1/2006</v>
      </c>
      <c r="X1853">
        <f t="shared" si="288"/>
        <v>1</v>
      </c>
      <c r="Y1853">
        <f t="shared" si="289"/>
        <v>52.892432999999997</v>
      </c>
      <c r="Z1853" t="str">
        <f t="shared" si="290"/>
        <v/>
      </c>
    </row>
    <row r="1854" spans="1:26" ht="13" hidden="1" x14ac:dyDescent="0.25">
      <c r="A1854" t="s">
        <v>4530</v>
      </c>
      <c r="B1854" t="s">
        <v>124</v>
      </c>
      <c r="C1854" t="s">
        <v>7</v>
      </c>
      <c r="D1854" s="46">
        <v>6.6699999999999995E-2</v>
      </c>
      <c r="E1854" s="2">
        <v>39054</v>
      </c>
      <c r="F1854" t="s">
        <v>3947</v>
      </c>
      <c r="G1854" s="16">
        <v>44378</v>
      </c>
      <c r="H1854" s="16">
        <v>44742</v>
      </c>
      <c r="I1854" s="3">
        <v>792.99</v>
      </c>
      <c r="J1854" s="3">
        <v>-792.99</v>
      </c>
      <c r="K1854" s="3">
        <v>0</v>
      </c>
      <c r="L1854" t="s">
        <v>36</v>
      </c>
      <c r="M1854" s="3">
        <v>2900</v>
      </c>
      <c r="N1854" s="3">
        <v>-749.17</v>
      </c>
      <c r="O1854" s="3">
        <v>2150.83</v>
      </c>
      <c r="P1854" t="s">
        <v>37</v>
      </c>
      <c r="Q1854" s="29">
        <f t="shared" si="282"/>
        <v>15</v>
      </c>
      <c r="R1854" s="29">
        <f t="shared" si="283"/>
        <v>6</v>
      </c>
      <c r="S1854" s="29">
        <f t="shared" si="284"/>
        <v>27</v>
      </c>
      <c r="T1854" s="30">
        <f t="shared" si="291"/>
        <v>1</v>
      </c>
      <c r="U1854" s="28">
        <f t="shared" si="285"/>
        <v>52.892432999999997</v>
      </c>
      <c r="V1854" t="str">
        <f t="shared" si="286"/>
        <v>No</v>
      </c>
      <c r="W1854" t="str">
        <f t="shared" si="287"/>
        <v>12/1/2006</v>
      </c>
      <c r="X1854">
        <f t="shared" si="288"/>
        <v>1</v>
      </c>
      <c r="Y1854">
        <f t="shared" si="289"/>
        <v>52.892432999999997</v>
      </c>
      <c r="Z1854" t="str">
        <f t="shared" si="290"/>
        <v/>
      </c>
    </row>
    <row r="1855" spans="1:26" ht="13" hidden="1" x14ac:dyDescent="0.25">
      <c r="A1855" t="s">
        <v>4531</v>
      </c>
      <c r="B1855" t="s">
        <v>124</v>
      </c>
      <c r="C1855" t="s">
        <v>7</v>
      </c>
      <c r="D1855" s="46">
        <v>6.6699999999999995E-2</v>
      </c>
      <c r="E1855" s="2">
        <v>39054</v>
      </c>
      <c r="F1855" t="s">
        <v>3947</v>
      </c>
      <c r="G1855" s="16">
        <v>44378</v>
      </c>
      <c r="H1855" s="16">
        <v>44742</v>
      </c>
      <c r="I1855" s="3">
        <v>792.99</v>
      </c>
      <c r="J1855" s="3">
        <v>-792.99</v>
      </c>
      <c r="K1855" s="3">
        <v>0</v>
      </c>
      <c r="L1855" t="s">
        <v>36</v>
      </c>
      <c r="M1855" s="3">
        <v>2900</v>
      </c>
      <c r="N1855" s="3">
        <v>-749.17</v>
      </c>
      <c r="O1855" s="3">
        <v>2150.83</v>
      </c>
      <c r="P1855" t="s">
        <v>37</v>
      </c>
      <c r="Q1855" s="29">
        <f t="shared" si="282"/>
        <v>15</v>
      </c>
      <c r="R1855" s="29">
        <f t="shared" si="283"/>
        <v>6</v>
      </c>
      <c r="S1855" s="29">
        <f t="shared" si="284"/>
        <v>27</v>
      </c>
      <c r="T1855" s="30">
        <f t="shared" si="291"/>
        <v>1</v>
      </c>
      <c r="U1855" s="28">
        <f t="shared" si="285"/>
        <v>52.892432999999997</v>
      </c>
      <c r="V1855" t="str">
        <f t="shared" si="286"/>
        <v>No</v>
      </c>
      <c r="W1855" t="str">
        <f t="shared" si="287"/>
        <v>12/1/2006</v>
      </c>
      <c r="X1855">
        <f t="shared" si="288"/>
        <v>1</v>
      </c>
      <c r="Y1855">
        <f t="shared" si="289"/>
        <v>52.892432999999997</v>
      </c>
      <c r="Z1855" t="str">
        <f t="shared" si="290"/>
        <v/>
      </c>
    </row>
    <row r="1856" spans="1:26" ht="13" hidden="1" x14ac:dyDescent="0.25">
      <c r="A1856" t="s">
        <v>4532</v>
      </c>
      <c r="B1856" t="s">
        <v>124</v>
      </c>
      <c r="C1856" t="s">
        <v>7</v>
      </c>
      <c r="D1856" s="46">
        <v>6.6699999999999995E-2</v>
      </c>
      <c r="E1856" s="2">
        <v>39054</v>
      </c>
      <c r="F1856" t="s">
        <v>3947</v>
      </c>
      <c r="G1856" s="16">
        <v>44378</v>
      </c>
      <c r="H1856" s="16">
        <v>44742</v>
      </c>
      <c r="I1856" s="3">
        <v>792.99</v>
      </c>
      <c r="J1856" s="3">
        <v>-792.99</v>
      </c>
      <c r="K1856" s="3">
        <v>0</v>
      </c>
      <c r="L1856" t="s">
        <v>36</v>
      </c>
      <c r="M1856" s="3">
        <v>2900</v>
      </c>
      <c r="N1856" s="3">
        <v>-749.17</v>
      </c>
      <c r="O1856" s="3">
        <v>2150.83</v>
      </c>
      <c r="P1856" t="s">
        <v>37</v>
      </c>
      <c r="Q1856" s="29">
        <f t="shared" si="282"/>
        <v>15</v>
      </c>
      <c r="R1856" s="29">
        <f t="shared" si="283"/>
        <v>6</v>
      </c>
      <c r="S1856" s="29">
        <f t="shared" si="284"/>
        <v>27</v>
      </c>
      <c r="T1856" s="30">
        <f t="shared" si="291"/>
        <v>1</v>
      </c>
      <c r="U1856" s="28">
        <f t="shared" si="285"/>
        <v>52.892432999999997</v>
      </c>
      <c r="V1856" t="str">
        <f t="shared" si="286"/>
        <v>No</v>
      </c>
      <c r="W1856" t="str">
        <f t="shared" si="287"/>
        <v>12/1/2006</v>
      </c>
      <c r="X1856">
        <f t="shared" si="288"/>
        <v>1</v>
      </c>
      <c r="Y1856">
        <f t="shared" si="289"/>
        <v>52.892432999999997</v>
      </c>
      <c r="Z1856" t="str">
        <f t="shared" si="290"/>
        <v/>
      </c>
    </row>
    <row r="1857" spans="1:26" ht="13" hidden="1" x14ac:dyDescent="0.25">
      <c r="A1857" t="s">
        <v>4533</v>
      </c>
      <c r="B1857" t="s">
        <v>124</v>
      </c>
      <c r="C1857" t="s">
        <v>7</v>
      </c>
      <c r="D1857" s="46">
        <v>6.6699999999999995E-2</v>
      </c>
      <c r="E1857" s="2">
        <v>39054</v>
      </c>
      <c r="F1857" t="s">
        <v>3947</v>
      </c>
      <c r="G1857" s="16">
        <v>44378</v>
      </c>
      <c r="H1857" s="16">
        <v>44742</v>
      </c>
      <c r="I1857" s="3">
        <v>792.99</v>
      </c>
      <c r="J1857" s="3">
        <v>-792.99</v>
      </c>
      <c r="K1857" s="3">
        <v>0</v>
      </c>
      <c r="L1857" t="s">
        <v>36</v>
      </c>
      <c r="M1857" s="3">
        <v>2900</v>
      </c>
      <c r="N1857" s="3">
        <v>-749.17</v>
      </c>
      <c r="O1857" s="3">
        <v>2150.83</v>
      </c>
      <c r="P1857" t="s">
        <v>37</v>
      </c>
      <c r="Q1857" s="29">
        <f t="shared" si="282"/>
        <v>15</v>
      </c>
      <c r="R1857" s="29">
        <f t="shared" si="283"/>
        <v>6</v>
      </c>
      <c r="S1857" s="29">
        <f t="shared" si="284"/>
        <v>27</v>
      </c>
      <c r="T1857" s="30">
        <f t="shared" si="291"/>
        <v>1</v>
      </c>
      <c r="U1857" s="28">
        <f t="shared" si="285"/>
        <v>52.892432999999997</v>
      </c>
      <c r="V1857" t="str">
        <f t="shared" si="286"/>
        <v>No</v>
      </c>
      <c r="W1857" t="str">
        <f t="shared" si="287"/>
        <v>12/1/2006</v>
      </c>
      <c r="X1857">
        <f t="shared" si="288"/>
        <v>1</v>
      </c>
      <c r="Y1857">
        <f t="shared" si="289"/>
        <v>52.892432999999997</v>
      </c>
      <c r="Z1857" t="str">
        <f t="shared" si="290"/>
        <v/>
      </c>
    </row>
    <row r="1858" spans="1:26" ht="13" hidden="1" x14ac:dyDescent="0.25">
      <c r="A1858" t="s">
        <v>4534</v>
      </c>
      <c r="B1858" t="s">
        <v>124</v>
      </c>
      <c r="C1858" t="s">
        <v>7</v>
      </c>
      <c r="D1858" s="46">
        <v>6.6699999999999995E-2</v>
      </c>
      <c r="E1858" s="2">
        <v>39054</v>
      </c>
      <c r="F1858" t="s">
        <v>4535</v>
      </c>
      <c r="G1858" s="16">
        <v>44378</v>
      </c>
      <c r="H1858" s="16">
        <v>44742</v>
      </c>
      <c r="I1858" s="3">
        <v>792.99</v>
      </c>
      <c r="J1858" s="3">
        <v>-792.99</v>
      </c>
      <c r="K1858" s="3">
        <v>0</v>
      </c>
      <c r="L1858" t="s">
        <v>36</v>
      </c>
      <c r="M1858" s="3">
        <v>2900</v>
      </c>
      <c r="N1858" s="3">
        <v>-749.17</v>
      </c>
      <c r="O1858" s="3">
        <v>2150.83</v>
      </c>
      <c r="P1858" t="s">
        <v>37</v>
      </c>
      <c r="Q1858" s="29">
        <f t="shared" si="282"/>
        <v>15</v>
      </c>
      <c r="R1858" s="29">
        <f t="shared" si="283"/>
        <v>6</v>
      </c>
      <c r="S1858" s="29">
        <f t="shared" si="284"/>
        <v>27</v>
      </c>
      <c r="T1858" s="30">
        <f t="shared" si="291"/>
        <v>1</v>
      </c>
      <c r="U1858" s="28">
        <f t="shared" si="285"/>
        <v>52.892432999999997</v>
      </c>
      <c r="V1858" t="str">
        <f t="shared" si="286"/>
        <v>No</v>
      </c>
      <c r="W1858" t="str">
        <f t="shared" si="287"/>
        <v>12/1/2006</v>
      </c>
      <c r="X1858">
        <f t="shared" si="288"/>
        <v>1</v>
      </c>
      <c r="Y1858">
        <f t="shared" si="289"/>
        <v>52.892432999999997</v>
      </c>
      <c r="Z1858" t="str">
        <f t="shared" si="290"/>
        <v/>
      </c>
    </row>
    <row r="1859" spans="1:26" ht="13" hidden="1" x14ac:dyDescent="0.25">
      <c r="A1859" t="s">
        <v>4536</v>
      </c>
      <c r="B1859" t="s">
        <v>124</v>
      </c>
      <c r="C1859" t="s">
        <v>7</v>
      </c>
      <c r="D1859" s="46">
        <v>6.6699999999999995E-2</v>
      </c>
      <c r="E1859" s="2">
        <v>39054</v>
      </c>
      <c r="F1859" t="s">
        <v>3947</v>
      </c>
      <c r="G1859" s="16">
        <v>44378</v>
      </c>
      <c r="H1859" s="16">
        <v>44742</v>
      </c>
      <c r="I1859" s="3">
        <v>792.99</v>
      </c>
      <c r="J1859" s="3">
        <v>-792.99</v>
      </c>
      <c r="K1859" s="3">
        <v>0</v>
      </c>
      <c r="L1859" t="s">
        <v>36</v>
      </c>
      <c r="M1859" s="3">
        <v>2900</v>
      </c>
      <c r="N1859" s="3">
        <v>-749.17</v>
      </c>
      <c r="O1859" s="3">
        <v>2150.83</v>
      </c>
      <c r="P1859" t="s">
        <v>37</v>
      </c>
      <c r="Q1859" s="29">
        <f t="shared" si="282"/>
        <v>15</v>
      </c>
      <c r="R1859" s="29">
        <f t="shared" si="283"/>
        <v>6</v>
      </c>
      <c r="S1859" s="29">
        <f t="shared" si="284"/>
        <v>27</v>
      </c>
      <c r="T1859" s="30">
        <f t="shared" si="291"/>
        <v>1</v>
      </c>
      <c r="U1859" s="28">
        <f t="shared" si="285"/>
        <v>52.892432999999997</v>
      </c>
      <c r="V1859" t="str">
        <f t="shared" si="286"/>
        <v>No</v>
      </c>
      <c r="W1859" t="str">
        <f t="shared" si="287"/>
        <v>12/1/2006</v>
      </c>
      <c r="X1859">
        <f t="shared" si="288"/>
        <v>1</v>
      </c>
      <c r="Y1859">
        <f t="shared" si="289"/>
        <v>52.892432999999997</v>
      </c>
      <c r="Z1859" t="str">
        <f t="shared" si="290"/>
        <v/>
      </c>
    </row>
    <row r="1860" spans="1:26" ht="13" hidden="1" x14ac:dyDescent="0.25">
      <c r="A1860" t="s">
        <v>4537</v>
      </c>
      <c r="B1860" t="s">
        <v>124</v>
      </c>
      <c r="C1860" t="s">
        <v>7</v>
      </c>
      <c r="D1860" s="46">
        <v>6.6699999999999995E-2</v>
      </c>
      <c r="E1860" s="2">
        <v>39054</v>
      </c>
      <c r="F1860" t="s">
        <v>3947</v>
      </c>
      <c r="G1860" s="16">
        <v>44378</v>
      </c>
      <c r="H1860" s="16">
        <v>44742</v>
      </c>
      <c r="I1860" s="3">
        <v>792.99</v>
      </c>
      <c r="J1860" s="3">
        <v>-792.99</v>
      </c>
      <c r="K1860" s="3">
        <v>0</v>
      </c>
      <c r="L1860" t="s">
        <v>36</v>
      </c>
      <c r="M1860" s="3">
        <v>2900</v>
      </c>
      <c r="N1860" s="3">
        <v>-749.17</v>
      </c>
      <c r="O1860" s="3">
        <v>2150.83</v>
      </c>
      <c r="P1860" t="s">
        <v>37</v>
      </c>
      <c r="Q1860" s="29">
        <f t="shared" si="282"/>
        <v>15</v>
      </c>
      <c r="R1860" s="29">
        <f t="shared" si="283"/>
        <v>6</v>
      </c>
      <c r="S1860" s="29">
        <f t="shared" si="284"/>
        <v>27</v>
      </c>
      <c r="T1860" s="30">
        <f t="shared" si="291"/>
        <v>1</v>
      </c>
      <c r="U1860" s="28">
        <f t="shared" si="285"/>
        <v>52.892432999999997</v>
      </c>
      <c r="V1860" t="str">
        <f t="shared" si="286"/>
        <v>No</v>
      </c>
      <c r="W1860" t="str">
        <f t="shared" si="287"/>
        <v>12/1/2006</v>
      </c>
      <c r="X1860">
        <f t="shared" si="288"/>
        <v>1</v>
      </c>
      <c r="Y1860">
        <f t="shared" si="289"/>
        <v>52.892432999999997</v>
      </c>
      <c r="Z1860" t="str">
        <f t="shared" si="290"/>
        <v/>
      </c>
    </row>
    <row r="1861" spans="1:26" ht="13" hidden="1" x14ac:dyDescent="0.25">
      <c r="A1861" t="s">
        <v>4538</v>
      </c>
      <c r="B1861" t="s">
        <v>124</v>
      </c>
      <c r="C1861" t="s">
        <v>7</v>
      </c>
      <c r="D1861" s="46">
        <v>6.6699999999999995E-2</v>
      </c>
      <c r="E1861" s="2">
        <v>39054</v>
      </c>
      <c r="F1861" t="s">
        <v>3947</v>
      </c>
      <c r="G1861" s="16">
        <v>44378</v>
      </c>
      <c r="H1861" s="16">
        <v>44742</v>
      </c>
      <c r="I1861" s="3">
        <v>792.99</v>
      </c>
      <c r="J1861" s="3">
        <v>-792.99</v>
      </c>
      <c r="K1861" s="3">
        <v>0</v>
      </c>
      <c r="L1861" t="s">
        <v>36</v>
      </c>
      <c r="M1861" s="3">
        <v>2900</v>
      </c>
      <c r="N1861" s="3">
        <v>-749.17</v>
      </c>
      <c r="O1861" s="3">
        <v>2150.83</v>
      </c>
      <c r="P1861" t="s">
        <v>37</v>
      </c>
      <c r="Q1861" s="29">
        <f t="shared" si="282"/>
        <v>15</v>
      </c>
      <c r="R1861" s="29">
        <f t="shared" si="283"/>
        <v>6</v>
      </c>
      <c r="S1861" s="29">
        <f t="shared" si="284"/>
        <v>27</v>
      </c>
      <c r="T1861" s="30">
        <f t="shared" si="291"/>
        <v>1</v>
      </c>
      <c r="U1861" s="28">
        <f t="shared" si="285"/>
        <v>52.892432999999997</v>
      </c>
      <c r="V1861" t="str">
        <f t="shared" si="286"/>
        <v>No</v>
      </c>
      <c r="W1861" t="str">
        <f t="shared" si="287"/>
        <v>12/1/2006</v>
      </c>
      <c r="X1861">
        <f t="shared" si="288"/>
        <v>1</v>
      </c>
      <c r="Y1861">
        <f t="shared" si="289"/>
        <v>52.892432999999997</v>
      </c>
      <c r="Z1861" t="str">
        <f t="shared" si="290"/>
        <v/>
      </c>
    </row>
    <row r="1862" spans="1:26" ht="13" hidden="1" x14ac:dyDescent="0.25">
      <c r="A1862" t="s">
        <v>4539</v>
      </c>
      <c r="B1862" t="s">
        <v>124</v>
      </c>
      <c r="C1862" t="s">
        <v>7</v>
      </c>
      <c r="D1862" s="46">
        <v>6.6699999999999995E-2</v>
      </c>
      <c r="E1862" s="2">
        <v>39054</v>
      </c>
      <c r="F1862" t="s">
        <v>3947</v>
      </c>
      <c r="G1862" s="16">
        <v>44378</v>
      </c>
      <c r="H1862" s="16">
        <v>44742</v>
      </c>
      <c r="I1862" s="3">
        <v>792.99</v>
      </c>
      <c r="J1862" s="3">
        <v>-792.99</v>
      </c>
      <c r="K1862" s="3">
        <v>0</v>
      </c>
      <c r="L1862" t="s">
        <v>36</v>
      </c>
      <c r="M1862" s="3">
        <v>2900</v>
      </c>
      <c r="N1862" s="3">
        <v>-749.17</v>
      </c>
      <c r="O1862" s="3">
        <v>2150.83</v>
      </c>
      <c r="P1862" t="s">
        <v>37</v>
      </c>
      <c r="Q1862" s="29">
        <f t="shared" si="282"/>
        <v>15</v>
      </c>
      <c r="R1862" s="29">
        <f t="shared" si="283"/>
        <v>6</v>
      </c>
      <c r="S1862" s="29">
        <f t="shared" si="284"/>
        <v>27</v>
      </c>
      <c r="T1862" s="30">
        <f t="shared" si="291"/>
        <v>1</v>
      </c>
      <c r="U1862" s="28">
        <f t="shared" si="285"/>
        <v>52.892432999999997</v>
      </c>
      <c r="V1862" t="str">
        <f t="shared" si="286"/>
        <v>No</v>
      </c>
      <c r="W1862" t="str">
        <f t="shared" si="287"/>
        <v>12/1/2006</v>
      </c>
      <c r="X1862">
        <f t="shared" si="288"/>
        <v>1</v>
      </c>
      <c r="Y1862">
        <f t="shared" si="289"/>
        <v>52.892432999999997</v>
      </c>
      <c r="Z1862" t="str">
        <f t="shared" si="290"/>
        <v/>
      </c>
    </row>
    <row r="1863" spans="1:26" ht="13" hidden="1" x14ac:dyDescent="0.25">
      <c r="A1863" t="s">
        <v>4540</v>
      </c>
      <c r="B1863" t="s">
        <v>124</v>
      </c>
      <c r="C1863" t="s">
        <v>7</v>
      </c>
      <c r="D1863" s="46">
        <v>6.6699999999999995E-2</v>
      </c>
      <c r="E1863" s="2">
        <v>39054</v>
      </c>
      <c r="F1863" t="s">
        <v>3947</v>
      </c>
      <c r="G1863" s="16">
        <v>44378</v>
      </c>
      <c r="H1863" s="16">
        <v>44742</v>
      </c>
      <c r="I1863" s="3">
        <v>792.99</v>
      </c>
      <c r="J1863" s="3">
        <v>-792.99</v>
      </c>
      <c r="K1863" s="3">
        <v>0</v>
      </c>
      <c r="L1863" t="s">
        <v>36</v>
      </c>
      <c r="M1863" s="3">
        <v>2900</v>
      </c>
      <c r="N1863" s="3">
        <v>-749.17</v>
      </c>
      <c r="O1863" s="3">
        <v>2150.83</v>
      </c>
      <c r="P1863" t="s">
        <v>37</v>
      </c>
      <c r="Q1863" s="29">
        <f t="shared" si="282"/>
        <v>15</v>
      </c>
      <c r="R1863" s="29">
        <f t="shared" si="283"/>
        <v>6</v>
      </c>
      <c r="S1863" s="29">
        <f t="shared" si="284"/>
        <v>27</v>
      </c>
      <c r="T1863" s="30">
        <f t="shared" si="291"/>
        <v>1</v>
      </c>
      <c r="U1863" s="28">
        <f t="shared" si="285"/>
        <v>52.892432999999997</v>
      </c>
      <c r="V1863" t="str">
        <f t="shared" si="286"/>
        <v>No</v>
      </c>
      <c r="W1863" t="str">
        <f t="shared" si="287"/>
        <v>12/1/2006</v>
      </c>
      <c r="X1863">
        <f t="shared" si="288"/>
        <v>1</v>
      </c>
      <c r="Y1863">
        <f t="shared" si="289"/>
        <v>52.892432999999997</v>
      </c>
      <c r="Z1863" t="str">
        <f t="shared" si="290"/>
        <v/>
      </c>
    </row>
    <row r="1864" spans="1:26" ht="13" hidden="1" x14ac:dyDescent="0.25">
      <c r="A1864" t="s">
        <v>4541</v>
      </c>
      <c r="B1864" t="s">
        <v>124</v>
      </c>
      <c r="C1864" t="s">
        <v>7</v>
      </c>
      <c r="D1864" s="46">
        <v>6.6699999999999995E-2</v>
      </c>
      <c r="E1864" s="2">
        <v>39054</v>
      </c>
      <c r="F1864" t="s">
        <v>3947</v>
      </c>
      <c r="G1864" s="16">
        <v>44378</v>
      </c>
      <c r="H1864" s="16">
        <v>44742</v>
      </c>
      <c r="I1864" s="3">
        <v>792.99</v>
      </c>
      <c r="J1864" s="3">
        <v>-792.99</v>
      </c>
      <c r="K1864" s="3">
        <v>0</v>
      </c>
      <c r="L1864" t="s">
        <v>36</v>
      </c>
      <c r="M1864" s="3">
        <v>2900</v>
      </c>
      <c r="N1864" s="3">
        <v>-749.17</v>
      </c>
      <c r="O1864" s="3">
        <v>2150.83</v>
      </c>
      <c r="P1864" t="s">
        <v>37</v>
      </c>
      <c r="Q1864" s="29">
        <f t="shared" si="282"/>
        <v>15</v>
      </c>
      <c r="R1864" s="29">
        <f t="shared" si="283"/>
        <v>6</v>
      </c>
      <c r="S1864" s="29">
        <f t="shared" si="284"/>
        <v>27</v>
      </c>
      <c r="T1864" s="30">
        <f t="shared" si="291"/>
        <v>1</v>
      </c>
      <c r="U1864" s="28">
        <f t="shared" si="285"/>
        <v>52.892432999999997</v>
      </c>
      <c r="V1864" t="str">
        <f t="shared" si="286"/>
        <v>No</v>
      </c>
      <c r="W1864" t="str">
        <f t="shared" si="287"/>
        <v>12/1/2006</v>
      </c>
      <c r="X1864">
        <f t="shared" si="288"/>
        <v>1</v>
      </c>
      <c r="Y1864">
        <f t="shared" si="289"/>
        <v>52.892432999999997</v>
      </c>
      <c r="Z1864" t="str">
        <f t="shared" si="290"/>
        <v/>
      </c>
    </row>
    <row r="1865" spans="1:26" ht="13" hidden="1" x14ac:dyDescent="0.25">
      <c r="A1865" t="s">
        <v>4542</v>
      </c>
      <c r="B1865" t="s">
        <v>124</v>
      </c>
      <c r="C1865" t="s">
        <v>7</v>
      </c>
      <c r="D1865" s="46">
        <v>6.6699999999999995E-2</v>
      </c>
      <c r="E1865" s="2">
        <v>39054</v>
      </c>
      <c r="F1865" t="s">
        <v>3947</v>
      </c>
      <c r="G1865" s="16">
        <v>44378</v>
      </c>
      <c r="H1865" s="16">
        <v>44742</v>
      </c>
      <c r="I1865" s="3">
        <v>792.99</v>
      </c>
      <c r="J1865" s="3">
        <v>-792.99</v>
      </c>
      <c r="K1865" s="3">
        <v>0</v>
      </c>
      <c r="L1865" t="s">
        <v>36</v>
      </c>
      <c r="M1865" s="3">
        <v>2900</v>
      </c>
      <c r="N1865" s="3">
        <v>-749.17</v>
      </c>
      <c r="O1865" s="3">
        <v>2150.83</v>
      </c>
      <c r="P1865" t="s">
        <v>37</v>
      </c>
      <c r="Q1865" s="29">
        <f t="shared" si="282"/>
        <v>15</v>
      </c>
      <c r="R1865" s="29">
        <f t="shared" si="283"/>
        <v>6</v>
      </c>
      <c r="S1865" s="29">
        <f t="shared" si="284"/>
        <v>27</v>
      </c>
      <c r="T1865" s="30">
        <f t="shared" si="291"/>
        <v>1</v>
      </c>
      <c r="U1865" s="28">
        <f t="shared" si="285"/>
        <v>52.892432999999997</v>
      </c>
      <c r="V1865" t="str">
        <f t="shared" si="286"/>
        <v>No</v>
      </c>
      <c r="W1865" t="str">
        <f t="shared" si="287"/>
        <v>12/1/2006</v>
      </c>
      <c r="X1865">
        <f t="shared" si="288"/>
        <v>1</v>
      </c>
      <c r="Y1865">
        <f t="shared" si="289"/>
        <v>52.892432999999997</v>
      </c>
      <c r="Z1865" t="str">
        <f t="shared" si="290"/>
        <v/>
      </c>
    </row>
    <row r="1866" spans="1:26" ht="13" hidden="1" x14ac:dyDescent="0.25">
      <c r="A1866" t="s">
        <v>4543</v>
      </c>
      <c r="B1866" t="s">
        <v>124</v>
      </c>
      <c r="C1866" t="s">
        <v>7</v>
      </c>
      <c r="D1866" s="46">
        <v>6.6699999999999995E-2</v>
      </c>
      <c r="E1866" s="2">
        <v>39054</v>
      </c>
      <c r="F1866" t="s">
        <v>3947</v>
      </c>
      <c r="G1866" s="16">
        <v>44378</v>
      </c>
      <c r="H1866" s="16">
        <v>44742</v>
      </c>
      <c r="I1866" s="3">
        <v>792.99</v>
      </c>
      <c r="J1866" s="3">
        <v>-792.99</v>
      </c>
      <c r="K1866" s="3">
        <v>0</v>
      </c>
      <c r="L1866" t="s">
        <v>36</v>
      </c>
      <c r="M1866" s="3">
        <v>2900</v>
      </c>
      <c r="N1866" s="3">
        <v>-749.17</v>
      </c>
      <c r="O1866" s="3">
        <v>2150.83</v>
      </c>
      <c r="P1866" t="s">
        <v>37</v>
      </c>
      <c r="Q1866" s="29">
        <f t="shared" si="282"/>
        <v>15</v>
      </c>
      <c r="R1866" s="29">
        <f t="shared" si="283"/>
        <v>6</v>
      </c>
      <c r="S1866" s="29">
        <f t="shared" si="284"/>
        <v>27</v>
      </c>
      <c r="T1866" s="30">
        <f t="shared" si="291"/>
        <v>1</v>
      </c>
      <c r="U1866" s="28">
        <f t="shared" si="285"/>
        <v>52.892432999999997</v>
      </c>
      <c r="V1866" t="str">
        <f t="shared" si="286"/>
        <v>No</v>
      </c>
      <c r="W1866" t="str">
        <f t="shared" si="287"/>
        <v>12/1/2006</v>
      </c>
      <c r="X1866">
        <f t="shared" si="288"/>
        <v>1</v>
      </c>
      <c r="Y1866">
        <f t="shared" si="289"/>
        <v>52.892432999999997</v>
      </c>
      <c r="Z1866" t="str">
        <f t="shared" si="290"/>
        <v/>
      </c>
    </row>
    <row r="1867" spans="1:26" ht="13" hidden="1" x14ac:dyDescent="0.25">
      <c r="A1867" t="s">
        <v>4544</v>
      </c>
      <c r="B1867" t="s">
        <v>124</v>
      </c>
      <c r="C1867" t="s">
        <v>7</v>
      </c>
      <c r="D1867" s="46">
        <v>6.6699999999999995E-2</v>
      </c>
      <c r="E1867" s="2">
        <v>39054</v>
      </c>
      <c r="F1867" t="s">
        <v>3947</v>
      </c>
      <c r="G1867" s="16">
        <v>44378</v>
      </c>
      <c r="H1867" s="16">
        <v>44742</v>
      </c>
      <c r="I1867" s="3">
        <v>792.99</v>
      </c>
      <c r="J1867" s="3">
        <v>-792.99</v>
      </c>
      <c r="K1867" s="3">
        <v>0</v>
      </c>
      <c r="L1867" t="s">
        <v>36</v>
      </c>
      <c r="M1867" s="3">
        <v>2900</v>
      </c>
      <c r="N1867" s="3">
        <v>-749.17</v>
      </c>
      <c r="O1867" s="3">
        <v>2150.83</v>
      </c>
      <c r="P1867" t="s">
        <v>37</v>
      </c>
      <c r="Q1867" s="29">
        <f t="shared" si="282"/>
        <v>15</v>
      </c>
      <c r="R1867" s="29">
        <f t="shared" si="283"/>
        <v>6</v>
      </c>
      <c r="S1867" s="29">
        <f t="shared" si="284"/>
        <v>27</v>
      </c>
      <c r="T1867" s="30">
        <f t="shared" si="291"/>
        <v>1</v>
      </c>
      <c r="U1867" s="28">
        <f t="shared" si="285"/>
        <v>52.892432999999997</v>
      </c>
      <c r="V1867" t="str">
        <f t="shared" si="286"/>
        <v>No</v>
      </c>
      <c r="W1867" t="str">
        <f t="shared" si="287"/>
        <v>12/1/2006</v>
      </c>
      <c r="X1867">
        <f t="shared" si="288"/>
        <v>1</v>
      </c>
      <c r="Y1867">
        <f t="shared" si="289"/>
        <v>52.892432999999997</v>
      </c>
      <c r="Z1867" t="str">
        <f t="shared" si="290"/>
        <v/>
      </c>
    </row>
    <row r="1868" spans="1:26" ht="13" hidden="1" x14ac:dyDescent="0.25">
      <c r="A1868" t="s">
        <v>4545</v>
      </c>
      <c r="B1868" t="s">
        <v>124</v>
      </c>
      <c r="C1868" t="s">
        <v>7</v>
      </c>
      <c r="D1868" s="46">
        <v>6.6699999999999995E-2</v>
      </c>
      <c r="E1868" s="2">
        <v>39054</v>
      </c>
      <c r="F1868" t="s">
        <v>3947</v>
      </c>
      <c r="G1868" s="16">
        <v>44378</v>
      </c>
      <c r="H1868" s="16">
        <v>44742</v>
      </c>
      <c r="I1868" s="3">
        <v>792.99</v>
      </c>
      <c r="J1868" s="3">
        <v>-792.99</v>
      </c>
      <c r="K1868" s="3">
        <v>0</v>
      </c>
      <c r="L1868" t="s">
        <v>36</v>
      </c>
      <c r="M1868" s="3">
        <v>2900</v>
      </c>
      <c r="N1868" s="3">
        <v>-749.17</v>
      </c>
      <c r="O1868" s="3">
        <v>2150.83</v>
      </c>
      <c r="P1868" t="s">
        <v>37</v>
      </c>
      <c r="Q1868" s="29">
        <f t="shared" ref="Q1868:Q1931" si="292">DATEDIF(E1868,H1868,"Y")</f>
        <v>15</v>
      </c>
      <c r="R1868" s="29">
        <f t="shared" ref="R1868:R1931" si="293">DATEDIF(E1868,H1868,"YM")</f>
        <v>6</v>
      </c>
      <c r="S1868" s="29">
        <f t="shared" ref="S1868:S1931" si="294">DATEDIF(E1868,H1868,"MD")</f>
        <v>27</v>
      </c>
      <c r="T1868" s="30">
        <f t="shared" si="291"/>
        <v>1</v>
      </c>
      <c r="U1868" s="28">
        <f t="shared" ref="U1868:U1931" si="295">I1868*D1868*T1868</f>
        <v>52.892432999999997</v>
      </c>
      <c r="V1868" t="str">
        <f t="shared" ref="V1868:V1931" si="296">IF(AND(E1868&gt;=G1868,E1868&lt;=H1868),"Yes","No")</f>
        <v>No</v>
      </c>
      <c r="W1868" t="str">
        <f t="shared" ref="W1868:W1931" si="297">MONTH(E1868)&amp;"/"&amp;1&amp;"/"&amp;YEAR(E1868)</f>
        <v>12/1/2006</v>
      </c>
      <c r="X1868">
        <f t="shared" ref="X1868:X1931" si="298">IF(V1868="Yes",(DATEDIF(W1868,H1868+1,"M")/12),1)</f>
        <v>1</v>
      </c>
      <c r="Y1868">
        <f t="shared" ref="Y1868:Y1931" si="299">I1868*D1868*X1868</f>
        <v>52.892432999999997</v>
      </c>
      <c r="Z1868" t="str">
        <f t="shared" ref="Z1868:Z1931" si="300">IF(V1868="Yes",Y1868+J1868,"")</f>
        <v/>
      </c>
    </row>
    <row r="1869" spans="1:26" ht="13" hidden="1" x14ac:dyDescent="0.25">
      <c r="A1869" t="s">
        <v>4546</v>
      </c>
      <c r="B1869" t="s">
        <v>124</v>
      </c>
      <c r="C1869" t="s">
        <v>7</v>
      </c>
      <c r="D1869" s="46">
        <v>6.6699999999999995E-2</v>
      </c>
      <c r="E1869" s="2">
        <v>39054</v>
      </c>
      <c r="F1869" t="s">
        <v>3947</v>
      </c>
      <c r="G1869" s="16">
        <v>44378</v>
      </c>
      <c r="H1869" s="16">
        <v>44742</v>
      </c>
      <c r="I1869" s="3">
        <v>792.99</v>
      </c>
      <c r="J1869" s="3">
        <v>-792.99</v>
      </c>
      <c r="K1869" s="3">
        <v>0</v>
      </c>
      <c r="L1869" t="s">
        <v>36</v>
      </c>
      <c r="M1869" s="3">
        <v>2900</v>
      </c>
      <c r="N1869" s="3">
        <v>-749.17</v>
      </c>
      <c r="O1869" s="3">
        <v>2150.83</v>
      </c>
      <c r="P1869" t="s">
        <v>37</v>
      </c>
      <c r="Q1869" s="29">
        <f t="shared" si="292"/>
        <v>15</v>
      </c>
      <c r="R1869" s="29">
        <f t="shared" si="293"/>
        <v>6</v>
      </c>
      <c r="S1869" s="29">
        <f t="shared" si="294"/>
        <v>27</v>
      </c>
      <c r="T1869" s="30">
        <f t="shared" si="291"/>
        <v>1</v>
      </c>
      <c r="U1869" s="28">
        <f t="shared" si="295"/>
        <v>52.892432999999997</v>
      </c>
      <c r="V1869" t="str">
        <f t="shared" si="296"/>
        <v>No</v>
      </c>
      <c r="W1869" t="str">
        <f t="shared" si="297"/>
        <v>12/1/2006</v>
      </c>
      <c r="X1869">
        <f t="shared" si="298"/>
        <v>1</v>
      </c>
      <c r="Y1869">
        <f t="shared" si="299"/>
        <v>52.892432999999997</v>
      </c>
      <c r="Z1869" t="str">
        <f t="shared" si="300"/>
        <v/>
      </c>
    </row>
    <row r="1870" spans="1:26" ht="13" hidden="1" x14ac:dyDescent="0.25">
      <c r="A1870" t="s">
        <v>4547</v>
      </c>
      <c r="B1870" t="s">
        <v>124</v>
      </c>
      <c r="C1870" t="s">
        <v>7</v>
      </c>
      <c r="D1870" s="46">
        <v>6.6699999999999995E-2</v>
      </c>
      <c r="E1870" s="2">
        <v>39054</v>
      </c>
      <c r="F1870" t="s">
        <v>3947</v>
      </c>
      <c r="G1870" s="16">
        <v>44378</v>
      </c>
      <c r="H1870" s="16">
        <v>44742</v>
      </c>
      <c r="I1870" s="3">
        <v>792.99</v>
      </c>
      <c r="J1870" s="3">
        <v>-792.99</v>
      </c>
      <c r="K1870" s="3">
        <v>0</v>
      </c>
      <c r="L1870" t="s">
        <v>36</v>
      </c>
      <c r="M1870" s="3">
        <v>2900</v>
      </c>
      <c r="N1870" s="3">
        <v>-749.17</v>
      </c>
      <c r="O1870" s="3">
        <v>2150.83</v>
      </c>
      <c r="P1870" t="s">
        <v>37</v>
      </c>
      <c r="Q1870" s="29">
        <f t="shared" si="292"/>
        <v>15</v>
      </c>
      <c r="R1870" s="29">
        <f t="shared" si="293"/>
        <v>6</v>
      </c>
      <c r="S1870" s="29">
        <f t="shared" si="294"/>
        <v>27</v>
      </c>
      <c r="T1870" s="30">
        <f t="shared" si="291"/>
        <v>1</v>
      </c>
      <c r="U1870" s="28">
        <f t="shared" si="295"/>
        <v>52.892432999999997</v>
      </c>
      <c r="V1870" t="str">
        <f t="shared" si="296"/>
        <v>No</v>
      </c>
      <c r="W1870" t="str">
        <f t="shared" si="297"/>
        <v>12/1/2006</v>
      </c>
      <c r="X1870">
        <f t="shared" si="298"/>
        <v>1</v>
      </c>
      <c r="Y1870">
        <f t="shared" si="299"/>
        <v>52.892432999999997</v>
      </c>
      <c r="Z1870" t="str">
        <f t="shared" si="300"/>
        <v/>
      </c>
    </row>
    <row r="1871" spans="1:26" ht="13" hidden="1" x14ac:dyDescent="0.25">
      <c r="A1871" t="s">
        <v>4548</v>
      </c>
      <c r="B1871" t="s">
        <v>124</v>
      </c>
      <c r="C1871" t="s">
        <v>7</v>
      </c>
      <c r="D1871" s="46">
        <v>6.6699999999999995E-2</v>
      </c>
      <c r="E1871" s="2">
        <v>39054</v>
      </c>
      <c r="F1871" t="s">
        <v>3947</v>
      </c>
      <c r="G1871" s="16">
        <v>44378</v>
      </c>
      <c r="H1871" s="16">
        <v>44742</v>
      </c>
      <c r="I1871" s="3">
        <v>792.99</v>
      </c>
      <c r="J1871" s="3">
        <v>-792.99</v>
      </c>
      <c r="K1871" s="3">
        <v>0</v>
      </c>
      <c r="L1871" t="s">
        <v>36</v>
      </c>
      <c r="M1871" s="3">
        <v>2900</v>
      </c>
      <c r="N1871" s="3">
        <v>-749.17</v>
      </c>
      <c r="O1871" s="3">
        <v>2150.83</v>
      </c>
      <c r="P1871" t="s">
        <v>37</v>
      </c>
      <c r="Q1871" s="29">
        <f t="shared" si="292"/>
        <v>15</v>
      </c>
      <c r="R1871" s="29">
        <f t="shared" si="293"/>
        <v>6</v>
      </c>
      <c r="S1871" s="29">
        <f t="shared" si="294"/>
        <v>27</v>
      </c>
      <c r="T1871" s="30">
        <f t="shared" si="291"/>
        <v>1</v>
      </c>
      <c r="U1871" s="28">
        <f t="shared" si="295"/>
        <v>52.892432999999997</v>
      </c>
      <c r="V1871" t="str">
        <f t="shared" si="296"/>
        <v>No</v>
      </c>
      <c r="W1871" t="str">
        <f t="shared" si="297"/>
        <v>12/1/2006</v>
      </c>
      <c r="X1871">
        <f t="shared" si="298"/>
        <v>1</v>
      </c>
      <c r="Y1871">
        <f t="shared" si="299"/>
        <v>52.892432999999997</v>
      </c>
      <c r="Z1871" t="str">
        <f t="shared" si="300"/>
        <v/>
      </c>
    </row>
    <row r="1872" spans="1:26" ht="13" hidden="1" x14ac:dyDescent="0.25">
      <c r="A1872" t="s">
        <v>4549</v>
      </c>
      <c r="B1872" t="s">
        <v>124</v>
      </c>
      <c r="C1872" t="s">
        <v>7</v>
      </c>
      <c r="D1872" s="46">
        <v>6.6699999999999995E-2</v>
      </c>
      <c r="E1872" s="2">
        <v>39054</v>
      </c>
      <c r="F1872" t="s">
        <v>3947</v>
      </c>
      <c r="G1872" s="16">
        <v>44378</v>
      </c>
      <c r="H1872" s="16">
        <v>44742</v>
      </c>
      <c r="I1872" s="3">
        <v>792.99</v>
      </c>
      <c r="J1872" s="3">
        <v>-792.99</v>
      </c>
      <c r="K1872" s="3">
        <v>0</v>
      </c>
      <c r="L1872" t="s">
        <v>36</v>
      </c>
      <c r="M1872" s="3">
        <v>2900</v>
      </c>
      <c r="N1872" s="3">
        <v>-749.17</v>
      </c>
      <c r="O1872" s="3">
        <v>2150.83</v>
      </c>
      <c r="P1872" t="s">
        <v>37</v>
      </c>
      <c r="Q1872" s="29">
        <f t="shared" si="292"/>
        <v>15</v>
      </c>
      <c r="R1872" s="29">
        <f t="shared" si="293"/>
        <v>6</v>
      </c>
      <c r="S1872" s="29">
        <f t="shared" si="294"/>
        <v>27</v>
      </c>
      <c r="T1872" s="30">
        <f t="shared" si="291"/>
        <v>1</v>
      </c>
      <c r="U1872" s="28">
        <f t="shared" si="295"/>
        <v>52.892432999999997</v>
      </c>
      <c r="V1872" t="str">
        <f t="shared" si="296"/>
        <v>No</v>
      </c>
      <c r="W1872" t="str">
        <f t="shared" si="297"/>
        <v>12/1/2006</v>
      </c>
      <c r="X1872">
        <f t="shared" si="298"/>
        <v>1</v>
      </c>
      <c r="Y1872">
        <f t="shared" si="299"/>
        <v>52.892432999999997</v>
      </c>
      <c r="Z1872" t="str">
        <f t="shared" si="300"/>
        <v/>
      </c>
    </row>
    <row r="1873" spans="1:26" ht="13" hidden="1" x14ac:dyDescent="0.25">
      <c r="A1873" t="s">
        <v>4550</v>
      </c>
      <c r="B1873" t="s">
        <v>124</v>
      </c>
      <c r="C1873" t="s">
        <v>7</v>
      </c>
      <c r="D1873" s="46">
        <v>6.6699999999999995E-2</v>
      </c>
      <c r="E1873" s="2">
        <v>39054</v>
      </c>
      <c r="F1873" t="s">
        <v>3947</v>
      </c>
      <c r="G1873" s="16">
        <v>44378</v>
      </c>
      <c r="H1873" s="16">
        <v>44742</v>
      </c>
      <c r="I1873" s="3">
        <v>792.99</v>
      </c>
      <c r="J1873" s="3">
        <v>-792.99</v>
      </c>
      <c r="K1873" s="3">
        <v>0</v>
      </c>
      <c r="L1873" t="s">
        <v>36</v>
      </c>
      <c r="M1873" s="3">
        <v>2900</v>
      </c>
      <c r="N1873" s="3">
        <v>-749.17</v>
      </c>
      <c r="O1873" s="3">
        <v>2150.83</v>
      </c>
      <c r="P1873" t="s">
        <v>37</v>
      </c>
      <c r="Q1873" s="29">
        <f t="shared" si="292"/>
        <v>15</v>
      </c>
      <c r="R1873" s="29">
        <f t="shared" si="293"/>
        <v>6</v>
      </c>
      <c r="S1873" s="29">
        <f t="shared" si="294"/>
        <v>27</v>
      </c>
      <c r="T1873" s="30">
        <f t="shared" si="291"/>
        <v>1</v>
      </c>
      <c r="U1873" s="28">
        <f t="shared" si="295"/>
        <v>52.892432999999997</v>
      </c>
      <c r="V1873" t="str">
        <f t="shared" si="296"/>
        <v>No</v>
      </c>
      <c r="W1873" t="str">
        <f t="shared" si="297"/>
        <v>12/1/2006</v>
      </c>
      <c r="X1873">
        <f t="shared" si="298"/>
        <v>1</v>
      </c>
      <c r="Y1873">
        <f t="shared" si="299"/>
        <v>52.892432999999997</v>
      </c>
      <c r="Z1873" t="str">
        <f t="shared" si="300"/>
        <v/>
      </c>
    </row>
    <row r="1874" spans="1:26" ht="13" hidden="1" x14ac:dyDescent="0.25">
      <c r="A1874" t="s">
        <v>4551</v>
      </c>
      <c r="B1874" t="s">
        <v>124</v>
      </c>
      <c r="C1874" t="s">
        <v>7</v>
      </c>
      <c r="D1874" s="46">
        <v>6.6699999999999995E-2</v>
      </c>
      <c r="E1874" s="2">
        <v>39054</v>
      </c>
      <c r="F1874" t="s">
        <v>3947</v>
      </c>
      <c r="G1874" s="16">
        <v>44378</v>
      </c>
      <c r="H1874" s="16">
        <v>44742</v>
      </c>
      <c r="I1874" s="3">
        <v>792.99</v>
      </c>
      <c r="J1874" s="3">
        <v>-792.99</v>
      </c>
      <c r="K1874" s="3">
        <v>0</v>
      </c>
      <c r="L1874" t="s">
        <v>36</v>
      </c>
      <c r="M1874" s="3">
        <v>2900</v>
      </c>
      <c r="N1874" s="3">
        <v>-749.17</v>
      </c>
      <c r="O1874" s="3">
        <v>2150.83</v>
      </c>
      <c r="P1874" t="s">
        <v>37</v>
      </c>
      <c r="Q1874" s="29">
        <f t="shared" si="292"/>
        <v>15</v>
      </c>
      <c r="R1874" s="29">
        <f t="shared" si="293"/>
        <v>6</v>
      </c>
      <c r="S1874" s="29">
        <f t="shared" si="294"/>
        <v>27</v>
      </c>
      <c r="T1874" s="30">
        <f t="shared" si="291"/>
        <v>1</v>
      </c>
      <c r="U1874" s="28">
        <f t="shared" si="295"/>
        <v>52.892432999999997</v>
      </c>
      <c r="V1874" t="str">
        <f t="shared" si="296"/>
        <v>No</v>
      </c>
      <c r="W1874" t="str">
        <f t="shared" si="297"/>
        <v>12/1/2006</v>
      </c>
      <c r="X1874">
        <f t="shared" si="298"/>
        <v>1</v>
      </c>
      <c r="Y1874">
        <f t="shared" si="299"/>
        <v>52.892432999999997</v>
      </c>
      <c r="Z1874" t="str">
        <f t="shared" si="300"/>
        <v/>
      </c>
    </row>
    <row r="1875" spans="1:26" ht="13" hidden="1" x14ac:dyDescent="0.25">
      <c r="A1875" t="s">
        <v>4552</v>
      </c>
      <c r="B1875" t="s">
        <v>124</v>
      </c>
      <c r="C1875" t="s">
        <v>7</v>
      </c>
      <c r="D1875" s="46">
        <v>6.6699999999999995E-2</v>
      </c>
      <c r="E1875" s="2">
        <v>39054</v>
      </c>
      <c r="F1875" t="s">
        <v>3947</v>
      </c>
      <c r="G1875" s="16">
        <v>44378</v>
      </c>
      <c r="H1875" s="16">
        <v>44742</v>
      </c>
      <c r="I1875" s="3">
        <v>792.99</v>
      </c>
      <c r="J1875" s="3">
        <v>-792.99</v>
      </c>
      <c r="K1875" s="3">
        <v>0</v>
      </c>
      <c r="L1875" t="s">
        <v>36</v>
      </c>
      <c r="M1875" s="3">
        <v>2900</v>
      </c>
      <c r="N1875" s="3">
        <v>-749.17</v>
      </c>
      <c r="O1875" s="3">
        <v>2150.83</v>
      </c>
      <c r="P1875" t="s">
        <v>37</v>
      </c>
      <c r="Q1875" s="29">
        <f t="shared" si="292"/>
        <v>15</v>
      </c>
      <c r="R1875" s="29">
        <f t="shared" si="293"/>
        <v>6</v>
      </c>
      <c r="S1875" s="29">
        <f t="shared" si="294"/>
        <v>27</v>
      </c>
      <c r="T1875" s="30">
        <f t="shared" si="291"/>
        <v>1</v>
      </c>
      <c r="U1875" s="28">
        <f t="shared" si="295"/>
        <v>52.892432999999997</v>
      </c>
      <c r="V1875" t="str">
        <f t="shared" si="296"/>
        <v>No</v>
      </c>
      <c r="W1875" t="str">
        <f t="shared" si="297"/>
        <v>12/1/2006</v>
      </c>
      <c r="X1875">
        <f t="shared" si="298"/>
        <v>1</v>
      </c>
      <c r="Y1875">
        <f t="shared" si="299"/>
        <v>52.892432999999997</v>
      </c>
      <c r="Z1875" t="str">
        <f t="shared" si="300"/>
        <v/>
      </c>
    </row>
    <row r="1876" spans="1:26" ht="13" hidden="1" x14ac:dyDescent="0.25">
      <c r="A1876" t="s">
        <v>4553</v>
      </c>
      <c r="B1876" t="s">
        <v>124</v>
      </c>
      <c r="C1876" t="s">
        <v>7</v>
      </c>
      <c r="D1876" s="46">
        <v>6.6699999999999995E-2</v>
      </c>
      <c r="E1876" s="2">
        <v>39054</v>
      </c>
      <c r="F1876" t="s">
        <v>3947</v>
      </c>
      <c r="G1876" s="16">
        <v>44378</v>
      </c>
      <c r="H1876" s="16">
        <v>44742</v>
      </c>
      <c r="I1876" s="3">
        <v>792.99</v>
      </c>
      <c r="J1876" s="3">
        <v>-792.99</v>
      </c>
      <c r="K1876" s="3">
        <v>0</v>
      </c>
      <c r="L1876" t="s">
        <v>36</v>
      </c>
      <c r="M1876" s="3">
        <v>2900</v>
      </c>
      <c r="N1876" s="3">
        <v>-749.17</v>
      </c>
      <c r="O1876" s="3">
        <v>2150.83</v>
      </c>
      <c r="P1876" t="s">
        <v>37</v>
      </c>
      <c r="Q1876" s="29">
        <f t="shared" si="292"/>
        <v>15</v>
      </c>
      <c r="R1876" s="29">
        <f t="shared" si="293"/>
        <v>6</v>
      </c>
      <c r="S1876" s="29">
        <f t="shared" si="294"/>
        <v>27</v>
      </c>
      <c r="T1876" s="30">
        <f t="shared" si="291"/>
        <v>1</v>
      </c>
      <c r="U1876" s="28">
        <f t="shared" si="295"/>
        <v>52.892432999999997</v>
      </c>
      <c r="V1876" t="str">
        <f t="shared" si="296"/>
        <v>No</v>
      </c>
      <c r="W1876" t="str">
        <f t="shared" si="297"/>
        <v>12/1/2006</v>
      </c>
      <c r="X1876">
        <f t="shared" si="298"/>
        <v>1</v>
      </c>
      <c r="Y1876">
        <f t="shared" si="299"/>
        <v>52.892432999999997</v>
      </c>
      <c r="Z1876" t="str">
        <f t="shared" si="300"/>
        <v/>
      </c>
    </row>
    <row r="1877" spans="1:26" ht="13" hidden="1" x14ac:dyDescent="0.25">
      <c r="A1877" t="s">
        <v>4554</v>
      </c>
      <c r="B1877" t="s">
        <v>124</v>
      </c>
      <c r="C1877" t="s">
        <v>7</v>
      </c>
      <c r="D1877" s="46">
        <v>6.6699999999999995E-2</v>
      </c>
      <c r="E1877" s="2">
        <v>39054</v>
      </c>
      <c r="F1877" t="s">
        <v>3947</v>
      </c>
      <c r="G1877" s="16">
        <v>44378</v>
      </c>
      <c r="H1877" s="16">
        <v>44742</v>
      </c>
      <c r="I1877" s="3">
        <v>792.99</v>
      </c>
      <c r="J1877" s="3">
        <v>-792.99</v>
      </c>
      <c r="K1877" s="3">
        <v>0</v>
      </c>
      <c r="L1877" t="s">
        <v>36</v>
      </c>
      <c r="M1877" s="3">
        <v>2900</v>
      </c>
      <c r="N1877" s="3">
        <v>-749.17</v>
      </c>
      <c r="O1877" s="3">
        <v>2150.83</v>
      </c>
      <c r="P1877" t="s">
        <v>37</v>
      </c>
      <c r="Q1877" s="29">
        <f t="shared" si="292"/>
        <v>15</v>
      </c>
      <c r="R1877" s="29">
        <f t="shared" si="293"/>
        <v>6</v>
      </c>
      <c r="S1877" s="29">
        <f t="shared" si="294"/>
        <v>27</v>
      </c>
      <c r="T1877" s="30">
        <f t="shared" si="291"/>
        <v>1</v>
      </c>
      <c r="U1877" s="28">
        <f t="shared" si="295"/>
        <v>52.892432999999997</v>
      </c>
      <c r="V1877" t="str">
        <f t="shared" si="296"/>
        <v>No</v>
      </c>
      <c r="W1877" t="str">
        <f t="shared" si="297"/>
        <v>12/1/2006</v>
      </c>
      <c r="X1877">
        <f t="shared" si="298"/>
        <v>1</v>
      </c>
      <c r="Y1877">
        <f t="shared" si="299"/>
        <v>52.892432999999997</v>
      </c>
      <c r="Z1877" t="str">
        <f t="shared" si="300"/>
        <v/>
      </c>
    </row>
    <row r="1878" spans="1:26" ht="13" hidden="1" x14ac:dyDescent="0.25">
      <c r="A1878" t="s">
        <v>4555</v>
      </c>
      <c r="B1878" t="s">
        <v>124</v>
      </c>
      <c r="C1878" t="s">
        <v>7</v>
      </c>
      <c r="D1878" s="46">
        <v>6.6699999999999995E-2</v>
      </c>
      <c r="E1878" s="2">
        <v>39054</v>
      </c>
      <c r="F1878" t="s">
        <v>3947</v>
      </c>
      <c r="G1878" s="16">
        <v>44378</v>
      </c>
      <c r="H1878" s="16">
        <v>44742</v>
      </c>
      <c r="I1878" s="3">
        <v>792.99</v>
      </c>
      <c r="J1878" s="3">
        <v>-792.99</v>
      </c>
      <c r="K1878" s="3">
        <v>0</v>
      </c>
      <c r="L1878" t="s">
        <v>36</v>
      </c>
      <c r="M1878" s="3">
        <v>2900</v>
      </c>
      <c r="N1878" s="3">
        <v>-749.17</v>
      </c>
      <c r="O1878" s="3">
        <v>2150.83</v>
      </c>
      <c r="P1878" t="s">
        <v>37</v>
      </c>
      <c r="Q1878" s="29">
        <f t="shared" si="292"/>
        <v>15</v>
      </c>
      <c r="R1878" s="29">
        <f t="shared" si="293"/>
        <v>6</v>
      </c>
      <c r="S1878" s="29">
        <f t="shared" si="294"/>
        <v>27</v>
      </c>
      <c r="T1878" s="30">
        <f t="shared" si="291"/>
        <v>1</v>
      </c>
      <c r="U1878" s="28">
        <f t="shared" si="295"/>
        <v>52.892432999999997</v>
      </c>
      <c r="V1878" t="str">
        <f t="shared" si="296"/>
        <v>No</v>
      </c>
      <c r="W1878" t="str">
        <f t="shared" si="297"/>
        <v>12/1/2006</v>
      </c>
      <c r="X1878">
        <f t="shared" si="298"/>
        <v>1</v>
      </c>
      <c r="Y1878">
        <f t="shared" si="299"/>
        <v>52.892432999999997</v>
      </c>
      <c r="Z1878" t="str">
        <f t="shared" si="300"/>
        <v/>
      </c>
    </row>
    <row r="1879" spans="1:26" ht="13" hidden="1" x14ac:dyDescent="0.25">
      <c r="A1879" t="s">
        <v>4556</v>
      </c>
      <c r="B1879" t="s">
        <v>124</v>
      </c>
      <c r="C1879" t="s">
        <v>7</v>
      </c>
      <c r="D1879" s="46">
        <v>6.6699999999999995E-2</v>
      </c>
      <c r="E1879" s="2">
        <v>39054</v>
      </c>
      <c r="F1879" t="s">
        <v>3947</v>
      </c>
      <c r="G1879" s="16">
        <v>44378</v>
      </c>
      <c r="H1879" s="16">
        <v>44742</v>
      </c>
      <c r="I1879" s="3">
        <v>792.99</v>
      </c>
      <c r="J1879" s="3">
        <v>-792.99</v>
      </c>
      <c r="K1879" s="3">
        <v>0</v>
      </c>
      <c r="L1879" t="s">
        <v>36</v>
      </c>
      <c r="M1879" s="3">
        <v>2900</v>
      </c>
      <c r="N1879" s="3">
        <v>-749.17</v>
      </c>
      <c r="O1879" s="3">
        <v>2150.83</v>
      </c>
      <c r="P1879" t="s">
        <v>37</v>
      </c>
      <c r="Q1879" s="29">
        <f t="shared" si="292"/>
        <v>15</v>
      </c>
      <c r="R1879" s="29">
        <f t="shared" si="293"/>
        <v>6</v>
      </c>
      <c r="S1879" s="29">
        <f t="shared" si="294"/>
        <v>27</v>
      </c>
      <c r="T1879" s="30">
        <f t="shared" si="291"/>
        <v>1</v>
      </c>
      <c r="U1879" s="28">
        <f t="shared" si="295"/>
        <v>52.892432999999997</v>
      </c>
      <c r="V1879" t="str">
        <f t="shared" si="296"/>
        <v>No</v>
      </c>
      <c r="W1879" t="str">
        <f t="shared" si="297"/>
        <v>12/1/2006</v>
      </c>
      <c r="X1879">
        <f t="shared" si="298"/>
        <v>1</v>
      </c>
      <c r="Y1879">
        <f t="shared" si="299"/>
        <v>52.892432999999997</v>
      </c>
      <c r="Z1879" t="str">
        <f t="shared" si="300"/>
        <v/>
      </c>
    </row>
    <row r="1880" spans="1:26" ht="13" hidden="1" x14ac:dyDescent="0.25">
      <c r="A1880" t="s">
        <v>4557</v>
      </c>
      <c r="B1880" t="s">
        <v>124</v>
      </c>
      <c r="C1880" t="s">
        <v>7</v>
      </c>
      <c r="D1880" s="46">
        <v>6.6699999999999995E-2</v>
      </c>
      <c r="E1880" s="2">
        <v>39054</v>
      </c>
      <c r="F1880" t="s">
        <v>3947</v>
      </c>
      <c r="G1880" s="16">
        <v>44378</v>
      </c>
      <c r="H1880" s="16">
        <v>44742</v>
      </c>
      <c r="I1880" s="3">
        <v>792.99</v>
      </c>
      <c r="J1880" s="3">
        <v>-792.99</v>
      </c>
      <c r="K1880" s="3">
        <v>0</v>
      </c>
      <c r="L1880" t="s">
        <v>36</v>
      </c>
      <c r="M1880" s="3">
        <v>2900</v>
      </c>
      <c r="N1880" s="3">
        <v>-749.17</v>
      </c>
      <c r="O1880" s="3">
        <v>2150.83</v>
      </c>
      <c r="P1880" t="s">
        <v>37</v>
      </c>
      <c r="Q1880" s="29">
        <f t="shared" si="292"/>
        <v>15</v>
      </c>
      <c r="R1880" s="29">
        <f t="shared" si="293"/>
        <v>6</v>
      </c>
      <c r="S1880" s="29">
        <f t="shared" si="294"/>
        <v>27</v>
      </c>
      <c r="T1880" s="30">
        <f t="shared" si="291"/>
        <v>1</v>
      </c>
      <c r="U1880" s="28">
        <f t="shared" si="295"/>
        <v>52.892432999999997</v>
      </c>
      <c r="V1880" t="str">
        <f t="shared" si="296"/>
        <v>No</v>
      </c>
      <c r="W1880" t="str">
        <f t="shared" si="297"/>
        <v>12/1/2006</v>
      </c>
      <c r="X1880">
        <f t="shared" si="298"/>
        <v>1</v>
      </c>
      <c r="Y1880">
        <f t="shared" si="299"/>
        <v>52.892432999999997</v>
      </c>
      <c r="Z1880" t="str">
        <f t="shared" si="300"/>
        <v/>
      </c>
    </row>
    <row r="1881" spans="1:26" ht="13" hidden="1" x14ac:dyDescent="0.25">
      <c r="A1881" t="s">
        <v>4558</v>
      </c>
      <c r="B1881" t="s">
        <v>124</v>
      </c>
      <c r="C1881" t="s">
        <v>7</v>
      </c>
      <c r="D1881" s="46">
        <v>6.6699999999999995E-2</v>
      </c>
      <c r="E1881" s="2">
        <v>39054</v>
      </c>
      <c r="F1881" t="s">
        <v>3947</v>
      </c>
      <c r="G1881" s="16">
        <v>44378</v>
      </c>
      <c r="H1881" s="16">
        <v>44742</v>
      </c>
      <c r="I1881" s="3">
        <v>792.99</v>
      </c>
      <c r="J1881" s="3">
        <v>-792.99</v>
      </c>
      <c r="K1881" s="3">
        <v>0</v>
      </c>
      <c r="L1881" t="s">
        <v>36</v>
      </c>
      <c r="M1881" s="3">
        <v>2900</v>
      </c>
      <c r="N1881" s="3">
        <v>-749.17</v>
      </c>
      <c r="O1881" s="3">
        <v>2150.83</v>
      </c>
      <c r="P1881" t="s">
        <v>37</v>
      </c>
      <c r="Q1881" s="29">
        <f t="shared" si="292"/>
        <v>15</v>
      </c>
      <c r="R1881" s="29">
        <f t="shared" si="293"/>
        <v>6</v>
      </c>
      <c r="S1881" s="29">
        <f t="shared" si="294"/>
        <v>27</v>
      </c>
      <c r="T1881" s="30">
        <f t="shared" si="291"/>
        <v>1</v>
      </c>
      <c r="U1881" s="28">
        <f t="shared" si="295"/>
        <v>52.892432999999997</v>
      </c>
      <c r="V1881" t="str">
        <f t="shared" si="296"/>
        <v>No</v>
      </c>
      <c r="W1881" t="str">
        <f t="shared" si="297"/>
        <v>12/1/2006</v>
      </c>
      <c r="X1881">
        <f t="shared" si="298"/>
        <v>1</v>
      </c>
      <c r="Y1881">
        <f t="shared" si="299"/>
        <v>52.892432999999997</v>
      </c>
      <c r="Z1881" t="str">
        <f t="shared" si="300"/>
        <v/>
      </c>
    </row>
    <row r="1882" spans="1:26" ht="13" hidden="1" x14ac:dyDescent="0.25">
      <c r="A1882" t="s">
        <v>4559</v>
      </c>
      <c r="B1882" t="s">
        <v>124</v>
      </c>
      <c r="C1882" t="s">
        <v>7</v>
      </c>
      <c r="D1882" s="46">
        <v>6.6699999999999995E-2</v>
      </c>
      <c r="E1882" s="2">
        <v>39054</v>
      </c>
      <c r="F1882" t="s">
        <v>3947</v>
      </c>
      <c r="G1882" s="16">
        <v>44378</v>
      </c>
      <c r="H1882" s="16">
        <v>44742</v>
      </c>
      <c r="I1882" s="3">
        <v>792.99</v>
      </c>
      <c r="J1882" s="3">
        <v>-792.99</v>
      </c>
      <c r="K1882" s="3">
        <v>0</v>
      </c>
      <c r="L1882" t="s">
        <v>36</v>
      </c>
      <c r="M1882" s="3">
        <v>2900</v>
      </c>
      <c r="N1882" s="3">
        <v>-749.17</v>
      </c>
      <c r="O1882" s="3">
        <v>2150.83</v>
      </c>
      <c r="P1882" t="s">
        <v>37</v>
      </c>
      <c r="Q1882" s="29">
        <f t="shared" si="292"/>
        <v>15</v>
      </c>
      <c r="R1882" s="29">
        <f t="shared" si="293"/>
        <v>6</v>
      </c>
      <c r="S1882" s="29">
        <f t="shared" si="294"/>
        <v>27</v>
      </c>
      <c r="T1882" s="30">
        <f t="shared" si="291"/>
        <v>1</v>
      </c>
      <c r="U1882" s="28">
        <f t="shared" si="295"/>
        <v>52.892432999999997</v>
      </c>
      <c r="V1882" t="str">
        <f t="shared" si="296"/>
        <v>No</v>
      </c>
      <c r="W1882" t="str">
        <f t="shared" si="297"/>
        <v>12/1/2006</v>
      </c>
      <c r="X1882">
        <f t="shared" si="298"/>
        <v>1</v>
      </c>
      <c r="Y1882">
        <f t="shared" si="299"/>
        <v>52.892432999999997</v>
      </c>
      <c r="Z1882" t="str">
        <f t="shared" si="300"/>
        <v/>
      </c>
    </row>
    <row r="1883" spans="1:26" ht="13" hidden="1" x14ac:dyDescent="0.25">
      <c r="A1883" t="s">
        <v>4560</v>
      </c>
      <c r="B1883" t="s">
        <v>124</v>
      </c>
      <c r="C1883" t="s">
        <v>7</v>
      </c>
      <c r="D1883" s="46">
        <v>6.6699999999999995E-2</v>
      </c>
      <c r="E1883" s="2">
        <v>39054</v>
      </c>
      <c r="F1883" t="s">
        <v>3947</v>
      </c>
      <c r="G1883" s="16">
        <v>44378</v>
      </c>
      <c r="H1883" s="16">
        <v>44742</v>
      </c>
      <c r="I1883" s="3">
        <v>792.99</v>
      </c>
      <c r="J1883" s="3">
        <v>-792.99</v>
      </c>
      <c r="K1883" s="3">
        <v>0</v>
      </c>
      <c r="L1883" t="s">
        <v>36</v>
      </c>
      <c r="M1883" s="3">
        <v>2900</v>
      </c>
      <c r="N1883" s="3">
        <v>-749.17</v>
      </c>
      <c r="O1883" s="3">
        <v>2150.83</v>
      </c>
      <c r="P1883" t="s">
        <v>37</v>
      </c>
      <c r="Q1883" s="29">
        <f t="shared" si="292"/>
        <v>15</v>
      </c>
      <c r="R1883" s="29">
        <f t="shared" si="293"/>
        <v>6</v>
      </c>
      <c r="S1883" s="29">
        <f t="shared" si="294"/>
        <v>27</v>
      </c>
      <c r="T1883" s="30">
        <f t="shared" si="291"/>
        <v>1</v>
      </c>
      <c r="U1883" s="28">
        <f t="shared" si="295"/>
        <v>52.892432999999997</v>
      </c>
      <c r="V1883" t="str">
        <f t="shared" si="296"/>
        <v>No</v>
      </c>
      <c r="W1883" t="str">
        <f t="shared" si="297"/>
        <v>12/1/2006</v>
      </c>
      <c r="X1883">
        <f t="shared" si="298"/>
        <v>1</v>
      </c>
      <c r="Y1883">
        <f t="shared" si="299"/>
        <v>52.892432999999997</v>
      </c>
      <c r="Z1883" t="str">
        <f t="shared" si="300"/>
        <v/>
      </c>
    </row>
    <row r="1884" spans="1:26" ht="13" hidden="1" x14ac:dyDescent="0.25">
      <c r="A1884" t="s">
        <v>4561</v>
      </c>
      <c r="B1884" t="s">
        <v>124</v>
      </c>
      <c r="C1884" t="s">
        <v>7</v>
      </c>
      <c r="D1884" s="46">
        <v>6.6699999999999995E-2</v>
      </c>
      <c r="E1884" s="2">
        <v>39054</v>
      </c>
      <c r="F1884" t="s">
        <v>3947</v>
      </c>
      <c r="G1884" s="16">
        <v>44378</v>
      </c>
      <c r="H1884" s="16">
        <v>44742</v>
      </c>
      <c r="I1884" s="3">
        <v>792.99</v>
      </c>
      <c r="J1884" s="3">
        <v>-792.99</v>
      </c>
      <c r="K1884" s="3">
        <v>0</v>
      </c>
      <c r="L1884" t="s">
        <v>36</v>
      </c>
      <c r="M1884" s="3">
        <v>2900</v>
      </c>
      <c r="N1884" s="3">
        <v>-749.17</v>
      </c>
      <c r="O1884" s="3">
        <v>2150.83</v>
      </c>
      <c r="P1884" t="s">
        <v>37</v>
      </c>
      <c r="Q1884" s="29">
        <f t="shared" si="292"/>
        <v>15</v>
      </c>
      <c r="R1884" s="29">
        <f t="shared" si="293"/>
        <v>6</v>
      </c>
      <c r="S1884" s="29">
        <f t="shared" si="294"/>
        <v>27</v>
      </c>
      <c r="T1884" s="30">
        <f t="shared" si="291"/>
        <v>1</v>
      </c>
      <c r="U1884" s="28">
        <f t="shared" si="295"/>
        <v>52.892432999999997</v>
      </c>
      <c r="V1884" t="str">
        <f t="shared" si="296"/>
        <v>No</v>
      </c>
      <c r="W1884" t="str">
        <f t="shared" si="297"/>
        <v>12/1/2006</v>
      </c>
      <c r="X1884">
        <f t="shared" si="298"/>
        <v>1</v>
      </c>
      <c r="Y1884">
        <f t="shared" si="299"/>
        <v>52.892432999999997</v>
      </c>
      <c r="Z1884" t="str">
        <f t="shared" si="300"/>
        <v/>
      </c>
    </row>
    <row r="1885" spans="1:26" ht="13" hidden="1" x14ac:dyDescent="0.25">
      <c r="A1885" t="s">
        <v>4562</v>
      </c>
      <c r="B1885" t="s">
        <v>124</v>
      </c>
      <c r="C1885" t="s">
        <v>7</v>
      </c>
      <c r="D1885" s="46">
        <v>6.6699999999999995E-2</v>
      </c>
      <c r="E1885" s="2">
        <v>39054</v>
      </c>
      <c r="F1885" t="s">
        <v>3947</v>
      </c>
      <c r="G1885" s="16">
        <v>44378</v>
      </c>
      <c r="H1885" s="16">
        <v>44742</v>
      </c>
      <c r="I1885" s="3">
        <v>792.99</v>
      </c>
      <c r="J1885" s="3">
        <v>-792.99</v>
      </c>
      <c r="K1885" s="3">
        <v>0</v>
      </c>
      <c r="L1885" t="s">
        <v>36</v>
      </c>
      <c r="M1885" s="3">
        <v>2900</v>
      </c>
      <c r="N1885" s="3">
        <v>-749.17</v>
      </c>
      <c r="O1885" s="3">
        <v>2150.83</v>
      </c>
      <c r="P1885" t="s">
        <v>37</v>
      </c>
      <c r="Q1885" s="29">
        <f t="shared" si="292"/>
        <v>15</v>
      </c>
      <c r="R1885" s="29">
        <f t="shared" si="293"/>
        <v>6</v>
      </c>
      <c r="S1885" s="29">
        <f t="shared" si="294"/>
        <v>27</v>
      </c>
      <c r="T1885" s="30">
        <f t="shared" si="291"/>
        <v>1</v>
      </c>
      <c r="U1885" s="28">
        <f t="shared" si="295"/>
        <v>52.892432999999997</v>
      </c>
      <c r="V1885" t="str">
        <f t="shared" si="296"/>
        <v>No</v>
      </c>
      <c r="W1885" t="str">
        <f t="shared" si="297"/>
        <v>12/1/2006</v>
      </c>
      <c r="X1885">
        <f t="shared" si="298"/>
        <v>1</v>
      </c>
      <c r="Y1885">
        <f t="shared" si="299"/>
        <v>52.892432999999997</v>
      </c>
      <c r="Z1885" t="str">
        <f t="shared" si="300"/>
        <v/>
      </c>
    </row>
    <row r="1886" spans="1:26" ht="13" hidden="1" x14ac:dyDescent="0.25">
      <c r="A1886" t="s">
        <v>4563</v>
      </c>
      <c r="B1886" t="s">
        <v>124</v>
      </c>
      <c r="C1886" t="s">
        <v>7</v>
      </c>
      <c r="D1886" s="46">
        <v>6.6699999999999995E-2</v>
      </c>
      <c r="E1886" s="2">
        <v>39054</v>
      </c>
      <c r="F1886" t="s">
        <v>3947</v>
      </c>
      <c r="G1886" s="16">
        <v>44378</v>
      </c>
      <c r="H1886" s="16">
        <v>44742</v>
      </c>
      <c r="I1886" s="3">
        <v>792.99</v>
      </c>
      <c r="J1886" s="3">
        <v>-792.99</v>
      </c>
      <c r="K1886" s="3">
        <v>0</v>
      </c>
      <c r="L1886" t="s">
        <v>36</v>
      </c>
      <c r="M1886" s="3">
        <v>2900</v>
      </c>
      <c r="N1886" s="3">
        <v>-749.17</v>
      </c>
      <c r="O1886" s="3">
        <v>2150.83</v>
      </c>
      <c r="P1886" t="s">
        <v>37</v>
      </c>
      <c r="Q1886" s="29">
        <f t="shared" si="292"/>
        <v>15</v>
      </c>
      <c r="R1886" s="29">
        <f t="shared" si="293"/>
        <v>6</v>
      </c>
      <c r="S1886" s="29">
        <f t="shared" si="294"/>
        <v>27</v>
      </c>
      <c r="T1886" s="30">
        <f t="shared" si="291"/>
        <v>1</v>
      </c>
      <c r="U1886" s="28">
        <f t="shared" si="295"/>
        <v>52.892432999999997</v>
      </c>
      <c r="V1886" t="str">
        <f t="shared" si="296"/>
        <v>No</v>
      </c>
      <c r="W1886" t="str">
        <f t="shared" si="297"/>
        <v>12/1/2006</v>
      </c>
      <c r="X1886">
        <f t="shared" si="298"/>
        <v>1</v>
      </c>
      <c r="Y1886">
        <f t="shared" si="299"/>
        <v>52.892432999999997</v>
      </c>
      <c r="Z1886" t="str">
        <f t="shared" si="300"/>
        <v/>
      </c>
    </row>
    <row r="1887" spans="1:26" ht="13" hidden="1" x14ac:dyDescent="0.25">
      <c r="A1887" t="s">
        <v>4564</v>
      </c>
      <c r="B1887" t="s">
        <v>124</v>
      </c>
      <c r="C1887" t="s">
        <v>7</v>
      </c>
      <c r="D1887" s="46">
        <v>6.6699999999999995E-2</v>
      </c>
      <c r="E1887" s="2">
        <v>39054</v>
      </c>
      <c r="F1887" t="s">
        <v>3947</v>
      </c>
      <c r="G1887" s="16">
        <v>44378</v>
      </c>
      <c r="H1887" s="16">
        <v>44742</v>
      </c>
      <c r="I1887" s="3">
        <v>792.99</v>
      </c>
      <c r="J1887" s="3">
        <v>-792.99</v>
      </c>
      <c r="K1887" s="3">
        <v>0</v>
      </c>
      <c r="L1887" t="s">
        <v>36</v>
      </c>
      <c r="M1887" s="3">
        <v>2900</v>
      </c>
      <c r="N1887" s="3">
        <v>-749.17</v>
      </c>
      <c r="O1887" s="3">
        <v>2150.83</v>
      </c>
      <c r="P1887" t="s">
        <v>37</v>
      </c>
      <c r="Q1887" s="29">
        <f t="shared" si="292"/>
        <v>15</v>
      </c>
      <c r="R1887" s="29">
        <f t="shared" si="293"/>
        <v>6</v>
      </c>
      <c r="S1887" s="29">
        <f t="shared" si="294"/>
        <v>27</v>
      </c>
      <c r="T1887" s="30">
        <f t="shared" si="291"/>
        <v>1</v>
      </c>
      <c r="U1887" s="28">
        <f t="shared" si="295"/>
        <v>52.892432999999997</v>
      </c>
      <c r="V1887" t="str">
        <f t="shared" si="296"/>
        <v>No</v>
      </c>
      <c r="W1887" t="str">
        <f t="shared" si="297"/>
        <v>12/1/2006</v>
      </c>
      <c r="X1887">
        <f t="shared" si="298"/>
        <v>1</v>
      </c>
      <c r="Y1887">
        <f t="shared" si="299"/>
        <v>52.892432999999997</v>
      </c>
      <c r="Z1887" t="str">
        <f t="shared" si="300"/>
        <v/>
      </c>
    </row>
    <row r="1888" spans="1:26" ht="13" hidden="1" x14ac:dyDescent="0.25">
      <c r="A1888" t="s">
        <v>4565</v>
      </c>
      <c r="B1888" t="s">
        <v>124</v>
      </c>
      <c r="C1888" t="s">
        <v>7</v>
      </c>
      <c r="D1888" s="46">
        <v>6.6699999999999995E-2</v>
      </c>
      <c r="E1888" s="2">
        <v>39054</v>
      </c>
      <c r="F1888" t="s">
        <v>3947</v>
      </c>
      <c r="G1888" s="16">
        <v>44378</v>
      </c>
      <c r="H1888" s="16">
        <v>44742</v>
      </c>
      <c r="I1888" s="3">
        <v>792.99</v>
      </c>
      <c r="J1888" s="3">
        <v>-792.99</v>
      </c>
      <c r="K1888" s="3">
        <v>0</v>
      </c>
      <c r="L1888" t="s">
        <v>36</v>
      </c>
      <c r="M1888" s="3">
        <v>2900</v>
      </c>
      <c r="N1888" s="3">
        <v>-749.17</v>
      </c>
      <c r="O1888" s="3">
        <v>2150.83</v>
      </c>
      <c r="P1888" t="s">
        <v>37</v>
      </c>
      <c r="Q1888" s="29">
        <f t="shared" si="292"/>
        <v>15</v>
      </c>
      <c r="R1888" s="29">
        <f t="shared" si="293"/>
        <v>6</v>
      </c>
      <c r="S1888" s="29">
        <f t="shared" si="294"/>
        <v>27</v>
      </c>
      <c r="T1888" s="30">
        <f t="shared" si="291"/>
        <v>1</v>
      </c>
      <c r="U1888" s="28">
        <f t="shared" si="295"/>
        <v>52.892432999999997</v>
      </c>
      <c r="V1888" t="str">
        <f t="shared" si="296"/>
        <v>No</v>
      </c>
      <c r="W1888" t="str">
        <f t="shared" si="297"/>
        <v>12/1/2006</v>
      </c>
      <c r="X1888">
        <f t="shared" si="298"/>
        <v>1</v>
      </c>
      <c r="Y1888">
        <f t="shared" si="299"/>
        <v>52.892432999999997</v>
      </c>
      <c r="Z1888" t="str">
        <f t="shared" si="300"/>
        <v/>
      </c>
    </row>
    <row r="1889" spans="1:26" ht="13" hidden="1" x14ac:dyDescent="0.25">
      <c r="A1889" t="s">
        <v>4566</v>
      </c>
      <c r="B1889" t="s">
        <v>124</v>
      </c>
      <c r="C1889" t="s">
        <v>7</v>
      </c>
      <c r="D1889" s="46">
        <v>6.6699999999999995E-2</v>
      </c>
      <c r="E1889" s="2">
        <v>39054</v>
      </c>
      <c r="F1889" t="s">
        <v>3947</v>
      </c>
      <c r="G1889" s="16">
        <v>44378</v>
      </c>
      <c r="H1889" s="16">
        <v>44742</v>
      </c>
      <c r="I1889" s="3">
        <v>792.99</v>
      </c>
      <c r="J1889" s="3">
        <v>-792.99</v>
      </c>
      <c r="K1889" s="3">
        <v>0</v>
      </c>
      <c r="L1889" t="s">
        <v>36</v>
      </c>
      <c r="M1889" s="3">
        <v>2900</v>
      </c>
      <c r="N1889" s="3">
        <v>-749.17</v>
      </c>
      <c r="O1889" s="3">
        <v>2150.83</v>
      </c>
      <c r="P1889" t="s">
        <v>37</v>
      </c>
      <c r="Q1889" s="29">
        <f t="shared" si="292"/>
        <v>15</v>
      </c>
      <c r="R1889" s="29">
        <f t="shared" si="293"/>
        <v>6</v>
      </c>
      <c r="S1889" s="29">
        <f t="shared" si="294"/>
        <v>27</v>
      </c>
      <c r="T1889" s="30">
        <f t="shared" si="291"/>
        <v>1</v>
      </c>
      <c r="U1889" s="28">
        <f t="shared" si="295"/>
        <v>52.892432999999997</v>
      </c>
      <c r="V1889" t="str">
        <f t="shared" si="296"/>
        <v>No</v>
      </c>
      <c r="W1889" t="str">
        <f t="shared" si="297"/>
        <v>12/1/2006</v>
      </c>
      <c r="X1889">
        <f t="shared" si="298"/>
        <v>1</v>
      </c>
      <c r="Y1889">
        <f t="shared" si="299"/>
        <v>52.892432999999997</v>
      </c>
      <c r="Z1889" t="str">
        <f t="shared" si="300"/>
        <v/>
      </c>
    </row>
    <row r="1890" spans="1:26" ht="13" hidden="1" x14ac:dyDescent="0.25">
      <c r="A1890" t="s">
        <v>4567</v>
      </c>
      <c r="B1890" t="s">
        <v>124</v>
      </c>
      <c r="C1890" t="s">
        <v>7</v>
      </c>
      <c r="D1890" s="46">
        <v>6.6699999999999995E-2</v>
      </c>
      <c r="E1890" s="2">
        <v>38871</v>
      </c>
      <c r="F1890" t="s">
        <v>3947</v>
      </c>
      <c r="G1890" s="16">
        <v>44378</v>
      </c>
      <c r="H1890" s="16">
        <v>44742</v>
      </c>
      <c r="I1890" s="3">
        <v>794.53</v>
      </c>
      <c r="J1890" s="3">
        <v>-794.53</v>
      </c>
      <c r="K1890" s="3">
        <v>0</v>
      </c>
      <c r="L1890" t="s">
        <v>36</v>
      </c>
      <c r="M1890" s="3">
        <v>2900</v>
      </c>
      <c r="N1890" s="3">
        <v>-749.17</v>
      </c>
      <c r="O1890" s="3">
        <v>2150.83</v>
      </c>
      <c r="P1890" t="s">
        <v>37</v>
      </c>
      <c r="Q1890" s="29">
        <f t="shared" si="292"/>
        <v>16</v>
      </c>
      <c r="R1890" s="29">
        <f t="shared" si="293"/>
        <v>0</v>
      </c>
      <c r="S1890" s="29">
        <f t="shared" si="294"/>
        <v>27</v>
      </c>
      <c r="T1890" s="30">
        <f t="shared" si="291"/>
        <v>1</v>
      </c>
      <c r="U1890" s="28">
        <f t="shared" si="295"/>
        <v>52.995150999999993</v>
      </c>
      <c r="V1890" t="str">
        <f t="shared" si="296"/>
        <v>No</v>
      </c>
      <c r="W1890" t="str">
        <f t="shared" si="297"/>
        <v>6/1/2006</v>
      </c>
      <c r="X1890">
        <f t="shared" si="298"/>
        <v>1</v>
      </c>
      <c r="Y1890">
        <f t="shared" si="299"/>
        <v>52.995150999999993</v>
      </c>
      <c r="Z1890" t="str">
        <f t="shared" si="300"/>
        <v/>
      </c>
    </row>
    <row r="1891" spans="1:26" ht="13" hidden="1" x14ac:dyDescent="0.25">
      <c r="A1891" t="s">
        <v>4568</v>
      </c>
      <c r="B1891" t="s">
        <v>124</v>
      </c>
      <c r="C1891" t="s">
        <v>7</v>
      </c>
      <c r="D1891" s="46">
        <v>6.6699999999999995E-2</v>
      </c>
      <c r="E1891" s="2">
        <v>38871</v>
      </c>
      <c r="F1891" t="s">
        <v>3947</v>
      </c>
      <c r="G1891" s="16">
        <v>44378</v>
      </c>
      <c r="H1891" s="16">
        <v>44742</v>
      </c>
      <c r="I1891" s="3">
        <v>794.53</v>
      </c>
      <c r="J1891" s="3">
        <v>-794.53</v>
      </c>
      <c r="K1891" s="3">
        <v>0</v>
      </c>
      <c r="L1891" t="s">
        <v>36</v>
      </c>
      <c r="M1891" s="3">
        <v>2900</v>
      </c>
      <c r="N1891" s="3">
        <v>-749.17</v>
      </c>
      <c r="O1891" s="3">
        <v>2150.83</v>
      </c>
      <c r="P1891" t="s">
        <v>37</v>
      </c>
      <c r="Q1891" s="29">
        <f t="shared" si="292"/>
        <v>16</v>
      </c>
      <c r="R1891" s="29">
        <f t="shared" si="293"/>
        <v>0</v>
      </c>
      <c r="S1891" s="29">
        <f t="shared" si="294"/>
        <v>27</v>
      </c>
      <c r="T1891" s="30">
        <f t="shared" si="291"/>
        <v>1</v>
      </c>
      <c r="U1891" s="28">
        <f t="shared" si="295"/>
        <v>52.995150999999993</v>
      </c>
      <c r="V1891" t="str">
        <f t="shared" si="296"/>
        <v>No</v>
      </c>
      <c r="W1891" t="str">
        <f t="shared" si="297"/>
        <v>6/1/2006</v>
      </c>
      <c r="X1891">
        <f t="shared" si="298"/>
        <v>1</v>
      </c>
      <c r="Y1891">
        <f t="shared" si="299"/>
        <v>52.995150999999993</v>
      </c>
      <c r="Z1891" t="str">
        <f t="shared" si="300"/>
        <v/>
      </c>
    </row>
    <row r="1892" spans="1:26" ht="13" hidden="1" x14ac:dyDescent="0.25">
      <c r="A1892" t="s">
        <v>4569</v>
      </c>
      <c r="B1892" t="s">
        <v>124</v>
      </c>
      <c r="C1892" t="s">
        <v>7</v>
      </c>
      <c r="D1892" s="46">
        <v>6.6699999999999995E-2</v>
      </c>
      <c r="E1892" s="2">
        <v>38871</v>
      </c>
      <c r="F1892" t="s">
        <v>3947</v>
      </c>
      <c r="G1892" s="16">
        <v>44378</v>
      </c>
      <c r="H1892" s="16">
        <v>44742</v>
      </c>
      <c r="I1892" s="3">
        <v>794.53</v>
      </c>
      <c r="J1892" s="3">
        <v>-794.53</v>
      </c>
      <c r="K1892" s="3">
        <v>0</v>
      </c>
      <c r="L1892" t="s">
        <v>36</v>
      </c>
      <c r="M1892" s="3">
        <v>2900</v>
      </c>
      <c r="N1892" s="3">
        <v>-749.17</v>
      </c>
      <c r="O1892" s="3">
        <v>2150.83</v>
      </c>
      <c r="P1892" t="s">
        <v>37</v>
      </c>
      <c r="Q1892" s="29">
        <f t="shared" si="292"/>
        <v>16</v>
      </c>
      <c r="R1892" s="29">
        <f t="shared" si="293"/>
        <v>0</v>
      </c>
      <c r="S1892" s="29">
        <f t="shared" si="294"/>
        <v>27</v>
      </c>
      <c r="T1892" s="30">
        <f t="shared" si="291"/>
        <v>1</v>
      </c>
      <c r="U1892" s="28">
        <f t="shared" si="295"/>
        <v>52.995150999999993</v>
      </c>
      <c r="V1892" t="str">
        <f t="shared" si="296"/>
        <v>No</v>
      </c>
      <c r="W1892" t="str">
        <f t="shared" si="297"/>
        <v>6/1/2006</v>
      </c>
      <c r="X1892">
        <f t="shared" si="298"/>
        <v>1</v>
      </c>
      <c r="Y1892">
        <f t="shared" si="299"/>
        <v>52.995150999999993</v>
      </c>
      <c r="Z1892" t="str">
        <f t="shared" si="300"/>
        <v/>
      </c>
    </row>
    <row r="1893" spans="1:26" ht="13" hidden="1" x14ac:dyDescent="0.25">
      <c r="A1893" t="s">
        <v>4570</v>
      </c>
      <c r="B1893" t="s">
        <v>124</v>
      </c>
      <c r="C1893" t="s">
        <v>7</v>
      </c>
      <c r="D1893" s="46">
        <v>6.6699999999999995E-2</v>
      </c>
      <c r="E1893" s="2">
        <v>38871</v>
      </c>
      <c r="F1893" t="s">
        <v>3947</v>
      </c>
      <c r="G1893" s="16">
        <v>44378</v>
      </c>
      <c r="H1893" s="16">
        <v>44742</v>
      </c>
      <c r="I1893" s="3">
        <v>794.53</v>
      </c>
      <c r="J1893" s="3">
        <v>-794.53</v>
      </c>
      <c r="K1893" s="3">
        <v>0</v>
      </c>
      <c r="L1893" t="s">
        <v>36</v>
      </c>
      <c r="M1893" s="3">
        <v>2900</v>
      </c>
      <c r="N1893" s="3">
        <v>-749.17</v>
      </c>
      <c r="O1893" s="3">
        <v>2150.83</v>
      </c>
      <c r="P1893" t="s">
        <v>37</v>
      </c>
      <c r="Q1893" s="29">
        <f t="shared" si="292"/>
        <v>16</v>
      </c>
      <c r="R1893" s="29">
        <f t="shared" si="293"/>
        <v>0</v>
      </c>
      <c r="S1893" s="29">
        <f t="shared" si="294"/>
        <v>27</v>
      </c>
      <c r="T1893" s="30">
        <f t="shared" si="291"/>
        <v>1</v>
      </c>
      <c r="U1893" s="28">
        <f t="shared" si="295"/>
        <v>52.995150999999993</v>
      </c>
      <c r="V1893" t="str">
        <f t="shared" si="296"/>
        <v>No</v>
      </c>
      <c r="W1893" t="str">
        <f t="shared" si="297"/>
        <v>6/1/2006</v>
      </c>
      <c r="X1893">
        <f t="shared" si="298"/>
        <v>1</v>
      </c>
      <c r="Y1893">
        <f t="shared" si="299"/>
        <v>52.995150999999993</v>
      </c>
      <c r="Z1893" t="str">
        <f t="shared" si="300"/>
        <v/>
      </c>
    </row>
    <row r="1894" spans="1:26" ht="13" hidden="1" x14ac:dyDescent="0.25">
      <c r="A1894" t="s">
        <v>4571</v>
      </c>
      <c r="B1894" t="s">
        <v>124</v>
      </c>
      <c r="C1894" t="s">
        <v>7</v>
      </c>
      <c r="D1894" s="46">
        <v>6.6699999999999995E-2</v>
      </c>
      <c r="E1894" s="2">
        <v>38871</v>
      </c>
      <c r="F1894" t="s">
        <v>3947</v>
      </c>
      <c r="G1894" s="16">
        <v>44378</v>
      </c>
      <c r="H1894" s="16">
        <v>44742</v>
      </c>
      <c r="I1894" s="3">
        <v>794.53</v>
      </c>
      <c r="J1894" s="3">
        <v>-794.53</v>
      </c>
      <c r="K1894" s="3">
        <v>0</v>
      </c>
      <c r="L1894" t="s">
        <v>36</v>
      </c>
      <c r="M1894" s="3">
        <v>2900</v>
      </c>
      <c r="N1894" s="3">
        <v>-749.17</v>
      </c>
      <c r="O1894" s="3">
        <v>2150.83</v>
      </c>
      <c r="P1894" t="s">
        <v>37</v>
      </c>
      <c r="Q1894" s="29">
        <f t="shared" si="292"/>
        <v>16</v>
      </c>
      <c r="R1894" s="29">
        <f t="shared" si="293"/>
        <v>0</v>
      </c>
      <c r="S1894" s="29">
        <f t="shared" si="294"/>
        <v>27</v>
      </c>
      <c r="T1894" s="30">
        <f t="shared" si="291"/>
        <v>1</v>
      </c>
      <c r="U1894" s="28">
        <f t="shared" si="295"/>
        <v>52.995150999999993</v>
      </c>
      <c r="V1894" t="str">
        <f t="shared" si="296"/>
        <v>No</v>
      </c>
      <c r="W1894" t="str">
        <f t="shared" si="297"/>
        <v>6/1/2006</v>
      </c>
      <c r="X1894">
        <f t="shared" si="298"/>
        <v>1</v>
      </c>
      <c r="Y1894">
        <f t="shared" si="299"/>
        <v>52.995150999999993</v>
      </c>
      <c r="Z1894" t="str">
        <f t="shared" si="300"/>
        <v/>
      </c>
    </row>
    <row r="1895" spans="1:26" ht="13" hidden="1" x14ac:dyDescent="0.25">
      <c r="A1895" t="s">
        <v>4572</v>
      </c>
      <c r="B1895" t="s">
        <v>124</v>
      </c>
      <c r="C1895" t="s">
        <v>7</v>
      </c>
      <c r="D1895" s="46">
        <v>6.6699999999999995E-2</v>
      </c>
      <c r="E1895" s="2">
        <v>38871</v>
      </c>
      <c r="F1895" t="s">
        <v>3947</v>
      </c>
      <c r="G1895" s="16">
        <v>44378</v>
      </c>
      <c r="H1895" s="16">
        <v>44742</v>
      </c>
      <c r="I1895" s="3">
        <v>794.53</v>
      </c>
      <c r="J1895" s="3">
        <v>-794.53</v>
      </c>
      <c r="K1895" s="3">
        <v>0</v>
      </c>
      <c r="L1895" t="s">
        <v>36</v>
      </c>
      <c r="M1895" s="3">
        <v>2900</v>
      </c>
      <c r="N1895" s="3">
        <v>-749.17</v>
      </c>
      <c r="O1895" s="3">
        <v>2150.83</v>
      </c>
      <c r="P1895" t="s">
        <v>37</v>
      </c>
      <c r="Q1895" s="29">
        <f t="shared" si="292"/>
        <v>16</v>
      </c>
      <c r="R1895" s="29">
        <f t="shared" si="293"/>
        <v>0</v>
      </c>
      <c r="S1895" s="29">
        <f t="shared" si="294"/>
        <v>27</v>
      </c>
      <c r="T1895" s="30">
        <f t="shared" si="291"/>
        <v>1</v>
      </c>
      <c r="U1895" s="28">
        <f t="shared" si="295"/>
        <v>52.995150999999993</v>
      </c>
      <c r="V1895" t="str">
        <f t="shared" si="296"/>
        <v>No</v>
      </c>
      <c r="W1895" t="str">
        <f t="shared" si="297"/>
        <v>6/1/2006</v>
      </c>
      <c r="X1895">
        <f t="shared" si="298"/>
        <v>1</v>
      </c>
      <c r="Y1895">
        <f t="shared" si="299"/>
        <v>52.995150999999993</v>
      </c>
      <c r="Z1895" t="str">
        <f t="shared" si="300"/>
        <v/>
      </c>
    </row>
    <row r="1896" spans="1:26" ht="13" hidden="1" x14ac:dyDescent="0.25">
      <c r="A1896" t="s">
        <v>4573</v>
      </c>
      <c r="B1896" t="s">
        <v>124</v>
      </c>
      <c r="C1896" t="s">
        <v>7</v>
      </c>
      <c r="D1896" s="46">
        <v>6.6699999999999995E-2</v>
      </c>
      <c r="E1896" s="2">
        <v>38871</v>
      </c>
      <c r="F1896" t="s">
        <v>3947</v>
      </c>
      <c r="G1896" s="16">
        <v>44378</v>
      </c>
      <c r="H1896" s="16">
        <v>44742</v>
      </c>
      <c r="I1896" s="3">
        <v>794.53</v>
      </c>
      <c r="J1896" s="3">
        <v>-794.53</v>
      </c>
      <c r="K1896" s="3">
        <v>0</v>
      </c>
      <c r="L1896" t="s">
        <v>36</v>
      </c>
      <c r="M1896" s="3">
        <v>2900</v>
      </c>
      <c r="N1896" s="3">
        <v>-749.17</v>
      </c>
      <c r="O1896" s="3">
        <v>2150.83</v>
      </c>
      <c r="P1896" t="s">
        <v>37</v>
      </c>
      <c r="Q1896" s="29">
        <f t="shared" si="292"/>
        <v>16</v>
      </c>
      <c r="R1896" s="29">
        <f t="shared" si="293"/>
        <v>0</v>
      </c>
      <c r="S1896" s="29">
        <f t="shared" si="294"/>
        <v>27</v>
      </c>
      <c r="T1896" s="30">
        <f t="shared" si="291"/>
        <v>1</v>
      </c>
      <c r="U1896" s="28">
        <f t="shared" si="295"/>
        <v>52.995150999999993</v>
      </c>
      <c r="V1896" t="str">
        <f t="shared" si="296"/>
        <v>No</v>
      </c>
      <c r="W1896" t="str">
        <f t="shared" si="297"/>
        <v>6/1/2006</v>
      </c>
      <c r="X1896">
        <f t="shared" si="298"/>
        <v>1</v>
      </c>
      <c r="Y1896">
        <f t="shared" si="299"/>
        <v>52.995150999999993</v>
      </c>
      <c r="Z1896" t="str">
        <f t="shared" si="300"/>
        <v/>
      </c>
    </row>
    <row r="1897" spans="1:26" ht="13" hidden="1" x14ac:dyDescent="0.25">
      <c r="A1897" t="s">
        <v>4574</v>
      </c>
      <c r="B1897" t="s">
        <v>124</v>
      </c>
      <c r="C1897" t="s">
        <v>7</v>
      </c>
      <c r="D1897" s="46">
        <v>6.6699999999999995E-2</v>
      </c>
      <c r="E1897" s="2">
        <v>38871</v>
      </c>
      <c r="F1897" t="s">
        <v>3947</v>
      </c>
      <c r="G1897" s="16">
        <v>44378</v>
      </c>
      <c r="H1897" s="16">
        <v>44742</v>
      </c>
      <c r="I1897" s="3">
        <v>794.53</v>
      </c>
      <c r="J1897" s="3">
        <v>-794.53</v>
      </c>
      <c r="K1897" s="3">
        <v>0</v>
      </c>
      <c r="L1897" t="s">
        <v>36</v>
      </c>
      <c r="M1897" s="3">
        <v>2900</v>
      </c>
      <c r="N1897" s="3">
        <v>-749.17</v>
      </c>
      <c r="O1897" s="3">
        <v>2150.83</v>
      </c>
      <c r="P1897" t="s">
        <v>37</v>
      </c>
      <c r="Q1897" s="29">
        <f t="shared" si="292"/>
        <v>16</v>
      </c>
      <c r="R1897" s="29">
        <f t="shared" si="293"/>
        <v>0</v>
      </c>
      <c r="S1897" s="29">
        <f t="shared" si="294"/>
        <v>27</v>
      </c>
      <c r="T1897" s="30">
        <f t="shared" si="291"/>
        <v>1</v>
      </c>
      <c r="U1897" s="28">
        <f t="shared" si="295"/>
        <v>52.995150999999993</v>
      </c>
      <c r="V1897" t="str">
        <f t="shared" si="296"/>
        <v>No</v>
      </c>
      <c r="W1897" t="str">
        <f t="shared" si="297"/>
        <v>6/1/2006</v>
      </c>
      <c r="X1897">
        <f t="shared" si="298"/>
        <v>1</v>
      </c>
      <c r="Y1897">
        <f t="shared" si="299"/>
        <v>52.995150999999993</v>
      </c>
      <c r="Z1897" t="str">
        <f t="shared" si="300"/>
        <v/>
      </c>
    </row>
    <row r="1898" spans="1:26" ht="13" hidden="1" x14ac:dyDescent="0.25">
      <c r="A1898" t="s">
        <v>4575</v>
      </c>
      <c r="B1898" t="s">
        <v>124</v>
      </c>
      <c r="C1898" t="s">
        <v>7</v>
      </c>
      <c r="D1898" s="46">
        <v>6.6699999999999995E-2</v>
      </c>
      <c r="E1898" s="2">
        <v>38871</v>
      </c>
      <c r="F1898" t="s">
        <v>3947</v>
      </c>
      <c r="G1898" s="16">
        <v>44378</v>
      </c>
      <c r="H1898" s="16">
        <v>44742</v>
      </c>
      <c r="I1898" s="3">
        <v>794.53</v>
      </c>
      <c r="J1898" s="3">
        <v>-794.53</v>
      </c>
      <c r="K1898" s="3">
        <v>0</v>
      </c>
      <c r="L1898" t="s">
        <v>36</v>
      </c>
      <c r="M1898" s="3">
        <v>2900</v>
      </c>
      <c r="N1898" s="3">
        <v>-749.17</v>
      </c>
      <c r="O1898" s="3">
        <v>2150.83</v>
      </c>
      <c r="P1898" t="s">
        <v>37</v>
      </c>
      <c r="Q1898" s="29">
        <f t="shared" si="292"/>
        <v>16</v>
      </c>
      <c r="R1898" s="29">
        <f t="shared" si="293"/>
        <v>0</v>
      </c>
      <c r="S1898" s="29">
        <f t="shared" si="294"/>
        <v>27</v>
      </c>
      <c r="T1898" s="30">
        <f t="shared" si="291"/>
        <v>1</v>
      </c>
      <c r="U1898" s="28">
        <f t="shared" si="295"/>
        <v>52.995150999999993</v>
      </c>
      <c r="V1898" t="str">
        <f t="shared" si="296"/>
        <v>No</v>
      </c>
      <c r="W1898" t="str">
        <f t="shared" si="297"/>
        <v>6/1/2006</v>
      </c>
      <c r="X1898">
        <f t="shared" si="298"/>
        <v>1</v>
      </c>
      <c r="Y1898">
        <f t="shared" si="299"/>
        <v>52.995150999999993</v>
      </c>
      <c r="Z1898" t="str">
        <f t="shared" si="300"/>
        <v/>
      </c>
    </row>
    <row r="1899" spans="1:26" ht="13" hidden="1" x14ac:dyDescent="0.25">
      <c r="A1899" t="s">
        <v>4576</v>
      </c>
      <c r="B1899" t="s">
        <v>124</v>
      </c>
      <c r="C1899" t="s">
        <v>7</v>
      </c>
      <c r="D1899" s="46">
        <v>6.6699999999999995E-2</v>
      </c>
      <c r="E1899" s="2">
        <v>38871</v>
      </c>
      <c r="F1899" t="s">
        <v>3947</v>
      </c>
      <c r="G1899" s="16">
        <v>44378</v>
      </c>
      <c r="H1899" s="16">
        <v>44742</v>
      </c>
      <c r="I1899" s="3">
        <v>794.53</v>
      </c>
      <c r="J1899" s="3">
        <v>-794.53</v>
      </c>
      <c r="K1899" s="3">
        <v>0</v>
      </c>
      <c r="L1899" t="s">
        <v>36</v>
      </c>
      <c r="M1899" s="3">
        <v>2900</v>
      </c>
      <c r="N1899" s="3">
        <v>-749.17</v>
      </c>
      <c r="O1899" s="3">
        <v>2150.83</v>
      </c>
      <c r="P1899" t="s">
        <v>37</v>
      </c>
      <c r="Q1899" s="29">
        <f t="shared" si="292"/>
        <v>16</v>
      </c>
      <c r="R1899" s="29">
        <f t="shared" si="293"/>
        <v>0</v>
      </c>
      <c r="S1899" s="29">
        <f t="shared" si="294"/>
        <v>27</v>
      </c>
      <c r="T1899" s="30">
        <f t="shared" si="291"/>
        <v>1</v>
      </c>
      <c r="U1899" s="28">
        <f t="shared" si="295"/>
        <v>52.995150999999993</v>
      </c>
      <c r="V1899" t="str">
        <f t="shared" si="296"/>
        <v>No</v>
      </c>
      <c r="W1899" t="str">
        <f t="shared" si="297"/>
        <v>6/1/2006</v>
      </c>
      <c r="X1899">
        <f t="shared" si="298"/>
        <v>1</v>
      </c>
      <c r="Y1899">
        <f t="shared" si="299"/>
        <v>52.995150999999993</v>
      </c>
      <c r="Z1899" t="str">
        <f t="shared" si="300"/>
        <v/>
      </c>
    </row>
    <row r="1900" spans="1:26" ht="13" hidden="1" x14ac:dyDescent="0.25">
      <c r="A1900" t="s">
        <v>4577</v>
      </c>
      <c r="B1900" t="s">
        <v>124</v>
      </c>
      <c r="C1900" t="s">
        <v>7</v>
      </c>
      <c r="D1900" s="46">
        <v>6.6699999999999995E-2</v>
      </c>
      <c r="E1900" s="2">
        <v>38871</v>
      </c>
      <c r="F1900" t="s">
        <v>3947</v>
      </c>
      <c r="G1900" s="16">
        <v>44378</v>
      </c>
      <c r="H1900" s="16">
        <v>44742</v>
      </c>
      <c r="I1900" s="3">
        <v>794.53</v>
      </c>
      <c r="J1900" s="3">
        <v>-794.53</v>
      </c>
      <c r="K1900" s="3">
        <v>0</v>
      </c>
      <c r="L1900" t="s">
        <v>36</v>
      </c>
      <c r="M1900" s="3">
        <v>2900</v>
      </c>
      <c r="N1900" s="3">
        <v>-749.17</v>
      </c>
      <c r="O1900" s="3">
        <v>2150.83</v>
      </c>
      <c r="P1900" t="s">
        <v>37</v>
      </c>
      <c r="Q1900" s="29">
        <f t="shared" si="292"/>
        <v>16</v>
      </c>
      <c r="R1900" s="29">
        <f t="shared" si="293"/>
        <v>0</v>
      </c>
      <c r="S1900" s="29">
        <f t="shared" si="294"/>
        <v>27</v>
      </c>
      <c r="T1900" s="30">
        <f t="shared" si="291"/>
        <v>1</v>
      </c>
      <c r="U1900" s="28">
        <f t="shared" si="295"/>
        <v>52.995150999999993</v>
      </c>
      <c r="V1900" t="str">
        <f t="shared" si="296"/>
        <v>No</v>
      </c>
      <c r="W1900" t="str">
        <f t="shared" si="297"/>
        <v>6/1/2006</v>
      </c>
      <c r="X1900">
        <f t="shared" si="298"/>
        <v>1</v>
      </c>
      <c r="Y1900">
        <f t="shared" si="299"/>
        <v>52.995150999999993</v>
      </c>
      <c r="Z1900" t="str">
        <f t="shared" si="300"/>
        <v/>
      </c>
    </row>
    <row r="1901" spans="1:26" ht="13" hidden="1" x14ac:dyDescent="0.25">
      <c r="A1901" t="s">
        <v>4578</v>
      </c>
      <c r="B1901" t="s">
        <v>124</v>
      </c>
      <c r="C1901" t="s">
        <v>7</v>
      </c>
      <c r="D1901" s="46">
        <v>6.6699999999999995E-2</v>
      </c>
      <c r="E1901" s="2">
        <v>38871</v>
      </c>
      <c r="F1901" t="s">
        <v>3947</v>
      </c>
      <c r="G1901" s="16">
        <v>44378</v>
      </c>
      <c r="H1901" s="16">
        <v>44742</v>
      </c>
      <c r="I1901" s="3">
        <v>794.53</v>
      </c>
      <c r="J1901" s="3">
        <v>-794.53</v>
      </c>
      <c r="K1901" s="3">
        <v>0</v>
      </c>
      <c r="L1901" t="s">
        <v>36</v>
      </c>
      <c r="M1901" s="3">
        <v>2900</v>
      </c>
      <c r="N1901" s="3">
        <v>-749.17</v>
      </c>
      <c r="O1901" s="3">
        <v>2150.83</v>
      </c>
      <c r="P1901" t="s">
        <v>37</v>
      </c>
      <c r="Q1901" s="29">
        <f t="shared" si="292"/>
        <v>16</v>
      </c>
      <c r="R1901" s="29">
        <f t="shared" si="293"/>
        <v>0</v>
      </c>
      <c r="S1901" s="29">
        <f t="shared" si="294"/>
        <v>27</v>
      </c>
      <c r="T1901" s="30">
        <f t="shared" si="291"/>
        <v>1</v>
      </c>
      <c r="U1901" s="28">
        <f t="shared" si="295"/>
        <v>52.995150999999993</v>
      </c>
      <c r="V1901" t="str">
        <f t="shared" si="296"/>
        <v>No</v>
      </c>
      <c r="W1901" t="str">
        <f t="shared" si="297"/>
        <v>6/1/2006</v>
      </c>
      <c r="X1901">
        <f t="shared" si="298"/>
        <v>1</v>
      </c>
      <c r="Y1901">
        <f t="shared" si="299"/>
        <v>52.995150999999993</v>
      </c>
      <c r="Z1901" t="str">
        <f t="shared" si="300"/>
        <v/>
      </c>
    </row>
    <row r="1902" spans="1:26" ht="13" hidden="1" x14ac:dyDescent="0.25">
      <c r="A1902" t="s">
        <v>4579</v>
      </c>
      <c r="B1902" t="s">
        <v>124</v>
      </c>
      <c r="C1902" t="s">
        <v>7</v>
      </c>
      <c r="D1902" s="46">
        <v>6.6699999999999995E-2</v>
      </c>
      <c r="E1902" s="2">
        <v>38871</v>
      </c>
      <c r="F1902" t="s">
        <v>3947</v>
      </c>
      <c r="G1902" s="16">
        <v>44378</v>
      </c>
      <c r="H1902" s="16">
        <v>44742</v>
      </c>
      <c r="I1902" s="3">
        <v>794.53</v>
      </c>
      <c r="J1902" s="3">
        <v>-794.53</v>
      </c>
      <c r="K1902" s="3">
        <v>0</v>
      </c>
      <c r="L1902" t="s">
        <v>36</v>
      </c>
      <c r="M1902" s="3">
        <v>2900</v>
      </c>
      <c r="N1902" s="3">
        <v>-749.17</v>
      </c>
      <c r="O1902" s="3">
        <v>2150.83</v>
      </c>
      <c r="P1902" t="s">
        <v>37</v>
      </c>
      <c r="Q1902" s="29">
        <f t="shared" si="292"/>
        <v>16</v>
      </c>
      <c r="R1902" s="29">
        <f t="shared" si="293"/>
        <v>0</v>
      </c>
      <c r="S1902" s="29">
        <f t="shared" si="294"/>
        <v>27</v>
      </c>
      <c r="T1902" s="30">
        <f t="shared" si="291"/>
        <v>1</v>
      </c>
      <c r="U1902" s="28">
        <f t="shared" si="295"/>
        <v>52.995150999999993</v>
      </c>
      <c r="V1902" t="str">
        <f t="shared" si="296"/>
        <v>No</v>
      </c>
      <c r="W1902" t="str">
        <f t="shared" si="297"/>
        <v>6/1/2006</v>
      </c>
      <c r="X1902">
        <f t="shared" si="298"/>
        <v>1</v>
      </c>
      <c r="Y1902">
        <f t="shared" si="299"/>
        <v>52.995150999999993</v>
      </c>
      <c r="Z1902" t="str">
        <f t="shared" si="300"/>
        <v/>
      </c>
    </row>
    <row r="1903" spans="1:26" ht="13" hidden="1" x14ac:dyDescent="0.25">
      <c r="A1903" t="s">
        <v>4580</v>
      </c>
      <c r="B1903" t="s">
        <v>124</v>
      </c>
      <c r="C1903" t="s">
        <v>7</v>
      </c>
      <c r="D1903" s="46">
        <v>6.6699999999999995E-2</v>
      </c>
      <c r="E1903" s="2">
        <v>38871</v>
      </c>
      <c r="F1903" t="s">
        <v>3947</v>
      </c>
      <c r="G1903" s="16">
        <v>44378</v>
      </c>
      <c r="H1903" s="16">
        <v>44742</v>
      </c>
      <c r="I1903" s="3">
        <v>794.53</v>
      </c>
      <c r="J1903" s="3">
        <v>-794.53</v>
      </c>
      <c r="K1903" s="3">
        <v>0</v>
      </c>
      <c r="L1903" t="s">
        <v>36</v>
      </c>
      <c r="M1903" s="3">
        <v>2900</v>
      </c>
      <c r="N1903" s="3">
        <v>-749.17</v>
      </c>
      <c r="O1903" s="3">
        <v>2150.83</v>
      </c>
      <c r="P1903" t="s">
        <v>37</v>
      </c>
      <c r="Q1903" s="29">
        <f t="shared" si="292"/>
        <v>16</v>
      </c>
      <c r="R1903" s="29">
        <f t="shared" si="293"/>
        <v>0</v>
      </c>
      <c r="S1903" s="29">
        <f t="shared" si="294"/>
        <v>27</v>
      </c>
      <c r="T1903" s="30">
        <f t="shared" si="291"/>
        <v>1</v>
      </c>
      <c r="U1903" s="28">
        <f t="shared" si="295"/>
        <v>52.995150999999993</v>
      </c>
      <c r="V1903" t="str">
        <f t="shared" si="296"/>
        <v>No</v>
      </c>
      <c r="W1903" t="str">
        <f t="shared" si="297"/>
        <v>6/1/2006</v>
      </c>
      <c r="X1903">
        <f t="shared" si="298"/>
        <v>1</v>
      </c>
      <c r="Y1903">
        <f t="shared" si="299"/>
        <v>52.995150999999993</v>
      </c>
      <c r="Z1903" t="str">
        <f t="shared" si="300"/>
        <v/>
      </c>
    </row>
    <row r="1904" spans="1:26" ht="13" hidden="1" x14ac:dyDescent="0.25">
      <c r="A1904" t="s">
        <v>4581</v>
      </c>
      <c r="B1904" t="s">
        <v>124</v>
      </c>
      <c r="C1904" t="s">
        <v>7</v>
      </c>
      <c r="D1904" s="46">
        <v>6.6699999999999995E-2</v>
      </c>
      <c r="E1904" s="2">
        <v>38871</v>
      </c>
      <c r="F1904" t="s">
        <v>3947</v>
      </c>
      <c r="G1904" s="16">
        <v>44378</v>
      </c>
      <c r="H1904" s="16">
        <v>44742</v>
      </c>
      <c r="I1904" s="3">
        <v>794.53</v>
      </c>
      <c r="J1904" s="3">
        <v>-794.53</v>
      </c>
      <c r="K1904" s="3">
        <v>0</v>
      </c>
      <c r="L1904" t="s">
        <v>36</v>
      </c>
      <c r="M1904" s="3">
        <v>2900</v>
      </c>
      <c r="N1904" s="3">
        <v>-749.17</v>
      </c>
      <c r="O1904" s="3">
        <v>2150.83</v>
      </c>
      <c r="P1904" t="s">
        <v>37</v>
      </c>
      <c r="Q1904" s="29">
        <f t="shared" si="292"/>
        <v>16</v>
      </c>
      <c r="R1904" s="29">
        <f t="shared" si="293"/>
        <v>0</v>
      </c>
      <c r="S1904" s="29">
        <f t="shared" si="294"/>
        <v>27</v>
      </c>
      <c r="T1904" s="30">
        <f t="shared" si="291"/>
        <v>1</v>
      </c>
      <c r="U1904" s="28">
        <f t="shared" si="295"/>
        <v>52.995150999999993</v>
      </c>
      <c r="V1904" t="str">
        <f t="shared" si="296"/>
        <v>No</v>
      </c>
      <c r="W1904" t="str">
        <f t="shared" si="297"/>
        <v>6/1/2006</v>
      </c>
      <c r="X1904">
        <f t="shared" si="298"/>
        <v>1</v>
      </c>
      <c r="Y1904">
        <f t="shared" si="299"/>
        <v>52.995150999999993</v>
      </c>
      <c r="Z1904" t="str">
        <f t="shared" si="300"/>
        <v/>
      </c>
    </row>
    <row r="1905" spans="1:26" ht="13" hidden="1" x14ac:dyDescent="0.25">
      <c r="A1905" t="s">
        <v>4582</v>
      </c>
      <c r="B1905" t="s">
        <v>124</v>
      </c>
      <c r="C1905" t="s">
        <v>7</v>
      </c>
      <c r="D1905" s="46">
        <v>6.6699999999999995E-2</v>
      </c>
      <c r="E1905" s="2">
        <v>38871</v>
      </c>
      <c r="F1905" t="s">
        <v>3947</v>
      </c>
      <c r="G1905" s="16">
        <v>44378</v>
      </c>
      <c r="H1905" s="16">
        <v>44742</v>
      </c>
      <c r="I1905" s="3">
        <v>794.53</v>
      </c>
      <c r="J1905" s="3">
        <v>-794.53</v>
      </c>
      <c r="K1905" s="3">
        <v>0</v>
      </c>
      <c r="L1905" t="s">
        <v>36</v>
      </c>
      <c r="M1905" s="3">
        <v>2900</v>
      </c>
      <c r="N1905" s="3">
        <v>-749.17</v>
      </c>
      <c r="O1905" s="3">
        <v>2150.83</v>
      </c>
      <c r="P1905" t="s">
        <v>37</v>
      </c>
      <c r="Q1905" s="29">
        <f t="shared" si="292"/>
        <v>16</v>
      </c>
      <c r="R1905" s="29">
        <f t="shared" si="293"/>
        <v>0</v>
      </c>
      <c r="S1905" s="29">
        <f t="shared" si="294"/>
        <v>27</v>
      </c>
      <c r="T1905" s="30">
        <f t="shared" si="291"/>
        <v>1</v>
      </c>
      <c r="U1905" s="28">
        <f t="shared" si="295"/>
        <v>52.995150999999993</v>
      </c>
      <c r="V1905" t="str">
        <f t="shared" si="296"/>
        <v>No</v>
      </c>
      <c r="W1905" t="str">
        <f t="shared" si="297"/>
        <v>6/1/2006</v>
      </c>
      <c r="X1905">
        <f t="shared" si="298"/>
        <v>1</v>
      </c>
      <c r="Y1905">
        <f t="shared" si="299"/>
        <v>52.995150999999993</v>
      </c>
      <c r="Z1905" t="str">
        <f t="shared" si="300"/>
        <v/>
      </c>
    </row>
    <row r="1906" spans="1:26" ht="13" hidden="1" x14ac:dyDescent="0.25">
      <c r="A1906" t="s">
        <v>4583</v>
      </c>
      <c r="B1906" t="s">
        <v>124</v>
      </c>
      <c r="C1906" t="s">
        <v>7</v>
      </c>
      <c r="D1906" s="46">
        <v>6.6699999999999995E-2</v>
      </c>
      <c r="E1906" s="2">
        <v>38871</v>
      </c>
      <c r="F1906" t="s">
        <v>3947</v>
      </c>
      <c r="G1906" s="16">
        <v>44378</v>
      </c>
      <c r="H1906" s="16">
        <v>44742</v>
      </c>
      <c r="I1906" s="3">
        <v>794.53</v>
      </c>
      <c r="J1906" s="3">
        <v>-794.53</v>
      </c>
      <c r="K1906" s="3">
        <v>0</v>
      </c>
      <c r="L1906" t="s">
        <v>36</v>
      </c>
      <c r="M1906" s="3">
        <v>2900</v>
      </c>
      <c r="N1906" s="3">
        <v>-749.17</v>
      </c>
      <c r="O1906" s="3">
        <v>2150.83</v>
      </c>
      <c r="P1906" t="s">
        <v>37</v>
      </c>
      <c r="Q1906" s="29">
        <f t="shared" si="292"/>
        <v>16</v>
      </c>
      <c r="R1906" s="29">
        <f t="shared" si="293"/>
        <v>0</v>
      </c>
      <c r="S1906" s="29">
        <f t="shared" si="294"/>
        <v>27</v>
      </c>
      <c r="T1906" s="30">
        <f t="shared" si="291"/>
        <v>1</v>
      </c>
      <c r="U1906" s="28">
        <f t="shared" si="295"/>
        <v>52.995150999999993</v>
      </c>
      <c r="V1906" t="str">
        <f t="shared" si="296"/>
        <v>No</v>
      </c>
      <c r="W1906" t="str">
        <f t="shared" si="297"/>
        <v>6/1/2006</v>
      </c>
      <c r="X1906">
        <f t="shared" si="298"/>
        <v>1</v>
      </c>
      <c r="Y1906">
        <f t="shared" si="299"/>
        <v>52.995150999999993</v>
      </c>
      <c r="Z1906" t="str">
        <f t="shared" si="300"/>
        <v/>
      </c>
    </row>
    <row r="1907" spans="1:26" ht="13" hidden="1" x14ac:dyDescent="0.25">
      <c r="A1907" t="s">
        <v>4584</v>
      </c>
      <c r="B1907" t="s">
        <v>124</v>
      </c>
      <c r="C1907" t="s">
        <v>7</v>
      </c>
      <c r="D1907" s="46">
        <v>6.6699999999999995E-2</v>
      </c>
      <c r="E1907" s="2">
        <v>38871</v>
      </c>
      <c r="F1907" t="s">
        <v>3947</v>
      </c>
      <c r="G1907" s="16">
        <v>44378</v>
      </c>
      <c r="H1907" s="16">
        <v>44742</v>
      </c>
      <c r="I1907" s="3">
        <v>794.53</v>
      </c>
      <c r="J1907" s="3">
        <v>-794.53</v>
      </c>
      <c r="K1907" s="3">
        <v>0</v>
      </c>
      <c r="L1907" t="s">
        <v>36</v>
      </c>
      <c r="M1907" s="3">
        <v>2900</v>
      </c>
      <c r="N1907" s="3">
        <v>-749.17</v>
      </c>
      <c r="O1907" s="3">
        <v>2150.83</v>
      </c>
      <c r="P1907" t="s">
        <v>37</v>
      </c>
      <c r="Q1907" s="29">
        <f t="shared" si="292"/>
        <v>16</v>
      </c>
      <c r="R1907" s="29">
        <f t="shared" si="293"/>
        <v>0</v>
      </c>
      <c r="S1907" s="29">
        <f t="shared" si="294"/>
        <v>27</v>
      </c>
      <c r="T1907" s="30">
        <f t="shared" si="291"/>
        <v>1</v>
      </c>
      <c r="U1907" s="28">
        <f t="shared" si="295"/>
        <v>52.995150999999993</v>
      </c>
      <c r="V1907" t="str">
        <f t="shared" si="296"/>
        <v>No</v>
      </c>
      <c r="W1907" t="str">
        <f t="shared" si="297"/>
        <v>6/1/2006</v>
      </c>
      <c r="X1907">
        <f t="shared" si="298"/>
        <v>1</v>
      </c>
      <c r="Y1907">
        <f t="shared" si="299"/>
        <v>52.995150999999993</v>
      </c>
      <c r="Z1907" t="str">
        <f t="shared" si="300"/>
        <v/>
      </c>
    </row>
    <row r="1908" spans="1:26" ht="13" hidden="1" x14ac:dyDescent="0.25">
      <c r="A1908" t="s">
        <v>4585</v>
      </c>
      <c r="B1908" t="s">
        <v>124</v>
      </c>
      <c r="C1908" t="s">
        <v>7</v>
      </c>
      <c r="D1908" s="46">
        <v>6.6699999999999995E-2</v>
      </c>
      <c r="E1908" s="2">
        <v>38871</v>
      </c>
      <c r="F1908" t="s">
        <v>3947</v>
      </c>
      <c r="G1908" s="16">
        <v>44378</v>
      </c>
      <c r="H1908" s="16">
        <v>44742</v>
      </c>
      <c r="I1908" s="3">
        <v>794.53</v>
      </c>
      <c r="J1908" s="3">
        <v>-794.53</v>
      </c>
      <c r="K1908" s="3">
        <v>0</v>
      </c>
      <c r="L1908" t="s">
        <v>36</v>
      </c>
      <c r="M1908" s="3">
        <v>2900</v>
      </c>
      <c r="N1908" s="3">
        <v>-749.17</v>
      </c>
      <c r="O1908" s="3">
        <v>2150.83</v>
      </c>
      <c r="P1908" t="s">
        <v>37</v>
      </c>
      <c r="Q1908" s="29">
        <f t="shared" si="292"/>
        <v>16</v>
      </c>
      <c r="R1908" s="29">
        <f t="shared" si="293"/>
        <v>0</v>
      </c>
      <c r="S1908" s="29">
        <f t="shared" si="294"/>
        <v>27</v>
      </c>
      <c r="T1908" s="30">
        <f t="shared" si="291"/>
        <v>1</v>
      </c>
      <c r="U1908" s="28">
        <f t="shared" si="295"/>
        <v>52.995150999999993</v>
      </c>
      <c r="V1908" t="str">
        <f t="shared" si="296"/>
        <v>No</v>
      </c>
      <c r="W1908" t="str">
        <f t="shared" si="297"/>
        <v>6/1/2006</v>
      </c>
      <c r="X1908">
        <f t="shared" si="298"/>
        <v>1</v>
      </c>
      <c r="Y1908">
        <f t="shared" si="299"/>
        <v>52.995150999999993</v>
      </c>
      <c r="Z1908" t="str">
        <f t="shared" si="300"/>
        <v/>
      </c>
    </row>
    <row r="1909" spans="1:26" ht="13" hidden="1" x14ac:dyDescent="0.25">
      <c r="A1909" t="s">
        <v>4586</v>
      </c>
      <c r="B1909" t="s">
        <v>124</v>
      </c>
      <c r="C1909" t="s">
        <v>7</v>
      </c>
      <c r="D1909" s="46">
        <v>6.6699999999999995E-2</v>
      </c>
      <c r="E1909" s="2">
        <v>38871</v>
      </c>
      <c r="F1909" t="s">
        <v>3947</v>
      </c>
      <c r="G1909" s="16">
        <v>44378</v>
      </c>
      <c r="H1909" s="16">
        <v>44742</v>
      </c>
      <c r="I1909" s="3">
        <v>794.53</v>
      </c>
      <c r="J1909" s="3">
        <v>-794.53</v>
      </c>
      <c r="K1909" s="3">
        <v>0</v>
      </c>
      <c r="L1909" t="s">
        <v>36</v>
      </c>
      <c r="M1909" s="3">
        <v>2900</v>
      </c>
      <c r="N1909" s="3">
        <v>-749.17</v>
      </c>
      <c r="O1909" s="3">
        <v>2150.83</v>
      </c>
      <c r="P1909" t="s">
        <v>37</v>
      </c>
      <c r="Q1909" s="29">
        <f t="shared" si="292"/>
        <v>16</v>
      </c>
      <c r="R1909" s="29">
        <f t="shared" si="293"/>
        <v>0</v>
      </c>
      <c r="S1909" s="29">
        <f t="shared" si="294"/>
        <v>27</v>
      </c>
      <c r="T1909" s="30">
        <f t="shared" si="291"/>
        <v>1</v>
      </c>
      <c r="U1909" s="28">
        <f t="shared" si="295"/>
        <v>52.995150999999993</v>
      </c>
      <c r="V1909" t="str">
        <f t="shared" si="296"/>
        <v>No</v>
      </c>
      <c r="W1909" t="str">
        <f t="shared" si="297"/>
        <v>6/1/2006</v>
      </c>
      <c r="X1909">
        <f t="shared" si="298"/>
        <v>1</v>
      </c>
      <c r="Y1909">
        <f t="shared" si="299"/>
        <v>52.995150999999993</v>
      </c>
      <c r="Z1909" t="str">
        <f t="shared" si="300"/>
        <v/>
      </c>
    </row>
    <row r="1910" spans="1:26" ht="13" hidden="1" x14ac:dyDescent="0.25">
      <c r="A1910" t="s">
        <v>4587</v>
      </c>
      <c r="B1910" t="s">
        <v>124</v>
      </c>
      <c r="C1910" t="s">
        <v>7</v>
      </c>
      <c r="D1910" s="46">
        <v>6.6699999999999995E-2</v>
      </c>
      <c r="E1910" s="2">
        <v>38871</v>
      </c>
      <c r="F1910" t="s">
        <v>3947</v>
      </c>
      <c r="G1910" s="16">
        <v>44378</v>
      </c>
      <c r="H1910" s="16">
        <v>44742</v>
      </c>
      <c r="I1910" s="3">
        <v>794.53</v>
      </c>
      <c r="J1910" s="3">
        <v>-794.53</v>
      </c>
      <c r="K1910" s="3">
        <v>0</v>
      </c>
      <c r="L1910" t="s">
        <v>36</v>
      </c>
      <c r="M1910" s="3">
        <v>2900</v>
      </c>
      <c r="N1910" s="3">
        <v>-749.17</v>
      </c>
      <c r="O1910" s="3">
        <v>2150.83</v>
      </c>
      <c r="P1910" t="s">
        <v>37</v>
      </c>
      <c r="Q1910" s="29">
        <f t="shared" si="292"/>
        <v>16</v>
      </c>
      <c r="R1910" s="29">
        <f t="shared" si="293"/>
        <v>0</v>
      </c>
      <c r="S1910" s="29">
        <f t="shared" si="294"/>
        <v>27</v>
      </c>
      <c r="T1910" s="30">
        <f t="shared" si="291"/>
        <v>1</v>
      </c>
      <c r="U1910" s="28">
        <f t="shared" si="295"/>
        <v>52.995150999999993</v>
      </c>
      <c r="V1910" t="str">
        <f t="shared" si="296"/>
        <v>No</v>
      </c>
      <c r="W1910" t="str">
        <f t="shared" si="297"/>
        <v>6/1/2006</v>
      </c>
      <c r="X1910">
        <f t="shared" si="298"/>
        <v>1</v>
      </c>
      <c r="Y1910">
        <f t="shared" si="299"/>
        <v>52.995150999999993</v>
      </c>
      <c r="Z1910" t="str">
        <f t="shared" si="300"/>
        <v/>
      </c>
    </row>
    <row r="1911" spans="1:26" ht="13" hidden="1" x14ac:dyDescent="0.25">
      <c r="A1911" t="s">
        <v>4588</v>
      </c>
      <c r="B1911" t="s">
        <v>124</v>
      </c>
      <c r="C1911" t="s">
        <v>7</v>
      </c>
      <c r="D1911" s="46">
        <v>6.6699999999999995E-2</v>
      </c>
      <c r="E1911" s="2">
        <v>39488</v>
      </c>
      <c r="F1911" t="s">
        <v>3947</v>
      </c>
      <c r="G1911" s="16">
        <v>44378</v>
      </c>
      <c r="H1911" s="16">
        <v>44742</v>
      </c>
      <c r="I1911" s="3">
        <v>807.26</v>
      </c>
      <c r="J1911" s="3">
        <v>-775.87</v>
      </c>
      <c r="K1911" s="3">
        <v>31.39</v>
      </c>
      <c r="L1911" t="s">
        <v>36</v>
      </c>
      <c r="M1911" s="3">
        <v>2900</v>
      </c>
      <c r="N1911" s="3">
        <v>-749.17</v>
      </c>
      <c r="O1911" s="3">
        <v>2150.83</v>
      </c>
      <c r="P1911" t="s">
        <v>37</v>
      </c>
      <c r="Q1911" s="29">
        <f t="shared" si="292"/>
        <v>14</v>
      </c>
      <c r="R1911" s="29">
        <f t="shared" si="293"/>
        <v>4</v>
      </c>
      <c r="S1911" s="29">
        <f t="shared" si="294"/>
        <v>20</v>
      </c>
      <c r="T1911" s="30">
        <f t="shared" si="291"/>
        <v>1</v>
      </c>
      <c r="U1911" s="28">
        <f t="shared" si="295"/>
        <v>53.844241999999994</v>
      </c>
      <c r="V1911" t="str">
        <f t="shared" si="296"/>
        <v>No</v>
      </c>
      <c r="W1911" t="str">
        <f t="shared" si="297"/>
        <v>2/1/2008</v>
      </c>
      <c r="X1911">
        <f t="shared" si="298"/>
        <v>1</v>
      </c>
      <c r="Y1911">
        <f t="shared" si="299"/>
        <v>53.844241999999994</v>
      </c>
      <c r="Z1911" t="str">
        <f t="shared" si="300"/>
        <v/>
      </c>
    </row>
    <row r="1912" spans="1:26" ht="13" hidden="1" x14ac:dyDescent="0.25">
      <c r="A1912" t="s">
        <v>4589</v>
      </c>
      <c r="B1912" t="s">
        <v>124</v>
      </c>
      <c r="C1912" t="s">
        <v>7</v>
      </c>
      <c r="D1912" s="46">
        <v>6.6699999999999995E-2</v>
      </c>
      <c r="E1912" s="2">
        <v>39488</v>
      </c>
      <c r="F1912" t="s">
        <v>3947</v>
      </c>
      <c r="G1912" s="16">
        <v>44378</v>
      </c>
      <c r="H1912" s="16">
        <v>44742</v>
      </c>
      <c r="I1912" s="3">
        <v>807.26</v>
      </c>
      <c r="J1912" s="3">
        <v>-775.87</v>
      </c>
      <c r="K1912" s="3">
        <v>31.39</v>
      </c>
      <c r="L1912" t="s">
        <v>36</v>
      </c>
      <c r="M1912" s="3">
        <v>2900</v>
      </c>
      <c r="N1912" s="3">
        <v>-749.17</v>
      </c>
      <c r="O1912" s="3">
        <v>2150.83</v>
      </c>
      <c r="P1912" t="s">
        <v>37</v>
      </c>
      <c r="Q1912" s="29">
        <f t="shared" si="292"/>
        <v>14</v>
      </c>
      <c r="R1912" s="29">
        <f t="shared" si="293"/>
        <v>4</v>
      </c>
      <c r="S1912" s="29">
        <f t="shared" si="294"/>
        <v>20</v>
      </c>
      <c r="T1912" s="30">
        <f t="shared" si="291"/>
        <v>1</v>
      </c>
      <c r="U1912" s="28">
        <f t="shared" si="295"/>
        <v>53.844241999999994</v>
      </c>
      <c r="V1912" t="str">
        <f t="shared" si="296"/>
        <v>No</v>
      </c>
      <c r="W1912" t="str">
        <f t="shared" si="297"/>
        <v>2/1/2008</v>
      </c>
      <c r="X1912">
        <f t="shared" si="298"/>
        <v>1</v>
      </c>
      <c r="Y1912">
        <f t="shared" si="299"/>
        <v>53.844241999999994</v>
      </c>
      <c r="Z1912" t="str">
        <f t="shared" si="300"/>
        <v/>
      </c>
    </row>
    <row r="1913" spans="1:26" ht="13" hidden="1" x14ac:dyDescent="0.25">
      <c r="A1913" t="s">
        <v>4590</v>
      </c>
      <c r="B1913" t="s">
        <v>124</v>
      </c>
      <c r="C1913" t="s">
        <v>7</v>
      </c>
      <c r="D1913" s="46">
        <v>6.6699999999999995E-2</v>
      </c>
      <c r="E1913" s="2">
        <v>39488</v>
      </c>
      <c r="F1913" t="s">
        <v>3947</v>
      </c>
      <c r="G1913" s="16">
        <v>44378</v>
      </c>
      <c r="H1913" s="16">
        <v>44742</v>
      </c>
      <c r="I1913" s="3">
        <v>807.26</v>
      </c>
      <c r="J1913" s="3">
        <v>-775.87</v>
      </c>
      <c r="K1913" s="3">
        <v>31.39</v>
      </c>
      <c r="L1913" t="s">
        <v>36</v>
      </c>
      <c r="M1913" s="3">
        <v>2900</v>
      </c>
      <c r="N1913" s="3">
        <v>-749.17</v>
      </c>
      <c r="O1913" s="3">
        <v>2150.83</v>
      </c>
      <c r="P1913" t="s">
        <v>37</v>
      </c>
      <c r="Q1913" s="29">
        <f t="shared" si="292"/>
        <v>14</v>
      </c>
      <c r="R1913" s="29">
        <f t="shared" si="293"/>
        <v>4</v>
      </c>
      <c r="S1913" s="29">
        <f t="shared" si="294"/>
        <v>20</v>
      </c>
      <c r="T1913" s="30">
        <f t="shared" si="291"/>
        <v>1</v>
      </c>
      <c r="U1913" s="28">
        <f t="shared" si="295"/>
        <v>53.844241999999994</v>
      </c>
      <c r="V1913" t="str">
        <f t="shared" si="296"/>
        <v>No</v>
      </c>
      <c r="W1913" t="str">
        <f t="shared" si="297"/>
        <v>2/1/2008</v>
      </c>
      <c r="X1913">
        <f t="shared" si="298"/>
        <v>1</v>
      </c>
      <c r="Y1913">
        <f t="shared" si="299"/>
        <v>53.844241999999994</v>
      </c>
      <c r="Z1913" t="str">
        <f t="shared" si="300"/>
        <v/>
      </c>
    </row>
    <row r="1914" spans="1:26" ht="13" hidden="1" x14ac:dyDescent="0.25">
      <c r="A1914" t="s">
        <v>4591</v>
      </c>
      <c r="B1914" t="s">
        <v>124</v>
      </c>
      <c r="C1914" t="s">
        <v>7</v>
      </c>
      <c r="D1914" s="46">
        <v>6.6699999999999995E-2</v>
      </c>
      <c r="E1914" s="2">
        <v>39488</v>
      </c>
      <c r="F1914" t="s">
        <v>3947</v>
      </c>
      <c r="G1914" s="16">
        <v>44378</v>
      </c>
      <c r="H1914" s="16">
        <v>44742</v>
      </c>
      <c r="I1914" s="3">
        <v>807.26</v>
      </c>
      <c r="J1914" s="3">
        <v>-775.87</v>
      </c>
      <c r="K1914" s="3">
        <v>31.39</v>
      </c>
      <c r="L1914" t="s">
        <v>36</v>
      </c>
      <c r="M1914" s="3">
        <v>2900</v>
      </c>
      <c r="N1914" s="3">
        <v>-749.17</v>
      </c>
      <c r="O1914" s="3">
        <v>2150.83</v>
      </c>
      <c r="P1914" t="s">
        <v>37</v>
      </c>
      <c r="Q1914" s="29">
        <f t="shared" si="292"/>
        <v>14</v>
      </c>
      <c r="R1914" s="29">
        <f t="shared" si="293"/>
        <v>4</v>
      </c>
      <c r="S1914" s="29">
        <f t="shared" si="294"/>
        <v>20</v>
      </c>
      <c r="T1914" s="30">
        <f t="shared" ref="T1914:T1977" si="301">IF(Q1914&gt;=1,1,R1914/12)</f>
        <v>1</v>
      </c>
      <c r="U1914" s="28">
        <f t="shared" si="295"/>
        <v>53.844241999999994</v>
      </c>
      <c r="V1914" t="str">
        <f t="shared" si="296"/>
        <v>No</v>
      </c>
      <c r="W1914" t="str">
        <f t="shared" si="297"/>
        <v>2/1/2008</v>
      </c>
      <c r="X1914">
        <f t="shared" si="298"/>
        <v>1</v>
      </c>
      <c r="Y1914">
        <f t="shared" si="299"/>
        <v>53.844241999999994</v>
      </c>
      <c r="Z1914" t="str">
        <f t="shared" si="300"/>
        <v/>
      </c>
    </row>
    <row r="1915" spans="1:26" ht="13" hidden="1" x14ac:dyDescent="0.25">
      <c r="A1915" t="s">
        <v>4592</v>
      </c>
      <c r="B1915" t="s">
        <v>124</v>
      </c>
      <c r="C1915" t="s">
        <v>7</v>
      </c>
      <c r="D1915" s="46">
        <v>6.6699999999999995E-2</v>
      </c>
      <c r="E1915" s="2">
        <v>39488</v>
      </c>
      <c r="F1915" t="s">
        <v>3947</v>
      </c>
      <c r="G1915" s="16">
        <v>44378</v>
      </c>
      <c r="H1915" s="16">
        <v>44742</v>
      </c>
      <c r="I1915" s="3">
        <v>807.26</v>
      </c>
      <c r="J1915" s="3">
        <v>-775.87</v>
      </c>
      <c r="K1915" s="3">
        <v>31.39</v>
      </c>
      <c r="L1915" t="s">
        <v>36</v>
      </c>
      <c r="M1915" s="3">
        <v>2900</v>
      </c>
      <c r="N1915" s="3">
        <v>-749.17</v>
      </c>
      <c r="O1915" s="3">
        <v>2150.83</v>
      </c>
      <c r="P1915" t="s">
        <v>37</v>
      </c>
      <c r="Q1915" s="29">
        <f t="shared" si="292"/>
        <v>14</v>
      </c>
      <c r="R1915" s="29">
        <f t="shared" si="293"/>
        <v>4</v>
      </c>
      <c r="S1915" s="29">
        <f t="shared" si="294"/>
        <v>20</v>
      </c>
      <c r="T1915" s="30">
        <f t="shared" si="301"/>
        <v>1</v>
      </c>
      <c r="U1915" s="28">
        <f t="shared" si="295"/>
        <v>53.844241999999994</v>
      </c>
      <c r="V1915" t="str">
        <f t="shared" si="296"/>
        <v>No</v>
      </c>
      <c r="W1915" t="str">
        <f t="shared" si="297"/>
        <v>2/1/2008</v>
      </c>
      <c r="X1915">
        <f t="shared" si="298"/>
        <v>1</v>
      </c>
      <c r="Y1915">
        <f t="shared" si="299"/>
        <v>53.844241999999994</v>
      </c>
      <c r="Z1915" t="str">
        <f t="shared" si="300"/>
        <v/>
      </c>
    </row>
    <row r="1916" spans="1:26" ht="13" hidden="1" x14ac:dyDescent="0.25">
      <c r="A1916" t="s">
        <v>4593</v>
      </c>
      <c r="B1916" t="s">
        <v>124</v>
      </c>
      <c r="C1916" t="s">
        <v>7</v>
      </c>
      <c r="D1916" s="46">
        <v>6.6699999999999995E-2</v>
      </c>
      <c r="E1916" s="2">
        <v>39488</v>
      </c>
      <c r="F1916" t="s">
        <v>3947</v>
      </c>
      <c r="G1916" s="16">
        <v>44378</v>
      </c>
      <c r="H1916" s="16">
        <v>44742</v>
      </c>
      <c r="I1916" s="3">
        <v>807.26</v>
      </c>
      <c r="J1916" s="3">
        <v>-775.87</v>
      </c>
      <c r="K1916" s="3">
        <v>31.39</v>
      </c>
      <c r="L1916" t="s">
        <v>36</v>
      </c>
      <c r="M1916" s="3">
        <v>2900</v>
      </c>
      <c r="N1916" s="3">
        <v>-749.17</v>
      </c>
      <c r="O1916" s="3">
        <v>2150.83</v>
      </c>
      <c r="P1916" t="s">
        <v>37</v>
      </c>
      <c r="Q1916" s="29">
        <f t="shared" si="292"/>
        <v>14</v>
      </c>
      <c r="R1916" s="29">
        <f t="shared" si="293"/>
        <v>4</v>
      </c>
      <c r="S1916" s="29">
        <f t="shared" si="294"/>
        <v>20</v>
      </c>
      <c r="T1916" s="30">
        <f t="shared" si="301"/>
        <v>1</v>
      </c>
      <c r="U1916" s="28">
        <f t="shared" si="295"/>
        <v>53.844241999999994</v>
      </c>
      <c r="V1916" t="str">
        <f t="shared" si="296"/>
        <v>No</v>
      </c>
      <c r="W1916" t="str">
        <f t="shared" si="297"/>
        <v>2/1/2008</v>
      </c>
      <c r="X1916">
        <f t="shared" si="298"/>
        <v>1</v>
      </c>
      <c r="Y1916">
        <f t="shared" si="299"/>
        <v>53.844241999999994</v>
      </c>
      <c r="Z1916" t="str">
        <f t="shared" si="300"/>
        <v/>
      </c>
    </row>
    <row r="1917" spans="1:26" ht="13" hidden="1" x14ac:dyDescent="0.25">
      <c r="A1917" t="s">
        <v>4594</v>
      </c>
      <c r="B1917" t="s">
        <v>124</v>
      </c>
      <c r="C1917" t="s">
        <v>7</v>
      </c>
      <c r="D1917" s="46">
        <v>6.6699999999999995E-2</v>
      </c>
      <c r="E1917" s="2">
        <v>39488</v>
      </c>
      <c r="F1917" t="s">
        <v>3947</v>
      </c>
      <c r="G1917" s="16">
        <v>44378</v>
      </c>
      <c r="H1917" s="16">
        <v>44742</v>
      </c>
      <c r="I1917" s="3">
        <v>807.26</v>
      </c>
      <c r="J1917" s="3">
        <v>-775.87</v>
      </c>
      <c r="K1917" s="3">
        <v>31.39</v>
      </c>
      <c r="L1917" t="s">
        <v>36</v>
      </c>
      <c r="M1917" s="3">
        <v>2900</v>
      </c>
      <c r="N1917" s="3">
        <v>-749.17</v>
      </c>
      <c r="O1917" s="3">
        <v>2150.83</v>
      </c>
      <c r="P1917" t="s">
        <v>37</v>
      </c>
      <c r="Q1917" s="29">
        <f t="shared" si="292"/>
        <v>14</v>
      </c>
      <c r="R1917" s="29">
        <f t="shared" si="293"/>
        <v>4</v>
      </c>
      <c r="S1917" s="29">
        <f t="shared" si="294"/>
        <v>20</v>
      </c>
      <c r="T1917" s="30">
        <f t="shared" si="301"/>
        <v>1</v>
      </c>
      <c r="U1917" s="28">
        <f t="shared" si="295"/>
        <v>53.844241999999994</v>
      </c>
      <c r="V1917" t="str">
        <f t="shared" si="296"/>
        <v>No</v>
      </c>
      <c r="W1917" t="str">
        <f t="shared" si="297"/>
        <v>2/1/2008</v>
      </c>
      <c r="X1917">
        <f t="shared" si="298"/>
        <v>1</v>
      </c>
      <c r="Y1917">
        <f t="shared" si="299"/>
        <v>53.844241999999994</v>
      </c>
      <c r="Z1917" t="str">
        <f t="shared" si="300"/>
        <v/>
      </c>
    </row>
    <row r="1918" spans="1:26" ht="13" hidden="1" x14ac:dyDescent="0.25">
      <c r="A1918" t="s">
        <v>4595</v>
      </c>
      <c r="B1918" t="s">
        <v>124</v>
      </c>
      <c r="C1918" t="s">
        <v>7</v>
      </c>
      <c r="D1918" s="46">
        <v>6.6699999999999995E-2</v>
      </c>
      <c r="E1918" s="2">
        <v>39488</v>
      </c>
      <c r="F1918" t="s">
        <v>3947</v>
      </c>
      <c r="G1918" s="16">
        <v>44378</v>
      </c>
      <c r="H1918" s="16">
        <v>44742</v>
      </c>
      <c r="I1918" s="3">
        <v>807.26</v>
      </c>
      <c r="J1918" s="3">
        <v>-775.87</v>
      </c>
      <c r="K1918" s="3">
        <v>31.39</v>
      </c>
      <c r="L1918" t="s">
        <v>36</v>
      </c>
      <c r="M1918" s="3">
        <v>2900</v>
      </c>
      <c r="N1918" s="3">
        <v>-749.17</v>
      </c>
      <c r="O1918" s="3">
        <v>2150.83</v>
      </c>
      <c r="P1918" t="s">
        <v>37</v>
      </c>
      <c r="Q1918" s="29">
        <f t="shared" si="292"/>
        <v>14</v>
      </c>
      <c r="R1918" s="29">
        <f t="shared" si="293"/>
        <v>4</v>
      </c>
      <c r="S1918" s="29">
        <f t="shared" si="294"/>
        <v>20</v>
      </c>
      <c r="T1918" s="30">
        <f t="shared" si="301"/>
        <v>1</v>
      </c>
      <c r="U1918" s="28">
        <f t="shared" si="295"/>
        <v>53.844241999999994</v>
      </c>
      <c r="V1918" t="str">
        <f t="shared" si="296"/>
        <v>No</v>
      </c>
      <c r="W1918" t="str">
        <f t="shared" si="297"/>
        <v>2/1/2008</v>
      </c>
      <c r="X1918">
        <f t="shared" si="298"/>
        <v>1</v>
      </c>
      <c r="Y1918">
        <f t="shared" si="299"/>
        <v>53.844241999999994</v>
      </c>
      <c r="Z1918" t="str">
        <f t="shared" si="300"/>
        <v/>
      </c>
    </row>
    <row r="1919" spans="1:26" ht="13" hidden="1" x14ac:dyDescent="0.25">
      <c r="A1919" t="s">
        <v>4596</v>
      </c>
      <c r="B1919" t="s">
        <v>124</v>
      </c>
      <c r="C1919" t="s">
        <v>7</v>
      </c>
      <c r="D1919" s="46">
        <v>6.6699999999999995E-2</v>
      </c>
      <c r="E1919" s="2">
        <v>39488</v>
      </c>
      <c r="F1919" t="s">
        <v>3947</v>
      </c>
      <c r="G1919" s="16">
        <v>44378</v>
      </c>
      <c r="H1919" s="16">
        <v>44742</v>
      </c>
      <c r="I1919" s="3">
        <v>807.26</v>
      </c>
      <c r="J1919" s="3">
        <v>-775.87</v>
      </c>
      <c r="K1919" s="3">
        <v>31.39</v>
      </c>
      <c r="L1919" t="s">
        <v>36</v>
      </c>
      <c r="M1919" s="3">
        <v>2900</v>
      </c>
      <c r="N1919" s="3">
        <v>-749.17</v>
      </c>
      <c r="O1919" s="3">
        <v>2150.83</v>
      </c>
      <c r="P1919" t="s">
        <v>37</v>
      </c>
      <c r="Q1919" s="29">
        <f t="shared" si="292"/>
        <v>14</v>
      </c>
      <c r="R1919" s="29">
        <f t="shared" si="293"/>
        <v>4</v>
      </c>
      <c r="S1919" s="29">
        <f t="shared" si="294"/>
        <v>20</v>
      </c>
      <c r="T1919" s="30">
        <f t="shared" si="301"/>
        <v>1</v>
      </c>
      <c r="U1919" s="28">
        <f t="shared" si="295"/>
        <v>53.844241999999994</v>
      </c>
      <c r="V1919" t="str">
        <f t="shared" si="296"/>
        <v>No</v>
      </c>
      <c r="W1919" t="str">
        <f t="shared" si="297"/>
        <v>2/1/2008</v>
      </c>
      <c r="X1919">
        <f t="shared" si="298"/>
        <v>1</v>
      </c>
      <c r="Y1919">
        <f t="shared" si="299"/>
        <v>53.844241999999994</v>
      </c>
      <c r="Z1919" t="str">
        <f t="shared" si="300"/>
        <v/>
      </c>
    </row>
    <row r="1920" spans="1:26" ht="13" hidden="1" x14ac:dyDescent="0.25">
      <c r="A1920" t="s">
        <v>4597</v>
      </c>
      <c r="B1920" t="s">
        <v>124</v>
      </c>
      <c r="C1920" t="s">
        <v>7</v>
      </c>
      <c r="D1920" s="46">
        <v>6.6699999999999995E-2</v>
      </c>
      <c r="E1920" s="2">
        <v>39488</v>
      </c>
      <c r="F1920" t="s">
        <v>3947</v>
      </c>
      <c r="G1920" s="16">
        <v>44378</v>
      </c>
      <c r="H1920" s="16">
        <v>44742</v>
      </c>
      <c r="I1920" s="3">
        <v>807.26</v>
      </c>
      <c r="J1920" s="3">
        <v>-775.87</v>
      </c>
      <c r="K1920" s="3">
        <v>31.39</v>
      </c>
      <c r="L1920" t="s">
        <v>36</v>
      </c>
      <c r="M1920" s="3">
        <v>2900</v>
      </c>
      <c r="N1920" s="3">
        <v>-749.17</v>
      </c>
      <c r="O1920" s="3">
        <v>2150.83</v>
      </c>
      <c r="P1920" t="s">
        <v>37</v>
      </c>
      <c r="Q1920" s="29">
        <f t="shared" si="292"/>
        <v>14</v>
      </c>
      <c r="R1920" s="29">
        <f t="shared" si="293"/>
        <v>4</v>
      </c>
      <c r="S1920" s="29">
        <f t="shared" si="294"/>
        <v>20</v>
      </c>
      <c r="T1920" s="30">
        <f t="shared" si="301"/>
        <v>1</v>
      </c>
      <c r="U1920" s="28">
        <f t="shared" si="295"/>
        <v>53.844241999999994</v>
      </c>
      <c r="V1920" t="str">
        <f t="shared" si="296"/>
        <v>No</v>
      </c>
      <c r="W1920" t="str">
        <f t="shared" si="297"/>
        <v>2/1/2008</v>
      </c>
      <c r="X1920">
        <f t="shared" si="298"/>
        <v>1</v>
      </c>
      <c r="Y1920">
        <f t="shared" si="299"/>
        <v>53.844241999999994</v>
      </c>
      <c r="Z1920" t="str">
        <f t="shared" si="300"/>
        <v/>
      </c>
    </row>
    <row r="1921" spans="1:26" ht="13" hidden="1" x14ac:dyDescent="0.25">
      <c r="A1921" t="s">
        <v>4598</v>
      </c>
      <c r="B1921" t="s">
        <v>124</v>
      </c>
      <c r="C1921" t="s">
        <v>7</v>
      </c>
      <c r="D1921" s="46">
        <v>6.6699999999999995E-2</v>
      </c>
      <c r="E1921" s="2">
        <v>39488</v>
      </c>
      <c r="F1921" t="s">
        <v>3947</v>
      </c>
      <c r="G1921" s="16">
        <v>44378</v>
      </c>
      <c r="H1921" s="16">
        <v>44742</v>
      </c>
      <c r="I1921" s="3">
        <v>807.26</v>
      </c>
      <c r="J1921" s="3">
        <v>-775.87</v>
      </c>
      <c r="K1921" s="3">
        <v>31.39</v>
      </c>
      <c r="L1921" t="s">
        <v>36</v>
      </c>
      <c r="M1921" s="3">
        <v>2900</v>
      </c>
      <c r="N1921" s="3">
        <v>-749.17</v>
      </c>
      <c r="O1921" s="3">
        <v>2150.83</v>
      </c>
      <c r="P1921" t="s">
        <v>37</v>
      </c>
      <c r="Q1921" s="29">
        <f t="shared" si="292"/>
        <v>14</v>
      </c>
      <c r="R1921" s="29">
        <f t="shared" si="293"/>
        <v>4</v>
      </c>
      <c r="S1921" s="29">
        <f t="shared" si="294"/>
        <v>20</v>
      </c>
      <c r="T1921" s="30">
        <f t="shared" si="301"/>
        <v>1</v>
      </c>
      <c r="U1921" s="28">
        <f t="shared" si="295"/>
        <v>53.844241999999994</v>
      </c>
      <c r="V1921" t="str">
        <f t="shared" si="296"/>
        <v>No</v>
      </c>
      <c r="W1921" t="str">
        <f t="shared" si="297"/>
        <v>2/1/2008</v>
      </c>
      <c r="X1921">
        <f t="shared" si="298"/>
        <v>1</v>
      </c>
      <c r="Y1921">
        <f t="shared" si="299"/>
        <v>53.844241999999994</v>
      </c>
      <c r="Z1921" t="str">
        <f t="shared" si="300"/>
        <v/>
      </c>
    </row>
    <row r="1922" spans="1:26" ht="13" hidden="1" x14ac:dyDescent="0.25">
      <c r="A1922" t="s">
        <v>4599</v>
      </c>
      <c r="B1922" t="s">
        <v>124</v>
      </c>
      <c r="C1922" t="s">
        <v>7</v>
      </c>
      <c r="D1922" s="46">
        <v>6.6699999999999995E-2</v>
      </c>
      <c r="E1922" s="2">
        <v>39488</v>
      </c>
      <c r="F1922" t="s">
        <v>3947</v>
      </c>
      <c r="G1922" s="16">
        <v>44378</v>
      </c>
      <c r="H1922" s="16">
        <v>44742</v>
      </c>
      <c r="I1922" s="3">
        <v>807.26</v>
      </c>
      <c r="J1922" s="3">
        <v>-775.87</v>
      </c>
      <c r="K1922" s="3">
        <v>31.39</v>
      </c>
      <c r="L1922" t="s">
        <v>36</v>
      </c>
      <c r="M1922" s="3">
        <v>2900</v>
      </c>
      <c r="N1922" s="3">
        <v>-749.17</v>
      </c>
      <c r="O1922" s="3">
        <v>2150.83</v>
      </c>
      <c r="P1922" t="s">
        <v>37</v>
      </c>
      <c r="Q1922" s="29">
        <f t="shared" si="292"/>
        <v>14</v>
      </c>
      <c r="R1922" s="29">
        <f t="shared" si="293"/>
        <v>4</v>
      </c>
      <c r="S1922" s="29">
        <f t="shared" si="294"/>
        <v>20</v>
      </c>
      <c r="T1922" s="30">
        <f t="shared" si="301"/>
        <v>1</v>
      </c>
      <c r="U1922" s="28">
        <f t="shared" si="295"/>
        <v>53.844241999999994</v>
      </c>
      <c r="V1922" t="str">
        <f t="shared" si="296"/>
        <v>No</v>
      </c>
      <c r="W1922" t="str">
        <f t="shared" si="297"/>
        <v>2/1/2008</v>
      </c>
      <c r="X1922">
        <f t="shared" si="298"/>
        <v>1</v>
      </c>
      <c r="Y1922">
        <f t="shared" si="299"/>
        <v>53.844241999999994</v>
      </c>
      <c r="Z1922" t="str">
        <f t="shared" si="300"/>
        <v/>
      </c>
    </row>
    <row r="1923" spans="1:26" ht="13" hidden="1" x14ac:dyDescent="0.25">
      <c r="A1923" t="s">
        <v>4600</v>
      </c>
      <c r="B1923" t="s">
        <v>124</v>
      </c>
      <c r="C1923" t="s">
        <v>7</v>
      </c>
      <c r="D1923" s="46">
        <v>6.6699999999999995E-2</v>
      </c>
      <c r="E1923" s="2">
        <v>39488</v>
      </c>
      <c r="F1923" t="s">
        <v>3947</v>
      </c>
      <c r="G1923" s="16">
        <v>44378</v>
      </c>
      <c r="H1923" s="16">
        <v>44742</v>
      </c>
      <c r="I1923" s="3">
        <v>807.26</v>
      </c>
      <c r="J1923" s="3">
        <v>-775.87</v>
      </c>
      <c r="K1923" s="3">
        <v>31.39</v>
      </c>
      <c r="L1923" t="s">
        <v>36</v>
      </c>
      <c r="M1923" s="3">
        <v>2900</v>
      </c>
      <c r="N1923" s="3">
        <v>-749.17</v>
      </c>
      <c r="O1923" s="3">
        <v>2150.83</v>
      </c>
      <c r="P1923" t="s">
        <v>37</v>
      </c>
      <c r="Q1923" s="29">
        <f t="shared" si="292"/>
        <v>14</v>
      </c>
      <c r="R1923" s="29">
        <f t="shared" si="293"/>
        <v>4</v>
      </c>
      <c r="S1923" s="29">
        <f t="shared" si="294"/>
        <v>20</v>
      </c>
      <c r="T1923" s="30">
        <f t="shared" si="301"/>
        <v>1</v>
      </c>
      <c r="U1923" s="28">
        <f t="shared" si="295"/>
        <v>53.844241999999994</v>
      </c>
      <c r="V1923" t="str">
        <f t="shared" si="296"/>
        <v>No</v>
      </c>
      <c r="W1923" t="str">
        <f t="shared" si="297"/>
        <v>2/1/2008</v>
      </c>
      <c r="X1923">
        <f t="shared" si="298"/>
        <v>1</v>
      </c>
      <c r="Y1923">
        <f t="shared" si="299"/>
        <v>53.844241999999994</v>
      </c>
      <c r="Z1923" t="str">
        <f t="shared" si="300"/>
        <v/>
      </c>
    </row>
    <row r="1924" spans="1:26" ht="13" hidden="1" x14ac:dyDescent="0.25">
      <c r="A1924" t="s">
        <v>4601</v>
      </c>
      <c r="B1924" t="s">
        <v>124</v>
      </c>
      <c r="C1924" t="s">
        <v>7</v>
      </c>
      <c r="D1924" s="46">
        <v>6.6699999999999995E-2</v>
      </c>
      <c r="E1924" s="2">
        <v>39488</v>
      </c>
      <c r="F1924" t="s">
        <v>3947</v>
      </c>
      <c r="G1924" s="16">
        <v>44378</v>
      </c>
      <c r="H1924" s="16">
        <v>44742</v>
      </c>
      <c r="I1924" s="3">
        <v>807.26</v>
      </c>
      <c r="J1924" s="3">
        <v>-775.87</v>
      </c>
      <c r="K1924" s="3">
        <v>31.39</v>
      </c>
      <c r="L1924" t="s">
        <v>36</v>
      </c>
      <c r="M1924" s="3">
        <v>2900</v>
      </c>
      <c r="N1924" s="3">
        <v>-749.17</v>
      </c>
      <c r="O1924" s="3">
        <v>2150.83</v>
      </c>
      <c r="P1924" t="s">
        <v>37</v>
      </c>
      <c r="Q1924" s="29">
        <f t="shared" si="292"/>
        <v>14</v>
      </c>
      <c r="R1924" s="29">
        <f t="shared" si="293"/>
        <v>4</v>
      </c>
      <c r="S1924" s="29">
        <f t="shared" si="294"/>
        <v>20</v>
      </c>
      <c r="T1924" s="30">
        <f t="shared" si="301"/>
        <v>1</v>
      </c>
      <c r="U1924" s="28">
        <f t="shared" si="295"/>
        <v>53.844241999999994</v>
      </c>
      <c r="V1924" t="str">
        <f t="shared" si="296"/>
        <v>No</v>
      </c>
      <c r="W1924" t="str">
        <f t="shared" si="297"/>
        <v>2/1/2008</v>
      </c>
      <c r="X1924">
        <f t="shared" si="298"/>
        <v>1</v>
      </c>
      <c r="Y1924">
        <f t="shared" si="299"/>
        <v>53.844241999999994</v>
      </c>
      <c r="Z1924" t="str">
        <f t="shared" si="300"/>
        <v/>
      </c>
    </row>
    <row r="1925" spans="1:26" ht="13" hidden="1" x14ac:dyDescent="0.25">
      <c r="A1925" t="s">
        <v>4602</v>
      </c>
      <c r="B1925" t="s">
        <v>124</v>
      </c>
      <c r="C1925" t="s">
        <v>7</v>
      </c>
      <c r="D1925" s="46">
        <v>6.6699999999999995E-2</v>
      </c>
      <c r="E1925" s="2">
        <v>39488</v>
      </c>
      <c r="F1925" t="s">
        <v>3947</v>
      </c>
      <c r="G1925" s="16">
        <v>44378</v>
      </c>
      <c r="H1925" s="16">
        <v>44742</v>
      </c>
      <c r="I1925" s="3">
        <v>807.26</v>
      </c>
      <c r="J1925" s="3">
        <v>-775.87</v>
      </c>
      <c r="K1925" s="3">
        <v>31.39</v>
      </c>
      <c r="L1925" t="s">
        <v>36</v>
      </c>
      <c r="M1925" s="3">
        <v>2900</v>
      </c>
      <c r="N1925" s="3">
        <v>-749.17</v>
      </c>
      <c r="O1925" s="3">
        <v>2150.83</v>
      </c>
      <c r="P1925" t="s">
        <v>37</v>
      </c>
      <c r="Q1925" s="29">
        <f t="shared" si="292"/>
        <v>14</v>
      </c>
      <c r="R1925" s="29">
        <f t="shared" si="293"/>
        <v>4</v>
      </c>
      <c r="S1925" s="29">
        <f t="shared" si="294"/>
        <v>20</v>
      </c>
      <c r="T1925" s="30">
        <f t="shared" si="301"/>
        <v>1</v>
      </c>
      <c r="U1925" s="28">
        <f t="shared" si="295"/>
        <v>53.844241999999994</v>
      </c>
      <c r="V1925" t="str">
        <f t="shared" si="296"/>
        <v>No</v>
      </c>
      <c r="W1925" t="str">
        <f t="shared" si="297"/>
        <v>2/1/2008</v>
      </c>
      <c r="X1925">
        <f t="shared" si="298"/>
        <v>1</v>
      </c>
      <c r="Y1925">
        <f t="shared" si="299"/>
        <v>53.844241999999994</v>
      </c>
      <c r="Z1925" t="str">
        <f t="shared" si="300"/>
        <v/>
      </c>
    </row>
    <row r="1926" spans="1:26" ht="13" hidden="1" x14ac:dyDescent="0.25">
      <c r="A1926" t="s">
        <v>4603</v>
      </c>
      <c r="B1926" t="s">
        <v>124</v>
      </c>
      <c r="C1926" t="s">
        <v>7</v>
      </c>
      <c r="D1926" s="46">
        <v>6.6699999999999995E-2</v>
      </c>
      <c r="E1926" s="2">
        <v>39488</v>
      </c>
      <c r="F1926" t="s">
        <v>3947</v>
      </c>
      <c r="G1926" s="16">
        <v>44378</v>
      </c>
      <c r="H1926" s="16">
        <v>44742</v>
      </c>
      <c r="I1926" s="3">
        <v>807.26</v>
      </c>
      <c r="J1926" s="3">
        <v>-775.87</v>
      </c>
      <c r="K1926" s="3">
        <v>31.39</v>
      </c>
      <c r="L1926" t="s">
        <v>36</v>
      </c>
      <c r="M1926" s="3">
        <v>2900</v>
      </c>
      <c r="N1926" s="3">
        <v>-749.17</v>
      </c>
      <c r="O1926" s="3">
        <v>2150.83</v>
      </c>
      <c r="P1926" t="s">
        <v>37</v>
      </c>
      <c r="Q1926" s="29">
        <f t="shared" si="292"/>
        <v>14</v>
      </c>
      <c r="R1926" s="29">
        <f t="shared" si="293"/>
        <v>4</v>
      </c>
      <c r="S1926" s="29">
        <f t="shared" si="294"/>
        <v>20</v>
      </c>
      <c r="T1926" s="30">
        <f t="shared" si="301"/>
        <v>1</v>
      </c>
      <c r="U1926" s="28">
        <f t="shared" si="295"/>
        <v>53.844241999999994</v>
      </c>
      <c r="V1926" t="str">
        <f t="shared" si="296"/>
        <v>No</v>
      </c>
      <c r="W1926" t="str">
        <f t="shared" si="297"/>
        <v>2/1/2008</v>
      </c>
      <c r="X1926">
        <f t="shared" si="298"/>
        <v>1</v>
      </c>
      <c r="Y1926">
        <f t="shared" si="299"/>
        <v>53.844241999999994</v>
      </c>
      <c r="Z1926" t="str">
        <f t="shared" si="300"/>
        <v/>
      </c>
    </row>
    <row r="1927" spans="1:26" ht="13" hidden="1" x14ac:dyDescent="0.25">
      <c r="A1927" t="s">
        <v>4604</v>
      </c>
      <c r="B1927" t="s">
        <v>124</v>
      </c>
      <c r="C1927" t="s">
        <v>7</v>
      </c>
      <c r="D1927" s="46">
        <v>6.6699999999999995E-2</v>
      </c>
      <c r="E1927" s="2">
        <v>39488</v>
      </c>
      <c r="F1927" t="s">
        <v>3947</v>
      </c>
      <c r="G1927" s="16">
        <v>44378</v>
      </c>
      <c r="H1927" s="16">
        <v>44742</v>
      </c>
      <c r="I1927" s="3">
        <v>807.26</v>
      </c>
      <c r="J1927" s="3">
        <v>-775.87</v>
      </c>
      <c r="K1927" s="3">
        <v>31.39</v>
      </c>
      <c r="L1927" t="s">
        <v>36</v>
      </c>
      <c r="M1927" s="3">
        <v>2900</v>
      </c>
      <c r="N1927" s="3">
        <v>-749.17</v>
      </c>
      <c r="O1927" s="3">
        <v>2150.83</v>
      </c>
      <c r="P1927" t="s">
        <v>37</v>
      </c>
      <c r="Q1927" s="29">
        <f t="shared" si="292"/>
        <v>14</v>
      </c>
      <c r="R1927" s="29">
        <f t="shared" si="293"/>
        <v>4</v>
      </c>
      <c r="S1927" s="29">
        <f t="shared" si="294"/>
        <v>20</v>
      </c>
      <c r="T1927" s="30">
        <f t="shared" si="301"/>
        <v>1</v>
      </c>
      <c r="U1927" s="28">
        <f t="shared" si="295"/>
        <v>53.844241999999994</v>
      </c>
      <c r="V1927" t="str">
        <f t="shared" si="296"/>
        <v>No</v>
      </c>
      <c r="W1927" t="str">
        <f t="shared" si="297"/>
        <v>2/1/2008</v>
      </c>
      <c r="X1927">
        <f t="shared" si="298"/>
        <v>1</v>
      </c>
      <c r="Y1927">
        <f t="shared" si="299"/>
        <v>53.844241999999994</v>
      </c>
      <c r="Z1927" t="str">
        <f t="shared" si="300"/>
        <v/>
      </c>
    </row>
    <row r="1928" spans="1:26" ht="13" hidden="1" x14ac:dyDescent="0.25">
      <c r="A1928" t="s">
        <v>4605</v>
      </c>
      <c r="B1928" t="s">
        <v>124</v>
      </c>
      <c r="C1928" t="s">
        <v>7</v>
      </c>
      <c r="D1928" s="46">
        <v>6.6699999999999995E-2</v>
      </c>
      <c r="E1928" s="2">
        <v>39488</v>
      </c>
      <c r="F1928" t="s">
        <v>3947</v>
      </c>
      <c r="G1928" s="16">
        <v>44378</v>
      </c>
      <c r="H1928" s="16">
        <v>44742</v>
      </c>
      <c r="I1928" s="3">
        <v>807.26</v>
      </c>
      <c r="J1928" s="3">
        <v>-775.87</v>
      </c>
      <c r="K1928" s="3">
        <v>31.39</v>
      </c>
      <c r="L1928" t="s">
        <v>36</v>
      </c>
      <c r="M1928" s="3">
        <v>2900</v>
      </c>
      <c r="N1928" s="3">
        <v>-749.17</v>
      </c>
      <c r="O1928" s="3">
        <v>2150.83</v>
      </c>
      <c r="P1928" t="s">
        <v>37</v>
      </c>
      <c r="Q1928" s="29">
        <f t="shared" si="292"/>
        <v>14</v>
      </c>
      <c r="R1928" s="29">
        <f t="shared" si="293"/>
        <v>4</v>
      </c>
      <c r="S1928" s="29">
        <f t="shared" si="294"/>
        <v>20</v>
      </c>
      <c r="T1928" s="30">
        <f t="shared" si="301"/>
        <v>1</v>
      </c>
      <c r="U1928" s="28">
        <f t="shared" si="295"/>
        <v>53.844241999999994</v>
      </c>
      <c r="V1928" t="str">
        <f t="shared" si="296"/>
        <v>No</v>
      </c>
      <c r="W1928" t="str">
        <f t="shared" si="297"/>
        <v>2/1/2008</v>
      </c>
      <c r="X1928">
        <f t="shared" si="298"/>
        <v>1</v>
      </c>
      <c r="Y1928">
        <f t="shared" si="299"/>
        <v>53.844241999999994</v>
      </c>
      <c r="Z1928" t="str">
        <f t="shared" si="300"/>
        <v/>
      </c>
    </row>
    <row r="1929" spans="1:26" ht="13" hidden="1" x14ac:dyDescent="0.25">
      <c r="A1929" t="s">
        <v>4606</v>
      </c>
      <c r="B1929" t="s">
        <v>124</v>
      </c>
      <c r="C1929" t="s">
        <v>7</v>
      </c>
      <c r="D1929" s="46">
        <v>6.6699999999999995E-2</v>
      </c>
      <c r="E1929" s="2">
        <v>39488</v>
      </c>
      <c r="F1929" t="s">
        <v>3947</v>
      </c>
      <c r="G1929" s="16">
        <v>44378</v>
      </c>
      <c r="H1929" s="16">
        <v>44742</v>
      </c>
      <c r="I1929" s="3">
        <v>807.26</v>
      </c>
      <c r="J1929" s="3">
        <v>-775.87</v>
      </c>
      <c r="K1929" s="3">
        <v>31.39</v>
      </c>
      <c r="L1929" t="s">
        <v>36</v>
      </c>
      <c r="M1929" s="3">
        <v>2900</v>
      </c>
      <c r="N1929" s="3">
        <v>-749.17</v>
      </c>
      <c r="O1929" s="3">
        <v>2150.83</v>
      </c>
      <c r="P1929" t="s">
        <v>37</v>
      </c>
      <c r="Q1929" s="29">
        <f t="shared" si="292"/>
        <v>14</v>
      </c>
      <c r="R1929" s="29">
        <f t="shared" si="293"/>
        <v>4</v>
      </c>
      <c r="S1929" s="29">
        <f t="shared" si="294"/>
        <v>20</v>
      </c>
      <c r="T1929" s="30">
        <f t="shared" si="301"/>
        <v>1</v>
      </c>
      <c r="U1929" s="28">
        <f t="shared" si="295"/>
        <v>53.844241999999994</v>
      </c>
      <c r="V1929" t="str">
        <f t="shared" si="296"/>
        <v>No</v>
      </c>
      <c r="W1929" t="str">
        <f t="shared" si="297"/>
        <v>2/1/2008</v>
      </c>
      <c r="X1929">
        <f t="shared" si="298"/>
        <v>1</v>
      </c>
      <c r="Y1929">
        <f t="shared" si="299"/>
        <v>53.844241999999994</v>
      </c>
      <c r="Z1929" t="str">
        <f t="shared" si="300"/>
        <v/>
      </c>
    </row>
    <row r="1930" spans="1:26" ht="13" hidden="1" x14ac:dyDescent="0.25">
      <c r="A1930" t="s">
        <v>4607</v>
      </c>
      <c r="B1930" t="s">
        <v>124</v>
      </c>
      <c r="C1930" t="s">
        <v>7</v>
      </c>
      <c r="D1930" s="46">
        <v>6.6699999999999995E-2</v>
      </c>
      <c r="E1930" s="2">
        <v>39488</v>
      </c>
      <c r="F1930" t="s">
        <v>3947</v>
      </c>
      <c r="G1930" s="16">
        <v>44378</v>
      </c>
      <c r="H1930" s="16">
        <v>44742</v>
      </c>
      <c r="I1930" s="3">
        <v>807.26</v>
      </c>
      <c r="J1930" s="3">
        <v>-775.87</v>
      </c>
      <c r="K1930" s="3">
        <v>31.39</v>
      </c>
      <c r="L1930" t="s">
        <v>36</v>
      </c>
      <c r="M1930" s="3">
        <v>2900</v>
      </c>
      <c r="N1930" s="3">
        <v>-749.17</v>
      </c>
      <c r="O1930" s="3">
        <v>2150.83</v>
      </c>
      <c r="P1930" t="s">
        <v>37</v>
      </c>
      <c r="Q1930" s="29">
        <f t="shared" si="292"/>
        <v>14</v>
      </c>
      <c r="R1930" s="29">
        <f t="shared" si="293"/>
        <v>4</v>
      </c>
      <c r="S1930" s="29">
        <f t="shared" si="294"/>
        <v>20</v>
      </c>
      <c r="T1930" s="30">
        <f t="shared" si="301"/>
        <v>1</v>
      </c>
      <c r="U1930" s="28">
        <f t="shared" si="295"/>
        <v>53.844241999999994</v>
      </c>
      <c r="V1930" t="str">
        <f t="shared" si="296"/>
        <v>No</v>
      </c>
      <c r="W1930" t="str">
        <f t="shared" si="297"/>
        <v>2/1/2008</v>
      </c>
      <c r="X1930">
        <f t="shared" si="298"/>
        <v>1</v>
      </c>
      <c r="Y1930">
        <f t="shared" si="299"/>
        <v>53.844241999999994</v>
      </c>
      <c r="Z1930" t="str">
        <f t="shared" si="300"/>
        <v/>
      </c>
    </row>
    <row r="1931" spans="1:26" ht="13" hidden="1" x14ac:dyDescent="0.25">
      <c r="A1931" t="s">
        <v>4608</v>
      </c>
      <c r="B1931" t="s">
        <v>124</v>
      </c>
      <c r="C1931" t="s">
        <v>7</v>
      </c>
      <c r="D1931" s="46">
        <v>6.6699999999999995E-2</v>
      </c>
      <c r="E1931" s="2">
        <v>39488</v>
      </c>
      <c r="F1931" t="s">
        <v>3947</v>
      </c>
      <c r="G1931" s="16">
        <v>44378</v>
      </c>
      <c r="H1931" s="16">
        <v>44742</v>
      </c>
      <c r="I1931" s="3">
        <v>807.26</v>
      </c>
      <c r="J1931" s="3">
        <v>-775.87</v>
      </c>
      <c r="K1931" s="3">
        <v>31.39</v>
      </c>
      <c r="L1931" t="s">
        <v>36</v>
      </c>
      <c r="M1931" s="3">
        <v>2900</v>
      </c>
      <c r="N1931" s="3">
        <v>-749.17</v>
      </c>
      <c r="O1931" s="3">
        <v>2150.83</v>
      </c>
      <c r="P1931" t="s">
        <v>37</v>
      </c>
      <c r="Q1931" s="29">
        <f t="shared" si="292"/>
        <v>14</v>
      </c>
      <c r="R1931" s="29">
        <f t="shared" si="293"/>
        <v>4</v>
      </c>
      <c r="S1931" s="29">
        <f t="shared" si="294"/>
        <v>20</v>
      </c>
      <c r="T1931" s="30">
        <f t="shared" si="301"/>
        <v>1</v>
      </c>
      <c r="U1931" s="28">
        <f t="shared" si="295"/>
        <v>53.844241999999994</v>
      </c>
      <c r="V1931" t="str">
        <f t="shared" si="296"/>
        <v>No</v>
      </c>
      <c r="W1931" t="str">
        <f t="shared" si="297"/>
        <v>2/1/2008</v>
      </c>
      <c r="X1931">
        <f t="shared" si="298"/>
        <v>1</v>
      </c>
      <c r="Y1931">
        <f t="shared" si="299"/>
        <v>53.844241999999994</v>
      </c>
      <c r="Z1931" t="str">
        <f t="shared" si="300"/>
        <v/>
      </c>
    </row>
    <row r="1932" spans="1:26" ht="13" hidden="1" x14ac:dyDescent="0.25">
      <c r="A1932" t="s">
        <v>4609</v>
      </c>
      <c r="B1932" t="s">
        <v>124</v>
      </c>
      <c r="C1932" t="s">
        <v>7</v>
      </c>
      <c r="D1932" s="46">
        <v>6.6699999999999995E-2</v>
      </c>
      <c r="E1932" s="2">
        <v>39488</v>
      </c>
      <c r="F1932" t="s">
        <v>3947</v>
      </c>
      <c r="G1932" s="16">
        <v>44378</v>
      </c>
      <c r="H1932" s="16">
        <v>44742</v>
      </c>
      <c r="I1932" s="3">
        <v>807.26</v>
      </c>
      <c r="J1932" s="3">
        <v>-775.87</v>
      </c>
      <c r="K1932" s="3">
        <v>31.39</v>
      </c>
      <c r="L1932" t="s">
        <v>36</v>
      </c>
      <c r="M1932" s="3">
        <v>2900</v>
      </c>
      <c r="N1932" s="3">
        <v>-749.17</v>
      </c>
      <c r="O1932" s="3">
        <v>2150.83</v>
      </c>
      <c r="P1932" t="s">
        <v>37</v>
      </c>
      <c r="Q1932" s="29">
        <f t="shared" ref="Q1932:Q1995" si="302">DATEDIF(E1932,H1932,"Y")</f>
        <v>14</v>
      </c>
      <c r="R1932" s="29">
        <f t="shared" ref="R1932:R1995" si="303">DATEDIF(E1932,H1932,"YM")</f>
        <v>4</v>
      </c>
      <c r="S1932" s="29">
        <f t="shared" ref="S1932:S1995" si="304">DATEDIF(E1932,H1932,"MD")</f>
        <v>20</v>
      </c>
      <c r="T1932" s="30">
        <f t="shared" si="301"/>
        <v>1</v>
      </c>
      <c r="U1932" s="28">
        <f t="shared" ref="U1932:U1995" si="305">I1932*D1932*T1932</f>
        <v>53.844241999999994</v>
      </c>
      <c r="V1932" t="str">
        <f t="shared" ref="V1932:V1995" si="306">IF(AND(E1932&gt;=G1932,E1932&lt;=H1932),"Yes","No")</f>
        <v>No</v>
      </c>
      <c r="W1932" t="str">
        <f t="shared" ref="W1932:W1995" si="307">MONTH(E1932)&amp;"/"&amp;1&amp;"/"&amp;YEAR(E1932)</f>
        <v>2/1/2008</v>
      </c>
      <c r="X1932">
        <f t="shared" ref="X1932:X1995" si="308">IF(V1932="Yes",(DATEDIF(W1932,H1932+1,"M")/12),1)</f>
        <v>1</v>
      </c>
      <c r="Y1932">
        <f t="shared" ref="Y1932:Y1995" si="309">I1932*D1932*X1932</f>
        <v>53.844241999999994</v>
      </c>
      <c r="Z1932" t="str">
        <f t="shared" ref="Z1932:Z1995" si="310">IF(V1932="Yes",Y1932+J1932,"")</f>
        <v/>
      </c>
    </row>
    <row r="1933" spans="1:26" ht="13" hidden="1" x14ac:dyDescent="0.25">
      <c r="A1933" t="s">
        <v>4610</v>
      </c>
      <c r="B1933" t="s">
        <v>124</v>
      </c>
      <c r="C1933" t="s">
        <v>7</v>
      </c>
      <c r="D1933" s="46">
        <v>6.6699999999999995E-2</v>
      </c>
      <c r="E1933" s="2">
        <v>39488</v>
      </c>
      <c r="F1933" t="s">
        <v>3947</v>
      </c>
      <c r="G1933" s="16">
        <v>44378</v>
      </c>
      <c r="H1933" s="16">
        <v>44742</v>
      </c>
      <c r="I1933" s="3">
        <v>807.26</v>
      </c>
      <c r="J1933" s="3">
        <v>-775.87</v>
      </c>
      <c r="K1933" s="3">
        <v>31.39</v>
      </c>
      <c r="L1933" t="s">
        <v>36</v>
      </c>
      <c r="M1933" s="3">
        <v>2900</v>
      </c>
      <c r="N1933" s="3">
        <v>-749.17</v>
      </c>
      <c r="O1933" s="3">
        <v>2150.83</v>
      </c>
      <c r="P1933" t="s">
        <v>37</v>
      </c>
      <c r="Q1933" s="29">
        <f t="shared" si="302"/>
        <v>14</v>
      </c>
      <c r="R1933" s="29">
        <f t="shared" si="303"/>
        <v>4</v>
      </c>
      <c r="S1933" s="29">
        <f t="shared" si="304"/>
        <v>20</v>
      </c>
      <c r="T1933" s="30">
        <f t="shared" si="301"/>
        <v>1</v>
      </c>
      <c r="U1933" s="28">
        <f t="shared" si="305"/>
        <v>53.844241999999994</v>
      </c>
      <c r="V1933" t="str">
        <f t="shared" si="306"/>
        <v>No</v>
      </c>
      <c r="W1933" t="str">
        <f t="shared" si="307"/>
        <v>2/1/2008</v>
      </c>
      <c r="X1933">
        <f t="shared" si="308"/>
        <v>1</v>
      </c>
      <c r="Y1933">
        <f t="shared" si="309"/>
        <v>53.844241999999994</v>
      </c>
      <c r="Z1933" t="str">
        <f t="shared" si="310"/>
        <v/>
      </c>
    </row>
    <row r="1934" spans="1:26" ht="13" hidden="1" x14ac:dyDescent="0.25">
      <c r="A1934" t="s">
        <v>4611</v>
      </c>
      <c r="B1934" t="s">
        <v>124</v>
      </c>
      <c r="C1934" t="s">
        <v>7</v>
      </c>
      <c r="D1934" s="46">
        <v>6.6699999999999995E-2</v>
      </c>
      <c r="E1934" s="2">
        <v>39488</v>
      </c>
      <c r="F1934" t="s">
        <v>3947</v>
      </c>
      <c r="G1934" s="16">
        <v>44378</v>
      </c>
      <c r="H1934" s="16">
        <v>44742</v>
      </c>
      <c r="I1934" s="3">
        <v>807.26</v>
      </c>
      <c r="J1934" s="3">
        <v>-775.87</v>
      </c>
      <c r="K1934" s="3">
        <v>31.39</v>
      </c>
      <c r="L1934" t="s">
        <v>36</v>
      </c>
      <c r="M1934" s="3">
        <v>2900</v>
      </c>
      <c r="N1934" s="3">
        <v>-749.17</v>
      </c>
      <c r="O1934" s="3">
        <v>2150.83</v>
      </c>
      <c r="P1934" t="s">
        <v>37</v>
      </c>
      <c r="Q1934" s="29">
        <f t="shared" si="302"/>
        <v>14</v>
      </c>
      <c r="R1934" s="29">
        <f t="shared" si="303"/>
        <v>4</v>
      </c>
      <c r="S1934" s="29">
        <f t="shared" si="304"/>
        <v>20</v>
      </c>
      <c r="T1934" s="30">
        <f t="shared" si="301"/>
        <v>1</v>
      </c>
      <c r="U1934" s="28">
        <f t="shared" si="305"/>
        <v>53.844241999999994</v>
      </c>
      <c r="V1934" t="str">
        <f t="shared" si="306"/>
        <v>No</v>
      </c>
      <c r="W1934" t="str">
        <f t="shared" si="307"/>
        <v>2/1/2008</v>
      </c>
      <c r="X1934">
        <f t="shared" si="308"/>
        <v>1</v>
      </c>
      <c r="Y1934">
        <f t="shared" si="309"/>
        <v>53.844241999999994</v>
      </c>
      <c r="Z1934" t="str">
        <f t="shared" si="310"/>
        <v/>
      </c>
    </row>
    <row r="1935" spans="1:26" ht="13" hidden="1" x14ac:dyDescent="0.25">
      <c r="A1935" t="s">
        <v>4612</v>
      </c>
      <c r="B1935" t="s">
        <v>124</v>
      </c>
      <c r="C1935" t="s">
        <v>7</v>
      </c>
      <c r="D1935" s="46">
        <v>6.6699999999999995E-2</v>
      </c>
      <c r="E1935" s="2">
        <v>39488</v>
      </c>
      <c r="F1935" t="s">
        <v>3947</v>
      </c>
      <c r="G1935" s="16">
        <v>44378</v>
      </c>
      <c r="H1935" s="16">
        <v>44742</v>
      </c>
      <c r="I1935" s="3">
        <v>807.26</v>
      </c>
      <c r="J1935" s="3">
        <v>-775.87</v>
      </c>
      <c r="K1935" s="3">
        <v>31.39</v>
      </c>
      <c r="L1935" t="s">
        <v>36</v>
      </c>
      <c r="M1935" s="3">
        <v>2900</v>
      </c>
      <c r="N1935" s="3">
        <v>-749.17</v>
      </c>
      <c r="O1935" s="3">
        <v>2150.83</v>
      </c>
      <c r="P1935" t="s">
        <v>37</v>
      </c>
      <c r="Q1935" s="29">
        <f t="shared" si="302"/>
        <v>14</v>
      </c>
      <c r="R1935" s="29">
        <f t="shared" si="303"/>
        <v>4</v>
      </c>
      <c r="S1935" s="29">
        <f t="shared" si="304"/>
        <v>20</v>
      </c>
      <c r="T1935" s="30">
        <f t="shared" si="301"/>
        <v>1</v>
      </c>
      <c r="U1935" s="28">
        <f t="shared" si="305"/>
        <v>53.844241999999994</v>
      </c>
      <c r="V1935" t="str">
        <f t="shared" si="306"/>
        <v>No</v>
      </c>
      <c r="W1935" t="str">
        <f t="shared" si="307"/>
        <v>2/1/2008</v>
      </c>
      <c r="X1935">
        <f t="shared" si="308"/>
        <v>1</v>
      </c>
      <c r="Y1935">
        <f t="shared" si="309"/>
        <v>53.844241999999994</v>
      </c>
      <c r="Z1935" t="str">
        <f t="shared" si="310"/>
        <v/>
      </c>
    </row>
    <row r="1936" spans="1:26" ht="13" hidden="1" x14ac:dyDescent="0.25">
      <c r="A1936" t="s">
        <v>4613</v>
      </c>
      <c r="B1936" t="s">
        <v>124</v>
      </c>
      <c r="C1936" t="s">
        <v>7</v>
      </c>
      <c r="D1936" s="46">
        <v>6.6699999999999995E-2</v>
      </c>
      <c r="E1936" s="2">
        <v>39488</v>
      </c>
      <c r="F1936" t="s">
        <v>3947</v>
      </c>
      <c r="G1936" s="16">
        <v>44378</v>
      </c>
      <c r="H1936" s="16">
        <v>44742</v>
      </c>
      <c r="I1936" s="3">
        <v>807.26</v>
      </c>
      <c r="J1936" s="3">
        <v>-775.87</v>
      </c>
      <c r="K1936" s="3">
        <v>31.39</v>
      </c>
      <c r="L1936" t="s">
        <v>36</v>
      </c>
      <c r="M1936" s="3">
        <v>2900</v>
      </c>
      <c r="N1936" s="3">
        <v>-749.17</v>
      </c>
      <c r="O1936" s="3">
        <v>2150.83</v>
      </c>
      <c r="P1936" t="s">
        <v>37</v>
      </c>
      <c r="Q1936" s="29">
        <f t="shared" si="302"/>
        <v>14</v>
      </c>
      <c r="R1936" s="29">
        <f t="shared" si="303"/>
        <v>4</v>
      </c>
      <c r="S1936" s="29">
        <f t="shared" si="304"/>
        <v>20</v>
      </c>
      <c r="T1936" s="30">
        <f t="shared" si="301"/>
        <v>1</v>
      </c>
      <c r="U1936" s="28">
        <f t="shared" si="305"/>
        <v>53.844241999999994</v>
      </c>
      <c r="V1936" t="str">
        <f t="shared" si="306"/>
        <v>No</v>
      </c>
      <c r="W1936" t="str">
        <f t="shared" si="307"/>
        <v>2/1/2008</v>
      </c>
      <c r="X1936">
        <f t="shared" si="308"/>
        <v>1</v>
      </c>
      <c r="Y1936">
        <f t="shared" si="309"/>
        <v>53.844241999999994</v>
      </c>
      <c r="Z1936" t="str">
        <f t="shared" si="310"/>
        <v/>
      </c>
    </row>
    <row r="1937" spans="1:26" ht="13" hidden="1" x14ac:dyDescent="0.25">
      <c r="A1937" t="s">
        <v>4614</v>
      </c>
      <c r="B1937" t="s">
        <v>124</v>
      </c>
      <c r="C1937" t="s">
        <v>7</v>
      </c>
      <c r="D1937" s="46">
        <v>6.6699999999999995E-2</v>
      </c>
      <c r="E1937" s="2">
        <v>39488</v>
      </c>
      <c r="F1937" t="s">
        <v>3947</v>
      </c>
      <c r="G1937" s="16">
        <v>44378</v>
      </c>
      <c r="H1937" s="16">
        <v>44742</v>
      </c>
      <c r="I1937" s="3">
        <v>807.26</v>
      </c>
      <c r="J1937" s="3">
        <v>-775.87</v>
      </c>
      <c r="K1937" s="3">
        <v>31.39</v>
      </c>
      <c r="L1937" t="s">
        <v>36</v>
      </c>
      <c r="M1937" s="3">
        <v>2900</v>
      </c>
      <c r="N1937" s="3">
        <v>-749.17</v>
      </c>
      <c r="O1937" s="3">
        <v>2150.83</v>
      </c>
      <c r="P1937" t="s">
        <v>37</v>
      </c>
      <c r="Q1937" s="29">
        <f t="shared" si="302"/>
        <v>14</v>
      </c>
      <c r="R1937" s="29">
        <f t="shared" si="303"/>
        <v>4</v>
      </c>
      <c r="S1937" s="29">
        <f t="shared" si="304"/>
        <v>20</v>
      </c>
      <c r="T1937" s="30">
        <f t="shared" si="301"/>
        <v>1</v>
      </c>
      <c r="U1937" s="28">
        <f t="shared" si="305"/>
        <v>53.844241999999994</v>
      </c>
      <c r="V1937" t="str">
        <f t="shared" si="306"/>
        <v>No</v>
      </c>
      <c r="W1937" t="str">
        <f t="shared" si="307"/>
        <v>2/1/2008</v>
      </c>
      <c r="X1937">
        <f t="shared" si="308"/>
        <v>1</v>
      </c>
      <c r="Y1937">
        <f t="shared" si="309"/>
        <v>53.844241999999994</v>
      </c>
      <c r="Z1937" t="str">
        <f t="shared" si="310"/>
        <v/>
      </c>
    </row>
    <row r="1938" spans="1:26" ht="13" hidden="1" x14ac:dyDescent="0.25">
      <c r="A1938" t="s">
        <v>4615</v>
      </c>
      <c r="B1938" t="s">
        <v>124</v>
      </c>
      <c r="C1938" t="s">
        <v>7</v>
      </c>
      <c r="D1938" s="46">
        <v>6.6699999999999995E-2</v>
      </c>
      <c r="E1938" s="2">
        <v>39488</v>
      </c>
      <c r="F1938" t="s">
        <v>3947</v>
      </c>
      <c r="G1938" s="16">
        <v>44378</v>
      </c>
      <c r="H1938" s="16">
        <v>44742</v>
      </c>
      <c r="I1938" s="3">
        <v>807.26</v>
      </c>
      <c r="J1938" s="3">
        <v>-775.87</v>
      </c>
      <c r="K1938" s="3">
        <v>31.39</v>
      </c>
      <c r="L1938" t="s">
        <v>36</v>
      </c>
      <c r="M1938" s="3">
        <v>2900</v>
      </c>
      <c r="N1938" s="3">
        <v>-749.17</v>
      </c>
      <c r="O1938" s="3">
        <v>2150.83</v>
      </c>
      <c r="P1938" t="s">
        <v>37</v>
      </c>
      <c r="Q1938" s="29">
        <f t="shared" si="302"/>
        <v>14</v>
      </c>
      <c r="R1938" s="29">
        <f t="shared" si="303"/>
        <v>4</v>
      </c>
      <c r="S1938" s="29">
        <f t="shared" si="304"/>
        <v>20</v>
      </c>
      <c r="T1938" s="30">
        <f t="shared" si="301"/>
        <v>1</v>
      </c>
      <c r="U1938" s="28">
        <f t="shared" si="305"/>
        <v>53.844241999999994</v>
      </c>
      <c r="V1938" t="str">
        <f t="shared" si="306"/>
        <v>No</v>
      </c>
      <c r="W1938" t="str">
        <f t="shared" si="307"/>
        <v>2/1/2008</v>
      </c>
      <c r="X1938">
        <f t="shared" si="308"/>
        <v>1</v>
      </c>
      <c r="Y1938">
        <f t="shared" si="309"/>
        <v>53.844241999999994</v>
      </c>
      <c r="Z1938" t="str">
        <f t="shared" si="310"/>
        <v/>
      </c>
    </row>
    <row r="1939" spans="1:26" ht="13" hidden="1" x14ac:dyDescent="0.25">
      <c r="A1939" t="s">
        <v>4616</v>
      </c>
      <c r="B1939" t="s">
        <v>124</v>
      </c>
      <c r="C1939" t="s">
        <v>7</v>
      </c>
      <c r="D1939" s="46">
        <v>6.6699999999999995E-2</v>
      </c>
      <c r="E1939" s="2">
        <v>39488</v>
      </c>
      <c r="F1939" t="s">
        <v>3947</v>
      </c>
      <c r="G1939" s="16">
        <v>44378</v>
      </c>
      <c r="H1939" s="16">
        <v>44742</v>
      </c>
      <c r="I1939" s="3">
        <v>807.26</v>
      </c>
      <c r="J1939" s="3">
        <v>-775.87</v>
      </c>
      <c r="K1939" s="3">
        <v>31.39</v>
      </c>
      <c r="L1939" t="s">
        <v>36</v>
      </c>
      <c r="M1939" s="3">
        <v>2900</v>
      </c>
      <c r="N1939" s="3">
        <v>-749.17</v>
      </c>
      <c r="O1939" s="3">
        <v>2150.83</v>
      </c>
      <c r="P1939" t="s">
        <v>37</v>
      </c>
      <c r="Q1939" s="29">
        <f t="shared" si="302"/>
        <v>14</v>
      </c>
      <c r="R1939" s="29">
        <f t="shared" si="303"/>
        <v>4</v>
      </c>
      <c r="S1939" s="29">
        <f t="shared" si="304"/>
        <v>20</v>
      </c>
      <c r="T1939" s="30">
        <f t="shared" si="301"/>
        <v>1</v>
      </c>
      <c r="U1939" s="28">
        <f t="shared" si="305"/>
        <v>53.844241999999994</v>
      </c>
      <c r="V1939" t="str">
        <f t="shared" si="306"/>
        <v>No</v>
      </c>
      <c r="W1939" t="str">
        <f t="shared" si="307"/>
        <v>2/1/2008</v>
      </c>
      <c r="X1939">
        <f t="shared" si="308"/>
        <v>1</v>
      </c>
      <c r="Y1939">
        <f t="shared" si="309"/>
        <v>53.844241999999994</v>
      </c>
      <c r="Z1939" t="str">
        <f t="shared" si="310"/>
        <v/>
      </c>
    </row>
    <row r="1940" spans="1:26" ht="13" hidden="1" x14ac:dyDescent="0.25">
      <c r="A1940" t="s">
        <v>4617</v>
      </c>
      <c r="B1940" t="s">
        <v>124</v>
      </c>
      <c r="C1940" t="s">
        <v>7</v>
      </c>
      <c r="D1940" s="46">
        <v>6.6699999999999995E-2</v>
      </c>
      <c r="E1940" s="2">
        <v>39488</v>
      </c>
      <c r="F1940" t="s">
        <v>3947</v>
      </c>
      <c r="G1940" s="16">
        <v>44378</v>
      </c>
      <c r="H1940" s="16">
        <v>44742</v>
      </c>
      <c r="I1940" s="3">
        <v>807.26</v>
      </c>
      <c r="J1940" s="3">
        <v>-775.87</v>
      </c>
      <c r="K1940" s="3">
        <v>31.39</v>
      </c>
      <c r="L1940" t="s">
        <v>36</v>
      </c>
      <c r="M1940" s="3">
        <v>2900</v>
      </c>
      <c r="N1940" s="3">
        <v>-749.17</v>
      </c>
      <c r="O1940" s="3">
        <v>2150.83</v>
      </c>
      <c r="P1940" t="s">
        <v>37</v>
      </c>
      <c r="Q1940" s="29">
        <f t="shared" si="302"/>
        <v>14</v>
      </c>
      <c r="R1940" s="29">
        <f t="shared" si="303"/>
        <v>4</v>
      </c>
      <c r="S1940" s="29">
        <f t="shared" si="304"/>
        <v>20</v>
      </c>
      <c r="T1940" s="30">
        <f t="shared" si="301"/>
        <v>1</v>
      </c>
      <c r="U1940" s="28">
        <f t="shared" si="305"/>
        <v>53.844241999999994</v>
      </c>
      <c r="V1940" t="str">
        <f t="shared" si="306"/>
        <v>No</v>
      </c>
      <c r="W1940" t="str">
        <f t="shared" si="307"/>
        <v>2/1/2008</v>
      </c>
      <c r="X1940">
        <f t="shared" si="308"/>
        <v>1</v>
      </c>
      <c r="Y1940">
        <f t="shared" si="309"/>
        <v>53.844241999999994</v>
      </c>
      <c r="Z1940" t="str">
        <f t="shared" si="310"/>
        <v/>
      </c>
    </row>
    <row r="1941" spans="1:26" ht="13" hidden="1" x14ac:dyDescent="0.25">
      <c r="A1941" t="s">
        <v>4618</v>
      </c>
      <c r="B1941" t="s">
        <v>124</v>
      </c>
      <c r="C1941" t="s">
        <v>7</v>
      </c>
      <c r="D1941" s="46">
        <v>6.6699999999999995E-2</v>
      </c>
      <c r="E1941" s="2">
        <v>39182</v>
      </c>
      <c r="F1941" t="s">
        <v>3947</v>
      </c>
      <c r="G1941" s="16">
        <v>44378</v>
      </c>
      <c r="H1941" s="16">
        <v>44742</v>
      </c>
      <c r="I1941" s="3">
        <v>811.23</v>
      </c>
      <c r="J1941" s="3">
        <v>-811.22</v>
      </c>
      <c r="K1941" s="3">
        <v>0.01</v>
      </c>
      <c r="L1941" t="s">
        <v>36</v>
      </c>
      <c r="M1941" s="3">
        <v>2900</v>
      </c>
      <c r="N1941" s="3">
        <v>-749.17</v>
      </c>
      <c r="O1941" s="3">
        <v>2150.83</v>
      </c>
      <c r="P1941" t="s">
        <v>37</v>
      </c>
      <c r="Q1941" s="29">
        <f t="shared" si="302"/>
        <v>15</v>
      </c>
      <c r="R1941" s="29">
        <f t="shared" si="303"/>
        <v>2</v>
      </c>
      <c r="S1941" s="29">
        <f t="shared" si="304"/>
        <v>20</v>
      </c>
      <c r="T1941" s="30">
        <f t="shared" si="301"/>
        <v>1</v>
      </c>
      <c r="U1941" s="28">
        <f t="shared" si="305"/>
        <v>54.109040999999998</v>
      </c>
      <c r="V1941" t="str">
        <f t="shared" si="306"/>
        <v>No</v>
      </c>
      <c r="W1941" t="str">
        <f t="shared" si="307"/>
        <v>4/1/2007</v>
      </c>
      <c r="X1941">
        <f t="shared" si="308"/>
        <v>1</v>
      </c>
      <c r="Y1941">
        <f t="shared" si="309"/>
        <v>54.109040999999998</v>
      </c>
      <c r="Z1941" t="str">
        <f t="shared" si="310"/>
        <v/>
      </c>
    </row>
    <row r="1942" spans="1:26" ht="13" hidden="1" x14ac:dyDescent="0.25">
      <c r="A1942" t="s">
        <v>4619</v>
      </c>
      <c r="B1942" t="s">
        <v>124</v>
      </c>
      <c r="C1942" t="s">
        <v>7</v>
      </c>
      <c r="D1942" s="46">
        <v>6.6699999999999995E-2</v>
      </c>
      <c r="E1942" s="2">
        <v>39182</v>
      </c>
      <c r="F1942" t="s">
        <v>3947</v>
      </c>
      <c r="G1942" s="16">
        <v>44378</v>
      </c>
      <c r="H1942" s="16">
        <v>44742</v>
      </c>
      <c r="I1942" s="3">
        <v>811.23</v>
      </c>
      <c r="J1942" s="3">
        <v>-811.22</v>
      </c>
      <c r="K1942" s="3">
        <v>0.01</v>
      </c>
      <c r="L1942" t="s">
        <v>36</v>
      </c>
      <c r="M1942" s="3">
        <v>2900</v>
      </c>
      <c r="N1942" s="3">
        <v>-749.17</v>
      </c>
      <c r="O1942" s="3">
        <v>2150.83</v>
      </c>
      <c r="P1942" t="s">
        <v>37</v>
      </c>
      <c r="Q1942" s="29">
        <f t="shared" si="302"/>
        <v>15</v>
      </c>
      <c r="R1942" s="29">
        <f t="shared" si="303"/>
        <v>2</v>
      </c>
      <c r="S1942" s="29">
        <f t="shared" si="304"/>
        <v>20</v>
      </c>
      <c r="T1942" s="30">
        <f t="shared" si="301"/>
        <v>1</v>
      </c>
      <c r="U1942" s="28">
        <f t="shared" si="305"/>
        <v>54.109040999999998</v>
      </c>
      <c r="V1942" t="str">
        <f t="shared" si="306"/>
        <v>No</v>
      </c>
      <c r="W1942" t="str">
        <f t="shared" si="307"/>
        <v>4/1/2007</v>
      </c>
      <c r="X1942">
        <f t="shared" si="308"/>
        <v>1</v>
      </c>
      <c r="Y1942">
        <f t="shared" si="309"/>
        <v>54.109040999999998</v>
      </c>
      <c r="Z1942" t="str">
        <f t="shared" si="310"/>
        <v/>
      </c>
    </row>
    <row r="1943" spans="1:26" ht="13" hidden="1" x14ac:dyDescent="0.25">
      <c r="A1943" t="s">
        <v>4620</v>
      </c>
      <c r="B1943" t="s">
        <v>124</v>
      </c>
      <c r="C1943" t="s">
        <v>7</v>
      </c>
      <c r="D1943" s="46">
        <v>6.6699999999999995E-2</v>
      </c>
      <c r="E1943" s="2">
        <v>39182</v>
      </c>
      <c r="F1943" t="s">
        <v>3947</v>
      </c>
      <c r="G1943" s="16">
        <v>44378</v>
      </c>
      <c r="H1943" s="16">
        <v>44742</v>
      </c>
      <c r="I1943" s="3">
        <v>811.23</v>
      </c>
      <c r="J1943" s="3">
        <v>-811.22</v>
      </c>
      <c r="K1943" s="3">
        <v>0.01</v>
      </c>
      <c r="L1943" t="s">
        <v>36</v>
      </c>
      <c r="M1943" s="3">
        <v>2900</v>
      </c>
      <c r="N1943" s="3">
        <v>-749.17</v>
      </c>
      <c r="O1943" s="3">
        <v>2150.83</v>
      </c>
      <c r="P1943" t="s">
        <v>37</v>
      </c>
      <c r="Q1943" s="29">
        <f t="shared" si="302"/>
        <v>15</v>
      </c>
      <c r="R1943" s="29">
        <f t="shared" si="303"/>
        <v>2</v>
      </c>
      <c r="S1943" s="29">
        <f t="shared" si="304"/>
        <v>20</v>
      </c>
      <c r="T1943" s="30">
        <f t="shared" si="301"/>
        <v>1</v>
      </c>
      <c r="U1943" s="28">
        <f t="shared" si="305"/>
        <v>54.109040999999998</v>
      </c>
      <c r="V1943" t="str">
        <f t="shared" si="306"/>
        <v>No</v>
      </c>
      <c r="W1943" t="str">
        <f t="shared" si="307"/>
        <v>4/1/2007</v>
      </c>
      <c r="X1943">
        <f t="shared" si="308"/>
        <v>1</v>
      </c>
      <c r="Y1943">
        <f t="shared" si="309"/>
        <v>54.109040999999998</v>
      </c>
      <c r="Z1943" t="str">
        <f t="shared" si="310"/>
        <v/>
      </c>
    </row>
    <row r="1944" spans="1:26" ht="13" hidden="1" x14ac:dyDescent="0.25">
      <c r="A1944" t="s">
        <v>4621</v>
      </c>
      <c r="B1944" t="s">
        <v>124</v>
      </c>
      <c r="C1944" t="s">
        <v>7</v>
      </c>
      <c r="D1944" s="46">
        <v>6.6699999999999995E-2</v>
      </c>
      <c r="E1944" s="2">
        <v>39182</v>
      </c>
      <c r="F1944" t="s">
        <v>3947</v>
      </c>
      <c r="G1944" s="16">
        <v>44378</v>
      </c>
      <c r="H1944" s="16">
        <v>44742</v>
      </c>
      <c r="I1944" s="3">
        <v>811.23</v>
      </c>
      <c r="J1944" s="3">
        <v>-811.22</v>
      </c>
      <c r="K1944" s="3">
        <v>0.01</v>
      </c>
      <c r="L1944" t="s">
        <v>36</v>
      </c>
      <c r="M1944" s="3">
        <v>2900</v>
      </c>
      <c r="N1944" s="3">
        <v>-749.17</v>
      </c>
      <c r="O1944" s="3">
        <v>2150.83</v>
      </c>
      <c r="P1944" t="s">
        <v>37</v>
      </c>
      <c r="Q1944" s="29">
        <f t="shared" si="302"/>
        <v>15</v>
      </c>
      <c r="R1944" s="29">
        <f t="shared" si="303"/>
        <v>2</v>
      </c>
      <c r="S1944" s="29">
        <f t="shared" si="304"/>
        <v>20</v>
      </c>
      <c r="T1944" s="30">
        <f t="shared" si="301"/>
        <v>1</v>
      </c>
      <c r="U1944" s="28">
        <f t="shared" si="305"/>
        <v>54.109040999999998</v>
      </c>
      <c r="V1944" t="str">
        <f t="shared" si="306"/>
        <v>No</v>
      </c>
      <c r="W1944" t="str">
        <f t="shared" si="307"/>
        <v>4/1/2007</v>
      </c>
      <c r="X1944">
        <f t="shared" si="308"/>
        <v>1</v>
      </c>
      <c r="Y1944">
        <f t="shared" si="309"/>
        <v>54.109040999999998</v>
      </c>
      <c r="Z1944" t="str">
        <f t="shared" si="310"/>
        <v/>
      </c>
    </row>
    <row r="1945" spans="1:26" ht="13" hidden="1" x14ac:dyDescent="0.25">
      <c r="A1945" t="s">
        <v>4622</v>
      </c>
      <c r="B1945" t="s">
        <v>124</v>
      </c>
      <c r="C1945" t="s">
        <v>7</v>
      </c>
      <c r="D1945" s="46">
        <v>6.6699999999999995E-2</v>
      </c>
      <c r="E1945" s="2">
        <v>39182</v>
      </c>
      <c r="F1945" t="s">
        <v>3947</v>
      </c>
      <c r="G1945" s="16">
        <v>44378</v>
      </c>
      <c r="H1945" s="16">
        <v>44742</v>
      </c>
      <c r="I1945" s="3">
        <v>811.23</v>
      </c>
      <c r="J1945" s="3">
        <v>-811.22</v>
      </c>
      <c r="K1945" s="3">
        <v>0.01</v>
      </c>
      <c r="L1945" t="s">
        <v>36</v>
      </c>
      <c r="M1945" s="3">
        <v>2900</v>
      </c>
      <c r="N1945" s="3">
        <v>-749.17</v>
      </c>
      <c r="O1945" s="3">
        <v>2150.83</v>
      </c>
      <c r="P1945" t="s">
        <v>37</v>
      </c>
      <c r="Q1945" s="29">
        <f t="shared" si="302"/>
        <v>15</v>
      </c>
      <c r="R1945" s="29">
        <f t="shared" si="303"/>
        <v>2</v>
      </c>
      <c r="S1945" s="29">
        <f t="shared" si="304"/>
        <v>20</v>
      </c>
      <c r="T1945" s="30">
        <f t="shared" si="301"/>
        <v>1</v>
      </c>
      <c r="U1945" s="28">
        <f t="shared" si="305"/>
        <v>54.109040999999998</v>
      </c>
      <c r="V1945" t="str">
        <f t="shared" si="306"/>
        <v>No</v>
      </c>
      <c r="W1945" t="str">
        <f t="shared" si="307"/>
        <v>4/1/2007</v>
      </c>
      <c r="X1945">
        <f t="shared" si="308"/>
        <v>1</v>
      </c>
      <c r="Y1945">
        <f t="shared" si="309"/>
        <v>54.109040999999998</v>
      </c>
      <c r="Z1945" t="str">
        <f t="shared" si="310"/>
        <v/>
      </c>
    </row>
    <row r="1946" spans="1:26" ht="13" hidden="1" x14ac:dyDescent="0.25">
      <c r="A1946" t="s">
        <v>4623</v>
      </c>
      <c r="B1946" t="s">
        <v>124</v>
      </c>
      <c r="C1946" t="s">
        <v>7</v>
      </c>
      <c r="D1946" s="46">
        <v>6.6699999999999995E-2</v>
      </c>
      <c r="E1946" s="2">
        <v>39182</v>
      </c>
      <c r="F1946" t="s">
        <v>3947</v>
      </c>
      <c r="G1946" s="16">
        <v>44378</v>
      </c>
      <c r="H1946" s="16">
        <v>44742</v>
      </c>
      <c r="I1946" s="3">
        <v>811.23</v>
      </c>
      <c r="J1946" s="3">
        <v>-811.22</v>
      </c>
      <c r="K1946" s="3">
        <v>0.01</v>
      </c>
      <c r="L1946" t="s">
        <v>36</v>
      </c>
      <c r="M1946" s="3">
        <v>2900</v>
      </c>
      <c r="N1946" s="3">
        <v>-749.17</v>
      </c>
      <c r="O1946" s="3">
        <v>2150.83</v>
      </c>
      <c r="P1946" t="s">
        <v>37</v>
      </c>
      <c r="Q1946" s="29">
        <f t="shared" si="302"/>
        <v>15</v>
      </c>
      <c r="R1946" s="29">
        <f t="shared" si="303"/>
        <v>2</v>
      </c>
      <c r="S1946" s="29">
        <f t="shared" si="304"/>
        <v>20</v>
      </c>
      <c r="T1946" s="30">
        <f t="shared" si="301"/>
        <v>1</v>
      </c>
      <c r="U1946" s="28">
        <f t="shared" si="305"/>
        <v>54.109040999999998</v>
      </c>
      <c r="V1946" t="str">
        <f t="shared" si="306"/>
        <v>No</v>
      </c>
      <c r="W1946" t="str">
        <f t="shared" si="307"/>
        <v>4/1/2007</v>
      </c>
      <c r="X1946">
        <f t="shared" si="308"/>
        <v>1</v>
      </c>
      <c r="Y1946">
        <f t="shared" si="309"/>
        <v>54.109040999999998</v>
      </c>
      <c r="Z1946" t="str">
        <f t="shared" si="310"/>
        <v/>
      </c>
    </row>
    <row r="1947" spans="1:26" ht="13" hidden="1" x14ac:dyDescent="0.25">
      <c r="A1947" t="s">
        <v>4624</v>
      </c>
      <c r="B1947" t="s">
        <v>124</v>
      </c>
      <c r="C1947" t="s">
        <v>7</v>
      </c>
      <c r="D1947" s="46">
        <v>6.6699999999999995E-2</v>
      </c>
      <c r="E1947" s="2">
        <v>39182</v>
      </c>
      <c r="F1947" t="s">
        <v>3947</v>
      </c>
      <c r="G1947" s="16">
        <v>44378</v>
      </c>
      <c r="H1947" s="16">
        <v>44742</v>
      </c>
      <c r="I1947" s="3">
        <v>811.23</v>
      </c>
      <c r="J1947" s="3">
        <v>-811.22</v>
      </c>
      <c r="K1947" s="3">
        <v>0.01</v>
      </c>
      <c r="L1947" t="s">
        <v>36</v>
      </c>
      <c r="M1947" s="3">
        <v>2900</v>
      </c>
      <c r="N1947" s="3">
        <v>-749.17</v>
      </c>
      <c r="O1947" s="3">
        <v>2150.83</v>
      </c>
      <c r="P1947" t="s">
        <v>37</v>
      </c>
      <c r="Q1947" s="29">
        <f t="shared" si="302"/>
        <v>15</v>
      </c>
      <c r="R1947" s="29">
        <f t="shared" si="303"/>
        <v>2</v>
      </c>
      <c r="S1947" s="29">
        <f t="shared" si="304"/>
        <v>20</v>
      </c>
      <c r="T1947" s="30">
        <f t="shared" si="301"/>
        <v>1</v>
      </c>
      <c r="U1947" s="28">
        <f t="shared" si="305"/>
        <v>54.109040999999998</v>
      </c>
      <c r="V1947" t="str">
        <f t="shared" si="306"/>
        <v>No</v>
      </c>
      <c r="W1947" t="str">
        <f t="shared" si="307"/>
        <v>4/1/2007</v>
      </c>
      <c r="X1947">
        <f t="shared" si="308"/>
        <v>1</v>
      </c>
      <c r="Y1947">
        <f t="shared" si="309"/>
        <v>54.109040999999998</v>
      </c>
      <c r="Z1947" t="str">
        <f t="shared" si="310"/>
        <v/>
      </c>
    </row>
    <row r="1948" spans="1:26" ht="13" hidden="1" x14ac:dyDescent="0.25">
      <c r="A1948" t="s">
        <v>4625</v>
      </c>
      <c r="B1948" t="s">
        <v>124</v>
      </c>
      <c r="C1948" t="s">
        <v>7</v>
      </c>
      <c r="D1948" s="46">
        <v>6.6699999999999995E-2</v>
      </c>
      <c r="E1948" s="2">
        <v>39182</v>
      </c>
      <c r="F1948" t="s">
        <v>3947</v>
      </c>
      <c r="G1948" s="16">
        <v>44378</v>
      </c>
      <c r="H1948" s="16">
        <v>44742</v>
      </c>
      <c r="I1948" s="3">
        <v>811.23</v>
      </c>
      <c r="J1948" s="3">
        <v>-811.22</v>
      </c>
      <c r="K1948" s="3">
        <v>0.01</v>
      </c>
      <c r="L1948" t="s">
        <v>36</v>
      </c>
      <c r="M1948" s="3">
        <v>2900</v>
      </c>
      <c r="N1948" s="3">
        <v>-749.17</v>
      </c>
      <c r="O1948" s="3">
        <v>2150.83</v>
      </c>
      <c r="P1948" t="s">
        <v>37</v>
      </c>
      <c r="Q1948" s="29">
        <f t="shared" si="302"/>
        <v>15</v>
      </c>
      <c r="R1948" s="29">
        <f t="shared" si="303"/>
        <v>2</v>
      </c>
      <c r="S1948" s="29">
        <f t="shared" si="304"/>
        <v>20</v>
      </c>
      <c r="T1948" s="30">
        <f t="shared" si="301"/>
        <v>1</v>
      </c>
      <c r="U1948" s="28">
        <f t="shared" si="305"/>
        <v>54.109040999999998</v>
      </c>
      <c r="V1948" t="str">
        <f t="shared" si="306"/>
        <v>No</v>
      </c>
      <c r="W1948" t="str">
        <f t="shared" si="307"/>
        <v>4/1/2007</v>
      </c>
      <c r="X1948">
        <f t="shared" si="308"/>
        <v>1</v>
      </c>
      <c r="Y1948">
        <f t="shared" si="309"/>
        <v>54.109040999999998</v>
      </c>
      <c r="Z1948" t="str">
        <f t="shared" si="310"/>
        <v/>
      </c>
    </row>
    <row r="1949" spans="1:26" ht="13" hidden="1" x14ac:dyDescent="0.25">
      <c r="A1949" t="s">
        <v>4626</v>
      </c>
      <c r="B1949" t="s">
        <v>124</v>
      </c>
      <c r="C1949" t="s">
        <v>7</v>
      </c>
      <c r="D1949" s="46">
        <v>6.6699999999999995E-2</v>
      </c>
      <c r="E1949" s="2">
        <v>39182</v>
      </c>
      <c r="F1949" t="s">
        <v>3947</v>
      </c>
      <c r="G1949" s="16">
        <v>44378</v>
      </c>
      <c r="H1949" s="16">
        <v>44742</v>
      </c>
      <c r="I1949" s="3">
        <v>811.23</v>
      </c>
      <c r="J1949" s="3">
        <v>-811.22</v>
      </c>
      <c r="K1949" s="3">
        <v>0.01</v>
      </c>
      <c r="L1949" t="s">
        <v>36</v>
      </c>
      <c r="M1949" s="3">
        <v>2900</v>
      </c>
      <c r="N1949" s="3">
        <v>-749.17</v>
      </c>
      <c r="O1949" s="3">
        <v>2150.83</v>
      </c>
      <c r="P1949" t="s">
        <v>37</v>
      </c>
      <c r="Q1949" s="29">
        <f t="shared" si="302"/>
        <v>15</v>
      </c>
      <c r="R1949" s="29">
        <f t="shared" si="303"/>
        <v>2</v>
      </c>
      <c r="S1949" s="29">
        <f t="shared" si="304"/>
        <v>20</v>
      </c>
      <c r="T1949" s="30">
        <f t="shared" si="301"/>
        <v>1</v>
      </c>
      <c r="U1949" s="28">
        <f t="shared" si="305"/>
        <v>54.109040999999998</v>
      </c>
      <c r="V1949" t="str">
        <f t="shared" si="306"/>
        <v>No</v>
      </c>
      <c r="W1949" t="str">
        <f t="shared" si="307"/>
        <v>4/1/2007</v>
      </c>
      <c r="X1949">
        <f t="shared" si="308"/>
        <v>1</v>
      </c>
      <c r="Y1949">
        <f t="shared" si="309"/>
        <v>54.109040999999998</v>
      </c>
      <c r="Z1949" t="str">
        <f t="shared" si="310"/>
        <v/>
      </c>
    </row>
    <row r="1950" spans="1:26" ht="13" hidden="1" x14ac:dyDescent="0.25">
      <c r="A1950" t="s">
        <v>4627</v>
      </c>
      <c r="B1950" t="s">
        <v>124</v>
      </c>
      <c r="C1950" t="s">
        <v>7</v>
      </c>
      <c r="D1950" s="46">
        <v>6.6699999999999995E-2</v>
      </c>
      <c r="E1950" s="2">
        <v>39182</v>
      </c>
      <c r="F1950" t="s">
        <v>3947</v>
      </c>
      <c r="G1950" s="16">
        <v>44378</v>
      </c>
      <c r="H1950" s="16">
        <v>44742</v>
      </c>
      <c r="I1950" s="3">
        <v>811.23</v>
      </c>
      <c r="J1950" s="3">
        <v>-811.22</v>
      </c>
      <c r="K1950" s="3">
        <v>0.01</v>
      </c>
      <c r="L1950" t="s">
        <v>36</v>
      </c>
      <c r="M1950" s="3">
        <v>2900</v>
      </c>
      <c r="N1950" s="3">
        <v>-749.17</v>
      </c>
      <c r="O1950" s="3">
        <v>2150.83</v>
      </c>
      <c r="P1950" t="s">
        <v>37</v>
      </c>
      <c r="Q1950" s="29">
        <f t="shared" si="302"/>
        <v>15</v>
      </c>
      <c r="R1950" s="29">
        <f t="shared" si="303"/>
        <v>2</v>
      </c>
      <c r="S1950" s="29">
        <f t="shared" si="304"/>
        <v>20</v>
      </c>
      <c r="T1950" s="30">
        <f t="shared" si="301"/>
        <v>1</v>
      </c>
      <c r="U1950" s="28">
        <f t="shared" si="305"/>
        <v>54.109040999999998</v>
      </c>
      <c r="V1950" t="str">
        <f t="shared" si="306"/>
        <v>No</v>
      </c>
      <c r="W1950" t="str">
        <f t="shared" si="307"/>
        <v>4/1/2007</v>
      </c>
      <c r="X1950">
        <f t="shared" si="308"/>
        <v>1</v>
      </c>
      <c r="Y1950">
        <f t="shared" si="309"/>
        <v>54.109040999999998</v>
      </c>
      <c r="Z1950" t="str">
        <f t="shared" si="310"/>
        <v/>
      </c>
    </row>
    <row r="1951" spans="1:26" ht="13" hidden="1" x14ac:dyDescent="0.25">
      <c r="A1951" t="s">
        <v>4628</v>
      </c>
      <c r="B1951" t="s">
        <v>124</v>
      </c>
      <c r="C1951" t="s">
        <v>7</v>
      </c>
      <c r="D1951" s="46">
        <v>6.6699999999999995E-2</v>
      </c>
      <c r="E1951" s="2">
        <v>39182</v>
      </c>
      <c r="F1951" t="s">
        <v>3947</v>
      </c>
      <c r="G1951" s="16">
        <v>44378</v>
      </c>
      <c r="H1951" s="16">
        <v>44742</v>
      </c>
      <c r="I1951" s="3">
        <v>811.23</v>
      </c>
      <c r="J1951" s="3">
        <v>-811.22</v>
      </c>
      <c r="K1951" s="3">
        <v>0.01</v>
      </c>
      <c r="L1951" t="s">
        <v>36</v>
      </c>
      <c r="M1951" s="3">
        <v>2900</v>
      </c>
      <c r="N1951" s="3">
        <v>-749.17</v>
      </c>
      <c r="O1951" s="3">
        <v>2150.83</v>
      </c>
      <c r="P1951" t="s">
        <v>37</v>
      </c>
      <c r="Q1951" s="29">
        <f t="shared" si="302"/>
        <v>15</v>
      </c>
      <c r="R1951" s="29">
        <f t="shared" si="303"/>
        <v>2</v>
      </c>
      <c r="S1951" s="29">
        <f t="shared" si="304"/>
        <v>20</v>
      </c>
      <c r="T1951" s="30">
        <f t="shared" si="301"/>
        <v>1</v>
      </c>
      <c r="U1951" s="28">
        <f t="shared" si="305"/>
        <v>54.109040999999998</v>
      </c>
      <c r="V1951" t="str">
        <f t="shared" si="306"/>
        <v>No</v>
      </c>
      <c r="W1951" t="str">
        <f t="shared" si="307"/>
        <v>4/1/2007</v>
      </c>
      <c r="X1951">
        <f t="shared" si="308"/>
        <v>1</v>
      </c>
      <c r="Y1951">
        <f t="shared" si="309"/>
        <v>54.109040999999998</v>
      </c>
      <c r="Z1951" t="str">
        <f t="shared" si="310"/>
        <v/>
      </c>
    </row>
    <row r="1952" spans="1:26" ht="13" hidden="1" x14ac:dyDescent="0.25">
      <c r="A1952" t="s">
        <v>4629</v>
      </c>
      <c r="B1952" t="s">
        <v>124</v>
      </c>
      <c r="C1952" t="s">
        <v>7</v>
      </c>
      <c r="D1952" s="46">
        <v>6.6699999999999995E-2</v>
      </c>
      <c r="E1952" s="2">
        <v>39182</v>
      </c>
      <c r="F1952" t="s">
        <v>3947</v>
      </c>
      <c r="G1952" s="16">
        <v>44378</v>
      </c>
      <c r="H1952" s="16">
        <v>44742</v>
      </c>
      <c r="I1952" s="3">
        <v>811.23</v>
      </c>
      <c r="J1952" s="3">
        <v>-811.22</v>
      </c>
      <c r="K1952" s="3">
        <v>0.01</v>
      </c>
      <c r="L1952" t="s">
        <v>36</v>
      </c>
      <c r="M1952" s="3">
        <v>16125</v>
      </c>
      <c r="N1952" s="3">
        <v>-3493.75</v>
      </c>
      <c r="O1952" s="3">
        <v>12631.25</v>
      </c>
      <c r="P1952" t="s">
        <v>37</v>
      </c>
      <c r="Q1952" s="29">
        <f t="shared" si="302"/>
        <v>15</v>
      </c>
      <c r="R1952" s="29">
        <f t="shared" si="303"/>
        <v>2</v>
      </c>
      <c r="S1952" s="29">
        <f t="shared" si="304"/>
        <v>20</v>
      </c>
      <c r="T1952" s="30">
        <f t="shared" si="301"/>
        <v>1</v>
      </c>
      <c r="U1952" s="28">
        <f t="shared" si="305"/>
        <v>54.109040999999998</v>
      </c>
      <c r="V1952" t="str">
        <f t="shared" si="306"/>
        <v>No</v>
      </c>
      <c r="W1952" t="str">
        <f t="shared" si="307"/>
        <v>4/1/2007</v>
      </c>
      <c r="X1952">
        <f t="shared" si="308"/>
        <v>1</v>
      </c>
      <c r="Y1952">
        <f t="shared" si="309"/>
        <v>54.109040999999998</v>
      </c>
      <c r="Z1952" t="str">
        <f t="shared" si="310"/>
        <v/>
      </c>
    </row>
    <row r="1953" spans="1:26" ht="13" hidden="1" x14ac:dyDescent="0.25">
      <c r="A1953" t="s">
        <v>4630</v>
      </c>
      <c r="B1953" t="s">
        <v>124</v>
      </c>
      <c r="C1953" t="s">
        <v>7</v>
      </c>
      <c r="D1953" s="46">
        <v>6.6699999999999995E-2</v>
      </c>
      <c r="E1953" s="2">
        <v>39182</v>
      </c>
      <c r="F1953" t="s">
        <v>3947</v>
      </c>
      <c r="G1953" s="16">
        <v>44378</v>
      </c>
      <c r="H1953" s="16">
        <v>44742</v>
      </c>
      <c r="I1953" s="3">
        <v>811.23</v>
      </c>
      <c r="J1953" s="3">
        <v>-811.22</v>
      </c>
      <c r="K1953" s="3">
        <v>0.01</v>
      </c>
      <c r="L1953" t="s">
        <v>36</v>
      </c>
      <c r="M1953" s="3">
        <v>16125</v>
      </c>
      <c r="N1953" s="3">
        <v>-3493.75</v>
      </c>
      <c r="O1953" s="3">
        <v>12631.25</v>
      </c>
      <c r="P1953" t="s">
        <v>37</v>
      </c>
      <c r="Q1953" s="29">
        <f t="shared" si="302"/>
        <v>15</v>
      </c>
      <c r="R1953" s="29">
        <f t="shared" si="303"/>
        <v>2</v>
      </c>
      <c r="S1953" s="29">
        <f t="shared" si="304"/>
        <v>20</v>
      </c>
      <c r="T1953" s="30">
        <f t="shared" si="301"/>
        <v>1</v>
      </c>
      <c r="U1953" s="28">
        <f t="shared" si="305"/>
        <v>54.109040999999998</v>
      </c>
      <c r="V1953" t="str">
        <f t="shared" si="306"/>
        <v>No</v>
      </c>
      <c r="W1953" t="str">
        <f t="shared" si="307"/>
        <v>4/1/2007</v>
      </c>
      <c r="X1953">
        <f t="shared" si="308"/>
        <v>1</v>
      </c>
      <c r="Y1953">
        <f t="shared" si="309"/>
        <v>54.109040999999998</v>
      </c>
      <c r="Z1953" t="str">
        <f t="shared" si="310"/>
        <v/>
      </c>
    </row>
    <row r="1954" spans="1:26" ht="13" hidden="1" x14ac:dyDescent="0.25">
      <c r="A1954" t="s">
        <v>4631</v>
      </c>
      <c r="B1954" t="s">
        <v>124</v>
      </c>
      <c r="C1954" t="s">
        <v>7</v>
      </c>
      <c r="D1954" s="46">
        <v>6.6699999999999995E-2</v>
      </c>
      <c r="E1954" s="2">
        <v>39182</v>
      </c>
      <c r="F1954" t="s">
        <v>3947</v>
      </c>
      <c r="G1954" s="16">
        <v>44378</v>
      </c>
      <c r="H1954" s="16">
        <v>44742</v>
      </c>
      <c r="I1954" s="3">
        <v>811.23</v>
      </c>
      <c r="J1954" s="3">
        <v>-811.22</v>
      </c>
      <c r="K1954" s="3">
        <v>0.01</v>
      </c>
      <c r="L1954" t="s">
        <v>36</v>
      </c>
      <c r="M1954" s="3">
        <v>16125</v>
      </c>
      <c r="N1954" s="3">
        <v>-3493.75</v>
      </c>
      <c r="O1954" s="3">
        <v>12631.25</v>
      </c>
      <c r="P1954" t="s">
        <v>37</v>
      </c>
      <c r="Q1954" s="29">
        <f t="shared" si="302"/>
        <v>15</v>
      </c>
      <c r="R1954" s="29">
        <f t="shared" si="303"/>
        <v>2</v>
      </c>
      <c r="S1954" s="29">
        <f t="shared" si="304"/>
        <v>20</v>
      </c>
      <c r="T1954" s="30">
        <f t="shared" si="301"/>
        <v>1</v>
      </c>
      <c r="U1954" s="28">
        <f t="shared" si="305"/>
        <v>54.109040999999998</v>
      </c>
      <c r="V1954" t="str">
        <f t="shared" si="306"/>
        <v>No</v>
      </c>
      <c r="W1954" t="str">
        <f t="shared" si="307"/>
        <v>4/1/2007</v>
      </c>
      <c r="X1954">
        <f t="shared" si="308"/>
        <v>1</v>
      </c>
      <c r="Y1954">
        <f t="shared" si="309"/>
        <v>54.109040999999998</v>
      </c>
      <c r="Z1954" t="str">
        <f t="shared" si="310"/>
        <v/>
      </c>
    </row>
    <row r="1955" spans="1:26" ht="13" hidden="1" x14ac:dyDescent="0.25">
      <c r="A1955" t="s">
        <v>4632</v>
      </c>
      <c r="B1955" t="s">
        <v>124</v>
      </c>
      <c r="C1955" t="s">
        <v>7</v>
      </c>
      <c r="D1955" s="46">
        <v>6.6699999999999995E-2</v>
      </c>
      <c r="E1955" s="2">
        <v>39182</v>
      </c>
      <c r="F1955" t="s">
        <v>3947</v>
      </c>
      <c r="G1955" s="16">
        <v>44378</v>
      </c>
      <c r="H1955" s="16">
        <v>44742</v>
      </c>
      <c r="I1955" s="3">
        <v>811.23</v>
      </c>
      <c r="J1955" s="3">
        <v>-811.22</v>
      </c>
      <c r="K1955" s="3">
        <v>0.01</v>
      </c>
      <c r="L1955" t="s">
        <v>36</v>
      </c>
      <c r="M1955" s="3">
        <v>16125</v>
      </c>
      <c r="N1955" s="3">
        <v>-3493.75</v>
      </c>
      <c r="O1955" s="3">
        <v>12631.25</v>
      </c>
      <c r="P1955" t="s">
        <v>37</v>
      </c>
      <c r="Q1955" s="29">
        <f t="shared" si="302"/>
        <v>15</v>
      </c>
      <c r="R1955" s="29">
        <f t="shared" si="303"/>
        <v>2</v>
      </c>
      <c r="S1955" s="29">
        <f t="shared" si="304"/>
        <v>20</v>
      </c>
      <c r="T1955" s="30">
        <f t="shared" si="301"/>
        <v>1</v>
      </c>
      <c r="U1955" s="28">
        <f t="shared" si="305"/>
        <v>54.109040999999998</v>
      </c>
      <c r="V1955" t="str">
        <f t="shared" si="306"/>
        <v>No</v>
      </c>
      <c r="W1955" t="str">
        <f t="shared" si="307"/>
        <v>4/1/2007</v>
      </c>
      <c r="X1955">
        <f t="shared" si="308"/>
        <v>1</v>
      </c>
      <c r="Y1955">
        <f t="shared" si="309"/>
        <v>54.109040999999998</v>
      </c>
      <c r="Z1955" t="str">
        <f t="shared" si="310"/>
        <v/>
      </c>
    </row>
    <row r="1956" spans="1:26" ht="13" hidden="1" x14ac:dyDescent="0.25">
      <c r="A1956" t="s">
        <v>4633</v>
      </c>
      <c r="B1956" t="s">
        <v>124</v>
      </c>
      <c r="C1956" t="s">
        <v>7</v>
      </c>
      <c r="D1956" s="46">
        <v>6.6699999999999995E-2</v>
      </c>
      <c r="E1956" s="2">
        <v>39182</v>
      </c>
      <c r="F1956" t="s">
        <v>3947</v>
      </c>
      <c r="G1956" s="16">
        <v>44378</v>
      </c>
      <c r="H1956" s="16">
        <v>44742</v>
      </c>
      <c r="I1956" s="3">
        <v>811.23</v>
      </c>
      <c r="J1956" s="3">
        <v>-811.22</v>
      </c>
      <c r="K1956" s="3">
        <v>0.01</v>
      </c>
      <c r="L1956" t="s">
        <v>36</v>
      </c>
      <c r="M1956" s="3">
        <v>290000</v>
      </c>
      <c r="N1956" s="3">
        <v>-45916.67</v>
      </c>
      <c r="O1956" s="3">
        <v>244083.33</v>
      </c>
      <c r="P1956" t="s">
        <v>37</v>
      </c>
      <c r="Q1956" s="29">
        <f t="shared" si="302"/>
        <v>15</v>
      </c>
      <c r="R1956" s="29">
        <f t="shared" si="303"/>
        <v>2</v>
      </c>
      <c r="S1956" s="29">
        <f t="shared" si="304"/>
        <v>20</v>
      </c>
      <c r="T1956" s="30">
        <f t="shared" si="301"/>
        <v>1</v>
      </c>
      <c r="U1956" s="28">
        <f t="shared" si="305"/>
        <v>54.109040999999998</v>
      </c>
      <c r="V1956" t="str">
        <f t="shared" si="306"/>
        <v>No</v>
      </c>
      <c r="W1956" t="str">
        <f t="shared" si="307"/>
        <v>4/1/2007</v>
      </c>
      <c r="X1956">
        <f t="shared" si="308"/>
        <v>1</v>
      </c>
      <c r="Y1956">
        <f t="shared" si="309"/>
        <v>54.109040999999998</v>
      </c>
      <c r="Z1956" t="str">
        <f t="shared" si="310"/>
        <v/>
      </c>
    </row>
    <row r="1957" spans="1:26" ht="13" hidden="1" x14ac:dyDescent="0.25">
      <c r="A1957" t="s">
        <v>4634</v>
      </c>
      <c r="B1957" t="s">
        <v>124</v>
      </c>
      <c r="C1957" t="s">
        <v>7</v>
      </c>
      <c r="D1957" s="46">
        <v>6.6699999999999995E-2</v>
      </c>
      <c r="E1957" s="2">
        <v>38978</v>
      </c>
      <c r="F1957" t="s">
        <v>3947</v>
      </c>
      <c r="G1957" s="16">
        <v>44378</v>
      </c>
      <c r="H1957" s="16">
        <v>44742</v>
      </c>
      <c r="I1957" s="3">
        <v>862.07</v>
      </c>
      <c r="J1957" s="3">
        <v>-862.07</v>
      </c>
      <c r="K1957" s="3">
        <v>0</v>
      </c>
      <c r="L1957" t="s">
        <v>36</v>
      </c>
      <c r="M1957" s="3">
        <v>290000</v>
      </c>
      <c r="N1957" s="3">
        <v>-45916.67</v>
      </c>
      <c r="O1957" s="3">
        <v>244083.33</v>
      </c>
      <c r="P1957" t="s">
        <v>37</v>
      </c>
      <c r="Q1957" s="29">
        <f t="shared" si="302"/>
        <v>15</v>
      </c>
      <c r="R1957" s="29">
        <f t="shared" si="303"/>
        <v>9</v>
      </c>
      <c r="S1957" s="29">
        <f t="shared" si="304"/>
        <v>12</v>
      </c>
      <c r="T1957" s="30">
        <f t="shared" si="301"/>
        <v>1</v>
      </c>
      <c r="U1957" s="28">
        <f t="shared" si="305"/>
        <v>57.500068999999996</v>
      </c>
      <c r="V1957" t="str">
        <f t="shared" si="306"/>
        <v>No</v>
      </c>
      <c r="W1957" t="str">
        <f t="shared" si="307"/>
        <v>9/1/2006</v>
      </c>
      <c r="X1957">
        <f t="shared" si="308"/>
        <v>1</v>
      </c>
      <c r="Y1957">
        <f t="shared" si="309"/>
        <v>57.500068999999996</v>
      </c>
      <c r="Z1957" t="str">
        <f t="shared" si="310"/>
        <v/>
      </c>
    </row>
    <row r="1958" spans="1:26" ht="13" hidden="1" x14ac:dyDescent="0.25">
      <c r="A1958" t="s">
        <v>4635</v>
      </c>
      <c r="B1958" t="s">
        <v>124</v>
      </c>
      <c r="C1958" t="s">
        <v>7</v>
      </c>
      <c r="D1958" s="46">
        <v>6.6699999999999995E-2</v>
      </c>
      <c r="E1958" s="2">
        <v>38978</v>
      </c>
      <c r="F1958" t="s">
        <v>3947</v>
      </c>
      <c r="G1958" s="16">
        <v>44378</v>
      </c>
      <c r="H1958" s="16">
        <v>44742</v>
      </c>
      <c r="I1958" s="3">
        <v>862.07</v>
      </c>
      <c r="J1958" s="3">
        <v>-862.07</v>
      </c>
      <c r="K1958" s="3">
        <v>0</v>
      </c>
      <c r="L1958" t="s">
        <v>36</v>
      </c>
      <c r="M1958" s="3">
        <v>8280</v>
      </c>
      <c r="N1958" s="3">
        <v>-1311</v>
      </c>
      <c r="O1958" s="3">
        <v>6969</v>
      </c>
      <c r="P1958" t="s">
        <v>37</v>
      </c>
      <c r="Q1958" s="29">
        <f t="shared" si="302"/>
        <v>15</v>
      </c>
      <c r="R1958" s="29">
        <f t="shared" si="303"/>
        <v>9</v>
      </c>
      <c r="S1958" s="29">
        <f t="shared" si="304"/>
        <v>12</v>
      </c>
      <c r="T1958" s="30">
        <f t="shared" si="301"/>
        <v>1</v>
      </c>
      <c r="U1958" s="28">
        <f t="shared" si="305"/>
        <v>57.500068999999996</v>
      </c>
      <c r="V1958" t="str">
        <f t="shared" si="306"/>
        <v>No</v>
      </c>
      <c r="W1958" t="str">
        <f t="shared" si="307"/>
        <v>9/1/2006</v>
      </c>
      <c r="X1958">
        <f t="shared" si="308"/>
        <v>1</v>
      </c>
      <c r="Y1958">
        <f t="shared" si="309"/>
        <v>57.500068999999996</v>
      </c>
      <c r="Z1958" t="str">
        <f t="shared" si="310"/>
        <v/>
      </c>
    </row>
    <row r="1959" spans="1:26" ht="13" hidden="1" x14ac:dyDescent="0.25">
      <c r="A1959" t="s">
        <v>4636</v>
      </c>
      <c r="B1959" t="s">
        <v>124</v>
      </c>
      <c r="C1959" t="s">
        <v>7</v>
      </c>
      <c r="D1959" s="46">
        <v>6.6699999999999995E-2</v>
      </c>
      <c r="E1959" s="2">
        <v>38978</v>
      </c>
      <c r="F1959" t="s">
        <v>3947</v>
      </c>
      <c r="G1959" s="16">
        <v>44378</v>
      </c>
      <c r="H1959" s="16">
        <v>44742</v>
      </c>
      <c r="I1959" s="3">
        <v>862.07</v>
      </c>
      <c r="J1959" s="3">
        <v>-862.07</v>
      </c>
      <c r="K1959" s="3">
        <v>0</v>
      </c>
      <c r="L1959" t="s">
        <v>36</v>
      </c>
      <c r="M1959" s="3">
        <v>10328</v>
      </c>
      <c r="N1959" s="3">
        <v>-1635.27</v>
      </c>
      <c r="O1959" s="3">
        <v>8692.73</v>
      </c>
      <c r="P1959" t="s">
        <v>37</v>
      </c>
      <c r="Q1959" s="29">
        <f t="shared" si="302"/>
        <v>15</v>
      </c>
      <c r="R1959" s="29">
        <f t="shared" si="303"/>
        <v>9</v>
      </c>
      <c r="S1959" s="29">
        <f t="shared" si="304"/>
        <v>12</v>
      </c>
      <c r="T1959" s="30">
        <f t="shared" si="301"/>
        <v>1</v>
      </c>
      <c r="U1959" s="28">
        <f t="shared" si="305"/>
        <v>57.500068999999996</v>
      </c>
      <c r="V1959" t="str">
        <f t="shared" si="306"/>
        <v>No</v>
      </c>
      <c r="W1959" t="str">
        <f t="shared" si="307"/>
        <v>9/1/2006</v>
      </c>
      <c r="X1959">
        <f t="shared" si="308"/>
        <v>1</v>
      </c>
      <c r="Y1959">
        <f t="shared" si="309"/>
        <v>57.500068999999996</v>
      </c>
      <c r="Z1959" t="str">
        <f t="shared" si="310"/>
        <v/>
      </c>
    </row>
    <row r="1960" spans="1:26" ht="13" hidden="1" x14ac:dyDescent="0.25">
      <c r="A1960" t="s">
        <v>4637</v>
      </c>
      <c r="B1960" t="s">
        <v>124</v>
      </c>
      <c r="C1960" t="s">
        <v>7</v>
      </c>
      <c r="D1960" s="46">
        <v>6.6699999999999995E-2</v>
      </c>
      <c r="E1960" s="2">
        <v>38978</v>
      </c>
      <c r="F1960" t="s">
        <v>3947</v>
      </c>
      <c r="G1960" s="16">
        <v>44378</v>
      </c>
      <c r="H1960" s="16">
        <v>44742</v>
      </c>
      <c r="I1960" s="3">
        <v>862.07</v>
      </c>
      <c r="J1960" s="3">
        <v>-862.07</v>
      </c>
      <c r="K1960" s="3">
        <v>0</v>
      </c>
      <c r="L1960" t="s">
        <v>36</v>
      </c>
      <c r="M1960" s="3">
        <v>7204</v>
      </c>
      <c r="N1960" s="3">
        <v>-1140.6300000000001</v>
      </c>
      <c r="O1960" s="3">
        <v>6063.37</v>
      </c>
      <c r="P1960" t="s">
        <v>37</v>
      </c>
      <c r="Q1960" s="29">
        <f t="shared" si="302"/>
        <v>15</v>
      </c>
      <c r="R1960" s="29">
        <f t="shared" si="303"/>
        <v>9</v>
      </c>
      <c r="S1960" s="29">
        <f t="shared" si="304"/>
        <v>12</v>
      </c>
      <c r="T1960" s="30">
        <f t="shared" si="301"/>
        <v>1</v>
      </c>
      <c r="U1960" s="28">
        <f t="shared" si="305"/>
        <v>57.500068999999996</v>
      </c>
      <c r="V1960" t="str">
        <f t="shared" si="306"/>
        <v>No</v>
      </c>
      <c r="W1960" t="str">
        <f t="shared" si="307"/>
        <v>9/1/2006</v>
      </c>
      <c r="X1960">
        <f t="shared" si="308"/>
        <v>1</v>
      </c>
      <c r="Y1960">
        <f t="shared" si="309"/>
        <v>57.500068999999996</v>
      </c>
      <c r="Z1960" t="str">
        <f t="shared" si="310"/>
        <v/>
      </c>
    </row>
    <row r="1961" spans="1:26" ht="13" hidden="1" x14ac:dyDescent="0.25">
      <c r="A1961" t="s">
        <v>4638</v>
      </c>
      <c r="B1961" t="s">
        <v>124</v>
      </c>
      <c r="C1961" t="s">
        <v>7</v>
      </c>
      <c r="D1961" s="46">
        <v>6.6699999999999995E-2</v>
      </c>
      <c r="E1961" s="2">
        <v>38978</v>
      </c>
      <c r="F1961" t="s">
        <v>3947</v>
      </c>
      <c r="G1961" s="16">
        <v>44378</v>
      </c>
      <c r="H1961" s="16">
        <v>44742</v>
      </c>
      <c r="I1961" s="3">
        <v>862.07</v>
      </c>
      <c r="J1961" s="3">
        <v>-862.07</v>
      </c>
      <c r="K1961" s="3">
        <v>0</v>
      </c>
      <c r="L1961" t="s">
        <v>36</v>
      </c>
      <c r="M1961" s="3">
        <v>7264</v>
      </c>
      <c r="N1961" s="3">
        <v>-1150.1300000000001</v>
      </c>
      <c r="O1961" s="3">
        <v>6113.87</v>
      </c>
      <c r="P1961" t="s">
        <v>37</v>
      </c>
      <c r="Q1961" s="29">
        <f t="shared" si="302"/>
        <v>15</v>
      </c>
      <c r="R1961" s="29">
        <f t="shared" si="303"/>
        <v>9</v>
      </c>
      <c r="S1961" s="29">
        <f t="shared" si="304"/>
        <v>12</v>
      </c>
      <c r="T1961" s="30">
        <f t="shared" si="301"/>
        <v>1</v>
      </c>
      <c r="U1961" s="28">
        <f t="shared" si="305"/>
        <v>57.500068999999996</v>
      </c>
      <c r="V1961" t="str">
        <f t="shared" si="306"/>
        <v>No</v>
      </c>
      <c r="W1961" t="str">
        <f t="shared" si="307"/>
        <v>9/1/2006</v>
      </c>
      <c r="X1961">
        <f t="shared" si="308"/>
        <v>1</v>
      </c>
      <c r="Y1961">
        <f t="shared" si="309"/>
        <v>57.500068999999996</v>
      </c>
      <c r="Z1961" t="str">
        <f t="shared" si="310"/>
        <v/>
      </c>
    </row>
    <row r="1962" spans="1:26" ht="13" hidden="1" x14ac:dyDescent="0.25">
      <c r="A1962" t="s">
        <v>4639</v>
      </c>
      <c r="B1962" t="s">
        <v>124</v>
      </c>
      <c r="C1962" t="s">
        <v>7</v>
      </c>
      <c r="D1962" s="46">
        <v>6.6699999999999995E-2</v>
      </c>
      <c r="E1962" s="2">
        <v>38978</v>
      </c>
      <c r="F1962" t="s">
        <v>3947</v>
      </c>
      <c r="G1962" s="16">
        <v>44378</v>
      </c>
      <c r="H1962" s="16">
        <v>44742</v>
      </c>
      <c r="I1962" s="3">
        <v>862.07</v>
      </c>
      <c r="J1962" s="3">
        <v>-862.07</v>
      </c>
      <c r="K1962" s="3">
        <v>0</v>
      </c>
      <c r="L1962" t="s">
        <v>36</v>
      </c>
      <c r="M1962" s="3">
        <v>7264</v>
      </c>
      <c r="N1962" s="3">
        <v>-1150.1300000000001</v>
      </c>
      <c r="O1962" s="3">
        <v>6113.87</v>
      </c>
      <c r="P1962" t="s">
        <v>37</v>
      </c>
      <c r="Q1962" s="29">
        <f t="shared" si="302"/>
        <v>15</v>
      </c>
      <c r="R1962" s="29">
        <f t="shared" si="303"/>
        <v>9</v>
      </c>
      <c r="S1962" s="29">
        <f t="shared" si="304"/>
        <v>12</v>
      </c>
      <c r="T1962" s="30">
        <f t="shared" si="301"/>
        <v>1</v>
      </c>
      <c r="U1962" s="28">
        <f t="shared" si="305"/>
        <v>57.500068999999996</v>
      </c>
      <c r="V1962" t="str">
        <f t="shared" si="306"/>
        <v>No</v>
      </c>
      <c r="W1962" t="str">
        <f t="shared" si="307"/>
        <v>9/1/2006</v>
      </c>
      <c r="X1962">
        <f t="shared" si="308"/>
        <v>1</v>
      </c>
      <c r="Y1962">
        <f t="shared" si="309"/>
        <v>57.500068999999996</v>
      </c>
      <c r="Z1962" t="str">
        <f t="shared" si="310"/>
        <v/>
      </c>
    </row>
    <row r="1963" spans="1:26" ht="13" hidden="1" x14ac:dyDescent="0.25">
      <c r="A1963" t="s">
        <v>4640</v>
      </c>
      <c r="B1963" t="s">
        <v>124</v>
      </c>
      <c r="C1963" t="s">
        <v>7</v>
      </c>
      <c r="D1963" s="46">
        <v>6.6699999999999995E-2</v>
      </c>
      <c r="E1963" s="2">
        <v>38978</v>
      </c>
      <c r="F1963" t="s">
        <v>3947</v>
      </c>
      <c r="G1963" s="16">
        <v>44378</v>
      </c>
      <c r="H1963" s="16">
        <v>44742</v>
      </c>
      <c r="I1963" s="3">
        <v>862.07</v>
      </c>
      <c r="J1963" s="3">
        <v>-862.07</v>
      </c>
      <c r="K1963" s="3">
        <v>0</v>
      </c>
      <c r="L1963" t="s">
        <v>36</v>
      </c>
      <c r="M1963" s="3">
        <v>7264</v>
      </c>
      <c r="N1963" s="3">
        <v>-1150.1300000000001</v>
      </c>
      <c r="O1963" s="3">
        <v>6113.87</v>
      </c>
      <c r="P1963" t="s">
        <v>37</v>
      </c>
      <c r="Q1963" s="29">
        <f t="shared" si="302"/>
        <v>15</v>
      </c>
      <c r="R1963" s="29">
        <f t="shared" si="303"/>
        <v>9</v>
      </c>
      <c r="S1963" s="29">
        <f t="shared" si="304"/>
        <v>12</v>
      </c>
      <c r="T1963" s="30">
        <f t="shared" si="301"/>
        <v>1</v>
      </c>
      <c r="U1963" s="28">
        <f t="shared" si="305"/>
        <v>57.500068999999996</v>
      </c>
      <c r="V1963" t="str">
        <f t="shared" si="306"/>
        <v>No</v>
      </c>
      <c r="W1963" t="str">
        <f t="shared" si="307"/>
        <v>9/1/2006</v>
      </c>
      <c r="X1963">
        <f t="shared" si="308"/>
        <v>1</v>
      </c>
      <c r="Y1963">
        <f t="shared" si="309"/>
        <v>57.500068999999996</v>
      </c>
      <c r="Z1963" t="str">
        <f t="shared" si="310"/>
        <v/>
      </c>
    </row>
    <row r="1964" spans="1:26" ht="13" hidden="1" x14ac:dyDescent="0.25">
      <c r="A1964" t="s">
        <v>4641</v>
      </c>
      <c r="B1964" t="s">
        <v>124</v>
      </c>
      <c r="C1964" t="s">
        <v>7</v>
      </c>
      <c r="D1964" s="46">
        <v>6.6699999999999995E-2</v>
      </c>
      <c r="E1964" s="2">
        <v>38978</v>
      </c>
      <c r="F1964" t="s">
        <v>3947</v>
      </c>
      <c r="G1964" s="16">
        <v>44378</v>
      </c>
      <c r="H1964" s="16">
        <v>44742</v>
      </c>
      <c r="I1964" s="3">
        <v>862.07</v>
      </c>
      <c r="J1964" s="3">
        <v>-862.07</v>
      </c>
      <c r="K1964" s="3">
        <v>0</v>
      </c>
      <c r="L1964" t="s">
        <v>36</v>
      </c>
      <c r="M1964" s="3">
        <v>7264</v>
      </c>
      <c r="N1964" s="3">
        <v>-1150.1300000000001</v>
      </c>
      <c r="O1964" s="3">
        <v>6113.87</v>
      </c>
      <c r="P1964" t="s">
        <v>37</v>
      </c>
      <c r="Q1964" s="29">
        <f t="shared" si="302"/>
        <v>15</v>
      </c>
      <c r="R1964" s="29">
        <f t="shared" si="303"/>
        <v>9</v>
      </c>
      <c r="S1964" s="29">
        <f t="shared" si="304"/>
        <v>12</v>
      </c>
      <c r="T1964" s="30">
        <f t="shared" si="301"/>
        <v>1</v>
      </c>
      <c r="U1964" s="28">
        <f t="shared" si="305"/>
        <v>57.500068999999996</v>
      </c>
      <c r="V1964" t="str">
        <f t="shared" si="306"/>
        <v>No</v>
      </c>
      <c r="W1964" t="str">
        <f t="shared" si="307"/>
        <v>9/1/2006</v>
      </c>
      <c r="X1964">
        <f t="shared" si="308"/>
        <v>1</v>
      </c>
      <c r="Y1964">
        <f t="shared" si="309"/>
        <v>57.500068999999996</v>
      </c>
      <c r="Z1964" t="str">
        <f t="shared" si="310"/>
        <v/>
      </c>
    </row>
    <row r="1965" spans="1:26" ht="13" hidden="1" x14ac:dyDescent="0.25">
      <c r="A1965" t="s">
        <v>4642</v>
      </c>
      <c r="B1965" t="s">
        <v>124</v>
      </c>
      <c r="C1965" t="s">
        <v>7</v>
      </c>
      <c r="D1965" s="46">
        <v>6.6699999999999995E-2</v>
      </c>
      <c r="E1965" s="2">
        <v>38978</v>
      </c>
      <c r="F1965" t="s">
        <v>3947</v>
      </c>
      <c r="G1965" s="16">
        <v>44378</v>
      </c>
      <c r="H1965" s="16">
        <v>44742</v>
      </c>
      <c r="I1965" s="3">
        <v>862.07</v>
      </c>
      <c r="J1965" s="3">
        <v>-862.07</v>
      </c>
      <c r="K1965" s="3">
        <v>0</v>
      </c>
      <c r="L1965" t="s">
        <v>36</v>
      </c>
      <c r="M1965" s="3">
        <v>7264</v>
      </c>
      <c r="N1965" s="3">
        <v>-1150.1300000000001</v>
      </c>
      <c r="O1965" s="3">
        <v>6113.87</v>
      </c>
      <c r="P1965" t="s">
        <v>37</v>
      </c>
      <c r="Q1965" s="29">
        <f t="shared" si="302"/>
        <v>15</v>
      </c>
      <c r="R1965" s="29">
        <f t="shared" si="303"/>
        <v>9</v>
      </c>
      <c r="S1965" s="29">
        <f t="shared" si="304"/>
        <v>12</v>
      </c>
      <c r="T1965" s="30">
        <f t="shared" si="301"/>
        <v>1</v>
      </c>
      <c r="U1965" s="28">
        <f t="shared" si="305"/>
        <v>57.500068999999996</v>
      </c>
      <c r="V1965" t="str">
        <f t="shared" si="306"/>
        <v>No</v>
      </c>
      <c r="W1965" t="str">
        <f t="shared" si="307"/>
        <v>9/1/2006</v>
      </c>
      <c r="X1965">
        <f t="shared" si="308"/>
        <v>1</v>
      </c>
      <c r="Y1965">
        <f t="shared" si="309"/>
        <v>57.500068999999996</v>
      </c>
      <c r="Z1965" t="str">
        <f t="shared" si="310"/>
        <v/>
      </c>
    </row>
    <row r="1966" spans="1:26" ht="13" hidden="1" x14ac:dyDescent="0.25">
      <c r="A1966" t="s">
        <v>4643</v>
      </c>
      <c r="B1966" t="s">
        <v>124</v>
      </c>
      <c r="C1966" t="s">
        <v>7</v>
      </c>
      <c r="D1966" s="46">
        <v>6.6699999999999995E-2</v>
      </c>
      <c r="E1966" s="2">
        <v>38978</v>
      </c>
      <c r="F1966" t="s">
        <v>3947</v>
      </c>
      <c r="G1966" s="16">
        <v>44378</v>
      </c>
      <c r="H1966" s="16">
        <v>44742</v>
      </c>
      <c r="I1966" s="3">
        <v>862.07</v>
      </c>
      <c r="J1966" s="3">
        <v>-862.07</v>
      </c>
      <c r="K1966" s="3">
        <v>0</v>
      </c>
      <c r="L1966" t="s">
        <v>36</v>
      </c>
      <c r="M1966" s="3">
        <v>7264</v>
      </c>
      <c r="N1966" s="3">
        <v>-1150.1300000000001</v>
      </c>
      <c r="O1966" s="3">
        <v>6113.87</v>
      </c>
      <c r="P1966" t="s">
        <v>37</v>
      </c>
      <c r="Q1966" s="29">
        <f t="shared" si="302"/>
        <v>15</v>
      </c>
      <c r="R1966" s="29">
        <f t="shared" si="303"/>
        <v>9</v>
      </c>
      <c r="S1966" s="29">
        <f t="shared" si="304"/>
        <v>12</v>
      </c>
      <c r="T1966" s="30">
        <f t="shared" si="301"/>
        <v>1</v>
      </c>
      <c r="U1966" s="28">
        <f t="shared" si="305"/>
        <v>57.500068999999996</v>
      </c>
      <c r="V1966" t="str">
        <f t="shared" si="306"/>
        <v>No</v>
      </c>
      <c r="W1966" t="str">
        <f t="shared" si="307"/>
        <v>9/1/2006</v>
      </c>
      <c r="X1966">
        <f t="shared" si="308"/>
        <v>1</v>
      </c>
      <c r="Y1966">
        <f t="shared" si="309"/>
        <v>57.500068999999996</v>
      </c>
      <c r="Z1966" t="str">
        <f t="shared" si="310"/>
        <v/>
      </c>
    </row>
    <row r="1967" spans="1:26" ht="13" hidden="1" x14ac:dyDescent="0.25">
      <c r="A1967" t="s">
        <v>4644</v>
      </c>
      <c r="B1967" t="s">
        <v>124</v>
      </c>
      <c r="C1967" t="s">
        <v>7</v>
      </c>
      <c r="D1967" s="46">
        <v>6.6699999999999995E-2</v>
      </c>
      <c r="E1967" s="2">
        <v>38978</v>
      </c>
      <c r="F1967" t="s">
        <v>3947</v>
      </c>
      <c r="G1967" s="16">
        <v>44378</v>
      </c>
      <c r="H1967" s="16">
        <v>44742</v>
      </c>
      <c r="I1967" s="3">
        <v>862.07</v>
      </c>
      <c r="J1967" s="3">
        <v>-862.07</v>
      </c>
      <c r="K1967" s="3">
        <v>0</v>
      </c>
      <c r="L1967" t="s">
        <v>36</v>
      </c>
      <c r="M1967" s="3">
        <v>7264</v>
      </c>
      <c r="N1967" s="3">
        <v>-1150.1300000000001</v>
      </c>
      <c r="O1967" s="3">
        <v>6113.87</v>
      </c>
      <c r="P1967" t="s">
        <v>37</v>
      </c>
      <c r="Q1967" s="29">
        <f t="shared" si="302"/>
        <v>15</v>
      </c>
      <c r="R1967" s="29">
        <f t="shared" si="303"/>
        <v>9</v>
      </c>
      <c r="S1967" s="29">
        <f t="shared" si="304"/>
        <v>12</v>
      </c>
      <c r="T1967" s="30">
        <f t="shared" si="301"/>
        <v>1</v>
      </c>
      <c r="U1967" s="28">
        <f t="shared" si="305"/>
        <v>57.500068999999996</v>
      </c>
      <c r="V1967" t="str">
        <f t="shared" si="306"/>
        <v>No</v>
      </c>
      <c r="W1967" t="str">
        <f t="shared" si="307"/>
        <v>9/1/2006</v>
      </c>
      <c r="X1967">
        <f t="shared" si="308"/>
        <v>1</v>
      </c>
      <c r="Y1967">
        <f t="shared" si="309"/>
        <v>57.500068999999996</v>
      </c>
      <c r="Z1967" t="str">
        <f t="shared" si="310"/>
        <v/>
      </c>
    </row>
    <row r="1968" spans="1:26" ht="13" hidden="1" x14ac:dyDescent="0.25">
      <c r="A1968" t="s">
        <v>4645</v>
      </c>
      <c r="B1968" t="s">
        <v>124</v>
      </c>
      <c r="C1968" t="s">
        <v>7</v>
      </c>
      <c r="D1968" s="46">
        <v>6.6699999999999995E-2</v>
      </c>
      <c r="E1968" s="2">
        <v>38978</v>
      </c>
      <c r="F1968" t="s">
        <v>3947</v>
      </c>
      <c r="G1968" s="16">
        <v>44378</v>
      </c>
      <c r="H1968" s="16">
        <v>44742</v>
      </c>
      <c r="I1968" s="3">
        <v>862.07</v>
      </c>
      <c r="J1968" s="3">
        <v>-862.07</v>
      </c>
      <c r="K1968" s="3">
        <v>0</v>
      </c>
      <c r="L1968" t="s">
        <v>36</v>
      </c>
      <c r="M1968" s="3">
        <v>7264</v>
      </c>
      <c r="N1968" s="3">
        <v>-1150.1300000000001</v>
      </c>
      <c r="O1968" s="3">
        <v>6113.87</v>
      </c>
      <c r="P1968" t="s">
        <v>37</v>
      </c>
      <c r="Q1968" s="29">
        <f t="shared" si="302"/>
        <v>15</v>
      </c>
      <c r="R1968" s="29">
        <f t="shared" si="303"/>
        <v>9</v>
      </c>
      <c r="S1968" s="29">
        <f t="shared" si="304"/>
        <v>12</v>
      </c>
      <c r="T1968" s="30">
        <f t="shared" si="301"/>
        <v>1</v>
      </c>
      <c r="U1968" s="28">
        <f t="shared" si="305"/>
        <v>57.500068999999996</v>
      </c>
      <c r="V1968" t="str">
        <f t="shared" si="306"/>
        <v>No</v>
      </c>
      <c r="W1968" t="str">
        <f t="shared" si="307"/>
        <v>9/1/2006</v>
      </c>
      <c r="X1968">
        <f t="shared" si="308"/>
        <v>1</v>
      </c>
      <c r="Y1968">
        <f t="shared" si="309"/>
        <v>57.500068999999996</v>
      </c>
      <c r="Z1968" t="str">
        <f t="shared" si="310"/>
        <v/>
      </c>
    </row>
    <row r="1969" spans="1:26" ht="13" hidden="1" x14ac:dyDescent="0.25">
      <c r="A1969" t="s">
        <v>4646</v>
      </c>
      <c r="B1969" t="s">
        <v>124</v>
      </c>
      <c r="C1969" t="s">
        <v>7</v>
      </c>
      <c r="D1969" s="46">
        <v>6.6699999999999995E-2</v>
      </c>
      <c r="E1969" s="2">
        <v>38978</v>
      </c>
      <c r="F1969" t="s">
        <v>3947</v>
      </c>
      <c r="G1969" s="16">
        <v>44378</v>
      </c>
      <c r="H1969" s="16">
        <v>44742</v>
      </c>
      <c r="I1969" s="3">
        <v>862.07</v>
      </c>
      <c r="J1969" s="3">
        <v>-862.07</v>
      </c>
      <c r="K1969" s="3">
        <v>0</v>
      </c>
      <c r="L1969" t="s">
        <v>36</v>
      </c>
      <c r="M1969" s="3">
        <v>7264</v>
      </c>
      <c r="N1969" s="3">
        <v>-1150.1300000000001</v>
      </c>
      <c r="O1969" s="3">
        <v>6113.87</v>
      </c>
      <c r="P1969" t="s">
        <v>37</v>
      </c>
      <c r="Q1969" s="29">
        <f t="shared" si="302"/>
        <v>15</v>
      </c>
      <c r="R1969" s="29">
        <f t="shared" si="303"/>
        <v>9</v>
      </c>
      <c r="S1969" s="29">
        <f t="shared" si="304"/>
        <v>12</v>
      </c>
      <c r="T1969" s="30">
        <f t="shared" si="301"/>
        <v>1</v>
      </c>
      <c r="U1969" s="28">
        <f t="shared" si="305"/>
        <v>57.500068999999996</v>
      </c>
      <c r="V1969" t="str">
        <f t="shared" si="306"/>
        <v>No</v>
      </c>
      <c r="W1969" t="str">
        <f t="shared" si="307"/>
        <v>9/1/2006</v>
      </c>
      <c r="X1969">
        <f t="shared" si="308"/>
        <v>1</v>
      </c>
      <c r="Y1969">
        <f t="shared" si="309"/>
        <v>57.500068999999996</v>
      </c>
      <c r="Z1969" t="str">
        <f t="shared" si="310"/>
        <v/>
      </c>
    </row>
    <row r="1970" spans="1:26" ht="13" hidden="1" x14ac:dyDescent="0.25">
      <c r="A1970" t="s">
        <v>4647</v>
      </c>
      <c r="B1970" t="s">
        <v>124</v>
      </c>
      <c r="C1970" t="s">
        <v>7</v>
      </c>
      <c r="D1970" s="46">
        <v>6.6699999999999995E-2</v>
      </c>
      <c r="E1970" s="2">
        <v>38978</v>
      </c>
      <c r="F1970" t="s">
        <v>3947</v>
      </c>
      <c r="G1970" s="16">
        <v>44378</v>
      </c>
      <c r="H1970" s="16">
        <v>44742</v>
      </c>
      <c r="I1970" s="3">
        <v>862.07</v>
      </c>
      <c r="J1970" s="3">
        <v>-862.07</v>
      </c>
      <c r="K1970" s="3">
        <v>0</v>
      </c>
      <c r="L1970" t="s">
        <v>36</v>
      </c>
      <c r="M1970" s="3">
        <v>7264</v>
      </c>
      <c r="N1970" s="3">
        <v>-1150.1300000000001</v>
      </c>
      <c r="O1970" s="3">
        <v>6113.87</v>
      </c>
      <c r="P1970" t="s">
        <v>37</v>
      </c>
      <c r="Q1970" s="29">
        <f t="shared" si="302"/>
        <v>15</v>
      </c>
      <c r="R1970" s="29">
        <f t="shared" si="303"/>
        <v>9</v>
      </c>
      <c r="S1970" s="29">
        <f t="shared" si="304"/>
        <v>12</v>
      </c>
      <c r="T1970" s="30">
        <f t="shared" si="301"/>
        <v>1</v>
      </c>
      <c r="U1970" s="28">
        <f t="shared" si="305"/>
        <v>57.500068999999996</v>
      </c>
      <c r="V1970" t="str">
        <f t="shared" si="306"/>
        <v>No</v>
      </c>
      <c r="W1970" t="str">
        <f t="shared" si="307"/>
        <v>9/1/2006</v>
      </c>
      <c r="X1970">
        <f t="shared" si="308"/>
        <v>1</v>
      </c>
      <c r="Y1970">
        <f t="shared" si="309"/>
        <v>57.500068999999996</v>
      </c>
      <c r="Z1970" t="str">
        <f t="shared" si="310"/>
        <v/>
      </c>
    </row>
    <row r="1971" spans="1:26" ht="13" hidden="1" x14ac:dyDescent="0.25">
      <c r="A1971" t="s">
        <v>4648</v>
      </c>
      <c r="B1971" t="s">
        <v>124</v>
      </c>
      <c r="C1971" t="s">
        <v>7</v>
      </c>
      <c r="D1971" s="46">
        <v>6.6699999999999995E-2</v>
      </c>
      <c r="E1971" s="2">
        <v>38978</v>
      </c>
      <c r="F1971" t="s">
        <v>3947</v>
      </c>
      <c r="G1971" s="16">
        <v>44378</v>
      </c>
      <c r="H1971" s="16">
        <v>44742</v>
      </c>
      <c r="I1971" s="3">
        <v>862.07</v>
      </c>
      <c r="J1971" s="3">
        <v>-862.07</v>
      </c>
      <c r="K1971" s="3">
        <v>0</v>
      </c>
      <c r="L1971" t="s">
        <v>36</v>
      </c>
      <c r="M1971" s="3">
        <v>7264</v>
      </c>
      <c r="N1971" s="3">
        <v>-1150.1300000000001</v>
      </c>
      <c r="O1971" s="3">
        <v>6113.87</v>
      </c>
      <c r="P1971" t="s">
        <v>37</v>
      </c>
      <c r="Q1971" s="29">
        <f t="shared" si="302"/>
        <v>15</v>
      </c>
      <c r="R1971" s="29">
        <f t="shared" si="303"/>
        <v>9</v>
      </c>
      <c r="S1971" s="29">
        <f t="shared" si="304"/>
        <v>12</v>
      </c>
      <c r="T1971" s="30">
        <f t="shared" si="301"/>
        <v>1</v>
      </c>
      <c r="U1971" s="28">
        <f t="shared" si="305"/>
        <v>57.500068999999996</v>
      </c>
      <c r="V1971" t="str">
        <f t="shared" si="306"/>
        <v>No</v>
      </c>
      <c r="W1971" t="str">
        <f t="shared" si="307"/>
        <v>9/1/2006</v>
      </c>
      <c r="X1971">
        <f t="shared" si="308"/>
        <v>1</v>
      </c>
      <c r="Y1971">
        <f t="shared" si="309"/>
        <v>57.500068999999996</v>
      </c>
      <c r="Z1971" t="str">
        <f t="shared" si="310"/>
        <v/>
      </c>
    </row>
    <row r="1972" spans="1:26" ht="13" hidden="1" x14ac:dyDescent="0.25">
      <c r="A1972" t="s">
        <v>4649</v>
      </c>
      <c r="B1972" t="s">
        <v>124</v>
      </c>
      <c r="C1972" t="s">
        <v>7</v>
      </c>
      <c r="D1972" s="46">
        <v>6.6699999999999995E-2</v>
      </c>
      <c r="E1972" s="2">
        <v>38978</v>
      </c>
      <c r="F1972" t="s">
        <v>3947</v>
      </c>
      <c r="G1972" s="16">
        <v>44378</v>
      </c>
      <c r="H1972" s="16">
        <v>44742</v>
      </c>
      <c r="I1972" s="3">
        <v>862.07</v>
      </c>
      <c r="J1972" s="3">
        <v>-862.07</v>
      </c>
      <c r="K1972" s="3">
        <v>0</v>
      </c>
      <c r="L1972" t="s">
        <v>36</v>
      </c>
      <c r="M1972" s="3">
        <v>7264</v>
      </c>
      <c r="N1972" s="3">
        <v>-1150.1300000000001</v>
      </c>
      <c r="O1972" s="3">
        <v>6113.87</v>
      </c>
      <c r="P1972" t="s">
        <v>37</v>
      </c>
      <c r="Q1972" s="29">
        <f t="shared" si="302"/>
        <v>15</v>
      </c>
      <c r="R1972" s="29">
        <f t="shared" si="303"/>
        <v>9</v>
      </c>
      <c r="S1972" s="29">
        <f t="shared" si="304"/>
        <v>12</v>
      </c>
      <c r="T1972" s="30">
        <f t="shared" si="301"/>
        <v>1</v>
      </c>
      <c r="U1972" s="28">
        <f t="shared" si="305"/>
        <v>57.500068999999996</v>
      </c>
      <c r="V1972" t="str">
        <f t="shared" si="306"/>
        <v>No</v>
      </c>
      <c r="W1972" t="str">
        <f t="shared" si="307"/>
        <v>9/1/2006</v>
      </c>
      <c r="X1972">
        <f t="shared" si="308"/>
        <v>1</v>
      </c>
      <c r="Y1972">
        <f t="shared" si="309"/>
        <v>57.500068999999996</v>
      </c>
      <c r="Z1972" t="str">
        <f t="shared" si="310"/>
        <v/>
      </c>
    </row>
    <row r="1973" spans="1:26" ht="13" hidden="1" x14ac:dyDescent="0.25">
      <c r="A1973" t="s">
        <v>4650</v>
      </c>
      <c r="B1973" t="s">
        <v>124</v>
      </c>
      <c r="C1973" t="s">
        <v>7</v>
      </c>
      <c r="D1973" s="46">
        <v>6.6699999999999995E-2</v>
      </c>
      <c r="E1973" s="2">
        <v>38978</v>
      </c>
      <c r="F1973" t="s">
        <v>3947</v>
      </c>
      <c r="G1973" s="16">
        <v>44378</v>
      </c>
      <c r="H1973" s="16">
        <v>44742</v>
      </c>
      <c r="I1973" s="3">
        <v>862.07</v>
      </c>
      <c r="J1973" s="3">
        <v>-862.07</v>
      </c>
      <c r="K1973" s="3">
        <v>0</v>
      </c>
      <c r="L1973" t="s">
        <v>36</v>
      </c>
      <c r="M1973" s="3">
        <v>6160</v>
      </c>
      <c r="N1973" s="3">
        <v>-975.33</v>
      </c>
      <c r="O1973" s="3">
        <v>5184.67</v>
      </c>
      <c r="P1973" t="s">
        <v>37</v>
      </c>
      <c r="Q1973" s="29">
        <f t="shared" si="302"/>
        <v>15</v>
      </c>
      <c r="R1973" s="29">
        <f t="shared" si="303"/>
        <v>9</v>
      </c>
      <c r="S1973" s="29">
        <f t="shared" si="304"/>
        <v>12</v>
      </c>
      <c r="T1973" s="30">
        <f t="shared" si="301"/>
        <v>1</v>
      </c>
      <c r="U1973" s="28">
        <f t="shared" si="305"/>
        <v>57.500068999999996</v>
      </c>
      <c r="V1973" t="str">
        <f t="shared" si="306"/>
        <v>No</v>
      </c>
      <c r="W1973" t="str">
        <f t="shared" si="307"/>
        <v>9/1/2006</v>
      </c>
      <c r="X1973">
        <f t="shared" si="308"/>
        <v>1</v>
      </c>
      <c r="Y1973">
        <f t="shared" si="309"/>
        <v>57.500068999999996</v>
      </c>
      <c r="Z1973" t="str">
        <f t="shared" si="310"/>
        <v/>
      </c>
    </row>
    <row r="1974" spans="1:26" ht="13" hidden="1" x14ac:dyDescent="0.25">
      <c r="A1974" t="s">
        <v>4651</v>
      </c>
      <c r="B1974" t="s">
        <v>124</v>
      </c>
      <c r="C1974" t="s">
        <v>7</v>
      </c>
      <c r="D1974" s="46">
        <v>6.6699999999999995E-2</v>
      </c>
      <c r="E1974" s="2">
        <v>38978</v>
      </c>
      <c r="F1974" t="s">
        <v>3947</v>
      </c>
      <c r="G1974" s="16">
        <v>44378</v>
      </c>
      <c r="H1974" s="16">
        <v>44742</v>
      </c>
      <c r="I1974" s="3">
        <v>862.07</v>
      </c>
      <c r="J1974" s="3">
        <v>-862.07</v>
      </c>
      <c r="K1974" s="3">
        <v>0</v>
      </c>
      <c r="L1974" t="s">
        <v>36</v>
      </c>
      <c r="M1974" s="3">
        <v>6160</v>
      </c>
      <c r="N1974" s="3">
        <v>-975.33</v>
      </c>
      <c r="O1974" s="3">
        <v>5184.67</v>
      </c>
      <c r="P1974" t="s">
        <v>37</v>
      </c>
      <c r="Q1974" s="29">
        <f t="shared" si="302"/>
        <v>15</v>
      </c>
      <c r="R1974" s="29">
        <f t="shared" si="303"/>
        <v>9</v>
      </c>
      <c r="S1974" s="29">
        <f t="shared" si="304"/>
        <v>12</v>
      </c>
      <c r="T1974" s="30">
        <f t="shared" si="301"/>
        <v>1</v>
      </c>
      <c r="U1974" s="28">
        <f t="shared" si="305"/>
        <v>57.500068999999996</v>
      </c>
      <c r="V1974" t="str">
        <f t="shared" si="306"/>
        <v>No</v>
      </c>
      <c r="W1974" t="str">
        <f t="shared" si="307"/>
        <v>9/1/2006</v>
      </c>
      <c r="X1974">
        <f t="shared" si="308"/>
        <v>1</v>
      </c>
      <c r="Y1974">
        <f t="shared" si="309"/>
        <v>57.500068999999996</v>
      </c>
      <c r="Z1974" t="str">
        <f t="shared" si="310"/>
        <v/>
      </c>
    </row>
    <row r="1975" spans="1:26" ht="13" hidden="1" x14ac:dyDescent="0.25">
      <c r="A1975" t="s">
        <v>4652</v>
      </c>
      <c r="B1975" t="s">
        <v>124</v>
      </c>
      <c r="C1975" t="s">
        <v>7</v>
      </c>
      <c r="D1975" s="46">
        <v>6.6699999999999995E-2</v>
      </c>
      <c r="E1975" s="2">
        <v>38978</v>
      </c>
      <c r="F1975" t="s">
        <v>3947</v>
      </c>
      <c r="G1975" s="16">
        <v>44378</v>
      </c>
      <c r="H1975" s="16">
        <v>44742</v>
      </c>
      <c r="I1975" s="3">
        <v>862.07</v>
      </c>
      <c r="J1975" s="3">
        <v>-862.07</v>
      </c>
      <c r="K1975" s="3">
        <v>0</v>
      </c>
      <c r="L1975" t="s">
        <v>36</v>
      </c>
      <c r="M1975" s="3">
        <v>6160</v>
      </c>
      <c r="N1975" s="3">
        <v>-975.33</v>
      </c>
      <c r="O1975" s="3">
        <v>5184.67</v>
      </c>
      <c r="P1975" t="s">
        <v>37</v>
      </c>
      <c r="Q1975" s="29">
        <f t="shared" si="302"/>
        <v>15</v>
      </c>
      <c r="R1975" s="29">
        <f t="shared" si="303"/>
        <v>9</v>
      </c>
      <c r="S1975" s="29">
        <f t="shared" si="304"/>
        <v>12</v>
      </c>
      <c r="T1975" s="30">
        <f t="shared" si="301"/>
        <v>1</v>
      </c>
      <c r="U1975" s="28">
        <f t="shared" si="305"/>
        <v>57.500068999999996</v>
      </c>
      <c r="V1975" t="str">
        <f t="shared" si="306"/>
        <v>No</v>
      </c>
      <c r="W1975" t="str">
        <f t="shared" si="307"/>
        <v>9/1/2006</v>
      </c>
      <c r="X1975">
        <f t="shared" si="308"/>
        <v>1</v>
      </c>
      <c r="Y1975">
        <f t="shared" si="309"/>
        <v>57.500068999999996</v>
      </c>
      <c r="Z1975" t="str">
        <f t="shared" si="310"/>
        <v/>
      </c>
    </row>
    <row r="1976" spans="1:26" ht="13" hidden="1" x14ac:dyDescent="0.25">
      <c r="A1976" t="s">
        <v>4653</v>
      </c>
      <c r="B1976" t="s">
        <v>124</v>
      </c>
      <c r="C1976" t="s">
        <v>7</v>
      </c>
      <c r="D1976" s="46">
        <v>6.6699999999999995E-2</v>
      </c>
      <c r="E1976" s="2">
        <v>38978</v>
      </c>
      <c r="F1976" t="s">
        <v>3947</v>
      </c>
      <c r="G1976" s="16">
        <v>44378</v>
      </c>
      <c r="H1976" s="16">
        <v>44742</v>
      </c>
      <c r="I1976" s="3">
        <v>862.07</v>
      </c>
      <c r="J1976" s="3">
        <v>-862.07</v>
      </c>
      <c r="K1976" s="3">
        <v>0</v>
      </c>
      <c r="L1976" t="s">
        <v>36</v>
      </c>
      <c r="M1976" s="3">
        <v>6160</v>
      </c>
      <c r="N1976" s="3">
        <v>-975.33</v>
      </c>
      <c r="O1976" s="3">
        <v>5184.67</v>
      </c>
      <c r="P1976" t="s">
        <v>37</v>
      </c>
      <c r="Q1976" s="29">
        <f t="shared" si="302"/>
        <v>15</v>
      </c>
      <c r="R1976" s="29">
        <f t="shared" si="303"/>
        <v>9</v>
      </c>
      <c r="S1976" s="29">
        <f t="shared" si="304"/>
        <v>12</v>
      </c>
      <c r="T1976" s="30">
        <f t="shared" si="301"/>
        <v>1</v>
      </c>
      <c r="U1976" s="28">
        <f t="shared" si="305"/>
        <v>57.500068999999996</v>
      </c>
      <c r="V1976" t="str">
        <f t="shared" si="306"/>
        <v>No</v>
      </c>
      <c r="W1976" t="str">
        <f t="shared" si="307"/>
        <v>9/1/2006</v>
      </c>
      <c r="X1976">
        <f t="shared" si="308"/>
        <v>1</v>
      </c>
      <c r="Y1976">
        <f t="shared" si="309"/>
        <v>57.500068999999996</v>
      </c>
      <c r="Z1976" t="str">
        <f t="shared" si="310"/>
        <v/>
      </c>
    </row>
    <row r="1977" spans="1:26" ht="13" hidden="1" x14ac:dyDescent="0.25">
      <c r="A1977" t="s">
        <v>4654</v>
      </c>
      <c r="B1977" t="s">
        <v>124</v>
      </c>
      <c r="C1977" t="s">
        <v>7</v>
      </c>
      <c r="D1977" s="46">
        <v>6.6699999999999995E-2</v>
      </c>
      <c r="E1977" s="2">
        <v>38978</v>
      </c>
      <c r="F1977" t="s">
        <v>3947</v>
      </c>
      <c r="G1977" s="16">
        <v>44378</v>
      </c>
      <c r="H1977" s="16">
        <v>44742</v>
      </c>
      <c r="I1977" s="3">
        <v>862.07</v>
      </c>
      <c r="J1977" s="3">
        <v>-862.07</v>
      </c>
      <c r="K1977" s="3">
        <v>0</v>
      </c>
      <c r="L1977" t="s">
        <v>36</v>
      </c>
      <c r="M1977" s="3">
        <v>3688</v>
      </c>
      <c r="N1977" s="3">
        <v>-583.92999999999995</v>
      </c>
      <c r="O1977" s="3">
        <v>3104.07</v>
      </c>
      <c r="P1977" t="s">
        <v>37</v>
      </c>
      <c r="Q1977" s="29">
        <f t="shared" si="302"/>
        <v>15</v>
      </c>
      <c r="R1977" s="29">
        <f t="shared" si="303"/>
        <v>9</v>
      </c>
      <c r="S1977" s="29">
        <f t="shared" si="304"/>
        <v>12</v>
      </c>
      <c r="T1977" s="30">
        <f t="shared" si="301"/>
        <v>1</v>
      </c>
      <c r="U1977" s="28">
        <f t="shared" si="305"/>
        <v>57.500068999999996</v>
      </c>
      <c r="V1977" t="str">
        <f t="shared" si="306"/>
        <v>No</v>
      </c>
      <c r="W1977" t="str">
        <f t="shared" si="307"/>
        <v>9/1/2006</v>
      </c>
      <c r="X1977">
        <f t="shared" si="308"/>
        <v>1</v>
      </c>
      <c r="Y1977">
        <f t="shared" si="309"/>
        <v>57.500068999999996</v>
      </c>
      <c r="Z1977" t="str">
        <f t="shared" si="310"/>
        <v/>
      </c>
    </row>
    <row r="1978" spans="1:26" ht="13" hidden="1" x14ac:dyDescent="0.25">
      <c r="A1978" t="s">
        <v>4655</v>
      </c>
      <c r="B1978" t="s">
        <v>124</v>
      </c>
      <c r="C1978" t="s">
        <v>7</v>
      </c>
      <c r="D1978" s="46">
        <v>6.6699999999999995E-2</v>
      </c>
      <c r="E1978" s="2">
        <v>38978</v>
      </c>
      <c r="F1978" t="s">
        <v>3947</v>
      </c>
      <c r="G1978" s="16">
        <v>44378</v>
      </c>
      <c r="H1978" s="16">
        <v>44742</v>
      </c>
      <c r="I1978" s="3">
        <v>862.07</v>
      </c>
      <c r="J1978" s="3">
        <v>-862.07</v>
      </c>
      <c r="K1978" s="3">
        <v>0</v>
      </c>
      <c r="L1978" t="s">
        <v>36</v>
      </c>
      <c r="M1978" s="3">
        <v>3688</v>
      </c>
      <c r="N1978" s="3">
        <v>-583.92999999999995</v>
      </c>
      <c r="O1978" s="3">
        <v>3104.07</v>
      </c>
      <c r="P1978" t="s">
        <v>37</v>
      </c>
      <c r="Q1978" s="29">
        <f t="shared" si="302"/>
        <v>15</v>
      </c>
      <c r="R1978" s="29">
        <f t="shared" si="303"/>
        <v>9</v>
      </c>
      <c r="S1978" s="29">
        <f t="shared" si="304"/>
        <v>12</v>
      </c>
      <c r="T1978" s="30">
        <f t="shared" ref="T1978:T2041" si="311">IF(Q1978&gt;=1,1,R1978/12)</f>
        <v>1</v>
      </c>
      <c r="U1978" s="28">
        <f t="shared" si="305"/>
        <v>57.500068999999996</v>
      </c>
      <c r="V1978" t="str">
        <f t="shared" si="306"/>
        <v>No</v>
      </c>
      <c r="W1978" t="str">
        <f t="shared" si="307"/>
        <v>9/1/2006</v>
      </c>
      <c r="X1978">
        <f t="shared" si="308"/>
        <v>1</v>
      </c>
      <c r="Y1978">
        <f t="shared" si="309"/>
        <v>57.500068999999996</v>
      </c>
      <c r="Z1978" t="str">
        <f t="shared" si="310"/>
        <v/>
      </c>
    </row>
    <row r="1979" spans="1:26" ht="13" hidden="1" x14ac:dyDescent="0.25">
      <c r="A1979" t="s">
        <v>4656</v>
      </c>
      <c r="B1979" t="s">
        <v>124</v>
      </c>
      <c r="C1979" t="s">
        <v>7</v>
      </c>
      <c r="D1979" s="46">
        <v>6.6699999999999995E-2</v>
      </c>
      <c r="E1979" s="2">
        <v>38978</v>
      </c>
      <c r="F1979" t="s">
        <v>3947</v>
      </c>
      <c r="G1979" s="16">
        <v>44378</v>
      </c>
      <c r="H1979" s="16">
        <v>44742</v>
      </c>
      <c r="I1979" s="3">
        <v>862.07</v>
      </c>
      <c r="J1979" s="3">
        <v>-862.07</v>
      </c>
      <c r="K1979" s="3">
        <v>0</v>
      </c>
      <c r="L1979" t="s">
        <v>36</v>
      </c>
      <c r="M1979" s="3">
        <v>3688</v>
      </c>
      <c r="N1979" s="3">
        <v>-583.92999999999995</v>
      </c>
      <c r="O1979" s="3">
        <v>3104.07</v>
      </c>
      <c r="P1979" t="s">
        <v>37</v>
      </c>
      <c r="Q1979" s="29">
        <f t="shared" si="302"/>
        <v>15</v>
      </c>
      <c r="R1979" s="29">
        <f t="shared" si="303"/>
        <v>9</v>
      </c>
      <c r="S1979" s="29">
        <f t="shared" si="304"/>
        <v>12</v>
      </c>
      <c r="T1979" s="30">
        <f t="shared" si="311"/>
        <v>1</v>
      </c>
      <c r="U1979" s="28">
        <f t="shared" si="305"/>
        <v>57.500068999999996</v>
      </c>
      <c r="V1979" t="str">
        <f t="shared" si="306"/>
        <v>No</v>
      </c>
      <c r="W1979" t="str">
        <f t="shared" si="307"/>
        <v>9/1/2006</v>
      </c>
      <c r="X1979">
        <f t="shared" si="308"/>
        <v>1</v>
      </c>
      <c r="Y1979">
        <f t="shared" si="309"/>
        <v>57.500068999999996</v>
      </c>
      <c r="Z1979" t="str">
        <f t="shared" si="310"/>
        <v/>
      </c>
    </row>
    <row r="1980" spans="1:26" ht="13" hidden="1" x14ac:dyDescent="0.25">
      <c r="A1980" t="s">
        <v>4657</v>
      </c>
      <c r="B1980" t="s">
        <v>124</v>
      </c>
      <c r="C1980" t="s">
        <v>7</v>
      </c>
      <c r="D1980" s="46">
        <v>6.6699999999999995E-2</v>
      </c>
      <c r="E1980" s="2">
        <v>38978</v>
      </c>
      <c r="F1980" t="s">
        <v>3947</v>
      </c>
      <c r="G1980" s="16">
        <v>44378</v>
      </c>
      <c r="H1980" s="16">
        <v>44742</v>
      </c>
      <c r="I1980" s="3">
        <v>862.07</v>
      </c>
      <c r="J1980" s="3">
        <v>-862.07</v>
      </c>
      <c r="K1980" s="3">
        <v>0</v>
      </c>
      <c r="L1980" t="s">
        <v>36</v>
      </c>
      <c r="M1980" s="3">
        <v>3688</v>
      </c>
      <c r="N1980" s="3">
        <v>-583.92999999999995</v>
      </c>
      <c r="O1980" s="3">
        <v>3104.07</v>
      </c>
      <c r="P1980" t="s">
        <v>37</v>
      </c>
      <c r="Q1980" s="29">
        <f t="shared" si="302"/>
        <v>15</v>
      </c>
      <c r="R1980" s="29">
        <f t="shared" si="303"/>
        <v>9</v>
      </c>
      <c r="S1980" s="29">
        <f t="shared" si="304"/>
        <v>12</v>
      </c>
      <c r="T1980" s="30">
        <f t="shared" si="311"/>
        <v>1</v>
      </c>
      <c r="U1980" s="28">
        <f t="shared" si="305"/>
        <v>57.500068999999996</v>
      </c>
      <c r="V1980" t="str">
        <f t="shared" si="306"/>
        <v>No</v>
      </c>
      <c r="W1980" t="str">
        <f t="shared" si="307"/>
        <v>9/1/2006</v>
      </c>
      <c r="X1980">
        <f t="shared" si="308"/>
        <v>1</v>
      </c>
      <c r="Y1980">
        <f t="shared" si="309"/>
        <v>57.500068999999996</v>
      </c>
      <c r="Z1980" t="str">
        <f t="shared" si="310"/>
        <v/>
      </c>
    </row>
    <row r="1981" spans="1:26" ht="13" hidden="1" x14ac:dyDescent="0.25">
      <c r="A1981" t="s">
        <v>4658</v>
      </c>
      <c r="B1981" t="s">
        <v>124</v>
      </c>
      <c r="C1981" t="s">
        <v>7</v>
      </c>
      <c r="D1981" s="46">
        <v>6.6699999999999995E-2</v>
      </c>
      <c r="E1981" s="2">
        <v>38978</v>
      </c>
      <c r="F1981" t="s">
        <v>3947</v>
      </c>
      <c r="G1981" s="16">
        <v>44378</v>
      </c>
      <c r="H1981" s="16">
        <v>44742</v>
      </c>
      <c r="I1981" s="3">
        <v>862.07</v>
      </c>
      <c r="J1981" s="3">
        <v>-862.07</v>
      </c>
      <c r="K1981" s="3">
        <v>0</v>
      </c>
      <c r="L1981" t="s">
        <v>36</v>
      </c>
      <c r="M1981" s="3">
        <v>3688</v>
      </c>
      <c r="N1981" s="3">
        <v>-583.92999999999995</v>
      </c>
      <c r="O1981" s="3">
        <v>3104.07</v>
      </c>
      <c r="P1981" t="s">
        <v>37</v>
      </c>
      <c r="Q1981" s="29">
        <f t="shared" si="302"/>
        <v>15</v>
      </c>
      <c r="R1981" s="29">
        <f t="shared" si="303"/>
        <v>9</v>
      </c>
      <c r="S1981" s="29">
        <f t="shared" si="304"/>
        <v>12</v>
      </c>
      <c r="T1981" s="30">
        <f t="shared" si="311"/>
        <v>1</v>
      </c>
      <c r="U1981" s="28">
        <f t="shared" si="305"/>
        <v>57.500068999999996</v>
      </c>
      <c r="V1981" t="str">
        <f t="shared" si="306"/>
        <v>No</v>
      </c>
      <c r="W1981" t="str">
        <f t="shared" si="307"/>
        <v>9/1/2006</v>
      </c>
      <c r="X1981">
        <f t="shared" si="308"/>
        <v>1</v>
      </c>
      <c r="Y1981">
        <f t="shared" si="309"/>
        <v>57.500068999999996</v>
      </c>
      <c r="Z1981" t="str">
        <f t="shared" si="310"/>
        <v/>
      </c>
    </row>
    <row r="1982" spans="1:26" ht="13" hidden="1" x14ac:dyDescent="0.25">
      <c r="A1982" t="s">
        <v>4659</v>
      </c>
      <c r="B1982" t="s">
        <v>124</v>
      </c>
      <c r="C1982" t="s">
        <v>7</v>
      </c>
      <c r="D1982" s="46">
        <v>6.6699999999999995E-2</v>
      </c>
      <c r="E1982" s="2">
        <v>39502</v>
      </c>
      <c r="F1982" t="s">
        <v>3947</v>
      </c>
      <c r="G1982" s="16">
        <v>44378</v>
      </c>
      <c r="H1982" s="16">
        <v>44742</v>
      </c>
      <c r="I1982" s="3">
        <v>865.88</v>
      </c>
      <c r="J1982" s="3">
        <v>-832.22</v>
      </c>
      <c r="K1982" s="3">
        <v>33.659999999999997</v>
      </c>
      <c r="L1982" t="s">
        <v>36</v>
      </c>
      <c r="M1982" s="3">
        <v>3688</v>
      </c>
      <c r="N1982" s="3">
        <v>-583.92999999999995</v>
      </c>
      <c r="O1982" s="3">
        <v>3104.07</v>
      </c>
      <c r="P1982" t="s">
        <v>37</v>
      </c>
      <c r="Q1982" s="29">
        <f t="shared" si="302"/>
        <v>14</v>
      </c>
      <c r="R1982" s="29">
        <f t="shared" si="303"/>
        <v>4</v>
      </c>
      <c r="S1982" s="29">
        <f t="shared" si="304"/>
        <v>6</v>
      </c>
      <c r="T1982" s="30">
        <f t="shared" si="311"/>
        <v>1</v>
      </c>
      <c r="U1982" s="28">
        <f t="shared" si="305"/>
        <v>57.754195999999993</v>
      </c>
      <c r="V1982" t="str">
        <f t="shared" si="306"/>
        <v>No</v>
      </c>
      <c r="W1982" t="str">
        <f t="shared" si="307"/>
        <v>2/1/2008</v>
      </c>
      <c r="X1982">
        <f t="shared" si="308"/>
        <v>1</v>
      </c>
      <c r="Y1982">
        <f t="shared" si="309"/>
        <v>57.754195999999993</v>
      </c>
      <c r="Z1982" t="str">
        <f t="shared" si="310"/>
        <v/>
      </c>
    </row>
    <row r="1983" spans="1:26" ht="13" hidden="1" x14ac:dyDescent="0.25">
      <c r="A1983" t="s">
        <v>4660</v>
      </c>
      <c r="B1983" t="s">
        <v>124</v>
      </c>
      <c r="C1983" t="s">
        <v>7</v>
      </c>
      <c r="D1983" s="46">
        <v>6.6699999999999995E-2</v>
      </c>
      <c r="E1983" s="2">
        <v>39502</v>
      </c>
      <c r="F1983" t="s">
        <v>3947</v>
      </c>
      <c r="G1983" s="16">
        <v>44378</v>
      </c>
      <c r="H1983" s="16">
        <v>44742</v>
      </c>
      <c r="I1983" s="3">
        <v>865.88</v>
      </c>
      <c r="J1983" s="3">
        <v>-832.22</v>
      </c>
      <c r="K1983" s="3">
        <v>33.659999999999997</v>
      </c>
      <c r="L1983" t="s">
        <v>36</v>
      </c>
      <c r="M1983" s="3">
        <v>3688</v>
      </c>
      <c r="N1983" s="3">
        <v>-583.92999999999995</v>
      </c>
      <c r="O1983" s="3">
        <v>3104.07</v>
      </c>
      <c r="P1983" t="s">
        <v>37</v>
      </c>
      <c r="Q1983" s="29">
        <f t="shared" si="302"/>
        <v>14</v>
      </c>
      <c r="R1983" s="29">
        <f t="shared" si="303"/>
        <v>4</v>
      </c>
      <c r="S1983" s="29">
        <f t="shared" si="304"/>
        <v>6</v>
      </c>
      <c r="T1983" s="30">
        <f t="shared" si="311"/>
        <v>1</v>
      </c>
      <c r="U1983" s="28">
        <f t="shared" si="305"/>
        <v>57.754195999999993</v>
      </c>
      <c r="V1983" t="str">
        <f t="shared" si="306"/>
        <v>No</v>
      </c>
      <c r="W1983" t="str">
        <f t="shared" si="307"/>
        <v>2/1/2008</v>
      </c>
      <c r="X1983">
        <f t="shared" si="308"/>
        <v>1</v>
      </c>
      <c r="Y1983">
        <f t="shared" si="309"/>
        <v>57.754195999999993</v>
      </c>
      <c r="Z1983" t="str">
        <f t="shared" si="310"/>
        <v/>
      </c>
    </row>
    <row r="1984" spans="1:26" ht="13" hidden="1" x14ac:dyDescent="0.25">
      <c r="A1984" t="s">
        <v>4661</v>
      </c>
      <c r="B1984" t="s">
        <v>124</v>
      </c>
      <c r="C1984" t="s">
        <v>7</v>
      </c>
      <c r="D1984" s="46">
        <v>6.6699999999999995E-2</v>
      </c>
      <c r="E1984" s="2">
        <v>39502</v>
      </c>
      <c r="F1984" t="s">
        <v>3947</v>
      </c>
      <c r="G1984" s="16">
        <v>44378</v>
      </c>
      <c r="H1984" s="16">
        <v>44742</v>
      </c>
      <c r="I1984" s="3">
        <v>865.88</v>
      </c>
      <c r="J1984" s="3">
        <v>-832.22</v>
      </c>
      <c r="K1984" s="3">
        <v>33.659999999999997</v>
      </c>
      <c r="L1984" t="s">
        <v>36</v>
      </c>
      <c r="M1984" s="3">
        <v>3688</v>
      </c>
      <c r="N1984" s="3">
        <v>-583.92999999999995</v>
      </c>
      <c r="O1984" s="3">
        <v>3104.07</v>
      </c>
      <c r="P1984" t="s">
        <v>37</v>
      </c>
      <c r="Q1984" s="29">
        <f t="shared" si="302"/>
        <v>14</v>
      </c>
      <c r="R1984" s="29">
        <f t="shared" si="303"/>
        <v>4</v>
      </c>
      <c r="S1984" s="29">
        <f t="shared" si="304"/>
        <v>6</v>
      </c>
      <c r="T1984" s="30">
        <f t="shared" si="311"/>
        <v>1</v>
      </c>
      <c r="U1984" s="28">
        <f t="shared" si="305"/>
        <v>57.754195999999993</v>
      </c>
      <c r="V1984" t="str">
        <f t="shared" si="306"/>
        <v>No</v>
      </c>
      <c r="W1984" t="str">
        <f t="shared" si="307"/>
        <v>2/1/2008</v>
      </c>
      <c r="X1984">
        <f t="shared" si="308"/>
        <v>1</v>
      </c>
      <c r="Y1984">
        <f t="shared" si="309"/>
        <v>57.754195999999993</v>
      </c>
      <c r="Z1984" t="str">
        <f t="shared" si="310"/>
        <v/>
      </c>
    </row>
    <row r="1985" spans="1:26" ht="13" hidden="1" x14ac:dyDescent="0.25">
      <c r="A1985" t="s">
        <v>4662</v>
      </c>
      <c r="B1985" t="s">
        <v>124</v>
      </c>
      <c r="C1985" t="s">
        <v>7</v>
      </c>
      <c r="D1985" s="46">
        <v>6.6699999999999995E-2</v>
      </c>
      <c r="E1985" s="2">
        <v>39502</v>
      </c>
      <c r="F1985" t="s">
        <v>3947</v>
      </c>
      <c r="G1985" s="16">
        <v>44378</v>
      </c>
      <c r="H1985" s="16">
        <v>44742</v>
      </c>
      <c r="I1985" s="3">
        <v>865.88</v>
      </c>
      <c r="J1985" s="3">
        <v>-832.22</v>
      </c>
      <c r="K1985" s="3">
        <v>33.659999999999997</v>
      </c>
      <c r="L1985" t="s">
        <v>36</v>
      </c>
      <c r="M1985" s="3">
        <v>5860</v>
      </c>
      <c r="N1985" s="3">
        <v>-927.83</v>
      </c>
      <c r="O1985" s="3">
        <v>4932.17</v>
      </c>
      <c r="P1985" t="s">
        <v>37</v>
      </c>
      <c r="Q1985" s="29">
        <f t="shared" si="302"/>
        <v>14</v>
      </c>
      <c r="R1985" s="29">
        <f t="shared" si="303"/>
        <v>4</v>
      </c>
      <c r="S1985" s="29">
        <f t="shared" si="304"/>
        <v>6</v>
      </c>
      <c r="T1985" s="30">
        <f t="shared" si="311"/>
        <v>1</v>
      </c>
      <c r="U1985" s="28">
        <f t="shared" si="305"/>
        <v>57.754195999999993</v>
      </c>
      <c r="V1985" t="str">
        <f t="shared" si="306"/>
        <v>No</v>
      </c>
      <c r="W1985" t="str">
        <f t="shared" si="307"/>
        <v>2/1/2008</v>
      </c>
      <c r="X1985">
        <f t="shared" si="308"/>
        <v>1</v>
      </c>
      <c r="Y1985">
        <f t="shared" si="309"/>
        <v>57.754195999999993</v>
      </c>
      <c r="Z1985" t="str">
        <f t="shared" si="310"/>
        <v/>
      </c>
    </row>
    <row r="1986" spans="1:26" ht="13" hidden="1" x14ac:dyDescent="0.25">
      <c r="A1986" t="s">
        <v>4663</v>
      </c>
      <c r="B1986" t="s">
        <v>124</v>
      </c>
      <c r="C1986" t="s">
        <v>7</v>
      </c>
      <c r="D1986" s="46">
        <v>6.6699999999999995E-2</v>
      </c>
      <c r="E1986" s="2">
        <v>39502</v>
      </c>
      <c r="F1986" t="s">
        <v>3947</v>
      </c>
      <c r="G1986" s="16">
        <v>44378</v>
      </c>
      <c r="H1986" s="16">
        <v>44742</v>
      </c>
      <c r="I1986" s="3">
        <v>865.88</v>
      </c>
      <c r="J1986" s="3">
        <v>-832.22</v>
      </c>
      <c r="K1986" s="3">
        <v>33.659999999999997</v>
      </c>
      <c r="L1986" t="s">
        <v>36</v>
      </c>
      <c r="M1986" s="3">
        <v>5860</v>
      </c>
      <c r="N1986" s="3">
        <v>-927.83</v>
      </c>
      <c r="O1986" s="3">
        <v>4932.17</v>
      </c>
      <c r="P1986" t="s">
        <v>37</v>
      </c>
      <c r="Q1986" s="29">
        <f t="shared" si="302"/>
        <v>14</v>
      </c>
      <c r="R1986" s="29">
        <f t="shared" si="303"/>
        <v>4</v>
      </c>
      <c r="S1986" s="29">
        <f t="shared" si="304"/>
        <v>6</v>
      </c>
      <c r="T1986" s="30">
        <f t="shared" si="311"/>
        <v>1</v>
      </c>
      <c r="U1986" s="28">
        <f t="shared" si="305"/>
        <v>57.754195999999993</v>
      </c>
      <c r="V1986" t="str">
        <f t="shared" si="306"/>
        <v>No</v>
      </c>
      <c r="W1986" t="str">
        <f t="shared" si="307"/>
        <v>2/1/2008</v>
      </c>
      <c r="X1986">
        <f t="shared" si="308"/>
        <v>1</v>
      </c>
      <c r="Y1986">
        <f t="shared" si="309"/>
        <v>57.754195999999993</v>
      </c>
      <c r="Z1986" t="str">
        <f t="shared" si="310"/>
        <v/>
      </c>
    </row>
    <row r="1987" spans="1:26" ht="13" hidden="1" x14ac:dyDescent="0.25">
      <c r="A1987" t="s">
        <v>4664</v>
      </c>
      <c r="B1987" t="s">
        <v>124</v>
      </c>
      <c r="C1987" t="s">
        <v>7</v>
      </c>
      <c r="D1987" s="46">
        <v>6.6699999999999995E-2</v>
      </c>
      <c r="E1987" s="2">
        <v>39502</v>
      </c>
      <c r="F1987" t="s">
        <v>3947</v>
      </c>
      <c r="G1987" s="16">
        <v>44378</v>
      </c>
      <c r="H1987" s="16">
        <v>44742</v>
      </c>
      <c r="I1987" s="3">
        <v>865.88</v>
      </c>
      <c r="J1987" s="3">
        <v>-832.22</v>
      </c>
      <c r="K1987" s="3">
        <v>33.659999999999997</v>
      </c>
      <c r="L1987" t="s">
        <v>36</v>
      </c>
      <c r="M1987" s="3">
        <v>5860</v>
      </c>
      <c r="N1987" s="3">
        <v>-927.83</v>
      </c>
      <c r="O1987" s="3">
        <v>4932.17</v>
      </c>
      <c r="P1987" t="s">
        <v>37</v>
      </c>
      <c r="Q1987" s="29">
        <f t="shared" si="302"/>
        <v>14</v>
      </c>
      <c r="R1987" s="29">
        <f t="shared" si="303"/>
        <v>4</v>
      </c>
      <c r="S1987" s="29">
        <f t="shared" si="304"/>
        <v>6</v>
      </c>
      <c r="T1987" s="30">
        <f t="shared" si="311"/>
        <v>1</v>
      </c>
      <c r="U1987" s="28">
        <f t="shared" si="305"/>
        <v>57.754195999999993</v>
      </c>
      <c r="V1987" t="str">
        <f t="shared" si="306"/>
        <v>No</v>
      </c>
      <c r="W1987" t="str">
        <f t="shared" si="307"/>
        <v>2/1/2008</v>
      </c>
      <c r="X1987">
        <f t="shared" si="308"/>
        <v>1</v>
      </c>
      <c r="Y1987">
        <f t="shared" si="309"/>
        <v>57.754195999999993</v>
      </c>
      <c r="Z1987" t="str">
        <f t="shared" si="310"/>
        <v/>
      </c>
    </row>
    <row r="1988" spans="1:26" ht="13" hidden="1" x14ac:dyDescent="0.25">
      <c r="A1988" t="s">
        <v>4665</v>
      </c>
      <c r="B1988" t="s">
        <v>124</v>
      </c>
      <c r="C1988" t="s">
        <v>7</v>
      </c>
      <c r="D1988" s="46">
        <v>6.6699999999999995E-2</v>
      </c>
      <c r="E1988" s="2">
        <v>39502</v>
      </c>
      <c r="F1988" t="s">
        <v>4666</v>
      </c>
      <c r="G1988" s="16">
        <v>44378</v>
      </c>
      <c r="H1988" s="16">
        <v>44742</v>
      </c>
      <c r="I1988" s="3">
        <v>865.88</v>
      </c>
      <c r="J1988" s="3">
        <v>-832.22</v>
      </c>
      <c r="K1988" s="3">
        <v>33.659999999999997</v>
      </c>
      <c r="L1988" t="s">
        <v>36</v>
      </c>
      <c r="M1988" s="3">
        <v>5860</v>
      </c>
      <c r="N1988" s="3">
        <v>-927.83</v>
      </c>
      <c r="O1988" s="3">
        <v>4932.17</v>
      </c>
      <c r="P1988" t="s">
        <v>37</v>
      </c>
      <c r="Q1988" s="29">
        <f t="shared" si="302"/>
        <v>14</v>
      </c>
      <c r="R1988" s="29">
        <f t="shared" si="303"/>
        <v>4</v>
      </c>
      <c r="S1988" s="29">
        <f t="shared" si="304"/>
        <v>6</v>
      </c>
      <c r="T1988" s="30">
        <f t="shared" si="311"/>
        <v>1</v>
      </c>
      <c r="U1988" s="28">
        <f t="shared" si="305"/>
        <v>57.754195999999993</v>
      </c>
      <c r="V1988" t="str">
        <f t="shared" si="306"/>
        <v>No</v>
      </c>
      <c r="W1988" t="str">
        <f t="shared" si="307"/>
        <v>2/1/2008</v>
      </c>
      <c r="X1988">
        <f t="shared" si="308"/>
        <v>1</v>
      </c>
      <c r="Y1988">
        <f t="shared" si="309"/>
        <v>57.754195999999993</v>
      </c>
      <c r="Z1988" t="str">
        <f t="shared" si="310"/>
        <v/>
      </c>
    </row>
    <row r="1989" spans="1:26" ht="13" hidden="1" x14ac:dyDescent="0.25">
      <c r="A1989" t="s">
        <v>4667</v>
      </c>
      <c r="B1989" t="s">
        <v>124</v>
      </c>
      <c r="C1989" t="s">
        <v>7</v>
      </c>
      <c r="D1989" s="46">
        <v>6.6699999999999995E-2</v>
      </c>
      <c r="E1989" s="2">
        <v>39502</v>
      </c>
      <c r="F1989" t="s">
        <v>3947</v>
      </c>
      <c r="G1989" s="16">
        <v>44378</v>
      </c>
      <c r="H1989" s="16">
        <v>44742</v>
      </c>
      <c r="I1989" s="3">
        <v>865.88</v>
      </c>
      <c r="J1989" s="3">
        <v>-832.22</v>
      </c>
      <c r="K1989" s="3">
        <v>33.659999999999997</v>
      </c>
      <c r="L1989" t="s">
        <v>36</v>
      </c>
      <c r="M1989" s="3">
        <v>5860</v>
      </c>
      <c r="N1989" s="3">
        <v>-927.83</v>
      </c>
      <c r="O1989" s="3">
        <v>4932.17</v>
      </c>
      <c r="P1989" t="s">
        <v>37</v>
      </c>
      <c r="Q1989" s="29">
        <f t="shared" si="302"/>
        <v>14</v>
      </c>
      <c r="R1989" s="29">
        <f t="shared" si="303"/>
        <v>4</v>
      </c>
      <c r="S1989" s="29">
        <f t="shared" si="304"/>
        <v>6</v>
      </c>
      <c r="T1989" s="30">
        <f t="shared" si="311"/>
        <v>1</v>
      </c>
      <c r="U1989" s="28">
        <f t="shared" si="305"/>
        <v>57.754195999999993</v>
      </c>
      <c r="V1989" t="str">
        <f t="shared" si="306"/>
        <v>No</v>
      </c>
      <c r="W1989" t="str">
        <f t="shared" si="307"/>
        <v>2/1/2008</v>
      </c>
      <c r="X1989">
        <f t="shared" si="308"/>
        <v>1</v>
      </c>
      <c r="Y1989">
        <f t="shared" si="309"/>
        <v>57.754195999999993</v>
      </c>
      <c r="Z1989" t="str">
        <f t="shared" si="310"/>
        <v/>
      </c>
    </row>
    <row r="1990" spans="1:26" ht="13" hidden="1" x14ac:dyDescent="0.25">
      <c r="A1990" t="s">
        <v>4668</v>
      </c>
      <c r="B1990" t="s">
        <v>124</v>
      </c>
      <c r="C1990" t="s">
        <v>7</v>
      </c>
      <c r="D1990" s="46">
        <v>6.6699999999999995E-2</v>
      </c>
      <c r="E1990" s="2">
        <v>39502</v>
      </c>
      <c r="F1990" t="s">
        <v>3947</v>
      </c>
      <c r="G1990" s="16">
        <v>44378</v>
      </c>
      <c r="H1990" s="16">
        <v>44742</v>
      </c>
      <c r="I1990" s="3">
        <v>865.88</v>
      </c>
      <c r="J1990" s="3">
        <v>-832.22</v>
      </c>
      <c r="K1990" s="3">
        <v>33.659999999999997</v>
      </c>
      <c r="L1990" t="s">
        <v>36</v>
      </c>
      <c r="M1990" s="3">
        <v>5860</v>
      </c>
      <c r="N1990" s="3">
        <v>-927.83</v>
      </c>
      <c r="O1990" s="3">
        <v>4932.17</v>
      </c>
      <c r="P1990" t="s">
        <v>37</v>
      </c>
      <c r="Q1990" s="29">
        <f t="shared" si="302"/>
        <v>14</v>
      </c>
      <c r="R1990" s="29">
        <f t="shared" si="303"/>
        <v>4</v>
      </c>
      <c r="S1990" s="29">
        <f t="shared" si="304"/>
        <v>6</v>
      </c>
      <c r="T1990" s="30">
        <f t="shared" si="311"/>
        <v>1</v>
      </c>
      <c r="U1990" s="28">
        <f t="shared" si="305"/>
        <v>57.754195999999993</v>
      </c>
      <c r="V1990" t="str">
        <f t="shared" si="306"/>
        <v>No</v>
      </c>
      <c r="W1990" t="str">
        <f t="shared" si="307"/>
        <v>2/1/2008</v>
      </c>
      <c r="X1990">
        <f t="shared" si="308"/>
        <v>1</v>
      </c>
      <c r="Y1990">
        <f t="shared" si="309"/>
        <v>57.754195999999993</v>
      </c>
      <c r="Z1990" t="str">
        <f t="shared" si="310"/>
        <v/>
      </c>
    </row>
    <row r="1991" spans="1:26" ht="13" hidden="1" x14ac:dyDescent="0.25">
      <c r="A1991" t="s">
        <v>4669</v>
      </c>
      <c r="B1991" t="s">
        <v>124</v>
      </c>
      <c r="C1991" t="s">
        <v>7</v>
      </c>
      <c r="D1991" s="46">
        <v>6.6699999999999995E-2</v>
      </c>
      <c r="E1991" s="2">
        <v>39502</v>
      </c>
      <c r="F1991" t="s">
        <v>4670</v>
      </c>
      <c r="G1991" s="16">
        <v>44378</v>
      </c>
      <c r="H1991" s="16">
        <v>44742</v>
      </c>
      <c r="I1991" s="3">
        <v>865.88</v>
      </c>
      <c r="J1991" s="3">
        <v>-832.22</v>
      </c>
      <c r="K1991" s="3">
        <v>33.659999999999997</v>
      </c>
      <c r="L1991" t="s">
        <v>36</v>
      </c>
      <c r="M1991" s="3">
        <v>13500</v>
      </c>
      <c r="N1991" s="3">
        <v>-1575</v>
      </c>
      <c r="O1991" s="3">
        <v>11925</v>
      </c>
      <c r="P1991" t="s">
        <v>37</v>
      </c>
      <c r="Q1991" s="29">
        <f t="shared" si="302"/>
        <v>14</v>
      </c>
      <c r="R1991" s="29">
        <f t="shared" si="303"/>
        <v>4</v>
      </c>
      <c r="S1991" s="29">
        <f t="shared" si="304"/>
        <v>6</v>
      </c>
      <c r="T1991" s="30">
        <f t="shared" si="311"/>
        <v>1</v>
      </c>
      <c r="U1991" s="28">
        <f t="shared" si="305"/>
        <v>57.754195999999993</v>
      </c>
      <c r="V1991" t="str">
        <f t="shared" si="306"/>
        <v>No</v>
      </c>
      <c r="W1991" t="str">
        <f t="shared" si="307"/>
        <v>2/1/2008</v>
      </c>
      <c r="X1991">
        <f t="shared" si="308"/>
        <v>1</v>
      </c>
      <c r="Y1991">
        <f t="shared" si="309"/>
        <v>57.754195999999993</v>
      </c>
      <c r="Z1991" t="str">
        <f t="shared" si="310"/>
        <v/>
      </c>
    </row>
    <row r="1992" spans="1:26" ht="13" hidden="1" x14ac:dyDescent="0.25">
      <c r="A1992" t="s">
        <v>4671</v>
      </c>
      <c r="B1992" t="s">
        <v>124</v>
      </c>
      <c r="C1992" t="s">
        <v>7</v>
      </c>
      <c r="D1992" s="46">
        <v>6.6699999999999995E-2</v>
      </c>
      <c r="E1992" s="2">
        <v>39502</v>
      </c>
      <c r="F1992" t="s">
        <v>3947</v>
      </c>
      <c r="G1992" s="16">
        <v>44378</v>
      </c>
      <c r="H1992" s="16">
        <v>44742</v>
      </c>
      <c r="I1992" s="3">
        <v>865.88</v>
      </c>
      <c r="J1992" s="3">
        <v>-832.22</v>
      </c>
      <c r="K1992" s="3">
        <v>33.659999999999997</v>
      </c>
      <c r="L1992" t="s">
        <v>36</v>
      </c>
      <c r="M1992" s="3">
        <v>15800</v>
      </c>
      <c r="N1992" s="3">
        <v>-1711.67</v>
      </c>
      <c r="O1992" s="3">
        <v>14088.33</v>
      </c>
      <c r="P1992" t="s">
        <v>37</v>
      </c>
      <c r="Q1992" s="29">
        <f t="shared" si="302"/>
        <v>14</v>
      </c>
      <c r="R1992" s="29">
        <f t="shared" si="303"/>
        <v>4</v>
      </c>
      <c r="S1992" s="29">
        <f t="shared" si="304"/>
        <v>6</v>
      </c>
      <c r="T1992" s="30">
        <f t="shared" si="311"/>
        <v>1</v>
      </c>
      <c r="U1992" s="28">
        <f t="shared" si="305"/>
        <v>57.754195999999993</v>
      </c>
      <c r="V1992" t="str">
        <f t="shared" si="306"/>
        <v>No</v>
      </c>
      <c r="W1992" t="str">
        <f t="shared" si="307"/>
        <v>2/1/2008</v>
      </c>
      <c r="X1992">
        <f t="shared" si="308"/>
        <v>1</v>
      </c>
      <c r="Y1992">
        <f t="shared" si="309"/>
        <v>57.754195999999993</v>
      </c>
      <c r="Z1992" t="str">
        <f t="shared" si="310"/>
        <v/>
      </c>
    </row>
    <row r="1993" spans="1:26" ht="13" hidden="1" x14ac:dyDescent="0.25">
      <c r="A1993" t="s">
        <v>4672</v>
      </c>
      <c r="B1993" t="s">
        <v>124</v>
      </c>
      <c r="C1993" t="s">
        <v>7</v>
      </c>
      <c r="D1993" s="46">
        <v>6.6699999999999995E-2</v>
      </c>
      <c r="E1993" s="2">
        <v>39502</v>
      </c>
      <c r="F1993" t="s">
        <v>3947</v>
      </c>
      <c r="G1993" s="16">
        <v>44378</v>
      </c>
      <c r="H1993" s="16">
        <v>44742</v>
      </c>
      <c r="I1993" s="3">
        <v>865.88</v>
      </c>
      <c r="J1993" s="3">
        <v>-832.22</v>
      </c>
      <c r="K1993" s="3">
        <v>33.659999999999997</v>
      </c>
      <c r="L1993" t="s">
        <v>36</v>
      </c>
      <c r="M1993" s="3">
        <v>249064.91</v>
      </c>
      <c r="N1993" s="3">
        <v>-29057.57</v>
      </c>
      <c r="O1993" s="3">
        <v>220007.34</v>
      </c>
      <c r="P1993" t="s">
        <v>37</v>
      </c>
      <c r="Q1993" s="29">
        <f t="shared" si="302"/>
        <v>14</v>
      </c>
      <c r="R1993" s="29">
        <f t="shared" si="303"/>
        <v>4</v>
      </c>
      <c r="S1993" s="29">
        <f t="shared" si="304"/>
        <v>6</v>
      </c>
      <c r="T1993" s="30">
        <f t="shared" si="311"/>
        <v>1</v>
      </c>
      <c r="U1993" s="28">
        <f t="shared" si="305"/>
        <v>57.754195999999993</v>
      </c>
      <c r="V1993" t="str">
        <f t="shared" si="306"/>
        <v>No</v>
      </c>
      <c r="W1993" t="str">
        <f t="shared" si="307"/>
        <v>2/1/2008</v>
      </c>
      <c r="X1993">
        <f t="shared" si="308"/>
        <v>1</v>
      </c>
      <c r="Y1993">
        <f t="shared" si="309"/>
        <v>57.754195999999993</v>
      </c>
      <c r="Z1993" t="str">
        <f t="shared" si="310"/>
        <v/>
      </c>
    </row>
    <row r="1994" spans="1:26" ht="13" hidden="1" x14ac:dyDescent="0.25">
      <c r="A1994" t="s">
        <v>4673</v>
      </c>
      <c r="B1994" t="s">
        <v>124</v>
      </c>
      <c r="C1994" t="s">
        <v>7</v>
      </c>
      <c r="D1994" s="46">
        <v>6.6699999999999995E-2</v>
      </c>
      <c r="E1994" s="2">
        <v>39502</v>
      </c>
      <c r="F1994" t="s">
        <v>3947</v>
      </c>
      <c r="G1994" s="16">
        <v>44378</v>
      </c>
      <c r="H1994" s="16">
        <v>44742</v>
      </c>
      <c r="I1994" s="3">
        <v>865.88</v>
      </c>
      <c r="J1994" s="3">
        <v>-832.22</v>
      </c>
      <c r="K1994" s="3">
        <v>33.659999999999997</v>
      </c>
      <c r="L1994" t="s">
        <v>36</v>
      </c>
      <c r="M1994" s="3">
        <v>96113.98</v>
      </c>
      <c r="N1994" s="3">
        <v>-11213.3</v>
      </c>
      <c r="O1994" s="3">
        <v>84900.68</v>
      </c>
      <c r="P1994" t="s">
        <v>37</v>
      </c>
      <c r="Q1994" s="29">
        <f t="shared" si="302"/>
        <v>14</v>
      </c>
      <c r="R1994" s="29">
        <f t="shared" si="303"/>
        <v>4</v>
      </c>
      <c r="S1994" s="29">
        <f t="shared" si="304"/>
        <v>6</v>
      </c>
      <c r="T1994" s="30">
        <f t="shared" si="311"/>
        <v>1</v>
      </c>
      <c r="U1994" s="28">
        <f t="shared" si="305"/>
        <v>57.754195999999993</v>
      </c>
      <c r="V1994" t="str">
        <f t="shared" si="306"/>
        <v>No</v>
      </c>
      <c r="W1994" t="str">
        <f t="shared" si="307"/>
        <v>2/1/2008</v>
      </c>
      <c r="X1994">
        <f t="shared" si="308"/>
        <v>1</v>
      </c>
      <c r="Y1994">
        <f t="shared" si="309"/>
        <v>57.754195999999993</v>
      </c>
      <c r="Z1994" t="str">
        <f t="shared" si="310"/>
        <v/>
      </c>
    </row>
    <row r="1995" spans="1:26" ht="13" hidden="1" x14ac:dyDescent="0.25">
      <c r="A1995" t="s">
        <v>4674</v>
      </c>
      <c r="B1995" t="s">
        <v>124</v>
      </c>
      <c r="C1995" t="s">
        <v>7</v>
      </c>
      <c r="D1995" s="46">
        <v>6.6699999999999995E-2</v>
      </c>
      <c r="E1995" s="2">
        <v>39502</v>
      </c>
      <c r="F1995" t="s">
        <v>3947</v>
      </c>
      <c r="G1995" s="16">
        <v>44378</v>
      </c>
      <c r="H1995" s="16">
        <v>44742</v>
      </c>
      <c r="I1995" s="3">
        <v>865.88</v>
      </c>
      <c r="J1995" s="3">
        <v>-832.22</v>
      </c>
      <c r="K1995" s="3">
        <v>33.659999999999997</v>
      </c>
      <c r="L1995" t="s">
        <v>36</v>
      </c>
      <c r="M1995" s="3">
        <v>119325.01</v>
      </c>
      <c r="N1995" s="3">
        <v>-11932.5</v>
      </c>
      <c r="O1995" s="3">
        <v>107392.51</v>
      </c>
      <c r="P1995" t="s">
        <v>37</v>
      </c>
      <c r="Q1995" s="29">
        <f t="shared" si="302"/>
        <v>14</v>
      </c>
      <c r="R1995" s="29">
        <f t="shared" si="303"/>
        <v>4</v>
      </c>
      <c r="S1995" s="29">
        <f t="shared" si="304"/>
        <v>6</v>
      </c>
      <c r="T1995" s="30">
        <f t="shared" si="311"/>
        <v>1</v>
      </c>
      <c r="U1995" s="28">
        <f t="shared" si="305"/>
        <v>57.754195999999993</v>
      </c>
      <c r="V1995" t="str">
        <f t="shared" si="306"/>
        <v>No</v>
      </c>
      <c r="W1995" t="str">
        <f t="shared" si="307"/>
        <v>2/1/2008</v>
      </c>
      <c r="X1995">
        <f t="shared" si="308"/>
        <v>1</v>
      </c>
      <c r="Y1995">
        <f t="shared" si="309"/>
        <v>57.754195999999993</v>
      </c>
      <c r="Z1995" t="str">
        <f t="shared" si="310"/>
        <v/>
      </c>
    </row>
    <row r="1996" spans="1:26" ht="13" hidden="1" x14ac:dyDescent="0.25">
      <c r="A1996" t="s">
        <v>4675</v>
      </c>
      <c r="B1996" t="s">
        <v>124</v>
      </c>
      <c r="C1996" t="s">
        <v>7</v>
      </c>
      <c r="D1996" s="46">
        <v>6.6699999999999995E-2</v>
      </c>
      <c r="E1996" s="2">
        <v>39502</v>
      </c>
      <c r="F1996" t="s">
        <v>3947</v>
      </c>
      <c r="G1996" s="16">
        <v>44378</v>
      </c>
      <c r="H1996" s="16">
        <v>44742</v>
      </c>
      <c r="I1996" s="3">
        <v>865.88</v>
      </c>
      <c r="J1996" s="3">
        <v>-832.22</v>
      </c>
      <c r="K1996" s="3">
        <v>33.659999999999997</v>
      </c>
      <c r="L1996" t="s">
        <v>36</v>
      </c>
      <c r="M1996" s="3">
        <v>468479.98</v>
      </c>
      <c r="N1996" s="3">
        <v>-46848</v>
      </c>
      <c r="O1996" s="3">
        <v>421631.98</v>
      </c>
      <c r="P1996" t="s">
        <v>37</v>
      </c>
      <c r="Q1996" s="29">
        <f t="shared" ref="Q1996:Q2059" si="312">DATEDIF(E1996,H1996,"Y")</f>
        <v>14</v>
      </c>
      <c r="R1996" s="29">
        <f t="shared" ref="R1996:R2059" si="313">DATEDIF(E1996,H1996,"YM")</f>
        <v>4</v>
      </c>
      <c r="S1996" s="29">
        <f t="shared" ref="S1996:S2059" si="314">DATEDIF(E1996,H1996,"MD")</f>
        <v>6</v>
      </c>
      <c r="T1996" s="30">
        <f t="shared" si="311"/>
        <v>1</v>
      </c>
      <c r="U1996" s="28">
        <f t="shared" ref="U1996:U2059" si="315">I1996*D1996*T1996</f>
        <v>57.754195999999993</v>
      </c>
      <c r="V1996" t="str">
        <f t="shared" ref="V1996:V2059" si="316">IF(AND(E1996&gt;=G1996,E1996&lt;=H1996),"Yes","No")</f>
        <v>No</v>
      </c>
      <c r="W1996" t="str">
        <f t="shared" ref="W1996:W2059" si="317">MONTH(E1996)&amp;"/"&amp;1&amp;"/"&amp;YEAR(E1996)</f>
        <v>2/1/2008</v>
      </c>
      <c r="X1996">
        <f t="shared" ref="X1996:X2059" si="318">IF(V1996="Yes",(DATEDIF(W1996,H1996+1,"M")/12),1)</f>
        <v>1</v>
      </c>
      <c r="Y1996">
        <f t="shared" ref="Y1996:Y2059" si="319">I1996*D1996*X1996</f>
        <v>57.754195999999993</v>
      </c>
      <c r="Z1996" t="str">
        <f t="shared" ref="Z1996:Z2059" si="320">IF(V1996="Yes",Y1996+J1996,"")</f>
        <v/>
      </c>
    </row>
    <row r="1997" spans="1:26" ht="13" hidden="1" x14ac:dyDescent="0.25">
      <c r="A1997" t="s">
        <v>4676</v>
      </c>
      <c r="B1997" t="s">
        <v>124</v>
      </c>
      <c r="C1997" t="s">
        <v>7</v>
      </c>
      <c r="D1997" s="46">
        <v>6.6699999999999995E-2</v>
      </c>
      <c r="E1997" s="2">
        <v>39502</v>
      </c>
      <c r="F1997" t="s">
        <v>3947</v>
      </c>
      <c r="G1997" s="16">
        <v>44378</v>
      </c>
      <c r="H1997" s="16">
        <v>44742</v>
      </c>
      <c r="I1997" s="3">
        <v>865.88</v>
      </c>
      <c r="J1997" s="3">
        <v>-832.22</v>
      </c>
      <c r="K1997" s="3">
        <v>33.659999999999997</v>
      </c>
      <c r="L1997" t="s">
        <v>36</v>
      </c>
      <c r="M1997" s="3">
        <v>8811.99</v>
      </c>
      <c r="N1997" s="3">
        <v>-881.2</v>
      </c>
      <c r="O1997" s="3">
        <v>7930.79</v>
      </c>
      <c r="P1997" t="s">
        <v>37</v>
      </c>
      <c r="Q1997" s="29">
        <f t="shared" si="312"/>
        <v>14</v>
      </c>
      <c r="R1997" s="29">
        <f t="shared" si="313"/>
        <v>4</v>
      </c>
      <c r="S1997" s="29">
        <f t="shared" si="314"/>
        <v>6</v>
      </c>
      <c r="T1997" s="30">
        <f t="shared" si="311"/>
        <v>1</v>
      </c>
      <c r="U1997" s="28">
        <f t="shared" si="315"/>
        <v>57.754195999999993</v>
      </c>
      <c r="V1997" t="str">
        <f t="shared" si="316"/>
        <v>No</v>
      </c>
      <c r="W1997" t="str">
        <f t="shared" si="317"/>
        <v>2/1/2008</v>
      </c>
      <c r="X1997">
        <f t="shared" si="318"/>
        <v>1</v>
      </c>
      <c r="Y1997">
        <f t="shared" si="319"/>
        <v>57.754195999999993</v>
      </c>
      <c r="Z1997" t="str">
        <f t="shared" si="320"/>
        <v/>
      </c>
    </row>
    <row r="1998" spans="1:26" ht="13" hidden="1" x14ac:dyDescent="0.25">
      <c r="A1998" t="s">
        <v>4677</v>
      </c>
      <c r="B1998" t="s">
        <v>124</v>
      </c>
      <c r="C1998" t="s">
        <v>7</v>
      </c>
      <c r="D1998" s="46">
        <v>6.6699999999999995E-2</v>
      </c>
      <c r="E1998" s="2">
        <v>39502</v>
      </c>
      <c r="F1998" t="s">
        <v>3947</v>
      </c>
      <c r="G1998" s="16">
        <v>44378</v>
      </c>
      <c r="H1998" s="16">
        <v>44742</v>
      </c>
      <c r="I1998" s="3">
        <v>865.88</v>
      </c>
      <c r="J1998" s="3">
        <v>-832.22</v>
      </c>
      <c r="K1998" s="3">
        <v>33.659999999999997</v>
      </c>
      <c r="L1998" t="s">
        <v>36</v>
      </c>
      <c r="M1998" s="3">
        <v>6659.96</v>
      </c>
      <c r="N1998" s="3">
        <v>-666</v>
      </c>
      <c r="O1998" s="3">
        <v>5993.96</v>
      </c>
      <c r="P1998" t="s">
        <v>37</v>
      </c>
      <c r="Q1998" s="29">
        <f t="shared" si="312"/>
        <v>14</v>
      </c>
      <c r="R1998" s="29">
        <f t="shared" si="313"/>
        <v>4</v>
      </c>
      <c r="S1998" s="29">
        <f t="shared" si="314"/>
        <v>6</v>
      </c>
      <c r="T1998" s="30">
        <f t="shared" si="311"/>
        <v>1</v>
      </c>
      <c r="U1998" s="28">
        <f t="shared" si="315"/>
        <v>57.754195999999993</v>
      </c>
      <c r="V1998" t="str">
        <f t="shared" si="316"/>
        <v>No</v>
      </c>
      <c r="W1998" t="str">
        <f t="shared" si="317"/>
        <v>2/1/2008</v>
      </c>
      <c r="X1998">
        <f t="shared" si="318"/>
        <v>1</v>
      </c>
      <c r="Y1998">
        <f t="shared" si="319"/>
        <v>57.754195999999993</v>
      </c>
      <c r="Z1998" t="str">
        <f t="shared" si="320"/>
        <v/>
      </c>
    </row>
    <row r="1999" spans="1:26" ht="13" hidden="1" x14ac:dyDescent="0.25">
      <c r="A1999" t="s">
        <v>4678</v>
      </c>
      <c r="B1999" t="s">
        <v>124</v>
      </c>
      <c r="C1999" t="s">
        <v>7</v>
      </c>
      <c r="D1999" s="46">
        <v>6.6699999999999995E-2</v>
      </c>
      <c r="E1999" s="2">
        <v>39502</v>
      </c>
      <c r="F1999" t="s">
        <v>3947</v>
      </c>
      <c r="G1999" s="16">
        <v>44378</v>
      </c>
      <c r="H1999" s="16">
        <v>44742</v>
      </c>
      <c r="I1999" s="3">
        <v>865.88</v>
      </c>
      <c r="J1999" s="3">
        <v>-832.22</v>
      </c>
      <c r="K1999" s="3">
        <v>33.659999999999997</v>
      </c>
      <c r="L1999" t="s">
        <v>36</v>
      </c>
      <c r="M1999" s="3">
        <v>6659.96</v>
      </c>
      <c r="N1999" s="3">
        <v>-666</v>
      </c>
      <c r="O1999" s="3">
        <v>5993.96</v>
      </c>
      <c r="P1999" t="s">
        <v>37</v>
      </c>
      <c r="Q1999" s="29">
        <f t="shared" si="312"/>
        <v>14</v>
      </c>
      <c r="R1999" s="29">
        <f t="shared" si="313"/>
        <v>4</v>
      </c>
      <c r="S1999" s="29">
        <f t="shared" si="314"/>
        <v>6</v>
      </c>
      <c r="T1999" s="30">
        <f t="shared" si="311"/>
        <v>1</v>
      </c>
      <c r="U1999" s="28">
        <f t="shared" si="315"/>
        <v>57.754195999999993</v>
      </c>
      <c r="V1999" t="str">
        <f t="shared" si="316"/>
        <v>No</v>
      </c>
      <c r="W1999" t="str">
        <f t="shared" si="317"/>
        <v>2/1/2008</v>
      </c>
      <c r="X1999">
        <f t="shared" si="318"/>
        <v>1</v>
      </c>
      <c r="Y1999">
        <f t="shared" si="319"/>
        <v>57.754195999999993</v>
      </c>
      <c r="Z1999" t="str">
        <f t="shared" si="320"/>
        <v/>
      </c>
    </row>
    <row r="2000" spans="1:26" ht="13" hidden="1" x14ac:dyDescent="0.25">
      <c r="A2000" t="s">
        <v>4679</v>
      </c>
      <c r="B2000" t="s">
        <v>124</v>
      </c>
      <c r="C2000" t="s">
        <v>7</v>
      </c>
      <c r="D2000" s="46">
        <v>6.6699999999999995E-2</v>
      </c>
      <c r="E2000" s="2">
        <v>39502</v>
      </c>
      <c r="F2000" t="s">
        <v>3947</v>
      </c>
      <c r="G2000" s="16">
        <v>44378</v>
      </c>
      <c r="H2000" s="16">
        <v>44742</v>
      </c>
      <c r="I2000" s="3">
        <v>865.88</v>
      </c>
      <c r="J2000" s="3">
        <v>-832.22</v>
      </c>
      <c r="K2000" s="3">
        <v>33.659999999999997</v>
      </c>
      <c r="L2000" t="s">
        <v>36</v>
      </c>
      <c r="M2000" s="3">
        <v>6659.96</v>
      </c>
      <c r="N2000" s="3">
        <v>-666</v>
      </c>
      <c r="O2000" s="3">
        <v>5993.96</v>
      </c>
      <c r="P2000" t="s">
        <v>37</v>
      </c>
      <c r="Q2000" s="29">
        <f t="shared" si="312"/>
        <v>14</v>
      </c>
      <c r="R2000" s="29">
        <f t="shared" si="313"/>
        <v>4</v>
      </c>
      <c r="S2000" s="29">
        <f t="shared" si="314"/>
        <v>6</v>
      </c>
      <c r="T2000" s="30">
        <f t="shared" si="311"/>
        <v>1</v>
      </c>
      <c r="U2000" s="28">
        <f t="shared" si="315"/>
        <v>57.754195999999993</v>
      </c>
      <c r="V2000" t="str">
        <f t="shared" si="316"/>
        <v>No</v>
      </c>
      <c r="W2000" t="str">
        <f t="shared" si="317"/>
        <v>2/1/2008</v>
      </c>
      <c r="X2000">
        <f t="shared" si="318"/>
        <v>1</v>
      </c>
      <c r="Y2000">
        <f t="shared" si="319"/>
        <v>57.754195999999993</v>
      </c>
      <c r="Z2000" t="str">
        <f t="shared" si="320"/>
        <v/>
      </c>
    </row>
    <row r="2001" spans="1:26" ht="13" hidden="1" x14ac:dyDescent="0.25">
      <c r="A2001" t="s">
        <v>4680</v>
      </c>
      <c r="B2001" t="s">
        <v>124</v>
      </c>
      <c r="C2001" t="s">
        <v>7</v>
      </c>
      <c r="D2001" s="46">
        <v>6.6699999999999995E-2</v>
      </c>
      <c r="E2001" s="2">
        <v>39502</v>
      </c>
      <c r="F2001" t="s">
        <v>3947</v>
      </c>
      <c r="G2001" s="16">
        <v>44378</v>
      </c>
      <c r="H2001" s="16">
        <v>44742</v>
      </c>
      <c r="I2001" s="3">
        <v>865.88</v>
      </c>
      <c r="J2001" s="3">
        <v>-832.22</v>
      </c>
      <c r="K2001" s="3">
        <v>33.659999999999997</v>
      </c>
      <c r="L2001" t="s">
        <v>36</v>
      </c>
      <c r="M2001" s="3">
        <v>6659.96</v>
      </c>
      <c r="N2001" s="3">
        <v>-666</v>
      </c>
      <c r="O2001" s="3">
        <v>5993.96</v>
      </c>
      <c r="P2001" t="s">
        <v>37</v>
      </c>
      <c r="Q2001" s="29">
        <f t="shared" si="312"/>
        <v>14</v>
      </c>
      <c r="R2001" s="29">
        <f t="shared" si="313"/>
        <v>4</v>
      </c>
      <c r="S2001" s="29">
        <f t="shared" si="314"/>
        <v>6</v>
      </c>
      <c r="T2001" s="30">
        <f t="shared" si="311"/>
        <v>1</v>
      </c>
      <c r="U2001" s="28">
        <f t="shared" si="315"/>
        <v>57.754195999999993</v>
      </c>
      <c r="V2001" t="str">
        <f t="shared" si="316"/>
        <v>No</v>
      </c>
      <c r="W2001" t="str">
        <f t="shared" si="317"/>
        <v>2/1/2008</v>
      </c>
      <c r="X2001">
        <f t="shared" si="318"/>
        <v>1</v>
      </c>
      <c r="Y2001">
        <f t="shared" si="319"/>
        <v>57.754195999999993</v>
      </c>
      <c r="Z2001" t="str">
        <f t="shared" si="320"/>
        <v/>
      </c>
    </row>
    <row r="2002" spans="1:26" ht="13" hidden="1" x14ac:dyDescent="0.25">
      <c r="A2002" t="s">
        <v>4681</v>
      </c>
      <c r="B2002" t="s">
        <v>124</v>
      </c>
      <c r="C2002" t="s">
        <v>7</v>
      </c>
      <c r="D2002" s="46">
        <v>6.6699999999999995E-2</v>
      </c>
      <c r="E2002" s="2">
        <v>39502</v>
      </c>
      <c r="F2002" t="s">
        <v>3947</v>
      </c>
      <c r="G2002" s="16">
        <v>44378</v>
      </c>
      <c r="H2002" s="16">
        <v>44742</v>
      </c>
      <c r="I2002" s="3">
        <v>865.88</v>
      </c>
      <c r="J2002" s="3">
        <v>-832.22</v>
      </c>
      <c r="K2002" s="3">
        <v>33.659999999999997</v>
      </c>
      <c r="L2002" t="s">
        <v>36</v>
      </c>
      <c r="M2002" s="3">
        <v>6659.96</v>
      </c>
      <c r="N2002" s="3">
        <v>-666</v>
      </c>
      <c r="O2002" s="3">
        <v>5993.96</v>
      </c>
      <c r="P2002" t="s">
        <v>37</v>
      </c>
      <c r="Q2002" s="29">
        <f t="shared" si="312"/>
        <v>14</v>
      </c>
      <c r="R2002" s="29">
        <f t="shared" si="313"/>
        <v>4</v>
      </c>
      <c r="S2002" s="29">
        <f t="shared" si="314"/>
        <v>6</v>
      </c>
      <c r="T2002" s="30">
        <f t="shared" si="311"/>
        <v>1</v>
      </c>
      <c r="U2002" s="28">
        <f t="shared" si="315"/>
        <v>57.754195999999993</v>
      </c>
      <c r="V2002" t="str">
        <f t="shared" si="316"/>
        <v>No</v>
      </c>
      <c r="W2002" t="str">
        <f t="shared" si="317"/>
        <v>2/1/2008</v>
      </c>
      <c r="X2002">
        <f t="shared" si="318"/>
        <v>1</v>
      </c>
      <c r="Y2002">
        <f t="shared" si="319"/>
        <v>57.754195999999993</v>
      </c>
      <c r="Z2002" t="str">
        <f t="shared" si="320"/>
        <v/>
      </c>
    </row>
    <row r="2003" spans="1:26" ht="13" hidden="1" x14ac:dyDescent="0.25">
      <c r="A2003" t="s">
        <v>4682</v>
      </c>
      <c r="B2003" t="s">
        <v>124</v>
      </c>
      <c r="C2003" t="s">
        <v>7</v>
      </c>
      <c r="D2003" s="46">
        <v>6.6699999999999995E-2</v>
      </c>
      <c r="E2003" s="2">
        <v>39502</v>
      </c>
      <c r="F2003" t="s">
        <v>3947</v>
      </c>
      <c r="G2003" s="16">
        <v>44378</v>
      </c>
      <c r="H2003" s="16">
        <v>44742</v>
      </c>
      <c r="I2003" s="3">
        <v>865.88</v>
      </c>
      <c r="J2003" s="3">
        <v>-832.22</v>
      </c>
      <c r="K2003" s="3">
        <v>33.659999999999997</v>
      </c>
      <c r="L2003" t="s">
        <v>36</v>
      </c>
      <c r="M2003" s="3">
        <v>50000</v>
      </c>
      <c r="N2003" s="3">
        <v>-5000</v>
      </c>
      <c r="O2003" s="3">
        <v>45000</v>
      </c>
      <c r="P2003" t="s">
        <v>37</v>
      </c>
      <c r="Q2003" s="29">
        <f t="shared" si="312"/>
        <v>14</v>
      </c>
      <c r="R2003" s="29">
        <f t="shared" si="313"/>
        <v>4</v>
      </c>
      <c r="S2003" s="29">
        <f t="shared" si="314"/>
        <v>6</v>
      </c>
      <c r="T2003" s="30">
        <f t="shared" si="311"/>
        <v>1</v>
      </c>
      <c r="U2003" s="28">
        <f t="shared" si="315"/>
        <v>57.754195999999993</v>
      </c>
      <c r="V2003" t="str">
        <f t="shared" si="316"/>
        <v>No</v>
      </c>
      <c r="W2003" t="str">
        <f t="shared" si="317"/>
        <v>2/1/2008</v>
      </c>
      <c r="X2003">
        <f t="shared" si="318"/>
        <v>1</v>
      </c>
      <c r="Y2003">
        <f t="shared" si="319"/>
        <v>57.754195999999993</v>
      </c>
      <c r="Z2003" t="str">
        <f t="shared" si="320"/>
        <v/>
      </c>
    </row>
    <row r="2004" spans="1:26" ht="13" hidden="1" x14ac:dyDescent="0.25">
      <c r="A2004" t="s">
        <v>4683</v>
      </c>
      <c r="B2004" t="s">
        <v>124</v>
      </c>
      <c r="C2004" t="s">
        <v>7</v>
      </c>
      <c r="D2004" s="46">
        <v>6.6699999999999995E-2</v>
      </c>
      <c r="E2004" s="2">
        <v>39502</v>
      </c>
      <c r="F2004" t="s">
        <v>3947</v>
      </c>
      <c r="G2004" s="16">
        <v>44378</v>
      </c>
      <c r="H2004" s="16">
        <v>44742</v>
      </c>
      <c r="I2004" s="3">
        <v>865.88</v>
      </c>
      <c r="J2004" s="3">
        <v>-832.22</v>
      </c>
      <c r="K2004" s="3">
        <v>33.659999999999997</v>
      </c>
      <c r="L2004" t="s">
        <v>36</v>
      </c>
      <c r="M2004" s="3">
        <v>64645</v>
      </c>
      <c r="N2004" s="3">
        <v>-5925.79</v>
      </c>
      <c r="O2004" s="3">
        <v>58719.21</v>
      </c>
      <c r="P2004" t="s">
        <v>37</v>
      </c>
      <c r="Q2004" s="29">
        <f t="shared" si="312"/>
        <v>14</v>
      </c>
      <c r="R2004" s="29">
        <f t="shared" si="313"/>
        <v>4</v>
      </c>
      <c r="S2004" s="29">
        <f t="shared" si="314"/>
        <v>6</v>
      </c>
      <c r="T2004" s="30">
        <f t="shared" si="311"/>
        <v>1</v>
      </c>
      <c r="U2004" s="28">
        <f t="shared" si="315"/>
        <v>57.754195999999993</v>
      </c>
      <c r="V2004" t="str">
        <f t="shared" si="316"/>
        <v>No</v>
      </c>
      <c r="W2004" t="str">
        <f t="shared" si="317"/>
        <v>2/1/2008</v>
      </c>
      <c r="X2004">
        <f t="shared" si="318"/>
        <v>1</v>
      </c>
      <c r="Y2004">
        <f t="shared" si="319"/>
        <v>57.754195999999993</v>
      </c>
      <c r="Z2004" t="str">
        <f t="shared" si="320"/>
        <v/>
      </c>
    </row>
    <row r="2005" spans="1:26" ht="13" hidden="1" x14ac:dyDescent="0.25">
      <c r="A2005" t="s">
        <v>4684</v>
      </c>
      <c r="B2005" t="s">
        <v>124</v>
      </c>
      <c r="C2005" t="s">
        <v>7</v>
      </c>
      <c r="D2005" s="46">
        <v>6.6699999999999995E-2</v>
      </c>
      <c r="E2005" s="2">
        <v>39502</v>
      </c>
      <c r="F2005" t="s">
        <v>3947</v>
      </c>
      <c r="G2005" s="16">
        <v>44378</v>
      </c>
      <c r="H2005" s="16">
        <v>44742</v>
      </c>
      <c r="I2005" s="3">
        <v>865.88</v>
      </c>
      <c r="J2005" s="3">
        <v>-832.22</v>
      </c>
      <c r="K2005" s="3">
        <v>33.659999999999997</v>
      </c>
      <c r="L2005" t="s">
        <v>36</v>
      </c>
      <c r="M2005" s="3">
        <v>40855</v>
      </c>
      <c r="N2005" s="3">
        <v>-3745.04</v>
      </c>
      <c r="O2005" s="3">
        <v>37109.96</v>
      </c>
      <c r="P2005" t="s">
        <v>37</v>
      </c>
      <c r="Q2005" s="29">
        <f t="shared" si="312"/>
        <v>14</v>
      </c>
      <c r="R2005" s="29">
        <f t="shared" si="313"/>
        <v>4</v>
      </c>
      <c r="S2005" s="29">
        <f t="shared" si="314"/>
        <v>6</v>
      </c>
      <c r="T2005" s="30">
        <f t="shared" si="311"/>
        <v>1</v>
      </c>
      <c r="U2005" s="28">
        <f t="shared" si="315"/>
        <v>57.754195999999993</v>
      </c>
      <c r="V2005" t="str">
        <f t="shared" si="316"/>
        <v>No</v>
      </c>
      <c r="W2005" t="str">
        <f t="shared" si="317"/>
        <v>2/1/2008</v>
      </c>
      <c r="X2005">
        <f t="shared" si="318"/>
        <v>1</v>
      </c>
      <c r="Y2005">
        <f t="shared" si="319"/>
        <v>57.754195999999993</v>
      </c>
      <c r="Z2005" t="str">
        <f t="shared" si="320"/>
        <v/>
      </c>
    </row>
    <row r="2006" spans="1:26" ht="13" hidden="1" x14ac:dyDescent="0.25">
      <c r="A2006" t="s">
        <v>4685</v>
      </c>
      <c r="B2006" t="s">
        <v>124</v>
      </c>
      <c r="C2006" t="s">
        <v>7</v>
      </c>
      <c r="D2006" s="46">
        <v>6.6699999999999995E-2</v>
      </c>
      <c r="E2006" s="2">
        <v>39502</v>
      </c>
      <c r="F2006" t="s">
        <v>3947</v>
      </c>
      <c r="G2006" s="16">
        <v>44378</v>
      </c>
      <c r="H2006" s="16">
        <v>44742</v>
      </c>
      <c r="I2006" s="3">
        <v>865.88</v>
      </c>
      <c r="J2006" s="3">
        <v>-832.22</v>
      </c>
      <c r="K2006" s="3">
        <v>33.659999999999997</v>
      </c>
      <c r="L2006" t="s">
        <v>36</v>
      </c>
      <c r="M2006" s="3">
        <v>990074.83</v>
      </c>
      <c r="N2006" s="3">
        <v>-82506.240000000005</v>
      </c>
      <c r="O2006" s="3">
        <v>907568.59</v>
      </c>
      <c r="P2006" t="s">
        <v>37</v>
      </c>
      <c r="Q2006" s="29">
        <f t="shared" si="312"/>
        <v>14</v>
      </c>
      <c r="R2006" s="29">
        <f t="shared" si="313"/>
        <v>4</v>
      </c>
      <c r="S2006" s="29">
        <f t="shared" si="314"/>
        <v>6</v>
      </c>
      <c r="T2006" s="30">
        <f t="shared" si="311"/>
        <v>1</v>
      </c>
      <c r="U2006" s="28">
        <f t="shared" si="315"/>
        <v>57.754195999999993</v>
      </c>
      <c r="V2006" t="str">
        <f t="shared" si="316"/>
        <v>No</v>
      </c>
      <c r="W2006" t="str">
        <f t="shared" si="317"/>
        <v>2/1/2008</v>
      </c>
      <c r="X2006">
        <f t="shared" si="318"/>
        <v>1</v>
      </c>
      <c r="Y2006">
        <f t="shared" si="319"/>
        <v>57.754195999999993</v>
      </c>
      <c r="Z2006" t="str">
        <f t="shared" si="320"/>
        <v/>
      </c>
    </row>
    <row r="2007" spans="1:26" ht="13" hidden="1" x14ac:dyDescent="0.25">
      <c r="A2007" t="s">
        <v>4686</v>
      </c>
      <c r="B2007" t="s">
        <v>124</v>
      </c>
      <c r="C2007" t="s">
        <v>7</v>
      </c>
      <c r="D2007" s="46">
        <v>6.6699999999999995E-2</v>
      </c>
      <c r="E2007" s="2">
        <v>39502</v>
      </c>
      <c r="F2007" t="s">
        <v>3947</v>
      </c>
      <c r="G2007" s="16">
        <v>44378</v>
      </c>
      <c r="H2007" s="16">
        <v>44742</v>
      </c>
      <c r="I2007" s="3">
        <v>865.88</v>
      </c>
      <c r="J2007" s="3">
        <v>-832.22</v>
      </c>
      <c r="K2007" s="3">
        <v>33.659999999999997</v>
      </c>
      <c r="L2007" t="s">
        <v>36</v>
      </c>
      <c r="M2007" s="3">
        <v>6364.06</v>
      </c>
      <c r="N2007" s="3">
        <v>-371.24</v>
      </c>
      <c r="O2007" s="3">
        <v>5992.82</v>
      </c>
      <c r="P2007" t="s">
        <v>37</v>
      </c>
      <c r="Q2007" s="29">
        <f t="shared" si="312"/>
        <v>14</v>
      </c>
      <c r="R2007" s="29">
        <f t="shared" si="313"/>
        <v>4</v>
      </c>
      <c r="S2007" s="29">
        <f t="shared" si="314"/>
        <v>6</v>
      </c>
      <c r="T2007" s="30">
        <f t="shared" si="311"/>
        <v>1</v>
      </c>
      <c r="U2007" s="28">
        <f t="shared" si="315"/>
        <v>57.754195999999993</v>
      </c>
      <c r="V2007" t="str">
        <f t="shared" si="316"/>
        <v>No</v>
      </c>
      <c r="W2007" t="str">
        <f t="shared" si="317"/>
        <v>2/1/2008</v>
      </c>
      <c r="X2007">
        <f t="shared" si="318"/>
        <v>1</v>
      </c>
      <c r="Y2007">
        <f t="shared" si="319"/>
        <v>57.754195999999993</v>
      </c>
      <c r="Z2007" t="str">
        <f t="shared" si="320"/>
        <v/>
      </c>
    </row>
    <row r="2008" spans="1:26" ht="13" hidden="1" x14ac:dyDescent="0.25">
      <c r="A2008" t="s">
        <v>4687</v>
      </c>
      <c r="B2008" t="s">
        <v>124</v>
      </c>
      <c r="C2008" t="s">
        <v>7</v>
      </c>
      <c r="D2008" s="46">
        <v>6.6699999999999995E-2</v>
      </c>
      <c r="E2008" s="2">
        <v>39502</v>
      </c>
      <c r="F2008" t="s">
        <v>3947</v>
      </c>
      <c r="G2008" s="16">
        <v>44378</v>
      </c>
      <c r="H2008" s="16">
        <v>44742</v>
      </c>
      <c r="I2008" s="3">
        <v>865.88</v>
      </c>
      <c r="J2008" s="3">
        <v>-832.22</v>
      </c>
      <c r="K2008" s="3">
        <v>33.659999999999997</v>
      </c>
      <c r="L2008" t="s">
        <v>36</v>
      </c>
      <c r="M2008" s="3">
        <v>6364.06</v>
      </c>
      <c r="N2008" s="3">
        <v>-371.24</v>
      </c>
      <c r="O2008" s="3">
        <v>5992.82</v>
      </c>
      <c r="P2008" t="s">
        <v>37</v>
      </c>
      <c r="Q2008" s="29">
        <f t="shared" si="312"/>
        <v>14</v>
      </c>
      <c r="R2008" s="29">
        <f t="shared" si="313"/>
        <v>4</v>
      </c>
      <c r="S2008" s="29">
        <f t="shared" si="314"/>
        <v>6</v>
      </c>
      <c r="T2008" s="30">
        <f t="shared" si="311"/>
        <v>1</v>
      </c>
      <c r="U2008" s="28">
        <f t="shared" si="315"/>
        <v>57.754195999999993</v>
      </c>
      <c r="V2008" t="str">
        <f t="shared" si="316"/>
        <v>No</v>
      </c>
      <c r="W2008" t="str">
        <f t="shared" si="317"/>
        <v>2/1/2008</v>
      </c>
      <c r="X2008">
        <f t="shared" si="318"/>
        <v>1</v>
      </c>
      <c r="Y2008">
        <f t="shared" si="319"/>
        <v>57.754195999999993</v>
      </c>
      <c r="Z2008" t="str">
        <f t="shared" si="320"/>
        <v/>
      </c>
    </row>
    <row r="2009" spans="1:26" ht="13" hidden="1" x14ac:dyDescent="0.25">
      <c r="A2009" t="s">
        <v>4688</v>
      </c>
      <c r="B2009" t="s">
        <v>124</v>
      </c>
      <c r="C2009" t="s">
        <v>7</v>
      </c>
      <c r="D2009" s="46">
        <v>6.6699999999999995E-2</v>
      </c>
      <c r="E2009" s="2">
        <v>39502</v>
      </c>
      <c r="F2009" t="s">
        <v>3947</v>
      </c>
      <c r="G2009" s="16">
        <v>44378</v>
      </c>
      <c r="H2009" s="16">
        <v>44742</v>
      </c>
      <c r="I2009" s="3">
        <v>865.88</v>
      </c>
      <c r="J2009" s="3">
        <v>-832.22</v>
      </c>
      <c r="K2009" s="3">
        <v>33.659999999999997</v>
      </c>
      <c r="L2009" t="s">
        <v>36</v>
      </c>
      <c r="M2009" s="3">
        <v>6364.06</v>
      </c>
      <c r="N2009" s="3">
        <v>-371.24</v>
      </c>
      <c r="O2009" s="3">
        <v>5992.82</v>
      </c>
      <c r="P2009" t="s">
        <v>37</v>
      </c>
      <c r="Q2009" s="29">
        <f t="shared" si="312"/>
        <v>14</v>
      </c>
      <c r="R2009" s="29">
        <f t="shared" si="313"/>
        <v>4</v>
      </c>
      <c r="S2009" s="29">
        <f t="shared" si="314"/>
        <v>6</v>
      </c>
      <c r="T2009" s="30">
        <f t="shared" si="311"/>
        <v>1</v>
      </c>
      <c r="U2009" s="28">
        <f t="shared" si="315"/>
        <v>57.754195999999993</v>
      </c>
      <c r="V2009" t="str">
        <f t="shared" si="316"/>
        <v>No</v>
      </c>
      <c r="W2009" t="str">
        <f t="shared" si="317"/>
        <v>2/1/2008</v>
      </c>
      <c r="X2009">
        <f t="shared" si="318"/>
        <v>1</v>
      </c>
      <c r="Y2009">
        <f t="shared" si="319"/>
        <v>57.754195999999993</v>
      </c>
      <c r="Z2009" t="str">
        <f t="shared" si="320"/>
        <v/>
      </c>
    </row>
    <row r="2010" spans="1:26" ht="13" hidden="1" x14ac:dyDescent="0.25">
      <c r="A2010" t="s">
        <v>4689</v>
      </c>
      <c r="B2010" t="s">
        <v>124</v>
      </c>
      <c r="C2010" t="s">
        <v>7</v>
      </c>
      <c r="D2010" s="46">
        <v>6.6699999999999995E-2</v>
      </c>
      <c r="E2010" s="2">
        <v>38943</v>
      </c>
      <c r="F2010" t="s">
        <v>3947</v>
      </c>
      <c r="G2010" s="16">
        <v>44378</v>
      </c>
      <c r="H2010" s="16">
        <v>44742</v>
      </c>
      <c r="I2010" s="3">
        <v>869.07</v>
      </c>
      <c r="J2010" s="3">
        <v>-869.07</v>
      </c>
      <c r="K2010" s="3">
        <v>0</v>
      </c>
      <c r="L2010" t="s">
        <v>36</v>
      </c>
      <c r="M2010" s="3">
        <v>6364.06</v>
      </c>
      <c r="N2010" s="3">
        <v>-371.24</v>
      </c>
      <c r="O2010" s="3">
        <v>5992.82</v>
      </c>
      <c r="P2010" t="s">
        <v>37</v>
      </c>
      <c r="Q2010" s="29">
        <f t="shared" si="312"/>
        <v>15</v>
      </c>
      <c r="R2010" s="29">
        <f t="shared" si="313"/>
        <v>10</v>
      </c>
      <c r="S2010" s="29">
        <f t="shared" si="314"/>
        <v>16</v>
      </c>
      <c r="T2010" s="30">
        <f t="shared" si="311"/>
        <v>1</v>
      </c>
      <c r="U2010" s="28">
        <f t="shared" si="315"/>
        <v>57.966968999999999</v>
      </c>
      <c r="V2010" t="str">
        <f t="shared" si="316"/>
        <v>No</v>
      </c>
      <c r="W2010" t="str">
        <f t="shared" si="317"/>
        <v>8/1/2006</v>
      </c>
      <c r="X2010">
        <f t="shared" si="318"/>
        <v>1</v>
      </c>
      <c r="Y2010">
        <f t="shared" si="319"/>
        <v>57.966968999999999</v>
      </c>
      <c r="Z2010" t="str">
        <f t="shared" si="320"/>
        <v/>
      </c>
    </row>
    <row r="2011" spans="1:26" ht="13" hidden="1" x14ac:dyDescent="0.25">
      <c r="A2011" t="s">
        <v>4690</v>
      </c>
      <c r="B2011" t="s">
        <v>124</v>
      </c>
      <c r="C2011" t="s">
        <v>7</v>
      </c>
      <c r="D2011" s="46">
        <v>6.6699999999999995E-2</v>
      </c>
      <c r="E2011" s="2">
        <v>38943</v>
      </c>
      <c r="F2011" t="s">
        <v>3947</v>
      </c>
      <c r="G2011" s="16">
        <v>44378</v>
      </c>
      <c r="H2011" s="16">
        <v>44742</v>
      </c>
      <c r="I2011" s="3">
        <v>869.07</v>
      </c>
      <c r="J2011" s="3">
        <v>-869.07</v>
      </c>
      <c r="K2011" s="3">
        <v>0</v>
      </c>
      <c r="L2011" t="s">
        <v>36</v>
      </c>
      <c r="M2011" s="3">
        <v>6364.06</v>
      </c>
      <c r="N2011" s="3">
        <v>-371.24</v>
      </c>
      <c r="O2011" s="3">
        <v>5992.82</v>
      </c>
      <c r="P2011" t="s">
        <v>37</v>
      </c>
      <c r="Q2011" s="29">
        <f t="shared" si="312"/>
        <v>15</v>
      </c>
      <c r="R2011" s="29">
        <f t="shared" si="313"/>
        <v>10</v>
      </c>
      <c r="S2011" s="29">
        <f t="shared" si="314"/>
        <v>16</v>
      </c>
      <c r="T2011" s="30">
        <f t="shared" si="311"/>
        <v>1</v>
      </c>
      <c r="U2011" s="28">
        <f t="shared" si="315"/>
        <v>57.966968999999999</v>
      </c>
      <c r="V2011" t="str">
        <f t="shared" si="316"/>
        <v>No</v>
      </c>
      <c r="W2011" t="str">
        <f t="shared" si="317"/>
        <v>8/1/2006</v>
      </c>
      <c r="X2011">
        <f t="shared" si="318"/>
        <v>1</v>
      </c>
      <c r="Y2011">
        <f t="shared" si="319"/>
        <v>57.966968999999999</v>
      </c>
      <c r="Z2011" t="str">
        <f t="shared" si="320"/>
        <v/>
      </c>
    </row>
    <row r="2012" spans="1:26" ht="13" hidden="1" x14ac:dyDescent="0.25">
      <c r="A2012" t="s">
        <v>4691</v>
      </c>
      <c r="B2012" t="s">
        <v>124</v>
      </c>
      <c r="C2012" t="s">
        <v>7</v>
      </c>
      <c r="D2012" s="46">
        <v>6.6699999999999995E-2</v>
      </c>
      <c r="E2012" s="2">
        <v>38943</v>
      </c>
      <c r="F2012" t="s">
        <v>3947</v>
      </c>
      <c r="G2012" s="16">
        <v>44378</v>
      </c>
      <c r="H2012" s="16">
        <v>44742</v>
      </c>
      <c r="I2012" s="3">
        <v>869.07</v>
      </c>
      <c r="J2012" s="3">
        <v>-869.07</v>
      </c>
      <c r="K2012" s="3">
        <v>0</v>
      </c>
      <c r="L2012" t="s">
        <v>36</v>
      </c>
      <c r="M2012" s="3">
        <v>6364.06</v>
      </c>
      <c r="N2012" s="3">
        <v>-371.24</v>
      </c>
      <c r="O2012" s="3">
        <v>5992.82</v>
      </c>
      <c r="P2012" t="s">
        <v>37</v>
      </c>
      <c r="Q2012" s="29">
        <f t="shared" si="312"/>
        <v>15</v>
      </c>
      <c r="R2012" s="29">
        <f t="shared" si="313"/>
        <v>10</v>
      </c>
      <c r="S2012" s="29">
        <f t="shared" si="314"/>
        <v>16</v>
      </c>
      <c r="T2012" s="30">
        <f t="shared" si="311"/>
        <v>1</v>
      </c>
      <c r="U2012" s="28">
        <f t="shared" si="315"/>
        <v>57.966968999999999</v>
      </c>
      <c r="V2012" t="str">
        <f t="shared" si="316"/>
        <v>No</v>
      </c>
      <c r="W2012" t="str">
        <f t="shared" si="317"/>
        <v>8/1/2006</v>
      </c>
      <c r="X2012">
        <f t="shared" si="318"/>
        <v>1</v>
      </c>
      <c r="Y2012">
        <f t="shared" si="319"/>
        <v>57.966968999999999</v>
      </c>
      <c r="Z2012" t="str">
        <f t="shared" si="320"/>
        <v/>
      </c>
    </row>
    <row r="2013" spans="1:26" ht="13" hidden="1" x14ac:dyDescent="0.25">
      <c r="A2013" t="s">
        <v>4692</v>
      </c>
      <c r="B2013" t="s">
        <v>124</v>
      </c>
      <c r="C2013" t="s">
        <v>7</v>
      </c>
      <c r="D2013" s="46">
        <v>6.6699999999999995E-2</v>
      </c>
      <c r="E2013" s="2">
        <v>38943</v>
      </c>
      <c r="F2013" t="s">
        <v>3947</v>
      </c>
      <c r="G2013" s="16">
        <v>44378</v>
      </c>
      <c r="H2013" s="16">
        <v>44742</v>
      </c>
      <c r="I2013" s="3">
        <v>869.07</v>
      </c>
      <c r="J2013" s="3">
        <v>-869.07</v>
      </c>
      <c r="K2013" s="3">
        <v>0</v>
      </c>
      <c r="L2013" t="s">
        <v>36</v>
      </c>
      <c r="M2013" s="3">
        <v>6364.06</v>
      </c>
      <c r="N2013" s="3">
        <v>-371.24</v>
      </c>
      <c r="O2013" s="3">
        <v>5992.82</v>
      </c>
      <c r="P2013" t="s">
        <v>37</v>
      </c>
      <c r="Q2013" s="29">
        <f t="shared" si="312"/>
        <v>15</v>
      </c>
      <c r="R2013" s="29">
        <f t="shared" si="313"/>
        <v>10</v>
      </c>
      <c r="S2013" s="29">
        <f t="shared" si="314"/>
        <v>16</v>
      </c>
      <c r="T2013" s="30">
        <f t="shared" si="311"/>
        <v>1</v>
      </c>
      <c r="U2013" s="28">
        <f t="shared" si="315"/>
        <v>57.966968999999999</v>
      </c>
      <c r="V2013" t="str">
        <f t="shared" si="316"/>
        <v>No</v>
      </c>
      <c r="W2013" t="str">
        <f t="shared" si="317"/>
        <v>8/1/2006</v>
      </c>
      <c r="X2013">
        <f t="shared" si="318"/>
        <v>1</v>
      </c>
      <c r="Y2013">
        <f t="shared" si="319"/>
        <v>57.966968999999999</v>
      </c>
      <c r="Z2013" t="str">
        <f t="shared" si="320"/>
        <v/>
      </c>
    </row>
    <row r="2014" spans="1:26" ht="13" hidden="1" x14ac:dyDescent="0.25">
      <c r="A2014" t="s">
        <v>4693</v>
      </c>
      <c r="B2014" t="s">
        <v>124</v>
      </c>
      <c r="C2014" t="s">
        <v>7</v>
      </c>
      <c r="D2014" s="46">
        <v>6.6699999999999995E-2</v>
      </c>
      <c r="E2014" s="2">
        <v>38943</v>
      </c>
      <c r="F2014" t="s">
        <v>3947</v>
      </c>
      <c r="G2014" s="16">
        <v>44378</v>
      </c>
      <c r="H2014" s="16">
        <v>44742</v>
      </c>
      <c r="I2014" s="3">
        <v>869.07</v>
      </c>
      <c r="J2014" s="3">
        <v>-869.07</v>
      </c>
      <c r="K2014" s="3">
        <v>0</v>
      </c>
      <c r="L2014" t="s">
        <v>36</v>
      </c>
      <c r="M2014" s="3">
        <v>6364.06</v>
      </c>
      <c r="N2014" s="3">
        <v>-371.24</v>
      </c>
      <c r="O2014" s="3">
        <v>5992.82</v>
      </c>
      <c r="P2014" t="s">
        <v>37</v>
      </c>
      <c r="Q2014" s="29">
        <f t="shared" si="312"/>
        <v>15</v>
      </c>
      <c r="R2014" s="29">
        <f t="shared" si="313"/>
        <v>10</v>
      </c>
      <c r="S2014" s="29">
        <f t="shared" si="314"/>
        <v>16</v>
      </c>
      <c r="T2014" s="30">
        <f t="shared" si="311"/>
        <v>1</v>
      </c>
      <c r="U2014" s="28">
        <f t="shared" si="315"/>
        <v>57.966968999999999</v>
      </c>
      <c r="V2014" t="str">
        <f t="shared" si="316"/>
        <v>No</v>
      </c>
      <c r="W2014" t="str">
        <f t="shared" si="317"/>
        <v>8/1/2006</v>
      </c>
      <c r="X2014">
        <f t="shared" si="318"/>
        <v>1</v>
      </c>
      <c r="Y2014">
        <f t="shared" si="319"/>
        <v>57.966968999999999</v>
      </c>
      <c r="Z2014" t="str">
        <f t="shared" si="320"/>
        <v/>
      </c>
    </row>
    <row r="2015" spans="1:26" ht="13" hidden="1" x14ac:dyDescent="0.25">
      <c r="A2015" t="s">
        <v>4694</v>
      </c>
      <c r="B2015" t="s">
        <v>124</v>
      </c>
      <c r="C2015" t="s">
        <v>7</v>
      </c>
      <c r="D2015" s="46">
        <v>6.6699999999999995E-2</v>
      </c>
      <c r="E2015" s="2">
        <v>38943</v>
      </c>
      <c r="F2015" t="s">
        <v>3947</v>
      </c>
      <c r="G2015" s="16">
        <v>44378</v>
      </c>
      <c r="H2015" s="16">
        <v>44742</v>
      </c>
      <c r="I2015" s="3">
        <v>869.07</v>
      </c>
      <c r="J2015" s="3">
        <v>-869.07</v>
      </c>
      <c r="K2015" s="3">
        <v>0</v>
      </c>
      <c r="L2015" t="s">
        <v>36</v>
      </c>
      <c r="M2015" s="3">
        <v>6364.06</v>
      </c>
      <c r="N2015" s="3">
        <v>-371.24</v>
      </c>
      <c r="O2015" s="3">
        <v>5992.82</v>
      </c>
      <c r="P2015" t="s">
        <v>37</v>
      </c>
      <c r="Q2015" s="29">
        <f t="shared" si="312"/>
        <v>15</v>
      </c>
      <c r="R2015" s="29">
        <f t="shared" si="313"/>
        <v>10</v>
      </c>
      <c r="S2015" s="29">
        <f t="shared" si="314"/>
        <v>16</v>
      </c>
      <c r="T2015" s="30">
        <f t="shared" si="311"/>
        <v>1</v>
      </c>
      <c r="U2015" s="28">
        <f t="shared" si="315"/>
        <v>57.966968999999999</v>
      </c>
      <c r="V2015" t="str">
        <f t="shared" si="316"/>
        <v>No</v>
      </c>
      <c r="W2015" t="str">
        <f t="shared" si="317"/>
        <v>8/1/2006</v>
      </c>
      <c r="X2015">
        <f t="shared" si="318"/>
        <v>1</v>
      </c>
      <c r="Y2015">
        <f t="shared" si="319"/>
        <v>57.966968999999999</v>
      </c>
      <c r="Z2015" t="str">
        <f t="shared" si="320"/>
        <v/>
      </c>
    </row>
    <row r="2016" spans="1:26" ht="13" hidden="1" x14ac:dyDescent="0.25">
      <c r="A2016" t="s">
        <v>4695</v>
      </c>
      <c r="B2016" t="s">
        <v>124</v>
      </c>
      <c r="C2016" t="s">
        <v>7</v>
      </c>
      <c r="D2016" s="46">
        <v>6.6699999999999995E-2</v>
      </c>
      <c r="E2016" s="2">
        <v>38943</v>
      </c>
      <c r="F2016" t="s">
        <v>3947</v>
      </c>
      <c r="G2016" s="16">
        <v>44378</v>
      </c>
      <c r="H2016" s="16">
        <v>44742</v>
      </c>
      <c r="I2016" s="3">
        <v>869.07</v>
      </c>
      <c r="J2016" s="3">
        <v>-869.07</v>
      </c>
      <c r="K2016" s="3">
        <v>0</v>
      </c>
      <c r="L2016" t="s">
        <v>36</v>
      </c>
      <c r="M2016" s="3">
        <v>21368.06</v>
      </c>
      <c r="N2016" s="3">
        <v>-1246.47</v>
      </c>
      <c r="O2016" s="3">
        <v>20121.59</v>
      </c>
      <c r="P2016" t="s">
        <v>37</v>
      </c>
      <c r="Q2016" s="29">
        <f t="shared" si="312"/>
        <v>15</v>
      </c>
      <c r="R2016" s="29">
        <f t="shared" si="313"/>
        <v>10</v>
      </c>
      <c r="S2016" s="29">
        <f t="shared" si="314"/>
        <v>16</v>
      </c>
      <c r="T2016" s="30">
        <f t="shared" si="311"/>
        <v>1</v>
      </c>
      <c r="U2016" s="28">
        <f t="shared" si="315"/>
        <v>57.966968999999999</v>
      </c>
      <c r="V2016" t="str">
        <f t="shared" si="316"/>
        <v>No</v>
      </c>
      <c r="W2016" t="str">
        <f t="shared" si="317"/>
        <v>8/1/2006</v>
      </c>
      <c r="X2016">
        <f t="shared" si="318"/>
        <v>1</v>
      </c>
      <c r="Y2016">
        <f t="shared" si="319"/>
        <v>57.966968999999999</v>
      </c>
      <c r="Z2016" t="str">
        <f t="shared" si="320"/>
        <v/>
      </c>
    </row>
    <row r="2017" spans="1:26" ht="13" hidden="1" x14ac:dyDescent="0.25">
      <c r="A2017" t="s">
        <v>4696</v>
      </c>
      <c r="B2017" t="s">
        <v>124</v>
      </c>
      <c r="C2017" t="s">
        <v>7</v>
      </c>
      <c r="D2017" s="46">
        <v>6.6699999999999995E-2</v>
      </c>
      <c r="E2017" s="2">
        <v>38943</v>
      </c>
      <c r="F2017" t="s">
        <v>3947</v>
      </c>
      <c r="G2017" s="16">
        <v>44378</v>
      </c>
      <c r="H2017" s="16">
        <v>44742</v>
      </c>
      <c r="I2017" s="3">
        <v>869.07</v>
      </c>
      <c r="J2017" s="3">
        <v>-869.07</v>
      </c>
      <c r="K2017" s="3">
        <v>0</v>
      </c>
      <c r="L2017" t="s">
        <v>36</v>
      </c>
      <c r="M2017" s="3">
        <v>15992.03</v>
      </c>
      <c r="N2017" s="3">
        <v>-932.87</v>
      </c>
      <c r="O2017" s="3">
        <v>15059.16</v>
      </c>
      <c r="P2017" t="s">
        <v>37</v>
      </c>
      <c r="Q2017" s="29">
        <f t="shared" si="312"/>
        <v>15</v>
      </c>
      <c r="R2017" s="29">
        <f t="shared" si="313"/>
        <v>10</v>
      </c>
      <c r="S2017" s="29">
        <f t="shared" si="314"/>
        <v>16</v>
      </c>
      <c r="T2017" s="30">
        <f t="shared" si="311"/>
        <v>1</v>
      </c>
      <c r="U2017" s="28">
        <f t="shared" si="315"/>
        <v>57.966968999999999</v>
      </c>
      <c r="V2017" t="str">
        <f t="shared" si="316"/>
        <v>No</v>
      </c>
      <c r="W2017" t="str">
        <f t="shared" si="317"/>
        <v>8/1/2006</v>
      </c>
      <c r="X2017">
        <f t="shared" si="318"/>
        <v>1</v>
      </c>
      <c r="Y2017">
        <f t="shared" si="319"/>
        <v>57.966968999999999</v>
      </c>
      <c r="Z2017" t="str">
        <f t="shared" si="320"/>
        <v/>
      </c>
    </row>
    <row r="2018" spans="1:26" ht="13" hidden="1" x14ac:dyDescent="0.25">
      <c r="A2018" t="s">
        <v>4697</v>
      </c>
      <c r="B2018" t="s">
        <v>124</v>
      </c>
      <c r="C2018" t="s">
        <v>7</v>
      </c>
      <c r="D2018" s="46">
        <v>6.6699999999999995E-2</v>
      </c>
      <c r="E2018" s="2">
        <v>38943</v>
      </c>
      <c r="F2018" t="s">
        <v>3947</v>
      </c>
      <c r="G2018" s="16">
        <v>44378</v>
      </c>
      <c r="H2018" s="16">
        <v>44742</v>
      </c>
      <c r="I2018" s="3">
        <v>869.07</v>
      </c>
      <c r="J2018" s="3">
        <v>-869.07</v>
      </c>
      <c r="K2018" s="3">
        <v>0</v>
      </c>
      <c r="L2018" t="s">
        <v>36</v>
      </c>
      <c r="M2018" s="3">
        <v>8999.98</v>
      </c>
      <c r="N2018" s="3">
        <v>-525</v>
      </c>
      <c r="O2018" s="3">
        <v>8474.98</v>
      </c>
      <c r="P2018" t="s">
        <v>37</v>
      </c>
      <c r="Q2018" s="29">
        <f t="shared" si="312"/>
        <v>15</v>
      </c>
      <c r="R2018" s="29">
        <f t="shared" si="313"/>
        <v>10</v>
      </c>
      <c r="S2018" s="29">
        <f t="shared" si="314"/>
        <v>16</v>
      </c>
      <c r="T2018" s="30">
        <f t="shared" si="311"/>
        <v>1</v>
      </c>
      <c r="U2018" s="28">
        <f t="shared" si="315"/>
        <v>57.966968999999999</v>
      </c>
      <c r="V2018" t="str">
        <f t="shared" si="316"/>
        <v>No</v>
      </c>
      <c r="W2018" t="str">
        <f t="shared" si="317"/>
        <v>8/1/2006</v>
      </c>
      <c r="X2018">
        <f t="shared" si="318"/>
        <v>1</v>
      </c>
      <c r="Y2018">
        <f t="shared" si="319"/>
        <v>57.966968999999999</v>
      </c>
      <c r="Z2018" t="str">
        <f t="shared" si="320"/>
        <v/>
      </c>
    </row>
    <row r="2019" spans="1:26" ht="13" hidden="1" x14ac:dyDescent="0.25">
      <c r="A2019" t="s">
        <v>4698</v>
      </c>
      <c r="B2019" t="s">
        <v>124</v>
      </c>
      <c r="C2019" t="s">
        <v>7</v>
      </c>
      <c r="D2019" s="46">
        <v>6.6699999999999995E-2</v>
      </c>
      <c r="E2019" s="2">
        <v>38943</v>
      </c>
      <c r="F2019" t="s">
        <v>3947</v>
      </c>
      <c r="G2019" s="16">
        <v>44378</v>
      </c>
      <c r="H2019" s="16">
        <v>44742</v>
      </c>
      <c r="I2019" s="3">
        <v>869.07</v>
      </c>
      <c r="J2019" s="3">
        <v>-869.07</v>
      </c>
      <c r="K2019" s="3">
        <v>0</v>
      </c>
      <c r="L2019" t="s">
        <v>36</v>
      </c>
      <c r="M2019" s="3">
        <v>8999.98</v>
      </c>
      <c r="N2019" s="3">
        <v>-525</v>
      </c>
      <c r="O2019" s="3">
        <v>8474.98</v>
      </c>
      <c r="P2019" t="s">
        <v>37</v>
      </c>
      <c r="Q2019" s="29">
        <f t="shared" si="312"/>
        <v>15</v>
      </c>
      <c r="R2019" s="29">
        <f t="shared" si="313"/>
        <v>10</v>
      </c>
      <c r="S2019" s="29">
        <f t="shared" si="314"/>
        <v>16</v>
      </c>
      <c r="T2019" s="30">
        <f t="shared" si="311"/>
        <v>1</v>
      </c>
      <c r="U2019" s="28">
        <f t="shared" si="315"/>
        <v>57.966968999999999</v>
      </c>
      <c r="V2019" t="str">
        <f t="shared" si="316"/>
        <v>No</v>
      </c>
      <c r="W2019" t="str">
        <f t="shared" si="317"/>
        <v>8/1/2006</v>
      </c>
      <c r="X2019">
        <f t="shared" si="318"/>
        <v>1</v>
      </c>
      <c r="Y2019">
        <f t="shared" si="319"/>
        <v>57.966968999999999</v>
      </c>
      <c r="Z2019" t="str">
        <f t="shared" si="320"/>
        <v/>
      </c>
    </row>
    <row r="2020" spans="1:26" ht="13" hidden="1" x14ac:dyDescent="0.25">
      <c r="A2020" t="s">
        <v>4699</v>
      </c>
      <c r="B2020" t="s">
        <v>124</v>
      </c>
      <c r="C2020" t="s">
        <v>7</v>
      </c>
      <c r="D2020" s="46">
        <v>6.6699999999999995E-2</v>
      </c>
      <c r="E2020" s="2">
        <v>38943</v>
      </c>
      <c r="F2020" t="s">
        <v>3947</v>
      </c>
      <c r="G2020" s="16">
        <v>44378</v>
      </c>
      <c r="H2020" s="16">
        <v>44742</v>
      </c>
      <c r="I2020" s="3">
        <v>869.07</v>
      </c>
      <c r="J2020" s="3">
        <v>-869.07</v>
      </c>
      <c r="K2020" s="3">
        <v>0</v>
      </c>
      <c r="L2020" t="s">
        <v>36</v>
      </c>
      <c r="M2020" s="3">
        <v>241993.02</v>
      </c>
      <c r="N2020" s="3">
        <v>-14116.26</v>
      </c>
      <c r="O2020" s="3">
        <v>227876.76</v>
      </c>
      <c r="P2020" t="s">
        <v>37</v>
      </c>
      <c r="Q2020" s="29">
        <f t="shared" si="312"/>
        <v>15</v>
      </c>
      <c r="R2020" s="29">
        <f t="shared" si="313"/>
        <v>10</v>
      </c>
      <c r="S2020" s="29">
        <f t="shared" si="314"/>
        <v>16</v>
      </c>
      <c r="T2020" s="30">
        <f t="shared" si="311"/>
        <v>1</v>
      </c>
      <c r="U2020" s="28">
        <f t="shared" si="315"/>
        <v>57.966968999999999</v>
      </c>
      <c r="V2020" t="str">
        <f t="shared" si="316"/>
        <v>No</v>
      </c>
      <c r="W2020" t="str">
        <f t="shared" si="317"/>
        <v>8/1/2006</v>
      </c>
      <c r="X2020">
        <f t="shared" si="318"/>
        <v>1</v>
      </c>
      <c r="Y2020">
        <f t="shared" si="319"/>
        <v>57.966968999999999</v>
      </c>
      <c r="Z2020" t="str">
        <f t="shared" si="320"/>
        <v/>
      </c>
    </row>
    <row r="2021" spans="1:26" ht="13" hidden="1" x14ac:dyDescent="0.25">
      <c r="A2021" t="s">
        <v>4700</v>
      </c>
      <c r="B2021" t="s">
        <v>124</v>
      </c>
      <c r="C2021" t="s">
        <v>7</v>
      </c>
      <c r="D2021" s="46">
        <v>6.6699999999999995E-2</v>
      </c>
      <c r="E2021" s="2">
        <v>38943</v>
      </c>
      <c r="F2021" t="s">
        <v>3947</v>
      </c>
      <c r="G2021" s="16">
        <v>44378</v>
      </c>
      <c r="H2021" s="16">
        <v>44742</v>
      </c>
      <c r="I2021" s="3">
        <v>869.07</v>
      </c>
      <c r="J2021" s="3">
        <v>-869.07</v>
      </c>
      <c r="K2021" s="3">
        <v>0</v>
      </c>
      <c r="L2021" t="s">
        <v>36</v>
      </c>
      <c r="M2021" s="3">
        <v>5659.94</v>
      </c>
      <c r="N2021" s="3">
        <v>-330.16</v>
      </c>
      <c r="O2021" s="3">
        <v>5329.78</v>
      </c>
      <c r="P2021" t="s">
        <v>37</v>
      </c>
      <c r="Q2021" s="29">
        <f t="shared" si="312"/>
        <v>15</v>
      </c>
      <c r="R2021" s="29">
        <f t="shared" si="313"/>
        <v>10</v>
      </c>
      <c r="S2021" s="29">
        <f t="shared" si="314"/>
        <v>16</v>
      </c>
      <c r="T2021" s="30">
        <f t="shared" si="311"/>
        <v>1</v>
      </c>
      <c r="U2021" s="28">
        <f t="shared" si="315"/>
        <v>57.966968999999999</v>
      </c>
      <c r="V2021" t="str">
        <f t="shared" si="316"/>
        <v>No</v>
      </c>
      <c r="W2021" t="str">
        <f t="shared" si="317"/>
        <v>8/1/2006</v>
      </c>
      <c r="X2021">
        <f t="shared" si="318"/>
        <v>1</v>
      </c>
      <c r="Y2021">
        <f t="shared" si="319"/>
        <v>57.966968999999999</v>
      </c>
      <c r="Z2021" t="str">
        <f t="shared" si="320"/>
        <v/>
      </c>
    </row>
    <row r="2022" spans="1:26" ht="13" hidden="1" x14ac:dyDescent="0.25">
      <c r="A2022" t="s">
        <v>4701</v>
      </c>
      <c r="B2022" t="s">
        <v>124</v>
      </c>
      <c r="C2022" t="s">
        <v>7</v>
      </c>
      <c r="D2022" s="46">
        <v>6.6699999999999995E-2</v>
      </c>
      <c r="E2022" s="2">
        <v>38943</v>
      </c>
      <c r="F2022" t="s">
        <v>3947</v>
      </c>
      <c r="G2022" s="16">
        <v>44378</v>
      </c>
      <c r="H2022" s="16">
        <v>44742</v>
      </c>
      <c r="I2022" s="3">
        <v>869.07</v>
      </c>
      <c r="J2022" s="3">
        <v>-869.07</v>
      </c>
      <c r="K2022" s="3">
        <v>0</v>
      </c>
      <c r="L2022" t="s">
        <v>36</v>
      </c>
      <c r="M2022" s="3">
        <v>4503.13</v>
      </c>
      <c r="N2022" s="3">
        <v>-262.68</v>
      </c>
      <c r="O2022" s="3">
        <v>4240.45</v>
      </c>
      <c r="P2022" t="s">
        <v>37</v>
      </c>
      <c r="Q2022" s="29">
        <f t="shared" si="312"/>
        <v>15</v>
      </c>
      <c r="R2022" s="29">
        <f t="shared" si="313"/>
        <v>10</v>
      </c>
      <c r="S2022" s="29">
        <f t="shared" si="314"/>
        <v>16</v>
      </c>
      <c r="T2022" s="30">
        <f t="shared" si="311"/>
        <v>1</v>
      </c>
      <c r="U2022" s="28">
        <f t="shared" si="315"/>
        <v>57.966968999999999</v>
      </c>
      <c r="V2022" t="str">
        <f t="shared" si="316"/>
        <v>No</v>
      </c>
      <c r="W2022" t="str">
        <f t="shared" si="317"/>
        <v>8/1/2006</v>
      </c>
      <c r="X2022">
        <f t="shared" si="318"/>
        <v>1</v>
      </c>
      <c r="Y2022">
        <f t="shared" si="319"/>
        <v>57.966968999999999</v>
      </c>
      <c r="Z2022" t="str">
        <f t="shared" si="320"/>
        <v/>
      </c>
    </row>
    <row r="2023" spans="1:26" ht="13" hidden="1" x14ac:dyDescent="0.25">
      <c r="A2023" t="s">
        <v>4702</v>
      </c>
      <c r="B2023" t="s">
        <v>124</v>
      </c>
      <c r="C2023" t="s">
        <v>7</v>
      </c>
      <c r="D2023" s="46">
        <v>6.6699999999999995E-2</v>
      </c>
      <c r="E2023" s="2">
        <v>38943</v>
      </c>
      <c r="F2023" t="s">
        <v>3947</v>
      </c>
      <c r="G2023" s="16">
        <v>44378</v>
      </c>
      <c r="H2023" s="16">
        <v>44742</v>
      </c>
      <c r="I2023" s="3">
        <v>869.07</v>
      </c>
      <c r="J2023" s="3">
        <v>-869.07</v>
      </c>
      <c r="K2023" s="3">
        <v>0</v>
      </c>
      <c r="L2023" t="s">
        <v>36</v>
      </c>
      <c r="M2023" s="3">
        <v>101650</v>
      </c>
      <c r="N2023" s="3">
        <v>-1694.17</v>
      </c>
      <c r="O2023" s="3">
        <v>99955.83</v>
      </c>
      <c r="P2023" t="s">
        <v>37</v>
      </c>
      <c r="Q2023" s="29">
        <f t="shared" si="312"/>
        <v>15</v>
      </c>
      <c r="R2023" s="29">
        <f t="shared" si="313"/>
        <v>10</v>
      </c>
      <c r="S2023" s="29">
        <f t="shared" si="314"/>
        <v>16</v>
      </c>
      <c r="T2023" s="30">
        <f t="shared" si="311"/>
        <v>1</v>
      </c>
      <c r="U2023" s="28">
        <f t="shared" si="315"/>
        <v>57.966968999999999</v>
      </c>
      <c r="V2023" t="str">
        <f t="shared" si="316"/>
        <v>No</v>
      </c>
      <c r="W2023" t="str">
        <f t="shared" si="317"/>
        <v>8/1/2006</v>
      </c>
      <c r="X2023">
        <f t="shared" si="318"/>
        <v>1</v>
      </c>
      <c r="Y2023">
        <f t="shared" si="319"/>
        <v>57.966968999999999</v>
      </c>
      <c r="Z2023" t="str">
        <f t="shared" si="320"/>
        <v/>
      </c>
    </row>
    <row r="2024" spans="1:26" ht="13" hidden="1" x14ac:dyDescent="0.25">
      <c r="A2024" t="s">
        <v>4703</v>
      </c>
      <c r="B2024" t="s">
        <v>124</v>
      </c>
      <c r="C2024" t="s">
        <v>7</v>
      </c>
      <c r="D2024" s="46">
        <v>6.6699999999999995E-2</v>
      </c>
      <c r="E2024" s="2">
        <v>38943</v>
      </c>
      <c r="F2024" t="s">
        <v>3947</v>
      </c>
      <c r="G2024" s="16">
        <v>44378</v>
      </c>
      <c r="H2024" s="16">
        <v>44742</v>
      </c>
      <c r="I2024" s="3">
        <v>869.07</v>
      </c>
      <c r="J2024" s="3">
        <v>-869.07</v>
      </c>
      <c r="K2024" s="3">
        <v>0</v>
      </c>
      <c r="L2024" t="s">
        <v>36</v>
      </c>
      <c r="M2024" s="3">
        <v>2606751.4300000002</v>
      </c>
      <c r="N2024" s="3">
        <v>-21722.93</v>
      </c>
      <c r="O2024" s="3">
        <v>2585028.5</v>
      </c>
      <c r="P2024" t="s">
        <v>37</v>
      </c>
      <c r="Q2024" s="29">
        <f t="shared" si="312"/>
        <v>15</v>
      </c>
      <c r="R2024" s="29">
        <f t="shared" si="313"/>
        <v>10</v>
      </c>
      <c r="S2024" s="29">
        <f t="shared" si="314"/>
        <v>16</v>
      </c>
      <c r="T2024" s="30">
        <f t="shared" si="311"/>
        <v>1</v>
      </c>
      <c r="U2024" s="28">
        <f t="shared" si="315"/>
        <v>57.966968999999999</v>
      </c>
      <c r="V2024" t="str">
        <f t="shared" si="316"/>
        <v>No</v>
      </c>
      <c r="W2024" t="str">
        <f t="shared" si="317"/>
        <v>8/1/2006</v>
      </c>
      <c r="X2024">
        <f t="shared" si="318"/>
        <v>1</v>
      </c>
      <c r="Y2024">
        <f t="shared" si="319"/>
        <v>57.966968999999999</v>
      </c>
      <c r="Z2024" t="str">
        <f t="shared" si="320"/>
        <v/>
      </c>
    </row>
    <row r="2025" spans="1:26" ht="13" hidden="1" x14ac:dyDescent="0.25">
      <c r="A2025" t="s">
        <v>4704</v>
      </c>
      <c r="B2025" t="s">
        <v>124</v>
      </c>
      <c r="C2025" t="s">
        <v>7</v>
      </c>
      <c r="D2025" s="46">
        <v>6.6699999999999995E-2</v>
      </c>
      <c r="E2025" s="2">
        <v>38943</v>
      </c>
      <c r="F2025" t="s">
        <v>3947</v>
      </c>
      <c r="G2025" s="16">
        <v>44378</v>
      </c>
      <c r="H2025" s="16">
        <v>44742</v>
      </c>
      <c r="I2025" s="3">
        <v>869.07</v>
      </c>
      <c r="J2025" s="3">
        <v>-869.07</v>
      </c>
      <c r="K2025" s="3">
        <v>0</v>
      </c>
      <c r="L2025" t="s">
        <v>36</v>
      </c>
      <c r="M2025" s="3">
        <v>158500</v>
      </c>
      <c r="N2025" s="3">
        <v>-130762.5</v>
      </c>
      <c r="O2025" s="3">
        <v>27737.5</v>
      </c>
      <c r="P2025" t="s">
        <v>37</v>
      </c>
      <c r="Q2025" s="29">
        <f t="shared" si="312"/>
        <v>15</v>
      </c>
      <c r="R2025" s="29">
        <f t="shared" si="313"/>
        <v>10</v>
      </c>
      <c r="S2025" s="29">
        <f t="shared" si="314"/>
        <v>16</v>
      </c>
      <c r="T2025" s="30">
        <f t="shared" si="311"/>
        <v>1</v>
      </c>
      <c r="U2025" s="28">
        <f t="shared" si="315"/>
        <v>57.966968999999999</v>
      </c>
      <c r="V2025" t="str">
        <f t="shared" si="316"/>
        <v>No</v>
      </c>
      <c r="W2025" t="str">
        <f t="shared" si="317"/>
        <v>8/1/2006</v>
      </c>
      <c r="X2025">
        <f t="shared" si="318"/>
        <v>1</v>
      </c>
      <c r="Y2025">
        <f t="shared" si="319"/>
        <v>57.966968999999999</v>
      </c>
      <c r="Z2025" t="str">
        <f t="shared" si="320"/>
        <v/>
      </c>
    </row>
    <row r="2026" spans="1:26" ht="13" hidden="1" x14ac:dyDescent="0.25">
      <c r="A2026" t="s">
        <v>4705</v>
      </c>
      <c r="B2026" t="s">
        <v>124</v>
      </c>
      <c r="C2026" t="s">
        <v>7</v>
      </c>
      <c r="D2026" s="46">
        <v>6.6699999999999995E-2</v>
      </c>
      <c r="E2026" s="2">
        <v>38943</v>
      </c>
      <c r="F2026" t="s">
        <v>3947</v>
      </c>
      <c r="G2026" s="16">
        <v>44378</v>
      </c>
      <c r="H2026" s="16">
        <v>44742</v>
      </c>
      <c r="I2026" s="3">
        <v>869.07</v>
      </c>
      <c r="J2026" s="3">
        <v>-869.07</v>
      </c>
      <c r="K2026" s="3">
        <v>0</v>
      </c>
      <c r="L2026" t="s">
        <v>36</v>
      </c>
      <c r="M2026" s="3">
        <v>123628</v>
      </c>
      <c r="N2026" s="3">
        <v>-123628</v>
      </c>
      <c r="O2026" s="3">
        <v>0</v>
      </c>
      <c r="P2026" t="s">
        <v>37</v>
      </c>
      <c r="Q2026" s="29">
        <f t="shared" si="312"/>
        <v>15</v>
      </c>
      <c r="R2026" s="29">
        <f t="shared" si="313"/>
        <v>10</v>
      </c>
      <c r="S2026" s="29">
        <f t="shared" si="314"/>
        <v>16</v>
      </c>
      <c r="T2026" s="30">
        <f t="shared" si="311"/>
        <v>1</v>
      </c>
      <c r="U2026" s="28">
        <f t="shared" si="315"/>
        <v>57.966968999999999</v>
      </c>
      <c r="V2026" t="str">
        <f t="shared" si="316"/>
        <v>No</v>
      </c>
      <c r="W2026" t="str">
        <f t="shared" si="317"/>
        <v>8/1/2006</v>
      </c>
      <c r="X2026">
        <f t="shared" si="318"/>
        <v>1</v>
      </c>
      <c r="Y2026">
        <f t="shared" si="319"/>
        <v>57.966968999999999</v>
      </c>
      <c r="Z2026" t="str">
        <f t="shared" si="320"/>
        <v/>
      </c>
    </row>
    <row r="2027" spans="1:26" ht="13" hidden="1" x14ac:dyDescent="0.25">
      <c r="A2027" t="s">
        <v>4706</v>
      </c>
      <c r="B2027" t="s">
        <v>124</v>
      </c>
      <c r="C2027" t="s">
        <v>7</v>
      </c>
      <c r="D2027" s="46">
        <v>6.6699999999999995E-2</v>
      </c>
      <c r="E2027" s="2">
        <v>38943</v>
      </c>
      <c r="F2027" t="s">
        <v>3947</v>
      </c>
      <c r="G2027" s="16">
        <v>44378</v>
      </c>
      <c r="H2027" s="16">
        <v>44742</v>
      </c>
      <c r="I2027" s="3">
        <v>869.07</v>
      </c>
      <c r="J2027" s="3">
        <v>-869.07</v>
      </c>
      <c r="K2027" s="3">
        <v>0</v>
      </c>
      <c r="L2027" t="s">
        <v>36</v>
      </c>
      <c r="M2027" s="3">
        <v>705741</v>
      </c>
      <c r="N2027" s="3">
        <v>-705741</v>
      </c>
      <c r="O2027" s="3">
        <v>0</v>
      </c>
      <c r="P2027" t="s">
        <v>37</v>
      </c>
      <c r="Q2027" s="29">
        <f t="shared" si="312"/>
        <v>15</v>
      </c>
      <c r="R2027" s="29">
        <f t="shared" si="313"/>
        <v>10</v>
      </c>
      <c r="S2027" s="29">
        <f t="shared" si="314"/>
        <v>16</v>
      </c>
      <c r="T2027" s="30">
        <f t="shared" si="311"/>
        <v>1</v>
      </c>
      <c r="U2027" s="28">
        <f t="shared" si="315"/>
        <v>57.966968999999999</v>
      </c>
      <c r="V2027" t="str">
        <f t="shared" si="316"/>
        <v>No</v>
      </c>
      <c r="W2027" t="str">
        <f t="shared" si="317"/>
        <v>8/1/2006</v>
      </c>
      <c r="X2027">
        <f t="shared" si="318"/>
        <v>1</v>
      </c>
      <c r="Y2027">
        <f t="shared" si="319"/>
        <v>57.966968999999999</v>
      </c>
      <c r="Z2027" t="str">
        <f t="shared" si="320"/>
        <v/>
      </c>
    </row>
    <row r="2028" spans="1:26" ht="13" hidden="1" x14ac:dyDescent="0.25">
      <c r="A2028" t="s">
        <v>4707</v>
      </c>
      <c r="B2028" t="s">
        <v>124</v>
      </c>
      <c r="C2028" t="s">
        <v>7</v>
      </c>
      <c r="D2028" s="46">
        <v>6.6699999999999995E-2</v>
      </c>
      <c r="E2028" s="2">
        <v>38943</v>
      </c>
      <c r="F2028" t="s">
        <v>3947</v>
      </c>
      <c r="G2028" s="16">
        <v>44378</v>
      </c>
      <c r="H2028" s="16">
        <v>44742</v>
      </c>
      <c r="I2028" s="3">
        <v>869.07</v>
      </c>
      <c r="J2028" s="3">
        <v>-869.07</v>
      </c>
      <c r="K2028" s="3">
        <v>0</v>
      </c>
      <c r="L2028" t="s">
        <v>36</v>
      </c>
      <c r="M2028" s="3">
        <v>164250</v>
      </c>
      <c r="N2028" s="3">
        <v>-164250</v>
      </c>
      <c r="O2028" s="3">
        <v>0</v>
      </c>
      <c r="P2028" t="s">
        <v>37</v>
      </c>
      <c r="Q2028" s="29">
        <f t="shared" si="312"/>
        <v>15</v>
      </c>
      <c r="R2028" s="29">
        <f t="shared" si="313"/>
        <v>10</v>
      </c>
      <c r="S2028" s="29">
        <f t="shared" si="314"/>
        <v>16</v>
      </c>
      <c r="T2028" s="30">
        <f t="shared" si="311"/>
        <v>1</v>
      </c>
      <c r="U2028" s="28">
        <f t="shared" si="315"/>
        <v>57.966968999999999</v>
      </c>
      <c r="V2028" t="str">
        <f t="shared" si="316"/>
        <v>No</v>
      </c>
      <c r="W2028" t="str">
        <f t="shared" si="317"/>
        <v>8/1/2006</v>
      </c>
      <c r="X2028">
        <f t="shared" si="318"/>
        <v>1</v>
      </c>
      <c r="Y2028">
        <f t="shared" si="319"/>
        <v>57.966968999999999</v>
      </c>
      <c r="Z2028" t="str">
        <f t="shared" si="320"/>
        <v/>
      </c>
    </row>
    <row r="2029" spans="1:26" ht="13" hidden="1" x14ac:dyDescent="0.25">
      <c r="A2029" t="s">
        <v>4708</v>
      </c>
      <c r="B2029" t="s">
        <v>124</v>
      </c>
      <c r="C2029" t="s">
        <v>7</v>
      </c>
      <c r="D2029" s="46">
        <v>6.6699999999999995E-2</v>
      </c>
      <c r="E2029" s="2">
        <v>39054</v>
      </c>
      <c r="F2029" t="s">
        <v>3947</v>
      </c>
      <c r="G2029" s="16">
        <v>44378</v>
      </c>
      <c r="H2029" s="16">
        <v>44742</v>
      </c>
      <c r="I2029" s="3">
        <v>874.32</v>
      </c>
      <c r="J2029" s="3">
        <v>-874.32</v>
      </c>
      <c r="K2029" s="3">
        <v>0</v>
      </c>
      <c r="L2029" t="s">
        <v>36</v>
      </c>
      <c r="M2029" s="3">
        <v>200000</v>
      </c>
      <c r="N2029" s="3">
        <v>-200000</v>
      </c>
      <c r="O2029" s="3">
        <v>0</v>
      </c>
      <c r="P2029" t="s">
        <v>37</v>
      </c>
      <c r="Q2029" s="29">
        <f t="shared" si="312"/>
        <v>15</v>
      </c>
      <c r="R2029" s="29">
        <f t="shared" si="313"/>
        <v>6</v>
      </c>
      <c r="S2029" s="29">
        <f t="shared" si="314"/>
        <v>27</v>
      </c>
      <c r="T2029" s="30">
        <f t="shared" si="311"/>
        <v>1</v>
      </c>
      <c r="U2029" s="28">
        <f t="shared" si="315"/>
        <v>58.317143999999999</v>
      </c>
      <c r="V2029" t="str">
        <f t="shared" si="316"/>
        <v>No</v>
      </c>
      <c r="W2029" t="str">
        <f t="shared" si="317"/>
        <v>12/1/2006</v>
      </c>
      <c r="X2029">
        <f t="shared" si="318"/>
        <v>1</v>
      </c>
      <c r="Y2029">
        <f t="shared" si="319"/>
        <v>58.317143999999999</v>
      </c>
      <c r="Z2029" t="str">
        <f t="shared" si="320"/>
        <v/>
      </c>
    </row>
    <row r="2030" spans="1:26" ht="13" hidden="1" x14ac:dyDescent="0.25">
      <c r="A2030" t="s">
        <v>4709</v>
      </c>
      <c r="B2030" t="s">
        <v>124</v>
      </c>
      <c r="C2030" t="s">
        <v>7</v>
      </c>
      <c r="D2030" s="46">
        <v>6.6699999999999995E-2</v>
      </c>
      <c r="E2030" s="2">
        <v>39054</v>
      </c>
      <c r="F2030" t="s">
        <v>3947</v>
      </c>
      <c r="G2030" s="16">
        <v>44378</v>
      </c>
      <c r="H2030" s="16">
        <v>44742</v>
      </c>
      <c r="I2030" s="3">
        <v>874.32</v>
      </c>
      <c r="J2030" s="3">
        <v>-874.32</v>
      </c>
      <c r="K2030" s="3">
        <v>0</v>
      </c>
      <c r="L2030" t="s">
        <v>36</v>
      </c>
      <c r="M2030" s="3">
        <v>23613</v>
      </c>
      <c r="N2030" s="3">
        <v>-23613</v>
      </c>
      <c r="O2030" s="3">
        <v>0</v>
      </c>
      <c r="P2030" t="s">
        <v>37</v>
      </c>
      <c r="Q2030" s="29">
        <f t="shared" si="312"/>
        <v>15</v>
      </c>
      <c r="R2030" s="29">
        <f t="shared" si="313"/>
        <v>6</v>
      </c>
      <c r="S2030" s="29">
        <f t="shared" si="314"/>
        <v>27</v>
      </c>
      <c r="T2030" s="30">
        <f t="shared" si="311"/>
        <v>1</v>
      </c>
      <c r="U2030" s="28">
        <f t="shared" si="315"/>
        <v>58.317143999999999</v>
      </c>
      <c r="V2030" t="str">
        <f t="shared" si="316"/>
        <v>No</v>
      </c>
      <c r="W2030" t="str">
        <f t="shared" si="317"/>
        <v>12/1/2006</v>
      </c>
      <c r="X2030">
        <f t="shared" si="318"/>
        <v>1</v>
      </c>
      <c r="Y2030">
        <f t="shared" si="319"/>
        <v>58.317143999999999</v>
      </c>
      <c r="Z2030" t="str">
        <f t="shared" si="320"/>
        <v/>
      </c>
    </row>
    <row r="2031" spans="1:26" ht="13" hidden="1" x14ac:dyDescent="0.25">
      <c r="A2031" t="s">
        <v>4710</v>
      </c>
      <c r="B2031" t="s">
        <v>124</v>
      </c>
      <c r="C2031" t="s">
        <v>7</v>
      </c>
      <c r="D2031" s="46">
        <v>6.6699999999999995E-2</v>
      </c>
      <c r="E2031" s="2">
        <v>39054</v>
      </c>
      <c r="F2031" t="s">
        <v>3947</v>
      </c>
      <c r="G2031" s="16">
        <v>44378</v>
      </c>
      <c r="H2031" s="16">
        <v>44742</v>
      </c>
      <c r="I2031" s="3">
        <v>874.32</v>
      </c>
      <c r="J2031" s="3">
        <v>-874.32</v>
      </c>
      <c r="K2031" s="3">
        <v>0</v>
      </c>
      <c r="L2031" t="s">
        <v>36</v>
      </c>
      <c r="M2031" s="3">
        <v>23613</v>
      </c>
      <c r="N2031" s="3">
        <v>-23613</v>
      </c>
      <c r="O2031" s="3">
        <v>0</v>
      </c>
      <c r="P2031" t="s">
        <v>37</v>
      </c>
      <c r="Q2031" s="29">
        <f t="shared" si="312"/>
        <v>15</v>
      </c>
      <c r="R2031" s="29">
        <f t="shared" si="313"/>
        <v>6</v>
      </c>
      <c r="S2031" s="29">
        <f t="shared" si="314"/>
        <v>27</v>
      </c>
      <c r="T2031" s="30">
        <f t="shared" si="311"/>
        <v>1</v>
      </c>
      <c r="U2031" s="28">
        <f t="shared" si="315"/>
        <v>58.317143999999999</v>
      </c>
      <c r="V2031" t="str">
        <f t="shared" si="316"/>
        <v>No</v>
      </c>
      <c r="W2031" t="str">
        <f t="shared" si="317"/>
        <v>12/1/2006</v>
      </c>
      <c r="X2031">
        <f t="shared" si="318"/>
        <v>1</v>
      </c>
      <c r="Y2031">
        <f t="shared" si="319"/>
        <v>58.317143999999999</v>
      </c>
      <c r="Z2031" t="str">
        <f t="shared" si="320"/>
        <v/>
      </c>
    </row>
    <row r="2032" spans="1:26" ht="13" hidden="1" x14ac:dyDescent="0.25">
      <c r="A2032" t="s">
        <v>4711</v>
      </c>
      <c r="B2032" t="s">
        <v>124</v>
      </c>
      <c r="C2032" t="s">
        <v>7</v>
      </c>
      <c r="D2032" s="46">
        <v>6.6699999999999995E-2</v>
      </c>
      <c r="E2032" s="2">
        <v>39054</v>
      </c>
      <c r="F2032" t="s">
        <v>3947</v>
      </c>
      <c r="G2032" s="16">
        <v>44378</v>
      </c>
      <c r="H2032" s="16">
        <v>44742</v>
      </c>
      <c r="I2032" s="3">
        <v>874.32</v>
      </c>
      <c r="J2032" s="3">
        <v>-874.32</v>
      </c>
      <c r="K2032" s="3">
        <v>0</v>
      </c>
      <c r="L2032" t="s">
        <v>36</v>
      </c>
      <c r="M2032" s="3">
        <v>19829</v>
      </c>
      <c r="N2032" s="3">
        <v>-19829</v>
      </c>
      <c r="O2032" s="3">
        <v>0</v>
      </c>
      <c r="P2032" t="s">
        <v>37</v>
      </c>
      <c r="Q2032" s="29">
        <f t="shared" si="312"/>
        <v>15</v>
      </c>
      <c r="R2032" s="29">
        <f t="shared" si="313"/>
        <v>6</v>
      </c>
      <c r="S2032" s="29">
        <f t="shared" si="314"/>
        <v>27</v>
      </c>
      <c r="T2032" s="30">
        <f t="shared" si="311"/>
        <v>1</v>
      </c>
      <c r="U2032" s="28">
        <f t="shared" si="315"/>
        <v>58.317143999999999</v>
      </c>
      <c r="V2032" t="str">
        <f t="shared" si="316"/>
        <v>No</v>
      </c>
      <c r="W2032" t="str">
        <f t="shared" si="317"/>
        <v>12/1/2006</v>
      </c>
      <c r="X2032">
        <f t="shared" si="318"/>
        <v>1</v>
      </c>
      <c r="Y2032">
        <f t="shared" si="319"/>
        <v>58.317143999999999</v>
      </c>
      <c r="Z2032" t="str">
        <f t="shared" si="320"/>
        <v/>
      </c>
    </row>
    <row r="2033" spans="1:26" ht="13" hidden="1" x14ac:dyDescent="0.25">
      <c r="A2033" t="s">
        <v>4712</v>
      </c>
      <c r="B2033" t="s">
        <v>124</v>
      </c>
      <c r="C2033" t="s">
        <v>7</v>
      </c>
      <c r="D2033" s="46">
        <v>6.6699999999999995E-2</v>
      </c>
      <c r="E2033" s="2">
        <v>39054</v>
      </c>
      <c r="F2033" t="s">
        <v>3947</v>
      </c>
      <c r="G2033" s="16">
        <v>44378</v>
      </c>
      <c r="H2033" s="16">
        <v>44742</v>
      </c>
      <c r="I2033" s="3">
        <v>874.32</v>
      </c>
      <c r="J2033" s="3">
        <v>-874.32</v>
      </c>
      <c r="K2033" s="3">
        <v>0</v>
      </c>
      <c r="L2033" t="s">
        <v>36</v>
      </c>
      <c r="M2033" s="3">
        <v>10500</v>
      </c>
      <c r="N2033" s="3">
        <v>-8662.5</v>
      </c>
      <c r="O2033" s="3">
        <v>1837.5</v>
      </c>
      <c r="P2033" t="s">
        <v>37</v>
      </c>
      <c r="Q2033" s="29">
        <f t="shared" si="312"/>
        <v>15</v>
      </c>
      <c r="R2033" s="29">
        <f t="shared" si="313"/>
        <v>6</v>
      </c>
      <c r="S2033" s="29">
        <f t="shared" si="314"/>
        <v>27</v>
      </c>
      <c r="T2033" s="30">
        <f t="shared" si="311"/>
        <v>1</v>
      </c>
      <c r="U2033" s="28">
        <f t="shared" si="315"/>
        <v>58.317143999999999</v>
      </c>
      <c r="V2033" t="str">
        <f t="shared" si="316"/>
        <v>No</v>
      </c>
      <c r="W2033" t="str">
        <f t="shared" si="317"/>
        <v>12/1/2006</v>
      </c>
      <c r="X2033">
        <f t="shared" si="318"/>
        <v>1</v>
      </c>
      <c r="Y2033">
        <f t="shared" si="319"/>
        <v>58.317143999999999</v>
      </c>
      <c r="Z2033" t="str">
        <f t="shared" si="320"/>
        <v/>
      </c>
    </row>
    <row r="2034" spans="1:26" ht="13" hidden="1" x14ac:dyDescent="0.25">
      <c r="A2034" t="s">
        <v>4713</v>
      </c>
      <c r="B2034" t="s">
        <v>124</v>
      </c>
      <c r="C2034" t="s">
        <v>7</v>
      </c>
      <c r="D2034" s="46">
        <v>6.6699999999999995E-2</v>
      </c>
      <c r="E2034" s="2">
        <v>39054</v>
      </c>
      <c r="F2034" t="s">
        <v>3947</v>
      </c>
      <c r="G2034" s="16">
        <v>44378</v>
      </c>
      <c r="H2034" s="16">
        <v>44742</v>
      </c>
      <c r="I2034" s="3">
        <v>874.32</v>
      </c>
      <c r="J2034" s="3">
        <v>-874.32</v>
      </c>
      <c r="K2034" s="3">
        <v>0</v>
      </c>
      <c r="L2034" t="s">
        <v>36</v>
      </c>
      <c r="M2034" s="3">
        <v>14624</v>
      </c>
      <c r="N2034" s="3">
        <v>-14258.4</v>
      </c>
      <c r="O2034" s="3">
        <v>365.6</v>
      </c>
      <c r="P2034" t="s">
        <v>37</v>
      </c>
      <c r="Q2034" s="29">
        <f t="shared" si="312"/>
        <v>15</v>
      </c>
      <c r="R2034" s="29">
        <f t="shared" si="313"/>
        <v>6</v>
      </c>
      <c r="S2034" s="29">
        <f t="shared" si="314"/>
        <v>27</v>
      </c>
      <c r="T2034" s="30">
        <f t="shared" si="311"/>
        <v>1</v>
      </c>
      <c r="U2034" s="28">
        <f t="shared" si="315"/>
        <v>58.317143999999999</v>
      </c>
      <c r="V2034" t="str">
        <f t="shared" si="316"/>
        <v>No</v>
      </c>
      <c r="W2034" t="str">
        <f t="shared" si="317"/>
        <v>12/1/2006</v>
      </c>
      <c r="X2034">
        <f t="shared" si="318"/>
        <v>1</v>
      </c>
      <c r="Y2034">
        <f t="shared" si="319"/>
        <v>58.317143999999999</v>
      </c>
      <c r="Z2034" t="str">
        <f t="shared" si="320"/>
        <v/>
      </c>
    </row>
    <row r="2035" spans="1:26" ht="13" hidden="1" x14ac:dyDescent="0.25">
      <c r="A2035" t="s">
        <v>4714</v>
      </c>
      <c r="B2035" t="s">
        <v>124</v>
      </c>
      <c r="C2035" t="s">
        <v>7</v>
      </c>
      <c r="D2035" s="46">
        <v>6.6699999999999995E-2</v>
      </c>
      <c r="E2035" s="2">
        <v>39054</v>
      </c>
      <c r="F2035" t="s">
        <v>3947</v>
      </c>
      <c r="G2035" s="16">
        <v>44378</v>
      </c>
      <c r="H2035" s="16">
        <v>44742</v>
      </c>
      <c r="I2035" s="3">
        <v>874.32</v>
      </c>
      <c r="J2035" s="3">
        <v>-874.32</v>
      </c>
      <c r="K2035" s="3">
        <v>0</v>
      </c>
      <c r="L2035" t="s">
        <v>36</v>
      </c>
      <c r="M2035" s="3">
        <v>17000</v>
      </c>
      <c r="N2035" s="3">
        <v>-17000</v>
      </c>
      <c r="O2035" s="3">
        <v>0</v>
      </c>
      <c r="P2035" t="s">
        <v>37</v>
      </c>
      <c r="Q2035" s="29">
        <f t="shared" si="312"/>
        <v>15</v>
      </c>
      <c r="R2035" s="29">
        <f t="shared" si="313"/>
        <v>6</v>
      </c>
      <c r="S2035" s="29">
        <f t="shared" si="314"/>
        <v>27</v>
      </c>
      <c r="T2035" s="30">
        <f t="shared" si="311"/>
        <v>1</v>
      </c>
      <c r="U2035" s="28">
        <f t="shared" si="315"/>
        <v>58.317143999999999</v>
      </c>
      <c r="V2035" t="str">
        <f t="shared" si="316"/>
        <v>No</v>
      </c>
      <c r="W2035" t="str">
        <f t="shared" si="317"/>
        <v>12/1/2006</v>
      </c>
      <c r="X2035">
        <f t="shared" si="318"/>
        <v>1</v>
      </c>
      <c r="Y2035">
        <f t="shared" si="319"/>
        <v>58.317143999999999</v>
      </c>
      <c r="Z2035" t="str">
        <f t="shared" si="320"/>
        <v/>
      </c>
    </row>
    <row r="2036" spans="1:26" ht="13" hidden="1" x14ac:dyDescent="0.25">
      <c r="A2036" t="s">
        <v>4715</v>
      </c>
      <c r="B2036" t="s">
        <v>124</v>
      </c>
      <c r="C2036" t="s">
        <v>7</v>
      </c>
      <c r="D2036" s="46">
        <v>6.6699999999999995E-2</v>
      </c>
      <c r="E2036" s="2">
        <v>39054</v>
      </c>
      <c r="F2036" t="s">
        <v>3947</v>
      </c>
      <c r="G2036" s="16">
        <v>44378</v>
      </c>
      <c r="H2036" s="16">
        <v>44742</v>
      </c>
      <c r="I2036" s="3">
        <v>874.32</v>
      </c>
      <c r="J2036" s="3">
        <v>-874.32</v>
      </c>
      <c r="K2036" s="3">
        <v>0</v>
      </c>
      <c r="L2036" t="s">
        <v>36</v>
      </c>
      <c r="M2036" s="3">
        <v>354294</v>
      </c>
      <c r="N2036" s="3">
        <v>-310007.25</v>
      </c>
      <c r="O2036" s="3">
        <v>44286.75</v>
      </c>
      <c r="P2036" t="s">
        <v>37</v>
      </c>
      <c r="Q2036" s="29">
        <f t="shared" si="312"/>
        <v>15</v>
      </c>
      <c r="R2036" s="29">
        <f t="shared" si="313"/>
        <v>6</v>
      </c>
      <c r="S2036" s="29">
        <f t="shared" si="314"/>
        <v>27</v>
      </c>
      <c r="T2036" s="30">
        <f t="shared" si="311"/>
        <v>1</v>
      </c>
      <c r="U2036" s="28">
        <f t="shared" si="315"/>
        <v>58.317143999999999</v>
      </c>
      <c r="V2036" t="str">
        <f t="shared" si="316"/>
        <v>No</v>
      </c>
      <c r="W2036" t="str">
        <f t="shared" si="317"/>
        <v>12/1/2006</v>
      </c>
      <c r="X2036">
        <f t="shared" si="318"/>
        <v>1</v>
      </c>
      <c r="Y2036">
        <f t="shared" si="319"/>
        <v>58.317143999999999</v>
      </c>
      <c r="Z2036" t="str">
        <f t="shared" si="320"/>
        <v/>
      </c>
    </row>
    <row r="2037" spans="1:26" ht="13" hidden="1" x14ac:dyDescent="0.25">
      <c r="A2037" t="s">
        <v>4716</v>
      </c>
      <c r="B2037" t="s">
        <v>124</v>
      </c>
      <c r="C2037" t="s">
        <v>7</v>
      </c>
      <c r="D2037" s="46">
        <v>6.6699999999999995E-2</v>
      </c>
      <c r="E2037" s="2">
        <v>39054</v>
      </c>
      <c r="F2037" t="s">
        <v>3947</v>
      </c>
      <c r="G2037" s="16">
        <v>44378</v>
      </c>
      <c r="H2037" s="16">
        <v>44742</v>
      </c>
      <c r="I2037" s="3">
        <v>874.32</v>
      </c>
      <c r="J2037" s="3">
        <v>-874.32</v>
      </c>
      <c r="K2037" s="3">
        <v>0</v>
      </c>
      <c r="L2037" t="s">
        <v>36</v>
      </c>
      <c r="M2037" s="3">
        <v>70000</v>
      </c>
      <c r="N2037" s="3">
        <v>-56583.33</v>
      </c>
      <c r="O2037" s="3">
        <v>13416.67</v>
      </c>
      <c r="P2037" t="s">
        <v>37</v>
      </c>
      <c r="Q2037" s="29">
        <f t="shared" si="312"/>
        <v>15</v>
      </c>
      <c r="R2037" s="29">
        <f t="shared" si="313"/>
        <v>6</v>
      </c>
      <c r="S2037" s="29">
        <f t="shared" si="314"/>
        <v>27</v>
      </c>
      <c r="T2037" s="30">
        <f t="shared" si="311"/>
        <v>1</v>
      </c>
      <c r="U2037" s="28">
        <f t="shared" si="315"/>
        <v>58.317143999999999</v>
      </c>
      <c r="V2037" t="str">
        <f t="shared" si="316"/>
        <v>No</v>
      </c>
      <c r="W2037" t="str">
        <f t="shared" si="317"/>
        <v>12/1/2006</v>
      </c>
      <c r="X2037">
        <f t="shared" si="318"/>
        <v>1</v>
      </c>
      <c r="Y2037">
        <f t="shared" si="319"/>
        <v>58.317143999999999</v>
      </c>
      <c r="Z2037" t="str">
        <f t="shared" si="320"/>
        <v/>
      </c>
    </row>
    <row r="2038" spans="1:26" ht="13" hidden="1" x14ac:dyDescent="0.25">
      <c r="A2038" t="s">
        <v>4717</v>
      </c>
      <c r="B2038" t="s">
        <v>124</v>
      </c>
      <c r="C2038" t="s">
        <v>7</v>
      </c>
      <c r="D2038" s="46">
        <v>6.6699999999999995E-2</v>
      </c>
      <c r="E2038" s="2">
        <v>39054</v>
      </c>
      <c r="F2038" t="s">
        <v>3947</v>
      </c>
      <c r="G2038" s="16">
        <v>44378</v>
      </c>
      <c r="H2038" s="16">
        <v>44742</v>
      </c>
      <c r="I2038" s="3">
        <v>874.32</v>
      </c>
      <c r="J2038" s="3">
        <v>-874.32</v>
      </c>
      <c r="K2038" s="3">
        <v>0</v>
      </c>
      <c r="L2038" t="s">
        <v>36</v>
      </c>
      <c r="M2038" s="3">
        <v>497062</v>
      </c>
      <c r="N2038" s="3">
        <v>-434929.25</v>
      </c>
      <c r="O2038" s="3">
        <v>62132.75</v>
      </c>
      <c r="P2038" t="s">
        <v>37</v>
      </c>
      <c r="Q2038" s="29">
        <f t="shared" si="312"/>
        <v>15</v>
      </c>
      <c r="R2038" s="29">
        <f t="shared" si="313"/>
        <v>6</v>
      </c>
      <c r="S2038" s="29">
        <f t="shared" si="314"/>
        <v>27</v>
      </c>
      <c r="T2038" s="30">
        <f t="shared" si="311"/>
        <v>1</v>
      </c>
      <c r="U2038" s="28">
        <f t="shared" si="315"/>
        <v>58.317143999999999</v>
      </c>
      <c r="V2038" t="str">
        <f t="shared" si="316"/>
        <v>No</v>
      </c>
      <c r="W2038" t="str">
        <f t="shared" si="317"/>
        <v>12/1/2006</v>
      </c>
      <c r="X2038">
        <f t="shared" si="318"/>
        <v>1</v>
      </c>
      <c r="Y2038">
        <f t="shared" si="319"/>
        <v>58.317143999999999</v>
      </c>
      <c r="Z2038" t="str">
        <f t="shared" si="320"/>
        <v/>
      </c>
    </row>
    <row r="2039" spans="1:26" ht="13" hidden="1" x14ac:dyDescent="0.25">
      <c r="A2039" t="s">
        <v>4718</v>
      </c>
      <c r="B2039" t="s">
        <v>124</v>
      </c>
      <c r="C2039" t="s">
        <v>7</v>
      </c>
      <c r="D2039" s="46">
        <v>6.6699999999999995E-2</v>
      </c>
      <c r="E2039" s="2">
        <v>39054</v>
      </c>
      <c r="F2039" t="s">
        <v>3947</v>
      </c>
      <c r="G2039" s="16">
        <v>44378</v>
      </c>
      <c r="H2039" s="16">
        <v>44742</v>
      </c>
      <c r="I2039" s="3">
        <v>874.32</v>
      </c>
      <c r="J2039" s="3">
        <v>-874.32</v>
      </c>
      <c r="K2039" s="3">
        <v>0</v>
      </c>
      <c r="L2039" t="s">
        <v>36</v>
      </c>
      <c r="M2039" s="3">
        <v>306342</v>
      </c>
      <c r="N2039" s="3">
        <v>-262943.55</v>
      </c>
      <c r="O2039" s="3">
        <v>43398.45</v>
      </c>
      <c r="P2039" t="s">
        <v>37</v>
      </c>
      <c r="Q2039" s="29">
        <f t="shared" si="312"/>
        <v>15</v>
      </c>
      <c r="R2039" s="29">
        <f t="shared" si="313"/>
        <v>6</v>
      </c>
      <c r="S2039" s="29">
        <f t="shared" si="314"/>
        <v>27</v>
      </c>
      <c r="T2039" s="30">
        <f t="shared" si="311"/>
        <v>1</v>
      </c>
      <c r="U2039" s="28">
        <f t="shared" si="315"/>
        <v>58.317143999999999</v>
      </c>
      <c r="V2039" t="str">
        <f t="shared" si="316"/>
        <v>No</v>
      </c>
      <c r="W2039" t="str">
        <f t="shared" si="317"/>
        <v>12/1/2006</v>
      </c>
      <c r="X2039">
        <f t="shared" si="318"/>
        <v>1</v>
      </c>
      <c r="Y2039">
        <f t="shared" si="319"/>
        <v>58.317143999999999</v>
      </c>
      <c r="Z2039" t="str">
        <f t="shared" si="320"/>
        <v/>
      </c>
    </row>
    <row r="2040" spans="1:26" ht="13" hidden="1" x14ac:dyDescent="0.25">
      <c r="A2040" t="s">
        <v>4719</v>
      </c>
      <c r="B2040" t="s">
        <v>124</v>
      </c>
      <c r="C2040" t="s">
        <v>7</v>
      </c>
      <c r="D2040" s="46">
        <v>6.6699999999999995E-2</v>
      </c>
      <c r="E2040" s="2">
        <v>39054</v>
      </c>
      <c r="F2040" t="s">
        <v>3947</v>
      </c>
      <c r="G2040" s="16">
        <v>44378</v>
      </c>
      <c r="H2040" s="16">
        <v>44742</v>
      </c>
      <c r="I2040" s="3">
        <v>874.32</v>
      </c>
      <c r="J2040" s="3">
        <v>-874.32</v>
      </c>
      <c r="K2040" s="3">
        <v>0</v>
      </c>
      <c r="L2040" t="s">
        <v>36</v>
      </c>
      <c r="M2040" s="3">
        <v>31000</v>
      </c>
      <c r="N2040" s="3">
        <v>-31000</v>
      </c>
      <c r="O2040" s="3">
        <v>0</v>
      </c>
      <c r="P2040" t="s">
        <v>37</v>
      </c>
      <c r="Q2040" s="29">
        <f t="shared" si="312"/>
        <v>15</v>
      </c>
      <c r="R2040" s="29">
        <f t="shared" si="313"/>
        <v>6</v>
      </c>
      <c r="S2040" s="29">
        <f t="shared" si="314"/>
        <v>27</v>
      </c>
      <c r="T2040" s="30">
        <f t="shared" si="311"/>
        <v>1</v>
      </c>
      <c r="U2040" s="28">
        <f t="shared" si="315"/>
        <v>58.317143999999999</v>
      </c>
      <c r="V2040" t="str">
        <f t="shared" si="316"/>
        <v>No</v>
      </c>
      <c r="W2040" t="str">
        <f t="shared" si="317"/>
        <v>12/1/2006</v>
      </c>
      <c r="X2040">
        <f t="shared" si="318"/>
        <v>1</v>
      </c>
      <c r="Y2040">
        <f t="shared" si="319"/>
        <v>58.317143999999999</v>
      </c>
      <c r="Z2040" t="str">
        <f t="shared" si="320"/>
        <v/>
      </c>
    </row>
    <row r="2041" spans="1:26" ht="13" hidden="1" x14ac:dyDescent="0.25">
      <c r="A2041" t="s">
        <v>4720</v>
      </c>
      <c r="B2041" t="s">
        <v>124</v>
      </c>
      <c r="C2041" t="s">
        <v>7</v>
      </c>
      <c r="D2041" s="46">
        <v>6.6699999999999995E-2</v>
      </c>
      <c r="E2041" s="2">
        <v>39054</v>
      </c>
      <c r="F2041" t="s">
        <v>3947</v>
      </c>
      <c r="G2041" s="16">
        <v>44378</v>
      </c>
      <c r="H2041" s="16">
        <v>44742</v>
      </c>
      <c r="I2041" s="3">
        <v>874.32</v>
      </c>
      <c r="J2041" s="3">
        <v>-874.32</v>
      </c>
      <c r="K2041" s="3">
        <v>0</v>
      </c>
      <c r="L2041" t="s">
        <v>36</v>
      </c>
      <c r="M2041" s="3">
        <v>189666</v>
      </c>
      <c r="N2041" s="3">
        <v>-154893.9</v>
      </c>
      <c r="O2041" s="3">
        <v>34772.1</v>
      </c>
      <c r="P2041" t="s">
        <v>37</v>
      </c>
      <c r="Q2041" s="29">
        <f t="shared" si="312"/>
        <v>15</v>
      </c>
      <c r="R2041" s="29">
        <f t="shared" si="313"/>
        <v>6</v>
      </c>
      <c r="S2041" s="29">
        <f t="shared" si="314"/>
        <v>27</v>
      </c>
      <c r="T2041" s="30">
        <f t="shared" si="311"/>
        <v>1</v>
      </c>
      <c r="U2041" s="28">
        <f t="shared" si="315"/>
        <v>58.317143999999999</v>
      </c>
      <c r="V2041" t="str">
        <f t="shared" si="316"/>
        <v>No</v>
      </c>
      <c r="W2041" t="str">
        <f t="shared" si="317"/>
        <v>12/1/2006</v>
      </c>
      <c r="X2041">
        <f t="shared" si="318"/>
        <v>1</v>
      </c>
      <c r="Y2041">
        <f t="shared" si="319"/>
        <v>58.317143999999999</v>
      </c>
      <c r="Z2041" t="str">
        <f t="shared" si="320"/>
        <v/>
      </c>
    </row>
    <row r="2042" spans="1:26" ht="13" hidden="1" x14ac:dyDescent="0.25">
      <c r="A2042" t="s">
        <v>4721</v>
      </c>
      <c r="B2042" t="s">
        <v>124</v>
      </c>
      <c r="C2042" t="s">
        <v>7</v>
      </c>
      <c r="D2042" s="46">
        <v>6.6699999999999995E-2</v>
      </c>
      <c r="E2042" s="2">
        <v>39054</v>
      </c>
      <c r="F2042" t="s">
        <v>3947</v>
      </c>
      <c r="G2042" s="16">
        <v>44378</v>
      </c>
      <c r="H2042" s="16">
        <v>44742</v>
      </c>
      <c r="I2042" s="3">
        <v>874.32</v>
      </c>
      <c r="J2042" s="3">
        <v>-874.32</v>
      </c>
      <c r="K2042" s="3">
        <v>0</v>
      </c>
      <c r="L2042" t="s">
        <v>36</v>
      </c>
      <c r="M2042" s="3">
        <v>94993</v>
      </c>
      <c r="N2042" s="3">
        <v>-91826.57</v>
      </c>
      <c r="O2042" s="3">
        <v>3166.43</v>
      </c>
      <c r="P2042" t="s">
        <v>37</v>
      </c>
      <c r="Q2042" s="29">
        <f t="shared" si="312"/>
        <v>15</v>
      </c>
      <c r="R2042" s="29">
        <f t="shared" si="313"/>
        <v>6</v>
      </c>
      <c r="S2042" s="29">
        <f t="shared" si="314"/>
        <v>27</v>
      </c>
      <c r="T2042" s="30">
        <f t="shared" ref="T2042:T2105" si="321">IF(Q2042&gt;=1,1,R2042/12)</f>
        <v>1</v>
      </c>
      <c r="U2042" s="28">
        <f t="shared" si="315"/>
        <v>58.317143999999999</v>
      </c>
      <c r="V2042" t="str">
        <f t="shared" si="316"/>
        <v>No</v>
      </c>
      <c r="W2042" t="str">
        <f t="shared" si="317"/>
        <v>12/1/2006</v>
      </c>
      <c r="X2042">
        <f t="shared" si="318"/>
        <v>1</v>
      </c>
      <c r="Y2042">
        <f t="shared" si="319"/>
        <v>58.317143999999999</v>
      </c>
      <c r="Z2042" t="str">
        <f t="shared" si="320"/>
        <v/>
      </c>
    </row>
    <row r="2043" spans="1:26" ht="13" hidden="1" x14ac:dyDescent="0.25">
      <c r="A2043" t="s">
        <v>4722</v>
      </c>
      <c r="B2043" t="s">
        <v>124</v>
      </c>
      <c r="C2043" t="s">
        <v>7</v>
      </c>
      <c r="D2043" s="46">
        <v>6.6699999999999995E-2</v>
      </c>
      <c r="E2043" s="2">
        <v>39054</v>
      </c>
      <c r="F2043" t="s">
        <v>3947</v>
      </c>
      <c r="G2043" s="16">
        <v>44378</v>
      </c>
      <c r="H2043" s="16">
        <v>44742</v>
      </c>
      <c r="I2043" s="3">
        <v>874.32</v>
      </c>
      <c r="J2043" s="3">
        <v>-874.32</v>
      </c>
      <c r="K2043" s="3">
        <v>0</v>
      </c>
      <c r="L2043" t="s">
        <v>36</v>
      </c>
      <c r="M2043" s="3">
        <v>203000</v>
      </c>
      <c r="N2043" s="3">
        <v>-203000</v>
      </c>
      <c r="O2043" s="3">
        <v>0</v>
      </c>
      <c r="P2043" t="s">
        <v>37</v>
      </c>
      <c r="Q2043" s="29">
        <f t="shared" si="312"/>
        <v>15</v>
      </c>
      <c r="R2043" s="29">
        <f t="shared" si="313"/>
        <v>6</v>
      </c>
      <c r="S2043" s="29">
        <f t="shared" si="314"/>
        <v>27</v>
      </c>
      <c r="T2043" s="30">
        <f t="shared" si="321"/>
        <v>1</v>
      </c>
      <c r="U2043" s="28">
        <f t="shared" si="315"/>
        <v>58.317143999999999</v>
      </c>
      <c r="V2043" t="str">
        <f t="shared" si="316"/>
        <v>No</v>
      </c>
      <c r="W2043" t="str">
        <f t="shared" si="317"/>
        <v>12/1/2006</v>
      </c>
      <c r="X2043">
        <f t="shared" si="318"/>
        <v>1</v>
      </c>
      <c r="Y2043">
        <f t="shared" si="319"/>
        <v>58.317143999999999</v>
      </c>
      <c r="Z2043" t="str">
        <f t="shared" si="320"/>
        <v/>
      </c>
    </row>
    <row r="2044" spans="1:26" ht="13" hidden="1" x14ac:dyDescent="0.25">
      <c r="A2044" t="s">
        <v>4723</v>
      </c>
      <c r="B2044" t="s">
        <v>124</v>
      </c>
      <c r="C2044" t="s">
        <v>7</v>
      </c>
      <c r="D2044" s="46">
        <v>6.6699999999999995E-2</v>
      </c>
      <c r="E2044" s="2">
        <v>39054</v>
      </c>
      <c r="F2044" t="s">
        <v>3947</v>
      </c>
      <c r="G2044" s="16">
        <v>44378</v>
      </c>
      <c r="H2044" s="16">
        <v>44742</v>
      </c>
      <c r="I2044" s="3">
        <v>874.32</v>
      </c>
      <c r="J2044" s="3">
        <v>-874.32</v>
      </c>
      <c r="K2044" s="3">
        <v>0</v>
      </c>
      <c r="L2044" t="s">
        <v>36</v>
      </c>
      <c r="M2044" s="3">
        <v>9300</v>
      </c>
      <c r="N2044" s="3">
        <v>-9300</v>
      </c>
      <c r="O2044" s="3">
        <v>0</v>
      </c>
      <c r="P2044" t="s">
        <v>37</v>
      </c>
      <c r="Q2044" s="29">
        <f t="shared" si="312"/>
        <v>15</v>
      </c>
      <c r="R2044" s="29">
        <f t="shared" si="313"/>
        <v>6</v>
      </c>
      <c r="S2044" s="29">
        <f t="shared" si="314"/>
        <v>27</v>
      </c>
      <c r="T2044" s="30">
        <f t="shared" si="321"/>
        <v>1</v>
      </c>
      <c r="U2044" s="28">
        <f t="shared" si="315"/>
        <v>58.317143999999999</v>
      </c>
      <c r="V2044" t="str">
        <f t="shared" si="316"/>
        <v>No</v>
      </c>
      <c r="W2044" t="str">
        <f t="shared" si="317"/>
        <v>12/1/2006</v>
      </c>
      <c r="X2044">
        <f t="shared" si="318"/>
        <v>1</v>
      </c>
      <c r="Y2044">
        <f t="shared" si="319"/>
        <v>58.317143999999999</v>
      </c>
      <c r="Z2044" t="str">
        <f t="shared" si="320"/>
        <v/>
      </c>
    </row>
    <row r="2045" spans="1:26" ht="13" hidden="1" x14ac:dyDescent="0.25">
      <c r="A2045" t="s">
        <v>4724</v>
      </c>
      <c r="B2045" t="s">
        <v>124</v>
      </c>
      <c r="C2045" t="s">
        <v>7</v>
      </c>
      <c r="D2045" s="46">
        <v>6.6699999999999995E-2</v>
      </c>
      <c r="E2045" s="2">
        <v>39054</v>
      </c>
      <c r="F2045" t="s">
        <v>3947</v>
      </c>
      <c r="G2045" s="16">
        <v>44378</v>
      </c>
      <c r="H2045" s="16">
        <v>44742</v>
      </c>
      <c r="I2045" s="3">
        <v>874.32</v>
      </c>
      <c r="J2045" s="3">
        <v>-874.32</v>
      </c>
      <c r="K2045" s="3">
        <v>0</v>
      </c>
      <c r="L2045" t="s">
        <v>36</v>
      </c>
      <c r="M2045" s="3">
        <v>33000</v>
      </c>
      <c r="N2045" s="3">
        <v>-33000</v>
      </c>
      <c r="O2045" s="3">
        <v>0</v>
      </c>
      <c r="P2045" t="s">
        <v>37</v>
      </c>
      <c r="Q2045" s="29">
        <f t="shared" si="312"/>
        <v>15</v>
      </c>
      <c r="R2045" s="29">
        <f t="shared" si="313"/>
        <v>6</v>
      </c>
      <c r="S2045" s="29">
        <f t="shared" si="314"/>
        <v>27</v>
      </c>
      <c r="T2045" s="30">
        <f t="shared" si="321"/>
        <v>1</v>
      </c>
      <c r="U2045" s="28">
        <f t="shared" si="315"/>
        <v>58.317143999999999</v>
      </c>
      <c r="V2045" t="str">
        <f t="shared" si="316"/>
        <v>No</v>
      </c>
      <c r="W2045" t="str">
        <f t="shared" si="317"/>
        <v>12/1/2006</v>
      </c>
      <c r="X2045">
        <f t="shared" si="318"/>
        <v>1</v>
      </c>
      <c r="Y2045">
        <f t="shared" si="319"/>
        <v>58.317143999999999</v>
      </c>
      <c r="Z2045" t="str">
        <f t="shared" si="320"/>
        <v/>
      </c>
    </row>
    <row r="2046" spans="1:26" ht="13" hidden="1" x14ac:dyDescent="0.25">
      <c r="A2046" t="s">
        <v>4725</v>
      </c>
      <c r="B2046" t="s">
        <v>124</v>
      </c>
      <c r="C2046" t="s">
        <v>7</v>
      </c>
      <c r="D2046" s="46">
        <v>6.6699999999999995E-2</v>
      </c>
      <c r="E2046" s="2">
        <v>39054</v>
      </c>
      <c r="F2046" t="s">
        <v>3947</v>
      </c>
      <c r="G2046" s="16">
        <v>44378</v>
      </c>
      <c r="H2046" s="16">
        <v>44742</v>
      </c>
      <c r="I2046" s="3">
        <v>874.32</v>
      </c>
      <c r="J2046" s="3">
        <v>-874.32</v>
      </c>
      <c r="K2046" s="3">
        <v>0</v>
      </c>
      <c r="L2046" t="s">
        <v>36</v>
      </c>
      <c r="M2046" s="3">
        <v>216350</v>
      </c>
      <c r="N2046" s="3">
        <v>-216350</v>
      </c>
      <c r="O2046" s="3">
        <v>0</v>
      </c>
      <c r="P2046" t="s">
        <v>37</v>
      </c>
      <c r="Q2046" s="29">
        <f t="shared" si="312"/>
        <v>15</v>
      </c>
      <c r="R2046" s="29">
        <f t="shared" si="313"/>
        <v>6</v>
      </c>
      <c r="S2046" s="29">
        <f t="shared" si="314"/>
        <v>27</v>
      </c>
      <c r="T2046" s="30">
        <f t="shared" si="321"/>
        <v>1</v>
      </c>
      <c r="U2046" s="28">
        <f t="shared" si="315"/>
        <v>58.317143999999999</v>
      </c>
      <c r="V2046" t="str">
        <f t="shared" si="316"/>
        <v>No</v>
      </c>
      <c r="W2046" t="str">
        <f t="shared" si="317"/>
        <v>12/1/2006</v>
      </c>
      <c r="X2046">
        <f t="shared" si="318"/>
        <v>1</v>
      </c>
      <c r="Y2046">
        <f t="shared" si="319"/>
        <v>58.317143999999999</v>
      </c>
      <c r="Z2046" t="str">
        <f t="shared" si="320"/>
        <v/>
      </c>
    </row>
    <row r="2047" spans="1:26" ht="13" hidden="1" x14ac:dyDescent="0.25">
      <c r="A2047" t="s">
        <v>4726</v>
      </c>
      <c r="B2047" t="s">
        <v>124</v>
      </c>
      <c r="C2047" t="s">
        <v>7</v>
      </c>
      <c r="D2047" s="46">
        <v>6.6699999999999995E-2</v>
      </c>
      <c r="E2047" s="2">
        <v>39054</v>
      </c>
      <c r="F2047" t="s">
        <v>3947</v>
      </c>
      <c r="G2047" s="16">
        <v>44378</v>
      </c>
      <c r="H2047" s="16">
        <v>44742</v>
      </c>
      <c r="I2047" s="3">
        <v>874.32</v>
      </c>
      <c r="J2047" s="3">
        <v>-874.32</v>
      </c>
      <c r="K2047" s="3">
        <v>0</v>
      </c>
      <c r="L2047" t="s">
        <v>36</v>
      </c>
      <c r="M2047" s="3">
        <v>7700</v>
      </c>
      <c r="N2047" s="3">
        <v>-7700</v>
      </c>
      <c r="O2047" s="3">
        <v>0</v>
      </c>
      <c r="P2047" t="s">
        <v>37</v>
      </c>
      <c r="Q2047" s="29">
        <f t="shared" si="312"/>
        <v>15</v>
      </c>
      <c r="R2047" s="29">
        <f t="shared" si="313"/>
        <v>6</v>
      </c>
      <c r="S2047" s="29">
        <f t="shared" si="314"/>
        <v>27</v>
      </c>
      <c r="T2047" s="30">
        <f t="shared" si="321"/>
        <v>1</v>
      </c>
      <c r="U2047" s="28">
        <f t="shared" si="315"/>
        <v>58.317143999999999</v>
      </c>
      <c r="V2047" t="str">
        <f t="shared" si="316"/>
        <v>No</v>
      </c>
      <c r="W2047" t="str">
        <f t="shared" si="317"/>
        <v>12/1/2006</v>
      </c>
      <c r="X2047">
        <f t="shared" si="318"/>
        <v>1</v>
      </c>
      <c r="Y2047">
        <f t="shared" si="319"/>
        <v>58.317143999999999</v>
      </c>
      <c r="Z2047" t="str">
        <f t="shared" si="320"/>
        <v/>
      </c>
    </row>
    <row r="2048" spans="1:26" ht="13" hidden="1" x14ac:dyDescent="0.25">
      <c r="A2048" t="s">
        <v>4727</v>
      </c>
      <c r="B2048" t="s">
        <v>124</v>
      </c>
      <c r="C2048" t="s">
        <v>7</v>
      </c>
      <c r="D2048" s="46">
        <v>6.6699999999999995E-2</v>
      </c>
      <c r="E2048" s="2">
        <v>39054</v>
      </c>
      <c r="F2048" t="s">
        <v>3947</v>
      </c>
      <c r="G2048" s="16">
        <v>44378</v>
      </c>
      <c r="H2048" s="16">
        <v>44742</v>
      </c>
      <c r="I2048" s="3">
        <v>874.32</v>
      </c>
      <c r="J2048" s="3">
        <v>-874.32</v>
      </c>
      <c r="K2048" s="3">
        <v>0</v>
      </c>
      <c r="L2048" t="s">
        <v>36</v>
      </c>
      <c r="M2048" s="3">
        <v>4300</v>
      </c>
      <c r="N2048" s="3">
        <v>-3726.67</v>
      </c>
      <c r="O2048" s="3">
        <v>573.33000000000004</v>
      </c>
      <c r="P2048" t="s">
        <v>37</v>
      </c>
      <c r="Q2048" s="29">
        <f t="shared" si="312"/>
        <v>15</v>
      </c>
      <c r="R2048" s="29">
        <f t="shared" si="313"/>
        <v>6</v>
      </c>
      <c r="S2048" s="29">
        <f t="shared" si="314"/>
        <v>27</v>
      </c>
      <c r="T2048" s="30">
        <f t="shared" si="321"/>
        <v>1</v>
      </c>
      <c r="U2048" s="28">
        <f t="shared" si="315"/>
        <v>58.317143999999999</v>
      </c>
      <c r="V2048" t="str">
        <f t="shared" si="316"/>
        <v>No</v>
      </c>
      <c r="W2048" t="str">
        <f t="shared" si="317"/>
        <v>12/1/2006</v>
      </c>
      <c r="X2048">
        <f t="shared" si="318"/>
        <v>1</v>
      </c>
      <c r="Y2048">
        <f t="shared" si="319"/>
        <v>58.317143999999999</v>
      </c>
      <c r="Z2048" t="str">
        <f t="shared" si="320"/>
        <v/>
      </c>
    </row>
    <row r="2049" spans="1:26" ht="13" hidden="1" x14ac:dyDescent="0.25">
      <c r="A2049" t="s">
        <v>4728</v>
      </c>
      <c r="B2049" t="s">
        <v>124</v>
      </c>
      <c r="C2049" t="s">
        <v>7</v>
      </c>
      <c r="D2049" s="46">
        <v>6.6699999999999995E-2</v>
      </c>
      <c r="E2049" s="2">
        <v>39054</v>
      </c>
      <c r="F2049" t="s">
        <v>3947</v>
      </c>
      <c r="G2049" s="16">
        <v>44378</v>
      </c>
      <c r="H2049" s="16">
        <v>44742</v>
      </c>
      <c r="I2049" s="3">
        <v>874.32</v>
      </c>
      <c r="J2049" s="3">
        <v>-874.32</v>
      </c>
      <c r="K2049" s="3">
        <v>0</v>
      </c>
      <c r="L2049" t="s">
        <v>36</v>
      </c>
      <c r="M2049" s="3">
        <v>4300</v>
      </c>
      <c r="N2049" s="3">
        <v>-3690.83</v>
      </c>
      <c r="O2049" s="3">
        <v>609.16999999999996</v>
      </c>
      <c r="P2049" t="s">
        <v>37</v>
      </c>
      <c r="Q2049" s="29">
        <f t="shared" si="312"/>
        <v>15</v>
      </c>
      <c r="R2049" s="29">
        <f t="shared" si="313"/>
        <v>6</v>
      </c>
      <c r="S2049" s="29">
        <f t="shared" si="314"/>
        <v>27</v>
      </c>
      <c r="T2049" s="30">
        <f t="shared" si="321"/>
        <v>1</v>
      </c>
      <c r="U2049" s="28">
        <f t="shared" si="315"/>
        <v>58.317143999999999</v>
      </c>
      <c r="V2049" t="str">
        <f t="shared" si="316"/>
        <v>No</v>
      </c>
      <c r="W2049" t="str">
        <f t="shared" si="317"/>
        <v>12/1/2006</v>
      </c>
      <c r="X2049">
        <f t="shared" si="318"/>
        <v>1</v>
      </c>
      <c r="Y2049">
        <f t="shared" si="319"/>
        <v>58.317143999999999</v>
      </c>
      <c r="Z2049" t="str">
        <f t="shared" si="320"/>
        <v/>
      </c>
    </row>
    <row r="2050" spans="1:26" ht="13" hidden="1" x14ac:dyDescent="0.25">
      <c r="A2050" t="s">
        <v>4729</v>
      </c>
      <c r="B2050" t="s">
        <v>124</v>
      </c>
      <c r="C2050" t="s">
        <v>7</v>
      </c>
      <c r="D2050" s="46">
        <v>6.6699999999999995E-2</v>
      </c>
      <c r="E2050" s="2">
        <v>39054</v>
      </c>
      <c r="F2050" t="s">
        <v>3947</v>
      </c>
      <c r="G2050" s="16">
        <v>44378</v>
      </c>
      <c r="H2050" s="16">
        <v>44742</v>
      </c>
      <c r="I2050" s="3">
        <v>874.32</v>
      </c>
      <c r="J2050" s="3">
        <v>-874.32</v>
      </c>
      <c r="K2050" s="3">
        <v>0</v>
      </c>
      <c r="L2050" t="s">
        <v>36</v>
      </c>
      <c r="M2050" s="3">
        <v>93000</v>
      </c>
      <c r="N2050" s="3">
        <v>-93000</v>
      </c>
      <c r="O2050" s="3">
        <v>0</v>
      </c>
      <c r="P2050" t="s">
        <v>37</v>
      </c>
      <c r="Q2050" s="29">
        <f t="shared" si="312"/>
        <v>15</v>
      </c>
      <c r="R2050" s="29">
        <f t="shared" si="313"/>
        <v>6</v>
      </c>
      <c r="S2050" s="29">
        <f t="shared" si="314"/>
        <v>27</v>
      </c>
      <c r="T2050" s="30">
        <f t="shared" si="321"/>
        <v>1</v>
      </c>
      <c r="U2050" s="28">
        <f t="shared" si="315"/>
        <v>58.317143999999999</v>
      </c>
      <c r="V2050" t="str">
        <f t="shared" si="316"/>
        <v>No</v>
      </c>
      <c r="W2050" t="str">
        <f t="shared" si="317"/>
        <v>12/1/2006</v>
      </c>
      <c r="X2050">
        <f t="shared" si="318"/>
        <v>1</v>
      </c>
      <c r="Y2050">
        <f t="shared" si="319"/>
        <v>58.317143999999999</v>
      </c>
      <c r="Z2050" t="str">
        <f t="shared" si="320"/>
        <v/>
      </c>
    </row>
    <row r="2051" spans="1:26" ht="13" hidden="1" x14ac:dyDescent="0.25">
      <c r="A2051" t="s">
        <v>4730</v>
      </c>
      <c r="B2051" t="s">
        <v>124</v>
      </c>
      <c r="C2051" t="s">
        <v>7</v>
      </c>
      <c r="D2051" s="46">
        <v>6.6699999999999995E-2</v>
      </c>
      <c r="E2051" s="2">
        <v>39054</v>
      </c>
      <c r="F2051" t="s">
        <v>3947</v>
      </c>
      <c r="G2051" s="16">
        <v>44378</v>
      </c>
      <c r="H2051" s="16">
        <v>44742</v>
      </c>
      <c r="I2051" s="3">
        <v>874.32</v>
      </c>
      <c r="J2051" s="3">
        <v>-874.32</v>
      </c>
      <c r="K2051" s="3">
        <v>0</v>
      </c>
      <c r="L2051" t="s">
        <v>36</v>
      </c>
      <c r="M2051" s="3">
        <v>12000</v>
      </c>
      <c r="N2051" s="3">
        <v>-10500</v>
      </c>
      <c r="O2051" s="3">
        <v>1500</v>
      </c>
      <c r="P2051" t="s">
        <v>37</v>
      </c>
      <c r="Q2051" s="29">
        <f t="shared" si="312"/>
        <v>15</v>
      </c>
      <c r="R2051" s="29">
        <f t="shared" si="313"/>
        <v>6</v>
      </c>
      <c r="S2051" s="29">
        <f t="shared" si="314"/>
        <v>27</v>
      </c>
      <c r="T2051" s="30">
        <f t="shared" si="321"/>
        <v>1</v>
      </c>
      <c r="U2051" s="28">
        <f t="shared" si="315"/>
        <v>58.317143999999999</v>
      </c>
      <c r="V2051" t="str">
        <f t="shared" si="316"/>
        <v>No</v>
      </c>
      <c r="W2051" t="str">
        <f t="shared" si="317"/>
        <v>12/1/2006</v>
      </c>
      <c r="X2051">
        <f t="shared" si="318"/>
        <v>1</v>
      </c>
      <c r="Y2051">
        <f t="shared" si="319"/>
        <v>58.317143999999999</v>
      </c>
      <c r="Z2051" t="str">
        <f t="shared" si="320"/>
        <v/>
      </c>
    </row>
    <row r="2052" spans="1:26" ht="13" hidden="1" x14ac:dyDescent="0.25">
      <c r="A2052" t="s">
        <v>4731</v>
      </c>
      <c r="B2052" t="s">
        <v>124</v>
      </c>
      <c r="C2052" t="s">
        <v>7</v>
      </c>
      <c r="D2052" s="46">
        <v>6.6699999999999995E-2</v>
      </c>
      <c r="E2052" s="2">
        <v>39054</v>
      </c>
      <c r="F2052" t="s">
        <v>3947</v>
      </c>
      <c r="G2052" s="16">
        <v>44378</v>
      </c>
      <c r="H2052" s="16">
        <v>44742</v>
      </c>
      <c r="I2052" s="3">
        <v>874.32</v>
      </c>
      <c r="J2052" s="3">
        <v>-874.32</v>
      </c>
      <c r="K2052" s="3">
        <v>0</v>
      </c>
      <c r="L2052" t="s">
        <v>36</v>
      </c>
      <c r="M2052" s="3">
        <v>13650</v>
      </c>
      <c r="N2052" s="3">
        <v>-11261.25</v>
      </c>
      <c r="O2052" s="3">
        <v>2388.75</v>
      </c>
      <c r="P2052" t="s">
        <v>37</v>
      </c>
      <c r="Q2052" s="29">
        <f t="shared" si="312"/>
        <v>15</v>
      </c>
      <c r="R2052" s="29">
        <f t="shared" si="313"/>
        <v>6</v>
      </c>
      <c r="S2052" s="29">
        <f t="shared" si="314"/>
        <v>27</v>
      </c>
      <c r="T2052" s="30">
        <f t="shared" si="321"/>
        <v>1</v>
      </c>
      <c r="U2052" s="28">
        <f t="shared" si="315"/>
        <v>58.317143999999999</v>
      </c>
      <c r="V2052" t="str">
        <f t="shared" si="316"/>
        <v>No</v>
      </c>
      <c r="W2052" t="str">
        <f t="shared" si="317"/>
        <v>12/1/2006</v>
      </c>
      <c r="X2052">
        <f t="shared" si="318"/>
        <v>1</v>
      </c>
      <c r="Y2052">
        <f t="shared" si="319"/>
        <v>58.317143999999999</v>
      </c>
      <c r="Z2052" t="str">
        <f t="shared" si="320"/>
        <v/>
      </c>
    </row>
    <row r="2053" spans="1:26" ht="13" hidden="1" x14ac:dyDescent="0.25">
      <c r="A2053" t="s">
        <v>4732</v>
      </c>
      <c r="B2053" t="s">
        <v>124</v>
      </c>
      <c r="C2053" t="s">
        <v>7</v>
      </c>
      <c r="D2053" s="46">
        <v>6.6699999999999995E-2</v>
      </c>
      <c r="E2053" s="2">
        <v>39054</v>
      </c>
      <c r="F2053" t="s">
        <v>3947</v>
      </c>
      <c r="G2053" s="16">
        <v>44378</v>
      </c>
      <c r="H2053" s="16">
        <v>44742</v>
      </c>
      <c r="I2053" s="3">
        <v>874.32</v>
      </c>
      <c r="J2053" s="3">
        <v>-874.32</v>
      </c>
      <c r="K2053" s="3">
        <v>0</v>
      </c>
      <c r="L2053" t="s">
        <v>36</v>
      </c>
      <c r="M2053" s="3">
        <v>292000</v>
      </c>
      <c r="N2053" s="3">
        <v>-223866.67</v>
      </c>
      <c r="O2053" s="3">
        <v>68133.33</v>
      </c>
      <c r="P2053" t="s">
        <v>37</v>
      </c>
      <c r="Q2053" s="29">
        <f t="shared" si="312"/>
        <v>15</v>
      </c>
      <c r="R2053" s="29">
        <f t="shared" si="313"/>
        <v>6</v>
      </c>
      <c r="S2053" s="29">
        <f t="shared" si="314"/>
        <v>27</v>
      </c>
      <c r="T2053" s="30">
        <f t="shared" si="321"/>
        <v>1</v>
      </c>
      <c r="U2053" s="28">
        <f t="shared" si="315"/>
        <v>58.317143999999999</v>
      </c>
      <c r="V2053" t="str">
        <f t="shared" si="316"/>
        <v>No</v>
      </c>
      <c r="W2053" t="str">
        <f t="shared" si="317"/>
        <v>12/1/2006</v>
      </c>
      <c r="X2053">
        <f t="shared" si="318"/>
        <v>1</v>
      </c>
      <c r="Y2053">
        <f t="shared" si="319"/>
        <v>58.317143999999999</v>
      </c>
      <c r="Z2053" t="str">
        <f t="shared" si="320"/>
        <v/>
      </c>
    </row>
    <row r="2054" spans="1:26" ht="13" hidden="1" x14ac:dyDescent="0.25">
      <c r="A2054" t="s">
        <v>4733</v>
      </c>
      <c r="B2054" t="s">
        <v>124</v>
      </c>
      <c r="C2054" t="s">
        <v>7</v>
      </c>
      <c r="D2054" s="46">
        <v>6.6699999999999995E-2</v>
      </c>
      <c r="E2054" s="2">
        <v>39054</v>
      </c>
      <c r="F2054" t="s">
        <v>3947</v>
      </c>
      <c r="G2054" s="16">
        <v>44378</v>
      </c>
      <c r="H2054" s="16">
        <v>44742</v>
      </c>
      <c r="I2054" s="3">
        <v>874.32</v>
      </c>
      <c r="J2054" s="3">
        <v>-874.32</v>
      </c>
      <c r="K2054" s="3">
        <v>0</v>
      </c>
      <c r="L2054" t="s">
        <v>36</v>
      </c>
      <c r="M2054" s="3">
        <v>56000</v>
      </c>
      <c r="N2054" s="3">
        <v>-43866.67</v>
      </c>
      <c r="O2054" s="3">
        <v>12133.33</v>
      </c>
      <c r="P2054" t="s">
        <v>37</v>
      </c>
      <c r="Q2054" s="29">
        <f t="shared" si="312"/>
        <v>15</v>
      </c>
      <c r="R2054" s="29">
        <f t="shared" si="313"/>
        <v>6</v>
      </c>
      <c r="S2054" s="29">
        <f t="shared" si="314"/>
        <v>27</v>
      </c>
      <c r="T2054" s="30">
        <f t="shared" si="321"/>
        <v>1</v>
      </c>
      <c r="U2054" s="28">
        <f t="shared" si="315"/>
        <v>58.317143999999999</v>
      </c>
      <c r="V2054" t="str">
        <f t="shared" si="316"/>
        <v>No</v>
      </c>
      <c r="W2054" t="str">
        <f t="shared" si="317"/>
        <v>12/1/2006</v>
      </c>
      <c r="X2054">
        <f t="shared" si="318"/>
        <v>1</v>
      </c>
      <c r="Y2054">
        <f t="shared" si="319"/>
        <v>58.317143999999999</v>
      </c>
      <c r="Z2054" t="str">
        <f t="shared" si="320"/>
        <v/>
      </c>
    </row>
    <row r="2055" spans="1:26" ht="13" hidden="1" x14ac:dyDescent="0.25">
      <c r="A2055" t="s">
        <v>4734</v>
      </c>
      <c r="B2055" t="s">
        <v>124</v>
      </c>
      <c r="C2055" t="s">
        <v>7</v>
      </c>
      <c r="D2055" s="46">
        <v>6.6699999999999995E-2</v>
      </c>
      <c r="E2055" s="2">
        <v>39054</v>
      </c>
      <c r="F2055" t="s">
        <v>3947</v>
      </c>
      <c r="G2055" s="16">
        <v>44378</v>
      </c>
      <c r="H2055" s="16">
        <v>44742</v>
      </c>
      <c r="I2055" s="3">
        <v>874.32</v>
      </c>
      <c r="J2055" s="3">
        <v>-874.32</v>
      </c>
      <c r="K2055" s="3">
        <v>0</v>
      </c>
      <c r="L2055" t="s">
        <v>36</v>
      </c>
      <c r="M2055" s="3">
        <v>59000</v>
      </c>
      <c r="N2055" s="3">
        <v>-45725</v>
      </c>
      <c r="O2055" s="3">
        <v>13275</v>
      </c>
      <c r="P2055" t="s">
        <v>37</v>
      </c>
      <c r="Q2055" s="29">
        <f t="shared" si="312"/>
        <v>15</v>
      </c>
      <c r="R2055" s="29">
        <f t="shared" si="313"/>
        <v>6</v>
      </c>
      <c r="S2055" s="29">
        <f t="shared" si="314"/>
        <v>27</v>
      </c>
      <c r="T2055" s="30">
        <f t="shared" si="321"/>
        <v>1</v>
      </c>
      <c r="U2055" s="28">
        <f t="shared" si="315"/>
        <v>58.317143999999999</v>
      </c>
      <c r="V2055" t="str">
        <f t="shared" si="316"/>
        <v>No</v>
      </c>
      <c r="W2055" t="str">
        <f t="shared" si="317"/>
        <v>12/1/2006</v>
      </c>
      <c r="X2055">
        <f t="shared" si="318"/>
        <v>1</v>
      </c>
      <c r="Y2055">
        <f t="shared" si="319"/>
        <v>58.317143999999999</v>
      </c>
      <c r="Z2055" t="str">
        <f t="shared" si="320"/>
        <v/>
      </c>
    </row>
    <row r="2056" spans="1:26" ht="13" hidden="1" x14ac:dyDescent="0.25">
      <c r="A2056" t="s">
        <v>4735</v>
      </c>
      <c r="B2056" t="s">
        <v>124</v>
      </c>
      <c r="C2056" t="s">
        <v>7</v>
      </c>
      <c r="D2056" s="46">
        <v>6.6699999999999995E-2</v>
      </c>
      <c r="E2056" s="2">
        <v>39054</v>
      </c>
      <c r="F2056" t="s">
        <v>3947</v>
      </c>
      <c r="G2056" s="16">
        <v>44378</v>
      </c>
      <c r="H2056" s="16">
        <v>44742</v>
      </c>
      <c r="I2056" s="3">
        <v>874.32</v>
      </c>
      <c r="J2056" s="3">
        <v>-874.32</v>
      </c>
      <c r="K2056" s="3">
        <v>0</v>
      </c>
      <c r="L2056" t="s">
        <v>36</v>
      </c>
      <c r="M2056" s="3">
        <v>15000</v>
      </c>
      <c r="N2056" s="3">
        <v>-11875</v>
      </c>
      <c r="O2056" s="3">
        <v>3125</v>
      </c>
      <c r="P2056" t="s">
        <v>37</v>
      </c>
      <c r="Q2056" s="29">
        <f t="shared" si="312"/>
        <v>15</v>
      </c>
      <c r="R2056" s="29">
        <f t="shared" si="313"/>
        <v>6</v>
      </c>
      <c r="S2056" s="29">
        <f t="shared" si="314"/>
        <v>27</v>
      </c>
      <c r="T2056" s="30">
        <f t="shared" si="321"/>
        <v>1</v>
      </c>
      <c r="U2056" s="28">
        <f t="shared" si="315"/>
        <v>58.317143999999999</v>
      </c>
      <c r="V2056" t="str">
        <f t="shared" si="316"/>
        <v>No</v>
      </c>
      <c r="W2056" t="str">
        <f t="shared" si="317"/>
        <v>12/1/2006</v>
      </c>
      <c r="X2056">
        <f t="shared" si="318"/>
        <v>1</v>
      </c>
      <c r="Y2056">
        <f t="shared" si="319"/>
        <v>58.317143999999999</v>
      </c>
      <c r="Z2056" t="str">
        <f t="shared" si="320"/>
        <v/>
      </c>
    </row>
    <row r="2057" spans="1:26" ht="13" hidden="1" x14ac:dyDescent="0.25">
      <c r="A2057" t="s">
        <v>4736</v>
      </c>
      <c r="B2057" t="s">
        <v>124</v>
      </c>
      <c r="C2057" t="s">
        <v>7</v>
      </c>
      <c r="D2057" s="46">
        <v>6.6699999999999995E-2</v>
      </c>
      <c r="E2057" s="2">
        <v>39054</v>
      </c>
      <c r="F2057" t="s">
        <v>3947</v>
      </c>
      <c r="G2057" s="16">
        <v>44378</v>
      </c>
      <c r="H2057" s="16">
        <v>44742</v>
      </c>
      <c r="I2057" s="3">
        <v>874.32</v>
      </c>
      <c r="J2057" s="3">
        <v>-874.32</v>
      </c>
      <c r="K2057" s="3">
        <v>0</v>
      </c>
      <c r="L2057" t="s">
        <v>36</v>
      </c>
      <c r="M2057" s="3">
        <v>19000</v>
      </c>
      <c r="N2057" s="3">
        <v>-15200</v>
      </c>
      <c r="O2057" s="3">
        <v>3800</v>
      </c>
      <c r="P2057" t="s">
        <v>37</v>
      </c>
      <c r="Q2057" s="29">
        <f t="shared" si="312"/>
        <v>15</v>
      </c>
      <c r="R2057" s="29">
        <f t="shared" si="313"/>
        <v>6</v>
      </c>
      <c r="S2057" s="29">
        <f t="shared" si="314"/>
        <v>27</v>
      </c>
      <c r="T2057" s="30">
        <f t="shared" si="321"/>
        <v>1</v>
      </c>
      <c r="U2057" s="28">
        <f t="shared" si="315"/>
        <v>58.317143999999999</v>
      </c>
      <c r="V2057" t="str">
        <f t="shared" si="316"/>
        <v>No</v>
      </c>
      <c r="W2057" t="str">
        <f t="shared" si="317"/>
        <v>12/1/2006</v>
      </c>
      <c r="X2057">
        <f t="shared" si="318"/>
        <v>1</v>
      </c>
      <c r="Y2057">
        <f t="shared" si="319"/>
        <v>58.317143999999999</v>
      </c>
      <c r="Z2057" t="str">
        <f t="shared" si="320"/>
        <v/>
      </c>
    </row>
    <row r="2058" spans="1:26" ht="13" hidden="1" x14ac:dyDescent="0.25">
      <c r="A2058" t="s">
        <v>4737</v>
      </c>
      <c r="B2058" t="s">
        <v>124</v>
      </c>
      <c r="C2058" t="s">
        <v>7</v>
      </c>
      <c r="D2058" s="46">
        <v>6.6699999999999995E-2</v>
      </c>
      <c r="E2058" s="2">
        <v>39054</v>
      </c>
      <c r="F2058" t="s">
        <v>3947</v>
      </c>
      <c r="G2058" s="16">
        <v>44378</v>
      </c>
      <c r="H2058" s="16">
        <v>44742</v>
      </c>
      <c r="I2058" s="3">
        <v>874.32</v>
      </c>
      <c r="J2058" s="3">
        <v>-874.32</v>
      </c>
      <c r="K2058" s="3">
        <v>0</v>
      </c>
      <c r="L2058" t="s">
        <v>36</v>
      </c>
      <c r="M2058" s="3">
        <v>165000</v>
      </c>
      <c r="N2058" s="3">
        <v>-132000</v>
      </c>
      <c r="O2058" s="3">
        <v>33000</v>
      </c>
      <c r="P2058" t="s">
        <v>37</v>
      </c>
      <c r="Q2058" s="29">
        <f t="shared" si="312"/>
        <v>15</v>
      </c>
      <c r="R2058" s="29">
        <f t="shared" si="313"/>
        <v>6</v>
      </c>
      <c r="S2058" s="29">
        <f t="shared" si="314"/>
        <v>27</v>
      </c>
      <c r="T2058" s="30">
        <f t="shared" si="321"/>
        <v>1</v>
      </c>
      <c r="U2058" s="28">
        <f t="shared" si="315"/>
        <v>58.317143999999999</v>
      </c>
      <c r="V2058" t="str">
        <f t="shared" si="316"/>
        <v>No</v>
      </c>
      <c r="W2058" t="str">
        <f t="shared" si="317"/>
        <v>12/1/2006</v>
      </c>
      <c r="X2058">
        <f t="shared" si="318"/>
        <v>1</v>
      </c>
      <c r="Y2058">
        <f t="shared" si="319"/>
        <v>58.317143999999999</v>
      </c>
      <c r="Z2058" t="str">
        <f t="shared" si="320"/>
        <v/>
      </c>
    </row>
    <row r="2059" spans="1:26" ht="13" hidden="1" x14ac:dyDescent="0.25">
      <c r="A2059" t="s">
        <v>4738</v>
      </c>
      <c r="B2059" t="s">
        <v>124</v>
      </c>
      <c r="C2059" t="s">
        <v>7</v>
      </c>
      <c r="D2059" s="46">
        <v>6.6699999999999995E-2</v>
      </c>
      <c r="E2059" s="2">
        <v>39054</v>
      </c>
      <c r="F2059" t="s">
        <v>3947</v>
      </c>
      <c r="G2059" s="16">
        <v>44378</v>
      </c>
      <c r="H2059" s="16">
        <v>44742</v>
      </c>
      <c r="I2059" s="3">
        <v>874.32</v>
      </c>
      <c r="J2059" s="3">
        <v>-874.32</v>
      </c>
      <c r="K2059" s="3">
        <v>0</v>
      </c>
      <c r="L2059" t="s">
        <v>36</v>
      </c>
      <c r="M2059" s="3">
        <v>140000</v>
      </c>
      <c r="N2059" s="3">
        <v>-109666.67</v>
      </c>
      <c r="O2059" s="3">
        <v>30333.33</v>
      </c>
      <c r="P2059" t="s">
        <v>37</v>
      </c>
      <c r="Q2059" s="29">
        <f t="shared" si="312"/>
        <v>15</v>
      </c>
      <c r="R2059" s="29">
        <f t="shared" si="313"/>
        <v>6</v>
      </c>
      <c r="S2059" s="29">
        <f t="shared" si="314"/>
        <v>27</v>
      </c>
      <c r="T2059" s="30">
        <f t="shared" si="321"/>
        <v>1</v>
      </c>
      <c r="U2059" s="28">
        <f t="shared" si="315"/>
        <v>58.317143999999999</v>
      </c>
      <c r="V2059" t="str">
        <f t="shared" si="316"/>
        <v>No</v>
      </c>
      <c r="W2059" t="str">
        <f t="shared" si="317"/>
        <v>12/1/2006</v>
      </c>
      <c r="X2059">
        <f t="shared" si="318"/>
        <v>1</v>
      </c>
      <c r="Y2059">
        <f t="shared" si="319"/>
        <v>58.317143999999999</v>
      </c>
      <c r="Z2059" t="str">
        <f t="shared" si="320"/>
        <v/>
      </c>
    </row>
    <row r="2060" spans="1:26" ht="13" hidden="1" x14ac:dyDescent="0.25">
      <c r="A2060" t="s">
        <v>4739</v>
      </c>
      <c r="B2060" t="s">
        <v>124</v>
      </c>
      <c r="C2060" t="s">
        <v>7</v>
      </c>
      <c r="D2060" s="46">
        <v>6.6699999999999995E-2</v>
      </c>
      <c r="E2060" s="2">
        <v>39054</v>
      </c>
      <c r="F2060" t="s">
        <v>3947</v>
      </c>
      <c r="G2060" s="16">
        <v>44378</v>
      </c>
      <c r="H2060" s="16">
        <v>44742</v>
      </c>
      <c r="I2060" s="3">
        <v>874.32</v>
      </c>
      <c r="J2060" s="3">
        <v>-874.32</v>
      </c>
      <c r="K2060" s="3">
        <v>0</v>
      </c>
      <c r="L2060" t="s">
        <v>36</v>
      </c>
      <c r="M2060" s="3">
        <v>7861.8</v>
      </c>
      <c r="N2060" s="3">
        <v>-6092.89</v>
      </c>
      <c r="O2060" s="3">
        <v>1768.91</v>
      </c>
      <c r="P2060" t="s">
        <v>37</v>
      </c>
      <c r="Q2060" s="29">
        <f t="shared" ref="Q2060:Q2123" si="322">DATEDIF(E2060,H2060,"Y")</f>
        <v>15</v>
      </c>
      <c r="R2060" s="29">
        <f t="shared" ref="R2060:R2123" si="323">DATEDIF(E2060,H2060,"YM")</f>
        <v>6</v>
      </c>
      <c r="S2060" s="29">
        <f t="shared" ref="S2060:S2123" si="324">DATEDIF(E2060,H2060,"MD")</f>
        <v>27</v>
      </c>
      <c r="T2060" s="30">
        <f t="shared" si="321"/>
        <v>1</v>
      </c>
      <c r="U2060" s="28">
        <f t="shared" ref="U2060:U2123" si="325">I2060*D2060*T2060</f>
        <v>58.317143999999999</v>
      </c>
      <c r="V2060" t="str">
        <f t="shared" ref="V2060:V2123" si="326">IF(AND(E2060&gt;=G2060,E2060&lt;=H2060),"Yes","No")</f>
        <v>No</v>
      </c>
      <c r="W2060" t="str">
        <f t="shared" ref="W2060:W2123" si="327">MONTH(E2060)&amp;"/"&amp;1&amp;"/"&amp;YEAR(E2060)</f>
        <v>12/1/2006</v>
      </c>
      <c r="X2060">
        <f t="shared" ref="X2060:X2123" si="328">IF(V2060="Yes",(DATEDIF(W2060,H2060+1,"M")/12),1)</f>
        <v>1</v>
      </c>
      <c r="Y2060">
        <f t="shared" ref="Y2060:Y2123" si="329">I2060*D2060*X2060</f>
        <v>58.317143999999999</v>
      </c>
      <c r="Z2060" t="str">
        <f t="shared" ref="Z2060:Z2123" si="330">IF(V2060="Yes",Y2060+J2060,"")</f>
        <v/>
      </c>
    </row>
    <row r="2061" spans="1:26" ht="13" hidden="1" x14ac:dyDescent="0.25">
      <c r="A2061" t="s">
        <v>4740</v>
      </c>
      <c r="B2061" t="s">
        <v>124</v>
      </c>
      <c r="C2061" t="s">
        <v>7</v>
      </c>
      <c r="D2061" s="46">
        <v>6.6699999999999995E-2</v>
      </c>
      <c r="E2061" s="2">
        <v>39054</v>
      </c>
      <c r="F2061" t="s">
        <v>3947</v>
      </c>
      <c r="G2061" s="16">
        <v>44378</v>
      </c>
      <c r="H2061" s="16">
        <v>44742</v>
      </c>
      <c r="I2061" s="3">
        <v>874.32</v>
      </c>
      <c r="J2061" s="3">
        <v>-874.32</v>
      </c>
      <c r="K2061" s="3">
        <v>0</v>
      </c>
      <c r="L2061" t="s">
        <v>36</v>
      </c>
      <c r="M2061" s="3">
        <v>9500</v>
      </c>
      <c r="N2061" s="3">
        <v>-7283.33</v>
      </c>
      <c r="O2061" s="3">
        <v>2216.67</v>
      </c>
      <c r="P2061" t="s">
        <v>37</v>
      </c>
      <c r="Q2061" s="29">
        <f t="shared" si="322"/>
        <v>15</v>
      </c>
      <c r="R2061" s="29">
        <f t="shared" si="323"/>
        <v>6</v>
      </c>
      <c r="S2061" s="29">
        <f t="shared" si="324"/>
        <v>27</v>
      </c>
      <c r="T2061" s="30">
        <f t="shared" si="321"/>
        <v>1</v>
      </c>
      <c r="U2061" s="28">
        <f t="shared" si="325"/>
        <v>58.317143999999999</v>
      </c>
      <c r="V2061" t="str">
        <f t="shared" si="326"/>
        <v>No</v>
      </c>
      <c r="W2061" t="str">
        <f t="shared" si="327"/>
        <v>12/1/2006</v>
      </c>
      <c r="X2061">
        <f t="shared" si="328"/>
        <v>1</v>
      </c>
      <c r="Y2061">
        <f t="shared" si="329"/>
        <v>58.317143999999999</v>
      </c>
      <c r="Z2061" t="str">
        <f t="shared" si="330"/>
        <v/>
      </c>
    </row>
    <row r="2062" spans="1:26" ht="13" hidden="1" x14ac:dyDescent="0.25">
      <c r="A2062" t="s">
        <v>4741</v>
      </c>
      <c r="B2062" t="s">
        <v>124</v>
      </c>
      <c r="C2062" t="s">
        <v>7</v>
      </c>
      <c r="D2062" s="46">
        <v>6.6699999999999995E-2</v>
      </c>
      <c r="E2062" s="2">
        <v>39054</v>
      </c>
      <c r="F2062" t="s">
        <v>3947</v>
      </c>
      <c r="G2062" s="16">
        <v>44378</v>
      </c>
      <c r="H2062" s="16">
        <v>44742</v>
      </c>
      <c r="I2062" s="3">
        <v>874.32</v>
      </c>
      <c r="J2062" s="3">
        <v>-874.32</v>
      </c>
      <c r="K2062" s="3">
        <v>0</v>
      </c>
      <c r="L2062" t="s">
        <v>36</v>
      </c>
      <c r="M2062" s="3">
        <v>29731.13</v>
      </c>
      <c r="N2062" s="3">
        <v>-22298.34</v>
      </c>
      <c r="O2062" s="3">
        <v>7432.79</v>
      </c>
      <c r="P2062" t="s">
        <v>37</v>
      </c>
      <c r="Q2062" s="29">
        <f t="shared" si="322"/>
        <v>15</v>
      </c>
      <c r="R2062" s="29">
        <f t="shared" si="323"/>
        <v>6</v>
      </c>
      <c r="S2062" s="29">
        <f t="shared" si="324"/>
        <v>27</v>
      </c>
      <c r="T2062" s="30">
        <f t="shared" si="321"/>
        <v>1</v>
      </c>
      <c r="U2062" s="28">
        <f t="shared" si="325"/>
        <v>58.317143999999999</v>
      </c>
      <c r="V2062" t="str">
        <f t="shared" si="326"/>
        <v>No</v>
      </c>
      <c r="W2062" t="str">
        <f t="shared" si="327"/>
        <v>12/1/2006</v>
      </c>
      <c r="X2062">
        <f t="shared" si="328"/>
        <v>1</v>
      </c>
      <c r="Y2062">
        <f t="shared" si="329"/>
        <v>58.317143999999999</v>
      </c>
      <c r="Z2062" t="str">
        <f t="shared" si="330"/>
        <v/>
      </c>
    </row>
    <row r="2063" spans="1:26" ht="13" hidden="1" x14ac:dyDescent="0.25">
      <c r="A2063" t="s">
        <v>4742</v>
      </c>
      <c r="B2063" t="s">
        <v>124</v>
      </c>
      <c r="C2063" t="s">
        <v>7</v>
      </c>
      <c r="D2063" s="46">
        <v>6.6699999999999995E-2</v>
      </c>
      <c r="E2063" s="2">
        <v>39054</v>
      </c>
      <c r="F2063" t="s">
        <v>3947</v>
      </c>
      <c r="G2063" s="16">
        <v>44378</v>
      </c>
      <c r="H2063" s="16">
        <v>44742</v>
      </c>
      <c r="I2063" s="3">
        <v>874.32</v>
      </c>
      <c r="J2063" s="3">
        <v>-874.32</v>
      </c>
      <c r="K2063" s="3">
        <v>0</v>
      </c>
      <c r="L2063" t="s">
        <v>36</v>
      </c>
      <c r="M2063" s="3">
        <v>10000</v>
      </c>
      <c r="N2063" s="3">
        <v>-7250</v>
      </c>
      <c r="O2063" s="3">
        <v>2750</v>
      </c>
      <c r="P2063" t="s">
        <v>37</v>
      </c>
      <c r="Q2063" s="29">
        <f t="shared" si="322"/>
        <v>15</v>
      </c>
      <c r="R2063" s="29">
        <f t="shared" si="323"/>
        <v>6</v>
      </c>
      <c r="S2063" s="29">
        <f t="shared" si="324"/>
        <v>27</v>
      </c>
      <c r="T2063" s="30">
        <f t="shared" si="321"/>
        <v>1</v>
      </c>
      <c r="U2063" s="28">
        <f t="shared" si="325"/>
        <v>58.317143999999999</v>
      </c>
      <c r="V2063" t="str">
        <f t="shared" si="326"/>
        <v>No</v>
      </c>
      <c r="W2063" t="str">
        <f t="shared" si="327"/>
        <v>12/1/2006</v>
      </c>
      <c r="X2063">
        <f t="shared" si="328"/>
        <v>1</v>
      </c>
      <c r="Y2063">
        <f t="shared" si="329"/>
        <v>58.317143999999999</v>
      </c>
      <c r="Z2063" t="str">
        <f t="shared" si="330"/>
        <v/>
      </c>
    </row>
    <row r="2064" spans="1:26" ht="13" hidden="1" x14ac:dyDescent="0.25">
      <c r="A2064" t="s">
        <v>4743</v>
      </c>
      <c r="B2064" t="s">
        <v>124</v>
      </c>
      <c r="C2064" t="s">
        <v>7</v>
      </c>
      <c r="D2064" s="46">
        <v>6.6699999999999995E-2</v>
      </c>
      <c r="E2064" s="2">
        <v>39054</v>
      </c>
      <c r="F2064" t="s">
        <v>3947</v>
      </c>
      <c r="G2064" s="16">
        <v>44378</v>
      </c>
      <c r="H2064" s="16">
        <v>44742</v>
      </c>
      <c r="I2064" s="3">
        <v>874.32</v>
      </c>
      <c r="J2064" s="3">
        <v>-874.32</v>
      </c>
      <c r="K2064" s="3">
        <v>0</v>
      </c>
      <c r="L2064" t="s">
        <v>36</v>
      </c>
      <c r="M2064" s="3">
        <v>11500</v>
      </c>
      <c r="N2064" s="3">
        <v>-8241.67</v>
      </c>
      <c r="O2064" s="3">
        <v>3258.33</v>
      </c>
      <c r="P2064" t="s">
        <v>37</v>
      </c>
      <c r="Q2064" s="29">
        <f t="shared" si="322"/>
        <v>15</v>
      </c>
      <c r="R2064" s="29">
        <f t="shared" si="323"/>
        <v>6</v>
      </c>
      <c r="S2064" s="29">
        <f t="shared" si="324"/>
        <v>27</v>
      </c>
      <c r="T2064" s="30">
        <f t="shared" si="321"/>
        <v>1</v>
      </c>
      <c r="U2064" s="28">
        <f t="shared" si="325"/>
        <v>58.317143999999999</v>
      </c>
      <c r="V2064" t="str">
        <f t="shared" si="326"/>
        <v>No</v>
      </c>
      <c r="W2064" t="str">
        <f t="shared" si="327"/>
        <v>12/1/2006</v>
      </c>
      <c r="X2064">
        <f t="shared" si="328"/>
        <v>1</v>
      </c>
      <c r="Y2064">
        <f t="shared" si="329"/>
        <v>58.317143999999999</v>
      </c>
      <c r="Z2064" t="str">
        <f t="shared" si="330"/>
        <v/>
      </c>
    </row>
    <row r="2065" spans="1:26" ht="13" hidden="1" x14ac:dyDescent="0.25">
      <c r="A2065" t="s">
        <v>4744</v>
      </c>
      <c r="B2065" t="s">
        <v>124</v>
      </c>
      <c r="C2065" t="s">
        <v>7</v>
      </c>
      <c r="D2065" s="46">
        <v>6.6699999999999995E-2</v>
      </c>
      <c r="E2065" s="2">
        <v>39054</v>
      </c>
      <c r="F2065" t="s">
        <v>3947</v>
      </c>
      <c r="G2065" s="16">
        <v>44378</v>
      </c>
      <c r="H2065" s="16">
        <v>44742</v>
      </c>
      <c r="I2065" s="3">
        <v>874.32</v>
      </c>
      <c r="J2065" s="3">
        <v>-874.32</v>
      </c>
      <c r="K2065" s="3">
        <v>0</v>
      </c>
      <c r="L2065" t="s">
        <v>36</v>
      </c>
      <c r="M2065" s="3">
        <v>11500</v>
      </c>
      <c r="N2065" s="3">
        <v>-8241.67</v>
      </c>
      <c r="O2065" s="3">
        <v>3258.33</v>
      </c>
      <c r="P2065" t="s">
        <v>37</v>
      </c>
      <c r="Q2065" s="29">
        <f t="shared" si="322"/>
        <v>15</v>
      </c>
      <c r="R2065" s="29">
        <f t="shared" si="323"/>
        <v>6</v>
      </c>
      <c r="S2065" s="29">
        <f t="shared" si="324"/>
        <v>27</v>
      </c>
      <c r="T2065" s="30">
        <f t="shared" si="321"/>
        <v>1</v>
      </c>
      <c r="U2065" s="28">
        <f t="shared" si="325"/>
        <v>58.317143999999999</v>
      </c>
      <c r="V2065" t="str">
        <f t="shared" si="326"/>
        <v>No</v>
      </c>
      <c r="W2065" t="str">
        <f t="shared" si="327"/>
        <v>12/1/2006</v>
      </c>
      <c r="X2065">
        <f t="shared" si="328"/>
        <v>1</v>
      </c>
      <c r="Y2065">
        <f t="shared" si="329"/>
        <v>58.317143999999999</v>
      </c>
      <c r="Z2065" t="str">
        <f t="shared" si="330"/>
        <v/>
      </c>
    </row>
    <row r="2066" spans="1:26" ht="13" hidden="1" x14ac:dyDescent="0.25">
      <c r="A2066" t="s">
        <v>4745</v>
      </c>
      <c r="B2066" t="s">
        <v>124</v>
      </c>
      <c r="C2066" t="s">
        <v>7</v>
      </c>
      <c r="D2066" s="46">
        <v>6.6699999999999995E-2</v>
      </c>
      <c r="E2066" s="2">
        <v>39054</v>
      </c>
      <c r="F2066" t="s">
        <v>3947</v>
      </c>
      <c r="G2066" s="16">
        <v>44378</v>
      </c>
      <c r="H2066" s="16">
        <v>44742</v>
      </c>
      <c r="I2066" s="3">
        <v>874.32</v>
      </c>
      <c r="J2066" s="3">
        <v>-874.32</v>
      </c>
      <c r="K2066" s="3">
        <v>0</v>
      </c>
      <c r="L2066" t="s">
        <v>36</v>
      </c>
      <c r="M2066" s="3">
        <v>234652</v>
      </c>
      <c r="N2066" s="3">
        <v>-166211.82999999999</v>
      </c>
      <c r="O2066" s="3">
        <v>68440.17</v>
      </c>
      <c r="P2066" t="s">
        <v>37</v>
      </c>
      <c r="Q2066" s="29">
        <f t="shared" si="322"/>
        <v>15</v>
      </c>
      <c r="R2066" s="29">
        <f t="shared" si="323"/>
        <v>6</v>
      </c>
      <c r="S2066" s="29">
        <f t="shared" si="324"/>
        <v>27</v>
      </c>
      <c r="T2066" s="30">
        <f t="shared" si="321"/>
        <v>1</v>
      </c>
      <c r="U2066" s="28">
        <f t="shared" si="325"/>
        <v>58.317143999999999</v>
      </c>
      <c r="V2066" t="str">
        <f t="shared" si="326"/>
        <v>No</v>
      </c>
      <c r="W2066" t="str">
        <f t="shared" si="327"/>
        <v>12/1/2006</v>
      </c>
      <c r="X2066">
        <f t="shared" si="328"/>
        <v>1</v>
      </c>
      <c r="Y2066">
        <f t="shared" si="329"/>
        <v>58.317143999999999</v>
      </c>
      <c r="Z2066" t="str">
        <f t="shared" si="330"/>
        <v/>
      </c>
    </row>
    <row r="2067" spans="1:26" ht="13" hidden="1" x14ac:dyDescent="0.25">
      <c r="A2067" t="s">
        <v>4746</v>
      </c>
      <c r="B2067" t="s">
        <v>124</v>
      </c>
      <c r="C2067" t="s">
        <v>7</v>
      </c>
      <c r="D2067" s="46">
        <v>6.6699999999999995E-2</v>
      </c>
      <c r="E2067" s="2">
        <v>39054</v>
      </c>
      <c r="F2067" t="s">
        <v>3947</v>
      </c>
      <c r="G2067" s="16">
        <v>44378</v>
      </c>
      <c r="H2067" s="16">
        <v>44742</v>
      </c>
      <c r="I2067" s="3">
        <v>874.32</v>
      </c>
      <c r="J2067" s="3">
        <v>-874.32</v>
      </c>
      <c r="K2067" s="3">
        <v>0</v>
      </c>
      <c r="L2067" t="s">
        <v>36</v>
      </c>
      <c r="M2067" s="3">
        <v>120792</v>
      </c>
      <c r="N2067" s="3">
        <v>-85561</v>
      </c>
      <c r="O2067" s="3">
        <v>35231</v>
      </c>
      <c r="P2067" t="s">
        <v>37</v>
      </c>
      <c r="Q2067" s="29">
        <f t="shared" si="322"/>
        <v>15</v>
      </c>
      <c r="R2067" s="29">
        <f t="shared" si="323"/>
        <v>6</v>
      </c>
      <c r="S2067" s="29">
        <f t="shared" si="324"/>
        <v>27</v>
      </c>
      <c r="T2067" s="30">
        <f t="shared" si="321"/>
        <v>1</v>
      </c>
      <c r="U2067" s="28">
        <f t="shared" si="325"/>
        <v>58.317143999999999</v>
      </c>
      <c r="V2067" t="str">
        <f t="shared" si="326"/>
        <v>No</v>
      </c>
      <c r="W2067" t="str">
        <f t="shared" si="327"/>
        <v>12/1/2006</v>
      </c>
      <c r="X2067">
        <f t="shared" si="328"/>
        <v>1</v>
      </c>
      <c r="Y2067">
        <f t="shared" si="329"/>
        <v>58.317143999999999</v>
      </c>
      <c r="Z2067" t="str">
        <f t="shared" si="330"/>
        <v/>
      </c>
    </row>
    <row r="2068" spans="1:26" ht="13" hidden="1" x14ac:dyDescent="0.25">
      <c r="A2068" t="s">
        <v>4747</v>
      </c>
      <c r="B2068" t="s">
        <v>124</v>
      </c>
      <c r="C2068" t="s">
        <v>7</v>
      </c>
      <c r="D2068" s="46">
        <v>6.6699999999999995E-2</v>
      </c>
      <c r="E2068" s="2">
        <v>39054</v>
      </c>
      <c r="F2068" t="s">
        <v>3947</v>
      </c>
      <c r="G2068" s="16">
        <v>44378</v>
      </c>
      <c r="H2068" s="16">
        <v>44742</v>
      </c>
      <c r="I2068" s="3">
        <v>874.32</v>
      </c>
      <c r="J2068" s="3">
        <v>-874.32</v>
      </c>
      <c r="K2068" s="3">
        <v>0</v>
      </c>
      <c r="L2068" t="s">
        <v>36</v>
      </c>
      <c r="M2068" s="3">
        <v>7800</v>
      </c>
      <c r="N2068" s="3">
        <v>-5525</v>
      </c>
      <c r="O2068" s="3">
        <v>2275</v>
      </c>
      <c r="P2068" t="s">
        <v>37</v>
      </c>
      <c r="Q2068" s="29">
        <f t="shared" si="322"/>
        <v>15</v>
      </c>
      <c r="R2068" s="29">
        <f t="shared" si="323"/>
        <v>6</v>
      </c>
      <c r="S2068" s="29">
        <f t="shared" si="324"/>
        <v>27</v>
      </c>
      <c r="T2068" s="30">
        <f t="shared" si="321"/>
        <v>1</v>
      </c>
      <c r="U2068" s="28">
        <f t="shared" si="325"/>
        <v>58.317143999999999</v>
      </c>
      <c r="V2068" t="str">
        <f t="shared" si="326"/>
        <v>No</v>
      </c>
      <c r="W2068" t="str">
        <f t="shared" si="327"/>
        <v>12/1/2006</v>
      </c>
      <c r="X2068">
        <f t="shared" si="328"/>
        <v>1</v>
      </c>
      <c r="Y2068">
        <f t="shared" si="329"/>
        <v>58.317143999999999</v>
      </c>
      <c r="Z2068" t="str">
        <f t="shared" si="330"/>
        <v/>
      </c>
    </row>
    <row r="2069" spans="1:26" ht="13" hidden="1" x14ac:dyDescent="0.25">
      <c r="A2069" t="s">
        <v>4748</v>
      </c>
      <c r="B2069" t="s">
        <v>124</v>
      </c>
      <c r="C2069" t="s">
        <v>7</v>
      </c>
      <c r="D2069" s="46">
        <v>6.6699999999999995E-2</v>
      </c>
      <c r="E2069" s="2">
        <v>39054</v>
      </c>
      <c r="F2069" t="s">
        <v>3947</v>
      </c>
      <c r="G2069" s="16">
        <v>44378</v>
      </c>
      <c r="H2069" s="16">
        <v>44742</v>
      </c>
      <c r="I2069" s="3">
        <v>874.32</v>
      </c>
      <c r="J2069" s="3">
        <v>-874.32</v>
      </c>
      <c r="K2069" s="3">
        <v>0</v>
      </c>
      <c r="L2069" t="s">
        <v>36</v>
      </c>
      <c r="M2069" s="3">
        <v>28300</v>
      </c>
      <c r="N2069" s="3">
        <v>-18866.669999999998</v>
      </c>
      <c r="O2069" s="3">
        <v>9433.33</v>
      </c>
      <c r="P2069" t="s">
        <v>37</v>
      </c>
      <c r="Q2069" s="29">
        <f t="shared" si="322"/>
        <v>15</v>
      </c>
      <c r="R2069" s="29">
        <f t="shared" si="323"/>
        <v>6</v>
      </c>
      <c r="S2069" s="29">
        <f t="shared" si="324"/>
        <v>27</v>
      </c>
      <c r="T2069" s="30">
        <f t="shared" si="321"/>
        <v>1</v>
      </c>
      <c r="U2069" s="28">
        <f t="shared" si="325"/>
        <v>58.317143999999999</v>
      </c>
      <c r="V2069" t="str">
        <f t="shared" si="326"/>
        <v>No</v>
      </c>
      <c r="W2069" t="str">
        <f t="shared" si="327"/>
        <v>12/1/2006</v>
      </c>
      <c r="X2069">
        <f t="shared" si="328"/>
        <v>1</v>
      </c>
      <c r="Y2069">
        <f t="shared" si="329"/>
        <v>58.317143999999999</v>
      </c>
      <c r="Z2069" t="str">
        <f t="shared" si="330"/>
        <v/>
      </c>
    </row>
    <row r="2070" spans="1:26" ht="13" hidden="1" x14ac:dyDescent="0.25">
      <c r="A2070" t="s">
        <v>4749</v>
      </c>
      <c r="B2070" t="s">
        <v>124</v>
      </c>
      <c r="C2070" t="s">
        <v>7</v>
      </c>
      <c r="D2070" s="46">
        <v>6.6699999999999995E-2</v>
      </c>
      <c r="E2070" s="2">
        <v>39054</v>
      </c>
      <c r="F2070" t="s">
        <v>3947</v>
      </c>
      <c r="G2070" s="16">
        <v>44378</v>
      </c>
      <c r="H2070" s="16">
        <v>44742</v>
      </c>
      <c r="I2070" s="3">
        <v>874.32</v>
      </c>
      <c r="J2070" s="3">
        <v>-874.32</v>
      </c>
      <c r="K2070" s="3">
        <v>0</v>
      </c>
      <c r="L2070" t="s">
        <v>36</v>
      </c>
      <c r="M2070" s="3">
        <v>8500</v>
      </c>
      <c r="N2070" s="3">
        <v>-5666.67</v>
      </c>
      <c r="O2070" s="3">
        <v>2833.33</v>
      </c>
      <c r="P2070" t="s">
        <v>37</v>
      </c>
      <c r="Q2070" s="29">
        <f t="shared" si="322"/>
        <v>15</v>
      </c>
      <c r="R2070" s="29">
        <f t="shared" si="323"/>
        <v>6</v>
      </c>
      <c r="S2070" s="29">
        <f t="shared" si="324"/>
        <v>27</v>
      </c>
      <c r="T2070" s="30">
        <f t="shared" si="321"/>
        <v>1</v>
      </c>
      <c r="U2070" s="28">
        <f t="shared" si="325"/>
        <v>58.317143999999999</v>
      </c>
      <c r="V2070" t="str">
        <f t="shared" si="326"/>
        <v>No</v>
      </c>
      <c r="W2070" t="str">
        <f t="shared" si="327"/>
        <v>12/1/2006</v>
      </c>
      <c r="X2070">
        <f t="shared" si="328"/>
        <v>1</v>
      </c>
      <c r="Y2070">
        <f t="shared" si="329"/>
        <v>58.317143999999999</v>
      </c>
      <c r="Z2070" t="str">
        <f t="shared" si="330"/>
        <v/>
      </c>
    </row>
    <row r="2071" spans="1:26" ht="13" hidden="1" x14ac:dyDescent="0.25">
      <c r="A2071" t="s">
        <v>4750</v>
      </c>
      <c r="B2071" t="s">
        <v>124</v>
      </c>
      <c r="C2071" t="s">
        <v>7</v>
      </c>
      <c r="D2071" s="46">
        <v>6.6699999999999995E-2</v>
      </c>
      <c r="E2071" s="2">
        <v>39054</v>
      </c>
      <c r="F2071" t="s">
        <v>3947</v>
      </c>
      <c r="G2071" s="16">
        <v>44378</v>
      </c>
      <c r="H2071" s="16">
        <v>44742</v>
      </c>
      <c r="I2071" s="3">
        <v>874.32</v>
      </c>
      <c r="J2071" s="3">
        <v>-874.32</v>
      </c>
      <c r="K2071" s="3">
        <v>0</v>
      </c>
      <c r="L2071" t="s">
        <v>36</v>
      </c>
      <c r="M2071" s="3">
        <v>12500</v>
      </c>
      <c r="N2071" s="3">
        <v>-7812.5</v>
      </c>
      <c r="O2071" s="3">
        <v>4687.5</v>
      </c>
      <c r="P2071" t="s">
        <v>37</v>
      </c>
      <c r="Q2071" s="29">
        <f t="shared" si="322"/>
        <v>15</v>
      </c>
      <c r="R2071" s="29">
        <f t="shared" si="323"/>
        <v>6</v>
      </c>
      <c r="S2071" s="29">
        <f t="shared" si="324"/>
        <v>27</v>
      </c>
      <c r="T2071" s="30">
        <f t="shared" si="321"/>
        <v>1</v>
      </c>
      <c r="U2071" s="28">
        <f t="shared" si="325"/>
        <v>58.317143999999999</v>
      </c>
      <c r="V2071" t="str">
        <f t="shared" si="326"/>
        <v>No</v>
      </c>
      <c r="W2071" t="str">
        <f t="shared" si="327"/>
        <v>12/1/2006</v>
      </c>
      <c r="X2071">
        <f t="shared" si="328"/>
        <v>1</v>
      </c>
      <c r="Y2071">
        <f t="shared" si="329"/>
        <v>58.317143999999999</v>
      </c>
      <c r="Z2071" t="str">
        <f t="shared" si="330"/>
        <v/>
      </c>
    </row>
    <row r="2072" spans="1:26" ht="13" hidden="1" x14ac:dyDescent="0.25">
      <c r="A2072" t="s">
        <v>4751</v>
      </c>
      <c r="B2072" t="s">
        <v>124</v>
      </c>
      <c r="C2072" t="s">
        <v>7</v>
      </c>
      <c r="D2072" s="46">
        <v>6.6699999999999995E-2</v>
      </c>
      <c r="E2072" s="2">
        <v>39054</v>
      </c>
      <c r="F2072" t="s">
        <v>3947</v>
      </c>
      <c r="G2072" s="16">
        <v>44378</v>
      </c>
      <c r="H2072" s="16">
        <v>44742</v>
      </c>
      <c r="I2072" s="3">
        <v>874.32</v>
      </c>
      <c r="J2072" s="3">
        <v>-874.32</v>
      </c>
      <c r="K2072" s="3">
        <v>0</v>
      </c>
      <c r="L2072" t="s">
        <v>36</v>
      </c>
      <c r="M2072" s="3">
        <v>12500</v>
      </c>
      <c r="N2072" s="3">
        <v>-7812.5</v>
      </c>
      <c r="O2072" s="3">
        <v>4687.5</v>
      </c>
      <c r="P2072" t="s">
        <v>37</v>
      </c>
      <c r="Q2072" s="29">
        <f t="shared" si="322"/>
        <v>15</v>
      </c>
      <c r="R2072" s="29">
        <f t="shared" si="323"/>
        <v>6</v>
      </c>
      <c r="S2072" s="29">
        <f t="shared" si="324"/>
        <v>27</v>
      </c>
      <c r="T2072" s="30">
        <f t="shared" si="321"/>
        <v>1</v>
      </c>
      <c r="U2072" s="28">
        <f t="shared" si="325"/>
        <v>58.317143999999999</v>
      </c>
      <c r="V2072" t="str">
        <f t="shared" si="326"/>
        <v>No</v>
      </c>
      <c r="W2072" t="str">
        <f t="shared" si="327"/>
        <v>12/1/2006</v>
      </c>
      <c r="X2072">
        <f t="shared" si="328"/>
        <v>1</v>
      </c>
      <c r="Y2072">
        <f t="shared" si="329"/>
        <v>58.317143999999999</v>
      </c>
      <c r="Z2072" t="str">
        <f t="shared" si="330"/>
        <v/>
      </c>
    </row>
    <row r="2073" spans="1:26" ht="13" hidden="1" x14ac:dyDescent="0.25">
      <c r="A2073" t="s">
        <v>4752</v>
      </c>
      <c r="B2073" t="s">
        <v>124</v>
      </c>
      <c r="C2073" t="s">
        <v>7</v>
      </c>
      <c r="D2073" s="46">
        <v>6.6699999999999995E-2</v>
      </c>
      <c r="E2073" s="2">
        <v>39054</v>
      </c>
      <c r="F2073" t="s">
        <v>3947</v>
      </c>
      <c r="G2073" s="16">
        <v>44378</v>
      </c>
      <c r="H2073" s="16">
        <v>44742</v>
      </c>
      <c r="I2073" s="3">
        <v>874.32</v>
      </c>
      <c r="J2073" s="3">
        <v>-874.32</v>
      </c>
      <c r="K2073" s="3">
        <v>0</v>
      </c>
      <c r="L2073" t="s">
        <v>36</v>
      </c>
      <c r="M2073" s="3">
        <v>12500</v>
      </c>
      <c r="N2073" s="3">
        <v>-7812.5</v>
      </c>
      <c r="O2073" s="3">
        <v>4687.5</v>
      </c>
      <c r="P2073" t="s">
        <v>37</v>
      </c>
      <c r="Q2073" s="29">
        <f t="shared" si="322"/>
        <v>15</v>
      </c>
      <c r="R2073" s="29">
        <f t="shared" si="323"/>
        <v>6</v>
      </c>
      <c r="S2073" s="29">
        <f t="shared" si="324"/>
        <v>27</v>
      </c>
      <c r="T2073" s="30">
        <f t="shared" si="321"/>
        <v>1</v>
      </c>
      <c r="U2073" s="28">
        <f t="shared" si="325"/>
        <v>58.317143999999999</v>
      </c>
      <c r="V2073" t="str">
        <f t="shared" si="326"/>
        <v>No</v>
      </c>
      <c r="W2073" t="str">
        <f t="shared" si="327"/>
        <v>12/1/2006</v>
      </c>
      <c r="X2073">
        <f t="shared" si="328"/>
        <v>1</v>
      </c>
      <c r="Y2073">
        <f t="shared" si="329"/>
        <v>58.317143999999999</v>
      </c>
      <c r="Z2073" t="str">
        <f t="shared" si="330"/>
        <v/>
      </c>
    </row>
    <row r="2074" spans="1:26" ht="13" hidden="1" x14ac:dyDescent="0.25">
      <c r="A2074" t="s">
        <v>4753</v>
      </c>
      <c r="B2074" t="s">
        <v>124</v>
      </c>
      <c r="C2074" t="s">
        <v>7</v>
      </c>
      <c r="D2074" s="46">
        <v>6.6699999999999995E-2</v>
      </c>
      <c r="E2074" s="2">
        <v>39054</v>
      </c>
      <c r="F2074" t="s">
        <v>3947</v>
      </c>
      <c r="G2074" s="16">
        <v>44378</v>
      </c>
      <c r="H2074" s="16">
        <v>44742</v>
      </c>
      <c r="I2074" s="3">
        <v>874.32</v>
      </c>
      <c r="J2074" s="3">
        <v>-874.32</v>
      </c>
      <c r="K2074" s="3">
        <v>0</v>
      </c>
      <c r="L2074" t="s">
        <v>36</v>
      </c>
      <c r="M2074" s="3">
        <v>12500</v>
      </c>
      <c r="N2074" s="3">
        <v>-7812.5</v>
      </c>
      <c r="O2074" s="3">
        <v>4687.5</v>
      </c>
      <c r="P2074" t="s">
        <v>37</v>
      </c>
      <c r="Q2074" s="29">
        <f t="shared" si="322"/>
        <v>15</v>
      </c>
      <c r="R2074" s="29">
        <f t="shared" si="323"/>
        <v>6</v>
      </c>
      <c r="S2074" s="29">
        <f t="shared" si="324"/>
        <v>27</v>
      </c>
      <c r="T2074" s="30">
        <f t="shared" si="321"/>
        <v>1</v>
      </c>
      <c r="U2074" s="28">
        <f t="shared" si="325"/>
        <v>58.317143999999999</v>
      </c>
      <c r="V2074" t="str">
        <f t="shared" si="326"/>
        <v>No</v>
      </c>
      <c r="W2074" t="str">
        <f t="shared" si="327"/>
        <v>12/1/2006</v>
      </c>
      <c r="X2074">
        <f t="shared" si="328"/>
        <v>1</v>
      </c>
      <c r="Y2074">
        <f t="shared" si="329"/>
        <v>58.317143999999999</v>
      </c>
      <c r="Z2074" t="str">
        <f t="shared" si="330"/>
        <v/>
      </c>
    </row>
    <row r="2075" spans="1:26" ht="13" hidden="1" x14ac:dyDescent="0.25">
      <c r="A2075" t="s">
        <v>4754</v>
      </c>
      <c r="B2075" t="s">
        <v>124</v>
      </c>
      <c r="C2075" t="s">
        <v>7</v>
      </c>
      <c r="D2075" s="46">
        <v>6.6699999999999995E-2</v>
      </c>
      <c r="E2075" s="2">
        <v>39054</v>
      </c>
      <c r="F2075" t="s">
        <v>3947</v>
      </c>
      <c r="G2075" s="16">
        <v>44378</v>
      </c>
      <c r="H2075" s="16">
        <v>44742</v>
      </c>
      <c r="I2075" s="3">
        <v>874.32</v>
      </c>
      <c r="J2075" s="3">
        <v>-874.32</v>
      </c>
      <c r="K2075" s="3">
        <v>0</v>
      </c>
      <c r="L2075" t="s">
        <v>36</v>
      </c>
      <c r="M2075" s="3">
        <v>12500</v>
      </c>
      <c r="N2075" s="3">
        <v>-7812.5</v>
      </c>
      <c r="O2075" s="3">
        <v>4687.5</v>
      </c>
      <c r="P2075" t="s">
        <v>37</v>
      </c>
      <c r="Q2075" s="29">
        <f t="shared" si="322"/>
        <v>15</v>
      </c>
      <c r="R2075" s="29">
        <f t="shared" si="323"/>
        <v>6</v>
      </c>
      <c r="S2075" s="29">
        <f t="shared" si="324"/>
        <v>27</v>
      </c>
      <c r="T2075" s="30">
        <f t="shared" si="321"/>
        <v>1</v>
      </c>
      <c r="U2075" s="28">
        <f t="shared" si="325"/>
        <v>58.317143999999999</v>
      </c>
      <c r="V2075" t="str">
        <f t="shared" si="326"/>
        <v>No</v>
      </c>
      <c r="W2075" t="str">
        <f t="shared" si="327"/>
        <v>12/1/2006</v>
      </c>
      <c r="X2075">
        <f t="shared" si="328"/>
        <v>1</v>
      </c>
      <c r="Y2075">
        <f t="shared" si="329"/>
        <v>58.317143999999999</v>
      </c>
      <c r="Z2075" t="str">
        <f t="shared" si="330"/>
        <v/>
      </c>
    </row>
    <row r="2076" spans="1:26" ht="13" hidden="1" x14ac:dyDescent="0.25">
      <c r="A2076" t="s">
        <v>4755</v>
      </c>
      <c r="B2076" t="s">
        <v>124</v>
      </c>
      <c r="C2076" t="s">
        <v>7</v>
      </c>
      <c r="D2076" s="46">
        <v>6.6699999999999995E-2</v>
      </c>
      <c r="E2076" s="2">
        <v>39054</v>
      </c>
      <c r="F2076" t="s">
        <v>3947</v>
      </c>
      <c r="G2076" s="16">
        <v>44378</v>
      </c>
      <c r="H2076" s="16">
        <v>44742</v>
      </c>
      <c r="I2076" s="3">
        <v>874.32</v>
      </c>
      <c r="J2076" s="3">
        <v>-874.32</v>
      </c>
      <c r="K2076" s="3">
        <v>0</v>
      </c>
      <c r="L2076" t="s">
        <v>36</v>
      </c>
      <c r="M2076" s="3">
        <v>12500</v>
      </c>
      <c r="N2076" s="3">
        <v>-7812.5</v>
      </c>
      <c r="O2076" s="3">
        <v>4687.5</v>
      </c>
      <c r="P2076" t="s">
        <v>37</v>
      </c>
      <c r="Q2076" s="29">
        <f t="shared" si="322"/>
        <v>15</v>
      </c>
      <c r="R2076" s="29">
        <f t="shared" si="323"/>
        <v>6</v>
      </c>
      <c r="S2076" s="29">
        <f t="shared" si="324"/>
        <v>27</v>
      </c>
      <c r="T2076" s="30">
        <f t="shared" si="321"/>
        <v>1</v>
      </c>
      <c r="U2076" s="28">
        <f t="shared" si="325"/>
        <v>58.317143999999999</v>
      </c>
      <c r="V2076" t="str">
        <f t="shared" si="326"/>
        <v>No</v>
      </c>
      <c r="W2076" t="str">
        <f t="shared" si="327"/>
        <v>12/1/2006</v>
      </c>
      <c r="X2076">
        <f t="shared" si="328"/>
        <v>1</v>
      </c>
      <c r="Y2076">
        <f t="shared" si="329"/>
        <v>58.317143999999999</v>
      </c>
      <c r="Z2076" t="str">
        <f t="shared" si="330"/>
        <v/>
      </c>
    </row>
    <row r="2077" spans="1:26" ht="13" hidden="1" x14ac:dyDescent="0.25">
      <c r="A2077" t="s">
        <v>4756</v>
      </c>
      <c r="B2077" t="s">
        <v>124</v>
      </c>
      <c r="C2077" t="s">
        <v>7</v>
      </c>
      <c r="D2077" s="46">
        <v>6.6699999999999995E-2</v>
      </c>
      <c r="E2077" s="2">
        <v>39054</v>
      </c>
      <c r="F2077" t="s">
        <v>3947</v>
      </c>
      <c r="G2077" s="16">
        <v>44378</v>
      </c>
      <c r="H2077" s="16">
        <v>44742</v>
      </c>
      <c r="I2077" s="3">
        <v>874.32</v>
      </c>
      <c r="J2077" s="3">
        <v>-874.32</v>
      </c>
      <c r="K2077" s="3">
        <v>0</v>
      </c>
      <c r="L2077" t="s">
        <v>36</v>
      </c>
      <c r="M2077" s="3">
        <v>12500</v>
      </c>
      <c r="N2077" s="3">
        <v>-7812.5</v>
      </c>
      <c r="O2077" s="3">
        <v>4687.5</v>
      </c>
      <c r="P2077" t="s">
        <v>37</v>
      </c>
      <c r="Q2077" s="29">
        <f t="shared" si="322"/>
        <v>15</v>
      </c>
      <c r="R2077" s="29">
        <f t="shared" si="323"/>
        <v>6</v>
      </c>
      <c r="S2077" s="29">
        <f t="shared" si="324"/>
        <v>27</v>
      </c>
      <c r="T2077" s="30">
        <f t="shared" si="321"/>
        <v>1</v>
      </c>
      <c r="U2077" s="28">
        <f t="shared" si="325"/>
        <v>58.317143999999999</v>
      </c>
      <c r="V2077" t="str">
        <f t="shared" si="326"/>
        <v>No</v>
      </c>
      <c r="W2077" t="str">
        <f t="shared" si="327"/>
        <v>12/1/2006</v>
      </c>
      <c r="X2077">
        <f t="shared" si="328"/>
        <v>1</v>
      </c>
      <c r="Y2077">
        <f t="shared" si="329"/>
        <v>58.317143999999999</v>
      </c>
      <c r="Z2077" t="str">
        <f t="shared" si="330"/>
        <v/>
      </c>
    </row>
    <row r="2078" spans="1:26" ht="13" hidden="1" x14ac:dyDescent="0.25">
      <c r="A2078" t="s">
        <v>4757</v>
      </c>
      <c r="B2078" t="s">
        <v>124</v>
      </c>
      <c r="C2078" t="s">
        <v>7</v>
      </c>
      <c r="D2078" s="46">
        <v>6.6699999999999995E-2</v>
      </c>
      <c r="E2078" s="2">
        <v>39054</v>
      </c>
      <c r="F2078" t="s">
        <v>3947</v>
      </c>
      <c r="G2078" s="16">
        <v>44378</v>
      </c>
      <c r="H2078" s="16">
        <v>44742</v>
      </c>
      <c r="I2078" s="3">
        <v>874.32</v>
      </c>
      <c r="J2078" s="3">
        <v>-874.32</v>
      </c>
      <c r="K2078" s="3">
        <v>0</v>
      </c>
      <c r="L2078" t="s">
        <v>36</v>
      </c>
      <c r="M2078" s="3">
        <v>12500</v>
      </c>
      <c r="N2078" s="3">
        <v>-7812.5</v>
      </c>
      <c r="O2078" s="3">
        <v>4687.5</v>
      </c>
      <c r="P2078" t="s">
        <v>37</v>
      </c>
      <c r="Q2078" s="29">
        <f t="shared" si="322"/>
        <v>15</v>
      </c>
      <c r="R2078" s="29">
        <f t="shared" si="323"/>
        <v>6</v>
      </c>
      <c r="S2078" s="29">
        <f t="shared" si="324"/>
        <v>27</v>
      </c>
      <c r="T2078" s="30">
        <f t="shared" si="321"/>
        <v>1</v>
      </c>
      <c r="U2078" s="28">
        <f t="shared" si="325"/>
        <v>58.317143999999999</v>
      </c>
      <c r="V2078" t="str">
        <f t="shared" si="326"/>
        <v>No</v>
      </c>
      <c r="W2078" t="str">
        <f t="shared" si="327"/>
        <v>12/1/2006</v>
      </c>
      <c r="X2078">
        <f t="shared" si="328"/>
        <v>1</v>
      </c>
      <c r="Y2078">
        <f t="shared" si="329"/>
        <v>58.317143999999999</v>
      </c>
      <c r="Z2078" t="str">
        <f t="shared" si="330"/>
        <v/>
      </c>
    </row>
    <row r="2079" spans="1:26" ht="13" hidden="1" x14ac:dyDescent="0.25">
      <c r="A2079" t="s">
        <v>4758</v>
      </c>
      <c r="B2079" t="s">
        <v>124</v>
      </c>
      <c r="C2079" t="s">
        <v>7</v>
      </c>
      <c r="D2079" s="46">
        <v>6.6699999999999995E-2</v>
      </c>
      <c r="E2079" s="2">
        <v>39054</v>
      </c>
      <c r="F2079" t="s">
        <v>3947</v>
      </c>
      <c r="G2079" s="16">
        <v>44378</v>
      </c>
      <c r="H2079" s="16">
        <v>44742</v>
      </c>
      <c r="I2079" s="3">
        <v>874.32</v>
      </c>
      <c r="J2079" s="3">
        <v>-874.32</v>
      </c>
      <c r="K2079" s="3">
        <v>0</v>
      </c>
      <c r="L2079" t="s">
        <v>36</v>
      </c>
      <c r="M2079" s="3">
        <v>12500</v>
      </c>
      <c r="N2079" s="3">
        <v>-7812.5</v>
      </c>
      <c r="O2079" s="3">
        <v>4687.5</v>
      </c>
      <c r="P2079" t="s">
        <v>37</v>
      </c>
      <c r="Q2079" s="29">
        <f t="shared" si="322"/>
        <v>15</v>
      </c>
      <c r="R2079" s="29">
        <f t="shared" si="323"/>
        <v>6</v>
      </c>
      <c r="S2079" s="29">
        <f t="shared" si="324"/>
        <v>27</v>
      </c>
      <c r="T2079" s="30">
        <f t="shared" si="321"/>
        <v>1</v>
      </c>
      <c r="U2079" s="28">
        <f t="shared" si="325"/>
        <v>58.317143999999999</v>
      </c>
      <c r="V2079" t="str">
        <f t="shared" si="326"/>
        <v>No</v>
      </c>
      <c r="W2079" t="str">
        <f t="shared" si="327"/>
        <v>12/1/2006</v>
      </c>
      <c r="X2079">
        <f t="shared" si="328"/>
        <v>1</v>
      </c>
      <c r="Y2079">
        <f t="shared" si="329"/>
        <v>58.317143999999999</v>
      </c>
      <c r="Z2079" t="str">
        <f t="shared" si="330"/>
        <v/>
      </c>
    </row>
    <row r="2080" spans="1:26" ht="13" hidden="1" x14ac:dyDescent="0.25">
      <c r="A2080" t="s">
        <v>4759</v>
      </c>
      <c r="B2080" t="s">
        <v>124</v>
      </c>
      <c r="C2080" t="s">
        <v>7</v>
      </c>
      <c r="D2080" s="46">
        <v>6.6699999999999995E-2</v>
      </c>
      <c r="E2080" s="2">
        <v>39054</v>
      </c>
      <c r="F2080" t="s">
        <v>3947</v>
      </c>
      <c r="G2080" s="16">
        <v>44378</v>
      </c>
      <c r="H2080" s="16">
        <v>44742</v>
      </c>
      <c r="I2080" s="3">
        <v>874.32</v>
      </c>
      <c r="J2080" s="3">
        <v>-874.32</v>
      </c>
      <c r="K2080" s="3">
        <v>0</v>
      </c>
      <c r="L2080" t="s">
        <v>36</v>
      </c>
      <c r="M2080" s="3">
        <v>12500</v>
      </c>
      <c r="N2080" s="3">
        <v>-7812.5</v>
      </c>
      <c r="O2080" s="3">
        <v>4687.5</v>
      </c>
      <c r="P2080" t="s">
        <v>37</v>
      </c>
      <c r="Q2080" s="29">
        <f t="shared" si="322"/>
        <v>15</v>
      </c>
      <c r="R2080" s="29">
        <f t="shared" si="323"/>
        <v>6</v>
      </c>
      <c r="S2080" s="29">
        <f t="shared" si="324"/>
        <v>27</v>
      </c>
      <c r="T2080" s="30">
        <f t="shared" si="321"/>
        <v>1</v>
      </c>
      <c r="U2080" s="28">
        <f t="shared" si="325"/>
        <v>58.317143999999999</v>
      </c>
      <c r="V2080" t="str">
        <f t="shared" si="326"/>
        <v>No</v>
      </c>
      <c r="W2080" t="str">
        <f t="shared" si="327"/>
        <v>12/1/2006</v>
      </c>
      <c r="X2080">
        <f t="shared" si="328"/>
        <v>1</v>
      </c>
      <c r="Y2080">
        <f t="shared" si="329"/>
        <v>58.317143999999999</v>
      </c>
      <c r="Z2080" t="str">
        <f t="shared" si="330"/>
        <v/>
      </c>
    </row>
    <row r="2081" spans="1:26" ht="13" hidden="1" x14ac:dyDescent="0.25">
      <c r="A2081" t="s">
        <v>4760</v>
      </c>
      <c r="B2081" t="s">
        <v>124</v>
      </c>
      <c r="C2081" t="s">
        <v>7</v>
      </c>
      <c r="D2081" s="46">
        <v>6.6699999999999995E-2</v>
      </c>
      <c r="E2081" s="2">
        <v>39054</v>
      </c>
      <c r="F2081" t="s">
        <v>3947</v>
      </c>
      <c r="G2081" s="16">
        <v>44378</v>
      </c>
      <c r="H2081" s="16">
        <v>44742</v>
      </c>
      <c r="I2081" s="3">
        <v>874.32</v>
      </c>
      <c r="J2081" s="3">
        <v>-874.32</v>
      </c>
      <c r="K2081" s="3">
        <v>0</v>
      </c>
      <c r="L2081" t="s">
        <v>36</v>
      </c>
      <c r="M2081" s="3">
        <v>8500</v>
      </c>
      <c r="N2081" s="3">
        <v>-5595.83</v>
      </c>
      <c r="O2081" s="3">
        <v>2904.17</v>
      </c>
      <c r="P2081" t="s">
        <v>37</v>
      </c>
      <c r="Q2081" s="29">
        <f t="shared" si="322"/>
        <v>15</v>
      </c>
      <c r="R2081" s="29">
        <f t="shared" si="323"/>
        <v>6</v>
      </c>
      <c r="S2081" s="29">
        <f t="shared" si="324"/>
        <v>27</v>
      </c>
      <c r="T2081" s="30">
        <f t="shared" si="321"/>
        <v>1</v>
      </c>
      <c r="U2081" s="28">
        <f t="shared" si="325"/>
        <v>58.317143999999999</v>
      </c>
      <c r="V2081" t="str">
        <f t="shared" si="326"/>
        <v>No</v>
      </c>
      <c r="W2081" t="str">
        <f t="shared" si="327"/>
        <v>12/1/2006</v>
      </c>
      <c r="X2081">
        <f t="shared" si="328"/>
        <v>1</v>
      </c>
      <c r="Y2081">
        <f t="shared" si="329"/>
        <v>58.317143999999999</v>
      </c>
      <c r="Z2081" t="str">
        <f t="shared" si="330"/>
        <v/>
      </c>
    </row>
    <row r="2082" spans="1:26" ht="13" hidden="1" x14ac:dyDescent="0.25">
      <c r="A2082" t="s">
        <v>4761</v>
      </c>
      <c r="B2082" t="s">
        <v>124</v>
      </c>
      <c r="C2082" t="s">
        <v>7</v>
      </c>
      <c r="D2082" s="46">
        <v>6.6699999999999995E-2</v>
      </c>
      <c r="E2082" s="2">
        <v>39054</v>
      </c>
      <c r="F2082" t="s">
        <v>3947</v>
      </c>
      <c r="G2082" s="16">
        <v>44378</v>
      </c>
      <c r="H2082" s="16">
        <v>44742</v>
      </c>
      <c r="I2082" s="3">
        <v>874.32</v>
      </c>
      <c r="J2082" s="3">
        <v>-874.32</v>
      </c>
      <c r="K2082" s="3">
        <v>0</v>
      </c>
      <c r="L2082" t="s">
        <v>36</v>
      </c>
      <c r="M2082" s="3">
        <v>8500</v>
      </c>
      <c r="N2082" s="3">
        <v>-5595.83</v>
      </c>
      <c r="O2082" s="3">
        <v>2904.17</v>
      </c>
      <c r="P2082" t="s">
        <v>37</v>
      </c>
      <c r="Q2082" s="29">
        <f t="shared" si="322"/>
        <v>15</v>
      </c>
      <c r="R2082" s="29">
        <f t="shared" si="323"/>
        <v>6</v>
      </c>
      <c r="S2082" s="29">
        <f t="shared" si="324"/>
        <v>27</v>
      </c>
      <c r="T2082" s="30">
        <f t="shared" si="321"/>
        <v>1</v>
      </c>
      <c r="U2082" s="28">
        <f t="shared" si="325"/>
        <v>58.317143999999999</v>
      </c>
      <c r="V2082" t="str">
        <f t="shared" si="326"/>
        <v>No</v>
      </c>
      <c r="W2082" t="str">
        <f t="shared" si="327"/>
        <v>12/1/2006</v>
      </c>
      <c r="X2082">
        <f t="shared" si="328"/>
        <v>1</v>
      </c>
      <c r="Y2082">
        <f t="shared" si="329"/>
        <v>58.317143999999999</v>
      </c>
      <c r="Z2082" t="str">
        <f t="shared" si="330"/>
        <v/>
      </c>
    </row>
    <row r="2083" spans="1:26" ht="13" hidden="1" x14ac:dyDescent="0.25">
      <c r="A2083" t="s">
        <v>4762</v>
      </c>
      <c r="B2083" t="s">
        <v>124</v>
      </c>
      <c r="C2083" t="s">
        <v>7</v>
      </c>
      <c r="D2083" s="46">
        <v>6.6699999999999995E-2</v>
      </c>
      <c r="E2083" s="2">
        <v>39054</v>
      </c>
      <c r="F2083" t="s">
        <v>3947</v>
      </c>
      <c r="G2083" s="16">
        <v>44378</v>
      </c>
      <c r="H2083" s="16">
        <v>44742</v>
      </c>
      <c r="I2083" s="3">
        <v>874.32</v>
      </c>
      <c r="J2083" s="3">
        <v>-874.32</v>
      </c>
      <c r="K2083" s="3">
        <v>0</v>
      </c>
      <c r="L2083" t="s">
        <v>36</v>
      </c>
      <c r="M2083" s="3">
        <v>7862</v>
      </c>
      <c r="N2083" s="3">
        <v>-5110.3</v>
      </c>
      <c r="O2083" s="3">
        <v>2751.7</v>
      </c>
      <c r="P2083" t="s">
        <v>37</v>
      </c>
      <c r="Q2083" s="29">
        <f t="shared" si="322"/>
        <v>15</v>
      </c>
      <c r="R2083" s="29">
        <f t="shared" si="323"/>
        <v>6</v>
      </c>
      <c r="S2083" s="29">
        <f t="shared" si="324"/>
        <v>27</v>
      </c>
      <c r="T2083" s="30">
        <f t="shared" si="321"/>
        <v>1</v>
      </c>
      <c r="U2083" s="28">
        <f t="shared" si="325"/>
        <v>58.317143999999999</v>
      </c>
      <c r="V2083" t="str">
        <f t="shared" si="326"/>
        <v>No</v>
      </c>
      <c r="W2083" t="str">
        <f t="shared" si="327"/>
        <v>12/1/2006</v>
      </c>
      <c r="X2083">
        <f t="shared" si="328"/>
        <v>1</v>
      </c>
      <c r="Y2083">
        <f t="shared" si="329"/>
        <v>58.317143999999999</v>
      </c>
      <c r="Z2083" t="str">
        <f t="shared" si="330"/>
        <v/>
      </c>
    </row>
    <row r="2084" spans="1:26" ht="13" hidden="1" x14ac:dyDescent="0.25">
      <c r="A2084" t="s">
        <v>4763</v>
      </c>
      <c r="B2084" t="s">
        <v>124</v>
      </c>
      <c r="C2084" t="s">
        <v>7</v>
      </c>
      <c r="D2084" s="46">
        <v>6.6699999999999995E-2</v>
      </c>
      <c r="E2084" s="2">
        <v>39054</v>
      </c>
      <c r="F2084" t="s">
        <v>3947</v>
      </c>
      <c r="G2084" s="16">
        <v>44378</v>
      </c>
      <c r="H2084" s="16">
        <v>44742</v>
      </c>
      <c r="I2084" s="3">
        <v>874.32</v>
      </c>
      <c r="J2084" s="3">
        <v>-874.32</v>
      </c>
      <c r="K2084" s="3">
        <v>0</v>
      </c>
      <c r="L2084" t="s">
        <v>36</v>
      </c>
      <c r="M2084" s="3">
        <v>84700</v>
      </c>
      <c r="N2084" s="3">
        <v>-55055</v>
      </c>
      <c r="O2084" s="3">
        <v>29645</v>
      </c>
      <c r="P2084" t="s">
        <v>37</v>
      </c>
      <c r="Q2084" s="29">
        <f t="shared" si="322"/>
        <v>15</v>
      </c>
      <c r="R2084" s="29">
        <f t="shared" si="323"/>
        <v>6</v>
      </c>
      <c r="S2084" s="29">
        <f t="shared" si="324"/>
        <v>27</v>
      </c>
      <c r="T2084" s="30">
        <f t="shared" si="321"/>
        <v>1</v>
      </c>
      <c r="U2084" s="28">
        <f t="shared" si="325"/>
        <v>58.317143999999999</v>
      </c>
      <c r="V2084" t="str">
        <f t="shared" si="326"/>
        <v>No</v>
      </c>
      <c r="W2084" t="str">
        <f t="shared" si="327"/>
        <v>12/1/2006</v>
      </c>
      <c r="X2084">
        <f t="shared" si="328"/>
        <v>1</v>
      </c>
      <c r="Y2084">
        <f t="shared" si="329"/>
        <v>58.317143999999999</v>
      </c>
      <c r="Z2084" t="str">
        <f t="shared" si="330"/>
        <v/>
      </c>
    </row>
    <row r="2085" spans="1:26" ht="13" hidden="1" x14ac:dyDescent="0.25">
      <c r="A2085" t="s">
        <v>4764</v>
      </c>
      <c r="B2085" t="s">
        <v>124</v>
      </c>
      <c r="C2085" t="s">
        <v>7</v>
      </c>
      <c r="D2085" s="46">
        <v>6.6699999999999995E-2</v>
      </c>
      <c r="E2085" s="2">
        <v>39054</v>
      </c>
      <c r="F2085" t="s">
        <v>3947</v>
      </c>
      <c r="G2085" s="16">
        <v>44378</v>
      </c>
      <c r="H2085" s="16">
        <v>44742</v>
      </c>
      <c r="I2085" s="3">
        <v>874.32</v>
      </c>
      <c r="J2085" s="3">
        <v>-874.32</v>
      </c>
      <c r="K2085" s="3">
        <v>0</v>
      </c>
      <c r="L2085" t="s">
        <v>36</v>
      </c>
      <c r="M2085" s="3">
        <v>28800</v>
      </c>
      <c r="N2085" s="3">
        <v>-18720</v>
      </c>
      <c r="O2085" s="3">
        <v>10080</v>
      </c>
      <c r="P2085" t="s">
        <v>37</v>
      </c>
      <c r="Q2085" s="29">
        <f t="shared" si="322"/>
        <v>15</v>
      </c>
      <c r="R2085" s="29">
        <f t="shared" si="323"/>
        <v>6</v>
      </c>
      <c r="S2085" s="29">
        <f t="shared" si="324"/>
        <v>27</v>
      </c>
      <c r="T2085" s="30">
        <f t="shared" si="321"/>
        <v>1</v>
      </c>
      <c r="U2085" s="28">
        <f t="shared" si="325"/>
        <v>58.317143999999999</v>
      </c>
      <c r="V2085" t="str">
        <f t="shared" si="326"/>
        <v>No</v>
      </c>
      <c r="W2085" t="str">
        <f t="shared" si="327"/>
        <v>12/1/2006</v>
      </c>
      <c r="X2085">
        <f t="shared" si="328"/>
        <v>1</v>
      </c>
      <c r="Y2085">
        <f t="shared" si="329"/>
        <v>58.317143999999999</v>
      </c>
      <c r="Z2085" t="str">
        <f t="shared" si="330"/>
        <v/>
      </c>
    </row>
    <row r="2086" spans="1:26" ht="13" hidden="1" x14ac:dyDescent="0.25">
      <c r="A2086" t="s">
        <v>4765</v>
      </c>
      <c r="B2086" t="s">
        <v>124</v>
      </c>
      <c r="C2086" t="s">
        <v>7</v>
      </c>
      <c r="D2086" s="46">
        <v>6.6699999999999995E-2</v>
      </c>
      <c r="E2086" s="2">
        <v>39054</v>
      </c>
      <c r="F2086" t="s">
        <v>3947</v>
      </c>
      <c r="G2086" s="16">
        <v>44378</v>
      </c>
      <c r="H2086" s="16">
        <v>44742</v>
      </c>
      <c r="I2086" s="3">
        <v>874.32</v>
      </c>
      <c r="J2086" s="3">
        <v>-874.32</v>
      </c>
      <c r="K2086" s="3">
        <v>0</v>
      </c>
      <c r="L2086" t="s">
        <v>36</v>
      </c>
      <c r="M2086" s="3">
        <v>400</v>
      </c>
      <c r="N2086" s="3">
        <v>-260</v>
      </c>
      <c r="O2086" s="3">
        <v>140</v>
      </c>
      <c r="P2086" t="s">
        <v>37</v>
      </c>
      <c r="Q2086" s="29">
        <f t="shared" si="322"/>
        <v>15</v>
      </c>
      <c r="R2086" s="29">
        <f t="shared" si="323"/>
        <v>6</v>
      </c>
      <c r="S2086" s="29">
        <f t="shared" si="324"/>
        <v>27</v>
      </c>
      <c r="T2086" s="30">
        <f t="shared" si="321"/>
        <v>1</v>
      </c>
      <c r="U2086" s="28">
        <f t="shared" si="325"/>
        <v>58.317143999999999</v>
      </c>
      <c r="V2086" t="str">
        <f t="shared" si="326"/>
        <v>No</v>
      </c>
      <c r="W2086" t="str">
        <f t="shared" si="327"/>
        <v>12/1/2006</v>
      </c>
      <c r="X2086">
        <f t="shared" si="328"/>
        <v>1</v>
      </c>
      <c r="Y2086">
        <f t="shared" si="329"/>
        <v>58.317143999999999</v>
      </c>
      <c r="Z2086" t="str">
        <f t="shared" si="330"/>
        <v/>
      </c>
    </row>
    <row r="2087" spans="1:26" ht="13" hidden="1" x14ac:dyDescent="0.25">
      <c r="A2087" t="s">
        <v>4766</v>
      </c>
      <c r="B2087" t="s">
        <v>124</v>
      </c>
      <c r="C2087" t="s">
        <v>7</v>
      </c>
      <c r="D2087" s="46">
        <v>6.6699999999999995E-2</v>
      </c>
      <c r="E2087" s="2">
        <v>39054</v>
      </c>
      <c r="F2087" t="s">
        <v>3947</v>
      </c>
      <c r="G2087" s="16">
        <v>44378</v>
      </c>
      <c r="H2087" s="16">
        <v>44742</v>
      </c>
      <c r="I2087" s="3">
        <v>874.32</v>
      </c>
      <c r="J2087" s="3">
        <v>-874.32</v>
      </c>
      <c r="K2087" s="3">
        <v>0</v>
      </c>
      <c r="L2087" t="s">
        <v>36</v>
      </c>
      <c r="M2087" s="3">
        <v>10000</v>
      </c>
      <c r="N2087" s="3">
        <v>-6500</v>
      </c>
      <c r="O2087" s="3">
        <v>3500</v>
      </c>
      <c r="P2087" t="s">
        <v>37</v>
      </c>
      <c r="Q2087" s="29">
        <f t="shared" si="322"/>
        <v>15</v>
      </c>
      <c r="R2087" s="29">
        <f t="shared" si="323"/>
        <v>6</v>
      </c>
      <c r="S2087" s="29">
        <f t="shared" si="324"/>
        <v>27</v>
      </c>
      <c r="T2087" s="30">
        <f t="shared" si="321"/>
        <v>1</v>
      </c>
      <c r="U2087" s="28">
        <f t="shared" si="325"/>
        <v>58.317143999999999</v>
      </c>
      <c r="V2087" t="str">
        <f t="shared" si="326"/>
        <v>No</v>
      </c>
      <c r="W2087" t="str">
        <f t="shared" si="327"/>
        <v>12/1/2006</v>
      </c>
      <c r="X2087">
        <f t="shared" si="328"/>
        <v>1</v>
      </c>
      <c r="Y2087">
        <f t="shared" si="329"/>
        <v>58.317143999999999</v>
      </c>
      <c r="Z2087" t="str">
        <f t="shared" si="330"/>
        <v/>
      </c>
    </row>
    <row r="2088" spans="1:26" ht="13" hidden="1" x14ac:dyDescent="0.25">
      <c r="A2088" t="s">
        <v>4767</v>
      </c>
      <c r="B2088" t="s">
        <v>124</v>
      </c>
      <c r="C2088" t="s">
        <v>7</v>
      </c>
      <c r="D2088" s="46">
        <v>6.6699999999999995E-2</v>
      </c>
      <c r="E2088" s="2">
        <v>39054</v>
      </c>
      <c r="F2088" t="s">
        <v>3947</v>
      </c>
      <c r="G2088" s="16">
        <v>44378</v>
      </c>
      <c r="H2088" s="16">
        <v>44742</v>
      </c>
      <c r="I2088" s="3">
        <v>874.32</v>
      </c>
      <c r="J2088" s="3">
        <v>-874.32</v>
      </c>
      <c r="K2088" s="3">
        <v>0</v>
      </c>
      <c r="L2088" t="s">
        <v>36</v>
      </c>
      <c r="M2088" s="3">
        <v>342000</v>
      </c>
      <c r="N2088" s="3">
        <v>-219450</v>
      </c>
      <c r="O2088" s="3">
        <v>122550</v>
      </c>
      <c r="P2088" t="s">
        <v>37</v>
      </c>
      <c r="Q2088" s="29">
        <f t="shared" si="322"/>
        <v>15</v>
      </c>
      <c r="R2088" s="29">
        <f t="shared" si="323"/>
        <v>6</v>
      </c>
      <c r="S2088" s="29">
        <f t="shared" si="324"/>
        <v>27</v>
      </c>
      <c r="T2088" s="30">
        <f t="shared" si="321"/>
        <v>1</v>
      </c>
      <c r="U2088" s="28">
        <f t="shared" si="325"/>
        <v>58.317143999999999</v>
      </c>
      <c r="V2088" t="str">
        <f t="shared" si="326"/>
        <v>No</v>
      </c>
      <c r="W2088" t="str">
        <f t="shared" si="327"/>
        <v>12/1/2006</v>
      </c>
      <c r="X2088">
        <f t="shared" si="328"/>
        <v>1</v>
      </c>
      <c r="Y2088">
        <f t="shared" si="329"/>
        <v>58.317143999999999</v>
      </c>
      <c r="Z2088" t="str">
        <f t="shared" si="330"/>
        <v/>
      </c>
    </row>
    <row r="2089" spans="1:26" ht="13" hidden="1" x14ac:dyDescent="0.25">
      <c r="A2089" t="s">
        <v>4768</v>
      </c>
      <c r="B2089" t="s">
        <v>124</v>
      </c>
      <c r="C2089" t="s">
        <v>7</v>
      </c>
      <c r="D2089" s="46">
        <v>6.6699999999999995E-2</v>
      </c>
      <c r="E2089" s="2">
        <v>39054</v>
      </c>
      <c r="F2089" t="s">
        <v>3947</v>
      </c>
      <c r="G2089" s="16">
        <v>44378</v>
      </c>
      <c r="H2089" s="16">
        <v>44742</v>
      </c>
      <c r="I2089" s="3">
        <v>874.32</v>
      </c>
      <c r="J2089" s="3">
        <v>-874.32</v>
      </c>
      <c r="K2089" s="3">
        <v>0</v>
      </c>
      <c r="L2089" t="s">
        <v>36</v>
      </c>
      <c r="M2089" s="3">
        <v>53930.95</v>
      </c>
      <c r="N2089" s="3">
        <v>-35055.129999999997</v>
      </c>
      <c r="O2089" s="3">
        <v>18875.82</v>
      </c>
      <c r="P2089" t="s">
        <v>37</v>
      </c>
      <c r="Q2089" s="29">
        <f t="shared" si="322"/>
        <v>15</v>
      </c>
      <c r="R2089" s="29">
        <f t="shared" si="323"/>
        <v>6</v>
      </c>
      <c r="S2089" s="29">
        <f t="shared" si="324"/>
        <v>27</v>
      </c>
      <c r="T2089" s="30">
        <f t="shared" si="321"/>
        <v>1</v>
      </c>
      <c r="U2089" s="28">
        <f t="shared" si="325"/>
        <v>58.317143999999999</v>
      </c>
      <c r="V2089" t="str">
        <f t="shared" si="326"/>
        <v>No</v>
      </c>
      <c r="W2089" t="str">
        <f t="shared" si="327"/>
        <v>12/1/2006</v>
      </c>
      <c r="X2089">
        <f t="shared" si="328"/>
        <v>1</v>
      </c>
      <c r="Y2089">
        <f t="shared" si="329"/>
        <v>58.317143999999999</v>
      </c>
      <c r="Z2089" t="str">
        <f t="shared" si="330"/>
        <v/>
      </c>
    </row>
    <row r="2090" spans="1:26" ht="13" hidden="1" x14ac:dyDescent="0.25">
      <c r="A2090" t="s">
        <v>4769</v>
      </c>
      <c r="B2090" t="s">
        <v>124</v>
      </c>
      <c r="C2090" t="s">
        <v>7</v>
      </c>
      <c r="D2090" s="46">
        <v>6.6699999999999995E-2</v>
      </c>
      <c r="E2090" s="2">
        <v>39054</v>
      </c>
      <c r="F2090" t="s">
        <v>3947</v>
      </c>
      <c r="G2090" s="16">
        <v>44378</v>
      </c>
      <c r="H2090" s="16">
        <v>44742</v>
      </c>
      <c r="I2090" s="3">
        <v>874.32</v>
      </c>
      <c r="J2090" s="3">
        <v>-874.32</v>
      </c>
      <c r="K2090" s="3">
        <v>0</v>
      </c>
      <c r="L2090" t="s">
        <v>36</v>
      </c>
      <c r="M2090" s="3">
        <v>198000</v>
      </c>
      <c r="N2090" s="3">
        <v>-122100</v>
      </c>
      <c r="O2090" s="3">
        <v>75900</v>
      </c>
      <c r="P2090" t="s">
        <v>37</v>
      </c>
      <c r="Q2090" s="29">
        <f t="shared" si="322"/>
        <v>15</v>
      </c>
      <c r="R2090" s="29">
        <f t="shared" si="323"/>
        <v>6</v>
      </c>
      <c r="S2090" s="29">
        <f t="shared" si="324"/>
        <v>27</v>
      </c>
      <c r="T2090" s="30">
        <f t="shared" si="321"/>
        <v>1</v>
      </c>
      <c r="U2090" s="28">
        <f t="shared" si="325"/>
        <v>58.317143999999999</v>
      </c>
      <c r="V2090" t="str">
        <f t="shared" si="326"/>
        <v>No</v>
      </c>
      <c r="W2090" t="str">
        <f t="shared" si="327"/>
        <v>12/1/2006</v>
      </c>
      <c r="X2090">
        <f t="shared" si="328"/>
        <v>1</v>
      </c>
      <c r="Y2090">
        <f t="shared" si="329"/>
        <v>58.317143999999999</v>
      </c>
      <c r="Z2090" t="str">
        <f t="shared" si="330"/>
        <v/>
      </c>
    </row>
    <row r="2091" spans="1:26" ht="13" hidden="1" x14ac:dyDescent="0.25">
      <c r="A2091" t="s">
        <v>4770</v>
      </c>
      <c r="B2091" t="s">
        <v>124</v>
      </c>
      <c r="C2091" t="s">
        <v>7</v>
      </c>
      <c r="D2091" s="46">
        <v>6.6699999999999995E-2</v>
      </c>
      <c r="E2091" s="2">
        <v>39054</v>
      </c>
      <c r="F2091" t="s">
        <v>3947</v>
      </c>
      <c r="G2091" s="16">
        <v>44378</v>
      </c>
      <c r="H2091" s="16">
        <v>44742</v>
      </c>
      <c r="I2091" s="3">
        <v>874.32</v>
      </c>
      <c r="J2091" s="3">
        <v>-874.32</v>
      </c>
      <c r="K2091" s="3">
        <v>0</v>
      </c>
      <c r="L2091" t="s">
        <v>36</v>
      </c>
      <c r="M2091" s="3">
        <v>3500</v>
      </c>
      <c r="N2091" s="3">
        <v>-2187.5</v>
      </c>
      <c r="O2091" s="3">
        <v>1312.5</v>
      </c>
      <c r="P2091" t="s">
        <v>37</v>
      </c>
      <c r="Q2091" s="29">
        <f t="shared" si="322"/>
        <v>15</v>
      </c>
      <c r="R2091" s="29">
        <f t="shared" si="323"/>
        <v>6</v>
      </c>
      <c r="S2091" s="29">
        <f t="shared" si="324"/>
        <v>27</v>
      </c>
      <c r="T2091" s="30">
        <f t="shared" si="321"/>
        <v>1</v>
      </c>
      <c r="U2091" s="28">
        <f t="shared" si="325"/>
        <v>58.317143999999999</v>
      </c>
      <c r="V2091" t="str">
        <f t="shared" si="326"/>
        <v>No</v>
      </c>
      <c r="W2091" t="str">
        <f t="shared" si="327"/>
        <v>12/1/2006</v>
      </c>
      <c r="X2091">
        <f t="shared" si="328"/>
        <v>1</v>
      </c>
      <c r="Y2091">
        <f t="shared" si="329"/>
        <v>58.317143999999999</v>
      </c>
      <c r="Z2091" t="str">
        <f t="shared" si="330"/>
        <v/>
      </c>
    </row>
    <row r="2092" spans="1:26" ht="13" hidden="1" x14ac:dyDescent="0.25">
      <c r="A2092" t="s">
        <v>4771</v>
      </c>
      <c r="B2092" t="s">
        <v>124</v>
      </c>
      <c r="C2092" t="s">
        <v>7</v>
      </c>
      <c r="D2092" s="46">
        <v>6.6699999999999995E-2</v>
      </c>
      <c r="E2092" s="2">
        <v>39054</v>
      </c>
      <c r="F2092" t="s">
        <v>3947</v>
      </c>
      <c r="G2092" s="16">
        <v>44378</v>
      </c>
      <c r="H2092" s="16">
        <v>44742</v>
      </c>
      <c r="I2092" s="3">
        <v>874.32</v>
      </c>
      <c r="J2092" s="3">
        <v>-874.32</v>
      </c>
      <c r="K2092" s="3">
        <v>0</v>
      </c>
      <c r="L2092" t="s">
        <v>36</v>
      </c>
      <c r="M2092" s="3">
        <v>3500</v>
      </c>
      <c r="N2092" s="3">
        <v>-2187.5</v>
      </c>
      <c r="O2092" s="3">
        <v>1312.5</v>
      </c>
      <c r="P2092" t="s">
        <v>37</v>
      </c>
      <c r="Q2092" s="29">
        <f t="shared" si="322"/>
        <v>15</v>
      </c>
      <c r="R2092" s="29">
        <f t="shared" si="323"/>
        <v>6</v>
      </c>
      <c r="S2092" s="29">
        <f t="shared" si="324"/>
        <v>27</v>
      </c>
      <c r="T2092" s="30">
        <f t="shared" si="321"/>
        <v>1</v>
      </c>
      <c r="U2092" s="28">
        <f t="shared" si="325"/>
        <v>58.317143999999999</v>
      </c>
      <c r="V2092" t="str">
        <f t="shared" si="326"/>
        <v>No</v>
      </c>
      <c r="W2092" t="str">
        <f t="shared" si="327"/>
        <v>12/1/2006</v>
      </c>
      <c r="X2092">
        <f t="shared" si="328"/>
        <v>1</v>
      </c>
      <c r="Y2092">
        <f t="shared" si="329"/>
        <v>58.317143999999999</v>
      </c>
      <c r="Z2092" t="str">
        <f t="shared" si="330"/>
        <v/>
      </c>
    </row>
    <row r="2093" spans="1:26" ht="13" hidden="1" x14ac:dyDescent="0.25">
      <c r="A2093" t="s">
        <v>4772</v>
      </c>
      <c r="B2093" t="s">
        <v>124</v>
      </c>
      <c r="C2093" t="s">
        <v>7</v>
      </c>
      <c r="D2093" s="46">
        <v>6.6699999999999995E-2</v>
      </c>
      <c r="E2093" s="2">
        <v>39054</v>
      </c>
      <c r="F2093" t="s">
        <v>3947</v>
      </c>
      <c r="G2093" s="16">
        <v>44378</v>
      </c>
      <c r="H2093" s="16">
        <v>44742</v>
      </c>
      <c r="I2093" s="3">
        <v>874.32</v>
      </c>
      <c r="J2093" s="3">
        <v>-874.32</v>
      </c>
      <c r="K2093" s="3">
        <v>0</v>
      </c>
      <c r="L2093" t="s">
        <v>36</v>
      </c>
      <c r="M2093" s="3">
        <v>3500</v>
      </c>
      <c r="N2093" s="3">
        <v>-2187.5</v>
      </c>
      <c r="O2093" s="3">
        <v>1312.5</v>
      </c>
      <c r="P2093" t="s">
        <v>37</v>
      </c>
      <c r="Q2093" s="29">
        <f t="shared" si="322"/>
        <v>15</v>
      </c>
      <c r="R2093" s="29">
        <f t="shared" si="323"/>
        <v>6</v>
      </c>
      <c r="S2093" s="29">
        <f t="shared" si="324"/>
        <v>27</v>
      </c>
      <c r="T2093" s="30">
        <f t="shared" si="321"/>
        <v>1</v>
      </c>
      <c r="U2093" s="28">
        <f t="shared" si="325"/>
        <v>58.317143999999999</v>
      </c>
      <c r="V2093" t="str">
        <f t="shared" si="326"/>
        <v>No</v>
      </c>
      <c r="W2093" t="str">
        <f t="shared" si="327"/>
        <v>12/1/2006</v>
      </c>
      <c r="X2093">
        <f t="shared" si="328"/>
        <v>1</v>
      </c>
      <c r="Y2093">
        <f t="shared" si="329"/>
        <v>58.317143999999999</v>
      </c>
      <c r="Z2093" t="str">
        <f t="shared" si="330"/>
        <v/>
      </c>
    </row>
    <row r="2094" spans="1:26" ht="13" hidden="1" x14ac:dyDescent="0.25">
      <c r="A2094" t="s">
        <v>4773</v>
      </c>
      <c r="B2094" t="s">
        <v>124</v>
      </c>
      <c r="C2094" t="s">
        <v>7</v>
      </c>
      <c r="D2094" s="46">
        <v>6.6699999999999995E-2</v>
      </c>
      <c r="E2094" s="2">
        <v>39054</v>
      </c>
      <c r="F2094" t="s">
        <v>3947</v>
      </c>
      <c r="G2094" s="16">
        <v>44378</v>
      </c>
      <c r="H2094" s="16">
        <v>44742</v>
      </c>
      <c r="I2094" s="3">
        <v>874.32</v>
      </c>
      <c r="J2094" s="3">
        <v>-874.32</v>
      </c>
      <c r="K2094" s="3">
        <v>0</v>
      </c>
      <c r="L2094" t="s">
        <v>36</v>
      </c>
      <c r="M2094" s="3">
        <v>3500</v>
      </c>
      <c r="N2094" s="3">
        <v>-2187.5</v>
      </c>
      <c r="O2094" s="3">
        <v>1312.5</v>
      </c>
      <c r="P2094" t="s">
        <v>37</v>
      </c>
      <c r="Q2094" s="29">
        <f t="shared" si="322"/>
        <v>15</v>
      </c>
      <c r="R2094" s="29">
        <f t="shared" si="323"/>
        <v>6</v>
      </c>
      <c r="S2094" s="29">
        <f t="shared" si="324"/>
        <v>27</v>
      </c>
      <c r="T2094" s="30">
        <f t="shared" si="321"/>
        <v>1</v>
      </c>
      <c r="U2094" s="28">
        <f t="shared" si="325"/>
        <v>58.317143999999999</v>
      </c>
      <c r="V2094" t="str">
        <f t="shared" si="326"/>
        <v>No</v>
      </c>
      <c r="W2094" t="str">
        <f t="shared" si="327"/>
        <v>12/1/2006</v>
      </c>
      <c r="X2094">
        <f t="shared" si="328"/>
        <v>1</v>
      </c>
      <c r="Y2094">
        <f t="shared" si="329"/>
        <v>58.317143999999999</v>
      </c>
      <c r="Z2094" t="str">
        <f t="shared" si="330"/>
        <v/>
      </c>
    </row>
    <row r="2095" spans="1:26" ht="13" hidden="1" x14ac:dyDescent="0.25">
      <c r="A2095" t="s">
        <v>4774</v>
      </c>
      <c r="B2095" t="s">
        <v>124</v>
      </c>
      <c r="C2095" t="s">
        <v>7</v>
      </c>
      <c r="D2095" s="46">
        <v>6.6699999999999995E-2</v>
      </c>
      <c r="E2095" s="2">
        <v>39054</v>
      </c>
      <c r="F2095" t="s">
        <v>3947</v>
      </c>
      <c r="G2095" s="16">
        <v>44378</v>
      </c>
      <c r="H2095" s="16">
        <v>44742</v>
      </c>
      <c r="I2095" s="3">
        <v>874.32</v>
      </c>
      <c r="J2095" s="3">
        <v>-874.32</v>
      </c>
      <c r="K2095" s="3">
        <v>0</v>
      </c>
      <c r="L2095" t="s">
        <v>36</v>
      </c>
      <c r="M2095" s="3">
        <v>3500</v>
      </c>
      <c r="N2095" s="3">
        <v>-2187.5</v>
      </c>
      <c r="O2095" s="3">
        <v>1312.5</v>
      </c>
      <c r="P2095" t="s">
        <v>37</v>
      </c>
      <c r="Q2095" s="29">
        <f t="shared" si="322"/>
        <v>15</v>
      </c>
      <c r="R2095" s="29">
        <f t="shared" si="323"/>
        <v>6</v>
      </c>
      <c r="S2095" s="29">
        <f t="shared" si="324"/>
        <v>27</v>
      </c>
      <c r="T2095" s="30">
        <f t="shared" si="321"/>
        <v>1</v>
      </c>
      <c r="U2095" s="28">
        <f t="shared" si="325"/>
        <v>58.317143999999999</v>
      </c>
      <c r="V2095" t="str">
        <f t="shared" si="326"/>
        <v>No</v>
      </c>
      <c r="W2095" t="str">
        <f t="shared" si="327"/>
        <v>12/1/2006</v>
      </c>
      <c r="X2095">
        <f t="shared" si="328"/>
        <v>1</v>
      </c>
      <c r="Y2095">
        <f t="shared" si="329"/>
        <v>58.317143999999999</v>
      </c>
      <c r="Z2095" t="str">
        <f t="shared" si="330"/>
        <v/>
      </c>
    </row>
    <row r="2096" spans="1:26" ht="13" hidden="1" x14ac:dyDescent="0.25">
      <c r="A2096" t="s">
        <v>4775</v>
      </c>
      <c r="B2096" t="s">
        <v>124</v>
      </c>
      <c r="C2096" t="s">
        <v>7</v>
      </c>
      <c r="D2096" s="46">
        <v>6.6699999999999995E-2</v>
      </c>
      <c r="E2096" s="2">
        <v>39054</v>
      </c>
      <c r="F2096" t="s">
        <v>3947</v>
      </c>
      <c r="G2096" s="16">
        <v>44378</v>
      </c>
      <c r="H2096" s="16">
        <v>44742</v>
      </c>
      <c r="I2096" s="3">
        <v>874.32</v>
      </c>
      <c r="J2096" s="3">
        <v>-874.32</v>
      </c>
      <c r="K2096" s="3">
        <v>0</v>
      </c>
      <c r="L2096" t="s">
        <v>36</v>
      </c>
      <c r="M2096" s="3">
        <v>3500</v>
      </c>
      <c r="N2096" s="3">
        <v>-2187.5</v>
      </c>
      <c r="O2096" s="3">
        <v>1312.5</v>
      </c>
      <c r="P2096" t="s">
        <v>37</v>
      </c>
      <c r="Q2096" s="29">
        <f t="shared" si="322"/>
        <v>15</v>
      </c>
      <c r="R2096" s="29">
        <f t="shared" si="323"/>
        <v>6</v>
      </c>
      <c r="S2096" s="29">
        <f t="shared" si="324"/>
        <v>27</v>
      </c>
      <c r="T2096" s="30">
        <f t="shared" si="321"/>
        <v>1</v>
      </c>
      <c r="U2096" s="28">
        <f t="shared" si="325"/>
        <v>58.317143999999999</v>
      </c>
      <c r="V2096" t="str">
        <f t="shared" si="326"/>
        <v>No</v>
      </c>
      <c r="W2096" t="str">
        <f t="shared" si="327"/>
        <v>12/1/2006</v>
      </c>
      <c r="X2096">
        <f t="shared" si="328"/>
        <v>1</v>
      </c>
      <c r="Y2096">
        <f t="shared" si="329"/>
        <v>58.317143999999999</v>
      </c>
      <c r="Z2096" t="str">
        <f t="shared" si="330"/>
        <v/>
      </c>
    </row>
    <row r="2097" spans="1:26" ht="13" hidden="1" x14ac:dyDescent="0.25">
      <c r="A2097" t="s">
        <v>4776</v>
      </c>
      <c r="B2097" t="s">
        <v>124</v>
      </c>
      <c r="C2097" t="s">
        <v>7</v>
      </c>
      <c r="D2097" s="46">
        <v>6.6699999999999995E-2</v>
      </c>
      <c r="E2097" s="2">
        <v>39054</v>
      </c>
      <c r="F2097" t="s">
        <v>3947</v>
      </c>
      <c r="G2097" s="16">
        <v>44378</v>
      </c>
      <c r="H2097" s="16">
        <v>44742</v>
      </c>
      <c r="I2097" s="3">
        <v>874.32</v>
      </c>
      <c r="J2097" s="3">
        <v>-874.32</v>
      </c>
      <c r="K2097" s="3">
        <v>0</v>
      </c>
      <c r="L2097" t="s">
        <v>36</v>
      </c>
      <c r="M2097" s="3">
        <v>6000</v>
      </c>
      <c r="N2097" s="3">
        <v>-3750</v>
      </c>
      <c r="O2097" s="3">
        <v>2250</v>
      </c>
      <c r="P2097" t="s">
        <v>37</v>
      </c>
      <c r="Q2097" s="29">
        <f t="shared" si="322"/>
        <v>15</v>
      </c>
      <c r="R2097" s="29">
        <f t="shared" si="323"/>
        <v>6</v>
      </c>
      <c r="S2097" s="29">
        <f t="shared" si="324"/>
        <v>27</v>
      </c>
      <c r="T2097" s="30">
        <f t="shared" si="321"/>
        <v>1</v>
      </c>
      <c r="U2097" s="28">
        <f t="shared" si="325"/>
        <v>58.317143999999999</v>
      </c>
      <c r="V2097" t="str">
        <f t="shared" si="326"/>
        <v>No</v>
      </c>
      <c r="W2097" t="str">
        <f t="shared" si="327"/>
        <v>12/1/2006</v>
      </c>
      <c r="X2097">
        <f t="shared" si="328"/>
        <v>1</v>
      </c>
      <c r="Y2097">
        <f t="shared" si="329"/>
        <v>58.317143999999999</v>
      </c>
      <c r="Z2097" t="str">
        <f t="shared" si="330"/>
        <v/>
      </c>
    </row>
    <row r="2098" spans="1:26" ht="13" hidden="1" x14ac:dyDescent="0.25">
      <c r="A2098" t="s">
        <v>4777</v>
      </c>
      <c r="B2098" t="s">
        <v>124</v>
      </c>
      <c r="C2098" t="s">
        <v>7</v>
      </c>
      <c r="D2098" s="46">
        <v>6.6699999999999995E-2</v>
      </c>
      <c r="E2098" s="2">
        <v>39054</v>
      </c>
      <c r="F2098" t="s">
        <v>3947</v>
      </c>
      <c r="G2098" s="16">
        <v>44378</v>
      </c>
      <c r="H2098" s="16">
        <v>44742</v>
      </c>
      <c r="I2098" s="3">
        <v>874.32</v>
      </c>
      <c r="J2098" s="3">
        <v>-874.32</v>
      </c>
      <c r="K2098" s="3">
        <v>0</v>
      </c>
      <c r="L2098" t="s">
        <v>36</v>
      </c>
      <c r="M2098" s="3">
        <v>6000</v>
      </c>
      <c r="N2098" s="3">
        <v>-3750</v>
      </c>
      <c r="O2098" s="3">
        <v>2250</v>
      </c>
      <c r="P2098" t="s">
        <v>37</v>
      </c>
      <c r="Q2098" s="29">
        <f t="shared" si="322"/>
        <v>15</v>
      </c>
      <c r="R2098" s="29">
        <f t="shared" si="323"/>
        <v>6</v>
      </c>
      <c r="S2098" s="29">
        <f t="shared" si="324"/>
        <v>27</v>
      </c>
      <c r="T2098" s="30">
        <f t="shared" si="321"/>
        <v>1</v>
      </c>
      <c r="U2098" s="28">
        <f t="shared" si="325"/>
        <v>58.317143999999999</v>
      </c>
      <c r="V2098" t="str">
        <f t="shared" si="326"/>
        <v>No</v>
      </c>
      <c r="W2098" t="str">
        <f t="shared" si="327"/>
        <v>12/1/2006</v>
      </c>
      <c r="X2098">
        <f t="shared" si="328"/>
        <v>1</v>
      </c>
      <c r="Y2098">
        <f t="shared" si="329"/>
        <v>58.317143999999999</v>
      </c>
      <c r="Z2098" t="str">
        <f t="shared" si="330"/>
        <v/>
      </c>
    </row>
    <row r="2099" spans="1:26" ht="13" hidden="1" x14ac:dyDescent="0.25">
      <c r="A2099" t="s">
        <v>4778</v>
      </c>
      <c r="B2099" t="s">
        <v>124</v>
      </c>
      <c r="C2099" t="s">
        <v>7</v>
      </c>
      <c r="D2099" s="46">
        <v>6.6699999999999995E-2</v>
      </c>
      <c r="E2099" s="2">
        <v>39054</v>
      </c>
      <c r="F2099" t="s">
        <v>3947</v>
      </c>
      <c r="G2099" s="16">
        <v>44378</v>
      </c>
      <c r="H2099" s="16">
        <v>44742</v>
      </c>
      <c r="I2099" s="3">
        <v>874.32</v>
      </c>
      <c r="J2099" s="3">
        <v>-874.32</v>
      </c>
      <c r="K2099" s="3">
        <v>0</v>
      </c>
      <c r="L2099" t="s">
        <v>36</v>
      </c>
      <c r="M2099" s="3">
        <v>6000</v>
      </c>
      <c r="N2099" s="3">
        <v>-3750</v>
      </c>
      <c r="O2099" s="3">
        <v>2250</v>
      </c>
      <c r="P2099" t="s">
        <v>37</v>
      </c>
      <c r="Q2099" s="29">
        <f t="shared" si="322"/>
        <v>15</v>
      </c>
      <c r="R2099" s="29">
        <f t="shared" si="323"/>
        <v>6</v>
      </c>
      <c r="S2099" s="29">
        <f t="shared" si="324"/>
        <v>27</v>
      </c>
      <c r="T2099" s="30">
        <f t="shared" si="321"/>
        <v>1</v>
      </c>
      <c r="U2099" s="28">
        <f t="shared" si="325"/>
        <v>58.317143999999999</v>
      </c>
      <c r="V2099" t="str">
        <f t="shared" si="326"/>
        <v>No</v>
      </c>
      <c r="W2099" t="str">
        <f t="shared" si="327"/>
        <v>12/1/2006</v>
      </c>
      <c r="X2099">
        <f t="shared" si="328"/>
        <v>1</v>
      </c>
      <c r="Y2099">
        <f t="shared" si="329"/>
        <v>58.317143999999999</v>
      </c>
      <c r="Z2099" t="str">
        <f t="shared" si="330"/>
        <v/>
      </c>
    </row>
    <row r="2100" spans="1:26" ht="13" hidden="1" x14ac:dyDescent="0.25">
      <c r="A2100" t="s">
        <v>4779</v>
      </c>
      <c r="B2100" t="s">
        <v>124</v>
      </c>
      <c r="C2100" t="s">
        <v>7</v>
      </c>
      <c r="D2100" s="46">
        <v>6.6699999999999995E-2</v>
      </c>
      <c r="E2100" s="2">
        <v>39054</v>
      </c>
      <c r="F2100" t="s">
        <v>3947</v>
      </c>
      <c r="G2100" s="16">
        <v>44378</v>
      </c>
      <c r="H2100" s="16">
        <v>44742</v>
      </c>
      <c r="I2100" s="3">
        <v>874.32</v>
      </c>
      <c r="J2100" s="3">
        <v>-874.32</v>
      </c>
      <c r="K2100" s="3">
        <v>0</v>
      </c>
      <c r="L2100" t="s">
        <v>36</v>
      </c>
      <c r="M2100" s="3">
        <v>5500</v>
      </c>
      <c r="N2100" s="3">
        <v>-3437.5</v>
      </c>
      <c r="O2100" s="3">
        <v>2062.5</v>
      </c>
      <c r="P2100" t="s">
        <v>37</v>
      </c>
      <c r="Q2100" s="29">
        <f t="shared" si="322"/>
        <v>15</v>
      </c>
      <c r="R2100" s="29">
        <f t="shared" si="323"/>
        <v>6</v>
      </c>
      <c r="S2100" s="29">
        <f t="shared" si="324"/>
        <v>27</v>
      </c>
      <c r="T2100" s="30">
        <f t="shared" si="321"/>
        <v>1</v>
      </c>
      <c r="U2100" s="28">
        <f t="shared" si="325"/>
        <v>58.317143999999999</v>
      </c>
      <c r="V2100" t="str">
        <f t="shared" si="326"/>
        <v>No</v>
      </c>
      <c r="W2100" t="str">
        <f t="shared" si="327"/>
        <v>12/1/2006</v>
      </c>
      <c r="X2100">
        <f t="shared" si="328"/>
        <v>1</v>
      </c>
      <c r="Y2100">
        <f t="shared" si="329"/>
        <v>58.317143999999999</v>
      </c>
      <c r="Z2100" t="str">
        <f t="shared" si="330"/>
        <v/>
      </c>
    </row>
    <row r="2101" spans="1:26" ht="13" hidden="1" x14ac:dyDescent="0.25">
      <c r="A2101" t="s">
        <v>4780</v>
      </c>
      <c r="B2101" t="s">
        <v>124</v>
      </c>
      <c r="C2101" t="s">
        <v>7</v>
      </c>
      <c r="D2101" s="46">
        <v>6.6699999999999995E-2</v>
      </c>
      <c r="E2101" s="2">
        <v>39054</v>
      </c>
      <c r="F2101" t="s">
        <v>3947</v>
      </c>
      <c r="G2101" s="16">
        <v>44378</v>
      </c>
      <c r="H2101" s="16">
        <v>44742</v>
      </c>
      <c r="I2101" s="3">
        <v>874.32</v>
      </c>
      <c r="J2101" s="3">
        <v>-874.32</v>
      </c>
      <c r="K2101" s="3">
        <v>0</v>
      </c>
      <c r="L2101" t="s">
        <v>36</v>
      </c>
      <c r="M2101" s="3">
        <v>5500</v>
      </c>
      <c r="N2101" s="3">
        <v>-3437.5</v>
      </c>
      <c r="O2101" s="3">
        <v>2062.5</v>
      </c>
      <c r="P2101" t="s">
        <v>37</v>
      </c>
      <c r="Q2101" s="29">
        <f t="shared" si="322"/>
        <v>15</v>
      </c>
      <c r="R2101" s="29">
        <f t="shared" si="323"/>
        <v>6</v>
      </c>
      <c r="S2101" s="29">
        <f t="shared" si="324"/>
        <v>27</v>
      </c>
      <c r="T2101" s="30">
        <f t="shared" si="321"/>
        <v>1</v>
      </c>
      <c r="U2101" s="28">
        <f t="shared" si="325"/>
        <v>58.317143999999999</v>
      </c>
      <c r="V2101" t="str">
        <f t="shared" si="326"/>
        <v>No</v>
      </c>
      <c r="W2101" t="str">
        <f t="shared" si="327"/>
        <v>12/1/2006</v>
      </c>
      <c r="X2101">
        <f t="shared" si="328"/>
        <v>1</v>
      </c>
      <c r="Y2101">
        <f t="shared" si="329"/>
        <v>58.317143999999999</v>
      </c>
      <c r="Z2101" t="str">
        <f t="shared" si="330"/>
        <v/>
      </c>
    </row>
    <row r="2102" spans="1:26" ht="13" hidden="1" x14ac:dyDescent="0.25">
      <c r="A2102" t="s">
        <v>4781</v>
      </c>
      <c r="B2102" t="s">
        <v>124</v>
      </c>
      <c r="C2102" t="s">
        <v>7</v>
      </c>
      <c r="D2102" s="46">
        <v>6.6699999999999995E-2</v>
      </c>
      <c r="E2102" s="2">
        <v>39054</v>
      </c>
      <c r="F2102" t="s">
        <v>3947</v>
      </c>
      <c r="G2102" s="16">
        <v>44378</v>
      </c>
      <c r="H2102" s="16">
        <v>44742</v>
      </c>
      <c r="I2102" s="3">
        <v>874.32</v>
      </c>
      <c r="J2102" s="3">
        <v>-874.32</v>
      </c>
      <c r="K2102" s="3">
        <v>0</v>
      </c>
      <c r="L2102" t="s">
        <v>36</v>
      </c>
      <c r="M2102" s="3">
        <v>5500</v>
      </c>
      <c r="N2102" s="3">
        <v>-3437.5</v>
      </c>
      <c r="O2102" s="3">
        <v>2062.5</v>
      </c>
      <c r="P2102" t="s">
        <v>37</v>
      </c>
      <c r="Q2102" s="29">
        <f t="shared" si="322"/>
        <v>15</v>
      </c>
      <c r="R2102" s="29">
        <f t="shared" si="323"/>
        <v>6</v>
      </c>
      <c r="S2102" s="29">
        <f t="shared" si="324"/>
        <v>27</v>
      </c>
      <c r="T2102" s="30">
        <f t="shared" si="321"/>
        <v>1</v>
      </c>
      <c r="U2102" s="28">
        <f t="shared" si="325"/>
        <v>58.317143999999999</v>
      </c>
      <c r="V2102" t="str">
        <f t="shared" si="326"/>
        <v>No</v>
      </c>
      <c r="W2102" t="str">
        <f t="shared" si="327"/>
        <v>12/1/2006</v>
      </c>
      <c r="X2102">
        <f t="shared" si="328"/>
        <v>1</v>
      </c>
      <c r="Y2102">
        <f t="shared" si="329"/>
        <v>58.317143999999999</v>
      </c>
      <c r="Z2102" t="str">
        <f t="shared" si="330"/>
        <v/>
      </c>
    </row>
    <row r="2103" spans="1:26" ht="13" hidden="1" x14ac:dyDescent="0.25">
      <c r="A2103" t="s">
        <v>4782</v>
      </c>
      <c r="B2103" t="s">
        <v>124</v>
      </c>
      <c r="C2103" t="s">
        <v>7</v>
      </c>
      <c r="D2103" s="46">
        <v>6.6699999999999995E-2</v>
      </c>
      <c r="E2103" s="2">
        <v>39054</v>
      </c>
      <c r="F2103" t="s">
        <v>3947</v>
      </c>
      <c r="G2103" s="16">
        <v>44378</v>
      </c>
      <c r="H2103" s="16">
        <v>44742</v>
      </c>
      <c r="I2103" s="3">
        <v>874.32</v>
      </c>
      <c r="J2103" s="3">
        <v>-874.32</v>
      </c>
      <c r="K2103" s="3">
        <v>0</v>
      </c>
      <c r="L2103" t="s">
        <v>36</v>
      </c>
      <c r="M2103" s="3">
        <v>5500</v>
      </c>
      <c r="N2103" s="3">
        <v>-3437.5</v>
      </c>
      <c r="O2103" s="3">
        <v>2062.5</v>
      </c>
      <c r="P2103" t="s">
        <v>37</v>
      </c>
      <c r="Q2103" s="29">
        <f t="shared" si="322"/>
        <v>15</v>
      </c>
      <c r="R2103" s="29">
        <f t="shared" si="323"/>
        <v>6</v>
      </c>
      <c r="S2103" s="29">
        <f t="shared" si="324"/>
        <v>27</v>
      </c>
      <c r="T2103" s="30">
        <f t="shared" si="321"/>
        <v>1</v>
      </c>
      <c r="U2103" s="28">
        <f t="shared" si="325"/>
        <v>58.317143999999999</v>
      </c>
      <c r="V2103" t="str">
        <f t="shared" si="326"/>
        <v>No</v>
      </c>
      <c r="W2103" t="str">
        <f t="shared" si="327"/>
        <v>12/1/2006</v>
      </c>
      <c r="X2103">
        <f t="shared" si="328"/>
        <v>1</v>
      </c>
      <c r="Y2103">
        <f t="shared" si="329"/>
        <v>58.317143999999999</v>
      </c>
      <c r="Z2103" t="str">
        <f t="shared" si="330"/>
        <v/>
      </c>
    </row>
    <row r="2104" spans="1:26" ht="13" hidden="1" x14ac:dyDescent="0.25">
      <c r="A2104" t="s">
        <v>4783</v>
      </c>
      <c r="B2104" t="s">
        <v>124</v>
      </c>
      <c r="C2104" t="s">
        <v>7</v>
      </c>
      <c r="D2104" s="46">
        <v>6.6699999999999995E-2</v>
      </c>
      <c r="E2104" s="2">
        <v>39054</v>
      </c>
      <c r="F2104" t="s">
        <v>3947</v>
      </c>
      <c r="G2104" s="16">
        <v>44378</v>
      </c>
      <c r="H2104" s="16">
        <v>44742</v>
      </c>
      <c r="I2104" s="3">
        <v>874.32</v>
      </c>
      <c r="J2104" s="3">
        <v>-874.32</v>
      </c>
      <c r="K2104" s="3">
        <v>0</v>
      </c>
      <c r="L2104" t="s">
        <v>36</v>
      </c>
      <c r="M2104" s="3">
        <v>5500</v>
      </c>
      <c r="N2104" s="3">
        <v>-3437.5</v>
      </c>
      <c r="O2104" s="3">
        <v>2062.5</v>
      </c>
      <c r="P2104" t="s">
        <v>37</v>
      </c>
      <c r="Q2104" s="29">
        <f t="shared" si="322"/>
        <v>15</v>
      </c>
      <c r="R2104" s="29">
        <f t="shared" si="323"/>
        <v>6</v>
      </c>
      <c r="S2104" s="29">
        <f t="shared" si="324"/>
        <v>27</v>
      </c>
      <c r="T2104" s="30">
        <f t="shared" si="321"/>
        <v>1</v>
      </c>
      <c r="U2104" s="28">
        <f t="shared" si="325"/>
        <v>58.317143999999999</v>
      </c>
      <c r="V2104" t="str">
        <f t="shared" si="326"/>
        <v>No</v>
      </c>
      <c r="W2104" t="str">
        <f t="shared" si="327"/>
        <v>12/1/2006</v>
      </c>
      <c r="X2104">
        <f t="shared" si="328"/>
        <v>1</v>
      </c>
      <c r="Y2104">
        <f t="shared" si="329"/>
        <v>58.317143999999999</v>
      </c>
      <c r="Z2104" t="str">
        <f t="shared" si="330"/>
        <v/>
      </c>
    </row>
    <row r="2105" spans="1:26" ht="13" hidden="1" x14ac:dyDescent="0.25">
      <c r="A2105" t="s">
        <v>4784</v>
      </c>
      <c r="B2105" t="s">
        <v>124</v>
      </c>
      <c r="C2105" t="s">
        <v>7</v>
      </c>
      <c r="D2105" s="46">
        <v>6.6699999999999995E-2</v>
      </c>
      <c r="E2105" s="2">
        <v>39054</v>
      </c>
      <c r="F2105" t="s">
        <v>3947</v>
      </c>
      <c r="G2105" s="16">
        <v>44378</v>
      </c>
      <c r="H2105" s="16">
        <v>44742</v>
      </c>
      <c r="I2105" s="3">
        <v>874.32</v>
      </c>
      <c r="J2105" s="3">
        <v>-874.32</v>
      </c>
      <c r="K2105" s="3">
        <v>0</v>
      </c>
      <c r="L2105" t="s">
        <v>36</v>
      </c>
      <c r="M2105" s="3">
        <v>5500</v>
      </c>
      <c r="N2105" s="3">
        <v>-3437.5</v>
      </c>
      <c r="O2105" s="3">
        <v>2062.5</v>
      </c>
      <c r="P2105" t="s">
        <v>37</v>
      </c>
      <c r="Q2105" s="29">
        <f t="shared" si="322"/>
        <v>15</v>
      </c>
      <c r="R2105" s="29">
        <f t="shared" si="323"/>
        <v>6</v>
      </c>
      <c r="S2105" s="29">
        <f t="shared" si="324"/>
        <v>27</v>
      </c>
      <c r="T2105" s="30">
        <f t="shared" si="321"/>
        <v>1</v>
      </c>
      <c r="U2105" s="28">
        <f t="shared" si="325"/>
        <v>58.317143999999999</v>
      </c>
      <c r="V2105" t="str">
        <f t="shared" si="326"/>
        <v>No</v>
      </c>
      <c r="W2105" t="str">
        <f t="shared" si="327"/>
        <v>12/1/2006</v>
      </c>
      <c r="X2105">
        <f t="shared" si="328"/>
        <v>1</v>
      </c>
      <c r="Y2105">
        <f t="shared" si="329"/>
        <v>58.317143999999999</v>
      </c>
      <c r="Z2105" t="str">
        <f t="shared" si="330"/>
        <v/>
      </c>
    </row>
    <row r="2106" spans="1:26" ht="13" hidden="1" x14ac:dyDescent="0.25">
      <c r="A2106" t="s">
        <v>4785</v>
      </c>
      <c r="B2106" t="s">
        <v>124</v>
      </c>
      <c r="C2106" t="s">
        <v>7</v>
      </c>
      <c r="D2106" s="46">
        <v>6.6699999999999995E-2</v>
      </c>
      <c r="E2106" s="2">
        <v>39054</v>
      </c>
      <c r="F2106" t="s">
        <v>3947</v>
      </c>
      <c r="G2106" s="16">
        <v>44378</v>
      </c>
      <c r="H2106" s="16">
        <v>44742</v>
      </c>
      <c r="I2106" s="3">
        <v>874.32</v>
      </c>
      <c r="J2106" s="3">
        <v>-874.32</v>
      </c>
      <c r="K2106" s="3">
        <v>0</v>
      </c>
      <c r="L2106" t="s">
        <v>36</v>
      </c>
      <c r="M2106" s="3">
        <v>6500</v>
      </c>
      <c r="N2106" s="3">
        <v>-4116.67</v>
      </c>
      <c r="O2106" s="3">
        <v>2383.33</v>
      </c>
      <c r="P2106" t="s">
        <v>37</v>
      </c>
      <c r="Q2106" s="29">
        <f t="shared" si="322"/>
        <v>15</v>
      </c>
      <c r="R2106" s="29">
        <f t="shared" si="323"/>
        <v>6</v>
      </c>
      <c r="S2106" s="29">
        <f t="shared" si="324"/>
        <v>27</v>
      </c>
      <c r="T2106" s="30">
        <f t="shared" ref="T2106:T2169" si="331">IF(Q2106&gt;=1,1,R2106/12)</f>
        <v>1</v>
      </c>
      <c r="U2106" s="28">
        <f t="shared" si="325"/>
        <v>58.317143999999999</v>
      </c>
      <c r="V2106" t="str">
        <f t="shared" si="326"/>
        <v>No</v>
      </c>
      <c r="W2106" t="str">
        <f t="shared" si="327"/>
        <v>12/1/2006</v>
      </c>
      <c r="X2106">
        <f t="shared" si="328"/>
        <v>1</v>
      </c>
      <c r="Y2106">
        <f t="shared" si="329"/>
        <v>58.317143999999999</v>
      </c>
      <c r="Z2106" t="str">
        <f t="shared" si="330"/>
        <v/>
      </c>
    </row>
    <row r="2107" spans="1:26" ht="13" hidden="1" x14ac:dyDescent="0.25">
      <c r="A2107" t="s">
        <v>4786</v>
      </c>
      <c r="B2107" t="s">
        <v>124</v>
      </c>
      <c r="C2107" t="s">
        <v>7</v>
      </c>
      <c r="D2107" s="46">
        <v>6.6699999999999995E-2</v>
      </c>
      <c r="E2107" s="2">
        <v>39054</v>
      </c>
      <c r="F2107" t="s">
        <v>3947</v>
      </c>
      <c r="G2107" s="16">
        <v>44378</v>
      </c>
      <c r="H2107" s="16">
        <v>44742</v>
      </c>
      <c r="I2107" s="3">
        <v>874.32</v>
      </c>
      <c r="J2107" s="3">
        <v>-874.32</v>
      </c>
      <c r="K2107" s="3">
        <v>0</v>
      </c>
      <c r="L2107" t="s">
        <v>36</v>
      </c>
      <c r="M2107" s="3">
        <v>6500</v>
      </c>
      <c r="N2107" s="3">
        <v>-4116.67</v>
      </c>
      <c r="O2107" s="3">
        <v>2383.33</v>
      </c>
      <c r="P2107" t="s">
        <v>37</v>
      </c>
      <c r="Q2107" s="29">
        <f t="shared" si="322"/>
        <v>15</v>
      </c>
      <c r="R2107" s="29">
        <f t="shared" si="323"/>
        <v>6</v>
      </c>
      <c r="S2107" s="29">
        <f t="shared" si="324"/>
        <v>27</v>
      </c>
      <c r="T2107" s="30">
        <f t="shared" si="331"/>
        <v>1</v>
      </c>
      <c r="U2107" s="28">
        <f t="shared" si="325"/>
        <v>58.317143999999999</v>
      </c>
      <c r="V2107" t="str">
        <f t="shared" si="326"/>
        <v>No</v>
      </c>
      <c r="W2107" t="str">
        <f t="shared" si="327"/>
        <v>12/1/2006</v>
      </c>
      <c r="X2107">
        <f t="shared" si="328"/>
        <v>1</v>
      </c>
      <c r="Y2107">
        <f t="shared" si="329"/>
        <v>58.317143999999999</v>
      </c>
      <c r="Z2107" t="str">
        <f t="shared" si="330"/>
        <v/>
      </c>
    </row>
    <row r="2108" spans="1:26" ht="13" hidden="1" x14ac:dyDescent="0.25">
      <c r="A2108" t="s">
        <v>4787</v>
      </c>
      <c r="B2108" t="s">
        <v>124</v>
      </c>
      <c r="C2108" t="s">
        <v>7</v>
      </c>
      <c r="D2108" s="46">
        <v>6.6699999999999995E-2</v>
      </c>
      <c r="E2108" s="2">
        <v>39054</v>
      </c>
      <c r="F2108" t="s">
        <v>3947</v>
      </c>
      <c r="G2108" s="16">
        <v>44378</v>
      </c>
      <c r="H2108" s="16">
        <v>44742</v>
      </c>
      <c r="I2108" s="3">
        <v>874.32</v>
      </c>
      <c r="J2108" s="3">
        <v>-874.32</v>
      </c>
      <c r="K2108" s="3">
        <v>0</v>
      </c>
      <c r="L2108" t="s">
        <v>36</v>
      </c>
      <c r="M2108" s="3">
        <v>68862</v>
      </c>
      <c r="N2108" s="3">
        <v>-42464.9</v>
      </c>
      <c r="O2108" s="3">
        <v>26397.1</v>
      </c>
      <c r="P2108" t="s">
        <v>37</v>
      </c>
      <c r="Q2108" s="29">
        <f t="shared" si="322"/>
        <v>15</v>
      </c>
      <c r="R2108" s="29">
        <f t="shared" si="323"/>
        <v>6</v>
      </c>
      <c r="S2108" s="29">
        <f t="shared" si="324"/>
        <v>27</v>
      </c>
      <c r="T2108" s="30">
        <f t="shared" si="331"/>
        <v>1</v>
      </c>
      <c r="U2108" s="28">
        <f t="shared" si="325"/>
        <v>58.317143999999999</v>
      </c>
      <c r="V2108" t="str">
        <f t="shared" si="326"/>
        <v>No</v>
      </c>
      <c r="W2108" t="str">
        <f t="shared" si="327"/>
        <v>12/1/2006</v>
      </c>
      <c r="X2108">
        <f t="shared" si="328"/>
        <v>1</v>
      </c>
      <c r="Y2108">
        <f t="shared" si="329"/>
        <v>58.317143999999999</v>
      </c>
      <c r="Z2108" t="str">
        <f t="shared" si="330"/>
        <v/>
      </c>
    </row>
    <row r="2109" spans="1:26" ht="13" hidden="1" x14ac:dyDescent="0.25">
      <c r="A2109" t="s">
        <v>4788</v>
      </c>
      <c r="B2109" t="s">
        <v>124</v>
      </c>
      <c r="C2109" t="s">
        <v>7</v>
      </c>
      <c r="D2109" s="46">
        <v>6.6699999999999995E-2</v>
      </c>
      <c r="E2109" s="2">
        <v>39054</v>
      </c>
      <c r="F2109" t="s">
        <v>3947</v>
      </c>
      <c r="G2109" s="16">
        <v>44378</v>
      </c>
      <c r="H2109" s="16">
        <v>44742</v>
      </c>
      <c r="I2109" s="3">
        <v>874.32</v>
      </c>
      <c r="J2109" s="3">
        <v>-874.32</v>
      </c>
      <c r="K2109" s="3">
        <v>0</v>
      </c>
      <c r="L2109" t="s">
        <v>36</v>
      </c>
      <c r="M2109" s="3">
        <v>6500</v>
      </c>
      <c r="N2109" s="3">
        <v>-4008.33</v>
      </c>
      <c r="O2109" s="3">
        <v>2491.67</v>
      </c>
      <c r="P2109" t="s">
        <v>37</v>
      </c>
      <c r="Q2109" s="29">
        <f t="shared" si="322"/>
        <v>15</v>
      </c>
      <c r="R2109" s="29">
        <f t="shared" si="323"/>
        <v>6</v>
      </c>
      <c r="S2109" s="29">
        <f t="shared" si="324"/>
        <v>27</v>
      </c>
      <c r="T2109" s="30">
        <f t="shared" si="331"/>
        <v>1</v>
      </c>
      <c r="U2109" s="28">
        <f t="shared" si="325"/>
        <v>58.317143999999999</v>
      </c>
      <c r="V2109" t="str">
        <f t="shared" si="326"/>
        <v>No</v>
      </c>
      <c r="W2109" t="str">
        <f t="shared" si="327"/>
        <v>12/1/2006</v>
      </c>
      <c r="X2109">
        <f t="shared" si="328"/>
        <v>1</v>
      </c>
      <c r="Y2109">
        <f t="shared" si="329"/>
        <v>58.317143999999999</v>
      </c>
      <c r="Z2109" t="str">
        <f t="shared" si="330"/>
        <v/>
      </c>
    </row>
    <row r="2110" spans="1:26" ht="13" hidden="1" x14ac:dyDescent="0.25">
      <c r="A2110" t="s">
        <v>4789</v>
      </c>
      <c r="B2110" t="s">
        <v>124</v>
      </c>
      <c r="C2110" t="s">
        <v>7</v>
      </c>
      <c r="D2110" s="46">
        <v>6.6699999999999995E-2</v>
      </c>
      <c r="E2110" s="2">
        <v>39054</v>
      </c>
      <c r="F2110" t="s">
        <v>3947</v>
      </c>
      <c r="G2110" s="16">
        <v>44378</v>
      </c>
      <c r="H2110" s="16">
        <v>44742</v>
      </c>
      <c r="I2110" s="3">
        <v>874.32</v>
      </c>
      <c r="J2110" s="3">
        <v>-874.32</v>
      </c>
      <c r="K2110" s="3">
        <v>0</v>
      </c>
      <c r="L2110" t="s">
        <v>36</v>
      </c>
      <c r="M2110" s="3">
        <v>16500</v>
      </c>
      <c r="N2110" s="3">
        <v>-9762.5</v>
      </c>
      <c r="O2110" s="3">
        <v>6737.5</v>
      </c>
      <c r="P2110" t="s">
        <v>37</v>
      </c>
      <c r="Q2110" s="29">
        <f t="shared" si="322"/>
        <v>15</v>
      </c>
      <c r="R2110" s="29">
        <f t="shared" si="323"/>
        <v>6</v>
      </c>
      <c r="S2110" s="29">
        <f t="shared" si="324"/>
        <v>27</v>
      </c>
      <c r="T2110" s="30">
        <f t="shared" si="331"/>
        <v>1</v>
      </c>
      <c r="U2110" s="28">
        <f t="shared" si="325"/>
        <v>58.317143999999999</v>
      </c>
      <c r="V2110" t="str">
        <f t="shared" si="326"/>
        <v>No</v>
      </c>
      <c r="W2110" t="str">
        <f t="shared" si="327"/>
        <v>12/1/2006</v>
      </c>
      <c r="X2110">
        <f t="shared" si="328"/>
        <v>1</v>
      </c>
      <c r="Y2110">
        <f t="shared" si="329"/>
        <v>58.317143999999999</v>
      </c>
      <c r="Z2110" t="str">
        <f t="shared" si="330"/>
        <v/>
      </c>
    </row>
    <row r="2111" spans="1:26" ht="13" hidden="1" x14ac:dyDescent="0.25">
      <c r="A2111" t="s">
        <v>4790</v>
      </c>
      <c r="B2111" t="s">
        <v>124</v>
      </c>
      <c r="C2111" t="s">
        <v>7</v>
      </c>
      <c r="D2111" s="46">
        <v>6.6699999999999995E-2</v>
      </c>
      <c r="E2111" s="2">
        <v>39054</v>
      </c>
      <c r="F2111" t="s">
        <v>3947</v>
      </c>
      <c r="G2111" s="16">
        <v>44378</v>
      </c>
      <c r="H2111" s="16">
        <v>44742</v>
      </c>
      <c r="I2111" s="3">
        <v>874.32</v>
      </c>
      <c r="J2111" s="3">
        <v>-874.32</v>
      </c>
      <c r="K2111" s="3">
        <v>0</v>
      </c>
      <c r="L2111" t="s">
        <v>36</v>
      </c>
      <c r="M2111" s="3">
        <v>16500</v>
      </c>
      <c r="N2111" s="3">
        <v>-9762.5</v>
      </c>
      <c r="O2111" s="3">
        <v>6737.5</v>
      </c>
      <c r="P2111" t="s">
        <v>37</v>
      </c>
      <c r="Q2111" s="29">
        <f t="shared" si="322"/>
        <v>15</v>
      </c>
      <c r="R2111" s="29">
        <f t="shared" si="323"/>
        <v>6</v>
      </c>
      <c r="S2111" s="29">
        <f t="shared" si="324"/>
        <v>27</v>
      </c>
      <c r="T2111" s="30">
        <f t="shared" si="331"/>
        <v>1</v>
      </c>
      <c r="U2111" s="28">
        <f t="shared" si="325"/>
        <v>58.317143999999999</v>
      </c>
      <c r="V2111" t="str">
        <f t="shared" si="326"/>
        <v>No</v>
      </c>
      <c r="W2111" t="str">
        <f t="shared" si="327"/>
        <v>12/1/2006</v>
      </c>
      <c r="X2111">
        <f t="shared" si="328"/>
        <v>1</v>
      </c>
      <c r="Y2111">
        <f t="shared" si="329"/>
        <v>58.317143999999999</v>
      </c>
      <c r="Z2111" t="str">
        <f t="shared" si="330"/>
        <v/>
      </c>
    </row>
    <row r="2112" spans="1:26" ht="13" hidden="1" x14ac:dyDescent="0.25">
      <c r="A2112" t="s">
        <v>4791</v>
      </c>
      <c r="B2112" t="s">
        <v>124</v>
      </c>
      <c r="C2112" t="s">
        <v>7</v>
      </c>
      <c r="D2112" s="46">
        <v>6.6699999999999995E-2</v>
      </c>
      <c r="E2112" s="2">
        <v>39054</v>
      </c>
      <c r="F2112" t="s">
        <v>3947</v>
      </c>
      <c r="G2112" s="16">
        <v>44378</v>
      </c>
      <c r="H2112" s="16">
        <v>44742</v>
      </c>
      <c r="I2112" s="3">
        <v>874.32</v>
      </c>
      <c r="J2112" s="3">
        <v>-874.32</v>
      </c>
      <c r="K2112" s="3">
        <v>0</v>
      </c>
      <c r="L2112" t="s">
        <v>36</v>
      </c>
      <c r="M2112" s="3">
        <v>7600</v>
      </c>
      <c r="N2112" s="3">
        <v>-4496.67</v>
      </c>
      <c r="O2112" s="3">
        <v>3103.33</v>
      </c>
      <c r="P2112" t="s">
        <v>37</v>
      </c>
      <c r="Q2112" s="29">
        <f t="shared" si="322"/>
        <v>15</v>
      </c>
      <c r="R2112" s="29">
        <f t="shared" si="323"/>
        <v>6</v>
      </c>
      <c r="S2112" s="29">
        <f t="shared" si="324"/>
        <v>27</v>
      </c>
      <c r="T2112" s="30">
        <f t="shared" si="331"/>
        <v>1</v>
      </c>
      <c r="U2112" s="28">
        <f t="shared" si="325"/>
        <v>58.317143999999999</v>
      </c>
      <c r="V2112" t="str">
        <f t="shared" si="326"/>
        <v>No</v>
      </c>
      <c r="W2112" t="str">
        <f t="shared" si="327"/>
        <v>12/1/2006</v>
      </c>
      <c r="X2112">
        <f t="shared" si="328"/>
        <v>1</v>
      </c>
      <c r="Y2112">
        <f t="shared" si="329"/>
        <v>58.317143999999999</v>
      </c>
      <c r="Z2112" t="str">
        <f t="shared" si="330"/>
        <v/>
      </c>
    </row>
    <row r="2113" spans="1:26" ht="13" hidden="1" x14ac:dyDescent="0.25">
      <c r="A2113" t="s">
        <v>4792</v>
      </c>
      <c r="B2113" t="s">
        <v>124</v>
      </c>
      <c r="C2113" t="s">
        <v>7</v>
      </c>
      <c r="D2113" s="46">
        <v>6.6699999999999995E-2</v>
      </c>
      <c r="E2113" s="2">
        <v>39054</v>
      </c>
      <c r="F2113" t="s">
        <v>3947</v>
      </c>
      <c r="G2113" s="16">
        <v>44378</v>
      </c>
      <c r="H2113" s="16">
        <v>44742</v>
      </c>
      <c r="I2113" s="3">
        <v>874.32</v>
      </c>
      <c r="J2113" s="3">
        <v>-874.32</v>
      </c>
      <c r="K2113" s="3">
        <v>0</v>
      </c>
      <c r="L2113" t="s">
        <v>36</v>
      </c>
      <c r="M2113" s="3">
        <v>7600</v>
      </c>
      <c r="N2113" s="3">
        <v>-4496.67</v>
      </c>
      <c r="O2113" s="3">
        <v>3103.33</v>
      </c>
      <c r="P2113" t="s">
        <v>37</v>
      </c>
      <c r="Q2113" s="29">
        <f t="shared" si="322"/>
        <v>15</v>
      </c>
      <c r="R2113" s="29">
        <f t="shared" si="323"/>
        <v>6</v>
      </c>
      <c r="S2113" s="29">
        <f t="shared" si="324"/>
        <v>27</v>
      </c>
      <c r="T2113" s="30">
        <f t="shared" si="331"/>
        <v>1</v>
      </c>
      <c r="U2113" s="28">
        <f t="shared" si="325"/>
        <v>58.317143999999999</v>
      </c>
      <c r="V2113" t="str">
        <f t="shared" si="326"/>
        <v>No</v>
      </c>
      <c r="W2113" t="str">
        <f t="shared" si="327"/>
        <v>12/1/2006</v>
      </c>
      <c r="X2113">
        <f t="shared" si="328"/>
        <v>1</v>
      </c>
      <c r="Y2113">
        <f t="shared" si="329"/>
        <v>58.317143999999999</v>
      </c>
      <c r="Z2113" t="str">
        <f t="shared" si="330"/>
        <v/>
      </c>
    </row>
    <row r="2114" spans="1:26" ht="13" hidden="1" x14ac:dyDescent="0.25">
      <c r="A2114" t="s">
        <v>4793</v>
      </c>
      <c r="B2114" t="s">
        <v>124</v>
      </c>
      <c r="C2114" t="s">
        <v>7</v>
      </c>
      <c r="D2114" s="46">
        <v>6.6699999999999995E-2</v>
      </c>
      <c r="E2114" s="2">
        <v>39054</v>
      </c>
      <c r="F2114" t="s">
        <v>3947</v>
      </c>
      <c r="G2114" s="16">
        <v>44378</v>
      </c>
      <c r="H2114" s="16">
        <v>44742</v>
      </c>
      <c r="I2114" s="3">
        <v>874.32</v>
      </c>
      <c r="J2114" s="3">
        <v>-874.32</v>
      </c>
      <c r="K2114" s="3">
        <v>0</v>
      </c>
      <c r="L2114" t="s">
        <v>36</v>
      </c>
      <c r="M2114" s="3">
        <v>274114</v>
      </c>
      <c r="N2114" s="3">
        <v>-164468.4</v>
      </c>
      <c r="O2114" s="3">
        <v>109645.6</v>
      </c>
      <c r="P2114" t="s">
        <v>37</v>
      </c>
      <c r="Q2114" s="29">
        <f t="shared" si="322"/>
        <v>15</v>
      </c>
      <c r="R2114" s="29">
        <f t="shared" si="323"/>
        <v>6</v>
      </c>
      <c r="S2114" s="29">
        <f t="shared" si="324"/>
        <v>27</v>
      </c>
      <c r="T2114" s="30">
        <f t="shared" si="331"/>
        <v>1</v>
      </c>
      <c r="U2114" s="28">
        <f t="shared" si="325"/>
        <v>58.317143999999999</v>
      </c>
      <c r="V2114" t="str">
        <f t="shared" si="326"/>
        <v>No</v>
      </c>
      <c r="W2114" t="str">
        <f t="shared" si="327"/>
        <v>12/1/2006</v>
      </c>
      <c r="X2114">
        <f t="shared" si="328"/>
        <v>1</v>
      </c>
      <c r="Y2114">
        <f t="shared" si="329"/>
        <v>58.317143999999999</v>
      </c>
      <c r="Z2114" t="str">
        <f t="shared" si="330"/>
        <v/>
      </c>
    </row>
    <row r="2115" spans="1:26" ht="13" hidden="1" x14ac:dyDescent="0.25">
      <c r="A2115" t="s">
        <v>4794</v>
      </c>
      <c r="B2115" t="s">
        <v>124</v>
      </c>
      <c r="C2115" t="s">
        <v>7</v>
      </c>
      <c r="D2115" s="46">
        <v>6.6699999999999995E-2</v>
      </c>
      <c r="E2115" s="2">
        <v>39054</v>
      </c>
      <c r="F2115" t="s">
        <v>3947</v>
      </c>
      <c r="G2115" s="16">
        <v>44378</v>
      </c>
      <c r="H2115" s="16">
        <v>44742</v>
      </c>
      <c r="I2115" s="3">
        <v>874.32</v>
      </c>
      <c r="J2115" s="3">
        <v>-874.32</v>
      </c>
      <c r="K2115" s="3">
        <v>0</v>
      </c>
      <c r="L2115" t="s">
        <v>36</v>
      </c>
      <c r="M2115" s="3">
        <v>118000</v>
      </c>
      <c r="N2115" s="3">
        <v>-69816.67</v>
      </c>
      <c r="O2115" s="3">
        <v>48183.33</v>
      </c>
      <c r="P2115" t="s">
        <v>37</v>
      </c>
      <c r="Q2115" s="29">
        <f t="shared" si="322"/>
        <v>15</v>
      </c>
      <c r="R2115" s="29">
        <f t="shared" si="323"/>
        <v>6</v>
      </c>
      <c r="S2115" s="29">
        <f t="shared" si="324"/>
        <v>27</v>
      </c>
      <c r="T2115" s="30">
        <f t="shared" si="331"/>
        <v>1</v>
      </c>
      <c r="U2115" s="28">
        <f t="shared" si="325"/>
        <v>58.317143999999999</v>
      </c>
      <c r="V2115" t="str">
        <f t="shared" si="326"/>
        <v>No</v>
      </c>
      <c r="W2115" t="str">
        <f t="shared" si="327"/>
        <v>12/1/2006</v>
      </c>
      <c r="X2115">
        <f t="shared" si="328"/>
        <v>1</v>
      </c>
      <c r="Y2115">
        <f t="shared" si="329"/>
        <v>58.317143999999999</v>
      </c>
      <c r="Z2115" t="str">
        <f t="shared" si="330"/>
        <v/>
      </c>
    </row>
    <row r="2116" spans="1:26" ht="13" hidden="1" x14ac:dyDescent="0.25">
      <c r="A2116" t="s">
        <v>4795</v>
      </c>
      <c r="B2116" t="s">
        <v>124</v>
      </c>
      <c r="C2116" t="s">
        <v>7</v>
      </c>
      <c r="D2116" s="46">
        <v>6.6699999999999995E-2</v>
      </c>
      <c r="E2116" s="2">
        <v>39054</v>
      </c>
      <c r="F2116" t="s">
        <v>3947</v>
      </c>
      <c r="G2116" s="16">
        <v>44378</v>
      </c>
      <c r="H2116" s="16">
        <v>44742</v>
      </c>
      <c r="I2116" s="3">
        <v>874.32</v>
      </c>
      <c r="J2116" s="3">
        <v>-874.32</v>
      </c>
      <c r="K2116" s="3">
        <v>0</v>
      </c>
      <c r="L2116" t="s">
        <v>36</v>
      </c>
      <c r="M2116" s="3">
        <v>115000</v>
      </c>
      <c r="N2116" s="3">
        <v>-67083.33</v>
      </c>
      <c r="O2116" s="3">
        <v>47916.67</v>
      </c>
      <c r="P2116" t="s">
        <v>37</v>
      </c>
      <c r="Q2116" s="29">
        <f t="shared" si="322"/>
        <v>15</v>
      </c>
      <c r="R2116" s="29">
        <f t="shared" si="323"/>
        <v>6</v>
      </c>
      <c r="S2116" s="29">
        <f t="shared" si="324"/>
        <v>27</v>
      </c>
      <c r="T2116" s="30">
        <f t="shared" si="331"/>
        <v>1</v>
      </c>
      <c r="U2116" s="28">
        <f t="shared" si="325"/>
        <v>58.317143999999999</v>
      </c>
      <c r="V2116" t="str">
        <f t="shared" si="326"/>
        <v>No</v>
      </c>
      <c r="W2116" t="str">
        <f t="shared" si="327"/>
        <v>12/1/2006</v>
      </c>
      <c r="X2116">
        <f t="shared" si="328"/>
        <v>1</v>
      </c>
      <c r="Y2116">
        <f t="shared" si="329"/>
        <v>58.317143999999999</v>
      </c>
      <c r="Z2116" t="str">
        <f t="shared" si="330"/>
        <v/>
      </c>
    </row>
    <row r="2117" spans="1:26" ht="13" hidden="1" x14ac:dyDescent="0.25">
      <c r="A2117" t="s">
        <v>4796</v>
      </c>
      <c r="B2117" t="s">
        <v>124</v>
      </c>
      <c r="C2117" t="s">
        <v>7</v>
      </c>
      <c r="D2117" s="46">
        <v>6.6699999999999995E-2</v>
      </c>
      <c r="E2117" s="2">
        <v>39054</v>
      </c>
      <c r="F2117" t="s">
        <v>3947</v>
      </c>
      <c r="G2117" s="16">
        <v>44378</v>
      </c>
      <c r="H2117" s="16">
        <v>44742</v>
      </c>
      <c r="I2117" s="3">
        <v>874.32</v>
      </c>
      <c r="J2117" s="3">
        <v>-874.32</v>
      </c>
      <c r="K2117" s="3">
        <v>0</v>
      </c>
      <c r="L2117" t="s">
        <v>36</v>
      </c>
      <c r="M2117" s="3">
        <v>139350</v>
      </c>
      <c r="N2117" s="3">
        <v>-78965</v>
      </c>
      <c r="O2117" s="3">
        <v>60385</v>
      </c>
      <c r="P2117" t="s">
        <v>37</v>
      </c>
      <c r="Q2117" s="29">
        <f t="shared" si="322"/>
        <v>15</v>
      </c>
      <c r="R2117" s="29">
        <f t="shared" si="323"/>
        <v>6</v>
      </c>
      <c r="S2117" s="29">
        <f t="shared" si="324"/>
        <v>27</v>
      </c>
      <c r="T2117" s="30">
        <f t="shared" si="331"/>
        <v>1</v>
      </c>
      <c r="U2117" s="28">
        <f t="shared" si="325"/>
        <v>58.317143999999999</v>
      </c>
      <c r="V2117" t="str">
        <f t="shared" si="326"/>
        <v>No</v>
      </c>
      <c r="W2117" t="str">
        <f t="shared" si="327"/>
        <v>12/1/2006</v>
      </c>
      <c r="X2117">
        <f t="shared" si="328"/>
        <v>1</v>
      </c>
      <c r="Y2117">
        <f t="shared" si="329"/>
        <v>58.317143999999999</v>
      </c>
      <c r="Z2117" t="str">
        <f t="shared" si="330"/>
        <v/>
      </c>
    </row>
    <row r="2118" spans="1:26" ht="13" hidden="1" x14ac:dyDescent="0.25">
      <c r="A2118" t="s">
        <v>4797</v>
      </c>
      <c r="B2118" t="s">
        <v>124</v>
      </c>
      <c r="C2118" t="s">
        <v>7</v>
      </c>
      <c r="D2118" s="46">
        <v>6.6699999999999995E-2</v>
      </c>
      <c r="E2118" s="2">
        <v>39054</v>
      </c>
      <c r="F2118" t="s">
        <v>3947</v>
      </c>
      <c r="G2118" s="16">
        <v>44378</v>
      </c>
      <c r="H2118" s="16">
        <v>44742</v>
      </c>
      <c r="I2118" s="3">
        <v>874.32</v>
      </c>
      <c r="J2118" s="3">
        <v>-874.32</v>
      </c>
      <c r="K2118" s="3">
        <v>0</v>
      </c>
      <c r="L2118" t="s">
        <v>36</v>
      </c>
      <c r="M2118" s="3">
        <v>139350</v>
      </c>
      <c r="N2118" s="3">
        <v>-78965</v>
      </c>
      <c r="O2118" s="3">
        <v>60385</v>
      </c>
      <c r="P2118" t="s">
        <v>37</v>
      </c>
      <c r="Q2118" s="29">
        <f t="shared" si="322"/>
        <v>15</v>
      </c>
      <c r="R2118" s="29">
        <f t="shared" si="323"/>
        <v>6</v>
      </c>
      <c r="S2118" s="29">
        <f t="shared" si="324"/>
        <v>27</v>
      </c>
      <c r="T2118" s="30">
        <f t="shared" si="331"/>
        <v>1</v>
      </c>
      <c r="U2118" s="28">
        <f t="shared" si="325"/>
        <v>58.317143999999999</v>
      </c>
      <c r="V2118" t="str">
        <f t="shared" si="326"/>
        <v>No</v>
      </c>
      <c r="W2118" t="str">
        <f t="shared" si="327"/>
        <v>12/1/2006</v>
      </c>
      <c r="X2118">
        <f t="shared" si="328"/>
        <v>1</v>
      </c>
      <c r="Y2118">
        <f t="shared" si="329"/>
        <v>58.317143999999999</v>
      </c>
      <c r="Z2118" t="str">
        <f t="shared" si="330"/>
        <v/>
      </c>
    </row>
    <row r="2119" spans="1:26" ht="13" hidden="1" x14ac:dyDescent="0.25">
      <c r="A2119" t="s">
        <v>4798</v>
      </c>
      <c r="B2119" t="s">
        <v>124</v>
      </c>
      <c r="C2119" t="s">
        <v>7</v>
      </c>
      <c r="D2119" s="46">
        <v>6.6699999999999995E-2</v>
      </c>
      <c r="E2119" s="2">
        <v>39054</v>
      </c>
      <c r="F2119" t="s">
        <v>3947</v>
      </c>
      <c r="G2119" s="16">
        <v>44378</v>
      </c>
      <c r="H2119" s="16">
        <v>44742</v>
      </c>
      <c r="I2119" s="3">
        <v>874.32</v>
      </c>
      <c r="J2119" s="3">
        <v>-874.32</v>
      </c>
      <c r="K2119" s="3">
        <v>0</v>
      </c>
      <c r="L2119" t="s">
        <v>36</v>
      </c>
      <c r="M2119" s="3">
        <v>4700</v>
      </c>
      <c r="N2119" s="3">
        <v>-2545.83</v>
      </c>
      <c r="O2119" s="3">
        <v>2154.17</v>
      </c>
      <c r="P2119" t="s">
        <v>37</v>
      </c>
      <c r="Q2119" s="29">
        <f t="shared" si="322"/>
        <v>15</v>
      </c>
      <c r="R2119" s="29">
        <f t="shared" si="323"/>
        <v>6</v>
      </c>
      <c r="S2119" s="29">
        <f t="shared" si="324"/>
        <v>27</v>
      </c>
      <c r="T2119" s="30">
        <f t="shared" si="331"/>
        <v>1</v>
      </c>
      <c r="U2119" s="28">
        <f t="shared" si="325"/>
        <v>58.317143999999999</v>
      </c>
      <c r="V2119" t="str">
        <f t="shared" si="326"/>
        <v>No</v>
      </c>
      <c r="W2119" t="str">
        <f t="shared" si="327"/>
        <v>12/1/2006</v>
      </c>
      <c r="X2119">
        <f t="shared" si="328"/>
        <v>1</v>
      </c>
      <c r="Y2119">
        <f t="shared" si="329"/>
        <v>58.317143999999999</v>
      </c>
      <c r="Z2119" t="str">
        <f t="shared" si="330"/>
        <v/>
      </c>
    </row>
    <row r="2120" spans="1:26" ht="13" hidden="1" x14ac:dyDescent="0.25">
      <c r="A2120" t="s">
        <v>4799</v>
      </c>
      <c r="B2120" t="s">
        <v>124</v>
      </c>
      <c r="C2120" t="s">
        <v>7</v>
      </c>
      <c r="D2120" s="46">
        <v>6.6699999999999995E-2</v>
      </c>
      <c r="E2120" s="2">
        <v>39054</v>
      </c>
      <c r="F2120" t="s">
        <v>3947</v>
      </c>
      <c r="G2120" s="16">
        <v>44378</v>
      </c>
      <c r="H2120" s="16">
        <v>44742</v>
      </c>
      <c r="I2120" s="3">
        <v>874.32</v>
      </c>
      <c r="J2120" s="3">
        <v>-874.32</v>
      </c>
      <c r="K2120" s="3">
        <v>0</v>
      </c>
      <c r="L2120" t="s">
        <v>36</v>
      </c>
      <c r="M2120" s="3">
        <v>12000</v>
      </c>
      <c r="N2120" s="3">
        <v>-6500</v>
      </c>
      <c r="O2120" s="3">
        <v>5500</v>
      </c>
      <c r="P2120" t="s">
        <v>37</v>
      </c>
      <c r="Q2120" s="29">
        <f t="shared" si="322"/>
        <v>15</v>
      </c>
      <c r="R2120" s="29">
        <f t="shared" si="323"/>
        <v>6</v>
      </c>
      <c r="S2120" s="29">
        <f t="shared" si="324"/>
        <v>27</v>
      </c>
      <c r="T2120" s="30">
        <f t="shared" si="331"/>
        <v>1</v>
      </c>
      <c r="U2120" s="28">
        <f t="shared" si="325"/>
        <v>58.317143999999999</v>
      </c>
      <c r="V2120" t="str">
        <f t="shared" si="326"/>
        <v>No</v>
      </c>
      <c r="W2120" t="str">
        <f t="shared" si="327"/>
        <v>12/1/2006</v>
      </c>
      <c r="X2120">
        <f t="shared" si="328"/>
        <v>1</v>
      </c>
      <c r="Y2120">
        <f t="shared" si="329"/>
        <v>58.317143999999999</v>
      </c>
      <c r="Z2120" t="str">
        <f t="shared" si="330"/>
        <v/>
      </c>
    </row>
    <row r="2121" spans="1:26" ht="13" hidden="1" x14ac:dyDescent="0.25">
      <c r="A2121" t="s">
        <v>4800</v>
      </c>
      <c r="B2121" t="s">
        <v>124</v>
      </c>
      <c r="C2121" t="s">
        <v>7</v>
      </c>
      <c r="D2121" s="46">
        <v>6.6699999999999995E-2</v>
      </c>
      <c r="E2121" s="2">
        <v>39054</v>
      </c>
      <c r="F2121" t="s">
        <v>3947</v>
      </c>
      <c r="G2121" s="16">
        <v>44378</v>
      </c>
      <c r="H2121" s="16">
        <v>44742</v>
      </c>
      <c r="I2121" s="3">
        <v>874.32</v>
      </c>
      <c r="J2121" s="3">
        <v>-874.32</v>
      </c>
      <c r="K2121" s="3">
        <v>0</v>
      </c>
      <c r="L2121" t="s">
        <v>36</v>
      </c>
      <c r="M2121" s="3">
        <v>118000</v>
      </c>
      <c r="N2121" s="3">
        <v>-61950</v>
      </c>
      <c r="O2121" s="3">
        <v>56050</v>
      </c>
      <c r="P2121" t="s">
        <v>37</v>
      </c>
      <c r="Q2121" s="29">
        <f t="shared" si="322"/>
        <v>15</v>
      </c>
      <c r="R2121" s="29">
        <f t="shared" si="323"/>
        <v>6</v>
      </c>
      <c r="S2121" s="29">
        <f t="shared" si="324"/>
        <v>27</v>
      </c>
      <c r="T2121" s="30">
        <f t="shared" si="331"/>
        <v>1</v>
      </c>
      <c r="U2121" s="28">
        <f t="shared" si="325"/>
        <v>58.317143999999999</v>
      </c>
      <c r="V2121" t="str">
        <f t="shared" si="326"/>
        <v>No</v>
      </c>
      <c r="W2121" t="str">
        <f t="shared" si="327"/>
        <v>12/1/2006</v>
      </c>
      <c r="X2121">
        <f t="shared" si="328"/>
        <v>1</v>
      </c>
      <c r="Y2121">
        <f t="shared" si="329"/>
        <v>58.317143999999999</v>
      </c>
      <c r="Z2121" t="str">
        <f t="shared" si="330"/>
        <v/>
      </c>
    </row>
    <row r="2122" spans="1:26" ht="13" hidden="1" x14ac:dyDescent="0.25">
      <c r="A2122" t="s">
        <v>4801</v>
      </c>
      <c r="B2122" t="s">
        <v>124</v>
      </c>
      <c r="C2122" t="s">
        <v>7</v>
      </c>
      <c r="D2122" s="46">
        <v>6.6699999999999995E-2</v>
      </c>
      <c r="E2122" s="2">
        <v>39054</v>
      </c>
      <c r="F2122" t="s">
        <v>3947</v>
      </c>
      <c r="G2122" s="16">
        <v>44378</v>
      </c>
      <c r="H2122" s="16">
        <v>44742</v>
      </c>
      <c r="I2122" s="3">
        <v>874.32</v>
      </c>
      <c r="J2122" s="3">
        <v>-874.32</v>
      </c>
      <c r="K2122" s="3">
        <v>0</v>
      </c>
      <c r="L2122" t="s">
        <v>36</v>
      </c>
      <c r="M2122" s="3">
        <v>8000</v>
      </c>
      <c r="N2122" s="3">
        <v>-4133.33</v>
      </c>
      <c r="O2122" s="3">
        <v>3866.67</v>
      </c>
      <c r="P2122" t="s">
        <v>37</v>
      </c>
      <c r="Q2122" s="29">
        <f t="shared" si="322"/>
        <v>15</v>
      </c>
      <c r="R2122" s="29">
        <f t="shared" si="323"/>
        <v>6</v>
      </c>
      <c r="S2122" s="29">
        <f t="shared" si="324"/>
        <v>27</v>
      </c>
      <c r="T2122" s="30">
        <f t="shared" si="331"/>
        <v>1</v>
      </c>
      <c r="U2122" s="28">
        <f t="shared" si="325"/>
        <v>58.317143999999999</v>
      </c>
      <c r="V2122" t="str">
        <f t="shared" si="326"/>
        <v>No</v>
      </c>
      <c r="W2122" t="str">
        <f t="shared" si="327"/>
        <v>12/1/2006</v>
      </c>
      <c r="X2122">
        <f t="shared" si="328"/>
        <v>1</v>
      </c>
      <c r="Y2122">
        <f t="shared" si="329"/>
        <v>58.317143999999999</v>
      </c>
      <c r="Z2122" t="str">
        <f t="shared" si="330"/>
        <v/>
      </c>
    </row>
    <row r="2123" spans="1:26" ht="13" hidden="1" x14ac:dyDescent="0.25">
      <c r="A2123" t="s">
        <v>4802</v>
      </c>
      <c r="B2123" t="s">
        <v>124</v>
      </c>
      <c r="C2123" t="s">
        <v>7</v>
      </c>
      <c r="D2123" s="46">
        <v>6.6699999999999995E-2</v>
      </c>
      <c r="E2123" s="2">
        <v>39054</v>
      </c>
      <c r="F2123" t="s">
        <v>3947</v>
      </c>
      <c r="G2123" s="16">
        <v>44378</v>
      </c>
      <c r="H2123" s="16">
        <v>44742</v>
      </c>
      <c r="I2123" s="3">
        <v>874.32</v>
      </c>
      <c r="J2123" s="3">
        <v>-874.32</v>
      </c>
      <c r="K2123" s="3">
        <v>0</v>
      </c>
      <c r="L2123" t="s">
        <v>36</v>
      </c>
      <c r="M2123" s="3">
        <v>4700</v>
      </c>
      <c r="N2123" s="3">
        <v>-2389.17</v>
      </c>
      <c r="O2123" s="3">
        <v>2310.83</v>
      </c>
      <c r="P2123" t="s">
        <v>37</v>
      </c>
      <c r="Q2123" s="29">
        <f t="shared" si="322"/>
        <v>15</v>
      </c>
      <c r="R2123" s="29">
        <f t="shared" si="323"/>
        <v>6</v>
      </c>
      <c r="S2123" s="29">
        <f t="shared" si="324"/>
        <v>27</v>
      </c>
      <c r="T2123" s="30">
        <f t="shared" si="331"/>
        <v>1</v>
      </c>
      <c r="U2123" s="28">
        <f t="shared" si="325"/>
        <v>58.317143999999999</v>
      </c>
      <c r="V2123" t="str">
        <f t="shared" si="326"/>
        <v>No</v>
      </c>
      <c r="W2123" t="str">
        <f t="shared" si="327"/>
        <v>12/1/2006</v>
      </c>
      <c r="X2123">
        <f t="shared" si="328"/>
        <v>1</v>
      </c>
      <c r="Y2123">
        <f t="shared" si="329"/>
        <v>58.317143999999999</v>
      </c>
      <c r="Z2123" t="str">
        <f t="shared" si="330"/>
        <v/>
      </c>
    </row>
    <row r="2124" spans="1:26" ht="13" hidden="1" x14ac:dyDescent="0.25">
      <c r="A2124" t="s">
        <v>4803</v>
      </c>
      <c r="B2124" t="s">
        <v>124</v>
      </c>
      <c r="C2124" t="s">
        <v>7</v>
      </c>
      <c r="D2124" s="46">
        <v>6.6699999999999995E-2</v>
      </c>
      <c r="E2124" s="2">
        <v>39054</v>
      </c>
      <c r="F2124" t="s">
        <v>3947</v>
      </c>
      <c r="G2124" s="16">
        <v>44378</v>
      </c>
      <c r="H2124" s="16">
        <v>44742</v>
      </c>
      <c r="I2124" s="3">
        <v>874.32</v>
      </c>
      <c r="J2124" s="3">
        <v>-874.32</v>
      </c>
      <c r="K2124" s="3">
        <v>0</v>
      </c>
      <c r="L2124" t="s">
        <v>36</v>
      </c>
      <c r="M2124" s="3">
        <v>166805</v>
      </c>
      <c r="N2124" s="3">
        <v>-86182.58</v>
      </c>
      <c r="O2124" s="3">
        <v>80622.42</v>
      </c>
      <c r="P2124" t="s">
        <v>37</v>
      </c>
      <c r="Q2124" s="29">
        <f t="shared" ref="Q2124:Q2187" si="332">DATEDIF(E2124,H2124,"Y")</f>
        <v>15</v>
      </c>
      <c r="R2124" s="29">
        <f t="shared" ref="R2124:R2187" si="333">DATEDIF(E2124,H2124,"YM")</f>
        <v>6</v>
      </c>
      <c r="S2124" s="29">
        <f t="shared" ref="S2124:S2187" si="334">DATEDIF(E2124,H2124,"MD")</f>
        <v>27</v>
      </c>
      <c r="T2124" s="30">
        <f t="shared" si="331"/>
        <v>1</v>
      </c>
      <c r="U2124" s="28">
        <f t="shared" ref="U2124:U2187" si="335">I2124*D2124*T2124</f>
        <v>58.317143999999999</v>
      </c>
      <c r="V2124" t="str">
        <f t="shared" ref="V2124:V2187" si="336">IF(AND(E2124&gt;=G2124,E2124&lt;=H2124),"Yes","No")</f>
        <v>No</v>
      </c>
      <c r="W2124" t="str">
        <f t="shared" ref="W2124:W2187" si="337">MONTH(E2124)&amp;"/"&amp;1&amp;"/"&amp;YEAR(E2124)</f>
        <v>12/1/2006</v>
      </c>
      <c r="X2124">
        <f t="shared" ref="X2124:X2187" si="338">IF(V2124="Yes",(DATEDIF(W2124,H2124+1,"M")/12),1)</f>
        <v>1</v>
      </c>
      <c r="Y2124">
        <f t="shared" ref="Y2124:Y2187" si="339">I2124*D2124*X2124</f>
        <v>58.317143999999999</v>
      </c>
      <c r="Z2124" t="str">
        <f t="shared" ref="Z2124:Z2187" si="340">IF(V2124="Yes",Y2124+J2124,"")</f>
        <v/>
      </c>
    </row>
    <row r="2125" spans="1:26" ht="13" hidden="1" x14ac:dyDescent="0.25">
      <c r="A2125" t="s">
        <v>4804</v>
      </c>
      <c r="B2125" t="s">
        <v>124</v>
      </c>
      <c r="C2125" t="s">
        <v>7</v>
      </c>
      <c r="D2125" s="46">
        <v>6.6699999999999995E-2</v>
      </c>
      <c r="E2125" s="2">
        <v>39054</v>
      </c>
      <c r="F2125" t="s">
        <v>3947</v>
      </c>
      <c r="G2125" s="16">
        <v>44378</v>
      </c>
      <c r="H2125" s="16">
        <v>44742</v>
      </c>
      <c r="I2125" s="3">
        <v>874.32</v>
      </c>
      <c r="J2125" s="3">
        <v>-874.32</v>
      </c>
      <c r="K2125" s="3">
        <v>0</v>
      </c>
      <c r="L2125" t="s">
        <v>36</v>
      </c>
      <c r="M2125" s="3">
        <v>64805</v>
      </c>
      <c r="N2125" s="3">
        <v>-33482.58</v>
      </c>
      <c r="O2125" s="3">
        <v>31322.42</v>
      </c>
      <c r="P2125" t="s">
        <v>37</v>
      </c>
      <c r="Q2125" s="29">
        <f t="shared" si="332"/>
        <v>15</v>
      </c>
      <c r="R2125" s="29">
        <f t="shared" si="333"/>
        <v>6</v>
      </c>
      <c r="S2125" s="29">
        <f t="shared" si="334"/>
        <v>27</v>
      </c>
      <c r="T2125" s="30">
        <f t="shared" si="331"/>
        <v>1</v>
      </c>
      <c r="U2125" s="28">
        <f t="shared" si="335"/>
        <v>58.317143999999999</v>
      </c>
      <c r="V2125" t="str">
        <f t="shared" si="336"/>
        <v>No</v>
      </c>
      <c r="W2125" t="str">
        <f t="shared" si="337"/>
        <v>12/1/2006</v>
      </c>
      <c r="X2125">
        <f t="shared" si="338"/>
        <v>1</v>
      </c>
      <c r="Y2125">
        <f t="shared" si="339"/>
        <v>58.317143999999999</v>
      </c>
      <c r="Z2125" t="str">
        <f t="shared" si="340"/>
        <v/>
      </c>
    </row>
    <row r="2126" spans="1:26" ht="13" hidden="1" x14ac:dyDescent="0.25">
      <c r="A2126" t="s">
        <v>4805</v>
      </c>
      <c r="B2126" t="s">
        <v>124</v>
      </c>
      <c r="C2126" t="s">
        <v>7</v>
      </c>
      <c r="D2126" s="46">
        <v>6.6699999999999995E-2</v>
      </c>
      <c r="E2126" s="2">
        <v>39054</v>
      </c>
      <c r="F2126" t="s">
        <v>3947</v>
      </c>
      <c r="G2126" s="16">
        <v>44378</v>
      </c>
      <c r="H2126" s="16">
        <v>44742</v>
      </c>
      <c r="I2126" s="3">
        <v>874.32</v>
      </c>
      <c r="J2126" s="3">
        <v>-874.32</v>
      </c>
      <c r="K2126" s="3">
        <v>0</v>
      </c>
      <c r="L2126" t="s">
        <v>36</v>
      </c>
      <c r="M2126" s="3">
        <v>9400</v>
      </c>
      <c r="N2126" s="3">
        <v>-4856.67</v>
      </c>
      <c r="O2126" s="3">
        <v>4543.33</v>
      </c>
      <c r="P2126" t="s">
        <v>37</v>
      </c>
      <c r="Q2126" s="29">
        <f t="shared" si="332"/>
        <v>15</v>
      </c>
      <c r="R2126" s="29">
        <f t="shared" si="333"/>
        <v>6</v>
      </c>
      <c r="S2126" s="29">
        <f t="shared" si="334"/>
        <v>27</v>
      </c>
      <c r="T2126" s="30">
        <f t="shared" si="331"/>
        <v>1</v>
      </c>
      <c r="U2126" s="28">
        <f t="shared" si="335"/>
        <v>58.317143999999999</v>
      </c>
      <c r="V2126" t="str">
        <f t="shared" si="336"/>
        <v>No</v>
      </c>
      <c r="W2126" t="str">
        <f t="shared" si="337"/>
        <v>12/1/2006</v>
      </c>
      <c r="X2126">
        <f t="shared" si="338"/>
        <v>1</v>
      </c>
      <c r="Y2126">
        <f t="shared" si="339"/>
        <v>58.317143999999999</v>
      </c>
      <c r="Z2126" t="str">
        <f t="shared" si="340"/>
        <v/>
      </c>
    </row>
    <row r="2127" spans="1:26" ht="13" hidden="1" x14ac:dyDescent="0.25">
      <c r="A2127" t="s">
        <v>4806</v>
      </c>
      <c r="B2127" t="s">
        <v>124</v>
      </c>
      <c r="C2127" t="s">
        <v>7</v>
      </c>
      <c r="D2127" s="46">
        <v>6.6699999999999995E-2</v>
      </c>
      <c r="E2127" s="2">
        <v>39054</v>
      </c>
      <c r="F2127" t="s">
        <v>3947</v>
      </c>
      <c r="G2127" s="16">
        <v>44378</v>
      </c>
      <c r="H2127" s="16">
        <v>44742</v>
      </c>
      <c r="I2127" s="3">
        <v>874.32</v>
      </c>
      <c r="J2127" s="3">
        <v>-874.32</v>
      </c>
      <c r="K2127" s="3">
        <v>0</v>
      </c>
      <c r="L2127" t="s">
        <v>36</v>
      </c>
      <c r="M2127" s="3">
        <v>30000</v>
      </c>
      <c r="N2127" s="3">
        <v>-15250</v>
      </c>
      <c r="O2127" s="3">
        <v>14750</v>
      </c>
      <c r="P2127" t="s">
        <v>37</v>
      </c>
      <c r="Q2127" s="29">
        <f t="shared" si="332"/>
        <v>15</v>
      </c>
      <c r="R2127" s="29">
        <f t="shared" si="333"/>
        <v>6</v>
      </c>
      <c r="S2127" s="29">
        <f t="shared" si="334"/>
        <v>27</v>
      </c>
      <c r="T2127" s="30">
        <f t="shared" si="331"/>
        <v>1</v>
      </c>
      <c r="U2127" s="28">
        <f t="shared" si="335"/>
        <v>58.317143999999999</v>
      </c>
      <c r="V2127" t="str">
        <f t="shared" si="336"/>
        <v>No</v>
      </c>
      <c r="W2127" t="str">
        <f t="shared" si="337"/>
        <v>12/1/2006</v>
      </c>
      <c r="X2127">
        <f t="shared" si="338"/>
        <v>1</v>
      </c>
      <c r="Y2127">
        <f t="shared" si="339"/>
        <v>58.317143999999999</v>
      </c>
      <c r="Z2127" t="str">
        <f t="shared" si="340"/>
        <v/>
      </c>
    </row>
    <row r="2128" spans="1:26" ht="13" hidden="1" x14ac:dyDescent="0.25">
      <c r="A2128" t="s">
        <v>4807</v>
      </c>
      <c r="B2128" t="s">
        <v>124</v>
      </c>
      <c r="C2128" t="s">
        <v>7</v>
      </c>
      <c r="D2128" s="46">
        <v>6.6699999999999995E-2</v>
      </c>
      <c r="E2128" s="2">
        <v>39054</v>
      </c>
      <c r="F2128" t="s">
        <v>3947</v>
      </c>
      <c r="G2128" s="16">
        <v>44378</v>
      </c>
      <c r="H2128" s="16">
        <v>44742</v>
      </c>
      <c r="I2128" s="3">
        <v>874.32</v>
      </c>
      <c r="J2128" s="3">
        <v>-874.32</v>
      </c>
      <c r="K2128" s="3">
        <v>0</v>
      </c>
      <c r="L2128" t="s">
        <v>36</v>
      </c>
      <c r="M2128" s="3">
        <v>4700</v>
      </c>
      <c r="N2128" s="3">
        <v>-2389.17</v>
      </c>
      <c r="O2128" s="3">
        <v>2310.83</v>
      </c>
      <c r="P2128" t="s">
        <v>37</v>
      </c>
      <c r="Q2128" s="29">
        <f t="shared" si="332"/>
        <v>15</v>
      </c>
      <c r="R2128" s="29">
        <f t="shared" si="333"/>
        <v>6</v>
      </c>
      <c r="S2128" s="29">
        <f t="shared" si="334"/>
        <v>27</v>
      </c>
      <c r="T2128" s="30">
        <f t="shared" si="331"/>
        <v>1</v>
      </c>
      <c r="U2128" s="28">
        <f t="shared" si="335"/>
        <v>58.317143999999999</v>
      </c>
      <c r="V2128" t="str">
        <f t="shared" si="336"/>
        <v>No</v>
      </c>
      <c r="W2128" t="str">
        <f t="shared" si="337"/>
        <v>12/1/2006</v>
      </c>
      <c r="X2128">
        <f t="shared" si="338"/>
        <v>1</v>
      </c>
      <c r="Y2128">
        <f t="shared" si="339"/>
        <v>58.317143999999999</v>
      </c>
      <c r="Z2128" t="str">
        <f t="shared" si="340"/>
        <v/>
      </c>
    </row>
    <row r="2129" spans="1:26" ht="13" hidden="1" x14ac:dyDescent="0.25">
      <c r="A2129" t="s">
        <v>4808</v>
      </c>
      <c r="B2129" t="s">
        <v>124</v>
      </c>
      <c r="C2129" t="s">
        <v>7</v>
      </c>
      <c r="D2129" s="46">
        <v>6.6699999999999995E-2</v>
      </c>
      <c r="E2129" s="2">
        <v>39054</v>
      </c>
      <c r="F2129" t="s">
        <v>3947</v>
      </c>
      <c r="G2129" s="16">
        <v>44378</v>
      </c>
      <c r="H2129" s="16">
        <v>44742</v>
      </c>
      <c r="I2129" s="3">
        <v>874.32</v>
      </c>
      <c r="J2129" s="3">
        <v>-874.32</v>
      </c>
      <c r="K2129" s="3">
        <v>0</v>
      </c>
      <c r="L2129" t="s">
        <v>36</v>
      </c>
      <c r="M2129" s="3">
        <v>4700</v>
      </c>
      <c r="N2129" s="3">
        <v>-2389.17</v>
      </c>
      <c r="O2129" s="3">
        <v>2310.83</v>
      </c>
      <c r="P2129" t="s">
        <v>37</v>
      </c>
      <c r="Q2129" s="29">
        <f t="shared" si="332"/>
        <v>15</v>
      </c>
      <c r="R2129" s="29">
        <f t="shared" si="333"/>
        <v>6</v>
      </c>
      <c r="S2129" s="29">
        <f t="shared" si="334"/>
        <v>27</v>
      </c>
      <c r="T2129" s="30">
        <f t="shared" si="331"/>
        <v>1</v>
      </c>
      <c r="U2129" s="28">
        <f t="shared" si="335"/>
        <v>58.317143999999999</v>
      </c>
      <c r="V2129" t="str">
        <f t="shared" si="336"/>
        <v>No</v>
      </c>
      <c r="W2129" t="str">
        <f t="shared" si="337"/>
        <v>12/1/2006</v>
      </c>
      <c r="X2129">
        <f t="shared" si="338"/>
        <v>1</v>
      </c>
      <c r="Y2129">
        <f t="shared" si="339"/>
        <v>58.317143999999999</v>
      </c>
      <c r="Z2129" t="str">
        <f t="shared" si="340"/>
        <v/>
      </c>
    </row>
    <row r="2130" spans="1:26" ht="13" hidden="1" x14ac:dyDescent="0.25">
      <c r="A2130" t="s">
        <v>4809</v>
      </c>
      <c r="B2130" t="s">
        <v>124</v>
      </c>
      <c r="C2130" t="s">
        <v>7</v>
      </c>
      <c r="D2130" s="46">
        <v>6.6699999999999995E-2</v>
      </c>
      <c r="E2130" s="2">
        <v>39054</v>
      </c>
      <c r="F2130" t="s">
        <v>3947</v>
      </c>
      <c r="G2130" s="16">
        <v>44378</v>
      </c>
      <c r="H2130" s="16">
        <v>44742</v>
      </c>
      <c r="I2130" s="3">
        <v>874.32</v>
      </c>
      <c r="J2130" s="3">
        <v>-874.32</v>
      </c>
      <c r="K2130" s="3">
        <v>0</v>
      </c>
      <c r="L2130" t="s">
        <v>36</v>
      </c>
      <c r="M2130" s="3">
        <v>86500</v>
      </c>
      <c r="N2130" s="3">
        <v>-43250</v>
      </c>
      <c r="O2130" s="3">
        <v>43250</v>
      </c>
      <c r="P2130" t="s">
        <v>37</v>
      </c>
      <c r="Q2130" s="29">
        <f t="shared" si="332"/>
        <v>15</v>
      </c>
      <c r="R2130" s="29">
        <f t="shared" si="333"/>
        <v>6</v>
      </c>
      <c r="S2130" s="29">
        <f t="shared" si="334"/>
        <v>27</v>
      </c>
      <c r="T2130" s="30">
        <f t="shared" si="331"/>
        <v>1</v>
      </c>
      <c r="U2130" s="28">
        <f t="shared" si="335"/>
        <v>58.317143999999999</v>
      </c>
      <c r="V2130" t="str">
        <f t="shared" si="336"/>
        <v>No</v>
      </c>
      <c r="W2130" t="str">
        <f t="shared" si="337"/>
        <v>12/1/2006</v>
      </c>
      <c r="X2130">
        <f t="shared" si="338"/>
        <v>1</v>
      </c>
      <c r="Y2130">
        <f t="shared" si="339"/>
        <v>58.317143999999999</v>
      </c>
      <c r="Z2130" t="str">
        <f t="shared" si="340"/>
        <v/>
      </c>
    </row>
    <row r="2131" spans="1:26" ht="13" hidden="1" x14ac:dyDescent="0.25">
      <c r="A2131" t="s">
        <v>4810</v>
      </c>
      <c r="B2131" t="s">
        <v>124</v>
      </c>
      <c r="C2131" t="s">
        <v>7</v>
      </c>
      <c r="D2131" s="46">
        <v>6.6699999999999995E-2</v>
      </c>
      <c r="E2131" s="2">
        <v>39054</v>
      </c>
      <c r="F2131" t="s">
        <v>3947</v>
      </c>
      <c r="G2131" s="16">
        <v>44378</v>
      </c>
      <c r="H2131" s="16">
        <v>44742</v>
      </c>
      <c r="I2131" s="3">
        <v>874.32</v>
      </c>
      <c r="J2131" s="3">
        <v>-874.32</v>
      </c>
      <c r="K2131" s="3">
        <v>0</v>
      </c>
      <c r="L2131" t="s">
        <v>36</v>
      </c>
      <c r="M2131" s="3">
        <v>86500</v>
      </c>
      <c r="N2131" s="3">
        <v>-43250</v>
      </c>
      <c r="O2131" s="3">
        <v>43250</v>
      </c>
      <c r="P2131" t="s">
        <v>37</v>
      </c>
      <c r="Q2131" s="29">
        <f t="shared" si="332"/>
        <v>15</v>
      </c>
      <c r="R2131" s="29">
        <f t="shared" si="333"/>
        <v>6</v>
      </c>
      <c r="S2131" s="29">
        <f t="shared" si="334"/>
        <v>27</v>
      </c>
      <c r="T2131" s="30">
        <f t="shared" si="331"/>
        <v>1</v>
      </c>
      <c r="U2131" s="28">
        <f t="shared" si="335"/>
        <v>58.317143999999999</v>
      </c>
      <c r="V2131" t="str">
        <f t="shared" si="336"/>
        <v>No</v>
      </c>
      <c r="W2131" t="str">
        <f t="shared" si="337"/>
        <v>12/1/2006</v>
      </c>
      <c r="X2131">
        <f t="shared" si="338"/>
        <v>1</v>
      </c>
      <c r="Y2131">
        <f t="shared" si="339"/>
        <v>58.317143999999999</v>
      </c>
      <c r="Z2131" t="str">
        <f t="shared" si="340"/>
        <v/>
      </c>
    </row>
    <row r="2132" spans="1:26" ht="13" hidden="1" x14ac:dyDescent="0.25">
      <c r="A2132" t="s">
        <v>4811</v>
      </c>
      <c r="B2132" t="s">
        <v>124</v>
      </c>
      <c r="C2132" t="s">
        <v>7</v>
      </c>
      <c r="D2132" s="46">
        <v>6.6699999999999995E-2</v>
      </c>
      <c r="E2132" s="2">
        <v>39054</v>
      </c>
      <c r="F2132" t="s">
        <v>3947</v>
      </c>
      <c r="G2132" s="16">
        <v>44378</v>
      </c>
      <c r="H2132" s="16">
        <v>44742</v>
      </c>
      <c r="I2132" s="3">
        <v>874.32</v>
      </c>
      <c r="J2132" s="3">
        <v>-874.32</v>
      </c>
      <c r="K2132" s="3">
        <v>0</v>
      </c>
      <c r="L2132" t="s">
        <v>36</v>
      </c>
      <c r="M2132" s="3">
        <v>1200</v>
      </c>
      <c r="N2132" s="3">
        <v>-590</v>
      </c>
      <c r="O2132" s="3">
        <v>610</v>
      </c>
      <c r="P2132" t="s">
        <v>37</v>
      </c>
      <c r="Q2132" s="29">
        <f t="shared" si="332"/>
        <v>15</v>
      </c>
      <c r="R2132" s="29">
        <f t="shared" si="333"/>
        <v>6</v>
      </c>
      <c r="S2132" s="29">
        <f t="shared" si="334"/>
        <v>27</v>
      </c>
      <c r="T2132" s="30">
        <f t="shared" si="331"/>
        <v>1</v>
      </c>
      <c r="U2132" s="28">
        <f t="shared" si="335"/>
        <v>58.317143999999999</v>
      </c>
      <c r="V2132" t="str">
        <f t="shared" si="336"/>
        <v>No</v>
      </c>
      <c r="W2132" t="str">
        <f t="shared" si="337"/>
        <v>12/1/2006</v>
      </c>
      <c r="X2132">
        <f t="shared" si="338"/>
        <v>1</v>
      </c>
      <c r="Y2132">
        <f t="shared" si="339"/>
        <v>58.317143999999999</v>
      </c>
      <c r="Z2132" t="str">
        <f t="shared" si="340"/>
        <v/>
      </c>
    </row>
    <row r="2133" spans="1:26" ht="13" hidden="1" x14ac:dyDescent="0.25">
      <c r="A2133" t="s">
        <v>4812</v>
      </c>
      <c r="B2133" t="s">
        <v>124</v>
      </c>
      <c r="C2133" t="s">
        <v>7</v>
      </c>
      <c r="D2133" s="46">
        <v>6.6699999999999995E-2</v>
      </c>
      <c r="E2133" s="2">
        <v>39054</v>
      </c>
      <c r="F2133" t="s">
        <v>3947</v>
      </c>
      <c r="G2133" s="16">
        <v>44378</v>
      </c>
      <c r="H2133" s="16">
        <v>44742</v>
      </c>
      <c r="I2133" s="3">
        <v>874.32</v>
      </c>
      <c r="J2133" s="3">
        <v>-874.32</v>
      </c>
      <c r="K2133" s="3">
        <v>0</v>
      </c>
      <c r="L2133" t="s">
        <v>36</v>
      </c>
      <c r="M2133" s="3">
        <v>1200</v>
      </c>
      <c r="N2133" s="3">
        <v>-590</v>
      </c>
      <c r="O2133" s="3">
        <v>610</v>
      </c>
      <c r="P2133" t="s">
        <v>37</v>
      </c>
      <c r="Q2133" s="29">
        <f t="shared" si="332"/>
        <v>15</v>
      </c>
      <c r="R2133" s="29">
        <f t="shared" si="333"/>
        <v>6</v>
      </c>
      <c r="S2133" s="29">
        <f t="shared" si="334"/>
        <v>27</v>
      </c>
      <c r="T2133" s="30">
        <f t="shared" si="331"/>
        <v>1</v>
      </c>
      <c r="U2133" s="28">
        <f t="shared" si="335"/>
        <v>58.317143999999999</v>
      </c>
      <c r="V2133" t="str">
        <f t="shared" si="336"/>
        <v>No</v>
      </c>
      <c r="W2133" t="str">
        <f t="shared" si="337"/>
        <v>12/1/2006</v>
      </c>
      <c r="X2133">
        <f t="shared" si="338"/>
        <v>1</v>
      </c>
      <c r="Y2133">
        <f t="shared" si="339"/>
        <v>58.317143999999999</v>
      </c>
      <c r="Z2133" t="str">
        <f t="shared" si="340"/>
        <v/>
      </c>
    </row>
    <row r="2134" spans="1:26" ht="13" hidden="1" x14ac:dyDescent="0.25">
      <c r="A2134" t="s">
        <v>4813</v>
      </c>
      <c r="B2134" t="s">
        <v>124</v>
      </c>
      <c r="C2134" t="s">
        <v>7</v>
      </c>
      <c r="D2134" s="46">
        <v>6.6699999999999995E-2</v>
      </c>
      <c r="E2134" s="2">
        <v>39054</v>
      </c>
      <c r="F2134" t="s">
        <v>3947</v>
      </c>
      <c r="G2134" s="16">
        <v>44378</v>
      </c>
      <c r="H2134" s="16">
        <v>44742</v>
      </c>
      <c r="I2134" s="3">
        <v>874.32</v>
      </c>
      <c r="J2134" s="3">
        <v>-874.32</v>
      </c>
      <c r="K2134" s="3">
        <v>0</v>
      </c>
      <c r="L2134" t="s">
        <v>36</v>
      </c>
      <c r="M2134" s="3">
        <v>1200</v>
      </c>
      <c r="N2134" s="3">
        <v>-590</v>
      </c>
      <c r="O2134" s="3">
        <v>610</v>
      </c>
      <c r="P2134" t="s">
        <v>37</v>
      </c>
      <c r="Q2134" s="29">
        <f t="shared" si="332"/>
        <v>15</v>
      </c>
      <c r="R2134" s="29">
        <f t="shared" si="333"/>
        <v>6</v>
      </c>
      <c r="S2134" s="29">
        <f t="shared" si="334"/>
        <v>27</v>
      </c>
      <c r="T2134" s="30">
        <f t="shared" si="331"/>
        <v>1</v>
      </c>
      <c r="U2134" s="28">
        <f t="shared" si="335"/>
        <v>58.317143999999999</v>
      </c>
      <c r="V2134" t="str">
        <f t="shared" si="336"/>
        <v>No</v>
      </c>
      <c r="W2134" t="str">
        <f t="shared" si="337"/>
        <v>12/1/2006</v>
      </c>
      <c r="X2134">
        <f t="shared" si="338"/>
        <v>1</v>
      </c>
      <c r="Y2134">
        <f t="shared" si="339"/>
        <v>58.317143999999999</v>
      </c>
      <c r="Z2134" t="str">
        <f t="shared" si="340"/>
        <v/>
      </c>
    </row>
    <row r="2135" spans="1:26" ht="13" hidden="1" x14ac:dyDescent="0.25">
      <c r="A2135" t="s">
        <v>4814</v>
      </c>
      <c r="B2135" t="s">
        <v>124</v>
      </c>
      <c r="C2135" t="s">
        <v>7</v>
      </c>
      <c r="D2135" s="46">
        <v>6.6699999999999995E-2</v>
      </c>
      <c r="E2135" s="2">
        <v>39054</v>
      </c>
      <c r="F2135" t="s">
        <v>3947</v>
      </c>
      <c r="G2135" s="16">
        <v>44378</v>
      </c>
      <c r="H2135" s="16">
        <v>44742</v>
      </c>
      <c r="I2135" s="3">
        <v>874.32</v>
      </c>
      <c r="J2135" s="3">
        <v>-874.32</v>
      </c>
      <c r="K2135" s="3">
        <v>0</v>
      </c>
      <c r="L2135" t="s">
        <v>36</v>
      </c>
      <c r="M2135" s="3">
        <v>1200</v>
      </c>
      <c r="N2135" s="3">
        <v>-590</v>
      </c>
      <c r="O2135" s="3">
        <v>610</v>
      </c>
      <c r="P2135" t="s">
        <v>37</v>
      </c>
      <c r="Q2135" s="29">
        <f t="shared" si="332"/>
        <v>15</v>
      </c>
      <c r="R2135" s="29">
        <f t="shared" si="333"/>
        <v>6</v>
      </c>
      <c r="S2135" s="29">
        <f t="shared" si="334"/>
        <v>27</v>
      </c>
      <c r="T2135" s="30">
        <f t="shared" si="331"/>
        <v>1</v>
      </c>
      <c r="U2135" s="28">
        <f t="shared" si="335"/>
        <v>58.317143999999999</v>
      </c>
      <c r="V2135" t="str">
        <f t="shared" si="336"/>
        <v>No</v>
      </c>
      <c r="W2135" t="str">
        <f t="shared" si="337"/>
        <v>12/1/2006</v>
      </c>
      <c r="X2135">
        <f t="shared" si="338"/>
        <v>1</v>
      </c>
      <c r="Y2135">
        <f t="shared" si="339"/>
        <v>58.317143999999999</v>
      </c>
      <c r="Z2135" t="str">
        <f t="shared" si="340"/>
        <v/>
      </c>
    </row>
    <row r="2136" spans="1:26" ht="13" hidden="1" x14ac:dyDescent="0.25">
      <c r="A2136" t="s">
        <v>4815</v>
      </c>
      <c r="B2136" t="s">
        <v>124</v>
      </c>
      <c r="C2136" t="s">
        <v>7</v>
      </c>
      <c r="D2136" s="46">
        <v>6.6699999999999995E-2</v>
      </c>
      <c r="E2136" s="2">
        <v>39054</v>
      </c>
      <c r="F2136" t="s">
        <v>3947</v>
      </c>
      <c r="G2136" s="16">
        <v>44378</v>
      </c>
      <c r="H2136" s="16">
        <v>44742</v>
      </c>
      <c r="I2136" s="3">
        <v>874.32</v>
      </c>
      <c r="J2136" s="3">
        <v>-874.32</v>
      </c>
      <c r="K2136" s="3">
        <v>0</v>
      </c>
      <c r="L2136" t="s">
        <v>36</v>
      </c>
      <c r="M2136" s="3">
        <v>1200</v>
      </c>
      <c r="N2136" s="3">
        <v>-590</v>
      </c>
      <c r="O2136" s="3">
        <v>610</v>
      </c>
      <c r="P2136" t="s">
        <v>37</v>
      </c>
      <c r="Q2136" s="29">
        <f t="shared" si="332"/>
        <v>15</v>
      </c>
      <c r="R2136" s="29">
        <f t="shared" si="333"/>
        <v>6</v>
      </c>
      <c r="S2136" s="29">
        <f t="shared" si="334"/>
        <v>27</v>
      </c>
      <c r="T2136" s="30">
        <f t="shared" si="331"/>
        <v>1</v>
      </c>
      <c r="U2136" s="28">
        <f t="shared" si="335"/>
        <v>58.317143999999999</v>
      </c>
      <c r="V2136" t="str">
        <f t="shared" si="336"/>
        <v>No</v>
      </c>
      <c r="W2136" t="str">
        <f t="shared" si="337"/>
        <v>12/1/2006</v>
      </c>
      <c r="X2136">
        <f t="shared" si="338"/>
        <v>1</v>
      </c>
      <c r="Y2136">
        <f t="shared" si="339"/>
        <v>58.317143999999999</v>
      </c>
      <c r="Z2136" t="str">
        <f t="shared" si="340"/>
        <v/>
      </c>
    </row>
    <row r="2137" spans="1:26" ht="13" hidden="1" x14ac:dyDescent="0.25">
      <c r="A2137" t="s">
        <v>4816</v>
      </c>
      <c r="B2137" t="s">
        <v>124</v>
      </c>
      <c r="C2137" t="s">
        <v>7</v>
      </c>
      <c r="D2137" s="46">
        <v>6.6699999999999995E-2</v>
      </c>
      <c r="E2137" s="2">
        <v>39054</v>
      </c>
      <c r="F2137" t="s">
        <v>3947</v>
      </c>
      <c r="G2137" s="16">
        <v>44378</v>
      </c>
      <c r="H2137" s="16">
        <v>44742</v>
      </c>
      <c r="I2137" s="3">
        <v>874.32</v>
      </c>
      <c r="J2137" s="3">
        <v>-874.32</v>
      </c>
      <c r="K2137" s="3">
        <v>0</v>
      </c>
      <c r="L2137" t="s">
        <v>36</v>
      </c>
      <c r="M2137" s="3">
        <v>1200</v>
      </c>
      <c r="N2137" s="3">
        <v>-590</v>
      </c>
      <c r="O2137" s="3">
        <v>610</v>
      </c>
      <c r="P2137" t="s">
        <v>37</v>
      </c>
      <c r="Q2137" s="29">
        <f t="shared" si="332"/>
        <v>15</v>
      </c>
      <c r="R2137" s="29">
        <f t="shared" si="333"/>
        <v>6</v>
      </c>
      <c r="S2137" s="29">
        <f t="shared" si="334"/>
        <v>27</v>
      </c>
      <c r="T2137" s="30">
        <f t="shared" si="331"/>
        <v>1</v>
      </c>
      <c r="U2137" s="28">
        <f t="shared" si="335"/>
        <v>58.317143999999999</v>
      </c>
      <c r="V2137" t="str">
        <f t="shared" si="336"/>
        <v>No</v>
      </c>
      <c r="W2137" t="str">
        <f t="shared" si="337"/>
        <v>12/1/2006</v>
      </c>
      <c r="X2137">
        <f t="shared" si="338"/>
        <v>1</v>
      </c>
      <c r="Y2137">
        <f t="shared" si="339"/>
        <v>58.317143999999999</v>
      </c>
      <c r="Z2137" t="str">
        <f t="shared" si="340"/>
        <v/>
      </c>
    </row>
    <row r="2138" spans="1:26" ht="13" hidden="1" x14ac:dyDescent="0.25">
      <c r="A2138" t="s">
        <v>4817</v>
      </c>
      <c r="B2138" t="s">
        <v>124</v>
      </c>
      <c r="C2138" t="s">
        <v>7</v>
      </c>
      <c r="D2138" s="46">
        <v>6.6699999999999995E-2</v>
      </c>
      <c r="E2138" s="2">
        <v>39054</v>
      </c>
      <c r="F2138" t="s">
        <v>3947</v>
      </c>
      <c r="G2138" s="16">
        <v>44378</v>
      </c>
      <c r="H2138" s="16">
        <v>44742</v>
      </c>
      <c r="I2138" s="3">
        <v>874.32</v>
      </c>
      <c r="J2138" s="3">
        <v>-874.32</v>
      </c>
      <c r="K2138" s="3">
        <v>0</v>
      </c>
      <c r="L2138" t="s">
        <v>36</v>
      </c>
      <c r="M2138" s="3">
        <v>1200</v>
      </c>
      <c r="N2138" s="3">
        <v>-590</v>
      </c>
      <c r="O2138" s="3">
        <v>610</v>
      </c>
      <c r="P2138" t="s">
        <v>37</v>
      </c>
      <c r="Q2138" s="29">
        <f t="shared" si="332"/>
        <v>15</v>
      </c>
      <c r="R2138" s="29">
        <f t="shared" si="333"/>
        <v>6</v>
      </c>
      <c r="S2138" s="29">
        <f t="shared" si="334"/>
        <v>27</v>
      </c>
      <c r="T2138" s="30">
        <f t="shared" si="331"/>
        <v>1</v>
      </c>
      <c r="U2138" s="28">
        <f t="shared" si="335"/>
        <v>58.317143999999999</v>
      </c>
      <c r="V2138" t="str">
        <f t="shared" si="336"/>
        <v>No</v>
      </c>
      <c r="W2138" t="str">
        <f t="shared" si="337"/>
        <v>12/1/2006</v>
      </c>
      <c r="X2138">
        <f t="shared" si="338"/>
        <v>1</v>
      </c>
      <c r="Y2138">
        <f t="shared" si="339"/>
        <v>58.317143999999999</v>
      </c>
      <c r="Z2138" t="str">
        <f t="shared" si="340"/>
        <v/>
      </c>
    </row>
    <row r="2139" spans="1:26" ht="13" hidden="1" x14ac:dyDescent="0.25">
      <c r="A2139" t="s">
        <v>4818</v>
      </c>
      <c r="B2139" t="s">
        <v>124</v>
      </c>
      <c r="C2139" t="s">
        <v>7</v>
      </c>
      <c r="D2139" s="46">
        <v>6.6699999999999995E-2</v>
      </c>
      <c r="E2139" s="2">
        <v>39054</v>
      </c>
      <c r="F2139" t="s">
        <v>3947</v>
      </c>
      <c r="G2139" s="16">
        <v>44378</v>
      </c>
      <c r="H2139" s="16">
        <v>44742</v>
      </c>
      <c r="I2139" s="3">
        <v>874.32</v>
      </c>
      <c r="J2139" s="3">
        <v>-874.32</v>
      </c>
      <c r="K2139" s="3">
        <v>0</v>
      </c>
      <c r="L2139" t="s">
        <v>36</v>
      </c>
      <c r="M2139" s="3">
        <v>1200</v>
      </c>
      <c r="N2139" s="3">
        <v>-590</v>
      </c>
      <c r="O2139" s="3">
        <v>610</v>
      </c>
      <c r="P2139" t="s">
        <v>37</v>
      </c>
      <c r="Q2139" s="29">
        <f t="shared" si="332"/>
        <v>15</v>
      </c>
      <c r="R2139" s="29">
        <f t="shared" si="333"/>
        <v>6</v>
      </c>
      <c r="S2139" s="29">
        <f t="shared" si="334"/>
        <v>27</v>
      </c>
      <c r="T2139" s="30">
        <f t="shared" si="331"/>
        <v>1</v>
      </c>
      <c r="U2139" s="28">
        <f t="shared" si="335"/>
        <v>58.317143999999999</v>
      </c>
      <c r="V2139" t="str">
        <f t="shared" si="336"/>
        <v>No</v>
      </c>
      <c r="W2139" t="str">
        <f t="shared" si="337"/>
        <v>12/1/2006</v>
      </c>
      <c r="X2139">
        <f t="shared" si="338"/>
        <v>1</v>
      </c>
      <c r="Y2139">
        <f t="shared" si="339"/>
        <v>58.317143999999999</v>
      </c>
      <c r="Z2139" t="str">
        <f t="shared" si="340"/>
        <v/>
      </c>
    </row>
    <row r="2140" spans="1:26" ht="13" hidden="1" x14ac:dyDescent="0.25">
      <c r="A2140" t="s">
        <v>4819</v>
      </c>
      <c r="B2140" t="s">
        <v>124</v>
      </c>
      <c r="C2140" t="s">
        <v>7</v>
      </c>
      <c r="D2140" s="46">
        <v>6.6699999999999995E-2</v>
      </c>
      <c r="E2140" s="2">
        <v>39054</v>
      </c>
      <c r="F2140" t="s">
        <v>3947</v>
      </c>
      <c r="G2140" s="16">
        <v>44378</v>
      </c>
      <c r="H2140" s="16">
        <v>44742</v>
      </c>
      <c r="I2140" s="3">
        <v>874.32</v>
      </c>
      <c r="J2140" s="3">
        <v>-874.32</v>
      </c>
      <c r="K2140" s="3">
        <v>0</v>
      </c>
      <c r="L2140" t="s">
        <v>36</v>
      </c>
      <c r="M2140" s="3">
        <v>14000</v>
      </c>
      <c r="N2140" s="3">
        <v>-6883.33</v>
      </c>
      <c r="O2140" s="3">
        <v>7116.67</v>
      </c>
      <c r="P2140" t="s">
        <v>37</v>
      </c>
      <c r="Q2140" s="29">
        <f t="shared" si="332"/>
        <v>15</v>
      </c>
      <c r="R2140" s="29">
        <f t="shared" si="333"/>
        <v>6</v>
      </c>
      <c r="S2140" s="29">
        <f t="shared" si="334"/>
        <v>27</v>
      </c>
      <c r="T2140" s="30">
        <f t="shared" si="331"/>
        <v>1</v>
      </c>
      <c r="U2140" s="28">
        <f t="shared" si="335"/>
        <v>58.317143999999999</v>
      </c>
      <c r="V2140" t="str">
        <f t="shared" si="336"/>
        <v>No</v>
      </c>
      <c r="W2140" t="str">
        <f t="shared" si="337"/>
        <v>12/1/2006</v>
      </c>
      <c r="X2140">
        <f t="shared" si="338"/>
        <v>1</v>
      </c>
      <c r="Y2140">
        <f t="shared" si="339"/>
        <v>58.317143999999999</v>
      </c>
      <c r="Z2140" t="str">
        <f t="shared" si="340"/>
        <v/>
      </c>
    </row>
    <row r="2141" spans="1:26" ht="13" hidden="1" x14ac:dyDescent="0.25">
      <c r="A2141" t="s">
        <v>4820</v>
      </c>
      <c r="B2141" t="s">
        <v>124</v>
      </c>
      <c r="C2141" t="s">
        <v>7</v>
      </c>
      <c r="D2141" s="46">
        <v>6.6699999999999995E-2</v>
      </c>
      <c r="E2141" s="2">
        <v>39054</v>
      </c>
      <c r="F2141" t="s">
        <v>3947</v>
      </c>
      <c r="G2141" s="16">
        <v>44378</v>
      </c>
      <c r="H2141" s="16">
        <v>44742</v>
      </c>
      <c r="I2141" s="3">
        <v>874.32</v>
      </c>
      <c r="J2141" s="3">
        <v>-874.32</v>
      </c>
      <c r="K2141" s="3">
        <v>0</v>
      </c>
      <c r="L2141" t="s">
        <v>36</v>
      </c>
      <c r="M2141" s="3">
        <v>105000</v>
      </c>
      <c r="N2141" s="3">
        <v>-50750</v>
      </c>
      <c r="O2141" s="3">
        <v>54250</v>
      </c>
      <c r="P2141" t="s">
        <v>37</v>
      </c>
      <c r="Q2141" s="29">
        <f t="shared" si="332"/>
        <v>15</v>
      </c>
      <c r="R2141" s="29">
        <f t="shared" si="333"/>
        <v>6</v>
      </c>
      <c r="S2141" s="29">
        <f t="shared" si="334"/>
        <v>27</v>
      </c>
      <c r="T2141" s="30">
        <f t="shared" si="331"/>
        <v>1</v>
      </c>
      <c r="U2141" s="28">
        <f t="shared" si="335"/>
        <v>58.317143999999999</v>
      </c>
      <c r="V2141" t="str">
        <f t="shared" si="336"/>
        <v>No</v>
      </c>
      <c r="W2141" t="str">
        <f t="shared" si="337"/>
        <v>12/1/2006</v>
      </c>
      <c r="X2141">
        <f t="shared" si="338"/>
        <v>1</v>
      </c>
      <c r="Y2141">
        <f t="shared" si="339"/>
        <v>58.317143999999999</v>
      </c>
      <c r="Z2141" t="str">
        <f t="shared" si="340"/>
        <v/>
      </c>
    </row>
    <row r="2142" spans="1:26" ht="13" hidden="1" x14ac:dyDescent="0.25">
      <c r="A2142" t="s">
        <v>4821</v>
      </c>
      <c r="B2142" t="s">
        <v>124</v>
      </c>
      <c r="C2142" t="s">
        <v>7</v>
      </c>
      <c r="D2142" s="46">
        <v>6.6699999999999995E-2</v>
      </c>
      <c r="E2142" s="2">
        <v>39054</v>
      </c>
      <c r="F2142" t="s">
        <v>3947</v>
      </c>
      <c r="G2142" s="16">
        <v>44378</v>
      </c>
      <c r="H2142" s="16">
        <v>44742</v>
      </c>
      <c r="I2142" s="3">
        <v>874.32</v>
      </c>
      <c r="J2142" s="3">
        <v>-874.32</v>
      </c>
      <c r="K2142" s="3">
        <v>0</v>
      </c>
      <c r="L2142" t="s">
        <v>36</v>
      </c>
      <c r="M2142" s="3">
        <v>32500</v>
      </c>
      <c r="N2142" s="3">
        <v>-15437.5</v>
      </c>
      <c r="O2142" s="3">
        <v>17062.5</v>
      </c>
      <c r="P2142" t="s">
        <v>37</v>
      </c>
      <c r="Q2142" s="29">
        <f t="shared" si="332"/>
        <v>15</v>
      </c>
      <c r="R2142" s="29">
        <f t="shared" si="333"/>
        <v>6</v>
      </c>
      <c r="S2142" s="29">
        <f t="shared" si="334"/>
        <v>27</v>
      </c>
      <c r="T2142" s="30">
        <f t="shared" si="331"/>
        <v>1</v>
      </c>
      <c r="U2142" s="28">
        <f t="shared" si="335"/>
        <v>58.317143999999999</v>
      </c>
      <c r="V2142" t="str">
        <f t="shared" si="336"/>
        <v>No</v>
      </c>
      <c r="W2142" t="str">
        <f t="shared" si="337"/>
        <v>12/1/2006</v>
      </c>
      <c r="X2142">
        <f t="shared" si="338"/>
        <v>1</v>
      </c>
      <c r="Y2142">
        <f t="shared" si="339"/>
        <v>58.317143999999999</v>
      </c>
      <c r="Z2142" t="str">
        <f t="shared" si="340"/>
        <v/>
      </c>
    </row>
    <row r="2143" spans="1:26" ht="13" hidden="1" x14ac:dyDescent="0.25">
      <c r="A2143" t="s">
        <v>4822</v>
      </c>
      <c r="B2143" t="s">
        <v>124</v>
      </c>
      <c r="C2143" t="s">
        <v>7</v>
      </c>
      <c r="D2143" s="46">
        <v>6.6699999999999995E-2</v>
      </c>
      <c r="E2143" s="2">
        <v>39054</v>
      </c>
      <c r="F2143" t="s">
        <v>3947</v>
      </c>
      <c r="G2143" s="16">
        <v>44378</v>
      </c>
      <c r="H2143" s="16">
        <v>44742</v>
      </c>
      <c r="I2143" s="3">
        <v>874.32</v>
      </c>
      <c r="J2143" s="3">
        <v>-874.32</v>
      </c>
      <c r="K2143" s="3">
        <v>0</v>
      </c>
      <c r="L2143" t="s">
        <v>36</v>
      </c>
      <c r="M2143" s="3">
        <v>21000</v>
      </c>
      <c r="N2143" s="3">
        <v>-9800</v>
      </c>
      <c r="O2143" s="3">
        <v>11200</v>
      </c>
      <c r="P2143" t="s">
        <v>37</v>
      </c>
      <c r="Q2143" s="29">
        <f t="shared" si="332"/>
        <v>15</v>
      </c>
      <c r="R2143" s="29">
        <f t="shared" si="333"/>
        <v>6</v>
      </c>
      <c r="S2143" s="29">
        <f t="shared" si="334"/>
        <v>27</v>
      </c>
      <c r="T2143" s="30">
        <f t="shared" si="331"/>
        <v>1</v>
      </c>
      <c r="U2143" s="28">
        <f t="shared" si="335"/>
        <v>58.317143999999999</v>
      </c>
      <c r="V2143" t="str">
        <f t="shared" si="336"/>
        <v>No</v>
      </c>
      <c r="W2143" t="str">
        <f t="shared" si="337"/>
        <v>12/1/2006</v>
      </c>
      <c r="X2143">
        <f t="shared" si="338"/>
        <v>1</v>
      </c>
      <c r="Y2143">
        <f t="shared" si="339"/>
        <v>58.317143999999999</v>
      </c>
      <c r="Z2143" t="str">
        <f t="shared" si="340"/>
        <v/>
      </c>
    </row>
    <row r="2144" spans="1:26" ht="13" hidden="1" x14ac:dyDescent="0.25">
      <c r="A2144" t="s">
        <v>4823</v>
      </c>
      <c r="B2144" t="s">
        <v>124</v>
      </c>
      <c r="C2144" t="s">
        <v>7</v>
      </c>
      <c r="D2144" s="46">
        <v>6.6699999999999995E-2</v>
      </c>
      <c r="E2144" s="2">
        <v>39054</v>
      </c>
      <c r="F2144" t="s">
        <v>3947</v>
      </c>
      <c r="G2144" s="16">
        <v>44378</v>
      </c>
      <c r="H2144" s="16">
        <v>44742</v>
      </c>
      <c r="I2144" s="3">
        <v>874.32</v>
      </c>
      <c r="J2144" s="3">
        <v>-874.32</v>
      </c>
      <c r="K2144" s="3">
        <v>0</v>
      </c>
      <c r="L2144" t="s">
        <v>36</v>
      </c>
      <c r="M2144" s="3">
        <v>86500</v>
      </c>
      <c r="N2144" s="3">
        <v>-39645.83</v>
      </c>
      <c r="O2144" s="3">
        <v>46854.17</v>
      </c>
      <c r="P2144" t="s">
        <v>37</v>
      </c>
      <c r="Q2144" s="29">
        <f t="shared" si="332"/>
        <v>15</v>
      </c>
      <c r="R2144" s="29">
        <f t="shared" si="333"/>
        <v>6</v>
      </c>
      <c r="S2144" s="29">
        <f t="shared" si="334"/>
        <v>27</v>
      </c>
      <c r="T2144" s="30">
        <f t="shared" si="331"/>
        <v>1</v>
      </c>
      <c r="U2144" s="28">
        <f t="shared" si="335"/>
        <v>58.317143999999999</v>
      </c>
      <c r="V2144" t="str">
        <f t="shared" si="336"/>
        <v>No</v>
      </c>
      <c r="W2144" t="str">
        <f t="shared" si="337"/>
        <v>12/1/2006</v>
      </c>
      <c r="X2144">
        <f t="shared" si="338"/>
        <v>1</v>
      </c>
      <c r="Y2144">
        <f t="shared" si="339"/>
        <v>58.317143999999999</v>
      </c>
      <c r="Z2144" t="str">
        <f t="shared" si="340"/>
        <v/>
      </c>
    </row>
    <row r="2145" spans="1:26" ht="13" hidden="1" x14ac:dyDescent="0.25">
      <c r="A2145" t="s">
        <v>4824</v>
      </c>
      <c r="B2145" t="s">
        <v>124</v>
      </c>
      <c r="C2145" t="s">
        <v>7</v>
      </c>
      <c r="D2145" s="46">
        <v>6.6699999999999995E-2</v>
      </c>
      <c r="E2145" s="2">
        <v>39054</v>
      </c>
      <c r="F2145" t="s">
        <v>3947</v>
      </c>
      <c r="G2145" s="16">
        <v>44378</v>
      </c>
      <c r="H2145" s="16">
        <v>44742</v>
      </c>
      <c r="I2145" s="3">
        <v>874.32</v>
      </c>
      <c r="J2145" s="3">
        <v>-874.32</v>
      </c>
      <c r="K2145" s="3">
        <v>0</v>
      </c>
      <c r="L2145" t="s">
        <v>36</v>
      </c>
      <c r="M2145" s="3">
        <v>295550</v>
      </c>
      <c r="N2145" s="3">
        <v>-130534.58</v>
      </c>
      <c r="O2145" s="3">
        <v>165015.42000000001</v>
      </c>
      <c r="P2145" t="s">
        <v>37</v>
      </c>
      <c r="Q2145" s="29">
        <f t="shared" si="332"/>
        <v>15</v>
      </c>
      <c r="R2145" s="29">
        <f t="shared" si="333"/>
        <v>6</v>
      </c>
      <c r="S2145" s="29">
        <f t="shared" si="334"/>
        <v>27</v>
      </c>
      <c r="T2145" s="30">
        <f t="shared" si="331"/>
        <v>1</v>
      </c>
      <c r="U2145" s="28">
        <f t="shared" si="335"/>
        <v>58.317143999999999</v>
      </c>
      <c r="V2145" t="str">
        <f t="shared" si="336"/>
        <v>No</v>
      </c>
      <c r="W2145" t="str">
        <f t="shared" si="337"/>
        <v>12/1/2006</v>
      </c>
      <c r="X2145">
        <f t="shared" si="338"/>
        <v>1</v>
      </c>
      <c r="Y2145">
        <f t="shared" si="339"/>
        <v>58.317143999999999</v>
      </c>
      <c r="Z2145" t="str">
        <f t="shared" si="340"/>
        <v/>
      </c>
    </row>
    <row r="2146" spans="1:26" ht="13" hidden="1" x14ac:dyDescent="0.25">
      <c r="A2146" t="s">
        <v>4825</v>
      </c>
      <c r="B2146" t="s">
        <v>124</v>
      </c>
      <c r="C2146" t="s">
        <v>7</v>
      </c>
      <c r="D2146" s="46">
        <v>6.6699999999999995E-2</v>
      </c>
      <c r="E2146" s="2">
        <v>39054</v>
      </c>
      <c r="F2146" t="s">
        <v>3947</v>
      </c>
      <c r="G2146" s="16">
        <v>44378</v>
      </c>
      <c r="H2146" s="16">
        <v>44742</v>
      </c>
      <c r="I2146" s="3">
        <v>874.32</v>
      </c>
      <c r="J2146" s="3">
        <v>-874.32</v>
      </c>
      <c r="K2146" s="3">
        <v>0</v>
      </c>
      <c r="L2146" t="s">
        <v>36</v>
      </c>
      <c r="M2146" s="3">
        <v>266600</v>
      </c>
      <c r="N2146" s="3">
        <v>-113305</v>
      </c>
      <c r="O2146" s="3">
        <v>153295</v>
      </c>
      <c r="P2146" t="s">
        <v>37</v>
      </c>
      <c r="Q2146" s="29">
        <f t="shared" si="332"/>
        <v>15</v>
      </c>
      <c r="R2146" s="29">
        <f t="shared" si="333"/>
        <v>6</v>
      </c>
      <c r="S2146" s="29">
        <f t="shared" si="334"/>
        <v>27</v>
      </c>
      <c r="T2146" s="30">
        <f t="shared" si="331"/>
        <v>1</v>
      </c>
      <c r="U2146" s="28">
        <f t="shared" si="335"/>
        <v>58.317143999999999</v>
      </c>
      <c r="V2146" t="str">
        <f t="shared" si="336"/>
        <v>No</v>
      </c>
      <c r="W2146" t="str">
        <f t="shared" si="337"/>
        <v>12/1/2006</v>
      </c>
      <c r="X2146">
        <f t="shared" si="338"/>
        <v>1</v>
      </c>
      <c r="Y2146">
        <f t="shared" si="339"/>
        <v>58.317143999999999</v>
      </c>
      <c r="Z2146" t="str">
        <f t="shared" si="340"/>
        <v/>
      </c>
    </row>
    <row r="2147" spans="1:26" ht="13" hidden="1" x14ac:dyDescent="0.25">
      <c r="A2147" t="s">
        <v>4826</v>
      </c>
      <c r="B2147" t="s">
        <v>124</v>
      </c>
      <c r="C2147" t="s">
        <v>7</v>
      </c>
      <c r="D2147" s="46">
        <v>6.6699999999999995E-2</v>
      </c>
      <c r="E2147" s="2">
        <v>39054</v>
      </c>
      <c r="F2147" t="s">
        <v>3947</v>
      </c>
      <c r="G2147" s="16">
        <v>44378</v>
      </c>
      <c r="H2147" s="16">
        <v>44742</v>
      </c>
      <c r="I2147" s="3">
        <v>874.32</v>
      </c>
      <c r="J2147" s="3">
        <v>-874.32</v>
      </c>
      <c r="K2147" s="3">
        <v>0</v>
      </c>
      <c r="L2147" t="s">
        <v>36</v>
      </c>
      <c r="M2147" s="3">
        <v>40000</v>
      </c>
      <c r="N2147" s="3">
        <v>-17666.669999999998</v>
      </c>
      <c r="O2147" s="3">
        <v>22333.33</v>
      </c>
      <c r="P2147" t="s">
        <v>37</v>
      </c>
      <c r="Q2147" s="29">
        <f t="shared" si="332"/>
        <v>15</v>
      </c>
      <c r="R2147" s="29">
        <f t="shared" si="333"/>
        <v>6</v>
      </c>
      <c r="S2147" s="29">
        <f t="shared" si="334"/>
        <v>27</v>
      </c>
      <c r="T2147" s="30">
        <f t="shared" si="331"/>
        <v>1</v>
      </c>
      <c r="U2147" s="28">
        <f t="shared" si="335"/>
        <v>58.317143999999999</v>
      </c>
      <c r="V2147" t="str">
        <f t="shared" si="336"/>
        <v>No</v>
      </c>
      <c r="W2147" t="str">
        <f t="shared" si="337"/>
        <v>12/1/2006</v>
      </c>
      <c r="X2147">
        <f t="shared" si="338"/>
        <v>1</v>
      </c>
      <c r="Y2147">
        <f t="shared" si="339"/>
        <v>58.317143999999999</v>
      </c>
      <c r="Z2147" t="str">
        <f t="shared" si="340"/>
        <v/>
      </c>
    </row>
    <row r="2148" spans="1:26" ht="13" hidden="1" x14ac:dyDescent="0.25">
      <c r="A2148" t="s">
        <v>4827</v>
      </c>
      <c r="B2148" t="s">
        <v>124</v>
      </c>
      <c r="C2148" t="s">
        <v>7</v>
      </c>
      <c r="D2148" s="46">
        <v>6.6699999999999995E-2</v>
      </c>
      <c r="E2148" s="2">
        <v>39054</v>
      </c>
      <c r="F2148" t="s">
        <v>3947</v>
      </c>
      <c r="G2148" s="16">
        <v>44378</v>
      </c>
      <c r="H2148" s="16">
        <v>44742</v>
      </c>
      <c r="I2148" s="3">
        <v>874.32</v>
      </c>
      <c r="J2148" s="3">
        <v>-874.32</v>
      </c>
      <c r="K2148" s="3">
        <v>0</v>
      </c>
      <c r="L2148" t="s">
        <v>36</v>
      </c>
      <c r="M2148" s="3">
        <v>205000</v>
      </c>
      <c r="N2148" s="3">
        <v>-87125</v>
      </c>
      <c r="O2148" s="3">
        <v>117875</v>
      </c>
      <c r="P2148" t="s">
        <v>37</v>
      </c>
      <c r="Q2148" s="29">
        <f t="shared" si="332"/>
        <v>15</v>
      </c>
      <c r="R2148" s="29">
        <f t="shared" si="333"/>
        <v>6</v>
      </c>
      <c r="S2148" s="29">
        <f t="shared" si="334"/>
        <v>27</v>
      </c>
      <c r="T2148" s="30">
        <f t="shared" si="331"/>
        <v>1</v>
      </c>
      <c r="U2148" s="28">
        <f t="shared" si="335"/>
        <v>58.317143999999999</v>
      </c>
      <c r="V2148" t="str">
        <f t="shared" si="336"/>
        <v>No</v>
      </c>
      <c r="W2148" t="str">
        <f t="shared" si="337"/>
        <v>12/1/2006</v>
      </c>
      <c r="X2148">
        <f t="shared" si="338"/>
        <v>1</v>
      </c>
      <c r="Y2148">
        <f t="shared" si="339"/>
        <v>58.317143999999999</v>
      </c>
      <c r="Z2148" t="str">
        <f t="shared" si="340"/>
        <v/>
      </c>
    </row>
    <row r="2149" spans="1:26" ht="13" hidden="1" x14ac:dyDescent="0.25">
      <c r="A2149" t="s">
        <v>4828</v>
      </c>
      <c r="B2149" t="s">
        <v>124</v>
      </c>
      <c r="C2149" t="s">
        <v>7</v>
      </c>
      <c r="D2149" s="46">
        <v>6.6699999999999995E-2</v>
      </c>
      <c r="E2149" s="2">
        <v>39054</v>
      </c>
      <c r="F2149" t="s">
        <v>3947</v>
      </c>
      <c r="G2149" s="16">
        <v>44378</v>
      </c>
      <c r="H2149" s="16">
        <v>44742</v>
      </c>
      <c r="I2149" s="3">
        <v>874.32</v>
      </c>
      <c r="J2149" s="3">
        <v>-874.32</v>
      </c>
      <c r="K2149" s="3">
        <v>0</v>
      </c>
      <c r="L2149" t="s">
        <v>36</v>
      </c>
      <c r="M2149" s="3">
        <v>180000</v>
      </c>
      <c r="N2149" s="3">
        <v>-76500</v>
      </c>
      <c r="O2149" s="3">
        <v>103500</v>
      </c>
      <c r="P2149" t="s">
        <v>37</v>
      </c>
      <c r="Q2149" s="29">
        <f t="shared" si="332"/>
        <v>15</v>
      </c>
      <c r="R2149" s="29">
        <f t="shared" si="333"/>
        <v>6</v>
      </c>
      <c r="S2149" s="29">
        <f t="shared" si="334"/>
        <v>27</v>
      </c>
      <c r="T2149" s="30">
        <f t="shared" si="331"/>
        <v>1</v>
      </c>
      <c r="U2149" s="28">
        <f t="shared" si="335"/>
        <v>58.317143999999999</v>
      </c>
      <c r="V2149" t="str">
        <f t="shared" si="336"/>
        <v>No</v>
      </c>
      <c r="W2149" t="str">
        <f t="shared" si="337"/>
        <v>12/1/2006</v>
      </c>
      <c r="X2149">
        <f t="shared" si="338"/>
        <v>1</v>
      </c>
      <c r="Y2149">
        <f t="shared" si="339"/>
        <v>58.317143999999999</v>
      </c>
      <c r="Z2149" t="str">
        <f t="shared" si="340"/>
        <v/>
      </c>
    </row>
    <row r="2150" spans="1:26" ht="13" hidden="1" x14ac:dyDescent="0.25">
      <c r="A2150" t="s">
        <v>4829</v>
      </c>
      <c r="B2150" t="s">
        <v>124</v>
      </c>
      <c r="C2150" t="s">
        <v>7</v>
      </c>
      <c r="D2150" s="46">
        <v>6.6699999999999995E-2</v>
      </c>
      <c r="E2150" s="2">
        <v>39054</v>
      </c>
      <c r="F2150" t="s">
        <v>3947</v>
      </c>
      <c r="G2150" s="16">
        <v>44378</v>
      </c>
      <c r="H2150" s="16">
        <v>44742</v>
      </c>
      <c r="I2150" s="3">
        <v>874.32</v>
      </c>
      <c r="J2150" s="3">
        <v>-874.32</v>
      </c>
      <c r="K2150" s="3">
        <v>0</v>
      </c>
      <c r="L2150" t="s">
        <v>36</v>
      </c>
      <c r="M2150" s="3">
        <v>180000</v>
      </c>
      <c r="N2150" s="3">
        <v>-76500</v>
      </c>
      <c r="O2150" s="3">
        <v>103500</v>
      </c>
      <c r="P2150" t="s">
        <v>37</v>
      </c>
      <c r="Q2150" s="29">
        <f t="shared" si="332"/>
        <v>15</v>
      </c>
      <c r="R2150" s="29">
        <f t="shared" si="333"/>
        <v>6</v>
      </c>
      <c r="S2150" s="29">
        <f t="shared" si="334"/>
        <v>27</v>
      </c>
      <c r="T2150" s="30">
        <f t="shared" si="331"/>
        <v>1</v>
      </c>
      <c r="U2150" s="28">
        <f t="shared" si="335"/>
        <v>58.317143999999999</v>
      </c>
      <c r="V2150" t="str">
        <f t="shared" si="336"/>
        <v>No</v>
      </c>
      <c r="W2150" t="str">
        <f t="shared" si="337"/>
        <v>12/1/2006</v>
      </c>
      <c r="X2150">
        <f t="shared" si="338"/>
        <v>1</v>
      </c>
      <c r="Y2150">
        <f t="shared" si="339"/>
        <v>58.317143999999999</v>
      </c>
      <c r="Z2150" t="str">
        <f t="shared" si="340"/>
        <v/>
      </c>
    </row>
    <row r="2151" spans="1:26" ht="13" hidden="1" x14ac:dyDescent="0.25">
      <c r="A2151" t="s">
        <v>4830</v>
      </c>
      <c r="B2151" t="s">
        <v>124</v>
      </c>
      <c r="C2151" t="s">
        <v>7</v>
      </c>
      <c r="D2151" s="46">
        <v>6.6699999999999995E-2</v>
      </c>
      <c r="E2151" s="2">
        <v>39054</v>
      </c>
      <c r="F2151" t="s">
        <v>3947</v>
      </c>
      <c r="G2151" s="16">
        <v>44378</v>
      </c>
      <c r="H2151" s="16">
        <v>44742</v>
      </c>
      <c r="I2151" s="3">
        <v>874.32</v>
      </c>
      <c r="J2151" s="3">
        <v>-874.32</v>
      </c>
      <c r="K2151" s="3">
        <v>0</v>
      </c>
      <c r="L2151" t="s">
        <v>36</v>
      </c>
      <c r="M2151" s="3">
        <v>540492</v>
      </c>
      <c r="N2151" s="3">
        <v>-238717.3</v>
      </c>
      <c r="O2151" s="3">
        <v>301774.7</v>
      </c>
      <c r="P2151" t="s">
        <v>37</v>
      </c>
      <c r="Q2151" s="29">
        <f t="shared" si="332"/>
        <v>15</v>
      </c>
      <c r="R2151" s="29">
        <f t="shared" si="333"/>
        <v>6</v>
      </c>
      <c r="S2151" s="29">
        <f t="shared" si="334"/>
        <v>27</v>
      </c>
      <c r="T2151" s="30">
        <f t="shared" si="331"/>
        <v>1</v>
      </c>
      <c r="U2151" s="28">
        <f t="shared" si="335"/>
        <v>58.317143999999999</v>
      </c>
      <c r="V2151" t="str">
        <f t="shared" si="336"/>
        <v>No</v>
      </c>
      <c r="W2151" t="str">
        <f t="shared" si="337"/>
        <v>12/1/2006</v>
      </c>
      <c r="X2151">
        <f t="shared" si="338"/>
        <v>1</v>
      </c>
      <c r="Y2151">
        <f t="shared" si="339"/>
        <v>58.317143999999999</v>
      </c>
      <c r="Z2151" t="str">
        <f t="shared" si="340"/>
        <v/>
      </c>
    </row>
    <row r="2152" spans="1:26" ht="13" hidden="1" x14ac:dyDescent="0.25">
      <c r="A2152" t="s">
        <v>4831</v>
      </c>
      <c r="B2152" t="s">
        <v>124</v>
      </c>
      <c r="C2152" t="s">
        <v>7</v>
      </c>
      <c r="D2152" s="46">
        <v>6.6699999999999995E-2</v>
      </c>
      <c r="E2152" s="2">
        <v>39054</v>
      </c>
      <c r="F2152" t="s">
        <v>3947</v>
      </c>
      <c r="G2152" s="16">
        <v>44378</v>
      </c>
      <c r="H2152" s="16">
        <v>44742</v>
      </c>
      <c r="I2152" s="3">
        <v>874.32</v>
      </c>
      <c r="J2152" s="3">
        <v>-874.32</v>
      </c>
      <c r="K2152" s="3">
        <v>0</v>
      </c>
      <c r="L2152" t="s">
        <v>36</v>
      </c>
      <c r="M2152" s="3">
        <v>82000</v>
      </c>
      <c r="N2152" s="3">
        <v>-36216.67</v>
      </c>
      <c r="O2152" s="3">
        <v>45783.33</v>
      </c>
      <c r="P2152" t="s">
        <v>37</v>
      </c>
      <c r="Q2152" s="29">
        <f t="shared" si="332"/>
        <v>15</v>
      </c>
      <c r="R2152" s="29">
        <f t="shared" si="333"/>
        <v>6</v>
      </c>
      <c r="S2152" s="29">
        <f t="shared" si="334"/>
        <v>27</v>
      </c>
      <c r="T2152" s="30">
        <f t="shared" si="331"/>
        <v>1</v>
      </c>
      <c r="U2152" s="28">
        <f t="shared" si="335"/>
        <v>58.317143999999999</v>
      </c>
      <c r="V2152" t="str">
        <f t="shared" si="336"/>
        <v>No</v>
      </c>
      <c r="W2152" t="str">
        <f t="shared" si="337"/>
        <v>12/1/2006</v>
      </c>
      <c r="X2152">
        <f t="shared" si="338"/>
        <v>1</v>
      </c>
      <c r="Y2152">
        <f t="shared" si="339"/>
        <v>58.317143999999999</v>
      </c>
      <c r="Z2152" t="str">
        <f t="shared" si="340"/>
        <v/>
      </c>
    </row>
    <row r="2153" spans="1:26" ht="13" hidden="1" x14ac:dyDescent="0.25">
      <c r="A2153" t="s">
        <v>4832</v>
      </c>
      <c r="B2153" t="s">
        <v>124</v>
      </c>
      <c r="C2153" t="s">
        <v>7</v>
      </c>
      <c r="D2153" s="46">
        <v>6.6699999999999995E-2</v>
      </c>
      <c r="E2153" s="2">
        <v>39054</v>
      </c>
      <c r="F2153" t="s">
        <v>3947</v>
      </c>
      <c r="G2153" s="16">
        <v>44378</v>
      </c>
      <c r="H2153" s="16">
        <v>44742</v>
      </c>
      <c r="I2153" s="3">
        <v>874.32</v>
      </c>
      <c r="J2153" s="3">
        <v>-874.32</v>
      </c>
      <c r="K2153" s="3">
        <v>0</v>
      </c>
      <c r="L2153" t="s">
        <v>36</v>
      </c>
      <c r="M2153" s="3">
        <v>26000</v>
      </c>
      <c r="N2153" s="3">
        <v>-11483.33</v>
      </c>
      <c r="O2153" s="3">
        <v>14516.67</v>
      </c>
      <c r="P2153" t="s">
        <v>37</v>
      </c>
      <c r="Q2153" s="29">
        <f t="shared" si="332"/>
        <v>15</v>
      </c>
      <c r="R2153" s="29">
        <f t="shared" si="333"/>
        <v>6</v>
      </c>
      <c r="S2153" s="29">
        <f t="shared" si="334"/>
        <v>27</v>
      </c>
      <c r="T2153" s="30">
        <f t="shared" si="331"/>
        <v>1</v>
      </c>
      <c r="U2153" s="28">
        <f t="shared" si="335"/>
        <v>58.317143999999999</v>
      </c>
      <c r="V2153" t="str">
        <f t="shared" si="336"/>
        <v>No</v>
      </c>
      <c r="W2153" t="str">
        <f t="shared" si="337"/>
        <v>12/1/2006</v>
      </c>
      <c r="X2153">
        <f t="shared" si="338"/>
        <v>1</v>
      </c>
      <c r="Y2153">
        <f t="shared" si="339"/>
        <v>58.317143999999999</v>
      </c>
      <c r="Z2153" t="str">
        <f t="shared" si="340"/>
        <v/>
      </c>
    </row>
    <row r="2154" spans="1:26" ht="13" hidden="1" x14ac:dyDescent="0.25">
      <c r="A2154" t="s">
        <v>4833</v>
      </c>
      <c r="B2154" t="s">
        <v>124</v>
      </c>
      <c r="C2154" t="s">
        <v>7</v>
      </c>
      <c r="D2154" s="46">
        <v>6.6699999999999995E-2</v>
      </c>
      <c r="E2154" s="2">
        <v>39054</v>
      </c>
      <c r="F2154" t="s">
        <v>3947</v>
      </c>
      <c r="G2154" s="16">
        <v>44378</v>
      </c>
      <c r="H2154" s="16">
        <v>44742</v>
      </c>
      <c r="I2154" s="3">
        <v>874.32</v>
      </c>
      <c r="J2154" s="3">
        <v>-874.32</v>
      </c>
      <c r="K2154" s="3">
        <v>0</v>
      </c>
      <c r="L2154" t="s">
        <v>36</v>
      </c>
      <c r="M2154" s="3">
        <v>17000</v>
      </c>
      <c r="N2154" s="3">
        <v>-7225</v>
      </c>
      <c r="O2154" s="3">
        <v>9775</v>
      </c>
      <c r="P2154" t="s">
        <v>37</v>
      </c>
      <c r="Q2154" s="29">
        <f t="shared" si="332"/>
        <v>15</v>
      </c>
      <c r="R2154" s="29">
        <f t="shared" si="333"/>
        <v>6</v>
      </c>
      <c r="S2154" s="29">
        <f t="shared" si="334"/>
        <v>27</v>
      </c>
      <c r="T2154" s="30">
        <f t="shared" si="331"/>
        <v>1</v>
      </c>
      <c r="U2154" s="28">
        <f t="shared" si="335"/>
        <v>58.317143999999999</v>
      </c>
      <c r="V2154" t="str">
        <f t="shared" si="336"/>
        <v>No</v>
      </c>
      <c r="W2154" t="str">
        <f t="shared" si="337"/>
        <v>12/1/2006</v>
      </c>
      <c r="X2154">
        <f t="shared" si="338"/>
        <v>1</v>
      </c>
      <c r="Y2154">
        <f t="shared" si="339"/>
        <v>58.317143999999999</v>
      </c>
      <c r="Z2154" t="str">
        <f t="shared" si="340"/>
        <v/>
      </c>
    </row>
    <row r="2155" spans="1:26" ht="13" hidden="1" x14ac:dyDescent="0.25">
      <c r="A2155" t="s">
        <v>4834</v>
      </c>
      <c r="B2155" t="s">
        <v>124</v>
      </c>
      <c r="C2155" t="s">
        <v>7</v>
      </c>
      <c r="D2155" s="46">
        <v>6.6699999999999995E-2</v>
      </c>
      <c r="E2155" s="2">
        <v>39054</v>
      </c>
      <c r="F2155" t="s">
        <v>3947</v>
      </c>
      <c r="G2155" s="16">
        <v>44378</v>
      </c>
      <c r="H2155" s="16">
        <v>44742</v>
      </c>
      <c r="I2155" s="3">
        <v>874.32</v>
      </c>
      <c r="J2155" s="3">
        <v>-874.32</v>
      </c>
      <c r="K2155" s="3">
        <v>0</v>
      </c>
      <c r="L2155" t="s">
        <v>36</v>
      </c>
      <c r="M2155" s="3">
        <v>17000</v>
      </c>
      <c r="N2155" s="3">
        <v>-7225</v>
      </c>
      <c r="O2155" s="3">
        <v>9775</v>
      </c>
      <c r="P2155" t="s">
        <v>37</v>
      </c>
      <c r="Q2155" s="29">
        <f t="shared" si="332"/>
        <v>15</v>
      </c>
      <c r="R2155" s="29">
        <f t="shared" si="333"/>
        <v>6</v>
      </c>
      <c r="S2155" s="29">
        <f t="shared" si="334"/>
        <v>27</v>
      </c>
      <c r="T2155" s="30">
        <f t="shared" si="331"/>
        <v>1</v>
      </c>
      <c r="U2155" s="28">
        <f t="shared" si="335"/>
        <v>58.317143999999999</v>
      </c>
      <c r="V2155" t="str">
        <f t="shared" si="336"/>
        <v>No</v>
      </c>
      <c r="W2155" t="str">
        <f t="shared" si="337"/>
        <v>12/1/2006</v>
      </c>
      <c r="X2155">
        <f t="shared" si="338"/>
        <v>1</v>
      </c>
      <c r="Y2155">
        <f t="shared" si="339"/>
        <v>58.317143999999999</v>
      </c>
      <c r="Z2155" t="str">
        <f t="shared" si="340"/>
        <v/>
      </c>
    </row>
    <row r="2156" spans="1:26" ht="13" hidden="1" x14ac:dyDescent="0.25">
      <c r="A2156" t="s">
        <v>4835</v>
      </c>
      <c r="B2156" t="s">
        <v>124</v>
      </c>
      <c r="C2156" t="s">
        <v>7</v>
      </c>
      <c r="D2156" s="46">
        <v>6.6699999999999995E-2</v>
      </c>
      <c r="E2156" s="2">
        <v>39054</v>
      </c>
      <c r="F2156" t="s">
        <v>3947</v>
      </c>
      <c r="G2156" s="16">
        <v>44378</v>
      </c>
      <c r="H2156" s="16">
        <v>44742</v>
      </c>
      <c r="I2156" s="3">
        <v>874.32</v>
      </c>
      <c r="J2156" s="3">
        <v>-874.32</v>
      </c>
      <c r="K2156" s="3">
        <v>0</v>
      </c>
      <c r="L2156" t="s">
        <v>36</v>
      </c>
      <c r="M2156" s="3">
        <v>17000</v>
      </c>
      <c r="N2156" s="3">
        <v>-7225</v>
      </c>
      <c r="O2156" s="3">
        <v>9775</v>
      </c>
      <c r="P2156" t="s">
        <v>37</v>
      </c>
      <c r="Q2156" s="29">
        <f t="shared" si="332"/>
        <v>15</v>
      </c>
      <c r="R2156" s="29">
        <f t="shared" si="333"/>
        <v>6</v>
      </c>
      <c r="S2156" s="29">
        <f t="shared" si="334"/>
        <v>27</v>
      </c>
      <c r="T2156" s="30">
        <f t="shared" si="331"/>
        <v>1</v>
      </c>
      <c r="U2156" s="28">
        <f t="shared" si="335"/>
        <v>58.317143999999999</v>
      </c>
      <c r="V2156" t="str">
        <f t="shared" si="336"/>
        <v>No</v>
      </c>
      <c r="W2156" t="str">
        <f t="shared" si="337"/>
        <v>12/1/2006</v>
      </c>
      <c r="X2156">
        <f t="shared" si="338"/>
        <v>1</v>
      </c>
      <c r="Y2156">
        <f t="shared" si="339"/>
        <v>58.317143999999999</v>
      </c>
      <c r="Z2156" t="str">
        <f t="shared" si="340"/>
        <v/>
      </c>
    </row>
    <row r="2157" spans="1:26" ht="13" hidden="1" x14ac:dyDescent="0.25">
      <c r="A2157" t="s">
        <v>4836</v>
      </c>
      <c r="B2157" t="s">
        <v>124</v>
      </c>
      <c r="C2157" t="s">
        <v>7</v>
      </c>
      <c r="D2157" s="46">
        <v>6.6699999999999995E-2</v>
      </c>
      <c r="E2157" s="2">
        <v>39054</v>
      </c>
      <c r="F2157" t="s">
        <v>3947</v>
      </c>
      <c r="G2157" s="16">
        <v>44378</v>
      </c>
      <c r="H2157" s="16">
        <v>44742</v>
      </c>
      <c r="I2157" s="3">
        <v>874.32</v>
      </c>
      <c r="J2157" s="3">
        <v>-874.32</v>
      </c>
      <c r="K2157" s="3">
        <v>0</v>
      </c>
      <c r="L2157" t="s">
        <v>36</v>
      </c>
      <c r="M2157" s="3">
        <v>17000</v>
      </c>
      <c r="N2157" s="3">
        <v>-7225</v>
      </c>
      <c r="O2157" s="3">
        <v>9775</v>
      </c>
      <c r="P2157" t="s">
        <v>37</v>
      </c>
      <c r="Q2157" s="29">
        <f t="shared" si="332"/>
        <v>15</v>
      </c>
      <c r="R2157" s="29">
        <f t="shared" si="333"/>
        <v>6</v>
      </c>
      <c r="S2157" s="29">
        <f t="shared" si="334"/>
        <v>27</v>
      </c>
      <c r="T2157" s="30">
        <f t="shared" si="331"/>
        <v>1</v>
      </c>
      <c r="U2157" s="28">
        <f t="shared" si="335"/>
        <v>58.317143999999999</v>
      </c>
      <c r="V2157" t="str">
        <f t="shared" si="336"/>
        <v>No</v>
      </c>
      <c r="W2157" t="str">
        <f t="shared" si="337"/>
        <v>12/1/2006</v>
      </c>
      <c r="X2157">
        <f t="shared" si="338"/>
        <v>1</v>
      </c>
      <c r="Y2157">
        <f t="shared" si="339"/>
        <v>58.317143999999999</v>
      </c>
      <c r="Z2157" t="str">
        <f t="shared" si="340"/>
        <v/>
      </c>
    </row>
    <row r="2158" spans="1:26" ht="13" hidden="1" x14ac:dyDescent="0.25">
      <c r="A2158" t="s">
        <v>4837</v>
      </c>
      <c r="B2158" t="s">
        <v>124</v>
      </c>
      <c r="C2158" t="s">
        <v>7</v>
      </c>
      <c r="D2158" s="46">
        <v>6.6699999999999995E-2</v>
      </c>
      <c r="E2158" s="2">
        <v>39054</v>
      </c>
      <c r="F2158" t="s">
        <v>3947</v>
      </c>
      <c r="G2158" s="16">
        <v>44378</v>
      </c>
      <c r="H2158" s="16">
        <v>44742</v>
      </c>
      <c r="I2158" s="3">
        <v>874.32</v>
      </c>
      <c r="J2158" s="3">
        <v>-874.32</v>
      </c>
      <c r="K2158" s="3">
        <v>0</v>
      </c>
      <c r="L2158" t="s">
        <v>36</v>
      </c>
      <c r="M2158" s="3">
        <v>17000</v>
      </c>
      <c r="N2158" s="3">
        <v>-7225</v>
      </c>
      <c r="O2158" s="3">
        <v>9775</v>
      </c>
      <c r="P2158" t="s">
        <v>37</v>
      </c>
      <c r="Q2158" s="29">
        <f t="shared" si="332"/>
        <v>15</v>
      </c>
      <c r="R2158" s="29">
        <f t="shared" si="333"/>
        <v>6</v>
      </c>
      <c r="S2158" s="29">
        <f t="shared" si="334"/>
        <v>27</v>
      </c>
      <c r="T2158" s="30">
        <f t="shared" si="331"/>
        <v>1</v>
      </c>
      <c r="U2158" s="28">
        <f t="shared" si="335"/>
        <v>58.317143999999999</v>
      </c>
      <c r="V2158" t="str">
        <f t="shared" si="336"/>
        <v>No</v>
      </c>
      <c r="W2158" t="str">
        <f t="shared" si="337"/>
        <v>12/1/2006</v>
      </c>
      <c r="X2158">
        <f t="shared" si="338"/>
        <v>1</v>
      </c>
      <c r="Y2158">
        <f t="shared" si="339"/>
        <v>58.317143999999999</v>
      </c>
      <c r="Z2158" t="str">
        <f t="shared" si="340"/>
        <v/>
      </c>
    </row>
    <row r="2159" spans="1:26" ht="13" hidden="1" x14ac:dyDescent="0.25">
      <c r="A2159" t="s">
        <v>4838</v>
      </c>
      <c r="B2159" t="s">
        <v>124</v>
      </c>
      <c r="C2159" t="s">
        <v>7</v>
      </c>
      <c r="D2159" s="46">
        <v>6.6699999999999995E-2</v>
      </c>
      <c r="E2159" s="2">
        <v>39054</v>
      </c>
      <c r="F2159" t="s">
        <v>3947</v>
      </c>
      <c r="G2159" s="16">
        <v>44378</v>
      </c>
      <c r="H2159" s="16">
        <v>44742</v>
      </c>
      <c r="I2159" s="3">
        <v>874.32</v>
      </c>
      <c r="J2159" s="3">
        <v>-874.32</v>
      </c>
      <c r="K2159" s="3">
        <v>0</v>
      </c>
      <c r="L2159" t="s">
        <v>36</v>
      </c>
      <c r="M2159" s="3">
        <v>73000</v>
      </c>
      <c r="N2159" s="3">
        <v>-30416.67</v>
      </c>
      <c r="O2159" s="3">
        <v>42583.33</v>
      </c>
      <c r="P2159" t="s">
        <v>37</v>
      </c>
      <c r="Q2159" s="29">
        <f t="shared" si="332"/>
        <v>15</v>
      </c>
      <c r="R2159" s="29">
        <f t="shared" si="333"/>
        <v>6</v>
      </c>
      <c r="S2159" s="29">
        <f t="shared" si="334"/>
        <v>27</v>
      </c>
      <c r="T2159" s="30">
        <f t="shared" si="331"/>
        <v>1</v>
      </c>
      <c r="U2159" s="28">
        <f t="shared" si="335"/>
        <v>58.317143999999999</v>
      </c>
      <c r="V2159" t="str">
        <f t="shared" si="336"/>
        <v>No</v>
      </c>
      <c r="W2159" t="str">
        <f t="shared" si="337"/>
        <v>12/1/2006</v>
      </c>
      <c r="X2159">
        <f t="shared" si="338"/>
        <v>1</v>
      </c>
      <c r="Y2159">
        <f t="shared" si="339"/>
        <v>58.317143999999999</v>
      </c>
      <c r="Z2159" t="str">
        <f t="shared" si="340"/>
        <v/>
      </c>
    </row>
    <row r="2160" spans="1:26" ht="13" hidden="1" x14ac:dyDescent="0.25">
      <c r="A2160" t="s">
        <v>4839</v>
      </c>
      <c r="B2160" t="s">
        <v>124</v>
      </c>
      <c r="C2160" t="s">
        <v>7</v>
      </c>
      <c r="D2160" s="46">
        <v>6.6699999999999995E-2</v>
      </c>
      <c r="E2160" s="2">
        <v>39054</v>
      </c>
      <c r="F2160" t="s">
        <v>3947</v>
      </c>
      <c r="G2160" s="16">
        <v>44378</v>
      </c>
      <c r="H2160" s="16">
        <v>44742</v>
      </c>
      <c r="I2160" s="3">
        <v>874.32</v>
      </c>
      <c r="J2160" s="3">
        <v>-874.32</v>
      </c>
      <c r="K2160" s="3">
        <v>0</v>
      </c>
      <c r="L2160" t="s">
        <v>36</v>
      </c>
      <c r="M2160" s="3">
        <v>18000</v>
      </c>
      <c r="N2160" s="3">
        <v>-7350</v>
      </c>
      <c r="O2160" s="3">
        <v>10650</v>
      </c>
      <c r="P2160" t="s">
        <v>37</v>
      </c>
      <c r="Q2160" s="29">
        <f t="shared" si="332"/>
        <v>15</v>
      </c>
      <c r="R2160" s="29">
        <f t="shared" si="333"/>
        <v>6</v>
      </c>
      <c r="S2160" s="29">
        <f t="shared" si="334"/>
        <v>27</v>
      </c>
      <c r="T2160" s="30">
        <f t="shared" si="331"/>
        <v>1</v>
      </c>
      <c r="U2160" s="28">
        <f t="shared" si="335"/>
        <v>58.317143999999999</v>
      </c>
      <c r="V2160" t="str">
        <f t="shared" si="336"/>
        <v>No</v>
      </c>
      <c r="W2160" t="str">
        <f t="shared" si="337"/>
        <v>12/1/2006</v>
      </c>
      <c r="X2160">
        <f t="shared" si="338"/>
        <v>1</v>
      </c>
      <c r="Y2160">
        <f t="shared" si="339"/>
        <v>58.317143999999999</v>
      </c>
      <c r="Z2160" t="str">
        <f t="shared" si="340"/>
        <v/>
      </c>
    </row>
    <row r="2161" spans="1:26" ht="13" hidden="1" x14ac:dyDescent="0.25">
      <c r="A2161" t="s">
        <v>4840</v>
      </c>
      <c r="B2161" t="s">
        <v>124</v>
      </c>
      <c r="C2161" t="s">
        <v>7</v>
      </c>
      <c r="D2161" s="46">
        <v>6.6699999999999995E-2</v>
      </c>
      <c r="E2161" s="2">
        <v>39054</v>
      </c>
      <c r="F2161" t="s">
        <v>3947</v>
      </c>
      <c r="G2161" s="16">
        <v>44378</v>
      </c>
      <c r="H2161" s="16">
        <v>44742</v>
      </c>
      <c r="I2161" s="3">
        <v>874.32</v>
      </c>
      <c r="J2161" s="3">
        <v>-874.32</v>
      </c>
      <c r="K2161" s="3">
        <v>0</v>
      </c>
      <c r="L2161" t="s">
        <v>36</v>
      </c>
      <c r="M2161" s="3">
        <v>18000</v>
      </c>
      <c r="N2161" s="3">
        <v>-7350</v>
      </c>
      <c r="O2161" s="3">
        <v>10650</v>
      </c>
      <c r="P2161" t="s">
        <v>37</v>
      </c>
      <c r="Q2161" s="29">
        <f t="shared" si="332"/>
        <v>15</v>
      </c>
      <c r="R2161" s="29">
        <f t="shared" si="333"/>
        <v>6</v>
      </c>
      <c r="S2161" s="29">
        <f t="shared" si="334"/>
        <v>27</v>
      </c>
      <c r="T2161" s="30">
        <f t="shared" si="331"/>
        <v>1</v>
      </c>
      <c r="U2161" s="28">
        <f t="shared" si="335"/>
        <v>58.317143999999999</v>
      </c>
      <c r="V2161" t="str">
        <f t="shared" si="336"/>
        <v>No</v>
      </c>
      <c r="W2161" t="str">
        <f t="shared" si="337"/>
        <v>12/1/2006</v>
      </c>
      <c r="X2161">
        <f t="shared" si="338"/>
        <v>1</v>
      </c>
      <c r="Y2161">
        <f t="shared" si="339"/>
        <v>58.317143999999999</v>
      </c>
      <c r="Z2161" t="str">
        <f t="shared" si="340"/>
        <v/>
      </c>
    </row>
    <row r="2162" spans="1:26" ht="13" hidden="1" x14ac:dyDescent="0.25">
      <c r="A2162" t="s">
        <v>4841</v>
      </c>
      <c r="B2162" t="s">
        <v>124</v>
      </c>
      <c r="C2162" t="s">
        <v>7</v>
      </c>
      <c r="D2162" s="46">
        <v>6.6699999999999995E-2</v>
      </c>
      <c r="E2162" s="2">
        <v>39054</v>
      </c>
      <c r="F2162" t="s">
        <v>3947</v>
      </c>
      <c r="G2162" s="16">
        <v>44378</v>
      </c>
      <c r="H2162" s="16">
        <v>44742</v>
      </c>
      <c r="I2162" s="3">
        <v>874.32</v>
      </c>
      <c r="J2162" s="3">
        <v>-874.32</v>
      </c>
      <c r="K2162" s="3">
        <v>0</v>
      </c>
      <c r="L2162" t="s">
        <v>36</v>
      </c>
      <c r="M2162" s="3">
        <v>18000</v>
      </c>
      <c r="N2162" s="3">
        <v>-7350</v>
      </c>
      <c r="O2162" s="3">
        <v>10650</v>
      </c>
      <c r="P2162" t="s">
        <v>37</v>
      </c>
      <c r="Q2162" s="29">
        <f t="shared" si="332"/>
        <v>15</v>
      </c>
      <c r="R2162" s="29">
        <f t="shared" si="333"/>
        <v>6</v>
      </c>
      <c r="S2162" s="29">
        <f t="shared" si="334"/>
        <v>27</v>
      </c>
      <c r="T2162" s="30">
        <f t="shared" si="331"/>
        <v>1</v>
      </c>
      <c r="U2162" s="28">
        <f t="shared" si="335"/>
        <v>58.317143999999999</v>
      </c>
      <c r="V2162" t="str">
        <f t="shared" si="336"/>
        <v>No</v>
      </c>
      <c r="W2162" t="str">
        <f t="shared" si="337"/>
        <v>12/1/2006</v>
      </c>
      <c r="X2162">
        <f t="shared" si="338"/>
        <v>1</v>
      </c>
      <c r="Y2162">
        <f t="shared" si="339"/>
        <v>58.317143999999999</v>
      </c>
      <c r="Z2162" t="str">
        <f t="shared" si="340"/>
        <v/>
      </c>
    </row>
    <row r="2163" spans="1:26" ht="13" hidden="1" x14ac:dyDescent="0.25">
      <c r="A2163" t="s">
        <v>4842</v>
      </c>
      <c r="B2163" t="s">
        <v>124</v>
      </c>
      <c r="C2163" t="s">
        <v>7</v>
      </c>
      <c r="D2163" s="46">
        <v>6.6699999999999995E-2</v>
      </c>
      <c r="E2163" s="2">
        <v>39054</v>
      </c>
      <c r="F2163" t="s">
        <v>3947</v>
      </c>
      <c r="G2163" s="16">
        <v>44378</v>
      </c>
      <c r="H2163" s="16">
        <v>44742</v>
      </c>
      <c r="I2163" s="3">
        <v>874.32</v>
      </c>
      <c r="J2163" s="3">
        <v>-874.32</v>
      </c>
      <c r="K2163" s="3">
        <v>0</v>
      </c>
      <c r="L2163" t="s">
        <v>36</v>
      </c>
      <c r="M2163" s="3">
        <v>18000</v>
      </c>
      <c r="N2163" s="3">
        <v>-7350</v>
      </c>
      <c r="O2163" s="3">
        <v>10650</v>
      </c>
      <c r="P2163" t="s">
        <v>37</v>
      </c>
      <c r="Q2163" s="29">
        <f t="shared" si="332"/>
        <v>15</v>
      </c>
      <c r="R2163" s="29">
        <f t="shared" si="333"/>
        <v>6</v>
      </c>
      <c r="S2163" s="29">
        <f t="shared" si="334"/>
        <v>27</v>
      </c>
      <c r="T2163" s="30">
        <f t="shared" si="331"/>
        <v>1</v>
      </c>
      <c r="U2163" s="28">
        <f t="shared" si="335"/>
        <v>58.317143999999999</v>
      </c>
      <c r="V2163" t="str">
        <f t="shared" si="336"/>
        <v>No</v>
      </c>
      <c r="W2163" t="str">
        <f t="shared" si="337"/>
        <v>12/1/2006</v>
      </c>
      <c r="X2163">
        <f t="shared" si="338"/>
        <v>1</v>
      </c>
      <c r="Y2163">
        <f t="shared" si="339"/>
        <v>58.317143999999999</v>
      </c>
      <c r="Z2163" t="str">
        <f t="shared" si="340"/>
        <v/>
      </c>
    </row>
    <row r="2164" spans="1:26" ht="13" hidden="1" x14ac:dyDescent="0.25">
      <c r="A2164" t="s">
        <v>4843</v>
      </c>
      <c r="B2164" t="s">
        <v>124</v>
      </c>
      <c r="C2164" t="s">
        <v>7</v>
      </c>
      <c r="D2164" s="46">
        <v>6.6699999999999995E-2</v>
      </c>
      <c r="E2164" s="2">
        <v>39054</v>
      </c>
      <c r="F2164" t="s">
        <v>3947</v>
      </c>
      <c r="G2164" s="16">
        <v>44378</v>
      </c>
      <c r="H2164" s="16">
        <v>44742</v>
      </c>
      <c r="I2164" s="3">
        <v>874.32</v>
      </c>
      <c r="J2164" s="3">
        <v>-874.32</v>
      </c>
      <c r="K2164" s="3">
        <v>0</v>
      </c>
      <c r="L2164" t="s">
        <v>36</v>
      </c>
      <c r="M2164" s="3">
        <v>18000</v>
      </c>
      <c r="N2164" s="3">
        <v>-7350</v>
      </c>
      <c r="O2164" s="3">
        <v>10650</v>
      </c>
      <c r="P2164" t="s">
        <v>37</v>
      </c>
      <c r="Q2164" s="29">
        <f t="shared" si="332"/>
        <v>15</v>
      </c>
      <c r="R2164" s="29">
        <f t="shared" si="333"/>
        <v>6</v>
      </c>
      <c r="S2164" s="29">
        <f t="shared" si="334"/>
        <v>27</v>
      </c>
      <c r="T2164" s="30">
        <f t="shared" si="331"/>
        <v>1</v>
      </c>
      <c r="U2164" s="28">
        <f t="shared" si="335"/>
        <v>58.317143999999999</v>
      </c>
      <c r="V2164" t="str">
        <f t="shared" si="336"/>
        <v>No</v>
      </c>
      <c r="W2164" t="str">
        <f t="shared" si="337"/>
        <v>12/1/2006</v>
      </c>
      <c r="X2164">
        <f t="shared" si="338"/>
        <v>1</v>
      </c>
      <c r="Y2164">
        <f t="shared" si="339"/>
        <v>58.317143999999999</v>
      </c>
      <c r="Z2164" t="str">
        <f t="shared" si="340"/>
        <v/>
      </c>
    </row>
    <row r="2165" spans="1:26" ht="13" hidden="1" x14ac:dyDescent="0.25">
      <c r="A2165" t="s">
        <v>4844</v>
      </c>
      <c r="B2165" t="s">
        <v>124</v>
      </c>
      <c r="C2165" t="s">
        <v>7</v>
      </c>
      <c r="D2165" s="46">
        <v>6.6699999999999995E-2</v>
      </c>
      <c r="E2165" s="2">
        <v>39054</v>
      </c>
      <c r="F2165" t="s">
        <v>3947</v>
      </c>
      <c r="G2165" s="16">
        <v>44378</v>
      </c>
      <c r="H2165" s="16">
        <v>44742</v>
      </c>
      <c r="I2165" s="3">
        <v>874.32</v>
      </c>
      <c r="J2165" s="3">
        <v>-874.32</v>
      </c>
      <c r="K2165" s="3">
        <v>0</v>
      </c>
      <c r="L2165" t="s">
        <v>36</v>
      </c>
      <c r="M2165" s="3">
        <v>18000</v>
      </c>
      <c r="N2165" s="3">
        <v>-7350</v>
      </c>
      <c r="O2165" s="3">
        <v>10650</v>
      </c>
      <c r="P2165" t="s">
        <v>37</v>
      </c>
      <c r="Q2165" s="29">
        <f t="shared" si="332"/>
        <v>15</v>
      </c>
      <c r="R2165" s="29">
        <f t="shared" si="333"/>
        <v>6</v>
      </c>
      <c r="S2165" s="29">
        <f t="shared" si="334"/>
        <v>27</v>
      </c>
      <c r="T2165" s="30">
        <f t="shared" si="331"/>
        <v>1</v>
      </c>
      <c r="U2165" s="28">
        <f t="shared" si="335"/>
        <v>58.317143999999999</v>
      </c>
      <c r="V2165" t="str">
        <f t="shared" si="336"/>
        <v>No</v>
      </c>
      <c r="W2165" t="str">
        <f t="shared" si="337"/>
        <v>12/1/2006</v>
      </c>
      <c r="X2165">
        <f t="shared" si="338"/>
        <v>1</v>
      </c>
      <c r="Y2165">
        <f t="shared" si="339"/>
        <v>58.317143999999999</v>
      </c>
      <c r="Z2165" t="str">
        <f t="shared" si="340"/>
        <v/>
      </c>
    </row>
    <row r="2166" spans="1:26" ht="13" hidden="1" x14ac:dyDescent="0.25">
      <c r="A2166" t="s">
        <v>4845</v>
      </c>
      <c r="B2166" t="s">
        <v>124</v>
      </c>
      <c r="C2166" t="s">
        <v>7</v>
      </c>
      <c r="D2166" s="46">
        <v>6.6699999999999995E-2</v>
      </c>
      <c r="E2166" s="2">
        <v>39054</v>
      </c>
      <c r="F2166" t="s">
        <v>3947</v>
      </c>
      <c r="G2166" s="16">
        <v>44378</v>
      </c>
      <c r="H2166" s="16">
        <v>44742</v>
      </c>
      <c r="I2166" s="3">
        <v>874.32</v>
      </c>
      <c r="J2166" s="3">
        <v>-874.32</v>
      </c>
      <c r="K2166" s="3">
        <v>0</v>
      </c>
      <c r="L2166" t="s">
        <v>36</v>
      </c>
      <c r="M2166" s="3">
        <v>18000</v>
      </c>
      <c r="N2166" s="3">
        <v>-7350</v>
      </c>
      <c r="O2166" s="3">
        <v>10650</v>
      </c>
      <c r="P2166" t="s">
        <v>37</v>
      </c>
      <c r="Q2166" s="29">
        <f t="shared" si="332"/>
        <v>15</v>
      </c>
      <c r="R2166" s="29">
        <f t="shared" si="333"/>
        <v>6</v>
      </c>
      <c r="S2166" s="29">
        <f t="shared" si="334"/>
        <v>27</v>
      </c>
      <c r="T2166" s="30">
        <f t="shared" si="331"/>
        <v>1</v>
      </c>
      <c r="U2166" s="28">
        <f t="shared" si="335"/>
        <v>58.317143999999999</v>
      </c>
      <c r="V2166" t="str">
        <f t="shared" si="336"/>
        <v>No</v>
      </c>
      <c r="W2166" t="str">
        <f t="shared" si="337"/>
        <v>12/1/2006</v>
      </c>
      <c r="X2166">
        <f t="shared" si="338"/>
        <v>1</v>
      </c>
      <c r="Y2166">
        <f t="shared" si="339"/>
        <v>58.317143999999999</v>
      </c>
      <c r="Z2166" t="str">
        <f t="shared" si="340"/>
        <v/>
      </c>
    </row>
    <row r="2167" spans="1:26" ht="13" hidden="1" x14ac:dyDescent="0.25">
      <c r="A2167" t="s">
        <v>4846</v>
      </c>
      <c r="B2167" t="s">
        <v>124</v>
      </c>
      <c r="C2167" t="s">
        <v>7</v>
      </c>
      <c r="D2167" s="46">
        <v>6.6699999999999995E-2</v>
      </c>
      <c r="E2167" s="2">
        <v>39054</v>
      </c>
      <c r="F2167" t="s">
        <v>3947</v>
      </c>
      <c r="G2167" s="16">
        <v>44378</v>
      </c>
      <c r="H2167" s="16">
        <v>44742</v>
      </c>
      <c r="I2167" s="3">
        <v>874.32</v>
      </c>
      <c r="J2167" s="3">
        <v>-874.32</v>
      </c>
      <c r="K2167" s="3">
        <v>0</v>
      </c>
      <c r="L2167" t="s">
        <v>36</v>
      </c>
      <c r="M2167" s="3">
        <v>39000</v>
      </c>
      <c r="N2167" s="3">
        <v>-15925</v>
      </c>
      <c r="O2167" s="3">
        <v>23075</v>
      </c>
      <c r="P2167" t="s">
        <v>37</v>
      </c>
      <c r="Q2167" s="29">
        <f t="shared" si="332"/>
        <v>15</v>
      </c>
      <c r="R2167" s="29">
        <f t="shared" si="333"/>
        <v>6</v>
      </c>
      <c r="S2167" s="29">
        <f t="shared" si="334"/>
        <v>27</v>
      </c>
      <c r="T2167" s="30">
        <f t="shared" si="331"/>
        <v>1</v>
      </c>
      <c r="U2167" s="28">
        <f t="shared" si="335"/>
        <v>58.317143999999999</v>
      </c>
      <c r="V2167" t="str">
        <f t="shared" si="336"/>
        <v>No</v>
      </c>
      <c r="W2167" t="str">
        <f t="shared" si="337"/>
        <v>12/1/2006</v>
      </c>
      <c r="X2167">
        <f t="shared" si="338"/>
        <v>1</v>
      </c>
      <c r="Y2167">
        <f t="shared" si="339"/>
        <v>58.317143999999999</v>
      </c>
      <c r="Z2167" t="str">
        <f t="shared" si="340"/>
        <v/>
      </c>
    </row>
    <row r="2168" spans="1:26" ht="13" hidden="1" x14ac:dyDescent="0.25">
      <c r="A2168" t="s">
        <v>4847</v>
      </c>
      <c r="B2168" t="s">
        <v>124</v>
      </c>
      <c r="C2168" t="s">
        <v>7</v>
      </c>
      <c r="D2168" s="46">
        <v>6.6699999999999995E-2</v>
      </c>
      <c r="E2168" s="2">
        <v>39054</v>
      </c>
      <c r="F2168" t="s">
        <v>3947</v>
      </c>
      <c r="G2168" s="16">
        <v>44378</v>
      </c>
      <c r="H2168" s="16">
        <v>44742</v>
      </c>
      <c r="I2168" s="3">
        <v>874.32</v>
      </c>
      <c r="J2168" s="3">
        <v>-874.32</v>
      </c>
      <c r="K2168" s="3">
        <v>0</v>
      </c>
      <c r="L2168" t="s">
        <v>36</v>
      </c>
      <c r="M2168" s="3">
        <v>28000</v>
      </c>
      <c r="N2168" s="3">
        <v>-11433.33</v>
      </c>
      <c r="O2168" s="3">
        <v>16566.669999999998</v>
      </c>
      <c r="P2168" t="s">
        <v>37</v>
      </c>
      <c r="Q2168" s="29">
        <f t="shared" si="332"/>
        <v>15</v>
      </c>
      <c r="R2168" s="29">
        <f t="shared" si="333"/>
        <v>6</v>
      </c>
      <c r="S2168" s="29">
        <f t="shared" si="334"/>
        <v>27</v>
      </c>
      <c r="T2168" s="30">
        <f t="shared" si="331"/>
        <v>1</v>
      </c>
      <c r="U2168" s="28">
        <f t="shared" si="335"/>
        <v>58.317143999999999</v>
      </c>
      <c r="V2168" t="str">
        <f t="shared" si="336"/>
        <v>No</v>
      </c>
      <c r="W2168" t="str">
        <f t="shared" si="337"/>
        <v>12/1/2006</v>
      </c>
      <c r="X2168">
        <f t="shared" si="338"/>
        <v>1</v>
      </c>
      <c r="Y2168">
        <f t="shared" si="339"/>
        <v>58.317143999999999</v>
      </c>
      <c r="Z2168" t="str">
        <f t="shared" si="340"/>
        <v/>
      </c>
    </row>
    <row r="2169" spans="1:26" ht="13" hidden="1" x14ac:dyDescent="0.25">
      <c r="A2169" t="s">
        <v>4848</v>
      </c>
      <c r="B2169" t="s">
        <v>124</v>
      </c>
      <c r="C2169" t="s">
        <v>7</v>
      </c>
      <c r="D2169" s="46">
        <v>6.6699999999999995E-2</v>
      </c>
      <c r="E2169" s="2">
        <v>39054</v>
      </c>
      <c r="F2169" t="s">
        <v>3947</v>
      </c>
      <c r="G2169" s="16">
        <v>44378</v>
      </c>
      <c r="H2169" s="16">
        <v>44742</v>
      </c>
      <c r="I2169" s="3">
        <v>874.32</v>
      </c>
      <c r="J2169" s="3">
        <v>-874.32</v>
      </c>
      <c r="K2169" s="3">
        <v>0</v>
      </c>
      <c r="L2169" t="s">
        <v>36</v>
      </c>
      <c r="M2169" s="3">
        <v>394182</v>
      </c>
      <c r="N2169" s="3">
        <v>-164242.5</v>
      </c>
      <c r="O2169" s="3">
        <v>229939.5</v>
      </c>
      <c r="P2169" t="s">
        <v>37</v>
      </c>
      <c r="Q2169" s="29">
        <f t="shared" si="332"/>
        <v>15</v>
      </c>
      <c r="R2169" s="29">
        <f t="shared" si="333"/>
        <v>6</v>
      </c>
      <c r="S2169" s="29">
        <f t="shared" si="334"/>
        <v>27</v>
      </c>
      <c r="T2169" s="30">
        <f t="shared" si="331"/>
        <v>1</v>
      </c>
      <c r="U2169" s="28">
        <f t="shared" si="335"/>
        <v>58.317143999999999</v>
      </c>
      <c r="V2169" t="str">
        <f t="shared" si="336"/>
        <v>No</v>
      </c>
      <c r="W2169" t="str">
        <f t="shared" si="337"/>
        <v>12/1/2006</v>
      </c>
      <c r="X2169">
        <f t="shared" si="338"/>
        <v>1</v>
      </c>
      <c r="Y2169">
        <f t="shared" si="339"/>
        <v>58.317143999999999</v>
      </c>
      <c r="Z2169" t="str">
        <f t="shared" si="340"/>
        <v/>
      </c>
    </row>
    <row r="2170" spans="1:26" ht="13" hidden="1" x14ac:dyDescent="0.25">
      <c r="A2170" t="s">
        <v>4849</v>
      </c>
      <c r="B2170" t="s">
        <v>124</v>
      </c>
      <c r="C2170" t="s">
        <v>7</v>
      </c>
      <c r="D2170" s="46">
        <v>6.6699999999999995E-2</v>
      </c>
      <c r="E2170" s="2">
        <v>38871</v>
      </c>
      <c r="F2170" t="s">
        <v>3947</v>
      </c>
      <c r="G2170" s="16">
        <v>44378</v>
      </c>
      <c r="H2170" s="16">
        <v>44742</v>
      </c>
      <c r="I2170" s="3">
        <v>876.02</v>
      </c>
      <c r="J2170" s="3">
        <v>-876.01</v>
      </c>
      <c r="K2170" s="3">
        <v>0.01</v>
      </c>
      <c r="L2170" t="s">
        <v>36</v>
      </c>
      <c r="M2170" s="3">
        <v>28508.99</v>
      </c>
      <c r="N2170" s="3">
        <v>-11878.75</v>
      </c>
      <c r="O2170" s="3">
        <v>16630.240000000002</v>
      </c>
      <c r="P2170" t="s">
        <v>37</v>
      </c>
      <c r="Q2170" s="29">
        <f t="shared" si="332"/>
        <v>16</v>
      </c>
      <c r="R2170" s="29">
        <f t="shared" si="333"/>
        <v>0</v>
      </c>
      <c r="S2170" s="29">
        <f t="shared" si="334"/>
        <v>27</v>
      </c>
      <c r="T2170" s="30">
        <f t="shared" ref="T2170:T2233" si="341">IF(Q2170&gt;=1,1,R2170/12)</f>
        <v>1</v>
      </c>
      <c r="U2170" s="28">
        <f t="shared" si="335"/>
        <v>58.430533999999994</v>
      </c>
      <c r="V2170" t="str">
        <f t="shared" si="336"/>
        <v>No</v>
      </c>
      <c r="W2170" t="str">
        <f t="shared" si="337"/>
        <v>6/1/2006</v>
      </c>
      <c r="X2170">
        <f t="shared" si="338"/>
        <v>1</v>
      </c>
      <c r="Y2170">
        <f t="shared" si="339"/>
        <v>58.430533999999994</v>
      </c>
      <c r="Z2170" t="str">
        <f t="shared" si="340"/>
        <v/>
      </c>
    </row>
    <row r="2171" spans="1:26" ht="13" hidden="1" x14ac:dyDescent="0.25">
      <c r="A2171" t="s">
        <v>4850</v>
      </c>
      <c r="B2171" t="s">
        <v>124</v>
      </c>
      <c r="C2171" t="s">
        <v>7</v>
      </c>
      <c r="D2171" s="46">
        <v>6.6699999999999995E-2</v>
      </c>
      <c r="E2171" s="2">
        <v>38871</v>
      </c>
      <c r="F2171" t="s">
        <v>3947</v>
      </c>
      <c r="G2171" s="16">
        <v>44378</v>
      </c>
      <c r="H2171" s="16">
        <v>44742</v>
      </c>
      <c r="I2171" s="3">
        <v>876.02</v>
      </c>
      <c r="J2171" s="3">
        <v>-876.01</v>
      </c>
      <c r="K2171" s="3">
        <v>0.01</v>
      </c>
      <c r="L2171" t="s">
        <v>36</v>
      </c>
      <c r="M2171" s="3">
        <v>28508.99</v>
      </c>
      <c r="N2171" s="3">
        <v>-11878.75</v>
      </c>
      <c r="O2171" s="3">
        <v>16630.240000000002</v>
      </c>
      <c r="P2171" t="s">
        <v>37</v>
      </c>
      <c r="Q2171" s="29">
        <f t="shared" si="332"/>
        <v>16</v>
      </c>
      <c r="R2171" s="29">
        <f t="shared" si="333"/>
        <v>0</v>
      </c>
      <c r="S2171" s="29">
        <f t="shared" si="334"/>
        <v>27</v>
      </c>
      <c r="T2171" s="30">
        <f t="shared" si="341"/>
        <v>1</v>
      </c>
      <c r="U2171" s="28">
        <f t="shared" si="335"/>
        <v>58.430533999999994</v>
      </c>
      <c r="V2171" t="str">
        <f t="shared" si="336"/>
        <v>No</v>
      </c>
      <c r="W2171" t="str">
        <f t="shared" si="337"/>
        <v>6/1/2006</v>
      </c>
      <c r="X2171">
        <f t="shared" si="338"/>
        <v>1</v>
      </c>
      <c r="Y2171">
        <f t="shared" si="339"/>
        <v>58.430533999999994</v>
      </c>
      <c r="Z2171" t="str">
        <f t="shared" si="340"/>
        <v/>
      </c>
    </row>
    <row r="2172" spans="1:26" ht="13" hidden="1" x14ac:dyDescent="0.25">
      <c r="A2172" t="s">
        <v>4851</v>
      </c>
      <c r="B2172" t="s">
        <v>124</v>
      </c>
      <c r="C2172" t="s">
        <v>7</v>
      </c>
      <c r="D2172" s="46">
        <v>6.6699999999999995E-2</v>
      </c>
      <c r="E2172" s="2">
        <v>38871</v>
      </c>
      <c r="F2172" t="s">
        <v>3947</v>
      </c>
      <c r="G2172" s="16">
        <v>44378</v>
      </c>
      <c r="H2172" s="16">
        <v>44742</v>
      </c>
      <c r="I2172" s="3">
        <v>876.02</v>
      </c>
      <c r="J2172" s="3">
        <v>-876.01</v>
      </c>
      <c r="K2172" s="3">
        <v>0.01</v>
      </c>
      <c r="L2172" t="s">
        <v>36</v>
      </c>
      <c r="M2172" s="3">
        <v>28508.99</v>
      </c>
      <c r="N2172" s="3">
        <v>-11878.75</v>
      </c>
      <c r="O2172" s="3">
        <v>16630.240000000002</v>
      </c>
      <c r="P2172" t="s">
        <v>37</v>
      </c>
      <c r="Q2172" s="29">
        <f t="shared" si="332"/>
        <v>16</v>
      </c>
      <c r="R2172" s="29">
        <f t="shared" si="333"/>
        <v>0</v>
      </c>
      <c r="S2172" s="29">
        <f t="shared" si="334"/>
        <v>27</v>
      </c>
      <c r="T2172" s="30">
        <f t="shared" si="341"/>
        <v>1</v>
      </c>
      <c r="U2172" s="28">
        <f t="shared" si="335"/>
        <v>58.430533999999994</v>
      </c>
      <c r="V2172" t="str">
        <f t="shared" si="336"/>
        <v>No</v>
      </c>
      <c r="W2172" t="str">
        <f t="shared" si="337"/>
        <v>6/1/2006</v>
      </c>
      <c r="X2172">
        <f t="shared" si="338"/>
        <v>1</v>
      </c>
      <c r="Y2172">
        <f t="shared" si="339"/>
        <v>58.430533999999994</v>
      </c>
      <c r="Z2172" t="str">
        <f t="shared" si="340"/>
        <v/>
      </c>
    </row>
    <row r="2173" spans="1:26" ht="13" hidden="1" x14ac:dyDescent="0.25">
      <c r="A2173" t="s">
        <v>4852</v>
      </c>
      <c r="B2173" t="s">
        <v>124</v>
      </c>
      <c r="C2173" t="s">
        <v>7</v>
      </c>
      <c r="D2173" s="46">
        <v>6.6699999999999995E-2</v>
      </c>
      <c r="E2173" s="2">
        <v>38871</v>
      </c>
      <c r="F2173" t="s">
        <v>3947</v>
      </c>
      <c r="G2173" s="16">
        <v>44378</v>
      </c>
      <c r="H2173" s="16">
        <v>44742</v>
      </c>
      <c r="I2173" s="3">
        <v>876.02</v>
      </c>
      <c r="J2173" s="3">
        <v>-876.01</v>
      </c>
      <c r="K2173" s="3">
        <v>0.01</v>
      </c>
      <c r="L2173" t="s">
        <v>36</v>
      </c>
      <c r="M2173" s="3">
        <v>28508.99</v>
      </c>
      <c r="N2173" s="3">
        <v>-11878.75</v>
      </c>
      <c r="O2173" s="3">
        <v>16630.240000000002</v>
      </c>
      <c r="P2173" t="s">
        <v>37</v>
      </c>
      <c r="Q2173" s="29">
        <f t="shared" si="332"/>
        <v>16</v>
      </c>
      <c r="R2173" s="29">
        <f t="shared" si="333"/>
        <v>0</v>
      </c>
      <c r="S2173" s="29">
        <f t="shared" si="334"/>
        <v>27</v>
      </c>
      <c r="T2173" s="30">
        <f t="shared" si="341"/>
        <v>1</v>
      </c>
      <c r="U2173" s="28">
        <f t="shared" si="335"/>
        <v>58.430533999999994</v>
      </c>
      <c r="V2173" t="str">
        <f t="shared" si="336"/>
        <v>No</v>
      </c>
      <c r="W2173" t="str">
        <f t="shared" si="337"/>
        <v>6/1/2006</v>
      </c>
      <c r="X2173">
        <f t="shared" si="338"/>
        <v>1</v>
      </c>
      <c r="Y2173">
        <f t="shared" si="339"/>
        <v>58.430533999999994</v>
      </c>
      <c r="Z2173" t="str">
        <f t="shared" si="340"/>
        <v/>
      </c>
    </row>
    <row r="2174" spans="1:26" ht="13" hidden="1" x14ac:dyDescent="0.25">
      <c r="A2174" t="s">
        <v>4853</v>
      </c>
      <c r="B2174" t="s">
        <v>124</v>
      </c>
      <c r="C2174" t="s">
        <v>7</v>
      </c>
      <c r="D2174" s="46">
        <v>6.6699999999999995E-2</v>
      </c>
      <c r="E2174" s="2">
        <v>38871</v>
      </c>
      <c r="F2174" t="s">
        <v>3947</v>
      </c>
      <c r="G2174" s="16">
        <v>44378</v>
      </c>
      <c r="H2174" s="16">
        <v>44742</v>
      </c>
      <c r="I2174" s="3">
        <v>876.02</v>
      </c>
      <c r="J2174" s="3">
        <v>-876.01</v>
      </c>
      <c r="K2174" s="3">
        <v>0.01</v>
      </c>
      <c r="L2174" t="s">
        <v>36</v>
      </c>
      <c r="M2174" s="3">
        <v>28508.99</v>
      </c>
      <c r="N2174" s="3">
        <v>-11878.75</v>
      </c>
      <c r="O2174" s="3">
        <v>16630.240000000002</v>
      </c>
      <c r="P2174" t="s">
        <v>37</v>
      </c>
      <c r="Q2174" s="29">
        <f t="shared" si="332"/>
        <v>16</v>
      </c>
      <c r="R2174" s="29">
        <f t="shared" si="333"/>
        <v>0</v>
      </c>
      <c r="S2174" s="29">
        <f t="shared" si="334"/>
        <v>27</v>
      </c>
      <c r="T2174" s="30">
        <f t="shared" si="341"/>
        <v>1</v>
      </c>
      <c r="U2174" s="28">
        <f t="shared" si="335"/>
        <v>58.430533999999994</v>
      </c>
      <c r="V2174" t="str">
        <f t="shared" si="336"/>
        <v>No</v>
      </c>
      <c r="W2174" t="str">
        <f t="shared" si="337"/>
        <v>6/1/2006</v>
      </c>
      <c r="X2174">
        <f t="shared" si="338"/>
        <v>1</v>
      </c>
      <c r="Y2174">
        <f t="shared" si="339"/>
        <v>58.430533999999994</v>
      </c>
      <c r="Z2174" t="str">
        <f t="shared" si="340"/>
        <v/>
      </c>
    </row>
    <row r="2175" spans="1:26" ht="13" hidden="1" x14ac:dyDescent="0.25">
      <c r="A2175" t="s">
        <v>4854</v>
      </c>
      <c r="B2175" t="s">
        <v>124</v>
      </c>
      <c r="C2175" t="s">
        <v>7</v>
      </c>
      <c r="D2175" s="46">
        <v>6.6699999999999995E-2</v>
      </c>
      <c r="E2175" s="2">
        <v>38871</v>
      </c>
      <c r="F2175" t="s">
        <v>3947</v>
      </c>
      <c r="G2175" s="16">
        <v>44378</v>
      </c>
      <c r="H2175" s="16">
        <v>44742</v>
      </c>
      <c r="I2175" s="3">
        <v>876.02</v>
      </c>
      <c r="J2175" s="3">
        <v>-876.01</v>
      </c>
      <c r="K2175" s="3">
        <v>0.01</v>
      </c>
      <c r="L2175" t="s">
        <v>36</v>
      </c>
      <c r="M2175" s="3">
        <v>28508.99</v>
      </c>
      <c r="N2175" s="3">
        <v>-11878.75</v>
      </c>
      <c r="O2175" s="3">
        <v>16630.240000000002</v>
      </c>
      <c r="P2175" t="s">
        <v>37</v>
      </c>
      <c r="Q2175" s="29">
        <f t="shared" si="332"/>
        <v>16</v>
      </c>
      <c r="R2175" s="29">
        <f t="shared" si="333"/>
        <v>0</v>
      </c>
      <c r="S2175" s="29">
        <f t="shared" si="334"/>
        <v>27</v>
      </c>
      <c r="T2175" s="30">
        <f t="shared" si="341"/>
        <v>1</v>
      </c>
      <c r="U2175" s="28">
        <f t="shared" si="335"/>
        <v>58.430533999999994</v>
      </c>
      <c r="V2175" t="str">
        <f t="shared" si="336"/>
        <v>No</v>
      </c>
      <c r="W2175" t="str">
        <f t="shared" si="337"/>
        <v>6/1/2006</v>
      </c>
      <c r="X2175">
        <f t="shared" si="338"/>
        <v>1</v>
      </c>
      <c r="Y2175">
        <f t="shared" si="339"/>
        <v>58.430533999999994</v>
      </c>
      <c r="Z2175" t="str">
        <f t="shared" si="340"/>
        <v/>
      </c>
    </row>
    <row r="2176" spans="1:26" ht="13" hidden="1" x14ac:dyDescent="0.25">
      <c r="A2176" t="s">
        <v>4855</v>
      </c>
      <c r="B2176" t="s">
        <v>124</v>
      </c>
      <c r="C2176" t="s">
        <v>7</v>
      </c>
      <c r="D2176" s="46">
        <v>6.6699999999999995E-2</v>
      </c>
      <c r="E2176" s="2">
        <v>38871</v>
      </c>
      <c r="F2176" t="s">
        <v>3947</v>
      </c>
      <c r="G2176" s="16">
        <v>44378</v>
      </c>
      <c r="H2176" s="16">
        <v>44742</v>
      </c>
      <c r="I2176" s="3">
        <v>876.02</v>
      </c>
      <c r="J2176" s="3">
        <v>-876.01</v>
      </c>
      <c r="K2176" s="3">
        <v>0.01</v>
      </c>
      <c r="L2176" t="s">
        <v>36</v>
      </c>
      <c r="M2176" s="3">
        <v>28508.99</v>
      </c>
      <c r="N2176" s="3">
        <v>-11878.75</v>
      </c>
      <c r="O2176" s="3">
        <v>16630.240000000002</v>
      </c>
      <c r="P2176" t="s">
        <v>37</v>
      </c>
      <c r="Q2176" s="29">
        <f t="shared" si="332"/>
        <v>16</v>
      </c>
      <c r="R2176" s="29">
        <f t="shared" si="333"/>
        <v>0</v>
      </c>
      <c r="S2176" s="29">
        <f t="shared" si="334"/>
        <v>27</v>
      </c>
      <c r="T2176" s="30">
        <f t="shared" si="341"/>
        <v>1</v>
      </c>
      <c r="U2176" s="28">
        <f t="shared" si="335"/>
        <v>58.430533999999994</v>
      </c>
      <c r="V2176" t="str">
        <f t="shared" si="336"/>
        <v>No</v>
      </c>
      <c r="W2176" t="str">
        <f t="shared" si="337"/>
        <v>6/1/2006</v>
      </c>
      <c r="X2176">
        <f t="shared" si="338"/>
        <v>1</v>
      </c>
      <c r="Y2176">
        <f t="shared" si="339"/>
        <v>58.430533999999994</v>
      </c>
      <c r="Z2176" t="str">
        <f t="shared" si="340"/>
        <v/>
      </c>
    </row>
    <row r="2177" spans="1:26" ht="13" hidden="1" x14ac:dyDescent="0.25">
      <c r="A2177" t="s">
        <v>4856</v>
      </c>
      <c r="B2177" t="s">
        <v>124</v>
      </c>
      <c r="C2177" t="s">
        <v>7</v>
      </c>
      <c r="D2177" s="46">
        <v>6.6699999999999995E-2</v>
      </c>
      <c r="E2177" s="2">
        <v>38871</v>
      </c>
      <c r="F2177" t="s">
        <v>3947</v>
      </c>
      <c r="G2177" s="16">
        <v>44378</v>
      </c>
      <c r="H2177" s="16">
        <v>44742</v>
      </c>
      <c r="I2177" s="3">
        <v>876.02</v>
      </c>
      <c r="J2177" s="3">
        <v>-876.01</v>
      </c>
      <c r="K2177" s="3">
        <v>0.01</v>
      </c>
      <c r="L2177" t="s">
        <v>36</v>
      </c>
      <c r="M2177" s="3">
        <v>28508.99</v>
      </c>
      <c r="N2177" s="3">
        <v>-11878.75</v>
      </c>
      <c r="O2177" s="3">
        <v>16630.240000000002</v>
      </c>
      <c r="P2177" t="s">
        <v>37</v>
      </c>
      <c r="Q2177" s="29">
        <f t="shared" si="332"/>
        <v>16</v>
      </c>
      <c r="R2177" s="29">
        <f t="shared" si="333"/>
        <v>0</v>
      </c>
      <c r="S2177" s="29">
        <f t="shared" si="334"/>
        <v>27</v>
      </c>
      <c r="T2177" s="30">
        <f t="shared" si="341"/>
        <v>1</v>
      </c>
      <c r="U2177" s="28">
        <f t="shared" si="335"/>
        <v>58.430533999999994</v>
      </c>
      <c r="V2177" t="str">
        <f t="shared" si="336"/>
        <v>No</v>
      </c>
      <c r="W2177" t="str">
        <f t="shared" si="337"/>
        <v>6/1/2006</v>
      </c>
      <c r="X2177">
        <f t="shared" si="338"/>
        <v>1</v>
      </c>
      <c r="Y2177">
        <f t="shared" si="339"/>
        <v>58.430533999999994</v>
      </c>
      <c r="Z2177" t="str">
        <f t="shared" si="340"/>
        <v/>
      </c>
    </row>
    <row r="2178" spans="1:26" ht="13" hidden="1" x14ac:dyDescent="0.25">
      <c r="A2178" t="s">
        <v>4857</v>
      </c>
      <c r="B2178" t="s">
        <v>124</v>
      </c>
      <c r="C2178" t="s">
        <v>7</v>
      </c>
      <c r="D2178" s="46">
        <v>6.6699999999999995E-2</v>
      </c>
      <c r="E2178" s="2">
        <v>38871</v>
      </c>
      <c r="F2178" t="s">
        <v>3947</v>
      </c>
      <c r="G2178" s="16">
        <v>44378</v>
      </c>
      <c r="H2178" s="16">
        <v>44742</v>
      </c>
      <c r="I2178" s="3">
        <v>876.02</v>
      </c>
      <c r="J2178" s="3">
        <v>-876.01</v>
      </c>
      <c r="K2178" s="3">
        <v>0.01</v>
      </c>
      <c r="L2178" t="s">
        <v>36</v>
      </c>
      <c r="M2178" s="3">
        <v>28508.99</v>
      </c>
      <c r="N2178" s="3">
        <v>-11878.75</v>
      </c>
      <c r="O2178" s="3">
        <v>16630.240000000002</v>
      </c>
      <c r="P2178" t="s">
        <v>37</v>
      </c>
      <c r="Q2178" s="29">
        <f t="shared" si="332"/>
        <v>16</v>
      </c>
      <c r="R2178" s="29">
        <f t="shared" si="333"/>
        <v>0</v>
      </c>
      <c r="S2178" s="29">
        <f t="shared" si="334"/>
        <v>27</v>
      </c>
      <c r="T2178" s="30">
        <f t="shared" si="341"/>
        <v>1</v>
      </c>
      <c r="U2178" s="28">
        <f t="shared" si="335"/>
        <v>58.430533999999994</v>
      </c>
      <c r="V2178" t="str">
        <f t="shared" si="336"/>
        <v>No</v>
      </c>
      <c r="W2178" t="str">
        <f t="shared" si="337"/>
        <v>6/1/2006</v>
      </c>
      <c r="X2178">
        <f t="shared" si="338"/>
        <v>1</v>
      </c>
      <c r="Y2178">
        <f t="shared" si="339"/>
        <v>58.430533999999994</v>
      </c>
      <c r="Z2178" t="str">
        <f t="shared" si="340"/>
        <v/>
      </c>
    </row>
    <row r="2179" spans="1:26" ht="13" hidden="1" x14ac:dyDescent="0.25">
      <c r="A2179" t="s">
        <v>4858</v>
      </c>
      <c r="B2179" t="s">
        <v>124</v>
      </c>
      <c r="C2179" t="s">
        <v>7</v>
      </c>
      <c r="D2179" s="46">
        <v>6.6699999999999995E-2</v>
      </c>
      <c r="E2179" s="2">
        <v>38871</v>
      </c>
      <c r="F2179" t="s">
        <v>3947</v>
      </c>
      <c r="G2179" s="16">
        <v>44378</v>
      </c>
      <c r="H2179" s="16">
        <v>44742</v>
      </c>
      <c r="I2179" s="3">
        <v>876.02</v>
      </c>
      <c r="J2179" s="3">
        <v>-876.01</v>
      </c>
      <c r="K2179" s="3">
        <v>0.01</v>
      </c>
      <c r="L2179" t="s">
        <v>36</v>
      </c>
      <c r="M2179" s="3">
        <v>28508.99</v>
      </c>
      <c r="N2179" s="3">
        <v>-11878.75</v>
      </c>
      <c r="O2179" s="3">
        <v>16630.240000000002</v>
      </c>
      <c r="P2179" t="s">
        <v>37</v>
      </c>
      <c r="Q2179" s="29">
        <f t="shared" si="332"/>
        <v>16</v>
      </c>
      <c r="R2179" s="29">
        <f t="shared" si="333"/>
        <v>0</v>
      </c>
      <c r="S2179" s="29">
        <f t="shared" si="334"/>
        <v>27</v>
      </c>
      <c r="T2179" s="30">
        <f t="shared" si="341"/>
        <v>1</v>
      </c>
      <c r="U2179" s="28">
        <f t="shared" si="335"/>
        <v>58.430533999999994</v>
      </c>
      <c r="V2179" t="str">
        <f t="shared" si="336"/>
        <v>No</v>
      </c>
      <c r="W2179" t="str">
        <f t="shared" si="337"/>
        <v>6/1/2006</v>
      </c>
      <c r="X2179">
        <f t="shared" si="338"/>
        <v>1</v>
      </c>
      <c r="Y2179">
        <f t="shared" si="339"/>
        <v>58.430533999999994</v>
      </c>
      <c r="Z2179" t="str">
        <f t="shared" si="340"/>
        <v/>
      </c>
    </row>
    <row r="2180" spans="1:26" ht="13" hidden="1" x14ac:dyDescent="0.25">
      <c r="A2180" t="s">
        <v>4859</v>
      </c>
      <c r="B2180" t="s">
        <v>124</v>
      </c>
      <c r="C2180" t="s">
        <v>7</v>
      </c>
      <c r="D2180" s="46">
        <v>6.6699999999999995E-2</v>
      </c>
      <c r="E2180" s="2">
        <v>38871</v>
      </c>
      <c r="F2180" t="s">
        <v>3947</v>
      </c>
      <c r="G2180" s="16">
        <v>44378</v>
      </c>
      <c r="H2180" s="16">
        <v>44742</v>
      </c>
      <c r="I2180" s="3">
        <v>876.02</v>
      </c>
      <c r="J2180" s="3">
        <v>-876.01</v>
      </c>
      <c r="K2180" s="3">
        <v>0.01</v>
      </c>
      <c r="L2180" t="s">
        <v>36</v>
      </c>
      <c r="M2180" s="3">
        <v>28508.99</v>
      </c>
      <c r="N2180" s="3">
        <v>-11878.75</v>
      </c>
      <c r="O2180" s="3">
        <v>16630.240000000002</v>
      </c>
      <c r="P2180" t="s">
        <v>37</v>
      </c>
      <c r="Q2180" s="29">
        <f t="shared" si="332"/>
        <v>16</v>
      </c>
      <c r="R2180" s="29">
        <f t="shared" si="333"/>
        <v>0</v>
      </c>
      <c r="S2180" s="29">
        <f t="shared" si="334"/>
        <v>27</v>
      </c>
      <c r="T2180" s="30">
        <f t="shared" si="341"/>
        <v>1</v>
      </c>
      <c r="U2180" s="28">
        <f t="shared" si="335"/>
        <v>58.430533999999994</v>
      </c>
      <c r="V2180" t="str">
        <f t="shared" si="336"/>
        <v>No</v>
      </c>
      <c r="W2180" t="str">
        <f t="shared" si="337"/>
        <v>6/1/2006</v>
      </c>
      <c r="X2180">
        <f t="shared" si="338"/>
        <v>1</v>
      </c>
      <c r="Y2180">
        <f t="shared" si="339"/>
        <v>58.430533999999994</v>
      </c>
      <c r="Z2180" t="str">
        <f t="shared" si="340"/>
        <v/>
      </c>
    </row>
    <row r="2181" spans="1:26" ht="13" hidden="1" x14ac:dyDescent="0.25">
      <c r="A2181" t="s">
        <v>4860</v>
      </c>
      <c r="B2181" t="s">
        <v>124</v>
      </c>
      <c r="C2181" t="s">
        <v>7</v>
      </c>
      <c r="D2181" s="46">
        <v>6.6699999999999995E-2</v>
      </c>
      <c r="E2181" s="2">
        <v>38871</v>
      </c>
      <c r="F2181" t="s">
        <v>3947</v>
      </c>
      <c r="G2181" s="16">
        <v>44378</v>
      </c>
      <c r="H2181" s="16">
        <v>44742</v>
      </c>
      <c r="I2181" s="3">
        <v>876.02</v>
      </c>
      <c r="J2181" s="3">
        <v>-876.01</v>
      </c>
      <c r="K2181" s="3">
        <v>0.01</v>
      </c>
      <c r="L2181" t="s">
        <v>36</v>
      </c>
      <c r="M2181" s="3">
        <v>28508.99</v>
      </c>
      <c r="N2181" s="3">
        <v>-11878.75</v>
      </c>
      <c r="O2181" s="3">
        <v>16630.240000000002</v>
      </c>
      <c r="P2181" t="s">
        <v>37</v>
      </c>
      <c r="Q2181" s="29">
        <f t="shared" si="332"/>
        <v>16</v>
      </c>
      <c r="R2181" s="29">
        <f t="shared" si="333"/>
        <v>0</v>
      </c>
      <c r="S2181" s="29">
        <f t="shared" si="334"/>
        <v>27</v>
      </c>
      <c r="T2181" s="30">
        <f t="shared" si="341"/>
        <v>1</v>
      </c>
      <c r="U2181" s="28">
        <f t="shared" si="335"/>
        <v>58.430533999999994</v>
      </c>
      <c r="V2181" t="str">
        <f t="shared" si="336"/>
        <v>No</v>
      </c>
      <c r="W2181" t="str">
        <f t="shared" si="337"/>
        <v>6/1/2006</v>
      </c>
      <c r="X2181">
        <f t="shared" si="338"/>
        <v>1</v>
      </c>
      <c r="Y2181">
        <f t="shared" si="339"/>
        <v>58.430533999999994</v>
      </c>
      <c r="Z2181" t="str">
        <f t="shared" si="340"/>
        <v/>
      </c>
    </row>
    <row r="2182" spans="1:26" ht="13" hidden="1" x14ac:dyDescent="0.25">
      <c r="A2182" t="s">
        <v>4861</v>
      </c>
      <c r="B2182" t="s">
        <v>124</v>
      </c>
      <c r="C2182" t="s">
        <v>7</v>
      </c>
      <c r="D2182" s="46">
        <v>6.6699999999999995E-2</v>
      </c>
      <c r="E2182" s="2">
        <v>38871</v>
      </c>
      <c r="F2182" t="s">
        <v>3947</v>
      </c>
      <c r="G2182" s="16">
        <v>44378</v>
      </c>
      <c r="H2182" s="16">
        <v>44742</v>
      </c>
      <c r="I2182" s="3">
        <v>876.02</v>
      </c>
      <c r="J2182" s="3">
        <v>-876.01</v>
      </c>
      <c r="K2182" s="3">
        <v>0.01</v>
      </c>
      <c r="L2182" t="s">
        <v>36</v>
      </c>
      <c r="M2182" s="3">
        <v>28508.99</v>
      </c>
      <c r="N2182" s="3">
        <v>-11878.75</v>
      </c>
      <c r="O2182" s="3">
        <v>16630.240000000002</v>
      </c>
      <c r="P2182" t="s">
        <v>37</v>
      </c>
      <c r="Q2182" s="29">
        <f t="shared" si="332"/>
        <v>16</v>
      </c>
      <c r="R2182" s="29">
        <f t="shared" si="333"/>
        <v>0</v>
      </c>
      <c r="S2182" s="29">
        <f t="shared" si="334"/>
        <v>27</v>
      </c>
      <c r="T2182" s="30">
        <f t="shared" si="341"/>
        <v>1</v>
      </c>
      <c r="U2182" s="28">
        <f t="shared" si="335"/>
        <v>58.430533999999994</v>
      </c>
      <c r="V2182" t="str">
        <f t="shared" si="336"/>
        <v>No</v>
      </c>
      <c r="W2182" t="str">
        <f t="shared" si="337"/>
        <v>6/1/2006</v>
      </c>
      <c r="X2182">
        <f t="shared" si="338"/>
        <v>1</v>
      </c>
      <c r="Y2182">
        <f t="shared" si="339"/>
        <v>58.430533999999994</v>
      </c>
      <c r="Z2182" t="str">
        <f t="shared" si="340"/>
        <v/>
      </c>
    </row>
    <row r="2183" spans="1:26" ht="13" hidden="1" x14ac:dyDescent="0.25">
      <c r="A2183" t="s">
        <v>4862</v>
      </c>
      <c r="B2183" t="s">
        <v>124</v>
      </c>
      <c r="C2183" t="s">
        <v>7</v>
      </c>
      <c r="D2183" s="46">
        <v>6.6699999999999995E-2</v>
      </c>
      <c r="E2183" s="2">
        <v>38871</v>
      </c>
      <c r="F2183" t="s">
        <v>3947</v>
      </c>
      <c r="G2183" s="16">
        <v>44378</v>
      </c>
      <c r="H2183" s="16">
        <v>44742</v>
      </c>
      <c r="I2183" s="3">
        <v>876.02</v>
      </c>
      <c r="J2183" s="3">
        <v>-876.01</v>
      </c>
      <c r="K2183" s="3">
        <v>0.01</v>
      </c>
      <c r="L2183" t="s">
        <v>36</v>
      </c>
      <c r="M2183" s="3">
        <v>28508.99</v>
      </c>
      <c r="N2183" s="3">
        <v>-11878.75</v>
      </c>
      <c r="O2183" s="3">
        <v>16630.240000000002</v>
      </c>
      <c r="P2183" t="s">
        <v>37</v>
      </c>
      <c r="Q2183" s="29">
        <f t="shared" si="332"/>
        <v>16</v>
      </c>
      <c r="R2183" s="29">
        <f t="shared" si="333"/>
        <v>0</v>
      </c>
      <c r="S2183" s="29">
        <f t="shared" si="334"/>
        <v>27</v>
      </c>
      <c r="T2183" s="30">
        <f t="shared" si="341"/>
        <v>1</v>
      </c>
      <c r="U2183" s="28">
        <f t="shared" si="335"/>
        <v>58.430533999999994</v>
      </c>
      <c r="V2183" t="str">
        <f t="shared" si="336"/>
        <v>No</v>
      </c>
      <c r="W2183" t="str">
        <f t="shared" si="337"/>
        <v>6/1/2006</v>
      </c>
      <c r="X2183">
        <f t="shared" si="338"/>
        <v>1</v>
      </c>
      <c r="Y2183">
        <f t="shared" si="339"/>
        <v>58.430533999999994</v>
      </c>
      <c r="Z2183" t="str">
        <f t="shared" si="340"/>
        <v/>
      </c>
    </row>
    <row r="2184" spans="1:26" ht="13" hidden="1" x14ac:dyDescent="0.25">
      <c r="A2184" t="s">
        <v>4863</v>
      </c>
      <c r="B2184" t="s">
        <v>124</v>
      </c>
      <c r="C2184" t="s">
        <v>7</v>
      </c>
      <c r="D2184" s="46">
        <v>6.6699999999999995E-2</v>
      </c>
      <c r="E2184" s="2">
        <v>38871</v>
      </c>
      <c r="F2184" t="s">
        <v>3947</v>
      </c>
      <c r="G2184" s="16">
        <v>44378</v>
      </c>
      <c r="H2184" s="16">
        <v>44742</v>
      </c>
      <c r="I2184" s="3">
        <v>876.02</v>
      </c>
      <c r="J2184" s="3">
        <v>-876.01</v>
      </c>
      <c r="K2184" s="3">
        <v>0.01</v>
      </c>
      <c r="L2184" t="s">
        <v>36</v>
      </c>
      <c r="M2184" s="3">
        <v>28508.99</v>
      </c>
      <c r="N2184" s="3">
        <v>-11878.75</v>
      </c>
      <c r="O2184" s="3">
        <v>16630.240000000002</v>
      </c>
      <c r="P2184" t="s">
        <v>37</v>
      </c>
      <c r="Q2184" s="29">
        <f t="shared" si="332"/>
        <v>16</v>
      </c>
      <c r="R2184" s="29">
        <f t="shared" si="333"/>
        <v>0</v>
      </c>
      <c r="S2184" s="29">
        <f t="shared" si="334"/>
        <v>27</v>
      </c>
      <c r="T2184" s="30">
        <f t="shared" si="341"/>
        <v>1</v>
      </c>
      <c r="U2184" s="28">
        <f t="shared" si="335"/>
        <v>58.430533999999994</v>
      </c>
      <c r="V2184" t="str">
        <f t="shared" si="336"/>
        <v>No</v>
      </c>
      <c r="W2184" t="str">
        <f t="shared" si="337"/>
        <v>6/1/2006</v>
      </c>
      <c r="X2184">
        <f t="shared" si="338"/>
        <v>1</v>
      </c>
      <c r="Y2184">
        <f t="shared" si="339"/>
        <v>58.430533999999994</v>
      </c>
      <c r="Z2184" t="str">
        <f t="shared" si="340"/>
        <v/>
      </c>
    </row>
    <row r="2185" spans="1:26" ht="13" hidden="1" x14ac:dyDescent="0.25">
      <c r="A2185" t="s">
        <v>4864</v>
      </c>
      <c r="B2185" t="s">
        <v>124</v>
      </c>
      <c r="C2185" t="s">
        <v>7</v>
      </c>
      <c r="D2185" s="46">
        <v>6.6699999999999995E-2</v>
      </c>
      <c r="E2185" s="2">
        <v>38871</v>
      </c>
      <c r="F2185" t="s">
        <v>3947</v>
      </c>
      <c r="G2185" s="16">
        <v>44378</v>
      </c>
      <c r="H2185" s="16">
        <v>44742</v>
      </c>
      <c r="I2185" s="3">
        <v>876.02</v>
      </c>
      <c r="J2185" s="3">
        <v>-876.01</v>
      </c>
      <c r="K2185" s="3">
        <v>0.01</v>
      </c>
      <c r="L2185" t="s">
        <v>36</v>
      </c>
      <c r="M2185" s="3">
        <v>28515.15</v>
      </c>
      <c r="N2185" s="3">
        <v>-11881.33</v>
      </c>
      <c r="O2185" s="3">
        <v>16633.82</v>
      </c>
      <c r="P2185" t="s">
        <v>37</v>
      </c>
      <c r="Q2185" s="29">
        <f t="shared" si="332"/>
        <v>16</v>
      </c>
      <c r="R2185" s="29">
        <f t="shared" si="333"/>
        <v>0</v>
      </c>
      <c r="S2185" s="29">
        <f t="shared" si="334"/>
        <v>27</v>
      </c>
      <c r="T2185" s="30">
        <f t="shared" si="341"/>
        <v>1</v>
      </c>
      <c r="U2185" s="28">
        <f t="shared" si="335"/>
        <v>58.430533999999994</v>
      </c>
      <c r="V2185" t="str">
        <f t="shared" si="336"/>
        <v>No</v>
      </c>
      <c r="W2185" t="str">
        <f t="shared" si="337"/>
        <v>6/1/2006</v>
      </c>
      <c r="X2185">
        <f t="shared" si="338"/>
        <v>1</v>
      </c>
      <c r="Y2185">
        <f t="shared" si="339"/>
        <v>58.430533999999994</v>
      </c>
      <c r="Z2185" t="str">
        <f t="shared" si="340"/>
        <v/>
      </c>
    </row>
    <row r="2186" spans="1:26" ht="13" hidden="1" x14ac:dyDescent="0.25">
      <c r="A2186" t="s">
        <v>4865</v>
      </c>
      <c r="B2186" t="s">
        <v>124</v>
      </c>
      <c r="C2186" t="s">
        <v>7</v>
      </c>
      <c r="D2186" s="46">
        <v>6.6699999999999995E-2</v>
      </c>
      <c r="E2186" s="2">
        <v>38871</v>
      </c>
      <c r="F2186" t="s">
        <v>3947</v>
      </c>
      <c r="G2186" s="16">
        <v>44378</v>
      </c>
      <c r="H2186" s="16">
        <v>44742</v>
      </c>
      <c r="I2186" s="3">
        <v>876.02</v>
      </c>
      <c r="J2186" s="3">
        <v>-876.01</v>
      </c>
      <c r="K2186" s="3">
        <v>0.01</v>
      </c>
      <c r="L2186" t="s">
        <v>36</v>
      </c>
      <c r="M2186" s="3">
        <v>3200</v>
      </c>
      <c r="N2186" s="3">
        <v>-1333.33</v>
      </c>
      <c r="O2186" s="3">
        <v>1866.67</v>
      </c>
      <c r="P2186" t="s">
        <v>37</v>
      </c>
      <c r="Q2186" s="29">
        <f t="shared" si="332"/>
        <v>16</v>
      </c>
      <c r="R2186" s="29">
        <f t="shared" si="333"/>
        <v>0</v>
      </c>
      <c r="S2186" s="29">
        <f t="shared" si="334"/>
        <v>27</v>
      </c>
      <c r="T2186" s="30">
        <f t="shared" si="341"/>
        <v>1</v>
      </c>
      <c r="U2186" s="28">
        <f t="shared" si="335"/>
        <v>58.430533999999994</v>
      </c>
      <c r="V2186" t="str">
        <f t="shared" si="336"/>
        <v>No</v>
      </c>
      <c r="W2186" t="str">
        <f t="shared" si="337"/>
        <v>6/1/2006</v>
      </c>
      <c r="X2186">
        <f t="shared" si="338"/>
        <v>1</v>
      </c>
      <c r="Y2186">
        <f t="shared" si="339"/>
        <v>58.430533999999994</v>
      </c>
      <c r="Z2186" t="str">
        <f t="shared" si="340"/>
        <v/>
      </c>
    </row>
    <row r="2187" spans="1:26" ht="13" hidden="1" x14ac:dyDescent="0.25">
      <c r="A2187" t="s">
        <v>4866</v>
      </c>
      <c r="B2187" t="s">
        <v>124</v>
      </c>
      <c r="C2187" t="s">
        <v>7</v>
      </c>
      <c r="D2187" s="46">
        <v>6.6699999999999995E-2</v>
      </c>
      <c r="E2187" s="2">
        <v>38871</v>
      </c>
      <c r="F2187" t="s">
        <v>3947</v>
      </c>
      <c r="G2187" s="16">
        <v>44378</v>
      </c>
      <c r="H2187" s="16">
        <v>44742</v>
      </c>
      <c r="I2187" s="3">
        <v>876.02</v>
      </c>
      <c r="J2187" s="3">
        <v>-876.01</v>
      </c>
      <c r="K2187" s="3">
        <v>0.01</v>
      </c>
      <c r="L2187" t="s">
        <v>36</v>
      </c>
      <c r="M2187" s="3">
        <v>3200</v>
      </c>
      <c r="N2187" s="3">
        <v>-1333.33</v>
      </c>
      <c r="O2187" s="3">
        <v>1866.67</v>
      </c>
      <c r="P2187" t="s">
        <v>37</v>
      </c>
      <c r="Q2187" s="29">
        <f t="shared" si="332"/>
        <v>16</v>
      </c>
      <c r="R2187" s="29">
        <f t="shared" si="333"/>
        <v>0</v>
      </c>
      <c r="S2187" s="29">
        <f t="shared" si="334"/>
        <v>27</v>
      </c>
      <c r="T2187" s="30">
        <f t="shared" si="341"/>
        <v>1</v>
      </c>
      <c r="U2187" s="28">
        <f t="shared" si="335"/>
        <v>58.430533999999994</v>
      </c>
      <c r="V2187" t="str">
        <f t="shared" si="336"/>
        <v>No</v>
      </c>
      <c r="W2187" t="str">
        <f t="shared" si="337"/>
        <v>6/1/2006</v>
      </c>
      <c r="X2187">
        <f t="shared" si="338"/>
        <v>1</v>
      </c>
      <c r="Y2187">
        <f t="shared" si="339"/>
        <v>58.430533999999994</v>
      </c>
      <c r="Z2187" t="str">
        <f t="shared" si="340"/>
        <v/>
      </c>
    </row>
    <row r="2188" spans="1:26" ht="13" hidden="1" x14ac:dyDescent="0.25">
      <c r="A2188" t="s">
        <v>4867</v>
      </c>
      <c r="B2188" t="s">
        <v>124</v>
      </c>
      <c r="C2188" t="s">
        <v>7</v>
      </c>
      <c r="D2188" s="46">
        <v>6.6699999999999995E-2</v>
      </c>
      <c r="E2188" s="2">
        <v>38871</v>
      </c>
      <c r="F2188" t="s">
        <v>3947</v>
      </c>
      <c r="G2188" s="16">
        <v>44378</v>
      </c>
      <c r="H2188" s="16">
        <v>44742</v>
      </c>
      <c r="I2188" s="3">
        <v>876.02</v>
      </c>
      <c r="J2188" s="3">
        <v>-876.01</v>
      </c>
      <c r="K2188" s="3">
        <v>0.01</v>
      </c>
      <c r="L2188" t="s">
        <v>36</v>
      </c>
      <c r="M2188" s="3">
        <v>3200</v>
      </c>
      <c r="N2188" s="3">
        <v>-1333.33</v>
      </c>
      <c r="O2188" s="3">
        <v>1866.67</v>
      </c>
      <c r="P2188" t="s">
        <v>37</v>
      </c>
      <c r="Q2188" s="29">
        <f t="shared" ref="Q2188:Q2251" si="342">DATEDIF(E2188,H2188,"Y")</f>
        <v>16</v>
      </c>
      <c r="R2188" s="29">
        <f t="shared" ref="R2188:R2251" si="343">DATEDIF(E2188,H2188,"YM")</f>
        <v>0</v>
      </c>
      <c r="S2188" s="29">
        <f t="shared" ref="S2188:S2251" si="344">DATEDIF(E2188,H2188,"MD")</f>
        <v>27</v>
      </c>
      <c r="T2188" s="30">
        <f t="shared" si="341"/>
        <v>1</v>
      </c>
      <c r="U2188" s="28">
        <f t="shared" ref="U2188:U2251" si="345">I2188*D2188*T2188</f>
        <v>58.430533999999994</v>
      </c>
      <c r="V2188" t="str">
        <f t="shared" ref="V2188:V2251" si="346">IF(AND(E2188&gt;=G2188,E2188&lt;=H2188),"Yes","No")</f>
        <v>No</v>
      </c>
      <c r="W2188" t="str">
        <f t="shared" ref="W2188:W2251" si="347">MONTH(E2188)&amp;"/"&amp;1&amp;"/"&amp;YEAR(E2188)</f>
        <v>6/1/2006</v>
      </c>
      <c r="X2188">
        <f t="shared" ref="X2188:X2251" si="348">IF(V2188="Yes",(DATEDIF(W2188,H2188+1,"M")/12),1)</f>
        <v>1</v>
      </c>
      <c r="Y2188">
        <f t="shared" ref="Y2188:Y2251" si="349">I2188*D2188*X2188</f>
        <v>58.430533999999994</v>
      </c>
      <c r="Z2188" t="str">
        <f t="shared" ref="Z2188:Z2251" si="350">IF(V2188="Yes",Y2188+J2188,"")</f>
        <v/>
      </c>
    </row>
    <row r="2189" spans="1:26" ht="13" hidden="1" x14ac:dyDescent="0.25">
      <c r="A2189" t="s">
        <v>4868</v>
      </c>
      <c r="B2189" t="s">
        <v>124</v>
      </c>
      <c r="C2189" t="s">
        <v>7</v>
      </c>
      <c r="D2189" s="46">
        <v>6.6699999999999995E-2</v>
      </c>
      <c r="E2189" s="2">
        <v>38871</v>
      </c>
      <c r="F2189" t="s">
        <v>3947</v>
      </c>
      <c r="G2189" s="16">
        <v>44378</v>
      </c>
      <c r="H2189" s="16">
        <v>44742</v>
      </c>
      <c r="I2189" s="3">
        <v>876.02</v>
      </c>
      <c r="J2189" s="3">
        <v>-876.01</v>
      </c>
      <c r="K2189" s="3">
        <v>0.01</v>
      </c>
      <c r="L2189" t="s">
        <v>36</v>
      </c>
      <c r="M2189" s="3">
        <v>3200</v>
      </c>
      <c r="N2189" s="3">
        <v>-1333.33</v>
      </c>
      <c r="O2189" s="3">
        <v>1866.67</v>
      </c>
      <c r="P2189" t="s">
        <v>37</v>
      </c>
      <c r="Q2189" s="29">
        <f t="shared" si="342"/>
        <v>16</v>
      </c>
      <c r="R2189" s="29">
        <f t="shared" si="343"/>
        <v>0</v>
      </c>
      <c r="S2189" s="29">
        <f t="shared" si="344"/>
        <v>27</v>
      </c>
      <c r="T2189" s="30">
        <f t="shared" si="341"/>
        <v>1</v>
      </c>
      <c r="U2189" s="28">
        <f t="shared" si="345"/>
        <v>58.430533999999994</v>
      </c>
      <c r="V2189" t="str">
        <f t="shared" si="346"/>
        <v>No</v>
      </c>
      <c r="W2189" t="str">
        <f t="shared" si="347"/>
        <v>6/1/2006</v>
      </c>
      <c r="X2189">
        <f t="shared" si="348"/>
        <v>1</v>
      </c>
      <c r="Y2189">
        <f t="shared" si="349"/>
        <v>58.430533999999994</v>
      </c>
      <c r="Z2189" t="str">
        <f t="shared" si="350"/>
        <v/>
      </c>
    </row>
    <row r="2190" spans="1:26" ht="13" hidden="1" x14ac:dyDescent="0.25">
      <c r="A2190" t="s">
        <v>4869</v>
      </c>
      <c r="B2190" t="s">
        <v>124</v>
      </c>
      <c r="C2190" t="s">
        <v>7</v>
      </c>
      <c r="D2190" s="46">
        <v>6.6699999999999995E-2</v>
      </c>
      <c r="E2190" s="2">
        <v>38871</v>
      </c>
      <c r="F2190" t="s">
        <v>3947</v>
      </c>
      <c r="G2190" s="16">
        <v>44378</v>
      </c>
      <c r="H2190" s="16">
        <v>44742</v>
      </c>
      <c r="I2190" s="3">
        <v>876.02</v>
      </c>
      <c r="J2190" s="3">
        <v>-876.01</v>
      </c>
      <c r="K2190" s="3">
        <v>0.01</v>
      </c>
      <c r="L2190" t="s">
        <v>36</v>
      </c>
      <c r="M2190" s="3">
        <v>3200</v>
      </c>
      <c r="N2190" s="3">
        <v>-1333.33</v>
      </c>
      <c r="O2190" s="3">
        <v>1866.67</v>
      </c>
      <c r="P2190" t="s">
        <v>37</v>
      </c>
      <c r="Q2190" s="29">
        <f t="shared" si="342"/>
        <v>16</v>
      </c>
      <c r="R2190" s="29">
        <f t="shared" si="343"/>
        <v>0</v>
      </c>
      <c r="S2190" s="29">
        <f t="shared" si="344"/>
        <v>27</v>
      </c>
      <c r="T2190" s="30">
        <f t="shared" si="341"/>
        <v>1</v>
      </c>
      <c r="U2190" s="28">
        <f t="shared" si="345"/>
        <v>58.430533999999994</v>
      </c>
      <c r="V2190" t="str">
        <f t="shared" si="346"/>
        <v>No</v>
      </c>
      <c r="W2190" t="str">
        <f t="shared" si="347"/>
        <v>6/1/2006</v>
      </c>
      <c r="X2190">
        <f t="shared" si="348"/>
        <v>1</v>
      </c>
      <c r="Y2190">
        <f t="shared" si="349"/>
        <v>58.430533999999994</v>
      </c>
      <c r="Z2190" t="str">
        <f t="shared" si="350"/>
        <v/>
      </c>
    </row>
    <row r="2191" spans="1:26" ht="13" hidden="1" x14ac:dyDescent="0.25">
      <c r="A2191" t="s">
        <v>4870</v>
      </c>
      <c r="B2191" t="s">
        <v>124</v>
      </c>
      <c r="C2191" t="s">
        <v>7</v>
      </c>
      <c r="D2191" s="46">
        <v>6.6699999999999995E-2</v>
      </c>
      <c r="E2191" s="2">
        <v>38871</v>
      </c>
      <c r="F2191" t="s">
        <v>3947</v>
      </c>
      <c r="G2191" s="16">
        <v>44378</v>
      </c>
      <c r="H2191" s="16">
        <v>44742</v>
      </c>
      <c r="I2191" s="3">
        <v>876.02</v>
      </c>
      <c r="J2191" s="3">
        <v>-876.01</v>
      </c>
      <c r="K2191" s="3">
        <v>0.01</v>
      </c>
      <c r="L2191" t="s">
        <v>36</v>
      </c>
      <c r="M2191" s="3">
        <v>3200</v>
      </c>
      <c r="N2191" s="3">
        <v>-1333.33</v>
      </c>
      <c r="O2191" s="3">
        <v>1866.67</v>
      </c>
      <c r="P2191" t="s">
        <v>37</v>
      </c>
      <c r="Q2191" s="29">
        <f t="shared" si="342"/>
        <v>16</v>
      </c>
      <c r="R2191" s="29">
        <f t="shared" si="343"/>
        <v>0</v>
      </c>
      <c r="S2191" s="29">
        <f t="shared" si="344"/>
        <v>27</v>
      </c>
      <c r="T2191" s="30">
        <f t="shared" si="341"/>
        <v>1</v>
      </c>
      <c r="U2191" s="28">
        <f t="shared" si="345"/>
        <v>58.430533999999994</v>
      </c>
      <c r="V2191" t="str">
        <f t="shared" si="346"/>
        <v>No</v>
      </c>
      <c r="W2191" t="str">
        <f t="shared" si="347"/>
        <v>6/1/2006</v>
      </c>
      <c r="X2191">
        <f t="shared" si="348"/>
        <v>1</v>
      </c>
      <c r="Y2191">
        <f t="shared" si="349"/>
        <v>58.430533999999994</v>
      </c>
      <c r="Z2191" t="str">
        <f t="shared" si="350"/>
        <v/>
      </c>
    </row>
    <row r="2192" spans="1:26" ht="13" hidden="1" x14ac:dyDescent="0.25">
      <c r="A2192" t="s">
        <v>4871</v>
      </c>
      <c r="B2192" t="s">
        <v>124</v>
      </c>
      <c r="C2192" t="s">
        <v>7</v>
      </c>
      <c r="D2192" s="46">
        <v>6.6699999999999995E-2</v>
      </c>
      <c r="E2192" s="2">
        <v>38871</v>
      </c>
      <c r="F2192" t="s">
        <v>3947</v>
      </c>
      <c r="G2192" s="16">
        <v>44378</v>
      </c>
      <c r="H2192" s="16">
        <v>44742</v>
      </c>
      <c r="I2192" s="3">
        <v>876.02</v>
      </c>
      <c r="J2192" s="3">
        <v>-876.01</v>
      </c>
      <c r="K2192" s="3">
        <v>0.01</v>
      </c>
      <c r="L2192" t="s">
        <v>36</v>
      </c>
      <c r="M2192" s="3">
        <v>3200</v>
      </c>
      <c r="N2192" s="3">
        <v>-1333.33</v>
      </c>
      <c r="O2192" s="3">
        <v>1866.67</v>
      </c>
      <c r="P2192" t="s">
        <v>37</v>
      </c>
      <c r="Q2192" s="29">
        <f t="shared" si="342"/>
        <v>16</v>
      </c>
      <c r="R2192" s="29">
        <f t="shared" si="343"/>
        <v>0</v>
      </c>
      <c r="S2192" s="29">
        <f t="shared" si="344"/>
        <v>27</v>
      </c>
      <c r="T2192" s="30">
        <f t="shared" si="341"/>
        <v>1</v>
      </c>
      <c r="U2192" s="28">
        <f t="shared" si="345"/>
        <v>58.430533999999994</v>
      </c>
      <c r="V2192" t="str">
        <f t="shared" si="346"/>
        <v>No</v>
      </c>
      <c r="W2192" t="str">
        <f t="shared" si="347"/>
        <v>6/1/2006</v>
      </c>
      <c r="X2192">
        <f t="shared" si="348"/>
        <v>1</v>
      </c>
      <c r="Y2192">
        <f t="shared" si="349"/>
        <v>58.430533999999994</v>
      </c>
      <c r="Z2192" t="str">
        <f t="shared" si="350"/>
        <v/>
      </c>
    </row>
    <row r="2193" spans="1:26" ht="13" hidden="1" x14ac:dyDescent="0.25">
      <c r="A2193" t="s">
        <v>4872</v>
      </c>
      <c r="B2193" t="s">
        <v>124</v>
      </c>
      <c r="C2193" t="s">
        <v>7</v>
      </c>
      <c r="D2193" s="46">
        <v>6.6699999999999995E-2</v>
      </c>
      <c r="E2193" s="2">
        <v>38871</v>
      </c>
      <c r="F2193" t="s">
        <v>3947</v>
      </c>
      <c r="G2193" s="16">
        <v>44378</v>
      </c>
      <c r="H2193" s="16">
        <v>44742</v>
      </c>
      <c r="I2193" s="3">
        <v>876.02</v>
      </c>
      <c r="J2193" s="3">
        <v>-876.01</v>
      </c>
      <c r="K2193" s="3">
        <v>0.01</v>
      </c>
      <c r="L2193" t="s">
        <v>36</v>
      </c>
      <c r="M2193" s="3">
        <v>3200</v>
      </c>
      <c r="N2193" s="3">
        <v>-1333.33</v>
      </c>
      <c r="O2193" s="3">
        <v>1866.67</v>
      </c>
      <c r="P2193" t="s">
        <v>37</v>
      </c>
      <c r="Q2193" s="29">
        <f t="shared" si="342"/>
        <v>16</v>
      </c>
      <c r="R2193" s="29">
        <f t="shared" si="343"/>
        <v>0</v>
      </c>
      <c r="S2193" s="29">
        <f t="shared" si="344"/>
        <v>27</v>
      </c>
      <c r="T2193" s="30">
        <f t="shared" si="341"/>
        <v>1</v>
      </c>
      <c r="U2193" s="28">
        <f t="shared" si="345"/>
        <v>58.430533999999994</v>
      </c>
      <c r="V2193" t="str">
        <f t="shared" si="346"/>
        <v>No</v>
      </c>
      <c r="W2193" t="str">
        <f t="shared" si="347"/>
        <v>6/1/2006</v>
      </c>
      <c r="X2193">
        <f t="shared" si="348"/>
        <v>1</v>
      </c>
      <c r="Y2193">
        <f t="shared" si="349"/>
        <v>58.430533999999994</v>
      </c>
      <c r="Z2193" t="str">
        <f t="shared" si="350"/>
        <v/>
      </c>
    </row>
    <row r="2194" spans="1:26" ht="13" hidden="1" x14ac:dyDescent="0.25">
      <c r="A2194" t="s">
        <v>4873</v>
      </c>
      <c r="B2194" t="s">
        <v>124</v>
      </c>
      <c r="C2194" t="s">
        <v>7</v>
      </c>
      <c r="D2194" s="46">
        <v>6.6699999999999995E-2</v>
      </c>
      <c r="E2194" s="2">
        <v>39488</v>
      </c>
      <c r="F2194" t="s">
        <v>3947</v>
      </c>
      <c r="G2194" s="16">
        <v>44378</v>
      </c>
      <c r="H2194" s="16">
        <v>44742</v>
      </c>
      <c r="I2194" s="3">
        <v>885.26</v>
      </c>
      <c r="J2194" s="3">
        <v>-850.84</v>
      </c>
      <c r="K2194" s="3">
        <v>34.42</v>
      </c>
      <c r="L2194" t="s">
        <v>36</v>
      </c>
      <c r="M2194" s="3">
        <v>3200</v>
      </c>
      <c r="N2194" s="3">
        <v>-1333.33</v>
      </c>
      <c r="O2194" s="3">
        <v>1866.67</v>
      </c>
      <c r="P2194" t="s">
        <v>37</v>
      </c>
      <c r="Q2194" s="29">
        <f t="shared" si="342"/>
        <v>14</v>
      </c>
      <c r="R2194" s="29">
        <f t="shared" si="343"/>
        <v>4</v>
      </c>
      <c r="S2194" s="29">
        <f t="shared" si="344"/>
        <v>20</v>
      </c>
      <c r="T2194" s="30">
        <f t="shared" si="341"/>
        <v>1</v>
      </c>
      <c r="U2194" s="28">
        <f t="shared" si="345"/>
        <v>59.046841999999998</v>
      </c>
      <c r="V2194" t="str">
        <f t="shared" si="346"/>
        <v>No</v>
      </c>
      <c r="W2194" t="str">
        <f t="shared" si="347"/>
        <v>2/1/2008</v>
      </c>
      <c r="X2194">
        <f t="shared" si="348"/>
        <v>1</v>
      </c>
      <c r="Y2194">
        <f t="shared" si="349"/>
        <v>59.046841999999998</v>
      </c>
      <c r="Z2194" t="str">
        <f t="shared" si="350"/>
        <v/>
      </c>
    </row>
    <row r="2195" spans="1:26" ht="13" hidden="1" x14ac:dyDescent="0.25">
      <c r="A2195" t="s">
        <v>4874</v>
      </c>
      <c r="B2195" t="s">
        <v>124</v>
      </c>
      <c r="C2195" t="s">
        <v>7</v>
      </c>
      <c r="D2195" s="46">
        <v>6.6699999999999995E-2</v>
      </c>
      <c r="E2195" s="2">
        <v>39488</v>
      </c>
      <c r="F2195" t="s">
        <v>3947</v>
      </c>
      <c r="G2195" s="16">
        <v>44378</v>
      </c>
      <c r="H2195" s="16">
        <v>44742</v>
      </c>
      <c r="I2195" s="3">
        <v>885.26</v>
      </c>
      <c r="J2195" s="3">
        <v>-850.84</v>
      </c>
      <c r="K2195" s="3">
        <v>34.42</v>
      </c>
      <c r="L2195" t="s">
        <v>36</v>
      </c>
      <c r="M2195" s="3">
        <v>3200</v>
      </c>
      <c r="N2195" s="3">
        <v>-1333.33</v>
      </c>
      <c r="O2195" s="3">
        <v>1866.67</v>
      </c>
      <c r="P2195" t="s">
        <v>37</v>
      </c>
      <c r="Q2195" s="29">
        <f t="shared" si="342"/>
        <v>14</v>
      </c>
      <c r="R2195" s="29">
        <f t="shared" si="343"/>
        <v>4</v>
      </c>
      <c r="S2195" s="29">
        <f t="shared" si="344"/>
        <v>20</v>
      </c>
      <c r="T2195" s="30">
        <f t="shared" si="341"/>
        <v>1</v>
      </c>
      <c r="U2195" s="28">
        <f t="shared" si="345"/>
        <v>59.046841999999998</v>
      </c>
      <c r="V2195" t="str">
        <f t="shared" si="346"/>
        <v>No</v>
      </c>
      <c r="W2195" t="str">
        <f t="shared" si="347"/>
        <v>2/1/2008</v>
      </c>
      <c r="X2195">
        <f t="shared" si="348"/>
        <v>1</v>
      </c>
      <c r="Y2195">
        <f t="shared" si="349"/>
        <v>59.046841999999998</v>
      </c>
      <c r="Z2195" t="str">
        <f t="shared" si="350"/>
        <v/>
      </c>
    </row>
    <row r="2196" spans="1:26" ht="13" hidden="1" x14ac:dyDescent="0.25">
      <c r="A2196" t="s">
        <v>4875</v>
      </c>
      <c r="B2196" t="s">
        <v>124</v>
      </c>
      <c r="C2196" t="s">
        <v>7</v>
      </c>
      <c r="D2196" s="46">
        <v>6.6699999999999995E-2</v>
      </c>
      <c r="E2196" s="2">
        <v>39488</v>
      </c>
      <c r="F2196" t="s">
        <v>3947</v>
      </c>
      <c r="G2196" s="16">
        <v>44378</v>
      </c>
      <c r="H2196" s="16">
        <v>44742</v>
      </c>
      <c r="I2196" s="3">
        <v>885.26</v>
      </c>
      <c r="J2196" s="3">
        <v>-850.84</v>
      </c>
      <c r="K2196" s="3">
        <v>34.42</v>
      </c>
      <c r="L2196" t="s">
        <v>36</v>
      </c>
      <c r="M2196" s="3">
        <v>71977</v>
      </c>
      <c r="N2196" s="3">
        <v>-29990.42</v>
      </c>
      <c r="O2196" s="3">
        <v>41986.58</v>
      </c>
      <c r="P2196" t="s">
        <v>37</v>
      </c>
      <c r="Q2196" s="29">
        <f t="shared" si="342"/>
        <v>14</v>
      </c>
      <c r="R2196" s="29">
        <f t="shared" si="343"/>
        <v>4</v>
      </c>
      <c r="S2196" s="29">
        <f t="shared" si="344"/>
        <v>20</v>
      </c>
      <c r="T2196" s="30">
        <f t="shared" si="341"/>
        <v>1</v>
      </c>
      <c r="U2196" s="28">
        <f t="shared" si="345"/>
        <v>59.046841999999998</v>
      </c>
      <c r="V2196" t="str">
        <f t="shared" si="346"/>
        <v>No</v>
      </c>
      <c r="W2196" t="str">
        <f t="shared" si="347"/>
        <v>2/1/2008</v>
      </c>
      <c r="X2196">
        <f t="shared" si="348"/>
        <v>1</v>
      </c>
      <c r="Y2196">
        <f t="shared" si="349"/>
        <v>59.046841999999998</v>
      </c>
      <c r="Z2196" t="str">
        <f t="shared" si="350"/>
        <v/>
      </c>
    </row>
    <row r="2197" spans="1:26" ht="13" hidden="1" x14ac:dyDescent="0.25">
      <c r="A2197" t="s">
        <v>4876</v>
      </c>
      <c r="B2197" t="s">
        <v>124</v>
      </c>
      <c r="C2197" t="s">
        <v>7</v>
      </c>
      <c r="D2197" s="46">
        <v>6.6699999999999995E-2</v>
      </c>
      <c r="E2197" s="2">
        <v>39488</v>
      </c>
      <c r="F2197" t="s">
        <v>3947</v>
      </c>
      <c r="G2197" s="16">
        <v>44378</v>
      </c>
      <c r="H2197" s="16">
        <v>44742</v>
      </c>
      <c r="I2197" s="3">
        <v>885.26</v>
      </c>
      <c r="J2197" s="3">
        <v>-850.84</v>
      </c>
      <c r="K2197" s="3">
        <v>34.42</v>
      </c>
      <c r="L2197" t="s">
        <v>36</v>
      </c>
      <c r="M2197" s="3">
        <v>207600</v>
      </c>
      <c r="N2197" s="3">
        <v>-84770</v>
      </c>
      <c r="O2197" s="3">
        <v>122830</v>
      </c>
      <c r="P2197" t="s">
        <v>37</v>
      </c>
      <c r="Q2197" s="29">
        <f t="shared" si="342"/>
        <v>14</v>
      </c>
      <c r="R2197" s="29">
        <f t="shared" si="343"/>
        <v>4</v>
      </c>
      <c r="S2197" s="29">
        <f t="shared" si="344"/>
        <v>20</v>
      </c>
      <c r="T2197" s="30">
        <f t="shared" si="341"/>
        <v>1</v>
      </c>
      <c r="U2197" s="28">
        <f t="shared" si="345"/>
        <v>59.046841999999998</v>
      </c>
      <c r="V2197" t="str">
        <f t="shared" si="346"/>
        <v>No</v>
      </c>
      <c r="W2197" t="str">
        <f t="shared" si="347"/>
        <v>2/1/2008</v>
      </c>
      <c r="X2197">
        <f t="shared" si="348"/>
        <v>1</v>
      </c>
      <c r="Y2197">
        <f t="shared" si="349"/>
        <v>59.046841999999998</v>
      </c>
      <c r="Z2197" t="str">
        <f t="shared" si="350"/>
        <v/>
      </c>
    </row>
    <row r="2198" spans="1:26" ht="13" hidden="1" x14ac:dyDescent="0.25">
      <c r="A2198" t="s">
        <v>4877</v>
      </c>
      <c r="B2198" t="s">
        <v>124</v>
      </c>
      <c r="C2198" t="s">
        <v>7</v>
      </c>
      <c r="D2198" s="46">
        <v>6.6699999999999995E-2</v>
      </c>
      <c r="E2198" s="2">
        <v>39488</v>
      </c>
      <c r="F2198" t="s">
        <v>3947</v>
      </c>
      <c r="G2198" s="16">
        <v>44378</v>
      </c>
      <c r="H2198" s="16">
        <v>44742</v>
      </c>
      <c r="I2198" s="3">
        <v>885.26</v>
      </c>
      <c r="J2198" s="3">
        <v>-850.84</v>
      </c>
      <c r="K2198" s="3">
        <v>34.42</v>
      </c>
      <c r="L2198" t="s">
        <v>36</v>
      </c>
      <c r="M2198" s="3">
        <v>5500</v>
      </c>
      <c r="N2198" s="3">
        <v>-1925</v>
      </c>
      <c r="O2198" s="3">
        <v>3575</v>
      </c>
      <c r="P2198" t="s">
        <v>37</v>
      </c>
      <c r="Q2198" s="29">
        <f t="shared" si="342"/>
        <v>14</v>
      </c>
      <c r="R2198" s="29">
        <f t="shared" si="343"/>
        <v>4</v>
      </c>
      <c r="S2198" s="29">
        <f t="shared" si="344"/>
        <v>20</v>
      </c>
      <c r="T2198" s="30">
        <f t="shared" si="341"/>
        <v>1</v>
      </c>
      <c r="U2198" s="28">
        <f t="shared" si="345"/>
        <v>59.046841999999998</v>
      </c>
      <c r="V2198" t="str">
        <f t="shared" si="346"/>
        <v>No</v>
      </c>
      <c r="W2198" t="str">
        <f t="shared" si="347"/>
        <v>2/1/2008</v>
      </c>
      <c r="X2198">
        <f t="shared" si="348"/>
        <v>1</v>
      </c>
      <c r="Y2198">
        <f t="shared" si="349"/>
        <v>59.046841999999998</v>
      </c>
      <c r="Z2198" t="str">
        <f t="shared" si="350"/>
        <v/>
      </c>
    </row>
    <row r="2199" spans="1:26" ht="13" hidden="1" x14ac:dyDescent="0.25">
      <c r="A2199" t="s">
        <v>4878</v>
      </c>
      <c r="B2199" t="s">
        <v>124</v>
      </c>
      <c r="C2199" t="s">
        <v>7</v>
      </c>
      <c r="D2199" s="46">
        <v>6.6699999999999995E-2</v>
      </c>
      <c r="E2199" s="2">
        <v>39488</v>
      </c>
      <c r="F2199" t="s">
        <v>3947</v>
      </c>
      <c r="G2199" s="16">
        <v>44378</v>
      </c>
      <c r="H2199" s="16">
        <v>44742</v>
      </c>
      <c r="I2199" s="3">
        <v>885.26</v>
      </c>
      <c r="J2199" s="3">
        <v>-850.84</v>
      </c>
      <c r="K2199" s="3">
        <v>34.42</v>
      </c>
      <c r="L2199" t="s">
        <v>36</v>
      </c>
      <c r="M2199" s="3">
        <v>10200.01</v>
      </c>
      <c r="N2199" s="3">
        <v>-3400</v>
      </c>
      <c r="O2199" s="3">
        <v>6800.01</v>
      </c>
      <c r="P2199" t="s">
        <v>37</v>
      </c>
      <c r="Q2199" s="29">
        <f t="shared" si="342"/>
        <v>14</v>
      </c>
      <c r="R2199" s="29">
        <f t="shared" si="343"/>
        <v>4</v>
      </c>
      <c r="S2199" s="29">
        <f t="shared" si="344"/>
        <v>20</v>
      </c>
      <c r="T2199" s="30">
        <f t="shared" si="341"/>
        <v>1</v>
      </c>
      <c r="U2199" s="28">
        <f t="shared" si="345"/>
        <v>59.046841999999998</v>
      </c>
      <c r="V2199" t="str">
        <f t="shared" si="346"/>
        <v>No</v>
      </c>
      <c r="W2199" t="str">
        <f t="shared" si="347"/>
        <v>2/1/2008</v>
      </c>
      <c r="X2199">
        <f t="shared" si="348"/>
        <v>1</v>
      </c>
      <c r="Y2199">
        <f t="shared" si="349"/>
        <v>59.046841999999998</v>
      </c>
      <c r="Z2199" t="str">
        <f t="shared" si="350"/>
        <v/>
      </c>
    </row>
    <row r="2200" spans="1:26" ht="13" hidden="1" x14ac:dyDescent="0.25">
      <c r="A2200" t="s">
        <v>4879</v>
      </c>
      <c r="B2200" t="s">
        <v>124</v>
      </c>
      <c r="C2200" t="s">
        <v>7</v>
      </c>
      <c r="D2200" s="46">
        <v>6.6699999999999995E-2</v>
      </c>
      <c r="E2200" s="2">
        <v>39488</v>
      </c>
      <c r="F2200" t="s">
        <v>3947</v>
      </c>
      <c r="G2200" s="16">
        <v>44378</v>
      </c>
      <c r="H2200" s="16">
        <v>44742</v>
      </c>
      <c r="I2200" s="3">
        <v>885.26</v>
      </c>
      <c r="J2200" s="3">
        <v>-850.84</v>
      </c>
      <c r="K2200" s="3">
        <v>34.42</v>
      </c>
      <c r="L2200" t="s">
        <v>36</v>
      </c>
      <c r="M2200" s="3">
        <v>123699.99</v>
      </c>
      <c r="N2200" s="3">
        <v>-41233.33</v>
      </c>
      <c r="O2200" s="3">
        <v>82466.66</v>
      </c>
      <c r="P2200" t="s">
        <v>37</v>
      </c>
      <c r="Q2200" s="29">
        <f t="shared" si="342"/>
        <v>14</v>
      </c>
      <c r="R2200" s="29">
        <f t="shared" si="343"/>
        <v>4</v>
      </c>
      <c r="S2200" s="29">
        <f t="shared" si="344"/>
        <v>20</v>
      </c>
      <c r="T2200" s="30">
        <f t="shared" si="341"/>
        <v>1</v>
      </c>
      <c r="U2200" s="28">
        <f t="shared" si="345"/>
        <v>59.046841999999998</v>
      </c>
      <c r="V2200" t="str">
        <f t="shared" si="346"/>
        <v>No</v>
      </c>
      <c r="W2200" t="str">
        <f t="shared" si="347"/>
        <v>2/1/2008</v>
      </c>
      <c r="X2200">
        <f t="shared" si="348"/>
        <v>1</v>
      </c>
      <c r="Y2200">
        <f t="shared" si="349"/>
        <v>59.046841999999998</v>
      </c>
      <c r="Z2200" t="str">
        <f t="shared" si="350"/>
        <v/>
      </c>
    </row>
    <row r="2201" spans="1:26" ht="13" hidden="1" x14ac:dyDescent="0.25">
      <c r="A2201" t="s">
        <v>4880</v>
      </c>
      <c r="B2201" t="s">
        <v>124</v>
      </c>
      <c r="C2201" t="s">
        <v>7</v>
      </c>
      <c r="D2201" s="46">
        <v>6.6699999999999995E-2</v>
      </c>
      <c r="E2201" s="2">
        <v>39488</v>
      </c>
      <c r="F2201" t="s">
        <v>3947</v>
      </c>
      <c r="G2201" s="16">
        <v>44378</v>
      </c>
      <c r="H2201" s="16">
        <v>44742</v>
      </c>
      <c r="I2201" s="3">
        <v>885.26</v>
      </c>
      <c r="J2201" s="3">
        <v>-850.84</v>
      </c>
      <c r="K2201" s="3">
        <v>34.42</v>
      </c>
      <c r="L2201" t="s">
        <v>36</v>
      </c>
      <c r="M2201" s="3">
        <v>10499.99</v>
      </c>
      <c r="N2201" s="3">
        <v>-3500</v>
      </c>
      <c r="O2201" s="3">
        <v>6999.99</v>
      </c>
      <c r="P2201" t="s">
        <v>37</v>
      </c>
      <c r="Q2201" s="29">
        <f t="shared" si="342"/>
        <v>14</v>
      </c>
      <c r="R2201" s="29">
        <f t="shared" si="343"/>
        <v>4</v>
      </c>
      <c r="S2201" s="29">
        <f t="shared" si="344"/>
        <v>20</v>
      </c>
      <c r="T2201" s="30">
        <f t="shared" si="341"/>
        <v>1</v>
      </c>
      <c r="U2201" s="28">
        <f t="shared" si="345"/>
        <v>59.046841999999998</v>
      </c>
      <c r="V2201" t="str">
        <f t="shared" si="346"/>
        <v>No</v>
      </c>
      <c r="W2201" t="str">
        <f t="shared" si="347"/>
        <v>2/1/2008</v>
      </c>
      <c r="X2201">
        <f t="shared" si="348"/>
        <v>1</v>
      </c>
      <c r="Y2201">
        <f t="shared" si="349"/>
        <v>59.046841999999998</v>
      </c>
      <c r="Z2201" t="str">
        <f t="shared" si="350"/>
        <v/>
      </c>
    </row>
    <row r="2202" spans="1:26" ht="13" hidden="1" x14ac:dyDescent="0.25">
      <c r="A2202" t="s">
        <v>4881</v>
      </c>
      <c r="B2202" t="s">
        <v>124</v>
      </c>
      <c r="C2202" t="s">
        <v>7</v>
      </c>
      <c r="D2202" s="46">
        <v>6.6699999999999995E-2</v>
      </c>
      <c r="E2202" s="2">
        <v>39488</v>
      </c>
      <c r="F2202" t="s">
        <v>3947</v>
      </c>
      <c r="G2202" s="16">
        <v>44378</v>
      </c>
      <c r="H2202" s="16">
        <v>44742</v>
      </c>
      <c r="I2202" s="3">
        <v>885.26</v>
      </c>
      <c r="J2202" s="3">
        <v>-850.84</v>
      </c>
      <c r="K2202" s="3">
        <v>34.42</v>
      </c>
      <c r="L2202" t="s">
        <v>36</v>
      </c>
      <c r="M2202" s="3">
        <v>43400.01</v>
      </c>
      <c r="N2202" s="3">
        <v>-14466.67</v>
      </c>
      <c r="O2202" s="3">
        <v>28933.34</v>
      </c>
      <c r="P2202" t="s">
        <v>37</v>
      </c>
      <c r="Q2202" s="29">
        <f t="shared" si="342"/>
        <v>14</v>
      </c>
      <c r="R2202" s="29">
        <f t="shared" si="343"/>
        <v>4</v>
      </c>
      <c r="S2202" s="29">
        <f t="shared" si="344"/>
        <v>20</v>
      </c>
      <c r="T2202" s="30">
        <f t="shared" si="341"/>
        <v>1</v>
      </c>
      <c r="U2202" s="28">
        <f t="shared" si="345"/>
        <v>59.046841999999998</v>
      </c>
      <c r="V2202" t="str">
        <f t="shared" si="346"/>
        <v>No</v>
      </c>
      <c r="W2202" t="str">
        <f t="shared" si="347"/>
        <v>2/1/2008</v>
      </c>
      <c r="X2202">
        <f t="shared" si="348"/>
        <v>1</v>
      </c>
      <c r="Y2202">
        <f t="shared" si="349"/>
        <v>59.046841999999998</v>
      </c>
      <c r="Z2202" t="str">
        <f t="shared" si="350"/>
        <v/>
      </c>
    </row>
    <row r="2203" spans="1:26" ht="13" hidden="1" x14ac:dyDescent="0.25">
      <c r="A2203" t="s">
        <v>4882</v>
      </c>
      <c r="B2203" t="s">
        <v>124</v>
      </c>
      <c r="C2203" t="s">
        <v>7</v>
      </c>
      <c r="D2203" s="46">
        <v>6.6699999999999995E-2</v>
      </c>
      <c r="E2203" s="2">
        <v>39488</v>
      </c>
      <c r="F2203" t="s">
        <v>3947</v>
      </c>
      <c r="G2203" s="16">
        <v>44378</v>
      </c>
      <c r="H2203" s="16">
        <v>44742</v>
      </c>
      <c r="I2203" s="3">
        <v>885.26</v>
      </c>
      <c r="J2203" s="3">
        <v>-850.84</v>
      </c>
      <c r="K2203" s="3">
        <v>34.42</v>
      </c>
      <c r="L2203" t="s">
        <v>36</v>
      </c>
      <c r="M2203" s="3">
        <v>180000</v>
      </c>
      <c r="N2203" s="3">
        <v>-57000</v>
      </c>
      <c r="O2203" s="3">
        <v>123000</v>
      </c>
      <c r="P2203" t="s">
        <v>37</v>
      </c>
      <c r="Q2203" s="29">
        <f t="shared" si="342"/>
        <v>14</v>
      </c>
      <c r="R2203" s="29">
        <f t="shared" si="343"/>
        <v>4</v>
      </c>
      <c r="S2203" s="29">
        <f t="shared" si="344"/>
        <v>20</v>
      </c>
      <c r="T2203" s="30">
        <f t="shared" si="341"/>
        <v>1</v>
      </c>
      <c r="U2203" s="28">
        <f t="shared" si="345"/>
        <v>59.046841999999998</v>
      </c>
      <c r="V2203" t="str">
        <f t="shared" si="346"/>
        <v>No</v>
      </c>
      <c r="W2203" t="str">
        <f t="shared" si="347"/>
        <v>2/1/2008</v>
      </c>
      <c r="X2203">
        <f t="shared" si="348"/>
        <v>1</v>
      </c>
      <c r="Y2203">
        <f t="shared" si="349"/>
        <v>59.046841999999998</v>
      </c>
      <c r="Z2203" t="str">
        <f t="shared" si="350"/>
        <v/>
      </c>
    </row>
    <row r="2204" spans="1:26" ht="13" hidden="1" x14ac:dyDescent="0.25">
      <c r="A2204" t="s">
        <v>4883</v>
      </c>
      <c r="B2204" t="s">
        <v>124</v>
      </c>
      <c r="C2204" t="s">
        <v>7</v>
      </c>
      <c r="D2204" s="46">
        <v>6.6699999999999995E-2</v>
      </c>
      <c r="E2204" s="2">
        <v>39488</v>
      </c>
      <c r="F2204" t="s">
        <v>3947</v>
      </c>
      <c r="G2204" s="16">
        <v>44378</v>
      </c>
      <c r="H2204" s="16">
        <v>44742</v>
      </c>
      <c r="I2204" s="3">
        <v>885.26</v>
      </c>
      <c r="J2204" s="3">
        <v>-850.84</v>
      </c>
      <c r="K2204" s="3">
        <v>34.42</v>
      </c>
      <c r="L2204" t="s">
        <v>36</v>
      </c>
      <c r="M2204" s="3">
        <v>163000</v>
      </c>
      <c r="N2204" s="3">
        <v>-50258.33</v>
      </c>
      <c r="O2204" s="3">
        <v>112741.67</v>
      </c>
      <c r="P2204" t="s">
        <v>37</v>
      </c>
      <c r="Q2204" s="29">
        <f t="shared" si="342"/>
        <v>14</v>
      </c>
      <c r="R2204" s="29">
        <f t="shared" si="343"/>
        <v>4</v>
      </c>
      <c r="S2204" s="29">
        <f t="shared" si="344"/>
        <v>20</v>
      </c>
      <c r="T2204" s="30">
        <f t="shared" si="341"/>
        <v>1</v>
      </c>
      <c r="U2204" s="28">
        <f t="shared" si="345"/>
        <v>59.046841999999998</v>
      </c>
      <c r="V2204" t="str">
        <f t="shared" si="346"/>
        <v>No</v>
      </c>
      <c r="W2204" t="str">
        <f t="shared" si="347"/>
        <v>2/1/2008</v>
      </c>
      <c r="X2204">
        <f t="shared" si="348"/>
        <v>1</v>
      </c>
      <c r="Y2204">
        <f t="shared" si="349"/>
        <v>59.046841999999998</v>
      </c>
      <c r="Z2204" t="str">
        <f t="shared" si="350"/>
        <v/>
      </c>
    </row>
    <row r="2205" spans="1:26" ht="13" hidden="1" x14ac:dyDescent="0.25">
      <c r="A2205" t="s">
        <v>4884</v>
      </c>
      <c r="B2205" t="s">
        <v>124</v>
      </c>
      <c r="C2205" t="s">
        <v>7</v>
      </c>
      <c r="D2205" s="46">
        <v>6.6699999999999995E-2</v>
      </c>
      <c r="E2205" s="2">
        <v>39488</v>
      </c>
      <c r="F2205" t="s">
        <v>3947</v>
      </c>
      <c r="G2205" s="16">
        <v>44378</v>
      </c>
      <c r="H2205" s="16">
        <v>44742</v>
      </c>
      <c r="I2205" s="3">
        <v>885.26</v>
      </c>
      <c r="J2205" s="3">
        <v>-850.84</v>
      </c>
      <c r="K2205" s="3">
        <v>34.42</v>
      </c>
      <c r="L2205" t="s">
        <v>36</v>
      </c>
      <c r="M2205" s="3">
        <v>163000</v>
      </c>
      <c r="N2205" s="3">
        <v>-50258.33</v>
      </c>
      <c r="O2205" s="3">
        <v>112741.67</v>
      </c>
      <c r="P2205" t="s">
        <v>37</v>
      </c>
      <c r="Q2205" s="29">
        <f t="shared" si="342"/>
        <v>14</v>
      </c>
      <c r="R2205" s="29">
        <f t="shared" si="343"/>
        <v>4</v>
      </c>
      <c r="S2205" s="29">
        <f t="shared" si="344"/>
        <v>20</v>
      </c>
      <c r="T2205" s="30">
        <f t="shared" si="341"/>
        <v>1</v>
      </c>
      <c r="U2205" s="28">
        <f t="shared" si="345"/>
        <v>59.046841999999998</v>
      </c>
      <c r="V2205" t="str">
        <f t="shared" si="346"/>
        <v>No</v>
      </c>
      <c r="W2205" t="str">
        <f t="shared" si="347"/>
        <v>2/1/2008</v>
      </c>
      <c r="X2205">
        <f t="shared" si="348"/>
        <v>1</v>
      </c>
      <c r="Y2205">
        <f t="shared" si="349"/>
        <v>59.046841999999998</v>
      </c>
      <c r="Z2205" t="str">
        <f t="shared" si="350"/>
        <v/>
      </c>
    </row>
    <row r="2206" spans="1:26" ht="13" hidden="1" x14ac:dyDescent="0.25">
      <c r="A2206" t="s">
        <v>4885</v>
      </c>
      <c r="B2206" t="s">
        <v>124</v>
      </c>
      <c r="C2206" t="s">
        <v>7</v>
      </c>
      <c r="D2206" s="46">
        <v>6.6699999999999995E-2</v>
      </c>
      <c r="E2206" s="2">
        <v>39488</v>
      </c>
      <c r="F2206" t="s">
        <v>3947</v>
      </c>
      <c r="G2206" s="16">
        <v>44378</v>
      </c>
      <c r="H2206" s="16">
        <v>44742</v>
      </c>
      <c r="I2206" s="3">
        <v>885.26</v>
      </c>
      <c r="J2206" s="3">
        <v>-850.84</v>
      </c>
      <c r="K2206" s="3">
        <v>34.42</v>
      </c>
      <c r="L2206" t="s">
        <v>36</v>
      </c>
      <c r="M2206" s="3">
        <v>248600.94</v>
      </c>
      <c r="N2206" s="3">
        <v>-78723.62</v>
      </c>
      <c r="O2206" s="3">
        <v>169877.32</v>
      </c>
      <c r="P2206" t="s">
        <v>37</v>
      </c>
      <c r="Q2206" s="29">
        <f t="shared" si="342"/>
        <v>14</v>
      </c>
      <c r="R2206" s="29">
        <f t="shared" si="343"/>
        <v>4</v>
      </c>
      <c r="S2206" s="29">
        <f t="shared" si="344"/>
        <v>20</v>
      </c>
      <c r="T2206" s="30">
        <f t="shared" si="341"/>
        <v>1</v>
      </c>
      <c r="U2206" s="28">
        <f t="shared" si="345"/>
        <v>59.046841999999998</v>
      </c>
      <c r="V2206" t="str">
        <f t="shared" si="346"/>
        <v>No</v>
      </c>
      <c r="W2206" t="str">
        <f t="shared" si="347"/>
        <v>2/1/2008</v>
      </c>
      <c r="X2206">
        <f t="shared" si="348"/>
        <v>1</v>
      </c>
      <c r="Y2206">
        <f t="shared" si="349"/>
        <v>59.046841999999998</v>
      </c>
      <c r="Z2206" t="str">
        <f t="shared" si="350"/>
        <v/>
      </c>
    </row>
    <row r="2207" spans="1:26" ht="13" hidden="1" x14ac:dyDescent="0.25">
      <c r="A2207" t="s">
        <v>4886</v>
      </c>
      <c r="B2207" t="s">
        <v>124</v>
      </c>
      <c r="C2207" t="s">
        <v>7</v>
      </c>
      <c r="D2207" s="46">
        <v>6.6699999999999995E-2</v>
      </c>
      <c r="E2207" s="2">
        <v>39488</v>
      </c>
      <c r="F2207" t="s">
        <v>3947</v>
      </c>
      <c r="G2207" s="16">
        <v>44378</v>
      </c>
      <c r="H2207" s="16">
        <v>44742</v>
      </c>
      <c r="I2207" s="3">
        <v>885.26</v>
      </c>
      <c r="J2207" s="3">
        <v>-850.84</v>
      </c>
      <c r="K2207" s="3">
        <v>34.42</v>
      </c>
      <c r="L2207" t="s">
        <v>36</v>
      </c>
      <c r="M2207" s="3">
        <v>118000</v>
      </c>
      <c r="N2207" s="3">
        <v>-36383.33</v>
      </c>
      <c r="O2207" s="3">
        <v>81616.67</v>
      </c>
      <c r="P2207" t="s">
        <v>37</v>
      </c>
      <c r="Q2207" s="29">
        <f t="shared" si="342"/>
        <v>14</v>
      </c>
      <c r="R2207" s="29">
        <f t="shared" si="343"/>
        <v>4</v>
      </c>
      <c r="S2207" s="29">
        <f t="shared" si="344"/>
        <v>20</v>
      </c>
      <c r="T2207" s="30">
        <f t="shared" si="341"/>
        <v>1</v>
      </c>
      <c r="U2207" s="28">
        <f t="shared" si="345"/>
        <v>59.046841999999998</v>
      </c>
      <c r="V2207" t="str">
        <f t="shared" si="346"/>
        <v>No</v>
      </c>
      <c r="W2207" t="str">
        <f t="shared" si="347"/>
        <v>2/1/2008</v>
      </c>
      <c r="X2207">
        <f t="shared" si="348"/>
        <v>1</v>
      </c>
      <c r="Y2207">
        <f t="shared" si="349"/>
        <v>59.046841999999998</v>
      </c>
      <c r="Z2207" t="str">
        <f t="shared" si="350"/>
        <v/>
      </c>
    </row>
    <row r="2208" spans="1:26" ht="13" hidden="1" x14ac:dyDescent="0.25">
      <c r="A2208" t="s">
        <v>4887</v>
      </c>
      <c r="B2208" t="s">
        <v>124</v>
      </c>
      <c r="C2208" t="s">
        <v>7</v>
      </c>
      <c r="D2208" s="46">
        <v>6.6699999999999995E-2</v>
      </c>
      <c r="E2208" s="2">
        <v>39488</v>
      </c>
      <c r="F2208" t="s">
        <v>3947</v>
      </c>
      <c r="G2208" s="16">
        <v>44378</v>
      </c>
      <c r="H2208" s="16">
        <v>44742</v>
      </c>
      <c r="I2208" s="3">
        <v>885.26</v>
      </c>
      <c r="J2208" s="3">
        <v>-850.84</v>
      </c>
      <c r="K2208" s="3">
        <v>34.42</v>
      </c>
      <c r="L2208" t="s">
        <v>36</v>
      </c>
      <c r="M2208" s="3">
        <v>124011.7</v>
      </c>
      <c r="N2208" s="3">
        <v>-38236.94</v>
      </c>
      <c r="O2208" s="3">
        <v>85774.76</v>
      </c>
      <c r="P2208" t="s">
        <v>37</v>
      </c>
      <c r="Q2208" s="29">
        <f t="shared" si="342"/>
        <v>14</v>
      </c>
      <c r="R2208" s="29">
        <f t="shared" si="343"/>
        <v>4</v>
      </c>
      <c r="S2208" s="29">
        <f t="shared" si="344"/>
        <v>20</v>
      </c>
      <c r="T2208" s="30">
        <f t="shared" si="341"/>
        <v>1</v>
      </c>
      <c r="U2208" s="28">
        <f t="shared" si="345"/>
        <v>59.046841999999998</v>
      </c>
      <c r="V2208" t="str">
        <f t="shared" si="346"/>
        <v>No</v>
      </c>
      <c r="W2208" t="str">
        <f t="shared" si="347"/>
        <v>2/1/2008</v>
      </c>
      <c r="X2208">
        <f t="shared" si="348"/>
        <v>1</v>
      </c>
      <c r="Y2208">
        <f t="shared" si="349"/>
        <v>59.046841999999998</v>
      </c>
      <c r="Z2208" t="str">
        <f t="shared" si="350"/>
        <v/>
      </c>
    </row>
    <row r="2209" spans="1:26" ht="13" hidden="1" x14ac:dyDescent="0.25">
      <c r="A2209" t="s">
        <v>4888</v>
      </c>
      <c r="B2209" t="s">
        <v>124</v>
      </c>
      <c r="C2209" t="s">
        <v>7</v>
      </c>
      <c r="D2209" s="46">
        <v>6.6699999999999995E-2</v>
      </c>
      <c r="E2209" s="2">
        <v>39488</v>
      </c>
      <c r="F2209" t="s">
        <v>3947</v>
      </c>
      <c r="G2209" s="16">
        <v>44378</v>
      </c>
      <c r="H2209" s="16">
        <v>44742</v>
      </c>
      <c r="I2209" s="3">
        <v>885.26</v>
      </c>
      <c r="J2209" s="3">
        <v>-850.84</v>
      </c>
      <c r="K2209" s="3">
        <v>34.42</v>
      </c>
      <c r="L2209" t="s">
        <v>36</v>
      </c>
      <c r="M2209" s="3">
        <v>25000</v>
      </c>
      <c r="N2209" s="3">
        <v>-8969.5400000000009</v>
      </c>
      <c r="O2209" s="3">
        <v>16030.46</v>
      </c>
      <c r="P2209" t="s">
        <v>37</v>
      </c>
      <c r="Q2209" s="29">
        <f t="shared" si="342"/>
        <v>14</v>
      </c>
      <c r="R2209" s="29">
        <f t="shared" si="343"/>
        <v>4</v>
      </c>
      <c r="S2209" s="29">
        <f t="shared" si="344"/>
        <v>20</v>
      </c>
      <c r="T2209" s="30">
        <f t="shared" si="341"/>
        <v>1</v>
      </c>
      <c r="U2209" s="28">
        <f t="shared" si="345"/>
        <v>59.046841999999998</v>
      </c>
      <c r="V2209" t="str">
        <f t="shared" si="346"/>
        <v>No</v>
      </c>
      <c r="W2209" t="str">
        <f t="shared" si="347"/>
        <v>2/1/2008</v>
      </c>
      <c r="X2209">
        <f t="shared" si="348"/>
        <v>1</v>
      </c>
      <c r="Y2209">
        <f t="shared" si="349"/>
        <v>59.046841999999998</v>
      </c>
      <c r="Z2209" t="str">
        <f t="shared" si="350"/>
        <v/>
      </c>
    </row>
    <row r="2210" spans="1:26" ht="13" hidden="1" x14ac:dyDescent="0.25">
      <c r="A2210" t="s">
        <v>4889</v>
      </c>
      <c r="B2210" t="s">
        <v>124</v>
      </c>
      <c r="C2210" t="s">
        <v>7</v>
      </c>
      <c r="D2210" s="46">
        <v>6.6699999999999995E-2</v>
      </c>
      <c r="E2210" s="2">
        <v>39488</v>
      </c>
      <c r="F2210" t="s">
        <v>3947</v>
      </c>
      <c r="G2210" s="16">
        <v>44378</v>
      </c>
      <c r="H2210" s="16">
        <v>44742</v>
      </c>
      <c r="I2210" s="3">
        <v>885.26</v>
      </c>
      <c r="J2210" s="3">
        <v>-850.84</v>
      </c>
      <c r="K2210" s="3">
        <v>34.42</v>
      </c>
      <c r="L2210" t="s">
        <v>36</v>
      </c>
      <c r="M2210" s="3">
        <v>7000</v>
      </c>
      <c r="N2210" s="3">
        <v>-1925</v>
      </c>
      <c r="O2210" s="3">
        <v>5075</v>
      </c>
      <c r="P2210" t="s">
        <v>37</v>
      </c>
      <c r="Q2210" s="29">
        <f t="shared" si="342"/>
        <v>14</v>
      </c>
      <c r="R2210" s="29">
        <f t="shared" si="343"/>
        <v>4</v>
      </c>
      <c r="S2210" s="29">
        <f t="shared" si="344"/>
        <v>20</v>
      </c>
      <c r="T2210" s="30">
        <f t="shared" si="341"/>
        <v>1</v>
      </c>
      <c r="U2210" s="28">
        <f t="shared" si="345"/>
        <v>59.046841999999998</v>
      </c>
      <c r="V2210" t="str">
        <f t="shared" si="346"/>
        <v>No</v>
      </c>
      <c r="W2210" t="str">
        <f t="shared" si="347"/>
        <v>2/1/2008</v>
      </c>
      <c r="X2210">
        <f t="shared" si="348"/>
        <v>1</v>
      </c>
      <c r="Y2210">
        <f t="shared" si="349"/>
        <v>59.046841999999998</v>
      </c>
      <c r="Z2210" t="str">
        <f t="shared" si="350"/>
        <v/>
      </c>
    </row>
    <row r="2211" spans="1:26" ht="13" hidden="1" x14ac:dyDescent="0.25">
      <c r="A2211" t="s">
        <v>4890</v>
      </c>
      <c r="B2211" t="s">
        <v>124</v>
      </c>
      <c r="C2211" t="s">
        <v>7</v>
      </c>
      <c r="D2211" s="46">
        <v>6.6699999999999995E-2</v>
      </c>
      <c r="E2211" s="2">
        <v>39488</v>
      </c>
      <c r="F2211" t="s">
        <v>3947</v>
      </c>
      <c r="G2211" s="16">
        <v>44378</v>
      </c>
      <c r="H2211" s="16">
        <v>44742</v>
      </c>
      <c r="I2211" s="3">
        <v>885.26</v>
      </c>
      <c r="J2211" s="3">
        <v>-850.84</v>
      </c>
      <c r="K2211" s="3">
        <v>34.42</v>
      </c>
      <c r="L2211" t="s">
        <v>36</v>
      </c>
      <c r="M2211" s="3">
        <v>7000</v>
      </c>
      <c r="N2211" s="3">
        <v>-1925</v>
      </c>
      <c r="O2211" s="3">
        <v>5075</v>
      </c>
      <c r="P2211" t="s">
        <v>37</v>
      </c>
      <c r="Q2211" s="29">
        <f t="shared" si="342"/>
        <v>14</v>
      </c>
      <c r="R2211" s="29">
        <f t="shared" si="343"/>
        <v>4</v>
      </c>
      <c r="S2211" s="29">
        <f t="shared" si="344"/>
        <v>20</v>
      </c>
      <c r="T2211" s="30">
        <f t="shared" si="341"/>
        <v>1</v>
      </c>
      <c r="U2211" s="28">
        <f t="shared" si="345"/>
        <v>59.046841999999998</v>
      </c>
      <c r="V2211" t="str">
        <f t="shared" si="346"/>
        <v>No</v>
      </c>
      <c r="W2211" t="str">
        <f t="shared" si="347"/>
        <v>2/1/2008</v>
      </c>
      <c r="X2211">
        <f t="shared" si="348"/>
        <v>1</v>
      </c>
      <c r="Y2211">
        <f t="shared" si="349"/>
        <v>59.046841999999998</v>
      </c>
      <c r="Z2211" t="str">
        <f t="shared" si="350"/>
        <v/>
      </c>
    </row>
    <row r="2212" spans="1:26" ht="13" hidden="1" x14ac:dyDescent="0.25">
      <c r="A2212" t="s">
        <v>4891</v>
      </c>
      <c r="B2212" t="s">
        <v>124</v>
      </c>
      <c r="C2212" t="s">
        <v>7</v>
      </c>
      <c r="D2212" s="46">
        <v>6.6699999999999995E-2</v>
      </c>
      <c r="E2212" s="2">
        <v>39488</v>
      </c>
      <c r="F2212" t="s">
        <v>3947</v>
      </c>
      <c r="G2212" s="16">
        <v>44378</v>
      </c>
      <c r="H2212" s="16">
        <v>44742</v>
      </c>
      <c r="I2212" s="3">
        <v>885.26</v>
      </c>
      <c r="J2212" s="3">
        <v>-850.84</v>
      </c>
      <c r="K2212" s="3">
        <v>34.42</v>
      </c>
      <c r="L2212" t="s">
        <v>36</v>
      </c>
      <c r="M2212" s="3">
        <v>7000</v>
      </c>
      <c r="N2212" s="3">
        <v>-1925</v>
      </c>
      <c r="O2212" s="3">
        <v>5075</v>
      </c>
      <c r="P2212" t="s">
        <v>37</v>
      </c>
      <c r="Q2212" s="29">
        <f t="shared" si="342"/>
        <v>14</v>
      </c>
      <c r="R2212" s="29">
        <f t="shared" si="343"/>
        <v>4</v>
      </c>
      <c r="S2212" s="29">
        <f t="shared" si="344"/>
        <v>20</v>
      </c>
      <c r="T2212" s="30">
        <f t="shared" si="341"/>
        <v>1</v>
      </c>
      <c r="U2212" s="28">
        <f t="shared" si="345"/>
        <v>59.046841999999998</v>
      </c>
      <c r="V2212" t="str">
        <f t="shared" si="346"/>
        <v>No</v>
      </c>
      <c r="W2212" t="str">
        <f t="shared" si="347"/>
        <v>2/1/2008</v>
      </c>
      <c r="X2212">
        <f t="shared" si="348"/>
        <v>1</v>
      </c>
      <c r="Y2212">
        <f t="shared" si="349"/>
        <v>59.046841999999998</v>
      </c>
      <c r="Z2212" t="str">
        <f t="shared" si="350"/>
        <v/>
      </c>
    </row>
    <row r="2213" spans="1:26" ht="13" hidden="1" x14ac:dyDescent="0.25">
      <c r="A2213" t="s">
        <v>4892</v>
      </c>
      <c r="B2213" t="s">
        <v>124</v>
      </c>
      <c r="C2213" t="s">
        <v>7</v>
      </c>
      <c r="D2213" s="46">
        <v>6.6699999999999995E-2</v>
      </c>
      <c r="E2213" s="2">
        <v>39488</v>
      </c>
      <c r="F2213" t="s">
        <v>3947</v>
      </c>
      <c r="G2213" s="16">
        <v>44378</v>
      </c>
      <c r="H2213" s="16">
        <v>44742</v>
      </c>
      <c r="I2213" s="3">
        <v>885.26</v>
      </c>
      <c r="J2213" s="3">
        <v>-850.84</v>
      </c>
      <c r="K2213" s="3">
        <v>34.42</v>
      </c>
      <c r="L2213" t="s">
        <v>36</v>
      </c>
      <c r="M2213" s="3">
        <v>7000</v>
      </c>
      <c r="N2213" s="3">
        <v>-1925</v>
      </c>
      <c r="O2213" s="3">
        <v>5075</v>
      </c>
      <c r="P2213" t="s">
        <v>37</v>
      </c>
      <c r="Q2213" s="29">
        <f t="shared" si="342"/>
        <v>14</v>
      </c>
      <c r="R2213" s="29">
        <f t="shared" si="343"/>
        <v>4</v>
      </c>
      <c r="S2213" s="29">
        <f t="shared" si="344"/>
        <v>20</v>
      </c>
      <c r="T2213" s="30">
        <f t="shared" si="341"/>
        <v>1</v>
      </c>
      <c r="U2213" s="28">
        <f t="shared" si="345"/>
        <v>59.046841999999998</v>
      </c>
      <c r="V2213" t="str">
        <f t="shared" si="346"/>
        <v>No</v>
      </c>
      <c r="W2213" t="str">
        <f t="shared" si="347"/>
        <v>2/1/2008</v>
      </c>
      <c r="X2213">
        <f t="shared" si="348"/>
        <v>1</v>
      </c>
      <c r="Y2213">
        <f t="shared" si="349"/>
        <v>59.046841999999998</v>
      </c>
      <c r="Z2213" t="str">
        <f t="shared" si="350"/>
        <v/>
      </c>
    </row>
    <row r="2214" spans="1:26" ht="13" hidden="1" x14ac:dyDescent="0.25">
      <c r="A2214" t="s">
        <v>4893</v>
      </c>
      <c r="B2214" t="s">
        <v>124</v>
      </c>
      <c r="C2214" t="s">
        <v>7</v>
      </c>
      <c r="D2214" s="46">
        <v>6.6699999999999995E-2</v>
      </c>
      <c r="E2214" s="2">
        <v>39182</v>
      </c>
      <c r="F2214" t="s">
        <v>3947</v>
      </c>
      <c r="G2214" s="16">
        <v>44378</v>
      </c>
      <c r="H2214" s="16">
        <v>44742</v>
      </c>
      <c r="I2214" s="3">
        <v>893.78</v>
      </c>
      <c r="J2214" s="3">
        <v>-893.78</v>
      </c>
      <c r="K2214" s="3">
        <v>0</v>
      </c>
      <c r="L2214" t="s">
        <v>36</v>
      </c>
      <c r="M2214" s="3">
        <v>78800</v>
      </c>
      <c r="N2214" s="3">
        <v>-21670</v>
      </c>
      <c r="O2214" s="3">
        <v>57130</v>
      </c>
      <c r="P2214" t="s">
        <v>37</v>
      </c>
      <c r="Q2214" s="29">
        <f t="shared" si="342"/>
        <v>15</v>
      </c>
      <c r="R2214" s="29">
        <f t="shared" si="343"/>
        <v>2</v>
      </c>
      <c r="S2214" s="29">
        <f t="shared" si="344"/>
        <v>20</v>
      </c>
      <c r="T2214" s="30">
        <f t="shared" si="341"/>
        <v>1</v>
      </c>
      <c r="U2214" s="28">
        <f t="shared" si="345"/>
        <v>59.615125999999997</v>
      </c>
      <c r="V2214" t="str">
        <f t="shared" si="346"/>
        <v>No</v>
      </c>
      <c r="W2214" t="str">
        <f t="shared" si="347"/>
        <v>4/1/2007</v>
      </c>
      <c r="X2214">
        <f t="shared" si="348"/>
        <v>1</v>
      </c>
      <c r="Y2214">
        <f t="shared" si="349"/>
        <v>59.615125999999997</v>
      </c>
      <c r="Z2214" t="str">
        <f t="shared" si="350"/>
        <v/>
      </c>
    </row>
    <row r="2215" spans="1:26" ht="13" hidden="1" x14ac:dyDescent="0.25">
      <c r="A2215" t="s">
        <v>4894</v>
      </c>
      <c r="B2215" t="s">
        <v>124</v>
      </c>
      <c r="C2215" t="s">
        <v>7</v>
      </c>
      <c r="D2215" s="46">
        <v>6.6699999999999995E-2</v>
      </c>
      <c r="E2215" s="2">
        <v>39182</v>
      </c>
      <c r="F2215" t="s">
        <v>3947</v>
      </c>
      <c r="G2215" s="16">
        <v>44378</v>
      </c>
      <c r="H2215" s="16">
        <v>44742</v>
      </c>
      <c r="I2215" s="3">
        <v>893.78</v>
      </c>
      <c r="J2215" s="3">
        <v>-893.78</v>
      </c>
      <c r="K2215" s="3">
        <v>0</v>
      </c>
      <c r="L2215" t="s">
        <v>36</v>
      </c>
      <c r="M2215" s="3">
        <v>24575</v>
      </c>
      <c r="N2215" s="3">
        <v>-6143.75</v>
      </c>
      <c r="O2215" s="3">
        <v>18431.25</v>
      </c>
      <c r="P2215" t="s">
        <v>37</v>
      </c>
      <c r="Q2215" s="29">
        <f t="shared" si="342"/>
        <v>15</v>
      </c>
      <c r="R2215" s="29">
        <f t="shared" si="343"/>
        <v>2</v>
      </c>
      <c r="S2215" s="29">
        <f t="shared" si="344"/>
        <v>20</v>
      </c>
      <c r="T2215" s="30">
        <f t="shared" si="341"/>
        <v>1</v>
      </c>
      <c r="U2215" s="28">
        <f t="shared" si="345"/>
        <v>59.615125999999997</v>
      </c>
      <c r="V2215" t="str">
        <f t="shared" si="346"/>
        <v>No</v>
      </c>
      <c r="W2215" t="str">
        <f t="shared" si="347"/>
        <v>4/1/2007</v>
      </c>
      <c r="X2215">
        <f t="shared" si="348"/>
        <v>1</v>
      </c>
      <c r="Y2215">
        <f t="shared" si="349"/>
        <v>59.615125999999997</v>
      </c>
      <c r="Z2215" t="str">
        <f t="shared" si="350"/>
        <v/>
      </c>
    </row>
    <row r="2216" spans="1:26" ht="13" hidden="1" x14ac:dyDescent="0.25">
      <c r="A2216" t="s">
        <v>4895</v>
      </c>
      <c r="B2216" t="s">
        <v>124</v>
      </c>
      <c r="C2216" t="s">
        <v>7</v>
      </c>
      <c r="D2216" s="46">
        <v>6.6699999999999995E-2</v>
      </c>
      <c r="E2216" s="2">
        <v>39182</v>
      </c>
      <c r="F2216" t="s">
        <v>3947</v>
      </c>
      <c r="G2216" s="16">
        <v>44378</v>
      </c>
      <c r="H2216" s="16">
        <v>44742</v>
      </c>
      <c r="I2216" s="3">
        <v>893.78</v>
      </c>
      <c r="J2216" s="3">
        <v>-893.78</v>
      </c>
      <c r="K2216" s="3">
        <v>0</v>
      </c>
      <c r="L2216" t="s">
        <v>36</v>
      </c>
      <c r="M2216" s="3">
        <v>27497</v>
      </c>
      <c r="N2216" s="3">
        <v>-6874.25</v>
      </c>
      <c r="O2216" s="3">
        <v>20622.75</v>
      </c>
      <c r="P2216" t="s">
        <v>37</v>
      </c>
      <c r="Q2216" s="29">
        <f t="shared" si="342"/>
        <v>15</v>
      </c>
      <c r="R2216" s="29">
        <f t="shared" si="343"/>
        <v>2</v>
      </c>
      <c r="S2216" s="29">
        <f t="shared" si="344"/>
        <v>20</v>
      </c>
      <c r="T2216" s="30">
        <f t="shared" si="341"/>
        <v>1</v>
      </c>
      <c r="U2216" s="28">
        <f t="shared" si="345"/>
        <v>59.615125999999997</v>
      </c>
      <c r="V2216" t="str">
        <f t="shared" si="346"/>
        <v>No</v>
      </c>
      <c r="W2216" t="str">
        <f t="shared" si="347"/>
        <v>4/1/2007</v>
      </c>
      <c r="X2216">
        <f t="shared" si="348"/>
        <v>1</v>
      </c>
      <c r="Y2216">
        <f t="shared" si="349"/>
        <v>59.615125999999997</v>
      </c>
      <c r="Z2216" t="str">
        <f t="shared" si="350"/>
        <v/>
      </c>
    </row>
    <row r="2217" spans="1:26" ht="13" hidden="1" x14ac:dyDescent="0.25">
      <c r="A2217" t="s">
        <v>4896</v>
      </c>
      <c r="B2217" t="s">
        <v>124</v>
      </c>
      <c r="C2217" t="s">
        <v>7</v>
      </c>
      <c r="D2217" s="46">
        <v>6.6699999999999995E-2</v>
      </c>
      <c r="E2217" s="2">
        <v>39182</v>
      </c>
      <c r="F2217" t="s">
        <v>3947</v>
      </c>
      <c r="G2217" s="16">
        <v>44378</v>
      </c>
      <c r="H2217" s="16">
        <v>44742</v>
      </c>
      <c r="I2217" s="3">
        <v>893.78</v>
      </c>
      <c r="J2217" s="3">
        <v>-893.78</v>
      </c>
      <c r="K2217" s="3">
        <v>0</v>
      </c>
      <c r="L2217" t="s">
        <v>36</v>
      </c>
      <c r="M2217" s="3">
        <v>215000</v>
      </c>
      <c r="N2217" s="3">
        <v>-55541.67</v>
      </c>
      <c r="O2217" s="3">
        <v>159458.32999999999</v>
      </c>
      <c r="P2217" t="s">
        <v>37</v>
      </c>
      <c r="Q2217" s="29">
        <f t="shared" si="342"/>
        <v>15</v>
      </c>
      <c r="R2217" s="29">
        <f t="shared" si="343"/>
        <v>2</v>
      </c>
      <c r="S2217" s="29">
        <f t="shared" si="344"/>
        <v>20</v>
      </c>
      <c r="T2217" s="30">
        <f t="shared" si="341"/>
        <v>1</v>
      </c>
      <c r="U2217" s="28">
        <f t="shared" si="345"/>
        <v>59.615125999999997</v>
      </c>
      <c r="V2217" t="str">
        <f t="shared" si="346"/>
        <v>No</v>
      </c>
      <c r="W2217" t="str">
        <f t="shared" si="347"/>
        <v>4/1/2007</v>
      </c>
      <c r="X2217">
        <f t="shared" si="348"/>
        <v>1</v>
      </c>
      <c r="Y2217">
        <f t="shared" si="349"/>
        <v>59.615125999999997</v>
      </c>
      <c r="Z2217" t="str">
        <f t="shared" si="350"/>
        <v/>
      </c>
    </row>
    <row r="2218" spans="1:26" ht="13" hidden="1" x14ac:dyDescent="0.25">
      <c r="A2218" t="s">
        <v>4897</v>
      </c>
      <c r="B2218" t="s">
        <v>124</v>
      </c>
      <c r="C2218" t="s">
        <v>7</v>
      </c>
      <c r="D2218" s="46">
        <v>6.6699999999999995E-2</v>
      </c>
      <c r="E2218" s="2">
        <v>39182</v>
      </c>
      <c r="F2218" t="s">
        <v>3947</v>
      </c>
      <c r="G2218" s="16">
        <v>44378</v>
      </c>
      <c r="H2218" s="16">
        <v>44742</v>
      </c>
      <c r="I2218" s="3">
        <v>893.78</v>
      </c>
      <c r="J2218" s="3">
        <v>-893.78</v>
      </c>
      <c r="K2218" s="3">
        <v>0</v>
      </c>
      <c r="L2218" t="s">
        <v>36</v>
      </c>
      <c r="M2218" s="3">
        <v>12500</v>
      </c>
      <c r="N2218" s="3">
        <v>-2604.17</v>
      </c>
      <c r="O2218" s="3">
        <v>9895.83</v>
      </c>
      <c r="P2218" t="s">
        <v>37</v>
      </c>
      <c r="Q2218" s="29">
        <f t="shared" si="342"/>
        <v>15</v>
      </c>
      <c r="R2218" s="29">
        <f t="shared" si="343"/>
        <v>2</v>
      </c>
      <c r="S2218" s="29">
        <f t="shared" si="344"/>
        <v>20</v>
      </c>
      <c r="T2218" s="30">
        <f t="shared" si="341"/>
        <v>1</v>
      </c>
      <c r="U2218" s="28">
        <f t="shared" si="345"/>
        <v>59.615125999999997</v>
      </c>
      <c r="V2218" t="str">
        <f t="shared" si="346"/>
        <v>No</v>
      </c>
      <c r="W2218" t="str">
        <f t="shared" si="347"/>
        <v>4/1/2007</v>
      </c>
      <c r="X2218">
        <f t="shared" si="348"/>
        <v>1</v>
      </c>
      <c r="Y2218">
        <f t="shared" si="349"/>
        <v>59.615125999999997</v>
      </c>
      <c r="Z2218" t="str">
        <f t="shared" si="350"/>
        <v/>
      </c>
    </row>
    <row r="2219" spans="1:26" ht="13" hidden="1" x14ac:dyDescent="0.25">
      <c r="A2219" t="s">
        <v>4898</v>
      </c>
      <c r="B2219" t="s">
        <v>124</v>
      </c>
      <c r="C2219" t="s">
        <v>7</v>
      </c>
      <c r="D2219" s="46">
        <v>6.6699999999999995E-2</v>
      </c>
      <c r="E2219" s="2">
        <v>39182</v>
      </c>
      <c r="F2219" t="s">
        <v>3947</v>
      </c>
      <c r="G2219" s="16">
        <v>44378</v>
      </c>
      <c r="H2219" s="16">
        <v>44742</v>
      </c>
      <c r="I2219" s="3">
        <v>893.78</v>
      </c>
      <c r="J2219" s="3">
        <v>-893.78</v>
      </c>
      <c r="K2219" s="3">
        <v>0</v>
      </c>
      <c r="L2219" t="s">
        <v>36</v>
      </c>
      <c r="M2219" s="3">
        <v>68000</v>
      </c>
      <c r="N2219" s="3">
        <v>-13033.33</v>
      </c>
      <c r="O2219" s="3">
        <v>54966.67</v>
      </c>
      <c r="P2219" t="s">
        <v>37</v>
      </c>
      <c r="Q2219" s="29">
        <f t="shared" si="342"/>
        <v>15</v>
      </c>
      <c r="R2219" s="29">
        <f t="shared" si="343"/>
        <v>2</v>
      </c>
      <c r="S2219" s="29">
        <f t="shared" si="344"/>
        <v>20</v>
      </c>
      <c r="T2219" s="30">
        <f t="shared" si="341"/>
        <v>1</v>
      </c>
      <c r="U2219" s="28">
        <f t="shared" si="345"/>
        <v>59.615125999999997</v>
      </c>
      <c r="V2219" t="str">
        <f t="shared" si="346"/>
        <v>No</v>
      </c>
      <c r="W2219" t="str">
        <f t="shared" si="347"/>
        <v>4/1/2007</v>
      </c>
      <c r="X2219">
        <f t="shared" si="348"/>
        <v>1</v>
      </c>
      <c r="Y2219">
        <f t="shared" si="349"/>
        <v>59.615125999999997</v>
      </c>
      <c r="Z2219" t="str">
        <f t="shared" si="350"/>
        <v/>
      </c>
    </row>
    <row r="2220" spans="1:26" ht="13" hidden="1" x14ac:dyDescent="0.25">
      <c r="A2220" t="s">
        <v>4899</v>
      </c>
      <c r="B2220" t="s">
        <v>124</v>
      </c>
      <c r="C2220" t="s">
        <v>7</v>
      </c>
      <c r="D2220" s="46">
        <v>6.6699999999999995E-2</v>
      </c>
      <c r="E2220" s="2">
        <v>38978</v>
      </c>
      <c r="F2220" t="s">
        <v>3947</v>
      </c>
      <c r="G2220" s="16">
        <v>44378</v>
      </c>
      <c r="H2220" s="16">
        <v>44742</v>
      </c>
      <c r="I2220" s="3">
        <v>902.17</v>
      </c>
      <c r="J2220" s="3">
        <v>-902.16</v>
      </c>
      <c r="K2220" s="3">
        <v>0.01</v>
      </c>
      <c r="L2220" t="s">
        <v>36</v>
      </c>
      <c r="M2220" s="3">
        <v>11390.97</v>
      </c>
      <c r="N2220" s="3">
        <v>-2373.13</v>
      </c>
      <c r="O2220" s="3">
        <v>9017.84</v>
      </c>
      <c r="P2220" t="s">
        <v>37</v>
      </c>
      <c r="Q2220" s="29">
        <f t="shared" si="342"/>
        <v>15</v>
      </c>
      <c r="R2220" s="29">
        <f t="shared" si="343"/>
        <v>9</v>
      </c>
      <c r="S2220" s="29">
        <f t="shared" si="344"/>
        <v>12</v>
      </c>
      <c r="T2220" s="30">
        <f t="shared" si="341"/>
        <v>1</v>
      </c>
      <c r="U2220" s="28">
        <f t="shared" si="345"/>
        <v>60.174738999999995</v>
      </c>
      <c r="V2220" t="str">
        <f t="shared" si="346"/>
        <v>No</v>
      </c>
      <c r="W2220" t="str">
        <f t="shared" si="347"/>
        <v>9/1/2006</v>
      </c>
      <c r="X2220">
        <f t="shared" si="348"/>
        <v>1</v>
      </c>
      <c r="Y2220">
        <f t="shared" si="349"/>
        <v>60.174738999999995</v>
      </c>
      <c r="Z2220" t="str">
        <f t="shared" si="350"/>
        <v/>
      </c>
    </row>
    <row r="2221" spans="1:26" ht="13" hidden="1" x14ac:dyDescent="0.25">
      <c r="A2221" t="s">
        <v>4900</v>
      </c>
      <c r="B2221" t="s">
        <v>124</v>
      </c>
      <c r="C2221" t="s">
        <v>7</v>
      </c>
      <c r="D2221" s="46">
        <v>6.6699999999999995E-2</v>
      </c>
      <c r="E2221" s="2">
        <v>38978</v>
      </c>
      <c r="F2221" t="s">
        <v>3947</v>
      </c>
      <c r="G2221" s="16">
        <v>44378</v>
      </c>
      <c r="H2221" s="16">
        <v>44742</v>
      </c>
      <c r="I2221" s="3">
        <v>902.17</v>
      </c>
      <c r="J2221" s="3">
        <v>-902.16</v>
      </c>
      <c r="K2221" s="3">
        <v>0.01</v>
      </c>
      <c r="L2221" t="s">
        <v>36</v>
      </c>
      <c r="M2221" s="3">
        <v>11390.97</v>
      </c>
      <c r="N2221" s="3">
        <v>-2373.13</v>
      </c>
      <c r="O2221" s="3">
        <v>9017.84</v>
      </c>
      <c r="P2221" t="s">
        <v>37</v>
      </c>
      <c r="Q2221" s="29">
        <f t="shared" si="342"/>
        <v>15</v>
      </c>
      <c r="R2221" s="29">
        <f t="shared" si="343"/>
        <v>9</v>
      </c>
      <c r="S2221" s="29">
        <f t="shared" si="344"/>
        <v>12</v>
      </c>
      <c r="T2221" s="30">
        <f t="shared" si="341"/>
        <v>1</v>
      </c>
      <c r="U2221" s="28">
        <f t="shared" si="345"/>
        <v>60.174738999999995</v>
      </c>
      <c r="V2221" t="str">
        <f t="shared" si="346"/>
        <v>No</v>
      </c>
      <c r="W2221" t="str">
        <f t="shared" si="347"/>
        <v>9/1/2006</v>
      </c>
      <c r="X2221">
        <f t="shared" si="348"/>
        <v>1</v>
      </c>
      <c r="Y2221">
        <f t="shared" si="349"/>
        <v>60.174738999999995</v>
      </c>
      <c r="Z2221" t="str">
        <f t="shared" si="350"/>
        <v/>
      </c>
    </row>
    <row r="2222" spans="1:26" ht="13" hidden="1" x14ac:dyDescent="0.25">
      <c r="A2222" t="s">
        <v>4901</v>
      </c>
      <c r="B2222" t="s">
        <v>124</v>
      </c>
      <c r="C2222" t="s">
        <v>7</v>
      </c>
      <c r="D2222" s="46">
        <v>6.6699999999999995E-2</v>
      </c>
      <c r="E2222" s="2">
        <v>38978</v>
      </c>
      <c r="F2222" t="s">
        <v>3947</v>
      </c>
      <c r="G2222" s="16">
        <v>44378</v>
      </c>
      <c r="H2222" s="16">
        <v>44742</v>
      </c>
      <c r="I2222" s="3">
        <v>902.17</v>
      </c>
      <c r="J2222" s="3">
        <v>-902.16</v>
      </c>
      <c r="K2222" s="3">
        <v>0.01</v>
      </c>
      <c r="L2222" t="s">
        <v>36</v>
      </c>
      <c r="M2222" s="3">
        <v>11390.97</v>
      </c>
      <c r="N2222" s="3">
        <v>-2373.13</v>
      </c>
      <c r="O2222" s="3">
        <v>9017.84</v>
      </c>
      <c r="P2222" t="s">
        <v>37</v>
      </c>
      <c r="Q2222" s="29">
        <f t="shared" si="342"/>
        <v>15</v>
      </c>
      <c r="R2222" s="29">
        <f t="shared" si="343"/>
        <v>9</v>
      </c>
      <c r="S2222" s="29">
        <f t="shared" si="344"/>
        <v>12</v>
      </c>
      <c r="T2222" s="30">
        <f t="shared" si="341"/>
        <v>1</v>
      </c>
      <c r="U2222" s="28">
        <f t="shared" si="345"/>
        <v>60.174738999999995</v>
      </c>
      <c r="V2222" t="str">
        <f t="shared" si="346"/>
        <v>No</v>
      </c>
      <c r="W2222" t="str">
        <f t="shared" si="347"/>
        <v>9/1/2006</v>
      </c>
      <c r="X2222">
        <f t="shared" si="348"/>
        <v>1</v>
      </c>
      <c r="Y2222">
        <f t="shared" si="349"/>
        <v>60.174738999999995</v>
      </c>
      <c r="Z2222" t="str">
        <f t="shared" si="350"/>
        <v/>
      </c>
    </row>
    <row r="2223" spans="1:26" ht="13" hidden="1" x14ac:dyDescent="0.25">
      <c r="A2223" t="s">
        <v>4902</v>
      </c>
      <c r="B2223" t="s">
        <v>124</v>
      </c>
      <c r="C2223" t="s">
        <v>7</v>
      </c>
      <c r="D2223" s="46">
        <v>6.6699999999999995E-2</v>
      </c>
      <c r="E2223" s="2">
        <v>38978</v>
      </c>
      <c r="F2223" t="s">
        <v>3947</v>
      </c>
      <c r="G2223" s="16">
        <v>44378</v>
      </c>
      <c r="H2223" s="16">
        <v>44742</v>
      </c>
      <c r="I2223" s="3">
        <v>902.17</v>
      </c>
      <c r="J2223" s="3">
        <v>-902.16</v>
      </c>
      <c r="K2223" s="3">
        <v>0.01</v>
      </c>
      <c r="L2223" t="s">
        <v>36</v>
      </c>
      <c r="M2223" s="3">
        <v>11390.97</v>
      </c>
      <c r="N2223" s="3">
        <v>-2373.13</v>
      </c>
      <c r="O2223" s="3">
        <v>9017.84</v>
      </c>
      <c r="P2223" t="s">
        <v>37</v>
      </c>
      <c r="Q2223" s="29">
        <f t="shared" si="342"/>
        <v>15</v>
      </c>
      <c r="R2223" s="29">
        <f t="shared" si="343"/>
        <v>9</v>
      </c>
      <c r="S2223" s="29">
        <f t="shared" si="344"/>
        <v>12</v>
      </c>
      <c r="T2223" s="30">
        <f t="shared" si="341"/>
        <v>1</v>
      </c>
      <c r="U2223" s="28">
        <f t="shared" si="345"/>
        <v>60.174738999999995</v>
      </c>
      <c r="V2223" t="str">
        <f t="shared" si="346"/>
        <v>No</v>
      </c>
      <c r="W2223" t="str">
        <f t="shared" si="347"/>
        <v>9/1/2006</v>
      </c>
      <c r="X2223">
        <f t="shared" si="348"/>
        <v>1</v>
      </c>
      <c r="Y2223">
        <f t="shared" si="349"/>
        <v>60.174738999999995</v>
      </c>
      <c r="Z2223" t="str">
        <f t="shared" si="350"/>
        <v/>
      </c>
    </row>
    <row r="2224" spans="1:26" ht="13" hidden="1" x14ac:dyDescent="0.25">
      <c r="A2224" t="s">
        <v>4903</v>
      </c>
      <c r="B2224" t="s">
        <v>124</v>
      </c>
      <c r="C2224" t="s">
        <v>7</v>
      </c>
      <c r="D2224" s="46">
        <v>6.6699999999999995E-2</v>
      </c>
      <c r="E2224" s="2">
        <v>38978</v>
      </c>
      <c r="F2224" t="s">
        <v>3947</v>
      </c>
      <c r="G2224" s="16">
        <v>44378</v>
      </c>
      <c r="H2224" s="16">
        <v>44742</v>
      </c>
      <c r="I2224" s="3">
        <v>902.17</v>
      </c>
      <c r="J2224" s="3">
        <v>-902.16</v>
      </c>
      <c r="K2224" s="3">
        <v>0.01</v>
      </c>
      <c r="L2224" t="s">
        <v>36</v>
      </c>
      <c r="M2224" s="3">
        <v>11390.97</v>
      </c>
      <c r="N2224" s="3">
        <v>-2373.13</v>
      </c>
      <c r="O2224" s="3">
        <v>9017.84</v>
      </c>
      <c r="P2224" t="s">
        <v>37</v>
      </c>
      <c r="Q2224" s="29">
        <f t="shared" si="342"/>
        <v>15</v>
      </c>
      <c r="R2224" s="29">
        <f t="shared" si="343"/>
        <v>9</v>
      </c>
      <c r="S2224" s="29">
        <f t="shared" si="344"/>
        <v>12</v>
      </c>
      <c r="T2224" s="30">
        <f t="shared" si="341"/>
        <v>1</v>
      </c>
      <c r="U2224" s="28">
        <f t="shared" si="345"/>
        <v>60.174738999999995</v>
      </c>
      <c r="V2224" t="str">
        <f t="shared" si="346"/>
        <v>No</v>
      </c>
      <c r="W2224" t="str">
        <f t="shared" si="347"/>
        <v>9/1/2006</v>
      </c>
      <c r="X2224">
        <f t="shared" si="348"/>
        <v>1</v>
      </c>
      <c r="Y2224">
        <f t="shared" si="349"/>
        <v>60.174738999999995</v>
      </c>
      <c r="Z2224" t="str">
        <f t="shared" si="350"/>
        <v/>
      </c>
    </row>
    <row r="2225" spans="1:26" ht="13" hidden="1" x14ac:dyDescent="0.25">
      <c r="A2225" t="s">
        <v>4904</v>
      </c>
      <c r="B2225" t="s">
        <v>124</v>
      </c>
      <c r="C2225" t="s">
        <v>7</v>
      </c>
      <c r="D2225" s="46">
        <v>6.6699999999999995E-2</v>
      </c>
      <c r="E2225" s="2">
        <v>38793</v>
      </c>
      <c r="F2225" t="s">
        <v>4905</v>
      </c>
      <c r="G2225" s="16">
        <v>44378</v>
      </c>
      <c r="H2225" s="16">
        <v>44742</v>
      </c>
      <c r="I2225" s="3">
        <v>905.04</v>
      </c>
      <c r="J2225" s="3">
        <v>-905.04</v>
      </c>
      <c r="K2225" s="3">
        <v>0</v>
      </c>
      <c r="L2225" t="s">
        <v>36</v>
      </c>
      <c r="M2225" s="3">
        <v>11390.97</v>
      </c>
      <c r="N2225" s="3">
        <v>-2373.13</v>
      </c>
      <c r="O2225" s="3">
        <v>9017.84</v>
      </c>
      <c r="P2225" t="s">
        <v>37</v>
      </c>
      <c r="Q2225" s="29">
        <f t="shared" si="342"/>
        <v>16</v>
      </c>
      <c r="R2225" s="29">
        <f t="shared" si="343"/>
        <v>3</v>
      </c>
      <c r="S2225" s="29">
        <f t="shared" si="344"/>
        <v>13</v>
      </c>
      <c r="T2225" s="30">
        <f t="shared" si="341"/>
        <v>1</v>
      </c>
      <c r="U2225" s="28">
        <f t="shared" si="345"/>
        <v>60.366167999999995</v>
      </c>
      <c r="V2225" t="str">
        <f t="shared" si="346"/>
        <v>No</v>
      </c>
      <c r="W2225" t="str">
        <f t="shared" si="347"/>
        <v>3/1/2006</v>
      </c>
      <c r="X2225">
        <f t="shared" si="348"/>
        <v>1</v>
      </c>
      <c r="Y2225">
        <f t="shared" si="349"/>
        <v>60.366167999999995</v>
      </c>
      <c r="Z2225" t="str">
        <f t="shared" si="350"/>
        <v/>
      </c>
    </row>
    <row r="2226" spans="1:26" ht="13" hidden="1" x14ac:dyDescent="0.25">
      <c r="A2226" t="s">
        <v>4906</v>
      </c>
      <c r="B2226" t="s">
        <v>124</v>
      </c>
      <c r="C2226" t="s">
        <v>7</v>
      </c>
      <c r="D2226" s="46">
        <v>6.6699999999999995E-2</v>
      </c>
      <c r="E2226" s="2">
        <v>38793</v>
      </c>
      <c r="F2226" t="s">
        <v>3947</v>
      </c>
      <c r="G2226" s="16">
        <v>44378</v>
      </c>
      <c r="H2226" s="16">
        <v>44742</v>
      </c>
      <c r="I2226" s="3">
        <v>905.04</v>
      </c>
      <c r="J2226" s="3">
        <v>-905.04</v>
      </c>
      <c r="K2226" s="3">
        <v>0</v>
      </c>
      <c r="L2226" t="s">
        <v>36</v>
      </c>
      <c r="M2226" s="3">
        <v>11390.97</v>
      </c>
      <c r="N2226" s="3">
        <v>-2373.13</v>
      </c>
      <c r="O2226" s="3">
        <v>9017.84</v>
      </c>
      <c r="P2226" t="s">
        <v>37</v>
      </c>
      <c r="Q2226" s="29">
        <f t="shared" si="342"/>
        <v>16</v>
      </c>
      <c r="R2226" s="29">
        <f t="shared" si="343"/>
        <v>3</v>
      </c>
      <c r="S2226" s="29">
        <f t="shared" si="344"/>
        <v>13</v>
      </c>
      <c r="T2226" s="30">
        <f t="shared" si="341"/>
        <v>1</v>
      </c>
      <c r="U2226" s="28">
        <f t="shared" si="345"/>
        <v>60.366167999999995</v>
      </c>
      <c r="V2226" t="str">
        <f t="shared" si="346"/>
        <v>No</v>
      </c>
      <c r="W2226" t="str">
        <f t="shared" si="347"/>
        <v>3/1/2006</v>
      </c>
      <c r="X2226">
        <f t="shared" si="348"/>
        <v>1</v>
      </c>
      <c r="Y2226">
        <f t="shared" si="349"/>
        <v>60.366167999999995</v>
      </c>
      <c r="Z2226" t="str">
        <f t="shared" si="350"/>
        <v/>
      </c>
    </row>
    <row r="2227" spans="1:26" ht="13" hidden="1" x14ac:dyDescent="0.25">
      <c r="A2227" t="s">
        <v>4907</v>
      </c>
      <c r="B2227" t="s">
        <v>124</v>
      </c>
      <c r="C2227" t="s">
        <v>7</v>
      </c>
      <c r="D2227" s="46">
        <v>6.6699999999999995E-2</v>
      </c>
      <c r="E2227" s="2">
        <v>38793</v>
      </c>
      <c r="F2227" t="s">
        <v>3947</v>
      </c>
      <c r="G2227" s="16">
        <v>44378</v>
      </c>
      <c r="H2227" s="16">
        <v>44742</v>
      </c>
      <c r="I2227" s="3">
        <v>905.04</v>
      </c>
      <c r="J2227" s="3">
        <v>-905.04</v>
      </c>
      <c r="K2227" s="3">
        <v>0</v>
      </c>
      <c r="L2227" t="s">
        <v>36</v>
      </c>
      <c r="M2227" s="3">
        <v>11390.97</v>
      </c>
      <c r="N2227" s="3">
        <v>-2373.13</v>
      </c>
      <c r="O2227" s="3">
        <v>9017.84</v>
      </c>
      <c r="P2227" t="s">
        <v>37</v>
      </c>
      <c r="Q2227" s="29">
        <f t="shared" si="342"/>
        <v>16</v>
      </c>
      <c r="R2227" s="29">
        <f t="shared" si="343"/>
        <v>3</v>
      </c>
      <c r="S2227" s="29">
        <f t="shared" si="344"/>
        <v>13</v>
      </c>
      <c r="T2227" s="30">
        <f t="shared" si="341"/>
        <v>1</v>
      </c>
      <c r="U2227" s="28">
        <f t="shared" si="345"/>
        <v>60.366167999999995</v>
      </c>
      <c r="V2227" t="str">
        <f t="shared" si="346"/>
        <v>No</v>
      </c>
      <c r="W2227" t="str">
        <f t="shared" si="347"/>
        <v>3/1/2006</v>
      </c>
      <c r="X2227">
        <f t="shared" si="348"/>
        <v>1</v>
      </c>
      <c r="Y2227">
        <f t="shared" si="349"/>
        <v>60.366167999999995</v>
      </c>
      <c r="Z2227" t="str">
        <f t="shared" si="350"/>
        <v/>
      </c>
    </row>
    <row r="2228" spans="1:26" ht="13" hidden="1" x14ac:dyDescent="0.25">
      <c r="A2228" t="s">
        <v>4908</v>
      </c>
      <c r="B2228" t="s">
        <v>124</v>
      </c>
      <c r="C2228" t="s">
        <v>7</v>
      </c>
      <c r="D2228" s="46">
        <v>6.6699999999999995E-2</v>
      </c>
      <c r="E2228" s="2">
        <v>38793</v>
      </c>
      <c r="F2228" t="s">
        <v>3947</v>
      </c>
      <c r="G2228" s="16">
        <v>44378</v>
      </c>
      <c r="H2228" s="16">
        <v>44742</v>
      </c>
      <c r="I2228" s="3">
        <v>905.04</v>
      </c>
      <c r="J2228" s="3">
        <v>-905.04</v>
      </c>
      <c r="K2228" s="3">
        <v>0</v>
      </c>
      <c r="L2228" t="s">
        <v>36</v>
      </c>
      <c r="M2228" s="3">
        <v>11390.97</v>
      </c>
      <c r="N2228" s="3">
        <v>-2373.13</v>
      </c>
      <c r="O2228" s="3">
        <v>9017.84</v>
      </c>
      <c r="P2228" t="s">
        <v>37</v>
      </c>
      <c r="Q2228" s="29">
        <f t="shared" si="342"/>
        <v>16</v>
      </c>
      <c r="R2228" s="29">
        <f t="shared" si="343"/>
        <v>3</v>
      </c>
      <c r="S2228" s="29">
        <f t="shared" si="344"/>
        <v>13</v>
      </c>
      <c r="T2228" s="30">
        <f t="shared" si="341"/>
        <v>1</v>
      </c>
      <c r="U2228" s="28">
        <f t="shared" si="345"/>
        <v>60.366167999999995</v>
      </c>
      <c r="V2228" t="str">
        <f t="shared" si="346"/>
        <v>No</v>
      </c>
      <c r="W2228" t="str">
        <f t="shared" si="347"/>
        <v>3/1/2006</v>
      </c>
      <c r="X2228">
        <f t="shared" si="348"/>
        <v>1</v>
      </c>
      <c r="Y2228">
        <f t="shared" si="349"/>
        <v>60.366167999999995</v>
      </c>
      <c r="Z2228" t="str">
        <f t="shared" si="350"/>
        <v/>
      </c>
    </row>
    <row r="2229" spans="1:26" ht="13" hidden="1" x14ac:dyDescent="0.25">
      <c r="A2229" t="s">
        <v>4909</v>
      </c>
      <c r="B2229" t="s">
        <v>124</v>
      </c>
      <c r="C2229" t="s">
        <v>7</v>
      </c>
      <c r="D2229" s="46">
        <v>6.6699999999999995E-2</v>
      </c>
      <c r="E2229" s="2">
        <v>38793</v>
      </c>
      <c r="F2229" t="s">
        <v>3947</v>
      </c>
      <c r="G2229" s="16">
        <v>44378</v>
      </c>
      <c r="H2229" s="16">
        <v>44742</v>
      </c>
      <c r="I2229" s="3">
        <v>905.04</v>
      </c>
      <c r="J2229" s="3">
        <v>-905.04</v>
      </c>
      <c r="K2229" s="3">
        <v>0</v>
      </c>
      <c r="L2229" t="s">
        <v>36</v>
      </c>
      <c r="M2229" s="3">
        <v>11390.97</v>
      </c>
      <c r="N2229" s="3">
        <v>-2373.13</v>
      </c>
      <c r="O2229" s="3">
        <v>9017.84</v>
      </c>
      <c r="P2229" t="s">
        <v>37</v>
      </c>
      <c r="Q2229" s="29">
        <f t="shared" si="342"/>
        <v>16</v>
      </c>
      <c r="R2229" s="29">
        <f t="shared" si="343"/>
        <v>3</v>
      </c>
      <c r="S2229" s="29">
        <f t="shared" si="344"/>
        <v>13</v>
      </c>
      <c r="T2229" s="30">
        <f t="shared" si="341"/>
        <v>1</v>
      </c>
      <c r="U2229" s="28">
        <f t="shared" si="345"/>
        <v>60.366167999999995</v>
      </c>
      <c r="V2229" t="str">
        <f t="shared" si="346"/>
        <v>No</v>
      </c>
      <c r="W2229" t="str">
        <f t="shared" si="347"/>
        <v>3/1/2006</v>
      </c>
      <c r="X2229">
        <f t="shared" si="348"/>
        <v>1</v>
      </c>
      <c r="Y2229">
        <f t="shared" si="349"/>
        <v>60.366167999999995</v>
      </c>
      <c r="Z2229" t="str">
        <f t="shared" si="350"/>
        <v/>
      </c>
    </row>
    <row r="2230" spans="1:26" ht="13" hidden="1" x14ac:dyDescent="0.25">
      <c r="A2230" t="s">
        <v>4910</v>
      </c>
      <c r="B2230" t="s">
        <v>124</v>
      </c>
      <c r="C2230" t="s">
        <v>7</v>
      </c>
      <c r="D2230" s="46">
        <v>6.6699999999999995E-2</v>
      </c>
      <c r="E2230" s="2">
        <v>38793</v>
      </c>
      <c r="F2230" t="s">
        <v>3947</v>
      </c>
      <c r="G2230" s="16">
        <v>44378</v>
      </c>
      <c r="H2230" s="16">
        <v>44742</v>
      </c>
      <c r="I2230" s="3">
        <v>905.04</v>
      </c>
      <c r="J2230" s="3">
        <v>-905.04</v>
      </c>
      <c r="K2230" s="3">
        <v>0</v>
      </c>
      <c r="L2230" t="s">
        <v>36</v>
      </c>
      <c r="M2230" s="3">
        <v>11390.97</v>
      </c>
      <c r="N2230" s="3">
        <v>-2373.13</v>
      </c>
      <c r="O2230" s="3">
        <v>9017.84</v>
      </c>
      <c r="P2230" t="s">
        <v>37</v>
      </c>
      <c r="Q2230" s="29">
        <f t="shared" si="342"/>
        <v>16</v>
      </c>
      <c r="R2230" s="29">
        <f t="shared" si="343"/>
        <v>3</v>
      </c>
      <c r="S2230" s="29">
        <f t="shared" si="344"/>
        <v>13</v>
      </c>
      <c r="T2230" s="30">
        <f t="shared" si="341"/>
        <v>1</v>
      </c>
      <c r="U2230" s="28">
        <f t="shared" si="345"/>
        <v>60.366167999999995</v>
      </c>
      <c r="V2230" t="str">
        <f t="shared" si="346"/>
        <v>No</v>
      </c>
      <c r="W2230" t="str">
        <f t="shared" si="347"/>
        <v>3/1/2006</v>
      </c>
      <c r="X2230">
        <f t="shared" si="348"/>
        <v>1</v>
      </c>
      <c r="Y2230">
        <f t="shared" si="349"/>
        <v>60.366167999999995</v>
      </c>
      <c r="Z2230" t="str">
        <f t="shared" si="350"/>
        <v/>
      </c>
    </row>
    <row r="2231" spans="1:26" ht="13" hidden="1" x14ac:dyDescent="0.25">
      <c r="A2231" t="s">
        <v>4911</v>
      </c>
      <c r="B2231" t="s">
        <v>124</v>
      </c>
      <c r="C2231" t="s">
        <v>7</v>
      </c>
      <c r="D2231" s="46">
        <v>6.6699999999999995E-2</v>
      </c>
      <c r="E2231" s="2">
        <v>38871</v>
      </c>
      <c r="F2231" t="s">
        <v>3947</v>
      </c>
      <c r="G2231" s="16">
        <v>44378</v>
      </c>
      <c r="H2231" s="16">
        <v>44742</v>
      </c>
      <c r="I2231" s="3">
        <v>916.77</v>
      </c>
      <c r="J2231" s="3">
        <v>-916.77</v>
      </c>
      <c r="K2231" s="3">
        <v>0</v>
      </c>
      <c r="L2231" t="s">
        <v>36</v>
      </c>
      <c r="M2231" s="3">
        <v>11390.97</v>
      </c>
      <c r="N2231" s="3">
        <v>-2373.13</v>
      </c>
      <c r="O2231" s="3">
        <v>9017.84</v>
      </c>
      <c r="P2231" t="s">
        <v>37</v>
      </c>
      <c r="Q2231" s="29">
        <f t="shared" si="342"/>
        <v>16</v>
      </c>
      <c r="R2231" s="29">
        <f t="shared" si="343"/>
        <v>0</v>
      </c>
      <c r="S2231" s="29">
        <f t="shared" si="344"/>
        <v>27</v>
      </c>
      <c r="T2231" s="30">
        <f t="shared" si="341"/>
        <v>1</v>
      </c>
      <c r="U2231" s="28">
        <f t="shared" si="345"/>
        <v>61.148558999999992</v>
      </c>
      <c r="V2231" t="str">
        <f t="shared" si="346"/>
        <v>No</v>
      </c>
      <c r="W2231" t="str">
        <f t="shared" si="347"/>
        <v>6/1/2006</v>
      </c>
      <c r="X2231">
        <f t="shared" si="348"/>
        <v>1</v>
      </c>
      <c r="Y2231">
        <f t="shared" si="349"/>
        <v>61.148558999999992</v>
      </c>
      <c r="Z2231" t="str">
        <f t="shared" si="350"/>
        <v/>
      </c>
    </row>
    <row r="2232" spans="1:26" ht="13" hidden="1" x14ac:dyDescent="0.25">
      <c r="A2232" t="s">
        <v>4912</v>
      </c>
      <c r="B2232" t="s">
        <v>124</v>
      </c>
      <c r="C2232" t="s">
        <v>7</v>
      </c>
      <c r="D2232" s="46">
        <v>6.6699999999999995E-2</v>
      </c>
      <c r="E2232" s="2">
        <v>38871</v>
      </c>
      <c r="F2232" t="s">
        <v>3947</v>
      </c>
      <c r="G2232" s="16">
        <v>44378</v>
      </c>
      <c r="H2232" s="16">
        <v>44742</v>
      </c>
      <c r="I2232" s="3">
        <v>916.77</v>
      </c>
      <c r="J2232" s="3">
        <v>-916.77</v>
      </c>
      <c r="K2232" s="3">
        <v>0</v>
      </c>
      <c r="L2232" t="s">
        <v>36</v>
      </c>
      <c r="M2232" s="3">
        <v>11390.97</v>
      </c>
      <c r="N2232" s="3">
        <v>-2373.13</v>
      </c>
      <c r="O2232" s="3">
        <v>9017.84</v>
      </c>
      <c r="P2232" t="s">
        <v>37</v>
      </c>
      <c r="Q2232" s="29">
        <f t="shared" si="342"/>
        <v>16</v>
      </c>
      <c r="R2232" s="29">
        <f t="shared" si="343"/>
        <v>0</v>
      </c>
      <c r="S2232" s="29">
        <f t="shared" si="344"/>
        <v>27</v>
      </c>
      <c r="T2232" s="30">
        <f t="shared" si="341"/>
        <v>1</v>
      </c>
      <c r="U2232" s="28">
        <f t="shared" si="345"/>
        <v>61.148558999999992</v>
      </c>
      <c r="V2232" t="str">
        <f t="shared" si="346"/>
        <v>No</v>
      </c>
      <c r="W2232" t="str">
        <f t="shared" si="347"/>
        <v>6/1/2006</v>
      </c>
      <c r="X2232">
        <f t="shared" si="348"/>
        <v>1</v>
      </c>
      <c r="Y2232">
        <f t="shared" si="349"/>
        <v>61.148558999999992</v>
      </c>
      <c r="Z2232" t="str">
        <f t="shared" si="350"/>
        <v/>
      </c>
    </row>
    <row r="2233" spans="1:26" ht="13" hidden="1" x14ac:dyDescent="0.25">
      <c r="A2233" t="s">
        <v>4913</v>
      </c>
      <c r="B2233" t="s">
        <v>124</v>
      </c>
      <c r="C2233" t="s">
        <v>7</v>
      </c>
      <c r="D2233" s="46">
        <v>6.6699999999999995E-2</v>
      </c>
      <c r="E2233" s="2">
        <v>38871</v>
      </c>
      <c r="F2233" t="s">
        <v>3947</v>
      </c>
      <c r="G2233" s="16">
        <v>44378</v>
      </c>
      <c r="H2233" s="16">
        <v>44742</v>
      </c>
      <c r="I2233" s="3">
        <v>916.77</v>
      </c>
      <c r="J2233" s="3">
        <v>-916.77</v>
      </c>
      <c r="K2233" s="3">
        <v>0</v>
      </c>
      <c r="L2233" t="s">
        <v>36</v>
      </c>
      <c r="M2233" s="3">
        <v>11390.97</v>
      </c>
      <c r="N2233" s="3">
        <v>-2373.13</v>
      </c>
      <c r="O2233" s="3">
        <v>9017.84</v>
      </c>
      <c r="P2233" t="s">
        <v>37</v>
      </c>
      <c r="Q2233" s="29">
        <f t="shared" si="342"/>
        <v>16</v>
      </c>
      <c r="R2233" s="29">
        <f t="shared" si="343"/>
        <v>0</v>
      </c>
      <c r="S2233" s="29">
        <f t="shared" si="344"/>
        <v>27</v>
      </c>
      <c r="T2233" s="30">
        <f t="shared" si="341"/>
        <v>1</v>
      </c>
      <c r="U2233" s="28">
        <f t="shared" si="345"/>
        <v>61.148558999999992</v>
      </c>
      <c r="V2233" t="str">
        <f t="shared" si="346"/>
        <v>No</v>
      </c>
      <c r="W2233" t="str">
        <f t="shared" si="347"/>
        <v>6/1/2006</v>
      </c>
      <c r="X2233">
        <f t="shared" si="348"/>
        <v>1</v>
      </c>
      <c r="Y2233">
        <f t="shared" si="349"/>
        <v>61.148558999999992</v>
      </c>
      <c r="Z2233" t="str">
        <f t="shared" si="350"/>
        <v/>
      </c>
    </row>
    <row r="2234" spans="1:26" ht="13" hidden="1" x14ac:dyDescent="0.25">
      <c r="A2234" t="s">
        <v>4914</v>
      </c>
      <c r="B2234" t="s">
        <v>124</v>
      </c>
      <c r="C2234" t="s">
        <v>7</v>
      </c>
      <c r="D2234" s="46">
        <v>6.6699999999999995E-2</v>
      </c>
      <c r="E2234" s="2">
        <v>38871</v>
      </c>
      <c r="F2234" t="s">
        <v>3947</v>
      </c>
      <c r="G2234" s="16">
        <v>44378</v>
      </c>
      <c r="H2234" s="16">
        <v>44742</v>
      </c>
      <c r="I2234" s="3">
        <v>916.77</v>
      </c>
      <c r="J2234" s="3">
        <v>-916.77</v>
      </c>
      <c r="K2234" s="3">
        <v>0</v>
      </c>
      <c r="L2234" t="s">
        <v>36</v>
      </c>
      <c r="M2234" s="3">
        <v>11390.97</v>
      </c>
      <c r="N2234" s="3">
        <v>-2373.13</v>
      </c>
      <c r="O2234" s="3">
        <v>9017.84</v>
      </c>
      <c r="P2234" t="s">
        <v>37</v>
      </c>
      <c r="Q2234" s="29">
        <f t="shared" si="342"/>
        <v>16</v>
      </c>
      <c r="R2234" s="29">
        <f t="shared" si="343"/>
        <v>0</v>
      </c>
      <c r="S2234" s="29">
        <f t="shared" si="344"/>
        <v>27</v>
      </c>
      <c r="T2234" s="30">
        <f t="shared" ref="T2234:T2297" si="351">IF(Q2234&gt;=1,1,R2234/12)</f>
        <v>1</v>
      </c>
      <c r="U2234" s="28">
        <f t="shared" si="345"/>
        <v>61.148558999999992</v>
      </c>
      <c r="V2234" t="str">
        <f t="shared" si="346"/>
        <v>No</v>
      </c>
      <c r="W2234" t="str">
        <f t="shared" si="347"/>
        <v>6/1/2006</v>
      </c>
      <c r="X2234">
        <f t="shared" si="348"/>
        <v>1</v>
      </c>
      <c r="Y2234">
        <f t="shared" si="349"/>
        <v>61.148558999999992</v>
      </c>
      <c r="Z2234" t="str">
        <f t="shared" si="350"/>
        <v/>
      </c>
    </row>
    <row r="2235" spans="1:26" ht="13" hidden="1" x14ac:dyDescent="0.25">
      <c r="A2235" t="s">
        <v>4915</v>
      </c>
      <c r="B2235" t="s">
        <v>124</v>
      </c>
      <c r="C2235" t="s">
        <v>7</v>
      </c>
      <c r="D2235" s="46">
        <v>6.6699999999999995E-2</v>
      </c>
      <c r="E2235" s="2">
        <v>38871</v>
      </c>
      <c r="F2235" t="s">
        <v>3947</v>
      </c>
      <c r="G2235" s="16">
        <v>44378</v>
      </c>
      <c r="H2235" s="16">
        <v>44742</v>
      </c>
      <c r="I2235" s="3">
        <v>916.77</v>
      </c>
      <c r="J2235" s="3">
        <v>-916.77</v>
      </c>
      <c r="K2235" s="3">
        <v>0</v>
      </c>
      <c r="L2235" t="s">
        <v>36</v>
      </c>
      <c r="M2235" s="3">
        <v>11390.97</v>
      </c>
      <c r="N2235" s="3">
        <v>-2373.13</v>
      </c>
      <c r="O2235" s="3">
        <v>9017.84</v>
      </c>
      <c r="P2235" t="s">
        <v>37</v>
      </c>
      <c r="Q2235" s="29">
        <f t="shared" si="342"/>
        <v>16</v>
      </c>
      <c r="R2235" s="29">
        <f t="shared" si="343"/>
        <v>0</v>
      </c>
      <c r="S2235" s="29">
        <f t="shared" si="344"/>
        <v>27</v>
      </c>
      <c r="T2235" s="30">
        <f t="shared" si="351"/>
        <v>1</v>
      </c>
      <c r="U2235" s="28">
        <f t="shared" si="345"/>
        <v>61.148558999999992</v>
      </c>
      <c r="V2235" t="str">
        <f t="shared" si="346"/>
        <v>No</v>
      </c>
      <c r="W2235" t="str">
        <f t="shared" si="347"/>
        <v>6/1/2006</v>
      </c>
      <c r="X2235">
        <f t="shared" si="348"/>
        <v>1</v>
      </c>
      <c r="Y2235">
        <f t="shared" si="349"/>
        <v>61.148558999999992</v>
      </c>
      <c r="Z2235" t="str">
        <f t="shared" si="350"/>
        <v/>
      </c>
    </row>
    <row r="2236" spans="1:26" ht="13" hidden="1" x14ac:dyDescent="0.25">
      <c r="A2236" t="s">
        <v>4916</v>
      </c>
      <c r="B2236" t="s">
        <v>124</v>
      </c>
      <c r="C2236" t="s">
        <v>7</v>
      </c>
      <c r="D2236" s="46">
        <v>6.6699999999999995E-2</v>
      </c>
      <c r="E2236" s="2">
        <v>38871</v>
      </c>
      <c r="F2236" t="s">
        <v>3947</v>
      </c>
      <c r="G2236" s="16">
        <v>44378</v>
      </c>
      <c r="H2236" s="16">
        <v>44742</v>
      </c>
      <c r="I2236" s="3">
        <v>916.77</v>
      </c>
      <c r="J2236" s="3">
        <v>-916.77</v>
      </c>
      <c r="K2236" s="3">
        <v>0</v>
      </c>
      <c r="L2236" t="s">
        <v>36</v>
      </c>
      <c r="M2236" s="3">
        <v>11390.97</v>
      </c>
      <c r="N2236" s="3">
        <v>-2373.13</v>
      </c>
      <c r="O2236" s="3">
        <v>9017.84</v>
      </c>
      <c r="P2236" t="s">
        <v>37</v>
      </c>
      <c r="Q2236" s="29">
        <f t="shared" si="342"/>
        <v>16</v>
      </c>
      <c r="R2236" s="29">
        <f t="shared" si="343"/>
        <v>0</v>
      </c>
      <c r="S2236" s="29">
        <f t="shared" si="344"/>
        <v>27</v>
      </c>
      <c r="T2236" s="30">
        <f t="shared" si="351"/>
        <v>1</v>
      </c>
      <c r="U2236" s="28">
        <f t="shared" si="345"/>
        <v>61.148558999999992</v>
      </c>
      <c r="V2236" t="str">
        <f t="shared" si="346"/>
        <v>No</v>
      </c>
      <c r="W2236" t="str">
        <f t="shared" si="347"/>
        <v>6/1/2006</v>
      </c>
      <c r="X2236">
        <f t="shared" si="348"/>
        <v>1</v>
      </c>
      <c r="Y2236">
        <f t="shared" si="349"/>
        <v>61.148558999999992</v>
      </c>
      <c r="Z2236" t="str">
        <f t="shared" si="350"/>
        <v/>
      </c>
    </row>
    <row r="2237" spans="1:26" ht="13" hidden="1" x14ac:dyDescent="0.25">
      <c r="A2237" t="s">
        <v>4917</v>
      </c>
      <c r="B2237" t="s">
        <v>124</v>
      </c>
      <c r="C2237" t="s">
        <v>7</v>
      </c>
      <c r="D2237" s="46">
        <v>6.6699999999999995E-2</v>
      </c>
      <c r="E2237" s="2">
        <v>38978</v>
      </c>
      <c r="F2237" t="s">
        <v>3947</v>
      </c>
      <c r="G2237" s="16">
        <v>44378</v>
      </c>
      <c r="H2237" s="16">
        <v>44742</v>
      </c>
      <c r="I2237" s="3">
        <v>972.33</v>
      </c>
      <c r="J2237" s="3">
        <v>-972.32</v>
      </c>
      <c r="K2237" s="3">
        <v>0.01</v>
      </c>
      <c r="L2237" t="s">
        <v>36</v>
      </c>
      <c r="M2237" s="3">
        <v>11390.97</v>
      </c>
      <c r="N2237" s="3">
        <v>-2373.13</v>
      </c>
      <c r="O2237" s="3">
        <v>9017.84</v>
      </c>
      <c r="P2237" t="s">
        <v>37</v>
      </c>
      <c r="Q2237" s="29">
        <f t="shared" si="342"/>
        <v>15</v>
      </c>
      <c r="R2237" s="29">
        <f t="shared" si="343"/>
        <v>9</v>
      </c>
      <c r="S2237" s="29">
        <f t="shared" si="344"/>
        <v>12</v>
      </c>
      <c r="T2237" s="30">
        <f t="shared" si="351"/>
        <v>1</v>
      </c>
      <c r="U2237" s="28">
        <f t="shared" si="345"/>
        <v>64.854410999999999</v>
      </c>
      <c r="V2237" t="str">
        <f t="shared" si="346"/>
        <v>No</v>
      </c>
      <c r="W2237" t="str">
        <f t="shared" si="347"/>
        <v>9/1/2006</v>
      </c>
      <c r="X2237">
        <f t="shared" si="348"/>
        <v>1</v>
      </c>
      <c r="Y2237">
        <f t="shared" si="349"/>
        <v>64.854410999999999</v>
      </c>
      <c r="Z2237" t="str">
        <f t="shared" si="350"/>
        <v/>
      </c>
    </row>
    <row r="2238" spans="1:26" ht="13" hidden="1" x14ac:dyDescent="0.25">
      <c r="A2238" t="s">
        <v>4918</v>
      </c>
      <c r="B2238" t="s">
        <v>124</v>
      </c>
      <c r="C2238" t="s">
        <v>7</v>
      </c>
      <c r="D2238" s="46">
        <v>6.6699999999999995E-2</v>
      </c>
      <c r="E2238" s="2">
        <v>38978</v>
      </c>
      <c r="F2238" t="s">
        <v>3947</v>
      </c>
      <c r="G2238" s="16">
        <v>44378</v>
      </c>
      <c r="H2238" s="16">
        <v>44742</v>
      </c>
      <c r="I2238" s="3">
        <v>972.33</v>
      </c>
      <c r="J2238" s="3">
        <v>-972.32</v>
      </c>
      <c r="K2238" s="3">
        <v>0.01</v>
      </c>
      <c r="L2238" t="s">
        <v>36</v>
      </c>
      <c r="M2238" s="3">
        <v>11390.97</v>
      </c>
      <c r="N2238" s="3">
        <v>-2373.13</v>
      </c>
      <c r="O2238" s="3">
        <v>9017.84</v>
      </c>
      <c r="P2238" t="s">
        <v>37</v>
      </c>
      <c r="Q2238" s="29">
        <f t="shared" si="342"/>
        <v>15</v>
      </c>
      <c r="R2238" s="29">
        <f t="shared" si="343"/>
        <v>9</v>
      </c>
      <c r="S2238" s="29">
        <f t="shared" si="344"/>
        <v>12</v>
      </c>
      <c r="T2238" s="30">
        <f t="shared" si="351"/>
        <v>1</v>
      </c>
      <c r="U2238" s="28">
        <f t="shared" si="345"/>
        <v>64.854410999999999</v>
      </c>
      <c r="V2238" t="str">
        <f t="shared" si="346"/>
        <v>No</v>
      </c>
      <c r="W2238" t="str">
        <f t="shared" si="347"/>
        <v>9/1/2006</v>
      </c>
      <c r="X2238">
        <f t="shared" si="348"/>
        <v>1</v>
      </c>
      <c r="Y2238">
        <f t="shared" si="349"/>
        <v>64.854410999999999</v>
      </c>
      <c r="Z2238" t="str">
        <f t="shared" si="350"/>
        <v/>
      </c>
    </row>
    <row r="2239" spans="1:26" ht="13" hidden="1" x14ac:dyDescent="0.25">
      <c r="A2239" t="s">
        <v>4919</v>
      </c>
      <c r="B2239" t="s">
        <v>124</v>
      </c>
      <c r="C2239" t="s">
        <v>7</v>
      </c>
      <c r="D2239" s="46">
        <v>6.6699999999999995E-2</v>
      </c>
      <c r="E2239" s="2">
        <v>38978</v>
      </c>
      <c r="F2239" t="s">
        <v>3947</v>
      </c>
      <c r="G2239" s="16">
        <v>44378</v>
      </c>
      <c r="H2239" s="16">
        <v>44742</v>
      </c>
      <c r="I2239" s="3">
        <v>972.33</v>
      </c>
      <c r="J2239" s="3">
        <v>-972.32</v>
      </c>
      <c r="K2239" s="3">
        <v>0.01</v>
      </c>
      <c r="L2239" t="s">
        <v>36</v>
      </c>
      <c r="M2239" s="3">
        <v>11390.97</v>
      </c>
      <c r="N2239" s="3">
        <v>-2373.13</v>
      </c>
      <c r="O2239" s="3">
        <v>9017.84</v>
      </c>
      <c r="P2239" t="s">
        <v>37</v>
      </c>
      <c r="Q2239" s="29">
        <f t="shared" si="342"/>
        <v>15</v>
      </c>
      <c r="R2239" s="29">
        <f t="shared" si="343"/>
        <v>9</v>
      </c>
      <c r="S2239" s="29">
        <f t="shared" si="344"/>
        <v>12</v>
      </c>
      <c r="T2239" s="30">
        <f t="shared" si="351"/>
        <v>1</v>
      </c>
      <c r="U2239" s="28">
        <f t="shared" si="345"/>
        <v>64.854410999999999</v>
      </c>
      <c r="V2239" t="str">
        <f t="shared" si="346"/>
        <v>No</v>
      </c>
      <c r="W2239" t="str">
        <f t="shared" si="347"/>
        <v>9/1/2006</v>
      </c>
      <c r="X2239">
        <f t="shared" si="348"/>
        <v>1</v>
      </c>
      <c r="Y2239">
        <f t="shared" si="349"/>
        <v>64.854410999999999</v>
      </c>
      <c r="Z2239" t="str">
        <f t="shared" si="350"/>
        <v/>
      </c>
    </row>
    <row r="2240" spans="1:26" ht="13" hidden="1" x14ac:dyDescent="0.25">
      <c r="A2240" t="s">
        <v>4920</v>
      </c>
      <c r="B2240" t="s">
        <v>124</v>
      </c>
      <c r="C2240" t="s">
        <v>7</v>
      </c>
      <c r="D2240" s="46">
        <v>6.6699999999999995E-2</v>
      </c>
      <c r="E2240" s="2">
        <v>39502</v>
      </c>
      <c r="F2240" t="s">
        <v>4921</v>
      </c>
      <c r="G2240" s="16">
        <v>44378</v>
      </c>
      <c r="H2240" s="16">
        <v>44742</v>
      </c>
      <c r="I2240" s="3">
        <v>976.81</v>
      </c>
      <c r="J2240" s="3">
        <v>-938.82</v>
      </c>
      <c r="K2240" s="3">
        <v>37.99</v>
      </c>
      <c r="L2240" t="s">
        <v>36</v>
      </c>
      <c r="M2240" s="3">
        <v>11390.97</v>
      </c>
      <c r="N2240" s="3">
        <v>-2373.13</v>
      </c>
      <c r="O2240" s="3">
        <v>9017.84</v>
      </c>
      <c r="P2240" t="s">
        <v>37</v>
      </c>
      <c r="Q2240" s="29">
        <f t="shared" si="342"/>
        <v>14</v>
      </c>
      <c r="R2240" s="29">
        <f t="shared" si="343"/>
        <v>4</v>
      </c>
      <c r="S2240" s="29">
        <f t="shared" si="344"/>
        <v>6</v>
      </c>
      <c r="T2240" s="30">
        <f t="shared" si="351"/>
        <v>1</v>
      </c>
      <c r="U2240" s="28">
        <f t="shared" si="345"/>
        <v>65.153226999999987</v>
      </c>
      <c r="V2240" t="str">
        <f t="shared" si="346"/>
        <v>No</v>
      </c>
      <c r="W2240" t="str">
        <f t="shared" si="347"/>
        <v>2/1/2008</v>
      </c>
      <c r="X2240">
        <f t="shared" si="348"/>
        <v>1</v>
      </c>
      <c r="Y2240">
        <f t="shared" si="349"/>
        <v>65.153226999999987</v>
      </c>
      <c r="Z2240" t="str">
        <f t="shared" si="350"/>
        <v/>
      </c>
    </row>
    <row r="2241" spans="1:26" ht="13" hidden="1" x14ac:dyDescent="0.25">
      <c r="A2241" t="s">
        <v>4922</v>
      </c>
      <c r="B2241" t="s">
        <v>124</v>
      </c>
      <c r="C2241" t="s">
        <v>7</v>
      </c>
      <c r="D2241" s="46">
        <v>6.6699999999999995E-2</v>
      </c>
      <c r="E2241" s="2">
        <v>39502</v>
      </c>
      <c r="F2241" t="s">
        <v>3947</v>
      </c>
      <c r="G2241" s="16">
        <v>44378</v>
      </c>
      <c r="H2241" s="16">
        <v>44742</v>
      </c>
      <c r="I2241" s="3">
        <v>976.81</v>
      </c>
      <c r="J2241" s="3">
        <v>-938.82</v>
      </c>
      <c r="K2241" s="3">
        <v>37.99</v>
      </c>
      <c r="L2241" t="s">
        <v>36</v>
      </c>
      <c r="M2241" s="3">
        <v>11390.97</v>
      </c>
      <c r="N2241" s="3">
        <v>-2373.13</v>
      </c>
      <c r="O2241" s="3">
        <v>9017.84</v>
      </c>
      <c r="P2241" t="s">
        <v>37</v>
      </c>
      <c r="Q2241" s="29">
        <f t="shared" si="342"/>
        <v>14</v>
      </c>
      <c r="R2241" s="29">
        <f t="shared" si="343"/>
        <v>4</v>
      </c>
      <c r="S2241" s="29">
        <f t="shared" si="344"/>
        <v>6</v>
      </c>
      <c r="T2241" s="30">
        <f t="shared" si="351"/>
        <v>1</v>
      </c>
      <c r="U2241" s="28">
        <f t="shared" si="345"/>
        <v>65.153226999999987</v>
      </c>
      <c r="V2241" t="str">
        <f t="shared" si="346"/>
        <v>No</v>
      </c>
      <c r="W2241" t="str">
        <f t="shared" si="347"/>
        <v>2/1/2008</v>
      </c>
      <c r="X2241">
        <f t="shared" si="348"/>
        <v>1</v>
      </c>
      <c r="Y2241">
        <f t="shared" si="349"/>
        <v>65.153226999999987</v>
      </c>
      <c r="Z2241" t="str">
        <f t="shared" si="350"/>
        <v/>
      </c>
    </row>
    <row r="2242" spans="1:26" ht="13" hidden="1" x14ac:dyDescent="0.25">
      <c r="A2242" t="s">
        <v>4923</v>
      </c>
      <c r="B2242" t="s">
        <v>124</v>
      </c>
      <c r="C2242" t="s">
        <v>7</v>
      </c>
      <c r="D2242" s="46">
        <v>6.6699999999999995E-2</v>
      </c>
      <c r="E2242" s="2">
        <v>39502</v>
      </c>
      <c r="F2242" t="s">
        <v>3947</v>
      </c>
      <c r="G2242" s="16">
        <v>44378</v>
      </c>
      <c r="H2242" s="16">
        <v>44742</v>
      </c>
      <c r="I2242" s="3">
        <v>976.81</v>
      </c>
      <c r="J2242" s="3">
        <v>-938.82</v>
      </c>
      <c r="K2242" s="3">
        <v>37.99</v>
      </c>
      <c r="L2242" t="s">
        <v>36</v>
      </c>
      <c r="M2242" s="3">
        <v>11390.97</v>
      </c>
      <c r="N2242" s="3">
        <v>-2373.13</v>
      </c>
      <c r="O2242" s="3">
        <v>9017.84</v>
      </c>
      <c r="P2242" t="s">
        <v>37</v>
      </c>
      <c r="Q2242" s="29">
        <f t="shared" si="342"/>
        <v>14</v>
      </c>
      <c r="R2242" s="29">
        <f t="shared" si="343"/>
        <v>4</v>
      </c>
      <c r="S2242" s="29">
        <f t="shared" si="344"/>
        <v>6</v>
      </c>
      <c r="T2242" s="30">
        <f t="shared" si="351"/>
        <v>1</v>
      </c>
      <c r="U2242" s="28">
        <f t="shared" si="345"/>
        <v>65.153226999999987</v>
      </c>
      <c r="V2242" t="str">
        <f t="shared" si="346"/>
        <v>No</v>
      </c>
      <c r="W2242" t="str">
        <f t="shared" si="347"/>
        <v>2/1/2008</v>
      </c>
      <c r="X2242">
        <f t="shared" si="348"/>
        <v>1</v>
      </c>
      <c r="Y2242">
        <f t="shared" si="349"/>
        <v>65.153226999999987</v>
      </c>
      <c r="Z2242" t="str">
        <f t="shared" si="350"/>
        <v/>
      </c>
    </row>
    <row r="2243" spans="1:26" ht="13" hidden="1" x14ac:dyDescent="0.25">
      <c r="A2243" t="s">
        <v>4924</v>
      </c>
      <c r="B2243" t="s">
        <v>124</v>
      </c>
      <c r="C2243" t="s">
        <v>7</v>
      </c>
      <c r="D2243" s="46">
        <v>6.6699999999999995E-2</v>
      </c>
      <c r="E2243" s="2">
        <v>39670</v>
      </c>
      <c r="F2243" t="s">
        <v>3947</v>
      </c>
      <c r="G2243" s="16">
        <v>44378</v>
      </c>
      <c r="H2243" s="16">
        <v>44742</v>
      </c>
      <c r="I2243" s="3">
        <v>979.24</v>
      </c>
      <c r="J2243" s="3">
        <v>-908.51</v>
      </c>
      <c r="K2243" s="3">
        <v>70.73</v>
      </c>
      <c r="L2243" t="s">
        <v>36</v>
      </c>
      <c r="M2243" s="3">
        <v>11390.97</v>
      </c>
      <c r="N2243" s="3">
        <v>-2373.13</v>
      </c>
      <c r="O2243" s="3">
        <v>9017.84</v>
      </c>
      <c r="P2243" t="s">
        <v>37</v>
      </c>
      <c r="Q2243" s="29">
        <f t="shared" si="342"/>
        <v>13</v>
      </c>
      <c r="R2243" s="29">
        <f t="shared" si="343"/>
        <v>10</v>
      </c>
      <c r="S2243" s="29">
        <f t="shared" si="344"/>
        <v>20</v>
      </c>
      <c r="T2243" s="30">
        <f t="shared" si="351"/>
        <v>1</v>
      </c>
      <c r="U2243" s="28">
        <f t="shared" si="345"/>
        <v>65.315308000000002</v>
      </c>
      <c r="V2243" t="str">
        <f t="shared" si="346"/>
        <v>No</v>
      </c>
      <c r="W2243" t="str">
        <f t="shared" si="347"/>
        <v>8/1/2008</v>
      </c>
      <c r="X2243">
        <f t="shared" si="348"/>
        <v>1</v>
      </c>
      <c r="Y2243">
        <f t="shared" si="349"/>
        <v>65.315308000000002</v>
      </c>
      <c r="Z2243" t="str">
        <f t="shared" si="350"/>
        <v/>
      </c>
    </row>
    <row r="2244" spans="1:26" ht="13" hidden="1" x14ac:dyDescent="0.25">
      <c r="A2244" t="s">
        <v>4925</v>
      </c>
      <c r="B2244" t="s">
        <v>124</v>
      </c>
      <c r="C2244" t="s">
        <v>7</v>
      </c>
      <c r="D2244" s="46">
        <v>6.6699999999999995E-2</v>
      </c>
      <c r="E2244" s="2">
        <v>39670</v>
      </c>
      <c r="F2244" t="s">
        <v>3947</v>
      </c>
      <c r="G2244" s="16">
        <v>44378</v>
      </c>
      <c r="H2244" s="16">
        <v>44742</v>
      </c>
      <c r="I2244" s="3">
        <v>979.24</v>
      </c>
      <c r="J2244" s="3">
        <v>-908.51</v>
      </c>
      <c r="K2244" s="3">
        <v>70.73</v>
      </c>
      <c r="L2244" t="s">
        <v>36</v>
      </c>
      <c r="M2244" s="3">
        <v>11390.97</v>
      </c>
      <c r="N2244" s="3">
        <v>-2373.13</v>
      </c>
      <c r="O2244" s="3">
        <v>9017.84</v>
      </c>
      <c r="P2244" t="s">
        <v>37</v>
      </c>
      <c r="Q2244" s="29">
        <f t="shared" si="342"/>
        <v>13</v>
      </c>
      <c r="R2244" s="29">
        <f t="shared" si="343"/>
        <v>10</v>
      </c>
      <c r="S2244" s="29">
        <f t="shared" si="344"/>
        <v>20</v>
      </c>
      <c r="T2244" s="30">
        <f t="shared" si="351"/>
        <v>1</v>
      </c>
      <c r="U2244" s="28">
        <f t="shared" si="345"/>
        <v>65.315308000000002</v>
      </c>
      <c r="V2244" t="str">
        <f t="shared" si="346"/>
        <v>No</v>
      </c>
      <c r="W2244" t="str">
        <f t="shared" si="347"/>
        <v>8/1/2008</v>
      </c>
      <c r="X2244">
        <f t="shared" si="348"/>
        <v>1</v>
      </c>
      <c r="Y2244">
        <f t="shared" si="349"/>
        <v>65.315308000000002</v>
      </c>
      <c r="Z2244" t="str">
        <f t="shared" si="350"/>
        <v/>
      </c>
    </row>
    <row r="2245" spans="1:26" ht="13" hidden="1" x14ac:dyDescent="0.25">
      <c r="A2245" t="s">
        <v>4926</v>
      </c>
      <c r="B2245" t="s">
        <v>124</v>
      </c>
      <c r="C2245" t="s">
        <v>7</v>
      </c>
      <c r="D2245" s="46">
        <v>6.6699999999999995E-2</v>
      </c>
      <c r="E2245" s="2">
        <v>39670</v>
      </c>
      <c r="F2245" t="s">
        <v>3947</v>
      </c>
      <c r="G2245" s="16">
        <v>44378</v>
      </c>
      <c r="H2245" s="16">
        <v>44742</v>
      </c>
      <c r="I2245" s="3">
        <v>979.24</v>
      </c>
      <c r="J2245" s="3">
        <v>-908.51</v>
      </c>
      <c r="K2245" s="3">
        <v>70.73</v>
      </c>
      <c r="L2245" t="s">
        <v>36</v>
      </c>
      <c r="M2245" s="3">
        <v>11390.97</v>
      </c>
      <c r="N2245" s="3">
        <v>-2373.13</v>
      </c>
      <c r="O2245" s="3">
        <v>9017.84</v>
      </c>
      <c r="P2245" t="s">
        <v>37</v>
      </c>
      <c r="Q2245" s="29">
        <f t="shared" si="342"/>
        <v>13</v>
      </c>
      <c r="R2245" s="29">
        <f t="shared" si="343"/>
        <v>10</v>
      </c>
      <c r="S2245" s="29">
        <f t="shared" si="344"/>
        <v>20</v>
      </c>
      <c r="T2245" s="30">
        <f t="shared" si="351"/>
        <v>1</v>
      </c>
      <c r="U2245" s="28">
        <f t="shared" si="345"/>
        <v>65.315308000000002</v>
      </c>
      <c r="V2245" t="str">
        <f t="shared" si="346"/>
        <v>No</v>
      </c>
      <c r="W2245" t="str">
        <f t="shared" si="347"/>
        <v>8/1/2008</v>
      </c>
      <c r="X2245">
        <f t="shared" si="348"/>
        <v>1</v>
      </c>
      <c r="Y2245">
        <f t="shared" si="349"/>
        <v>65.315308000000002</v>
      </c>
      <c r="Z2245" t="str">
        <f t="shared" si="350"/>
        <v/>
      </c>
    </row>
    <row r="2246" spans="1:26" ht="13" hidden="1" x14ac:dyDescent="0.25">
      <c r="A2246" t="s">
        <v>4927</v>
      </c>
      <c r="B2246" t="s">
        <v>124</v>
      </c>
      <c r="C2246" t="s">
        <v>7</v>
      </c>
      <c r="D2246" s="46">
        <v>6.6699999999999995E-2</v>
      </c>
      <c r="E2246" s="2">
        <v>39670</v>
      </c>
      <c r="F2246" t="s">
        <v>3947</v>
      </c>
      <c r="G2246" s="16">
        <v>44378</v>
      </c>
      <c r="H2246" s="16">
        <v>44742</v>
      </c>
      <c r="I2246" s="3">
        <v>979.24</v>
      </c>
      <c r="J2246" s="3">
        <v>-908.51</v>
      </c>
      <c r="K2246" s="3">
        <v>70.73</v>
      </c>
      <c r="L2246" t="s">
        <v>36</v>
      </c>
      <c r="M2246" s="3">
        <v>11390.97</v>
      </c>
      <c r="N2246" s="3">
        <v>-2373.13</v>
      </c>
      <c r="O2246" s="3">
        <v>9017.84</v>
      </c>
      <c r="P2246" t="s">
        <v>37</v>
      </c>
      <c r="Q2246" s="29">
        <f t="shared" si="342"/>
        <v>13</v>
      </c>
      <c r="R2246" s="29">
        <f t="shared" si="343"/>
        <v>10</v>
      </c>
      <c r="S2246" s="29">
        <f t="shared" si="344"/>
        <v>20</v>
      </c>
      <c r="T2246" s="30">
        <f t="shared" si="351"/>
        <v>1</v>
      </c>
      <c r="U2246" s="28">
        <f t="shared" si="345"/>
        <v>65.315308000000002</v>
      </c>
      <c r="V2246" t="str">
        <f t="shared" si="346"/>
        <v>No</v>
      </c>
      <c r="W2246" t="str">
        <f t="shared" si="347"/>
        <v>8/1/2008</v>
      </c>
      <c r="X2246">
        <f t="shared" si="348"/>
        <v>1</v>
      </c>
      <c r="Y2246">
        <f t="shared" si="349"/>
        <v>65.315308000000002</v>
      </c>
      <c r="Z2246" t="str">
        <f t="shared" si="350"/>
        <v/>
      </c>
    </row>
    <row r="2247" spans="1:26" ht="13" hidden="1" x14ac:dyDescent="0.25">
      <c r="A2247" t="s">
        <v>4928</v>
      </c>
      <c r="B2247" t="s">
        <v>124</v>
      </c>
      <c r="C2247" t="s">
        <v>7</v>
      </c>
      <c r="D2247" s="46">
        <v>6.6699999999999995E-2</v>
      </c>
      <c r="E2247" s="2">
        <v>39670</v>
      </c>
      <c r="F2247" t="s">
        <v>3947</v>
      </c>
      <c r="G2247" s="16">
        <v>44378</v>
      </c>
      <c r="H2247" s="16">
        <v>44742</v>
      </c>
      <c r="I2247" s="3">
        <v>979.24</v>
      </c>
      <c r="J2247" s="3">
        <v>-908.51</v>
      </c>
      <c r="K2247" s="3">
        <v>70.73</v>
      </c>
      <c r="L2247" t="s">
        <v>36</v>
      </c>
      <c r="M2247" s="3">
        <v>11390.97</v>
      </c>
      <c r="N2247" s="3">
        <v>-2373.13</v>
      </c>
      <c r="O2247" s="3">
        <v>9017.84</v>
      </c>
      <c r="P2247" t="s">
        <v>37</v>
      </c>
      <c r="Q2247" s="29">
        <f t="shared" si="342"/>
        <v>13</v>
      </c>
      <c r="R2247" s="29">
        <f t="shared" si="343"/>
        <v>10</v>
      </c>
      <c r="S2247" s="29">
        <f t="shared" si="344"/>
        <v>20</v>
      </c>
      <c r="T2247" s="30">
        <f t="shared" si="351"/>
        <v>1</v>
      </c>
      <c r="U2247" s="28">
        <f t="shared" si="345"/>
        <v>65.315308000000002</v>
      </c>
      <c r="V2247" t="str">
        <f t="shared" si="346"/>
        <v>No</v>
      </c>
      <c r="W2247" t="str">
        <f t="shared" si="347"/>
        <v>8/1/2008</v>
      </c>
      <c r="X2247">
        <f t="shared" si="348"/>
        <v>1</v>
      </c>
      <c r="Y2247">
        <f t="shared" si="349"/>
        <v>65.315308000000002</v>
      </c>
      <c r="Z2247" t="str">
        <f t="shared" si="350"/>
        <v/>
      </c>
    </row>
    <row r="2248" spans="1:26" ht="13" hidden="1" x14ac:dyDescent="0.25">
      <c r="A2248" t="s">
        <v>4929</v>
      </c>
      <c r="B2248" t="s">
        <v>124</v>
      </c>
      <c r="C2248" t="s">
        <v>7</v>
      </c>
      <c r="D2248" s="46">
        <v>6.6699999999999995E-2</v>
      </c>
      <c r="E2248" s="2">
        <v>39670</v>
      </c>
      <c r="F2248" t="s">
        <v>3947</v>
      </c>
      <c r="G2248" s="16">
        <v>44378</v>
      </c>
      <c r="H2248" s="16">
        <v>44742</v>
      </c>
      <c r="I2248" s="3">
        <v>979.24</v>
      </c>
      <c r="J2248" s="3">
        <v>-908.51</v>
      </c>
      <c r="K2248" s="3">
        <v>70.73</v>
      </c>
      <c r="L2248" t="s">
        <v>36</v>
      </c>
      <c r="M2248" s="3">
        <v>11390.97</v>
      </c>
      <c r="N2248" s="3">
        <v>-2373.13</v>
      </c>
      <c r="O2248" s="3">
        <v>9017.84</v>
      </c>
      <c r="P2248" t="s">
        <v>37</v>
      </c>
      <c r="Q2248" s="29">
        <f t="shared" si="342"/>
        <v>13</v>
      </c>
      <c r="R2248" s="29">
        <f t="shared" si="343"/>
        <v>10</v>
      </c>
      <c r="S2248" s="29">
        <f t="shared" si="344"/>
        <v>20</v>
      </c>
      <c r="T2248" s="30">
        <f t="shared" si="351"/>
        <v>1</v>
      </c>
      <c r="U2248" s="28">
        <f t="shared" si="345"/>
        <v>65.315308000000002</v>
      </c>
      <c r="V2248" t="str">
        <f t="shared" si="346"/>
        <v>No</v>
      </c>
      <c r="W2248" t="str">
        <f t="shared" si="347"/>
        <v>8/1/2008</v>
      </c>
      <c r="X2248">
        <f t="shared" si="348"/>
        <v>1</v>
      </c>
      <c r="Y2248">
        <f t="shared" si="349"/>
        <v>65.315308000000002</v>
      </c>
      <c r="Z2248" t="str">
        <f t="shared" si="350"/>
        <v/>
      </c>
    </row>
    <row r="2249" spans="1:26" ht="13" hidden="1" x14ac:dyDescent="0.25">
      <c r="A2249" t="s">
        <v>4930</v>
      </c>
      <c r="B2249" t="s">
        <v>124</v>
      </c>
      <c r="C2249" t="s">
        <v>7</v>
      </c>
      <c r="D2249" s="46">
        <v>6.6699999999999995E-2</v>
      </c>
      <c r="E2249" s="2">
        <v>39670</v>
      </c>
      <c r="F2249" t="s">
        <v>3947</v>
      </c>
      <c r="G2249" s="16">
        <v>44378</v>
      </c>
      <c r="H2249" s="16">
        <v>44742</v>
      </c>
      <c r="I2249" s="3">
        <v>979.24</v>
      </c>
      <c r="J2249" s="3">
        <v>-908.51</v>
      </c>
      <c r="K2249" s="3">
        <v>70.73</v>
      </c>
      <c r="L2249" t="s">
        <v>36</v>
      </c>
      <c r="M2249" s="3">
        <v>11390.97</v>
      </c>
      <c r="N2249" s="3">
        <v>-2373.13</v>
      </c>
      <c r="O2249" s="3">
        <v>9017.84</v>
      </c>
      <c r="P2249" t="s">
        <v>37</v>
      </c>
      <c r="Q2249" s="29">
        <f t="shared" si="342"/>
        <v>13</v>
      </c>
      <c r="R2249" s="29">
        <f t="shared" si="343"/>
        <v>10</v>
      </c>
      <c r="S2249" s="29">
        <f t="shared" si="344"/>
        <v>20</v>
      </c>
      <c r="T2249" s="30">
        <f t="shared" si="351"/>
        <v>1</v>
      </c>
      <c r="U2249" s="28">
        <f t="shared" si="345"/>
        <v>65.315308000000002</v>
      </c>
      <c r="V2249" t="str">
        <f t="shared" si="346"/>
        <v>No</v>
      </c>
      <c r="W2249" t="str">
        <f t="shared" si="347"/>
        <v>8/1/2008</v>
      </c>
      <c r="X2249">
        <f t="shared" si="348"/>
        <v>1</v>
      </c>
      <c r="Y2249">
        <f t="shared" si="349"/>
        <v>65.315308000000002</v>
      </c>
      <c r="Z2249" t="str">
        <f t="shared" si="350"/>
        <v/>
      </c>
    </row>
    <row r="2250" spans="1:26" ht="13" hidden="1" x14ac:dyDescent="0.25">
      <c r="A2250" t="s">
        <v>4931</v>
      </c>
      <c r="B2250" t="s">
        <v>124</v>
      </c>
      <c r="C2250" t="s">
        <v>7</v>
      </c>
      <c r="D2250" s="46">
        <v>6.6699999999999995E-2</v>
      </c>
      <c r="E2250" s="2">
        <v>39670</v>
      </c>
      <c r="F2250" t="s">
        <v>3947</v>
      </c>
      <c r="G2250" s="16">
        <v>44378</v>
      </c>
      <c r="H2250" s="16">
        <v>44742</v>
      </c>
      <c r="I2250" s="3">
        <v>979.24</v>
      </c>
      <c r="J2250" s="3">
        <v>-908.51</v>
      </c>
      <c r="K2250" s="3">
        <v>70.73</v>
      </c>
      <c r="L2250" t="s">
        <v>36</v>
      </c>
      <c r="M2250" s="3">
        <v>11390.97</v>
      </c>
      <c r="N2250" s="3">
        <v>-2373.13</v>
      </c>
      <c r="O2250" s="3">
        <v>9017.84</v>
      </c>
      <c r="P2250" t="s">
        <v>37</v>
      </c>
      <c r="Q2250" s="29">
        <f t="shared" si="342"/>
        <v>13</v>
      </c>
      <c r="R2250" s="29">
        <f t="shared" si="343"/>
        <v>10</v>
      </c>
      <c r="S2250" s="29">
        <f t="shared" si="344"/>
        <v>20</v>
      </c>
      <c r="T2250" s="30">
        <f t="shared" si="351"/>
        <v>1</v>
      </c>
      <c r="U2250" s="28">
        <f t="shared" si="345"/>
        <v>65.315308000000002</v>
      </c>
      <c r="V2250" t="str">
        <f t="shared" si="346"/>
        <v>No</v>
      </c>
      <c r="W2250" t="str">
        <f t="shared" si="347"/>
        <v>8/1/2008</v>
      </c>
      <c r="X2250">
        <f t="shared" si="348"/>
        <v>1</v>
      </c>
      <c r="Y2250">
        <f t="shared" si="349"/>
        <v>65.315308000000002</v>
      </c>
      <c r="Z2250" t="str">
        <f t="shared" si="350"/>
        <v/>
      </c>
    </row>
    <row r="2251" spans="1:26" ht="13" hidden="1" x14ac:dyDescent="0.25">
      <c r="A2251" t="s">
        <v>4932</v>
      </c>
      <c r="B2251" t="s">
        <v>124</v>
      </c>
      <c r="C2251" t="s">
        <v>7</v>
      </c>
      <c r="D2251" s="46">
        <v>6.6699999999999995E-2</v>
      </c>
      <c r="E2251" s="2">
        <v>39670</v>
      </c>
      <c r="F2251" t="s">
        <v>3947</v>
      </c>
      <c r="G2251" s="16">
        <v>44378</v>
      </c>
      <c r="H2251" s="16">
        <v>44742</v>
      </c>
      <c r="I2251" s="3">
        <v>979.24</v>
      </c>
      <c r="J2251" s="3">
        <v>-908.51</v>
      </c>
      <c r="K2251" s="3">
        <v>70.73</v>
      </c>
      <c r="L2251" t="s">
        <v>36</v>
      </c>
      <c r="M2251" s="3">
        <v>11390.97</v>
      </c>
      <c r="N2251" s="3">
        <v>-2373.13</v>
      </c>
      <c r="O2251" s="3">
        <v>9017.84</v>
      </c>
      <c r="P2251" t="s">
        <v>37</v>
      </c>
      <c r="Q2251" s="29">
        <f t="shared" si="342"/>
        <v>13</v>
      </c>
      <c r="R2251" s="29">
        <f t="shared" si="343"/>
        <v>10</v>
      </c>
      <c r="S2251" s="29">
        <f t="shared" si="344"/>
        <v>20</v>
      </c>
      <c r="T2251" s="30">
        <f t="shared" si="351"/>
        <v>1</v>
      </c>
      <c r="U2251" s="28">
        <f t="shared" si="345"/>
        <v>65.315308000000002</v>
      </c>
      <c r="V2251" t="str">
        <f t="shared" si="346"/>
        <v>No</v>
      </c>
      <c r="W2251" t="str">
        <f t="shared" si="347"/>
        <v>8/1/2008</v>
      </c>
      <c r="X2251">
        <f t="shared" si="348"/>
        <v>1</v>
      </c>
      <c r="Y2251">
        <f t="shared" si="349"/>
        <v>65.315308000000002</v>
      </c>
      <c r="Z2251" t="str">
        <f t="shared" si="350"/>
        <v/>
      </c>
    </row>
    <row r="2252" spans="1:26" ht="13" hidden="1" x14ac:dyDescent="0.25">
      <c r="A2252" t="s">
        <v>4933</v>
      </c>
      <c r="B2252" t="s">
        <v>124</v>
      </c>
      <c r="C2252" t="s">
        <v>7</v>
      </c>
      <c r="D2252" s="46">
        <v>6.6699999999999995E-2</v>
      </c>
      <c r="E2252" s="2">
        <v>39670</v>
      </c>
      <c r="F2252" t="s">
        <v>3947</v>
      </c>
      <c r="G2252" s="16">
        <v>44378</v>
      </c>
      <c r="H2252" s="16">
        <v>44742</v>
      </c>
      <c r="I2252" s="3">
        <v>979.24</v>
      </c>
      <c r="J2252" s="3">
        <v>-908.51</v>
      </c>
      <c r="K2252" s="3">
        <v>70.73</v>
      </c>
      <c r="L2252" t="s">
        <v>36</v>
      </c>
      <c r="M2252" s="3">
        <v>11390.97</v>
      </c>
      <c r="N2252" s="3">
        <v>-2373.13</v>
      </c>
      <c r="O2252" s="3">
        <v>9017.84</v>
      </c>
      <c r="P2252" t="s">
        <v>37</v>
      </c>
      <c r="Q2252" s="29">
        <f t="shared" ref="Q2252:Q2315" si="352">DATEDIF(E2252,H2252,"Y")</f>
        <v>13</v>
      </c>
      <c r="R2252" s="29">
        <f t="shared" ref="R2252:R2315" si="353">DATEDIF(E2252,H2252,"YM")</f>
        <v>10</v>
      </c>
      <c r="S2252" s="29">
        <f t="shared" ref="S2252:S2315" si="354">DATEDIF(E2252,H2252,"MD")</f>
        <v>20</v>
      </c>
      <c r="T2252" s="30">
        <f t="shared" si="351"/>
        <v>1</v>
      </c>
      <c r="U2252" s="28">
        <f t="shared" ref="U2252:U2315" si="355">I2252*D2252*T2252</f>
        <v>65.315308000000002</v>
      </c>
      <c r="V2252" t="str">
        <f t="shared" ref="V2252:V2315" si="356">IF(AND(E2252&gt;=G2252,E2252&lt;=H2252),"Yes","No")</f>
        <v>No</v>
      </c>
      <c r="W2252" t="str">
        <f t="shared" ref="W2252:W2315" si="357">MONTH(E2252)&amp;"/"&amp;1&amp;"/"&amp;YEAR(E2252)</f>
        <v>8/1/2008</v>
      </c>
      <c r="X2252">
        <f t="shared" ref="X2252:X2315" si="358">IF(V2252="Yes",(DATEDIF(W2252,H2252+1,"M")/12),1)</f>
        <v>1</v>
      </c>
      <c r="Y2252">
        <f t="shared" ref="Y2252:Y2315" si="359">I2252*D2252*X2252</f>
        <v>65.315308000000002</v>
      </c>
      <c r="Z2252" t="str">
        <f t="shared" ref="Z2252:Z2315" si="360">IF(V2252="Yes",Y2252+J2252,"")</f>
        <v/>
      </c>
    </row>
    <row r="2253" spans="1:26" ht="13" hidden="1" x14ac:dyDescent="0.25">
      <c r="A2253" t="s">
        <v>4934</v>
      </c>
      <c r="B2253" t="s">
        <v>124</v>
      </c>
      <c r="C2253" t="s">
        <v>7</v>
      </c>
      <c r="D2253" s="46">
        <v>6.6699999999999995E-2</v>
      </c>
      <c r="E2253" s="2">
        <v>39670</v>
      </c>
      <c r="F2253" t="s">
        <v>3947</v>
      </c>
      <c r="G2253" s="16">
        <v>44378</v>
      </c>
      <c r="H2253" s="16">
        <v>44742</v>
      </c>
      <c r="I2253" s="3">
        <v>979.24</v>
      </c>
      <c r="J2253" s="3">
        <v>-908.51</v>
      </c>
      <c r="K2253" s="3">
        <v>70.73</v>
      </c>
      <c r="L2253" t="s">
        <v>36</v>
      </c>
      <c r="M2253" s="3">
        <v>11390.97</v>
      </c>
      <c r="N2253" s="3">
        <v>-2373.13</v>
      </c>
      <c r="O2253" s="3">
        <v>9017.84</v>
      </c>
      <c r="P2253" t="s">
        <v>37</v>
      </c>
      <c r="Q2253" s="29">
        <f t="shared" si="352"/>
        <v>13</v>
      </c>
      <c r="R2253" s="29">
        <f t="shared" si="353"/>
        <v>10</v>
      </c>
      <c r="S2253" s="29">
        <f t="shared" si="354"/>
        <v>20</v>
      </c>
      <c r="T2253" s="30">
        <f t="shared" si="351"/>
        <v>1</v>
      </c>
      <c r="U2253" s="28">
        <f t="shared" si="355"/>
        <v>65.315308000000002</v>
      </c>
      <c r="V2253" t="str">
        <f t="shared" si="356"/>
        <v>No</v>
      </c>
      <c r="W2253" t="str">
        <f t="shared" si="357"/>
        <v>8/1/2008</v>
      </c>
      <c r="X2253">
        <f t="shared" si="358"/>
        <v>1</v>
      </c>
      <c r="Y2253">
        <f t="shared" si="359"/>
        <v>65.315308000000002</v>
      </c>
      <c r="Z2253" t="str">
        <f t="shared" si="360"/>
        <v/>
      </c>
    </row>
    <row r="2254" spans="1:26" ht="13" hidden="1" x14ac:dyDescent="0.25">
      <c r="A2254" t="s">
        <v>4935</v>
      </c>
      <c r="B2254" t="s">
        <v>124</v>
      </c>
      <c r="C2254" t="s">
        <v>7</v>
      </c>
      <c r="D2254" s="46">
        <v>6.6699999999999995E-2</v>
      </c>
      <c r="E2254" s="2">
        <v>39670</v>
      </c>
      <c r="F2254" t="s">
        <v>3947</v>
      </c>
      <c r="G2254" s="16">
        <v>44378</v>
      </c>
      <c r="H2254" s="16">
        <v>44742</v>
      </c>
      <c r="I2254" s="3">
        <v>979.24</v>
      </c>
      <c r="J2254" s="3">
        <v>-908.51</v>
      </c>
      <c r="K2254" s="3">
        <v>70.73</v>
      </c>
      <c r="L2254" t="s">
        <v>36</v>
      </c>
      <c r="M2254" s="3">
        <v>11390.97</v>
      </c>
      <c r="N2254" s="3">
        <v>-2373.13</v>
      </c>
      <c r="O2254" s="3">
        <v>9017.84</v>
      </c>
      <c r="P2254" t="s">
        <v>37</v>
      </c>
      <c r="Q2254" s="29">
        <f t="shared" si="352"/>
        <v>13</v>
      </c>
      <c r="R2254" s="29">
        <f t="shared" si="353"/>
        <v>10</v>
      </c>
      <c r="S2254" s="29">
        <f t="shared" si="354"/>
        <v>20</v>
      </c>
      <c r="T2254" s="30">
        <f t="shared" si="351"/>
        <v>1</v>
      </c>
      <c r="U2254" s="28">
        <f t="shared" si="355"/>
        <v>65.315308000000002</v>
      </c>
      <c r="V2254" t="str">
        <f t="shared" si="356"/>
        <v>No</v>
      </c>
      <c r="W2254" t="str">
        <f t="shared" si="357"/>
        <v>8/1/2008</v>
      </c>
      <c r="X2254">
        <f t="shared" si="358"/>
        <v>1</v>
      </c>
      <c r="Y2254">
        <f t="shared" si="359"/>
        <v>65.315308000000002</v>
      </c>
      <c r="Z2254" t="str">
        <f t="shared" si="360"/>
        <v/>
      </c>
    </row>
    <row r="2255" spans="1:26" ht="13" hidden="1" x14ac:dyDescent="0.25">
      <c r="A2255" t="s">
        <v>4936</v>
      </c>
      <c r="B2255" t="s">
        <v>124</v>
      </c>
      <c r="C2255" t="s">
        <v>7</v>
      </c>
      <c r="D2255" s="46">
        <v>6.6699999999999995E-2</v>
      </c>
      <c r="E2255" s="2">
        <v>39670</v>
      </c>
      <c r="F2255" t="s">
        <v>3947</v>
      </c>
      <c r="G2255" s="16">
        <v>44378</v>
      </c>
      <c r="H2255" s="16">
        <v>44742</v>
      </c>
      <c r="I2255" s="3">
        <v>979.24</v>
      </c>
      <c r="J2255" s="3">
        <v>-908.51</v>
      </c>
      <c r="K2255" s="3">
        <v>70.73</v>
      </c>
      <c r="L2255" t="s">
        <v>36</v>
      </c>
      <c r="M2255" s="3">
        <v>11390.97</v>
      </c>
      <c r="N2255" s="3">
        <v>-2373.13</v>
      </c>
      <c r="O2255" s="3">
        <v>9017.84</v>
      </c>
      <c r="P2255" t="s">
        <v>37</v>
      </c>
      <c r="Q2255" s="29">
        <f t="shared" si="352"/>
        <v>13</v>
      </c>
      <c r="R2255" s="29">
        <f t="shared" si="353"/>
        <v>10</v>
      </c>
      <c r="S2255" s="29">
        <f t="shared" si="354"/>
        <v>20</v>
      </c>
      <c r="T2255" s="30">
        <f t="shared" si="351"/>
        <v>1</v>
      </c>
      <c r="U2255" s="28">
        <f t="shared" si="355"/>
        <v>65.315308000000002</v>
      </c>
      <c r="V2255" t="str">
        <f t="shared" si="356"/>
        <v>No</v>
      </c>
      <c r="W2255" t="str">
        <f t="shared" si="357"/>
        <v>8/1/2008</v>
      </c>
      <c r="X2255">
        <f t="shared" si="358"/>
        <v>1</v>
      </c>
      <c r="Y2255">
        <f t="shared" si="359"/>
        <v>65.315308000000002</v>
      </c>
      <c r="Z2255" t="str">
        <f t="shared" si="360"/>
        <v/>
      </c>
    </row>
    <row r="2256" spans="1:26" ht="13" hidden="1" x14ac:dyDescent="0.25">
      <c r="A2256" t="s">
        <v>4937</v>
      </c>
      <c r="B2256" t="s">
        <v>124</v>
      </c>
      <c r="C2256" t="s">
        <v>7</v>
      </c>
      <c r="D2256" s="46">
        <v>6.6699999999999995E-2</v>
      </c>
      <c r="E2256" s="2">
        <v>39670</v>
      </c>
      <c r="F2256" t="s">
        <v>3947</v>
      </c>
      <c r="G2256" s="16">
        <v>44378</v>
      </c>
      <c r="H2256" s="16">
        <v>44742</v>
      </c>
      <c r="I2256" s="3">
        <v>979.24</v>
      </c>
      <c r="J2256" s="3">
        <v>-908.51</v>
      </c>
      <c r="K2256" s="3">
        <v>70.73</v>
      </c>
      <c r="L2256" t="s">
        <v>36</v>
      </c>
      <c r="M2256" s="3">
        <v>11390.97</v>
      </c>
      <c r="N2256" s="3">
        <v>-2373.13</v>
      </c>
      <c r="O2256" s="3">
        <v>9017.84</v>
      </c>
      <c r="P2256" t="s">
        <v>37</v>
      </c>
      <c r="Q2256" s="29">
        <f t="shared" si="352"/>
        <v>13</v>
      </c>
      <c r="R2256" s="29">
        <f t="shared" si="353"/>
        <v>10</v>
      </c>
      <c r="S2256" s="29">
        <f t="shared" si="354"/>
        <v>20</v>
      </c>
      <c r="T2256" s="30">
        <f t="shared" si="351"/>
        <v>1</v>
      </c>
      <c r="U2256" s="28">
        <f t="shared" si="355"/>
        <v>65.315308000000002</v>
      </c>
      <c r="V2256" t="str">
        <f t="shared" si="356"/>
        <v>No</v>
      </c>
      <c r="W2256" t="str">
        <f t="shared" si="357"/>
        <v>8/1/2008</v>
      </c>
      <c r="X2256">
        <f t="shared" si="358"/>
        <v>1</v>
      </c>
      <c r="Y2256">
        <f t="shared" si="359"/>
        <v>65.315308000000002</v>
      </c>
      <c r="Z2256" t="str">
        <f t="shared" si="360"/>
        <v/>
      </c>
    </row>
    <row r="2257" spans="1:26" ht="13" hidden="1" x14ac:dyDescent="0.25">
      <c r="A2257" t="s">
        <v>4938</v>
      </c>
      <c r="B2257" t="s">
        <v>124</v>
      </c>
      <c r="C2257" t="s">
        <v>7</v>
      </c>
      <c r="D2257" s="46">
        <v>6.6699999999999995E-2</v>
      </c>
      <c r="E2257" s="2">
        <v>39670</v>
      </c>
      <c r="F2257" t="s">
        <v>3947</v>
      </c>
      <c r="G2257" s="16">
        <v>44378</v>
      </c>
      <c r="H2257" s="16">
        <v>44742</v>
      </c>
      <c r="I2257" s="3">
        <v>979.24</v>
      </c>
      <c r="J2257" s="3">
        <v>-908.51</v>
      </c>
      <c r="K2257" s="3">
        <v>70.73</v>
      </c>
      <c r="L2257" t="s">
        <v>36</v>
      </c>
      <c r="M2257" s="3">
        <v>11390.97</v>
      </c>
      <c r="N2257" s="3">
        <v>-2373.13</v>
      </c>
      <c r="O2257" s="3">
        <v>9017.84</v>
      </c>
      <c r="P2257" t="s">
        <v>37</v>
      </c>
      <c r="Q2257" s="29">
        <f t="shared" si="352"/>
        <v>13</v>
      </c>
      <c r="R2257" s="29">
        <f t="shared" si="353"/>
        <v>10</v>
      </c>
      <c r="S2257" s="29">
        <f t="shared" si="354"/>
        <v>20</v>
      </c>
      <c r="T2257" s="30">
        <f t="shared" si="351"/>
        <v>1</v>
      </c>
      <c r="U2257" s="28">
        <f t="shared" si="355"/>
        <v>65.315308000000002</v>
      </c>
      <c r="V2257" t="str">
        <f t="shared" si="356"/>
        <v>No</v>
      </c>
      <c r="W2257" t="str">
        <f t="shared" si="357"/>
        <v>8/1/2008</v>
      </c>
      <c r="X2257">
        <f t="shared" si="358"/>
        <v>1</v>
      </c>
      <c r="Y2257">
        <f t="shared" si="359"/>
        <v>65.315308000000002</v>
      </c>
      <c r="Z2257" t="str">
        <f t="shared" si="360"/>
        <v/>
      </c>
    </row>
    <row r="2258" spans="1:26" ht="13" hidden="1" x14ac:dyDescent="0.25">
      <c r="A2258" t="s">
        <v>4939</v>
      </c>
      <c r="B2258" t="s">
        <v>124</v>
      </c>
      <c r="C2258" t="s">
        <v>7</v>
      </c>
      <c r="D2258" s="46">
        <v>6.6699999999999995E-2</v>
      </c>
      <c r="E2258" s="2">
        <v>38943</v>
      </c>
      <c r="F2258" t="s">
        <v>3947</v>
      </c>
      <c r="G2258" s="16">
        <v>44378</v>
      </c>
      <c r="H2258" s="16">
        <v>44742</v>
      </c>
      <c r="I2258" s="3">
        <v>980.24</v>
      </c>
      <c r="J2258" s="3">
        <v>-980.24</v>
      </c>
      <c r="K2258" s="3">
        <v>0</v>
      </c>
      <c r="L2258" t="s">
        <v>36</v>
      </c>
      <c r="M2258" s="3">
        <v>11390.97</v>
      </c>
      <c r="N2258" s="3">
        <v>-2373.13</v>
      </c>
      <c r="O2258" s="3">
        <v>9017.84</v>
      </c>
      <c r="P2258" t="s">
        <v>37</v>
      </c>
      <c r="Q2258" s="29">
        <f t="shared" si="352"/>
        <v>15</v>
      </c>
      <c r="R2258" s="29">
        <f t="shared" si="353"/>
        <v>10</v>
      </c>
      <c r="S2258" s="29">
        <f t="shared" si="354"/>
        <v>16</v>
      </c>
      <c r="T2258" s="30">
        <f t="shared" si="351"/>
        <v>1</v>
      </c>
      <c r="U2258" s="28">
        <f t="shared" si="355"/>
        <v>65.382007999999999</v>
      </c>
      <c r="V2258" t="str">
        <f t="shared" si="356"/>
        <v>No</v>
      </c>
      <c r="W2258" t="str">
        <f t="shared" si="357"/>
        <v>8/1/2006</v>
      </c>
      <c r="X2258">
        <f t="shared" si="358"/>
        <v>1</v>
      </c>
      <c r="Y2258">
        <f t="shared" si="359"/>
        <v>65.382007999999999</v>
      </c>
      <c r="Z2258" t="str">
        <f t="shared" si="360"/>
        <v/>
      </c>
    </row>
    <row r="2259" spans="1:26" ht="13" hidden="1" x14ac:dyDescent="0.25">
      <c r="A2259" t="s">
        <v>4940</v>
      </c>
      <c r="B2259" t="s">
        <v>124</v>
      </c>
      <c r="C2259" t="s">
        <v>7</v>
      </c>
      <c r="D2259" s="46">
        <v>6.6699999999999995E-2</v>
      </c>
      <c r="E2259" s="2">
        <v>38943</v>
      </c>
      <c r="F2259" t="s">
        <v>3947</v>
      </c>
      <c r="G2259" s="16">
        <v>44378</v>
      </c>
      <c r="H2259" s="16">
        <v>44742</v>
      </c>
      <c r="I2259" s="3">
        <v>980.24</v>
      </c>
      <c r="J2259" s="3">
        <v>-980.24</v>
      </c>
      <c r="K2259" s="3">
        <v>0</v>
      </c>
      <c r="L2259" t="s">
        <v>36</v>
      </c>
      <c r="M2259" s="3">
        <v>11390.97</v>
      </c>
      <c r="N2259" s="3">
        <v>-2373.13</v>
      </c>
      <c r="O2259" s="3">
        <v>9017.84</v>
      </c>
      <c r="P2259" t="s">
        <v>37</v>
      </c>
      <c r="Q2259" s="29">
        <f t="shared" si="352"/>
        <v>15</v>
      </c>
      <c r="R2259" s="29">
        <f t="shared" si="353"/>
        <v>10</v>
      </c>
      <c r="S2259" s="29">
        <f t="shared" si="354"/>
        <v>16</v>
      </c>
      <c r="T2259" s="30">
        <f t="shared" si="351"/>
        <v>1</v>
      </c>
      <c r="U2259" s="28">
        <f t="shared" si="355"/>
        <v>65.382007999999999</v>
      </c>
      <c r="V2259" t="str">
        <f t="shared" si="356"/>
        <v>No</v>
      </c>
      <c r="W2259" t="str">
        <f t="shared" si="357"/>
        <v>8/1/2006</v>
      </c>
      <c r="X2259">
        <f t="shared" si="358"/>
        <v>1</v>
      </c>
      <c r="Y2259">
        <f t="shared" si="359"/>
        <v>65.382007999999999</v>
      </c>
      <c r="Z2259" t="str">
        <f t="shared" si="360"/>
        <v/>
      </c>
    </row>
    <row r="2260" spans="1:26" ht="13" hidden="1" x14ac:dyDescent="0.25">
      <c r="A2260" t="s">
        <v>4941</v>
      </c>
      <c r="B2260" t="s">
        <v>124</v>
      </c>
      <c r="C2260" t="s">
        <v>7</v>
      </c>
      <c r="D2260" s="46">
        <v>6.6699999999999995E-2</v>
      </c>
      <c r="E2260" s="2">
        <v>38943</v>
      </c>
      <c r="F2260" t="s">
        <v>3947</v>
      </c>
      <c r="G2260" s="16">
        <v>44378</v>
      </c>
      <c r="H2260" s="16">
        <v>44742</v>
      </c>
      <c r="I2260" s="3">
        <v>980.24</v>
      </c>
      <c r="J2260" s="3">
        <v>-980.24</v>
      </c>
      <c r="K2260" s="3">
        <v>0</v>
      </c>
      <c r="L2260" t="s">
        <v>36</v>
      </c>
      <c r="M2260" s="3">
        <v>11390.97</v>
      </c>
      <c r="N2260" s="3">
        <v>-2373.13</v>
      </c>
      <c r="O2260" s="3">
        <v>9017.84</v>
      </c>
      <c r="P2260" t="s">
        <v>37</v>
      </c>
      <c r="Q2260" s="29">
        <f t="shared" si="352"/>
        <v>15</v>
      </c>
      <c r="R2260" s="29">
        <f t="shared" si="353"/>
        <v>10</v>
      </c>
      <c r="S2260" s="29">
        <f t="shared" si="354"/>
        <v>16</v>
      </c>
      <c r="T2260" s="30">
        <f t="shared" si="351"/>
        <v>1</v>
      </c>
      <c r="U2260" s="28">
        <f t="shared" si="355"/>
        <v>65.382007999999999</v>
      </c>
      <c r="V2260" t="str">
        <f t="shared" si="356"/>
        <v>No</v>
      </c>
      <c r="W2260" t="str">
        <f t="shared" si="357"/>
        <v>8/1/2006</v>
      </c>
      <c r="X2260">
        <f t="shared" si="358"/>
        <v>1</v>
      </c>
      <c r="Y2260">
        <f t="shared" si="359"/>
        <v>65.382007999999999</v>
      </c>
      <c r="Z2260" t="str">
        <f t="shared" si="360"/>
        <v/>
      </c>
    </row>
    <row r="2261" spans="1:26" ht="13" hidden="1" x14ac:dyDescent="0.25">
      <c r="A2261" t="s">
        <v>4942</v>
      </c>
      <c r="B2261" t="s">
        <v>124</v>
      </c>
      <c r="C2261" t="s">
        <v>7</v>
      </c>
      <c r="D2261" s="46">
        <v>6.6699999999999995E-2</v>
      </c>
      <c r="E2261" s="2">
        <v>38943</v>
      </c>
      <c r="F2261" t="s">
        <v>3947</v>
      </c>
      <c r="G2261" s="16">
        <v>44378</v>
      </c>
      <c r="H2261" s="16">
        <v>44742</v>
      </c>
      <c r="I2261" s="3">
        <v>980.24</v>
      </c>
      <c r="J2261" s="3">
        <v>-980.24</v>
      </c>
      <c r="K2261" s="3">
        <v>0</v>
      </c>
      <c r="L2261" t="s">
        <v>36</v>
      </c>
      <c r="M2261" s="3">
        <v>11390.97</v>
      </c>
      <c r="N2261" s="3">
        <v>-2373.13</v>
      </c>
      <c r="O2261" s="3">
        <v>9017.84</v>
      </c>
      <c r="P2261" t="s">
        <v>37</v>
      </c>
      <c r="Q2261" s="29">
        <f t="shared" si="352"/>
        <v>15</v>
      </c>
      <c r="R2261" s="29">
        <f t="shared" si="353"/>
        <v>10</v>
      </c>
      <c r="S2261" s="29">
        <f t="shared" si="354"/>
        <v>16</v>
      </c>
      <c r="T2261" s="30">
        <f t="shared" si="351"/>
        <v>1</v>
      </c>
      <c r="U2261" s="28">
        <f t="shared" si="355"/>
        <v>65.382007999999999</v>
      </c>
      <c r="V2261" t="str">
        <f t="shared" si="356"/>
        <v>No</v>
      </c>
      <c r="W2261" t="str">
        <f t="shared" si="357"/>
        <v>8/1/2006</v>
      </c>
      <c r="X2261">
        <f t="shared" si="358"/>
        <v>1</v>
      </c>
      <c r="Y2261">
        <f t="shared" si="359"/>
        <v>65.382007999999999</v>
      </c>
      <c r="Z2261" t="str">
        <f t="shared" si="360"/>
        <v/>
      </c>
    </row>
    <row r="2262" spans="1:26" ht="13" hidden="1" x14ac:dyDescent="0.25">
      <c r="A2262" t="s">
        <v>4943</v>
      </c>
      <c r="B2262" t="s">
        <v>124</v>
      </c>
      <c r="C2262" t="s">
        <v>7</v>
      </c>
      <c r="D2262" s="46">
        <v>6.6699999999999995E-2</v>
      </c>
      <c r="E2262" s="2">
        <v>38943</v>
      </c>
      <c r="F2262" t="s">
        <v>3947</v>
      </c>
      <c r="G2262" s="16">
        <v>44378</v>
      </c>
      <c r="H2262" s="16">
        <v>44742</v>
      </c>
      <c r="I2262" s="3">
        <v>980.24</v>
      </c>
      <c r="J2262" s="3">
        <v>-980.24</v>
      </c>
      <c r="K2262" s="3">
        <v>0</v>
      </c>
      <c r="L2262" t="s">
        <v>36</v>
      </c>
      <c r="M2262" s="3">
        <v>11390.97</v>
      </c>
      <c r="N2262" s="3">
        <v>-2373.13</v>
      </c>
      <c r="O2262" s="3">
        <v>9017.84</v>
      </c>
      <c r="P2262" t="s">
        <v>37</v>
      </c>
      <c r="Q2262" s="29">
        <f t="shared" si="352"/>
        <v>15</v>
      </c>
      <c r="R2262" s="29">
        <f t="shared" si="353"/>
        <v>10</v>
      </c>
      <c r="S2262" s="29">
        <f t="shared" si="354"/>
        <v>16</v>
      </c>
      <c r="T2262" s="30">
        <f t="shared" si="351"/>
        <v>1</v>
      </c>
      <c r="U2262" s="28">
        <f t="shared" si="355"/>
        <v>65.382007999999999</v>
      </c>
      <c r="V2262" t="str">
        <f t="shared" si="356"/>
        <v>No</v>
      </c>
      <c r="W2262" t="str">
        <f t="shared" si="357"/>
        <v>8/1/2006</v>
      </c>
      <c r="X2262">
        <f t="shared" si="358"/>
        <v>1</v>
      </c>
      <c r="Y2262">
        <f t="shared" si="359"/>
        <v>65.382007999999999</v>
      </c>
      <c r="Z2262" t="str">
        <f t="shared" si="360"/>
        <v/>
      </c>
    </row>
    <row r="2263" spans="1:26" ht="13" hidden="1" x14ac:dyDescent="0.25">
      <c r="A2263" t="s">
        <v>4944</v>
      </c>
      <c r="B2263" t="s">
        <v>124</v>
      </c>
      <c r="C2263" t="s">
        <v>7</v>
      </c>
      <c r="D2263" s="46">
        <v>6.6699999999999995E-2</v>
      </c>
      <c r="E2263" s="2">
        <v>38943</v>
      </c>
      <c r="F2263" t="s">
        <v>3947</v>
      </c>
      <c r="G2263" s="16">
        <v>44378</v>
      </c>
      <c r="H2263" s="16">
        <v>44742</v>
      </c>
      <c r="I2263" s="3">
        <v>980.24</v>
      </c>
      <c r="J2263" s="3">
        <v>-980.24</v>
      </c>
      <c r="K2263" s="3">
        <v>0</v>
      </c>
      <c r="L2263" t="s">
        <v>36</v>
      </c>
      <c r="M2263" s="3">
        <v>11390.97</v>
      </c>
      <c r="N2263" s="3">
        <v>-2373.13</v>
      </c>
      <c r="O2263" s="3">
        <v>9017.84</v>
      </c>
      <c r="P2263" t="s">
        <v>37</v>
      </c>
      <c r="Q2263" s="29">
        <f t="shared" si="352"/>
        <v>15</v>
      </c>
      <c r="R2263" s="29">
        <f t="shared" si="353"/>
        <v>10</v>
      </c>
      <c r="S2263" s="29">
        <f t="shared" si="354"/>
        <v>16</v>
      </c>
      <c r="T2263" s="30">
        <f t="shared" si="351"/>
        <v>1</v>
      </c>
      <c r="U2263" s="28">
        <f t="shared" si="355"/>
        <v>65.382007999999999</v>
      </c>
      <c r="V2263" t="str">
        <f t="shared" si="356"/>
        <v>No</v>
      </c>
      <c r="W2263" t="str">
        <f t="shared" si="357"/>
        <v>8/1/2006</v>
      </c>
      <c r="X2263">
        <f t="shared" si="358"/>
        <v>1</v>
      </c>
      <c r="Y2263">
        <f t="shared" si="359"/>
        <v>65.382007999999999</v>
      </c>
      <c r="Z2263" t="str">
        <f t="shared" si="360"/>
        <v/>
      </c>
    </row>
    <row r="2264" spans="1:26" ht="13" hidden="1" x14ac:dyDescent="0.25">
      <c r="A2264" t="s">
        <v>4945</v>
      </c>
      <c r="B2264" t="s">
        <v>124</v>
      </c>
      <c r="C2264" t="s">
        <v>7</v>
      </c>
      <c r="D2264" s="46">
        <v>6.6699999999999995E-2</v>
      </c>
      <c r="E2264" s="2">
        <v>38871</v>
      </c>
      <c r="F2264" t="s">
        <v>3947</v>
      </c>
      <c r="G2264" s="16">
        <v>44378</v>
      </c>
      <c r="H2264" s="16">
        <v>44742</v>
      </c>
      <c r="I2264" s="3">
        <v>988.07</v>
      </c>
      <c r="J2264" s="3">
        <v>-988.07</v>
      </c>
      <c r="K2264" s="3">
        <v>0</v>
      </c>
      <c r="L2264" t="s">
        <v>36</v>
      </c>
      <c r="M2264" s="3">
        <v>11390.97</v>
      </c>
      <c r="N2264" s="3">
        <v>-2373.13</v>
      </c>
      <c r="O2264" s="3">
        <v>9017.84</v>
      </c>
      <c r="P2264" t="s">
        <v>37</v>
      </c>
      <c r="Q2264" s="29">
        <f t="shared" si="352"/>
        <v>16</v>
      </c>
      <c r="R2264" s="29">
        <f t="shared" si="353"/>
        <v>0</v>
      </c>
      <c r="S2264" s="29">
        <f t="shared" si="354"/>
        <v>27</v>
      </c>
      <c r="T2264" s="30">
        <f t="shared" si="351"/>
        <v>1</v>
      </c>
      <c r="U2264" s="28">
        <f t="shared" si="355"/>
        <v>65.904268999999999</v>
      </c>
      <c r="V2264" t="str">
        <f t="shared" si="356"/>
        <v>No</v>
      </c>
      <c r="W2264" t="str">
        <f t="shared" si="357"/>
        <v>6/1/2006</v>
      </c>
      <c r="X2264">
        <f t="shared" si="358"/>
        <v>1</v>
      </c>
      <c r="Y2264">
        <f t="shared" si="359"/>
        <v>65.904268999999999</v>
      </c>
      <c r="Z2264" t="str">
        <f t="shared" si="360"/>
        <v/>
      </c>
    </row>
    <row r="2265" spans="1:26" ht="13" hidden="1" x14ac:dyDescent="0.25">
      <c r="A2265" t="s">
        <v>4946</v>
      </c>
      <c r="B2265" t="s">
        <v>124</v>
      </c>
      <c r="C2265" t="s">
        <v>7</v>
      </c>
      <c r="D2265" s="46">
        <v>6.6699999999999995E-2</v>
      </c>
      <c r="E2265" s="2">
        <v>38871</v>
      </c>
      <c r="F2265" t="s">
        <v>3947</v>
      </c>
      <c r="G2265" s="16">
        <v>44378</v>
      </c>
      <c r="H2265" s="16">
        <v>44742</v>
      </c>
      <c r="I2265" s="3">
        <v>988.07</v>
      </c>
      <c r="J2265" s="3">
        <v>-988.07</v>
      </c>
      <c r="K2265" s="3">
        <v>0</v>
      </c>
      <c r="L2265" t="s">
        <v>36</v>
      </c>
      <c r="M2265" s="3">
        <v>11390.97</v>
      </c>
      <c r="N2265" s="3">
        <v>-2373.13</v>
      </c>
      <c r="O2265" s="3">
        <v>9017.84</v>
      </c>
      <c r="P2265" t="s">
        <v>37</v>
      </c>
      <c r="Q2265" s="29">
        <f t="shared" si="352"/>
        <v>16</v>
      </c>
      <c r="R2265" s="29">
        <f t="shared" si="353"/>
        <v>0</v>
      </c>
      <c r="S2265" s="29">
        <f t="shared" si="354"/>
        <v>27</v>
      </c>
      <c r="T2265" s="30">
        <f t="shared" si="351"/>
        <v>1</v>
      </c>
      <c r="U2265" s="28">
        <f t="shared" si="355"/>
        <v>65.904268999999999</v>
      </c>
      <c r="V2265" t="str">
        <f t="shared" si="356"/>
        <v>No</v>
      </c>
      <c r="W2265" t="str">
        <f t="shared" si="357"/>
        <v>6/1/2006</v>
      </c>
      <c r="X2265">
        <f t="shared" si="358"/>
        <v>1</v>
      </c>
      <c r="Y2265">
        <f t="shared" si="359"/>
        <v>65.904268999999999</v>
      </c>
      <c r="Z2265" t="str">
        <f t="shared" si="360"/>
        <v/>
      </c>
    </row>
    <row r="2266" spans="1:26" ht="13" hidden="1" x14ac:dyDescent="0.25">
      <c r="A2266" t="s">
        <v>4947</v>
      </c>
      <c r="B2266" t="s">
        <v>124</v>
      </c>
      <c r="C2266" t="s">
        <v>7</v>
      </c>
      <c r="D2266" s="46">
        <v>6.6699999999999995E-2</v>
      </c>
      <c r="E2266" s="2">
        <v>38871</v>
      </c>
      <c r="F2266" t="s">
        <v>3947</v>
      </c>
      <c r="G2266" s="16">
        <v>44378</v>
      </c>
      <c r="H2266" s="16">
        <v>44742</v>
      </c>
      <c r="I2266" s="3">
        <v>988.07</v>
      </c>
      <c r="J2266" s="3">
        <v>-988.07</v>
      </c>
      <c r="K2266" s="3">
        <v>0</v>
      </c>
      <c r="L2266" t="s">
        <v>36</v>
      </c>
      <c r="M2266" s="3">
        <v>11390.97</v>
      </c>
      <c r="N2266" s="3">
        <v>-2373.13</v>
      </c>
      <c r="O2266" s="3">
        <v>9017.84</v>
      </c>
      <c r="P2266" t="s">
        <v>37</v>
      </c>
      <c r="Q2266" s="29">
        <f t="shared" si="352"/>
        <v>16</v>
      </c>
      <c r="R2266" s="29">
        <f t="shared" si="353"/>
        <v>0</v>
      </c>
      <c r="S2266" s="29">
        <f t="shared" si="354"/>
        <v>27</v>
      </c>
      <c r="T2266" s="30">
        <f t="shared" si="351"/>
        <v>1</v>
      </c>
      <c r="U2266" s="28">
        <f t="shared" si="355"/>
        <v>65.904268999999999</v>
      </c>
      <c r="V2266" t="str">
        <f t="shared" si="356"/>
        <v>No</v>
      </c>
      <c r="W2266" t="str">
        <f t="shared" si="357"/>
        <v>6/1/2006</v>
      </c>
      <c r="X2266">
        <f t="shared" si="358"/>
        <v>1</v>
      </c>
      <c r="Y2266">
        <f t="shared" si="359"/>
        <v>65.904268999999999</v>
      </c>
      <c r="Z2266" t="str">
        <f t="shared" si="360"/>
        <v/>
      </c>
    </row>
    <row r="2267" spans="1:26" ht="13" hidden="1" x14ac:dyDescent="0.25">
      <c r="A2267" t="s">
        <v>4948</v>
      </c>
      <c r="B2267" t="s">
        <v>124</v>
      </c>
      <c r="C2267" t="s">
        <v>7</v>
      </c>
      <c r="D2267" s="46">
        <v>6.6699999999999995E-2</v>
      </c>
      <c r="E2267" s="2">
        <v>39488</v>
      </c>
      <c r="F2267" t="s">
        <v>3947</v>
      </c>
      <c r="G2267" s="16">
        <v>44378</v>
      </c>
      <c r="H2267" s="16">
        <v>44742</v>
      </c>
      <c r="I2267" s="3">
        <v>991.26</v>
      </c>
      <c r="J2267" s="3">
        <v>-952.7</v>
      </c>
      <c r="K2267" s="3">
        <v>38.56</v>
      </c>
      <c r="L2267" t="s">
        <v>36</v>
      </c>
      <c r="M2267" s="3">
        <v>11390.97</v>
      </c>
      <c r="N2267" s="3">
        <v>-2373.13</v>
      </c>
      <c r="O2267" s="3">
        <v>9017.84</v>
      </c>
      <c r="P2267" t="s">
        <v>37</v>
      </c>
      <c r="Q2267" s="29">
        <f t="shared" si="352"/>
        <v>14</v>
      </c>
      <c r="R2267" s="29">
        <f t="shared" si="353"/>
        <v>4</v>
      </c>
      <c r="S2267" s="29">
        <f t="shared" si="354"/>
        <v>20</v>
      </c>
      <c r="T2267" s="30">
        <f t="shared" si="351"/>
        <v>1</v>
      </c>
      <c r="U2267" s="28">
        <f t="shared" si="355"/>
        <v>66.117041999999998</v>
      </c>
      <c r="V2267" t="str">
        <f t="shared" si="356"/>
        <v>No</v>
      </c>
      <c r="W2267" t="str">
        <f t="shared" si="357"/>
        <v>2/1/2008</v>
      </c>
      <c r="X2267">
        <f t="shared" si="358"/>
        <v>1</v>
      </c>
      <c r="Y2267">
        <f t="shared" si="359"/>
        <v>66.117041999999998</v>
      </c>
      <c r="Z2267" t="str">
        <f t="shared" si="360"/>
        <v/>
      </c>
    </row>
    <row r="2268" spans="1:26" ht="13" hidden="1" x14ac:dyDescent="0.25">
      <c r="A2268" t="s">
        <v>4949</v>
      </c>
      <c r="B2268" t="s">
        <v>124</v>
      </c>
      <c r="C2268" t="s">
        <v>7</v>
      </c>
      <c r="D2268" s="46">
        <v>6.6699999999999995E-2</v>
      </c>
      <c r="E2268" s="2">
        <v>39488</v>
      </c>
      <c r="F2268" t="s">
        <v>3947</v>
      </c>
      <c r="G2268" s="16">
        <v>44378</v>
      </c>
      <c r="H2268" s="16">
        <v>44742</v>
      </c>
      <c r="I2268" s="3">
        <v>991.26</v>
      </c>
      <c r="J2268" s="3">
        <v>-952.7</v>
      </c>
      <c r="K2268" s="3">
        <v>38.56</v>
      </c>
      <c r="L2268" t="s">
        <v>36</v>
      </c>
      <c r="M2268" s="3">
        <v>11390.97</v>
      </c>
      <c r="N2268" s="3">
        <v>-2373.13</v>
      </c>
      <c r="O2268" s="3">
        <v>9017.84</v>
      </c>
      <c r="P2268" t="s">
        <v>37</v>
      </c>
      <c r="Q2268" s="29">
        <f t="shared" si="352"/>
        <v>14</v>
      </c>
      <c r="R2268" s="29">
        <f t="shared" si="353"/>
        <v>4</v>
      </c>
      <c r="S2268" s="29">
        <f t="shared" si="354"/>
        <v>20</v>
      </c>
      <c r="T2268" s="30">
        <f t="shared" si="351"/>
        <v>1</v>
      </c>
      <c r="U2268" s="28">
        <f t="shared" si="355"/>
        <v>66.117041999999998</v>
      </c>
      <c r="V2268" t="str">
        <f t="shared" si="356"/>
        <v>No</v>
      </c>
      <c r="W2268" t="str">
        <f t="shared" si="357"/>
        <v>2/1/2008</v>
      </c>
      <c r="X2268">
        <f t="shared" si="358"/>
        <v>1</v>
      </c>
      <c r="Y2268">
        <f t="shared" si="359"/>
        <v>66.117041999999998</v>
      </c>
      <c r="Z2268" t="str">
        <f t="shared" si="360"/>
        <v/>
      </c>
    </row>
    <row r="2269" spans="1:26" ht="13" hidden="1" x14ac:dyDescent="0.25">
      <c r="A2269" t="s">
        <v>4950</v>
      </c>
      <c r="B2269" t="s">
        <v>124</v>
      </c>
      <c r="C2269" t="s">
        <v>7</v>
      </c>
      <c r="D2269" s="46">
        <v>6.6699999999999995E-2</v>
      </c>
      <c r="E2269" s="2">
        <v>39488</v>
      </c>
      <c r="F2269" t="s">
        <v>3947</v>
      </c>
      <c r="G2269" s="16">
        <v>44378</v>
      </c>
      <c r="H2269" s="16">
        <v>44742</v>
      </c>
      <c r="I2269" s="3">
        <v>991.26</v>
      </c>
      <c r="J2269" s="3">
        <v>-952.7</v>
      </c>
      <c r="K2269" s="3">
        <v>38.56</v>
      </c>
      <c r="L2269" t="s">
        <v>36</v>
      </c>
      <c r="M2269" s="3">
        <v>11390.97</v>
      </c>
      <c r="N2269" s="3">
        <v>-2373.13</v>
      </c>
      <c r="O2269" s="3">
        <v>9017.84</v>
      </c>
      <c r="P2269" t="s">
        <v>37</v>
      </c>
      <c r="Q2269" s="29">
        <f t="shared" si="352"/>
        <v>14</v>
      </c>
      <c r="R2269" s="29">
        <f t="shared" si="353"/>
        <v>4</v>
      </c>
      <c r="S2269" s="29">
        <f t="shared" si="354"/>
        <v>20</v>
      </c>
      <c r="T2269" s="30">
        <f t="shared" si="351"/>
        <v>1</v>
      </c>
      <c r="U2269" s="28">
        <f t="shared" si="355"/>
        <v>66.117041999999998</v>
      </c>
      <c r="V2269" t="str">
        <f t="shared" si="356"/>
        <v>No</v>
      </c>
      <c r="W2269" t="str">
        <f t="shared" si="357"/>
        <v>2/1/2008</v>
      </c>
      <c r="X2269">
        <f t="shared" si="358"/>
        <v>1</v>
      </c>
      <c r="Y2269">
        <f t="shared" si="359"/>
        <v>66.117041999999998</v>
      </c>
      <c r="Z2269" t="str">
        <f t="shared" si="360"/>
        <v/>
      </c>
    </row>
    <row r="2270" spans="1:26" ht="13" hidden="1" x14ac:dyDescent="0.25">
      <c r="A2270" t="s">
        <v>4951</v>
      </c>
      <c r="B2270" t="s">
        <v>124</v>
      </c>
      <c r="C2270" t="s">
        <v>7</v>
      </c>
      <c r="D2270" s="46">
        <v>6.6699999999999995E-2</v>
      </c>
      <c r="E2270" s="2">
        <v>39488</v>
      </c>
      <c r="F2270" t="s">
        <v>3947</v>
      </c>
      <c r="G2270" s="16">
        <v>44378</v>
      </c>
      <c r="H2270" s="16">
        <v>44742</v>
      </c>
      <c r="I2270" s="3">
        <v>993.26</v>
      </c>
      <c r="J2270" s="3">
        <v>-954.64</v>
      </c>
      <c r="K2270" s="3">
        <v>38.619999999999997</v>
      </c>
      <c r="L2270" t="s">
        <v>36</v>
      </c>
      <c r="M2270" s="3">
        <v>11390.97</v>
      </c>
      <c r="N2270" s="3">
        <v>-2373.13</v>
      </c>
      <c r="O2270" s="3">
        <v>9017.84</v>
      </c>
      <c r="P2270" t="s">
        <v>37</v>
      </c>
      <c r="Q2270" s="29">
        <f t="shared" si="352"/>
        <v>14</v>
      </c>
      <c r="R2270" s="29">
        <f t="shared" si="353"/>
        <v>4</v>
      </c>
      <c r="S2270" s="29">
        <f t="shared" si="354"/>
        <v>20</v>
      </c>
      <c r="T2270" s="30">
        <f t="shared" si="351"/>
        <v>1</v>
      </c>
      <c r="U2270" s="28">
        <f t="shared" si="355"/>
        <v>66.250441999999993</v>
      </c>
      <c r="V2270" t="str">
        <f t="shared" si="356"/>
        <v>No</v>
      </c>
      <c r="W2270" t="str">
        <f t="shared" si="357"/>
        <v>2/1/2008</v>
      </c>
      <c r="X2270">
        <f t="shared" si="358"/>
        <v>1</v>
      </c>
      <c r="Y2270">
        <f t="shared" si="359"/>
        <v>66.250441999999993</v>
      </c>
      <c r="Z2270" t="str">
        <f t="shared" si="360"/>
        <v/>
      </c>
    </row>
    <row r="2271" spans="1:26" ht="13" hidden="1" x14ac:dyDescent="0.25">
      <c r="A2271" t="s">
        <v>4952</v>
      </c>
      <c r="B2271" t="s">
        <v>124</v>
      </c>
      <c r="C2271" t="s">
        <v>7</v>
      </c>
      <c r="D2271" s="46">
        <v>6.6699999999999995E-2</v>
      </c>
      <c r="E2271" s="2">
        <v>39488</v>
      </c>
      <c r="F2271" t="s">
        <v>3947</v>
      </c>
      <c r="G2271" s="16">
        <v>44378</v>
      </c>
      <c r="H2271" s="16">
        <v>44742</v>
      </c>
      <c r="I2271" s="3">
        <v>993.26</v>
      </c>
      <c r="J2271" s="3">
        <v>-954.64</v>
      </c>
      <c r="K2271" s="3">
        <v>38.619999999999997</v>
      </c>
      <c r="L2271" t="s">
        <v>36</v>
      </c>
      <c r="M2271" s="3">
        <v>11390.97</v>
      </c>
      <c r="N2271" s="3">
        <v>-2373.13</v>
      </c>
      <c r="O2271" s="3">
        <v>9017.84</v>
      </c>
      <c r="P2271" t="s">
        <v>37</v>
      </c>
      <c r="Q2271" s="29">
        <f t="shared" si="352"/>
        <v>14</v>
      </c>
      <c r="R2271" s="29">
        <f t="shared" si="353"/>
        <v>4</v>
      </c>
      <c r="S2271" s="29">
        <f t="shared" si="354"/>
        <v>20</v>
      </c>
      <c r="T2271" s="30">
        <f t="shared" si="351"/>
        <v>1</v>
      </c>
      <c r="U2271" s="28">
        <f t="shared" si="355"/>
        <v>66.250441999999993</v>
      </c>
      <c r="V2271" t="str">
        <f t="shared" si="356"/>
        <v>No</v>
      </c>
      <c r="W2271" t="str">
        <f t="shared" si="357"/>
        <v>2/1/2008</v>
      </c>
      <c r="X2271">
        <f t="shared" si="358"/>
        <v>1</v>
      </c>
      <c r="Y2271">
        <f t="shared" si="359"/>
        <v>66.250441999999993</v>
      </c>
      <c r="Z2271" t="str">
        <f t="shared" si="360"/>
        <v/>
      </c>
    </row>
    <row r="2272" spans="1:26" ht="13" hidden="1" x14ac:dyDescent="0.25">
      <c r="A2272" t="s">
        <v>4953</v>
      </c>
      <c r="B2272" t="s">
        <v>124</v>
      </c>
      <c r="C2272" t="s">
        <v>7</v>
      </c>
      <c r="D2272" s="46">
        <v>6.6699999999999995E-2</v>
      </c>
      <c r="E2272" s="2">
        <v>39124</v>
      </c>
      <c r="F2272" t="s">
        <v>4083</v>
      </c>
      <c r="G2272" s="16">
        <v>44378</v>
      </c>
      <c r="H2272" s="16">
        <v>44742</v>
      </c>
      <c r="I2272" s="3">
        <v>1007.92</v>
      </c>
      <c r="J2272" s="3">
        <v>-1007.9</v>
      </c>
      <c r="K2272" s="3">
        <v>0.02</v>
      </c>
      <c r="L2272" t="s">
        <v>36</v>
      </c>
      <c r="M2272" s="3">
        <v>11390.97</v>
      </c>
      <c r="N2272" s="3">
        <v>-2373.13</v>
      </c>
      <c r="O2272" s="3">
        <v>9017.84</v>
      </c>
      <c r="P2272" t="s">
        <v>37</v>
      </c>
      <c r="Q2272" s="29">
        <f t="shared" si="352"/>
        <v>15</v>
      </c>
      <c r="R2272" s="29">
        <f t="shared" si="353"/>
        <v>4</v>
      </c>
      <c r="S2272" s="29">
        <f t="shared" si="354"/>
        <v>19</v>
      </c>
      <c r="T2272" s="30">
        <f t="shared" si="351"/>
        <v>1</v>
      </c>
      <c r="U2272" s="28">
        <f t="shared" si="355"/>
        <v>67.228263999999996</v>
      </c>
      <c r="V2272" t="str">
        <f t="shared" si="356"/>
        <v>No</v>
      </c>
      <c r="W2272" t="str">
        <f t="shared" si="357"/>
        <v>2/1/2007</v>
      </c>
      <c r="X2272">
        <f t="shared" si="358"/>
        <v>1</v>
      </c>
      <c r="Y2272">
        <f t="shared" si="359"/>
        <v>67.228263999999996</v>
      </c>
      <c r="Z2272" t="str">
        <f t="shared" si="360"/>
        <v/>
      </c>
    </row>
    <row r="2273" spans="1:26" ht="13" hidden="1" x14ac:dyDescent="0.25">
      <c r="A2273" t="s">
        <v>4954</v>
      </c>
      <c r="B2273" t="s">
        <v>124</v>
      </c>
      <c r="C2273" t="s">
        <v>7</v>
      </c>
      <c r="D2273" s="46">
        <v>6.6699999999999995E-2</v>
      </c>
      <c r="E2273" s="2">
        <v>39124</v>
      </c>
      <c r="F2273" t="s">
        <v>4083</v>
      </c>
      <c r="G2273" s="16">
        <v>44378</v>
      </c>
      <c r="H2273" s="16">
        <v>44742</v>
      </c>
      <c r="I2273" s="3">
        <v>1007.92</v>
      </c>
      <c r="J2273" s="3">
        <v>-1007.9</v>
      </c>
      <c r="K2273" s="3">
        <v>0.02</v>
      </c>
      <c r="L2273" t="s">
        <v>36</v>
      </c>
      <c r="M2273" s="3">
        <v>11390.97</v>
      </c>
      <c r="N2273" s="3">
        <v>-2373.13</v>
      </c>
      <c r="O2273" s="3">
        <v>9017.84</v>
      </c>
      <c r="P2273" t="s">
        <v>37</v>
      </c>
      <c r="Q2273" s="29">
        <f t="shared" si="352"/>
        <v>15</v>
      </c>
      <c r="R2273" s="29">
        <f t="shared" si="353"/>
        <v>4</v>
      </c>
      <c r="S2273" s="29">
        <f t="shared" si="354"/>
        <v>19</v>
      </c>
      <c r="T2273" s="30">
        <f t="shared" si="351"/>
        <v>1</v>
      </c>
      <c r="U2273" s="28">
        <f t="shared" si="355"/>
        <v>67.228263999999996</v>
      </c>
      <c r="V2273" t="str">
        <f t="shared" si="356"/>
        <v>No</v>
      </c>
      <c r="W2273" t="str">
        <f t="shared" si="357"/>
        <v>2/1/2007</v>
      </c>
      <c r="X2273">
        <f t="shared" si="358"/>
        <v>1</v>
      </c>
      <c r="Y2273">
        <f t="shared" si="359"/>
        <v>67.228263999999996</v>
      </c>
      <c r="Z2273" t="str">
        <f t="shared" si="360"/>
        <v/>
      </c>
    </row>
    <row r="2274" spans="1:26" ht="13" hidden="1" x14ac:dyDescent="0.25">
      <c r="A2274" t="s">
        <v>4955</v>
      </c>
      <c r="B2274" t="s">
        <v>124</v>
      </c>
      <c r="C2274" t="s">
        <v>7</v>
      </c>
      <c r="D2274" s="46">
        <v>6.6699999999999995E-2</v>
      </c>
      <c r="E2274" s="2">
        <v>39124</v>
      </c>
      <c r="F2274" t="s">
        <v>4083</v>
      </c>
      <c r="G2274" s="16">
        <v>44378</v>
      </c>
      <c r="H2274" s="16">
        <v>44742</v>
      </c>
      <c r="I2274" s="3">
        <v>1007.92</v>
      </c>
      <c r="J2274" s="3">
        <v>-1007.9</v>
      </c>
      <c r="K2274" s="3">
        <v>0.02</v>
      </c>
      <c r="L2274" t="s">
        <v>36</v>
      </c>
      <c r="M2274" s="3">
        <v>11390.97</v>
      </c>
      <c r="N2274" s="3">
        <v>-2373.13</v>
      </c>
      <c r="O2274" s="3">
        <v>9017.84</v>
      </c>
      <c r="P2274" t="s">
        <v>37</v>
      </c>
      <c r="Q2274" s="29">
        <f t="shared" si="352"/>
        <v>15</v>
      </c>
      <c r="R2274" s="29">
        <f t="shared" si="353"/>
        <v>4</v>
      </c>
      <c r="S2274" s="29">
        <f t="shared" si="354"/>
        <v>19</v>
      </c>
      <c r="T2274" s="30">
        <f t="shared" si="351"/>
        <v>1</v>
      </c>
      <c r="U2274" s="28">
        <f t="shared" si="355"/>
        <v>67.228263999999996</v>
      </c>
      <c r="V2274" t="str">
        <f t="shared" si="356"/>
        <v>No</v>
      </c>
      <c r="W2274" t="str">
        <f t="shared" si="357"/>
        <v>2/1/2007</v>
      </c>
      <c r="X2274">
        <f t="shared" si="358"/>
        <v>1</v>
      </c>
      <c r="Y2274">
        <f t="shared" si="359"/>
        <v>67.228263999999996</v>
      </c>
      <c r="Z2274" t="str">
        <f t="shared" si="360"/>
        <v/>
      </c>
    </row>
    <row r="2275" spans="1:26" ht="13" hidden="1" x14ac:dyDescent="0.25">
      <c r="A2275" t="s">
        <v>4956</v>
      </c>
      <c r="B2275" t="s">
        <v>124</v>
      </c>
      <c r="C2275" t="s">
        <v>7</v>
      </c>
      <c r="D2275" s="46">
        <v>6.6699999999999995E-2</v>
      </c>
      <c r="E2275" s="2">
        <v>39124</v>
      </c>
      <c r="F2275" t="s">
        <v>4083</v>
      </c>
      <c r="G2275" s="16">
        <v>44378</v>
      </c>
      <c r="H2275" s="16">
        <v>44742</v>
      </c>
      <c r="I2275" s="3">
        <v>1007.92</v>
      </c>
      <c r="J2275" s="3">
        <v>-1007.9</v>
      </c>
      <c r="K2275" s="3">
        <v>0.02</v>
      </c>
      <c r="L2275" t="s">
        <v>36</v>
      </c>
      <c r="M2275" s="3">
        <v>11390.97</v>
      </c>
      <c r="N2275" s="3">
        <v>-2373.13</v>
      </c>
      <c r="O2275" s="3">
        <v>9017.84</v>
      </c>
      <c r="P2275" t="s">
        <v>37</v>
      </c>
      <c r="Q2275" s="29">
        <f t="shared" si="352"/>
        <v>15</v>
      </c>
      <c r="R2275" s="29">
        <f t="shared" si="353"/>
        <v>4</v>
      </c>
      <c r="S2275" s="29">
        <f t="shared" si="354"/>
        <v>19</v>
      </c>
      <c r="T2275" s="30">
        <f t="shared" si="351"/>
        <v>1</v>
      </c>
      <c r="U2275" s="28">
        <f t="shared" si="355"/>
        <v>67.228263999999996</v>
      </c>
      <c r="V2275" t="str">
        <f t="shared" si="356"/>
        <v>No</v>
      </c>
      <c r="W2275" t="str">
        <f t="shared" si="357"/>
        <v>2/1/2007</v>
      </c>
      <c r="X2275">
        <f t="shared" si="358"/>
        <v>1</v>
      </c>
      <c r="Y2275">
        <f t="shared" si="359"/>
        <v>67.228263999999996</v>
      </c>
      <c r="Z2275" t="str">
        <f t="shared" si="360"/>
        <v/>
      </c>
    </row>
    <row r="2276" spans="1:26" ht="13" hidden="1" x14ac:dyDescent="0.25">
      <c r="A2276" t="s">
        <v>4957</v>
      </c>
      <c r="B2276" t="s">
        <v>124</v>
      </c>
      <c r="C2276" t="s">
        <v>7</v>
      </c>
      <c r="D2276" s="46">
        <v>6.6699999999999995E-2</v>
      </c>
      <c r="E2276" s="2">
        <v>39124</v>
      </c>
      <c r="F2276" t="s">
        <v>4083</v>
      </c>
      <c r="G2276" s="16">
        <v>44378</v>
      </c>
      <c r="H2276" s="16">
        <v>44742</v>
      </c>
      <c r="I2276" s="3">
        <v>1007.92</v>
      </c>
      <c r="J2276" s="3">
        <v>-1007.9</v>
      </c>
      <c r="K2276" s="3">
        <v>0.02</v>
      </c>
      <c r="L2276" t="s">
        <v>36</v>
      </c>
      <c r="M2276" s="3">
        <v>11390.97</v>
      </c>
      <c r="N2276" s="3">
        <v>-2373.13</v>
      </c>
      <c r="O2276" s="3">
        <v>9017.84</v>
      </c>
      <c r="P2276" t="s">
        <v>37</v>
      </c>
      <c r="Q2276" s="29">
        <f t="shared" si="352"/>
        <v>15</v>
      </c>
      <c r="R2276" s="29">
        <f t="shared" si="353"/>
        <v>4</v>
      </c>
      <c r="S2276" s="29">
        <f t="shared" si="354"/>
        <v>19</v>
      </c>
      <c r="T2276" s="30">
        <f t="shared" si="351"/>
        <v>1</v>
      </c>
      <c r="U2276" s="28">
        <f t="shared" si="355"/>
        <v>67.228263999999996</v>
      </c>
      <c r="V2276" t="str">
        <f t="shared" si="356"/>
        <v>No</v>
      </c>
      <c r="W2276" t="str">
        <f t="shared" si="357"/>
        <v>2/1/2007</v>
      </c>
      <c r="X2276">
        <f t="shared" si="358"/>
        <v>1</v>
      </c>
      <c r="Y2276">
        <f t="shared" si="359"/>
        <v>67.228263999999996</v>
      </c>
      <c r="Z2276" t="str">
        <f t="shared" si="360"/>
        <v/>
      </c>
    </row>
    <row r="2277" spans="1:26" ht="13" hidden="1" x14ac:dyDescent="0.25">
      <c r="A2277" t="s">
        <v>4958</v>
      </c>
      <c r="B2277" t="s">
        <v>124</v>
      </c>
      <c r="C2277" t="s">
        <v>7</v>
      </c>
      <c r="D2277" s="46">
        <v>6.6699999999999995E-2</v>
      </c>
      <c r="E2277" s="2">
        <v>39124</v>
      </c>
      <c r="F2277" t="s">
        <v>4083</v>
      </c>
      <c r="G2277" s="16">
        <v>44378</v>
      </c>
      <c r="H2277" s="16">
        <v>44742</v>
      </c>
      <c r="I2277" s="3">
        <v>1007.92</v>
      </c>
      <c r="J2277" s="3">
        <v>-1007.9</v>
      </c>
      <c r="K2277" s="3">
        <v>0.02</v>
      </c>
      <c r="L2277" t="s">
        <v>36</v>
      </c>
      <c r="M2277" s="3">
        <v>11390.97</v>
      </c>
      <c r="N2277" s="3">
        <v>-2373.13</v>
      </c>
      <c r="O2277" s="3">
        <v>9017.84</v>
      </c>
      <c r="P2277" t="s">
        <v>37</v>
      </c>
      <c r="Q2277" s="29">
        <f t="shared" si="352"/>
        <v>15</v>
      </c>
      <c r="R2277" s="29">
        <f t="shared" si="353"/>
        <v>4</v>
      </c>
      <c r="S2277" s="29">
        <f t="shared" si="354"/>
        <v>19</v>
      </c>
      <c r="T2277" s="30">
        <f t="shared" si="351"/>
        <v>1</v>
      </c>
      <c r="U2277" s="28">
        <f t="shared" si="355"/>
        <v>67.228263999999996</v>
      </c>
      <c r="V2277" t="str">
        <f t="shared" si="356"/>
        <v>No</v>
      </c>
      <c r="W2277" t="str">
        <f t="shared" si="357"/>
        <v>2/1/2007</v>
      </c>
      <c r="X2277">
        <f t="shared" si="358"/>
        <v>1</v>
      </c>
      <c r="Y2277">
        <f t="shared" si="359"/>
        <v>67.228263999999996</v>
      </c>
      <c r="Z2277" t="str">
        <f t="shared" si="360"/>
        <v/>
      </c>
    </row>
    <row r="2278" spans="1:26" ht="13" hidden="1" x14ac:dyDescent="0.25">
      <c r="A2278" t="s">
        <v>4959</v>
      </c>
      <c r="B2278" t="s">
        <v>124</v>
      </c>
      <c r="C2278" t="s">
        <v>7</v>
      </c>
      <c r="D2278" s="46">
        <v>6.6699999999999995E-2</v>
      </c>
      <c r="E2278" s="2">
        <v>39124</v>
      </c>
      <c r="F2278" t="s">
        <v>4083</v>
      </c>
      <c r="G2278" s="16">
        <v>44378</v>
      </c>
      <c r="H2278" s="16">
        <v>44742</v>
      </c>
      <c r="I2278" s="3">
        <v>1007.92</v>
      </c>
      <c r="J2278" s="3">
        <v>-1007.9</v>
      </c>
      <c r="K2278" s="3">
        <v>0.02</v>
      </c>
      <c r="L2278" t="s">
        <v>36</v>
      </c>
      <c r="M2278" s="3">
        <v>11390.97</v>
      </c>
      <c r="N2278" s="3">
        <v>-2373.13</v>
      </c>
      <c r="O2278" s="3">
        <v>9017.84</v>
      </c>
      <c r="P2278" t="s">
        <v>37</v>
      </c>
      <c r="Q2278" s="29">
        <f t="shared" si="352"/>
        <v>15</v>
      </c>
      <c r="R2278" s="29">
        <f t="shared" si="353"/>
        <v>4</v>
      </c>
      <c r="S2278" s="29">
        <f t="shared" si="354"/>
        <v>19</v>
      </c>
      <c r="T2278" s="30">
        <f t="shared" si="351"/>
        <v>1</v>
      </c>
      <c r="U2278" s="28">
        <f t="shared" si="355"/>
        <v>67.228263999999996</v>
      </c>
      <c r="V2278" t="str">
        <f t="shared" si="356"/>
        <v>No</v>
      </c>
      <c r="W2278" t="str">
        <f t="shared" si="357"/>
        <v>2/1/2007</v>
      </c>
      <c r="X2278">
        <f t="shared" si="358"/>
        <v>1</v>
      </c>
      <c r="Y2278">
        <f t="shared" si="359"/>
        <v>67.228263999999996</v>
      </c>
      <c r="Z2278" t="str">
        <f t="shared" si="360"/>
        <v/>
      </c>
    </row>
    <row r="2279" spans="1:26" ht="13" hidden="1" x14ac:dyDescent="0.25">
      <c r="A2279" t="s">
        <v>4960</v>
      </c>
      <c r="B2279" t="s">
        <v>124</v>
      </c>
      <c r="C2279" t="s">
        <v>7</v>
      </c>
      <c r="D2279" s="46">
        <v>6.6699999999999995E-2</v>
      </c>
      <c r="E2279" s="2">
        <v>39124</v>
      </c>
      <c r="F2279" t="s">
        <v>4083</v>
      </c>
      <c r="G2279" s="16">
        <v>44378</v>
      </c>
      <c r="H2279" s="16">
        <v>44742</v>
      </c>
      <c r="I2279" s="3">
        <v>1007.92</v>
      </c>
      <c r="J2279" s="3">
        <v>-1007.9</v>
      </c>
      <c r="K2279" s="3">
        <v>0.02</v>
      </c>
      <c r="L2279" t="s">
        <v>36</v>
      </c>
      <c r="M2279" s="3">
        <v>11390.97</v>
      </c>
      <c r="N2279" s="3">
        <v>-2373.13</v>
      </c>
      <c r="O2279" s="3">
        <v>9017.84</v>
      </c>
      <c r="P2279" t="s">
        <v>37</v>
      </c>
      <c r="Q2279" s="29">
        <f t="shared" si="352"/>
        <v>15</v>
      </c>
      <c r="R2279" s="29">
        <f t="shared" si="353"/>
        <v>4</v>
      </c>
      <c r="S2279" s="29">
        <f t="shared" si="354"/>
        <v>19</v>
      </c>
      <c r="T2279" s="30">
        <f t="shared" si="351"/>
        <v>1</v>
      </c>
      <c r="U2279" s="28">
        <f t="shared" si="355"/>
        <v>67.228263999999996</v>
      </c>
      <c r="V2279" t="str">
        <f t="shared" si="356"/>
        <v>No</v>
      </c>
      <c r="W2279" t="str">
        <f t="shared" si="357"/>
        <v>2/1/2007</v>
      </c>
      <c r="X2279">
        <f t="shared" si="358"/>
        <v>1</v>
      </c>
      <c r="Y2279">
        <f t="shared" si="359"/>
        <v>67.228263999999996</v>
      </c>
      <c r="Z2279" t="str">
        <f t="shared" si="360"/>
        <v/>
      </c>
    </row>
    <row r="2280" spans="1:26" ht="13" hidden="1" x14ac:dyDescent="0.25">
      <c r="A2280" t="s">
        <v>4961</v>
      </c>
      <c r="B2280" t="s">
        <v>124</v>
      </c>
      <c r="C2280" t="s">
        <v>7</v>
      </c>
      <c r="D2280" s="46">
        <v>6.6699999999999995E-2</v>
      </c>
      <c r="E2280" s="2">
        <v>39124</v>
      </c>
      <c r="F2280" t="s">
        <v>4083</v>
      </c>
      <c r="G2280" s="16">
        <v>44378</v>
      </c>
      <c r="H2280" s="16">
        <v>44742</v>
      </c>
      <c r="I2280" s="3">
        <v>1007.92</v>
      </c>
      <c r="J2280" s="3">
        <v>-1007.9</v>
      </c>
      <c r="K2280" s="3">
        <v>0.02</v>
      </c>
      <c r="L2280" t="s">
        <v>36</v>
      </c>
      <c r="M2280" s="3">
        <v>11390.97</v>
      </c>
      <c r="N2280" s="3">
        <v>-2373.13</v>
      </c>
      <c r="O2280" s="3">
        <v>9017.84</v>
      </c>
      <c r="P2280" t="s">
        <v>37</v>
      </c>
      <c r="Q2280" s="29">
        <f t="shared" si="352"/>
        <v>15</v>
      </c>
      <c r="R2280" s="29">
        <f t="shared" si="353"/>
        <v>4</v>
      </c>
      <c r="S2280" s="29">
        <f t="shared" si="354"/>
        <v>19</v>
      </c>
      <c r="T2280" s="30">
        <f t="shared" si="351"/>
        <v>1</v>
      </c>
      <c r="U2280" s="28">
        <f t="shared" si="355"/>
        <v>67.228263999999996</v>
      </c>
      <c r="V2280" t="str">
        <f t="shared" si="356"/>
        <v>No</v>
      </c>
      <c r="W2280" t="str">
        <f t="shared" si="357"/>
        <v>2/1/2007</v>
      </c>
      <c r="X2280">
        <f t="shared" si="358"/>
        <v>1</v>
      </c>
      <c r="Y2280">
        <f t="shared" si="359"/>
        <v>67.228263999999996</v>
      </c>
      <c r="Z2280" t="str">
        <f t="shared" si="360"/>
        <v/>
      </c>
    </row>
    <row r="2281" spans="1:26" ht="13" hidden="1" x14ac:dyDescent="0.25">
      <c r="A2281" t="s">
        <v>4962</v>
      </c>
      <c r="B2281" t="s">
        <v>124</v>
      </c>
      <c r="C2281" t="s">
        <v>7</v>
      </c>
      <c r="D2281" s="46">
        <v>6.6699999999999995E-2</v>
      </c>
      <c r="E2281" s="2">
        <v>39124</v>
      </c>
      <c r="F2281" t="s">
        <v>4083</v>
      </c>
      <c r="G2281" s="16">
        <v>44378</v>
      </c>
      <c r="H2281" s="16">
        <v>44742</v>
      </c>
      <c r="I2281" s="3">
        <v>1007.92</v>
      </c>
      <c r="J2281" s="3">
        <v>-1007.9</v>
      </c>
      <c r="K2281" s="3">
        <v>0.02</v>
      </c>
      <c r="L2281" t="s">
        <v>36</v>
      </c>
      <c r="M2281" s="3">
        <v>11390.97</v>
      </c>
      <c r="N2281" s="3">
        <v>-2373.13</v>
      </c>
      <c r="O2281" s="3">
        <v>9017.84</v>
      </c>
      <c r="P2281" t="s">
        <v>37</v>
      </c>
      <c r="Q2281" s="29">
        <f t="shared" si="352"/>
        <v>15</v>
      </c>
      <c r="R2281" s="29">
        <f t="shared" si="353"/>
        <v>4</v>
      </c>
      <c r="S2281" s="29">
        <f t="shared" si="354"/>
        <v>19</v>
      </c>
      <c r="T2281" s="30">
        <f t="shared" si="351"/>
        <v>1</v>
      </c>
      <c r="U2281" s="28">
        <f t="shared" si="355"/>
        <v>67.228263999999996</v>
      </c>
      <c r="V2281" t="str">
        <f t="shared" si="356"/>
        <v>No</v>
      </c>
      <c r="W2281" t="str">
        <f t="shared" si="357"/>
        <v>2/1/2007</v>
      </c>
      <c r="X2281">
        <f t="shared" si="358"/>
        <v>1</v>
      </c>
      <c r="Y2281">
        <f t="shared" si="359"/>
        <v>67.228263999999996</v>
      </c>
      <c r="Z2281" t="str">
        <f t="shared" si="360"/>
        <v/>
      </c>
    </row>
    <row r="2282" spans="1:26" ht="13" hidden="1" x14ac:dyDescent="0.25">
      <c r="A2282" t="s">
        <v>4963</v>
      </c>
      <c r="B2282" t="s">
        <v>124</v>
      </c>
      <c r="C2282" t="s">
        <v>7</v>
      </c>
      <c r="D2282" s="46">
        <v>6.6699999999999995E-2</v>
      </c>
      <c r="E2282" s="2">
        <v>39124</v>
      </c>
      <c r="F2282" t="s">
        <v>4083</v>
      </c>
      <c r="G2282" s="16">
        <v>44378</v>
      </c>
      <c r="H2282" s="16">
        <v>44742</v>
      </c>
      <c r="I2282" s="3">
        <v>1007.92</v>
      </c>
      <c r="J2282" s="3">
        <v>-1007.9</v>
      </c>
      <c r="K2282" s="3">
        <v>0.02</v>
      </c>
      <c r="L2282" t="s">
        <v>36</v>
      </c>
      <c r="M2282" s="3">
        <v>11390.97</v>
      </c>
      <c r="N2282" s="3">
        <v>-2373.13</v>
      </c>
      <c r="O2282" s="3">
        <v>9017.84</v>
      </c>
      <c r="P2282" t="s">
        <v>37</v>
      </c>
      <c r="Q2282" s="29">
        <f t="shared" si="352"/>
        <v>15</v>
      </c>
      <c r="R2282" s="29">
        <f t="shared" si="353"/>
        <v>4</v>
      </c>
      <c r="S2282" s="29">
        <f t="shared" si="354"/>
        <v>19</v>
      </c>
      <c r="T2282" s="30">
        <f t="shared" si="351"/>
        <v>1</v>
      </c>
      <c r="U2282" s="28">
        <f t="shared" si="355"/>
        <v>67.228263999999996</v>
      </c>
      <c r="V2282" t="str">
        <f t="shared" si="356"/>
        <v>No</v>
      </c>
      <c r="W2282" t="str">
        <f t="shared" si="357"/>
        <v>2/1/2007</v>
      </c>
      <c r="X2282">
        <f t="shared" si="358"/>
        <v>1</v>
      </c>
      <c r="Y2282">
        <f t="shared" si="359"/>
        <v>67.228263999999996</v>
      </c>
      <c r="Z2282" t="str">
        <f t="shared" si="360"/>
        <v/>
      </c>
    </row>
    <row r="2283" spans="1:26" ht="13" hidden="1" x14ac:dyDescent="0.25">
      <c r="A2283" t="s">
        <v>4964</v>
      </c>
      <c r="B2283" t="s">
        <v>124</v>
      </c>
      <c r="C2283" t="s">
        <v>7</v>
      </c>
      <c r="D2283" s="46">
        <v>6.6699999999999995E-2</v>
      </c>
      <c r="E2283" s="2">
        <v>39124</v>
      </c>
      <c r="F2283" t="s">
        <v>4083</v>
      </c>
      <c r="G2283" s="16">
        <v>44378</v>
      </c>
      <c r="H2283" s="16">
        <v>44742</v>
      </c>
      <c r="I2283" s="3">
        <v>1007.92</v>
      </c>
      <c r="J2283" s="3">
        <v>-1007.9</v>
      </c>
      <c r="K2283" s="3">
        <v>0.02</v>
      </c>
      <c r="L2283" t="s">
        <v>36</v>
      </c>
      <c r="M2283" s="3">
        <v>11390.97</v>
      </c>
      <c r="N2283" s="3">
        <v>-2373.13</v>
      </c>
      <c r="O2283" s="3">
        <v>9017.84</v>
      </c>
      <c r="P2283" t="s">
        <v>37</v>
      </c>
      <c r="Q2283" s="29">
        <f t="shared" si="352"/>
        <v>15</v>
      </c>
      <c r="R2283" s="29">
        <f t="shared" si="353"/>
        <v>4</v>
      </c>
      <c r="S2283" s="29">
        <f t="shared" si="354"/>
        <v>19</v>
      </c>
      <c r="T2283" s="30">
        <f t="shared" si="351"/>
        <v>1</v>
      </c>
      <c r="U2283" s="28">
        <f t="shared" si="355"/>
        <v>67.228263999999996</v>
      </c>
      <c r="V2283" t="str">
        <f t="shared" si="356"/>
        <v>No</v>
      </c>
      <c r="W2283" t="str">
        <f t="shared" si="357"/>
        <v>2/1/2007</v>
      </c>
      <c r="X2283">
        <f t="shared" si="358"/>
        <v>1</v>
      </c>
      <c r="Y2283">
        <f t="shared" si="359"/>
        <v>67.228263999999996</v>
      </c>
      <c r="Z2283" t="str">
        <f t="shared" si="360"/>
        <v/>
      </c>
    </row>
    <row r="2284" spans="1:26" ht="13" hidden="1" x14ac:dyDescent="0.25">
      <c r="A2284" t="s">
        <v>4965</v>
      </c>
      <c r="B2284" t="s">
        <v>124</v>
      </c>
      <c r="C2284" t="s">
        <v>7</v>
      </c>
      <c r="D2284" s="46">
        <v>6.6699999999999995E-2</v>
      </c>
      <c r="E2284" s="2">
        <v>39124</v>
      </c>
      <c r="F2284" t="s">
        <v>4083</v>
      </c>
      <c r="G2284" s="16">
        <v>44378</v>
      </c>
      <c r="H2284" s="16">
        <v>44742</v>
      </c>
      <c r="I2284" s="3">
        <v>1007.92</v>
      </c>
      <c r="J2284" s="3">
        <v>-1007.9</v>
      </c>
      <c r="K2284" s="3">
        <v>0.02</v>
      </c>
      <c r="L2284" t="s">
        <v>36</v>
      </c>
      <c r="M2284" s="3">
        <v>11390.97</v>
      </c>
      <c r="N2284" s="3">
        <v>-2373.13</v>
      </c>
      <c r="O2284" s="3">
        <v>9017.84</v>
      </c>
      <c r="P2284" t="s">
        <v>37</v>
      </c>
      <c r="Q2284" s="29">
        <f t="shared" si="352"/>
        <v>15</v>
      </c>
      <c r="R2284" s="29">
        <f t="shared" si="353"/>
        <v>4</v>
      </c>
      <c r="S2284" s="29">
        <f t="shared" si="354"/>
        <v>19</v>
      </c>
      <c r="T2284" s="30">
        <f t="shared" si="351"/>
        <v>1</v>
      </c>
      <c r="U2284" s="28">
        <f t="shared" si="355"/>
        <v>67.228263999999996</v>
      </c>
      <c r="V2284" t="str">
        <f t="shared" si="356"/>
        <v>No</v>
      </c>
      <c r="W2284" t="str">
        <f t="shared" si="357"/>
        <v>2/1/2007</v>
      </c>
      <c r="X2284">
        <f t="shared" si="358"/>
        <v>1</v>
      </c>
      <c r="Y2284">
        <f t="shared" si="359"/>
        <v>67.228263999999996</v>
      </c>
      <c r="Z2284" t="str">
        <f t="shared" si="360"/>
        <v/>
      </c>
    </row>
    <row r="2285" spans="1:26" ht="13" hidden="1" x14ac:dyDescent="0.25">
      <c r="A2285" t="s">
        <v>4966</v>
      </c>
      <c r="B2285" t="s">
        <v>124</v>
      </c>
      <c r="C2285" t="s">
        <v>7</v>
      </c>
      <c r="D2285" s="46">
        <v>6.6699999999999995E-2</v>
      </c>
      <c r="E2285" s="2">
        <v>38943</v>
      </c>
      <c r="F2285" t="s">
        <v>4082</v>
      </c>
      <c r="G2285" s="16">
        <v>44378</v>
      </c>
      <c r="H2285" s="16">
        <v>44742</v>
      </c>
      <c r="I2285" s="3">
        <v>1273.3</v>
      </c>
      <c r="J2285" s="3">
        <v>-1273.3</v>
      </c>
      <c r="K2285" s="3">
        <v>0</v>
      </c>
      <c r="L2285" t="s">
        <v>36</v>
      </c>
      <c r="M2285" s="3">
        <v>11390.97</v>
      </c>
      <c r="N2285" s="3">
        <v>-2373.13</v>
      </c>
      <c r="O2285" s="3">
        <v>9017.84</v>
      </c>
      <c r="P2285" t="s">
        <v>37</v>
      </c>
      <c r="Q2285" s="29">
        <f t="shared" si="352"/>
        <v>15</v>
      </c>
      <c r="R2285" s="29">
        <f t="shared" si="353"/>
        <v>10</v>
      </c>
      <c r="S2285" s="29">
        <f t="shared" si="354"/>
        <v>16</v>
      </c>
      <c r="T2285" s="30">
        <f t="shared" si="351"/>
        <v>1</v>
      </c>
      <c r="U2285" s="28">
        <f t="shared" si="355"/>
        <v>84.929109999999994</v>
      </c>
      <c r="V2285" t="str">
        <f t="shared" si="356"/>
        <v>No</v>
      </c>
      <c r="W2285" t="str">
        <f t="shared" si="357"/>
        <v>8/1/2006</v>
      </c>
      <c r="X2285">
        <f t="shared" si="358"/>
        <v>1</v>
      </c>
      <c r="Y2285">
        <f t="shared" si="359"/>
        <v>84.929109999999994</v>
      </c>
      <c r="Z2285" t="str">
        <f t="shared" si="360"/>
        <v/>
      </c>
    </row>
    <row r="2286" spans="1:26" ht="13" hidden="1" x14ac:dyDescent="0.25">
      <c r="A2286" t="s">
        <v>4967</v>
      </c>
      <c r="B2286" t="s">
        <v>124</v>
      </c>
      <c r="C2286" t="s">
        <v>7</v>
      </c>
      <c r="D2286" s="46">
        <v>6.6699999999999995E-2</v>
      </c>
      <c r="E2286" s="2">
        <v>39124</v>
      </c>
      <c r="F2286" t="s">
        <v>4082</v>
      </c>
      <c r="G2286" s="16">
        <v>44378</v>
      </c>
      <c r="H2286" s="16">
        <v>44742</v>
      </c>
      <c r="I2286" s="3">
        <v>1309.58</v>
      </c>
      <c r="J2286" s="3">
        <v>-1309.58</v>
      </c>
      <c r="K2286" s="3">
        <v>0</v>
      </c>
      <c r="L2286" t="s">
        <v>36</v>
      </c>
      <c r="M2286" s="3">
        <v>11390.97</v>
      </c>
      <c r="N2286" s="3">
        <v>-2373.13</v>
      </c>
      <c r="O2286" s="3">
        <v>9017.84</v>
      </c>
      <c r="P2286" t="s">
        <v>37</v>
      </c>
      <c r="Q2286" s="29">
        <f t="shared" si="352"/>
        <v>15</v>
      </c>
      <c r="R2286" s="29">
        <f t="shared" si="353"/>
        <v>4</v>
      </c>
      <c r="S2286" s="29">
        <f t="shared" si="354"/>
        <v>19</v>
      </c>
      <c r="T2286" s="30">
        <f t="shared" si="351"/>
        <v>1</v>
      </c>
      <c r="U2286" s="28">
        <f t="shared" si="355"/>
        <v>87.348985999999982</v>
      </c>
      <c r="V2286" t="str">
        <f t="shared" si="356"/>
        <v>No</v>
      </c>
      <c r="W2286" t="str">
        <f t="shared" si="357"/>
        <v>2/1/2007</v>
      </c>
      <c r="X2286">
        <f t="shared" si="358"/>
        <v>1</v>
      </c>
      <c r="Y2286">
        <f t="shared" si="359"/>
        <v>87.348985999999982</v>
      </c>
      <c r="Z2286" t="str">
        <f t="shared" si="360"/>
        <v/>
      </c>
    </row>
    <row r="2287" spans="1:26" ht="13" hidden="1" x14ac:dyDescent="0.25">
      <c r="A2287" t="s">
        <v>4968</v>
      </c>
      <c r="B2287" t="s">
        <v>124</v>
      </c>
      <c r="C2287" t="s">
        <v>7</v>
      </c>
      <c r="D2287" s="46">
        <v>6.6699999999999995E-2</v>
      </c>
      <c r="E2287" s="2">
        <v>39124</v>
      </c>
      <c r="F2287" t="s">
        <v>4082</v>
      </c>
      <c r="G2287" s="16">
        <v>44378</v>
      </c>
      <c r="H2287" s="16">
        <v>44742</v>
      </c>
      <c r="I2287" s="3">
        <v>1309.58</v>
      </c>
      <c r="J2287" s="3">
        <v>-1309.58</v>
      </c>
      <c r="K2287" s="3">
        <v>0</v>
      </c>
      <c r="L2287" t="s">
        <v>36</v>
      </c>
      <c r="M2287" s="3">
        <v>11390.97</v>
      </c>
      <c r="N2287" s="3">
        <v>-2373.13</v>
      </c>
      <c r="O2287" s="3">
        <v>9017.84</v>
      </c>
      <c r="P2287" t="s">
        <v>37</v>
      </c>
      <c r="Q2287" s="29">
        <f t="shared" si="352"/>
        <v>15</v>
      </c>
      <c r="R2287" s="29">
        <f t="shared" si="353"/>
        <v>4</v>
      </c>
      <c r="S2287" s="29">
        <f t="shared" si="354"/>
        <v>19</v>
      </c>
      <c r="T2287" s="30">
        <f t="shared" si="351"/>
        <v>1</v>
      </c>
      <c r="U2287" s="28">
        <f t="shared" si="355"/>
        <v>87.348985999999982</v>
      </c>
      <c r="V2287" t="str">
        <f t="shared" si="356"/>
        <v>No</v>
      </c>
      <c r="W2287" t="str">
        <f t="shared" si="357"/>
        <v>2/1/2007</v>
      </c>
      <c r="X2287">
        <f t="shared" si="358"/>
        <v>1</v>
      </c>
      <c r="Y2287">
        <f t="shared" si="359"/>
        <v>87.348985999999982</v>
      </c>
      <c r="Z2287" t="str">
        <f t="shared" si="360"/>
        <v/>
      </c>
    </row>
    <row r="2288" spans="1:26" ht="13" hidden="1" x14ac:dyDescent="0.25">
      <c r="A2288" t="s">
        <v>4969</v>
      </c>
      <c r="B2288" t="s">
        <v>124</v>
      </c>
      <c r="C2288" t="s">
        <v>7</v>
      </c>
      <c r="D2288" s="46">
        <v>6.6699999999999995E-2</v>
      </c>
      <c r="E2288" s="2">
        <v>39488</v>
      </c>
      <c r="F2288" t="s">
        <v>4082</v>
      </c>
      <c r="G2288" s="16">
        <v>44378</v>
      </c>
      <c r="H2288" s="16">
        <v>44742</v>
      </c>
      <c r="I2288" s="3">
        <v>1885.26</v>
      </c>
      <c r="J2288" s="3">
        <v>-1811.93</v>
      </c>
      <c r="K2288" s="3">
        <v>73.33</v>
      </c>
      <c r="L2288" t="s">
        <v>36</v>
      </c>
      <c r="M2288" s="3">
        <v>11390.97</v>
      </c>
      <c r="N2288" s="3">
        <v>-2373.13</v>
      </c>
      <c r="O2288" s="3">
        <v>9017.84</v>
      </c>
      <c r="P2288" t="s">
        <v>37</v>
      </c>
      <c r="Q2288" s="29">
        <f t="shared" si="352"/>
        <v>14</v>
      </c>
      <c r="R2288" s="29">
        <f t="shared" si="353"/>
        <v>4</v>
      </c>
      <c r="S2288" s="29">
        <f t="shared" si="354"/>
        <v>20</v>
      </c>
      <c r="T2288" s="30">
        <f t="shared" si="351"/>
        <v>1</v>
      </c>
      <c r="U2288" s="28">
        <f t="shared" si="355"/>
        <v>125.74684199999999</v>
      </c>
      <c r="V2288" t="str">
        <f t="shared" si="356"/>
        <v>No</v>
      </c>
      <c r="W2288" t="str">
        <f t="shared" si="357"/>
        <v>2/1/2008</v>
      </c>
      <c r="X2288">
        <f t="shared" si="358"/>
        <v>1</v>
      </c>
      <c r="Y2288">
        <f t="shared" si="359"/>
        <v>125.74684199999999</v>
      </c>
      <c r="Z2288" t="str">
        <f t="shared" si="360"/>
        <v/>
      </c>
    </row>
    <row r="2289" spans="1:26" ht="13" hidden="1" x14ac:dyDescent="0.25">
      <c r="A2289" t="s">
        <v>4970</v>
      </c>
      <c r="B2289" t="s">
        <v>124</v>
      </c>
      <c r="C2289" t="s">
        <v>7</v>
      </c>
      <c r="D2289" s="46">
        <v>6.6699999999999995E-2</v>
      </c>
      <c r="E2289" s="2">
        <v>39488</v>
      </c>
      <c r="F2289" t="s">
        <v>4082</v>
      </c>
      <c r="G2289" s="16">
        <v>44378</v>
      </c>
      <c r="H2289" s="16">
        <v>44742</v>
      </c>
      <c r="I2289" s="3">
        <v>1885.26</v>
      </c>
      <c r="J2289" s="3">
        <v>-1811.93</v>
      </c>
      <c r="K2289" s="3">
        <v>73.33</v>
      </c>
      <c r="L2289" t="s">
        <v>36</v>
      </c>
      <c r="M2289" s="3">
        <v>11390.97</v>
      </c>
      <c r="N2289" s="3">
        <v>-2373.13</v>
      </c>
      <c r="O2289" s="3">
        <v>9017.84</v>
      </c>
      <c r="P2289" t="s">
        <v>37</v>
      </c>
      <c r="Q2289" s="29">
        <f t="shared" si="352"/>
        <v>14</v>
      </c>
      <c r="R2289" s="29">
        <f t="shared" si="353"/>
        <v>4</v>
      </c>
      <c r="S2289" s="29">
        <f t="shared" si="354"/>
        <v>20</v>
      </c>
      <c r="T2289" s="30">
        <f t="shared" si="351"/>
        <v>1</v>
      </c>
      <c r="U2289" s="28">
        <f t="shared" si="355"/>
        <v>125.74684199999999</v>
      </c>
      <c r="V2289" t="str">
        <f t="shared" si="356"/>
        <v>No</v>
      </c>
      <c r="W2289" t="str">
        <f t="shared" si="357"/>
        <v>2/1/2008</v>
      </c>
      <c r="X2289">
        <f t="shared" si="358"/>
        <v>1</v>
      </c>
      <c r="Y2289">
        <f t="shared" si="359"/>
        <v>125.74684199999999</v>
      </c>
      <c r="Z2289" t="str">
        <f t="shared" si="360"/>
        <v/>
      </c>
    </row>
    <row r="2290" spans="1:26" ht="13" hidden="1" x14ac:dyDescent="0.25">
      <c r="A2290" t="s">
        <v>4971</v>
      </c>
      <c r="B2290" t="s">
        <v>124</v>
      </c>
      <c r="C2290" t="s">
        <v>7</v>
      </c>
      <c r="D2290" s="46">
        <v>6.6699999999999995E-2</v>
      </c>
      <c r="E2290" s="2">
        <v>39488</v>
      </c>
      <c r="F2290" t="s">
        <v>4082</v>
      </c>
      <c r="G2290" s="16">
        <v>44378</v>
      </c>
      <c r="H2290" s="16">
        <v>44742</v>
      </c>
      <c r="I2290" s="3">
        <v>1885.26</v>
      </c>
      <c r="J2290" s="3">
        <v>-1811.93</v>
      </c>
      <c r="K2290" s="3">
        <v>73.33</v>
      </c>
      <c r="L2290" t="s">
        <v>36</v>
      </c>
      <c r="M2290" s="3">
        <v>11390.97</v>
      </c>
      <c r="N2290" s="3">
        <v>-2373.13</v>
      </c>
      <c r="O2290" s="3">
        <v>9017.84</v>
      </c>
      <c r="P2290" t="s">
        <v>37</v>
      </c>
      <c r="Q2290" s="29">
        <f t="shared" si="352"/>
        <v>14</v>
      </c>
      <c r="R2290" s="29">
        <f t="shared" si="353"/>
        <v>4</v>
      </c>
      <c r="S2290" s="29">
        <f t="shared" si="354"/>
        <v>20</v>
      </c>
      <c r="T2290" s="30">
        <f t="shared" si="351"/>
        <v>1</v>
      </c>
      <c r="U2290" s="28">
        <f t="shared" si="355"/>
        <v>125.74684199999999</v>
      </c>
      <c r="V2290" t="str">
        <f t="shared" si="356"/>
        <v>No</v>
      </c>
      <c r="W2290" t="str">
        <f t="shared" si="357"/>
        <v>2/1/2008</v>
      </c>
      <c r="X2290">
        <f t="shared" si="358"/>
        <v>1</v>
      </c>
      <c r="Y2290">
        <f t="shared" si="359"/>
        <v>125.74684199999999</v>
      </c>
      <c r="Z2290" t="str">
        <f t="shared" si="360"/>
        <v/>
      </c>
    </row>
    <row r="2291" spans="1:26" ht="13" hidden="1" x14ac:dyDescent="0.25">
      <c r="A2291" t="s">
        <v>4972</v>
      </c>
      <c r="B2291" t="s">
        <v>124</v>
      </c>
      <c r="C2291" t="s">
        <v>7</v>
      </c>
      <c r="D2291" s="46">
        <v>6.6699999999999995E-2</v>
      </c>
      <c r="E2291" s="2">
        <v>39488</v>
      </c>
      <c r="F2291" t="s">
        <v>4082</v>
      </c>
      <c r="G2291" s="16">
        <v>44378</v>
      </c>
      <c r="H2291" s="16">
        <v>44742</v>
      </c>
      <c r="I2291" s="3">
        <v>1885.26</v>
      </c>
      <c r="J2291" s="3">
        <v>-1811.93</v>
      </c>
      <c r="K2291" s="3">
        <v>73.33</v>
      </c>
      <c r="L2291" t="s">
        <v>36</v>
      </c>
      <c r="M2291" s="3">
        <v>11390.97</v>
      </c>
      <c r="N2291" s="3">
        <v>-2373.13</v>
      </c>
      <c r="O2291" s="3">
        <v>9017.84</v>
      </c>
      <c r="P2291" t="s">
        <v>37</v>
      </c>
      <c r="Q2291" s="29">
        <f t="shared" si="352"/>
        <v>14</v>
      </c>
      <c r="R2291" s="29">
        <f t="shared" si="353"/>
        <v>4</v>
      </c>
      <c r="S2291" s="29">
        <f t="shared" si="354"/>
        <v>20</v>
      </c>
      <c r="T2291" s="30">
        <f t="shared" si="351"/>
        <v>1</v>
      </c>
      <c r="U2291" s="28">
        <f t="shared" si="355"/>
        <v>125.74684199999999</v>
      </c>
      <c r="V2291" t="str">
        <f t="shared" si="356"/>
        <v>No</v>
      </c>
      <c r="W2291" t="str">
        <f t="shared" si="357"/>
        <v>2/1/2008</v>
      </c>
      <c r="X2291">
        <f t="shared" si="358"/>
        <v>1</v>
      </c>
      <c r="Y2291">
        <f t="shared" si="359"/>
        <v>125.74684199999999</v>
      </c>
      <c r="Z2291" t="str">
        <f t="shared" si="360"/>
        <v/>
      </c>
    </row>
    <row r="2292" spans="1:26" ht="13" hidden="1" x14ac:dyDescent="0.25">
      <c r="A2292" t="s">
        <v>4973</v>
      </c>
      <c r="B2292" t="s">
        <v>124</v>
      </c>
      <c r="C2292" t="s">
        <v>7</v>
      </c>
      <c r="D2292" s="46">
        <v>6.6699999999999995E-2</v>
      </c>
      <c r="E2292" s="2">
        <v>39488</v>
      </c>
      <c r="F2292" t="s">
        <v>4082</v>
      </c>
      <c r="G2292" s="16">
        <v>44378</v>
      </c>
      <c r="H2292" s="16">
        <v>44742</v>
      </c>
      <c r="I2292" s="3">
        <v>1885.26</v>
      </c>
      <c r="J2292" s="3">
        <v>-1811.93</v>
      </c>
      <c r="K2292" s="3">
        <v>73.33</v>
      </c>
      <c r="L2292" t="s">
        <v>36</v>
      </c>
      <c r="M2292" s="3">
        <v>11390.97</v>
      </c>
      <c r="N2292" s="3">
        <v>-2373.13</v>
      </c>
      <c r="O2292" s="3">
        <v>9017.84</v>
      </c>
      <c r="P2292" t="s">
        <v>37</v>
      </c>
      <c r="Q2292" s="29">
        <f t="shared" si="352"/>
        <v>14</v>
      </c>
      <c r="R2292" s="29">
        <f t="shared" si="353"/>
        <v>4</v>
      </c>
      <c r="S2292" s="29">
        <f t="shared" si="354"/>
        <v>20</v>
      </c>
      <c r="T2292" s="30">
        <f t="shared" si="351"/>
        <v>1</v>
      </c>
      <c r="U2292" s="28">
        <f t="shared" si="355"/>
        <v>125.74684199999999</v>
      </c>
      <c r="V2292" t="str">
        <f t="shared" si="356"/>
        <v>No</v>
      </c>
      <c r="W2292" t="str">
        <f t="shared" si="357"/>
        <v>2/1/2008</v>
      </c>
      <c r="X2292">
        <f t="shared" si="358"/>
        <v>1</v>
      </c>
      <c r="Y2292">
        <f t="shared" si="359"/>
        <v>125.74684199999999</v>
      </c>
      <c r="Z2292" t="str">
        <f t="shared" si="360"/>
        <v/>
      </c>
    </row>
    <row r="2293" spans="1:26" ht="13" hidden="1" x14ac:dyDescent="0.25">
      <c r="A2293" t="s">
        <v>4974</v>
      </c>
      <c r="B2293" t="s">
        <v>124</v>
      </c>
      <c r="C2293" t="s">
        <v>7</v>
      </c>
      <c r="D2293" s="46">
        <v>6.6699999999999995E-2</v>
      </c>
      <c r="E2293" s="2">
        <v>39502</v>
      </c>
      <c r="F2293" t="s">
        <v>4083</v>
      </c>
      <c r="G2293" s="16">
        <v>44378</v>
      </c>
      <c r="H2293" s="16">
        <v>44742</v>
      </c>
      <c r="I2293" s="3">
        <v>1893.03</v>
      </c>
      <c r="J2293" s="3">
        <v>-1819.41</v>
      </c>
      <c r="K2293" s="3">
        <v>73.62</v>
      </c>
      <c r="L2293" t="s">
        <v>36</v>
      </c>
      <c r="M2293" s="3">
        <v>11390.97</v>
      </c>
      <c r="N2293" s="3">
        <v>-2373.13</v>
      </c>
      <c r="O2293" s="3">
        <v>9017.84</v>
      </c>
      <c r="P2293" t="s">
        <v>37</v>
      </c>
      <c r="Q2293" s="29">
        <f t="shared" si="352"/>
        <v>14</v>
      </c>
      <c r="R2293" s="29">
        <f t="shared" si="353"/>
        <v>4</v>
      </c>
      <c r="S2293" s="29">
        <f t="shared" si="354"/>
        <v>6</v>
      </c>
      <c r="T2293" s="30">
        <f t="shared" si="351"/>
        <v>1</v>
      </c>
      <c r="U2293" s="28">
        <f t="shared" si="355"/>
        <v>126.26510099999999</v>
      </c>
      <c r="V2293" t="str">
        <f t="shared" si="356"/>
        <v>No</v>
      </c>
      <c r="W2293" t="str">
        <f t="shared" si="357"/>
        <v>2/1/2008</v>
      </c>
      <c r="X2293">
        <f t="shared" si="358"/>
        <v>1</v>
      </c>
      <c r="Y2293">
        <f t="shared" si="359"/>
        <v>126.26510099999999</v>
      </c>
      <c r="Z2293" t="str">
        <f t="shared" si="360"/>
        <v/>
      </c>
    </row>
    <row r="2294" spans="1:26" ht="13" hidden="1" x14ac:dyDescent="0.25">
      <c r="A2294" t="s">
        <v>4975</v>
      </c>
      <c r="B2294" t="s">
        <v>124</v>
      </c>
      <c r="C2294" t="s">
        <v>7</v>
      </c>
      <c r="D2294" s="46">
        <v>6.6699999999999995E-2</v>
      </c>
      <c r="E2294" s="2">
        <v>39502</v>
      </c>
      <c r="F2294" t="s">
        <v>4083</v>
      </c>
      <c r="G2294" s="16">
        <v>44378</v>
      </c>
      <c r="H2294" s="16">
        <v>44742</v>
      </c>
      <c r="I2294" s="3">
        <v>1893.03</v>
      </c>
      <c r="J2294" s="3">
        <v>-1819.41</v>
      </c>
      <c r="K2294" s="3">
        <v>73.62</v>
      </c>
      <c r="L2294" t="s">
        <v>36</v>
      </c>
      <c r="M2294" s="3">
        <v>11390.97</v>
      </c>
      <c r="N2294" s="3">
        <v>-2373.13</v>
      </c>
      <c r="O2294" s="3">
        <v>9017.84</v>
      </c>
      <c r="P2294" t="s">
        <v>37</v>
      </c>
      <c r="Q2294" s="29">
        <f t="shared" si="352"/>
        <v>14</v>
      </c>
      <c r="R2294" s="29">
        <f t="shared" si="353"/>
        <v>4</v>
      </c>
      <c r="S2294" s="29">
        <f t="shared" si="354"/>
        <v>6</v>
      </c>
      <c r="T2294" s="30">
        <f t="shared" si="351"/>
        <v>1</v>
      </c>
      <c r="U2294" s="28">
        <f t="shared" si="355"/>
        <v>126.26510099999999</v>
      </c>
      <c r="V2294" t="str">
        <f t="shared" si="356"/>
        <v>No</v>
      </c>
      <c r="W2294" t="str">
        <f t="shared" si="357"/>
        <v>2/1/2008</v>
      </c>
      <c r="X2294">
        <f t="shared" si="358"/>
        <v>1</v>
      </c>
      <c r="Y2294">
        <f t="shared" si="359"/>
        <v>126.26510099999999</v>
      </c>
      <c r="Z2294" t="str">
        <f t="shared" si="360"/>
        <v/>
      </c>
    </row>
    <row r="2295" spans="1:26" ht="13" hidden="1" x14ac:dyDescent="0.25">
      <c r="A2295" t="s">
        <v>4976</v>
      </c>
      <c r="B2295" t="s">
        <v>124</v>
      </c>
      <c r="C2295" t="s">
        <v>7</v>
      </c>
      <c r="D2295" s="46">
        <v>6.6699999999999995E-2</v>
      </c>
      <c r="E2295" s="2">
        <v>39502</v>
      </c>
      <c r="F2295" t="s">
        <v>3829</v>
      </c>
      <c r="G2295" s="16">
        <v>44378</v>
      </c>
      <c r="H2295" s="16">
        <v>44742</v>
      </c>
      <c r="I2295" s="3">
        <v>1893.03</v>
      </c>
      <c r="J2295" s="3">
        <v>-1819.41</v>
      </c>
      <c r="K2295" s="3">
        <v>73.62</v>
      </c>
      <c r="L2295" t="s">
        <v>36</v>
      </c>
      <c r="M2295" s="3">
        <v>11390.97</v>
      </c>
      <c r="N2295" s="3">
        <v>-2373.13</v>
      </c>
      <c r="O2295" s="3">
        <v>9017.84</v>
      </c>
      <c r="P2295" t="s">
        <v>37</v>
      </c>
      <c r="Q2295" s="29">
        <f t="shared" si="352"/>
        <v>14</v>
      </c>
      <c r="R2295" s="29">
        <f t="shared" si="353"/>
        <v>4</v>
      </c>
      <c r="S2295" s="29">
        <f t="shared" si="354"/>
        <v>6</v>
      </c>
      <c r="T2295" s="30">
        <f t="shared" si="351"/>
        <v>1</v>
      </c>
      <c r="U2295" s="28">
        <f t="shared" si="355"/>
        <v>126.26510099999999</v>
      </c>
      <c r="V2295" t="str">
        <f t="shared" si="356"/>
        <v>No</v>
      </c>
      <c r="W2295" t="str">
        <f t="shared" si="357"/>
        <v>2/1/2008</v>
      </c>
      <c r="X2295">
        <f t="shared" si="358"/>
        <v>1</v>
      </c>
      <c r="Y2295">
        <f t="shared" si="359"/>
        <v>126.26510099999999</v>
      </c>
      <c r="Z2295" t="str">
        <f t="shared" si="360"/>
        <v/>
      </c>
    </row>
    <row r="2296" spans="1:26" ht="13" hidden="1" x14ac:dyDescent="0.25">
      <c r="A2296" t="s">
        <v>4977</v>
      </c>
      <c r="B2296" t="s">
        <v>124</v>
      </c>
      <c r="C2296" t="s">
        <v>7</v>
      </c>
      <c r="D2296" s="46">
        <v>6.6699999999999995E-2</v>
      </c>
      <c r="E2296" s="2">
        <v>38978</v>
      </c>
      <c r="F2296" t="s">
        <v>3935</v>
      </c>
      <c r="G2296" s="16">
        <v>44378</v>
      </c>
      <c r="H2296" s="16">
        <v>44742</v>
      </c>
      <c r="I2296" s="3">
        <v>2095.0300000000002</v>
      </c>
      <c r="J2296" s="3">
        <v>-2095.0300000000002</v>
      </c>
      <c r="K2296" s="3">
        <v>0</v>
      </c>
      <c r="L2296" t="s">
        <v>36</v>
      </c>
      <c r="M2296" s="3">
        <v>11390.97</v>
      </c>
      <c r="N2296" s="3">
        <v>-2373.13</v>
      </c>
      <c r="O2296" s="3">
        <v>9017.84</v>
      </c>
      <c r="P2296" t="s">
        <v>37</v>
      </c>
      <c r="Q2296" s="29">
        <f t="shared" si="352"/>
        <v>15</v>
      </c>
      <c r="R2296" s="29">
        <f t="shared" si="353"/>
        <v>9</v>
      </c>
      <c r="S2296" s="29">
        <f t="shared" si="354"/>
        <v>12</v>
      </c>
      <c r="T2296" s="30">
        <f t="shared" si="351"/>
        <v>1</v>
      </c>
      <c r="U2296" s="28">
        <f t="shared" si="355"/>
        <v>139.73850100000001</v>
      </c>
      <c r="V2296" t="str">
        <f t="shared" si="356"/>
        <v>No</v>
      </c>
      <c r="W2296" t="str">
        <f t="shared" si="357"/>
        <v>9/1/2006</v>
      </c>
      <c r="X2296">
        <f t="shared" si="358"/>
        <v>1</v>
      </c>
      <c r="Y2296">
        <f t="shared" si="359"/>
        <v>139.73850100000001</v>
      </c>
      <c r="Z2296" t="str">
        <f t="shared" si="360"/>
        <v/>
      </c>
    </row>
    <row r="2297" spans="1:26" ht="13" hidden="1" x14ac:dyDescent="0.25">
      <c r="A2297" t="s">
        <v>4978</v>
      </c>
      <c r="B2297" t="s">
        <v>124</v>
      </c>
      <c r="C2297" t="s">
        <v>7</v>
      </c>
      <c r="D2297" s="46">
        <v>6.6699999999999995E-2</v>
      </c>
      <c r="E2297" s="2">
        <v>38978</v>
      </c>
      <c r="F2297" t="s">
        <v>3935</v>
      </c>
      <c r="G2297" s="16">
        <v>44378</v>
      </c>
      <c r="H2297" s="16">
        <v>44742</v>
      </c>
      <c r="I2297" s="3">
        <v>2095.0300000000002</v>
      </c>
      <c r="J2297" s="3">
        <v>-2095.0300000000002</v>
      </c>
      <c r="K2297" s="3">
        <v>0</v>
      </c>
      <c r="L2297" t="s">
        <v>36</v>
      </c>
      <c r="M2297" s="3">
        <v>11390.97</v>
      </c>
      <c r="N2297" s="3">
        <v>-2373.13</v>
      </c>
      <c r="O2297" s="3">
        <v>9017.84</v>
      </c>
      <c r="P2297" t="s">
        <v>37</v>
      </c>
      <c r="Q2297" s="29">
        <f t="shared" si="352"/>
        <v>15</v>
      </c>
      <c r="R2297" s="29">
        <f t="shared" si="353"/>
        <v>9</v>
      </c>
      <c r="S2297" s="29">
        <f t="shared" si="354"/>
        <v>12</v>
      </c>
      <c r="T2297" s="30">
        <f t="shared" si="351"/>
        <v>1</v>
      </c>
      <c r="U2297" s="28">
        <f t="shared" si="355"/>
        <v>139.73850100000001</v>
      </c>
      <c r="V2297" t="str">
        <f t="shared" si="356"/>
        <v>No</v>
      </c>
      <c r="W2297" t="str">
        <f t="shared" si="357"/>
        <v>9/1/2006</v>
      </c>
      <c r="X2297">
        <f t="shared" si="358"/>
        <v>1</v>
      </c>
      <c r="Y2297">
        <f t="shared" si="359"/>
        <v>139.73850100000001</v>
      </c>
      <c r="Z2297" t="str">
        <f t="shared" si="360"/>
        <v/>
      </c>
    </row>
    <row r="2298" spans="1:26" ht="13" hidden="1" x14ac:dyDescent="0.25">
      <c r="A2298" t="s">
        <v>4979</v>
      </c>
      <c r="B2298" t="s">
        <v>124</v>
      </c>
      <c r="C2298" t="s">
        <v>7</v>
      </c>
      <c r="D2298" s="46">
        <v>6.6699999999999995E-2</v>
      </c>
      <c r="E2298" s="2">
        <v>38978</v>
      </c>
      <c r="F2298" t="s">
        <v>3935</v>
      </c>
      <c r="G2298" s="16">
        <v>44378</v>
      </c>
      <c r="H2298" s="16">
        <v>44742</v>
      </c>
      <c r="I2298" s="3">
        <v>2095.0300000000002</v>
      </c>
      <c r="J2298" s="3">
        <v>-2095.0300000000002</v>
      </c>
      <c r="K2298" s="3">
        <v>0</v>
      </c>
      <c r="L2298" t="s">
        <v>36</v>
      </c>
      <c r="M2298" s="3">
        <v>11390.97</v>
      </c>
      <c r="N2298" s="3">
        <v>-2373.13</v>
      </c>
      <c r="O2298" s="3">
        <v>9017.84</v>
      </c>
      <c r="P2298" t="s">
        <v>37</v>
      </c>
      <c r="Q2298" s="29">
        <f t="shared" si="352"/>
        <v>15</v>
      </c>
      <c r="R2298" s="29">
        <f t="shared" si="353"/>
        <v>9</v>
      </c>
      <c r="S2298" s="29">
        <f t="shared" si="354"/>
        <v>12</v>
      </c>
      <c r="T2298" s="30">
        <f t="shared" ref="T2298:T2361" si="361">IF(Q2298&gt;=1,1,R2298/12)</f>
        <v>1</v>
      </c>
      <c r="U2298" s="28">
        <f t="shared" si="355"/>
        <v>139.73850100000001</v>
      </c>
      <c r="V2298" t="str">
        <f t="shared" si="356"/>
        <v>No</v>
      </c>
      <c r="W2298" t="str">
        <f t="shared" si="357"/>
        <v>9/1/2006</v>
      </c>
      <c r="X2298">
        <f t="shared" si="358"/>
        <v>1</v>
      </c>
      <c r="Y2298">
        <f t="shared" si="359"/>
        <v>139.73850100000001</v>
      </c>
      <c r="Z2298" t="str">
        <f t="shared" si="360"/>
        <v/>
      </c>
    </row>
    <row r="2299" spans="1:26" ht="13" hidden="1" x14ac:dyDescent="0.25">
      <c r="A2299" t="s">
        <v>4980</v>
      </c>
      <c r="B2299" t="s">
        <v>124</v>
      </c>
      <c r="C2299" t="s">
        <v>7</v>
      </c>
      <c r="D2299" s="46">
        <v>6.6699999999999995E-2</v>
      </c>
      <c r="E2299" s="2">
        <v>38978</v>
      </c>
      <c r="F2299" t="s">
        <v>3935</v>
      </c>
      <c r="G2299" s="16">
        <v>44378</v>
      </c>
      <c r="H2299" s="16">
        <v>44742</v>
      </c>
      <c r="I2299" s="3">
        <v>2095.0300000000002</v>
      </c>
      <c r="J2299" s="3">
        <v>-2095.0300000000002</v>
      </c>
      <c r="K2299" s="3">
        <v>0</v>
      </c>
      <c r="L2299" t="s">
        <v>36</v>
      </c>
      <c r="M2299" s="3">
        <v>11390.97</v>
      </c>
      <c r="N2299" s="3">
        <v>-2373.13</v>
      </c>
      <c r="O2299" s="3">
        <v>9017.84</v>
      </c>
      <c r="P2299" t="s">
        <v>37</v>
      </c>
      <c r="Q2299" s="29">
        <f t="shared" si="352"/>
        <v>15</v>
      </c>
      <c r="R2299" s="29">
        <f t="shared" si="353"/>
        <v>9</v>
      </c>
      <c r="S2299" s="29">
        <f t="shared" si="354"/>
        <v>12</v>
      </c>
      <c r="T2299" s="30">
        <f t="shared" si="361"/>
        <v>1</v>
      </c>
      <c r="U2299" s="28">
        <f t="shared" si="355"/>
        <v>139.73850100000001</v>
      </c>
      <c r="V2299" t="str">
        <f t="shared" si="356"/>
        <v>No</v>
      </c>
      <c r="W2299" t="str">
        <f t="shared" si="357"/>
        <v>9/1/2006</v>
      </c>
      <c r="X2299">
        <f t="shared" si="358"/>
        <v>1</v>
      </c>
      <c r="Y2299">
        <f t="shared" si="359"/>
        <v>139.73850100000001</v>
      </c>
      <c r="Z2299" t="str">
        <f t="shared" si="360"/>
        <v/>
      </c>
    </row>
    <row r="2300" spans="1:26" ht="13" hidden="1" x14ac:dyDescent="0.25">
      <c r="A2300" t="s">
        <v>4981</v>
      </c>
      <c r="B2300" t="s">
        <v>124</v>
      </c>
      <c r="C2300" t="s">
        <v>7</v>
      </c>
      <c r="D2300" s="46">
        <v>6.6699999999999995E-2</v>
      </c>
      <c r="E2300" s="2">
        <v>38978</v>
      </c>
      <c r="F2300" t="s">
        <v>3935</v>
      </c>
      <c r="G2300" s="16">
        <v>44378</v>
      </c>
      <c r="H2300" s="16">
        <v>44742</v>
      </c>
      <c r="I2300" s="3">
        <v>2095.0300000000002</v>
      </c>
      <c r="J2300" s="3">
        <v>-2095.0300000000002</v>
      </c>
      <c r="K2300" s="3">
        <v>0</v>
      </c>
      <c r="L2300" t="s">
        <v>36</v>
      </c>
      <c r="M2300" s="3">
        <v>11390.97</v>
      </c>
      <c r="N2300" s="3">
        <v>-2373.13</v>
      </c>
      <c r="O2300" s="3">
        <v>9017.84</v>
      </c>
      <c r="P2300" t="s">
        <v>37</v>
      </c>
      <c r="Q2300" s="29">
        <f t="shared" si="352"/>
        <v>15</v>
      </c>
      <c r="R2300" s="29">
        <f t="shared" si="353"/>
        <v>9</v>
      </c>
      <c r="S2300" s="29">
        <f t="shared" si="354"/>
        <v>12</v>
      </c>
      <c r="T2300" s="30">
        <f t="shared" si="361"/>
        <v>1</v>
      </c>
      <c r="U2300" s="28">
        <f t="shared" si="355"/>
        <v>139.73850100000001</v>
      </c>
      <c r="V2300" t="str">
        <f t="shared" si="356"/>
        <v>No</v>
      </c>
      <c r="W2300" t="str">
        <f t="shared" si="357"/>
        <v>9/1/2006</v>
      </c>
      <c r="X2300">
        <f t="shared" si="358"/>
        <v>1</v>
      </c>
      <c r="Y2300">
        <f t="shared" si="359"/>
        <v>139.73850100000001</v>
      </c>
      <c r="Z2300" t="str">
        <f t="shared" si="360"/>
        <v/>
      </c>
    </row>
    <row r="2301" spans="1:26" ht="13" hidden="1" x14ac:dyDescent="0.25">
      <c r="A2301" t="s">
        <v>4982</v>
      </c>
      <c r="B2301" t="s">
        <v>124</v>
      </c>
      <c r="C2301" t="s">
        <v>7</v>
      </c>
      <c r="D2301" s="46">
        <v>6.6699999999999995E-2</v>
      </c>
      <c r="E2301" s="2">
        <v>38978</v>
      </c>
      <c r="F2301" t="s">
        <v>3935</v>
      </c>
      <c r="G2301" s="16">
        <v>44378</v>
      </c>
      <c r="H2301" s="16">
        <v>44742</v>
      </c>
      <c r="I2301" s="3">
        <v>2095.0300000000002</v>
      </c>
      <c r="J2301" s="3">
        <v>-2095.0300000000002</v>
      </c>
      <c r="K2301" s="3">
        <v>0</v>
      </c>
      <c r="L2301" t="s">
        <v>36</v>
      </c>
      <c r="M2301" s="3">
        <v>11390.97</v>
      </c>
      <c r="N2301" s="3">
        <v>-2373.13</v>
      </c>
      <c r="O2301" s="3">
        <v>9017.84</v>
      </c>
      <c r="P2301" t="s">
        <v>37</v>
      </c>
      <c r="Q2301" s="29">
        <f t="shared" si="352"/>
        <v>15</v>
      </c>
      <c r="R2301" s="29">
        <f t="shared" si="353"/>
        <v>9</v>
      </c>
      <c r="S2301" s="29">
        <f t="shared" si="354"/>
        <v>12</v>
      </c>
      <c r="T2301" s="30">
        <f t="shared" si="361"/>
        <v>1</v>
      </c>
      <c r="U2301" s="28">
        <f t="shared" si="355"/>
        <v>139.73850100000001</v>
      </c>
      <c r="V2301" t="str">
        <f t="shared" si="356"/>
        <v>No</v>
      </c>
      <c r="W2301" t="str">
        <f t="shared" si="357"/>
        <v>9/1/2006</v>
      </c>
      <c r="X2301">
        <f t="shared" si="358"/>
        <v>1</v>
      </c>
      <c r="Y2301">
        <f t="shared" si="359"/>
        <v>139.73850100000001</v>
      </c>
      <c r="Z2301" t="str">
        <f t="shared" si="360"/>
        <v/>
      </c>
    </row>
    <row r="2302" spans="1:26" ht="13" hidden="1" x14ac:dyDescent="0.25">
      <c r="A2302" t="s">
        <v>4983</v>
      </c>
      <c r="B2302" t="s">
        <v>124</v>
      </c>
      <c r="C2302" t="s">
        <v>7</v>
      </c>
      <c r="D2302" s="46">
        <v>6.6699999999999995E-2</v>
      </c>
      <c r="E2302" s="2">
        <v>38978</v>
      </c>
      <c r="F2302" t="s">
        <v>3935</v>
      </c>
      <c r="G2302" s="16">
        <v>44378</v>
      </c>
      <c r="H2302" s="16">
        <v>44742</v>
      </c>
      <c r="I2302" s="3">
        <v>2095.0300000000002</v>
      </c>
      <c r="J2302" s="3">
        <v>-2095.0300000000002</v>
      </c>
      <c r="K2302" s="3">
        <v>0</v>
      </c>
      <c r="L2302" t="s">
        <v>36</v>
      </c>
      <c r="M2302" s="3">
        <v>11390.97</v>
      </c>
      <c r="N2302" s="3">
        <v>-2373.13</v>
      </c>
      <c r="O2302" s="3">
        <v>9017.84</v>
      </c>
      <c r="P2302" t="s">
        <v>37</v>
      </c>
      <c r="Q2302" s="29">
        <f t="shared" si="352"/>
        <v>15</v>
      </c>
      <c r="R2302" s="29">
        <f t="shared" si="353"/>
        <v>9</v>
      </c>
      <c r="S2302" s="29">
        <f t="shared" si="354"/>
        <v>12</v>
      </c>
      <c r="T2302" s="30">
        <f t="shared" si="361"/>
        <v>1</v>
      </c>
      <c r="U2302" s="28">
        <f t="shared" si="355"/>
        <v>139.73850100000001</v>
      </c>
      <c r="V2302" t="str">
        <f t="shared" si="356"/>
        <v>No</v>
      </c>
      <c r="W2302" t="str">
        <f t="shared" si="357"/>
        <v>9/1/2006</v>
      </c>
      <c r="X2302">
        <f t="shared" si="358"/>
        <v>1</v>
      </c>
      <c r="Y2302">
        <f t="shared" si="359"/>
        <v>139.73850100000001</v>
      </c>
      <c r="Z2302" t="str">
        <f t="shared" si="360"/>
        <v/>
      </c>
    </row>
    <row r="2303" spans="1:26" ht="13" hidden="1" x14ac:dyDescent="0.25">
      <c r="A2303" t="s">
        <v>4984</v>
      </c>
      <c r="B2303" t="s">
        <v>124</v>
      </c>
      <c r="C2303" t="s">
        <v>7</v>
      </c>
      <c r="D2303" s="46">
        <v>6.6699999999999995E-2</v>
      </c>
      <c r="E2303" s="2">
        <v>38793</v>
      </c>
      <c r="F2303" t="s">
        <v>4985</v>
      </c>
      <c r="G2303" s="16">
        <v>44378</v>
      </c>
      <c r="H2303" s="16">
        <v>44742</v>
      </c>
      <c r="I2303" s="3">
        <v>2101.6999999999998</v>
      </c>
      <c r="J2303" s="3">
        <v>-2101.6999999999998</v>
      </c>
      <c r="K2303" s="3">
        <v>0</v>
      </c>
      <c r="L2303" t="s">
        <v>36</v>
      </c>
      <c r="M2303" s="3">
        <v>11427</v>
      </c>
      <c r="N2303" s="3">
        <v>-2380.63</v>
      </c>
      <c r="O2303" s="3">
        <v>9046.3700000000008</v>
      </c>
      <c r="P2303" t="s">
        <v>37</v>
      </c>
      <c r="Q2303" s="29">
        <f t="shared" si="352"/>
        <v>16</v>
      </c>
      <c r="R2303" s="29">
        <f t="shared" si="353"/>
        <v>3</v>
      </c>
      <c r="S2303" s="29">
        <f t="shared" si="354"/>
        <v>13</v>
      </c>
      <c r="T2303" s="30">
        <f t="shared" si="361"/>
        <v>1</v>
      </c>
      <c r="U2303" s="28">
        <f t="shared" si="355"/>
        <v>140.18338999999997</v>
      </c>
      <c r="V2303" t="str">
        <f t="shared" si="356"/>
        <v>No</v>
      </c>
      <c r="W2303" t="str">
        <f t="shared" si="357"/>
        <v>3/1/2006</v>
      </c>
      <c r="X2303">
        <f t="shared" si="358"/>
        <v>1</v>
      </c>
      <c r="Y2303">
        <f t="shared" si="359"/>
        <v>140.18338999999997</v>
      </c>
      <c r="Z2303" t="str">
        <f t="shared" si="360"/>
        <v/>
      </c>
    </row>
    <row r="2304" spans="1:26" ht="13" hidden="1" x14ac:dyDescent="0.25">
      <c r="A2304" t="s">
        <v>4986</v>
      </c>
      <c r="B2304" t="s">
        <v>124</v>
      </c>
      <c r="C2304" t="s">
        <v>7</v>
      </c>
      <c r="D2304" s="46">
        <v>6.6699999999999995E-2</v>
      </c>
      <c r="E2304" s="2">
        <v>38943</v>
      </c>
      <c r="F2304" t="s">
        <v>4987</v>
      </c>
      <c r="G2304" s="16">
        <v>44378</v>
      </c>
      <c r="H2304" s="16">
        <v>44742</v>
      </c>
      <c r="I2304" s="3">
        <v>2112.0500000000002</v>
      </c>
      <c r="J2304" s="3">
        <v>-2112.04</v>
      </c>
      <c r="K2304" s="3">
        <v>0.01</v>
      </c>
      <c r="L2304" t="s">
        <v>36</v>
      </c>
      <c r="M2304" s="3">
        <v>1052647.49</v>
      </c>
      <c r="N2304" s="3">
        <v>-219301.56</v>
      </c>
      <c r="O2304" s="3">
        <v>833345.93</v>
      </c>
      <c r="P2304" t="s">
        <v>37</v>
      </c>
      <c r="Q2304" s="29">
        <f t="shared" si="352"/>
        <v>15</v>
      </c>
      <c r="R2304" s="29">
        <f t="shared" si="353"/>
        <v>10</v>
      </c>
      <c r="S2304" s="29">
        <f t="shared" si="354"/>
        <v>16</v>
      </c>
      <c r="T2304" s="30">
        <f t="shared" si="361"/>
        <v>1</v>
      </c>
      <c r="U2304" s="28">
        <f t="shared" si="355"/>
        <v>140.87373500000001</v>
      </c>
      <c r="V2304" t="str">
        <f t="shared" si="356"/>
        <v>No</v>
      </c>
      <c r="W2304" t="str">
        <f t="shared" si="357"/>
        <v>8/1/2006</v>
      </c>
      <c r="X2304">
        <f t="shared" si="358"/>
        <v>1</v>
      </c>
      <c r="Y2304">
        <f t="shared" si="359"/>
        <v>140.87373500000001</v>
      </c>
      <c r="Z2304" t="str">
        <f t="shared" si="360"/>
        <v/>
      </c>
    </row>
    <row r="2305" spans="1:26" ht="13" hidden="1" x14ac:dyDescent="0.25">
      <c r="A2305" t="s">
        <v>4988</v>
      </c>
      <c r="B2305" t="s">
        <v>124</v>
      </c>
      <c r="C2305" t="s">
        <v>7</v>
      </c>
      <c r="D2305" s="46">
        <v>6.6699999999999995E-2</v>
      </c>
      <c r="E2305" s="2">
        <v>38871</v>
      </c>
      <c r="F2305" t="s">
        <v>4989</v>
      </c>
      <c r="G2305" s="16">
        <v>44378</v>
      </c>
      <c r="H2305" s="16">
        <v>44742</v>
      </c>
      <c r="I2305" s="3">
        <v>2128.94</v>
      </c>
      <c r="J2305" s="3">
        <v>-2128.94</v>
      </c>
      <c r="K2305" s="3">
        <v>0</v>
      </c>
      <c r="L2305" t="s">
        <v>36</v>
      </c>
      <c r="M2305" s="3">
        <v>49322.01</v>
      </c>
      <c r="N2305" s="3">
        <v>-10275.42</v>
      </c>
      <c r="O2305" s="3">
        <v>39046.589999999997</v>
      </c>
      <c r="P2305" t="s">
        <v>37</v>
      </c>
      <c r="Q2305" s="29">
        <f t="shared" si="352"/>
        <v>16</v>
      </c>
      <c r="R2305" s="29">
        <f t="shared" si="353"/>
        <v>0</v>
      </c>
      <c r="S2305" s="29">
        <f t="shared" si="354"/>
        <v>27</v>
      </c>
      <c r="T2305" s="30">
        <f t="shared" si="361"/>
        <v>1</v>
      </c>
      <c r="U2305" s="28">
        <f t="shared" si="355"/>
        <v>142.00029799999999</v>
      </c>
      <c r="V2305" t="str">
        <f t="shared" si="356"/>
        <v>No</v>
      </c>
      <c r="W2305" t="str">
        <f t="shared" si="357"/>
        <v>6/1/2006</v>
      </c>
      <c r="X2305">
        <f t="shared" si="358"/>
        <v>1</v>
      </c>
      <c r="Y2305">
        <f t="shared" si="359"/>
        <v>142.00029799999999</v>
      </c>
      <c r="Z2305" t="str">
        <f t="shared" si="360"/>
        <v/>
      </c>
    </row>
    <row r="2306" spans="1:26" ht="13" hidden="1" x14ac:dyDescent="0.25">
      <c r="A2306" t="s">
        <v>4990</v>
      </c>
      <c r="B2306" t="s">
        <v>124</v>
      </c>
      <c r="C2306" t="s">
        <v>7</v>
      </c>
      <c r="D2306" s="46">
        <v>6.6699999999999995E-2</v>
      </c>
      <c r="E2306" s="2">
        <v>38871</v>
      </c>
      <c r="F2306" t="s">
        <v>4991</v>
      </c>
      <c r="G2306" s="16">
        <v>44378</v>
      </c>
      <c r="H2306" s="16">
        <v>44742</v>
      </c>
      <c r="I2306" s="3">
        <v>2128.94</v>
      </c>
      <c r="J2306" s="3">
        <v>-2128.94</v>
      </c>
      <c r="K2306" s="3">
        <v>0</v>
      </c>
      <c r="L2306" t="s">
        <v>36</v>
      </c>
      <c r="M2306" s="3">
        <v>49322.01</v>
      </c>
      <c r="N2306" s="3">
        <v>-10275.42</v>
      </c>
      <c r="O2306" s="3">
        <v>39046.589999999997</v>
      </c>
      <c r="P2306" t="s">
        <v>37</v>
      </c>
      <c r="Q2306" s="29">
        <f t="shared" si="352"/>
        <v>16</v>
      </c>
      <c r="R2306" s="29">
        <f t="shared" si="353"/>
        <v>0</v>
      </c>
      <c r="S2306" s="29">
        <f t="shared" si="354"/>
        <v>27</v>
      </c>
      <c r="T2306" s="30">
        <f t="shared" si="361"/>
        <v>1</v>
      </c>
      <c r="U2306" s="28">
        <f t="shared" si="355"/>
        <v>142.00029799999999</v>
      </c>
      <c r="V2306" t="str">
        <f t="shared" si="356"/>
        <v>No</v>
      </c>
      <c r="W2306" t="str">
        <f t="shared" si="357"/>
        <v>6/1/2006</v>
      </c>
      <c r="X2306">
        <f t="shared" si="358"/>
        <v>1</v>
      </c>
      <c r="Y2306">
        <f t="shared" si="359"/>
        <v>142.00029799999999</v>
      </c>
      <c r="Z2306" t="str">
        <f t="shared" si="360"/>
        <v/>
      </c>
    </row>
    <row r="2307" spans="1:26" ht="13" hidden="1" x14ac:dyDescent="0.25">
      <c r="A2307" t="s">
        <v>4992</v>
      </c>
      <c r="B2307" t="s">
        <v>124</v>
      </c>
      <c r="C2307" t="s">
        <v>7</v>
      </c>
      <c r="D2307" s="46">
        <v>6.6699999999999995E-2</v>
      </c>
      <c r="E2307" s="2">
        <v>38871</v>
      </c>
      <c r="F2307" t="s">
        <v>4993</v>
      </c>
      <c r="G2307" s="16">
        <v>44378</v>
      </c>
      <c r="H2307" s="16">
        <v>44742</v>
      </c>
      <c r="I2307" s="3">
        <v>2128.94</v>
      </c>
      <c r="J2307" s="3">
        <v>-2128.94</v>
      </c>
      <c r="K2307" s="3">
        <v>0</v>
      </c>
      <c r="L2307" t="s">
        <v>36</v>
      </c>
      <c r="M2307" s="3">
        <v>21000</v>
      </c>
      <c r="N2307" s="3">
        <v>-3500</v>
      </c>
      <c r="O2307" s="3">
        <v>17500</v>
      </c>
      <c r="P2307" t="s">
        <v>37</v>
      </c>
      <c r="Q2307" s="29">
        <f t="shared" si="352"/>
        <v>16</v>
      </c>
      <c r="R2307" s="29">
        <f t="shared" si="353"/>
        <v>0</v>
      </c>
      <c r="S2307" s="29">
        <f t="shared" si="354"/>
        <v>27</v>
      </c>
      <c r="T2307" s="30">
        <f t="shared" si="361"/>
        <v>1</v>
      </c>
      <c r="U2307" s="28">
        <f t="shared" si="355"/>
        <v>142.00029799999999</v>
      </c>
      <c r="V2307" t="str">
        <f t="shared" si="356"/>
        <v>No</v>
      </c>
      <c r="W2307" t="str">
        <f t="shared" si="357"/>
        <v>6/1/2006</v>
      </c>
      <c r="X2307">
        <f t="shared" si="358"/>
        <v>1</v>
      </c>
      <c r="Y2307">
        <f t="shared" si="359"/>
        <v>142.00029799999999</v>
      </c>
      <c r="Z2307" t="str">
        <f t="shared" si="360"/>
        <v/>
      </c>
    </row>
    <row r="2308" spans="1:26" ht="13" hidden="1" x14ac:dyDescent="0.25">
      <c r="A2308" t="s">
        <v>4994</v>
      </c>
      <c r="B2308" t="s">
        <v>124</v>
      </c>
      <c r="C2308" t="s">
        <v>7</v>
      </c>
      <c r="D2308" s="46">
        <v>6.6699999999999995E-2</v>
      </c>
      <c r="E2308" s="2">
        <v>38871</v>
      </c>
      <c r="F2308" t="s">
        <v>4995</v>
      </c>
      <c r="G2308" s="16">
        <v>44378</v>
      </c>
      <c r="H2308" s="16">
        <v>44742</v>
      </c>
      <c r="I2308" s="3">
        <v>2128.94</v>
      </c>
      <c r="J2308" s="3">
        <v>-2128.94</v>
      </c>
      <c r="K2308" s="3">
        <v>0</v>
      </c>
      <c r="L2308" t="s">
        <v>36</v>
      </c>
      <c r="M2308" s="3">
        <v>68500</v>
      </c>
      <c r="N2308" s="3">
        <v>-10275</v>
      </c>
      <c r="O2308" s="3">
        <v>58225</v>
      </c>
      <c r="P2308" t="s">
        <v>37</v>
      </c>
      <c r="Q2308" s="29">
        <f t="shared" si="352"/>
        <v>16</v>
      </c>
      <c r="R2308" s="29">
        <f t="shared" si="353"/>
        <v>0</v>
      </c>
      <c r="S2308" s="29">
        <f t="shared" si="354"/>
        <v>27</v>
      </c>
      <c r="T2308" s="30">
        <f t="shared" si="361"/>
        <v>1</v>
      </c>
      <c r="U2308" s="28">
        <f t="shared" si="355"/>
        <v>142.00029799999999</v>
      </c>
      <c r="V2308" t="str">
        <f t="shared" si="356"/>
        <v>No</v>
      </c>
      <c r="W2308" t="str">
        <f t="shared" si="357"/>
        <v>6/1/2006</v>
      </c>
      <c r="X2308">
        <f t="shared" si="358"/>
        <v>1</v>
      </c>
      <c r="Y2308">
        <f t="shared" si="359"/>
        <v>142.00029799999999</v>
      </c>
      <c r="Z2308" t="str">
        <f t="shared" si="360"/>
        <v/>
      </c>
    </row>
    <row r="2309" spans="1:26" ht="13" hidden="1" x14ac:dyDescent="0.25">
      <c r="A2309" t="s">
        <v>4996</v>
      </c>
      <c r="B2309" t="s">
        <v>124</v>
      </c>
      <c r="C2309" t="s">
        <v>7</v>
      </c>
      <c r="D2309" s="46">
        <v>6.6699999999999995E-2</v>
      </c>
      <c r="E2309" s="2">
        <v>39488</v>
      </c>
      <c r="F2309" t="s">
        <v>4083</v>
      </c>
      <c r="G2309" s="16">
        <v>44378</v>
      </c>
      <c r="H2309" s="16">
        <v>44742</v>
      </c>
      <c r="I2309" s="3">
        <v>2132.2600000000002</v>
      </c>
      <c r="J2309" s="3">
        <v>-2049.34</v>
      </c>
      <c r="K2309" s="3">
        <v>82.92</v>
      </c>
      <c r="L2309" t="s">
        <v>36</v>
      </c>
      <c r="M2309" s="3">
        <v>15000</v>
      </c>
      <c r="N2309" s="3">
        <v>-2375</v>
      </c>
      <c r="O2309" s="3">
        <v>12625</v>
      </c>
      <c r="P2309" t="s">
        <v>37</v>
      </c>
      <c r="Q2309" s="29">
        <f t="shared" si="352"/>
        <v>14</v>
      </c>
      <c r="R2309" s="29">
        <f t="shared" si="353"/>
        <v>4</v>
      </c>
      <c r="S2309" s="29">
        <f t="shared" si="354"/>
        <v>20</v>
      </c>
      <c r="T2309" s="30">
        <f t="shared" si="361"/>
        <v>1</v>
      </c>
      <c r="U2309" s="28">
        <f t="shared" si="355"/>
        <v>142.22174200000001</v>
      </c>
      <c r="V2309" t="str">
        <f t="shared" si="356"/>
        <v>No</v>
      </c>
      <c r="W2309" t="str">
        <f t="shared" si="357"/>
        <v>2/1/2008</v>
      </c>
      <c r="X2309">
        <f t="shared" si="358"/>
        <v>1</v>
      </c>
      <c r="Y2309">
        <f t="shared" si="359"/>
        <v>142.22174200000001</v>
      </c>
      <c r="Z2309" t="str">
        <f t="shared" si="360"/>
        <v/>
      </c>
    </row>
    <row r="2310" spans="1:26" ht="13" hidden="1" x14ac:dyDescent="0.25">
      <c r="A2310" t="s">
        <v>4997</v>
      </c>
      <c r="B2310" t="s">
        <v>124</v>
      </c>
      <c r="C2310" t="s">
        <v>7</v>
      </c>
      <c r="D2310" s="46">
        <v>6.6699999999999995E-2</v>
      </c>
      <c r="E2310" s="2">
        <v>39488</v>
      </c>
      <c r="F2310" t="s">
        <v>4083</v>
      </c>
      <c r="G2310" s="16">
        <v>44378</v>
      </c>
      <c r="H2310" s="16">
        <v>44742</v>
      </c>
      <c r="I2310" s="3">
        <v>2132.2600000000002</v>
      </c>
      <c r="J2310" s="3">
        <v>-2049.34</v>
      </c>
      <c r="K2310" s="3">
        <v>82.92</v>
      </c>
      <c r="L2310" t="s">
        <v>36</v>
      </c>
      <c r="M2310" s="3">
        <v>4300</v>
      </c>
      <c r="N2310" s="3">
        <v>-680.83</v>
      </c>
      <c r="O2310" s="3">
        <v>3619.17</v>
      </c>
      <c r="P2310" t="s">
        <v>37</v>
      </c>
      <c r="Q2310" s="29">
        <f t="shared" si="352"/>
        <v>14</v>
      </c>
      <c r="R2310" s="29">
        <f t="shared" si="353"/>
        <v>4</v>
      </c>
      <c r="S2310" s="29">
        <f t="shared" si="354"/>
        <v>20</v>
      </c>
      <c r="T2310" s="30">
        <f t="shared" si="361"/>
        <v>1</v>
      </c>
      <c r="U2310" s="28">
        <f t="shared" si="355"/>
        <v>142.22174200000001</v>
      </c>
      <c r="V2310" t="str">
        <f t="shared" si="356"/>
        <v>No</v>
      </c>
      <c r="W2310" t="str">
        <f t="shared" si="357"/>
        <v>2/1/2008</v>
      </c>
      <c r="X2310">
        <f t="shared" si="358"/>
        <v>1</v>
      </c>
      <c r="Y2310">
        <f t="shared" si="359"/>
        <v>142.22174200000001</v>
      </c>
      <c r="Z2310" t="str">
        <f t="shared" si="360"/>
        <v/>
      </c>
    </row>
    <row r="2311" spans="1:26" ht="13" hidden="1" x14ac:dyDescent="0.25">
      <c r="A2311" t="s">
        <v>4998</v>
      </c>
      <c r="B2311" t="s">
        <v>124</v>
      </c>
      <c r="C2311" t="s">
        <v>7</v>
      </c>
      <c r="D2311" s="46">
        <v>6.6699999999999995E-2</v>
      </c>
      <c r="E2311" s="2">
        <v>39488</v>
      </c>
      <c r="F2311" t="s">
        <v>4083</v>
      </c>
      <c r="G2311" s="16">
        <v>44378</v>
      </c>
      <c r="H2311" s="16">
        <v>44742</v>
      </c>
      <c r="I2311" s="3">
        <v>2132.2600000000002</v>
      </c>
      <c r="J2311" s="3">
        <v>-2049.34</v>
      </c>
      <c r="K2311" s="3">
        <v>82.92</v>
      </c>
      <c r="L2311" t="s">
        <v>36</v>
      </c>
      <c r="M2311" s="3">
        <v>75000</v>
      </c>
      <c r="N2311" s="3">
        <v>-11250</v>
      </c>
      <c r="O2311" s="3">
        <v>63750</v>
      </c>
      <c r="P2311" t="s">
        <v>37</v>
      </c>
      <c r="Q2311" s="29">
        <f t="shared" si="352"/>
        <v>14</v>
      </c>
      <c r="R2311" s="29">
        <f t="shared" si="353"/>
        <v>4</v>
      </c>
      <c r="S2311" s="29">
        <f t="shared" si="354"/>
        <v>20</v>
      </c>
      <c r="T2311" s="30">
        <f t="shared" si="361"/>
        <v>1</v>
      </c>
      <c r="U2311" s="28">
        <f t="shared" si="355"/>
        <v>142.22174200000001</v>
      </c>
      <c r="V2311" t="str">
        <f t="shared" si="356"/>
        <v>No</v>
      </c>
      <c r="W2311" t="str">
        <f t="shared" si="357"/>
        <v>2/1/2008</v>
      </c>
      <c r="X2311">
        <f t="shared" si="358"/>
        <v>1</v>
      </c>
      <c r="Y2311">
        <f t="shared" si="359"/>
        <v>142.22174200000001</v>
      </c>
      <c r="Z2311" t="str">
        <f t="shared" si="360"/>
        <v/>
      </c>
    </row>
    <row r="2312" spans="1:26" ht="13" hidden="1" x14ac:dyDescent="0.25">
      <c r="A2312" t="s">
        <v>4999</v>
      </c>
      <c r="B2312" t="s">
        <v>124</v>
      </c>
      <c r="C2312" t="s">
        <v>7</v>
      </c>
      <c r="D2312" s="46">
        <v>6.6699999999999995E-2</v>
      </c>
      <c r="E2312" s="2">
        <v>39488</v>
      </c>
      <c r="F2312" t="s">
        <v>4083</v>
      </c>
      <c r="G2312" s="16">
        <v>44378</v>
      </c>
      <c r="H2312" s="16">
        <v>44742</v>
      </c>
      <c r="I2312" s="3">
        <v>2132.2600000000002</v>
      </c>
      <c r="J2312" s="3">
        <v>-2049.34</v>
      </c>
      <c r="K2312" s="3">
        <v>82.92</v>
      </c>
      <c r="L2312" t="s">
        <v>36</v>
      </c>
      <c r="M2312" s="3">
        <v>75000</v>
      </c>
      <c r="N2312" s="3">
        <v>-11250</v>
      </c>
      <c r="O2312" s="3">
        <v>63750</v>
      </c>
      <c r="P2312" t="s">
        <v>37</v>
      </c>
      <c r="Q2312" s="29">
        <f t="shared" si="352"/>
        <v>14</v>
      </c>
      <c r="R2312" s="29">
        <f t="shared" si="353"/>
        <v>4</v>
      </c>
      <c r="S2312" s="29">
        <f t="shared" si="354"/>
        <v>20</v>
      </c>
      <c r="T2312" s="30">
        <f t="shared" si="361"/>
        <v>1</v>
      </c>
      <c r="U2312" s="28">
        <f t="shared" si="355"/>
        <v>142.22174200000001</v>
      </c>
      <c r="V2312" t="str">
        <f t="shared" si="356"/>
        <v>No</v>
      </c>
      <c r="W2312" t="str">
        <f t="shared" si="357"/>
        <v>2/1/2008</v>
      </c>
      <c r="X2312">
        <f t="shared" si="358"/>
        <v>1</v>
      </c>
      <c r="Y2312">
        <f t="shared" si="359"/>
        <v>142.22174200000001</v>
      </c>
      <c r="Z2312" t="str">
        <f t="shared" si="360"/>
        <v/>
      </c>
    </row>
    <row r="2313" spans="1:26" ht="13" hidden="1" x14ac:dyDescent="0.25">
      <c r="A2313" t="s">
        <v>5000</v>
      </c>
      <c r="B2313" t="s">
        <v>124</v>
      </c>
      <c r="C2313" t="s">
        <v>7</v>
      </c>
      <c r="D2313" s="46">
        <v>6.6699999999999995E-2</v>
      </c>
      <c r="E2313" s="2">
        <v>39502</v>
      </c>
      <c r="F2313" t="s">
        <v>5001</v>
      </c>
      <c r="G2313" s="16">
        <v>44378</v>
      </c>
      <c r="H2313" s="16">
        <v>44742</v>
      </c>
      <c r="I2313" s="3">
        <v>2146.73</v>
      </c>
      <c r="J2313" s="3">
        <v>-2063.2600000000002</v>
      </c>
      <c r="K2313" s="3">
        <v>83.47</v>
      </c>
      <c r="L2313" t="s">
        <v>36</v>
      </c>
      <c r="M2313" s="3">
        <v>11560</v>
      </c>
      <c r="N2313" s="3">
        <v>-1541.33</v>
      </c>
      <c r="O2313" s="3">
        <v>10018.67</v>
      </c>
      <c r="P2313" t="s">
        <v>37</v>
      </c>
      <c r="Q2313" s="29">
        <f t="shared" si="352"/>
        <v>14</v>
      </c>
      <c r="R2313" s="29">
        <f t="shared" si="353"/>
        <v>4</v>
      </c>
      <c r="S2313" s="29">
        <f t="shared" si="354"/>
        <v>6</v>
      </c>
      <c r="T2313" s="30">
        <f t="shared" si="361"/>
        <v>1</v>
      </c>
      <c r="U2313" s="28">
        <f t="shared" si="355"/>
        <v>143.186891</v>
      </c>
      <c r="V2313" t="str">
        <f t="shared" si="356"/>
        <v>No</v>
      </c>
      <c r="W2313" t="str">
        <f t="shared" si="357"/>
        <v>2/1/2008</v>
      </c>
      <c r="X2313">
        <f t="shared" si="358"/>
        <v>1</v>
      </c>
      <c r="Y2313">
        <f t="shared" si="359"/>
        <v>143.186891</v>
      </c>
      <c r="Z2313" t="str">
        <f t="shared" si="360"/>
        <v/>
      </c>
    </row>
    <row r="2314" spans="1:26" ht="13" hidden="1" x14ac:dyDescent="0.25">
      <c r="A2314" t="s">
        <v>5002</v>
      </c>
      <c r="B2314" t="s">
        <v>124</v>
      </c>
      <c r="C2314" t="s">
        <v>7</v>
      </c>
      <c r="D2314" s="46">
        <v>6.6699999999999995E-2</v>
      </c>
      <c r="E2314" s="2">
        <v>39049</v>
      </c>
      <c r="F2314" t="s">
        <v>131</v>
      </c>
      <c r="G2314" s="16">
        <v>44378</v>
      </c>
      <c r="H2314" s="16">
        <v>44742</v>
      </c>
      <c r="I2314" s="3">
        <v>2569.64</v>
      </c>
      <c r="J2314" s="3">
        <v>-2569.64</v>
      </c>
      <c r="K2314" s="3">
        <v>0</v>
      </c>
      <c r="L2314" t="s">
        <v>36</v>
      </c>
      <c r="M2314" s="3">
        <v>11560</v>
      </c>
      <c r="N2314" s="3">
        <v>-1541.33</v>
      </c>
      <c r="O2314" s="3">
        <v>10018.67</v>
      </c>
      <c r="P2314" t="s">
        <v>37</v>
      </c>
      <c r="Q2314" s="29">
        <f t="shared" si="352"/>
        <v>15</v>
      </c>
      <c r="R2314" s="29">
        <f t="shared" si="353"/>
        <v>7</v>
      </c>
      <c r="S2314" s="29">
        <f t="shared" si="354"/>
        <v>2</v>
      </c>
      <c r="T2314" s="30">
        <f t="shared" si="361"/>
        <v>1</v>
      </c>
      <c r="U2314" s="28">
        <f t="shared" si="355"/>
        <v>171.39498799999998</v>
      </c>
      <c r="V2314" t="str">
        <f t="shared" si="356"/>
        <v>No</v>
      </c>
      <c r="W2314" t="str">
        <f t="shared" si="357"/>
        <v>11/1/2006</v>
      </c>
      <c r="X2314">
        <f t="shared" si="358"/>
        <v>1</v>
      </c>
      <c r="Y2314">
        <f t="shared" si="359"/>
        <v>171.39498799999998</v>
      </c>
      <c r="Z2314" t="str">
        <f t="shared" si="360"/>
        <v/>
      </c>
    </row>
    <row r="2315" spans="1:26" ht="13" hidden="1" x14ac:dyDescent="0.25">
      <c r="A2315" t="s">
        <v>5003</v>
      </c>
      <c r="B2315" t="s">
        <v>124</v>
      </c>
      <c r="C2315" t="s">
        <v>7</v>
      </c>
      <c r="D2315" s="46">
        <v>6.6699999999999995E-2</v>
      </c>
      <c r="E2315" s="2">
        <v>39049</v>
      </c>
      <c r="F2315" t="s">
        <v>131</v>
      </c>
      <c r="G2315" s="16">
        <v>44378</v>
      </c>
      <c r="H2315" s="16">
        <v>44742</v>
      </c>
      <c r="I2315" s="3">
        <v>2569.64</v>
      </c>
      <c r="J2315" s="3">
        <v>-2569.64</v>
      </c>
      <c r="K2315" s="3">
        <v>0</v>
      </c>
      <c r="L2315" t="s">
        <v>36</v>
      </c>
      <c r="M2315" s="3">
        <v>59800</v>
      </c>
      <c r="N2315" s="3">
        <v>-6478.33</v>
      </c>
      <c r="O2315" s="3">
        <v>53321.67</v>
      </c>
      <c r="P2315" t="s">
        <v>37</v>
      </c>
      <c r="Q2315" s="29">
        <f t="shared" si="352"/>
        <v>15</v>
      </c>
      <c r="R2315" s="29">
        <f t="shared" si="353"/>
        <v>7</v>
      </c>
      <c r="S2315" s="29">
        <f t="shared" si="354"/>
        <v>2</v>
      </c>
      <c r="T2315" s="30">
        <f t="shared" si="361"/>
        <v>1</v>
      </c>
      <c r="U2315" s="28">
        <f t="shared" si="355"/>
        <v>171.39498799999998</v>
      </c>
      <c r="V2315" t="str">
        <f t="shared" si="356"/>
        <v>No</v>
      </c>
      <c r="W2315" t="str">
        <f t="shared" si="357"/>
        <v>11/1/2006</v>
      </c>
      <c r="X2315">
        <f t="shared" si="358"/>
        <v>1</v>
      </c>
      <c r="Y2315">
        <f t="shared" si="359"/>
        <v>171.39498799999998</v>
      </c>
      <c r="Z2315" t="str">
        <f t="shared" si="360"/>
        <v/>
      </c>
    </row>
    <row r="2316" spans="1:26" ht="13" hidden="1" x14ac:dyDescent="0.25">
      <c r="A2316" t="s">
        <v>5004</v>
      </c>
      <c r="B2316" t="s">
        <v>124</v>
      </c>
      <c r="C2316" t="s">
        <v>7</v>
      </c>
      <c r="D2316" s="46">
        <v>6.6699999999999995E-2</v>
      </c>
      <c r="E2316" s="2">
        <v>39049</v>
      </c>
      <c r="F2316" t="s">
        <v>131</v>
      </c>
      <c r="G2316" s="16">
        <v>44378</v>
      </c>
      <c r="H2316" s="16">
        <v>44742</v>
      </c>
      <c r="I2316" s="3">
        <v>2569.64</v>
      </c>
      <c r="J2316" s="3">
        <v>-2569.64</v>
      </c>
      <c r="K2316" s="3">
        <v>0</v>
      </c>
      <c r="L2316" t="s">
        <v>36</v>
      </c>
      <c r="M2316" s="3">
        <v>59800</v>
      </c>
      <c r="N2316" s="3">
        <v>-6478.33</v>
      </c>
      <c r="O2316" s="3">
        <v>53321.67</v>
      </c>
      <c r="P2316" t="s">
        <v>37</v>
      </c>
      <c r="Q2316" s="29">
        <f t="shared" ref="Q2316:Q2379" si="362">DATEDIF(E2316,H2316,"Y")</f>
        <v>15</v>
      </c>
      <c r="R2316" s="29">
        <f t="shared" ref="R2316:R2379" si="363">DATEDIF(E2316,H2316,"YM")</f>
        <v>7</v>
      </c>
      <c r="S2316" s="29">
        <f t="shared" ref="S2316:S2379" si="364">DATEDIF(E2316,H2316,"MD")</f>
        <v>2</v>
      </c>
      <c r="T2316" s="30">
        <f t="shared" si="361"/>
        <v>1</v>
      </c>
      <c r="U2316" s="28">
        <f t="shared" ref="U2316:U2379" si="365">I2316*D2316*T2316</f>
        <v>171.39498799999998</v>
      </c>
      <c r="V2316" t="str">
        <f t="shared" ref="V2316:V2379" si="366">IF(AND(E2316&gt;=G2316,E2316&lt;=H2316),"Yes","No")</f>
        <v>No</v>
      </c>
      <c r="W2316" t="str">
        <f t="shared" ref="W2316:W2379" si="367">MONTH(E2316)&amp;"/"&amp;1&amp;"/"&amp;YEAR(E2316)</f>
        <v>11/1/2006</v>
      </c>
      <c r="X2316">
        <f t="shared" ref="X2316:X2379" si="368">IF(V2316="Yes",(DATEDIF(W2316,H2316+1,"M")/12),1)</f>
        <v>1</v>
      </c>
      <c r="Y2316">
        <f t="shared" ref="Y2316:Y2379" si="369">I2316*D2316*X2316</f>
        <v>171.39498799999998</v>
      </c>
      <c r="Z2316" t="str">
        <f t="shared" ref="Z2316:Z2379" si="370">IF(V2316="Yes",Y2316+J2316,"")</f>
        <v/>
      </c>
    </row>
    <row r="2317" spans="1:26" ht="13" hidden="1" x14ac:dyDescent="0.25">
      <c r="A2317" t="s">
        <v>5005</v>
      </c>
      <c r="B2317" t="s">
        <v>124</v>
      </c>
      <c r="C2317" t="s">
        <v>7</v>
      </c>
      <c r="D2317" s="46">
        <v>6.6699999999999995E-2</v>
      </c>
      <c r="E2317" s="2">
        <v>39049</v>
      </c>
      <c r="F2317" t="s">
        <v>131</v>
      </c>
      <c r="G2317" s="16">
        <v>44378</v>
      </c>
      <c r="H2317" s="16">
        <v>44742</v>
      </c>
      <c r="I2317" s="3">
        <v>2569.64</v>
      </c>
      <c r="J2317" s="3">
        <v>-2569.64</v>
      </c>
      <c r="K2317" s="3">
        <v>0</v>
      </c>
      <c r="L2317" t="s">
        <v>36</v>
      </c>
      <c r="M2317" s="3">
        <v>644925.65</v>
      </c>
      <c r="N2317" s="3">
        <v>-16123.14</v>
      </c>
      <c r="O2317" s="3">
        <v>628802.51</v>
      </c>
      <c r="P2317" t="s">
        <v>37</v>
      </c>
      <c r="Q2317" s="29">
        <f t="shared" si="362"/>
        <v>15</v>
      </c>
      <c r="R2317" s="29">
        <f t="shared" si="363"/>
        <v>7</v>
      </c>
      <c r="S2317" s="29">
        <f t="shared" si="364"/>
        <v>2</v>
      </c>
      <c r="T2317" s="30">
        <f t="shared" si="361"/>
        <v>1</v>
      </c>
      <c r="U2317" s="28">
        <f t="shared" si="365"/>
        <v>171.39498799999998</v>
      </c>
      <c r="V2317" t="str">
        <f t="shared" si="366"/>
        <v>No</v>
      </c>
      <c r="W2317" t="str">
        <f t="shared" si="367"/>
        <v>11/1/2006</v>
      </c>
      <c r="X2317">
        <f t="shared" si="368"/>
        <v>1</v>
      </c>
      <c r="Y2317">
        <f t="shared" si="369"/>
        <v>171.39498799999998</v>
      </c>
      <c r="Z2317" t="str">
        <f t="shared" si="370"/>
        <v/>
      </c>
    </row>
    <row r="2318" spans="1:26" ht="13" hidden="1" x14ac:dyDescent="0.25">
      <c r="A2318" t="s">
        <v>5006</v>
      </c>
      <c r="B2318" t="s">
        <v>124</v>
      </c>
      <c r="C2318" t="s">
        <v>7</v>
      </c>
      <c r="D2318" s="46">
        <v>6.6699999999999995E-2</v>
      </c>
      <c r="E2318" s="2">
        <v>39049</v>
      </c>
      <c r="F2318" t="s">
        <v>131</v>
      </c>
      <c r="G2318" s="16">
        <v>44378</v>
      </c>
      <c r="H2318" s="16">
        <v>44742</v>
      </c>
      <c r="I2318" s="3">
        <v>2569.64</v>
      </c>
      <c r="J2318" s="3">
        <v>-2569.64</v>
      </c>
      <c r="K2318" s="3">
        <v>0</v>
      </c>
      <c r="L2318" t="s">
        <v>36</v>
      </c>
      <c r="M2318" s="3">
        <v>30809.99</v>
      </c>
      <c r="N2318" s="3">
        <v>-3081</v>
      </c>
      <c r="O2318" s="3">
        <v>27728.99</v>
      </c>
      <c r="P2318" t="s">
        <v>37</v>
      </c>
      <c r="Q2318" s="29">
        <f t="shared" si="362"/>
        <v>15</v>
      </c>
      <c r="R2318" s="29">
        <f t="shared" si="363"/>
        <v>7</v>
      </c>
      <c r="S2318" s="29">
        <f t="shared" si="364"/>
        <v>2</v>
      </c>
      <c r="T2318" s="30">
        <f t="shared" si="361"/>
        <v>1</v>
      </c>
      <c r="U2318" s="28">
        <f t="shared" si="365"/>
        <v>171.39498799999998</v>
      </c>
      <c r="V2318" t="str">
        <f t="shared" si="366"/>
        <v>No</v>
      </c>
      <c r="W2318" t="str">
        <f t="shared" si="367"/>
        <v>11/1/2006</v>
      </c>
      <c r="X2318">
        <f t="shared" si="368"/>
        <v>1</v>
      </c>
      <c r="Y2318">
        <f t="shared" si="369"/>
        <v>171.39498799999998</v>
      </c>
      <c r="Z2318" t="str">
        <f t="shared" si="370"/>
        <v/>
      </c>
    </row>
    <row r="2319" spans="1:26" ht="13" hidden="1" x14ac:dyDescent="0.25">
      <c r="A2319" t="s">
        <v>5007</v>
      </c>
      <c r="B2319" t="s">
        <v>124</v>
      </c>
      <c r="C2319" t="s">
        <v>7</v>
      </c>
      <c r="D2319" s="46">
        <v>6.6699999999999995E-2</v>
      </c>
      <c r="E2319" s="2">
        <v>38943</v>
      </c>
      <c r="F2319" t="s">
        <v>131</v>
      </c>
      <c r="G2319" s="16">
        <v>44378</v>
      </c>
      <c r="H2319" s="16">
        <v>44742</v>
      </c>
      <c r="I2319" s="3">
        <v>2667.86</v>
      </c>
      <c r="J2319" s="3">
        <v>-2667.86</v>
      </c>
      <c r="K2319" s="3">
        <v>0</v>
      </c>
      <c r="L2319" t="s">
        <v>36</v>
      </c>
      <c r="M2319" s="3">
        <v>30809.99</v>
      </c>
      <c r="N2319" s="3">
        <v>-3081</v>
      </c>
      <c r="O2319" s="3">
        <v>27728.99</v>
      </c>
      <c r="P2319" t="s">
        <v>37</v>
      </c>
      <c r="Q2319" s="29">
        <f t="shared" si="362"/>
        <v>15</v>
      </c>
      <c r="R2319" s="29">
        <f t="shared" si="363"/>
        <v>10</v>
      </c>
      <c r="S2319" s="29">
        <f t="shared" si="364"/>
        <v>16</v>
      </c>
      <c r="T2319" s="30">
        <f t="shared" si="361"/>
        <v>1</v>
      </c>
      <c r="U2319" s="28">
        <f t="shared" si="365"/>
        <v>177.94626199999999</v>
      </c>
      <c r="V2319" t="str">
        <f t="shared" si="366"/>
        <v>No</v>
      </c>
      <c r="W2319" t="str">
        <f t="shared" si="367"/>
        <v>8/1/2006</v>
      </c>
      <c r="X2319">
        <f t="shared" si="368"/>
        <v>1</v>
      </c>
      <c r="Y2319">
        <f t="shared" si="369"/>
        <v>177.94626199999999</v>
      </c>
      <c r="Z2319" t="str">
        <f t="shared" si="370"/>
        <v/>
      </c>
    </row>
    <row r="2320" spans="1:26" ht="13" hidden="1" x14ac:dyDescent="0.25">
      <c r="A2320" t="s">
        <v>5008</v>
      </c>
      <c r="B2320" t="s">
        <v>124</v>
      </c>
      <c r="C2320" t="s">
        <v>7</v>
      </c>
      <c r="D2320" s="46">
        <v>6.6699999999999995E-2</v>
      </c>
      <c r="E2320" s="2">
        <v>38943</v>
      </c>
      <c r="F2320" t="s">
        <v>131</v>
      </c>
      <c r="G2320" s="16">
        <v>44378</v>
      </c>
      <c r="H2320" s="16">
        <v>44742</v>
      </c>
      <c r="I2320" s="3">
        <v>2667.86</v>
      </c>
      <c r="J2320" s="3">
        <v>-2667.86</v>
      </c>
      <c r="K2320" s="3">
        <v>0</v>
      </c>
      <c r="L2320" t="s">
        <v>36</v>
      </c>
      <c r="M2320" s="3">
        <v>30809.99</v>
      </c>
      <c r="N2320" s="3">
        <v>-3081</v>
      </c>
      <c r="O2320" s="3">
        <v>27728.99</v>
      </c>
      <c r="P2320" t="s">
        <v>37</v>
      </c>
      <c r="Q2320" s="29">
        <f t="shared" si="362"/>
        <v>15</v>
      </c>
      <c r="R2320" s="29">
        <f t="shared" si="363"/>
        <v>10</v>
      </c>
      <c r="S2320" s="29">
        <f t="shared" si="364"/>
        <v>16</v>
      </c>
      <c r="T2320" s="30">
        <f t="shared" si="361"/>
        <v>1</v>
      </c>
      <c r="U2320" s="28">
        <f t="shared" si="365"/>
        <v>177.94626199999999</v>
      </c>
      <c r="V2320" t="str">
        <f t="shared" si="366"/>
        <v>No</v>
      </c>
      <c r="W2320" t="str">
        <f t="shared" si="367"/>
        <v>8/1/2006</v>
      </c>
      <c r="X2320">
        <f t="shared" si="368"/>
        <v>1</v>
      </c>
      <c r="Y2320">
        <f t="shared" si="369"/>
        <v>177.94626199999999</v>
      </c>
      <c r="Z2320" t="str">
        <f t="shared" si="370"/>
        <v/>
      </c>
    </row>
    <row r="2321" spans="1:26" ht="13" hidden="1" x14ac:dyDescent="0.25">
      <c r="A2321" t="s">
        <v>5009</v>
      </c>
      <c r="B2321" t="s">
        <v>124</v>
      </c>
      <c r="C2321" t="s">
        <v>7</v>
      </c>
      <c r="D2321" s="46">
        <v>6.6699999999999995E-2</v>
      </c>
      <c r="E2321" s="2">
        <v>38943</v>
      </c>
      <c r="F2321" t="s">
        <v>131</v>
      </c>
      <c r="G2321" s="16">
        <v>44378</v>
      </c>
      <c r="H2321" s="16">
        <v>44742</v>
      </c>
      <c r="I2321" s="3">
        <v>2667.86</v>
      </c>
      <c r="J2321" s="3">
        <v>-2667.86</v>
      </c>
      <c r="K2321" s="3">
        <v>0</v>
      </c>
      <c r="L2321" t="s">
        <v>36</v>
      </c>
      <c r="M2321" s="3">
        <v>30809.99</v>
      </c>
      <c r="N2321" s="3">
        <v>-3081</v>
      </c>
      <c r="O2321" s="3">
        <v>27728.99</v>
      </c>
      <c r="P2321" t="s">
        <v>37</v>
      </c>
      <c r="Q2321" s="29">
        <f t="shared" si="362"/>
        <v>15</v>
      </c>
      <c r="R2321" s="29">
        <f t="shared" si="363"/>
        <v>10</v>
      </c>
      <c r="S2321" s="29">
        <f t="shared" si="364"/>
        <v>16</v>
      </c>
      <c r="T2321" s="30">
        <f t="shared" si="361"/>
        <v>1</v>
      </c>
      <c r="U2321" s="28">
        <f t="shared" si="365"/>
        <v>177.94626199999999</v>
      </c>
      <c r="V2321" t="str">
        <f t="shared" si="366"/>
        <v>No</v>
      </c>
      <c r="W2321" t="str">
        <f t="shared" si="367"/>
        <v>8/1/2006</v>
      </c>
      <c r="X2321">
        <f t="shared" si="368"/>
        <v>1</v>
      </c>
      <c r="Y2321">
        <f t="shared" si="369"/>
        <v>177.94626199999999</v>
      </c>
      <c r="Z2321" t="str">
        <f t="shared" si="370"/>
        <v/>
      </c>
    </row>
    <row r="2322" spans="1:26" ht="13" hidden="1" x14ac:dyDescent="0.25">
      <c r="A2322" t="s">
        <v>5010</v>
      </c>
      <c r="B2322" t="s">
        <v>124</v>
      </c>
      <c r="C2322" t="s">
        <v>7</v>
      </c>
      <c r="D2322" s="46">
        <v>6.6699999999999995E-2</v>
      </c>
      <c r="E2322" s="2">
        <v>38943</v>
      </c>
      <c r="F2322" t="s">
        <v>131</v>
      </c>
      <c r="G2322" s="16">
        <v>44378</v>
      </c>
      <c r="H2322" s="16">
        <v>44742</v>
      </c>
      <c r="I2322" s="3">
        <v>2667.86</v>
      </c>
      <c r="J2322" s="3">
        <v>-2667.86</v>
      </c>
      <c r="K2322" s="3">
        <v>0</v>
      </c>
      <c r="L2322" t="s">
        <v>36</v>
      </c>
      <c r="M2322" s="3">
        <v>30809.99</v>
      </c>
      <c r="N2322" s="3">
        <v>-3081</v>
      </c>
      <c r="O2322" s="3">
        <v>27728.99</v>
      </c>
      <c r="P2322" t="s">
        <v>37</v>
      </c>
      <c r="Q2322" s="29">
        <f t="shared" si="362"/>
        <v>15</v>
      </c>
      <c r="R2322" s="29">
        <f t="shared" si="363"/>
        <v>10</v>
      </c>
      <c r="S2322" s="29">
        <f t="shared" si="364"/>
        <v>16</v>
      </c>
      <c r="T2322" s="30">
        <f t="shared" si="361"/>
        <v>1</v>
      </c>
      <c r="U2322" s="28">
        <f t="shared" si="365"/>
        <v>177.94626199999999</v>
      </c>
      <c r="V2322" t="str">
        <f t="shared" si="366"/>
        <v>No</v>
      </c>
      <c r="W2322" t="str">
        <f t="shared" si="367"/>
        <v>8/1/2006</v>
      </c>
      <c r="X2322">
        <f t="shared" si="368"/>
        <v>1</v>
      </c>
      <c r="Y2322">
        <f t="shared" si="369"/>
        <v>177.94626199999999</v>
      </c>
      <c r="Z2322" t="str">
        <f t="shared" si="370"/>
        <v/>
      </c>
    </row>
    <row r="2323" spans="1:26" ht="13" hidden="1" x14ac:dyDescent="0.25">
      <c r="A2323" t="s">
        <v>5011</v>
      </c>
      <c r="B2323" t="s">
        <v>124</v>
      </c>
      <c r="C2323" t="s">
        <v>7</v>
      </c>
      <c r="D2323" s="46">
        <v>6.6699999999999995E-2</v>
      </c>
      <c r="E2323" s="2">
        <v>38943</v>
      </c>
      <c r="F2323" t="s">
        <v>131</v>
      </c>
      <c r="G2323" s="16">
        <v>44378</v>
      </c>
      <c r="H2323" s="16">
        <v>44742</v>
      </c>
      <c r="I2323" s="3">
        <v>2708.28</v>
      </c>
      <c r="J2323" s="3">
        <v>-2708.28</v>
      </c>
      <c r="K2323" s="3">
        <v>0</v>
      </c>
      <c r="L2323" t="s">
        <v>36</v>
      </c>
      <c r="M2323" s="3">
        <v>30809.99</v>
      </c>
      <c r="N2323" s="3">
        <v>-3081</v>
      </c>
      <c r="O2323" s="3">
        <v>27728.99</v>
      </c>
      <c r="P2323" t="s">
        <v>37</v>
      </c>
      <c r="Q2323" s="29">
        <f t="shared" si="362"/>
        <v>15</v>
      </c>
      <c r="R2323" s="29">
        <f t="shared" si="363"/>
        <v>10</v>
      </c>
      <c r="S2323" s="29">
        <f t="shared" si="364"/>
        <v>16</v>
      </c>
      <c r="T2323" s="30">
        <f t="shared" si="361"/>
        <v>1</v>
      </c>
      <c r="U2323" s="28">
        <f t="shared" si="365"/>
        <v>180.64227600000001</v>
      </c>
      <c r="V2323" t="str">
        <f t="shared" si="366"/>
        <v>No</v>
      </c>
      <c r="W2323" t="str">
        <f t="shared" si="367"/>
        <v>8/1/2006</v>
      </c>
      <c r="X2323">
        <f t="shared" si="368"/>
        <v>1</v>
      </c>
      <c r="Y2323">
        <f t="shared" si="369"/>
        <v>180.64227600000001</v>
      </c>
      <c r="Z2323" t="str">
        <f t="shared" si="370"/>
        <v/>
      </c>
    </row>
    <row r="2324" spans="1:26" ht="13" hidden="1" x14ac:dyDescent="0.25">
      <c r="A2324" t="s">
        <v>5012</v>
      </c>
      <c r="B2324" t="s">
        <v>124</v>
      </c>
      <c r="C2324" t="s">
        <v>7</v>
      </c>
      <c r="D2324" s="46">
        <v>6.6699999999999995E-2</v>
      </c>
      <c r="E2324" s="2">
        <v>38943</v>
      </c>
      <c r="F2324" t="s">
        <v>131</v>
      </c>
      <c r="G2324" s="16">
        <v>44378</v>
      </c>
      <c r="H2324" s="16">
        <v>44742</v>
      </c>
      <c r="I2324" s="3">
        <v>2708.28</v>
      </c>
      <c r="J2324" s="3">
        <v>-2708.28</v>
      </c>
      <c r="K2324" s="3">
        <v>0</v>
      </c>
      <c r="L2324" t="s">
        <v>36</v>
      </c>
      <c r="M2324" s="3">
        <v>8499.99</v>
      </c>
      <c r="N2324" s="3">
        <v>-850</v>
      </c>
      <c r="O2324" s="3">
        <v>7649.99</v>
      </c>
      <c r="P2324" t="s">
        <v>37</v>
      </c>
      <c r="Q2324" s="29">
        <f t="shared" si="362"/>
        <v>15</v>
      </c>
      <c r="R2324" s="29">
        <f t="shared" si="363"/>
        <v>10</v>
      </c>
      <c r="S2324" s="29">
        <f t="shared" si="364"/>
        <v>16</v>
      </c>
      <c r="T2324" s="30">
        <f t="shared" si="361"/>
        <v>1</v>
      </c>
      <c r="U2324" s="28">
        <f t="shared" si="365"/>
        <v>180.64227600000001</v>
      </c>
      <c r="V2324" t="str">
        <f t="shared" si="366"/>
        <v>No</v>
      </c>
      <c r="W2324" t="str">
        <f t="shared" si="367"/>
        <v>8/1/2006</v>
      </c>
      <c r="X2324">
        <f t="shared" si="368"/>
        <v>1</v>
      </c>
      <c r="Y2324">
        <f t="shared" si="369"/>
        <v>180.64227600000001</v>
      </c>
      <c r="Z2324" t="str">
        <f t="shared" si="370"/>
        <v/>
      </c>
    </row>
    <row r="2325" spans="1:26" ht="13" hidden="1" x14ac:dyDescent="0.25">
      <c r="A2325" t="s">
        <v>5013</v>
      </c>
      <c r="B2325" t="s">
        <v>124</v>
      </c>
      <c r="C2325" t="s">
        <v>7</v>
      </c>
      <c r="D2325" s="46">
        <v>6.6699999999999995E-2</v>
      </c>
      <c r="E2325" s="2">
        <v>39502</v>
      </c>
      <c r="F2325" t="s">
        <v>131</v>
      </c>
      <c r="G2325" s="16">
        <v>44378</v>
      </c>
      <c r="H2325" s="16">
        <v>44742</v>
      </c>
      <c r="I2325" s="3">
        <v>2711.66</v>
      </c>
      <c r="J2325" s="3">
        <v>-2606.21</v>
      </c>
      <c r="K2325" s="3">
        <v>105.45</v>
      </c>
      <c r="L2325" t="s">
        <v>36</v>
      </c>
      <c r="M2325" s="3">
        <v>8499.99</v>
      </c>
      <c r="N2325" s="3">
        <v>-850</v>
      </c>
      <c r="O2325" s="3">
        <v>7649.99</v>
      </c>
      <c r="P2325" t="s">
        <v>37</v>
      </c>
      <c r="Q2325" s="29">
        <f t="shared" si="362"/>
        <v>14</v>
      </c>
      <c r="R2325" s="29">
        <f t="shared" si="363"/>
        <v>4</v>
      </c>
      <c r="S2325" s="29">
        <f t="shared" si="364"/>
        <v>6</v>
      </c>
      <c r="T2325" s="30">
        <f t="shared" si="361"/>
        <v>1</v>
      </c>
      <c r="U2325" s="28">
        <f t="shared" si="365"/>
        <v>180.86772199999999</v>
      </c>
      <c r="V2325" t="str">
        <f t="shared" si="366"/>
        <v>No</v>
      </c>
      <c r="W2325" t="str">
        <f t="shared" si="367"/>
        <v>2/1/2008</v>
      </c>
      <c r="X2325">
        <f t="shared" si="368"/>
        <v>1</v>
      </c>
      <c r="Y2325">
        <f t="shared" si="369"/>
        <v>180.86772199999999</v>
      </c>
      <c r="Z2325" t="str">
        <f t="shared" si="370"/>
        <v/>
      </c>
    </row>
    <row r="2326" spans="1:26" ht="13" hidden="1" x14ac:dyDescent="0.25">
      <c r="A2326" t="s">
        <v>5014</v>
      </c>
      <c r="B2326" t="s">
        <v>124</v>
      </c>
      <c r="C2326" t="s">
        <v>7</v>
      </c>
      <c r="D2326" s="46">
        <v>6.6699999999999995E-2</v>
      </c>
      <c r="E2326" s="2">
        <v>39502</v>
      </c>
      <c r="F2326" t="s">
        <v>5015</v>
      </c>
      <c r="G2326" s="16">
        <v>44378</v>
      </c>
      <c r="H2326" s="16">
        <v>44742</v>
      </c>
      <c r="I2326" s="3">
        <v>2711.66</v>
      </c>
      <c r="J2326" s="3">
        <v>-2606.21</v>
      </c>
      <c r="K2326" s="3">
        <v>105.45</v>
      </c>
      <c r="L2326" t="s">
        <v>36</v>
      </c>
      <c r="M2326" s="3">
        <v>12960.02</v>
      </c>
      <c r="N2326" s="3">
        <v>-1296</v>
      </c>
      <c r="O2326" s="3">
        <v>11664.02</v>
      </c>
      <c r="P2326" t="s">
        <v>37</v>
      </c>
      <c r="Q2326" s="29">
        <f t="shared" si="362"/>
        <v>14</v>
      </c>
      <c r="R2326" s="29">
        <f t="shared" si="363"/>
        <v>4</v>
      </c>
      <c r="S2326" s="29">
        <f t="shared" si="364"/>
        <v>6</v>
      </c>
      <c r="T2326" s="30">
        <f t="shared" si="361"/>
        <v>1</v>
      </c>
      <c r="U2326" s="28">
        <f t="shared" si="365"/>
        <v>180.86772199999999</v>
      </c>
      <c r="V2326" t="str">
        <f t="shared" si="366"/>
        <v>No</v>
      </c>
      <c r="W2326" t="str">
        <f t="shared" si="367"/>
        <v>2/1/2008</v>
      </c>
      <c r="X2326">
        <f t="shared" si="368"/>
        <v>1</v>
      </c>
      <c r="Y2326">
        <f t="shared" si="369"/>
        <v>180.86772199999999</v>
      </c>
      <c r="Z2326" t="str">
        <f t="shared" si="370"/>
        <v/>
      </c>
    </row>
    <row r="2327" spans="1:26" ht="13" hidden="1" x14ac:dyDescent="0.25">
      <c r="A2327" t="s">
        <v>5016</v>
      </c>
      <c r="B2327" t="s">
        <v>124</v>
      </c>
      <c r="C2327" t="s">
        <v>7</v>
      </c>
      <c r="D2327" s="46">
        <v>6.6699999999999995E-2</v>
      </c>
      <c r="E2327" s="2">
        <v>39182</v>
      </c>
      <c r="F2327" t="s">
        <v>131</v>
      </c>
      <c r="G2327" s="16">
        <v>44378</v>
      </c>
      <c r="H2327" s="16">
        <v>44742</v>
      </c>
      <c r="I2327" s="3">
        <v>2744.51</v>
      </c>
      <c r="J2327" s="3">
        <v>-2744.51</v>
      </c>
      <c r="K2327" s="3">
        <v>0</v>
      </c>
      <c r="L2327" t="s">
        <v>36</v>
      </c>
      <c r="M2327" s="3">
        <v>3899.96</v>
      </c>
      <c r="N2327" s="3">
        <v>-227.5</v>
      </c>
      <c r="O2327" s="3">
        <v>3672.46</v>
      </c>
      <c r="P2327" t="s">
        <v>37</v>
      </c>
      <c r="Q2327" s="29">
        <f t="shared" si="362"/>
        <v>15</v>
      </c>
      <c r="R2327" s="29">
        <f t="shared" si="363"/>
        <v>2</v>
      </c>
      <c r="S2327" s="29">
        <f t="shared" si="364"/>
        <v>20</v>
      </c>
      <c r="T2327" s="30">
        <f t="shared" si="361"/>
        <v>1</v>
      </c>
      <c r="U2327" s="28">
        <f t="shared" si="365"/>
        <v>183.058817</v>
      </c>
      <c r="V2327" t="str">
        <f t="shared" si="366"/>
        <v>No</v>
      </c>
      <c r="W2327" t="str">
        <f t="shared" si="367"/>
        <v>4/1/2007</v>
      </c>
      <c r="X2327">
        <f t="shared" si="368"/>
        <v>1</v>
      </c>
      <c r="Y2327">
        <f t="shared" si="369"/>
        <v>183.058817</v>
      </c>
      <c r="Z2327" t="str">
        <f t="shared" si="370"/>
        <v/>
      </c>
    </row>
    <row r="2328" spans="1:26" ht="13" hidden="1" x14ac:dyDescent="0.25">
      <c r="A2328" t="s">
        <v>5017</v>
      </c>
      <c r="B2328" t="s">
        <v>124</v>
      </c>
      <c r="C2328" t="s">
        <v>7</v>
      </c>
      <c r="D2328" s="46">
        <v>6.6699999999999995E-2</v>
      </c>
      <c r="E2328" s="2">
        <v>39182</v>
      </c>
      <c r="F2328" t="s">
        <v>131</v>
      </c>
      <c r="G2328" s="16">
        <v>44378</v>
      </c>
      <c r="H2328" s="16">
        <v>44742</v>
      </c>
      <c r="I2328" s="3">
        <v>2744.51</v>
      </c>
      <c r="J2328" s="3">
        <v>-2744.51</v>
      </c>
      <c r="K2328" s="3">
        <v>0</v>
      </c>
      <c r="L2328" t="s">
        <v>36</v>
      </c>
      <c r="M2328" s="3">
        <v>3899.96</v>
      </c>
      <c r="N2328" s="3">
        <v>-227.5</v>
      </c>
      <c r="O2328" s="3">
        <v>3672.46</v>
      </c>
      <c r="P2328" t="s">
        <v>37</v>
      </c>
      <c r="Q2328" s="29">
        <f t="shared" si="362"/>
        <v>15</v>
      </c>
      <c r="R2328" s="29">
        <f t="shared" si="363"/>
        <v>2</v>
      </c>
      <c r="S2328" s="29">
        <f t="shared" si="364"/>
        <v>20</v>
      </c>
      <c r="T2328" s="30">
        <f t="shared" si="361"/>
        <v>1</v>
      </c>
      <c r="U2328" s="28">
        <f t="shared" si="365"/>
        <v>183.058817</v>
      </c>
      <c r="V2328" t="str">
        <f t="shared" si="366"/>
        <v>No</v>
      </c>
      <c r="W2328" t="str">
        <f t="shared" si="367"/>
        <v>4/1/2007</v>
      </c>
      <c r="X2328">
        <f t="shared" si="368"/>
        <v>1</v>
      </c>
      <c r="Y2328">
        <f t="shared" si="369"/>
        <v>183.058817</v>
      </c>
      <c r="Z2328" t="str">
        <f t="shared" si="370"/>
        <v/>
      </c>
    </row>
    <row r="2329" spans="1:26" ht="13" hidden="1" x14ac:dyDescent="0.25">
      <c r="A2329" t="s">
        <v>5018</v>
      </c>
      <c r="B2329" t="s">
        <v>124</v>
      </c>
      <c r="C2329" t="s">
        <v>7</v>
      </c>
      <c r="D2329" s="46">
        <v>6.6699999999999995E-2</v>
      </c>
      <c r="E2329" s="2">
        <v>39182</v>
      </c>
      <c r="F2329" t="s">
        <v>131</v>
      </c>
      <c r="G2329" s="16">
        <v>44378</v>
      </c>
      <c r="H2329" s="16">
        <v>44742</v>
      </c>
      <c r="I2329" s="3">
        <v>2744.51</v>
      </c>
      <c r="J2329" s="3">
        <v>-2744.51</v>
      </c>
      <c r="K2329" s="3">
        <v>0</v>
      </c>
      <c r="L2329" t="s">
        <v>36</v>
      </c>
      <c r="M2329" s="3">
        <v>3899.96</v>
      </c>
      <c r="N2329" s="3">
        <v>-227.5</v>
      </c>
      <c r="O2329" s="3">
        <v>3672.46</v>
      </c>
      <c r="P2329" t="s">
        <v>37</v>
      </c>
      <c r="Q2329" s="29">
        <f t="shared" si="362"/>
        <v>15</v>
      </c>
      <c r="R2329" s="29">
        <f t="shared" si="363"/>
        <v>2</v>
      </c>
      <c r="S2329" s="29">
        <f t="shared" si="364"/>
        <v>20</v>
      </c>
      <c r="T2329" s="30">
        <f t="shared" si="361"/>
        <v>1</v>
      </c>
      <c r="U2329" s="28">
        <f t="shared" si="365"/>
        <v>183.058817</v>
      </c>
      <c r="V2329" t="str">
        <f t="shared" si="366"/>
        <v>No</v>
      </c>
      <c r="W2329" t="str">
        <f t="shared" si="367"/>
        <v>4/1/2007</v>
      </c>
      <c r="X2329">
        <f t="shared" si="368"/>
        <v>1</v>
      </c>
      <c r="Y2329">
        <f t="shared" si="369"/>
        <v>183.058817</v>
      </c>
      <c r="Z2329" t="str">
        <f t="shared" si="370"/>
        <v/>
      </c>
    </row>
    <row r="2330" spans="1:26" ht="13" hidden="1" x14ac:dyDescent="0.25">
      <c r="A2330" t="s">
        <v>5019</v>
      </c>
      <c r="B2330" t="s">
        <v>124</v>
      </c>
      <c r="C2330" t="s">
        <v>7</v>
      </c>
      <c r="D2330" s="46">
        <v>6.6699999999999995E-2</v>
      </c>
      <c r="E2330" s="2">
        <v>39182</v>
      </c>
      <c r="F2330" t="s">
        <v>131</v>
      </c>
      <c r="G2330" s="16">
        <v>44378</v>
      </c>
      <c r="H2330" s="16">
        <v>44742</v>
      </c>
      <c r="I2330" s="3">
        <v>2744.51</v>
      </c>
      <c r="J2330" s="3">
        <v>-2744.51</v>
      </c>
      <c r="K2330" s="3">
        <v>0</v>
      </c>
      <c r="L2330" t="s">
        <v>36</v>
      </c>
      <c r="M2330" s="3">
        <v>3899.96</v>
      </c>
      <c r="N2330" s="3">
        <v>-227.5</v>
      </c>
      <c r="O2330" s="3">
        <v>3672.46</v>
      </c>
      <c r="P2330" t="s">
        <v>37</v>
      </c>
      <c r="Q2330" s="29">
        <f t="shared" si="362"/>
        <v>15</v>
      </c>
      <c r="R2330" s="29">
        <f t="shared" si="363"/>
        <v>2</v>
      </c>
      <c r="S2330" s="29">
        <f t="shared" si="364"/>
        <v>20</v>
      </c>
      <c r="T2330" s="30">
        <f t="shared" si="361"/>
        <v>1</v>
      </c>
      <c r="U2330" s="28">
        <f t="shared" si="365"/>
        <v>183.058817</v>
      </c>
      <c r="V2330" t="str">
        <f t="shared" si="366"/>
        <v>No</v>
      </c>
      <c r="W2330" t="str">
        <f t="shared" si="367"/>
        <v>4/1/2007</v>
      </c>
      <c r="X2330">
        <f t="shared" si="368"/>
        <v>1</v>
      </c>
      <c r="Y2330">
        <f t="shared" si="369"/>
        <v>183.058817</v>
      </c>
      <c r="Z2330" t="str">
        <f t="shared" si="370"/>
        <v/>
      </c>
    </row>
    <row r="2331" spans="1:26" ht="13" hidden="1" x14ac:dyDescent="0.25">
      <c r="A2331" t="s">
        <v>5020</v>
      </c>
      <c r="B2331" t="s">
        <v>124</v>
      </c>
      <c r="C2331" t="s">
        <v>7</v>
      </c>
      <c r="D2331" s="46">
        <v>6.6699999999999995E-2</v>
      </c>
      <c r="E2331" s="2">
        <v>39124</v>
      </c>
      <c r="F2331" t="s">
        <v>131</v>
      </c>
      <c r="G2331" s="16">
        <v>44378</v>
      </c>
      <c r="H2331" s="16">
        <v>44742</v>
      </c>
      <c r="I2331" s="3">
        <v>2786.3</v>
      </c>
      <c r="J2331" s="3">
        <v>-2786.29</v>
      </c>
      <c r="K2331" s="3">
        <v>0.01</v>
      </c>
      <c r="L2331" t="s">
        <v>36</v>
      </c>
      <c r="M2331" s="3">
        <v>3899.96</v>
      </c>
      <c r="N2331" s="3">
        <v>-227.5</v>
      </c>
      <c r="O2331" s="3">
        <v>3672.46</v>
      </c>
      <c r="P2331" t="s">
        <v>37</v>
      </c>
      <c r="Q2331" s="29">
        <f t="shared" si="362"/>
        <v>15</v>
      </c>
      <c r="R2331" s="29">
        <f t="shared" si="363"/>
        <v>4</v>
      </c>
      <c r="S2331" s="29">
        <f t="shared" si="364"/>
        <v>19</v>
      </c>
      <c r="T2331" s="30">
        <f t="shared" si="361"/>
        <v>1</v>
      </c>
      <c r="U2331" s="28">
        <f t="shared" si="365"/>
        <v>185.84621000000001</v>
      </c>
      <c r="V2331" t="str">
        <f t="shared" si="366"/>
        <v>No</v>
      </c>
      <c r="W2331" t="str">
        <f t="shared" si="367"/>
        <v>2/1/2007</v>
      </c>
      <c r="X2331">
        <f t="shared" si="368"/>
        <v>1</v>
      </c>
      <c r="Y2331">
        <f t="shared" si="369"/>
        <v>185.84621000000001</v>
      </c>
      <c r="Z2331" t="str">
        <f t="shared" si="370"/>
        <v/>
      </c>
    </row>
    <row r="2332" spans="1:26" ht="13" hidden="1" x14ac:dyDescent="0.25">
      <c r="A2332" t="s">
        <v>5021</v>
      </c>
      <c r="B2332" t="s">
        <v>124</v>
      </c>
      <c r="C2332" t="s">
        <v>7</v>
      </c>
      <c r="D2332" s="46">
        <v>6.6699999999999995E-2</v>
      </c>
      <c r="E2332" s="2">
        <v>39124</v>
      </c>
      <c r="F2332" t="s">
        <v>131</v>
      </c>
      <c r="G2332" s="16">
        <v>44378</v>
      </c>
      <c r="H2332" s="16">
        <v>44742</v>
      </c>
      <c r="I2332" s="3">
        <v>2786.3</v>
      </c>
      <c r="J2332" s="3">
        <v>-2786.29</v>
      </c>
      <c r="K2332" s="3">
        <v>0.01</v>
      </c>
      <c r="L2332" t="s">
        <v>36</v>
      </c>
      <c r="M2332" s="3">
        <v>3899.96</v>
      </c>
      <c r="N2332" s="3">
        <v>-227.5</v>
      </c>
      <c r="O2332" s="3">
        <v>3672.46</v>
      </c>
      <c r="P2332" t="s">
        <v>37</v>
      </c>
      <c r="Q2332" s="29">
        <f t="shared" si="362"/>
        <v>15</v>
      </c>
      <c r="R2332" s="29">
        <f t="shared" si="363"/>
        <v>4</v>
      </c>
      <c r="S2332" s="29">
        <f t="shared" si="364"/>
        <v>19</v>
      </c>
      <c r="T2332" s="30">
        <f t="shared" si="361"/>
        <v>1</v>
      </c>
      <c r="U2332" s="28">
        <f t="shared" si="365"/>
        <v>185.84621000000001</v>
      </c>
      <c r="V2332" t="str">
        <f t="shared" si="366"/>
        <v>No</v>
      </c>
      <c r="W2332" t="str">
        <f t="shared" si="367"/>
        <v>2/1/2007</v>
      </c>
      <c r="X2332">
        <f t="shared" si="368"/>
        <v>1</v>
      </c>
      <c r="Y2332">
        <f t="shared" si="369"/>
        <v>185.84621000000001</v>
      </c>
      <c r="Z2332" t="str">
        <f t="shared" si="370"/>
        <v/>
      </c>
    </row>
    <row r="2333" spans="1:26" ht="13" hidden="1" x14ac:dyDescent="0.25">
      <c r="A2333" t="s">
        <v>5022</v>
      </c>
      <c r="B2333" t="s">
        <v>124</v>
      </c>
      <c r="C2333" t="s">
        <v>7</v>
      </c>
      <c r="D2333" s="46">
        <v>6.6699999999999995E-2</v>
      </c>
      <c r="E2333" s="2">
        <v>38978</v>
      </c>
      <c r="F2333" t="s">
        <v>131</v>
      </c>
      <c r="G2333" s="16">
        <v>44378</v>
      </c>
      <c r="H2333" s="16">
        <v>44742</v>
      </c>
      <c r="I2333" s="3">
        <v>3047.31</v>
      </c>
      <c r="J2333" s="3">
        <v>-3047.3</v>
      </c>
      <c r="K2333" s="3">
        <v>0.01</v>
      </c>
      <c r="L2333" t="s">
        <v>36</v>
      </c>
      <c r="M2333" s="3">
        <v>3899.96</v>
      </c>
      <c r="N2333" s="3">
        <v>-227.5</v>
      </c>
      <c r="O2333" s="3">
        <v>3672.46</v>
      </c>
      <c r="P2333" t="s">
        <v>37</v>
      </c>
      <c r="Q2333" s="29">
        <f t="shared" si="362"/>
        <v>15</v>
      </c>
      <c r="R2333" s="29">
        <f t="shared" si="363"/>
        <v>9</v>
      </c>
      <c r="S2333" s="29">
        <f t="shared" si="364"/>
        <v>12</v>
      </c>
      <c r="T2333" s="30">
        <f t="shared" si="361"/>
        <v>1</v>
      </c>
      <c r="U2333" s="28">
        <f t="shared" si="365"/>
        <v>203.25557699999999</v>
      </c>
      <c r="V2333" t="str">
        <f t="shared" si="366"/>
        <v>No</v>
      </c>
      <c r="W2333" t="str">
        <f t="shared" si="367"/>
        <v>9/1/2006</v>
      </c>
      <c r="X2333">
        <f t="shared" si="368"/>
        <v>1</v>
      </c>
      <c r="Y2333">
        <f t="shared" si="369"/>
        <v>203.25557699999999</v>
      </c>
      <c r="Z2333" t="str">
        <f t="shared" si="370"/>
        <v/>
      </c>
    </row>
    <row r="2334" spans="1:26" ht="13" hidden="1" x14ac:dyDescent="0.25">
      <c r="A2334" t="s">
        <v>5023</v>
      </c>
      <c r="B2334" t="s">
        <v>124</v>
      </c>
      <c r="C2334" t="s">
        <v>7</v>
      </c>
      <c r="D2334" s="46">
        <v>6.6699999999999995E-2</v>
      </c>
      <c r="E2334" s="2">
        <v>38978</v>
      </c>
      <c r="F2334" t="s">
        <v>131</v>
      </c>
      <c r="G2334" s="16">
        <v>44378</v>
      </c>
      <c r="H2334" s="16">
        <v>44742</v>
      </c>
      <c r="I2334" s="3">
        <v>3047.31</v>
      </c>
      <c r="J2334" s="3">
        <v>-3047.3</v>
      </c>
      <c r="K2334" s="3">
        <v>0.01</v>
      </c>
      <c r="L2334" t="s">
        <v>36</v>
      </c>
      <c r="M2334" s="3">
        <v>3899.96</v>
      </c>
      <c r="N2334" s="3">
        <v>-227.5</v>
      </c>
      <c r="O2334" s="3">
        <v>3672.46</v>
      </c>
      <c r="P2334" t="s">
        <v>37</v>
      </c>
      <c r="Q2334" s="29">
        <f t="shared" si="362"/>
        <v>15</v>
      </c>
      <c r="R2334" s="29">
        <f t="shared" si="363"/>
        <v>9</v>
      </c>
      <c r="S2334" s="29">
        <f t="shared" si="364"/>
        <v>12</v>
      </c>
      <c r="T2334" s="30">
        <f t="shared" si="361"/>
        <v>1</v>
      </c>
      <c r="U2334" s="28">
        <f t="shared" si="365"/>
        <v>203.25557699999999</v>
      </c>
      <c r="V2334" t="str">
        <f t="shared" si="366"/>
        <v>No</v>
      </c>
      <c r="W2334" t="str">
        <f t="shared" si="367"/>
        <v>9/1/2006</v>
      </c>
      <c r="X2334">
        <f t="shared" si="368"/>
        <v>1</v>
      </c>
      <c r="Y2334">
        <f t="shared" si="369"/>
        <v>203.25557699999999</v>
      </c>
      <c r="Z2334" t="str">
        <f t="shared" si="370"/>
        <v/>
      </c>
    </row>
    <row r="2335" spans="1:26" ht="13" hidden="1" x14ac:dyDescent="0.25">
      <c r="A2335" t="s">
        <v>5024</v>
      </c>
      <c r="B2335" t="s">
        <v>124</v>
      </c>
      <c r="C2335" t="s">
        <v>7</v>
      </c>
      <c r="D2335" s="46">
        <v>6.6699999999999995E-2</v>
      </c>
      <c r="E2335" s="2">
        <v>38978</v>
      </c>
      <c r="F2335" t="s">
        <v>131</v>
      </c>
      <c r="G2335" s="16">
        <v>44378</v>
      </c>
      <c r="H2335" s="16">
        <v>44742</v>
      </c>
      <c r="I2335" s="3">
        <v>3047.31</v>
      </c>
      <c r="J2335" s="3">
        <v>-3047.3</v>
      </c>
      <c r="K2335" s="3">
        <v>0.01</v>
      </c>
      <c r="L2335" t="s">
        <v>36</v>
      </c>
      <c r="M2335" s="3">
        <v>3899.96</v>
      </c>
      <c r="N2335" s="3">
        <v>-227.5</v>
      </c>
      <c r="O2335" s="3">
        <v>3672.46</v>
      </c>
      <c r="P2335" t="s">
        <v>37</v>
      </c>
      <c r="Q2335" s="29">
        <f t="shared" si="362"/>
        <v>15</v>
      </c>
      <c r="R2335" s="29">
        <f t="shared" si="363"/>
        <v>9</v>
      </c>
      <c r="S2335" s="29">
        <f t="shared" si="364"/>
        <v>12</v>
      </c>
      <c r="T2335" s="30">
        <f t="shared" si="361"/>
        <v>1</v>
      </c>
      <c r="U2335" s="28">
        <f t="shared" si="365"/>
        <v>203.25557699999999</v>
      </c>
      <c r="V2335" t="str">
        <f t="shared" si="366"/>
        <v>No</v>
      </c>
      <c r="W2335" t="str">
        <f t="shared" si="367"/>
        <v>9/1/2006</v>
      </c>
      <c r="X2335">
        <f t="shared" si="368"/>
        <v>1</v>
      </c>
      <c r="Y2335">
        <f t="shared" si="369"/>
        <v>203.25557699999999</v>
      </c>
      <c r="Z2335" t="str">
        <f t="shared" si="370"/>
        <v/>
      </c>
    </row>
    <row r="2336" spans="1:26" ht="13" hidden="1" x14ac:dyDescent="0.25">
      <c r="A2336" t="s">
        <v>5025</v>
      </c>
      <c r="B2336" t="s">
        <v>124</v>
      </c>
      <c r="C2336" t="s">
        <v>7</v>
      </c>
      <c r="D2336" s="46">
        <v>6.6699999999999995E-2</v>
      </c>
      <c r="E2336" s="2">
        <v>38978</v>
      </c>
      <c r="F2336" t="s">
        <v>131</v>
      </c>
      <c r="G2336" s="16">
        <v>44378</v>
      </c>
      <c r="H2336" s="16">
        <v>44742</v>
      </c>
      <c r="I2336" s="3">
        <v>3047.31</v>
      </c>
      <c r="J2336" s="3">
        <v>-3047.3</v>
      </c>
      <c r="K2336" s="3">
        <v>0.01</v>
      </c>
      <c r="L2336" t="s">
        <v>36</v>
      </c>
      <c r="M2336" s="3">
        <v>3899.96</v>
      </c>
      <c r="N2336" s="3">
        <v>-227.5</v>
      </c>
      <c r="O2336" s="3">
        <v>3672.46</v>
      </c>
      <c r="P2336" t="s">
        <v>37</v>
      </c>
      <c r="Q2336" s="29">
        <f t="shared" si="362"/>
        <v>15</v>
      </c>
      <c r="R2336" s="29">
        <f t="shared" si="363"/>
        <v>9</v>
      </c>
      <c r="S2336" s="29">
        <f t="shared" si="364"/>
        <v>12</v>
      </c>
      <c r="T2336" s="30">
        <f t="shared" si="361"/>
        <v>1</v>
      </c>
      <c r="U2336" s="28">
        <f t="shared" si="365"/>
        <v>203.25557699999999</v>
      </c>
      <c r="V2336" t="str">
        <f t="shared" si="366"/>
        <v>No</v>
      </c>
      <c r="W2336" t="str">
        <f t="shared" si="367"/>
        <v>9/1/2006</v>
      </c>
      <c r="X2336">
        <f t="shared" si="368"/>
        <v>1</v>
      </c>
      <c r="Y2336">
        <f t="shared" si="369"/>
        <v>203.25557699999999</v>
      </c>
      <c r="Z2336" t="str">
        <f t="shared" si="370"/>
        <v/>
      </c>
    </row>
    <row r="2337" spans="1:26" ht="13" hidden="1" x14ac:dyDescent="0.25">
      <c r="A2337" t="s">
        <v>5026</v>
      </c>
      <c r="B2337" t="s">
        <v>124</v>
      </c>
      <c r="C2337" t="s">
        <v>7</v>
      </c>
      <c r="D2337" s="46">
        <v>6.6699999999999995E-2</v>
      </c>
      <c r="E2337" s="2">
        <v>38978</v>
      </c>
      <c r="F2337" t="s">
        <v>131</v>
      </c>
      <c r="G2337" s="16">
        <v>44378</v>
      </c>
      <c r="H2337" s="16">
        <v>44742</v>
      </c>
      <c r="I2337" s="3">
        <v>3047.31</v>
      </c>
      <c r="J2337" s="3">
        <v>-3047.3</v>
      </c>
      <c r="K2337" s="3">
        <v>0.01</v>
      </c>
      <c r="L2337" t="s">
        <v>36</v>
      </c>
      <c r="M2337" s="3">
        <v>3899.96</v>
      </c>
      <c r="N2337" s="3">
        <v>-227.5</v>
      </c>
      <c r="O2337" s="3">
        <v>3672.46</v>
      </c>
      <c r="P2337" t="s">
        <v>37</v>
      </c>
      <c r="Q2337" s="29">
        <f t="shared" si="362"/>
        <v>15</v>
      </c>
      <c r="R2337" s="29">
        <f t="shared" si="363"/>
        <v>9</v>
      </c>
      <c r="S2337" s="29">
        <f t="shared" si="364"/>
        <v>12</v>
      </c>
      <c r="T2337" s="30">
        <f t="shared" si="361"/>
        <v>1</v>
      </c>
      <c r="U2337" s="28">
        <f t="shared" si="365"/>
        <v>203.25557699999999</v>
      </c>
      <c r="V2337" t="str">
        <f t="shared" si="366"/>
        <v>No</v>
      </c>
      <c r="W2337" t="str">
        <f t="shared" si="367"/>
        <v>9/1/2006</v>
      </c>
      <c r="X2337">
        <f t="shared" si="368"/>
        <v>1</v>
      </c>
      <c r="Y2337">
        <f t="shared" si="369"/>
        <v>203.25557699999999</v>
      </c>
      <c r="Z2337" t="str">
        <f t="shared" si="370"/>
        <v/>
      </c>
    </row>
    <row r="2338" spans="1:26" ht="13" hidden="1" x14ac:dyDescent="0.25">
      <c r="A2338" t="s">
        <v>5027</v>
      </c>
      <c r="B2338" t="s">
        <v>124</v>
      </c>
      <c r="C2338" t="s">
        <v>7</v>
      </c>
      <c r="D2338" s="46">
        <v>6.6699999999999995E-2</v>
      </c>
      <c r="E2338" s="2">
        <v>38978</v>
      </c>
      <c r="F2338" t="s">
        <v>131</v>
      </c>
      <c r="G2338" s="16">
        <v>44378</v>
      </c>
      <c r="H2338" s="16">
        <v>44742</v>
      </c>
      <c r="I2338" s="3">
        <v>3047.31</v>
      </c>
      <c r="J2338" s="3">
        <v>-3047.3</v>
      </c>
      <c r="K2338" s="3">
        <v>0.01</v>
      </c>
      <c r="L2338" t="s">
        <v>36</v>
      </c>
      <c r="M2338" s="3">
        <v>3899.96</v>
      </c>
      <c r="N2338" s="3">
        <v>-227.5</v>
      </c>
      <c r="O2338" s="3">
        <v>3672.46</v>
      </c>
      <c r="P2338" t="s">
        <v>37</v>
      </c>
      <c r="Q2338" s="29">
        <f t="shared" si="362"/>
        <v>15</v>
      </c>
      <c r="R2338" s="29">
        <f t="shared" si="363"/>
        <v>9</v>
      </c>
      <c r="S2338" s="29">
        <f t="shared" si="364"/>
        <v>12</v>
      </c>
      <c r="T2338" s="30">
        <f t="shared" si="361"/>
        <v>1</v>
      </c>
      <c r="U2338" s="28">
        <f t="shared" si="365"/>
        <v>203.25557699999999</v>
      </c>
      <c r="V2338" t="str">
        <f t="shared" si="366"/>
        <v>No</v>
      </c>
      <c r="W2338" t="str">
        <f t="shared" si="367"/>
        <v>9/1/2006</v>
      </c>
      <c r="X2338">
        <f t="shared" si="368"/>
        <v>1</v>
      </c>
      <c r="Y2338">
        <f t="shared" si="369"/>
        <v>203.25557699999999</v>
      </c>
      <c r="Z2338" t="str">
        <f t="shared" si="370"/>
        <v/>
      </c>
    </row>
    <row r="2339" spans="1:26" ht="13" hidden="1" x14ac:dyDescent="0.25">
      <c r="A2339" t="s">
        <v>5028</v>
      </c>
      <c r="B2339" t="s">
        <v>124</v>
      </c>
      <c r="C2339" t="s">
        <v>7</v>
      </c>
      <c r="D2339" s="46">
        <v>6.6699999999999995E-2</v>
      </c>
      <c r="E2339" s="2">
        <v>38978</v>
      </c>
      <c r="F2339" t="s">
        <v>131</v>
      </c>
      <c r="G2339" s="16">
        <v>44378</v>
      </c>
      <c r="H2339" s="16">
        <v>44742</v>
      </c>
      <c r="I2339" s="3">
        <v>3047.31</v>
      </c>
      <c r="J2339" s="3">
        <v>-3047.3</v>
      </c>
      <c r="K2339" s="3">
        <v>0.01</v>
      </c>
      <c r="L2339" t="s">
        <v>36</v>
      </c>
      <c r="M2339" s="3">
        <v>3899.96</v>
      </c>
      <c r="N2339" s="3">
        <v>-227.5</v>
      </c>
      <c r="O2339" s="3">
        <v>3672.46</v>
      </c>
      <c r="P2339" t="s">
        <v>37</v>
      </c>
      <c r="Q2339" s="29">
        <f t="shared" si="362"/>
        <v>15</v>
      </c>
      <c r="R2339" s="29">
        <f t="shared" si="363"/>
        <v>9</v>
      </c>
      <c r="S2339" s="29">
        <f t="shared" si="364"/>
        <v>12</v>
      </c>
      <c r="T2339" s="30">
        <f t="shared" si="361"/>
        <v>1</v>
      </c>
      <c r="U2339" s="28">
        <f t="shared" si="365"/>
        <v>203.25557699999999</v>
      </c>
      <c r="V2339" t="str">
        <f t="shared" si="366"/>
        <v>No</v>
      </c>
      <c r="W2339" t="str">
        <f t="shared" si="367"/>
        <v>9/1/2006</v>
      </c>
      <c r="X2339">
        <f t="shared" si="368"/>
        <v>1</v>
      </c>
      <c r="Y2339">
        <f t="shared" si="369"/>
        <v>203.25557699999999</v>
      </c>
      <c r="Z2339" t="str">
        <f t="shared" si="370"/>
        <v/>
      </c>
    </row>
    <row r="2340" spans="1:26" ht="13" hidden="1" x14ac:dyDescent="0.25">
      <c r="A2340" t="s">
        <v>5029</v>
      </c>
      <c r="B2340" t="s">
        <v>124</v>
      </c>
      <c r="C2340" t="s">
        <v>7</v>
      </c>
      <c r="D2340" s="46">
        <v>6.6699999999999995E-2</v>
      </c>
      <c r="E2340" s="2">
        <v>38978</v>
      </c>
      <c r="F2340" t="s">
        <v>131</v>
      </c>
      <c r="G2340" s="16">
        <v>44378</v>
      </c>
      <c r="H2340" s="16">
        <v>44742</v>
      </c>
      <c r="I2340" s="3">
        <v>3047.31</v>
      </c>
      <c r="J2340" s="3">
        <v>-3047.3</v>
      </c>
      <c r="K2340" s="3">
        <v>0.01</v>
      </c>
      <c r="L2340" t="s">
        <v>36</v>
      </c>
      <c r="M2340" s="3">
        <v>3899.96</v>
      </c>
      <c r="N2340" s="3">
        <v>-227.5</v>
      </c>
      <c r="O2340" s="3">
        <v>3672.46</v>
      </c>
      <c r="P2340" t="s">
        <v>37</v>
      </c>
      <c r="Q2340" s="29">
        <f t="shared" si="362"/>
        <v>15</v>
      </c>
      <c r="R2340" s="29">
        <f t="shared" si="363"/>
        <v>9</v>
      </c>
      <c r="S2340" s="29">
        <f t="shared" si="364"/>
        <v>12</v>
      </c>
      <c r="T2340" s="30">
        <f t="shared" si="361"/>
        <v>1</v>
      </c>
      <c r="U2340" s="28">
        <f t="shared" si="365"/>
        <v>203.25557699999999</v>
      </c>
      <c r="V2340" t="str">
        <f t="shared" si="366"/>
        <v>No</v>
      </c>
      <c r="W2340" t="str">
        <f t="shared" si="367"/>
        <v>9/1/2006</v>
      </c>
      <c r="X2340">
        <f t="shared" si="368"/>
        <v>1</v>
      </c>
      <c r="Y2340">
        <f t="shared" si="369"/>
        <v>203.25557699999999</v>
      </c>
      <c r="Z2340" t="str">
        <f t="shared" si="370"/>
        <v/>
      </c>
    </row>
    <row r="2341" spans="1:26" ht="13" hidden="1" x14ac:dyDescent="0.25">
      <c r="A2341" t="s">
        <v>5030</v>
      </c>
      <c r="B2341" t="s">
        <v>124</v>
      </c>
      <c r="C2341" t="s">
        <v>7</v>
      </c>
      <c r="D2341" s="46">
        <v>6.6699999999999995E-2</v>
      </c>
      <c r="E2341" s="2">
        <v>38978</v>
      </c>
      <c r="F2341" t="s">
        <v>131</v>
      </c>
      <c r="G2341" s="16">
        <v>44378</v>
      </c>
      <c r="H2341" s="16">
        <v>44742</v>
      </c>
      <c r="I2341" s="3">
        <v>3047.31</v>
      </c>
      <c r="J2341" s="3">
        <v>-3047.3</v>
      </c>
      <c r="K2341" s="3">
        <v>0.01</v>
      </c>
      <c r="L2341" t="s">
        <v>36</v>
      </c>
      <c r="M2341" s="3">
        <v>3899.96</v>
      </c>
      <c r="N2341" s="3">
        <v>-227.5</v>
      </c>
      <c r="O2341" s="3">
        <v>3672.46</v>
      </c>
      <c r="P2341" t="s">
        <v>37</v>
      </c>
      <c r="Q2341" s="29">
        <f t="shared" si="362"/>
        <v>15</v>
      </c>
      <c r="R2341" s="29">
        <f t="shared" si="363"/>
        <v>9</v>
      </c>
      <c r="S2341" s="29">
        <f t="shared" si="364"/>
        <v>12</v>
      </c>
      <c r="T2341" s="30">
        <f t="shared" si="361"/>
        <v>1</v>
      </c>
      <c r="U2341" s="28">
        <f t="shared" si="365"/>
        <v>203.25557699999999</v>
      </c>
      <c r="V2341" t="str">
        <f t="shared" si="366"/>
        <v>No</v>
      </c>
      <c r="W2341" t="str">
        <f t="shared" si="367"/>
        <v>9/1/2006</v>
      </c>
      <c r="X2341">
        <f t="shared" si="368"/>
        <v>1</v>
      </c>
      <c r="Y2341">
        <f t="shared" si="369"/>
        <v>203.25557699999999</v>
      </c>
      <c r="Z2341" t="str">
        <f t="shared" si="370"/>
        <v/>
      </c>
    </row>
    <row r="2342" spans="1:26" ht="13" hidden="1" x14ac:dyDescent="0.25">
      <c r="A2342" t="s">
        <v>5031</v>
      </c>
      <c r="B2342" t="s">
        <v>124</v>
      </c>
      <c r="C2342" t="s">
        <v>7</v>
      </c>
      <c r="D2342" s="46">
        <v>6.6699999999999995E-2</v>
      </c>
      <c r="E2342" s="2">
        <v>38978</v>
      </c>
      <c r="F2342" t="s">
        <v>131</v>
      </c>
      <c r="G2342" s="16">
        <v>44378</v>
      </c>
      <c r="H2342" s="16">
        <v>44742</v>
      </c>
      <c r="I2342" s="3">
        <v>3047.31</v>
      </c>
      <c r="J2342" s="3">
        <v>-3047.3</v>
      </c>
      <c r="K2342" s="3">
        <v>0.01</v>
      </c>
      <c r="L2342" t="s">
        <v>36</v>
      </c>
      <c r="M2342" s="3">
        <v>3899.96</v>
      </c>
      <c r="N2342" s="3">
        <v>-227.5</v>
      </c>
      <c r="O2342" s="3">
        <v>3672.46</v>
      </c>
      <c r="P2342" t="s">
        <v>37</v>
      </c>
      <c r="Q2342" s="29">
        <f t="shared" si="362"/>
        <v>15</v>
      </c>
      <c r="R2342" s="29">
        <f t="shared" si="363"/>
        <v>9</v>
      </c>
      <c r="S2342" s="29">
        <f t="shared" si="364"/>
        <v>12</v>
      </c>
      <c r="T2342" s="30">
        <f t="shared" si="361"/>
        <v>1</v>
      </c>
      <c r="U2342" s="28">
        <f t="shared" si="365"/>
        <v>203.25557699999999</v>
      </c>
      <c r="V2342" t="str">
        <f t="shared" si="366"/>
        <v>No</v>
      </c>
      <c r="W2342" t="str">
        <f t="shared" si="367"/>
        <v>9/1/2006</v>
      </c>
      <c r="X2342">
        <f t="shared" si="368"/>
        <v>1</v>
      </c>
      <c r="Y2342">
        <f t="shared" si="369"/>
        <v>203.25557699999999</v>
      </c>
      <c r="Z2342" t="str">
        <f t="shared" si="370"/>
        <v/>
      </c>
    </row>
    <row r="2343" spans="1:26" ht="13" hidden="1" x14ac:dyDescent="0.25">
      <c r="A2343" t="s">
        <v>5032</v>
      </c>
      <c r="B2343" t="s">
        <v>124</v>
      </c>
      <c r="C2343" t="s">
        <v>7</v>
      </c>
      <c r="D2343" s="46">
        <v>6.6699999999999995E-2</v>
      </c>
      <c r="E2343" s="2">
        <v>38978</v>
      </c>
      <c r="F2343" t="s">
        <v>131</v>
      </c>
      <c r="G2343" s="16">
        <v>44378</v>
      </c>
      <c r="H2343" s="16">
        <v>44742</v>
      </c>
      <c r="I2343" s="3">
        <v>3047.31</v>
      </c>
      <c r="J2343" s="3">
        <v>-3047.3</v>
      </c>
      <c r="K2343" s="3">
        <v>0.01</v>
      </c>
      <c r="L2343" t="s">
        <v>36</v>
      </c>
      <c r="M2343" s="3">
        <v>3899.96</v>
      </c>
      <c r="N2343" s="3">
        <v>-227.5</v>
      </c>
      <c r="O2343" s="3">
        <v>3672.46</v>
      </c>
      <c r="P2343" t="s">
        <v>37</v>
      </c>
      <c r="Q2343" s="29">
        <f t="shared" si="362"/>
        <v>15</v>
      </c>
      <c r="R2343" s="29">
        <f t="shared" si="363"/>
        <v>9</v>
      </c>
      <c r="S2343" s="29">
        <f t="shared" si="364"/>
        <v>12</v>
      </c>
      <c r="T2343" s="30">
        <f t="shared" si="361"/>
        <v>1</v>
      </c>
      <c r="U2343" s="28">
        <f t="shared" si="365"/>
        <v>203.25557699999999</v>
      </c>
      <c r="V2343" t="str">
        <f t="shared" si="366"/>
        <v>No</v>
      </c>
      <c r="W2343" t="str">
        <f t="shared" si="367"/>
        <v>9/1/2006</v>
      </c>
      <c r="X2343">
        <f t="shared" si="368"/>
        <v>1</v>
      </c>
      <c r="Y2343">
        <f t="shared" si="369"/>
        <v>203.25557699999999</v>
      </c>
      <c r="Z2343" t="str">
        <f t="shared" si="370"/>
        <v/>
      </c>
    </row>
    <row r="2344" spans="1:26" ht="13" hidden="1" x14ac:dyDescent="0.25">
      <c r="A2344" t="s">
        <v>5033</v>
      </c>
      <c r="B2344" t="s">
        <v>124</v>
      </c>
      <c r="C2344" t="s">
        <v>7</v>
      </c>
      <c r="D2344" s="46">
        <v>6.6699999999999995E-2</v>
      </c>
      <c r="E2344" s="2">
        <v>38978</v>
      </c>
      <c r="F2344" t="s">
        <v>131</v>
      </c>
      <c r="G2344" s="16">
        <v>44378</v>
      </c>
      <c r="H2344" s="16">
        <v>44742</v>
      </c>
      <c r="I2344" s="3">
        <v>3047.31</v>
      </c>
      <c r="J2344" s="3">
        <v>-3047.3</v>
      </c>
      <c r="K2344" s="3">
        <v>0.01</v>
      </c>
      <c r="L2344" t="s">
        <v>36</v>
      </c>
      <c r="M2344" s="3">
        <v>3899.96</v>
      </c>
      <c r="N2344" s="3">
        <v>-227.5</v>
      </c>
      <c r="O2344" s="3">
        <v>3672.46</v>
      </c>
      <c r="P2344" t="s">
        <v>37</v>
      </c>
      <c r="Q2344" s="29">
        <f t="shared" si="362"/>
        <v>15</v>
      </c>
      <c r="R2344" s="29">
        <f t="shared" si="363"/>
        <v>9</v>
      </c>
      <c r="S2344" s="29">
        <f t="shared" si="364"/>
        <v>12</v>
      </c>
      <c r="T2344" s="30">
        <f t="shared" si="361"/>
        <v>1</v>
      </c>
      <c r="U2344" s="28">
        <f t="shared" si="365"/>
        <v>203.25557699999999</v>
      </c>
      <c r="V2344" t="str">
        <f t="shared" si="366"/>
        <v>No</v>
      </c>
      <c r="W2344" t="str">
        <f t="shared" si="367"/>
        <v>9/1/2006</v>
      </c>
      <c r="X2344">
        <f t="shared" si="368"/>
        <v>1</v>
      </c>
      <c r="Y2344">
        <f t="shared" si="369"/>
        <v>203.25557699999999</v>
      </c>
      <c r="Z2344" t="str">
        <f t="shared" si="370"/>
        <v/>
      </c>
    </row>
    <row r="2345" spans="1:26" ht="13" hidden="1" x14ac:dyDescent="0.25">
      <c r="A2345" t="s">
        <v>5034</v>
      </c>
      <c r="B2345" t="s">
        <v>124</v>
      </c>
      <c r="C2345" t="s">
        <v>7</v>
      </c>
      <c r="D2345" s="46">
        <v>6.6699999999999995E-2</v>
      </c>
      <c r="E2345" s="2">
        <v>38959</v>
      </c>
      <c r="F2345" t="s">
        <v>131</v>
      </c>
      <c r="G2345" s="16">
        <v>44378</v>
      </c>
      <c r="H2345" s="16">
        <v>44742</v>
      </c>
      <c r="I2345" s="3">
        <v>3056.02</v>
      </c>
      <c r="J2345" s="3">
        <v>-3056.01</v>
      </c>
      <c r="K2345" s="3">
        <v>0.01</v>
      </c>
      <c r="L2345" t="s">
        <v>36</v>
      </c>
      <c r="M2345" s="3">
        <v>3899.96</v>
      </c>
      <c r="N2345" s="3">
        <v>-227.5</v>
      </c>
      <c r="O2345" s="3">
        <v>3672.46</v>
      </c>
      <c r="P2345" t="s">
        <v>37</v>
      </c>
      <c r="Q2345" s="29">
        <f t="shared" si="362"/>
        <v>15</v>
      </c>
      <c r="R2345" s="29">
        <f t="shared" si="363"/>
        <v>10</v>
      </c>
      <c r="S2345" s="29">
        <f t="shared" si="364"/>
        <v>0</v>
      </c>
      <c r="T2345" s="30">
        <f t="shared" si="361"/>
        <v>1</v>
      </c>
      <c r="U2345" s="28">
        <f t="shared" si="365"/>
        <v>203.83653399999997</v>
      </c>
      <c r="V2345" t="str">
        <f t="shared" si="366"/>
        <v>No</v>
      </c>
      <c r="W2345" t="str">
        <f t="shared" si="367"/>
        <v>8/1/2006</v>
      </c>
      <c r="X2345">
        <f t="shared" si="368"/>
        <v>1</v>
      </c>
      <c r="Y2345">
        <f t="shared" si="369"/>
        <v>203.83653399999997</v>
      </c>
      <c r="Z2345" t="str">
        <f t="shared" si="370"/>
        <v/>
      </c>
    </row>
    <row r="2346" spans="1:26" ht="13" hidden="1" x14ac:dyDescent="0.25">
      <c r="A2346" t="s">
        <v>5035</v>
      </c>
      <c r="B2346" t="s">
        <v>124</v>
      </c>
      <c r="C2346" t="s">
        <v>7</v>
      </c>
      <c r="D2346" s="46">
        <v>6.6699999999999995E-2</v>
      </c>
      <c r="E2346" s="2">
        <v>38959</v>
      </c>
      <c r="F2346" t="s">
        <v>131</v>
      </c>
      <c r="G2346" s="16">
        <v>44378</v>
      </c>
      <c r="H2346" s="16">
        <v>44742</v>
      </c>
      <c r="I2346" s="3">
        <v>3056.02</v>
      </c>
      <c r="J2346" s="3">
        <v>-3056.01</v>
      </c>
      <c r="K2346" s="3">
        <v>0.01</v>
      </c>
      <c r="L2346" t="s">
        <v>36</v>
      </c>
      <c r="M2346" s="3">
        <v>3899.96</v>
      </c>
      <c r="N2346" s="3">
        <v>-227.5</v>
      </c>
      <c r="O2346" s="3">
        <v>3672.46</v>
      </c>
      <c r="P2346" t="s">
        <v>37</v>
      </c>
      <c r="Q2346" s="29">
        <f t="shared" si="362"/>
        <v>15</v>
      </c>
      <c r="R2346" s="29">
        <f t="shared" si="363"/>
        <v>10</v>
      </c>
      <c r="S2346" s="29">
        <f t="shared" si="364"/>
        <v>0</v>
      </c>
      <c r="T2346" s="30">
        <f t="shared" si="361"/>
        <v>1</v>
      </c>
      <c r="U2346" s="28">
        <f t="shared" si="365"/>
        <v>203.83653399999997</v>
      </c>
      <c r="V2346" t="str">
        <f t="shared" si="366"/>
        <v>No</v>
      </c>
      <c r="W2346" t="str">
        <f t="shared" si="367"/>
        <v>8/1/2006</v>
      </c>
      <c r="X2346">
        <f t="shared" si="368"/>
        <v>1</v>
      </c>
      <c r="Y2346">
        <f t="shared" si="369"/>
        <v>203.83653399999997</v>
      </c>
      <c r="Z2346" t="str">
        <f t="shared" si="370"/>
        <v/>
      </c>
    </row>
    <row r="2347" spans="1:26" ht="13" hidden="1" x14ac:dyDescent="0.25">
      <c r="A2347" t="s">
        <v>5036</v>
      </c>
      <c r="B2347" t="s">
        <v>124</v>
      </c>
      <c r="C2347" t="s">
        <v>7</v>
      </c>
      <c r="D2347" s="46">
        <v>6.6699999999999995E-2</v>
      </c>
      <c r="E2347" s="2">
        <v>38793</v>
      </c>
      <c r="F2347" t="s">
        <v>131</v>
      </c>
      <c r="G2347" s="16">
        <v>44378</v>
      </c>
      <c r="H2347" s="16">
        <v>44742</v>
      </c>
      <c r="I2347" s="3">
        <v>3057.02</v>
      </c>
      <c r="J2347" s="3">
        <v>-3057.02</v>
      </c>
      <c r="K2347" s="3">
        <v>0</v>
      </c>
      <c r="L2347" t="s">
        <v>36</v>
      </c>
      <c r="M2347" s="3">
        <v>3899.96</v>
      </c>
      <c r="N2347" s="3">
        <v>-227.5</v>
      </c>
      <c r="O2347" s="3">
        <v>3672.46</v>
      </c>
      <c r="P2347" t="s">
        <v>37</v>
      </c>
      <c r="Q2347" s="29">
        <f t="shared" si="362"/>
        <v>16</v>
      </c>
      <c r="R2347" s="29">
        <f t="shared" si="363"/>
        <v>3</v>
      </c>
      <c r="S2347" s="29">
        <f t="shared" si="364"/>
        <v>13</v>
      </c>
      <c r="T2347" s="30">
        <f t="shared" si="361"/>
        <v>1</v>
      </c>
      <c r="U2347" s="28">
        <f t="shared" si="365"/>
        <v>203.903234</v>
      </c>
      <c r="V2347" t="str">
        <f t="shared" si="366"/>
        <v>No</v>
      </c>
      <c r="W2347" t="str">
        <f t="shared" si="367"/>
        <v>3/1/2006</v>
      </c>
      <c r="X2347">
        <f t="shared" si="368"/>
        <v>1</v>
      </c>
      <c r="Y2347">
        <f t="shared" si="369"/>
        <v>203.903234</v>
      </c>
      <c r="Z2347" t="str">
        <f t="shared" si="370"/>
        <v/>
      </c>
    </row>
    <row r="2348" spans="1:26" ht="13" hidden="1" x14ac:dyDescent="0.25">
      <c r="A2348" t="s">
        <v>5037</v>
      </c>
      <c r="B2348" t="s">
        <v>124</v>
      </c>
      <c r="C2348" t="s">
        <v>7</v>
      </c>
      <c r="D2348" s="46">
        <v>6.6699999999999995E-2</v>
      </c>
      <c r="E2348" s="2">
        <v>38793</v>
      </c>
      <c r="F2348" t="s">
        <v>131</v>
      </c>
      <c r="G2348" s="16">
        <v>44378</v>
      </c>
      <c r="H2348" s="16">
        <v>44742</v>
      </c>
      <c r="I2348" s="3">
        <v>3057.02</v>
      </c>
      <c r="J2348" s="3">
        <v>-3057.02</v>
      </c>
      <c r="K2348" s="3">
        <v>0</v>
      </c>
      <c r="L2348" t="s">
        <v>36</v>
      </c>
      <c r="M2348" s="3">
        <v>3899.96</v>
      </c>
      <c r="N2348" s="3">
        <v>-227.5</v>
      </c>
      <c r="O2348" s="3">
        <v>3672.46</v>
      </c>
      <c r="P2348" t="s">
        <v>37</v>
      </c>
      <c r="Q2348" s="29">
        <f t="shared" si="362"/>
        <v>16</v>
      </c>
      <c r="R2348" s="29">
        <f t="shared" si="363"/>
        <v>3</v>
      </c>
      <c r="S2348" s="29">
        <f t="shared" si="364"/>
        <v>13</v>
      </c>
      <c r="T2348" s="30">
        <f t="shared" si="361"/>
        <v>1</v>
      </c>
      <c r="U2348" s="28">
        <f t="shared" si="365"/>
        <v>203.903234</v>
      </c>
      <c r="V2348" t="str">
        <f t="shared" si="366"/>
        <v>No</v>
      </c>
      <c r="W2348" t="str">
        <f t="shared" si="367"/>
        <v>3/1/2006</v>
      </c>
      <c r="X2348">
        <f t="shared" si="368"/>
        <v>1</v>
      </c>
      <c r="Y2348">
        <f t="shared" si="369"/>
        <v>203.903234</v>
      </c>
      <c r="Z2348" t="str">
        <f t="shared" si="370"/>
        <v/>
      </c>
    </row>
    <row r="2349" spans="1:26" ht="13" hidden="1" x14ac:dyDescent="0.25">
      <c r="A2349" t="s">
        <v>5038</v>
      </c>
      <c r="B2349" t="s">
        <v>124</v>
      </c>
      <c r="C2349" t="s">
        <v>7</v>
      </c>
      <c r="D2349" s="46">
        <v>6.6699999999999995E-2</v>
      </c>
      <c r="E2349" s="2">
        <v>38793</v>
      </c>
      <c r="F2349" t="s">
        <v>131</v>
      </c>
      <c r="G2349" s="16">
        <v>44378</v>
      </c>
      <c r="H2349" s="16">
        <v>44742</v>
      </c>
      <c r="I2349" s="3">
        <v>3057.02</v>
      </c>
      <c r="J2349" s="3">
        <v>-3057.02</v>
      </c>
      <c r="K2349" s="3">
        <v>0</v>
      </c>
      <c r="L2349" t="s">
        <v>36</v>
      </c>
      <c r="M2349" s="3">
        <v>3899.96</v>
      </c>
      <c r="N2349" s="3">
        <v>-227.5</v>
      </c>
      <c r="O2349" s="3">
        <v>3672.46</v>
      </c>
      <c r="P2349" t="s">
        <v>37</v>
      </c>
      <c r="Q2349" s="29">
        <f t="shared" si="362"/>
        <v>16</v>
      </c>
      <c r="R2349" s="29">
        <f t="shared" si="363"/>
        <v>3</v>
      </c>
      <c r="S2349" s="29">
        <f t="shared" si="364"/>
        <v>13</v>
      </c>
      <c r="T2349" s="30">
        <f t="shared" si="361"/>
        <v>1</v>
      </c>
      <c r="U2349" s="28">
        <f t="shared" si="365"/>
        <v>203.903234</v>
      </c>
      <c r="V2349" t="str">
        <f t="shared" si="366"/>
        <v>No</v>
      </c>
      <c r="W2349" t="str">
        <f t="shared" si="367"/>
        <v>3/1/2006</v>
      </c>
      <c r="X2349">
        <f t="shared" si="368"/>
        <v>1</v>
      </c>
      <c r="Y2349">
        <f t="shared" si="369"/>
        <v>203.903234</v>
      </c>
      <c r="Z2349" t="str">
        <f t="shared" si="370"/>
        <v/>
      </c>
    </row>
    <row r="2350" spans="1:26" ht="13" hidden="1" x14ac:dyDescent="0.25">
      <c r="A2350" t="s">
        <v>5039</v>
      </c>
      <c r="B2350" t="s">
        <v>124</v>
      </c>
      <c r="C2350" t="s">
        <v>7</v>
      </c>
      <c r="D2350" s="46">
        <v>6.6699999999999995E-2</v>
      </c>
      <c r="E2350" s="2">
        <v>38793</v>
      </c>
      <c r="F2350" t="s">
        <v>131</v>
      </c>
      <c r="G2350" s="16">
        <v>44378</v>
      </c>
      <c r="H2350" s="16">
        <v>44742</v>
      </c>
      <c r="I2350" s="3">
        <v>3057.02</v>
      </c>
      <c r="J2350" s="3">
        <v>-3057.02</v>
      </c>
      <c r="K2350" s="3">
        <v>0</v>
      </c>
      <c r="L2350" t="s">
        <v>36</v>
      </c>
      <c r="M2350" s="3">
        <v>3899.96</v>
      </c>
      <c r="N2350" s="3">
        <v>-227.5</v>
      </c>
      <c r="O2350" s="3">
        <v>3672.46</v>
      </c>
      <c r="P2350" t="s">
        <v>37</v>
      </c>
      <c r="Q2350" s="29">
        <f t="shared" si="362"/>
        <v>16</v>
      </c>
      <c r="R2350" s="29">
        <f t="shared" si="363"/>
        <v>3</v>
      </c>
      <c r="S2350" s="29">
        <f t="shared" si="364"/>
        <v>13</v>
      </c>
      <c r="T2350" s="30">
        <f t="shared" si="361"/>
        <v>1</v>
      </c>
      <c r="U2350" s="28">
        <f t="shared" si="365"/>
        <v>203.903234</v>
      </c>
      <c r="V2350" t="str">
        <f t="shared" si="366"/>
        <v>No</v>
      </c>
      <c r="W2350" t="str">
        <f t="shared" si="367"/>
        <v>3/1/2006</v>
      </c>
      <c r="X2350">
        <f t="shared" si="368"/>
        <v>1</v>
      </c>
      <c r="Y2350">
        <f t="shared" si="369"/>
        <v>203.903234</v>
      </c>
      <c r="Z2350" t="str">
        <f t="shared" si="370"/>
        <v/>
      </c>
    </row>
    <row r="2351" spans="1:26" ht="13" hidden="1" x14ac:dyDescent="0.25">
      <c r="A2351" t="s">
        <v>5040</v>
      </c>
      <c r="B2351" t="s">
        <v>124</v>
      </c>
      <c r="C2351" t="s">
        <v>7</v>
      </c>
      <c r="D2351" s="46">
        <v>6.6699999999999995E-2</v>
      </c>
      <c r="E2351" s="2">
        <v>38793</v>
      </c>
      <c r="F2351" t="s">
        <v>131</v>
      </c>
      <c r="G2351" s="16">
        <v>44378</v>
      </c>
      <c r="H2351" s="16">
        <v>44742</v>
      </c>
      <c r="I2351" s="3">
        <v>3057.02</v>
      </c>
      <c r="J2351" s="3">
        <v>-3057.02</v>
      </c>
      <c r="K2351" s="3">
        <v>0</v>
      </c>
      <c r="L2351" t="s">
        <v>36</v>
      </c>
      <c r="M2351" s="3">
        <v>3899.96</v>
      </c>
      <c r="N2351" s="3">
        <v>-227.5</v>
      </c>
      <c r="O2351" s="3">
        <v>3672.46</v>
      </c>
      <c r="P2351" t="s">
        <v>37</v>
      </c>
      <c r="Q2351" s="29">
        <f t="shared" si="362"/>
        <v>16</v>
      </c>
      <c r="R2351" s="29">
        <f t="shared" si="363"/>
        <v>3</v>
      </c>
      <c r="S2351" s="29">
        <f t="shared" si="364"/>
        <v>13</v>
      </c>
      <c r="T2351" s="30">
        <f t="shared" si="361"/>
        <v>1</v>
      </c>
      <c r="U2351" s="28">
        <f t="shared" si="365"/>
        <v>203.903234</v>
      </c>
      <c r="V2351" t="str">
        <f t="shared" si="366"/>
        <v>No</v>
      </c>
      <c r="W2351" t="str">
        <f t="shared" si="367"/>
        <v>3/1/2006</v>
      </c>
      <c r="X2351">
        <f t="shared" si="368"/>
        <v>1</v>
      </c>
      <c r="Y2351">
        <f t="shared" si="369"/>
        <v>203.903234</v>
      </c>
      <c r="Z2351" t="str">
        <f t="shared" si="370"/>
        <v/>
      </c>
    </row>
    <row r="2352" spans="1:26" ht="13" hidden="1" x14ac:dyDescent="0.25">
      <c r="A2352" t="s">
        <v>5041</v>
      </c>
      <c r="B2352" t="s">
        <v>124</v>
      </c>
      <c r="C2352" t="s">
        <v>7</v>
      </c>
      <c r="D2352" s="46">
        <v>6.6699999999999995E-2</v>
      </c>
      <c r="E2352" s="2">
        <v>38793</v>
      </c>
      <c r="F2352" t="s">
        <v>131</v>
      </c>
      <c r="G2352" s="16">
        <v>44378</v>
      </c>
      <c r="H2352" s="16">
        <v>44742</v>
      </c>
      <c r="I2352" s="3">
        <v>3057.02</v>
      </c>
      <c r="J2352" s="3">
        <v>-3057.02</v>
      </c>
      <c r="K2352" s="3">
        <v>0</v>
      </c>
      <c r="L2352" t="s">
        <v>36</v>
      </c>
      <c r="M2352" s="3">
        <v>3899.96</v>
      </c>
      <c r="N2352" s="3">
        <v>-227.5</v>
      </c>
      <c r="O2352" s="3">
        <v>3672.46</v>
      </c>
      <c r="P2352" t="s">
        <v>37</v>
      </c>
      <c r="Q2352" s="29">
        <f t="shared" si="362"/>
        <v>16</v>
      </c>
      <c r="R2352" s="29">
        <f t="shared" si="363"/>
        <v>3</v>
      </c>
      <c r="S2352" s="29">
        <f t="shared" si="364"/>
        <v>13</v>
      </c>
      <c r="T2352" s="30">
        <f t="shared" si="361"/>
        <v>1</v>
      </c>
      <c r="U2352" s="28">
        <f t="shared" si="365"/>
        <v>203.903234</v>
      </c>
      <c r="V2352" t="str">
        <f t="shared" si="366"/>
        <v>No</v>
      </c>
      <c r="W2352" t="str">
        <f t="shared" si="367"/>
        <v>3/1/2006</v>
      </c>
      <c r="X2352">
        <f t="shared" si="368"/>
        <v>1</v>
      </c>
      <c r="Y2352">
        <f t="shared" si="369"/>
        <v>203.903234</v>
      </c>
      <c r="Z2352" t="str">
        <f t="shared" si="370"/>
        <v/>
      </c>
    </row>
    <row r="2353" spans="1:26" ht="13" hidden="1" x14ac:dyDescent="0.25">
      <c r="A2353" t="s">
        <v>5042</v>
      </c>
      <c r="B2353" t="s">
        <v>124</v>
      </c>
      <c r="C2353" t="s">
        <v>7</v>
      </c>
      <c r="D2353" s="46">
        <v>6.6699999999999995E-2</v>
      </c>
      <c r="E2353" s="2">
        <v>38793</v>
      </c>
      <c r="F2353" t="s">
        <v>5043</v>
      </c>
      <c r="G2353" s="16">
        <v>44378</v>
      </c>
      <c r="H2353" s="16">
        <v>44742</v>
      </c>
      <c r="I2353" s="3">
        <v>3057.02</v>
      </c>
      <c r="J2353" s="3">
        <v>-3057.02</v>
      </c>
      <c r="K2353" s="3">
        <v>0</v>
      </c>
      <c r="L2353" t="s">
        <v>36</v>
      </c>
      <c r="M2353" s="3">
        <v>3899.96</v>
      </c>
      <c r="N2353" s="3">
        <v>-227.5</v>
      </c>
      <c r="O2353" s="3">
        <v>3672.46</v>
      </c>
      <c r="P2353" t="s">
        <v>37</v>
      </c>
      <c r="Q2353" s="29">
        <f t="shared" si="362"/>
        <v>16</v>
      </c>
      <c r="R2353" s="29">
        <f t="shared" si="363"/>
        <v>3</v>
      </c>
      <c r="S2353" s="29">
        <f t="shared" si="364"/>
        <v>13</v>
      </c>
      <c r="T2353" s="30">
        <f t="shared" si="361"/>
        <v>1</v>
      </c>
      <c r="U2353" s="28">
        <f t="shared" si="365"/>
        <v>203.903234</v>
      </c>
      <c r="V2353" t="str">
        <f t="shared" si="366"/>
        <v>No</v>
      </c>
      <c r="W2353" t="str">
        <f t="shared" si="367"/>
        <v>3/1/2006</v>
      </c>
      <c r="X2353">
        <f t="shared" si="368"/>
        <v>1</v>
      </c>
      <c r="Y2353">
        <f t="shared" si="369"/>
        <v>203.903234</v>
      </c>
      <c r="Z2353" t="str">
        <f t="shared" si="370"/>
        <v/>
      </c>
    </row>
    <row r="2354" spans="1:26" ht="13" hidden="1" x14ac:dyDescent="0.25">
      <c r="A2354" t="s">
        <v>5044</v>
      </c>
      <c r="B2354" t="s">
        <v>124</v>
      </c>
      <c r="C2354" t="s">
        <v>7</v>
      </c>
      <c r="D2354" s="46">
        <v>6.6699999999999995E-2</v>
      </c>
      <c r="E2354" s="2">
        <v>38793</v>
      </c>
      <c r="F2354" t="s">
        <v>131</v>
      </c>
      <c r="G2354" s="16">
        <v>44378</v>
      </c>
      <c r="H2354" s="16">
        <v>44742</v>
      </c>
      <c r="I2354" s="3">
        <v>3057.02</v>
      </c>
      <c r="J2354" s="3">
        <v>-3057.02</v>
      </c>
      <c r="K2354" s="3">
        <v>0</v>
      </c>
      <c r="L2354" t="s">
        <v>36</v>
      </c>
      <c r="M2354" s="3">
        <v>3899.96</v>
      </c>
      <c r="N2354" s="3">
        <v>-227.5</v>
      </c>
      <c r="O2354" s="3">
        <v>3672.46</v>
      </c>
      <c r="P2354" t="s">
        <v>37</v>
      </c>
      <c r="Q2354" s="29">
        <f t="shared" si="362"/>
        <v>16</v>
      </c>
      <c r="R2354" s="29">
        <f t="shared" si="363"/>
        <v>3</v>
      </c>
      <c r="S2354" s="29">
        <f t="shared" si="364"/>
        <v>13</v>
      </c>
      <c r="T2354" s="30">
        <f t="shared" si="361"/>
        <v>1</v>
      </c>
      <c r="U2354" s="28">
        <f t="shared" si="365"/>
        <v>203.903234</v>
      </c>
      <c r="V2354" t="str">
        <f t="shared" si="366"/>
        <v>No</v>
      </c>
      <c r="W2354" t="str">
        <f t="shared" si="367"/>
        <v>3/1/2006</v>
      </c>
      <c r="X2354">
        <f t="shared" si="368"/>
        <v>1</v>
      </c>
      <c r="Y2354">
        <f t="shared" si="369"/>
        <v>203.903234</v>
      </c>
      <c r="Z2354" t="str">
        <f t="shared" si="370"/>
        <v/>
      </c>
    </row>
    <row r="2355" spans="1:26" ht="13" hidden="1" x14ac:dyDescent="0.25">
      <c r="A2355" t="s">
        <v>5045</v>
      </c>
      <c r="B2355" t="s">
        <v>124</v>
      </c>
      <c r="C2355" t="s">
        <v>7</v>
      </c>
      <c r="D2355" s="46">
        <v>6.6699999999999995E-2</v>
      </c>
      <c r="E2355" s="2">
        <v>38793</v>
      </c>
      <c r="F2355" t="s">
        <v>131</v>
      </c>
      <c r="G2355" s="16">
        <v>44378</v>
      </c>
      <c r="H2355" s="16">
        <v>44742</v>
      </c>
      <c r="I2355" s="3">
        <v>3057.02</v>
      </c>
      <c r="J2355" s="3">
        <v>-3057.02</v>
      </c>
      <c r="K2355" s="3">
        <v>0</v>
      </c>
      <c r="L2355" t="s">
        <v>36</v>
      </c>
      <c r="M2355" s="3">
        <v>3899.96</v>
      </c>
      <c r="N2355" s="3">
        <v>-227.5</v>
      </c>
      <c r="O2355" s="3">
        <v>3672.46</v>
      </c>
      <c r="P2355" t="s">
        <v>37</v>
      </c>
      <c r="Q2355" s="29">
        <f t="shared" si="362"/>
        <v>16</v>
      </c>
      <c r="R2355" s="29">
        <f t="shared" si="363"/>
        <v>3</v>
      </c>
      <c r="S2355" s="29">
        <f t="shared" si="364"/>
        <v>13</v>
      </c>
      <c r="T2355" s="30">
        <f t="shared" si="361"/>
        <v>1</v>
      </c>
      <c r="U2355" s="28">
        <f t="shared" si="365"/>
        <v>203.903234</v>
      </c>
      <c r="V2355" t="str">
        <f t="shared" si="366"/>
        <v>No</v>
      </c>
      <c r="W2355" t="str">
        <f t="shared" si="367"/>
        <v>3/1/2006</v>
      </c>
      <c r="X2355">
        <f t="shared" si="368"/>
        <v>1</v>
      </c>
      <c r="Y2355">
        <f t="shared" si="369"/>
        <v>203.903234</v>
      </c>
      <c r="Z2355" t="str">
        <f t="shared" si="370"/>
        <v/>
      </c>
    </row>
    <row r="2356" spans="1:26" ht="13" hidden="1" x14ac:dyDescent="0.25">
      <c r="A2356" t="s">
        <v>5046</v>
      </c>
      <c r="B2356" t="s">
        <v>124</v>
      </c>
      <c r="C2356" t="s">
        <v>7</v>
      </c>
      <c r="D2356" s="46">
        <v>6.6699999999999995E-2</v>
      </c>
      <c r="E2356" s="2">
        <v>39488</v>
      </c>
      <c r="F2356" t="s">
        <v>4083</v>
      </c>
      <c r="G2356" s="16">
        <v>44378</v>
      </c>
      <c r="H2356" s="16">
        <v>44742</v>
      </c>
      <c r="I2356" s="3">
        <v>3082.26</v>
      </c>
      <c r="J2356" s="3">
        <v>-2962.38</v>
      </c>
      <c r="K2356" s="3">
        <v>119.88</v>
      </c>
      <c r="L2356" t="s">
        <v>36</v>
      </c>
      <c r="M2356" s="3">
        <v>3899.96</v>
      </c>
      <c r="N2356" s="3">
        <v>-227.5</v>
      </c>
      <c r="O2356" s="3">
        <v>3672.46</v>
      </c>
      <c r="P2356" t="s">
        <v>37</v>
      </c>
      <c r="Q2356" s="29">
        <f t="shared" si="362"/>
        <v>14</v>
      </c>
      <c r="R2356" s="29">
        <f t="shared" si="363"/>
        <v>4</v>
      </c>
      <c r="S2356" s="29">
        <f t="shared" si="364"/>
        <v>20</v>
      </c>
      <c r="T2356" s="30">
        <f t="shared" si="361"/>
        <v>1</v>
      </c>
      <c r="U2356" s="28">
        <f t="shared" si="365"/>
        <v>205.58674199999999</v>
      </c>
      <c r="V2356" t="str">
        <f t="shared" si="366"/>
        <v>No</v>
      </c>
      <c r="W2356" t="str">
        <f t="shared" si="367"/>
        <v>2/1/2008</v>
      </c>
      <c r="X2356">
        <f t="shared" si="368"/>
        <v>1</v>
      </c>
      <c r="Y2356">
        <f t="shared" si="369"/>
        <v>205.58674199999999</v>
      </c>
      <c r="Z2356" t="str">
        <f t="shared" si="370"/>
        <v/>
      </c>
    </row>
    <row r="2357" spans="1:26" ht="13" hidden="1" x14ac:dyDescent="0.25">
      <c r="A2357" t="s">
        <v>5047</v>
      </c>
      <c r="B2357" t="s">
        <v>124</v>
      </c>
      <c r="C2357" t="s">
        <v>7</v>
      </c>
      <c r="D2357" s="46">
        <v>6.6699999999999995E-2</v>
      </c>
      <c r="E2357" s="2">
        <v>39488</v>
      </c>
      <c r="F2357" t="s">
        <v>4083</v>
      </c>
      <c r="G2357" s="16">
        <v>44378</v>
      </c>
      <c r="H2357" s="16">
        <v>44742</v>
      </c>
      <c r="I2357" s="3">
        <v>3082.26</v>
      </c>
      <c r="J2357" s="3">
        <v>-2962.38</v>
      </c>
      <c r="K2357" s="3">
        <v>119.88</v>
      </c>
      <c r="L2357" t="s">
        <v>36</v>
      </c>
      <c r="M2357" s="3">
        <v>3899.96</v>
      </c>
      <c r="N2357" s="3">
        <v>-227.5</v>
      </c>
      <c r="O2357" s="3">
        <v>3672.46</v>
      </c>
      <c r="P2357" t="s">
        <v>37</v>
      </c>
      <c r="Q2357" s="29">
        <f t="shared" si="362"/>
        <v>14</v>
      </c>
      <c r="R2357" s="29">
        <f t="shared" si="363"/>
        <v>4</v>
      </c>
      <c r="S2357" s="29">
        <f t="shared" si="364"/>
        <v>20</v>
      </c>
      <c r="T2357" s="30">
        <f t="shared" si="361"/>
        <v>1</v>
      </c>
      <c r="U2357" s="28">
        <f t="shared" si="365"/>
        <v>205.58674199999999</v>
      </c>
      <c r="V2357" t="str">
        <f t="shared" si="366"/>
        <v>No</v>
      </c>
      <c r="W2357" t="str">
        <f t="shared" si="367"/>
        <v>2/1/2008</v>
      </c>
      <c r="X2357">
        <f t="shared" si="368"/>
        <v>1</v>
      </c>
      <c r="Y2357">
        <f t="shared" si="369"/>
        <v>205.58674199999999</v>
      </c>
      <c r="Z2357" t="str">
        <f t="shared" si="370"/>
        <v/>
      </c>
    </row>
    <row r="2358" spans="1:26" ht="13" hidden="1" x14ac:dyDescent="0.25">
      <c r="A2358" t="s">
        <v>5048</v>
      </c>
      <c r="B2358" t="s">
        <v>124</v>
      </c>
      <c r="C2358" t="s">
        <v>7</v>
      </c>
      <c r="D2358" s="46">
        <v>6.6699999999999995E-2</v>
      </c>
      <c r="E2358" s="2">
        <v>39488</v>
      </c>
      <c r="F2358" t="s">
        <v>4083</v>
      </c>
      <c r="G2358" s="16">
        <v>44378</v>
      </c>
      <c r="H2358" s="16">
        <v>44742</v>
      </c>
      <c r="I2358" s="3">
        <v>3082.26</v>
      </c>
      <c r="J2358" s="3">
        <v>-2962.38</v>
      </c>
      <c r="K2358" s="3">
        <v>119.88</v>
      </c>
      <c r="L2358" t="s">
        <v>36</v>
      </c>
      <c r="M2358" s="3">
        <v>3899.96</v>
      </c>
      <c r="N2358" s="3">
        <v>-227.5</v>
      </c>
      <c r="O2358" s="3">
        <v>3672.46</v>
      </c>
      <c r="P2358" t="s">
        <v>37</v>
      </c>
      <c r="Q2358" s="29">
        <f t="shared" si="362"/>
        <v>14</v>
      </c>
      <c r="R2358" s="29">
        <f t="shared" si="363"/>
        <v>4</v>
      </c>
      <c r="S2358" s="29">
        <f t="shared" si="364"/>
        <v>20</v>
      </c>
      <c r="T2358" s="30">
        <f t="shared" si="361"/>
        <v>1</v>
      </c>
      <c r="U2358" s="28">
        <f t="shared" si="365"/>
        <v>205.58674199999999</v>
      </c>
      <c r="V2358" t="str">
        <f t="shared" si="366"/>
        <v>No</v>
      </c>
      <c r="W2358" t="str">
        <f t="shared" si="367"/>
        <v>2/1/2008</v>
      </c>
      <c r="X2358">
        <f t="shared" si="368"/>
        <v>1</v>
      </c>
      <c r="Y2358">
        <f t="shared" si="369"/>
        <v>205.58674199999999</v>
      </c>
      <c r="Z2358" t="str">
        <f t="shared" si="370"/>
        <v/>
      </c>
    </row>
    <row r="2359" spans="1:26" ht="13" hidden="1" x14ac:dyDescent="0.25">
      <c r="A2359" t="s">
        <v>5049</v>
      </c>
      <c r="B2359" t="s">
        <v>124</v>
      </c>
      <c r="C2359" t="s">
        <v>7</v>
      </c>
      <c r="D2359" s="46">
        <v>6.6699999999999995E-2</v>
      </c>
      <c r="E2359" s="2">
        <v>39488</v>
      </c>
      <c r="F2359" t="s">
        <v>4083</v>
      </c>
      <c r="G2359" s="16">
        <v>44378</v>
      </c>
      <c r="H2359" s="16">
        <v>44742</v>
      </c>
      <c r="I2359" s="3">
        <v>3082.26</v>
      </c>
      <c r="J2359" s="3">
        <v>-2962.38</v>
      </c>
      <c r="K2359" s="3">
        <v>119.88</v>
      </c>
      <c r="L2359" t="s">
        <v>36</v>
      </c>
      <c r="M2359" s="3">
        <v>3899.96</v>
      </c>
      <c r="N2359" s="3">
        <v>-227.5</v>
      </c>
      <c r="O2359" s="3">
        <v>3672.46</v>
      </c>
      <c r="P2359" t="s">
        <v>37</v>
      </c>
      <c r="Q2359" s="29">
        <f t="shared" si="362"/>
        <v>14</v>
      </c>
      <c r="R2359" s="29">
        <f t="shared" si="363"/>
        <v>4</v>
      </c>
      <c r="S2359" s="29">
        <f t="shared" si="364"/>
        <v>20</v>
      </c>
      <c r="T2359" s="30">
        <f t="shared" si="361"/>
        <v>1</v>
      </c>
      <c r="U2359" s="28">
        <f t="shared" si="365"/>
        <v>205.58674199999999</v>
      </c>
      <c r="V2359" t="str">
        <f t="shared" si="366"/>
        <v>No</v>
      </c>
      <c r="W2359" t="str">
        <f t="shared" si="367"/>
        <v>2/1/2008</v>
      </c>
      <c r="X2359">
        <f t="shared" si="368"/>
        <v>1</v>
      </c>
      <c r="Y2359">
        <f t="shared" si="369"/>
        <v>205.58674199999999</v>
      </c>
      <c r="Z2359" t="str">
        <f t="shared" si="370"/>
        <v/>
      </c>
    </row>
    <row r="2360" spans="1:26" ht="13" hidden="1" x14ac:dyDescent="0.25">
      <c r="A2360" t="s">
        <v>5050</v>
      </c>
      <c r="B2360" t="s">
        <v>124</v>
      </c>
      <c r="C2360" t="s">
        <v>7</v>
      </c>
      <c r="D2360" s="46">
        <v>6.6699999999999995E-2</v>
      </c>
      <c r="E2360" s="2">
        <v>39488</v>
      </c>
      <c r="F2360" t="s">
        <v>4083</v>
      </c>
      <c r="G2360" s="16">
        <v>44378</v>
      </c>
      <c r="H2360" s="16">
        <v>44742</v>
      </c>
      <c r="I2360" s="3">
        <v>3082.26</v>
      </c>
      <c r="J2360" s="3">
        <v>-2962.38</v>
      </c>
      <c r="K2360" s="3">
        <v>119.88</v>
      </c>
      <c r="L2360" t="s">
        <v>36</v>
      </c>
      <c r="M2360" s="3">
        <v>3899.96</v>
      </c>
      <c r="N2360" s="3">
        <v>-227.5</v>
      </c>
      <c r="O2360" s="3">
        <v>3672.46</v>
      </c>
      <c r="P2360" t="s">
        <v>37</v>
      </c>
      <c r="Q2360" s="29">
        <f t="shared" si="362"/>
        <v>14</v>
      </c>
      <c r="R2360" s="29">
        <f t="shared" si="363"/>
        <v>4</v>
      </c>
      <c r="S2360" s="29">
        <f t="shared" si="364"/>
        <v>20</v>
      </c>
      <c r="T2360" s="30">
        <f t="shared" si="361"/>
        <v>1</v>
      </c>
      <c r="U2360" s="28">
        <f t="shared" si="365"/>
        <v>205.58674199999999</v>
      </c>
      <c r="V2360" t="str">
        <f t="shared" si="366"/>
        <v>No</v>
      </c>
      <c r="W2360" t="str">
        <f t="shared" si="367"/>
        <v>2/1/2008</v>
      </c>
      <c r="X2360">
        <f t="shared" si="368"/>
        <v>1</v>
      </c>
      <c r="Y2360">
        <f t="shared" si="369"/>
        <v>205.58674199999999</v>
      </c>
      <c r="Z2360" t="str">
        <f t="shared" si="370"/>
        <v/>
      </c>
    </row>
    <row r="2361" spans="1:26" ht="13" hidden="1" x14ac:dyDescent="0.25">
      <c r="A2361" t="s">
        <v>5051</v>
      </c>
      <c r="B2361" t="s">
        <v>124</v>
      </c>
      <c r="C2361" t="s">
        <v>7</v>
      </c>
      <c r="D2361" s="46">
        <v>6.6699999999999995E-2</v>
      </c>
      <c r="E2361" s="2">
        <v>38871</v>
      </c>
      <c r="F2361" t="s">
        <v>3947</v>
      </c>
      <c r="G2361" s="16">
        <v>44378</v>
      </c>
      <c r="H2361" s="16">
        <v>44742</v>
      </c>
      <c r="I2361" s="3">
        <v>3096.63</v>
      </c>
      <c r="J2361" s="3">
        <v>-3096.63</v>
      </c>
      <c r="K2361" s="3">
        <v>0</v>
      </c>
      <c r="L2361" t="s">
        <v>36</v>
      </c>
      <c r="M2361" s="3">
        <v>3899.96</v>
      </c>
      <c r="N2361" s="3">
        <v>-227.5</v>
      </c>
      <c r="O2361" s="3">
        <v>3672.46</v>
      </c>
      <c r="P2361" t="s">
        <v>37</v>
      </c>
      <c r="Q2361" s="29">
        <f t="shared" si="362"/>
        <v>16</v>
      </c>
      <c r="R2361" s="29">
        <f t="shared" si="363"/>
        <v>0</v>
      </c>
      <c r="S2361" s="29">
        <f t="shared" si="364"/>
        <v>27</v>
      </c>
      <c r="T2361" s="30">
        <f t="shared" si="361"/>
        <v>1</v>
      </c>
      <c r="U2361" s="28">
        <f t="shared" si="365"/>
        <v>206.545221</v>
      </c>
      <c r="V2361" t="str">
        <f t="shared" si="366"/>
        <v>No</v>
      </c>
      <c r="W2361" t="str">
        <f t="shared" si="367"/>
        <v>6/1/2006</v>
      </c>
      <c r="X2361">
        <f t="shared" si="368"/>
        <v>1</v>
      </c>
      <c r="Y2361">
        <f t="shared" si="369"/>
        <v>206.545221</v>
      </c>
      <c r="Z2361" t="str">
        <f t="shared" si="370"/>
        <v/>
      </c>
    </row>
    <row r="2362" spans="1:26" ht="13" hidden="1" x14ac:dyDescent="0.25">
      <c r="A2362" t="s">
        <v>5052</v>
      </c>
      <c r="B2362" t="s">
        <v>124</v>
      </c>
      <c r="C2362" t="s">
        <v>7</v>
      </c>
      <c r="D2362" s="46">
        <v>6.6699999999999995E-2</v>
      </c>
      <c r="E2362" s="2">
        <v>38871</v>
      </c>
      <c r="F2362" t="s">
        <v>3947</v>
      </c>
      <c r="G2362" s="16">
        <v>44378</v>
      </c>
      <c r="H2362" s="16">
        <v>44742</v>
      </c>
      <c r="I2362" s="3">
        <v>3096.63</v>
      </c>
      <c r="J2362" s="3">
        <v>-3096.63</v>
      </c>
      <c r="K2362" s="3">
        <v>0</v>
      </c>
      <c r="L2362" t="s">
        <v>36</v>
      </c>
      <c r="M2362" s="3">
        <v>3899.96</v>
      </c>
      <c r="N2362" s="3">
        <v>-227.5</v>
      </c>
      <c r="O2362" s="3">
        <v>3672.46</v>
      </c>
      <c r="P2362" t="s">
        <v>37</v>
      </c>
      <c r="Q2362" s="29">
        <f t="shared" si="362"/>
        <v>16</v>
      </c>
      <c r="R2362" s="29">
        <f t="shared" si="363"/>
        <v>0</v>
      </c>
      <c r="S2362" s="29">
        <f t="shared" si="364"/>
        <v>27</v>
      </c>
      <c r="T2362" s="30">
        <f t="shared" ref="T2362:T2425" si="371">IF(Q2362&gt;=1,1,R2362/12)</f>
        <v>1</v>
      </c>
      <c r="U2362" s="28">
        <f t="shared" si="365"/>
        <v>206.545221</v>
      </c>
      <c r="V2362" t="str">
        <f t="shared" si="366"/>
        <v>No</v>
      </c>
      <c r="W2362" t="str">
        <f t="shared" si="367"/>
        <v>6/1/2006</v>
      </c>
      <c r="X2362">
        <f t="shared" si="368"/>
        <v>1</v>
      </c>
      <c r="Y2362">
        <f t="shared" si="369"/>
        <v>206.545221</v>
      </c>
      <c r="Z2362" t="str">
        <f t="shared" si="370"/>
        <v/>
      </c>
    </row>
    <row r="2363" spans="1:26" ht="13" hidden="1" x14ac:dyDescent="0.25">
      <c r="A2363" t="s">
        <v>5053</v>
      </c>
      <c r="B2363" t="s">
        <v>124</v>
      </c>
      <c r="C2363" t="s">
        <v>7</v>
      </c>
      <c r="D2363" s="46">
        <v>6.6699999999999995E-2</v>
      </c>
      <c r="E2363" s="2">
        <v>38871</v>
      </c>
      <c r="F2363" t="s">
        <v>3947</v>
      </c>
      <c r="G2363" s="16">
        <v>44378</v>
      </c>
      <c r="H2363" s="16">
        <v>44742</v>
      </c>
      <c r="I2363" s="3">
        <v>3096.63</v>
      </c>
      <c r="J2363" s="3">
        <v>-3096.63</v>
      </c>
      <c r="K2363" s="3">
        <v>0</v>
      </c>
      <c r="L2363" t="s">
        <v>36</v>
      </c>
      <c r="M2363" s="3">
        <v>3899.96</v>
      </c>
      <c r="N2363" s="3">
        <v>-227.5</v>
      </c>
      <c r="O2363" s="3">
        <v>3672.46</v>
      </c>
      <c r="P2363" t="s">
        <v>37</v>
      </c>
      <c r="Q2363" s="29">
        <f t="shared" si="362"/>
        <v>16</v>
      </c>
      <c r="R2363" s="29">
        <f t="shared" si="363"/>
        <v>0</v>
      </c>
      <c r="S2363" s="29">
        <f t="shared" si="364"/>
        <v>27</v>
      </c>
      <c r="T2363" s="30">
        <f t="shared" si="371"/>
        <v>1</v>
      </c>
      <c r="U2363" s="28">
        <f t="shared" si="365"/>
        <v>206.545221</v>
      </c>
      <c r="V2363" t="str">
        <f t="shared" si="366"/>
        <v>No</v>
      </c>
      <c r="W2363" t="str">
        <f t="shared" si="367"/>
        <v>6/1/2006</v>
      </c>
      <c r="X2363">
        <f t="shared" si="368"/>
        <v>1</v>
      </c>
      <c r="Y2363">
        <f t="shared" si="369"/>
        <v>206.545221</v>
      </c>
      <c r="Z2363" t="str">
        <f t="shared" si="370"/>
        <v/>
      </c>
    </row>
    <row r="2364" spans="1:26" ht="13" hidden="1" x14ac:dyDescent="0.25">
      <c r="A2364" t="s">
        <v>5054</v>
      </c>
      <c r="B2364" t="s">
        <v>124</v>
      </c>
      <c r="C2364" t="s">
        <v>7</v>
      </c>
      <c r="D2364" s="46">
        <v>6.6699999999999995E-2</v>
      </c>
      <c r="E2364" s="2">
        <v>38871</v>
      </c>
      <c r="F2364" t="s">
        <v>3947</v>
      </c>
      <c r="G2364" s="16">
        <v>44378</v>
      </c>
      <c r="H2364" s="16">
        <v>44742</v>
      </c>
      <c r="I2364" s="3">
        <v>3096.63</v>
      </c>
      <c r="J2364" s="3">
        <v>-3096.63</v>
      </c>
      <c r="K2364" s="3">
        <v>0</v>
      </c>
      <c r="L2364" t="s">
        <v>36</v>
      </c>
      <c r="M2364" s="3">
        <v>3899.96</v>
      </c>
      <c r="N2364" s="3">
        <v>-227.5</v>
      </c>
      <c r="O2364" s="3">
        <v>3672.46</v>
      </c>
      <c r="P2364" t="s">
        <v>37</v>
      </c>
      <c r="Q2364" s="29">
        <f t="shared" si="362"/>
        <v>16</v>
      </c>
      <c r="R2364" s="29">
        <f t="shared" si="363"/>
        <v>0</v>
      </c>
      <c r="S2364" s="29">
        <f t="shared" si="364"/>
        <v>27</v>
      </c>
      <c r="T2364" s="30">
        <f t="shared" si="371"/>
        <v>1</v>
      </c>
      <c r="U2364" s="28">
        <f t="shared" si="365"/>
        <v>206.545221</v>
      </c>
      <c r="V2364" t="str">
        <f t="shared" si="366"/>
        <v>No</v>
      </c>
      <c r="W2364" t="str">
        <f t="shared" si="367"/>
        <v>6/1/2006</v>
      </c>
      <c r="X2364">
        <f t="shared" si="368"/>
        <v>1</v>
      </c>
      <c r="Y2364">
        <f t="shared" si="369"/>
        <v>206.545221</v>
      </c>
      <c r="Z2364" t="str">
        <f t="shared" si="370"/>
        <v/>
      </c>
    </row>
    <row r="2365" spans="1:26" ht="13" hidden="1" x14ac:dyDescent="0.25">
      <c r="A2365" t="s">
        <v>5055</v>
      </c>
      <c r="B2365" t="s">
        <v>124</v>
      </c>
      <c r="C2365" t="s">
        <v>7</v>
      </c>
      <c r="D2365" s="46">
        <v>6.6699999999999995E-2</v>
      </c>
      <c r="E2365" s="2">
        <v>38871</v>
      </c>
      <c r="F2365" t="s">
        <v>3947</v>
      </c>
      <c r="G2365" s="16">
        <v>44378</v>
      </c>
      <c r="H2365" s="16">
        <v>44742</v>
      </c>
      <c r="I2365" s="3">
        <v>3096.63</v>
      </c>
      <c r="J2365" s="3">
        <v>-3096.63</v>
      </c>
      <c r="K2365" s="3">
        <v>0</v>
      </c>
      <c r="L2365" t="s">
        <v>36</v>
      </c>
      <c r="M2365" s="3">
        <v>3899.96</v>
      </c>
      <c r="N2365" s="3">
        <v>-227.5</v>
      </c>
      <c r="O2365" s="3">
        <v>3672.46</v>
      </c>
      <c r="P2365" t="s">
        <v>37</v>
      </c>
      <c r="Q2365" s="29">
        <f t="shared" si="362"/>
        <v>16</v>
      </c>
      <c r="R2365" s="29">
        <f t="shared" si="363"/>
        <v>0</v>
      </c>
      <c r="S2365" s="29">
        <f t="shared" si="364"/>
        <v>27</v>
      </c>
      <c r="T2365" s="30">
        <f t="shared" si="371"/>
        <v>1</v>
      </c>
      <c r="U2365" s="28">
        <f t="shared" si="365"/>
        <v>206.545221</v>
      </c>
      <c r="V2365" t="str">
        <f t="shared" si="366"/>
        <v>No</v>
      </c>
      <c r="W2365" t="str">
        <f t="shared" si="367"/>
        <v>6/1/2006</v>
      </c>
      <c r="X2365">
        <f t="shared" si="368"/>
        <v>1</v>
      </c>
      <c r="Y2365">
        <f t="shared" si="369"/>
        <v>206.545221</v>
      </c>
      <c r="Z2365" t="str">
        <f t="shared" si="370"/>
        <v/>
      </c>
    </row>
    <row r="2366" spans="1:26" ht="13" hidden="1" x14ac:dyDescent="0.25">
      <c r="A2366" t="s">
        <v>5056</v>
      </c>
      <c r="B2366" t="s">
        <v>124</v>
      </c>
      <c r="C2366" t="s">
        <v>7</v>
      </c>
      <c r="D2366" s="46">
        <v>6.6699999999999995E-2</v>
      </c>
      <c r="E2366" s="2">
        <v>38871</v>
      </c>
      <c r="F2366" t="s">
        <v>3947</v>
      </c>
      <c r="G2366" s="16">
        <v>44378</v>
      </c>
      <c r="H2366" s="16">
        <v>44742</v>
      </c>
      <c r="I2366" s="3">
        <v>3096.63</v>
      </c>
      <c r="J2366" s="3">
        <v>-3096.63</v>
      </c>
      <c r="K2366" s="3">
        <v>0</v>
      </c>
      <c r="L2366" t="s">
        <v>36</v>
      </c>
      <c r="M2366" s="3">
        <v>3899.96</v>
      </c>
      <c r="N2366" s="3">
        <v>-227.5</v>
      </c>
      <c r="O2366" s="3">
        <v>3672.46</v>
      </c>
      <c r="P2366" t="s">
        <v>37</v>
      </c>
      <c r="Q2366" s="29">
        <f t="shared" si="362"/>
        <v>16</v>
      </c>
      <c r="R2366" s="29">
        <f t="shared" si="363"/>
        <v>0</v>
      </c>
      <c r="S2366" s="29">
        <f t="shared" si="364"/>
        <v>27</v>
      </c>
      <c r="T2366" s="30">
        <f t="shared" si="371"/>
        <v>1</v>
      </c>
      <c r="U2366" s="28">
        <f t="shared" si="365"/>
        <v>206.545221</v>
      </c>
      <c r="V2366" t="str">
        <f t="shared" si="366"/>
        <v>No</v>
      </c>
      <c r="W2366" t="str">
        <f t="shared" si="367"/>
        <v>6/1/2006</v>
      </c>
      <c r="X2366">
        <f t="shared" si="368"/>
        <v>1</v>
      </c>
      <c r="Y2366">
        <f t="shared" si="369"/>
        <v>206.545221</v>
      </c>
      <c r="Z2366" t="str">
        <f t="shared" si="370"/>
        <v/>
      </c>
    </row>
    <row r="2367" spans="1:26" ht="13" hidden="1" x14ac:dyDescent="0.25">
      <c r="A2367" t="s">
        <v>5057</v>
      </c>
      <c r="B2367" t="s">
        <v>124</v>
      </c>
      <c r="C2367" t="s">
        <v>7</v>
      </c>
      <c r="D2367" s="46">
        <v>6.6699999999999995E-2</v>
      </c>
      <c r="E2367" s="2">
        <v>38871</v>
      </c>
      <c r="F2367" t="s">
        <v>3947</v>
      </c>
      <c r="G2367" s="16">
        <v>44378</v>
      </c>
      <c r="H2367" s="16">
        <v>44742</v>
      </c>
      <c r="I2367" s="3">
        <v>3096.63</v>
      </c>
      <c r="J2367" s="3">
        <v>-3096.63</v>
      </c>
      <c r="K2367" s="3">
        <v>0</v>
      </c>
      <c r="L2367" t="s">
        <v>36</v>
      </c>
      <c r="M2367" s="3">
        <v>3899.96</v>
      </c>
      <c r="N2367" s="3">
        <v>-227.5</v>
      </c>
      <c r="O2367" s="3">
        <v>3672.46</v>
      </c>
      <c r="P2367" t="s">
        <v>37</v>
      </c>
      <c r="Q2367" s="29">
        <f t="shared" si="362"/>
        <v>16</v>
      </c>
      <c r="R2367" s="29">
        <f t="shared" si="363"/>
        <v>0</v>
      </c>
      <c r="S2367" s="29">
        <f t="shared" si="364"/>
        <v>27</v>
      </c>
      <c r="T2367" s="30">
        <f t="shared" si="371"/>
        <v>1</v>
      </c>
      <c r="U2367" s="28">
        <f t="shared" si="365"/>
        <v>206.545221</v>
      </c>
      <c r="V2367" t="str">
        <f t="shared" si="366"/>
        <v>No</v>
      </c>
      <c r="W2367" t="str">
        <f t="shared" si="367"/>
        <v>6/1/2006</v>
      </c>
      <c r="X2367">
        <f t="shared" si="368"/>
        <v>1</v>
      </c>
      <c r="Y2367">
        <f t="shared" si="369"/>
        <v>206.545221</v>
      </c>
      <c r="Z2367" t="str">
        <f t="shared" si="370"/>
        <v/>
      </c>
    </row>
    <row r="2368" spans="1:26" ht="13" hidden="1" x14ac:dyDescent="0.25">
      <c r="A2368" t="s">
        <v>5058</v>
      </c>
      <c r="B2368" t="s">
        <v>124</v>
      </c>
      <c r="C2368" t="s">
        <v>7</v>
      </c>
      <c r="D2368" s="46">
        <v>6.6699999999999995E-2</v>
      </c>
      <c r="E2368" s="2">
        <v>38871</v>
      </c>
      <c r="F2368" t="s">
        <v>3947</v>
      </c>
      <c r="G2368" s="16">
        <v>44378</v>
      </c>
      <c r="H2368" s="16">
        <v>44742</v>
      </c>
      <c r="I2368" s="3">
        <v>3096.63</v>
      </c>
      <c r="J2368" s="3">
        <v>-3096.63</v>
      </c>
      <c r="K2368" s="3">
        <v>0</v>
      </c>
      <c r="L2368" t="s">
        <v>36</v>
      </c>
      <c r="M2368" s="3">
        <v>3899.96</v>
      </c>
      <c r="N2368" s="3">
        <v>-227.5</v>
      </c>
      <c r="O2368" s="3">
        <v>3672.46</v>
      </c>
      <c r="P2368" t="s">
        <v>37</v>
      </c>
      <c r="Q2368" s="29">
        <f t="shared" si="362"/>
        <v>16</v>
      </c>
      <c r="R2368" s="29">
        <f t="shared" si="363"/>
        <v>0</v>
      </c>
      <c r="S2368" s="29">
        <f t="shared" si="364"/>
        <v>27</v>
      </c>
      <c r="T2368" s="30">
        <f t="shared" si="371"/>
        <v>1</v>
      </c>
      <c r="U2368" s="28">
        <f t="shared" si="365"/>
        <v>206.545221</v>
      </c>
      <c r="V2368" t="str">
        <f t="shared" si="366"/>
        <v>No</v>
      </c>
      <c r="W2368" t="str">
        <f t="shared" si="367"/>
        <v>6/1/2006</v>
      </c>
      <c r="X2368">
        <f t="shared" si="368"/>
        <v>1</v>
      </c>
      <c r="Y2368">
        <f t="shared" si="369"/>
        <v>206.545221</v>
      </c>
      <c r="Z2368" t="str">
        <f t="shared" si="370"/>
        <v/>
      </c>
    </row>
    <row r="2369" spans="1:26" ht="13" hidden="1" x14ac:dyDescent="0.25">
      <c r="A2369" t="s">
        <v>5059</v>
      </c>
      <c r="B2369" t="s">
        <v>124</v>
      </c>
      <c r="C2369" t="s">
        <v>7</v>
      </c>
      <c r="D2369" s="46">
        <v>6.6699999999999995E-2</v>
      </c>
      <c r="E2369" s="2">
        <v>38871</v>
      </c>
      <c r="F2369" t="s">
        <v>3947</v>
      </c>
      <c r="G2369" s="16">
        <v>44378</v>
      </c>
      <c r="H2369" s="16">
        <v>44742</v>
      </c>
      <c r="I2369" s="3">
        <v>3096.63</v>
      </c>
      <c r="J2369" s="3">
        <v>-3096.63</v>
      </c>
      <c r="K2369" s="3">
        <v>0</v>
      </c>
      <c r="L2369" t="s">
        <v>36</v>
      </c>
      <c r="M2369" s="3">
        <v>3899.96</v>
      </c>
      <c r="N2369" s="3">
        <v>-227.5</v>
      </c>
      <c r="O2369" s="3">
        <v>3672.46</v>
      </c>
      <c r="P2369" t="s">
        <v>37</v>
      </c>
      <c r="Q2369" s="29">
        <f t="shared" si="362"/>
        <v>16</v>
      </c>
      <c r="R2369" s="29">
        <f t="shared" si="363"/>
        <v>0</v>
      </c>
      <c r="S2369" s="29">
        <f t="shared" si="364"/>
        <v>27</v>
      </c>
      <c r="T2369" s="30">
        <f t="shared" si="371"/>
        <v>1</v>
      </c>
      <c r="U2369" s="28">
        <f t="shared" si="365"/>
        <v>206.545221</v>
      </c>
      <c r="V2369" t="str">
        <f t="shared" si="366"/>
        <v>No</v>
      </c>
      <c r="W2369" t="str">
        <f t="shared" si="367"/>
        <v>6/1/2006</v>
      </c>
      <c r="X2369">
        <f t="shared" si="368"/>
        <v>1</v>
      </c>
      <c r="Y2369">
        <f t="shared" si="369"/>
        <v>206.545221</v>
      </c>
      <c r="Z2369" t="str">
        <f t="shared" si="370"/>
        <v/>
      </c>
    </row>
    <row r="2370" spans="1:26" ht="13" hidden="1" x14ac:dyDescent="0.25">
      <c r="A2370" t="s">
        <v>5060</v>
      </c>
      <c r="B2370" t="s">
        <v>124</v>
      </c>
      <c r="C2370" t="s">
        <v>7</v>
      </c>
      <c r="D2370" s="46">
        <v>6.6699999999999995E-2</v>
      </c>
      <c r="E2370" s="2">
        <v>38871</v>
      </c>
      <c r="F2370" t="s">
        <v>3947</v>
      </c>
      <c r="G2370" s="16">
        <v>44378</v>
      </c>
      <c r="H2370" s="16">
        <v>44742</v>
      </c>
      <c r="I2370" s="3">
        <v>3096.63</v>
      </c>
      <c r="J2370" s="3">
        <v>-3096.63</v>
      </c>
      <c r="K2370" s="3">
        <v>0</v>
      </c>
      <c r="L2370" t="s">
        <v>36</v>
      </c>
      <c r="M2370" s="3">
        <v>3899.96</v>
      </c>
      <c r="N2370" s="3">
        <v>-227.5</v>
      </c>
      <c r="O2370" s="3">
        <v>3672.46</v>
      </c>
      <c r="P2370" t="s">
        <v>37</v>
      </c>
      <c r="Q2370" s="29">
        <f t="shared" si="362"/>
        <v>16</v>
      </c>
      <c r="R2370" s="29">
        <f t="shared" si="363"/>
        <v>0</v>
      </c>
      <c r="S2370" s="29">
        <f t="shared" si="364"/>
        <v>27</v>
      </c>
      <c r="T2370" s="30">
        <f t="shared" si="371"/>
        <v>1</v>
      </c>
      <c r="U2370" s="28">
        <f t="shared" si="365"/>
        <v>206.545221</v>
      </c>
      <c r="V2370" t="str">
        <f t="shared" si="366"/>
        <v>No</v>
      </c>
      <c r="W2370" t="str">
        <f t="shared" si="367"/>
        <v>6/1/2006</v>
      </c>
      <c r="X2370">
        <f t="shared" si="368"/>
        <v>1</v>
      </c>
      <c r="Y2370">
        <f t="shared" si="369"/>
        <v>206.545221</v>
      </c>
      <c r="Z2370" t="str">
        <f t="shared" si="370"/>
        <v/>
      </c>
    </row>
    <row r="2371" spans="1:26" ht="13" hidden="1" x14ac:dyDescent="0.25">
      <c r="A2371" t="s">
        <v>5061</v>
      </c>
      <c r="B2371" t="s">
        <v>124</v>
      </c>
      <c r="C2371" t="s">
        <v>7</v>
      </c>
      <c r="D2371" s="46">
        <v>6.6699999999999995E-2</v>
      </c>
      <c r="E2371" s="2">
        <v>38871</v>
      </c>
      <c r="F2371" t="s">
        <v>3947</v>
      </c>
      <c r="G2371" s="16">
        <v>44378</v>
      </c>
      <c r="H2371" s="16">
        <v>44742</v>
      </c>
      <c r="I2371" s="3">
        <v>3096.63</v>
      </c>
      <c r="J2371" s="3">
        <v>-3096.63</v>
      </c>
      <c r="K2371" s="3">
        <v>0</v>
      </c>
      <c r="L2371" t="s">
        <v>36</v>
      </c>
      <c r="M2371" s="3">
        <v>3899.96</v>
      </c>
      <c r="N2371" s="3">
        <v>-227.5</v>
      </c>
      <c r="O2371" s="3">
        <v>3672.46</v>
      </c>
      <c r="P2371" t="s">
        <v>37</v>
      </c>
      <c r="Q2371" s="29">
        <f t="shared" si="362"/>
        <v>16</v>
      </c>
      <c r="R2371" s="29">
        <f t="shared" si="363"/>
        <v>0</v>
      </c>
      <c r="S2371" s="29">
        <f t="shared" si="364"/>
        <v>27</v>
      </c>
      <c r="T2371" s="30">
        <f t="shared" si="371"/>
        <v>1</v>
      </c>
      <c r="U2371" s="28">
        <f t="shared" si="365"/>
        <v>206.545221</v>
      </c>
      <c r="V2371" t="str">
        <f t="shared" si="366"/>
        <v>No</v>
      </c>
      <c r="W2371" t="str">
        <f t="shared" si="367"/>
        <v>6/1/2006</v>
      </c>
      <c r="X2371">
        <f t="shared" si="368"/>
        <v>1</v>
      </c>
      <c r="Y2371">
        <f t="shared" si="369"/>
        <v>206.545221</v>
      </c>
      <c r="Z2371" t="str">
        <f t="shared" si="370"/>
        <v/>
      </c>
    </row>
    <row r="2372" spans="1:26" ht="13" hidden="1" x14ac:dyDescent="0.25">
      <c r="A2372" t="s">
        <v>5062</v>
      </c>
      <c r="B2372" t="s">
        <v>124</v>
      </c>
      <c r="C2372" t="s">
        <v>7</v>
      </c>
      <c r="D2372" s="46">
        <v>6.6699999999999995E-2</v>
      </c>
      <c r="E2372" s="2">
        <v>39182</v>
      </c>
      <c r="F2372" t="s">
        <v>3947</v>
      </c>
      <c r="G2372" s="16">
        <v>44378</v>
      </c>
      <c r="H2372" s="16">
        <v>44742</v>
      </c>
      <c r="I2372" s="3">
        <v>3274.46</v>
      </c>
      <c r="J2372" s="3">
        <v>-3274.46</v>
      </c>
      <c r="K2372" s="3">
        <v>0</v>
      </c>
      <c r="L2372" t="s">
        <v>36</v>
      </c>
      <c r="M2372" s="3">
        <v>3899.96</v>
      </c>
      <c r="N2372" s="3">
        <v>-227.5</v>
      </c>
      <c r="O2372" s="3">
        <v>3672.46</v>
      </c>
      <c r="P2372" t="s">
        <v>37</v>
      </c>
      <c r="Q2372" s="29">
        <f t="shared" si="362"/>
        <v>15</v>
      </c>
      <c r="R2372" s="29">
        <f t="shared" si="363"/>
        <v>2</v>
      </c>
      <c r="S2372" s="29">
        <f t="shared" si="364"/>
        <v>20</v>
      </c>
      <c r="T2372" s="30">
        <f t="shared" si="371"/>
        <v>1</v>
      </c>
      <c r="U2372" s="28">
        <f t="shared" si="365"/>
        <v>218.40648199999998</v>
      </c>
      <c r="V2372" t="str">
        <f t="shared" si="366"/>
        <v>No</v>
      </c>
      <c r="W2372" t="str">
        <f t="shared" si="367"/>
        <v>4/1/2007</v>
      </c>
      <c r="X2372">
        <f t="shared" si="368"/>
        <v>1</v>
      </c>
      <c r="Y2372">
        <f t="shared" si="369"/>
        <v>218.40648199999998</v>
      </c>
      <c r="Z2372" t="str">
        <f t="shared" si="370"/>
        <v/>
      </c>
    </row>
    <row r="2373" spans="1:26" ht="13" hidden="1" x14ac:dyDescent="0.25">
      <c r="A2373" t="s">
        <v>5063</v>
      </c>
      <c r="B2373" t="s">
        <v>124</v>
      </c>
      <c r="C2373" t="s">
        <v>7</v>
      </c>
      <c r="D2373" s="46">
        <v>6.6699999999999995E-2</v>
      </c>
      <c r="E2373" s="2">
        <v>39182</v>
      </c>
      <c r="F2373" t="s">
        <v>3947</v>
      </c>
      <c r="G2373" s="16">
        <v>44378</v>
      </c>
      <c r="H2373" s="16">
        <v>44742</v>
      </c>
      <c r="I2373" s="3">
        <v>3274.46</v>
      </c>
      <c r="J2373" s="3">
        <v>-3274.46</v>
      </c>
      <c r="K2373" s="3">
        <v>0</v>
      </c>
      <c r="L2373" t="s">
        <v>36</v>
      </c>
      <c r="M2373" s="3">
        <v>3899.96</v>
      </c>
      <c r="N2373" s="3">
        <v>-227.5</v>
      </c>
      <c r="O2373" s="3">
        <v>3672.46</v>
      </c>
      <c r="P2373" t="s">
        <v>37</v>
      </c>
      <c r="Q2373" s="29">
        <f t="shared" si="362"/>
        <v>15</v>
      </c>
      <c r="R2373" s="29">
        <f t="shared" si="363"/>
        <v>2</v>
      </c>
      <c r="S2373" s="29">
        <f t="shared" si="364"/>
        <v>20</v>
      </c>
      <c r="T2373" s="30">
        <f t="shared" si="371"/>
        <v>1</v>
      </c>
      <c r="U2373" s="28">
        <f t="shared" si="365"/>
        <v>218.40648199999998</v>
      </c>
      <c r="V2373" t="str">
        <f t="shared" si="366"/>
        <v>No</v>
      </c>
      <c r="W2373" t="str">
        <f t="shared" si="367"/>
        <v>4/1/2007</v>
      </c>
      <c r="X2373">
        <f t="shared" si="368"/>
        <v>1</v>
      </c>
      <c r="Y2373">
        <f t="shared" si="369"/>
        <v>218.40648199999998</v>
      </c>
      <c r="Z2373" t="str">
        <f t="shared" si="370"/>
        <v/>
      </c>
    </row>
    <row r="2374" spans="1:26" ht="13" hidden="1" x14ac:dyDescent="0.25">
      <c r="A2374" t="s">
        <v>5064</v>
      </c>
      <c r="B2374" t="s">
        <v>124</v>
      </c>
      <c r="C2374" t="s">
        <v>7</v>
      </c>
      <c r="D2374" s="46">
        <v>6.6699999999999995E-2</v>
      </c>
      <c r="E2374" s="2">
        <v>39182</v>
      </c>
      <c r="F2374" t="s">
        <v>3947</v>
      </c>
      <c r="G2374" s="16">
        <v>44378</v>
      </c>
      <c r="H2374" s="16">
        <v>44742</v>
      </c>
      <c r="I2374" s="3">
        <v>3274.46</v>
      </c>
      <c r="J2374" s="3">
        <v>-3274.46</v>
      </c>
      <c r="K2374" s="3">
        <v>0</v>
      </c>
      <c r="L2374" t="s">
        <v>36</v>
      </c>
      <c r="M2374" s="3">
        <v>3899.96</v>
      </c>
      <c r="N2374" s="3">
        <v>-227.5</v>
      </c>
      <c r="O2374" s="3">
        <v>3672.46</v>
      </c>
      <c r="P2374" t="s">
        <v>37</v>
      </c>
      <c r="Q2374" s="29">
        <f t="shared" si="362"/>
        <v>15</v>
      </c>
      <c r="R2374" s="29">
        <f t="shared" si="363"/>
        <v>2</v>
      </c>
      <c r="S2374" s="29">
        <f t="shared" si="364"/>
        <v>20</v>
      </c>
      <c r="T2374" s="30">
        <f t="shared" si="371"/>
        <v>1</v>
      </c>
      <c r="U2374" s="28">
        <f t="shared" si="365"/>
        <v>218.40648199999998</v>
      </c>
      <c r="V2374" t="str">
        <f t="shared" si="366"/>
        <v>No</v>
      </c>
      <c r="W2374" t="str">
        <f t="shared" si="367"/>
        <v>4/1/2007</v>
      </c>
      <c r="X2374">
        <f t="shared" si="368"/>
        <v>1</v>
      </c>
      <c r="Y2374">
        <f t="shared" si="369"/>
        <v>218.40648199999998</v>
      </c>
      <c r="Z2374" t="str">
        <f t="shared" si="370"/>
        <v/>
      </c>
    </row>
    <row r="2375" spans="1:26" ht="13" hidden="1" x14ac:dyDescent="0.25">
      <c r="A2375" t="s">
        <v>5065</v>
      </c>
      <c r="B2375" t="s">
        <v>124</v>
      </c>
      <c r="C2375" t="s">
        <v>7</v>
      </c>
      <c r="D2375" s="46">
        <v>6.6699999999999995E-2</v>
      </c>
      <c r="E2375" s="2">
        <v>39182</v>
      </c>
      <c r="F2375" t="s">
        <v>3947</v>
      </c>
      <c r="G2375" s="16">
        <v>44378</v>
      </c>
      <c r="H2375" s="16">
        <v>44742</v>
      </c>
      <c r="I2375" s="3">
        <v>3274.46</v>
      </c>
      <c r="J2375" s="3">
        <v>-3274.46</v>
      </c>
      <c r="K2375" s="3">
        <v>0</v>
      </c>
      <c r="L2375" t="s">
        <v>36</v>
      </c>
      <c r="M2375" s="3">
        <v>3899.96</v>
      </c>
      <c r="N2375" s="3">
        <v>-227.5</v>
      </c>
      <c r="O2375" s="3">
        <v>3672.46</v>
      </c>
      <c r="P2375" t="s">
        <v>37</v>
      </c>
      <c r="Q2375" s="29">
        <f t="shared" si="362"/>
        <v>15</v>
      </c>
      <c r="R2375" s="29">
        <f t="shared" si="363"/>
        <v>2</v>
      </c>
      <c r="S2375" s="29">
        <f t="shared" si="364"/>
        <v>20</v>
      </c>
      <c r="T2375" s="30">
        <f t="shared" si="371"/>
        <v>1</v>
      </c>
      <c r="U2375" s="28">
        <f t="shared" si="365"/>
        <v>218.40648199999998</v>
      </c>
      <c r="V2375" t="str">
        <f t="shared" si="366"/>
        <v>No</v>
      </c>
      <c r="W2375" t="str">
        <f t="shared" si="367"/>
        <v>4/1/2007</v>
      </c>
      <c r="X2375">
        <f t="shared" si="368"/>
        <v>1</v>
      </c>
      <c r="Y2375">
        <f t="shared" si="369"/>
        <v>218.40648199999998</v>
      </c>
      <c r="Z2375" t="str">
        <f t="shared" si="370"/>
        <v/>
      </c>
    </row>
    <row r="2376" spans="1:26" ht="13" hidden="1" x14ac:dyDescent="0.25">
      <c r="A2376" t="s">
        <v>5066</v>
      </c>
      <c r="B2376" t="s">
        <v>124</v>
      </c>
      <c r="C2376" t="s">
        <v>7</v>
      </c>
      <c r="D2376" s="46">
        <v>6.6699999999999995E-2</v>
      </c>
      <c r="E2376" s="2">
        <v>39182</v>
      </c>
      <c r="F2376" t="s">
        <v>3947</v>
      </c>
      <c r="G2376" s="16">
        <v>44378</v>
      </c>
      <c r="H2376" s="16">
        <v>44742</v>
      </c>
      <c r="I2376" s="3">
        <v>3274.46</v>
      </c>
      <c r="J2376" s="3">
        <v>-3274.46</v>
      </c>
      <c r="K2376" s="3">
        <v>0</v>
      </c>
      <c r="L2376" t="s">
        <v>36</v>
      </c>
      <c r="M2376" s="3">
        <v>3899.96</v>
      </c>
      <c r="N2376" s="3">
        <v>-227.5</v>
      </c>
      <c r="O2376" s="3">
        <v>3672.46</v>
      </c>
      <c r="P2376" t="s">
        <v>37</v>
      </c>
      <c r="Q2376" s="29">
        <f t="shared" si="362"/>
        <v>15</v>
      </c>
      <c r="R2376" s="29">
        <f t="shared" si="363"/>
        <v>2</v>
      </c>
      <c r="S2376" s="29">
        <f t="shared" si="364"/>
        <v>20</v>
      </c>
      <c r="T2376" s="30">
        <f t="shared" si="371"/>
        <v>1</v>
      </c>
      <c r="U2376" s="28">
        <f t="shared" si="365"/>
        <v>218.40648199999998</v>
      </c>
      <c r="V2376" t="str">
        <f t="shared" si="366"/>
        <v>No</v>
      </c>
      <c r="W2376" t="str">
        <f t="shared" si="367"/>
        <v>4/1/2007</v>
      </c>
      <c r="X2376">
        <f t="shared" si="368"/>
        <v>1</v>
      </c>
      <c r="Y2376">
        <f t="shared" si="369"/>
        <v>218.40648199999998</v>
      </c>
      <c r="Z2376" t="str">
        <f t="shared" si="370"/>
        <v/>
      </c>
    </row>
    <row r="2377" spans="1:26" ht="13" hidden="1" x14ac:dyDescent="0.25">
      <c r="A2377" t="s">
        <v>5067</v>
      </c>
      <c r="B2377" t="s">
        <v>124</v>
      </c>
      <c r="C2377" t="s">
        <v>7</v>
      </c>
      <c r="D2377" s="46">
        <v>6.6699999999999995E-2</v>
      </c>
      <c r="E2377" s="2">
        <v>39182</v>
      </c>
      <c r="F2377" t="s">
        <v>3947</v>
      </c>
      <c r="G2377" s="16">
        <v>44378</v>
      </c>
      <c r="H2377" s="16">
        <v>44742</v>
      </c>
      <c r="I2377" s="3">
        <v>3274.46</v>
      </c>
      <c r="J2377" s="3">
        <v>-3274.46</v>
      </c>
      <c r="K2377" s="3">
        <v>0</v>
      </c>
      <c r="L2377" t="s">
        <v>36</v>
      </c>
      <c r="M2377" s="3">
        <v>3899.96</v>
      </c>
      <c r="N2377" s="3">
        <v>-227.5</v>
      </c>
      <c r="O2377" s="3">
        <v>3672.46</v>
      </c>
      <c r="P2377" t="s">
        <v>37</v>
      </c>
      <c r="Q2377" s="29">
        <f t="shared" si="362"/>
        <v>15</v>
      </c>
      <c r="R2377" s="29">
        <f t="shared" si="363"/>
        <v>2</v>
      </c>
      <c r="S2377" s="29">
        <f t="shared" si="364"/>
        <v>20</v>
      </c>
      <c r="T2377" s="30">
        <f t="shared" si="371"/>
        <v>1</v>
      </c>
      <c r="U2377" s="28">
        <f t="shared" si="365"/>
        <v>218.40648199999998</v>
      </c>
      <c r="V2377" t="str">
        <f t="shared" si="366"/>
        <v>No</v>
      </c>
      <c r="W2377" t="str">
        <f t="shared" si="367"/>
        <v>4/1/2007</v>
      </c>
      <c r="X2377">
        <f t="shared" si="368"/>
        <v>1</v>
      </c>
      <c r="Y2377">
        <f t="shared" si="369"/>
        <v>218.40648199999998</v>
      </c>
      <c r="Z2377" t="str">
        <f t="shared" si="370"/>
        <v/>
      </c>
    </row>
    <row r="2378" spans="1:26" ht="13" hidden="1" x14ac:dyDescent="0.25">
      <c r="A2378" t="s">
        <v>5068</v>
      </c>
      <c r="B2378" t="s">
        <v>124</v>
      </c>
      <c r="C2378" t="s">
        <v>7</v>
      </c>
      <c r="D2378" s="46">
        <v>6.6699999999999995E-2</v>
      </c>
      <c r="E2378" s="2">
        <v>39182</v>
      </c>
      <c r="F2378" t="s">
        <v>3947</v>
      </c>
      <c r="G2378" s="16">
        <v>44378</v>
      </c>
      <c r="H2378" s="16">
        <v>44742</v>
      </c>
      <c r="I2378" s="3">
        <v>3274.46</v>
      </c>
      <c r="J2378" s="3">
        <v>-3274.46</v>
      </c>
      <c r="K2378" s="3">
        <v>0</v>
      </c>
      <c r="L2378" t="s">
        <v>36</v>
      </c>
      <c r="M2378" s="3">
        <v>3899.96</v>
      </c>
      <c r="N2378" s="3">
        <v>-227.5</v>
      </c>
      <c r="O2378" s="3">
        <v>3672.46</v>
      </c>
      <c r="P2378" t="s">
        <v>37</v>
      </c>
      <c r="Q2378" s="29">
        <f t="shared" si="362"/>
        <v>15</v>
      </c>
      <c r="R2378" s="29">
        <f t="shared" si="363"/>
        <v>2</v>
      </c>
      <c r="S2378" s="29">
        <f t="shared" si="364"/>
        <v>20</v>
      </c>
      <c r="T2378" s="30">
        <f t="shared" si="371"/>
        <v>1</v>
      </c>
      <c r="U2378" s="28">
        <f t="shared" si="365"/>
        <v>218.40648199999998</v>
      </c>
      <c r="V2378" t="str">
        <f t="shared" si="366"/>
        <v>No</v>
      </c>
      <c r="W2378" t="str">
        <f t="shared" si="367"/>
        <v>4/1/2007</v>
      </c>
      <c r="X2378">
        <f t="shared" si="368"/>
        <v>1</v>
      </c>
      <c r="Y2378">
        <f t="shared" si="369"/>
        <v>218.40648199999998</v>
      </c>
      <c r="Z2378" t="str">
        <f t="shared" si="370"/>
        <v/>
      </c>
    </row>
    <row r="2379" spans="1:26" ht="13" hidden="1" x14ac:dyDescent="0.25">
      <c r="A2379" t="s">
        <v>5069</v>
      </c>
      <c r="B2379" t="s">
        <v>124</v>
      </c>
      <c r="C2379" t="s">
        <v>7</v>
      </c>
      <c r="D2379" s="46">
        <v>6.6699999999999995E-2</v>
      </c>
      <c r="E2379" s="2">
        <v>39182</v>
      </c>
      <c r="F2379" t="s">
        <v>3947</v>
      </c>
      <c r="G2379" s="16">
        <v>44378</v>
      </c>
      <c r="H2379" s="16">
        <v>44742</v>
      </c>
      <c r="I2379" s="3">
        <v>3274.46</v>
      </c>
      <c r="J2379" s="3">
        <v>-3274.46</v>
      </c>
      <c r="K2379" s="3">
        <v>0</v>
      </c>
      <c r="L2379" t="s">
        <v>36</v>
      </c>
      <c r="M2379" s="3">
        <v>3899.96</v>
      </c>
      <c r="N2379" s="3">
        <v>-227.5</v>
      </c>
      <c r="O2379" s="3">
        <v>3672.46</v>
      </c>
      <c r="P2379" t="s">
        <v>37</v>
      </c>
      <c r="Q2379" s="29">
        <f t="shared" si="362"/>
        <v>15</v>
      </c>
      <c r="R2379" s="29">
        <f t="shared" si="363"/>
        <v>2</v>
      </c>
      <c r="S2379" s="29">
        <f t="shared" si="364"/>
        <v>20</v>
      </c>
      <c r="T2379" s="30">
        <f t="shared" si="371"/>
        <v>1</v>
      </c>
      <c r="U2379" s="28">
        <f t="shared" si="365"/>
        <v>218.40648199999998</v>
      </c>
      <c r="V2379" t="str">
        <f t="shared" si="366"/>
        <v>No</v>
      </c>
      <c r="W2379" t="str">
        <f t="shared" si="367"/>
        <v>4/1/2007</v>
      </c>
      <c r="X2379">
        <f t="shared" si="368"/>
        <v>1</v>
      </c>
      <c r="Y2379">
        <f t="shared" si="369"/>
        <v>218.40648199999998</v>
      </c>
      <c r="Z2379" t="str">
        <f t="shared" si="370"/>
        <v/>
      </c>
    </row>
    <row r="2380" spans="1:26" ht="13" hidden="1" x14ac:dyDescent="0.25">
      <c r="A2380" t="s">
        <v>5070</v>
      </c>
      <c r="B2380" t="s">
        <v>124</v>
      </c>
      <c r="C2380" t="s">
        <v>7</v>
      </c>
      <c r="D2380" s="46">
        <v>6.6699999999999995E-2</v>
      </c>
      <c r="E2380" s="2">
        <v>39182</v>
      </c>
      <c r="F2380" t="s">
        <v>3947</v>
      </c>
      <c r="G2380" s="16">
        <v>44378</v>
      </c>
      <c r="H2380" s="16">
        <v>44742</v>
      </c>
      <c r="I2380" s="3">
        <v>3274.46</v>
      </c>
      <c r="J2380" s="3">
        <v>-3274.46</v>
      </c>
      <c r="K2380" s="3">
        <v>0</v>
      </c>
      <c r="L2380" t="s">
        <v>36</v>
      </c>
      <c r="M2380" s="3">
        <v>3899.96</v>
      </c>
      <c r="N2380" s="3">
        <v>-227.5</v>
      </c>
      <c r="O2380" s="3">
        <v>3672.46</v>
      </c>
      <c r="P2380" t="s">
        <v>37</v>
      </c>
      <c r="Q2380" s="29">
        <f t="shared" ref="Q2380:Q2443" si="372">DATEDIF(E2380,H2380,"Y")</f>
        <v>15</v>
      </c>
      <c r="R2380" s="29">
        <f t="shared" ref="R2380:R2443" si="373">DATEDIF(E2380,H2380,"YM")</f>
        <v>2</v>
      </c>
      <c r="S2380" s="29">
        <f t="shared" ref="S2380:S2443" si="374">DATEDIF(E2380,H2380,"MD")</f>
        <v>20</v>
      </c>
      <c r="T2380" s="30">
        <f t="shared" si="371"/>
        <v>1</v>
      </c>
      <c r="U2380" s="28">
        <f t="shared" ref="U2380:U2443" si="375">I2380*D2380*T2380</f>
        <v>218.40648199999998</v>
      </c>
      <c r="V2380" t="str">
        <f t="shared" ref="V2380:V2443" si="376">IF(AND(E2380&gt;=G2380,E2380&lt;=H2380),"Yes","No")</f>
        <v>No</v>
      </c>
      <c r="W2380" t="str">
        <f t="shared" ref="W2380:W2443" si="377">MONTH(E2380)&amp;"/"&amp;1&amp;"/"&amp;YEAR(E2380)</f>
        <v>4/1/2007</v>
      </c>
      <c r="X2380">
        <f t="shared" ref="X2380:X2443" si="378">IF(V2380="Yes",(DATEDIF(W2380,H2380+1,"M")/12),1)</f>
        <v>1</v>
      </c>
      <c r="Y2380">
        <f t="shared" ref="Y2380:Y2443" si="379">I2380*D2380*X2380</f>
        <v>218.40648199999998</v>
      </c>
      <c r="Z2380" t="str">
        <f t="shared" ref="Z2380:Z2443" si="380">IF(V2380="Yes",Y2380+J2380,"")</f>
        <v/>
      </c>
    </row>
    <row r="2381" spans="1:26" ht="13" hidden="1" x14ac:dyDescent="0.25">
      <c r="A2381" t="s">
        <v>5071</v>
      </c>
      <c r="B2381" t="s">
        <v>124</v>
      </c>
      <c r="C2381" t="s">
        <v>7</v>
      </c>
      <c r="D2381" s="46">
        <v>6.6699999999999995E-2</v>
      </c>
      <c r="E2381" s="2">
        <v>39182</v>
      </c>
      <c r="F2381" t="s">
        <v>3947</v>
      </c>
      <c r="G2381" s="16">
        <v>44378</v>
      </c>
      <c r="H2381" s="16">
        <v>44742</v>
      </c>
      <c r="I2381" s="3">
        <v>3274.46</v>
      </c>
      <c r="J2381" s="3">
        <v>-3274.46</v>
      </c>
      <c r="K2381" s="3">
        <v>0</v>
      </c>
      <c r="L2381" t="s">
        <v>36</v>
      </c>
      <c r="M2381" s="3">
        <v>3899.96</v>
      </c>
      <c r="N2381" s="3">
        <v>-227.5</v>
      </c>
      <c r="O2381" s="3">
        <v>3672.46</v>
      </c>
      <c r="P2381" t="s">
        <v>37</v>
      </c>
      <c r="Q2381" s="29">
        <f t="shared" si="372"/>
        <v>15</v>
      </c>
      <c r="R2381" s="29">
        <f t="shared" si="373"/>
        <v>2</v>
      </c>
      <c r="S2381" s="29">
        <f t="shared" si="374"/>
        <v>20</v>
      </c>
      <c r="T2381" s="30">
        <f t="shared" si="371"/>
        <v>1</v>
      </c>
      <c r="U2381" s="28">
        <f t="shared" si="375"/>
        <v>218.40648199999998</v>
      </c>
      <c r="V2381" t="str">
        <f t="shared" si="376"/>
        <v>No</v>
      </c>
      <c r="W2381" t="str">
        <f t="shared" si="377"/>
        <v>4/1/2007</v>
      </c>
      <c r="X2381">
        <f t="shared" si="378"/>
        <v>1</v>
      </c>
      <c r="Y2381">
        <f t="shared" si="379"/>
        <v>218.40648199999998</v>
      </c>
      <c r="Z2381" t="str">
        <f t="shared" si="380"/>
        <v/>
      </c>
    </row>
    <row r="2382" spans="1:26" ht="13" hidden="1" x14ac:dyDescent="0.25">
      <c r="A2382" t="s">
        <v>5072</v>
      </c>
      <c r="B2382" t="s">
        <v>124</v>
      </c>
      <c r="C2382" t="s">
        <v>7</v>
      </c>
      <c r="D2382" s="46">
        <v>6.6699999999999995E-2</v>
      </c>
      <c r="E2382" s="2">
        <v>39182</v>
      </c>
      <c r="F2382" t="s">
        <v>3947</v>
      </c>
      <c r="G2382" s="16">
        <v>44378</v>
      </c>
      <c r="H2382" s="16">
        <v>44742</v>
      </c>
      <c r="I2382" s="3">
        <v>3274.46</v>
      </c>
      <c r="J2382" s="3">
        <v>-3274.46</v>
      </c>
      <c r="K2382" s="3">
        <v>0</v>
      </c>
      <c r="L2382" t="s">
        <v>36</v>
      </c>
      <c r="M2382" s="3">
        <v>3899.96</v>
      </c>
      <c r="N2382" s="3">
        <v>-227.5</v>
      </c>
      <c r="O2382" s="3">
        <v>3672.46</v>
      </c>
      <c r="P2382" t="s">
        <v>37</v>
      </c>
      <c r="Q2382" s="29">
        <f t="shared" si="372"/>
        <v>15</v>
      </c>
      <c r="R2382" s="29">
        <f t="shared" si="373"/>
        <v>2</v>
      </c>
      <c r="S2382" s="29">
        <f t="shared" si="374"/>
        <v>20</v>
      </c>
      <c r="T2382" s="30">
        <f t="shared" si="371"/>
        <v>1</v>
      </c>
      <c r="U2382" s="28">
        <f t="shared" si="375"/>
        <v>218.40648199999998</v>
      </c>
      <c r="V2382" t="str">
        <f t="shared" si="376"/>
        <v>No</v>
      </c>
      <c r="W2382" t="str">
        <f t="shared" si="377"/>
        <v>4/1/2007</v>
      </c>
      <c r="X2382">
        <f t="shared" si="378"/>
        <v>1</v>
      </c>
      <c r="Y2382">
        <f t="shared" si="379"/>
        <v>218.40648199999998</v>
      </c>
      <c r="Z2382" t="str">
        <f t="shared" si="380"/>
        <v/>
      </c>
    </row>
    <row r="2383" spans="1:26" ht="13" hidden="1" x14ac:dyDescent="0.25">
      <c r="A2383" t="s">
        <v>5073</v>
      </c>
      <c r="B2383" t="s">
        <v>124</v>
      </c>
      <c r="C2383" t="s">
        <v>7</v>
      </c>
      <c r="D2383" s="46">
        <v>6.6699999999999995E-2</v>
      </c>
      <c r="E2383" s="2">
        <v>39182</v>
      </c>
      <c r="F2383" t="s">
        <v>3947</v>
      </c>
      <c r="G2383" s="16">
        <v>44378</v>
      </c>
      <c r="H2383" s="16">
        <v>44742</v>
      </c>
      <c r="I2383" s="3">
        <v>3274.46</v>
      </c>
      <c r="J2383" s="3">
        <v>-3274.46</v>
      </c>
      <c r="K2383" s="3">
        <v>0</v>
      </c>
      <c r="L2383" t="s">
        <v>36</v>
      </c>
      <c r="M2383" s="3">
        <v>3899.96</v>
      </c>
      <c r="N2383" s="3">
        <v>-227.5</v>
      </c>
      <c r="O2383" s="3">
        <v>3672.46</v>
      </c>
      <c r="P2383" t="s">
        <v>37</v>
      </c>
      <c r="Q2383" s="29">
        <f t="shared" si="372"/>
        <v>15</v>
      </c>
      <c r="R2383" s="29">
        <f t="shared" si="373"/>
        <v>2</v>
      </c>
      <c r="S2383" s="29">
        <f t="shared" si="374"/>
        <v>20</v>
      </c>
      <c r="T2383" s="30">
        <f t="shared" si="371"/>
        <v>1</v>
      </c>
      <c r="U2383" s="28">
        <f t="shared" si="375"/>
        <v>218.40648199999998</v>
      </c>
      <c r="V2383" t="str">
        <f t="shared" si="376"/>
        <v>No</v>
      </c>
      <c r="W2383" t="str">
        <f t="shared" si="377"/>
        <v>4/1/2007</v>
      </c>
      <c r="X2383">
        <f t="shared" si="378"/>
        <v>1</v>
      </c>
      <c r="Y2383">
        <f t="shared" si="379"/>
        <v>218.40648199999998</v>
      </c>
      <c r="Z2383" t="str">
        <f t="shared" si="380"/>
        <v/>
      </c>
    </row>
    <row r="2384" spans="1:26" ht="13" hidden="1" x14ac:dyDescent="0.25">
      <c r="A2384" t="s">
        <v>5074</v>
      </c>
      <c r="B2384" t="s">
        <v>124</v>
      </c>
      <c r="C2384" t="s">
        <v>7</v>
      </c>
      <c r="D2384" s="46">
        <v>6.6699999999999995E-2</v>
      </c>
      <c r="E2384" s="2">
        <v>39182</v>
      </c>
      <c r="F2384" t="s">
        <v>3947</v>
      </c>
      <c r="G2384" s="16">
        <v>44378</v>
      </c>
      <c r="H2384" s="16">
        <v>44742</v>
      </c>
      <c r="I2384" s="3">
        <v>3274.46</v>
      </c>
      <c r="J2384" s="3">
        <v>-3274.46</v>
      </c>
      <c r="K2384" s="3">
        <v>0</v>
      </c>
      <c r="L2384" t="s">
        <v>36</v>
      </c>
      <c r="M2384" s="3">
        <v>3899.96</v>
      </c>
      <c r="N2384" s="3">
        <v>-227.5</v>
      </c>
      <c r="O2384" s="3">
        <v>3672.46</v>
      </c>
      <c r="P2384" t="s">
        <v>37</v>
      </c>
      <c r="Q2384" s="29">
        <f t="shared" si="372"/>
        <v>15</v>
      </c>
      <c r="R2384" s="29">
        <f t="shared" si="373"/>
        <v>2</v>
      </c>
      <c r="S2384" s="29">
        <f t="shared" si="374"/>
        <v>20</v>
      </c>
      <c r="T2384" s="30">
        <f t="shared" si="371"/>
        <v>1</v>
      </c>
      <c r="U2384" s="28">
        <f t="shared" si="375"/>
        <v>218.40648199999998</v>
      </c>
      <c r="V2384" t="str">
        <f t="shared" si="376"/>
        <v>No</v>
      </c>
      <c r="W2384" t="str">
        <f t="shared" si="377"/>
        <v>4/1/2007</v>
      </c>
      <c r="X2384">
        <f t="shared" si="378"/>
        <v>1</v>
      </c>
      <c r="Y2384">
        <f t="shared" si="379"/>
        <v>218.40648199999998</v>
      </c>
      <c r="Z2384" t="str">
        <f t="shared" si="380"/>
        <v/>
      </c>
    </row>
    <row r="2385" spans="1:26" ht="13" hidden="1" x14ac:dyDescent="0.25">
      <c r="A2385" t="s">
        <v>5075</v>
      </c>
      <c r="B2385" t="s">
        <v>124</v>
      </c>
      <c r="C2385" t="s">
        <v>7</v>
      </c>
      <c r="D2385" s="46">
        <v>6.6699999999999995E-2</v>
      </c>
      <c r="E2385" s="2">
        <v>39182</v>
      </c>
      <c r="F2385" t="s">
        <v>3947</v>
      </c>
      <c r="G2385" s="16">
        <v>44378</v>
      </c>
      <c r="H2385" s="16">
        <v>44742</v>
      </c>
      <c r="I2385" s="3">
        <v>3274.46</v>
      </c>
      <c r="J2385" s="3">
        <v>-3274.46</v>
      </c>
      <c r="K2385" s="3">
        <v>0</v>
      </c>
      <c r="L2385" t="s">
        <v>36</v>
      </c>
      <c r="M2385" s="3">
        <v>3899.96</v>
      </c>
      <c r="N2385" s="3">
        <v>-227.5</v>
      </c>
      <c r="O2385" s="3">
        <v>3672.46</v>
      </c>
      <c r="P2385" t="s">
        <v>37</v>
      </c>
      <c r="Q2385" s="29">
        <f t="shared" si="372"/>
        <v>15</v>
      </c>
      <c r="R2385" s="29">
        <f t="shared" si="373"/>
        <v>2</v>
      </c>
      <c r="S2385" s="29">
        <f t="shared" si="374"/>
        <v>20</v>
      </c>
      <c r="T2385" s="30">
        <f t="shared" si="371"/>
        <v>1</v>
      </c>
      <c r="U2385" s="28">
        <f t="shared" si="375"/>
        <v>218.40648199999998</v>
      </c>
      <c r="V2385" t="str">
        <f t="shared" si="376"/>
        <v>No</v>
      </c>
      <c r="W2385" t="str">
        <f t="shared" si="377"/>
        <v>4/1/2007</v>
      </c>
      <c r="X2385">
        <f t="shared" si="378"/>
        <v>1</v>
      </c>
      <c r="Y2385">
        <f t="shared" si="379"/>
        <v>218.40648199999998</v>
      </c>
      <c r="Z2385" t="str">
        <f t="shared" si="380"/>
        <v/>
      </c>
    </row>
    <row r="2386" spans="1:26" ht="13" hidden="1" x14ac:dyDescent="0.25">
      <c r="A2386" t="s">
        <v>5076</v>
      </c>
      <c r="B2386" t="s">
        <v>124</v>
      </c>
      <c r="C2386" t="s">
        <v>7</v>
      </c>
      <c r="D2386" s="46">
        <v>6.6699999999999995E-2</v>
      </c>
      <c r="E2386" s="2">
        <v>39182</v>
      </c>
      <c r="F2386" t="s">
        <v>3947</v>
      </c>
      <c r="G2386" s="16">
        <v>44378</v>
      </c>
      <c r="H2386" s="16">
        <v>44742</v>
      </c>
      <c r="I2386" s="3">
        <v>3274.46</v>
      </c>
      <c r="J2386" s="3">
        <v>-3274.46</v>
      </c>
      <c r="K2386" s="3">
        <v>0</v>
      </c>
      <c r="L2386" t="s">
        <v>36</v>
      </c>
      <c r="M2386" s="3">
        <v>3899.96</v>
      </c>
      <c r="N2386" s="3">
        <v>-227.5</v>
      </c>
      <c r="O2386" s="3">
        <v>3672.46</v>
      </c>
      <c r="P2386" t="s">
        <v>37</v>
      </c>
      <c r="Q2386" s="29">
        <f t="shared" si="372"/>
        <v>15</v>
      </c>
      <c r="R2386" s="29">
        <f t="shared" si="373"/>
        <v>2</v>
      </c>
      <c r="S2386" s="29">
        <f t="shared" si="374"/>
        <v>20</v>
      </c>
      <c r="T2386" s="30">
        <f t="shared" si="371"/>
        <v>1</v>
      </c>
      <c r="U2386" s="28">
        <f t="shared" si="375"/>
        <v>218.40648199999998</v>
      </c>
      <c r="V2386" t="str">
        <f t="shared" si="376"/>
        <v>No</v>
      </c>
      <c r="W2386" t="str">
        <f t="shared" si="377"/>
        <v>4/1/2007</v>
      </c>
      <c r="X2386">
        <f t="shared" si="378"/>
        <v>1</v>
      </c>
      <c r="Y2386">
        <f t="shared" si="379"/>
        <v>218.40648199999998</v>
      </c>
      <c r="Z2386" t="str">
        <f t="shared" si="380"/>
        <v/>
      </c>
    </row>
    <row r="2387" spans="1:26" ht="13" hidden="1" x14ac:dyDescent="0.25">
      <c r="A2387" t="s">
        <v>5077</v>
      </c>
      <c r="B2387" t="s">
        <v>124</v>
      </c>
      <c r="C2387" t="s">
        <v>7</v>
      </c>
      <c r="D2387" s="46">
        <v>6.6699999999999995E-2</v>
      </c>
      <c r="E2387" s="2">
        <v>39182</v>
      </c>
      <c r="F2387" t="s">
        <v>3947</v>
      </c>
      <c r="G2387" s="16">
        <v>44378</v>
      </c>
      <c r="H2387" s="16">
        <v>44742</v>
      </c>
      <c r="I2387" s="3">
        <v>3274.46</v>
      </c>
      <c r="J2387" s="3">
        <v>-3274.46</v>
      </c>
      <c r="K2387" s="3">
        <v>0</v>
      </c>
      <c r="L2387" t="s">
        <v>36</v>
      </c>
      <c r="M2387" s="3">
        <v>3899.96</v>
      </c>
      <c r="N2387" s="3">
        <v>-227.5</v>
      </c>
      <c r="O2387" s="3">
        <v>3672.46</v>
      </c>
      <c r="P2387" t="s">
        <v>37</v>
      </c>
      <c r="Q2387" s="29">
        <f t="shared" si="372"/>
        <v>15</v>
      </c>
      <c r="R2387" s="29">
        <f t="shared" si="373"/>
        <v>2</v>
      </c>
      <c r="S2387" s="29">
        <f t="shared" si="374"/>
        <v>20</v>
      </c>
      <c r="T2387" s="30">
        <f t="shared" si="371"/>
        <v>1</v>
      </c>
      <c r="U2387" s="28">
        <f t="shared" si="375"/>
        <v>218.40648199999998</v>
      </c>
      <c r="V2387" t="str">
        <f t="shared" si="376"/>
        <v>No</v>
      </c>
      <c r="W2387" t="str">
        <f t="shared" si="377"/>
        <v>4/1/2007</v>
      </c>
      <c r="X2387">
        <f t="shared" si="378"/>
        <v>1</v>
      </c>
      <c r="Y2387">
        <f t="shared" si="379"/>
        <v>218.40648199999998</v>
      </c>
      <c r="Z2387" t="str">
        <f t="shared" si="380"/>
        <v/>
      </c>
    </row>
    <row r="2388" spans="1:26" ht="13" hidden="1" x14ac:dyDescent="0.25">
      <c r="A2388" t="s">
        <v>5078</v>
      </c>
      <c r="B2388" t="s">
        <v>124</v>
      </c>
      <c r="C2388" t="s">
        <v>7</v>
      </c>
      <c r="D2388" s="46">
        <v>6.6699999999999995E-2</v>
      </c>
      <c r="E2388" s="2">
        <v>39182</v>
      </c>
      <c r="F2388" t="s">
        <v>3947</v>
      </c>
      <c r="G2388" s="16">
        <v>44378</v>
      </c>
      <c r="H2388" s="16">
        <v>44742</v>
      </c>
      <c r="I2388" s="3">
        <v>3274.46</v>
      </c>
      <c r="J2388" s="3">
        <v>-3274.46</v>
      </c>
      <c r="K2388" s="3">
        <v>0</v>
      </c>
      <c r="L2388" t="s">
        <v>36</v>
      </c>
      <c r="M2388" s="3">
        <v>3899.96</v>
      </c>
      <c r="N2388" s="3">
        <v>-227.5</v>
      </c>
      <c r="O2388" s="3">
        <v>3672.46</v>
      </c>
      <c r="P2388" t="s">
        <v>37</v>
      </c>
      <c r="Q2388" s="29">
        <f t="shared" si="372"/>
        <v>15</v>
      </c>
      <c r="R2388" s="29">
        <f t="shared" si="373"/>
        <v>2</v>
      </c>
      <c r="S2388" s="29">
        <f t="shared" si="374"/>
        <v>20</v>
      </c>
      <c r="T2388" s="30">
        <f t="shared" si="371"/>
        <v>1</v>
      </c>
      <c r="U2388" s="28">
        <f t="shared" si="375"/>
        <v>218.40648199999998</v>
      </c>
      <c r="V2388" t="str">
        <f t="shared" si="376"/>
        <v>No</v>
      </c>
      <c r="W2388" t="str">
        <f t="shared" si="377"/>
        <v>4/1/2007</v>
      </c>
      <c r="X2388">
        <f t="shared" si="378"/>
        <v>1</v>
      </c>
      <c r="Y2388">
        <f t="shared" si="379"/>
        <v>218.40648199999998</v>
      </c>
      <c r="Z2388" t="str">
        <f t="shared" si="380"/>
        <v/>
      </c>
    </row>
    <row r="2389" spans="1:26" ht="13" hidden="1" x14ac:dyDescent="0.25">
      <c r="A2389" t="s">
        <v>5079</v>
      </c>
      <c r="B2389" t="s">
        <v>124</v>
      </c>
      <c r="C2389" t="s">
        <v>7</v>
      </c>
      <c r="D2389" s="46">
        <v>6.6699999999999995E-2</v>
      </c>
      <c r="E2389" s="2">
        <v>39182</v>
      </c>
      <c r="F2389" t="s">
        <v>3947</v>
      </c>
      <c r="G2389" s="16">
        <v>44378</v>
      </c>
      <c r="H2389" s="16">
        <v>44742</v>
      </c>
      <c r="I2389" s="3">
        <v>3274.46</v>
      </c>
      <c r="J2389" s="3">
        <v>-3274.46</v>
      </c>
      <c r="K2389" s="3">
        <v>0</v>
      </c>
      <c r="L2389" t="s">
        <v>36</v>
      </c>
      <c r="M2389" s="3">
        <v>3899.96</v>
      </c>
      <c r="N2389" s="3">
        <v>-227.5</v>
      </c>
      <c r="O2389" s="3">
        <v>3672.46</v>
      </c>
      <c r="P2389" t="s">
        <v>37</v>
      </c>
      <c r="Q2389" s="29">
        <f t="shared" si="372"/>
        <v>15</v>
      </c>
      <c r="R2389" s="29">
        <f t="shared" si="373"/>
        <v>2</v>
      </c>
      <c r="S2389" s="29">
        <f t="shared" si="374"/>
        <v>20</v>
      </c>
      <c r="T2389" s="30">
        <f t="shared" si="371"/>
        <v>1</v>
      </c>
      <c r="U2389" s="28">
        <f t="shared" si="375"/>
        <v>218.40648199999998</v>
      </c>
      <c r="V2389" t="str">
        <f t="shared" si="376"/>
        <v>No</v>
      </c>
      <c r="W2389" t="str">
        <f t="shared" si="377"/>
        <v>4/1/2007</v>
      </c>
      <c r="X2389">
        <f t="shared" si="378"/>
        <v>1</v>
      </c>
      <c r="Y2389">
        <f t="shared" si="379"/>
        <v>218.40648199999998</v>
      </c>
      <c r="Z2389" t="str">
        <f t="shared" si="380"/>
        <v/>
      </c>
    </row>
    <row r="2390" spans="1:26" ht="13" hidden="1" x14ac:dyDescent="0.25">
      <c r="A2390" t="s">
        <v>5080</v>
      </c>
      <c r="B2390" t="s">
        <v>124</v>
      </c>
      <c r="C2390" t="s">
        <v>7</v>
      </c>
      <c r="D2390" s="46">
        <v>6.6699999999999995E-2</v>
      </c>
      <c r="E2390" s="2">
        <v>39182</v>
      </c>
      <c r="F2390" t="s">
        <v>3947</v>
      </c>
      <c r="G2390" s="16">
        <v>44378</v>
      </c>
      <c r="H2390" s="16">
        <v>44742</v>
      </c>
      <c r="I2390" s="3">
        <v>3274.46</v>
      </c>
      <c r="J2390" s="3">
        <v>-3274.46</v>
      </c>
      <c r="K2390" s="3">
        <v>0</v>
      </c>
      <c r="L2390" t="s">
        <v>36</v>
      </c>
      <c r="M2390" s="3">
        <v>3899.96</v>
      </c>
      <c r="N2390" s="3">
        <v>-227.5</v>
      </c>
      <c r="O2390" s="3">
        <v>3672.46</v>
      </c>
      <c r="P2390" t="s">
        <v>37</v>
      </c>
      <c r="Q2390" s="29">
        <f t="shared" si="372"/>
        <v>15</v>
      </c>
      <c r="R2390" s="29">
        <f t="shared" si="373"/>
        <v>2</v>
      </c>
      <c r="S2390" s="29">
        <f t="shared" si="374"/>
        <v>20</v>
      </c>
      <c r="T2390" s="30">
        <f t="shared" si="371"/>
        <v>1</v>
      </c>
      <c r="U2390" s="28">
        <f t="shared" si="375"/>
        <v>218.40648199999998</v>
      </c>
      <c r="V2390" t="str">
        <f t="shared" si="376"/>
        <v>No</v>
      </c>
      <c r="W2390" t="str">
        <f t="shared" si="377"/>
        <v>4/1/2007</v>
      </c>
      <c r="X2390">
        <f t="shared" si="378"/>
        <v>1</v>
      </c>
      <c r="Y2390">
        <f t="shared" si="379"/>
        <v>218.40648199999998</v>
      </c>
      <c r="Z2390" t="str">
        <f t="shared" si="380"/>
        <v/>
      </c>
    </row>
    <row r="2391" spans="1:26" ht="13" hidden="1" x14ac:dyDescent="0.25">
      <c r="A2391" t="s">
        <v>5081</v>
      </c>
      <c r="B2391" t="s">
        <v>124</v>
      </c>
      <c r="C2391" t="s">
        <v>7</v>
      </c>
      <c r="D2391" s="46">
        <v>6.6699999999999995E-2</v>
      </c>
      <c r="E2391" s="2">
        <v>39182</v>
      </c>
      <c r="F2391" t="s">
        <v>3947</v>
      </c>
      <c r="G2391" s="16">
        <v>44378</v>
      </c>
      <c r="H2391" s="16">
        <v>44742</v>
      </c>
      <c r="I2391" s="3">
        <v>3274.46</v>
      </c>
      <c r="J2391" s="3">
        <v>-3274.46</v>
      </c>
      <c r="K2391" s="3">
        <v>0</v>
      </c>
      <c r="L2391" t="s">
        <v>36</v>
      </c>
      <c r="M2391" s="3">
        <v>3899.96</v>
      </c>
      <c r="N2391" s="3">
        <v>-227.5</v>
      </c>
      <c r="O2391" s="3">
        <v>3672.46</v>
      </c>
      <c r="P2391" t="s">
        <v>37</v>
      </c>
      <c r="Q2391" s="29">
        <f t="shared" si="372"/>
        <v>15</v>
      </c>
      <c r="R2391" s="29">
        <f t="shared" si="373"/>
        <v>2</v>
      </c>
      <c r="S2391" s="29">
        <f t="shared" si="374"/>
        <v>20</v>
      </c>
      <c r="T2391" s="30">
        <f t="shared" si="371"/>
        <v>1</v>
      </c>
      <c r="U2391" s="28">
        <f t="shared" si="375"/>
        <v>218.40648199999998</v>
      </c>
      <c r="V2391" t="str">
        <f t="shared" si="376"/>
        <v>No</v>
      </c>
      <c r="W2391" t="str">
        <f t="shared" si="377"/>
        <v>4/1/2007</v>
      </c>
      <c r="X2391">
        <f t="shared" si="378"/>
        <v>1</v>
      </c>
      <c r="Y2391">
        <f t="shared" si="379"/>
        <v>218.40648199999998</v>
      </c>
      <c r="Z2391" t="str">
        <f t="shared" si="380"/>
        <v/>
      </c>
    </row>
    <row r="2392" spans="1:26" ht="13" hidden="1" x14ac:dyDescent="0.25">
      <c r="A2392" t="s">
        <v>5082</v>
      </c>
      <c r="B2392" t="s">
        <v>124</v>
      </c>
      <c r="C2392" t="s">
        <v>7</v>
      </c>
      <c r="D2392" s="46">
        <v>6.6699999999999995E-2</v>
      </c>
      <c r="E2392" s="2">
        <v>39182</v>
      </c>
      <c r="F2392" t="s">
        <v>3947</v>
      </c>
      <c r="G2392" s="16">
        <v>44378</v>
      </c>
      <c r="H2392" s="16">
        <v>44742</v>
      </c>
      <c r="I2392" s="3">
        <v>3274.46</v>
      </c>
      <c r="J2392" s="3">
        <v>-3274.46</v>
      </c>
      <c r="K2392" s="3">
        <v>0</v>
      </c>
      <c r="L2392" t="s">
        <v>36</v>
      </c>
      <c r="M2392" s="3">
        <v>3899.96</v>
      </c>
      <c r="N2392" s="3">
        <v>-227.5</v>
      </c>
      <c r="O2392" s="3">
        <v>3672.46</v>
      </c>
      <c r="P2392" t="s">
        <v>37</v>
      </c>
      <c r="Q2392" s="29">
        <f t="shared" si="372"/>
        <v>15</v>
      </c>
      <c r="R2392" s="29">
        <f t="shared" si="373"/>
        <v>2</v>
      </c>
      <c r="S2392" s="29">
        <f t="shared" si="374"/>
        <v>20</v>
      </c>
      <c r="T2392" s="30">
        <f t="shared" si="371"/>
        <v>1</v>
      </c>
      <c r="U2392" s="28">
        <f t="shared" si="375"/>
        <v>218.40648199999998</v>
      </c>
      <c r="V2392" t="str">
        <f t="shared" si="376"/>
        <v>No</v>
      </c>
      <c r="W2392" t="str">
        <f t="shared" si="377"/>
        <v>4/1/2007</v>
      </c>
      <c r="X2392">
        <f t="shared" si="378"/>
        <v>1</v>
      </c>
      <c r="Y2392">
        <f t="shared" si="379"/>
        <v>218.40648199999998</v>
      </c>
      <c r="Z2392" t="str">
        <f t="shared" si="380"/>
        <v/>
      </c>
    </row>
    <row r="2393" spans="1:26" ht="13" hidden="1" x14ac:dyDescent="0.25">
      <c r="A2393" t="s">
        <v>5083</v>
      </c>
      <c r="B2393" t="s">
        <v>124</v>
      </c>
      <c r="C2393" t="s">
        <v>7</v>
      </c>
      <c r="D2393" s="46">
        <v>6.6699999999999995E-2</v>
      </c>
      <c r="E2393" s="2">
        <v>39182</v>
      </c>
      <c r="F2393" t="s">
        <v>3947</v>
      </c>
      <c r="G2393" s="16">
        <v>44378</v>
      </c>
      <c r="H2393" s="16">
        <v>44742</v>
      </c>
      <c r="I2393" s="3">
        <v>3274.46</v>
      </c>
      <c r="J2393" s="3">
        <v>-3274.46</v>
      </c>
      <c r="K2393" s="3">
        <v>0</v>
      </c>
      <c r="L2393" t="s">
        <v>36</v>
      </c>
      <c r="M2393" s="3">
        <v>3899.96</v>
      </c>
      <c r="N2393" s="3">
        <v>-227.5</v>
      </c>
      <c r="O2393" s="3">
        <v>3672.46</v>
      </c>
      <c r="P2393" t="s">
        <v>37</v>
      </c>
      <c r="Q2393" s="29">
        <f t="shared" si="372"/>
        <v>15</v>
      </c>
      <c r="R2393" s="29">
        <f t="shared" si="373"/>
        <v>2</v>
      </c>
      <c r="S2393" s="29">
        <f t="shared" si="374"/>
        <v>20</v>
      </c>
      <c r="T2393" s="30">
        <f t="shared" si="371"/>
        <v>1</v>
      </c>
      <c r="U2393" s="28">
        <f t="shared" si="375"/>
        <v>218.40648199999998</v>
      </c>
      <c r="V2393" t="str">
        <f t="shared" si="376"/>
        <v>No</v>
      </c>
      <c r="W2393" t="str">
        <f t="shared" si="377"/>
        <v>4/1/2007</v>
      </c>
      <c r="X2393">
        <f t="shared" si="378"/>
        <v>1</v>
      </c>
      <c r="Y2393">
        <f t="shared" si="379"/>
        <v>218.40648199999998</v>
      </c>
      <c r="Z2393" t="str">
        <f t="shared" si="380"/>
        <v/>
      </c>
    </row>
    <row r="2394" spans="1:26" ht="13" hidden="1" x14ac:dyDescent="0.25">
      <c r="A2394" t="s">
        <v>5084</v>
      </c>
      <c r="B2394" t="s">
        <v>124</v>
      </c>
      <c r="C2394" t="s">
        <v>7</v>
      </c>
      <c r="D2394" s="46">
        <v>6.6699999999999995E-2</v>
      </c>
      <c r="E2394" s="2">
        <v>38959</v>
      </c>
      <c r="F2394" t="s">
        <v>3799</v>
      </c>
      <c r="G2394" s="16">
        <v>44378</v>
      </c>
      <c r="H2394" s="16">
        <v>44742</v>
      </c>
      <c r="I2394" s="3">
        <v>4044.2</v>
      </c>
      <c r="J2394" s="3">
        <v>-4044.2</v>
      </c>
      <c r="K2394" s="3">
        <v>0</v>
      </c>
      <c r="L2394" t="s">
        <v>36</v>
      </c>
      <c r="M2394" s="3">
        <v>3899.96</v>
      </c>
      <c r="N2394" s="3">
        <v>-227.5</v>
      </c>
      <c r="O2394" s="3">
        <v>3672.46</v>
      </c>
      <c r="P2394" t="s">
        <v>37</v>
      </c>
      <c r="Q2394" s="29">
        <f t="shared" si="372"/>
        <v>15</v>
      </c>
      <c r="R2394" s="29">
        <f t="shared" si="373"/>
        <v>10</v>
      </c>
      <c r="S2394" s="29">
        <f t="shared" si="374"/>
        <v>0</v>
      </c>
      <c r="T2394" s="30">
        <f t="shared" si="371"/>
        <v>1</v>
      </c>
      <c r="U2394" s="28">
        <f t="shared" si="375"/>
        <v>269.74813999999998</v>
      </c>
      <c r="V2394" t="str">
        <f t="shared" si="376"/>
        <v>No</v>
      </c>
      <c r="W2394" t="str">
        <f t="shared" si="377"/>
        <v>8/1/2006</v>
      </c>
      <c r="X2394">
        <f t="shared" si="378"/>
        <v>1</v>
      </c>
      <c r="Y2394">
        <f t="shared" si="379"/>
        <v>269.74813999999998</v>
      </c>
      <c r="Z2394" t="str">
        <f t="shared" si="380"/>
        <v/>
      </c>
    </row>
    <row r="2395" spans="1:26" ht="13" hidden="1" x14ac:dyDescent="0.25">
      <c r="A2395" t="s">
        <v>5085</v>
      </c>
      <c r="B2395" t="s">
        <v>124</v>
      </c>
      <c r="C2395" t="s">
        <v>7</v>
      </c>
      <c r="D2395" s="46">
        <v>6.6699999999999995E-2</v>
      </c>
      <c r="E2395" s="2">
        <v>38943</v>
      </c>
      <c r="F2395" t="s">
        <v>3947</v>
      </c>
      <c r="G2395" s="16">
        <v>44378</v>
      </c>
      <c r="H2395" s="16">
        <v>44742</v>
      </c>
      <c r="I2395" s="3">
        <v>4065.45</v>
      </c>
      <c r="J2395" s="3">
        <v>-4065.45</v>
      </c>
      <c r="K2395" s="3">
        <v>0</v>
      </c>
      <c r="L2395" t="s">
        <v>36</v>
      </c>
      <c r="M2395" s="3">
        <v>3899.96</v>
      </c>
      <c r="N2395" s="3">
        <v>-227.5</v>
      </c>
      <c r="O2395" s="3">
        <v>3672.46</v>
      </c>
      <c r="P2395" t="s">
        <v>37</v>
      </c>
      <c r="Q2395" s="29">
        <f t="shared" si="372"/>
        <v>15</v>
      </c>
      <c r="R2395" s="29">
        <f t="shared" si="373"/>
        <v>10</v>
      </c>
      <c r="S2395" s="29">
        <f t="shared" si="374"/>
        <v>16</v>
      </c>
      <c r="T2395" s="30">
        <f t="shared" si="371"/>
        <v>1</v>
      </c>
      <c r="U2395" s="28">
        <f t="shared" si="375"/>
        <v>271.16551499999997</v>
      </c>
      <c r="V2395" t="str">
        <f t="shared" si="376"/>
        <v>No</v>
      </c>
      <c r="W2395" t="str">
        <f t="shared" si="377"/>
        <v>8/1/2006</v>
      </c>
      <c r="X2395">
        <f t="shared" si="378"/>
        <v>1</v>
      </c>
      <c r="Y2395">
        <f t="shared" si="379"/>
        <v>271.16551499999997</v>
      </c>
      <c r="Z2395" t="str">
        <f t="shared" si="380"/>
        <v/>
      </c>
    </row>
    <row r="2396" spans="1:26" ht="13" hidden="1" x14ac:dyDescent="0.25">
      <c r="A2396" t="s">
        <v>5086</v>
      </c>
      <c r="B2396" t="s">
        <v>124</v>
      </c>
      <c r="C2396" t="s">
        <v>7</v>
      </c>
      <c r="D2396" s="46">
        <v>6.6699999999999995E-2</v>
      </c>
      <c r="E2396" s="2">
        <v>38943</v>
      </c>
      <c r="F2396" t="s">
        <v>3947</v>
      </c>
      <c r="G2396" s="16">
        <v>44378</v>
      </c>
      <c r="H2396" s="16">
        <v>44742</v>
      </c>
      <c r="I2396" s="3">
        <v>4065.45</v>
      </c>
      <c r="J2396" s="3">
        <v>-4065.45</v>
      </c>
      <c r="K2396" s="3">
        <v>0</v>
      </c>
      <c r="L2396" t="s">
        <v>36</v>
      </c>
      <c r="M2396" s="3">
        <v>3899.96</v>
      </c>
      <c r="N2396" s="3">
        <v>-227.5</v>
      </c>
      <c r="O2396" s="3">
        <v>3672.46</v>
      </c>
      <c r="P2396" t="s">
        <v>37</v>
      </c>
      <c r="Q2396" s="29">
        <f t="shared" si="372"/>
        <v>15</v>
      </c>
      <c r="R2396" s="29">
        <f t="shared" si="373"/>
        <v>10</v>
      </c>
      <c r="S2396" s="29">
        <f t="shared" si="374"/>
        <v>16</v>
      </c>
      <c r="T2396" s="30">
        <f t="shared" si="371"/>
        <v>1</v>
      </c>
      <c r="U2396" s="28">
        <f t="shared" si="375"/>
        <v>271.16551499999997</v>
      </c>
      <c r="V2396" t="str">
        <f t="shared" si="376"/>
        <v>No</v>
      </c>
      <c r="W2396" t="str">
        <f t="shared" si="377"/>
        <v>8/1/2006</v>
      </c>
      <c r="X2396">
        <f t="shared" si="378"/>
        <v>1</v>
      </c>
      <c r="Y2396">
        <f t="shared" si="379"/>
        <v>271.16551499999997</v>
      </c>
      <c r="Z2396" t="str">
        <f t="shared" si="380"/>
        <v/>
      </c>
    </row>
    <row r="2397" spans="1:26" ht="13" hidden="1" x14ac:dyDescent="0.25">
      <c r="A2397" t="s">
        <v>5087</v>
      </c>
      <c r="B2397" t="s">
        <v>124</v>
      </c>
      <c r="C2397" t="s">
        <v>7</v>
      </c>
      <c r="D2397" s="46">
        <v>6.6699999999999995E-2</v>
      </c>
      <c r="E2397" s="2">
        <v>38943</v>
      </c>
      <c r="F2397" t="s">
        <v>3947</v>
      </c>
      <c r="G2397" s="16">
        <v>44378</v>
      </c>
      <c r="H2397" s="16">
        <v>44742</v>
      </c>
      <c r="I2397" s="3">
        <v>4065.45</v>
      </c>
      <c r="J2397" s="3">
        <v>-4065.45</v>
      </c>
      <c r="K2397" s="3">
        <v>0</v>
      </c>
      <c r="L2397" t="s">
        <v>36</v>
      </c>
      <c r="M2397" s="3">
        <v>3899.96</v>
      </c>
      <c r="N2397" s="3">
        <v>-227.5</v>
      </c>
      <c r="O2397" s="3">
        <v>3672.46</v>
      </c>
      <c r="P2397" t="s">
        <v>37</v>
      </c>
      <c r="Q2397" s="29">
        <f t="shared" si="372"/>
        <v>15</v>
      </c>
      <c r="R2397" s="29">
        <f t="shared" si="373"/>
        <v>10</v>
      </c>
      <c r="S2397" s="29">
        <f t="shared" si="374"/>
        <v>16</v>
      </c>
      <c r="T2397" s="30">
        <f t="shared" si="371"/>
        <v>1</v>
      </c>
      <c r="U2397" s="28">
        <f t="shared" si="375"/>
        <v>271.16551499999997</v>
      </c>
      <c r="V2397" t="str">
        <f t="shared" si="376"/>
        <v>No</v>
      </c>
      <c r="W2397" t="str">
        <f t="shared" si="377"/>
        <v>8/1/2006</v>
      </c>
      <c r="X2397">
        <f t="shared" si="378"/>
        <v>1</v>
      </c>
      <c r="Y2397">
        <f t="shared" si="379"/>
        <v>271.16551499999997</v>
      </c>
      <c r="Z2397" t="str">
        <f t="shared" si="380"/>
        <v/>
      </c>
    </row>
    <row r="2398" spans="1:26" ht="13" hidden="1" x14ac:dyDescent="0.25">
      <c r="A2398" t="s">
        <v>5088</v>
      </c>
      <c r="B2398" t="s">
        <v>124</v>
      </c>
      <c r="C2398" t="s">
        <v>7</v>
      </c>
      <c r="D2398" s="46">
        <v>6.6699999999999995E-2</v>
      </c>
      <c r="E2398" s="2">
        <v>38943</v>
      </c>
      <c r="F2398" t="s">
        <v>3947</v>
      </c>
      <c r="G2398" s="16">
        <v>44378</v>
      </c>
      <c r="H2398" s="16">
        <v>44742</v>
      </c>
      <c r="I2398" s="3">
        <v>4065.45</v>
      </c>
      <c r="J2398" s="3">
        <v>-4065.45</v>
      </c>
      <c r="K2398" s="3">
        <v>0</v>
      </c>
      <c r="L2398" t="s">
        <v>36</v>
      </c>
      <c r="M2398" s="3">
        <v>3899.96</v>
      </c>
      <c r="N2398" s="3">
        <v>-227.5</v>
      </c>
      <c r="O2398" s="3">
        <v>3672.46</v>
      </c>
      <c r="P2398" t="s">
        <v>37</v>
      </c>
      <c r="Q2398" s="29">
        <f t="shared" si="372"/>
        <v>15</v>
      </c>
      <c r="R2398" s="29">
        <f t="shared" si="373"/>
        <v>10</v>
      </c>
      <c r="S2398" s="29">
        <f t="shared" si="374"/>
        <v>16</v>
      </c>
      <c r="T2398" s="30">
        <f t="shared" si="371"/>
        <v>1</v>
      </c>
      <c r="U2398" s="28">
        <f t="shared" si="375"/>
        <v>271.16551499999997</v>
      </c>
      <c r="V2398" t="str">
        <f t="shared" si="376"/>
        <v>No</v>
      </c>
      <c r="W2398" t="str">
        <f t="shared" si="377"/>
        <v>8/1/2006</v>
      </c>
      <c r="X2398">
        <f t="shared" si="378"/>
        <v>1</v>
      </c>
      <c r="Y2398">
        <f t="shared" si="379"/>
        <v>271.16551499999997</v>
      </c>
      <c r="Z2398" t="str">
        <f t="shared" si="380"/>
        <v/>
      </c>
    </row>
    <row r="2399" spans="1:26" ht="13" hidden="1" x14ac:dyDescent="0.25">
      <c r="A2399" t="s">
        <v>5089</v>
      </c>
      <c r="B2399" t="s">
        <v>124</v>
      </c>
      <c r="C2399" t="s">
        <v>7</v>
      </c>
      <c r="D2399" s="46">
        <v>6.6699999999999995E-2</v>
      </c>
      <c r="E2399" s="2">
        <v>38943</v>
      </c>
      <c r="F2399" t="s">
        <v>3947</v>
      </c>
      <c r="G2399" s="16">
        <v>44378</v>
      </c>
      <c r="H2399" s="16">
        <v>44742</v>
      </c>
      <c r="I2399" s="3">
        <v>4065.45</v>
      </c>
      <c r="J2399" s="3">
        <v>-4065.45</v>
      </c>
      <c r="K2399" s="3">
        <v>0</v>
      </c>
      <c r="L2399" t="s">
        <v>36</v>
      </c>
      <c r="M2399" s="3">
        <v>3899.96</v>
      </c>
      <c r="N2399" s="3">
        <v>-227.5</v>
      </c>
      <c r="O2399" s="3">
        <v>3672.46</v>
      </c>
      <c r="P2399" t="s">
        <v>37</v>
      </c>
      <c r="Q2399" s="29">
        <f t="shared" si="372"/>
        <v>15</v>
      </c>
      <c r="R2399" s="29">
        <f t="shared" si="373"/>
        <v>10</v>
      </c>
      <c r="S2399" s="29">
        <f t="shared" si="374"/>
        <v>16</v>
      </c>
      <c r="T2399" s="30">
        <f t="shared" si="371"/>
        <v>1</v>
      </c>
      <c r="U2399" s="28">
        <f t="shared" si="375"/>
        <v>271.16551499999997</v>
      </c>
      <c r="V2399" t="str">
        <f t="shared" si="376"/>
        <v>No</v>
      </c>
      <c r="W2399" t="str">
        <f t="shared" si="377"/>
        <v>8/1/2006</v>
      </c>
      <c r="X2399">
        <f t="shared" si="378"/>
        <v>1</v>
      </c>
      <c r="Y2399">
        <f t="shared" si="379"/>
        <v>271.16551499999997</v>
      </c>
      <c r="Z2399" t="str">
        <f t="shared" si="380"/>
        <v/>
      </c>
    </row>
    <row r="2400" spans="1:26" ht="13" hidden="1" x14ac:dyDescent="0.25">
      <c r="A2400" t="s">
        <v>5090</v>
      </c>
      <c r="B2400" t="s">
        <v>124</v>
      </c>
      <c r="C2400" t="s">
        <v>7</v>
      </c>
      <c r="D2400" s="46">
        <v>6.6699999999999995E-2</v>
      </c>
      <c r="E2400" s="2">
        <v>38943</v>
      </c>
      <c r="F2400" t="s">
        <v>3947</v>
      </c>
      <c r="G2400" s="16">
        <v>44378</v>
      </c>
      <c r="H2400" s="16">
        <v>44742</v>
      </c>
      <c r="I2400" s="3">
        <v>4065.45</v>
      </c>
      <c r="J2400" s="3">
        <v>-4065.45</v>
      </c>
      <c r="K2400" s="3">
        <v>0</v>
      </c>
      <c r="L2400" t="s">
        <v>36</v>
      </c>
      <c r="M2400" s="3">
        <v>3899.96</v>
      </c>
      <c r="N2400" s="3">
        <v>-227.5</v>
      </c>
      <c r="O2400" s="3">
        <v>3672.46</v>
      </c>
      <c r="P2400" t="s">
        <v>37</v>
      </c>
      <c r="Q2400" s="29">
        <f t="shared" si="372"/>
        <v>15</v>
      </c>
      <c r="R2400" s="29">
        <f t="shared" si="373"/>
        <v>10</v>
      </c>
      <c r="S2400" s="29">
        <f t="shared" si="374"/>
        <v>16</v>
      </c>
      <c r="T2400" s="30">
        <f t="shared" si="371"/>
        <v>1</v>
      </c>
      <c r="U2400" s="28">
        <f t="shared" si="375"/>
        <v>271.16551499999997</v>
      </c>
      <c r="V2400" t="str">
        <f t="shared" si="376"/>
        <v>No</v>
      </c>
      <c r="W2400" t="str">
        <f t="shared" si="377"/>
        <v>8/1/2006</v>
      </c>
      <c r="X2400">
        <f t="shared" si="378"/>
        <v>1</v>
      </c>
      <c r="Y2400">
        <f t="shared" si="379"/>
        <v>271.16551499999997</v>
      </c>
      <c r="Z2400" t="str">
        <f t="shared" si="380"/>
        <v/>
      </c>
    </row>
    <row r="2401" spans="1:26" ht="13" hidden="1" x14ac:dyDescent="0.25">
      <c r="A2401" t="s">
        <v>5091</v>
      </c>
      <c r="B2401" t="s">
        <v>124</v>
      </c>
      <c r="C2401" t="s">
        <v>7</v>
      </c>
      <c r="D2401" s="46">
        <v>6.6699999999999995E-2</v>
      </c>
      <c r="E2401" s="2">
        <v>38943</v>
      </c>
      <c r="F2401" t="s">
        <v>3947</v>
      </c>
      <c r="G2401" s="16">
        <v>44378</v>
      </c>
      <c r="H2401" s="16">
        <v>44742</v>
      </c>
      <c r="I2401" s="3">
        <v>4065.45</v>
      </c>
      <c r="J2401" s="3">
        <v>-4065.45</v>
      </c>
      <c r="K2401" s="3">
        <v>0</v>
      </c>
      <c r="L2401" t="s">
        <v>36</v>
      </c>
      <c r="M2401" s="3">
        <v>3899.96</v>
      </c>
      <c r="N2401" s="3">
        <v>-227.5</v>
      </c>
      <c r="O2401" s="3">
        <v>3672.46</v>
      </c>
      <c r="P2401" t="s">
        <v>37</v>
      </c>
      <c r="Q2401" s="29">
        <f t="shared" si="372"/>
        <v>15</v>
      </c>
      <c r="R2401" s="29">
        <f t="shared" si="373"/>
        <v>10</v>
      </c>
      <c r="S2401" s="29">
        <f t="shared" si="374"/>
        <v>16</v>
      </c>
      <c r="T2401" s="30">
        <f t="shared" si="371"/>
        <v>1</v>
      </c>
      <c r="U2401" s="28">
        <f t="shared" si="375"/>
        <v>271.16551499999997</v>
      </c>
      <c r="V2401" t="str">
        <f t="shared" si="376"/>
        <v>No</v>
      </c>
      <c r="W2401" t="str">
        <f t="shared" si="377"/>
        <v>8/1/2006</v>
      </c>
      <c r="X2401">
        <f t="shared" si="378"/>
        <v>1</v>
      </c>
      <c r="Y2401">
        <f t="shared" si="379"/>
        <v>271.16551499999997</v>
      </c>
      <c r="Z2401" t="str">
        <f t="shared" si="380"/>
        <v/>
      </c>
    </row>
    <row r="2402" spans="1:26" ht="13" hidden="1" x14ac:dyDescent="0.25">
      <c r="A2402" t="s">
        <v>5092</v>
      </c>
      <c r="B2402" t="s">
        <v>124</v>
      </c>
      <c r="C2402" t="s">
        <v>7</v>
      </c>
      <c r="D2402" s="46">
        <v>6.6699999999999995E-2</v>
      </c>
      <c r="E2402" s="2">
        <v>38943</v>
      </c>
      <c r="F2402" t="s">
        <v>3947</v>
      </c>
      <c r="G2402" s="16">
        <v>44378</v>
      </c>
      <c r="H2402" s="16">
        <v>44742</v>
      </c>
      <c r="I2402" s="3">
        <v>4065.45</v>
      </c>
      <c r="J2402" s="3">
        <v>-4065.45</v>
      </c>
      <c r="K2402" s="3">
        <v>0</v>
      </c>
      <c r="L2402" t="s">
        <v>36</v>
      </c>
      <c r="M2402" s="3">
        <v>3899.96</v>
      </c>
      <c r="N2402" s="3">
        <v>-227.5</v>
      </c>
      <c r="O2402" s="3">
        <v>3672.46</v>
      </c>
      <c r="P2402" t="s">
        <v>37</v>
      </c>
      <c r="Q2402" s="29">
        <f t="shared" si="372"/>
        <v>15</v>
      </c>
      <c r="R2402" s="29">
        <f t="shared" si="373"/>
        <v>10</v>
      </c>
      <c r="S2402" s="29">
        <f t="shared" si="374"/>
        <v>16</v>
      </c>
      <c r="T2402" s="30">
        <f t="shared" si="371"/>
        <v>1</v>
      </c>
      <c r="U2402" s="28">
        <f t="shared" si="375"/>
        <v>271.16551499999997</v>
      </c>
      <c r="V2402" t="str">
        <f t="shared" si="376"/>
        <v>No</v>
      </c>
      <c r="W2402" t="str">
        <f t="shared" si="377"/>
        <v>8/1/2006</v>
      </c>
      <c r="X2402">
        <f t="shared" si="378"/>
        <v>1</v>
      </c>
      <c r="Y2402">
        <f t="shared" si="379"/>
        <v>271.16551499999997</v>
      </c>
      <c r="Z2402" t="str">
        <f t="shared" si="380"/>
        <v/>
      </c>
    </row>
    <row r="2403" spans="1:26" ht="13" hidden="1" x14ac:dyDescent="0.25">
      <c r="A2403" t="s">
        <v>5093</v>
      </c>
      <c r="B2403" t="s">
        <v>124</v>
      </c>
      <c r="C2403" t="s">
        <v>7</v>
      </c>
      <c r="D2403" s="46">
        <v>6.6699999999999995E-2</v>
      </c>
      <c r="E2403" s="2">
        <v>38943</v>
      </c>
      <c r="F2403" t="s">
        <v>3947</v>
      </c>
      <c r="G2403" s="16">
        <v>44378</v>
      </c>
      <c r="H2403" s="16">
        <v>44742</v>
      </c>
      <c r="I2403" s="3">
        <v>5856.15</v>
      </c>
      <c r="J2403" s="3">
        <v>-5856.15</v>
      </c>
      <c r="K2403" s="3">
        <v>0</v>
      </c>
      <c r="L2403" t="s">
        <v>36</v>
      </c>
      <c r="M2403" s="3">
        <v>3899.96</v>
      </c>
      <c r="N2403" s="3">
        <v>-227.5</v>
      </c>
      <c r="O2403" s="3">
        <v>3672.46</v>
      </c>
      <c r="P2403" t="s">
        <v>37</v>
      </c>
      <c r="Q2403" s="29">
        <f t="shared" si="372"/>
        <v>15</v>
      </c>
      <c r="R2403" s="29">
        <f t="shared" si="373"/>
        <v>10</v>
      </c>
      <c r="S2403" s="29">
        <f t="shared" si="374"/>
        <v>16</v>
      </c>
      <c r="T2403" s="30">
        <f t="shared" si="371"/>
        <v>1</v>
      </c>
      <c r="U2403" s="28">
        <f t="shared" si="375"/>
        <v>390.60520499999996</v>
      </c>
      <c r="V2403" t="str">
        <f t="shared" si="376"/>
        <v>No</v>
      </c>
      <c r="W2403" t="str">
        <f t="shared" si="377"/>
        <v>8/1/2006</v>
      </c>
      <c r="X2403">
        <f t="shared" si="378"/>
        <v>1</v>
      </c>
      <c r="Y2403">
        <f t="shared" si="379"/>
        <v>390.60520499999996</v>
      </c>
      <c r="Z2403" t="str">
        <f t="shared" si="380"/>
        <v/>
      </c>
    </row>
    <row r="2404" spans="1:26" ht="13" hidden="1" x14ac:dyDescent="0.25">
      <c r="A2404" t="s">
        <v>5094</v>
      </c>
      <c r="B2404" t="s">
        <v>124</v>
      </c>
      <c r="C2404" t="s">
        <v>7</v>
      </c>
      <c r="D2404" s="46">
        <v>6.6699999999999995E-2</v>
      </c>
      <c r="E2404" s="2">
        <v>38943</v>
      </c>
      <c r="F2404" t="s">
        <v>3947</v>
      </c>
      <c r="G2404" s="16">
        <v>44378</v>
      </c>
      <c r="H2404" s="16">
        <v>44742</v>
      </c>
      <c r="I2404" s="3">
        <v>5856.15</v>
      </c>
      <c r="J2404" s="3">
        <v>-5856.15</v>
      </c>
      <c r="K2404" s="3">
        <v>0</v>
      </c>
      <c r="L2404" t="s">
        <v>36</v>
      </c>
      <c r="M2404" s="3">
        <v>3899.96</v>
      </c>
      <c r="N2404" s="3">
        <v>-227.5</v>
      </c>
      <c r="O2404" s="3">
        <v>3672.46</v>
      </c>
      <c r="P2404" t="s">
        <v>37</v>
      </c>
      <c r="Q2404" s="29">
        <f t="shared" si="372"/>
        <v>15</v>
      </c>
      <c r="R2404" s="29">
        <f t="shared" si="373"/>
        <v>10</v>
      </c>
      <c r="S2404" s="29">
        <f t="shared" si="374"/>
        <v>16</v>
      </c>
      <c r="T2404" s="30">
        <f t="shared" si="371"/>
        <v>1</v>
      </c>
      <c r="U2404" s="28">
        <f t="shared" si="375"/>
        <v>390.60520499999996</v>
      </c>
      <c r="V2404" t="str">
        <f t="shared" si="376"/>
        <v>No</v>
      </c>
      <c r="W2404" t="str">
        <f t="shared" si="377"/>
        <v>8/1/2006</v>
      </c>
      <c r="X2404">
        <f t="shared" si="378"/>
        <v>1</v>
      </c>
      <c r="Y2404">
        <f t="shared" si="379"/>
        <v>390.60520499999996</v>
      </c>
      <c r="Z2404" t="str">
        <f t="shared" si="380"/>
        <v/>
      </c>
    </row>
    <row r="2405" spans="1:26" ht="13" hidden="1" x14ac:dyDescent="0.25">
      <c r="A2405" t="s">
        <v>5095</v>
      </c>
      <c r="B2405" t="s">
        <v>124</v>
      </c>
      <c r="C2405" t="s">
        <v>7</v>
      </c>
      <c r="D2405" s="46">
        <v>6.6699999999999995E-2</v>
      </c>
      <c r="E2405" s="2">
        <v>38943</v>
      </c>
      <c r="F2405" t="s">
        <v>3947</v>
      </c>
      <c r="G2405" s="16">
        <v>44378</v>
      </c>
      <c r="H2405" s="16">
        <v>44742</v>
      </c>
      <c r="I2405" s="3">
        <v>5856.15</v>
      </c>
      <c r="J2405" s="3">
        <v>-5856.15</v>
      </c>
      <c r="K2405" s="3">
        <v>0</v>
      </c>
      <c r="L2405" t="s">
        <v>36</v>
      </c>
      <c r="M2405" s="3">
        <v>3899.96</v>
      </c>
      <c r="N2405" s="3">
        <v>-227.5</v>
      </c>
      <c r="O2405" s="3">
        <v>3672.46</v>
      </c>
      <c r="P2405" t="s">
        <v>37</v>
      </c>
      <c r="Q2405" s="29">
        <f t="shared" si="372"/>
        <v>15</v>
      </c>
      <c r="R2405" s="29">
        <f t="shared" si="373"/>
        <v>10</v>
      </c>
      <c r="S2405" s="29">
        <f t="shared" si="374"/>
        <v>16</v>
      </c>
      <c r="T2405" s="30">
        <f t="shared" si="371"/>
        <v>1</v>
      </c>
      <c r="U2405" s="28">
        <f t="shared" si="375"/>
        <v>390.60520499999996</v>
      </c>
      <c r="V2405" t="str">
        <f t="shared" si="376"/>
        <v>No</v>
      </c>
      <c r="W2405" t="str">
        <f t="shared" si="377"/>
        <v>8/1/2006</v>
      </c>
      <c r="X2405">
        <f t="shared" si="378"/>
        <v>1</v>
      </c>
      <c r="Y2405">
        <f t="shared" si="379"/>
        <v>390.60520499999996</v>
      </c>
      <c r="Z2405" t="str">
        <f t="shared" si="380"/>
        <v/>
      </c>
    </row>
    <row r="2406" spans="1:26" ht="13" hidden="1" x14ac:dyDescent="0.25">
      <c r="A2406" t="s">
        <v>5096</v>
      </c>
      <c r="B2406" t="s">
        <v>124</v>
      </c>
      <c r="C2406" t="s">
        <v>7</v>
      </c>
      <c r="D2406" s="46">
        <v>6.6699999999999995E-2</v>
      </c>
      <c r="E2406" s="2">
        <v>38943</v>
      </c>
      <c r="F2406" t="s">
        <v>3947</v>
      </c>
      <c r="G2406" s="16">
        <v>44378</v>
      </c>
      <c r="H2406" s="16">
        <v>44742</v>
      </c>
      <c r="I2406" s="3">
        <v>5856.15</v>
      </c>
      <c r="J2406" s="3">
        <v>-5856.15</v>
      </c>
      <c r="K2406" s="3">
        <v>0</v>
      </c>
      <c r="L2406" t="s">
        <v>36</v>
      </c>
      <c r="M2406" s="3">
        <v>3899.96</v>
      </c>
      <c r="N2406" s="3">
        <v>-227.5</v>
      </c>
      <c r="O2406" s="3">
        <v>3672.46</v>
      </c>
      <c r="P2406" t="s">
        <v>37</v>
      </c>
      <c r="Q2406" s="29">
        <f t="shared" si="372"/>
        <v>15</v>
      </c>
      <c r="R2406" s="29">
        <f t="shared" si="373"/>
        <v>10</v>
      </c>
      <c r="S2406" s="29">
        <f t="shared" si="374"/>
        <v>16</v>
      </c>
      <c r="T2406" s="30">
        <f t="shared" si="371"/>
        <v>1</v>
      </c>
      <c r="U2406" s="28">
        <f t="shared" si="375"/>
        <v>390.60520499999996</v>
      </c>
      <c r="V2406" t="str">
        <f t="shared" si="376"/>
        <v>No</v>
      </c>
      <c r="W2406" t="str">
        <f t="shared" si="377"/>
        <v>8/1/2006</v>
      </c>
      <c r="X2406">
        <f t="shared" si="378"/>
        <v>1</v>
      </c>
      <c r="Y2406">
        <f t="shared" si="379"/>
        <v>390.60520499999996</v>
      </c>
      <c r="Z2406" t="str">
        <f t="shared" si="380"/>
        <v/>
      </c>
    </row>
    <row r="2407" spans="1:26" ht="13" hidden="1" x14ac:dyDescent="0.25">
      <c r="A2407" t="s">
        <v>5097</v>
      </c>
      <c r="B2407" t="s">
        <v>124</v>
      </c>
      <c r="C2407" t="s">
        <v>7</v>
      </c>
      <c r="D2407" s="46">
        <v>6.6699999999999995E-2</v>
      </c>
      <c r="E2407" s="2">
        <v>38943</v>
      </c>
      <c r="F2407" t="s">
        <v>3947</v>
      </c>
      <c r="G2407" s="16">
        <v>44378</v>
      </c>
      <c r="H2407" s="16">
        <v>44742</v>
      </c>
      <c r="I2407" s="3">
        <v>5856.15</v>
      </c>
      <c r="J2407" s="3">
        <v>-5856.15</v>
      </c>
      <c r="K2407" s="3">
        <v>0</v>
      </c>
      <c r="L2407" t="s">
        <v>36</v>
      </c>
      <c r="M2407" s="3">
        <v>3899.96</v>
      </c>
      <c r="N2407" s="3">
        <v>-227.5</v>
      </c>
      <c r="O2407" s="3">
        <v>3672.46</v>
      </c>
      <c r="P2407" t="s">
        <v>37</v>
      </c>
      <c r="Q2407" s="29">
        <f t="shared" si="372"/>
        <v>15</v>
      </c>
      <c r="R2407" s="29">
        <f t="shared" si="373"/>
        <v>10</v>
      </c>
      <c r="S2407" s="29">
        <f t="shared" si="374"/>
        <v>16</v>
      </c>
      <c r="T2407" s="30">
        <f t="shared" si="371"/>
        <v>1</v>
      </c>
      <c r="U2407" s="28">
        <f t="shared" si="375"/>
        <v>390.60520499999996</v>
      </c>
      <c r="V2407" t="str">
        <f t="shared" si="376"/>
        <v>No</v>
      </c>
      <c r="W2407" t="str">
        <f t="shared" si="377"/>
        <v>8/1/2006</v>
      </c>
      <c r="X2407">
        <f t="shared" si="378"/>
        <v>1</v>
      </c>
      <c r="Y2407">
        <f t="shared" si="379"/>
        <v>390.60520499999996</v>
      </c>
      <c r="Z2407" t="str">
        <f t="shared" si="380"/>
        <v/>
      </c>
    </row>
    <row r="2408" spans="1:26" ht="13" hidden="1" x14ac:dyDescent="0.25">
      <c r="A2408" t="s">
        <v>5098</v>
      </c>
      <c r="B2408" t="s">
        <v>124</v>
      </c>
      <c r="C2408" t="s">
        <v>7</v>
      </c>
      <c r="D2408" s="46">
        <v>6.6699999999999995E-2</v>
      </c>
      <c r="E2408" s="2">
        <v>38943</v>
      </c>
      <c r="F2408" t="s">
        <v>3947</v>
      </c>
      <c r="G2408" s="16">
        <v>44378</v>
      </c>
      <c r="H2408" s="16">
        <v>44742</v>
      </c>
      <c r="I2408" s="3">
        <v>5856.15</v>
      </c>
      <c r="J2408" s="3">
        <v>-5856.15</v>
      </c>
      <c r="K2408" s="3">
        <v>0</v>
      </c>
      <c r="L2408" t="s">
        <v>36</v>
      </c>
      <c r="M2408" s="3">
        <v>3899.96</v>
      </c>
      <c r="N2408" s="3">
        <v>-227.5</v>
      </c>
      <c r="O2408" s="3">
        <v>3672.46</v>
      </c>
      <c r="P2408" t="s">
        <v>37</v>
      </c>
      <c r="Q2408" s="29">
        <f t="shared" si="372"/>
        <v>15</v>
      </c>
      <c r="R2408" s="29">
        <f t="shared" si="373"/>
        <v>10</v>
      </c>
      <c r="S2408" s="29">
        <f t="shared" si="374"/>
        <v>16</v>
      </c>
      <c r="T2408" s="30">
        <f t="shared" si="371"/>
        <v>1</v>
      </c>
      <c r="U2408" s="28">
        <f t="shared" si="375"/>
        <v>390.60520499999996</v>
      </c>
      <c r="V2408" t="str">
        <f t="shared" si="376"/>
        <v>No</v>
      </c>
      <c r="W2408" t="str">
        <f t="shared" si="377"/>
        <v>8/1/2006</v>
      </c>
      <c r="X2408">
        <f t="shared" si="378"/>
        <v>1</v>
      </c>
      <c r="Y2408">
        <f t="shared" si="379"/>
        <v>390.60520499999996</v>
      </c>
      <c r="Z2408" t="str">
        <f t="shared" si="380"/>
        <v/>
      </c>
    </row>
    <row r="2409" spans="1:26" ht="13" hidden="1" x14ac:dyDescent="0.25">
      <c r="A2409" t="s">
        <v>5099</v>
      </c>
      <c r="B2409" t="s">
        <v>124</v>
      </c>
      <c r="C2409" t="s">
        <v>7</v>
      </c>
      <c r="D2409" s="46">
        <v>6.6699999999999995E-2</v>
      </c>
      <c r="E2409" s="2">
        <v>38943</v>
      </c>
      <c r="F2409" t="s">
        <v>3947</v>
      </c>
      <c r="G2409" s="16">
        <v>44378</v>
      </c>
      <c r="H2409" s="16">
        <v>44742</v>
      </c>
      <c r="I2409" s="3">
        <v>5856.15</v>
      </c>
      <c r="J2409" s="3">
        <v>-5856.15</v>
      </c>
      <c r="K2409" s="3">
        <v>0</v>
      </c>
      <c r="L2409" t="s">
        <v>36</v>
      </c>
      <c r="M2409" s="3">
        <v>3899.96</v>
      </c>
      <c r="N2409" s="3">
        <v>-227.5</v>
      </c>
      <c r="O2409" s="3">
        <v>3672.46</v>
      </c>
      <c r="P2409" t="s">
        <v>37</v>
      </c>
      <c r="Q2409" s="29">
        <f t="shared" si="372"/>
        <v>15</v>
      </c>
      <c r="R2409" s="29">
        <f t="shared" si="373"/>
        <v>10</v>
      </c>
      <c r="S2409" s="29">
        <f t="shared" si="374"/>
        <v>16</v>
      </c>
      <c r="T2409" s="30">
        <f t="shared" si="371"/>
        <v>1</v>
      </c>
      <c r="U2409" s="28">
        <f t="shared" si="375"/>
        <v>390.60520499999996</v>
      </c>
      <c r="V2409" t="str">
        <f t="shared" si="376"/>
        <v>No</v>
      </c>
      <c r="W2409" t="str">
        <f t="shared" si="377"/>
        <v>8/1/2006</v>
      </c>
      <c r="X2409">
        <f t="shared" si="378"/>
        <v>1</v>
      </c>
      <c r="Y2409">
        <f t="shared" si="379"/>
        <v>390.60520499999996</v>
      </c>
      <c r="Z2409" t="str">
        <f t="shared" si="380"/>
        <v/>
      </c>
    </row>
    <row r="2410" spans="1:26" ht="13" hidden="1" x14ac:dyDescent="0.25">
      <c r="A2410" t="s">
        <v>5100</v>
      </c>
      <c r="B2410" t="s">
        <v>124</v>
      </c>
      <c r="C2410" t="s">
        <v>7</v>
      </c>
      <c r="D2410" s="46">
        <v>6.6699999999999995E-2</v>
      </c>
      <c r="E2410" s="2">
        <v>38943</v>
      </c>
      <c r="F2410" t="s">
        <v>3947</v>
      </c>
      <c r="G2410" s="16">
        <v>44378</v>
      </c>
      <c r="H2410" s="16">
        <v>44742</v>
      </c>
      <c r="I2410" s="3">
        <v>5856.15</v>
      </c>
      <c r="J2410" s="3">
        <v>-5856.15</v>
      </c>
      <c r="K2410" s="3">
        <v>0</v>
      </c>
      <c r="L2410" t="s">
        <v>36</v>
      </c>
      <c r="M2410" s="3">
        <v>3899.96</v>
      </c>
      <c r="N2410" s="3">
        <v>-227.5</v>
      </c>
      <c r="O2410" s="3">
        <v>3672.46</v>
      </c>
      <c r="P2410" t="s">
        <v>37</v>
      </c>
      <c r="Q2410" s="29">
        <f t="shared" si="372"/>
        <v>15</v>
      </c>
      <c r="R2410" s="29">
        <f t="shared" si="373"/>
        <v>10</v>
      </c>
      <c r="S2410" s="29">
        <f t="shared" si="374"/>
        <v>16</v>
      </c>
      <c r="T2410" s="30">
        <f t="shared" si="371"/>
        <v>1</v>
      </c>
      <c r="U2410" s="28">
        <f t="shared" si="375"/>
        <v>390.60520499999996</v>
      </c>
      <c r="V2410" t="str">
        <f t="shared" si="376"/>
        <v>No</v>
      </c>
      <c r="W2410" t="str">
        <f t="shared" si="377"/>
        <v>8/1/2006</v>
      </c>
      <c r="X2410">
        <f t="shared" si="378"/>
        <v>1</v>
      </c>
      <c r="Y2410">
        <f t="shared" si="379"/>
        <v>390.60520499999996</v>
      </c>
      <c r="Z2410" t="str">
        <f t="shared" si="380"/>
        <v/>
      </c>
    </row>
    <row r="2411" spans="1:26" ht="13" hidden="1" x14ac:dyDescent="0.25">
      <c r="A2411" t="s">
        <v>5101</v>
      </c>
      <c r="B2411" t="s">
        <v>124</v>
      </c>
      <c r="C2411" t="s">
        <v>7</v>
      </c>
      <c r="D2411" s="46">
        <v>6.6699999999999995E-2</v>
      </c>
      <c r="E2411" s="2">
        <v>39124</v>
      </c>
      <c r="F2411" t="s">
        <v>3947</v>
      </c>
      <c r="G2411" s="16">
        <v>44378</v>
      </c>
      <c r="H2411" s="16">
        <v>44742</v>
      </c>
      <c r="I2411" s="3">
        <v>6444.97</v>
      </c>
      <c r="J2411" s="3">
        <v>-6444.96</v>
      </c>
      <c r="K2411" s="3">
        <v>0.01</v>
      </c>
      <c r="L2411" t="s">
        <v>36</v>
      </c>
      <c r="M2411" s="3">
        <v>3899.96</v>
      </c>
      <c r="N2411" s="3">
        <v>-227.5</v>
      </c>
      <c r="O2411" s="3">
        <v>3672.46</v>
      </c>
      <c r="P2411" t="s">
        <v>37</v>
      </c>
      <c r="Q2411" s="29">
        <f t="shared" si="372"/>
        <v>15</v>
      </c>
      <c r="R2411" s="29">
        <f t="shared" si="373"/>
        <v>4</v>
      </c>
      <c r="S2411" s="29">
        <f t="shared" si="374"/>
        <v>19</v>
      </c>
      <c r="T2411" s="30">
        <f t="shared" si="371"/>
        <v>1</v>
      </c>
      <c r="U2411" s="28">
        <f t="shared" si="375"/>
        <v>429.87949900000001</v>
      </c>
      <c r="V2411" t="str">
        <f t="shared" si="376"/>
        <v>No</v>
      </c>
      <c r="W2411" t="str">
        <f t="shared" si="377"/>
        <v>2/1/2007</v>
      </c>
      <c r="X2411">
        <f t="shared" si="378"/>
        <v>1</v>
      </c>
      <c r="Y2411">
        <f t="shared" si="379"/>
        <v>429.87949900000001</v>
      </c>
      <c r="Z2411" t="str">
        <f t="shared" si="380"/>
        <v/>
      </c>
    </row>
    <row r="2412" spans="1:26" ht="13" hidden="1" x14ac:dyDescent="0.25">
      <c r="A2412" t="s">
        <v>5102</v>
      </c>
      <c r="B2412" t="s">
        <v>124</v>
      </c>
      <c r="C2412" t="s">
        <v>7</v>
      </c>
      <c r="D2412" s="46">
        <v>6.6699999999999995E-2</v>
      </c>
      <c r="E2412" s="2">
        <v>39124</v>
      </c>
      <c r="F2412" t="s">
        <v>3947</v>
      </c>
      <c r="G2412" s="16">
        <v>44378</v>
      </c>
      <c r="H2412" s="16">
        <v>44742</v>
      </c>
      <c r="I2412" s="3">
        <v>6444.97</v>
      </c>
      <c r="J2412" s="3">
        <v>-6444.96</v>
      </c>
      <c r="K2412" s="3">
        <v>0.01</v>
      </c>
      <c r="L2412" t="s">
        <v>36</v>
      </c>
      <c r="M2412" s="3">
        <v>3899.96</v>
      </c>
      <c r="N2412" s="3">
        <v>-227.5</v>
      </c>
      <c r="O2412" s="3">
        <v>3672.46</v>
      </c>
      <c r="P2412" t="s">
        <v>37</v>
      </c>
      <c r="Q2412" s="29">
        <f t="shared" si="372"/>
        <v>15</v>
      </c>
      <c r="R2412" s="29">
        <f t="shared" si="373"/>
        <v>4</v>
      </c>
      <c r="S2412" s="29">
        <f t="shared" si="374"/>
        <v>19</v>
      </c>
      <c r="T2412" s="30">
        <f t="shared" si="371"/>
        <v>1</v>
      </c>
      <c r="U2412" s="28">
        <f t="shared" si="375"/>
        <v>429.87949900000001</v>
      </c>
      <c r="V2412" t="str">
        <f t="shared" si="376"/>
        <v>No</v>
      </c>
      <c r="W2412" t="str">
        <f t="shared" si="377"/>
        <v>2/1/2007</v>
      </c>
      <c r="X2412">
        <f t="shared" si="378"/>
        <v>1</v>
      </c>
      <c r="Y2412">
        <f t="shared" si="379"/>
        <v>429.87949900000001</v>
      </c>
      <c r="Z2412" t="str">
        <f t="shared" si="380"/>
        <v/>
      </c>
    </row>
    <row r="2413" spans="1:26" ht="13" hidden="1" x14ac:dyDescent="0.25">
      <c r="A2413" t="s">
        <v>5103</v>
      </c>
      <c r="B2413" t="s">
        <v>124</v>
      </c>
      <c r="C2413" t="s">
        <v>7</v>
      </c>
      <c r="D2413" s="46">
        <v>6.6699999999999995E-2</v>
      </c>
      <c r="E2413" s="2">
        <v>39124</v>
      </c>
      <c r="F2413" t="s">
        <v>3947</v>
      </c>
      <c r="G2413" s="16">
        <v>44378</v>
      </c>
      <c r="H2413" s="16">
        <v>44742</v>
      </c>
      <c r="I2413" s="3">
        <v>6444.97</v>
      </c>
      <c r="J2413" s="3">
        <v>-6444.96</v>
      </c>
      <c r="K2413" s="3">
        <v>0.01</v>
      </c>
      <c r="L2413" t="s">
        <v>36</v>
      </c>
      <c r="M2413" s="3">
        <v>3899.96</v>
      </c>
      <c r="N2413" s="3">
        <v>-227.5</v>
      </c>
      <c r="O2413" s="3">
        <v>3672.46</v>
      </c>
      <c r="P2413" t="s">
        <v>37</v>
      </c>
      <c r="Q2413" s="29">
        <f t="shared" si="372"/>
        <v>15</v>
      </c>
      <c r="R2413" s="29">
        <f t="shared" si="373"/>
        <v>4</v>
      </c>
      <c r="S2413" s="29">
        <f t="shared" si="374"/>
        <v>19</v>
      </c>
      <c r="T2413" s="30">
        <f t="shared" si="371"/>
        <v>1</v>
      </c>
      <c r="U2413" s="28">
        <f t="shared" si="375"/>
        <v>429.87949900000001</v>
      </c>
      <c r="V2413" t="str">
        <f t="shared" si="376"/>
        <v>No</v>
      </c>
      <c r="W2413" t="str">
        <f t="shared" si="377"/>
        <v>2/1/2007</v>
      </c>
      <c r="X2413">
        <f t="shared" si="378"/>
        <v>1</v>
      </c>
      <c r="Y2413">
        <f t="shared" si="379"/>
        <v>429.87949900000001</v>
      </c>
      <c r="Z2413" t="str">
        <f t="shared" si="380"/>
        <v/>
      </c>
    </row>
    <row r="2414" spans="1:26" ht="13" hidden="1" x14ac:dyDescent="0.25">
      <c r="A2414" t="s">
        <v>5104</v>
      </c>
      <c r="B2414" t="s">
        <v>124</v>
      </c>
      <c r="C2414" t="s">
        <v>7</v>
      </c>
      <c r="D2414" s="46">
        <v>6.6699999999999995E-2</v>
      </c>
      <c r="E2414" s="2">
        <v>39124</v>
      </c>
      <c r="F2414" t="s">
        <v>3947</v>
      </c>
      <c r="G2414" s="16">
        <v>44378</v>
      </c>
      <c r="H2414" s="16">
        <v>44742</v>
      </c>
      <c r="I2414" s="3">
        <v>6444.97</v>
      </c>
      <c r="J2414" s="3">
        <v>-6444.96</v>
      </c>
      <c r="K2414" s="3">
        <v>0.01</v>
      </c>
      <c r="L2414" t="s">
        <v>36</v>
      </c>
      <c r="M2414" s="3">
        <v>3899.96</v>
      </c>
      <c r="N2414" s="3">
        <v>-227.5</v>
      </c>
      <c r="O2414" s="3">
        <v>3672.46</v>
      </c>
      <c r="P2414" t="s">
        <v>37</v>
      </c>
      <c r="Q2414" s="29">
        <f t="shared" si="372"/>
        <v>15</v>
      </c>
      <c r="R2414" s="29">
        <f t="shared" si="373"/>
        <v>4</v>
      </c>
      <c r="S2414" s="29">
        <f t="shared" si="374"/>
        <v>19</v>
      </c>
      <c r="T2414" s="30">
        <f t="shared" si="371"/>
        <v>1</v>
      </c>
      <c r="U2414" s="28">
        <f t="shared" si="375"/>
        <v>429.87949900000001</v>
      </c>
      <c r="V2414" t="str">
        <f t="shared" si="376"/>
        <v>No</v>
      </c>
      <c r="W2414" t="str">
        <f t="shared" si="377"/>
        <v>2/1/2007</v>
      </c>
      <c r="X2414">
        <f t="shared" si="378"/>
        <v>1</v>
      </c>
      <c r="Y2414">
        <f t="shared" si="379"/>
        <v>429.87949900000001</v>
      </c>
      <c r="Z2414" t="str">
        <f t="shared" si="380"/>
        <v/>
      </c>
    </row>
    <row r="2415" spans="1:26" ht="13" hidden="1" x14ac:dyDescent="0.25">
      <c r="A2415" t="s">
        <v>5105</v>
      </c>
      <c r="B2415" t="s">
        <v>124</v>
      </c>
      <c r="C2415" t="s">
        <v>7</v>
      </c>
      <c r="D2415" s="46">
        <v>6.6699999999999995E-2</v>
      </c>
      <c r="E2415" s="2">
        <v>39124</v>
      </c>
      <c r="F2415" t="s">
        <v>3947</v>
      </c>
      <c r="G2415" s="16">
        <v>44378</v>
      </c>
      <c r="H2415" s="16">
        <v>44742</v>
      </c>
      <c r="I2415" s="3">
        <v>6444.97</v>
      </c>
      <c r="J2415" s="3">
        <v>-6444.96</v>
      </c>
      <c r="K2415" s="3">
        <v>0.01</v>
      </c>
      <c r="L2415" t="s">
        <v>36</v>
      </c>
      <c r="M2415" s="3">
        <v>3899.96</v>
      </c>
      <c r="N2415" s="3">
        <v>-227.5</v>
      </c>
      <c r="O2415" s="3">
        <v>3672.46</v>
      </c>
      <c r="P2415" t="s">
        <v>37</v>
      </c>
      <c r="Q2415" s="29">
        <f t="shared" si="372"/>
        <v>15</v>
      </c>
      <c r="R2415" s="29">
        <f t="shared" si="373"/>
        <v>4</v>
      </c>
      <c r="S2415" s="29">
        <f t="shared" si="374"/>
        <v>19</v>
      </c>
      <c r="T2415" s="30">
        <f t="shared" si="371"/>
        <v>1</v>
      </c>
      <c r="U2415" s="28">
        <f t="shared" si="375"/>
        <v>429.87949900000001</v>
      </c>
      <c r="V2415" t="str">
        <f t="shared" si="376"/>
        <v>No</v>
      </c>
      <c r="W2415" t="str">
        <f t="shared" si="377"/>
        <v>2/1/2007</v>
      </c>
      <c r="X2415">
        <f t="shared" si="378"/>
        <v>1</v>
      </c>
      <c r="Y2415">
        <f t="shared" si="379"/>
        <v>429.87949900000001</v>
      </c>
      <c r="Z2415" t="str">
        <f t="shared" si="380"/>
        <v/>
      </c>
    </row>
    <row r="2416" spans="1:26" ht="13" hidden="1" x14ac:dyDescent="0.25">
      <c r="A2416" t="s">
        <v>5106</v>
      </c>
      <c r="B2416" t="s">
        <v>124</v>
      </c>
      <c r="C2416" t="s">
        <v>7</v>
      </c>
      <c r="D2416" s="46">
        <v>6.6699999999999995E-2</v>
      </c>
      <c r="E2416" s="2">
        <v>39124</v>
      </c>
      <c r="F2416" t="s">
        <v>3947</v>
      </c>
      <c r="G2416" s="16">
        <v>44378</v>
      </c>
      <c r="H2416" s="16">
        <v>44742</v>
      </c>
      <c r="I2416" s="3">
        <v>6444.97</v>
      </c>
      <c r="J2416" s="3">
        <v>-6444.96</v>
      </c>
      <c r="K2416" s="3">
        <v>0.01</v>
      </c>
      <c r="L2416" t="s">
        <v>36</v>
      </c>
      <c r="M2416" s="3">
        <v>3899.96</v>
      </c>
      <c r="N2416" s="3">
        <v>-227.5</v>
      </c>
      <c r="O2416" s="3">
        <v>3672.46</v>
      </c>
      <c r="P2416" t="s">
        <v>37</v>
      </c>
      <c r="Q2416" s="29">
        <f t="shared" si="372"/>
        <v>15</v>
      </c>
      <c r="R2416" s="29">
        <f t="shared" si="373"/>
        <v>4</v>
      </c>
      <c r="S2416" s="29">
        <f t="shared" si="374"/>
        <v>19</v>
      </c>
      <c r="T2416" s="30">
        <f t="shared" si="371"/>
        <v>1</v>
      </c>
      <c r="U2416" s="28">
        <f t="shared" si="375"/>
        <v>429.87949900000001</v>
      </c>
      <c r="V2416" t="str">
        <f t="shared" si="376"/>
        <v>No</v>
      </c>
      <c r="W2416" t="str">
        <f t="shared" si="377"/>
        <v>2/1/2007</v>
      </c>
      <c r="X2416">
        <f t="shared" si="378"/>
        <v>1</v>
      </c>
      <c r="Y2416">
        <f t="shared" si="379"/>
        <v>429.87949900000001</v>
      </c>
      <c r="Z2416" t="str">
        <f t="shared" si="380"/>
        <v/>
      </c>
    </row>
    <row r="2417" spans="1:26" ht="13" hidden="1" x14ac:dyDescent="0.25">
      <c r="A2417" t="s">
        <v>5107</v>
      </c>
      <c r="B2417" t="s">
        <v>124</v>
      </c>
      <c r="C2417" t="s">
        <v>7</v>
      </c>
      <c r="D2417" s="46">
        <v>6.6699999999999995E-2</v>
      </c>
      <c r="E2417" s="2">
        <v>38978</v>
      </c>
      <c r="F2417" t="s">
        <v>3787</v>
      </c>
      <c r="G2417" s="16">
        <v>44378</v>
      </c>
      <c r="H2417" s="16">
        <v>44742</v>
      </c>
      <c r="I2417" s="3">
        <v>7262.43</v>
      </c>
      <c r="J2417" s="3">
        <v>-7262.42</v>
      </c>
      <c r="K2417" s="3">
        <v>0.01</v>
      </c>
      <c r="L2417" t="s">
        <v>36</v>
      </c>
      <c r="M2417" s="3">
        <v>3899.96</v>
      </c>
      <c r="N2417" s="3">
        <v>-227.5</v>
      </c>
      <c r="O2417" s="3">
        <v>3672.46</v>
      </c>
      <c r="P2417" t="s">
        <v>37</v>
      </c>
      <c r="Q2417" s="29">
        <f t="shared" si="372"/>
        <v>15</v>
      </c>
      <c r="R2417" s="29">
        <f t="shared" si="373"/>
        <v>9</v>
      </c>
      <c r="S2417" s="29">
        <f t="shared" si="374"/>
        <v>12</v>
      </c>
      <c r="T2417" s="30">
        <f t="shared" si="371"/>
        <v>1</v>
      </c>
      <c r="U2417" s="28">
        <f t="shared" si="375"/>
        <v>484.40408099999996</v>
      </c>
      <c r="V2417" t="str">
        <f t="shared" si="376"/>
        <v>No</v>
      </c>
      <c r="W2417" t="str">
        <f t="shared" si="377"/>
        <v>9/1/2006</v>
      </c>
      <c r="X2417">
        <f t="shared" si="378"/>
        <v>1</v>
      </c>
      <c r="Y2417">
        <f t="shared" si="379"/>
        <v>484.40408099999996</v>
      </c>
      <c r="Z2417" t="str">
        <f t="shared" si="380"/>
        <v/>
      </c>
    </row>
    <row r="2418" spans="1:26" ht="13" hidden="1" x14ac:dyDescent="0.25">
      <c r="A2418" t="s">
        <v>5108</v>
      </c>
      <c r="B2418" t="s">
        <v>124</v>
      </c>
      <c r="C2418" t="s">
        <v>7</v>
      </c>
      <c r="D2418" s="46">
        <v>6.6699999999999995E-2</v>
      </c>
      <c r="E2418" s="2">
        <v>38793</v>
      </c>
      <c r="F2418" t="s">
        <v>3947</v>
      </c>
      <c r="G2418" s="16">
        <v>44378</v>
      </c>
      <c r="H2418" s="16">
        <v>44742</v>
      </c>
      <c r="I2418" s="3">
        <v>7285.55</v>
      </c>
      <c r="J2418" s="3">
        <v>-7285.54</v>
      </c>
      <c r="K2418" s="3">
        <v>0.01</v>
      </c>
      <c r="L2418" t="s">
        <v>36</v>
      </c>
      <c r="M2418" s="3">
        <v>3899.96</v>
      </c>
      <c r="N2418" s="3">
        <v>-227.5</v>
      </c>
      <c r="O2418" s="3">
        <v>3672.46</v>
      </c>
      <c r="P2418" t="s">
        <v>37</v>
      </c>
      <c r="Q2418" s="29">
        <f t="shared" si="372"/>
        <v>16</v>
      </c>
      <c r="R2418" s="29">
        <f t="shared" si="373"/>
        <v>3</v>
      </c>
      <c r="S2418" s="29">
        <f t="shared" si="374"/>
        <v>13</v>
      </c>
      <c r="T2418" s="30">
        <f t="shared" si="371"/>
        <v>1</v>
      </c>
      <c r="U2418" s="28">
        <f t="shared" si="375"/>
        <v>485.94618499999996</v>
      </c>
      <c r="V2418" t="str">
        <f t="shared" si="376"/>
        <v>No</v>
      </c>
      <c r="W2418" t="str">
        <f t="shared" si="377"/>
        <v>3/1/2006</v>
      </c>
      <c r="X2418">
        <f t="shared" si="378"/>
        <v>1</v>
      </c>
      <c r="Y2418">
        <f t="shared" si="379"/>
        <v>485.94618499999996</v>
      </c>
      <c r="Z2418" t="str">
        <f t="shared" si="380"/>
        <v/>
      </c>
    </row>
    <row r="2419" spans="1:26" ht="13" hidden="1" x14ac:dyDescent="0.25">
      <c r="A2419" t="s">
        <v>5109</v>
      </c>
      <c r="B2419" t="s">
        <v>124</v>
      </c>
      <c r="C2419" t="s">
        <v>7</v>
      </c>
      <c r="D2419" s="46">
        <v>6.6699999999999995E-2</v>
      </c>
      <c r="E2419" s="2">
        <v>38943</v>
      </c>
      <c r="F2419" t="s">
        <v>3947</v>
      </c>
      <c r="G2419" s="16">
        <v>44378</v>
      </c>
      <c r="H2419" s="16">
        <v>44742</v>
      </c>
      <c r="I2419" s="3">
        <v>8791.7999999999993</v>
      </c>
      <c r="J2419" s="3">
        <v>-8791.7999999999993</v>
      </c>
      <c r="K2419" s="3">
        <v>0</v>
      </c>
      <c r="L2419" t="s">
        <v>36</v>
      </c>
      <c r="M2419" s="3">
        <v>3899.96</v>
      </c>
      <c r="N2419" s="3">
        <v>-227.5</v>
      </c>
      <c r="O2419" s="3">
        <v>3672.46</v>
      </c>
      <c r="P2419" t="s">
        <v>37</v>
      </c>
      <c r="Q2419" s="29">
        <f t="shared" si="372"/>
        <v>15</v>
      </c>
      <c r="R2419" s="29">
        <f t="shared" si="373"/>
        <v>10</v>
      </c>
      <c r="S2419" s="29">
        <f t="shared" si="374"/>
        <v>16</v>
      </c>
      <c r="T2419" s="30">
        <f t="shared" si="371"/>
        <v>1</v>
      </c>
      <c r="U2419" s="28">
        <f t="shared" si="375"/>
        <v>586.41305999999986</v>
      </c>
      <c r="V2419" t="str">
        <f t="shared" si="376"/>
        <v>No</v>
      </c>
      <c r="W2419" t="str">
        <f t="shared" si="377"/>
        <v>8/1/2006</v>
      </c>
      <c r="X2419">
        <f t="shared" si="378"/>
        <v>1</v>
      </c>
      <c r="Y2419">
        <f t="shared" si="379"/>
        <v>586.41305999999986</v>
      </c>
      <c r="Z2419" t="str">
        <f t="shared" si="380"/>
        <v/>
      </c>
    </row>
    <row r="2420" spans="1:26" ht="13" hidden="1" x14ac:dyDescent="0.25">
      <c r="A2420" t="s">
        <v>5110</v>
      </c>
      <c r="B2420" t="s">
        <v>124</v>
      </c>
      <c r="C2420" t="s">
        <v>7</v>
      </c>
      <c r="D2420" s="46">
        <v>6.6699999999999995E-2</v>
      </c>
      <c r="E2420" s="2">
        <v>38943</v>
      </c>
      <c r="F2420" t="s">
        <v>3947</v>
      </c>
      <c r="G2420" s="16">
        <v>44378</v>
      </c>
      <c r="H2420" s="16">
        <v>44742</v>
      </c>
      <c r="I2420" s="3">
        <v>8791.7999999999993</v>
      </c>
      <c r="J2420" s="3">
        <v>-8791.7999999999993</v>
      </c>
      <c r="K2420" s="3">
        <v>0</v>
      </c>
      <c r="L2420" t="s">
        <v>36</v>
      </c>
      <c r="M2420" s="3">
        <v>3899.96</v>
      </c>
      <c r="N2420" s="3">
        <v>-227.5</v>
      </c>
      <c r="O2420" s="3">
        <v>3672.46</v>
      </c>
      <c r="P2420" t="s">
        <v>37</v>
      </c>
      <c r="Q2420" s="29">
        <f t="shared" si="372"/>
        <v>15</v>
      </c>
      <c r="R2420" s="29">
        <f t="shared" si="373"/>
        <v>10</v>
      </c>
      <c r="S2420" s="29">
        <f t="shared" si="374"/>
        <v>16</v>
      </c>
      <c r="T2420" s="30">
        <f t="shared" si="371"/>
        <v>1</v>
      </c>
      <c r="U2420" s="28">
        <f t="shared" si="375"/>
        <v>586.41305999999986</v>
      </c>
      <c r="V2420" t="str">
        <f t="shared" si="376"/>
        <v>No</v>
      </c>
      <c r="W2420" t="str">
        <f t="shared" si="377"/>
        <v>8/1/2006</v>
      </c>
      <c r="X2420">
        <f t="shared" si="378"/>
        <v>1</v>
      </c>
      <c r="Y2420">
        <f t="shared" si="379"/>
        <v>586.41305999999986</v>
      </c>
      <c r="Z2420" t="str">
        <f t="shared" si="380"/>
        <v/>
      </c>
    </row>
    <row r="2421" spans="1:26" ht="13" hidden="1" x14ac:dyDescent="0.25">
      <c r="A2421" t="s">
        <v>5111</v>
      </c>
      <c r="B2421" t="s">
        <v>124</v>
      </c>
      <c r="C2421" t="s">
        <v>7</v>
      </c>
      <c r="D2421" s="46">
        <v>6.6699999999999995E-2</v>
      </c>
      <c r="E2421" s="2">
        <v>38943</v>
      </c>
      <c r="F2421" t="s">
        <v>3947</v>
      </c>
      <c r="G2421" s="16">
        <v>44378</v>
      </c>
      <c r="H2421" s="16">
        <v>44742</v>
      </c>
      <c r="I2421" s="3">
        <v>8791.7999999999993</v>
      </c>
      <c r="J2421" s="3">
        <v>-8791.7999999999993</v>
      </c>
      <c r="K2421" s="3">
        <v>0</v>
      </c>
      <c r="L2421" t="s">
        <v>36</v>
      </c>
      <c r="M2421" s="3">
        <v>3899.96</v>
      </c>
      <c r="N2421" s="3">
        <v>-227.5</v>
      </c>
      <c r="O2421" s="3">
        <v>3672.46</v>
      </c>
      <c r="P2421" t="s">
        <v>37</v>
      </c>
      <c r="Q2421" s="29">
        <f t="shared" si="372"/>
        <v>15</v>
      </c>
      <c r="R2421" s="29">
        <f t="shared" si="373"/>
        <v>10</v>
      </c>
      <c r="S2421" s="29">
        <f t="shared" si="374"/>
        <v>16</v>
      </c>
      <c r="T2421" s="30">
        <f t="shared" si="371"/>
        <v>1</v>
      </c>
      <c r="U2421" s="28">
        <f t="shared" si="375"/>
        <v>586.41305999999986</v>
      </c>
      <c r="V2421" t="str">
        <f t="shared" si="376"/>
        <v>No</v>
      </c>
      <c r="W2421" t="str">
        <f t="shared" si="377"/>
        <v>8/1/2006</v>
      </c>
      <c r="X2421">
        <f t="shared" si="378"/>
        <v>1</v>
      </c>
      <c r="Y2421">
        <f t="shared" si="379"/>
        <v>586.41305999999986</v>
      </c>
      <c r="Z2421" t="str">
        <f t="shared" si="380"/>
        <v/>
      </c>
    </row>
    <row r="2422" spans="1:26" ht="13" hidden="1" x14ac:dyDescent="0.25">
      <c r="A2422" t="s">
        <v>5112</v>
      </c>
      <c r="B2422" t="s">
        <v>124</v>
      </c>
      <c r="C2422" t="s">
        <v>7</v>
      </c>
      <c r="D2422" s="46">
        <v>6.6699999999999995E-2</v>
      </c>
      <c r="E2422" s="2">
        <v>38943</v>
      </c>
      <c r="F2422" t="s">
        <v>3947</v>
      </c>
      <c r="G2422" s="16">
        <v>44378</v>
      </c>
      <c r="H2422" s="16">
        <v>44742</v>
      </c>
      <c r="I2422" s="3">
        <v>8791.7999999999993</v>
      </c>
      <c r="J2422" s="3">
        <v>-8791.7999999999993</v>
      </c>
      <c r="K2422" s="3">
        <v>0</v>
      </c>
      <c r="L2422" t="s">
        <v>36</v>
      </c>
      <c r="M2422" s="3">
        <v>3899.96</v>
      </c>
      <c r="N2422" s="3">
        <v>-227.5</v>
      </c>
      <c r="O2422" s="3">
        <v>3672.46</v>
      </c>
      <c r="P2422" t="s">
        <v>37</v>
      </c>
      <c r="Q2422" s="29">
        <f t="shared" si="372"/>
        <v>15</v>
      </c>
      <c r="R2422" s="29">
        <f t="shared" si="373"/>
        <v>10</v>
      </c>
      <c r="S2422" s="29">
        <f t="shared" si="374"/>
        <v>16</v>
      </c>
      <c r="T2422" s="30">
        <f t="shared" si="371"/>
        <v>1</v>
      </c>
      <c r="U2422" s="28">
        <f t="shared" si="375"/>
        <v>586.41305999999986</v>
      </c>
      <c r="V2422" t="str">
        <f t="shared" si="376"/>
        <v>No</v>
      </c>
      <c r="W2422" t="str">
        <f t="shared" si="377"/>
        <v>8/1/2006</v>
      </c>
      <c r="X2422">
        <f t="shared" si="378"/>
        <v>1</v>
      </c>
      <c r="Y2422">
        <f t="shared" si="379"/>
        <v>586.41305999999986</v>
      </c>
      <c r="Z2422" t="str">
        <f t="shared" si="380"/>
        <v/>
      </c>
    </row>
    <row r="2423" spans="1:26" ht="13" hidden="1" x14ac:dyDescent="0.25">
      <c r="A2423" t="s">
        <v>5113</v>
      </c>
      <c r="B2423" t="s">
        <v>124</v>
      </c>
      <c r="C2423" t="s">
        <v>7</v>
      </c>
      <c r="D2423" s="46">
        <v>6.6699999999999995E-2</v>
      </c>
      <c r="E2423" s="2">
        <v>38943</v>
      </c>
      <c r="F2423" t="s">
        <v>3947</v>
      </c>
      <c r="G2423" s="16">
        <v>44378</v>
      </c>
      <c r="H2423" s="16">
        <v>44742</v>
      </c>
      <c r="I2423" s="3">
        <v>8791.7999999999993</v>
      </c>
      <c r="J2423" s="3">
        <v>-8791.7999999999993</v>
      </c>
      <c r="K2423" s="3">
        <v>0</v>
      </c>
      <c r="L2423" t="s">
        <v>36</v>
      </c>
      <c r="M2423" s="3">
        <v>3899.96</v>
      </c>
      <c r="N2423" s="3">
        <v>-227.5</v>
      </c>
      <c r="O2423" s="3">
        <v>3672.46</v>
      </c>
      <c r="P2423" t="s">
        <v>37</v>
      </c>
      <c r="Q2423" s="29">
        <f t="shared" si="372"/>
        <v>15</v>
      </c>
      <c r="R2423" s="29">
        <f t="shared" si="373"/>
        <v>10</v>
      </c>
      <c r="S2423" s="29">
        <f t="shared" si="374"/>
        <v>16</v>
      </c>
      <c r="T2423" s="30">
        <f t="shared" si="371"/>
        <v>1</v>
      </c>
      <c r="U2423" s="28">
        <f t="shared" si="375"/>
        <v>586.41305999999986</v>
      </c>
      <c r="V2423" t="str">
        <f t="shared" si="376"/>
        <v>No</v>
      </c>
      <c r="W2423" t="str">
        <f t="shared" si="377"/>
        <v>8/1/2006</v>
      </c>
      <c r="X2423">
        <f t="shared" si="378"/>
        <v>1</v>
      </c>
      <c r="Y2423">
        <f t="shared" si="379"/>
        <v>586.41305999999986</v>
      </c>
      <c r="Z2423" t="str">
        <f t="shared" si="380"/>
        <v/>
      </c>
    </row>
    <row r="2424" spans="1:26" ht="13" hidden="1" x14ac:dyDescent="0.25">
      <c r="A2424" t="s">
        <v>5114</v>
      </c>
      <c r="B2424" t="s">
        <v>124</v>
      </c>
      <c r="C2424" t="s">
        <v>7</v>
      </c>
      <c r="D2424" s="46">
        <v>6.6699999999999995E-2</v>
      </c>
      <c r="E2424" s="2">
        <v>39488</v>
      </c>
      <c r="F2424" t="s">
        <v>3915</v>
      </c>
      <c r="G2424" s="16">
        <v>44378</v>
      </c>
      <c r="H2424" s="16">
        <v>44742</v>
      </c>
      <c r="I2424" s="3">
        <v>10344.26</v>
      </c>
      <c r="J2424" s="3">
        <v>-9941.99</v>
      </c>
      <c r="K2424" s="3">
        <v>402.27</v>
      </c>
      <c r="L2424" t="s">
        <v>36</v>
      </c>
      <c r="M2424" s="3">
        <v>3899.96</v>
      </c>
      <c r="N2424" s="3">
        <v>-227.5</v>
      </c>
      <c r="O2424" s="3">
        <v>3672.46</v>
      </c>
      <c r="P2424" t="s">
        <v>37</v>
      </c>
      <c r="Q2424" s="29">
        <f t="shared" si="372"/>
        <v>14</v>
      </c>
      <c r="R2424" s="29">
        <f t="shared" si="373"/>
        <v>4</v>
      </c>
      <c r="S2424" s="29">
        <f t="shared" si="374"/>
        <v>20</v>
      </c>
      <c r="T2424" s="30">
        <f t="shared" si="371"/>
        <v>1</v>
      </c>
      <c r="U2424" s="28">
        <f t="shared" si="375"/>
        <v>689.96214199999997</v>
      </c>
      <c r="V2424" t="str">
        <f t="shared" si="376"/>
        <v>No</v>
      </c>
      <c r="W2424" t="str">
        <f t="shared" si="377"/>
        <v>2/1/2008</v>
      </c>
      <c r="X2424">
        <f t="shared" si="378"/>
        <v>1</v>
      </c>
      <c r="Y2424">
        <f t="shared" si="379"/>
        <v>689.96214199999997</v>
      </c>
      <c r="Z2424" t="str">
        <f t="shared" si="380"/>
        <v/>
      </c>
    </row>
    <row r="2425" spans="1:26" ht="13" hidden="1" x14ac:dyDescent="0.25">
      <c r="A2425" t="s">
        <v>5115</v>
      </c>
      <c r="B2425" t="s">
        <v>124</v>
      </c>
      <c r="C2425" t="s">
        <v>7</v>
      </c>
      <c r="D2425" s="46">
        <v>6.6699999999999995E-2</v>
      </c>
      <c r="E2425" s="2">
        <v>39182</v>
      </c>
      <c r="F2425" t="s">
        <v>3915</v>
      </c>
      <c r="G2425" s="16">
        <v>44378</v>
      </c>
      <c r="H2425" s="16">
        <v>44742</v>
      </c>
      <c r="I2425" s="3">
        <v>10499.06</v>
      </c>
      <c r="J2425" s="3">
        <v>-10499.06</v>
      </c>
      <c r="K2425" s="3">
        <v>0</v>
      </c>
      <c r="L2425" t="s">
        <v>36</v>
      </c>
      <c r="M2425" s="3">
        <v>3899.96</v>
      </c>
      <c r="N2425" s="3">
        <v>-227.5</v>
      </c>
      <c r="O2425" s="3">
        <v>3672.46</v>
      </c>
      <c r="P2425" t="s">
        <v>37</v>
      </c>
      <c r="Q2425" s="29">
        <f t="shared" si="372"/>
        <v>15</v>
      </c>
      <c r="R2425" s="29">
        <f t="shared" si="373"/>
        <v>2</v>
      </c>
      <c r="S2425" s="29">
        <f t="shared" si="374"/>
        <v>20</v>
      </c>
      <c r="T2425" s="30">
        <f t="shared" si="371"/>
        <v>1</v>
      </c>
      <c r="U2425" s="28">
        <f t="shared" si="375"/>
        <v>700.28730199999995</v>
      </c>
      <c r="V2425" t="str">
        <f t="shared" si="376"/>
        <v>No</v>
      </c>
      <c r="W2425" t="str">
        <f t="shared" si="377"/>
        <v>4/1/2007</v>
      </c>
      <c r="X2425">
        <f t="shared" si="378"/>
        <v>1</v>
      </c>
      <c r="Y2425">
        <f t="shared" si="379"/>
        <v>700.28730199999995</v>
      </c>
      <c r="Z2425" t="str">
        <f t="shared" si="380"/>
        <v/>
      </c>
    </row>
    <row r="2426" spans="1:26" ht="13" hidden="1" x14ac:dyDescent="0.25">
      <c r="A2426" t="s">
        <v>5116</v>
      </c>
      <c r="B2426" t="s">
        <v>124</v>
      </c>
      <c r="C2426" t="s">
        <v>7</v>
      </c>
      <c r="D2426" s="46">
        <v>6.6699999999999995E-2</v>
      </c>
      <c r="E2426" s="2">
        <v>39182</v>
      </c>
      <c r="F2426" t="s">
        <v>3915</v>
      </c>
      <c r="G2426" s="16">
        <v>44378</v>
      </c>
      <c r="H2426" s="16">
        <v>44742</v>
      </c>
      <c r="I2426" s="3">
        <v>10499.06</v>
      </c>
      <c r="J2426" s="3">
        <v>-10499.06</v>
      </c>
      <c r="K2426" s="3">
        <v>0</v>
      </c>
      <c r="L2426" t="s">
        <v>36</v>
      </c>
      <c r="M2426" s="3">
        <v>3899.96</v>
      </c>
      <c r="N2426" s="3">
        <v>-227.5</v>
      </c>
      <c r="O2426" s="3">
        <v>3672.46</v>
      </c>
      <c r="P2426" t="s">
        <v>37</v>
      </c>
      <c r="Q2426" s="29">
        <f t="shared" si="372"/>
        <v>15</v>
      </c>
      <c r="R2426" s="29">
        <f t="shared" si="373"/>
        <v>2</v>
      </c>
      <c r="S2426" s="29">
        <f t="shared" si="374"/>
        <v>20</v>
      </c>
      <c r="T2426" s="30">
        <f t="shared" ref="T2426:T2489" si="381">IF(Q2426&gt;=1,1,R2426/12)</f>
        <v>1</v>
      </c>
      <c r="U2426" s="28">
        <f t="shared" si="375"/>
        <v>700.28730199999995</v>
      </c>
      <c r="V2426" t="str">
        <f t="shared" si="376"/>
        <v>No</v>
      </c>
      <c r="W2426" t="str">
        <f t="shared" si="377"/>
        <v>4/1/2007</v>
      </c>
      <c r="X2426">
        <f t="shared" si="378"/>
        <v>1</v>
      </c>
      <c r="Y2426">
        <f t="shared" si="379"/>
        <v>700.28730199999995</v>
      </c>
      <c r="Z2426" t="str">
        <f t="shared" si="380"/>
        <v/>
      </c>
    </row>
    <row r="2427" spans="1:26" ht="13" hidden="1" x14ac:dyDescent="0.25">
      <c r="A2427" t="s">
        <v>5117</v>
      </c>
      <c r="B2427" t="s">
        <v>124</v>
      </c>
      <c r="C2427" t="s">
        <v>7</v>
      </c>
      <c r="D2427" s="46">
        <v>6.6699999999999995E-2</v>
      </c>
      <c r="E2427" s="2">
        <v>39182</v>
      </c>
      <c r="F2427" t="s">
        <v>3915</v>
      </c>
      <c r="G2427" s="16">
        <v>44378</v>
      </c>
      <c r="H2427" s="16">
        <v>44742</v>
      </c>
      <c r="I2427" s="3">
        <v>10499.06</v>
      </c>
      <c r="J2427" s="3">
        <v>-10499.06</v>
      </c>
      <c r="K2427" s="3">
        <v>0</v>
      </c>
      <c r="L2427" t="s">
        <v>36</v>
      </c>
      <c r="M2427" s="3">
        <v>75000.08</v>
      </c>
      <c r="N2427" s="3">
        <v>-4375</v>
      </c>
      <c r="O2427" s="3">
        <v>70625.08</v>
      </c>
      <c r="P2427" t="s">
        <v>37</v>
      </c>
      <c r="Q2427" s="29">
        <f t="shared" si="372"/>
        <v>15</v>
      </c>
      <c r="R2427" s="29">
        <f t="shared" si="373"/>
        <v>2</v>
      </c>
      <c r="S2427" s="29">
        <f t="shared" si="374"/>
        <v>20</v>
      </c>
      <c r="T2427" s="30">
        <f t="shared" si="381"/>
        <v>1</v>
      </c>
      <c r="U2427" s="28">
        <f t="shared" si="375"/>
        <v>700.28730199999995</v>
      </c>
      <c r="V2427" t="str">
        <f t="shared" si="376"/>
        <v>No</v>
      </c>
      <c r="W2427" t="str">
        <f t="shared" si="377"/>
        <v>4/1/2007</v>
      </c>
      <c r="X2427">
        <f t="shared" si="378"/>
        <v>1</v>
      </c>
      <c r="Y2427">
        <f t="shared" si="379"/>
        <v>700.28730199999995</v>
      </c>
      <c r="Z2427" t="str">
        <f t="shared" si="380"/>
        <v/>
      </c>
    </row>
    <row r="2428" spans="1:26" ht="13" hidden="1" x14ac:dyDescent="0.25">
      <c r="A2428" t="s">
        <v>5118</v>
      </c>
      <c r="B2428" t="s">
        <v>124</v>
      </c>
      <c r="C2428" t="s">
        <v>7</v>
      </c>
      <c r="D2428" s="46">
        <v>6.6699999999999995E-2</v>
      </c>
      <c r="E2428" s="2">
        <v>38793</v>
      </c>
      <c r="F2428" t="s">
        <v>3915</v>
      </c>
      <c r="G2428" s="16">
        <v>44378</v>
      </c>
      <c r="H2428" s="16">
        <v>44742</v>
      </c>
      <c r="I2428" s="3">
        <v>10558.77</v>
      </c>
      <c r="J2428" s="3">
        <v>-10558.77</v>
      </c>
      <c r="K2428" s="3">
        <v>0</v>
      </c>
      <c r="L2428" t="s">
        <v>36</v>
      </c>
      <c r="M2428" s="3">
        <v>6149.96</v>
      </c>
      <c r="N2428" s="3">
        <v>-358.75</v>
      </c>
      <c r="O2428" s="3">
        <v>5791.21</v>
      </c>
      <c r="P2428" t="s">
        <v>37</v>
      </c>
      <c r="Q2428" s="29">
        <f t="shared" si="372"/>
        <v>16</v>
      </c>
      <c r="R2428" s="29">
        <f t="shared" si="373"/>
        <v>3</v>
      </c>
      <c r="S2428" s="29">
        <f t="shared" si="374"/>
        <v>13</v>
      </c>
      <c r="T2428" s="30">
        <f t="shared" si="381"/>
        <v>1</v>
      </c>
      <c r="U2428" s="28">
        <f t="shared" si="375"/>
        <v>704.26995899999997</v>
      </c>
      <c r="V2428" t="str">
        <f t="shared" si="376"/>
        <v>No</v>
      </c>
      <c r="W2428" t="str">
        <f t="shared" si="377"/>
        <v>3/1/2006</v>
      </c>
      <c r="X2428">
        <f t="shared" si="378"/>
        <v>1</v>
      </c>
      <c r="Y2428">
        <f t="shared" si="379"/>
        <v>704.26995899999997</v>
      </c>
      <c r="Z2428" t="str">
        <f t="shared" si="380"/>
        <v/>
      </c>
    </row>
    <row r="2429" spans="1:26" ht="13" hidden="1" x14ac:dyDescent="0.25">
      <c r="A2429" t="s">
        <v>5119</v>
      </c>
      <c r="B2429" t="s">
        <v>124</v>
      </c>
      <c r="C2429" t="s">
        <v>7</v>
      </c>
      <c r="D2429" s="46">
        <v>6.6699999999999995E-2</v>
      </c>
      <c r="E2429" s="2">
        <v>38793</v>
      </c>
      <c r="F2429" t="s">
        <v>3915</v>
      </c>
      <c r="G2429" s="16">
        <v>44378</v>
      </c>
      <c r="H2429" s="16">
        <v>44742</v>
      </c>
      <c r="I2429" s="3">
        <v>10558.77</v>
      </c>
      <c r="J2429" s="3">
        <v>-10558.77</v>
      </c>
      <c r="K2429" s="3">
        <v>0</v>
      </c>
      <c r="L2429" t="s">
        <v>36</v>
      </c>
      <c r="M2429" s="3">
        <v>6149.96</v>
      </c>
      <c r="N2429" s="3">
        <v>-358.75</v>
      </c>
      <c r="O2429" s="3">
        <v>5791.21</v>
      </c>
      <c r="P2429" t="s">
        <v>37</v>
      </c>
      <c r="Q2429" s="29">
        <f t="shared" si="372"/>
        <v>16</v>
      </c>
      <c r="R2429" s="29">
        <f t="shared" si="373"/>
        <v>3</v>
      </c>
      <c r="S2429" s="29">
        <f t="shared" si="374"/>
        <v>13</v>
      </c>
      <c r="T2429" s="30">
        <f t="shared" si="381"/>
        <v>1</v>
      </c>
      <c r="U2429" s="28">
        <f t="shared" si="375"/>
        <v>704.26995899999997</v>
      </c>
      <c r="V2429" t="str">
        <f t="shared" si="376"/>
        <v>No</v>
      </c>
      <c r="W2429" t="str">
        <f t="shared" si="377"/>
        <v>3/1/2006</v>
      </c>
      <c r="X2429">
        <f t="shared" si="378"/>
        <v>1</v>
      </c>
      <c r="Y2429">
        <f t="shared" si="379"/>
        <v>704.26995899999997</v>
      </c>
      <c r="Z2429" t="str">
        <f t="shared" si="380"/>
        <v/>
      </c>
    </row>
    <row r="2430" spans="1:26" ht="13" hidden="1" x14ac:dyDescent="0.25">
      <c r="A2430" t="s">
        <v>5120</v>
      </c>
      <c r="B2430" t="s">
        <v>124</v>
      </c>
      <c r="C2430" t="s">
        <v>7</v>
      </c>
      <c r="D2430" s="46">
        <v>6.6699999999999995E-2</v>
      </c>
      <c r="E2430" s="2">
        <v>38871</v>
      </c>
      <c r="F2430" t="s">
        <v>5121</v>
      </c>
      <c r="G2430" s="16">
        <v>44378</v>
      </c>
      <c r="H2430" s="16">
        <v>44742</v>
      </c>
      <c r="I2430" s="3">
        <v>10695.61</v>
      </c>
      <c r="J2430" s="3">
        <v>-10695.61</v>
      </c>
      <c r="K2430" s="3">
        <v>0</v>
      </c>
      <c r="L2430" t="s">
        <v>36</v>
      </c>
      <c r="M2430" s="3">
        <v>6149.96</v>
      </c>
      <c r="N2430" s="3">
        <v>-358.75</v>
      </c>
      <c r="O2430" s="3">
        <v>5791.21</v>
      </c>
      <c r="P2430" t="s">
        <v>37</v>
      </c>
      <c r="Q2430" s="29">
        <f t="shared" si="372"/>
        <v>16</v>
      </c>
      <c r="R2430" s="29">
        <f t="shared" si="373"/>
        <v>0</v>
      </c>
      <c r="S2430" s="29">
        <f t="shared" si="374"/>
        <v>27</v>
      </c>
      <c r="T2430" s="30">
        <f t="shared" si="381"/>
        <v>1</v>
      </c>
      <c r="U2430" s="28">
        <f t="shared" si="375"/>
        <v>713.39718700000003</v>
      </c>
      <c r="V2430" t="str">
        <f t="shared" si="376"/>
        <v>No</v>
      </c>
      <c r="W2430" t="str">
        <f t="shared" si="377"/>
        <v>6/1/2006</v>
      </c>
      <c r="X2430">
        <f t="shared" si="378"/>
        <v>1</v>
      </c>
      <c r="Y2430">
        <f t="shared" si="379"/>
        <v>713.39718700000003</v>
      </c>
      <c r="Z2430" t="str">
        <f t="shared" si="380"/>
        <v/>
      </c>
    </row>
    <row r="2431" spans="1:26" ht="13" hidden="1" x14ac:dyDescent="0.25">
      <c r="A2431" t="s">
        <v>5122</v>
      </c>
      <c r="B2431" t="s">
        <v>124</v>
      </c>
      <c r="C2431" t="s">
        <v>7</v>
      </c>
      <c r="D2431" s="46">
        <v>6.6699999999999995E-2</v>
      </c>
      <c r="E2431" s="2">
        <v>38871</v>
      </c>
      <c r="F2431" t="s">
        <v>5121</v>
      </c>
      <c r="G2431" s="16">
        <v>44378</v>
      </c>
      <c r="H2431" s="16">
        <v>44742</v>
      </c>
      <c r="I2431" s="3">
        <v>10695.61</v>
      </c>
      <c r="J2431" s="3">
        <v>-10695.61</v>
      </c>
      <c r="K2431" s="3">
        <v>0</v>
      </c>
      <c r="L2431" t="s">
        <v>36</v>
      </c>
      <c r="M2431" s="3">
        <v>6149.96</v>
      </c>
      <c r="N2431" s="3">
        <v>-358.75</v>
      </c>
      <c r="O2431" s="3">
        <v>5791.21</v>
      </c>
      <c r="P2431" t="s">
        <v>37</v>
      </c>
      <c r="Q2431" s="29">
        <f t="shared" si="372"/>
        <v>16</v>
      </c>
      <c r="R2431" s="29">
        <f t="shared" si="373"/>
        <v>0</v>
      </c>
      <c r="S2431" s="29">
        <f t="shared" si="374"/>
        <v>27</v>
      </c>
      <c r="T2431" s="30">
        <f t="shared" si="381"/>
        <v>1</v>
      </c>
      <c r="U2431" s="28">
        <f t="shared" si="375"/>
        <v>713.39718700000003</v>
      </c>
      <c r="V2431" t="str">
        <f t="shared" si="376"/>
        <v>No</v>
      </c>
      <c r="W2431" t="str">
        <f t="shared" si="377"/>
        <v>6/1/2006</v>
      </c>
      <c r="X2431">
        <f t="shared" si="378"/>
        <v>1</v>
      </c>
      <c r="Y2431">
        <f t="shared" si="379"/>
        <v>713.39718700000003</v>
      </c>
      <c r="Z2431" t="str">
        <f t="shared" si="380"/>
        <v/>
      </c>
    </row>
    <row r="2432" spans="1:26" ht="13" hidden="1" x14ac:dyDescent="0.25">
      <c r="A2432" t="s">
        <v>5123</v>
      </c>
      <c r="B2432" t="s">
        <v>124</v>
      </c>
      <c r="C2432" t="s">
        <v>7</v>
      </c>
      <c r="D2432" s="46">
        <v>6.6699999999999995E-2</v>
      </c>
      <c r="E2432" s="2">
        <v>38871</v>
      </c>
      <c r="F2432" t="s">
        <v>5121</v>
      </c>
      <c r="G2432" s="16">
        <v>44378</v>
      </c>
      <c r="H2432" s="16">
        <v>44742</v>
      </c>
      <c r="I2432" s="3">
        <v>10695.61</v>
      </c>
      <c r="J2432" s="3">
        <v>-10695.61</v>
      </c>
      <c r="K2432" s="3">
        <v>0</v>
      </c>
      <c r="L2432" t="s">
        <v>36</v>
      </c>
      <c r="M2432" s="3">
        <v>157000</v>
      </c>
      <c r="N2432" s="3">
        <v>-7850</v>
      </c>
      <c r="O2432" s="3">
        <v>149150</v>
      </c>
      <c r="P2432" t="s">
        <v>37</v>
      </c>
      <c r="Q2432" s="29">
        <f t="shared" si="372"/>
        <v>16</v>
      </c>
      <c r="R2432" s="29">
        <f t="shared" si="373"/>
        <v>0</v>
      </c>
      <c r="S2432" s="29">
        <f t="shared" si="374"/>
        <v>27</v>
      </c>
      <c r="T2432" s="30">
        <f t="shared" si="381"/>
        <v>1</v>
      </c>
      <c r="U2432" s="28">
        <f t="shared" si="375"/>
        <v>713.39718700000003</v>
      </c>
      <c r="V2432" t="str">
        <f t="shared" si="376"/>
        <v>No</v>
      </c>
      <c r="W2432" t="str">
        <f t="shared" si="377"/>
        <v>6/1/2006</v>
      </c>
      <c r="X2432">
        <f t="shared" si="378"/>
        <v>1</v>
      </c>
      <c r="Y2432">
        <f t="shared" si="379"/>
        <v>713.39718700000003</v>
      </c>
      <c r="Z2432" t="str">
        <f t="shared" si="380"/>
        <v/>
      </c>
    </row>
    <row r="2433" spans="1:26" ht="13" hidden="1" x14ac:dyDescent="0.25">
      <c r="A2433" t="s">
        <v>5124</v>
      </c>
      <c r="B2433" t="s">
        <v>124</v>
      </c>
      <c r="C2433" t="s">
        <v>7</v>
      </c>
      <c r="D2433" s="46">
        <v>6.6699999999999995E-2</v>
      </c>
      <c r="E2433" s="2">
        <v>39377</v>
      </c>
      <c r="F2433" t="s">
        <v>181</v>
      </c>
      <c r="G2433" s="16">
        <v>44378</v>
      </c>
      <c r="H2433" s="16">
        <v>44742</v>
      </c>
      <c r="I2433" s="3">
        <v>364.81</v>
      </c>
      <c r="J2433" s="3">
        <v>-358.73</v>
      </c>
      <c r="K2433" s="3">
        <v>6.08</v>
      </c>
      <c r="L2433" t="s">
        <v>36</v>
      </c>
      <c r="M2433" s="3">
        <v>157000</v>
      </c>
      <c r="N2433" s="3">
        <v>-7850</v>
      </c>
      <c r="O2433" s="3">
        <v>149150</v>
      </c>
      <c r="P2433" t="s">
        <v>37</v>
      </c>
      <c r="Q2433" s="29">
        <f t="shared" si="372"/>
        <v>14</v>
      </c>
      <c r="R2433" s="29">
        <f t="shared" si="373"/>
        <v>8</v>
      </c>
      <c r="S2433" s="29">
        <f t="shared" si="374"/>
        <v>8</v>
      </c>
      <c r="T2433" s="30">
        <f t="shared" si="381"/>
        <v>1</v>
      </c>
      <c r="U2433" s="28">
        <f t="shared" si="375"/>
        <v>24.332826999999998</v>
      </c>
      <c r="V2433" t="str">
        <f t="shared" si="376"/>
        <v>No</v>
      </c>
      <c r="W2433" t="str">
        <f t="shared" si="377"/>
        <v>10/1/2007</v>
      </c>
      <c r="X2433">
        <f t="shared" si="378"/>
        <v>1</v>
      </c>
      <c r="Y2433">
        <f t="shared" si="379"/>
        <v>24.332826999999998</v>
      </c>
      <c r="Z2433" t="str">
        <f t="shared" si="380"/>
        <v/>
      </c>
    </row>
    <row r="2434" spans="1:26" ht="13" hidden="1" x14ac:dyDescent="0.25">
      <c r="A2434" t="s">
        <v>5125</v>
      </c>
      <c r="B2434" t="s">
        <v>124</v>
      </c>
      <c r="C2434" t="s">
        <v>7</v>
      </c>
      <c r="D2434" s="46">
        <v>6.6699999999999995E-2</v>
      </c>
      <c r="E2434" s="2">
        <v>39377</v>
      </c>
      <c r="F2434" t="s">
        <v>181</v>
      </c>
      <c r="G2434" s="16">
        <v>44378</v>
      </c>
      <c r="H2434" s="16">
        <v>44742</v>
      </c>
      <c r="I2434" s="3">
        <v>364.81</v>
      </c>
      <c r="J2434" s="3">
        <v>-358.73</v>
      </c>
      <c r="K2434" s="3">
        <v>6.08</v>
      </c>
      <c r="L2434" t="s">
        <v>36</v>
      </c>
      <c r="M2434" s="3">
        <v>157000</v>
      </c>
      <c r="N2434" s="3">
        <v>-7850</v>
      </c>
      <c r="O2434" s="3">
        <v>149150</v>
      </c>
      <c r="P2434" t="s">
        <v>37</v>
      </c>
      <c r="Q2434" s="29">
        <f t="shared" si="372"/>
        <v>14</v>
      </c>
      <c r="R2434" s="29">
        <f t="shared" si="373"/>
        <v>8</v>
      </c>
      <c r="S2434" s="29">
        <f t="shared" si="374"/>
        <v>8</v>
      </c>
      <c r="T2434" s="30">
        <f t="shared" si="381"/>
        <v>1</v>
      </c>
      <c r="U2434" s="28">
        <f t="shared" si="375"/>
        <v>24.332826999999998</v>
      </c>
      <c r="V2434" t="str">
        <f t="shared" si="376"/>
        <v>No</v>
      </c>
      <c r="W2434" t="str">
        <f t="shared" si="377"/>
        <v>10/1/2007</v>
      </c>
      <c r="X2434">
        <f t="shared" si="378"/>
        <v>1</v>
      </c>
      <c r="Y2434">
        <f t="shared" si="379"/>
        <v>24.332826999999998</v>
      </c>
      <c r="Z2434" t="str">
        <f t="shared" si="380"/>
        <v/>
      </c>
    </row>
    <row r="2435" spans="1:26" ht="13" hidden="1" x14ac:dyDescent="0.25">
      <c r="A2435" t="s">
        <v>5126</v>
      </c>
      <c r="B2435" t="s">
        <v>124</v>
      </c>
      <c r="C2435" t="s">
        <v>7</v>
      </c>
      <c r="D2435" s="46">
        <v>6.6699999999999995E-2</v>
      </c>
      <c r="E2435" s="2">
        <v>39176</v>
      </c>
      <c r="F2435" t="s">
        <v>5127</v>
      </c>
      <c r="G2435" s="16">
        <v>44378</v>
      </c>
      <c r="H2435" s="16">
        <v>44742</v>
      </c>
      <c r="I2435" s="3">
        <v>1200</v>
      </c>
      <c r="J2435" s="3">
        <v>-1200</v>
      </c>
      <c r="K2435" s="3">
        <v>0</v>
      </c>
      <c r="L2435" t="s">
        <v>36</v>
      </c>
      <c r="M2435" s="3">
        <v>229750</v>
      </c>
      <c r="N2435" s="3">
        <v>-3829.17</v>
      </c>
      <c r="O2435" s="3">
        <v>225920.83</v>
      </c>
      <c r="P2435" t="s">
        <v>37</v>
      </c>
      <c r="Q2435" s="29">
        <f t="shared" si="372"/>
        <v>15</v>
      </c>
      <c r="R2435" s="29">
        <f t="shared" si="373"/>
        <v>2</v>
      </c>
      <c r="S2435" s="29">
        <f t="shared" si="374"/>
        <v>26</v>
      </c>
      <c r="T2435" s="30">
        <f t="shared" si="381"/>
        <v>1</v>
      </c>
      <c r="U2435" s="28">
        <f t="shared" si="375"/>
        <v>80.039999999999992</v>
      </c>
      <c r="V2435" t="str">
        <f t="shared" si="376"/>
        <v>No</v>
      </c>
      <c r="W2435" t="str">
        <f t="shared" si="377"/>
        <v>4/1/2007</v>
      </c>
      <c r="X2435">
        <f t="shared" si="378"/>
        <v>1</v>
      </c>
      <c r="Y2435">
        <f t="shared" si="379"/>
        <v>80.039999999999992</v>
      </c>
      <c r="Z2435" t="str">
        <f t="shared" si="380"/>
        <v/>
      </c>
    </row>
    <row r="2436" spans="1:26" ht="13" hidden="1" x14ac:dyDescent="0.25">
      <c r="A2436" t="s">
        <v>5128</v>
      </c>
      <c r="B2436" t="s">
        <v>124</v>
      </c>
      <c r="C2436" t="s">
        <v>7</v>
      </c>
      <c r="D2436" s="46">
        <v>6.6699999999999995E-2</v>
      </c>
      <c r="E2436" s="2">
        <v>39176</v>
      </c>
      <c r="F2436" t="s">
        <v>5127</v>
      </c>
      <c r="G2436" s="16">
        <v>44378</v>
      </c>
      <c r="H2436" s="16">
        <v>44742</v>
      </c>
      <c r="I2436" s="3">
        <v>1200</v>
      </c>
      <c r="J2436" s="3">
        <v>-1200</v>
      </c>
      <c r="K2436" s="3">
        <v>0</v>
      </c>
      <c r="L2436" t="s">
        <v>36</v>
      </c>
      <c r="M2436" s="3">
        <v>229750</v>
      </c>
      <c r="N2436" s="3">
        <v>-3829.17</v>
      </c>
      <c r="O2436" s="3">
        <v>225920.83</v>
      </c>
      <c r="P2436" t="s">
        <v>37</v>
      </c>
      <c r="Q2436" s="29">
        <f t="shared" si="372"/>
        <v>15</v>
      </c>
      <c r="R2436" s="29">
        <f t="shared" si="373"/>
        <v>2</v>
      </c>
      <c r="S2436" s="29">
        <f t="shared" si="374"/>
        <v>26</v>
      </c>
      <c r="T2436" s="30">
        <f t="shared" si="381"/>
        <v>1</v>
      </c>
      <c r="U2436" s="28">
        <f t="shared" si="375"/>
        <v>80.039999999999992</v>
      </c>
      <c r="V2436" t="str">
        <f t="shared" si="376"/>
        <v>No</v>
      </c>
      <c r="W2436" t="str">
        <f t="shared" si="377"/>
        <v>4/1/2007</v>
      </c>
      <c r="X2436">
        <f t="shared" si="378"/>
        <v>1</v>
      </c>
      <c r="Y2436">
        <f t="shared" si="379"/>
        <v>80.039999999999992</v>
      </c>
      <c r="Z2436" t="str">
        <f t="shared" si="380"/>
        <v/>
      </c>
    </row>
    <row r="2437" spans="1:26" ht="13" hidden="1" x14ac:dyDescent="0.25">
      <c r="A2437" t="s">
        <v>5129</v>
      </c>
      <c r="B2437" t="s">
        <v>124</v>
      </c>
      <c r="C2437" t="s">
        <v>7</v>
      </c>
      <c r="D2437" s="46">
        <v>6.6699999999999995E-2</v>
      </c>
      <c r="E2437" s="2">
        <v>41282</v>
      </c>
      <c r="F2437" t="s">
        <v>5127</v>
      </c>
      <c r="G2437" s="16">
        <v>44378</v>
      </c>
      <c r="H2437" s="16">
        <v>44742</v>
      </c>
      <c r="I2437" s="3">
        <v>1492.72</v>
      </c>
      <c r="J2437" s="3">
        <v>-945.38</v>
      </c>
      <c r="K2437" s="3">
        <v>547.34</v>
      </c>
      <c r="L2437" t="s">
        <v>36</v>
      </c>
      <c r="M2437" s="3">
        <v>75000.009999999995</v>
      </c>
      <c r="N2437" s="3">
        <v>-625</v>
      </c>
      <c r="O2437" s="3">
        <v>74375.009999999995</v>
      </c>
      <c r="P2437" t="s">
        <v>37</v>
      </c>
      <c r="Q2437" s="29">
        <f t="shared" si="372"/>
        <v>9</v>
      </c>
      <c r="R2437" s="29">
        <f t="shared" si="373"/>
        <v>5</v>
      </c>
      <c r="S2437" s="29">
        <f t="shared" si="374"/>
        <v>22</v>
      </c>
      <c r="T2437" s="30">
        <f t="shared" si="381"/>
        <v>1</v>
      </c>
      <c r="U2437" s="28">
        <f t="shared" si="375"/>
        <v>99.564423999999988</v>
      </c>
      <c r="V2437" t="str">
        <f t="shared" si="376"/>
        <v>No</v>
      </c>
      <c r="W2437" t="str">
        <f t="shared" si="377"/>
        <v>1/1/2013</v>
      </c>
      <c r="X2437">
        <f t="shared" si="378"/>
        <v>1</v>
      </c>
      <c r="Y2437">
        <f t="shared" si="379"/>
        <v>99.564423999999988</v>
      </c>
      <c r="Z2437" t="str">
        <f t="shared" si="380"/>
        <v/>
      </c>
    </row>
    <row r="2438" spans="1:26" ht="13" hidden="1" x14ac:dyDescent="0.25">
      <c r="A2438" t="s">
        <v>5130</v>
      </c>
      <c r="B2438" t="s">
        <v>124</v>
      </c>
      <c r="C2438" t="s">
        <v>7</v>
      </c>
      <c r="D2438" s="46">
        <v>6.6699999999999995E-2</v>
      </c>
      <c r="E2438" s="2">
        <v>39120</v>
      </c>
      <c r="F2438" t="s">
        <v>5131</v>
      </c>
      <c r="G2438" s="16">
        <v>44378</v>
      </c>
      <c r="H2438" s="16">
        <v>44742</v>
      </c>
      <c r="I2438" s="3">
        <v>2291.36</v>
      </c>
      <c r="J2438" s="3">
        <v>-2291.36</v>
      </c>
      <c r="K2438" s="3">
        <v>0</v>
      </c>
      <c r="L2438" t="s">
        <v>36</v>
      </c>
      <c r="M2438" s="3">
        <v>489065</v>
      </c>
      <c r="N2438" s="3">
        <v>-489065</v>
      </c>
      <c r="O2438" s="3">
        <v>0</v>
      </c>
      <c r="P2438" t="s">
        <v>37</v>
      </c>
      <c r="Q2438" s="29">
        <f t="shared" si="372"/>
        <v>15</v>
      </c>
      <c r="R2438" s="29">
        <f t="shared" si="373"/>
        <v>4</v>
      </c>
      <c r="S2438" s="29">
        <f t="shared" si="374"/>
        <v>23</v>
      </c>
      <c r="T2438" s="30">
        <f t="shared" si="381"/>
        <v>1</v>
      </c>
      <c r="U2438" s="28">
        <f t="shared" si="375"/>
        <v>152.83371199999999</v>
      </c>
      <c r="V2438" t="str">
        <f t="shared" si="376"/>
        <v>No</v>
      </c>
      <c r="W2438" t="str">
        <f t="shared" si="377"/>
        <v>2/1/2007</v>
      </c>
      <c r="X2438">
        <f t="shared" si="378"/>
        <v>1</v>
      </c>
      <c r="Y2438">
        <f t="shared" si="379"/>
        <v>152.83371199999999</v>
      </c>
      <c r="Z2438" t="str">
        <f t="shared" si="380"/>
        <v/>
      </c>
    </row>
    <row r="2439" spans="1:26" ht="13" hidden="1" x14ac:dyDescent="0.25">
      <c r="A2439" t="s">
        <v>5132</v>
      </c>
      <c r="B2439" t="s">
        <v>124</v>
      </c>
      <c r="C2439" t="s">
        <v>7</v>
      </c>
      <c r="D2439" s="46">
        <v>6.6699999999999995E-2</v>
      </c>
      <c r="E2439" s="2">
        <v>39120</v>
      </c>
      <c r="F2439" t="s">
        <v>5133</v>
      </c>
      <c r="G2439" s="16">
        <v>44378</v>
      </c>
      <c r="H2439" s="16">
        <v>44742</v>
      </c>
      <c r="I2439" s="3">
        <v>2291.36</v>
      </c>
      <c r="J2439" s="3">
        <v>-2291.36</v>
      </c>
      <c r="K2439" s="3">
        <v>0</v>
      </c>
      <c r="L2439" t="s">
        <v>36</v>
      </c>
      <c r="M2439" s="3">
        <v>27750</v>
      </c>
      <c r="N2439" s="3">
        <v>-27750</v>
      </c>
      <c r="O2439" s="3">
        <v>0</v>
      </c>
      <c r="P2439" t="s">
        <v>37</v>
      </c>
      <c r="Q2439" s="29">
        <f t="shared" si="372"/>
        <v>15</v>
      </c>
      <c r="R2439" s="29">
        <f t="shared" si="373"/>
        <v>4</v>
      </c>
      <c r="S2439" s="29">
        <f t="shared" si="374"/>
        <v>23</v>
      </c>
      <c r="T2439" s="30">
        <f t="shared" si="381"/>
        <v>1</v>
      </c>
      <c r="U2439" s="28">
        <f t="shared" si="375"/>
        <v>152.83371199999999</v>
      </c>
      <c r="V2439" t="str">
        <f t="shared" si="376"/>
        <v>No</v>
      </c>
      <c r="W2439" t="str">
        <f t="shared" si="377"/>
        <v>2/1/2007</v>
      </c>
      <c r="X2439">
        <f t="shared" si="378"/>
        <v>1</v>
      </c>
      <c r="Y2439">
        <f t="shared" si="379"/>
        <v>152.83371199999999</v>
      </c>
      <c r="Z2439" t="str">
        <f t="shared" si="380"/>
        <v/>
      </c>
    </row>
    <row r="2440" spans="1:26" ht="13" hidden="1" x14ac:dyDescent="0.25">
      <c r="A2440" t="s">
        <v>5134</v>
      </c>
      <c r="B2440" t="s">
        <v>124</v>
      </c>
      <c r="C2440" t="s">
        <v>7</v>
      </c>
      <c r="D2440" s="46">
        <v>6.6699999999999995E-2</v>
      </c>
      <c r="E2440" s="2">
        <v>39120</v>
      </c>
      <c r="F2440" t="s">
        <v>5135</v>
      </c>
      <c r="G2440" s="16">
        <v>44378</v>
      </c>
      <c r="H2440" s="16">
        <v>44742</v>
      </c>
      <c r="I2440" s="3">
        <v>2291.36</v>
      </c>
      <c r="J2440" s="3">
        <v>-2291.36</v>
      </c>
      <c r="K2440" s="3">
        <v>0</v>
      </c>
      <c r="L2440" t="s">
        <v>36</v>
      </c>
      <c r="M2440" s="3">
        <v>136714.5</v>
      </c>
      <c r="N2440" s="3">
        <v>-136714.5</v>
      </c>
      <c r="O2440" s="3">
        <v>0</v>
      </c>
      <c r="P2440" t="s">
        <v>37</v>
      </c>
      <c r="Q2440" s="29">
        <f t="shared" si="372"/>
        <v>15</v>
      </c>
      <c r="R2440" s="29">
        <f t="shared" si="373"/>
        <v>4</v>
      </c>
      <c r="S2440" s="29">
        <f t="shared" si="374"/>
        <v>23</v>
      </c>
      <c r="T2440" s="30">
        <f t="shared" si="381"/>
        <v>1</v>
      </c>
      <c r="U2440" s="28">
        <f t="shared" si="375"/>
        <v>152.83371199999999</v>
      </c>
      <c r="V2440" t="str">
        <f t="shared" si="376"/>
        <v>No</v>
      </c>
      <c r="W2440" t="str">
        <f t="shared" si="377"/>
        <v>2/1/2007</v>
      </c>
      <c r="X2440">
        <f t="shared" si="378"/>
        <v>1</v>
      </c>
      <c r="Y2440">
        <f t="shared" si="379"/>
        <v>152.83371199999999</v>
      </c>
      <c r="Z2440" t="str">
        <f t="shared" si="380"/>
        <v/>
      </c>
    </row>
    <row r="2441" spans="1:26" ht="13" hidden="1" x14ac:dyDescent="0.25">
      <c r="A2441" t="s">
        <v>5136</v>
      </c>
      <c r="B2441" t="s">
        <v>124</v>
      </c>
      <c r="C2441" t="s">
        <v>7</v>
      </c>
      <c r="D2441" s="46">
        <v>6.6699999999999995E-2</v>
      </c>
      <c r="E2441" s="2">
        <v>39120</v>
      </c>
      <c r="F2441" t="s">
        <v>5137</v>
      </c>
      <c r="G2441" s="16">
        <v>44378</v>
      </c>
      <c r="H2441" s="16">
        <v>44742</v>
      </c>
      <c r="I2441" s="3">
        <v>2291.36</v>
      </c>
      <c r="J2441" s="3">
        <v>-2291.36</v>
      </c>
      <c r="K2441" s="3">
        <v>0</v>
      </c>
      <c r="L2441" t="s">
        <v>36</v>
      </c>
      <c r="M2441" s="3">
        <v>72400</v>
      </c>
      <c r="N2441" s="3">
        <v>-72400</v>
      </c>
      <c r="O2441" s="3">
        <v>0</v>
      </c>
      <c r="P2441" t="s">
        <v>37</v>
      </c>
      <c r="Q2441" s="29">
        <f t="shared" si="372"/>
        <v>15</v>
      </c>
      <c r="R2441" s="29">
        <f t="shared" si="373"/>
        <v>4</v>
      </c>
      <c r="S2441" s="29">
        <f t="shared" si="374"/>
        <v>23</v>
      </c>
      <c r="T2441" s="30">
        <f t="shared" si="381"/>
        <v>1</v>
      </c>
      <c r="U2441" s="28">
        <f t="shared" si="375"/>
        <v>152.83371199999999</v>
      </c>
      <c r="V2441" t="str">
        <f t="shared" si="376"/>
        <v>No</v>
      </c>
      <c r="W2441" t="str">
        <f t="shared" si="377"/>
        <v>2/1/2007</v>
      </c>
      <c r="X2441">
        <f t="shared" si="378"/>
        <v>1</v>
      </c>
      <c r="Y2441">
        <f t="shared" si="379"/>
        <v>152.83371199999999</v>
      </c>
      <c r="Z2441" t="str">
        <f t="shared" si="380"/>
        <v/>
      </c>
    </row>
    <row r="2442" spans="1:26" ht="13" hidden="1" x14ac:dyDescent="0.25">
      <c r="A2442" t="s">
        <v>5138</v>
      </c>
      <c r="B2442" t="s">
        <v>124</v>
      </c>
      <c r="C2442" t="s">
        <v>7</v>
      </c>
      <c r="D2442" s="46">
        <v>6.6699999999999995E-2</v>
      </c>
      <c r="E2442" s="2">
        <v>39120</v>
      </c>
      <c r="F2442" t="s">
        <v>5139</v>
      </c>
      <c r="G2442" s="16">
        <v>44378</v>
      </c>
      <c r="H2442" s="16">
        <v>44742</v>
      </c>
      <c r="I2442" s="3">
        <v>2291.36</v>
      </c>
      <c r="J2442" s="3">
        <v>-2291.36</v>
      </c>
      <c r="K2442" s="3">
        <v>0</v>
      </c>
      <c r="L2442" t="s">
        <v>36</v>
      </c>
      <c r="M2442" s="3">
        <v>7560</v>
      </c>
      <c r="N2442" s="3">
        <v>-7560</v>
      </c>
      <c r="O2442" s="3">
        <v>0</v>
      </c>
      <c r="P2442" t="s">
        <v>37</v>
      </c>
      <c r="Q2442" s="29">
        <f t="shared" si="372"/>
        <v>15</v>
      </c>
      <c r="R2442" s="29">
        <f t="shared" si="373"/>
        <v>4</v>
      </c>
      <c r="S2442" s="29">
        <f t="shared" si="374"/>
        <v>23</v>
      </c>
      <c r="T2442" s="30">
        <f t="shared" si="381"/>
        <v>1</v>
      </c>
      <c r="U2442" s="28">
        <f t="shared" si="375"/>
        <v>152.83371199999999</v>
      </c>
      <c r="V2442" t="str">
        <f t="shared" si="376"/>
        <v>No</v>
      </c>
      <c r="W2442" t="str">
        <f t="shared" si="377"/>
        <v>2/1/2007</v>
      </c>
      <c r="X2442">
        <f t="shared" si="378"/>
        <v>1</v>
      </c>
      <c r="Y2442">
        <f t="shared" si="379"/>
        <v>152.83371199999999</v>
      </c>
      <c r="Z2442" t="str">
        <f t="shared" si="380"/>
        <v/>
      </c>
    </row>
    <row r="2443" spans="1:26" ht="13" hidden="1" x14ac:dyDescent="0.25">
      <c r="A2443" t="s">
        <v>5140</v>
      </c>
      <c r="B2443" t="s">
        <v>124</v>
      </c>
      <c r="C2443" t="s">
        <v>7</v>
      </c>
      <c r="D2443" s="46">
        <v>6.6699999999999995E-2</v>
      </c>
      <c r="E2443" s="2">
        <v>38777</v>
      </c>
      <c r="F2443" t="s">
        <v>5141</v>
      </c>
      <c r="G2443" s="16">
        <v>44378</v>
      </c>
      <c r="H2443" s="16">
        <v>44742</v>
      </c>
      <c r="I2443" s="3">
        <v>2293.34</v>
      </c>
      <c r="J2443" s="3">
        <v>-2293.34</v>
      </c>
      <c r="K2443" s="3">
        <v>0</v>
      </c>
      <c r="L2443" t="s">
        <v>36</v>
      </c>
      <c r="M2443" s="3">
        <v>873627.31</v>
      </c>
      <c r="N2443" s="3">
        <v>-873627.31</v>
      </c>
      <c r="O2443" s="3">
        <v>0</v>
      </c>
      <c r="P2443" t="s">
        <v>37</v>
      </c>
      <c r="Q2443" s="29">
        <f t="shared" si="372"/>
        <v>16</v>
      </c>
      <c r="R2443" s="29">
        <f t="shared" si="373"/>
        <v>3</v>
      </c>
      <c r="S2443" s="29">
        <f t="shared" si="374"/>
        <v>29</v>
      </c>
      <c r="T2443" s="30">
        <f t="shared" si="381"/>
        <v>1</v>
      </c>
      <c r="U2443" s="28">
        <f t="shared" si="375"/>
        <v>152.965778</v>
      </c>
      <c r="V2443" t="str">
        <f t="shared" si="376"/>
        <v>No</v>
      </c>
      <c r="W2443" t="str">
        <f t="shared" si="377"/>
        <v>3/1/2006</v>
      </c>
      <c r="X2443">
        <f t="shared" si="378"/>
        <v>1</v>
      </c>
      <c r="Y2443">
        <f t="shared" si="379"/>
        <v>152.965778</v>
      </c>
      <c r="Z2443" t="str">
        <f t="shared" si="380"/>
        <v/>
      </c>
    </row>
    <row r="2444" spans="1:26" ht="13" hidden="1" x14ac:dyDescent="0.25">
      <c r="A2444" t="s">
        <v>5142</v>
      </c>
      <c r="B2444" t="s">
        <v>124</v>
      </c>
      <c r="C2444" t="s">
        <v>7</v>
      </c>
      <c r="D2444" s="46">
        <v>6.6699999999999995E-2</v>
      </c>
      <c r="E2444" s="2">
        <v>38777</v>
      </c>
      <c r="F2444" t="s">
        <v>5143</v>
      </c>
      <c r="G2444" s="16">
        <v>44378</v>
      </c>
      <c r="H2444" s="16">
        <v>44742</v>
      </c>
      <c r="I2444" s="3">
        <v>2293.34</v>
      </c>
      <c r="J2444" s="3">
        <v>-2293.34</v>
      </c>
      <c r="K2444" s="3">
        <v>0</v>
      </c>
      <c r="L2444" t="s">
        <v>36</v>
      </c>
      <c r="M2444" s="3">
        <v>49000</v>
      </c>
      <c r="N2444" s="3">
        <v>-49000</v>
      </c>
      <c r="O2444" s="3">
        <v>0</v>
      </c>
      <c r="P2444" t="s">
        <v>37</v>
      </c>
      <c r="Q2444" s="29">
        <f t="shared" ref="Q2444:Q2507" si="382">DATEDIF(E2444,H2444,"Y")</f>
        <v>16</v>
      </c>
      <c r="R2444" s="29">
        <f t="shared" ref="R2444:R2507" si="383">DATEDIF(E2444,H2444,"YM")</f>
        <v>3</v>
      </c>
      <c r="S2444" s="29">
        <f t="shared" ref="S2444:S2507" si="384">DATEDIF(E2444,H2444,"MD")</f>
        <v>29</v>
      </c>
      <c r="T2444" s="30">
        <f t="shared" si="381"/>
        <v>1</v>
      </c>
      <c r="U2444" s="28">
        <f t="shared" ref="U2444:U2507" si="385">I2444*D2444*T2444</f>
        <v>152.965778</v>
      </c>
      <c r="V2444" t="str">
        <f t="shared" ref="V2444:V2507" si="386">IF(AND(E2444&gt;=G2444,E2444&lt;=H2444),"Yes","No")</f>
        <v>No</v>
      </c>
      <c r="W2444" t="str">
        <f t="shared" ref="W2444:W2507" si="387">MONTH(E2444)&amp;"/"&amp;1&amp;"/"&amp;YEAR(E2444)</f>
        <v>3/1/2006</v>
      </c>
      <c r="X2444">
        <f t="shared" ref="X2444:X2507" si="388">IF(V2444="Yes",(DATEDIF(W2444,H2444+1,"M")/12),1)</f>
        <v>1</v>
      </c>
      <c r="Y2444">
        <f t="shared" ref="Y2444:Y2507" si="389">I2444*D2444*X2444</f>
        <v>152.965778</v>
      </c>
      <c r="Z2444" t="str">
        <f t="shared" ref="Z2444:Z2507" si="390">IF(V2444="Yes",Y2444+J2444,"")</f>
        <v/>
      </c>
    </row>
    <row r="2445" spans="1:26" ht="13" hidden="1" x14ac:dyDescent="0.25">
      <c r="A2445" t="s">
        <v>5144</v>
      </c>
      <c r="B2445" t="s">
        <v>124</v>
      </c>
      <c r="C2445" t="s">
        <v>7</v>
      </c>
      <c r="D2445" s="46">
        <v>6.6699999999999995E-2</v>
      </c>
      <c r="E2445" s="2">
        <v>38777</v>
      </c>
      <c r="F2445" t="s">
        <v>5145</v>
      </c>
      <c r="G2445" s="16">
        <v>44378</v>
      </c>
      <c r="H2445" s="16">
        <v>44742</v>
      </c>
      <c r="I2445" s="3">
        <v>2293.34</v>
      </c>
      <c r="J2445" s="3">
        <v>-2293.34</v>
      </c>
      <c r="K2445" s="3">
        <v>0</v>
      </c>
      <c r="L2445" t="s">
        <v>36</v>
      </c>
      <c r="M2445" s="3">
        <v>64374.74</v>
      </c>
      <c r="N2445" s="3">
        <v>-64374.74</v>
      </c>
      <c r="O2445" s="3">
        <v>0</v>
      </c>
      <c r="P2445" t="s">
        <v>37</v>
      </c>
      <c r="Q2445" s="29">
        <f t="shared" si="382"/>
        <v>16</v>
      </c>
      <c r="R2445" s="29">
        <f t="shared" si="383"/>
        <v>3</v>
      </c>
      <c r="S2445" s="29">
        <f t="shared" si="384"/>
        <v>29</v>
      </c>
      <c r="T2445" s="30">
        <f t="shared" si="381"/>
        <v>1</v>
      </c>
      <c r="U2445" s="28">
        <f t="shared" si="385"/>
        <v>152.965778</v>
      </c>
      <c r="V2445" t="str">
        <f t="shared" si="386"/>
        <v>No</v>
      </c>
      <c r="W2445" t="str">
        <f t="shared" si="387"/>
        <v>3/1/2006</v>
      </c>
      <c r="X2445">
        <f t="shared" si="388"/>
        <v>1</v>
      </c>
      <c r="Y2445">
        <f t="shared" si="389"/>
        <v>152.965778</v>
      </c>
      <c r="Z2445" t="str">
        <f t="shared" si="390"/>
        <v/>
      </c>
    </row>
    <row r="2446" spans="1:26" ht="13" hidden="1" x14ac:dyDescent="0.25">
      <c r="A2446" t="s">
        <v>5146</v>
      </c>
      <c r="B2446" t="s">
        <v>124</v>
      </c>
      <c r="C2446" t="s">
        <v>7</v>
      </c>
      <c r="D2446" s="46">
        <v>6.6699999999999995E-2</v>
      </c>
      <c r="E2446" s="2">
        <v>39286</v>
      </c>
      <c r="F2446" t="s">
        <v>184</v>
      </c>
      <c r="G2446" s="16">
        <v>44378</v>
      </c>
      <c r="H2446" s="16">
        <v>44742</v>
      </c>
      <c r="I2446" s="3">
        <v>79.36</v>
      </c>
      <c r="J2446" s="3">
        <v>-79.36</v>
      </c>
      <c r="K2446" s="3">
        <v>0</v>
      </c>
      <c r="L2446" t="s">
        <v>36</v>
      </c>
      <c r="M2446" s="3">
        <v>138037.5</v>
      </c>
      <c r="N2446" s="3">
        <v>-138037.5</v>
      </c>
      <c r="O2446" s="3">
        <v>0</v>
      </c>
      <c r="P2446" t="s">
        <v>37</v>
      </c>
      <c r="Q2446" s="29">
        <f t="shared" si="382"/>
        <v>14</v>
      </c>
      <c r="R2446" s="29">
        <f t="shared" si="383"/>
        <v>11</v>
      </c>
      <c r="S2446" s="29">
        <f t="shared" si="384"/>
        <v>7</v>
      </c>
      <c r="T2446" s="30">
        <f t="shared" si="381"/>
        <v>1</v>
      </c>
      <c r="U2446" s="28">
        <f t="shared" si="385"/>
        <v>5.2933119999999994</v>
      </c>
      <c r="V2446" t="str">
        <f t="shared" si="386"/>
        <v>No</v>
      </c>
      <c r="W2446" t="str">
        <f t="shared" si="387"/>
        <v>7/1/2007</v>
      </c>
      <c r="X2446">
        <f t="shared" si="388"/>
        <v>1</v>
      </c>
      <c r="Y2446">
        <f t="shared" si="389"/>
        <v>5.2933119999999994</v>
      </c>
      <c r="Z2446" t="str">
        <f t="shared" si="390"/>
        <v/>
      </c>
    </row>
    <row r="2447" spans="1:26" ht="13" hidden="1" x14ac:dyDescent="0.25">
      <c r="A2447" t="s">
        <v>5147</v>
      </c>
      <c r="B2447" t="s">
        <v>124</v>
      </c>
      <c r="C2447" t="s">
        <v>7</v>
      </c>
      <c r="D2447" s="46">
        <v>6.6699999999999995E-2</v>
      </c>
      <c r="E2447" s="2">
        <v>39286</v>
      </c>
      <c r="F2447" t="s">
        <v>184</v>
      </c>
      <c r="G2447" s="16">
        <v>44378</v>
      </c>
      <c r="H2447" s="16">
        <v>44742</v>
      </c>
      <c r="I2447" s="3">
        <v>79.36</v>
      </c>
      <c r="J2447" s="3">
        <v>-79.36</v>
      </c>
      <c r="K2447" s="3">
        <v>0</v>
      </c>
      <c r="L2447" t="s">
        <v>36</v>
      </c>
      <c r="M2447" s="3">
        <v>14075</v>
      </c>
      <c r="N2447" s="3">
        <v>-14075</v>
      </c>
      <c r="O2447" s="3">
        <v>0</v>
      </c>
      <c r="P2447" t="s">
        <v>37</v>
      </c>
      <c r="Q2447" s="29">
        <f t="shared" si="382"/>
        <v>14</v>
      </c>
      <c r="R2447" s="29">
        <f t="shared" si="383"/>
        <v>11</v>
      </c>
      <c r="S2447" s="29">
        <f t="shared" si="384"/>
        <v>7</v>
      </c>
      <c r="T2447" s="30">
        <f t="shared" si="381"/>
        <v>1</v>
      </c>
      <c r="U2447" s="28">
        <f t="shared" si="385"/>
        <v>5.2933119999999994</v>
      </c>
      <c r="V2447" t="str">
        <f t="shared" si="386"/>
        <v>No</v>
      </c>
      <c r="W2447" t="str">
        <f t="shared" si="387"/>
        <v>7/1/2007</v>
      </c>
      <c r="X2447">
        <f t="shared" si="388"/>
        <v>1</v>
      </c>
      <c r="Y2447">
        <f t="shared" si="389"/>
        <v>5.2933119999999994</v>
      </c>
      <c r="Z2447" t="str">
        <f t="shared" si="390"/>
        <v/>
      </c>
    </row>
    <row r="2448" spans="1:26" ht="13" hidden="1" x14ac:dyDescent="0.25">
      <c r="A2448" t="s">
        <v>5148</v>
      </c>
      <c r="B2448" t="s">
        <v>124</v>
      </c>
      <c r="C2448" t="s">
        <v>7</v>
      </c>
      <c r="D2448" s="46">
        <v>6.6699999999999995E-2</v>
      </c>
      <c r="E2448" s="2">
        <v>39286</v>
      </c>
      <c r="F2448" t="s">
        <v>184</v>
      </c>
      <c r="G2448" s="16">
        <v>44378</v>
      </c>
      <c r="H2448" s="16">
        <v>44742</v>
      </c>
      <c r="I2448" s="3">
        <v>79.36</v>
      </c>
      <c r="J2448" s="3">
        <v>-79.36</v>
      </c>
      <c r="K2448" s="3">
        <v>0</v>
      </c>
      <c r="L2448" t="s">
        <v>36</v>
      </c>
      <c r="M2448" s="3">
        <v>53370</v>
      </c>
      <c r="N2448" s="3">
        <v>-53370</v>
      </c>
      <c r="O2448" s="3">
        <v>0</v>
      </c>
      <c r="P2448" t="s">
        <v>37</v>
      </c>
      <c r="Q2448" s="29">
        <f t="shared" si="382"/>
        <v>14</v>
      </c>
      <c r="R2448" s="29">
        <f t="shared" si="383"/>
        <v>11</v>
      </c>
      <c r="S2448" s="29">
        <f t="shared" si="384"/>
        <v>7</v>
      </c>
      <c r="T2448" s="30">
        <f t="shared" si="381"/>
        <v>1</v>
      </c>
      <c r="U2448" s="28">
        <f t="shared" si="385"/>
        <v>5.2933119999999994</v>
      </c>
      <c r="V2448" t="str">
        <f t="shared" si="386"/>
        <v>No</v>
      </c>
      <c r="W2448" t="str">
        <f t="shared" si="387"/>
        <v>7/1/2007</v>
      </c>
      <c r="X2448">
        <f t="shared" si="388"/>
        <v>1</v>
      </c>
      <c r="Y2448">
        <f t="shared" si="389"/>
        <v>5.2933119999999994</v>
      </c>
      <c r="Z2448" t="str">
        <f t="shared" si="390"/>
        <v/>
      </c>
    </row>
    <row r="2449" spans="1:26" ht="13" hidden="1" x14ac:dyDescent="0.25">
      <c r="A2449" t="s">
        <v>5149</v>
      </c>
      <c r="B2449" t="s">
        <v>124</v>
      </c>
      <c r="C2449" t="s">
        <v>7</v>
      </c>
      <c r="D2449" s="46">
        <v>6.6699999999999995E-2</v>
      </c>
      <c r="E2449" s="2">
        <v>39286</v>
      </c>
      <c r="F2449" t="s">
        <v>184</v>
      </c>
      <c r="G2449" s="16">
        <v>44378</v>
      </c>
      <c r="H2449" s="16">
        <v>44742</v>
      </c>
      <c r="I2449" s="3">
        <v>79.36</v>
      </c>
      <c r="J2449" s="3">
        <v>-79.36</v>
      </c>
      <c r="K2449" s="3">
        <v>0</v>
      </c>
      <c r="L2449" t="s">
        <v>36</v>
      </c>
      <c r="M2449" s="3">
        <v>19000</v>
      </c>
      <c r="N2449" s="3">
        <v>-19000</v>
      </c>
      <c r="O2449" s="3">
        <v>0</v>
      </c>
      <c r="P2449" t="s">
        <v>37</v>
      </c>
      <c r="Q2449" s="29">
        <f t="shared" si="382"/>
        <v>14</v>
      </c>
      <c r="R2449" s="29">
        <f t="shared" si="383"/>
        <v>11</v>
      </c>
      <c r="S2449" s="29">
        <f t="shared" si="384"/>
        <v>7</v>
      </c>
      <c r="T2449" s="30">
        <f t="shared" si="381"/>
        <v>1</v>
      </c>
      <c r="U2449" s="28">
        <f t="shared" si="385"/>
        <v>5.2933119999999994</v>
      </c>
      <c r="V2449" t="str">
        <f t="shared" si="386"/>
        <v>No</v>
      </c>
      <c r="W2449" t="str">
        <f t="shared" si="387"/>
        <v>7/1/2007</v>
      </c>
      <c r="X2449">
        <f t="shared" si="388"/>
        <v>1</v>
      </c>
      <c r="Y2449">
        <f t="shared" si="389"/>
        <v>5.2933119999999994</v>
      </c>
      <c r="Z2449" t="str">
        <f t="shared" si="390"/>
        <v/>
      </c>
    </row>
    <row r="2450" spans="1:26" ht="13" hidden="1" x14ac:dyDescent="0.25">
      <c r="A2450" t="s">
        <v>5150</v>
      </c>
      <c r="B2450" t="s">
        <v>124</v>
      </c>
      <c r="C2450" t="s">
        <v>7</v>
      </c>
      <c r="D2450" s="46">
        <v>6.6699999999999995E-2</v>
      </c>
      <c r="E2450" s="2">
        <v>39286</v>
      </c>
      <c r="F2450" t="s">
        <v>184</v>
      </c>
      <c r="G2450" s="16">
        <v>44378</v>
      </c>
      <c r="H2450" s="16">
        <v>44742</v>
      </c>
      <c r="I2450" s="3">
        <v>79.36</v>
      </c>
      <c r="J2450" s="3">
        <v>-79.36</v>
      </c>
      <c r="K2450" s="3">
        <v>0</v>
      </c>
      <c r="L2450" t="s">
        <v>36</v>
      </c>
      <c r="M2450" s="3">
        <v>753600</v>
      </c>
      <c r="N2450" s="3">
        <v>-753600</v>
      </c>
      <c r="O2450" s="3">
        <v>0</v>
      </c>
      <c r="P2450" t="s">
        <v>37</v>
      </c>
      <c r="Q2450" s="29">
        <f t="shared" si="382"/>
        <v>14</v>
      </c>
      <c r="R2450" s="29">
        <f t="shared" si="383"/>
        <v>11</v>
      </c>
      <c r="S2450" s="29">
        <f t="shared" si="384"/>
        <v>7</v>
      </c>
      <c r="T2450" s="30">
        <f t="shared" si="381"/>
        <v>1</v>
      </c>
      <c r="U2450" s="28">
        <f t="shared" si="385"/>
        <v>5.2933119999999994</v>
      </c>
      <c r="V2450" t="str">
        <f t="shared" si="386"/>
        <v>No</v>
      </c>
      <c r="W2450" t="str">
        <f t="shared" si="387"/>
        <v>7/1/2007</v>
      </c>
      <c r="X2450">
        <f t="shared" si="388"/>
        <v>1</v>
      </c>
      <c r="Y2450">
        <f t="shared" si="389"/>
        <v>5.2933119999999994</v>
      </c>
      <c r="Z2450" t="str">
        <f t="shared" si="390"/>
        <v/>
      </c>
    </row>
    <row r="2451" spans="1:26" ht="13" hidden="1" x14ac:dyDescent="0.25">
      <c r="A2451" t="s">
        <v>5151</v>
      </c>
      <c r="B2451" t="s">
        <v>124</v>
      </c>
      <c r="C2451" t="s">
        <v>7</v>
      </c>
      <c r="D2451" s="46">
        <v>6.6699999999999995E-2</v>
      </c>
      <c r="E2451" s="2">
        <v>39286</v>
      </c>
      <c r="F2451" t="s">
        <v>184</v>
      </c>
      <c r="G2451" s="16">
        <v>44378</v>
      </c>
      <c r="H2451" s="16">
        <v>44742</v>
      </c>
      <c r="I2451" s="3">
        <v>79.36</v>
      </c>
      <c r="J2451" s="3">
        <v>-79.36</v>
      </c>
      <c r="K2451" s="3">
        <v>0</v>
      </c>
      <c r="L2451" t="s">
        <v>36</v>
      </c>
      <c r="M2451" s="3">
        <v>61600</v>
      </c>
      <c r="N2451" s="3">
        <v>-61600</v>
      </c>
      <c r="O2451" s="3">
        <v>0</v>
      </c>
      <c r="P2451" t="s">
        <v>37</v>
      </c>
      <c r="Q2451" s="29">
        <f t="shared" si="382"/>
        <v>14</v>
      </c>
      <c r="R2451" s="29">
        <f t="shared" si="383"/>
        <v>11</v>
      </c>
      <c r="S2451" s="29">
        <f t="shared" si="384"/>
        <v>7</v>
      </c>
      <c r="T2451" s="30">
        <f t="shared" si="381"/>
        <v>1</v>
      </c>
      <c r="U2451" s="28">
        <f t="shared" si="385"/>
        <v>5.2933119999999994</v>
      </c>
      <c r="V2451" t="str">
        <f t="shared" si="386"/>
        <v>No</v>
      </c>
      <c r="W2451" t="str">
        <f t="shared" si="387"/>
        <v>7/1/2007</v>
      </c>
      <c r="X2451">
        <f t="shared" si="388"/>
        <v>1</v>
      </c>
      <c r="Y2451">
        <f t="shared" si="389"/>
        <v>5.2933119999999994</v>
      </c>
      <c r="Z2451" t="str">
        <f t="shared" si="390"/>
        <v/>
      </c>
    </row>
    <row r="2452" spans="1:26" ht="13" hidden="1" x14ac:dyDescent="0.25">
      <c r="A2452" t="s">
        <v>5152</v>
      </c>
      <c r="B2452" t="s">
        <v>124</v>
      </c>
      <c r="C2452" t="s">
        <v>7</v>
      </c>
      <c r="D2452" s="46">
        <v>6.6699999999999995E-2</v>
      </c>
      <c r="E2452" s="2">
        <v>39286</v>
      </c>
      <c r="F2452" t="s">
        <v>184</v>
      </c>
      <c r="G2452" s="16">
        <v>44378</v>
      </c>
      <c r="H2452" s="16">
        <v>44742</v>
      </c>
      <c r="I2452" s="3">
        <v>79.36</v>
      </c>
      <c r="J2452" s="3">
        <v>-79.36</v>
      </c>
      <c r="K2452" s="3">
        <v>0</v>
      </c>
      <c r="L2452" t="s">
        <v>36</v>
      </c>
      <c r="M2452" s="3">
        <v>1689854</v>
      </c>
      <c r="N2452" s="3">
        <v>-1689854</v>
      </c>
      <c r="O2452" s="3">
        <v>0</v>
      </c>
      <c r="P2452" t="s">
        <v>37</v>
      </c>
      <c r="Q2452" s="29">
        <f t="shared" si="382"/>
        <v>14</v>
      </c>
      <c r="R2452" s="29">
        <f t="shared" si="383"/>
        <v>11</v>
      </c>
      <c r="S2452" s="29">
        <f t="shared" si="384"/>
        <v>7</v>
      </c>
      <c r="T2452" s="30">
        <f t="shared" si="381"/>
        <v>1</v>
      </c>
      <c r="U2452" s="28">
        <f t="shared" si="385"/>
        <v>5.2933119999999994</v>
      </c>
      <c r="V2452" t="str">
        <f t="shared" si="386"/>
        <v>No</v>
      </c>
      <c r="W2452" t="str">
        <f t="shared" si="387"/>
        <v>7/1/2007</v>
      </c>
      <c r="X2452">
        <f t="shared" si="388"/>
        <v>1</v>
      </c>
      <c r="Y2452">
        <f t="shared" si="389"/>
        <v>5.2933119999999994</v>
      </c>
      <c r="Z2452" t="str">
        <f t="shared" si="390"/>
        <v/>
      </c>
    </row>
    <row r="2453" spans="1:26" ht="13" hidden="1" x14ac:dyDescent="0.25">
      <c r="A2453" t="s">
        <v>5153</v>
      </c>
      <c r="B2453" t="s">
        <v>124</v>
      </c>
      <c r="C2453" t="s">
        <v>7</v>
      </c>
      <c r="D2453" s="46">
        <v>6.6699999999999995E-2</v>
      </c>
      <c r="E2453" s="2">
        <v>39286</v>
      </c>
      <c r="F2453" t="s">
        <v>184</v>
      </c>
      <c r="G2453" s="16">
        <v>44378</v>
      </c>
      <c r="H2453" s="16">
        <v>44742</v>
      </c>
      <c r="I2453" s="3">
        <v>79.36</v>
      </c>
      <c r="J2453" s="3">
        <v>-79.36</v>
      </c>
      <c r="K2453" s="3">
        <v>0</v>
      </c>
      <c r="L2453" t="s">
        <v>36</v>
      </c>
      <c r="M2453" s="3">
        <v>130700</v>
      </c>
      <c r="N2453" s="3">
        <v>-130700</v>
      </c>
      <c r="O2453" s="3">
        <v>0</v>
      </c>
      <c r="P2453" t="s">
        <v>37</v>
      </c>
      <c r="Q2453" s="29">
        <f t="shared" si="382"/>
        <v>14</v>
      </c>
      <c r="R2453" s="29">
        <f t="shared" si="383"/>
        <v>11</v>
      </c>
      <c r="S2453" s="29">
        <f t="shared" si="384"/>
        <v>7</v>
      </c>
      <c r="T2453" s="30">
        <f t="shared" si="381"/>
        <v>1</v>
      </c>
      <c r="U2453" s="28">
        <f t="shared" si="385"/>
        <v>5.2933119999999994</v>
      </c>
      <c r="V2453" t="str">
        <f t="shared" si="386"/>
        <v>No</v>
      </c>
      <c r="W2453" t="str">
        <f t="shared" si="387"/>
        <v>7/1/2007</v>
      </c>
      <c r="X2453">
        <f t="shared" si="388"/>
        <v>1</v>
      </c>
      <c r="Y2453">
        <f t="shared" si="389"/>
        <v>5.2933119999999994</v>
      </c>
      <c r="Z2453" t="str">
        <f t="shared" si="390"/>
        <v/>
      </c>
    </row>
    <row r="2454" spans="1:26" ht="13" hidden="1" x14ac:dyDescent="0.25">
      <c r="A2454" t="s">
        <v>5154</v>
      </c>
      <c r="B2454" t="s">
        <v>124</v>
      </c>
      <c r="C2454" t="s">
        <v>7</v>
      </c>
      <c r="D2454" s="46">
        <v>6.6699999999999995E-2</v>
      </c>
      <c r="E2454" s="2">
        <v>39286</v>
      </c>
      <c r="F2454" t="s">
        <v>184</v>
      </c>
      <c r="G2454" s="16">
        <v>44378</v>
      </c>
      <c r="H2454" s="16">
        <v>44742</v>
      </c>
      <c r="I2454" s="3">
        <v>79.36</v>
      </c>
      <c r="J2454" s="3">
        <v>-79.36</v>
      </c>
      <c r="K2454" s="3">
        <v>0</v>
      </c>
      <c r="L2454" t="s">
        <v>36</v>
      </c>
      <c r="M2454" s="3">
        <v>57000</v>
      </c>
      <c r="N2454" s="3">
        <v>-57000</v>
      </c>
      <c r="O2454" s="3">
        <v>0</v>
      </c>
      <c r="P2454" t="s">
        <v>37</v>
      </c>
      <c r="Q2454" s="29">
        <f t="shared" si="382"/>
        <v>14</v>
      </c>
      <c r="R2454" s="29">
        <f t="shared" si="383"/>
        <v>11</v>
      </c>
      <c r="S2454" s="29">
        <f t="shared" si="384"/>
        <v>7</v>
      </c>
      <c r="T2454" s="30">
        <f t="shared" si="381"/>
        <v>1</v>
      </c>
      <c r="U2454" s="28">
        <f t="shared" si="385"/>
        <v>5.2933119999999994</v>
      </c>
      <c r="V2454" t="str">
        <f t="shared" si="386"/>
        <v>No</v>
      </c>
      <c r="W2454" t="str">
        <f t="shared" si="387"/>
        <v>7/1/2007</v>
      </c>
      <c r="X2454">
        <f t="shared" si="388"/>
        <v>1</v>
      </c>
      <c r="Y2454">
        <f t="shared" si="389"/>
        <v>5.2933119999999994</v>
      </c>
      <c r="Z2454" t="str">
        <f t="shared" si="390"/>
        <v/>
      </c>
    </row>
    <row r="2455" spans="1:26" ht="13" hidden="1" x14ac:dyDescent="0.25">
      <c r="A2455" t="s">
        <v>5155</v>
      </c>
      <c r="B2455" t="s">
        <v>124</v>
      </c>
      <c r="C2455" t="s">
        <v>7</v>
      </c>
      <c r="D2455" s="46">
        <v>6.6699999999999995E-2</v>
      </c>
      <c r="E2455" s="2">
        <v>39286</v>
      </c>
      <c r="F2455" t="s">
        <v>184</v>
      </c>
      <c r="G2455" s="16">
        <v>44378</v>
      </c>
      <c r="H2455" s="16">
        <v>44742</v>
      </c>
      <c r="I2455" s="3">
        <v>79.36</v>
      </c>
      <c r="J2455" s="3">
        <v>-79.36</v>
      </c>
      <c r="K2455" s="3">
        <v>0</v>
      </c>
      <c r="L2455" t="s">
        <v>36</v>
      </c>
      <c r="M2455" s="3">
        <v>45000</v>
      </c>
      <c r="N2455" s="3">
        <v>-45000</v>
      </c>
      <c r="O2455" s="3">
        <v>0</v>
      </c>
      <c r="P2455" t="s">
        <v>37</v>
      </c>
      <c r="Q2455" s="29">
        <f t="shared" si="382"/>
        <v>14</v>
      </c>
      <c r="R2455" s="29">
        <f t="shared" si="383"/>
        <v>11</v>
      </c>
      <c r="S2455" s="29">
        <f t="shared" si="384"/>
        <v>7</v>
      </c>
      <c r="T2455" s="30">
        <f t="shared" si="381"/>
        <v>1</v>
      </c>
      <c r="U2455" s="28">
        <f t="shared" si="385"/>
        <v>5.2933119999999994</v>
      </c>
      <c r="V2455" t="str">
        <f t="shared" si="386"/>
        <v>No</v>
      </c>
      <c r="W2455" t="str">
        <f t="shared" si="387"/>
        <v>7/1/2007</v>
      </c>
      <c r="X2455">
        <f t="shared" si="388"/>
        <v>1</v>
      </c>
      <c r="Y2455">
        <f t="shared" si="389"/>
        <v>5.2933119999999994</v>
      </c>
      <c r="Z2455" t="str">
        <f t="shared" si="390"/>
        <v/>
      </c>
    </row>
    <row r="2456" spans="1:26" ht="13" hidden="1" x14ac:dyDescent="0.25">
      <c r="A2456" t="s">
        <v>5156</v>
      </c>
      <c r="B2456" t="s">
        <v>124</v>
      </c>
      <c r="C2456" t="s">
        <v>7</v>
      </c>
      <c r="D2456" s="46">
        <v>6.6699999999999995E-2</v>
      </c>
      <c r="E2456" s="2">
        <v>39286</v>
      </c>
      <c r="F2456" t="s">
        <v>184</v>
      </c>
      <c r="G2456" s="16">
        <v>44378</v>
      </c>
      <c r="H2456" s="16">
        <v>44742</v>
      </c>
      <c r="I2456" s="3">
        <v>79.36</v>
      </c>
      <c r="J2456" s="3">
        <v>-79.36</v>
      </c>
      <c r="K2456" s="3">
        <v>0</v>
      </c>
      <c r="L2456" t="s">
        <v>36</v>
      </c>
      <c r="M2456" s="3">
        <v>87000</v>
      </c>
      <c r="N2456" s="3">
        <v>-87000</v>
      </c>
      <c r="O2456" s="3">
        <v>0</v>
      </c>
      <c r="P2456" t="s">
        <v>37</v>
      </c>
      <c r="Q2456" s="29">
        <f t="shared" si="382"/>
        <v>14</v>
      </c>
      <c r="R2456" s="29">
        <f t="shared" si="383"/>
        <v>11</v>
      </c>
      <c r="S2456" s="29">
        <f t="shared" si="384"/>
        <v>7</v>
      </c>
      <c r="T2456" s="30">
        <f t="shared" si="381"/>
        <v>1</v>
      </c>
      <c r="U2456" s="28">
        <f t="shared" si="385"/>
        <v>5.2933119999999994</v>
      </c>
      <c r="V2456" t="str">
        <f t="shared" si="386"/>
        <v>No</v>
      </c>
      <c r="W2456" t="str">
        <f t="shared" si="387"/>
        <v>7/1/2007</v>
      </c>
      <c r="X2456">
        <f t="shared" si="388"/>
        <v>1</v>
      </c>
      <c r="Y2456">
        <f t="shared" si="389"/>
        <v>5.2933119999999994</v>
      </c>
      <c r="Z2456" t="str">
        <f t="shared" si="390"/>
        <v/>
      </c>
    </row>
    <row r="2457" spans="1:26" ht="13" hidden="1" x14ac:dyDescent="0.25">
      <c r="A2457" t="s">
        <v>5157</v>
      </c>
      <c r="B2457" t="s">
        <v>124</v>
      </c>
      <c r="C2457" t="s">
        <v>7</v>
      </c>
      <c r="D2457" s="46">
        <v>6.6699999999999995E-2</v>
      </c>
      <c r="E2457" s="2">
        <v>39286</v>
      </c>
      <c r="F2457" t="s">
        <v>184</v>
      </c>
      <c r="G2457" s="16">
        <v>44378</v>
      </c>
      <c r="H2457" s="16">
        <v>44742</v>
      </c>
      <c r="I2457" s="3">
        <v>79.36</v>
      </c>
      <c r="J2457" s="3">
        <v>-79.36</v>
      </c>
      <c r="K2457" s="3">
        <v>0</v>
      </c>
      <c r="L2457" t="s">
        <v>36</v>
      </c>
      <c r="M2457" s="3">
        <v>49500</v>
      </c>
      <c r="N2457" s="3">
        <v>-49500</v>
      </c>
      <c r="O2457" s="3">
        <v>0</v>
      </c>
      <c r="P2457" t="s">
        <v>37</v>
      </c>
      <c r="Q2457" s="29">
        <f t="shared" si="382"/>
        <v>14</v>
      </c>
      <c r="R2457" s="29">
        <f t="shared" si="383"/>
        <v>11</v>
      </c>
      <c r="S2457" s="29">
        <f t="shared" si="384"/>
        <v>7</v>
      </c>
      <c r="T2457" s="30">
        <f t="shared" si="381"/>
        <v>1</v>
      </c>
      <c r="U2457" s="28">
        <f t="shared" si="385"/>
        <v>5.2933119999999994</v>
      </c>
      <c r="V2457" t="str">
        <f t="shared" si="386"/>
        <v>No</v>
      </c>
      <c r="W2457" t="str">
        <f t="shared" si="387"/>
        <v>7/1/2007</v>
      </c>
      <c r="X2457">
        <f t="shared" si="388"/>
        <v>1</v>
      </c>
      <c r="Y2457">
        <f t="shared" si="389"/>
        <v>5.2933119999999994</v>
      </c>
      <c r="Z2457" t="str">
        <f t="shared" si="390"/>
        <v/>
      </c>
    </row>
    <row r="2458" spans="1:26" ht="13" hidden="1" x14ac:dyDescent="0.25">
      <c r="A2458" t="s">
        <v>5158</v>
      </c>
      <c r="B2458" t="s">
        <v>124</v>
      </c>
      <c r="C2458" t="s">
        <v>7</v>
      </c>
      <c r="D2458" s="46">
        <v>6.6699999999999995E-2</v>
      </c>
      <c r="E2458" s="2">
        <v>39286</v>
      </c>
      <c r="F2458" t="s">
        <v>184</v>
      </c>
      <c r="G2458" s="16">
        <v>44378</v>
      </c>
      <c r="H2458" s="16">
        <v>44742</v>
      </c>
      <c r="I2458" s="3">
        <v>79.36</v>
      </c>
      <c r="J2458" s="3">
        <v>-79.36</v>
      </c>
      <c r="K2458" s="3">
        <v>0</v>
      </c>
      <c r="L2458" t="s">
        <v>36</v>
      </c>
      <c r="M2458" s="3">
        <v>52300</v>
      </c>
      <c r="N2458" s="3">
        <v>-52300</v>
      </c>
      <c r="O2458" s="3">
        <v>0</v>
      </c>
      <c r="P2458" t="s">
        <v>37</v>
      </c>
      <c r="Q2458" s="29">
        <f t="shared" si="382"/>
        <v>14</v>
      </c>
      <c r="R2458" s="29">
        <f t="shared" si="383"/>
        <v>11</v>
      </c>
      <c r="S2458" s="29">
        <f t="shared" si="384"/>
        <v>7</v>
      </c>
      <c r="T2458" s="30">
        <f t="shared" si="381"/>
        <v>1</v>
      </c>
      <c r="U2458" s="28">
        <f t="shared" si="385"/>
        <v>5.2933119999999994</v>
      </c>
      <c r="V2458" t="str">
        <f t="shared" si="386"/>
        <v>No</v>
      </c>
      <c r="W2458" t="str">
        <f t="shared" si="387"/>
        <v>7/1/2007</v>
      </c>
      <c r="X2458">
        <f t="shared" si="388"/>
        <v>1</v>
      </c>
      <c r="Y2458">
        <f t="shared" si="389"/>
        <v>5.2933119999999994</v>
      </c>
      <c r="Z2458" t="str">
        <f t="shared" si="390"/>
        <v/>
      </c>
    </row>
    <row r="2459" spans="1:26" ht="13" hidden="1" x14ac:dyDescent="0.25">
      <c r="A2459" t="s">
        <v>5159</v>
      </c>
      <c r="B2459" t="s">
        <v>124</v>
      </c>
      <c r="C2459" t="s">
        <v>7</v>
      </c>
      <c r="D2459" s="46">
        <v>6.6699999999999995E-2</v>
      </c>
      <c r="E2459" s="2">
        <v>39286</v>
      </c>
      <c r="F2459" t="s">
        <v>184</v>
      </c>
      <c r="G2459" s="16">
        <v>44378</v>
      </c>
      <c r="H2459" s="16">
        <v>44742</v>
      </c>
      <c r="I2459" s="3">
        <v>79.36</v>
      </c>
      <c r="J2459" s="3">
        <v>-79.36</v>
      </c>
      <c r="K2459" s="3">
        <v>0</v>
      </c>
      <c r="L2459" t="s">
        <v>36</v>
      </c>
      <c r="M2459" s="3">
        <v>53700</v>
      </c>
      <c r="N2459" s="3">
        <v>-53700</v>
      </c>
      <c r="O2459" s="3">
        <v>0</v>
      </c>
      <c r="P2459" t="s">
        <v>37</v>
      </c>
      <c r="Q2459" s="29">
        <f t="shared" si="382"/>
        <v>14</v>
      </c>
      <c r="R2459" s="29">
        <f t="shared" si="383"/>
        <v>11</v>
      </c>
      <c r="S2459" s="29">
        <f t="shared" si="384"/>
        <v>7</v>
      </c>
      <c r="T2459" s="30">
        <f t="shared" si="381"/>
        <v>1</v>
      </c>
      <c r="U2459" s="28">
        <f t="shared" si="385"/>
        <v>5.2933119999999994</v>
      </c>
      <c r="V2459" t="str">
        <f t="shared" si="386"/>
        <v>No</v>
      </c>
      <c r="W2459" t="str">
        <f t="shared" si="387"/>
        <v>7/1/2007</v>
      </c>
      <c r="X2459">
        <f t="shared" si="388"/>
        <v>1</v>
      </c>
      <c r="Y2459">
        <f t="shared" si="389"/>
        <v>5.2933119999999994</v>
      </c>
      <c r="Z2459" t="str">
        <f t="shared" si="390"/>
        <v/>
      </c>
    </row>
    <row r="2460" spans="1:26" ht="13" hidden="1" x14ac:dyDescent="0.25">
      <c r="A2460" t="s">
        <v>5160</v>
      </c>
      <c r="B2460" t="s">
        <v>124</v>
      </c>
      <c r="C2460" t="s">
        <v>7</v>
      </c>
      <c r="D2460" s="46">
        <v>6.6699999999999995E-2</v>
      </c>
      <c r="E2460" s="2">
        <v>39286</v>
      </c>
      <c r="F2460" t="s">
        <v>184</v>
      </c>
      <c r="G2460" s="16">
        <v>44378</v>
      </c>
      <c r="H2460" s="16">
        <v>44742</v>
      </c>
      <c r="I2460" s="3">
        <v>79.36</v>
      </c>
      <c r="J2460" s="3">
        <v>-79.36</v>
      </c>
      <c r="K2460" s="3">
        <v>0</v>
      </c>
      <c r="L2460" t="s">
        <v>36</v>
      </c>
      <c r="M2460" s="3">
        <v>37550</v>
      </c>
      <c r="N2460" s="3">
        <v>-37550</v>
      </c>
      <c r="O2460" s="3">
        <v>0</v>
      </c>
      <c r="P2460" t="s">
        <v>37</v>
      </c>
      <c r="Q2460" s="29">
        <f t="shared" si="382"/>
        <v>14</v>
      </c>
      <c r="R2460" s="29">
        <f t="shared" si="383"/>
        <v>11</v>
      </c>
      <c r="S2460" s="29">
        <f t="shared" si="384"/>
        <v>7</v>
      </c>
      <c r="T2460" s="30">
        <f t="shared" si="381"/>
        <v>1</v>
      </c>
      <c r="U2460" s="28">
        <f t="shared" si="385"/>
        <v>5.2933119999999994</v>
      </c>
      <c r="V2460" t="str">
        <f t="shared" si="386"/>
        <v>No</v>
      </c>
      <c r="W2460" t="str">
        <f t="shared" si="387"/>
        <v>7/1/2007</v>
      </c>
      <c r="X2460">
        <f t="shared" si="388"/>
        <v>1</v>
      </c>
      <c r="Y2460">
        <f t="shared" si="389"/>
        <v>5.2933119999999994</v>
      </c>
      <c r="Z2460" t="str">
        <f t="shared" si="390"/>
        <v/>
      </c>
    </row>
    <row r="2461" spans="1:26" ht="13" hidden="1" x14ac:dyDescent="0.25">
      <c r="A2461" t="s">
        <v>5161</v>
      </c>
      <c r="B2461" t="s">
        <v>124</v>
      </c>
      <c r="C2461" t="s">
        <v>7</v>
      </c>
      <c r="D2461" s="46">
        <v>6.6699999999999995E-2</v>
      </c>
      <c r="E2461" s="2">
        <v>39286</v>
      </c>
      <c r="F2461" t="s">
        <v>184</v>
      </c>
      <c r="G2461" s="16">
        <v>44378</v>
      </c>
      <c r="H2461" s="16">
        <v>44742</v>
      </c>
      <c r="I2461" s="3">
        <v>79.36</v>
      </c>
      <c r="J2461" s="3">
        <v>-79.36</v>
      </c>
      <c r="K2461" s="3">
        <v>0</v>
      </c>
      <c r="L2461" t="s">
        <v>36</v>
      </c>
      <c r="M2461" s="3">
        <v>47700</v>
      </c>
      <c r="N2461" s="3">
        <v>-47700</v>
      </c>
      <c r="O2461" s="3">
        <v>0</v>
      </c>
      <c r="P2461" t="s">
        <v>37</v>
      </c>
      <c r="Q2461" s="29">
        <f t="shared" si="382"/>
        <v>14</v>
      </c>
      <c r="R2461" s="29">
        <f t="shared" si="383"/>
        <v>11</v>
      </c>
      <c r="S2461" s="29">
        <f t="shared" si="384"/>
        <v>7</v>
      </c>
      <c r="T2461" s="30">
        <f t="shared" si="381"/>
        <v>1</v>
      </c>
      <c r="U2461" s="28">
        <f t="shared" si="385"/>
        <v>5.2933119999999994</v>
      </c>
      <c r="V2461" t="str">
        <f t="shared" si="386"/>
        <v>No</v>
      </c>
      <c r="W2461" t="str">
        <f t="shared" si="387"/>
        <v>7/1/2007</v>
      </c>
      <c r="X2461">
        <f t="shared" si="388"/>
        <v>1</v>
      </c>
      <c r="Y2461">
        <f t="shared" si="389"/>
        <v>5.2933119999999994</v>
      </c>
      <c r="Z2461" t="str">
        <f t="shared" si="390"/>
        <v/>
      </c>
    </row>
    <row r="2462" spans="1:26" ht="13" hidden="1" x14ac:dyDescent="0.25">
      <c r="A2462" t="s">
        <v>5162</v>
      </c>
      <c r="B2462" t="s">
        <v>124</v>
      </c>
      <c r="C2462" t="s">
        <v>7</v>
      </c>
      <c r="D2462" s="46">
        <v>6.6699999999999995E-2</v>
      </c>
      <c r="E2462" s="2">
        <v>39286</v>
      </c>
      <c r="F2462" t="s">
        <v>184</v>
      </c>
      <c r="G2462" s="16">
        <v>44378</v>
      </c>
      <c r="H2462" s="16">
        <v>44742</v>
      </c>
      <c r="I2462" s="3">
        <v>79.36</v>
      </c>
      <c r="J2462" s="3">
        <v>-79.36</v>
      </c>
      <c r="K2462" s="3">
        <v>0</v>
      </c>
      <c r="L2462" t="s">
        <v>36</v>
      </c>
      <c r="M2462" s="3">
        <v>88600</v>
      </c>
      <c r="N2462" s="3">
        <v>-88600</v>
      </c>
      <c r="O2462" s="3">
        <v>0</v>
      </c>
      <c r="P2462" t="s">
        <v>37</v>
      </c>
      <c r="Q2462" s="29">
        <f t="shared" si="382"/>
        <v>14</v>
      </c>
      <c r="R2462" s="29">
        <f t="shared" si="383"/>
        <v>11</v>
      </c>
      <c r="S2462" s="29">
        <f t="shared" si="384"/>
        <v>7</v>
      </c>
      <c r="T2462" s="30">
        <f t="shared" si="381"/>
        <v>1</v>
      </c>
      <c r="U2462" s="28">
        <f t="shared" si="385"/>
        <v>5.2933119999999994</v>
      </c>
      <c r="V2462" t="str">
        <f t="shared" si="386"/>
        <v>No</v>
      </c>
      <c r="W2462" t="str">
        <f t="shared" si="387"/>
        <v>7/1/2007</v>
      </c>
      <c r="X2462">
        <f t="shared" si="388"/>
        <v>1</v>
      </c>
      <c r="Y2462">
        <f t="shared" si="389"/>
        <v>5.2933119999999994</v>
      </c>
      <c r="Z2462" t="str">
        <f t="shared" si="390"/>
        <v/>
      </c>
    </row>
    <row r="2463" spans="1:26" ht="13" hidden="1" x14ac:dyDescent="0.25">
      <c r="A2463" t="s">
        <v>5163</v>
      </c>
      <c r="B2463" t="s">
        <v>124</v>
      </c>
      <c r="C2463" t="s">
        <v>7</v>
      </c>
      <c r="D2463" s="46">
        <v>6.6699999999999995E-2</v>
      </c>
      <c r="E2463" s="2">
        <v>39286</v>
      </c>
      <c r="F2463" t="s">
        <v>184</v>
      </c>
      <c r="G2463" s="16">
        <v>44378</v>
      </c>
      <c r="H2463" s="16">
        <v>44742</v>
      </c>
      <c r="I2463" s="3">
        <v>79.36</v>
      </c>
      <c r="J2463" s="3">
        <v>-79.36</v>
      </c>
      <c r="K2463" s="3">
        <v>0</v>
      </c>
      <c r="L2463" t="s">
        <v>36</v>
      </c>
      <c r="M2463" s="3">
        <v>67500</v>
      </c>
      <c r="N2463" s="3">
        <v>-67500</v>
      </c>
      <c r="O2463" s="3">
        <v>0</v>
      </c>
      <c r="P2463" t="s">
        <v>37</v>
      </c>
      <c r="Q2463" s="29">
        <f t="shared" si="382"/>
        <v>14</v>
      </c>
      <c r="R2463" s="29">
        <f t="shared" si="383"/>
        <v>11</v>
      </c>
      <c r="S2463" s="29">
        <f t="shared" si="384"/>
        <v>7</v>
      </c>
      <c r="T2463" s="30">
        <f t="shared" si="381"/>
        <v>1</v>
      </c>
      <c r="U2463" s="28">
        <f t="shared" si="385"/>
        <v>5.2933119999999994</v>
      </c>
      <c r="V2463" t="str">
        <f t="shared" si="386"/>
        <v>No</v>
      </c>
      <c r="W2463" t="str">
        <f t="shared" si="387"/>
        <v>7/1/2007</v>
      </c>
      <c r="X2463">
        <f t="shared" si="388"/>
        <v>1</v>
      </c>
      <c r="Y2463">
        <f t="shared" si="389"/>
        <v>5.2933119999999994</v>
      </c>
      <c r="Z2463" t="str">
        <f t="shared" si="390"/>
        <v/>
      </c>
    </row>
    <row r="2464" spans="1:26" ht="13" hidden="1" x14ac:dyDescent="0.25">
      <c r="A2464" t="s">
        <v>5164</v>
      </c>
      <c r="B2464" t="s">
        <v>124</v>
      </c>
      <c r="C2464" t="s">
        <v>7</v>
      </c>
      <c r="D2464" s="46">
        <v>6.6699999999999995E-2</v>
      </c>
      <c r="E2464" s="2">
        <v>39286</v>
      </c>
      <c r="F2464" t="s">
        <v>184</v>
      </c>
      <c r="G2464" s="16">
        <v>44378</v>
      </c>
      <c r="H2464" s="16">
        <v>44742</v>
      </c>
      <c r="I2464" s="3">
        <v>79.36</v>
      </c>
      <c r="J2464" s="3">
        <v>-79.36</v>
      </c>
      <c r="K2464" s="3">
        <v>0</v>
      </c>
      <c r="L2464" t="s">
        <v>36</v>
      </c>
      <c r="M2464" s="3">
        <v>97320</v>
      </c>
      <c r="N2464" s="3">
        <v>-97320</v>
      </c>
      <c r="O2464" s="3">
        <v>0</v>
      </c>
      <c r="P2464" t="s">
        <v>37</v>
      </c>
      <c r="Q2464" s="29">
        <f t="shared" si="382"/>
        <v>14</v>
      </c>
      <c r="R2464" s="29">
        <f t="shared" si="383"/>
        <v>11</v>
      </c>
      <c r="S2464" s="29">
        <f t="shared" si="384"/>
        <v>7</v>
      </c>
      <c r="T2464" s="30">
        <f t="shared" si="381"/>
        <v>1</v>
      </c>
      <c r="U2464" s="28">
        <f t="shared" si="385"/>
        <v>5.2933119999999994</v>
      </c>
      <c r="V2464" t="str">
        <f t="shared" si="386"/>
        <v>No</v>
      </c>
      <c r="W2464" t="str">
        <f t="shared" si="387"/>
        <v>7/1/2007</v>
      </c>
      <c r="X2464">
        <f t="shared" si="388"/>
        <v>1</v>
      </c>
      <c r="Y2464">
        <f t="shared" si="389"/>
        <v>5.2933119999999994</v>
      </c>
      <c r="Z2464" t="str">
        <f t="shared" si="390"/>
        <v/>
      </c>
    </row>
    <row r="2465" spans="1:26" ht="13" hidden="1" x14ac:dyDescent="0.25">
      <c r="A2465" t="s">
        <v>5165</v>
      </c>
      <c r="B2465" t="s">
        <v>124</v>
      </c>
      <c r="C2465" t="s">
        <v>7</v>
      </c>
      <c r="D2465" s="46">
        <v>6.6699999999999995E-2</v>
      </c>
      <c r="E2465" s="2">
        <v>39286</v>
      </c>
      <c r="F2465" t="s">
        <v>184</v>
      </c>
      <c r="G2465" s="16">
        <v>44378</v>
      </c>
      <c r="H2465" s="16">
        <v>44742</v>
      </c>
      <c r="I2465" s="3">
        <v>79.36</v>
      </c>
      <c r="J2465" s="3">
        <v>-79.36</v>
      </c>
      <c r="K2465" s="3">
        <v>0</v>
      </c>
      <c r="L2465" t="s">
        <v>36</v>
      </c>
      <c r="M2465" s="3">
        <v>97320</v>
      </c>
      <c r="N2465" s="3">
        <v>-97320</v>
      </c>
      <c r="O2465" s="3">
        <v>0</v>
      </c>
      <c r="P2465" t="s">
        <v>37</v>
      </c>
      <c r="Q2465" s="29">
        <f t="shared" si="382"/>
        <v>14</v>
      </c>
      <c r="R2465" s="29">
        <f t="shared" si="383"/>
        <v>11</v>
      </c>
      <c r="S2465" s="29">
        <f t="shared" si="384"/>
        <v>7</v>
      </c>
      <c r="T2465" s="30">
        <f t="shared" si="381"/>
        <v>1</v>
      </c>
      <c r="U2465" s="28">
        <f t="shared" si="385"/>
        <v>5.2933119999999994</v>
      </c>
      <c r="V2465" t="str">
        <f t="shared" si="386"/>
        <v>No</v>
      </c>
      <c r="W2465" t="str">
        <f t="shared" si="387"/>
        <v>7/1/2007</v>
      </c>
      <c r="X2465">
        <f t="shared" si="388"/>
        <v>1</v>
      </c>
      <c r="Y2465">
        <f t="shared" si="389"/>
        <v>5.2933119999999994</v>
      </c>
      <c r="Z2465" t="str">
        <f t="shared" si="390"/>
        <v/>
      </c>
    </row>
    <row r="2466" spans="1:26" ht="13" hidden="1" x14ac:dyDescent="0.25">
      <c r="A2466" t="s">
        <v>5166</v>
      </c>
      <c r="B2466" t="s">
        <v>124</v>
      </c>
      <c r="C2466" t="s">
        <v>7</v>
      </c>
      <c r="D2466" s="46">
        <v>6.6699999999999995E-2</v>
      </c>
      <c r="E2466" s="2">
        <v>39286</v>
      </c>
      <c r="F2466" t="s">
        <v>184</v>
      </c>
      <c r="G2466" s="16">
        <v>44378</v>
      </c>
      <c r="H2466" s="16">
        <v>44742</v>
      </c>
      <c r="I2466" s="3">
        <v>79.36</v>
      </c>
      <c r="J2466" s="3">
        <v>-79.36</v>
      </c>
      <c r="K2466" s="3">
        <v>0</v>
      </c>
      <c r="L2466" t="s">
        <v>36</v>
      </c>
      <c r="M2466" s="3">
        <v>97320</v>
      </c>
      <c r="N2466" s="3">
        <v>-97320</v>
      </c>
      <c r="O2466" s="3">
        <v>0</v>
      </c>
      <c r="P2466" t="s">
        <v>37</v>
      </c>
      <c r="Q2466" s="29">
        <f t="shared" si="382"/>
        <v>14</v>
      </c>
      <c r="R2466" s="29">
        <f t="shared" si="383"/>
        <v>11</v>
      </c>
      <c r="S2466" s="29">
        <f t="shared" si="384"/>
        <v>7</v>
      </c>
      <c r="T2466" s="30">
        <f t="shared" si="381"/>
        <v>1</v>
      </c>
      <c r="U2466" s="28">
        <f t="shared" si="385"/>
        <v>5.2933119999999994</v>
      </c>
      <c r="V2466" t="str">
        <f t="shared" si="386"/>
        <v>No</v>
      </c>
      <c r="W2466" t="str">
        <f t="shared" si="387"/>
        <v>7/1/2007</v>
      </c>
      <c r="X2466">
        <f t="shared" si="388"/>
        <v>1</v>
      </c>
      <c r="Y2466">
        <f t="shared" si="389"/>
        <v>5.2933119999999994</v>
      </c>
      <c r="Z2466" t="str">
        <f t="shared" si="390"/>
        <v/>
      </c>
    </row>
    <row r="2467" spans="1:26" ht="13" hidden="1" x14ac:dyDescent="0.25">
      <c r="A2467" t="s">
        <v>5167</v>
      </c>
      <c r="B2467" t="s">
        <v>124</v>
      </c>
      <c r="C2467" t="s">
        <v>7</v>
      </c>
      <c r="D2467" s="46">
        <v>6.6699999999999995E-2</v>
      </c>
      <c r="E2467" s="2">
        <v>39286</v>
      </c>
      <c r="F2467" t="s">
        <v>184</v>
      </c>
      <c r="G2467" s="16">
        <v>44378</v>
      </c>
      <c r="H2467" s="16">
        <v>44742</v>
      </c>
      <c r="I2467" s="3">
        <v>79.36</v>
      </c>
      <c r="J2467" s="3">
        <v>-79.36</v>
      </c>
      <c r="K2467" s="3">
        <v>0</v>
      </c>
      <c r="L2467" t="s">
        <v>36</v>
      </c>
      <c r="M2467" s="3">
        <v>97320</v>
      </c>
      <c r="N2467" s="3">
        <v>-97320</v>
      </c>
      <c r="O2467" s="3">
        <v>0</v>
      </c>
      <c r="P2467" t="s">
        <v>37</v>
      </c>
      <c r="Q2467" s="29">
        <f t="shared" si="382"/>
        <v>14</v>
      </c>
      <c r="R2467" s="29">
        <f t="shared" si="383"/>
        <v>11</v>
      </c>
      <c r="S2467" s="29">
        <f t="shared" si="384"/>
        <v>7</v>
      </c>
      <c r="T2467" s="30">
        <f t="shared" si="381"/>
        <v>1</v>
      </c>
      <c r="U2467" s="28">
        <f t="shared" si="385"/>
        <v>5.2933119999999994</v>
      </c>
      <c r="V2467" t="str">
        <f t="shared" si="386"/>
        <v>No</v>
      </c>
      <c r="W2467" t="str">
        <f t="shared" si="387"/>
        <v>7/1/2007</v>
      </c>
      <c r="X2467">
        <f t="shared" si="388"/>
        <v>1</v>
      </c>
      <c r="Y2467">
        <f t="shared" si="389"/>
        <v>5.2933119999999994</v>
      </c>
      <c r="Z2467" t="str">
        <f t="shared" si="390"/>
        <v/>
      </c>
    </row>
    <row r="2468" spans="1:26" ht="13" hidden="1" x14ac:dyDescent="0.25">
      <c r="A2468" t="s">
        <v>5168</v>
      </c>
      <c r="B2468" t="s">
        <v>124</v>
      </c>
      <c r="C2468" t="s">
        <v>7</v>
      </c>
      <c r="D2468" s="46">
        <v>6.6699999999999995E-2</v>
      </c>
      <c r="E2468" s="2">
        <v>39286</v>
      </c>
      <c r="F2468" t="s">
        <v>184</v>
      </c>
      <c r="G2468" s="16">
        <v>44378</v>
      </c>
      <c r="H2468" s="16">
        <v>44742</v>
      </c>
      <c r="I2468" s="3">
        <v>79.36</v>
      </c>
      <c r="J2468" s="3">
        <v>-79.36</v>
      </c>
      <c r="K2468" s="3">
        <v>0</v>
      </c>
      <c r="L2468" t="s">
        <v>36</v>
      </c>
      <c r="M2468" s="3">
        <v>97320</v>
      </c>
      <c r="N2468" s="3">
        <v>-97320</v>
      </c>
      <c r="O2468" s="3">
        <v>0</v>
      </c>
      <c r="P2468" t="s">
        <v>37</v>
      </c>
      <c r="Q2468" s="29">
        <f t="shared" si="382"/>
        <v>14</v>
      </c>
      <c r="R2468" s="29">
        <f t="shared" si="383"/>
        <v>11</v>
      </c>
      <c r="S2468" s="29">
        <f t="shared" si="384"/>
        <v>7</v>
      </c>
      <c r="T2468" s="30">
        <f t="shared" si="381"/>
        <v>1</v>
      </c>
      <c r="U2468" s="28">
        <f t="shared" si="385"/>
        <v>5.2933119999999994</v>
      </c>
      <c r="V2468" t="str">
        <f t="shared" si="386"/>
        <v>No</v>
      </c>
      <c r="W2468" t="str">
        <f t="shared" si="387"/>
        <v>7/1/2007</v>
      </c>
      <c r="X2468">
        <f t="shared" si="388"/>
        <v>1</v>
      </c>
      <c r="Y2468">
        <f t="shared" si="389"/>
        <v>5.2933119999999994</v>
      </c>
      <c r="Z2468" t="str">
        <f t="shared" si="390"/>
        <v/>
      </c>
    </row>
    <row r="2469" spans="1:26" ht="13" hidden="1" x14ac:dyDescent="0.25">
      <c r="A2469" t="s">
        <v>5169</v>
      </c>
      <c r="B2469" t="s">
        <v>124</v>
      </c>
      <c r="C2469" t="s">
        <v>7</v>
      </c>
      <c r="D2469" s="46">
        <v>6.6699999999999995E-2</v>
      </c>
      <c r="E2469" s="2">
        <v>39286</v>
      </c>
      <c r="F2469" t="s">
        <v>184</v>
      </c>
      <c r="G2469" s="16">
        <v>44378</v>
      </c>
      <c r="H2469" s="16">
        <v>44742</v>
      </c>
      <c r="I2469" s="3">
        <v>79.36</v>
      </c>
      <c r="J2469" s="3">
        <v>-79.36</v>
      </c>
      <c r="K2469" s="3">
        <v>0</v>
      </c>
      <c r="L2469" t="s">
        <v>36</v>
      </c>
      <c r="M2469" s="3">
        <v>97320</v>
      </c>
      <c r="N2469" s="3">
        <v>-97320</v>
      </c>
      <c r="O2469" s="3">
        <v>0</v>
      </c>
      <c r="P2469" t="s">
        <v>37</v>
      </c>
      <c r="Q2469" s="29">
        <f t="shared" si="382"/>
        <v>14</v>
      </c>
      <c r="R2469" s="29">
        <f t="shared" si="383"/>
        <v>11</v>
      </c>
      <c r="S2469" s="29">
        <f t="shared" si="384"/>
        <v>7</v>
      </c>
      <c r="T2469" s="30">
        <f t="shared" si="381"/>
        <v>1</v>
      </c>
      <c r="U2469" s="28">
        <f t="shared" si="385"/>
        <v>5.2933119999999994</v>
      </c>
      <c r="V2469" t="str">
        <f t="shared" si="386"/>
        <v>No</v>
      </c>
      <c r="W2469" t="str">
        <f t="shared" si="387"/>
        <v>7/1/2007</v>
      </c>
      <c r="X2469">
        <f t="shared" si="388"/>
        <v>1</v>
      </c>
      <c r="Y2469">
        <f t="shared" si="389"/>
        <v>5.2933119999999994</v>
      </c>
      <c r="Z2469" t="str">
        <f t="shared" si="390"/>
        <v/>
      </c>
    </row>
    <row r="2470" spans="1:26" ht="13" hidden="1" x14ac:dyDescent="0.25">
      <c r="A2470" t="s">
        <v>5170</v>
      </c>
      <c r="B2470" t="s">
        <v>124</v>
      </c>
      <c r="C2470" t="s">
        <v>7</v>
      </c>
      <c r="D2470" s="46">
        <v>6.6699999999999995E-2</v>
      </c>
      <c r="E2470" s="2">
        <v>39286</v>
      </c>
      <c r="F2470" t="s">
        <v>184</v>
      </c>
      <c r="G2470" s="16">
        <v>44378</v>
      </c>
      <c r="H2470" s="16">
        <v>44742</v>
      </c>
      <c r="I2470" s="3">
        <v>79.36</v>
      </c>
      <c r="J2470" s="3">
        <v>-79.36</v>
      </c>
      <c r="K2470" s="3">
        <v>0</v>
      </c>
      <c r="L2470" t="s">
        <v>36</v>
      </c>
      <c r="M2470" s="3">
        <v>97320</v>
      </c>
      <c r="N2470" s="3">
        <v>-97320</v>
      </c>
      <c r="O2470" s="3">
        <v>0</v>
      </c>
      <c r="P2470" t="s">
        <v>37</v>
      </c>
      <c r="Q2470" s="29">
        <f t="shared" si="382"/>
        <v>14</v>
      </c>
      <c r="R2470" s="29">
        <f t="shared" si="383"/>
        <v>11</v>
      </c>
      <c r="S2470" s="29">
        <f t="shared" si="384"/>
        <v>7</v>
      </c>
      <c r="T2470" s="30">
        <f t="shared" si="381"/>
        <v>1</v>
      </c>
      <c r="U2470" s="28">
        <f t="shared" si="385"/>
        <v>5.2933119999999994</v>
      </c>
      <c r="V2470" t="str">
        <f t="shared" si="386"/>
        <v>No</v>
      </c>
      <c r="W2470" t="str">
        <f t="shared" si="387"/>
        <v>7/1/2007</v>
      </c>
      <c r="X2470">
        <f t="shared" si="388"/>
        <v>1</v>
      </c>
      <c r="Y2470">
        <f t="shared" si="389"/>
        <v>5.2933119999999994</v>
      </c>
      <c r="Z2470" t="str">
        <f t="shared" si="390"/>
        <v/>
      </c>
    </row>
    <row r="2471" spans="1:26" ht="13" hidden="1" x14ac:dyDescent="0.25">
      <c r="A2471" t="s">
        <v>5171</v>
      </c>
      <c r="B2471" t="s">
        <v>124</v>
      </c>
      <c r="C2471" t="s">
        <v>7</v>
      </c>
      <c r="D2471" s="46">
        <v>6.6699999999999995E-2</v>
      </c>
      <c r="E2471" s="2">
        <v>39286</v>
      </c>
      <c r="F2471" t="s">
        <v>184</v>
      </c>
      <c r="G2471" s="16">
        <v>44378</v>
      </c>
      <c r="H2471" s="16">
        <v>44742</v>
      </c>
      <c r="I2471" s="3">
        <v>79.36</v>
      </c>
      <c r="J2471" s="3">
        <v>-79.36</v>
      </c>
      <c r="K2471" s="3">
        <v>0</v>
      </c>
      <c r="L2471" t="s">
        <v>36</v>
      </c>
      <c r="M2471" s="3">
        <v>87000</v>
      </c>
      <c r="N2471" s="3">
        <v>-87000</v>
      </c>
      <c r="O2471" s="3">
        <v>0</v>
      </c>
      <c r="P2471" t="s">
        <v>37</v>
      </c>
      <c r="Q2471" s="29">
        <f t="shared" si="382"/>
        <v>14</v>
      </c>
      <c r="R2471" s="29">
        <f t="shared" si="383"/>
        <v>11</v>
      </c>
      <c r="S2471" s="29">
        <f t="shared" si="384"/>
        <v>7</v>
      </c>
      <c r="T2471" s="30">
        <f t="shared" si="381"/>
        <v>1</v>
      </c>
      <c r="U2471" s="28">
        <f t="shared" si="385"/>
        <v>5.2933119999999994</v>
      </c>
      <c r="V2471" t="str">
        <f t="shared" si="386"/>
        <v>No</v>
      </c>
      <c r="W2471" t="str">
        <f t="shared" si="387"/>
        <v>7/1/2007</v>
      </c>
      <c r="X2471">
        <f t="shared" si="388"/>
        <v>1</v>
      </c>
      <c r="Y2471">
        <f t="shared" si="389"/>
        <v>5.2933119999999994</v>
      </c>
      <c r="Z2471" t="str">
        <f t="shared" si="390"/>
        <v/>
      </c>
    </row>
    <row r="2472" spans="1:26" ht="13" hidden="1" x14ac:dyDescent="0.25">
      <c r="A2472" t="s">
        <v>5172</v>
      </c>
      <c r="B2472" t="s">
        <v>124</v>
      </c>
      <c r="C2472" t="s">
        <v>7</v>
      </c>
      <c r="D2472" s="46">
        <v>6.6699999999999995E-2</v>
      </c>
      <c r="E2472" s="2">
        <v>39286</v>
      </c>
      <c r="F2472" t="s">
        <v>184</v>
      </c>
      <c r="G2472" s="16">
        <v>44378</v>
      </c>
      <c r="H2472" s="16">
        <v>44742</v>
      </c>
      <c r="I2472" s="3">
        <v>79.36</v>
      </c>
      <c r="J2472" s="3">
        <v>-79.36</v>
      </c>
      <c r="K2472" s="3">
        <v>0</v>
      </c>
      <c r="L2472" t="s">
        <v>36</v>
      </c>
      <c r="M2472" s="3">
        <v>87000</v>
      </c>
      <c r="N2472" s="3">
        <v>-87000</v>
      </c>
      <c r="O2472" s="3">
        <v>0</v>
      </c>
      <c r="P2472" t="s">
        <v>37</v>
      </c>
      <c r="Q2472" s="29">
        <f t="shared" si="382"/>
        <v>14</v>
      </c>
      <c r="R2472" s="29">
        <f t="shared" si="383"/>
        <v>11</v>
      </c>
      <c r="S2472" s="29">
        <f t="shared" si="384"/>
        <v>7</v>
      </c>
      <c r="T2472" s="30">
        <f t="shared" si="381"/>
        <v>1</v>
      </c>
      <c r="U2472" s="28">
        <f t="shared" si="385"/>
        <v>5.2933119999999994</v>
      </c>
      <c r="V2472" t="str">
        <f t="shared" si="386"/>
        <v>No</v>
      </c>
      <c r="W2472" t="str">
        <f t="shared" si="387"/>
        <v>7/1/2007</v>
      </c>
      <c r="X2472">
        <f t="shared" si="388"/>
        <v>1</v>
      </c>
      <c r="Y2472">
        <f t="shared" si="389"/>
        <v>5.2933119999999994</v>
      </c>
      <c r="Z2472" t="str">
        <f t="shared" si="390"/>
        <v/>
      </c>
    </row>
    <row r="2473" spans="1:26" ht="13" hidden="1" x14ac:dyDescent="0.25">
      <c r="A2473" t="s">
        <v>5173</v>
      </c>
      <c r="B2473" t="s">
        <v>124</v>
      </c>
      <c r="C2473" t="s">
        <v>7</v>
      </c>
      <c r="D2473" s="46">
        <v>6.6699999999999995E-2</v>
      </c>
      <c r="E2473" s="2">
        <v>39286</v>
      </c>
      <c r="F2473" t="s">
        <v>184</v>
      </c>
      <c r="G2473" s="16">
        <v>44378</v>
      </c>
      <c r="H2473" s="16">
        <v>44742</v>
      </c>
      <c r="I2473" s="3">
        <v>79.36</v>
      </c>
      <c r="J2473" s="3">
        <v>-79.36</v>
      </c>
      <c r="K2473" s="3">
        <v>0</v>
      </c>
      <c r="L2473" t="s">
        <v>36</v>
      </c>
      <c r="M2473" s="3">
        <v>87000</v>
      </c>
      <c r="N2473" s="3">
        <v>-87000</v>
      </c>
      <c r="O2473" s="3">
        <v>0</v>
      </c>
      <c r="P2473" t="s">
        <v>37</v>
      </c>
      <c r="Q2473" s="29">
        <f t="shared" si="382"/>
        <v>14</v>
      </c>
      <c r="R2473" s="29">
        <f t="shared" si="383"/>
        <v>11</v>
      </c>
      <c r="S2473" s="29">
        <f t="shared" si="384"/>
        <v>7</v>
      </c>
      <c r="T2473" s="30">
        <f t="shared" si="381"/>
        <v>1</v>
      </c>
      <c r="U2473" s="28">
        <f t="shared" si="385"/>
        <v>5.2933119999999994</v>
      </c>
      <c r="V2473" t="str">
        <f t="shared" si="386"/>
        <v>No</v>
      </c>
      <c r="W2473" t="str">
        <f t="shared" si="387"/>
        <v>7/1/2007</v>
      </c>
      <c r="X2473">
        <f t="shared" si="388"/>
        <v>1</v>
      </c>
      <c r="Y2473">
        <f t="shared" si="389"/>
        <v>5.2933119999999994</v>
      </c>
      <c r="Z2473" t="str">
        <f t="shared" si="390"/>
        <v/>
      </c>
    </row>
    <row r="2474" spans="1:26" ht="13" hidden="1" x14ac:dyDescent="0.25">
      <c r="A2474" t="s">
        <v>5174</v>
      </c>
      <c r="B2474" t="s">
        <v>124</v>
      </c>
      <c r="C2474" t="s">
        <v>7</v>
      </c>
      <c r="D2474" s="46">
        <v>6.6699999999999995E-2</v>
      </c>
      <c r="E2474" s="2">
        <v>39286</v>
      </c>
      <c r="F2474" t="s">
        <v>184</v>
      </c>
      <c r="G2474" s="16">
        <v>44378</v>
      </c>
      <c r="H2474" s="16">
        <v>44742</v>
      </c>
      <c r="I2474" s="3">
        <v>79.36</v>
      </c>
      <c r="J2474" s="3">
        <v>-79.36</v>
      </c>
      <c r="K2474" s="3">
        <v>0</v>
      </c>
      <c r="L2474" t="s">
        <v>36</v>
      </c>
      <c r="M2474" s="3">
        <v>87000</v>
      </c>
      <c r="N2474" s="3">
        <v>-87000</v>
      </c>
      <c r="O2474" s="3">
        <v>0</v>
      </c>
      <c r="P2474" t="s">
        <v>37</v>
      </c>
      <c r="Q2474" s="29">
        <f t="shared" si="382"/>
        <v>14</v>
      </c>
      <c r="R2474" s="29">
        <f t="shared" si="383"/>
        <v>11</v>
      </c>
      <c r="S2474" s="29">
        <f t="shared" si="384"/>
        <v>7</v>
      </c>
      <c r="T2474" s="30">
        <f t="shared" si="381"/>
        <v>1</v>
      </c>
      <c r="U2474" s="28">
        <f t="shared" si="385"/>
        <v>5.2933119999999994</v>
      </c>
      <c r="V2474" t="str">
        <f t="shared" si="386"/>
        <v>No</v>
      </c>
      <c r="W2474" t="str">
        <f t="shared" si="387"/>
        <v>7/1/2007</v>
      </c>
      <c r="X2474">
        <f t="shared" si="388"/>
        <v>1</v>
      </c>
      <c r="Y2474">
        <f t="shared" si="389"/>
        <v>5.2933119999999994</v>
      </c>
      <c r="Z2474" t="str">
        <f t="shared" si="390"/>
        <v/>
      </c>
    </row>
    <row r="2475" spans="1:26" ht="13" hidden="1" x14ac:dyDescent="0.25">
      <c r="A2475" t="s">
        <v>5175</v>
      </c>
      <c r="B2475" t="s">
        <v>124</v>
      </c>
      <c r="C2475" t="s">
        <v>7</v>
      </c>
      <c r="D2475" s="46">
        <v>6.6699999999999995E-2</v>
      </c>
      <c r="E2475" s="2">
        <v>39286</v>
      </c>
      <c r="F2475" t="s">
        <v>184</v>
      </c>
      <c r="G2475" s="16">
        <v>44378</v>
      </c>
      <c r="H2475" s="16">
        <v>44742</v>
      </c>
      <c r="I2475" s="3">
        <v>79.36</v>
      </c>
      <c r="J2475" s="3">
        <v>-79.36</v>
      </c>
      <c r="K2475" s="3">
        <v>0</v>
      </c>
      <c r="L2475" t="s">
        <v>36</v>
      </c>
      <c r="M2475" s="3">
        <v>48500</v>
      </c>
      <c r="N2475" s="3">
        <v>-48500</v>
      </c>
      <c r="O2475" s="3">
        <v>0</v>
      </c>
      <c r="P2475" t="s">
        <v>37</v>
      </c>
      <c r="Q2475" s="29">
        <f t="shared" si="382"/>
        <v>14</v>
      </c>
      <c r="R2475" s="29">
        <f t="shared" si="383"/>
        <v>11</v>
      </c>
      <c r="S2475" s="29">
        <f t="shared" si="384"/>
        <v>7</v>
      </c>
      <c r="T2475" s="30">
        <f t="shared" si="381"/>
        <v>1</v>
      </c>
      <c r="U2475" s="28">
        <f t="shared" si="385"/>
        <v>5.2933119999999994</v>
      </c>
      <c r="V2475" t="str">
        <f t="shared" si="386"/>
        <v>No</v>
      </c>
      <c r="W2475" t="str">
        <f t="shared" si="387"/>
        <v>7/1/2007</v>
      </c>
      <c r="X2475">
        <f t="shared" si="388"/>
        <v>1</v>
      </c>
      <c r="Y2475">
        <f t="shared" si="389"/>
        <v>5.2933119999999994</v>
      </c>
      <c r="Z2475" t="str">
        <f t="shared" si="390"/>
        <v/>
      </c>
    </row>
    <row r="2476" spans="1:26" ht="13" hidden="1" x14ac:dyDescent="0.25">
      <c r="A2476" t="s">
        <v>5176</v>
      </c>
      <c r="B2476" t="s">
        <v>124</v>
      </c>
      <c r="C2476" t="s">
        <v>7</v>
      </c>
      <c r="D2476" s="46">
        <v>6.6699999999999995E-2</v>
      </c>
      <c r="E2476" s="2">
        <v>39125</v>
      </c>
      <c r="F2476" t="s">
        <v>184</v>
      </c>
      <c r="G2476" s="16">
        <v>44378</v>
      </c>
      <c r="H2476" s="16">
        <v>44742</v>
      </c>
      <c r="I2476" s="3">
        <v>89.59</v>
      </c>
      <c r="J2476" s="3">
        <v>-89.58</v>
      </c>
      <c r="K2476" s="3">
        <v>0.01</v>
      </c>
      <c r="L2476" t="s">
        <v>36</v>
      </c>
      <c r="M2476" s="3">
        <v>87500</v>
      </c>
      <c r="N2476" s="3">
        <v>-87500</v>
      </c>
      <c r="O2476" s="3">
        <v>0</v>
      </c>
      <c r="P2476" t="s">
        <v>37</v>
      </c>
      <c r="Q2476" s="29">
        <f t="shared" si="382"/>
        <v>15</v>
      </c>
      <c r="R2476" s="29">
        <f t="shared" si="383"/>
        <v>4</v>
      </c>
      <c r="S2476" s="29">
        <f t="shared" si="384"/>
        <v>18</v>
      </c>
      <c r="T2476" s="30">
        <f t="shared" si="381"/>
        <v>1</v>
      </c>
      <c r="U2476" s="28">
        <f t="shared" si="385"/>
        <v>5.9756529999999994</v>
      </c>
      <c r="V2476" t="str">
        <f t="shared" si="386"/>
        <v>No</v>
      </c>
      <c r="W2476" t="str">
        <f t="shared" si="387"/>
        <v>2/1/2007</v>
      </c>
      <c r="X2476">
        <f t="shared" si="388"/>
        <v>1</v>
      </c>
      <c r="Y2476">
        <f t="shared" si="389"/>
        <v>5.9756529999999994</v>
      </c>
      <c r="Z2476" t="str">
        <f t="shared" si="390"/>
        <v/>
      </c>
    </row>
    <row r="2477" spans="1:26" ht="13" hidden="1" x14ac:dyDescent="0.25">
      <c r="A2477" t="s">
        <v>5177</v>
      </c>
      <c r="B2477" t="s">
        <v>124</v>
      </c>
      <c r="C2477" t="s">
        <v>7</v>
      </c>
      <c r="D2477" s="46">
        <v>6.6699999999999995E-2</v>
      </c>
      <c r="E2477" s="2">
        <v>39125</v>
      </c>
      <c r="F2477" t="s">
        <v>184</v>
      </c>
      <c r="G2477" s="16">
        <v>44378</v>
      </c>
      <c r="H2477" s="16">
        <v>44742</v>
      </c>
      <c r="I2477" s="3">
        <v>89.59</v>
      </c>
      <c r="J2477" s="3">
        <v>-89.58</v>
      </c>
      <c r="K2477" s="3">
        <v>0.01</v>
      </c>
      <c r="L2477" t="s">
        <v>36</v>
      </c>
      <c r="M2477" s="3">
        <v>106000</v>
      </c>
      <c r="N2477" s="3">
        <v>-106000</v>
      </c>
      <c r="O2477" s="3">
        <v>0</v>
      </c>
      <c r="P2477" t="s">
        <v>37</v>
      </c>
      <c r="Q2477" s="29">
        <f t="shared" si="382"/>
        <v>15</v>
      </c>
      <c r="R2477" s="29">
        <f t="shared" si="383"/>
        <v>4</v>
      </c>
      <c r="S2477" s="29">
        <f t="shared" si="384"/>
        <v>18</v>
      </c>
      <c r="T2477" s="30">
        <f t="shared" si="381"/>
        <v>1</v>
      </c>
      <c r="U2477" s="28">
        <f t="shared" si="385"/>
        <v>5.9756529999999994</v>
      </c>
      <c r="V2477" t="str">
        <f t="shared" si="386"/>
        <v>No</v>
      </c>
      <c r="W2477" t="str">
        <f t="shared" si="387"/>
        <v>2/1/2007</v>
      </c>
      <c r="X2477">
        <f t="shared" si="388"/>
        <v>1</v>
      </c>
      <c r="Y2477">
        <f t="shared" si="389"/>
        <v>5.9756529999999994</v>
      </c>
      <c r="Z2477" t="str">
        <f t="shared" si="390"/>
        <v/>
      </c>
    </row>
    <row r="2478" spans="1:26" ht="13" hidden="1" x14ac:dyDescent="0.25">
      <c r="A2478" t="s">
        <v>5178</v>
      </c>
      <c r="B2478" t="s">
        <v>124</v>
      </c>
      <c r="C2478" t="s">
        <v>7</v>
      </c>
      <c r="D2478" s="46">
        <v>6.6699999999999995E-2</v>
      </c>
      <c r="E2478" s="2">
        <v>39125</v>
      </c>
      <c r="F2478" t="s">
        <v>184</v>
      </c>
      <c r="G2478" s="16">
        <v>44378</v>
      </c>
      <c r="H2478" s="16">
        <v>44742</v>
      </c>
      <c r="I2478" s="3">
        <v>89.59</v>
      </c>
      <c r="J2478" s="3">
        <v>-89.58</v>
      </c>
      <c r="K2478" s="3">
        <v>0.01</v>
      </c>
      <c r="L2478" t="s">
        <v>36</v>
      </c>
      <c r="M2478" s="3">
        <v>66000</v>
      </c>
      <c r="N2478" s="3">
        <v>-66000</v>
      </c>
      <c r="O2478" s="3">
        <v>0</v>
      </c>
      <c r="P2478" t="s">
        <v>37</v>
      </c>
      <c r="Q2478" s="29">
        <f t="shared" si="382"/>
        <v>15</v>
      </c>
      <c r="R2478" s="29">
        <f t="shared" si="383"/>
        <v>4</v>
      </c>
      <c r="S2478" s="29">
        <f t="shared" si="384"/>
        <v>18</v>
      </c>
      <c r="T2478" s="30">
        <f t="shared" si="381"/>
        <v>1</v>
      </c>
      <c r="U2478" s="28">
        <f t="shared" si="385"/>
        <v>5.9756529999999994</v>
      </c>
      <c r="V2478" t="str">
        <f t="shared" si="386"/>
        <v>No</v>
      </c>
      <c r="W2478" t="str">
        <f t="shared" si="387"/>
        <v>2/1/2007</v>
      </c>
      <c r="X2478">
        <f t="shared" si="388"/>
        <v>1</v>
      </c>
      <c r="Y2478">
        <f t="shared" si="389"/>
        <v>5.9756529999999994</v>
      </c>
      <c r="Z2478" t="str">
        <f t="shared" si="390"/>
        <v/>
      </c>
    </row>
    <row r="2479" spans="1:26" ht="13" hidden="1" x14ac:dyDescent="0.25">
      <c r="A2479" t="s">
        <v>5179</v>
      </c>
      <c r="B2479" t="s">
        <v>124</v>
      </c>
      <c r="C2479" t="s">
        <v>7</v>
      </c>
      <c r="D2479" s="46">
        <v>6.6699999999999995E-2</v>
      </c>
      <c r="E2479" s="2">
        <v>39125</v>
      </c>
      <c r="F2479" t="s">
        <v>184</v>
      </c>
      <c r="G2479" s="16">
        <v>44378</v>
      </c>
      <c r="H2479" s="16">
        <v>44742</v>
      </c>
      <c r="I2479" s="3">
        <v>89.59</v>
      </c>
      <c r="J2479" s="3">
        <v>-89.58</v>
      </c>
      <c r="K2479" s="3">
        <v>0.01</v>
      </c>
      <c r="L2479" t="s">
        <v>36</v>
      </c>
      <c r="M2479" s="3">
        <v>72727</v>
      </c>
      <c r="N2479" s="3">
        <v>-72727</v>
      </c>
      <c r="O2479" s="3">
        <v>0</v>
      </c>
      <c r="P2479" t="s">
        <v>37</v>
      </c>
      <c r="Q2479" s="29">
        <f t="shared" si="382"/>
        <v>15</v>
      </c>
      <c r="R2479" s="29">
        <f t="shared" si="383"/>
        <v>4</v>
      </c>
      <c r="S2479" s="29">
        <f t="shared" si="384"/>
        <v>18</v>
      </c>
      <c r="T2479" s="30">
        <f t="shared" si="381"/>
        <v>1</v>
      </c>
      <c r="U2479" s="28">
        <f t="shared" si="385"/>
        <v>5.9756529999999994</v>
      </c>
      <c r="V2479" t="str">
        <f t="shared" si="386"/>
        <v>No</v>
      </c>
      <c r="W2479" t="str">
        <f t="shared" si="387"/>
        <v>2/1/2007</v>
      </c>
      <c r="X2479">
        <f t="shared" si="388"/>
        <v>1</v>
      </c>
      <c r="Y2479">
        <f t="shared" si="389"/>
        <v>5.9756529999999994</v>
      </c>
      <c r="Z2479" t="str">
        <f t="shared" si="390"/>
        <v/>
      </c>
    </row>
    <row r="2480" spans="1:26" ht="13" hidden="1" x14ac:dyDescent="0.25">
      <c r="A2480" t="s">
        <v>5180</v>
      </c>
      <c r="B2480" t="s">
        <v>124</v>
      </c>
      <c r="C2480" t="s">
        <v>7</v>
      </c>
      <c r="D2480" s="46">
        <v>6.6699999999999995E-2</v>
      </c>
      <c r="E2480" s="2">
        <v>39125</v>
      </c>
      <c r="F2480" t="s">
        <v>184</v>
      </c>
      <c r="G2480" s="16">
        <v>44378</v>
      </c>
      <c r="H2480" s="16">
        <v>44742</v>
      </c>
      <c r="I2480" s="3">
        <v>89.59</v>
      </c>
      <c r="J2480" s="3">
        <v>-89.58</v>
      </c>
      <c r="K2480" s="3">
        <v>0.01</v>
      </c>
      <c r="L2480" t="s">
        <v>36</v>
      </c>
      <c r="M2480" s="3">
        <v>65241</v>
      </c>
      <c r="N2480" s="3">
        <v>-65241</v>
      </c>
      <c r="O2480" s="3">
        <v>0</v>
      </c>
      <c r="P2480" t="s">
        <v>37</v>
      </c>
      <c r="Q2480" s="29">
        <f t="shared" si="382"/>
        <v>15</v>
      </c>
      <c r="R2480" s="29">
        <f t="shared" si="383"/>
        <v>4</v>
      </c>
      <c r="S2480" s="29">
        <f t="shared" si="384"/>
        <v>18</v>
      </c>
      <c r="T2480" s="30">
        <f t="shared" si="381"/>
        <v>1</v>
      </c>
      <c r="U2480" s="28">
        <f t="shared" si="385"/>
        <v>5.9756529999999994</v>
      </c>
      <c r="V2480" t="str">
        <f t="shared" si="386"/>
        <v>No</v>
      </c>
      <c r="W2480" t="str">
        <f t="shared" si="387"/>
        <v>2/1/2007</v>
      </c>
      <c r="X2480">
        <f t="shared" si="388"/>
        <v>1</v>
      </c>
      <c r="Y2480">
        <f t="shared" si="389"/>
        <v>5.9756529999999994</v>
      </c>
      <c r="Z2480" t="str">
        <f t="shared" si="390"/>
        <v/>
      </c>
    </row>
    <row r="2481" spans="1:26" ht="13" hidden="1" x14ac:dyDescent="0.25">
      <c r="A2481" t="s">
        <v>5181</v>
      </c>
      <c r="B2481" t="s">
        <v>124</v>
      </c>
      <c r="C2481" t="s">
        <v>7</v>
      </c>
      <c r="D2481" s="46">
        <v>6.6699999999999995E-2</v>
      </c>
      <c r="E2481" s="2">
        <v>39125</v>
      </c>
      <c r="F2481" t="s">
        <v>184</v>
      </c>
      <c r="G2481" s="16">
        <v>44378</v>
      </c>
      <c r="H2481" s="16">
        <v>44742</v>
      </c>
      <c r="I2481" s="3">
        <v>89.59</v>
      </c>
      <c r="J2481" s="3">
        <v>-89.58</v>
      </c>
      <c r="K2481" s="3">
        <v>0.01</v>
      </c>
      <c r="L2481" t="s">
        <v>36</v>
      </c>
      <c r="M2481" s="3">
        <v>53000</v>
      </c>
      <c r="N2481" s="3">
        <v>-53000</v>
      </c>
      <c r="O2481" s="3">
        <v>0</v>
      </c>
      <c r="P2481" t="s">
        <v>37</v>
      </c>
      <c r="Q2481" s="29">
        <f t="shared" si="382"/>
        <v>15</v>
      </c>
      <c r="R2481" s="29">
        <f t="shared" si="383"/>
        <v>4</v>
      </c>
      <c r="S2481" s="29">
        <f t="shared" si="384"/>
        <v>18</v>
      </c>
      <c r="T2481" s="30">
        <f t="shared" si="381"/>
        <v>1</v>
      </c>
      <c r="U2481" s="28">
        <f t="shared" si="385"/>
        <v>5.9756529999999994</v>
      </c>
      <c r="V2481" t="str">
        <f t="shared" si="386"/>
        <v>No</v>
      </c>
      <c r="W2481" t="str">
        <f t="shared" si="387"/>
        <v>2/1/2007</v>
      </c>
      <c r="X2481">
        <f t="shared" si="388"/>
        <v>1</v>
      </c>
      <c r="Y2481">
        <f t="shared" si="389"/>
        <v>5.9756529999999994</v>
      </c>
      <c r="Z2481" t="str">
        <f t="shared" si="390"/>
        <v/>
      </c>
    </row>
    <row r="2482" spans="1:26" ht="13" hidden="1" x14ac:dyDescent="0.25">
      <c r="A2482" t="s">
        <v>5182</v>
      </c>
      <c r="B2482" t="s">
        <v>124</v>
      </c>
      <c r="C2482" t="s">
        <v>7</v>
      </c>
      <c r="D2482" s="46">
        <v>6.6699999999999995E-2</v>
      </c>
      <c r="E2482" s="2">
        <v>39125</v>
      </c>
      <c r="F2482" t="s">
        <v>184</v>
      </c>
      <c r="G2482" s="16">
        <v>44378</v>
      </c>
      <c r="H2482" s="16">
        <v>44742</v>
      </c>
      <c r="I2482" s="3">
        <v>89.59</v>
      </c>
      <c r="J2482" s="3">
        <v>-89.58</v>
      </c>
      <c r="K2482" s="3">
        <v>0.01</v>
      </c>
      <c r="L2482" t="s">
        <v>36</v>
      </c>
      <c r="M2482" s="3">
        <v>43500</v>
      </c>
      <c r="N2482" s="3">
        <v>-43500</v>
      </c>
      <c r="O2482" s="3">
        <v>0</v>
      </c>
      <c r="P2482" t="s">
        <v>37</v>
      </c>
      <c r="Q2482" s="29">
        <f t="shared" si="382"/>
        <v>15</v>
      </c>
      <c r="R2482" s="29">
        <f t="shared" si="383"/>
        <v>4</v>
      </c>
      <c r="S2482" s="29">
        <f t="shared" si="384"/>
        <v>18</v>
      </c>
      <c r="T2482" s="30">
        <f t="shared" si="381"/>
        <v>1</v>
      </c>
      <c r="U2482" s="28">
        <f t="shared" si="385"/>
        <v>5.9756529999999994</v>
      </c>
      <c r="V2482" t="str">
        <f t="shared" si="386"/>
        <v>No</v>
      </c>
      <c r="W2482" t="str">
        <f t="shared" si="387"/>
        <v>2/1/2007</v>
      </c>
      <c r="X2482">
        <f t="shared" si="388"/>
        <v>1</v>
      </c>
      <c r="Y2482">
        <f t="shared" si="389"/>
        <v>5.9756529999999994</v>
      </c>
      <c r="Z2482" t="str">
        <f t="shared" si="390"/>
        <v/>
      </c>
    </row>
    <row r="2483" spans="1:26" ht="13" hidden="1" x14ac:dyDescent="0.25">
      <c r="A2483" t="s">
        <v>5183</v>
      </c>
      <c r="B2483" t="s">
        <v>124</v>
      </c>
      <c r="C2483" t="s">
        <v>7</v>
      </c>
      <c r="D2483" s="46">
        <v>6.6699999999999995E-2</v>
      </c>
      <c r="E2483" s="2">
        <v>39125</v>
      </c>
      <c r="F2483" t="s">
        <v>184</v>
      </c>
      <c r="G2483" s="16">
        <v>44378</v>
      </c>
      <c r="H2483" s="16">
        <v>44742</v>
      </c>
      <c r="I2483" s="3">
        <v>89.59</v>
      </c>
      <c r="J2483" s="3">
        <v>-89.58</v>
      </c>
      <c r="K2483" s="3">
        <v>0.01</v>
      </c>
      <c r="L2483" t="s">
        <v>36</v>
      </c>
      <c r="M2483" s="3">
        <v>115800</v>
      </c>
      <c r="N2483" s="3">
        <v>-115800</v>
      </c>
      <c r="O2483" s="3">
        <v>0</v>
      </c>
      <c r="P2483" t="s">
        <v>37</v>
      </c>
      <c r="Q2483" s="29">
        <f t="shared" si="382"/>
        <v>15</v>
      </c>
      <c r="R2483" s="29">
        <f t="shared" si="383"/>
        <v>4</v>
      </c>
      <c r="S2483" s="29">
        <f t="shared" si="384"/>
        <v>18</v>
      </c>
      <c r="T2483" s="30">
        <f t="shared" si="381"/>
        <v>1</v>
      </c>
      <c r="U2483" s="28">
        <f t="shared" si="385"/>
        <v>5.9756529999999994</v>
      </c>
      <c r="V2483" t="str">
        <f t="shared" si="386"/>
        <v>No</v>
      </c>
      <c r="W2483" t="str">
        <f t="shared" si="387"/>
        <v>2/1/2007</v>
      </c>
      <c r="X2483">
        <f t="shared" si="388"/>
        <v>1</v>
      </c>
      <c r="Y2483">
        <f t="shared" si="389"/>
        <v>5.9756529999999994</v>
      </c>
      <c r="Z2483" t="str">
        <f t="shared" si="390"/>
        <v/>
      </c>
    </row>
    <row r="2484" spans="1:26" ht="13" hidden="1" x14ac:dyDescent="0.25">
      <c r="A2484" t="s">
        <v>5184</v>
      </c>
      <c r="B2484" t="s">
        <v>124</v>
      </c>
      <c r="C2484" t="s">
        <v>7</v>
      </c>
      <c r="D2484" s="46">
        <v>6.6699999999999995E-2</v>
      </c>
      <c r="E2484" s="2">
        <v>39125</v>
      </c>
      <c r="F2484" t="s">
        <v>184</v>
      </c>
      <c r="G2484" s="16">
        <v>44378</v>
      </c>
      <c r="H2484" s="16">
        <v>44742</v>
      </c>
      <c r="I2484" s="3">
        <v>89.59</v>
      </c>
      <c r="J2484" s="3">
        <v>-89.58</v>
      </c>
      <c r="K2484" s="3">
        <v>0.01</v>
      </c>
      <c r="L2484" t="s">
        <v>36</v>
      </c>
      <c r="M2484" s="3">
        <v>44000</v>
      </c>
      <c r="N2484" s="3">
        <v>-44000</v>
      </c>
      <c r="O2484" s="3">
        <v>0</v>
      </c>
      <c r="P2484" t="s">
        <v>37</v>
      </c>
      <c r="Q2484" s="29">
        <f t="shared" si="382"/>
        <v>15</v>
      </c>
      <c r="R2484" s="29">
        <f t="shared" si="383"/>
        <v>4</v>
      </c>
      <c r="S2484" s="29">
        <f t="shared" si="384"/>
        <v>18</v>
      </c>
      <c r="T2484" s="30">
        <f t="shared" si="381"/>
        <v>1</v>
      </c>
      <c r="U2484" s="28">
        <f t="shared" si="385"/>
        <v>5.9756529999999994</v>
      </c>
      <c r="V2484" t="str">
        <f t="shared" si="386"/>
        <v>No</v>
      </c>
      <c r="W2484" t="str">
        <f t="shared" si="387"/>
        <v>2/1/2007</v>
      </c>
      <c r="X2484">
        <f t="shared" si="388"/>
        <v>1</v>
      </c>
      <c r="Y2484">
        <f t="shared" si="389"/>
        <v>5.9756529999999994</v>
      </c>
      <c r="Z2484" t="str">
        <f t="shared" si="390"/>
        <v/>
      </c>
    </row>
    <row r="2485" spans="1:26" ht="13" hidden="1" x14ac:dyDescent="0.25">
      <c r="A2485" t="s">
        <v>5185</v>
      </c>
      <c r="B2485" t="s">
        <v>124</v>
      </c>
      <c r="C2485" t="s">
        <v>7</v>
      </c>
      <c r="D2485" s="46">
        <v>6.6699999999999995E-2</v>
      </c>
      <c r="E2485" s="2">
        <v>39125</v>
      </c>
      <c r="F2485" t="s">
        <v>184</v>
      </c>
      <c r="G2485" s="16">
        <v>44378</v>
      </c>
      <c r="H2485" s="16">
        <v>44742</v>
      </c>
      <c r="I2485" s="3">
        <v>89.59</v>
      </c>
      <c r="J2485" s="3">
        <v>-89.58</v>
      </c>
      <c r="K2485" s="3">
        <v>0.01</v>
      </c>
      <c r="L2485" t="s">
        <v>36</v>
      </c>
      <c r="M2485" s="3">
        <v>29600</v>
      </c>
      <c r="N2485" s="3">
        <v>-29600</v>
      </c>
      <c r="O2485" s="3">
        <v>0</v>
      </c>
      <c r="P2485" t="s">
        <v>37</v>
      </c>
      <c r="Q2485" s="29">
        <f t="shared" si="382"/>
        <v>15</v>
      </c>
      <c r="R2485" s="29">
        <f t="shared" si="383"/>
        <v>4</v>
      </c>
      <c r="S2485" s="29">
        <f t="shared" si="384"/>
        <v>18</v>
      </c>
      <c r="T2485" s="30">
        <f t="shared" si="381"/>
        <v>1</v>
      </c>
      <c r="U2485" s="28">
        <f t="shared" si="385"/>
        <v>5.9756529999999994</v>
      </c>
      <c r="V2485" t="str">
        <f t="shared" si="386"/>
        <v>No</v>
      </c>
      <c r="W2485" t="str">
        <f t="shared" si="387"/>
        <v>2/1/2007</v>
      </c>
      <c r="X2485">
        <f t="shared" si="388"/>
        <v>1</v>
      </c>
      <c r="Y2485">
        <f t="shared" si="389"/>
        <v>5.9756529999999994</v>
      </c>
      <c r="Z2485" t="str">
        <f t="shared" si="390"/>
        <v/>
      </c>
    </row>
    <row r="2486" spans="1:26" ht="13" hidden="1" x14ac:dyDescent="0.25">
      <c r="A2486" t="s">
        <v>5186</v>
      </c>
      <c r="B2486" t="s">
        <v>124</v>
      </c>
      <c r="C2486" t="s">
        <v>7</v>
      </c>
      <c r="D2486" s="46">
        <v>6.6699999999999995E-2</v>
      </c>
      <c r="E2486" s="2">
        <v>39125</v>
      </c>
      <c r="F2486" t="s">
        <v>184</v>
      </c>
      <c r="G2486" s="16">
        <v>44378</v>
      </c>
      <c r="H2486" s="16">
        <v>44742</v>
      </c>
      <c r="I2486" s="3">
        <v>89.59</v>
      </c>
      <c r="J2486" s="3">
        <v>-89.58</v>
      </c>
      <c r="K2486" s="3">
        <v>0.01</v>
      </c>
      <c r="L2486" t="s">
        <v>36</v>
      </c>
      <c r="M2486" s="3">
        <v>80000</v>
      </c>
      <c r="N2486" s="3">
        <v>-80000</v>
      </c>
      <c r="O2486" s="3">
        <v>0</v>
      </c>
      <c r="P2486" t="s">
        <v>37</v>
      </c>
      <c r="Q2486" s="29">
        <f t="shared" si="382"/>
        <v>15</v>
      </c>
      <c r="R2486" s="29">
        <f t="shared" si="383"/>
        <v>4</v>
      </c>
      <c r="S2486" s="29">
        <f t="shared" si="384"/>
        <v>18</v>
      </c>
      <c r="T2486" s="30">
        <f t="shared" si="381"/>
        <v>1</v>
      </c>
      <c r="U2486" s="28">
        <f t="shared" si="385"/>
        <v>5.9756529999999994</v>
      </c>
      <c r="V2486" t="str">
        <f t="shared" si="386"/>
        <v>No</v>
      </c>
      <c r="W2486" t="str">
        <f t="shared" si="387"/>
        <v>2/1/2007</v>
      </c>
      <c r="X2486">
        <f t="shared" si="388"/>
        <v>1</v>
      </c>
      <c r="Y2486">
        <f t="shared" si="389"/>
        <v>5.9756529999999994</v>
      </c>
      <c r="Z2486" t="str">
        <f t="shared" si="390"/>
        <v/>
      </c>
    </row>
    <row r="2487" spans="1:26" ht="13" hidden="1" x14ac:dyDescent="0.25">
      <c r="A2487" t="s">
        <v>5187</v>
      </c>
      <c r="B2487" t="s">
        <v>124</v>
      </c>
      <c r="C2487" t="s">
        <v>7</v>
      </c>
      <c r="D2487" s="46">
        <v>6.6699999999999995E-2</v>
      </c>
      <c r="E2487" s="2">
        <v>39125</v>
      </c>
      <c r="F2487" t="s">
        <v>184</v>
      </c>
      <c r="G2487" s="16">
        <v>44378</v>
      </c>
      <c r="H2487" s="16">
        <v>44742</v>
      </c>
      <c r="I2487" s="3">
        <v>89.59</v>
      </c>
      <c r="J2487" s="3">
        <v>-89.58</v>
      </c>
      <c r="K2487" s="3">
        <v>0.01</v>
      </c>
      <c r="L2487" t="s">
        <v>36</v>
      </c>
      <c r="M2487" s="3">
        <v>300000</v>
      </c>
      <c r="N2487" s="3">
        <v>-300000</v>
      </c>
      <c r="O2487" s="3">
        <v>0</v>
      </c>
      <c r="P2487" t="s">
        <v>37</v>
      </c>
      <c r="Q2487" s="29">
        <f t="shared" si="382"/>
        <v>15</v>
      </c>
      <c r="R2487" s="29">
        <f t="shared" si="383"/>
        <v>4</v>
      </c>
      <c r="S2487" s="29">
        <f t="shared" si="384"/>
        <v>18</v>
      </c>
      <c r="T2487" s="30">
        <f t="shared" si="381"/>
        <v>1</v>
      </c>
      <c r="U2487" s="28">
        <f t="shared" si="385"/>
        <v>5.9756529999999994</v>
      </c>
      <c r="V2487" t="str">
        <f t="shared" si="386"/>
        <v>No</v>
      </c>
      <c r="W2487" t="str">
        <f t="shared" si="387"/>
        <v>2/1/2007</v>
      </c>
      <c r="X2487">
        <f t="shared" si="388"/>
        <v>1</v>
      </c>
      <c r="Y2487">
        <f t="shared" si="389"/>
        <v>5.9756529999999994</v>
      </c>
      <c r="Z2487" t="str">
        <f t="shared" si="390"/>
        <v/>
      </c>
    </row>
    <row r="2488" spans="1:26" ht="13" hidden="1" x14ac:dyDescent="0.25">
      <c r="A2488" t="s">
        <v>5188</v>
      </c>
      <c r="B2488" t="s">
        <v>124</v>
      </c>
      <c r="C2488" t="s">
        <v>7</v>
      </c>
      <c r="D2488" s="46">
        <v>6.6699999999999995E-2</v>
      </c>
      <c r="E2488" s="2">
        <v>39125</v>
      </c>
      <c r="F2488" t="s">
        <v>184</v>
      </c>
      <c r="G2488" s="16">
        <v>44378</v>
      </c>
      <c r="H2488" s="16">
        <v>44742</v>
      </c>
      <c r="I2488" s="3">
        <v>89.59</v>
      </c>
      <c r="J2488" s="3">
        <v>-89.58</v>
      </c>
      <c r="K2488" s="3">
        <v>0.01</v>
      </c>
      <c r="L2488" t="s">
        <v>36</v>
      </c>
      <c r="M2488" s="3">
        <v>300000</v>
      </c>
      <c r="N2488" s="3">
        <v>-300000</v>
      </c>
      <c r="O2488" s="3">
        <v>0</v>
      </c>
      <c r="P2488" t="s">
        <v>37</v>
      </c>
      <c r="Q2488" s="29">
        <f t="shared" si="382"/>
        <v>15</v>
      </c>
      <c r="R2488" s="29">
        <f t="shared" si="383"/>
        <v>4</v>
      </c>
      <c r="S2488" s="29">
        <f t="shared" si="384"/>
        <v>18</v>
      </c>
      <c r="T2488" s="30">
        <f t="shared" si="381"/>
        <v>1</v>
      </c>
      <c r="U2488" s="28">
        <f t="shared" si="385"/>
        <v>5.9756529999999994</v>
      </c>
      <c r="V2488" t="str">
        <f t="shared" si="386"/>
        <v>No</v>
      </c>
      <c r="W2488" t="str">
        <f t="shared" si="387"/>
        <v>2/1/2007</v>
      </c>
      <c r="X2488">
        <f t="shared" si="388"/>
        <v>1</v>
      </c>
      <c r="Y2488">
        <f t="shared" si="389"/>
        <v>5.9756529999999994</v>
      </c>
      <c r="Z2488" t="str">
        <f t="shared" si="390"/>
        <v/>
      </c>
    </row>
    <row r="2489" spans="1:26" ht="13" hidden="1" x14ac:dyDescent="0.25">
      <c r="A2489" t="s">
        <v>5189</v>
      </c>
      <c r="B2489" t="s">
        <v>124</v>
      </c>
      <c r="C2489" t="s">
        <v>7</v>
      </c>
      <c r="D2489" s="46">
        <v>6.6699999999999995E-2</v>
      </c>
      <c r="E2489" s="2">
        <v>39125</v>
      </c>
      <c r="F2489" t="s">
        <v>184</v>
      </c>
      <c r="G2489" s="16">
        <v>44378</v>
      </c>
      <c r="H2489" s="16">
        <v>44742</v>
      </c>
      <c r="I2489" s="3">
        <v>89.59</v>
      </c>
      <c r="J2489" s="3">
        <v>-89.58</v>
      </c>
      <c r="K2489" s="3">
        <v>0.01</v>
      </c>
      <c r="L2489" t="s">
        <v>36</v>
      </c>
      <c r="M2489" s="3">
        <v>76420</v>
      </c>
      <c r="N2489" s="3">
        <v>-76420</v>
      </c>
      <c r="O2489" s="3">
        <v>0</v>
      </c>
      <c r="P2489" t="s">
        <v>37</v>
      </c>
      <c r="Q2489" s="29">
        <f t="shared" si="382"/>
        <v>15</v>
      </c>
      <c r="R2489" s="29">
        <f t="shared" si="383"/>
        <v>4</v>
      </c>
      <c r="S2489" s="29">
        <f t="shared" si="384"/>
        <v>18</v>
      </c>
      <c r="T2489" s="30">
        <f t="shared" si="381"/>
        <v>1</v>
      </c>
      <c r="U2489" s="28">
        <f t="shared" si="385"/>
        <v>5.9756529999999994</v>
      </c>
      <c r="V2489" t="str">
        <f t="shared" si="386"/>
        <v>No</v>
      </c>
      <c r="W2489" t="str">
        <f t="shared" si="387"/>
        <v>2/1/2007</v>
      </c>
      <c r="X2489">
        <f t="shared" si="388"/>
        <v>1</v>
      </c>
      <c r="Y2489">
        <f t="shared" si="389"/>
        <v>5.9756529999999994</v>
      </c>
      <c r="Z2489" t="str">
        <f t="shared" si="390"/>
        <v/>
      </c>
    </row>
    <row r="2490" spans="1:26" ht="13" hidden="1" x14ac:dyDescent="0.25">
      <c r="A2490" t="s">
        <v>5190</v>
      </c>
      <c r="B2490" t="s">
        <v>124</v>
      </c>
      <c r="C2490" t="s">
        <v>7</v>
      </c>
      <c r="D2490" s="46">
        <v>6.6699999999999995E-2</v>
      </c>
      <c r="E2490" s="2">
        <v>39125</v>
      </c>
      <c r="F2490" t="s">
        <v>184</v>
      </c>
      <c r="G2490" s="16">
        <v>44378</v>
      </c>
      <c r="H2490" s="16">
        <v>44742</v>
      </c>
      <c r="I2490" s="3">
        <v>89.59</v>
      </c>
      <c r="J2490" s="3">
        <v>-89.58</v>
      </c>
      <c r="K2490" s="3">
        <v>0.01</v>
      </c>
      <c r="L2490" t="s">
        <v>36</v>
      </c>
      <c r="M2490" s="3">
        <v>9000</v>
      </c>
      <c r="N2490" s="3">
        <v>-9000</v>
      </c>
      <c r="O2490" s="3">
        <v>0</v>
      </c>
      <c r="P2490" t="s">
        <v>37</v>
      </c>
      <c r="Q2490" s="29">
        <f t="shared" si="382"/>
        <v>15</v>
      </c>
      <c r="R2490" s="29">
        <f t="shared" si="383"/>
        <v>4</v>
      </c>
      <c r="S2490" s="29">
        <f t="shared" si="384"/>
        <v>18</v>
      </c>
      <c r="T2490" s="30">
        <f t="shared" ref="T2490:T2553" si="391">IF(Q2490&gt;=1,1,R2490/12)</f>
        <v>1</v>
      </c>
      <c r="U2490" s="28">
        <f t="shared" si="385"/>
        <v>5.9756529999999994</v>
      </c>
      <c r="V2490" t="str">
        <f t="shared" si="386"/>
        <v>No</v>
      </c>
      <c r="W2490" t="str">
        <f t="shared" si="387"/>
        <v>2/1/2007</v>
      </c>
      <c r="X2490">
        <f t="shared" si="388"/>
        <v>1</v>
      </c>
      <c r="Y2490">
        <f t="shared" si="389"/>
        <v>5.9756529999999994</v>
      </c>
      <c r="Z2490" t="str">
        <f t="shared" si="390"/>
        <v/>
      </c>
    </row>
    <row r="2491" spans="1:26" ht="13" hidden="1" x14ac:dyDescent="0.25">
      <c r="A2491" t="s">
        <v>5191</v>
      </c>
      <c r="B2491" t="s">
        <v>124</v>
      </c>
      <c r="C2491" t="s">
        <v>7</v>
      </c>
      <c r="D2491" s="46">
        <v>6.6699999999999995E-2</v>
      </c>
      <c r="E2491" s="2">
        <v>39125</v>
      </c>
      <c r="F2491" t="s">
        <v>184</v>
      </c>
      <c r="G2491" s="16">
        <v>44378</v>
      </c>
      <c r="H2491" s="16">
        <v>44742</v>
      </c>
      <c r="I2491" s="3">
        <v>89.59</v>
      </c>
      <c r="J2491" s="3">
        <v>-89.58</v>
      </c>
      <c r="K2491" s="3">
        <v>0.01</v>
      </c>
      <c r="L2491" t="s">
        <v>36</v>
      </c>
      <c r="M2491" s="3">
        <v>64000</v>
      </c>
      <c r="N2491" s="3">
        <v>-64000</v>
      </c>
      <c r="O2491" s="3">
        <v>0</v>
      </c>
      <c r="P2491" t="s">
        <v>37</v>
      </c>
      <c r="Q2491" s="29">
        <f t="shared" si="382"/>
        <v>15</v>
      </c>
      <c r="R2491" s="29">
        <f t="shared" si="383"/>
        <v>4</v>
      </c>
      <c r="S2491" s="29">
        <f t="shared" si="384"/>
        <v>18</v>
      </c>
      <c r="T2491" s="30">
        <f t="shared" si="391"/>
        <v>1</v>
      </c>
      <c r="U2491" s="28">
        <f t="shared" si="385"/>
        <v>5.9756529999999994</v>
      </c>
      <c r="V2491" t="str">
        <f t="shared" si="386"/>
        <v>No</v>
      </c>
      <c r="W2491" t="str">
        <f t="shared" si="387"/>
        <v>2/1/2007</v>
      </c>
      <c r="X2491">
        <f t="shared" si="388"/>
        <v>1</v>
      </c>
      <c r="Y2491">
        <f t="shared" si="389"/>
        <v>5.9756529999999994</v>
      </c>
      <c r="Z2491" t="str">
        <f t="shared" si="390"/>
        <v/>
      </c>
    </row>
    <row r="2492" spans="1:26" ht="13" hidden="1" x14ac:dyDescent="0.25">
      <c r="A2492" t="s">
        <v>5192</v>
      </c>
      <c r="B2492" t="s">
        <v>124</v>
      </c>
      <c r="C2492" t="s">
        <v>7</v>
      </c>
      <c r="D2492" s="46">
        <v>6.6699999999999995E-2</v>
      </c>
      <c r="E2492" s="2">
        <v>39125</v>
      </c>
      <c r="F2492" t="s">
        <v>184</v>
      </c>
      <c r="G2492" s="16">
        <v>44378</v>
      </c>
      <c r="H2492" s="16">
        <v>44742</v>
      </c>
      <c r="I2492" s="3">
        <v>89.59</v>
      </c>
      <c r="J2492" s="3">
        <v>-89.58</v>
      </c>
      <c r="K2492" s="3">
        <v>0.01</v>
      </c>
      <c r="L2492" t="s">
        <v>36</v>
      </c>
      <c r="M2492" s="3">
        <v>8800</v>
      </c>
      <c r="N2492" s="3">
        <v>-8800</v>
      </c>
      <c r="O2492" s="3">
        <v>0</v>
      </c>
      <c r="P2492" t="s">
        <v>37</v>
      </c>
      <c r="Q2492" s="29">
        <f t="shared" si="382"/>
        <v>15</v>
      </c>
      <c r="R2492" s="29">
        <f t="shared" si="383"/>
        <v>4</v>
      </c>
      <c r="S2492" s="29">
        <f t="shared" si="384"/>
        <v>18</v>
      </c>
      <c r="T2492" s="30">
        <f t="shared" si="391"/>
        <v>1</v>
      </c>
      <c r="U2492" s="28">
        <f t="shared" si="385"/>
        <v>5.9756529999999994</v>
      </c>
      <c r="V2492" t="str">
        <f t="shared" si="386"/>
        <v>No</v>
      </c>
      <c r="W2492" t="str">
        <f t="shared" si="387"/>
        <v>2/1/2007</v>
      </c>
      <c r="X2492">
        <f t="shared" si="388"/>
        <v>1</v>
      </c>
      <c r="Y2492">
        <f t="shared" si="389"/>
        <v>5.9756529999999994</v>
      </c>
      <c r="Z2492" t="str">
        <f t="shared" si="390"/>
        <v/>
      </c>
    </row>
    <row r="2493" spans="1:26" ht="13" hidden="1" x14ac:dyDescent="0.25">
      <c r="A2493" t="s">
        <v>5193</v>
      </c>
      <c r="B2493" t="s">
        <v>124</v>
      </c>
      <c r="C2493" t="s">
        <v>7</v>
      </c>
      <c r="D2493" s="46">
        <v>6.6699999999999995E-2</v>
      </c>
      <c r="E2493" s="2">
        <v>39125</v>
      </c>
      <c r="F2493" t="s">
        <v>184</v>
      </c>
      <c r="G2493" s="16">
        <v>44378</v>
      </c>
      <c r="H2493" s="16">
        <v>44742</v>
      </c>
      <c r="I2493" s="3">
        <v>89.59</v>
      </c>
      <c r="J2493" s="3">
        <v>-89.58</v>
      </c>
      <c r="K2493" s="3">
        <v>0.01</v>
      </c>
      <c r="L2493" t="s">
        <v>36</v>
      </c>
      <c r="M2493" s="3">
        <v>20300</v>
      </c>
      <c r="N2493" s="3">
        <v>-20300</v>
      </c>
      <c r="O2493" s="3">
        <v>0</v>
      </c>
      <c r="P2493" t="s">
        <v>37</v>
      </c>
      <c r="Q2493" s="29">
        <f t="shared" si="382"/>
        <v>15</v>
      </c>
      <c r="R2493" s="29">
        <f t="shared" si="383"/>
        <v>4</v>
      </c>
      <c r="S2493" s="29">
        <f t="shared" si="384"/>
        <v>18</v>
      </c>
      <c r="T2493" s="30">
        <f t="shared" si="391"/>
        <v>1</v>
      </c>
      <c r="U2493" s="28">
        <f t="shared" si="385"/>
        <v>5.9756529999999994</v>
      </c>
      <c r="V2493" t="str">
        <f t="shared" si="386"/>
        <v>No</v>
      </c>
      <c r="W2493" t="str">
        <f t="shared" si="387"/>
        <v>2/1/2007</v>
      </c>
      <c r="X2493">
        <f t="shared" si="388"/>
        <v>1</v>
      </c>
      <c r="Y2493">
        <f t="shared" si="389"/>
        <v>5.9756529999999994</v>
      </c>
      <c r="Z2493" t="str">
        <f t="shared" si="390"/>
        <v/>
      </c>
    </row>
    <row r="2494" spans="1:26" ht="13" hidden="1" x14ac:dyDescent="0.25">
      <c r="A2494" t="s">
        <v>5194</v>
      </c>
      <c r="B2494" t="s">
        <v>124</v>
      </c>
      <c r="C2494" t="s">
        <v>7</v>
      </c>
      <c r="D2494" s="46">
        <v>6.6699999999999995E-2</v>
      </c>
      <c r="E2494" s="2">
        <v>39125</v>
      </c>
      <c r="F2494" t="s">
        <v>184</v>
      </c>
      <c r="G2494" s="16">
        <v>44378</v>
      </c>
      <c r="H2494" s="16">
        <v>44742</v>
      </c>
      <c r="I2494" s="3">
        <v>89.59</v>
      </c>
      <c r="J2494" s="3">
        <v>-89.58</v>
      </c>
      <c r="K2494" s="3">
        <v>0.01</v>
      </c>
      <c r="L2494" t="s">
        <v>36</v>
      </c>
      <c r="M2494" s="3">
        <v>87500</v>
      </c>
      <c r="N2494" s="3">
        <v>-87500</v>
      </c>
      <c r="O2494" s="3">
        <v>0</v>
      </c>
      <c r="P2494" t="s">
        <v>37</v>
      </c>
      <c r="Q2494" s="29">
        <f t="shared" si="382"/>
        <v>15</v>
      </c>
      <c r="R2494" s="29">
        <f t="shared" si="383"/>
        <v>4</v>
      </c>
      <c r="S2494" s="29">
        <f t="shared" si="384"/>
        <v>18</v>
      </c>
      <c r="T2494" s="30">
        <f t="shared" si="391"/>
        <v>1</v>
      </c>
      <c r="U2494" s="28">
        <f t="shared" si="385"/>
        <v>5.9756529999999994</v>
      </c>
      <c r="V2494" t="str">
        <f t="shared" si="386"/>
        <v>No</v>
      </c>
      <c r="W2494" t="str">
        <f t="shared" si="387"/>
        <v>2/1/2007</v>
      </c>
      <c r="X2494">
        <f t="shared" si="388"/>
        <v>1</v>
      </c>
      <c r="Y2494">
        <f t="shared" si="389"/>
        <v>5.9756529999999994</v>
      </c>
      <c r="Z2494" t="str">
        <f t="shared" si="390"/>
        <v/>
      </c>
    </row>
    <row r="2495" spans="1:26" ht="13" hidden="1" x14ac:dyDescent="0.25">
      <c r="A2495" t="s">
        <v>5195</v>
      </c>
      <c r="B2495" t="s">
        <v>124</v>
      </c>
      <c r="C2495" t="s">
        <v>7</v>
      </c>
      <c r="D2495" s="46">
        <v>6.6699999999999995E-2</v>
      </c>
      <c r="E2495" s="2">
        <v>39125</v>
      </c>
      <c r="F2495" t="s">
        <v>184</v>
      </c>
      <c r="G2495" s="16">
        <v>44378</v>
      </c>
      <c r="H2495" s="16">
        <v>44742</v>
      </c>
      <c r="I2495" s="3">
        <v>89.59</v>
      </c>
      <c r="J2495" s="3">
        <v>-89.58</v>
      </c>
      <c r="K2495" s="3">
        <v>0.01</v>
      </c>
      <c r="L2495" t="s">
        <v>36</v>
      </c>
      <c r="M2495" s="3">
        <v>11000</v>
      </c>
      <c r="N2495" s="3">
        <v>-11000</v>
      </c>
      <c r="O2495" s="3">
        <v>0</v>
      </c>
      <c r="P2495" t="s">
        <v>37</v>
      </c>
      <c r="Q2495" s="29">
        <f t="shared" si="382"/>
        <v>15</v>
      </c>
      <c r="R2495" s="29">
        <f t="shared" si="383"/>
        <v>4</v>
      </c>
      <c r="S2495" s="29">
        <f t="shared" si="384"/>
        <v>18</v>
      </c>
      <c r="T2495" s="30">
        <f t="shared" si="391"/>
        <v>1</v>
      </c>
      <c r="U2495" s="28">
        <f t="shared" si="385"/>
        <v>5.9756529999999994</v>
      </c>
      <c r="V2495" t="str">
        <f t="shared" si="386"/>
        <v>No</v>
      </c>
      <c r="W2495" t="str">
        <f t="shared" si="387"/>
        <v>2/1/2007</v>
      </c>
      <c r="X2495">
        <f t="shared" si="388"/>
        <v>1</v>
      </c>
      <c r="Y2495">
        <f t="shared" si="389"/>
        <v>5.9756529999999994</v>
      </c>
      <c r="Z2495" t="str">
        <f t="shared" si="390"/>
        <v/>
      </c>
    </row>
    <row r="2496" spans="1:26" ht="13" hidden="1" x14ac:dyDescent="0.25">
      <c r="A2496" t="s">
        <v>5196</v>
      </c>
      <c r="B2496" t="s">
        <v>124</v>
      </c>
      <c r="C2496" t="s">
        <v>7</v>
      </c>
      <c r="D2496" s="46">
        <v>6.6699999999999995E-2</v>
      </c>
      <c r="E2496" s="2">
        <v>39125</v>
      </c>
      <c r="F2496" t="s">
        <v>184</v>
      </c>
      <c r="G2496" s="16">
        <v>44378</v>
      </c>
      <c r="H2496" s="16">
        <v>44742</v>
      </c>
      <c r="I2496" s="3">
        <v>89.59</v>
      </c>
      <c r="J2496" s="3">
        <v>-89.58</v>
      </c>
      <c r="K2496" s="3">
        <v>0.01</v>
      </c>
      <c r="L2496" t="s">
        <v>36</v>
      </c>
      <c r="M2496" s="3">
        <v>8500</v>
      </c>
      <c r="N2496" s="3">
        <v>-8500</v>
      </c>
      <c r="O2496" s="3">
        <v>0</v>
      </c>
      <c r="P2496" t="s">
        <v>37</v>
      </c>
      <c r="Q2496" s="29">
        <f t="shared" si="382"/>
        <v>15</v>
      </c>
      <c r="R2496" s="29">
        <f t="shared" si="383"/>
        <v>4</v>
      </c>
      <c r="S2496" s="29">
        <f t="shared" si="384"/>
        <v>18</v>
      </c>
      <c r="T2496" s="30">
        <f t="shared" si="391"/>
        <v>1</v>
      </c>
      <c r="U2496" s="28">
        <f t="shared" si="385"/>
        <v>5.9756529999999994</v>
      </c>
      <c r="V2496" t="str">
        <f t="shared" si="386"/>
        <v>No</v>
      </c>
      <c r="W2496" t="str">
        <f t="shared" si="387"/>
        <v>2/1/2007</v>
      </c>
      <c r="X2496">
        <f t="shared" si="388"/>
        <v>1</v>
      </c>
      <c r="Y2496">
        <f t="shared" si="389"/>
        <v>5.9756529999999994</v>
      </c>
      <c r="Z2496" t="str">
        <f t="shared" si="390"/>
        <v/>
      </c>
    </row>
    <row r="2497" spans="1:26" ht="13" hidden="1" x14ac:dyDescent="0.25">
      <c r="A2497" t="s">
        <v>5197</v>
      </c>
      <c r="B2497" t="s">
        <v>124</v>
      </c>
      <c r="C2497" t="s">
        <v>7</v>
      </c>
      <c r="D2497" s="46">
        <v>6.6699999999999995E-2</v>
      </c>
      <c r="E2497" s="2">
        <v>39125</v>
      </c>
      <c r="F2497" t="s">
        <v>184</v>
      </c>
      <c r="G2497" s="16">
        <v>44378</v>
      </c>
      <c r="H2497" s="16">
        <v>44742</v>
      </c>
      <c r="I2497" s="3">
        <v>89.59</v>
      </c>
      <c r="J2497" s="3">
        <v>-89.58</v>
      </c>
      <c r="K2497" s="3">
        <v>0.01</v>
      </c>
      <c r="L2497" t="s">
        <v>36</v>
      </c>
      <c r="M2497" s="3">
        <v>80500</v>
      </c>
      <c r="N2497" s="3">
        <v>-80500</v>
      </c>
      <c r="O2497" s="3">
        <v>0</v>
      </c>
      <c r="P2497" t="s">
        <v>37</v>
      </c>
      <c r="Q2497" s="29">
        <f t="shared" si="382"/>
        <v>15</v>
      </c>
      <c r="R2497" s="29">
        <f t="shared" si="383"/>
        <v>4</v>
      </c>
      <c r="S2497" s="29">
        <f t="shared" si="384"/>
        <v>18</v>
      </c>
      <c r="T2497" s="30">
        <f t="shared" si="391"/>
        <v>1</v>
      </c>
      <c r="U2497" s="28">
        <f t="shared" si="385"/>
        <v>5.9756529999999994</v>
      </c>
      <c r="V2497" t="str">
        <f t="shared" si="386"/>
        <v>No</v>
      </c>
      <c r="W2497" t="str">
        <f t="shared" si="387"/>
        <v>2/1/2007</v>
      </c>
      <c r="X2497">
        <f t="shared" si="388"/>
        <v>1</v>
      </c>
      <c r="Y2497">
        <f t="shared" si="389"/>
        <v>5.9756529999999994</v>
      </c>
      <c r="Z2497" t="str">
        <f t="shared" si="390"/>
        <v/>
      </c>
    </row>
    <row r="2498" spans="1:26" ht="13" hidden="1" x14ac:dyDescent="0.25">
      <c r="A2498" t="s">
        <v>5198</v>
      </c>
      <c r="B2498" t="s">
        <v>124</v>
      </c>
      <c r="C2498" t="s">
        <v>7</v>
      </c>
      <c r="D2498" s="46">
        <v>6.6699999999999995E-2</v>
      </c>
      <c r="E2498" s="2">
        <v>39125</v>
      </c>
      <c r="F2498" t="s">
        <v>184</v>
      </c>
      <c r="G2498" s="16">
        <v>44378</v>
      </c>
      <c r="H2498" s="16">
        <v>44742</v>
      </c>
      <c r="I2498" s="3">
        <v>89.59</v>
      </c>
      <c r="J2498" s="3">
        <v>-89.58</v>
      </c>
      <c r="K2498" s="3">
        <v>0.01</v>
      </c>
      <c r="L2498" t="s">
        <v>36</v>
      </c>
      <c r="M2498" s="3">
        <v>29100</v>
      </c>
      <c r="N2498" s="3">
        <v>-29100</v>
      </c>
      <c r="O2498" s="3">
        <v>0</v>
      </c>
      <c r="P2498" t="s">
        <v>37</v>
      </c>
      <c r="Q2498" s="29">
        <f t="shared" si="382"/>
        <v>15</v>
      </c>
      <c r="R2498" s="29">
        <f t="shared" si="383"/>
        <v>4</v>
      </c>
      <c r="S2498" s="29">
        <f t="shared" si="384"/>
        <v>18</v>
      </c>
      <c r="T2498" s="30">
        <f t="shared" si="391"/>
        <v>1</v>
      </c>
      <c r="U2498" s="28">
        <f t="shared" si="385"/>
        <v>5.9756529999999994</v>
      </c>
      <c r="V2498" t="str">
        <f t="shared" si="386"/>
        <v>No</v>
      </c>
      <c r="W2498" t="str">
        <f t="shared" si="387"/>
        <v>2/1/2007</v>
      </c>
      <c r="X2498">
        <f t="shared" si="388"/>
        <v>1</v>
      </c>
      <c r="Y2498">
        <f t="shared" si="389"/>
        <v>5.9756529999999994</v>
      </c>
      <c r="Z2498" t="str">
        <f t="shared" si="390"/>
        <v/>
      </c>
    </row>
    <row r="2499" spans="1:26" ht="13" hidden="1" x14ac:dyDescent="0.25">
      <c r="A2499" t="s">
        <v>5199</v>
      </c>
      <c r="B2499" t="s">
        <v>124</v>
      </c>
      <c r="C2499" t="s">
        <v>7</v>
      </c>
      <c r="D2499" s="46">
        <v>6.6699999999999995E-2</v>
      </c>
      <c r="E2499" s="2">
        <v>39125</v>
      </c>
      <c r="F2499" t="s">
        <v>184</v>
      </c>
      <c r="G2499" s="16">
        <v>44378</v>
      </c>
      <c r="H2499" s="16">
        <v>44742</v>
      </c>
      <c r="I2499" s="3">
        <v>89.59</v>
      </c>
      <c r="J2499" s="3">
        <v>-89.58</v>
      </c>
      <c r="K2499" s="3">
        <v>0.01</v>
      </c>
      <c r="L2499" t="s">
        <v>36</v>
      </c>
      <c r="M2499" s="3">
        <v>18400</v>
      </c>
      <c r="N2499" s="3">
        <v>-18400</v>
      </c>
      <c r="O2499" s="3">
        <v>0</v>
      </c>
      <c r="P2499" t="s">
        <v>37</v>
      </c>
      <c r="Q2499" s="29">
        <f t="shared" si="382"/>
        <v>15</v>
      </c>
      <c r="R2499" s="29">
        <f t="shared" si="383"/>
        <v>4</v>
      </c>
      <c r="S2499" s="29">
        <f t="shared" si="384"/>
        <v>18</v>
      </c>
      <c r="T2499" s="30">
        <f t="shared" si="391"/>
        <v>1</v>
      </c>
      <c r="U2499" s="28">
        <f t="shared" si="385"/>
        <v>5.9756529999999994</v>
      </c>
      <c r="V2499" t="str">
        <f t="shared" si="386"/>
        <v>No</v>
      </c>
      <c r="W2499" t="str">
        <f t="shared" si="387"/>
        <v>2/1/2007</v>
      </c>
      <c r="X2499">
        <f t="shared" si="388"/>
        <v>1</v>
      </c>
      <c r="Y2499">
        <f t="shared" si="389"/>
        <v>5.9756529999999994</v>
      </c>
      <c r="Z2499" t="str">
        <f t="shared" si="390"/>
        <v/>
      </c>
    </row>
    <row r="2500" spans="1:26" ht="13" hidden="1" x14ac:dyDescent="0.25">
      <c r="A2500" t="s">
        <v>5200</v>
      </c>
      <c r="B2500" t="s">
        <v>124</v>
      </c>
      <c r="C2500" t="s">
        <v>7</v>
      </c>
      <c r="D2500" s="46">
        <v>6.6699999999999995E-2</v>
      </c>
      <c r="E2500" s="2">
        <v>39125</v>
      </c>
      <c r="F2500" t="s">
        <v>184</v>
      </c>
      <c r="G2500" s="16">
        <v>44378</v>
      </c>
      <c r="H2500" s="16">
        <v>44742</v>
      </c>
      <c r="I2500" s="3">
        <v>89.59</v>
      </c>
      <c r="J2500" s="3">
        <v>-89.58</v>
      </c>
      <c r="K2500" s="3">
        <v>0.01</v>
      </c>
      <c r="L2500" t="s">
        <v>36</v>
      </c>
      <c r="M2500" s="3">
        <v>13500</v>
      </c>
      <c r="N2500" s="3">
        <v>-13500</v>
      </c>
      <c r="O2500" s="3">
        <v>0</v>
      </c>
      <c r="P2500" t="s">
        <v>37</v>
      </c>
      <c r="Q2500" s="29">
        <f t="shared" si="382"/>
        <v>15</v>
      </c>
      <c r="R2500" s="29">
        <f t="shared" si="383"/>
        <v>4</v>
      </c>
      <c r="S2500" s="29">
        <f t="shared" si="384"/>
        <v>18</v>
      </c>
      <c r="T2500" s="30">
        <f t="shared" si="391"/>
        <v>1</v>
      </c>
      <c r="U2500" s="28">
        <f t="shared" si="385"/>
        <v>5.9756529999999994</v>
      </c>
      <c r="V2500" t="str">
        <f t="shared" si="386"/>
        <v>No</v>
      </c>
      <c r="W2500" t="str">
        <f t="shared" si="387"/>
        <v>2/1/2007</v>
      </c>
      <c r="X2500">
        <f t="shared" si="388"/>
        <v>1</v>
      </c>
      <c r="Y2500">
        <f t="shared" si="389"/>
        <v>5.9756529999999994</v>
      </c>
      <c r="Z2500" t="str">
        <f t="shared" si="390"/>
        <v/>
      </c>
    </row>
    <row r="2501" spans="1:26" ht="13" hidden="1" x14ac:dyDescent="0.25">
      <c r="A2501" t="s">
        <v>5201</v>
      </c>
      <c r="B2501" t="s">
        <v>124</v>
      </c>
      <c r="C2501" t="s">
        <v>7</v>
      </c>
      <c r="D2501" s="46">
        <v>6.6699999999999995E-2</v>
      </c>
      <c r="E2501" s="2">
        <v>39125</v>
      </c>
      <c r="F2501" t="s">
        <v>184</v>
      </c>
      <c r="G2501" s="16">
        <v>44378</v>
      </c>
      <c r="H2501" s="16">
        <v>44742</v>
      </c>
      <c r="I2501" s="3">
        <v>89.59</v>
      </c>
      <c r="J2501" s="3">
        <v>-89.58</v>
      </c>
      <c r="K2501" s="3">
        <v>0.01</v>
      </c>
      <c r="L2501" t="s">
        <v>36</v>
      </c>
      <c r="M2501" s="3">
        <v>456010</v>
      </c>
      <c r="N2501" s="3">
        <v>-456010</v>
      </c>
      <c r="O2501" s="3">
        <v>0</v>
      </c>
      <c r="P2501" t="s">
        <v>37</v>
      </c>
      <c r="Q2501" s="29">
        <f t="shared" si="382"/>
        <v>15</v>
      </c>
      <c r="R2501" s="29">
        <f t="shared" si="383"/>
        <v>4</v>
      </c>
      <c r="S2501" s="29">
        <f t="shared" si="384"/>
        <v>18</v>
      </c>
      <c r="T2501" s="30">
        <f t="shared" si="391"/>
        <v>1</v>
      </c>
      <c r="U2501" s="28">
        <f t="shared" si="385"/>
        <v>5.9756529999999994</v>
      </c>
      <c r="V2501" t="str">
        <f t="shared" si="386"/>
        <v>No</v>
      </c>
      <c r="W2501" t="str">
        <f t="shared" si="387"/>
        <v>2/1/2007</v>
      </c>
      <c r="X2501">
        <f t="shared" si="388"/>
        <v>1</v>
      </c>
      <c r="Y2501">
        <f t="shared" si="389"/>
        <v>5.9756529999999994</v>
      </c>
      <c r="Z2501" t="str">
        <f t="shared" si="390"/>
        <v/>
      </c>
    </row>
    <row r="2502" spans="1:26" ht="13" hidden="1" x14ac:dyDescent="0.25">
      <c r="A2502" t="s">
        <v>5202</v>
      </c>
      <c r="B2502" t="s">
        <v>124</v>
      </c>
      <c r="C2502" t="s">
        <v>7</v>
      </c>
      <c r="D2502" s="46">
        <v>6.6699999999999995E-2</v>
      </c>
      <c r="E2502" s="2">
        <v>39125</v>
      </c>
      <c r="F2502" t="s">
        <v>184</v>
      </c>
      <c r="G2502" s="16">
        <v>44378</v>
      </c>
      <c r="H2502" s="16">
        <v>44742</v>
      </c>
      <c r="I2502" s="3">
        <v>89.59</v>
      </c>
      <c r="J2502" s="3">
        <v>-89.58</v>
      </c>
      <c r="K2502" s="3">
        <v>0.01</v>
      </c>
      <c r="L2502" t="s">
        <v>36</v>
      </c>
      <c r="M2502" s="3">
        <v>259870</v>
      </c>
      <c r="N2502" s="3">
        <v>-259870</v>
      </c>
      <c r="O2502" s="3">
        <v>0</v>
      </c>
      <c r="P2502" t="s">
        <v>37</v>
      </c>
      <c r="Q2502" s="29">
        <f t="shared" si="382"/>
        <v>15</v>
      </c>
      <c r="R2502" s="29">
        <f t="shared" si="383"/>
        <v>4</v>
      </c>
      <c r="S2502" s="29">
        <f t="shared" si="384"/>
        <v>18</v>
      </c>
      <c r="T2502" s="30">
        <f t="shared" si="391"/>
        <v>1</v>
      </c>
      <c r="U2502" s="28">
        <f t="shared" si="385"/>
        <v>5.9756529999999994</v>
      </c>
      <c r="V2502" t="str">
        <f t="shared" si="386"/>
        <v>No</v>
      </c>
      <c r="W2502" t="str">
        <f t="shared" si="387"/>
        <v>2/1/2007</v>
      </c>
      <c r="X2502">
        <f t="shared" si="388"/>
        <v>1</v>
      </c>
      <c r="Y2502">
        <f t="shared" si="389"/>
        <v>5.9756529999999994</v>
      </c>
      <c r="Z2502" t="str">
        <f t="shared" si="390"/>
        <v/>
      </c>
    </row>
    <row r="2503" spans="1:26" ht="13" hidden="1" x14ac:dyDescent="0.25">
      <c r="A2503" t="s">
        <v>5203</v>
      </c>
      <c r="B2503" t="s">
        <v>124</v>
      </c>
      <c r="C2503" t="s">
        <v>7</v>
      </c>
      <c r="D2503" s="46">
        <v>6.6699999999999995E-2</v>
      </c>
      <c r="E2503" s="2">
        <v>39125</v>
      </c>
      <c r="F2503" t="s">
        <v>184</v>
      </c>
      <c r="G2503" s="16">
        <v>44378</v>
      </c>
      <c r="H2503" s="16">
        <v>44742</v>
      </c>
      <c r="I2503" s="3">
        <v>89.59</v>
      </c>
      <c r="J2503" s="3">
        <v>-89.58</v>
      </c>
      <c r="K2503" s="3">
        <v>0.01</v>
      </c>
      <c r="L2503" t="s">
        <v>36</v>
      </c>
      <c r="M2503" s="3">
        <v>75000</v>
      </c>
      <c r="N2503" s="3">
        <v>-75000</v>
      </c>
      <c r="O2503" s="3">
        <v>0</v>
      </c>
      <c r="P2503" t="s">
        <v>37</v>
      </c>
      <c r="Q2503" s="29">
        <f t="shared" si="382"/>
        <v>15</v>
      </c>
      <c r="R2503" s="29">
        <f t="shared" si="383"/>
        <v>4</v>
      </c>
      <c r="S2503" s="29">
        <f t="shared" si="384"/>
        <v>18</v>
      </c>
      <c r="T2503" s="30">
        <f t="shared" si="391"/>
        <v>1</v>
      </c>
      <c r="U2503" s="28">
        <f t="shared" si="385"/>
        <v>5.9756529999999994</v>
      </c>
      <c r="V2503" t="str">
        <f t="shared" si="386"/>
        <v>No</v>
      </c>
      <c r="W2503" t="str">
        <f t="shared" si="387"/>
        <v>2/1/2007</v>
      </c>
      <c r="X2503">
        <f t="shared" si="388"/>
        <v>1</v>
      </c>
      <c r="Y2503">
        <f t="shared" si="389"/>
        <v>5.9756529999999994</v>
      </c>
      <c r="Z2503" t="str">
        <f t="shared" si="390"/>
        <v/>
      </c>
    </row>
    <row r="2504" spans="1:26" ht="13" hidden="1" x14ac:dyDescent="0.25">
      <c r="A2504" t="s">
        <v>5204</v>
      </c>
      <c r="B2504" t="s">
        <v>124</v>
      </c>
      <c r="C2504" t="s">
        <v>7</v>
      </c>
      <c r="D2504" s="46">
        <v>6.6699999999999995E-2</v>
      </c>
      <c r="E2504" s="2">
        <v>39125</v>
      </c>
      <c r="F2504" t="s">
        <v>184</v>
      </c>
      <c r="G2504" s="16">
        <v>44378</v>
      </c>
      <c r="H2504" s="16">
        <v>44742</v>
      </c>
      <c r="I2504" s="3">
        <v>89.59</v>
      </c>
      <c r="J2504" s="3">
        <v>-89.58</v>
      </c>
      <c r="K2504" s="3">
        <v>0.01</v>
      </c>
      <c r="L2504" t="s">
        <v>36</v>
      </c>
      <c r="M2504" s="3">
        <v>59816.25</v>
      </c>
      <c r="N2504" s="3">
        <v>-59816.25</v>
      </c>
      <c r="O2504" s="3">
        <v>0</v>
      </c>
      <c r="P2504" t="s">
        <v>37</v>
      </c>
      <c r="Q2504" s="29">
        <f t="shared" si="382"/>
        <v>15</v>
      </c>
      <c r="R2504" s="29">
        <f t="shared" si="383"/>
        <v>4</v>
      </c>
      <c r="S2504" s="29">
        <f t="shared" si="384"/>
        <v>18</v>
      </c>
      <c r="T2504" s="30">
        <f t="shared" si="391"/>
        <v>1</v>
      </c>
      <c r="U2504" s="28">
        <f t="shared" si="385"/>
        <v>5.9756529999999994</v>
      </c>
      <c r="V2504" t="str">
        <f t="shared" si="386"/>
        <v>No</v>
      </c>
      <c r="W2504" t="str">
        <f t="shared" si="387"/>
        <v>2/1/2007</v>
      </c>
      <c r="X2504">
        <f t="shared" si="388"/>
        <v>1</v>
      </c>
      <c r="Y2504">
        <f t="shared" si="389"/>
        <v>5.9756529999999994</v>
      </c>
      <c r="Z2504" t="str">
        <f t="shared" si="390"/>
        <v/>
      </c>
    </row>
    <row r="2505" spans="1:26" ht="13" hidden="1" x14ac:dyDescent="0.25">
      <c r="A2505" t="s">
        <v>5205</v>
      </c>
      <c r="B2505" t="s">
        <v>124</v>
      </c>
      <c r="C2505" t="s">
        <v>7</v>
      </c>
      <c r="D2505" s="46">
        <v>6.6699999999999995E-2</v>
      </c>
      <c r="E2505" s="2">
        <v>39125</v>
      </c>
      <c r="F2505" t="s">
        <v>184</v>
      </c>
      <c r="G2505" s="16">
        <v>44378</v>
      </c>
      <c r="H2505" s="16">
        <v>44742</v>
      </c>
      <c r="I2505" s="3">
        <v>89.59</v>
      </c>
      <c r="J2505" s="3">
        <v>-89.58</v>
      </c>
      <c r="K2505" s="3">
        <v>0.01</v>
      </c>
      <c r="L2505" t="s">
        <v>36</v>
      </c>
      <c r="M2505" s="3">
        <v>7500</v>
      </c>
      <c r="N2505" s="3">
        <v>-7500</v>
      </c>
      <c r="O2505" s="3">
        <v>0</v>
      </c>
      <c r="P2505" t="s">
        <v>37</v>
      </c>
      <c r="Q2505" s="29">
        <f t="shared" si="382"/>
        <v>15</v>
      </c>
      <c r="R2505" s="29">
        <f t="shared" si="383"/>
        <v>4</v>
      </c>
      <c r="S2505" s="29">
        <f t="shared" si="384"/>
        <v>18</v>
      </c>
      <c r="T2505" s="30">
        <f t="shared" si="391"/>
        <v>1</v>
      </c>
      <c r="U2505" s="28">
        <f t="shared" si="385"/>
        <v>5.9756529999999994</v>
      </c>
      <c r="V2505" t="str">
        <f t="shared" si="386"/>
        <v>No</v>
      </c>
      <c r="W2505" t="str">
        <f t="shared" si="387"/>
        <v>2/1/2007</v>
      </c>
      <c r="X2505">
        <f t="shared" si="388"/>
        <v>1</v>
      </c>
      <c r="Y2505">
        <f t="shared" si="389"/>
        <v>5.9756529999999994</v>
      </c>
      <c r="Z2505" t="str">
        <f t="shared" si="390"/>
        <v/>
      </c>
    </row>
    <row r="2506" spans="1:26" ht="13" hidden="1" x14ac:dyDescent="0.25">
      <c r="A2506" t="s">
        <v>5206</v>
      </c>
      <c r="B2506" t="s">
        <v>124</v>
      </c>
      <c r="C2506" t="s">
        <v>7</v>
      </c>
      <c r="D2506" s="46">
        <v>6.6699999999999995E-2</v>
      </c>
      <c r="E2506" s="2">
        <v>38777</v>
      </c>
      <c r="F2506" t="s">
        <v>184</v>
      </c>
      <c r="G2506" s="16">
        <v>44378</v>
      </c>
      <c r="H2506" s="16">
        <v>44742</v>
      </c>
      <c r="I2506" s="3">
        <v>101.49</v>
      </c>
      <c r="J2506" s="3">
        <v>-101.49</v>
      </c>
      <c r="K2506" s="3">
        <v>0</v>
      </c>
      <c r="L2506" t="s">
        <v>36</v>
      </c>
      <c r="M2506" s="3">
        <v>30924</v>
      </c>
      <c r="N2506" s="3">
        <v>-30924</v>
      </c>
      <c r="O2506" s="3">
        <v>0</v>
      </c>
      <c r="P2506" t="s">
        <v>37</v>
      </c>
      <c r="Q2506" s="29">
        <f t="shared" si="382"/>
        <v>16</v>
      </c>
      <c r="R2506" s="29">
        <f t="shared" si="383"/>
        <v>3</v>
      </c>
      <c r="S2506" s="29">
        <f t="shared" si="384"/>
        <v>29</v>
      </c>
      <c r="T2506" s="30">
        <f t="shared" si="391"/>
        <v>1</v>
      </c>
      <c r="U2506" s="28">
        <f t="shared" si="385"/>
        <v>6.7693829999999995</v>
      </c>
      <c r="V2506" t="str">
        <f t="shared" si="386"/>
        <v>No</v>
      </c>
      <c r="W2506" t="str">
        <f t="shared" si="387"/>
        <v>3/1/2006</v>
      </c>
      <c r="X2506">
        <f t="shared" si="388"/>
        <v>1</v>
      </c>
      <c r="Y2506">
        <f t="shared" si="389"/>
        <v>6.7693829999999995</v>
      </c>
      <c r="Z2506" t="str">
        <f t="shared" si="390"/>
        <v/>
      </c>
    </row>
    <row r="2507" spans="1:26" ht="13" hidden="1" x14ac:dyDescent="0.25">
      <c r="A2507" t="s">
        <v>5207</v>
      </c>
      <c r="B2507" t="s">
        <v>124</v>
      </c>
      <c r="C2507" t="s">
        <v>7</v>
      </c>
      <c r="D2507" s="46">
        <v>6.6699999999999995E-2</v>
      </c>
      <c r="E2507" s="2">
        <v>38777</v>
      </c>
      <c r="F2507" t="s">
        <v>184</v>
      </c>
      <c r="G2507" s="16">
        <v>44378</v>
      </c>
      <c r="H2507" s="16">
        <v>44742</v>
      </c>
      <c r="I2507" s="3">
        <v>101.49</v>
      </c>
      <c r="J2507" s="3">
        <v>-101.49</v>
      </c>
      <c r="K2507" s="3">
        <v>0</v>
      </c>
      <c r="L2507" t="s">
        <v>36</v>
      </c>
      <c r="M2507" s="3">
        <v>15000</v>
      </c>
      <c r="N2507" s="3">
        <v>-15000</v>
      </c>
      <c r="O2507" s="3">
        <v>0</v>
      </c>
      <c r="P2507" t="s">
        <v>37</v>
      </c>
      <c r="Q2507" s="29">
        <f t="shared" si="382"/>
        <v>16</v>
      </c>
      <c r="R2507" s="29">
        <f t="shared" si="383"/>
        <v>3</v>
      </c>
      <c r="S2507" s="29">
        <f t="shared" si="384"/>
        <v>29</v>
      </c>
      <c r="T2507" s="30">
        <f t="shared" si="391"/>
        <v>1</v>
      </c>
      <c r="U2507" s="28">
        <f t="shared" si="385"/>
        <v>6.7693829999999995</v>
      </c>
      <c r="V2507" t="str">
        <f t="shared" si="386"/>
        <v>No</v>
      </c>
      <c r="W2507" t="str">
        <f t="shared" si="387"/>
        <v>3/1/2006</v>
      </c>
      <c r="X2507">
        <f t="shared" si="388"/>
        <v>1</v>
      </c>
      <c r="Y2507">
        <f t="shared" si="389"/>
        <v>6.7693829999999995</v>
      </c>
      <c r="Z2507" t="str">
        <f t="shared" si="390"/>
        <v/>
      </c>
    </row>
    <row r="2508" spans="1:26" ht="13" hidden="1" x14ac:dyDescent="0.25">
      <c r="A2508" t="s">
        <v>5208</v>
      </c>
      <c r="B2508" t="s">
        <v>124</v>
      </c>
      <c r="C2508" t="s">
        <v>7</v>
      </c>
      <c r="D2508" s="46">
        <v>6.6699999999999995E-2</v>
      </c>
      <c r="E2508" s="2">
        <v>38777</v>
      </c>
      <c r="F2508" t="s">
        <v>184</v>
      </c>
      <c r="G2508" s="16">
        <v>44378</v>
      </c>
      <c r="H2508" s="16">
        <v>44742</v>
      </c>
      <c r="I2508" s="3">
        <v>101.49</v>
      </c>
      <c r="J2508" s="3">
        <v>-101.49</v>
      </c>
      <c r="K2508" s="3">
        <v>0</v>
      </c>
      <c r="L2508" t="s">
        <v>36</v>
      </c>
      <c r="M2508" s="3">
        <v>100000</v>
      </c>
      <c r="N2508" s="3">
        <v>-100000</v>
      </c>
      <c r="O2508" s="3">
        <v>0</v>
      </c>
      <c r="P2508" t="s">
        <v>37</v>
      </c>
      <c r="Q2508" s="29">
        <f t="shared" ref="Q2508:Q2571" si="392">DATEDIF(E2508,H2508,"Y")</f>
        <v>16</v>
      </c>
      <c r="R2508" s="29">
        <f t="shared" ref="R2508:R2571" si="393">DATEDIF(E2508,H2508,"YM")</f>
        <v>3</v>
      </c>
      <c r="S2508" s="29">
        <f t="shared" ref="S2508:S2571" si="394">DATEDIF(E2508,H2508,"MD")</f>
        <v>29</v>
      </c>
      <c r="T2508" s="30">
        <f t="shared" si="391"/>
        <v>1</v>
      </c>
      <c r="U2508" s="28">
        <f t="shared" ref="U2508:U2571" si="395">I2508*D2508*T2508</f>
        <v>6.7693829999999995</v>
      </c>
      <c r="V2508" t="str">
        <f t="shared" ref="V2508:V2571" si="396">IF(AND(E2508&gt;=G2508,E2508&lt;=H2508),"Yes","No")</f>
        <v>No</v>
      </c>
      <c r="W2508" t="str">
        <f t="shared" ref="W2508:W2571" si="397">MONTH(E2508)&amp;"/"&amp;1&amp;"/"&amp;YEAR(E2508)</f>
        <v>3/1/2006</v>
      </c>
      <c r="X2508">
        <f t="shared" ref="X2508:X2571" si="398">IF(V2508="Yes",(DATEDIF(W2508,H2508+1,"M")/12),1)</f>
        <v>1</v>
      </c>
      <c r="Y2508">
        <f t="shared" ref="Y2508:Y2571" si="399">I2508*D2508*X2508</f>
        <v>6.7693829999999995</v>
      </c>
      <c r="Z2508" t="str">
        <f t="shared" ref="Z2508:Z2571" si="400">IF(V2508="Yes",Y2508+J2508,"")</f>
        <v/>
      </c>
    </row>
    <row r="2509" spans="1:26" ht="13" hidden="1" x14ac:dyDescent="0.25">
      <c r="A2509" t="s">
        <v>5209</v>
      </c>
      <c r="B2509" t="s">
        <v>124</v>
      </c>
      <c r="C2509" t="s">
        <v>7</v>
      </c>
      <c r="D2509" s="46">
        <v>6.6699999999999995E-2</v>
      </c>
      <c r="E2509" s="2">
        <v>38777</v>
      </c>
      <c r="F2509" t="s">
        <v>184</v>
      </c>
      <c r="G2509" s="16">
        <v>44378</v>
      </c>
      <c r="H2509" s="16">
        <v>44742</v>
      </c>
      <c r="I2509" s="3">
        <v>101.49</v>
      </c>
      <c r="J2509" s="3">
        <v>-101.49</v>
      </c>
      <c r="K2509" s="3">
        <v>0</v>
      </c>
      <c r="L2509" t="s">
        <v>36</v>
      </c>
      <c r="M2509" s="3">
        <v>7500</v>
      </c>
      <c r="N2509" s="3">
        <v>-7500</v>
      </c>
      <c r="O2509" s="3">
        <v>0</v>
      </c>
      <c r="P2509" t="s">
        <v>37</v>
      </c>
      <c r="Q2509" s="29">
        <f t="shared" si="392"/>
        <v>16</v>
      </c>
      <c r="R2509" s="29">
        <f t="shared" si="393"/>
        <v>3</v>
      </c>
      <c r="S2509" s="29">
        <f t="shared" si="394"/>
        <v>29</v>
      </c>
      <c r="T2509" s="30">
        <f t="shared" si="391"/>
        <v>1</v>
      </c>
      <c r="U2509" s="28">
        <f t="shared" si="395"/>
        <v>6.7693829999999995</v>
      </c>
      <c r="V2509" t="str">
        <f t="shared" si="396"/>
        <v>No</v>
      </c>
      <c r="W2509" t="str">
        <f t="shared" si="397"/>
        <v>3/1/2006</v>
      </c>
      <c r="X2509">
        <f t="shared" si="398"/>
        <v>1</v>
      </c>
      <c r="Y2509">
        <f t="shared" si="399"/>
        <v>6.7693829999999995</v>
      </c>
      <c r="Z2509" t="str">
        <f t="shared" si="400"/>
        <v/>
      </c>
    </row>
    <row r="2510" spans="1:26" ht="13" hidden="1" x14ac:dyDescent="0.25">
      <c r="A2510" t="s">
        <v>5210</v>
      </c>
      <c r="B2510" t="s">
        <v>124</v>
      </c>
      <c r="C2510" t="s">
        <v>7</v>
      </c>
      <c r="D2510" s="46">
        <v>6.6699999999999995E-2</v>
      </c>
      <c r="E2510" s="2">
        <v>38777</v>
      </c>
      <c r="F2510" t="s">
        <v>184</v>
      </c>
      <c r="G2510" s="16">
        <v>44378</v>
      </c>
      <c r="H2510" s="16">
        <v>44742</v>
      </c>
      <c r="I2510" s="3">
        <v>101.49</v>
      </c>
      <c r="J2510" s="3">
        <v>-101.49</v>
      </c>
      <c r="K2510" s="3">
        <v>0</v>
      </c>
      <c r="L2510" t="s">
        <v>36</v>
      </c>
      <c r="M2510" s="3">
        <v>60000</v>
      </c>
      <c r="N2510" s="3">
        <v>-60000</v>
      </c>
      <c r="O2510" s="3">
        <v>0</v>
      </c>
      <c r="P2510" t="s">
        <v>37</v>
      </c>
      <c r="Q2510" s="29">
        <f t="shared" si="392"/>
        <v>16</v>
      </c>
      <c r="R2510" s="29">
        <f t="shared" si="393"/>
        <v>3</v>
      </c>
      <c r="S2510" s="29">
        <f t="shared" si="394"/>
        <v>29</v>
      </c>
      <c r="T2510" s="30">
        <f t="shared" si="391"/>
        <v>1</v>
      </c>
      <c r="U2510" s="28">
        <f t="shared" si="395"/>
        <v>6.7693829999999995</v>
      </c>
      <c r="V2510" t="str">
        <f t="shared" si="396"/>
        <v>No</v>
      </c>
      <c r="W2510" t="str">
        <f t="shared" si="397"/>
        <v>3/1/2006</v>
      </c>
      <c r="X2510">
        <f t="shared" si="398"/>
        <v>1</v>
      </c>
      <c r="Y2510">
        <f t="shared" si="399"/>
        <v>6.7693829999999995</v>
      </c>
      <c r="Z2510" t="str">
        <f t="shared" si="400"/>
        <v/>
      </c>
    </row>
    <row r="2511" spans="1:26" ht="13" hidden="1" x14ac:dyDescent="0.25">
      <c r="A2511" t="s">
        <v>5211</v>
      </c>
      <c r="B2511" t="s">
        <v>124</v>
      </c>
      <c r="C2511" t="s">
        <v>7</v>
      </c>
      <c r="D2511" s="46">
        <v>6.6699999999999995E-2</v>
      </c>
      <c r="E2511" s="2">
        <v>38777</v>
      </c>
      <c r="F2511" t="s">
        <v>184</v>
      </c>
      <c r="G2511" s="16">
        <v>44378</v>
      </c>
      <c r="H2511" s="16">
        <v>44742</v>
      </c>
      <c r="I2511" s="3">
        <v>101.49</v>
      </c>
      <c r="J2511" s="3">
        <v>-101.49</v>
      </c>
      <c r="K2511" s="3">
        <v>0</v>
      </c>
      <c r="L2511" t="s">
        <v>36</v>
      </c>
      <c r="M2511" s="3">
        <v>10500</v>
      </c>
      <c r="N2511" s="3">
        <v>-10500</v>
      </c>
      <c r="O2511" s="3">
        <v>0</v>
      </c>
      <c r="P2511" t="s">
        <v>37</v>
      </c>
      <c r="Q2511" s="29">
        <f t="shared" si="392"/>
        <v>16</v>
      </c>
      <c r="R2511" s="29">
        <f t="shared" si="393"/>
        <v>3</v>
      </c>
      <c r="S2511" s="29">
        <f t="shared" si="394"/>
        <v>29</v>
      </c>
      <c r="T2511" s="30">
        <f t="shared" si="391"/>
        <v>1</v>
      </c>
      <c r="U2511" s="28">
        <f t="shared" si="395"/>
        <v>6.7693829999999995</v>
      </c>
      <c r="V2511" t="str">
        <f t="shared" si="396"/>
        <v>No</v>
      </c>
      <c r="W2511" t="str">
        <f t="shared" si="397"/>
        <v>3/1/2006</v>
      </c>
      <c r="X2511">
        <f t="shared" si="398"/>
        <v>1</v>
      </c>
      <c r="Y2511">
        <f t="shared" si="399"/>
        <v>6.7693829999999995</v>
      </c>
      <c r="Z2511" t="str">
        <f t="shared" si="400"/>
        <v/>
      </c>
    </row>
    <row r="2512" spans="1:26" ht="13" hidden="1" x14ac:dyDescent="0.25">
      <c r="A2512" t="s">
        <v>5212</v>
      </c>
      <c r="B2512" t="s">
        <v>124</v>
      </c>
      <c r="C2512" t="s">
        <v>7</v>
      </c>
      <c r="D2512" s="46">
        <v>6.6699999999999995E-2</v>
      </c>
      <c r="E2512" s="2">
        <v>38777</v>
      </c>
      <c r="F2512" t="s">
        <v>184</v>
      </c>
      <c r="G2512" s="16">
        <v>44378</v>
      </c>
      <c r="H2512" s="16">
        <v>44742</v>
      </c>
      <c r="I2512" s="3">
        <v>101.49</v>
      </c>
      <c r="J2512" s="3">
        <v>-101.49</v>
      </c>
      <c r="K2512" s="3">
        <v>0</v>
      </c>
      <c r="L2512" t="s">
        <v>36</v>
      </c>
      <c r="M2512" s="3">
        <v>26000</v>
      </c>
      <c r="N2512" s="3">
        <v>-26000</v>
      </c>
      <c r="O2512" s="3">
        <v>0</v>
      </c>
      <c r="P2512" t="s">
        <v>37</v>
      </c>
      <c r="Q2512" s="29">
        <f t="shared" si="392"/>
        <v>16</v>
      </c>
      <c r="R2512" s="29">
        <f t="shared" si="393"/>
        <v>3</v>
      </c>
      <c r="S2512" s="29">
        <f t="shared" si="394"/>
        <v>29</v>
      </c>
      <c r="T2512" s="30">
        <f t="shared" si="391"/>
        <v>1</v>
      </c>
      <c r="U2512" s="28">
        <f t="shared" si="395"/>
        <v>6.7693829999999995</v>
      </c>
      <c r="V2512" t="str">
        <f t="shared" si="396"/>
        <v>No</v>
      </c>
      <c r="W2512" t="str">
        <f t="shared" si="397"/>
        <v>3/1/2006</v>
      </c>
      <c r="X2512">
        <f t="shared" si="398"/>
        <v>1</v>
      </c>
      <c r="Y2512">
        <f t="shared" si="399"/>
        <v>6.7693829999999995</v>
      </c>
      <c r="Z2512" t="str">
        <f t="shared" si="400"/>
        <v/>
      </c>
    </row>
    <row r="2513" spans="1:26" ht="13" hidden="1" x14ac:dyDescent="0.25">
      <c r="A2513" t="s">
        <v>5213</v>
      </c>
      <c r="B2513" t="s">
        <v>124</v>
      </c>
      <c r="C2513" t="s">
        <v>7</v>
      </c>
      <c r="D2513" s="46">
        <v>6.6699999999999995E-2</v>
      </c>
      <c r="E2513" s="2">
        <v>38777</v>
      </c>
      <c r="F2513" t="s">
        <v>184</v>
      </c>
      <c r="G2513" s="16">
        <v>44378</v>
      </c>
      <c r="H2513" s="16">
        <v>44742</v>
      </c>
      <c r="I2513" s="3">
        <v>101.49</v>
      </c>
      <c r="J2513" s="3">
        <v>-101.49</v>
      </c>
      <c r="K2513" s="3">
        <v>0</v>
      </c>
      <c r="L2513" t="s">
        <v>36</v>
      </c>
      <c r="M2513" s="3">
        <v>7500</v>
      </c>
      <c r="N2513" s="3">
        <v>-7500</v>
      </c>
      <c r="O2513" s="3">
        <v>0</v>
      </c>
      <c r="P2513" t="s">
        <v>37</v>
      </c>
      <c r="Q2513" s="29">
        <f t="shared" si="392"/>
        <v>16</v>
      </c>
      <c r="R2513" s="29">
        <f t="shared" si="393"/>
        <v>3</v>
      </c>
      <c r="S2513" s="29">
        <f t="shared" si="394"/>
        <v>29</v>
      </c>
      <c r="T2513" s="30">
        <f t="shared" si="391"/>
        <v>1</v>
      </c>
      <c r="U2513" s="28">
        <f t="shared" si="395"/>
        <v>6.7693829999999995</v>
      </c>
      <c r="V2513" t="str">
        <f t="shared" si="396"/>
        <v>No</v>
      </c>
      <c r="W2513" t="str">
        <f t="shared" si="397"/>
        <v>3/1/2006</v>
      </c>
      <c r="X2513">
        <f t="shared" si="398"/>
        <v>1</v>
      </c>
      <c r="Y2513">
        <f t="shared" si="399"/>
        <v>6.7693829999999995</v>
      </c>
      <c r="Z2513" t="str">
        <f t="shared" si="400"/>
        <v/>
      </c>
    </row>
    <row r="2514" spans="1:26" ht="13" hidden="1" x14ac:dyDescent="0.25">
      <c r="A2514" t="s">
        <v>5214</v>
      </c>
      <c r="B2514" t="s">
        <v>124</v>
      </c>
      <c r="C2514" t="s">
        <v>7</v>
      </c>
      <c r="D2514" s="46">
        <v>6.6699999999999995E-2</v>
      </c>
      <c r="E2514" s="2">
        <v>38777</v>
      </c>
      <c r="F2514" t="s">
        <v>184</v>
      </c>
      <c r="G2514" s="16">
        <v>44378</v>
      </c>
      <c r="H2514" s="16">
        <v>44742</v>
      </c>
      <c r="I2514" s="3">
        <v>101.49</v>
      </c>
      <c r="J2514" s="3">
        <v>-101.49</v>
      </c>
      <c r="K2514" s="3">
        <v>0</v>
      </c>
      <c r="L2514" t="s">
        <v>36</v>
      </c>
      <c r="M2514" s="3">
        <v>7500</v>
      </c>
      <c r="N2514" s="3">
        <v>-7500</v>
      </c>
      <c r="O2514" s="3">
        <v>0</v>
      </c>
      <c r="P2514" t="s">
        <v>37</v>
      </c>
      <c r="Q2514" s="29">
        <f t="shared" si="392"/>
        <v>16</v>
      </c>
      <c r="R2514" s="29">
        <f t="shared" si="393"/>
        <v>3</v>
      </c>
      <c r="S2514" s="29">
        <f t="shared" si="394"/>
        <v>29</v>
      </c>
      <c r="T2514" s="30">
        <f t="shared" si="391"/>
        <v>1</v>
      </c>
      <c r="U2514" s="28">
        <f t="shared" si="395"/>
        <v>6.7693829999999995</v>
      </c>
      <c r="V2514" t="str">
        <f t="shared" si="396"/>
        <v>No</v>
      </c>
      <c r="W2514" t="str">
        <f t="shared" si="397"/>
        <v>3/1/2006</v>
      </c>
      <c r="X2514">
        <f t="shared" si="398"/>
        <v>1</v>
      </c>
      <c r="Y2514">
        <f t="shared" si="399"/>
        <v>6.7693829999999995</v>
      </c>
      <c r="Z2514" t="str">
        <f t="shared" si="400"/>
        <v/>
      </c>
    </row>
    <row r="2515" spans="1:26" ht="13" hidden="1" x14ac:dyDescent="0.25">
      <c r="A2515" t="s">
        <v>5215</v>
      </c>
      <c r="B2515" t="s">
        <v>124</v>
      </c>
      <c r="C2515" t="s">
        <v>7</v>
      </c>
      <c r="D2515" s="46">
        <v>6.6699999999999995E-2</v>
      </c>
      <c r="E2515" s="2">
        <v>38777</v>
      </c>
      <c r="F2515" t="s">
        <v>184</v>
      </c>
      <c r="G2515" s="16">
        <v>44378</v>
      </c>
      <c r="H2515" s="16">
        <v>44742</v>
      </c>
      <c r="I2515" s="3">
        <v>101.49</v>
      </c>
      <c r="J2515" s="3">
        <v>-101.49</v>
      </c>
      <c r="K2515" s="3">
        <v>0</v>
      </c>
      <c r="L2515" t="s">
        <v>36</v>
      </c>
      <c r="M2515" s="3">
        <v>16380</v>
      </c>
      <c r="N2515" s="3">
        <v>-16380</v>
      </c>
      <c r="O2515" s="3">
        <v>0</v>
      </c>
      <c r="P2515" t="s">
        <v>37</v>
      </c>
      <c r="Q2515" s="29">
        <f t="shared" si="392"/>
        <v>16</v>
      </c>
      <c r="R2515" s="29">
        <f t="shared" si="393"/>
        <v>3</v>
      </c>
      <c r="S2515" s="29">
        <f t="shared" si="394"/>
        <v>29</v>
      </c>
      <c r="T2515" s="30">
        <f t="shared" si="391"/>
        <v>1</v>
      </c>
      <c r="U2515" s="28">
        <f t="shared" si="395"/>
        <v>6.7693829999999995</v>
      </c>
      <c r="V2515" t="str">
        <f t="shared" si="396"/>
        <v>No</v>
      </c>
      <c r="W2515" t="str">
        <f t="shared" si="397"/>
        <v>3/1/2006</v>
      </c>
      <c r="X2515">
        <f t="shared" si="398"/>
        <v>1</v>
      </c>
      <c r="Y2515">
        <f t="shared" si="399"/>
        <v>6.7693829999999995</v>
      </c>
      <c r="Z2515" t="str">
        <f t="shared" si="400"/>
        <v/>
      </c>
    </row>
    <row r="2516" spans="1:26" ht="13" hidden="1" x14ac:dyDescent="0.25">
      <c r="A2516" t="s">
        <v>5216</v>
      </c>
      <c r="B2516" t="s">
        <v>124</v>
      </c>
      <c r="C2516" t="s">
        <v>7</v>
      </c>
      <c r="D2516" s="46">
        <v>6.6699999999999995E-2</v>
      </c>
      <c r="E2516" s="2">
        <v>38777</v>
      </c>
      <c r="F2516" t="s">
        <v>184</v>
      </c>
      <c r="G2516" s="16">
        <v>44378</v>
      </c>
      <c r="H2516" s="16">
        <v>44742</v>
      </c>
      <c r="I2516" s="3">
        <v>101.49</v>
      </c>
      <c r="J2516" s="3">
        <v>-101.49</v>
      </c>
      <c r="K2516" s="3">
        <v>0</v>
      </c>
      <c r="L2516" t="s">
        <v>36</v>
      </c>
      <c r="M2516" s="3">
        <v>30000</v>
      </c>
      <c r="N2516" s="3">
        <v>-30000</v>
      </c>
      <c r="O2516" s="3">
        <v>0</v>
      </c>
      <c r="P2516" t="s">
        <v>37</v>
      </c>
      <c r="Q2516" s="29">
        <f t="shared" si="392"/>
        <v>16</v>
      </c>
      <c r="R2516" s="29">
        <f t="shared" si="393"/>
        <v>3</v>
      </c>
      <c r="S2516" s="29">
        <f t="shared" si="394"/>
        <v>29</v>
      </c>
      <c r="T2516" s="30">
        <f t="shared" si="391"/>
        <v>1</v>
      </c>
      <c r="U2516" s="28">
        <f t="shared" si="395"/>
        <v>6.7693829999999995</v>
      </c>
      <c r="V2516" t="str">
        <f t="shared" si="396"/>
        <v>No</v>
      </c>
      <c r="W2516" t="str">
        <f t="shared" si="397"/>
        <v>3/1/2006</v>
      </c>
      <c r="X2516">
        <f t="shared" si="398"/>
        <v>1</v>
      </c>
      <c r="Y2516">
        <f t="shared" si="399"/>
        <v>6.7693829999999995</v>
      </c>
      <c r="Z2516" t="str">
        <f t="shared" si="400"/>
        <v/>
      </c>
    </row>
    <row r="2517" spans="1:26" ht="13" hidden="1" x14ac:dyDescent="0.25">
      <c r="A2517" t="s">
        <v>5217</v>
      </c>
      <c r="B2517" t="s">
        <v>124</v>
      </c>
      <c r="C2517" t="s">
        <v>7</v>
      </c>
      <c r="D2517" s="46">
        <v>6.6699999999999995E-2</v>
      </c>
      <c r="E2517" s="2">
        <v>38777</v>
      </c>
      <c r="F2517" t="s">
        <v>184</v>
      </c>
      <c r="G2517" s="16">
        <v>44378</v>
      </c>
      <c r="H2517" s="16">
        <v>44742</v>
      </c>
      <c r="I2517" s="3">
        <v>101.49</v>
      </c>
      <c r="J2517" s="3">
        <v>-101.49</v>
      </c>
      <c r="K2517" s="3">
        <v>0</v>
      </c>
      <c r="L2517" t="s">
        <v>36</v>
      </c>
      <c r="M2517" s="3">
        <v>125000</v>
      </c>
      <c r="N2517" s="3">
        <v>-125000</v>
      </c>
      <c r="O2517" s="3">
        <v>0</v>
      </c>
      <c r="P2517" t="s">
        <v>37</v>
      </c>
      <c r="Q2517" s="29">
        <f t="shared" si="392"/>
        <v>16</v>
      </c>
      <c r="R2517" s="29">
        <f t="shared" si="393"/>
        <v>3</v>
      </c>
      <c r="S2517" s="29">
        <f t="shared" si="394"/>
        <v>29</v>
      </c>
      <c r="T2517" s="30">
        <f t="shared" si="391"/>
        <v>1</v>
      </c>
      <c r="U2517" s="28">
        <f t="shared" si="395"/>
        <v>6.7693829999999995</v>
      </c>
      <c r="V2517" t="str">
        <f t="shared" si="396"/>
        <v>No</v>
      </c>
      <c r="W2517" t="str">
        <f t="shared" si="397"/>
        <v>3/1/2006</v>
      </c>
      <c r="X2517">
        <f t="shared" si="398"/>
        <v>1</v>
      </c>
      <c r="Y2517">
        <f t="shared" si="399"/>
        <v>6.7693829999999995</v>
      </c>
      <c r="Z2517" t="str">
        <f t="shared" si="400"/>
        <v/>
      </c>
    </row>
    <row r="2518" spans="1:26" ht="13" hidden="1" x14ac:dyDescent="0.25">
      <c r="A2518" t="s">
        <v>5218</v>
      </c>
      <c r="B2518" t="s">
        <v>124</v>
      </c>
      <c r="C2518" t="s">
        <v>7</v>
      </c>
      <c r="D2518" s="46">
        <v>6.6699999999999995E-2</v>
      </c>
      <c r="E2518" s="2">
        <v>38777</v>
      </c>
      <c r="F2518" t="s">
        <v>184</v>
      </c>
      <c r="G2518" s="16">
        <v>44378</v>
      </c>
      <c r="H2518" s="16">
        <v>44742</v>
      </c>
      <c r="I2518" s="3">
        <v>101.49</v>
      </c>
      <c r="J2518" s="3">
        <v>-101.49</v>
      </c>
      <c r="K2518" s="3">
        <v>0</v>
      </c>
      <c r="L2518" t="s">
        <v>36</v>
      </c>
      <c r="M2518" s="3">
        <v>15000</v>
      </c>
      <c r="N2518" s="3">
        <v>-15000</v>
      </c>
      <c r="O2518" s="3">
        <v>0</v>
      </c>
      <c r="P2518" t="s">
        <v>37</v>
      </c>
      <c r="Q2518" s="29">
        <f t="shared" si="392"/>
        <v>16</v>
      </c>
      <c r="R2518" s="29">
        <f t="shared" si="393"/>
        <v>3</v>
      </c>
      <c r="S2518" s="29">
        <f t="shared" si="394"/>
        <v>29</v>
      </c>
      <c r="T2518" s="30">
        <f t="shared" si="391"/>
        <v>1</v>
      </c>
      <c r="U2518" s="28">
        <f t="shared" si="395"/>
        <v>6.7693829999999995</v>
      </c>
      <c r="V2518" t="str">
        <f t="shared" si="396"/>
        <v>No</v>
      </c>
      <c r="W2518" t="str">
        <f t="shared" si="397"/>
        <v>3/1/2006</v>
      </c>
      <c r="X2518">
        <f t="shared" si="398"/>
        <v>1</v>
      </c>
      <c r="Y2518">
        <f t="shared" si="399"/>
        <v>6.7693829999999995</v>
      </c>
      <c r="Z2518" t="str">
        <f t="shared" si="400"/>
        <v/>
      </c>
    </row>
    <row r="2519" spans="1:26" ht="13" hidden="1" x14ac:dyDescent="0.25">
      <c r="A2519" t="s">
        <v>5219</v>
      </c>
      <c r="B2519" t="s">
        <v>124</v>
      </c>
      <c r="C2519" t="s">
        <v>7</v>
      </c>
      <c r="D2519" s="46">
        <v>6.6699999999999995E-2</v>
      </c>
      <c r="E2519" s="2">
        <v>38777</v>
      </c>
      <c r="F2519" t="s">
        <v>184</v>
      </c>
      <c r="G2519" s="16">
        <v>44378</v>
      </c>
      <c r="H2519" s="16">
        <v>44742</v>
      </c>
      <c r="I2519" s="3">
        <v>101.49</v>
      </c>
      <c r="J2519" s="3">
        <v>-101.49</v>
      </c>
      <c r="K2519" s="3">
        <v>0</v>
      </c>
      <c r="L2519" t="s">
        <v>36</v>
      </c>
      <c r="M2519" s="3">
        <v>16380</v>
      </c>
      <c r="N2519" s="3">
        <v>-16380</v>
      </c>
      <c r="O2519" s="3">
        <v>0</v>
      </c>
      <c r="P2519" t="s">
        <v>37</v>
      </c>
      <c r="Q2519" s="29">
        <f t="shared" si="392"/>
        <v>16</v>
      </c>
      <c r="R2519" s="29">
        <f t="shared" si="393"/>
        <v>3</v>
      </c>
      <c r="S2519" s="29">
        <f t="shared" si="394"/>
        <v>29</v>
      </c>
      <c r="T2519" s="30">
        <f t="shared" si="391"/>
        <v>1</v>
      </c>
      <c r="U2519" s="28">
        <f t="shared" si="395"/>
        <v>6.7693829999999995</v>
      </c>
      <c r="V2519" t="str">
        <f t="shared" si="396"/>
        <v>No</v>
      </c>
      <c r="W2519" t="str">
        <f t="shared" si="397"/>
        <v>3/1/2006</v>
      </c>
      <c r="X2519">
        <f t="shared" si="398"/>
        <v>1</v>
      </c>
      <c r="Y2519">
        <f t="shared" si="399"/>
        <v>6.7693829999999995</v>
      </c>
      <c r="Z2519" t="str">
        <f t="shared" si="400"/>
        <v/>
      </c>
    </row>
    <row r="2520" spans="1:26" ht="13" hidden="1" x14ac:dyDescent="0.25">
      <c r="A2520" t="s">
        <v>5220</v>
      </c>
      <c r="B2520" t="s">
        <v>124</v>
      </c>
      <c r="C2520" t="s">
        <v>7</v>
      </c>
      <c r="D2520" s="46">
        <v>6.6699999999999995E-2</v>
      </c>
      <c r="E2520" s="2">
        <v>38777</v>
      </c>
      <c r="F2520" t="s">
        <v>184</v>
      </c>
      <c r="G2520" s="16">
        <v>44378</v>
      </c>
      <c r="H2520" s="16">
        <v>44742</v>
      </c>
      <c r="I2520" s="3">
        <v>101.49</v>
      </c>
      <c r="J2520" s="3">
        <v>-101.49</v>
      </c>
      <c r="K2520" s="3">
        <v>0</v>
      </c>
      <c r="L2520" t="s">
        <v>36</v>
      </c>
      <c r="M2520" s="3">
        <v>8200</v>
      </c>
      <c r="N2520" s="3">
        <v>-8200</v>
      </c>
      <c r="O2520" s="3">
        <v>0</v>
      </c>
      <c r="P2520" t="s">
        <v>37</v>
      </c>
      <c r="Q2520" s="29">
        <f t="shared" si="392"/>
        <v>16</v>
      </c>
      <c r="R2520" s="29">
        <f t="shared" si="393"/>
        <v>3</v>
      </c>
      <c r="S2520" s="29">
        <f t="shared" si="394"/>
        <v>29</v>
      </c>
      <c r="T2520" s="30">
        <f t="shared" si="391"/>
        <v>1</v>
      </c>
      <c r="U2520" s="28">
        <f t="shared" si="395"/>
        <v>6.7693829999999995</v>
      </c>
      <c r="V2520" t="str">
        <f t="shared" si="396"/>
        <v>No</v>
      </c>
      <c r="W2520" t="str">
        <f t="shared" si="397"/>
        <v>3/1/2006</v>
      </c>
      <c r="X2520">
        <f t="shared" si="398"/>
        <v>1</v>
      </c>
      <c r="Y2520">
        <f t="shared" si="399"/>
        <v>6.7693829999999995</v>
      </c>
      <c r="Z2520" t="str">
        <f t="shared" si="400"/>
        <v/>
      </c>
    </row>
    <row r="2521" spans="1:26" ht="13" hidden="1" x14ac:dyDescent="0.25">
      <c r="A2521" t="s">
        <v>5221</v>
      </c>
      <c r="B2521" t="s">
        <v>124</v>
      </c>
      <c r="C2521" t="s">
        <v>7</v>
      </c>
      <c r="D2521" s="46">
        <v>6.6699999999999995E-2</v>
      </c>
      <c r="E2521" s="2">
        <v>38777</v>
      </c>
      <c r="F2521" t="s">
        <v>184</v>
      </c>
      <c r="G2521" s="16">
        <v>44378</v>
      </c>
      <c r="H2521" s="16">
        <v>44742</v>
      </c>
      <c r="I2521" s="3">
        <v>101.49</v>
      </c>
      <c r="J2521" s="3">
        <v>-101.49</v>
      </c>
      <c r="K2521" s="3">
        <v>0</v>
      </c>
      <c r="L2521" t="s">
        <v>36</v>
      </c>
      <c r="M2521" s="3">
        <v>45000</v>
      </c>
      <c r="N2521" s="3">
        <v>-45000</v>
      </c>
      <c r="O2521" s="3">
        <v>0</v>
      </c>
      <c r="P2521" t="s">
        <v>37</v>
      </c>
      <c r="Q2521" s="29">
        <f t="shared" si="392"/>
        <v>16</v>
      </c>
      <c r="R2521" s="29">
        <f t="shared" si="393"/>
        <v>3</v>
      </c>
      <c r="S2521" s="29">
        <f t="shared" si="394"/>
        <v>29</v>
      </c>
      <c r="T2521" s="30">
        <f t="shared" si="391"/>
        <v>1</v>
      </c>
      <c r="U2521" s="28">
        <f t="shared" si="395"/>
        <v>6.7693829999999995</v>
      </c>
      <c r="V2521" t="str">
        <f t="shared" si="396"/>
        <v>No</v>
      </c>
      <c r="W2521" t="str">
        <f t="shared" si="397"/>
        <v>3/1/2006</v>
      </c>
      <c r="X2521">
        <f t="shared" si="398"/>
        <v>1</v>
      </c>
      <c r="Y2521">
        <f t="shared" si="399"/>
        <v>6.7693829999999995</v>
      </c>
      <c r="Z2521" t="str">
        <f t="shared" si="400"/>
        <v/>
      </c>
    </row>
    <row r="2522" spans="1:26" ht="13" hidden="1" x14ac:dyDescent="0.25">
      <c r="A2522" t="s">
        <v>5222</v>
      </c>
      <c r="B2522" t="s">
        <v>124</v>
      </c>
      <c r="C2522" t="s">
        <v>7</v>
      </c>
      <c r="D2522" s="46">
        <v>6.6699999999999995E-2</v>
      </c>
      <c r="E2522" s="2">
        <v>38777</v>
      </c>
      <c r="F2522" t="s">
        <v>184</v>
      </c>
      <c r="G2522" s="16">
        <v>44378</v>
      </c>
      <c r="H2522" s="16">
        <v>44742</v>
      </c>
      <c r="I2522" s="3">
        <v>101.49</v>
      </c>
      <c r="J2522" s="3">
        <v>-101.49</v>
      </c>
      <c r="K2522" s="3">
        <v>0</v>
      </c>
      <c r="L2522" t="s">
        <v>36</v>
      </c>
      <c r="M2522" s="3">
        <v>16380</v>
      </c>
      <c r="N2522" s="3">
        <v>-16380</v>
      </c>
      <c r="O2522" s="3">
        <v>0</v>
      </c>
      <c r="P2522" t="s">
        <v>37</v>
      </c>
      <c r="Q2522" s="29">
        <f t="shared" si="392"/>
        <v>16</v>
      </c>
      <c r="R2522" s="29">
        <f t="shared" si="393"/>
        <v>3</v>
      </c>
      <c r="S2522" s="29">
        <f t="shared" si="394"/>
        <v>29</v>
      </c>
      <c r="T2522" s="30">
        <f t="shared" si="391"/>
        <v>1</v>
      </c>
      <c r="U2522" s="28">
        <f t="shared" si="395"/>
        <v>6.7693829999999995</v>
      </c>
      <c r="V2522" t="str">
        <f t="shared" si="396"/>
        <v>No</v>
      </c>
      <c r="W2522" t="str">
        <f t="shared" si="397"/>
        <v>3/1/2006</v>
      </c>
      <c r="X2522">
        <f t="shared" si="398"/>
        <v>1</v>
      </c>
      <c r="Y2522">
        <f t="shared" si="399"/>
        <v>6.7693829999999995</v>
      </c>
      <c r="Z2522" t="str">
        <f t="shared" si="400"/>
        <v/>
      </c>
    </row>
    <row r="2523" spans="1:26" ht="13" hidden="1" x14ac:dyDescent="0.25">
      <c r="A2523" t="s">
        <v>5223</v>
      </c>
      <c r="B2523" t="s">
        <v>124</v>
      </c>
      <c r="C2523" t="s">
        <v>7</v>
      </c>
      <c r="D2523" s="46">
        <v>6.6699999999999995E-2</v>
      </c>
      <c r="E2523" s="2">
        <v>38777</v>
      </c>
      <c r="F2523" t="s">
        <v>184</v>
      </c>
      <c r="G2523" s="16">
        <v>44378</v>
      </c>
      <c r="H2523" s="16">
        <v>44742</v>
      </c>
      <c r="I2523" s="3">
        <v>101.49</v>
      </c>
      <c r="J2523" s="3">
        <v>-101.49</v>
      </c>
      <c r="K2523" s="3">
        <v>0</v>
      </c>
      <c r="L2523" t="s">
        <v>36</v>
      </c>
      <c r="M2523" s="3">
        <v>16380</v>
      </c>
      <c r="N2523" s="3">
        <v>-16380</v>
      </c>
      <c r="O2523" s="3">
        <v>0</v>
      </c>
      <c r="P2523" t="s">
        <v>37</v>
      </c>
      <c r="Q2523" s="29">
        <f t="shared" si="392"/>
        <v>16</v>
      </c>
      <c r="R2523" s="29">
        <f t="shared" si="393"/>
        <v>3</v>
      </c>
      <c r="S2523" s="29">
        <f t="shared" si="394"/>
        <v>29</v>
      </c>
      <c r="T2523" s="30">
        <f t="shared" si="391"/>
        <v>1</v>
      </c>
      <c r="U2523" s="28">
        <f t="shared" si="395"/>
        <v>6.7693829999999995</v>
      </c>
      <c r="V2523" t="str">
        <f t="shared" si="396"/>
        <v>No</v>
      </c>
      <c r="W2523" t="str">
        <f t="shared" si="397"/>
        <v>3/1/2006</v>
      </c>
      <c r="X2523">
        <f t="shared" si="398"/>
        <v>1</v>
      </c>
      <c r="Y2523">
        <f t="shared" si="399"/>
        <v>6.7693829999999995</v>
      </c>
      <c r="Z2523" t="str">
        <f t="shared" si="400"/>
        <v/>
      </c>
    </row>
    <row r="2524" spans="1:26" ht="13" hidden="1" x14ac:dyDescent="0.25">
      <c r="A2524" t="s">
        <v>5224</v>
      </c>
      <c r="B2524" t="s">
        <v>124</v>
      </c>
      <c r="C2524" t="s">
        <v>7</v>
      </c>
      <c r="D2524" s="46">
        <v>6.6699999999999995E-2</v>
      </c>
      <c r="E2524" s="2">
        <v>38777</v>
      </c>
      <c r="F2524" t="s">
        <v>184</v>
      </c>
      <c r="G2524" s="16">
        <v>44378</v>
      </c>
      <c r="H2524" s="16">
        <v>44742</v>
      </c>
      <c r="I2524" s="3">
        <v>101.49</v>
      </c>
      <c r="J2524" s="3">
        <v>-101.49</v>
      </c>
      <c r="K2524" s="3">
        <v>0</v>
      </c>
      <c r="L2524" t="s">
        <v>36</v>
      </c>
      <c r="M2524" s="3">
        <v>93000</v>
      </c>
      <c r="N2524" s="3">
        <v>-93000</v>
      </c>
      <c r="O2524" s="3">
        <v>0</v>
      </c>
      <c r="P2524" t="s">
        <v>37</v>
      </c>
      <c r="Q2524" s="29">
        <f t="shared" si="392"/>
        <v>16</v>
      </c>
      <c r="R2524" s="29">
        <f t="shared" si="393"/>
        <v>3</v>
      </c>
      <c r="S2524" s="29">
        <f t="shared" si="394"/>
        <v>29</v>
      </c>
      <c r="T2524" s="30">
        <f t="shared" si="391"/>
        <v>1</v>
      </c>
      <c r="U2524" s="28">
        <f t="shared" si="395"/>
        <v>6.7693829999999995</v>
      </c>
      <c r="V2524" t="str">
        <f t="shared" si="396"/>
        <v>No</v>
      </c>
      <c r="W2524" t="str">
        <f t="shared" si="397"/>
        <v>3/1/2006</v>
      </c>
      <c r="X2524">
        <f t="shared" si="398"/>
        <v>1</v>
      </c>
      <c r="Y2524">
        <f t="shared" si="399"/>
        <v>6.7693829999999995</v>
      </c>
      <c r="Z2524" t="str">
        <f t="shared" si="400"/>
        <v/>
      </c>
    </row>
    <row r="2525" spans="1:26" ht="13" hidden="1" x14ac:dyDescent="0.25">
      <c r="A2525" t="s">
        <v>5225</v>
      </c>
      <c r="B2525" t="s">
        <v>124</v>
      </c>
      <c r="C2525" t="s">
        <v>7</v>
      </c>
      <c r="D2525" s="46">
        <v>6.6699999999999995E-2</v>
      </c>
      <c r="E2525" s="2">
        <v>38777</v>
      </c>
      <c r="F2525" t="s">
        <v>184</v>
      </c>
      <c r="G2525" s="16">
        <v>44378</v>
      </c>
      <c r="H2525" s="16">
        <v>44742</v>
      </c>
      <c r="I2525" s="3">
        <v>101.49</v>
      </c>
      <c r="J2525" s="3">
        <v>-101.49</v>
      </c>
      <c r="K2525" s="3">
        <v>0</v>
      </c>
      <c r="L2525" t="s">
        <v>36</v>
      </c>
      <c r="M2525" s="3">
        <v>32760</v>
      </c>
      <c r="N2525" s="3">
        <v>-32760</v>
      </c>
      <c r="O2525" s="3">
        <v>0</v>
      </c>
      <c r="P2525" t="s">
        <v>37</v>
      </c>
      <c r="Q2525" s="29">
        <f t="shared" si="392"/>
        <v>16</v>
      </c>
      <c r="R2525" s="29">
        <f t="shared" si="393"/>
        <v>3</v>
      </c>
      <c r="S2525" s="29">
        <f t="shared" si="394"/>
        <v>29</v>
      </c>
      <c r="T2525" s="30">
        <f t="shared" si="391"/>
        <v>1</v>
      </c>
      <c r="U2525" s="28">
        <f t="shared" si="395"/>
        <v>6.7693829999999995</v>
      </c>
      <c r="V2525" t="str">
        <f t="shared" si="396"/>
        <v>No</v>
      </c>
      <c r="W2525" t="str">
        <f t="shared" si="397"/>
        <v>3/1/2006</v>
      </c>
      <c r="X2525">
        <f t="shared" si="398"/>
        <v>1</v>
      </c>
      <c r="Y2525">
        <f t="shared" si="399"/>
        <v>6.7693829999999995</v>
      </c>
      <c r="Z2525" t="str">
        <f t="shared" si="400"/>
        <v/>
      </c>
    </row>
    <row r="2526" spans="1:26" ht="13" hidden="1" x14ac:dyDescent="0.25">
      <c r="A2526" t="s">
        <v>5226</v>
      </c>
      <c r="B2526" t="s">
        <v>124</v>
      </c>
      <c r="C2526" t="s">
        <v>7</v>
      </c>
      <c r="D2526" s="46">
        <v>6.6699999999999995E-2</v>
      </c>
      <c r="E2526" s="2">
        <v>38777</v>
      </c>
      <c r="F2526" t="s">
        <v>184</v>
      </c>
      <c r="G2526" s="16">
        <v>44378</v>
      </c>
      <c r="H2526" s="16">
        <v>44742</v>
      </c>
      <c r="I2526" s="3">
        <v>101.49</v>
      </c>
      <c r="J2526" s="3">
        <v>-101.49</v>
      </c>
      <c r="K2526" s="3">
        <v>0</v>
      </c>
      <c r="L2526" t="s">
        <v>36</v>
      </c>
      <c r="M2526" s="3">
        <v>16380</v>
      </c>
      <c r="N2526" s="3">
        <v>-16380</v>
      </c>
      <c r="O2526" s="3">
        <v>0</v>
      </c>
      <c r="P2526" t="s">
        <v>37</v>
      </c>
      <c r="Q2526" s="29">
        <f t="shared" si="392"/>
        <v>16</v>
      </c>
      <c r="R2526" s="29">
        <f t="shared" si="393"/>
        <v>3</v>
      </c>
      <c r="S2526" s="29">
        <f t="shared" si="394"/>
        <v>29</v>
      </c>
      <c r="T2526" s="30">
        <f t="shared" si="391"/>
        <v>1</v>
      </c>
      <c r="U2526" s="28">
        <f t="shared" si="395"/>
        <v>6.7693829999999995</v>
      </c>
      <c r="V2526" t="str">
        <f t="shared" si="396"/>
        <v>No</v>
      </c>
      <c r="W2526" t="str">
        <f t="shared" si="397"/>
        <v>3/1/2006</v>
      </c>
      <c r="X2526">
        <f t="shared" si="398"/>
        <v>1</v>
      </c>
      <c r="Y2526">
        <f t="shared" si="399"/>
        <v>6.7693829999999995</v>
      </c>
      <c r="Z2526" t="str">
        <f t="shared" si="400"/>
        <v/>
      </c>
    </row>
    <row r="2527" spans="1:26" ht="13" hidden="1" x14ac:dyDescent="0.25">
      <c r="A2527" t="s">
        <v>5227</v>
      </c>
      <c r="B2527" t="s">
        <v>124</v>
      </c>
      <c r="C2527" t="s">
        <v>7</v>
      </c>
      <c r="D2527" s="46">
        <v>6.6699999999999995E-2</v>
      </c>
      <c r="E2527" s="2">
        <v>38777</v>
      </c>
      <c r="F2527" t="s">
        <v>184</v>
      </c>
      <c r="G2527" s="16">
        <v>44378</v>
      </c>
      <c r="H2527" s="16">
        <v>44742</v>
      </c>
      <c r="I2527" s="3">
        <v>101.49</v>
      </c>
      <c r="J2527" s="3">
        <v>-101.49</v>
      </c>
      <c r="K2527" s="3">
        <v>0</v>
      </c>
      <c r="L2527" t="s">
        <v>36</v>
      </c>
      <c r="M2527" s="3">
        <v>16380</v>
      </c>
      <c r="N2527" s="3">
        <v>-16380</v>
      </c>
      <c r="O2527" s="3">
        <v>0</v>
      </c>
      <c r="P2527" t="s">
        <v>37</v>
      </c>
      <c r="Q2527" s="29">
        <f t="shared" si="392"/>
        <v>16</v>
      </c>
      <c r="R2527" s="29">
        <f t="shared" si="393"/>
        <v>3</v>
      </c>
      <c r="S2527" s="29">
        <f t="shared" si="394"/>
        <v>29</v>
      </c>
      <c r="T2527" s="30">
        <f t="shared" si="391"/>
        <v>1</v>
      </c>
      <c r="U2527" s="28">
        <f t="shared" si="395"/>
        <v>6.7693829999999995</v>
      </c>
      <c r="V2527" t="str">
        <f t="shared" si="396"/>
        <v>No</v>
      </c>
      <c r="W2527" t="str">
        <f t="shared" si="397"/>
        <v>3/1/2006</v>
      </c>
      <c r="X2527">
        <f t="shared" si="398"/>
        <v>1</v>
      </c>
      <c r="Y2527">
        <f t="shared" si="399"/>
        <v>6.7693829999999995</v>
      </c>
      <c r="Z2527" t="str">
        <f t="shared" si="400"/>
        <v/>
      </c>
    </row>
    <row r="2528" spans="1:26" ht="13" hidden="1" x14ac:dyDescent="0.25">
      <c r="A2528" t="s">
        <v>5228</v>
      </c>
      <c r="B2528" t="s">
        <v>124</v>
      </c>
      <c r="C2528" t="s">
        <v>7</v>
      </c>
      <c r="D2528" s="46">
        <v>6.6699999999999995E-2</v>
      </c>
      <c r="E2528" s="2">
        <v>39272</v>
      </c>
      <c r="F2528" t="s">
        <v>184</v>
      </c>
      <c r="G2528" s="16">
        <v>44378</v>
      </c>
      <c r="H2528" s="16">
        <v>44742</v>
      </c>
      <c r="I2528" s="3">
        <v>128.52000000000001</v>
      </c>
      <c r="J2528" s="3">
        <v>-128.52000000000001</v>
      </c>
      <c r="K2528" s="3">
        <v>0</v>
      </c>
      <c r="L2528" t="s">
        <v>36</v>
      </c>
      <c r="M2528" s="3">
        <v>16380</v>
      </c>
      <c r="N2528" s="3">
        <v>-16380</v>
      </c>
      <c r="O2528" s="3">
        <v>0</v>
      </c>
      <c r="P2528" t="s">
        <v>37</v>
      </c>
      <c r="Q2528" s="29">
        <f t="shared" si="392"/>
        <v>14</v>
      </c>
      <c r="R2528" s="29">
        <f t="shared" si="393"/>
        <v>11</v>
      </c>
      <c r="S2528" s="29">
        <f t="shared" si="394"/>
        <v>21</v>
      </c>
      <c r="T2528" s="30">
        <f t="shared" si="391"/>
        <v>1</v>
      </c>
      <c r="U2528" s="28">
        <f t="shared" si="395"/>
        <v>8.5722839999999998</v>
      </c>
      <c r="V2528" t="str">
        <f t="shared" si="396"/>
        <v>No</v>
      </c>
      <c r="W2528" t="str">
        <f t="shared" si="397"/>
        <v>7/1/2007</v>
      </c>
      <c r="X2528">
        <f t="shared" si="398"/>
        <v>1</v>
      </c>
      <c r="Y2528">
        <f t="shared" si="399"/>
        <v>8.5722839999999998</v>
      </c>
      <c r="Z2528" t="str">
        <f t="shared" si="400"/>
        <v/>
      </c>
    </row>
    <row r="2529" spans="1:26" ht="13" hidden="1" x14ac:dyDescent="0.25">
      <c r="A2529" t="s">
        <v>5229</v>
      </c>
      <c r="B2529" t="s">
        <v>124</v>
      </c>
      <c r="C2529" t="s">
        <v>7</v>
      </c>
      <c r="D2529" s="46">
        <v>6.6699999999999995E-2</v>
      </c>
      <c r="E2529" s="2">
        <v>39272</v>
      </c>
      <c r="F2529" t="s">
        <v>184</v>
      </c>
      <c r="G2529" s="16">
        <v>44378</v>
      </c>
      <c r="H2529" s="16">
        <v>44742</v>
      </c>
      <c r="I2529" s="3">
        <v>128.52000000000001</v>
      </c>
      <c r="J2529" s="3">
        <v>-128.52000000000001</v>
      </c>
      <c r="K2529" s="3">
        <v>0</v>
      </c>
      <c r="L2529" t="s">
        <v>36</v>
      </c>
      <c r="M2529" s="3">
        <v>16380</v>
      </c>
      <c r="N2529" s="3">
        <v>-16380</v>
      </c>
      <c r="O2529" s="3">
        <v>0</v>
      </c>
      <c r="P2529" t="s">
        <v>37</v>
      </c>
      <c r="Q2529" s="29">
        <f t="shared" si="392"/>
        <v>14</v>
      </c>
      <c r="R2529" s="29">
        <f t="shared" si="393"/>
        <v>11</v>
      </c>
      <c r="S2529" s="29">
        <f t="shared" si="394"/>
        <v>21</v>
      </c>
      <c r="T2529" s="30">
        <f t="shared" si="391"/>
        <v>1</v>
      </c>
      <c r="U2529" s="28">
        <f t="shared" si="395"/>
        <v>8.5722839999999998</v>
      </c>
      <c r="V2529" t="str">
        <f t="shared" si="396"/>
        <v>No</v>
      </c>
      <c r="W2529" t="str">
        <f t="shared" si="397"/>
        <v>7/1/2007</v>
      </c>
      <c r="X2529">
        <f t="shared" si="398"/>
        <v>1</v>
      </c>
      <c r="Y2529">
        <f t="shared" si="399"/>
        <v>8.5722839999999998</v>
      </c>
      <c r="Z2529" t="str">
        <f t="shared" si="400"/>
        <v/>
      </c>
    </row>
    <row r="2530" spans="1:26" ht="13" hidden="1" x14ac:dyDescent="0.25">
      <c r="A2530" t="s">
        <v>5230</v>
      </c>
      <c r="B2530" t="s">
        <v>124</v>
      </c>
      <c r="C2530" t="s">
        <v>7</v>
      </c>
      <c r="D2530" s="46">
        <v>6.6699999999999995E-2</v>
      </c>
      <c r="E2530" s="2">
        <v>39272</v>
      </c>
      <c r="F2530" t="s">
        <v>184</v>
      </c>
      <c r="G2530" s="16">
        <v>44378</v>
      </c>
      <c r="H2530" s="16">
        <v>44742</v>
      </c>
      <c r="I2530" s="3">
        <v>128.52000000000001</v>
      </c>
      <c r="J2530" s="3">
        <v>-128.52000000000001</v>
      </c>
      <c r="K2530" s="3">
        <v>0</v>
      </c>
      <c r="L2530" t="s">
        <v>36</v>
      </c>
      <c r="M2530" s="3">
        <v>330000</v>
      </c>
      <c r="N2530" s="3">
        <v>-330000</v>
      </c>
      <c r="O2530" s="3">
        <v>0</v>
      </c>
      <c r="P2530" t="s">
        <v>37</v>
      </c>
      <c r="Q2530" s="29">
        <f t="shared" si="392"/>
        <v>14</v>
      </c>
      <c r="R2530" s="29">
        <f t="shared" si="393"/>
        <v>11</v>
      </c>
      <c r="S2530" s="29">
        <f t="shared" si="394"/>
        <v>21</v>
      </c>
      <c r="T2530" s="30">
        <f t="shared" si="391"/>
        <v>1</v>
      </c>
      <c r="U2530" s="28">
        <f t="shared" si="395"/>
        <v>8.5722839999999998</v>
      </c>
      <c r="V2530" t="str">
        <f t="shared" si="396"/>
        <v>No</v>
      </c>
      <c r="W2530" t="str">
        <f t="shared" si="397"/>
        <v>7/1/2007</v>
      </c>
      <c r="X2530">
        <f t="shared" si="398"/>
        <v>1</v>
      </c>
      <c r="Y2530">
        <f t="shared" si="399"/>
        <v>8.5722839999999998</v>
      </c>
      <c r="Z2530" t="str">
        <f t="shared" si="400"/>
        <v/>
      </c>
    </row>
    <row r="2531" spans="1:26" ht="13" hidden="1" x14ac:dyDescent="0.25">
      <c r="A2531" t="s">
        <v>5231</v>
      </c>
      <c r="B2531" t="s">
        <v>124</v>
      </c>
      <c r="C2531" t="s">
        <v>7</v>
      </c>
      <c r="D2531" s="46">
        <v>6.6699999999999995E-2</v>
      </c>
      <c r="E2531" s="2">
        <v>39272</v>
      </c>
      <c r="F2531" t="s">
        <v>184</v>
      </c>
      <c r="G2531" s="16">
        <v>44378</v>
      </c>
      <c r="H2531" s="16">
        <v>44742</v>
      </c>
      <c r="I2531" s="3">
        <v>128.52000000000001</v>
      </c>
      <c r="J2531" s="3">
        <v>-128.52000000000001</v>
      </c>
      <c r="K2531" s="3">
        <v>0</v>
      </c>
      <c r="L2531" t="s">
        <v>36</v>
      </c>
      <c r="M2531" s="3">
        <v>45000</v>
      </c>
      <c r="N2531" s="3">
        <v>-45000</v>
      </c>
      <c r="O2531" s="3">
        <v>0</v>
      </c>
      <c r="P2531" t="s">
        <v>37</v>
      </c>
      <c r="Q2531" s="29">
        <f t="shared" si="392"/>
        <v>14</v>
      </c>
      <c r="R2531" s="29">
        <f t="shared" si="393"/>
        <v>11</v>
      </c>
      <c r="S2531" s="29">
        <f t="shared" si="394"/>
        <v>21</v>
      </c>
      <c r="T2531" s="30">
        <f t="shared" si="391"/>
        <v>1</v>
      </c>
      <c r="U2531" s="28">
        <f t="shared" si="395"/>
        <v>8.5722839999999998</v>
      </c>
      <c r="V2531" t="str">
        <f t="shared" si="396"/>
        <v>No</v>
      </c>
      <c r="W2531" t="str">
        <f t="shared" si="397"/>
        <v>7/1/2007</v>
      </c>
      <c r="X2531">
        <f t="shared" si="398"/>
        <v>1</v>
      </c>
      <c r="Y2531">
        <f t="shared" si="399"/>
        <v>8.5722839999999998</v>
      </c>
      <c r="Z2531" t="str">
        <f t="shared" si="400"/>
        <v/>
      </c>
    </row>
    <row r="2532" spans="1:26" ht="13" hidden="1" x14ac:dyDescent="0.25">
      <c r="A2532" t="s">
        <v>5232</v>
      </c>
      <c r="B2532" t="s">
        <v>124</v>
      </c>
      <c r="C2532" t="s">
        <v>7</v>
      </c>
      <c r="D2532" s="46">
        <v>6.6699999999999995E-2</v>
      </c>
      <c r="E2532" s="2">
        <v>39272</v>
      </c>
      <c r="F2532" t="s">
        <v>184</v>
      </c>
      <c r="G2532" s="16">
        <v>44378</v>
      </c>
      <c r="H2532" s="16">
        <v>44742</v>
      </c>
      <c r="I2532" s="3">
        <v>128.52000000000001</v>
      </c>
      <c r="J2532" s="3">
        <v>-128.52000000000001</v>
      </c>
      <c r="K2532" s="3">
        <v>0</v>
      </c>
      <c r="L2532" t="s">
        <v>36</v>
      </c>
      <c r="M2532" s="3">
        <v>31100</v>
      </c>
      <c r="N2532" s="3">
        <v>-31100</v>
      </c>
      <c r="O2532" s="3">
        <v>0</v>
      </c>
      <c r="P2532" t="s">
        <v>37</v>
      </c>
      <c r="Q2532" s="29">
        <f t="shared" si="392"/>
        <v>14</v>
      </c>
      <c r="R2532" s="29">
        <f t="shared" si="393"/>
        <v>11</v>
      </c>
      <c r="S2532" s="29">
        <f t="shared" si="394"/>
        <v>21</v>
      </c>
      <c r="T2532" s="30">
        <f t="shared" si="391"/>
        <v>1</v>
      </c>
      <c r="U2532" s="28">
        <f t="shared" si="395"/>
        <v>8.5722839999999998</v>
      </c>
      <c r="V2532" t="str">
        <f t="shared" si="396"/>
        <v>No</v>
      </c>
      <c r="W2532" t="str">
        <f t="shared" si="397"/>
        <v>7/1/2007</v>
      </c>
      <c r="X2532">
        <f t="shared" si="398"/>
        <v>1</v>
      </c>
      <c r="Y2532">
        <f t="shared" si="399"/>
        <v>8.5722839999999998</v>
      </c>
      <c r="Z2532" t="str">
        <f t="shared" si="400"/>
        <v/>
      </c>
    </row>
    <row r="2533" spans="1:26" ht="13" hidden="1" x14ac:dyDescent="0.25">
      <c r="A2533" t="s">
        <v>5233</v>
      </c>
      <c r="B2533" t="s">
        <v>124</v>
      </c>
      <c r="C2533" t="s">
        <v>7</v>
      </c>
      <c r="D2533" s="46">
        <v>6.6699999999999995E-2</v>
      </c>
      <c r="E2533" s="2">
        <v>39272</v>
      </c>
      <c r="F2533" t="s">
        <v>184</v>
      </c>
      <c r="G2533" s="16">
        <v>44378</v>
      </c>
      <c r="H2533" s="16">
        <v>44742</v>
      </c>
      <c r="I2533" s="3">
        <v>128.52000000000001</v>
      </c>
      <c r="J2533" s="3">
        <v>-128.52000000000001</v>
      </c>
      <c r="K2533" s="3">
        <v>0</v>
      </c>
      <c r="L2533" t="s">
        <v>36</v>
      </c>
      <c r="M2533" s="3">
        <v>33000</v>
      </c>
      <c r="N2533" s="3">
        <v>-33000</v>
      </c>
      <c r="O2533" s="3">
        <v>0</v>
      </c>
      <c r="P2533" t="s">
        <v>37</v>
      </c>
      <c r="Q2533" s="29">
        <f t="shared" si="392"/>
        <v>14</v>
      </c>
      <c r="R2533" s="29">
        <f t="shared" si="393"/>
        <v>11</v>
      </c>
      <c r="S2533" s="29">
        <f t="shared" si="394"/>
        <v>21</v>
      </c>
      <c r="T2533" s="30">
        <f t="shared" si="391"/>
        <v>1</v>
      </c>
      <c r="U2533" s="28">
        <f t="shared" si="395"/>
        <v>8.5722839999999998</v>
      </c>
      <c r="V2533" t="str">
        <f t="shared" si="396"/>
        <v>No</v>
      </c>
      <c r="W2533" t="str">
        <f t="shared" si="397"/>
        <v>7/1/2007</v>
      </c>
      <c r="X2533">
        <f t="shared" si="398"/>
        <v>1</v>
      </c>
      <c r="Y2533">
        <f t="shared" si="399"/>
        <v>8.5722839999999998</v>
      </c>
      <c r="Z2533" t="str">
        <f t="shared" si="400"/>
        <v/>
      </c>
    </row>
    <row r="2534" spans="1:26" ht="13" hidden="1" x14ac:dyDescent="0.25">
      <c r="A2534" t="s">
        <v>5234</v>
      </c>
      <c r="B2534" t="s">
        <v>124</v>
      </c>
      <c r="C2534" t="s">
        <v>7</v>
      </c>
      <c r="D2534" s="46">
        <v>6.6699999999999995E-2</v>
      </c>
      <c r="E2534" s="2">
        <v>39272</v>
      </c>
      <c r="F2534" t="s">
        <v>184</v>
      </c>
      <c r="G2534" s="16">
        <v>44378</v>
      </c>
      <c r="H2534" s="16">
        <v>44742</v>
      </c>
      <c r="I2534" s="3">
        <v>128.52000000000001</v>
      </c>
      <c r="J2534" s="3">
        <v>-128.52000000000001</v>
      </c>
      <c r="K2534" s="3">
        <v>0</v>
      </c>
      <c r="L2534" t="s">
        <v>36</v>
      </c>
      <c r="M2534" s="3">
        <v>216350</v>
      </c>
      <c r="N2534" s="3">
        <v>-216350</v>
      </c>
      <c r="O2534" s="3">
        <v>0</v>
      </c>
      <c r="P2534" t="s">
        <v>37</v>
      </c>
      <c r="Q2534" s="29">
        <f t="shared" si="392"/>
        <v>14</v>
      </c>
      <c r="R2534" s="29">
        <f t="shared" si="393"/>
        <v>11</v>
      </c>
      <c r="S2534" s="29">
        <f t="shared" si="394"/>
        <v>21</v>
      </c>
      <c r="T2534" s="30">
        <f t="shared" si="391"/>
        <v>1</v>
      </c>
      <c r="U2534" s="28">
        <f t="shared" si="395"/>
        <v>8.5722839999999998</v>
      </c>
      <c r="V2534" t="str">
        <f t="shared" si="396"/>
        <v>No</v>
      </c>
      <c r="W2534" t="str">
        <f t="shared" si="397"/>
        <v>7/1/2007</v>
      </c>
      <c r="X2534">
        <f t="shared" si="398"/>
        <v>1</v>
      </c>
      <c r="Y2534">
        <f t="shared" si="399"/>
        <v>8.5722839999999998</v>
      </c>
      <c r="Z2534" t="str">
        <f t="shared" si="400"/>
        <v/>
      </c>
    </row>
    <row r="2535" spans="1:26" ht="13" hidden="1" x14ac:dyDescent="0.25">
      <c r="A2535" t="s">
        <v>5235</v>
      </c>
      <c r="B2535" t="s">
        <v>124</v>
      </c>
      <c r="C2535" t="s">
        <v>7</v>
      </c>
      <c r="D2535" s="46">
        <v>6.6699999999999995E-2</v>
      </c>
      <c r="E2535" s="2">
        <v>39272</v>
      </c>
      <c r="F2535" t="s">
        <v>184</v>
      </c>
      <c r="G2535" s="16">
        <v>44378</v>
      </c>
      <c r="H2535" s="16">
        <v>44742</v>
      </c>
      <c r="I2535" s="3">
        <v>128.52000000000001</v>
      </c>
      <c r="J2535" s="3">
        <v>-128.52000000000001</v>
      </c>
      <c r="K2535" s="3">
        <v>0</v>
      </c>
      <c r="L2535" t="s">
        <v>36</v>
      </c>
      <c r="M2535" s="3">
        <v>7700</v>
      </c>
      <c r="N2535" s="3">
        <v>-7700</v>
      </c>
      <c r="O2535" s="3">
        <v>0</v>
      </c>
      <c r="P2535" t="s">
        <v>37</v>
      </c>
      <c r="Q2535" s="29">
        <f t="shared" si="392"/>
        <v>14</v>
      </c>
      <c r="R2535" s="29">
        <f t="shared" si="393"/>
        <v>11</v>
      </c>
      <c r="S2535" s="29">
        <f t="shared" si="394"/>
        <v>21</v>
      </c>
      <c r="T2535" s="30">
        <f t="shared" si="391"/>
        <v>1</v>
      </c>
      <c r="U2535" s="28">
        <f t="shared" si="395"/>
        <v>8.5722839999999998</v>
      </c>
      <c r="V2535" t="str">
        <f t="shared" si="396"/>
        <v>No</v>
      </c>
      <c r="W2535" t="str">
        <f t="shared" si="397"/>
        <v>7/1/2007</v>
      </c>
      <c r="X2535">
        <f t="shared" si="398"/>
        <v>1</v>
      </c>
      <c r="Y2535">
        <f t="shared" si="399"/>
        <v>8.5722839999999998</v>
      </c>
      <c r="Z2535" t="str">
        <f t="shared" si="400"/>
        <v/>
      </c>
    </row>
    <row r="2536" spans="1:26" ht="13" hidden="1" x14ac:dyDescent="0.25">
      <c r="A2536" t="s">
        <v>5236</v>
      </c>
      <c r="B2536" t="s">
        <v>124</v>
      </c>
      <c r="C2536" t="s">
        <v>7</v>
      </c>
      <c r="D2536" s="46">
        <v>6.6699999999999995E-2</v>
      </c>
      <c r="E2536" s="2">
        <v>39272</v>
      </c>
      <c r="F2536" t="s">
        <v>184</v>
      </c>
      <c r="G2536" s="16">
        <v>44378</v>
      </c>
      <c r="H2536" s="16">
        <v>44742</v>
      </c>
      <c r="I2536" s="3">
        <v>128.52000000000001</v>
      </c>
      <c r="J2536" s="3">
        <v>-128.52000000000001</v>
      </c>
      <c r="K2536" s="3">
        <v>0</v>
      </c>
      <c r="L2536" t="s">
        <v>36</v>
      </c>
      <c r="M2536" s="3">
        <v>74580</v>
      </c>
      <c r="N2536" s="3">
        <v>-74580</v>
      </c>
      <c r="O2536" s="3">
        <v>0</v>
      </c>
      <c r="P2536" t="s">
        <v>37</v>
      </c>
      <c r="Q2536" s="29">
        <f t="shared" si="392"/>
        <v>14</v>
      </c>
      <c r="R2536" s="29">
        <f t="shared" si="393"/>
        <v>11</v>
      </c>
      <c r="S2536" s="29">
        <f t="shared" si="394"/>
        <v>21</v>
      </c>
      <c r="T2536" s="30">
        <f t="shared" si="391"/>
        <v>1</v>
      </c>
      <c r="U2536" s="28">
        <f t="shared" si="395"/>
        <v>8.5722839999999998</v>
      </c>
      <c r="V2536" t="str">
        <f t="shared" si="396"/>
        <v>No</v>
      </c>
      <c r="W2536" t="str">
        <f t="shared" si="397"/>
        <v>7/1/2007</v>
      </c>
      <c r="X2536">
        <f t="shared" si="398"/>
        <v>1</v>
      </c>
      <c r="Y2536">
        <f t="shared" si="399"/>
        <v>8.5722839999999998</v>
      </c>
      <c r="Z2536" t="str">
        <f t="shared" si="400"/>
        <v/>
      </c>
    </row>
    <row r="2537" spans="1:26" ht="13" hidden="1" x14ac:dyDescent="0.25">
      <c r="A2537" t="s">
        <v>5237</v>
      </c>
      <c r="B2537" t="s">
        <v>124</v>
      </c>
      <c r="C2537" t="s">
        <v>7</v>
      </c>
      <c r="D2537" s="46">
        <v>6.6699999999999995E-2</v>
      </c>
      <c r="E2537" s="2">
        <v>39272</v>
      </c>
      <c r="F2537" t="s">
        <v>184</v>
      </c>
      <c r="G2537" s="16">
        <v>44378</v>
      </c>
      <c r="H2537" s="16">
        <v>44742</v>
      </c>
      <c r="I2537" s="3">
        <v>128.52000000000001</v>
      </c>
      <c r="J2537" s="3">
        <v>-128.52000000000001</v>
      </c>
      <c r="K2537" s="3">
        <v>0</v>
      </c>
      <c r="L2537" t="s">
        <v>36</v>
      </c>
      <c r="M2537" s="3">
        <v>74580</v>
      </c>
      <c r="N2537" s="3">
        <v>-74580</v>
      </c>
      <c r="O2537" s="3">
        <v>0</v>
      </c>
      <c r="P2537" t="s">
        <v>37</v>
      </c>
      <c r="Q2537" s="29">
        <f t="shared" si="392"/>
        <v>14</v>
      </c>
      <c r="R2537" s="29">
        <f t="shared" si="393"/>
        <v>11</v>
      </c>
      <c r="S2537" s="29">
        <f t="shared" si="394"/>
        <v>21</v>
      </c>
      <c r="T2537" s="30">
        <f t="shared" si="391"/>
        <v>1</v>
      </c>
      <c r="U2537" s="28">
        <f t="shared" si="395"/>
        <v>8.5722839999999998</v>
      </c>
      <c r="V2537" t="str">
        <f t="shared" si="396"/>
        <v>No</v>
      </c>
      <c r="W2537" t="str">
        <f t="shared" si="397"/>
        <v>7/1/2007</v>
      </c>
      <c r="X2537">
        <f t="shared" si="398"/>
        <v>1</v>
      </c>
      <c r="Y2537">
        <f t="shared" si="399"/>
        <v>8.5722839999999998</v>
      </c>
      <c r="Z2537" t="str">
        <f t="shared" si="400"/>
        <v/>
      </c>
    </row>
    <row r="2538" spans="1:26" ht="13" hidden="1" x14ac:dyDescent="0.25">
      <c r="A2538" t="s">
        <v>5238</v>
      </c>
      <c r="B2538" t="s">
        <v>124</v>
      </c>
      <c r="C2538" t="s">
        <v>7</v>
      </c>
      <c r="D2538" s="46">
        <v>6.6699999999999995E-2</v>
      </c>
      <c r="E2538" s="2">
        <v>39272</v>
      </c>
      <c r="F2538" t="s">
        <v>184</v>
      </c>
      <c r="G2538" s="16">
        <v>44378</v>
      </c>
      <c r="H2538" s="16">
        <v>44742</v>
      </c>
      <c r="I2538" s="3">
        <v>128.52000000000001</v>
      </c>
      <c r="J2538" s="3">
        <v>-128.52000000000001</v>
      </c>
      <c r="K2538" s="3">
        <v>0</v>
      </c>
      <c r="L2538" t="s">
        <v>36</v>
      </c>
      <c r="M2538" s="3">
        <v>80500</v>
      </c>
      <c r="N2538" s="3">
        <v>-80500</v>
      </c>
      <c r="O2538" s="3">
        <v>0</v>
      </c>
      <c r="P2538" t="s">
        <v>37</v>
      </c>
      <c r="Q2538" s="29">
        <f t="shared" si="392"/>
        <v>14</v>
      </c>
      <c r="R2538" s="29">
        <f t="shared" si="393"/>
        <v>11</v>
      </c>
      <c r="S2538" s="29">
        <f t="shared" si="394"/>
        <v>21</v>
      </c>
      <c r="T2538" s="30">
        <f t="shared" si="391"/>
        <v>1</v>
      </c>
      <c r="U2538" s="28">
        <f t="shared" si="395"/>
        <v>8.5722839999999998</v>
      </c>
      <c r="V2538" t="str">
        <f t="shared" si="396"/>
        <v>No</v>
      </c>
      <c r="W2538" t="str">
        <f t="shared" si="397"/>
        <v>7/1/2007</v>
      </c>
      <c r="X2538">
        <f t="shared" si="398"/>
        <v>1</v>
      </c>
      <c r="Y2538">
        <f t="shared" si="399"/>
        <v>8.5722839999999998</v>
      </c>
      <c r="Z2538" t="str">
        <f t="shared" si="400"/>
        <v/>
      </c>
    </row>
    <row r="2539" spans="1:26" ht="13" hidden="1" x14ac:dyDescent="0.25">
      <c r="A2539" t="s">
        <v>5239</v>
      </c>
      <c r="B2539" t="s">
        <v>124</v>
      </c>
      <c r="C2539" t="s">
        <v>7</v>
      </c>
      <c r="D2539" s="46">
        <v>6.6699999999999995E-2</v>
      </c>
      <c r="E2539" s="2">
        <v>39272</v>
      </c>
      <c r="F2539" t="s">
        <v>184</v>
      </c>
      <c r="G2539" s="16">
        <v>44378</v>
      </c>
      <c r="H2539" s="16">
        <v>44742</v>
      </c>
      <c r="I2539" s="3">
        <v>128.52000000000001</v>
      </c>
      <c r="J2539" s="3">
        <v>-128.52000000000001</v>
      </c>
      <c r="K2539" s="3">
        <v>0</v>
      </c>
      <c r="L2539" t="s">
        <v>36</v>
      </c>
      <c r="M2539" s="3">
        <v>31500</v>
      </c>
      <c r="N2539" s="3">
        <v>-31500</v>
      </c>
      <c r="O2539" s="3">
        <v>0</v>
      </c>
      <c r="P2539" t="s">
        <v>37</v>
      </c>
      <c r="Q2539" s="29">
        <f t="shared" si="392"/>
        <v>14</v>
      </c>
      <c r="R2539" s="29">
        <f t="shared" si="393"/>
        <v>11</v>
      </c>
      <c r="S2539" s="29">
        <f t="shared" si="394"/>
        <v>21</v>
      </c>
      <c r="T2539" s="30">
        <f t="shared" si="391"/>
        <v>1</v>
      </c>
      <c r="U2539" s="28">
        <f t="shared" si="395"/>
        <v>8.5722839999999998</v>
      </c>
      <c r="V2539" t="str">
        <f t="shared" si="396"/>
        <v>No</v>
      </c>
      <c r="W2539" t="str">
        <f t="shared" si="397"/>
        <v>7/1/2007</v>
      </c>
      <c r="X2539">
        <f t="shared" si="398"/>
        <v>1</v>
      </c>
      <c r="Y2539">
        <f t="shared" si="399"/>
        <v>8.5722839999999998</v>
      </c>
      <c r="Z2539" t="str">
        <f t="shared" si="400"/>
        <v/>
      </c>
    </row>
    <row r="2540" spans="1:26" ht="13" hidden="1" x14ac:dyDescent="0.25">
      <c r="A2540" t="s">
        <v>5240</v>
      </c>
      <c r="B2540" t="s">
        <v>124</v>
      </c>
      <c r="C2540" t="s">
        <v>7</v>
      </c>
      <c r="D2540" s="46">
        <v>6.6699999999999995E-2</v>
      </c>
      <c r="E2540" s="2">
        <v>39272</v>
      </c>
      <c r="F2540" t="s">
        <v>184</v>
      </c>
      <c r="G2540" s="16">
        <v>44378</v>
      </c>
      <c r="H2540" s="16">
        <v>44742</v>
      </c>
      <c r="I2540" s="3">
        <v>128.52000000000001</v>
      </c>
      <c r="J2540" s="3">
        <v>-128.52000000000001</v>
      </c>
      <c r="K2540" s="3">
        <v>0</v>
      </c>
      <c r="L2540" t="s">
        <v>36</v>
      </c>
      <c r="M2540" s="3">
        <v>106080</v>
      </c>
      <c r="N2540" s="3">
        <v>-106080</v>
      </c>
      <c r="O2540" s="3">
        <v>0</v>
      </c>
      <c r="P2540" t="s">
        <v>37</v>
      </c>
      <c r="Q2540" s="29">
        <f t="shared" si="392"/>
        <v>14</v>
      </c>
      <c r="R2540" s="29">
        <f t="shared" si="393"/>
        <v>11</v>
      </c>
      <c r="S2540" s="29">
        <f t="shared" si="394"/>
        <v>21</v>
      </c>
      <c r="T2540" s="30">
        <f t="shared" si="391"/>
        <v>1</v>
      </c>
      <c r="U2540" s="28">
        <f t="shared" si="395"/>
        <v>8.5722839999999998</v>
      </c>
      <c r="V2540" t="str">
        <f t="shared" si="396"/>
        <v>No</v>
      </c>
      <c r="W2540" t="str">
        <f t="shared" si="397"/>
        <v>7/1/2007</v>
      </c>
      <c r="X2540">
        <f t="shared" si="398"/>
        <v>1</v>
      </c>
      <c r="Y2540">
        <f t="shared" si="399"/>
        <v>8.5722839999999998</v>
      </c>
      <c r="Z2540" t="str">
        <f t="shared" si="400"/>
        <v/>
      </c>
    </row>
    <row r="2541" spans="1:26" ht="13" hidden="1" x14ac:dyDescent="0.25">
      <c r="A2541" t="s">
        <v>5241</v>
      </c>
      <c r="B2541" t="s">
        <v>124</v>
      </c>
      <c r="C2541" t="s">
        <v>7</v>
      </c>
      <c r="D2541" s="46">
        <v>6.6699999999999995E-2</v>
      </c>
      <c r="E2541" s="2">
        <v>39272</v>
      </c>
      <c r="F2541" t="s">
        <v>184</v>
      </c>
      <c r="G2541" s="16">
        <v>44378</v>
      </c>
      <c r="H2541" s="16">
        <v>44742</v>
      </c>
      <c r="I2541" s="3">
        <v>128.52000000000001</v>
      </c>
      <c r="J2541" s="3">
        <v>-128.52000000000001</v>
      </c>
      <c r="K2541" s="3">
        <v>0</v>
      </c>
      <c r="L2541" t="s">
        <v>36</v>
      </c>
      <c r="M2541" s="3">
        <v>31448</v>
      </c>
      <c r="N2541" s="3">
        <v>-31448</v>
      </c>
      <c r="O2541" s="3">
        <v>0</v>
      </c>
      <c r="P2541" t="s">
        <v>37</v>
      </c>
      <c r="Q2541" s="29">
        <f t="shared" si="392"/>
        <v>14</v>
      </c>
      <c r="R2541" s="29">
        <f t="shared" si="393"/>
        <v>11</v>
      </c>
      <c r="S2541" s="29">
        <f t="shared" si="394"/>
        <v>21</v>
      </c>
      <c r="T2541" s="30">
        <f t="shared" si="391"/>
        <v>1</v>
      </c>
      <c r="U2541" s="28">
        <f t="shared" si="395"/>
        <v>8.5722839999999998</v>
      </c>
      <c r="V2541" t="str">
        <f t="shared" si="396"/>
        <v>No</v>
      </c>
      <c r="W2541" t="str">
        <f t="shared" si="397"/>
        <v>7/1/2007</v>
      </c>
      <c r="X2541">
        <f t="shared" si="398"/>
        <v>1</v>
      </c>
      <c r="Y2541">
        <f t="shared" si="399"/>
        <v>8.5722839999999998</v>
      </c>
      <c r="Z2541" t="str">
        <f t="shared" si="400"/>
        <v/>
      </c>
    </row>
    <row r="2542" spans="1:26" ht="13" hidden="1" x14ac:dyDescent="0.25">
      <c r="A2542" t="s">
        <v>5242</v>
      </c>
      <c r="B2542" t="s">
        <v>124</v>
      </c>
      <c r="C2542" t="s">
        <v>7</v>
      </c>
      <c r="D2542" s="46">
        <v>6.6699999999999995E-2</v>
      </c>
      <c r="E2542" s="2">
        <v>39272</v>
      </c>
      <c r="F2542" t="s">
        <v>184</v>
      </c>
      <c r="G2542" s="16">
        <v>44378</v>
      </c>
      <c r="H2542" s="16">
        <v>44742</v>
      </c>
      <c r="I2542" s="3">
        <v>128.52000000000001</v>
      </c>
      <c r="J2542" s="3">
        <v>-128.52000000000001</v>
      </c>
      <c r="K2542" s="3">
        <v>0</v>
      </c>
      <c r="L2542" t="s">
        <v>36</v>
      </c>
      <c r="M2542" s="3">
        <v>270400</v>
      </c>
      <c r="N2542" s="3">
        <v>-270400</v>
      </c>
      <c r="O2542" s="3">
        <v>0</v>
      </c>
      <c r="P2542" t="s">
        <v>37</v>
      </c>
      <c r="Q2542" s="29">
        <f t="shared" si="392"/>
        <v>14</v>
      </c>
      <c r="R2542" s="29">
        <f t="shared" si="393"/>
        <v>11</v>
      </c>
      <c r="S2542" s="29">
        <f t="shared" si="394"/>
        <v>21</v>
      </c>
      <c r="T2542" s="30">
        <f t="shared" si="391"/>
        <v>1</v>
      </c>
      <c r="U2542" s="28">
        <f t="shared" si="395"/>
        <v>8.5722839999999998</v>
      </c>
      <c r="V2542" t="str">
        <f t="shared" si="396"/>
        <v>No</v>
      </c>
      <c r="W2542" t="str">
        <f t="shared" si="397"/>
        <v>7/1/2007</v>
      </c>
      <c r="X2542">
        <f t="shared" si="398"/>
        <v>1</v>
      </c>
      <c r="Y2542">
        <f t="shared" si="399"/>
        <v>8.5722839999999998</v>
      </c>
      <c r="Z2542" t="str">
        <f t="shared" si="400"/>
        <v/>
      </c>
    </row>
    <row r="2543" spans="1:26" ht="13" hidden="1" x14ac:dyDescent="0.25">
      <c r="A2543" t="s">
        <v>5243</v>
      </c>
      <c r="B2543" t="s">
        <v>124</v>
      </c>
      <c r="C2543" t="s">
        <v>7</v>
      </c>
      <c r="D2543" s="46">
        <v>6.6699999999999995E-2</v>
      </c>
      <c r="E2543" s="2">
        <v>39272</v>
      </c>
      <c r="F2543" t="s">
        <v>184</v>
      </c>
      <c r="G2543" s="16">
        <v>44378</v>
      </c>
      <c r="H2543" s="16">
        <v>44742</v>
      </c>
      <c r="I2543" s="3">
        <v>128.52000000000001</v>
      </c>
      <c r="J2543" s="3">
        <v>-128.52000000000001</v>
      </c>
      <c r="K2543" s="3">
        <v>0</v>
      </c>
      <c r="L2543" t="s">
        <v>36</v>
      </c>
      <c r="M2543" s="3">
        <v>75385</v>
      </c>
      <c r="N2543" s="3">
        <v>-75385</v>
      </c>
      <c r="O2543" s="3">
        <v>0</v>
      </c>
      <c r="P2543" t="s">
        <v>37</v>
      </c>
      <c r="Q2543" s="29">
        <f t="shared" si="392"/>
        <v>14</v>
      </c>
      <c r="R2543" s="29">
        <f t="shared" si="393"/>
        <v>11</v>
      </c>
      <c r="S2543" s="29">
        <f t="shared" si="394"/>
        <v>21</v>
      </c>
      <c r="T2543" s="30">
        <f t="shared" si="391"/>
        <v>1</v>
      </c>
      <c r="U2543" s="28">
        <f t="shared" si="395"/>
        <v>8.5722839999999998</v>
      </c>
      <c r="V2543" t="str">
        <f t="shared" si="396"/>
        <v>No</v>
      </c>
      <c r="W2543" t="str">
        <f t="shared" si="397"/>
        <v>7/1/2007</v>
      </c>
      <c r="X2543">
        <f t="shared" si="398"/>
        <v>1</v>
      </c>
      <c r="Y2543">
        <f t="shared" si="399"/>
        <v>8.5722839999999998</v>
      </c>
      <c r="Z2543" t="str">
        <f t="shared" si="400"/>
        <v/>
      </c>
    </row>
    <row r="2544" spans="1:26" ht="13" hidden="1" x14ac:dyDescent="0.25">
      <c r="A2544" t="s">
        <v>5244</v>
      </c>
      <c r="B2544" t="s">
        <v>124</v>
      </c>
      <c r="C2544" t="s">
        <v>7</v>
      </c>
      <c r="D2544" s="46">
        <v>6.6699999999999995E-2</v>
      </c>
      <c r="E2544" s="2">
        <v>39272</v>
      </c>
      <c r="F2544" t="s">
        <v>184</v>
      </c>
      <c r="G2544" s="16">
        <v>44378</v>
      </c>
      <c r="H2544" s="16">
        <v>44742</v>
      </c>
      <c r="I2544" s="3">
        <v>128.52000000000001</v>
      </c>
      <c r="J2544" s="3">
        <v>-128.52000000000001</v>
      </c>
      <c r="K2544" s="3">
        <v>0</v>
      </c>
      <c r="L2544" t="s">
        <v>36</v>
      </c>
      <c r="M2544" s="3">
        <v>375858.6</v>
      </c>
      <c r="N2544" s="3">
        <v>-375858.6</v>
      </c>
      <c r="O2544" s="3">
        <v>0</v>
      </c>
      <c r="P2544" t="s">
        <v>37</v>
      </c>
      <c r="Q2544" s="29">
        <f t="shared" si="392"/>
        <v>14</v>
      </c>
      <c r="R2544" s="29">
        <f t="shared" si="393"/>
        <v>11</v>
      </c>
      <c r="S2544" s="29">
        <f t="shared" si="394"/>
        <v>21</v>
      </c>
      <c r="T2544" s="30">
        <f t="shared" si="391"/>
        <v>1</v>
      </c>
      <c r="U2544" s="28">
        <f t="shared" si="395"/>
        <v>8.5722839999999998</v>
      </c>
      <c r="V2544" t="str">
        <f t="shared" si="396"/>
        <v>No</v>
      </c>
      <c r="W2544" t="str">
        <f t="shared" si="397"/>
        <v>7/1/2007</v>
      </c>
      <c r="X2544">
        <f t="shared" si="398"/>
        <v>1</v>
      </c>
      <c r="Y2544">
        <f t="shared" si="399"/>
        <v>8.5722839999999998</v>
      </c>
      <c r="Z2544" t="str">
        <f t="shared" si="400"/>
        <v/>
      </c>
    </row>
    <row r="2545" spans="1:26" ht="13" hidden="1" x14ac:dyDescent="0.25">
      <c r="A2545" t="s">
        <v>5245</v>
      </c>
      <c r="B2545" t="s">
        <v>124</v>
      </c>
      <c r="C2545" t="s">
        <v>7</v>
      </c>
      <c r="D2545" s="46">
        <v>6.6699999999999995E-2</v>
      </c>
      <c r="E2545" s="2">
        <v>39272</v>
      </c>
      <c r="F2545" t="s">
        <v>184</v>
      </c>
      <c r="G2545" s="16">
        <v>44378</v>
      </c>
      <c r="H2545" s="16">
        <v>44742</v>
      </c>
      <c r="I2545" s="3">
        <v>128.52000000000001</v>
      </c>
      <c r="J2545" s="3">
        <v>-128.52000000000001</v>
      </c>
      <c r="K2545" s="3">
        <v>0</v>
      </c>
      <c r="L2545" t="s">
        <v>36</v>
      </c>
      <c r="M2545" s="3">
        <v>7862</v>
      </c>
      <c r="N2545" s="3">
        <v>-7862</v>
      </c>
      <c r="O2545" s="3">
        <v>0</v>
      </c>
      <c r="P2545" t="s">
        <v>37</v>
      </c>
      <c r="Q2545" s="29">
        <f t="shared" si="392"/>
        <v>14</v>
      </c>
      <c r="R2545" s="29">
        <f t="shared" si="393"/>
        <v>11</v>
      </c>
      <c r="S2545" s="29">
        <f t="shared" si="394"/>
        <v>21</v>
      </c>
      <c r="T2545" s="30">
        <f t="shared" si="391"/>
        <v>1</v>
      </c>
      <c r="U2545" s="28">
        <f t="shared" si="395"/>
        <v>8.5722839999999998</v>
      </c>
      <c r="V2545" t="str">
        <f t="shared" si="396"/>
        <v>No</v>
      </c>
      <c r="W2545" t="str">
        <f t="shared" si="397"/>
        <v>7/1/2007</v>
      </c>
      <c r="X2545">
        <f t="shared" si="398"/>
        <v>1</v>
      </c>
      <c r="Y2545">
        <f t="shared" si="399"/>
        <v>8.5722839999999998</v>
      </c>
      <c r="Z2545" t="str">
        <f t="shared" si="400"/>
        <v/>
      </c>
    </row>
    <row r="2546" spans="1:26" ht="13" hidden="1" x14ac:dyDescent="0.25">
      <c r="A2546" t="s">
        <v>5246</v>
      </c>
      <c r="B2546" t="s">
        <v>124</v>
      </c>
      <c r="C2546" t="s">
        <v>7</v>
      </c>
      <c r="D2546" s="46">
        <v>6.6699999999999995E-2</v>
      </c>
      <c r="E2546" s="2">
        <v>39272</v>
      </c>
      <c r="F2546" t="s">
        <v>184</v>
      </c>
      <c r="G2546" s="16">
        <v>44378</v>
      </c>
      <c r="H2546" s="16">
        <v>44742</v>
      </c>
      <c r="I2546" s="3">
        <v>128.52000000000001</v>
      </c>
      <c r="J2546" s="3">
        <v>-128.52000000000001</v>
      </c>
      <c r="K2546" s="3">
        <v>0</v>
      </c>
      <c r="L2546" t="s">
        <v>36</v>
      </c>
      <c r="M2546" s="3">
        <v>14500</v>
      </c>
      <c r="N2546" s="3">
        <v>-14500</v>
      </c>
      <c r="O2546" s="3">
        <v>0</v>
      </c>
      <c r="P2546" t="s">
        <v>37</v>
      </c>
      <c r="Q2546" s="29">
        <f t="shared" si="392"/>
        <v>14</v>
      </c>
      <c r="R2546" s="29">
        <f t="shared" si="393"/>
        <v>11</v>
      </c>
      <c r="S2546" s="29">
        <f t="shared" si="394"/>
        <v>21</v>
      </c>
      <c r="T2546" s="30">
        <f t="shared" si="391"/>
        <v>1</v>
      </c>
      <c r="U2546" s="28">
        <f t="shared" si="395"/>
        <v>8.5722839999999998</v>
      </c>
      <c r="V2546" t="str">
        <f t="shared" si="396"/>
        <v>No</v>
      </c>
      <c r="W2546" t="str">
        <f t="shared" si="397"/>
        <v>7/1/2007</v>
      </c>
      <c r="X2546">
        <f t="shared" si="398"/>
        <v>1</v>
      </c>
      <c r="Y2546">
        <f t="shared" si="399"/>
        <v>8.5722839999999998</v>
      </c>
      <c r="Z2546" t="str">
        <f t="shared" si="400"/>
        <v/>
      </c>
    </row>
    <row r="2547" spans="1:26" ht="13" hidden="1" x14ac:dyDescent="0.25">
      <c r="A2547" t="s">
        <v>5247</v>
      </c>
      <c r="B2547" t="s">
        <v>124</v>
      </c>
      <c r="C2547" t="s">
        <v>7</v>
      </c>
      <c r="D2547" s="46">
        <v>6.6699999999999995E-2</v>
      </c>
      <c r="E2547" s="2">
        <v>39272</v>
      </c>
      <c r="F2547" t="s">
        <v>184</v>
      </c>
      <c r="G2547" s="16">
        <v>44378</v>
      </c>
      <c r="H2547" s="16">
        <v>44742</v>
      </c>
      <c r="I2547" s="3">
        <v>128.52000000000001</v>
      </c>
      <c r="J2547" s="3">
        <v>-128.52000000000001</v>
      </c>
      <c r="K2547" s="3">
        <v>0</v>
      </c>
      <c r="L2547" t="s">
        <v>36</v>
      </c>
      <c r="M2547" s="3">
        <v>14500</v>
      </c>
      <c r="N2547" s="3">
        <v>-14500</v>
      </c>
      <c r="O2547" s="3">
        <v>0</v>
      </c>
      <c r="P2547" t="s">
        <v>37</v>
      </c>
      <c r="Q2547" s="29">
        <f t="shared" si="392"/>
        <v>14</v>
      </c>
      <c r="R2547" s="29">
        <f t="shared" si="393"/>
        <v>11</v>
      </c>
      <c r="S2547" s="29">
        <f t="shared" si="394"/>
        <v>21</v>
      </c>
      <c r="T2547" s="30">
        <f t="shared" si="391"/>
        <v>1</v>
      </c>
      <c r="U2547" s="28">
        <f t="shared" si="395"/>
        <v>8.5722839999999998</v>
      </c>
      <c r="V2547" t="str">
        <f t="shared" si="396"/>
        <v>No</v>
      </c>
      <c r="W2547" t="str">
        <f t="shared" si="397"/>
        <v>7/1/2007</v>
      </c>
      <c r="X2547">
        <f t="shared" si="398"/>
        <v>1</v>
      </c>
      <c r="Y2547">
        <f t="shared" si="399"/>
        <v>8.5722839999999998</v>
      </c>
      <c r="Z2547" t="str">
        <f t="shared" si="400"/>
        <v/>
      </c>
    </row>
    <row r="2548" spans="1:26" ht="13" hidden="1" x14ac:dyDescent="0.25">
      <c r="A2548" t="s">
        <v>5248</v>
      </c>
      <c r="B2548" t="s">
        <v>124</v>
      </c>
      <c r="C2548" t="s">
        <v>7</v>
      </c>
      <c r="D2548" s="46">
        <v>6.6699999999999995E-2</v>
      </c>
      <c r="E2548" s="2">
        <v>39272</v>
      </c>
      <c r="F2548" t="s">
        <v>184</v>
      </c>
      <c r="G2548" s="16">
        <v>44378</v>
      </c>
      <c r="H2548" s="16">
        <v>44742</v>
      </c>
      <c r="I2548" s="3">
        <v>128.52000000000001</v>
      </c>
      <c r="J2548" s="3">
        <v>-128.52000000000001</v>
      </c>
      <c r="K2548" s="3">
        <v>0</v>
      </c>
      <c r="L2548" t="s">
        <v>36</v>
      </c>
      <c r="M2548" s="3">
        <v>14500</v>
      </c>
      <c r="N2548" s="3">
        <v>-14500</v>
      </c>
      <c r="O2548" s="3">
        <v>0</v>
      </c>
      <c r="P2548" t="s">
        <v>37</v>
      </c>
      <c r="Q2548" s="29">
        <f t="shared" si="392"/>
        <v>14</v>
      </c>
      <c r="R2548" s="29">
        <f t="shared" si="393"/>
        <v>11</v>
      </c>
      <c r="S2548" s="29">
        <f t="shared" si="394"/>
        <v>21</v>
      </c>
      <c r="T2548" s="30">
        <f t="shared" si="391"/>
        <v>1</v>
      </c>
      <c r="U2548" s="28">
        <f t="shared" si="395"/>
        <v>8.5722839999999998</v>
      </c>
      <c r="V2548" t="str">
        <f t="shared" si="396"/>
        <v>No</v>
      </c>
      <c r="W2548" t="str">
        <f t="shared" si="397"/>
        <v>7/1/2007</v>
      </c>
      <c r="X2548">
        <f t="shared" si="398"/>
        <v>1</v>
      </c>
      <c r="Y2548">
        <f t="shared" si="399"/>
        <v>8.5722839999999998</v>
      </c>
      <c r="Z2548" t="str">
        <f t="shared" si="400"/>
        <v/>
      </c>
    </row>
    <row r="2549" spans="1:26" ht="13" hidden="1" x14ac:dyDescent="0.25">
      <c r="A2549" t="s">
        <v>5249</v>
      </c>
      <c r="B2549" t="s">
        <v>124</v>
      </c>
      <c r="C2549" t="s">
        <v>7</v>
      </c>
      <c r="D2549" s="46">
        <v>6.6699999999999995E-2</v>
      </c>
      <c r="E2549" s="2">
        <v>39272</v>
      </c>
      <c r="F2549" t="s">
        <v>184</v>
      </c>
      <c r="G2549" s="16">
        <v>44378</v>
      </c>
      <c r="H2549" s="16">
        <v>44742</v>
      </c>
      <c r="I2549" s="3">
        <v>128.52000000000001</v>
      </c>
      <c r="J2549" s="3">
        <v>-128.52000000000001</v>
      </c>
      <c r="K2549" s="3">
        <v>0</v>
      </c>
      <c r="L2549" t="s">
        <v>36</v>
      </c>
      <c r="M2549" s="3">
        <v>8500</v>
      </c>
      <c r="N2549" s="3">
        <v>-8500</v>
      </c>
      <c r="O2549" s="3">
        <v>0</v>
      </c>
      <c r="P2549" t="s">
        <v>37</v>
      </c>
      <c r="Q2549" s="29">
        <f t="shared" si="392"/>
        <v>14</v>
      </c>
      <c r="R2549" s="29">
        <f t="shared" si="393"/>
        <v>11</v>
      </c>
      <c r="S2549" s="29">
        <f t="shared" si="394"/>
        <v>21</v>
      </c>
      <c r="T2549" s="30">
        <f t="shared" si="391"/>
        <v>1</v>
      </c>
      <c r="U2549" s="28">
        <f t="shared" si="395"/>
        <v>8.5722839999999998</v>
      </c>
      <c r="V2549" t="str">
        <f t="shared" si="396"/>
        <v>No</v>
      </c>
      <c r="W2549" t="str">
        <f t="shared" si="397"/>
        <v>7/1/2007</v>
      </c>
      <c r="X2549">
        <f t="shared" si="398"/>
        <v>1</v>
      </c>
      <c r="Y2549">
        <f t="shared" si="399"/>
        <v>8.5722839999999998</v>
      </c>
      <c r="Z2549" t="str">
        <f t="shared" si="400"/>
        <v/>
      </c>
    </row>
    <row r="2550" spans="1:26" ht="13" hidden="1" x14ac:dyDescent="0.25">
      <c r="A2550" t="s">
        <v>5250</v>
      </c>
      <c r="B2550" t="s">
        <v>124</v>
      </c>
      <c r="C2550" t="s">
        <v>7</v>
      </c>
      <c r="D2550" s="46">
        <v>6.6699999999999995E-2</v>
      </c>
      <c r="E2550" s="2">
        <v>39272</v>
      </c>
      <c r="F2550" t="s">
        <v>184</v>
      </c>
      <c r="G2550" s="16">
        <v>44378</v>
      </c>
      <c r="H2550" s="16">
        <v>44742</v>
      </c>
      <c r="I2550" s="3">
        <v>128.52000000000001</v>
      </c>
      <c r="J2550" s="3">
        <v>-128.52000000000001</v>
      </c>
      <c r="K2550" s="3">
        <v>0</v>
      </c>
      <c r="L2550" t="s">
        <v>36</v>
      </c>
      <c r="M2550" s="3">
        <v>52500</v>
      </c>
      <c r="N2550" s="3">
        <v>-52500</v>
      </c>
      <c r="O2550" s="3">
        <v>0</v>
      </c>
      <c r="P2550" t="s">
        <v>37</v>
      </c>
      <c r="Q2550" s="29">
        <f t="shared" si="392"/>
        <v>14</v>
      </c>
      <c r="R2550" s="29">
        <f t="shared" si="393"/>
        <v>11</v>
      </c>
      <c r="S2550" s="29">
        <f t="shared" si="394"/>
        <v>21</v>
      </c>
      <c r="T2550" s="30">
        <f t="shared" si="391"/>
        <v>1</v>
      </c>
      <c r="U2550" s="28">
        <f t="shared" si="395"/>
        <v>8.5722839999999998</v>
      </c>
      <c r="V2550" t="str">
        <f t="shared" si="396"/>
        <v>No</v>
      </c>
      <c r="W2550" t="str">
        <f t="shared" si="397"/>
        <v>7/1/2007</v>
      </c>
      <c r="X2550">
        <f t="shared" si="398"/>
        <v>1</v>
      </c>
      <c r="Y2550">
        <f t="shared" si="399"/>
        <v>8.5722839999999998</v>
      </c>
      <c r="Z2550" t="str">
        <f t="shared" si="400"/>
        <v/>
      </c>
    </row>
    <row r="2551" spans="1:26" ht="13" hidden="1" x14ac:dyDescent="0.25">
      <c r="A2551" t="s">
        <v>5251</v>
      </c>
      <c r="B2551" t="s">
        <v>124</v>
      </c>
      <c r="C2551" t="s">
        <v>7</v>
      </c>
      <c r="D2551" s="46">
        <v>6.6699999999999995E-2</v>
      </c>
      <c r="E2551" s="2">
        <v>39272</v>
      </c>
      <c r="F2551" t="s">
        <v>184</v>
      </c>
      <c r="G2551" s="16">
        <v>44378</v>
      </c>
      <c r="H2551" s="16">
        <v>44742</v>
      </c>
      <c r="I2551" s="3">
        <v>128.52000000000001</v>
      </c>
      <c r="J2551" s="3">
        <v>-128.52000000000001</v>
      </c>
      <c r="K2551" s="3">
        <v>0</v>
      </c>
      <c r="L2551" t="s">
        <v>36</v>
      </c>
      <c r="M2551" s="3">
        <v>74055</v>
      </c>
      <c r="N2551" s="3">
        <v>-74055</v>
      </c>
      <c r="O2551" s="3">
        <v>0</v>
      </c>
      <c r="P2551" t="s">
        <v>37</v>
      </c>
      <c r="Q2551" s="29">
        <f t="shared" si="392"/>
        <v>14</v>
      </c>
      <c r="R2551" s="29">
        <f t="shared" si="393"/>
        <v>11</v>
      </c>
      <c r="S2551" s="29">
        <f t="shared" si="394"/>
        <v>21</v>
      </c>
      <c r="T2551" s="30">
        <f t="shared" si="391"/>
        <v>1</v>
      </c>
      <c r="U2551" s="28">
        <f t="shared" si="395"/>
        <v>8.5722839999999998</v>
      </c>
      <c r="V2551" t="str">
        <f t="shared" si="396"/>
        <v>No</v>
      </c>
      <c r="W2551" t="str">
        <f t="shared" si="397"/>
        <v>7/1/2007</v>
      </c>
      <c r="X2551">
        <f t="shared" si="398"/>
        <v>1</v>
      </c>
      <c r="Y2551">
        <f t="shared" si="399"/>
        <v>8.5722839999999998</v>
      </c>
      <c r="Z2551" t="str">
        <f t="shared" si="400"/>
        <v/>
      </c>
    </row>
    <row r="2552" spans="1:26" ht="13" hidden="1" x14ac:dyDescent="0.25">
      <c r="A2552" t="s">
        <v>5252</v>
      </c>
      <c r="B2552" t="s">
        <v>124</v>
      </c>
      <c r="C2552" t="s">
        <v>7</v>
      </c>
      <c r="D2552" s="46">
        <v>6.6699999999999995E-2</v>
      </c>
      <c r="E2552" s="2">
        <v>39272</v>
      </c>
      <c r="F2552" t="s">
        <v>184</v>
      </c>
      <c r="G2552" s="16">
        <v>44378</v>
      </c>
      <c r="H2552" s="16">
        <v>44742</v>
      </c>
      <c r="I2552" s="3">
        <v>128.52000000000001</v>
      </c>
      <c r="J2552" s="3">
        <v>-128.52000000000001</v>
      </c>
      <c r="K2552" s="3">
        <v>0</v>
      </c>
      <c r="L2552" t="s">
        <v>36</v>
      </c>
      <c r="M2552" s="3">
        <v>72350</v>
      </c>
      <c r="N2552" s="3">
        <v>-72350</v>
      </c>
      <c r="O2552" s="3">
        <v>0</v>
      </c>
      <c r="P2552" t="s">
        <v>37</v>
      </c>
      <c r="Q2552" s="29">
        <f t="shared" si="392"/>
        <v>14</v>
      </c>
      <c r="R2552" s="29">
        <f t="shared" si="393"/>
        <v>11</v>
      </c>
      <c r="S2552" s="29">
        <f t="shared" si="394"/>
        <v>21</v>
      </c>
      <c r="T2552" s="30">
        <f t="shared" si="391"/>
        <v>1</v>
      </c>
      <c r="U2552" s="28">
        <f t="shared" si="395"/>
        <v>8.5722839999999998</v>
      </c>
      <c r="V2552" t="str">
        <f t="shared" si="396"/>
        <v>No</v>
      </c>
      <c r="W2552" t="str">
        <f t="shared" si="397"/>
        <v>7/1/2007</v>
      </c>
      <c r="X2552">
        <f t="shared" si="398"/>
        <v>1</v>
      </c>
      <c r="Y2552">
        <f t="shared" si="399"/>
        <v>8.5722839999999998</v>
      </c>
      <c r="Z2552" t="str">
        <f t="shared" si="400"/>
        <v/>
      </c>
    </row>
    <row r="2553" spans="1:26" ht="13" hidden="1" x14ac:dyDescent="0.25">
      <c r="A2553" t="s">
        <v>5253</v>
      </c>
      <c r="B2553" t="s">
        <v>124</v>
      </c>
      <c r="C2553" t="s">
        <v>7</v>
      </c>
      <c r="D2553" s="46">
        <v>6.6699999999999995E-2</v>
      </c>
      <c r="E2553" s="2">
        <v>39272</v>
      </c>
      <c r="F2553" t="s">
        <v>184</v>
      </c>
      <c r="G2553" s="16">
        <v>44378</v>
      </c>
      <c r="H2553" s="16">
        <v>44742</v>
      </c>
      <c r="I2553" s="3">
        <v>128.52000000000001</v>
      </c>
      <c r="J2553" s="3">
        <v>-128.52000000000001</v>
      </c>
      <c r="K2553" s="3">
        <v>0</v>
      </c>
      <c r="L2553" t="s">
        <v>36</v>
      </c>
      <c r="M2553" s="3">
        <v>72350</v>
      </c>
      <c r="N2553" s="3">
        <v>-72350</v>
      </c>
      <c r="O2553" s="3">
        <v>0</v>
      </c>
      <c r="P2553" t="s">
        <v>37</v>
      </c>
      <c r="Q2553" s="29">
        <f t="shared" si="392"/>
        <v>14</v>
      </c>
      <c r="R2553" s="29">
        <f t="shared" si="393"/>
        <v>11</v>
      </c>
      <c r="S2553" s="29">
        <f t="shared" si="394"/>
        <v>21</v>
      </c>
      <c r="T2553" s="30">
        <f t="shared" si="391"/>
        <v>1</v>
      </c>
      <c r="U2553" s="28">
        <f t="shared" si="395"/>
        <v>8.5722839999999998</v>
      </c>
      <c r="V2553" t="str">
        <f t="shared" si="396"/>
        <v>No</v>
      </c>
      <c r="W2553" t="str">
        <f t="shared" si="397"/>
        <v>7/1/2007</v>
      </c>
      <c r="X2553">
        <f t="shared" si="398"/>
        <v>1</v>
      </c>
      <c r="Y2553">
        <f t="shared" si="399"/>
        <v>8.5722839999999998</v>
      </c>
      <c r="Z2553" t="str">
        <f t="shared" si="400"/>
        <v/>
      </c>
    </row>
    <row r="2554" spans="1:26" ht="13" hidden="1" x14ac:dyDescent="0.25">
      <c r="A2554" t="s">
        <v>5254</v>
      </c>
      <c r="B2554" t="s">
        <v>124</v>
      </c>
      <c r="C2554" t="s">
        <v>7</v>
      </c>
      <c r="D2554" s="46">
        <v>6.6699999999999995E-2</v>
      </c>
      <c r="E2554" s="2">
        <v>39272</v>
      </c>
      <c r="F2554" t="s">
        <v>184</v>
      </c>
      <c r="G2554" s="16">
        <v>44378</v>
      </c>
      <c r="H2554" s="16">
        <v>44742</v>
      </c>
      <c r="I2554" s="3">
        <v>128.52000000000001</v>
      </c>
      <c r="J2554" s="3">
        <v>-128.52000000000001</v>
      </c>
      <c r="K2554" s="3">
        <v>0</v>
      </c>
      <c r="L2554" t="s">
        <v>36</v>
      </c>
      <c r="M2554" s="3">
        <v>25000</v>
      </c>
      <c r="N2554" s="3">
        <v>-25000</v>
      </c>
      <c r="O2554" s="3">
        <v>0</v>
      </c>
      <c r="P2554" t="s">
        <v>37</v>
      </c>
      <c r="Q2554" s="29">
        <f t="shared" si="392"/>
        <v>14</v>
      </c>
      <c r="R2554" s="29">
        <f t="shared" si="393"/>
        <v>11</v>
      </c>
      <c r="S2554" s="29">
        <f t="shared" si="394"/>
        <v>21</v>
      </c>
      <c r="T2554" s="30">
        <f t="shared" ref="T2554:T2617" si="401">IF(Q2554&gt;=1,1,R2554/12)</f>
        <v>1</v>
      </c>
      <c r="U2554" s="28">
        <f t="shared" si="395"/>
        <v>8.5722839999999998</v>
      </c>
      <c r="V2554" t="str">
        <f t="shared" si="396"/>
        <v>No</v>
      </c>
      <c r="W2554" t="str">
        <f t="shared" si="397"/>
        <v>7/1/2007</v>
      </c>
      <c r="X2554">
        <f t="shared" si="398"/>
        <v>1</v>
      </c>
      <c r="Y2554">
        <f t="shared" si="399"/>
        <v>8.5722839999999998</v>
      </c>
      <c r="Z2554" t="str">
        <f t="shared" si="400"/>
        <v/>
      </c>
    </row>
    <row r="2555" spans="1:26" ht="13" hidden="1" x14ac:dyDescent="0.25">
      <c r="A2555" t="s">
        <v>5255</v>
      </c>
      <c r="B2555" t="s">
        <v>124</v>
      </c>
      <c r="C2555" t="s">
        <v>7</v>
      </c>
      <c r="D2555" s="46">
        <v>6.6699999999999995E-2</v>
      </c>
      <c r="E2555" s="2">
        <v>39272</v>
      </c>
      <c r="F2555" t="s">
        <v>184</v>
      </c>
      <c r="G2555" s="16">
        <v>44378</v>
      </c>
      <c r="H2555" s="16">
        <v>44742</v>
      </c>
      <c r="I2555" s="3">
        <v>128.52000000000001</v>
      </c>
      <c r="J2555" s="3">
        <v>-128.52000000000001</v>
      </c>
      <c r="K2555" s="3">
        <v>0</v>
      </c>
      <c r="L2555" t="s">
        <v>36</v>
      </c>
      <c r="M2555" s="3">
        <v>72350</v>
      </c>
      <c r="N2555" s="3">
        <v>-72350</v>
      </c>
      <c r="O2555" s="3">
        <v>0</v>
      </c>
      <c r="P2555" t="s">
        <v>37</v>
      </c>
      <c r="Q2555" s="29">
        <f t="shared" si="392"/>
        <v>14</v>
      </c>
      <c r="R2555" s="29">
        <f t="shared" si="393"/>
        <v>11</v>
      </c>
      <c r="S2555" s="29">
        <f t="shared" si="394"/>
        <v>21</v>
      </c>
      <c r="T2555" s="30">
        <f t="shared" si="401"/>
        <v>1</v>
      </c>
      <c r="U2555" s="28">
        <f t="shared" si="395"/>
        <v>8.5722839999999998</v>
      </c>
      <c r="V2555" t="str">
        <f t="shared" si="396"/>
        <v>No</v>
      </c>
      <c r="W2555" t="str">
        <f t="shared" si="397"/>
        <v>7/1/2007</v>
      </c>
      <c r="X2555">
        <f t="shared" si="398"/>
        <v>1</v>
      </c>
      <c r="Y2555">
        <f t="shared" si="399"/>
        <v>8.5722839999999998</v>
      </c>
      <c r="Z2555" t="str">
        <f t="shared" si="400"/>
        <v/>
      </c>
    </row>
    <row r="2556" spans="1:26" ht="13" hidden="1" x14ac:dyDescent="0.25">
      <c r="A2556" t="s">
        <v>5256</v>
      </c>
      <c r="B2556" t="s">
        <v>124</v>
      </c>
      <c r="C2556" t="s">
        <v>7</v>
      </c>
      <c r="D2556" s="46">
        <v>6.6699999999999995E-2</v>
      </c>
      <c r="E2556" s="2">
        <v>39272</v>
      </c>
      <c r="F2556" t="s">
        <v>184</v>
      </c>
      <c r="G2556" s="16">
        <v>44378</v>
      </c>
      <c r="H2556" s="16">
        <v>44742</v>
      </c>
      <c r="I2556" s="3">
        <v>128.52000000000001</v>
      </c>
      <c r="J2556" s="3">
        <v>-128.52000000000001</v>
      </c>
      <c r="K2556" s="3">
        <v>0</v>
      </c>
      <c r="L2556" t="s">
        <v>36</v>
      </c>
      <c r="M2556" s="3">
        <v>25200</v>
      </c>
      <c r="N2556" s="3">
        <v>-25200</v>
      </c>
      <c r="O2556" s="3">
        <v>0</v>
      </c>
      <c r="P2556" t="s">
        <v>37</v>
      </c>
      <c r="Q2556" s="29">
        <f t="shared" si="392"/>
        <v>14</v>
      </c>
      <c r="R2556" s="29">
        <f t="shared" si="393"/>
        <v>11</v>
      </c>
      <c r="S2556" s="29">
        <f t="shared" si="394"/>
        <v>21</v>
      </c>
      <c r="T2556" s="30">
        <f t="shared" si="401"/>
        <v>1</v>
      </c>
      <c r="U2556" s="28">
        <f t="shared" si="395"/>
        <v>8.5722839999999998</v>
      </c>
      <c r="V2556" t="str">
        <f t="shared" si="396"/>
        <v>No</v>
      </c>
      <c r="W2556" t="str">
        <f t="shared" si="397"/>
        <v>7/1/2007</v>
      </c>
      <c r="X2556">
        <f t="shared" si="398"/>
        <v>1</v>
      </c>
      <c r="Y2556">
        <f t="shared" si="399"/>
        <v>8.5722839999999998</v>
      </c>
      <c r="Z2556" t="str">
        <f t="shared" si="400"/>
        <v/>
      </c>
    </row>
    <row r="2557" spans="1:26" ht="13" hidden="1" x14ac:dyDescent="0.25">
      <c r="A2557" t="s">
        <v>5257</v>
      </c>
      <c r="B2557" t="s">
        <v>124</v>
      </c>
      <c r="C2557" t="s">
        <v>7</v>
      </c>
      <c r="D2557" s="46">
        <v>6.6699999999999995E-2</v>
      </c>
      <c r="E2557" s="2">
        <v>39272</v>
      </c>
      <c r="F2557" t="s">
        <v>184</v>
      </c>
      <c r="G2557" s="16">
        <v>44378</v>
      </c>
      <c r="H2557" s="16">
        <v>44742</v>
      </c>
      <c r="I2557" s="3">
        <v>128.52000000000001</v>
      </c>
      <c r="J2557" s="3">
        <v>-128.52000000000001</v>
      </c>
      <c r="K2557" s="3">
        <v>0</v>
      </c>
      <c r="L2557" t="s">
        <v>36</v>
      </c>
      <c r="M2557" s="3">
        <v>139500.98000000001</v>
      </c>
      <c r="N2557" s="3">
        <v>-139500.98000000001</v>
      </c>
      <c r="O2557" s="3">
        <v>0</v>
      </c>
      <c r="P2557" t="s">
        <v>37</v>
      </c>
      <c r="Q2557" s="29">
        <f t="shared" si="392"/>
        <v>14</v>
      </c>
      <c r="R2557" s="29">
        <f t="shared" si="393"/>
        <v>11</v>
      </c>
      <c r="S2557" s="29">
        <f t="shared" si="394"/>
        <v>21</v>
      </c>
      <c r="T2557" s="30">
        <f t="shared" si="401"/>
        <v>1</v>
      </c>
      <c r="U2557" s="28">
        <f t="shared" si="395"/>
        <v>8.5722839999999998</v>
      </c>
      <c r="V2557" t="str">
        <f t="shared" si="396"/>
        <v>No</v>
      </c>
      <c r="W2557" t="str">
        <f t="shared" si="397"/>
        <v>7/1/2007</v>
      </c>
      <c r="X2557">
        <f t="shared" si="398"/>
        <v>1</v>
      </c>
      <c r="Y2557">
        <f t="shared" si="399"/>
        <v>8.5722839999999998</v>
      </c>
      <c r="Z2557" t="str">
        <f t="shared" si="400"/>
        <v/>
      </c>
    </row>
    <row r="2558" spans="1:26" ht="13" hidden="1" x14ac:dyDescent="0.25">
      <c r="A2558" t="s">
        <v>5258</v>
      </c>
      <c r="B2558" t="s">
        <v>124</v>
      </c>
      <c r="C2558" t="s">
        <v>7</v>
      </c>
      <c r="D2558" s="46">
        <v>6.6699999999999995E-2</v>
      </c>
      <c r="E2558" s="2">
        <v>39272</v>
      </c>
      <c r="F2558" t="s">
        <v>184</v>
      </c>
      <c r="G2558" s="16">
        <v>44378</v>
      </c>
      <c r="H2558" s="16">
        <v>44742</v>
      </c>
      <c r="I2558" s="3">
        <v>128.52000000000001</v>
      </c>
      <c r="J2558" s="3">
        <v>-128.52000000000001</v>
      </c>
      <c r="K2558" s="3">
        <v>0</v>
      </c>
      <c r="L2558" t="s">
        <v>36</v>
      </c>
      <c r="M2558" s="3">
        <v>72350</v>
      </c>
      <c r="N2558" s="3">
        <v>-72350</v>
      </c>
      <c r="O2558" s="3">
        <v>0</v>
      </c>
      <c r="P2558" t="s">
        <v>37</v>
      </c>
      <c r="Q2558" s="29">
        <f t="shared" si="392"/>
        <v>14</v>
      </c>
      <c r="R2558" s="29">
        <f t="shared" si="393"/>
        <v>11</v>
      </c>
      <c r="S2558" s="29">
        <f t="shared" si="394"/>
        <v>21</v>
      </c>
      <c r="T2558" s="30">
        <f t="shared" si="401"/>
        <v>1</v>
      </c>
      <c r="U2558" s="28">
        <f t="shared" si="395"/>
        <v>8.5722839999999998</v>
      </c>
      <c r="V2558" t="str">
        <f t="shared" si="396"/>
        <v>No</v>
      </c>
      <c r="W2558" t="str">
        <f t="shared" si="397"/>
        <v>7/1/2007</v>
      </c>
      <c r="X2558">
        <f t="shared" si="398"/>
        <v>1</v>
      </c>
      <c r="Y2558">
        <f t="shared" si="399"/>
        <v>8.5722839999999998</v>
      </c>
      <c r="Z2558" t="str">
        <f t="shared" si="400"/>
        <v/>
      </c>
    </row>
    <row r="2559" spans="1:26" ht="13" hidden="1" x14ac:dyDescent="0.25">
      <c r="A2559" t="s">
        <v>5259</v>
      </c>
      <c r="B2559" t="s">
        <v>124</v>
      </c>
      <c r="C2559" t="s">
        <v>7</v>
      </c>
      <c r="D2559" s="46">
        <v>6.6699999999999995E-2</v>
      </c>
      <c r="E2559" s="2">
        <v>39272</v>
      </c>
      <c r="F2559" t="s">
        <v>184</v>
      </c>
      <c r="G2559" s="16">
        <v>44378</v>
      </c>
      <c r="H2559" s="16">
        <v>44742</v>
      </c>
      <c r="I2559" s="3">
        <v>128.52000000000001</v>
      </c>
      <c r="J2559" s="3">
        <v>-128.52000000000001</v>
      </c>
      <c r="K2559" s="3">
        <v>0</v>
      </c>
      <c r="L2559" t="s">
        <v>36</v>
      </c>
      <c r="M2559" s="3">
        <v>70300</v>
      </c>
      <c r="N2559" s="3">
        <v>-70300</v>
      </c>
      <c r="O2559" s="3">
        <v>0</v>
      </c>
      <c r="P2559" t="s">
        <v>37</v>
      </c>
      <c r="Q2559" s="29">
        <f t="shared" si="392"/>
        <v>14</v>
      </c>
      <c r="R2559" s="29">
        <f t="shared" si="393"/>
        <v>11</v>
      </c>
      <c r="S2559" s="29">
        <f t="shared" si="394"/>
        <v>21</v>
      </c>
      <c r="T2559" s="30">
        <f t="shared" si="401"/>
        <v>1</v>
      </c>
      <c r="U2559" s="28">
        <f t="shared" si="395"/>
        <v>8.5722839999999998</v>
      </c>
      <c r="V2559" t="str">
        <f t="shared" si="396"/>
        <v>No</v>
      </c>
      <c r="W2559" t="str">
        <f t="shared" si="397"/>
        <v>7/1/2007</v>
      </c>
      <c r="X2559">
        <f t="shared" si="398"/>
        <v>1</v>
      </c>
      <c r="Y2559">
        <f t="shared" si="399"/>
        <v>8.5722839999999998</v>
      </c>
      <c r="Z2559" t="str">
        <f t="shared" si="400"/>
        <v/>
      </c>
    </row>
    <row r="2560" spans="1:26" ht="13" hidden="1" x14ac:dyDescent="0.25">
      <c r="A2560" t="s">
        <v>5260</v>
      </c>
      <c r="B2560" t="s">
        <v>124</v>
      </c>
      <c r="C2560" t="s">
        <v>7</v>
      </c>
      <c r="D2560" s="46">
        <v>6.6699999999999995E-2</v>
      </c>
      <c r="E2560" s="2">
        <v>39272</v>
      </c>
      <c r="F2560" t="s">
        <v>184</v>
      </c>
      <c r="G2560" s="16">
        <v>44378</v>
      </c>
      <c r="H2560" s="16">
        <v>44742</v>
      </c>
      <c r="I2560" s="3">
        <v>128.52000000000001</v>
      </c>
      <c r="J2560" s="3">
        <v>-128.52000000000001</v>
      </c>
      <c r="K2560" s="3">
        <v>0</v>
      </c>
      <c r="L2560" t="s">
        <v>36</v>
      </c>
      <c r="M2560" s="3">
        <v>46968</v>
      </c>
      <c r="N2560" s="3">
        <v>-46968</v>
      </c>
      <c r="O2560" s="3">
        <v>0</v>
      </c>
      <c r="P2560" t="s">
        <v>37</v>
      </c>
      <c r="Q2560" s="29">
        <f t="shared" si="392"/>
        <v>14</v>
      </c>
      <c r="R2560" s="29">
        <f t="shared" si="393"/>
        <v>11</v>
      </c>
      <c r="S2560" s="29">
        <f t="shared" si="394"/>
        <v>21</v>
      </c>
      <c r="T2560" s="30">
        <f t="shared" si="401"/>
        <v>1</v>
      </c>
      <c r="U2560" s="28">
        <f t="shared" si="395"/>
        <v>8.5722839999999998</v>
      </c>
      <c r="V2560" t="str">
        <f t="shared" si="396"/>
        <v>No</v>
      </c>
      <c r="W2560" t="str">
        <f t="shared" si="397"/>
        <v>7/1/2007</v>
      </c>
      <c r="X2560">
        <f t="shared" si="398"/>
        <v>1</v>
      </c>
      <c r="Y2560">
        <f t="shared" si="399"/>
        <v>8.5722839999999998</v>
      </c>
      <c r="Z2560" t="str">
        <f t="shared" si="400"/>
        <v/>
      </c>
    </row>
    <row r="2561" spans="1:26" ht="13" hidden="1" x14ac:dyDescent="0.25">
      <c r="A2561" t="s">
        <v>5261</v>
      </c>
      <c r="B2561" t="s">
        <v>124</v>
      </c>
      <c r="C2561" t="s">
        <v>7</v>
      </c>
      <c r="D2561" s="46">
        <v>6.6699999999999995E-2</v>
      </c>
      <c r="E2561" s="2">
        <v>39272</v>
      </c>
      <c r="F2561" t="s">
        <v>184</v>
      </c>
      <c r="G2561" s="16">
        <v>44378</v>
      </c>
      <c r="H2561" s="16">
        <v>44742</v>
      </c>
      <c r="I2561" s="3">
        <v>128.52000000000001</v>
      </c>
      <c r="J2561" s="3">
        <v>-128.52000000000001</v>
      </c>
      <c r="K2561" s="3">
        <v>0</v>
      </c>
      <c r="L2561" t="s">
        <v>36</v>
      </c>
      <c r="M2561" s="3">
        <v>79800</v>
      </c>
      <c r="N2561" s="3">
        <v>-79800</v>
      </c>
      <c r="O2561" s="3">
        <v>0</v>
      </c>
      <c r="P2561" t="s">
        <v>37</v>
      </c>
      <c r="Q2561" s="29">
        <f t="shared" si="392"/>
        <v>14</v>
      </c>
      <c r="R2561" s="29">
        <f t="shared" si="393"/>
        <v>11</v>
      </c>
      <c r="S2561" s="29">
        <f t="shared" si="394"/>
        <v>21</v>
      </c>
      <c r="T2561" s="30">
        <f t="shared" si="401"/>
        <v>1</v>
      </c>
      <c r="U2561" s="28">
        <f t="shared" si="395"/>
        <v>8.5722839999999998</v>
      </c>
      <c r="V2561" t="str">
        <f t="shared" si="396"/>
        <v>No</v>
      </c>
      <c r="W2561" t="str">
        <f t="shared" si="397"/>
        <v>7/1/2007</v>
      </c>
      <c r="X2561">
        <f t="shared" si="398"/>
        <v>1</v>
      </c>
      <c r="Y2561">
        <f t="shared" si="399"/>
        <v>8.5722839999999998</v>
      </c>
      <c r="Z2561" t="str">
        <f t="shared" si="400"/>
        <v/>
      </c>
    </row>
    <row r="2562" spans="1:26" ht="13" hidden="1" x14ac:dyDescent="0.25">
      <c r="A2562" t="s">
        <v>5262</v>
      </c>
      <c r="B2562" t="s">
        <v>124</v>
      </c>
      <c r="C2562" t="s">
        <v>7</v>
      </c>
      <c r="D2562" s="46">
        <v>6.6699999999999995E-2</v>
      </c>
      <c r="E2562" s="2">
        <v>39272</v>
      </c>
      <c r="F2562" t="s">
        <v>184</v>
      </c>
      <c r="G2562" s="16">
        <v>44378</v>
      </c>
      <c r="H2562" s="16">
        <v>44742</v>
      </c>
      <c r="I2562" s="3">
        <v>128.52000000000001</v>
      </c>
      <c r="J2562" s="3">
        <v>-128.52000000000001</v>
      </c>
      <c r="K2562" s="3">
        <v>0</v>
      </c>
      <c r="L2562" t="s">
        <v>36</v>
      </c>
      <c r="M2562" s="3">
        <v>79800</v>
      </c>
      <c r="N2562" s="3">
        <v>-79800</v>
      </c>
      <c r="O2562" s="3">
        <v>0</v>
      </c>
      <c r="P2562" t="s">
        <v>37</v>
      </c>
      <c r="Q2562" s="29">
        <f t="shared" si="392"/>
        <v>14</v>
      </c>
      <c r="R2562" s="29">
        <f t="shared" si="393"/>
        <v>11</v>
      </c>
      <c r="S2562" s="29">
        <f t="shared" si="394"/>
        <v>21</v>
      </c>
      <c r="T2562" s="30">
        <f t="shared" si="401"/>
        <v>1</v>
      </c>
      <c r="U2562" s="28">
        <f t="shared" si="395"/>
        <v>8.5722839999999998</v>
      </c>
      <c r="V2562" t="str">
        <f t="shared" si="396"/>
        <v>No</v>
      </c>
      <c r="W2562" t="str">
        <f t="shared" si="397"/>
        <v>7/1/2007</v>
      </c>
      <c r="X2562">
        <f t="shared" si="398"/>
        <v>1</v>
      </c>
      <c r="Y2562">
        <f t="shared" si="399"/>
        <v>8.5722839999999998</v>
      </c>
      <c r="Z2562" t="str">
        <f t="shared" si="400"/>
        <v/>
      </c>
    </row>
    <row r="2563" spans="1:26" ht="13" hidden="1" x14ac:dyDescent="0.25">
      <c r="A2563" t="s">
        <v>5263</v>
      </c>
      <c r="B2563" t="s">
        <v>124</v>
      </c>
      <c r="C2563" t="s">
        <v>7</v>
      </c>
      <c r="D2563" s="46">
        <v>6.6699999999999995E-2</v>
      </c>
      <c r="E2563" s="2">
        <v>39272</v>
      </c>
      <c r="F2563" t="s">
        <v>184</v>
      </c>
      <c r="G2563" s="16">
        <v>44378</v>
      </c>
      <c r="H2563" s="16">
        <v>44742</v>
      </c>
      <c r="I2563" s="3">
        <v>128.52000000000001</v>
      </c>
      <c r="J2563" s="3">
        <v>-128.52000000000001</v>
      </c>
      <c r="K2563" s="3">
        <v>0</v>
      </c>
      <c r="L2563" t="s">
        <v>36</v>
      </c>
      <c r="M2563" s="3">
        <v>10625</v>
      </c>
      <c r="N2563" s="3">
        <v>-10625</v>
      </c>
      <c r="O2563" s="3">
        <v>0</v>
      </c>
      <c r="P2563" t="s">
        <v>37</v>
      </c>
      <c r="Q2563" s="29">
        <f t="shared" si="392"/>
        <v>14</v>
      </c>
      <c r="R2563" s="29">
        <f t="shared" si="393"/>
        <v>11</v>
      </c>
      <c r="S2563" s="29">
        <f t="shared" si="394"/>
        <v>21</v>
      </c>
      <c r="T2563" s="30">
        <f t="shared" si="401"/>
        <v>1</v>
      </c>
      <c r="U2563" s="28">
        <f t="shared" si="395"/>
        <v>8.5722839999999998</v>
      </c>
      <c r="V2563" t="str">
        <f t="shared" si="396"/>
        <v>No</v>
      </c>
      <c r="W2563" t="str">
        <f t="shared" si="397"/>
        <v>7/1/2007</v>
      </c>
      <c r="X2563">
        <f t="shared" si="398"/>
        <v>1</v>
      </c>
      <c r="Y2563">
        <f t="shared" si="399"/>
        <v>8.5722839999999998</v>
      </c>
      <c r="Z2563" t="str">
        <f t="shared" si="400"/>
        <v/>
      </c>
    </row>
    <row r="2564" spans="1:26" ht="13" hidden="1" x14ac:dyDescent="0.25">
      <c r="A2564" t="s">
        <v>5264</v>
      </c>
      <c r="B2564" t="s">
        <v>124</v>
      </c>
      <c r="C2564" t="s">
        <v>7</v>
      </c>
      <c r="D2564" s="46">
        <v>6.6699999999999995E-2</v>
      </c>
      <c r="E2564" s="2">
        <v>39272</v>
      </c>
      <c r="F2564" t="s">
        <v>184</v>
      </c>
      <c r="G2564" s="16">
        <v>44378</v>
      </c>
      <c r="H2564" s="16">
        <v>44742</v>
      </c>
      <c r="I2564" s="3">
        <v>128.52000000000001</v>
      </c>
      <c r="J2564" s="3">
        <v>-128.52000000000001</v>
      </c>
      <c r="K2564" s="3">
        <v>0</v>
      </c>
      <c r="L2564" t="s">
        <v>36</v>
      </c>
      <c r="M2564" s="3">
        <v>10625</v>
      </c>
      <c r="N2564" s="3">
        <v>-10625</v>
      </c>
      <c r="O2564" s="3">
        <v>0</v>
      </c>
      <c r="P2564" t="s">
        <v>37</v>
      </c>
      <c r="Q2564" s="29">
        <f t="shared" si="392"/>
        <v>14</v>
      </c>
      <c r="R2564" s="29">
        <f t="shared" si="393"/>
        <v>11</v>
      </c>
      <c r="S2564" s="29">
        <f t="shared" si="394"/>
        <v>21</v>
      </c>
      <c r="T2564" s="30">
        <f t="shared" si="401"/>
        <v>1</v>
      </c>
      <c r="U2564" s="28">
        <f t="shared" si="395"/>
        <v>8.5722839999999998</v>
      </c>
      <c r="V2564" t="str">
        <f t="shared" si="396"/>
        <v>No</v>
      </c>
      <c r="W2564" t="str">
        <f t="shared" si="397"/>
        <v>7/1/2007</v>
      </c>
      <c r="X2564">
        <f t="shared" si="398"/>
        <v>1</v>
      </c>
      <c r="Y2564">
        <f t="shared" si="399"/>
        <v>8.5722839999999998</v>
      </c>
      <c r="Z2564" t="str">
        <f t="shared" si="400"/>
        <v/>
      </c>
    </row>
    <row r="2565" spans="1:26" ht="13" hidden="1" x14ac:dyDescent="0.25">
      <c r="A2565" t="s">
        <v>5265</v>
      </c>
      <c r="B2565" t="s">
        <v>124</v>
      </c>
      <c r="C2565" t="s">
        <v>7</v>
      </c>
      <c r="D2565" s="46">
        <v>6.6699999999999995E-2</v>
      </c>
      <c r="E2565" s="2">
        <v>39272</v>
      </c>
      <c r="F2565" t="s">
        <v>184</v>
      </c>
      <c r="G2565" s="16">
        <v>44378</v>
      </c>
      <c r="H2565" s="16">
        <v>44742</v>
      </c>
      <c r="I2565" s="3">
        <v>128.52000000000001</v>
      </c>
      <c r="J2565" s="3">
        <v>-128.52000000000001</v>
      </c>
      <c r="K2565" s="3">
        <v>0</v>
      </c>
      <c r="L2565" t="s">
        <v>36</v>
      </c>
      <c r="M2565" s="3">
        <v>10625</v>
      </c>
      <c r="N2565" s="3">
        <v>-10625</v>
      </c>
      <c r="O2565" s="3">
        <v>0</v>
      </c>
      <c r="P2565" t="s">
        <v>37</v>
      </c>
      <c r="Q2565" s="29">
        <f t="shared" si="392"/>
        <v>14</v>
      </c>
      <c r="R2565" s="29">
        <f t="shared" si="393"/>
        <v>11</v>
      </c>
      <c r="S2565" s="29">
        <f t="shared" si="394"/>
        <v>21</v>
      </c>
      <c r="T2565" s="30">
        <f t="shared" si="401"/>
        <v>1</v>
      </c>
      <c r="U2565" s="28">
        <f t="shared" si="395"/>
        <v>8.5722839999999998</v>
      </c>
      <c r="V2565" t="str">
        <f t="shared" si="396"/>
        <v>No</v>
      </c>
      <c r="W2565" t="str">
        <f t="shared" si="397"/>
        <v>7/1/2007</v>
      </c>
      <c r="X2565">
        <f t="shared" si="398"/>
        <v>1</v>
      </c>
      <c r="Y2565">
        <f t="shared" si="399"/>
        <v>8.5722839999999998</v>
      </c>
      <c r="Z2565" t="str">
        <f t="shared" si="400"/>
        <v/>
      </c>
    </row>
    <row r="2566" spans="1:26" ht="13" hidden="1" x14ac:dyDescent="0.25">
      <c r="A2566" t="s">
        <v>5266</v>
      </c>
      <c r="B2566" t="s">
        <v>124</v>
      </c>
      <c r="C2566" t="s">
        <v>7</v>
      </c>
      <c r="D2566" s="46">
        <v>6.6699999999999995E-2</v>
      </c>
      <c r="E2566" s="2">
        <v>39272</v>
      </c>
      <c r="F2566" t="s">
        <v>184</v>
      </c>
      <c r="G2566" s="16">
        <v>44378</v>
      </c>
      <c r="H2566" s="16">
        <v>44742</v>
      </c>
      <c r="I2566" s="3">
        <v>128.52000000000001</v>
      </c>
      <c r="J2566" s="3">
        <v>-128.52000000000001</v>
      </c>
      <c r="K2566" s="3">
        <v>0</v>
      </c>
      <c r="L2566" t="s">
        <v>36</v>
      </c>
      <c r="M2566" s="3">
        <v>10625</v>
      </c>
      <c r="N2566" s="3">
        <v>-10625</v>
      </c>
      <c r="O2566" s="3">
        <v>0</v>
      </c>
      <c r="P2566" t="s">
        <v>37</v>
      </c>
      <c r="Q2566" s="29">
        <f t="shared" si="392"/>
        <v>14</v>
      </c>
      <c r="R2566" s="29">
        <f t="shared" si="393"/>
        <v>11</v>
      </c>
      <c r="S2566" s="29">
        <f t="shared" si="394"/>
        <v>21</v>
      </c>
      <c r="T2566" s="30">
        <f t="shared" si="401"/>
        <v>1</v>
      </c>
      <c r="U2566" s="28">
        <f t="shared" si="395"/>
        <v>8.5722839999999998</v>
      </c>
      <c r="V2566" t="str">
        <f t="shared" si="396"/>
        <v>No</v>
      </c>
      <c r="W2566" t="str">
        <f t="shared" si="397"/>
        <v>7/1/2007</v>
      </c>
      <c r="X2566">
        <f t="shared" si="398"/>
        <v>1</v>
      </c>
      <c r="Y2566">
        <f t="shared" si="399"/>
        <v>8.5722839999999998</v>
      </c>
      <c r="Z2566" t="str">
        <f t="shared" si="400"/>
        <v/>
      </c>
    </row>
    <row r="2567" spans="1:26" ht="13" hidden="1" x14ac:dyDescent="0.25">
      <c r="A2567" t="s">
        <v>5267</v>
      </c>
      <c r="B2567" t="s">
        <v>124</v>
      </c>
      <c r="C2567" t="s">
        <v>7</v>
      </c>
      <c r="D2567" s="46">
        <v>6.6699999999999995E-2</v>
      </c>
      <c r="E2567" s="2">
        <v>39272</v>
      </c>
      <c r="F2567" t="s">
        <v>184</v>
      </c>
      <c r="G2567" s="16">
        <v>44378</v>
      </c>
      <c r="H2567" s="16">
        <v>44742</v>
      </c>
      <c r="I2567" s="3">
        <v>128.52000000000001</v>
      </c>
      <c r="J2567" s="3">
        <v>-128.52000000000001</v>
      </c>
      <c r="K2567" s="3">
        <v>0</v>
      </c>
      <c r="L2567" t="s">
        <v>36</v>
      </c>
      <c r="M2567" s="3">
        <v>10625</v>
      </c>
      <c r="N2567" s="3">
        <v>-10625</v>
      </c>
      <c r="O2567" s="3">
        <v>0</v>
      </c>
      <c r="P2567" t="s">
        <v>37</v>
      </c>
      <c r="Q2567" s="29">
        <f t="shared" si="392"/>
        <v>14</v>
      </c>
      <c r="R2567" s="29">
        <f t="shared" si="393"/>
        <v>11</v>
      </c>
      <c r="S2567" s="29">
        <f t="shared" si="394"/>
        <v>21</v>
      </c>
      <c r="T2567" s="30">
        <f t="shared" si="401"/>
        <v>1</v>
      </c>
      <c r="U2567" s="28">
        <f t="shared" si="395"/>
        <v>8.5722839999999998</v>
      </c>
      <c r="V2567" t="str">
        <f t="shared" si="396"/>
        <v>No</v>
      </c>
      <c r="W2567" t="str">
        <f t="shared" si="397"/>
        <v>7/1/2007</v>
      </c>
      <c r="X2567">
        <f t="shared" si="398"/>
        <v>1</v>
      </c>
      <c r="Y2567">
        <f t="shared" si="399"/>
        <v>8.5722839999999998</v>
      </c>
      <c r="Z2567" t="str">
        <f t="shared" si="400"/>
        <v/>
      </c>
    </row>
    <row r="2568" spans="1:26" ht="13" hidden="1" x14ac:dyDescent="0.25">
      <c r="A2568" t="s">
        <v>5268</v>
      </c>
      <c r="B2568" t="s">
        <v>124</v>
      </c>
      <c r="C2568" t="s">
        <v>7</v>
      </c>
      <c r="D2568" s="46">
        <v>6.6699999999999995E-2</v>
      </c>
      <c r="E2568" s="2">
        <v>39272</v>
      </c>
      <c r="F2568" t="s">
        <v>184</v>
      </c>
      <c r="G2568" s="16">
        <v>44378</v>
      </c>
      <c r="H2568" s="16">
        <v>44742</v>
      </c>
      <c r="I2568" s="3">
        <v>128.52000000000001</v>
      </c>
      <c r="J2568" s="3">
        <v>-128.52000000000001</v>
      </c>
      <c r="K2568" s="3">
        <v>0</v>
      </c>
      <c r="L2568" t="s">
        <v>36</v>
      </c>
      <c r="M2568" s="3">
        <v>10625</v>
      </c>
      <c r="N2568" s="3">
        <v>-10625</v>
      </c>
      <c r="O2568" s="3">
        <v>0</v>
      </c>
      <c r="P2568" t="s">
        <v>37</v>
      </c>
      <c r="Q2568" s="29">
        <f t="shared" si="392"/>
        <v>14</v>
      </c>
      <c r="R2568" s="29">
        <f t="shared" si="393"/>
        <v>11</v>
      </c>
      <c r="S2568" s="29">
        <f t="shared" si="394"/>
        <v>21</v>
      </c>
      <c r="T2568" s="30">
        <f t="shared" si="401"/>
        <v>1</v>
      </c>
      <c r="U2568" s="28">
        <f t="shared" si="395"/>
        <v>8.5722839999999998</v>
      </c>
      <c r="V2568" t="str">
        <f t="shared" si="396"/>
        <v>No</v>
      </c>
      <c r="W2568" t="str">
        <f t="shared" si="397"/>
        <v>7/1/2007</v>
      </c>
      <c r="X2568">
        <f t="shared" si="398"/>
        <v>1</v>
      </c>
      <c r="Y2568">
        <f t="shared" si="399"/>
        <v>8.5722839999999998</v>
      </c>
      <c r="Z2568" t="str">
        <f t="shared" si="400"/>
        <v/>
      </c>
    </row>
    <row r="2569" spans="1:26" ht="13" hidden="1" x14ac:dyDescent="0.25">
      <c r="A2569" t="s">
        <v>5269</v>
      </c>
      <c r="B2569" t="s">
        <v>124</v>
      </c>
      <c r="C2569" t="s">
        <v>7</v>
      </c>
      <c r="D2569" s="46">
        <v>6.6699999999999995E-2</v>
      </c>
      <c r="E2569" s="2">
        <v>39272</v>
      </c>
      <c r="F2569" t="s">
        <v>184</v>
      </c>
      <c r="G2569" s="16">
        <v>44378</v>
      </c>
      <c r="H2569" s="16">
        <v>44742</v>
      </c>
      <c r="I2569" s="3">
        <v>128.52000000000001</v>
      </c>
      <c r="J2569" s="3">
        <v>-128.52000000000001</v>
      </c>
      <c r="K2569" s="3">
        <v>0</v>
      </c>
      <c r="L2569" t="s">
        <v>36</v>
      </c>
      <c r="M2569" s="3">
        <v>10625</v>
      </c>
      <c r="N2569" s="3">
        <v>-10625</v>
      </c>
      <c r="O2569" s="3">
        <v>0</v>
      </c>
      <c r="P2569" t="s">
        <v>37</v>
      </c>
      <c r="Q2569" s="29">
        <f t="shared" si="392"/>
        <v>14</v>
      </c>
      <c r="R2569" s="29">
        <f t="shared" si="393"/>
        <v>11</v>
      </c>
      <c r="S2569" s="29">
        <f t="shared" si="394"/>
        <v>21</v>
      </c>
      <c r="T2569" s="30">
        <f t="shared" si="401"/>
        <v>1</v>
      </c>
      <c r="U2569" s="28">
        <f t="shared" si="395"/>
        <v>8.5722839999999998</v>
      </c>
      <c r="V2569" t="str">
        <f t="shared" si="396"/>
        <v>No</v>
      </c>
      <c r="W2569" t="str">
        <f t="shared" si="397"/>
        <v>7/1/2007</v>
      </c>
      <c r="X2569">
        <f t="shared" si="398"/>
        <v>1</v>
      </c>
      <c r="Y2569">
        <f t="shared" si="399"/>
        <v>8.5722839999999998</v>
      </c>
      <c r="Z2569" t="str">
        <f t="shared" si="400"/>
        <v/>
      </c>
    </row>
    <row r="2570" spans="1:26" ht="13" hidden="1" x14ac:dyDescent="0.25">
      <c r="A2570" t="s">
        <v>5270</v>
      </c>
      <c r="B2570" t="s">
        <v>124</v>
      </c>
      <c r="C2570" t="s">
        <v>7</v>
      </c>
      <c r="D2570" s="46">
        <v>6.6699999999999995E-2</v>
      </c>
      <c r="E2570" s="2">
        <v>39272</v>
      </c>
      <c r="F2570" t="s">
        <v>184</v>
      </c>
      <c r="G2570" s="16">
        <v>44378</v>
      </c>
      <c r="H2570" s="16">
        <v>44742</v>
      </c>
      <c r="I2570" s="3">
        <v>128.52000000000001</v>
      </c>
      <c r="J2570" s="3">
        <v>-128.52000000000001</v>
      </c>
      <c r="K2570" s="3">
        <v>0</v>
      </c>
      <c r="L2570" t="s">
        <v>36</v>
      </c>
      <c r="M2570" s="3">
        <v>10625</v>
      </c>
      <c r="N2570" s="3">
        <v>-10625</v>
      </c>
      <c r="O2570" s="3">
        <v>0</v>
      </c>
      <c r="P2570" t="s">
        <v>37</v>
      </c>
      <c r="Q2570" s="29">
        <f t="shared" si="392"/>
        <v>14</v>
      </c>
      <c r="R2570" s="29">
        <f t="shared" si="393"/>
        <v>11</v>
      </c>
      <c r="S2570" s="29">
        <f t="shared" si="394"/>
        <v>21</v>
      </c>
      <c r="T2570" s="30">
        <f t="shared" si="401"/>
        <v>1</v>
      </c>
      <c r="U2570" s="28">
        <f t="shared" si="395"/>
        <v>8.5722839999999998</v>
      </c>
      <c r="V2570" t="str">
        <f t="shared" si="396"/>
        <v>No</v>
      </c>
      <c r="W2570" t="str">
        <f t="shared" si="397"/>
        <v>7/1/2007</v>
      </c>
      <c r="X2570">
        <f t="shared" si="398"/>
        <v>1</v>
      </c>
      <c r="Y2570">
        <f t="shared" si="399"/>
        <v>8.5722839999999998</v>
      </c>
      <c r="Z2570" t="str">
        <f t="shared" si="400"/>
        <v/>
      </c>
    </row>
    <row r="2571" spans="1:26" ht="13" hidden="1" x14ac:dyDescent="0.25">
      <c r="A2571" t="s">
        <v>5271</v>
      </c>
      <c r="B2571" t="s">
        <v>124</v>
      </c>
      <c r="C2571" t="s">
        <v>7</v>
      </c>
      <c r="D2571" s="46">
        <v>6.6699999999999995E-2</v>
      </c>
      <c r="E2571" s="2">
        <v>39272</v>
      </c>
      <c r="F2571" t="s">
        <v>184</v>
      </c>
      <c r="G2571" s="16">
        <v>44378</v>
      </c>
      <c r="H2571" s="16">
        <v>44742</v>
      </c>
      <c r="I2571" s="3">
        <v>128.52000000000001</v>
      </c>
      <c r="J2571" s="3">
        <v>-128.52000000000001</v>
      </c>
      <c r="K2571" s="3">
        <v>0</v>
      </c>
      <c r="L2571" t="s">
        <v>36</v>
      </c>
      <c r="M2571" s="3">
        <v>357600</v>
      </c>
      <c r="N2571" s="3">
        <v>-357600</v>
      </c>
      <c r="O2571" s="3">
        <v>0</v>
      </c>
      <c r="P2571" t="s">
        <v>37</v>
      </c>
      <c r="Q2571" s="29">
        <f t="shared" si="392"/>
        <v>14</v>
      </c>
      <c r="R2571" s="29">
        <f t="shared" si="393"/>
        <v>11</v>
      </c>
      <c r="S2571" s="29">
        <f t="shared" si="394"/>
        <v>21</v>
      </c>
      <c r="T2571" s="30">
        <f t="shared" si="401"/>
        <v>1</v>
      </c>
      <c r="U2571" s="28">
        <f t="shared" si="395"/>
        <v>8.5722839999999998</v>
      </c>
      <c r="V2571" t="str">
        <f t="shared" si="396"/>
        <v>No</v>
      </c>
      <c r="W2571" t="str">
        <f t="shared" si="397"/>
        <v>7/1/2007</v>
      </c>
      <c r="X2571">
        <f t="shared" si="398"/>
        <v>1</v>
      </c>
      <c r="Y2571">
        <f t="shared" si="399"/>
        <v>8.5722839999999998</v>
      </c>
      <c r="Z2571" t="str">
        <f t="shared" si="400"/>
        <v/>
      </c>
    </row>
    <row r="2572" spans="1:26" ht="13" hidden="1" x14ac:dyDescent="0.25">
      <c r="A2572" t="s">
        <v>5272</v>
      </c>
      <c r="B2572" t="s">
        <v>124</v>
      </c>
      <c r="C2572" t="s">
        <v>7</v>
      </c>
      <c r="D2572" s="46">
        <v>6.6699999999999995E-2</v>
      </c>
      <c r="E2572" s="2">
        <v>39272</v>
      </c>
      <c r="F2572" t="s">
        <v>184</v>
      </c>
      <c r="G2572" s="16">
        <v>44378</v>
      </c>
      <c r="H2572" s="16">
        <v>44742</v>
      </c>
      <c r="I2572" s="3">
        <v>128.52000000000001</v>
      </c>
      <c r="J2572" s="3">
        <v>-128.52000000000001</v>
      </c>
      <c r="K2572" s="3">
        <v>0</v>
      </c>
      <c r="L2572" t="s">
        <v>36</v>
      </c>
      <c r="M2572" s="3">
        <v>79800</v>
      </c>
      <c r="N2572" s="3">
        <v>-79800</v>
      </c>
      <c r="O2572" s="3">
        <v>0</v>
      </c>
      <c r="P2572" t="s">
        <v>37</v>
      </c>
      <c r="Q2572" s="29">
        <f t="shared" ref="Q2572:Q2635" si="402">DATEDIF(E2572,H2572,"Y")</f>
        <v>14</v>
      </c>
      <c r="R2572" s="29">
        <f t="shared" ref="R2572:R2635" si="403">DATEDIF(E2572,H2572,"YM")</f>
        <v>11</v>
      </c>
      <c r="S2572" s="29">
        <f t="shared" ref="S2572:S2635" si="404">DATEDIF(E2572,H2572,"MD")</f>
        <v>21</v>
      </c>
      <c r="T2572" s="30">
        <f t="shared" si="401"/>
        <v>1</v>
      </c>
      <c r="U2572" s="28">
        <f t="shared" ref="U2572:U2635" si="405">I2572*D2572*T2572</f>
        <v>8.5722839999999998</v>
      </c>
      <c r="V2572" t="str">
        <f t="shared" ref="V2572:V2635" si="406">IF(AND(E2572&gt;=G2572,E2572&lt;=H2572),"Yes","No")</f>
        <v>No</v>
      </c>
      <c r="W2572" t="str">
        <f t="shared" ref="W2572:W2635" si="407">MONTH(E2572)&amp;"/"&amp;1&amp;"/"&amp;YEAR(E2572)</f>
        <v>7/1/2007</v>
      </c>
      <c r="X2572">
        <f t="shared" ref="X2572:X2635" si="408">IF(V2572="Yes",(DATEDIF(W2572,H2572+1,"M")/12),1)</f>
        <v>1</v>
      </c>
      <c r="Y2572">
        <f t="shared" ref="Y2572:Y2635" si="409">I2572*D2572*X2572</f>
        <v>8.5722839999999998</v>
      </c>
      <c r="Z2572" t="str">
        <f t="shared" ref="Z2572:Z2635" si="410">IF(V2572="Yes",Y2572+J2572,"")</f>
        <v/>
      </c>
    </row>
    <row r="2573" spans="1:26" ht="13" hidden="1" x14ac:dyDescent="0.25">
      <c r="A2573" t="s">
        <v>5273</v>
      </c>
      <c r="B2573" t="s">
        <v>124</v>
      </c>
      <c r="C2573" t="s">
        <v>7</v>
      </c>
      <c r="D2573" s="46">
        <v>6.6699999999999995E-2</v>
      </c>
      <c r="E2573" s="2">
        <v>39272</v>
      </c>
      <c r="F2573" t="s">
        <v>184</v>
      </c>
      <c r="G2573" s="16">
        <v>44378</v>
      </c>
      <c r="H2573" s="16">
        <v>44742</v>
      </c>
      <c r="I2573" s="3">
        <v>128.52000000000001</v>
      </c>
      <c r="J2573" s="3">
        <v>-128.52000000000001</v>
      </c>
      <c r="K2573" s="3">
        <v>0</v>
      </c>
      <c r="L2573" t="s">
        <v>36</v>
      </c>
      <c r="M2573" s="3">
        <v>79800</v>
      </c>
      <c r="N2573" s="3">
        <v>-79800</v>
      </c>
      <c r="O2573" s="3">
        <v>0</v>
      </c>
      <c r="P2573" t="s">
        <v>37</v>
      </c>
      <c r="Q2573" s="29">
        <f t="shared" si="402"/>
        <v>14</v>
      </c>
      <c r="R2573" s="29">
        <f t="shared" si="403"/>
        <v>11</v>
      </c>
      <c r="S2573" s="29">
        <f t="shared" si="404"/>
        <v>21</v>
      </c>
      <c r="T2573" s="30">
        <f t="shared" si="401"/>
        <v>1</v>
      </c>
      <c r="U2573" s="28">
        <f t="shared" si="405"/>
        <v>8.5722839999999998</v>
      </c>
      <c r="V2573" t="str">
        <f t="shared" si="406"/>
        <v>No</v>
      </c>
      <c r="W2573" t="str">
        <f t="shared" si="407"/>
        <v>7/1/2007</v>
      </c>
      <c r="X2573">
        <f t="shared" si="408"/>
        <v>1</v>
      </c>
      <c r="Y2573">
        <f t="shared" si="409"/>
        <v>8.5722839999999998</v>
      </c>
      <c r="Z2573" t="str">
        <f t="shared" si="410"/>
        <v/>
      </c>
    </row>
    <row r="2574" spans="1:26" ht="13" hidden="1" x14ac:dyDescent="0.25">
      <c r="A2574" t="s">
        <v>5274</v>
      </c>
      <c r="B2574" t="s">
        <v>124</v>
      </c>
      <c r="C2574" t="s">
        <v>7</v>
      </c>
      <c r="D2574" s="46">
        <v>6.6699999999999995E-2</v>
      </c>
      <c r="E2574" s="2">
        <v>38777</v>
      </c>
      <c r="F2574" t="s">
        <v>184</v>
      </c>
      <c r="G2574" s="16">
        <v>44378</v>
      </c>
      <c r="H2574" s="16">
        <v>44742</v>
      </c>
      <c r="I2574" s="3">
        <v>159.85</v>
      </c>
      <c r="J2574" s="3">
        <v>-159.85</v>
      </c>
      <c r="K2574" s="3">
        <v>0</v>
      </c>
      <c r="L2574" t="s">
        <v>36</v>
      </c>
      <c r="M2574" s="3">
        <v>13200</v>
      </c>
      <c r="N2574" s="3">
        <v>-13200</v>
      </c>
      <c r="O2574" s="3">
        <v>0</v>
      </c>
      <c r="P2574" t="s">
        <v>37</v>
      </c>
      <c r="Q2574" s="29">
        <f t="shared" si="402"/>
        <v>16</v>
      </c>
      <c r="R2574" s="29">
        <f t="shared" si="403"/>
        <v>3</v>
      </c>
      <c r="S2574" s="29">
        <f t="shared" si="404"/>
        <v>29</v>
      </c>
      <c r="T2574" s="30">
        <f t="shared" si="401"/>
        <v>1</v>
      </c>
      <c r="U2574" s="28">
        <f t="shared" si="405"/>
        <v>10.661994999999999</v>
      </c>
      <c r="V2574" t="str">
        <f t="shared" si="406"/>
        <v>No</v>
      </c>
      <c r="W2574" t="str">
        <f t="shared" si="407"/>
        <v>3/1/2006</v>
      </c>
      <c r="X2574">
        <f t="shared" si="408"/>
        <v>1</v>
      </c>
      <c r="Y2574">
        <f t="shared" si="409"/>
        <v>10.661994999999999</v>
      </c>
      <c r="Z2574" t="str">
        <f t="shared" si="410"/>
        <v/>
      </c>
    </row>
    <row r="2575" spans="1:26" ht="13" hidden="1" x14ac:dyDescent="0.25">
      <c r="A2575" t="s">
        <v>5275</v>
      </c>
      <c r="B2575" t="s">
        <v>124</v>
      </c>
      <c r="C2575" t="s">
        <v>7</v>
      </c>
      <c r="D2575" s="46">
        <v>6.6699999999999995E-2</v>
      </c>
      <c r="E2575" s="2">
        <v>38777</v>
      </c>
      <c r="F2575" t="s">
        <v>184</v>
      </c>
      <c r="G2575" s="16">
        <v>44378</v>
      </c>
      <c r="H2575" s="16">
        <v>44742</v>
      </c>
      <c r="I2575" s="3">
        <v>159.85</v>
      </c>
      <c r="J2575" s="3">
        <v>-159.85</v>
      </c>
      <c r="K2575" s="3">
        <v>0</v>
      </c>
      <c r="L2575" t="s">
        <v>36</v>
      </c>
      <c r="M2575" s="3">
        <v>13200</v>
      </c>
      <c r="N2575" s="3">
        <v>-13200</v>
      </c>
      <c r="O2575" s="3">
        <v>0</v>
      </c>
      <c r="P2575" t="s">
        <v>37</v>
      </c>
      <c r="Q2575" s="29">
        <f t="shared" si="402"/>
        <v>16</v>
      </c>
      <c r="R2575" s="29">
        <f t="shared" si="403"/>
        <v>3</v>
      </c>
      <c r="S2575" s="29">
        <f t="shared" si="404"/>
        <v>29</v>
      </c>
      <c r="T2575" s="30">
        <f t="shared" si="401"/>
        <v>1</v>
      </c>
      <c r="U2575" s="28">
        <f t="shared" si="405"/>
        <v>10.661994999999999</v>
      </c>
      <c r="V2575" t="str">
        <f t="shared" si="406"/>
        <v>No</v>
      </c>
      <c r="W2575" t="str">
        <f t="shared" si="407"/>
        <v>3/1/2006</v>
      </c>
      <c r="X2575">
        <f t="shared" si="408"/>
        <v>1</v>
      </c>
      <c r="Y2575">
        <f t="shared" si="409"/>
        <v>10.661994999999999</v>
      </c>
      <c r="Z2575" t="str">
        <f t="shared" si="410"/>
        <v/>
      </c>
    </row>
    <row r="2576" spans="1:26" ht="13" hidden="1" x14ac:dyDescent="0.25">
      <c r="A2576" t="s">
        <v>5276</v>
      </c>
      <c r="B2576" t="s">
        <v>124</v>
      </c>
      <c r="C2576" t="s">
        <v>7</v>
      </c>
      <c r="D2576" s="46">
        <v>6.6699999999999995E-2</v>
      </c>
      <c r="E2576" s="2">
        <v>38777</v>
      </c>
      <c r="F2576" t="s">
        <v>184</v>
      </c>
      <c r="G2576" s="16">
        <v>44378</v>
      </c>
      <c r="H2576" s="16">
        <v>44742</v>
      </c>
      <c r="I2576" s="3">
        <v>159.85</v>
      </c>
      <c r="J2576" s="3">
        <v>-159.85</v>
      </c>
      <c r="K2576" s="3">
        <v>0</v>
      </c>
      <c r="L2576" t="s">
        <v>36</v>
      </c>
      <c r="M2576" s="3">
        <v>1123308.6499999999</v>
      </c>
      <c r="N2576" s="3">
        <v>-1123308.6499999999</v>
      </c>
      <c r="O2576" s="3">
        <v>0</v>
      </c>
      <c r="P2576" t="s">
        <v>37</v>
      </c>
      <c r="Q2576" s="29">
        <f t="shared" si="402"/>
        <v>16</v>
      </c>
      <c r="R2576" s="29">
        <f t="shared" si="403"/>
        <v>3</v>
      </c>
      <c r="S2576" s="29">
        <f t="shared" si="404"/>
        <v>29</v>
      </c>
      <c r="T2576" s="30">
        <f t="shared" si="401"/>
        <v>1</v>
      </c>
      <c r="U2576" s="28">
        <f t="shared" si="405"/>
        <v>10.661994999999999</v>
      </c>
      <c r="V2576" t="str">
        <f t="shared" si="406"/>
        <v>No</v>
      </c>
      <c r="W2576" t="str">
        <f t="shared" si="407"/>
        <v>3/1/2006</v>
      </c>
      <c r="X2576">
        <f t="shared" si="408"/>
        <v>1</v>
      </c>
      <c r="Y2576">
        <f t="shared" si="409"/>
        <v>10.661994999999999</v>
      </c>
      <c r="Z2576" t="str">
        <f t="shared" si="410"/>
        <v/>
      </c>
    </row>
    <row r="2577" spans="1:26" ht="13" hidden="1" x14ac:dyDescent="0.25">
      <c r="A2577" t="s">
        <v>5277</v>
      </c>
      <c r="B2577" t="s">
        <v>124</v>
      </c>
      <c r="C2577" t="s">
        <v>7</v>
      </c>
      <c r="D2577" s="46">
        <v>6.6699999999999995E-2</v>
      </c>
      <c r="E2577" s="2">
        <v>38777</v>
      </c>
      <c r="F2577" t="s">
        <v>184</v>
      </c>
      <c r="G2577" s="16">
        <v>44378</v>
      </c>
      <c r="H2577" s="16">
        <v>44742</v>
      </c>
      <c r="I2577" s="3">
        <v>159.85</v>
      </c>
      <c r="J2577" s="3">
        <v>-159.85</v>
      </c>
      <c r="K2577" s="3">
        <v>0</v>
      </c>
      <c r="L2577" t="s">
        <v>36</v>
      </c>
      <c r="M2577" s="3">
        <v>84450</v>
      </c>
      <c r="N2577" s="3">
        <v>-84450</v>
      </c>
      <c r="O2577" s="3">
        <v>0</v>
      </c>
      <c r="P2577" t="s">
        <v>37</v>
      </c>
      <c r="Q2577" s="29">
        <f t="shared" si="402"/>
        <v>16</v>
      </c>
      <c r="R2577" s="29">
        <f t="shared" si="403"/>
        <v>3</v>
      </c>
      <c r="S2577" s="29">
        <f t="shared" si="404"/>
        <v>29</v>
      </c>
      <c r="T2577" s="30">
        <f t="shared" si="401"/>
        <v>1</v>
      </c>
      <c r="U2577" s="28">
        <f t="shared" si="405"/>
        <v>10.661994999999999</v>
      </c>
      <c r="V2577" t="str">
        <f t="shared" si="406"/>
        <v>No</v>
      </c>
      <c r="W2577" t="str">
        <f t="shared" si="407"/>
        <v>3/1/2006</v>
      </c>
      <c r="X2577">
        <f t="shared" si="408"/>
        <v>1</v>
      </c>
      <c r="Y2577">
        <f t="shared" si="409"/>
        <v>10.661994999999999</v>
      </c>
      <c r="Z2577" t="str">
        <f t="shared" si="410"/>
        <v/>
      </c>
    </row>
    <row r="2578" spans="1:26" ht="13" hidden="1" x14ac:dyDescent="0.25">
      <c r="A2578" t="s">
        <v>5278</v>
      </c>
      <c r="B2578" t="s">
        <v>124</v>
      </c>
      <c r="C2578" t="s">
        <v>7</v>
      </c>
      <c r="D2578" s="46">
        <v>6.6699999999999995E-2</v>
      </c>
      <c r="E2578" s="2">
        <v>38777</v>
      </c>
      <c r="F2578" t="s">
        <v>184</v>
      </c>
      <c r="G2578" s="16">
        <v>44378</v>
      </c>
      <c r="H2578" s="16">
        <v>44742</v>
      </c>
      <c r="I2578" s="3">
        <v>159.85</v>
      </c>
      <c r="J2578" s="3">
        <v>-159.85</v>
      </c>
      <c r="K2578" s="3">
        <v>0</v>
      </c>
      <c r="L2578" t="s">
        <v>36</v>
      </c>
      <c r="M2578" s="3">
        <v>84450</v>
      </c>
      <c r="N2578" s="3">
        <v>-84450</v>
      </c>
      <c r="O2578" s="3">
        <v>0</v>
      </c>
      <c r="P2578" t="s">
        <v>37</v>
      </c>
      <c r="Q2578" s="29">
        <f t="shared" si="402"/>
        <v>16</v>
      </c>
      <c r="R2578" s="29">
        <f t="shared" si="403"/>
        <v>3</v>
      </c>
      <c r="S2578" s="29">
        <f t="shared" si="404"/>
        <v>29</v>
      </c>
      <c r="T2578" s="30">
        <f t="shared" si="401"/>
        <v>1</v>
      </c>
      <c r="U2578" s="28">
        <f t="shared" si="405"/>
        <v>10.661994999999999</v>
      </c>
      <c r="V2578" t="str">
        <f t="shared" si="406"/>
        <v>No</v>
      </c>
      <c r="W2578" t="str">
        <f t="shared" si="407"/>
        <v>3/1/2006</v>
      </c>
      <c r="X2578">
        <f t="shared" si="408"/>
        <v>1</v>
      </c>
      <c r="Y2578">
        <f t="shared" si="409"/>
        <v>10.661994999999999</v>
      </c>
      <c r="Z2578" t="str">
        <f t="shared" si="410"/>
        <v/>
      </c>
    </row>
    <row r="2579" spans="1:26" ht="13" hidden="1" x14ac:dyDescent="0.25">
      <c r="A2579" t="s">
        <v>5279</v>
      </c>
      <c r="B2579" t="s">
        <v>124</v>
      </c>
      <c r="C2579" t="s">
        <v>7</v>
      </c>
      <c r="D2579" s="46">
        <v>6.6699999999999995E-2</v>
      </c>
      <c r="E2579" s="2">
        <v>38777</v>
      </c>
      <c r="F2579" t="s">
        <v>184</v>
      </c>
      <c r="G2579" s="16">
        <v>44378</v>
      </c>
      <c r="H2579" s="16">
        <v>44742</v>
      </c>
      <c r="I2579" s="3">
        <v>159.85</v>
      </c>
      <c r="J2579" s="3">
        <v>-159.85</v>
      </c>
      <c r="K2579" s="3">
        <v>0</v>
      </c>
      <c r="L2579" t="s">
        <v>36</v>
      </c>
      <c r="M2579" s="3">
        <v>17000</v>
      </c>
      <c r="N2579" s="3">
        <v>-17000</v>
      </c>
      <c r="O2579" s="3">
        <v>0</v>
      </c>
      <c r="P2579" t="s">
        <v>37</v>
      </c>
      <c r="Q2579" s="29">
        <f t="shared" si="402"/>
        <v>16</v>
      </c>
      <c r="R2579" s="29">
        <f t="shared" si="403"/>
        <v>3</v>
      </c>
      <c r="S2579" s="29">
        <f t="shared" si="404"/>
        <v>29</v>
      </c>
      <c r="T2579" s="30">
        <f t="shared" si="401"/>
        <v>1</v>
      </c>
      <c r="U2579" s="28">
        <f t="shared" si="405"/>
        <v>10.661994999999999</v>
      </c>
      <c r="V2579" t="str">
        <f t="shared" si="406"/>
        <v>No</v>
      </c>
      <c r="W2579" t="str">
        <f t="shared" si="407"/>
        <v>3/1/2006</v>
      </c>
      <c r="X2579">
        <f t="shared" si="408"/>
        <v>1</v>
      </c>
      <c r="Y2579">
        <f t="shared" si="409"/>
        <v>10.661994999999999</v>
      </c>
      <c r="Z2579" t="str">
        <f t="shared" si="410"/>
        <v/>
      </c>
    </row>
    <row r="2580" spans="1:26" ht="13" hidden="1" x14ac:dyDescent="0.25">
      <c r="A2580" t="s">
        <v>5280</v>
      </c>
      <c r="B2580" t="s">
        <v>124</v>
      </c>
      <c r="C2580" t="s">
        <v>7</v>
      </c>
      <c r="D2580" s="46">
        <v>6.6699999999999995E-2</v>
      </c>
      <c r="E2580" s="2">
        <v>38777</v>
      </c>
      <c r="F2580" t="s">
        <v>184</v>
      </c>
      <c r="G2580" s="16">
        <v>44378</v>
      </c>
      <c r="H2580" s="16">
        <v>44742</v>
      </c>
      <c r="I2580" s="3">
        <v>159.85</v>
      </c>
      <c r="J2580" s="3">
        <v>-159.85</v>
      </c>
      <c r="K2580" s="3">
        <v>0</v>
      </c>
      <c r="L2580" t="s">
        <v>36</v>
      </c>
      <c r="M2580" s="3">
        <v>135000</v>
      </c>
      <c r="N2580" s="3">
        <v>-135000</v>
      </c>
      <c r="O2580" s="3">
        <v>0</v>
      </c>
      <c r="P2580" t="s">
        <v>37</v>
      </c>
      <c r="Q2580" s="29">
        <f t="shared" si="402"/>
        <v>16</v>
      </c>
      <c r="R2580" s="29">
        <f t="shared" si="403"/>
        <v>3</v>
      </c>
      <c r="S2580" s="29">
        <f t="shared" si="404"/>
        <v>29</v>
      </c>
      <c r="T2580" s="30">
        <f t="shared" si="401"/>
        <v>1</v>
      </c>
      <c r="U2580" s="28">
        <f t="shared" si="405"/>
        <v>10.661994999999999</v>
      </c>
      <c r="V2580" t="str">
        <f t="shared" si="406"/>
        <v>No</v>
      </c>
      <c r="W2580" t="str">
        <f t="shared" si="407"/>
        <v>3/1/2006</v>
      </c>
      <c r="X2580">
        <f t="shared" si="408"/>
        <v>1</v>
      </c>
      <c r="Y2580">
        <f t="shared" si="409"/>
        <v>10.661994999999999</v>
      </c>
      <c r="Z2580" t="str">
        <f t="shared" si="410"/>
        <v/>
      </c>
    </row>
    <row r="2581" spans="1:26" ht="13" hidden="1" x14ac:dyDescent="0.25">
      <c r="A2581" t="s">
        <v>5281</v>
      </c>
      <c r="B2581" t="s">
        <v>124</v>
      </c>
      <c r="C2581" t="s">
        <v>7</v>
      </c>
      <c r="D2581" s="46">
        <v>6.6699999999999995E-2</v>
      </c>
      <c r="E2581" s="2">
        <v>38777</v>
      </c>
      <c r="F2581" t="s">
        <v>184</v>
      </c>
      <c r="G2581" s="16">
        <v>44378</v>
      </c>
      <c r="H2581" s="16">
        <v>44742</v>
      </c>
      <c r="I2581" s="3">
        <v>159.85</v>
      </c>
      <c r="J2581" s="3">
        <v>-159.85</v>
      </c>
      <c r="K2581" s="3">
        <v>0</v>
      </c>
      <c r="L2581" t="s">
        <v>36</v>
      </c>
      <c r="M2581" s="3">
        <v>69200</v>
      </c>
      <c r="N2581" s="3">
        <v>-69200</v>
      </c>
      <c r="O2581" s="3">
        <v>0</v>
      </c>
      <c r="P2581" t="s">
        <v>37</v>
      </c>
      <c r="Q2581" s="29">
        <f t="shared" si="402"/>
        <v>16</v>
      </c>
      <c r="R2581" s="29">
        <f t="shared" si="403"/>
        <v>3</v>
      </c>
      <c r="S2581" s="29">
        <f t="shared" si="404"/>
        <v>29</v>
      </c>
      <c r="T2581" s="30">
        <f t="shared" si="401"/>
        <v>1</v>
      </c>
      <c r="U2581" s="28">
        <f t="shared" si="405"/>
        <v>10.661994999999999</v>
      </c>
      <c r="V2581" t="str">
        <f t="shared" si="406"/>
        <v>No</v>
      </c>
      <c r="W2581" t="str">
        <f t="shared" si="407"/>
        <v>3/1/2006</v>
      </c>
      <c r="X2581">
        <f t="shared" si="408"/>
        <v>1</v>
      </c>
      <c r="Y2581">
        <f t="shared" si="409"/>
        <v>10.661994999999999</v>
      </c>
      <c r="Z2581" t="str">
        <f t="shared" si="410"/>
        <v/>
      </c>
    </row>
    <row r="2582" spans="1:26" ht="13" hidden="1" x14ac:dyDescent="0.25">
      <c r="A2582" t="s">
        <v>5282</v>
      </c>
      <c r="B2582" t="s">
        <v>124</v>
      </c>
      <c r="C2582" t="s">
        <v>7</v>
      </c>
      <c r="D2582" s="46">
        <v>6.6699999999999995E-2</v>
      </c>
      <c r="E2582" s="2">
        <v>38777</v>
      </c>
      <c r="F2582" t="s">
        <v>184</v>
      </c>
      <c r="G2582" s="16">
        <v>44378</v>
      </c>
      <c r="H2582" s="16">
        <v>44742</v>
      </c>
      <c r="I2582" s="3">
        <v>159.85</v>
      </c>
      <c r="J2582" s="3">
        <v>-159.85</v>
      </c>
      <c r="K2582" s="3">
        <v>0</v>
      </c>
      <c r="L2582" t="s">
        <v>36</v>
      </c>
      <c r="M2582" s="3">
        <v>63910</v>
      </c>
      <c r="N2582" s="3">
        <v>-63909.99</v>
      </c>
      <c r="O2582" s="3">
        <v>0.01</v>
      </c>
      <c r="P2582" t="s">
        <v>37</v>
      </c>
      <c r="Q2582" s="29">
        <f t="shared" si="402"/>
        <v>16</v>
      </c>
      <c r="R2582" s="29">
        <f t="shared" si="403"/>
        <v>3</v>
      </c>
      <c r="S2582" s="29">
        <f t="shared" si="404"/>
        <v>29</v>
      </c>
      <c r="T2582" s="30">
        <f t="shared" si="401"/>
        <v>1</v>
      </c>
      <c r="U2582" s="28">
        <f t="shared" si="405"/>
        <v>10.661994999999999</v>
      </c>
      <c r="V2582" t="str">
        <f t="shared" si="406"/>
        <v>No</v>
      </c>
      <c r="W2582" t="str">
        <f t="shared" si="407"/>
        <v>3/1/2006</v>
      </c>
      <c r="X2582">
        <f t="shared" si="408"/>
        <v>1</v>
      </c>
      <c r="Y2582">
        <f t="shared" si="409"/>
        <v>10.661994999999999</v>
      </c>
      <c r="Z2582" t="str">
        <f t="shared" si="410"/>
        <v/>
      </c>
    </row>
    <row r="2583" spans="1:26" ht="13" hidden="1" x14ac:dyDescent="0.25">
      <c r="A2583" t="s">
        <v>5283</v>
      </c>
      <c r="B2583" t="s">
        <v>124</v>
      </c>
      <c r="C2583" t="s">
        <v>7</v>
      </c>
      <c r="D2583" s="46">
        <v>6.6699999999999995E-2</v>
      </c>
      <c r="E2583" s="2">
        <v>38777</v>
      </c>
      <c r="F2583" t="s">
        <v>184</v>
      </c>
      <c r="G2583" s="16">
        <v>44378</v>
      </c>
      <c r="H2583" s="16">
        <v>44742</v>
      </c>
      <c r="I2583" s="3">
        <v>159.85</v>
      </c>
      <c r="J2583" s="3">
        <v>-159.85</v>
      </c>
      <c r="K2583" s="3">
        <v>0</v>
      </c>
      <c r="L2583" t="s">
        <v>36</v>
      </c>
      <c r="M2583" s="3">
        <v>926554.57</v>
      </c>
      <c r="N2583" s="3">
        <v>-926554.57</v>
      </c>
      <c r="O2583" s="3">
        <v>0</v>
      </c>
      <c r="P2583" t="s">
        <v>37</v>
      </c>
      <c r="Q2583" s="29">
        <f t="shared" si="402"/>
        <v>16</v>
      </c>
      <c r="R2583" s="29">
        <f t="shared" si="403"/>
        <v>3</v>
      </c>
      <c r="S2583" s="29">
        <f t="shared" si="404"/>
        <v>29</v>
      </c>
      <c r="T2583" s="30">
        <f t="shared" si="401"/>
        <v>1</v>
      </c>
      <c r="U2583" s="28">
        <f t="shared" si="405"/>
        <v>10.661994999999999</v>
      </c>
      <c r="V2583" t="str">
        <f t="shared" si="406"/>
        <v>No</v>
      </c>
      <c r="W2583" t="str">
        <f t="shared" si="407"/>
        <v>3/1/2006</v>
      </c>
      <c r="X2583">
        <f t="shared" si="408"/>
        <v>1</v>
      </c>
      <c r="Y2583">
        <f t="shared" si="409"/>
        <v>10.661994999999999</v>
      </c>
      <c r="Z2583" t="str">
        <f t="shared" si="410"/>
        <v/>
      </c>
    </row>
    <row r="2584" spans="1:26" ht="13" hidden="1" x14ac:dyDescent="0.25">
      <c r="A2584" t="s">
        <v>5284</v>
      </c>
      <c r="B2584" t="s">
        <v>124</v>
      </c>
      <c r="C2584" t="s">
        <v>7</v>
      </c>
      <c r="D2584" s="46">
        <v>6.6699999999999995E-2</v>
      </c>
      <c r="E2584" s="2">
        <v>38777</v>
      </c>
      <c r="F2584" t="s">
        <v>184</v>
      </c>
      <c r="G2584" s="16">
        <v>44378</v>
      </c>
      <c r="H2584" s="16">
        <v>44742</v>
      </c>
      <c r="I2584" s="3">
        <v>159.85</v>
      </c>
      <c r="J2584" s="3">
        <v>-159.85</v>
      </c>
      <c r="K2584" s="3">
        <v>0</v>
      </c>
      <c r="L2584" t="s">
        <v>36</v>
      </c>
      <c r="M2584" s="3">
        <v>72200</v>
      </c>
      <c r="N2584" s="3">
        <v>-72200</v>
      </c>
      <c r="O2584" s="3">
        <v>0</v>
      </c>
      <c r="P2584" t="s">
        <v>37</v>
      </c>
      <c r="Q2584" s="29">
        <f t="shared" si="402"/>
        <v>16</v>
      </c>
      <c r="R2584" s="29">
        <f t="shared" si="403"/>
        <v>3</v>
      </c>
      <c r="S2584" s="29">
        <f t="shared" si="404"/>
        <v>29</v>
      </c>
      <c r="T2584" s="30">
        <f t="shared" si="401"/>
        <v>1</v>
      </c>
      <c r="U2584" s="28">
        <f t="shared" si="405"/>
        <v>10.661994999999999</v>
      </c>
      <c r="V2584" t="str">
        <f t="shared" si="406"/>
        <v>No</v>
      </c>
      <c r="W2584" t="str">
        <f t="shared" si="407"/>
        <v>3/1/2006</v>
      </c>
      <c r="X2584">
        <f t="shared" si="408"/>
        <v>1</v>
      </c>
      <c r="Y2584">
        <f t="shared" si="409"/>
        <v>10.661994999999999</v>
      </c>
      <c r="Z2584" t="str">
        <f t="shared" si="410"/>
        <v/>
      </c>
    </row>
    <row r="2585" spans="1:26" ht="13" hidden="1" x14ac:dyDescent="0.25">
      <c r="A2585" t="s">
        <v>5285</v>
      </c>
      <c r="B2585" t="s">
        <v>124</v>
      </c>
      <c r="C2585" t="s">
        <v>7</v>
      </c>
      <c r="D2585" s="46">
        <v>6.6699999999999995E-2</v>
      </c>
      <c r="E2585" s="2">
        <v>38777</v>
      </c>
      <c r="F2585" t="s">
        <v>184</v>
      </c>
      <c r="G2585" s="16">
        <v>44378</v>
      </c>
      <c r="H2585" s="16">
        <v>44742</v>
      </c>
      <c r="I2585" s="3">
        <v>159.85</v>
      </c>
      <c r="J2585" s="3">
        <v>-159.85</v>
      </c>
      <c r="K2585" s="3">
        <v>0</v>
      </c>
      <c r="L2585" t="s">
        <v>36</v>
      </c>
      <c r="M2585" s="3">
        <v>72200</v>
      </c>
      <c r="N2585" s="3">
        <v>-72200</v>
      </c>
      <c r="O2585" s="3">
        <v>0</v>
      </c>
      <c r="P2585" t="s">
        <v>37</v>
      </c>
      <c r="Q2585" s="29">
        <f t="shared" si="402"/>
        <v>16</v>
      </c>
      <c r="R2585" s="29">
        <f t="shared" si="403"/>
        <v>3</v>
      </c>
      <c r="S2585" s="29">
        <f t="shared" si="404"/>
        <v>29</v>
      </c>
      <c r="T2585" s="30">
        <f t="shared" si="401"/>
        <v>1</v>
      </c>
      <c r="U2585" s="28">
        <f t="shared" si="405"/>
        <v>10.661994999999999</v>
      </c>
      <c r="V2585" t="str">
        <f t="shared" si="406"/>
        <v>No</v>
      </c>
      <c r="W2585" t="str">
        <f t="shared" si="407"/>
        <v>3/1/2006</v>
      </c>
      <c r="X2585">
        <f t="shared" si="408"/>
        <v>1</v>
      </c>
      <c r="Y2585">
        <f t="shared" si="409"/>
        <v>10.661994999999999</v>
      </c>
      <c r="Z2585" t="str">
        <f t="shared" si="410"/>
        <v/>
      </c>
    </row>
    <row r="2586" spans="1:26" ht="13" hidden="1" x14ac:dyDescent="0.25">
      <c r="A2586" t="s">
        <v>5286</v>
      </c>
      <c r="B2586" t="s">
        <v>124</v>
      </c>
      <c r="C2586" t="s">
        <v>7</v>
      </c>
      <c r="D2586" s="46">
        <v>6.6699999999999995E-2</v>
      </c>
      <c r="E2586" s="2">
        <v>38777</v>
      </c>
      <c r="F2586" t="s">
        <v>184</v>
      </c>
      <c r="G2586" s="16">
        <v>44378</v>
      </c>
      <c r="H2586" s="16">
        <v>44742</v>
      </c>
      <c r="I2586" s="3">
        <v>159.85</v>
      </c>
      <c r="J2586" s="3">
        <v>-159.85</v>
      </c>
      <c r="K2586" s="3">
        <v>0</v>
      </c>
      <c r="L2586" t="s">
        <v>36</v>
      </c>
      <c r="M2586" s="3">
        <v>72200</v>
      </c>
      <c r="N2586" s="3">
        <v>-72200</v>
      </c>
      <c r="O2586" s="3">
        <v>0</v>
      </c>
      <c r="P2586" t="s">
        <v>37</v>
      </c>
      <c r="Q2586" s="29">
        <f t="shared" si="402"/>
        <v>16</v>
      </c>
      <c r="R2586" s="29">
        <f t="shared" si="403"/>
        <v>3</v>
      </c>
      <c r="S2586" s="29">
        <f t="shared" si="404"/>
        <v>29</v>
      </c>
      <c r="T2586" s="30">
        <f t="shared" si="401"/>
        <v>1</v>
      </c>
      <c r="U2586" s="28">
        <f t="shared" si="405"/>
        <v>10.661994999999999</v>
      </c>
      <c r="V2586" t="str">
        <f t="shared" si="406"/>
        <v>No</v>
      </c>
      <c r="W2586" t="str">
        <f t="shared" si="407"/>
        <v>3/1/2006</v>
      </c>
      <c r="X2586">
        <f t="shared" si="408"/>
        <v>1</v>
      </c>
      <c r="Y2586">
        <f t="shared" si="409"/>
        <v>10.661994999999999</v>
      </c>
      <c r="Z2586" t="str">
        <f t="shared" si="410"/>
        <v/>
      </c>
    </row>
    <row r="2587" spans="1:26" ht="13" hidden="1" x14ac:dyDescent="0.25">
      <c r="A2587" t="s">
        <v>5287</v>
      </c>
      <c r="B2587" t="s">
        <v>124</v>
      </c>
      <c r="C2587" t="s">
        <v>7</v>
      </c>
      <c r="D2587" s="46">
        <v>6.6699999999999995E-2</v>
      </c>
      <c r="E2587" s="2">
        <v>38777</v>
      </c>
      <c r="F2587" t="s">
        <v>184</v>
      </c>
      <c r="G2587" s="16">
        <v>44378</v>
      </c>
      <c r="H2587" s="16">
        <v>44742</v>
      </c>
      <c r="I2587" s="3">
        <v>159.85</v>
      </c>
      <c r="J2587" s="3">
        <v>-159.85</v>
      </c>
      <c r="K2587" s="3">
        <v>0</v>
      </c>
      <c r="L2587" t="s">
        <v>36</v>
      </c>
      <c r="M2587" s="3">
        <v>72200</v>
      </c>
      <c r="N2587" s="3">
        <v>-72200</v>
      </c>
      <c r="O2587" s="3">
        <v>0</v>
      </c>
      <c r="P2587" t="s">
        <v>37</v>
      </c>
      <c r="Q2587" s="29">
        <f t="shared" si="402"/>
        <v>16</v>
      </c>
      <c r="R2587" s="29">
        <f t="shared" si="403"/>
        <v>3</v>
      </c>
      <c r="S2587" s="29">
        <f t="shared" si="404"/>
        <v>29</v>
      </c>
      <c r="T2587" s="30">
        <f t="shared" si="401"/>
        <v>1</v>
      </c>
      <c r="U2587" s="28">
        <f t="shared" si="405"/>
        <v>10.661994999999999</v>
      </c>
      <c r="V2587" t="str">
        <f t="shared" si="406"/>
        <v>No</v>
      </c>
      <c r="W2587" t="str">
        <f t="shared" si="407"/>
        <v>3/1/2006</v>
      </c>
      <c r="X2587">
        <f t="shared" si="408"/>
        <v>1</v>
      </c>
      <c r="Y2587">
        <f t="shared" si="409"/>
        <v>10.661994999999999</v>
      </c>
      <c r="Z2587" t="str">
        <f t="shared" si="410"/>
        <v/>
      </c>
    </row>
    <row r="2588" spans="1:26" ht="13" hidden="1" x14ac:dyDescent="0.25">
      <c r="A2588" t="s">
        <v>5288</v>
      </c>
      <c r="B2588" t="s">
        <v>124</v>
      </c>
      <c r="C2588" t="s">
        <v>7</v>
      </c>
      <c r="D2588" s="46">
        <v>6.6699999999999995E-2</v>
      </c>
      <c r="E2588" s="2">
        <v>39115</v>
      </c>
      <c r="F2588" t="s">
        <v>184</v>
      </c>
      <c r="G2588" s="16">
        <v>44378</v>
      </c>
      <c r="H2588" s="16">
        <v>44742</v>
      </c>
      <c r="I2588" s="3">
        <v>166.53</v>
      </c>
      <c r="J2588" s="3">
        <v>-166.53</v>
      </c>
      <c r="K2588" s="3">
        <v>0</v>
      </c>
      <c r="L2588" t="s">
        <v>36</v>
      </c>
      <c r="M2588" s="3">
        <v>72200</v>
      </c>
      <c r="N2588" s="3">
        <v>-72200</v>
      </c>
      <c r="O2588" s="3">
        <v>0</v>
      </c>
      <c r="P2588" t="s">
        <v>37</v>
      </c>
      <c r="Q2588" s="29">
        <f t="shared" si="402"/>
        <v>15</v>
      </c>
      <c r="R2588" s="29">
        <f t="shared" si="403"/>
        <v>4</v>
      </c>
      <c r="S2588" s="29">
        <f t="shared" si="404"/>
        <v>28</v>
      </c>
      <c r="T2588" s="30">
        <f t="shared" si="401"/>
        <v>1</v>
      </c>
      <c r="U2588" s="28">
        <f t="shared" si="405"/>
        <v>11.107550999999999</v>
      </c>
      <c r="V2588" t="str">
        <f t="shared" si="406"/>
        <v>No</v>
      </c>
      <c r="W2588" t="str">
        <f t="shared" si="407"/>
        <v>2/1/2007</v>
      </c>
      <c r="X2588">
        <f t="shared" si="408"/>
        <v>1</v>
      </c>
      <c r="Y2588">
        <f t="shared" si="409"/>
        <v>11.107550999999999</v>
      </c>
      <c r="Z2588" t="str">
        <f t="shared" si="410"/>
        <v/>
      </c>
    </row>
    <row r="2589" spans="1:26" ht="13" hidden="1" x14ac:dyDescent="0.25">
      <c r="A2589" t="s">
        <v>5289</v>
      </c>
      <c r="B2589" t="s">
        <v>124</v>
      </c>
      <c r="C2589" t="s">
        <v>7</v>
      </c>
      <c r="D2589" s="46">
        <v>6.6699999999999995E-2</v>
      </c>
      <c r="E2589" s="2">
        <v>39115</v>
      </c>
      <c r="F2589" t="s">
        <v>184</v>
      </c>
      <c r="G2589" s="16">
        <v>44378</v>
      </c>
      <c r="H2589" s="16">
        <v>44742</v>
      </c>
      <c r="I2589" s="3">
        <v>166.53</v>
      </c>
      <c r="J2589" s="3">
        <v>-166.53</v>
      </c>
      <c r="K2589" s="3">
        <v>0</v>
      </c>
      <c r="L2589" t="s">
        <v>36</v>
      </c>
      <c r="M2589" s="3">
        <v>87200</v>
      </c>
      <c r="N2589" s="3">
        <v>-87200</v>
      </c>
      <c r="O2589" s="3">
        <v>0</v>
      </c>
      <c r="P2589" t="s">
        <v>37</v>
      </c>
      <c r="Q2589" s="29">
        <f t="shared" si="402"/>
        <v>15</v>
      </c>
      <c r="R2589" s="29">
        <f t="shared" si="403"/>
        <v>4</v>
      </c>
      <c r="S2589" s="29">
        <f t="shared" si="404"/>
        <v>28</v>
      </c>
      <c r="T2589" s="30">
        <f t="shared" si="401"/>
        <v>1</v>
      </c>
      <c r="U2589" s="28">
        <f t="shared" si="405"/>
        <v>11.107550999999999</v>
      </c>
      <c r="V2589" t="str">
        <f t="shared" si="406"/>
        <v>No</v>
      </c>
      <c r="W2589" t="str">
        <f t="shared" si="407"/>
        <v>2/1/2007</v>
      </c>
      <c r="X2589">
        <f t="shared" si="408"/>
        <v>1</v>
      </c>
      <c r="Y2589">
        <f t="shared" si="409"/>
        <v>11.107550999999999</v>
      </c>
      <c r="Z2589" t="str">
        <f t="shared" si="410"/>
        <v/>
      </c>
    </row>
    <row r="2590" spans="1:26" ht="13" hidden="1" x14ac:dyDescent="0.25">
      <c r="A2590" t="s">
        <v>5290</v>
      </c>
      <c r="B2590" t="s">
        <v>124</v>
      </c>
      <c r="C2590" t="s">
        <v>7</v>
      </c>
      <c r="D2590" s="46">
        <v>6.6699999999999995E-2</v>
      </c>
      <c r="E2590" s="2">
        <v>39115</v>
      </c>
      <c r="F2590" t="s">
        <v>184</v>
      </c>
      <c r="G2590" s="16">
        <v>44378</v>
      </c>
      <c r="H2590" s="16">
        <v>44742</v>
      </c>
      <c r="I2590" s="3">
        <v>166.53</v>
      </c>
      <c r="J2590" s="3">
        <v>-166.53</v>
      </c>
      <c r="K2590" s="3">
        <v>0</v>
      </c>
      <c r="L2590" t="s">
        <v>36</v>
      </c>
      <c r="M2590" s="3">
        <v>56000</v>
      </c>
      <c r="N2590" s="3">
        <v>-56000</v>
      </c>
      <c r="O2590" s="3">
        <v>0</v>
      </c>
      <c r="P2590" t="s">
        <v>37</v>
      </c>
      <c r="Q2590" s="29">
        <f t="shared" si="402"/>
        <v>15</v>
      </c>
      <c r="R2590" s="29">
        <f t="shared" si="403"/>
        <v>4</v>
      </c>
      <c r="S2590" s="29">
        <f t="shared" si="404"/>
        <v>28</v>
      </c>
      <c r="T2590" s="30">
        <f t="shared" si="401"/>
        <v>1</v>
      </c>
      <c r="U2590" s="28">
        <f t="shared" si="405"/>
        <v>11.107550999999999</v>
      </c>
      <c r="V2590" t="str">
        <f t="shared" si="406"/>
        <v>No</v>
      </c>
      <c r="W2590" t="str">
        <f t="shared" si="407"/>
        <v>2/1/2007</v>
      </c>
      <c r="X2590">
        <f t="shared" si="408"/>
        <v>1</v>
      </c>
      <c r="Y2590">
        <f t="shared" si="409"/>
        <v>11.107550999999999</v>
      </c>
      <c r="Z2590" t="str">
        <f t="shared" si="410"/>
        <v/>
      </c>
    </row>
    <row r="2591" spans="1:26" ht="13" hidden="1" x14ac:dyDescent="0.25">
      <c r="A2591" t="s">
        <v>5291</v>
      </c>
      <c r="B2591" t="s">
        <v>124</v>
      </c>
      <c r="C2591" t="s">
        <v>7</v>
      </c>
      <c r="D2591" s="46">
        <v>6.6699999999999995E-2</v>
      </c>
      <c r="E2591" s="2">
        <v>39115</v>
      </c>
      <c r="F2591" t="s">
        <v>184</v>
      </c>
      <c r="G2591" s="16">
        <v>44378</v>
      </c>
      <c r="H2591" s="16">
        <v>44742</v>
      </c>
      <c r="I2591" s="3">
        <v>166.53</v>
      </c>
      <c r="J2591" s="3">
        <v>-166.53</v>
      </c>
      <c r="K2591" s="3">
        <v>0</v>
      </c>
      <c r="L2591" t="s">
        <v>36</v>
      </c>
      <c r="M2591" s="3">
        <v>4750</v>
      </c>
      <c r="N2591" s="3">
        <v>-4750</v>
      </c>
      <c r="O2591" s="3">
        <v>0</v>
      </c>
      <c r="P2591" t="s">
        <v>37</v>
      </c>
      <c r="Q2591" s="29">
        <f t="shared" si="402"/>
        <v>15</v>
      </c>
      <c r="R2591" s="29">
        <f t="shared" si="403"/>
        <v>4</v>
      </c>
      <c r="S2591" s="29">
        <f t="shared" si="404"/>
        <v>28</v>
      </c>
      <c r="T2591" s="30">
        <f t="shared" si="401"/>
        <v>1</v>
      </c>
      <c r="U2591" s="28">
        <f t="shared" si="405"/>
        <v>11.107550999999999</v>
      </c>
      <c r="V2591" t="str">
        <f t="shared" si="406"/>
        <v>No</v>
      </c>
      <c r="W2591" t="str">
        <f t="shared" si="407"/>
        <v>2/1/2007</v>
      </c>
      <c r="X2591">
        <f t="shared" si="408"/>
        <v>1</v>
      </c>
      <c r="Y2591">
        <f t="shared" si="409"/>
        <v>11.107550999999999</v>
      </c>
      <c r="Z2591" t="str">
        <f t="shared" si="410"/>
        <v/>
      </c>
    </row>
    <row r="2592" spans="1:26" ht="13" hidden="1" x14ac:dyDescent="0.25">
      <c r="A2592" t="s">
        <v>5292</v>
      </c>
      <c r="B2592" t="s">
        <v>124</v>
      </c>
      <c r="C2592" t="s">
        <v>7</v>
      </c>
      <c r="D2592" s="46">
        <v>6.6699999999999995E-2</v>
      </c>
      <c r="E2592" s="2">
        <v>39115</v>
      </c>
      <c r="F2592" t="s">
        <v>184</v>
      </c>
      <c r="G2592" s="16">
        <v>44378</v>
      </c>
      <c r="H2592" s="16">
        <v>44742</v>
      </c>
      <c r="I2592" s="3">
        <v>166.53</v>
      </c>
      <c r="J2592" s="3">
        <v>-166.53</v>
      </c>
      <c r="K2592" s="3">
        <v>0</v>
      </c>
      <c r="L2592" t="s">
        <v>36</v>
      </c>
      <c r="M2592" s="3">
        <v>96000</v>
      </c>
      <c r="N2592" s="3">
        <v>-96000</v>
      </c>
      <c r="O2592" s="3">
        <v>0</v>
      </c>
      <c r="P2592" t="s">
        <v>37</v>
      </c>
      <c r="Q2592" s="29">
        <f t="shared" si="402"/>
        <v>15</v>
      </c>
      <c r="R2592" s="29">
        <f t="shared" si="403"/>
        <v>4</v>
      </c>
      <c r="S2592" s="29">
        <f t="shared" si="404"/>
        <v>28</v>
      </c>
      <c r="T2592" s="30">
        <f t="shared" si="401"/>
        <v>1</v>
      </c>
      <c r="U2592" s="28">
        <f t="shared" si="405"/>
        <v>11.107550999999999</v>
      </c>
      <c r="V2592" t="str">
        <f t="shared" si="406"/>
        <v>No</v>
      </c>
      <c r="W2592" t="str">
        <f t="shared" si="407"/>
        <v>2/1/2007</v>
      </c>
      <c r="X2592">
        <f t="shared" si="408"/>
        <v>1</v>
      </c>
      <c r="Y2592">
        <f t="shared" si="409"/>
        <v>11.107550999999999</v>
      </c>
      <c r="Z2592" t="str">
        <f t="shared" si="410"/>
        <v/>
      </c>
    </row>
    <row r="2593" spans="1:26" ht="13" hidden="1" x14ac:dyDescent="0.25">
      <c r="A2593" t="s">
        <v>5293</v>
      </c>
      <c r="B2593" t="s">
        <v>124</v>
      </c>
      <c r="C2593" t="s">
        <v>7</v>
      </c>
      <c r="D2593" s="46">
        <v>6.6699999999999995E-2</v>
      </c>
      <c r="E2593" s="2">
        <v>39115</v>
      </c>
      <c r="F2593" t="s">
        <v>184</v>
      </c>
      <c r="G2593" s="16">
        <v>44378</v>
      </c>
      <c r="H2593" s="16">
        <v>44742</v>
      </c>
      <c r="I2593" s="3">
        <v>166.53</v>
      </c>
      <c r="J2593" s="3">
        <v>-166.53</v>
      </c>
      <c r="K2593" s="3">
        <v>0</v>
      </c>
      <c r="L2593" t="s">
        <v>36</v>
      </c>
      <c r="M2593" s="3">
        <v>4500</v>
      </c>
      <c r="N2593" s="3">
        <v>-4500</v>
      </c>
      <c r="O2593" s="3">
        <v>0</v>
      </c>
      <c r="P2593" t="s">
        <v>37</v>
      </c>
      <c r="Q2593" s="29">
        <f t="shared" si="402"/>
        <v>15</v>
      </c>
      <c r="R2593" s="29">
        <f t="shared" si="403"/>
        <v>4</v>
      </c>
      <c r="S2593" s="29">
        <f t="shared" si="404"/>
        <v>28</v>
      </c>
      <c r="T2593" s="30">
        <f t="shared" si="401"/>
        <v>1</v>
      </c>
      <c r="U2593" s="28">
        <f t="shared" si="405"/>
        <v>11.107550999999999</v>
      </c>
      <c r="V2593" t="str">
        <f t="shared" si="406"/>
        <v>No</v>
      </c>
      <c r="W2593" t="str">
        <f t="shared" si="407"/>
        <v>2/1/2007</v>
      </c>
      <c r="X2593">
        <f t="shared" si="408"/>
        <v>1</v>
      </c>
      <c r="Y2593">
        <f t="shared" si="409"/>
        <v>11.107550999999999</v>
      </c>
      <c r="Z2593" t="str">
        <f t="shared" si="410"/>
        <v/>
      </c>
    </row>
    <row r="2594" spans="1:26" ht="13" hidden="1" x14ac:dyDescent="0.25">
      <c r="A2594" t="s">
        <v>5294</v>
      </c>
      <c r="B2594" t="s">
        <v>124</v>
      </c>
      <c r="C2594" t="s">
        <v>7</v>
      </c>
      <c r="D2594" s="46">
        <v>6.6699999999999995E-2</v>
      </c>
      <c r="E2594" s="2">
        <v>39115</v>
      </c>
      <c r="F2594" t="s">
        <v>184</v>
      </c>
      <c r="G2594" s="16">
        <v>44378</v>
      </c>
      <c r="H2594" s="16">
        <v>44742</v>
      </c>
      <c r="I2594" s="3">
        <v>166.53</v>
      </c>
      <c r="J2594" s="3">
        <v>-166.53</v>
      </c>
      <c r="K2594" s="3">
        <v>0</v>
      </c>
      <c r="L2594" t="s">
        <v>36</v>
      </c>
      <c r="M2594" s="3">
        <v>4500</v>
      </c>
      <c r="N2594" s="3">
        <v>-4500</v>
      </c>
      <c r="O2594" s="3">
        <v>0</v>
      </c>
      <c r="P2594" t="s">
        <v>37</v>
      </c>
      <c r="Q2594" s="29">
        <f t="shared" si="402"/>
        <v>15</v>
      </c>
      <c r="R2594" s="29">
        <f t="shared" si="403"/>
        <v>4</v>
      </c>
      <c r="S2594" s="29">
        <f t="shared" si="404"/>
        <v>28</v>
      </c>
      <c r="T2594" s="30">
        <f t="shared" si="401"/>
        <v>1</v>
      </c>
      <c r="U2594" s="28">
        <f t="shared" si="405"/>
        <v>11.107550999999999</v>
      </c>
      <c r="V2594" t="str">
        <f t="shared" si="406"/>
        <v>No</v>
      </c>
      <c r="W2594" t="str">
        <f t="shared" si="407"/>
        <v>2/1/2007</v>
      </c>
      <c r="X2594">
        <f t="shared" si="408"/>
        <v>1</v>
      </c>
      <c r="Y2594">
        <f t="shared" si="409"/>
        <v>11.107550999999999</v>
      </c>
      <c r="Z2594" t="str">
        <f t="shared" si="410"/>
        <v/>
      </c>
    </row>
    <row r="2595" spans="1:26" ht="13" hidden="1" x14ac:dyDescent="0.25">
      <c r="A2595" t="s">
        <v>5295</v>
      </c>
      <c r="B2595" t="s">
        <v>124</v>
      </c>
      <c r="C2595" t="s">
        <v>7</v>
      </c>
      <c r="D2595" s="46">
        <v>6.6699999999999995E-2</v>
      </c>
      <c r="E2595" s="2">
        <v>39115</v>
      </c>
      <c r="F2595" t="s">
        <v>184</v>
      </c>
      <c r="G2595" s="16">
        <v>44378</v>
      </c>
      <c r="H2595" s="16">
        <v>44742</v>
      </c>
      <c r="I2595" s="3">
        <v>166.53</v>
      </c>
      <c r="J2595" s="3">
        <v>-166.53</v>
      </c>
      <c r="K2595" s="3">
        <v>0</v>
      </c>
      <c r="L2595" t="s">
        <v>36</v>
      </c>
      <c r="M2595" s="3">
        <v>97200</v>
      </c>
      <c r="N2595" s="3">
        <v>-97200</v>
      </c>
      <c r="O2595" s="3">
        <v>0</v>
      </c>
      <c r="P2595" t="s">
        <v>37</v>
      </c>
      <c r="Q2595" s="29">
        <f t="shared" si="402"/>
        <v>15</v>
      </c>
      <c r="R2595" s="29">
        <f t="shared" si="403"/>
        <v>4</v>
      </c>
      <c r="S2595" s="29">
        <f t="shared" si="404"/>
        <v>28</v>
      </c>
      <c r="T2595" s="30">
        <f t="shared" si="401"/>
        <v>1</v>
      </c>
      <c r="U2595" s="28">
        <f t="shared" si="405"/>
        <v>11.107550999999999</v>
      </c>
      <c r="V2595" t="str">
        <f t="shared" si="406"/>
        <v>No</v>
      </c>
      <c r="W2595" t="str">
        <f t="shared" si="407"/>
        <v>2/1/2007</v>
      </c>
      <c r="X2595">
        <f t="shared" si="408"/>
        <v>1</v>
      </c>
      <c r="Y2595">
        <f t="shared" si="409"/>
        <v>11.107550999999999</v>
      </c>
      <c r="Z2595" t="str">
        <f t="shared" si="410"/>
        <v/>
      </c>
    </row>
    <row r="2596" spans="1:26" ht="13" hidden="1" x14ac:dyDescent="0.25">
      <c r="A2596" t="s">
        <v>5296</v>
      </c>
      <c r="B2596" t="s">
        <v>124</v>
      </c>
      <c r="C2596" t="s">
        <v>7</v>
      </c>
      <c r="D2596" s="46">
        <v>6.6699999999999995E-2</v>
      </c>
      <c r="E2596" s="2">
        <v>39115</v>
      </c>
      <c r="F2596" t="s">
        <v>184</v>
      </c>
      <c r="G2596" s="16">
        <v>44378</v>
      </c>
      <c r="H2596" s="16">
        <v>44742</v>
      </c>
      <c r="I2596" s="3">
        <v>166.53</v>
      </c>
      <c r="J2596" s="3">
        <v>-166.53</v>
      </c>
      <c r="K2596" s="3">
        <v>0</v>
      </c>
      <c r="L2596" t="s">
        <v>36</v>
      </c>
      <c r="M2596" s="3">
        <v>115260.01</v>
      </c>
      <c r="N2596" s="3">
        <v>-115260</v>
      </c>
      <c r="O2596" s="3">
        <v>0.01</v>
      </c>
      <c r="P2596" t="s">
        <v>37</v>
      </c>
      <c r="Q2596" s="29">
        <f t="shared" si="402"/>
        <v>15</v>
      </c>
      <c r="R2596" s="29">
        <f t="shared" si="403"/>
        <v>4</v>
      </c>
      <c r="S2596" s="29">
        <f t="shared" si="404"/>
        <v>28</v>
      </c>
      <c r="T2596" s="30">
        <f t="shared" si="401"/>
        <v>1</v>
      </c>
      <c r="U2596" s="28">
        <f t="shared" si="405"/>
        <v>11.107550999999999</v>
      </c>
      <c r="V2596" t="str">
        <f t="shared" si="406"/>
        <v>No</v>
      </c>
      <c r="W2596" t="str">
        <f t="shared" si="407"/>
        <v>2/1/2007</v>
      </c>
      <c r="X2596">
        <f t="shared" si="408"/>
        <v>1</v>
      </c>
      <c r="Y2596">
        <f t="shared" si="409"/>
        <v>11.107550999999999</v>
      </c>
      <c r="Z2596" t="str">
        <f t="shared" si="410"/>
        <v/>
      </c>
    </row>
    <row r="2597" spans="1:26" ht="13" hidden="1" x14ac:dyDescent="0.25">
      <c r="A2597" t="s">
        <v>5297</v>
      </c>
      <c r="B2597" t="s">
        <v>124</v>
      </c>
      <c r="C2597" t="s">
        <v>7</v>
      </c>
      <c r="D2597" s="46">
        <v>6.6699999999999995E-2</v>
      </c>
      <c r="E2597" s="2">
        <v>39115</v>
      </c>
      <c r="F2597" t="s">
        <v>184</v>
      </c>
      <c r="G2597" s="16">
        <v>44378</v>
      </c>
      <c r="H2597" s="16">
        <v>44742</v>
      </c>
      <c r="I2597" s="3">
        <v>166.53</v>
      </c>
      <c r="J2597" s="3">
        <v>-166.53</v>
      </c>
      <c r="K2597" s="3">
        <v>0</v>
      </c>
      <c r="L2597" t="s">
        <v>36</v>
      </c>
      <c r="M2597" s="3">
        <v>114849.99</v>
      </c>
      <c r="N2597" s="3">
        <v>-114849.99</v>
      </c>
      <c r="O2597" s="3">
        <v>0</v>
      </c>
      <c r="P2597" t="s">
        <v>37</v>
      </c>
      <c r="Q2597" s="29">
        <f t="shared" si="402"/>
        <v>15</v>
      </c>
      <c r="R2597" s="29">
        <f t="shared" si="403"/>
        <v>4</v>
      </c>
      <c r="S2597" s="29">
        <f t="shared" si="404"/>
        <v>28</v>
      </c>
      <c r="T2597" s="30">
        <f t="shared" si="401"/>
        <v>1</v>
      </c>
      <c r="U2597" s="28">
        <f t="shared" si="405"/>
        <v>11.107550999999999</v>
      </c>
      <c r="V2597" t="str">
        <f t="shared" si="406"/>
        <v>No</v>
      </c>
      <c r="W2597" t="str">
        <f t="shared" si="407"/>
        <v>2/1/2007</v>
      </c>
      <c r="X2597">
        <f t="shared" si="408"/>
        <v>1</v>
      </c>
      <c r="Y2597">
        <f t="shared" si="409"/>
        <v>11.107550999999999</v>
      </c>
      <c r="Z2597" t="str">
        <f t="shared" si="410"/>
        <v/>
      </c>
    </row>
    <row r="2598" spans="1:26" ht="13" hidden="1" x14ac:dyDescent="0.25">
      <c r="A2598" t="s">
        <v>5298</v>
      </c>
      <c r="B2598" t="s">
        <v>124</v>
      </c>
      <c r="C2598" t="s">
        <v>7</v>
      </c>
      <c r="D2598" s="46">
        <v>6.6699999999999995E-2</v>
      </c>
      <c r="E2598" s="2">
        <v>39115</v>
      </c>
      <c r="F2598" t="s">
        <v>184</v>
      </c>
      <c r="G2598" s="16">
        <v>44378</v>
      </c>
      <c r="H2598" s="16">
        <v>44742</v>
      </c>
      <c r="I2598" s="3">
        <v>166.53</v>
      </c>
      <c r="J2598" s="3">
        <v>-166.53</v>
      </c>
      <c r="K2598" s="3">
        <v>0</v>
      </c>
      <c r="L2598" t="s">
        <v>36</v>
      </c>
      <c r="M2598" s="3">
        <v>120480.01</v>
      </c>
      <c r="N2598" s="3">
        <v>-120480</v>
      </c>
      <c r="O2598" s="3">
        <v>0.01</v>
      </c>
      <c r="P2598" t="s">
        <v>37</v>
      </c>
      <c r="Q2598" s="29">
        <f t="shared" si="402"/>
        <v>15</v>
      </c>
      <c r="R2598" s="29">
        <f t="shared" si="403"/>
        <v>4</v>
      </c>
      <c r="S2598" s="29">
        <f t="shared" si="404"/>
        <v>28</v>
      </c>
      <c r="T2598" s="30">
        <f t="shared" si="401"/>
        <v>1</v>
      </c>
      <c r="U2598" s="28">
        <f t="shared" si="405"/>
        <v>11.107550999999999</v>
      </c>
      <c r="V2598" t="str">
        <f t="shared" si="406"/>
        <v>No</v>
      </c>
      <c r="W2598" t="str">
        <f t="shared" si="407"/>
        <v>2/1/2007</v>
      </c>
      <c r="X2598">
        <f t="shared" si="408"/>
        <v>1</v>
      </c>
      <c r="Y2598">
        <f t="shared" si="409"/>
        <v>11.107550999999999</v>
      </c>
      <c r="Z2598" t="str">
        <f t="shared" si="410"/>
        <v/>
      </c>
    </row>
    <row r="2599" spans="1:26" ht="13" hidden="1" x14ac:dyDescent="0.25">
      <c r="A2599" t="s">
        <v>5299</v>
      </c>
      <c r="B2599" t="s">
        <v>124</v>
      </c>
      <c r="C2599" t="s">
        <v>7</v>
      </c>
      <c r="D2599" s="46">
        <v>6.6699999999999995E-2</v>
      </c>
      <c r="E2599" s="2">
        <v>39115</v>
      </c>
      <c r="F2599" t="s">
        <v>184</v>
      </c>
      <c r="G2599" s="16">
        <v>44378</v>
      </c>
      <c r="H2599" s="16">
        <v>44742</v>
      </c>
      <c r="I2599" s="3">
        <v>166.53</v>
      </c>
      <c r="J2599" s="3">
        <v>-166.53</v>
      </c>
      <c r="K2599" s="3">
        <v>0</v>
      </c>
      <c r="L2599" t="s">
        <v>36</v>
      </c>
      <c r="M2599" s="3">
        <v>119999.99</v>
      </c>
      <c r="N2599" s="3">
        <v>-119999.99</v>
      </c>
      <c r="O2599" s="3">
        <v>0</v>
      </c>
      <c r="P2599" t="s">
        <v>37</v>
      </c>
      <c r="Q2599" s="29">
        <f t="shared" si="402"/>
        <v>15</v>
      </c>
      <c r="R2599" s="29">
        <f t="shared" si="403"/>
        <v>4</v>
      </c>
      <c r="S2599" s="29">
        <f t="shared" si="404"/>
        <v>28</v>
      </c>
      <c r="T2599" s="30">
        <f t="shared" si="401"/>
        <v>1</v>
      </c>
      <c r="U2599" s="28">
        <f t="shared" si="405"/>
        <v>11.107550999999999</v>
      </c>
      <c r="V2599" t="str">
        <f t="shared" si="406"/>
        <v>No</v>
      </c>
      <c r="W2599" t="str">
        <f t="shared" si="407"/>
        <v>2/1/2007</v>
      </c>
      <c r="X2599">
        <f t="shared" si="408"/>
        <v>1</v>
      </c>
      <c r="Y2599">
        <f t="shared" si="409"/>
        <v>11.107550999999999</v>
      </c>
      <c r="Z2599" t="str">
        <f t="shared" si="410"/>
        <v/>
      </c>
    </row>
    <row r="2600" spans="1:26" ht="13" hidden="1" x14ac:dyDescent="0.25">
      <c r="A2600" t="s">
        <v>5300</v>
      </c>
      <c r="B2600" t="s">
        <v>124</v>
      </c>
      <c r="C2600" t="s">
        <v>7</v>
      </c>
      <c r="D2600" s="46">
        <v>6.6699999999999995E-2</v>
      </c>
      <c r="E2600" s="2">
        <v>39115</v>
      </c>
      <c r="F2600" t="s">
        <v>184</v>
      </c>
      <c r="G2600" s="16">
        <v>44378</v>
      </c>
      <c r="H2600" s="16">
        <v>44742</v>
      </c>
      <c r="I2600" s="3">
        <v>166.53</v>
      </c>
      <c r="J2600" s="3">
        <v>-166.53</v>
      </c>
      <c r="K2600" s="3">
        <v>0</v>
      </c>
      <c r="L2600" t="s">
        <v>36</v>
      </c>
      <c r="M2600" s="3">
        <v>96395</v>
      </c>
      <c r="N2600" s="3">
        <v>-91039.73</v>
      </c>
      <c r="O2600" s="3">
        <v>5355.27</v>
      </c>
      <c r="P2600" t="s">
        <v>37</v>
      </c>
      <c r="Q2600" s="29">
        <f t="shared" si="402"/>
        <v>15</v>
      </c>
      <c r="R2600" s="29">
        <f t="shared" si="403"/>
        <v>4</v>
      </c>
      <c r="S2600" s="29">
        <f t="shared" si="404"/>
        <v>28</v>
      </c>
      <c r="T2600" s="30">
        <f t="shared" si="401"/>
        <v>1</v>
      </c>
      <c r="U2600" s="28">
        <f t="shared" si="405"/>
        <v>11.107550999999999</v>
      </c>
      <c r="V2600" t="str">
        <f t="shared" si="406"/>
        <v>No</v>
      </c>
      <c r="W2600" t="str">
        <f t="shared" si="407"/>
        <v>2/1/2007</v>
      </c>
      <c r="X2600">
        <f t="shared" si="408"/>
        <v>1</v>
      </c>
      <c r="Y2600">
        <f t="shared" si="409"/>
        <v>11.107550999999999</v>
      </c>
      <c r="Z2600" t="str">
        <f t="shared" si="410"/>
        <v/>
      </c>
    </row>
    <row r="2601" spans="1:26" ht="13" hidden="1" x14ac:dyDescent="0.25">
      <c r="A2601" t="s">
        <v>5301</v>
      </c>
      <c r="B2601" t="s">
        <v>124</v>
      </c>
      <c r="C2601" t="s">
        <v>7</v>
      </c>
      <c r="D2601" s="46">
        <v>6.6699999999999995E-2</v>
      </c>
      <c r="E2601" s="2">
        <v>39115</v>
      </c>
      <c r="F2601" t="s">
        <v>184</v>
      </c>
      <c r="G2601" s="16">
        <v>44378</v>
      </c>
      <c r="H2601" s="16">
        <v>44742</v>
      </c>
      <c r="I2601" s="3">
        <v>166.53</v>
      </c>
      <c r="J2601" s="3">
        <v>-166.53</v>
      </c>
      <c r="K2601" s="3">
        <v>0</v>
      </c>
      <c r="L2601" t="s">
        <v>36</v>
      </c>
      <c r="M2601" s="3">
        <v>559022</v>
      </c>
      <c r="N2601" s="3">
        <v>-512436.84</v>
      </c>
      <c r="O2601" s="3">
        <v>46585.16</v>
      </c>
      <c r="P2601" t="s">
        <v>37</v>
      </c>
      <c r="Q2601" s="29">
        <f t="shared" si="402"/>
        <v>15</v>
      </c>
      <c r="R2601" s="29">
        <f t="shared" si="403"/>
        <v>4</v>
      </c>
      <c r="S2601" s="29">
        <f t="shared" si="404"/>
        <v>28</v>
      </c>
      <c r="T2601" s="30">
        <f t="shared" si="401"/>
        <v>1</v>
      </c>
      <c r="U2601" s="28">
        <f t="shared" si="405"/>
        <v>11.107550999999999</v>
      </c>
      <c r="V2601" t="str">
        <f t="shared" si="406"/>
        <v>No</v>
      </c>
      <c r="W2601" t="str">
        <f t="shared" si="407"/>
        <v>2/1/2007</v>
      </c>
      <c r="X2601">
        <f t="shared" si="408"/>
        <v>1</v>
      </c>
      <c r="Y2601">
        <f t="shared" si="409"/>
        <v>11.107550999999999</v>
      </c>
      <c r="Z2601" t="str">
        <f t="shared" si="410"/>
        <v/>
      </c>
    </row>
    <row r="2602" spans="1:26" ht="13" hidden="1" x14ac:dyDescent="0.25">
      <c r="A2602" t="s">
        <v>5302</v>
      </c>
      <c r="B2602" t="s">
        <v>124</v>
      </c>
      <c r="C2602" t="s">
        <v>7</v>
      </c>
      <c r="D2602" s="46">
        <v>6.6699999999999995E-2</v>
      </c>
      <c r="E2602" s="2">
        <v>39115</v>
      </c>
      <c r="F2602" t="s">
        <v>184</v>
      </c>
      <c r="G2602" s="16">
        <v>44378</v>
      </c>
      <c r="H2602" s="16">
        <v>44742</v>
      </c>
      <c r="I2602" s="3">
        <v>166.53</v>
      </c>
      <c r="J2602" s="3">
        <v>-166.53</v>
      </c>
      <c r="K2602" s="3">
        <v>0</v>
      </c>
      <c r="L2602" t="s">
        <v>36</v>
      </c>
      <c r="M2602" s="3">
        <v>1115500</v>
      </c>
      <c r="N2602" s="3">
        <v>-836624.99</v>
      </c>
      <c r="O2602" s="3">
        <v>278875.01</v>
      </c>
      <c r="P2602" t="s">
        <v>37</v>
      </c>
      <c r="Q2602" s="29">
        <f t="shared" si="402"/>
        <v>15</v>
      </c>
      <c r="R2602" s="29">
        <f t="shared" si="403"/>
        <v>4</v>
      </c>
      <c r="S2602" s="29">
        <f t="shared" si="404"/>
        <v>28</v>
      </c>
      <c r="T2602" s="30">
        <f t="shared" si="401"/>
        <v>1</v>
      </c>
      <c r="U2602" s="28">
        <f t="shared" si="405"/>
        <v>11.107550999999999</v>
      </c>
      <c r="V2602" t="str">
        <f t="shared" si="406"/>
        <v>No</v>
      </c>
      <c r="W2602" t="str">
        <f t="shared" si="407"/>
        <v>2/1/2007</v>
      </c>
      <c r="X2602">
        <f t="shared" si="408"/>
        <v>1</v>
      </c>
      <c r="Y2602">
        <f t="shared" si="409"/>
        <v>11.107550999999999</v>
      </c>
      <c r="Z2602" t="str">
        <f t="shared" si="410"/>
        <v/>
      </c>
    </row>
    <row r="2603" spans="1:26" ht="13" hidden="1" x14ac:dyDescent="0.25">
      <c r="A2603" t="s">
        <v>5303</v>
      </c>
      <c r="B2603" t="s">
        <v>124</v>
      </c>
      <c r="C2603" t="s">
        <v>7</v>
      </c>
      <c r="D2603" s="46">
        <v>6.6699999999999995E-2</v>
      </c>
      <c r="E2603" s="2">
        <v>39115</v>
      </c>
      <c r="F2603" t="s">
        <v>184</v>
      </c>
      <c r="G2603" s="16">
        <v>44378</v>
      </c>
      <c r="H2603" s="16">
        <v>44742</v>
      </c>
      <c r="I2603" s="3">
        <v>166.53</v>
      </c>
      <c r="J2603" s="3">
        <v>-166.53</v>
      </c>
      <c r="K2603" s="3">
        <v>0</v>
      </c>
      <c r="L2603" t="s">
        <v>36</v>
      </c>
      <c r="M2603" s="3">
        <v>29897.99</v>
      </c>
      <c r="N2603" s="3">
        <v>-20762.5</v>
      </c>
      <c r="O2603" s="3">
        <v>9135.49</v>
      </c>
      <c r="P2603" t="s">
        <v>37</v>
      </c>
      <c r="Q2603" s="29">
        <f t="shared" si="402"/>
        <v>15</v>
      </c>
      <c r="R2603" s="29">
        <f t="shared" si="403"/>
        <v>4</v>
      </c>
      <c r="S2603" s="29">
        <f t="shared" si="404"/>
        <v>28</v>
      </c>
      <c r="T2603" s="30">
        <f t="shared" si="401"/>
        <v>1</v>
      </c>
      <c r="U2603" s="28">
        <f t="shared" si="405"/>
        <v>11.107550999999999</v>
      </c>
      <c r="V2603" t="str">
        <f t="shared" si="406"/>
        <v>No</v>
      </c>
      <c r="W2603" t="str">
        <f t="shared" si="407"/>
        <v>2/1/2007</v>
      </c>
      <c r="X2603">
        <f t="shared" si="408"/>
        <v>1</v>
      </c>
      <c r="Y2603">
        <f t="shared" si="409"/>
        <v>11.107550999999999</v>
      </c>
      <c r="Z2603" t="str">
        <f t="shared" si="410"/>
        <v/>
      </c>
    </row>
    <row r="2604" spans="1:26" ht="13" hidden="1" x14ac:dyDescent="0.25">
      <c r="A2604" t="s">
        <v>5304</v>
      </c>
      <c r="B2604" t="s">
        <v>124</v>
      </c>
      <c r="C2604" t="s">
        <v>7</v>
      </c>
      <c r="D2604" s="46">
        <v>6.6699999999999995E-2</v>
      </c>
      <c r="E2604" s="2">
        <v>39115</v>
      </c>
      <c r="F2604" t="s">
        <v>184</v>
      </c>
      <c r="G2604" s="16">
        <v>44378</v>
      </c>
      <c r="H2604" s="16">
        <v>44742</v>
      </c>
      <c r="I2604" s="3">
        <v>166.53</v>
      </c>
      <c r="J2604" s="3">
        <v>-166.53</v>
      </c>
      <c r="K2604" s="3">
        <v>0</v>
      </c>
      <c r="L2604" t="s">
        <v>36</v>
      </c>
      <c r="M2604" s="3">
        <v>29897.99</v>
      </c>
      <c r="N2604" s="3">
        <v>-20762.5</v>
      </c>
      <c r="O2604" s="3">
        <v>9135.49</v>
      </c>
      <c r="P2604" t="s">
        <v>37</v>
      </c>
      <c r="Q2604" s="29">
        <f t="shared" si="402"/>
        <v>15</v>
      </c>
      <c r="R2604" s="29">
        <f t="shared" si="403"/>
        <v>4</v>
      </c>
      <c r="S2604" s="29">
        <f t="shared" si="404"/>
        <v>28</v>
      </c>
      <c r="T2604" s="30">
        <f t="shared" si="401"/>
        <v>1</v>
      </c>
      <c r="U2604" s="28">
        <f t="shared" si="405"/>
        <v>11.107550999999999</v>
      </c>
      <c r="V2604" t="str">
        <f t="shared" si="406"/>
        <v>No</v>
      </c>
      <c r="W2604" t="str">
        <f t="shared" si="407"/>
        <v>2/1/2007</v>
      </c>
      <c r="X2604">
        <f t="shared" si="408"/>
        <v>1</v>
      </c>
      <c r="Y2604">
        <f t="shared" si="409"/>
        <v>11.107550999999999</v>
      </c>
      <c r="Z2604" t="str">
        <f t="shared" si="410"/>
        <v/>
      </c>
    </row>
    <row r="2605" spans="1:26" ht="13" hidden="1" x14ac:dyDescent="0.25">
      <c r="A2605" t="s">
        <v>5305</v>
      </c>
      <c r="B2605" t="s">
        <v>124</v>
      </c>
      <c r="C2605" t="s">
        <v>7</v>
      </c>
      <c r="D2605" s="46">
        <v>6.6699999999999995E-2</v>
      </c>
      <c r="E2605" s="2">
        <v>39115</v>
      </c>
      <c r="F2605" t="s">
        <v>184</v>
      </c>
      <c r="G2605" s="16">
        <v>44378</v>
      </c>
      <c r="H2605" s="16">
        <v>44742</v>
      </c>
      <c r="I2605" s="3">
        <v>166.53</v>
      </c>
      <c r="J2605" s="3">
        <v>-166.53</v>
      </c>
      <c r="K2605" s="3">
        <v>0</v>
      </c>
      <c r="L2605" t="s">
        <v>36</v>
      </c>
      <c r="M2605" s="3">
        <v>82000</v>
      </c>
      <c r="N2605" s="3">
        <v>-31888.89</v>
      </c>
      <c r="O2605" s="3">
        <v>50111.11</v>
      </c>
      <c r="P2605" t="s">
        <v>37</v>
      </c>
      <c r="Q2605" s="29">
        <f t="shared" si="402"/>
        <v>15</v>
      </c>
      <c r="R2605" s="29">
        <f t="shared" si="403"/>
        <v>4</v>
      </c>
      <c r="S2605" s="29">
        <f t="shared" si="404"/>
        <v>28</v>
      </c>
      <c r="T2605" s="30">
        <f t="shared" si="401"/>
        <v>1</v>
      </c>
      <c r="U2605" s="28">
        <f t="shared" si="405"/>
        <v>11.107550999999999</v>
      </c>
      <c r="V2605" t="str">
        <f t="shared" si="406"/>
        <v>No</v>
      </c>
      <c r="W2605" t="str">
        <f t="shared" si="407"/>
        <v>2/1/2007</v>
      </c>
      <c r="X2605">
        <f t="shared" si="408"/>
        <v>1</v>
      </c>
      <c r="Y2605">
        <f t="shared" si="409"/>
        <v>11.107550999999999</v>
      </c>
      <c r="Z2605" t="str">
        <f t="shared" si="410"/>
        <v/>
      </c>
    </row>
    <row r="2606" spans="1:26" ht="13" hidden="1" x14ac:dyDescent="0.25">
      <c r="A2606" t="s">
        <v>5306</v>
      </c>
      <c r="B2606" t="s">
        <v>124</v>
      </c>
      <c r="C2606" t="s">
        <v>7</v>
      </c>
      <c r="D2606" s="46">
        <v>6.6699999999999995E-2</v>
      </c>
      <c r="E2606" s="2">
        <v>39115</v>
      </c>
      <c r="F2606" t="s">
        <v>184</v>
      </c>
      <c r="G2606" s="16">
        <v>44378</v>
      </c>
      <c r="H2606" s="16">
        <v>44742</v>
      </c>
      <c r="I2606" s="3">
        <v>166.53</v>
      </c>
      <c r="J2606" s="3">
        <v>-166.53</v>
      </c>
      <c r="K2606" s="3">
        <v>0</v>
      </c>
      <c r="L2606" t="s">
        <v>36</v>
      </c>
      <c r="M2606" s="3">
        <v>67500</v>
      </c>
      <c r="N2606" s="3">
        <v>-26250</v>
      </c>
      <c r="O2606" s="3">
        <v>41250</v>
      </c>
      <c r="P2606" t="s">
        <v>37</v>
      </c>
      <c r="Q2606" s="29">
        <f t="shared" si="402"/>
        <v>15</v>
      </c>
      <c r="R2606" s="29">
        <f t="shared" si="403"/>
        <v>4</v>
      </c>
      <c r="S2606" s="29">
        <f t="shared" si="404"/>
        <v>28</v>
      </c>
      <c r="T2606" s="30">
        <f t="shared" si="401"/>
        <v>1</v>
      </c>
      <c r="U2606" s="28">
        <f t="shared" si="405"/>
        <v>11.107550999999999</v>
      </c>
      <c r="V2606" t="str">
        <f t="shared" si="406"/>
        <v>No</v>
      </c>
      <c r="W2606" t="str">
        <f t="shared" si="407"/>
        <v>2/1/2007</v>
      </c>
      <c r="X2606">
        <f t="shared" si="408"/>
        <v>1</v>
      </c>
      <c r="Y2606">
        <f t="shared" si="409"/>
        <v>11.107550999999999</v>
      </c>
      <c r="Z2606" t="str">
        <f t="shared" si="410"/>
        <v/>
      </c>
    </row>
    <row r="2607" spans="1:26" ht="13" hidden="1" x14ac:dyDescent="0.25">
      <c r="A2607" t="s">
        <v>5307</v>
      </c>
      <c r="B2607" t="s">
        <v>124</v>
      </c>
      <c r="C2607" t="s">
        <v>7</v>
      </c>
      <c r="D2607" s="46">
        <v>6.6699999999999995E-2</v>
      </c>
      <c r="E2607" s="2">
        <v>39115</v>
      </c>
      <c r="F2607" t="s">
        <v>184</v>
      </c>
      <c r="G2607" s="16">
        <v>44378</v>
      </c>
      <c r="H2607" s="16">
        <v>44742</v>
      </c>
      <c r="I2607" s="3">
        <v>166.53</v>
      </c>
      <c r="J2607" s="3">
        <v>-166.53</v>
      </c>
      <c r="K2607" s="3">
        <v>0</v>
      </c>
      <c r="L2607" t="s">
        <v>36</v>
      </c>
      <c r="M2607" s="3">
        <v>67500</v>
      </c>
      <c r="N2607" s="3">
        <v>-26250</v>
      </c>
      <c r="O2607" s="3">
        <v>41250</v>
      </c>
      <c r="P2607" t="s">
        <v>37</v>
      </c>
      <c r="Q2607" s="29">
        <f t="shared" si="402"/>
        <v>15</v>
      </c>
      <c r="R2607" s="29">
        <f t="shared" si="403"/>
        <v>4</v>
      </c>
      <c r="S2607" s="29">
        <f t="shared" si="404"/>
        <v>28</v>
      </c>
      <c r="T2607" s="30">
        <f t="shared" si="401"/>
        <v>1</v>
      </c>
      <c r="U2607" s="28">
        <f t="shared" si="405"/>
        <v>11.107550999999999</v>
      </c>
      <c r="V2607" t="str">
        <f t="shared" si="406"/>
        <v>No</v>
      </c>
      <c r="W2607" t="str">
        <f t="shared" si="407"/>
        <v>2/1/2007</v>
      </c>
      <c r="X2607">
        <f t="shared" si="408"/>
        <v>1</v>
      </c>
      <c r="Y2607">
        <f t="shared" si="409"/>
        <v>11.107550999999999</v>
      </c>
      <c r="Z2607" t="str">
        <f t="shared" si="410"/>
        <v/>
      </c>
    </row>
    <row r="2608" spans="1:26" ht="13" hidden="1" x14ac:dyDescent="0.25">
      <c r="A2608" t="s">
        <v>5308</v>
      </c>
      <c r="B2608" t="s">
        <v>124</v>
      </c>
      <c r="C2608" t="s">
        <v>7</v>
      </c>
      <c r="D2608" s="46">
        <v>6.6699999999999995E-2</v>
      </c>
      <c r="E2608" s="2">
        <v>39115</v>
      </c>
      <c r="F2608" t="s">
        <v>184</v>
      </c>
      <c r="G2608" s="16">
        <v>44378</v>
      </c>
      <c r="H2608" s="16">
        <v>44742</v>
      </c>
      <c r="I2608" s="3">
        <v>166.53</v>
      </c>
      <c r="J2608" s="3">
        <v>-166.53</v>
      </c>
      <c r="K2608" s="3">
        <v>0</v>
      </c>
      <c r="L2608" t="s">
        <v>36</v>
      </c>
      <c r="M2608" s="3">
        <v>16500.02</v>
      </c>
      <c r="N2608" s="3">
        <v>-5500.01</v>
      </c>
      <c r="O2608" s="3">
        <v>11000.01</v>
      </c>
      <c r="P2608" t="s">
        <v>37</v>
      </c>
      <c r="Q2608" s="29">
        <f t="shared" si="402"/>
        <v>15</v>
      </c>
      <c r="R2608" s="29">
        <f t="shared" si="403"/>
        <v>4</v>
      </c>
      <c r="S2608" s="29">
        <f t="shared" si="404"/>
        <v>28</v>
      </c>
      <c r="T2608" s="30">
        <f t="shared" si="401"/>
        <v>1</v>
      </c>
      <c r="U2608" s="28">
        <f t="shared" si="405"/>
        <v>11.107550999999999</v>
      </c>
      <c r="V2608" t="str">
        <f t="shared" si="406"/>
        <v>No</v>
      </c>
      <c r="W2608" t="str">
        <f t="shared" si="407"/>
        <v>2/1/2007</v>
      </c>
      <c r="X2608">
        <f t="shared" si="408"/>
        <v>1</v>
      </c>
      <c r="Y2608">
        <f t="shared" si="409"/>
        <v>11.107550999999999</v>
      </c>
      <c r="Z2608" t="str">
        <f t="shared" si="410"/>
        <v/>
      </c>
    </row>
    <row r="2609" spans="1:26" ht="13" hidden="1" x14ac:dyDescent="0.25">
      <c r="A2609" t="s">
        <v>5309</v>
      </c>
      <c r="B2609" t="s">
        <v>124</v>
      </c>
      <c r="C2609" t="s">
        <v>7</v>
      </c>
      <c r="D2609" s="46">
        <v>6.6699999999999995E-2</v>
      </c>
      <c r="E2609" s="2">
        <v>39115</v>
      </c>
      <c r="F2609" t="s">
        <v>184</v>
      </c>
      <c r="G2609" s="16">
        <v>44378</v>
      </c>
      <c r="H2609" s="16">
        <v>44742</v>
      </c>
      <c r="I2609" s="3">
        <v>166.53</v>
      </c>
      <c r="J2609" s="3">
        <v>-166.53</v>
      </c>
      <c r="K2609" s="3">
        <v>0</v>
      </c>
      <c r="L2609" t="s">
        <v>36</v>
      </c>
      <c r="M2609" s="3">
        <v>16500.02</v>
      </c>
      <c r="N2609" s="3">
        <v>-5500.01</v>
      </c>
      <c r="O2609" s="3">
        <v>11000.01</v>
      </c>
      <c r="P2609" t="s">
        <v>37</v>
      </c>
      <c r="Q2609" s="29">
        <f t="shared" si="402"/>
        <v>15</v>
      </c>
      <c r="R2609" s="29">
        <f t="shared" si="403"/>
        <v>4</v>
      </c>
      <c r="S2609" s="29">
        <f t="shared" si="404"/>
        <v>28</v>
      </c>
      <c r="T2609" s="30">
        <f t="shared" si="401"/>
        <v>1</v>
      </c>
      <c r="U2609" s="28">
        <f t="shared" si="405"/>
        <v>11.107550999999999</v>
      </c>
      <c r="V2609" t="str">
        <f t="shared" si="406"/>
        <v>No</v>
      </c>
      <c r="W2609" t="str">
        <f t="shared" si="407"/>
        <v>2/1/2007</v>
      </c>
      <c r="X2609">
        <f t="shared" si="408"/>
        <v>1</v>
      </c>
      <c r="Y2609">
        <f t="shared" si="409"/>
        <v>11.107550999999999</v>
      </c>
      <c r="Z2609" t="str">
        <f t="shared" si="410"/>
        <v/>
      </c>
    </row>
    <row r="2610" spans="1:26" ht="13" hidden="1" x14ac:dyDescent="0.25">
      <c r="A2610" t="s">
        <v>5310</v>
      </c>
      <c r="B2610" t="s">
        <v>124</v>
      </c>
      <c r="C2610" t="s">
        <v>7</v>
      </c>
      <c r="D2610" s="46">
        <v>6.6699999999999995E-2</v>
      </c>
      <c r="E2610" s="2">
        <v>39115</v>
      </c>
      <c r="F2610" t="s">
        <v>184</v>
      </c>
      <c r="G2610" s="16">
        <v>44378</v>
      </c>
      <c r="H2610" s="16">
        <v>44742</v>
      </c>
      <c r="I2610" s="3">
        <v>166.53</v>
      </c>
      <c r="J2610" s="3">
        <v>-166.53</v>
      </c>
      <c r="K2610" s="3">
        <v>0</v>
      </c>
      <c r="L2610" t="s">
        <v>36</v>
      </c>
      <c r="M2610" s="3">
        <v>16500.02</v>
      </c>
      <c r="N2610" s="3">
        <v>-5500.01</v>
      </c>
      <c r="O2610" s="3">
        <v>11000.01</v>
      </c>
      <c r="P2610" t="s">
        <v>37</v>
      </c>
      <c r="Q2610" s="29">
        <f t="shared" si="402"/>
        <v>15</v>
      </c>
      <c r="R2610" s="29">
        <f t="shared" si="403"/>
        <v>4</v>
      </c>
      <c r="S2610" s="29">
        <f t="shared" si="404"/>
        <v>28</v>
      </c>
      <c r="T2610" s="30">
        <f t="shared" si="401"/>
        <v>1</v>
      </c>
      <c r="U2610" s="28">
        <f t="shared" si="405"/>
        <v>11.107550999999999</v>
      </c>
      <c r="V2610" t="str">
        <f t="shared" si="406"/>
        <v>No</v>
      </c>
      <c r="W2610" t="str">
        <f t="shared" si="407"/>
        <v>2/1/2007</v>
      </c>
      <c r="X2610">
        <f t="shared" si="408"/>
        <v>1</v>
      </c>
      <c r="Y2610">
        <f t="shared" si="409"/>
        <v>11.107550999999999</v>
      </c>
      <c r="Z2610" t="str">
        <f t="shared" si="410"/>
        <v/>
      </c>
    </row>
    <row r="2611" spans="1:26" ht="13" hidden="1" x14ac:dyDescent="0.25">
      <c r="A2611" t="s">
        <v>5311</v>
      </c>
      <c r="B2611" t="s">
        <v>124</v>
      </c>
      <c r="C2611" t="s">
        <v>7</v>
      </c>
      <c r="D2611" s="46">
        <v>6.6699999999999995E-2</v>
      </c>
      <c r="E2611" s="2">
        <v>39115</v>
      </c>
      <c r="F2611" t="s">
        <v>184</v>
      </c>
      <c r="G2611" s="16">
        <v>44378</v>
      </c>
      <c r="H2611" s="16">
        <v>44742</v>
      </c>
      <c r="I2611" s="3">
        <v>166.53</v>
      </c>
      <c r="J2611" s="3">
        <v>-166.53</v>
      </c>
      <c r="K2611" s="3">
        <v>0</v>
      </c>
      <c r="L2611" t="s">
        <v>36</v>
      </c>
      <c r="M2611" s="3">
        <v>15000.01</v>
      </c>
      <c r="N2611" s="3">
        <v>-5000</v>
      </c>
      <c r="O2611" s="3">
        <v>10000.01</v>
      </c>
      <c r="P2611" t="s">
        <v>37</v>
      </c>
      <c r="Q2611" s="29">
        <f t="shared" si="402"/>
        <v>15</v>
      </c>
      <c r="R2611" s="29">
        <f t="shared" si="403"/>
        <v>4</v>
      </c>
      <c r="S2611" s="29">
        <f t="shared" si="404"/>
        <v>28</v>
      </c>
      <c r="T2611" s="30">
        <f t="shared" si="401"/>
        <v>1</v>
      </c>
      <c r="U2611" s="28">
        <f t="shared" si="405"/>
        <v>11.107550999999999</v>
      </c>
      <c r="V2611" t="str">
        <f t="shared" si="406"/>
        <v>No</v>
      </c>
      <c r="W2611" t="str">
        <f t="shared" si="407"/>
        <v>2/1/2007</v>
      </c>
      <c r="X2611">
        <f t="shared" si="408"/>
        <v>1</v>
      </c>
      <c r="Y2611">
        <f t="shared" si="409"/>
        <v>11.107550999999999</v>
      </c>
      <c r="Z2611" t="str">
        <f t="shared" si="410"/>
        <v/>
      </c>
    </row>
    <row r="2612" spans="1:26" ht="13" hidden="1" x14ac:dyDescent="0.25">
      <c r="A2612" t="s">
        <v>5312</v>
      </c>
      <c r="B2612" t="s">
        <v>124</v>
      </c>
      <c r="C2612" t="s">
        <v>7</v>
      </c>
      <c r="D2612" s="46">
        <v>6.6699999999999995E-2</v>
      </c>
      <c r="E2612" s="2">
        <v>39115</v>
      </c>
      <c r="F2612" t="s">
        <v>184</v>
      </c>
      <c r="G2612" s="16">
        <v>44378</v>
      </c>
      <c r="H2612" s="16">
        <v>44742</v>
      </c>
      <c r="I2612" s="3">
        <v>166.53</v>
      </c>
      <c r="J2612" s="3">
        <v>-166.53</v>
      </c>
      <c r="K2612" s="3">
        <v>0</v>
      </c>
      <c r="L2612" t="s">
        <v>36</v>
      </c>
      <c r="M2612" s="3">
        <v>18999.97</v>
      </c>
      <c r="N2612" s="3">
        <v>-6333.32</v>
      </c>
      <c r="O2612" s="3">
        <v>12666.65</v>
      </c>
      <c r="P2612" t="s">
        <v>37</v>
      </c>
      <c r="Q2612" s="29">
        <f t="shared" si="402"/>
        <v>15</v>
      </c>
      <c r="R2612" s="29">
        <f t="shared" si="403"/>
        <v>4</v>
      </c>
      <c r="S2612" s="29">
        <f t="shared" si="404"/>
        <v>28</v>
      </c>
      <c r="T2612" s="30">
        <f t="shared" si="401"/>
        <v>1</v>
      </c>
      <c r="U2612" s="28">
        <f t="shared" si="405"/>
        <v>11.107550999999999</v>
      </c>
      <c r="V2612" t="str">
        <f t="shared" si="406"/>
        <v>No</v>
      </c>
      <c r="W2612" t="str">
        <f t="shared" si="407"/>
        <v>2/1/2007</v>
      </c>
      <c r="X2612">
        <f t="shared" si="408"/>
        <v>1</v>
      </c>
      <c r="Y2612">
        <f t="shared" si="409"/>
        <v>11.107550999999999</v>
      </c>
      <c r="Z2612" t="str">
        <f t="shared" si="410"/>
        <v/>
      </c>
    </row>
    <row r="2613" spans="1:26" ht="13" hidden="1" x14ac:dyDescent="0.25">
      <c r="A2613" t="s">
        <v>5313</v>
      </c>
      <c r="B2613" t="s">
        <v>124</v>
      </c>
      <c r="C2613" t="s">
        <v>7</v>
      </c>
      <c r="D2613" s="46">
        <v>6.6699999999999995E-2</v>
      </c>
      <c r="E2613" s="2">
        <v>39115</v>
      </c>
      <c r="F2613" t="s">
        <v>184</v>
      </c>
      <c r="G2613" s="16">
        <v>44378</v>
      </c>
      <c r="H2613" s="16">
        <v>44742</v>
      </c>
      <c r="I2613" s="3">
        <v>166.53</v>
      </c>
      <c r="J2613" s="3">
        <v>-166.53</v>
      </c>
      <c r="K2613" s="3">
        <v>0</v>
      </c>
      <c r="L2613" t="s">
        <v>36</v>
      </c>
      <c r="M2613" s="3">
        <v>18999.97</v>
      </c>
      <c r="N2613" s="3">
        <v>-6333.32</v>
      </c>
      <c r="O2613" s="3">
        <v>12666.65</v>
      </c>
      <c r="P2613" t="s">
        <v>37</v>
      </c>
      <c r="Q2613" s="29">
        <f t="shared" si="402"/>
        <v>15</v>
      </c>
      <c r="R2613" s="29">
        <f t="shared" si="403"/>
        <v>4</v>
      </c>
      <c r="S2613" s="29">
        <f t="shared" si="404"/>
        <v>28</v>
      </c>
      <c r="T2613" s="30">
        <f t="shared" si="401"/>
        <v>1</v>
      </c>
      <c r="U2613" s="28">
        <f t="shared" si="405"/>
        <v>11.107550999999999</v>
      </c>
      <c r="V2613" t="str">
        <f t="shared" si="406"/>
        <v>No</v>
      </c>
      <c r="W2613" t="str">
        <f t="shared" si="407"/>
        <v>2/1/2007</v>
      </c>
      <c r="X2613">
        <f t="shared" si="408"/>
        <v>1</v>
      </c>
      <c r="Y2613">
        <f t="shared" si="409"/>
        <v>11.107550999999999</v>
      </c>
      <c r="Z2613" t="str">
        <f t="shared" si="410"/>
        <v/>
      </c>
    </row>
    <row r="2614" spans="1:26" ht="13" hidden="1" x14ac:dyDescent="0.25">
      <c r="A2614" t="s">
        <v>5314</v>
      </c>
      <c r="B2614" t="s">
        <v>124</v>
      </c>
      <c r="C2614" t="s">
        <v>7</v>
      </c>
      <c r="D2614" s="46">
        <v>6.6699999999999995E-2</v>
      </c>
      <c r="E2614" s="2">
        <v>39652</v>
      </c>
      <c r="F2614" t="s">
        <v>184</v>
      </c>
      <c r="G2614" s="16">
        <v>44378</v>
      </c>
      <c r="H2614" s="16">
        <v>44742</v>
      </c>
      <c r="I2614" s="3">
        <v>201</v>
      </c>
      <c r="J2614" s="3">
        <v>-187.6</v>
      </c>
      <c r="K2614" s="3">
        <v>13.4</v>
      </c>
      <c r="L2614" t="s">
        <v>36</v>
      </c>
      <c r="M2614" s="3">
        <v>18999.97</v>
      </c>
      <c r="N2614" s="3">
        <v>-6333.32</v>
      </c>
      <c r="O2614" s="3">
        <v>12666.65</v>
      </c>
      <c r="P2614" t="s">
        <v>37</v>
      </c>
      <c r="Q2614" s="29">
        <f t="shared" si="402"/>
        <v>13</v>
      </c>
      <c r="R2614" s="29">
        <f t="shared" si="403"/>
        <v>11</v>
      </c>
      <c r="S2614" s="29">
        <f t="shared" si="404"/>
        <v>7</v>
      </c>
      <c r="T2614" s="30">
        <f t="shared" si="401"/>
        <v>1</v>
      </c>
      <c r="U2614" s="28">
        <f t="shared" si="405"/>
        <v>13.406699999999999</v>
      </c>
      <c r="V2614" t="str">
        <f t="shared" si="406"/>
        <v>No</v>
      </c>
      <c r="W2614" t="str">
        <f t="shared" si="407"/>
        <v>7/1/2008</v>
      </c>
      <c r="X2614">
        <f t="shared" si="408"/>
        <v>1</v>
      </c>
      <c r="Y2614">
        <f t="shared" si="409"/>
        <v>13.406699999999999</v>
      </c>
      <c r="Z2614" t="str">
        <f t="shared" si="410"/>
        <v/>
      </c>
    </row>
    <row r="2615" spans="1:26" ht="13" hidden="1" x14ac:dyDescent="0.25">
      <c r="A2615" t="s">
        <v>5315</v>
      </c>
      <c r="B2615" t="s">
        <v>124</v>
      </c>
      <c r="C2615" t="s">
        <v>7</v>
      </c>
      <c r="D2615" s="46">
        <v>6.6699999999999995E-2</v>
      </c>
      <c r="E2615" s="2">
        <v>39652</v>
      </c>
      <c r="F2615" t="s">
        <v>184</v>
      </c>
      <c r="G2615" s="16">
        <v>44378</v>
      </c>
      <c r="H2615" s="16">
        <v>44742</v>
      </c>
      <c r="I2615" s="3">
        <v>201</v>
      </c>
      <c r="J2615" s="3">
        <v>-187.6</v>
      </c>
      <c r="K2615" s="3">
        <v>13.4</v>
      </c>
      <c r="L2615" t="s">
        <v>36</v>
      </c>
      <c r="M2615" s="3">
        <v>18999.97</v>
      </c>
      <c r="N2615" s="3">
        <v>-6333.32</v>
      </c>
      <c r="O2615" s="3">
        <v>12666.65</v>
      </c>
      <c r="P2615" t="s">
        <v>37</v>
      </c>
      <c r="Q2615" s="29">
        <f t="shared" si="402"/>
        <v>13</v>
      </c>
      <c r="R2615" s="29">
        <f t="shared" si="403"/>
        <v>11</v>
      </c>
      <c r="S2615" s="29">
        <f t="shared" si="404"/>
        <v>7</v>
      </c>
      <c r="T2615" s="30">
        <f t="shared" si="401"/>
        <v>1</v>
      </c>
      <c r="U2615" s="28">
        <f t="shared" si="405"/>
        <v>13.406699999999999</v>
      </c>
      <c r="V2615" t="str">
        <f t="shared" si="406"/>
        <v>No</v>
      </c>
      <c r="W2615" t="str">
        <f t="shared" si="407"/>
        <v>7/1/2008</v>
      </c>
      <c r="X2615">
        <f t="shared" si="408"/>
        <v>1</v>
      </c>
      <c r="Y2615">
        <f t="shared" si="409"/>
        <v>13.406699999999999</v>
      </c>
      <c r="Z2615" t="str">
        <f t="shared" si="410"/>
        <v/>
      </c>
    </row>
    <row r="2616" spans="1:26" ht="13" hidden="1" x14ac:dyDescent="0.25">
      <c r="A2616" t="s">
        <v>5316</v>
      </c>
      <c r="B2616" t="s">
        <v>124</v>
      </c>
      <c r="C2616" t="s">
        <v>7</v>
      </c>
      <c r="D2616" s="46">
        <v>6.6699999999999995E-2</v>
      </c>
      <c r="E2616" s="2">
        <v>39652</v>
      </c>
      <c r="F2616" t="s">
        <v>184</v>
      </c>
      <c r="G2616" s="16">
        <v>44378</v>
      </c>
      <c r="H2616" s="16">
        <v>44742</v>
      </c>
      <c r="I2616" s="3">
        <v>201</v>
      </c>
      <c r="J2616" s="3">
        <v>-187.6</v>
      </c>
      <c r="K2616" s="3">
        <v>13.4</v>
      </c>
      <c r="L2616" t="s">
        <v>36</v>
      </c>
      <c r="M2616" s="3">
        <v>39999.980000000003</v>
      </c>
      <c r="N2616" s="3">
        <v>-13333.33</v>
      </c>
      <c r="O2616" s="3">
        <v>26666.65</v>
      </c>
      <c r="P2616" t="s">
        <v>37</v>
      </c>
      <c r="Q2616" s="29">
        <f t="shared" si="402"/>
        <v>13</v>
      </c>
      <c r="R2616" s="29">
        <f t="shared" si="403"/>
        <v>11</v>
      </c>
      <c r="S2616" s="29">
        <f t="shared" si="404"/>
        <v>7</v>
      </c>
      <c r="T2616" s="30">
        <f t="shared" si="401"/>
        <v>1</v>
      </c>
      <c r="U2616" s="28">
        <f t="shared" si="405"/>
        <v>13.406699999999999</v>
      </c>
      <c r="V2616" t="str">
        <f t="shared" si="406"/>
        <v>No</v>
      </c>
      <c r="W2616" t="str">
        <f t="shared" si="407"/>
        <v>7/1/2008</v>
      </c>
      <c r="X2616">
        <f t="shared" si="408"/>
        <v>1</v>
      </c>
      <c r="Y2616">
        <f t="shared" si="409"/>
        <v>13.406699999999999</v>
      </c>
      <c r="Z2616" t="str">
        <f t="shared" si="410"/>
        <v/>
      </c>
    </row>
    <row r="2617" spans="1:26" ht="13" hidden="1" x14ac:dyDescent="0.25">
      <c r="A2617" t="s">
        <v>5317</v>
      </c>
      <c r="B2617" t="s">
        <v>124</v>
      </c>
      <c r="C2617" t="s">
        <v>7</v>
      </c>
      <c r="D2617" s="46">
        <v>6.6699999999999995E-2</v>
      </c>
      <c r="E2617" s="2">
        <v>39652</v>
      </c>
      <c r="F2617" t="s">
        <v>184</v>
      </c>
      <c r="G2617" s="16">
        <v>44378</v>
      </c>
      <c r="H2617" s="16">
        <v>44742</v>
      </c>
      <c r="I2617" s="3">
        <v>201</v>
      </c>
      <c r="J2617" s="3">
        <v>-187.6</v>
      </c>
      <c r="K2617" s="3">
        <v>13.4</v>
      </c>
      <c r="L2617" t="s">
        <v>36</v>
      </c>
      <c r="M2617" s="3">
        <v>3850</v>
      </c>
      <c r="N2617" s="3">
        <v>-1283.33</v>
      </c>
      <c r="O2617" s="3">
        <v>2566.67</v>
      </c>
      <c r="P2617" t="s">
        <v>37</v>
      </c>
      <c r="Q2617" s="29">
        <f t="shared" si="402"/>
        <v>13</v>
      </c>
      <c r="R2617" s="29">
        <f t="shared" si="403"/>
        <v>11</v>
      </c>
      <c r="S2617" s="29">
        <f t="shared" si="404"/>
        <v>7</v>
      </c>
      <c r="T2617" s="30">
        <f t="shared" si="401"/>
        <v>1</v>
      </c>
      <c r="U2617" s="28">
        <f t="shared" si="405"/>
        <v>13.406699999999999</v>
      </c>
      <c r="V2617" t="str">
        <f t="shared" si="406"/>
        <v>No</v>
      </c>
      <c r="W2617" t="str">
        <f t="shared" si="407"/>
        <v>7/1/2008</v>
      </c>
      <c r="X2617">
        <f t="shared" si="408"/>
        <v>1</v>
      </c>
      <c r="Y2617">
        <f t="shared" si="409"/>
        <v>13.406699999999999</v>
      </c>
      <c r="Z2617" t="str">
        <f t="shared" si="410"/>
        <v/>
      </c>
    </row>
    <row r="2618" spans="1:26" ht="13" hidden="1" x14ac:dyDescent="0.25">
      <c r="A2618" t="s">
        <v>5318</v>
      </c>
      <c r="B2618" t="s">
        <v>124</v>
      </c>
      <c r="C2618" t="s">
        <v>7</v>
      </c>
      <c r="D2618" s="46">
        <v>6.6699999999999995E-2</v>
      </c>
      <c r="E2618" s="2">
        <v>39652</v>
      </c>
      <c r="F2618" t="s">
        <v>184</v>
      </c>
      <c r="G2618" s="16">
        <v>44378</v>
      </c>
      <c r="H2618" s="16">
        <v>44742</v>
      </c>
      <c r="I2618" s="3">
        <v>201</v>
      </c>
      <c r="J2618" s="3">
        <v>-187.6</v>
      </c>
      <c r="K2618" s="3">
        <v>13.4</v>
      </c>
      <c r="L2618" t="s">
        <v>36</v>
      </c>
      <c r="M2618" s="3">
        <v>3850</v>
      </c>
      <c r="N2618" s="3">
        <v>-1283.33</v>
      </c>
      <c r="O2618" s="3">
        <v>2566.67</v>
      </c>
      <c r="P2618" t="s">
        <v>37</v>
      </c>
      <c r="Q2618" s="29">
        <f t="shared" si="402"/>
        <v>13</v>
      </c>
      <c r="R2618" s="29">
        <f t="shared" si="403"/>
        <v>11</v>
      </c>
      <c r="S2618" s="29">
        <f t="shared" si="404"/>
        <v>7</v>
      </c>
      <c r="T2618" s="30">
        <f t="shared" ref="T2618:T2681" si="411">IF(Q2618&gt;=1,1,R2618/12)</f>
        <v>1</v>
      </c>
      <c r="U2618" s="28">
        <f t="shared" si="405"/>
        <v>13.406699999999999</v>
      </c>
      <c r="V2618" t="str">
        <f t="shared" si="406"/>
        <v>No</v>
      </c>
      <c r="W2618" t="str">
        <f t="shared" si="407"/>
        <v>7/1/2008</v>
      </c>
      <c r="X2618">
        <f t="shared" si="408"/>
        <v>1</v>
      </c>
      <c r="Y2618">
        <f t="shared" si="409"/>
        <v>13.406699999999999</v>
      </c>
      <c r="Z2618" t="str">
        <f t="shared" si="410"/>
        <v/>
      </c>
    </row>
    <row r="2619" spans="1:26" ht="13" hidden="1" x14ac:dyDescent="0.25">
      <c r="A2619" t="s">
        <v>5319</v>
      </c>
      <c r="B2619" t="s">
        <v>124</v>
      </c>
      <c r="C2619" t="s">
        <v>7</v>
      </c>
      <c r="D2619" s="46">
        <v>6.6699999999999995E-2</v>
      </c>
      <c r="E2619" s="2">
        <v>39652</v>
      </c>
      <c r="F2619" t="s">
        <v>184</v>
      </c>
      <c r="G2619" s="16">
        <v>44378</v>
      </c>
      <c r="H2619" s="16">
        <v>44742</v>
      </c>
      <c r="I2619" s="3">
        <v>201</v>
      </c>
      <c r="J2619" s="3">
        <v>-187.6</v>
      </c>
      <c r="K2619" s="3">
        <v>13.4</v>
      </c>
      <c r="L2619" t="s">
        <v>36</v>
      </c>
      <c r="M2619" s="3">
        <v>3850</v>
      </c>
      <c r="N2619" s="3">
        <v>-1283.33</v>
      </c>
      <c r="O2619" s="3">
        <v>2566.67</v>
      </c>
      <c r="P2619" t="s">
        <v>37</v>
      </c>
      <c r="Q2619" s="29">
        <f t="shared" si="402"/>
        <v>13</v>
      </c>
      <c r="R2619" s="29">
        <f t="shared" si="403"/>
        <v>11</v>
      </c>
      <c r="S2619" s="29">
        <f t="shared" si="404"/>
        <v>7</v>
      </c>
      <c r="T2619" s="30">
        <f t="shared" si="411"/>
        <v>1</v>
      </c>
      <c r="U2619" s="28">
        <f t="shared" si="405"/>
        <v>13.406699999999999</v>
      </c>
      <c r="V2619" t="str">
        <f t="shared" si="406"/>
        <v>No</v>
      </c>
      <c r="W2619" t="str">
        <f t="shared" si="407"/>
        <v>7/1/2008</v>
      </c>
      <c r="X2619">
        <f t="shared" si="408"/>
        <v>1</v>
      </c>
      <c r="Y2619">
        <f t="shared" si="409"/>
        <v>13.406699999999999</v>
      </c>
      <c r="Z2619" t="str">
        <f t="shared" si="410"/>
        <v/>
      </c>
    </row>
    <row r="2620" spans="1:26" ht="13" hidden="1" x14ac:dyDescent="0.25">
      <c r="A2620" t="s">
        <v>5320</v>
      </c>
      <c r="B2620" t="s">
        <v>124</v>
      </c>
      <c r="C2620" t="s">
        <v>7</v>
      </c>
      <c r="D2620" s="46">
        <v>6.6699999999999995E-2</v>
      </c>
      <c r="E2620" s="2">
        <v>39652</v>
      </c>
      <c r="F2620" t="s">
        <v>184</v>
      </c>
      <c r="G2620" s="16">
        <v>44378</v>
      </c>
      <c r="H2620" s="16">
        <v>44742</v>
      </c>
      <c r="I2620" s="3">
        <v>201</v>
      </c>
      <c r="J2620" s="3">
        <v>-187.6</v>
      </c>
      <c r="K2620" s="3">
        <v>13.4</v>
      </c>
      <c r="L2620" t="s">
        <v>36</v>
      </c>
      <c r="M2620" s="3">
        <v>3850</v>
      </c>
      <c r="N2620" s="3">
        <v>-1283.33</v>
      </c>
      <c r="O2620" s="3">
        <v>2566.67</v>
      </c>
      <c r="P2620" t="s">
        <v>37</v>
      </c>
      <c r="Q2620" s="29">
        <f t="shared" si="402"/>
        <v>13</v>
      </c>
      <c r="R2620" s="29">
        <f t="shared" si="403"/>
        <v>11</v>
      </c>
      <c r="S2620" s="29">
        <f t="shared" si="404"/>
        <v>7</v>
      </c>
      <c r="T2620" s="30">
        <f t="shared" si="411"/>
        <v>1</v>
      </c>
      <c r="U2620" s="28">
        <f t="shared" si="405"/>
        <v>13.406699999999999</v>
      </c>
      <c r="V2620" t="str">
        <f t="shared" si="406"/>
        <v>No</v>
      </c>
      <c r="W2620" t="str">
        <f t="shared" si="407"/>
        <v>7/1/2008</v>
      </c>
      <c r="X2620">
        <f t="shared" si="408"/>
        <v>1</v>
      </c>
      <c r="Y2620">
        <f t="shared" si="409"/>
        <v>13.406699999999999</v>
      </c>
      <c r="Z2620" t="str">
        <f t="shared" si="410"/>
        <v/>
      </c>
    </row>
    <row r="2621" spans="1:26" ht="13" hidden="1" x14ac:dyDescent="0.25">
      <c r="A2621" t="s">
        <v>5321</v>
      </c>
      <c r="B2621" t="s">
        <v>124</v>
      </c>
      <c r="C2621" t="s">
        <v>7</v>
      </c>
      <c r="D2621" s="46">
        <v>6.6699999999999995E-2</v>
      </c>
      <c r="E2621" s="2">
        <v>39652</v>
      </c>
      <c r="F2621" t="s">
        <v>184</v>
      </c>
      <c r="G2621" s="16">
        <v>44378</v>
      </c>
      <c r="H2621" s="16">
        <v>44742</v>
      </c>
      <c r="I2621" s="3">
        <v>201</v>
      </c>
      <c r="J2621" s="3">
        <v>-187.6</v>
      </c>
      <c r="K2621" s="3">
        <v>13.4</v>
      </c>
      <c r="L2621" t="s">
        <v>36</v>
      </c>
      <c r="M2621" s="3">
        <v>5000.3500000000004</v>
      </c>
      <c r="N2621" s="3">
        <v>-1666.78</v>
      </c>
      <c r="O2621" s="3">
        <v>3333.57</v>
      </c>
      <c r="P2621" t="s">
        <v>37</v>
      </c>
      <c r="Q2621" s="29">
        <f t="shared" si="402"/>
        <v>13</v>
      </c>
      <c r="R2621" s="29">
        <f t="shared" si="403"/>
        <v>11</v>
      </c>
      <c r="S2621" s="29">
        <f t="shared" si="404"/>
        <v>7</v>
      </c>
      <c r="T2621" s="30">
        <f t="shared" si="411"/>
        <v>1</v>
      </c>
      <c r="U2621" s="28">
        <f t="shared" si="405"/>
        <v>13.406699999999999</v>
      </c>
      <c r="V2621" t="str">
        <f t="shared" si="406"/>
        <v>No</v>
      </c>
      <c r="W2621" t="str">
        <f t="shared" si="407"/>
        <v>7/1/2008</v>
      </c>
      <c r="X2621">
        <f t="shared" si="408"/>
        <v>1</v>
      </c>
      <c r="Y2621">
        <f t="shared" si="409"/>
        <v>13.406699999999999</v>
      </c>
      <c r="Z2621" t="str">
        <f t="shared" si="410"/>
        <v/>
      </c>
    </row>
    <row r="2622" spans="1:26" ht="13" hidden="1" x14ac:dyDescent="0.25">
      <c r="A2622" t="s">
        <v>5322</v>
      </c>
      <c r="B2622" t="s">
        <v>124</v>
      </c>
      <c r="C2622" t="s">
        <v>7</v>
      </c>
      <c r="D2622" s="46">
        <v>6.6699999999999995E-2</v>
      </c>
      <c r="E2622" s="2">
        <v>39652</v>
      </c>
      <c r="F2622" t="s">
        <v>184</v>
      </c>
      <c r="G2622" s="16">
        <v>44378</v>
      </c>
      <c r="H2622" s="16">
        <v>44742</v>
      </c>
      <c r="I2622" s="3">
        <v>201</v>
      </c>
      <c r="J2622" s="3">
        <v>-187.6</v>
      </c>
      <c r="K2622" s="3">
        <v>13.4</v>
      </c>
      <c r="L2622" t="s">
        <v>36</v>
      </c>
      <c r="M2622" s="3">
        <v>11995</v>
      </c>
      <c r="N2622" s="3">
        <v>-3998.33</v>
      </c>
      <c r="O2622" s="3">
        <v>7996.67</v>
      </c>
      <c r="P2622" t="s">
        <v>37</v>
      </c>
      <c r="Q2622" s="29">
        <f t="shared" si="402"/>
        <v>13</v>
      </c>
      <c r="R2622" s="29">
        <f t="shared" si="403"/>
        <v>11</v>
      </c>
      <c r="S2622" s="29">
        <f t="shared" si="404"/>
        <v>7</v>
      </c>
      <c r="T2622" s="30">
        <f t="shared" si="411"/>
        <v>1</v>
      </c>
      <c r="U2622" s="28">
        <f t="shared" si="405"/>
        <v>13.406699999999999</v>
      </c>
      <c r="V2622" t="str">
        <f t="shared" si="406"/>
        <v>No</v>
      </c>
      <c r="W2622" t="str">
        <f t="shared" si="407"/>
        <v>7/1/2008</v>
      </c>
      <c r="X2622">
        <f t="shared" si="408"/>
        <v>1</v>
      </c>
      <c r="Y2622">
        <f t="shared" si="409"/>
        <v>13.406699999999999</v>
      </c>
      <c r="Z2622" t="str">
        <f t="shared" si="410"/>
        <v/>
      </c>
    </row>
    <row r="2623" spans="1:26" ht="13" hidden="1" x14ac:dyDescent="0.25">
      <c r="A2623" t="s">
        <v>5323</v>
      </c>
      <c r="B2623" t="s">
        <v>124</v>
      </c>
      <c r="C2623" t="s">
        <v>7</v>
      </c>
      <c r="D2623" s="46">
        <v>6.6699999999999995E-2</v>
      </c>
      <c r="E2623" s="2">
        <v>39652</v>
      </c>
      <c r="F2623" t="s">
        <v>184</v>
      </c>
      <c r="G2623" s="16">
        <v>44378</v>
      </c>
      <c r="H2623" s="16">
        <v>44742</v>
      </c>
      <c r="I2623" s="3">
        <v>201</v>
      </c>
      <c r="J2623" s="3">
        <v>-187.6</v>
      </c>
      <c r="K2623" s="3">
        <v>13.4</v>
      </c>
      <c r="L2623" t="s">
        <v>36</v>
      </c>
      <c r="M2623" s="3">
        <v>11995</v>
      </c>
      <c r="N2623" s="3">
        <v>-3998.33</v>
      </c>
      <c r="O2623" s="3">
        <v>7996.67</v>
      </c>
      <c r="P2623" t="s">
        <v>37</v>
      </c>
      <c r="Q2623" s="29">
        <f t="shared" si="402"/>
        <v>13</v>
      </c>
      <c r="R2623" s="29">
        <f t="shared" si="403"/>
        <v>11</v>
      </c>
      <c r="S2623" s="29">
        <f t="shared" si="404"/>
        <v>7</v>
      </c>
      <c r="T2623" s="30">
        <f t="shared" si="411"/>
        <v>1</v>
      </c>
      <c r="U2623" s="28">
        <f t="shared" si="405"/>
        <v>13.406699999999999</v>
      </c>
      <c r="V2623" t="str">
        <f t="shared" si="406"/>
        <v>No</v>
      </c>
      <c r="W2623" t="str">
        <f t="shared" si="407"/>
        <v>7/1/2008</v>
      </c>
      <c r="X2623">
        <f t="shared" si="408"/>
        <v>1</v>
      </c>
      <c r="Y2623">
        <f t="shared" si="409"/>
        <v>13.406699999999999</v>
      </c>
      <c r="Z2623" t="str">
        <f t="shared" si="410"/>
        <v/>
      </c>
    </row>
    <row r="2624" spans="1:26" ht="13" hidden="1" x14ac:dyDescent="0.25">
      <c r="A2624" t="s">
        <v>5324</v>
      </c>
      <c r="B2624" t="s">
        <v>124</v>
      </c>
      <c r="C2624" t="s">
        <v>7</v>
      </c>
      <c r="D2624" s="46">
        <v>6.6699999999999995E-2</v>
      </c>
      <c r="E2624" s="2">
        <v>39652</v>
      </c>
      <c r="F2624" t="s">
        <v>184</v>
      </c>
      <c r="G2624" s="16">
        <v>44378</v>
      </c>
      <c r="H2624" s="16">
        <v>44742</v>
      </c>
      <c r="I2624" s="3">
        <v>201</v>
      </c>
      <c r="J2624" s="3">
        <v>-187.6</v>
      </c>
      <c r="K2624" s="3">
        <v>13.4</v>
      </c>
      <c r="L2624" t="s">
        <v>36</v>
      </c>
      <c r="M2624" s="3">
        <v>11995</v>
      </c>
      <c r="N2624" s="3">
        <v>-3998.33</v>
      </c>
      <c r="O2624" s="3">
        <v>7996.67</v>
      </c>
      <c r="P2624" t="s">
        <v>37</v>
      </c>
      <c r="Q2624" s="29">
        <f t="shared" si="402"/>
        <v>13</v>
      </c>
      <c r="R2624" s="29">
        <f t="shared" si="403"/>
        <v>11</v>
      </c>
      <c r="S2624" s="29">
        <f t="shared" si="404"/>
        <v>7</v>
      </c>
      <c r="T2624" s="30">
        <f t="shared" si="411"/>
        <v>1</v>
      </c>
      <c r="U2624" s="28">
        <f t="shared" si="405"/>
        <v>13.406699999999999</v>
      </c>
      <c r="V2624" t="str">
        <f t="shared" si="406"/>
        <v>No</v>
      </c>
      <c r="W2624" t="str">
        <f t="shared" si="407"/>
        <v>7/1/2008</v>
      </c>
      <c r="X2624">
        <f t="shared" si="408"/>
        <v>1</v>
      </c>
      <c r="Y2624">
        <f t="shared" si="409"/>
        <v>13.406699999999999</v>
      </c>
      <c r="Z2624" t="str">
        <f t="shared" si="410"/>
        <v/>
      </c>
    </row>
    <row r="2625" spans="1:26" ht="13" hidden="1" x14ac:dyDescent="0.25">
      <c r="A2625" t="s">
        <v>5325</v>
      </c>
      <c r="B2625" t="s">
        <v>124</v>
      </c>
      <c r="C2625" t="s">
        <v>7</v>
      </c>
      <c r="D2625" s="46">
        <v>6.6699999999999995E-2</v>
      </c>
      <c r="E2625" s="2">
        <v>39652</v>
      </c>
      <c r="F2625" t="s">
        <v>184</v>
      </c>
      <c r="G2625" s="16">
        <v>44378</v>
      </c>
      <c r="H2625" s="16">
        <v>44742</v>
      </c>
      <c r="I2625" s="3">
        <v>201</v>
      </c>
      <c r="J2625" s="3">
        <v>-187.6</v>
      </c>
      <c r="K2625" s="3">
        <v>13.4</v>
      </c>
      <c r="L2625" t="s">
        <v>36</v>
      </c>
      <c r="M2625" s="3">
        <v>11995</v>
      </c>
      <c r="N2625" s="3">
        <v>-3998.33</v>
      </c>
      <c r="O2625" s="3">
        <v>7996.67</v>
      </c>
      <c r="P2625" t="s">
        <v>37</v>
      </c>
      <c r="Q2625" s="29">
        <f t="shared" si="402"/>
        <v>13</v>
      </c>
      <c r="R2625" s="29">
        <f t="shared" si="403"/>
        <v>11</v>
      </c>
      <c r="S2625" s="29">
        <f t="shared" si="404"/>
        <v>7</v>
      </c>
      <c r="T2625" s="30">
        <f t="shared" si="411"/>
        <v>1</v>
      </c>
      <c r="U2625" s="28">
        <f t="shared" si="405"/>
        <v>13.406699999999999</v>
      </c>
      <c r="V2625" t="str">
        <f t="shared" si="406"/>
        <v>No</v>
      </c>
      <c r="W2625" t="str">
        <f t="shared" si="407"/>
        <v>7/1/2008</v>
      </c>
      <c r="X2625">
        <f t="shared" si="408"/>
        <v>1</v>
      </c>
      <c r="Y2625">
        <f t="shared" si="409"/>
        <v>13.406699999999999</v>
      </c>
      <c r="Z2625" t="str">
        <f t="shared" si="410"/>
        <v/>
      </c>
    </row>
    <row r="2626" spans="1:26" ht="13" hidden="1" x14ac:dyDescent="0.25">
      <c r="A2626" t="s">
        <v>5326</v>
      </c>
      <c r="B2626" t="s">
        <v>124</v>
      </c>
      <c r="C2626" t="s">
        <v>7</v>
      </c>
      <c r="D2626" s="46">
        <v>6.6699999999999995E-2</v>
      </c>
      <c r="E2626" s="2">
        <v>39652</v>
      </c>
      <c r="F2626" t="s">
        <v>184</v>
      </c>
      <c r="G2626" s="16">
        <v>44378</v>
      </c>
      <c r="H2626" s="16">
        <v>44742</v>
      </c>
      <c r="I2626" s="3">
        <v>201</v>
      </c>
      <c r="J2626" s="3">
        <v>-187.6</v>
      </c>
      <c r="K2626" s="3">
        <v>13.4</v>
      </c>
      <c r="L2626" t="s">
        <v>36</v>
      </c>
      <c r="M2626" s="3">
        <v>11995</v>
      </c>
      <c r="N2626" s="3">
        <v>-3998.33</v>
      </c>
      <c r="O2626" s="3">
        <v>7996.67</v>
      </c>
      <c r="P2626" t="s">
        <v>37</v>
      </c>
      <c r="Q2626" s="29">
        <f t="shared" si="402"/>
        <v>13</v>
      </c>
      <c r="R2626" s="29">
        <f t="shared" si="403"/>
        <v>11</v>
      </c>
      <c r="S2626" s="29">
        <f t="shared" si="404"/>
        <v>7</v>
      </c>
      <c r="T2626" s="30">
        <f t="shared" si="411"/>
        <v>1</v>
      </c>
      <c r="U2626" s="28">
        <f t="shared" si="405"/>
        <v>13.406699999999999</v>
      </c>
      <c r="V2626" t="str">
        <f t="shared" si="406"/>
        <v>No</v>
      </c>
      <c r="W2626" t="str">
        <f t="shared" si="407"/>
        <v>7/1/2008</v>
      </c>
      <c r="X2626">
        <f t="shared" si="408"/>
        <v>1</v>
      </c>
      <c r="Y2626">
        <f t="shared" si="409"/>
        <v>13.406699999999999</v>
      </c>
      <c r="Z2626" t="str">
        <f t="shared" si="410"/>
        <v/>
      </c>
    </row>
    <row r="2627" spans="1:26" ht="13" hidden="1" x14ac:dyDescent="0.25">
      <c r="A2627" t="s">
        <v>5327</v>
      </c>
      <c r="B2627" t="s">
        <v>124</v>
      </c>
      <c r="C2627" t="s">
        <v>7</v>
      </c>
      <c r="D2627" s="46">
        <v>6.6699999999999995E-2</v>
      </c>
      <c r="E2627" s="2">
        <v>39652</v>
      </c>
      <c r="F2627" t="s">
        <v>184</v>
      </c>
      <c r="G2627" s="16">
        <v>44378</v>
      </c>
      <c r="H2627" s="16">
        <v>44742</v>
      </c>
      <c r="I2627" s="3">
        <v>201</v>
      </c>
      <c r="J2627" s="3">
        <v>-187.6</v>
      </c>
      <c r="K2627" s="3">
        <v>13.4</v>
      </c>
      <c r="L2627" t="s">
        <v>36</v>
      </c>
      <c r="M2627" s="3">
        <v>11995</v>
      </c>
      <c r="N2627" s="3">
        <v>-3998.33</v>
      </c>
      <c r="O2627" s="3">
        <v>7996.67</v>
      </c>
      <c r="P2627" t="s">
        <v>37</v>
      </c>
      <c r="Q2627" s="29">
        <f t="shared" si="402"/>
        <v>13</v>
      </c>
      <c r="R2627" s="29">
        <f t="shared" si="403"/>
        <v>11</v>
      </c>
      <c r="S2627" s="29">
        <f t="shared" si="404"/>
        <v>7</v>
      </c>
      <c r="T2627" s="30">
        <f t="shared" si="411"/>
        <v>1</v>
      </c>
      <c r="U2627" s="28">
        <f t="shared" si="405"/>
        <v>13.406699999999999</v>
      </c>
      <c r="V2627" t="str">
        <f t="shared" si="406"/>
        <v>No</v>
      </c>
      <c r="W2627" t="str">
        <f t="shared" si="407"/>
        <v>7/1/2008</v>
      </c>
      <c r="X2627">
        <f t="shared" si="408"/>
        <v>1</v>
      </c>
      <c r="Y2627">
        <f t="shared" si="409"/>
        <v>13.406699999999999</v>
      </c>
      <c r="Z2627" t="str">
        <f t="shared" si="410"/>
        <v/>
      </c>
    </row>
    <row r="2628" spans="1:26" ht="13" hidden="1" x14ac:dyDescent="0.25">
      <c r="A2628" t="s">
        <v>5328</v>
      </c>
      <c r="B2628" t="s">
        <v>124</v>
      </c>
      <c r="C2628" t="s">
        <v>7</v>
      </c>
      <c r="D2628" s="46">
        <v>6.6699999999999995E-2</v>
      </c>
      <c r="E2628" s="2">
        <v>39652</v>
      </c>
      <c r="F2628" t="s">
        <v>184</v>
      </c>
      <c r="G2628" s="16">
        <v>44378</v>
      </c>
      <c r="H2628" s="16">
        <v>44742</v>
      </c>
      <c r="I2628" s="3">
        <v>201</v>
      </c>
      <c r="J2628" s="3">
        <v>-187.6</v>
      </c>
      <c r="K2628" s="3">
        <v>13.4</v>
      </c>
      <c r="L2628" t="s">
        <v>36</v>
      </c>
      <c r="M2628" s="3">
        <v>291536.12</v>
      </c>
      <c r="N2628" s="3">
        <v>-56687.58</v>
      </c>
      <c r="O2628" s="3">
        <v>234848.54</v>
      </c>
      <c r="P2628" t="s">
        <v>37</v>
      </c>
      <c r="Q2628" s="29">
        <f t="shared" si="402"/>
        <v>13</v>
      </c>
      <c r="R2628" s="29">
        <f t="shared" si="403"/>
        <v>11</v>
      </c>
      <c r="S2628" s="29">
        <f t="shared" si="404"/>
        <v>7</v>
      </c>
      <c r="T2628" s="30">
        <f t="shared" si="411"/>
        <v>1</v>
      </c>
      <c r="U2628" s="28">
        <f t="shared" si="405"/>
        <v>13.406699999999999</v>
      </c>
      <c r="V2628" t="str">
        <f t="shared" si="406"/>
        <v>No</v>
      </c>
      <c r="W2628" t="str">
        <f t="shared" si="407"/>
        <v>7/1/2008</v>
      </c>
      <c r="X2628">
        <f t="shared" si="408"/>
        <v>1</v>
      </c>
      <c r="Y2628">
        <f t="shared" si="409"/>
        <v>13.406699999999999</v>
      </c>
      <c r="Z2628" t="str">
        <f t="shared" si="410"/>
        <v/>
      </c>
    </row>
    <row r="2629" spans="1:26" ht="13" hidden="1" x14ac:dyDescent="0.25">
      <c r="A2629" t="s">
        <v>5329</v>
      </c>
      <c r="B2629" t="s">
        <v>124</v>
      </c>
      <c r="C2629" t="s">
        <v>7</v>
      </c>
      <c r="D2629" s="46">
        <v>6.6699999999999995E-2</v>
      </c>
      <c r="E2629" s="2">
        <v>39652</v>
      </c>
      <c r="F2629" t="s">
        <v>184</v>
      </c>
      <c r="G2629" s="16">
        <v>44378</v>
      </c>
      <c r="H2629" s="16">
        <v>44742</v>
      </c>
      <c r="I2629" s="3">
        <v>201</v>
      </c>
      <c r="J2629" s="3">
        <v>-187.6</v>
      </c>
      <c r="K2629" s="3">
        <v>13.4</v>
      </c>
      <c r="L2629" t="s">
        <v>36</v>
      </c>
      <c r="M2629" s="3">
        <v>80955</v>
      </c>
      <c r="N2629" s="3">
        <v>-22487.5</v>
      </c>
      <c r="O2629" s="3">
        <v>58467.5</v>
      </c>
      <c r="P2629" t="s">
        <v>37</v>
      </c>
      <c r="Q2629" s="29">
        <f t="shared" si="402"/>
        <v>13</v>
      </c>
      <c r="R2629" s="29">
        <f t="shared" si="403"/>
        <v>11</v>
      </c>
      <c r="S2629" s="29">
        <f t="shared" si="404"/>
        <v>7</v>
      </c>
      <c r="T2629" s="30">
        <f t="shared" si="411"/>
        <v>1</v>
      </c>
      <c r="U2629" s="28">
        <f t="shared" si="405"/>
        <v>13.406699999999999</v>
      </c>
      <c r="V2629" t="str">
        <f t="shared" si="406"/>
        <v>No</v>
      </c>
      <c r="W2629" t="str">
        <f t="shared" si="407"/>
        <v>7/1/2008</v>
      </c>
      <c r="X2629">
        <f t="shared" si="408"/>
        <v>1</v>
      </c>
      <c r="Y2629">
        <f t="shared" si="409"/>
        <v>13.406699999999999</v>
      </c>
      <c r="Z2629" t="str">
        <f t="shared" si="410"/>
        <v/>
      </c>
    </row>
    <row r="2630" spans="1:26" ht="13" hidden="1" x14ac:dyDescent="0.25">
      <c r="A2630" t="s">
        <v>5330</v>
      </c>
      <c r="B2630" t="s">
        <v>124</v>
      </c>
      <c r="C2630" t="s">
        <v>7</v>
      </c>
      <c r="D2630" s="46">
        <v>6.6699999999999995E-2</v>
      </c>
      <c r="E2630" s="2">
        <v>39652</v>
      </c>
      <c r="F2630" t="s">
        <v>184</v>
      </c>
      <c r="G2630" s="16">
        <v>44378</v>
      </c>
      <c r="H2630" s="16">
        <v>44742</v>
      </c>
      <c r="I2630" s="3">
        <v>201</v>
      </c>
      <c r="J2630" s="3">
        <v>-187.6</v>
      </c>
      <c r="K2630" s="3">
        <v>13.4</v>
      </c>
      <c r="L2630" t="s">
        <v>36</v>
      </c>
      <c r="M2630" s="3">
        <v>80955</v>
      </c>
      <c r="N2630" s="3">
        <v>-22487.5</v>
      </c>
      <c r="O2630" s="3">
        <v>58467.5</v>
      </c>
      <c r="P2630" t="s">
        <v>37</v>
      </c>
      <c r="Q2630" s="29">
        <f t="shared" si="402"/>
        <v>13</v>
      </c>
      <c r="R2630" s="29">
        <f t="shared" si="403"/>
        <v>11</v>
      </c>
      <c r="S2630" s="29">
        <f t="shared" si="404"/>
        <v>7</v>
      </c>
      <c r="T2630" s="30">
        <f t="shared" si="411"/>
        <v>1</v>
      </c>
      <c r="U2630" s="28">
        <f t="shared" si="405"/>
        <v>13.406699999999999</v>
      </c>
      <c r="V2630" t="str">
        <f t="shared" si="406"/>
        <v>No</v>
      </c>
      <c r="W2630" t="str">
        <f t="shared" si="407"/>
        <v>7/1/2008</v>
      </c>
      <c r="X2630">
        <f t="shared" si="408"/>
        <v>1</v>
      </c>
      <c r="Y2630">
        <f t="shared" si="409"/>
        <v>13.406699999999999</v>
      </c>
      <c r="Z2630" t="str">
        <f t="shared" si="410"/>
        <v/>
      </c>
    </row>
    <row r="2631" spans="1:26" ht="13" hidden="1" x14ac:dyDescent="0.25">
      <c r="A2631" t="s">
        <v>5331</v>
      </c>
      <c r="B2631" t="s">
        <v>124</v>
      </c>
      <c r="C2631" t="s">
        <v>7</v>
      </c>
      <c r="D2631" s="46">
        <v>6.6699999999999995E-2</v>
      </c>
      <c r="E2631" s="2">
        <v>39652</v>
      </c>
      <c r="F2631" t="s">
        <v>184</v>
      </c>
      <c r="G2631" s="16">
        <v>44378</v>
      </c>
      <c r="H2631" s="16">
        <v>44742</v>
      </c>
      <c r="I2631" s="3">
        <v>201</v>
      </c>
      <c r="J2631" s="3">
        <v>-187.6</v>
      </c>
      <c r="K2631" s="3">
        <v>13.4</v>
      </c>
      <c r="L2631" t="s">
        <v>36</v>
      </c>
      <c r="M2631" s="3">
        <v>82000.38</v>
      </c>
      <c r="N2631" s="3">
        <v>-18222.310000000001</v>
      </c>
      <c r="O2631" s="3">
        <v>63778.07</v>
      </c>
      <c r="P2631" t="s">
        <v>37</v>
      </c>
      <c r="Q2631" s="29">
        <f t="shared" si="402"/>
        <v>13</v>
      </c>
      <c r="R2631" s="29">
        <f t="shared" si="403"/>
        <v>11</v>
      </c>
      <c r="S2631" s="29">
        <f t="shared" si="404"/>
        <v>7</v>
      </c>
      <c r="T2631" s="30">
        <f t="shared" si="411"/>
        <v>1</v>
      </c>
      <c r="U2631" s="28">
        <f t="shared" si="405"/>
        <v>13.406699999999999</v>
      </c>
      <c r="V2631" t="str">
        <f t="shared" si="406"/>
        <v>No</v>
      </c>
      <c r="W2631" t="str">
        <f t="shared" si="407"/>
        <v>7/1/2008</v>
      </c>
      <c r="X2631">
        <f t="shared" si="408"/>
        <v>1</v>
      </c>
      <c r="Y2631">
        <f t="shared" si="409"/>
        <v>13.406699999999999</v>
      </c>
      <c r="Z2631" t="str">
        <f t="shared" si="410"/>
        <v/>
      </c>
    </row>
    <row r="2632" spans="1:26" ht="13" hidden="1" x14ac:dyDescent="0.25">
      <c r="A2632" t="s">
        <v>5332</v>
      </c>
      <c r="B2632" t="s">
        <v>124</v>
      </c>
      <c r="C2632" t="s">
        <v>7</v>
      </c>
      <c r="D2632" s="46">
        <v>6.6699999999999995E-2</v>
      </c>
      <c r="E2632" s="2">
        <v>39652</v>
      </c>
      <c r="F2632" t="s">
        <v>184</v>
      </c>
      <c r="G2632" s="16">
        <v>44378</v>
      </c>
      <c r="H2632" s="16">
        <v>44742</v>
      </c>
      <c r="I2632" s="3">
        <v>201</v>
      </c>
      <c r="J2632" s="3">
        <v>-187.6</v>
      </c>
      <c r="K2632" s="3">
        <v>13.4</v>
      </c>
      <c r="L2632" t="s">
        <v>36</v>
      </c>
      <c r="M2632" s="3">
        <v>4800.03</v>
      </c>
      <c r="N2632" s="3">
        <v>-1066.67</v>
      </c>
      <c r="O2632" s="3">
        <v>3733.36</v>
      </c>
      <c r="P2632" t="s">
        <v>37</v>
      </c>
      <c r="Q2632" s="29">
        <f t="shared" si="402"/>
        <v>13</v>
      </c>
      <c r="R2632" s="29">
        <f t="shared" si="403"/>
        <v>11</v>
      </c>
      <c r="S2632" s="29">
        <f t="shared" si="404"/>
        <v>7</v>
      </c>
      <c r="T2632" s="30">
        <f t="shared" si="411"/>
        <v>1</v>
      </c>
      <c r="U2632" s="28">
        <f t="shared" si="405"/>
        <v>13.406699999999999</v>
      </c>
      <c r="V2632" t="str">
        <f t="shared" si="406"/>
        <v>No</v>
      </c>
      <c r="W2632" t="str">
        <f t="shared" si="407"/>
        <v>7/1/2008</v>
      </c>
      <c r="X2632">
        <f t="shared" si="408"/>
        <v>1</v>
      </c>
      <c r="Y2632">
        <f t="shared" si="409"/>
        <v>13.406699999999999</v>
      </c>
      <c r="Z2632" t="str">
        <f t="shared" si="410"/>
        <v/>
      </c>
    </row>
    <row r="2633" spans="1:26" ht="13" hidden="1" x14ac:dyDescent="0.25">
      <c r="A2633" t="s">
        <v>5333</v>
      </c>
      <c r="B2633" t="s">
        <v>124</v>
      </c>
      <c r="C2633" t="s">
        <v>7</v>
      </c>
      <c r="D2633" s="46">
        <v>6.6699999999999995E-2</v>
      </c>
      <c r="E2633" s="2">
        <v>39652</v>
      </c>
      <c r="F2633" t="s">
        <v>184</v>
      </c>
      <c r="G2633" s="16">
        <v>44378</v>
      </c>
      <c r="H2633" s="16">
        <v>44742</v>
      </c>
      <c r="I2633" s="3">
        <v>201</v>
      </c>
      <c r="J2633" s="3">
        <v>-187.6</v>
      </c>
      <c r="K2633" s="3">
        <v>13.4</v>
      </c>
      <c r="L2633" t="s">
        <v>36</v>
      </c>
      <c r="M2633" s="3">
        <v>9977.0400000000009</v>
      </c>
      <c r="N2633" s="3">
        <v>-2217.12</v>
      </c>
      <c r="O2633" s="3">
        <v>7759.92</v>
      </c>
      <c r="P2633" t="s">
        <v>37</v>
      </c>
      <c r="Q2633" s="29">
        <f t="shared" si="402"/>
        <v>13</v>
      </c>
      <c r="R2633" s="29">
        <f t="shared" si="403"/>
        <v>11</v>
      </c>
      <c r="S2633" s="29">
        <f t="shared" si="404"/>
        <v>7</v>
      </c>
      <c r="T2633" s="30">
        <f t="shared" si="411"/>
        <v>1</v>
      </c>
      <c r="U2633" s="28">
        <f t="shared" si="405"/>
        <v>13.406699999999999</v>
      </c>
      <c r="V2633" t="str">
        <f t="shared" si="406"/>
        <v>No</v>
      </c>
      <c r="W2633" t="str">
        <f t="shared" si="407"/>
        <v>7/1/2008</v>
      </c>
      <c r="X2633">
        <f t="shared" si="408"/>
        <v>1</v>
      </c>
      <c r="Y2633">
        <f t="shared" si="409"/>
        <v>13.406699999999999</v>
      </c>
      <c r="Z2633" t="str">
        <f t="shared" si="410"/>
        <v/>
      </c>
    </row>
    <row r="2634" spans="1:26" ht="13" hidden="1" x14ac:dyDescent="0.25">
      <c r="A2634" t="s">
        <v>5334</v>
      </c>
      <c r="B2634" t="s">
        <v>124</v>
      </c>
      <c r="C2634" t="s">
        <v>7</v>
      </c>
      <c r="D2634" s="46">
        <v>6.6699999999999995E-2</v>
      </c>
      <c r="E2634" s="2">
        <v>39652</v>
      </c>
      <c r="F2634" t="s">
        <v>184</v>
      </c>
      <c r="G2634" s="16">
        <v>44378</v>
      </c>
      <c r="H2634" s="16">
        <v>44742</v>
      </c>
      <c r="I2634" s="3">
        <v>201</v>
      </c>
      <c r="J2634" s="3">
        <v>-187.6</v>
      </c>
      <c r="K2634" s="3">
        <v>13.4</v>
      </c>
      <c r="L2634" t="s">
        <v>36</v>
      </c>
      <c r="M2634" s="3">
        <v>5321.02</v>
      </c>
      <c r="N2634" s="3">
        <v>-1182.45</v>
      </c>
      <c r="O2634" s="3">
        <v>4138.57</v>
      </c>
      <c r="P2634" t="s">
        <v>37</v>
      </c>
      <c r="Q2634" s="29">
        <f t="shared" si="402"/>
        <v>13</v>
      </c>
      <c r="R2634" s="29">
        <f t="shared" si="403"/>
        <v>11</v>
      </c>
      <c r="S2634" s="29">
        <f t="shared" si="404"/>
        <v>7</v>
      </c>
      <c r="T2634" s="30">
        <f t="shared" si="411"/>
        <v>1</v>
      </c>
      <c r="U2634" s="28">
        <f t="shared" si="405"/>
        <v>13.406699999999999</v>
      </c>
      <c r="V2634" t="str">
        <f t="shared" si="406"/>
        <v>No</v>
      </c>
      <c r="W2634" t="str">
        <f t="shared" si="407"/>
        <v>7/1/2008</v>
      </c>
      <c r="X2634">
        <f t="shared" si="408"/>
        <v>1</v>
      </c>
      <c r="Y2634">
        <f t="shared" si="409"/>
        <v>13.406699999999999</v>
      </c>
      <c r="Z2634" t="str">
        <f t="shared" si="410"/>
        <v/>
      </c>
    </row>
    <row r="2635" spans="1:26" ht="13" hidden="1" x14ac:dyDescent="0.25">
      <c r="A2635" t="s">
        <v>5335</v>
      </c>
      <c r="B2635" t="s">
        <v>124</v>
      </c>
      <c r="C2635" t="s">
        <v>7</v>
      </c>
      <c r="D2635" s="46">
        <v>6.6699999999999995E-2</v>
      </c>
      <c r="E2635" s="2">
        <v>39652</v>
      </c>
      <c r="F2635" t="s">
        <v>184</v>
      </c>
      <c r="G2635" s="16">
        <v>44378</v>
      </c>
      <c r="H2635" s="16">
        <v>44742</v>
      </c>
      <c r="I2635" s="3">
        <v>201</v>
      </c>
      <c r="J2635" s="3">
        <v>-187.6</v>
      </c>
      <c r="K2635" s="3">
        <v>13.4</v>
      </c>
      <c r="L2635" t="s">
        <v>36</v>
      </c>
      <c r="M2635" s="3">
        <v>5321.02</v>
      </c>
      <c r="N2635" s="3">
        <v>-1182.45</v>
      </c>
      <c r="O2635" s="3">
        <v>4138.57</v>
      </c>
      <c r="P2635" t="s">
        <v>37</v>
      </c>
      <c r="Q2635" s="29">
        <f t="shared" si="402"/>
        <v>13</v>
      </c>
      <c r="R2635" s="29">
        <f t="shared" si="403"/>
        <v>11</v>
      </c>
      <c r="S2635" s="29">
        <f t="shared" si="404"/>
        <v>7</v>
      </c>
      <c r="T2635" s="30">
        <f t="shared" si="411"/>
        <v>1</v>
      </c>
      <c r="U2635" s="28">
        <f t="shared" si="405"/>
        <v>13.406699999999999</v>
      </c>
      <c r="V2635" t="str">
        <f t="shared" si="406"/>
        <v>No</v>
      </c>
      <c r="W2635" t="str">
        <f t="shared" si="407"/>
        <v>7/1/2008</v>
      </c>
      <c r="X2635">
        <f t="shared" si="408"/>
        <v>1</v>
      </c>
      <c r="Y2635">
        <f t="shared" si="409"/>
        <v>13.406699999999999</v>
      </c>
      <c r="Z2635" t="str">
        <f t="shared" si="410"/>
        <v/>
      </c>
    </row>
    <row r="2636" spans="1:26" ht="13" hidden="1" x14ac:dyDescent="0.25">
      <c r="A2636" t="s">
        <v>5336</v>
      </c>
      <c r="B2636" t="s">
        <v>124</v>
      </c>
      <c r="C2636" t="s">
        <v>7</v>
      </c>
      <c r="D2636" s="46">
        <v>6.6699999999999995E-2</v>
      </c>
      <c r="E2636" s="2">
        <v>39652</v>
      </c>
      <c r="F2636" t="s">
        <v>184</v>
      </c>
      <c r="G2636" s="16">
        <v>44378</v>
      </c>
      <c r="H2636" s="16">
        <v>44742</v>
      </c>
      <c r="I2636" s="3">
        <v>201</v>
      </c>
      <c r="J2636" s="3">
        <v>-187.6</v>
      </c>
      <c r="K2636" s="3">
        <v>13.4</v>
      </c>
      <c r="L2636" t="s">
        <v>36</v>
      </c>
      <c r="M2636" s="3">
        <v>52002.25</v>
      </c>
      <c r="N2636" s="3">
        <v>-11556.06</v>
      </c>
      <c r="O2636" s="3">
        <v>40446.19</v>
      </c>
      <c r="P2636" t="s">
        <v>37</v>
      </c>
      <c r="Q2636" s="29">
        <f t="shared" ref="Q2636:Q2699" si="412">DATEDIF(E2636,H2636,"Y")</f>
        <v>13</v>
      </c>
      <c r="R2636" s="29">
        <f t="shared" ref="R2636:R2699" si="413">DATEDIF(E2636,H2636,"YM")</f>
        <v>11</v>
      </c>
      <c r="S2636" s="29">
        <f t="shared" ref="S2636:S2699" si="414">DATEDIF(E2636,H2636,"MD")</f>
        <v>7</v>
      </c>
      <c r="T2636" s="30">
        <f t="shared" si="411"/>
        <v>1</v>
      </c>
      <c r="U2636" s="28">
        <f t="shared" ref="U2636:U2699" si="415">I2636*D2636*T2636</f>
        <v>13.406699999999999</v>
      </c>
      <c r="V2636" t="str">
        <f t="shared" ref="V2636:V2699" si="416">IF(AND(E2636&gt;=G2636,E2636&lt;=H2636),"Yes","No")</f>
        <v>No</v>
      </c>
      <c r="W2636" t="str">
        <f t="shared" ref="W2636:W2699" si="417">MONTH(E2636)&amp;"/"&amp;1&amp;"/"&amp;YEAR(E2636)</f>
        <v>7/1/2008</v>
      </c>
      <c r="X2636">
        <f t="shared" ref="X2636:X2699" si="418">IF(V2636="Yes",(DATEDIF(W2636,H2636+1,"M")/12),1)</f>
        <v>1</v>
      </c>
      <c r="Y2636">
        <f t="shared" ref="Y2636:Y2699" si="419">I2636*D2636*X2636</f>
        <v>13.406699999999999</v>
      </c>
      <c r="Z2636" t="str">
        <f t="shared" ref="Z2636:Z2699" si="420">IF(V2636="Yes",Y2636+J2636,"")</f>
        <v/>
      </c>
    </row>
    <row r="2637" spans="1:26" ht="13" hidden="1" x14ac:dyDescent="0.25">
      <c r="A2637" t="s">
        <v>5337</v>
      </c>
      <c r="B2637" t="s">
        <v>124</v>
      </c>
      <c r="C2637" t="s">
        <v>7</v>
      </c>
      <c r="D2637" s="46">
        <v>6.6699999999999995E-2</v>
      </c>
      <c r="E2637" s="2">
        <v>39652</v>
      </c>
      <c r="F2637" t="s">
        <v>184</v>
      </c>
      <c r="G2637" s="16">
        <v>44378</v>
      </c>
      <c r="H2637" s="16">
        <v>44742</v>
      </c>
      <c r="I2637" s="3">
        <v>201</v>
      </c>
      <c r="J2637" s="3">
        <v>-187.6</v>
      </c>
      <c r="K2637" s="3">
        <v>13.4</v>
      </c>
      <c r="L2637" t="s">
        <v>36</v>
      </c>
      <c r="M2637" s="3">
        <v>26364.13</v>
      </c>
      <c r="N2637" s="3">
        <v>-5858.7</v>
      </c>
      <c r="O2637" s="3">
        <v>20505.43</v>
      </c>
      <c r="P2637" t="s">
        <v>37</v>
      </c>
      <c r="Q2637" s="29">
        <f t="shared" si="412"/>
        <v>13</v>
      </c>
      <c r="R2637" s="29">
        <f t="shared" si="413"/>
        <v>11</v>
      </c>
      <c r="S2637" s="29">
        <f t="shared" si="414"/>
        <v>7</v>
      </c>
      <c r="T2637" s="30">
        <f t="shared" si="411"/>
        <v>1</v>
      </c>
      <c r="U2637" s="28">
        <f t="shared" si="415"/>
        <v>13.406699999999999</v>
      </c>
      <c r="V2637" t="str">
        <f t="shared" si="416"/>
        <v>No</v>
      </c>
      <c r="W2637" t="str">
        <f t="shared" si="417"/>
        <v>7/1/2008</v>
      </c>
      <c r="X2637">
        <f t="shared" si="418"/>
        <v>1</v>
      </c>
      <c r="Y2637">
        <f t="shared" si="419"/>
        <v>13.406699999999999</v>
      </c>
      <c r="Z2637" t="str">
        <f t="shared" si="420"/>
        <v/>
      </c>
    </row>
    <row r="2638" spans="1:26" ht="13" hidden="1" x14ac:dyDescent="0.25">
      <c r="A2638" t="s">
        <v>5338</v>
      </c>
      <c r="B2638" t="s">
        <v>124</v>
      </c>
      <c r="C2638" t="s">
        <v>7</v>
      </c>
      <c r="D2638" s="46">
        <v>6.6699999999999995E-2</v>
      </c>
      <c r="E2638" s="2">
        <v>41373</v>
      </c>
      <c r="F2638" t="s">
        <v>5339</v>
      </c>
      <c r="G2638" s="16">
        <v>44378</v>
      </c>
      <c r="H2638" s="16">
        <v>44742</v>
      </c>
      <c r="I2638" s="3">
        <v>9131.85</v>
      </c>
      <c r="J2638" s="3">
        <v>-5631.31</v>
      </c>
      <c r="K2638" s="3">
        <v>3500.54</v>
      </c>
      <c r="L2638" t="s">
        <v>36</v>
      </c>
      <c r="M2638" s="3">
        <v>26364.13</v>
      </c>
      <c r="N2638" s="3">
        <v>-5858.7</v>
      </c>
      <c r="O2638" s="3">
        <v>20505.43</v>
      </c>
      <c r="P2638" t="s">
        <v>37</v>
      </c>
      <c r="Q2638" s="29">
        <f t="shared" si="412"/>
        <v>9</v>
      </c>
      <c r="R2638" s="29">
        <f t="shared" si="413"/>
        <v>2</v>
      </c>
      <c r="S2638" s="29">
        <f t="shared" si="414"/>
        <v>21</v>
      </c>
      <c r="T2638" s="30">
        <f t="shared" si="411"/>
        <v>1</v>
      </c>
      <c r="U2638" s="28">
        <f t="shared" si="415"/>
        <v>609.09439499999996</v>
      </c>
      <c r="V2638" t="str">
        <f t="shared" si="416"/>
        <v>No</v>
      </c>
      <c r="W2638" t="str">
        <f t="shared" si="417"/>
        <v>4/1/2013</v>
      </c>
      <c r="X2638">
        <f t="shared" si="418"/>
        <v>1</v>
      </c>
      <c r="Y2638">
        <f t="shared" si="419"/>
        <v>609.09439499999996</v>
      </c>
      <c r="Z2638" t="str">
        <f t="shared" si="420"/>
        <v/>
      </c>
    </row>
    <row r="2639" spans="1:26" ht="13" hidden="1" x14ac:dyDescent="0.25">
      <c r="A2639" t="s">
        <v>5340</v>
      </c>
      <c r="B2639" t="s">
        <v>124</v>
      </c>
      <c r="C2639" t="s">
        <v>7</v>
      </c>
      <c r="D2639" s="46">
        <v>6.6699999999999995E-2</v>
      </c>
      <c r="E2639" s="2">
        <v>39561</v>
      </c>
      <c r="F2639" t="s">
        <v>5341</v>
      </c>
      <c r="G2639" s="16">
        <v>44378</v>
      </c>
      <c r="H2639" s="16">
        <v>44742</v>
      </c>
      <c r="I2639" s="3">
        <v>1009.8</v>
      </c>
      <c r="J2639" s="3">
        <v>-959.31</v>
      </c>
      <c r="K2639" s="3">
        <v>50.49</v>
      </c>
      <c r="L2639" t="s">
        <v>36</v>
      </c>
      <c r="M2639" s="3">
        <v>14179</v>
      </c>
      <c r="N2639" s="3">
        <v>-2757.03</v>
      </c>
      <c r="O2639" s="3">
        <v>11421.97</v>
      </c>
      <c r="P2639" t="s">
        <v>37</v>
      </c>
      <c r="Q2639" s="29">
        <f t="shared" si="412"/>
        <v>14</v>
      </c>
      <c r="R2639" s="29">
        <f t="shared" si="413"/>
        <v>2</v>
      </c>
      <c r="S2639" s="29">
        <f t="shared" si="414"/>
        <v>7</v>
      </c>
      <c r="T2639" s="30">
        <f t="shared" si="411"/>
        <v>1</v>
      </c>
      <c r="U2639" s="28">
        <f t="shared" si="415"/>
        <v>67.353659999999991</v>
      </c>
      <c r="V2639" t="str">
        <f t="shared" si="416"/>
        <v>No</v>
      </c>
      <c r="W2639" t="str">
        <f t="shared" si="417"/>
        <v>4/1/2008</v>
      </c>
      <c r="X2639">
        <f t="shared" si="418"/>
        <v>1</v>
      </c>
      <c r="Y2639">
        <f t="shared" si="419"/>
        <v>67.353659999999991</v>
      </c>
      <c r="Z2639" t="str">
        <f t="shared" si="420"/>
        <v/>
      </c>
    </row>
    <row r="2640" spans="1:26" ht="13" hidden="1" x14ac:dyDescent="0.25">
      <c r="A2640" t="s">
        <v>5342</v>
      </c>
      <c r="B2640" t="s">
        <v>124</v>
      </c>
      <c r="C2640" t="s">
        <v>7</v>
      </c>
      <c r="D2640" s="46">
        <v>6.6699999999999995E-2</v>
      </c>
      <c r="E2640" s="2">
        <v>39561</v>
      </c>
      <c r="F2640" t="s">
        <v>5341</v>
      </c>
      <c r="G2640" s="16">
        <v>44378</v>
      </c>
      <c r="H2640" s="16">
        <v>44742</v>
      </c>
      <c r="I2640" s="3">
        <v>1009.8</v>
      </c>
      <c r="J2640" s="3">
        <v>-959.31</v>
      </c>
      <c r="K2640" s="3">
        <v>50.49</v>
      </c>
      <c r="L2640" t="s">
        <v>36</v>
      </c>
      <c r="M2640" s="3">
        <v>14179</v>
      </c>
      <c r="N2640" s="3">
        <v>-2757.03</v>
      </c>
      <c r="O2640" s="3">
        <v>11421.97</v>
      </c>
      <c r="P2640" t="s">
        <v>37</v>
      </c>
      <c r="Q2640" s="29">
        <f t="shared" si="412"/>
        <v>14</v>
      </c>
      <c r="R2640" s="29">
        <f t="shared" si="413"/>
        <v>2</v>
      </c>
      <c r="S2640" s="29">
        <f t="shared" si="414"/>
        <v>7</v>
      </c>
      <c r="T2640" s="30">
        <f t="shared" si="411"/>
        <v>1</v>
      </c>
      <c r="U2640" s="28">
        <f t="shared" si="415"/>
        <v>67.353659999999991</v>
      </c>
      <c r="V2640" t="str">
        <f t="shared" si="416"/>
        <v>No</v>
      </c>
      <c r="W2640" t="str">
        <f t="shared" si="417"/>
        <v>4/1/2008</v>
      </c>
      <c r="X2640">
        <f t="shared" si="418"/>
        <v>1</v>
      </c>
      <c r="Y2640">
        <f t="shared" si="419"/>
        <v>67.353659999999991</v>
      </c>
      <c r="Z2640" t="str">
        <f t="shared" si="420"/>
        <v/>
      </c>
    </row>
    <row r="2641" spans="1:26" ht="13" hidden="1" x14ac:dyDescent="0.25">
      <c r="A2641" t="s">
        <v>5343</v>
      </c>
      <c r="B2641" t="s">
        <v>124</v>
      </c>
      <c r="C2641" t="s">
        <v>7</v>
      </c>
      <c r="D2641" s="46">
        <v>6.6699999999999995E-2</v>
      </c>
      <c r="E2641" s="2">
        <v>39561</v>
      </c>
      <c r="F2641" t="s">
        <v>187</v>
      </c>
      <c r="G2641" s="16">
        <v>44378</v>
      </c>
      <c r="H2641" s="16">
        <v>44742</v>
      </c>
      <c r="I2641" s="3">
        <v>1009.8</v>
      </c>
      <c r="J2641" s="3">
        <v>-959.31</v>
      </c>
      <c r="K2641" s="3">
        <v>50.49</v>
      </c>
      <c r="L2641" t="s">
        <v>36</v>
      </c>
      <c r="M2641" s="3">
        <v>14179</v>
      </c>
      <c r="N2641" s="3">
        <v>-2757.03</v>
      </c>
      <c r="O2641" s="3">
        <v>11421.97</v>
      </c>
      <c r="P2641" t="s">
        <v>37</v>
      </c>
      <c r="Q2641" s="29">
        <f t="shared" si="412"/>
        <v>14</v>
      </c>
      <c r="R2641" s="29">
        <f t="shared" si="413"/>
        <v>2</v>
      </c>
      <c r="S2641" s="29">
        <f t="shared" si="414"/>
        <v>7</v>
      </c>
      <c r="T2641" s="30">
        <f t="shared" si="411"/>
        <v>1</v>
      </c>
      <c r="U2641" s="28">
        <f t="shared" si="415"/>
        <v>67.353659999999991</v>
      </c>
      <c r="V2641" t="str">
        <f t="shared" si="416"/>
        <v>No</v>
      </c>
      <c r="W2641" t="str">
        <f t="shared" si="417"/>
        <v>4/1/2008</v>
      </c>
      <c r="X2641">
        <f t="shared" si="418"/>
        <v>1</v>
      </c>
      <c r="Y2641">
        <f t="shared" si="419"/>
        <v>67.353659999999991</v>
      </c>
      <c r="Z2641" t="str">
        <f t="shared" si="420"/>
        <v/>
      </c>
    </row>
    <row r="2642" spans="1:26" ht="13" hidden="1" x14ac:dyDescent="0.25">
      <c r="A2642" t="s">
        <v>5344</v>
      </c>
      <c r="B2642" t="s">
        <v>124</v>
      </c>
      <c r="C2642" t="s">
        <v>7</v>
      </c>
      <c r="D2642" s="46">
        <v>6.6699999999999995E-2</v>
      </c>
      <c r="E2642" s="2">
        <v>39561</v>
      </c>
      <c r="F2642" t="s">
        <v>187</v>
      </c>
      <c r="G2642" s="16">
        <v>44378</v>
      </c>
      <c r="H2642" s="16">
        <v>44742</v>
      </c>
      <c r="I2642" s="3">
        <v>1009.8</v>
      </c>
      <c r="J2642" s="3">
        <v>-959.31</v>
      </c>
      <c r="K2642" s="3">
        <v>50.49</v>
      </c>
      <c r="L2642" t="s">
        <v>36</v>
      </c>
      <c r="M2642" s="3">
        <v>14179</v>
      </c>
      <c r="N2642" s="3">
        <v>-2757.03</v>
      </c>
      <c r="O2642" s="3">
        <v>11421.97</v>
      </c>
      <c r="P2642" t="s">
        <v>37</v>
      </c>
      <c r="Q2642" s="29">
        <f t="shared" si="412"/>
        <v>14</v>
      </c>
      <c r="R2642" s="29">
        <f t="shared" si="413"/>
        <v>2</v>
      </c>
      <c r="S2642" s="29">
        <f t="shared" si="414"/>
        <v>7</v>
      </c>
      <c r="T2642" s="30">
        <f t="shared" si="411"/>
        <v>1</v>
      </c>
      <c r="U2642" s="28">
        <f t="shared" si="415"/>
        <v>67.353659999999991</v>
      </c>
      <c r="V2642" t="str">
        <f t="shared" si="416"/>
        <v>No</v>
      </c>
      <c r="W2642" t="str">
        <f t="shared" si="417"/>
        <v>4/1/2008</v>
      </c>
      <c r="X2642">
        <f t="shared" si="418"/>
        <v>1</v>
      </c>
      <c r="Y2642">
        <f t="shared" si="419"/>
        <v>67.353659999999991</v>
      </c>
      <c r="Z2642" t="str">
        <f t="shared" si="420"/>
        <v/>
      </c>
    </row>
    <row r="2643" spans="1:26" ht="13" hidden="1" x14ac:dyDescent="0.25">
      <c r="A2643" t="s">
        <v>5345</v>
      </c>
      <c r="B2643" t="s">
        <v>124</v>
      </c>
      <c r="C2643" t="s">
        <v>7</v>
      </c>
      <c r="D2643" s="46">
        <v>6.6699999999999995E-2</v>
      </c>
      <c r="E2643" s="2">
        <v>39670</v>
      </c>
      <c r="F2643" t="s">
        <v>5346</v>
      </c>
      <c r="G2643" s="16">
        <v>44378</v>
      </c>
      <c r="H2643" s="16">
        <v>44742</v>
      </c>
      <c r="I2643" s="3">
        <v>1828.17</v>
      </c>
      <c r="J2643" s="3">
        <v>-1696.14</v>
      </c>
      <c r="K2643" s="3">
        <v>132.03</v>
      </c>
      <c r="L2643" t="s">
        <v>36</v>
      </c>
      <c r="M2643" s="3">
        <v>14179</v>
      </c>
      <c r="N2643" s="3">
        <v>-2757.03</v>
      </c>
      <c r="O2643" s="3">
        <v>11421.97</v>
      </c>
      <c r="P2643" t="s">
        <v>37</v>
      </c>
      <c r="Q2643" s="29">
        <f t="shared" si="412"/>
        <v>13</v>
      </c>
      <c r="R2643" s="29">
        <f t="shared" si="413"/>
        <v>10</v>
      </c>
      <c r="S2643" s="29">
        <f t="shared" si="414"/>
        <v>20</v>
      </c>
      <c r="T2643" s="30">
        <f t="shared" si="411"/>
        <v>1</v>
      </c>
      <c r="U2643" s="28">
        <f t="shared" si="415"/>
        <v>121.93893899999999</v>
      </c>
      <c r="V2643" t="str">
        <f t="shared" si="416"/>
        <v>No</v>
      </c>
      <c r="W2643" t="str">
        <f t="shared" si="417"/>
        <v>8/1/2008</v>
      </c>
      <c r="X2643">
        <f t="shared" si="418"/>
        <v>1</v>
      </c>
      <c r="Y2643">
        <f t="shared" si="419"/>
        <v>121.93893899999999</v>
      </c>
      <c r="Z2643" t="str">
        <f t="shared" si="420"/>
        <v/>
      </c>
    </row>
    <row r="2644" spans="1:26" ht="13" hidden="1" x14ac:dyDescent="0.25">
      <c r="A2644" t="s">
        <v>5347</v>
      </c>
      <c r="B2644" t="s">
        <v>124</v>
      </c>
      <c r="C2644" t="s">
        <v>7</v>
      </c>
      <c r="D2644" s="46">
        <v>6.6699999999999995E-2</v>
      </c>
      <c r="E2644" s="2">
        <v>39670</v>
      </c>
      <c r="F2644" t="s">
        <v>5346</v>
      </c>
      <c r="G2644" s="16">
        <v>44378</v>
      </c>
      <c r="H2644" s="16">
        <v>44742</v>
      </c>
      <c r="I2644" s="3">
        <v>1828.17</v>
      </c>
      <c r="J2644" s="3">
        <v>-1696.14</v>
      </c>
      <c r="K2644" s="3">
        <v>132.03</v>
      </c>
      <c r="L2644" t="s">
        <v>36</v>
      </c>
      <c r="M2644" s="3">
        <v>14179</v>
      </c>
      <c r="N2644" s="3">
        <v>-2757.03</v>
      </c>
      <c r="O2644" s="3">
        <v>11421.97</v>
      </c>
      <c r="P2644" t="s">
        <v>37</v>
      </c>
      <c r="Q2644" s="29">
        <f t="shared" si="412"/>
        <v>13</v>
      </c>
      <c r="R2644" s="29">
        <f t="shared" si="413"/>
        <v>10</v>
      </c>
      <c r="S2644" s="29">
        <f t="shared" si="414"/>
        <v>20</v>
      </c>
      <c r="T2644" s="30">
        <f t="shared" si="411"/>
        <v>1</v>
      </c>
      <c r="U2644" s="28">
        <f t="shared" si="415"/>
        <v>121.93893899999999</v>
      </c>
      <c r="V2644" t="str">
        <f t="shared" si="416"/>
        <v>No</v>
      </c>
      <c r="W2644" t="str">
        <f t="shared" si="417"/>
        <v>8/1/2008</v>
      </c>
      <c r="X2644">
        <f t="shared" si="418"/>
        <v>1</v>
      </c>
      <c r="Y2644">
        <f t="shared" si="419"/>
        <v>121.93893899999999</v>
      </c>
      <c r="Z2644" t="str">
        <f t="shared" si="420"/>
        <v/>
      </c>
    </row>
    <row r="2645" spans="1:26" ht="13" hidden="1" x14ac:dyDescent="0.25">
      <c r="A2645" t="s">
        <v>5348</v>
      </c>
      <c r="B2645" t="s">
        <v>124</v>
      </c>
      <c r="C2645" t="s">
        <v>7</v>
      </c>
      <c r="D2645" s="46">
        <v>6.6699999999999995E-2</v>
      </c>
      <c r="E2645" s="2">
        <v>41396</v>
      </c>
      <c r="F2645" t="s">
        <v>5349</v>
      </c>
      <c r="G2645" s="16">
        <v>44378</v>
      </c>
      <c r="H2645" s="16">
        <v>44742</v>
      </c>
      <c r="I2645" s="3">
        <v>12.77</v>
      </c>
      <c r="J2645" s="3">
        <v>-7.8</v>
      </c>
      <c r="K2645" s="3">
        <v>4.97</v>
      </c>
      <c r="L2645" t="s">
        <v>36</v>
      </c>
      <c r="M2645" s="3">
        <v>14179</v>
      </c>
      <c r="N2645" s="3">
        <v>-2757.03</v>
      </c>
      <c r="O2645" s="3">
        <v>11421.97</v>
      </c>
      <c r="P2645" t="s">
        <v>37</v>
      </c>
      <c r="Q2645" s="29">
        <f t="shared" si="412"/>
        <v>9</v>
      </c>
      <c r="R2645" s="29">
        <f t="shared" si="413"/>
        <v>1</v>
      </c>
      <c r="S2645" s="29">
        <f t="shared" si="414"/>
        <v>28</v>
      </c>
      <c r="T2645" s="30">
        <f t="shared" si="411"/>
        <v>1</v>
      </c>
      <c r="U2645" s="28">
        <f t="shared" si="415"/>
        <v>0.85175899999999993</v>
      </c>
      <c r="V2645" t="str">
        <f t="shared" si="416"/>
        <v>No</v>
      </c>
      <c r="W2645" t="str">
        <f t="shared" si="417"/>
        <v>5/1/2013</v>
      </c>
      <c r="X2645">
        <f t="shared" si="418"/>
        <v>1</v>
      </c>
      <c r="Y2645">
        <f t="shared" si="419"/>
        <v>0.85175899999999993</v>
      </c>
      <c r="Z2645" t="str">
        <f t="shared" si="420"/>
        <v/>
      </c>
    </row>
    <row r="2646" spans="1:26" ht="13" hidden="1" x14ac:dyDescent="0.25">
      <c r="A2646" t="s">
        <v>5350</v>
      </c>
      <c r="B2646" t="s">
        <v>124</v>
      </c>
      <c r="C2646" t="s">
        <v>7</v>
      </c>
      <c r="D2646" s="46">
        <v>6.6699999999999995E-2</v>
      </c>
      <c r="E2646" s="2">
        <v>39502</v>
      </c>
      <c r="F2646" t="s">
        <v>190</v>
      </c>
      <c r="G2646" s="16">
        <v>44378</v>
      </c>
      <c r="H2646" s="16">
        <v>44742</v>
      </c>
      <c r="I2646" s="3">
        <v>559.79</v>
      </c>
      <c r="J2646" s="3">
        <v>-538.02</v>
      </c>
      <c r="K2646" s="3">
        <v>21.77</v>
      </c>
      <c r="L2646" t="s">
        <v>36</v>
      </c>
      <c r="M2646" s="3">
        <v>14179</v>
      </c>
      <c r="N2646" s="3">
        <v>-2757.03</v>
      </c>
      <c r="O2646" s="3">
        <v>11421.97</v>
      </c>
      <c r="P2646" t="s">
        <v>37</v>
      </c>
      <c r="Q2646" s="29">
        <f t="shared" si="412"/>
        <v>14</v>
      </c>
      <c r="R2646" s="29">
        <f t="shared" si="413"/>
        <v>4</v>
      </c>
      <c r="S2646" s="29">
        <f t="shared" si="414"/>
        <v>6</v>
      </c>
      <c r="T2646" s="30">
        <f t="shared" si="411"/>
        <v>1</v>
      </c>
      <c r="U2646" s="28">
        <f t="shared" si="415"/>
        <v>37.337992999999997</v>
      </c>
      <c r="V2646" t="str">
        <f t="shared" si="416"/>
        <v>No</v>
      </c>
      <c r="W2646" t="str">
        <f t="shared" si="417"/>
        <v>2/1/2008</v>
      </c>
      <c r="X2646">
        <f t="shared" si="418"/>
        <v>1</v>
      </c>
      <c r="Y2646">
        <f t="shared" si="419"/>
        <v>37.337992999999997</v>
      </c>
      <c r="Z2646" t="str">
        <f t="shared" si="420"/>
        <v/>
      </c>
    </row>
    <row r="2647" spans="1:26" ht="13" hidden="1" x14ac:dyDescent="0.25">
      <c r="A2647" t="s">
        <v>5351</v>
      </c>
      <c r="B2647" t="s">
        <v>124</v>
      </c>
      <c r="C2647" t="s">
        <v>7</v>
      </c>
      <c r="D2647" s="46">
        <v>6.6699999999999995E-2</v>
      </c>
      <c r="E2647" s="2">
        <v>39502</v>
      </c>
      <c r="F2647" t="s">
        <v>190</v>
      </c>
      <c r="G2647" s="16">
        <v>44378</v>
      </c>
      <c r="H2647" s="16">
        <v>44742</v>
      </c>
      <c r="I2647" s="3">
        <v>559.79</v>
      </c>
      <c r="J2647" s="3">
        <v>-538.02</v>
      </c>
      <c r="K2647" s="3">
        <v>21.77</v>
      </c>
      <c r="L2647" t="s">
        <v>36</v>
      </c>
      <c r="M2647" s="3">
        <v>146419.99</v>
      </c>
      <c r="N2647" s="3">
        <v>-28470.55</v>
      </c>
      <c r="O2647" s="3">
        <v>117949.44</v>
      </c>
      <c r="P2647" t="s">
        <v>37</v>
      </c>
      <c r="Q2647" s="29">
        <f t="shared" si="412"/>
        <v>14</v>
      </c>
      <c r="R2647" s="29">
        <f t="shared" si="413"/>
        <v>4</v>
      </c>
      <c r="S2647" s="29">
        <f t="shared" si="414"/>
        <v>6</v>
      </c>
      <c r="T2647" s="30">
        <f t="shared" si="411"/>
        <v>1</v>
      </c>
      <c r="U2647" s="28">
        <f t="shared" si="415"/>
        <v>37.337992999999997</v>
      </c>
      <c r="V2647" t="str">
        <f t="shared" si="416"/>
        <v>No</v>
      </c>
      <c r="W2647" t="str">
        <f t="shared" si="417"/>
        <v>2/1/2008</v>
      </c>
      <c r="X2647">
        <f t="shared" si="418"/>
        <v>1</v>
      </c>
      <c r="Y2647">
        <f t="shared" si="419"/>
        <v>37.337992999999997</v>
      </c>
      <c r="Z2647" t="str">
        <f t="shared" si="420"/>
        <v/>
      </c>
    </row>
    <row r="2648" spans="1:26" ht="13" hidden="1" x14ac:dyDescent="0.25">
      <c r="A2648" t="s">
        <v>5352</v>
      </c>
      <c r="B2648" t="s">
        <v>124</v>
      </c>
      <c r="C2648" t="s">
        <v>7</v>
      </c>
      <c r="D2648" s="46">
        <v>6.6699999999999995E-2</v>
      </c>
      <c r="E2648" s="2">
        <v>39502</v>
      </c>
      <c r="F2648" t="s">
        <v>190</v>
      </c>
      <c r="G2648" s="16">
        <v>44378</v>
      </c>
      <c r="H2648" s="16">
        <v>44742</v>
      </c>
      <c r="I2648" s="3">
        <v>559.79</v>
      </c>
      <c r="J2648" s="3">
        <v>-538.02</v>
      </c>
      <c r="K2648" s="3">
        <v>21.77</v>
      </c>
      <c r="L2648" t="s">
        <v>36</v>
      </c>
      <c r="M2648" s="3">
        <v>4399.9799999999996</v>
      </c>
      <c r="N2648" s="3">
        <v>-855.55</v>
      </c>
      <c r="O2648" s="3">
        <v>3544.43</v>
      </c>
      <c r="P2648" t="s">
        <v>37</v>
      </c>
      <c r="Q2648" s="29">
        <f t="shared" si="412"/>
        <v>14</v>
      </c>
      <c r="R2648" s="29">
        <f t="shared" si="413"/>
        <v>4</v>
      </c>
      <c r="S2648" s="29">
        <f t="shared" si="414"/>
        <v>6</v>
      </c>
      <c r="T2648" s="30">
        <f t="shared" si="411"/>
        <v>1</v>
      </c>
      <c r="U2648" s="28">
        <f t="shared" si="415"/>
        <v>37.337992999999997</v>
      </c>
      <c r="V2648" t="str">
        <f t="shared" si="416"/>
        <v>No</v>
      </c>
      <c r="W2648" t="str">
        <f t="shared" si="417"/>
        <v>2/1/2008</v>
      </c>
      <c r="X2648">
        <f t="shared" si="418"/>
        <v>1</v>
      </c>
      <c r="Y2648">
        <f t="shared" si="419"/>
        <v>37.337992999999997</v>
      </c>
      <c r="Z2648" t="str">
        <f t="shared" si="420"/>
        <v/>
      </c>
    </row>
    <row r="2649" spans="1:26" ht="13" hidden="1" x14ac:dyDescent="0.25">
      <c r="A2649" t="s">
        <v>5353</v>
      </c>
      <c r="B2649" t="s">
        <v>124</v>
      </c>
      <c r="C2649" t="s">
        <v>7</v>
      </c>
      <c r="D2649" s="46">
        <v>6.6699999999999995E-2</v>
      </c>
      <c r="E2649" s="2">
        <v>39502</v>
      </c>
      <c r="F2649" t="s">
        <v>190</v>
      </c>
      <c r="G2649" s="16">
        <v>44378</v>
      </c>
      <c r="H2649" s="16">
        <v>44742</v>
      </c>
      <c r="I2649" s="3">
        <v>559.79</v>
      </c>
      <c r="J2649" s="3">
        <v>-538.02</v>
      </c>
      <c r="K2649" s="3">
        <v>21.77</v>
      </c>
      <c r="L2649" t="s">
        <v>36</v>
      </c>
      <c r="M2649" s="3">
        <v>4399.9799999999996</v>
      </c>
      <c r="N2649" s="3">
        <v>-855.55</v>
      </c>
      <c r="O2649" s="3">
        <v>3544.43</v>
      </c>
      <c r="P2649" t="s">
        <v>37</v>
      </c>
      <c r="Q2649" s="29">
        <f t="shared" si="412"/>
        <v>14</v>
      </c>
      <c r="R2649" s="29">
        <f t="shared" si="413"/>
        <v>4</v>
      </c>
      <c r="S2649" s="29">
        <f t="shared" si="414"/>
        <v>6</v>
      </c>
      <c r="T2649" s="30">
        <f t="shared" si="411"/>
        <v>1</v>
      </c>
      <c r="U2649" s="28">
        <f t="shared" si="415"/>
        <v>37.337992999999997</v>
      </c>
      <c r="V2649" t="str">
        <f t="shared" si="416"/>
        <v>No</v>
      </c>
      <c r="W2649" t="str">
        <f t="shared" si="417"/>
        <v>2/1/2008</v>
      </c>
      <c r="X2649">
        <f t="shared" si="418"/>
        <v>1</v>
      </c>
      <c r="Y2649">
        <f t="shared" si="419"/>
        <v>37.337992999999997</v>
      </c>
      <c r="Z2649" t="str">
        <f t="shared" si="420"/>
        <v/>
      </c>
    </row>
    <row r="2650" spans="1:26" ht="13" hidden="1" x14ac:dyDescent="0.25">
      <c r="A2650" t="s">
        <v>5354</v>
      </c>
      <c r="B2650" t="s">
        <v>124</v>
      </c>
      <c r="C2650" t="s">
        <v>7</v>
      </c>
      <c r="D2650" s="46">
        <v>6.6699999999999995E-2</v>
      </c>
      <c r="E2650" s="2">
        <v>39502</v>
      </c>
      <c r="F2650" t="s">
        <v>190</v>
      </c>
      <c r="G2650" s="16">
        <v>44378</v>
      </c>
      <c r="H2650" s="16">
        <v>44742</v>
      </c>
      <c r="I2650" s="3">
        <v>559.79</v>
      </c>
      <c r="J2650" s="3">
        <v>-538.02</v>
      </c>
      <c r="K2650" s="3">
        <v>21.77</v>
      </c>
      <c r="L2650" t="s">
        <v>36</v>
      </c>
      <c r="M2650" s="3">
        <v>4399.9799999999996</v>
      </c>
      <c r="N2650" s="3">
        <v>-855.55</v>
      </c>
      <c r="O2650" s="3">
        <v>3544.43</v>
      </c>
      <c r="P2650" t="s">
        <v>37</v>
      </c>
      <c r="Q2650" s="29">
        <f t="shared" si="412"/>
        <v>14</v>
      </c>
      <c r="R2650" s="29">
        <f t="shared" si="413"/>
        <v>4</v>
      </c>
      <c r="S2650" s="29">
        <f t="shared" si="414"/>
        <v>6</v>
      </c>
      <c r="T2650" s="30">
        <f t="shared" si="411"/>
        <v>1</v>
      </c>
      <c r="U2650" s="28">
        <f t="shared" si="415"/>
        <v>37.337992999999997</v>
      </c>
      <c r="V2650" t="str">
        <f t="shared" si="416"/>
        <v>No</v>
      </c>
      <c r="W2650" t="str">
        <f t="shared" si="417"/>
        <v>2/1/2008</v>
      </c>
      <c r="X2650">
        <f t="shared" si="418"/>
        <v>1</v>
      </c>
      <c r="Y2650">
        <f t="shared" si="419"/>
        <v>37.337992999999997</v>
      </c>
      <c r="Z2650" t="str">
        <f t="shared" si="420"/>
        <v/>
      </c>
    </row>
    <row r="2651" spans="1:26" ht="13" hidden="1" x14ac:dyDescent="0.25">
      <c r="A2651" t="s">
        <v>5355</v>
      </c>
      <c r="B2651" t="s">
        <v>124</v>
      </c>
      <c r="C2651" t="s">
        <v>7</v>
      </c>
      <c r="D2651" s="46">
        <v>6.6699999999999995E-2</v>
      </c>
      <c r="E2651" s="2">
        <v>39502</v>
      </c>
      <c r="F2651" t="s">
        <v>190</v>
      </c>
      <c r="G2651" s="16">
        <v>44378</v>
      </c>
      <c r="H2651" s="16">
        <v>44742</v>
      </c>
      <c r="I2651" s="3">
        <v>559.79</v>
      </c>
      <c r="J2651" s="3">
        <v>-538.02</v>
      </c>
      <c r="K2651" s="3">
        <v>21.77</v>
      </c>
      <c r="L2651" t="s">
        <v>36</v>
      </c>
      <c r="M2651" s="3">
        <v>4399.9799999999996</v>
      </c>
      <c r="N2651" s="3">
        <v>-855.55</v>
      </c>
      <c r="O2651" s="3">
        <v>3544.43</v>
      </c>
      <c r="P2651" t="s">
        <v>37</v>
      </c>
      <c r="Q2651" s="29">
        <f t="shared" si="412"/>
        <v>14</v>
      </c>
      <c r="R2651" s="29">
        <f t="shared" si="413"/>
        <v>4</v>
      </c>
      <c r="S2651" s="29">
        <f t="shared" si="414"/>
        <v>6</v>
      </c>
      <c r="T2651" s="30">
        <f t="shared" si="411"/>
        <v>1</v>
      </c>
      <c r="U2651" s="28">
        <f t="shared" si="415"/>
        <v>37.337992999999997</v>
      </c>
      <c r="V2651" t="str">
        <f t="shared" si="416"/>
        <v>No</v>
      </c>
      <c r="W2651" t="str">
        <f t="shared" si="417"/>
        <v>2/1/2008</v>
      </c>
      <c r="X2651">
        <f t="shared" si="418"/>
        <v>1</v>
      </c>
      <c r="Y2651">
        <f t="shared" si="419"/>
        <v>37.337992999999997</v>
      </c>
      <c r="Z2651" t="str">
        <f t="shared" si="420"/>
        <v/>
      </c>
    </row>
    <row r="2652" spans="1:26" ht="13" hidden="1" x14ac:dyDescent="0.25">
      <c r="A2652" t="s">
        <v>5356</v>
      </c>
      <c r="B2652" t="s">
        <v>124</v>
      </c>
      <c r="C2652" t="s">
        <v>7</v>
      </c>
      <c r="D2652" s="46">
        <v>6.6699999999999995E-2</v>
      </c>
      <c r="E2652" s="2">
        <v>39488</v>
      </c>
      <c r="F2652" t="s">
        <v>190</v>
      </c>
      <c r="G2652" s="16">
        <v>44378</v>
      </c>
      <c r="H2652" s="16">
        <v>44742</v>
      </c>
      <c r="I2652" s="3">
        <v>587.26</v>
      </c>
      <c r="J2652" s="3">
        <v>-564.41999999999996</v>
      </c>
      <c r="K2652" s="3">
        <v>22.84</v>
      </c>
      <c r="L2652" t="s">
        <v>36</v>
      </c>
      <c r="M2652" s="3">
        <v>4399.9799999999996</v>
      </c>
      <c r="N2652" s="3">
        <v>-855.55</v>
      </c>
      <c r="O2652" s="3">
        <v>3544.43</v>
      </c>
      <c r="P2652" t="s">
        <v>37</v>
      </c>
      <c r="Q2652" s="29">
        <f t="shared" si="412"/>
        <v>14</v>
      </c>
      <c r="R2652" s="29">
        <f t="shared" si="413"/>
        <v>4</v>
      </c>
      <c r="S2652" s="29">
        <f t="shared" si="414"/>
        <v>20</v>
      </c>
      <c r="T2652" s="30">
        <f t="shared" si="411"/>
        <v>1</v>
      </c>
      <c r="U2652" s="28">
        <f t="shared" si="415"/>
        <v>39.170241999999995</v>
      </c>
      <c r="V2652" t="str">
        <f t="shared" si="416"/>
        <v>No</v>
      </c>
      <c r="W2652" t="str">
        <f t="shared" si="417"/>
        <v>2/1/2008</v>
      </c>
      <c r="X2652">
        <f t="shared" si="418"/>
        <v>1</v>
      </c>
      <c r="Y2652">
        <f t="shared" si="419"/>
        <v>39.170241999999995</v>
      </c>
      <c r="Z2652" t="str">
        <f t="shared" si="420"/>
        <v/>
      </c>
    </row>
    <row r="2653" spans="1:26" ht="13" hidden="1" x14ac:dyDescent="0.25">
      <c r="A2653" t="s">
        <v>5357</v>
      </c>
      <c r="B2653" t="s">
        <v>124</v>
      </c>
      <c r="C2653" t="s">
        <v>7</v>
      </c>
      <c r="D2653" s="46">
        <v>6.6699999999999995E-2</v>
      </c>
      <c r="E2653" s="2">
        <v>39488</v>
      </c>
      <c r="F2653" t="s">
        <v>190</v>
      </c>
      <c r="G2653" s="16">
        <v>44378</v>
      </c>
      <c r="H2653" s="16">
        <v>44742</v>
      </c>
      <c r="I2653" s="3">
        <v>587.26</v>
      </c>
      <c r="J2653" s="3">
        <v>-564.41999999999996</v>
      </c>
      <c r="K2653" s="3">
        <v>22.84</v>
      </c>
      <c r="L2653" t="s">
        <v>36</v>
      </c>
      <c r="M2653" s="3">
        <v>4399.9799999999996</v>
      </c>
      <c r="N2653" s="3">
        <v>-855.55</v>
      </c>
      <c r="O2653" s="3">
        <v>3544.43</v>
      </c>
      <c r="P2653" t="s">
        <v>37</v>
      </c>
      <c r="Q2653" s="29">
        <f t="shared" si="412"/>
        <v>14</v>
      </c>
      <c r="R2653" s="29">
        <f t="shared" si="413"/>
        <v>4</v>
      </c>
      <c r="S2653" s="29">
        <f t="shared" si="414"/>
        <v>20</v>
      </c>
      <c r="T2653" s="30">
        <f t="shared" si="411"/>
        <v>1</v>
      </c>
      <c r="U2653" s="28">
        <f t="shared" si="415"/>
        <v>39.170241999999995</v>
      </c>
      <c r="V2653" t="str">
        <f t="shared" si="416"/>
        <v>No</v>
      </c>
      <c r="W2653" t="str">
        <f t="shared" si="417"/>
        <v>2/1/2008</v>
      </c>
      <c r="X2653">
        <f t="shared" si="418"/>
        <v>1</v>
      </c>
      <c r="Y2653">
        <f t="shared" si="419"/>
        <v>39.170241999999995</v>
      </c>
      <c r="Z2653" t="str">
        <f t="shared" si="420"/>
        <v/>
      </c>
    </row>
    <row r="2654" spans="1:26" ht="13" hidden="1" x14ac:dyDescent="0.25">
      <c r="A2654" t="s">
        <v>5358</v>
      </c>
      <c r="B2654" t="s">
        <v>124</v>
      </c>
      <c r="C2654" t="s">
        <v>7</v>
      </c>
      <c r="D2654" s="46">
        <v>6.6699999999999995E-2</v>
      </c>
      <c r="E2654" s="2">
        <v>39488</v>
      </c>
      <c r="F2654" t="s">
        <v>190</v>
      </c>
      <c r="G2654" s="16">
        <v>44378</v>
      </c>
      <c r="H2654" s="16">
        <v>44742</v>
      </c>
      <c r="I2654" s="3">
        <v>587.26</v>
      </c>
      <c r="J2654" s="3">
        <v>-564.41999999999996</v>
      </c>
      <c r="K2654" s="3">
        <v>22.84</v>
      </c>
      <c r="L2654" t="s">
        <v>36</v>
      </c>
      <c r="M2654" s="3">
        <v>4399.9799999999996</v>
      </c>
      <c r="N2654" s="3">
        <v>-855.55</v>
      </c>
      <c r="O2654" s="3">
        <v>3544.43</v>
      </c>
      <c r="P2654" t="s">
        <v>37</v>
      </c>
      <c r="Q2654" s="29">
        <f t="shared" si="412"/>
        <v>14</v>
      </c>
      <c r="R2654" s="29">
        <f t="shared" si="413"/>
        <v>4</v>
      </c>
      <c r="S2654" s="29">
        <f t="shared" si="414"/>
        <v>20</v>
      </c>
      <c r="T2654" s="30">
        <f t="shared" si="411"/>
        <v>1</v>
      </c>
      <c r="U2654" s="28">
        <f t="shared" si="415"/>
        <v>39.170241999999995</v>
      </c>
      <c r="V2654" t="str">
        <f t="shared" si="416"/>
        <v>No</v>
      </c>
      <c r="W2654" t="str">
        <f t="shared" si="417"/>
        <v>2/1/2008</v>
      </c>
      <c r="X2654">
        <f t="shared" si="418"/>
        <v>1</v>
      </c>
      <c r="Y2654">
        <f t="shared" si="419"/>
        <v>39.170241999999995</v>
      </c>
      <c r="Z2654" t="str">
        <f t="shared" si="420"/>
        <v/>
      </c>
    </row>
    <row r="2655" spans="1:26" ht="13" hidden="1" x14ac:dyDescent="0.25">
      <c r="A2655" t="s">
        <v>5359</v>
      </c>
      <c r="B2655" t="s">
        <v>124</v>
      </c>
      <c r="C2655" t="s">
        <v>7</v>
      </c>
      <c r="D2655" s="46">
        <v>6.6699999999999995E-2</v>
      </c>
      <c r="E2655" s="2">
        <v>39488</v>
      </c>
      <c r="F2655" t="s">
        <v>190</v>
      </c>
      <c r="G2655" s="16">
        <v>44378</v>
      </c>
      <c r="H2655" s="16">
        <v>44742</v>
      </c>
      <c r="I2655" s="3">
        <v>587.26</v>
      </c>
      <c r="J2655" s="3">
        <v>-564.41999999999996</v>
      </c>
      <c r="K2655" s="3">
        <v>22.84</v>
      </c>
      <c r="L2655" t="s">
        <v>36</v>
      </c>
      <c r="M2655" s="3">
        <v>4399.9799999999996</v>
      </c>
      <c r="N2655" s="3">
        <v>-855.55</v>
      </c>
      <c r="O2655" s="3">
        <v>3544.43</v>
      </c>
      <c r="P2655" t="s">
        <v>37</v>
      </c>
      <c r="Q2655" s="29">
        <f t="shared" si="412"/>
        <v>14</v>
      </c>
      <c r="R2655" s="29">
        <f t="shared" si="413"/>
        <v>4</v>
      </c>
      <c r="S2655" s="29">
        <f t="shared" si="414"/>
        <v>20</v>
      </c>
      <c r="T2655" s="30">
        <f t="shared" si="411"/>
        <v>1</v>
      </c>
      <c r="U2655" s="28">
        <f t="shared" si="415"/>
        <v>39.170241999999995</v>
      </c>
      <c r="V2655" t="str">
        <f t="shared" si="416"/>
        <v>No</v>
      </c>
      <c r="W2655" t="str">
        <f t="shared" si="417"/>
        <v>2/1/2008</v>
      </c>
      <c r="X2655">
        <f t="shared" si="418"/>
        <v>1</v>
      </c>
      <c r="Y2655">
        <f t="shared" si="419"/>
        <v>39.170241999999995</v>
      </c>
      <c r="Z2655" t="str">
        <f t="shared" si="420"/>
        <v/>
      </c>
    </row>
    <row r="2656" spans="1:26" ht="13" hidden="1" x14ac:dyDescent="0.25">
      <c r="A2656" t="s">
        <v>5360</v>
      </c>
      <c r="B2656" t="s">
        <v>124</v>
      </c>
      <c r="C2656" t="s">
        <v>7</v>
      </c>
      <c r="D2656" s="46">
        <v>6.6699999999999995E-2</v>
      </c>
      <c r="E2656" s="2">
        <v>39488</v>
      </c>
      <c r="F2656" t="s">
        <v>190</v>
      </c>
      <c r="G2656" s="16">
        <v>44378</v>
      </c>
      <c r="H2656" s="16">
        <v>44742</v>
      </c>
      <c r="I2656" s="3">
        <v>587.26</v>
      </c>
      <c r="J2656" s="3">
        <v>-564.41999999999996</v>
      </c>
      <c r="K2656" s="3">
        <v>22.84</v>
      </c>
      <c r="L2656" t="s">
        <v>36</v>
      </c>
      <c r="M2656" s="3">
        <v>5000</v>
      </c>
      <c r="N2656" s="3">
        <v>-972.22</v>
      </c>
      <c r="O2656" s="3">
        <v>4027.78</v>
      </c>
      <c r="P2656" t="s">
        <v>37</v>
      </c>
      <c r="Q2656" s="29">
        <f t="shared" si="412"/>
        <v>14</v>
      </c>
      <c r="R2656" s="29">
        <f t="shared" si="413"/>
        <v>4</v>
      </c>
      <c r="S2656" s="29">
        <f t="shared" si="414"/>
        <v>20</v>
      </c>
      <c r="T2656" s="30">
        <f t="shared" si="411"/>
        <v>1</v>
      </c>
      <c r="U2656" s="28">
        <f t="shared" si="415"/>
        <v>39.170241999999995</v>
      </c>
      <c r="V2656" t="str">
        <f t="shared" si="416"/>
        <v>No</v>
      </c>
      <c r="W2656" t="str">
        <f t="shared" si="417"/>
        <v>2/1/2008</v>
      </c>
      <c r="X2656">
        <f t="shared" si="418"/>
        <v>1</v>
      </c>
      <c r="Y2656">
        <f t="shared" si="419"/>
        <v>39.170241999999995</v>
      </c>
      <c r="Z2656" t="str">
        <f t="shared" si="420"/>
        <v/>
      </c>
    </row>
    <row r="2657" spans="1:26" ht="13" hidden="1" x14ac:dyDescent="0.25">
      <c r="A2657" t="s">
        <v>5361</v>
      </c>
      <c r="B2657" t="s">
        <v>124</v>
      </c>
      <c r="C2657" t="s">
        <v>7</v>
      </c>
      <c r="D2657" s="46">
        <v>6.6699999999999995E-2</v>
      </c>
      <c r="E2657" s="2">
        <v>39488</v>
      </c>
      <c r="F2657" t="s">
        <v>190</v>
      </c>
      <c r="G2657" s="16">
        <v>44378</v>
      </c>
      <c r="H2657" s="16">
        <v>44742</v>
      </c>
      <c r="I2657" s="3">
        <v>587.26</v>
      </c>
      <c r="J2657" s="3">
        <v>-564.41999999999996</v>
      </c>
      <c r="K2657" s="3">
        <v>22.84</v>
      </c>
      <c r="L2657" t="s">
        <v>36</v>
      </c>
      <c r="M2657" s="3">
        <v>5000</v>
      </c>
      <c r="N2657" s="3">
        <v>-972.22</v>
      </c>
      <c r="O2657" s="3">
        <v>4027.78</v>
      </c>
      <c r="P2657" t="s">
        <v>37</v>
      </c>
      <c r="Q2657" s="29">
        <f t="shared" si="412"/>
        <v>14</v>
      </c>
      <c r="R2657" s="29">
        <f t="shared" si="413"/>
        <v>4</v>
      </c>
      <c r="S2657" s="29">
        <f t="shared" si="414"/>
        <v>20</v>
      </c>
      <c r="T2657" s="30">
        <f t="shared" si="411"/>
        <v>1</v>
      </c>
      <c r="U2657" s="28">
        <f t="shared" si="415"/>
        <v>39.170241999999995</v>
      </c>
      <c r="V2657" t="str">
        <f t="shared" si="416"/>
        <v>No</v>
      </c>
      <c r="W2657" t="str">
        <f t="shared" si="417"/>
        <v>2/1/2008</v>
      </c>
      <c r="X2657">
        <f t="shared" si="418"/>
        <v>1</v>
      </c>
      <c r="Y2657">
        <f t="shared" si="419"/>
        <v>39.170241999999995</v>
      </c>
      <c r="Z2657" t="str">
        <f t="shared" si="420"/>
        <v/>
      </c>
    </row>
    <row r="2658" spans="1:26" ht="13" hidden="1" x14ac:dyDescent="0.25">
      <c r="A2658" t="s">
        <v>5362</v>
      </c>
      <c r="B2658" t="s">
        <v>124</v>
      </c>
      <c r="C2658" t="s">
        <v>7</v>
      </c>
      <c r="D2658" s="46">
        <v>6.6699999999999995E-2</v>
      </c>
      <c r="E2658" s="2">
        <v>39488</v>
      </c>
      <c r="F2658" t="s">
        <v>190</v>
      </c>
      <c r="G2658" s="16">
        <v>44378</v>
      </c>
      <c r="H2658" s="16">
        <v>44742</v>
      </c>
      <c r="I2658" s="3">
        <v>587.26</v>
      </c>
      <c r="J2658" s="3">
        <v>-564.41999999999996</v>
      </c>
      <c r="K2658" s="3">
        <v>22.84</v>
      </c>
      <c r="L2658" t="s">
        <v>36</v>
      </c>
      <c r="M2658" s="3">
        <v>60440.17</v>
      </c>
      <c r="N2658" s="3">
        <v>-11752.26</v>
      </c>
      <c r="O2658" s="3">
        <v>48687.91</v>
      </c>
      <c r="P2658" t="s">
        <v>37</v>
      </c>
      <c r="Q2658" s="29">
        <f t="shared" si="412"/>
        <v>14</v>
      </c>
      <c r="R2658" s="29">
        <f t="shared" si="413"/>
        <v>4</v>
      </c>
      <c r="S2658" s="29">
        <f t="shared" si="414"/>
        <v>20</v>
      </c>
      <c r="T2658" s="30">
        <f t="shared" si="411"/>
        <v>1</v>
      </c>
      <c r="U2658" s="28">
        <f t="shared" si="415"/>
        <v>39.170241999999995</v>
      </c>
      <c r="V2658" t="str">
        <f t="shared" si="416"/>
        <v>No</v>
      </c>
      <c r="W2658" t="str">
        <f t="shared" si="417"/>
        <v>2/1/2008</v>
      </c>
      <c r="X2658">
        <f t="shared" si="418"/>
        <v>1</v>
      </c>
      <c r="Y2658">
        <f t="shared" si="419"/>
        <v>39.170241999999995</v>
      </c>
      <c r="Z2658" t="str">
        <f t="shared" si="420"/>
        <v/>
      </c>
    </row>
    <row r="2659" spans="1:26" ht="13" hidden="1" x14ac:dyDescent="0.25">
      <c r="A2659" t="s">
        <v>5363</v>
      </c>
      <c r="B2659" t="s">
        <v>124</v>
      </c>
      <c r="C2659" t="s">
        <v>7</v>
      </c>
      <c r="D2659" s="46">
        <v>6.6699999999999995E-2</v>
      </c>
      <c r="E2659" s="2">
        <v>39488</v>
      </c>
      <c r="F2659" t="s">
        <v>190</v>
      </c>
      <c r="G2659" s="16">
        <v>44378</v>
      </c>
      <c r="H2659" s="16">
        <v>44742</v>
      </c>
      <c r="I2659" s="3">
        <v>587.26</v>
      </c>
      <c r="J2659" s="3">
        <v>-564.41999999999996</v>
      </c>
      <c r="K2659" s="3">
        <v>22.84</v>
      </c>
      <c r="L2659" t="s">
        <v>36</v>
      </c>
      <c r="M2659" s="3">
        <v>81800.320000000007</v>
      </c>
      <c r="N2659" s="3">
        <v>-4544.46</v>
      </c>
      <c r="O2659" s="3">
        <v>77255.86</v>
      </c>
      <c r="P2659" t="s">
        <v>37</v>
      </c>
      <c r="Q2659" s="29">
        <f t="shared" si="412"/>
        <v>14</v>
      </c>
      <c r="R2659" s="29">
        <f t="shared" si="413"/>
        <v>4</v>
      </c>
      <c r="S2659" s="29">
        <f t="shared" si="414"/>
        <v>20</v>
      </c>
      <c r="T2659" s="30">
        <f t="shared" si="411"/>
        <v>1</v>
      </c>
      <c r="U2659" s="28">
        <f t="shared" si="415"/>
        <v>39.170241999999995</v>
      </c>
      <c r="V2659" t="str">
        <f t="shared" si="416"/>
        <v>No</v>
      </c>
      <c r="W2659" t="str">
        <f t="shared" si="417"/>
        <v>2/1/2008</v>
      </c>
      <c r="X2659">
        <f t="shared" si="418"/>
        <v>1</v>
      </c>
      <c r="Y2659">
        <f t="shared" si="419"/>
        <v>39.170241999999995</v>
      </c>
      <c r="Z2659" t="str">
        <f t="shared" si="420"/>
        <v/>
      </c>
    </row>
    <row r="2660" spans="1:26" ht="13" hidden="1" x14ac:dyDescent="0.25">
      <c r="A2660" t="s">
        <v>5364</v>
      </c>
      <c r="B2660" t="s">
        <v>124</v>
      </c>
      <c r="C2660" t="s">
        <v>7</v>
      </c>
      <c r="D2660" s="46">
        <v>6.6699999999999995E-2</v>
      </c>
      <c r="E2660" s="2">
        <v>39176</v>
      </c>
      <c r="F2660" t="s">
        <v>195</v>
      </c>
      <c r="G2660" s="16">
        <v>44378</v>
      </c>
      <c r="H2660" s="16">
        <v>44742</v>
      </c>
      <c r="I2660" s="3">
        <v>900</v>
      </c>
      <c r="J2660" s="3">
        <v>-900</v>
      </c>
      <c r="K2660" s="3">
        <v>0</v>
      </c>
      <c r="L2660" t="s">
        <v>36</v>
      </c>
      <c r="M2660" s="3">
        <v>81800.320000000007</v>
      </c>
      <c r="N2660" s="3">
        <v>-4544.46</v>
      </c>
      <c r="O2660" s="3">
        <v>77255.86</v>
      </c>
      <c r="P2660" t="s">
        <v>37</v>
      </c>
      <c r="Q2660" s="29">
        <f t="shared" si="412"/>
        <v>15</v>
      </c>
      <c r="R2660" s="29">
        <f t="shared" si="413"/>
        <v>2</v>
      </c>
      <c r="S2660" s="29">
        <f t="shared" si="414"/>
        <v>26</v>
      </c>
      <c r="T2660" s="30">
        <f t="shared" si="411"/>
        <v>1</v>
      </c>
      <c r="U2660" s="28">
        <f t="shared" si="415"/>
        <v>60.029999999999994</v>
      </c>
      <c r="V2660" t="str">
        <f t="shared" si="416"/>
        <v>No</v>
      </c>
      <c r="W2660" t="str">
        <f t="shared" si="417"/>
        <v>4/1/2007</v>
      </c>
      <c r="X2660">
        <f t="shared" si="418"/>
        <v>1</v>
      </c>
      <c r="Y2660">
        <f t="shared" si="419"/>
        <v>60.029999999999994</v>
      </c>
      <c r="Z2660" t="str">
        <f t="shared" si="420"/>
        <v/>
      </c>
    </row>
    <row r="2661" spans="1:26" ht="13" hidden="1" x14ac:dyDescent="0.25">
      <c r="A2661" t="s">
        <v>5365</v>
      </c>
      <c r="B2661" t="s">
        <v>124</v>
      </c>
      <c r="C2661" t="s">
        <v>7</v>
      </c>
      <c r="D2661" s="46">
        <v>6.6699999999999995E-2</v>
      </c>
      <c r="E2661" s="2">
        <v>39176</v>
      </c>
      <c r="F2661" t="s">
        <v>195</v>
      </c>
      <c r="G2661" s="16">
        <v>44378</v>
      </c>
      <c r="H2661" s="16">
        <v>44742</v>
      </c>
      <c r="I2661" s="3">
        <v>900</v>
      </c>
      <c r="J2661" s="3">
        <v>-900</v>
      </c>
      <c r="K2661" s="3">
        <v>0</v>
      </c>
      <c r="L2661" t="s">
        <v>36</v>
      </c>
      <c r="M2661" s="3">
        <v>81800.320000000007</v>
      </c>
      <c r="N2661" s="3">
        <v>-4544.46</v>
      </c>
      <c r="O2661" s="3">
        <v>77255.86</v>
      </c>
      <c r="P2661" t="s">
        <v>37</v>
      </c>
      <c r="Q2661" s="29">
        <f t="shared" si="412"/>
        <v>15</v>
      </c>
      <c r="R2661" s="29">
        <f t="shared" si="413"/>
        <v>2</v>
      </c>
      <c r="S2661" s="29">
        <f t="shared" si="414"/>
        <v>26</v>
      </c>
      <c r="T2661" s="30">
        <f t="shared" si="411"/>
        <v>1</v>
      </c>
      <c r="U2661" s="28">
        <f t="shared" si="415"/>
        <v>60.029999999999994</v>
      </c>
      <c r="V2661" t="str">
        <f t="shared" si="416"/>
        <v>No</v>
      </c>
      <c r="W2661" t="str">
        <f t="shared" si="417"/>
        <v>4/1/2007</v>
      </c>
      <c r="X2661">
        <f t="shared" si="418"/>
        <v>1</v>
      </c>
      <c r="Y2661">
        <f t="shared" si="419"/>
        <v>60.029999999999994</v>
      </c>
      <c r="Z2661" t="str">
        <f t="shared" si="420"/>
        <v/>
      </c>
    </row>
    <row r="2662" spans="1:26" ht="13" hidden="1" x14ac:dyDescent="0.25">
      <c r="A2662" t="s">
        <v>5366</v>
      </c>
      <c r="B2662" t="s">
        <v>124</v>
      </c>
      <c r="C2662" t="s">
        <v>7</v>
      </c>
      <c r="D2662" s="46">
        <v>6.6699999999999995E-2</v>
      </c>
      <c r="E2662" s="2">
        <v>39164</v>
      </c>
      <c r="F2662" t="s">
        <v>195</v>
      </c>
      <c r="G2662" s="16">
        <v>44378</v>
      </c>
      <c r="H2662" s="16">
        <v>44742</v>
      </c>
      <c r="I2662" s="3">
        <v>907.14</v>
      </c>
      <c r="J2662" s="3">
        <v>-907.14</v>
      </c>
      <c r="K2662" s="3">
        <v>0</v>
      </c>
      <c r="L2662" t="s">
        <v>36</v>
      </c>
      <c r="M2662" s="3">
        <v>81800.320000000007</v>
      </c>
      <c r="N2662" s="3">
        <v>-4544.46</v>
      </c>
      <c r="O2662" s="3">
        <v>77255.86</v>
      </c>
      <c r="P2662" t="s">
        <v>37</v>
      </c>
      <c r="Q2662" s="29">
        <f t="shared" si="412"/>
        <v>15</v>
      </c>
      <c r="R2662" s="29">
        <f t="shared" si="413"/>
        <v>3</v>
      </c>
      <c r="S2662" s="29">
        <f t="shared" si="414"/>
        <v>7</v>
      </c>
      <c r="T2662" s="30">
        <f t="shared" si="411"/>
        <v>1</v>
      </c>
      <c r="U2662" s="28">
        <f t="shared" si="415"/>
        <v>60.506237999999996</v>
      </c>
      <c r="V2662" t="str">
        <f t="shared" si="416"/>
        <v>No</v>
      </c>
      <c r="W2662" t="str">
        <f t="shared" si="417"/>
        <v>3/1/2007</v>
      </c>
      <c r="X2662">
        <f t="shared" si="418"/>
        <v>1</v>
      </c>
      <c r="Y2662">
        <f t="shared" si="419"/>
        <v>60.506237999999996</v>
      </c>
      <c r="Z2662" t="str">
        <f t="shared" si="420"/>
        <v/>
      </c>
    </row>
    <row r="2663" spans="1:26" ht="13" hidden="1" x14ac:dyDescent="0.25">
      <c r="A2663" t="s">
        <v>5367</v>
      </c>
      <c r="B2663" t="s">
        <v>124</v>
      </c>
      <c r="C2663" t="s">
        <v>7</v>
      </c>
      <c r="D2663" s="46">
        <v>6.6699999999999995E-2</v>
      </c>
      <c r="E2663" s="2">
        <v>39164</v>
      </c>
      <c r="F2663" t="s">
        <v>195</v>
      </c>
      <c r="G2663" s="16">
        <v>44378</v>
      </c>
      <c r="H2663" s="16">
        <v>44742</v>
      </c>
      <c r="I2663" s="3">
        <v>907.14</v>
      </c>
      <c r="J2663" s="3">
        <v>-907.14</v>
      </c>
      <c r="K2663" s="3">
        <v>0</v>
      </c>
      <c r="L2663" t="s">
        <v>36</v>
      </c>
      <c r="M2663" s="3">
        <v>81800.320000000007</v>
      </c>
      <c r="N2663" s="3">
        <v>-4544.46</v>
      </c>
      <c r="O2663" s="3">
        <v>77255.86</v>
      </c>
      <c r="P2663" t="s">
        <v>37</v>
      </c>
      <c r="Q2663" s="29">
        <f t="shared" si="412"/>
        <v>15</v>
      </c>
      <c r="R2663" s="29">
        <f t="shared" si="413"/>
        <v>3</v>
      </c>
      <c r="S2663" s="29">
        <f t="shared" si="414"/>
        <v>7</v>
      </c>
      <c r="T2663" s="30">
        <f t="shared" si="411"/>
        <v>1</v>
      </c>
      <c r="U2663" s="28">
        <f t="shared" si="415"/>
        <v>60.506237999999996</v>
      </c>
      <c r="V2663" t="str">
        <f t="shared" si="416"/>
        <v>No</v>
      </c>
      <c r="W2663" t="str">
        <f t="shared" si="417"/>
        <v>3/1/2007</v>
      </c>
      <c r="X2663">
        <f t="shared" si="418"/>
        <v>1</v>
      </c>
      <c r="Y2663">
        <f t="shared" si="419"/>
        <v>60.506237999999996</v>
      </c>
      <c r="Z2663" t="str">
        <f t="shared" si="420"/>
        <v/>
      </c>
    </row>
    <row r="2664" spans="1:26" ht="13" hidden="1" x14ac:dyDescent="0.25">
      <c r="A2664" t="s">
        <v>5368</v>
      </c>
      <c r="B2664" t="s">
        <v>124</v>
      </c>
      <c r="C2664" t="s">
        <v>7</v>
      </c>
      <c r="D2664" s="46">
        <v>6.6699999999999995E-2</v>
      </c>
      <c r="E2664" s="2">
        <v>39164</v>
      </c>
      <c r="F2664" t="s">
        <v>195</v>
      </c>
      <c r="G2664" s="16">
        <v>44378</v>
      </c>
      <c r="H2664" s="16">
        <v>44742</v>
      </c>
      <c r="I2664" s="3">
        <v>907.14</v>
      </c>
      <c r="J2664" s="3">
        <v>-907.14</v>
      </c>
      <c r="K2664" s="3">
        <v>0</v>
      </c>
      <c r="L2664" t="s">
        <v>36</v>
      </c>
      <c r="M2664" s="3">
        <v>81800.320000000007</v>
      </c>
      <c r="N2664" s="3">
        <v>-4544.46</v>
      </c>
      <c r="O2664" s="3">
        <v>77255.86</v>
      </c>
      <c r="P2664" t="s">
        <v>37</v>
      </c>
      <c r="Q2664" s="29">
        <f t="shared" si="412"/>
        <v>15</v>
      </c>
      <c r="R2664" s="29">
        <f t="shared" si="413"/>
        <v>3</v>
      </c>
      <c r="S2664" s="29">
        <f t="shared" si="414"/>
        <v>7</v>
      </c>
      <c r="T2664" s="30">
        <f t="shared" si="411"/>
        <v>1</v>
      </c>
      <c r="U2664" s="28">
        <f t="shared" si="415"/>
        <v>60.506237999999996</v>
      </c>
      <c r="V2664" t="str">
        <f t="shared" si="416"/>
        <v>No</v>
      </c>
      <c r="W2664" t="str">
        <f t="shared" si="417"/>
        <v>3/1/2007</v>
      </c>
      <c r="X2664">
        <f t="shared" si="418"/>
        <v>1</v>
      </c>
      <c r="Y2664">
        <f t="shared" si="419"/>
        <v>60.506237999999996</v>
      </c>
      <c r="Z2664" t="str">
        <f t="shared" si="420"/>
        <v/>
      </c>
    </row>
    <row r="2665" spans="1:26" ht="13" hidden="1" x14ac:dyDescent="0.25">
      <c r="A2665" t="s">
        <v>5369</v>
      </c>
      <c r="B2665" t="s">
        <v>124</v>
      </c>
      <c r="C2665" t="s">
        <v>7</v>
      </c>
      <c r="D2665" s="46">
        <v>6.6699999999999995E-2</v>
      </c>
      <c r="E2665" s="2">
        <v>39502</v>
      </c>
      <c r="F2665" t="s">
        <v>5370</v>
      </c>
      <c r="G2665" s="16">
        <v>44378</v>
      </c>
      <c r="H2665" s="16">
        <v>44742</v>
      </c>
      <c r="I2665" s="3">
        <v>303.01</v>
      </c>
      <c r="J2665" s="3">
        <v>-291.22000000000003</v>
      </c>
      <c r="K2665" s="3">
        <v>11.79</v>
      </c>
      <c r="L2665" t="s">
        <v>36</v>
      </c>
      <c r="M2665" s="3">
        <v>81800.320000000007</v>
      </c>
      <c r="N2665" s="3">
        <v>-4544.46</v>
      </c>
      <c r="O2665" s="3">
        <v>77255.86</v>
      </c>
      <c r="P2665" t="s">
        <v>37</v>
      </c>
      <c r="Q2665" s="29">
        <f t="shared" si="412"/>
        <v>14</v>
      </c>
      <c r="R2665" s="29">
        <f t="shared" si="413"/>
        <v>4</v>
      </c>
      <c r="S2665" s="29">
        <f t="shared" si="414"/>
        <v>6</v>
      </c>
      <c r="T2665" s="30">
        <f t="shared" si="411"/>
        <v>1</v>
      </c>
      <c r="U2665" s="28">
        <f t="shared" si="415"/>
        <v>20.210766999999997</v>
      </c>
      <c r="V2665" t="str">
        <f t="shared" si="416"/>
        <v>No</v>
      </c>
      <c r="W2665" t="str">
        <f t="shared" si="417"/>
        <v>2/1/2008</v>
      </c>
      <c r="X2665">
        <f t="shared" si="418"/>
        <v>1</v>
      </c>
      <c r="Y2665">
        <f t="shared" si="419"/>
        <v>20.210766999999997</v>
      </c>
      <c r="Z2665" t="str">
        <f t="shared" si="420"/>
        <v/>
      </c>
    </row>
    <row r="2666" spans="1:26" ht="13" hidden="1" x14ac:dyDescent="0.25">
      <c r="A2666" t="s">
        <v>5371</v>
      </c>
      <c r="B2666" t="s">
        <v>124</v>
      </c>
      <c r="C2666" t="s">
        <v>7</v>
      </c>
      <c r="D2666" s="46">
        <v>6.6699999999999995E-2</v>
      </c>
      <c r="E2666" s="2">
        <v>39430</v>
      </c>
      <c r="F2666" t="s">
        <v>5370</v>
      </c>
      <c r="G2666" s="16">
        <v>44378</v>
      </c>
      <c r="H2666" s="16">
        <v>44742</v>
      </c>
      <c r="I2666" s="3">
        <v>303.98</v>
      </c>
      <c r="J2666" s="3">
        <v>-295.55</v>
      </c>
      <c r="K2666" s="3">
        <v>8.43</v>
      </c>
      <c r="L2666" t="s">
        <v>36</v>
      </c>
      <c r="M2666" s="3">
        <v>81800.320000000007</v>
      </c>
      <c r="N2666" s="3">
        <v>-4544.46</v>
      </c>
      <c r="O2666" s="3">
        <v>77255.86</v>
      </c>
      <c r="P2666" t="s">
        <v>37</v>
      </c>
      <c r="Q2666" s="29">
        <f t="shared" si="412"/>
        <v>14</v>
      </c>
      <c r="R2666" s="29">
        <f t="shared" si="413"/>
        <v>6</v>
      </c>
      <c r="S2666" s="29">
        <f t="shared" si="414"/>
        <v>16</v>
      </c>
      <c r="T2666" s="30">
        <f t="shared" si="411"/>
        <v>1</v>
      </c>
      <c r="U2666" s="28">
        <f t="shared" si="415"/>
        <v>20.275466000000002</v>
      </c>
      <c r="V2666" t="str">
        <f t="shared" si="416"/>
        <v>No</v>
      </c>
      <c r="W2666" t="str">
        <f t="shared" si="417"/>
        <v>12/1/2007</v>
      </c>
      <c r="X2666">
        <f t="shared" si="418"/>
        <v>1</v>
      </c>
      <c r="Y2666">
        <f t="shared" si="419"/>
        <v>20.275466000000002</v>
      </c>
      <c r="Z2666" t="str">
        <f t="shared" si="420"/>
        <v/>
      </c>
    </row>
    <row r="2667" spans="1:26" ht="13" hidden="1" x14ac:dyDescent="0.25">
      <c r="A2667" t="s">
        <v>5372</v>
      </c>
      <c r="B2667" t="s">
        <v>124</v>
      </c>
      <c r="C2667" t="s">
        <v>7</v>
      </c>
      <c r="D2667" s="46">
        <v>6.6699999999999995E-2</v>
      </c>
      <c r="E2667" s="2">
        <v>39299</v>
      </c>
      <c r="F2667" t="s">
        <v>5370</v>
      </c>
      <c r="G2667" s="16">
        <v>44378</v>
      </c>
      <c r="H2667" s="16">
        <v>44742</v>
      </c>
      <c r="I2667" s="3">
        <v>304.02</v>
      </c>
      <c r="J2667" s="3">
        <v>-302.33999999999997</v>
      </c>
      <c r="K2667" s="3">
        <v>1.68</v>
      </c>
      <c r="L2667" t="s">
        <v>36</v>
      </c>
      <c r="M2667" s="3">
        <v>81800.320000000007</v>
      </c>
      <c r="N2667" s="3">
        <v>-4544.46</v>
      </c>
      <c r="O2667" s="3">
        <v>77255.86</v>
      </c>
      <c r="P2667" t="s">
        <v>37</v>
      </c>
      <c r="Q2667" s="29">
        <f t="shared" si="412"/>
        <v>14</v>
      </c>
      <c r="R2667" s="29">
        <f t="shared" si="413"/>
        <v>10</v>
      </c>
      <c r="S2667" s="29">
        <f t="shared" si="414"/>
        <v>25</v>
      </c>
      <c r="T2667" s="30">
        <f t="shared" si="411"/>
        <v>1</v>
      </c>
      <c r="U2667" s="28">
        <f t="shared" si="415"/>
        <v>20.278133999999998</v>
      </c>
      <c r="V2667" t="str">
        <f t="shared" si="416"/>
        <v>No</v>
      </c>
      <c r="W2667" t="str">
        <f t="shared" si="417"/>
        <v>8/1/2007</v>
      </c>
      <c r="X2667">
        <f t="shared" si="418"/>
        <v>1</v>
      </c>
      <c r="Y2667">
        <f t="shared" si="419"/>
        <v>20.278133999999998</v>
      </c>
      <c r="Z2667" t="str">
        <f t="shared" si="420"/>
        <v/>
      </c>
    </row>
    <row r="2668" spans="1:26" ht="13" hidden="1" x14ac:dyDescent="0.25">
      <c r="A2668" t="s">
        <v>5373</v>
      </c>
      <c r="B2668" t="s">
        <v>124</v>
      </c>
      <c r="C2668" t="s">
        <v>7</v>
      </c>
      <c r="D2668" s="46">
        <v>6.6699999999999995E-2</v>
      </c>
      <c r="E2668" s="2">
        <v>38959</v>
      </c>
      <c r="F2668" t="s">
        <v>5370</v>
      </c>
      <c r="G2668" s="16">
        <v>44378</v>
      </c>
      <c r="H2668" s="16">
        <v>44742</v>
      </c>
      <c r="I2668" s="3">
        <v>430.26</v>
      </c>
      <c r="J2668" s="3">
        <v>-430.25</v>
      </c>
      <c r="K2668" s="3">
        <v>0.01</v>
      </c>
      <c r="L2668" t="s">
        <v>36</v>
      </c>
      <c r="M2668" s="3">
        <v>68500.25</v>
      </c>
      <c r="N2668" s="3">
        <v>-3805.57</v>
      </c>
      <c r="O2668" s="3">
        <v>64694.68</v>
      </c>
      <c r="P2668" t="s">
        <v>37</v>
      </c>
      <c r="Q2668" s="29">
        <f t="shared" si="412"/>
        <v>15</v>
      </c>
      <c r="R2668" s="29">
        <f t="shared" si="413"/>
        <v>10</v>
      </c>
      <c r="S2668" s="29">
        <f t="shared" si="414"/>
        <v>0</v>
      </c>
      <c r="T2668" s="30">
        <f t="shared" si="411"/>
        <v>1</v>
      </c>
      <c r="U2668" s="28">
        <f t="shared" si="415"/>
        <v>28.698341999999997</v>
      </c>
      <c r="V2668" t="str">
        <f t="shared" si="416"/>
        <v>No</v>
      </c>
      <c r="W2668" t="str">
        <f t="shared" si="417"/>
        <v>8/1/2006</v>
      </c>
      <c r="X2668">
        <f t="shared" si="418"/>
        <v>1</v>
      </c>
      <c r="Y2668">
        <f t="shared" si="419"/>
        <v>28.698341999999997</v>
      </c>
      <c r="Z2668" t="str">
        <f t="shared" si="420"/>
        <v/>
      </c>
    </row>
    <row r="2669" spans="1:26" ht="13" hidden="1" x14ac:dyDescent="0.25">
      <c r="A2669" t="s">
        <v>5374</v>
      </c>
      <c r="B2669" t="s">
        <v>124</v>
      </c>
      <c r="C2669" t="s">
        <v>7</v>
      </c>
      <c r="D2669" s="46">
        <v>6.6699999999999995E-2</v>
      </c>
      <c r="E2669" s="2">
        <v>41688</v>
      </c>
      <c r="F2669" t="s">
        <v>5370</v>
      </c>
      <c r="G2669" s="16">
        <v>44378</v>
      </c>
      <c r="H2669" s="16">
        <v>44742</v>
      </c>
      <c r="I2669" s="3">
        <v>6263.01</v>
      </c>
      <c r="J2669" s="3">
        <v>-3514.23</v>
      </c>
      <c r="K2669" s="3">
        <v>2748.78</v>
      </c>
      <c r="L2669" t="s">
        <v>36</v>
      </c>
      <c r="M2669" s="3">
        <v>22000.080000000002</v>
      </c>
      <c r="N2669" s="3">
        <v>-1222.23</v>
      </c>
      <c r="O2669" s="3">
        <v>20777.849999999999</v>
      </c>
      <c r="P2669" t="s">
        <v>37</v>
      </c>
      <c r="Q2669" s="29">
        <f t="shared" si="412"/>
        <v>8</v>
      </c>
      <c r="R2669" s="29">
        <f t="shared" si="413"/>
        <v>4</v>
      </c>
      <c r="S2669" s="29">
        <f t="shared" si="414"/>
        <v>12</v>
      </c>
      <c r="T2669" s="30">
        <f t="shared" si="411"/>
        <v>1</v>
      </c>
      <c r="U2669" s="28">
        <f t="shared" si="415"/>
        <v>417.74276699999996</v>
      </c>
      <c r="V2669" t="str">
        <f t="shared" si="416"/>
        <v>No</v>
      </c>
      <c r="W2669" t="str">
        <f t="shared" si="417"/>
        <v>2/1/2014</v>
      </c>
      <c r="X2669">
        <f t="shared" si="418"/>
        <v>1</v>
      </c>
      <c r="Y2669">
        <f t="shared" si="419"/>
        <v>417.74276699999996</v>
      </c>
      <c r="Z2669" t="str">
        <f t="shared" si="420"/>
        <v/>
      </c>
    </row>
    <row r="2670" spans="1:26" ht="13" hidden="1" x14ac:dyDescent="0.25">
      <c r="A2670" t="s">
        <v>5375</v>
      </c>
      <c r="B2670" t="s">
        <v>124</v>
      </c>
      <c r="C2670" t="s">
        <v>7</v>
      </c>
      <c r="D2670" s="46">
        <v>6.6699999999999995E-2</v>
      </c>
      <c r="E2670" s="2">
        <v>39546</v>
      </c>
      <c r="F2670" t="s">
        <v>1103</v>
      </c>
      <c r="G2670" s="16">
        <v>44378</v>
      </c>
      <c r="H2670" s="16">
        <v>44742</v>
      </c>
      <c r="I2670" s="3">
        <v>458.53</v>
      </c>
      <c r="J2670" s="3">
        <v>-435.61</v>
      </c>
      <c r="K2670" s="3">
        <v>22.92</v>
      </c>
      <c r="L2670" t="s">
        <v>36</v>
      </c>
      <c r="M2670" s="3">
        <v>24000.080000000002</v>
      </c>
      <c r="N2670" s="3">
        <v>-1333.34</v>
      </c>
      <c r="O2670" s="3">
        <v>22666.74</v>
      </c>
      <c r="P2670" t="s">
        <v>37</v>
      </c>
      <c r="Q2670" s="29">
        <f t="shared" si="412"/>
        <v>14</v>
      </c>
      <c r="R2670" s="29">
        <f t="shared" si="413"/>
        <v>2</v>
      </c>
      <c r="S2670" s="29">
        <f t="shared" si="414"/>
        <v>22</v>
      </c>
      <c r="T2670" s="30">
        <f t="shared" si="411"/>
        <v>1</v>
      </c>
      <c r="U2670" s="28">
        <f t="shared" si="415"/>
        <v>30.583950999999995</v>
      </c>
      <c r="V2670" t="str">
        <f t="shared" si="416"/>
        <v>No</v>
      </c>
      <c r="W2670" t="str">
        <f t="shared" si="417"/>
        <v>4/1/2008</v>
      </c>
      <c r="X2670">
        <f t="shared" si="418"/>
        <v>1</v>
      </c>
      <c r="Y2670">
        <f t="shared" si="419"/>
        <v>30.583950999999995</v>
      </c>
      <c r="Z2670" t="str">
        <f t="shared" si="420"/>
        <v/>
      </c>
    </row>
    <row r="2671" spans="1:26" ht="13" hidden="1" x14ac:dyDescent="0.25">
      <c r="A2671" t="s">
        <v>5376</v>
      </c>
      <c r="B2671" t="s">
        <v>124</v>
      </c>
      <c r="C2671" t="s">
        <v>7</v>
      </c>
      <c r="D2671" s="46">
        <v>6.6699999999999995E-2</v>
      </c>
      <c r="E2671" s="2">
        <v>39546</v>
      </c>
      <c r="F2671" t="s">
        <v>1103</v>
      </c>
      <c r="G2671" s="16">
        <v>44378</v>
      </c>
      <c r="H2671" s="16">
        <v>44742</v>
      </c>
      <c r="I2671" s="3">
        <v>458.53</v>
      </c>
      <c r="J2671" s="3">
        <v>-435.61</v>
      </c>
      <c r="K2671" s="3">
        <v>22.92</v>
      </c>
      <c r="L2671" t="s">
        <v>36</v>
      </c>
      <c r="M2671" s="3">
        <v>20000.07</v>
      </c>
      <c r="N2671" s="3">
        <v>-1111.1199999999999</v>
      </c>
      <c r="O2671" s="3">
        <v>18888.95</v>
      </c>
      <c r="P2671" t="s">
        <v>37</v>
      </c>
      <c r="Q2671" s="29">
        <f t="shared" si="412"/>
        <v>14</v>
      </c>
      <c r="R2671" s="29">
        <f t="shared" si="413"/>
        <v>2</v>
      </c>
      <c r="S2671" s="29">
        <f t="shared" si="414"/>
        <v>22</v>
      </c>
      <c r="T2671" s="30">
        <f t="shared" si="411"/>
        <v>1</v>
      </c>
      <c r="U2671" s="28">
        <f t="shared" si="415"/>
        <v>30.583950999999995</v>
      </c>
      <c r="V2671" t="str">
        <f t="shared" si="416"/>
        <v>No</v>
      </c>
      <c r="W2671" t="str">
        <f t="shared" si="417"/>
        <v>4/1/2008</v>
      </c>
      <c r="X2671">
        <f t="shared" si="418"/>
        <v>1</v>
      </c>
      <c r="Y2671">
        <f t="shared" si="419"/>
        <v>30.583950999999995</v>
      </c>
      <c r="Z2671" t="str">
        <f t="shared" si="420"/>
        <v/>
      </c>
    </row>
    <row r="2672" spans="1:26" ht="13" hidden="1" x14ac:dyDescent="0.25">
      <c r="A2672" t="s">
        <v>5377</v>
      </c>
      <c r="B2672" t="s">
        <v>124</v>
      </c>
      <c r="C2672" t="s">
        <v>7</v>
      </c>
      <c r="D2672" s="46">
        <v>6.6699999999999995E-2</v>
      </c>
      <c r="E2672" s="2">
        <v>39546</v>
      </c>
      <c r="F2672" t="s">
        <v>1103</v>
      </c>
      <c r="G2672" s="16">
        <v>44378</v>
      </c>
      <c r="H2672" s="16">
        <v>44742</v>
      </c>
      <c r="I2672" s="3">
        <v>458.53</v>
      </c>
      <c r="J2672" s="3">
        <v>-435.61</v>
      </c>
      <c r="K2672" s="3">
        <v>22.92</v>
      </c>
      <c r="L2672" t="s">
        <v>36</v>
      </c>
      <c r="M2672" s="3">
        <v>30900.11</v>
      </c>
      <c r="N2672" s="3">
        <v>-1716.67</v>
      </c>
      <c r="O2672" s="3">
        <v>29183.439999999999</v>
      </c>
      <c r="P2672" t="s">
        <v>37</v>
      </c>
      <c r="Q2672" s="29">
        <f t="shared" si="412"/>
        <v>14</v>
      </c>
      <c r="R2672" s="29">
        <f t="shared" si="413"/>
        <v>2</v>
      </c>
      <c r="S2672" s="29">
        <f t="shared" si="414"/>
        <v>22</v>
      </c>
      <c r="T2672" s="30">
        <f t="shared" si="411"/>
        <v>1</v>
      </c>
      <c r="U2672" s="28">
        <f t="shared" si="415"/>
        <v>30.583950999999995</v>
      </c>
      <c r="V2672" t="str">
        <f t="shared" si="416"/>
        <v>No</v>
      </c>
      <c r="W2672" t="str">
        <f t="shared" si="417"/>
        <v>4/1/2008</v>
      </c>
      <c r="X2672">
        <f t="shared" si="418"/>
        <v>1</v>
      </c>
      <c r="Y2672">
        <f t="shared" si="419"/>
        <v>30.583950999999995</v>
      </c>
      <c r="Z2672" t="str">
        <f t="shared" si="420"/>
        <v/>
      </c>
    </row>
    <row r="2673" spans="1:26" ht="13" hidden="1" x14ac:dyDescent="0.25">
      <c r="A2673" t="s">
        <v>5378</v>
      </c>
      <c r="B2673" t="s">
        <v>124</v>
      </c>
      <c r="C2673" t="s">
        <v>7</v>
      </c>
      <c r="D2673" s="46">
        <v>6.6699999999999995E-2</v>
      </c>
      <c r="E2673" s="2">
        <v>39546</v>
      </c>
      <c r="F2673" t="s">
        <v>1103</v>
      </c>
      <c r="G2673" s="16">
        <v>44378</v>
      </c>
      <c r="H2673" s="16">
        <v>44742</v>
      </c>
      <c r="I2673" s="3">
        <v>458.53</v>
      </c>
      <c r="J2673" s="3">
        <v>-435.61</v>
      </c>
      <c r="K2673" s="3">
        <v>22.92</v>
      </c>
      <c r="L2673" t="s">
        <v>36</v>
      </c>
      <c r="M2673" s="3">
        <v>46000.18</v>
      </c>
      <c r="N2673" s="3">
        <v>-2555.5700000000002</v>
      </c>
      <c r="O2673" s="3">
        <v>43444.61</v>
      </c>
      <c r="P2673" t="s">
        <v>37</v>
      </c>
      <c r="Q2673" s="29">
        <f t="shared" si="412"/>
        <v>14</v>
      </c>
      <c r="R2673" s="29">
        <f t="shared" si="413"/>
        <v>2</v>
      </c>
      <c r="S2673" s="29">
        <f t="shared" si="414"/>
        <v>22</v>
      </c>
      <c r="T2673" s="30">
        <f t="shared" si="411"/>
        <v>1</v>
      </c>
      <c r="U2673" s="28">
        <f t="shared" si="415"/>
        <v>30.583950999999995</v>
      </c>
      <c r="V2673" t="str">
        <f t="shared" si="416"/>
        <v>No</v>
      </c>
      <c r="W2673" t="str">
        <f t="shared" si="417"/>
        <v>4/1/2008</v>
      </c>
      <c r="X2673">
        <f t="shared" si="418"/>
        <v>1</v>
      </c>
      <c r="Y2673">
        <f t="shared" si="419"/>
        <v>30.583950999999995</v>
      </c>
      <c r="Z2673" t="str">
        <f t="shared" si="420"/>
        <v/>
      </c>
    </row>
    <row r="2674" spans="1:26" ht="13" hidden="1" x14ac:dyDescent="0.25">
      <c r="A2674" t="s">
        <v>5379</v>
      </c>
      <c r="B2674" t="s">
        <v>124</v>
      </c>
      <c r="C2674" t="s">
        <v>7</v>
      </c>
      <c r="D2674" s="46">
        <v>6.6699999999999995E-2</v>
      </c>
      <c r="E2674" s="2">
        <v>39546</v>
      </c>
      <c r="F2674" t="s">
        <v>5380</v>
      </c>
      <c r="G2674" s="16">
        <v>44378</v>
      </c>
      <c r="H2674" s="16">
        <v>44742</v>
      </c>
      <c r="I2674" s="3">
        <v>458.53</v>
      </c>
      <c r="J2674" s="3">
        <v>-435.61</v>
      </c>
      <c r="K2674" s="3">
        <v>22.92</v>
      </c>
      <c r="L2674" t="s">
        <v>36</v>
      </c>
      <c r="M2674" s="3">
        <v>19500.07</v>
      </c>
      <c r="N2674" s="3">
        <v>-1083.3399999999999</v>
      </c>
      <c r="O2674" s="3">
        <v>18416.73</v>
      </c>
      <c r="P2674" t="s">
        <v>37</v>
      </c>
      <c r="Q2674" s="29">
        <f t="shared" si="412"/>
        <v>14</v>
      </c>
      <c r="R2674" s="29">
        <f t="shared" si="413"/>
        <v>2</v>
      </c>
      <c r="S2674" s="29">
        <f t="shared" si="414"/>
        <v>22</v>
      </c>
      <c r="T2674" s="30">
        <f t="shared" si="411"/>
        <v>1</v>
      </c>
      <c r="U2674" s="28">
        <f t="shared" si="415"/>
        <v>30.583950999999995</v>
      </c>
      <c r="V2674" t="str">
        <f t="shared" si="416"/>
        <v>No</v>
      </c>
      <c r="W2674" t="str">
        <f t="shared" si="417"/>
        <v>4/1/2008</v>
      </c>
      <c r="X2674">
        <f t="shared" si="418"/>
        <v>1</v>
      </c>
      <c r="Y2674">
        <f t="shared" si="419"/>
        <v>30.583950999999995</v>
      </c>
      <c r="Z2674" t="str">
        <f t="shared" si="420"/>
        <v/>
      </c>
    </row>
    <row r="2675" spans="1:26" ht="13" hidden="1" x14ac:dyDescent="0.25">
      <c r="A2675" t="s">
        <v>5381</v>
      </c>
      <c r="B2675" t="s">
        <v>124</v>
      </c>
      <c r="C2675" t="s">
        <v>7</v>
      </c>
      <c r="D2675" s="46">
        <v>6.6699999999999995E-2</v>
      </c>
      <c r="E2675" s="2">
        <v>39546</v>
      </c>
      <c r="F2675" t="s">
        <v>5380</v>
      </c>
      <c r="G2675" s="16">
        <v>44378</v>
      </c>
      <c r="H2675" s="16">
        <v>44742</v>
      </c>
      <c r="I2675" s="3">
        <v>458.53</v>
      </c>
      <c r="J2675" s="3">
        <v>-435.61</v>
      </c>
      <c r="K2675" s="3">
        <v>22.92</v>
      </c>
      <c r="L2675" t="s">
        <v>36</v>
      </c>
      <c r="M2675" s="3">
        <v>19500.07</v>
      </c>
      <c r="N2675" s="3">
        <v>-1083.3399999999999</v>
      </c>
      <c r="O2675" s="3">
        <v>18416.73</v>
      </c>
      <c r="P2675" t="s">
        <v>37</v>
      </c>
      <c r="Q2675" s="29">
        <f t="shared" si="412"/>
        <v>14</v>
      </c>
      <c r="R2675" s="29">
        <f t="shared" si="413"/>
        <v>2</v>
      </c>
      <c r="S2675" s="29">
        <f t="shared" si="414"/>
        <v>22</v>
      </c>
      <c r="T2675" s="30">
        <f t="shared" si="411"/>
        <v>1</v>
      </c>
      <c r="U2675" s="28">
        <f t="shared" si="415"/>
        <v>30.583950999999995</v>
      </c>
      <c r="V2675" t="str">
        <f t="shared" si="416"/>
        <v>No</v>
      </c>
      <c r="W2675" t="str">
        <f t="shared" si="417"/>
        <v>4/1/2008</v>
      </c>
      <c r="X2675">
        <f t="shared" si="418"/>
        <v>1</v>
      </c>
      <c r="Y2675">
        <f t="shared" si="419"/>
        <v>30.583950999999995</v>
      </c>
      <c r="Z2675" t="str">
        <f t="shared" si="420"/>
        <v/>
      </c>
    </row>
    <row r="2676" spans="1:26" ht="13" hidden="1" x14ac:dyDescent="0.25">
      <c r="A2676" t="s">
        <v>5382</v>
      </c>
      <c r="B2676" t="s">
        <v>124</v>
      </c>
      <c r="C2676" t="s">
        <v>7</v>
      </c>
      <c r="D2676" s="46">
        <v>6.6699999999999995E-2</v>
      </c>
      <c r="E2676" s="2">
        <v>39546</v>
      </c>
      <c r="F2676" t="s">
        <v>5380</v>
      </c>
      <c r="G2676" s="16">
        <v>44378</v>
      </c>
      <c r="H2676" s="16">
        <v>44742</v>
      </c>
      <c r="I2676" s="3">
        <v>458.53</v>
      </c>
      <c r="J2676" s="3">
        <v>-435.61</v>
      </c>
      <c r="K2676" s="3">
        <v>22.92</v>
      </c>
      <c r="L2676" t="s">
        <v>36</v>
      </c>
      <c r="M2676" s="3">
        <v>6800.03</v>
      </c>
      <c r="N2676" s="3">
        <v>-377.78</v>
      </c>
      <c r="O2676" s="3">
        <v>6422.25</v>
      </c>
      <c r="P2676" t="s">
        <v>37</v>
      </c>
      <c r="Q2676" s="29">
        <f t="shared" si="412"/>
        <v>14</v>
      </c>
      <c r="R2676" s="29">
        <f t="shared" si="413"/>
        <v>2</v>
      </c>
      <c r="S2676" s="29">
        <f t="shared" si="414"/>
        <v>22</v>
      </c>
      <c r="T2676" s="30">
        <f t="shared" si="411"/>
        <v>1</v>
      </c>
      <c r="U2676" s="28">
        <f t="shared" si="415"/>
        <v>30.583950999999995</v>
      </c>
      <c r="V2676" t="str">
        <f t="shared" si="416"/>
        <v>No</v>
      </c>
      <c r="W2676" t="str">
        <f t="shared" si="417"/>
        <v>4/1/2008</v>
      </c>
      <c r="X2676">
        <f t="shared" si="418"/>
        <v>1</v>
      </c>
      <c r="Y2676">
        <f t="shared" si="419"/>
        <v>30.583950999999995</v>
      </c>
      <c r="Z2676" t="str">
        <f t="shared" si="420"/>
        <v/>
      </c>
    </row>
    <row r="2677" spans="1:26" ht="13" hidden="1" x14ac:dyDescent="0.25">
      <c r="A2677" t="s">
        <v>5383</v>
      </c>
      <c r="B2677" t="s">
        <v>124</v>
      </c>
      <c r="C2677" t="s">
        <v>7</v>
      </c>
      <c r="D2677" s="46">
        <v>6.6699999999999995E-2</v>
      </c>
      <c r="E2677" s="2">
        <v>39546</v>
      </c>
      <c r="F2677" t="s">
        <v>5380</v>
      </c>
      <c r="G2677" s="16">
        <v>44378</v>
      </c>
      <c r="H2677" s="16">
        <v>44742</v>
      </c>
      <c r="I2677" s="3">
        <v>458.53</v>
      </c>
      <c r="J2677" s="3">
        <v>-435.61</v>
      </c>
      <c r="K2677" s="3">
        <v>22.92</v>
      </c>
      <c r="L2677" t="s">
        <v>36</v>
      </c>
      <c r="M2677" s="3">
        <v>6800.03</v>
      </c>
      <c r="N2677" s="3">
        <v>-377.78</v>
      </c>
      <c r="O2677" s="3">
        <v>6422.25</v>
      </c>
      <c r="P2677" t="s">
        <v>37</v>
      </c>
      <c r="Q2677" s="29">
        <f t="shared" si="412"/>
        <v>14</v>
      </c>
      <c r="R2677" s="29">
        <f t="shared" si="413"/>
        <v>2</v>
      </c>
      <c r="S2677" s="29">
        <f t="shared" si="414"/>
        <v>22</v>
      </c>
      <c r="T2677" s="30">
        <f t="shared" si="411"/>
        <v>1</v>
      </c>
      <c r="U2677" s="28">
        <f t="shared" si="415"/>
        <v>30.583950999999995</v>
      </c>
      <c r="V2677" t="str">
        <f t="shared" si="416"/>
        <v>No</v>
      </c>
      <c r="W2677" t="str">
        <f t="shared" si="417"/>
        <v>4/1/2008</v>
      </c>
      <c r="X2677">
        <f t="shared" si="418"/>
        <v>1</v>
      </c>
      <c r="Y2677">
        <f t="shared" si="419"/>
        <v>30.583950999999995</v>
      </c>
      <c r="Z2677" t="str">
        <f t="shared" si="420"/>
        <v/>
      </c>
    </row>
    <row r="2678" spans="1:26" ht="13" hidden="1" x14ac:dyDescent="0.25">
      <c r="A2678" t="s">
        <v>5384</v>
      </c>
      <c r="B2678" t="s">
        <v>124</v>
      </c>
      <c r="C2678" t="s">
        <v>7</v>
      </c>
      <c r="D2678" s="46">
        <v>6.6699999999999995E-2</v>
      </c>
      <c r="E2678" s="2">
        <v>39546</v>
      </c>
      <c r="F2678" t="s">
        <v>5380</v>
      </c>
      <c r="G2678" s="16">
        <v>44378</v>
      </c>
      <c r="H2678" s="16">
        <v>44742</v>
      </c>
      <c r="I2678" s="3">
        <v>458.53</v>
      </c>
      <c r="J2678" s="3">
        <v>-435.61</v>
      </c>
      <c r="K2678" s="3">
        <v>22.92</v>
      </c>
      <c r="L2678" t="s">
        <v>36</v>
      </c>
      <c r="M2678" s="3">
        <v>6800.03</v>
      </c>
      <c r="N2678" s="3">
        <v>-377.78</v>
      </c>
      <c r="O2678" s="3">
        <v>6422.25</v>
      </c>
      <c r="P2678" t="s">
        <v>37</v>
      </c>
      <c r="Q2678" s="29">
        <f t="shared" si="412"/>
        <v>14</v>
      </c>
      <c r="R2678" s="29">
        <f t="shared" si="413"/>
        <v>2</v>
      </c>
      <c r="S2678" s="29">
        <f t="shared" si="414"/>
        <v>22</v>
      </c>
      <c r="T2678" s="30">
        <f t="shared" si="411"/>
        <v>1</v>
      </c>
      <c r="U2678" s="28">
        <f t="shared" si="415"/>
        <v>30.583950999999995</v>
      </c>
      <c r="V2678" t="str">
        <f t="shared" si="416"/>
        <v>No</v>
      </c>
      <c r="W2678" t="str">
        <f t="shared" si="417"/>
        <v>4/1/2008</v>
      </c>
      <c r="X2678">
        <f t="shared" si="418"/>
        <v>1</v>
      </c>
      <c r="Y2678">
        <f t="shared" si="419"/>
        <v>30.583950999999995</v>
      </c>
      <c r="Z2678" t="str">
        <f t="shared" si="420"/>
        <v/>
      </c>
    </row>
    <row r="2679" spans="1:26" ht="13" hidden="1" x14ac:dyDescent="0.25">
      <c r="A2679" t="s">
        <v>5385</v>
      </c>
      <c r="B2679" t="s">
        <v>124</v>
      </c>
      <c r="C2679" t="s">
        <v>7</v>
      </c>
      <c r="D2679" s="46">
        <v>6.6699999999999995E-2</v>
      </c>
      <c r="E2679" s="2">
        <v>39546</v>
      </c>
      <c r="F2679" t="s">
        <v>5380</v>
      </c>
      <c r="G2679" s="16">
        <v>44378</v>
      </c>
      <c r="H2679" s="16">
        <v>44742</v>
      </c>
      <c r="I2679" s="3">
        <v>458.53</v>
      </c>
      <c r="J2679" s="3">
        <v>-435.61</v>
      </c>
      <c r="K2679" s="3">
        <v>22.92</v>
      </c>
      <c r="L2679" t="s">
        <v>36</v>
      </c>
      <c r="M2679" s="3">
        <v>6800.03</v>
      </c>
      <c r="N2679" s="3">
        <v>-377.78</v>
      </c>
      <c r="O2679" s="3">
        <v>6422.25</v>
      </c>
      <c r="P2679" t="s">
        <v>37</v>
      </c>
      <c r="Q2679" s="29">
        <f t="shared" si="412"/>
        <v>14</v>
      </c>
      <c r="R2679" s="29">
        <f t="shared" si="413"/>
        <v>2</v>
      </c>
      <c r="S2679" s="29">
        <f t="shared" si="414"/>
        <v>22</v>
      </c>
      <c r="T2679" s="30">
        <f t="shared" si="411"/>
        <v>1</v>
      </c>
      <c r="U2679" s="28">
        <f t="shared" si="415"/>
        <v>30.583950999999995</v>
      </c>
      <c r="V2679" t="str">
        <f t="shared" si="416"/>
        <v>No</v>
      </c>
      <c r="W2679" t="str">
        <f t="shared" si="417"/>
        <v>4/1/2008</v>
      </c>
      <c r="X2679">
        <f t="shared" si="418"/>
        <v>1</v>
      </c>
      <c r="Y2679">
        <f t="shared" si="419"/>
        <v>30.583950999999995</v>
      </c>
      <c r="Z2679" t="str">
        <f t="shared" si="420"/>
        <v/>
      </c>
    </row>
    <row r="2680" spans="1:26" ht="13" hidden="1" x14ac:dyDescent="0.25">
      <c r="A2680" t="s">
        <v>5386</v>
      </c>
      <c r="B2680" t="s">
        <v>124</v>
      </c>
      <c r="C2680" t="s">
        <v>7</v>
      </c>
      <c r="D2680" s="46">
        <v>6.6699999999999995E-2</v>
      </c>
      <c r="E2680" s="2">
        <v>39546</v>
      </c>
      <c r="F2680" t="s">
        <v>5380</v>
      </c>
      <c r="G2680" s="16">
        <v>44378</v>
      </c>
      <c r="H2680" s="16">
        <v>44742</v>
      </c>
      <c r="I2680" s="3">
        <v>458.53</v>
      </c>
      <c r="J2680" s="3">
        <v>-435.61</v>
      </c>
      <c r="K2680" s="3">
        <v>22.92</v>
      </c>
      <c r="L2680" t="s">
        <v>36</v>
      </c>
      <c r="M2680" s="3">
        <v>6800.03</v>
      </c>
      <c r="N2680" s="3">
        <v>-377.78</v>
      </c>
      <c r="O2680" s="3">
        <v>6422.25</v>
      </c>
      <c r="P2680" t="s">
        <v>37</v>
      </c>
      <c r="Q2680" s="29">
        <f t="shared" si="412"/>
        <v>14</v>
      </c>
      <c r="R2680" s="29">
        <f t="shared" si="413"/>
        <v>2</v>
      </c>
      <c r="S2680" s="29">
        <f t="shared" si="414"/>
        <v>22</v>
      </c>
      <c r="T2680" s="30">
        <f t="shared" si="411"/>
        <v>1</v>
      </c>
      <c r="U2680" s="28">
        <f t="shared" si="415"/>
        <v>30.583950999999995</v>
      </c>
      <c r="V2680" t="str">
        <f t="shared" si="416"/>
        <v>No</v>
      </c>
      <c r="W2680" t="str">
        <f t="shared" si="417"/>
        <v>4/1/2008</v>
      </c>
      <c r="X2680">
        <f t="shared" si="418"/>
        <v>1</v>
      </c>
      <c r="Y2680">
        <f t="shared" si="419"/>
        <v>30.583950999999995</v>
      </c>
      <c r="Z2680" t="str">
        <f t="shared" si="420"/>
        <v/>
      </c>
    </row>
    <row r="2681" spans="1:26" ht="13" hidden="1" x14ac:dyDescent="0.25">
      <c r="A2681" t="s">
        <v>5387</v>
      </c>
      <c r="B2681" t="s">
        <v>124</v>
      </c>
      <c r="C2681" t="s">
        <v>7</v>
      </c>
      <c r="D2681" s="46">
        <v>6.6699999999999995E-2</v>
      </c>
      <c r="E2681" s="2">
        <v>39546</v>
      </c>
      <c r="F2681" t="s">
        <v>5380</v>
      </c>
      <c r="G2681" s="16">
        <v>44378</v>
      </c>
      <c r="H2681" s="16">
        <v>44742</v>
      </c>
      <c r="I2681" s="3">
        <v>458.53</v>
      </c>
      <c r="J2681" s="3">
        <v>-435.61</v>
      </c>
      <c r="K2681" s="3">
        <v>22.92</v>
      </c>
      <c r="L2681" t="s">
        <v>36</v>
      </c>
      <c r="M2681" s="3">
        <v>6800.03</v>
      </c>
      <c r="N2681" s="3">
        <v>-377.78</v>
      </c>
      <c r="O2681" s="3">
        <v>6422.25</v>
      </c>
      <c r="P2681" t="s">
        <v>37</v>
      </c>
      <c r="Q2681" s="29">
        <f t="shared" si="412"/>
        <v>14</v>
      </c>
      <c r="R2681" s="29">
        <f t="shared" si="413"/>
        <v>2</v>
      </c>
      <c r="S2681" s="29">
        <f t="shared" si="414"/>
        <v>22</v>
      </c>
      <c r="T2681" s="30">
        <f t="shared" si="411"/>
        <v>1</v>
      </c>
      <c r="U2681" s="28">
        <f t="shared" si="415"/>
        <v>30.583950999999995</v>
      </c>
      <c r="V2681" t="str">
        <f t="shared" si="416"/>
        <v>No</v>
      </c>
      <c r="W2681" t="str">
        <f t="shared" si="417"/>
        <v>4/1/2008</v>
      </c>
      <c r="X2681">
        <f t="shared" si="418"/>
        <v>1</v>
      </c>
      <c r="Y2681">
        <f t="shared" si="419"/>
        <v>30.583950999999995</v>
      </c>
      <c r="Z2681" t="str">
        <f t="shared" si="420"/>
        <v/>
      </c>
    </row>
    <row r="2682" spans="1:26" ht="13" hidden="1" x14ac:dyDescent="0.25">
      <c r="A2682" t="s">
        <v>5388</v>
      </c>
      <c r="B2682" t="s">
        <v>124</v>
      </c>
      <c r="C2682" t="s">
        <v>7</v>
      </c>
      <c r="D2682" s="46">
        <v>6.6699999999999995E-2</v>
      </c>
      <c r="E2682" s="2">
        <v>39546</v>
      </c>
      <c r="F2682" t="s">
        <v>5380</v>
      </c>
      <c r="G2682" s="16">
        <v>44378</v>
      </c>
      <c r="H2682" s="16">
        <v>44742</v>
      </c>
      <c r="I2682" s="3">
        <v>458.53</v>
      </c>
      <c r="J2682" s="3">
        <v>-435.61</v>
      </c>
      <c r="K2682" s="3">
        <v>22.92</v>
      </c>
      <c r="L2682" t="s">
        <v>36</v>
      </c>
      <c r="M2682" s="3">
        <v>6800.03</v>
      </c>
      <c r="N2682" s="3">
        <v>-377.78</v>
      </c>
      <c r="O2682" s="3">
        <v>6422.25</v>
      </c>
      <c r="P2682" t="s">
        <v>37</v>
      </c>
      <c r="Q2682" s="29">
        <f t="shared" si="412"/>
        <v>14</v>
      </c>
      <c r="R2682" s="29">
        <f t="shared" si="413"/>
        <v>2</v>
      </c>
      <c r="S2682" s="29">
        <f t="shared" si="414"/>
        <v>22</v>
      </c>
      <c r="T2682" s="30">
        <f t="shared" ref="T2682:T2745" si="421">IF(Q2682&gt;=1,1,R2682/12)</f>
        <v>1</v>
      </c>
      <c r="U2682" s="28">
        <f t="shared" si="415"/>
        <v>30.583950999999995</v>
      </c>
      <c r="V2682" t="str">
        <f t="shared" si="416"/>
        <v>No</v>
      </c>
      <c r="W2682" t="str">
        <f t="shared" si="417"/>
        <v>4/1/2008</v>
      </c>
      <c r="X2682">
        <f t="shared" si="418"/>
        <v>1</v>
      </c>
      <c r="Y2682">
        <f t="shared" si="419"/>
        <v>30.583950999999995</v>
      </c>
      <c r="Z2682" t="str">
        <f t="shared" si="420"/>
        <v/>
      </c>
    </row>
    <row r="2683" spans="1:26" ht="13" hidden="1" x14ac:dyDescent="0.25">
      <c r="A2683" t="s">
        <v>5389</v>
      </c>
      <c r="B2683" t="s">
        <v>124</v>
      </c>
      <c r="C2683" t="s">
        <v>7</v>
      </c>
      <c r="D2683" s="46">
        <v>6.6699999999999995E-2</v>
      </c>
      <c r="E2683" s="2">
        <v>39546</v>
      </c>
      <c r="F2683" t="s">
        <v>5380</v>
      </c>
      <c r="G2683" s="16">
        <v>44378</v>
      </c>
      <c r="H2683" s="16">
        <v>44742</v>
      </c>
      <c r="I2683" s="3">
        <v>458.53</v>
      </c>
      <c r="J2683" s="3">
        <v>-435.61</v>
      </c>
      <c r="K2683" s="3">
        <v>22.92</v>
      </c>
      <c r="L2683" t="s">
        <v>36</v>
      </c>
      <c r="M2683" s="3">
        <v>6800.03</v>
      </c>
      <c r="N2683" s="3">
        <v>-377.78</v>
      </c>
      <c r="O2683" s="3">
        <v>6422.25</v>
      </c>
      <c r="P2683" t="s">
        <v>37</v>
      </c>
      <c r="Q2683" s="29">
        <f t="shared" si="412"/>
        <v>14</v>
      </c>
      <c r="R2683" s="29">
        <f t="shared" si="413"/>
        <v>2</v>
      </c>
      <c r="S2683" s="29">
        <f t="shared" si="414"/>
        <v>22</v>
      </c>
      <c r="T2683" s="30">
        <f t="shared" si="421"/>
        <v>1</v>
      </c>
      <c r="U2683" s="28">
        <f t="shared" si="415"/>
        <v>30.583950999999995</v>
      </c>
      <c r="V2683" t="str">
        <f t="shared" si="416"/>
        <v>No</v>
      </c>
      <c r="W2683" t="str">
        <f t="shared" si="417"/>
        <v>4/1/2008</v>
      </c>
      <c r="X2683">
        <f t="shared" si="418"/>
        <v>1</v>
      </c>
      <c r="Y2683">
        <f t="shared" si="419"/>
        <v>30.583950999999995</v>
      </c>
      <c r="Z2683" t="str">
        <f t="shared" si="420"/>
        <v/>
      </c>
    </row>
    <row r="2684" spans="1:26" ht="13" hidden="1" x14ac:dyDescent="0.25">
      <c r="A2684" t="s">
        <v>5390</v>
      </c>
      <c r="B2684" t="s">
        <v>124</v>
      </c>
      <c r="C2684" t="s">
        <v>7</v>
      </c>
      <c r="D2684" s="46">
        <v>6.6699999999999995E-2</v>
      </c>
      <c r="E2684" s="2">
        <v>39546</v>
      </c>
      <c r="F2684" t="s">
        <v>5380</v>
      </c>
      <c r="G2684" s="16">
        <v>44378</v>
      </c>
      <c r="H2684" s="16">
        <v>44742</v>
      </c>
      <c r="I2684" s="3">
        <v>458.53</v>
      </c>
      <c r="J2684" s="3">
        <v>-435.61</v>
      </c>
      <c r="K2684" s="3">
        <v>22.92</v>
      </c>
      <c r="L2684" t="s">
        <v>36</v>
      </c>
      <c r="M2684" s="3">
        <v>6800.03</v>
      </c>
      <c r="N2684" s="3">
        <v>-377.78</v>
      </c>
      <c r="O2684" s="3">
        <v>6422.25</v>
      </c>
      <c r="P2684" t="s">
        <v>37</v>
      </c>
      <c r="Q2684" s="29">
        <f t="shared" si="412"/>
        <v>14</v>
      </c>
      <c r="R2684" s="29">
        <f t="shared" si="413"/>
        <v>2</v>
      </c>
      <c r="S2684" s="29">
        <f t="shared" si="414"/>
        <v>22</v>
      </c>
      <c r="T2684" s="30">
        <f t="shared" si="421"/>
        <v>1</v>
      </c>
      <c r="U2684" s="28">
        <f t="shared" si="415"/>
        <v>30.583950999999995</v>
      </c>
      <c r="V2684" t="str">
        <f t="shared" si="416"/>
        <v>No</v>
      </c>
      <c r="W2684" t="str">
        <f t="shared" si="417"/>
        <v>4/1/2008</v>
      </c>
      <c r="X2684">
        <f t="shared" si="418"/>
        <v>1</v>
      </c>
      <c r="Y2684">
        <f t="shared" si="419"/>
        <v>30.583950999999995</v>
      </c>
      <c r="Z2684" t="str">
        <f t="shared" si="420"/>
        <v/>
      </c>
    </row>
    <row r="2685" spans="1:26" ht="13" hidden="1" x14ac:dyDescent="0.25">
      <c r="A2685" t="s">
        <v>5391</v>
      </c>
      <c r="B2685" t="s">
        <v>124</v>
      </c>
      <c r="C2685" t="s">
        <v>7</v>
      </c>
      <c r="D2685" s="46">
        <v>6.6699999999999995E-2</v>
      </c>
      <c r="E2685" s="2">
        <v>39546</v>
      </c>
      <c r="F2685" t="s">
        <v>5380</v>
      </c>
      <c r="G2685" s="16">
        <v>44378</v>
      </c>
      <c r="H2685" s="16">
        <v>44742</v>
      </c>
      <c r="I2685" s="3">
        <v>458.53</v>
      </c>
      <c r="J2685" s="3">
        <v>-435.61</v>
      </c>
      <c r="K2685" s="3">
        <v>22.92</v>
      </c>
      <c r="L2685" t="s">
        <v>36</v>
      </c>
      <c r="M2685" s="3">
        <v>6799.94</v>
      </c>
      <c r="N2685" s="3">
        <v>-377.77</v>
      </c>
      <c r="O2685" s="3">
        <v>6422.17</v>
      </c>
      <c r="P2685" t="s">
        <v>37</v>
      </c>
      <c r="Q2685" s="29">
        <f t="shared" si="412"/>
        <v>14</v>
      </c>
      <c r="R2685" s="29">
        <f t="shared" si="413"/>
        <v>2</v>
      </c>
      <c r="S2685" s="29">
        <f t="shared" si="414"/>
        <v>22</v>
      </c>
      <c r="T2685" s="30">
        <f t="shared" si="421"/>
        <v>1</v>
      </c>
      <c r="U2685" s="28">
        <f t="shared" si="415"/>
        <v>30.583950999999995</v>
      </c>
      <c r="V2685" t="str">
        <f t="shared" si="416"/>
        <v>No</v>
      </c>
      <c r="W2685" t="str">
        <f t="shared" si="417"/>
        <v>4/1/2008</v>
      </c>
      <c r="X2685">
        <f t="shared" si="418"/>
        <v>1</v>
      </c>
      <c r="Y2685">
        <f t="shared" si="419"/>
        <v>30.583950999999995</v>
      </c>
      <c r="Z2685" t="str">
        <f t="shared" si="420"/>
        <v/>
      </c>
    </row>
    <row r="2686" spans="1:26" ht="13" hidden="1" x14ac:dyDescent="0.25">
      <c r="A2686" t="s">
        <v>5392</v>
      </c>
      <c r="B2686" t="s">
        <v>124</v>
      </c>
      <c r="C2686" t="s">
        <v>7</v>
      </c>
      <c r="D2686" s="46">
        <v>6.6699999999999995E-2</v>
      </c>
      <c r="E2686" s="2">
        <v>39546</v>
      </c>
      <c r="F2686" t="s">
        <v>5380</v>
      </c>
      <c r="G2686" s="16">
        <v>44378</v>
      </c>
      <c r="H2686" s="16">
        <v>44742</v>
      </c>
      <c r="I2686" s="3">
        <v>458.53</v>
      </c>
      <c r="J2686" s="3">
        <v>-435.61</v>
      </c>
      <c r="K2686" s="3">
        <v>22.92</v>
      </c>
      <c r="L2686" t="s">
        <v>36</v>
      </c>
      <c r="M2686" s="3">
        <v>81999.960000000006</v>
      </c>
      <c r="N2686" s="3">
        <v>-2277.7800000000002</v>
      </c>
      <c r="O2686" s="3">
        <v>79722.179999999993</v>
      </c>
      <c r="P2686" t="s">
        <v>37</v>
      </c>
      <c r="Q2686" s="29">
        <f t="shared" si="412"/>
        <v>14</v>
      </c>
      <c r="R2686" s="29">
        <f t="shared" si="413"/>
        <v>2</v>
      </c>
      <c r="S2686" s="29">
        <f t="shared" si="414"/>
        <v>22</v>
      </c>
      <c r="T2686" s="30">
        <f t="shared" si="421"/>
        <v>1</v>
      </c>
      <c r="U2686" s="28">
        <f t="shared" si="415"/>
        <v>30.583950999999995</v>
      </c>
      <c r="V2686" t="str">
        <f t="shared" si="416"/>
        <v>No</v>
      </c>
      <c r="W2686" t="str">
        <f t="shared" si="417"/>
        <v>4/1/2008</v>
      </c>
      <c r="X2686">
        <f t="shared" si="418"/>
        <v>1</v>
      </c>
      <c r="Y2686">
        <f t="shared" si="419"/>
        <v>30.583950999999995</v>
      </c>
      <c r="Z2686" t="str">
        <f t="shared" si="420"/>
        <v/>
      </c>
    </row>
    <row r="2687" spans="1:26" ht="13" hidden="1" x14ac:dyDescent="0.25">
      <c r="A2687" t="s">
        <v>5393</v>
      </c>
      <c r="B2687" t="s">
        <v>124</v>
      </c>
      <c r="C2687" t="s">
        <v>7</v>
      </c>
      <c r="D2687" s="46">
        <v>6.6699999999999995E-2</v>
      </c>
      <c r="E2687" s="2">
        <v>39546</v>
      </c>
      <c r="F2687" t="s">
        <v>5380</v>
      </c>
      <c r="G2687" s="16">
        <v>44378</v>
      </c>
      <c r="H2687" s="16">
        <v>44742</v>
      </c>
      <c r="I2687" s="3">
        <v>458.53</v>
      </c>
      <c r="J2687" s="3">
        <v>-435.61</v>
      </c>
      <c r="K2687" s="3">
        <v>22.92</v>
      </c>
      <c r="L2687" t="s">
        <v>36</v>
      </c>
      <c r="M2687" s="3">
        <v>12200.01</v>
      </c>
      <c r="N2687" s="3">
        <v>-338.89</v>
      </c>
      <c r="O2687" s="3">
        <v>11861.12</v>
      </c>
      <c r="P2687" t="s">
        <v>37</v>
      </c>
      <c r="Q2687" s="29">
        <f t="shared" si="412"/>
        <v>14</v>
      </c>
      <c r="R2687" s="29">
        <f t="shared" si="413"/>
        <v>2</v>
      </c>
      <c r="S2687" s="29">
        <f t="shared" si="414"/>
        <v>22</v>
      </c>
      <c r="T2687" s="30">
        <f t="shared" si="421"/>
        <v>1</v>
      </c>
      <c r="U2687" s="28">
        <f t="shared" si="415"/>
        <v>30.583950999999995</v>
      </c>
      <c r="V2687" t="str">
        <f t="shared" si="416"/>
        <v>No</v>
      </c>
      <c r="W2687" t="str">
        <f t="shared" si="417"/>
        <v>4/1/2008</v>
      </c>
      <c r="X2687">
        <f t="shared" si="418"/>
        <v>1</v>
      </c>
      <c r="Y2687">
        <f t="shared" si="419"/>
        <v>30.583950999999995</v>
      </c>
      <c r="Z2687" t="str">
        <f t="shared" si="420"/>
        <v/>
      </c>
    </row>
    <row r="2688" spans="1:26" ht="13" hidden="1" x14ac:dyDescent="0.25">
      <c r="A2688" t="s">
        <v>5394</v>
      </c>
      <c r="B2688" t="s">
        <v>124</v>
      </c>
      <c r="C2688" t="s">
        <v>7</v>
      </c>
      <c r="D2688" s="46">
        <v>6.6699999999999995E-2</v>
      </c>
      <c r="E2688" s="2">
        <v>39546</v>
      </c>
      <c r="F2688" t="s">
        <v>5380</v>
      </c>
      <c r="G2688" s="16">
        <v>44378</v>
      </c>
      <c r="H2688" s="16">
        <v>44742</v>
      </c>
      <c r="I2688" s="3">
        <v>458.53</v>
      </c>
      <c r="J2688" s="3">
        <v>-435.61</v>
      </c>
      <c r="K2688" s="3">
        <v>22.92</v>
      </c>
      <c r="L2688" t="s">
        <v>36</v>
      </c>
      <c r="M2688" s="3">
        <v>48499.94</v>
      </c>
      <c r="N2688" s="3">
        <v>-1347.22</v>
      </c>
      <c r="O2688" s="3">
        <v>47152.72</v>
      </c>
      <c r="P2688" t="s">
        <v>37</v>
      </c>
      <c r="Q2688" s="29">
        <f t="shared" si="412"/>
        <v>14</v>
      </c>
      <c r="R2688" s="29">
        <f t="shared" si="413"/>
        <v>2</v>
      </c>
      <c r="S2688" s="29">
        <f t="shared" si="414"/>
        <v>22</v>
      </c>
      <c r="T2688" s="30">
        <f t="shared" si="421"/>
        <v>1</v>
      </c>
      <c r="U2688" s="28">
        <f t="shared" si="415"/>
        <v>30.583950999999995</v>
      </c>
      <c r="V2688" t="str">
        <f t="shared" si="416"/>
        <v>No</v>
      </c>
      <c r="W2688" t="str">
        <f t="shared" si="417"/>
        <v>4/1/2008</v>
      </c>
      <c r="X2688">
        <f t="shared" si="418"/>
        <v>1</v>
      </c>
      <c r="Y2688">
        <f t="shared" si="419"/>
        <v>30.583950999999995</v>
      </c>
      <c r="Z2688" t="str">
        <f t="shared" si="420"/>
        <v/>
      </c>
    </row>
    <row r="2689" spans="1:26" ht="13" hidden="1" x14ac:dyDescent="0.25">
      <c r="A2689" t="s">
        <v>5395</v>
      </c>
      <c r="B2689" t="s">
        <v>124</v>
      </c>
      <c r="C2689" t="s">
        <v>7</v>
      </c>
      <c r="D2689" s="46">
        <v>6.6699999999999995E-2</v>
      </c>
      <c r="E2689" s="2">
        <v>39546</v>
      </c>
      <c r="F2689" t="s">
        <v>5380</v>
      </c>
      <c r="G2689" s="16">
        <v>44378</v>
      </c>
      <c r="H2689" s="16">
        <v>44742</v>
      </c>
      <c r="I2689" s="3">
        <v>458.53</v>
      </c>
      <c r="J2689" s="3">
        <v>-435.61</v>
      </c>
      <c r="K2689" s="3">
        <v>22.92</v>
      </c>
      <c r="L2689" t="s">
        <v>36</v>
      </c>
      <c r="M2689" s="3">
        <v>39100</v>
      </c>
      <c r="N2689" s="3">
        <v>-1086.1099999999999</v>
      </c>
      <c r="O2689" s="3">
        <v>38013.89</v>
      </c>
      <c r="P2689" t="s">
        <v>37</v>
      </c>
      <c r="Q2689" s="29">
        <f t="shared" si="412"/>
        <v>14</v>
      </c>
      <c r="R2689" s="29">
        <f t="shared" si="413"/>
        <v>2</v>
      </c>
      <c r="S2689" s="29">
        <f t="shared" si="414"/>
        <v>22</v>
      </c>
      <c r="T2689" s="30">
        <f t="shared" si="421"/>
        <v>1</v>
      </c>
      <c r="U2689" s="28">
        <f t="shared" si="415"/>
        <v>30.583950999999995</v>
      </c>
      <c r="V2689" t="str">
        <f t="shared" si="416"/>
        <v>No</v>
      </c>
      <c r="W2689" t="str">
        <f t="shared" si="417"/>
        <v>4/1/2008</v>
      </c>
      <c r="X2689">
        <f t="shared" si="418"/>
        <v>1</v>
      </c>
      <c r="Y2689">
        <f t="shared" si="419"/>
        <v>30.583950999999995</v>
      </c>
      <c r="Z2689" t="str">
        <f t="shared" si="420"/>
        <v/>
      </c>
    </row>
    <row r="2690" spans="1:26" ht="13" hidden="1" x14ac:dyDescent="0.25">
      <c r="A2690" t="s">
        <v>5396</v>
      </c>
      <c r="B2690" t="s">
        <v>124</v>
      </c>
      <c r="C2690" t="s">
        <v>7</v>
      </c>
      <c r="D2690" s="46">
        <v>6.6699999999999995E-2</v>
      </c>
      <c r="E2690" s="2">
        <v>39546</v>
      </c>
      <c r="F2690" t="s">
        <v>5380</v>
      </c>
      <c r="G2690" s="16">
        <v>44378</v>
      </c>
      <c r="H2690" s="16">
        <v>44742</v>
      </c>
      <c r="I2690" s="3">
        <v>458.53</v>
      </c>
      <c r="J2690" s="3">
        <v>-435.61</v>
      </c>
      <c r="K2690" s="3">
        <v>22.92</v>
      </c>
      <c r="L2690" t="s">
        <v>36</v>
      </c>
      <c r="M2690" s="3">
        <v>90600.01</v>
      </c>
      <c r="N2690" s="3">
        <v>-2516.67</v>
      </c>
      <c r="O2690" s="3">
        <v>88083.34</v>
      </c>
      <c r="P2690" t="s">
        <v>37</v>
      </c>
      <c r="Q2690" s="29">
        <f t="shared" si="412"/>
        <v>14</v>
      </c>
      <c r="R2690" s="29">
        <f t="shared" si="413"/>
        <v>2</v>
      </c>
      <c r="S2690" s="29">
        <f t="shared" si="414"/>
        <v>22</v>
      </c>
      <c r="T2690" s="30">
        <f t="shared" si="421"/>
        <v>1</v>
      </c>
      <c r="U2690" s="28">
        <f t="shared" si="415"/>
        <v>30.583950999999995</v>
      </c>
      <c r="V2690" t="str">
        <f t="shared" si="416"/>
        <v>No</v>
      </c>
      <c r="W2690" t="str">
        <f t="shared" si="417"/>
        <v>4/1/2008</v>
      </c>
      <c r="X2690">
        <f t="shared" si="418"/>
        <v>1</v>
      </c>
      <c r="Y2690">
        <f t="shared" si="419"/>
        <v>30.583950999999995</v>
      </c>
      <c r="Z2690" t="str">
        <f t="shared" si="420"/>
        <v/>
      </c>
    </row>
    <row r="2691" spans="1:26" ht="13" hidden="1" x14ac:dyDescent="0.25">
      <c r="A2691" t="s">
        <v>5397</v>
      </c>
      <c r="B2691" t="s">
        <v>124</v>
      </c>
      <c r="C2691" t="s">
        <v>7</v>
      </c>
      <c r="D2691" s="46">
        <v>6.6699999999999995E-2</v>
      </c>
      <c r="E2691" s="2">
        <v>39546</v>
      </c>
      <c r="F2691" t="s">
        <v>5380</v>
      </c>
      <c r="G2691" s="16">
        <v>44378</v>
      </c>
      <c r="H2691" s="16">
        <v>44742</v>
      </c>
      <c r="I2691" s="3">
        <v>458.53</v>
      </c>
      <c r="J2691" s="3">
        <v>-435.61</v>
      </c>
      <c r="K2691" s="3">
        <v>22.92</v>
      </c>
      <c r="L2691" t="s">
        <v>36</v>
      </c>
      <c r="M2691" s="3">
        <v>28753.5</v>
      </c>
      <c r="N2691" s="3">
        <v>-15335</v>
      </c>
      <c r="O2691" s="3">
        <v>13418.5</v>
      </c>
      <c r="P2691" t="s">
        <v>37</v>
      </c>
      <c r="Q2691" s="29">
        <f t="shared" si="412"/>
        <v>14</v>
      </c>
      <c r="R2691" s="29">
        <f t="shared" si="413"/>
        <v>2</v>
      </c>
      <c r="S2691" s="29">
        <f t="shared" si="414"/>
        <v>22</v>
      </c>
      <c r="T2691" s="30">
        <f t="shared" si="421"/>
        <v>1</v>
      </c>
      <c r="U2691" s="28">
        <f t="shared" si="415"/>
        <v>30.583950999999995</v>
      </c>
      <c r="V2691" t="str">
        <f t="shared" si="416"/>
        <v>No</v>
      </c>
      <c r="W2691" t="str">
        <f t="shared" si="417"/>
        <v>4/1/2008</v>
      </c>
      <c r="X2691">
        <f t="shared" si="418"/>
        <v>1</v>
      </c>
      <c r="Y2691">
        <f t="shared" si="419"/>
        <v>30.583950999999995</v>
      </c>
      <c r="Z2691" t="str">
        <f t="shared" si="420"/>
        <v/>
      </c>
    </row>
    <row r="2692" spans="1:26" ht="13" hidden="1" x14ac:dyDescent="0.25">
      <c r="A2692" t="s">
        <v>5398</v>
      </c>
      <c r="B2692" t="s">
        <v>124</v>
      </c>
      <c r="C2692" t="s">
        <v>7</v>
      </c>
      <c r="D2692" s="46">
        <v>6.6699999999999995E-2</v>
      </c>
      <c r="E2692" s="2">
        <v>39546</v>
      </c>
      <c r="F2692" t="s">
        <v>5380</v>
      </c>
      <c r="G2692" s="16">
        <v>44378</v>
      </c>
      <c r="H2692" s="16">
        <v>44742</v>
      </c>
      <c r="I2692" s="3">
        <v>458.53</v>
      </c>
      <c r="J2692" s="3">
        <v>-435.61</v>
      </c>
      <c r="K2692" s="3">
        <v>22.92</v>
      </c>
      <c r="L2692" t="s">
        <v>36</v>
      </c>
      <c r="M2692" s="3">
        <v>464772</v>
      </c>
      <c r="N2692" s="3">
        <v>-410548.57</v>
      </c>
      <c r="O2692" s="3">
        <v>54223.43</v>
      </c>
      <c r="P2692" t="s">
        <v>37</v>
      </c>
      <c r="Q2692" s="29">
        <f t="shared" si="412"/>
        <v>14</v>
      </c>
      <c r="R2692" s="29">
        <f t="shared" si="413"/>
        <v>2</v>
      </c>
      <c r="S2692" s="29">
        <f t="shared" si="414"/>
        <v>22</v>
      </c>
      <c r="T2692" s="30">
        <f t="shared" si="421"/>
        <v>1</v>
      </c>
      <c r="U2692" s="28">
        <f t="shared" si="415"/>
        <v>30.583950999999995</v>
      </c>
      <c r="V2692" t="str">
        <f t="shared" si="416"/>
        <v>No</v>
      </c>
      <c r="W2692" t="str">
        <f t="shared" si="417"/>
        <v>4/1/2008</v>
      </c>
      <c r="X2692">
        <f t="shared" si="418"/>
        <v>1</v>
      </c>
      <c r="Y2692">
        <f t="shared" si="419"/>
        <v>30.583950999999995</v>
      </c>
      <c r="Z2692" t="str">
        <f t="shared" si="420"/>
        <v/>
      </c>
    </row>
    <row r="2693" spans="1:26" ht="13" hidden="1" x14ac:dyDescent="0.25">
      <c r="A2693" t="s">
        <v>5399</v>
      </c>
      <c r="B2693" t="s">
        <v>124</v>
      </c>
      <c r="C2693" t="s">
        <v>7</v>
      </c>
      <c r="D2693" s="46">
        <v>6.6699999999999995E-2</v>
      </c>
      <c r="E2693" s="2">
        <v>39546</v>
      </c>
      <c r="F2693" t="s">
        <v>5380</v>
      </c>
      <c r="G2693" s="16">
        <v>44378</v>
      </c>
      <c r="H2693" s="16">
        <v>44742</v>
      </c>
      <c r="I2693" s="3">
        <v>458.53</v>
      </c>
      <c r="J2693" s="3">
        <v>-435.61</v>
      </c>
      <c r="K2693" s="3">
        <v>22.92</v>
      </c>
      <c r="L2693" t="s">
        <v>36</v>
      </c>
      <c r="M2693" s="3">
        <v>5972218.5099999998</v>
      </c>
      <c r="N2693" s="3">
        <v>-4313269.37</v>
      </c>
      <c r="O2693" s="3">
        <v>1658949.14</v>
      </c>
      <c r="P2693" t="s">
        <v>37</v>
      </c>
      <c r="Q2693" s="29">
        <f t="shared" si="412"/>
        <v>14</v>
      </c>
      <c r="R2693" s="29">
        <f t="shared" si="413"/>
        <v>2</v>
      </c>
      <c r="S2693" s="29">
        <f t="shared" si="414"/>
        <v>22</v>
      </c>
      <c r="T2693" s="30">
        <f t="shared" si="421"/>
        <v>1</v>
      </c>
      <c r="U2693" s="28">
        <f t="shared" si="415"/>
        <v>30.583950999999995</v>
      </c>
      <c r="V2693" t="str">
        <f t="shared" si="416"/>
        <v>No</v>
      </c>
      <c r="W2693" t="str">
        <f t="shared" si="417"/>
        <v>4/1/2008</v>
      </c>
      <c r="X2693">
        <f t="shared" si="418"/>
        <v>1</v>
      </c>
      <c r="Y2693">
        <f t="shared" si="419"/>
        <v>30.583950999999995</v>
      </c>
      <c r="Z2693" t="str">
        <f t="shared" si="420"/>
        <v/>
      </c>
    </row>
    <row r="2694" spans="1:26" ht="13" hidden="1" x14ac:dyDescent="0.25">
      <c r="A2694" t="s">
        <v>5400</v>
      </c>
      <c r="B2694" t="s">
        <v>124</v>
      </c>
      <c r="C2694" t="s">
        <v>7</v>
      </c>
      <c r="D2694" s="46">
        <v>6.6699999999999995E-2</v>
      </c>
      <c r="E2694" s="2">
        <v>39546</v>
      </c>
      <c r="F2694" t="s">
        <v>5380</v>
      </c>
      <c r="G2694" s="16">
        <v>44378</v>
      </c>
      <c r="H2694" s="16">
        <v>44742</v>
      </c>
      <c r="I2694" s="3">
        <v>458.53</v>
      </c>
      <c r="J2694" s="3">
        <v>-435.61</v>
      </c>
      <c r="K2694" s="3">
        <v>22.92</v>
      </c>
      <c r="L2694" t="s">
        <v>36</v>
      </c>
      <c r="M2694" s="3">
        <v>184500</v>
      </c>
      <c r="N2694" s="3">
        <v>-114800.25</v>
      </c>
      <c r="O2694" s="3">
        <v>69699.75</v>
      </c>
      <c r="P2694" t="s">
        <v>37</v>
      </c>
      <c r="Q2694" s="29">
        <f t="shared" si="412"/>
        <v>14</v>
      </c>
      <c r="R2694" s="29">
        <f t="shared" si="413"/>
        <v>2</v>
      </c>
      <c r="S2694" s="29">
        <f t="shared" si="414"/>
        <v>22</v>
      </c>
      <c r="T2694" s="30">
        <f t="shared" si="421"/>
        <v>1</v>
      </c>
      <c r="U2694" s="28">
        <f t="shared" si="415"/>
        <v>30.583950999999995</v>
      </c>
      <c r="V2694" t="str">
        <f t="shared" si="416"/>
        <v>No</v>
      </c>
      <c r="W2694" t="str">
        <f t="shared" si="417"/>
        <v>4/1/2008</v>
      </c>
      <c r="X2694">
        <f t="shared" si="418"/>
        <v>1</v>
      </c>
      <c r="Y2694">
        <f t="shared" si="419"/>
        <v>30.583950999999995</v>
      </c>
      <c r="Z2694" t="str">
        <f t="shared" si="420"/>
        <v/>
      </c>
    </row>
    <row r="2695" spans="1:26" ht="13" hidden="1" x14ac:dyDescent="0.25">
      <c r="A2695" t="s">
        <v>5401</v>
      </c>
      <c r="B2695" t="s">
        <v>124</v>
      </c>
      <c r="C2695" t="s">
        <v>7</v>
      </c>
      <c r="D2695" s="46">
        <v>6.6699999999999995E-2</v>
      </c>
      <c r="E2695" s="2">
        <v>39546</v>
      </c>
      <c r="F2695" t="s">
        <v>5380</v>
      </c>
      <c r="G2695" s="16">
        <v>44378</v>
      </c>
      <c r="H2695" s="16">
        <v>44742</v>
      </c>
      <c r="I2695" s="3">
        <v>458.53</v>
      </c>
      <c r="J2695" s="3">
        <v>-435.61</v>
      </c>
      <c r="K2695" s="3">
        <v>22.92</v>
      </c>
      <c r="L2695" t="s">
        <v>36</v>
      </c>
      <c r="M2695" s="3">
        <v>190000</v>
      </c>
      <c r="N2695" s="3">
        <v>-120332.9</v>
      </c>
      <c r="O2695" s="3">
        <v>69667.100000000006</v>
      </c>
      <c r="P2695" t="s">
        <v>37</v>
      </c>
      <c r="Q2695" s="29">
        <f t="shared" si="412"/>
        <v>14</v>
      </c>
      <c r="R2695" s="29">
        <f t="shared" si="413"/>
        <v>2</v>
      </c>
      <c r="S2695" s="29">
        <f t="shared" si="414"/>
        <v>22</v>
      </c>
      <c r="T2695" s="30">
        <f t="shared" si="421"/>
        <v>1</v>
      </c>
      <c r="U2695" s="28">
        <f t="shared" si="415"/>
        <v>30.583950999999995</v>
      </c>
      <c r="V2695" t="str">
        <f t="shared" si="416"/>
        <v>No</v>
      </c>
      <c r="W2695" t="str">
        <f t="shared" si="417"/>
        <v>4/1/2008</v>
      </c>
      <c r="X2695">
        <f t="shared" si="418"/>
        <v>1</v>
      </c>
      <c r="Y2695">
        <f t="shared" si="419"/>
        <v>30.583950999999995</v>
      </c>
      <c r="Z2695" t="str">
        <f t="shared" si="420"/>
        <v/>
      </c>
    </row>
    <row r="2696" spans="1:26" ht="13" hidden="1" x14ac:dyDescent="0.25">
      <c r="A2696" t="s">
        <v>5402</v>
      </c>
      <c r="B2696" t="s">
        <v>124</v>
      </c>
      <c r="C2696" t="s">
        <v>7</v>
      </c>
      <c r="D2696" s="46">
        <v>6.6699999999999995E-2</v>
      </c>
      <c r="E2696" s="2">
        <v>39546</v>
      </c>
      <c r="F2696" t="s">
        <v>5380</v>
      </c>
      <c r="G2696" s="16">
        <v>44378</v>
      </c>
      <c r="H2696" s="16">
        <v>44742</v>
      </c>
      <c r="I2696" s="3">
        <v>458.53</v>
      </c>
      <c r="J2696" s="3">
        <v>-435.61</v>
      </c>
      <c r="K2696" s="3">
        <v>22.92</v>
      </c>
      <c r="L2696" t="s">
        <v>36</v>
      </c>
      <c r="M2696" s="3">
        <v>785000</v>
      </c>
      <c r="N2696" s="3">
        <v>-684694.1</v>
      </c>
      <c r="O2696" s="3">
        <v>100305.9</v>
      </c>
      <c r="P2696" t="s">
        <v>37</v>
      </c>
      <c r="Q2696" s="29">
        <f t="shared" si="412"/>
        <v>14</v>
      </c>
      <c r="R2696" s="29">
        <f t="shared" si="413"/>
        <v>2</v>
      </c>
      <c r="S2696" s="29">
        <f t="shared" si="414"/>
        <v>22</v>
      </c>
      <c r="T2696" s="30">
        <f t="shared" si="421"/>
        <v>1</v>
      </c>
      <c r="U2696" s="28">
        <f t="shared" si="415"/>
        <v>30.583950999999995</v>
      </c>
      <c r="V2696" t="str">
        <f t="shared" si="416"/>
        <v>No</v>
      </c>
      <c r="W2696" t="str">
        <f t="shared" si="417"/>
        <v>4/1/2008</v>
      </c>
      <c r="X2696">
        <f t="shared" si="418"/>
        <v>1</v>
      </c>
      <c r="Y2696">
        <f t="shared" si="419"/>
        <v>30.583950999999995</v>
      </c>
      <c r="Z2696" t="str">
        <f t="shared" si="420"/>
        <v/>
      </c>
    </row>
    <row r="2697" spans="1:26" ht="13" hidden="1" x14ac:dyDescent="0.25">
      <c r="A2697" t="s">
        <v>5403</v>
      </c>
      <c r="B2697" t="s">
        <v>124</v>
      </c>
      <c r="C2697" t="s">
        <v>7</v>
      </c>
      <c r="D2697" s="46">
        <v>6.6699999999999995E-2</v>
      </c>
      <c r="E2697" s="2">
        <v>39546</v>
      </c>
      <c r="F2697" t="s">
        <v>5380</v>
      </c>
      <c r="G2697" s="16">
        <v>44378</v>
      </c>
      <c r="H2697" s="16">
        <v>44742</v>
      </c>
      <c r="I2697" s="3">
        <v>458.53</v>
      </c>
      <c r="J2697" s="3">
        <v>-435.61</v>
      </c>
      <c r="K2697" s="3">
        <v>22.92</v>
      </c>
      <c r="L2697" t="s">
        <v>36</v>
      </c>
      <c r="M2697" s="3">
        <v>66550</v>
      </c>
      <c r="N2697" s="3">
        <v>-41408.61</v>
      </c>
      <c r="O2697" s="3">
        <v>25141.39</v>
      </c>
      <c r="P2697" t="s">
        <v>37</v>
      </c>
      <c r="Q2697" s="29">
        <f t="shared" si="412"/>
        <v>14</v>
      </c>
      <c r="R2697" s="29">
        <f t="shared" si="413"/>
        <v>2</v>
      </c>
      <c r="S2697" s="29">
        <f t="shared" si="414"/>
        <v>22</v>
      </c>
      <c r="T2697" s="30">
        <f t="shared" si="421"/>
        <v>1</v>
      </c>
      <c r="U2697" s="28">
        <f t="shared" si="415"/>
        <v>30.583950999999995</v>
      </c>
      <c r="V2697" t="str">
        <f t="shared" si="416"/>
        <v>No</v>
      </c>
      <c r="W2697" t="str">
        <f t="shared" si="417"/>
        <v>4/1/2008</v>
      </c>
      <c r="X2697">
        <f t="shared" si="418"/>
        <v>1</v>
      </c>
      <c r="Y2697">
        <f t="shared" si="419"/>
        <v>30.583950999999995</v>
      </c>
      <c r="Z2697" t="str">
        <f t="shared" si="420"/>
        <v/>
      </c>
    </row>
    <row r="2698" spans="1:26" ht="13" hidden="1" x14ac:dyDescent="0.25">
      <c r="A2698" t="s">
        <v>5404</v>
      </c>
      <c r="B2698" t="s">
        <v>124</v>
      </c>
      <c r="C2698" t="s">
        <v>7</v>
      </c>
      <c r="D2698" s="46">
        <v>6.6699999999999995E-2</v>
      </c>
      <c r="E2698" s="2">
        <v>39546</v>
      </c>
      <c r="F2698" t="s">
        <v>5380</v>
      </c>
      <c r="G2698" s="16">
        <v>44378</v>
      </c>
      <c r="H2698" s="16">
        <v>44742</v>
      </c>
      <c r="I2698" s="3">
        <v>458.53</v>
      </c>
      <c r="J2698" s="3">
        <v>-435.61</v>
      </c>
      <c r="K2698" s="3">
        <v>22.92</v>
      </c>
      <c r="L2698" t="s">
        <v>36</v>
      </c>
      <c r="M2698" s="3">
        <v>65500</v>
      </c>
      <c r="N2698" s="3">
        <v>-57130.9</v>
      </c>
      <c r="O2698" s="3">
        <v>8369.1</v>
      </c>
      <c r="P2698" t="s">
        <v>37</v>
      </c>
      <c r="Q2698" s="29">
        <f t="shared" si="412"/>
        <v>14</v>
      </c>
      <c r="R2698" s="29">
        <f t="shared" si="413"/>
        <v>2</v>
      </c>
      <c r="S2698" s="29">
        <f t="shared" si="414"/>
        <v>22</v>
      </c>
      <c r="T2698" s="30">
        <f t="shared" si="421"/>
        <v>1</v>
      </c>
      <c r="U2698" s="28">
        <f t="shared" si="415"/>
        <v>30.583950999999995</v>
      </c>
      <c r="V2698" t="str">
        <f t="shared" si="416"/>
        <v>No</v>
      </c>
      <c r="W2698" t="str">
        <f t="shared" si="417"/>
        <v>4/1/2008</v>
      </c>
      <c r="X2698">
        <f t="shared" si="418"/>
        <v>1</v>
      </c>
      <c r="Y2698">
        <f t="shared" si="419"/>
        <v>30.583950999999995</v>
      </c>
      <c r="Z2698" t="str">
        <f t="shared" si="420"/>
        <v/>
      </c>
    </row>
    <row r="2699" spans="1:26" ht="13" hidden="1" x14ac:dyDescent="0.25">
      <c r="A2699" t="s">
        <v>5405</v>
      </c>
      <c r="B2699" t="s">
        <v>124</v>
      </c>
      <c r="C2699" t="s">
        <v>7</v>
      </c>
      <c r="D2699" s="46">
        <v>6.6699999999999995E-2</v>
      </c>
      <c r="E2699" s="2">
        <v>39670</v>
      </c>
      <c r="F2699" t="s">
        <v>5380</v>
      </c>
      <c r="G2699" s="16">
        <v>44378</v>
      </c>
      <c r="H2699" s="16">
        <v>44742</v>
      </c>
      <c r="I2699" s="3">
        <v>803.16</v>
      </c>
      <c r="J2699" s="3">
        <v>-745.14</v>
      </c>
      <c r="K2699" s="3">
        <v>58.02</v>
      </c>
      <c r="L2699" t="s">
        <v>36</v>
      </c>
      <c r="M2699" s="3">
        <v>359793</v>
      </c>
      <c r="N2699" s="3">
        <v>-179896.73</v>
      </c>
      <c r="O2699" s="3">
        <v>179896.27</v>
      </c>
      <c r="P2699" t="s">
        <v>37</v>
      </c>
      <c r="Q2699" s="29">
        <f t="shared" si="412"/>
        <v>13</v>
      </c>
      <c r="R2699" s="29">
        <f t="shared" si="413"/>
        <v>10</v>
      </c>
      <c r="S2699" s="29">
        <f t="shared" si="414"/>
        <v>20</v>
      </c>
      <c r="T2699" s="30">
        <f t="shared" si="421"/>
        <v>1</v>
      </c>
      <c r="U2699" s="28">
        <f t="shared" si="415"/>
        <v>53.570771999999991</v>
      </c>
      <c r="V2699" t="str">
        <f t="shared" si="416"/>
        <v>No</v>
      </c>
      <c r="W2699" t="str">
        <f t="shared" si="417"/>
        <v>8/1/2008</v>
      </c>
      <c r="X2699">
        <f t="shared" si="418"/>
        <v>1</v>
      </c>
      <c r="Y2699">
        <f t="shared" si="419"/>
        <v>53.570771999999991</v>
      </c>
      <c r="Z2699" t="str">
        <f t="shared" si="420"/>
        <v/>
      </c>
    </row>
    <row r="2700" spans="1:26" ht="13" hidden="1" x14ac:dyDescent="0.25">
      <c r="A2700" t="s">
        <v>5406</v>
      </c>
      <c r="B2700" t="s">
        <v>124</v>
      </c>
      <c r="C2700" t="s">
        <v>7</v>
      </c>
      <c r="D2700" s="46">
        <v>6.6699999999999995E-2</v>
      </c>
      <c r="E2700" s="2">
        <v>39670</v>
      </c>
      <c r="F2700" t="s">
        <v>5380</v>
      </c>
      <c r="G2700" s="16">
        <v>44378</v>
      </c>
      <c r="H2700" s="16">
        <v>44742</v>
      </c>
      <c r="I2700" s="3">
        <v>803.16</v>
      </c>
      <c r="J2700" s="3">
        <v>-745.14</v>
      </c>
      <c r="K2700" s="3">
        <v>58.02</v>
      </c>
      <c r="L2700" t="s">
        <v>36</v>
      </c>
      <c r="M2700" s="3">
        <v>57091</v>
      </c>
      <c r="N2700" s="3">
        <v>-26324.82</v>
      </c>
      <c r="O2700" s="3">
        <v>30766.18</v>
      </c>
      <c r="P2700" t="s">
        <v>37</v>
      </c>
      <c r="Q2700" s="29">
        <f t="shared" ref="Q2700:Q2763" si="422">DATEDIF(E2700,H2700,"Y")</f>
        <v>13</v>
      </c>
      <c r="R2700" s="29">
        <f t="shared" ref="R2700:R2763" si="423">DATEDIF(E2700,H2700,"YM")</f>
        <v>10</v>
      </c>
      <c r="S2700" s="29">
        <f t="shared" ref="S2700:S2763" si="424">DATEDIF(E2700,H2700,"MD")</f>
        <v>20</v>
      </c>
      <c r="T2700" s="30">
        <f t="shared" si="421"/>
        <v>1</v>
      </c>
      <c r="U2700" s="28">
        <f t="shared" ref="U2700:U2763" si="425">I2700*D2700*T2700</f>
        <v>53.570771999999991</v>
      </c>
      <c r="V2700" t="str">
        <f t="shared" ref="V2700:V2763" si="426">IF(AND(E2700&gt;=G2700,E2700&lt;=H2700),"Yes","No")</f>
        <v>No</v>
      </c>
      <c r="W2700" t="str">
        <f t="shared" ref="W2700:W2763" si="427">MONTH(E2700)&amp;"/"&amp;1&amp;"/"&amp;YEAR(E2700)</f>
        <v>8/1/2008</v>
      </c>
      <c r="X2700">
        <f t="shared" ref="X2700:X2763" si="428">IF(V2700="Yes",(DATEDIF(W2700,H2700+1,"M")/12),1)</f>
        <v>1</v>
      </c>
      <c r="Y2700">
        <f t="shared" ref="Y2700:Y2763" si="429">I2700*D2700*X2700</f>
        <v>53.570771999999991</v>
      </c>
      <c r="Z2700" t="str">
        <f t="shared" ref="Z2700:Z2763" si="430">IF(V2700="Yes",Y2700+J2700,"")</f>
        <v/>
      </c>
    </row>
    <row r="2701" spans="1:26" ht="13" hidden="1" x14ac:dyDescent="0.25">
      <c r="A2701" t="s">
        <v>5407</v>
      </c>
      <c r="B2701" t="s">
        <v>124</v>
      </c>
      <c r="C2701" t="s">
        <v>7</v>
      </c>
      <c r="D2701" s="46">
        <v>6.6699999999999995E-2</v>
      </c>
      <c r="E2701" s="2">
        <v>39670</v>
      </c>
      <c r="F2701" t="s">
        <v>5380</v>
      </c>
      <c r="G2701" s="16">
        <v>44378</v>
      </c>
      <c r="H2701" s="16">
        <v>44742</v>
      </c>
      <c r="I2701" s="3">
        <v>803.16</v>
      </c>
      <c r="J2701" s="3">
        <v>-745.14</v>
      </c>
      <c r="K2701" s="3">
        <v>58.02</v>
      </c>
      <c r="L2701" t="s">
        <v>36</v>
      </c>
      <c r="M2701" s="3">
        <v>57091</v>
      </c>
      <c r="N2701" s="3">
        <v>-26324.82</v>
      </c>
      <c r="O2701" s="3">
        <v>30766.18</v>
      </c>
      <c r="P2701" t="s">
        <v>37</v>
      </c>
      <c r="Q2701" s="29">
        <f t="shared" si="422"/>
        <v>13</v>
      </c>
      <c r="R2701" s="29">
        <f t="shared" si="423"/>
        <v>10</v>
      </c>
      <c r="S2701" s="29">
        <f t="shared" si="424"/>
        <v>20</v>
      </c>
      <c r="T2701" s="30">
        <f t="shared" si="421"/>
        <v>1</v>
      </c>
      <c r="U2701" s="28">
        <f t="shared" si="425"/>
        <v>53.570771999999991</v>
      </c>
      <c r="V2701" t="str">
        <f t="shared" si="426"/>
        <v>No</v>
      </c>
      <c r="W2701" t="str">
        <f t="shared" si="427"/>
        <v>8/1/2008</v>
      </c>
      <c r="X2701">
        <f t="shared" si="428"/>
        <v>1</v>
      </c>
      <c r="Y2701">
        <f t="shared" si="429"/>
        <v>53.570771999999991</v>
      </c>
      <c r="Z2701" t="str">
        <f t="shared" si="430"/>
        <v/>
      </c>
    </row>
    <row r="2702" spans="1:26" ht="13" hidden="1" x14ac:dyDescent="0.25">
      <c r="A2702" t="s">
        <v>5408</v>
      </c>
      <c r="B2702" t="s">
        <v>124</v>
      </c>
      <c r="C2702" t="s">
        <v>7</v>
      </c>
      <c r="D2702" s="46">
        <v>6.6699999999999995E-2</v>
      </c>
      <c r="E2702" s="2">
        <v>39670</v>
      </c>
      <c r="F2702" t="s">
        <v>5380</v>
      </c>
      <c r="G2702" s="16">
        <v>44378</v>
      </c>
      <c r="H2702" s="16">
        <v>44742</v>
      </c>
      <c r="I2702" s="3">
        <v>803.16</v>
      </c>
      <c r="J2702" s="3">
        <v>-745.14</v>
      </c>
      <c r="K2702" s="3">
        <v>58.02</v>
      </c>
      <c r="L2702" t="s">
        <v>36</v>
      </c>
      <c r="M2702" s="3">
        <v>57091</v>
      </c>
      <c r="N2702" s="3">
        <v>-26324.82</v>
      </c>
      <c r="O2702" s="3">
        <v>30766.18</v>
      </c>
      <c r="P2702" t="s">
        <v>37</v>
      </c>
      <c r="Q2702" s="29">
        <f t="shared" si="422"/>
        <v>13</v>
      </c>
      <c r="R2702" s="29">
        <f t="shared" si="423"/>
        <v>10</v>
      </c>
      <c r="S2702" s="29">
        <f t="shared" si="424"/>
        <v>20</v>
      </c>
      <c r="T2702" s="30">
        <f t="shared" si="421"/>
        <v>1</v>
      </c>
      <c r="U2702" s="28">
        <f t="shared" si="425"/>
        <v>53.570771999999991</v>
      </c>
      <c r="V2702" t="str">
        <f t="shared" si="426"/>
        <v>No</v>
      </c>
      <c r="W2702" t="str">
        <f t="shared" si="427"/>
        <v>8/1/2008</v>
      </c>
      <c r="X2702">
        <f t="shared" si="428"/>
        <v>1</v>
      </c>
      <c r="Y2702">
        <f t="shared" si="429"/>
        <v>53.570771999999991</v>
      </c>
      <c r="Z2702" t="str">
        <f t="shared" si="430"/>
        <v/>
      </c>
    </row>
    <row r="2703" spans="1:26" ht="13" hidden="1" x14ac:dyDescent="0.25">
      <c r="A2703" t="s">
        <v>5409</v>
      </c>
      <c r="B2703" t="s">
        <v>124</v>
      </c>
      <c r="C2703" t="s">
        <v>7</v>
      </c>
      <c r="D2703" s="46">
        <v>6.6699999999999995E-2</v>
      </c>
      <c r="E2703" s="2">
        <v>39670</v>
      </c>
      <c r="F2703" t="s">
        <v>5380</v>
      </c>
      <c r="G2703" s="16">
        <v>44378</v>
      </c>
      <c r="H2703" s="16">
        <v>44742</v>
      </c>
      <c r="I2703" s="3">
        <v>803.16</v>
      </c>
      <c r="J2703" s="3">
        <v>-745.14</v>
      </c>
      <c r="K2703" s="3">
        <v>58.02</v>
      </c>
      <c r="L2703" t="s">
        <v>36</v>
      </c>
      <c r="M2703" s="3">
        <v>742028.7</v>
      </c>
      <c r="N2703" s="3">
        <v>-342157.28</v>
      </c>
      <c r="O2703" s="3">
        <v>399871.42</v>
      </c>
      <c r="P2703" t="s">
        <v>37</v>
      </c>
      <c r="Q2703" s="29">
        <f t="shared" si="422"/>
        <v>13</v>
      </c>
      <c r="R2703" s="29">
        <f t="shared" si="423"/>
        <v>10</v>
      </c>
      <c r="S2703" s="29">
        <f t="shared" si="424"/>
        <v>20</v>
      </c>
      <c r="T2703" s="30">
        <f t="shared" si="421"/>
        <v>1</v>
      </c>
      <c r="U2703" s="28">
        <f t="shared" si="425"/>
        <v>53.570771999999991</v>
      </c>
      <c r="V2703" t="str">
        <f t="shared" si="426"/>
        <v>No</v>
      </c>
      <c r="W2703" t="str">
        <f t="shared" si="427"/>
        <v>8/1/2008</v>
      </c>
      <c r="X2703">
        <f t="shared" si="428"/>
        <v>1</v>
      </c>
      <c r="Y2703">
        <f t="shared" si="429"/>
        <v>53.570771999999991</v>
      </c>
      <c r="Z2703" t="str">
        <f t="shared" si="430"/>
        <v/>
      </c>
    </row>
    <row r="2704" spans="1:26" ht="13" hidden="1" x14ac:dyDescent="0.25">
      <c r="A2704" t="s">
        <v>5410</v>
      </c>
      <c r="B2704" t="s">
        <v>124</v>
      </c>
      <c r="C2704" t="s">
        <v>7</v>
      </c>
      <c r="D2704" s="46">
        <v>6.6699999999999995E-2</v>
      </c>
      <c r="E2704" s="2">
        <v>39670</v>
      </c>
      <c r="F2704" t="s">
        <v>5380</v>
      </c>
      <c r="G2704" s="16">
        <v>44378</v>
      </c>
      <c r="H2704" s="16">
        <v>44742</v>
      </c>
      <c r="I2704" s="3">
        <v>803.16</v>
      </c>
      <c r="J2704" s="3">
        <v>-745.14</v>
      </c>
      <c r="K2704" s="3">
        <v>58.02</v>
      </c>
      <c r="L2704" t="s">
        <v>36</v>
      </c>
      <c r="M2704" s="3">
        <v>470460.7</v>
      </c>
      <c r="N2704" s="3">
        <v>-216934.46</v>
      </c>
      <c r="O2704" s="3">
        <v>253526.24</v>
      </c>
      <c r="P2704" t="s">
        <v>37</v>
      </c>
      <c r="Q2704" s="29">
        <f t="shared" si="422"/>
        <v>13</v>
      </c>
      <c r="R2704" s="29">
        <f t="shared" si="423"/>
        <v>10</v>
      </c>
      <c r="S2704" s="29">
        <f t="shared" si="424"/>
        <v>20</v>
      </c>
      <c r="T2704" s="30">
        <f t="shared" si="421"/>
        <v>1</v>
      </c>
      <c r="U2704" s="28">
        <f t="shared" si="425"/>
        <v>53.570771999999991</v>
      </c>
      <c r="V2704" t="str">
        <f t="shared" si="426"/>
        <v>No</v>
      </c>
      <c r="W2704" t="str">
        <f t="shared" si="427"/>
        <v>8/1/2008</v>
      </c>
      <c r="X2704">
        <f t="shared" si="428"/>
        <v>1</v>
      </c>
      <c r="Y2704">
        <f t="shared" si="429"/>
        <v>53.570771999999991</v>
      </c>
      <c r="Z2704" t="str">
        <f t="shared" si="430"/>
        <v/>
      </c>
    </row>
    <row r="2705" spans="1:26" ht="13" hidden="1" x14ac:dyDescent="0.25">
      <c r="A2705" t="s">
        <v>5411</v>
      </c>
      <c r="B2705" t="s">
        <v>124</v>
      </c>
      <c r="C2705" t="s">
        <v>7</v>
      </c>
      <c r="D2705" s="46">
        <v>6.6699999999999995E-2</v>
      </c>
      <c r="E2705" s="2">
        <v>39670</v>
      </c>
      <c r="F2705" t="s">
        <v>5380</v>
      </c>
      <c r="G2705" s="16">
        <v>44378</v>
      </c>
      <c r="H2705" s="16">
        <v>44742</v>
      </c>
      <c r="I2705" s="3">
        <v>803.16</v>
      </c>
      <c r="J2705" s="3">
        <v>-745.14</v>
      </c>
      <c r="K2705" s="3">
        <v>58.02</v>
      </c>
      <c r="L2705" t="s">
        <v>36</v>
      </c>
      <c r="M2705" s="3">
        <v>248423</v>
      </c>
      <c r="N2705" s="3">
        <v>-114550.12</v>
      </c>
      <c r="O2705" s="3">
        <v>133872.88</v>
      </c>
      <c r="P2705" t="s">
        <v>37</v>
      </c>
      <c r="Q2705" s="29">
        <f t="shared" si="422"/>
        <v>13</v>
      </c>
      <c r="R2705" s="29">
        <f t="shared" si="423"/>
        <v>10</v>
      </c>
      <c r="S2705" s="29">
        <f t="shared" si="424"/>
        <v>20</v>
      </c>
      <c r="T2705" s="30">
        <f t="shared" si="421"/>
        <v>1</v>
      </c>
      <c r="U2705" s="28">
        <f t="shared" si="425"/>
        <v>53.570771999999991</v>
      </c>
      <c r="V2705" t="str">
        <f t="shared" si="426"/>
        <v>No</v>
      </c>
      <c r="W2705" t="str">
        <f t="shared" si="427"/>
        <v>8/1/2008</v>
      </c>
      <c r="X2705">
        <f t="shared" si="428"/>
        <v>1</v>
      </c>
      <c r="Y2705">
        <f t="shared" si="429"/>
        <v>53.570771999999991</v>
      </c>
      <c r="Z2705" t="str">
        <f t="shared" si="430"/>
        <v/>
      </c>
    </row>
    <row r="2706" spans="1:26" ht="13" hidden="1" x14ac:dyDescent="0.25">
      <c r="A2706" t="s">
        <v>5412</v>
      </c>
      <c r="B2706" t="s">
        <v>124</v>
      </c>
      <c r="C2706" t="s">
        <v>7</v>
      </c>
      <c r="D2706" s="46">
        <v>6.6699999999999995E-2</v>
      </c>
      <c r="E2706" s="2">
        <v>39430</v>
      </c>
      <c r="F2706" t="s">
        <v>5380</v>
      </c>
      <c r="G2706" s="16">
        <v>44378</v>
      </c>
      <c r="H2706" s="16">
        <v>44742</v>
      </c>
      <c r="I2706" s="3">
        <v>803.74</v>
      </c>
      <c r="J2706" s="3">
        <v>-781.41</v>
      </c>
      <c r="K2706" s="3">
        <v>22.33</v>
      </c>
      <c r="L2706" t="s">
        <v>36</v>
      </c>
      <c r="M2706" s="3">
        <v>98000</v>
      </c>
      <c r="N2706" s="3">
        <v>-45188.77</v>
      </c>
      <c r="O2706" s="3">
        <v>52811.23</v>
      </c>
      <c r="P2706" t="s">
        <v>37</v>
      </c>
      <c r="Q2706" s="29">
        <f t="shared" si="422"/>
        <v>14</v>
      </c>
      <c r="R2706" s="29">
        <f t="shared" si="423"/>
        <v>6</v>
      </c>
      <c r="S2706" s="29">
        <f t="shared" si="424"/>
        <v>16</v>
      </c>
      <c r="T2706" s="30">
        <f t="shared" si="421"/>
        <v>1</v>
      </c>
      <c r="U2706" s="28">
        <f t="shared" si="425"/>
        <v>53.609457999999997</v>
      </c>
      <c r="V2706" t="str">
        <f t="shared" si="426"/>
        <v>No</v>
      </c>
      <c r="W2706" t="str">
        <f t="shared" si="427"/>
        <v>12/1/2007</v>
      </c>
      <c r="X2706">
        <f t="shared" si="428"/>
        <v>1</v>
      </c>
      <c r="Y2706">
        <f t="shared" si="429"/>
        <v>53.609457999999997</v>
      </c>
      <c r="Z2706" t="str">
        <f t="shared" si="430"/>
        <v/>
      </c>
    </row>
    <row r="2707" spans="1:26" ht="13" hidden="1" x14ac:dyDescent="0.25">
      <c r="A2707" t="s">
        <v>5413</v>
      </c>
      <c r="B2707" t="s">
        <v>124</v>
      </c>
      <c r="C2707" t="s">
        <v>7</v>
      </c>
      <c r="D2707" s="46">
        <v>6.6699999999999995E-2</v>
      </c>
      <c r="E2707" s="2">
        <v>39430</v>
      </c>
      <c r="F2707" t="s">
        <v>5380</v>
      </c>
      <c r="G2707" s="16">
        <v>44378</v>
      </c>
      <c r="H2707" s="16">
        <v>44742</v>
      </c>
      <c r="I2707" s="3">
        <v>803.74</v>
      </c>
      <c r="J2707" s="3">
        <v>-781.41</v>
      </c>
      <c r="K2707" s="3">
        <v>22.33</v>
      </c>
      <c r="L2707" t="s">
        <v>36</v>
      </c>
      <c r="M2707" s="3">
        <v>117650</v>
      </c>
      <c r="N2707" s="3">
        <v>-54250.18</v>
      </c>
      <c r="O2707" s="3">
        <v>63399.82</v>
      </c>
      <c r="P2707" t="s">
        <v>37</v>
      </c>
      <c r="Q2707" s="29">
        <f t="shared" si="422"/>
        <v>14</v>
      </c>
      <c r="R2707" s="29">
        <f t="shared" si="423"/>
        <v>6</v>
      </c>
      <c r="S2707" s="29">
        <f t="shared" si="424"/>
        <v>16</v>
      </c>
      <c r="T2707" s="30">
        <f t="shared" si="421"/>
        <v>1</v>
      </c>
      <c r="U2707" s="28">
        <f t="shared" si="425"/>
        <v>53.609457999999997</v>
      </c>
      <c r="V2707" t="str">
        <f t="shared" si="426"/>
        <v>No</v>
      </c>
      <c r="W2707" t="str">
        <f t="shared" si="427"/>
        <v>12/1/2007</v>
      </c>
      <c r="X2707">
        <f t="shared" si="428"/>
        <v>1</v>
      </c>
      <c r="Y2707">
        <f t="shared" si="429"/>
        <v>53.609457999999997</v>
      </c>
      <c r="Z2707" t="str">
        <f t="shared" si="430"/>
        <v/>
      </c>
    </row>
    <row r="2708" spans="1:26" ht="13" hidden="1" x14ac:dyDescent="0.25">
      <c r="A2708" t="s">
        <v>5414</v>
      </c>
      <c r="B2708" t="s">
        <v>124</v>
      </c>
      <c r="C2708" t="s">
        <v>7</v>
      </c>
      <c r="D2708" s="46">
        <v>6.6699999999999995E-2</v>
      </c>
      <c r="E2708" s="2">
        <v>39611</v>
      </c>
      <c r="F2708" t="s">
        <v>3998</v>
      </c>
      <c r="G2708" s="16">
        <v>44378</v>
      </c>
      <c r="H2708" s="16">
        <v>44742</v>
      </c>
      <c r="I2708" s="3">
        <v>947.98</v>
      </c>
      <c r="J2708" s="3">
        <v>-890.05</v>
      </c>
      <c r="K2708" s="3">
        <v>57.93</v>
      </c>
      <c r="L2708" t="s">
        <v>36</v>
      </c>
      <c r="M2708" s="3">
        <v>560062.5</v>
      </c>
      <c r="N2708" s="3">
        <v>-255139.68</v>
      </c>
      <c r="O2708" s="3">
        <v>304922.82</v>
      </c>
      <c r="P2708" t="s">
        <v>37</v>
      </c>
      <c r="Q2708" s="29">
        <f t="shared" si="422"/>
        <v>14</v>
      </c>
      <c r="R2708" s="29">
        <f t="shared" si="423"/>
        <v>0</v>
      </c>
      <c r="S2708" s="29">
        <f t="shared" si="424"/>
        <v>18</v>
      </c>
      <c r="T2708" s="30">
        <f t="shared" si="421"/>
        <v>1</v>
      </c>
      <c r="U2708" s="28">
        <f t="shared" si="425"/>
        <v>63.230266</v>
      </c>
      <c r="V2708" t="str">
        <f t="shared" si="426"/>
        <v>No</v>
      </c>
      <c r="W2708" t="str">
        <f t="shared" si="427"/>
        <v>6/1/2008</v>
      </c>
      <c r="X2708">
        <f t="shared" si="428"/>
        <v>1</v>
      </c>
      <c r="Y2708">
        <f t="shared" si="429"/>
        <v>63.230266</v>
      </c>
      <c r="Z2708" t="str">
        <f t="shared" si="430"/>
        <v/>
      </c>
    </row>
    <row r="2709" spans="1:26" ht="13" hidden="1" x14ac:dyDescent="0.25">
      <c r="A2709" t="s">
        <v>5415</v>
      </c>
      <c r="B2709" t="s">
        <v>124</v>
      </c>
      <c r="C2709" t="s">
        <v>7</v>
      </c>
      <c r="D2709" s="46">
        <v>6.6699999999999995E-2</v>
      </c>
      <c r="E2709" s="2">
        <v>39611</v>
      </c>
      <c r="F2709" t="s">
        <v>3998</v>
      </c>
      <c r="G2709" s="16">
        <v>44378</v>
      </c>
      <c r="H2709" s="16">
        <v>44742</v>
      </c>
      <c r="I2709" s="3">
        <v>947.98</v>
      </c>
      <c r="J2709" s="3">
        <v>-890.05</v>
      </c>
      <c r="K2709" s="3">
        <v>57.93</v>
      </c>
      <c r="L2709" t="s">
        <v>36</v>
      </c>
      <c r="M2709" s="3">
        <v>7218080</v>
      </c>
      <c r="N2709" s="3">
        <v>-3248136.1</v>
      </c>
      <c r="O2709" s="3">
        <v>3969943.9</v>
      </c>
      <c r="P2709" t="s">
        <v>37</v>
      </c>
      <c r="Q2709" s="29">
        <f t="shared" si="422"/>
        <v>14</v>
      </c>
      <c r="R2709" s="29">
        <f t="shared" si="423"/>
        <v>0</v>
      </c>
      <c r="S2709" s="29">
        <f t="shared" si="424"/>
        <v>18</v>
      </c>
      <c r="T2709" s="30">
        <f t="shared" si="421"/>
        <v>1</v>
      </c>
      <c r="U2709" s="28">
        <f t="shared" si="425"/>
        <v>63.230266</v>
      </c>
      <c r="V2709" t="str">
        <f t="shared" si="426"/>
        <v>No</v>
      </c>
      <c r="W2709" t="str">
        <f t="shared" si="427"/>
        <v>6/1/2008</v>
      </c>
      <c r="X2709">
        <f t="shared" si="428"/>
        <v>1</v>
      </c>
      <c r="Y2709">
        <f t="shared" si="429"/>
        <v>63.230266</v>
      </c>
      <c r="Z2709" t="str">
        <f t="shared" si="430"/>
        <v/>
      </c>
    </row>
    <row r="2710" spans="1:26" ht="13" hidden="1" x14ac:dyDescent="0.25">
      <c r="A2710" t="s">
        <v>5416</v>
      </c>
      <c r="B2710" t="s">
        <v>124</v>
      </c>
      <c r="C2710" t="s">
        <v>7</v>
      </c>
      <c r="D2710" s="46">
        <v>6.6699999999999995E-2</v>
      </c>
      <c r="E2710" s="2">
        <v>39611</v>
      </c>
      <c r="F2710" t="s">
        <v>3998</v>
      </c>
      <c r="G2710" s="16">
        <v>44378</v>
      </c>
      <c r="H2710" s="16">
        <v>44742</v>
      </c>
      <c r="I2710" s="3">
        <v>947.98</v>
      </c>
      <c r="J2710" s="3">
        <v>-890.05</v>
      </c>
      <c r="K2710" s="3">
        <v>57.93</v>
      </c>
      <c r="L2710" t="s">
        <v>36</v>
      </c>
      <c r="M2710" s="3">
        <v>159341.1</v>
      </c>
      <c r="N2710" s="3">
        <v>-70818.06</v>
      </c>
      <c r="O2710" s="3">
        <v>88523.04</v>
      </c>
      <c r="P2710" t="s">
        <v>37</v>
      </c>
      <c r="Q2710" s="29">
        <f t="shared" si="422"/>
        <v>14</v>
      </c>
      <c r="R2710" s="29">
        <f t="shared" si="423"/>
        <v>0</v>
      </c>
      <c r="S2710" s="29">
        <f t="shared" si="424"/>
        <v>18</v>
      </c>
      <c r="T2710" s="30">
        <f t="shared" si="421"/>
        <v>1</v>
      </c>
      <c r="U2710" s="28">
        <f t="shared" si="425"/>
        <v>63.230266</v>
      </c>
      <c r="V2710" t="str">
        <f t="shared" si="426"/>
        <v>No</v>
      </c>
      <c r="W2710" t="str">
        <f t="shared" si="427"/>
        <v>6/1/2008</v>
      </c>
      <c r="X2710">
        <f t="shared" si="428"/>
        <v>1</v>
      </c>
      <c r="Y2710">
        <f t="shared" si="429"/>
        <v>63.230266</v>
      </c>
      <c r="Z2710" t="str">
        <f t="shared" si="430"/>
        <v/>
      </c>
    </row>
    <row r="2711" spans="1:26" ht="13" hidden="1" x14ac:dyDescent="0.25">
      <c r="A2711" t="s">
        <v>5417</v>
      </c>
      <c r="B2711" t="s">
        <v>124</v>
      </c>
      <c r="C2711" t="s">
        <v>7</v>
      </c>
      <c r="D2711" s="46">
        <v>6.6699999999999995E-2</v>
      </c>
      <c r="E2711" s="2">
        <v>39611</v>
      </c>
      <c r="F2711" t="s">
        <v>5380</v>
      </c>
      <c r="G2711" s="16">
        <v>44378</v>
      </c>
      <c r="H2711" s="16">
        <v>44742</v>
      </c>
      <c r="I2711" s="3">
        <v>947.98</v>
      </c>
      <c r="J2711" s="3">
        <v>-890.05</v>
      </c>
      <c r="K2711" s="3">
        <v>57.93</v>
      </c>
      <c r="L2711" t="s">
        <v>36</v>
      </c>
      <c r="M2711" s="3">
        <v>1321000</v>
      </c>
      <c r="N2711" s="3">
        <v>-550416.23</v>
      </c>
      <c r="O2711" s="3">
        <v>770583.77</v>
      </c>
      <c r="P2711" t="s">
        <v>37</v>
      </c>
      <c r="Q2711" s="29">
        <f t="shared" si="422"/>
        <v>14</v>
      </c>
      <c r="R2711" s="29">
        <f t="shared" si="423"/>
        <v>0</v>
      </c>
      <c r="S2711" s="29">
        <f t="shared" si="424"/>
        <v>18</v>
      </c>
      <c r="T2711" s="30">
        <f t="shared" si="421"/>
        <v>1</v>
      </c>
      <c r="U2711" s="28">
        <f t="shared" si="425"/>
        <v>63.230266</v>
      </c>
      <c r="V2711" t="str">
        <f t="shared" si="426"/>
        <v>No</v>
      </c>
      <c r="W2711" t="str">
        <f t="shared" si="427"/>
        <v>6/1/2008</v>
      </c>
      <c r="X2711">
        <f t="shared" si="428"/>
        <v>1</v>
      </c>
      <c r="Y2711">
        <f t="shared" si="429"/>
        <v>63.230266</v>
      </c>
      <c r="Z2711" t="str">
        <f t="shared" si="430"/>
        <v/>
      </c>
    </row>
    <row r="2712" spans="1:26" ht="13" hidden="1" x14ac:dyDescent="0.25">
      <c r="A2712" t="s">
        <v>5418</v>
      </c>
      <c r="B2712" t="s">
        <v>124</v>
      </c>
      <c r="C2712" t="s">
        <v>7</v>
      </c>
      <c r="D2712" s="46">
        <v>6.6699999999999995E-2</v>
      </c>
      <c r="E2712" s="2">
        <v>38943</v>
      </c>
      <c r="F2712" t="s">
        <v>5380</v>
      </c>
      <c r="G2712" s="16">
        <v>44378</v>
      </c>
      <c r="H2712" s="16">
        <v>44742</v>
      </c>
      <c r="I2712" s="3">
        <v>1920.05</v>
      </c>
      <c r="J2712" s="3">
        <v>-1920.05</v>
      </c>
      <c r="K2712" s="3">
        <v>0</v>
      </c>
      <c r="L2712" t="s">
        <v>36</v>
      </c>
      <c r="M2712" s="3">
        <v>12914735.4</v>
      </c>
      <c r="N2712" s="3">
        <v>-5022396.72</v>
      </c>
      <c r="O2712" s="3">
        <v>7892338.6799999997</v>
      </c>
      <c r="P2712" t="s">
        <v>37</v>
      </c>
      <c r="Q2712" s="29">
        <f t="shared" si="422"/>
        <v>15</v>
      </c>
      <c r="R2712" s="29">
        <f t="shared" si="423"/>
        <v>10</v>
      </c>
      <c r="S2712" s="29">
        <f t="shared" si="424"/>
        <v>16</v>
      </c>
      <c r="T2712" s="30">
        <f t="shared" si="421"/>
        <v>1</v>
      </c>
      <c r="U2712" s="28">
        <f t="shared" si="425"/>
        <v>128.06733499999999</v>
      </c>
      <c r="V2712" t="str">
        <f t="shared" si="426"/>
        <v>No</v>
      </c>
      <c r="W2712" t="str">
        <f t="shared" si="427"/>
        <v>8/1/2006</v>
      </c>
      <c r="X2712">
        <f t="shared" si="428"/>
        <v>1</v>
      </c>
      <c r="Y2712">
        <f t="shared" si="429"/>
        <v>128.06733499999999</v>
      </c>
      <c r="Z2712" t="str">
        <f t="shared" si="430"/>
        <v/>
      </c>
    </row>
    <row r="2713" spans="1:26" ht="13" hidden="1" x14ac:dyDescent="0.25">
      <c r="A2713" t="s">
        <v>5419</v>
      </c>
      <c r="B2713" t="s">
        <v>124</v>
      </c>
      <c r="C2713" t="s">
        <v>7</v>
      </c>
      <c r="D2713" s="46">
        <v>6.6699999999999995E-2</v>
      </c>
      <c r="E2713" s="2">
        <v>39049</v>
      </c>
      <c r="F2713" t="s">
        <v>5380</v>
      </c>
      <c r="G2713" s="16">
        <v>44378</v>
      </c>
      <c r="H2713" s="16">
        <v>44742</v>
      </c>
      <c r="I2713" s="3">
        <v>537.70000000000005</v>
      </c>
      <c r="J2713" s="3">
        <v>-537.70000000000005</v>
      </c>
      <c r="K2713" s="3">
        <v>0</v>
      </c>
      <c r="L2713" t="s">
        <v>36</v>
      </c>
      <c r="M2713" s="3">
        <v>410046</v>
      </c>
      <c r="N2713" s="3">
        <v>-148071.92000000001</v>
      </c>
      <c r="O2713" s="3">
        <v>261974.08</v>
      </c>
      <c r="P2713" t="s">
        <v>37</v>
      </c>
      <c r="Q2713" s="29">
        <f t="shared" si="422"/>
        <v>15</v>
      </c>
      <c r="R2713" s="29">
        <f t="shared" si="423"/>
        <v>7</v>
      </c>
      <c r="S2713" s="29">
        <f t="shared" si="424"/>
        <v>2</v>
      </c>
      <c r="T2713" s="30">
        <f t="shared" si="421"/>
        <v>1</v>
      </c>
      <c r="U2713" s="28">
        <f t="shared" si="425"/>
        <v>35.86459</v>
      </c>
      <c r="V2713" t="str">
        <f t="shared" si="426"/>
        <v>No</v>
      </c>
      <c r="W2713" t="str">
        <f t="shared" si="427"/>
        <v>11/1/2006</v>
      </c>
      <c r="X2713">
        <f t="shared" si="428"/>
        <v>1</v>
      </c>
      <c r="Y2713">
        <f t="shared" si="429"/>
        <v>35.86459</v>
      </c>
      <c r="Z2713" t="str">
        <f t="shared" si="430"/>
        <v/>
      </c>
    </row>
    <row r="2714" spans="1:26" ht="13" hidden="1" x14ac:dyDescent="0.25">
      <c r="A2714" t="s">
        <v>5420</v>
      </c>
      <c r="B2714" t="s">
        <v>124</v>
      </c>
      <c r="C2714" t="s">
        <v>7</v>
      </c>
      <c r="D2714" s="46">
        <v>6.6699999999999995E-2</v>
      </c>
      <c r="E2714" s="2">
        <v>39049</v>
      </c>
      <c r="F2714" t="s">
        <v>5380</v>
      </c>
      <c r="G2714" s="16">
        <v>44378</v>
      </c>
      <c r="H2714" s="16">
        <v>44742</v>
      </c>
      <c r="I2714" s="3">
        <v>537.70000000000005</v>
      </c>
      <c r="J2714" s="3">
        <v>-537.70000000000005</v>
      </c>
      <c r="K2714" s="3">
        <v>0</v>
      </c>
      <c r="L2714" t="s">
        <v>36</v>
      </c>
      <c r="M2714" s="3">
        <v>2139946.5</v>
      </c>
      <c r="N2714" s="3">
        <v>-784646.76</v>
      </c>
      <c r="O2714" s="3">
        <v>1355299.74</v>
      </c>
      <c r="P2714" t="s">
        <v>37</v>
      </c>
      <c r="Q2714" s="29">
        <f t="shared" si="422"/>
        <v>15</v>
      </c>
      <c r="R2714" s="29">
        <f t="shared" si="423"/>
        <v>7</v>
      </c>
      <c r="S2714" s="29">
        <f t="shared" si="424"/>
        <v>2</v>
      </c>
      <c r="T2714" s="30">
        <f t="shared" si="421"/>
        <v>1</v>
      </c>
      <c r="U2714" s="28">
        <f t="shared" si="425"/>
        <v>35.86459</v>
      </c>
      <c r="V2714" t="str">
        <f t="shared" si="426"/>
        <v>No</v>
      </c>
      <c r="W2714" t="str">
        <f t="shared" si="427"/>
        <v>11/1/2006</v>
      </c>
      <c r="X2714">
        <f t="shared" si="428"/>
        <v>1</v>
      </c>
      <c r="Y2714">
        <f t="shared" si="429"/>
        <v>35.86459</v>
      </c>
      <c r="Z2714" t="str">
        <f t="shared" si="430"/>
        <v/>
      </c>
    </row>
    <row r="2715" spans="1:26" ht="13" hidden="1" x14ac:dyDescent="0.25">
      <c r="A2715" t="s">
        <v>5421</v>
      </c>
      <c r="B2715" t="s">
        <v>124</v>
      </c>
      <c r="C2715" t="s">
        <v>7</v>
      </c>
      <c r="D2715" s="46">
        <v>6.6699999999999995E-2</v>
      </c>
      <c r="E2715" s="2">
        <v>39049</v>
      </c>
      <c r="F2715" t="s">
        <v>5380</v>
      </c>
      <c r="G2715" s="16">
        <v>44378</v>
      </c>
      <c r="H2715" s="16">
        <v>44742</v>
      </c>
      <c r="I2715" s="3">
        <v>537.70000000000005</v>
      </c>
      <c r="J2715" s="3">
        <v>-537.70000000000005</v>
      </c>
      <c r="K2715" s="3">
        <v>0</v>
      </c>
      <c r="L2715" t="s">
        <v>36</v>
      </c>
      <c r="M2715" s="3">
        <v>172300</v>
      </c>
      <c r="N2715" s="3">
        <v>-48818.06</v>
      </c>
      <c r="O2715" s="3">
        <v>123481.94</v>
      </c>
      <c r="P2715" t="s">
        <v>37</v>
      </c>
      <c r="Q2715" s="29">
        <f t="shared" si="422"/>
        <v>15</v>
      </c>
      <c r="R2715" s="29">
        <f t="shared" si="423"/>
        <v>7</v>
      </c>
      <c r="S2715" s="29">
        <f t="shared" si="424"/>
        <v>2</v>
      </c>
      <c r="T2715" s="30">
        <f t="shared" si="421"/>
        <v>1</v>
      </c>
      <c r="U2715" s="28">
        <f t="shared" si="425"/>
        <v>35.86459</v>
      </c>
      <c r="V2715" t="str">
        <f t="shared" si="426"/>
        <v>No</v>
      </c>
      <c r="W2715" t="str">
        <f t="shared" si="427"/>
        <v>11/1/2006</v>
      </c>
      <c r="X2715">
        <f t="shared" si="428"/>
        <v>1</v>
      </c>
      <c r="Y2715">
        <f t="shared" si="429"/>
        <v>35.86459</v>
      </c>
      <c r="Z2715" t="str">
        <f t="shared" si="430"/>
        <v/>
      </c>
    </row>
    <row r="2716" spans="1:26" ht="13" hidden="1" x14ac:dyDescent="0.25">
      <c r="A2716" t="s">
        <v>5422</v>
      </c>
      <c r="B2716" t="s">
        <v>124</v>
      </c>
      <c r="C2716" t="s">
        <v>7</v>
      </c>
      <c r="D2716" s="46">
        <v>6.6699999999999995E-2</v>
      </c>
      <c r="E2716" s="2">
        <v>39049</v>
      </c>
      <c r="F2716" t="s">
        <v>5380</v>
      </c>
      <c r="G2716" s="16">
        <v>44378</v>
      </c>
      <c r="H2716" s="16">
        <v>44742</v>
      </c>
      <c r="I2716" s="3">
        <v>537.70000000000005</v>
      </c>
      <c r="J2716" s="3">
        <v>-537.70000000000005</v>
      </c>
      <c r="K2716" s="3">
        <v>0</v>
      </c>
      <c r="L2716" t="s">
        <v>36</v>
      </c>
      <c r="M2716" s="3">
        <v>1039420</v>
      </c>
      <c r="N2716" s="3">
        <v>-248306.07</v>
      </c>
      <c r="O2716" s="3">
        <v>791113.93</v>
      </c>
      <c r="P2716" t="s">
        <v>37</v>
      </c>
      <c r="Q2716" s="29">
        <f t="shared" si="422"/>
        <v>15</v>
      </c>
      <c r="R2716" s="29">
        <f t="shared" si="423"/>
        <v>7</v>
      </c>
      <c r="S2716" s="29">
        <f t="shared" si="424"/>
        <v>2</v>
      </c>
      <c r="T2716" s="30">
        <f t="shared" si="421"/>
        <v>1</v>
      </c>
      <c r="U2716" s="28">
        <f t="shared" si="425"/>
        <v>35.86459</v>
      </c>
      <c r="V2716" t="str">
        <f t="shared" si="426"/>
        <v>No</v>
      </c>
      <c r="W2716" t="str">
        <f t="shared" si="427"/>
        <v>11/1/2006</v>
      </c>
      <c r="X2716">
        <f t="shared" si="428"/>
        <v>1</v>
      </c>
      <c r="Y2716">
        <f t="shared" si="429"/>
        <v>35.86459</v>
      </c>
      <c r="Z2716" t="str">
        <f t="shared" si="430"/>
        <v/>
      </c>
    </row>
    <row r="2717" spans="1:26" ht="13" hidden="1" x14ac:dyDescent="0.25">
      <c r="A2717" t="s">
        <v>5423</v>
      </c>
      <c r="B2717" t="s">
        <v>124</v>
      </c>
      <c r="C2717" t="s">
        <v>7</v>
      </c>
      <c r="D2717" s="46">
        <v>6.6699999999999995E-2</v>
      </c>
      <c r="E2717" s="2">
        <v>39049</v>
      </c>
      <c r="F2717" t="s">
        <v>5380</v>
      </c>
      <c r="G2717" s="16">
        <v>44378</v>
      </c>
      <c r="H2717" s="16">
        <v>44742</v>
      </c>
      <c r="I2717" s="3">
        <v>537.70000000000005</v>
      </c>
      <c r="J2717" s="3">
        <v>-537.70000000000005</v>
      </c>
      <c r="K2717" s="3">
        <v>0</v>
      </c>
      <c r="L2717" t="s">
        <v>36</v>
      </c>
      <c r="M2717" s="3">
        <v>1713373</v>
      </c>
      <c r="N2717" s="3">
        <v>-371230.46</v>
      </c>
      <c r="O2717" s="3">
        <v>1342142.54</v>
      </c>
      <c r="P2717" t="s">
        <v>37</v>
      </c>
      <c r="Q2717" s="29">
        <f t="shared" si="422"/>
        <v>15</v>
      </c>
      <c r="R2717" s="29">
        <f t="shared" si="423"/>
        <v>7</v>
      </c>
      <c r="S2717" s="29">
        <f t="shared" si="424"/>
        <v>2</v>
      </c>
      <c r="T2717" s="30">
        <f t="shared" si="421"/>
        <v>1</v>
      </c>
      <c r="U2717" s="28">
        <f t="shared" si="425"/>
        <v>35.86459</v>
      </c>
      <c r="V2717" t="str">
        <f t="shared" si="426"/>
        <v>No</v>
      </c>
      <c r="W2717" t="str">
        <f t="shared" si="427"/>
        <v>11/1/2006</v>
      </c>
      <c r="X2717">
        <f t="shared" si="428"/>
        <v>1</v>
      </c>
      <c r="Y2717">
        <f t="shared" si="429"/>
        <v>35.86459</v>
      </c>
      <c r="Z2717" t="str">
        <f t="shared" si="430"/>
        <v/>
      </c>
    </row>
    <row r="2718" spans="1:26" ht="13" hidden="1" x14ac:dyDescent="0.25">
      <c r="A2718" t="s">
        <v>5424</v>
      </c>
      <c r="B2718" t="s">
        <v>124</v>
      </c>
      <c r="C2718" t="s">
        <v>7</v>
      </c>
      <c r="D2718" s="46">
        <v>6.6699999999999995E-2</v>
      </c>
      <c r="E2718" s="2">
        <v>39049</v>
      </c>
      <c r="F2718" t="s">
        <v>5380</v>
      </c>
      <c r="G2718" s="16">
        <v>44378</v>
      </c>
      <c r="H2718" s="16">
        <v>44742</v>
      </c>
      <c r="I2718" s="3">
        <v>537.70000000000005</v>
      </c>
      <c r="J2718" s="3">
        <v>-537.70000000000005</v>
      </c>
      <c r="K2718" s="3">
        <v>0</v>
      </c>
      <c r="L2718" t="s">
        <v>36</v>
      </c>
      <c r="M2718" s="3">
        <v>3391265.67</v>
      </c>
      <c r="N2718" s="3">
        <v>-697093.51</v>
      </c>
      <c r="O2718" s="3">
        <v>2694172.16</v>
      </c>
      <c r="P2718" t="s">
        <v>37</v>
      </c>
      <c r="Q2718" s="29">
        <f t="shared" si="422"/>
        <v>15</v>
      </c>
      <c r="R2718" s="29">
        <f t="shared" si="423"/>
        <v>7</v>
      </c>
      <c r="S2718" s="29">
        <f t="shared" si="424"/>
        <v>2</v>
      </c>
      <c r="T2718" s="30">
        <f t="shared" si="421"/>
        <v>1</v>
      </c>
      <c r="U2718" s="28">
        <f t="shared" si="425"/>
        <v>35.86459</v>
      </c>
      <c r="V2718" t="str">
        <f t="shared" si="426"/>
        <v>No</v>
      </c>
      <c r="W2718" t="str">
        <f t="shared" si="427"/>
        <v>11/1/2006</v>
      </c>
      <c r="X2718">
        <f t="shared" si="428"/>
        <v>1</v>
      </c>
      <c r="Y2718">
        <f t="shared" si="429"/>
        <v>35.86459</v>
      </c>
      <c r="Z2718" t="str">
        <f t="shared" si="430"/>
        <v/>
      </c>
    </row>
    <row r="2719" spans="1:26" ht="13" hidden="1" x14ac:dyDescent="0.25">
      <c r="A2719" t="s">
        <v>5425</v>
      </c>
      <c r="B2719" t="s">
        <v>124</v>
      </c>
      <c r="C2719" t="s">
        <v>7</v>
      </c>
      <c r="D2719" s="46">
        <v>6.6699999999999995E-2</v>
      </c>
      <c r="E2719" s="2">
        <v>39049</v>
      </c>
      <c r="F2719" t="s">
        <v>5380</v>
      </c>
      <c r="G2719" s="16">
        <v>44378</v>
      </c>
      <c r="H2719" s="16">
        <v>44742</v>
      </c>
      <c r="I2719" s="3">
        <v>537.70000000000005</v>
      </c>
      <c r="J2719" s="3">
        <v>-537.70000000000005</v>
      </c>
      <c r="K2719" s="3">
        <v>0</v>
      </c>
      <c r="L2719" t="s">
        <v>36</v>
      </c>
      <c r="M2719" s="3">
        <v>446409</v>
      </c>
      <c r="N2719" s="3">
        <v>-238085.06</v>
      </c>
      <c r="O2719" s="3">
        <v>208323.94</v>
      </c>
      <c r="P2719" t="s">
        <v>37</v>
      </c>
      <c r="Q2719" s="29">
        <f t="shared" si="422"/>
        <v>15</v>
      </c>
      <c r="R2719" s="29">
        <f t="shared" si="423"/>
        <v>7</v>
      </c>
      <c r="S2719" s="29">
        <f t="shared" si="424"/>
        <v>2</v>
      </c>
      <c r="T2719" s="30">
        <f t="shared" si="421"/>
        <v>1</v>
      </c>
      <c r="U2719" s="28">
        <f t="shared" si="425"/>
        <v>35.86459</v>
      </c>
      <c r="V2719" t="str">
        <f t="shared" si="426"/>
        <v>No</v>
      </c>
      <c r="W2719" t="str">
        <f t="shared" si="427"/>
        <v>11/1/2006</v>
      </c>
      <c r="X2719">
        <f t="shared" si="428"/>
        <v>1</v>
      </c>
      <c r="Y2719">
        <f t="shared" si="429"/>
        <v>35.86459</v>
      </c>
      <c r="Z2719" t="str">
        <f t="shared" si="430"/>
        <v/>
      </c>
    </row>
    <row r="2720" spans="1:26" ht="13" hidden="1" x14ac:dyDescent="0.25">
      <c r="A2720" t="s">
        <v>5426</v>
      </c>
      <c r="B2720" t="s">
        <v>124</v>
      </c>
      <c r="C2720" t="s">
        <v>7</v>
      </c>
      <c r="D2720" s="46">
        <v>6.6699999999999995E-2</v>
      </c>
      <c r="E2720" s="2">
        <v>39049</v>
      </c>
      <c r="F2720" t="s">
        <v>5380</v>
      </c>
      <c r="G2720" s="16">
        <v>44378</v>
      </c>
      <c r="H2720" s="16">
        <v>44742</v>
      </c>
      <c r="I2720" s="3">
        <v>537.70000000000005</v>
      </c>
      <c r="J2720" s="3">
        <v>-537.70000000000005</v>
      </c>
      <c r="K2720" s="3">
        <v>0</v>
      </c>
      <c r="L2720" t="s">
        <v>36</v>
      </c>
      <c r="M2720" s="3">
        <v>39000</v>
      </c>
      <c r="N2720" s="3">
        <v>-8233.17</v>
      </c>
      <c r="O2720" s="3">
        <v>30766.83</v>
      </c>
      <c r="P2720" t="s">
        <v>37</v>
      </c>
      <c r="Q2720" s="29">
        <f t="shared" si="422"/>
        <v>15</v>
      </c>
      <c r="R2720" s="29">
        <f t="shared" si="423"/>
        <v>7</v>
      </c>
      <c r="S2720" s="29">
        <f t="shared" si="424"/>
        <v>2</v>
      </c>
      <c r="T2720" s="30">
        <f t="shared" si="421"/>
        <v>1</v>
      </c>
      <c r="U2720" s="28">
        <f t="shared" si="425"/>
        <v>35.86459</v>
      </c>
      <c r="V2720" t="str">
        <f t="shared" si="426"/>
        <v>No</v>
      </c>
      <c r="W2720" t="str">
        <f t="shared" si="427"/>
        <v>11/1/2006</v>
      </c>
      <c r="X2720">
        <f t="shared" si="428"/>
        <v>1</v>
      </c>
      <c r="Y2720">
        <f t="shared" si="429"/>
        <v>35.86459</v>
      </c>
      <c r="Z2720" t="str">
        <f t="shared" si="430"/>
        <v/>
      </c>
    </row>
    <row r="2721" spans="1:26" ht="13" hidden="1" x14ac:dyDescent="0.25">
      <c r="A2721" t="s">
        <v>5427</v>
      </c>
      <c r="B2721" t="s">
        <v>124</v>
      </c>
      <c r="C2721" t="s">
        <v>7</v>
      </c>
      <c r="D2721" s="46">
        <v>6.6699999999999995E-2</v>
      </c>
      <c r="E2721" s="2">
        <v>39049</v>
      </c>
      <c r="F2721" t="s">
        <v>5380</v>
      </c>
      <c r="G2721" s="16">
        <v>44378</v>
      </c>
      <c r="H2721" s="16">
        <v>44742</v>
      </c>
      <c r="I2721" s="3">
        <v>537.70000000000005</v>
      </c>
      <c r="J2721" s="3">
        <v>-537.70000000000005</v>
      </c>
      <c r="K2721" s="3">
        <v>0</v>
      </c>
      <c r="L2721" t="s">
        <v>36</v>
      </c>
      <c r="M2721" s="3">
        <v>295602</v>
      </c>
      <c r="N2721" s="3">
        <v>-34486.9</v>
      </c>
      <c r="O2721" s="3">
        <v>261115.1</v>
      </c>
      <c r="P2721" t="s">
        <v>37</v>
      </c>
      <c r="Q2721" s="29">
        <f t="shared" si="422"/>
        <v>15</v>
      </c>
      <c r="R2721" s="29">
        <f t="shared" si="423"/>
        <v>7</v>
      </c>
      <c r="S2721" s="29">
        <f t="shared" si="424"/>
        <v>2</v>
      </c>
      <c r="T2721" s="30">
        <f t="shared" si="421"/>
        <v>1</v>
      </c>
      <c r="U2721" s="28">
        <f t="shared" si="425"/>
        <v>35.86459</v>
      </c>
      <c r="V2721" t="str">
        <f t="shared" si="426"/>
        <v>No</v>
      </c>
      <c r="W2721" t="str">
        <f t="shared" si="427"/>
        <v>11/1/2006</v>
      </c>
      <c r="X2721">
        <f t="shared" si="428"/>
        <v>1</v>
      </c>
      <c r="Y2721">
        <f t="shared" si="429"/>
        <v>35.86459</v>
      </c>
      <c r="Z2721" t="str">
        <f t="shared" si="430"/>
        <v/>
      </c>
    </row>
    <row r="2722" spans="1:26" ht="13" hidden="1" x14ac:dyDescent="0.25">
      <c r="A2722" t="s">
        <v>5428</v>
      </c>
      <c r="B2722" t="s">
        <v>124</v>
      </c>
      <c r="C2722" t="s">
        <v>7</v>
      </c>
      <c r="D2722" s="46">
        <v>6.6699999999999995E-2</v>
      </c>
      <c r="E2722" s="2">
        <v>39049</v>
      </c>
      <c r="F2722" t="s">
        <v>5380</v>
      </c>
      <c r="G2722" s="16">
        <v>44378</v>
      </c>
      <c r="H2722" s="16">
        <v>44742</v>
      </c>
      <c r="I2722" s="3">
        <v>537.70000000000005</v>
      </c>
      <c r="J2722" s="3">
        <v>-537.70000000000005</v>
      </c>
      <c r="K2722" s="3">
        <v>0</v>
      </c>
      <c r="L2722" t="s">
        <v>36</v>
      </c>
      <c r="M2722" s="3">
        <v>2961565.27</v>
      </c>
      <c r="N2722" s="3">
        <v>-345515.94</v>
      </c>
      <c r="O2722" s="3">
        <v>2616049.33</v>
      </c>
      <c r="P2722" t="s">
        <v>37</v>
      </c>
      <c r="Q2722" s="29">
        <f t="shared" si="422"/>
        <v>15</v>
      </c>
      <c r="R2722" s="29">
        <f t="shared" si="423"/>
        <v>7</v>
      </c>
      <c r="S2722" s="29">
        <f t="shared" si="424"/>
        <v>2</v>
      </c>
      <c r="T2722" s="30">
        <f t="shared" si="421"/>
        <v>1</v>
      </c>
      <c r="U2722" s="28">
        <f t="shared" si="425"/>
        <v>35.86459</v>
      </c>
      <c r="V2722" t="str">
        <f t="shared" si="426"/>
        <v>No</v>
      </c>
      <c r="W2722" t="str">
        <f t="shared" si="427"/>
        <v>11/1/2006</v>
      </c>
      <c r="X2722">
        <f t="shared" si="428"/>
        <v>1</v>
      </c>
      <c r="Y2722">
        <f t="shared" si="429"/>
        <v>35.86459</v>
      </c>
      <c r="Z2722" t="str">
        <f t="shared" si="430"/>
        <v/>
      </c>
    </row>
    <row r="2723" spans="1:26" ht="13" hidden="1" x14ac:dyDescent="0.25">
      <c r="A2723" t="s">
        <v>5429</v>
      </c>
      <c r="B2723" t="s">
        <v>124</v>
      </c>
      <c r="C2723" t="s">
        <v>7</v>
      </c>
      <c r="D2723" s="46">
        <v>6.6699999999999995E-2</v>
      </c>
      <c r="E2723" s="2">
        <v>39049</v>
      </c>
      <c r="F2723" t="s">
        <v>5380</v>
      </c>
      <c r="G2723" s="16">
        <v>44378</v>
      </c>
      <c r="H2723" s="16">
        <v>44742</v>
      </c>
      <c r="I2723" s="3">
        <v>537.70000000000005</v>
      </c>
      <c r="J2723" s="3">
        <v>-537.70000000000005</v>
      </c>
      <c r="K2723" s="3">
        <v>0</v>
      </c>
      <c r="L2723" t="s">
        <v>36</v>
      </c>
      <c r="M2723" s="3">
        <v>775609.01</v>
      </c>
      <c r="N2723" s="3">
        <v>-87256.01</v>
      </c>
      <c r="O2723" s="3">
        <v>688353</v>
      </c>
      <c r="P2723" t="s">
        <v>37</v>
      </c>
      <c r="Q2723" s="29">
        <f t="shared" si="422"/>
        <v>15</v>
      </c>
      <c r="R2723" s="29">
        <f t="shared" si="423"/>
        <v>7</v>
      </c>
      <c r="S2723" s="29">
        <f t="shared" si="424"/>
        <v>2</v>
      </c>
      <c r="T2723" s="30">
        <f t="shared" si="421"/>
        <v>1</v>
      </c>
      <c r="U2723" s="28">
        <f t="shared" si="425"/>
        <v>35.86459</v>
      </c>
      <c r="V2723" t="str">
        <f t="shared" si="426"/>
        <v>No</v>
      </c>
      <c r="W2723" t="str">
        <f t="shared" si="427"/>
        <v>11/1/2006</v>
      </c>
      <c r="X2723">
        <f t="shared" si="428"/>
        <v>1</v>
      </c>
      <c r="Y2723">
        <f t="shared" si="429"/>
        <v>35.86459</v>
      </c>
      <c r="Z2723" t="str">
        <f t="shared" si="430"/>
        <v/>
      </c>
    </row>
    <row r="2724" spans="1:26" ht="13" hidden="1" x14ac:dyDescent="0.25">
      <c r="A2724" t="s">
        <v>5430</v>
      </c>
      <c r="B2724" t="s">
        <v>124</v>
      </c>
      <c r="C2724" t="s">
        <v>7</v>
      </c>
      <c r="D2724" s="46">
        <v>6.6699999999999995E-2</v>
      </c>
      <c r="E2724" s="2">
        <v>39049</v>
      </c>
      <c r="F2724" t="s">
        <v>5380</v>
      </c>
      <c r="G2724" s="16">
        <v>44378</v>
      </c>
      <c r="H2724" s="16">
        <v>44742</v>
      </c>
      <c r="I2724" s="3">
        <v>537.70000000000005</v>
      </c>
      <c r="J2724" s="3">
        <v>-537.70000000000005</v>
      </c>
      <c r="K2724" s="3">
        <v>0</v>
      </c>
      <c r="L2724" t="s">
        <v>36</v>
      </c>
      <c r="M2724" s="3">
        <v>373577.5</v>
      </c>
      <c r="N2724" s="3">
        <v>-38914.33</v>
      </c>
      <c r="O2724" s="3">
        <v>334663.17</v>
      </c>
      <c r="P2724" t="s">
        <v>37</v>
      </c>
      <c r="Q2724" s="29">
        <f t="shared" si="422"/>
        <v>15</v>
      </c>
      <c r="R2724" s="29">
        <f t="shared" si="423"/>
        <v>7</v>
      </c>
      <c r="S2724" s="29">
        <f t="shared" si="424"/>
        <v>2</v>
      </c>
      <c r="T2724" s="30">
        <f t="shared" si="421"/>
        <v>1</v>
      </c>
      <c r="U2724" s="28">
        <f t="shared" si="425"/>
        <v>35.86459</v>
      </c>
      <c r="V2724" t="str">
        <f t="shared" si="426"/>
        <v>No</v>
      </c>
      <c r="W2724" t="str">
        <f t="shared" si="427"/>
        <v>11/1/2006</v>
      </c>
      <c r="X2724">
        <f t="shared" si="428"/>
        <v>1</v>
      </c>
      <c r="Y2724">
        <f t="shared" si="429"/>
        <v>35.86459</v>
      </c>
      <c r="Z2724" t="str">
        <f t="shared" si="430"/>
        <v/>
      </c>
    </row>
    <row r="2725" spans="1:26" ht="13" hidden="1" x14ac:dyDescent="0.25">
      <c r="A2725" t="s">
        <v>5431</v>
      </c>
      <c r="B2725" t="s">
        <v>124</v>
      </c>
      <c r="C2725" t="s">
        <v>7</v>
      </c>
      <c r="D2725" s="46">
        <v>6.6699999999999995E-2</v>
      </c>
      <c r="E2725" s="2">
        <v>39049</v>
      </c>
      <c r="F2725" t="s">
        <v>5380</v>
      </c>
      <c r="G2725" s="16">
        <v>44378</v>
      </c>
      <c r="H2725" s="16">
        <v>44742</v>
      </c>
      <c r="I2725" s="3">
        <v>537.70000000000005</v>
      </c>
      <c r="J2725" s="3">
        <v>-537.70000000000005</v>
      </c>
      <c r="K2725" s="3">
        <v>0</v>
      </c>
      <c r="L2725" t="s">
        <v>36</v>
      </c>
      <c r="M2725" s="3">
        <v>373577.5</v>
      </c>
      <c r="N2725" s="3">
        <v>-38914.33</v>
      </c>
      <c r="O2725" s="3">
        <v>334663.17</v>
      </c>
      <c r="P2725" t="s">
        <v>37</v>
      </c>
      <c r="Q2725" s="29">
        <f t="shared" si="422"/>
        <v>15</v>
      </c>
      <c r="R2725" s="29">
        <f t="shared" si="423"/>
        <v>7</v>
      </c>
      <c r="S2725" s="29">
        <f t="shared" si="424"/>
        <v>2</v>
      </c>
      <c r="T2725" s="30">
        <f t="shared" si="421"/>
        <v>1</v>
      </c>
      <c r="U2725" s="28">
        <f t="shared" si="425"/>
        <v>35.86459</v>
      </c>
      <c r="V2725" t="str">
        <f t="shared" si="426"/>
        <v>No</v>
      </c>
      <c r="W2725" t="str">
        <f t="shared" si="427"/>
        <v>11/1/2006</v>
      </c>
      <c r="X2725">
        <f t="shared" si="428"/>
        <v>1</v>
      </c>
      <c r="Y2725">
        <f t="shared" si="429"/>
        <v>35.86459</v>
      </c>
      <c r="Z2725" t="str">
        <f t="shared" si="430"/>
        <v/>
      </c>
    </row>
    <row r="2726" spans="1:26" ht="13" hidden="1" x14ac:dyDescent="0.25">
      <c r="A2726" t="s">
        <v>5432</v>
      </c>
      <c r="B2726" t="s">
        <v>124</v>
      </c>
      <c r="C2726" t="s">
        <v>7</v>
      </c>
      <c r="D2726" s="46">
        <v>6.6699999999999995E-2</v>
      </c>
      <c r="E2726" s="2">
        <v>39049</v>
      </c>
      <c r="F2726" t="s">
        <v>5380</v>
      </c>
      <c r="G2726" s="16">
        <v>44378</v>
      </c>
      <c r="H2726" s="16">
        <v>44742</v>
      </c>
      <c r="I2726" s="3">
        <v>537.70000000000005</v>
      </c>
      <c r="J2726" s="3">
        <v>-537.70000000000005</v>
      </c>
      <c r="K2726" s="3">
        <v>0</v>
      </c>
      <c r="L2726" t="s">
        <v>36</v>
      </c>
      <c r="M2726" s="3">
        <v>881475</v>
      </c>
      <c r="N2726" s="3">
        <v>-77129.06</v>
      </c>
      <c r="O2726" s="3">
        <v>804345.94</v>
      </c>
      <c r="P2726" t="s">
        <v>37</v>
      </c>
      <c r="Q2726" s="29">
        <f t="shared" si="422"/>
        <v>15</v>
      </c>
      <c r="R2726" s="29">
        <f t="shared" si="423"/>
        <v>7</v>
      </c>
      <c r="S2726" s="29">
        <f t="shared" si="424"/>
        <v>2</v>
      </c>
      <c r="T2726" s="30">
        <f t="shared" si="421"/>
        <v>1</v>
      </c>
      <c r="U2726" s="28">
        <f t="shared" si="425"/>
        <v>35.86459</v>
      </c>
      <c r="V2726" t="str">
        <f t="shared" si="426"/>
        <v>No</v>
      </c>
      <c r="W2726" t="str">
        <f t="shared" si="427"/>
        <v>11/1/2006</v>
      </c>
      <c r="X2726">
        <f t="shared" si="428"/>
        <v>1</v>
      </c>
      <c r="Y2726">
        <f t="shared" si="429"/>
        <v>35.86459</v>
      </c>
      <c r="Z2726" t="str">
        <f t="shared" si="430"/>
        <v/>
      </c>
    </row>
    <row r="2727" spans="1:26" ht="13" hidden="1" x14ac:dyDescent="0.25">
      <c r="A2727" t="s">
        <v>5433</v>
      </c>
      <c r="B2727" t="s">
        <v>124</v>
      </c>
      <c r="C2727" t="s">
        <v>7</v>
      </c>
      <c r="D2727" s="46">
        <v>6.6699999999999995E-2</v>
      </c>
      <c r="E2727" s="2">
        <v>39049</v>
      </c>
      <c r="F2727" t="s">
        <v>5380</v>
      </c>
      <c r="G2727" s="16">
        <v>44378</v>
      </c>
      <c r="H2727" s="16">
        <v>44742</v>
      </c>
      <c r="I2727" s="3">
        <v>537.70000000000005</v>
      </c>
      <c r="J2727" s="3">
        <v>-537.70000000000005</v>
      </c>
      <c r="K2727" s="3">
        <v>0</v>
      </c>
      <c r="L2727" t="s">
        <v>36</v>
      </c>
      <c r="M2727" s="3">
        <v>112755</v>
      </c>
      <c r="N2727" s="3">
        <v>-9866.06</v>
      </c>
      <c r="O2727" s="3">
        <v>102888.94</v>
      </c>
      <c r="P2727" t="s">
        <v>37</v>
      </c>
      <c r="Q2727" s="29">
        <f t="shared" si="422"/>
        <v>15</v>
      </c>
      <c r="R2727" s="29">
        <f t="shared" si="423"/>
        <v>7</v>
      </c>
      <c r="S2727" s="29">
        <f t="shared" si="424"/>
        <v>2</v>
      </c>
      <c r="T2727" s="30">
        <f t="shared" si="421"/>
        <v>1</v>
      </c>
      <c r="U2727" s="28">
        <f t="shared" si="425"/>
        <v>35.86459</v>
      </c>
      <c r="V2727" t="str">
        <f t="shared" si="426"/>
        <v>No</v>
      </c>
      <c r="W2727" t="str">
        <f t="shared" si="427"/>
        <v>11/1/2006</v>
      </c>
      <c r="X2727">
        <f t="shared" si="428"/>
        <v>1</v>
      </c>
      <c r="Y2727">
        <f t="shared" si="429"/>
        <v>35.86459</v>
      </c>
      <c r="Z2727" t="str">
        <f t="shared" si="430"/>
        <v/>
      </c>
    </row>
    <row r="2728" spans="1:26" ht="13" hidden="1" x14ac:dyDescent="0.25">
      <c r="A2728" t="s">
        <v>5434</v>
      </c>
      <c r="B2728" t="s">
        <v>124</v>
      </c>
      <c r="C2728" t="s">
        <v>7</v>
      </c>
      <c r="D2728" s="46">
        <v>6.6699999999999995E-2</v>
      </c>
      <c r="E2728" s="2">
        <v>39049</v>
      </c>
      <c r="F2728" t="s">
        <v>5380</v>
      </c>
      <c r="G2728" s="16">
        <v>44378</v>
      </c>
      <c r="H2728" s="16">
        <v>44742</v>
      </c>
      <c r="I2728" s="3">
        <v>537.70000000000005</v>
      </c>
      <c r="J2728" s="3">
        <v>-537.70000000000005</v>
      </c>
      <c r="K2728" s="3">
        <v>0</v>
      </c>
      <c r="L2728" t="s">
        <v>36</v>
      </c>
      <c r="M2728" s="3">
        <v>1741730</v>
      </c>
      <c r="N2728" s="3">
        <v>-65314.879999999997</v>
      </c>
      <c r="O2728" s="3">
        <v>1676415.12</v>
      </c>
      <c r="P2728" t="s">
        <v>37</v>
      </c>
      <c r="Q2728" s="29">
        <f t="shared" si="422"/>
        <v>15</v>
      </c>
      <c r="R2728" s="29">
        <f t="shared" si="423"/>
        <v>7</v>
      </c>
      <c r="S2728" s="29">
        <f t="shared" si="424"/>
        <v>2</v>
      </c>
      <c r="T2728" s="30">
        <f t="shared" si="421"/>
        <v>1</v>
      </c>
      <c r="U2728" s="28">
        <f t="shared" si="425"/>
        <v>35.86459</v>
      </c>
      <c r="V2728" t="str">
        <f t="shared" si="426"/>
        <v>No</v>
      </c>
      <c r="W2728" t="str">
        <f t="shared" si="427"/>
        <v>11/1/2006</v>
      </c>
      <c r="X2728">
        <f t="shared" si="428"/>
        <v>1</v>
      </c>
      <c r="Y2728">
        <f t="shared" si="429"/>
        <v>35.86459</v>
      </c>
      <c r="Z2728" t="str">
        <f t="shared" si="430"/>
        <v/>
      </c>
    </row>
    <row r="2729" spans="1:26" ht="13" hidden="1" x14ac:dyDescent="0.25">
      <c r="A2729" t="s">
        <v>5435</v>
      </c>
      <c r="B2729" t="s">
        <v>124</v>
      </c>
      <c r="C2729" t="s">
        <v>7</v>
      </c>
      <c r="D2729" s="46">
        <v>6.6699999999999995E-2</v>
      </c>
      <c r="E2729" s="2">
        <v>39049</v>
      </c>
      <c r="F2729" t="s">
        <v>197</v>
      </c>
      <c r="G2729" s="16">
        <v>44378</v>
      </c>
      <c r="H2729" s="16">
        <v>44742</v>
      </c>
      <c r="I2729" s="3">
        <v>537.70000000000005</v>
      </c>
      <c r="J2729" s="3">
        <v>-537.70000000000005</v>
      </c>
      <c r="K2729" s="3">
        <v>0</v>
      </c>
      <c r="L2729" t="s">
        <v>36</v>
      </c>
      <c r="M2729" s="3">
        <v>2598804</v>
      </c>
      <c r="N2729" s="3">
        <v>-97455.15</v>
      </c>
      <c r="O2729" s="3">
        <v>2501348.85</v>
      </c>
      <c r="P2729" t="s">
        <v>37</v>
      </c>
      <c r="Q2729" s="29">
        <f t="shared" si="422"/>
        <v>15</v>
      </c>
      <c r="R2729" s="29">
        <f t="shared" si="423"/>
        <v>7</v>
      </c>
      <c r="S2729" s="29">
        <f t="shared" si="424"/>
        <v>2</v>
      </c>
      <c r="T2729" s="30">
        <f t="shared" si="421"/>
        <v>1</v>
      </c>
      <c r="U2729" s="28">
        <f t="shared" si="425"/>
        <v>35.86459</v>
      </c>
      <c r="V2729" t="str">
        <f t="shared" si="426"/>
        <v>No</v>
      </c>
      <c r="W2729" t="str">
        <f t="shared" si="427"/>
        <v>11/1/2006</v>
      </c>
      <c r="X2729">
        <f t="shared" si="428"/>
        <v>1</v>
      </c>
      <c r="Y2729">
        <f t="shared" si="429"/>
        <v>35.86459</v>
      </c>
      <c r="Z2729" t="str">
        <f t="shared" si="430"/>
        <v/>
      </c>
    </row>
    <row r="2730" spans="1:26" ht="13" hidden="1" x14ac:dyDescent="0.25">
      <c r="A2730" t="s">
        <v>5436</v>
      </c>
      <c r="B2730" t="s">
        <v>124</v>
      </c>
      <c r="C2730" t="s">
        <v>7</v>
      </c>
      <c r="D2730" s="46">
        <v>6.6699999999999995E-2</v>
      </c>
      <c r="E2730" s="2">
        <v>39049</v>
      </c>
      <c r="F2730" t="s">
        <v>197</v>
      </c>
      <c r="G2730" s="16">
        <v>44378</v>
      </c>
      <c r="H2730" s="16">
        <v>44742</v>
      </c>
      <c r="I2730" s="3">
        <v>537.70000000000005</v>
      </c>
      <c r="J2730" s="3">
        <v>-537.70000000000005</v>
      </c>
      <c r="K2730" s="3">
        <v>0</v>
      </c>
      <c r="L2730" t="s">
        <v>36</v>
      </c>
      <c r="M2730" s="3">
        <v>2598804</v>
      </c>
      <c r="N2730" s="3">
        <v>-97455.15</v>
      </c>
      <c r="O2730" s="3">
        <v>2501348.85</v>
      </c>
      <c r="P2730" t="s">
        <v>37</v>
      </c>
      <c r="Q2730" s="29">
        <f t="shared" si="422"/>
        <v>15</v>
      </c>
      <c r="R2730" s="29">
        <f t="shared" si="423"/>
        <v>7</v>
      </c>
      <c r="S2730" s="29">
        <f t="shared" si="424"/>
        <v>2</v>
      </c>
      <c r="T2730" s="30">
        <f t="shared" si="421"/>
        <v>1</v>
      </c>
      <c r="U2730" s="28">
        <f t="shared" si="425"/>
        <v>35.86459</v>
      </c>
      <c r="V2730" t="str">
        <f t="shared" si="426"/>
        <v>No</v>
      </c>
      <c r="W2730" t="str">
        <f t="shared" si="427"/>
        <v>11/1/2006</v>
      </c>
      <c r="X2730">
        <f t="shared" si="428"/>
        <v>1</v>
      </c>
      <c r="Y2730">
        <f t="shared" si="429"/>
        <v>35.86459</v>
      </c>
      <c r="Z2730" t="str">
        <f t="shared" si="430"/>
        <v/>
      </c>
    </row>
    <row r="2731" spans="1:26" ht="13" hidden="1" x14ac:dyDescent="0.25">
      <c r="A2731" t="s">
        <v>5437</v>
      </c>
      <c r="B2731" t="s">
        <v>124</v>
      </c>
      <c r="C2731" t="s">
        <v>7</v>
      </c>
      <c r="D2731" s="46">
        <v>6.6699999999999995E-2</v>
      </c>
      <c r="E2731" s="2">
        <v>39049</v>
      </c>
      <c r="F2731" t="s">
        <v>197</v>
      </c>
      <c r="G2731" s="16">
        <v>44378</v>
      </c>
      <c r="H2731" s="16">
        <v>44742</v>
      </c>
      <c r="I2731" s="3">
        <v>537.70000000000005</v>
      </c>
      <c r="J2731" s="3">
        <v>-537.70000000000005</v>
      </c>
      <c r="K2731" s="3">
        <v>0</v>
      </c>
      <c r="L2731" t="s">
        <v>36</v>
      </c>
      <c r="M2731" s="3">
        <v>4315682.84</v>
      </c>
      <c r="N2731" s="3">
        <v>-125874.08</v>
      </c>
      <c r="O2731" s="3">
        <v>4189808.76</v>
      </c>
      <c r="P2731" t="s">
        <v>37</v>
      </c>
      <c r="Q2731" s="29">
        <f t="shared" si="422"/>
        <v>15</v>
      </c>
      <c r="R2731" s="29">
        <f t="shared" si="423"/>
        <v>7</v>
      </c>
      <c r="S2731" s="29">
        <f t="shared" si="424"/>
        <v>2</v>
      </c>
      <c r="T2731" s="30">
        <f t="shared" si="421"/>
        <v>1</v>
      </c>
      <c r="U2731" s="28">
        <f t="shared" si="425"/>
        <v>35.86459</v>
      </c>
      <c r="V2731" t="str">
        <f t="shared" si="426"/>
        <v>No</v>
      </c>
      <c r="W2731" t="str">
        <f t="shared" si="427"/>
        <v>11/1/2006</v>
      </c>
      <c r="X2731">
        <f t="shared" si="428"/>
        <v>1</v>
      </c>
      <c r="Y2731">
        <f t="shared" si="429"/>
        <v>35.86459</v>
      </c>
      <c r="Z2731" t="str">
        <f t="shared" si="430"/>
        <v/>
      </c>
    </row>
    <row r="2732" spans="1:26" ht="13" hidden="1" x14ac:dyDescent="0.25">
      <c r="A2732" t="s">
        <v>5438</v>
      </c>
      <c r="B2732" t="s">
        <v>124</v>
      </c>
      <c r="C2732" t="s">
        <v>7</v>
      </c>
      <c r="D2732" s="46">
        <v>6.6699999999999995E-2</v>
      </c>
      <c r="E2732" s="2">
        <v>39049</v>
      </c>
      <c r="F2732" t="s">
        <v>197</v>
      </c>
      <c r="G2732" s="16">
        <v>44378</v>
      </c>
      <c r="H2732" s="16">
        <v>44742</v>
      </c>
      <c r="I2732" s="3">
        <v>537.70000000000005</v>
      </c>
      <c r="J2732" s="3">
        <v>-537.70000000000005</v>
      </c>
      <c r="K2732" s="3">
        <v>0</v>
      </c>
      <c r="L2732" t="s">
        <v>36</v>
      </c>
      <c r="M2732" s="3">
        <v>315388</v>
      </c>
      <c r="N2732" s="3">
        <v>-9198.82</v>
      </c>
      <c r="O2732" s="3">
        <v>306189.18</v>
      </c>
      <c r="P2732" t="s">
        <v>37</v>
      </c>
      <c r="Q2732" s="29">
        <f t="shared" si="422"/>
        <v>15</v>
      </c>
      <c r="R2732" s="29">
        <f t="shared" si="423"/>
        <v>7</v>
      </c>
      <c r="S2732" s="29">
        <f t="shared" si="424"/>
        <v>2</v>
      </c>
      <c r="T2732" s="30">
        <f t="shared" si="421"/>
        <v>1</v>
      </c>
      <c r="U2732" s="28">
        <f t="shared" si="425"/>
        <v>35.86459</v>
      </c>
      <c r="V2732" t="str">
        <f t="shared" si="426"/>
        <v>No</v>
      </c>
      <c r="W2732" t="str">
        <f t="shared" si="427"/>
        <v>11/1/2006</v>
      </c>
      <c r="X2732">
        <f t="shared" si="428"/>
        <v>1</v>
      </c>
      <c r="Y2732">
        <f t="shared" si="429"/>
        <v>35.86459</v>
      </c>
      <c r="Z2732" t="str">
        <f t="shared" si="430"/>
        <v/>
      </c>
    </row>
    <row r="2733" spans="1:26" ht="13" hidden="1" x14ac:dyDescent="0.25">
      <c r="A2733" t="s">
        <v>5439</v>
      </c>
      <c r="B2733" t="s">
        <v>124</v>
      </c>
      <c r="C2733" t="s">
        <v>7</v>
      </c>
      <c r="D2733" s="46">
        <v>6.6699999999999995E-2</v>
      </c>
      <c r="E2733" s="2">
        <v>39049</v>
      </c>
      <c r="F2733" t="s">
        <v>197</v>
      </c>
      <c r="G2733" s="16">
        <v>44378</v>
      </c>
      <c r="H2733" s="16">
        <v>44742</v>
      </c>
      <c r="I2733" s="3">
        <v>537.70000000000005</v>
      </c>
      <c r="J2733" s="3">
        <v>-537.70000000000005</v>
      </c>
      <c r="K2733" s="3">
        <v>0</v>
      </c>
      <c r="L2733" t="s">
        <v>36</v>
      </c>
      <c r="M2733" s="3">
        <v>3183149.98</v>
      </c>
      <c r="N2733" s="3">
        <v>-92841.87</v>
      </c>
      <c r="O2733" s="3">
        <v>3090308.11</v>
      </c>
      <c r="P2733" t="s">
        <v>37</v>
      </c>
      <c r="Q2733" s="29">
        <f t="shared" si="422"/>
        <v>15</v>
      </c>
      <c r="R2733" s="29">
        <f t="shared" si="423"/>
        <v>7</v>
      </c>
      <c r="S2733" s="29">
        <f t="shared" si="424"/>
        <v>2</v>
      </c>
      <c r="T2733" s="30">
        <f t="shared" si="421"/>
        <v>1</v>
      </c>
      <c r="U2733" s="28">
        <f t="shared" si="425"/>
        <v>35.86459</v>
      </c>
      <c r="V2733" t="str">
        <f t="shared" si="426"/>
        <v>No</v>
      </c>
      <c r="W2733" t="str">
        <f t="shared" si="427"/>
        <v>11/1/2006</v>
      </c>
      <c r="X2733">
        <f t="shared" si="428"/>
        <v>1</v>
      </c>
      <c r="Y2733">
        <f t="shared" si="429"/>
        <v>35.86459</v>
      </c>
      <c r="Z2733" t="str">
        <f t="shared" si="430"/>
        <v/>
      </c>
    </row>
    <row r="2734" spans="1:26" ht="13" hidden="1" x14ac:dyDescent="0.25">
      <c r="A2734" t="s">
        <v>5440</v>
      </c>
      <c r="B2734" t="s">
        <v>124</v>
      </c>
      <c r="C2734" t="s">
        <v>7</v>
      </c>
      <c r="D2734" s="46">
        <v>6.6699999999999995E-2</v>
      </c>
      <c r="E2734" s="2">
        <v>39049</v>
      </c>
      <c r="F2734" t="s">
        <v>197</v>
      </c>
      <c r="G2734" s="16">
        <v>44378</v>
      </c>
      <c r="H2734" s="16">
        <v>44742</v>
      </c>
      <c r="I2734" s="3">
        <v>537.70000000000005</v>
      </c>
      <c r="J2734" s="3">
        <v>-537.70000000000005</v>
      </c>
      <c r="K2734" s="3">
        <v>0</v>
      </c>
      <c r="L2734" t="s">
        <v>36</v>
      </c>
      <c r="M2734" s="3">
        <v>15000.04</v>
      </c>
      <c r="N2734" s="3">
        <v>-437.5</v>
      </c>
      <c r="O2734" s="3">
        <v>14562.54</v>
      </c>
      <c r="P2734" t="s">
        <v>37</v>
      </c>
      <c r="Q2734" s="29">
        <f t="shared" si="422"/>
        <v>15</v>
      </c>
      <c r="R2734" s="29">
        <f t="shared" si="423"/>
        <v>7</v>
      </c>
      <c r="S2734" s="29">
        <f t="shared" si="424"/>
        <v>2</v>
      </c>
      <c r="T2734" s="30">
        <f t="shared" si="421"/>
        <v>1</v>
      </c>
      <c r="U2734" s="28">
        <f t="shared" si="425"/>
        <v>35.86459</v>
      </c>
      <c r="V2734" t="str">
        <f t="shared" si="426"/>
        <v>No</v>
      </c>
      <c r="W2734" t="str">
        <f t="shared" si="427"/>
        <v>11/1/2006</v>
      </c>
      <c r="X2734">
        <f t="shared" si="428"/>
        <v>1</v>
      </c>
      <c r="Y2734">
        <f t="shared" si="429"/>
        <v>35.86459</v>
      </c>
      <c r="Z2734" t="str">
        <f t="shared" si="430"/>
        <v/>
      </c>
    </row>
    <row r="2735" spans="1:26" ht="13" hidden="1" x14ac:dyDescent="0.25">
      <c r="A2735" t="s">
        <v>5441</v>
      </c>
      <c r="B2735" t="s">
        <v>124</v>
      </c>
      <c r="C2735" t="s">
        <v>7</v>
      </c>
      <c r="D2735" s="46">
        <v>6.6699999999999995E-2</v>
      </c>
      <c r="E2735" s="2">
        <v>39049</v>
      </c>
      <c r="F2735" t="s">
        <v>197</v>
      </c>
      <c r="G2735" s="16">
        <v>44378</v>
      </c>
      <c r="H2735" s="16">
        <v>44742</v>
      </c>
      <c r="I2735" s="3">
        <v>537.70000000000005</v>
      </c>
      <c r="J2735" s="3">
        <v>-537.70000000000005</v>
      </c>
      <c r="K2735" s="3">
        <v>0</v>
      </c>
      <c r="L2735" t="s">
        <v>36</v>
      </c>
      <c r="M2735" s="3">
        <v>15000.04</v>
      </c>
      <c r="N2735" s="3">
        <v>-437.5</v>
      </c>
      <c r="O2735" s="3">
        <v>14562.54</v>
      </c>
      <c r="P2735" t="s">
        <v>37</v>
      </c>
      <c r="Q2735" s="29">
        <f t="shared" si="422"/>
        <v>15</v>
      </c>
      <c r="R2735" s="29">
        <f t="shared" si="423"/>
        <v>7</v>
      </c>
      <c r="S2735" s="29">
        <f t="shared" si="424"/>
        <v>2</v>
      </c>
      <c r="T2735" s="30">
        <f t="shared" si="421"/>
        <v>1</v>
      </c>
      <c r="U2735" s="28">
        <f t="shared" si="425"/>
        <v>35.86459</v>
      </c>
      <c r="V2735" t="str">
        <f t="shared" si="426"/>
        <v>No</v>
      </c>
      <c r="W2735" t="str">
        <f t="shared" si="427"/>
        <v>11/1/2006</v>
      </c>
      <c r="X2735">
        <f t="shared" si="428"/>
        <v>1</v>
      </c>
      <c r="Y2735">
        <f t="shared" si="429"/>
        <v>35.86459</v>
      </c>
      <c r="Z2735" t="str">
        <f t="shared" si="430"/>
        <v/>
      </c>
    </row>
    <row r="2736" spans="1:26" ht="13" hidden="1" x14ac:dyDescent="0.25">
      <c r="A2736" t="s">
        <v>5442</v>
      </c>
      <c r="B2736" t="s">
        <v>124</v>
      </c>
      <c r="C2736" t="s">
        <v>7</v>
      </c>
      <c r="D2736" s="46">
        <v>6.6699999999999995E-2</v>
      </c>
      <c r="E2736" s="2">
        <v>39049</v>
      </c>
      <c r="F2736" t="s">
        <v>197</v>
      </c>
      <c r="G2736" s="16">
        <v>44378</v>
      </c>
      <c r="H2736" s="16">
        <v>44742</v>
      </c>
      <c r="I2736" s="3">
        <v>537.70000000000005</v>
      </c>
      <c r="J2736" s="3">
        <v>-537.70000000000005</v>
      </c>
      <c r="K2736" s="3">
        <v>0</v>
      </c>
      <c r="L2736" t="s">
        <v>36</v>
      </c>
      <c r="M2736" s="3">
        <v>15000.04</v>
      </c>
      <c r="N2736" s="3">
        <v>-437.5</v>
      </c>
      <c r="O2736" s="3">
        <v>14562.54</v>
      </c>
      <c r="P2736" t="s">
        <v>37</v>
      </c>
      <c r="Q2736" s="29">
        <f t="shared" si="422"/>
        <v>15</v>
      </c>
      <c r="R2736" s="29">
        <f t="shared" si="423"/>
        <v>7</v>
      </c>
      <c r="S2736" s="29">
        <f t="shared" si="424"/>
        <v>2</v>
      </c>
      <c r="T2736" s="30">
        <f t="shared" si="421"/>
        <v>1</v>
      </c>
      <c r="U2736" s="28">
        <f t="shared" si="425"/>
        <v>35.86459</v>
      </c>
      <c r="V2736" t="str">
        <f t="shared" si="426"/>
        <v>No</v>
      </c>
      <c r="W2736" t="str">
        <f t="shared" si="427"/>
        <v>11/1/2006</v>
      </c>
      <c r="X2736">
        <f t="shared" si="428"/>
        <v>1</v>
      </c>
      <c r="Y2736">
        <f t="shared" si="429"/>
        <v>35.86459</v>
      </c>
      <c r="Z2736" t="str">
        <f t="shared" si="430"/>
        <v/>
      </c>
    </row>
    <row r="2737" spans="1:26" ht="13" hidden="1" x14ac:dyDescent="0.25">
      <c r="A2737" t="s">
        <v>5443</v>
      </c>
      <c r="B2737" t="s">
        <v>124</v>
      </c>
      <c r="C2737" t="s">
        <v>7</v>
      </c>
      <c r="D2737" s="46">
        <v>6.6699999999999995E-2</v>
      </c>
      <c r="E2737" s="2">
        <v>39049</v>
      </c>
      <c r="F2737" t="s">
        <v>197</v>
      </c>
      <c r="G2737" s="16">
        <v>44378</v>
      </c>
      <c r="H2737" s="16">
        <v>44742</v>
      </c>
      <c r="I2737" s="3">
        <v>537.70000000000005</v>
      </c>
      <c r="J2737" s="3">
        <v>-537.70000000000005</v>
      </c>
      <c r="K2737" s="3">
        <v>0</v>
      </c>
      <c r="L2737" t="s">
        <v>36</v>
      </c>
      <c r="M2737" s="3">
        <v>31799.97</v>
      </c>
      <c r="N2737" s="3">
        <v>-927.5</v>
      </c>
      <c r="O2737" s="3">
        <v>30872.47</v>
      </c>
      <c r="P2737" t="s">
        <v>37</v>
      </c>
      <c r="Q2737" s="29">
        <f t="shared" si="422"/>
        <v>15</v>
      </c>
      <c r="R2737" s="29">
        <f t="shared" si="423"/>
        <v>7</v>
      </c>
      <c r="S2737" s="29">
        <f t="shared" si="424"/>
        <v>2</v>
      </c>
      <c r="T2737" s="30">
        <f t="shared" si="421"/>
        <v>1</v>
      </c>
      <c r="U2737" s="28">
        <f t="shared" si="425"/>
        <v>35.86459</v>
      </c>
      <c r="V2737" t="str">
        <f t="shared" si="426"/>
        <v>No</v>
      </c>
      <c r="W2737" t="str">
        <f t="shared" si="427"/>
        <v>11/1/2006</v>
      </c>
      <c r="X2737">
        <f t="shared" si="428"/>
        <v>1</v>
      </c>
      <c r="Y2737">
        <f t="shared" si="429"/>
        <v>35.86459</v>
      </c>
      <c r="Z2737" t="str">
        <f t="shared" si="430"/>
        <v/>
      </c>
    </row>
    <row r="2738" spans="1:26" ht="13" hidden="1" x14ac:dyDescent="0.25">
      <c r="A2738" t="s">
        <v>5444</v>
      </c>
      <c r="B2738" t="s">
        <v>124</v>
      </c>
      <c r="C2738" t="s">
        <v>7</v>
      </c>
      <c r="D2738" s="46">
        <v>6.6699999999999995E-2</v>
      </c>
      <c r="E2738" s="2">
        <v>39049</v>
      </c>
      <c r="F2738" t="s">
        <v>197</v>
      </c>
      <c r="G2738" s="16">
        <v>44378</v>
      </c>
      <c r="H2738" s="16">
        <v>44742</v>
      </c>
      <c r="I2738" s="3">
        <v>537.70000000000005</v>
      </c>
      <c r="J2738" s="3">
        <v>-537.70000000000005</v>
      </c>
      <c r="K2738" s="3">
        <v>0</v>
      </c>
      <c r="L2738" t="s">
        <v>36</v>
      </c>
      <c r="M2738" s="3">
        <v>105536.06</v>
      </c>
      <c r="N2738" s="3">
        <v>-3078.14</v>
      </c>
      <c r="O2738" s="3">
        <v>102457.92</v>
      </c>
      <c r="P2738" t="s">
        <v>37</v>
      </c>
      <c r="Q2738" s="29">
        <f t="shared" si="422"/>
        <v>15</v>
      </c>
      <c r="R2738" s="29">
        <f t="shared" si="423"/>
        <v>7</v>
      </c>
      <c r="S2738" s="29">
        <f t="shared" si="424"/>
        <v>2</v>
      </c>
      <c r="T2738" s="30">
        <f t="shared" si="421"/>
        <v>1</v>
      </c>
      <c r="U2738" s="28">
        <f t="shared" si="425"/>
        <v>35.86459</v>
      </c>
      <c r="V2738" t="str">
        <f t="shared" si="426"/>
        <v>No</v>
      </c>
      <c r="W2738" t="str">
        <f t="shared" si="427"/>
        <v>11/1/2006</v>
      </c>
      <c r="X2738">
        <f t="shared" si="428"/>
        <v>1</v>
      </c>
      <c r="Y2738">
        <f t="shared" si="429"/>
        <v>35.86459</v>
      </c>
      <c r="Z2738" t="str">
        <f t="shared" si="430"/>
        <v/>
      </c>
    </row>
    <row r="2739" spans="1:26" ht="13" hidden="1" x14ac:dyDescent="0.25">
      <c r="A2739" t="s">
        <v>5445</v>
      </c>
      <c r="B2739" t="s">
        <v>124</v>
      </c>
      <c r="C2739" t="s">
        <v>7</v>
      </c>
      <c r="D2739" s="46">
        <v>6.6699999999999995E-2</v>
      </c>
      <c r="E2739" s="2">
        <v>39049</v>
      </c>
      <c r="F2739" t="s">
        <v>197</v>
      </c>
      <c r="G2739" s="16">
        <v>44378</v>
      </c>
      <c r="H2739" s="16">
        <v>44742</v>
      </c>
      <c r="I2739" s="3">
        <v>537.70000000000005</v>
      </c>
      <c r="J2739" s="3">
        <v>-537.70000000000005</v>
      </c>
      <c r="K2739" s="3">
        <v>0</v>
      </c>
      <c r="L2739" t="s">
        <v>36</v>
      </c>
      <c r="M2739" s="3">
        <v>1799999.98</v>
      </c>
      <c r="N2739" s="3">
        <v>-52500</v>
      </c>
      <c r="O2739" s="3">
        <v>1747499.98</v>
      </c>
      <c r="P2739" t="s">
        <v>37</v>
      </c>
      <c r="Q2739" s="29">
        <f t="shared" si="422"/>
        <v>15</v>
      </c>
      <c r="R2739" s="29">
        <f t="shared" si="423"/>
        <v>7</v>
      </c>
      <c r="S2739" s="29">
        <f t="shared" si="424"/>
        <v>2</v>
      </c>
      <c r="T2739" s="30">
        <f t="shared" si="421"/>
        <v>1</v>
      </c>
      <c r="U2739" s="28">
        <f t="shared" si="425"/>
        <v>35.86459</v>
      </c>
      <c r="V2739" t="str">
        <f t="shared" si="426"/>
        <v>No</v>
      </c>
      <c r="W2739" t="str">
        <f t="shared" si="427"/>
        <v>11/1/2006</v>
      </c>
      <c r="X2739">
        <f t="shared" si="428"/>
        <v>1</v>
      </c>
      <c r="Y2739">
        <f t="shared" si="429"/>
        <v>35.86459</v>
      </c>
      <c r="Z2739" t="str">
        <f t="shared" si="430"/>
        <v/>
      </c>
    </row>
    <row r="2740" spans="1:26" ht="13" hidden="1" x14ac:dyDescent="0.25">
      <c r="A2740" t="s">
        <v>5446</v>
      </c>
      <c r="B2740" t="s">
        <v>124</v>
      </c>
      <c r="C2740" t="s">
        <v>7</v>
      </c>
      <c r="D2740" s="46">
        <v>6.6699999999999995E-2</v>
      </c>
      <c r="E2740" s="2">
        <v>39049</v>
      </c>
      <c r="F2740" t="s">
        <v>197</v>
      </c>
      <c r="G2740" s="16">
        <v>44378</v>
      </c>
      <c r="H2740" s="16">
        <v>44742</v>
      </c>
      <c r="I2740" s="3">
        <v>537.70000000000005</v>
      </c>
      <c r="J2740" s="3">
        <v>-537.70000000000005</v>
      </c>
      <c r="K2740" s="3">
        <v>0</v>
      </c>
      <c r="L2740" t="s">
        <v>36</v>
      </c>
      <c r="M2740" s="3">
        <v>45000.04</v>
      </c>
      <c r="N2740" s="3">
        <v>-1312.5</v>
      </c>
      <c r="O2740" s="3">
        <v>43687.54</v>
      </c>
      <c r="P2740" t="s">
        <v>37</v>
      </c>
      <c r="Q2740" s="29">
        <f t="shared" si="422"/>
        <v>15</v>
      </c>
      <c r="R2740" s="29">
        <f t="shared" si="423"/>
        <v>7</v>
      </c>
      <c r="S2740" s="29">
        <f t="shared" si="424"/>
        <v>2</v>
      </c>
      <c r="T2740" s="30">
        <f t="shared" si="421"/>
        <v>1</v>
      </c>
      <c r="U2740" s="28">
        <f t="shared" si="425"/>
        <v>35.86459</v>
      </c>
      <c r="V2740" t="str">
        <f t="shared" si="426"/>
        <v>No</v>
      </c>
      <c r="W2740" t="str">
        <f t="shared" si="427"/>
        <v>11/1/2006</v>
      </c>
      <c r="X2740">
        <f t="shared" si="428"/>
        <v>1</v>
      </c>
      <c r="Y2740">
        <f t="shared" si="429"/>
        <v>35.86459</v>
      </c>
      <c r="Z2740" t="str">
        <f t="shared" si="430"/>
        <v/>
      </c>
    </row>
    <row r="2741" spans="1:26" ht="13" hidden="1" x14ac:dyDescent="0.25">
      <c r="A2741" t="s">
        <v>5447</v>
      </c>
      <c r="B2741" t="s">
        <v>124</v>
      </c>
      <c r="C2741" t="s">
        <v>7</v>
      </c>
      <c r="D2741" s="46">
        <v>6.6699999999999995E-2</v>
      </c>
      <c r="E2741" s="2">
        <v>39058</v>
      </c>
      <c r="F2741" t="s">
        <v>197</v>
      </c>
      <c r="G2741" s="16">
        <v>44378</v>
      </c>
      <c r="H2741" s="16">
        <v>44742</v>
      </c>
      <c r="I2741" s="3">
        <v>707.5</v>
      </c>
      <c r="J2741" s="3">
        <v>-707.5</v>
      </c>
      <c r="K2741" s="3">
        <v>0</v>
      </c>
      <c r="L2741" t="s">
        <v>36</v>
      </c>
      <c r="M2741" s="3">
        <v>45000.04</v>
      </c>
      <c r="N2741" s="3">
        <v>-1312.5</v>
      </c>
      <c r="O2741" s="3">
        <v>43687.54</v>
      </c>
      <c r="P2741" t="s">
        <v>37</v>
      </c>
      <c r="Q2741" s="29">
        <f t="shared" si="422"/>
        <v>15</v>
      </c>
      <c r="R2741" s="29">
        <f t="shared" si="423"/>
        <v>6</v>
      </c>
      <c r="S2741" s="29">
        <f t="shared" si="424"/>
        <v>23</v>
      </c>
      <c r="T2741" s="30">
        <f t="shared" si="421"/>
        <v>1</v>
      </c>
      <c r="U2741" s="28">
        <f t="shared" si="425"/>
        <v>47.190249999999999</v>
      </c>
      <c r="V2741" t="str">
        <f t="shared" si="426"/>
        <v>No</v>
      </c>
      <c r="W2741" t="str">
        <f t="shared" si="427"/>
        <v>12/1/2006</v>
      </c>
      <c r="X2741">
        <f t="shared" si="428"/>
        <v>1</v>
      </c>
      <c r="Y2741">
        <f t="shared" si="429"/>
        <v>47.190249999999999</v>
      </c>
      <c r="Z2741" t="str">
        <f t="shared" si="430"/>
        <v/>
      </c>
    </row>
    <row r="2742" spans="1:26" ht="13" hidden="1" x14ac:dyDescent="0.25">
      <c r="A2742" t="s">
        <v>5448</v>
      </c>
      <c r="B2742" t="s">
        <v>124</v>
      </c>
      <c r="C2742" t="s">
        <v>7</v>
      </c>
      <c r="D2742" s="46">
        <v>6.6699999999999995E-2</v>
      </c>
      <c r="E2742" s="2">
        <v>39058</v>
      </c>
      <c r="F2742" t="s">
        <v>197</v>
      </c>
      <c r="G2742" s="16">
        <v>44378</v>
      </c>
      <c r="H2742" s="16">
        <v>44742</v>
      </c>
      <c r="I2742" s="3">
        <v>707.5</v>
      </c>
      <c r="J2742" s="3">
        <v>-707.5</v>
      </c>
      <c r="K2742" s="3">
        <v>0</v>
      </c>
      <c r="L2742" t="s">
        <v>36</v>
      </c>
      <c r="M2742" s="3">
        <v>45000.04</v>
      </c>
      <c r="N2742" s="3">
        <v>-1312.5</v>
      </c>
      <c r="O2742" s="3">
        <v>43687.54</v>
      </c>
      <c r="P2742" t="s">
        <v>37</v>
      </c>
      <c r="Q2742" s="29">
        <f t="shared" si="422"/>
        <v>15</v>
      </c>
      <c r="R2742" s="29">
        <f t="shared" si="423"/>
        <v>6</v>
      </c>
      <c r="S2742" s="29">
        <f t="shared" si="424"/>
        <v>23</v>
      </c>
      <c r="T2742" s="30">
        <f t="shared" si="421"/>
        <v>1</v>
      </c>
      <c r="U2742" s="28">
        <f t="shared" si="425"/>
        <v>47.190249999999999</v>
      </c>
      <c r="V2742" t="str">
        <f t="shared" si="426"/>
        <v>No</v>
      </c>
      <c r="W2742" t="str">
        <f t="shared" si="427"/>
        <v>12/1/2006</v>
      </c>
      <c r="X2742">
        <f t="shared" si="428"/>
        <v>1</v>
      </c>
      <c r="Y2742">
        <f t="shared" si="429"/>
        <v>47.190249999999999</v>
      </c>
      <c r="Z2742" t="str">
        <f t="shared" si="430"/>
        <v/>
      </c>
    </row>
    <row r="2743" spans="1:26" ht="13" hidden="1" x14ac:dyDescent="0.25">
      <c r="A2743" t="s">
        <v>5449</v>
      </c>
      <c r="B2743" t="s">
        <v>124</v>
      </c>
      <c r="C2743" t="s">
        <v>7</v>
      </c>
      <c r="D2743" s="46">
        <v>6.6699999999999995E-2</v>
      </c>
      <c r="E2743" s="2">
        <v>39058</v>
      </c>
      <c r="F2743" t="s">
        <v>197</v>
      </c>
      <c r="G2743" s="16">
        <v>44378</v>
      </c>
      <c r="H2743" s="16">
        <v>44742</v>
      </c>
      <c r="I2743" s="3">
        <v>707.5</v>
      </c>
      <c r="J2743" s="3">
        <v>-707.5</v>
      </c>
      <c r="K2743" s="3">
        <v>0</v>
      </c>
      <c r="L2743" t="s">
        <v>36</v>
      </c>
      <c r="M2743" s="3">
        <v>45000.04</v>
      </c>
      <c r="N2743" s="3">
        <v>-1312.5</v>
      </c>
      <c r="O2743" s="3">
        <v>43687.54</v>
      </c>
      <c r="P2743" t="s">
        <v>37</v>
      </c>
      <c r="Q2743" s="29">
        <f t="shared" si="422"/>
        <v>15</v>
      </c>
      <c r="R2743" s="29">
        <f t="shared" si="423"/>
        <v>6</v>
      </c>
      <c r="S2743" s="29">
        <f t="shared" si="424"/>
        <v>23</v>
      </c>
      <c r="T2743" s="30">
        <f t="shared" si="421"/>
        <v>1</v>
      </c>
      <c r="U2743" s="28">
        <f t="shared" si="425"/>
        <v>47.190249999999999</v>
      </c>
      <c r="V2743" t="str">
        <f t="shared" si="426"/>
        <v>No</v>
      </c>
      <c r="W2743" t="str">
        <f t="shared" si="427"/>
        <v>12/1/2006</v>
      </c>
      <c r="X2743">
        <f t="shared" si="428"/>
        <v>1</v>
      </c>
      <c r="Y2743">
        <f t="shared" si="429"/>
        <v>47.190249999999999</v>
      </c>
      <c r="Z2743" t="str">
        <f t="shared" si="430"/>
        <v/>
      </c>
    </row>
    <row r="2744" spans="1:26" ht="13" hidden="1" x14ac:dyDescent="0.25">
      <c r="A2744" t="s">
        <v>5450</v>
      </c>
      <c r="B2744" t="s">
        <v>124</v>
      </c>
      <c r="C2744" t="s">
        <v>7</v>
      </c>
      <c r="D2744" s="46">
        <v>6.6699999999999995E-2</v>
      </c>
      <c r="E2744" s="2">
        <v>39058</v>
      </c>
      <c r="F2744" t="s">
        <v>197</v>
      </c>
      <c r="G2744" s="16">
        <v>44378</v>
      </c>
      <c r="H2744" s="16">
        <v>44742</v>
      </c>
      <c r="I2744" s="3">
        <v>707.5</v>
      </c>
      <c r="J2744" s="3">
        <v>-707.5</v>
      </c>
      <c r="K2744" s="3">
        <v>0</v>
      </c>
      <c r="L2744" t="s">
        <v>36</v>
      </c>
      <c r="M2744" s="3">
        <v>45000.04</v>
      </c>
      <c r="N2744" s="3">
        <v>-1312.5</v>
      </c>
      <c r="O2744" s="3">
        <v>43687.54</v>
      </c>
      <c r="P2744" t="s">
        <v>37</v>
      </c>
      <c r="Q2744" s="29">
        <f t="shared" si="422"/>
        <v>15</v>
      </c>
      <c r="R2744" s="29">
        <f t="shared" si="423"/>
        <v>6</v>
      </c>
      <c r="S2744" s="29">
        <f t="shared" si="424"/>
        <v>23</v>
      </c>
      <c r="T2744" s="30">
        <f t="shared" si="421"/>
        <v>1</v>
      </c>
      <c r="U2744" s="28">
        <f t="shared" si="425"/>
        <v>47.190249999999999</v>
      </c>
      <c r="V2744" t="str">
        <f t="shared" si="426"/>
        <v>No</v>
      </c>
      <c r="W2744" t="str">
        <f t="shared" si="427"/>
        <v>12/1/2006</v>
      </c>
      <c r="X2744">
        <f t="shared" si="428"/>
        <v>1</v>
      </c>
      <c r="Y2744">
        <f t="shared" si="429"/>
        <v>47.190249999999999</v>
      </c>
      <c r="Z2744" t="str">
        <f t="shared" si="430"/>
        <v/>
      </c>
    </row>
    <row r="2745" spans="1:26" ht="13" hidden="1" x14ac:dyDescent="0.25">
      <c r="A2745" t="s">
        <v>5451</v>
      </c>
      <c r="B2745" t="s">
        <v>124</v>
      </c>
      <c r="C2745" t="s">
        <v>7</v>
      </c>
      <c r="D2745" s="46">
        <v>6.6699999999999995E-2</v>
      </c>
      <c r="E2745" s="2">
        <v>39058</v>
      </c>
      <c r="F2745" t="s">
        <v>197</v>
      </c>
      <c r="G2745" s="16">
        <v>44378</v>
      </c>
      <c r="H2745" s="16">
        <v>44742</v>
      </c>
      <c r="I2745" s="3">
        <v>707.5</v>
      </c>
      <c r="J2745" s="3">
        <v>-707.5</v>
      </c>
      <c r="K2745" s="3">
        <v>0</v>
      </c>
      <c r="L2745" t="s">
        <v>36</v>
      </c>
      <c r="M2745" s="3">
        <v>45000.04</v>
      </c>
      <c r="N2745" s="3">
        <v>-1312.5</v>
      </c>
      <c r="O2745" s="3">
        <v>43687.54</v>
      </c>
      <c r="P2745" t="s">
        <v>37</v>
      </c>
      <c r="Q2745" s="29">
        <f t="shared" si="422"/>
        <v>15</v>
      </c>
      <c r="R2745" s="29">
        <f t="shared" si="423"/>
        <v>6</v>
      </c>
      <c r="S2745" s="29">
        <f t="shared" si="424"/>
        <v>23</v>
      </c>
      <c r="T2745" s="30">
        <f t="shared" si="421"/>
        <v>1</v>
      </c>
      <c r="U2745" s="28">
        <f t="shared" si="425"/>
        <v>47.190249999999999</v>
      </c>
      <c r="V2745" t="str">
        <f t="shared" si="426"/>
        <v>No</v>
      </c>
      <c r="W2745" t="str">
        <f t="shared" si="427"/>
        <v>12/1/2006</v>
      </c>
      <c r="X2745">
        <f t="shared" si="428"/>
        <v>1</v>
      </c>
      <c r="Y2745">
        <f t="shared" si="429"/>
        <v>47.190249999999999</v>
      </c>
      <c r="Z2745" t="str">
        <f t="shared" si="430"/>
        <v/>
      </c>
    </row>
    <row r="2746" spans="1:26" ht="13" hidden="1" x14ac:dyDescent="0.25">
      <c r="A2746" t="s">
        <v>5452</v>
      </c>
      <c r="B2746" t="s">
        <v>124</v>
      </c>
      <c r="C2746" t="s">
        <v>7</v>
      </c>
      <c r="D2746" s="46">
        <v>6.6699999999999995E-2</v>
      </c>
      <c r="E2746" s="2">
        <v>39058</v>
      </c>
      <c r="F2746" t="s">
        <v>197</v>
      </c>
      <c r="G2746" s="16">
        <v>44378</v>
      </c>
      <c r="H2746" s="16">
        <v>44742</v>
      </c>
      <c r="I2746" s="3">
        <v>707.5</v>
      </c>
      <c r="J2746" s="3">
        <v>-707.5</v>
      </c>
      <c r="K2746" s="3">
        <v>0</v>
      </c>
      <c r="L2746" t="s">
        <v>36</v>
      </c>
      <c r="M2746" s="3">
        <v>10177951.25</v>
      </c>
      <c r="N2746" s="3">
        <v>-42408.13</v>
      </c>
      <c r="O2746" s="3">
        <v>10135543.119999999</v>
      </c>
      <c r="P2746" t="s">
        <v>37</v>
      </c>
      <c r="Q2746" s="29">
        <f t="shared" si="422"/>
        <v>15</v>
      </c>
      <c r="R2746" s="29">
        <f t="shared" si="423"/>
        <v>6</v>
      </c>
      <c r="S2746" s="29">
        <f t="shared" si="424"/>
        <v>23</v>
      </c>
      <c r="T2746" s="30">
        <f t="shared" ref="T2746:T2807" si="431">IF(Q2746&gt;=1,1,R2746/12)</f>
        <v>1</v>
      </c>
      <c r="U2746" s="28">
        <f t="shared" si="425"/>
        <v>47.190249999999999</v>
      </c>
      <c r="V2746" t="str">
        <f t="shared" si="426"/>
        <v>No</v>
      </c>
      <c r="W2746" t="str">
        <f t="shared" si="427"/>
        <v>12/1/2006</v>
      </c>
      <c r="X2746">
        <f t="shared" si="428"/>
        <v>1</v>
      </c>
      <c r="Y2746">
        <f t="shared" si="429"/>
        <v>47.190249999999999</v>
      </c>
      <c r="Z2746" t="str">
        <f t="shared" si="430"/>
        <v/>
      </c>
    </row>
    <row r="2747" spans="1:26" ht="13" hidden="1" x14ac:dyDescent="0.25">
      <c r="A2747" t="s">
        <v>5453</v>
      </c>
      <c r="B2747" t="s">
        <v>124</v>
      </c>
      <c r="C2747" t="s">
        <v>7</v>
      </c>
      <c r="D2747" s="46">
        <v>6.6699999999999995E-2</v>
      </c>
      <c r="E2747" s="2">
        <v>39058</v>
      </c>
      <c r="F2747" t="s">
        <v>197</v>
      </c>
      <c r="G2747" s="16">
        <v>44378</v>
      </c>
      <c r="H2747" s="16">
        <v>44742</v>
      </c>
      <c r="I2747" s="3">
        <v>707.5</v>
      </c>
      <c r="J2747" s="3">
        <v>-707.5</v>
      </c>
      <c r="K2747" s="3">
        <v>0</v>
      </c>
      <c r="L2747" t="s">
        <v>36</v>
      </c>
      <c r="M2747" s="3">
        <v>2356780.7599999998</v>
      </c>
      <c r="N2747" s="3">
        <v>-9819.92</v>
      </c>
      <c r="O2747" s="3">
        <v>2346960.84</v>
      </c>
      <c r="P2747" t="s">
        <v>37</v>
      </c>
      <c r="Q2747" s="29">
        <f t="shared" si="422"/>
        <v>15</v>
      </c>
      <c r="R2747" s="29">
        <f t="shared" si="423"/>
        <v>6</v>
      </c>
      <c r="S2747" s="29">
        <f t="shared" si="424"/>
        <v>23</v>
      </c>
      <c r="T2747" s="30">
        <f t="shared" si="431"/>
        <v>1</v>
      </c>
      <c r="U2747" s="28">
        <f t="shared" si="425"/>
        <v>47.190249999999999</v>
      </c>
      <c r="V2747" t="str">
        <f t="shared" si="426"/>
        <v>No</v>
      </c>
      <c r="W2747" t="str">
        <f t="shared" si="427"/>
        <v>12/1/2006</v>
      </c>
      <c r="X2747">
        <f t="shared" si="428"/>
        <v>1</v>
      </c>
      <c r="Y2747">
        <f t="shared" si="429"/>
        <v>47.190249999999999</v>
      </c>
      <c r="Z2747" t="str">
        <f t="shared" si="430"/>
        <v/>
      </c>
    </row>
    <row r="2748" spans="1:26" ht="13" hidden="1" x14ac:dyDescent="0.25">
      <c r="A2748" t="s">
        <v>5454</v>
      </c>
      <c r="B2748" t="s">
        <v>124</v>
      </c>
      <c r="C2748" t="s">
        <v>7</v>
      </c>
      <c r="D2748" s="46">
        <v>6.6699999999999995E-2</v>
      </c>
      <c r="E2748" s="2">
        <v>39058</v>
      </c>
      <c r="F2748" t="s">
        <v>197</v>
      </c>
      <c r="G2748" s="16">
        <v>44378</v>
      </c>
      <c r="H2748" s="16">
        <v>44742</v>
      </c>
      <c r="I2748" s="3">
        <v>707.5</v>
      </c>
      <c r="J2748" s="3">
        <v>-707.5</v>
      </c>
      <c r="K2748" s="3">
        <v>0</v>
      </c>
      <c r="L2748" t="s">
        <v>36</v>
      </c>
      <c r="M2748" s="3">
        <v>2703278.02</v>
      </c>
      <c r="N2748" s="3">
        <v>-11263.66</v>
      </c>
      <c r="O2748" s="3">
        <v>2692014.36</v>
      </c>
      <c r="P2748" t="s">
        <v>37</v>
      </c>
      <c r="Q2748" s="29">
        <f t="shared" si="422"/>
        <v>15</v>
      </c>
      <c r="R2748" s="29">
        <f t="shared" si="423"/>
        <v>6</v>
      </c>
      <c r="S2748" s="29">
        <f t="shared" si="424"/>
        <v>23</v>
      </c>
      <c r="T2748" s="30">
        <f t="shared" si="431"/>
        <v>1</v>
      </c>
      <c r="U2748" s="28">
        <f t="shared" si="425"/>
        <v>47.190249999999999</v>
      </c>
      <c r="V2748" t="str">
        <f t="shared" si="426"/>
        <v>No</v>
      </c>
      <c r="W2748" t="str">
        <f t="shared" si="427"/>
        <v>12/1/2006</v>
      </c>
      <c r="X2748">
        <f t="shared" si="428"/>
        <v>1</v>
      </c>
      <c r="Y2748">
        <f t="shared" si="429"/>
        <v>47.190249999999999</v>
      </c>
      <c r="Z2748" t="str">
        <f t="shared" si="430"/>
        <v/>
      </c>
    </row>
    <row r="2749" spans="1:26" ht="13" hidden="1" x14ac:dyDescent="0.25">
      <c r="A2749" t="s">
        <v>5455</v>
      </c>
      <c r="B2749" t="s">
        <v>124</v>
      </c>
      <c r="C2749" t="s">
        <v>7</v>
      </c>
      <c r="D2749" s="46">
        <v>6.6699999999999995E-2</v>
      </c>
      <c r="E2749" s="2">
        <v>39058</v>
      </c>
      <c r="F2749" t="s">
        <v>197</v>
      </c>
      <c r="G2749" s="16">
        <v>44378</v>
      </c>
      <c r="H2749" s="16">
        <v>44742</v>
      </c>
      <c r="I2749" s="3">
        <v>707.5</v>
      </c>
      <c r="J2749" s="3">
        <v>-707.5</v>
      </c>
      <c r="K2749" s="3">
        <v>0</v>
      </c>
      <c r="L2749" t="s">
        <v>36</v>
      </c>
      <c r="M2749" s="3">
        <v>248686.11</v>
      </c>
      <c r="N2749" s="3">
        <v>-16579.07</v>
      </c>
      <c r="O2749" s="3">
        <v>232107.04</v>
      </c>
      <c r="P2749" t="s">
        <v>37</v>
      </c>
      <c r="Q2749" s="29">
        <f t="shared" si="422"/>
        <v>15</v>
      </c>
      <c r="R2749" s="29">
        <f t="shared" si="423"/>
        <v>6</v>
      </c>
      <c r="S2749" s="29">
        <f t="shared" si="424"/>
        <v>23</v>
      </c>
      <c r="T2749" s="30">
        <f t="shared" si="431"/>
        <v>1</v>
      </c>
      <c r="U2749" s="28">
        <f t="shared" si="425"/>
        <v>47.190249999999999</v>
      </c>
      <c r="V2749" t="str">
        <f t="shared" si="426"/>
        <v>No</v>
      </c>
      <c r="W2749" t="str">
        <f t="shared" si="427"/>
        <v>12/1/2006</v>
      </c>
      <c r="X2749">
        <f t="shared" si="428"/>
        <v>1</v>
      </c>
      <c r="Y2749">
        <f t="shared" si="429"/>
        <v>47.190249999999999</v>
      </c>
      <c r="Z2749" t="str">
        <f t="shared" si="430"/>
        <v/>
      </c>
    </row>
    <row r="2750" spans="1:26" ht="13" hidden="1" x14ac:dyDescent="0.25">
      <c r="A2750" t="s">
        <v>5456</v>
      </c>
      <c r="B2750" t="s">
        <v>124</v>
      </c>
      <c r="C2750" t="s">
        <v>7</v>
      </c>
      <c r="D2750" s="46">
        <v>6.6699999999999995E-2</v>
      </c>
      <c r="E2750" s="2">
        <v>39502</v>
      </c>
      <c r="F2750" t="s">
        <v>5380</v>
      </c>
      <c r="G2750" s="16">
        <v>44378</v>
      </c>
      <c r="H2750" s="16">
        <v>44742</v>
      </c>
      <c r="I2750" s="3">
        <v>801.17</v>
      </c>
      <c r="J2750" s="3">
        <v>-770.01</v>
      </c>
      <c r="K2750" s="3">
        <v>31.16</v>
      </c>
      <c r="L2750" t="s">
        <v>36</v>
      </c>
      <c r="M2750" s="3">
        <v>15963.93</v>
      </c>
      <c r="N2750" s="3">
        <v>-1064.26</v>
      </c>
      <c r="O2750" s="3">
        <v>14899.67</v>
      </c>
      <c r="P2750" t="s">
        <v>37</v>
      </c>
      <c r="Q2750" s="29">
        <f t="shared" si="422"/>
        <v>14</v>
      </c>
      <c r="R2750" s="29">
        <f t="shared" si="423"/>
        <v>4</v>
      </c>
      <c r="S2750" s="29">
        <f t="shared" si="424"/>
        <v>6</v>
      </c>
      <c r="T2750" s="30">
        <f t="shared" si="431"/>
        <v>1</v>
      </c>
      <c r="U2750" s="28">
        <f t="shared" si="425"/>
        <v>53.438038999999996</v>
      </c>
      <c r="V2750" t="str">
        <f t="shared" si="426"/>
        <v>No</v>
      </c>
      <c r="W2750" t="str">
        <f t="shared" si="427"/>
        <v>2/1/2008</v>
      </c>
      <c r="X2750">
        <f t="shared" si="428"/>
        <v>1</v>
      </c>
      <c r="Y2750">
        <f t="shared" si="429"/>
        <v>53.438038999999996</v>
      </c>
      <c r="Z2750" t="str">
        <f t="shared" si="430"/>
        <v/>
      </c>
    </row>
    <row r="2751" spans="1:26" ht="13" hidden="1" x14ac:dyDescent="0.25">
      <c r="A2751" t="s">
        <v>5457</v>
      </c>
      <c r="B2751" t="s">
        <v>124</v>
      </c>
      <c r="C2751" t="s">
        <v>7</v>
      </c>
      <c r="D2751" s="46">
        <v>6.6699999999999995E-2</v>
      </c>
      <c r="E2751" s="2">
        <v>39502</v>
      </c>
      <c r="F2751" t="s">
        <v>5380</v>
      </c>
      <c r="G2751" s="16">
        <v>44378</v>
      </c>
      <c r="H2751" s="16">
        <v>44742</v>
      </c>
      <c r="I2751" s="3">
        <v>801.17</v>
      </c>
      <c r="J2751" s="3">
        <v>-770.01</v>
      </c>
      <c r="K2751" s="3">
        <v>31.16</v>
      </c>
      <c r="L2751" t="s">
        <v>36</v>
      </c>
      <c r="M2751" s="3">
        <v>17414.939999999999</v>
      </c>
      <c r="N2751" s="3">
        <v>-1161</v>
      </c>
      <c r="O2751" s="3">
        <v>16253.94</v>
      </c>
      <c r="P2751" t="s">
        <v>37</v>
      </c>
      <c r="Q2751" s="29">
        <f t="shared" si="422"/>
        <v>14</v>
      </c>
      <c r="R2751" s="29">
        <f t="shared" si="423"/>
        <v>4</v>
      </c>
      <c r="S2751" s="29">
        <f t="shared" si="424"/>
        <v>6</v>
      </c>
      <c r="T2751" s="30">
        <f t="shared" si="431"/>
        <v>1</v>
      </c>
      <c r="U2751" s="28">
        <f t="shared" si="425"/>
        <v>53.438038999999996</v>
      </c>
      <c r="V2751" t="str">
        <f t="shared" si="426"/>
        <v>No</v>
      </c>
      <c r="W2751" t="str">
        <f t="shared" si="427"/>
        <v>2/1/2008</v>
      </c>
      <c r="X2751">
        <f t="shared" si="428"/>
        <v>1</v>
      </c>
      <c r="Y2751">
        <f t="shared" si="429"/>
        <v>53.438038999999996</v>
      </c>
      <c r="Z2751" t="str">
        <f t="shared" si="430"/>
        <v/>
      </c>
    </row>
    <row r="2752" spans="1:26" ht="13" hidden="1" x14ac:dyDescent="0.25">
      <c r="A2752" t="s">
        <v>5458</v>
      </c>
      <c r="B2752" t="s">
        <v>124</v>
      </c>
      <c r="C2752" t="s">
        <v>7</v>
      </c>
      <c r="D2752" s="46">
        <v>6.6699999999999995E-2</v>
      </c>
      <c r="E2752" s="2">
        <v>39488</v>
      </c>
      <c r="F2752" t="s">
        <v>5380</v>
      </c>
      <c r="G2752" s="16">
        <v>44378</v>
      </c>
      <c r="H2752" s="16">
        <v>44742</v>
      </c>
      <c r="I2752" s="3">
        <v>822.26</v>
      </c>
      <c r="J2752" s="3">
        <v>-790.29</v>
      </c>
      <c r="K2752" s="3">
        <v>31.97</v>
      </c>
      <c r="L2752" t="s">
        <v>36</v>
      </c>
      <c r="M2752" s="3">
        <v>11125.94</v>
      </c>
      <c r="N2752" s="3">
        <v>-741.73</v>
      </c>
      <c r="O2752" s="3">
        <v>10384.209999999999</v>
      </c>
      <c r="P2752" t="s">
        <v>37</v>
      </c>
      <c r="Q2752" s="29">
        <f t="shared" si="422"/>
        <v>14</v>
      </c>
      <c r="R2752" s="29">
        <f t="shared" si="423"/>
        <v>4</v>
      </c>
      <c r="S2752" s="29">
        <f t="shared" si="424"/>
        <v>20</v>
      </c>
      <c r="T2752" s="30">
        <f t="shared" si="431"/>
        <v>1</v>
      </c>
      <c r="U2752" s="28">
        <f t="shared" si="425"/>
        <v>54.844741999999997</v>
      </c>
      <c r="V2752" t="str">
        <f t="shared" si="426"/>
        <v>No</v>
      </c>
      <c r="W2752" t="str">
        <f t="shared" si="427"/>
        <v>2/1/2008</v>
      </c>
      <c r="X2752">
        <f t="shared" si="428"/>
        <v>1</v>
      </c>
      <c r="Y2752">
        <f t="shared" si="429"/>
        <v>54.844741999999997</v>
      </c>
      <c r="Z2752" t="str">
        <f t="shared" si="430"/>
        <v/>
      </c>
    </row>
    <row r="2753" spans="1:26" ht="13" hidden="1" x14ac:dyDescent="0.25">
      <c r="A2753" t="s">
        <v>5459</v>
      </c>
      <c r="B2753" t="s">
        <v>124</v>
      </c>
      <c r="C2753" t="s">
        <v>7</v>
      </c>
      <c r="D2753" s="46">
        <v>6.6699999999999995E-2</v>
      </c>
      <c r="E2753" s="2">
        <v>39488</v>
      </c>
      <c r="F2753" t="s">
        <v>5380</v>
      </c>
      <c r="G2753" s="16">
        <v>44378</v>
      </c>
      <c r="H2753" s="16">
        <v>44742</v>
      </c>
      <c r="I2753" s="3">
        <v>822.26</v>
      </c>
      <c r="J2753" s="3">
        <v>-790.29</v>
      </c>
      <c r="K2753" s="3">
        <v>31.97</v>
      </c>
      <c r="L2753" t="s">
        <v>36</v>
      </c>
      <c r="M2753" s="3">
        <v>8223.9699999999993</v>
      </c>
      <c r="N2753" s="3">
        <v>-548.26</v>
      </c>
      <c r="O2753" s="3">
        <v>7675.71</v>
      </c>
      <c r="P2753" t="s">
        <v>37</v>
      </c>
      <c r="Q2753" s="29">
        <f t="shared" si="422"/>
        <v>14</v>
      </c>
      <c r="R2753" s="29">
        <f t="shared" si="423"/>
        <v>4</v>
      </c>
      <c r="S2753" s="29">
        <f t="shared" si="424"/>
        <v>20</v>
      </c>
      <c r="T2753" s="30">
        <f t="shared" si="431"/>
        <v>1</v>
      </c>
      <c r="U2753" s="28">
        <f t="shared" si="425"/>
        <v>54.844741999999997</v>
      </c>
      <c r="V2753" t="str">
        <f t="shared" si="426"/>
        <v>No</v>
      </c>
      <c r="W2753" t="str">
        <f t="shared" si="427"/>
        <v>2/1/2008</v>
      </c>
      <c r="X2753">
        <f t="shared" si="428"/>
        <v>1</v>
      </c>
      <c r="Y2753">
        <f t="shared" si="429"/>
        <v>54.844741999999997</v>
      </c>
      <c r="Z2753" t="str">
        <f t="shared" si="430"/>
        <v/>
      </c>
    </row>
    <row r="2754" spans="1:26" ht="13" hidden="1" x14ac:dyDescent="0.25">
      <c r="A2754" t="s">
        <v>5460</v>
      </c>
      <c r="B2754" t="s">
        <v>124</v>
      </c>
      <c r="C2754" t="s">
        <v>7</v>
      </c>
      <c r="D2754" s="46">
        <v>6.6699999999999995E-2</v>
      </c>
      <c r="E2754" s="2">
        <v>38777</v>
      </c>
      <c r="F2754" t="s">
        <v>197</v>
      </c>
      <c r="G2754" s="16">
        <v>44378</v>
      </c>
      <c r="H2754" s="16">
        <v>44742</v>
      </c>
      <c r="I2754" s="3">
        <v>1003.54</v>
      </c>
      <c r="J2754" s="3">
        <v>-1003.54</v>
      </c>
      <c r="K2754" s="3">
        <v>0</v>
      </c>
      <c r="L2754" t="s">
        <v>36</v>
      </c>
      <c r="M2754" s="3">
        <v>8223.9699999999993</v>
      </c>
      <c r="N2754" s="3">
        <v>-548.26</v>
      </c>
      <c r="O2754" s="3">
        <v>7675.71</v>
      </c>
      <c r="P2754" t="s">
        <v>37</v>
      </c>
      <c r="Q2754" s="29">
        <f t="shared" si="422"/>
        <v>16</v>
      </c>
      <c r="R2754" s="29">
        <f t="shared" si="423"/>
        <v>3</v>
      </c>
      <c r="S2754" s="29">
        <f t="shared" si="424"/>
        <v>29</v>
      </c>
      <c r="T2754" s="30">
        <f t="shared" si="431"/>
        <v>1</v>
      </c>
      <c r="U2754" s="28">
        <f t="shared" si="425"/>
        <v>66.936117999999993</v>
      </c>
      <c r="V2754" t="str">
        <f t="shared" si="426"/>
        <v>No</v>
      </c>
      <c r="W2754" t="str">
        <f t="shared" si="427"/>
        <v>3/1/2006</v>
      </c>
      <c r="X2754">
        <f t="shared" si="428"/>
        <v>1</v>
      </c>
      <c r="Y2754">
        <f t="shared" si="429"/>
        <v>66.936117999999993</v>
      </c>
      <c r="Z2754" t="str">
        <f t="shared" si="430"/>
        <v/>
      </c>
    </row>
    <row r="2755" spans="1:26" ht="13" hidden="1" x14ac:dyDescent="0.25">
      <c r="A2755" t="s">
        <v>5461</v>
      </c>
      <c r="B2755" t="s">
        <v>124</v>
      </c>
      <c r="C2755" t="s">
        <v>7</v>
      </c>
      <c r="D2755" s="46">
        <v>6.6699999999999995E-2</v>
      </c>
      <c r="E2755" s="2">
        <v>38777</v>
      </c>
      <c r="F2755" t="s">
        <v>5380</v>
      </c>
      <c r="G2755" s="16">
        <v>44378</v>
      </c>
      <c r="H2755" s="16">
        <v>44742</v>
      </c>
      <c r="I2755" s="3">
        <v>1003.54</v>
      </c>
      <c r="J2755" s="3">
        <v>-1003.54</v>
      </c>
      <c r="K2755" s="3">
        <v>0</v>
      </c>
      <c r="L2755" t="s">
        <v>36</v>
      </c>
      <c r="M2755" s="3">
        <v>8223.9699999999993</v>
      </c>
      <c r="N2755" s="3">
        <v>-548.26</v>
      </c>
      <c r="O2755" s="3">
        <v>7675.71</v>
      </c>
      <c r="P2755" t="s">
        <v>37</v>
      </c>
      <c r="Q2755" s="29">
        <f t="shared" si="422"/>
        <v>16</v>
      </c>
      <c r="R2755" s="29">
        <f t="shared" si="423"/>
        <v>3</v>
      </c>
      <c r="S2755" s="29">
        <f t="shared" si="424"/>
        <v>29</v>
      </c>
      <c r="T2755" s="30">
        <f t="shared" si="431"/>
        <v>1</v>
      </c>
      <c r="U2755" s="28">
        <f t="shared" si="425"/>
        <v>66.936117999999993</v>
      </c>
      <c r="V2755" t="str">
        <f t="shared" si="426"/>
        <v>No</v>
      </c>
      <c r="W2755" t="str">
        <f t="shared" si="427"/>
        <v>3/1/2006</v>
      </c>
      <c r="X2755">
        <f t="shared" si="428"/>
        <v>1</v>
      </c>
      <c r="Y2755">
        <f t="shared" si="429"/>
        <v>66.936117999999993</v>
      </c>
      <c r="Z2755" t="str">
        <f t="shared" si="430"/>
        <v/>
      </c>
    </row>
    <row r="2756" spans="1:26" ht="13" hidden="1" x14ac:dyDescent="0.25">
      <c r="A2756" t="s">
        <v>5462</v>
      </c>
      <c r="B2756" t="s">
        <v>124</v>
      </c>
      <c r="C2756" t="s">
        <v>7</v>
      </c>
      <c r="D2756" s="46">
        <v>6.6699999999999995E-2</v>
      </c>
      <c r="E2756" s="2">
        <v>38777</v>
      </c>
      <c r="F2756" t="s">
        <v>5380</v>
      </c>
      <c r="G2756" s="16">
        <v>44378</v>
      </c>
      <c r="H2756" s="16">
        <v>44742</v>
      </c>
      <c r="I2756" s="3">
        <v>1003.54</v>
      </c>
      <c r="J2756" s="3">
        <v>-1003.54</v>
      </c>
      <c r="K2756" s="3">
        <v>0</v>
      </c>
      <c r="L2756" t="s">
        <v>36</v>
      </c>
      <c r="M2756" s="3">
        <v>22499.919999999998</v>
      </c>
      <c r="N2756" s="3">
        <v>-1499.99</v>
      </c>
      <c r="O2756" s="3">
        <v>20999.93</v>
      </c>
      <c r="P2756" t="s">
        <v>37</v>
      </c>
      <c r="Q2756" s="29">
        <f t="shared" si="422"/>
        <v>16</v>
      </c>
      <c r="R2756" s="29">
        <f t="shared" si="423"/>
        <v>3</v>
      </c>
      <c r="S2756" s="29">
        <f t="shared" si="424"/>
        <v>29</v>
      </c>
      <c r="T2756" s="30">
        <f t="shared" si="431"/>
        <v>1</v>
      </c>
      <c r="U2756" s="28">
        <f t="shared" si="425"/>
        <v>66.936117999999993</v>
      </c>
      <c r="V2756" t="str">
        <f t="shared" si="426"/>
        <v>No</v>
      </c>
      <c r="W2756" t="str">
        <f t="shared" si="427"/>
        <v>3/1/2006</v>
      </c>
      <c r="X2756">
        <f t="shared" si="428"/>
        <v>1</v>
      </c>
      <c r="Y2756">
        <f t="shared" si="429"/>
        <v>66.936117999999993</v>
      </c>
      <c r="Z2756" t="str">
        <f t="shared" si="430"/>
        <v/>
      </c>
    </row>
    <row r="2757" spans="1:26" ht="13" hidden="1" x14ac:dyDescent="0.25">
      <c r="A2757" t="s">
        <v>5463</v>
      </c>
      <c r="B2757" t="s">
        <v>124</v>
      </c>
      <c r="C2757" t="s">
        <v>7</v>
      </c>
      <c r="D2757" s="46">
        <v>6.6699999999999995E-2</v>
      </c>
      <c r="E2757" s="2">
        <v>38777</v>
      </c>
      <c r="F2757" t="s">
        <v>5380</v>
      </c>
      <c r="G2757" s="16">
        <v>44378</v>
      </c>
      <c r="H2757" s="16">
        <v>44742</v>
      </c>
      <c r="I2757" s="3">
        <v>1003.54</v>
      </c>
      <c r="J2757" s="3">
        <v>-1003.54</v>
      </c>
      <c r="K2757" s="3">
        <v>0</v>
      </c>
      <c r="L2757" t="s">
        <v>36</v>
      </c>
      <c r="M2757" s="3">
        <v>8223.9699999999993</v>
      </c>
      <c r="N2757" s="3">
        <v>-548.26</v>
      </c>
      <c r="O2757" s="3">
        <v>7675.71</v>
      </c>
      <c r="P2757" t="s">
        <v>37</v>
      </c>
      <c r="Q2757" s="29">
        <f t="shared" si="422"/>
        <v>16</v>
      </c>
      <c r="R2757" s="29">
        <f t="shared" si="423"/>
        <v>3</v>
      </c>
      <c r="S2757" s="29">
        <f t="shared" si="424"/>
        <v>29</v>
      </c>
      <c r="T2757" s="30">
        <f t="shared" si="431"/>
        <v>1</v>
      </c>
      <c r="U2757" s="28">
        <f t="shared" si="425"/>
        <v>66.936117999999993</v>
      </c>
      <c r="V2757" t="str">
        <f t="shared" si="426"/>
        <v>No</v>
      </c>
      <c r="W2757" t="str">
        <f t="shared" si="427"/>
        <v>3/1/2006</v>
      </c>
      <c r="X2757">
        <f t="shared" si="428"/>
        <v>1</v>
      </c>
      <c r="Y2757">
        <f t="shared" si="429"/>
        <v>66.936117999999993</v>
      </c>
      <c r="Z2757" t="str">
        <f t="shared" si="430"/>
        <v/>
      </c>
    </row>
    <row r="2758" spans="1:26" ht="13" hidden="1" x14ac:dyDescent="0.25">
      <c r="A2758" t="s">
        <v>5464</v>
      </c>
      <c r="B2758" t="s">
        <v>124</v>
      </c>
      <c r="C2758" t="s">
        <v>7</v>
      </c>
      <c r="D2758" s="46">
        <v>6.6699999999999995E-2</v>
      </c>
      <c r="E2758" s="2">
        <v>38777</v>
      </c>
      <c r="F2758" t="s">
        <v>5380</v>
      </c>
      <c r="G2758" s="16">
        <v>44378</v>
      </c>
      <c r="H2758" s="16">
        <v>44742</v>
      </c>
      <c r="I2758" s="3">
        <v>1003.54</v>
      </c>
      <c r="J2758" s="3">
        <v>-1003.54</v>
      </c>
      <c r="K2758" s="3">
        <v>0</v>
      </c>
      <c r="L2758" t="s">
        <v>36</v>
      </c>
      <c r="M2758" s="3">
        <v>8223.9699999999993</v>
      </c>
      <c r="N2758" s="3">
        <v>-548.26</v>
      </c>
      <c r="O2758" s="3">
        <v>7675.71</v>
      </c>
      <c r="P2758" t="s">
        <v>37</v>
      </c>
      <c r="Q2758" s="29">
        <f t="shared" si="422"/>
        <v>16</v>
      </c>
      <c r="R2758" s="29">
        <f t="shared" si="423"/>
        <v>3</v>
      </c>
      <c r="S2758" s="29">
        <f t="shared" si="424"/>
        <v>29</v>
      </c>
      <c r="T2758" s="30">
        <f t="shared" si="431"/>
        <v>1</v>
      </c>
      <c r="U2758" s="28">
        <f t="shared" si="425"/>
        <v>66.936117999999993</v>
      </c>
      <c r="V2758" t="str">
        <f t="shared" si="426"/>
        <v>No</v>
      </c>
      <c r="W2758" t="str">
        <f t="shared" si="427"/>
        <v>3/1/2006</v>
      </c>
      <c r="X2758">
        <f t="shared" si="428"/>
        <v>1</v>
      </c>
      <c r="Y2758">
        <f t="shared" si="429"/>
        <v>66.936117999999993</v>
      </c>
      <c r="Z2758" t="str">
        <f t="shared" si="430"/>
        <v/>
      </c>
    </row>
    <row r="2759" spans="1:26" ht="13" hidden="1" x14ac:dyDescent="0.25">
      <c r="A2759" t="s">
        <v>5465</v>
      </c>
      <c r="B2759" t="s">
        <v>124</v>
      </c>
      <c r="C2759" t="s">
        <v>7</v>
      </c>
      <c r="D2759" s="46">
        <v>6.6699999999999995E-2</v>
      </c>
      <c r="E2759" s="2">
        <v>38777</v>
      </c>
      <c r="F2759" t="s">
        <v>5380</v>
      </c>
      <c r="G2759" s="16">
        <v>44378</v>
      </c>
      <c r="H2759" s="16">
        <v>44742</v>
      </c>
      <c r="I2759" s="3">
        <v>1003.54</v>
      </c>
      <c r="J2759" s="3">
        <v>-1003.54</v>
      </c>
      <c r="K2759" s="3">
        <v>0</v>
      </c>
      <c r="L2759" t="s">
        <v>36</v>
      </c>
      <c r="M2759" s="3">
        <v>8223.9699999999993</v>
      </c>
      <c r="N2759" s="3">
        <v>-548.26</v>
      </c>
      <c r="O2759" s="3">
        <v>7675.71</v>
      </c>
      <c r="P2759" t="s">
        <v>37</v>
      </c>
      <c r="Q2759" s="29">
        <f t="shared" si="422"/>
        <v>16</v>
      </c>
      <c r="R2759" s="29">
        <f t="shared" si="423"/>
        <v>3</v>
      </c>
      <c r="S2759" s="29">
        <f t="shared" si="424"/>
        <v>29</v>
      </c>
      <c r="T2759" s="30">
        <f t="shared" si="431"/>
        <v>1</v>
      </c>
      <c r="U2759" s="28">
        <f t="shared" si="425"/>
        <v>66.936117999999993</v>
      </c>
      <c r="V2759" t="str">
        <f t="shared" si="426"/>
        <v>No</v>
      </c>
      <c r="W2759" t="str">
        <f t="shared" si="427"/>
        <v>3/1/2006</v>
      </c>
      <c r="X2759">
        <f t="shared" si="428"/>
        <v>1</v>
      </c>
      <c r="Y2759">
        <f t="shared" si="429"/>
        <v>66.936117999999993</v>
      </c>
      <c r="Z2759" t="str">
        <f t="shared" si="430"/>
        <v/>
      </c>
    </row>
    <row r="2760" spans="1:26" ht="13" hidden="1" x14ac:dyDescent="0.25">
      <c r="A2760" t="s">
        <v>5466</v>
      </c>
      <c r="B2760" t="s">
        <v>124</v>
      </c>
      <c r="C2760" t="s">
        <v>7</v>
      </c>
      <c r="D2760" s="46">
        <v>6.6699999999999995E-2</v>
      </c>
      <c r="E2760" s="2">
        <v>38777</v>
      </c>
      <c r="F2760" t="s">
        <v>5380</v>
      </c>
      <c r="G2760" s="16">
        <v>44378</v>
      </c>
      <c r="H2760" s="16">
        <v>44742</v>
      </c>
      <c r="I2760" s="3">
        <v>1003.54</v>
      </c>
      <c r="J2760" s="3">
        <v>-1003.54</v>
      </c>
      <c r="K2760" s="3">
        <v>0</v>
      </c>
      <c r="L2760" t="s">
        <v>36</v>
      </c>
      <c r="M2760" s="3">
        <v>7999.97</v>
      </c>
      <c r="N2760" s="3">
        <v>-533.33000000000004</v>
      </c>
      <c r="O2760" s="3">
        <v>7466.64</v>
      </c>
      <c r="P2760" t="s">
        <v>37</v>
      </c>
      <c r="Q2760" s="29">
        <f t="shared" si="422"/>
        <v>16</v>
      </c>
      <c r="R2760" s="29">
        <f t="shared" si="423"/>
        <v>3</v>
      </c>
      <c r="S2760" s="29">
        <f t="shared" si="424"/>
        <v>29</v>
      </c>
      <c r="T2760" s="30">
        <f t="shared" si="431"/>
        <v>1</v>
      </c>
      <c r="U2760" s="28">
        <f t="shared" si="425"/>
        <v>66.936117999999993</v>
      </c>
      <c r="V2760" t="str">
        <f t="shared" si="426"/>
        <v>No</v>
      </c>
      <c r="W2760" t="str">
        <f t="shared" si="427"/>
        <v>3/1/2006</v>
      </c>
      <c r="X2760">
        <f t="shared" si="428"/>
        <v>1</v>
      </c>
      <c r="Y2760">
        <f t="shared" si="429"/>
        <v>66.936117999999993</v>
      </c>
      <c r="Z2760" t="str">
        <f t="shared" si="430"/>
        <v/>
      </c>
    </row>
    <row r="2761" spans="1:26" ht="13" hidden="1" x14ac:dyDescent="0.25">
      <c r="A2761" t="s">
        <v>5467</v>
      </c>
      <c r="B2761" t="s">
        <v>124</v>
      </c>
      <c r="C2761" t="s">
        <v>7</v>
      </c>
      <c r="D2761" s="46">
        <v>6.6699999999999995E-2</v>
      </c>
      <c r="E2761" s="2">
        <v>39657</v>
      </c>
      <c r="F2761" t="s">
        <v>199</v>
      </c>
      <c r="G2761" s="16">
        <v>44378</v>
      </c>
      <c r="H2761" s="16">
        <v>44742</v>
      </c>
      <c r="I2761" s="3">
        <v>868.69</v>
      </c>
      <c r="J2761" s="3">
        <v>-810.77</v>
      </c>
      <c r="K2761" s="3">
        <v>57.92</v>
      </c>
      <c r="L2761" t="s">
        <v>36</v>
      </c>
      <c r="M2761" s="3">
        <v>7999.97</v>
      </c>
      <c r="N2761" s="3">
        <v>-533.33000000000004</v>
      </c>
      <c r="O2761" s="3">
        <v>7466.64</v>
      </c>
      <c r="P2761" t="s">
        <v>37</v>
      </c>
      <c r="Q2761" s="29">
        <f t="shared" si="422"/>
        <v>13</v>
      </c>
      <c r="R2761" s="29">
        <f t="shared" si="423"/>
        <v>11</v>
      </c>
      <c r="S2761" s="29">
        <f t="shared" si="424"/>
        <v>2</v>
      </c>
      <c r="T2761" s="30">
        <f t="shared" si="431"/>
        <v>1</v>
      </c>
      <c r="U2761" s="28">
        <f t="shared" si="425"/>
        <v>57.941623</v>
      </c>
      <c r="V2761" t="str">
        <f t="shared" si="426"/>
        <v>No</v>
      </c>
      <c r="W2761" t="str">
        <f t="shared" si="427"/>
        <v>7/1/2008</v>
      </c>
      <c r="X2761">
        <f t="shared" si="428"/>
        <v>1</v>
      </c>
      <c r="Y2761">
        <f t="shared" si="429"/>
        <v>57.941623</v>
      </c>
      <c r="Z2761" t="str">
        <f t="shared" si="430"/>
        <v/>
      </c>
    </row>
    <row r="2762" spans="1:26" ht="13" hidden="1" x14ac:dyDescent="0.25">
      <c r="A2762" t="s">
        <v>5468</v>
      </c>
      <c r="B2762" t="s">
        <v>124</v>
      </c>
      <c r="C2762" t="s">
        <v>7</v>
      </c>
      <c r="D2762" s="46">
        <v>6.6699999999999995E-2</v>
      </c>
      <c r="E2762" s="2">
        <v>38978</v>
      </c>
      <c r="F2762" t="s">
        <v>3880</v>
      </c>
      <c r="G2762" s="16">
        <v>44378</v>
      </c>
      <c r="H2762" s="16">
        <v>44742</v>
      </c>
      <c r="I2762" s="3">
        <v>12000</v>
      </c>
      <c r="J2762" s="3">
        <v>-12000</v>
      </c>
      <c r="K2762" s="3">
        <v>0</v>
      </c>
      <c r="L2762" t="s">
        <v>36</v>
      </c>
      <c r="M2762" s="3">
        <v>7999.97</v>
      </c>
      <c r="N2762" s="3">
        <v>-533.33000000000004</v>
      </c>
      <c r="O2762" s="3">
        <v>7466.64</v>
      </c>
      <c r="P2762" t="s">
        <v>37</v>
      </c>
      <c r="Q2762" s="29">
        <f t="shared" si="422"/>
        <v>15</v>
      </c>
      <c r="R2762" s="29">
        <f t="shared" si="423"/>
        <v>9</v>
      </c>
      <c r="S2762" s="29">
        <f t="shared" si="424"/>
        <v>12</v>
      </c>
      <c r="T2762" s="30">
        <f t="shared" si="431"/>
        <v>1</v>
      </c>
      <c r="U2762" s="28">
        <f t="shared" si="425"/>
        <v>800.4</v>
      </c>
      <c r="V2762" t="str">
        <f t="shared" si="426"/>
        <v>No</v>
      </c>
      <c r="W2762" t="str">
        <f t="shared" si="427"/>
        <v>9/1/2006</v>
      </c>
      <c r="X2762">
        <f t="shared" si="428"/>
        <v>1</v>
      </c>
      <c r="Y2762">
        <f t="shared" si="429"/>
        <v>800.4</v>
      </c>
      <c r="Z2762" t="str">
        <f t="shared" si="430"/>
        <v/>
      </c>
    </row>
    <row r="2763" spans="1:26" ht="13" hidden="1" x14ac:dyDescent="0.25">
      <c r="A2763" t="s">
        <v>5469</v>
      </c>
      <c r="B2763" t="s">
        <v>124</v>
      </c>
      <c r="C2763" t="s">
        <v>7</v>
      </c>
      <c r="D2763" s="46">
        <v>6.6699999999999995E-2</v>
      </c>
      <c r="E2763" s="2">
        <v>38978</v>
      </c>
      <c r="F2763" t="s">
        <v>5470</v>
      </c>
      <c r="G2763" s="16">
        <v>44378</v>
      </c>
      <c r="H2763" s="16">
        <v>44742</v>
      </c>
      <c r="I2763" s="3">
        <v>3087.41</v>
      </c>
      <c r="J2763" s="3">
        <v>-3087.41</v>
      </c>
      <c r="K2763" s="3">
        <v>0</v>
      </c>
      <c r="L2763" t="s">
        <v>36</v>
      </c>
      <c r="M2763" s="3">
        <v>8000.02</v>
      </c>
      <c r="N2763" s="3">
        <v>-533.33000000000004</v>
      </c>
      <c r="O2763" s="3">
        <v>7466.69</v>
      </c>
      <c r="P2763" t="s">
        <v>37</v>
      </c>
      <c r="Q2763" s="29">
        <f t="shared" si="422"/>
        <v>15</v>
      </c>
      <c r="R2763" s="29">
        <f t="shared" si="423"/>
        <v>9</v>
      </c>
      <c r="S2763" s="29">
        <f t="shared" si="424"/>
        <v>12</v>
      </c>
      <c r="T2763" s="30">
        <f t="shared" si="431"/>
        <v>1</v>
      </c>
      <c r="U2763" s="28">
        <f t="shared" si="425"/>
        <v>205.93024699999998</v>
      </c>
      <c r="V2763" t="str">
        <f t="shared" si="426"/>
        <v>No</v>
      </c>
      <c r="W2763" t="str">
        <f t="shared" si="427"/>
        <v>9/1/2006</v>
      </c>
      <c r="X2763">
        <f t="shared" si="428"/>
        <v>1</v>
      </c>
      <c r="Y2763">
        <f t="shared" si="429"/>
        <v>205.93024699999998</v>
      </c>
      <c r="Z2763" t="str">
        <f t="shared" si="430"/>
        <v/>
      </c>
    </row>
    <row r="2764" spans="1:26" ht="13" hidden="1" x14ac:dyDescent="0.25">
      <c r="A2764" t="s">
        <v>5471</v>
      </c>
      <c r="B2764" t="s">
        <v>124</v>
      </c>
      <c r="C2764" t="s">
        <v>7</v>
      </c>
      <c r="D2764" s="46">
        <v>6.6699999999999995E-2</v>
      </c>
      <c r="E2764" s="2">
        <v>38978</v>
      </c>
      <c r="F2764" t="s">
        <v>5470</v>
      </c>
      <c r="G2764" s="16">
        <v>44378</v>
      </c>
      <c r="H2764" s="16">
        <v>44742</v>
      </c>
      <c r="I2764" s="3">
        <v>3087.41</v>
      </c>
      <c r="J2764" s="3">
        <v>-3087.41</v>
      </c>
      <c r="K2764" s="3">
        <v>0</v>
      </c>
      <c r="L2764" t="s">
        <v>36</v>
      </c>
      <c r="M2764" s="3">
        <v>49500</v>
      </c>
      <c r="N2764" s="3">
        <v>-35750</v>
      </c>
      <c r="O2764" s="3">
        <v>13750</v>
      </c>
      <c r="P2764" t="s">
        <v>37</v>
      </c>
      <c r="Q2764" s="29">
        <f t="shared" ref="Q2764:Q2807" si="432">DATEDIF(E2764,H2764,"Y")</f>
        <v>15</v>
      </c>
      <c r="R2764" s="29">
        <f t="shared" ref="R2764:R2807" si="433">DATEDIF(E2764,H2764,"YM")</f>
        <v>9</v>
      </c>
      <c r="S2764" s="29">
        <f t="shared" ref="S2764:S2807" si="434">DATEDIF(E2764,H2764,"MD")</f>
        <v>12</v>
      </c>
      <c r="T2764" s="30">
        <f t="shared" si="431"/>
        <v>1</v>
      </c>
      <c r="U2764" s="28">
        <f t="shared" ref="U2764:U2807" si="435">I2764*D2764*T2764</f>
        <v>205.93024699999998</v>
      </c>
      <c r="V2764" t="str">
        <f t="shared" ref="V2764:V2827" si="436">IF(AND(E2764&gt;=G2764,E2764&lt;=H2764),"Yes","No")</f>
        <v>No</v>
      </c>
      <c r="W2764" t="str">
        <f t="shared" ref="W2764:W2827" si="437">MONTH(E2764)&amp;"/"&amp;1&amp;"/"&amp;YEAR(E2764)</f>
        <v>9/1/2006</v>
      </c>
      <c r="X2764">
        <f t="shared" ref="X2764:X2827" si="438">IF(V2764="Yes",(DATEDIF(W2764,H2764+1,"M")/12),1)</f>
        <v>1</v>
      </c>
      <c r="Y2764">
        <f t="shared" ref="Y2764:Y2827" si="439">I2764*D2764*X2764</f>
        <v>205.93024699999998</v>
      </c>
      <c r="Z2764" t="str">
        <f t="shared" ref="Z2764:Z2827" si="440">IF(V2764="Yes",Y2764+J2764,"")</f>
        <v/>
      </c>
    </row>
    <row r="2765" spans="1:26" ht="13" hidden="1" x14ac:dyDescent="0.25">
      <c r="A2765" t="s">
        <v>5472</v>
      </c>
      <c r="B2765" t="s">
        <v>124</v>
      </c>
      <c r="C2765" t="s">
        <v>7</v>
      </c>
      <c r="D2765" s="46">
        <v>6.6699999999999995E-2</v>
      </c>
      <c r="E2765" s="2">
        <v>38978</v>
      </c>
      <c r="F2765" t="s">
        <v>5470</v>
      </c>
      <c r="G2765" s="16">
        <v>44378</v>
      </c>
      <c r="H2765" s="16">
        <v>44742</v>
      </c>
      <c r="I2765" s="3">
        <v>3087.41</v>
      </c>
      <c r="J2765" s="3">
        <v>-3087.41</v>
      </c>
      <c r="K2765" s="3">
        <v>0</v>
      </c>
      <c r="L2765" t="s">
        <v>36</v>
      </c>
      <c r="M2765" s="3">
        <v>49500</v>
      </c>
      <c r="N2765" s="3">
        <v>-35750</v>
      </c>
      <c r="O2765" s="3">
        <v>13750</v>
      </c>
      <c r="P2765" t="s">
        <v>37</v>
      </c>
      <c r="Q2765" s="29">
        <f t="shared" si="432"/>
        <v>15</v>
      </c>
      <c r="R2765" s="29">
        <f t="shared" si="433"/>
        <v>9</v>
      </c>
      <c r="S2765" s="29">
        <f t="shared" si="434"/>
        <v>12</v>
      </c>
      <c r="T2765" s="30">
        <f t="shared" si="431"/>
        <v>1</v>
      </c>
      <c r="U2765" s="28">
        <f t="shared" si="435"/>
        <v>205.93024699999998</v>
      </c>
      <c r="V2765" t="str">
        <f t="shared" si="436"/>
        <v>No</v>
      </c>
      <c r="W2765" t="str">
        <f t="shared" si="437"/>
        <v>9/1/2006</v>
      </c>
      <c r="X2765">
        <f t="shared" si="438"/>
        <v>1</v>
      </c>
      <c r="Y2765">
        <f t="shared" si="439"/>
        <v>205.93024699999998</v>
      </c>
      <c r="Z2765" t="str">
        <f t="shared" si="440"/>
        <v/>
      </c>
    </row>
    <row r="2766" spans="1:26" ht="13" hidden="1" x14ac:dyDescent="0.25">
      <c r="A2766" t="s">
        <v>5473</v>
      </c>
      <c r="B2766" t="s">
        <v>124</v>
      </c>
      <c r="C2766" t="s">
        <v>7</v>
      </c>
      <c r="D2766" s="46">
        <v>6.6699999999999995E-2</v>
      </c>
      <c r="E2766" s="2">
        <v>38978</v>
      </c>
      <c r="F2766" t="s">
        <v>5470</v>
      </c>
      <c r="G2766" s="16">
        <v>44378</v>
      </c>
      <c r="H2766" s="16">
        <v>44742</v>
      </c>
      <c r="I2766" s="3">
        <v>3087.41</v>
      </c>
      <c r="J2766" s="3">
        <v>-3087.41</v>
      </c>
      <c r="K2766" s="3">
        <v>0</v>
      </c>
      <c r="L2766" t="s">
        <v>36</v>
      </c>
      <c r="M2766" s="12">
        <v>39962486.130000003</v>
      </c>
      <c r="N2766" s="12">
        <v>-10765250.15</v>
      </c>
      <c r="O2766" s="12">
        <v>29197235.979999997</v>
      </c>
      <c r="P2766" t="s">
        <v>37</v>
      </c>
      <c r="Q2766" s="29">
        <f t="shared" si="432"/>
        <v>15</v>
      </c>
      <c r="R2766" s="29">
        <f t="shared" si="433"/>
        <v>9</v>
      </c>
      <c r="S2766" s="29">
        <f t="shared" si="434"/>
        <v>12</v>
      </c>
      <c r="T2766" s="30">
        <f t="shared" si="431"/>
        <v>1</v>
      </c>
      <c r="U2766" s="28">
        <f t="shared" si="435"/>
        <v>205.93024699999998</v>
      </c>
      <c r="V2766" t="str">
        <f t="shared" si="436"/>
        <v>No</v>
      </c>
      <c r="W2766" t="str">
        <f t="shared" si="437"/>
        <v>9/1/2006</v>
      </c>
      <c r="X2766">
        <f t="shared" si="438"/>
        <v>1</v>
      </c>
      <c r="Y2766">
        <f t="shared" si="439"/>
        <v>205.93024699999998</v>
      </c>
      <c r="Z2766" t="str">
        <f t="shared" si="440"/>
        <v/>
      </c>
    </row>
    <row r="2767" spans="1:26" ht="13" hidden="1" x14ac:dyDescent="0.25">
      <c r="A2767" t="s">
        <v>5474</v>
      </c>
      <c r="B2767" t="s">
        <v>124</v>
      </c>
      <c r="C2767" t="s">
        <v>7</v>
      </c>
      <c r="D2767" s="46">
        <v>6.6699999999999995E-2</v>
      </c>
      <c r="E2767" s="2">
        <v>38978</v>
      </c>
      <c r="F2767" t="s">
        <v>5470</v>
      </c>
      <c r="G2767" s="16">
        <v>44378</v>
      </c>
      <c r="H2767" s="16">
        <v>44742</v>
      </c>
      <c r="I2767" s="3">
        <v>3087.41</v>
      </c>
      <c r="J2767" s="3">
        <v>-3087.41</v>
      </c>
      <c r="K2767" s="3">
        <v>0</v>
      </c>
      <c r="L2767" t="s">
        <v>36</v>
      </c>
      <c r="M2767" s="3">
        <v>2710813.43</v>
      </c>
      <c r="N2767" s="3">
        <v>-731919.91</v>
      </c>
      <c r="O2767" s="3">
        <v>1978893.52</v>
      </c>
      <c r="P2767" t="s">
        <v>37</v>
      </c>
      <c r="Q2767" s="29">
        <f t="shared" si="432"/>
        <v>15</v>
      </c>
      <c r="R2767" s="29">
        <f t="shared" si="433"/>
        <v>9</v>
      </c>
      <c r="S2767" s="29">
        <f t="shared" si="434"/>
        <v>12</v>
      </c>
      <c r="T2767" s="30">
        <f t="shared" si="431"/>
        <v>1</v>
      </c>
      <c r="U2767" s="28">
        <f t="shared" si="435"/>
        <v>205.93024699999998</v>
      </c>
      <c r="V2767" t="str">
        <f t="shared" si="436"/>
        <v>No</v>
      </c>
      <c r="W2767" t="str">
        <f t="shared" si="437"/>
        <v>9/1/2006</v>
      </c>
      <c r="X2767">
        <f t="shared" si="438"/>
        <v>1</v>
      </c>
      <c r="Y2767">
        <f t="shared" si="439"/>
        <v>205.93024699999998</v>
      </c>
      <c r="Z2767" t="str">
        <f t="shared" si="440"/>
        <v/>
      </c>
    </row>
    <row r="2768" spans="1:26" ht="13" hidden="1" x14ac:dyDescent="0.25">
      <c r="A2768" t="s">
        <v>5475</v>
      </c>
      <c r="B2768" t="s">
        <v>124</v>
      </c>
      <c r="C2768" t="s">
        <v>7</v>
      </c>
      <c r="D2768" s="46">
        <v>6.6699999999999995E-2</v>
      </c>
      <c r="E2768" s="2">
        <v>38978</v>
      </c>
      <c r="F2768" t="s">
        <v>5470</v>
      </c>
      <c r="G2768" s="16">
        <v>44378</v>
      </c>
      <c r="H2768" s="16">
        <v>44742</v>
      </c>
      <c r="I2768" s="3">
        <v>3087.41</v>
      </c>
      <c r="J2768" s="3">
        <v>-3087.41</v>
      </c>
      <c r="K2768" s="3">
        <v>0</v>
      </c>
      <c r="L2768" t="s">
        <v>36</v>
      </c>
      <c r="M2768" s="3">
        <v>6946519.9199999999</v>
      </c>
      <c r="N2768" s="3">
        <v>-1917466.45</v>
      </c>
      <c r="O2768" s="3">
        <v>5029053.47</v>
      </c>
      <c r="P2768" t="s">
        <v>37</v>
      </c>
      <c r="Q2768" s="29">
        <f t="shared" si="432"/>
        <v>15</v>
      </c>
      <c r="R2768" s="29">
        <f t="shared" si="433"/>
        <v>9</v>
      </c>
      <c r="S2768" s="29">
        <f t="shared" si="434"/>
        <v>12</v>
      </c>
      <c r="T2768" s="30">
        <f t="shared" si="431"/>
        <v>1</v>
      </c>
      <c r="U2768" s="28">
        <f t="shared" si="435"/>
        <v>205.93024699999998</v>
      </c>
      <c r="V2768" t="str">
        <f t="shared" si="436"/>
        <v>No</v>
      </c>
      <c r="W2768" t="str">
        <f t="shared" si="437"/>
        <v>9/1/2006</v>
      </c>
      <c r="X2768">
        <f t="shared" si="438"/>
        <v>1</v>
      </c>
      <c r="Y2768">
        <f t="shared" si="439"/>
        <v>205.93024699999998</v>
      </c>
      <c r="Z2768" t="str">
        <f t="shared" si="440"/>
        <v/>
      </c>
    </row>
    <row r="2769" spans="1:26" ht="13" hidden="1" x14ac:dyDescent="0.25">
      <c r="A2769" t="s">
        <v>5476</v>
      </c>
      <c r="B2769" t="s">
        <v>124</v>
      </c>
      <c r="C2769" t="s">
        <v>7</v>
      </c>
      <c r="D2769" s="46">
        <v>6.6699999999999995E-2</v>
      </c>
      <c r="E2769" s="2">
        <v>38793</v>
      </c>
      <c r="F2769" t="s">
        <v>5470</v>
      </c>
      <c r="G2769" s="16">
        <v>44378</v>
      </c>
      <c r="H2769" s="16">
        <v>44742</v>
      </c>
      <c r="I2769" s="3">
        <v>3097.24</v>
      </c>
      <c r="J2769" s="3">
        <v>-3097.23</v>
      </c>
      <c r="K2769" s="3">
        <v>0.01</v>
      </c>
      <c r="L2769" t="s">
        <v>36</v>
      </c>
      <c r="M2769" s="3">
        <v>1092112.1100000001</v>
      </c>
      <c r="N2769" s="3">
        <v>-205067.39</v>
      </c>
      <c r="O2769" s="3">
        <v>887044.72</v>
      </c>
      <c r="P2769" t="s">
        <v>37</v>
      </c>
      <c r="Q2769" s="29">
        <f t="shared" si="432"/>
        <v>16</v>
      </c>
      <c r="R2769" s="29">
        <f t="shared" si="433"/>
        <v>3</v>
      </c>
      <c r="S2769" s="29">
        <f t="shared" si="434"/>
        <v>13</v>
      </c>
      <c r="T2769" s="30">
        <f t="shared" si="431"/>
        <v>1</v>
      </c>
      <c r="U2769" s="28">
        <f t="shared" si="435"/>
        <v>206.58590799999996</v>
      </c>
      <c r="V2769" t="str">
        <f t="shared" si="436"/>
        <v>No</v>
      </c>
      <c r="W2769" t="str">
        <f t="shared" si="437"/>
        <v>3/1/2006</v>
      </c>
      <c r="X2769">
        <f t="shared" si="438"/>
        <v>1</v>
      </c>
      <c r="Y2769">
        <f t="shared" si="439"/>
        <v>206.58590799999996</v>
      </c>
      <c r="Z2769" t="str">
        <f t="shared" si="440"/>
        <v/>
      </c>
    </row>
    <row r="2770" spans="1:26" ht="13" hidden="1" x14ac:dyDescent="0.25">
      <c r="A2770" t="s">
        <v>5477</v>
      </c>
      <c r="B2770" t="s">
        <v>124</v>
      </c>
      <c r="C2770" t="s">
        <v>7</v>
      </c>
      <c r="D2770" s="46">
        <v>6.6699999999999995E-2</v>
      </c>
      <c r="E2770" s="2">
        <v>38793</v>
      </c>
      <c r="F2770" t="s">
        <v>5470</v>
      </c>
      <c r="G2770" s="16">
        <v>44378</v>
      </c>
      <c r="H2770" s="16">
        <v>44742</v>
      </c>
      <c r="I2770" s="3">
        <v>3097.24</v>
      </c>
      <c r="J2770" s="3">
        <v>-3097.23</v>
      </c>
      <c r="K2770" s="3">
        <v>0.01</v>
      </c>
      <c r="L2770" t="s">
        <v>36</v>
      </c>
      <c r="M2770" s="3">
        <v>540997.76</v>
      </c>
      <c r="N2770" s="3">
        <v>-194816.79</v>
      </c>
      <c r="O2770" s="3">
        <v>346180.97</v>
      </c>
      <c r="P2770" t="s">
        <v>37</v>
      </c>
      <c r="Q2770" s="29">
        <f t="shared" si="432"/>
        <v>16</v>
      </c>
      <c r="R2770" s="29">
        <f t="shared" si="433"/>
        <v>3</v>
      </c>
      <c r="S2770" s="29">
        <f t="shared" si="434"/>
        <v>13</v>
      </c>
      <c r="T2770" s="30">
        <f t="shared" si="431"/>
        <v>1</v>
      </c>
      <c r="U2770" s="28">
        <f t="shared" si="435"/>
        <v>206.58590799999996</v>
      </c>
      <c r="V2770" t="str">
        <f t="shared" si="436"/>
        <v>No</v>
      </c>
      <c r="W2770" t="str">
        <f t="shared" si="437"/>
        <v>3/1/2006</v>
      </c>
      <c r="X2770">
        <f t="shared" si="438"/>
        <v>1</v>
      </c>
      <c r="Y2770">
        <f t="shared" si="439"/>
        <v>206.58590799999996</v>
      </c>
      <c r="Z2770" t="str">
        <f t="shared" si="440"/>
        <v/>
      </c>
    </row>
    <row r="2771" spans="1:26" ht="13" hidden="1" x14ac:dyDescent="0.25">
      <c r="A2771" t="s">
        <v>5478</v>
      </c>
      <c r="B2771" t="s">
        <v>124</v>
      </c>
      <c r="C2771" t="s">
        <v>7</v>
      </c>
      <c r="D2771" s="46">
        <v>6.6699999999999995E-2</v>
      </c>
      <c r="E2771" s="2">
        <v>38793</v>
      </c>
      <c r="F2771" t="s">
        <v>5470</v>
      </c>
      <c r="G2771" s="16">
        <v>44378</v>
      </c>
      <c r="H2771" s="16">
        <v>44742</v>
      </c>
      <c r="I2771" s="3">
        <v>3097.24</v>
      </c>
      <c r="J2771" s="3">
        <v>-3097.23</v>
      </c>
      <c r="K2771" s="3">
        <v>0.01</v>
      </c>
      <c r="L2771" t="s">
        <v>36</v>
      </c>
      <c r="M2771" s="3">
        <v>1948336.66</v>
      </c>
      <c r="N2771" s="3">
        <v>-555276.31000000006</v>
      </c>
      <c r="O2771" s="3">
        <v>1393060.35</v>
      </c>
      <c r="P2771" t="s">
        <v>37</v>
      </c>
      <c r="Q2771" s="29">
        <f t="shared" si="432"/>
        <v>16</v>
      </c>
      <c r="R2771" s="29">
        <f t="shared" si="433"/>
        <v>3</v>
      </c>
      <c r="S2771" s="29">
        <f t="shared" si="434"/>
        <v>13</v>
      </c>
      <c r="T2771" s="30">
        <f t="shared" si="431"/>
        <v>1</v>
      </c>
      <c r="U2771" s="28">
        <f t="shared" si="435"/>
        <v>206.58590799999996</v>
      </c>
      <c r="V2771" t="str">
        <f t="shared" si="436"/>
        <v>No</v>
      </c>
      <c r="W2771" t="str">
        <f t="shared" si="437"/>
        <v>3/1/2006</v>
      </c>
      <c r="X2771">
        <f t="shared" si="438"/>
        <v>1</v>
      </c>
      <c r="Y2771">
        <f t="shared" si="439"/>
        <v>206.58590799999996</v>
      </c>
      <c r="Z2771" t="str">
        <f t="shared" si="440"/>
        <v/>
      </c>
    </row>
    <row r="2772" spans="1:26" ht="13" hidden="1" x14ac:dyDescent="0.25">
      <c r="A2772" t="s">
        <v>5479</v>
      </c>
      <c r="B2772" t="s">
        <v>124</v>
      </c>
      <c r="C2772" t="s">
        <v>7</v>
      </c>
      <c r="D2772" s="46">
        <v>6.6699999999999995E-2</v>
      </c>
      <c r="E2772" s="2">
        <v>38793</v>
      </c>
      <c r="F2772" t="s">
        <v>5470</v>
      </c>
      <c r="G2772" s="16">
        <v>44378</v>
      </c>
      <c r="H2772" s="16">
        <v>44742</v>
      </c>
      <c r="I2772" s="3">
        <v>3097.24</v>
      </c>
      <c r="J2772" s="3">
        <v>-3097.23</v>
      </c>
      <c r="K2772" s="3">
        <v>0.01</v>
      </c>
      <c r="L2772" t="s">
        <v>36</v>
      </c>
      <c r="M2772" s="3">
        <v>2500.3000000000002</v>
      </c>
      <c r="N2772" s="3">
        <v>-399.91</v>
      </c>
      <c r="O2772" s="3">
        <v>2100.39</v>
      </c>
      <c r="P2772" t="s">
        <v>37</v>
      </c>
      <c r="Q2772" s="29">
        <f t="shared" si="432"/>
        <v>16</v>
      </c>
      <c r="R2772" s="29">
        <f t="shared" si="433"/>
        <v>3</v>
      </c>
      <c r="S2772" s="29">
        <f t="shared" si="434"/>
        <v>13</v>
      </c>
      <c r="T2772" s="30">
        <f t="shared" si="431"/>
        <v>1</v>
      </c>
      <c r="U2772" s="28">
        <f t="shared" si="435"/>
        <v>206.58590799999996</v>
      </c>
      <c r="V2772" t="str">
        <f t="shared" si="436"/>
        <v>No</v>
      </c>
      <c r="W2772" t="str">
        <f t="shared" si="437"/>
        <v>3/1/2006</v>
      </c>
      <c r="X2772">
        <f t="shared" si="438"/>
        <v>1</v>
      </c>
      <c r="Y2772">
        <f t="shared" si="439"/>
        <v>206.58590799999996</v>
      </c>
      <c r="Z2772" t="str">
        <f t="shared" si="440"/>
        <v/>
      </c>
    </row>
    <row r="2773" spans="1:26" ht="13" hidden="1" x14ac:dyDescent="0.25">
      <c r="A2773" t="s">
        <v>5480</v>
      </c>
      <c r="B2773" t="s">
        <v>124</v>
      </c>
      <c r="C2773" t="s">
        <v>7</v>
      </c>
      <c r="D2773" s="46">
        <v>6.6699999999999995E-2</v>
      </c>
      <c r="E2773" s="2">
        <v>39502</v>
      </c>
      <c r="F2773" t="s">
        <v>5470</v>
      </c>
      <c r="G2773" s="16">
        <v>44378</v>
      </c>
      <c r="H2773" s="16">
        <v>44742</v>
      </c>
      <c r="I2773" s="3">
        <v>3097.24</v>
      </c>
      <c r="J2773" s="3">
        <v>-2976.78</v>
      </c>
      <c r="K2773" s="3">
        <v>120.46</v>
      </c>
      <c r="L2773" t="s">
        <v>36</v>
      </c>
      <c r="M2773" s="3">
        <v>482.02</v>
      </c>
      <c r="N2773" s="3">
        <v>-75.819999999999993</v>
      </c>
      <c r="O2773" s="3">
        <v>406.2</v>
      </c>
      <c r="P2773" t="s">
        <v>37</v>
      </c>
      <c r="Q2773" s="29">
        <f t="shared" si="432"/>
        <v>14</v>
      </c>
      <c r="R2773" s="29">
        <f t="shared" si="433"/>
        <v>4</v>
      </c>
      <c r="S2773" s="29">
        <f t="shared" si="434"/>
        <v>6</v>
      </c>
      <c r="T2773" s="30">
        <f t="shared" si="431"/>
        <v>1</v>
      </c>
      <c r="U2773" s="28">
        <f t="shared" si="435"/>
        <v>206.58590799999996</v>
      </c>
      <c r="V2773" t="str">
        <f t="shared" si="436"/>
        <v>No</v>
      </c>
      <c r="W2773" t="str">
        <f t="shared" si="437"/>
        <v>2/1/2008</v>
      </c>
      <c r="X2773">
        <f t="shared" si="438"/>
        <v>1</v>
      </c>
      <c r="Y2773">
        <f t="shared" si="439"/>
        <v>206.58590799999996</v>
      </c>
      <c r="Z2773" t="str">
        <f t="shared" si="440"/>
        <v/>
      </c>
    </row>
    <row r="2774" spans="1:26" ht="13" hidden="1" x14ac:dyDescent="0.25">
      <c r="A2774" t="s">
        <v>5481</v>
      </c>
      <c r="B2774" t="s">
        <v>124</v>
      </c>
      <c r="C2774" t="s">
        <v>7</v>
      </c>
      <c r="D2774" s="46">
        <v>6.6699999999999995E-2</v>
      </c>
      <c r="E2774" s="2">
        <v>39502</v>
      </c>
      <c r="F2774" t="s">
        <v>5482</v>
      </c>
      <c r="G2774" s="16">
        <v>44378</v>
      </c>
      <c r="H2774" s="16">
        <v>44742</v>
      </c>
      <c r="I2774" s="3">
        <v>3321.79</v>
      </c>
      <c r="J2774" s="3">
        <v>-3192.6</v>
      </c>
      <c r="K2774" s="3">
        <v>129.19</v>
      </c>
      <c r="L2774" t="s">
        <v>36</v>
      </c>
      <c r="M2774" s="3">
        <v>7446.7</v>
      </c>
      <c r="N2774" s="3">
        <v>-1166.1400000000001</v>
      </c>
      <c r="O2774" s="3">
        <v>6280.56</v>
      </c>
      <c r="P2774" t="s">
        <v>37</v>
      </c>
      <c r="Q2774" s="29">
        <f t="shared" si="432"/>
        <v>14</v>
      </c>
      <c r="R2774" s="29">
        <f t="shared" si="433"/>
        <v>4</v>
      </c>
      <c r="S2774" s="29">
        <f t="shared" si="434"/>
        <v>6</v>
      </c>
      <c r="T2774" s="30">
        <f t="shared" si="431"/>
        <v>1</v>
      </c>
      <c r="U2774" s="28">
        <f t="shared" si="435"/>
        <v>221.56339299999999</v>
      </c>
      <c r="V2774" t="str">
        <f t="shared" si="436"/>
        <v>No</v>
      </c>
      <c r="W2774" t="str">
        <f t="shared" si="437"/>
        <v>2/1/2008</v>
      </c>
      <c r="X2774">
        <f t="shared" si="438"/>
        <v>1</v>
      </c>
      <c r="Y2774">
        <f t="shared" si="439"/>
        <v>221.56339299999999</v>
      </c>
      <c r="Z2774" t="str">
        <f t="shared" si="440"/>
        <v/>
      </c>
    </row>
    <row r="2775" spans="1:26" ht="13" hidden="1" x14ac:dyDescent="0.25">
      <c r="A2775" t="s">
        <v>5483</v>
      </c>
      <c r="B2775" t="s">
        <v>124</v>
      </c>
      <c r="C2775" t="s">
        <v>7</v>
      </c>
      <c r="D2775" s="46">
        <v>6.6699999999999995E-2</v>
      </c>
      <c r="E2775" s="2">
        <v>39502</v>
      </c>
      <c r="F2775" t="s">
        <v>5470</v>
      </c>
      <c r="G2775" s="16">
        <v>44378</v>
      </c>
      <c r="H2775" s="16">
        <v>44742</v>
      </c>
      <c r="I2775" s="3">
        <v>3321.79</v>
      </c>
      <c r="J2775" s="3">
        <v>-3192.6</v>
      </c>
      <c r="K2775" s="3">
        <v>129.19</v>
      </c>
      <c r="L2775" t="s">
        <v>36</v>
      </c>
      <c r="M2775" s="3">
        <v>4527.5600000000004</v>
      </c>
      <c r="N2775" s="3">
        <v>-708.92</v>
      </c>
      <c r="O2775" s="3">
        <v>3818.64</v>
      </c>
      <c r="P2775" t="s">
        <v>37</v>
      </c>
      <c r="Q2775" s="29">
        <f t="shared" si="432"/>
        <v>14</v>
      </c>
      <c r="R2775" s="29">
        <f t="shared" si="433"/>
        <v>4</v>
      </c>
      <c r="S2775" s="29">
        <f t="shared" si="434"/>
        <v>6</v>
      </c>
      <c r="T2775" s="30">
        <f t="shared" si="431"/>
        <v>1</v>
      </c>
      <c r="U2775" s="28">
        <f t="shared" si="435"/>
        <v>221.56339299999999</v>
      </c>
      <c r="V2775" t="str">
        <f t="shared" si="436"/>
        <v>No</v>
      </c>
      <c r="W2775" t="str">
        <f t="shared" si="437"/>
        <v>2/1/2008</v>
      </c>
      <c r="X2775">
        <f t="shared" si="438"/>
        <v>1</v>
      </c>
      <c r="Y2775">
        <f t="shared" si="439"/>
        <v>221.56339299999999</v>
      </c>
      <c r="Z2775" t="str">
        <f t="shared" si="440"/>
        <v/>
      </c>
    </row>
    <row r="2776" spans="1:26" ht="13" hidden="1" x14ac:dyDescent="0.25">
      <c r="A2776" t="s">
        <v>5484</v>
      </c>
      <c r="B2776" t="s">
        <v>124</v>
      </c>
      <c r="C2776" t="s">
        <v>7</v>
      </c>
      <c r="D2776" s="46">
        <v>6.6699999999999995E-2</v>
      </c>
      <c r="E2776" s="2">
        <v>39502</v>
      </c>
      <c r="F2776" t="s">
        <v>5470</v>
      </c>
      <c r="G2776" s="16">
        <v>44378</v>
      </c>
      <c r="H2776" s="16">
        <v>44742</v>
      </c>
      <c r="I2776" s="3">
        <v>3321.79</v>
      </c>
      <c r="J2776" s="3">
        <v>-3192.6</v>
      </c>
      <c r="K2776" s="3">
        <v>129.19</v>
      </c>
      <c r="L2776" t="s">
        <v>36</v>
      </c>
      <c r="M2776" s="3">
        <v>8917.2099999999991</v>
      </c>
      <c r="N2776" s="3">
        <v>-1397.31</v>
      </c>
      <c r="O2776" s="3">
        <v>7519.9</v>
      </c>
      <c r="P2776" t="s">
        <v>37</v>
      </c>
      <c r="Q2776" s="29">
        <f t="shared" si="432"/>
        <v>14</v>
      </c>
      <c r="R2776" s="29">
        <f t="shared" si="433"/>
        <v>4</v>
      </c>
      <c r="S2776" s="29">
        <f t="shared" si="434"/>
        <v>6</v>
      </c>
      <c r="T2776" s="30">
        <f t="shared" si="431"/>
        <v>1</v>
      </c>
      <c r="U2776" s="28">
        <f t="shared" si="435"/>
        <v>221.56339299999999</v>
      </c>
      <c r="V2776" t="str">
        <f t="shared" si="436"/>
        <v>No</v>
      </c>
      <c r="W2776" t="str">
        <f t="shared" si="437"/>
        <v>2/1/2008</v>
      </c>
      <c r="X2776">
        <f t="shared" si="438"/>
        <v>1</v>
      </c>
      <c r="Y2776">
        <f t="shared" si="439"/>
        <v>221.56339299999999</v>
      </c>
      <c r="Z2776" t="str">
        <f t="shared" si="440"/>
        <v/>
      </c>
    </row>
    <row r="2777" spans="1:26" ht="13" hidden="1" x14ac:dyDescent="0.25">
      <c r="A2777" t="s">
        <v>5485</v>
      </c>
      <c r="B2777" t="s">
        <v>124</v>
      </c>
      <c r="C2777" t="s">
        <v>7</v>
      </c>
      <c r="D2777" s="46">
        <v>6.6699999999999995E-2</v>
      </c>
      <c r="E2777" s="2">
        <v>38943</v>
      </c>
      <c r="F2777" t="s">
        <v>5470</v>
      </c>
      <c r="G2777" s="16">
        <v>44378</v>
      </c>
      <c r="H2777" s="16">
        <v>44742</v>
      </c>
      <c r="I2777" s="3">
        <v>3321.79</v>
      </c>
      <c r="J2777" s="3">
        <v>-3321.78</v>
      </c>
      <c r="K2777" s="3">
        <v>0.01</v>
      </c>
      <c r="L2777" t="s">
        <v>36</v>
      </c>
      <c r="M2777" s="3">
        <v>2748.08</v>
      </c>
      <c r="N2777" s="3">
        <v>-431.01</v>
      </c>
      <c r="O2777" s="3">
        <v>2317.0700000000002</v>
      </c>
      <c r="P2777" t="s">
        <v>37</v>
      </c>
      <c r="Q2777" s="29">
        <f t="shared" si="432"/>
        <v>15</v>
      </c>
      <c r="R2777" s="29">
        <f t="shared" si="433"/>
        <v>10</v>
      </c>
      <c r="S2777" s="29">
        <f t="shared" si="434"/>
        <v>16</v>
      </c>
      <c r="T2777" s="30">
        <f t="shared" si="431"/>
        <v>1</v>
      </c>
      <c r="U2777" s="28">
        <f t="shared" si="435"/>
        <v>221.56339299999999</v>
      </c>
      <c r="V2777" t="str">
        <f t="shared" si="436"/>
        <v>No</v>
      </c>
      <c r="W2777" t="str">
        <f t="shared" si="437"/>
        <v>8/1/2006</v>
      </c>
      <c r="X2777">
        <f t="shared" si="438"/>
        <v>1</v>
      </c>
      <c r="Y2777">
        <f t="shared" si="439"/>
        <v>221.56339299999999</v>
      </c>
      <c r="Z2777" t="str">
        <f t="shared" si="440"/>
        <v/>
      </c>
    </row>
    <row r="2778" spans="1:26" ht="13" hidden="1" x14ac:dyDescent="0.25">
      <c r="A2778" t="s">
        <v>5486</v>
      </c>
      <c r="B2778" t="s">
        <v>124</v>
      </c>
      <c r="C2778" t="s">
        <v>7</v>
      </c>
      <c r="D2778" s="46">
        <v>6.6699999999999995E-2</v>
      </c>
      <c r="E2778" s="2">
        <v>38943</v>
      </c>
      <c r="F2778" t="s">
        <v>5470</v>
      </c>
      <c r="G2778" s="16">
        <v>44378</v>
      </c>
      <c r="H2778" s="16">
        <v>44742</v>
      </c>
      <c r="I2778" s="3">
        <v>3809.78</v>
      </c>
      <c r="J2778" s="3">
        <v>-3809.78</v>
      </c>
      <c r="K2778" s="3">
        <v>0</v>
      </c>
      <c r="L2778" t="s">
        <v>36</v>
      </c>
      <c r="M2778" s="3">
        <v>5791.72</v>
      </c>
      <c r="N2778" s="3">
        <v>-906.87</v>
      </c>
      <c r="O2778" s="3">
        <v>4884.8500000000004</v>
      </c>
      <c r="P2778" t="s">
        <v>37</v>
      </c>
      <c r="Q2778" s="29">
        <f t="shared" si="432"/>
        <v>15</v>
      </c>
      <c r="R2778" s="29">
        <f t="shared" si="433"/>
        <v>10</v>
      </c>
      <c r="S2778" s="29">
        <f t="shared" si="434"/>
        <v>16</v>
      </c>
      <c r="T2778" s="30">
        <f t="shared" si="431"/>
        <v>1</v>
      </c>
      <c r="U2778" s="28">
        <f t="shared" si="435"/>
        <v>254.112326</v>
      </c>
      <c r="V2778" t="str">
        <f t="shared" si="436"/>
        <v>No</v>
      </c>
      <c r="W2778" t="str">
        <f t="shared" si="437"/>
        <v>8/1/2006</v>
      </c>
      <c r="X2778">
        <f t="shared" si="438"/>
        <v>1</v>
      </c>
      <c r="Y2778">
        <f t="shared" si="439"/>
        <v>254.112326</v>
      </c>
      <c r="Z2778" t="str">
        <f t="shared" si="440"/>
        <v/>
      </c>
    </row>
    <row r="2779" spans="1:26" ht="13" hidden="1" x14ac:dyDescent="0.25">
      <c r="A2779" t="s">
        <v>5487</v>
      </c>
      <c r="B2779" t="s">
        <v>124</v>
      </c>
      <c r="C2779" t="s">
        <v>7</v>
      </c>
      <c r="D2779" s="46">
        <v>6.6699999999999995E-2</v>
      </c>
      <c r="E2779" s="2">
        <v>38978</v>
      </c>
      <c r="F2779" t="s">
        <v>5470</v>
      </c>
      <c r="G2779" s="16">
        <v>44378</v>
      </c>
      <c r="H2779" s="16">
        <v>44742</v>
      </c>
      <c r="I2779" s="3">
        <v>3809.78</v>
      </c>
      <c r="J2779" s="3">
        <v>-3809.78</v>
      </c>
      <c r="K2779" s="3">
        <v>0</v>
      </c>
      <c r="L2779" t="s">
        <v>36</v>
      </c>
      <c r="M2779" s="3">
        <v>6513.4</v>
      </c>
      <c r="N2779" s="3">
        <v>-1020.05</v>
      </c>
      <c r="O2779" s="3">
        <v>5493.35</v>
      </c>
      <c r="P2779" t="s">
        <v>37</v>
      </c>
      <c r="Q2779" s="29">
        <f t="shared" si="432"/>
        <v>15</v>
      </c>
      <c r="R2779" s="29">
        <f t="shared" si="433"/>
        <v>9</v>
      </c>
      <c r="S2779" s="29">
        <f t="shared" si="434"/>
        <v>12</v>
      </c>
      <c r="T2779" s="30">
        <f t="shared" si="431"/>
        <v>1</v>
      </c>
      <c r="U2779" s="28">
        <f t="shared" si="435"/>
        <v>254.112326</v>
      </c>
      <c r="V2779" t="str">
        <f t="shared" si="436"/>
        <v>No</v>
      </c>
      <c r="W2779" t="str">
        <f t="shared" si="437"/>
        <v>9/1/2006</v>
      </c>
      <c r="X2779">
        <f t="shared" si="438"/>
        <v>1</v>
      </c>
      <c r="Y2779">
        <f t="shared" si="439"/>
        <v>254.112326</v>
      </c>
      <c r="Z2779" t="str">
        <f t="shared" si="440"/>
        <v/>
      </c>
    </row>
    <row r="2780" spans="1:26" ht="13" hidden="1" x14ac:dyDescent="0.25">
      <c r="A2780" t="s">
        <v>5488</v>
      </c>
      <c r="B2780" t="s">
        <v>124</v>
      </c>
      <c r="C2780" t="s">
        <v>7</v>
      </c>
      <c r="D2780" s="46">
        <v>6.6699999999999995E-2</v>
      </c>
      <c r="E2780" s="2">
        <v>38978</v>
      </c>
      <c r="F2780" t="s">
        <v>5470</v>
      </c>
      <c r="G2780" s="16">
        <v>44378</v>
      </c>
      <c r="H2780" s="16">
        <v>44742</v>
      </c>
      <c r="I2780" s="3">
        <v>4210.1000000000004</v>
      </c>
      <c r="J2780" s="3">
        <v>-4210.09</v>
      </c>
      <c r="K2780" s="3">
        <v>0.01</v>
      </c>
      <c r="L2780" t="s">
        <v>36</v>
      </c>
      <c r="M2780" s="3">
        <v>4316.92</v>
      </c>
      <c r="N2780" s="3">
        <v>-676.11</v>
      </c>
      <c r="O2780" s="3">
        <v>3640.81</v>
      </c>
      <c r="P2780" t="s">
        <v>37</v>
      </c>
      <c r="Q2780" s="29">
        <f t="shared" si="432"/>
        <v>15</v>
      </c>
      <c r="R2780" s="29">
        <f t="shared" si="433"/>
        <v>9</v>
      </c>
      <c r="S2780" s="29">
        <f t="shared" si="434"/>
        <v>12</v>
      </c>
      <c r="T2780" s="30">
        <f t="shared" si="431"/>
        <v>1</v>
      </c>
      <c r="U2780" s="28">
        <f t="shared" si="435"/>
        <v>280.81367</v>
      </c>
      <c r="V2780" t="str">
        <f t="shared" si="436"/>
        <v>No</v>
      </c>
      <c r="W2780" t="str">
        <f t="shared" si="437"/>
        <v>9/1/2006</v>
      </c>
      <c r="X2780">
        <f t="shared" si="438"/>
        <v>1</v>
      </c>
      <c r="Y2780">
        <f t="shared" si="439"/>
        <v>280.81367</v>
      </c>
      <c r="Z2780" t="str">
        <f t="shared" si="440"/>
        <v/>
      </c>
    </row>
    <row r="2781" spans="1:26" ht="13" hidden="1" x14ac:dyDescent="0.25">
      <c r="A2781" t="s">
        <v>5489</v>
      </c>
      <c r="B2781" t="s">
        <v>124</v>
      </c>
      <c r="C2781" t="s">
        <v>7</v>
      </c>
      <c r="D2781" s="46">
        <v>6.6699999999999995E-2</v>
      </c>
      <c r="E2781" s="2">
        <v>38793</v>
      </c>
      <c r="F2781" t="s">
        <v>5490</v>
      </c>
      <c r="G2781" s="16">
        <v>44378</v>
      </c>
      <c r="H2781" s="16">
        <v>44742</v>
      </c>
      <c r="I2781" s="3">
        <v>4210.1000000000004</v>
      </c>
      <c r="J2781" s="3">
        <v>-4210.09</v>
      </c>
      <c r="K2781" s="3">
        <v>0.01</v>
      </c>
      <c r="L2781" t="s">
        <v>36</v>
      </c>
      <c r="M2781" s="3">
        <v>3830.79</v>
      </c>
      <c r="N2781" s="3">
        <v>-600.29999999999995</v>
      </c>
      <c r="O2781" s="3">
        <v>3230.49</v>
      </c>
      <c r="P2781" t="s">
        <v>37</v>
      </c>
      <c r="Q2781" s="29">
        <f t="shared" si="432"/>
        <v>16</v>
      </c>
      <c r="R2781" s="29">
        <f t="shared" si="433"/>
        <v>3</v>
      </c>
      <c r="S2781" s="29">
        <f t="shared" si="434"/>
        <v>13</v>
      </c>
      <c r="T2781" s="30">
        <f t="shared" si="431"/>
        <v>1</v>
      </c>
      <c r="U2781" s="28">
        <f t="shared" si="435"/>
        <v>280.81367</v>
      </c>
      <c r="V2781" t="str">
        <f t="shared" si="436"/>
        <v>No</v>
      </c>
      <c r="W2781" t="str">
        <f t="shared" si="437"/>
        <v>3/1/2006</v>
      </c>
      <c r="X2781">
        <f t="shared" si="438"/>
        <v>1</v>
      </c>
      <c r="Y2781">
        <f t="shared" si="439"/>
        <v>280.81367</v>
      </c>
      <c r="Z2781" t="str">
        <f t="shared" si="440"/>
        <v/>
      </c>
    </row>
    <row r="2782" spans="1:26" ht="13" hidden="1" x14ac:dyDescent="0.25">
      <c r="A2782" t="s">
        <v>5491</v>
      </c>
      <c r="B2782" t="s">
        <v>124</v>
      </c>
      <c r="C2782" t="s">
        <v>7</v>
      </c>
      <c r="D2782" s="46">
        <v>6.6699999999999995E-2</v>
      </c>
      <c r="E2782" s="2">
        <v>38793</v>
      </c>
      <c r="F2782" t="s">
        <v>3880</v>
      </c>
      <c r="G2782" s="16">
        <v>44378</v>
      </c>
      <c r="H2782" s="16">
        <v>44742</v>
      </c>
      <c r="I2782" s="3">
        <v>4223.51</v>
      </c>
      <c r="J2782" s="3">
        <v>-4223.51</v>
      </c>
      <c r="K2782" s="3">
        <v>0</v>
      </c>
      <c r="L2782" t="s">
        <v>36</v>
      </c>
      <c r="M2782" s="3">
        <v>12501.13</v>
      </c>
      <c r="N2782" s="3">
        <v>-1937.29</v>
      </c>
      <c r="O2782" s="3">
        <v>10563.84</v>
      </c>
      <c r="P2782" t="s">
        <v>37</v>
      </c>
      <c r="Q2782" s="29">
        <f t="shared" si="432"/>
        <v>16</v>
      </c>
      <c r="R2782" s="29">
        <f t="shared" si="433"/>
        <v>3</v>
      </c>
      <c r="S2782" s="29">
        <f t="shared" si="434"/>
        <v>13</v>
      </c>
      <c r="T2782" s="30">
        <f t="shared" si="431"/>
        <v>1</v>
      </c>
      <c r="U2782" s="28">
        <f t="shared" si="435"/>
        <v>281.70811700000002</v>
      </c>
      <c r="V2782" t="str">
        <f t="shared" si="436"/>
        <v>No</v>
      </c>
      <c r="W2782" t="str">
        <f t="shared" si="437"/>
        <v>3/1/2006</v>
      </c>
      <c r="X2782">
        <f t="shared" si="438"/>
        <v>1</v>
      </c>
      <c r="Y2782">
        <f t="shared" si="439"/>
        <v>281.70811700000002</v>
      </c>
      <c r="Z2782" t="str">
        <f t="shared" si="440"/>
        <v/>
      </c>
    </row>
    <row r="2783" spans="1:26" ht="13" hidden="1" x14ac:dyDescent="0.25">
      <c r="A2783" t="s">
        <v>5492</v>
      </c>
      <c r="B2783" t="s">
        <v>124</v>
      </c>
      <c r="C2783" t="s">
        <v>7</v>
      </c>
      <c r="D2783" s="46">
        <v>6.6699999999999995E-2</v>
      </c>
      <c r="E2783" s="2">
        <v>38793</v>
      </c>
      <c r="F2783" t="s">
        <v>3880</v>
      </c>
      <c r="G2783" s="16">
        <v>44378</v>
      </c>
      <c r="H2783" s="16">
        <v>44742</v>
      </c>
      <c r="I2783" s="3">
        <v>4223.51</v>
      </c>
      <c r="J2783" s="3">
        <v>-4223.51</v>
      </c>
      <c r="K2783" s="3">
        <v>0</v>
      </c>
      <c r="L2783" t="s">
        <v>36</v>
      </c>
      <c r="M2783" s="3">
        <v>56304.52</v>
      </c>
      <c r="N2783" s="3">
        <v>-8727.2999999999993</v>
      </c>
      <c r="O2783" s="3">
        <v>47577.22</v>
      </c>
      <c r="P2783" t="s">
        <v>37</v>
      </c>
      <c r="Q2783" s="29">
        <f t="shared" si="432"/>
        <v>16</v>
      </c>
      <c r="R2783" s="29">
        <f t="shared" si="433"/>
        <v>3</v>
      </c>
      <c r="S2783" s="29">
        <f t="shared" si="434"/>
        <v>13</v>
      </c>
      <c r="T2783" s="30">
        <f t="shared" si="431"/>
        <v>1</v>
      </c>
      <c r="U2783" s="28">
        <f t="shared" si="435"/>
        <v>281.70811700000002</v>
      </c>
      <c r="V2783" t="str">
        <f t="shared" si="436"/>
        <v>No</v>
      </c>
      <c r="W2783" t="str">
        <f t="shared" si="437"/>
        <v>3/1/2006</v>
      </c>
      <c r="X2783">
        <f t="shared" si="438"/>
        <v>1</v>
      </c>
      <c r="Y2783">
        <f t="shared" si="439"/>
        <v>281.70811700000002</v>
      </c>
      <c r="Z2783" t="str">
        <f t="shared" si="440"/>
        <v/>
      </c>
    </row>
    <row r="2784" spans="1:26" ht="13" hidden="1" x14ac:dyDescent="0.25">
      <c r="A2784" t="s">
        <v>5493</v>
      </c>
      <c r="B2784" t="s">
        <v>124</v>
      </c>
      <c r="C2784" t="s">
        <v>7</v>
      </c>
      <c r="D2784" s="46">
        <v>6.6699999999999995E-2</v>
      </c>
      <c r="E2784" s="2">
        <v>38793</v>
      </c>
      <c r="F2784" t="s">
        <v>3880</v>
      </c>
      <c r="G2784" s="16">
        <v>44378</v>
      </c>
      <c r="H2784" s="16">
        <v>44742</v>
      </c>
      <c r="I2784" s="3">
        <v>4223.51</v>
      </c>
      <c r="J2784" s="3">
        <v>-4223.51</v>
      </c>
      <c r="K2784" s="3">
        <v>0</v>
      </c>
      <c r="L2784" t="s">
        <v>36</v>
      </c>
      <c r="M2784" s="3">
        <v>4266.6000000000004</v>
      </c>
      <c r="N2784" s="3">
        <v>-661.05</v>
      </c>
      <c r="O2784" s="3">
        <v>3605.55</v>
      </c>
      <c r="P2784" t="s">
        <v>37</v>
      </c>
      <c r="Q2784" s="29">
        <f t="shared" si="432"/>
        <v>16</v>
      </c>
      <c r="R2784" s="29">
        <f t="shared" si="433"/>
        <v>3</v>
      </c>
      <c r="S2784" s="29">
        <f t="shared" si="434"/>
        <v>13</v>
      </c>
      <c r="T2784" s="30">
        <f t="shared" si="431"/>
        <v>1</v>
      </c>
      <c r="U2784" s="28">
        <f t="shared" si="435"/>
        <v>281.70811700000002</v>
      </c>
      <c r="V2784" t="str">
        <f t="shared" si="436"/>
        <v>No</v>
      </c>
      <c r="W2784" t="str">
        <f t="shared" si="437"/>
        <v>3/1/2006</v>
      </c>
      <c r="X2784">
        <f t="shared" si="438"/>
        <v>1</v>
      </c>
      <c r="Y2784">
        <f t="shared" si="439"/>
        <v>281.70811700000002</v>
      </c>
      <c r="Z2784" t="str">
        <f t="shared" si="440"/>
        <v/>
      </c>
    </row>
    <row r="2785" spans="1:26" ht="13" hidden="1" x14ac:dyDescent="0.25">
      <c r="A2785" t="s">
        <v>5494</v>
      </c>
      <c r="B2785" t="s">
        <v>124</v>
      </c>
      <c r="C2785" t="s">
        <v>7</v>
      </c>
      <c r="D2785" s="46">
        <v>6.6699999999999995E-2</v>
      </c>
      <c r="E2785" s="2">
        <v>38871</v>
      </c>
      <c r="F2785" t="s">
        <v>3880</v>
      </c>
      <c r="G2785" s="16">
        <v>44378</v>
      </c>
      <c r="H2785" s="16">
        <v>44742</v>
      </c>
      <c r="I2785" s="3">
        <v>4223.51</v>
      </c>
      <c r="J2785" s="3">
        <v>-4223.51</v>
      </c>
      <c r="K2785" s="3">
        <v>0</v>
      </c>
      <c r="L2785" t="s">
        <v>36</v>
      </c>
      <c r="M2785" s="3">
        <v>6082.34</v>
      </c>
      <c r="N2785" s="3">
        <v>-942.59</v>
      </c>
      <c r="O2785" s="3">
        <v>5139.75</v>
      </c>
      <c r="P2785" t="s">
        <v>37</v>
      </c>
      <c r="Q2785" s="29">
        <f t="shared" si="432"/>
        <v>16</v>
      </c>
      <c r="R2785" s="29">
        <f t="shared" si="433"/>
        <v>0</v>
      </c>
      <c r="S2785" s="29">
        <f t="shared" si="434"/>
        <v>27</v>
      </c>
      <c r="T2785" s="30">
        <f t="shared" si="431"/>
        <v>1</v>
      </c>
      <c r="U2785" s="28">
        <f t="shared" si="435"/>
        <v>281.70811700000002</v>
      </c>
      <c r="V2785" t="str">
        <f t="shared" si="436"/>
        <v>No</v>
      </c>
      <c r="W2785" t="str">
        <f t="shared" si="437"/>
        <v>6/1/2006</v>
      </c>
      <c r="X2785">
        <f t="shared" si="438"/>
        <v>1</v>
      </c>
      <c r="Y2785">
        <f t="shared" si="439"/>
        <v>281.70811700000002</v>
      </c>
      <c r="Z2785" t="str">
        <f t="shared" si="440"/>
        <v/>
      </c>
    </row>
    <row r="2786" spans="1:26" ht="13" hidden="1" x14ac:dyDescent="0.25">
      <c r="A2786" t="s">
        <v>5495</v>
      </c>
      <c r="B2786" t="s">
        <v>124</v>
      </c>
      <c r="C2786" t="s">
        <v>7</v>
      </c>
      <c r="D2786" s="46">
        <v>6.6699999999999995E-2</v>
      </c>
      <c r="E2786" s="2">
        <v>39502</v>
      </c>
      <c r="F2786" t="s">
        <v>3880</v>
      </c>
      <c r="G2786" s="16">
        <v>44378</v>
      </c>
      <c r="H2786" s="16">
        <v>44742</v>
      </c>
      <c r="I2786" s="3">
        <v>4278.24</v>
      </c>
      <c r="J2786" s="3">
        <v>-4111.88</v>
      </c>
      <c r="K2786" s="3">
        <v>166.36</v>
      </c>
      <c r="L2786" t="s">
        <v>36</v>
      </c>
      <c r="M2786" s="3">
        <v>8917.49</v>
      </c>
      <c r="N2786" s="3">
        <v>-1367.7</v>
      </c>
      <c r="O2786" s="3">
        <v>7549.79</v>
      </c>
      <c r="P2786" t="s">
        <v>37</v>
      </c>
      <c r="Q2786" s="29">
        <f t="shared" si="432"/>
        <v>14</v>
      </c>
      <c r="R2786" s="29">
        <f t="shared" si="433"/>
        <v>4</v>
      </c>
      <c r="S2786" s="29">
        <f t="shared" si="434"/>
        <v>6</v>
      </c>
      <c r="T2786" s="30">
        <f t="shared" si="431"/>
        <v>1</v>
      </c>
      <c r="U2786" s="28">
        <f t="shared" si="435"/>
        <v>285.35860799999995</v>
      </c>
      <c r="V2786" t="str">
        <f t="shared" si="436"/>
        <v>No</v>
      </c>
      <c r="W2786" t="str">
        <f t="shared" si="437"/>
        <v>2/1/2008</v>
      </c>
      <c r="X2786">
        <f t="shared" si="438"/>
        <v>1</v>
      </c>
      <c r="Y2786">
        <f t="shared" si="439"/>
        <v>285.35860799999995</v>
      </c>
      <c r="Z2786" t="str">
        <f t="shared" si="440"/>
        <v/>
      </c>
    </row>
    <row r="2787" spans="1:26" ht="13" hidden="1" x14ac:dyDescent="0.25">
      <c r="A2787" t="s">
        <v>5496</v>
      </c>
      <c r="B2787" t="s">
        <v>124</v>
      </c>
      <c r="C2787" t="s">
        <v>7</v>
      </c>
      <c r="D2787" s="46">
        <v>6.6699999999999995E-2</v>
      </c>
      <c r="E2787" s="2">
        <v>39502</v>
      </c>
      <c r="F2787" t="s">
        <v>3880</v>
      </c>
      <c r="G2787" s="16">
        <v>44378</v>
      </c>
      <c r="H2787" s="16">
        <v>44742</v>
      </c>
      <c r="I2787" s="3">
        <v>4652.96</v>
      </c>
      <c r="J2787" s="3">
        <v>-4472.0200000000004</v>
      </c>
      <c r="K2787" s="3">
        <v>180.94</v>
      </c>
      <c r="L2787" t="s">
        <v>36</v>
      </c>
      <c r="M2787" s="3">
        <v>849703.93</v>
      </c>
      <c r="N2787" s="3">
        <v>-26178.02</v>
      </c>
      <c r="O2787" s="3">
        <v>823525.91</v>
      </c>
      <c r="P2787" t="s">
        <v>37</v>
      </c>
      <c r="Q2787" s="29">
        <f t="shared" si="432"/>
        <v>14</v>
      </c>
      <c r="R2787" s="29">
        <f t="shared" si="433"/>
        <v>4</v>
      </c>
      <c r="S2787" s="29">
        <f t="shared" si="434"/>
        <v>6</v>
      </c>
      <c r="T2787" s="30">
        <f t="shared" si="431"/>
        <v>1</v>
      </c>
      <c r="U2787" s="28">
        <f t="shared" si="435"/>
        <v>310.35243199999996</v>
      </c>
      <c r="V2787" t="str">
        <f t="shared" si="436"/>
        <v>No</v>
      </c>
      <c r="W2787" t="str">
        <f t="shared" si="437"/>
        <v>2/1/2008</v>
      </c>
      <c r="X2787">
        <f t="shared" si="438"/>
        <v>1</v>
      </c>
      <c r="Y2787">
        <f t="shared" si="439"/>
        <v>310.35243199999996</v>
      </c>
      <c r="Z2787" t="str">
        <f t="shared" si="440"/>
        <v/>
      </c>
    </row>
    <row r="2788" spans="1:26" ht="13" hidden="1" x14ac:dyDescent="0.25">
      <c r="A2788" t="s">
        <v>5497</v>
      </c>
      <c r="B2788" t="s">
        <v>124</v>
      </c>
      <c r="C2788" t="s">
        <v>7</v>
      </c>
      <c r="D2788" s="46">
        <v>6.6699999999999995E-2</v>
      </c>
      <c r="E2788" s="2">
        <v>40516</v>
      </c>
      <c r="F2788" t="s">
        <v>4181</v>
      </c>
      <c r="G2788" s="16">
        <v>44378</v>
      </c>
      <c r="H2788" s="16">
        <v>44742</v>
      </c>
      <c r="I2788" s="3">
        <v>17381.080000000002</v>
      </c>
      <c r="J2788" s="3">
        <v>-13422.06</v>
      </c>
      <c r="K2788" s="3">
        <v>3959.02</v>
      </c>
      <c r="L2788" t="s">
        <v>36</v>
      </c>
      <c r="M2788" s="3">
        <v>41260.720000000001</v>
      </c>
      <c r="N2788" s="3">
        <v>-6119.88</v>
      </c>
      <c r="O2788" s="3">
        <v>35140.839999999997</v>
      </c>
      <c r="P2788" t="s">
        <v>37</v>
      </c>
      <c r="Q2788" s="29">
        <f t="shared" si="432"/>
        <v>11</v>
      </c>
      <c r="R2788" s="29">
        <f t="shared" si="433"/>
        <v>6</v>
      </c>
      <c r="S2788" s="29">
        <f t="shared" si="434"/>
        <v>26</v>
      </c>
      <c r="T2788" s="30">
        <f t="shared" si="431"/>
        <v>1</v>
      </c>
      <c r="U2788" s="28">
        <f t="shared" si="435"/>
        <v>1159.3180360000001</v>
      </c>
      <c r="V2788" t="str">
        <f t="shared" si="436"/>
        <v>No</v>
      </c>
      <c r="W2788" t="str">
        <f t="shared" si="437"/>
        <v>12/1/2010</v>
      </c>
      <c r="X2788">
        <f t="shared" si="438"/>
        <v>1</v>
      </c>
      <c r="Y2788">
        <f t="shared" si="439"/>
        <v>1159.3180360000001</v>
      </c>
      <c r="Z2788" t="str">
        <f t="shared" si="440"/>
        <v/>
      </c>
    </row>
    <row r="2789" spans="1:26" ht="13" hidden="1" x14ac:dyDescent="0.25">
      <c r="A2789" t="s">
        <v>5498</v>
      </c>
      <c r="B2789" t="s">
        <v>124</v>
      </c>
      <c r="C2789" t="s">
        <v>7</v>
      </c>
      <c r="D2789" s="46">
        <v>6.6699999999999995E-2</v>
      </c>
      <c r="E2789" s="2">
        <v>40516</v>
      </c>
      <c r="F2789" t="s">
        <v>4181</v>
      </c>
      <c r="G2789" s="16">
        <v>44378</v>
      </c>
      <c r="H2789" s="16">
        <v>44742</v>
      </c>
      <c r="I2789" s="3">
        <v>18500</v>
      </c>
      <c r="J2789" s="3">
        <v>-14286.1</v>
      </c>
      <c r="K2789" s="3">
        <v>4213.8999999999996</v>
      </c>
      <c r="L2789" t="s">
        <v>36</v>
      </c>
      <c r="M2789" s="3">
        <v>15673.26</v>
      </c>
      <c r="N2789" s="3">
        <v>-2246.83</v>
      </c>
      <c r="O2789" s="3">
        <v>13426.43</v>
      </c>
      <c r="P2789" t="s">
        <v>37</v>
      </c>
      <c r="Q2789" s="29">
        <f t="shared" si="432"/>
        <v>11</v>
      </c>
      <c r="R2789" s="29">
        <f t="shared" si="433"/>
        <v>6</v>
      </c>
      <c r="S2789" s="29">
        <f t="shared" si="434"/>
        <v>26</v>
      </c>
      <c r="T2789" s="30">
        <f t="shared" si="431"/>
        <v>1</v>
      </c>
      <c r="U2789" s="28">
        <f t="shared" si="435"/>
        <v>1233.9499999999998</v>
      </c>
      <c r="V2789" t="str">
        <f t="shared" si="436"/>
        <v>No</v>
      </c>
      <c r="W2789" t="str">
        <f t="shared" si="437"/>
        <v>12/1/2010</v>
      </c>
      <c r="X2789">
        <f t="shared" si="438"/>
        <v>1</v>
      </c>
      <c r="Y2789">
        <f t="shared" si="439"/>
        <v>1233.9499999999998</v>
      </c>
      <c r="Z2789" t="str">
        <f t="shared" si="440"/>
        <v/>
      </c>
    </row>
    <row r="2790" spans="1:26" ht="13" hidden="1" x14ac:dyDescent="0.25">
      <c r="A2790" t="s">
        <v>5499</v>
      </c>
      <c r="B2790" t="s">
        <v>124</v>
      </c>
      <c r="C2790" t="s">
        <v>7</v>
      </c>
      <c r="D2790" s="46">
        <v>6.6699999999999995E-2</v>
      </c>
      <c r="E2790" s="2">
        <v>40608</v>
      </c>
      <c r="F2790" t="s">
        <v>4181</v>
      </c>
      <c r="G2790" s="16">
        <v>44378</v>
      </c>
      <c r="H2790" s="16">
        <v>44742</v>
      </c>
      <c r="I2790" s="3">
        <v>18500</v>
      </c>
      <c r="J2790" s="3">
        <v>-13977.77</v>
      </c>
      <c r="K2790" s="3">
        <v>4522.2299999999996</v>
      </c>
      <c r="L2790" t="s">
        <v>36</v>
      </c>
      <c r="M2790" s="3">
        <v>48946.31</v>
      </c>
      <c r="N2790" s="3">
        <v>-6852.88</v>
      </c>
      <c r="O2790" s="3">
        <v>42093.43</v>
      </c>
      <c r="P2790" t="s">
        <v>37</v>
      </c>
      <c r="Q2790" s="29">
        <f t="shared" si="432"/>
        <v>11</v>
      </c>
      <c r="R2790" s="29">
        <f t="shared" si="433"/>
        <v>3</v>
      </c>
      <c r="S2790" s="29">
        <f t="shared" si="434"/>
        <v>24</v>
      </c>
      <c r="T2790" s="30">
        <f t="shared" si="431"/>
        <v>1</v>
      </c>
      <c r="U2790" s="28">
        <f t="shared" si="435"/>
        <v>1233.9499999999998</v>
      </c>
      <c r="V2790" t="str">
        <f t="shared" si="436"/>
        <v>No</v>
      </c>
      <c r="W2790" t="str">
        <f t="shared" si="437"/>
        <v>3/1/2011</v>
      </c>
      <c r="X2790">
        <f t="shared" si="438"/>
        <v>1</v>
      </c>
      <c r="Y2790">
        <f t="shared" si="439"/>
        <v>1233.9499999999998</v>
      </c>
      <c r="Z2790" t="str">
        <f t="shared" si="440"/>
        <v/>
      </c>
    </row>
    <row r="2791" spans="1:26" ht="13" hidden="1" x14ac:dyDescent="0.25">
      <c r="A2791" t="s">
        <v>5500</v>
      </c>
      <c r="B2791" t="s">
        <v>124</v>
      </c>
      <c r="C2791" t="s">
        <v>7</v>
      </c>
      <c r="D2791" s="46">
        <v>6.6699999999999995E-2</v>
      </c>
      <c r="E2791" s="2">
        <v>40608</v>
      </c>
      <c r="F2791" t="s">
        <v>5501</v>
      </c>
      <c r="G2791" s="16">
        <v>44378</v>
      </c>
      <c r="H2791" s="16">
        <v>44742</v>
      </c>
      <c r="I2791" s="3">
        <v>20000</v>
      </c>
      <c r="J2791" s="3">
        <v>-15111.1</v>
      </c>
      <c r="K2791" s="3">
        <v>4888.8999999999996</v>
      </c>
      <c r="L2791" t="s">
        <v>36</v>
      </c>
      <c r="M2791" s="3">
        <v>6146.48</v>
      </c>
      <c r="N2791" s="3">
        <v>-850.02</v>
      </c>
      <c r="O2791" s="3">
        <v>5296.46</v>
      </c>
      <c r="P2791" t="s">
        <v>37</v>
      </c>
      <c r="Q2791" s="29">
        <f t="shared" si="432"/>
        <v>11</v>
      </c>
      <c r="R2791" s="29">
        <f t="shared" si="433"/>
        <v>3</v>
      </c>
      <c r="S2791" s="29">
        <f t="shared" si="434"/>
        <v>24</v>
      </c>
      <c r="T2791" s="30">
        <f t="shared" si="431"/>
        <v>1</v>
      </c>
      <c r="U2791" s="28">
        <f t="shared" si="435"/>
        <v>1334</v>
      </c>
      <c r="V2791" t="str">
        <f t="shared" si="436"/>
        <v>No</v>
      </c>
      <c r="W2791" t="str">
        <f t="shared" si="437"/>
        <v>3/1/2011</v>
      </c>
      <c r="X2791">
        <f t="shared" si="438"/>
        <v>1</v>
      </c>
      <c r="Y2791">
        <f t="shared" si="439"/>
        <v>1334</v>
      </c>
      <c r="Z2791" t="str">
        <f t="shared" si="440"/>
        <v/>
      </c>
    </row>
    <row r="2792" spans="1:26" ht="13" hidden="1" x14ac:dyDescent="0.25">
      <c r="A2792" t="s">
        <v>5502</v>
      </c>
      <c r="B2792" t="s">
        <v>124</v>
      </c>
      <c r="C2792" t="s">
        <v>7</v>
      </c>
      <c r="D2792" s="46">
        <v>6.6699999999999995E-2</v>
      </c>
      <c r="E2792" s="2">
        <v>40608</v>
      </c>
      <c r="F2792" t="s">
        <v>4181</v>
      </c>
      <c r="G2792" s="16">
        <v>44378</v>
      </c>
      <c r="H2792" s="16">
        <v>44742</v>
      </c>
      <c r="I2792" s="3">
        <v>20000</v>
      </c>
      <c r="J2792" s="3">
        <v>-15111.1</v>
      </c>
      <c r="K2792" s="3">
        <v>4888.8999999999996</v>
      </c>
      <c r="L2792" t="s">
        <v>36</v>
      </c>
      <c r="M2792" s="3">
        <v>3796544.1</v>
      </c>
      <c r="N2792" s="3">
        <v>-417619.9</v>
      </c>
      <c r="O2792" s="3">
        <v>3378924.2</v>
      </c>
      <c r="P2792" t="s">
        <v>37</v>
      </c>
      <c r="Q2792" s="29">
        <f t="shared" si="432"/>
        <v>11</v>
      </c>
      <c r="R2792" s="29">
        <f t="shared" si="433"/>
        <v>3</v>
      </c>
      <c r="S2792" s="29">
        <f t="shared" si="434"/>
        <v>24</v>
      </c>
      <c r="T2792" s="30">
        <f t="shared" si="431"/>
        <v>1</v>
      </c>
      <c r="U2792" s="28">
        <f t="shared" si="435"/>
        <v>1334</v>
      </c>
      <c r="V2792" t="str">
        <f t="shared" si="436"/>
        <v>No</v>
      </c>
      <c r="W2792" t="str">
        <f t="shared" si="437"/>
        <v>3/1/2011</v>
      </c>
      <c r="X2792">
        <f t="shared" si="438"/>
        <v>1</v>
      </c>
      <c r="Y2792">
        <f t="shared" si="439"/>
        <v>1334</v>
      </c>
      <c r="Z2792" t="str">
        <f t="shared" si="440"/>
        <v/>
      </c>
    </row>
    <row r="2793" spans="1:26" ht="13" hidden="1" x14ac:dyDescent="0.25">
      <c r="A2793" t="s">
        <v>5503</v>
      </c>
      <c r="B2793" t="s">
        <v>124</v>
      </c>
      <c r="C2793" t="s">
        <v>7</v>
      </c>
      <c r="D2793" s="46">
        <v>6.6699999999999995E-2</v>
      </c>
      <c r="E2793" s="2">
        <v>40608</v>
      </c>
      <c r="F2793" t="s">
        <v>4181</v>
      </c>
      <c r="G2793" s="16">
        <v>44378</v>
      </c>
      <c r="H2793" s="16">
        <v>44742</v>
      </c>
      <c r="I2793" s="3">
        <v>20000</v>
      </c>
      <c r="J2793" s="3">
        <v>-15111.1</v>
      </c>
      <c r="K2793" s="3">
        <v>4888.8999999999996</v>
      </c>
      <c r="L2793" t="s">
        <v>36</v>
      </c>
      <c r="M2793" s="3">
        <v>0</v>
      </c>
      <c r="N2793" s="3">
        <v>0</v>
      </c>
      <c r="O2793" s="3">
        <v>0</v>
      </c>
      <c r="P2793" t="s">
        <v>37</v>
      </c>
      <c r="Q2793" s="29">
        <f t="shared" si="432"/>
        <v>11</v>
      </c>
      <c r="R2793" s="29">
        <f t="shared" si="433"/>
        <v>3</v>
      </c>
      <c r="S2793" s="29">
        <f t="shared" si="434"/>
        <v>24</v>
      </c>
      <c r="T2793" s="30">
        <f t="shared" si="431"/>
        <v>1</v>
      </c>
      <c r="U2793" s="28">
        <f t="shared" si="435"/>
        <v>1334</v>
      </c>
      <c r="V2793" t="str">
        <f t="shared" si="436"/>
        <v>No</v>
      </c>
      <c r="W2793" t="str">
        <f t="shared" si="437"/>
        <v>3/1/2011</v>
      </c>
      <c r="X2793">
        <f t="shared" si="438"/>
        <v>1</v>
      </c>
      <c r="Y2793">
        <f t="shared" si="439"/>
        <v>1334</v>
      </c>
      <c r="Z2793" t="str">
        <f t="shared" si="440"/>
        <v/>
      </c>
    </row>
    <row r="2794" spans="1:26" ht="13" hidden="1" x14ac:dyDescent="0.25">
      <c r="A2794" t="s">
        <v>5504</v>
      </c>
      <c r="B2794" t="s">
        <v>124</v>
      </c>
      <c r="C2794" t="s">
        <v>7</v>
      </c>
      <c r="D2794" s="46">
        <v>6.6699999999999995E-2</v>
      </c>
      <c r="E2794" s="2">
        <v>40608</v>
      </c>
      <c r="F2794" t="s">
        <v>4181</v>
      </c>
      <c r="G2794" s="16">
        <v>44378</v>
      </c>
      <c r="H2794" s="16">
        <v>44742</v>
      </c>
      <c r="I2794" s="3">
        <v>20000</v>
      </c>
      <c r="J2794" s="3">
        <v>-15111.1</v>
      </c>
      <c r="K2794" s="3">
        <v>4888.8999999999996</v>
      </c>
      <c r="L2794" t="s">
        <v>36</v>
      </c>
      <c r="M2794" s="3">
        <v>0</v>
      </c>
      <c r="N2794" s="3">
        <v>0</v>
      </c>
      <c r="O2794" s="3">
        <v>0</v>
      </c>
      <c r="P2794" t="s">
        <v>37</v>
      </c>
      <c r="Q2794" s="29">
        <f t="shared" si="432"/>
        <v>11</v>
      </c>
      <c r="R2794" s="29">
        <f t="shared" si="433"/>
        <v>3</v>
      </c>
      <c r="S2794" s="29">
        <f t="shared" si="434"/>
        <v>24</v>
      </c>
      <c r="T2794" s="30">
        <f t="shared" si="431"/>
        <v>1</v>
      </c>
      <c r="U2794" s="28">
        <f t="shared" si="435"/>
        <v>1334</v>
      </c>
      <c r="V2794" t="str">
        <f t="shared" si="436"/>
        <v>No</v>
      </c>
      <c r="W2794" t="str">
        <f t="shared" si="437"/>
        <v>3/1/2011</v>
      </c>
      <c r="X2794">
        <f t="shared" si="438"/>
        <v>1</v>
      </c>
      <c r="Y2794">
        <f t="shared" si="439"/>
        <v>1334</v>
      </c>
      <c r="Z2794" t="str">
        <f t="shared" si="440"/>
        <v/>
      </c>
    </row>
    <row r="2795" spans="1:26" ht="13" hidden="1" x14ac:dyDescent="0.25">
      <c r="A2795" t="s">
        <v>5505</v>
      </c>
      <c r="B2795" t="s">
        <v>124</v>
      </c>
      <c r="C2795" t="s">
        <v>7</v>
      </c>
      <c r="D2795" s="46">
        <v>6.6699999999999995E-2</v>
      </c>
      <c r="E2795" s="2">
        <v>40290</v>
      </c>
      <c r="F2795" t="s">
        <v>4181</v>
      </c>
      <c r="G2795" s="16">
        <v>44378</v>
      </c>
      <c r="H2795" s="16">
        <v>44742</v>
      </c>
      <c r="I2795" s="3">
        <v>20000</v>
      </c>
      <c r="J2795" s="3">
        <v>-16333.32</v>
      </c>
      <c r="K2795" s="3">
        <v>3666.68</v>
      </c>
      <c r="L2795" t="s">
        <v>36</v>
      </c>
      <c r="M2795" s="3">
        <v>28930.16</v>
      </c>
      <c r="N2795" s="3">
        <v>-2555.87</v>
      </c>
      <c r="O2795" s="3">
        <v>26374.29</v>
      </c>
      <c r="P2795" t="s">
        <v>37</v>
      </c>
      <c r="Q2795" s="29">
        <f t="shared" si="432"/>
        <v>12</v>
      </c>
      <c r="R2795" s="29">
        <f t="shared" si="433"/>
        <v>2</v>
      </c>
      <c r="S2795" s="29">
        <f t="shared" si="434"/>
        <v>8</v>
      </c>
      <c r="T2795" s="30">
        <f t="shared" si="431"/>
        <v>1</v>
      </c>
      <c r="U2795" s="28">
        <f t="shared" si="435"/>
        <v>1334</v>
      </c>
      <c r="V2795" t="str">
        <f t="shared" si="436"/>
        <v>No</v>
      </c>
      <c r="W2795" t="str">
        <f t="shared" si="437"/>
        <v>4/1/2010</v>
      </c>
      <c r="X2795">
        <f t="shared" si="438"/>
        <v>1</v>
      </c>
      <c r="Y2795">
        <f t="shared" si="439"/>
        <v>1334</v>
      </c>
      <c r="Z2795" t="str">
        <f t="shared" si="440"/>
        <v/>
      </c>
    </row>
    <row r="2796" spans="1:26" ht="13" hidden="1" x14ac:dyDescent="0.25">
      <c r="A2796" t="s">
        <v>5506</v>
      </c>
      <c r="B2796" t="s">
        <v>124</v>
      </c>
      <c r="C2796" t="s">
        <v>7</v>
      </c>
      <c r="D2796" s="46">
        <v>6.6699999999999995E-2</v>
      </c>
      <c r="E2796" s="2">
        <v>40290</v>
      </c>
      <c r="F2796" t="s">
        <v>4181</v>
      </c>
      <c r="G2796" s="16">
        <v>44378</v>
      </c>
      <c r="H2796" s="16">
        <v>44742</v>
      </c>
      <c r="I2796" s="3">
        <v>21000</v>
      </c>
      <c r="J2796" s="3">
        <v>-17150</v>
      </c>
      <c r="K2796" s="3">
        <v>3850</v>
      </c>
      <c r="L2796" t="s">
        <v>36</v>
      </c>
      <c r="M2796" s="3">
        <v>1224680.51</v>
      </c>
      <c r="N2796" s="3">
        <v>-32085.759999999998</v>
      </c>
      <c r="O2796" s="3">
        <v>1192594.75</v>
      </c>
      <c r="P2796" t="s">
        <v>37</v>
      </c>
      <c r="Q2796" s="29">
        <f t="shared" si="432"/>
        <v>12</v>
      </c>
      <c r="R2796" s="29">
        <f t="shared" si="433"/>
        <v>2</v>
      </c>
      <c r="S2796" s="29">
        <f t="shared" si="434"/>
        <v>8</v>
      </c>
      <c r="T2796" s="30">
        <f t="shared" si="431"/>
        <v>1</v>
      </c>
      <c r="U2796" s="28">
        <f t="shared" si="435"/>
        <v>1400.6999999999998</v>
      </c>
      <c r="V2796" t="str">
        <f t="shared" si="436"/>
        <v>No</v>
      </c>
      <c r="W2796" t="str">
        <f t="shared" si="437"/>
        <v>4/1/2010</v>
      </c>
      <c r="X2796">
        <f t="shared" si="438"/>
        <v>1</v>
      </c>
      <c r="Y2796">
        <f t="shared" si="439"/>
        <v>1400.6999999999998</v>
      </c>
      <c r="Z2796" t="str">
        <f t="shared" si="440"/>
        <v/>
      </c>
    </row>
    <row r="2797" spans="1:26" ht="13" hidden="1" x14ac:dyDescent="0.25">
      <c r="A2797" t="s">
        <v>5507</v>
      </c>
      <c r="B2797" t="s">
        <v>124</v>
      </c>
      <c r="C2797" t="s">
        <v>7</v>
      </c>
      <c r="D2797" s="46">
        <v>6.6699999999999995E-2</v>
      </c>
      <c r="E2797" s="2">
        <v>40290</v>
      </c>
      <c r="F2797" t="s">
        <v>4181</v>
      </c>
      <c r="G2797" s="16">
        <v>44378</v>
      </c>
      <c r="H2797" s="16">
        <v>44742</v>
      </c>
      <c r="I2797" s="3">
        <v>21000</v>
      </c>
      <c r="J2797" s="3">
        <v>-17150</v>
      </c>
      <c r="K2797" s="3">
        <v>3850</v>
      </c>
      <c r="L2797" t="s">
        <v>36</v>
      </c>
      <c r="M2797" s="3">
        <v>499039</v>
      </c>
      <c r="N2797" s="3">
        <v>-10812.51</v>
      </c>
      <c r="O2797" s="3">
        <v>488226.49</v>
      </c>
      <c r="P2797" t="s">
        <v>37</v>
      </c>
      <c r="Q2797" s="29">
        <f t="shared" si="432"/>
        <v>12</v>
      </c>
      <c r="R2797" s="29">
        <f t="shared" si="433"/>
        <v>2</v>
      </c>
      <c r="S2797" s="29">
        <f t="shared" si="434"/>
        <v>8</v>
      </c>
      <c r="T2797" s="30">
        <f t="shared" si="431"/>
        <v>1</v>
      </c>
      <c r="U2797" s="28">
        <f t="shared" si="435"/>
        <v>1400.6999999999998</v>
      </c>
      <c r="V2797" t="str">
        <f t="shared" si="436"/>
        <v>No</v>
      </c>
      <c r="W2797" t="str">
        <f t="shared" si="437"/>
        <v>4/1/2010</v>
      </c>
      <c r="X2797">
        <f t="shared" si="438"/>
        <v>1</v>
      </c>
      <c r="Y2797">
        <f t="shared" si="439"/>
        <v>1400.6999999999998</v>
      </c>
      <c r="Z2797" t="str">
        <f t="shared" si="440"/>
        <v/>
      </c>
    </row>
    <row r="2798" spans="1:26" ht="13" hidden="1" x14ac:dyDescent="0.25">
      <c r="A2798" t="s">
        <v>5508</v>
      </c>
      <c r="B2798" t="s">
        <v>124</v>
      </c>
      <c r="C2798" t="s">
        <v>7</v>
      </c>
      <c r="D2798" s="46">
        <v>6.6699999999999995E-2</v>
      </c>
      <c r="E2798" s="2">
        <v>40290</v>
      </c>
      <c r="F2798" t="s">
        <v>4181</v>
      </c>
      <c r="G2798" s="16">
        <v>44378</v>
      </c>
      <c r="H2798" s="16">
        <v>44742</v>
      </c>
      <c r="I2798" s="3">
        <v>21000</v>
      </c>
      <c r="J2798" s="3">
        <v>-17150</v>
      </c>
      <c r="K2798" s="3">
        <v>3850</v>
      </c>
      <c r="L2798" t="s">
        <v>36</v>
      </c>
      <c r="M2798" s="3">
        <v>0</v>
      </c>
      <c r="N2798" s="3">
        <v>0</v>
      </c>
      <c r="O2798" s="3">
        <v>0</v>
      </c>
      <c r="P2798" t="s">
        <v>37</v>
      </c>
      <c r="Q2798" s="29">
        <f t="shared" si="432"/>
        <v>12</v>
      </c>
      <c r="R2798" s="29">
        <f t="shared" si="433"/>
        <v>2</v>
      </c>
      <c r="S2798" s="29">
        <f t="shared" si="434"/>
        <v>8</v>
      </c>
      <c r="T2798" s="30">
        <f t="shared" si="431"/>
        <v>1</v>
      </c>
      <c r="U2798" s="28">
        <f t="shared" si="435"/>
        <v>1400.6999999999998</v>
      </c>
      <c r="V2798" t="str">
        <f t="shared" si="436"/>
        <v>No</v>
      </c>
      <c r="W2798" t="str">
        <f t="shared" si="437"/>
        <v>4/1/2010</v>
      </c>
      <c r="X2798">
        <f t="shared" si="438"/>
        <v>1</v>
      </c>
      <c r="Y2798">
        <f t="shared" si="439"/>
        <v>1400.6999999999998</v>
      </c>
      <c r="Z2798" t="str">
        <f t="shared" si="440"/>
        <v/>
      </c>
    </row>
    <row r="2799" spans="1:26" ht="13" hidden="1" x14ac:dyDescent="0.25">
      <c r="A2799" t="s">
        <v>5509</v>
      </c>
      <c r="B2799" t="s">
        <v>124</v>
      </c>
      <c r="C2799" t="s">
        <v>7</v>
      </c>
      <c r="D2799" s="46">
        <v>6.6699999999999995E-2</v>
      </c>
      <c r="E2799" s="2">
        <v>38718</v>
      </c>
      <c r="F2799" t="s">
        <v>4176</v>
      </c>
      <c r="G2799" s="16">
        <v>44378</v>
      </c>
      <c r="H2799" s="16">
        <v>44742</v>
      </c>
      <c r="I2799" s="3">
        <v>21000</v>
      </c>
      <c r="J2799" s="3">
        <v>-21000</v>
      </c>
      <c r="K2799" s="3">
        <v>0</v>
      </c>
      <c r="L2799" t="s">
        <v>36</v>
      </c>
      <c r="M2799" s="3">
        <v>0</v>
      </c>
      <c r="N2799" s="3">
        <v>0</v>
      </c>
      <c r="O2799" s="3">
        <v>0</v>
      </c>
      <c r="P2799" t="s">
        <v>37</v>
      </c>
      <c r="Q2799" s="29">
        <f t="shared" si="432"/>
        <v>16</v>
      </c>
      <c r="R2799" s="29">
        <f t="shared" si="433"/>
        <v>5</v>
      </c>
      <c r="S2799" s="29">
        <f t="shared" si="434"/>
        <v>29</v>
      </c>
      <c r="T2799" s="30">
        <f t="shared" si="431"/>
        <v>1</v>
      </c>
      <c r="U2799" s="28">
        <f t="shared" si="435"/>
        <v>1400.6999999999998</v>
      </c>
      <c r="V2799" t="str">
        <f t="shared" si="436"/>
        <v>No</v>
      </c>
      <c r="W2799" t="str">
        <f t="shared" si="437"/>
        <v>1/1/2006</v>
      </c>
      <c r="X2799">
        <f t="shared" si="438"/>
        <v>1</v>
      </c>
      <c r="Y2799">
        <f t="shared" si="439"/>
        <v>1400.6999999999998</v>
      </c>
      <c r="Z2799" t="str">
        <f t="shared" si="440"/>
        <v/>
      </c>
    </row>
    <row r="2800" spans="1:26" ht="13" hidden="1" x14ac:dyDescent="0.25">
      <c r="A2800" t="s">
        <v>5510</v>
      </c>
      <c r="B2800" t="s">
        <v>124</v>
      </c>
      <c r="C2800" t="s">
        <v>7</v>
      </c>
      <c r="D2800" s="46">
        <v>6.6699999999999995E-2</v>
      </c>
      <c r="E2800" s="2">
        <v>38718</v>
      </c>
      <c r="F2800" t="s">
        <v>4176</v>
      </c>
      <c r="G2800" s="16">
        <v>44378</v>
      </c>
      <c r="H2800" s="16">
        <v>44742</v>
      </c>
      <c r="I2800" s="3">
        <v>21096.21</v>
      </c>
      <c r="J2800" s="3">
        <v>-21096.21</v>
      </c>
      <c r="K2800" s="3">
        <v>0</v>
      </c>
      <c r="L2800" t="s">
        <v>36</v>
      </c>
      <c r="M2800" s="3">
        <v>0</v>
      </c>
      <c r="N2800" s="3">
        <v>0</v>
      </c>
      <c r="O2800" s="3">
        <v>0</v>
      </c>
      <c r="P2800" t="s">
        <v>37</v>
      </c>
      <c r="Q2800" s="29">
        <f t="shared" si="432"/>
        <v>16</v>
      </c>
      <c r="R2800" s="29">
        <f t="shared" si="433"/>
        <v>5</v>
      </c>
      <c r="S2800" s="29">
        <f t="shared" si="434"/>
        <v>29</v>
      </c>
      <c r="T2800" s="30">
        <f t="shared" si="431"/>
        <v>1</v>
      </c>
      <c r="U2800" s="28">
        <f t="shared" si="435"/>
        <v>1407.1172069999998</v>
      </c>
      <c r="V2800" t="str">
        <f t="shared" si="436"/>
        <v>No</v>
      </c>
      <c r="W2800" t="str">
        <f t="shared" si="437"/>
        <v>1/1/2006</v>
      </c>
      <c r="X2800">
        <f t="shared" si="438"/>
        <v>1</v>
      </c>
      <c r="Y2800">
        <f t="shared" si="439"/>
        <v>1407.1172069999998</v>
      </c>
      <c r="Z2800" t="str">
        <f t="shared" si="440"/>
        <v/>
      </c>
    </row>
    <row r="2801" spans="1:26" ht="13" hidden="1" x14ac:dyDescent="0.25">
      <c r="A2801" t="s">
        <v>5511</v>
      </c>
      <c r="B2801" t="s">
        <v>124</v>
      </c>
      <c r="C2801" t="s">
        <v>7</v>
      </c>
      <c r="D2801" s="46">
        <v>6.6699999999999995E-2</v>
      </c>
      <c r="E2801" s="2">
        <v>38718</v>
      </c>
      <c r="F2801" t="s">
        <v>4181</v>
      </c>
      <c r="G2801" s="16">
        <v>44378</v>
      </c>
      <c r="H2801" s="16">
        <v>44742</v>
      </c>
      <c r="I2801" s="3">
        <v>21096.21</v>
      </c>
      <c r="J2801" s="3">
        <v>-21096.21</v>
      </c>
      <c r="K2801" s="3">
        <v>0</v>
      </c>
      <c r="L2801" t="s">
        <v>36</v>
      </c>
      <c r="M2801" s="3">
        <v>0</v>
      </c>
      <c r="N2801" s="3">
        <v>0</v>
      </c>
      <c r="O2801" s="3">
        <v>0</v>
      </c>
      <c r="P2801" t="s">
        <v>37</v>
      </c>
      <c r="Q2801" s="29">
        <f t="shared" si="432"/>
        <v>16</v>
      </c>
      <c r="R2801" s="29">
        <f t="shared" si="433"/>
        <v>5</v>
      </c>
      <c r="S2801" s="29">
        <f t="shared" si="434"/>
        <v>29</v>
      </c>
      <c r="T2801" s="30">
        <f t="shared" si="431"/>
        <v>1</v>
      </c>
      <c r="U2801" s="28">
        <f t="shared" si="435"/>
        <v>1407.1172069999998</v>
      </c>
      <c r="V2801" t="str">
        <f t="shared" si="436"/>
        <v>No</v>
      </c>
      <c r="W2801" t="str">
        <f t="shared" si="437"/>
        <v>1/1/2006</v>
      </c>
      <c r="X2801">
        <f t="shared" si="438"/>
        <v>1</v>
      </c>
      <c r="Y2801">
        <f t="shared" si="439"/>
        <v>1407.1172069999998</v>
      </c>
      <c r="Z2801" t="str">
        <f t="shared" si="440"/>
        <v/>
      </c>
    </row>
    <row r="2802" spans="1:26" ht="13" hidden="1" x14ac:dyDescent="0.25">
      <c r="A2802" t="s">
        <v>5512</v>
      </c>
      <c r="B2802" t="s">
        <v>124</v>
      </c>
      <c r="C2802" t="s">
        <v>7</v>
      </c>
      <c r="D2802" s="46">
        <v>6.6699999999999995E-2</v>
      </c>
      <c r="E2802" s="2">
        <v>38718</v>
      </c>
      <c r="F2802" t="s">
        <v>4176</v>
      </c>
      <c r="G2802" s="16">
        <v>44378</v>
      </c>
      <c r="H2802" s="16">
        <v>44742</v>
      </c>
      <c r="I2802" s="3">
        <v>21096.21</v>
      </c>
      <c r="J2802" s="3">
        <v>-21096.21</v>
      </c>
      <c r="K2802" s="3">
        <v>0</v>
      </c>
      <c r="L2802" t="s">
        <v>36</v>
      </c>
      <c r="M2802" s="3">
        <v>0</v>
      </c>
      <c r="N2802" s="3">
        <v>0</v>
      </c>
      <c r="O2802" s="3">
        <v>0</v>
      </c>
      <c r="P2802" t="s">
        <v>37</v>
      </c>
      <c r="Q2802" s="29">
        <f t="shared" si="432"/>
        <v>16</v>
      </c>
      <c r="R2802" s="29">
        <f t="shared" si="433"/>
        <v>5</v>
      </c>
      <c r="S2802" s="29">
        <f t="shared" si="434"/>
        <v>29</v>
      </c>
      <c r="T2802" s="30">
        <f t="shared" si="431"/>
        <v>1</v>
      </c>
      <c r="U2802" s="28">
        <f t="shared" si="435"/>
        <v>1407.1172069999998</v>
      </c>
      <c r="V2802" t="str">
        <f t="shared" si="436"/>
        <v>No</v>
      </c>
      <c r="W2802" t="str">
        <f t="shared" si="437"/>
        <v>1/1/2006</v>
      </c>
      <c r="X2802">
        <f t="shared" si="438"/>
        <v>1</v>
      </c>
      <c r="Y2802">
        <f t="shared" si="439"/>
        <v>1407.1172069999998</v>
      </c>
      <c r="Z2802" t="str">
        <f t="shared" si="440"/>
        <v/>
      </c>
    </row>
    <row r="2803" spans="1:26" ht="13" hidden="1" x14ac:dyDescent="0.25">
      <c r="A2803" t="s">
        <v>5513</v>
      </c>
      <c r="B2803" t="s">
        <v>124</v>
      </c>
      <c r="C2803" t="s">
        <v>7</v>
      </c>
      <c r="D2803" s="46">
        <v>6.6699999999999995E-2</v>
      </c>
      <c r="E2803" s="2">
        <v>38718</v>
      </c>
      <c r="F2803" t="s">
        <v>4176</v>
      </c>
      <c r="G2803" s="16">
        <v>44378</v>
      </c>
      <c r="H2803" s="16">
        <v>44742</v>
      </c>
      <c r="I2803" s="3">
        <v>21096.21</v>
      </c>
      <c r="J2803" s="3">
        <v>-21096.21</v>
      </c>
      <c r="K2803" s="3">
        <v>0</v>
      </c>
      <c r="L2803" t="s">
        <v>36</v>
      </c>
      <c r="M2803" s="3">
        <v>0</v>
      </c>
      <c r="N2803" s="3">
        <v>0</v>
      </c>
      <c r="O2803" s="3">
        <v>0</v>
      </c>
      <c r="P2803" t="s">
        <v>37</v>
      </c>
      <c r="Q2803" s="29">
        <f t="shared" si="432"/>
        <v>16</v>
      </c>
      <c r="R2803" s="29">
        <f t="shared" si="433"/>
        <v>5</v>
      </c>
      <c r="S2803" s="29">
        <f t="shared" si="434"/>
        <v>29</v>
      </c>
      <c r="T2803" s="30">
        <f t="shared" si="431"/>
        <v>1</v>
      </c>
      <c r="U2803" s="28">
        <f t="shared" si="435"/>
        <v>1407.1172069999998</v>
      </c>
      <c r="V2803" t="str">
        <f t="shared" si="436"/>
        <v>No</v>
      </c>
      <c r="W2803" t="str">
        <f t="shared" si="437"/>
        <v>1/1/2006</v>
      </c>
      <c r="X2803">
        <f t="shared" si="438"/>
        <v>1</v>
      </c>
      <c r="Y2803">
        <f t="shared" si="439"/>
        <v>1407.1172069999998</v>
      </c>
      <c r="Z2803" t="str">
        <f t="shared" si="440"/>
        <v/>
      </c>
    </row>
    <row r="2804" spans="1:26" ht="13" hidden="1" x14ac:dyDescent="0.25">
      <c r="A2804" t="s">
        <v>5514</v>
      </c>
      <c r="B2804" t="s">
        <v>124</v>
      </c>
      <c r="C2804" t="s">
        <v>7</v>
      </c>
      <c r="D2804" s="46">
        <v>6.6699999999999995E-2</v>
      </c>
      <c r="E2804" s="2">
        <v>38718</v>
      </c>
      <c r="F2804" t="s">
        <v>4176</v>
      </c>
      <c r="G2804" s="16">
        <v>44378</v>
      </c>
      <c r="H2804" s="16">
        <v>44742</v>
      </c>
      <c r="I2804" s="3">
        <v>21096.21</v>
      </c>
      <c r="J2804" s="3">
        <v>-21096.21</v>
      </c>
      <c r="K2804" s="3">
        <v>0</v>
      </c>
      <c r="L2804" t="s">
        <v>36</v>
      </c>
      <c r="M2804" s="3">
        <v>0</v>
      </c>
      <c r="N2804" s="3">
        <v>0</v>
      </c>
      <c r="O2804" s="3">
        <v>0</v>
      </c>
      <c r="P2804" t="s">
        <v>37</v>
      </c>
      <c r="Q2804" s="29">
        <f t="shared" si="432"/>
        <v>16</v>
      </c>
      <c r="R2804" s="29">
        <f t="shared" si="433"/>
        <v>5</v>
      </c>
      <c r="S2804" s="29">
        <f t="shared" si="434"/>
        <v>29</v>
      </c>
      <c r="T2804" s="30">
        <f t="shared" si="431"/>
        <v>1</v>
      </c>
      <c r="U2804" s="28">
        <f t="shared" si="435"/>
        <v>1407.1172069999998</v>
      </c>
      <c r="V2804" t="str">
        <f t="shared" si="436"/>
        <v>No</v>
      </c>
      <c r="W2804" t="str">
        <f t="shared" si="437"/>
        <v>1/1/2006</v>
      </c>
      <c r="X2804">
        <f t="shared" si="438"/>
        <v>1</v>
      </c>
      <c r="Y2804">
        <f t="shared" si="439"/>
        <v>1407.1172069999998</v>
      </c>
      <c r="Z2804" t="str">
        <f t="shared" si="440"/>
        <v/>
      </c>
    </row>
    <row r="2805" spans="1:26" ht="13" hidden="1" x14ac:dyDescent="0.25">
      <c r="A2805" t="s">
        <v>5515</v>
      </c>
      <c r="B2805" t="s">
        <v>124</v>
      </c>
      <c r="C2805" t="s">
        <v>7</v>
      </c>
      <c r="D2805" s="46">
        <v>6.6699999999999995E-2</v>
      </c>
      <c r="E2805" s="2">
        <v>39069</v>
      </c>
      <c r="F2805" t="s">
        <v>4176</v>
      </c>
      <c r="G2805" s="16">
        <v>44378</v>
      </c>
      <c r="H2805" s="16">
        <v>44742</v>
      </c>
      <c r="I2805" s="3">
        <v>22468.02</v>
      </c>
      <c r="J2805" s="3">
        <v>-22468.02</v>
      </c>
      <c r="K2805" s="3">
        <v>0</v>
      </c>
      <c r="L2805" t="s">
        <v>36</v>
      </c>
      <c r="M2805" s="3">
        <v>0</v>
      </c>
      <c r="N2805" s="3">
        <v>0</v>
      </c>
      <c r="O2805" s="3">
        <v>0</v>
      </c>
      <c r="P2805" t="s">
        <v>37</v>
      </c>
      <c r="Q2805" s="29">
        <f t="shared" si="432"/>
        <v>15</v>
      </c>
      <c r="R2805" s="29">
        <f t="shared" si="433"/>
        <v>6</v>
      </c>
      <c r="S2805" s="29">
        <f t="shared" si="434"/>
        <v>12</v>
      </c>
      <c r="T2805" s="30">
        <f t="shared" si="431"/>
        <v>1</v>
      </c>
      <c r="U2805" s="28">
        <f t="shared" si="435"/>
        <v>1498.6169339999999</v>
      </c>
      <c r="V2805" t="str">
        <f t="shared" si="436"/>
        <v>No</v>
      </c>
      <c r="W2805" t="str">
        <f t="shared" si="437"/>
        <v>12/1/2006</v>
      </c>
      <c r="X2805">
        <f t="shared" si="438"/>
        <v>1</v>
      </c>
      <c r="Y2805">
        <f t="shared" si="439"/>
        <v>1498.6169339999999</v>
      </c>
      <c r="Z2805" t="str">
        <f t="shared" si="440"/>
        <v/>
      </c>
    </row>
    <row r="2806" spans="1:26" ht="13" hidden="1" x14ac:dyDescent="0.25">
      <c r="A2806" t="s">
        <v>5516</v>
      </c>
      <c r="B2806" t="s">
        <v>124</v>
      </c>
      <c r="C2806" t="s">
        <v>7</v>
      </c>
      <c r="D2806" s="46">
        <v>6.6699999999999995E-2</v>
      </c>
      <c r="E2806" s="2">
        <v>39069</v>
      </c>
      <c r="F2806" t="s">
        <v>4181</v>
      </c>
      <c r="G2806" s="16">
        <v>44378</v>
      </c>
      <c r="H2806" s="16">
        <v>44742</v>
      </c>
      <c r="I2806" s="3">
        <v>22468.02</v>
      </c>
      <c r="J2806" s="3">
        <v>-22468.02</v>
      </c>
      <c r="K2806" s="3">
        <v>0</v>
      </c>
      <c r="L2806" t="s">
        <v>36</v>
      </c>
      <c r="M2806" s="3">
        <v>0</v>
      </c>
      <c r="N2806" s="3">
        <v>0</v>
      </c>
      <c r="O2806" s="3">
        <v>0</v>
      </c>
      <c r="P2806" t="s">
        <v>37</v>
      </c>
      <c r="Q2806" s="29">
        <f t="shared" si="432"/>
        <v>15</v>
      </c>
      <c r="R2806" s="29">
        <f t="shared" si="433"/>
        <v>6</v>
      </c>
      <c r="S2806" s="29">
        <f t="shared" si="434"/>
        <v>12</v>
      </c>
      <c r="T2806" s="30">
        <f t="shared" si="431"/>
        <v>1</v>
      </c>
      <c r="U2806" s="28">
        <f t="shared" si="435"/>
        <v>1498.6169339999999</v>
      </c>
      <c r="V2806" t="str">
        <f t="shared" si="436"/>
        <v>No</v>
      </c>
      <c r="W2806" t="str">
        <f t="shared" si="437"/>
        <v>12/1/2006</v>
      </c>
      <c r="X2806">
        <f t="shared" si="438"/>
        <v>1</v>
      </c>
      <c r="Y2806">
        <f t="shared" si="439"/>
        <v>1498.6169339999999</v>
      </c>
      <c r="Z2806" t="str">
        <f t="shared" si="440"/>
        <v/>
      </c>
    </row>
    <row r="2807" spans="1:26" ht="13" hidden="1" x14ac:dyDescent="0.25">
      <c r="A2807" t="s">
        <v>5517</v>
      </c>
      <c r="B2807" t="s">
        <v>124</v>
      </c>
      <c r="C2807" t="s">
        <v>7</v>
      </c>
      <c r="D2807" s="46">
        <v>6.6699999999999995E-2</v>
      </c>
      <c r="E2807" s="2">
        <v>39120</v>
      </c>
      <c r="F2807" t="s">
        <v>4181</v>
      </c>
      <c r="G2807" s="16">
        <v>44378</v>
      </c>
      <c r="H2807" s="16">
        <v>44742</v>
      </c>
      <c r="I2807" s="3">
        <v>22468.02</v>
      </c>
      <c r="J2807" s="3">
        <v>-22468.02</v>
      </c>
      <c r="K2807" s="3">
        <v>0</v>
      </c>
      <c r="L2807" t="s">
        <v>36</v>
      </c>
      <c r="M2807" s="3">
        <v>0</v>
      </c>
      <c r="N2807" s="3">
        <v>0</v>
      </c>
      <c r="O2807" s="3">
        <v>0</v>
      </c>
      <c r="P2807" t="s">
        <v>37</v>
      </c>
      <c r="Q2807" s="29">
        <f t="shared" si="432"/>
        <v>15</v>
      </c>
      <c r="R2807" s="29">
        <f t="shared" si="433"/>
        <v>4</v>
      </c>
      <c r="S2807" s="29">
        <f t="shared" si="434"/>
        <v>23</v>
      </c>
      <c r="T2807" s="30">
        <f t="shared" si="431"/>
        <v>1</v>
      </c>
      <c r="U2807" s="28">
        <f t="shared" si="435"/>
        <v>1498.6169339999999</v>
      </c>
      <c r="V2807" t="str">
        <f t="shared" si="436"/>
        <v>No</v>
      </c>
      <c r="W2807" t="str">
        <f t="shared" si="437"/>
        <v>2/1/2007</v>
      </c>
      <c r="X2807">
        <f t="shared" si="438"/>
        <v>1</v>
      </c>
      <c r="Y2807">
        <f t="shared" si="439"/>
        <v>1498.6169339999999</v>
      </c>
      <c r="Z2807" t="str">
        <f t="shared" si="440"/>
        <v/>
      </c>
    </row>
    <row r="2808" spans="1:26" ht="13" hidden="1" x14ac:dyDescent="0.25">
      <c r="A2808" t="s">
        <v>5518</v>
      </c>
      <c r="B2808" t="s">
        <v>124</v>
      </c>
      <c r="C2808" t="s">
        <v>7</v>
      </c>
      <c r="D2808" s="46">
        <v>6.6699999999999995E-2</v>
      </c>
      <c r="E2808" s="2">
        <v>39120</v>
      </c>
      <c r="F2808" t="s">
        <v>4181</v>
      </c>
      <c r="G2808" s="16">
        <v>44378</v>
      </c>
      <c r="H2808" s="16">
        <v>44742</v>
      </c>
      <c r="I2808" s="3">
        <v>22571.98</v>
      </c>
      <c r="J2808" s="3">
        <v>-22571.98</v>
      </c>
      <c r="K2808" s="3">
        <v>0</v>
      </c>
      <c r="L2808" s="7">
        <f t="shared" ref="L2808:P2808" si="441">SUM(L11:L2807)</f>
        <v>0</v>
      </c>
      <c r="M2808" s="7">
        <f t="shared" si="441"/>
        <v>610171533.64000034</v>
      </c>
      <c r="N2808" s="7">
        <f t="shared" si="441"/>
        <v>-199660976.18999797</v>
      </c>
      <c r="O2808" s="7">
        <f t="shared" si="441"/>
        <v>410510557.44999337</v>
      </c>
      <c r="P2808" s="7">
        <f t="shared" si="441"/>
        <v>0</v>
      </c>
      <c r="Q2808" s="29">
        <f t="shared" ref="Q2808:Q2871" si="442">DATEDIF(E2808,H2808,"Y")</f>
        <v>15</v>
      </c>
      <c r="R2808" s="29">
        <f t="shared" ref="R2808:R2871" si="443">DATEDIF(E2808,H2808,"YM")</f>
        <v>4</v>
      </c>
      <c r="S2808" s="29">
        <f t="shared" ref="S2808:S2871" si="444">DATEDIF(E2808,H2808,"MD")</f>
        <v>23</v>
      </c>
      <c r="T2808" s="30">
        <f t="shared" ref="T2808:T2871" si="445">IF(Q2808&gt;=1,1,R2808/12)</f>
        <v>1</v>
      </c>
      <c r="U2808" s="28">
        <f t="shared" ref="U2808:U2871" si="446">I2808*D2808*T2808</f>
        <v>1505.5510659999998</v>
      </c>
      <c r="V2808" t="str">
        <f t="shared" si="436"/>
        <v>No</v>
      </c>
      <c r="W2808" t="str">
        <f t="shared" si="437"/>
        <v>2/1/2007</v>
      </c>
      <c r="X2808">
        <f t="shared" si="438"/>
        <v>1</v>
      </c>
      <c r="Y2808">
        <f t="shared" si="439"/>
        <v>1505.5510659999998</v>
      </c>
      <c r="Z2808" t="str">
        <f t="shared" si="440"/>
        <v/>
      </c>
    </row>
    <row r="2809" spans="1:26" ht="13" hidden="1" x14ac:dyDescent="0.25">
      <c r="A2809" t="s">
        <v>5519</v>
      </c>
      <c r="B2809" t="s">
        <v>124</v>
      </c>
      <c r="C2809" t="s">
        <v>7</v>
      </c>
      <c r="D2809" s="46">
        <v>6.6699999999999995E-2</v>
      </c>
      <c r="E2809" s="2">
        <v>39367</v>
      </c>
      <c r="F2809" t="s">
        <v>4181</v>
      </c>
      <c r="G2809" s="16">
        <v>44378</v>
      </c>
      <c r="H2809" s="16">
        <v>44742</v>
      </c>
      <c r="I2809" s="3">
        <v>22571.98</v>
      </c>
      <c r="J2809" s="3">
        <v>-22195.78</v>
      </c>
      <c r="K2809" s="3">
        <v>376.2</v>
      </c>
      <c r="Q2809" s="29">
        <f t="shared" si="442"/>
        <v>14</v>
      </c>
      <c r="R2809" s="29">
        <f t="shared" si="443"/>
        <v>8</v>
      </c>
      <c r="S2809" s="29">
        <f t="shared" si="444"/>
        <v>18</v>
      </c>
      <c r="T2809" s="30">
        <f t="shared" si="445"/>
        <v>1</v>
      </c>
      <c r="U2809" s="28">
        <f t="shared" si="446"/>
        <v>1505.5510659999998</v>
      </c>
      <c r="V2809" t="str">
        <f t="shared" si="436"/>
        <v>No</v>
      </c>
      <c r="W2809" t="str">
        <f t="shared" si="437"/>
        <v>10/1/2007</v>
      </c>
      <c r="X2809">
        <f t="shared" si="438"/>
        <v>1</v>
      </c>
      <c r="Y2809">
        <f t="shared" si="439"/>
        <v>1505.5510659999998</v>
      </c>
      <c r="Z2809" t="str">
        <f t="shared" si="440"/>
        <v/>
      </c>
    </row>
    <row r="2810" spans="1:26" ht="13" hidden="1" x14ac:dyDescent="0.25">
      <c r="A2810" t="s">
        <v>5520</v>
      </c>
      <c r="B2810" t="s">
        <v>124</v>
      </c>
      <c r="C2810" t="s">
        <v>7</v>
      </c>
      <c r="D2810" s="46">
        <v>6.6699999999999995E-2</v>
      </c>
      <c r="E2810" s="2">
        <v>39554</v>
      </c>
      <c r="F2810" t="s">
        <v>4181</v>
      </c>
      <c r="G2810" s="16">
        <v>44378</v>
      </c>
      <c r="H2810" s="16">
        <v>44742</v>
      </c>
      <c r="I2810" s="3">
        <v>23177.48</v>
      </c>
      <c r="J2810" s="3">
        <v>-22018.62</v>
      </c>
      <c r="K2810" s="3">
        <v>1158.8599999999999</v>
      </c>
      <c r="Q2810" s="29">
        <f t="shared" si="442"/>
        <v>14</v>
      </c>
      <c r="R2810" s="29">
        <f t="shared" si="443"/>
        <v>2</v>
      </c>
      <c r="S2810" s="29">
        <f t="shared" si="444"/>
        <v>14</v>
      </c>
      <c r="T2810" s="30">
        <f t="shared" si="445"/>
        <v>1</v>
      </c>
      <c r="U2810" s="28">
        <f t="shared" si="446"/>
        <v>1545.9379159999999</v>
      </c>
      <c r="V2810" t="str">
        <f t="shared" si="436"/>
        <v>No</v>
      </c>
      <c r="W2810" t="str">
        <f t="shared" si="437"/>
        <v>4/1/2008</v>
      </c>
      <c r="X2810">
        <f t="shared" si="438"/>
        <v>1</v>
      </c>
      <c r="Y2810">
        <f t="shared" si="439"/>
        <v>1545.9379159999999</v>
      </c>
      <c r="Z2810" t="str">
        <f t="shared" si="440"/>
        <v/>
      </c>
    </row>
    <row r="2811" spans="1:26" ht="13" hidden="1" x14ac:dyDescent="0.25">
      <c r="A2811" t="s">
        <v>5521</v>
      </c>
      <c r="B2811" t="s">
        <v>124</v>
      </c>
      <c r="C2811" t="s">
        <v>7</v>
      </c>
      <c r="D2811" s="46">
        <v>6.6699999999999995E-2</v>
      </c>
      <c r="E2811" s="2">
        <v>39554</v>
      </c>
      <c r="F2811" t="s">
        <v>4181</v>
      </c>
      <c r="G2811" s="16">
        <v>44378</v>
      </c>
      <c r="H2811" s="16">
        <v>44742</v>
      </c>
      <c r="I2811" s="3">
        <v>23184.29</v>
      </c>
      <c r="J2811" s="3">
        <v>-22025.08</v>
      </c>
      <c r="K2811" s="3">
        <v>1159.21</v>
      </c>
      <c r="Q2811" s="29">
        <f t="shared" si="442"/>
        <v>14</v>
      </c>
      <c r="R2811" s="29">
        <f t="shared" si="443"/>
        <v>2</v>
      </c>
      <c r="S2811" s="29">
        <f t="shared" si="444"/>
        <v>14</v>
      </c>
      <c r="T2811" s="30">
        <f t="shared" si="445"/>
        <v>1</v>
      </c>
      <c r="U2811" s="28">
        <f t="shared" si="446"/>
        <v>1546.392143</v>
      </c>
      <c r="V2811" t="str">
        <f t="shared" si="436"/>
        <v>No</v>
      </c>
      <c r="W2811" t="str">
        <f t="shared" si="437"/>
        <v>4/1/2008</v>
      </c>
      <c r="X2811">
        <f t="shared" si="438"/>
        <v>1</v>
      </c>
      <c r="Y2811">
        <f t="shared" si="439"/>
        <v>1546.392143</v>
      </c>
      <c r="Z2811" t="str">
        <f t="shared" si="440"/>
        <v/>
      </c>
    </row>
    <row r="2812" spans="1:26" ht="13" hidden="1" x14ac:dyDescent="0.25">
      <c r="A2812" t="s">
        <v>5522</v>
      </c>
      <c r="B2812" t="s">
        <v>124</v>
      </c>
      <c r="C2812" t="s">
        <v>7</v>
      </c>
      <c r="D2812" s="46">
        <v>6.6699999999999995E-2</v>
      </c>
      <c r="E2812" s="2">
        <v>39554</v>
      </c>
      <c r="F2812" t="s">
        <v>4181</v>
      </c>
      <c r="G2812" s="16">
        <v>44378</v>
      </c>
      <c r="H2812" s="16">
        <v>44742</v>
      </c>
      <c r="I2812" s="3">
        <v>23184.29</v>
      </c>
      <c r="J2812" s="3">
        <v>-22025.08</v>
      </c>
      <c r="K2812" s="3">
        <v>1159.21</v>
      </c>
      <c r="Q2812" s="29">
        <f t="shared" si="442"/>
        <v>14</v>
      </c>
      <c r="R2812" s="29">
        <f t="shared" si="443"/>
        <v>2</v>
      </c>
      <c r="S2812" s="29">
        <f t="shared" si="444"/>
        <v>14</v>
      </c>
      <c r="T2812" s="30">
        <f t="shared" si="445"/>
        <v>1</v>
      </c>
      <c r="U2812" s="28">
        <f t="shared" si="446"/>
        <v>1546.392143</v>
      </c>
      <c r="V2812" t="str">
        <f t="shared" si="436"/>
        <v>No</v>
      </c>
      <c r="W2812" t="str">
        <f t="shared" si="437"/>
        <v>4/1/2008</v>
      </c>
      <c r="X2812">
        <f t="shared" si="438"/>
        <v>1</v>
      </c>
      <c r="Y2812">
        <f t="shared" si="439"/>
        <v>1546.392143</v>
      </c>
      <c r="Z2812" t="str">
        <f t="shared" si="440"/>
        <v/>
      </c>
    </row>
    <row r="2813" spans="1:26" ht="13" hidden="1" x14ac:dyDescent="0.25">
      <c r="A2813" t="s">
        <v>5523</v>
      </c>
      <c r="B2813" t="s">
        <v>124</v>
      </c>
      <c r="C2813" t="s">
        <v>7</v>
      </c>
      <c r="D2813" s="46">
        <v>6.6699999999999995E-2</v>
      </c>
      <c r="E2813" s="2">
        <v>40634</v>
      </c>
      <c r="F2813" t="s">
        <v>4181</v>
      </c>
      <c r="G2813" s="16">
        <v>44378</v>
      </c>
      <c r="H2813" s="16">
        <v>44742</v>
      </c>
      <c r="I2813" s="3">
        <v>23184.29</v>
      </c>
      <c r="J2813" s="3">
        <v>-17388.22</v>
      </c>
      <c r="K2813" s="3">
        <v>5796.07</v>
      </c>
      <c r="Q2813" s="29">
        <f t="shared" si="442"/>
        <v>11</v>
      </c>
      <c r="R2813" s="29">
        <f t="shared" si="443"/>
        <v>2</v>
      </c>
      <c r="S2813" s="29">
        <f t="shared" si="444"/>
        <v>29</v>
      </c>
      <c r="T2813" s="30">
        <f t="shared" si="445"/>
        <v>1</v>
      </c>
      <c r="U2813" s="28">
        <f t="shared" si="446"/>
        <v>1546.392143</v>
      </c>
      <c r="V2813" t="str">
        <f t="shared" si="436"/>
        <v>No</v>
      </c>
      <c r="W2813" t="str">
        <f t="shared" si="437"/>
        <v>4/1/2011</v>
      </c>
      <c r="X2813">
        <f t="shared" si="438"/>
        <v>1</v>
      </c>
      <c r="Y2813">
        <f t="shared" si="439"/>
        <v>1546.392143</v>
      </c>
      <c r="Z2813" t="str">
        <f t="shared" si="440"/>
        <v/>
      </c>
    </row>
    <row r="2814" spans="1:26" ht="13" hidden="1" x14ac:dyDescent="0.25">
      <c r="A2814" t="s">
        <v>5524</v>
      </c>
      <c r="B2814" t="s">
        <v>124</v>
      </c>
      <c r="C2814" t="s">
        <v>7</v>
      </c>
      <c r="D2814" s="46">
        <v>6.6699999999999995E-2</v>
      </c>
      <c r="E2814" s="2">
        <v>40634</v>
      </c>
      <c r="F2814" t="s">
        <v>5525</v>
      </c>
      <c r="G2814" s="16">
        <v>44378</v>
      </c>
      <c r="H2814" s="16">
        <v>44742</v>
      </c>
      <c r="I2814" s="3">
        <v>41796.07</v>
      </c>
      <c r="J2814" s="3">
        <v>-31347.040000000001</v>
      </c>
      <c r="K2814" s="3">
        <v>10449.030000000001</v>
      </c>
      <c r="Q2814" s="29">
        <f t="shared" si="442"/>
        <v>11</v>
      </c>
      <c r="R2814" s="29">
        <f t="shared" si="443"/>
        <v>2</v>
      </c>
      <c r="S2814" s="29">
        <f t="shared" si="444"/>
        <v>29</v>
      </c>
      <c r="T2814" s="30">
        <f t="shared" si="445"/>
        <v>1</v>
      </c>
      <c r="U2814" s="28">
        <f t="shared" si="446"/>
        <v>2787.797869</v>
      </c>
      <c r="V2814" t="str">
        <f t="shared" si="436"/>
        <v>No</v>
      </c>
      <c r="W2814" t="str">
        <f t="shared" si="437"/>
        <v>4/1/2011</v>
      </c>
      <c r="X2814">
        <f t="shared" si="438"/>
        <v>1</v>
      </c>
      <c r="Y2814">
        <f t="shared" si="439"/>
        <v>2787.797869</v>
      </c>
      <c r="Z2814" t="str">
        <f t="shared" si="440"/>
        <v/>
      </c>
    </row>
    <row r="2815" spans="1:26" ht="13" hidden="1" x14ac:dyDescent="0.25">
      <c r="A2815" t="s">
        <v>5526</v>
      </c>
      <c r="B2815" t="s">
        <v>124</v>
      </c>
      <c r="C2815" t="s">
        <v>7</v>
      </c>
      <c r="D2815" s="46">
        <v>6.6699999999999995E-2</v>
      </c>
      <c r="E2815" s="2">
        <v>40634</v>
      </c>
      <c r="F2815" t="s">
        <v>5527</v>
      </c>
      <c r="G2815" s="16">
        <v>44378</v>
      </c>
      <c r="H2815" s="16">
        <v>44742</v>
      </c>
      <c r="I2815" s="3">
        <v>41796.07</v>
      </c>
      <c r="J2815" s="3">
        <v>-31347.040000000001</v>
      </c>
      <c r="K2815" s="3">
        <v>10449.030000000001</v>
      </c>
      <c r="Q2815" s="29">
        <f t="shared" si="442"/>
        <v>11</v>
      </c>
      <c r="R2815" s="29">
        <f t="shared" si="443"/>
        <v>2</v>
      </c>
      <c r="S2815" s="29">
        <f t="shared" si="444"/>
        <v>29</v>
      </c>
      <c r="T2815" s="30">
        <f t="shared" si="445"/>
        <v>1</v>
      </c>
      <c r="U2815" s="28">
        <f t="shared" si="446"/>
        <v>2787.797869</v>
      </c>
      <c r="V2815" t="str">
        <f t="shared" si="436"/>
        <v>No</v>
      </c>
      <c r="W2815" t="str">
        <f t="shared" si="437"/>
        <v>4/1/2011</v>
      </c>
      <c r="X2815">
        <f t="shared" si="438"/>
        <v>1</v>
      </c>
      <c r="Y2815">
        <f t="shared" si="439"/>
        <v>2787.797869</v>
      </c>
      <c r="Z2815" t="str">
        <f t="shared" si="440"/>
        <v/>
      </c>
    </row>
    <row r="2816" spans="1:26" ht="13" hidden="1" x14ac:dyDescent="0.25">
      <c r="A2816" t="s">
        <v>5528</v>
      </c>
      <c r="B2816" t="s">
        <v>124</v>
      </c>
      <c r="C2816" t="s">
        <v>7</v>
      </c>
      <c r="D2816" s="46">
        <v>6.6699999999999995E-2</v>
      </c>
      <c r="E2816" s="2">
        <v>40634</v>
      </c>
      <c r="F2816" t="s">
        <v>5529</v>
      </c>
      <c r="G2816" s="16">
        <v>44378</v>
      </c>
      <c r="H2816" s="16">
        <v>44742</v>
      </c>
      <c r="I2816" s="3">
        <v>41796.07</v>
      </c>
      <c r="J2816" s="3">
        <v>-31347.040000000001</v>
      </c>
      <c r="K2816" s="3">
        <v>10449.030000000001</v>
      </c>
      <c r="Q2816" s="29">
        <f t="shared" si="442"/>
        <v>11</v>
      </c>
      <c r="R2816" s="29">
        <f t="shared" si="443"/>
        <v>2</v>
      </c>
      <c r="S2816" s="29">
        <f t="shared" si="444"/>
        <v>29</v>
      </c>
      <c r="T2816" s="30">
        <f t="shared" si="445"/>
        <v>1</v>
      </c>
      <c r="U2816" s="28">
        <f t="shared" si="446"/>
        <v>2787.797869</v>
      </c>
      <c r="V2816" t="str">
        <f t="shared" si="436"/>
        <v>No</v>
      </c>
      <c r="W2816" t="str">
        <f t="shared" si="437"/>
        <v>4/1/2011</v>
      </c>
      <c r="X2816">
        <f t="shared" si="438"/>
        <v>1</v>
      </c>
      <c r="Y2816">
        <f t="shared" si="439"/>
        <v>2787.797869</v>
      </c>
      <c r="Z2816" t="str">
        <f t="shared" si="440"/>
        <v/>
      </c>
    </row>
    <row r="2817" spans="1:26" ht="13" hidden="1" x14ac:dyDescent="0.25">
      <c r="A2817" t="s">
        <v>5530</v>
      </c>
      <c r="B2817" t="s">
        <v>124</v>
      </c>
      <c r="C2817" t="s">
        <v>7</v>
      </c>
      <c r="D2817" s="46">
        <v>6.6699999999999995E-2</v>
      </c>
      <c r="E2817" s="2">
        <v>40634</v>
      </c>
      <c r="F2817" t="s">
        <v>5531</v>
      </c>
      <c r="G2817" s="16">
        <v>44378</v>
      </c>
      <c r="H2817" s="16">
        <v>44742</v>
      </c>
      <c r="I2817" s="3">
        <v>41796.07</v>
      </c>
      <c r="J2817" s="3">
        <v>-31347.040000000001</v>
      </c>
      <c r="K2817" s="3">
        <v>10449.030000000001</v>
      </c>
      <c r="Q2817" s="29">
        <f t="shared" si="442"/>
        <v>11</v>
      </c>
      <c r="R2817" s="29">
        <f t="shared" si="443"/>
        <v>2</v>
      </c>
      <c r="S2817" s="29">
        <f t="shared" si="444"/>
        <v>29</v>
      </c>
      <c r="T2817" s="30">
        <f t="shared" si="445"/>
        <v>1</v>
      </c>
      <c r="U2817" s="28">
        <f t="shared" si="446"/>
        <v>2787.797869</v>
      </c>
      <c r="V2817" t="str">
        <f t="shared" si="436"/>
        <v>No</v>
      </c>
      <c r="W2817" t="str">
        <f t="shared" si="437"/>
        <v>4/1/2011</v>
      </c>
      <c r="X2817">
        <f t="shared" si="438"/>
        <v>1</v>
      </c>
      <c r="Y2817">
        <f t="shared" si="439"/>
        <v>2787.797869</v>
      </c>
      <c r="Z2817" t="str">
        <f t="shared" si="440"/>
        <v/>
      </c>
    </row>
    <row r="2818" spans="1:26" ht="13" hidden="1" x14ac:dyDescent="0.25">
      <c r="A2818" t="s">
        <v>5532</v>
      </c>
      <c r="B2818" t="s">
        <v>124</v>
      </c>
      <c r="C2818" t="s">
        <v>7</v>
      </c>
      <c r="D2818" s="46">
        <v>6.6699999999999995E-2</v>
      </c>
      <c r="E2818" s="2">
        <v>40634</v>
      </c>
      <c r="F2818" t="s">
        <v>4181</v>
      </c>
      <c r="G2818" s="16">
        <v>44378</v>
      </c>
      <c r="H2818" s="16">
        <v>44742</v>
      </c>
      <c r="I2818" s="3">
        <v>41796.07</v>
      </c>
      <c r="J2818" s="3">
        <v>-31347.040000000001</v>
      </c>
      <c r="K2818" s="3">
        <v>10449.030000000001</v>
      </c>
      <c r="Q2818" s="29">
        <f t="shared" si="442"/>
        <v>11</v>
      </c>
      <c r="R2818" s="29">
        <f t="shared" si="443"/>
        <v>2</v>
      </c>
      <c r="S2818" s="29">
        <f t="shared" si="444"/>
        <v>29</v>
      </c>
      <c r="T2818" s="30">
        <f t="shared" si="445"/>
        <v>1</v>
      </c>
      <c r="U2818" s="28">
        <f t="shared" si="446"/>
        <v>2787.797869</v>
      </c>
      <c r="V2818" t="str">
        <f t="shared" si="436"/>
        <v>No</v>
      </c>
      <c r="W2818" t="str">
        <f t="shared" si="437"/>
        <v>4/1/2011</v>
      </c>
      <c r="X2818">
        <f t="shared" si="438"/>
        <v>1</v>
      </c>
      <c r="Y2818">
        <f t="shared" si="439"/>
        <v>2787.797869</v>
      </c>
      <c r="Z2818" t="str">
        <f t="shared" si="440"/>
        <v/>
      </c>
    </row>
    <row r="2819" spans="1:26" ht="13" hidden="1" x14ac:dyDescent="0.25">
      <c r="A2819" t="s">
        <v>5533</v>
      </c>
      <c r="B2819" t="s">
        <v>124</v>
      </c>
      <c r="C2819" t="s">
        <v>7</v>
      </c>
      <c r="D2819" s="46">
        <v>6.6699999999999995E-2</v>
      </c>
      <c r="E2819" s="2">
        <v>40634</v>
      </c>
      <c r="F2819" t="s">
        <v>4181</v>
      </c>
      <c r="G2819" s="16">
        <v>44378</v>
      </c>
      <c r="H2819" s="16">
        <v>44742</v>
      </c>
      <c r="I2819" s="3">
        <v>41796.07</v>
      </c>
      <c r="J2819" s="3">
        <v>-31347.040000000001</v>
      </c>
      <c r="K2819" s="3">
        <v>10449.030000000001</v>
      </c>
      <c r="Q2819" s="29">
        <f t="shared" si="442"/>
        <v>11</v>
      </c>
      <c r="R2819" s="29">
        <f t="shared" si="443"/>
        <v>2</v>
      </c>
      <c r="S2819" s="29">
        <f t="shared" si="444"/>
        <v>29</v>
      </c>
      <c r="T2819" s="30">
        <f t="shared" si="445"/>
        <v>1</v>
      </c>
      <c r="U2819" s="28">
        <f t="shared" si="446"/>
        <v>2787.797869</v>
      </c>
      <c r="V2819" t="str">
        <f t="shared" si="436"/>
        <v>No</v>
      </c>
      <c r="W2819" t="str">
        <f t="shared" si="437"/>
        <v>4/1/2011</v>
      </c>
      <c r="X2819">
        <f t="shared" si="438"/>
        <v>1</v>
      </c>
      <c r="Y2819">
        <f t="shared" si="439"/>
        <v>2787.797869</v>
      </c>
      <c r="Z2819" t="str">
        <f t="shared" si="440"/>
        <v/>
      </c>
    </row>
    <row r="2820" spans="1:26" ht="13" hidden="1" x14ac:dyDescent="0.25">
      <c r="A2820" t="s">
        <v>5534</v>
      </c>
      <c r="B2820" t="s">
        <v>124</v>
      </c>
      <c r="C2820" t="s">
        <v>7</v>
      </c>
      <c r="D2820" s="46">
        <v>6.6699999999999995E-2</v>
      </c>
      <c r="E2820" s="2">
        <v>40634</v>
      </c>
      <c r="F2820" t="s">
        <v>4181</v>
      </c>
      <c r="G2820" s="16">
        <v>44378</v>
      </c>
      <c r="H2820" s="16">
        <v>44742</v>
      </c>
      <c r="I2820" s="3">
        <v>41796.07</v>
      </c>
      <c r="J2820" s="3">
        <v>-31347.040000000001</v>
      </c>
      <c r="K2820" s="3">
        <v>10449.030000000001</v>
      </c>
      <c r="Q2820" s="29">
        <f t="shared" si="442"/>
        <v>11</v>
      </c>
      <c r="R2820" s="29">
        <f t="shared" si="443"/>
        <v>2</v>
      </c>
      <c r="S2820" s="29">
        <f t="shared" si="444"/>
        <v>29</v>
      </c>
      <c r="T2820" s="30">
        <f t="shared" si="445"/>
        <v>1</v>
      </c>
      <c r="U2820" s="28">
        <f t="shared" si="446"/>
        <v>2787.797869</v>
      </c>
      <c r="V2820" t="str">
        <f t="shared" si="436"/>
        <v>No</v>
      </c>
      <c r="W2820" t="str">
        <f t="shared" si="437"/>
        <v>4/1/2011</v>
      </c>
      <c r="X2820">
        <f t="shared" si="438"/>
        <v>1</v>
      </c>
      <c r="Y2820">
        <f t="shared" si="439"/>
        <v>2787.797869</v>
      </c>
      <c r="Z2820" t="str">
        <f t="shared" si="440"/>
        <v/>
      </c>
    </row>
    <row r="2821" spans="1:26" ht="13" hidden="1" x14ac:dyDescent="0.25">
      <c r="A2821" t="s">
        <v>5535</v>
      </c>
      <c r="B2821" t="s">
        <v>124</v>
      </c>
      <c r="C2821" t="s">
        <v>7</v>
      </c>
      <c r="D2821" s="46">
        <v>6.6699999999999995E-2</v>
      </c>
      <c r="E2821" s="2">
        <v>40634</v>
      </c>
      <c r="F2821" t="s">
        <v>4181</v>
      </c>
      <c r="G2821" s="16">
        <v>44378</v>
      </c>
      <c r="H2821" s="16">
        <v>44742</v>
      </c>
      <c r="I2821" s="3">
        <v>41796.07</v>
      </c>
      <c r="J2821" s="3">
        <v>-31347.040000000001</v>
      </c>
      <c r="K2821" s="3">
        <v>10449.030000000001</v>
      </c>
      <c r="Q2821" s="29">
        <f t="shared" si="442"/>
        <v>11</v>
      </c>
      <c r="R2821" s="29">
        <f t="shared" si="443"/>
        <v>2</v>
      </c>
      <c r="S2821" s="29">
        <f t="shared" si="444"/>
        <v>29</v>
      </c>
      <c r="T2821" s="30">
        <f t="shared" si="445"/>
        <v>1</v>
      </c>
      <c r="U2821" s="28">
        <f t="shared" si="446"/>
        <v>2787.797869</v>
      </c>
      <c r="V2821" t="str">
        <f t="shared" si="436"/>
        <v>No</v>
      </c>
      <c r="W2821" t="str">
        <f t="shared" si="437"/>
        <v>4/1/2011</v>
      </c>
      <c r="X2821">
        <f t="shared" si="438"/>
        <v>1</v>
      </c>
      <c r="Y2821">
        <f t="shared" si="439"/>
        <v>2787.797869</v>
      </c>
      <c r="Z2821" t="str">
        <f t="shared" si="440"/>
        <v/>
      </c>
    </row>
    <row r="2822" spans="1:26" ht="13" hidden="1" x14ac:dyDescent="0.25">
      <c r="A2822" t="s">
        <v>5536</v>
      </c>
      <c r="B2822" t="s">
        <v>124</v>
      </c>
      <c r="C2822" t="s">
        <v>7</v>
      </c>
      <c r="D2822" s="46">
        <v>6.6699999999999995E-2</v>
      </c>
      <c r="E2822" s="2">
        <v>40634</v>
      </c>
      <c r="F2822" t="s">
        <v>4181</v>
      </c>
      <c r="G2822" s="16">
        <v>44378</v>
      </c>
      <c r="H2822" s="16">
        <v>44742</v>
      </c>
      <c r="I2822" s="3">
        <v>41796.07</v>
      </c>
      <c r="J2822" s="3">
        <v>-31347.040000000001</v>
      </c>
      <c r="K2822" s="3">
        <v>10449.030000000001</v>
      </c>
      <c r="Q2822" s="29">
        <f t="shared" si="442"/>
        <v>11</v>
      </c>
      <c r="R2822" s="29">
        <f t="shared" si="443"/>
        <v>2</v>
      </c>
      <c r="S2822" s="29">
        <f t="shared" si="444"/>
        <v>29</v>
      </c>
      <c r="T2822" s="30">
        <f t="shared" si="445"/>
        <v>1</v>
      </c>
      <c r="U2822" s="28">
        <f t="shared" si="446"/>
        <v>2787.797869</v>
      </c>
      <c r="V2822" t="str">
        <f t="shared" si="436"/>
        <v>No</v>
      </c>
      <c r="W2822" t="str">
        <f t="shared" si="437"/>
        <v>4/1/2011</v>
      </c>
      <c r="X2822">
        <f t="shared" si="438"/>
        <v>1</v>
      </c>
      <c r="Y2822">
        <f t="shared" si="439"/>
        <v>2787.797869</v>
      </c>
      <c r="Z2822" t="str">
        <f t="shared" si="440"/>
        <v/>
      </c>
    </row>
    <row r="2823" spans="1:26" ht="13" hidden="1" x14ac:dyDescent="0.25">
      <c r="A2823" t="s">
        <v>5537</v>
      </c>
      <c r="B2823" t="s">
        <v>124</v>
      </c>
      <c r="C2823" t="s">
        <v>7</v>
      </c>
      <c r="D2823" s="46">
        <v>6.6699999999999995E-2</v>
      </c>
      <c r="E2823" s="2">
        <v>39264</v>
      </c>
      <c r="F2823" t="s">
        <v>4181</v>
      </c>
      <c r="G2823" s="16">
        <v>44378</v>
      </c>
      <c r="H2823" s="16">
        <v>44742</v>
      </c>
      <c r="I2823" s="3">
        <v>41796.07</v>
      </c>
      <c r="J2823" s="3">
        <v>-41796.06</v>
      </c>
      <c r="K2823" s="3">
        <v>0.01</v>
      </c>
      <c r="Q2823" s="29">
        <f t="shared" si="442"/>
        <v>14</v>
      </c>
      <c r="R2823" s="29">
        <f t="shared" si="443"/>
        <v>11</v>
      </c>
      <c r="S2823" s="29">
        <f t="shared" si="444"/>
        <v>29</v>
      </c>
      <c r="T2823" s="30">
        <f t="shared" si="445"/>
        <v>1</v>
      </c>
      <c r="U2823" s="28">
        <f t="shared" si="446"/>
        <v>2787.797869</v>
      </c>
      <c r="V2823" t="str">
        <f t="shared" si="436"/>
        <v>No</v>
      </c>
      <c r="W2823" t="str">
        <f t="shared" si="437"/>
        <v>7/1/2007</v>
      </c>
      <c r="X2823">
        <f t="shared" si="438"/>
        <v>1</v>
      </c>
      <c r="Y2823">
        <f t="shared" si="439"/>
        <v>2787.797869</v>
      </c>
      <c r="Z2823" t="str">
        <f t="shared" si="440"/>
        <v/>
      </c>
    </row>
    <row r="2824" spans="1:26" ht="13" hidden="1" x14ac:dyDescent="0.25">
      <c r="A2824" t="s">
        <v>5538</v>
      </c>
      <c r="B2824" t="s">
        <v>124</v>
      </c>
      <c r="C2824" t="s">
        <v>7</v>
      </c>
      <c r="D2824" s="46">
        <v>6.6699999999999995E-2</v>
      </c>
      <c r="E2824" s="2">
        <v>39561</v>
      </c>
      <c r="F2824" t="s">
        <v>4085</v>
      </c>
      <c r="G2824" s="16">
        <v>44378</v>
      </c>
      <c r="H2824" s="16">
        <v>44742</v>
      </c>
      <c r="I2824" s="3">
        <v>43379.58</v>
      </c>
      <c r="J2824" s="3">
        <v>-41210.589999999997</v>
      </c>
      <c r="K2824" s="3">
        <v>2168.9899999999998</v>
      </c>
      <c r="Q2824" s="29">
        <f t="shared" si="442"/>
        <v>14</v>
      </c>
      <c r="R2824" s="29">
        <f t="shared" si="443"/>
        <v>2</v>
      </c>
      <c r="S2824" s="29">
        <f t="shared" si="444"/>
        <v>7</v>
      </c>
      <c r="T2824" s="30">
        <f t="shared" si="445"/>
        <v>1</v>
      </c>
      <c r="U2824" s="28">
        <f t="shared" si="446"/>
        <v>2893.4179859999999</v>
      </c>
      <c r="V2824" t="str">
        <f t="shared" si="436"/>
        <v>No</v>
      </c>
      <c r="W2824" t="str">
        <f t="shared" si="437"/>
        <v>4/1/2008</v>
      </c>
      <c r="X2824">
        <f t="shared" si="438"/>
        <v>1</v>
      </c>
      <c r="Y2824">
        <f t="shared" si="439"/>
        <v>2893.4179859999999</v>
      </c>
      <c r="Z2824" t="str">
        <f t="shared" si="440"/>
        <v/>
      </c>
    </row>
    <row r="2825" spans="1:26" ht="13" hidden="1" x14ac:dyDescent="0.25">
      <c r="A2825" t="s">
        <v>5539</v>
      </c>
      <c r="B2825" t="s">
        <v>124</v>
      </c>
      <c r="C2825" t="s">
        <v>7</v>
      </c>
      <c r="D2825" s="46">
        <v>6.6699999999999995E-2</v>
      </c>
      <c r="E2825" s="2">
        <v>39124</v>
      </c>
      <c r="F2825" t="s">
        <v>4085</v>
      </c>
      <c r="G2825" s="16">
        <v>44378</v>
      </c>
      <c r="H2825" s="16">
        <v>44742</v>
      </c>
      <c r="I2825" s="3">
        <v>14137.12</v>
      </c>
      <c r="J2825" s="3">
        <v>-14137.1</v>
      </c>
      <c r="K2825" s="3">
        <v>0.02</v>
      </c>
      <c r="Q2825" s="29">
        <f t="shared" si="442"/>
        <v>15</v>
      </c>
      <c r="R2825" s="29">
        <f t="shared" si="443"/>
        <v>4</v>
      </c>
      <c r="S2825" s="29">
        <f t="shared" si="444"/>
        <v>19</v>
      </c>
      <c r="T2825" s="30">
        <f t="shared" si="445"/>
        <v>1</v>
      </c>
      <c r="U2825" s="28">
        <f t="shared" si="446"/>
        <v>942.94590400000004</v>
      </c>
      <c r="V2825" t="str">
        <f t="shared" si="436"/>
        <v>No</v>
      </c>
      <c r="W2825" t="str">
        <f t="shared" si="437"/>
        <v>2/1/2007</v>
      </c>
      <c r="X2825">
        <f t="shared" si="438"/>
        <v>1</v>
      </c>
      <c r="Y2825">
        <f t="shared" si="439"/>
        <v>942.94590400000004</v>
      </c>
      <c r="Z2825" t="str">
        <f t="shared" si="440"/>
        <v/>
      </c>
    </row>
    <row r="2826" spans="1:26" ht="13" hidden="1" x14ac:dyDescent="0.25">
      <c r="A2826" t="s">
        <v>5540</v>
      </c>
      <c r="B2826" t="s">
        <v>124</v>
      </c>
      <c r="C2826" t="s">
        <v>7</v>
      </c>
      <c r="D2826" s="46">
        <v>6.6699999999999995E-2</v>
      </c>
      <c r="E2826" s="2">
        <v>41947</v>
      </c>
      <c r="F2826" t="s">
        <v>5541</v>
      </c>
      <c r="G2826" s="16">
        <v>44378</v>
      </c>
      <c r="H2826" s="16">
        <v>44742</v>
      </c>
      <c r="I2826" s="3">
        <v>6316.48</v>
      </c>
      <c r="J2826" s="3">
        <v>-3228.43</v>
      </c>
      <c r="K2826" s="3">
        <v>3088.05</v>
      </c>
      <c r="Q2826" s="29">
        <f t="shared" si="442"/>
        <v>7</v>
      </c>
      <c r="R2826" s="29">
        <f t="shared" si="443"/>
        <v>7</v>
      </c>
      <c r="S2826" s="29">
        <f t="shared" si="444"/>
        <v>26</v>
      </c>
      <c r="T2826" s="30">
        <f t="shared" si="445"/>
        <v>1</v>
      </c>
      <c r="U2826" s="28">
        <f t="shared" si="446"/>
        <v>421.30921599999994</v>
      </c>
      <c r="V2826" t="str">
        <f t="shared" si="436"/>
        <v>No</v>
      </c>
      <c r="W2826" t="str">
        <f t="shared" si="437"/>
        <v>11/1/2014</v>
      </c>
      <c r="X2826">
        <f t="shared" si="438"/>
        <v>1</v>
      </c>
      <c r="Y2826">
        <f t="shared" si="439"/>
        <v>421.30921599999994</v>
      </c>
      <c r="Z2826" t="str">
        <f t="shared" si="440"/>
        <v/>
      </c>
    </row>
    <row r="2827" spans="1:26" ht="13" hidden="1" x14ac:dyDescent="0.25">
      <c r="A2827" t="s">
        <v>5542</v>
      </c>
      <c r="B2827" t="s">
        <v>124</v>
      </c>
      <c r="C2827" t="s">
        <v>7</v>
      </c>
      <c r="D2827" s="46">
        <v>6.6699999999999995E-2</v>
      </c>
      <c r="E2827" s="2">
        <v>42619</v>
      </c>
      <c r="F2827" t="s">
        <v>3935</v>
      </c>
      <c r="G2827" s="16">
        <v>44378</v>
      </c>
      <c r="H2827" s="16">
        <v>44742</v>
      </c>
      <c r="I2827" s="3">
        <v>2541.62</v>
      </c>
      <c r="J2827" s="3">
        <v>-988.4</v>
      </c>
      <c r="K2827" s="3">
        <v>1553.22</v>
      </c>
      <c r="Q2827" s="29">
        <f t="shared" si="442"/>
        <v>5</v>
      </c>
      <c r="R2827" s="29">
        <f t="shared" si="443"/>
        <v>9</v>
      </c>
      <c r="S2827" s="29">
        <f t="shared" si="444"/>
        <v>24</v>
      </c>
      <c r="T2827" s="30">
        <f t="shared" si="445"/>
        <v>1</v>
      </c>
      <c r="U2827" s="28">
        <f t="shared" si="446"/>
        <v>169.52605399999999</v>
      </c>
      <c r="V2827" t="str">
        <f t="shared" si="436"/>
        <v>No</v>
      </c>
      <c r="W2827" t="str">
        <f t="shared" si="437"/>
        <v>9/1/2016</v>
      </c>
      <c r="X2827">
        <f t="shared" si="438"/>
        <v>1</v>
      </c>
      <c r="Y2827">
        <f t="shared" si="439"/>
        <v>169.52605399999999</v>
      </c>
      <c r="Z2827" t="str">
        <f t="shared" si="440"/>
        <v/>
      </c>
    </row>
    <row r="2828" spans="1:26" ht="13" hidden="1" x14ac:dyDescent="0.25">
      <c r="A2828" t="s">
        <v>5543</v>
      </c>
      <c r="B2828" t="s">
        <v>124</v>
      </c>
      <c r="C2828" t="s">
        <v>7</v>
      </c>
      <c r="D2828" s="46">
        <v>6.6699999999999995E-2</v>
      </c>
      <c r="E2828" s="2">
        <v>42617</v>
      </c>
      <c r="F2828" t="s">
        <v>5544</v>
      </c>
      <c r="G2828" s="16">
        <v>44378</v>
      </c>
      <c r="H2828" s="16">
        <v>44742</v>
      </c>
      <c r="I2828" s="3">
        <v>317.7</v>
      </c>
      <c r="J2828" s="3">
        <v>-123.55</v>
      </c>
      <c r="K2828" s="3">
        <v>194.15</v>
      </c>
      <c r="Q2828" s="29">
        <f t="shared" si="442"/>
        <v>5</v>
      </c>
      <c r="R2828" s="29">
        <f t="shared" si="443"/>
        <v>9</v>
      </c>
      <c r="S2828" s="29">
        <f t="shared" si="444"/>
        <v>26</v>
      </c>
      <c r="T2828" s="30">
        <f t="shared" si="445"/>
        <v>1</v>
      </c>
      <c r="U2828" s="28">
        <f t="shared" si="446"/>
        <v>21.190589999999997</v>
      </c>
      <c r="V2828" t="str">
        <f t="shared" ref="V2828:V2891" si="447">IF(AND(E2828&gt;=G2828,E2828&lt;=H2828),"Yes","No")</f>
        <v>No</v>
      </c>
      <c r="W2828" t="str">
        <f t="shared" ref="W2828:W2891" si="448">MONTH(E2828)&amp;"/"&amp;1&amp;"/"&amp;YEAR(E2828)</f>
        <v>9/1/2016</v>
      </c>
      <c r="X2828">
        <f t="shared" ref="X2828:X2891" si="449">IF(V2828="Yes",(DATEDIF(W2828,H2828+1,"M")/12),1)</f>
        <v>1</v>
      </c>
      <c r="Y2828">
        <f t="shared" ref="Y2828:Y2891" si="450">I2828*D2828*X2828</f>
        <v>21.190589999999997</v>
      </c>
      <c r="Z2828" t="str">
        <f t="shared" ref="Z2828:Z2891" si="451">IF(V2828="Yes",Y2828+J2828,"")</f>
        <v/>
      </c>
    </row>
    <row r="2829" spans="1:26" ht="13" hidden="1" x14ac:dyDescent="0.25">
      <c r="A2829" t="s">
        <v>5545</v>
      </c>
      <c r="B2829" t="s">
        <v>124</v>
      </c>
      <c r="C2829" t="s">
        <v>7</v>
      </c>
      <c r="D2829" s="46">
        <v>6.6699999999999995E-2</v>
      </c>
      <c r="E2829" s="2">
        <v>42674</v>
      </c>
      <c r="F2829" t="s">
        <v>5546</v>
      </c>
      <c r="G2829" s="16">
        <v>44378</v>
      </c>
      <c r="H2829" s="16">
        <v>44742</v>
      </c>
      <c r="I2829" s="3">
        <v>11295.17</v>
      </c>
      <c r="J2829" s="3">
        <v>-4329.8100000000004</v>
      </c>
      <c r="K2829" s="3">
        <v>6965.36</v>
      </c>
      <c r="Q2829" s="29">
        <f t="shared" si="442"/>
        <v>5</v>
      </c>
      <c r="R2829" s="29">
        <f t="shared" si="443"/>
        <v>7</v>
      </c>
      <c r="S2829" s="29">
        <f t="shared" si="444"/>
        <v>30</v>
      </c>
      <c r="T2829" s="30">
        <f t="shared" si="445"/>
        <v>1</v>
      </c>
      <c r="U2829" s="28">
        <f t="shared" si="446"/>
        <v>753.38783899999999</v>
      </c>
      <c r="V2829" t="str">
        <f t="shared" si="447"/>
        <v>No</v>
      </c>
      <c r="W2829" t="str">
        <f t="shared" si="448"/>
        <v>10/1/2016</v>
      </c>
      <c r="X2829">
        <f t="shared" si="449"/>
        <v>1</v>
      </c>
      <c r="Y2829">
        <f t="shared" si="450"/>
        <v>753.38783899999999</v>
      </c>
      <c r="Z2829" t="str">
        <f t="shared" si="451"/>
        <v/>
      </c>
    </row>
    <row r="2830" spans="1:26" ht="13" hidden="1" x14ac:dyDescent="0.25">
      <c r="A2830" t="s">
        <v>5547</v>
      </c>
      <c r="B2830" t="s">
        <v>124</v>
      </c>
      <c r="C2830" t="s">
        <v>7</v>
      </c>
      <c r="D2830" s="46">
        <v>6.6699999999999995E-2</v>
      </c>
      <c r="E2830" s="2">
        <v>42674</v>
      </c>
      <c r="F2830" t="s">
        <v>5546</v>
      </c>
      <c r="G2830" s="16">
        <v>44378</v>
      </c>
      <c r="H2830" s="16">
        <v>44742</v>
      </c>
      <c r="I2830" s="3">
        <v>11295.22</v>
      </c>
      <c r="J2830" s="3">
        <v>-4329.82</v>
      </c>
      <c r="K2830" s="3">
        <v>6965.4</v>
      </c>
      <c r="Q2830" s="29">
        <f t="shared" si="442"/>
        <v>5</v>
      </c>
      <c r="R2830" s="29">
        <f t="shared" si="443"/>
        <v>7</v>
      </c>
      <c r="S2830" s="29">
        <f t="shared" si="444"/>
        <v>30</v>
      </c>
      <c r="T2830" s="30">
        <f t="shared" si="445"/>
        <v>1</v>
      </c>
      <c r="U2830" s="28">
        <f t="shared" si="446"/>
        <v>753.39117399999986</v>
      </c>
      <c r="V2830" t="str">
        <f t="shared" si="447"/>
        <v>No</v>
      </c>
      <c r="W2830" t="str">
        <f t="shared" si="448"/>
        <v>10/1/2016</v>
      </c>
      <c r="X2830">
        <f t="shared" si="449"/>
        <v>1</v>
      </c>
      <c r="Y2830">
        <f t="shared" si="450"/>
        <v>753.39117399999986</v>
      </c>
      <c r="Z2830" t="str">
        <f t="shared" si="451"/>
        <v/>
      </c>
    </row>
    <row r="2831" spans="1:26" ht="13" hidden="1" x14ac:dyDescent="0.25">
      <c r="A2831" t="s">
        <v>5548</v>
      </c>
      <c r="B2831" t="s">
        <v>124</v>
      </c>
      <c r="C2831" t="s">
        <v>7</v>
      </c>
      <c r="D2831" s="46">
        <v>6.6699999999999995E-2</v>
      </c>
      <c r="E2831" s="2">
        <v>42660</v>
      </c>
      <c r="F2831" t="s">
        <v>5549</v>
      </c>
      <c r="G2831" s="16">
        <v>44378</v>
      </c>
      <c r="H2831" s="16">
        <v>44742</v>
      </c>
      <c r="I2831" s="3">
        <v>863.85</v>
      </c>
      <c r="J2831" s="3">
        <v>-331.14</v>
      </c>
      <c r="K2831" s="3">
        <v>532.71</v>
      </c>
      <c r="Q2831" s="29">
        <f t="shared" si="442"/>
        <v>5</v>
      </c>
      <c r="R2831" s="29">
        <f t="shared" si="443"/>
        <v>8</v>
      </c>
      <c r="S2831" s="29">
        <f t="shared" si="444"/>
        <v>13</v>
      </c>
      <c r="T2831" s="30">
        <f t="shared" si="445"/>
        <v>1</v>
      </c>
      <c r="U2831" s="28">
        <f t="shared" si="446"/>
        <v>57.618794999999999</v>
      </c>
      <c r="V2831" t="str">
        <f t="shared" si="447"/>
        <v>No</v>
      </c>
      <c r="W2831" t="str">
        <f t="shared" si="448"/>
        <v>10/1/2016</v>
      </c>
      <c r="X2831">
        <f t="shared" si="449"/>
        <v>1</v>
      </c>
      <c r="Y2831">
        <f t="shared" si="450"/>
        <v>57.618794999999999</v>
      </c>
      <c r="Z2831" t="str">
        <f t="shared" si="451"/>
        <v/>
      </c>
    </row>
    <row r="2832" spans="1:26" ht="13" hidden="1" x14ac:dyDescent="0.25">
      <c r="A2832" t="s">
        <v>5550</v>
      </c>
      <c r="B2832" t="s">
        <v>124</v>
      </c>
      <c r="C2832" t="s">
        <v>7</v>
      </c>
      <c r="D2832" s="46">
        <v>6.6699999999999995E-2</v>
      </c>
      <c r="E2832" s="2">
        <v>42660</v>
      </c>
      <c r="F2832" t="s">
        <v>5549</v>
      </c>
      <c r="G2832" s="16">
        <v>44378</v>
      </c>
      <c r="H2832" s="16">
        <v>44742</v>
      </c>
      <c r="I2832" s="3">
        <v>863.85</v>
      </c>
      <c r="J2832" s="3">
        <v>-331.14</v>
      </c>
      <c r="K2832" s="3">
        <v>532.71</v>
      </c>
      <c r="Q2832" s="29">
        <f t="shared" si="442"/>
        <v>5</v>
      </c>
      <c r="R2832" s="29">
        <f t="shared" si="443"/>
        <v>8</v>
      </c>
      <c r="S2832" s="29">
        <f t="shared" si="444"/>
        <v>13</v>
      </c>
      <c r="T2832" s="30">
        <f t="shared" si="445"/>
        <v>1</v>
      </c>
      <c r="U2832" s="28">
        <f t="shared" si="446"/>
        <v>57.618794999999999</v>
      </c>
      <c r="V2832" t="str">
        <f t="shared" si="447"/>
        <v>No</v>
      </c>
      <c r="W2832" t="str">
        <f t="shared" si="448"/>
        <v>10/1/2016</v>
      </c>
      <c r="X2832">
        <f t="shared" si="449"/>
        <v>1</v>
      </c>
      <c r="Y2832">
        <f t="shared" si="450"/>
        <v>57.618794999999999</v>
      </c>
      <c r="Z2832" t="str">
        <f t="shared" si="451"/>
        <v/>
      </c>
    </row>
    <row r="2833" spans="1:26" ht="13" hidden="1" x14ac:dyDescent="0.25">
      <c r="A2833" t="s">
        <v>5551</v>
      </c>
      <c r="B2833" t="s">
        <v>124</v>
      </c>
      <c r="C2833" t="s">
        <v>7</v>
      </c>
      <c r="D2833" s="46">
        <v>6.6699999999999995E-2</v>
      </c>
      <c r="E2833" s="2">
        <v>42660</v>
      </c>
      <c r="F2833" t="s">
        <v>5549</v>
      </c>
      <c r="G2833" s="16">
        <v>44378</v>
      </c>
      <c r="H2833" s="16">
        <v>44742</v>
      </c>
      <c r="I2833" s="3">
        <v>863.85</v>
      </c>
      <c r="J2833" s="3">
        <v>-331.14</v>
      </c>
      <c r="K2833" s="3">
        <v>532.71</v>
      </c>
      <c r="Q2833" s="29">
        <f t="shared" si="442"/>
        <v>5</v>
      </c>
      <c r="R2833" s="29">
        <f t="shared" si="443"/>
        <v>8</v>
      </c>
      <c r="S2833" s="29">
        <f t="shared" si="444"/>
        <v>13</v>
      </c>
      <c r="T2833" s="30">
        <f t="shared" si="445"/>
        <v>1</v>
      </c>
      <c r="U2833" s="28">
        <f t="shared" si="446"/>
        <v>57.618794999999999</v>
      </c>
      <c r="V2833" t="str">
        <f t="shared" si="447"/>
        <v>No</v>
      </c>
      <c r="W2833" t="str">
        <f t="shared" si="448"/>
        <v>10/1/2016</v>
      </c>
      <c r="X2833">
        <f t="shared" si="449"/>
        <v>1</v>
      </c>
      <c r="Y2833">
        <f t="shared" si="450"/>
        <v>57.618794999999999</v>
      </c>
      <c r="Z2833" t="str">
        <f t="shared" si="451"/>
        <v/>
      </c>
    </row>
    <row r="2834" spans="1:26" ht="13" hidden="1" x14ac:dyDescent="0.25">
      <c r="A2834" t="s">
        <v>5552</v>
      </c>
      <c r="B2834" t="s">
        <v>124</v>
      </c>
      <c r="C2834" t="s">
        <v>7</v>
      </c>
      <c r="D2834" s="46">
        <v>6.6699999999999995E-2</v>
      </c>
      <c r="E2834" s="2">
        <v>42660</v>
      </c>
      <c r="F2834" t="s">
        <v>5549</v>
      </c>
      <c r="G2834" s="16">
        <v>44378</v>
      </c>
      <c r="H2834" s="16">
        <v>44742</v>
      </c>
      <c r="I2834" s="3">
        <v>863.85</v>
      </c>
      <c r="J2834" s="3">
        <v>-331.14</v>
      </c>
      <c r="K2834" s="3">
        <v>532.71</v>
      </c>
      <c r="Q2834" s="29">
        <f t="shared" si="442"/>
        <v>5</v>
      </c>
      <c r="R2834" s="29">
        <f t="shared" si="443"/>
        <v>8</v>
      </c>
      <c r="S2834" s="29">
        <f t="shared" si="444"/>
        <v>13</v>
      </c>
      <c r="T2834" s="30">
        <f t="shared" si="445"/>
        <v>1</v>
      </c>
      <c r="U2834" s="28">
        <f t="shared" si="446"/>
        <v>57.618794999999999</v>
      </c>
      <c r="V2834" t="str">
        <f t="shared" si="447"/>
        <v>No</v>
      </c>
      <c r="W2834" t="str">
        <f t="shared" si="448"/>
        <v>10/1/2016</v>
      </c>
      <c r="X2834">
        <f t="shared" si="449"/>
        <v>1</v>
      </c>
      <c r="Y2834">
        <f t="shared" si="450"/>
        <v>57.618794999999999</v>
      </c>
      <c r="Z2834" t="str">
        <f t="shared" si="451"/>
        <v/>
      </c>
    </row>
    <row r="2835" spans="1:26" ht="13" hidden="1" x14ac:dyDescent="0.25">
      <c r="A2835" t="s">
        <v>5553</v>
      </c>
      <c r="B2835" t="s">
        <v>124</v>
      </c>
      <c r="C2835" t="s">
        <v>7</v>
      </c>
      <c r="D2835" s="46">
        <v>6.6699999999999995E-2</v>
      </c>
      <c r="E2835" s="2">
        <v>42660</v>
      </c>
      <c r="F2835" t="s">
        <v>5549</v>
      </c>
      <c r="G2835" s="16">
        <v>44378</v>
      </c>
      <c r="H2835" s="16">
        <v>44742</v>
      </c>
      <c r="I2835" s="3">
        <v>863.85</v>
      </c>
      <c r="J2835" s="3">
        <v>-331.14</v>
      </c>
      <c r="K2835" s="3">
        <v>532.71</v>
      </c>
      <c r="Q2835" s="29">
        <f t="shared" si="442"/>
        <v>5</v>
      </c>
      <c r="R2835" s="29">
        <f t="shared" si="443"/>
        <v>8</v>
      </c>
      <c r="S2835" s="29">
        <f t="shared" si="444"/>
        <v>13</v>
      </c>
      <c r="T2835" s="30">
        <f t="shared" si="445"/>
        <v>1</v>
      </c>
      <c r="U2835" s="28">
        <f t="shared" si="446"/>
        <v>57.618794999999999</v>
      </c>
      <c r="V2835" t="str">
        <f t="shared" si="447"/>
        <v>No</v>
      </c>
      <c r="W2835" t="str">
        <f t="shared" si="448"/>
        <v>10/1/2016</v>
      </c>
      <c r="X2835">
        <f t="shared" si="449"/>
        <v>1</v>
      </c>
      <c r="Y2835">
        <f t="shared" si="450"/>
        <v>57.618794999999999</v>
      </c>
      <c r="Z2835" t="str">
        <f t="shared" si="451"/>
        <v/>
      </c>
    </row>
    <row r="2836" spans="1:26" ht="13" hidden="1" x14ac:dyDescent="0.25">
      <c r="A2836" t="s">
        <v>5554</v>
      </c>
      <c r="B2836" t="s">
        <v>124</v>
      </c>
      <c r="C2836" t="s">
        <v>7</v>
      </c>
      <c r="D2836" s="46">
        <v>6.6699999999999995E-2</v>
      </c>
      <c r="E2836" s="2">
        <v>42660</v>
      </c>
      <c r="F2836" t="s">
        <v>5549</v>
      </c>
      <c r="G2836" s="16">
        <v>44378</v>
      </c>
      <c r="H2836" s="16">
        <v>44742</v>
      </c>
      <c r="I2836" s="3">
        <v>863.85</v>
      </c>
      <c r="J2836" s="3">
        <v>-331.14</v>
      </c>
      <c r="K2836" s="3">
        <v>532.71</v>
      </c>
      <c r="Q2836" s="29">
        <f t="shared" si="442"/>
        <v>5</v>
      </c>
      <c r="R2836" s="29">
        <f t="shared" si="443"/>
        <v>8</v>
      </c>
      <c r="S2836" s="29">
        <f t="shared" si="444"/>
        <v>13</v>
      </c>
      <c r="T2836" s="30">
        <f t="shared" si="445"/>
        <v>1</v>
      </c>
      <c r="U2836" s="28">
        <f t="shared" si="446"/>
        <v>57.618794999999999</v>
      </c>
      <c r="V2836" t="str">
        <f t="shared" si="447"/>
        <v>No</v>
      </c>
      <c r="W2836" t="str">
        <f t="shared" si="448"/>
        <v>10/1/2016</v>
      </c>
      <c r="X2836">
        <f t="shared" si="449"/>
        <v>1</v>
      </c>
      <c r="Y2836">
        <f t="shared" si="450"/>
        <v>57.618794999999999</v>
      </c>
      <c r="Z2836" t="str">
        <f t="shared" si="451"/>
        <v/>
      </c>
    </row>
    <row r="2837" spans="1:26" ht="13" hidden="1" x14ac:dyDescent="0.25">
      <c r="A2837" t="s">
        <v>5555</v>
      </c>
      <c r="B2837" t="s">
        <v>124</v>
      </c>
      <c r="C2837" t="s">
        <v>7</v>
      </c>
      <c r="D2837" s="46">
        <v>6.6699999999999995E-2</v>
      </c>
      <c r="E2837" s="2">
        <v>42660</v>
      </c>
      <c r="F2837" t="s">
        <v>5549</v>
      </c>
      <c r="G2837" s="16">
        <v>44378</v>
      </c>
      <c r="H2837" s="16">
        <v>44742</v>
      </c>
      <c r="I2837" s="3">
        <v>863.85</v>
      </c>
      <c r="J2837" s="3">
        <v>-331.14</v>
      </c>
      <c r="K2837" s="3">
        <v>532.71</v>
      </c>
      <c r="Q2837" s="29">
        <f t="shared" si="442"/>
        <v>5</v>
      </c>
      <c r="R2837" s="29">
        <f t="shared" si="443"/>
        <v>8</v>
      </c>
      <c r="S2837" s="29">
        <f t="shared" si="444"/>
        <v>13</v>
      </c>
      <c r="T2837" s="30">
        <f t="shared" si="445"/>
        <v>1</v>
      </c>
      <c r="U2837" s="28">
        <f t="shared" si="446"/>
        <v>57.618794999999999</v>
      </c>
      <c r="V2837" t="str">
        <f t="shared" si="447"/>
        <v>No</v>
      </c>
      <c r="W2837" t="str">
        <f t="shared" si="448"/>
        <v>10/1/2016</v>
      </c>
      <c r="X2837">
        <f t="shared" si="449"/>
        <v>1</v>
      </c>
      <c r="Y2837">
        <f t="shared" si="450"/>
        <v>57.618794999999999</v>
      </c>
      <c r="Z2837" t="str">
        <f t="shared" si="451"/>
        <v/>
      </c>
    </row>
    <row r="2838" spans="1:26" ht="13" hidden="1" x14ac:dyDescent="0.25">
      <c r="A2838" t="s">
        <v>5556</v>
      </c>
      <c r="B2838" t="s">
        <v>124</v>
      </c>
      <c r="C2838" t="s">
        <v>7</v>
      </c>
      <c r="D2838" s="46">
        <v>6.6699999999999995E-2</v>
      </c>
      <c r="E2838" s="2">
        <v>42660</v>
      </c>
      <c r="F2838" t="s">
        <v>5549</v>
      </c>
      <c r="G2838" s="16">
        <v>44378</v>
      </c>
      <c r="H2838" s="16">
        <v>44742</v>
      </c>
      <c r="I2838" s="3">
        <v>863.85</v>
      </c>
      <c r="J2838" s="3">
        <v>-331.14</v>
      </c>
      <c r="K2838" s="3">
        <v>532.71</v>
      </c>
      <c r="Q2838" s="29">
        <f t="shared" si="442"/>
        <v>5</v>
      </c>
      <c r="R2838" s="29">
        <f t="shared" si="443"/>
        <v>8</v>
      </c>
      <c r="S2838" s="29">
        <f t="shared" si="444"/>
        <v>13</v>
      </c>
      <c r="T2838" s="30">
        <f t="shared" si="445"/>
        <v>1</v>
      </c>
      <c r="U2838" s="28">
        <f t="shared" si="446"/>
        <v>57.618794999999999</v>
      </c>
      <c r="V2838" t="str">
        <f t="shared" si="447"/>
        <v>No</v>
      </c>
      <c r="W2838" t="str">
        <f t="shared" si="448"/>
        <v>10/1/2016</v>
      </c>
      <c r="X2838">
        <f t="shared" si="449"/>
        <v>1</v>
      </c>
      <c r="Y2838">
        <f t="shared" si="450"/>
        <v>57.618794999999999</v>
      </c>
      <c r="Z2838" t="str">
        <f t="shared" si="451"/>
        <v/>
      </c>
    </row>
    <row r="2839" spans="1:26" ht="13" hidden="1" x14ac:dyDescent="0.25">
      <c r="A2839" t="s">
        <v>5557</v>
      </c>
      <c r="B2839" t="s">
        <v>124</v>
      </c>
      <c r="C2839" t="s">
        <v>7</v>
      </c>
      <c r="D2839" s="46">
        <v>6.6699999999999995E-2</v>
      </c>
      <c r="E2839" s="2">
        <v>42660</v>
      </c>
      <c r="F2839" t="s">
        <v>5549</v>
      </c>
      <c r="G2839" s="16">
        <v>44378</v>
      </c>
      <c r="H2839" s="16">
        <v>44742</v>
      </c>
      <c r="I2839" s="3">
        <v>863.85</v>
      </c>
      <c r="J2839" s="3">
        <v>-331.14</v>
      </c>
      <c r="K2839" s="3">
        <v>532.71</v>
      </c>
      <c r="Q2839" s="29">
        <f t="shared" si="442"/>
        <v>5</v>
      </c>
      <c r="R2839" s="29">
        <f t="shared" si="443"/>
        <v>8</v>
      </c>
      <c r="S2839" s="29">
        <f t="shared" si="444"/>
        <v>13</v>
      </c>
      <c r="T2839" s="30">
        <f t="shared" si="445"/>
        <v>1</v>
      </c>
      <c r="U2839" s="28">
        <f t="shared" si="446"/>
        <v>57.618794999999999</v>
      </c>
      <c r="V2839" t="str">
        <f t="shared" si="447"/>
        <v>No</v>
      </c>
      <c r="W2839" t="str">
        <f t="shared" si="448"/>
        <v>10/1/2016</v>
      </c>
      <c r="X2839">
        <f t="shared" si="449"/>
        <v>1</v>
      </c>
      <c r="Y2839">
        <f t="shared" si="450"/>
        <v>57.618794999999999</v>
      </c>
      <c r="Z2839" t="str">
        <f t="shared" si="451"/>
        <v/>
      </c>
    </row>
    <row r="2840" spans="1:26" ht="13" hidden="1" x14ac:dyDescent="0.25">
      <c r="A2840" t="s">
        <v>5558</v>
      </c>
      <c r="B2840" t="s">
        <v>124</v>
      </c>
      <c r="C2840" t="s">
        <v>7</v>
      </c>
      <c r="D2840" s="46">
        <v>6.6699999999999995E-2</v>
      </c>
      <c r="E2840" s="2">
        <v>42660</v>
      </c>
      <c r="F2840" t="s">
        <v>5549</v>
      </c>
      <c r="G2840" s="16">
        <v>44378</v>
      </c>
      <c r="H2840" s="16">
        <v>44742</v>
      </c>
      <c r="I2840" s="3">
        <v>863.85</v>
      </c>
      <c r="J2840" s="3">
        <v>-331.14</v>
      </c>
      <c r="K2840" s="3">
        <v>532.71</v>
      </c>
      <c r="Q2840" s="29">
        <f t="shared" si="442"/>
        <v>5</v>
      </c>
      <c r="R2840" s="29">
        <f t="shared" si="443"/>
        <v>8</v>
      </c>
      <c r="S2840" s="29">
        <f t="shared" si="444"/>
        <v>13</v>
      </c>
      <c r="T2840" s="30">
        <f t="shared" si="445"/>
        <v>1</v>
      </c>
      <c r="U2840" s="28">
        <f t="shared" si="446"/>
        <v>57.618794999999999</v>
      </c>
      <c r="V2840" t="str">
        <f t="shared" si="447"/>
        <v>No</v>
      </c>
      <c r="W2840" t="str">
        <f t="shared" si="448"/>
        <v>10/1/2016</v>
      </c>
      <c r="X2840">
        <f t="shared" si="449"/>
        <v>1</v>
      </c>
      <c r="Y2840">
        <f t="shared" si="450"/>
        <v>57.618794999999999</v>
      </c>
      <c r="Z2840" t="str">
        <f t="shared" si="451"/>
        <v/>
      </c>
    </row>
    <row r="2841" spans="1:26" ht="13" hidden="1" x14ac:dyDescent="0.25">
      <c r="A2841" t="s">
        <v>5559</v>
      </c>
      <c r="B2841" t="s">
        <v>124</v>
      </c>
      <c r="C2841" t="s">
        <v>7</v>
      </c>
      <c r="D2841" s="46">
        <v>6.6699999999999995E-2</v>
      </c>
      <c r="E2841" s="2">
        <v>42660</v>
      </c>
      <c r="F2841" t="s">
        <v>5549</v>
      </c>
      <c r="G2841" s="16">
        <v>44378</v>
      </c>
      <c r="H2841" s="16">
        <v>44742</v>
      </c>
      <c r="I2841" s="3">
        <v>863.85</v>
      </c>
      <c r="J2841" s="3">
        <v>-331.14</v>
      </c>
      <c r="K2841" s="3">
        <v>532.71</v>
      </c>
      <c r="Q2841" s="29">
        <f t="shared" si="442"/>
        <v>5</v>
      </c>
      <c r="R2841" s="29">
        <f t="shared" si="443"/>
        <v>8</v>
      </c>
      <c r="S2841" s="29">
        <f t="shared" si="444"/>
        <v>13</v>
      </c>
      <c r="T2841" s="30">
        <f t="shared" si="445"/>
        <v>1</v>
      </c>
      <c r="U2841" s="28">
        <f t="shared" si="446"/>
        <v>57.618794999999999</v>
      </c>
      <c r="V2841" t="str">
        <f t="shared" si="447"/>
        <v>No</v>
      </c>
      <c r="W2841" t="str">
        <f t="shared" si="448"/>
        <v>10/1/2016</v>
      </c>
      <c r="X2841">
        <f t="shared" si="449"/>
        <v>1</v>
      </c>
      <c r="Y2841">
        <f t="shared" si="450"/>
        <v>57.618794999999999</v>
      </c>
      <c r="Z2841" t="str">
        <f t="shared" si="451"/>
        <v/>
      </c>
    </row>
    <row r="2842" spans="1:26" ht="13" hidden="1" x14ac:dyDescent="0.25">
      <c r="A2842" t="s">
        <v>5560</v>
      </c>
      <c r="B2842" t="s">
        <v>124</v>
      </c>
      <c r="C2842" t="s">
        <v>7</v>
      </c>
      <c r="D2842" s="46">
        <v>6.6699999999999995E-2</v>
      </c>
      <c r="E2842" s="2">
        <v>42660</v>
      </c>
      <c r="F2842" t="s">
        <v>5549</v>
      </c>
      <c r="G2842" s="16">
        <v>44378</v>
      </c>
      <c r="H2842" s="16">
        <v>44742</v>
      </c>
      <c r="I2842" s="3">
        <v>863.86</v>
      </c>
      <c r="J2842" s="3">
        <v>-331.14</v>
      </c>
      <c r="K2842" s="3">
        <v>532.72</v>
      </c>
      <c r="Q2842" s="29">
        <f t="shared" si="442"/>
        <v>5</v>
      </c>
      <c r="R2842" s="29">
        <f t="shared" si="443"/>
        <v>8</v>
      </c>
      <c r="S2842" s="29">
        <f t="shared" si="444"/>
        <v>13</v>
      </c>
      <c r="T2842" s="30">
        <f t="shared" si="445"/>
        <v>1</v>
      </c>
      <c r="U2842" s="28">
        <f t="shared" si="446"/>
        <v>57.619461999999999</v>
      </c>
      <c r="V2842" t="str">
        <f t="shared" si="447"/>
        <v>No</v>
      </c>
      <c r="W2842" t="str">
        <f t="shared" si="448"/>
        <v>10/1/2016</v>
      </c>
      <c r="X2842">
        <f t="shared" si="449"/>
        <v>1</v>
      </c>
      <c r="Y2842">
        <f t="shared" si="450"/>
        <v>57.619461999999999</v>
      </c>
      <c r="Z2842" t="str">
        <f t="shared" si="451"/>
        <v/>
      </c>
    </row>
    <row r="2843" spans="1:26" ht="13" hidden="1" x14ac:dyDescent="0.25">
      <c r="A2843" t="s">
        <v>5561</v>
      </c>
      <c r="B2843" t="s">
        <v>124</v>
      </c>
      <c r="C2843" t="s">
        <v>7</v>
      </c>
      <c r="D2843" s="46">
        <v>6.6699999999999995E-2</v>
      </c>
      <c r="E2843" s="2">
        <v>42660</v>
      </c>
      <c r="F2843" t="s">
        <v>5549</v>
      </c>
      <c r="G2843" s="16">
        <v>44378</v>
      </c>
      <c r="H2843" s="16">
        <v>44742</v>
      </c>
      <c r="I2843" s="3">
        <v>863.86</v>
      </c>
      <c r="J2843" s="3">
        <v>-331.14</v>
      </c>
      <c r="K2843" s="3">
        <v>532.72</v>
      </c>
      <c r="Q2843" s="29">
        <f t="shared" si="442"/>
        <v>5</v>
      </c>
      <c r="R2843" s="29">
        <f t="shared" si="443"/>
        <v>8</v>
      </c>
      <c r="S2843" s="29">
        <f t="shared" si="444"/>
        <v>13</v>
      </c>
      <c r="T2843" s="30">
        <f t="shared" si="445"/>
        <v>1</v>
      </c>
      <c r="U2843" s="28">
        <f t="shared" si="446"/>
        <v>57.619461999999999</v>
      </c>
      <c r="V2843" t="str">
        <f t="shared" si="447"/>
        <v>No</v>
      </c>
      <c r="W2843" t="str">
        <f t="shared" si="448"/>
        <v>10/1/2016</v>
      </c>
      <c r="X2843">
        <f t="shared" si="449"/>
        <v>1</v>
      </c>
      <c r="Y2843">
        <f t="shared" si="450"/>
        <v>57.619461999999999</v>
      </c>
      <c r="Z2843" t="str">
        <f t="shared" si="451"/>
        <v/>
      </c>
    </row>
    <row r="2844" spans="1:26" ht="13" hidden="1" x14ac:dyDescent="0.25">
      <c r="A2844" t="s">
        <v>5562</v>
      </c>
      <c r="B2844" t="s">
        <v>124</v>
      </c>
      <c r="C2844" t="s">
        <v>7</v>
      </c>
      <c r="D2844" s="46">
        <v>6.6699999999999995E-2</v>
      </c>
      <c r="E2844" s="2">
        <v>42660</v>
      </c>
      <c r="F2844" t="s">
        <v>5549</v>
      </c>
      <c r="G2844" s="16">
        <v>44378</v>
      </c>
      <c r="H2844" s="16">
        <v>44742</v>
      </c>
      <c r="I2844" s="3">
        <v>863.86</v>
      </c>
      <c r="J2844" s="3">
        <v>-331.14</v>
      </c>
      <c r="K2844" s="3">
        <v>532.72</v>
      </c>
      <c r="Q2844" s="29">
        <f t="shared" si="442"/>
        <v>5</v>
      </c>
      <c r="R2844" s="29">
        <f t="shared" si="443"/>
        <v>8</v>
      </c>
      <c r="S2844" s="29">
        <f t="shared" si="444"/>
        <v>13</v>
      </c>
      <c r="T2844" s="30">
        <f t="shared" si="445"/>
        <v>1</v>
      </c>
      <c r="U2844" s="28">
        <f t="shared" si="446"/>
        <v>57.619461999999999</v>
      </c>
      <c r="V2844" t="str">
        <f t="shared" si="447"/>
        <v>No</v>
      </c>
      <c r="W2844" t="str">
        <f t="shared" si="448"/>
        <v>10/1/2016</v>
      </c>
      <c r="X2844">
        <f t="shared" si="449"/>
        <v>1</v>
      </c>
      <c r="Y2844">
        <f t="shared" si="450"/>
        <v>57.619461999999999</v>
      </c>
      <c r="Z2844" t="str">
        <f t="shared" si="451"/>
        <v/>
      </c>
    </row>
    <row r="2845" spans="1:26" ht="13" hidden="1" x14ac:dyDescent="0.25">
      <c r="A2845" t="s">
        <v>5563</v>
      </c>
      <c r="B2845" t="s">
        <v>124</v>
      </c>
      <c r="C2845" t="s">
        <v>7</v>
      </c>
      <c r="D2845" s="46">
        <v>6.6699999999999995E-2</v>
      </c>
      <c r="E2845" s="2">
        <v>42660</v>
      </c>
      <c r="F2845" t="s">
        <v>5549</v>
      </c>
      <c r="G2845" s="16">
        <v>44378</v>
      </c>
      <c r="H2845" s="16">
        <v>44742</v>
      </c>
      <c r="I2845" s="3">
        <v>863.86</v>
      </c>
      <c r="J2845" s="3">
        <v>-331.14</v>
      </c>
      <c r="K2845" s="3">
        <v>532.72</v>
      </c>
      <c r="Q2845" s="29">
        <f t="shared" si="442"/>
        <v>5</v>
      </c>
      <c r="R2845" s="29">
        <f t="shared" si="443"/>
        <v>8</v>
      </c>
      <c r="S2845" s="29">
        <f t="shared" si="444"/>
        <v>13</v>
      </c>
      <c r="T2845" s="30">
        <f t="shared" si="445"/>
        <v>1</v>
      </c>
      <c r="U2845" s="28">
        <f t="shared" si="446"/>
        <v>57.619461999999999</v>
      </c>
      <c r="V2845" t="str">
        <f t="shared" si="447"/>
        <v>No</v>
      </c>
      <c r="W2845" t="str">
        <f t="shared" si="448"/>
        <v>10/1/2016</v>
      </c>
      <c r="X2845">
        <f t="shared" si="449"/>
        <v>1</v>
      </c>
      <c r="Y2845">
        <f t="shared" si="450"/>
        <v>57.619461999999999</v>
      </c>
      <c r="Z2845" t="str">
        <f t="shared" si="451"/>
        <v/>
      </c>
    </row>
    <row r="2846" spans="1:26" ht="13" hidden="1" x14ac:dyDescent="0.25">
      <c r="A2846" t="s">
        <v>5564</v>
      </c>
      <c r="B2846" t="s">
        <v>124</v>
      </c>
      <c r="C2846" t="s">
        <v>7</v>
      </c>
      <c r="D2846" s="46">
        <v>6.6699999999999995E-2</v>
      </c>
      <c r="E2846" s="2">
        <v>42660</v>
      </c>
      <c r="F2846" t="s">
        <v>5549</v>
      </c>
      <c r="G2846" s="16">
        <v>44378</v>
      </c>
      <c r="H2846" s="16">
        <v>44742</v>
      </c>
      <c r="I2846" s="3">
        <v>863.6</v>
      </c>
      <c r="J2846" s="3">
        <v>-331.04</v>
      </c>
      <c r="K2846" s="3">
        <v>532.55999999999995</v>
      </c>
      <c r="Q2846" s="29">
        <f t="shared" si="442"/>
        <v>5</v>
      </c>
      <c r="R2846" s="29">
        <f t="shared" si="443"/>
        <v>8</v>
      </c>
      <c r="S2846" s="29">
        <f t="shared" si="444"/>
        <v>13</v>
      </c>
      <c r="T2846" s="30">
        <f t="shared" si="445"/>
        <v>1</v>
      </c>
      <c r="U2846" s="28">
        <f t="shared" si="446"/>
        <v>57.602119999999999</v>
      </c>
      <c r="V2846" t="str">
        <f t="shared" si="447"/>
        <v>No</v>
      </c>
      <c r="W2846" t="str">
        <f t="shared" si="448"/>
        <v>10/1/2016</v>
      </c>
      <c r="X2846">
        <f t="shared" si="449"/>
        <v>1</v>
      </c>
      <c r="Y2846">
        <f t="shared" si="450"/>
        <v>57.602119999999999</v>
      </c>
      <c r="Z2846" t="str">
        <f t="shared" si="451"/>
        <v/>
      </c>
    </row>
    <row r="2847" spans="1:26" ht="13" hidden="1" x14ac:dyDescent="0.25">
      <c r="A2847" t="s">
        <v>5565</v>
      </c>
      <c r="B2847" t="s">
        <v>124</v>
      </c>
      <c r="C2847" t="s">
        <v>7</v>
      </c>
      <c r="D2847" s="46">
        <v>6.6699999999999995E-2</v>
      </c>
      <c r="E2847" s="2">
        <v>42660</v>
      </c>
      <c r="F2847" t="s">
        <v>5566</v>
      </c>
      <c r="G2847" s="16">
        <v>44378</v>
      </c>
      <c r="H2847" s="16">
        <v>44742</v>
      </c>
      <c r="I2847" s="3">
        <v>9710.0300000000007</v>
      </c>
      <c r="J2847" s="3">
        <v>-3722.19</v>
      </c>
      <c r="K2847" s="3">
        <v>5987.84</v>
      </c>
      <c r="Q2847" s="29">
        <f t="shared" si="442"/>
        <v>5</v>
      </c>
      <c r="R2847" s="29">
        <f t="shared" si="443"/>
        <v>8</v>
      </c>
      <c r="S2847" s="29">
        <f t="shared" si="444"/>
        <v>13</v>
      </c>
      <c r="T2847" s="30">
        <f t="shared" si="445"/>
        <v>1</v>
      </c>
      <c r="U2847" s="28">
        <f t="shared" si="446"/>
        <v>647.65900099999999</v>
      </c>
      <c r="V2847" t="str">
        <f t="shared" si="447"/>
        <v>No</v>
      </c>
      <c r="W2847" t="str">
        <f t="shared" si="448"/>
        <v>10/1/2016</v>
      </c>
      <c r="X2847">
        <f t="shared" si="449"/>
        <v>1</v>
      </c>
      <c r="Y2847">
        <f t="shared" si="450"/>
        <v>647.65900099999999</v>
      </c>
      <c r="Z2847" t="str">
        <f t="shared" si="451"/>
        <v/>
      </c>
    </row>
    <row r="2848" spans="1:26" ht="13" hidden="1" x14ac:dyDescent="0.25">
      <c r="A2848" t="s">
        <v>5567</v>
      </c>
      <c r="B2848" t="s">
        <v>124</v>
      </c>
      <c r="C2848" t="s">
        <v>7</v>
      </c>
      <c r="D2848" s="46">
        <v>6.6699999999999995E-2</v>
      </c>
      <c r="E2848" s="2">
        <v>42660</v>
      </c>
      <c r="F2848" t="s">
        <v>5566</v>
      </c>
      <c r="G2848" s="16">
        <v>44378</v>
      </c>
      <c r="H2848" s="16">
        <v>44742</v>
      </c>
      <c r="I2848" s="3">
        <v>9710.01</v>
      </c>
      <c r="J2848" s="3">
        <v>-3722.16</v>
      </c>
      <c r="K2848" s="3">
        <v>5987.85</v>
      </c>
      <c r="Q2848" s="29">
        <f t="shared" si="442"/>
        <v>5</v>
      </c>
      <c r="R2848" s="29">
        <f t="shared" si="443"/>
        <v>8</v>
      </c>
      <c r="S2848" s="29">
        <f t="shared" si="444"/>
        <v>13</v>
      </c>
      <c r="T2848" s="30">
        <f t="shared" si="445"/>
        <v>1</v>
      </c>
      <c r="U2848" s="28">
        <f t="shared" si="446"/>
        <v>647.65766699999995</v>
      </c>
      <c r="V2848" t="str">
        <f t="shared" si="447"/>
        <v>No</v>
      </c>
      <c r="W2848" t="str">
        <f t="shared" si="448"/>
        <v>10/1/2016</v>
      </c>
      <c r="X2848">
        <f t="shared" si="449"/>
        <v>1</v>
      </c>
      <c r="Y2848">
        <f t="shared" si="450"/>
        <v>647.65766699999995</v>
      </c>
      <c r="Z2848" t="str">
        <f t="shared" si="451"/>
        <v/>
      </c>
    </row>
    <row r="2849" spans="1:26" ht="13" hidden="1" x14ac:dyDescent="0.25">
      <c r="A2849" t="s">
        <v>5568</v>
      </c>
      <c r="B2849" t="s">
        <v>124</v>
      </c>
      <c r="C2849" t="s">
        <v>7</v>
      </c>
      <c r="D2849" s="46">
        <v>6.6699999999999995E-2</v>
      </c>
      <c r="E2849" s="2">
        <v>42674</v>
      </c>
      <c r="F2849" t="s">
        <v>5569</v>
      </c>
      <c r="G2849" s="16">
        <v>44378</v>
      </c>
      <c r="H2849" s="16">
        <v>44742</v>
      </c>
      <c r="I2849" s="3">
        <v>8909.68</v>
      </c>
      <c r="J2849" s="3">
        <v>-3415.38</v>
      </c>
      <c r="K2849" s="3">
        <v>5494.3</v>
      </c>
      <c r="Q2849" s="29">
        <f t="shared" si="442"/>
        <v>5</v>
      </c>
      <c r="R2849" s="29">
        <f t="shared" si="443"/>
        <v>7</v>
      </c>
      <c r="S2849" s="29">
        <f t="shared" si="444"/>
        <v>30</v>
      </c>
      <c r="T2849" s="30">
        <f t="shared" si="445"/>
        <v>1</v>
      </c>
      <c r="U2849" s="28">
        <f t="shared" si="446"/>
        <v>594.27565600000003</v>
      </c>
      <c r="V2849" t="str">
        <f t="shared" si="447"/>
        <v>No</v>
      </c>
      <c r="W2849" t="str">
        <f t="shared" si="448"/>
        <v>10/1/2016</v>
      </c>
      <c r="X2849">
        <f t="shared" si="449"/>
        <v>1</v>
      </c>
      <c r="Y2849">
        <f t="shared" si="450"/>
        <v>594.27565600000003</v>
      </c>
      <c r="Z2849" t="str">
        <f t="shared" si="451"/>
        <v/>
      </c>
    </row>
    <row r="2850" spans="1:26" ht="13" hidden="1" x14ac:dyDescent="0.25">
      <c r="A2850" t="s">
        <v>5570</v>
      </c>
      <c r="B2850" t="s">
        <v>124</v>
      </c>
      <c r="C2850" t="s">
        <v>7</v>
      </c>
      <c r="D2850" s="46">
        <v>6.6699999999999995E-2</v>
      </c>
      <c r="E2850" s="2">
        <v>42674</v>
      </c>
      <c r="F2850" t="s">
        <v>5569</v>
      </c>
      <c r="G2850" s="16">
        <v>44378</v>
      </c>
      <c r="H2850" s="16">
        <v>44742</v>
      </c>
      <c r="I2850" s="3">
        <v>8909.68</v>
      </c>
      <c r="J2850" s="3">
        <v>-3415.38</v>
      </c>
      <c r="K2850" s="3">
        <v>5494.3</v>
      </c>
      <c r="Q2850" s="29">
        <f t="shared" si="442"/>
        <v>5</v>
      </c>
      <c r="R2850" s="29">
        <f t="shared" si="443"/>
        <v>7</v>
      </c>
      <c r="S2850" s="29">
        <f t="shared" si="444"/>
        <v>30</v>
      </c>
      <c r="T2850" s="30">
        <f t="shared" si="445"/>
        <v>1</v>
      </c>
      <c r="U2850" s="28">
        <f t="shared" si="446"/>
        <v>594.27565600000003</v>
      </c>
      <c r="V2850" t="str">
        <f t="shared" si="447"/>
        <v>No</v>
      </c>
      <c r="W2850" t="str">
        <f t="shared" si="448"/>
        <v>10/1/2016</v>
      </c>
      <c r="X2850">
        <f t="shared" si="449"/>
        <v>1</v>
      </c>
      <c r="Y2850">
        <f t="shared" si="450"/>
        <v>594.27565600000003</v>
      </c>
      <c r="Z2850" t="str">
        <f t="shared" si="451"/>
        <v/>
      </c>
    </row>
    <row r="2851" spans="1:26" ht="13" hidden="1" x14ac:dyDescent="0.25">
      <c r="A2851" t="s">
        <v>5571</v>
      </c>
      <c r="B2851" t="s">
        <v>124</v>
      </c>
      <c r="C2851" t="s">
        <v>7</v>
      </c>
      <c r="D2851" s="46">
        <v>6.6699999999999995E-2</v>
      </c>
      <c r="E2851" s="2">
        <v>42674</v>
      </c>
      <c r="F2851" t="s">
        <v>5569</v>
      </c>
      <c r="G2851" s="16">
        <v>44378</v>
      </c>
      <c r="H2851" s="16">
        <v>44742</v>
      </c>
      <c r="I2851" s="3">
        <v>8909.68</v>
      </c>
      <c r="J2851" s="3">
        <v>-3415.38</v>
      </c>
      <c r="K2851" s="3">
        <v>5494.3</v>
      </c>
      <c r="Q2851" s="29">
        <f t="shared" si="442"/>
        <v>5</v>
      </c>
      <c r="R2851" s="29">
        <f t="shared" si="443"/>
        <v>7</v>
      </c>
      <c r="S2851" s="29">
        <f t="shared" si="444"/>
        <v>30</v>
      </c>
      <c r="T2851" s="30">
        <f t="shared" si="445"/>
        <v>1</v>
      </c>
      <c r="U2851" s="28">
        <f t="shared" si="446"/>
        <v>594.27565600000003</v>
      </c>
      <c r="V2851" t="str">
        <f t="shared" si="447"/>
        <v>No</v>
      </c>
      <c r="W2851" t="str">
        <f t="shared" si="448"/>
        <v>10/1/2016</v>
      </c>
      <c r="X2851">
        <f t="shared" si="449"/>
        <v>1</v>
      </c>
      <c r="Y2851">
        <f t="shared" si="450"/>
        <v>594.27565600000003</v>
      </c>
      <c r="Z2851" t="str">
        <f t="shared" si="451"/>
        <v/>
      </c>
    </row>
    <row r="2852" spans="1:26" ht="13" hidden="1" x14ac:dyDescent="0.25">
      <c r="A2852" t="s">
        <v>5572</v>
      </c>
      <c r="B2852" t="s">
        <v>124</v>
      </c>
      <c r="C2852" t="s">
        <v>7</v>
      </c>
      <c r="D2852" s="46">
        <v>6.6699999999999995E-2</v>
      </c>
      <c r="E2852" s="2">
        <v>42674</v>
      </c>
      <c r="F2852" t="s">
        <v>5569</v>
      </c>
      <c r="G2852" s="16">
        <v>44378</v>
      </c>
      <c r="H2852" s="16">
        <v>44742</v>
      </c>
      <c r="I2852" s="3">
        <v>8909.69</v>
      </c>
      <c r="J2852" s="3">
        <v>-3415.38</v>
      </c>
      <c r="K2852" s="3">
        <v>5494.31</v>
      </c>
      <c r="Q2852" s="29">
        <f t="shared" si="442"/>
        <v>5</v>
      </c>
      <c r="R2852" s="29">
        <f t="shared" si="443"/>
        <v>7</v>
      </c>
      <c r="S2852" s="29">
        <f t="shared" si="444"/>
        <v>30</v>
      </c>
      <c r="T2852" s="30">
        <f t="shared" si="445"/>
        <v>1</v>
      </c>
      <c r="U2852" s="28">
        <f t="shared" si="446"/>
        <v>594.27632300000005</v>
      </c>
      <c r="V2852" t="str">
        <f t="shared" si="447"/>
        <v>No</v>
      </c>
      <c r="W2852" t="str">
        <f t="shared" si="448"/>
        <v>10/1/2016</v>
      </c>
      <c r="X2852">
        <f t="shared" si="449"/>
        <v>1</v>
      </c>
      <c r="Y2852">
        <f t="shared" si="450"/>
        <v>594.27632300000005</v>
      </c>
      <c r="Z2852" t="str">
        <f t="shared" si="451"/>
        <v/>
      </c>
    </row>
    <row r="2853" spans="1:26" ht="13" hidden="1" x14ac:dyDescent="0.25">
      <c r="A2853" t="s">
        <v>5573</v>
      </c>
      <c r="B2853" t="s">
        <v>124</v>
      </c>
      <c r="C2853" t="s">
        <v>7</v>
      </c>
      <c r="D2853" s="46">
        <v>6.6699999999999995E-2</v>
      </c>
      <c r="E2853" s="2">
        <v>42674</v>
      </c>
      <c r="F2853" t="s">
        <v>5569</v>
      </c>
      <c r="G2853" s="16">
        <v>44378</v>
      </c>
      <c r="H2853" s="16">
        <v>44742</v>
      </c>
      <c r="I2853" s="3">
        <v>8909.69</v>
      </c>
      <c r="J2853" s="3">
        <v>-3415.38</v>
      </c>
      <c r="K2853" s="3">
        <v>5494.31</v>
      </c>
      <c r="Q2853" s="29">
        <f t="shared" si="442"/>
        <v>5</v>
      </c>
      <c r="R2853" s="29">
        <f t="shared" si="443"/>
        <v>7</v>
      </c>
      <c r="S2853" s="29">
        <f t="shared" si="444"/>
        <v>30</v>
      </c>
      <c r="T2853" s="30">
        <f t="shared" si="445"/>
        <v>1</v>
      </c>
      <c r="U2853" s="28">
        <f t="shared" si="446"/>
        <v>594.27632300000005</v>
      </c>
      <c r="V2853" t="str">
        <f t="shared" si="447"/>
        <v>No</v>
      </c>
      <c r="W2853" t="str">
        <f t="shared" si="448"/>
        <v>10/1/2016</v>
      </c>
      <c r="X2853">
        <f t="shared" si="449"/>
        <v>1</v>
      </c>
      <c r="Y2853">
        <f t="shared" si="450"/>
        <v>594.27632300000005</v>
      </c>
      <c r="Z2853" t="str">
        <f t="shared" si="451"/>
        <v/>
      </c>
    </row>
    <row r="2854" spans="1:26" ht="13" hidden="1" x14ac:dyDescent="0.25">
      <c r="A2854" t="s">
        <v>5574</v>
      </c>
      <c r="B2854" t="s">
        <v>124</v>
      </c>
      <c r="C2854" t="s">
        <v>7</v>
      </c>
      <c r="D2854" s="46">
        <v>6.6699999999999995E-2</v>
      </c>
      <c r="E2854" s="2">
        <v>42674</v>
      </c>
      <c r="F2854" t="s">
        <v>5569</v>
      </c>
      <c r="G2854" s="16">
        <v>44378</v>
      </c>
      <c r="H2854" s="16">
        <v>44742</v>
      </c>
      <c r="I2854" s="3">
        <v>8909.69</v>
      </c>
      <c r="J2854" s="3">
        <v>-3415.38</v>
      </c>
      <c r="K2854" s="3">
        <v>5494.31</v>
      </c>
      <c r="Q2854" s="29">
        <f t="shared" si="442"/>
        <v>5</v>
      </c>
      <c r="R2854" s="29">
        <f t="shared" si="443"/>
        <v>7</v>
      </c>
      <c r="S2854" s="29">
        <f t="shared" si="444"/>
        <v>30</v>
      </c>
      <c r="T2854" s="30">
        <f t="shared" si="445"/>
        <v>1</v>
      </c>
      <c r="U2854" s="28">
        <f t="shared" si="446"/>
        <v>594.27632300000005</v>
      </c>
      <c r="V2854" t="str">
        <f t="shared" si="447"/>
        <v>No</v>
      </c>
      <c r="W2854" t="str">
        <f t="shared" si="448"/>
        <v>10/1/2016</v>
      </c>
      <c r="X2854">
        <f t="shared" si="449"/>
        <v>1</v>
      </c>
      <c r="Y2854">
        <f t="shared" si="450"/>
        <v>594.27632300000005</v>
      </c>
      <c r="Z2854" t="str">
        <f t="shared" si="451"/>
        <v/>
      </c>
    </row>
    <row r="2855" spans="1:26" ht="13" hidden="1" x14ac:dyDescent="0.25">
      <c r="A2855" t="s">
        <v>5575</v>
      </c>
      <c r="B2855" t="s">
        <v>124</v>
      </c>
      <c r="C2855" t="s">
        <v>7</v>
      </c>
      <c r="D2855" s="46">
        <v>6.6699999999999995E-2</v>
      </c>
      <c r="E2855" s="2">
        <v>42674</v>
      </c>
      <c r="F2855" t="s">
        <v>5569</v>
      </c>
      <c r="G2855" s="16">
        <v>44378</v>
      </c>
      <c r="H2855" s="16">
        <v>44742</v>
      </c>
      <c r="I2855" s="3">
        <v>8909.77</v>
      </c>
      <c r="J2855" s="3">
        <v>-3415.4</v>
      </c>
      <c r="K2855" s="3">
        <v>5494.37</v>
      </c>
      <c r="Q2855" s="29">
        <f t="shared" si="442"/>
        <v>5</v>
      </c>
      <c r="R2855" s="29">
        <f t="shared" si="443"/>
        <v>7</v>
      </c>
      <c r="S2855" s="29">
        <f t="shared" si="444"/>
        <v>30</v>
      </c>
      <c r="T2855" s="30">
        <f t="shared" si="445"/>
        <v>1</v>
      </c>
      <c r="U2855" s="28">
        <f t="shared" si="446"/>
        <v>594.28165899999999</v>
      </c>
      <c r="V2855" t="str">
        <f t="shared" si="447"/>
        <v>No</v>
      </c>
      <c r="W2855" t="str">
        <f t="shared" si="448"/>
        <v>10/1/2016</v>
      </c>
      <c r="X2855">
        <f t="shared" si="449"/>
        <v>1</v>
      </c>
      <c r="Y2855">
        <f t="shared" si="450"/>
        <v>594.28165899999999</v>
      </c>
      <c r="Z2855" t="str">
        <f t="shared" si="451"/>
        <v/>
      </c>
    </row>
    <row r="2856" spans="1:26" ht="13" hidden="1" x14ac:dyDescent="0.25">
      <c r="A2856" t="s">
        <v>5576</v>
      </c>
      <c r="B2856" t="s">
        <v>124</v>
      </c>
      <c r="C2856" t="s">
        <v>7</v>
      </c>
      <c r="D2856" s="46">
        <v>6.6699999999999995E-2</v>
      </c>
      <c r="E2856" s="2">
        <v>42644</v>
      </c>
      <c r="F2856" t="s">
        <v>5577</v>
      </c>
      <c r="G2856" s="16">
        <v>44378</v>
      </c>
      <c r="H2856" s="16">
        <v>44742</v>
      </c>
      <c r="I2856" s="3">
        <v>802.05</v>
      </c>
      <c r="J2856" s="3">
        <v>-307.45</v>
      </c>
      <c r="K2856" s="3">
        <v>494.6</v>
      </c>
      <c r="Q2856" s="29">
        <f t="shared" si="442"/>
        <v>5</v>
      </c>
      <c r="R2856" s="29">
        <f t="shared" si="443"/>
        <v>8</v>
      </c>
      <c r="S2856" s="29">
        <f t="shared" si="444"/>
        <v>29</v>
      </c>
      <c r="T2856" s="30">
        <f t="shared" si="445"/>
        <v>1</v>
      </c>
      <c r="U2856" s="28">
        <f t="shared" si="446"/>
        <v>53.496734999999994</v>
      </c>
      <c r="V2856" t="str">
        <f t="shared" si="447"/>
        <v>No</v>
      </c>
      <c r="W2856" t="str">
        <f t="shared" si="448"/>
        <v>10/1/2016</v>
      </c>
      <c r="X2856">
        <f t="shared" si="449"/>
        <v>1</v>
      </c>
      <c r="Y2856">
        <f t="shared" si="450"/>
        <v>53.496734999999994</v>
      </c>
      <c r="Z2856" t="str">
        <f t="shared" si="451"/>
        <v/>
      </c>
    </row>
    <row r="2857" spans="1:26" ht="13" hidden="1" x14ac:dyDescent="0.25">
      <c r="A2857" t="s">
        <v>5578</v>
      </c>
      <c r="B2857" t="s">
        <v>124</v>
      </c>
      <c r="C2857" t="s">
        <v>7</v>
      </c>
      <c r="D2857" s="46">
        <v>6.6699999999999995E-2</v>
      </c>
      <c r="E2857" s="2">
        <v>42644</v>
      </c>
      <c r="F2857" t="s">
        <v>5577</v>
      </c>
      <c r="G2857" s="16">
        <v>44378</v>
      </c>
      <c r="H2857" s="16">
        <v>44742</v>
      </c>
      <c r="I2857" s="3">
        <v>802.05</v>
      </c>
      <c r="J2857" s="3">
        <v>-307.45</v>
      </c>
      <c r="K2857" s="3">
        <v>494.6</v>
      </c>
      <c r="Q2857" s="29">
        <f t="shared" si="442"/>
        <v>5</v>
      </c>
      <c r="R2857" s="29">
        <f t="shared" si="443"/>
        <v>8</v>
      </c>
      <c r="S2857" s="29">
        <f t="shared" si="444"/>
        <v>29</v>
      </c>
      <c r="T2857" s="30">
        <f t="shared" si="445"/>
        <v>1</v>
      </c>
      <c r="U2857" s="28">
        <f t="shared" si="446"/>
        <v>53.496734999999994</v>
      </c>
      <c r="V2857" t="str">
        <f t="shared" si="447"/>
        <v>No</v>
      </c>
      <c r="W2857" t="str">
        <f t="shared" si="448"/>
        <v>10/1/2016</v>
      </c>
      <c r="X2857">
        <f t="shared" si="449"/>
        <v>1</v>
      </c>
      <c r="Y2857">
        <f t="shared" si="450"/>
        <v>53.496734999999994</v>
      </c>
      <c r="Z2857" t="str">
        <f t="shared" si="451"/>
        <v/>
      </c>
    </row>
    <row r="2858" spans="1:26" ht="13" hidden="1" x14ac:dyDescent="0.25">
      <c r="A2858" t="s">
        <v>5579</v>
      </c>
      <c r="B2858" t="s">
        <v>124</v>
      </c>
      <c r="C2858" t="s">
        <v>7</v>
      </c>
      <c r="D2858" s="46">
        <v>6.6699999999999995E-2</v>
      </c>
      <c r="E2858" s="2">
        <v>42644</v>
      </c>
      <c r="F2858" t="s">
        <v>5577</v>
      </c>
      <c r="G2858" s="16">
        <v>44378</v>
      </c>
      <c r="H2858" s="16">
        <v>44742</v>
      </c>
      <c r="I2858" s="3">
        <v>802.05</v>
      </c>
      <c r="J2858" s="3">
        <v>-307.45</v>
      </c>
      <c r="K2858" s="3">
        <v>494.6</v>
      </c>
      <c r="Q2858" s="29">
        <f t="shared" si="442"/>
        <v>5</v>
      </c>
      <c r="R2858" s="29">
        <f t="shared" si="443"/>
        <v>8</v>
      </c>
      <c r="S2858" s="29">
        <f t="shared" si="444"/>
        <v>29</v>
      </c>
      <c r="T2858" s="30">
        <f t="shared" si="445"/>
        <v>1</v>
      </c>
      <c r="U2858" s="28">
        <f t="shared" si="446"/>
        <v>53.496734999999994</v>
      </c>
      <c r="V2858" t="str">
        <f t="shared" si="447"/>
        <v>No</v>
      </c>
      <c r="W2858" t="str">
        <f t="shared" si="448"/>
        <v>10/1/2016</v>
      </c>
      <c r="X2858">
        <f t="shared" si="449"/>
        <v>1</v>
      </c>
      <c r="Y2858">
        <f t="shared" si="450"/>
        <v>53.496734999999994</v>
      </c>
      <c r="Z2858" t="str">
        <f t="shared" si="451"/>
        <v/>
      </c>
    </row>
    <row r="2859" spans="1:26" ht="13" hidden="1" x14ac:dyDescent="0.25">
      <c r="A2859" t="s">
        <v>5580</v>
      </c>
      <c r="B2859" t="s">
        <v>124</v>
      </c>
      <c r="C2859" t="s">
        <v>7</v>
      </c>
      <c r="D2859" s="46">
        <v>6.6699999999999995E-2</v>
      </c>
      <c r="E2859" s="2">
        <v>42644</v>
      </c>
      <c r="F2859" t="s">
        <v>5577</v>
      </c>
      <c r="G2859" s="16">
        <v>44378</v>
      </c>
      <c r="H2859" s="16">
        <v>44742</v>
      </c>
      <c r="I2859" s="3">
        <v>802.05</v>
      </c>
      <c r="J2859" s="3">
        <v>-307.45</v>
      </c>
      <c r="K2859" s="3">
        <v>494.6</v>
      </c>
      <c r="Q2859" s="29">
        <f t="shared" si="442"/>
        <v>5</v>
      </c>
      <c r="R2859" s="29">
        <f t="shared" si="443"/>
        <v>8</v>
      </c>
      <c r="S2859" s="29">
        <f t="shared" si="444"/>
        <v>29</v>
      </c>
      <c r="T2859" s="30">
        <f t="shared" si="445"/>
        <v>1</v>
      </c>
      <c r="U2859" s="28">
        <f t="shared" si="446"/>
        <v>53.496734999999994</v>
      </c>
      <c r="V2859" t="str">
        <f t="shared" si="447"/>
        <v>No</v>
      </c>
      <c r="W2859" t="str">
        <f t="shared" si="448"/>
        <v>10/1/2016</v>
      </c>
      <c r="X2859">
        <f t="shared" si="449"/>
        <v>1</v>
      </c>
      <c r="Y2859">
        <f t="shared" si="450"/>
        <v>53.496734999999994</v>
      </c>
      <c r="Z2859" t="str">
        <f t="shared" si="451"/>
        <v/>
      </c>
    </row>
    <row r="2860" spans="1:26" ht="13" hidden="1" x14ac:dyDescent="0.25">
      <c r="A2860" t="s">
        <v>5581</v>
      </c>
      <c r="B2860" t="s">
        <v>124</v>
      </c>
      <c r="C2860" t="s">
        <v>7</v>
      </c>
      <c r="D2860" s="46">
        <v>6.6699999999999995E-2</v>
      </c>
      <c r="E2860" s="2">
        <v>42644</v>
      </c>
      <c r="F2860" t="s">
        <v>5577</v>
      </c>
      <c r="G2860" s="16">
        <v>44378</v>
      </c>
      <c r="H2860" s="16">
        <v>44742</v>
      </c>
      <c r="I2860" s="3">
        <v>802.07</v>
      </c>
      <c r="J2860" s="3">
        <v>-307.45999999999998</v>
      </c>
      <c r="K2860" s="3">
        <v>494.61</v>
      </c>
      <c r="Q2860" s="29">
        <f t="shared" si="442"/>
        <v>5</v>
      </c>
      <c r="R2860" s="29">
        <f t="shared" si="443"/>
        <v>8</v>
      </c>
      <c r="S2860" s="29">
        <f t="shared" si="444"/>
        <v>29</v>
      </c>
      <c r="T2860" s="30">
        <f t="shared" si="445"/>
        <v>1</v>
      </c>
      <c r="U2860" s="28">
        <f t="shared" si="446"/>
        <v>53.498069000000001</v>
      </c>
      <c r="V2860" t="str">
        <f t="shared" si="447"/>
        <v>No</v>
      </c>
      <c r="W2860" t="str">
        <f t="shared" si="448"/>
        <v>10/1/2016</v>
      </c>
      <c r="X2860">
        <f t="shared" si="449"/>
        <v>1</v>
      </c>
      <c r="Y2860">
        <f t="shared" si="450"/>
        <v>53.498069000000001</v>
      </c>
      <c r="Z2860" t="str">
        <f t="shared" si="451"/>
        <v/>
      </c>
    </row>
    <row r="2861" spans="1:26" ht="13" hidden="1" x14ac:dyDescent="0.25">
      <c r="A2861" t="s">
        <v>5582</v>
      </c>
      <c r="B2861" t="s">
        <v>124</v>
      </c>
      <c r="C2861" t="s">
        <v>7</v>
      </c>
      <c r="D2861" s="46">
        <v>6.6699999999999995E-2</v>
      </c>
      <c r="E2861" s="2">
        <v>42644</v>
      </c>
      <c r="F2861" t="s">
        <v>5577</v>
      </c>
      <c r="G2861" s="16">
        <v>44378</v>
      </c>
      <c r="H2861" s="16">
        <v>44742</v>
      </c>
      <c r="I2861" s="3">
        <v>802.07</v>
      </c>
      <c r="J2861" s="3">
        <v>-307.45999999999998</v>
      </c>
      <c r="K2861" s="3">
        <v>494.61</v>
      </c>
      <c r="Q2861" s="29">
        <f t="shared" si="442"/>
        <v>5</v>
      </c>
      <c r="R2861" s="29">
        <f t="shared" si="443"/>
        <v>8</v>
      </c>
      <c r="S2861" s="29">
        <f t="shared" si="444"/>
        <v>29</v>
      </c>
      <c r="T2861" s="30">
        <f t="shared" si="445"/>
        <v>1</v>
      </c>
      <c r="U2861" s="28">
        <f t="shared" si="446"/>
        <v>53.498069000000001</v>
      </c>
      <c r="V2861" t="str">
        <f t="shared" si="447"/>
        <v>No</v>
      </c>
      <c r="W2861" t="str">
        <f t="shared" si="448"/>
        <v>10/1/2016</v>
      </c>
      <c r="X2861">
        <f t="shared" si="449"/>
        <v>1</v>
      </c>
      <c r="Y2861">
        <f t="shared" si="450"/>
        <v>53.498069000000001</v>
      </c>
      <c r="Z2861" t="str">
        <f t="shared" si="451"/>
        <v/>
      </c>
    </row>
    <row r="2862" spans="1:26" ht="13" hidden="1" x14ac:dyDescent="0.25">
      <c r="A2862" t="s">
        <v>5583</v>
      </c>
      <c r="B2862" t="s">
        <v>124</v>
      </c>
      <c r="C2862" t="s">
        <v>7</v>
      </c>
      <c r="D2862" s="46">
        <v>6.6699999999999995E-2</v>
      </c>
      <c r="E2862" s="2">
        <v>42644</v>
      </c>
      <c r="F2862" t="s">
        <v>5577</v>
      </c>
      <c r="G2862" s="16">
        <v>44378</v>
      </c>
      <c r="H2862" s="16">
        <v>44742</v>
      </c>
      <c r="I2862" s="3">
        <v>802.07</v>
      </c>
      <c r="J2862" s="3">
        <v>-307.45999999999998</v>
      </c>
      <c r="K2862" s="3">
        <v>494.61</v>
      </c>
      <c r="Q2862" s="29">
        <f t="shared" si="442"/>
        <v>5</v>
      </c>
      <c r="R2862" s="29">
        <f t="shared" si="443"/>
        <v>8</v>
      </c>
      <c r="S2862" s="29">
        <f t="shared" si="444"/>
        <v>29</v>
      </c>
      <c r="T2862" s="30">
        <f t="shared" si="445"/>
        <v>1</v>
      </c>
      <c r="U2862" s="28">
        <f t="shared" si="446"/>
        <v>53.498069000000001</v>
      </c>
      <c r="V2862" t="str">
        <f t="shared" si="447"/>
        <v>No</v>
      </c>
      <c r="W2862" t="str">
        <f t="shared" si="448"/>
        <v>10/1/2016</v>
      </c>
      <c r="X2862">
        <f t="shared" si="449"/>
        <v>1</v>
      </c>
      <c r="Y2862">
        <f t="shared" si="450"/>
        <v>53.498069000000001</v>
      </c>
      <c r="Z2862" t="str">
        <f t="shared" si="451"/>
        <v/>
      </c>
    </row>
    <row r="2863" spans="1:26" ht="13" hidden="1" x14ac:dyDescent="0.25">
      <c r="A2863" t="s">
        <v>5584</v>
      </c>
      <c r="B2863" t="s">
        <v>124</v>
      </c>
      <c r="C2863" t="s">
        <v>7</v>
      </c>
      <c r="D2863" s="46">
        <v>6.6699999999999995E-2</v>
      </c>
      <c r="E2863" s="2">
        <v>42644</v>
      </c>
      <c r="F2863" t="s">
        <v>5577</v>
      </c>
      <c r="G2863" s="16">
        <v>44378</v>
      </c>
      <c r="H2863" s="16">
        <v>44742</v>
      </c>
      <c r="I2863" s="3">
        <v>802.08</v>
      </c>
      <c r="J2863" s="3">
        <v>-307.45999999999998</v>
      </c>
      <c r="K2863" s="3">
        <v>494.62</v>
      </c>
      <c r="Q2863" s="29">
        <f t="shared" si="442"/>
        <v>5</v>
      </c>
      <c r="R2863" s="29">
        <f t="shared" si="443"/>
        <v>8</v>
      </c>
      <c r="S2863" s="29">
        <f t="shared" si="444"/>
        <v>29</v>
      </c>
      <c r="T2863" s="30">
        <f t="shared" si="445"/>
        <v>1</v>
      </c>
      <c r="U2863" s="28">
        <f t="shared" si="446"/>
        <v>53.498736000000001</v>
      </c>
      <c r="V2863" t="str">
        <f t="shared" si="447"/>
        <v>No</v>
      </c>
      <c r="W2863" t="str">
        <f t="shared" si="448"/>
        <v>10/1/2016</v>
      </c>
      <c r="X2863">
        <f t="shared" si="449"/>
        <v>1</v>
      </c>
      <c r="Y2863">
        <f t="shared" si="450"/>
        <v>53.498736000000001</v>
      </c>
      <c r="Z2863" t="str">
        <f t="shared" si="451"/>
        <v/>
      </c>
    </row>
    <row r="2864" spans="1:26" ht="13" hidden="1" x14ac:dyDescent="0.25">
      <c r="A2864" t="s">
        <v>5585</v>
      </c>
      <c r="B2864" t="s">
        <v>124</v>
      </c>
      <c r="C2864" t="s">
        <v>7</v>
      </c>
      <c r="D2864" s="46">
        <v>6.6699999999999995E-2</v>
      </c>
      <c r="E2864" s="2">
        <v>42676</v>
      </c>
      <c r="F2864" t="s">
        <v>5586</v>
      </c>
      <c r="G2864" s="16">
        <v>44378</v>
      </c>
      <c r="H2864" s="16">
        <v>44742</v>
      </c>
      <c r="I2864" s="3">
        <v>5289.86</v>
      </c>
      <c r="J2864" s="3">
        <v>-1998.4</v>
      </c>
      <c r="K2864" s="3">
        <v>3291.46</v>
      </c>
      <c r="Q2864" s="29">
        <f t="shared" si="442"/>
        <v>5</v>
      </c>
      <c r="R2864" s="29">
        <f t="shared" si="443"/>
        <v>7</v>
      </c>
      <c r="S2864" s="29">
        <f t="shared" si="444"/>
        <v>28</v>
      </c>
      <c r="T2864" s="30">
        <f t="shared" si="445"/>
        <v>1</v>
      </c>
      <c r="U2864" s="28">
        <f t="shared" si="446"/>
        <v>352.83366199999995</v>
      </c>
      <c r="V2864" t="str">
        <f t="shared" si="447"/>
        <v>No</v>
      </c>
      <c r="W2864" t="str">
        <f t="shared" si="448"/>
        <v>11/1/2016</v>
      </c>
      <c r="X2864">
        <f t="shared" si="449"/>
        <v>1</v>
      </c>
      <c r="Y2864">
        <f t="shared" si="450"/>
        <v>352.83366199999995</v>
      </c>
      <c r="Z2864" t="str">
        <f t="shared" si="451"/>
        <v/>
      </c>
    </row>
    <row r="2865" spans="1:26" ht="13" hidden="1" x14ac:dyDescent="0.25">
      <c r="A2865" t="s">
        <v>5587</v>
      </c>
      <c r="B2865" t="s">
        <v>124</v>
      </c>
      <c r="C2865" t="s">
        <v>7</v>
      </c>
      <c r="D2865" s="46">
        <v>6.6699999999999995E-2</v>
      </c>
      <c r="E2865" s="2">
        <v>42676</v>
      </c>
      <c r="F2865" t="s">
        <v>5586</v>
      </c>
      <c r="G2865" s="16">
        <v>44378</v>
      </c>
      <c r="H2865" s="16">
        <v>44742</v>
      </c>
      <c r="I2865" s="3">
        <v>5289.86</v>
      </c>
      <c r="J2865" s="3">
        <v>-1998.4</v>
      </c>
      <c r="K2865" s="3">
        <v>3291.46</v>
      </c>
      <c r="Q2865" s="29">
        <f t="shared" si="442"/>
        <v>5</v>
      </c>
      <c r="R2865" s="29">
        <f t="shared" si="443"/>
        <v>7</v>
      </c>
      <c r="S2865" s="29">
        <f t="shared" si="444"/>
        <v>28</v>
      </c>
      <c r="T2865" s="30">
        <f t="shared" si="445"/>
        <v>1</v>
      </c>
      <c r="U2865" s="28">
        <f t="shared" si="446"/>
        <v>352.83366199999995</v>
      </c>
      <c r="V2865" t="str">
        <f t="shared" si="447"/>
        <v>No</v>
      </c>
      <c r="W2865" t="str">
        <f t="shared" si="448"/>
        <v>11/1/2016</v>
      </c>
      <c r="X2865">
        <f t="shared" si="449"/>
        <v>1</v>
      </c>
      <c r="Y2865">
        <f t="shared" si="450"/>
        <v>352.83366199999995</v>
      </c>
      <c r="Z2865" t="str">
        <f t="shared" si="451"/>
        <v/>
      </c>
    </row>
    <row r="2866" spans="1:26" ht="13" hidden="1" x14ac:dyDescent="0.25">
      <c r="A2866" t="s">
        <v>5588</v>
      </c>
      <c r="B2866" t="s">
        <v>124</v>
      </c>
      <c r="C2866" t="s">
        <v>7</v>
      </c>
      <c r="D2866" s="46">
        <v>6.6699999999999995E-2</v>
      </c>
      <c r="E2866" s="2">
        <v>42676</v>
      </c>
      <c r="F2866" t="s">
        <v>5586</v>
      </c>
      <c r="G2866" s="16">
        <v>44378</v>
      </c>
      <c r="H2866" s="16">
        <v>44742</v>
      </c>
      <c r="I2866" s="3">
        <v>5289.89</v>
      </c>
      <c r="J2866" s="3">
        <v>-1998.4</v>
      </c>
      <c r="K2866" s="3">
        <v>3291.49</v>
      </c>
      <c r="Q2866" s="29">
        <f t="shared" si="442"/>
        <v>5</v>
      </c>
      <c r="R2866" s="29">
        <f t="shared" si="443"/>
        <v>7</v>
      </c>
      <c r="S2866" s="29">
        <f t="shared" si="444"/>
        <v>28</v>
      </c>
      <c r="T2866" s="30">
        <f t="shared" si="445"/>
        <v>1</v>
      </c>
      <c r="U2866" s="28">
        <f t="shared" si="446"/>
        <v>352.83566300000001</v>
      </c>
      <c r="V2866" t="str">
        <f t="shared" si="447"/>
        <v>No</v>
      </c>
      <c r="W2866" t="str">
        <f t="shared" si="448"/>
        <v>11/1/2016</v>
      </c>
      <c r="X2866">
        <f t="shared" si="449"/>
        <v>1</v>
      </c>
      <c r="Y2866">
        <f t="shared" si="450"/>
        <v>352.83566300000001</v>
      </c>
      <c r="Z2866" t="str">
        <f t="shared" si="451"/>
        <v/>
      </c>
    </row>
    <row r="2867" spans="1:26" ht="13" hidden="1" x14ac:dyDescent="0.25">
      <c r="A2867" t="s">
        <v>5589</v>
      </c>
      <c r="B2867" t="s">
        <v>124</v>
      </c>
      <c r="C2867" t="s">
        <v>7</v>
      </c>
      <c r="D2867" s="46">
        <v>6.6699999999999995E-2</v>
      </c>
      <c r="E2867" s="2">
        <v>42676</v>
      </c>
      <c r="F2867" t="s">
        <v>5586</v>
      </c>
      <c r="G2867" s="16">
        <v>44378</v>
      </c>
      <c r="H2867" s="16">
        <v>44742</v>
      </c>
      <c r="I2867" s="3">
        <v>5289.88</v>
      </c>
      <c r="J2867" s="3">
        <v>-1998.4</v>
      </c>
      <c r="K2867" s="3">
        <v>3291.48</v>
      </c>
      <c r="Q2867" s="29">
        <f t="shared" si="442"/>
        <v>5</v>
      </c>
      <c r="R2867" s="29">
        <f t="shared" si="443"/>
        <v>7</v>
      </c>
      <c r="S2867" s="29">
        <f t="shared" si="444"/>
        <v>28</v>
      </c>
      <c r="T2867" s="30">
        <f t="shared" si="445"/>
        <v>1</v>
      </c>
      <c r="U2867" s="28">
        <f t="shared" si="446"/>
        <v>352.83499599999999</v>
      </c>
      <c r="V2867" t="str">
        <f t="shared" si="447"/>
        <v>No</v>
      </c>
      <c r="W2867" t="str">
        <f t="shared" si="448"/>
        <v>11/1/2016</v>
      </c>
      <c r="X2867">
        <f t="shared" si="449"/>
        <v>1</v>
      </c>
      <c r="Y2867">
        <f t="shared" si="450"/>
        <v>352.83499599999999</v>
      </c>
      <c r="Z2867" t="str">
        <f t="shared" si="451"/>
        <v/>
      </c>
    </row>
    <row r="2868" spans="1:26" ht="13" hidden="1" x14ac:dyDescent="0.25">
      <c r="A2868" t="s">
        <v>5590</v>
      </c>
      <c r="B2868" t="s">
        <v>124</v>
      </c>
      <c r="C2868" t="s">
        <v>7</v>
      </c>
      <c r="D2868" s="46">
        <v>6.6699999999999995E-2</v>
      </c>
      <c r="E2868" s="2">
        <v>42675</v>
      </c>
      <c r="F2868" t="s">
        <v>5591</v>
      </c>
      <c r="G2868" s="16">
        <v>44378</v>
      </c>
      <c r="H2868" s="16">
        <v>44742</v>
      </c>
      <c r="I2868" s="3">
        <v>6061.01</v>
      </c>
      <c r="J2868" s="3">
        <v>-2289.7199999999998</v>
      </c>
      <c r="K2868" s="3">
        <v>3771.29</v>
      </c>
      <c r="Q2868" s="29">
        <f t="shared" si="442"/>
        <v>5</v>
      </c>
      <c r="R2868" s="29">
        <f t="shared" si="443"/>
        <v>7</v>
      </c>
      <c r="S2868" s="29">
        <f t="shared" si="444"/>
        <v>29</v>
      </c>
      <c r="T2868" s="30">
        <f t="shared" si="445"/>
        <v>1</v>
      </c>
      <c r="U2868" s="28">
        <f t="shared" si="446"/>
        <v>404.26936699999999</v>
      </c>
      <c r="V2868" t="str">
        <f t="shared" si="447"/>
        <v>No</v>
      </c>
      <c r="W2868" t="str">
        <f t="shared" si="448"/>
        <v>11/1/2016</v>
      </c>
      <c r="X2868">
        <f t="shared" si="449"/>
        <v>1</v>
      </c>
      <c r="Y2868">
        <f t="shared" si="450"/>
        <v>404.26936699999999</v>
      </c>
      <c r="Z2868" t="str">
        <f t="shared" si="451"/>
        <v/>
      </c>
    </row>
    <row r="2869" spans="1:26" ht="13" hidden="1" x14ac:dyDescent="0.25">
      <c r="A2869" t="s">
        <v>5592</v>
      </c>
      <c r="B2869" t="s">
        <v>124</v>
      </c>
      <c r="C2869" t="s">
        <v>7</v>
      </c>
      <c r="D2869" s="46">
        <v>6.6699999999999995E-2</v>
      </c>
      <c r="E2869" s="2">
        <v>42675</v>
      </c>
      <c r="F2869" t="s">
        <v>5593</v>
      </c>
      <c r="G2869" s="16">
        <v>44378</v>
      </c>
      <c r="H2869" s="16">
        <v>44742</v>
      </c>
      <c r="I2869" s="3">
        <v>6060.99</v>
      </c>
      <c r="J2869" s="3">
        <v>-2289.7199999999998</v>
      </c>
      <c r="K2869" s="3">
        <v>3771.27</v>
      </c>
      <c r="Q2869" s="29">
        <f t="shared" si="442"/>
        <v>5</v>
      </c>
      <c r="R2869" s="29">
        <f t="shared" si="443"/>
        <v>7</v>
      </c>
      <c r="S2869" s="29">
        <f t="shared" si="444"/>
        <v>29</v>
      </c>
      <c r="T2869" s="30">
        <f t="shared" si="445"/>
        <v>1</v>
      </c>
      <c r="U2869" s="28">
        <f t="shared" si="446"/>
        <v>404.26803299999995</v>
      </c>
      <c r="V2869" t="str">
        <f t="shared" si="447"/>
        <v>No</v>
      </c>
      <c r="W2869" t="str">
        <f t="shared" si="448"/>
        <v>11/1/2016</v>
      </c>
      <c r="X2869">
        <f t="shared" si="449"/>
        <v>1</v>
      </c>
      <c r="Y2869">
        <f t="shared" si="450"/>
        <v>404.26803299999995</v>
      </c>
      <c r="Z2869" t="str">
        <f t="shared" si="451"/>
        <v/>
      </c>
    </row>
    <row r="2870" spans="1:26" ht="13" hidden="1" x14ac:dyDescent="0.25">
      <c r="A2870" t="s">
        <v>5594</v>
      </c>
      <c r="B2870" t="s">
        <v>124</v>
      </c>
      <c r="C2870" t="s">
        <v>7</v>
      </c>
      <c r="D2870" s="46">
        <v>6.6699999999999995E-2</v>
      </c>
      <c r="E2870" s="2">
        <v>42682</v>
      </c>
      <c r="F2870" t="s">
        <v>5595</v>
      </c>
      <c r="G2870" s="16">
        <v>44378</v>
      </c>
      <c r="H2870" s="16">
        <v>44742</v>
      </c>
      <c r="I2870" s="3">
        <v>6501.76</v>
      </c>
      <c r="J2870" s="3">
        <v>-2456.2199999999998</v>
      </c>
      <c r="K2870" s="3">
        <v>4045.54</v>
      </c>
      <c r="Q2870" s="29">
        <f t="shared" si="442"/>
        <v>5</v>
      </c>
      <c r="R2870" s="29">
        <f t="shared" si="443"/>
        <v>7</v>
      </c>
      <c r="S2870" s="29">
        <f t="shared" si="444"/>
        <v>22</v>
      </c>
      <c r="T2870" s="30">
        <f t="shared" si="445"/>
        <v>1</v>
      </c>
      <c r="U2870" s="28">
        <f t="shared" si="446"/>
        <v>433.66739200000001</v>
      </c>
      <c r="V2870" t="str">
        <f t="shared" si="447"/>
        <v>No</v>
      </c>
      <c r="W2870" t="str">
        <f t="shared" si="448"/>
        <v>11/1/2016</v>
      </c>
      <c r="X2870">
        <f t="shared" si="449"/>
        <v>1</v>
      </c>
      <c r="Y2870">
        <f t="shared" si="450"/>
        <v>433.66739200000001</v>
      </c>
      <c r="Z2870" t="str">
        <f t="shared" si="451"/>
        <v/>
      </c>
    </row>
    <row r="2871" spans="1:26" ht="13" hidden="1" x14ac:dyDescent="0.25">
      <c r="A2871" t="s">
        <v>5596</v>
      </c>
      <c r="B2871" t="s">
        <v>124</v>
      </c>
      <c r="C2871" t="s">
        <v>7</v>
      </c>
      <c r="D2871" s="46">
        <v>6.6699999999999995E-2</v>
      </c>
      <c r="E2871" s="2">
        <v>42682</v>
      </c>
      <c r="F2871" t="s">
        <v>5595</v>
      </c>
      <c r="G2871" s="16">
        <v>44378</v>
      </c>
      <c r="H2871" s="16">
        <v>44742</v>
      </c>
      <c r="I2871" s="3">
        <v>6501.76</v>
      </c>
      <c r="J2871" s="3">
        <v>-2456.2199999999998</v>
      </c>
      <c r="K2871" s="3">
        <v>4045.54</v>
      </c>
      <c r="Q2871" s="29">
        <f t="shared" si="442"/>
        <v>5</v>
      </c>
      <c r="R2871" s="29">
        <f t="shared" si="443"/>
        <v>7</v>
      </c>
      <c r="S2871" s="29">
        <f t="shared" si="444"/>
        <v>22</v>
      </c>
      <c r="T2871" s="30">
        <f t="shared" si="445"/>
        <v>1</v>
      </c>
      <c r="U2871" s="28">
        <f t="shared" si="446"/>
        <v>433.66739200000001</v>
      </c>
      <c r="V2871" t="str">
        <f t="shared" si="447"/>
        <v>No</v>
      </c>
      <c r="W2871" t="str">
        <f t="shared" si="448"/>
        <v>11/1/2016</v>
      </c>
      <c r="X2871">
        <f t="shared" si="449"/>
        <v>1</v>
      </c>
      <c r="Y2871">
        <f t="shared" si="450"/>
        <v>433.66739200000001</v>
      </c>
      <c r="Z2871" t="str">
        <f t="shared" si="451"/>
        <v/>
      </c>
    </row>
    <row r="2872" spans="1:26" ht="13" hidden="1" x14ac:dyDescent="0.25">
      <c r="A2872" t="s">
        <v>5597</v>
      </c>
      <c r="B2872" t="s">
        <v>124</v>
      </c>
      <c r="C2872" t="s">
        <v>7</v>
      </c>
      <c r="D2872" s="46">
        <v>6.6699999999999995E-2</v>
      </c>
      <c r="E2872" s="2">
        <v>42682</v>
      </c>
      <c r="F2872" t="s">
        <v>5595</v>
      </c>
      <c r="G2872" s="16">
        <v>44378</v>
      </c>
      <c r="H2872" s="16">
        <v>44742</v>
      </c>
      <c r="I2872" s="3">
        <v>6501.74</v>
      </c>
      <c r="J2872" s="3">
        <v>-2456.21</v>
      </c>
      <c r="K2872" s="3">
        <v>4045.53</v>
      </c>
      <c r="Q2872" s="29">
        <f t="shared" ref="Q2872:Q2935" si="452">DATEDIF(E2872,H2872,"Y")</f>
        <v>5</v>
      </c>
      <c r="R2872" s="29">
        <f t="shared" ref="R2872:R2935" si="453">DATEDIF(E2872,H2872,"YM")</f>
        <v>7</v>
      </c>
      <c r="S2872" s="29">
        <f t="shared" ref="S2872:S2935" si="454">DATEDIF(E2872,H2872,"MD")</f>
        <v>22</v>
      </c>
      <c r="T2872" s="30">
        <f t="shared" ref="T2872:T2935" si="455">IF(Q2872&gt;=1,1,R2872/12)</f>
        <v>1</v>
      </c>
      <c r="U2872" s="28">
        <f t="shared" ref="U2872:U2935" si="456">I2872*D2872*T2872</f>
        <v>433.66605799999996</v>
      </c>
      <c r="V2872" t="str">
        <f t="shared" si="447"/>
        <v>No</v>
      </c>
      <c r="W2872" t="str">
        <f t="shared" si="448"/>
        <v>11/1/2016</v>
      </c>
      <c r="X2872">
        <f t="shared" si="449"/>
        <v>1</v>
      </c>
      <c r="Y2872">
        <f t="shared" si="450"/>
        <v>433.66605799999996</v>
      </c>
      <c r="Z2872" t="str">
        <f t="shared" si="451"/>
        <v/>
      </c>
    </row>
    <row r="2873" spans="1:26" ht="13" hidden="1" x14ac:dyDescent="0.25">
      <c r="A2873" t="s">
        <v>5598</v>
      </c>
      <c r="B2873" t="s">
        <v>124</v>
      </c>
      <c r="C2873" t="s">
        <v>7</v>
      </c>
      <c r="D2873" s="46">
        <v>6.6699999999999995E-2</v>
      </c>
      <c r="E2873" s="2">
        <v>43009</v>
      </c>
      <c r="F2873" t="s">
        <v>5599</v>
      </c>
      <c r="G2873" s="16">
        <v>44378</v>
      </c>
      <c r="H2873" s="16">
        <v>44742</v>
      </c>
      <c r="I2873" s="3">
        <v>1172.3499999999999</v>
      </c>
      <c r="J2873" s="3">
        <v>-371.25</v>
      </c>
      <c r="K2873" s="3">
        <v>801.1</v>
      </c>
      <c r="Q2873" s="29">
        <f t="shared" si="452"/>
        <v>4</v>
      </c>
      <c r="R2873" s="29">
        <f t="shared" si="453"/>
        <v>8</v>
      </c>
      <c r="S2873" s="29">
        <f t="shared" si="454"/>
        <v>29</v>
      </c>
      <c r="T2873" s="30">
        <f t="shared" si="455"/>
        <v>1</v>
      </c>
      <c r="U2873" s="28">
        <f t="shared" si="456"/>
        <v>78.195744999999988</v>
      </c>
      <c r="V2873" t="str">
        <f t="shared" si="447"/>
        <v>No</v>
      </c>
      <c r="W2873" t="str">
        <f t="shared" si="448"/>
        <v>10/1/2017</v>
      </c>
      <c r="X2873">
        <f t="shared" si="449"/>
        <v>1</v>
      </c>
      <c r="Y2873">
        <f t="shared" si="450"/>
        <v>78.195744999999988</v>
      </c>
      <c r="Z2873" t="str">
        <f t="shared" si="451"/>
        <v/>
      </c>
    </row>
    <row r="2874" spans="1:26" ht="13" hidden="1" x14ac:dyDescent="0.25">
      <c r="A2874" t="s">
        <v>5600</v>
      </c>
      <c r="B2874" t="s">
        <v>124</v>
      </c>
      <c r="C2874" t="s">
        <v>7</v>
      </c>
      <c r="D2874" s="46">
        <v>6.6699999999999995E-2</v>
      </c>
      <c r="E2874" s="2">
        <v>42975</v>
      </c>
      <c r="F2874" t="s">
        <v>5601</v>
      </c>
      <c r="G2874" s="16">
        <v>44378</v>
      </c>
      <c r="H2874" s="16">
        <v>44742</v>
      </c>
      <c r="I2874" s="3">
        <v>3665.19</v>
      </c>
      <c r="J2874" s="3">
        <v>-1201.3800000000001</v>
      </c>
      <c r="K2874" s="3">
        <v>2463.81</v>
      </c>
      <c r="Q2874" s="29">
        <f t="shared" si="452"/>
        <v>4</v>
      </c>
      <c r="R2874" s="29">
        <f t="shared" si="453"/>
        <v>10</v>
      </c>
      <c r="S2874" s="29">
        <f t="shared" si="454"/>
        <v>2</v>
      </c>
      <c r="T2874" s="30">
        <f t="shared" si="455"/>
        <v>1</v>
      </c>
      <c r="U2874" s="28">
        <f t="shared" si="456"/>
        <v>244.46817299999998</v>
      </c>
      <c r="V2874" t="str">
        <f t="shared" si="447"/>
        <v>No</v>
      </c>
      <c r="W2874" t="str">
        <f t="shared" si="448"/>
        <v>8/1/2017</v>
      </c>
      <c r="X2874">
        <f t="shared" si="449"/>
        <v>1</v>
      </c>
      <c r="Y2874">
        <f t="shared" si="450"/>
        <v>244.46817299999998</v>
      </c>
      <c r="Z2874" t="str">
        <f t="shared" si="451"/>
        <v/>
      </c>
    </row>
    <row r="2875" spans="1:26" ht="13" hidden="1" x14ac:dyDescent="0.25">
      <c r="A2875" t="s">
        <v>5602</v>
      </c>
      <c r="B2875" t="s">
        <v>124</v>
      </c>
      <c r="C2875" t="s">
        <v>7</v>
      </c>
      <c r="D2875" s="46">
        <v>6.6699999999999995E-2</v>
      </c>
      <c r="E2875" s="2">
        <v>43012</v>
      </c>
      <c r="F2875" t="s">
        <v>5603</v>
      </c>
      <c r="G2875" s="16">
        <v>44378</v>
      </c>
      <c r="H2875" s="16">
        <v>44742</v>
      </c>
      <c r="I2875" s="3">
        <v>3350.49</v>
      </c>
      <c r="J2875" s="3">
        <v>-1061</v>
      </c>
      <c r="K2875" s="3">
        <v>2289.4899999999998</v>
      </c>
      <c r="Q2875" s="29">
        <f t="shared" si="452"/>
        <v>4</v>
      </c>
      <c r="R2875" s="29">
        <f t="shared" si="453"/>
        <v>8</v>
      </c>
      <c r="S2875" s="29">
        <f t="shared" si="454"/>
        <v>26</v>
      </c>
      <c r="T2875" s="30">
        <f t="shared" si="455"/>
        <v>1</v>
      </c>
      <c r="U2875" s="28">
        <f t="shared" si="456"/>
        <v>223.47768299999996</v>
      </c>
      <c r="V2875" t="str">
        <f t="shared" si="447"/>
        <v>No</v>
      </c>
      <c r="W2875" t="str">
        <f t="shared" si="448"/>
        <v>10/1/2017</v>
      </c>
      <c r="X2875">
        <f t="shared" si="449"/>
        <v>1</v>
      </c>
      <c r="Y2875">
        <f t="shared" si="450"/>
        <v>223.47768299999996</v>
      </c>
      <c r="Z2875" t="str">
        <f t="shared" si="451"/>
        <v/>
      </c>
    </row>
    <row r="2876" spans="1:26" ht="13" hidden="1" x14ac:dyDescent="0.25">
      <c r="A2876" t="s">
        <v>5604</v>
      </c>
      <c r="B2876" t="s">
        <v>124</v>
      </c>
      <c r="C2876" t="s">
        <v>7</v>
      </c>
      <c r="D2876" s="46">
        <v>6.6699999999999995E-2</v>
      </c>
      <c r="E2876" s="2">
        <v>43059</v>
      </c>
      <c r="F2876" t="s">
        <v>195</v>
      </c>
      <c r="G2876" s="16">
        <v>44378</v>
      </c>
      <c r="H2876" s="16">
        <v>44742</v>
      </c>
      <c r="I2876" s="3">
        <v>777.93</v>
      </c>
      <c r="J2876" s="3">
        <v>-242.02</v>
      </c>
      <c r="K2876" s="3">
        <v>535.91</v>
      </c>
      <c r="Q2876" s="29">
        <f t="shared" si="452"/>
        <v>4</v>
      </c>
      <c r="R2876" s="29">
        <f t="shared" si="453"/>
        <v>7</v>
      </c>
      <c r="S2876" s="29">
        <f t="shared" si="454"/>
        <v>10</v>
      </c>
      <c r="T2876" s="30">
        <f t="shared" si="455"/>
        <v>1</v>
      </c>
      <c r="U2876" s="28">
        <f t="shared" si="456"/>
        <v>51.887930999999995</v>
      </c>
      <c r="V2876" t="str">
        <f t="shared" si="447"/>
        <v>No</v>
      </c>
      <c r="W2876" t="str">
        <f t="shared" si="448"/>
        <v>11/1/2017</v>
      </c>
      <c r="X2876">
        <f t="shared" si="449"/>
        <v>1</v>
      </c>
      <c r="Y2876">
        <f t="shared" si="450"/>
        <v>51.887930999999995</v>
      </c>
      <c r="Z2876" t="str">
        <f t="shared" si="451"/>
        <v/>
      </c>
    </row>
    <row r="2877" spans="1:26" ht="13" hidden="1" x14ac:dyDescent="0.25">
      <c r="A2877" t="s">
        <v>5605</v>
      </c>
      <c r="B2877" t="s">
        <v>124</v>
      </c>
      <c r="C2877" t="s">
        <v>7</v>
      </c>
      <c r="D2877" s="46">
        <v>6.6699999999999995E-2</v>
      </c>
      <c r="E2877" s="2">
        <v>43059</v>
      </c>
      <c r="F2877" t="s">
        <v>195</v>
      </c>
      <c r="G2877" s="16">
        <v>44378</v>
      </c>
      <c r="H2877" s="16">
        <v>44742</v>
      </c>
      <c r="I2877" s="3">
        <v>777.88</v>
      </c>
      <c r="J2877" s="3">
        <v>-242.01</v>
      </c>
      <c r="K2877" s="3">
        <v>535.87</v>
      </c>
      <c r="Q2877" s="29">
        <f t="shared" si="452"/>
        <v>4</v>
      </c>
      <c r="R2877" s="29">
        <f t="shared" si="453"/>
        <v>7</v>
      </c>
      <c r="S2877" s="29">
        <f t="shared" si="454"/>
        <v>10</v>
      </c>
      <c r="T2877" s="30">
        <f t="shared" si="455"/>
        <v>1</v>
      </c>
      <c r="U2877" s="28">
        <f t="shared" si="456"/>
        <v>51.884595999999995</v>
      </c>
      <c r="V2877" t="str">
        <f t="shared" si="447"/>
        <v>No</v>
      </c>
      <c r="W2877" t="str">
        <f t="shared" si="448"/>
        <v>11/1/2017</v>
      </c>
      <c r="X2877">
        <f t="shared" si="449"/>
        <v>1</v>
      </c>
      <c r="Y2877">
        <f t="shared" si="450"/>
        <v>51.884595999999995</v>
      </c>
      <c r="Z2877" t="str">
        <f t="shared" si="451"/>
        <v/>
      </c>
    </row>
    <row r="2878" spans="1:26" ht="13" hidden="1" x14ac:dyDescent="0.25">
      <c r="A2878" t="s">
        <v>5606</v>
      </c>
      <c r="B2878" t="s">
        <v>124</v>
      </c>
      <c r="C2878" t="s">
        <v>7</v>
      </c>
      <c r="D2878" s="46">
        <v>6.6699999999999995E-2</v>
      </c>
      <c r="E2878" s="2">
        <v>43059</v>
      </c>
      <c r="F2878" t="s">
        <v>195</v>
      </c>
      <c r="G2878" s="16">
        <v>44378</v>
      </c>
      <c r="H2878" s="16">
        <v>44742</v>
      </c>
      <c r="I2878" s="3">
        <v>777.88</v>
      </c>
      <c r="J2878" s="3">
        <v>-242.01</v>
      </c>
      <c r="K2878" s="3">
        <v>535.87</v>
      </c>
      <c r="Q2878" s="29">
        <f t="shared" si="452"/>
        <v>4</v>
      </c>
      <c r="R2878" s="29">
        <f t="shared" si="453"/>
        <v>7</v>
      </c>
      <c r="S2878" s="29">
        <f t="shared" si="454"/>
        <v>10</v>
      </c>
      <c r="T2878" s="30">
        <f t="shared" si="455"/>
        <v>1</v>
      </c>
      <c r="U2878" s="28">
        <f t="shared" si="456"/>
        <v>51.884595999999995</v>
      </c>
      <c r="V2878" t="str">
        <f t="shared" si="447"/>
        <v>No</v>
      </c>
      <c r="W2878" t="str">
        <f t="shared" si="448"/>
        <v>11/1/2017</v>
      </c>
      <c r="X2878">
        <f t="shared" si="449"/>
        <v>1</v>
      </c>
      <c r="Y2878">
        <f t="shared" si="450"/>
        <v>51.884595999999995</v>
      </c>
      <c r="Z2878" t="str">
        <f t="shared" si="451"/>
        <v/>
      </c>
    </row>
    <row r="2879" spans="1:26" ht="13" hidden="1" x14ac:dyDescent="0.25">
      <c r="A2879" t="s">
        <v>5607</v>
      </c>
      <c r="B2879" t="s">
        <v>124</v>
      </c>
      <c r="C2879" t="s">
        <v>7</v>
      </c>
      <c r="D2879" s="46">
        <v>6.6699999999999995E-2</v>
      </c>
      <c r="E2879" s="2">
        <v>43059</v>
      </c>
      <c r="F2879" t="s">
        <v>195</v>
      </c>
      <c r="G2879" s="16">
        <v>44378</v>
      </c>
      <c r="H2879" s="16">
        <v>44742</v>
      </c>
      <c r="I2879" s="3">
        <v>777.88</v>
      </c>
      <c r="J2879" s="3">
        <v>-242.01</v>
      </c>
      <c r="K2879" s="3">
        <v>535.87</v>
      </c>
      <c r="Q2879" s="29">
        <f t="shared" si="452"/>
        <v>4</v>
      </c>
      <c r="R2879" s="29">
        <f t="shared" si="453"/>
        <v>7</v>
      </c>
      <c r="S2879" s="29">
        <f t="shared" si="454"/>
        <v>10</v>
      </c>
      <c r="T2879" s="30">
        <f t="shared" si="455"/>
        <v>1</v>
      </c>
      <c r="U2879" s="28">
        <f t="shared" si="456"/>
        <v>51.884595999999995</v>
      </c>
      <c r="V2879" t="str">
        <f t="shared" si="447"/>
        <v>No</v>
      </c>
      <c r="W2879" t="str">
        <f t="shared" si="448"/>
        <v>11/1/2017</v>
      </c>
      <c r="X2879">
        <f t="shared" si="449"/>
        <v>1</v>
      </c>
      <c r="Y2879">
        <f t="shared" si="450"/>
        <v>51.884595999999995</v>
      </c>
      <c r="Z2879" t="str">
        <f t="shared" si="451"/>
        <v/>
      </c>
    </row>
    <row r="2880" spans="1:26" ht="13" hidden="1" x14ac:dyDescent="0.25">
      <c r="A2880" t="s">
        <v>5608</v>
      </c>
      <c r="B2880" t="s">
        <v>124</v>
      </c>
      <c r="C2880" t="s">
        <v>7</v>
      </c>
      <c r="D2880" s="46">
        <v>6.6699999999999995E-2</v>
      </c>
      <c r="E2880" s="2">
        <v>43059</v>
      </c>
      <c r="F2880" t="s">
        <v>195</v>
      </c>
      <c r="G2880" s="16">
        <v>44378</v>
      </c>
      <c r="H2880" s="16">
        <v>44742</v>
      </c>
      <c r="I2880" s="3">
        <v>777.88</v>
      </c>
      <c r="J2880" s="3">
        <v>-242.01</v>
      </c>
      <c r="K2880" s="3">
        <v>535.87</v>
      </c>
      <c r="Q2880" s="29">
        <f t="shared" si="452"/>
        <v>4</v>
      </c>
      <c r="R2880" s="29">
        <f t="shared" si="453"/>
        <v>7</v>
      </c>
      <c r="S2880" s="29">
        <f t="shared" si="454"/>
        <v>10</v>
      </c>
      <c r="T2880" s="30">
        <f t="shared" si="455"/>
        <v>1</v>
      </c>
      <c r="U2880" s="28">
        <f t="shared" si="456"/>
        <v>51.884595999999995</v>
      </c>
      <c r="V2880" t="str">
        <f t="shared" si="447"/>
        <v>No</v>
      </c>
      <c r="W2880" t="str">
        <f t="shared" si="448"/>
        <v>11/1/2017</v>
      </c>
      <c r="X2880">
        <f t="shared" si="449"/>
        <v>1</v>
      </c>
      <c r="Y2880">
        <f t="shared" si="450"/>
        <v>51.884595999999995</v>
      </c>
      <c r="Z2880" t="str">
        <f t="shared" si="451"/>
        <v/>
      </c>
    </row>
    <row r="2881" spans="1:26" ht="13" hidden="1" x14ac:dyDescent="0.25">
      <c r="A2881" t="s">
        <v>5609</v>
      </c>
      <c r="B2881" t="s">
        <v>124</v>
      </c>
      <c r="C2881" t="s">
        <v>7</v>
      </c>
      <c r="D2881" s="46">
        <v>6.6699999999999995E-2</v>
      </c>
      <c r="E2881" s="2">
        <v>43059</v>
      </c>
      <c r="F2881" t="s">
        <v>195</v>
      </c>
      <c r="G2881" s="16">
        <v>44378</v>
      </c>
      <c r="H2881" s="16">
        <v>44742</v>
      </c>
      <c r="I2881" s="3">
        <v>777.88</v>
      </c>
      <c r="J2881" s="3">
        <v>-242.01</v>
      </c>
      <c r="K2881" s="3">
        <v>535.87</v>
      </c>
      <c r="Q2881" s="29">
        <f t="shared" si="452"/>
        <v>4</v>
      </c>
      <c r="R2881" s="29">
        <f t="shared" si="453"/>
        <v>7</v>
      </c>
      <c r="S2881" s="29">
        <f t="shared" si="454"/>
        <v>10</v>
      </c>
      <c r="T2881" s="30">
        <f t="shared" si="455"/>
        <v>1</v>
      </c>
      <c r="U2881" s="28">
        <f t="shared" si="456"/>
        <v>51.884595999999995</v>
      </c>
      <c r="V2881" t="str">
        <f t="shared" si="447"/>
        <v>No</v>
      </c>
      <c r="W2881" t="str">
        <f t="shared" si="448"/>
        <v>11/1/2017</v>
      </c>
      <c r="X2881">
        <f t="shared" si="449"/>
        <v>1</v>
      </c>
      <c r="Y2881">
        <f t="shared" si="450"/>
        <v>51.884595999999995</v>
      </c>
      <c r="Z2881" t="str">
        <f t="shared" si="451"/>
        <v/>
      </c>
    </row>
    <row r="2882" spans="1:26" ht="13" hidden="1" x14ac:dyDescent="0.25">
      <c r="A2882" t="s">
        <v>5610</v>
      </c>
      <c r="B2882" t="s">
        <v>124</v>
      </c>
      <c r="C2882" t="s">
        <v>7</v>
      </c>
      <c r="D2882" s="46">
        <v>6.6699999999999995E-2</v>
      </c>
      <c r="E2882" s="2">
        <v>43059</v>
      </c>
      <c r="F2882" t="s">
        <v>195</v>
      </c>
      <c r="G2882" s="16">
        <v>44378</v>
      </c>
      <c r="H2882" s="16">
        <v>44742</v>
      </c>
      <c r="I2882" s="3">
        <v>777.88</v>
      </c>
      <c r="J2882" s="3">
        <v>-242.01</v>
      </c>
      <c r="K2882" s="3">
        <v>535.87</v>
      </c>
      <c r="Q2882" s="29">
        <f t="shared" si="452"/>
        <v>4</v>
      </c>
      <c r="R2882" s="29">
        <f t="shared" si="453"/>
        <v>7</v>
      </c>
      <c r="S2882" s="29">
        <f t="shared" si="454"/>
        <v>10</v>
      </c>
      <c r="T2882" s="30">
        <f t="shared" si="455"/>
        <v>1</v>
      </c>
      <c r="U2882" s="28">
        <f t="shared" si="456"/>
        <v>51.884595999999995</v>
      </c>
      <c r="V2882" t="str">
        <f t="shared" si="447"/>
        <v>No</v>
      </c>
      <c r="W2882" t="str">
        <f t="shared" si="448"/>
        <v>11/1/2017</v>
      </c>
      <c r="X2882">
        <f t="shared" si="449"/>
        <v>1</v>
      </c>
      <c r="Y2882">
        <f t="shared" si="450"/>
        <v>51.884595999999995</v>
      </c>
      <c r="Z2882" t="str">
        <f t="shared" si="451"/>
        <v/>
      </c>
    </row>
    <row r="2883" spans="1:26" ht="13" hidden="1" x14ac:dyDescent="0.25">
      <c r="A2883" t="s">
        <v>5611</v>
      </c>
      <c r="B2883" t="s">
        <v>124</v>
      </c>
      <c r="C2883" t="s">
        <v>7</v>
      </c>
      <c r="D2883" s="46">
        <v>6.6699999999999995E-2</v>
      </c>
      <c r="E2883" s="2">
        <v>43059</v>
      </c>
      <c r="F2883" t="s">
        <v>195</v>
      </c>
      <c r="G2883" s="16">
        <v>44378</v>
      </c>
      <c r="H2883" s="16">
        <v>44742</v>
      </c>
      <c r="I2883" s="3">
        <v>777.88</v>
      </c>
      <c r="J2883" s="3">
        <v>-242.01</v>
      </c>
      <c r="K2883" s="3">
        <v>535.87</v>
      </c>
      <c r="Q2883" s="29">
        <f t="shared" si="452"/>
        <v>4</v>
      </c>
      <c r="R2883" s="29">
        <f t="shared" si="453"/>
        <v>7</v>
      </c>
      <c r="S2883" s="29">
        <f t="shared" si="454"/>
        <v>10</v>
      </c>
      <c r="T2883" s="30">
        <f t="shared" si="455"/>
        <v>1</v>
      </c>
      <c r="U2883" s="28">
        <f t="shared" si="456"/>
        <v>51.884595999999995</v>
      </c>
      <c r="V2883" t="str">
        <f t="shared" si="447"/>
        <v>No</v>
      </c>
      <c r="W2883" t="str">
        <f t="shared" si="448"/>
        <v>11/1/2017</v>
      </c>
      <c r="X2883">
        <f t="shared" si="449"/>
        <v>1</v>
      </c>
      <c r="Y2883">
        <f t="shared" si="450"/>
        <v>51.884595999999995</v>
      </c>
      <c r="Z2883" t="str">
        <f t="shared" si="451"/>
        <v/>
      </c>
    </row>
    <row r="2884" spans="1:26" ht="13" hidden="1" x14ac:dyDescent="0.25">
      <c r="A2884" t="s">
        <v>5612</v>
      </c>
      <c r="B2884" t="s">
        <v>124</v>
      </c>
      <c r="C2884" t="s">
        <v>7</v>
      </c>
      <c r="D2884" s="46">
        <v>6.6699999999999995E-2</v>
      </c>
      <c r="E2884" s="2">
        <v>43059</v>
      </c>
      <c r="F2884" t="s">
        <v>195</v>
      </c>
      <c r="G2884" s="16">
        <v>44378</v>
      </c>
      <c r="H2884" s="16">
        <v>44742</v>
      </c>
      <c r="I2884" s="3">
        <v>777.88</v>
      </c>
      <c r="J2884" s="3">
        <v>-242.01</v>
      </c>
      <c r="K2884" s="3">
        <v>535.87</v>
      </c>
      <c r="Q2884" s="29">
        <f t="shared" si="452"/>
        <v>4</v>
      </c>
      <c r="R2884" s="29">
        <f t="shared" si="453"/>
        <v>7</v>
      </c>
      <c r="S2884" s="29">
        <f t="shared" si="454"/>
        <v>10</v>
      </c>
      <c r="T2884" s="30">
        <f t="shared" si="455"/>
        <v>1</v>
      </c>
      <c r="U2884" s="28">
        <f t="shared" si="456"/>
        <v>51.884595999999995</v>
      </c>
      <c r="V2884" t="str">
        <f t="shared" si="447"/>
        <v>No</v>
      </c>
      <c r="W2884" t="str">
        <f t="shared" si="448"/>
        <v>11/1/2017</v>
      </c>
      <c r="X2884">
        <f t="shared" si="449"/>
        <v>1</v>
      </c>
      <c r="Y2884">
        <f t="shared" si="450"/>
        <v>51.884595999999995</v>
      </c>
      <c r="Z2884" t="str">
        <f t="shared" si="451"/>
        <v/>
      </c>
    </row>
    <row r="2885" spans="1:26" ht="13" hidden="1" x14ac:dyDescent="0.25">
      <c r="A2885" t="s">
        <v>5613</v>
      </c>
      <c r="B2885" t="s">
        <v>124</v>
      </c>
      <c r="C2885" t="s">
        <v>7</v>
      </c>
      <c r="D2885" s="46">
        <v>6.6699999999999995E-2</v>
      </c>
      <c r="E2885" s="2">
        <v>43059</v>
      </c>
      <c r="F2885" t="s">
        <v>195</v>
      </c>
      <c r="G2885" s="16">
        <v>44378</v>
      </c>
      <c r="H2885" s="16">
        <v>44742</v>
      </c>
      <c r="I2885" s="3">
        <v>777.88</v>
      </c>
      <c r="J2885" s="3">
        <v>-242.01</v>
      </c>
      <c r="K2885" s="3">
        <v>535.87</v>
      </c>
      <c r="Q2885" s="29">
        <f t="shared" si="452"/>
        <v>4</v>
      </c>
      <c r="R2885" s="29">
        <f t="shared" si="453"/>
        <v>7</v>
      </c>
      <c r="S2885" s="29">
        <f t="shared" si="454"/>
        <v>10</v>
      </c>
      <c r="T2885" s="30">
        <f t="shared" si="455"/>
        <v>1</v>
      </c>
      <c r="U2885" s="28">
        <f t="shared" si="456"/>
        <v>51.884595999999995</v>
      </c>
      <c r="V2885" t="str">
        <f t="shared" si="447"/>
        <v>No</v>
      </c>
      <c r="W2885" t="str">
        <f t="shared" si="448"/>
        <v>11/1/2017</v>
      </c>
      <c r="X2885">
        <f t="shared" si="449"/>
        <v>1</v>
      </c>
      <c r="Y2885">
        <f t="shared" si="450"/>
        <v>51.884595999999995</v>
      </c>
      <c r="Z2885" t="str">
        <f t="shared" si="451"/>
        <v/>
      </c>
    </row>
    <row r="2886" spans="1:26" ht="13" hidden="1" x14ac:dyDescent="0.25">
      <c r="A2886" t="s">
        <v>5614</v>
      </c>
      <c r="B2886" t="s">
        <v>124</v>
      </c>
      <c r="C2886" t="s">
        <v>7</v>
      </c>
      <c r="D2886" s="46">
        <v>6.6699999999999995E-2</v>
      </c>
      <c r="E2886" s="2">
        <v>43059</v>
      </c>
      <c r="F2886" t="s">
        <v>195</v>
      </c>
      <c r="G2886" s="16">
        <v>44378</v>
      </c>
      <c r="H2886" s="16">
        <v>44742</v>
      </c>
      <c r="I2886" s="3">
        <v>777.88</v>
      </c>
      <c r="J2886" s="3">
        <v>-242.01</v>
      </c>
      <c r="K2886" s="3">
        <v>535.87</v>
      </c>
      <c r="Q2886" s="29">
        <f t="shared" si="452"/>
        <v>4</v>
      </c>
      <c r="R2886" s="29">
        <f t="shared" si="453"/>
        <v>7</v>
      </c>
      <c r="S2886" s="29">
        <f t="shared" si="454"/>
        <v>10</v>
      </c>
      <c r="T2886" s="30">
        <f t="shared" si="455"/>
        <v>1</v>
      </c>
      <c r="U2886" s="28">
        <f t="shared" si="456"/>
        <v>51.884595999999995</v>
      </c>
      <c r="V2886" t="str">
        <f t="shared" si="447"/>
        <v>No</v>
      </c>
      <c r="W2886" t="str">
        <f t="shared" si="448"/>
        <v>11/1/2017</v>
      </c>
      <c r="X2886">
        <f t="shared" si="449"/>
        <v>1</v>
      </c>
      <c r="Y2886">
        <f t="shared" si="450"/>
        <v>51.884595999999995</v>
      </c>
      <c r="Z2886" t="str">
        <f t="shared" si="451"/>
        <v/>
      </c>
    </row>
    <row r="2887" spans="1:26" ht="13" hidden="1" x14ac:dyDescent="0.25">
      <c r="A2887" t="s">
        <v>5615</v>
      </c>
      <c r="B2887" t="s">
        <v>124</v>
      </c>
      <c r="C2887" t="s">
        <v>7</v>
      </c>
      <c r="D2887" s="46">
        <v>6.6699999999999995E-2</v>
      </c>
      <c r="E2887" s="2">
        <v>43059</v>
      </c>
      <c r="F2887" t="s">
        <v>195</v>
      </c>
      <c r="G2887" s="16">
        <v>44378</v>
      </c>
      <c r="H2887" s="16">
        <v>44742</v>
      </c>
      <c r="I2887" s="3">
        <v>777.88</v>
      </c>
      <c r="J2887" s="3">
        <v>-242.01</v>
      </c>
      <c r="K2887" s="3">
        <v>535.87</v>
      </c>
      <c r="Q2887" s="29">
        <f t="shared" si="452"/>
        <v>4</v>
      </c>
      <c r="R2887" s="29">
        <f t="shared" si="453"/>
        <v>7</v>
      </c>
      <c r="S2887" s="29">
        <f t="shared" si="454"/>
        <v>10</v>
      </c>
      <c r="T2887" s="30">
        <f t="shared" si="455"/>
        <v>1</v>
      </c>
      <c r="U2887" s="28">
        <f t="shared" si="456"/>
        <v>51.884595999999995</v>
      </c>
      <c r="V2887" t="str">
        <f t="shared" si="447"/>
        <v>No</v>
      </c>
      <c r="W2887" t="str">
        <f t="shared" si="448"/>
        <v>11/1/2017</v>
      </c>
      <c r="X2887">
        <f t="shared" si="449"/>
        <v>1</v>
      </c>
      <c r="Y2887">
        <f t="shared" si="450"/>
        <v>51.884595999999995</v>
      </c>
      <c r="Z2887" t="str">
        <f t="shared" si="451"/>
        <v/>
      </c>
    </row>
    <row r="2888" spans="1:26" ht="13" hidden="1" x14ac:dyDescent="0.25">
      <c r="A2888" t="s">
        <v>5616</v>
      </c>
      <c r="B2888" t="s">
        <v>124</v>
      </c>
      <c r="C2888" t="s">
        <v>7</v>
      </c>
      <c r="D2888" s="46">
        <v>6.6699999999999995E-2</v>
      </c>
      <c r="E2888" s="2">
        <v>43048</v>
      </c>
      <c r="F2888" t="s">
        <v>5617</v>
      </c>
      <c r="G2888" s="16">
        <v>44378</v>
      </c>
      <c r="H2888" s="16">
        <v>44742</v>
      </c>
      <c r="I2888" s="3">
        <v>312.69</v>
      </c>
      <c r="J2888" s="3">
        <v>-97.29</v>
      </c>
      <c r="K2888" s="3">
        <v>215.4</v>
      </c>
      <c r="Q2888" s="29">
        <f t="shared" si="452"/>
        <v>4</v>
      </c>
      <c r="R2888" s="29">
        <f t="shared" si="453"/>
        <v>7</v>
      </c>
      <c r="S2888" s="29">
        <f t="shared" si="454"/>
        <v>21</v>
      </c>
      <c r="T2888" s="30">
        <f t="shared" si="455"/>
        <v>1</v>
      </c>
      <c r="U2888" s="28">
        <f t="shared" si="456"/>
        <v>20.856422999999999</v>
      </c>
      <c r="V2888" t="str">
        <f t="shared" si="447"/>
        <v>No</v>
      </c>
      <c r="W2888" t="str">
        <f t="shared" si="448"/>
        <v>11/1/2017</v>
      </c>
      <c r="X2888">
        <f t="shared" si="449"/>
        <v>1</v>
      </c>
      <c r="Y2888">
        <f t="shared" si="450"/>
        <v>20.856422999999999</v>
      </c>
      <c r="Z2888" t="str">
        <f t="shared" si="451"/>
        <v/>
      </c>
    </row>
    <row r="2889" spans="1:26" ht="13" hidden="1" x14ac:dyDescent="0.25">
      <c r="A2889" t="s">
        <v>5618</v>
      </c>
      <c r="B2889" t="s">
        <v>124</v>
      </c>
      <c r="C2889" t="s">
        <v>7</v>
      </c>
      <c r="D2889" s="46">
        <v>6.6699999999999995E-2</v>
      </c>
      <c r="E2889" s="2">
        <v>43048</v>
      </c>
      <c r="F2889" t="s">
        <v>5617</v>
      </c>
      <c r="G2889" s="16">
        <v>44378</v>
      </c>
      <c r="H2889" s="16">
        <v>44742</v>
      </c>
      <c r="I2889" s="3">
        <v>312.69</v>
      </c>
      <c r="J2889" s="3">
        <v>-97.29</v>
      </c>
      <c r="K2889" s="3">
        <v>215.4</v>
      </c>
      <c r="Q2889" s="29">
        <f t="shared" si="452"/>
        <v>4</v>
      </c>
      <c r="R2889" s="29">
        <f t="shared" si="453"/>
        <v>7</v>
      </c>
      <c r="S2889" s="29">
        <f t="shared" si="454"/>
        <v>21</v>
      </c>
      <c r="T2889" s="30">
        <f t="shared" si="455"/>
        <v>1</v>
      </c>
      <c r="U2889" s="28">
        <f t="shared" si="456"/>
        <v>20.856422999999999</v>
      </c>
      <c r="V2889" t="str">
        <f t="shared" si="447"/>
        <v>No</v>
      </c>
      <c r="W2889" t="str">
        <f t="shared" si="448"/>
        <v>11/1/2017</v>
      </c>
      <c r="X2889">
        <f t="shared" si="449"/>
        <v>1</v>
      </c>
      <c r="Y2889">
        <f t="shared" si="450"/>
        <v>20.856422999999999</v>
      </c>
      <c r="Z2889" t="str">
        <f t="shared" si="451"/>
        <v/>
      </c>
    </row>
    <row r="2890" spans="1:26" ht="13" hidden="1" x14ac:dyDescent="0.25">
      <c r="A2890" t="s">
        <v>5619</v>
      </c>
      <c r="B2890" t="s">
        <v>124</v>
      </c>
      <c r="C2890" t="s">
        <v>7</v>
      </c>
      <c r="D2890" s="46">
        <v>6.6699999999999995E-2</v>
      </c>
      <c r="E2890" s="2">
        <v>43048</v>
      </c>
      <c r="F2890" t="s">
        <v>5617</v>
      </c>
      <c r="G2890" s="16">
        <v>44378</v>
      </c>
      <c r="H2890" s="16">
        <v>44742</v>
      </c>
      <c r="I2890" s="3">
        <v>312.69</v>
      </c>
      <c r="J2890" s="3">
        <v>-97.29</v>
      </c>
      <c r="K2890" s="3">
        <v>215.4</v>
      </c>
      <c r="Q2890" s="29">
        <f t="shared" si="452"/>
        <v>4</v>
      </c>
      <c r="R2890" s="29">
        <f t="shared" si="453"/>
        <v>7</v>
      </c>
      <c r="S2890" s="29">
        <f t="shared" si="454"/>
        <v>21</v>
      </c>
      <c r="T2890" s="30">
        <f t="shared" si="455"/>
        <v>1</v>
      </c>
      <c r="U2890" s="28">
        <f t="shared" si="456"/>
        <v>20.856422999999999</v>
      </c>
      <c r="V2890" t="str">
        <f t="shared" si="447"/>
        <v>No</v>
      </c>
      <c r="W2890" t="str">
        <f t="shared" si="448"/>
        <v>11/1/2017</v>
      </c>
      <c r="X2890">
        <f t="shared" si="449"/>
        <v>1</v>
      </c>
      <c r="Y2890">
        <f t="shared" si="450"/>
        <v>20.856422999999999</v>
      </c>
      <c r="Z2890" t="str">
        <f t="shared" si="451"/>
        <v/>
      </c>
    </row>
    <row r="2891" spans="1:26" ht="13" hidden="1" x14ac:dyDescent="0.25">
      <c r="A2891" t="s">
        <v>5620</v>
      </c>
      <c r="B2891" t="s">
        <v>124</v>
      </c>
      <c r="C2891" t="s">
        <v>7</v>
      </c>
      <c r="D2891" s="46">
        <v>6.6699999999999995E-2</v>
      </c>
      <c r="E2891" s="2">
        <v>43048</v>
      </c>
      <c r="F2891" t="s">
        <v>5617</v>
      </c>
      <c r="G2891" s="16">
        <v>44378</v>
      </c>
      <c r="H2891" s="16">
        <v>44742</v>
      </c>
      <c r="I2891" s="3">
        <v>312.69</v>
      </c>
      <c r="J2891" s="3">
        <v>-97.29</v>
      </c>
      <c r="K2891" s="3">
        <v>215.4</v>
      </c>
      <c r="Q2891" s="29">
        <f t="shared" si="452"/>
        <v>4</v>
      </c>
      <c r="R2891" s="29">
        <f t="shared" si="453"/>
        <v>7</v>
      </c>
      <c r="S2891" s="29">
        <f t="shared" si="454"/>
        <v>21</v>
      </c>
      <c r="T2891" s="30">
        <f t="shared" si="455"/>
        <v>1</v>
      </c>
      <c r="U2891" s="28">
        <f t="shared" si="456"/>
        <v>20.856422999999999</v>
      </c>
      <c r="V2891" t="str">
        <f t="shared" si="447"/>
        <v>No</v>
      </c>
      <c r="W2891" t="str">
        <f t="shared" si="448"/>
        <v>11/1/2017</v>
      </c>
      <c r="X2891">
        <f t="shared" si="449"/>
        <v>1</v>
      </c>
      <c r="Y2891">
        <f t="shared" si="450"/>
        <v>20.856422999999999</v>
      </c>
      <c r="Z2891" t="str">
        <f t="shared" si="451"/>
        <v/>
      </c>
    </row>
    <row r="2892" spans="1:26" ht="13" hidden="1" x14ac:dyDescent="0.25">
      <c r="A2892" t="s">
        <v>5621</v>
      </c>
      <c r="B2892" t="s">
        <v>124</v>
      </c>
      <c r="C2892" t="s">
        <v>7</v>
      </c>
      <c r="D2892" s="46">
        <v>6.6699999999999995E-2</v>
      </c>
      <c r="E2892" s="2">
        <v>43048</v>
      </c>
      <c r="F2892" t="s">
        <v>5617</v>
      </c>
      <c r="G2892" s="16">
        <v>44378</v>
      </c>
      <c r="H2892" s="16">
        <v>44742</v>
      </c>
      <c r="I2892" s="3">
        <v>312.70999999999998</v>
      </c>
      <c r="J2892" s="3">
        <v>-97.3</v>
      </c>
      <c r="K2892" s="3">
        <v>215.41</v>
      </c>
      <c r="Q2892" s="29">
        <f t="shared" si="452"/>
        <v>4</v>
      </c>
      <c r="R2892" s="29">
        <f t="shared" si="453"/>
        <v>7</v>
      </c>
      <c r="S2892" s="29">
        <f t="shared" si="454"/>
        <v>21</v>
      </c>
      <c r="T2892" s="30">
        <f t="shared" si="455"/>
        <v>1</v>
      </c>
      <c r="U2892" s="28">
        <f t="shared" si="456"/>
        <v>20.857756999999996</v>
      </c>
      <c r="V2892" t="str">
        <f t="shared" ref="V2892:V2955" si="457">IF(AND(E2892&gt;=G2892,E2892&lt;=H2892),"Yes","No")</f>
        <v>No</v>
      </c>
      <c r="W2892" t="str">
        <f t="shared" ref="W2892:W2955" si="458">MONTH(E2892)&amp;"/"&amp;1&amp;"/"&amp;YEAR(E2892)</f>
        <v>11/1/2017</v>
      </c>
      <c r="X2892">
        <f t="shared" ref="X2892:X2955" si="459">IF(V2892="Yes",(DATEDIF(W2892,H2892+1,"M")/12),1)</f>
        <v>1</v>
      </c>
      <c r="Y2892">
        <f t="shared" ref="Y2892:Y2955" si="460">I2892*D2892*X2892</f>
        <v>20.857756999999996</v>
      </c>
      <c r="Z2892" t="str">
        <f t="shared" ref="Z2892:Z2955" si="461">IF(V2892="Yes",Y2892+J2892,"")</f>
        <v/>
      </c>
    </row>
    <row r="2893" spans="1:26" ht="13" hidden="1" x14ac:dyDescent="0.25">
      <c r="A2893" t="s">
        <v>5622</v>
      </c>
      <c r="B2893" t="s">
        <v>124</v>
      </c>
      <c r="C2893" t="s">
        <v>7</v>
      </c>
      <c r="D2893" s="46">
        <v>6.6699999999999995E-2</v>
      </c>
      <c r="E2893" s="2">
        <v>43048</v>
      </c>
      <c r="F2893" t="s">
        <v>5617</v>
      </c>
      <c r="G2893" s="16">
        <v>44378</v>
      </c>
      <c r="H2893" s="16">
        <v>44742</v>
      </c>
      <c r="I2893" s="3">
        <v>312.70999999999998</v>
      </c>
      <c r="J2893" s="3">
        <v>-97.3</v>
      </c>
      <c r="K2893" s="3">
        <v>215.41</v>
      </c>
      <c r="Q2893" s="29">
        <f t="shared" si="452"/>
        <v>4</v>
      </c>
      <c r="R2893" s="29">
        <f t="shared" si="453"/>
        <v>7</v>
      </c>
      <c r="S2893" s="29">
        <f t="shared" si="454"/>
        <v>21</v>
      </c>
      <c r="T2893" s="30">
        <f t="shared" si="455"/>
        <v>1</v>
      </c>
      <c r="U2893" s="28">
        <f t="shared" si="456"/>
        <v>20.857756999999996</v>
      </c>
      <c r="V2893" t="str">
        <f t="shared" si="457"/>
        <v>No</v>
      </c>
      <c r="W2893" t="str">
        <f t="shared" si="458"/>
        <v>11/1/2017</v>
      </c>
      <c r="X2893">
        <f t="shared" si="459"/>
        <v>1</v>
      </c>
      <c r="Y2893">
        <f t="shared" si="460"/>
        <v>20.857756999999996</v>
      </c>
      <c r="Z2893" t="str">
        <f t="shared" si="461"/>
        <v/>
      </c>
    </row>
    <row r="2894" spans="1:26" ht="13" hidden="1" x14ac:dyDescent="0.25">
      <c r="A2894" t="s">
        <v>5623</v>
      </c>
      <c r="B2894" t="s">
        <v>124</v>
      </c>
      <c r="C2894" t="s">
        <v>7</v>
      </c>
      <c r="D2894" s="46">
        <v>6.6699999999999995E-2</v>
      </c>
      <c r="E2894" s="2">
        <v>43048</v>
      </c>
      <c r="F2894" t="s">
        <v>5617</v>
      </c>
      <c r="G2894" s="16">
        <v>44378</v>
      </c>
      <c r="H2894" s="16">
        <v>44742</v>
      </c>
      <c r="I2894" s="3">
        <v>312.70999999999998</v>
      </c>
      <c r="J2894" s="3">
        <v>-97.3</v>
      </c>
      <c r="K2894" s="3">
        <v>215.41</v>
      </c>
      <c r="Q2894" s="29">
        <f t="shared" si="452"/>
        <v>4</v>
      </c>
      <c r="R2894" s="29">
        <f t="shared" si="453"/>
        <v>7</v>
      </c>
      <c r="S2894" s="29">
        <f t="shared" si="454"/>
        <v>21</v>
      </c>
      <c r="T2894" s="30">
        <f t="shared" si="455"/>
        <v>1</v>
      </c>
      <c r="U2894" s="28">
        <f t="shared" si="456"/>
        <v>20.857756999999996</v>
      </c>
      <c r="V2894" t="str">
        <f t="shared" si="457"/>
        <v>No</v>
      </c>
      <c r="W2894" t="str">
        <f t="shared" si="458"/>
        <v>11/1/2017</v>
      </c>
      <c r="X2894">
        <f t="shared" si="459"/>
        <v>1</v>
      </c>
      <c r="Y2894">
        <f t="shared" si="460"/>
        <v>20.857756999999996</v>
      </c>
      <c r="Z2894" t="str">
        <f t="shared" si="461"/>
        <v/>
      </c>
    </row>
    <row r="2895" spans="1:26" ht="13" hidden="1" x14ac:dyDescent="0.25">
      <c r="A2895" t="s">
        <v>5624</v>
      </c>
      <c r="B2895" t="s">
        <v>124</v>
      </c>
      <c r="C2895" t="s">
        <v>7</v>
      </c>
      <c r="D2895" s="46">
        <v>6.6699999999999995E-2</v>
      </c>
      <c r="E2895" s="2">
        <v>43048</v>
      </c>
      <c r="F2895" t="s">
        <v>5617</v>
      </c>
      <c r="G2895" s="16">
        <v>44378</v>
      </c>
      <c r="H2895" s="16">
        <v>44742</v>
      </c>
      <c r="I2895" s="3">
        <v>312.70999999999998</v>
      </c>
      <c r="J2895" s="3">
        <v>-97.3</v>
      </c>
      <c r="K2895" s="3">
        <v>215.41</v>
      </c>
      <c r="Q2895" s="29">
        <f t="shared" si="452"/>
        <v>4</v>
      </c>
      <c r="R2895" s="29">
        <f t="shared" si="453"/>
        <v>7</v>
      </c>
      <c r="S2895" s="29">
        <f t="shared" si="454"/>
        <v>21</v>
      </c>
      <c r="T2895" s="30">
        <f t="shared" si="455"/>
        <v>1</v>
      </c>
      <c r="U2895" s="28">
        <f t="shared" si="456"/>
        <v>20.857756999999996</v>
      </c>
      <c r="V2895" t="str">
        <f t="shared" si="457"/>
        <v>No</v>
      </c>
      <c r="W2895" t="str">
        <f t="shared" si="458"/>
        <v>11/1/2017</v>
      </c>
      <c r="X2895">
        <f t="shared" si="459"/>
        <v>1</v>
      </c>
      <c r="Y2895">
        <f t="shared" si="460"/>
        <v>20.857756999999996</v>
      </c>
      <c r="Z2895" t="str">
        <f t="shared" si="461"/>
        <v/>
      </c>
    </row>
    <row r="2896" spans="1:26" ht="13" hidden="1" x14ac:dyDescent="0.25">
      <c r="A2896" t="s">
        <v>5625</v>
      </c>
      <c r="B2896" t="s">
        <v>124</v>
      </c>
      <c r="C2896" t="s">
        <v>7</v>
      </c>
      <c r="D2896" s="46">
        <v>6.6699999999999995E-2</v>
      </c>
      <c r="E2896" s="2">
        <v>43048</v>
      </c>
      <c r="F2896" t="s">
        <v>5617</v>
      </c>
      <c r="G2896" s="16">
        <v>44378</v>
      </c>
      <c r="H2896" s="16">
        <v>44742</v>
      </c>
      <c r="I2896" s="3">
        <v>312.70999999999998</v>
      </c>
      <c r="J2896" s="3">
        <v>-97.3</v>
      </c>
      <c r="K2896" s="3">
        <v>215.41</v>
      </c>
      <c r="Q2896" s="29">
        <f t="shared" si="452"/>
        <v>4</v>
      </c>
      <c r="R2896" s="29">
        <f t="shared" si="453"/>
        <v>7</v>
      </c>
      <c r="S2896" s="29">
        <f t="shared" si="454"/>
        <v>21</v>
      </c>
      <c r="T2896" s="30">
        <f t="shared" si="455"/>
        <v>1</v>
      </c>
      <c r="U2896" s="28">
        <f t="shared" si="456"/>
        <v>20.857756999999996</v>
      </c>
      <c r="V2896" t="str">
        <f t="shared" si="457"/>
        <v>No</v>
      </c>
      <c r="W2896" t="str">
        <f t="shared" si="458"/>
        <v>11/1/2017</v>
      </c>
      <c r="X2896">
        <f t="shared" si="459"/>
        <v>1</v>
      </c>
      <c r="Y2896">
        <f t="shared" si="460"/>
        <v>20.857756999999996</v>
      </c>
      <c r="Z2896" t="str">
        <f t="shared" si="461"/>
        <v/>
      </c>
    </row>
    <row r="2897" spans="1:26" ht="13" hidden="1" x14ac:dyDescent="0.25">
      <c r="A2897" t="s">
        <v>5626</v>
      </c>
      <c r="B2897" t="s">
        <v>124</v>
      </c>
      <c r="C2897" t="s">
        <v>7</v>
      </c>
      <c r="D2897" s="46">
        <v>6.6699999999999995E-2</v>
      </c>
      <c r="E2897" s="2">
        <v>43048</v>
      </c>
      <c r="F2897" t="s">
        <v>5617</v>
      </c>
      <c r="G2897" s="16">
        <v>44378</v>
      </c>
      <c r="H2897" s="16">
        <v>44742</v>
      </c>
      <c r="I2897" s="3">
        <v>312.70999999999998</v>
      </c>
      <c r="J2897" s="3">
        <v>-97.3</v>
      </c>
      <c r="K2897" s="3">
        <v>215.41</v>
      </c>
      <c r="Q2897" s="29">
        <f t="shared" si="452"/>
        <v>4</v>
      </c>
      <c r="R2897" s="29">
        <f t="shared" si="453"/>
        <v>7</v>
      </c>
      <c r="S2897" s="29">
        <f t="shared" si="454"/>
        <v>21</v>
      </c>
      <c r="T2897" s="30">
        <f t="shared" si="455"/>
        <v>1</v>
      </c>
      <c r="U2897" s="28">
        <f t="shared" si="456"/>
        <v>20.857756999999996</v>
      </c>
      <c r="V2897" t="str">
        <f t="shared" si="457"/>
        <v>No</v>
      </c>
      <c r="W2897" t="str">
        <f t="shared" si="458"/>
        <v>11/1/2017</v>
      </c>
      <c r="X2897">
        <f t="shared" si="459"/>
        <v>1</v>
      </c>
      <c r="Y2897">
        <f t="shared" si="460"/>
        <v>20.857756999999996</v>
      </c>
      <c r="Z2897" t="str">
        <f t="shared" si="461"/>
        <v/>
      </c>
    </row>
    <row r="2898" spans="1:26" ht="13" hidden="1" x14ac:dyDescent="0.25">
      <c r="A2898" t="s">
        <v>5627</v>
      </c>
      <c r="B2898" t="s">
        <v>124</v>
      </c>
      <c r="C2898" t="s">
        <v>7</v>
      </c>
      <c r="D2898" s="46">
        <v>6.6699999999999995E-2</v>
      </c>
      <c r="E2898" s="2">
        <v>43048</v>
      </c>
      <c r="F2898" t="s">
        <v>5617</v>
      </c>
      <c r="G2898" s="16">
        <v>44378</v>
      </c>
      <c r="H2898" s="16">
        <v>44742</v>
      </c>
      <c r="I2898" s="3">
        <v>312.70999999999998</v>
      </c>
      <c r="J2898" s="3">
        <v>-97.3</v>
      </c>
      <c r="K2898" s="3">
        <v>215.41</v>
      </c>
      <c r="Q2898" s="29">
        <f t="shared" si="452"/>
        <v>4</v>
      </c>
      <c r="R2898" s="29">
        <f t="shared" si="453"/>
        <v>7</v>
      </c>
      <c r="S2898" s="29">
        <f t="shared" si="454"/>
        <v>21</v>
      </c>
      <c r="T2898" s="30">
        <f t="shared" si="455"/>
        <v>1</v>
      </c>
      <c r="U2898" s="28">
        <f t="shared" si="456"/>
        <v>20.857756999999996</v>
      </c>
      <c r="V2898" t="str">
        <f t="shared" si="457"/>
        <v>No</v>
      </c>
      <c r="W2898" t="str">
        <f t="shared" si="458"/>
        <v>11/1/2017</v>
      </c>
      <c r="X2898">
        <f t="shared" si="459"/>
        <v>1</v>
      </c>
      <c r="Y2898">
        <f t="shared" si="460"/>
        <v>20.857756999999996</v>
      </c>
      <c r="Z2898" t="str">
        <f t="shared" si="461"/>
        <v/>
      </c>
    </row>
    <row r="2899" spans="1:26" ht="13" hidden="1" x14ac:dyDescent="0.25">
      <c r="A2899" t="s">
        <v>5628</v>
      </c>
      <c r="B2899" t="s">
        <v>124</v>
      </c>
      <c r="C2899" t="s">
        <v>7</v>
      </c>
      <c r="D2899" s="46">
        <v>6.6699999999999995E-2</v>
      </c>
      <c r="E2899" s="2">
        <v>43048</v>
      </c>
      <c r="F2899" t="s">
        <v>5617</v>
      </c>
      <c r="G2899" s="16">
        <v>44378</v>
      </c>
      <c r="H2899" s="16">
        <v>44742</v>
      </c>
      <c r="I2899" s="3">
        <v>312.70999999999998</v>
      </c>
      <c r="J2899" s="3">
        <v>-97.3</v>
      </c>
      <c r="K2899" s="3">
        <v>215.41</v>
      </c>
      <c r="Q2899" s="29">
        <f t="shared" si="452"/>
        <v>4</v>
      </c>
      <c r="R2899" s="29">
        <f t="shared" si="453"/>
        <v>7</v>
      </c>
      <c r="S2899" s="29">
        <f t="shared" si="454"/>
        <v>21</v>
      </c>
      <c r="T2899" s="30">
        <f t="shared" si="455"/>
        <v>1</v>
      </c>
      <c r="U2899" s="28">
        <f t="shared" si="456"/>
        <v>20.857756999999996</v>
      </c>
      <c r="V2899" t="str">
        <f t="shared" si="457"/>
        <v>No</v>
      </c>
      <c r="W2899" t="str">
        <f t="shared" si="458"/>
        <v>11/1/2017</v>
      </c>
      <c r="X2899">
        <f t="shared" si="459"/>
        <v>1</v>
      </c>
      <c r="Y2899">
        <f t="shared" si="460"/>
        <v>20.857756999999996</v>
      </c>
      <c r="Z2899" t="str">
        <f t="shared" si="461"/>
        <v/>
      </c>
    </row>
    <row r="2900" spans="1:26" ht="13" hidden="1" x14ac:dyDescent="0.25">
      <c r="A2900" t="s">
        <v>5629</v>
      </c>
      <c r="B2900" t="s">
        <v>124</v>
      </c>
      <c r="C2900" t="s">
        <v>7</v>
      </c>
      <c r="D2900" s="46">
        <v>6.6699999999999995E-2</v>
      </c>
      <c r="E2900" s="2">
        <v>43048</v>
      </c>
      <c r="F2900" t="s">
        <v>5617</v>
      </c>
      <c r="G2900" s="16">
        <v>44378</v>
      </c>
      <c r="H2900" s="16">
        <v>44742</v>
      </c>
      <c r="I2900" s="3">
        <v>312.69</v>
      </c>
      <c r="J2900" s="3">
        <v>-97.29</v>
      </c>
      <c r="K2900" s="3">
        <v>215.4</v>
      </c>
      <c r="Q2900" s="29">
        <f t="shared" si="452"/>
        <v>4</v>
      </c>
      <c r="R2900" s="29">
        <f t="shared" si="453"/>
        <v>7</v>
      </c>
      <c r="S2900" s="29">
        <f t="shared" si="454"/>
        <v>21</v>
      </c>
      <c r="T2900" s="30">
        <f t="shared" si="455"/>
        <v>1</v>
      </c>
      <c r="U2900" s="28">
        <f t="shared" si="456"/>
        <v>20.856422999999999</v>
      </c>
      <c r="V2900" t="str">
        <f t="shared" si="457"/>
        <v>No</v>
      </c>
      <c r="W2900" t="str">
        <f t="shared" si="458"/>
        <v>11/1/2017</v>
      </c>
      <c r="X2900">
        <f t="shared" si="459"/>
        <v>1</v>
      </c>
      <c r="Y2900">
        <f t="shared" si="460"/>
        <v>20.856422999999999</v>
      </c>
      <c r="Z2900" t="str">
        <f t="shared" si="461"/>
        <v/>
      </c>
    </row>
    <row r="2901" spans="1:26" ht="13" hidden="1" x14ac:dyDescent="0.25">
      <c r="A2901" t="s">
        <v>5630</v>
      </c>
      <c r="B2901" t="s">
        <v>124</v>
      </c>
      <c r="C2901" t="s">
        <v>7</v>
      </c>
      <c r="D2901" s="46">
        <v>6.6699999999999995E-2</v>
      </c>
      <c r="E2901" s="2">
        <v>43087</v>
      </c>
      <c r="F2901" t="s">
        <v>5544</v>
      </c>
      <c r="G2901" s="16">
        <v>44378</v>
      </c>
      <c r="H2901" s="16">
        <v>44742</v>
      </c>
      <c r="I2901" s="3">
        <v>301.42</v>
      </c>
      <c r="J2901" s="3">
        <v>-92.09</v>
      </c>
      <c r="K2901" s="3">
        <v>209.33</v>
      </c>
      <c r="Q2901" s="29">
        <f t="shared" si="452"/>
        <v>4</v>
      </c>
      <c r="R2901" s="29">
        <f t="shared" si="453"/>
        <v>6</v>
      </c>
      <c r="S2901" s="29">
        <f t="shared" si="454"/>
        <v>12</v>
      </c>
      <c r="T2901" s="30">
        <f t="shared" si="455"/>
        <v>1</v>
      </c>
      <c r="U2901" s="28">
        <f t="shared" si="456"/>
        <v>20.104714000000001</v>
      </c>
      <c r="V2901" t="str">
        <f t="shared" si="457"/>
        <v>No</v>
      </c>
      <c r="W2901" t="str">
        <f t="shared" si="458"/>
        <v>12/1/2017</v>
      </c>
      <c r="X2901">
        <f t="shared" si="459"/>
        <v>1</v>
      </c>
      <c r="Y2901">
        <f t="shared" si="460"/>
        <v>20.104714000000001</v>
      </c>
      <c r="Z2901" t="str">
        <f t="shared" si="461"/>
        <v/>
      </c>
    </row>
    <row r="2902" spans="1:26" ht="13" hidden="1" x14ac:dyDescent="0.25">
      <c r="A2902" t="s">
        <v>5631</v>
      </c>
      <c r="B2902" t="s">
        <v>124</v>
      </c>
      <c r="C2902" t="s">
        <v>7</v>
      </c>
      <c r="D2902" s="46">
        <v>6.6699999999999995E-2</v>
      </c>
      <c r="E2902" s="2">
        <v>43163</v>
      </c>
      <c r="F2902" t="s">
        <v>5632</v>
      </c>
      <c r="G2902" s="16">
        <v>44378</v>
      </c>
      <c r="H2902" s="16">
        <v>44742</v>
      </c>
      <c r="I2902" s="3">
        <v>2096.06</v>
      </c>
      <c r="J2902" s="3">
        <v>-605.54</v>
      </c>
      <c r="K2902" s="3">
        <v>1490.52</v>
      </c>
      <c r="Q2902" s="29">
        <f t="shared" si="452"/>
        <v>4</v>
      </c>
      <c r="R2902" s="29">
        <f t="shared" si="453"/>
        <v>3</v>
      </c>
      <c r="S2902" s="29">
        <f t="shared" si="454"/>
        <v>26</v>
      </c>
      <c r="T2902" s="30">
        <f t="shared" si="455"/>
        <v>1</v>
      </c>
      <c r="U2902" s="28">
        <f t="shared" si="456"/>
        <v>139.80720199999999</v>
      </c>
      <c r="V2902" t="str">
        <f t="shared" si="457"/>
        <v>No</v>
      </c>
      <c r="W2902" t="str">
        <f t="shared" si="458"/>
        <v>3/1/2018</v>
      </c>
      <c r="X2902">
        <f t="shared" si="459"/>
        <v>1</v>
      </c>
      <c r="Y2902">
        <f t="shared" si="460"/>
        <v>139.80720199999999</v>
      </c>
      <c r="Z2902" t="str">
        <f t="shared" si="461"/>
        <v/>
      </c>
    </row>
    <row r="2903" spans="1:26" ht="13" hidden="1" x14ac:dyDescent="0.25">
      <c r="A2903" t="s">
        <v>5633</v>
      </c>
      <c r="B2903" t="s">
        <v>124</v>
      </c>
      <c r="C2903" t="s">
        <v>7</v>
      </c>
      <c r="D2903" s="46">
        <v>6.6699999999999995E-2</v>
      </c>
      <c r="E2903" s="2">
        <v>43163</v>
      </c>
      <c r="F2903" t="s">
        <v>5632</v>
      </c>
      <c r="G2903" s="16">
        <v>44378</v>
      </c>
      <c r="H2903" s="16">
        <v>44742</v>
      </c>
      <c r="I2903" s="3">
        <v>2096.06</v>
      </c>
      <c r="J2903" s="3">
        <v>-605.54</v>
      </c>
      <c r="K2903" s="3">
        <v>1490.52</v>
      </c>
      <c r="Q2903" s="29">
        <f t="shared" si="452"/>
        <v>4</v>
      </c>
      <c r="R2903" s="29">
        <f t="shared" si="453"/>
        <v>3</v>
      </c>
      <c r="S2903" s="29">
        <f t="shared" si="454"/>
        <v>26</v>
      </c>
      <c r="T2903" s="30">
        <f t="shared" si="455"/>
        <v>1</v>
      </c>
      <c r="U2903" s="28">
        <f t="shared" si="456"/>
        <v>139.80720199999999</v>
      </c>
      <c r="V2903" t="str">
        <f t="shared" si="457"/>
        <v>No</v>
      </c>
      <c r="W2903" t="str">
        <f t="shared" si="458"/>
        <v>3/1/2018</v>
      </c>
      <c r="X2903">
        <f t="shared" si="459"/>
        <v>1</v>
      </c>
      <c r="Y2903">
        <f t="shared" si="460"/>
        <v>139.80720199999999</v>
      </c>
      <c r="Z2903" t="str">
        <f t="shared" si="461"/>
        <v/>
      </c>
    </row>
    <row r="2904" spans="1:26" ht="13" hidden="1" x14ac:dyDescent="0.25">
      <c r="A2904" t="s">
        <v>5634</v>
      </c>
      <c r="B2904" t="s">
        <v>124</v>
      </c>
      <c r="C2904" t="s">
        <v>7</v>
      </c>
      <c r="D2904" s="46">
        <v>6.6699999999999995E-2</v>
      </c>
      <c r="E2904" s="2">
        <v>43183</v>
      </c>
      <c r="F2904" t="s">
        <v>5632</v>
      </c>
      <c r="G2904" s="16">
        <v>44378</v>
      </c>
      <c r="H2904" s="16">
        <v>44742</v>
      </c>
      <c r="I2904" s="3">
        <v>2755.02</v>
      </c>
      <c r="J2904" s="3">
        <v>-795.9</v>
      </c>
      <c r="K2904" s="3">
        <v>1959.12</v>
      </c>
      <c r="Q2904" s="29">
        <f t="shared" si="452"/>
        <v>4</v>
      </c>
      <c r="R2904" s="29">
        <f t="shared" si="453"/>
        <v>3</v>
      </c>
      <c r="S2904" s="29">
        <f t="shared" si="454"/>
        <v>6</v>
      </c>
      <c r="T2904" s="30">
        <f t="shared" si="455"/>
        <v>1</v>
      </c>
      <c r="U2904" s="28">
        <f t="shared" si="456"/>
        <v>183.75983399999998</v>
      </c>
      <c r="V2904" t="str">
        <f t="shared" si="457"/>
        <v>No</v>
      </c>
      <c r="W2904" t="str">
        <f t="shared" si="458"/>
        <v>3/1/2018</v>
      </c>
      <c r="X2904">
        <f t="shared" si="459"/>
        <v>1</v>
      </c>
      <c r="Y2904">
        <f t="shared" si="460"/>
        <v>183.75983399999998</v>
      </c>
      <c r="Z2904" t="str">
        <f t="shared" si="461"/>
        <v/>
      </c>
    </row>
    <row r="2905" spans="1:26" ht="13" hidden="1" x14ac:dyDescent="0.25">
      <c r="A2905" t="s">
        <v>5635</v>
      </c>
      <c r="B2905" t="s">
        <v>124</v>
      </c>
      <c r="C2905" t="s">
        <v>7</v>
      </c>
      <c r="D2905" s="46">
        <v>6.6699999999999995E-2</v>
      </c>
      <c r="E2905" s="2">
        <v>43183</v>
      </c>
      <c r="F2905" t="s">
        <v>5632</v>
      </c>
      <c r="G2905" s="16">
        <v>44378</v>
      </c>
      <c r="H2905" s="16">
        <v>44742</v>
      </c>
      <c r="I2905" s="3">
        <v>2178.9699999999998</v>
      </c>
      <c r="J2905" s="3">
        <v>-629.47</v>
      </c>
      <c r="K2905" s="3">
        <v>1549.5</v>
      </c>
      <c r="Q2905" s="29">
        <f t="shared" si="452"/>
        <v>4</v>
      </c>
      <c r="R2905" s="29">
        <f t="shared" si="453"/>
        <v>3</v>
      </c>
      <c r="S2905" s="29">
        <f t="shared" si="454"/>
        <v>6</v>
      </c>
      <c r="T2905" s="30">
        <f t="shared" si="455"/>
        <v>1</v>
      </c>
      <c r="U2905" s="28">
        <f t="shared" si="456"/>
        <v>145.33729899999997</v>
      </c>
      <c r="V2905" t="str">
        <f t="shared" si="457"/>
        <v>No</v>
      </c>
      <c r="W2905" t="str">
        <f t="shared" si="458"/>
        <v>3/1/2018</v>
      </c>
      <c r="X2905">
        <f t="shared" si="459"/>
        <v>1</v>
      </c>
      <c r="Y2905">
        <f t="shared" si="460"/>
        <v>145.33729899999997</v>
      </c>
      <c r="Z2905" t="str">
        <f t="shared" si="461"/>
        <v/>
      </c>
    </row>
    <row r="2906" spans="1:26" ht="13" hidden="1" x14ac:dyDescent="0.25">
      <c r="A2906" t="s">
        <v>5636</v>
      </c>
      <c r="B2906" t="s">
        <v>124</v>
      </c>
      <c r="C2906" t="s">
        <v>7</v>
      </c>
      <c r="D2906" s="46">
        <v>6.6699999999999995E-2</v>
      </c>
      <c r="E2906" s="2">
        <v>43183</v>
      </c>
      <c r="F2906" t="s">
        <v>5632</v>
      </c>
      <c r="G2906" s="16">
        <v>44378</v>
      </c>
      <c r="H2906" s="16">
        <v>44742</v>
      </c>
      <c r="I2906" s="3">
        <v>2178.9699999999998</v>
      </c>
      <c r="J2906" s="3">
        <v>-629.47</v>
      </c>
      <c r="K2906" s="3">
        <v>1549.5</v>
      </c>
      <c r="Q2906" s="29">
        <f t="shared" si="452"/>
        <v>4</v>
      </c>
      <c r="R2906" s="29">
        <f t="shared" si="453"/>
        <v>3</v>
      </c>
      <c r="S2906" s="29">
        <f t="shared" si="454"/>
        <v>6</v>
      </c>
      <c r="T2906" s="30">
        <f t="shared" si="455"/>
        <v>1</v>
      </c>
      <c r="U2906" s="28">
        <f t="shared" si="456"/>
        <v>145.33729899999997</v>
      </c>
      <c r="V2906" t="str">
        <f t="shared" si="457"/>
        <v>No</v>
      </c>
      <c r="W2906" t="str">
        <f t="shared" si="458"/>
        <v>3/1/2018</v>
      </c>
      <c r="X2906">
        <f t="shared" si="459"/>
        <v>1</v>
      </c>
      <c r="Y2906">
        <f t="shared" si="460"/>
        <v>145.33729899999997</v>
      </c>
      <c r="Z2906" t="str">
        <f t="shared" si="461"/>
        <v/>
      </c>
    </row>
    <row r="2907" spans="1:26" ht="13" hidden="1" x14ac:dyDescent="0.25">
      <c r="A2907" t="s">
        <v>5637</v>
      </c>
      <c r="B2907" t="s">
        <v>124</v>
      </c>
      <c r="C2907" t="s">
        <v>7</v>
      </c>
      <c r="D2907" s="46">
        <v>6.6699999999999995E-2</v>
      </c>
      <c r="E2907" s="2">
        <v>43183</v>
      </c>
      <c r="F2907" t="s">
        <v>5632</v>
      </c>
      <c r="G2907" s="16">
        <v>44378</v>
      </c>
      <c r="H2907" s="16">
        <v>44742</v>
      </c>
      <c r="I2907" s="3">
        <v>2166.92</v>
      </c>
      <c r="J2907" s="3">
        <v>-626</v>
      </c>
      <c r="K2907" s="3">
        <v>1540.92</v>
      </c>
      <c r="Q2907" s="29">
        <f t="shared" si="452"/>
        <v>4</v>
      </c>
      <c r="R2907" s="29">
        <f t="shared" si="453"/>
        <v>3</v>
      </c>
      <c r="S2907" s="29">
        <f t="shared" si="454"/>
        <v>6</v>
      </c>
      <c r="T2907" s="30">
        <f t="shared" si="455"/>
        <v>1</v>
      </c>
      <c r="U2907" s="28">
        <f t="shared" si="456"/>
        <v>144.53356399999998</v>
      </c>
      <c r="V2907" t="str">
        <f t="shared" si="457"/>
        <v>No</v>
      </c>
      <c r="W2907" t="str">
        <f t="shared" si="458"/>
        <v>3/1/2018</v>
      </c>
      <c r="X2907">
        <f t="shared" si="459"/>
        <v>1</v>
      </c>
      <c r="Y2907">
        <f t="shared" si="460"/>
        <v>144.53356399999998</v>
      </c>
      <c r="Z2907" t="str">
        <f t="shared" si="461"/>
        <v/>
      </c>
    </row>
    <row r="2908" spans="1:26" ht="13" hidden="1" x14ac:dyDescent="0.25">
      <c r="A2908" t="s">
        <v>5638</v>
      </c>
      <c r="B2908" t="s">
        <v>124</v>
      </c>
      <c r="C2908" t="s">
        <v>7</v>
      </c>
      <c r="D2908" s="46">
        <v>6.6699999999999995E-2</v>
      </c>
      <c r="E2908" s="2">
        <v>43183</v>
      </c>
      <c r="F2908" t="s">
        <v>5632</v>
      </c>
      <c r="G2908" s="16">
        <v>44378</v>
      </c>
      <c r="H2908" s="16">
        <v>44742</v>
      </c>
      <c r="I2908" s="3">
        <v>2166.92</v>
      </c>
      <c r="J2908" s="3">
        <v>-626</v>
      </c>
      <c r="K2908" s="3">
        <v>1540.92</v>
      </c>
      <c r="Q2908" s="29">
        <f t="shared" si="452"/>
        <v>4</v>
      </c>
      <c r="R2908" s="29">
        <f t="shared" si="453"/>
        <v>3</v>
      </c>
      <c r="S2908" s="29">
        <f t="shared" si="454"/>
        <v>6</v>
      </c>
      <c r="T2908" s="30">
        <f t="shared" si="455"/>
        <v>1</v>
      </c>
      <c r="U2908" s="28">
        <f t="shared" si="456"/>
        <v>144.53356399999998</v>
      </c>
      <c r="V2908" t="str">
        <f t="shared" si="457"/>
        <v>No</v>
      </c>
      <c r="W2908" t="str">
        <f t="shared" si="458"/>
        <v>3/1/2018</v>
      </c>
      <c r="X2908">
        <f t="shared" si="459"/>
        <v>1</v>
      </c>
      <c r="Y2908">
        <f t="shared" si="460"/>
        <v>144.53356399999998</v>
      </c>
      <c r="Z2908" t="str">
        <f t="shared" si="461"/>
        <v/>
      </c>
    </row>
    <row r="2909" spans="1:26" ht="13" hidden="1" x14ac:dyDescent="0.25">
      <c r="A2909" t="s">
        <v>5639</v>
      </c>
      <c r="B2909" t="s">
        <v>124</v>
      </c>
      <c r="C2909" t="s">
        <v>7</v>
      </c>
      <c r="D2909" s="46">
        <v>6.6699999999999995E-2</v>
      </c>
      <c r="E2909" s="2">
        <v>43183</v>
      </c>
      <c r="F2909" t="s">
        <v>5632</v>
      </c>
      <c r="G2909" s="16">
        <v>44378</v>
      </c>
      <c r="H2909" s="16">
        <v>44742</v>
      </c>
      <c r="I2909" s="3">
        <v>2166.92</v>
      </c>
      <c r="J2909" s="3">
        <v>-626</v>
      </c>
      <c r="K2909" s="3">
        <v>1540.92</v>
      </c>
      <c r="Q2909" s="29">
        <f t="shared" si="452"/>
        <v>4</v>
      </c>
      <c r="R2909" s="29">
        <f t="shared" si="453"/>
        <v>3</v>
      </c>
      <c r="S2909" s="29">
        <f t="shared" si="454"/>
        <v>6</v>
      </c>
      <c r="T2909" s="30">
        <f t="shared" si="455"/>
        <v>1</v>
      </c>
      <c r="U2909" s="28">
        <f t="shared" si="456"/>
        <v>144.53356399999998</v>
      </c>
      <c r="V2909" t="str">
        <f t="shared" si="457"/>
        <v>No</v>
      </c>
      <c r="W2909" t="str">
        <f t="shared" si="458"/>
        <v>3/1/2018</v>
      </c>
      <c r="X2909">
        <f t="shared" si="459"/>
        <v>1</v>
      </c>
      <c r="Y2909">
        <f t="shared" si="460"/>
        <v>144.53356399999998</v>
      </c>
      <c r="Z2909" t="str">
        <f t="shared" si="461"/>
        <v/>
      </c>
    </row>
    <row r="2910" spans="1:26" ht="13" hidden="1" x14ac:dyDescent="0.25">
      <c r="A2910" t="s">
        <v>5640</v>
      </c>
      <c r="B2910" t="s">
        <v>124</v>
      </c>
      <c r="C2910" t="s">
        <v>7</v>
      </c>
      <c r="D2910" s="46">
        <v>6.6699999999999995E-2</v>
      </c>
      <c r="E2910" s="2">
        <v>43183</v>
      </c>
      <c r="F2910" t="s">
        <v>5632</v>
      </c>
      <c r="G2910" s="16">
        <v>44378</v>
      </c>
      <c r="H2910" s="16">
        <v>44742</v>
      </c>
      <c r="I2910" s="3">
        <v>2166.9899999999998</v>
      </c>
      <c r="J2910" s="3">
        <v>-626.03</v>
      </c>
      <c r="K2910" s="3">
        <v>1540.96</v>
      </c>
      <c r="Q2910" s="29">
        <f t="shared" si="452"/>
        <v>4</v>
      </c>
      <c r="R2910" s="29">
        <f t="shared" si="453"/>
        <v>3</v>
      </c>
      <c r="S2910" s="29">
        <f t="shared" si="454"/>
        <v>6</v>
      </c>
      <c r="T2910" s="30">
        <f t="shared" si="455"/>
        <v>1</v>
      </c>
      <c r="U2910" s="28">
        <f t="shared" si="456"/>
        <v>144.53823299999996</v>
      </c>
      <c r="V2910" t="str">
        <f t="shared" si="457"/>
        <v>No</v>
      </c>
      <c r="W2910" t="str">
        <f t="shared" si="458"/>
        <v>3/1/2018</v>
      </c>
      <c r="X2910">
        <f t="shared" si="459"/>
        <v>1</v>
      </c>
      <c r="Y2910">
        <f t="shared" si="460"/>
        <v>144.53823299999996</v>
      </c>
      <c r="Z2910" t="str">
        <f t="shared" si="461"/>
        <v/>
      </c>
    </row>
    <row r="2911" spans="1:26" ht="13" hidden="1" x14ac:dyDescent="0.25">
      <c r="A2911" t="s">
        <v>5641</v>
      </c>
      <c r="B2911" t="s">
        <v>124</v>
      </c>
      <c r="C2911" t="s">
        <v>7</v>
      </c>
      <c r="D2911" s="46">
        <v>6.6699999999999995E-2</v>
      </c>
      <c r="E2911" s="2">
        <v>43022</v>
      </c>
      <c r="F2911" t="s">
        <v>5642</v>
      </c>
      <c r="G2911" s="16">
        <v>44378</v>
      </c>
      <c r="H2911" s="16">
        <v>44742</v>
      </c>
      <c r="I2911" s="3">
        <v>3262.04</v>
      </c>
      <c r="J2911" s="3">
        <v>-1032.98</v>
      </c>
      <c r="K2911" s="3">
        <v>2229.06</v>
      </c>
      <c r="Q2911" s="29">
        <f t="shared" si="452"/>
        <v>4</v>
      </c>
      <c r="R2911" s="29">
        <f t="shared" si="453"/>
        <v>8</v>
      </c>
      <c r="S2911" s="29">
        <f t="shared" si="454"/>
        <v>16</v>
      </c>
      <c r="T2911" s="30">
        <f t="shared" si="455"/>
        <v>1</v>
      </c>
      <c r="U2911" s="28">
        <f t="shared" si="456"/>
        <v>217.57806799999997</v>
      </c>
      <c r="V2911" t="str">
        <f t="shared" si="457"/>
        <v>No</v>
      </c>
      <c r="W2911" t="str">
        <f t="shared" si="458"/>
        <v>10/1/2017</v>
      </c>
      <c r="X2911">
        <f t="shared" si="459"/>
        <v>1</v>
      </c>
      <c r="Y2911">
        <f t="shared" si="460"/>
        <v>217.57806799999997</v>
      </c>
      <c r="Z2911" t="str">
        <f t="shared" si="461"/>
        <v/>
      </c>
    </row>
    <row r="2912" spans="1:26" ht="13" hidden="1" x14ac:dyDescent="0.25">
      <c r="A2912" t="s">
        <v>5643</v>
      </c>
      <c r="B2912" t="s">
        <v>124</v>
      </c>
      <c r="C2912" t="s">
        <v>7</v>
      </c>
      <c r="D2912" s="46">
        <v>6.6699999999999995E-2</v>
      </c>
      <c r="E2912" s="2">
        <v>42932</v>
      </c>
      <c r="F2912" t="s">
        <v>5644</v>
      </c>
      <c r="G2912" s="16">
        <v>44378</v>
      </c>
      <c r="H2912" s="16">
        <v>44742</v>
      </c>
      <c r="I2912" s="3">
        <v>16841.060000000001</v>
      </c>
      <c r="J2912" s="3">
        <v>-5613.69</v>
      </c>
      <c r="K2912" s="3">
        <v>11227.37</v>
      </c>
      <c r="Q2912" s="29">
        <f t="shared" si="452"/>
        <v>4</v>
      </c>
      <c r="R2912" s="29">
        <f t="shared" si="453"/>
        <v>11</v>
      </c>
      <c r="S2912" s="29">
        <f t="shared" si="454"/>
        <v>14</v>
      </c>
      <c r="T2912" s="30">
        <f t="shared" si="455"/>
        <v>1</v>
      </c>
      <c r="U2912" s="28">
        <f t="shared" si="456"/>
        <v>1123.298702</v>
      </c>
      <c r="V2912" t="str">
        <f t="shared" si="457"/>
        <v>No</v>
      </c>
      <c r="W2912" t="str">
        <f t="shared" si="458"/>
        <v>7/1/2017</v>
      </c>
      <c r="X2912">
        <f t="shared" si="459"/>
        <v>1</v>
      </c>
      <c r="Y2912">
        <f t="shared" si="460"/>
        <v>1123.298702</v>
      </c>
      <c r="Z2912" t="str">
        <f t="shared" si="461"/>
        <v/>
      </c>
    </row>
    <row r="2913" spans="1:26" ht="13" hidden="1" x14ac:dyDescent="0.25">
      <c r="A2913" t="s">
        <v>5645</v>
      </c>
      <c r="B2913" t="s">
        <v>124</v>
      </c>
      <c r="C2913" t="s">
        <v>7</v>
      </c>
      <c r="D2913" s="46">
        <v>6.6699999999999995E-2</v>
      </c>
      <c r="E2913" s="2">
        <v>42946</v>
      </c>
      <c r="F2913" t="s">
        <v>5646</v>
      </c>
      <c r="G2913" s="16">
        <v>44378</v>
      </c>
      <c r="H2913" s="16">
        <v>44742</v>
      </c>
      <c r="I2913" s="3">
        <v>2640.63</v>
      </c>
      <c r="J2913" s="3">
        <v>-880.2</v>
      </c>
      <c r="K2913" s="3">
        <v>1760.43</v>
      </c>
      <c r="Q2913" s="29">
        <f t="shared" si="452"/>
        <v>4</v>
      </c>
      <c r="R2913" s="29">
        <f t="shared" si="453"/>
        <v>11</v>
      </c>
      <c r="S2913" s="29">
        <f t="shared" si="454"/>
        <v>0</v>
      </c>
      <c r="T2913" s="30">
        <f t="shared" si="455"/>
        <v>1</v>
      </c>
      <c r="U2913" s="28">
        <f t="shared" si="456"/>
        <v>176.130021</v>
      </c>
      <c r="V2913" t="str">
        <f t="shared" si="457"/>
        <v>No</v>
      </c>
      <c r="W2913" t="str">
        <f t="shared" si="458"/>
        <v>7/1/2017</v>
      </c>
      <c r="X2913">
        <f t="shared" si="459"/>
        <v>1</v>
      </c>
      <c r="Y2913">
        <f t="shared" si="460"/>
        <v>176.130021</v>
      </c>
      <c r="Z2913" t="str">
        <f t="shared" si="461"/>
        <v/>
      </c>
    </row>
    <row r="2914" spans="1:26" ht="13" hidden="1" x14ac:dyDescent="0.25">
      <c r="A2914" t="s">
        <v>5647</v>
      </c>
      <c r="B2914" t="s">
        <v>124</v>
      </c>
      <c r="C2914" t="s">
        <v>7</v>
      </c>
      <c r="D2914" s="46">
        <v>6.6699999999999995E-2</v>
      </c>
      <c r="E2914" s="2">
        <v>43242</v>
      </c>
      <c r="F2914" t="s">
        <v>5648</v>
      </c>
      <c r="G2914" s="16">
        <v>44378</v>
      </c>
      <c r="H2914" s="16">
        <v>44742</v>
      </c>
      <c r="I2914" s="3">
        <v>150.9</v>
      </c>
      <c r="J2914" s="3">
        <v>-41.92</v>
      </c>
      <c r="K2914" s="3">
        <v>108.98</v>
      </c>
      <c r="Q2914" s="29">
        <f t="shared" si="452"/>
        <v>4</v>
      </c>
      <c r="R2914" s="29">
        <f t="shared" si="453"/>
        <v>1</v>
      </c>
      <c r="S2914" s="29">
        <f t="shared" si="454"/>
        <v>8</v>
      </c>
      <c r="T2914" s="30">
        <f t="shared" si="455"/>
        <v>1</v>
      </c>
      <c r="U2914" s="28">
        <f t="shared" si="456"/>
        <v>10.06503</v>
      </c>
      <c r="V2914" t="str">
        <f t="shared" si="457"/>
        <v>No</v>
      </c>
      <c r="W2914" t="str">
        <f t="shared" si="458"/>
        <v>5/1/2018</v>
      </c>
      <c r="X2914">
        <f t="shared" si="459"/>
        <v>1</v>
      </c>
      <c r="Y2914">
        <f t="shared" si="460"/>
        <v>10.06503</v>
      </c>
      <c r="Z2914" t="str">
        <f t="shared" si="461"/>
        <v/>
      </c>
    </row>
    <row r="2915" spans="1:26" ht="13" hidden="1" x14ac:dyDescent="0.25">
      <c r="A2915" t="s">
        <v>5649</v>
      </c>
      <c r="B2915" t="s">
        <v>124</v>
      </c>
      <c r="C2915" t="s">
        <v>7</v>
      </c>
      <c r="D2915" s="46">
        <v>6.6699999999999995E-2</v>
      </c>
      <c r="E2915" s="2">
        <v>43251</v>
      </c>
      <c r="F2915" t="s">
        <v>5650</v>
      </c>
      <c r="G2915" s="16">
        <v>44378</v>
      </c>
      <c r="H2915" s="16">
        <v>44742</v>
      </c>
      <c r="I2915" s="3">
        <v>227.55</v>
      </c>
      <c r="J2915" s="3">
        <v>-63.21</v>
      </c>
      <c r="K2915" s="3">
        <v>164.34</v>
      </c>
      <c r="Q2915" s="29">
        <f t="shared" si="452"/>
        <v>4</v>
      </c>
      <c r="R2915" s="29">
        <f t="shared" si="453"/>
        <v>0</v>
      </c>
      <c r="S2915" s="29">
        <f t="shared" si="454"/>
        <v>30</v>
      </c>
      <c r="T2915" s="30">
        <f t="shared" si="455"/>
        <v>1</v>
      </c>
      <c r="U2915" s="28">
        <f t="shared" si="456"/>
        <v>15.177585000000001</v>
      </c>
      <c r="V2915" t="str">
        <f t="shared" si="457"/>
        <v>No</v>
      </c>
      <c r="W2915" t="str">
        <f t="shared" si="458"/>
        <v>5/1/2018</v>
      </c>
      <c r="X2915">
        <f t="shared" si="459"/>
        <v>1</v>
      </c>
      <c r="Y2915">
        <f t="shared" si="460"/>
        <v>15.177585000000001</v>
      </c>
      <c r="Z2915" t="str">
        <f t="shared" si="461"/>
        <v/>
      </c>
    </row>
    <row r="2916" spans="1:26" ht="13" hidden="1" x14ac:dyDescent="0.25">
      <c r="A2916" t="s">
        <v>5651</v>
      </c>
      <c r="B2916" t="s">
        <v>124</v>
      </c>
      <c r="C2916" t="s">
        <v>7</v>
      </c>
      <c r="D2916" s="46">
        <v>6.6699999999999995E-2</v>
      </c>
      <c r="E2916" s="2">
        <v>43251</v>
      </c>
      <c r="F2916" t="s">
        <v>5650</v>
      </c>
      <c r="G2916" s="16">
        <v>44378</v>
      </c>
      <c r="H2916" s="16">
        <v>44742</v>
      </c>
      <c r="I2916" s="3">
        <v>227.55</v>
      </c>
      <c r="J2916" s="3">
        <v>-63.21</v>
      </c>
      <c r="K2916" s="3">
        <v>164.34</v>
      </c>
      <c r="Q2916" s="29">
        <f t="shared" si="452"/>
        <v>4</v>
      </c>
      <c r="R2916" s="29">
        <f t="shared" si="453"/>
        <v>0</v>
      </c>
      <c r="S2916" s="29">
        <f t="shared" si="454"/>
        <v>30</v>
      </c>
      <c r="T2916" s="30">
        <f t="shared" si="455"/>
        <v>1</v>
      </c>
      <c r="U2916" s="28">
        <f t="shared" si="456"/>
        <v>15.177585000000001</v>
      </c>
      <c r="V2916" t="str">
        <f t="shared" si="457"/>
        <v>No</v>
      </c>
      <c r="W2916" t="str">
        <f t="shared" si="458"/>
        <v>5/1/2018</v>
      </c>
      <c r="X2916">
        <f t="shared" si="459"/>
        <v>1</v>
      </c>
      <c r="Y2916">
        <f t="shared" si="460"/>
        <v>15.177585000000001</v>
      </c>
      <c r="Z2916" t="str">
        <f t="shared" si="461"/>
        <v/>
      </c>
    </row>
    <row r="2917" spans="1:26" ht="13" hidden="1" x14ac:dyDescent="0.25">
      <c r="A2917" t="s">
        <v>5652</v>
      </c>
      <c r="B2917" t="s">
        <v>124</v>
      </c>
      <c r="C2917" t="s">
        <v>7</v>
      </c>
      <c r="D2917" s="46">
        <v>6.6699999999999995E-2</v>
      </c>
      <c r="E2917" s="2">
        <v>43251</v>
      </c>
      <c r="F2917" t="s">
        <v>5650</v>
      </c>
      <c r="G2917" s="16">
        <v>44378</v>
      </c>
      <c r="H2917" s="16">
        <v>44742</v>
      </c>
      <c r="I2917" s="3">
        <v>227.55</v>
      </c>
      <c r="J2917" s="3">
        <v>-63.21</v>
      </c>
      <c r="K2917" s="3">
        <v>164.34</v>
      </c>
      <c r="Q2917" s="29">
        <f t="shared" si="452"/>
        <v>4</v>
      </c>
      <c r="R2917" s="29">
        <f t="shared" si="453"/>
        <v>0</v>
      </c>
      <c r="S2917" s="29">
        <f t="shared" si="454"/>
        <v>30</v>
      </c>
      <c r="T2917" s="30">
        <f t="shared" si="455"/>
        <v>1</v>
      </c>
      <c r="U2917" s="28">
        <f t="shared" si="456"/>
        <v>15.177585000000001</v>
      </c>
      <c r="V2917" t="str">
        <f t="shared" si="457"/>
        <v>No</v>
      </c>
      <c r="W2917" t="str">
        <f t="shared" si="458"/>
        <v>5/1/2018</v>
      </c>
      <c r="X2917">
        <f t="shared" si="459"/>
        <v>1</v>
      </c>
      <c r="Y2917">
        <f t="shared" si="460"/>
        <v>15.177585000000001</v>
      </c>
      <c r="Z2917" t="str">
        <f t="shared" si="461"/>
        <v/>
      </c>
    </row>
    <row r="2918" spans="1:26" ht="13" hidden="1" x14ac:dyDescent="0.25">
      <c r="A2918" t="s">
        <v>5653</v>
      </c>
      <c r="B2918" t="s">
        <v>124</v>
      </c>
      <c r="C2918" t="s">
        <v>7</v>
      </c>
      <c r="D2918" s="46">
        <v>6.6699999999999995E-2</v>
      </c>
      <c r="E2918" s="2">
        <v>43251</v>
      </c>
      <c r="F2918" t="s">
        <v>5650</v>
      </c>
      <c r="G2918" s="16">
        <v>44378</v>
      </c>
      <c r="H2918" s="16">
        <v>44742</v>
      </c>
      <c r="I2918" s="3">
        <v>227.53</v>
      </c>
      <c r="J2918" s="3">
        <v>-63.21</v>
      </c>
      <c r="K2918" s="3">
        <v>164.32</v>
      </c>
      <c r="Q2918" s="29">
        <f t="shared" si="452"/>
        <v>4</v>
      </c>
      <c r="R2918" s="29">
        <f t="shared" si="453"/>
        <v>0</v>
      </c>
      <c r="S2918" s="29">
        <f t="shared" si="454"/>
        <v>30</v>
      </c>
      <c r="T2918" s="30">
        <f t="shared" si="455"/>
        <v>1</v>
      </c>
      <c r="U2918" s="28">
        <f t="shared" si="456"/>
        <v>15.176250999999999</v>
      </c>
      <c r="V2918" t="str">
        <f t="shared" si="457"/>
        <v>No</v>
      </c>
      <c r="W2918" t="str">
        <f t="shared" si="458"/>
        <v>5/1/2018</v>
      </c>
      <c r="X2918">
        <f t="shared" si="459"/>
        <v>1</v>
      </c>
      <c r="Y2918">
        <f t="shared" si="460"/>
        <v>15.176250999999999</v>
      </c>
      <c r="Z2918" t="str">
        <f t="shared" si="461"/>
        <v/>
      </c>
    </row>
    <row r="2919" spans="1:26" ht="13" hidden="1" x14ac:dyDescent="0.25">
      <c r="A2919" t="s">
        <v>5654</v>
      </c>
      <c r="B2919" t="s">
        <v>124</v>
      </c>
      <c r="C2919" t="s">
        <v>7</v>
      </c>
      <c r="D2919" s="46">
        <v>6.6699999999999995E-2</v>
      </c>
      <c r="E2919" s="2">
        <v>43312</v>
      </c>
      <c r="F2919" t="s">
        <v>5655</v>
      </c>
      <c r="G2919" s="16">
        <v>44378</v>
      </c>
      <c r="H2919" s="16">
        <v>44742</v>
      </c>
      <c r="I2919" s="3">
        <v>1126.45</v>
      </c>
      <c r="J2919" s="3">
        <v>-300.39</v>
      </c>
      <c r="K2919" s="3">
        <v>826.06</v>
      </c>
      <c r="Q2919" s="29">
        <f t="shared" si="452"/>
        <v>3</v>
      </c>
      <c r="R2919" s="29">
        <f t="shared" si="453"/>
        <v>10</v>
      </c>
      <c r="S2919" s="29">
        <f t="shared" si="454"/>
        <v>30</v>
      </c>
      <c r="T2919" s="30">
        <f t="shared" si="455"/>
        <v>1</v>
      </c>
      <c r="U2919" s="28">
        <f t="shared" si="456"/>
        <v>75.134214999999998</v>
      </c>
      <c r="V2919" t="str">
        <f t="shared" si="457"/>
        <v>No</v>
      </c>
      <c r="W2919" t="str">
        <f t="shared" si="458"/>
        <v>7/1/2018</v>
      </c>
      <c r="X2919">
        <f t="shared" si="459"/>
        <v>1</v>
      </c>
      <c r="Y2919">
        <f t="shared" si="460"/>
        <v>75.134214999999998</v>
      </c>
      <c r="Z2919" t="str">
        <f t="shared" si="461"/>
        <v/>
      </c>
    </row>
    <row r="2920" spans="1:26" ht="13" hidden="1" x14ac:dyDescent="0.25">
      <c r="A2920" t="s">
        <v>5656</v>
      </c>
      <c r="B2920" t="s">
        <v>124</v>
      </c>
      <c r="C2920" t="s">
        <v>7</v>
      </c>
      <c r="D2920" s="46">
        <v>6.6699999999999995E-2</v>
      </c>
      <c r="E2920" s="2">
        <v>43312</v>
      </c>
      <c r="F2920" t="s">
        <v>5655</v>
      </c>
      <c r="G2920" s="16">
        <v>44378</v>
      </c>
      <c r="H2920" s="16">
        <v>44742</v>
      </c>
      <c r="I2920" s="3">
        <v>1126.45</v>
      </c>
      <c r="J2920" s="3">
        <v>-300.39</v>
      </c>
      <c r="K2920" s="3">
        <v>826.06</v>
      </c>
      <c r="Q2920" s="29">
        <f t="shared" si="452"/>
        <v>3</v>
      </c>
      <c r="R2920" s="29">
        <f t="shared" si="453"/>
        <v>10</v>
      </c>
      <c r="S2920" s="29">
        <f t="shared" si="454"/>
        <v>30</v>
      </c>
      <c r="T2920" s="30">
        <f t="shared" si="455"/>
        <v>1</v>
      </c>
      <c r="U2920" s="28">
        <f t="shared" si="456"/>
        <v>75.134214999999998</v>
      </c>
      <c r="V2920" t="str">
        <f t="shared" si="457"/>
        <v>No</v>
      </c>
      <c r="W2920" t="str">
        <f t="shared" si="458"/>
        <v>7/1/2018</v>
      </c>
      <c r="X2920">
        <f t="shared" si="459"/>
        <v>1</v>
      </c>
      <c r="Y2920">
        <f t="shared" si="460"/>
        <v>75.134214999999998</v>
      </c>
      <c r="Z2920" t="str">
        <f t="shared" si="461"/>
        <v/>
      </c>
    </row>
    <row r="2921" spans="1:26" ht="13" hidden="1" x14ac:dyDescent="0.25">
      <c r="A2921" t="s">
        <v>5657</v>
      </c>
      <c r="B2921" t="s">
        <v>124</v>
      </c>
      <c r="C2921" t="s">
        <v>7</v>
      </c>
      <c r="D2921" s="46">
        <v>6.6699999999999995E-2</v>
      </c>
      <c r="E2921" s="2">
        <v>43312</v>
      </c>
      <c r="F2921" t="s">
        <v>5655</v>
      </c>
      <c r="G2921" s="16">
        <v>44378</v>
      </c>
      <c r="H2921" s="16">
        <v>44742</v>
      </c>
      <c r="I2921" s="3">
        <v>1126.45</v>
      </c>
      <c r="J2921" s="3">
        <v>-300.39</v>
      </c>
      <c r="K2921" s="3">
        <v>826.06</v>
      </c>
      <c r="Q2921" s="29">
        <f t="shared" si="452"/>
        <v>3</v>
      </c>
      <c r="R2921" s="29">
        <f t="shared" si="453"/>
        <v>10</v>
      </c>
      <c r="S2921" s="29">
        <f t="shared" si="454"/>
        <v>30</v>
      </c>
      <c r="T2921" s="30">
        <f t="shared" si="455"/>
        <v>1</v>
      </c>
      <c r="U2921" s="28">
        <f t="shared" si="456"/>
        <v>75.134214999999998</v>
      </c>
      <c r="V2921" t="str">
        <f t="shared" si="457"/>
        <v>No</v>
      </c>
      <c r="W2921" t="str">
        <f t="shared" si="458"/>
        <v>7/1/2018</v>
      </c>
      <c r="X2921">
        <f t="shared" si="459"/>
        <v>1</v>
      </c>
      <c r="Y2921">
        <f t="shared" si="460"/>
        <v>75.134214999999998</v>
      </c>
      <c r="Z2921" t="str">
        <f t="shared" si="461"/>
        <v/>
      </c>
    </row>
    <row r="2922" spans="1:26" ht="13" hidden="1" x14ac:dyDescent="0.25">
      <c r="A2922" t="s">
        <v>5658</v>
      </c>
      <c r="B2922" t="s">
        <v>124</v>
      </c>
      <c r="C2922" t="s">
        <v>7</v>
      </c>
      <c r="D2922" s="46">
        <v>6.6699999999999995E-2</v>
      </c>
      <c r="E2922" s="2">
        <v>43312</v>
      </c>
      <c r="F2922" t="s">
        <v>5655</v>
      </c>
      <c r="G2922" s="16">
        <v>44378</v>
      </c>
      <c r="H2922" s="16">
        <v>44742</v>
      </c>
      <c r="I2922" s="3">
        <v>1126.45</v>
      </c>
      <c r="J2922" s="3">
        <v>-300.39</v>
      </c>
      <c r="K2922" s="3">
        <v>826.06</v>
      </c>
      <c r="Q2922" s="29">
        <f t="shared" si="452"/>
        <v>3</v>
      </c>
      <c r="R2922" s="29">
        <f t="shared" si="453"/>
        <v>10</v>
      </c>
      <c r="S2922" s="29">
        <f t="shared" si="454"/>
        <v>30</v>
      </c>
      <c r="T2922" s="30">
        <f t="shared" si="455"/>
        <v>1</v>
      </c>
      <c r="U2922" s="28">
        <f t="shared" si="456"/>
        <v>75.134214999999998</v>
      </c>
      <c r="V2922" t="str">
        <f t="shared" si="457"/>
        <v>No</v>
      </c>
      <c r="W2922" t="str">
        <f t="shared" si="458"/>
        <v>7/1/2018</v>
      </c>
      <c r="X2922">
        <f t="shared" si="459"/>
        <v>1</v>
      </c>
      <c r="Y2922">
        <f t="shared" si="460"/>
        <v>75.134214999999998</v>
      </c>
      <c r="Z2922" t="str">
        <f t="shared" si="461"/>
        <v/>
      </c>
    </row>
    <row r="2923" spans="1:26" ht="13" hidden="1" x14ac:dyDescent="0.25">
      <c r="A2923" t="s">
        <v>5659</v>
      </c>
      <c r="B2923" t="s">
        <v>124</v>
      </c>
      <c r="C2923" t="s">
        <v>7</v>
      </c>
      <c r="D2923" s="46">
        <v>6.6699999999999995E-2</v>
      </c>
      <c r="E2923" s="2">
        <v>43312</v>
      </c>
      <c r="F2923" t="s">
        <v>5655</v>
      </c>
      <c r="G2923" s="16">
        <v>44378</v>
      </c>
      <c r="H2923" s="16">
        <v>44742</v>
      </c>
      <c r="I2923" s="3">
        <v>1126.45</v>
      </c>
      <c r="J2923" s="3">
        <v>-300.39</v>
      </c>
      <c r="K2923" s="3">
        <v>826.06</v>
      </c>
      <c r="Q2923" s="29">
        <f t="shared" si="452"/>
        <v>3</v>
      </c>
      <c r="R2923" s="29">
        <f t="shared" si="453"/>
        <v>10</v>
      </c>
      <c r="S2923" s="29">
        <f t="shared" si="454"/>
        <v>30</v>
      </c>
      <c r="T2923" s="30">
        <f t="shared" si="455"/>
        <v>1</v>
      </c>
      <c r="U2923" s="28">
        <f t="shared" si="456"/>
        <v>75.134214999999998</v>
      </c>
      <c r="V2923" t="str">
        <f t="shared" si="457"/>
        <v>No</v>
      </c>
      <c r="W2923" t="str">
        <f t="shared" si="458"/>
        <v>7/1/2018</v>
      </c>
      <c r="X2923">
        <f t="shared" si="459"/>
        <v>1</v>
      </c>
      <c r="Y2923">
        <f t="shared" si="460"/>
        <v>75.134214999999998</v>
      </c>
      <c r="Z2923" t="str">
        <f t="shared" si="461"/>
        <v/>
      </c>
    </row>
    <row r="2924" spans="1:26" ht="13" hidden="1" x14ac:dyDescent="0.25">
      <c r="A2924" t="s">
        <v>5660</v>
      </c>
      <c r="B2924" t="s">
        <v>124</v>
      </c>
      <c r="C2924" t="s">
        <v>7</v>
      </c>
      <c r="D2924" s="46">
        <v>6.6699999999999995E-2</v>
      </c>
      <c r="E2924" s="2">
        <v>43312</v>
      </c>
      <c r="F2924" t="s">
        <v>5655</v>
      </c>
      <c r="G2924" s="16">
        <v>44378</v>
      </c>
      <c r="H2924" s="16">
        <v>44742</v>
      </c>
      <c r="I2924" s="3">
        <v>1126.45</v>
      </c>
      <c r="J2924" s="3">
        <v>-300.39</v>
      </c>
      <c r="K2924" s="3">
        <v>826.06</v>
      </c>
      <c r="Q2924" s="29">
        <f t="shared" si="452"/>
        <v>3</v>
      </c>
      <c r="R2924" s="29">
        <f t="shared" si="453"/>
        <v>10</v>
      </c>
      <c r="S2924" s="29">
        <f t="shared" si="454"/>
        <v>30</v>
      </c>
      <c r="T2924" s="30">
        <f t="shared" si="455"/>
        <v>1</v>
      </c>
      <c r="U2924" s="28">
        <f t="shared" si="456"/>
        <v>75.134214999999998</v>
      </c>
      <c r="V2924" t="str">
        <f t="shared" si="457"/>
        <v>No</v>
      </c>
      <c r="W2924" t="str">
        <f t="shared" si="458"/>
        <v>7/1/2018</v>
      </c>
      <c r="X2924">
        <f t="shared" si="459"/>
        <v>1</v>
      </c>
      <c r="Y2924">
        <f t="shared" si="460"/>
        <v>75.134214999999998</v>
      </c>
      <c r="Z2924" t="str">
        <f t="shared" si="461"/>
        <v/>
      </c>
    </row>
    <row r="2925" spans="1:26" ht="13" hidden="1" x14ac:dyDescent="0.25">
      <c r="A2925" t="s">
        <v>5661</v>
      </c>
      <c r="B2925" t="s">
        <v>124</v>
      </c>
      <c r="C2925" t="s">
        <v>7</v>
      </c>
      <c r="D2925" s="46">
        <v>6.6699999999999995E-2</v>
      </c>
      <c r="E2925" s="2">
        <v>43312</v>
      </c>
      <c r="F2925" t="s">
        <v>5655</v>
      </c>
      <c r="G2925" s="16">
        <v>44378</v>
      </c>
      <c r="H2925" s="16">
        <v>44742</v>
      </c>
      <c r="I2925" s="3">
        <v>1126.45</v>
      </c>
      <c r="J2925" s="3">
        <v>-300.39</v>
      </c>
      <c r="K2925" s="3">
        <v>826.06</v>
      </c>
      <c r="Q2925" s="29">
        <f t="shared" si="452"/>
        <v>3</v>
      </c>
      <c r="R2925" s="29">
        <f t="shared" si="453"/>
        <v>10</v>
      </c>
      <c r="S2925" s="29">
        <f t="shared" si="454"/>
        <v>30</v>
      </c>
      <c r="T2925" s="30">
        <f t="shared" si="455"/>
        <v>1</v>
      </c>
      <c r="U2925" s="28">
        <f t="shared" si="456"/>
        <v>75.134214999999998</v>
      </c>
      <c r="V2925" t="str">
        <f t="shared" si="457"/>
        <v>No</v>
      </c>
      <c r="W2925" t="str">
        <f t="shared" si="458"/>
        <v>7/1/2018</v>
      </c>
      <c r="X2925">
        <f t="shared" si="459"/>
        <v>1</v>
      </c>
      <c r="Y2925">
        <f t="shared" si="460"/>
        <v>75.134214999999998</v>
      </c>
      <c r="Z2925" t="str">
        <f t="shared" si="461"/>
        <v/>
      </c>
    </row>
    <row r="2926" spans="1:26" ht="13" hidden="1" x14ac:dyDescent="0.25">
      <c r="A2926" t="s">
        <v>5662</v>
      </c>
      <c r="B2926" t="s">
        <v>124</v>
      </c>
      <c r="C2926" t="s">
        <v>7</v>
      </c>
      <c r="D2926" s="46">
        <v>6.6699999999999995E-2</v>
      </c>
      <c r="E2926" s="2">
        <v>43312</v>
      </c>
      <c r="F2926" t="s">
        <v>5655</v>
      </c>
      <c r="G2926" s="16">
        <v>44378</v>
      </c>
      <c r="H2926" s="16">
        <v>44742</v>
      </c>
      <c r="I2926" s="3">
        <v>1126.45</v>
      </c>
      <c r="J2926" s="3">
        <v>-300.39</v>
      </c>
      <c r="K2926" s="3">
        <v>826.06</v>
      </c>
      <c r="Q2926" s="29">
        <f t="shared" si="452"/>
        <v>3</v>
      </c>
      <c r="R2926" s="29">
        <f t="shared" si="453"/>
        <v>10</v>
      </c>
      <c r="S2926" s="29">
        <f t="shared" si="454"/>
        <v>30</v>
      </c>
      <c r="T2926" s="30">
        <f t="shared" si="455"/>
        <v>1</v>
      </c>
      <c r="U2926" s="28">
        <f t="shared" si="456"/>
        <v>75.134214999999998</v>
      </c>
      <c r="V2926" t="str">
        <f t="shared" si="457"/>
        <v>No</v>
      </c>
      <c r="W2926" t="str">
        <f t="shared" si="458"/>
        <v>7/1/2018</v>
      </c>
      <c r="X2926">
        <f t="shared" si="459"/>
        <v>1</v>
      </c>
      <c r="Y2926">
        <f t="shared" si="460"/>
        <v>75.134214999999998</v>
      </c>
      <c r="Z2926" t="str">
        <f t="shared" si="461"/>
        <v/>
      </c>
    </row>
    <row r="2927" spans="1:26" ht="13" hidden="1" x14ac:dyDescent="0.25">
      <c r="A2927" t="s">
        <v>5663</v>
      </c>
      <c r="B2927" t="s">
        <v>124</v>
      </c>
      <c r="C2927" t="s">
        <v>7</v>
      </c>
      <c r="D2927" s="46">
        <v>6.6699999999999995E-2</v>
      </c>
      <c r="E2927" s="2">
        <v>43312</v>
      </c>
      <c r="F2927" t="s">
        <v>5655</v>
      </c>
      <c r="G2927" s="16">
        <v>44378</v>
      </c>
      <c r="H2927" s="16">
        <v>44742</v>
      </c>
      <c r="I2927" s="3">
        <v>1126.45</v>
      </c>
      <c r="J2927" s="3">
        <v>-300.39</v>
      </c>
      <c r="K2927" s="3">
        <v>826.06</v>
      </c>
      <c r="Q2927" s="29">
        <f t="shared" si="452"/>
        <v>3</v>
      </c>
      <c r="R2927" s="29">
        <f t="shared" si="453"/>
        <v>10</v>
      </c>
      <c r="S2927" s="29">
        <f t="shared" si="454"/>
        <v>30</v>
      </c>
      <c r="T2927" s="30">
        <f t="shared" si="455"/>
        <v>1</v>
      </c>
      <c r="U2927" s="28">
        <f t="shared" si="456"/>
        <v>75.134214999999998</v>
      </c>
      <c r="V2927" t="str">
        <f t="shared" si="457"/>
        <v>No</v>
      </c>
      <c r="W2927" t="str">
        <f t="shared" si="458"/>
        <v>7/1/2018</v>
      </c>
      <c r="X2927">
        <f t="shared" si="459"/>
        <v>1</v>
      </c>
      <c r="Y2927">
        <f t="shared" si="460"/>
        <v>75.134214999999998</v>
      </c>
      <c r="Z2927" t="str">
        <f t="shared" si="461"/>
        <v/>
      </c>
    </row>
    <row r="2928" spans="1:26" ht="13" hidden="1" x14ac:dyDescent="0.25">
      <c r="A2928" t="s">
        <v>5664</v>
      </c>
      <c r="B2928" t="s">
        <v>124</v>
      </c>
      <c r="C2928" t="s">
        <v>7</v>
      </c>
      <c r="D2928" s="46">
        <v>6.6699999999999995E-2</v>
      </c>
      <c r="E2928" s="2">
        <v>43312</v>
      </c>
      <c r="F2928" t="s">
        <v>5655</v>
      </c>
      <c r="G2928" s="16">
        <v>44378</v>
      </c>
      <c r="H2928" s="16">
        <v>44742</v>
      </c>
      <c r="I2928" s="3">
        <v>1126.45</v>
      </c>
      <c r="J2928" s="3">
        <v>-300.39</v>
      </c>
      <c r="K2928" s="3">
        <v>826.06</v>
      </c>
      <c r="Q2928" s="29">
        <f t="shared" si="452"/>
        <v>3</v>
      </c>
      <c r="R2928" s="29">
        <f t="shared" si="453"/>
        <v>10</v>
      </c>
      <c r="S2928" s="29">
        <f t="shared" si="454"/>
        <v>30</v>
      </c>
      <c r="T2928" s="30">
        <f t="shared" si="455"/>
        <v>1</v>
      </c>
      <c r="U2928" s="28">
        <f t="shared" si="456"/>
        <v>75.134214999999998</v>
      </c>
      <c r="V2928" t="str">
        <f t="shared" si="457"/>
        <v>No</v>
      </c>
      <c r="W2928" t="str">
        <f t="shared" si="458"/>
        <v>7/1/2018</v>
      </c>
      <c r="X2928">
        <f t="shared" si="459"/>
        <v>1</v>
      </c>
      <c r="Y2928">
        <f t="shared" si="460"/>
        <v>75.134214999999998</v>
      </c>
      <c r="Z2928" t="str">
        <f t="shared" si="461"/>
        <v/>
      </c>
    </row>
    <row r="2929" spans="1:26" ht="13" hidden="1" x14ac:dyDescent="0.25">
      <c r="A2929" t="s">
        <v>5665</v>
      </c>
      <c r="B2929" t="s">
        <v>124</v>
      </c>
      <c r="C2929" t="s">
        <v>7</v>
      </c>
      <c r="D2929" s="46">
        <v>6.6699999999999995E-2</v>
      </c>
      <c r="E2929" s="2">
        <v>43312</v>
      </c>
      <c r="F2929" t="s">
        <v>5655</v>
      </c>
      <c r="G2929" s="16">
        <v>44378</v>
      </c>
      <c r="H2929" s="16">
        <v>44742</v>
      </c>
      <c r="I2929" s="3">
        <v>1126.45</v>
      </c>
      <c r="J2929" s="3">
        <v>-300.39</v>
      </c>
      <c r="K2929" s="3">
        <v>826.06</v>
      </c>
      <c r="Q2929" s="29">
        <f t="shared" si="452"/>
        <v>3</v>
      </c>
      <c r="R2929" s="29">
        <f t="shared" si="453"/>
        <v>10</v>
      </c>
      <c r="S2929" s="29">
        <f t="shared" si="454"/>
        <v>30</v>
      </c>
      <c r="T2929" s="30">
        <f t="shared" si="455"/>
        <v>1</v>
      </c>
      <c r="U2929" s="28">
        <f t="shared" si="456"/>
        <v>75.134214999999998</v>
      </c>
      <c r="V2929" t="str">
        <f t="shared" si="457"/>
        <v>No</v>
      </c>
      <c r="W2929" t="str">
        <f t="shared" si="458"/>
        <v>7/1/2018</v>
      </c>
      <c r="X2929">
        <f t="shared" si="459"/>
        <v>1</v>
      </c>
      <c r="Y2929">
        <f t="shared" si="460"/>
        <v>75.134214999999998</v>
      </c>
      <c r="Z2929" t="str">
        <f t="shared" si="461"/>
        <v/>
      </c>
    </row>
    <row r="2930" spans="1:26" ht="13" hidden="1" x14ac:dyDescent="0.25">
      <c r="A2930" t="s">
        <v>5666</v>
      </c>
      <c r="B2930" t="s">
        <v>124</v>
      </c>
      <c r="C2930" t="s">
        <v>7</v>
      </c>
      <c r="D2930" s="46">
        <v>6.6699999999999995E-2</v>
      </c>
      <c r="E2930" s="2">
        <v>43312</v>
      </c>
      <c r="F2930" t="s">
        <v>5655</v>
      </c>
      <c r="G2930" s="16">
        <v>44378</v>
      </c>
      <c r="H2930" s="16">
        <v>44742</v>
      </c>
      <c r="I2930" s="3">
        <v>1126.45</v>
      </c>
      <c r="J2930" s="3">
        <v>-300.39</v>
      </c>
      <c r="K2930" s="3">
        <v>826.06</v>
      </c>
      <c r="Q2930" s="29">
        <f t="shared" si="452"/>
        <v>3</v>
      </c>
      <c r="R2930" s="29">
        <f t="shared" si="453"/>
        <v>10</v>
      </c>
      <c r="S2930" s="29">
        <f t="shared" si="454"/>
        <v>30</v>
      </c>
      <c r="T2930" s="30">
        <f t="shared" si="455"/>
        <v>1</v>
      </c>
      <c r="U2930" s="28">
        <f t="shared" si="456"/>
        <v>75.134214999999998</v>
      </c>
      <c r="V2930" t="str">
        <f t="shared" si="457"/>
        <v>No</v>
      </c>
      <c r="W2930" t="str">
        <f t="shared" si="458"/>
        <v>7/1/2018</v>
      </c>
      <c r="X2930">
        <f t="shared" si="459"/>
        <v>1</v>
      </c>
      <c r="Y2930">
        <f t="shared" si="460"/>
        <v>75.134214999999998</v>
      </c>
      <c r="Z2930" t="str">
        <f t="shared" si="461"/>
        <v/>
      </c>
    </row>
    <row r="2931" spans="1:26" ht="13" hidden="1" x14ac:dyDescent="0.25">
      <c r="A2931" t="s">
        <v>5667</v>
      </c>
      <c r="B2931" t="s">
        <v>124</v>
      </c>
      <c r="C2931" t="s">
        <v>7</v>
      </c>
      <c r="D2931" s="46">
        <v>6.6699999999999995E-2</v>
      </c>
      <c r="E2931" s="2">
        <v>43312</v>
      </c>
      <c r="F2931" t="s">
        <v>5655</v>
      </c>
      <c r="G2931" s="16">
        <v>44378</v>
      </c>
      <c r="H2931" s="16">
        <v>44742</v>
      </c>
      <c r="I2931" s="3">
        <v>1126.45</v>
      </c>
      <c r="J2931" s="3">
        <v>-300.39</v>
      </c>
      <c r="K2931" s="3">
        <v>826.06</v>
      </c>
      <c r="Q2931" s="29">
        <f t="shared" si="452"/>
        <v>3</v>
      </c>
      <c r="R2931" s="29">
        <f t="shared" si="453"/>
        <v>10</v>
      </c>
      <c r="S2931" s="29">
        <f t="shared" si="454"/>
        <v>30</v>
      </c>
      <c r="T2931" s="30">
        <f t="shared" si="455"/>
        <v>1</v>
      </c>
      <c r="U2931" s="28">
        <f t="shared" si="456"/>
        <v>75.134214999999998</v>
      </c>
      <c r="V2931" t="str">
        <f t="shared" si="457"/>
        <v>No</v>
      </c>
      <c r="W2931" t="str">
        <f t="shared" si="458"/>
        <v>7/1/2018</v>
      </c>
      <c r="X2931">
        <f t="shared" si="459"/>
        <v>1</v>
      </c>
      <c r="Y2931">
        <f t="shared" si="460"/>
        <v>75.134214999999998</v>
      </c>
      <c r="Z2931" t="str">
        <f t="shared" si="461"/>
        <v/>
      </c>
    </row>
    <row r="2932" spans="1:26" ht="13" hidden="1" x14ac:dyDescent="0.25">
      <c r="A2932" t="s">
        <v>5668</v>
      </c>
      <c r="B2932" t="s">
        <v>124</v>
      </c>
      <c r="C2932" t="s">
        <v>7</v>
      </c>
      <c r="D2932" s="46">
        <v>6.6699999999999995E-2</v>
      </c>
      <c r="E2932" s="2">
        <v>43312</v>
      </c>
      <c r="F2932" t="s">
        <v>5655</v>
      </c>
      <c r="G2932" s="16">
        <v>44378</v>
      </c>
      <c r="H2932" s="16">
        <v>44742</v>
      </c>
      <c r="I2932" s="3">
        <v>1126.45</v>
      </c>
      <c r="J2932" s="3">
        <v>-300.39</v>
      </c>
      <c r="K2932" s="3">
        <v>826.06</v>
      </c>
      <c r="Q2932" s="29">
        <f t="shared" si="452"/>
        <v>3</v>
      </c>
      <c r="R2932" s="29">
        <f t="shared" si="453"/>
        <v>10</v>
      </c>
      <c r="S2932" s="29">
        <f t="shared" si="454"/>
        <v>30</v>
      </c>
      <c r="T2932" s="30">
        <f t="shared" si="455"/>
        <v>1</v>
      </c>
      <c r="U2932" s="28">
        <f t="shared" si="456"/>
        <v>75.134214999999998</v>
      </c>
      <c r="V2932" t="str">
        <f t="shared" si="457"/>
        <v>No</v>
      </c>
      <c r="W2932" t="str">
        <f t="shared" si="458"/>
        <v>7/1/2018</v>
      </c>
      <c r="X2932">
        <f t="shared" si="459"/>
        <v>1</v>
      </c>
      <c r="Y2932">
        <f t="shared" si="460"/>
        <v>75.134214999999998</v>
      </c>
      <c r="Z2932" t="str">
        <f t="shared" si="461"/>
        <v/>
      </c>
    </row>
    <row r="2933" spans="1:26" ht="13" hidden="1" x14ac:dyDescent="0.25">
      <c r="A2933" t="s">
        <v>5669</v>
      </c>
      <c r="B2933" t="s">
        <v>124</v>
      </c>
      <c r="C2933" t="s">
        <v>7</v>
      </c>
      <c r="D2933" s="46">
        <v>6.6699999999999995E-2</v>
      </c>
      <c r="E2933" s="2">
        <v>43312</v>
      </c>
      <c r="F2933" t="s">
        <v>5655</v>
      </c>
      <c r="G2933" s="16">
        <v>44378</v>
      </c>
      <c r="H2933" s="16">
        <v>44742</v>
      </c>
      <c r="I2933" s="3">
        <v>1126.45</v>
      </c>
      <c r="J2933" s="3">
        <v>-300.39</v>
      </c>
      <c r="K2933" s="3">
        <v>826.06</v>
      </c>
      <c r="Q2933" s="29">
        <f t="shared" si="452"/>
        <v>3</v>
      </c>
      <c r="R2933" s="29">
        <f t="shared" si="453"/>
        <v>10</v>
      </c>
      <c r="S2933" s="29">
        <f t="shared" si="454"/>
        <v>30</v>
      </c>
      <c r="T2933" s="30">
        <f t="shared" si="455"/>
        <v>1</v>
      </c>
      <c r="U2933" s="28">
        <f t="shared" si="456"/>
        <v>75.134214999999998</v>
      </c>
      <c r="V2933" t="str">
        <f t="shared" si="457"/>
        <v>No</v>
      </c>
      <c r="W2933" t="str">
        <f t="shared" si="458"/>
        <v>7/1/2018</v>
      </c>
      <c r="X2933">
        <f t="shared" si="459"/>
        <v>1</v>
      </c>
      <c r="Y2933">
        <f t="shared" si="460"/>
        <v>75.134214999999998</v>
      </c>
      <c r="Z2933" t="str">
        <f t="shared" si="461"/>
        <v/>
      </c>
    </row>
    <row r="2934" spans="1:26" ht="13" hidden="1" x14ac:dyDescent="0.25">
      <c r="A2934" t="s">
        <v>5670</v>
      </c>
      <c r="B2934" t="s">
        <v>124</v>
      </c>
      <c r="C2934" t="s">
        <v>7</v>
      </c>
      <c r="D2934" s="46">
        <v>6.6699999999999995E-2</v>
      </c>
      <c r="E2934" s="2">
        <v>43312</v>
      </c>
      <c r="F2934" t="s">
        <v>5655</v>
      </c>
      <c r="G2934" s="16">
        <v>44378</v>
      </c>
      <c r="H2934" s="16">
        <v>44742</v>
      </c>
      <c r="I2934" s="3">
        <v>1126.45</v>
      </c>
      <c r="J2934" s="3">
        <v>-300.39</v>
      </c>
      <c r="K2934" s="3">
        <v>826.06</v>
      </c>
      <c r="Q2934" s="29">
        <f t="shared" si="452"/>
        <v>3</v>
      </c>
      <c r="R2934" s="29">
        <f t="shared" si="453"/>
        <v>10</v>
      </c>
      <c r="S2934" s="29">
        <f t="shared" si="454"/>
        <v>30</v>
      </c>
      <c r="T2934" s="30">
        <f t="shared" si="455"/>
        <v>1</v>
      </c>
      <c r="U2934" s="28">
        <f t="shared" si="456"/>
        <v>75.134214999999998</v>
      </c>
      <c r="V2934" t="str">
        <f t="shared" si="457"/>
        <v>No</v>
      </c>
      <c r="W2934" t="str">
        <f t="shared" si="458"/>
        <v>7/1/2018</v>
      </c>
      <c r="X2934">
        <f t="shared" si="459"/>
        <v>1</v>
      </c>
      <c r="Y2934">
        <f t="shared" si="460"/>
        <v>75.134214999999998</v>
      </c>
      <c r="Z2934" t="str">
        <f t="shared" si="461"/>
        <v/>
      </c>
    </row>
    <row r="2935" spans="1:26" ht="13" hidden="1" x14ac:dyDescent="0.25">
      <c r="A2935" t="s">
        <v>5671</v>
      </c>
      <c r="B2935" t="s">
        <v>124</v>
      </c>
      <c r="C2935" t="s">
        <v>7</v>
      </c>
      <c r="D2935" s="46">
        <v>6.6699999999999995E-2</v>
      </c>
      <c r="E2935" s="2">
        <v>43312</v>
      </c>
      <c r="F2935" t="s">
        <v>5655</v>
      </c>
      <c r="G2935" s="16">
        <v>44378</v>
      </c>
      <c r="H2935" s="16">
        <v>44742</v>
      </c>
      <c r="I2935" s="3">
        <v>1126.45</v>
      </c>
      <c r="J2935" s="3">
        <v>-300.39</v>
      </c>
      <c r="K2935" s="3">
        <v>826.06</v>
      </c>
      <c r="Q2935" s="29">
        <f t="shared" si="452"/>
        <v>3</v>
      </c>
      <c r="R2935" s="29">
        <f t="shared" si="453"/>
        <v>10</v>
      </c>
      <c r="S2935" s="29">
        <f t="shared" si="454"/>
        <v>30</v>
      </c>
      <c r="T2935" s="30">
        <f t="shared" si="455"/>
        <v>1</v>
      </c>
      <c r="U2935" s="28">
        <f t="shared" si="456"/>
        <v>75.134214999999998</v>
      </c>
      <c r="V2935" t="str">
        <f t="shared" si="457"/>
        <v>No</v>
      </c>
      <c r="W2935" t="str">
        <f t="shared" si="458"/>
        <v>7/1/2018</v>
      </c>
      <c r="X2935">
        <f t="shared" si="459"/>
        <v>1</v>
      </c>
      <c r="Y2935">
        <f t="shared" si="460"/>
        <v>75.134214999999998</v>
      </c>
      <c r="Z2935" t="str">
        <f t="shared" si="461"/>
        <v/>
      </c>
    </row>
    <row r="2936" spans="1:26" ht="13" hidden="1" x14ac:dyDescent="0.25">
      <c r="A2936" t="s">
        <v>5672</v>
      </c>
      <c r="B2936" t="s">
        <v>124</v>
      </c>
      <c r="C2936" t="s">
        <v>7</v>
      </c>
      <c r="D2936" s="46">
        <v>6.6699999999999995E-2</v>
      </c>
      <c r="E2936" s="2">
        <v>43312</v>
      </c>
      <c r="F2936" t="s">
        <v>5655</v>
      </c>
      <c r="G2936" s="16">
        <v>44378</v>
      </c>
      <c r="H2936" s="16">
        <v>44742</v>
      </c>
      <c r="I2936" s="3">
        <v>1126.45</v>
      </c>
      <c r="J2936" s="3">
        <v>-300.39</v>
      </c>
      <c r="K2936" s="3">
        <v>826.06</v>
      </c>
      <c r="Q2936" s="29">
        <f t="shared" ref="Q2936:Q2999" si="462">DATEDIF(E2936,H2936,"Y")</f>
        <v>3</v>
      </c>
      <c r="R2936" s="29">
        <f t="shared" ref="R2936:R2999" si="463">DATEDIF(E2936,H2936,"YM")</f>
        <v>10</v>
      </c>
      <c r="S2936" s="29">
        <f t="shared" ref="S2936:S2999" si="464">DATEDIF(E2936,H2936,"MD")</f>
        <v>30</v>
      </c>
      <c r="T2936" s="30">
        <f t="shared" ref="T2936:T2999" si="465">IF(Q2936&gt;=1,1,R2936/12)</f>
        <v>1</v>
      </c>
      <c r="U2936" s="28">
        <f t="shared" ref="U2936:U2999" si="466">I2936*D2936*T2936</f>
        <v>75.134214999999998</v>
      </c>
      <c r="V2936" t="str">
        <f t="shared" si="457"/>
        <v>No</v>
      </c>
      <c r="W2936" t="str">
        <f t="shared" si="458"/>
        <v>7/1/2018</v>
      </c>
      <c r="X2936">
        <f t="shared" si="459"/>
        <v>1</v>
      </c>
      <c r="Y2936">
        <f t="shared" si="460"/>
        <v>75.134214999999998</v>
      </c>
      <c r="Z2936" t="str">
        <f t="shared" si="461"/>
        <v/>
      </c>
    </row>
    <row r="2937" spans="1:26" ht="13" hidden="1" x14ac:dyDescent="0.25">
      <c r="A2937" t="s">
        <v>5673</v>
      </c>
      <c r="B2937" t="s">
        <v>124</v>
      </c>
      <c r="C2937" t="s">
        <v>7</v>
      </c>
      <c r="D2937" s="46">
        <v>6.6699999999999995E-2</v>
      </c>
      <c r="E2937" s="2">
        <v>43312</v>
      </c>
      <c r="F2937" t="s">
        <v>5655</v>
      </c>
      <c r="G2937" s="16">
        <v>44378</v>
      </c>
      <c r="H2937" s="16">
        <v>44742</v>
      </c>
      <c r="I2937" s="3">
        <v>1126.3399999999999</v>
      </c>
      <c r="J2937" s="3">
        <v>-300.35000000000002</v>
      </c>
      <c r="K2937" s="3">
        <v>825.99</v>
      </c>
      <c r="Q2937" s="29">
        <f t="shared" si="462"/>
        <v>3</v>
      </c>
      <c r="R2937" s="29">
        <f t="shared" si="463"/>
        <v>10</v>
      </c>
      <c r="S2937" s="29">
        <f t="shared" si="464"/>
        <v>30</v>
      </c>
      <c r="T2937" s="30">
        <f t="shared" si="465"/>
        <v>1</v>
      </c>
      <c r="U2937" s="28">
        <f t="shared" si="466"/>
        <v>75.126877999999991</v>
      </c>
      <c r="V2937" t="str">
        <f t="shared" si="457"/>
        <v>No</v>
      </c>
      <c r="W2937" t="str">
        <f t="shared" si="458"/>
        <v>7/1/2018</v>
      </c>
      <c r="X2937">
        <f t="shared" si="459"/>
        <v>1</v>
      </c>
      <c r="Y2937">
        <f t="shared" si="460"/>
        <v>75.126877999999991</v>
      </c>
      <c r="Z2937" t="str">
        <f t="shared" si="461"/>
        <v/>
      </c>
    </row>
    <row r="2938" spans="1:26" ht="13" hidden="1" x14ac:dyDescent="0.25">
      <c r="A2938" t="s">
        <v>5674</v>
      </c>
      <c r="B2938" t="s">
        <v>124</v>
      </c>
      <c r="C2938" t="s">
        <v>7</v>
      </c>
      <c r="D2938" s="46">
        <v>6.6699999999999995E-2</v>
      </c>
      <c r="E2938" s="2">
        <v>43312</v>
      </c>
      <c r="F2938" t="s">
        <v>5675</v>
      </c>
      <c r="G2938" s="16">
        <v>44378</v>
      </c>
      <c r="H2938" s="16">
        <v>44742</v>
      </c>
      <c r="I2938" s="3">
        <v>997.51</v>
      </c>
      <c r="J2938" s="3">
        <v>-266</v>
      </c>
      <c r="K2938" s="3">
        <v>731.51</v>
      </c>
      <c r="Q2938" s="29">
        <f t="shared" si="462"/>
        <v>3</v>
      </c>
      <c r="R2938" s="29">
        <f t="shared" si="463"/>
        <v>10</v>
      </c>
      <c r="S2938" s="29">
        <f t="shared" si="464"/>
        <v>30</v>
      </c>
      <c r="T2938" s="30">
        <f t="shared" si="465"/>
        <v>1</v>
      </c>
      <c r="U2938" s="28">
        <f t="shared" si="466"/>
        <v>66.533916999999988</v>
      </c>
      <c r="V2938" t="str">
        <f t="shared" si="457"/>
        <v>No</v>
      </c>
      <c r="W2938" t="str">
        <f t="shared" si="458"/>
        <v>7/1/2018</v>
      </c>
      <c r="X2938">
        <f t="shared" si="459"/>
        <v>1</v>
      </c>
      <c r="Y2938">
        <f t="shared" si="460"/>
        <v>66.533916999999988</v>
      </c>
      <c r="Z2938" t="str">
        <f t="shared" si="461"/>
        <v/>
      </c>
    </row>
    <row r="2939" spans="1:26" ht="13" hidden="1" x14ac:dyDescent="0.25">
      <c r="A2939" t="s">
        <v>5676</v>
      </c>
      <c r="B2939" t="s">
        <v>124</v>
      </c>
      <c r="C2939" t="s">
        <v>7</v>
      </c>
      <c r="D2939" s="46">
        <v>6.6699999999999995E-2</v>
      </c>
      <c r="E2939" s="2">
        <v>43312</v>
      </c>
      <c r="F2939" t="s">
        <v>5675</v>
      </c>
      <c r="G2939" s="16">
        <v>44378</v>
      </c>
      <c r="H2939" s="16">
        <v>44742</v>
      </c>
      <c r="I2939" s="3">
        <v>997.51</v>
      </c>
      <c r="J2939" s="3">
        <v>-266</v>
      </c>
      <c r="K2939" s="3">
        <v>731.51</v>
      </c>
      <c r="Q2939" s="29">
        <f t="shared" si="462"/>
        <v>3</v>
      </c>
      <c r="R2939" s="29">
        <f t="shared" si="463"/>
        <v>10</v>
      </c>
      <c r="S2939" s="29">
        <f t="shared" si="464"/>
        <v>30</v>
      </c>
      <c r="T2939" s="30">
        <f t="shared" si="465"/>
        <v>1</v>
      </c>
      <c r="U2939" s="28">
        <f t="shared" si="466"/>
        <v>66.533916999999988</v>
      </c>
      <c r="V2939" t="str">
        <f t="shared" si="457"/>
        <v>No</v>
      </c>
      <c r="W2939" t="str">
        <f t="shared" si="458"/>
        <v>7/1/2018</v>
      </c>
      <c r="X2939">
        <f t="shared" si="459"/>
        <v>1</v>
      </c>
      <c r="Y2939">
        <f t="shared" si="460"/>
        <v>66.533916999999988</v>
      </c>
      <c r="Z2939" t="str">
        <f t="shared" si="461"/>
        <v/>
      </c>
    </row>
    <row r="2940" spans="1:26" ht="13" hidden="1" x14ac:dyDescent="0.25">
      <c r="A2940" t="s">
        <v>5677</v>
      </c>
      <c r="B2940" t="s">
        <v>124</v>
      </c>
      <c r="C2940" t="s">
        <v>7</v>
      </c>
      <c r="D2940" s="46">
        <v>6.6699999999999995E-2</v>
      </c>
      <c r="E2940" s="2">
        <v>43312</v>
      </c>
      <c r="F2940" t="s">
        <v>5675</v>
      </c>
      <c r="G2940" s="16">
        <v>44378</v>
      </c>
      <c r="H2940" s="16">
        <v>44742</v>
      </c>
      <c r="I2940" s="3">
        <v>997.51</v>
      </c>
      <c r="J2940" s="3">
        <v>-266</v>
      </c>
      <c r="K2940" s="3">
        <v>731.51</v>
      </c>
      <c r="Q2940" s="29">
        <f t="shared" si="462"/>
        <v>3</v>
      </c>
      <c r="R2940" s="29">
        <f t="shared" si="463"/>
        <v>10</v>
      </c>
      <c r="S2940" s="29">
        <f t="shared" si="464"/>
        <v>30</v>
      </c>
      <c r="T2940" s="30">
        <f t="shared" si="465"/>
        <v>1</v>
      </c>
      <c r="U2940" s="28">
        <f t="shared" si="466"/>
        <v>66.533916999999988</v>
      </c>
      <c r="V2940" t="str">
        <f t="shared" si="457"/>
        <v>No</v>
      </c>
      <c r="W2940" t="str">
        <f t="shared" si="458"/>
        <v>7/1/2018</v>
      </c>
      <c r="X2940">
        <f t="shared" si="459"/>
        <v>1</v>
      </c>
      <c r="Y2940">
        <f t="shared" si="460"/>
        <v>66.533916999999988</v>
      </c>
      <c r="Z2940" t="str">
        <f t="shared" si="461"/>
        <v/>
      </c>
    </row>
    <row r="2941" spans="1:26" ht="13" hidden="1" x14ac:dyDescent="0.25">
      <c r="A2941" t="s">
        <v>5678</v>
      </c>
      <c r="B2941" t="s">
        <v>124</v>
      </c>
      <c r="C2941" t="s">
        <v>7</v>
      </c>
      <c r="D2941" s="46">
        <v>6.6699999999999995E-2</v>
      </c>
      <c r="E2941" s="2">
        <v>43312</v>
      </c>
      <c r="F2941" t="s">
        <v>5675</v>
      </c>
      <c r="G2941" s="16">
        <v>44378</v>
      </c>
      <c r="H2941" s="16">
        <v>44742</v>
      </c>
      <c r="I2941" s="3">
        <v>997.51</v>
      </c>
      <c r="J2941" s="3">
        <v>-266</v>
      </c>
      <c r="K2941" s="3">
        <v>731.51</v>
      </c>
      <c r="Q2941" s="29">
        <f t="shared" si="462"/>
        <v>3</v>
      </c>
      <c r="R2941" s="29">
        <f t="shared" si="463"/>
        <v>10</v>
      </c>
      <c r="S2941" s="29">
        <f t="shared" si="464"/>
        <v>30</v>
      </c>
      <c r="T2941" s="30">
        <f t="shared" si="465"/>
        <v>1</v>
      </c>
      <c r="U2941" s="28">
        <f t="shared" si="466"/>
        <v>66.533916999999988</v>
      </c>
      <c r="V2941" t="str">
        <f t="shared" si="457"/>
        <v>No</v>
      </c>
      <c r="W2941" t="str">
        <f t="shared" si="458"/>
        <v>7/1/2018</v>
      </c>
      <c r="X2941">
        <f t="shared" si="459"/>
        <v>1</v>
      </c>
      <c r="Y2941">
        <f t="shared" si="460"/>
        <v>66.533916999999988</v>
      </c>
      <c r="Z2941" t="str">
        <f t="shared" si="461"/>
        <v/>
      </c>
    </row>
    <row r="2942" spans="1:26" ht="13" hidden="1" x14ac:dyDescent="0.25">
      <c r="A2942" t="s">
        <v>5679</v>
      </c>
      <c r="B2942" t="s">
        <v>124</v>
      </c>
      <c r="C2942" t="s">
        <v>7</v>
      </c>
      <c r="D2942" s="46">
        <v>6.6699999999999995E-2</v>
      </c>
      <c r="E2942" s="2">
        <v>43312</v>
      </c>
      <c r="F2942" t="s">
        <v>5675</v>
      </c>
      <c r="G2942" s="16">
        <v>44378</v>
      </c>
      <c r="H2942" s="16">
        <v>44742</v>
      </c>
      <c r="I2942" s="3">
        <v>997.51</v>
      </c>
      <c r="J2942" s="3">
        <v>-266</v>
      </c>
      <c r="K2942" s="3">
        <v>731.51</v>
      </c>
      <c r="Q2942" s="29">
        <f t="shared" si="462"/>
        <v>3</v>
      </c>
      <c r="R2942" s="29">
        <f t="shared" si="463"/>
        <v>10</v>
      </c>
      <c r="S2942" s="29">
        <f t="shared" si="464"/>
        <v>30</v>
      </c>
      <c r="T2942" s="30">
        <f t="shared" si="465"/>
        <v>1</v>
      </c>
      <c r="U2942" s="28">
        <f t="shared" si="466"/>
        <v>66.533916999999988</v>
      </c>
      <c r="V2942" t="str">
        <f t="shared" si="457"/>
        <v>No</v>
      </c>
      <c r="W2942" t="str">
        <f t="shared" si="458"/>
        <v>7/1/2018</v>
      </c>
      <c r="X2942">
        <f t="shared" si="459"/>
        <v>1</v>
      </c>
      <c r="Y2942">
        <f t="shared" si="460"/>
        <v>66.533916999999988</v>
      </c>
      <c r="Z2942" t="str">
        <f t="shared" si="461"/>
        <v/>
      </c>
    </row>
    <row r="2943" spans="1:26" ht="13" hidden="1" x14ac:dyDescent="0.25">
      <c r="A2943" t="s">
        <v>5680</v>
      </c>
      <c r="B2943" t="s">
        <v>124</v>
      </c>
      <c r="C2943" t="s">
        <v>7</v>
      </c>
      <c r="D2943" s="46">
        <v>6.6699999999999995E-2</v>
      </c>
      <c r="E2943" s="2">
        <v>43312</v>
      </c>
      <c r="F2943" t="s">
        <v>5675</v>
      </c>
      <c r="G2943" s="16">
        <v>44378</v>
      </c>
      <c r="H2943" s="16">
        <v>44742</v>
      </c>
      <c r="I2943" s="3">
        <v>997.51</v>
      </c>
      <c r="J2943" s="3">
        <v>-266</v>
      </c>
      <c r="K2943" s="3">
        <v>731.51</v>
      </c>
      <c r="Q2943" s="29">
        <f t="shared" si="462"/>
        <v>3</v>
      </c>
      <c r="R2943" s="29">
        <f t="shared" si="463"/>
        <v>10</v>
      </c>
      <c r="S2943" s="29">
        <f t="shared" si="464"/>
        <v>30</v>
      </c>
      <c r="T2943" s="30">
        <f t="shared" si="465"/>
        <v>1</v>
      </c>
      <c r="U2943" s="28">
        <f t="shared" si="466"/>
        <v>66.533916999999988</v>
      </c>
      <c r="V2943" t="str">
        <f t="shared" si="457"/>
        <v>No</v>
      </c>
      <c r="W2943" t="str">
        <f t="shared" si="458"/>
        <v>7/1/2018</v>
      </c>
      <c r="X2943">
        <f t="shared" si="459"/>
        <v>1</v>
      </c>
      <c r="Y2943">
        <f t="shared" si="460"/>
        <v>66.533916999999988</v>
      </c>
      <c r="Z2943" t="str">
        <f t="shared" si="461"/>
        <v/>
      </c>
    </row>
    <row r="2944" spans="1:26" ht="13" hidden="1" x14ac:dyDescent="0.25">
      <c r="A2944" t="s">
        <v>5681</v>
      </c>
      <c r="B2944" t="s">
        <v>124</v>
      </c>
      <c r="C2944" t="s">
        <v>7</v>
      </c>
      <c r="D2944" s="46">
        <v>6.6699999999999995E-2</v>
      </c>
      <c r="E2944" s="2">
        <v>43312</v>
      </c>
      <c r="F2944" t="s">
        <v>5675</v>
      </c>
      <c r="G2944" s="16">
        <v>44378</v>
      </c>
      <c r="H2944" s="16">
        <v>44742</v>
      </c>
      <c r="I2944" s="3">
        <v>997.51</v>
      </c>
      <c r="J2944" s="3">
        <v>-266</v>
      </c>
      <c r="K2944" s="3">
        <v>731.51</v>
      </c>
      <c r="Q2944" s="29">
        <f t="shared" si="462"/>
        <v>3</v>
      </c>
      <c r="R2944" s="29">
        <f t="shared" si="463"/>
        <v>10</v>
      </c>
      <c r="S2944" s="29">
        <f t="shared" si="464"/>
        <v>30</v>
      </c>
      <c r="T2944" s="30">
        <f t="shared" si="465"/>
        <v>1</v>
      </c>
      <c r="U2944" s="28">
        <f t="shared" si="466"/>
        <v>66.533916999999988</v>
      </c>
      <c r="V2944" t="str">
        <f t="shared" si="457"/>
        <v>No</v>
      </c>
      <c r="W2944" t="str">
        <f t="shared" si="458"/>
        <v>7/1/2018</v>
      </c>
      <c r="X2944">
        <f t="shared" si="459"/>
        <v>1</v>
      </c>
      <c r="Y2944">
        <f t="shared" si="460"/>
        <v>66.533916999999988</v>
      </c>
      <c r="Z2944" t="str">
        <f t="shared" si="461"/>
        <v/>
      </c>
    </row>
    <row r="2945" spans="1:26" ht="13" hidden="1" x14ac:dyDescent="0.25">
      <c r="A2945" t="s">
        <v>5682</v>
      </c>
      <c r="B2945" t="s">
        <v>124</v>
      </c>
      <c r="C2945" t="s">
        <v>7</v>
      </c>
      <c r="D2945" s="46">
        <v>6.6699999999999995E-2</v>
      </c>
      <c r="E2945" s="2">
        <v>43312</v>
      </c>
      <c r="F2945" t="s">
        <v>5675</v>
      </c>
      <c r="G2945" s="16">
        <v>44378</v>
      </c>
      <c r="H2945" s="16">
        <v>44742</v>
      </c>
      <c r="I2945" s="3">
        <v>997.51</v>
      </c>
      <c r="J2945" s="3">
        <v>-266</v>
      </c>
      <c r="K2945" s="3">
        <v>731.51</v>
      </c>
      <c r="Q2945" s="29">
        <f t="shared" si="462"/>
        <v>3</v>
      </c>
      <c r="R2945" s="29">
        <f t="shared" si="463"/>
        <v>10</v>
      </c>
      <c r="S2945" s="29">
        <f t="shared" si="464"/>
        <v>30</v>
      </c>
      <c r="T2945" s="30">
        <f t="shared" si="465"/>
        <v>1</v>
      </c>
      <c r="U2945" s="28">
        <f t="shared" si="466"/>
        <v>66.533916999999988</v>
      </c>
      <c r="V2945" t="str">
        <f t="shared" si="457"/>
        <v>No</v>
      </c>
      <c r="W2945" t="str">
        <f t="shared" si="458"/>
        <v>7/1/2018</v>
      </c>
      <c r="X2945">
        <f t="shared" si="459"/>
        <v>1</v>
      </c>
      <c r="Y2945">
        <f t="shared" si="460"/>
        <v>66.533916999999988</v>
      </c>
      <c r="Z2945" t="str">
        <f t="shared" si="461"/>
        <v/>
      </c>
    </row>
    <row r="2946" spans="1:26" ht="13" hidden="1" x14ac:dyDescent="0.25">
      <c r="A2946" t="s">
        <v>5683</v>
      </c>
      <c r="B2946" t="s">
        <v>124</v>
      </c>
      <c r="C2946" t="s">
        <v>7</v>
      </c>
      <c r="D2946" s="46">
        <v>6.6699999999999995E-2</v>
      </c>
      <c r="E2946" s="2">
        <v>43312</v>
      </c>
      <c r="F2946" t="s">
        <v>5675</v>
      </c>
      <c r="G2946" s="16">
        <v>44378</v>
      </c>
      <c r="H2946" s="16">
        <v>44742</v>
      </c>
      <c r="I2946" s="3">
        <v>997.51</v>
      </c>
      <c r="J2946" s="3">
        <v>-266</v>
      </c>
      <c r="K2946" s="3">
        <v>731.51</v>
      </c>
      <c r="Q2946" s="29">
        <f t="shared" si="462"/>
        <v>3</v>
      </c>
      <c r="R2946" s="29">
        <f t="shared" si="463"/>
        <v>10</v>
      </c>
      <c r="S2946" s="29">
        <f t="shared" si="464"/>
        <v>30</v>
      </c>
      <c r="T2946" s="30">
        <f t="shared" si="465"/>
        <v>1</v>
      </c>
      <c r="U2946" s="28">
        <f t="shared" si="466"/>
        <v>66.533916999999988</v>
      </c>
      <c r="V2946" t="str">
        <f t="shared" si="457"/>
        <v>No</v>
      </c>
      <c r="W2946" t="str">
        <f t="shared" si="458"/>
        <v>7/1/2018</v>
      </c>
      <c r="X2946">
        <f t="shared" si="459"/>
        <v>1</v>
      </c>
      <c r="Y2946">
        <f t="shared" si="460"/>
        <v>66.533916999999988</v>
      </c>
      <c r="Z2946" t="str">
        <f t="shared" si="461"/>
        <v/>
      </c>
    </row>
    <row r="2947" spans="1:26" ht="13" hidden="1" x14ac:dyDescent="0.25">
      <c r="A2947" t="s">
        <v>5684</v>
      </c>
      <c r="B2947" t="s">
        <v>124</v>
      </c>
      <c r="C2947" t="s">
        <v>7</v>
      </c>
      <c r="D2947" s="46">
        <v>6.6699999999999995E-2</v>
      </c>
      <c r="E2947" s="2">
        <v>43312</v>
      </c>
      <c r="F2947" t="s">
        <v>5685</v>
      </c>
      <c r="G2947" s="16">
        <v>44378</v>
      </c>
      <c r="H2947" s="16">
        <v>44742</v>
      </c>
      <c r="I2947" s="3">
        <v>2467.4699999999998</v>
      </c>
      <c r="J2947" s="3">
        <v>-658</v>
      </c>
      <c r="K2947" s="3">
        <v>1809.47</v>
      </c>
      <c r="Q2947" s="29">
        <f t="shared" si="462"/>
        <v>3</v>
      </c>
      <c r="R2947" s="29">
        <f t="shared" si="463"/>
        <v>10</v>
      </c>
      <c r="S2947" s="29">
        <f t="shared" si="464"/>
        <v>30</v>
      </c>
      <c r="T2947" s="30">
        <f t="shared" si="465"/>
        <v>1</v>
      </c>
      <c r="U2947" s="28">
        <f t="shared" si="466"/>
        <v>164.58024899999998</v>
      </c>
      <c r="V2947" t="str">
        <f t="shared" si="457"/>
        <v>No</v>
      </c>
      <c r="W2947" t="str">
        <f t="shared" si="458"/>
        <v>7/1/2018</v>
      </c>
      <c r="X2947">
        <f t="shared" si="459"/>
        <v>1</v>
      </c>
      <c r="Y2947">
        <f t="shared" si="460"/>
        <v>164.58024899999998</v>
      </c>
      <c r="Z2947" t="str">
        <f t="shared" si="461"/>
        <v/>
      </c>
    </row>
    <row r="2948" spans="1:26" ht="13" hidden="1" x14ac:dyDescent="0.25">
      <c r="A2948" t="s">
        <v>5686</v>
      </c>
      <c r="B2948" t="s">
        <v>124</v>
      </c>
      <c r="C2948" t="s">
        <v>7</v>
      </c>
      <c r="D2948" s="46">
        <v>6.6699999999999995E-2</v>
      </c>
      <c r="E2948" s="2">
        <v>43312</v>
      </c>
      <c r="F2948" t="s">
        <v>5685</v>
      </c>
      <c r="G2948" s="16">
        <v>44378</v>
      </c>
      <c r="H2948" s="16">
        <v>44742</v>
      </c>
      <c r="I2948" s="3">
        <v>2467.4699999999998</v>
      </c>
      <c r="J2948" s="3">
        <v>-658</v>
      </c>
      <c r="K2948" s="3">
        <v>1809.47</v>
      </c>
      <c r="Q2948" s="29">
        <f t="shared" si="462"/>
        <v>3</v>
      </c>
      <c r="R2948" s="29">
        <f t="shared" si="463"/>
        <v>10</v>
      </c>
      <c r="S2948" s="29">
        <f t="shared" si="464"/>
        <v>30</v>
      </c>
      <c r="T2948" s="30">
        <f t="shared" si="465"/>
        <v>1</v>
      </c>
      <c r="U2948" s="28">
        <f t="shared" si="466"/>
        <v>164.58024899999998</v>
      </c>
      <c r="V2948" t="str">
        <f t="shared" si="457"/>
        <v>No</v>
      </c>
      <c r="W2948" t="str">
        <f t="shared" si="458"/>
        <v>7/1/2018</v>
      </c>
      <c r="X2948">
        <f t="shared" si="459"/>
        <v>1</v>
      </c>
      <c r="Y2948">
        <f t="shared" si="460"/>
        <v>164.58024899999998</v>
      </c>
      <c r="Z2948" t="str">
        <f t="shared" si="461"/>
        <v/>
      </c>
    </row>
    <row r="2949" spans="1:26" ht="13" hidden="1" x14ac:dyDescent="0.25">
      <c r="A2949" t="s">
        <v>5687</v>
      </c>
      <c r="B2949" t="s">
        <v>124</v>
      </c>
      <c r="C2949" t="s">
        <v>7</v>
      </c>
      <c r="D2949" s="46">
        <v>6.6699999999999995E-2</v>
      </c>
      <c r="E2949" s="2">
        <v>43312</v>
      </c>
      <c r="F2949" t="s">
        <v>5685</v>
      </c>
      <c r="G2949" s="16">
        <v>44378</v>
      </c>
      <c r="H2949" s="16">
        <v>44742</v>
      </c>
      <c r="I2949" s="3">
        <v>2467.4699999999998</v>
      </c>
      <c r="J2949" s="3">
        <v>-658</v>
      </c>
      <c r="K2949" s="3">
        <v>1809.47</v>
      </c>
      <c r="Q2949" s="29">
        <f t="shared" si="462"/>
        <v>3</v>
      </c>
      <c r="R2949" s="29">
        <f t="shared" si="463"/>
        <v>10</v>
      </c>
      <c r="S2949" s="29">
        <f t="shared" si="464"/>
        <v>30</v>
      </c>
      <c r="T2949" s="30">
        <f t="shared" si="465"/>
        <v>1</v>
      </c>
      <c r="U2949" s="28">
        <f t="shared" si="466"/>
        <v>164.58024899999998</v>
      </c>
      <c r="V2949" t="str">
        <f t="shared" si="457"/>
        <v>No</v>
      </c>
      <c r="W2949" t="str">
        <f t="shared" si="458"/>
        <v>7/1/2018</v>
      </c>
      <c r="X2949">
        <f t="shared" si="459"/>
        <v>1</v>
      </c>
      <c r="Y2949">
        <f t="shared" si="460"/>
        <v>164.58024899999998</v>
      </c>
      <c r="Z2949" t="str">
        <f t="shared" si="461"/>
        <v/>
      </c>
    </row>
    <row r="2950" spans="1:26" ht="13" hidden="1" x14ac:dyDescent="0.25">
      <c r="A2950" t="s">
        <v>5688</v>
      </c>
      <c r="B2950" t="s">
        <v>124</v>
      </c>
      <c r="C2950" t="s">
        <v>7</v>
      </c>
      <c r="D2950" s="46">
        <v>6.6699999999999995E-2</v>
      </c>
      <c r="E2950" s="2">
        <v>43312</v>
      </c>
      <c r="F2950" t="s">
        <v>5685</v>
      </c>
      <c r="G2950" s="16">
        <v>44378</v>
      </c>
      <c r="H2950" s="16">
        <v>44742</v>
      </c>
      <c r="I2950" s="3">
        <v>2467.4699999999998</v>
      </c>
      <c r="J2950" s="3">
        <v>-658</v>
      </c>
      <c r="K2950" s="3">
        <v>1809.47</v>
      </c>
      <c r="Q2950" s="29">
        <f t="shared" si="462"/>
        <v>3</v>
      </c>
      <c r="R2950" s="29">
        <f t="shared" si="463"/>
        <v>10</v>
      </c>
      <c r="S2950" s="29">
        <f t="shared" si="464"/>
        <v>30</v>
      </c>
      <c r="T2950" s="30">
        <f t="shared" si="465"/>
        <v>1</v>
      </c>
      <c r="U2950" s="28">
        <f t="shared" si="466"/>
        <v>164.58024899999998</v>
      </c>
      <c r="V2950" t="str">
        <f t="shared" si="457"/>
        <v>No</v>
      </c>
      <c r="W2950" t="str">
        <f t="shared" si="458"/>
        <v>7/1/2018</v>
      </c>
      <c r="X2950">
        <f t="shared" si="459"/>
        <v>1</v>
      </c>
      <c r="Y2950">
        <f t="shared" si="460"/>
        <v>164.58024899999998</v>
      </c>
      <c r="Z2950" t="str">
        <f t="shared" si="461"/>
        <v/>
      </c>
    </row>
    <row r="2951" spans="1:26" ht="13" hidden="1" x14ac:dyDescent="0.25">
      <c r="A2951" t="s">
        <v>5689</v>
      </c>
      <c r="B2951" t="s">
        <v>124</v>
      </c>
      <c r="C2951" t="s">
        <v>7</v>
      </c>
      <c r="D2951" s="46">
        <v>6.6699999999999995E-2</v>
      </c>
      <c r="E2951" s="2">
        <v>43312</v>
      </c>
      <c r="F2951" t="s">
        <v>5685</v>
      </c>
      <c r="G2951" s="16">
        <v>44378</v>
      </c>
      <c r="H2951" s="16">
        <v>44742</v>
      </c>
      <c r="I2951" s="3">
        <v>2467.4699999999998</v>
      </c>
      <c r="J2951" s="3">
        <v>-658</v>
      </c>
      <c r="K2951" s="3">
        <v>1809.47</v>
      </c>
      <c r="Q2951" s="29">
        <f t="shared" si="462"/>
        <v>3</v>
      </c>
      <c r="R2951" s="29">
        <f t="shared" si="463"/>
        <v>10</v>
      </c>
      <c r="S2951" s="29">
        <f t="shared" si="464"/>
        <v>30</v>
      </c>
      <c r="T2951" s="30">
        <f t="shared" si="465"/>
        <v>1</v>
      </c>
      <c r="U2951" s="28">
        <f t="shared" si="466"/>
        <v>164.58024899999998</v>
      </c>
      <c r="V2951" t="str">
        <f t="shared" si="457"/>
        <v>No</v>
      </c>
      <c r="W2951" t="str">
        <f t="shared" si="458"/>
        <v>7/1/2018</v>
      </c>
      <c r="X2951">
        <f t="shared" si="459"/>
        <v>1</v>
      </c>
      <c r="Y2951">
        <f t="shared" si="460"/>
        <v>164.58024899999998</v>
      </c>
      <c r="Z2951" t="str">
        <f t="shared" si="461"/>
        <v/>
      </c>
    </row>
    <row r="2952" spans="1:26" ht="13" hidden="1" x14ac:dyDescent="0.25">
      <c r="A2952" t="s">
        <v>5690</v>
      </c>
      <c r="B2952" t="s">
        <v>124</v>
      </c>
      <c r="C2952" t="s">
        <v>7</v>
      </c>
      <c r="D2952" s="46">
        <v>6.6699999999999995E-2</v>
      </c>
      <c r="E2952" s="2">
        <v>43312</v>
      </c>
      <c r="F2952" t="s">
        <v>5685</v>
      </c>
      <c r="G2952" s="16">
        <v>44378</v>
      </c>
      <c r="H2952" s="16">
        <v>44742</v>
      </c>
      <c r="I2952" s="3">
        <v>2467.4699999999998</v>
      </c>
      <c r="J2952" s="3">
        <v>-658</v>
      </c>
      <c r="K2952" s="3">
        <v>1809.47</v>
      </c>
      <c r="Q2952" s="29">
        <f t="shared" si="462"/>
        <v>3</v>
      </c>
      <c r="R2952" s="29">
        <f t="shared" si="463"/>
        <v>10</v>
      </c>
      <c r="S2952" s="29">
        <f t="shared" si="464"/>
        <v>30</v>
      </c>
      <c r="T2952" s="30">
        <f t="shared" si="465"/>
        <v>1</v>
      </c>
      <c r="U2952" s="28">
        <f t="shared" si="466"/>
        <v>164.58024899999998</v>
      </c>
      <c r="V2952" t="str">
        <f t="shared" si="457"/>
        <v>No</v>
      </c>
      <c r="W2952" t="str">
        <f t="shared" si="458"/>
        <v>7/1/2018</v>
      </c>
      <c r="X2952">
        <f t="shared" si="459"/>
        <v>1</v>
      </c>
      <c r="Y2952">
        <f t="shared" si="460"/>
        <v>164.58024899999998</v>
      </c>
      <c r="Z2952" t="str">
        <f t="shared" si="461"/>
        <v/>
      </c>
    </row>
    <row r="2953" spans="1:26" ht="13" hidden="1" x14ac:dyDescent="0.25">
      <c r="A2953" t="s">
        <v>5691</v>
      </c>
      <c r="B2953" t="s">
        <v>124</v>
      </c>
      <c r="C2953" t="s">
        <v>7</v>
      </c>
      <c r="D2953" s="46">
        <v>6.6699999999999995E-2</v>
      </c>
      <c r="E2953" s="2">
        <v>43312</v>
      </c>
      <c r="F2953" t="s">
        <v>5685</v>
      </c>
      <c r="G2953" s="16">
        <v>44378</v>
      </c>
      <c r="H2953" s="16">
        <v>44742</v>
      </c>
      <c r="I2953" s="3">
        <v>2467.4699999999998</v>
      </c>
      <c r="J2953" s="3">
        <v>-658</v>
      </c>
      <c r="K2953" s="3">
        <v>1809.47</v>
      </c>
      <c r="Q2953" s="29">
        <f t="shared" si="462"/>
        <v>3</v>
      </c>
      <c r="R2953" s="29">
        <f t="shared" si="463"/>
        <v>10</v>
      </c>
      <c r="S2953" s="29">
        <f t="shared" si="464"/>
        <v>30</v>
      </c>
      <c r="T2953" s="30">
        <f t="shared" si="465"/>
        <v>1</v>
      </c>
      <c r="U2953" s="28">
        <f t="shared" si="466"/>
        <v>164.58024899999998</v>
      </c>
      <c r="V2953" t="str">
        <f t="shared" si="457"/>
        <v>No</v>
      </c>
      <c r="W2953" t="str">
        <f t="shared" si="458"/>
        <v>7/1/2018</v>
      </c>
      <c r="X2953">
        <f t="shared" si="459"/>
        <v>1</v>
      </c>
      <c r="Y2953">
        <f t="shared" si="460"/>
        <v>164.58024899999998</v>
      </c>
      <c r="Z2953" t="str">
        <f t="shared" si="461"/>
        <v/>
      </c>
    </row>
    <row r="2954" spans="1:26" ht="13" hidden="1" x14ac:dyDescent="0.25">
      <c r="A2954" t="s">
        <v>5692</v>
      </c>
      <c r="B2954" t="s">
        <v>124</v>
      </c>
      <c r="C2954" t="s">
        <v>7</v>
      </c>
      <c r="D2954" s="46">
        <v>6.6699999999999995E-2</v>
      </c>
      <c r="E2954" s="2">
        <v>43312</v>
      </c>
      <c r="F2954" t="s">
        <v>5685</v>
      </c>
      <c r="G2954" s="16">
        <v>44378</v>
      </c>
      <c r="H2954" s="16">
        <v>44742</v>
      </c>
      <c r="I2954" s="3">
        <v>2467.4699999999998</v>
      </c>
      <c r="J2954" s="3">
        <v>-658</v>
      </c>
      <c r="K2954" s="3">
        <v>1809.47</v>
      </c>
      <c r="Q2954" s="29">
        <f t="shared" si="462"/>
        <v>3</v>
      </c>
      <c r="R2954" s="29">
        <f t="shared" si="463"/>
        <v>10</v>
      </c>
      <c r="S2954" s="29">
        <f t="shared" si="464"/>
        <v>30</v>
      </c>
      <c r="T2954" s="30">
        <f t="shared" si="465"/>
        <v>1</v>
      </c>
      <c r="U2954" s="28">
        <f t="shared" si="466"/>
        <v>164.58024899999998</v>
      </c>
      <c r="V2954" t="str">
        <f t="shared" si="457"/>
        <v>No</v>
      </c>
      <c r="W2954" t="str">
        <f t="shared" si="458"/>
        <v>7/1/2018</v>
      </c>
      <c r="X2954">
        <f t="shared" si="459"/>
        <v>1</v>
      </c>
      <c r="Y2954">
        <f t="shared" si="460"/>
        <v>164.58024899999998</v>
      </c>
      <c r="Z2954" t="str">
        <f t="shared" si="461"/>
        <v/>
      </c>
    </row>
    <row r="2955" spans="1:26" ht="13" hidden="1" x14ac:dyDescent="0.25">
      <c r="A2955" t="s">
        <v>5693</v>
      </c>
      <c r="B2955" t="s">
        <v>124</v>
      </c>
      <c r="C2955" t="s">
        <v>7</v>
      </c>
      <c r="D2955" s="46">
        <v>6.6699999999999995E-2</v>
      </c>
      <c r="E2955" s="2">
        <v>43312</v>
      </c>
      <c r="F2955" t="s">
        <v>5685</v>
      </c>
      <c r="G2955" s="16">
        <v>44378</v>
      </c>
      <c r="H2955" s="16">
        <v>44742</v>
      </c>
      <c r="I2955" s="3">
        <v>2467.4699999999998</v>
      </c>
      <c r="J2955" s="3">
        <v>-658</v>
      </c>
      <c r="K2955" s="3">
        <v>1809.47</v>
      </c>
      <c r="Q2955" s="29">
        <f t="shared" si="462"/>
        <v>3</v>
      </c>
      <c r="R2955" s="29">
        <f t="shared" si="463"/>
        <v>10</v>
      </c>
      <c r="S2955" s="29">
        <f t="shared" si="464"/>
        <v>30</v>
      </c>
      <c r="T2955" s="30">
        <f t="shared" si="465"/>
        <v>1</v>
      </c>
      <c r="U2955" s="28">
        <f t="shared" si="466"/>
        <v>164.58024899999998</v>
      </c>
      <c r="V2955" t="str">
        <f t="shared" si="457"/>
        <v>No</v>
      </c>
      <c r="W2955" t="str">
        <f t="shared" si="458"/>
        <v>7/1/2018</v>
      </c>
      <c r="X2955">
        <f t="shared" si="459"/>
        <v>1</v>
      </c>
      <c r="Y2955">
        <f t="shared" si="460"/>
        <v>164.58024899999998</v>
      </c>
      <c r="Z2955" t="str">
        <f t="shared" si="461"/>
        <v/>
      </c>
    </row>
    <row r="2956" spans="1:26" ht="13" hidden="1" x14ac:dyDescent="0.25">
      <c r="A2956" t="s">
        <v>5694</v>
      </c>
      <c r="B2956" t="s">
        <v>124</v>
      </c>
      <c r="C2956" t="s">
        <v>7</v>
      </c>
      <c r="D2956" s="46">
        <v>6.6699999999999995E-2</v>
      </c>
      <c r="E2956" s="2">
        <v>43312</v>
      </c>
      <c r="F2956" t="s">
        <v>5685</v>
      </c>
      <c r="G2956" s="16">
        <v>44378</v>
      </c>
      <c r="H2956" s="16">
        <v>44742</v>
      </c>
      <c r="I2956" s="3">
        <v>2467.4699999999998</v>
      </c>
      <c r="J2956" s="3">
        <v>-658</v>
      </c>
      <c r="K2956" s="3">
        <v>1809.47</v>
      </c>
      <c r="Q2956" s="29">
        <f t="shared" si="462"/>
        <v>3</v>
      </c>
      <c r="R2956" s="29">
        <f t="shared" si="463"/>
        <v>10</v>
      </c>
      <c r="S2956" s="29">
        <f t="shared" si="464"/>
        <v>30</v>
      </c>
      <c r="T2956" s="30">
        <f t="shared" si="465"/>
        <v>1</v>
      </c>
      <c r="U2956" s="28">
        <f t="shared" si="466"/>
        <v>164.58024899999998</v>
      </c>
      <c r="V2956" t="str">
        <f t="shared" ref="V2956:V3019" si="467">IF(AND(E2956&gt;=G2956,E2956&lt;=H2956),"Yes","No")</f>
        <v>No</v>
      </c>
      <c r="W2956" t="str">
        <f t="shared" ref="W2956:W3019" si="468">MONTH(E2956)&amp;"/"&amp;1&amp;"/"&amp;YEAR(E2956)</f>
        <v>7/1/2018</v>
      </c>
      <c r="X2956">
        <f t="shared" ref="X2956:X3019" si="469">IF(V2956="Yes",(DATEDIF(W2956,H2956+1,"M")/12),1)</f>
        <v>1</v>
      </c>
      <c r="Y2956">
        <f t="shared" ref="Y2956:Y3019" si="470">I2956*D2956*X2956</f>
        <v>164.58024899999998</v>
      </c>
      <c r="Z2956" t="str">
        <f t="shared" ref="Z2956:Z3019" si="471">IF(V2956="Yes",Y2956+J2956,"")</f>
        <v/>
      </c>
    </row>
    <row r="2957" spans="1:26" ht="13" hidden="1" x14ac:dyDescent="0.25">
      <c r="A2957" t="s">
        <v>5695</v>
      </c>
      <c r="B2957" t="s">
        <v>124</v>
      </c>
      <c r="C2957" t="s">
        <v>7</v>
      </c>
      <c r="D2957" s="46">
        <v>6.6699999999999995E-2</v>
      </c>
      <c r="E2957" s="2">
        <v>43312</v>
      </c>
      <c r="F2957" t="s">
        <v>5685</v>
      </c>
      <c r="G2957" s="16">
        <v>44378</v>
      </c>
      <c r="H2957" s="16">
        <v>44742</v>
      </c>
      <c r="I2957" s="3">
        <v>2467.4699999999998</v>
      </c>
      <c r="J2957" s="3">
        <v>-658</v>
      </c>
      <c r="K2957" s="3">
        <v>1809.47</v>
      </c>
      <c r="Q2957" s="29">
        <f t="shared" si="462"/>
        <v>3</v>
      </c>
      <c r="R2957" s="29">
        <f t="shared" si="463"/>
        <v>10</v>
      </c>
      <c r="S2957" s="29">
        <f t="shared" si="464"/>
        <v>30</v>
      </c>
      <c r="T2957" s="30">
        <f t="shared" si="465"/>
        <v>1</v>
      </c>
      <c r="U2957" s="28">
        <f t="shared" si="466"/>
        <v>164.58024899999998</v>
      </c>
      <c r="V2957" t="str">
        <f t="shared" si="467"/>
        <v>No</v>
      </c>
      <c r="W2957" t="str">
        <f t="shared" si="468"/>
        <v>7/1/2018</v>
      </c>
      <c r="X2957">
        <f t="shared" si="469"/>
        <v>1</v>
      </c>
      <c r="Y2957">
        <f t="shared" si="470"/>
        <v>164.58024899999998</v>
      </c>
      <c r="Z2957" t="str">
        <f t="shared" si="471"/>
        <v/>
      </c>
    </row>
    <row r="2958" spans="1:26" ht="13" hidden="1" x14ac:dyDescent="0.25">
      <c r="A2958" t="s">
        <v>5696</v>
      </c>
      <c r="B2958" t="s">
        <v>124</v>
      </c>
      <c r="C2958" t="s">
        <v>7</v>
      </c>
      <c r="D2958" s="46">
        <v>6.6699999999999995E-2</v>
      </c>
      <c r="E2958" s="2">
        <v>43312</v>
      </c>
      <c r="F2958" t="s">
        <v>5685</v>
      </c>
      <c r="G2958" s="16">
        <v>44378</v>
      </c>
      <c r="H2958" s="16">
        <v>44742</v>
      </c>
      <c r="I2958" s="3">
        <v>2467.4699999999998</v>
      </c>
      <c r="J2958" s="3">
        <v>-658</v>
      </c>
      <c r="K2958" s="3">
        <v>1809.47</v>
      </c>
      <c r="Q2958" s="29">
        <f t="shared" si="462"/>
        <v>3</v>
      </c>
      <c r="R2958" s="29">
        <f t="shared" si="463"/>
        <v>10</v>
      </c>
      <c r="S2958" s="29">
        <f t="shared" si="464"/>
        <v>30</v>
      </c>
      <c r="T2958" s="30">
        <f t="shared" si="465"/>
        <v>1</v>
      </c>
      <c r="U2958" s="28">
        <f t="shared" si="466"/>
        <v>164.58024899999998</v>
      </c>
      <c r="V2958" t="str">
        <f t="shared" si="467"/>
        <v>No</v>
      </c>
      <c r="W2958" t="str">
        <f t="shared" si="468"/>
        <v>7/1/2018</v>
      </c>
      <c r="X2958">
        <f t="shared" si="469"/>
        <v>1</v>
      </c>
      <c r="Y2958">
        <f t="shared" si="470"/>
        <v>164.58024899999998</v>
      </c>
      <c r="Z2958" t="str">
        <f t="shared" si="471"/>
        <v/>
      </c>
    </row>
    <row r="2959" spans="1:26" ht="13" hidden="1" x14ac:dyDescent="0.25">
      <c r="A2959" t="s">
        <v>5697</v>
      </c>
      <c r="B2959" t="s">
        <v>124</v>
      </c>
      <c r="C2959" t="s">
        <v>7</v>
      </c>
      <c r="D2959" s="46">
        <v>6.6699999999999995E-2</v>
      </c>
      <c r="E2959" s="2">
        <v>43312</v>
      </c>
      <c r="F2959" t="s">
        <v>5685</v>
      </c>
      <c r="G2959" s="16">
        <v>44378</v>
      </c>
      <c r="H2959" s="16">
        <v>44742</v>
      </c>
      <c r="I2959" s="3">
        <v>2467.4699999999998</v>
      </c>
      <c r="J2959" s="3">
        <v>-658</v>
      </c>
      <c r="K2959" s="3">
        <v>1809.47</v>
      </c>
      <c r="Q2959" s="29">
        <f t="shared" si="462"/>
        <v>3</v>
      </c>
      <c r="R2959" s="29">
        <f t="shared" si="463"/>
        <v>10</v>
      </c>
      <c r="S2959" s="29">
        <f t="shared" si="464"/>
        <v>30</v>
      </c>
      <c r="T2959" s="30">
        <f t="shared" si="465"/>
        <v>1</v>
      </c>
      <c r="U2959" s="28">
        <f t="shared" si="466"/>
        <v>164.58024899999998</v>
      </c>
      <c r="V2959" t="str">
        <f t="shared" si="467"/>
        <v>No</v>
      </c>
      <c r="W2959" t="str">
        <f t="shared" si="468"/>
        <v>7/1/2018</v>
      </c>
      <c r="X2959">
        <f t="shared" si="469"/>
        <v>1</v>
      </c>
      <c r="Y2959">
        <f t="shared" si="470"/>
        <v>164.58024899999998</v>
      </c>
      <c r="Z2959" t="str">
        <f t="shared" si="471"/>
        <v/>
      </c>
    </row>
    <row r="2960" spans="1:26" ht="13" hidden="1" x14ac:dyDescent="0.25">
      <c r="A2960" t="s">
        <v>5698</v>
      </c>
      <c r="B2960" t="s">
        <v>124</v>
      </c>
      <c r="C2960" t="s">
        <v>7</v>
      </c>
      <c r="D2960" s="46">
        <v>6.6699999999999995E-2</v>
      </c>
      <c r="E2960" s="2">
        <v>43312</v>
      </c>
      <c r="F2960" t="s">
        <v>5685</v>
      </c>
      <c r="G2960" s="16">
        <v>44378</v>
      </c>
      <c r="H2960" s="16">
        <v>44742</v>
      </c>
      <c r="I2960" s="3">
        <v>2467.4699999999998</v>
      </c>
      <c r="J2960" s="3">
        <v>-658</v>
      </c>
      <c r="K2960" s="3">
        <v>1809.47</v>
      </c>
      <c r="Q2960" s="29">
        <f t="shared" si="462"/>
        <v>3</v>
      </c>
      <c r="R2960" s="29">
        <f t="shared" si="463"/>
        <v>10</v>
      </c>
      <c r="S2960" s="29">
        <f t="shared" si="464"/>
        <v>30</v>
      </c>
      <c r="T2960" s="30">
        <f t="shared" si="465"/>
        <v>1</v>
      </c>
      <c r="U2960" s="28">
        <f t="shared" si="466"/>
        <v>164.58024899999998</v>
      </c>
      <c r="V2960" t="str">
        <f t="shared" si="467"/>
        <v>No</v>
      </c>
      <c r="W2960" t="str">
        <f t="shared" si="468"/>
        <v>7/1/2018</v>
      </c>
      <c r="X2960">
        <f t="shared" si="469"/>
        <v>1</v>
      </c>
      <c r="Y2960">
        <f t="shared" si="470"/>
        <v>164.58024899999998</v>
      </c>
      <c r="Z2960" t="str">
        <f t="shared" si="471"/>
        <v/>
      </c>
    </row>
    <row r="2961" spans="1:26" ht="13" hidden="1" x14ac:dyDescent="0.25">
      <c r="A2961" t="s">
        <v>5699</v>
      </c>
      <c r="B2961" t="s">
        <v>124</v>
      </c>
      <c r="C2961" t="s">
        <v>7</v>
      </c>
      <c r="D2961" s="46">
        <v>6.6699999999999995E-2</v>
      </c>
      <c r="E2961" s="2">
        <v>43312</v>
      </c>
      <c r="F2961" t="s">
        <v>5685</v>
      </c>
      <c r="G2961" s="16">
        <v>44378</v>
      </c>
      <c r="H2961" s="16">
        <v>44742</v>
      </c>
      <c r="I2961" s="3">
        <v>2467.4699999999998</v>
      </c>
      <c r="J2961" s="3">
        <v>-658</v>
      </c>
      <c r="K2961" s="3">
        <v>1809.47</v>
      </c>
      <c r="Q2961" s="29">
        <f t="shared" si="462"/>
        <v>3</v>
      </c>
      <c r="R2961" s="29">
        <f t="shared" si="463"/>
        <v>10</v>
      </c>
      <c r="S2961" s="29">
        <f t="shared" si="464"/>
        <v>30</v>
      </c>
      <c r="T2961" s="30">
        <f t="shared" si="465"/>
        <v>1</v>
      </c>
      <c r="U2961" s="28">
        <f t="shared" si="466"/>
        <v>164.58024899999998</v>
      </c>
      <c r="V2961" t="str">
        <f t="shared" si="467"/>
        <v>No</v>
      </c>
      <c r="W2961" t="str">
        <f t="shared" si="468"/>
        <v>7/1/2018</v>
      </c>
      <c r="X2961">
        <f t="shared" si="469"/>
        <v>1</v>
      </c>
      <c r="Y2961">
        <f t="shared" si="470"/>
        <v>164.58024899999998</v>
      </c>
      <c r="Z2961" t="str">
        <f t="shared" si="471"/>
        <v/>
      </c>
    </row>
    <row r="2962" spans="1:26" ht="13" hidden="1" x14ac:dyDescent="0.25">
      <c r="A2962" t="s">
        <v>5700</v>
      </c>
      <c r="B2962" t="s">
        <v>124</v>
      </c>
      <c r="C2962" t="s">
        <v>7</v>
      </c>
      <c r="D2962" s="46">
        <v>6.6699999999999995E-2</v>
      </c>
      <c r="E2962" s="2">
        <v>43312</v>
      </c>
      <c r="F2962" t="s">
        <v>5685</v>
      </c>
      <c r="G2962" s="16">
        <v>44378</v>
      </c>
      <c r="H2962" s="16">
        <v>44742</v>
      </c>
      <c r="I2962" s="3">
        <v>2467.4699999999998</v>
      </c>
      <c r="J2962" s="3">
        <v>-658</v>
      </c>
      <c r="K2962" s="3">
        <v>1809.47</v>
      </c>
      <c r="Q2962" s="29">
        <f t="shared" si="462"/>
        <v>3</v>
      </c>
      <c r="R2962" s="29">
        <f t="shared" si="463"/>
        <v>10</v>
      </c>
      <c r="S2962" s="29">
        <f t="shared" si="464"/>
        <v>30</v>
      </c>
      <c r="T2962" s="30">
        <f t="shared" si="465"/>
        <v>1</v>
      </c>
      <c r="U2962" s="28">
        <f t="shared" si="466"/>
        <v>164.58024899999998</v>
      </c>
      <c r="V2962" t="str">
        <f t="shared" si="467"/>
        <v>No</v>
      </c>
      <c r="W2962" t="str">
        <f t="shared" si="468"/>
        <v>7/1/2018</v>
      </c>
      <c r="X2962">
        <f t="shared" si="469"/>
        <v>1</v>
      </c>
      <c r="Y2962">
        <f t="shared" si="470"/>
        <v>164.58024899999998</v>
      </c>
      <c r="Z2962" t="str">
        <f t="shared" si="471"/>
        <v/>
      </c>
    </row>
    <row r="2963" spans="1:26" ht="13" hidden="1" x14ac:dyDescent="0.25">
      <c r="A2963" t="s">
        <v>5701</v>
      </c>
      <c r="B2963" t="s">
        <v>124</v>
      </c>
      <c r="C2963" t="s">
        <v>7</v>
      </c>
      <c r="D2963" s="46">
        <v>6.6699999999999995E-2</v>
      </c>
      <c r="E2963" s="2">
        <v>43312</v>
      </c>
      <c r="F2963" t="s">
        <v>5685</v>
      </c>
      <c r="G2963" s="16">
        <v>44378</v>
      </c>
      <c r="H2963" s="16">
        <v>44742</v>
      </c>
      <c r="I2963" s="3">
        <v>2467.4699999999998</v>
      </c>
      <c r="J2963" s="3">
        <v>-658</v>
      </c>
      <c r="K2963" s="3">
        <v>1809.47</v>
      </c>
      <c r="Q2963" s="29">
        <f t="shared" si="462"/>
        <v>3</v>
      </c>
      <c r="R2963" s="29">
        <f t="shared" si="463"/>
        <v>10</v>
      </c>
      <c r="S2963" s="29">
        <f t="shared" si="464"/>
        <v>30</v>
      </c>
      <c r="T2963" s="30">
        <f t="shared" si="465"/>
        <v>1</v>
      </c>
      <c r="U2963" s="28">
        <f t="shared" si="466"/>
        <v>164.58024899999998</v>
      </c>
      <c r="V2963" t="str">
        <f t="shared" si="467"/>
        <v>No</v>
      </c>
      <c r="W2963" t="str">
        <f t="shared" si="468"/>
        <v>7/1/2018</v>
      </c>
      <c r="X2963">
        <f t="shared" si="469"/>
        <v>1</v>
      </c>
      <c r="Y2963">
        <f t="shared" si="470"/>
        <v>164.58024899999998</v>
      </c>
      <c r="Z2963" t="str">
        <f t="shared" si="471"/>
        <v/>
      </c>
    </row>
    <row r="2964" spans="1:26" ht="13" hidden="1" x14ac:dyDescent="0.25">
      <c r="A2964" t="s">
        <v>5702</v>
      </c>
      <c r="B2964" t="s">
        <v>124</v>
      </c>
      <c r="C2964" t="s">
        <v>7</v>
      </c>
      <c r="D2964" s="46">
        <v>6.6699999999999995E-2</v>
      </c>
      <c r="E2964" s="2">
        <v>43312</v>
      </c>
      <c r="F2964" t="s">
        <v>5685</v>
      </c>
      <c r="G2964" s="16">
        <v>44378</v>
      </c>
      <c r="H2964" s="16">
        <v>44742</v>
      </c>
      <c r="I2964" s="3">
        <v>2467.4699999999998</v>
      </c>
      <c r="J2964" s="3">
        <v>-658</v>
      </c>
      <c r="K2964" s="3">
        <v>1809.47</v>
      </c>
      <c r="Q2964" s="29">
        <f t="shared" si="462"/>
        <v>3</v>
      </c>
      <c r="R2964" s="29">
        <f t="shared" si="463"/>
        <v>10</v>
      </c>
      <c r="S2964" s="29">
        <f t="shared" si="464"/>
        <v>30</v>
      </c>
      <c r="T2964" s="30">
        <f t="shared" si="465"/>
        <v>1</v>
      </c>
      <c r="U2964" s="28">
        <f t="shared" si="466"/>
        <v>164.58024899999998</v>
      </c>
      <c r="V2964" t="str">
        <f t="shared" si="467"/>
        <v>No</v>
      </c>
      <c r="W2964" t="str">
        <f t="shared" si="468"/>
        <v>7/1/2018</v>
      </c>
      <c r="X2964">
        <f t="shared" si="469"/>
        <v>1</v>
      </c>
      <c r="Y2964">
        <f t="shared" si="470"/>
        <v>164.58024899999998</v>
      </c>
      <c r="Z2964" t="str">
        <f t="shared" si="471"/>
        <v/>
      </c>
    </row>
    <row r="2965" spans="1:26" ht="13" hidden="1" x14ac:dyDescent="0.25">
      <c r="A2965" t="s">
        <v>5703</v>
      </c>
      <c r="B2965" t="s">
        <v>124</v>
      </c>
      <c r="C2965" t="s">
        <v>7</v>
      </c>
      <c r="D2965" s="46">
        <v>6.6699999999999995E-2</v>
      </c>
      <c r="E2965" s="2">
        <v>43312</v>
      </c>
      <c r="F2965" t="s">
        <v>5685</v>
      </c>
      <c r="G2965" s="16">
        <v>44378</v>
      </c>
      <c r="H2965" s="16">
        <v>44742</v>
      </c>
      <c r="I2965" s="3">
        <v>2467.4699999999998</v>
      </c>
      <c r="J2965" s="3">
        <v>-658</v>
      </c>
      <c r="K2965" s="3">
        <v>1809.47</v>
      </c>
      <c r="Q2965" s="29">
        <f t="shared" si="462"/>
        <v>3</v>
      </c>
      <c r="R2965" s="29">
        <f t="shared" si="463"/>
        <v>10</v>
      </c>
      <c r="S2965" s="29">
        <f t="shared" si="464"/>
        <v>30</v>
      </c>
      <c r="T2965" s="30">
        <f t="shared" si="465"/>
        <v>1</v>
      </c>
      <c r="U2965" s="28">
        <f t="shared" si="466"/>
        <v>164.58024899999998</v>
      </c>
      <c r="V2965" t="str">
        <f t="shared" si="467"/>
        <v>No</v>
      </c>
      <c r="W2965" t="str">
        <f t="shared" si="468"/>
        <v>7/1/2018</v>
      </c>
      <c r="X2965">
        <f t="shared" si="469"/>
        <v>1</v>
      </c>
      <c r="Y2965">
        <f t="shared" si="470"/>
        <v>164.58024899999998</v>
      </c>
      <c r="Z2965" t="str">
        <f t="shared" si="471"/>
        <v/>
      </c>
    </row>
    <row r="2966" spans="1:26" ht="13" hidden="1" x14ac:dyDescent="0.25">
      <c r="A2966" t="s">
        <v>5704</v>
      </c>
      <c r="B2966" t="s">
        <v>124</v>
      </c>
      <c r="C2966" t="s">
        <v>7</v>
      </c>
      <c r="D2966" s="46">
        <v>6.6699999999999995E-2</v>
      </c>
      <c r="E2966" s="2">
        <v>43312</v>
      </c>
      <c r="F2966" t="s">
        <v>5685</v>
      </c>
      <c r="G2966" s="16">
        <v>44378</v>
      </c>
      <c r="H2966" s="16">
        <v>44742</v>
      </c>
      <c r="I2966" s="3">
        <v>2467.4699999999998</v>
      </c>
      <c r="J2966" s="3">
        <v>-658</v>
      </c>
      <c r="K2966" s="3">
        <v>1809.47</v>
      </c>
      <c r="Q2966" s="29">
        <f t="shared" si="462"/>
        <v>3</v>
      </c>
      <c r="R2966" s="29">
        <f t="shared" si="463"/>
        <v>10</v>
      </c>
      <c r="S2966" s="29">
        <f t="shared" si="464"/>
        <v>30</v>
      </c>
      <c r="T2966" s="30">
        <f t="shared" si="465"/>
        <v>1</v>
      </c>
      <c r="U2966" s="28">
        <f t="shared" si="466"/>
        <v>164.58024899999998</v>
      </c>
      <c r="V2966" t="str">
        <f t="shared" si="467"/>
        <v>No</v>
      </c>
      <c r="W2966" t="str">
        <f t="shared" si="468"/>
        <v>7/1/2018</v>
      </c>
      <c r="X2966">
        <f t="shared" si="469"/>
        <v>1</v>
      </c>
      <c r="Y2966">
        <f t="shared" si="470"/>
        <v>164.58024899999998</v>
      </c>
      <c r="Z2966" t="str">
        <f t="shared" si="471"/>
        <v/>
      </c>
    </row>
    <row r="2967" spans="1:26" ht="13" hidden="1" x14ac:dyDescent="0.25">
      <c r="A2967" t="s">
        <v>5705</v>
      </c>
      <c r="B2967" t="s">
        <v>124</v>
      </c>
      <c r="C2967" t="s">
        <v>7</v>
      </c>
      <c r="D2967" s="46">
        <v>6.6699999999999995E-2</v>
      </c>
      <c r="E2967" s="2">
        <v>43312</v>
      </c>
      <c r="F2967" t="s">
        <v>3784</v>
      </c>
      <c r="G2967" s="16">
        <v>44378</v>
      </c>
      <c r="H2967" s="16">
        <v>44742</v>
      </c>
      <c r="I2967" s="3">
        <v>3326.74</v>
      </c>
      <c r="J2967" s="3">
        <v>-887.12</v>
      </c>
      <c r="K2967" s="3">
        <v>2439.62</v>
      </c>
      <c r="Q2967" s="29">
        <f t="shared" si="462"/>
        <v>3</v>
      </c>
      <c r="R2967" s="29">
        <f t="shared" si="463"/>
        <v>10</v>
      </c>
      <c r="S2967" s="29">
        <f t="shared" si="464"/>
        <v>30</v>
      </c>
      <c r="T2967" s="30">
        <f t="shared" si="465"/>
        <v>1</v>
      </c>
      <c r="U2967" s="28">
        <f t="shared" si="466"/>
        <v>221.89355799999996</v>
      </c>
      <c r="V2967" t="str">
        <f t="shared" si="467"/>
        <v>No</v>
      </c>
      <c r="W2967" t="str">
        <f t="shared" si="468"/>
        <v>7/1/2018</v>
      </c>
      <c r="X2967">
        <f t="shared" si="469"/>
        <v>1</v>
      </c>
      <c r="Y2967">
        <f t="shared" si="470"/>
        <v>221.89355799999996</v>
      </c>
      <c r="Z2967" t="str">
        <f t="shared" si="471"/>
        <v/>
      </c>
    </row>
    <row r="2968" spans="1:26" ht="13" hidden="1" x14ac:dyDescent="0.25">
      <c r="A2968" t="s">
        <v>5706</v>
      </c>
      <c r="B2968" t="s">
        <v>124</v>
      </c>
      <c r="C2968" t="s">
        <v>7</v>
      </c>
      <c r="D2968" s="46">
        <v>6.6699999999999995E-2</v>
      </c>
      <c r="E2968" s="2">
        <v>43312</v>
      </c>
      <c r="F2968" t="s">
        <v>3784</v>
      </c>
      <c r="G2968" s="16">
        <v>44378</v>
      </c>
      <c r="H2968" s="16">
        <v>44742</v>
      </c>
      <c r="I2968" s="3">
        <v>3326.74</v>
      </c>
      <c r="J2968" s="3">
        <v>-887.12</v>
      </c>
      <c r="K2968" s="3">
        <v>2439.62</v>
      </c>
      <c r="Q2968" s="29">
        <f t="shared" si="462"/>
        <v>3</v>
      </c>
      <c r="R2968" s="29">
        <f t="shared" si="463"/>
        <v>10</v>
      </c>
      <c r="S2968" s="29">
        <f t="shared" si="464"/>
        <v>30</v>
      </c>
      <c r="T2968" s="30">
        <f t="shared" si="465"/>
        <v>1</v>
      </c>
      <c r="U2968" s="28">
        <f t="shared" si="466"/>
        <v>221.89355799999996</v>
      </c>
      <c r="V2968" t="str">
        <f t="shared" si="467"/>
        <v>No</v>
      </c>
      <c r="W2968" t="str">
        <f t="shared" si="468"/>
        <v>7/1/2018</v>
      </c>
      <c r="X2968">
        <f t="shared" si="469"/>
        <v>1</v>
      </c>
      <c r="Y2968">
        <f t="shared" si="470"/>
        <v>221.89355799999996</v>
      </c>
      <c r="Z2968" t="str">
        <f t="shared" si="471"/>
        <v/>
      </c>
    </row>
    <row r="2969" spans="1:26" ht="13" hidden="1" x14ac:dyDescent="0.25">
      <c r="A2969" t="s">
        <v>5707</v>
      </c>
      <c r="B2969" t="s">
        <v>124</v>
      </c>
      <c r="C2969" t="s">
        <v>7</v>
      </c>
      <c r="D2969" s="46">
        <v>6.6699999999999995E-2</v>
      </c>
      <c r="E2969" s="2">
        <v>43312</v>
      </c>
      <c r="F2969" t="s">
        <v>3784</v>
      </c>
      <c r="G2969" s="16">
        <v>44378</v>
      </c>
      <c r="H2969" s="16">
        <v>44742</v>
      </c>
      <c r="I2969" s="3">
        <v>3326.74</v>
      </c>
      <c r="J2969" s="3">
        <v>-887.12</v>
      </c>
      <c r="K2969" s="3">
        <v>2439.62</v>
      </c>
      <c r="Q2969" s="29">
        <f t="shared" si="462"/>
        <v>3</v>
      </c>
      <c r="R2969" s="29">
        <f t="shared" si="463"/>
        <v>10</v>
      </c>
      <c r="S2969" s="29">
        <f t="shared" si="464"/>
        <v>30</v>
      </c>
      <c r="T2969" s="30">
        <f t="shared" si="465"/>
        <v>1</v>
      </c>
      <c r="U2969" s="28">
        <f t="shared" si="466"/>
        <v>221.89355799999996</v>
      </c>
      <c r="V2969" t="str">
        <f t="shared" si="467"/>
        <v>No</v>
      </c>
      <c r="W2969" t="str">
        <f t="shared" si="468"/>
        <v>7/1/2018</v>
      </c>
      <c r="X2969">
        <f t="shared" si="469"/>
        <v>1</v>
      </c>
      <c r="Y2969">
        <f t="shared" si="470"/>
        <v>221.89355799999996</v>
      </c>
      <c r="Z2969" t="str">
        <f t="shared" si="471"/>
        <v/>
      </c>
    </row>
    <row r="2970" spans="1:26" ht="13" hidden="1" x14ac:dyDescent="0.25">
      <c r="A2970" t="s">
        <v>5708</v>
      </c>
      <c r="B2970" t="s">
        <v>124</v>
      </c>
      <c r="C2970" t="s">
        <v>7</v>
      </c>
      <c r="D2970" s="46">
        <v>6.6699999999999995E-2</v>
      </c>
      <c r="E2970" s="2">
        <v>43312</v>
      </c>
      <c r="F2970" t="s">
        <v>5709</v>
      </c>
      <c r="G2970" s="16">
        <v>44378</v>
      </c>
      <c r="H2970" s="16">
        <v>44742</v>
      </c>
      <c r="I2970" s="3">
        <v>1555.57</v>
      </c>
      <c r="J2970" s="3">
        <v>-414.81</v>
      </c>
      <c r="K2970" s="3">
        <v>1140.76</v>
      </c>
      <c r="Q2970" s="29">
        <f t="shared" si="462"/>
        <v>3</v>
      </c>
      <c r="R2970" s="29">
        <f t="shared" si="463"/>
        <v>10</v>
      </c>
      <c r="S2970" s="29">
        <f t="shared" si="464"/>
        <v>30</v>
      </c>
      <c r="T2970" s="30">
        <f t="shared" si="465"/>
        <v>1</v>
      </c>
      <c r="U2970" s="28">
        <f t="shared" si="466"/>
        <v>103.75651899999998</v>
      </c>
      <c r="V2970" t="str">
        <f t="shared" si="467"/>
        <v>No</v>
      </c>
      <c r="W2970" t="str">
        <f t="shared" si="468"/>
        <v>7/1/2018</v>
      </c>
      <c r="X2970">
        <f t="shared" si="469"/>
        <v>1</v>
      </c>
      <c r="Y2970">
        <f t="shared" si="470"/>
        <v>103.75651899999998</v>
      </c>
      <c r="Z2970" t="str">
        <f t="shared" si="471"/>
        <v/>
      </c>
    </row>
    <row r="2971" spans="1:26" ht="13" hidden="1" x14ac:dyDescent="0.25">
      <c r="A2971" t="s">
        <v>5710</v>
      </c>
      <c r="B2971" t="s">
        <v>124</v>
      </c>
      <c r="C2971" t="s">
        <v>7</v>
      </c>
      <c r="D2971" s="46">
        <v>6.6699999999999995E-2</v>
      </c>
      <c r="E2971" s="2">
        <v>43312</v>
      </c>
      <c r="F2971" t="s">
        <v>5709</v>
      </c>
      <c r="G2971" s="16">
        <v>44378</v>
      </c>
      <c r="H2971" s="16">
        <v>44742</v>
      </c>
      <c r="I2971" s="3">
        <v>1555.57</v>
      </c>
      <c r="J2971" s="3">
        <v>-414.81</v>
      </c>
      <c r="K2971" s="3">
        <v>1140.76</v>
      </c>
      <c r="Q2971" s="29">
        <f t="shared" si="462"/>
        <v>3</v>
      </c>
      <c r="R2971" s="29">
        <f t="shared" si="463"/>
        <v>10</v>
      </c>
      <c r="S2971" s="29">
        <f t="shared" si="464"/>
        <v>30</v>
      </c>
      <c r="T2971" s="30">
        <f t="shared" si="465"/>
        <v>1</v>
      </c>
      <c r="U2971" s="28">
        <f t="shared" si="466"/>
        <v>103.75651899999998</v>
      </c>
      <c r="V2971" t="str">
        <f t="shared" si="467"/>
        <v>No</v>
      </c>
      <c r="W2971" t="str">
        <f t="shared" si="468"/>
        <v>7/1/2018</v>
      </c>
      <c r="X2971">
        <f t="shared" si="469"/>
        <v>1</v>
      </c>
      <c r="Y2971">
        <f t="shared" si="470"/>
        <v>103.75651899999998</v>
      </c>
      <c r="Z2971" t="str">
        <f t="shared" si="471"/>
        <v/>
      </c>
    </row>
    <row r="2972" spans="1:26" ht="13" hidden="1" x14ac:dyDescent="0.25">
      <c r="A2972" t="s">
        <v>5711</v>
      </c>
      <c r="B2972" t="s">
        <v>124</v>
      </c>
      <c r="C2972" t="s">
        <v>7</v>
      </c>
      <c r="D2972" s="46">
        <v>6.6699999999999995E-2</v>
      </c>
      <c r="E2972" s="2">
        <v>43312</v>
      </c>
      <c r="F2972" t="s">
        <v>5709</v>
      </c>
      <c r="G2972" s="16">
        <v>44378</v>
      </c>
      <c r="H2972" s="16">
        <v>44742</v>
      </c>
      <c r="I2972" s="3">
        <v>1555.57</v>
      </c>
      <c r="J2972" s="3">
        <v>-414.81</v>
      </c>
      <c r="K2972" s="3">
        <v>1140.76</v>
      </c>
      <c r="Q2972" s="29">
        <f t="shared" si="462"/>
        <v>3</v>
      </c>
      <c r="R2972" s="29">
        <f t="shared" si="463"/>
        <v>10</v>
      </c>
      <c r="S2972" s="29">
        <f t="shared" si="464"/>
        <v>30</v>
      </c>
      <c r="T2972" s="30">
        <f t="shared" si="465"/>
        <v>1</v>
      </c>
      <c r="U2972" s="28">
        <f t="shared" si="466"/>
        <v>103.75651899999998</v>
      </c>
      <c r="V2972" t="str">
        <f t="shared" si="467"/>
        <v>No</v>
      </c>
      <c r="W2972" t="str">
        <f t="shared" si="468"/>
        <v>7/1/2018</v>
      </c>
      <c r="X2972">
        <f t="shared" si="469"/>
        <v>1</v>
      </c>
      <c r="Y2972">
        <f t="shared" si="470"/>
        <v>103.75651899999998</v>
      </c>
      <c r="Z2972" t="str">
        <f t="shared" si="471"/>
        <v/>
      </c>
    </row>
    <row r="2973" spans="1:26" ht="13" hidden="1" x14ac:dyDescent="0.25">
      <c r="A2973" t="s">
        <v>5712</v>
      </c>
      <c r="B2973" t="s">
        <v>124</v>
      </c>
      <c r="C2973" t="s">
        <v>7</v>
      </c>
      <c r="D2973" s="46">
        <v>6.6699999999999995E-2</v>
      </c>
      <c r="E2973" s="2">
        <v>43312</v>
      </c>
      <c r="F2973" t="s">
        <v>5709</v>
      </c>
      <c r="G2973" s="16">
        <v>44378</v>
      </c>
      <c r="H2973" s="16">
        <v>44742</v>
      </c>
      <c r="I2973" s="3">
        <v>1555.57</v>
      </c>
      <c r="J2973" s="3">
        <v>-414.81</v>
      </c>
      <c r="K2973" s="3">
        <v>1140.76</v>
      </c>
      <c r="Q2973" s="29">
        <f t="shared" si="462"/>
        <v>3</v>
      </c>
      <c r="R2973" s="29">
        <f t="shared" si="463"/>
        <v>10</v>
      </c>
      <c r="S2973" s="29">
        <f t="shared" si="464"/>
        <v>30</v>
      </c>
      <c r="T2973" s="30">
        <f t="shared" si="465"/>
        <v>1</v>
      </c>
      <c r="U2973" s="28">
        <f t="shared" si="466"/>
        <v>103.75651899999998</v>
      </c>
      <c r="V2973" t="str">
        <f t="shared" si="467"/>
        <v>No</v>
      </c>
      <c r="W2973" t="str">
        <f t="shared" si="468"/>
        <v>7/1/2018</v>
      </c>
      <c r="X2973">
        <f t="shared" si="469"/>
        <v>1</v>
      </c>
      <c r="Y2973">
        <f t="shared" si="470"/>
        <v>103.75651899999998</v>
      </c>
      <c r="Z2973" t="str">
        <f t="shared" si="471"/>
        <v/>
      </c>
    </row>
    <row r="2974" spans="1:26" ht="13" hidden="1" x14ac:dyDescent="0.25">
      <c r="A2974" t="s">
        <v>5713</v>
      </c>
      <c r="B2974" t="s">
        <v>124</v>
      </c>
      <c r="C2974" t="s">
        <v>7</v>
      </c>
      <c r="D2974" s="46">
        <v>6.6699999999999995E-2</v>
      </c>
      <c r="E2974" s="2">
        <v>43312</v>
      </c>
      <c r="F2974" t="s">
        <v>5709</v>
      </c>
      <c r="G2974" s="16">
        <v>44378</v>
      </c>
      <c r="H2974" s="16">
        <v>44742</v>
      </c>
      <c r="I2974" s="3">
        <v>1555.57</v>
      </c>
      <c r="J2974" s="3">
        <v>-414.81</v>
      </c>
      <c r="K2974" s="3">
        <v>1140.76</v>
      </c>
      <c r="Q2974" s="29">
        <f t="shared" si="462"/>
        <v>3</v>
      </c>
      <c r="R2974" s="29">
        <f t="shared" si="463"/>
        <v>10</v>
      </c>
      <c r="S2974" s="29">
        <f t="shared" si="464"/>
        <v>30</v>
      </c>
      <c r="T2974" s="30">
        <f t="shared" si="465"/>
        <v>1</v>
      </c>
      <c r="U2974" s="28">
        <f t="shared" si="466"/>
        <v>103.75651899999998</v>
      </c>
      <c r="V2974" t="str">
        <f t="shared" si="467"/>
        <v>No</v>
      </c>
      <c r="W2974" t="str">
        <f t="shared" si="468"/>
        <v>7/1/2018</v>
      </c>
      <c r="X2974">
        <f t="shared" si="469"/>
        <v>1</v>
      </c>
      <c r="Y2974">
        <f t="shared" si="470"/>
        <v>103.75651899999998</v>
      </c>
      <c r="Z2974" t="str">
        <f t="shared" si="471"/>
        <v/>
      </c>
    </row>
    <row r="2975" spans="1:26" ht="13" hidden="1" x14ac:dyDescent="0.25">
      <c r="A2975" t="s">
        <v>5714</v>
      </c>
      <c r="B2975" t="s">
        <v>124</v>
      </c>
      <c r="C2975" t="s">
        <v>7</v>
      </c>
      <c r="D2975" s="46">
        <v>6.6699999999999995E-2</v>
      </c>
      <c r="E2975" s="2">
        <v>43312</v>
      </c>
      <c r="F2975" t="s">
        <v>5709</v>
      </c>
      <c r="G2975" s="16">
        <v>44378</v>
      </c>
      <c r="H2975" s="16">
        <v>44742</v>
      </c>
      <c r="I2975" s="3">
        <v>1555.57</v>
      </c>
      <c r="J2975" s="3">
        <v>-414.81</v>
      </c>
      <c r="K2975" s="3">
        <v>1140.76</v>
      </c>
      <c r="Q2975" s="29">
        <f t="shared" si="462"/>
        <v>3</v>
      </c>
      <c r="R2975" s="29">
        <f t="shared" si="463"/>
        <v>10</v>
      </c>
      <c r="S2975" s="29">
        <f t="shared" si="464"/>
        <v>30</v>
      </c>
      <c r="T2975" s="30">
        <f t="shared" si="465"/>
        <v>1</v>
      </c>
      <c r="U2975" s="28">
        <f t="shared" si="466"/>
        <v>103.75651899999998</v>
      </c>
      <c r="V2975" t="str">
        <f t="shared" si="467"/>
        <v>No</v>
      </c>
      <c r="W2975" t="str">
        <f t="shared" si="468"/>
        <v>7/1/2018</v>
      </c>
      <c r="X2975">
        <f t="shared" si="469"/>
        <v>1</v>
      </c>
      <c r="Y2975">
        <f t="shared" si="470"/>
        <v>103.75651899999998</v>
      </c>
      <c r="Z2975" t="str">
        <f t="shared" si="471"/>
        <v/>
      </c>
    </row>
    <row r="2976" spans="1:26" ht="13" hidden="1" x14ac:dyDescent="0.25">
      <c r="A2976" t="s">
        <v>5715</v>
      </c>
      <c r="B2976" t="s">
        <v>124</v>
      </c>
      <c r="C2976" t="s">
        <v>7</v>
      </c>
      <c r="D2976" s="46">
        <v>6.6699999999999995E-2</v>
      </c>
      <c r="E2976" s="2">
        <v>43312</v>
      </c>
      <c r="F2976" t="s">
        <v>5709</v>
      </c>
      <c r="G2976" s="16">
        <v>44378</v>
      </c>
      <c r="H2976" s="16">
        <v>44742</v>
      </c>
      <c r="I2976" s="3">
        <v>1555.57</v>
      </c>
      <c r="J2976" s="3">
        <v>-414.81</v>
      </c>
      <c r="K2976" s="3">
        <v>1140.76</v>
      </c>
      <c r="Q2976" s="29">
        <f t="shared" si="462"/>
        <v>3</v>
      </c>
      <c r="R2976" s="29">
        <f t="shared" si="463"/>
        <v>10</v>
      </c>
      <c r="S2976" s="29">
        <f t="shared" si="464"/>
        <v>30</v>
      </c>
      <c r="T2976" s="30">
        <f t="shared" si="465"/>
        <v>1</v>
      </c>
      <c r="U2976" s="28">
        <f t="shared" si="466"/>
        <v>103.75651899999998</v>
      </c>
      <c r="V2976" t="str">
        <f t="shared" si="467"/>
        <v>No</v>
      </c>
      <c r="W2976" t="str">
        <f t="shared" si="468"/>
        <v>7/1/2018</v>
      </c>
      <c r="X2976">
        <f t="shared" si="469"/>
        <v>1</v>
      </c>
      <c r="Y2976">
        <f t="shared" si="470"/>
        <v>103.75651899999998</v>
      </c>
      <c r="Z2976" t="str">
        <f t="shared" si="471"/>
        <v/>
      </c>
    </row>
    <row r="2977" spans="1:26" ht="13" hidden="1" x14ac:dyDescent="0.25">
      <c r="A2977" t="s">
        <v>5716</v>
      </c>
      <c r="B2977" t="s">
        <v>124</v>
      </c>
      <c r="C2977" t="s">
        <v>7</v>
      </c>
      <c r="D2977" s="46">
        <v>6.6699999999999995E-2</v>
      </c>
      <c r="E2977" s="2">
        <v>43312</v>
      </c>
      <c r="F2977" t="s">
        <v>5709</v>
      </c>
      <c r="G2977" s="16">
        <v>44378</v>
      </c>
      <c r="H2977" s="16">
        <v>44742</v>
      </c>
      <c r="I2977" s="3">
        <v>1555.57</v>
      </c>
      <c r="J2977" s="3">
        <v>-414.81</v>
      </c>
      <c r="K2977" s="3">
        <v>1140.76</v>
      </c>
      <c r="Q2977" s="29">
        <f t="shared" si="462"/>
        <v>3</v>
      </c>
      <c r="R2977" s="29">
        <f t="shared" si="463"/>
        <v>10</v>
      </c>
      <c r="S2977" s="29">
        <f t="shared" si="464"/>
        <v>30</v>
      </c>
      <c r="T2977" s="30">
        <f t="shared" si="465"/>
        <v>1</v>
      </c>
      <c r="U2977" s="28">
        <f t="shared" si="466"/>
        <v>103.75651899999998</v>
      </c>
      <c r="V2977" t="str">
        <f t="shared" si="467"/>
        <v>No</v>
      </c>
      <c r="W2977" t="str">
        <f t="shared" si="468"/>
        <v>7/1/2018</v>
      </c>
      <c r="X2977">
        <f t="shared" si="469"/>
        <v>1</v>
      </c>
      <c r="Y2977">
        <f t="shared" si="470"/>
        <v>103.75651899999998</v>
      </c>
      <c r="Z2977" t="str">
        <f t="shared" si="471"/>
        <v/>
      </c>
    </row>
    <row r="2978" spans="1:26" ht="13" hidden="1" x14ac:dyDescent="0.25">
      <c r="A2978" t="s">
        <v>5717</v>
      </c>
      <c r="B2978" t="s">
        <v>124</v>
      </c>
      <c r="C2978" t="s">
        <v>7</v>
      </c>
      <c r="D2978" s="46">
        <v>6.6699999999999995E-2</v>
      </c>
      <c r="E2978" s="2">
        <v>43312</v>
      </c>
      <c r="F2978" t="s">
        <v>5709</v>
      </c>
      <c r="G2978" s="16">
        <v>44378</v>
      </c>
      <c r="H2978" s="16">
        <v>44742</v>
      </c>
      <c r="I2978" s="3">
        <v>1555.57</v>
      </c>
      <c r="J2978" s="3">
        <v>-414.81</v>
      </c>
      <c r="K2978" s="3">
        <v>1140.76</v>
      </c>
      <c r="Q2978" s="29">
        <f t="shared" si="462"/>
        <v>3</v>
      </c>
      <c r="R2978" s="29">
        <f t="shared" si="463"/>
        <v>10</v>
      </c>
      <c r="S2978" s="29">
        <f t="shared" si="464"/>
        <v>30</v>
      </c>
      <c r="T2978" s="30">
        <f t="shared" si="465"/>
        <v>1</v>
      </c>
      <c r="U2978" s="28">
        <f t="shared" si="466"/>
        <v>103.75651899999998</v>
      </c>
      <c r="V2978" t="str">
        <f t="shared" si="467"/>
        <v>No</v>
      </c>
      <c r="W2978" t="str">
        <f t="shared" si="468"/>
        <v>7/1/2018</v>
      </c>
      <c r="X2978">
        <f t="shared" si="469"/>
        <v>1</v>
      </c>
      <c r="Y2978">
        <f t="shared" si="470"/>
        <v>103.75651899999998</v>
      </c>
      <c r="Z2978" t="str">
        <f t="shared" si="471"/>
        <v/>
      </c>
    </row>
    <row r="2979" spans="1:26" ht="13" hidden="1" x14ac:dyDescent="0.25">
      <c r="A2979" t="s">
        <v>5718</v>
      </c>
      <c r="B2979" t="s">
        <v>124</v>
      </c>
      <c r="C2979" t="s">
        <v>7</v>
      </c>
      <c r="D2979" s="46">
        <v>6.6699999999999995E-2</v>
      </c>
      <c r="E2979" s="2">
        <v>43312</v>
      </c>
      <c r="F2979" t="s">
        <v>5709</v>
      </c>
      <c r="G2979" s="16">
        <v>44378</v>
      </c>
      <c r="H2979" s="16">
        <v>44742</v>
      </c>
      <c r="I2979" s="3">
        <v>1555.57</v>
      </c>
      <c r="J2979" s="3">
        <v>-414.81</v>
      </c>
      <c r="K2979" s="3">
        <v>1140.76</v>
      </c>
      <c r="Q2979" s="29">
        <f t="shared" si="462"/>
        <v>3</v>
      </c>
      <c r="R2979" s="29">
        <f t="shared" si="463"/>
        <v>10</v>
      </c>
      <c r="S2979" s="29">
        <f t="shared" si="464"/>
        <v>30</v>
      </c>
      <c r="T2979" s="30">
        <f t="shared" si="465"/>
        <v>1</v>
      </c>
      <c r="U2979" s="28">
        <f t="shared" si="466"/>
        <v>103.75651899999998</v>
      </c>
      <c r="V2979" t="str">
        <f t="shared" si="467"/>
        <v>No</v>
      </c>
      <c r="W2979" t="str">
        <f t="shared" si="468"/>
        <v>7/1/2018</v>
      </c>
      <c r="X2979">
        <f t="shared" si="469"/>
        <v>1</v>
      </c>
      <c r="Y2979">
        <f t="shared" si="470"/>
        <v>103.75651899999998</v>
      </c>
      <c r="Z2979" t="str">
        <f t="shared" si="471"/>
        <v/>
      </c>
    </row>
    <row r="2980" spans="1:26" ht="13" hidden="1" x14ac:dyDescent="0.25">
      <c r="A2980" t="s">
        <v>5719</v>
      </c>
      <c r="B2980" t="s">
        <v>124</v>
      </c>
      <c r="C2980" t="s">
        <v>7</v>
      </c>
      <c r="D2980" s="46">
        <v>6.6699999999999995E-2</v>
      </c>
      <c r="E2980" s="2">
        <v>43342</v>
      </c>
      <c r="F2980" t="s">
        <v>5720</v>
      </c>
      <c r="G2980" s="16">
        <v>44378</v>
      </c>
      <c r="H2980" s="16">
        <v>44742</v>
      </c>
      <c r="I2980" s="3">
        <v>697.57</v>
      </c>
      <c r="J2980" s="3">
        <v>-182.12</v>
      </c>
      <c r="K2980" s="3">
        <v>515.45000000000005</v>
      </c>
      <c r="Q2980" s="29">
        <f t="shared" si="462"/>
        <v>3</v>
      </c>
      <c r="R2980" s="29">
        <f t="shared" si="463"/>
        <v>10</v>
      </c>
      <c r="S2980" s="29">
        <f t="shared" si="464"/>
        <v>0</v>
      </c>
      <c r="T2980" s="30">
        <f t="shared" si="465"/>
        <v>1</v>
      </c>
      <c r="U2980" s="28">
        <f t="shared" si="466"/>
        <v>46.527918999999997</v>
      </c>
      <c r="V2980" t="str">
        <f t="shared" si="467"/>
        <v>No</v>
      </c>
      <c r="W2980" t="str">
        <f t="shared" si="468"/>
        <v>8/1/2018</v>
      </c>
      <c r="X2980">
        <f t="shared" si="469"/>
        <v>1</v>
      </c>
      <c r="Y2980">
        <f t="shared" si="470"/>
        <v>46.527918999999997</v>
      </c>
      <c r="Z2980" t="str">
        <f t="shared" si="471"/>
        <v/>
      </c>
    </row>
    <row r="2981" spans="1:26" ht="13" hidden="1" x14ac:dyDescent="0.25">
      <c r="A2981" t="s">
        <v>5721</v>
      </c>
      <c r="B2981" t="s">
        <v>124</v>
      </c>
      <c r="C2981" t="s">
        <v>7</v>
      </c>
      <c r="D2981" s="46">
        <v>6.6699999999999995E-2</v>
      </c>
      <c r="E2981" s="2">
        <v>43342</v>
      </c>
      <c r="F2981" t="s">
        <v>5720</v>
      </c>
      <c r="G2981" s="16">
        <v>44378</v>
      </c>
      <c r="H2981" s="16">
        <v>44742</v>
      </c>
      <c r="I2981" s="3">
        <v>697.57</v>
      </c>
      <c r="J2981" s="3">
        <v>-182.12</v>
      </c>
      <c r="K2981" s="3">
        <v>515.45000000000005</v>
      </c>
      <c r="Q2981" s="29">
        <f t="shared" si="462"/>
        <v>3</v>
      </c>
      <c r="R2981" s="29">
        <f t="shared" si="463"/>
        <v>10</v>
      </c>
      <c r="S2981" s="29">
        <f t="shared" si="464"/>
        <v>0</v>
      </c>
      <c r="T2981" s="30">
        <f t="shared" si="465"/>
        <v>1</v>
      </c>
      <c r="U2981" s="28">
        <f t="shared" si="466"/>
        <v>46.527918999999997</v>
      </c>
      <c r="V2981" t="str">
        <f t="shared" si="467"/>
        <v>No</v>
      </c>
      <c r="W2981" t="str">
        <f t="shared" si="468"/>
        <v>8/1/2018</v>
      </c>
      <c r="X2981">
        <f t="shared" si="469"/>
        <v>1</v>
      </c>
      <c r="Y2981">
        <f t="shared" si="470"/>
        <v>46.527918999999997</v>
      </c>
      <c r="Z2981" t="str">
        <f t="shared" si="471"/>
        <v/>
      </c>
    </row>
    <row r="2982" spans="1:26" ht="13" hidden="1" x14ac:dyDescent="0.25">
      <c r="A2982" t="s">
        <v>5722</v>
      </c>
      <c r="B2982" t="s">
        <v>124</v>
      </c>
      <c r="C2982" t="s">
        <v>7</v>
      </c>
      <c r="D2982" s="46">
        <v>6.6699999999999995E-2</v>
      </c>
      <c r="E2982" s="2">
        <v>43342</v>
      </c>
      <c r="F2982" t="s">
        <v>5720</v>
      </c>
      <c r="G2982" s="16">
        <v>44378</v>
      </c>
      <c r="H2982" s="16">
        <v>44742</v>
      </c>
      <c r="I2982" s="3">
        <v>697.57</v>
      </c>
      <c r="J2982" s="3">
        <v>-182.12</v>
      </c>
      <c r="K2982" s="3">
        <v>515.45000000000005</v>
      </c>
      <c r="Q2982" s="29">
        <f t="shared" si="462"/>
        <v>3</v>
      </c>
      <c r="R2982" s="29">
        <f t="shared" si="463"/>
        <v>10</v>
      </c>
      <c r="S2982" s="29">
        <f t="shared" si="464"/>
        <v>0</v>
      </c>
      <c r="T2982" s="30">
        <f t="shared" si="465"/>
        <v>1</v>
      </c>
      <c r="U2982" s="28">
        <f t="shared" si="466"/>
        <v>46.527918999999997</v>
      </c>
      <c r="V2982" t="str">
        <f t="shared" si="467"/>
        <v>No</v>
      </c>
      <c r="W2982" t="str">
        <f t="shared" si="468"/>
        <v>8/1/2018</v>
      </c>
      <c r="X2982">
        <f t="shared" si="469"/>
        <v>1</v>
      </c>
      <c r="Y2982">
        <f t="shared" si="470"/>
        <v>46.527918999999997</v>
      </c>
      <c r="Z2982" t="str">
        <f t="shared" si="471"/>
        <v/>
      </c>
    </row>
    <row r="2983" spans="1:26" ht="13" hidden="1" x14ac:dyDescent="0.25">
      <c r="A2983" t="s">
        <v>5723</v>
      </c>
      <c r="B2983" t="s">
        <v>124</v>
      </c>
      <c r="C2983" t="s">
        <v>7</v>
      </c>
      <c r="D2983" s="46">
        <v>6.6699999999999995E-2</v>
      </c>
      <c r="E2983" s="2">
        <v>43342</v>
      </c>
      <c r="F2983" t="s">
        <v>5720</v>
      </c>
      <c r="G2983" s="16">
        <v>44378</v>
      </c>
      <c r="H2983" s="16">
        <v>44742</v>
      </c>
      <c r="I2983" s="3">
        <v>697.57</v>
      </c>
      <c r="J2983" s="3">
        <v>-182.12</v>
      </c>
      <c r="K2983" s="3">
        <v>515.45000000000005</v>
      </c>
      <c r="Q2983" s="29">
        <f t="shared" si="462"/>
        <v>3</v>
      </c>
      <c r="R2983" s="29">
        <f t="shared" si="463"/>
        <v>10</v>
      </c>
      <c r="S2983" s="29">
        <f t="shared" si="464"/>
        <v>0</v>
      </c>
      <c r="T2983" s="30">
        <f t="shared" si="465"/>
        <v>1</v>
      </c>
      <c r="U2983" s="28">
        <f t="shared" si="466"/>
        <v>46.527918999999997</v>
      </c>
      <c r="V2983" t="str">
        <f t="shared" si="467"/>
        <v>No</v>
      </c>
      <c r="W2983" t="str">
        <f t="shared" si="468"/>
        <v>8/1/2018</v>
      </c>
      <c r="X2983">
        <f t="shared" si="469"/>
        <v>1</v>
      </c>
      <c r="Y2983">
        <f t="shared" si="470"/>
        <v>46.527918999999997</v>
      </c>
      <c r="Z2983" t="str">
        <f t="shared" si="471"/>
        <v/>
      </c>
    </row>
    <row r="2984" spans="1:26" ht="13" hidden="1" x14ac:dyDescent="0.25">
      <c r="A2984" t="s">
        <v>5724</v>
      </c>
      <c r="B2984" t="s">
        <v>124</v>
      </c>
      <c r="C2984" t="s">
        <v>7</v>
      </c>
      <c r="D2984" s="46">
        <v>6.6699999999999995E-2</v>
      </c>
      <c r="E2984" s="2">
        <v>43342</v>
      </c>
      <c r="F2984" t="s">
        <v>5720</v>
      </c>
      <c r="G2984" s="16">
        <v>44378</v>
      </c>
      <c r="H2984" s="16">
        <v>44742</v>
      </c>
      <c r="I2984" s="3">
        <v>697.57</v>
      </c>
      <c r="J2984" s="3">
        <v>-182.12</v>
      </c>
      <c r="K2984" s="3">
        <v>515.45000000000005</v>
      </c>
      <c r="Q2984" s="29">
        <f t="shared" si="462"/>
        <v>3</v>
      </c>
      <c r="R2984" s="29">
        <f t="shared" si="463"/>
        <v>10</v>
      </c>
      <c r="S2984" s="29">
        <f t="shared" si="464"/>
        <v>0</v>
      </c>
      <c r="T2984" s="30">
        <f t="shared" si="465"/>
        <v>1</v>
      </c>
      <c r="U2984" s="28">
        <f t="shared" si="466"/>
        <v>46.527918999999997</v>
      </c>
      <c r="V2984" t="str">
        <f t="shared" si="467"/>
        <v>No</v>
      </c>
      <c r="W2984" t="str">
        <f t="shared" si="468"/>
        <v>8/1/2018</v>
      </c>
      <c r="X2984">
        <f t="shared" si="469"/>
        <v>1</v>
      </c>
      <c r="Y2984">
        <f t="shared" si="470"/>
        <v>46.527918999999997</v>
      </c>
      <c r="Z2984" t="str">
        <f t="shared" si="471"/>
        <v/>
      </c>
    </row>
    <row r="2985" spans="1:26" ht="13" hidden="1" x14ac:dyDescent="0.25">
      <c r="A2985" t="s">
        <v>5725</v>
      </c>
      <c r="B2985" t="s">
        <v>124</v>
      </c>
      <c r="C2985" t="s">
        <v>7</v>
      </c>
      <c r="D2985" s="46">
        <v>6.6699999999999995E-2</v>
      </c>
      <c r="E2985" s="2">
        <v>43342</v>
      </c>
      <c r="F2985" t="s">
        <v>5720</v>
      </c>
      <c r="G2985" s="16">
        <v>44378</v>
      </c>
      <c r="H2985" s="16">
        <v>44742</v>
      </c>
      <c r="I2985" s="3">
        <v>697.57</v>
      </c>
      <c r="J2985" s="3">
        <v>-182.12</v>
      </c>
      <c r="K2985" s="3">
        <v>515.45000000000005</v>
      </c>
      <c r="Q2985" s="29">
        <f t="shared" si="462"/>
        <v>3</v>
      </c>
      <c r="R2985" s="29">
        <f t="shared" si="463"/>
        <v>10</v>
      </c>
      <c r="S2985" s="29">
        <f t="shared" si="464"/>
        <v>0</v>
      </c>
      <c r="T2985" s="30">
        <f t="shared" si="465"/>
        <v>1</v>
      </c>
      <c r="U2985" s="28">
        <f t="shared" si="466"/>
        <v>46.527918999999997</v>
      </c>
      <c r="V2985" t="str">
        <f t="shared" si="467"/>
        <v>No</v>
      </c>
      <c r="W2985" t="str">
        <f t="shared" si="468"/>
        <v>8/1/2018</v>
      </c>
      <c r="X2985">
        <f t="shared" si="469"/>
        <v>1</v>
      </c>
      <c r="Y2985">
        <f t="shared" si="470"/>
        <v>46.527918999999997</v>
      </c>
      <c r="Z2985" t="str">
        <f t="shared" si="471"/>
        <v/>
      </c>
    </row>
    <row r="2986" spans="1:26" ht="13" hidden="1" x14ac:dyDescent="0.25">
      <c r="A2986" t="s">
        <v>5726</v>
      </c>
      <c r="B2986" t="s">
        <v>124</v>
      </c>
      <c r="C2986" t="s">
        <v>7</v>
      </c>
      <c r="D2986" s="46">
        <v>6.6699999999999995E-2</v>
      </c>
      <c r="E2986" s="2">
        <v>43342</v>
      </c>
      <c r="F2986" t="s">
        <v>5720</v>
      </c>
      <c r="G2986" s="16">
        <v>44378</v>
      </c>
      <c r="H2986" s="16">
        <v>44742</v>
      </c>
      <c r="I2986" s="3">
        <v>697.57</v>
      </c>
      <c r="J2986" s="3">
        <v>-182.12</v>
      </c>
      <c r="K2986" s="3">
        <v>515.45000000000005</v>
      </c>
      <c r="Q2986" s="29">
        <f t="shared" si="462"/>
        <v>3</v>
      </c>
      <c r="R2986" s="29">
        <f t="shared" si="463"/>
        <v>10</v>
      </c>
      <c r="S2986" s="29">
        <f t="shared" si="464"/>
        <v>0</v>
      </c>
      <c r="T2986" s="30">
        <f t="shared" si="465"/>
        <v>1</v>
      </c>
      <c r="U2986" s="28">
        <f t="shared" si="466"/>
        <v>46.527918999999997</v>
      </c>
      <c r="V2986" t="str">
        <f t="shared" si="467"/>
        <v>No</v>
      </c>
      <c r="W2986" t="str">
        <f t="shared" si="468"/>
        <v>8/1/2018</v>
      </c>
      <c r="X2986">
        <f t="shared" si="469"/>
        <v>1</v>
      </c>
      <c r="Y2986">
        <f t="shared" si="470"/>
        <v>46.527918999999997</v>
      </c>
      <c r="Z2986" t="str">
        <f t="shared" si="471"/>
        <v/>
      </c>
    </row>
    <row r="2987" spans="1:26" ht="13" hidden="1" x14ac:dyDescent="0.25">
      <c r="A2987" t="s">
        <v>5727</v>
      </c>
      <c r="B2987" t="s">
        <v>124</v>
      </c>
      <c r="C2987" t="s">
        <v>7</v>
      </c>
      <c r="D2987" s="46">
        <v>6.6699999999999995E-2</v>
      </c>
      <c r="E2987" s="2">
        <v>43342</v>
      </c>
      <c r="F2987" t="s">
        <v>5720</v>
      </c>
      <c r="G2987" s="16">
        <v>44378</v>
      </c>
      <c r="H2987" s="16">
        <v>44742</v>
      </c>
      <c r="I2987" s="3">
        <v>697.57</v>
      </c>
      <c r="J2987" s="3">
        <v>-182.12</v>
      </c>
      <c r="K2987" s="3">
        <v>515.45000000000005</v>
      </c>
      <c r="Q2987" s="29">
        <f t="shared" si="462"/>
        <v>3</v>
      </c>
      <c r="R2987" s="29">
        <f t="shared" si="463"/>
        <v>10</v>
      </c>
      <c r="S2987" s="29">
        <f t="shared" si="464"/>
        <v>0</v>
      </c>
      <c r="T2987" s="30">
        <f t="shared" si="465"/>
        <v>1</v>
      </c>
      <c r="U2987" s="28">
        <f t="shared" si="466"/>
        <v>46.527918999999997</v>
      </c>
      <c r="V2987" t="str">
        <f t="shared" si="467"/>
        <v>No</v>
      </c>
      <c r="W2987" t="str">
        <f t="shared" si="468"/>
        <v>8/1/2018</v>
      </c>
      <c r="X2987">
        <f t="shared" si="469"/>
        <v>1</v>
      </c>
      <c r="Y2987">
        <f t="shared" si="470"/>
        <v>46.527918999999997</v>
      </c>
      <c r="Z2987" t="str">
        <f t="shared" si="471"/>
        <v/>
      </c>
    </row>
    <row r="2988" spans="1:26" ht="13" hidden="1" x14ac:dyDescent="0.25">
      <c r="A2988" t="s">
        <v>5728</v>
      </c>
      <c r="B2988" t="s">
        <v>124</v>
      </c>
      <c r="C2988" t="s">
        <v>7</v>
      </c>
      <c r="D2988" s="46">
        <v>6.6699999999999995E-2</v>
      </c>
      <c r="E2988" s="2">
        <v>43342</v>
      </c>
      <c r="F2988" t="s">
        <v>5720</v>
      </c>
      <c r="G2988" s="16">
        <v>44378</v>
      </c>
      <c r="H2988" s="16">
        <v>44742</v>
      </c>
      <c r="I2988" s="3">
        <v>697.57</v>
      </c>
      <c r="J2988" s="3">
        <v>-182.12</v>
      </c>
      <c r="K2988" s="3">
        <v>515.45000000000005</v>
      </c>
      <c r="Q2988" s="29">
        <f t="shared" si="462"/>
        <v>3</v>
      </c>
      <c r="R2988" s="29">
        <f t="shared" si="463"/>
        <v>10</v>
      </c>
      <c r="S2988" s="29">
        <f t="shared" si="464"/>
        <v>0</v>
      </c>
      <c r="T2988" s="30">
        <f t="shared" si="465"/>
        <v>1</v>
      </c>
      <c r="U2988" s="28">
        <f t="shared" si="466"/>
        <v>46.527918999999997</v>
      </c>
      <c r="V2988" t="str">
        <f t="shared" si="467"/>
        <v>No</v>
      </c>
      <c r="W2988" t="str">
        <f t="shared" si="468"/>
        <v>8/1/2018</v>
      </c>
      <c r="X2988">
        <f t="shared" si="469"/>
        <v>1</v>
      </c>
      <c r="Y2988">
        <f t="shared" si="470"/>
        <v>46.527918999999997</v>
      </c>
      <c r="Z2988" t="str">
        <f t="shared" si="471"/>
        <v/>
      </c>
    </row>
    <row r="2989" spans="1:26" ht="13" hidden="1" x14ac:dyDescent="0.25">
      <c r="A2989" t="s">
        <v>5729</v>
      </c>
      <c r="B2989" t="s">
        <v>124</v>
      </c>
      <c r="C2989" t="s">
        <v>7</v>
      </c>
      <c r="D2989" s="46">
        <v>6.6699999999999995E-2</v>
      </c>
      <c r="E2989" s="2">
        <v>43342</v>
      </c>
      <c r="F2989" t="s">
        <v>5720</v>
      </c>
      <c r="G2989" s="16">
        <v>44378</v>
      </c>
      <c r="H2989" s="16">
        <v>44742</v>
      </c>
      <c r="I2989" s="3">
        <v>697.57</v>
      </c>
      <c r="J2989" s="3">
        <v>-182.12</v>
      </c>
      <c r="K2989" s="3">
        <v>515.45000000000005</v>
      </c>
      <c r="Q2989" s="29">
        <f t="shared" si="462"/>
        <v>3</v>
      </c>
      <c r="R2989" s="29">
        <f t="shared" si="463"/>
        <v>10</v>
      </c>
      <c r="S2989" s="29">
        <f t="shared" si="464"/>
        <v>0</v>
      </c>
      <c r="T2989" s="30">
        <f t="shared" si="465"/>
        <v>1</v>
      </c>
      <c r="U2989" s="28">
        <f t="shared" si="466"/>
        <v>46.527918999999997</v>
      </c>
      <c r="V2989" t="str">
        <f t="shared" si="467"/>
        <v>No</v>
      </c>
      <c r="W2989" t="str">
        <f t="shared" si="468"/>
        <v>8/1/2018</v>
      </c>
      <c r="X2989">
        <f t="shared" si="469"/>
        <v>1</v>
      </c>
      <c r="Y2989">
        <f t="shared" si="470"/>
        <v>46.527918999999997</v>
      </c>
      <c r="Z2989" t="str">
        <f t="shared" si="471"/>
        <v/>
      </c>
    </row>
    <row r="2990" spans="1:26" ht="13" hidden="1" x14ac:dyDescent="0.25">
      <c r="A2990" t="s">
        <v>5730</v>
      </c>
      <c r="B2990" t="s">
        <v>124</v>
      </c>
      <c r="C2990" t="s">
        <v>7</v>
      </c>
      <c r="D2990" s="46">
        <v>6.6699999999999995E-2</v>
      </c>
      <c r="E2990" s="2">
        <v>43342</v>
      </c>
      <c r="F2990" t="s">
        <v>5720</v>
      </c>
      <c r="G2990" s="16">
        <v>44378</v>
      </c>
      <c r="H2990" s="16">
        <v>44742</v>
      </c>
      <c r="I2990" s="3">
        <v>697.57</v>
      </c>
      <c r="J2990" s="3">
        <v>-182.12</v>
      </c>
      <c r="K2990" s="3">
        <v>515.45000000000005</v>
      </c>
      <c r="Q2990" s="29">
        <f t="shared" si="462"/>
        <v>3</v>
      </c>
      <c r="R2990" s="29">
        <f t="shared" si="463"/>
        <v>10</v>
      </c>
      <c r="S2990" s="29">
        <f t="shared" si="464"/>
        <v>0</v>
      </c>
      <c r="T2990" s="30">
        <f t="shared" si="465"/>
        <v>1</v>
      </c>
      <c r="U2990" s="28">
        <f t="shared" si="466"/>
        <v>46.527918999999997</v>
      </c>
      <c r="V2990" t="str">
        <f t="shared" si="467"/>
        <v>No</v>
      </c>
      <c r="W2990" t="str">
        <f t="shared" si="468"/>
        <v>8/1/2018</v>
      </c>
      <c r="X2990">
        <f t="shared" si="469"/>
        <v>1</v>
      </c>
      <c r="Y2990">
        <f t="shared" si="470"/>
        <v>46.527918999999997</v>
      </c>
      <c r="Z2990" t="str">
        <f t="shared" si="471"/>
        <v/>
      </c>
    </row>
    <row r="2991" spans="1:26" ht="13" hidden="1" x14ac:dyDescent="0.25">
      <c r="A2991" t="s">
        <v>5731</v>
      </c>
      <c r="B2991" t="s">
        <v>124</v>
      </c>
      <c r="C2991" t="s">
        <v>7</v>
      </c>
      <c r="D2991" s="46">
        <v>6.6699999999999995E-2</v>
      </c>
      <c r="E2991" s="2">
        <v>43342</v>
      </c>
      <c r="F2991" t="s">
        <v>5720</v>
      </c>
      <c r="G2991" s="16">
        <v>44378</v>
      </c>
      <c r="H2991" s="16">
        <v>44742</v>
      </c>
      <c r="I2991" s="3">
        <v>697.57</v>
      </c>
      <c r="J2991" s="3">
        <v>-182.12</v>
      </c>
      <c r="K2991" s="3">
        <v>515.45000000000005</v>
      </c>
      <c r="Q2991" s="29">
        <f t="shared" si="462"/>
        <v>3</v>
      </c>
      <c r="R2991" s="29">
        <f t="shared" si="463"/>
        <v>10</v>
      </c>
      <c r="S2991" s="29">
        <f t="shared" si="464"/>
        <v>0</v>
      </c>
      <c r="T2991" s="30">
        <f t="shared" si="465"/>
        <v>1</v>
      </c>
      <c r="U2991" s="28">
        <f t="shared" si="466"/>
        <v>46.527918999999997</v>
      </c>
      <c r="V2991" t="str">
        <f t="shared" si="467"/>
        <v>No</v>
      </c>
      <c r="W2991" t="str">
        <f t="shared" si="468"/>
        <v>8/1/2018</v>
      </c>
      <c r="X2991">
        <f t="shared" si="469"/>
        <v>1</v>
      </c>
      <c r="Y2991">
        <f t="shared" si="470"/>
        <v>46.527918999999997</v>
      </c>
      <c r="Z2991" t="str">
        <f t="shared" si="471"/>
        <v/>
      </c>
    </row>
    <row r="2992" spans="1:26" ht="13" hidden="1" x14ac:dyDescent="0.25">
      <c r="A2992" t="s">
        <v>5732</v>
      </c>
      <c r="B2992" t="s">
        <v>124</v>
      </c>
      <c r="C2992" t="s">
        <v>7</v>
      </c>
      <c r="D2992" s="46">
        <v>6.6699999999999995E-2</v>
      </c>
      <c r="E2992" s="2">
        <v>43342</v>
      </c>
      <c r="F2992" t="s">
        <v>5720</v>
      </c>
      <c r="G2992" s="16">
        <v>44378</v>
      </c>
      <c r="H2992" s="16">
        <v>44742</v>
      </c>
      <c r="I2992" s="3">
        <v>697.57</v>
      </c>
      <c r="J2992" s="3">
        <v>-182.12</v>
      </c>
      <c r="K2992" s="3">
        <v>515.45000000000005</v>
      </c>
      <c r="Q2992" s="29">
        <f t="shared" si="462"/>
        <v>3</v>
      </c>
      <c r="R2992" s="29">
        <f t="shared" si="463"/>
        <v>10</v>
      </c>
      <c r="S2992" s="29">
        <f t="shared" si="464"/>
        <v>0</v>
      </c>
      <c r="T2992" s="30">
        <f t="shared" si="465"/>
        <v>1</v>
      </c>
      <c r="U2992" s="28">
        <f t="shared" si="466"/>
        <v>46.527918999999997</v>
      </c>
      <c r="V2992" t="str">
        <f t="shared" si="467"/>
        <v>No</v>
      </c>
      <c r="W2992" t="str">
        <f t="shared" si="468"/>
        <v>8/1/2018</v>
      </c>
      <c r="X2992">
        <f t="shared" si="469"/>
        <v>1</v>
      </c>
      <c r="Y2992">
        <f t="shared" si="470"/>
        <v>46.527918999999997</v>
      </c>
      <c r="Z2992" t="str">
        <f t="shared" si="471"/>
        <v/>
      </c>
    </row>
    <row r="2993" spans="1:26" ht="13" hidden="1" x14ac:dyDescent="0.25">
      <c r="A2993" t="s">
        <v>5733</v>
      </c>
      <c r="B2993" t="s">
        <v>124</v>
      </c>
      <c r="C2993" t="s">
        <v>7</v>
      </c>
      <c r="D2993" s="46">
        <v>6.6699999999999995E-2</v>
      </c>
      <c r="E2993" s="2">
        <v>43342</v>
      </c>
      <c r="F2993" t="s">
        <v>5720</v>
      </c>
      <c r="G2993" s="16">
        <v>44378</v>
      </c>
      <c r="H2993" s="16">
        <v>44742</v>
      </c>
      <c r="I2993" s="3">
        <v>697.57</v>
      </c>
      <c r="J2993" s="3">
        <v>-182.12</v>
      </c>
      <c r="K2993" s="3">
        <v>515.45000000000005</v>
      </c>
      <c r="Q2993" s="29">
        <f t="shared" si="462"/>
        <v>3</v>
      </c>
      <c r="R2993" s="29">
        <f t="shared" si="463"/>
        <v>10</v>
      </c>
      <c r="S2993" s="29">
        <f t="shared" si="464"/>
        <v>0</v>
      </c>
      <c r="T2993" s="30">
        <f t="shared" si="465"/>
        <v>1</v>
      </c>
      <c r="U2993" s="28">
        <f t="shared" si="466"/>
        <v>46.527918999999997</v>
      </c>
      <c r="V2993" t="str">
        <f t="shared" si="467"/>
        <v>No</v>
      </c>
      <c r="W2993" t="str">
        <f t="shared" si="468"/>
        <v>8/1/2018</v>
      </c>
      <c r="X2993">
        <f t="shared" si="469"/>
        <v>1</v>
      </c>
      <c r="Y2993">
        <f t="shared" si="470"/>
        <v>46.527918999999997</v>
      </c>
      <c r="Z2993" t="str">
        <f t="shared" si="471"/>
        <v/>
      </c>
    </row>
    <row r="2994" spans="1:26" ht="13" hidden="1" x14ac:dyDescent="0.25">
      <c r="A2994" t="s">
        <v>5734</v>
      </c>
      <c r="B2994" t="s">
        <v>124</v>
      </c>
      <c r="C2994" t="s">
        <v>7</v>
      </c>
      <c r="D2994" s="46">
        <v>6.6699999999999995E-2</v>
      </c>
      <c r="E2994" s="2">
        <v>43342</v>
      </c>
      <c r="F2994" t="s">
        <v>5720</v>
      </c>
      <c r="G2994" s="16">
        <v>44378</v>
      </c>
      <c r="H2994" s="16">
        <v>44742</v>
      </c>
      <c r="I2994" s="3">
        <v>697.57</v>
      </c>
      <c r="J2994" s="3">
        <v>-182.12</v>
      </c>
      <c r="K2994" s="3">
        <v>515.45000000000005</v>
      </c>
      <c r="Q2994" s="29">
        <f t="shared" si="462"/>
        <v>3</v>
      </c>
      <c r="R2994" s="29">
        <f t="shared" si="463"/>
        <v>10</v>
      </c>
      <c r="S2994" s="29">
        <f t="shared" si="464"/>
        <v>0</v>
      </c>
      <c r="T2994" s="30">
        <f t="shared" si="465"/>
        <v>1</v>
      </c>
      <c r="U2994" s="28">
        <f t="shared" si="466"/>
        <v>46.527918999999997</v>
      </c>
      <c r="V2994" t="str">
        <f t="shared" si="467"/>
        <v>No</v>
      </c>
      <c r="W2994" t="str">
        <f t="shared" si="468"/>
        <v>8/1/2018</v>
      </c>
      <c r="X2994">
        <f t="shared" si="469"/>
        <v>1</v>
      </c>
      <c r="Y2994">
        <f t="shared" si="470"/>
        <v>46.527918999999997</v>
      </c>
      <c r="Z2994" t="str">
        <f t="shared" si="471"/>
        <v/>
      </c>
    </row>
    <row r="2995" spans="1:26" ht="13" hidden="1" x14ac:dyDescent="0.25">
      <c r="A2995" t="s">
        <v>5735</v>
      </c>
      <c r="B2995" t="s">
        <v>124</v>
      </c>
      <c r="C2995" t="s">
        <v>7</v>
      </c>
      <c r="D2995" s="46">
        <v>6.6699999999999995E-2</v>
      </c>
      <c r="E2995" s="2">
        <v>43342</v>
      </c>
      <c r="F2995" t="s">
        <v>5720</v>
      </c>
      <c r="G2995" s="16">
        <v>44378</v>
      </c>
      <c r="H2995" s="16">
        <v>44742</v>
      </c>
      <c r="I2995" s="3">
        <v>697.57</v>
      </c>
      <c r="J2995" s="3">
        <v>-182.12</v>
      </c>
      <c r="K2995" s="3">
        <v>515.45000000000005</v>
      </c>
      <c r="Q2995" s="29">
        <f t="shared" si="462"/>
        <v>3</v>
      </c>
      <c r="R2995" s="29">
        <f t="shared" si="463"/>
        <v>10</v>
      </c>
      <c r="S2995" s="29">
        <f t="shared" si="464"/>
        <v>0</v>
      </c>
      <c r="T2995" s="30">
        <f t="shared" si="465"/>
        <v>1</v>
      </c>
      <c r="U2995" s="28">
        <f t="shared" si="466"/>
        <v>46.527918999999997</v>
      </c>
      <c r="V2995" t="str">
        <f t="shared" si="467"/>
        <v>No</v>
      </c>
      <c r="W2995" t="str">
        <f t="shared" si="468"/>
        <v>8/1/2018</v>
      </c>
      <c r="X2995">
        <f t="shared" si="469"/>
        <v>1</v>
      </c>
      <c r="Y2995">
        <f t="shared" si="470"/>
        <v>46.527918999999997</v>
      </c>
      <c r="Z2995" t="str">
        <f t="shared" si="471"/>
        <v/>
      </c>
    </row>
    <row r="2996" spans="1:26" ht="13" hidden="1" x14ac:dyDescent="0.25">
      <c r="A2996" t="s">
        <v>5736</v>
      </c>
      <c r="B2996" t="s">
        <v>124</v>
      </c>
      <c r="C2996" t="s">
        <v>7</v>
      </c>
      <c r="D2996" s="46">
        <v>6.6699999999999995E-2</v>
      </c>
      <c r="E2996" s="2">
        <v>43342</v>
      </c>
      <c r="F2996" t="s">
        <v>5720</v>
      </c>
      <c r="G2996" s="16">
        <v>44378</v>
      </c>
      <c r="H2996" s="16">
        <v>44742</v>
      </c>
      <c r="I2996" s="3">
        <v>697.57</v>
      </c>
      <c r="J2996" s="3">
        <v>-182.12</v>
      </c>
      <c r="K2996" s="3">
        <v>515.45000000000005</v>
      </c>
      <c r="Q2996" s="29">
        <f t="shared" si="462"/>
        <v>3</v>
      </c>
      <c r="R2996" s="29">
        <f t="shared" si="463"/>
        <v>10</v>
      </c>
      <c r="S2996" s="29">
        <f t="shared" si="464"/>
        <v>0</v>
      </c>
      <c r="T2996" s="30">
        <f t="shared" si="465"/>
        <v>1</v>
      </c>
      <c r="U2996" s="28">
        <f t="shared" si="466"/>
        <v>46.527918999999997</v>
      </c>
      <c r="V2996" t="str">
        <f t="shared" si="467"/>
        <v>No</v>
      </c>
      <c r="W2996" t="str">
        <f t="shared" si="468"/>
        <v>8/1/2018</v>
      </c>
      <c r="X2996">
        <f t="shared" si="469"/>
        <v>1</v>
      </c>
      <c r="Y2996">
        <f t="shared" si="470"/>
        <v>46.527918999999997</v>
      </c>
      <c r="Z2996" t="str">
        <f t="shared" si="471"/>
        <v/>
      </c>
    </row>
    <row r="2997" spans="1:26" ht="13" hidden="1" x14ac:dyDescent="0.25">
      <c r="A2997" t="s">
        <v>5737</v>
      </c>
      <c r="B2997" t="s">
        <v>124</v>
      </c>
      <c r="C2997" t="s">
        <v>7</v>
      </c>
      <c r="D2997" s="46">
        <v>6.6699999999999995E-2</v>
      </c>
      <c r="E2997" s="2">
        <v>43342</v>
      </c>
      <c r="F2997" t="s">
        <v>5720</v>
      </c>
      <c r="G2997" s="16">
        <v>44378</v>
      </c>
      <c r="H2997" s="16">
        <v>44742</v>
      </c>
      <c r="I2997" s="3">
        <v>697.57</v>
      </c>
      <c r="J2997" s="3">
        <v>-182.12</v>
      </c>
      <c r="K2997" s="3">
        <v>515.45000000000005</v>
      </c>
      <c r="Q2997" s="29">
        <f t="shared" si="462"/>
        <v>3</v>
      </c>
      <c r="R2997" s="29">
        <f t="shared" si="463"/>
        <v>10</v>
      </c>
      <c r="S2997" s="29">
        <f t="shared" si="464"/>
        <v>0</v>
      </c>
      <c r="T2997" s="30">
        <f t="shared" si="465"/>
        <v>1</v>
      </c>
      <c r="U2997" s="28">
        <f t="shared" si="466"/>
        <v>46.527918999999997</v>
      </c>
      <c r="V2997" t="str">
        <f t="shared" si="467"/>
        <v>No</v>
      </c>
      <c r="W2997" t="str">
        <f t="shared" si="468"/>
        <v>8/1/2018</v>
      </c>
      <c r="X2997">
        <f t="shared" si="469"/>
        <v>1</v>
      </c>
      <c r="Y2997">
        <f t="shared" si="470"/>
        <v>46.527918999999997</v>
      </c>
      <c r="Z2997" t="str">
        <f t="shared" si="471"/>
        <v/>
      </c>
    </row>
    <row r="2998" spans="1:26" ht="13" hidden="1" x14ac:dyDescent="0.25">
      <c r="A2998" t="s">
        <v>5738</v>
      </c>
      <c r="B2998" t="s">
        <v>124</v>
      </c>
      <c r="C2998" t="s">
        <v>7</v>
      </c>
      <c r="D2998" s="46">
        <v>6.6699999999999995E-2</v>
      </c>
      <c r="E2998" s="2">
        <v>43342</v>
      </c>
      <c r="F2998" t="s">
        <v>5720</v>
      </c>
      <c r="G2998" s="16">
        <v>44378</v>
      </c>
      <c r="H2998" s="16">
        <v>44742</v>
      </c>
      <c r="I2998" s="3">
        <v>697.57</v>
      </c>
      <c r="J2998" s="3">
        <v>-182.12</v>
      </c>
      <c r="K2998" s="3">
        <v>515.45000000000005</v>
      </c>
      <c r="Q2998" s="29">
        <f t="shared" si="462"/>
        <v>3</v>
      </c>
      <c r="R2998" s="29">
        <f t="shared" si="463"/>
        <v>10</v>
      </c>
      <c r="S2998" s="29">
        <f t="shared" si="464"/>
        <v>0</v>
      </c>
      <c r="T2998" s="30">
        <f t="shared" si="465"/>
        <v>1</v>
      </c>
      <c r="U2998" s="28">
        <f t="shared" si="466"/>
        <v>46.527918999999997</v>
      </c>
      <c r="V2998" t="str">
        <f t="shared" si="467"/>
        <v>No</v>
      </c>
      <c r="W2998" t="str">
        <f t="shared" si="468"/>
        <v>8/1/2018</v>
      </c>
      <c r="X2998">
        <f t="shared" si="469"/>
        <v>1</v>
      </c>
      <c r="Y2998">
        <f t="shared" si="470"/>
        <v>46.527918999999997</v>
      </c>
      <c r="Z2998" t="str">
        <f t="shared" si="471"/>
        <v/>
      </c>
    </row>
    <row r="2999" spans="1:26" ht="13" hidden="1" x14ac:dyDescent="0.25">
      <c r="A2999" t="s">
        <v>5739</v>
      </c>
      <c r="B2999" t="s">
        <v>124</v>
      </c>
      <c r="C2999" t="s">
        <v>7</v>
      </c>
      <c r="D2999" s="46">
        <v>6.6699999999999995E-2</v>
      </c>
      <c r="E2999" s="2">
        <v>43342</v>
      </c>
      <c r="F2999" t="s">
        <v>5720</v>
      </c>
      <c r="G2999" s="16">
        <v>44378</v>
      </c>
      <c r="H2999" s="16">
        <v>44742</v>
      </c>
      <c r="I2999" s="3">
        <v>697.57</v>
      </c>
      <c r="J2999" s="3">
        <v>-182.12</v>
      </c>
      <c r="K2999" s="3">
        <v>515.45000000000005</v>
      </c>
      <c r="Q2999" s="29">
        <f t="shared" si="462"/>
        <v>3</v>
      </c>
      <c r="R2999" s="29">
        <f t="shared" si="463"/>
        <v>10</v>
      </c>
      <c r="S2999" s="29">
        <f t="shared" si="464"/>
        <v>0</v>
      </c>
      <c r="T2999" s="30">
        <f t="shared" si="465"/>
        <v>1</v>
      </c>
      <c r="U2999" s="28">
        <f t="shared" si="466"/>
        <v>46.527918999999997</v>
      </c>
      <c r="V2999" t="str">
        <f t="shared" si="467"/>
        <v>No</v>
      </c>
      <c r="W2999" t="str">
        <f t="shared" si="468"/>
        <v>8/1/2018</v>
      </c>
      <c r="X2999">
        <f t="shared" si="469"/>
        <v>1</v>
      </c>
      <c r="Y2999">
        <f t="shared" si="470"/>
        <v>46.527918999999997</v>
      </c>
      <c r="Z2999" t="str">
        <f t="shared" si="471"/>
        <v/>
      </c>
    </row>
    <row r="3000" spans="1:26" ht="13" hidden="1" x14ac:dyDescent="0.25">
      <c r="A3000" t="s">
        <v>5740</v>
      </c>
      <c r="B3000" t="s">
        <v>124</v>
      </c>
      <c r="C3000" t="s">
        <v>7</v>
      </c>
      <c r="D3000" s="46">
        <v>6.6699999999999995E-2</v>
      </c>
      <c r="E3000" s="2">
        <v>43342</v>
      </c>
      <c r="F3000" t="s">
        <v>5720</v>
      </c>
      <c r="G3000" s="16">
        <v>44378</v>
      </c>
      <c r="H3000" s="16">
        <v>44742</v>
      </c>
      <c r="I3000" s="3">
        <v>697.57</v>
      </c>
      <c r="J3000" s="3">
        <v>-182.12</v>
      </c>
      <c r="K3000" s="3">
        <v>515.45000000000005</v>
      </c>
      <c r="Q3000" s="29">
        <f t="shared" ref="Q3000:Q3063" si="472">DATEDIF(E3000,H3000,"Y")</f>
        <v>3</v>
      </c>
      <c r="R3000" s="29">
        <f t="shared" ref="R3000:R3063" si="473">DATEDIF(E3000,H3000,"YM")</f>
        <v>10</v>
      </c>
      <c r="S3000" s="29">
        <f t="shared" ref="S3000:S3063" si="474">DATEDIF(E3000,H3000,"MD")</f>
        <v>0</v>
      </c>
      <c r="T3000" s="30">
        <f t="shared" ref="T3000:T3063" si="475">IF(Q3000&gt;=1,1,R3000/12)</f>
        <v>1</v>
      </c>
      <c r="U3000" s="28">
        <f t="shared" ref="U3000:U3063" si="476">I3000*D3000*T3000</f>
        <v>46.527918999999997</v>
      </c>
      <c r="V3000" t="str">
        <f t="shared" si="467"/>
        <v>No</v>
      </c>
      <c r="W3000" t="str">
        <f t="shared" si="468"/>
        <v>8/1/2018</v>
      </c>
      <c r="X3000">
        <f t="shared" si="469"/>
        <v>1</v>
      </c>
      <c r="Y3000">
        <f t="shared" si="470"/>
        <v>46.527918999999997</v>
      </c>
      <c r="Z3000" t="str">
        <f t="shared" si="471"/>
        <v/>
      </c>
    </row>
    <row r="3001" spans="1:26" ht="13" hidden="1" x14ac:dyDescent="0.25">
      <c r="A3001" t="s">
        <v>5741</v>
      </c>
      <c r="B3001" t="s">
        <v>124</v>
      </c>
      <c r="C3001" t="s">
        <v>7</v>
      </c>
      <c r="D3001" s="46">
        <v>6.6699999999999995E-2</v>
      </c>
      <c r="E3001" s="2">
        <v>43342</v>
      </c>
      <c r="F3001" t="s">
        <v>5720</v>
      </c>
      <c r="G3001" s="16">
        <v>44378</v>
      </c>
      <c r="H3001" s="16">
        <v>44742</v>
      </c>
      <c r="I3001" s="3">
        <v>697.57</v>
      </c>
      <c r="J3001" s="3">
        <v>-182.12</v>
      </c>
      <c r="K3001" s="3">
        <v>515.45000000000005</v>
      </c>
      <c r="Q3001" s="29">
        <f t="shared" si="472"/>
        <v>3</v>
      </c>
      <c r="R3001" s="29">
        <f t="shared" si="473"/>
        <v>10</v>
      </c>
      <c r="S3001" s="29">
        <f t="shared" si="474"/>
        <v>0</v>
      </c>
      <c r="T3001" s="30">
        <f t="shared" si="475"/>
        <v>1</v>
      </c>
      <c r="U3001" s="28">
        <f t="shared" si="476"/>
        <v>46.527918999999997</v>
      </c>
      <c r="V3001" t="str">
        <f t="shared" si="467"/>
        <v>No</v>
      </c>
      <c r="W3001" t="str">
        <f t="shared" si="468"/>
        <v>8/1/2018</v>
      </c>
      <c r="X3001">
        <f t="shared" si="469"/>
        <v>1</v>
      </c>
      <c r="Y3001">
        <f t="shared" si="470"/>
        <v>46.527918999999997</v>
      </c>
      <c r="Z3001" t="str">
        <f t="shared" si="471"/>
        <v/>
      </c>
    </row>
    <row r="3002" spans="1:26" ht="13" hidden="1" x14ac:dyDescent="0.25">
      <c r="A3002" t="s">
        <v>5742</v>
      </c>
      <c r="B3002" t="s">
        <v>124</v>
      </c>
      <c r="C3002" t="s">
        <v>7</v>
      </c>
      <c r="D3002" s="46">
        <v>6.6699999999999995E-2</v>
      </c>
      <c r="E3002" s="2">
        <v>43342</v>
      </c>
      <c r="F3002" t="s">
        <v>5720</v>
      </c>
      <c r="G3002" s="16">
        <v>44378</v>
      </c>
      <c r="H3002" s="16">
        <v>44742</v>
      </c>
      <c r="I3002" s="3">
        <v>697.57</v>
      </c>
      <c r="J3002" s="3">
        <v>-182.12</v>
      </c>
      <c r="K3002" s="3">
        <v>515.45000000000005</v>
      </c>
      <c r="Q3002" s="29">
        <f t="shared" si="472"/>
        <v>3</v>
      </c>
      <c r="R3002" s="29">
        <f t="shared" si="473"/>
        <v>10</v>
      </c>
      <c r="S3002" s="29">
        <f t="shared" si="474"/>
        <v>0</v>
      </c>
      <c r="T3002" s="30">
        <f t="shared" si="475"/>
        <v>1</v>
      </c>
      <c r="U3002" s="28">
        <f t="shared" si="476"/>
        <v>46.527918999999997</v>
      </c>
      <c r="V3002" t="str">
        <f t="shared" si="467"/>
        <v>No</v>
      </c>
      <c r="W3002" t="str">
        <f t="shared" si="468"/>
        <v>8/1/2018</v>
      </c>
      <c r="X3002">
        <f t="shared" si="469"/>
        <v>1</v>
      </c>
      <c r="Y3002">
        <f t="shared" si="470"/>
        <v>46.527918999999997</v>
      </c>
      <c r="Z3002" t="str">
        <f t="shared" si="471"/>
        <v/>
      </c>
    </row>
    <row r="3003" spans="1:26" ht="13" hidden="1" x14ac:dyDescent="0.25">
      <c r="A3003" t="s">
        <v>5743</v>
      </c>
      <c r="B3003" t="s">
        <v>124</v>
      </c>
      <c r="C3003" t="s">
        <v>7</v>
      </c>
      <c r="D3003" s="46">
        <v>6.6699999999999995E-2</v>
      </c>
      <c r="E3003" s="2">
        <v>43342</v>
      </c>
      <c r="F3003" t="s">
        <v>5720</v>
      </c>
      <c r="G3003" s="16">
        <v>44378</v>
      </c>
      <c r="H3003" s="16">
        <v>44742</v>
      </c>
      <c r="I3003" s="3">
        <v>697.57</v>
      </c>
      <c r="J3003" s="3">
        <v>-182.12</v>
      </c>
      <c r="K3003" s="3">
        <v>515.45000000000005</v>
      </c>
      <c r="Q3003" s="29">
        <f t="shared" si="472"/>
        <v>3</v>
      </c>
      <c r="R3003" s="29">
        <f t="shared" si="473"/>
        <v>10</v>
      </c>
      <c r="S3003" s="29">
        <f t="shared" si="474"/>
        <v>0</v>
      </c>
      <c r="T3003" s="30">
        <f t="shared" si="475"/>
        <v>1</v>
      </c>
      <c r="U3003" s="28">
        <f t="shared" si="476"/>
        <v>46.527918999999997</v>
      </c>
      <c r="V3003" t="str">
        <f t="shared" si="467"/>
        <v>No</v>
      </c>
      <c r="W3003" t="str">
        <f t="shared" si="468"/>
        <v>8/1/2018</v>
      </c>
      <c r="X3003">
        <f t="shared" si="469"/>
        <v>1</v>
      </c>
      <c r="Y3003">
        <f t="shared" si="470"/>
        <v>46.527918999999997</v>
      </c>
      <c r="Z3003" t="str">
        <f t="shared" si="471"/>
        <v/>
      </c>
    </row>
    <row r="3004" spans="1:26" ht="13" hidden="1" x14ac:dyDescent="0.25">
      <c r="A3004" t="s">
        <v>5744</v>
      </c>
      <c r="B3004" t="s">
        <v>124</v>
      </c>
      <c r="C3004" t="s">
        <v>7</v>
      </c>
      <c r="D3004" s="46">
        <v>6.6699999999999995E-2</v>
      </c>
      <c r="E3004" s="2">
        <v>43342</v>
      </c>
      <c r="F3004" t="s">
        <v>5720</v>
      </c>
      <c r="G3004" s="16">
        <v>44378</v>
      </c>
      <c r="H3004" s="16">
        <v>44742</v>
      </c>
      <c r="I3004" s="3">
        <v>697.57</v>
      </c>
      <c r="J3004" s="3">
        <v>-182.12</v>
      </c>
      <c r="K3004" s="3">
        <v>515.45000000000005</v>
      </c>
      <c r="Q3004" s="29">
        <f t="shared" si="472"/>
        <v>3</v>
      </c>
      <c r="R3004" s="29">
        <f t="shared" si="473"/>
        <v>10</v>
      </c>
      <c r="S3004" s="29">
        <f t="shared" si="474"/>
        <v>0</v>
      </c>
      <c r="T3004" s="30">
        <f t="shared" si="475"/>
        <v>1</v>
      </c>
      <c r="U3004" s="28">
        <f t="shared" si="476"/>
        <v>46.527918999999997</v>
      </c>
      <c r="V3004" t="str">
        <f t="shared" si="467"/>
        <v>No</v>
      </c>
      <c r="W3004" t="str">
        <f t="shared" si="468"/>
        <v>8/1/2018</v>
      </c>
      <c r="X3004">
        <f t="shared" si="469"/>
        <v>1</v>
      </c>
      <c r="Y3004">
        <f t="shared" si="470"/>
        <v>46.527918999999997</v>
      </c>
      <c r="Z3004" t="str">
        <f t="shared" si="471"/>
        <v/>
      </c>
    </row>
    <row r="3005" spans="1:26" ht="13" hidden="1" x14ac:dyDescent="0.25">
      <c r="A3005" t="s">
        <v>5745</v>
      </c>
      <c r="B3005" t="s">
        <v>124</v>
      </c>
      <c r="C3005" t="s">
        <v>7</v>
      </c>
      <c r="D3005" s="46">
        <v>6.6699999999999995E-2</v>
      </c>
      <c r="E3005" s="2">
        <v>43342</v>
      </c>
      <c r="F3005" t="s">
        <v>5720</v>
      </c>
      <c r="G3005" s="16">
        <v>44378</v>
      </c>
      <c r="H3005" s="16">
        <v>44742</v>
      </c>
      <c r="I3005" s="3">
        <v>697.57</v>
      </c>
      <c r="J3005" s="3">
        <v>-182.12</v>
      </c>
      <c r="K3005" s="3">
        <v>515.45000000000005</v>
      </c>
      <c r="Q3005" s="29">
        <f t="shared" si="472"/>
        <v>3</v>
      </c>
      <c r="R3005" s="29">
        <f t="shared" si="473"/>
        <v>10</v>
      </c>
      <c r="S3005" s="29">
        <f t="shared" si="474"/>
        <v>0</v>
      </c>
      <c r="T3005" s="30">
        <f t="shared" si="475"/>
        <v>1</v>
      </c>
      <c r="U3005" s="28">
        <f t="shared" si="476"/>
        <v>46.527918999999997</v>
      </c>
      <c r="V3005" t="str">
        <f t="shared" si="467"/>
        <v>No</v>
      </c>
      <c r="W3005" t="str">
        <f t="shared" si="468"/>
        <v>8/1/2018</v>
      </c>
      <c r="X3005">
        <f t="shared" si="469"/>
        <v>1</v>
      </c>
      <c r="Y3005">
        <f t="shared" si="470"/>
        <v>46.527918999999997</v>
      </c>
      <c r="Z3005" t="str">
        <f t="shared" si="471"/>
        <v/>
      </c>
    </row>
    <row r="3006" spans="1:26" ht="13" hidden="1" x14ac:dyDescent="0.25">
      <c r="A3006" t="s">
        <v>5746</v>
      </c>
      <c r="B3006" t="s">
        <v>124</v>
      </c>
      <c r="C3006" t="s">
        <v>7</v>
      </c>
      <c r="D3006" s="46">
        <v>6.6699999999999995E-2</v>
      </c>
      <c r="E3006" s="2">
        <v>43342</v>
      </c>
      <c r="F3006" t="s">
        <v>5720</v>
      </c>
      <c r="G3006" s="16">
        <v>44378</v>
      </c>
      <c r="H3006" s="16">
        <v>44742</v>
      </c>
      <c r="I3006" s="3">
        <v>697.57</v>
      </c>
      <c r="J3006" s="3">
        <v>-182.12</v>
      </c>
      <c r="K3006" s="3">
        <v>515.45000000000005</v>
      </c>
      <c r="Q3006" s="29">
        <f t="shared" si="472"/>
        <v>3</v>
      </c>
      <c r="R3006" s="29">
        <f t="shared" si="473"/>
        <v>10</v>
      </c>
      <c r="S3006" s="29">
        <f t="shared" si="474"/>
        <v>0</v>
      </c>
      <c r="T3006" s="30">
        <f t="shared" si="475"/>
        <v>1</v>
      </c>
      <c r="U3006" s="28">
        <f t="shared" si="476"/>
        <v>46.527918999999997</v>
      </c>
      <c r="V3006" t="str">
        <f t="shared" si="467"/>
        <v>No</v>
      </c>
      <c r="W3006" t="str">
        <f t="shared" si="468"/>
        <v>8/1/2018</v>
      </c>
      <c r="X3006">
        <f t="shared" si="469"/>
        <v>1</v>
      </c>
      <c r="Y3006">
        <f t="shared" si="470"/>
        <v>46.527918999999997</v>
      </c>
      <c r="Z3006" t="str">
        <f t="shared" si="471"/>
        <v/>
      </c>
    </row>
    <row r="3007" spans="1:26" ht="13" hidden="1" x14ac:dyDescent="0.25">
      <c r="A3007" t="s">
        <v>5747</v>
      </c>
      <c r="B3007" t="s">
        <v>124</v>
      </c>
      <c r="C3007" t="s">
        <v>7</v>
      </c>
      <c r="D3007" s="46">
        <v>6.6699999999999995E-2</v>
      </c>
      <c r="E3007" s="2">
        <v>43342</v>
      </c>
      <c r="F3007" t="s">
        <v>5720</v>
      </c>
      <c r="G3007" s="16">
        <v>44378</v>
      </c>
      <c r="H3007" s="16">
        <v>44742</v>
      </c>
      <c r="I3007" s="3">
        <v>697.57</v>
      </c>
      <c r="J3007" s="3">
        <v>-182.12</v>
      </c>
      <c r="K3007" s="3">
        <v>515.45000000000005</v>
      </c>
      <c r="Q3007" s="29">
        <f t="shared" si="472"/>
        <v>3</v>
      </c>
      <c r="R3007" s="29">
        <f t="shared" si="473"/>
        <v>10</v>
      </c>
      <c r="S3007" s="29">
        <f t="shared" si="474"/>
        <v>0</v>
      </c>
      <c r="T3007" s="30">
        <f t="shared" si="475"/>
        <v>1</v>
      </c>
      <c r="U3007" s="28">
        <f t="shared" si="476"/>
        <v>46.527918999999997</v>
      </c>
      <c r="V3007" t="str">
        <f t="shared" si="467"/>
        <v>No</v>
      </c>
      <c r="W3007" t="str">
        <f t="shared" si="468"/>
        <v>8/1/2018</v>
      </c>
      <c r="X3007">
        <f t="shared" si="469"/>
        <v>1</v>
      </c>
      <c r="Y3007">
        <f t="shared" si="470"/>
        <v>46.527918999999997</v>
      </c>
      <c r="Z3007" t="str">
        <f t="shared" si="471"/>
        <v/>
      </c>
    </row>
    <row r="3008" spans="1:26" ht="13" hidden="1" x14ac:dyDescent="0.25">
      <c r="A3008" t="s">
        <v>5748</v>
      </c>
      <c r="B3008" t="s">
        <v>124</v>
      </c>
      <c r="C3008" t="s">
        <v>7</v>
      </c>
      <c r="D3008" s="46">
        <v>6.6699999999999995E-2</v>
      </c>
      <c r="E3008" s="2">
        <v>43342</v>
      </c>
      <c r="F3008" t="s">
        <v>5720</v>
      </c>
      <c r="G3008" s="16">
        <v>44378</v>
      </c>
      <c r="H3008" s="16">
        <v>44742</v>
      </c>
      <c r="I3008" s="3">
        <v>697.57</v>
      </c>
      <c r="J3008" s="3">
        <v>-182.12</v>
      </c>
      <c r="K3008" s="3">
        <v>515.45000000000005</v>
      </c>
      <c r="Q3008" s="29">
        <f t="shared" si="472"/>
        <v>3</v>
      </c>
      <c r="R3008" s="29">
        <f t="shared" si="473"/>
        <v>10</v>
      </c>
      <c r="S3008" s="29">
        <f t="shared" si="474"/>
        <v>0</v>
      </c>
      <c r="T3008" s="30">
        <f t="shared" si="475"/>
        <v>1</v>
      </c>
      <c r="U3008" s="28">
        <f t="shared" si="476"/>
        <v>46.527918999999997</v>
      </c>
      <c r="V3008" t="str">
        <f t="shared" si="467"/>
        <v>No</v>
      </c>
      <c r="W3008" t="str">
        <f t="shared" si="468"/>
        <v>8/1/2018</v>
      </c>
      <c r="X3008">
        <f t="shared" si="469"/>
        <v>1</v>
      </c>
      <c r="Y3008">
        <f t="shared" si="470"/>
        <v>46.527918999999997</v>
      </c>
      <c r="Z3008" t="str">
        <f t="shared" si="471"/>
        <v/>
      </c>
    </row>
    <row r="3009" spans="1:26" ht="13" hidden="1" x14ac:dyDescent="0.25">
      <c r="A3009" t="s">
        <v>5749</v>
      </c>
      <c r="B3009" t="s">
        <v>124</v>
      </c>
      <c r="C3009" t="s">
        <v>7</v>
      </c>
      <c r="D3009" s="46">
        <v>6.6699999999999995E-2</v>
      </c>
      <c r="E3009" s="2">
        <v>43342</v>
      </c>
      <c r="F3009" t="s">
        <v>5720</v>
      </c>
      <c r="G3009" s="16">
        <v>44378</v>
      </c>
      <c r="H3009" s="16">
        <v>44742</v>
      </c>
      <c r="I3009" s="3">
        <v>697.57</v>
      </c>
      <c r="J3009" s="3">
        <v>-182.12</v>
      </c>
      <c r="K3009" s="3">
        <v>515.45000000000005</v>
      </c>
      <c r="Q3009" s="29">
        <f t="shared" si="472"/>
        <v>3</v>
      </c>
      <c r="R3009" s="29">
        <f t="shared" si="473"/>
        <v>10</v>
      </c>
      <c r="S3009" s="29">
        <f t="shared" si="474"/>
        <v>0</v>
      </c>
      <c r="T3009" s="30">
        <f t="shared" si="475"/>
        <v>1</v>
      </c>
      <c r="U3009" s="28">
        <f t="shared" si="476"/>
        <v>46.527918999999997</v>
      </c>
      <c r="V3009" t="str">
        <f t="shared" si="467"/>
        <v>No</v>
      </c>
      <c r="W3009" t="str">
        <f t="shared" si="468"/>
        <v>8/1/2018</v>
      </c>
      <c r="X3009">
        <f t="shared" si="469"/>
        <v>1</v>
      </c>
      <c r="Y3009">
        <f t="shared" si="470"/>
        <v>46.527918999999997</v>
      </c>
      <c r="Z3009" t="str">
        <f t="shared" si="471"/>
        <v/>
      </c>
    </row>
    <row r="3010" spans="1:26" ht="13" hidden="1" x14ac:dyDescent="0.25">
      <c r="A3010" t="s">
        <v>5750</v>
      </c>
      <c r="B3010" t="s">
        <v>124</v>
      </c>
      <c r="C3010" t="s">
        <v>7</v>
      </c>
      <c r="D3010" s="46">
        <v>6.6699999999999995E-2</v>
      </c>
      <c r="E3010" s="2">
        <v>43342</v>
      </c>
      <c r="F3010" t="s">
        <v>5720</v>
      </c>
      <c r="G3010" s="16">
        <v>44378</v>
      </c>
      <c r="H3010" s="16">
        <v>44742</v>
      </c>
      <c r="I3010" s="3">
        <v>697.57</v>
      </c>
      <c r="J3010" s="3">
        <v>-182.12</v>
      </c>
      <c r="K3010" s="3">
        <v>515.45000000000005</v>
      </c>
      <c r="Q3010" s="29">
        <f t="shared" si="472"/>
        <v>3</v>
      </c>
      <c r="R3010" s="29">
        <f t="shared" si="473"/>
        <v>10</v>
      </c>
      <c r="S3010" s="29">
        <f t="shared" si="474"/>
        <v>0</v>
      </c>
      <c r="T3010" s="30">
        <f t="shared" si="475"/>
        <v>1</v>
      </c>
      <c r="U3010" s="28">
        <f t="shared" si="476"/>
        <v>46.527918999999997</v>
      </c>
      <c r="V3010" t="str">
        <f t="shared" si="467"/>
        <v>No</v>
      </c>
      <c r="W3010" t="str">
        <f t="shared" si="468"/>
        <v>8/1/2018</v>
      </c>
      <c r="X3010">
        <f t="shared" si="469"/>
        <v>1</v>
      </c>
      <c r="Y3010">
        <f t="shared" si="470"/>
        <v>46.527918999999997</v>
      </c>
      <c r="Z3010" t="str">
        <f t="shared" si="471"/>
        <v/>
      </c>
    </row>
    <row r="3011" spans="1:26" ht="13" hidden="1" x14ac:dyDescent="0.25">
      <c r="A3011" t="s">
        <v>5751</v>
      </c>
      <c r="B3011" t="s">
        <v>124</v>
      </c>
      <c r="C3011" t="s">
        <v>7</v>
      </c>
      <c r="D3011" s="46">
        <v>6.6699999999999995E-2</v>
      </c>
      <c r="E3011" s="2">
        <v>43342</v>
      </c>
      <c r="F3011" t="s">
        <v>5720</v>
      </c>
      <c r="G3011" s="16">
        <v>44378</v>
      </c>
      <c r="H3011" s="16">
        <v>44742</v>
      </c>
      <c r="I3011" s="3">
        <v>697.57</v>
      </c>
      <c r="J3011" s="3">
        <v>-182.12</v>
      </c>
      <c r="K3011" s="3">
        <v>515.45000000000005</v>
      </c>
      <c r="Q3011" s="29">
        <f t="shared" si="472"/>
        <v>3</v>
      </c>
      <c r="R3011" s="29">
        <f t="shared" si="473"/>
        <v>10</v>
      </c>
      <c r="S3011" s="29">
        <f t="shared" si="474"/>
        <v>0</v>
      </c>
      <c r="T3011" s="30">
        <f t="shared" si="475"/>
        <v>1</v>
      </c>
      <c r="U3011" s="28">
        <f t="shared" si="476"/>
        <v>46.527918999999997</v>
      </c>
      <c r="V3011" t="str">
        <f t="shared" si="467"/>
        <v>No</v>
      </c>
      <c r="W3011" t="str">
        <f t="shared" si="468"/>
        <v>8/1/2018</v>
      </c>
      <c r="X3011">
        <f t="shared" si="469"/>
        <v>1</v>
      </c>
      <c r="Y3011">
        <f t="shared" si="470"/>
        <v>46.527918999999997</v>
      </c>
      <c r="Z3011" t="str">
        <f t="shared" si="471"/>
        <v/>
      </c>
    </row>
    <row r="3012" spans="1:26" ht="13" hidden="1" x14ac:dyDescent="0.25">
      <c r="A3012" t="s">
        <v>5752</v>
      </c>
      <c r="B3012" t="s">
        <v>124</v>
      </c>
      <c r="C3012" t="s">
        <v>7</v>
      </c>
      <c r="D3012" s="46">
        <v>6.6699999999999995E-2</v>
      </c>
      <c r="E3012" s="2">
        <v>43342</v>
      </c>
      <c r="F3012" t="s">
        <v>5720</v>
      </c>
      <c r="G3012" s="16">
        <v>44378</v>
      </c>
      <c r="H3012" s="16">
        <v>44742</v>
      </c>
      <c r="I3012" s="3">
        <v>697.57</v>
      </c>
      <c r="J3012" s="3">
        <v>-182.12</v>
      </c>
      <c r="K3012" s="3">
        <v>515.45000000000005</v>
      </c>
      <c r="Q3012" s="29">
        <f t="shared" si="472"/>
        <v>3</v>
      </c>
      <c r="R3012" s="29">
        <f t="shared" si="473"/>
        <v>10</v>
      </c>
      <c r="S3012" s="29">
        <f t="shared" si="474"/>
        <v>0</v>
      </c>
      <c r="T3012" s="30">
        <f t="shared" si="475"/>
        <v>1</v>
      </c>
      <c r="U3012" s="28">
        <f t="shared" si="476"/>
        <v>46.527918999999997</v>
      </c>
      <c r="V3012" t="str">
        <f t="shared" si="467"/>
        <v>No</v>
      </c>
      <c r="W3012" t="str">
        <f t="shared" si="468"/>
        <v>8/1/2018</v>
      </c>
      <c r="X3012">
        <f t="shared" si="469"/>
        <v>1</v>
      </c>
      <c r="Y3012">
        <f t="shared" si="470"/>
        <v>46.527918999999997</v>
      </c>
      <c r="Z3012" t="str">
        <f t="shared" si="471"/>
        <v/>
      </c>
    </row>
    <row r="3013" spans="1:26" ht="13" hidden="1" x14ac:dyDescent="0.25">
      <c r="A3013" t="s">
        <v>5753</v>
      </c>
      <c r="B3013" t="s">
        <v>124</v>
      </c>
      <c r="C3013" t="s">
        <v>7</v>
      </c>
      <c r="D3013" s="46">
        <v>6.6699999999999995E-2</v>
      </c>
      <c r="E3013" s="2">
        <v>43342</v>
      </c>
      <c r="F3013" t="s">
        <v>5720</v>
      </c>
      <c r="G3013" s="16">
        <v>44378</v>
      </c>
      <c r="H3013" s="16">
        <v>44742</v>
      </c>
      <c r="I3013" s="3">
        <v>697.57</v>
      </c>
      <c r="J3013" s="3">
        <v>-182.12</v>
      </c>
      <c r="K3013" s="3">
        <v>515.45000000000005</v>
      </c>
      <c r="Q3013" s="29">
        <f t="shared" si="472"/>
        <v>3</v>
      </c>
      <c r="R3013" s="29">
        <f t="shared" si="473"/>
        <v>10</v>
      </c>
      <c r="S3013" s="29">
        <f t="shared" si="474"/>
        <v>0</v>
      </c>
      <c r="T3013" s="30">
        <f t="shared" si="475"/>
        <v>1</v>
      </c>
      <c r="U3013" s="28">
        <f t="shared" si="476"/>
        <v>46.527918999999997</v>
      </c>
      <c r="V3013" t="str">
        <f t="shared" si="467"/>
        <v>No</v>
      </c>
      <c r="W3013" t="str">
        <f t="shared" si="468"/>
        <v>8/1/2018</v>
      </c>
      <c r="X3013">
        <f t="shared" si="469"/>
        <v>1</v>
      </c>
      <c r="Y3013">
        <f t="shared" si="470"/>
        <v>46.527918999999997</v>
      </c>
      <c r="Z3013" t="str">
        <f t="shared" si="471"/>
        <v/>
      </c>
    </row>
    <row r="3014" spans="1:26" ht="13" hidden="1" x14ac:dyDescent="0.25">
      <c r="A3014" t="s">
        <v>5754</v>
      </c>
      <c r="B3014" t="s">
        <v>124</v>
      </c>
      <c r="C3014" t="s">
        <v>7</v>
      </c>
      <c r="D3014" s="46">
        <v>6.6699999999999995E-2</v>
      </c>
      <c r="E3014" s="2">
        <v>43342</v>
      </c>
      <c r="F3014" t="s">
        <v>5720</v>
      </c>
      <c r="G3014" s="16">
        <v>44378</v>
      </c>
      <c r="H3014" s="16">
        <v>44742</v>
      </c>
      <c r="I3014" s="3">
        <v>697.57</v>
      </c>
      <c r="J3014" s="3">
        <v>-182.12</v>
      </c>
      <c r="K3014" s="3">
        <v>515.45000000000005</v>
      </c>
      <c r="Q3014" s="29">
        <f t="shared" si="472"/>
        <v>3</v>
      </c>
      <c r="R3014" s="29">
        <f t="shared" si="473"/>
        <v>10</v>
      </c>
      <c r="S3014" s="29">
        <f t="shared" si="474"/>
        <v>0</v>
      </c>
      <c r="T3014" s="30">
        <f t="shared" si="475"/>
        <v>1</v>
      </c>
      <c r="U3014" s="28">
        <f t="shared" si="476"/>
        <v>46.527918999999997</v>
      </c>
      <c r="V3014" t="str">
        <f t="shared" si="467"/>
        <v>No</v>
      </c>
      <c r="W3014" t="str">
        <f t="shared" si="468"/>
        <v>8/1/2018</v>
      </c>
      <c r="X3014">
        <f t="shared" si="469"/>
        <v>1</v>
      </c>
      <c r="Y3014">
        <f t="shared" si="470"/>
        <v>46.527918999999997</v>
      </c>
      <c r="Z3014" t="str">
        <f t="shared" si="471"/>
        <v/>
      </c>
    </row>
    <row r="3015" spans="1:26" ht="13" hidden="1" x14ac:dyDescent="0.25">
      <c r="A3015" t="s">
        <v>5755</v>
      </c>
      <c r="B3015" t="s">
        <v>124</v>
      </c>
      <c r="C3015" t="s">
        <v>7</v>
      </c>
      <c r="D3015" s="46">
        <v>6.6699999999999995E-2</v>
      </c>
      <c r="E3015" s="2">
        <v>43342</v>
      </c>
      <c r="F3015" t="s">
        <v>5720</v>
      </c>
      <c r="G3015" s="16">
        <v>44378</v>
      </c>
      <c r="H3015" s="16">
        <v>44742</v>
      </c>
      <c r="I3015" s="3">
        <v>697.57</v>
      </c>
      <c r="J3015" s="3">
        <v>-182.12</v>
      </c>
      <c r="K3015" s="3">
        <v>515.45000000000005</v>
      </c>
      <c r="Q3015" s="29">
        <f t="shared" si="472"/>
        <v>3</v>
      </c>
      <c r="R3015" s="29">
        <f t="shared" si="473"/>
        <v>10</v>
      </c>
      <c r="S3015" s="29">
        <f t="shared" si="474"/>
        <v>0</v>
      </c>
      <c r="T3015" s="30">
        <f t="shared" si="475"/>
        <v>1</v>
      </c>
      <c r="U3015" s="28">
        <f t="shared" si="476"/>
        <v>46.527918999999997</v>
      </c>
      <c r="V3015" t="str">
        <f t="shared" si="467"/>
        <v>No</v>
      </c>
      <c r="W3015" t="str">
        <f t="shared" si="468"/>
        <v>8/1/2018</v>
      </c>
      <c r="X3015">
        <f t="shared" si="469"/>
        <v>1</v>
      </c>
      <c r="Y3015">
        <f t="shared" si="470"/>
        <v>46.527918999999997</v>
      </c>
      <c r="Z3015" t="str">
        <f t="shared" si="471"/>
        <v/>
      </c>
    </row>
    <row r="3016" spans="1:26" ht="13" hidden="1" x14ac:dyDescent="0.25">
      <c r="A3016" t="s">
        <v>5756</v>
      </c>
      <c r="B3016" t="s">
        <v>124</v>
      </c>
      <c r="C3016" t="s">
        <v>7</v>
      </c>
      <c r="D3016" s="46">
        <v>6.6699999999999995E-2</v>
      </c>
      <c r="E3016" s="2">
        <v>43342</v>
      </c>
      <c r="F3016" t="s">
        <v>5720</v>
      </c>
      <c r="G3016" s="16">
        <v>44378</v>
      </c>
      <c r="H3016" s="16">
        <v>44742</v>
      </c>
      <c r="I3016" s="3">
        <v>697.57</v>
      </c>
      <c r="J3016" s="3">
        <v>-182.12</v>
      </c>
      <c r="K3016" s="3">
        <v>515.45000000000005</v>
      </c>
      <c r="Q3016" s="29">
        <f t="shared" si="472"/>
        <v>3</v>
      </c>
      <c r="R3016" s="29">
        <f t="shared" si="473"/>
        <v>10</v>
      </c>
      <c r="S3016" s="29">
        <f t="shared" si="474"/>
        <v>0</v>
      </c>
      <c r="T3016" s="30">
        <f t="shared" si="475"/>
        <v>1</v>
      </c>
      <c r="U3016" s="28">
        <f t="shared" si="476"/>
        <v>46.527918999999997</v>
      </c>
      <c r="V3016" t="str">
        <f t="shared" si="467"/>
        <v>No</v>
      </c>
      <c r="W3016" t="str">
        <f t="shared" si="468"/>
        <v>8/1/2018</v>
      </c>
      <c r="X3016">
        <f t="shared" si="469"/>
        <v>1</v>
      </c>
      <c r="Y3016">
        <f t="shared" si="470"/>
        <v>46.527918999999997</v>
      </c>
      <c r="Z3016" t="str">
        <f t="shared" si="471"/>
        <v/>
      </c>
    </row>
    <row r="3017" spans="1:26" ht="13" hidden="1" x14ac:dyDescent="0.25">
      <c r="A3017" t="s">
        <v>5757</v>
      </c>
      <c r="B3017" t="s">
        <v>124</v>
      </c>
      <c r="C3017" t="s">
        <v>7</v>
      </c>
      <c r="D3017" s="46">
        <v>6.6699999999999995E-2</v>
      </c>
      <c r="E3017" s="2">
        <v>43342</v>
      </c>
      <c r="F3017" t="s">
        <v>5720</v>
      </c>
      <c r="G3017" s="16">
        <v>44378</v>
      </c>
      <c r="H3017" s="16">
        <v>44742</v>
      </c>
      <c r="I3017" s="3">
        <v>697.57</v>
      </c>
      <c r="J3017" s="3">
        <v>-182.12</v>
      </c>
      <c r="K3017" s="3">
        <v>515.45000000000005</v>
      </c>
      <c r="Q3017" s="29">
        <f t="shared" si="472"/>
        <v>3</v>
      </c>
      <c r="R3017" s="29">
        <f t="shared" si="473"/>
        <v>10</v>
      </c>
      <c r="S3017" s="29">
        <f t="shared" si="474"/>
        <v>0</v>
      </c>
      <c r="T3017" s="30">
        <f t="shared" si="475"/>
        <v>1</v>
      </c>
      <c r="U3017" s="28">
        <f t="shared" si="476"/>
        <v>46.527918999999997</v>
      </c>
      <c r="V3017" t="str">
        <f t="shared" si="467"/>
        <v>No</v>
      </c>
      <c r="W3017" t="str">
        <f t="shared" si="468"/>
        <v>8/1/2018</v>
      </c>
      <c r="X3017">
        <f t="shared" si="469"/>
        <v>1</v>
      </c>
      <c r="Y3017">
        <f t="shared" si="470"/>
        <v>46.527918999999997</v>
      </c>
      <c r="Z3017" t="str">
        <f t="shared" si="471"/>
        <v/>
      </c>
    </row>
    <row r="3018" spans="1:26" ht="13" hidden="1" x14ac:dyDescent="0.25">
      <c r="A3018" t="s">
        <v>5758</v>
      </c>
      <c r="B3018" t="s">
        <v>124</v>
      </c>
      <c r="C3018" t="s">
        <v>7</v>
      </c>
      <c r="D3018" s="46">
        <v>6.6699999999999995E-2</v>
      </c>
      <c r="E3018" s="2">
        <v>43342</v>
      </c>
      <c r="F3018" t="s">
        <v>5720</v>
      </c>
      <c r="G3018" s="16">
        <v>44378</v>
      </c>
      <c r="H3018" s="16">
        <v>44742</v>
      </c>
      <c r="I3018" s="3">
        <v>697.57</v>
      </c>
      <c r="J3018" s="3">
        <v>-182.12</v>
      </c>
      <c r="K3018" s="3">
        <v>515.45000000000005</v>
      </c>
      <c r="Q3018" s="29">
        <f t="shared" si="472"/>
        <v>3</v>
      </c>
      <c r="R3018" s="29">
        <f t="shared" si="473"/>
        <v>10</v>
      </c>
      <c r="S3018" s="29">
        <f t="shared" si="474"/>
        <v>0</v>
      </c>
      <c r="T3018" s="30">
        <f t="shared" si="475"/>
        <v>1</v>
      </c>
      <c r="U3018" s="28">
        <f t="shared" si="476"/>
        <v>46.527918999999997</v>
      </c>
      <c r="V3018" t="str">
        <f t="shared" si="467"/>
        <v>No</v>
      </c>
      <c r="W3018" t="str">
        <f t="shared" si="468"/>
        <v>8/1/2018</v>
      </c>
      <c r="X3018">
        <f t="shared" si="469"/>
        <v>1</v>
      </c>
      <c r="Y3018">
        <f t="shared" si="470"/>
        <v>46.527918999999997</v>
      </c>
      <c r="Z3018" t="str">
        <f t="shared" si="471"/>
        <v/>
      </c>
    </row>
    <row r="3019" spans="1:26" ht="13" hidden="1" x14ac:dyDescent="0.25">
      <c r="A3019" t="s">
        <v>5759</v>
      </c>
      <c r="B3019" t="s">
        <v>124</v>
      </c>
      <c r="C3019" t="s">
        <v>7</v>
      </c>
      <c r="D3019" s="46">
        <v>6.6699999999999995E-2</v>
      </c>
      <c r="E3019" s="2">
        <v>43342</v>
      </c>
      <c r="F3019" t="s">
        <v>5720</v>
      </c>
      <c r="G3019" s="16">
        <v>44378</v>
      </c>
      <c r="H3019" s="16">
        <v>44742</v>
      </c>
      <c r="I3019" s="3">
        <v>697.57</v>
      </c>
      <c r="J3019" s="3">
        <v>-182.12</v>
      </c>
      <c r="K3019" s="3">
        <v>515.45000000000005</v>
      </c>
      <c r="Q3019" s="29">
        <f t="shared" si="472"/>
        <v>3</v>
      </c>
      <c r="R3019" s="29">
        <f t="shared" si="473"/>
        <v>10</v>
      </c>
      <c r="S3019" s="29">
        <f t="shared" si="474"/>
        <v>0</v>
      </c>
      <c r="T3019" s="30">
        <f t="shared" si="475"/>
        <v>1</v>
      </c>
      <c r="U3019" s="28">
        <f t="shared" si="476"/>
        <v>46.527918999999997</v>
      </c>
      <c r="V3019" t="str">
        <f t="shared" si="467"/>
        <v>No</v>
      </c>
      <c r="W3019" t="str">
        <f t="shared" si="468"/>
        <v>8/1/2018</v>
      </c>
      <c r="X3019">
        <f t="shared" si="469"/>
        <v>1</v>
      </c>
      <c r="Y3019">
        <f t="shared" si="470"/>
        <v>46.527918999999997</v>
      </c>
      <c r="Z3019" t="str">
        <f t="shared" si="471"/>
        <v/>
      </c>
    </row>
    <row r="3020" spans="1:26" ht="13" hidden="1" x14ac:dyDescent="0.25">
      <c r="A3020" t="s">
        <v>5760</v>
      </c>
      <c r="B3020" t="s">
        <v>124</v>
      </c>
      <c r="C3020" t="s">
        <v>7</v>
      </c>
      <c r="D3020" s="46">
        <v>6.6699999999999995E-2</v>
      </c>
      <c r="E3020" s="2">
        <v>43342</v>
      </c>
      <c r="F3020" t="s">
        <v>5720</v>
      </c>
      <c r="G3020" s="16">
        <v>44378</v>
      </c>
      <c r="H3020" s="16">
        <v>44742</v>
      </c>
      <c r="I3020" s="3">
        <v>697.57</v>
      </c>
      <c r="J3020" s="3">
        <v>-182.12</v>
      </c>
      <c r="K3020" s="3">
        <v>515.45000000000005</v>
      </c>
      <c r="Q3020" s="29">
        <f t="shared" si="472"/>
        <v>3</v>
      </c>
      <c r="R3020" s="29">
        <f t="shared" si="473"/>
        <v>10</v>
      </c>
      <c r="S3020" s="29">
        <f t="shared" si="474"/>
        <v>0</v>
      </c>
      <c r="T3020" s="30">
        <f t="shared" si="475"/>
        <v>1</v>
      </c>
      <c r="U3020" s="28">
        <f t="shared" si="476"/>
        <v>46.527918999999997</v>
      </c>
      <c r="V3020" t="str">
        <f t="shared" ref="V3020:V3083" si="477">IF(AND(E3020&gt;=G3020,E3020&lt;=H3020),"Yes","No")</f>
        <v>No</v>
      </c>
      <c r="W3020" t="str">
        <f t="shared" ref="W3020:W3083" si="478">MONTH(E3020)&amp;"/"&amp;1&amp;"/"&amp;YEAR(E3020)</f>
        <v>8/1/2018</v>
      </c>
      <c r="X3020">
        <f t="shared" ref="X3020:X3083" si="479">IF(V3020="Yes",(DATEDIF(W3020,H3020+1,"M")/12),1)</f>
        <v>1</v>
      </c>
      <c r="Y3020">
        <f t="shared" ref="Y3020:Y3083" si="480">I3020*D3020*X3020</f>
        <v>46.527918999999997</v>
      </c>
      <c r="Z3020" t="str">
        <f t="shared" ref="Z3020:Z3083" si="481">IF(V3020="Yes",Y3020+J3020,"")</f>
        <v/>
      </c>
    </row>
    <row r="3021" spans="1:26" ht="13" hidden="1" x14ac:dyDescent="0.25">
      <c r="A3021" t="s">
        <v>5761</v>
      </c>
      <c r="B3021" t="s">
        <v>124</v>
      </c>
      <c r="C3021" t="s">
        <v>7</v>
      </c>
      <c r="D3021" s="46">
        <v>6.6699999999999995E-2</v>
      </c>
      <c r="E3021" s="2">
        <v>43342</v>
      </c>
      <c r="F3021" t="s">
        <v>5720</v>
      </c>
      <c r="G3021" s="16">
        <v>44378</v>
      </c>
      <c r="H3021" s="16">
        <v>44742</v>
      </c>
      <c r="I3021" s="3">
        <v>697.57</v>
      </c>
      <c r="J3021" s="3">
        <v>-182.12</v>
      </c>
      <c r="K3021" s="3">
        <v>515.45000000000005</v>
      </c>
      <c r="Q3021" s="29">
        <f t="shared" si="472"/>
        <v>3</v>
      </c>
      <c r="R3021" s="29">
        <f t="shared" si="473"/>
        <v>10</v>
      </c>
      <c r="S3021" s="29">
        <f t="shared" si="474"/>
        <v>0</v>
      </c>
      <c r="T3021" s="30">
        <f t="shared" si="475"/>
        <v>1</v>
      </c>
      <c r="U3021" s="28">
        <f t="shared" si="476"/>
        <v>46.527918999999997</v>
      </c>
      <c r="V3021" t="str">
        <f t="shared" si="477"/>
        <v>No</v>
      </c>
      <c r="W3021" t="str">
        <f t="shared" si="478"/>
        <v>8/1/2018</v>
      </c>
      <c r="X3021">
        <f t="shared" si="479"/>
        <v>1</v>
      </c>
      <c r="Y3021">
        <f t="shared" si="480"/>
        <v>46.527918999999997</v>
      </c>
      <c r="Z3021" t="str">
        <f t="shared" si="481"/>
        <v/>
      </c>
    </row>
    <row r="3022" spans="1:26" ht="13" hidden="1" x14ac:dyDescent="0.25">
      <c r="A3022" t="s">
        <v>5762</v>
      </c>
      <c r="B3022" t="s">
        <v>124</v>
      </c>
      <c r="C3022" t="s">
        <v>7</v>
      </c>
      <c r="D3022" s="46">
        <v>6.6699999999999995E-2</v>
      </c>
      <c r="E3022" s="2">
        <v>43342</v>
      </c>
      <c r="F3022" t="s">
        <v>5720</v>
      </c>
      <c r="G3022" s="16">
        <v>44378</v>
      </c>
      <c r="H3022" s="16">
        <v>44742</v>
      </c>
      <c r="I3022" s="3">
        <v>697.57</v>
      </c>
      <c r="J3022" s="3">
        <v>-182.12</v>
      </c>
      <c r="K3022" s="3">
        <v>515.45000000000005</v>
      </c>
      <c r="Q3022" s="29">
        <f t="shared" si="472"/>
        <v>3</v>
      </c>
      <c r="R3022" s="29">
        <f t="shared" si="473"/>
        <v>10</v>
      </c>
      <c r="S3022" s="29">
        <f t="shared" si="474"/>
        <v>0</v>
      </c>
      <c r="T3022" s="30">
        <f t="shared" si="475"/>
        <v>1</v>
      </c>
      <c r="U3022" s="28">
        <f t="shared" si="476"/>
        <v>46.527918999999997</v>
      </c>
      <c r="V3022" t="str">
        <f t="shared" si="477"/>
        <v>No</v>
      </c>
      <c r="W3022" t="str">
        <f t="shared" si="478"/>
        <v>8/1/2018</v>
      </c>
      <c r="X3022">
        <f t="shared" si="479"/>
        <v>1</v>
      </c>
      <c r="Y3022">
        <f t="shared" si="480"/>
        <v>46.527918999999997</v>
      </c>
      <c r="Z3022" t="str">
        <f t="shared" si="481"/>
        <v/>
      </c>
    </row>
    <row r="3023" spans="1:26" ht="13" hidden="1" x14ac:dyDescent="0.25">
      <c r="A3023" t="s">
        <v>5763</v>
      </c>
      <c r="B3023" t="s">
        <v>124</v>
      </c>
      <c r="C3023" t="s">
        <v>7</v>
      </c>
      <c r="D3023" s="46">
        <v>6.6699999999999995E-2</v>
      </c>
      <c r="E3023" s="2">
        <v>43342</v>
      </c>
      <c r="F3023" t="s">
        <v>5720</v>
      </c>
      <c r="G3023" s="16">
        <v>44378</v>
      </c>
      <c r="H3023" s="16">
        <v>44742</v>
      </c>
      <c r="I3023" s="3">
        <v>697.57</v>
      </c>
      <c r="J3023" s="3">
        <v>-182.12</v>
      </c>
      <c r="K3023" s="3">
        <v>515.45000000000005</v>
      </c>
      <c r="Q3023" s="29">
        <f t="shared" si="472"/>
        <v>3</v>
      </c>
      <c r="R3023" s="29">
        <f t="shared" si="473"/>
        <v>10</v>
      </c>
      <c r="S3023" s="29">
        <f t="shared" si="474"/>
        <v>0</v>
      </c>
      <c r="T3023" s="30">
        <f t="shared" si="475"/>
        <v>1</v>
      </c>
      <c r="U3023" s="28">
        <f t="shared" si="476"/>
        <v>46.527918999999997</v>
      </c>
      <c r="V3023" t="str">
        <f t="shared" si="477"/>
        <v>No</v>
      </c>
      <c r="W3023" t="str">
        <f t="shared" si="478"/>
        <v>8/1/2018</v>
      </c>
      <c r="X3023">
        <f t="shared" si="479"/>
        <v>1</v>
      </c>
      <c r="Y3023">
        <f t="shared" si="480"/>
        <v>46.527918999999997</v>
      </c>
      <c r="Z3023" t="str">
        <f t="shared" si="481"/>
        <v/>
      </c>
    </row>
    <row r="3024" spans="1:26" ht="13" hidden="1" x14ac:dyDescent="0.25">
      <c r="A3024" t="s">
        <v>5764</v>
      </c>
      <c r="B3024" t="s">
        <v>124</v>
      </c>
      <c r="C3024" t="s">
        <v>7</v>
      </c>
      <c r="D3024" s="46">
        <v>6.6699999999999995E-2</v>
      </c>
      <c r="E3024" s="2">
        <v>43342</v>
      </c>
      <c r="F3024" t="s">
        <v>5720</v>
      </c>
      <c r="G3024" s="16">
        <v>44378</v>
      </c>
      <c r="H3024" s="16">
        <v>44742</v>
      </c>
      <c r="I3024" s="3">
        <v>697.57</v>
      </c>
      <c r="J3024" s="3">
        <v>-182.12</v>
      </c>
      <c r="K3024" s="3">
        <v>515.45000000000005</v>
      </c>
      <c r="Q3024" s="29">
        <f t="shared" si="472"/>
        <v>3</v>
      </c>
      <c r="R3024" s="29">
        <f t="shared" si="473"/>
        <v>10</v>
      </c>
      <c r="S3024" s="29">
        <f t="shared" si="474"/>
        <v>0</v>
      </c>
      <c r="T3024" s="30">
        <f t="shared" si="475"/>
        <v>1</v>
      </c>
      <c r="U3024" s="28">
        <f t="shared" si="476"/>
        <v>46.527918999999997</v>
      </c>
      <c r="V3024" t="str">
        <f t="shared" si="477"/>
        <v>No</v>
      </c>
      <c r="W3024" t="str">
        <f t="shared" si="478"/>
        <v>8/1/2018</v>
      </c>
      <c r="X3024">
        <f t="shared" si="479"/>
        <v>1</v>
      </c>
      <c r="Y3024">
        <f t="shared" si="480"/>
        <v>46.527918999999997</v>
      </c>
      <c r="Z3024" t="str">
        <f t="shared" si="481"/>
        <v/>
      </c>
    </row>
    <row r="3025" spans="1:26" ht="13" hidden="1" x14ac:dyDescent="0.25">
      <c r="A3025" t="s">
        <v>5765</v>
      </c>
      <c r="B3025" t="s">
        <v>124</v>
      </c>
      <c r="C3025" t="s">
        <v>7</v>
      </c>
      <c r="D3025" s="46">
        <v>6.6699999999999995E-2</v>
      </c>
      <c r="E3025" s="2">
        <v>43342</v>
      </c>
      <c r="F3025" t="s">
        <v>5720</v>
      </c>
      <c r="G3025" s="16">
        <v>44378</v>
      </c>
      <c r="H3025" s="16">
        <v>44742</v>
      </c>
      <c r="I3025" s="3">
        <v>697.57</v>
      </c>
      <c r="J3025" s="3">
        <v>-182.12</v>
      </c>
      <c r="K3025" s="3">
        <v>515.45000000000005</v>
      </c>
      <c r="Q3025" s="29">
        <f t="shared" si="472"/>
        <v>3</v>
      </c>
      <c r="R3025" s="29">
        <f t="shared" si="473"/>
        <v>10</v>
      </c>
      <c r="S3025" s="29">
        <f t="shared" si="474"/>
        <v>0</v>
      </c>
      <c r="T3025" s="30">
        <f t="shared" si="475"/>
        <v>1</v>
      </c>
      <c r="U3025" s="28">
        <f t="shared" si="476"/>
        <v>46.527918999999997</v>
      </c>
      <c r="V3025" t="str">
        <f t="shared" si="477"/>
        <v>No</v>
      </c>
      <c r="W3025" t="str">
        <f t="shared" si="478"/>
        <v>8/1/2018</v>
      </c>
      <c r="X3025">
        <f t="shared" si="479"/>
        <v>1</v>
      </c>
      <c r="Y3025">
        <f t="shared" si="480"/>
        <v>46.527918999999997</v>
      </c>
      <c r="Z3025" t="str">
        <f t="shared" si="481"/>
        <v/>
      </c>
    </row>
    <row r="3026" spans="1:26" ht="13" hidden="1" x14ac:dyDescent="0.25">
      <c r="A3026" t="s">
        <v>5766</v>
      </c>
      <c r="B3026" t="s">
        <v>124</v>
      </c>
      <c r="C3026" t="s">
        <v>7</v>
      </c>
      <c r="D3026" s="46">
        <v>6.6699999999999995E-2</v>
      </c>
      <c r="E3026" s="2">
        <v>43342</v>
      </c>
      <c r="F3026" t="s">
        <v>5720</v>
      </c>
      <c r="G3026" s="16">
        <v>44378</v>
      </c>
      <c r="H3026" s="16">
        <v>44742</v>
      </c>
      <c r="I3026" s="3">
        <v>697.57</v>
      </c>
      <c r="J3026" s="3">
        <v>-182.12</v>
      </c>
      <c r="K3026" s="3">
        <v>515.45000000000005</v>
      </c>
      <c r="Q3026" s="29">
        <f t="shared" si="472"/>
        <v>3</v>
      </c>
      <c r="R3026" s="29">
        <f t="shared" si="473"/>
        <v>10</v>
      </c>
      <c r="S3026" s="29">
        <f t="shared" si="474"/>
        <v>0</v>
      </c>
      <c r="T3026" s="30">
        <f t="shared" si="475"/>
        <v>1</v>
      </c>
      <c r="U3026" s="28">
        <f t="shared" si="476"/>
        <v>46.527918999999997</v>
      </c>
      <c r="V3026" t="str">
        <f t="shared" si="477"/>
        <v>No</v>
      </c>
      <c r="W3026" t="str">
        <f t="shared" si="478"/>
        <v>8/1/2018</v>
      </c>
      <c r="X3026">
        <f t="shared" si="479"/>
        <v>1</v>
      </c>
      <c r="Y3026">
        <f t="shared" si="480"/>
        <v>46.527918999999997</v>
      </c>
      <c r="Z3026" t="str">
        <f t="shared" si="481"/>
        <v/>
      </c>
    </row>
    <row r="3027" spans="1:26" ht="13" hidden="1" x14ac:dyDescent="0.25">
      <c r="A3027" t="s">
        <v>5767</v>
      </c>
      <c r="B3027" t="s">
        <v>124</v>
      </c>
      <c r="C3027" t="s">
        <v>7</v>
      </c>
      <c r="D3027" s="46">
        <v>6.6699999999999995E-2</v>
      </c>
      <c r="E3027" s="2">
        <v>43342</v>
      </c>
      <c r="F3027" t="s">
        <v>5720</v>
      </c>
      <c r="G3027" s="16">
        <v>44378</v>
      </c>
      <c r="H3027" s="16">
        <v>44742</v>
      </c>
      <c r="I3027" s="3">
        <v>697.57</v>
      </c>
      <c r="J3027" s="3">
        <v>-182.12</v>
      </c>
      <c r="K3027" s="3">
        <v>515.45000000000005</v>
      </c>
      <c r="Q3027" s="29">
        <f t="shared" si="472"/>
        <v>3</v>
      </c>
      <c r="R3027" s="29">
        <f t="shared" si="473"/>
        <v>10</v>
      </c>
      <c r="S3027" s="29">
        <f t="shared" si="474"/>
        <v>0</v>
      </c>
      <c r="T3027" s="30">
        <f t="shared" si="475"/>
        <v>1</v>
      </c>
      <c r="U3027" s="28">
        <f t="shared" si="476"/>
        <v>46.527918999999997</v>
      </c>
      <c r="V3027" t="str">
        <f t="shared" si="477"/>
        <v>No</v>
      </c>
      <c r="W3027" t="str">
        <f t="shared" si="478"/>
        <v>8/1/2018</v>
      </c>
      <c r="X3027">
        <f t="shared" si="479"/>
        <v>1</v>
      </c>
      <c r="Y3027">
        <f t="shared" si="480"/>
        <v>46.527918999999997</v>
      </c>
      <c r="Z3027" t="str">
        <f t="shared" si="481"/>
        <v/>
      </c>
    </row>
    <row r="3028" spans="1:26" ht="13" hidden="1" x14ac:dyDescent="0.25">
      <c r="A3028" t="s">
        <v>5768</v>
      </c>
      <c r="B3028" t="s">
        <v>124</v>
      </c>
      <c r="C3028" t="s">
        <v>7</v>
      </c>
      <c r="D3028" s="46">
        <v>6.6699999999999995E-2</v>
      </c>
      <c r="E3028" s="2">
        <v>43342</v>
      </c>
      <c r="F3028" t="s">
        <v>5720</v>
      </c>
      <c r="G3028" s="16">
        <v>44378</v>
      </c>
      <c r="H3028" s="16">
        <v>44742</v>
      </c>
      <c r="I3028" s="3">
        <v>697.57</v>
      </c>
      <c r="J3028" s="3">
        <v>-182.12</v>
      </c>
      <c r="K3028" s="3">
        <v>515.45000000000005</v>
      </c>
      <c r="Q3028" s="29">
        <f t="shared" si="472"/>
        <v>3</v>
      </c>
      <c r="R3028" s="29">
        <f t="shared" si="473"/>
        <v>10</v>
      </c>
      <c r="S3028" s="29">
        <f t="shared" si="474"/>
        <v>0</v>
      </c>
      <c r="T3028" s="30">
        <f t="shared" si="475"/>
        <v>1</v>
      </c>
      <c r="U3028" s="28">
        <f t="shared" si="476"/>
        <v>46.527918999999997</v>
      </c>
      <c r="V3028" t="str">
        <f t="shared" si="477"/>
        <v>No</v>
      </c>
      <c r="W3028" t="str">
        <f t="shared" si="478"/>
        <v>8/1/2018</v>
      </c>
      <c r="X3028">
        <f t="shared" si="479"/>
        <v>1</v>
      </c>
      <c r="Y3028">
        <f t="shared" si="480"/>
        <v>46.527918999999997</v>
      </c>
      <c r="Z3028" t="str">
        <f t="shared" si="481"/>
        <v/>
      </c>
    </row>
    <row r="3029" spans="1:26" ht="13" hidden="1" x14ac:dyDescent="0.25">
      <c r="A3029" t="s">
        <v>5769</v>
      </c>
      <c r="B3029" t="s">
        <v>124</v>
      </c>
      <c r="C3029" t="s">
        <v>7</v>
      </c>
      <c r="D3029" s="46">
        <v>6.6699999999999995E-2</v>
      </c>
      <c r="E3029" s="2">
        <v>43342</v>
      </c>
      <c r="F3029" t="s">
        <v>5720</v>
      </c>
      <c r="G3029" s="16">
        <v>44378</v>
      </c>
      <c r="H3029" s="16">
        <v>44742</v>
      </c>
      <c r="I3029" s="3">
        <v>697.57</v>
      </c>
      <c r="J3029" s="3">
        <v>-182.12</v>
      </c>
      <c r="K3029" s="3">
        <v>515.45000000000005</v>
      </c>
      <c r="Q3029" s="29">
        <f t="shared" si="472"/>
        <v>3</v>
      </c>
      <c r="R3029" s="29">
        <f t="shared" si="473"/>
        <v>10</v>
      </c>
      <c r="S3029" s="29">
        <f t="shared" si="474"/>
        <v>0</v>
      </c>
      <c r="T3029" s="30">
        <f t="shared" si="475"/>
        <v>1</v>
      </c>
      <c r="U3029" s="28">
        <f t="shared" si="476"/>
        <v>46.527918999999997</v>
      </c>
      <c r="V3029" t="str">
        <f t="shared" si="477"/>
        <v>No</v>
      </c>
      <c r="W3029" t="str">
        <f t="shared" si="478"/>
        <v>8/1/2018</v>
      </c>
      <c r="X3029">
        <f t="shared" si="479"/>
        <v>1</v>
      </c>
      <c r="Y3029">
        <f t="shared" si="480"/>
        <v>46.527918999999997</v>
      </c>
      <c r="Z3029" t="str">
        <f t="shared" si="481"/>
        <v/>
      </c>
    </row>
    <row r="3030" spans="1:26" ht="13" hidden="1" x14ac:dyDescent="0.25">
      <c r="A3030" t="s">
        <v>5770</v>
      </c>
      <c r="B3030" t="s">
        <v>124</v>
      </c>
      <c r="C3030" t="s">
        <v>7</v>
      </c>
      <c r="D3030" s="46">
        <v>6.6699999999999995E-2</v>
      </c>
      <c r="E3030" s="2">
        <v>43342</v>
      </c>
      <c r="F3030" t="s">
        <v>5720</v>
      </c>
      <c r="G3030" s="16">
        <v>44378</v>
      </c>
      <c r="H3030" s="16">
        <v>44742</v>
      </c>
      <c r="I3030" s="3">
        <v>697.57</v>
      </c>
      <c r="J3030" s="3">
        <v>-182.12</v>
      </c>
      <c r="K3030" s="3">
        <v>515.45000000000005</v>
      </c>
      <c r="Q3030" s="29">
        <f t="shared" si="472"/>
        <v>3</v>
      </c>
      <c r="R3030" s="29">
        <f t="shared" si="473"/>
        <v>10</v>
      </c>
      <c r="S3030" s="29">
        <f t="shared" si="474"/>
        <v>0</v>
      </c>
      <c r="T3030" s="30">
        <f t="shared" si="475"/>
        <v>1</v>
      </c>
      <c r="U3030" s="28">
        <f t="shared" si="476"/>
        <v>46.527918999999997</v>
      </c>
      <c r="V3030" t="str">
        <f t="shared" si="477"/>
        <v>No</v>
      </c>
      <c r="W3030" t="str">
        <f t="shared" si="478"/>
        <v>8/1/2018</v>
      </c>
      <c r="X3030">
        <f t="shared" si="479"/>
        <v>1</v>
      </c>
      <c r="Y3030">
        <f t="shared" si="480"/>
        <v>46.527918999999997</v>
      </c>
      <c r="Z3030" t="str">
        <f t="shared" si="481"/>
        <v/>
      </c>
    </row>
    <row r="3031" spans="1:26" ht="13" hidden="1" x14ac:dyDescent="0.25">
      <c r="A3031" t="s">
        <v>5771</v>
      </c>
      <c r="B3031" t="s">
        <v>124</v>
      </c>
      <c r="C3031" t="s">
        <v>7</v>
      </c>
      <c r="D3031" s="46">
        <v>6.6699999999999995E-2</v>
      </c>
      <c r="E3031" s="2">
        <v>43342</v>
      </c>
      <c r="F3031" t="s">
        <v>5720</v>
      </c>
      <c r="G3031" s="16">
        <v>44378</v>
      </c>
      <c r="H3031" s="16">
        <v>44742</v>
      </c>
      <c r="I3031" s="3">
        <v>697.57</v>
      </c>
      <c r="J3031" s="3">
        <v>-182.12</v>
      </c>
      <c r="K3031" s="3">
        <v>515.45000000000005</v>
      </c>
      <c r="Q3031" s="29">
        <f t="shared" si="472"/>
        <v>3</v>
      </c>
      <c r="R3031" s="29">
        <f t="shared" si="473"/>
        <v>10</v>
      </c>
      <c r="S3031" s="29">
        <f t="shared" si="474"/>
        <v>0</v>
      </c>
      <c r="T3031" s="30">
        <f t="shared" si="475"/>
        <v>1</v>
      </c>
      <c r="U3031" s="28">
        <f t="shared" si="476"/>
        <v>46.527918999999997</v>
      </c>
      <c r="V3031" t="str">
        <f t="shared" si="477"/>
        <v>No</v>
      </c>
      <c r="W3031" t="str">
        <f t="shared" si="478"/>
        <v>8/1/2018</v>
      </c>
      <c r="X3031">
        <f t="shared" si="479"/>
        <v>1</v>
      </c>
      <c r="Y3031">
        <f t="shared" si="480"/>
        <v>46.527918999999997</v>
      </c>
      <c r="Z3031" t="str">
        <f t="shared" si="481"/>
        <v/>
      </c>
    </row>
    <row r="3032" spans="1:26" ht="13" hidden="1" x14ac:dyDescent="0.25">
      <c r="A3032" t="s">
        <v>5772</v>
      </c>
      <c r="B3032" t="s">
        <v>124</v>
      </c>
      <c r="C3032" t="s">
        <v>7</v>
      </c>
      <c r="D3032" s="46">
        <v>6.6699999999999995E-2</v>
      </c>
      <c r="E3032" s="2">
        <v>43342</v>
      </c>
      <c r="F3032" t="s">
        <v>5720</v>
      </c>
      <c r="G3032" s="16">
        <v>44378</v>
      </c>
      <c r="H3032" s="16">
        <v>44742</v>
      </c>
      <c r="I3032" s="3">
        <v>697.57</v>
      </c>
      <c r="J3032" s="3">
        <v>-182.12</v>
      </c>
      <c r="K3032" s="3">
        <v>515.45000000000005</v>
      </c>
      <c r="Q3032" s="29">
        <f t="shared" si="472"/>
        <v>3</v>
      </c>
      <c r="R3032" s="29">
        <f t="shared" si="473"/>
        <v>10</v>
      </c>
      <c r="S3032" s="29">
        <f t="shared" si="474"/>
        <v>0</v>
      </c>
      <c r="T3032" s="30">
        <f t="shared" si="475"/>
        <v>1</v>
      </c>
      <c r="U3032" s="28">
        <f t="shared" si="476"/>
        <v>46.527918999999997</v>
      </c>
      <c r="V3032" t="str">
        <f t="shared" si="477"/>
        <v>No</v>
      </c>
      <c r="W3032" t="str">
        <f t="shared" si="478"/>
        <v>8/1/2018</v>
      </c>
      <c r="X3032">
        <f t="shared" si="479"/>
        <v>1</v>
      </c>
      <c r="Y3032">
        <f t="shared" si="480"/>
        <v>46.527918999999997</v>
      </c>
      <c r="Z3032" t="str">
        <f t="shared" si="481"/>
        <v/>
      </c>
    </row>
    <row r="3033" spans="1:26" ht="13" hidden="1" x14ac:dyDescent="0.25">
      <c r="A3033" t="s">
        <v>5773</v>
      </c>
      <c r="B3033" t="s">
        <v>124</v>
      </c>
      <c r="C3033" t="s">
        <v>7</v>
      </c>
      <c r="D3033" s="46">
        <v>6.6699999999999995E-2</v>
      </c>
      <c r="E3033" s="2">
        <v>43342</v>
      </c>
      <c r="F3033" t="s">
        <v>5720</v>
      </c>
      <c r="G3033" s="16">
        <v>44378</v>
      </c>
      <c r="H3033" s="16">
        <v>44742</v>
      </c>
      <c r="I3033" s="3">
        <v>697.57</v>
      </c>
      <c r="J3033" s="3">
        <v>-182.12</v>
      </c>
      <c r="K3033" s="3">
        <v>515.45000000000005</v>
      </c>
      <c r="Q3033" s="29">
        <f t="shared" si="472"/>
        <v>3</v>
      </c>
      <c r="R3033" s="29">
        <f t="shared" si="473"/>
        <v>10</v>
      </c>
      <c r="S3033" s="29">
        <f t="shared" si="474"/>
        <v>0</v>
      </c>
      <c r="T3033" s="30">
        <f t="shared" si="475"/>
        <v>1</v>
      </c>
      <c r="U3033" s="28">
        <f t="shared" si="476"/>
        <v>46.527918999999997</v>
      </c>
      <c r="V3033" t="str">
        <f t="shared" si="477"/>
        <v>No</v>
      </c>
      <c r="W3033" t="str">
        <f t="shared" si="478"/>
        <v>8/1/2018</v>
      </c>
      <c r="X3033">
        <f t="shared" si="479"/>
        <v>1</v>
      </c>
      <c r="Y3033">
        <f t="shared" si="480"/>
        <v>46.527918999999997</v>
      </c>
      <c r="Z3033" t="str">
        <f t="shared" si="481"/>
        <v/>
      </c>
    </row>
    <row r="3034" spans="1:26" ht="13" hidden="1" x14ac:dyDescent="0.25">
      <c r="A3034" t="s">
        <v>5774</v>
      </c>
      <c r="B3034" t="s">
        <v>124</v>
      </c>
      <c r="C3034" t="s">
        <v>7</v>
      </c>
      <c r="D3034" s="46">
        <v>6.6699999999999995E-2</v>
      </c>
      <c r="E3034" s="2">
        <v>43342</v>
      </c>
      <c r="F3034" t="s">
        <v>5720</v>
      </c>
      <c r="G3034" s="16">
        <v>44378</v>
      </c>
      <c r="H3034" s="16">
        <v>44742</v>
      </c>
      <c r="I3034" s="3">
        <v>697.57</v>
      </c>
      <c r="J3034" s="3">
        <v>-182.12</v>
      </c>
      <c r="K3034" s="3">
        <v>515.45000000000005</v>
      </c>
      <c r="Q3034" s="29">
        <f t="shared" si="472"/>
        <v>3</v>
      </c>
      <c r="R3034" s="29">
        <f t="shared" si="473"/>
        <v>10</v>
      </c>
      <c r="S3034" s="29">
        <f t="shared" si="474"/>
        <v>0</v>
      </c>
      <c r="T3034" s="30">
        <f t="shared" si="475"/>
        <v>1</v>
      </c>
      <c r="U3034" s="28">
        <f t="shared" si="476"/>
        <v>46.527918999999997</v>
      </c>
      <c r="V3034" t="str">
        <f t="shared" si="477"/>
        <v>No</v>
      </c>
      <c r="W3034" t="str">
        <f t="shared" si="478"/>
        <v>8/1/2018</v>
      </c>
      <c r="X3034">
        <f t="shared" si="479"/>
        <v>1</v>
      </c>
      <c r="Y3034">
        <f t="shared" si="480"/>
        <v>46.527918999999997</v>
      </c>
      <c r="Z3034" t="str">
        <f t="shared" si="481"/>
        <v/>
      </c>
    </row>
    <row r="3035" spans="1:26" ht="13" hidden="1" x14ac:dyDescent="0.25">
      <c r="A3035" t="s">
        <v>5775</v>
      </c>
      <c r="B3035" t="s">
        <v>124</v>
      </c>
      <c r="C3035" t="s">
        <v>7</v>
      </c>
      <c r="D3035" s="46">
        <v>6.6699999999999995E-2</v>
      </c>
      <c r="E3035" s="2">
        <v>43342</v>
      </c>
      <c r="F3035" t="s">
        <v>5720</v>
      </c>
      <c r="G3035" s="16">
        <v>44378</v>
      </c>
      <c r="H3035" s="16">
        <v>44742</v>
      </c>
      <c r="I3035" s="3">
        <v>697.57</v>
      </c>
      <c r="J3035" s="3">
        <v>-182.12</v>
      </c>
      <c r="K3035" s="3">
        <v>515.45000000000005</v>
      </c>
      <c r="Q3035" s="29">
        <f t="shared" si="472"/>
        <v>3</v>
      </c>
      <c r="R3035" s="29">
        <f t="shared" si="473"/>
        <v>10</v>
      </c>
      <c r="S3035" s="29">
        <f t="shared" si="474"/>
        <v>0</v>
      </c>
      <c r="T3035" s="30">
        <f t="shared" si="475"/>
        <v>1</v>
      </c>
      <c r="U3035" s="28">
        <f t="shared" si="476"/>
        <v>46.527918999999997</v>
      </c>
      <c r="V3035" t="str">
        <f t="shared" si="477"/>
        <v>No</v>
      </c>
      <c r="W3035" t="str">
        <f t="shared" si="478"/>
        <v>8/1/2018</v>
      </c>
      <c r="X3035">
        <f t="shared" si="479"/>
        <v>1</v>
      </c>
      <c r="Y3035">
        <f t="shared" si="480"/>
        <v>46.527918999999997</v>
      </c>
      <c r="Z3035" t="str">
        <f t="shared" si="481"/>
        <v/>
      </c>
    </row>
    <row r="3036" spans="1:26" ht="13" hidden="1" x14ac:dyDescent="0.25">
      <c r="A3036" t="s">
        <v>5776</v>
      </c>
      <c r="B3036" t="s">
        <v>124</v>
      </c>
      <c r="C3036" t="s">
        <v>7</v>
      </c>
      <c r="D3036" s="46">
        <v>6.6699999999999995E-2</v>
      </c>
      <c r="E3036" s="2">
        <v>43342</v>
      </c>
      <c r="F3036" t="s">
        <v>5720</v>
      </c>
      <c r="G3036" s="16">
        <v>44378</v>
      </c>
      <c r="H3036" s="16">
        <v>44742</v>
      </c>
      <c r="I3036" s="3">
        <v>697.57</v>
      </c>
      <c r="J3036" s="3">
        <v>-182.12</v>
      </c>
      <c r="K3036" s="3">
        <v>515.45000000000005</v>
      </c>
      <c r="Q3036" s="29">
        <f t="shared" si="472"/>
        <v>3</v>
      </c>
      <c r="R3036" s="29">
        <f t="shared" si="473"/>
        <v>10</v>
      </c>
      <c r="S3036" s="29">
        <f t="shared" si="474"/>
        <v>0</v>
      </c>
      <c r="T3036" s="30">
        <f t="shared" si="475"/>
        <v>1</v>
      </c>
      <c r="U3036" s="28">
        <f t="shared" si="476"/>
        <v>46.527918999999997</v>
      </c>
      <c r="V3036" t="str">
        <f t="shared" si="477"/>
        <v>No</v>
      </c>
      <c r="W3036" t="str">
        <f t="shared" si="478"/>
        <v>8/1/2018</v>
      </c>
      <c r="X3036">
        <f t="shared" si="479"/>
        <v>1</v>
      </c>
      <c r="Y3036">
        <f t="shared" si="480"/>
        <v>46.527918999999997</v>
      </c>
      <c r="Z3036" t="str">
        <f t="shared" si="481"/>
        <v/>
      </c>
    </row>
    <row r="3037" spans="1:26" ht="13" hidden="1" x14ac:dyDescent="0.25">
      <c r="A3037" t="s">
        <v>5777</v>
      </c>
      <c r="B3037" t="s">
        <v>124</v>
      </c>
      <c r="C3037" t="s">
        <v>7</v>
      </c>
      <c r="D3037" s="46">
        <v>6.6699999999999995E-2</v>
      </c>
      <c r="E3037" s="2">
        <v>43342</v>
      </c>
      <c r="F3037" t="s">
        <v>5720</v>
      </c>
      <c r="G3037" s="16">
        <v>44378</v>
      </c>
      <c r="H3037" s="16">
        <v>44742</v>
      </c>
      <c r="I3037" s="3">
        <v>697.57</v>
      </c>
      <c r="J3037" s="3">
        <v>-182.12</v>
      </c>
      <c r="K3037" s="3">
        <v>515.45000000000005</v>
      </c>
      <c r="Q3037" s="29">
        <f t="shared" si="472"/>
        <v>3</v>
      </c>
      <c r="R3037" s="29">
        <f t="shared" si="473"/>
        <v>10</v>
      </c>
      <c r="S3037" s="29">
        <f t="shared" si="474"/>
        <v>0</v>
      </c>
      <c r="T3037" s="30">
        <f t="shared" si="475"/>
        <v>1</v>
      </c>
      <c r="U3037" s="28">
        <f t="shared" si="476"/>
        <v>46.527918999999997</v>
      </c>
      <c r="V3037" t="str">
        <f t="shared" si="477"/>
        <v>No</v>
      </c>
      <c r="W3037" t="str">
        <f t="shared" si="478"/>
        <v>8/1/2018</v>
      </c>
      <c r="X3037">
        <f t="shared" si="479"/>
        <v>1</v>
      </c>
      <c r="Y3037">
        <f t="shared" si="480"/>
        <v>46.527918999999997</v>
      </c>
      <c r="Z3037" t="str">
        <f t="shared" si="481"/>
        <v/>
      </c>
    </row>
    <row r="3038" spans="1:26" ht="13" hidden="1" x14ac:dyDescent="0.25">
      <c r="A3038" t="s">
        <v>5778</v>
      </c>
      <c r="B3038" t="s">
        <v>124</v>
      </c>
      <c r="C3038" t="s">
        <v>7</v>
      </c>
      <c r="D3038" s="46">
        <v>6.6699999999999995E-2</v>
      </c>
      <c r="E3038" s="2">
        <v>43342</v>
      </c>
      <c r="F3038" t="s">
        <v>5720</v>
      </c>
      <c r="G3038" s="16">
        <v>44378</v>
      </c>
      <c r="H3038" s="16">
        <v>44742</v>
      </c>
      <c r="I3038" s="3">
        <v>697.57</v>
      </c>
      <c r="J3038" s="3">
        <v>-182.12</v>
      </c>
      <c r="K3038" s="3">
        <v>515.45000000000005</v>
      </c>
      <c r="Q3038" s="29">
        <f t="shared" si="472"/>
        <v>3</v>
      </c>
      <c r="R3038" s="29">
        <f t="shared" si="473"/>
        <v>10</v>
      </c>
      <c r="S3038" s="29">
        <f t="shared" si="474"/>
        <v>0</v>
      </c>
      <c r="T3038" s="30">
        <f t="shared" si="475"/>
        <v>1</v>
      </c>
      <c r="U3038" s="28">
        <f t="shared" si="476"/>
        <v>46.527918999999997</v>
      </c>
      <c r="V3038" t="str">
        <f t="shared" si="477"/>
        <v>No</v>
      </c>
      <c r="W3038" t="str">
        <f t="shared" si="478"/>
        <v>8/1/2018</v>
      </c>
      <c r="X3038">
        <f t="shared" si="479"/>
        <v>1</v>
      </c>
      <c r="Y3038">
        <f t="shared" si="480"/>
        <v>46.527918999999997</v>
      </c>
      <c r="Z3038" t="str">
        <f t="shared" si="481"/>
        <v/>
      </c>
    </row>
    <row r="3039" spans="1:26" ht="13" hidden="1" x14ac:dyDescent="0.25">
      <c r="A3039" t="s">
        <v>5779</v>
      </c>
      <c r="B3039" t="s">
        <v>124</v>
      </c>
      <c r="C3039" t="s">
        <v>7</v>
      </c>
      <c r="D3039" s="46">
        <v>6.6699999999999995E-2</v>
      </c>
      <c r="E3039" s="2">
        <v>43342</v>
      </c>
      <c r="F3039" t="s">
        <v>5720</v>
      </c>
      <c r="G3039" s="16">
        <v>44378</v>
      </c>
      <c r="H3039" s="16">
        <v>44742</v>
      </c>
      <c r="I3039" s="3">
        <v>697.57</v>
      </c>
      <c r="J3039" s="3">
        <v>-182.12</v>
      </c>
      <c r="K3039" s="3">
        <v>515.45000000000005</v>
      </c>
      <c r="Q3039" s="29">
        <f t="shared" si="472"/>
        <v>3</v>
      </c>
      <c r="R3039" s="29">
        <f t="shared" si="473"/>
        <v>10</v>
      </c>
      <c r="S3039" s="29">
        <f t="shared" si="474"/>
        <v>0</v>
      </c>
      <c r="T3039" s="30">
        <f t="shared" si="475"/>
        <v>1</v>
      </c>
      <c r="U3039" s="28">
        <f t="shared" si="476"/>
        <v>46.527918999999997</v>
      </c>
      <c r="V3039" t="str">
        <f t="shared" si="477"/>
        <v>No</v>
      </c>
      <c r="W3039" t="str">
        <f t="shared" si="478"/>
        <v>8/1/2018</v>
      </c>
      <c r="X3039">
        <f t="shared" si="479"/>
        <v>1</v>
      </c>
      <c r="Y3039">
        <f t="shared" si="480"/>
        <v>46.527918999999997</v>
      </c>
      <c r="Z3039" t="str">
        <f t="shared" si="481"/>
        <v/>
      </c>
    </row>
    <row r="3040" spans="1:26" ht="13" hidden="1" x14ac:dyDescent="0.25">
      <c r="A3040" t="s">
        <v>5780</v>
      </c>
      <c r="B3040" t="s">
        <v>124</v>
      </c>
      <c r="C3040" t="s">
        <v>7</v>
      </c>
      <c r="D3040" s="46">
        <v>6.6699999999999995E-2</v>
      </c>
      <c r="E3040" s="2">
        <v>43342</v>
      </c>
      <c r="F3040" t="s">
        <v>5720</v>
      </c>
      <c r="G3040" s="16">
        <v>44378</v>
      </c>
      <c r="H3040" s="16">
        <v>44742</v>
      </c>
      <c r="I3040" s="3">
        <v>697.57</v>
      </c>
      <c r="J3040" s="3">
        <v>-182.12</v>
      </c>
      <c r="K3040" s="3">
        <v>515.45000000000005</v>
      </c>
      <c r="Q3040" s="29">
        <f t="shared" si="472"/>
        <v>3</v>
      </c>
      <c r="R3040" s="29">
        <f t="shared" si="473"/>
        <v>10</v>
      </c>
      <c r="S3040" s="29">
        <f t="shared" si="474"/>
        <v>0</v>
      </c>
      <c r="T3040" s="30">
        <f t="shared" si="475"/>
        <v>1</v>
      </c>
      <c r="U3040" s="28">
        <f t="shared" si="476"/>
        <v>46.527918999999997</v>
      </c>
      <c r="V3040" t="str">
        <f t="shared" si="477"/>
        <v>No</v>
      </c>
      <c r="W3040" t="str">
        <f t="shared" si="478"/>
        <v>8/1/2018</v>
      </c>
      <c r="X3040">
        <f t="shared" si="479"/>
        <v>1</v>
      </c>
      <c r="Y3040">
        <f t="shared" si="480"/>
        <v>46.527918999999997</v>
      </c>
      <c r="Z3040" t="str">
        <f t="shared" si="481"/>
        <v/>
      </c>
    </row>
    <row r="3041" spans="1:26" ht="13" hidden="1" x14ac:dyDescent="0.25">
      <c r="A3041" t="s">
        <v>5781</v>
      </c>
      <c r="B3041" t="s">
        <v>124</v>
      </c>
      <c r="C3041" t="s">
        <v>7</v>
      </c>
      <c r="D3041" s="46">
        <v>6.6699999999999995E-2</v>
      </c>
      <c r="E3041" s="2">
        <v>43342</v>
      </c>
      <c r="F3041" t="s">
        <v>5720</v>
      </c>
      <c r="G3041" s="16">
        <v>44378</v>
      </c>
      <c r="H3041" s="16">
        <v>44742</v>
      </c>
      <c r="I3041" s="3">
        <v>697.57</v>
      </c>
      <c r="J3041" s="3">
        <v>-182.12</v>
      </c>
      <c r="K3041" s="3">
        <v>515.45000000000005</v>
      </c>
      <c r="Q3041" s="29">
        <f t="shared" si="472"/>
        <v>3</v>
      </c>
      <c r="R3041" s="29">
        <f t="shared" si="473"/>
        <v>10</v>
      </c>
      <c r="S3041" s="29">
        <f t="shared" si="474"/>
        <v>0</v>
      </c>
      <c r="T3041" s="30">
        <f t="shared" si="475"/>
        <v>1</v>
      </c>
      <c r="U3041" s="28">
        <f t="shared" si="476"/>
        <v>46.527918999999997</v>
      </c>
      <c r="V3041" t="str">
        <f t="shared" si="477"/>
        <v>No</v>
      </c>
      <c r="W3041" t="str">
        <f t="shared" si="478"/>
        <v>8/1/2018</v>
      </c>
      <c r="X3041">
        <f t="shared" si="479"/>
        <v>1</v>
      </c>
      <c r="Y3041">
        <f t="shared" si="480"/>
        <v>46.527918999999997</v>
      </c>
      <c r="Z3041" t="str">
        <f t="shared" si="481"/>
        <v/>
      </c>
    </row>
    <row r="3042" spans="1:26" ht="13" hidden="1" x14ac:dyDescent="0.25">
      <c r="A3042" t="s">
        <v>5782</v>
      </c>
      <c r="B3042" t="s">
        <v>124</v>
      </c>
      <c r="C3042" t="s">
        <v>7</v>
      </c>
      <c r="D3042" s="46">
        <v>6.6699999999999995E-2</v>
      </c>
      <c r="E3042" s="2">
        <v>43342</v>
      </c>
      <c r="F3042" t="s">
        <v>5720</v>
      </c>
      <c r="G3042" s="16">
        <v>44378</v>
      </c>
      <c r="H3042" s="16">
        <v>44742</v>
      </c>
      <c r="I3042" s="3">
        <v>697.57</v>
      </c>
      <c r="J3042" s="3">
        <v>-182.12</v>
      </c>
      <c r="K3042" s="3">
        <v>515.45000000000005</v>
      </c>
      <c r="Q3042" s="29">
        <f t="shared" si="472"/>
        <v>3</v>
      </c>
      <c r="R3042" s="29">
        <f t="shared" si="473"/>
        <v>10</v>
      </c>
      <c r="S3042" s="29">
        <f t="shared" si="474"/>
        <v>0</v>
      </c>
      <c r="T3042" s="30">
        <f t="shared" si="475"/>
        <v>1</v>
      </c>
      <c r="U3042" s="28">
        <f t="shared" si="476"/>
        <v>46.527918999999997</v>
      </c>
      <c r="V3042" t="str">
        <f t="shared" si="477"/>
        <v>No</v>
      </c>
      <c r="W3042" t="str">
        <f t="shared" si="478"/>
        <v>8/1/2018</v>
      </c>
      <c r="X3042">
        <f t="shared" si="479"/>
        <v>1</v>
      </c>
      <c r="Y3042">
        <f t="shared" si="480"/>
        <v>46.527918999999997</v>
      </c>
      <c r="Z3042" t="str">
        <f t="shared" si="481"/>
        <v/>
      </c>
    </row>
    <row r="3043" spans="1:26" ht="13" hidden="1" x14ac:dyDescent="0.25">
      <c r="A3043" t="s">
        <v>5783</v>
      </c>
      <c r="B3043" t="s">
        <v>124</v>
      </c>
      <c r="C3043" t="s">
        <v>7</v>
      </c>
      <c r="D3043" s="46">
        <v>6.6699999999999995E-2</v>
      </c>
      <c r="E3043" s="2">
        <v>43342</v>
      </c>
      <c r="F3043" t="s">
        <v>5720</v>
      </c>
      <c r="G3043" s="16">
        <v>44378</v>
      </c>
      <c r="H3043" s="16">
        <v>44742</v>
      </c>
      <c r="I3043" s="3">
        <v>697.57</v>
      </c>
      <c r="J3043" s="3">
        <v>-182.12</v>
      </c>
      <c r="K3043" s="3">
        <v>515.45000000000005</v>
      </c>
      <c r="Q3043" s="29">
        <f t="shared" si="472"/>
        <v>3</v>
      </c>
      <c r="R3043" s="29">
        <f t="shared" si="473"/>
        <v>10</v>
      </c>
      <c r="S3043" s="29">
        <f t="shared" si="474"/>
        <v>0</v>
      </c>
      <c r="T3043" s="30">
        <f t="shared" si="475"/>
        <v>1</v>
      </c>
      <c r="U3043" s="28">
        <f t="shared" si="476"/>
        <v>46.527918999999997</v>
      </c>
      <c r="V3043" t="str">
        <f t="shared" si="477"/>
        <v>No</v>
      </c>
      <c r="W3043" t="str">
        <f t="shared" si="478"/>
        <v>8/1/2018</v>
      </c>
      <c r="X3043">
        <f t="shared" si="479"/>
        <v>1</v>
      </c>
      <c r="Y3043">
        <f t="shared" si="480"/>
        <v>46.527918999999997</v>
      </c>
      <c r="Z3043" t="str">
        <f t="shared" si="481"/>
        <v/>
      </c>
    </row>
    <row r="3044" spans="1:26" ht="13" hidden="1" x14ac:dyDescent="0.25">
      <c r="A3044" t="s">
        <v>5784</v>
      </c>
      <c r="B3044" t="s">
        <v>124</v>
      </c>
      <c r="C3044" t="s">
        <v>7</v>
      </c>
      <c r="D3044" s="46">
        <v>6.6699999999999995E-2</v>
      </c>
      <c r="E3044" s="2">
        <v>43342</v>
      </c>
      <c r="F3044" t="s">
        <v>5720</v>
      </c>
      <c r="G3044" s="16">
        <v>44378</v>
      </c>
      <c r="H3044" s="16">
        <v>44742</v>
      </c>
      <c r="I3044" s="3">
        <v>697.57</v>
      </c>
      <c r="J3044" s="3">
        <v>-182.12</v>
      </c>
      <c r="K3044" s="3">
        <v>515.45000000000005</v>
      </c>
      <c r="Q3044" s="29">
        <f t="shared" si="472"/>
        <v>3</v>
      </c>
      <c r="R3044" s="29">
        <f t="shared" si="473"/>
        <v>10</v>
      </c>
      <c r="S3044" s="29">
        <f t="shared" si="474"/>
        <v>0</v>
      </c>
      <c r="T3044" s="30">
        <f t="shared" si="475"/>
        <v>1</v>
      </c>
      <c r="U3044" s="28">
        <f t="shared" si="476"/>
        <v>46.527918999999997</v>
      </c>
      <c r="V3044" t="str">
        <f t="shared" si="477"/>
        <v>No</v>
      </c>
      <c r="W3044" t="str">
        <f t="shared" si="478"/>
        <v>8/1/2018</v>
      </c>
      <c r="X3044">
        <f t="shared" si="479"/>
        <v>1</v>
      </c>
      <c r="Y3044">
        <f t="shared" si="480"/>
        <v>46.527918999999997</v>
      </c>
      <c r="Z3044" t="str">
        <f t="shared" si="481"/>
        <v/>
      </c>
    </row>
    <row r="3045" spans="1:26" ht="13" hidden="1" x14ac:dyDescent="0.25">
      <c r="A3045" t="s">
        <v>5785</v>
      </c>
      <c r="B3045" t="s">
        <v>124</v>
      </c>
      <c r="C3045" t="s">
        <v>7</v>
      </c>
      <c r="D3045" s="46">
        <v>6.6699999999999995E-2</v>
      </c>
      <c r="E3045" s="2">
        <v>43342</v>
      </c>
      <c r="F3045" t="s">
        <v>5720</v>
      </c>
      <c r="G3045" s="16">
        <v>44378</v>
      </c>
      <c r="H3045" s="16">
        <v>44742</v>
      </c>
      <c r="I3045" s="3">
        <v>697.57</v>
      </c>
      <c r="J3045" s="3">
        <v>-182.12</v>
      </c>
      <c r="K3045" s="3">
        <v>515.45000000000005</v>
      </c>
      <c r="Q3045" s="29">
        <f t="shared" si="472"/>
        <v>3</v>
      </c>
      <c r="R3045" s="29">
        <f t="shared" si="473"/>
        <v>10</v>
      </c>
      <c r="S3045" s="29">
        <f t="shared" si="474"/>
        <v>0</v>
      </c>
      <c r="T3045" s="30">
        <f t="shared" si="475"/>
        <v>1</v>
      </c>
      <c r="U3045" s="28">
        <f t="shared" si="476"/>
        <v>46.527918999999997</v>
      </c>
      <c r="V3045" t="str">
        <f t="shared" si="477"/>
        <v>No</v>
      </c>
      <c r="W3045" t="str">
        <f t="shared" si="478"/>
        <v>8/1/2018</v>
      </c>
      <c r="X3045">
        <f t="shared" si="479"/>
        <v>1</v>
      </c>
      <c r="Y3045">
        <f t="shared" si="480"/>
        <v>46.527918999999997</v>
      </c>
      <c r="Z3045" t="str">
        <f t="shared" si="481"/>
        <v/>
      </c>
    </row>
    <row r="3046" spans="1:26" ht="13" hidden="1" x14ac:dyDescent="0.25">
      <c r="A3046" t="s">
        <v>5786</v>
      </c>
      <c r="B3046" t="s">
        <v>124</v>
      </c>
      <c r="C3046" t="s">
        <v>7</v>
      </c>
      <c r="D3046" s="46">
        <v>6.6699999999999995E-2</v>
      </c>
      <c r="E3046" s="2">
        <v>43342</v>
      </c>
      <c r="F3046" t="s">
        <v>5720</v>
      </c>
      <c r="G3046" s="16">
        <v>44378</v>
      </c>
      <c r="H3046" s="16">
        <v>44742</v>
      </c>
      <c r="I3046" s="3">
        <v>697.57</v>
      </c>
      <c r="J3046" s="3">
        <v>-182.12</v>
      </c>
      <c r="K3046" s="3">
        <v>515.45000000000005</v>
      </c>
      <c r="Q3046" s="29">
        <f t="shared" si="472"/>
        <v>3</v>
      </c>
      <c r="R3046" s="29">
        <f t="shared" si="473"/>
        <v>10</v>
      </c>
      <c r="S3046" s="29">
        <f t="shared" si="474"/>
        <v>0</v>
      </c>
      <c r="T3046" s="30">
        <f t="shared" si="475"/>
        <v>1</v>
      </c>
      <c r="U3046" s="28">
        <f t="shared" si="476"/>
        <v>46.527918999999997</v>
      </c>
      <c r="V3046" t="str">
        <f t="shared" si="477"/>
        <v>No</v>
      </c>
      <c r="W3046" t="str">
        <f t="shared" si="478"/>
        <v>8/1/2018</v>
      </c>
      <c r="X3046">
        <f t="shared" si="479"/>
        <v>1</v>
      </c>
      <c r="Y3046">
        <f t="shared" si="480"/>
        <v>46.527918999999997</v>
      </c>
      <c r="Z3046" t="str">
        <f t="shared" si="481"/>
        <v/>
      </c>
    </row>
    <row r="3047" spans="1:26" ht="13" hidden="1" x14ac:dyDescent="0.25">
      <c r="A3047" t="s">
        <v>5787</v>
      </c>
      <c r="B3047" t="s">
        <v>124</v>
      </c>
      <c r="C3047" t="s">
        <v>7</v>
      </c>
      <c r="D3047" s="46">
        <v>6.6699999999999995E-2</v>
      </c>
      <c r="E3047" s="2">
        <v>43342</v>
      </c>
      <c r="F3047" t="s">
        <v>5720</v>
      </c>
      <c r="G3047" s="16">
        <v>44378</v>
      </c>
      <c r="H3047" s="16">
        <v>44742</v>
      </c>
      <c r="I3047" s="3">
        <v>697.57</v>
      </c>
      <c r="J3047" s="3">
        <v>-182.12</v>
      </c>
      <c r="K3047" s="3">
        <v>515.45000000000005</v>
      </c>
      <c r="Q3047" s="29">
        <f t="shared" si="472"/>
        <v>3</v>
      </c>
      <c r="R3047" s="29">
        <f t="shared" si="473"/>
        <v>10</v>
      </c>
      <c r="S3047" s="29">
        <f t="shared" si="474"/>
        <v>0</v>
      </c>
      <c r="T3047" s="30">
        <f t="shared" si="475"/>
        <v>1</v>
      </c>
      <c r="U3047" s="28">
        <f t="shared" si="476"/>
        <v>46.527918999999997</v>
      </c>
      <c r="V3047" t="str">
        <f t="shared" si="477"/>
        <v>No</v>
      </c>
      <c r="W3047" t="str">
        <f t="shared" si="478"/>
        <v>8/1/2018</v>
      </c>
      <c r="X3047">
        <f t="shared" si="479"/>
        <v>1</v>
      </c>
      <c r="Y3047">
        <f t="shared" si="480"/>
        <v>46.527918999999997</v>
      </c>
      <c r="Z3047" t="str">
        <f t="shared" si="481"/>
        <v/>
      </c>
    </row>
    <row r="3048" spans="1:26" ht="13" hidden="1" x14ac:dyDescent="0.25">
      <c r="A3048" t="s">
        <v>5788</v>
      </c>
      <c r="B3048" t="s">
        <v>124</v>
      </c>
      <c r="C3048" t="s">
        <v>7</v>
      </c>
      <c r="D3048" s="46">
        <v>6.6699999999999995E-2</v>
      </c>
      <c r="E3048" s="2">
        <v>43342</v>
      </c>
      <c r="F3048" t="s">
        <v>5789</v>
      </c>
      <c r="G3048" s="16">
        <v>44378</v>
      </c>
      <c r="H3048" s="16">
        <v>44742</v>
      </c>
      <c r="I3048" s="3">
        <v>697.57</v>
      </c>
      <c r="J3048" s="3">
        <v>-182.12</v>
      </c>
      <c r="K3048" s="3">
        <v>515.45000000000005</v>
      </c>
      <c r="Q3048" s="29">
        <f t="shared" si="472"/>
        <v>3</v>
      </c>
      <c r="R3048" s="29">
        <f t="shared" si="473"/>
        <v>10</v>
      </c>
      <c r="S3048" s="29">
        <f t="shared" si="474"/>
        <v>0</v>
      </c>
      <c r="T3048" s="30">
        <f t="shared" si="475"/>
        <v>1</v>
      </c>
      <c r="U3048" s="28">
        <f t="shared" si="476"/>
        <v>46.527918999999997</v>
      </c>
      <c r="V3048" t="str">
        <f t="shared" si="477"/>
        <v>No</v>
      </c>
      <c r="W3048" t="str">
        <f t="shared" si="478"/>
        <v>8/1/2018</v>
      </c>
      <c r="X3048">
        <f t="shared" si="479"/>
        <v>1</v>
      </c>
      <c r="Y3048">
        <f t="shared" si="480"/>
        <v>46.527918999999997</v>
      </c>
      <c r="Z3048" t="str">
        <f t="shared" si="481"/>
        <v/>
      </c>
    </row>
    <row r="3049" spans="1:26" ht="13" hidden="1" x14ac:dyDescent="0.25">
      <c r="A3049" t="s">
        <v>5790</v>
      </c>
      <c r="B3049" t="s">
        <v>124</v>
      </c>
      <c r="C3049" t="s">
        <v>7</v>
      </c>
      <c r="D3049" s="46">
        <v>6.6699999999999995E-2</v>
      </c>
      <c r="E3049" s="2">
        <v>43342</v>
      </c>
      <c r="F3049" t="s">
        <v>5720</v>
      </c>
      <c r="G3049" s="16">
        <v>44378</v>
      </c>
      <c r="H3049" s="16">
        <v>44742</v>
      </c>
      <c r="I3049" s="3">
        <v>697.57</v>
      </c>
      <c r="J3049" s="3">
        <v>-182.12</v>
      </c>
      <c r="K3049" s="3">
        <v>515.45000000000005</v>
      </c>
      <c r="Q3049" s="29">
        <f t="shared" si="472"/>
        <v>3</v>
      </c>
      <c r="R3049" s="29">
        <f t="shared" si="473"/>
        <v>10</v>
      </c>
      <c r="S3049" s="29">
        <f t="shared" si="474"/>
        <v>0</v>
      </c>
      <c r="T3049" s="30">
        <f t="shared" si="475"/>
        <v>1</v>
      </c>
      <c r="U3049" s="28">
        <f t="shared" si="476"/>
        <v>46.527918999999997</v>
      </c>
      <c r="V3049" t="str">
        <f t="shared" si="477"/>
        <v>No</v>
      </c>
      <c r="W3049" t="str">
        <f t="shared" si="478"/>
        <v>8/1/2018</v>
      </c>
      <c r="X3049">
        <f t="shared" si="479"/>
        <v>1</v>
      </c>
      <c r="Y3049">
        <f t="shared" si="480"/>
        <v>46.527918999999997</v>
      </c>
      <c r="Z3049" t="str">
        <f t="shared" si="481"/>
        <v/>
      </c>
    </row>
    <row r="3050" spans="1:26" ht="13" hidden="1" x14ac:dyDescent="0.25">
      <c r="A3050" t="s">
        <v>5791</v>
      </c>
      <c r="B3050" t="s">
        <v>124</v>
      </c>
      <c r="C3050" t="s">
        <v>7</v>
      </c>
      <c r="D3050" s="46">
        <v>6.6699999999999995E-2</v>
      </c>
      <c r="E3050" s="2">
        <v>43342</v>
      </c>
      <c r="F3050" t="s">
        <v>5720</v>
      </c>
      <c r="G3050" s="16">
        <v>44378</v>
      </c>
      <c r="H3050" s="16">
        <v>44742</v>
      </c>
      <c r="I3050" s="3">
        <v>697.57</v>
      </c>
      <c r="J3050" s="3">
        <v>-182.12</v>
      </c>
      <c r="K3050" s="3">
        <v>515.45000000000005</v>
      </c>
      <c r="Q3050" s="29">
        <f t="shared" si="472"/>
        <v>3</v>
      </c>
      <c r="R3050" s="29">
        <f t="shared" si="473"/>
        <v>10</v>
      </c>
      <c r="S3050" s="29">
        <f t="shared" si="474"/>
        <v>0</v>
      </c>
      <c r="T3050" s="30">
        <f t="shared" si="475"/>
        <v>1</v>
      </c>
      <c r="U3050" s="28">
        <f t="shared" si="476"/>
        <v>46.527918999999997</v>
      </c>
      <c r="V3050" t="str">
        <f t="shared" si="477"/>
        <v>No</v>
      </c>
      <c r="W3050" t="str">
        <f t="shared" si="478"/>
        <v>8/1/2018</v>
      </c>
      <c r="X3050">
        <f t="shared" si="479"/>
        <v>1</v>
      </c>
      <c r="Y3050">
        <f t="shared" si="480"/>
        <v>46.527918999999997</v>
      </c>
      <c r="Z3050" t="str">
        <f t="shared" si="481"/>
        <v/>
      </c>
    </row>
    <row r="3051" spans="1:26" ht="13" hidden="1" x14ac:dyDescent="0.25">
      <c r="A3051" t="s">
        <v>5792</v>
      </c>
      <c r="B3051" t="s">
        <v>124</v>
      </c>
      <c r="C3051" t="s">
        <v>7</v>
      </c>
      <c r="D3051" s="46">
        <v>6.6699999999999995E-2</v>
      </c>
      <c r="E3051" s="2">
        <v>43342</v>
      </c>
      <c r="F3051" t="s">
        <v>5720</v>
      </c>
      <c r="G3051" s="16">
        <v>44378</v>
      </c>
      <c r="H3051" s="16">
        <v>44742</v>
      </c>
      <c r="I3051" s="3">
        <v>697.57</v>
      </c>
      <c r="J3051" s="3">
        <v>-182.12</v>
      </c>
      <c r="K3051" s="3">
        <v>515.45000000000005</v>
      </c>
      <c r="Q3051" s="29">
        <f t="shared" si="472"/>
        <v>3</v>
      </c>
      <c r="R3051" s="29">
        <f t="shared" si="473"/>
        <v>10</v>
      </c>
      <c r="S3051" s="29">
        <f t="shared" si="474"/>
        <v>0</v>
      </c>
      <c r="T3051" s="30">
        <f t="shared" si="475"/>
        <v>1</v>
      </c>
      <c r="U3051" s="28">
        <f t="shared" si="476"/>
        <v>46.527918999999997</v>
      </c>
      <c r="V3051" t="str">
        <f t="shared" si="477"/>
        <v>No</v>
      </c>
      <c r="W3051" t="str">
        <f t="shared" si="478"/>
        <v>8/1/2018</v>
      </c>
      <c r="X3051">
        <f t="shared" si="479"/>
        <v>1</v>
      </c>
      <c r="Y3051">
        <f t="shared" si="480"/>
        <v>46.527918999999997</v>
      </c>
      <c r="Z3051" t="str">
        <f t="shared" si="481"/>
        <v/>
      </c>
    </row>
    <row r="3052" spans="1:26" ht="13" hidden="1" x14ac:dyDescent="0.25">
      <c r="A3052" t="s">
        <v>5793</v>
      </c>
      <c r="B3052" t="s">
        <v>124</v>
      </c>
      <c r="C3052" t="s">
        <v>7</v>
      </c>
      <c r="D3052" s="46">
        <v>6.6699999999999995E-2</v>
      </c>
      <c r="E3052" s="2">
        <v>43342</v>
      </c>
      <c r="F3052" t="s">
        <v>5720</v>
      </c>
      <c r="G3052" s="16">
        <v>44378</v>
      </c>
      <c r="H3052" s="16">
        <v>44742</v>
      </c>
      <c r="I3052" s="3">
        <v>697.57</v>
      </c>
      <c r="J3052" s="3">
        <v>-182.12</v>
      </c>
      <c r="K3052" s="3">
        <v>515.45000000000005</v>
      </c>
      <c r="Q3052" s="29">
        <f t="shared" si="472"/>
        <v>3</v>
      </c>
      <c r="R3052" s="29">
        <f t="shared" si="473"/>
        <v>10</v>
      </c>
      <c r="S3052" s="29">
        <f t="shared" si="474"/>
        <v>0</v>
      </c>
      <c r="T3052" s="30">
        <f t="shared" si="475"/>
        <v>1</v>
      </c>
      <c r="U3052" s="28">
        <f t="shared" si="476"/>
        <v>46.527918999999997</v>
      </c>
      <c r="V3052" t="str">
        <f t="shared" si="477"/>
        <v>No</v>
      </c>
      <c r="W3052" t="str">
        <f t="shared" si="478"/>
        <v>8/1/2018</v>
      </c>
      <c r="X3052">
        <f t="shared" si="479"/>
        <v>1</v>
      </c>
      <c r="Y3052">
        <f t="shared" si="480"/>
        <v>46.527918999999997</v>
      </c>
      <c r="Z3052" t="str">
        <f t="shared" si="481"/>
        <v/>
      </c>
    </row>
    <row r="3053" spans="1:26" ht="13" hidden="1" x14ac:dyDescent="0.25">
      <c r="A3053" t="s">
        <v>5794</v>
      </c>
      <c r="B3053" t="s">
        <v>124</v>
      </c>
      <c r="C3053" t="s">
        <v>7</v>
      </c>
      <c r="D3053" s="46">
        <v>6.6699999999999995E-2</v>
      </c>
      <c r="E3053" s="2">
        <v>43342</v>
      </c>
      <c r="F3053" t="s">
        <v>5720</v>
      </c>
      <c r="G3053" s="16">
        <v>44378</v>
      </c>
      <c r="H3053" s="16">
        <v>44742</v>
      </c>
      <c r="I3053" s="3">
        <v>697.57</v>
      </c>
      <c r="J3053" s="3">
        <v>-182.12</v>
      </c>
      <c r="K3053" s="3">
        <v>515.45000000000005</v>
      </c>
      <c r="Q3053" s="29">
        <f t="shared" si="472"/>
        <v>3</v>
      </c>
      <c r="R3053" s="29">
        <f t="shared" si="473"/>
        <v>10</v>
      </c>
      <c r="S3053" s="29">
        <f t="shared" si="474"/>
        <v>0</v>
      </c>
      <c r="T3053" s="30">
        <f t="shared" si="475"/>
        <v>1</v>
      </c>
      <c r="U3053" s="28">
        <f t="shared" si="476"/>
        <v>46.527918999999997</v>
      </c>
      <c r="V3053" t="str">
        <f t="shared" si="477"/>
        <v>No</v>
      </c>
      <c r="W3053" t="str">
        <f t="shared" si="478"/>
        <v>8/1/2018</v>
      </c>
      <c r="X3053">
        <f t="shared" si="479"/>
        <v>1</v>
      </c>
      <c r="Y3053">
        <f t="shared" si="480"/>
        <v>46.527918999999997</v>
      </c>
      <c r="Z3053" t="str">
        <f t="shared" si="481"/>
        <v/>
      </c>
    </row>
    <row r="3054" spans="1:26" ht="13" hidden="1" x14ac:dyDescent="0.25">
      <c r="A3054" t="s">
        <v>5795</v>
      </c>
      <c r="B3054" t="s">
        <v>124</v>
      </c>
      <c r="C3054" t="s">
        <v>7</v>
      </c>
      <c r="D3054" s="46">
        <v>6.6699999999999995E-2</v>
      </c>
      <c r="E3054" s="2">
        <v>43342</v>
      </c>
      <c r="F3054" t="s">
        <v>5720</v>
      </c>
      <c r="G3054" s="16">
        <v>44378</v>
      </c>
      <c r="H3054" s="16">
        <v>44742</v>
      </c>
      <c r="I3054" s="3">
        <v>697.57</v>
      </c>
      <c r="J3054" s="3">
        <v>-182.12</v>
      </c>
      <c r="K3054" s="3">
        <v>515.45000000000005</v>
      </c>
      <c r="Q3054" s="29">
        <f t="shared" si="472"/>
        <v>3</v>
      </c>
      <c r="R3054" s="29">
        <f t="shared" si="473"/>
        <v>10</v>
      </c>
      <c r="S3054" s="29">
        <f t="shared" si="474"/>
        <v>0</v>
      </c>
      <c r="T3054" s="30">
        <f t="shared" si="475"/>
        <v>1</v>
      </c>
      <c r="U3054" s="28">
        <f t="shared" si="476"/>
        <v>46.527918999999997</v>
      </c>
      <c r="V3054" t="str">
        <f t="shared" si="477"/>
        <v>No</v>
      </c>
      <c r="W3054" t="str">
        <f t="shared" si="478"/>
        <v>8/1/2018</v>
      </c>
      <c r="X3054">
        <f t="shared" si="479"/>
        <v>1</v>
      </c>
      <c r="Y3054">
        <f t="shared" si="480"/>
        <v>46.527918999999997</v>
      </c>
      <c r="Z3054" t="str">
        <f t="shared" si="481"/>
        <v/>
      </c>
    </row>
    <row r="3055" spans="1:26" ht="13" hidden="1" x14ac:dyDescent="0.25">
      <c r="A3055" t="s">
        <v>5796</v>
      </c>
      <c r="B3055" t="s">
        <v>124</v>
      </c>
      <c r="C3055" t="s">
        <v>7</v>
      </c>
      <c r="D3055" s="46">
        <v>6.6699999999999995E-2</v>
      </c>
      <c r="E3055" s="2">
        <v>43342</v>
      </c>
      <c r="F3055" t="s">
        <v>5720</v>
      </c>
      <c r="G3055" s="16">
        <v>44378</v>
      </c>
      <c r="H3055" s="16">
        <v>44742</v>
      </c>
      <c r="I3055" s="3">
        <v>697.57</v>
      </c>
      <c r="J3055" s="3">
        <v>-182.12</v>
      </c>
      <c r="K3055" s="3">
        <v>515.45000000000005</v>
      </c>
      <c r="Q3055" s="29">
        <f t="shared" si="472"/>
        <v>3</v>
      </c>
      <c r="R3055" s="29">
        <f t="shared" si="473"/>
        <v>10</v>
      </c>
      <c r="S3055" s="29">
        <f t="shared" si="474"/>
        <v>0</v>
      </c>
      <c r="T3055" s="30">
        <f t="shared" si="475"/>
        <v>1</v>
      </c>
      <c r="U3055" s="28">
        <f t="shared" si="476"/>
        <v>46.527918999999997</v>
      </c>
      <c r="V3055" t="str">
        <f t="shared" si="477"/>
        <v>No</v>
      </c>
      <c r="W3055" t="str">
        <f t="shared" si="478"/>
        <v>8/1/2018</v>
      </c>
      <c r="X3055">
        <f t="shared" si="479"/>
        <v>1</v>
      </c>
      <c r="Y3055">
        <f t="shared" si="480"/>
        <v>46.527918999999997</v>
      </c>
      <c r="Z3055" t="str">
        <f t="shared" si="481"/>
        <v/>
      </c>
    </row>
    <row r="3056" spans="1:26" ht="13" hidden="1" x14ac:dyDescent="0.25">
      <c r="A3056" t="s">
        <v>5797</v>
      </c>
      <c r="B3056" t="s">
        <v>124</v>
      </c>
      <c r="C3056" t="s">
        <v>7</v>
      </c>
      <c r="D3056" s="46">
        <v>6.6699999999999995E-2</v>
      </c>
      <c r="E3056" s="2">
        <v>43342</v>
      </c>
      <c r="F3056" t="s">
        <v>5720</v>
      </c>
      <c r="G3056" s="16">
        <v>44378</v>
      </c>
      <c r="H3056" s="16">
        <v>44742</v>
      </c>
      <c r="I3056" s="3">
        <v>697.57</v>
      </c>
      <c r="J3056" s="3">
        <v>-182.12</v>
      </c>
      <c r="K3056" s="3">
        <v>515.45000000000005</v>
      </c>
      <c r="Q3056" s="29">
        <f t="shared" si="472"/>
        <v>3</v>
      </c>
      <c r="R3056" s="29">
        <f t="shared" si="473"/>
        <v>10</v>
      </c>
      <c r="S3056" s="29">
        <f t="shared" si="474"/>
        <v>0</v>
      </c>
      <c r="T3056" s="30">
        <f t="shared" si="475"/>
        <v>1</v>
      </c>
      <c r="U3056" s="28">
        <f t="shared" si="476"/>
        <v>46.527918999999997</v>
      </c>
      <c r="V3056" t="str">
        <f t="shared" si="477"/>
        <v>No</v>
      </c>
      <c r="W3056" t="str">
        <f t="shared" si="478"/>
        <v>8/1/2018</v>
      </c>
      <c r="X3056">
        <f t="shared" si="479"/>
        <v>1</v>
      </c>
      <c r="Y3056">
        <f t="shared" si="480"/>
        <v>46.527918999999997</v>
      </c>
      <c r="Z3056" t="str">
        <f t="shared" si="481"/>
        <v/>
      </c>
    </row>
    <row r="3057" spans="1:26" ht="13" hidden="1" x14ac:dyDescent="0.25">
      <c r="A3057" t="s">
        <v>5798</v>
      </c>
      <c r="B3057" t="s">
        <v>124</v>
      </c>
      <c r="C3057" t="s">
        <v>7</v>
      </c>
      <c r="D3057" s="46">
        <v>6.6699999999999995E-2</v>
      </c>
      <c r="E3057" s="2">
        <v>43342</v>
      </c>
      <c r="F3057" t="s">
        <v>5720</v>
      </c>
      <c r="G3057" s="16">
        <v>44378</v>
      </c>
      <c r="H3057" s="16">
        <v>44742</v>
      </c>
      <c r="I3057" s="3">
        <v>697.57</v>
      </c>
      <c r="J3057" s="3">
        <v>-182.12</v>
      </c>
      <c r="K3057" s="3">
        <v>515.45000000000005</v>
      </c>
      <c r="Q3057" s="29">
        <f t="shared" si="472"/>
        <v>3</v>
      </c>
      <c r="R3057" s="29">
        <f t="shared" si="473"/>
        <v>10</v>
      </c>
      <c r="S3057" s="29">
        <f t="shared" si="474"/>
        <v>0</v>
      </c>
      <c r="T3057" s="30">
        <f t="shared" si="475"/>
        <v>1</v>
      </c>
      <c r="U3057" s="28">
        <f t="shared" si="476"/>
        <v>46.527918999999997</v>
      </c>
      <c r="V3057" t="str">
        <f t="shared" si="477"/>
        <v>No</v>
      </c>
      <c r="W3057" t="str">
        <f t="shared" si="478"/>
        <v>8/1/2018</v>
      </c>
      <c r="X3057">
        <f t="shared" si="479"/>
        <v>1</v>
      </c>
      <c r="Y3057">
        <f t="shared" si="480"/>
        <v>46.527918999999997</v>
      </c>
      <c r="Z3057" t="str">
        <f t="shared" si="481"/>
        <v/>
      </c>
    </row>
    <row r="3058" spans="1:26" ht="13" hidden="1" x14ac:dyDescent="0.25">
      <c r="A3058" t="s">
        <v>5799</v>
      </c>
      <c r="B3058" t="s">
        <v>124</v>
      </c>
      <c r="C3058" t="s">
        <v>7</v>
      </c>
      <c r="D3058" s="46">
        <v>6.6699999999999995E-2</v>
      </c>
      <c r="E3058" s="2">
        <v>43342</v>
      </c>
      <c r="F3058" t="s">
        <v>5720</v>
      </c>
      <c r="G3058" s="16">
        <v>44378</v>
      </c>
      <c r="H3058" s="16">
        <v>44742</v>
      </c>
      <c r="I3058" s="3">
        <v>697.57</v>
      </c>
      <c r="J3058" s="3">
        <v>-182.12</v>
      </c>
      <c r="K3058" s="3">
        <v>515.45000000000005</v>
      </c>
      <c r="Q3058" s="29">
        <f t="shared" si="472"/>
        <v>3</v>
      </c>
      <c r="R3058" s="29">
        <f t="shared" si="473"/>
        <v>10</v>
      </c>
      <c r="S3058" s="29">
        <f t="shared" si="474"/>
        <v>0</v>
      </c>
      <c r="T3058" s="30">
        <f t="shared" si="475"/>
        <v>1</v>
      </c>
      <c r="U3058" s="28">
        <f t="shared" si="476"/>
        <v>46.527918999999997</v>
      </c>
      <c r="V3058" t="str">
        <f t="shared" si="477"/>
        <v>No</v>
      </c>
      <c r="W3058" t="str">
        <f t="shared" si="478"/>
        <v>8/1/2018</v>
      </c>
      <c r="X3058">
        <f t="shared" si="479"/>
        <v>1</v>
      </c>
      <c r="Y3058">
        <f t="shared" si="480"/>
        <v>46.527918999999997</v>
      </c>
      <c r="Z3058" t="str">
        <f t="shared" si="481"/>
        <v/>
      </c>
    </row>
    <row r="3059" spans="1:26" ht="13" hidden="1" x14ac:dyDescent="0.25">
      <c r="A3059" t="s">
        <v>5800</v>
      </c>
      <c r="B3059" t="s">
        <v>124</v>
      </c>
      <c r="C3059" t="s">
        <v>7</v>
      </c>
      <c r="D3059" s="46">
        <v>6.6699999999999995E-2</v>
      </c>
      <c r="E3059" s="2">
        <v>43342</v>
      </c>
      <c r="F3059" t="s">
        <v>5720</v>
      </c>
      <c r="G3059" s="16">
        <v>44378</v>
      </c>
      <c r="H3059" s="16">
        <v>44742</v>
      </c>
      <c r="I3059" s="3">
        <v>697.57</v>
      </c>
      <c r="J3059" s="3">
        <v>-182.12</v>
      </c>
      <c r="K3059" s="3">
        <v>515.45000000000005</v>
      </c>
      <c r="Q3059" s="29">
        <f t="shared" si="472"/>
        <v>3</v>
      </c>
      <c r="R3059" s="29">
        <f t="shared" si="473"/>
        <v>10</v>
      </c>
      <c r="S3059" s="29">
        <f t="shared" si="474"/>
        <v>0</v>
      </c>
      <c r="T3059" s="30">
        <f t="shared" si="475"/>
        <v>1</v>
      </c>
      <c r="U3059" s="28">
        <f t="shared" si="476"/>
        <v>46.527918999999997</v>
      </c>
      <c r="V3059" t="str">
        <f t="shared" si="477"/>
        <v>No</v>
      </c>
      <c r="W3059" t="str">
        <f t="shared" si="478"/>
        <v>8/1/2018</v>
      </c>
      <c r="X3059">
        <f t="shared" si="479"/>
        <v>1</v>
      </c>
      <c r="Y3059">
        <f t="shared" si="480"/>
        <v>46.527918999999997</v>
      </c>
      <c r="Z3059" t="str">
        <f t="shared" si="481"/>
        <v/>
      </c>
    </row>
    <row r="3060" spans="1:26" ht="13" hidden="1" x14ac:dyDescent="0.25">
      <c r="A3060" t="s">
        <v>5801</v>
      </c>
      <c r="B3060" t="s">
        <v>124</v>
      </c>
      <c r="C3060" t="s">
        <v>7</v>
      </c>
      <c r="D3060" s="46">
        <v>6.6699999999999995E-2</v>
      </c>
      <c r="E3060" s="2">
        <v>43342</v>
      </c>
      <c r="F3060" t="s">
        <v>5720</v>
      </c>
      <c r="G3060" s="16">
        <v>44378</v>
      </c>
      <c r="H3060" s="16">
        <v>44742</v>
      </c>
      <c r="I3060" s="3">
        <v>697.57</v>
      </c>
      <c r="J3060" s="3">
        <v>-182.12</v>
      </c>
      <c r="K3060" s="3">
        <v>515.45000000000005</v>
      </c>
      <c r="Q3060" s="29">
        <f t="shared" si="472"/>
        <v>3</v>
      </c>
      <c r="R3060" s="29">
        <f t="shared" si="473"/>
        <v>10</v>
      </c>
      <c r="S3060" s="29">
        <f t="shared" si="474"/>
        <v>0</v>
      </c>
      <c r="T3060" s="30">
        <f t="shared" si="475"/>
        <v>1</v>
      </c>
      <c r="U3060" s="28">
        <f t="shared" si="476"/>
        <v>46.527918999999997</v>
      </c>
      <c r="V3060" t="str">
        <f t="shared" si="477"/>
        <v>No</v>
      </c>
      <c r="W3060" t="str">
        <f t="shared" si="478"/>
        <v>8/1/2018</v>
      </c>
      <c r="X3060">
        <f t="shared" si="479"/>
        <v>1</v>
      </c>
      <c r="Y3060">
        <f t="shared" si="480"/>
        <v>46.527918999999997</v>
      </c>
      <c r="Z3060" t="str">
        <f t="shared" si="481"/>
        <v/>
      </c>
    </row>
    <row r="3061" spans="1:26" ht="13" hidden="1" x14ac:dyDescent="0.25">
      <c r="A3061" t="s">
        <v>5802</v>
      </c>
      <c r="B3061" t="s">
        <v>124</v>
      </c>
      <c r="C3061" t="s">
        <v>7</v>
      </c>
      <c r="D3061" s="46">
        <v>6.6699999999999995E-2</v>
      </c>
      <c r="E3061" s="2">
        <v>43342</v>
      </c>
      <c r="F3061" t="s">
        <v>5720</v>
      </c>
      <c r="G3061" s="16">
        <v>44378</v>
      </c>
      <c r="H3061" s="16">
        <v>44742</v>
      </c>
      <c r="I3061" s="3">
        <v>697.57</v>
      </c>
      <c r="J3061" s="3">
        <v>-182.12</v>
      </c>
      <c r="K3061" s="3">
        <v>515.45000000000005</v>
      </c>
      <c r="Q3061" s="29">
        <f t="shared" si="472"/>
        <v>3</v>
      </c>
      <c r="R3061" s="29">
        <f t="shared" si="473"/>
        <v>10</v>
      </c>
      <c r="S3061" s="29">
        <f t="shared" si="474"/>
        <v>0</v>
      </c>
      <c r="T3061" s="30">
        <f t="shared" si="475"/>
        <v>1</v>
      </c>
      <c r="U3061" s="28">
        <f t="shared" si="476"/>
        <v>46.527918999999997</v>
      </c>
      <c r="V3061" t="str">
        <f t="shared" si="477"/>
        <v>No</v>
      </c>
      <c r="W3061" t="str">
        <f t="shared" si="478"/>
        <v>8/1/2018</v>
      </c>
      <c r="X3061">
        <f t="shared" si="479"/>
        <v>1</v>
      </c>
      <c r="Y3061">
        <f t="shared" si="480"/>
        <v>46.527918999999997</v>
      </c>
      <c r="Z3061" t="str">
        <f t="shared" si="481"/>
        <v/>
      </c>
    </row>
    <row r="3062" spans="1:26" ht="13" hidden="1" x14ac:dyDescent="0.25">
      <c r="A3062" t="s">
        <v>5803</v>
      </c>
      <c r="B3062" t="s">
        <v>124</v>
      </c>
      <c r="C3062" t="s">
        <v>7</v>
      </c>
      <c r="D3062" s="46">
        <v>6.6699999999999995E-2</v>
      </c>
      <c r="E3062" s="2">
        <v>43342</v>
      </c>
      <c r="F3062" t="s">
        <v>5720</v>
      </c>
      <c r="G3062" s="16">
        <v>44378</v>
      </c>
      <c r="H3062" s="16">
        <v>44742</v>
      </c>
      <c r="I3062" s="3">
        <v>697.57</v>
      </c>
      <c r="J3062" s="3">
        <v>-182.12</v>
      </c>
      <c r="K3062" s="3">
        <v>515.45000000000005</v>
      </c>
      <c r="Q3062" s="29">
        <f t="shared" si="472"/>
        <v>3</v>
      </c>
      <c r="R3062" s="29">
        <f t="shared" si="473"/>
        <v>10</v>
      </c>
      <c r="S3062" s="29">
        <f t="shared" si="474"/>
        <v>0</v>
      </c>
      <c r="T3062" s="30">
        <f t="shared" si="475"/>
        <v>1</v>
      </c>
      <c r="U3062" s="28">
        <f t="shared" si="476"/>
        <v>46.527918999999997</v>
      </c>
      <c r="V3062" t="str">
        <f t="shared" si="477"/>
        <v>No</v>
      </c>
      <c r="W3062" t="str">
        <f t="shared" si="478"/>
        <v>8/1/2018</v>
      </c>
      <c r="X3062">
        <f t="shared" si="479"/>
        <v>1</v>
      </c>
      <c r="Y3062">
        <f t="shared" si="480"/>
        <v>46.527918999999997</v>
      </c>
      <c r="Z3062" t="str">
        <f t="shared" si="481"/>
        <v/>
      </c>
    </row>
    <row r="3063" spans="1:26" ht="13" hidden="1" x14ac:dyDescent="0.25">
      <c r="A3063" t="s">
        <v>5804</v>
      </c>
      <c r="B3063" t="s">
        <v>124</v>
      </c>
      <c r="C3063" t="s">
        <v>7</v>
      </c>
      <c r="D3063" s="46">
        <v>6.6699999999999995E-2</v>
      </c>
      <c r="E3063" s="2">
        <v>43342</v>
      </c>
      <c r="F3063" t="s">
        <v>5720</v>
      </c>
      <c r="G3063" s="16">
        <v>44378</v>
      </c>
      <c r="H3063" s="16">
        <v>44742</v>
      </c>
      <c r="I3063" s="3">
        <v>697.57</v>
      </c>
      <c r="J3063" s="3">
        <v>-182.12</v>
      </c>
      <c r="K3063" s="3">
        <v>515.45000000000005</v>
      </c>
      <c r="Q3063" s="29">
        <f t="shared" si="472"/>
        <v>3</v>
      </c>
      <c r="R3063" s="29">
        <f t="shared" si="473"/>
        <v>10</v>
      </c>
      <c r="S3063" s="29">
        <f t="shared" si="474"/>
        <v>0</v>
      </c>
      <c r="T3063" s="30">
        <f t="shared" si="475"/>
        <v>1</v>
      </c>
      <c r="U3063" s="28">
        <f t="shared" si="476"/>
        <v>46.527918999999997</v>
      </c>
      <c r="V3063" t="str">
        <f t="shared" si="477"/>
        <v>No</v>
      </c>
      <c r="W3063" t="str">
        <f t="shared" si="478"/>
        <v>8/1/2018</v>
      </c>
      <c r="X3063">
        <f t="shared" si="479"/>
        <v>1</v>
      </c>
      <c r="Y3063">
        <f t="shared" si="480"/>
        <v>46.527918999999997</v>
      </c>
      <c r="Z3063" t="str">
        <f t="shared" si="481"/>
        <v/>
      </c>
    </row>
    <row r="3064" spans="1:26" ht="13" hidden="1" x14ac:dyDescent="0.25">
      <c r="A3064" t="s">
        <v>5805</v>
      </c>
      <c r="B3064" t="s">
        <v>124</v>
      </c>
      <c r="C3064" t="s">
        <v>7</v>
      </c>
      <c r="D3064" s="46">
        <v>6.6699999999999995E-2</v>
      </c>
      <c r="E3064" s="2">
        <v>43342</v>
      </c>
      <c r="F3064" t="s">
        <v>5720</v>
      </c>
      <c r="G3064" s="16">
        <v>44378</v>
      </c>
      <c r="H3064" s="16">
        <v>44742</v>
      </c>
      <c r="I3064" s="3">
        <v>697.57</v>
      </c>
      <c r="J3064" s="3">
        <v>-182.12</v>
      </c>
      <c r="K3064" s="3">
        <v>515.45000000000005</v>
      </c>
      <c r="Q3064" s="29">
        <f t="shared" ref="Q3064:Q3127" si="482">DATEDIF(E3064,H3064,"Y")</f>
        <v>3</v>
      </c>
      <c r="R3064" s="29">
        <f t="shared" ref="R3064:R3127" si="483">DATEDIF(E3064,H3064,"YM")</f>
        <v>10</v>
      </c>
      <c r="S3064" s="29">
        <f t="shared" ref="S3064:S3127" si="484">DATEDIF(E3064,H3064,"MD")</f>
        <v>0</v>
      </c>
      <c r="T3064" s="30">
        <f t="shared" ref="T3064:T3127" si="485">IF(Q3064&gt;=1,1,R3064/12)</f>
        <v>1</v>
      </c>
      <c r="U3064" s="28">
        <f t="shared" ref="U3064:U3127" si="486">I3064*D3064*T3064</f>
        <v>46.527918999999997</v>
      </c>
      <c r="V3064" t="str">
        <f t="shared" si="477"/>
        <v>No</v>
      </c>
      <c r="W3064" t="str">
        <f t="shared" si="478"/>
        <v>8/1/2018</v>
      </c>
      <c r="X3064">
        <f t="shared" si="479"/>
        <v>1</v>
      </c>
      <c r="Y3064">
        <f t="shared" si="480"/>
        <v>46.527918999999997</v>
      </c>
      <c r="Z3064" t="str">
        <f t="shared" si="481"/>
        <v/>
      </c>
    </row>
    <row r="3065" spans="1:26" ht="13" hidden="1" x14ac:dyDescent="0.25">
      <c r="A3065" t="s">
        <v>5806</v>
      </c>
      <c r="B3065" t="s">
        <v>124</v>
      </c>
      <c r="C3065" t="s">
        <v>7</v>
      </c>
      <c r="D3065" s="46">
        <v>6.6699999999999995E-2</v>
      </c>
      <c r="E3065" s="2">
        <v>43342</v>
      </c>
      <c r="F3065" t="s">
        <v>5720</v>
      </c>
      <c r="G3065" s="16">
        <v>44378</v>
      </c>
      <c r="H3065" s="16">
        <v>44742</v>
      </c>
      <c r="I3065" s="3">
        <v>697.57</v>
      </c>
      <c r="J3065" s="3">
        <v>-182.12</v>
      </c>
      <c r="K3065" s="3">
        <v>515.45000000000005</v>
      </c>
      <c r="Q3065" s="29">
        <f t="shared" si="482"/>
        <v>3</v>
      </c>
      <c r="R3065" s="29">
        <f t="shared" si="483"/>
        <v>10</v>
      </c>
      <c r="S3065" s="29">
        <f t="shared" si="484"/>
        <v>0</v>
      </c>
      <c r="T3065" s="30">
        <f t="shared" si="485"/>
        <v>1</v>
      </c>
      <c r="U3065" s="28">
        <f t="shared" si="486"/>
        <v>46.527918999999997</v>
      </c>
      <c r="V3065" t="str">
        <f t="shared" si="477"/>
        <v>No</v>
      </c>
      <c r="W3065" t="str">
        <f t="shared" si="478"/>
        <v>8/1/2018</v>
      </c>
      <c r="X3065">
        <f t="shared" si="479"/>
        <v>1</v>
      </c>
      <c r="Y3065">
        <f t="shared" si="480"/>
        <v>46.527918999999997</v>
      </c>
      <c r="Z3065" t="str">
        <f t="shared" si="481"/>
        <v/>
      </c>
    </row>
    <row r="3066" spans="1:26" ht="13" hidden="1" x14ac:dyDescent="0.25">
      <c r="A3066" t="s">
        <v>5807</v>
      </c>
      <c r="B3066" t="s">
        <v>124</v>
      </c>
      <c r="C3066" t="s">
        <v>7</v>
      </c>
      <c r="D3066" s="46">
        <v>6.6699999999999995E-2</v>
      </c>
      <c r="E3066" s="2">
        <v>43342</v>
      </c>
      <c r="F3066" t="s">
        <v>5720</v>
      </c>
      <c r="G3066" s="16">
        <v>44378</v>
      </c>
      <c r="H3066" s="16">
        <v>44742</v>
      </c>
      <c r="I3066" s="3">
        <v>697.57</v>
      </c>
      <c r="J3066" s="3">
        <v>-182.12</v>
      </c>
      <c r="K3066" s="3">
        <v>515.45000000000005</v>
      </c>
      <c r="Q3066" s="29">
        <f t="shared" si="482"/>
        <v>3</v>
      </c>
      <c r="R3066" s="29">
        <f t="shared" si="483"/>
        <v>10</v>
      </c>
      <c r="S3066" s="29">
        <f t="shared" si="484"/>
        <v>0</v>
      </c>
      <c r="T3066" s="30">
        <f t="shared" si="485"/>
        <v>1</v>
      </c>
      <c r="U3066" s="28">
        <f t="shared" si="486"/>
        <v>46.527918999999997</v>
      </c>
      <c r="V3066" t="str">
        <f t="shared" si="477"/>
        <v>No</v>
      </c>
      <c r="W3066" t="str">
        <f t="shared" si="478"/>
        <v>8/1/2018</v>
      </c>
      <c r="X3066">
        <f t="shared" si="479"/>
        <v>1</v>
      </c>
      <c r="Y3066">
        <f t="shared" si="480"/>
        <v>46.527918999999997</v>
      </c>
      <c r="Z3066" t="str">
        <f t="shared" si="481"/>
        <v/>
      </c>
    </row>
    <row r="3067" spans="1:26" ht="13" hidden="1" x14ac:dyDescent="0.25">
      <c r="A3067" t="s">
        <v>5808</v>
      </c>
      <c r="B3067" t="s">
        <v>124</v>
      </c>
      <c r="C3067" t="s">
        <v>7</v>
      </c>
      <c r="D3067" s="46">
        <v>6.6699999999999995E-2</v>
      </c>
      <c r="E3067" s="2">
        <v>43342</v>
      </c>
      <c r="F3067" t="s">
        <v>5720</v>
      </c>
      <c r="G3067" s="16">
        <v>44378</v>
      </c>
      <c r="H3067" s="16">
        <v>44742</v>
      </c>
      <c r="I3067" s="3">
        <v>697.57</v>
      </c>
      <c r="J3067" s="3">
        <v>-182.12</v>
      </c>
      <c r="K3067" s="3">
        <v>515.45000000000005</v>
      </c>
      <c r="Q3067" s="29">
        <f t="shared" si="482"/>
        <v>3</v>
      </c>
      <c r="R3067" s="29">
        <f t="shared" si="483"/>
        <v>10</v>
      </c>
      <c r="S3067" s="29">
        <f t="shared" si="484"/>
        <v>0</v>
      </c>
      <c r="T3067" s="30">
        <f t="shared" si="485"/>
        <v>1</v>
      </c>
      <c r="U3067" s="28">
        <f t="shared" si="486"/>
        <v>46.527918999999997</v>
      </c>
      <c r="V3067" t="str">
        <f t="shared" si="477"/>
        <v>No</v>
      </c>
      <c r="W3067" t="str">
        <f t="shared" si="478"/>
        <v>8/1/2018</v>
      </c>
      <c r="X3067">
        <f t="shared" si="479"/>
        <v>1</v>
      </c>
      <c r="Y3067">
        <f t="shared" si="480"/>
        <v>46.527918999999997</v>
      </c>
      <c r="Z3067" t="str">
        <f t="shared" si="481"/>
        <v/>
      </c>
    </row>
    <row r="3068" spans="1:26" ht="13" hidden="1" x14ac:dyDescent="0.25">
      <c r="A3068" t="s">
        <v>5809</v>
      </c>
      <c r="B3068" t="s">
        <v>124</v>
      </c>
      <c r="C3068" t="s">
        <v>7</v>
      </c>
      <c r="D3068" s="46">
        <v>6.6699999999999995E-2</v>
      </c>
      <c r="E3068" s="2">
        <v>43342</v>
      </c>
      <c r="F3068" t="s">
        <v>5720</v>
      </c>
      <c r="G3068" s="16">
        <v>44378</v>
      </c>
      <c r="H3068" s="16">
        <v>44742</v>
      </c>
      <c r="I3068" s="3">
        <v>697.57</v>
      </c>
      <c r="J3068" s="3">
        <v>-182.12</v>
      </c>
      <c r="K3068" s="3">
        <v>515.45000000000005</v>
      </c>
      <c r="Q3068" s="29">
        <f t="shared" si="482"/>
        <v>3</v>
      </c>
      <c r="R3068" s="29">
        <f t="shared" si="483"/>
        <v>10</v>
      </c>
      <c r="S3068" s="29">
        <f t="shared" si="484"/>
        <v>0</v>
      </c>
      <c r="T3068" s="30">
        <f t="shared" si="485"/>
        <v>1</v>
      </c>
      <c r="U3068" s="28">
        <f t="shared" si="486"/>
        <v>46.527918999999997</v>
      </c>
      <c r="V3068" t="str">
        <f t="shared" si="477"/>
        <v>No</v>
      </c>
      <c r="W3068" t="str">
        <f t="shared" si="478"/>
        <v>8/1/2018</v>
      </c>
      <c r="X3068">
        <f t="shared" si="479"/>
        <v>1</v>
      </c>
      <c r="Y3068">
        <f t="shared" si="480"/>
        <v>46.527918999999997</v>
      </c>
      <c r="Z3068" t="str">
        <f t="shared" si="481"/>
        <v/>
      </c>
    </row>
    <row r="3069" spans="1:26" ht="13" hidden="1" x14ac:dyDescent="0.25">
      <c r="A3069" t="s">
        <v>5810</v>
      </c>
      <c r="B3069" t="s">
        <v>124</v>
      </c>
      <c r="C3069" t="s">
        <v>7</v>
      </c>
      <c r="D3069" s="46">
        <v>6.6699999999999995E-2</v>
      </c>
      <c r="E3069" s="2">
        <v>43342</v>
      </c>
      <c r="F3069" t="s">
        <v>5720</v>
      </c>
      <c r="G3069" s="16">
        <v>44378</v>
      </c>
      <c r="H3069" s="16">
        <v>44742</v>
      </c>
      <c r="I3069" s="3">
        <v>697.57</v>
      </c>
      <c r="J3069" s="3">
        <v>-182.12</v>
      </c>
      <c r="K3069" s="3">
        <v>515.45000000000005</v>
      </c>
      <c r="Q3069" s="29">
        <f t="shared" si="482"/>
        <v>3</v>
      </c>
      <c r="R3069" s="29">
        <f t="shared" si="483"/>
        <v>10</v>
      </c>
      <c r="S3069" s="29">
        <f t="shared" si="484"/>
        <v>0</v>
      </c>
      <c r="T3069" s="30">
        <f t="shared" si="485"/>
        <v>1</v>
      </c>
      <c r="U3069" s="28">
        <f t="shared" si="486"/>
        <v>46.527918999999997</v>
      </c>
      <c r="V3069" t="str">
        <f t="shared" si="477"/>
        <v>No</v>
      </c>
      <c r="W3069" t="str">
        <f t="shared" si="478"/>
        <v>8/1/2018</v>
      </c>
      <c r="X3069">
        <f t="shared" si="479"/>
        <v>1</v>
      </c>
      <c r="Y3069">
        <f t="shared" si="480"/>
        <v>46.527918999999997</v>
      </c>
      <c r="Z3069" t="str">
        <f t="shared" si="481"/>
        <v/>
      </c>
    </row>
    <row r="3070" spans="1:26" ht="13" hidden="1" x14ac:dyDescent="0.25">
      <c r="A3070" t="s">
        <v>5811</v>
      </c>
      <c r="B3070" t="s">
        <v>124</v>
      </c>
      <c r="C3070" t="s">
        <v>7</v>
      </c>
      <c r="D3070" s="46">
        <v>6.6699999999999995E-2</v>
      </c>
      <c r="E3070" s="2">
        <v>43342</v>
      </c>
      <c r="F3070" t="s">
        <v>5720</v>
      </c>
      <c r="G3070" s="16">
        <v>44378</v>
      </c>
      <c r="H3070" s="16">
        <v>44742</v>
      </c>
      <c r="I3070" s="3">
        <v>697.57</v>
      </c>
      <c r="J3070" s="3">
        <v>-182.12</v>
      </c>
      <c r="K3070" s="3">
        <v>515.45000000000005</v>
      </c>
      <c r="Q3070" s="29">
        <f t="shared" si="482"/>
        <v>3</v>
      </c>
      <c r="R3070" s="29">
        <f t="shared" si="483"/>
        <v>10</v>
      </c>
      <c r="S3070" s="29">
        <f t="shared" si="484"/>
        <v>0</v>
      </c>
      <c r="T3070" s="30">
        <f t="shared" si="485"/>
        <v>1</v>
      </c>
      <c r="U3070" s="28">
        <f t="shared" si="486"/>
        <v>46.527918999999997</v>
      </c>
      <c r="V3070" t="str">
        <f t="shared" si="477"/>
        <v>No</v>
      </c>
      <c r="W3070" t="str">
        <f t="shared" si="478"/>
        <v>8/1/2018</v>
      </c>
      <c r="X3070">
        <f t="shared" si="479"/>
        <v>1</v>
      </c>
      <c r="Y3070">
        <f t="shared" si="480"/>
        <v>46.527918999999997</v>
      </c>
      <c r="Z3070" t="str">
        <f t="shared" si="481"/>
        <v/>
      </c>
    </row>
    <row r="3071" spans="1:26" ht="13" hidden="1" x14ac:dyDescent="0.25">
      <c r="A3071" t="s">
        <v>5812</v>
      </c>
      <c r="B3071" t="s">
        <v>124</v>
      </c>
      <c r="C3071" t="s">
        <v>7</v>
      </c>
      <c r="D3071" s="46">
        <v>6.6699999999999995E-2</v>
      </c>
      <c r="E3071" s="2">
        <v>43342</v>
      </c>
      <c r="F3071" t="s">
        <v>5720</v>
      </c>
      <c r="G3071" s="16">
        <v>44378</v>
      </c>
      <c r="H3071" s="16">
        <v>44742</v>
      </c>
      <c r="I3071" s="3">
        <v>697.57</v>
      </c>
      <c r="J3071" s="3">
        <v>-182.12</v>
      </c>
      <c r="K3071" s="3">
        <v>515.45000000000005</v>
      </c>
      <c r="Q3071" s="29">
        <f t="shared" si="482"/>
        <v>3</v>
      </c>
      <c r="R3071" s="29">
        <f t="shared" si="483"/>
        <v>10</v>
      </c>
      <c r="S3071" s="29">
        <f t="shared" si="484"/>
        <v>0</v>
      </c>
      <c r="T3071" s="30">
        <f t="shared" si="485"/>
        <v>1</v>
      </c>
      <c r="U3071" s="28">
        <f t="shared" si="486"/>
        <v>46.527918999999997</v>
      </c>
      <c r="V3071" t="str">
        <f t="shared" si="477"/>
        <v>No</v>
      </c>
      <c r="W3071" t="str">
        <f t="shared" si="478"/>
        <v>8/1/2018</v>
      </c>
      <c r="X3071">
        <f t="shared" si="479"/>
        <v>1</v>
      </c>
      <c r="Y3071">
        <f t="shared" si="480"/>
        <v>46.527918999999997</v>
      </c>
      <c r="Z3071" t="str">
        <f t="shared" si="481"/>
        <v/>
      </c>
    </row>
    <row r="3072" spans="1:26" ht="13" hidden="1" x14ac:dyDescent="0.25">
      <c r="A3072" t="s">
        <v>5813</v>
      </c>
      <c r="B3072" t="s">
        <v>124</v>
      </c>
      <c r="C3072" t="s">
        <v>7</v>
      </c>
      <c r="D3072" s="46">
        <v>6.6699999999999995E-2</v>
      </c>
      <c r="E3072" s="2">
        <v>43342</v>
      </c>
      <c r="F3072" t="s">
        <v>5720</v>
      </c>
      <c r="G3072" s="16">
        <v>44378</v>
      </c>
      <c r="H3072" s="16">
        <v>44742</v>
      </c>
      <c r="I3072" s="3">
        <v>697.57</v>
      </c>
      <c r="J3072" s="3">
        <v>-182.12</v>
      </c>
      <c r="K3072" s="3">
        <v>515.45000000000005</v>
      </c>
      <c r="Q3072" s="29">
        <f t="shared" si="482"/>
        <v>3</v>
      </c>
      <c r="R3072" s="29">
        <f t="shared" si="483"/>
        <v>10</v>
      </c>
      <c r="S3072" s="29">
        <f t="shared" si="484"/>
        <v>0</v>
      </c>
      <c r="T3072" s="30">
        <f t="shared" si="485"/>
        <v>1</v>
      </c>
      <c r="U3072" s="28">
        <f t="shared" si="486"/>
        <v>46.527918999999997</v>
      </c>
      <c r="V3072" t="str">
        <f t="shared" si="477"/>
        <v>No</v>
      </c>
      <c r="W3072" t="str">
        <f t="shared" si="478"/>
        <v>8/1/2018</v>
      </c>
      <c r="X3072">
        <f t="shared" si="479"/>
        <v>1</v>
      </c>
      <c r="Y3072">
        <f t="shared" si="480"/>
        <v>46.527918999999997</v>
      </c>
      <c r="Z3072" t="str">
        <f t="shared" si="481"/>
        <v/>
      </c>
    </row>
    <row r="3073" spans="1:26" ht="13" hidden="1" x14ac:dyDescent="0.25">
      <c r="A3073" t="s">
        <v>5814</v>
      </c>
      <c r="B3073" t="s">
        <v>124</v>
      </c>
      <c r="C3073" t="s">
        <v>7</v>
      </c>
      <c r="D3073" s="46">
        <v>6.6699999999999995E-2</v>
      </c>
      <c r="E3073" s="2">
        <v>43342</v>
      </c>
      <c r="F3073" t="s">
        <v>5720</v>
      </c>
      <c r="G3073" s="16">
        <v>44378</v>
      </c>
      <c r="H3073" s="16">
        <v>44742</v>
      </c>
      <c r="I3073" s="3">
        <v>697.57</v>
      </c>
      <c r="J3073" s="3">
        <v>-182.12</v>
      </c>
      <c r="K3073" s="3">
        <v>515.45000000000005</v>
      </c>
      <c r="Q3073" s="29">
        <f t="shared" si="482"/>
        <v>3</v>
      </c>
      <c r="R3073" s="29">
        <f t="shared" si="483"/>
        <v>10</v>
      </c>
      <c r="S3073" s="29">
        <f t="shared" si="484"/>
        <v>0</v>
      </c>
      <c r="T3073" s="30">
        <f t="shared" si="485"/>
        <v>1</v>
      </c>
      <c r="U3073" s="28">
        <f t="shared" si="486"/>
        <v>46.527918999999997</v>
      </c>
      <c r="V3073" t="str">
        <f t="shared" si="477"/>
        <v>No</v>
      </c>
      <c r="W3073" t="str">
        <f t="shared" si="478"/>
        <v>8/1/2018</v>
      </c>
      <c r="X3073">
        <f t="shared" si="479"/>
        <v>1</v>
      </c>
      <c r="Y3073">
        <f t="shared" si="480"/>
        <v>46.527918999999997</v>
      </c>
      <c r="Z3073" t="str">
        <f t="shared" si="481"/>
        <v/>
      </c>
    </row>
    <row r="3074" spans="1:26" ht="13" hidden="1" x14ac:dyDescent="0.25">
      <c r="A3074" t="s">
        <v>5815</v>
      </c>
      <c r="B3074" t="s">
        <v>124</v>
      </c>
      <c r="C3074" t="s">
        <v>7</v>
      </c>
      <c r="D3074" s="46">
        <v>6.6699999999999995E-2</v>
      </c>
      <c r="E3074" s="2">
        <v>43342</v>
      </c>
      <c r="F3074" t="s">
        <v>5720</v>
      </c>
      <c r="G3074" s="16">
        <v>44378</v>
      </c>
      <c r="H3074" s="16">
        <v>44742</v>
      </c>
      <c r="I3074" s="3">
        <v>697.57</v>
      </c>
      <c r="J3074" s="3">
        <v>-182.12</v>
      </c>
      <c r="K3074" s="3">
        <v>515.45000000000005</v>
      </c>
      <c r="Q3074" s="29">
        <f t="shared" si="482"/>
        <v>3</v>
      </c>
      <c r="R3074" s="29">
        <f t="shared" si="483"/>
        <v>10</v>
      </c>
      <c r="S3074" s="29">
        <f t="shared" si="484"/>
        <v>0</v>
      </c>
      <c r="T3074" s="30">
        <f t="shared" si="485"/>
        <v>1</v>
      </c>
      <c r="U3074" s="28">
        <f t="shared" si="486"/>
        <v>46.527918999999997</v>
      </c>
      <c r="V3074" t="str">
        <f t="shared" si="477"/>
        <v>No</v>
      </c>
      <c r="W3074" t="str">
        <f t="shared" si="478"/>
        <v>8/1/2018</v>
      </c>
      <c r="X3074">
        <f t="shared" si="479"/>
        <v>1</v>
      </c>
      <c r="Y3074">
        <f t="shared" si="480"/>
        <v>46.527918999999997</v>
      </c>
      <c r="Z3074" t="str">
        <f t="shared" si="481"/>
        <v/>
      </c>
    </row>
    <row r="3075" spans="1:26" ht="13" hidden="1" x14ac:dyDescent="0.25">
      <c r="A3075" t="s">
        <v>5816</v>
      </c>
      <c r="B3075" t="s">
        <v>124</v>
      </c>
      <c r="C3075" t="s">
        <v>7</v>
      </c>
      <c r="D3075" s="46">
        <v>6.6699999999999995E-2</v>
      </c>
      <c r="E3075" s="2">
        <v>43342</v>
      </c>
      <c r="F3075" t="s">
        <v>5720</v>
      </c>
      <c r="G3075" s="16">
        <v>44378</v>
      </c>
      <c r="H3075" s="16">
        <v>44742</v>
      </c>
      <c r="I3075" s="3">
        <v>697.57</v>
      </c>
      <c r="J3075" s="3">
        <v>-182.12</v>
      </c>
      <c r="K3075" s="3">
        <v>515.45000000000005</v>
      </c>
      <c r="Q3075" s="29">
        <f t="shared" si="482"/>
        <v>3</v>
      </c>
      <c r="R3075" s="29">
        <f t="shared" si="483"/>
        <v>10</v>
      </c>
      <c r="S3075" s="29">
        <f t="shared" si="484"/>
        <v>0</v>
      </c>
      <c r="T3075" s="30">
        <f t="shared" si="485"/>
        <v>1</v>
      </c>
      <c r="U3075" s="28">
        <f t="shared" si="486"/>
        <v>46.527918999999997</v>
      </c>
      <c r="V3075" t="str">
        <f t="shared" si="477"/>
        <v>No</v>
      </c>
      <c r="W3075" t="str">
        <f t="shared" si="478"/>
        <v>8/1/2018</v>
      </c>
      <c r="X3075">
        <f t="shared" si="479"/>
        <v>1</v>
      </c>
      <c r="Y3075">
        <f t="shared" si="480"/>
        <v>46.527918999999997</v>
      </c>
      <c r="Z3075" t="str">
        <f t="shared" si="481"/>
        <v/>
      </c>
    </row>
    <row r="3076" spans="1:26" ht="13" hidden="1" x14ac:dyDescent="0.25">
      <c r="A3076" t="s">
        <v>5817</v>
      </c>
      <c r="B3076" t="s">
        <v>124</v>
      </c>
      <c r="C3076" t="s">
        <v>7</v>
      </c>
      <c r="D3076" s="46">
        <v>6.6699999999999995E-2</v>
      </c>
      <c r="E3076" s="2">
        <v>43342</v>
      </c>
      <c r="F3076" t="s">
        <v>5720</v>
      </c>
      <c r="G3076" s="16">
        <v>44378</v>
      </c>
      <c r="H3076" s="16">
        <v>44742</v>
      </c>
      <c r="I3076" s="3">
        <v>697.57</v>
      </c>
      <c r="J3076" s="3">
        <v>-182.12</v>
      </c>
      <c r="K3076" s="3">
        <v>515.45000000000005</v>
      </c>
      <c r="Q3076" s="29">
        <f t="shared" si="482"/>
        <v>3</v>
      </c>
      <c r="R3076" s="29">
        <f t="shared" si="483"/>
        <v>10</v>
      </c>
      <c r="S3076" s="29">
        <f t="shared" si="484"/>
        <v>0</v>
      </c>
      <c r="T3076" s="30">
        <f t="shared" si="485"/>
        <v>1</v>
      </c>
      <c r="U3076" s="28">
        <f t="shared" si="486"/>
        <v>46.527918999999997</v>
      </c>
      <c r="V3076" t="str">
        <f t="shared" si="477"/>
        <v>No</v>
      </c>
      <c r="W3076" t="str">
        <f t="shared" si="478"/>
        <v>8/1/2018</v>
      </c>
      <c r="X3076">
        <f t="shared" si="479"/>
        <v>1</v>
      </c>
      <c r="Y3076">
        <f t="shared" si="480"/>
        <v>46.527918999999997</v>
      </c>
      <c r="Z3076" t="str">
        <f t="shared" si="481"/>
        <v/>
      </c>
    </row>
    <row r="3077" spans="1:26" ht="13" hidden="1" x14ac:dyDescent="0.25">
      <c r="A3077" t="s">
        <v>5818</v>
      </c>
      <c r="B3077" t="s">
        <v>124</v>
      </c>
      <c r="C3077" t="s">
        <v>7</v>
      </c>
      <c r="D3077" s="46">
        <v>6.6699999999999995E-2</v>
      </c>
      <c r="E3077" s="2">
        <v>43342</v>
      </c>
      <c r="F3077" t="s">
        <v>5720</v>
      </c>
      <c r="G3077" s="16">
        <v>44378</v>
      </c>
      <c r="H3077" s="16">
        <v>44742</v>
      </c>
      <c r="I3077" s="3">
        <v>697.57</v>
      </c>
      <c r="J3077" s="3">
        <v>-182.12</v>
      </c>
      <c r="K3077" s="3">
        <v>515.45000000000005</v>
      </c>
      <c r="Q3077" s="29">
        <f t="shared" si="482"/>
        <v>3</v>
      </c>
      <c r="R3077" s="29">
        <f t="shared" si="483"/>
        <v>10</v>
      </c>
      <c r="S3077" s="29">
        <f t="shared" si="484"/>
        <v>0</v>
      </c>
      <c r="T3077" s="30">
        <f t="shared" si="485"/>
        <v>1</v>
      </c>
      <c r="U3077" s="28">
        <f t="shared" si="486"/>
        <v>46.527918999999997</v>
      </c>
      <c r="V3077" t="str">
        <f t="shared" si="477"/>
        <v>No</v>
      </c>
      <c r="W3077" t="str">
        <f t="shared" si="478"/>
        <v>8/1/2018</v>
      </c>
      <c r="X3077">
        <f t="shared" si="479"/>
        <v>1</v>
      </c>
      <c r="Y3077">
        <f t="shared" si="480"/>
        <v>46.527918999999997</v>
      </c>
      <c r="Z3077" t="str">
        <f t="shared" si="481"/>
        <v/>
      </c>
    </row>
    <row r="3078" spans="1:26" ht="13" hidden="1" x14ac:dyDescent="0.25">
      <c r="A3078" t="s">
        <v>5819</v>
      </c>
      <c r="B3078" t="s">
        <v>124</v>
      </c>
      <c r="C3078" t="s">
        <v>7</v>
      </c>
      <c r="D3078" s="46">
        <v>6.6699999999999995E-2</v>
      </c>
      <c r="E3078" s="2">
        <v>43342</v>
      </c>
      <c r="F3078" t="s">
        <v>5720</v>
      </c>
      <c r="G3078" s="16">
        <v>44378</v>
      </c>
      <c r="H3078" s="16">
        <v>44742</v>
      </c>
      <c r="I3078" s="3">
        <v>697.57</v>
      </c>
      <c r="J3078" s="3">
        <v>-182.12</v>
      </c>
      <c r="K3078" s="3">
        <v>515.45000000000005</v>
      </c>
      <c r="Q3078" s="29">
        <f t="shared" si="482"/>
        <v>3</v>
      </c>
      <c r="R3078" s="29">
        <f t="shared" si="483"/>
        <v>10</v>
      </c>
      <c r="S3078" s="29">
        <f t="shared" si="484"/>
        <v>0</v>
      </c>
      <c r="T3078" s="30">
        <f t="shared" si="485"/>
        <v>1</v>
      </c>
      <c r="U3078" s="28">
        <f t="shared" si="486"/>
        <v>46.527918999999997</v>
      </c>
      <c r="V3078" t="str">
        <f t="shared" si="477"/>
        <v>No</v>
      </c>
      <c r="W3078" t="str">
        <f t="shared" si="478"/>
        <v>8/1/2018</v>
      </c>
      <c r="X3078">
        <f t="shared" si="479"/>
        <v>1</v>
      </c>
      <c r="Y3078">
        <f t="shared" si="480"/>
        <v>46.527918999999997</v>
      </c>
      <c r="Z3078" t="str">
        <f t="shared" si="481"/>
        <v/>
      </c>
    </row>
    <row r="3079" spans="1:26" ht="13" hidden="1" x14ac:dyDescent="0.25">
      <c r="A3079" t="s">
        <v>5820</v>
      </c>
      <c r="B3079" t="s">
        <v>124</v>
      </c>
      <c r="C3079" t="s">
        <v>7</v>
      </c>
      <c r="D3079" s="46">
        <v>6.6699999999999995E-2</v>
      </c>
      <c r="E3079" s="2">
        <v>43342</v>
      </c>
      <c r="F3079" t="s">
        <v>5720</v>
      </c>
      <c r="G3079" s="16">
        <v>44378</v>
      </c>
      <c r="H3079" s="16">
        <v>44742</v>
      </c>
      <c r="I3079" s="3">
        <v>697.57</v>
      </c>
      <c r="J3079" s="3">
        <v>-182.12</v>
      </c>
      <c r="K3079" s="3">
        <v>515.45000000000005</v>
      </c>
      <c r="Q3079" s="29">
        <f t="shared" si="482"/>
        <v>3</v>
      </c>
      <c r="R3079" s="29">
        <f t="shared" si="483"/>
        <v>10</v>
      </c>
      <c r="S3079" s="29">
        <f t="shared" si="484"/>
        <v>0</v>
      </c>
      <c r="T3079" s="30">
        <f t="shared" si="485"/>
        <v>1</v>
      </c>
      <c r="U3079" s="28">
        <f t="shared" si="486"/>
        <v>46.527918999999997</v>
      </c>
      <c r="V3079" t="str">
        <f t="shared" si="477"/>
        <v>No</v>
      </c>
      <c r="W3079" t="str">
        <f t="shared" si="478"/>
        <v>8/1/2018</v>
      </c>
      <c r="X3079">
        <f t="shared" si="479"/>
        <v>1</v>
      </c>
      <c r="Y3079">
        <f t="shared" si="480"/>
        <v>46.527918999999997</v>
      </c>
      <c r="Z3079" t="str">
        <f t="shared" si="481"/>
        <v/>
      </c>
    </row>
    <row r="3080" spans="1:26" ht="13" hidden="1" x14ac:dyDescent="0.25">
      <c r="A3080" t="s">
        <v>5821</v>
      </c>
      <c r="B3080" t="s">
        <v>124</v>
      </c>
      <c r="C3080" t="s">
        <v>7</v>
      </c>
      <c r="D3080" s="46">
        <v>6.6699999999999995E-2</v>
      </c>
      <c r="E3080" s="2">
        <v>43342</v>
      </c>
      <c r="F3080" t="s">
        <v>5720</v>
      </c>
      <c r="G3080" s="16">
        <v>44378</v>
      </c>
      <c r="H3080" s="16">
        <v>44742</v>
      </c>
      <c r="I3080" s="3">
        <v>697.57</v>
      </c>
      <c r="J3080" s="3">
        <v>-182.12</v>
      </c>
      <c r="K3080" s="3">
        <v>515.45000000000005</v>
      </c>
      <c r="Q3080" s="29">
        <f t="shared" si="482"/>
        <v>3</v>
      </c>
      <c r="R3080" s="29">
        <f t="shared" si="483"/>
        <v>10</v>
      </c>
      <c r="S3080" s="29">
        <f t="shared" si="484"/>
        <v>0</v>
      </c>
      <c r="T3080" s="30">
        <f t="shared" si="485"/>
        <v>1</v>
      </c>
      <c r="U3080" s="28">
        <f t="shared" si="486"/>
        <v>46.527918999999997</v>
      </c>
      <c r="V3080" t="str">
        <f t="shared" si="477"/>
        <v>No</v>
      </c>
      <c r="W3080" t="str">
        <f t="shared" si="478"/>
        <v>8/1/2018</v>
      </c>
      <c r="X3080">
        <f t="shared" si="479"/>
        <v>1</v>
      </c>
      <c r="Y3080">
        <f t="shared" si="480"/>
        <v>46.527918999999997</v>
      </c>
      <c r="Z3080" t="str">
        <f t="shared" si="481"/>
        <v/>
      </c>
    </row>
    <row r="3081" spans="1:26" ht="13" hidden="1" x14ac:dyDescent="0.25">
      <c r="A3081" t="s">
        <v>5822</v>
      </c>
      <c r="B3081" t="s">
        <v>124</v>
      </c>
      <c r="C3081" t="s">
        <v>7</v>
      </c>
      <c r="D3081" s="46">
        <v>6.6699999999999995E-2</v>
      </c>
      <c r="E3081" s="2">
        <v>43342</v>
      </c>
      <c r="F3081" t="s">
        <v>5720</v>
      </c>
      <c r="G3081" s="16">
        <v>44378</v>
      </c>
      <c r="H3081" s="16">
        <v>44742</v>
      </c>
      <c r="I3081" s="3">
        <v>697.57</v>
      </c>
      <c r="J3081" s="3">
        <v>-182.12</v>
      </c>
      <c r="K3081" s="3">
        <v>515.45000000000005</v>
      </c>
      <c r="Q3081" s="29">
        <f t="shared" si="482"/>
        <v>3</v>
      </c>
      <c r="R3081" s="29">
        <f t="shared" si="483"/>
        <v>10</v>
      </c>
      <c r="S3081" s="29">
        <f t="shared" si="484"/>
        <v>0</v>
      </c>
      <c r="T3081" s="30">
        <f t="shared" si="485"/>
        <v>1</v>
      </c>
      <c r="U3081" s="28">
        <f t="shared" si="486"/>
        <v>46.527918999999997</v>
      </c>
      <c r="V3081" t="str">
        <f t="shared" si="477"/>
        <v>No</v>
      </c>
      <c r="W3081" t="str">
        <f t="shared" si="478"/>
        <v>8/1/2018</v>
      </c>
      <c r="X3081">
        <f t="shared" si="479"/>
        <v>1</v>
      </c>
      <c r="Y3081">
        <f t="shared" si="480"/>
        <v>46.527918999999997</v>
      </c>
      <c r="Z3081" t="str">
        <f t="shared" si="481"/>
        <v/>
      </c>
    </row>
    <row r="3082" spans="1:26" ht="13" hidden="1" x14ac:dyDescent="0.25">
      <c r="A3082" t="s">
        <v>5823</v>
      </c>
      <c r="B3082" t="s">
        <v>124</v>
      </c>
      <c r="C3082" t="s">
        <v>7</v>
      </c>
      <c r="D3082" s="46">
        <v>6.6699999999999995E-2</v>
      </c>
      <c r="E3082" s="2">
        <v>43342</v>
      </c>
      <c r="F3082" t="s">
        <v>5720</v>
      </c>
      <c r="G3082" s="16">
        <v>44378</v>
      </c>
      <c r="H3082" s="16">
        <v>44742</v>
      </c>
      <c r="I3082" s="3">
        <v>697.57</v>
      </c>
      <c r="J3082" s="3">
        <v>-182.12</v>
      </c>
      <c r="K3082" s="3">
        <v>515.45000000000005</v>
      </c>
      <c r="Q3082" s="29">
        <f t="shared" si="482"/>
        <v>3</v>
      </c>
      <c r="R3082" s="29">
        <f t="shared" si="483"/>
        <v>10</v>
      </c>
      <c r="S3082" s="29">
        <f t="shared" si="484"/>
        <v>0</v>
      </c>
      <c r="T3082" s="30">
        <f t="shared" si="485"/>
        <v>1</v>
      </c>
      <c r="U3082" s="28">
        <f t="shared" si="486"/>
        <v>46.527918999999997</v>
      </c>
      <c r="V3082" t="str">
        <f t="shared" si="477"/>
        <v>No</v>
      </c>
      <c r="W3082" t="str">
        <f t="shared" si="478"/>
        <v>8/1/2018</v>
      </c>
      <c r="X3082">
        <f t="shared" si="479"/>
        <v>1</v>
      </c>
      <c r="Y3082">
        <f t="shared" si="480"/>
        <v>46.527918999999997</v>
      </c>
      <c r="Z3082" t="str">
        <f t="shared" si="481"/>
        <v/>
      </c>
    </row>
    <row r="3083" spans="1:26" ht="13" hidden="1" x14ac:dyDescent="0.25">
      <c r="A3083" t="s">
        <v>5824</v>
      </c>
      <c r="B3083" t="s">
        <v>124</v>
      </c>
      <c r="C3083" t="s">
        <v>7</v>
      </c>
      <c r="D3083" s="46">
        <v>6.6699999999999995E-2</v>
      </c>
      <c r="E3083" s="2">
        <v>43342</v>
      </c>
      <c r="F3083" t="s">
        <v>5720</v>
      </c>
      <c r="G3083" s="16">
        <v>44378</v>
      </c>
      <c r="H3083" s="16">
        <v>44742</v>
      </c>
      <c r="I3083" s="3">
        <v>697.57</v>
      </c>
      <c r="J3083" s="3">
        <v>-182.12</v>
      </c>
      <c r="K3083" s="3">
        <v>515.45000000000005</v>
      </c>
      <c r="Q3083" s="29">
        <f t="shared" si="482"/>
        <v>3</v>
      </c>
      <c r="R3083" s="29">
        <f t="shared" si="483"/>
        <v>10</v>
      </c>
      <c r="S3083" s="29">
        <f t="shared" si="484"/>
        <v>0</v>
      </c>
      <c r="T3083" s="30">
        <f t="shared" si="485"/>
        <v>1</v>
      </c>
      <c r="U3083" s="28">
        <f t="shared" si="486"/>
        <v>46.527918999999997</v>
      </c>
      <c r="V3083" t="str">
        <f t="shared" si="477"/>
        <v>No</v>
      </c>
      <c r="W3083" t="str">
        <f t="shared" si="478"/>
        <v>8/1/2018</v>
      </c>
      <c r="X3083">
        <f t="shared" si="479"/>
        <v>1</v>
      </c>
      <c r="Y3083">
        <f t="shared" si="480"/>
        <v>46.527918999999997</v>
      </c>
      <c r="Z3083" t="str">
        <f t="shared" si="481"/>
        <v/>
      </c>
    </row>
    <row r="3084" spans="1:26" ht="13" hidden="1" x14ac:dyDescent="0.25">
      <c r="A3084" t="s">
        <v>5825</v>
      </c>
      <c r="B3084" t="s">
        <v>124</v>
      </c>
      <c r="C3084" t="s">
        <v>7</v>
      </c>
      <c r="D3084" s="46">
        <v>6.6699999999999995E-2</v>
      </c>
      <c r="E3084" s="2">
        <v>43342</v>
      </c>
      <c r="F3084" t="s">
        <v>5720</v>
      </c>
      <c r="G3084" s="16">
        <v>44378</v>
      </c>
      <c r="H3084" s="16">
        <v>44742</v>
      </c>
      <c r="I3084" s="3">
        <v>697.57</v>
      </c>
      <c r="J3084" s="3">
        <v>-182.12</v>
      </c>
      <c r="K3084" s="3">
        <v>515.45000000000005</v>
      </c>
      <c r="Q3084" s="29">
        <f t="shared" si="482"/>
        <v>3</v>
      </c>
      <c r="R3084" s="29">
        <f t="shared" si="483"/>
        <v>10</v>
      </c>
      <c r="S3084" s="29">
        <f t="shared" si="484"/>
        <v>0</v>
      </c>
      <c r="T3084" s="30">
        <f t="shared" si="485"/>
        <v>1</v>
      </c>
      <c r="U3084" s="28">
        <f t="shared" si="486"/>
        <v>46.527918999999997</v>
      </c>
      <c r="V3084" t="str">
        <f t="shared" ref="V3084:V3147" si="487">IF(AND(E3084&gt;=G3084,E3084&lt;=H3084),"Yes","No")</f>
        <v>No</v>
      </c>
      <c r="W3084" t="str">
        <f t="shared" ref="W3084:W3147" si="488">MONTH(E3084)&amp;"/"&amp;1&amp;"/"&amp;YEAR(E3084)</f>
        <v>8/1/2018</v>
      </c>
      <c r="X3084">
        <f t="shared" ref="X3084:X3147" si="489">IF(V3084="Yes",(DATEDIF(W3084,H3084+1,"M")/12),1)</f>
        <v>1</v>
      </c>
      <c r="Y3084">
        <f t="shared" ref="Y3084:Y3147" si="490">I3084*D3084*X3084</f>
        <v>46.527918999999997</v>
      </c>
      <c r="Z3084" t="str">
        <f t="shared" ref="Z3084:Z3147" si="491">IF(V3084="Yes",Y3084+J3084,"")</f>
        <v/>
      </c>
    </row>
    <row r="3085" spans="1:26" ht="13" hidden="1" x14ac:dyDescent="0.25">
      <c r="A3085" t="s">
        <v>5826</v>
      </c>
      <c r="B3085" t="s">
        <v>124</v>
      </c>
      <c r="C3085" t="s">
        <v>7</v>
      </c>
      <c r="D3085" s="46">
        <v>6.6699999999999995E-2</v>
      </c>
      <c r="E3085" s="2">
        <v>43342</v>
      </c>
      <c r="F3085" t="s">
        <v>5720</v>
      </c>
      <c r="G3085" s="16">
        <v>44378</v>
      </c>
      <c r="H3085" s="16">
        <v>44742</v>
      </c>
      <c r="I3085" s="3">
        <v>697.57</v>
      </c>
      <c r="J3085" s="3">
        <v>-182.12</v>
      </c>
      <c r="K3085" s="3">
        <v>515.45000000000005</v>
      </c>
      <c r="Q3085" s="29">
        <f t="shared" si="482"/>
        <v>3</v>
      </c>
      <c r="R3085" s="29">
        <f t="shared" si="483"/>
        <v>10</v>
      </c>
      <c r="S3085" s="29">
        <f t="shared" si="484"/>
        <v>0</v>
      </c>
      <c r="T3085" s="30">
        <f t="shared" si="485"/>
        <v>1</v>
      </c>
      <c r="U3085" s="28">
        <f t="shared" si="486"/>
        <v>46.527918999999997</v>
      </c>
      <c r="V3085" t="str">
        <f t="shared" si="487"/>
        <v>No</v>
      </c>
      <c r="W3085" t="str">
        <f t="shared" si="488"/>
        <v>8/1/2018</v>
      </c>
      <c r="X3085">
        <f t="shared" si="489"/>
        <v>1</v>
      </c>
      <c r="Y3085">
        <f t="shared" si="490"/>
        <v>46.527918999999997</v>
      </c>
      <c r="Z3085" t="str">
        <f t="shared" si="491"/>
        <v/>
      </c>
    </row>
    <row r="3086" spans="1:26" ht="13" hidden="1" x14ac:dyDescent="0.25">
      <c r="A3086" t="s">
        <v>5827</v>
      </c>
      <c r="B3086" t="s">
        <v>124</v>
      </c>
      <c r="C3086" t="s">
        <v>7</v>
      </c>
      <c r="D3086" s="46">
        <v>6.6699999999999995E-2</v>
      </c>
      <c r="E3086" s="2">
        <v>43342</v>
      </c>
      <c r="F3086" t="s">
        <v>5720</v>
      </c>
      <c r="G3086" s="16">
        <v>44378</v>
      </c>
      <c r="H3086" s="16">
        <v>44742</v>
      </c>
      <c r="I3086" s="3">
        <v>697.57</v>
      </c>
      <c r="J3086" s="3">
        <v>-182.12</v>
      </c>
      <c r="K3086" s="3">
        <v>515.45000000000005</v>
      </c>
      <c r="Q3086" s="29">
        <f t="shared" si="482"/>
        <v>3</v>
      </c>
      <c r="R3086" s="29">
        <f t="shared" si="483"/>
        <v>10</v>
      </c>
      <c r="S3086" s="29">
        <f t="shared" si="484"/>
        <v>0</v>
      </c>
      <c r="T3086" s="30">
        <f t="shared" si="485"/>
        <v>1</v>
      </c>
      <c r="U3086" s="28">
        <f t="shared" si="486"/>
        <v>46.527918999999997</v>
      </c>
      <c r="V3086" t="str">
        <f t="shared" si="487"/>
        <v>No</v>
      </c>
      <c r="W3086" t="str">
        <f t="shared" si="488"/>
        <v>8/1/2018</v>
      </c>
      <c r="X3086">
        <f t="shared" si="489"/>
        <v>1</v>
      </c>
      <c r="Y3086">
        <f t="shared" si="490"/>
        <v>46.527918999999997</v>
      </c>
      <c r="Z3086" t="str">
        <f t="shared" si="491"/>
        <v/>
      </c>
    </row>
    <row r="3087" spans="1:26" ht="13" hidden="1" x14ac:dyDescent="0.25">
      <c r="A3087" t="s">
        <v>5828</v>
      </c>
      <c r="B3087" t="s">
        <v>124</v>
      </c>
      <c r="C3087" t="s">
        <v>7</v>
      </c>
      <c r="D3087" s="46">
        <v>6.6699999999999995E-2</v>
      </c>
      <c r="E3087" s="2">
        <v>43342</v>
      </c>
      <c r="F3087" t="s">
        <v>5720</v>
      </c>
      <c r="G3087" s="16">
        <v>44378</v>
      </c>
      <c r="H3087" s="16">
        <v>44742</v>
      </c>
      <c r="I3087" s="3">
        <v>697.57</v>
      </c>
      <c r="J3087" s="3">
        <v>-182.12</v>
      </c>
      <c r="K3087" s="3">
        <v>515.45000000000005</v>
      </c>
      <c r="Q3087" s="29">
        <f t="shared" si="482"/>
        <v>3</v>
      </c>
      <c r="R3087" s="29">
        <f t="shared" si="483"/>
        <v>10</v>
      </c>
      <c r="S3087" s="29">
        <f t="shared" si="484"/>
        <v>0</v>
      </c>
      <c r="T3087" s="30">
        <f t="shared" si="485"/>
        <v>1</v>
      </c>
      <c r="U3087" s="28">
        <f t="shared" si="486"/>
        <v>46.527918999999997</v>
      </c>
      <c r="V3087" t="str">
        <f t="shared" si="487"/>
        <v>No</v>
      </c>
      <c r="W3087" t="str">
        <f t="shared" si="488"/>
        <v>8/1/2018</v>
      </c>
      <c r="X3087">
        <f t="shared" si="489"/>
        <v>1</v>
      </c>
      <c r="Y3087">
        <f t="shared" si="490"/>
        <v>46.527918999999997</v>
      </c>
      <c r="Z3087" t="str">
        <f t="shared" si="491"/>
        <v/>
      </c>
    </row>
    <row r="3088" spans="1:26" ht="13" hidden="1" x14ac:dyDescent="0.25">
      <c r="A3088" t="s">
        <v>5829</v>
      </c>
      <c r="B3088" t="s">
        <v>124</v>
      </c>
      <c r="C3088" t="s">
        <v>7</v>
      </c>
      <c r="D3088" s="46">
        <v>6.6699999999999995E-2</v>
      </c>
      <c r="E3088" s="2">
        <v>43342</v>
      </c>
      <c r="F3088" t="s">
        <v>5720</v>
      </c>
      <c r="G3088" s="16">
        <v>44378</v>
      </c>
      <c r="H3088" s="16">
        <v>44742</v>
      </c>
      <c r="I3088" s="3">
        <v>697.57</v>
      </c>
      <c r="J3088" s="3">
        <v>-182.12</v>
      </c>
      <c r="K3088" s="3">
        <v>515.45000000000005</v>
      </c>
      <c r="Q3088" s="29">
        <f t="shared" si="482"/>
        <v>3</v>
      </c>
      <c r="R3088" s="29">
        <f t="shared" si="483"/>
        <v>10</v>
      </c>
      <c r="S3088" s="29">
        <f t="shared" si="484"/>
        <v>0</v>
      </c>
      <c r="T3088" s="30">
        <f t="shared" si="485"/>
        <v>1</v>
      </c>
      <c r="U3088" s="28">
        <f t="shared" si="486"/>
        <v>46.527918999999997</v>
      </c>
      <c r="V3088" t="str">
        <f t="shared" si="487"/>
        <v>No</v>
      </c>
      <c r="W3088" t="str">
        <f t="shared" si="488"/>
        <v>8/1/2018</v>
      </c>
      <c r="X3088">
        <f t="shared" si="489"/>
        <v>1</v>
      </c>
      <c r="Y3088">
        <f t="shared" si="490"/>
        <v>46.527918999999997</v>
      </c>
      <c r="Z3088" t="str">
        <f t="shared" si="491"/>
        <v/>
      </c>
    </row>
    <row r="3089" spans="1:26" ht="13" hidden="1" x14ac:dyDescent="0.25">
      <c r="A3089" t="s">
        <v>5830</v>
      </c>
      <c r="B3089" t="s">
        <v>124</v>
      </c>
      <c r="C3089" t="s">
        <v>7</v>
      </c>
      <c r="D3089" s="46">
        <v>6.6699999999999995E-2</v>
      </c>
      <c r="E3089" s="2">
        <v>43342</v>
      </c>
      <c r="F3089" t="s">
        <v>5720</v>
      </c>
      <c r="G3089" s="16">
        <v>44378</v>
      </c>
      <c r="H3089" s="16">
        <v>44742</v>
      </c>
      <c r="I3089" s="3">
        <v>697.57</v>
      </c>
      <c r="J3089" s="3">
        <v>-182.12</v>
      </c>
      <c r="K3089" s="3">
        <v>515.45000000000005</v>
      </c>
      <c r="Q3089" s="29">
        <f t="shared" si="482"/>
        <v>3</v>
      </c>
      <c r="R3089" s="29">
        <f t="shared" si="483"/>
        <v>10</v>
      </c>
      <c r="S3089" s="29">
        <f t="shared" si="484"/>
        <v>0</v>
      </c>
      <c r="T3089" s="30">
        <f t="shared" si="485"/>
        <v>1</v>
      </c>
      <c r="U3089" s="28">
        <f t="shared" si="486"/>
        <v>46.527918999999997</v>
      </c>
      <c r="V3089" t="str">
        <f t="shared" si="487"/>
        <v>No</v>
      </c>
      <c r="W3089" t="str">
        <f t="shared" si="488"/>
        <v>8/1/2018</v>
      </c>
      <c r="X3089">
        <f t="shared" si="489"/>
        <v>1</v>
      </c>
      <c r="Y3089">
        <f t="shared" si="490"/>
        <v>46.527918999999997</v>
      </c>
      <c r="Z3089" t="str">
        <f t="shared" si="491"/>
        <v/>
      </c>
    </row>
    <row r="3090" spans="1:26" ht="13" hidden="1" x14ac:dyDescent="0.25">
      <c r="A3090" t="s">
        <v>5831</v>
      </c>
      <c r="B3090" t="s">
        <v>124</v>
      </c>
      <c r="C3090" t="s">
        <v>7</v>
      </c>
      <c r="D3090" s="46">
        <v>6.6699999999999995E-2</v>
      </c>
      <c r="E3090" s="2">
        <v>43342</v>
      </c>
      <c r="F3090" t="s">
        <v>5720</v>
      </c>
      <c r="G3090" s="16">
        <v>44378</v>
      </c>
      <c r="H3090" s="16">
        <v>44742</v>
      </c>
      <c r="I3090" s="3">
        <v>697.57</v>
      </c>
      <c r="J3090" s="3">
        <v>-182.12</v>
      </c>
      <c r="K3090" s="3">
        <v>515.45000000000005</v>
      </c>
      <c r="Q3090" s="29">
        <f t="shared" si="482"/>
        <v>3</v>
      </c>
      <c r="R3090" s="29">
        <f t="shared" si="483"/>
        <v>10</v>
      </c>
      <c r="S3090" s="29">
        <f t="shared" si="484"/>
        <v>0</v>
      </c>
      <c r="T3090" s="30">
        <f t="shared" si="485"/>
        <v>1</v>
      </c>
      <c r="U3090" s="28">
        <f t="shared" si="486"/>
        <v>46.527918999999997</v>
      </c>
      <c r="V3090" t="str">
        <f t="shared" si="487"/>
        <v>No</v>
      </c>
      <c r="W3090" t="str">
        <f t="shared" si="488"/>
        <v>8/1/2018</v>
      </c>
      <c r="X3090">
        <f t="shared" si="489"/>
        <v>1</v>
      </c>
      <c r="Y3090">
        <f t="shared" si="490"/>
        <v>46.527918999999997</v>
      </c>
      <c r="Z3090" t="str">
        <f t="shared" si="491"/>
        <v/>
      </c>
    </row>
    <row r="3091" spans="1:26" ht="13" hidden="1" x14ac:dyDescent="0.25">
      <c r="A3091" t="s">
        <v>5832</v>
      </c>
      <c r="B3091" t="s">
        <v>124</v>
      </c>
      <c r="C3091" t="s">
        <v>7</v>
      </c>
      <c r="D3091" s="46">
        <v>6.6699999999999995E-2</v>
      </c>
      <c r="E3091" s="2">
        <v>43342</v>
      </c>
      <c r="F3091" t="s">
        <v>5720</v>
      </c>
      <c r="G3091" s="16">
        <v>44378</v>
      </c>
      <c r="H3091" s="16">
        <v>44742</v>
      </c>
      <c r="I3091" s="3">
        <v>697.57</v>
      </c>
      <c r="J3091" s="3">
        <v>-182.12</v>
      </c>
      <c r="K3091" s="3">
        <v>515.45000000000005</v>
      </c>
      <c r="Q3091" s="29">
        <f t="shared" si="482"/>
        <v>3</v>
      </c>
      <c r="R3091" s="29">
        <f t="shared" si="483"/>
        <v>10</v>
      </c>
      <c r="S3091" s="29">
        <f t="shared" si="484"/>
        <v>0</v>
      </c>
      <c r="T3091" s="30">
        <f t="shared" si="485"/>
        <v>1</v>
      </c>
      <c r="U3091" s="28">
        <f t="shared" si="486"/>
        <v>46.527918999999997</v>
      </c>
      <c r="V3091" t="str">
        <f t="shared" si="487"/>
        <v>No</v>
      </c>
      <c r="W3091" t="str">
        <f t="shared" si="488"/>
        <v>8/1/2018</v>
      </c>
      <c r="X3091">
        <f t="shared" si="489"/>
        <v>1</v>
      </c>
      <c r="Y3091">
        <f t="shared" si="490"/>
        <v>46.527918999999997</v>
      </c>
      <c r="Z3091" t="str">
        <f t="shared" si="491"/>
        <v/>
      </c>
    </row>
    <row r="3092" spans="1:26" ht="13" hidden="1" x14ac:dyDescent="0.25">
      <c r="A3092" t="s">
        <v>5833</v>
      </c>
      <c r="B3092" t="s">
        <v>124</v>
      </c>
      <c r="C3092" t="s">
        <v>7</v>
      </c>
      <c r="D3092" s="46">
        <v>6.6699999999999995E-2</v>
      </c>
      <c r="E3092" s="2">
        <v>43342</v>
      </c>
      <c r="F3092" t="s">
        <v>5834</v>
      </c>
      <c r="G3092" s="16">
        <v>44378</v>
      </c>
      <c r="H3092" s="16">
        <v>44742</v>
      </c>
      <c r="I3092" s="3">
        <v>3407.35</v>
      </c>
      <c r="J3092" s="3">
        <v>-889.71</v>
      </c>
      <c r="K3092" s="3">
        <v>2517.64</v>
      </c>
      <c r="Q3092" s="29">
        <f t="shared" si="482"/>
        <v>3</v>
      </c>
      <c r="R3092" s="29">
        <f t="shared" si="483"/>
        <v>10</v>
      </c>
      <c r="S3092" s="29">
        <f t="shared" si="484"/>
        <v>0</v>
      </c>
      <c r="T3092" s="30">
        <f t="shared" si="485"/>
        <v>1</v>
      </c>
      <c r="U3092" s="28">
        <f t="shared" si="486"/>
        <v>227.27024499999999</v>
      </c>
      <c r="V3092" t="str">
        <f t="shared" si="487"/>
        <v>No</v>
      </c>
      <c r="W3092" t="str">
        <f t="shared" si="488"/>
        <v>8/1/2018</v>
      </c>
      <c r="X3092">
        <f t="shared" si="489"/>
        <v>1</v>
      </c>
      <c r="Y3092">
        <f t="shared" si="490"/>
        <v>227.27024499999999</v>
      </c>
      <c r="Z3092" t="str">
        <f t="shared" si="491"/>
        <v/>
      </c>
    </row>
    <row r="3093" spans="1:26" ht="13" hidden="1" x14ac:dyDescent="0.25">
      <c r="A3093" t="s">
        <v>5835</v>
      </c>
      <c r="B3093" t="s">
        <v>124</v>
      </c>
      <c r="C3093" t="s">
        <v>7</v>
      </c>
      <c r="D3093" s="46">
        <v>6.6699999999999995E-2</v>
      </c>
      <c r="E3093" s="2">
        <v>43342</v>
      </c>
      <c r="F3093" t="s">
        <v>5834</v>
      </c>
      <c r="G3093" s="16">
        <v>44378</v>
      </c>
      <c r="H3093" s="16">
        <v>44742</v>
      </c>
      <c r="I3093" s="3">
        <v>3407.35</v>
      </c>
      <c r="J3093" s="3">
        <v>-889.71</v>
      </c>
      <c r="K3093" s="3">
        <v>2517.64</v>
      </c>
      <c r="Q3093" s="29">
        <f t="shared" si="482"/>
        <v>3</v>
      </c>
      <c r="R3093" s="29">
        <f t="shared" si="483"/>
        <v>10</v>
      </c>
      <c r="S3093" s="29">
        <f t="shared" si="484"/>
        <v>0</v>
      </c>
      <c r="T3093" s="30">
        <f t="shared" si="485"/>
        <v>1</v>
      </c>
      <c r="U3093" s="28">
        <f t="shared" si="486"/>
        <v>227.27024499999999</v>
      </c>
      <c r="V3093" t="str">
        <f t="shared" si="487"/>
        <v>No</v>
      </c>
      <c r="W3093" t="str">
        <f t="shared" si="488"/>
        <v>8/1/2018</v>
      </c>
      <c r="X3093">
        <f t="shared" si="489"/>
        <v>1</v>
      </c>
      <c r="Y3093">
        <f t="shared" si="490"/>
        <v>227.27024499999999</v>
      </c>
      <c r="Z3093" t="str">
        <f t="shared" si="491"/>
        <v/>
      </c>
    </row>
    <row r="3094" spans="1:26" ht="13" hidden="1" x14ac:dyDescent="0.25">
      <c r="A3094" t="s">
        <v>5836</v>
      </c>
      <c r="B3094" t="s">
        <v>124</v>
      </c>
      <c r="C3094" t="s">
        <v>7</v>
      </c>
      <c r="D3094" s="46">
        <v>6.6699999999999995E-2</v>
      </c>
      <c r="E3094" s="2">
        <v>43342</v>
      </c>
      <c r="F3094" t="s">
        <v>5837</v>
      </c>
      <c r="G3094" s="16">
        <v>44378</v>
      </c>
      <c r="H3094" s="16">
        <v>44742</v>
      </c>
      <c r="I3094" s="3">
        <v>9229.3799999999992</v>
      </c>
      <c r="J3094" s="3">
        <v>-2409.88</v>
      </c>
      <c r="K3094" s="3">
        <v>6819.5</v>
      </c>
      <c r="Q3094" s="29">
        <f t="shared" si="482"/>
        <v>3</v>
      </c>
      <c r="R3094" s="29">
        <f t="shared" si="483"/>
        <v>10</v>
      </c>
      <c r="S3094" s="29">
        <f t="shared" si="484"/>
        <v>0</v>
      </c>
      <c r="T3094" s="30">
        <f t="shared" si="485"/>
        <v>1</v>
      </c>
      <c r="U3094" s="28">
        <f t="shared" si="486"/>
        <v>615.59964599999989</v>
      </c>
      <c r="V3094" t="str">
        <f t="shared" si="487"/>
        <v>No</v>
      </c>
      <c r="W3094" t="str">
        <f t="shared" si="488"/>
        <v>8/1/2018</v>
      </c>
      <c r="X3094">
        <f t="shared" si="489"/>
        <v>1</v>
      </c>
      <c r="Y3094">
        <f t="shared" si="490"/>
        <v>615.59964599999989</v>
      </c>
      <c r="Z3094" t="str">
        <f t="shared" si="491"/>
        <v/>
      </c>
    </row>
    <row r="3095" spans="1:26" ht="13" hidden="1" x14ac:dyDescent="0.25">
      <c r="A3095" t="s">
        <v>5838</v>
      </c>
      <c r="B3095" t="s">
        <v>124</v>
      </c>
      <c r="C3095" t="s">
        <v>7</v>
      </c>
      <c r="D3095" s="46">
        <v>6.6699999999999995E-2</v>
      </c>
      <c r="E3095" s="2">
        <v>43342</v>
      </c>
      <c r="F3095" t="s">
        <v>5839</v>
      </c>
      <c r="G3095" s="16">
        <v>44378</v>
      </c>
      <c r="H3095" s="16">
        <v>44742</v>
      </c>
      <c r="I3095" s="3">
        <v>9229.3799999999992</v>
      </c>
      <c r="J3095" s="3">
        <v>-2409.88</v>
      </c>
      <c r="K3095" s="3">
        <v>6819.5</v>
      </c>
      <c r="Q3095" s="29">
        <f t="shared" si="482"/>
        <v>3</v>
      </c>
      <c r="R3095" s="29">
        <f t="shared" si="483"/>
        <v>10</v>
      </c>
      <c r="S3095" s="29">
        <f t="shared" si="484"/>
        <v>0</v>
      </c>
      <c r="T3095" s="30">
        <f t="shared" si="485"/>
        <v>1</v>
      </c>
      <c r="U3095" s="28">
        <f t="shared" si="486"/>
        <v>615.59964599999989</v>
      </c>
      <c r="V3095" t="str">
        <f t="shared" si="487"/>
        <v>No</v>
      </c>
      <c r="W3095" t="str">
        <f t="shared" si="488"/>
        <v>8/1/2018</v>
      </c>
      <c r="X3095">
        <f t="shared" si="489"/>
        <v>1</v>
      </c>
      <c r="Y3095">
        <f t="shared" si="490"/>
        <v>615.59964599999989</v>
      </c>
      <c r="Z3095" t="str">
        <f t="shared" si="491"/>
        <v/>
      </c>
    </row>
    <row r="3096" spans="1:26" ht="13" hidden="1" x14ac:dyDescent="0.25">
      <c r="A3096" t="s">
        <v>5840</v>
      </c>
      <c r="B3096" t="s">
        <v>124</v>
      </c>
      <c r="C3096" t="s">
        <v>7</v>
      </c>
      <c r="D3096" s="46">
        <v>6.6699999999999995E-2</v>
      </c>
      <c r="E3096" s="2">
        <v>43342</v>
      </c>
      <c r="F3096" t="s">
        <v>5839</v>
      </c>
      <c r="G3096" s="16">
        <v>44378</v>
      </c>
      <c r="H3096" s="16">
        <v>44742</v>
      </c>
      <c r="I3096" s="3">
        <v>9229.3799999999992</v>
      </c>
      <c r="J3096" s="3">
        <v>-2409.88</v>
      </c>
      <c r="K3096" s="3">
        <v>6819.5</v>
      </c>
      <c r="Q3096" s="29">
        <f t="shared" si="482"/>
        <v>3</v>
      </c>
      <c r="R3096" s="29">
        <f t="shared" si="483"/>
        <v>10</v>
      </c>
      <c r="S3096" s="29">
        <f t="shared" si="484"/>
        <v>0</v>
      </c>
      <c r="T3096" s="30">
        <f t="shared" si="485"/>
        <v>1</v>
      </c>
      <c r="U3096" s="28">
        <f t="shared" si="486"/>
        <v>615.59964599999989</v>
      </c>
      <c r="V3096" t="str">
        <f t="shared" si="487"/>
        <v>No</v>
      </c>
      <c r="W3096" t="str">
        <f t="shared" si="488"/>
        <v>8/1/2018</v>
      </c>
      <c r="X3096">
        <f t="shared" si="489"/>
        <v>1</v>
      </c>
      <c r="Y3096">
        <f t="shared" si="490"/>
        <v>615.59964599999989</v>
      </c>
      <c r="Z3096" t="str">
        <f t="shared" si="491"/>
        <v/>
      </c>
    </row>
    <row r="3097" spans="1:26" ht="13" hidden="1" x14ac:dyDescent="0.25">
      <c r="A3097" t="s">
        <v>5841</v>
      </c>
      <c r="B3097" t="s">
        <v>124</v>
      </c>
      <c r="C3097" t="s">
        <v>7</v>
      </c>
      <c r="D3097" s="46">
        <v>6.6699999999999995E-2</v>
      </c>
      <c r="E3097" s="2">
        <v>43342</v>
      </c>
      <c r="F3097" t="s">
        <v>5839</v>
      </c>
      <c r="G3097" s="16">
        <v>44378</v>
      </c>
      <c r="H3097" s="16">
        <v>44742</v>
      </c>
      <c r="I3097" s="3">
        <v>9229.3799999999992</v>
      </c>
      <c r="J3097" s="3">
        <v>-2409.88</v>
      </c>
      <c r="K3097" s="3">
        <v>6819.5</v>
      </c>
      <c r="Q3097" s="29">
        <f t="shared" si="482"/>
        <v>3</v>
      </c>
      <c r="R3097" s="29">
        <f t="shared" si="483"/>
        <v>10</v>
      </c>
      <c r="S3097" s="29">
        <f t="shared" si="484"/>
        <v>0</v>
      </c>
      <c r="T3097" s="30">
        <f t="shared" si="485"/>
        <v>1</v>
      </c>
      <c r="U3097" s="28">
        <f t="shared" si="486"/>
        <v>615.59964599999989</v>
      </c>
      <c r="V3097" t="str">
        <f t="shared" si="487"/>
        <v>No</v>
      </c>
      <c r="W3097" t="str">
        <f t="shared" si="488"/>
        <v>8/1/2018</v>
      </c>
      <c r="X3097">
        <f t="shared" si="489"/>
        <v>1</v>
      </c>
      <c r="Y3097">
        <f t="shared" si="490"/>
        <v>615.59964599999989</v>
      </c>
      <c r="Z3097" t="str">
        <f t="shared" si="491"/>
        <v/>
      </c>
    </row>
    <row r="3098" spans="1:26" ht="13" hidden="1" x14ac:dyDescent="0.25">
      <c r="A3098" t="s">
        <v>5842</v>
      </c>
      <c r="B3098" t="s">
        <v>124</v>
      </c>
      <c r="C3098" t="s">
        <v>7</v>
      </c>
      <c r="D3098" s="46">
        <v>6.6699999999999995E-2</v>
      </c>
      <c r="E3098" s="2">
        <v>43342</v>
      </c>
      <c r="F3098" t="s">
        <v>5839</v>
      </c>
      <c r="G3098" s="16">
        <v>44378</v>
      </c>
      <c r="H3098" s="16">
        <v>44742</v>
      </c>
      <c r="I3098" s="3">
        <v>9229.39</v>
      </c>
      <c r="J3098" s="3">
        <v>-2409.88</v>
      </c>
      <c r="K3098" s="3">
        <v>6819.51</v>
      </c>
      <c r="Q3098" s="29">
        <f t="shared" si="482"/>
        <v>3</v>
      </c>
      <c r="R3098" s="29">
        <f t="shared" si="483"/>
        <v>10</v>
      </c>
      <c r="S3098" s="29">
        <f t="shared" si="484"/>
        <v>0</v>
      </c>
      <c r="T3098" s="30">
        <f t="shared" si="485"/>
        <v>1</v>
      </c>
      <c r="U3098" s="28">
        <f t="shared" si="486"/>
        <v>615.60031299999991</v>
      </c>
      <c r="V3098" t="str">
        <f t="shared" si="487"/>
        <v>No</v>
      </c>
      <c r="W3098" t="str">
        <f t="shared" si="488"/>
        <v>8/1/2018</v>
      </c>
      <c r="X3098">
        <f t="shared" si="489"/>
        <v>1</v>
      </c>
      <c r="Y3098">
        <f t="shared" si="490"/>
        <v>615.60031299999991</v>
      </c>
      <c r="Z3098" t="str">
        <f t="shared" si="491"/>
        <v/>
      </c>
    </row>
    <row r="3099" spans="1:26" ht="13" hidden="1" x14ac:dyDescent="0.25">
      <c r="A3099" t="s">
        <v>5843</v>
      </c>
      <c r="B3099" t="s">
        <v>124</v>
      </c>
      <c r="C3099" t="s">
        <v>7</v>
      </c>
      <c r="D3099" s="46">
        <v>6.6699999999999995E-2</v>
      </c>
      <c r="E3099" s="2">
        <v>43381</v>
      </c>
      <c r="F3099" t="s">
        <v>5844</v>
      </c>
      <c r="G3099" s="16">
        <v>44378</v>
      </c>
      <c r="H3099" s="16">
        <v>44742</v>
      </c>
      <c r="I3099" s="3">
        <v>960.38</v>
      </c>
      <c r="J3099" s="3">
        <v>-240.1</v>
      </c>
      <c r="K3099" s="3">
        <v>720.28</v>
      </c>
      <c r="Q3099" s="29">
        <f t="shared" si="482"/>
        <v>3</v>
      </c>
      <c r="R3099" s="29">
        <f t="shared" si="483"/>
        <v>8</v>
      </c>
      <c r="S3099" s="29">
        <f t="shared" si="484"/>
        <v>22</v>
      </c>
      <c r="T3099" s="30">
        <f t="shared" si="485"/>
        <v>1</v>
      </c>
      <c r="U3099" s="28">
        <f t="shared" si="486"/>
        <v>64.057345999999995</v>
      </c>
      <c r="V3099" t="str">
        <f t="shared" si="487"/>
        <v>No</v>
      </c>
      <c r="W3099" t="str">
        <f t="shared" si="488"/>
        <v>10/1/2018</v>
      </c>
      <c r="X3099">
        <f t="shared" si="489"/>
        <v>1</v>
      </c>
      <c r="Y3099">
        <f t="shared" si="490"/>
        <v>64.057345999999995</v>
      </c>
      <c r="Z3099" t="str">
        <f t="shared" si="491"/>
        <v/>
      </c>
    </row>
    <row r="3100" spans="1:26" ht="13" hidden="1" x14ac:dyDescent="0.25">
      <c r="A3100" t="s">
        <v>5845</v>
      </c>
      <c r="B3100" t="s">
        <v>124</v>
      </c>
      <c r="C3100" t="s">
        <v>7</v>
      </c>
      <c r="D3100" s="46">
        <v>6.6699999999999995E-2</v>
      </c>
      <c r="E3100" s="2">
        <v>43381</v>
      </c>
      <c r="F3100" t="s">
        <v>5844</v>
      </c>
      <c r="G3100" s="16">
        <v>44378</v>
      </c>
      <c r="H3100" s="16">
        <v>44742</v>
      </c>
      <c r="I3100" s="3">
        <v>1460.64</v>
      </c>
      <c r="J3100" s="3">
        <v>-365.18</v>
      </c>
      <c r="K3100" s="3">
        <v>1095.46</v>
      </c>
      <c r="Q3100" s="29">
        <f t="shared" si="482"/>
        <v>3</v>
      </c>
      <c r="R3100" s="29">
        <f t="shared" si="483"/>
        <v>8</v>
      </c>
      <c r="S3100" s="29">
        <f t="shared" si="484"/>
        <v>22</v>
      </c>
      <c r="T3100" s="30">
        <f t="shared" si="485"/>
        <v>1</v>
      </c>
      <c r="U3100" s="28">
        <f t="shared" si="486"/>
        <v>97.424688000000003</v>
      </c>
      <c r="V3100" t="str">
        <f t="shared" si="487"/>
        <v>No</v>
      </c>
      <c r="W3100" t="str">
        <f t="shared" si="488"/>
        <v>10/1/2018</v>
      </c>
      <c r="X3100">
        <f t="shared" si="489"/>
        <v>1</v>
      </c>
      <c r="Y3100">
        <f t="shared" si="490"/>
        <v>97.424688000000003</v>
      </c>
      <c r="Z3100" t="str">
        <f t="shared" si="491"/>
        <v/>
      </c>
    </row>
    <row r="3101" spans="1:26" ht="13" hidden="1" x14ac:dyDescent="0.25">
      <c r="A3101" t="s">
        <v>5846</v>
      </c>
      <c r="B3101" t="s">
        <v>124</v>
      </c>
      <c r="C3101" t="s">
        <v>7</v>
      </c>
      <c r="D3101" s="46">
        <v>6.6699999999999995E-2</v>
      </c>
      <c r="E3101" s="2">
        <v>43404</v>
      </c>
      <c r="F3101" t="s">
        <v>5847</v>
      </c>
      <c r="G3101" s="16">
        <v>44378</v>
      </c>
      <c r="H3101" s="16">
        <v>44742</v>
      </c>
      <c r="I3101" s="3">
        <v>5733.95</v>
      </c>
      <c r="J3101" s="3">
        <v>-1433.48</v>
      </c>
      <c r="K3101" s="3">
        <v>4300.47</v>
      </c>
      <c r="Q3101" s="29">
        <f t="shared" si="482"/>
        <v>3</v>
      </c>
      <c r="R3101" s="29">
        <f t="shared" si="483"/>
        <v>7</v>
      </c>
      <c r="S3101" s="29">
        <f t="shared" si="484"/>
        <v>30</v>
      </c>
      <c r="T3101" s="30">
        <f t="shared" si="485"/>
        <v>1</v>
      </c>
      <c r="U3101" s="28">
        <f t="shared" si="486"/>
        <v>382.45446499999997</v>
      </c>
      <c r="V3101" t="str">
        <f t="shared" si="487"/>
        <v>No</v>
      </c>
      <c r="W3101" t="str">
        <f t="shared" si="488"/>
        <v>10/1/2018</v>
      </c>
      <c r="X3101">
        <f t="shared" si="489"/>
        <v>1</v>
      </c>
      <c r="Y3101">
        <f t="shared" si="490"/>
        <v>382.45446499999997</v>
      </c>
      <c r="Z3101" t="str">
        <f t="shared" si="491"/>
        <v/>
      </c>
    </row>
    <row r="3102" spans="1:26" ht="13" hidden="1" x14ac:dyDescent="0.25">
      <c r="A3102" t="s">
        <v>5848</v>
      </c>
      <c r="B3102" t="s">
        <v>124</v>
      </c>
      <c r="C3102" t="s">
        <v>7</v>
      </c>
      <c r="D3102" s="46">
        <v>6.6699999999999995E-2</v>
      </c>
      <c r="E3102" s="2">
        <v>43404</v>
      </c>
      <c r="F3102" t="s">
        <v>5849</v>
      </c>
      <c r="G3102" s="16">
        <v>44378</v>
      </c>
      <c r="H3102" s="16">
        <v>44742</v>
      </c>
      <c r="I3102" s="3">
        <v>5733.95</v>
      </c>
      <c r="J3102" s="3">
        <v>-1433.48</v>
      </c>
      <c r="K3102" s="3">
        <v>4300.47</v>
      </c>
      <c r="Q3102" s="29">
        <f t="shared" si="482"/>
        <v>3</v>
      </c>
      <c r="R3102" s="29">
        <f t="shared" si="483"/>
        <v>7</v>
      </c>
      <c r="S3102" s="29">
        <f t="shared" si="484"/>
        <v>30</v>
      </c>
      <c r="T3102" s="30">
        <f t="shared" si="485"/>
        <v>1</v>
      </c>
      <c r="U3102" s="28">
        <f t="shared" si="486"/>
        <v>382.45446499999997</v>
      </c>
      <c r="V3102" t="str">
        <f t="shared" si="487"/>
        <v>No</v>
      </c>
      <c r="W3102" t="str">
        <f t="shared" si="488"/>
        <v>10/1/2018</v>
      </c>
      <c r="X3102">
        <f t="shared" si="489"/>
        <v>1</v>
      </c>
      <c r="Y3102">
        <f t="shared" si="490"/>
        <v>382.45446499999997</v>
      </c>
      <c r="Z3102" t="str">
        <f t="shared" si="491"/>
        <v/>
      </c>
    </row>
    <row r="3103" spans="1:26" ht="13" hidden="1" x14ac:dyDescent="0.25">
      <c r="A3103" t="s">
        <v>5850</v>
      </c>
      <c r="B3103" t="s">
        <v>124</v>
      </c>
      <c r="C3103" t="s">
        <v>7</v>
      </c>
      <c r="D3103" s="46">
        <v>6.6699999999999995E-2</v>
      </c>
      <c r="E3103" s="2">
        <v>43404</v>
      </c>
      <c r="F3103" t="s">
        <v>5851</v>
      </c>
      <c r="G3103" s="16">
        <v>44378</v>
      </c>
      <c r="H3103" s="16">
        <v>44742</v>
      </c>
      <c r="I3103" s="3">
        <v>5733.95</v>
      </c>
      <c r="J3103" s="3">
        <v>-1433.48</v>
      </c>
      <c r="K3103" s="3">
        <v>4300.47</v>
      </c>
      <c r="Q3103" s="29">
        <f t="shared" si="482"/>
        <v>3</v>
      </c>
      <c r="R3103" s="29">
        <f t="shared" si="483"/>
        <v>7</v>
      </c>
      <c r="S3103" s="29">
        <f t="shared" si="484"/>
        <v>30</v>
      </c>
      <c r="T3103" s="30">
        <f t="shared" si="485"/>
        <v>1</v>
      </c>
      <c r="U3103" s="28">
        <f t="shared" si="486"/>
        <v>382.45446499999997</v>
      </c>
      <c r="V3103" t="str">
        <f t="shared" si="487"/>
        <v>No</v>
      </c>
      <c r="W3103" t="str">
        <f t="shared" si="488"/>
        <v>10/1/2018</v>
      </c>
      <c r="X3103">
        <f t="shared" si="489"/>
        <v>1</v>
      </c>
      <c r="Y3103">
        <f t="shared" si="490"/>
        <v>382.45446499999997</v>
      </c>
      <c r="Z3103" t="str">
        <f t="shared" si="491"/>
        <v/>
      </c>
    </row>
    <row r="3104" spans="1:26" ht="13" hidden="1" x14ac:dyDescent="0.25">
      <c r="A3104" t="s">
        <v>5852</v>
      </c>
      <c r="B3104" t="s">
        <v>124</v>
      </c>
      <c r="C3104" t="s">
        <v>7</v>
      </c>
      <c r="D3104" s="46">
        <v>6.6699999999999995E-2</v>
      </c>
      <c r="E3104" s="2">
        <v>43404</v>
      </c>
      <c r="F3104" t="s">
        <v>5853</v>
      </c>
      <c r="G3104" s="16">
        <v>44378</v>
      </c>
      <c r="H3104" s="16">
        <v>44742</v>
      </c>
      <c r="I3104" s="3">
        <v>5733.97</v>
      </c>
      <c r="J3104" s="3">
        <v>-1433.48</v>
      </c>
      <c r="K3104" s="3">
        <v>4300.49</v>
      </c>
      <c r="Q3104" s="29">
        <f t="shared" si="482"/>
        <v>3</v>
      </c>
      <c r="R3104" s="29">
        <f t="shared" si="483"/>
        <v>7</v>
      </c>
      <c r="S3104" s="29">
        <f t="shared" si="484"/>
        <v>30</v>
      </c>
      <c r="T3104" s="30">
        <f t="shared" si="485"/>
        <v>1</v>
      </c>
      <c r="U3104" s="28">
        <f t="shared" si="486"/>
        <v>382.45579900000001</v>
      </c>
      <c r="V3104" t="str">
        <f t="shared" si="487"/>
        <v>No</v>
      </c>
      <c r="W3104" t="str">
        <f t="shared" si="488"/>
        <v>10/1/2018</v>
      </c>
      <c r="X3104">
        <f t="shared" si="489"/>
        <v>1</v>
      </c>
      <c r="Y3104">
        <f t="shared" si="490"/>
        <v>382.45579900000001</v>
      </c>
      <c r="Z3104" t="str">
        <f t="shared" si="491"/>
        <v/>
      </c>
    </row>
    <row r="3105" spans="1:26" ht="13" hidden="1" x14ac:dyDescent="0.25">
      <c r="A3105" t="s">
        <v>5854</v>
      </c>
      <c r="B3105" t="s">
        <v>124</v>
      </c>
      <c r="C3105" t="s">
        <v>7</v>
      </c>
      <c r="D3105" s="46">
        <v>6.6699999999999995E-2</v>
      </c>
      <c r="E3105" s="2">
        <v>43404</v>
      </c>
      <c r="F3105" t="s">
        <v>5855</v>
      </c>
      <c r="G3105" s="16">
        <v>44378</v>
      </c>
      <c r="H3105" s="16">
        <v>44742</v>
      </c>
      <c r="I3105" s="3">
        <v>5733.93</v>
      </c>
      <c r="J3105" s="3">
        <v>-1433.48</v>
      </c>
      <c r="K3105" s="3">
        <v>4300.45</v>
      </c>
      <c r="Q3105" s="29">
        <f t="shared" si="482"/>
        <v>3</v>
      </c>
      <c r="R3105" s="29">
        <f t="shared" si="483"/>
        <v>7</v>
      </c>
      <c r="S3105" s="29">
        <f t="shared" si="484"/>
        <v>30</v>
      </c>
      <c r="T3105" s="30">
        <f t="shared" si="485"/>
        <v>1</v>
      </c>
      <c r="U3105" s="28">
        <f t="shared" si="486"/>
        <v>382.45313099999998</v>
      </c>
      <c r="V3105" t="str">
        <f t="shared" si="487"/>
        <v>No</v>
      </c>
      <c r="W3105" t="str">
        <f t="shared" si="488"/>
        <v>10/1/2018</v>
      </c>
      <c r="X3105">
        <f t="shared" si="489"/>
        <v>1</v>
      </c>
      <c r="Y3105">
        <f t="shared" si="490"/>
        <v>382.45313099999998</v>
      </c>
      <c r="Z3105" t="str">
        <f t="shared" si="491"/>
        <v/>
      </c>
    </row>
    <row r="3106" spans="1:26" ht="13" hidden="1" x14ac:dyDescent="0.25">
      <c r="A3106" t="s">
        <v>5856</v>
      </c>
      <c r="B3106" t="s">
        <v>124</v>
      </c>
      <c r="C3106" t="s">
        <v>7</v>
      </c>
      <c r="D3106" s="46">
        <v>6.6699999999999995E-2</v>
      </c>
      <c r="E3106" s="2">
        <v>43404</v>
      </c>
      <c r="F3106" t="s">
        <v>5857</v>
      </c>
      <c r="G3106" s="16">
        <v>44378</v>
      </c>
      <c r="H3106" s="16">
        <v>44742</v>
      </c>
      <c r="I3106" s="3">
        <v>5733.9</v>
      </c>
      <c r="J3106" s="3">
        <v>-1433.48</v>
      </c>
      <c r="K3106" s="3">
        <v>4300.42</v>
      </c>
      <c r="Q3106" s="29">
        <f t="shared" si="482"/>
        <v>3</v>
      </c>
      <c r="R3106" s="29">
        <f t="shared" si="483"/>
        <v>7</v>
      </c>
      <c r="S3106" s="29">
        <f t="shared" si="484"/>
        <v>30</v>
      </c>
      <c r="T3106" s="30">
        <f t="shared" si="485"/>
        <v>1</v>
      </c>
      <c r="U3106" s="28">
        <f t="shared" si="486"/>
        <v>382.45112999999992</v>
      </c>
      <c r="V3106" t="str">
        <f t="shared" si="487"/>
        <v>No</v>
      </c>
      <c r="W3106" t="str">
        <f t="shared" si="488"/>
        <v>10/1/2018</v>
      </c>
      <c r="X3106">
        <f t="shared" si="489"/>
        <v>1</v>
      </c>
      <c r="Y3106">
        <f t="shared" si="490"/>
        <v>382.45112999999992</v>
      </c>
      <c r="Z3106" t="str">
        <f t="shared" si="491"/>
        <v/>
      </c>
    </row>
    <row r="3107" spans="1:26" ht="13" hidden="1" x14ac:dyDescent="0.25">
      <c r="A3107" t="s">
        <v>5858</v>
      </c>
      <c r="B3107" t="s">
        <v>124</v>
      </c>
      <c r="C3107" t="s">
        <v>7</v>
      </c>
      <c r="D3107" s="46">
        <v>6.6699999999999995E-2</v>
      </c>
      <c r="E3107" s="2">
        <v>43496</v>
      </c>
      <c r="F3107" t="s">
        <v>5859</v>
      </c>
      <c r="G3107" s="16">
        <v>44378</v>
      </c>
      <c r="H3107" s="16">
        <v>44742</v>
      </c>
      <c r="I3107" s="3">
        <v>8023.93</v>
      </c>
      <c r="J3107" s="3">
        <v>-1872.27</v>
      </c>
      <c r="K3107" s="3">
        <v>6151.66</v>
      </c>
      <c r="Q3107" s="29">
        <f t="shared" si="482"/>
        <v>3</v>
      </c>
      <c r="R3107" s="29">
        <f t="shared" si="483"/>
        <v>4</v>
      </c>
      <c r="S3107" s="29">
        <f t="shared" si="484"/>
        <v>30</v>
      </c>
      <c r="T3107" s="30">
        <f t="shared" si="485"/>
        <v>1</v>
      </c>
      <c r="U3107" s="28">
        <f t="shared" si="486"/>
        <v>535.19613100000004</v>
      </c>
      <c r="V3107" t="str">
        <f t="shared" si="487"/>
        <v>No</v>
      </c>
      <c r="W3107" t="str">
        <f t="shared" si="488"/>
        <v>1/1/2019</v>
      </c>
      <c r="X3107">
        <f t="shared" si="489"/>
        <v>1</v>
      </c>
      <c r="Y3107">
        <f t="shared" si="490"/>
        <v>535.19613100000004</v>
      </c>
      <c r="Z3107" t="str">
        <f t="shared" si="491"/>
        <v/>
      </c>
    </row>
    <row r="3108" spans="1:26" ht="13" hidden="1" x14ac:dyDescent="0.25">
      <c r="A3108" t="s">
        <v>5860</v>
      </c>
      <c r="B3108" t="s">
        <v>124</v>
      </c>
      <c r="C3108" t="s">
        <v>7</v>
      </c>
      <c r="D3108" s="46">
        <v>6.6699999999999995E-2</v>
      </c>
      <c r="E3108" s="2">
        <v>43496</v>
      </c>
      <c r="F3108" t="s">
        <v>5859</v>
      </c>
      <c r="G3108" s="16">
        <v>44378</v>
      </c>
      <c r="H3108" s="16">
        <v>44742</v>
      </c>
      <c r="I3108" s="3">
        <v>7933.52</v>
      </c>
      <c r="J3108" s="3">
        <v>-1851.16</v>
      </c>
      <c r="K3108" s="3">
        <v>6082.36</v>
      </c>
      <c r="Q3108" s="29">
        <f t="shared" si="482"/>
        <v>3</v>
      </c>
      <c r="R3108" s="29">
        <f t="shared" si="483"/>
        <v>4</v>
      </c>
      <c r="S3108" s="29">
        <f t="shared" si="484"/>
        <v>30</v>
      </c>
      <c r="T3108" s="30">
        <f t="shared" si="485"/>
        <v>1</v>
      </c>
      <c r="U3108" s="28">
        <f t="shared" si="486"/>
        <v>529.16578400000003</v>
      </c>
      <c r="V3108" t="str">
        <f t="shared" si="487"/>
        <v>No</v>
      </c>
      <c r="W3108" t="str">
        <f t="shared" si="488"/>
        <v>1/1/2019</v>
      </c>
      <c r="X3108">
        <f t="shared" si="489"/>
        <v>1</v>
      </c>
      <c r="Y3108">
        <f t="shared" si="490"/>
        <v>529.16578400000003</v>
      </c>
      <c r="Z3108" t="str">
        <f t="shared" si="491"/>
        <v/>
      </c>
    </row>
    <row r="3109" spans="1:26" ht="13" hidden="1" x14ac:dyDescent="0.25">
      <c r="A3109" t="s">
        <v>5861</v>
      </c>
      <c r="B3109" t="s">
        <v>124</v>
      </c>
      <c r="C3109" t="s">
        <v>7</v>
      </c>
      <c r="D3109" s="46">
        <v>6.6699999999999995E-2</v>
      </c>
      <c r="E3109" s="2">
        <v>43555</v>
      </c>
      <c r="F3109" t="s">
        <v>5862</v>
      </c>
      <c r="G3109" s="16">
        <v>44378</v>
      </c>
      <c r="H3109" s="16">
        <v>44742</v>
      </c>
      <c r="I3109" s="3">
        <v>6699.4</v>
      </c>
      <c r="J3109" s="3">
        <v>-1488.77</v>
      </c>
      <c r="K3109" s="3">
        <v>5210.63</v>
      </c>
      <c r="Q3109" s="29">
        <f t="shared" si="482"/>
        <v>3</v>
      </c>
      <c r="R3109" s="29">
        <f t="shared" si="483"/>
        <v>2</v>
      </c>
      <c r="S3109" s="29">
        <f t="shared" si="484"/>
        <v>30</v>
      </c>
      <c r="T3109" s="30">
        <f t="shared" si="485"/>
        <v>1</v>
      </c>
      <c r="U3109" s="28">
        <f t="shared" si="486"/>
        <v>446.84997999999996</v>
      </c>
      <c r="V3109" t="str">
        <f t="shared" si="487"/>
        <v>No</v>
      </c>
      <c r="W3109" t="str">
        <f t="shared" si="488"/>
        <v>3/1/2019</v>
      </c>
      <c r="X3109">
        <f t="shared" si="489"/>
        <v>1</v>
      </c>
      <c r="Y3109">
        <f t="shared" si="490"/>
        <v>446.84997999999996</v>
      </c>
      <c r="Z3109" t="str">
        <f t="shared" si="491"/>
        <v/>
      </c>
    </row>
    <row r="3110" spans="1:26" ht="13" hidden="1" x14ac:dyDescent="0.25">
      <c r="A3110" t="s">
        <v>5863</v>
      </c>
      <c r="B3110" t="s">
        <v>124</v>
      </c>
      <c r="C3110" t="s">
        <v>7</v>
      </c>
      <c r="D3110" s="46">
        <v>6.6699999999999995E-2</v>
      </c>
      <c r="E3110" s="2">
        <v>43585</v>
      </c>
      <c r="F3110" t="s">
        <v>5864</v>
      </c>
      <c r="G3110" s="16">
        <v>44378</v>
      </c>
      <c r="H3110" s="16">
        <v>44742</v>
      </c>
      <c r="I3110" s="3">
        <v>65.52</v>
      </c>
      <c r="J3110" s="3">
        <v>-14.2</v>
      </c>
      <c r="K3110" s="3">
        <v>51.32</v>
      </c>
      <c r="Q3110" s="29">
        <f t="shared" si="482"/>
        <v>3</v>
      </c>
      <c r="R3110" s="29">
        <f t="shared" si="483"/>
        <v>2</v>
      </c>
      <c r="S3110" s="29">
        <f t="shared" si="484"/>
        <v>0</v>
      </c>
      <c r="T3110" s="30">
        <f t="shared" si="485"/>
        <v>1</v>
      </c>
      <c r="U3110" s="28">
        <f t="shared" si="486"/>
        <v>4.3701839999999992</v>
      </c>
      <c r="V3110" t="str">
        <f t="shared" si="487"/>
        <v>No</v>
      </c>
      <c r="W3110" t="str">
        <f t="shared" si="488"/>
        <v>4/1/2019</v>
      </c>
      <c r="X3110">
        <f t="shared" si="489"/>
        <v>1</v>
      </c>
      <c r="Y3110">
        <f t="shared" si="490"/>
        <v>4.3701839999999992</v>
      </c>
      <c r="Z3110" t="str">
        <f t="shared" si="491"/>
        <v/>
      </c>
    </row>
    <row r="3111" spans="1:26" ht="13" hidden="1" x14ac:dyDescent="0.25">
      <c r="A3111" t="s">
        <v>5865</v>
      </c>
      <c r="B3111" t="s">
        <v>124</v>
      </c>
      <c r="C3111" t="s">
        <v>7</v>
      </c>
      <c r="D3111" s="46">
        <v>6.6699999999999995E-2</v>
      </c>
      <c r="E3111" s="2">
        <v>43585</v>
      </c>
      <c r="F3111" t="s">
        <v>5864</v>
      </c>
      <c r="G3111" s="16">
        <v>44378</v>
      </c>
      <c r="H3111" s="16">
        <v>44742</v>
      </c>
      <c r="I3111" s="3">
        <v>65.52</v>
      </c>
      <c r="J3111" s="3">
        <v>-14.2</v>
      </c>
      <c r="K3111" s="3">
        <v>51.32</v>
      </c>
      <c r="Q3111" s="29">
        <f t="shared" si="482"/>
        <v>3</v>
      </c>
      <c r="R3111" s="29">
        <f t="shared" si="483"/>
        <v>2</v>
      </c>
      <c r="S3111" s="29">
        <f t="shared" si="484"/>
        <v>0</v>
      </c>
      <c r="T3111" s="30">
        <f t="shared" si="485"/>
        <v>1</v>
      </c>
      <c r="U3111" s="28">
        <f t="shared" si="486"/>
        <v>4.3701839999999992</v>
      </c>
      <c r="V3111" t="str">
        <f t="shared" si="487"/>
        <v>No</v>
      </c>
      <c r="W3111" t="str">
        <f t="shared" si="488"/>
        <v>4/1/2019</v>
      </c>
      <c r="X3111">
        <f t="shared" si="489"/>
        <v>1</v>
      </c>
      <c r="Y3111">
        <f t="shared" si="490"/>
        <v>4.3701839999999992</v>
      </c>
      <c r="Z3111" t="str">
        <f t="shared" si="491"/>
        <v/>
      </c>
    </row>
    <row r="3112" spans="1:26" ht="13" hidden="1" x14ac:dyDescent="0.25">
      <c r="A3112" t="s">
        <v>5866</v>
      </c>
      <c r="B3112" t="s">
        <v>124</v>
      </c>
      <c r="C3112" t="s">
        <v>7</v>
      </c>
      <c r="D3112" s="46">
        <v>6.6699999999999995E-2</v>
      </c>
      <c r="E3112" s="2">
        <v>43585</v>
      </c>
      <c r="F3112" t="s">
        <v>5864</v>
      </c>
      <c r="G3112" s="16">
        <v>44378</v>
      </c>
      <c r="H3112" s="16">
        <v>44742</v>
      </c>
      <c r="I3112" s="3">
        <v>65.52</v>
      </c>
      <c r="J3112" s="3">
        <v>-14.2</v>
      </c>
      <c r="K3112" s="3">
        <v>51.32</v>
      </c>
      <c r="Q3112" s="29">
        <f t="shared" si="482"/>
        <v>3</v>
      </c>
      <c r="R3112" s="29">
        <f t="shared" si="483"/>
        <v>2</v>
      </c>
      <c r="S3112" s="29">
        <f t="shared" si="484"/>
        <v>0</v>
      </c>
      <c r="T3112" s="30">
        <f t="shared" si="485"/>
        <v>1</v>
      </c>
      <c r="U3112" s="28">
        <f t="shared" si="486"/>
        <v>4.3701839999999992</v>
      </c>
      <c r="V3112" t="str">
        <f t="shared" si="487"/>
        <v>No</v>
      </c>
      <c r="W3112" t="str">
        <f t="shared" si="488"/>
        <v>4/1/2019</v>
      </c>
      <c r="X3112">
        <f t="shared" si="489"/>
        <v>1</v>
      </c>
      <c r="Y3112">
        <f t="shared" si="490"/>
        <v>4.3701839999999992</v>
      </c>
      <c r="Z3112" t="str">
        <f t="shared" si="491"/>
        <v/>
      </c>
    </row>
    <row r="3113" spans="1:26" ht="13" hidden="1" x14ac:dyDescent="0.25">
      <c r="A3113" t="s">
        <v>5867</v>
      </c>
      <c r="B3113" t="s">
        <v>124</v>
      </c>
      <c r="C3113" t="s">
        <v>7</v>
      </c>
      <c r="D3113" s="46">
        <v>6.6699999999999995E-2</v>
      </c>
      <c r="E3113" s="2">
        <v>43585</v>
      </c>
      <c r="F3113" t="s">
        <v>5864</v>
      </c>
      <c r="G3113" s="16">
        <v>44378</v>
      </c>
      <c r="H3113" s="16">
        <v>44742</v>
      </c>
      <c r="I3113" s="3">
        <v>65.52</v>
      </c>
      <c r="J3113" s="3">
        <v>-14.2</v>
      </c>
      <c r="K3113" s="3">
        <v>51.32</v>
      </c>
      <c r="Q3113" s="29">
        <f t="shared" si="482"/>
        <v>3</v>
      </c>
      <c r="R3113" s="29">
        <f t="shared" si="483"/>
        <v>2</v>
      </c>
      <c r="S3113" s="29">
        <f t="shared" si="484"/>
        <v>0</v>
      </c>
      <c r="T3113" s="30">
        <f t="shared" si="485"/>
        <v>1</v>
      </c>
      <c r="U3113" s="28">
        <f t="shared" si="486"/>
        <v>4.3701839999999992</v>
      </c>
      <c r="V3113" t="str">
        <f t="shared" si="487"/>
        <v>No</v>
      </c>
      <c r="W3113" t="str">
        <f t="shared" si="488"/>
        <v>4/1/2019</v>
      </c>
      <c r="X3113">
        <f t="shared" si="489"/>
        <v>1</v>
      </c>
      <c r="Y3113">
        <f t="shared" si="490"/>
        <v>4.3701839999999992</v>
      </c>
      <c r="Z3113" t="str">
        <f t="shared" si="491"/>
        <v/>
      </c>
    </row>
    <row r="3114" spans="1:26" ht="13" hidden="1" x14ac:dyDescent="0.25">
      <c r="A3114" t="s">
        <v>5868</v>
      </c>
      <c r="B3114" t="s">
        <v>124</v>
      </c>
      <c r="C3114" t="s">
        <v>7</v>
      </c>
      <c r="D3114" s="46">
        <v>6.6699999999999995E-2</v>
      </c>
      <c r="E3114" s="2">
        <v>43585</v>
      </c>
      <c r="F3114" t="s">
        <v>5864</v>
      </c>
      <c r="G3114" s="16">
        <v>44378</v>
      </c>
      <c r="H3114" s="16">
        <v>44742</v>
      </c>
      <c r="I3114" s="3">
        <v>65.52</v>
      </c>
      <c r="J3114" s="3">
        <v>-14.2</v>
      </c>
      <c r="K3114" s="3">
        <v>51.32</v>
      </c>
      <c r="Q3114" s="29">
        <f t="shared" si="482"/>
        <v>3</v>
      </c>
      <c r="R3114" s="29">
        <f t="shared" si="483"/>
        <v>2</v>
      </c>
      <c r="S3114" s="29">
        <f t="shared" si="484"/>
        <v>0</v>
      </c>
      <c r="T3114" s="30">
        <f t="shared" si="485"/>
        <v>1</v>
      </c>
      <c r="U3114" s="28">
        <f t="shared" si="486"/>
        <v>4.3701839999999992</v>
      </c>
      <c r="V3114" t="str">
        <f t="shared" si="487"/>
        <v>No</v>
      </c>
      <c r="W3114" t="str">
        <f t="shared" si="488"/>
        <v>4/1/2019</v>
      </c>
      <c r="X3114">
        <f t="shared" si="489"/>
        <v>1</v>
      </c>
      <c r="Y3114">
        <f t="shared" si="490"/>
        <v>4.3701839999999992</v>
      </c>
      <c r="Z3114" t="str">
        <f t="shared" si="491"/>
        <v/>
      </c>
    </row>
    <row r="3115" spans="1:26" ht="13" hidden="1" x14ac:dyDescent="0.25">
      <c r="A3115" t="s">
        <v>5869</v>
      </c>
      <c r="B3115" t="s">
        <v>124</v>
      </c>
      <c r="C3115" t="s">
        <v>7</v>
      </c>
      <c r="D3115" s="46">
        <v>6.6699999999999995E-2</v>
      </c>
      <c r="E3115" s="2">
        <v>43585</v>
      </c>
      <c r="F3115" t="s">
        <v>5864</v>
      </c>
      <c r="G3115" s="16">
        <v>44378</v>
      </c>
      <c r="H3115" s="16">
        <v>44742</v>
      </c>
      <c r="I3115" s="3">
        <v>65.52</v>
      </c>
      <c r="J3115" s="3">
        <v>-14.2</v>
      </c>
      <c r="K3115" s="3">
        <v>51.32</v>
      </c>
      <c r="Q3115" s="29">
        <f t="shared" si="482"/>
        <v>3</v>
      </c>
      <c r="R3115" s="29">
        <f t="shared" si="483"/>
        <v>2</v>
      </c>
      <c r="S3115" s="29">
        <f t="shared" si="484"/>
        <v>0</v>
      </c>
      <c r="T3115" s="30">
        <f t="shared" si="485"/>
        <v>1</v>
      </c>
      <c r="U3115" s="28">
        <f t="shared" si="486"/>
        <v>4.3701839999999992</v>
      </c>
      <c r="V3115" t="str">
        <f t="shared" si="487"/>
        <v>No</v>
      </c>
      <c r="W3115" t="str">
        <f t="shared" si="488"/>
        <v>4/1/2019</v>
      </c>
      <c r="X3115">
        <f t="shared" si="489"/>
        <v>1</v>
      </c>
      <c r="Y3115">
        <f t="shared" si="490"/>
        <v>4.3701839999999992</v>
      </c>
      <c r="Z3115" t="str">
        <f t="shared" si="491"/>
        <v/>
      </c>
    </row>
    <row r="3116" spans="1:26" ht="13" hidden="1" x14ac:dyDescent="0.25">
      <c r="A3116" t="s">
        <v>5870</v>
      </c>
      <c r="B3116" t="s">
        <v>124</v>
      </c>
      <c r="C3116" t="s">
        <v>7</v>
      </c>
      <c r="D3116" s="46">
        <v>6.6699999999999995E-2</v>
      </c>
      <c r="E3116" s="2">
        <v>43585</v>
      </c>
      <c r="F3116" t="s">
        <v>5864</v>
      </c>
      <c r="G3116" s="16">
        <v>44378</v>
      </c>
      <c r="H3116" s="16">
        <v>44742</v>
      </c>
      <c r="I3116" s="3">
        <v>65.52</v>
      </c>
      <c r="J3116" s="3">
        <v>-14.2</v>
      </c>
      <c r="K3116" s="3">
        <v>51.32</v>
      </c>
      <c r="Q3116" s="29">
        <f t="shared" si="482"/>
        <v>3</v>
      </c>
      <c r="R3116" s="29">
        <f t="shared" si="483"/>
        <v>2</v>
      </c>
      <c r="S3116" s="29">
        <f t="shared" si="484"/>
        <v>0</v>
      </c>
      <c r="T3116" s="30">
        <f t="shared" si="485"/>
        <v>1</v>
      </c>
      <c r="U3116" s="28">
        <f t="shared" si="486"/>
        <v>4.3701839999999992</v>
      </c>
      <c r="V3116" t="str">
        <f t="shared" si="487"/>
        <v>No</v>
      </c>
      <c r="W3116" t="str">
        <f t="shared" si="488"/>
        <v>4/1/2019</v>
      </c>
      <c r="X3116">
        <f t="shared" si="489"/>
        <v>1</v>
      </c>
      <c r="Y3116">
        <f t="shared" si="490"/>
        <v>4.3701839999999992</v>
      </c>
      <c r="Z3116" t="str">
        <f t="shared" si="491"/>
        <v/>
      </c>
    </row>
    <row r="3117" spans="1:26" ht="13" hidden="1" x14ac:dyDescent="0.25">
      <c r="A3117" t="s">
        <v>5871</v>
      </c>
      <c r="B3117" t="s">
        <v>124</v>
      </c>
      <c r="C3117" t="s">
        <v>7</v>
      </c>
      <c r="D3117" s="46">
        <v>6.6699999999999995E-2</v>
      </c>
      <c r="E3117" s="2">
        <v>43585</v>
      </c>
      <c r="F3117" t="s">
        <v>5864</v>
      </c>
      <c r="G3117" s="16">
        <v>44378</v>
      </c>
      <c r="H3117" s="16">
        <v>44742</v>
      </c>
      <c r="I3117" s="3">
        <v>65.52</v>
      </c>
      <c r="J3117" s="3">
        <v>-14.2</v>
      </c>
      <c r="K3117" s="3">
        <v>51.32</v>
      </c>
      <c r="Q3117" s="29">
        <f t="shared" si="482"/>
        <v>3</v>
      </c>
      <c r="R3117" s="29">
        <f t="shared" si="483"/>
        <v>2</v>
      </c>
      <c r="S3117" s="29">
        <f t="shared" si="484"/>
        <v>0</v>
      </c>
      <c r="T3117" s="30">
        <f t="shared" si="485"/>
        <v>1</v>
      </c>
      <c r="U3117" s="28">
        <f t="shared" si="486"/>
        <v>4.3701839999999992</v>
      </c>
      <c r="V3117" t="str">
        <f t="shared" si="487"/>
        <v>No</v>
      </c>
      <c r="W3117" t="str">
        <f t="shared" si="488"/>
        <v>4/1/2019</v>
      </c>
      <c r="X3117">
        <f t="shared" si="489"/>
        <v>1</v>
      </c>
      <c r="Y3117">
        <f t="shared" si="490"/>
        <v>4.3701839999999992</v>
      </c>
      <c r="Z3117" t="str">
        <f t="shared" si="491"/>
        <v/>
      </c>
    </row>
    <row r="3118" spans="1:26" ht="13" hidden="1" x14ac:dyDescent="0.25">
      <c r="A3118" t="s">
        <v>5872</v>
      </c>
      <c r="B3118" t="s">
        <v>124</v>
      </c>
      <c r="C3118" t="s">
        <v>7</v>
      </c>
      <c r="D3118" s="46">
        <v>6.6699999999999995E-2</v>
      </c>
      <c r="E3118" s="2">
        <v>43585</v>
      </c>
      <c r="F3118" t="s">
        <v>5864</v>
      </c>
      <c r="G3118" s="16">
        <v>44378</v>
      </c>
      <c r="H3118" s="16">
        <v>44742</v>
      </c>
      <c r="I3118" s="3">
        <v>65.52</v>
      </c>
      <c r="J3118" s="3">
        <v>-14.2</v>
      </c>
      <c r="K3118" s="3">
        <v>51.32</v>
      </c>
      <c r="Q3118" s="29">
        <f t="shared" si="482"/>
        <v>3</v>
      </c>
      <c r="R3118" s="29">
        <f t="shared" si="483"/>
        <v>2</v>
      </c>
      <c r="S3118" s="29">
        <f t="shared" si="484"/>
        <v>0</v>
      </c>
      <c r="T3118" s="30">
        <f t="shared" si="485"/>
        <v>1</v>
      </c>
      <c r="U3118" s="28">
        <f t="shared" si="486"/>
        <v>4.3701839999999992</v>
      </c>
      <c r="V3118" t="str">
        <f t="shared" si="487"/>
        <v>No</v>
      </c>
      <c r="W3118" t="str">
        <f t="shared" si="488"/>
        <v>4/1/2019</v>
      </c>
      <c r="X3118">
        <f t="shared" si="489"/>
        <v>1</v>
      </c>
      <c r="Y3118">
        <f t="shared" si="490"/>
        <v>4.3701839999999992</v>
      </c>
      <c r="Z3118" t="str">
        <f t="shared" si="491"/>
        <v/>
      </c>
    </row>
    <row r="3119" spans="1:26" ht="13" hidden="1" x14ac:dyDescent="0.25">
      <c r="A3119" t="s">
        <v>5873</v>
      </c>
      <c r="B3119" t="s">
        <v>124</v>
      </c>
      <c r="C3119" t="s">
        <v>7</v>
      </c>
      <c r="D3119" s="46">
        <v>6.6699999999999995E-2</v>
      </c>
      <c r="E3119" s="2">
        <v>43585</v>
      </c>
      <c r="F3119" t="s">
        <v>5864</v>
      </c>
      <c r="G3119" s="16">
        <v>44378</v>
      </c>
      <c r="H3119" s="16">
        <v>44742</v>
      </c>
      <c r="I3119" s="3">
        <v>65.52</v>
      </c>
      <c r="J3119" s="3">
        <v>-14.2</v>
      </c>
      <c r="K3119" s="3">
        <v>51.32</v>
      </c>
      <c r="Q3119" s="29">
        <f t="shared" si="482"/>
        <v>3</v>
      </c>
      <c r="R3119" s="29">
        <f t="shared" si="483"/>
        <v>2</v>
      </c>
      <c r="S3119" s="29">
        <f t="shared" si="484"/>
        <v>0</v>
      </c>
      <c r="T3119" s="30">
        <f t="shared" si="485"/>
        <v>1</v>
      </c>
      <c r="U3119" s="28">
        <f t="shared" si="486"/>
        <v>4.3701839999999992</v>
      </c>
      <c r="V3119" t="str">
        <f t="shared" si="487"/>
        <v>No</v>
      </c>
      <c r="W3119" t="str">
        <f t="shared" si="488"/>
        <v>4/1/2019</v>
      </c>
      <c r="X3119">
        <f t="shared" si="489"/>
        <v>1</v>
      </c>
      <c r="Y3119">
        <f t="shared" si="490"/>
        <v>4.3701839999999992</v>
      </c>
      <c r="Z3119" t="str">
        <f t="shared" si="491"/>
        <v/>
      </c>
    </row>
    <row r="3120" spans="1:26" ht="13" hidden="1" x14ac:dyDescent="0.25">
      <c r="A3120" t="s">
        <v>5874</v>
      </c>
      <c r="B3120" t="s">
        <v>124</v>
      </c>
      <c r="C3120" t="s">
        <v>7</v>
      </c>
      <c r="D3120" s="46">
        <v>6.6699999999999995E-2</v>
      </c>
      <c r="E3120" s="2">
        <v>43585</v>
      </c>
      <c r="F3120" t="s">
        <v>5864</v>
      </c>
      <c r="G3120" s="16">
        <v>44378</v>
      </c>
      <c r="H3120" s="16">
        <v>44742</v>
      </c>
      <c r="I3120" s="3">
        <v>65.52</v>
      </c>
      <c r="J3120" s="3">
        <v>-14.2</v>
      </c>
      <c r="K3120" s="3">
        <v>51.32</v>
      </c>
      <c r="Q3120" s="29">
        <f t="shared" si="482"/>
        <v>3</v>
      </c>
      <c r="R3120" s="29">
        <f t="shared" si="483"/>
        <v>2</v>
      </c>
      <c r="S3120" s="29">
        <f t="shared" si="484"/>
        <v>0</v>
      </c>
      <c r="T3120" s="30">
        <f t="shared" si="485"/>
        <v>1</v>
      </c>
      <c r="U3120" s="28">
        <f t="shared" si="486"/>
        <v>4.3701839999999992</v>
      </c>
      <c r="V3120" t="str">
        <f t="shared" si="487"/>
        <v>No</v>
      </c>
      <c r="W3120" t="str">
        <f t="shared" si="488"/>
        <v>4/1/2019</v>
      </c>
      <c r="X3120">
        <f t="shared" si="489"/>
        <v>1</v>
      </c>
      <c r="Y3120">
        <f t="shared" si="490"/>
        <v>4.3701839999999992</v>
      </c>
      <c r="Z3120" t="str">
        <f t="shared" si="491"/>
        <v/>
      </c>
    </row>
    <row r="3121" spans="1:26" ht="13" hidden="1" x14ac:dyDescent="0.25">
      <c r="A3121" t="s">
        <v>5875</v>
      </c>
      <c r="B3121" t="s">
        <v>124</v>
      </c>
      <c r="C3121" t="s">
        <v>7</v>
      </c>
      <c r="D3121" s="46">
        <v>6.6699999999999995E-2</v>
      </c>
      <c r="E3121" s="2">
        <v>43585</v>
      </c>
      <c r="F3121" t="s">
        <v>5864</v>
      </c>
      <c r="G3121" s="16">
        <v>44378</v>
      </c>
      <c r="H3121" s="16">
        <v>44742</v>
      </c>
      <c r="I3121" s="3">
        <v>65.52</v>
      </c>
      <c r="J3121" s="3">
        <v>-14.2</v>
      </c>
      <c r="K3121" s="3">
        <v>51.32</v>
      </c>
      <c r="Q3121" s="29">
        <f t="shared" si="482"/>
        <v>3</v>
      </c>
      <c r="R3121" s="29">
        <f t="shared" si="483"/>
        <v>2</v>
      </c>
      <c r="S3121" s="29">
        <f t="shared" si="484"/>
        <v>0</v>
      </c>
      <c r="T3121" s="30">
        <f t="shared" si="485"/>
        <v>1</v>
      </c>
      <c r="U3121" s="28">
        <f t="shared" si="486"/>
        <v>4.3701839999999992</v>
      </c>
      <c r="V3121" t="str">
        <f t="shared" si="487"/>
        <v>No</v>
      </c>
      <c r="W3121" t="str">
        <f t="shared" si="488"/>
        <v>4/1/2019</v>
      </c>
      <c r="X3121">
        <f t="shared" si="489"/>
        <v>1</v>
      </c>
      <c r="Y3121">
        <f t="shared" si="490"/>
        <v>4.3701839999999992</v>
      </c>
      <c r="Z3121" t="str">
        <f t="shared" si="491"/>
        <v/>
      </c>
    </row>
    <row r="3122" spans="1:26" ht="13" hidden="1" x14ac:dyDescent="0.25">
      <c r="A3122" t="s">
        <v>5876</v>
      </c>
      <c r="B3122" t="s">
        <v>124</v>
      </c>
      <c r="C3122" t="s">
        <v>7</v>
      </c>
      <c r="D3122" s="46">
        <v>6.6699999999999995E-2</v>
      </c>
      <c r="E3122" s="2">
        <v>43585</v>
      </c>
      <c r="F3122" t="s">
        <v>5864</v>
      </c>
      <c r="G3122" s="16">
        <v>44378</v>
      </c>
      <c r="H3122" s="16">
        <v>44742</v>
      </c>
      <c r="I3122" s="3">
        <v>65.52</v>
      </c>
      <c r="J3122" s="3">
        <v>-14.2</v>
      </c>
      <c r="K3122" s="3">
        <v>51.32</v>
      </c>
      <c r="Q3122" s="29">
        <f t="shared" si="482"/>
        <v>3</v>
      </c>
      <c r="R3122" s="29">
        <f t="shared" si="483"/>
        <v>2</v>
      </c>
      <c r="S3122" s="29">
        <f t="shared" si="484"/>
        <v>0</v>
      </c>
      <c r="T3122" s="30">
        <f t="shared" si="485"/>
        <v>1</v>
      </c>
      <c r="U3122" s="28">
        <f t="shared" si="486"/>
        <v>4.3701839999999992</v>
      </c>
      <c r="V3122" t="str">
        <f t="shared" si="487"/>
        <v>No</v>
      </c>
      <c r="W3122" t="str">
        <f t="shared" si="488"/>
        <v>4/1/2019</v>
      </c>
      <c r="X3122">
        <f t="shared" si="489"/>
        <v>1</v>
      </c>
      <c r="Y3122">
        <f t="shared" si="490"/>
        <v>4.3701839999999992</v>
      </c>
      <c r="Z3122" t="str">
        <f t="shared" si="491"/>
        <v/>
      </c>
    </row>
    <row r="3123" spans="1:26" ht="13" hidden="1" x14ac:dyDescent="0.25">
      <c r="A3123" t="s">
        <v>5877</v>
      </c>
      <c r="B3123" t="s">
        <v>124</v>
      </c>
      <c r="C3123" t="s">
        <v>7</v>
      </c>
      <c r="D3123" s="46">
        <v>6.6699999999999995E-2</v>
      </c>
      <c r="E3123" s="2">
        <v>43585</v>
      </c>
      <c r="F3123" t="s">
        <v>5864</v>
      </c>
      <c r="G3123" s="16">
        <v>44378</v>
      </c>
      <c r="H3123" s="16">
        <v>44742</v>
      </c>
      <c r="I3123" s="3">
        <v>65.52</v>
      </c>
      <c r="J3123" s="3">
        <v>-14.2</v>
      </c>
      <c r="K3123" s="3">
        <v>51.32</v>
      </c>
      <c r="Q3123" s="29">
        <f t="shared" si="482"/>
        <v>3</v>
      </c>
      <c r="R3123" s="29">
        <f t="shared" si="483"/>
        <v>2</v>
      </c>
      <c r="S3123" s="29">
        <f t="shared" si="484"/>
        <v>0</v>
      </c>
      <c r="T3123" s="30">
        <f t="shared" si="485"/>
        <v>1</v>
      </c>
      <c r="U3123" s="28">
        <f t="shared" si="486"/>
        <v>4.3701839999999992</v>
      </c>
      <c r="V3123" t="str">
        <f t="shared" si="487"/>
        <v>No</v>
      </c>
      <c r="W3123" t="str">
        <f t="shared" si="488"/>
        <v>4/1/2019</v>
      </c>
      <c r="X3123">
        <f t="shared" si="489"/>
        <v>1</v>
      </c>
      <c r="Y3123">
        <f t="shared" si="490"/>
        <v>4.3701839999999992</v>
      </c>
      <c r="Z3123" t="str">
        <f t="shared" si="491"/>
        <v/>
      </c>
    </row>
    <row r="3124" spans="1:26" ht="13" hidden="1" x14ac:dyDescent="0.25">
      <c r="A3124" t="s">
        <v>5878</v>
      </c>
      <c r="B3124" t="s">
        <v>124</v>
      </c>
      <c r="C3124" t="s">
        <v>7</v>
      </c>
      <c r="D3124" s="46">
        <v>6.6699999999999995E-2</v>
      </c>
      <c r="E3124" s="2">
        <v>43585</v>
      </c>
      <c r="F3124" t="s">
        <v>5864</v>
      </c>
      <c r="G3124" s="16">
        <v>44378</v>
      </c>
      <c r="H3124" s="16">
        <v>44742</v>
      </c>
      <c r="I3124" s="3">
        <v>65.52</v>
      </c>
      <c r="J3124" s="3">
        <v>-14.2</v>
      </c>
      <c r="K3124" s="3">
        <v>51.32</v>
      </c>
      <c r="Q3124" s="29">
        <f t="shared" si="482"/>
        <v>3</v>
      </c>
      <c r="R3124" s="29">
        <f t="shared" si="483"/>
        <v>2</v>
      </c>
      <c r="S3124" s="29">
        <f t="shared" si="484"/>
        <v>0</v>
      </c>
      <c r="T3124" s="30">
        <f t="shared" si="485"/>
        <v>1</v>
      </c>
      <c r="U3124" s="28">
        <f t="shared" si="486"/>
        <v>4.3701839999999992</v>
      </c>
      <c r="V3124" t="str">
        <f t="shared" si="487"/>
        <v>No</v>
      </c>
      <c r="W3124" t="str">
        <f t="shared" si="488"/>
        <v>4/1/2019</v>
      </c>
      <c r="X3124">
        <f t="shared" si="489"/>
        <v>1</v>
      </c>
      <c r="Y3124">
        <f t="shared" si="490"/>
        <v>4.3701839999999992</v>
      </c>
      <c r="Z3124" t="str">
        <f t="shared" si="491"/>
        <v/>
      </c>
    </row>
    <row r="3125" spans="1:26" ht="13" hidden="1" x14ac:dyDescent="0.25">
      <c r="A3125" t="s">
        <v>5879</v>
      </c>
      <c r="B3125" t="s">
        <v>124</v>
      </c>
      <c r="C3125" t="s">
        <v>7</v>
      </c>
      <c r="D3125" s="46">
        <v>6.6699999999999995E-2</v>
      </c>
      <c r="E3125" s="2">
        <v>43585</v>
      </c>
      <c r="F3125" t="s">
        <v>5864</v>
      </c>
      <c r="G3125" s="16">
        <v>44378</v>
      </c>
      <c r="H3125" s="16">
        <v>44742</v>
      </c>
      <c r="I3125" s="3">
        <v>65.52</v>
      </c>
      <c r="J3125" s="3">
        <v>-14.2</v>
      </c>
      <c r="K3125" s="3">
        <v>51.32</v>
      </c>
      <c r="Q3125" s="29">
        <f t="shared" si="482"/>
        <v>3</v>
      </c>
      <c r="R3125" s="29">
        <f t="shared" si="483"/>
        <v>2</v>
      </c>
      <c r="S3125" s="29">
        <f t="shared" si="484"/>
        <v>0</v>
      </c>
      <c r="T3125" s="30">
        <f t="shared" si="485"/>
        <v>1</v>
      </c>
      <c r="U3125" s="28">
        <f t="shared" si="486"/>
        <v>4.3701839999999992</v>
      </c>
      <c r="V3125" t="str">
        <f t="shared" si="487"/>
        <v>No</v>
      </c>
      <c r="W3125" t="str">
        <f t="shared" si="488"/>
        <v>4/1/2019</v>
      </c>
      <c r="X3125">
        <f t="shared" si="489"/>
        <v>1</v>
      </c>
      <c r="Y3125">
        <f t="shared" si="490"/>
        <v>4.3701839999999992</v>
      </c>
      <c r="Z3125" t="str">
        <f t="shared" si="491"/>
        <v/>
      </c>
    </row>
    <row r="3126" spans="1:26" ht="13" hidden="1" x14ac:dyDescent="0.25">
      <c r="A3126" t="s">
        <v>5880</v>
      </c>
      <c r="B3126" t="s">
        <v>124</v>
      </c>
      <c r="C3126" t="s">
        <v>7</v>
      </c>
      <c r="D3126" s="46">
        <v>6.6699999999999995E-2</v>
      </c>
      <c r="E3126" s="2">
        <v>43585</v>
      </c>
      <c r="F3126" t="s">
        <v>5864</v>
      </c>
      <c r="G3126" s="16">
        <v>44378</v>
      </c>
      <c r="H3126" s="16">
        <v>44742</v>
      </c>
      <c r="I3126" s="3">
        <v>65.52</v>
      </c>
      <c r="J3126" s="3">
        <v>-14.2</v>
      </c>
      <c r="K3126" s="3">
        <v>51.32</v>
      </c>
      <c r="Q3126" s="29">
        <f t="shared" si="482"/>
        <v>3</v>
      </c>
      <c r="R3126" s="29">
        <f t="shared" si="483"/>
        <v>2</v>
      </c>
      <c r="S3126" s="29">
        <f t="shared" si="484"/>
        <v>0</v>
      </c>
      <c r="T3126" s="30">
        <f t="shared" si="485"/>
        <v>1</v>
      </c>
      <c r="U3126" s="28">
        <f t="shared" si="486"/>
        <v>4.3701839999999992</v>
      </c>
      <c r="V3126" t="str">
        <f t="shared" si="487"/>
        <v>No</v>
      </c>
      <c r="W3126" t="str">
        <f t="shared" si="488"/>
        <v>4/1/2019</v>
      </c>
      <c r="X3126">
        <f t="shared" si="489"/>
        <v>1</v>
      </c>
      <c r="Y3126">
        <f t="shared" si="490"/>
        <v>4.3701839999999992</v>
      </c>
      <c r="Z3126" t="str">
        <f t="shared" si="491"/>
        <v/>
      </c>
    </row>
    <row r="3127" spans="1:26" ht="13" hidden="1" x14ac:dyDescent="0.25">
      <c r="A3127" t="s">
        <v>5881</v>
      </c>
      <c r="B3127" t="s">
        <v>124</v>
      </c>
      <c r="C3127" t="s">
        <v>7</v>
      </c>
      <c r="D3127" s="46">
        <v>6.6699999999999995E-2</v>
      </c>
      <c r="E3127" s="2">
        <v>43585</v>
      </c>
      <c r="F3127" t="s">
        <v>5864</v>
      </c>
      <c r="G3127" s="16">
        <v>44378</v>
      </c>
      <c r="H3127" s="16">
        <v>44742</v>
      </c>
      <c r="I3127" s="3">
        <v>65.52</v>
      </c>
      <c r="J3127" s="3">
        <v>-14.2</v>
      </c>
      <c r="K3127" s="3">
        <v>51.32</v>
      </c>
      <c r="Q3127" s="29">
        <f t="shared" si="482"/>
        <v>3</v>
      </c>
      <c r="R3127" s="29">
        <f t="shared" si="483"/>
        <v>2</v>
      </c>
      <c r="S3127" s="29">
        <f t="shared" si="484"/>
        <v>0</v>
      </c>
      <c r="T3127" s="30">
        <f t="shared" si="485"/>
        <v>1</v>
      </c>
      <c r="U3127" s="28">
        <f t="shared" si="486"/>
        <v>4.3701839999999992</v>
      </c>
      <c r="V3127" t="str">
        <f t="shared" si="487"/>
        <v>No</v>
      </c>
      <c r="W3127" t="str">
        <f t="shared" si="488"/>
        <v>4/1/2019</v>
      </c>
      <c r="X3127">
        <f t="shared" si="489"/>
        <v>1</v>
      </c>
      <c r="Y3127">
        <f t="shared" si="490"/>
        <v>4.3701839999999992</v>
      </c>
      <c r="Z3127" t="str">
        <f t="shared" si="491"/>
        <v/>
      </c>
    </row>
    <row r="3128" spans="1:26" ht="13" hidden="1" x14ac:dyDescent="0.25">
      <c r="A3128" t="s">
        <v>5882</v>
      </c>
      <c r="B3128" t="s">
        <v>124</v>
      </c>
      <c r="C3128" t="s">
        <v>7</v>
      </c>
      <c r="D3128" s="46">
        <v>6.6699999999999995E-2</v>
      </c>
      <c r="E3128" s="2">
        <v>43585</v>
      </c>
      <c r="F3128" t="s">
        <v>5864</v>
      </c>
      <c r="G3128" s="16">
        <v>44378</v>
      </c>
      <c r="H3128" s="16">
        <v>44742</v>
      </c>
      <c r="I3128" s="3">
        <v>65.52</v>
      </c>
      <c r="J3128" s="3">
        <v>-14.2</v>
      </c>
      <c r="K3128" s="3">
        <v>51.32</v>
      </c>
      <c r="Q3128" s="29">
        <f t="shared" ref="Q3128:Q3191" si="492">DATEDIF(E3128,H3128,"Y")</f>
        <v>3</v>
      </c>
      <c r="R3128" s="29">
        <f t="shared" ref="R3128:R3191" si="493">DATEDIF(E3128,H3128,"YM")</f>
        <v>2</v>
      </c>
      <c r="S3128" s="29">
        <f t="shared" ref="S3128:S3191" si="494">DATEDIF(E3128,H3128,"MD")</f>
        <v>0</v>
      </c>
      <c r="T3128" s="30">
        <f t="shared" ref="T3128:T3191" si="495">IF(Q3128&gt;=1,1,R3128/12)</f>
        <v>1</v>
      </c>
      <c r="U3128" s="28">
        <f t="shared" ref="U3128:U3191" si="496">I3128*D3128*T3128</f>
        <v>4.3701839999999992</v>
      </c>
      <c r="V3128" t="str">
        <f t="shared" si="487"/>
        <v>No</v>
      </c>
      <c r="W3128" t="str">
        <f t="shared" si="488"/>
        <v>4/1/2019</v>
      </c>
      <c r="X3128">
        <f t="shared" si="489"/>
        <v>1</v>
      </c>
      <c r="Y3128">
        <f t="shared" si="490"/>
        <v>4.3701839999999992</v>
      </c>
      <c r="Z3128" t="str">
        <f t="shared" si="491"/>
        <v/>
      </c>
    </row>
    <row r="3129" spans="1:26" ht="13" hidden="1" x14ac:dyDescent="0.25">
      <c r="A3129" t="s">
        <v>5883</v>
      </c>
      <c r="B3129" t="s">
        <v>124</v>
      </c>
      <c r="C3129" t="s">
        <v>7</v>
      </c>
      <c r="D3129" s="46">
        <v>6.6699999999999995E-2</v>
      </c>
      <c r="E3129" s="2">
        <v>43585</v>
      </c>
      <c r="F3129" t="s">
        <v>5864</v>
      </c>
      <c r="G3129" s="16">
        <v>44378</v>
      </c>
      <c r="H3129" s="16">
        <v>44742</v>
      </c>
      <c r="I3129" s="3">
        <v>65.52</v>
      </c>
      <c r="J3129" s="3">
        <v>-14.2</v>
      </c>
      <c r="K3129" s="3">
        <v>51.32</v>
      </c>
      <c r="Q3129" s="29">
        <f t="shared" si="492"/>
        <v>3</v>
      </c>
      <c r="R3129" s="29">
        <f t="shared" si="493"/>
        <v>2</v>
      </c>
      <c r="S3129" s="29">
        <f t="shared" si="494"/>
        <v>0</v>
      </c>
      <c r="T3129" s="30">
        <f t="shared" si="495"/>
        <v>1</v>
      </c>
      <c r="U3129" s="28">
        <f t="shared" si="496"/>
        <v>4.3701839999999992</v>
      </c>
      <c r="V3129" t="str">
        <f t="shared" si="487"/>
        <v>No</v>
      </c>
      <c r="W3129" t="str">
        <f t="shared" si="488"/>
        <v>4/1/2019</v>
      </c>
      <c r="X3129">
        <f t="shared" si="489"/>
        <v>1</v>
      </c>
      <c r="Y3129">
        <f t="shared" si="490"/>
        <v>4.3701839999999992</v>
      </c>
      <c r="Z3129" t="str">
        <f t="shared" si="491"/>
        <v/>
      </c>
    </row>
    <row r="3130" spans="1:26" ht="13" hidden="1" x14ac:dyDescent="0.25">
      <c r="A3130" t="s">
        <v>5884</v>
      </c>
      <c r="B3130" t="s">
        <v>124</v>
      </c>
      <c r="C3130" t="s">
        <v>7</v>
      </c>
      <c r="D3130" s="46">
        <v>6.6699999999999995E-2</v>
      </c>
      <c r="E3130" s="2">
        <v>43585</v>
      </c>
      <c r="F3130" t="s">
        <v>5864</v>
      </c>
      <c r="G3130" s="16">
        <v>44378</v>
      </c>
      <c r="H3130" s="16">
        <v>44742</v>
      </c>
      <c r="I3130" s="3">
        <v>65.52</v>
      </c>
      <c r="J3130" s="3">
        <v>-14.2</v>
      </c>
      <c r="K3130" s="3">
        <v>51.32</v>
      </c>
      <c r="Q3130" s="29">
        <f t="shared" si="492"/>
        <v>3</v>
      </c>
      <c r="R3130" s="29">
        <f t="shared" si="493"/>
        <v>2</v>
      </c>
      <c r="S3130" s="29">
        <f t="shared" si="494"/>
        <v>0</v>
      </c>
      <c r="T3130" s="30">
        <f t="shared" si="495"/>
        <v>1</v>
      </c>
      <c r="U3130" s="28">
        <f t="shared" si="496"/>
        <v>4.3701839999999992</v>
      </c>
      <c r="V3130" t="str">
        <f t="shared" si="487"/>
        <v>No</v>
      </c>
      <c r="W3130" t="str">
        <f t="shared" si="488"/>
        <v>4/1/2019</v>
      </c>
      <c r="X3130">
        <f t="shared" si="489"/>
        <v>1</v>
      </c>
      <c r="Y3130">
        <f t="shared" si="490"/>
        <v>4.3701839999999992</v>
      </c>
      <c r="Z3130" t="str">
        <f t="shared" si="491"/>
        <v/>
      </c>
    </row>
    <row r="3131" spans="1:26" ht="13" hidden="1" x14ac:dyDescent="0.25">
      <c r="A3131" t="s">
        <v>5885</v>
      </c>
      <c r="B3131" t="s">
        <v>124</v>
      </c>
      <c r="C3131" t="s">
        <v>7</v>
      </c>
      <c r="D3131" s="46">
        <v>6.6699999999999995E-2</v>
      </c>
      <c r="E3131" s="2">
        <v>43585</v>
      </c>
      <c r="F3131" t="s">
        <v>5864</v>
      </c>
      <c r="G3131" s="16">
        <v>44378</v>
      </c>
      <c r="H3131" s="16">
        <v>44742</v>
      </c>
      <c r="I3131" s="3">
        <v>65.52</v>
      </c>
      <c r="J3131" s="3">
        <v>-14.2</v>
      </c>
      <c r="K3131" s="3">
        <v>51.32</v>
      </c>
      <c r="Q3131" s="29">
        <f t="shared" si="492"/>
        <v>3</v>
      </c>
      <c r="R3131" s="29">
        <f t="shared" si="493"/>
        <v>2</v>
      </c>
      <c r="S3131" s="29">
        <f t="shared" si="494"/>
        <v>0</v>
      </c>
      <c r="T3131" s="30">
        <f t="shared" si="495"/>
        <v>1</v>
      </c>
      <c r="U3131" s="28">
        <f t="shared" si="496"/>
        <v>4.3701839999999992</v>
      </c>
      <c r="V3131" t="str">
        <f t="shared" si="487"/>
        <v>No</v>
      </c>
      <c r="W3131" t="str">
        <f t="shared" si="488"/>
        <v>4/1/2019</v>
      </c>
      <c r="X3131">
        <f t="shared" si="489"/>
        <v>1</v>
      </c>
      <c r="Y3131">
        <f t="shared" si="490"/>
        <v>4.3701839999999992</v>
      </c>
      <c r="Z3131" t="str">
        <f t="shared" si="491"/>
        <v/>
      </c>
    </row>
    <row r="3132" spans="1:26" ht="13" hidden="1" x14ac:dyDescent="0.25">
      <c r="A3132" t="s">
        <v>5886</v>
      </c>
      <c r="B3132" t="s">
        <v>124</v>
      </c>
      <c r="C3132" t="s">
        <v>7</v>
      </c>
      <c r="D3132" s="46">
        <v>6.6699999999999995E-2</v>
      </c>
      <c r="E3132" s="2">
        <v>43585</v>
      </c>
      <c r="F3132" t="s">
        <v>5864</v>
      </c>
      <c r="G3132" s="16">
        <v>44378</v>
      </c>
      <c r="H3132" s="16">
        <v>44742</v>
      </c>
      <c r="I3132" s="3">
        <v>65.52</v>
      </c>
      <c r="J3132" s="3">
        <v>-14.2</v>
      </c>
      <c r="K3132" s="3">
        <v>51.32</v>
      </c>
      <c r="Q3132" s="29">
        <f t="shared" si="492"/>
        <v>3</v>
      </c>
      <c r="R3132" s="29">
        <f t="shared" si="493"/>
        <v>2</v>
      </c>
      <c r="S3132" s="29">
        <f t="shared" si="494"/>
        <v>0</v>
      </c>
      <c r="T3132" s="30">
        <f t="shared" si="495"/>
        <v>1</v>
      </c>
      <c r="U3132" s="28">
        <f t="shared" si="496"/>
        <v>4.3701839999999992</v>
      </c>
      <c r="V3132" t="str">
        <f t="shared" si="487"/>
        <v>No</v>
      </c>
      <c r="W3132" t="str">
        <f t="shared" si="488"/>
        <v>4/1/2019</v>
      </c>
      <c r="X3132">
        <f t="shared" si="489"/>
        <v>1</v>
      </c>
      <c r="Y3132">
        <f t="shared" si="490"/>
        <v>4.3701839999999992</v>
      </c>
      <c r="Z3132" t="str">
        <f t="shared" si="491"/>
        <v/>
      </c>
    </row>
    <row r="3133" spans="1:26" ht="13" hidden="1" x14ac:dyDescent="0.25">
      <c r="A3133" t="s">
        <v>5887</v>
      </c>
      <c r="B3133" t="s">
        <v>124</v>
      </c>
      <c r="C3133" t="s">
        <v>7</v>
      </c>
      <c r="D3133" s="46">
        <v>6.6699999999999995E-2</v>
      </c>
      <c r="E3133" s="2">
        <v>43585</v>
      </c>
      <c r="F3133" t="s">
        <v>5864</v>
      </c>
      <c r="G3133" s="16">
        <v>44378</v>
      </c>
      <c r="H3133" s="16">
        <v>44742</v>
      </c>
      <c r="I3133" s="3">
        <v>65.52</v>
      </c>
      <c r="J3133" s="3">
        <v>-14.2</v>
      </c>
      <c r="K3133" s="3">
        <v>51.32</v>
      </c>
      <c r="Q3133" s="29">
        <f t="shared" si="492"/>
        <v>3</v>
      </c>
      <c r="R3133" s="29">
        <f t="shared" si="493"/>
        <v>2</v>
      </c>
      <c r="S3133" s="29">
        <f t="shared" si="494"/>
        <v>0</v>
      </c>
      <c r="T3133" s="30">
        <f t="shared" si="495"/>
        <v>1</v>
      </c>
      <c r="U3133" s="28">
        <f t="shared" si="496"/>
        <v>4.3701839999999992</v>
      </c>
      <c r="V3133" t="str">
        <f t="shared" si="487"/>
        <v>No</v>
      </c>
      <c r="W3133" t="str">
        <f t="shared" si="488"/>
        <v>4/1/2019</v>
      </c>
      <c r="X3133">
        <f t="shared" si="489"/>
        <v>1</v>
      </c>
      <c r="Y3133">
        <f t="shared" si="490"/>
        <v>4.3701839999999992</v>
      </c>
      <c r="Z3133" t="str">
        <f t="shared" si="491"/>
        <v/>
      </c>
    </row>
    <row r="3134" spans="1:26" ht="13" hidden="1" x14ac:dyDescent="0.25">
      <c r="A3134" t="s">
        <v>5888</v>
      </c>
      <c r="B3134" t="s">
        <v>124</v>
      </c>
      <c r="C3134" t="s">
        <v>7</v>
      </c>
      <c r="D3134" s="46">
        <v>6.6699999999999995E-2</v>
      </c>
      <c r="E3134" s="2">
        <v>43585</v>
      </c>
      <c r="F3134" t="s">
        <v>5864</v>
      </c>
      <c r="G3134" s="16">
        <v>44378</v>
      </c>
      <c r="H3134" s="16">
        <v>44742</v>
      </c>
      <c r="I3134" s="3">
        <v>65.52</v>
      </c>
      <c r="J3134" s="3">
        <v>-14.2</v>
      </c>
      <c r="K3134" s="3">
        <v>51.32</v>
      </c>
      <c r="Q3134" s="29">
        <f t="shared" si="492"/>
        <v>3</v>
      </c>
      <c r="R3134" s="29">
        <f t="shared" si="493"/>
        <v>2</v>
      </c>
      <c r="S3134" s="29">
        <f t="shared" si="494"/>
        <v>0</v>
      </c>
      <c r="T3134" s="30">
        <f t="shared" si="495"/>
        <v>1</v>
      </c>
      <c r="U3134" s="28">
        <f t="shared" si="496"/>
        <v>4.3701839999999992</v>
      </c>
      <c r="V3134" t="str">
        <f t="shared" si="487"/>
        <v>No</v>
      </c>
      <c r="W3134" t="str">
        <f t="shared" si="488"/>
        <v>4/1/2019</v>
      </c>
      <c r="X3134">
        <f t="shared" si="489"/>
        <v>1</v>
      </c>
      <c r="Y3134">
        <f t="shared" si="490"/>
        <v>4.3701839999999992</v>
      </c>
      <c r="Z3134" t="str">
        <f t="shared" si="491"/>
        <v/>
      </c>
    </row>
    <row r="3135" spans="1:26" ht="13" hidden="1" x14ac:dyDescent="0.25">
      <c r="A3135" t="s">
        <v>5889</v>
      </c>
      <c r="B3135" t="s">
        <v>124</v>
      </c>
      <c r="C3135" t="s">
        <v>7</v>
      </c>
      <c r="D3135" s="46">
        <v>6.6699999999999995E-2</v>
      </c>
      <c r="E3135" s="2">
        <v>43585</v>
      </c>
      <c r="F3135" t="s">
        <v>5890</v>
      </c>
      <c r="G3135" s="16">
        <v>44378</v>
      </c>
      <c r="H3135" s="16">
        <v>44742</v>
      </c>
      <c r="I3135" s="3">
        <v>226.32</v>
      </c>
      <c r="J3135" s="3">
        <v>-49.04</v>
      </c>
      <c r="K3135" s="3">
        <v>177.28</v>
      </c>
      <c r="Q3135" s="29">
        <f t="shared" si="492"/>
        <v>3</v>
      </c>
      <c r="R3135" s="29">
        <f t="shared" si="493"/>
        <v>2</v>
      </c>
      <c r="S3135" s="29">
        <f t="shared" si="494"/>
        <v>0</v>
      </c>
      <c r="T3135" s="30">
        <f t="shared" si="495"/>
        <v>1</v>
      </c>
      <c r="U3135" s="28">
        <f t="shared" si="496"/>
        <v>15.095543999999999</v>
      </c>
      <c r="V3135" t="str">
        <f t="shared" si="487"/>
        <v>No</v>
      </c>
      <c r="W3135" t="str">
        <f t="shared" si="488"/>
        <v>4/1/2019</v>
      </c>
      <c r="X3135">
        <f t="shared" si="489"/>
        <v>1</v>
      </c>
      <c r="Y3135">
        <f t="shared" si="490"/>
        <v>15.095543999999999</v>
      </c>
      <c r="Z3135" t="str">
        <f t="shared" si="491"/>
        <v/>
      </c>
    </row>
    <row r="3136" spans="1:26" ht="13" hidden="1" x14ac:dyDescent="0.25">
      <c r="A3136" t="s">
        <v>5891</v>
      </c>
      <c r="B3136" t="s">
        <v>124</v>
      </c>
      <c r="C3136" t="s">
        <v>7</v>
      </c>
      <c r="D3136" s="46">
        <v>6.6699999999999995E-2</v>
      </c>
      <c r="E3136" s="2">
        <v>43585</v>
      </c>
      <c r="F3136" t="s">
        <v>5890</v>
      </c>
      <c r="G3136" s="16">
        <v>44378</v>
      </c>
      <c r="H3136" s="16">
        <v>44742</v>
      </c>
      <c r="I3136" s="3">
        <v>226.32</v>
      </c>
      <c r="J3136" s="3">
        <v>-49.04</v>
      </c>
      <c r="K3136" s="3">
        <v>177.28</v>
      </c>
      <c r="Q3136" s="29">
        <f t="shared" si="492"/>
        <v>3</v>
      </c>
      <c r="R3136" s="29">
        <f t="shared" si="493"/>
        <v>2</v>
      </c>
      <c r="S3136" s="29">
        <f t="shared" si="494"/>
        <v>0</v>
      </c>
      <c r="T3136" s="30">
        <f t="shared" si="495"/>
        <v>1</v>
      </c>
      <c r="U3136" s="28">
        <f t="shared" si="496"/>
        <v>15.095543999999999</v>
      </c>
      <c r="V3136" t="str">
        <f t="shared" si="487"/>
        <v>No</v>
      </c>
      <c r="W3136" t="str">
        <f t="shared" si="488"/>
        <v>4/1/2019</v>
      </c>
      <c r="X3136">
        <f t="shared" si="489"/>
        <v>1</v>
      </c>
      <c r="Y3136">
        <f t="shared" si="490"/>
        <v>15.095543999999999</v>
      </c>
      <c r="Z3136" t="str">
        <f t="shared" si="491"/>
        <v/>
      </c>
    </row>
    <row r="3137" spans="1:26" ht="13" hidden="1" x14ac:dyDescent="0.25">
      <c r="A3137" t="s">
        <v>5892</v>
      </c>
      <c r="B3137" t="s">
        <v>124</v>
      </c>
      <c r="C3137" t="s">
        <v>7</v>
      </c>
      <c r="D3137" s="46">
        <v>6.6699999999999995E-2</v>
      </c>
      <c r="E3137" s="2">
        <v>43585</v>
      </c>
      <c r="F3137" t="s">
        <v>5890</v>
      </c>
      <c r="G3137" s="16">
        <v>44378</v>
      </c>
      <c r="H3137" s="16">
        <v>44742</v>
      </c>
      <c r="I3137" s="3">
        <v>226.32</v>
      </c>
      <c r="J3137" s="3">
        <v>-49.04</v>
      </c>
      <c r="K3137" s="3">
        <v>177.28</v>
      </c>
      <c r="Q3137" s="29">
        <f t="shared" si="492"/>
        <v>3</v>
      </c>
      <c r="R3137" s="29">
        <f t="shared" si="493"/>
        <v>2</v>
      </c>
      <c r="S3137" s="29">
        <f t="shared" si="494"/>
        <v>0</v>
      </c>
      <c r="T3137" s="30">
        <f t="shared" si="495"/>
        <v>1</v>
      </c>
      <c r="U3137" s="28">
        <f t="shared" si="496"/>
        <v>15.095543999999999</v>
      </c>
      <c r="V3137" t="str">
        <f t="shared" si="487"/>
        <v>No</v>
      </c>
      <c r="W3137" t="str">
        <f t="shared" si="488"/>
        <v>4/1/2019</v>
      </c>
      <c r="X3137">
        <f t="shared" si="489"/>
        <v>1</v>
      </c>
      <c r="Y3137">
        <f t="shared" si="490"/>
        <v>15.095543999999999</v>
      </c>
      <c r="Z3137" t="str">
        <f t="shared" si="491"/>
        <v/>
      </c>
    </row>
    <row r="3138" spans="1:26" ht="13" hidden="1" x14ac:dyDescent="0.25">
      <c r="A3138" t="s">
        <v>5893</v>
      </c>
      <c r="B3138" t="s">
        <v>124</v>
      </c>
      <c r="C3138" t="s">
        <v>7</v>
      </c>
      <c r="D3138" s="46">
        <v>6.6699999999999995E-2</v>
      </c>
      <c r="E3138" s="2">
        <v>43585</v>
      </c>
      <c r="F3138" t="s">
        <v>5890</v>
      </c>
      <c r="G3138" s="16">
        <v>44378</v>
      </c>
      <c r="H3138" s="16">
        <v>44742</v>
      </c>
      <c r="I3138" s="3">
        <v>226.32</v>
      </c>
      <c r="J3138" s="3">
        <v>-49.04</v>
      </c>
      <c r="K3138" s="3">
        <v>177.28</v>
      </c>
      <c r="Q3138" s="29">
        <f t="shared" si="492"/>
        <v>3</v>
      </c>
      <c r="R3138" s="29">
        <f t="shared" si="493"/>
        <v>2</v>
      </c>
      <c r="S3138" s="29">
        <f t="shared" si="494"/>
        <v>0</v>
      </c>
      <c r="T3138" s="30">
        <f t="shared" si="495"/>
        <v>1</v>
      </c>
      <c r="U3138" s="28">
        <f t="shared" si="496"/>
        <v>15.095543999999999</v>
      </c>
      <c r="V3138" t="str">
        <f t="shared" si="487"/>
        <v>No</v>
      </c>
      <c r="W3138" t="str">
        <f t="shared" si="488"/>
        <v>4/1/2019</v>
      </c>
      <c r="X3138">
        <f t="shared" si="489"/>
        <v>1</v>
      </c>
      <c r="Y3138">
        <f t="shared" si="490"/>
        <v>15.095543999999999</v>
      </c>
      <c r="Z3138" t="str">
        <f t="shared" si="491"/>
        <v/>
      </c>
    </row>
    <row r="3139" spans="1:26" ht="13" hidden="1" x14ac:dyDescent="0.25">
      <c r="A3139" t="s">
        <v>5894</v>
      </c>
      <c r="B3139" t="s">
        <v>124</v>
      </c>
      <c r="C3139" t="s">
        <v>7</v>
      </c>
      <c r="D3139" s="46">
        <v>6.6699999999999995E-2</v>
      </c>
      <c r="E3139" s="2">
        <v>43585</v>
      </c>
      <c r="F3139" t="s">
        <v>5890</v>
      </c>
      <c r="G3139" s="16">
        <v>44378</v>
      </c>
      <c r="H3139" s="16">
        <v>44742</v>
      </c>
      <c r="I3139" s="3">
        <v>226.32</v>
      </c>
      <c r="J3139" s="3">
        <v>-49.04</v>
      </c>
      <c r="K3139" s="3">
        <v>177.28</v>
      </c>
      <c r="Q3139" s="29">
        <f t="shared" si="492"/>
        <v>3</v>
      </c>
      <c r="R3139" s="29">
        <f t="shared" si="493"/>
        <v>2</v>
      </c>
      <c r="S3139" s="29">
        <f t="shared" si="494"/>
        <v>0</v>
      </c>
      <c r="T3139" s="30">
        <f t="shared" si="495"/>
        <v>1</v>
      </c>
      <c r="U3139" s="28">
        <f t="shared" si="496"/>
        <v>15.095543999999999</v>
      </c>
      <c r="V3139" t="str">
        <f t="shared" si="487"/>
        <v>No</v>
      </c>
      <c r="W3139" t="str">
        <f t="shared" si="488"/>
        <v>4/1/2019</v>
      </c>
      <c r="X3139">
        <f t="shared" si="489"/>
        <v>1</v>
      </c>
      <c r="Y3139">
        <f t="shared" si="490"/>
        <v>15.095543999999999</v>
      </c>
      <c r="Z3139" t="str">
        <f t="shared" si="491"/>
        <v/>
      </c>
    </row>
    <row r="3140" spans="1:26" ht="13" hidden="1" x14ac:dyDescent="0.25">
      <c r="A3140" t="s">
        <v>5895</v>
      </c>
      <c r="B3140" t="s">
        <v>124</v>
      </c>
      <c r="C3140" t="s">
        <v>7</v>
      </c>
      <c r="D3140" s="46">
        <v>6.6699999999999995E-2</v>
      </c>
      <c r="E3140" s="2">
        <v>43585</v>
      </c>
      <c r="F3140" t="s">
        <v>5890</v>
      </c>
      <c r="G3140" s="16">
        <v>44378</v>
      </c>
      <c r="H3140" s="16">
        <v>44742</v>
      </c>
      <c r="I3140" s="3">
        <v>226.32</v>
      </c>
      <c r="J3140" s="3">
        <v>-49.04</v>
      </c>
      <c r="K3140" s="3">
        <v>177.28</v>
      </c>
      <c r="Q3140" s="29">
        <f t="shared" si="492"/>
        <v>3</v>
      </c>
      <c r="R3140" s="29">
        <f t="shared" si="493"/>
        <v>2</v>
      </c>
      <c r="S3140" s="29">
        <f t="shared" si="494"/>
        <v>0</v>
      </c>
      <c r="T3140" s="30">
        <f t="shared" si="495"/>
        <v>1</v>
      </c>
      <c r="U3140" s="28">
        <f t="shared" si="496"/>
        <v>15.095543999999999</v>
      </c>
      <c r="V3140" t="str">
        <f t="shared" si="487"/>
        <v>No</v>
      </c>
      <c r="W3140" t="str">
        <f t="shared" si="488"/>
        <v>4/1/2019</v>
      </c>
      <c r="X3140">
        <f t="shared" si="489"/>
        <v>1</v>
      </c>
      <c r="Y3140">
        <f t="shared" si="490"/>
        <v>15.095543999999999</v>
      </c>
      <c r="Z3140" t="str">
        <f t="shared" si="491"/>
        <v/>
      </c>
    </row>
    <row r="3141" spans="1:26" ht="13" hidden="1" x14ac:dyDescent="0.25">
      <c r="A3141" t="s">
        <v>5896</v>
      </c>
      <c r="B3141" t="s">
        <v>124</v>
      </c>
      <c r="C3141" t="s">
        <v>7</v>
      </c>
      <c r="D3141" s="46">
        <v>6.6699999999999995E-2</v>
      </c>
      <c r="E3141" s="2">
        <v>43585</v>
      </c>
      <c r="F3141" t="s">
        <v>5890</v>
      </c>
      <c r="G3141" s="16">
        <v>44378</v>
      </c>
      <c r="H3141" s="16">
        <v>44742</v>
      </c>
      <c r="I3141" s="3">
        <v>226.32</v>
      </c>
      <c r="J3141" s="3">
        <v>-49.04</v>
      </c>
      <c r="K3141" s="3">
        <v>177.28</v>
      </c>
      <c r="Q3141" s="29">
        <f t="shared" si="492"/>
        <v>3</v>
      </c>
      <c r="R3141" s="29">
        <f t="shared" si="493"/>
        <v>2</v>
      </c>
      <c r="S3141" s="29">
        <f t="shared" si="494"/>
        <v>0</v>
      </c>
      <c r="T3141" s="30">
        <f t="shared" si="495"/>
        <v>1</v>
      </c>
      <c r="U3141" s="28">
        <f t="shared" si="496"/>
        <v>15.095543999999999</v>
      </c>
      <c r="V3141" t="str">
        <f t="shared" si="487"/>
        <v>No</v>
      </c>
      <c r="W3141" t="str">
        <f t="shared" si="488"/>
        <v>4/1/2019</v>
      </c>
      <c r="X3141">
        <f t="shared" si="489"/>
        <v>1</v>
      </c>
      <c r="Y3141">
        <f t="shared" si="490"/>
        <v>15.095543999999999</v>
      </c>
      <c r="Z3141" t="str">
        <f t="shared" si="491"/>
        <v/>
      </c>
    </row>
    <row r="3142" spans="1:26" ht="13" hidden="1" x14ac:dyDescent="0.25">
      <c r="A3142" t="s">
        <v>5897</v>
      </c>
      <c r="B3142" t="s">
        <v>124</v>
      </c>
      <c r="C3142" t="s">
        <v>7</v>
      </c>
      <c r="D3142" s="46">
        <v>6.6699999999999995E-2</v>
      </c>
      <c r="E3142" s="2">
        <v>43585</v>
      </c>
      <c r="F3142" t="s">
        <v>5890</v>
      </c>
      <c r="G3142" s="16">
        <v>44378</v>
      </c>
      <c r="H3142" s="16">
        <v>44742</v>
      </c>
      <c r="I3142" s="3">
        <v>226.32</v>
      </c>
      <c r="J3142" s="3">
        <v>-49.04</v>
      </c>
      <c r="K3142" s="3">
        <v>177.28</v>
      </c>
      <c r="Q3142" s="29">
        <f t="shared" si="492"/>
        <v>3</v>
      </c>
      <c r="R3142" s="29">
        <f t="shared" si="493"/>
        <v>2</v>
      </c>
      <c r="S3142" s="29">
        <f t="shared" si="494"/>
        <v>0</v>
      </c>
      <c r="T3142" s="30">
        <f t="shared" si="495"/>
        <v>1</v>
      </c>
      <c r="U3142" s="28">
        <f t="shared" si="496"/>
        <v>15.095543999999999</v>
      </c>
      <c r="V3142" t="str">
        <f t="shared" si="487"/>
        <v>No</v>
      </c>
      <c r="W3142" t="str">
        <f t="shared" si="488"/>
        <v>4/1/2019</v>
      </c>
      <c r="X3142">
        <f t="shared" si="489"/>
        <v>1</v>
      </c>
      <c r="Y3142">
        <f t="shared" si="490"/>
        <v>15.095543999999999</v>
      </c>
      <c r="Z3142" t="str">
        <f t="shared" si="491"/>
        <v/>
      </c>
    </row>
    <row r="3143" spans="1:26" ht="13" hidden="1" x14ac:dyDescent="0.25">
      <c r="A3143" t="s">
        <v>5898</v>
      </c>
      <c r="B3143" t="s">
        <v>124</v>
      </c>
      <c r="C3143" t="s">
        <v>7</v>
      </c>
      <c r="D3143" s="46">
        <v>6.6699999999999995E-2</v>
      </c>
      <c r="E3143" s="2">
        <v>43585</v>
      </c>
      <c r="F3143" t="s">
        <v>5890</v>
      </c>
      <c r="G3143" s="16">
        <v>44378</v>
      </c>
      <c r="H3143" s="16">
        <v>44742</v>
      </c>
      <c r="I3143" s="3">
        <v>226.32</v>
      </c>
      <c r="J3143" s="3">
        <v>-49.04</v>
      </c>
      <c r="K3143" s="3">
        <v>177.28</v>
      </c>
      <c r="Q3143" s="29">
        <f t="shared" si="492"/>
        <v>3</v>
      </c>
      <c r="R3143" s="29">
        <f t="shared" si="493"/>
        <v>2</v>
      </c>
      <c r="S3143" s="29">
        <f t="shared" si="494"/>
        <v>0</v>
      </c>
      <c r="T3143" s="30">
        <f t="shared" si="495"/>
        <v>1</v>
      </c>
      <c r="U3143" s="28">
        <f t="shared" si="496"/>
        <v>15.095543999999999</v>
      </c>
      <c r="V3143" t="str">
        <f t="shared" si="487"/>
        <v>No</v>
      </c>
      <c r="W3143" t="str">
        <f t="shared" si="488"/>
        <v>4/1/2019</v>
      </c>
      <c r="X3143">
        <f t="shared" si="489"/>
        <v>1</v>
      </c>
      <c r="Y3143">
        <f t="shared" si="490"/>
        <v>15.095543999999999</v>
      </c>
      <c r="Z3143" t="str">
        <f t="shared" si="491"/>
        <v/>
      </c>
    </row>
    <row r="3144" spans="1:26" ht="13" hidden="1" x14ac:dyDescent="0.25">
      <c r="A3144" t="s">
        <v>5899</v>
      </c>
      <c r="B3144" t="s">
        <v>124</v>
      </c>
      <c r="C3144" t="s">
        <v>7</v>
      </c>
      <c r="D3144" s="46">
        <v>6.6699999999999995E-2</v>
      </c>
      <c r="E3144" s="2">
        <v>43585</v>
      </c>
      <c r="F3144" t="s">
        <v>5890</v>
      </c>
      <c r="G3144" s="16">
        <v>44378</v>
      </c>
      <c r="H3144" s="16">
        <v>44742</v>
      </c>
      <c r="I3144" s="3">
        <v>226.32</v>
      </c>
      <c r="J3144" s="3">
        <v>-49.04</v>
      </c>
      <c r="K3144" s="3">
        <v>177.28</v>
      </c>
      <c r="Q3144" s="29">
        <f t="shared" si="492"/>
        <v>3</v>
      </c>
      <c r="R3144" s="29">
        <f t="shared" si="493"/>
        <v>2</v>
      </c>
      <c r="S3144" s="29">
        <f t="shared" si="494"/>
        <v>0</v>
      </c>
      <c r="T3144" s="30">
        <f t="shared" si="495"/>
        <v>1</v>
      </c>
      <c r="U3144" s="28">
        <f t="shared" si="496"/>
        <v>15.095543999999999</v>
      </c>
      <c r="V3144" t="str">
        <f t="shared" si="487"/>
        <v>No</v>
      </c>
      <c r="W3144" t="str">
        <f t="shared" si="488"/>
        <v>4/1/2019</v>
      </c>
      <c r="X3144">
        <f t="shared" si="489"/>
        <v>1</v>
      </c>
      <c r="Y3144">
        <f t="shared" si="490"/>
        <v>15.095543999999999</v>
      </c>
      <c r="Z3144" t="str">
        <f t="shared" si="491"/>
        <v/>
      </c>
    </row>
    <row r="3145" spans="1:26" ht="13" hidden="1" x14ac:dyDescent="0.25">
      <c r="A3145" t="s">
        <v>5900</v>
      </c>
      <c r="B3145" t="s">
        <v>124</v>
      </c>
      <c r="C3145" t="s">
        <v>7</v>
      </c>
      <c r="D3145" s="46">
        <v>6.6699999999999995E-2</v>
      </c>
      <c r="E3145" s="2">
        <v>43585</v>
      </c>
      <c r="F3145" t="s">
        <v>5890</v>
      </c>
      <c r="G3145" s="16">
        <v>44378</v>
      </c>
      <c r="H3145" s="16">
        <v>44742</v>
      </c>
      <c r="I3145" s="3">
        <v>226.32</v>
      </c>
      <c r="J3145" s="3">
        <v>-49.04</v>
      </c>
      <c r="K3145" s="3">
        <v>177.28</v>
      </c>
      <c r="Q3145" s="29">
        <f t="shared" si="492"/>
        <v>3</v>
      </c>
      <c r="R3145" s="29">
        <f t="shared" si="493"/>
        <v>2</v>
      </c>
      <c r="S3145" s="29">
        <f t="shared" si="494"/>
        <v>0</v>
      </c>
      <c r="T3145" s="30">
        <f t="shared" si="495"/>
        <v>1</v>
      </c>
      <c r="U3145" s="28">
        <f t="shared" si="496"/>
        <v>15.095543999999999</v>
      </c>
      <c r="V3145" t="str">
        <f t="shared" si="487"/>
        <v>No</v>
      </c>
      <c r="W3145" t="str">
        <f t="shared" si="488"/>
        <v>4/1/2019</v>
      </c>
      <c r="X3145">
        <f t="shared" si="489"/>
        <v>1</v>
      </c>
      <c r="Y3145">
        <f t="shared" si="490"/>
        <v>15.095543999999999</v>
      </c>
      <c r="Z3145" t="str">
        <f t="shared" si="491"/>
        <v/>
      </c>
    </row>
    <row r="3146" spans="1:26" ht="13" hidden="1" x14ac:dyDescent="0.25">
      <c r="A3146" t="s">
        <v>5901</v>
      </c>
      <c r="B3146" t="s">
        <v>124</v>
      </c>
      <c r="C3146" t="s">
        <v>7</v>
      </c>
      <c r="D3146" s="46">
        <v>6.6699999999999995E-2</v>
      </c>
      <c r="E3146" s="2">
        <v>43585</v>
      </c>
      <c r="F3146" t="s">
        <v>5890</v>
      </c>
      <c r="G3146" s="16">
        <v>44378</v>
      </c>
      <c r="H3146" s="16">
        <v>44742</v>
      </c>
      <c r="I3146" s="3">
        <v>226.32</v>
      </c>
      <c r="J3146" s="3">
        <v>-49.04</v>
      </c>
      <c r="K3146" s="3">
        <v>177.28</v>
      </c>
      <c r="Q3146" s="29">
        <f t="shared" si="492"/>
        <v>3</v>
      </c>
      <c r="R3146" s="29">
        <f t="shared" si="493"/>
        <v>2</v>
      </c>
      <c r="S3146" s="29">
        <f t="shared" si="494"/>
        <v>0</v>
      </c>
      <c r="T3146" s="30">
        <f t="shared" si="495"/>
        <v>1</v>
      </c>
      <c r="U3146" s="28">
        <f t="shared" si="496"/>
        <v>15.095543999999999</v>
      </c>
      <c r="V3146" t="str">
        <f t="shared" si="487"/>
        <v>No</v>
      </c>
      <c r="W3146" t="str">
        <f t="shared" si="488"/>
        <v>4/1/2019</v>
      </c>
      <c r="X3146">
        <f t="shared" si="489"/>
        <v>1</v>
      </c>
      <c r="Y3146">
        <f t="shared" si="490"/>
        <v>15.095543999999999</v>
      </c>
      <c r="Z3146" t="str">
        <f t="shared" si="491"/>
        <v/>
      </c>
    </row>
    <row r="3147" spans="1:26" ht="13" hidden="1" x14ac:dyDescent="0.25">
      <c r="A3147" t="s">
        <v>5902</v>
      </c>
      <c r="B3147" t="s">
        <v>124</v>
      </c>
      <c r="C3147" t="s">
        <v>7</v>
      </c>
      <c r="D3147" s="46">
        <v>6.6699999999999995E-2</v>
      </c>
      <c r="E3147" s="2">
        <v>43585</v>
      </c>
      <c r="F3147" t="s">
        <v>5890</v>
      </c>
      <c r="G3147" s="16">
        <v>44378</v>
      </c>
      <c r="H3147" s="16">
        <v>44742</v>
      </c>
      <c r="I3147" s="3">
        <v>226.32</v>
      </c>
      <c r="J3147" s="3">
        <v>-49.04</v>
      </c>
      <c r="K3147" s="3">
        <v>177.28</v>
      </c>
      <c r="Q3147" s="29">
        <f t="shared" si="492"/>
        <v>3</v>
      </c>
      <c r="R3147" s="29">
        <f t="shared" si="493"/>
        <v>2</v>
      </c>
      <c r="S3147" s="29">
        <f t="shared" si="494"/>
        <v>0</v>
      </c>
      <c r="T3147" s="30">
        <f t="shared" si="495"/>
        <v>1</v>
      </c>
      <c r="U3147" s="28">
        <f t="shared" si="496"/>
        <v>15.095543999999999</v>
      </c>
      <c r="V3147" t="str">
        <f t="shared" si="487"/>
        <v>No</v>
      </c>
      <c r="W3147" t="str">
        <f t="shared" si="488"/>
        <v>4/1/2019</v>
      </c>
      <c r="X3147">
        <f t="shared" si="489"/>
        <v>1</v>
      </c>
      <c r="Y3147">
        <f t="shared" si="490"/>
        <v>15.095543999999999</v>
      </c>
      <c r="Z3147" t="str">
        <f t="shared" si="491"/>
        <v/>
      </c>
    </row>
    <row r="3148" spans="1:26" ht="13" hidden="1" x14ac:dyDescent="0.25">
      <c r="A3148" t="s">
        <v>5903</v>
      </c>
      <c r="B3148" t="s">
        <v>124</v>
      </c>
      <c r="C3148" t="s">
        <v>7</v>
      </c>
      <c r="D3148" s="46">
        <v>6.6699999999999995E-2</v>
      </c>
      <c r="E3148" s="2">
        <v>43585</v>
      </c>
      <c r="F3148" t="s">
        <v>5890</v>
      </c>
      <c r="G3148" s="16">
        <v>44378</v>
      </c>
      <c r="H3148" s="16">
        <v>44742</v>
      </c>
      <c r="I3148" s="3">
        <v>226.32</v>
      </c>
      <c r="J3148" s="3">
        <v>-49.04</v>
      </c>
      <c r="K3148" s="3">
        <v>177.28</v>
      </c>
      <c r="Q3148" s="29">
        <f t="shared" si="492"/>
        <v>3</v>
      </c>
      <c r="R3148" s="29">
        <f t="shared" si="493"/>
        <v>2</v>
      </c>
      <c r="S3148" s="29">
        <f t="shared" si="494"/>
        <v>0</v>
      </c>
      <c r="T3148" s="30">
        <f t="shared" si="495"/>
        <v>1</v>
      </c>
      <c r="U3148" s="28">
        <f t="shared" si="496"/>
        <v>15.095543999999999</v>
      </c>
      <c r="V3148" t="str">
        <f t="shared" ref="V3148:V3211" si="497">IF(AND(E3148&gt;=G3148,E3148&lt;=H3148),"Yes","No")</f>
        <v>No</v>
      </c>
      <c r="W3148" t="str">
        <f t="shared" ref="W3148:W3211" si="498">MONTH(E3148)&amp;"/"&amp;1&amp;"/"&amp;YEAR(E3148)</f>
        <v>4/1/2019</v>
      </c>
      <c r="X3148">
        <f t="shared" ref="X3148:X3211" si="499">IF(V3148="Yes",(DATEDIF(W3148,H3148+1,"M")/12),1)</f>
        <v>1</v>
      </c>
      <c r="Y3148">
        <f t="shared" ref="Y3148:Y3211" si="500">I3148*D3148*X3148</f>
        <v>15.095543999999999</v>
      </c>
      <c r="Z3148" t="str">
        <f t="shared" ref="Z3148:Z3211" si="501">IF(V3148="Yes",Y3148+J3148,"")</f>
        <v/>
      </c>
    </row>
    <row r="3149" spans="1:26" ht="13" hidden="1" x14ac:dyDescent="0.25">
      <c r="A3149" t="s">
        <v>5904</v>
      </c>
      <c r="B3149" t="s">
        <v>124</v>
      </c>
      <c r="C3149" t="s">
        <v>7</v>
      </c>
      <c r="D3149" s="46">
        <v>6.6699999999999995E-2</v>
      </c>
      <c r="E3149" s="2">
        <v>43585</v>
      </c>
      <c r="F3149" t="s">
        <v>5890</v>
      </c>
      <c r="G3149" s="16">
        <v>44378</v>
      </c>
      <c r="H3149" s="16">
        <v>44742</v>
      </c>
      <c r="I3149" s="3">
        <v>226.32</v>
      </c>
      <c r="J3149" s="3">
        <v>-49.04</v>
      </c>
      <c r="K3149" s="3">
        <v>177.28</v>
      </c>
      <c r="Q3149" s="29">
        <f t="shared" si="492"/>
        <v>3</v>
      </c>
      <c r="R3149" s="29">
        <f t="shared" si="493"/>
        <v>2</v>
      </c>
      <c r="S3149" s="29">
        <f t="shared" si="494"/>
        <v>0</v>
      </c>
      <c r="T3149" s="30">
        <f t="shared" si="495"/>
        <v>1</v>
      </c>
      <c r="U3149" s="28">
        <f t="shared" si="496"/>
        <v>15.095543999999999</v>
      </c>
      <c r="V3149" t="str">
        <f t="shared" si="497"/>
        <v>No</v>
      </c>
      <c r="W3149" t="str">
        <f t="shared" si="498"/>
        <v>4/1/2019</v>
      </c>
      <c r="X3149">
        <f t="shared" si="499"/>
        <v>1</v>
      </c>
      <c r="Y3149">
        <f t="shared" si="500"/>
        <v>15.095543999999999</v>
      </c>
      <c r="Z3149" t="str">
        <f t="shared" si="501"/>
        <v/>
      </c>
    </row>
    <row r="3150" spans="1:26" ht="13" hidden="1" x14ac:dyDescent="0.25">
      <c r="A3150" t="s">
        <v>5905</v>
      </c>
      <c r="B3150" t="s">
        <v>124</v>
      </c>
      <c r="C3150" t="s">
        <v>7</v>
      </c>
      <c r="D3150" s="46">
        <v>6.6699999999999995E-2</v>
      </c>
      <c r="E3150" s="2">
        <v>43585</v>
      </c>
      <c r="F3150" t="s">
        <v>5890</v>
      </c>
      <c r="G3150" s="16">
        <v>44378</v>
      </c>
      <c r="H3150" s="16">
        <v>44742</v>
      </c>
      <c r="I3150" s="3">
        <v>226.32</v>
      </c>
      <c r="J3150" s="3">
        <v>-49.04</v>
      </c>
      <c r="K3150" s="3">
        <v>177.28</v>
      </c>
      <c r="Q3150" s="29">
        <f t="shared" si="492"/>
        <v>3</v>
      </c>
      <c r="R3150" s="29">
        <f t="shared" si="493"/>
        <v>2</v>
      </c>
      <c r="S3150" s="29">
        <f t="shared" si="494"/>
        <v>0</v>
      </c>
      <c r="T3150" s="30">
        <f t="shared" si="495"/>
        <v>1</v>
      </c>
      <c r="U3150" s="28">
        <f t="shared" si="496"/>
        <v>15.095543999999999</v>
      </c>
      <c r="V3150" t="str">
        <f t="shared" si="497"/>
        <v>No</v>
      </c>
      <c r="W3150" t="str">
        <f t="shared" si="498"/>
        <v>4/1/2019</v>
      </c>
      <c r="X3150">
        <f t="shared" si="499"/>
        <v>1</v>
      </c>
      <c r="Y3150">
        <f t="shared" si="500"/>
        <v>15.095543999999999</v>
      </c>
      <c r="Z3150" t="str">
        <f t="shared" si="501"/>
        <v/>
      </c>
    </row>
    <row r="3151" spans="1:26" ht="13" hidden="1" x14ac:dyDescent="0.25">
      <c r="A3151" t="s">
        <v>5906</v>
      </c>
      <c r="B3151" t="s">
        <v>124</v>
      </c>
      <c r="C3151" t="s">
        <v>7</v>
      </c>
      <c r="D3151" s="46">
        <v>6.6699999999999995E-2</v>
      </c>
      <c r="E3151" s="2">
        <v>43585</v>
      </c>
      <c r="F3151" t="s">
        <v>5890</v>
      </c>
      <c r="G3151" s="16">
        <v>44378</v>
      </c>
      <c r="H3151" s="16">
        <v>44742</v>
      </c>
      <c r="I3151" s="3">
        <v>226.32</v>
      </c>
      <c r="J3151" s="3">
        <v>-49.04</v>
      </c>
      <c r="K3151" s="3">
        <v>177.28</v>
      </c>
      <c r="Q3151" s="29">
        <f t="shared" si="492"/>
        <v>3</v>
      </c>
      <c r="R3151" s="29">
        <f t="shared" si="493"/>
        <v>2</v>
      </c>
      <c r="S3151" s="29">
        <f t="shared" si="494"/>
        <v>0</v>
      </c>
      <c r="T3151" s="30">
        <f t="shared" si="495"/>
        <v>1</v>
      </c>
      <c r="U3151" s="28">
        <f t="shared" si="496"/>
        <v>15.095543999999999</v>
      </c>
      <c r="V3151" t="str">
        <f t="shared" si="497"/>
        <v>No</v>
      </c>
      <c r="W3151" t="str">
        <f t="shared" si="498"/>
        <v>4/1/2019</v>
      </c>
      <c r="X3151">
        <f t="shared" si="499"/>
        <v>1</v>
      </c>
      <c r="Y3151">
        <f t="shared" si="500"/>
        <v>15.095543999999999</v>
      </c>
      <c r="Z3151" t="str">
        <f t="shared" si="501"/>
        <v/>
      </c>
    </row>
    <row r="3152" spans="1:26" ht="13" hidden="1" x14ac:dyDescent="0.25">
      <c r="A3152" t="s">
        <v>5907</v>
      </c>
      <c r="B3152" t="s">
        <v>124</v>
      </c>
      <c r="C3152" t="s">
        <v>7</v>
      </c>
      <c r="D3152" s="46">
        <v>6.6699999999999995E-2</v>
      </c>
      <c r="E3152" s="2">
        <v>43585</v>
      </c>
      <c r="F3152" t="s">
        <v>5890</v>
      </c>
      <c r="G3152" s="16">
        <v>44378</v>
      </c>
      <c r="H3152" s="16">
        <v>44742</v>
      </c>
      <c r="I3152" s="3">
        <v>226.32</v>
      </c>
      <c r="J3152" s="3">
        <v>-49.04</v>
      </c>
      <c r="K3152" s="3">
        <v>177.28</v>
      </c>
      <c r="Q3152" s="29">
        <f t="shared" si="492"/>
        <v>3</v>
      </c>
      <c r="R3152" s="29">
        <f t="shared" si="493"/>
        <v>2</v>
      </c>
      <c r="S3152" s="29">
        <f t="shared" si="494"/>
        <v>0</v>
      </c>
      <c r="T3152" s="30">
        <f t="shared" si="495"/>
        <v>1</v>
      </c>
      <c r="U3152" s="28">
        <f t="shared" si="496"/>
        <v>15.095543999999999</v>
      </c>
      <c r="V3152" t="str">
        <f t="shared" si="497"/>
        <v>No</v>
      </c>
      <c r="W3152" t="str">
        <f t="shared" si="498"/>
        <v>4/1/2019</v>
      </c>
      <c r="X3152">
        <f t="shared" si="499"/>
        <v>1</v>
      </c>
      <c r="Y3152">
        <f t="shared" si="500"/>
        <v>15.095543999999999</v>
      </c>
      <c r="Z3152" t="str">
        <f t="shared" si="501"/>
        <v/>
      </c>
    </row>
    <row r="3153" spans="1:26" ht="13" hidden="1" x14ac:dyDescent="0.25">
      <c r="A3153" t="s">
        <v>5908</v>
      </c>
      <c r="B3153" t="s">
        <v>124</v>
      </c>
      <c r="C3153" t="s">
        <v>7</v>
      </c>
      <c r="D3153" s="46">
        <v>6.6699999999999995E-2</v>
      </c>
      <c r="E3153" s="2">
        <v>43585</v>
      </c>
      <c r="F3153" t="s">
        <v>5890</v>
      </c>
      <c r="G3153" s="16">
        <v>44378</v>
      </c>
      <c r="H3153" s="16">
        <v>44742</v>
      </c>
      <c r="I3153" s="3">
        <v>226.32</v>
      </c>
      <c r="J3153" s="3">
        <v>-49.04</v>
      </c>
      <c r="K3153" s="3">
        <v>177.28</v>
      </c>
      <c r="Q3153" s="29">
        <f t="shared" si="492"/>
        <v>3</v>
      </c>
      <c r="R3153" s="29">
        <f t="shared" si="493"/>
        <v>2</v>
      </c>
      <c r="S3153" s="29">
        <f t="shared" si="494"/>
        <v>0</v>
      </c>
      <c r="T3153" s="30">
        <f t="shared" si="495"/>
        <v>1</v>
      </c>
      <c r="U3153" s="28">
        <f t="shared" si="496"/>
        <v>15.095543999999999</v>
      </c>
      <c r="V3153" t="str">
        <f t="shared" si="497"/>
        <v>No</v>
      </c>
      <c r="W3153" t="str">
        <f t="shared" si="498"/>
        <v>4/1/2019</v>
      </c>
      <c r="X3153">
        <f t="shared" si="499"/>
        <v>1</v>
      </c>
      <c r="Y3153">
        <f t="shared" si="500"/>
        <v>15.095543999999999</v>
      </c>
      <c r="Z3153" t="str">
        <f t="shared" si="501"/>
        <v/>
      </c>
    </row>
    <row r="3154" spans="1:26" ht="13" hidden="1" x14ac:dyDescent="0.25">
      <c r="A3154" t="s">
        <v>5909</v>
      </c>
      <c r="B3154" t="s">
        <v>124</v>
      </c>
      <c r="C3154" t="s">
        <v>7</v>
      </c>
      <c r="D3154" s="46">
        <v>6.6699999999999995E-2</v>
      </c>
      <c r="E3154" s="2">
        <v>43585</v>
      </c>
      <c r="F3154" t="s">
        <v>5890</v>
      </c>
      <c r="G3154" s="16">
        <v>44378</v>
      </c>
      <c r="H3154" s="16">
        <v>44742</v>
      </c>
      <c r="I3154" s="3">
        <v>226.3</v>
      </c>
      <c r="J3154" s="3">
        <v>-49.04</v>
      </c>
      <c r="K3154" s="3">
        <v>177.26</v>
      </c>
      <c r="Q3154" s="29">
        <f t="shared" si="492"/>
        <v>3</v>
      </c>
      <c r="R3154" s="29">
        <f t="shared" si="493"/>
        <v>2</v>
      </c>
      <c r="S3154" s="29">
        <f t="shared" si="494"/>
        <v>0</v>
      </c>
      <c r="T3154" s="30">
        <f t="shared" si="495"/>
        <v>1</v>
      </c>
      <c r="U3154" s="28">
        <f t="shared" si="496"/>
        <v>15.09421</v>
      </c>
      <c r="V3154" t="str">
        <f t="shared" si="497"/>
        <v>No</v>
      </c>
      <c r="W3154" t="str">
        <f t="shared" si="498"/>
        <v>4/1/2019</v>
      </c>
      <c r="X3154">
        <f t="shared" si="499"/>
        <v>1</v>
      </c>
      <c r="Y3154">
        <f t="shared" si="500"/>
        <v>15.09421</v>
      </c>
      <c r="Z3154" t="str">
        <f t="shared" si="501"/>
        <v/>
      </c>
    </row>
    <row r="3155" spans="1:26" ht="13" hidden="1" x14ac:dyDescent="0.25">
      <c r="A3155" t="s">
        <v>5910</v>
      </c>
      <c r="B3155" t="s">
        <v>124</v>
      </c>
      <c r="C3155" t="s">
        <v>7</v>
      </c>
      <c r="D3155" s="46">
        <v>6.6699999999999995E-2</v>
      </c>
      <c r="E3155" s="2">
        <v>43585</v>
      </c>
      <c r="F3155" t="s">
        <v>5911</v>
      </c>
      <c r="G3155" s="16">
        <v>44378</v>
      </c>
      <c r="H3155" s="16">
        <v>44742</v>
      </c>
      <c r="I3155" s="3">
        <v>831.35</v>
      </c>
      <c r="J3155" s="3">
        <v>-180.12</v>
      </c>
      <c r="K3155" s="3">
        <v>651.23</v>
      </c>
      <c r="Q3155" s="29">
        <f t="shared" si="492"/>
        <v>3</v>
      </c>
      <c r="R3155" s="29">
        <f t="shared" si="493"/>
        <v>2</v>
      </c>
      <c r="S3155" s="29">
        <f t="shared" si="494"/>
        <v>0</v>
      </c>
      <c r="T3155" s="30">
        <f t="shared" si="495"/>
        <v>1</v>
      </c>
      <c r="U3155" s="28">
        <f t="shared" si="496"/>
        <v>55.451045000000001</v>
      </c>
      <c r="V3155" t="str">
        <f t="shared" si="497"/>
        <v>No</v>
      </c>
      <c r="W3155" t="str">
        <f t="shared" si="498"/>
        <v>4/1/2019</v>
      </c>
      <c r="X3155">
        <f t="shared" si="499"/>
        <v>1</v>
      </c>
      <c r="Y3155">
        <f t="shared" si="500"/>
        <v>55.451045000000001</v>
      </c>
      <c r="Z3155" t="str">
        <f t="shared" si="501"/>
        <v/>
      </c>
    </row>
    <row r="3156" spans="1:26" ht="13" hidden="1" x14ac:dyDescent="0.25">
      <c r="A3156" t="s">
        <v>5912</v>
      </c>
      <c r="B3156" t="s">
        <v>124</v>
      </c>
      <c r="C3156" t="s">
        <v>7</v>
      </c>
      <c r="D3156" s="46">
        <v>6.6699999999999995E-2</v>
      </c>
      <c r="E3156" s="2">
        <v>43585</v>
      </c>
      <c r="F3156" t="s">
        <v>5913</v>
      </c>
      <c r="G3156" s="16">
        <v>44378</v>
      </c>
      <c r="H3156" s="16">
        <v>44742</v>
      </c>
      <c r="I3156" s="3">
        <v>3294.53</v>
      </c>
      <c r="J3156" s="3">
        <v>-713.83</v>
      </c>
      <c r="K3156" s="3">
        <v>2580.6999999999998</v>
      </c>
      <c r="Q3156" s="29">
        <f t="shared" si="492"/>
        <v>3</v>
      </c>
      <c r="R3156" s="29">
        <f t="shared" si="493"/>
        <v>2</v>
      </c>
      <c r="S3156" s="29">
        <f t="shared" si="494"/>
        <v>0</v>
      </c>
      <c r="T3156" s="30">
        <f t="shared" si="495"/>
        <v>1</v>
      </c>
      <c r="U3156" s="28">
        <f t="shared" si="496"/>
        <v>219.74515099999999</v>
      </c>
      <c r="V3156" t="str">
        <f t="shared" si="497"/>
        <v>No</v>
      </c>
      <c r="W3156" t="str">
        <f t="shared" si="498"/>
        <v>4/1/2019</v>
      </c>
      <c r="X3156">
        <f t="shared" si="499"/>
        <v>1</v>
      </c>
      <c r="Y3156">
        <f t="shared" si="500"/>
        <v>219.74515099999999</v>
      </c>
      <c r="Z3156" t="str">
        <f t="shared" si="501"/>
        <v/>
      </c>
    </row>
    <row r="3157" spans="1:26" ht="13" hidden="1" x14ac:dyDescent="0.25">
      <c r="A3157" t="s">
        <v>5914</v>
      </c>
      <c r="B3157" t="s">
        <v>124</v>
      </c>
      <c r="C3157" t="s">
        <v>7</v>
      </c>
      <c r="D3157" s="46">
        <v>6.6699999999999995E-2</v>
      </c>
      <c r="E3157" s="2">
        <v>43659</v>
      </c>
      <c r="F3157" t="s">
        <v>5915</v>
      </c>
      <c r="G3157" s="16">
        <v>44378</v>
      </c>
      <c r="H3157" s="16">
        <v>44742</v>
      </c>
      <c r="I3157" s="3">
        <v>70.98</v>
      </c>
      <c r="J3157" s="3">
        <v>-14.19</v>
      </c>
      <c r="K3157" s="3">
        <v>56.79</v>
      </c>
      <c r="Q3157" s="29">
        <f t="shared" si="492"/>
        <v>2</v>
      </c>
      <c r="R3157" s="29">
        <f t="shared" si="493"/>
        <v>11</v>
      </c>
      <c r="S3157" s="29">
        <f t="shared" si="494"/>
        <v>17</v>
      </c>
      <c r="T3157" s="30">
        <f t="shared" si="495"/>
        <v>1</v>
      </c>
      <c r="U3157" s="28">
        <f t="shared" si="496"/>
        <v>4.7343659999999996</v>
      </c>
      <c r="V3157" t="str">
        <f t="shared" si="497"/>
        <v>No</v>
      </c>
      <c r="W3157" t="str">
        <f t="shared" si="498"/>
        <v>7/1/2019</v>
      </c>
      <c r="X3157">
        <f t="shared" si="499"/>
        <v>1</v>
      </c>
      <c r="Y3157">
        <f t="shared" si="500"/>
        <v>4.7343659999999996</v>
      </c>
      <c r="Z3157" t="str">
        <f t="shared" si="501"/>
        <v/>
      </c>
    </row>
    <row r="3158" spans="1:26" ht="13" hidden="1" x14ac:dyDescent="0.25">
      <c r="A3158" t="s">
        <v>5916</v>
      </c>
      <c r="B3158" t="s">
        <v>124</v>
      </c>
      <c r="C3158" t="s">
        <v>7</v>
      </c>
      <c r="D3158" s="46">
        <v>6.6699999999999995E-2</v>
      </c>
      <c r="E3158" s="2">
        <v>43659</v>
      </c>
      <c r="F3158" t="s">
        <v>5915</v>
      </c>
      <c r="G3158" s="16">
        <v>44378</v>
      </c>
      <c r="H3158" s="16">
        <v>44742</v>
      </c>
      <c r="I3158" s="3">
        <v>71.010000000000005</v>
      </c>
      <c r="J3158" s="3">
        <v>-14.19</v>
      </c>
      <c r="K3158" s="3">
        <v>56.82</v>
      </c>
      <c r="Q3158" s="29">
        <f t="shared" si="492"/>
        <v>2</v>
      </c>
      <c r="R3158" s="29">
        <f t="shared" si="493"/>
        <v>11</v>
      </c>
      <c r="S3158" s="29">
        <f t="shared" si="494"/>
        <v>17</v>
      </c>
      <c r="T3158" s="30">
        <f t="shared" si="495"/>
        <v>1</v>
      </c>
      <c r="U3158" s="28">
        <f t="shared" si="496"/>
        <v>4.7363670000000004</v>
      </c>
      <c r="V3158" t="str">
        <f t="shared" si="497"/>
        <v>No</v>
      </c>
      <c r="W3158" t="str">
        <f t="shared" si="498"/>
        <v>7/1/2019</v>
      </c>
      <c r="X3158">
        <f t="shared" si="499"/>
        <v>1</v>
      </c>
      <c r="Y3158">
        <f t="shared" si="500"/>
        <v>4.7363670000000004</v>
      </c>
      <c r="Z3158" t="str">
        <f t="shared" si="501"/>
        <v/>
      </c>
    </row>
    <row r="3159" spans="1:26" ht="13" hidden="1" x14ac:dyDescent="0.25">
      <c r="A3159" t="s">
        <v>5917</v>
      </c>
      <c r="B3159" t="s">
        <v>124</v>
      </c>
      <c r="C3159" t="s">
        <v>7</v>
      </c>
      <c r="D3159" s="46">
        <v>6.6699999999999995E-2</v>
      </c>
      <c r="E3159" s="2">
        <v>43659</v>
      </c>
      <c r="F3159" t="s">
        <v>5915</v>
      </c>
      <c r="G3159" s="16">
        <v>44378</v>
      </c>
      <c r="H3159" s="16">
        <v>44742</v>
      </c>
      <c r="I3159" s="3">
        <v>71.010000000000005</v>
      </c>
      <c r="J3159" s="3">
        <v>-14.19</v>
      </c>
      <c r="K3159" s="3">
        <v>56.82</v>
      </c>
      <c r="Q3159" s="29">
        <f t="shared" si="492"/>
        <v>2</v>
      </c>
      <c r="R3159" s="29">
        <f t="shared" si="493"/>
        <v>11</v>
      </c>
      <c r="S3159" s="29">
        <f t="shared" si="494"/>
        <v>17</v>
      </c>
      <c r="T3159" s="30">
        <f t="shared" si="495"/>
        <v>1</v>
      </c>
      <c r="U3159" s="28">
        <f t="shared" si="496"/>
        <v>4.7363670000000004</v>
      </c>
      <c r="V3159" t="str">
        <f t="shared" si="497"/>
        <v>No</v>
      </c>
      <c r="W3159" t="str">
        <f t="shared" si="498"/>
        <v>7/1/2019</v>
      </c>
      <c r="X3159">
        <f t="shared" si="499"/>
        <v>1</v>
      </c>
      <c r="Y3159">
        <f t="shared" si="500"/>
        <v>4.7363670000000004</v>
      </c>
      <c r="Z3159" t="str">
        <f t="shared" si="501"/>
        <v/>
      </c>
    </row>
    <row r="3160" spans="1:26" ht="13" hidden="1" x14ac:dyDescent="0.25">
      <c r="A3160" t="s">
        <v>5918</v>
      </c>
      <c r="B3160" t="s">
        <v>124</v>
      </c>
      <c r="C3160" t="s">
        <v>7</v>
      </c>
      <c r="D3160" s="46">
        <v>6.6699999999999995E-2</v>
      </c>
      <c r="E3160" s="2">
        <v>43659</v>
      </c>
      <c r="F3160" t="s">
        <v>5915</v>
      </c>
      <c r="G3160" s="16">
        <v>44378</v>
      </c>
      <c r="H3160" s="16">
        <v>44742</v>
      </c>
      <c r="I3160" s="3">
        <v>71.010000000000005</v>
      </c>
      <c r="J3160" s="3">
        <v>-14.19</v>
      </c>
      <c r="K3160" s="3">
        <v>56.82</v>
      </c>
      <c r="Q3160" s="29">
        <f t="shared" si="492"/>
        <v>2</v>
      </c>
      <c r="R3160" s="29">
        <f t="shared" si="493"/>
        <v>11</v>
      </c>
      <c r="S3160" s="29">
        <f t="shared" si="494"/>
        <v>17</v>
      </c>
      <c r="T3160" s="30">
        <f t="shared" si="495"/>
        <v>1</v>
      </c>
      <c r="U3160" s="28">
        <f t="shared" si="496"/>
        <v>4.7363670000000004</v>
      </c>
      <c r="V3160" t="str">
        <f t="shared" si="497"/>
        <v>No</v>
      </c>
      <c r="W3160" t="str">
        <f t="shared" si="498"/>
        <v>7/1/2019</v>
      </c>
      <c r="X3160">
        <f t="shared" si="499"/>
        <v>1</v>
      </c>
      <c r="Y3160">
        <f t="shared" si="500"/>
        <v>4.7363670000000004</v>
      </c>
      <c r="Z3160" t="str">
        <f t="shared" si="501"/>
        <v/>
      </c>
    </row>
    <row r="3161" spans="1:26" ht="13" hidden="1" x14ac:dyDescent="0.25">
      <c r="A3161" t="s">
        <v>5919</v>
      </c>
      <c r="B3161" t="s">
        <v>124</v>
      </c>
      <c r="C3161" t="s">
        <v>7</v>
      </c>
      <c r="D3161" s="46">
        <v>6.6699999999999995E-2</v>
      </c>
      <c r="E3161" s="2">
        <v>43659</v>
      </c>
      <c r="F3161" t="s">
        <v>5915</v>
      </c>
      <c r="G3161" s="16">
        <v>44378</v>
      </c>
      <c r="H3161" s="16">
        <v>44742</v>
      </c>
      <c r="I3161" s="3">
        <v>71.010000000000005</v>
      </c>
      <c r="J3161" s="3">
        <v>-14.19</v>
      </c>
      <c r="K3161" s="3">
        <v>56.82</v>
      </c>
      <c r="Q3161" s="29">
        <f t="shared" si="492"/>
        <v>2</v>
      </c>
      <c r="R3161" s="29">
        <f t="shared" si="493"/>
        <v>11</v>
      </c>
      <c r="S3161" s="29">
        <f t="shared" si="494"/>
        <v>17</v>
      </c>
      <c r="T3161" s="30">
        <f t="shared" si="495"/>
        <v>1</v>
      </c>
      <c r="U3161" s="28">
        <f t="shared" si="496"/>
        <v>4.7363670000000004</v>
      </c>
      <c r="V3161" t="str">
        <f t="shared" si="497"/>
        <v>No</v>
      </c>
      <c r="W3161" t="str">
        <f t="shared" si="498"/>
        <v>7/1/2019</v>
      </c>
      <c r="X3161">
        <f t="shared" si="499"/>
        <v>1</v>
      </c>
      <c r="Y3161">
        <f t="shared" si="500"/>
        <v>4.7363670000000004</v>
      </c>
      <c r="Z3161" t="str">
        <f t="shared" si="501"/>
        <v/>
      </c>
    </row>
    <row r="3162" spans="1:26" ht="13" hidden="1" x14ac:dyDescent="0.25">
      <c r="A3162" t="s">
        <v>5920</v>
      </c>
      <c r="B3162" t="s">
        <v>124</v>
      </c>
      <c r="C3162" t="s">
        <v>7</v>
      </c>
      <c r="D3162" s="46">
        <v>6.6699999999999995E-2</v>
      </c>
      <c r="E3162" s="2">
        <v>43659</v>
      </c>
      <c r="F3162" t="s">
        <v>5915</v>
      </c>
      <c r="G3162" s="16">
        <v>44378</v>
      </c>
      <c r="H3162" s="16">
        <v>44742</v>
      </c>
      <c r="I3162" s="3">
        <v>71.010000000000005</v>
      </c>
      <c r="J3162" s="3">
        <v>-14.19</v>
      </c>
      <c r="K3162" s="3">
        <v>56.82</v>
      </c>
      <c r="Q3162" s="29">
        <f t="shared" si="492"/>
        <v>2</v>
      </c>
      <c r="R3162" s="29">
        <f t="shared" si="493"/>
        <v>11</v>
      </c>
      <c r="S3162" s="29">
        <f t="shared" si="494"/>
        <v>17</v>
      </c>
      <c r="T3162" s="30">
        <f t="shared" si="495"/>
        <v>1</v>
      </c>
      <c r="U3162" s="28">
        <f t="shared" si="496"/>
        <v>4.7363670000000004</v>
      </c>
      <c r="V3162" t="str">
        <f t="shared" si="497"/>
        <v>No</v>
      </c>
      <c r="W3162" t="str">
        <f t="shared" si="498"/>
        <v>7/1/2019</v>
      </c>
      <c r="X3162">
        <f t="shared" si="499"/>
        <v>1</v>
      </c>
      <c r="Y3162">
        <f t="shared" si="500"/>
        <v>4.7363670000000004</v>
      </c>
      <c r="Z3162" t="str">
        <f t="shared" si="501"/>
        <v/>
      </c>
    </row>
    <row r="3163" spans="1:26" ht="13" hidden="1" x14ac:dyDescent="0.25">
      <c r="A3163" t="s">
        <v>5921</v>
      </c>
      <c r="B3163" t="s">
        <v>124</v>
      </c>
      <c r="C3163" t="s">
        <v>7</v>
      </c>
      <c r="D3163" s="46">
        <v>6.6699999999999995E-2</v>
      </c>
      <c r="E3163" s="2">
        <v>43659</v>
      </c>
      <c r="F3163" t="s">
        <v>5915</v>
      </c>
      <c r="G3163" s="16">
        <v>44378</v>
      </c>
      <c r="H3163" s="16">
        <v>44742</v>
      </c>
      <c r="I3163" s="3">
        <v>71.010000000000005</v>
      </c>
      <c r="J3163" s="3">
        <v>-14.19</v>
      </c>
      <c r="K3163" s="3">
        <v>56.82</v>
      </c>
      <c r="Q3163" s="29">
        <f t="shared" si="492"/>
        <v>2</v>
      </c>
      <c r="R3163" s="29">
        <f t="shared" si="493"/>
        <v>11</v>
      </c>
      <c r="S3163" s="29">
        <f t="shared" si="494"/>
        <v>17</v>
      </c>
      <c r="T3163" s="30">
        <f t="shared" si="495"/>
        <v>1</v>
      </c>
      <c r="U3163" s="28">
        <f t="shared" si="496"/>
        <v>4.7363670000000004</v>
      </c>
      <c r="V3163" t="str">
        <f t="shared" si="497"/>
        <v>No</v>
      </c>
      <c r="W3163" t="str">
        <f t="shared" si="498"/>
        <v>7/1/2019</v>
      </c>
      <c r="X3163">
        <f t="shared" si="499"/>
        <v>1</v>
      </c>
      <c r="Y3163">
        <f t="shared" si="500"/>
        <v>4.7363670000000004</v>
      </c>
      <c r="Z3163" t="str">
        <f t="shared" si="501"/>
        <v/>
      </c>
    </row>
    <row r="3164" spans="1:26" ht="13" hidden="1" x14ac:dyDescent="0.25">
      <c r="A3164" t="s">
        <v>5922</v>
      </c>
      <c r="B3164" t="s">
        <v>124</v>
      </c>
      <c r="C3164" t="s">
        <v>7</v>
      </c>
      <c r="D3164" s="46">
        <v>6.6699999999999995E-2</v>
      </c>
      <c r="E3164" s="2">
        <v>43659</v>
      </c>
      <c r="F3164" t="s">
        <v>1896</v>
      </c>
      <c r="G3164" s="16">
        <v>44378</v>
      </c>
      <c r="H3164" s="16">
        <v>44742</v>
      </c>
      <c r="I3164" s="3">
        <v>248.52</v>
      </c>
      <c r="J3164" s="3">
        <v>-49.71</v>
      </c>
      <c r="K3164" s="3">
        <v>198.81</v>
      </c>
      <c r="Q3164" s="29">
        <f t="shared" si="492"/>
        <v>2</v>
      </c>
      <c r="R3164" s="29">
        <f t="shared" si="493"/>
        <v>11</v>
      </c>
      <c r="S3164" s="29">
        <f t="shared" si="494"/>
        <v>17</v>
      </c>
      <c r="T3164" s="30">
        <f t="shared" si="495"/>
        <v>1</v>
      </c>
      <c r="U3164" s="28">
        <f t="shared" si="496"/>
        <v>16.576284000000001</v>
      </c>
      <c r="V3164" t="str">
        <f t="shared" si="497"/>
        <v>No</v>
      </c>
      <c r="W3164" t="str">
        <f t="shared" si="498"/>
        <v>7/1/2019</v>
      </c>
      <c r="X3164">
        <f t="shared" si="499"/>
        <v>1</v>
      </c>
      <c r="Y3164">
        <f t="shared" si="500"/>
        <v>16.576284000000001</v>
      </c>
      <c r="Z3164" t="str">
        <f t="shared" si="501"/>
        <v/>
      </c>
    </row>
    <row r="3165" spans="1:26" ht="13" hidden="1" x14ac:dyDescent="0.25">
      <c r="A3165" t="s">
        <v>5923</v>
      </c>
      <c r="B3165" t="s">
        <v>124</v>
      </c>
      <c r="C3165" t="s">
        <v>7</v>
      </c>
      <c r="D3165" s="46">
        <v>6.6699999999999995E-2</v>
      </c>
      <c r="E3165" s="2">
        <v>43659</v>
      </c>
      <c r="F3165" t="s">
        <v>1896</v>
      </c>
      <c r="G3165" s="16">
        <v>44378</v>
      </c>
      <c r="H3165" s="16">
        <v>44742</v>
      </c>
      <c r="I3165" s="3">
        <v>248.52</v>
      </c>
      <c r="J3165" s="3">
        <v>-49.71</v>
      </c>
      <c r="K3165" s="3">
        <v>198.81</v>
      </c>
      <c r="Q3165" s="29">
        <f t="shared" si="492"/>
        <v>2</v>
      </c>
      <c r="R3165" s="29">
        <f t="shared" si="493"/>
        <v>11</v>
      </c>
      <c r="S3165" s="29">
        <f t="shared" si="494"/>
        <v>17</v>
      </c>
      <c r="T3165" s="30">
        <f t="shared" si="495"/>
        <v>1</v>
      </c>
      <c r="U3165" s="28">
        <f t="shared" si="496"/>
        <v>16.576284000000001</v>
      </c>
      <c r="V3165" t="str">
        <f t="shared" si="497"/>
        <v>No</v>
      </c>
      <c r="W3165" t="str">
        <f t="shared" si="498"/>
        <v>7/1/2019</v>
      </c>
      <c r="X3165">
        <f t="shared" si="499"/>
        <v>1</v>
      </c>
      <c r="Y3165">
        <f t="shared" si="500"/>
        <v>16.576284000000001</v>
      </c>
      <c r="Z3165" t="str">
        <f t="shared" si="501"/>
        <v/>
      </c>
    </row>
    <row r="3166" spans="1:26" ht="13" hidden="1" x14ac:dyDescent="0.25">
      <c r="A3166" t="s">
        <v>5924</v>
      </c>
      <c r="B3166" t="s">
        <v>124</v>
      </c>
      <c r="C3166" t="s">
        <v>7</v>
      </c>
      <c r="D3166" s="46">
        <v>6.6699999999999995E-2</v>
      </c>
      <c r="E3166" s="2">
        <v>43659</v>
      </c>
      <c r="F3166" t="s">
        <v>1896</v>
      </c>
      <c r="G3166" s="16">
        <v>44378</v>
      </c>
      <c r="H3166" s="16">
        <v>44742</v>
      </c>
      <c r="I3166" s="3">
        <v>248.52</v>
      </c>
      <c r="J3166" s="3">
        <v>-49.71</v>
      </c>
      <c r="K3166" s="3">
        <v>198.81</v>
      </c>
      <c r="Q3166" s="29">
        <f t="shared" si="492"/>
        <v>2</v>
      </c>
      <c r="R3166" s="29">
        <f t="shared" si="493"/>
        <v>11</v>
      </c>
      <c r="S3166" s="29">
        <f t="shared" si="494"/>
        <v>17</v>
      </c>
      <c r="T3166" s="30">
        <f t="shared" si="495"/>
        <v>1</v>
      </c>
      <c r="U3166" s="28">
        <f t="shared" si="496"/>
        <v>16.576284000000001</v>
      </c>
      <c r="V3166" t="str">
        <f t="shared" si="497"/>
        <v>No</v>
      </c>
      <c r="W3166" t="str">
        <f t="shared" si="498"/>
        <v>7/1/2019</v>
      </c>
      <c r="X3166">
        <f t="shared" si="499"/>
        <v>1</v>
      </c>
      <c r="Y3166">
        <f t="shared" si="500"/>
        <v>16.576284000000001</v>
      </c>
      <c r="Z3166" t="str">
        <f t="shared" si="501"/>
        <v/>
      </c>
    </row>
    <row r="3167" spans="1:26" ht="13" hidden="1" x14ac:dyDescent="0.25">
      <c r="A3167" t="s">
        <v>5925</v>
      </c>
      <c r="B3167" t="s">
        <v>124</v>
      </c>
      <c r="C3167" t="s">
        <v>7</v>
      </c>
      <c r="D3167" s="46">
        <v>6.6699999999999995E-2</v>
      </c>
      <c r="E3167" s="2">
        <v>43708</v>
      </c>
      <c r="F3167" t="s">
        <v>5926</v>
      </c>
      <c r="G3167" s="16">
        <v>44378</v>
      </c>
      <c r="H3167" s="16">
        <v>44742</v>
      </c>
      <c r="I3167" s="3">
        <v>381</v>
      </c>
      <c r="J3167" s="3">
        <v>-100.69</v>
      </c>
      <c r="K3167" s="3">
        <v>280.31</v>
      </c>
      <c r="Q3167" s="29">
        <f t="shared" si="492"/>
        <v>2</v>
      </c>
      <c r="R3167" s="29">
        <f t="shared" si="493"/>
        <v>9</v>
      </c>
      <c r="S3167" s="29">
        <f t="shared" si="494"/>
        <v>30</v>
      </c>
      <c r="T3167" s="30">
        <f t="shared" si="495"/>
        <v>1</v>
      </c>
      <c r="U3167" s="28">
        <f t="shared" si="496"/>
        <v>25.412699999999997</v>
      </c>
      <c r="V3167" t="str">
        <f t="shared" si="497"/>
        <v>No</v>
      </c>
      <c r="W3167" t="str">
        <f t="shared" si="498"/>
        <v>8/1/2019</v>
      </c>
      <c r="X3167">
        <f t="shared" si="499"/>
        <v>1</v>
      </c>
      <c r="Y3167">
        <f t="shared" si="500"/>
        <v>25.412699999999997</v>
      </c>
      <c r="Z3167" t="str">
        <f t="shared" si="501"/>
        <v/>
      </c>
    </row>
    <row r="3168" spans="1:26" ht="13" hidden="1" x14ac:dyDescent="0.25">
      <c r="A3168" t="s">
        <v>5927</v>
      </c>
      <c r="B3168" t="s">
        <v>124</v>
      </c>
      <c r="C3168" t="s">
        <v>7</v>
      </c>
      <c r="D3168" s="46">
        <v>6.6699999999999995E-2</v>
      </c>
      <c r="E3168" s="2">
        <v>43708</v>
      </c>
      <c r="F3168" t="s">
        <v>5926</v>
      </c>
      <c r="G3168" s="16">
        <v>44378</v>
      </c>
      <c r="H3168" s="16">
        <v>44742</v>
      </c>
      <c r="I3168" s="3">
        <v>381</v>
      </c>
      <c r="J3168" s="3">
        <v>-100.69</v>
      </c>
      <c r="K3168" s="3">
        <v>280.31</v>
      </c>
      <c r="Q3168" s="29">
        <f t="shared" si="492"/>
        <v>2</v>
      </c>
      <c r="R3168" s="29">
        <f t="shared" si="493"/>
        <v>9</v>
      </c>
      <c r="S3168" s="29">
        <f t="shared" si="494"/>
        <v>30</v>
      </c>
      <c r="T3168" s="30">
        <f t="shared" si="495"/>
        <v>1</v>
      </c>
      <c r="U3168" s="28">
        <f t="shared" si="496"/>
        <v>25.412699999999997</v>
      </c>
      <c r="V3168" t="str">
        <f t="shared" si="497"/>
        <v>No</v>
      </c>
      <c r="W3168" t="str">
        <f t="shared" si="498"/>
        <v>8/1/2019</v>
      </c>
      <c r="X3168">
        <f t="shared" si="499"/>
        <v>1</v>
      </c>
      <c r="Y3168">
        <f t="shared" si="500"/>
        <v>25.412699999999997</v>
      </c>
      <c r="Z3168" t="str">
        <f t="shared" si="501"/>
        <v/>
      </c>
    </row>
    <row r="3169" spans="1:26" ht="13" hidden="1" x14ac:dyDescent="0.25">
      <c r="A3169" t="s">
        <v>5928</v>
      </c>
      <c r="B3169" t="s">
        <v>124</v>
      </c>
      <c r="C3169" t="s">
        <v>7</v>
      </c>
      <c r="D3169" s="46">
        <v>6.6699999999999995E-2</v>
      </c>
      <c r="E3169" s="2">
        <v>43708</v>
      </c>
      <c r="F3169" t="s">
        <v>5926</v>
      </c>
      <c r="G3169" s="16">
        <v>44378</v>
      </c>
      <c r="H3169" s="16">
        <v>44742</v>
      </c>
      <c r="I3169" s="3">
        <v>381</v>
      </c>
      <c r="J3169" s="3">
        <v>-100.69</v>
      </c>
      <c r="K3169" s="3">
        <v>280.31</v>
      </c>
      <c r="Q3169" s="29">
        <f t="shared" si="492"/>
        <v>2</v>
      </c>
      <c r="R3169" s="29">
        <f t="shared" si="493"/>
        <v>9</v>
      </c>
      <c r="S3169" s="29">
        <f t="shared" si="494"/>
        <v>30</v>
      </c>
      <c r="T3169" s="30">
        <f t="shared" si="495"/>
        <v>1</v>
      </c>
      <c r="U3169" s="28">
        <f t="shared" si="496"/>
        <v>25.412699999999997</v>
      </c>
      <c r="V3169" t="str">
        <f t="shared" si="497"/>
        <v>No</v>
      </c>
      <c r="W3169" t="str">
        <f t="shared" si="498"/>
        <v>8/1/2019</v>
      </c>
      <c r="X3169">
        <f t="shared" si="499"/>
        <v>1</v>
      </c>
      <c r="Y3169">
        <f t="shared" si="500"/>
        <v>25.412699999999997</v>
      </c>
      <c r="Z3169" t="str">
        <f t="shared" si="501"/>
        <v/>
      </c>
    </row>
    <row r="3170" spans="1:26" ht="13" hidden="1" x14ac:dyDescent="0.25">
      <c r="A3170" t="s">
        <v>5929</v>
      </c>
      <c r="B3170" t="s">
        <v>124</v>
      </c>
      <c r="C3170" t="s">
        <v>7</v>
      </c>
      <c r="D3170" s="46">
        <v>6.6699999999999995E-2</v>
      </c>
      <c r="E3170" s="2">
        <v>43708</v>
      </c>
      <c r="F3170" t="s">
        <v>5926</v>
      </c>
      <c r="G3170" s="16">
        <v>44378</v>
      </c>
      <c r="H3170" s="16">
        <v>44742</v>
      </c>
      <c r="I3170" s="3">
        <v>381</v>
      </c>
      <c r="J3170" s="3">
        <v>-100.69</v>
      </c>
      <c r="K3170" s="3">
        <v>280.31</v>
      </c>
      <c r="Q3170" s="29">
        <f t="shared" si="492"/>
        <v>2</v>
      </c>
      <c r="R3170" s="29">
        <f t="shared" si="493"/>
        <v>9</v>
      </c>
      <c r="S3170" s="29">
        <f t="shared" si="494"/>
        <v>30</v>
      </c>
      <c r="T3170" s="30">
        <f t="shared" si="495"/>
        <v>1</v>
      </c>
      <c r="U3170" s="28">
        <f t="shared" si="496"/>
        <v>25.412699999999997</v>
      </c>
      <c r="V3170" t="str">
        <f t="shared" si="497"/>
        <v>No</v>
      </c>
      <c r="W3170" t="str">
        <f t="shared" si="498"/>
        <v>8/1/2019</v>
      </c>
      <c r="X3170">
        <f t="shared" si="499"/>
        <v>1</v>
      </c>
      <c r="Y3170">
        <f t="shared" si="500"/>
        <v>25.412699999999997</v>
      </c>
      <c r="Z3170" t="str">
        <f t="shared" si="501"/>
        <v/>
      </c>
    </row>
    <row r="3171" spans="1:26" ht="13" hidden="1" x14ac:dyDescent="0.25">
      <c r="A3171" t="s">
        <v>5930</v>
      </c>
      <c r="B3171" t="s">
        <v>124</v>
      </c>
      <c r="C3171" t="s">
        <v>7</v>
      </c>
      <c r="D3171" s="46">
        <v>6.6699999999999995E-2</v>
      </c>
      <c r="E3171" s="2">
        <v>43708</v>
      </c>
      <c r="F3171" t="s">
        <v>5926</v>
      </c>
      <c r="G3171" s="16">
        <v>44378</v>
      </c>
      <c r="H3171" s="16">
        <v>44742</v>
      </c>
      <c r="I3171" s="3">
        <v>381</v>
      </c>
      <c r="J3171" s="3">
        <v>-100.69</v>
      </c>
      <c r="K3171" s="3">
        <v>280.31</v>
      </c>
      <c r="Q3171" s="29">
        <f t="shared" si="492"/>
        <v>2</v>
      </c>
      <c r="R3171" s="29">
        <f t="shared" si="493"/>
        <v>9</v>
      </c>
      <c r="S3171" s="29">
        <f t="shared" si="494"/>
        <v>30</v>
      </c>
      <c r="T3171" s="30">
        <f t="shared" si="495"/>
        <v>1</v>
      </c>
      <c r="U3171" s="28">
        <f t="shared" si="496"/>
        <v>25.412699999999997</v>
      </c>
      <c r="V3171" t="str">
        <f t="shared" si="497"/>
        <v>No</v>
      </c>
      <c r="W3171" t="str">
        <f t="shared" si="498"/>
        <v>8/1/2019</v>
      </c>
      <c r="X3171">
        <f t="shared" si="499"/>
        <v>1</v>
      </c>
      <c r="Y3171">
        <f t="shared" si="500"/>
        <v>25.412699999999997</v>
      </c>
      <c r="Z3171" t="str">
        <f t="shared" si="501"/>
        <v/>
      </c>
    </row>
    <row r="3172" spans="1:26" ht="13" hidden="1" x14ac:dyDescent="0.25">
      <c r="A3172" t="s">
        <v>5931</v>
      </c>
      <c r="B3172" t="s">
        <v>124</v>
      </c>
      <c r="C3172" t="s">
        <v>7</v>
      </c>
      <c r="D3172" s="46">
        <v>6.6699999999999995E-2</v>
      </c>
      <c r="E3172" s="2">
        <v>43751</v>
      </c>
      <c r="F3172" t="s">
        <v>5932</v>
      </c>
      <c r="G3172" s="16">
        <v>44378</v>
      </c>
      <c r="H3172" s="16">
        <v>44742</v>
      </c>
      <c r="I3172" s="3">
        <v>2064.9</v>
      </c>
      <c r="J3172" s="3">
        <v>-378.57</v>
      </c>
      <c r="K3172" s="3">
        <v>1686.33</v>
      </c>
      <c r="Q3172" s="29">
        <f t="shared" si="492"/>
        <v>2</v>
      </c>
      <c r="R3172" s="29">
        <f t="shared" si="493"/>
        <v>8</v>
      </c>
      <c r="S3172" s="29">
        <f t="shared" si="494"/>
        <v>17</v>
      </c>
      <c r="T3172" s="30">
        <f t="shared" si="495"/>
        <v>1</v>
      </c>
      <c r="U3172" s="28">
        <f t="shared" si="496"/>
        <v>137.72882999999999</v>
      </c>
      <c r="V3172" t="str">
        <f t="shared" si="497"/>
        <v>No</v>
      </c>
      <c r="W3172" t="str">
        <f t="shared" si="498"/>
        <v>10/1/2019</v>
      </c>
      <c r="X3172">
        <f t="shared" si="499"/>
        <v>1</v>
      </c>
      <c r="Y3172">
        <f t="shared" si="500"/>
        <v>137.72882999999999</v>
      </c>
      <c r="Z3172" t="str">
        <f t="shared" si="501"/>
        <v/>
      </c>
    </row>
    <row r="3173" spans="1:26" ht="13" hidden="1" x14ac:dyDescent="0.25">
      <c r="A3173" t="s">
        <v>5933</v>
      </c>
      <c r="B3173" t="s">
        <v>124</v>
      </c>
      <c r="C3173" t="s">
        <v>7</v>
      </c>
      <c r="D3173" s="46">
        <v>6.6699999999999995E-2</v>
      </c>
      <c r="E3173" s="2">
        <v>43799</v>
      </c>
      <c r="F3173" t="s">
        <v>5934</v>
      </c>
      <c r="G3173" s="16">
        <v>44378</v>
      </c>
      <c r="H3173" s="16">
        <v>44742</v>
      </c>
      <c r="I3173" s="3">
        <v>803.92</v>
      </c>
      <c r="J3173" s="3">
        <v>-142.91</v>
      </c>
      <c r="K3173" s="3">
        <v>661.01</v>
      </c>
      <c r="Q3173" s="29">
        <f t="shared" si="492"/>
        <v>2</v>
      </c>
      <c r="R3173" s="29">
        <f t="shared" si="493"/>
        <v>7</v>
      </c>
      <c r="S3173" s="29">
        <f t="shared" si="494"/>
        <v>0</v>
      </c>
      <c r="T3173" s="30">
        <f t="shared" si="495"/>
        <v>1</v>
      </c>
      <c r="U3173" s="28">
        <f t="shared" si="496"/>
        <v>53.621463999999996</v>
      </c>
      <c r="V3173" t="str">
        <f t="shared" si="497"/>
        <v>No</v>
      </c>
      <c r="W3173" t="str">
        <f t="shared" si="498"/>
        <v>11/1/2019</v>
      </c>
      <c r="X3173">
        <f t="shared" si="499"/>
        <v>1</v>
      </c>
      <c r="Y3173">
        <f t="shared" si="500"/>
        <v>53.621463999999996</v>
      </c>
      <c r="Z3173" t="str">
        <f t="shared" si="501"/>
        <v/>
      </c>
    </row>
    <row r="3174" spans="1:26" ht="13" hidden="1" x14ac:dyDescent="0.25">
      <c r="A3174" t="s">
        <v>5935</v>
      </c>
      <c r="B3174" t="s">
        <v>124</v>
      </c>
      <c r="C3174" t="s">
        <v>7</v>
      </c>
      <c r="D3174" s="46">
        <v>6.6699999999999995E-2</v>
      </c>
      <c r="E3174" s="2">
        <v>43799</v>
      </c>
      <c r="F3174" t="s">
        <v>5934</v>
      </c>
      <c r="G3174" s="16">
        <v>44378</v>
      </c>
      <c r="H3174" s="16">
        <v>44742</v>
      </c>
      <c r="I3174" s="3">
        <v>803.92</v>
      </c>
      <c r="J3174" s="3">
        <v>-142.91</v>
      </c>
      <c r="K3174" s="3">
        <v>661.01</v>
      </c>
      <c r="Q3174" s="29">
        <f t="shared" si="492"/>
        <v>2</v>
      </c>
      <c r="R3174" s="29">
        <f t="shared" si="493"/>
        <v>7</v>
      </c>
      <c r="S3174" s="29">
        <f t="shared" si="494"/>
        <v>0</v>
      </c>
      <c r="T3174" s="30">
        <f t="shared" si="495"/>
        <v>1</v>
      </c>
      <c r="U3174" s="28">
        <f t="shared" si="496"/>
        <v>53.621463999999996</v>
      </c>
      <c r="V3174" t="str">
        <f t="shared" si="497"/>
        <v>No</v>
      </c>
      <c r="W3174" t="str">
        <f t="shared" si="498"/>
        <v>11/1/2019</v>
      </c>
      <c r="X3174">
        <f t="shared" si="499"/>
        <v>1</v>
      </c>
      <c r="Y3174">
        <f t="shared" si="500"/>
        <v>53.621463999999996</v>
      </c>
      <c r="Z3174" t="str">
        <f t="shared" si="501"/>
        <v/>
      </c>
    </row>
    <row r="3175" spans="1:26" ht="13" hidden="1" x14ac:dyDescent="0.25">
      <c r="A3175" t="s">
        <v>5936</v>
      </c>
      <c r="B3175" t="s">
        <v>124</v>
      </c>
      <c r="C3175" t="s">
        <v>7</v>
      </c>
      <c r="D3175" s="46">
        <v>6.6699999999999995E-2</v>
      </c>
      <c r="E3175" s="2">
        <v>43799</v>
      </c>
      <c r="F3175" t="s">
        <v>5934</v>
      </c>
      <c r="G3175" s="16">
        <v>44378</v>
      </c>
      <c r="H3175" s="16">
        <v>44742</v>
      </c>
      <c r="I3175" s="3">
        <v>803.92</v>
      </c>
      <c r="J3175" s="3">
        <v>-142.91</v>
      </c>
      <c r="K3175" s="3">
        <v>661.01</v>
      </c>
      <c r="Q3175" s="29">
        <f t="shared" si="492"/>
        <v>2</v>
      </c>
      <c r="R3175" s="29">
        <f t="shared" si="493"/>
        <v>7</v>
      </c>
      <c r="S3175" s="29">
        <f t="shared" si="494"/>
        <v>0</v>
      </c>
      <c r="T3175" s="30">
        <f t="shared" si="495"/>
        <v>1</v>
      </c>
      <c r="U3175" s="28">
        <f t="shared" si="496"/>
        <v>53.621463999999996</v>
      </c>
      <c r="V3175" t="str">
        <f t="shared" si="497"/>
        <v>No</v>
      </c>
      <c r="W3175" t="str">
        <f t="shared" si="498"/>
        <v>11/1/2019</v>
      </c>
      <c r="X3175">
        <f t="shared" si="499"/>
        <v>1</v>
      </c>
      <c r="Y3175">
        <f t="shared" si="500"/>
        <v>53.621463999999996</v>
      </c>
      <c r="Z3175" t="str">
        <f t="shared" si="501"/>
        <v/>
      </c>
    </row>
    <row r="3176" spans="1:26" ht="13" hidden="1" x14ac:dyDescent="0.25">
      <c r="A3176" t="s">
        <v>5937</v>
      </c>
      <c r="B3176" t="s">
        <v>124</v>
      </c>
      <c r="C3176" t="s">
        <v>7</v>
      </c>
      <c r="D3176" s="46">
        <v>6.6699999999999995E-2</v>
      </c>
      <c r="E3176" s="2">
        <v>43799</v>
      </c>
      <c r="F3176" t="s">
        <v>5934</v>
      </c>
      <c r="G3176" s="16">
        <v>44378</v>
      </c>
      <c r="H3176" s="16">
        <v>44742</v>
      </c>
      <c r="I3176" s="3">
        <v>803.92</v>
      </c>
      <c r="J3176" s="3">
        <v>-142.91</v>
      </c>
      <c r="K3176" s="3">
        <v>661.01</v>
      </c>
      <c r="Q3176" s="29">
        <f t="shared" si="492"/>
        <v>2</v>
      </c>
      <c r="R3176" s="29">
        <f t="shared" si="493"/>
        <v>7</v>
      </c>
      <c r="S3176" s="29">
        <f t="shared" si="494"/>
        <v>0</v>
      </c>
      <c r="T3176" s="30">
        <f t="shared" si="495"/>
        <v>1</v>
      </c>
      <c r="U3176" s="28">
        <f t="shared" si="496"/>
        <v>53.621463999999996</v>
      </c>
      <c r="V3176" t="str">
        <f t="shared" si="497"/>
        <v>No</v>
      </c>
      <c r="W3176" t="str">
        <f t="shared" si="498"/>
        <v>11/1/2019</v>
      </c>
      <c r="X3176">
        <f t="shared" si="499"/>
        <v>1</v>
      </c>
      <c r="Y3176">
        <f t="shared" si="500"/>
        <v>53.621463999999996</v>
      </c>
      <c r="Z3176" t="str">
        <f t="shared" si="501"/>
        <v/>
      </c>
    </row>
    <row r="3177" spans="1:26" ht="13" hidden="1" x14ac:dyDescent="0.25">
      <c r="A3177" t="s">
        <v>5938</v>
      </c>
      <c r="B3177" t="s">
        <v>124</v>
      </c>
      <c r="C3177" t="s">
        <v>7</v>
      </c>
      <c r="D3177" s="46">
        <v>6.6699999999999995E-2</v>
      </c>
      <c r="E3177" s="2">
        <v>43799</v>
      </c>
      <c r="F3177" t="s">
        <v>5934</v>
      </c>
      <c r="G3177" s="16">
        <v>44378</v>
      </c>
      <c r="H3177" s="16">
        <v>44742</v>
      </c>
      <c r="I3177" s="3">
        <v>803.92</v>
      </c>
      <c r="J3177" s="3">
        <v>-142.91</v>
      </c>
      <c r="K3177" s="3">
        <v>661.01</v>
      </c>
      <c r="Q3177" s="29">
        <f t="shared" si="492"/>
        <v>2</v>
      </c>
      <c r="R3177" s="29">
        <f t="shared" si="493"/>
        <v>7</v>
      </c>
      <c r="S3177" s="29">
        <f t="shared" si="494"/>
        <v>0</v>
      </c>
      <c r="T3177" s="30">
        <f t="shared" si="495"/>
        <v>1</v>
      </c>
      <c r="U3177" s="28">
        <f t="shared" si="496"/>
        <v>53.621463999999996</v>
      </c>
      <c r="V3177" t="str">
        <f t="shared" si="497"/>
        <v>No</v>
      </c>
      <c r="W3177" t="str">
        <f t="shared" si="498"/>
        <v>11/1/2019</v>
      </c>
      <c r="X3177">
        <f t="shared" si="499"/>
        <v>1</v>
      </c>
      <c r="Y3177">
        <f t="shared" si="500"/>
        <v>53.621463999999996</v>
      </c>
      <c r="Z3177" t="str">
        <f t="shared" si="501"/>
        <v/>
      </c>
    </row>
    <row r="3178" spans="1:26" ht="13" hidden="1" x14ac:dyDescent="0.25">
      <c r="A3178" t="s">
        <v>5939</v>
      </c>
      <c r="B3178" t="s">
        <v>124</v>
      </c>
      <c r="C3178" t="s">
        <v>7</v>
      </c>
      <c r="D3178" s="46">
        <v>6.6699999999999995E-2</v>
      </c>
      <c r="E3178" s="2">
        <v>43799</v>
      </c>
      <c r="F3178" t="s">
        <v>5940</v>
      </c>
      <c r="G3178" s="16">
        <v>44378</v>
      </c>
      <c r="H3178" s="16">
        <v>44742</v>
      </c>
      <c r="I3178" s="3">
        <v>1126.4000000000001</v>
      </c>
      <c r="J3178" s="3">
        <v>-200.24</v>
      </c>
      <c r="K3178" s="3">
        <v>926.16</v>
      </c>
      <c r="Q3178" s="29">
        <f t="shared" si="492"/>
        <v>2</v>
      </c>
      <c r="R3178" s="29">
        <f t="shared" si="493"/>
        <v>7</v>
      </c>
      <c r="S3178" s="29">
        <f t="shared" si="494"/>
        <v>0</v>
      </c>
      <c r="T3178" s="30">
        <f t="shared" si="495"/>
        <v>1</v>
      </c>
      <c r="U3178" s="28">
        <f t="shared" si="496"/>
        <v>75.130880000000005</v>
      </c>
      <c r="V3178" t="str">
        <f t="shared" si="497"/>
        <v>No</v>
      </c>
      <c r="W3178" t="str">
        <f t="shared" si="498"/>
        <v>11/1/2019</v>
      </c>
      <c r="X3178">
        <f t="shared" si="499"/>
        <v>1</v>
      </c>
      <c r="Y3178">
        <f t="shared" si="500"/>
        <v>75.130880000000005</v>
      </c>
      <c r="Z3178" t="str">
        <f t="shared" si="501"/>
        <v/>
      </c>
    </row>
    <row r="3179" spans="1:26" ht="13" hidden="1" x14ac:dyDescent="0.25">
      <c r="A3179" t="s">
        <v>5941</v>
      </c>
      <c r="B3179" t="s">
        <v>124</v>
      </c>
      <c r="C3179" t="s">
        <v>7</v>
      </c>
      <c r="D3179" s="46">
        <v>6.6699999999999995E-2</v>
      </c>
      <c r="E3179" s="2">
        <v>43799</v>
      </c>
      <c r="F3179" t="s">
        <v>5940</v>
      </c>
      <c r="G3179" s="16">
        <v>44378</v>
      </c>
      <c r="H3179" s="16">
        <v>44742</v>
      </c>
      <c r="I3179" s="3">
        <v>1126.4000000000001</v>
      </c>
      <c r="J3179" s="3">
        <v>-200.24</v>
      </c>
      <c r="K3179" s="3">
        <v>926.16</v>
      </c>
      <c r="Q3179" s="29">
        <f t="shared" si="492"/>
        <v>2</v>
      </c>
      <c r="R3179" s="29">
        <f t="shared" si="493"/>
        <v>7</v>
      </c>
      <c r="S3179" s="29">
        <f t="shared" si="494"/>
        <v>0</v>
      </c>
      <c r="T3179" s="30">
        <f t="shared" si="495"/>
        <v>1</v>
      </c>
      <c r="U3179" s="28">
        <f t="shared" si="496"/>
        <v>75.130880000000005</v>
      </c>
      <c r="V3179" t="str">
        <f t="shared" si="497"/>
        <v>No</v>
      </c>
      <c r="W3179" t="str">
        <f t="shared" si="498"/>
        <v>11/1/2019</v>
      </c>
      <c r="X3179">
        <f t="shared" si="499"/>
        <v>1</v>
      </c>
      <c r="Y3179">
        <f t="shared" si="500"/>
        <v>75.130880000000005</v>
      </c>
      <c r="Z3179" t="str">
        <f t="shared" si="501"/>
        <v/>
      </c>
    </row>
    <row r="3180" spans="1:26" ht="13" hidden="1" x14ac:dyDescent="0.25">
      <c r="A3180" t="s">
        <v>5942</v>
      </c>
      <c r="B3180" t="s">
        <v>124</v>
      </c>
      <c r="C3180" t="s">
        <v>7</v>
      </c>
      <c r="D3180" s="46">
        <v>6.6699999999999995E-2</v>
      </c>
      <c r="E3180" s="2">
        <v>43799</v>
      </c>
      <c r="F3180" t="s">
        <v>5943</v>
      </c>
      <c r="G3180" s="16">
        <v>44378</v>
      </c>
      <c r="H3180" s="16">
        <v>44742</v>
      </c>
      <c r="I3180" s="3">
        <v>4176.07</v>
      </c>
      <c r="J3180" s="3">
        <v>-742.4</v>
      </c>
      <c r="K3180" s="3">
        <v>3433.67</v>
      </c>
      <c r="Q3180" s="29">
        <f t="shared" si="492"/>
        <v>2</v>
      </c>
      <c r="R3180" s="29">
        <f t="shared" si="493"/>
        <v>7</v>
      </c>
      <c r="S3180" s="29">
        <f t="shared" si="494"/>
        <v>0</v>
      </c>
      <c r="T3180" s="30">
        <f t="shared" si="495"/>
        <v>1</v>
      </c>
      <c r="U3180" s="28">
        <f t="shared" si="496"/>
        <v>278.54386899999997</v>
      </c>
      <c r="V3180" t="str">
        <f t="shared" si="497"/>
        <v>No</v>
      </c>
      <c r="W3180" t="str">
        <f t="shared" si="498"/>
        <v>11/1/2019</v>
      </c>
      <c r="X3180">
        <f t="shared" si="499"/>
        <v>1</v>
      </c>
      <c r="Y3180">
        <f t="shared" si="500"/>
        <v>278.54386899999997</v>
      </c>
      <c r="Z3180" t="str">
        <f t="shared" si="501"/>
        <v/>
      </c>
    </row>
    <row r="3181" spans="1:26" ht="13" hidden="1" x14ac:dyDescent="0.25">
      <c r="A3181" t="s">
        <v>5944</v>
      </c>
      <c r="B3181" t="s">
        <v>124</v>
      </c>
      <c r="C3181" t="s">
        <v>7</v>
      </c>
      <c r="D3181" s="46">
        <v>6.6699999999999995E-2</v>
      </c>
      <c r="E3181" s="2">
        <v>43799</v>
      </c>
      <c r="F3181" t="s">
        <v>5945</v>
      </c>
      <c r="G3181" s="16">
        <v>44378</v>
      </c>
      <c r="H3181" s="16">
        <v>44742</v>
      </c>
      <c r="I3181" s="3">
        <v>375.17</v>
      </c>
      <c r="J3181" s="3">
        <v>-66.69</v>
      </c>
      <c r="K3181" s="3">
        <v>308.48</v>
      </c>
      <c r="Q3181" s="29">
        <f t="shared" si="492"/>
        <v>2</v>
      </c>
      <c r="R3181" s="29">
        <f t="shared" si="493"/>
        <v>7</v>
      </c>
      <c r="S3181" s="29">
        <f t="shared" si="494"/>
        <v>0</v>
      </c>
      <c r="T3181" s="30">
        <f t="shared" si="495"/>
        <v>1</v>
      </c>
      <c r="U3181" s="28">
        <f t="shared" si="496"/>
        <v>25.023838999999999</v>
      </c>
      <c r="V3181" t="str">
        <f t="shared" si="497"/>
        <v>No</v>
      </c>
      <c r="W3181" t="str">
        <f t="shared" si="498"/>
        <v>11/1/2019</v>
      </c>
      <c r="X3181">
        <f t="shared" si="499"/>
        <v>1</v>
      </c>
      <c r="Y3181">
        <f t="shared" si="500"/>
        <v>25.023838999999999</v>
      </c>
      <c r="Z3181" t="str">
        <f t="shared" si="501"/>
        <v/>
      </c>
    </row>
    <row r="3182" spans="1:26" ht="13" hidden="1" x14ac:dyDescent="0.25">
      <c r="A3182" t="s">
        <v>5946</v>
      </c>
      <c r="B3182" t="s">
        <v>124</v>
      </c>
      <c r="C3182" t="s">
        <v>7</v>
      </c>
      <c r="D3182" s="46">
        <v>6.6699999999999995E-2</v>
      </c>
      <c r="E3182" s="2">
        <v>43799</v>
      </c>
      <c r="F3182" t="s">
        <v>5945</v>
      </c>
      <c r="G3182" s="16">
        <v>44378</v>
      </c>
      <c r="H3182" s="16">
        <v>44742</v>
      </c>
      <c r="I3182" s="3">
        <v>375.17</v>
      </c>
      <c r="J3182" s="3">
        <v>-66.69</v>
      </c>
      <c r="K3182" s="3">
        <v>308.48</v>
      </c>
      <c r="Q3182" s="29">
        <f t="shared" si="492"/>
        <v>2</v>
      </c>
      <c r="R3182" s="29">
        <f t="shared" si="493"/>
        <v>7</v>
      </c>
      <c r="S3182" s="29">
        <f t="shared" si="494"/>
        <v>0</v>
      </c>
      <c r="T3182" s="30">
        <f t="shared" si="495"/>
        <v>1</v>
      </c>
      <c r="U3182" s="28">
        <f t="shared" si="496"/>
        <v>25.023838999999999</v>
      </c>
      <c r="V3182" t="str">
        <f t="shared" si="497"/>
        <v>No</v>
      </c>
      <c r="W3182" t="str">
        <f t="shared" si="498"/>
        <v>11/1/2019</v>
      </c>
      <c r="X3182">
        <f t="shared" si="499"/>
        <v>1</v>
      </c>
      <c r="Y3182">
        <f t="shared" si="500"/>
        <v>25.023838999999999</v>
      </c>
      <c r="Z3182" t="str">
        <f t="shared" si="501"/>
        <v/>
      </c>
    </row>
    <row r="3183" spans="1:26" ht="13" hidden="1" x14ac:dyDescent="0.25">
      <c r="A3183" t="s">
        <v>5947</v>
      </c>
      <c r="B3183" t="s">
        <v>124</v>
      </c>
      <c r="C3183" t="s">
        <v>7</v>
      </c>
      <c r="D3183" s="46">
        <v>6.6699999999999995E-2</v>
      </c>
      <c r="E3183" s="2">
        <v>43799</v>
      </c>
      <c r="F3183" t="s">
        <v>5945</v>
      </c>
      <c r="G3183" s="16">
        <v>44378</v>
      </c>
      <c r="H3183" s="16">
        <v>44742</v>
      </c>
      <c r="I3183" s="3">
        <v>375.17</v>
      </c>
      <c r="J3183" s="3">
        <v>-66.69</v>
      </c>
      <c r="K3183" s="3">
        <v>308.48</v>
      </c>
      <c r="Q3183" s="29">
        <f t="shared" si="492"/>
        <v>2</v>
      </c>
      <c r="R3183" s="29">
        <f t="shared" si="493"/>
        <v>7</v>
      </c>
      <c r="S3183" s="29">
        <f t="shared" si="494"/>
        <v>0</v>
      </c>
      <c r="T3183" s="30">
        <f t="shared" si="495"/>
        <v>1</v>
      </c>
      <c r="U3183" s="28">
        <f t="shared" si="496"/>
        <v>25.023838999999999</v>
      </c>
      <c r="V3183" t="str">
        <f t="shared" si="497"/>
        <v>No</v>
      </c>
      <c r="W3183" t="str">
        <f t="shared" si="498"/>
        <v>11/1/2019</v>
      </c>
      <c r="X3183">
        <f t="shared" si="499"/>
        <v>1</v>
      </c>
      <c r="Y3183">
        <f t="shared" si="500"/>
        <v>25.023838999999999</v>
      </c>
      <c r="Z3183" t="str">
        <f t="shared" si="501"/>
        <v/>
      </c>
    </row>
    <row r="3184" spans="1:26" ht="13" hidden="1" x14ac:dyDescent="0.25">
      <c r="A3184" t="s">
        <v>5948</v>
      </c>
      <c r="B3184" t="s">
        <v>124</v>
      </c>
      <c r="C3184" t="s">
        <v>7</v>
      </c>
      <c r="D3184" s="46">
        <v>6.6699999999999995E-2</v>
      </c>
      <c r="E3184" s="2">
        <v>43799</v>
      </c>
      <c r="F3184" t="s">
        <v>5945</v>
      </c>
      <c r="G3184" s="16">
        <v>44378</v>
      </c>
      <c r="H3184" s="16">
        <v>44742</v>
      </c>
      <c r="I3184" s="3">
        <v>375.17</v>
      </c>
      <c r="J3184" s="3">
        <v>-66.69</v>
      </c>
      <c r="K3184" s="3">
        <v>308.48</v>
      </c>
      <c r="Q3184" s="29">
        <f t="shared" si="492"/>
        <v>2</v>
      </c>
      <c r="R3184" s="29">
        <f t="shared" si="493"/>
        <v>7</v>
      </c>
      <c r="S3184" s="29">
        <f t="shared" si="494"/>
        <v>0</v>
      </c>
      <c r="T3184" s="30">
        <f t="shared" si="495"/>
        <v>1</v>
      </c>
      <c r="U3184" s="28">
        <f t="shared" si="496"/>
        <v>25.023838999999999</v>
      </c>
      <c r="V3184" t="str">
        <f t="shared" si="497"/>
        <v>No</v>
      </c>
      <c r="W3184" t="str">
        <f t="shared" si="498"/>
        <v>11/1/2019</v>
      </c>
      <c r="X3184">
        <f t="shared" si="499"/>
        <v>1</v>
      </c>
      <c r="Y3184">
        <f t="shared" si="500"/>
        <v>25.023838999999999</v>
      </c>
      <c r="Z3184" t="str">
        <f t="shared" si="501"/>
        <v/>
      </c>
    </row>
    <row r="3185" spans="1:26" ht="13" hidden="1" x14ac:dyDescent="0.25">
      <c r="A3185" t="s">
        <v>5949</v>
      </c>
      <c r="B3185" t="s">
        <v>124</v>
      </c>
      <c r="C3185" t="s">
        <v>7</v>
      </c>
      <c r="D3185" s="46">
        <v>6.6699999999999995E-2</v>
      </c>
      <c r="E3185" s="2">
        <v>43799</v>
      </c>
      <c r="F3185" t="s">
        <v>5945</v>
      </c>
      <c r="G3185" s="16">
        <v>44378</v>
      </c>
      <c r="H3185" s="16">
        <v>44742</v>
      </c>
      <c r="I3185" s="3">
        <v>375.17</v>
      </c>
      <c r="J3185" s="3">
        <v>-66.69</v>
      </c>
      <c r="K3185" s="3">
        <v>308.48</v>
      </c>
      <c r="Q3185" s="29">
        <f t="shared" si="492"/>
        <v>2</v>
      </c>
      <c r="R3185" s="29">
        <f t="shared" si="493"/>
        <v>7</v>
      </c>
      <c r="S3185" s="29">
        <f t="shared" si="494"/>
        <v>0</v>
      </c>
      <c r="T3185" s="30">
        <f t="shared" si="495"/>
        <v>1</v>
      </c>
      <c r="U3185" s="28">
        <f t="shared" si="496"/>
        <v>25.023838999999999</v>
      </c>
      <c r="V3185" t="str">
        <f t="shared" si="497"/>
        <v>No</v>
      </c>
      <c r="W3185" t="str">
        <f t="shared" si="498"/>
        <v>11/1/2019</v>
      </c>
      <c r="X3185">
        <f t="shared" si="499"/>
        <v>1</v>
      </c>
      <c r="Y3185">
        <f t="shared" si="500"/>
        <v>25.023838999999999</v>
      </c>
      <c r="Z3185" t="str">
        <f t="shared" si="501"/>
        <v/>
      </c>
    </row>
    <row r="3186" spans="1:26" ht="13" hidden="1" x14ac:dyDescent="0.25">
      <c r="A3186" t="s">
        <v>5950</v>
      </c>
      <c r="B3186" t="s">
        <v>124</v>
      </c>
      <c r="C3186" t="s">
        <v>7</v>
      </c>
      <c r="D3186" s="46">
        <v>6.6699999999999995E-2</v>
      </c>
      <c r="E3186" s="2">
        <v>43799</v>
      </c>
      <c r="F3186" t="s">
        <v>5945</v>
      </c>
      <c r="G3186" s="16">
        <v>44378</v>
      </c>
      <c r="H3186" s="16">
        <v>44742</v>
      </c>
      <c r="I3186" s="3">
        <v>375.17</v>
      </c>
      <c r="J3186" s="3">
        <v>-66.69</v>
      </c>
      <c r="K3186" s="3">
        <v>308.48</v>
      </c>
      <c r="Q3186" s="29">
        <f t="shared" si="492"/>
        <v>2</v>
      </c>
      <c r="R3186" s="29">
        <f t="shared" si="493"/>
        <v>7</v>
      </c>
      <c r="S3186" s="29">
        <f t="shared" si="494"/>
        <v>0</v>
      </c>
      <c r="T3186" s="30">
        <f t="shared" si="495"/>
        <v>1</v>
      </c>
      <c r="U3186" s="28">
        <f t="shared" si="496"/>
        <v>25.023838999999999</v>
      </c>
      <c r="V3186" t="str">
        <f t="shared" si="497"/>
        <v>No</v>
      </c>
      <c r="W3186" t="str">
        <f t="shared" si="498"/>
        <v>11/1/2019</v>
      </c>
      <c r="X3186">
        <f t="shared" si="499"/>
        <v>1</v>
      </c>
      <c r="Y3186">
        <f t="shared" si="500"/>
        <v>25.023838999999999</v>
      </c>
      <c r="Z3186" t="str">
        <f t="shared" si="501"/>
        <v/>
      </c>
    </row>
    <row r="3187" spans="1:26" ht="13" hidden="1" x14ac:dyDescent="0.25">
      <c r="A3187" t="s">
        <v>5951</v>
      </c>
      <c r="B3187" t="s">
        <v>124</v>
      </c>
      <c r="C3187" t="s">
        <v>7</v>
      </c>
      <c r="D3187" s="46">
        <v>6.6699999999999995E-2</v>
      </c>
      <c r="E3187" s="2">
        <v>43799</v>
      </c>
      <c r="F3187" t="s">
        <v>5945</v>
      </c>
      <c r="G3187" s="16">
        <v>44378</v>
      </c>
      <c r="H3187" s="16">
        <v>44742</v>
      </c>
      <c r="I3187" s="3">
        <v>375.17</v>
      </c>
      <c r="J3187" s="3">
        <v>-66.69</v>
      </c>
      <c r="K3187" s="3">
        <v>308.48</v>
      </c>
      <c r="Q3187" s="29">
        <f t="shared" si="492"/>
        <v>2</v>
      </c>
      <c r="R3187" s="29">
        <f t="shared" si="493"/>
        <v>7</v>
      </c>
      <c r="S3187" s="29">
        <f t="shared" si="494"/>
        <v>0</v>
      </c>
      <c r="T3187" s="30">
        <f t="shared" si="495"/>
        <v>1</v>
      </c>
      <c r="U3187" s="28">
        <f t="shared" si="496"/>
        <v>25.023838999999999</v>
      </c>
      <c r="V3187" t="str">
        <f t="shared" si="497"/>
        <v>No</v>
      </c>
      <c r="W3187" t="str">
        <f t="shared" si="498"/>
        <v>11/1/2019</v>
      </c>
      <c r="X3187">
        <f t="shared" si="499"/>
        <v>1</v>
      </c>
      <c r="Y3187">
        <f t="shared" si="500"/>
        <v>25.023838999999999</v>
      </c>
      <c r="Z3187" t="str">
        <f t="shared" si="501"/>
        <v/>
      </c>
    </row>
    <row r="3188" spans="1:26" ht="13" hidden="1" x14ac:dyDescent="0.25">
      <c r="A3188" t="s">
        <v>5952</v>
      </c>
      <c r="B3188" t="s">
        <v>124</v>
      </c>
      <c r="C3188" t="s">
        <v>7</v>
      </c>
      <c r="D3188" s="46">
        <v>6.6699999999999995E-2</v>
      </c>
      <c r="E3188" s="2">
        <v>43799</v>
      </c>
      <c r="F3188" t="s">
        <v>5945</v>
      </c>
      <c r="G3188" s="16">
        <v>44378</v>
      </c>
      <c r="H3188" s="16">
        <v>44742</v>
      </c>
      <c r="I3188" s="3">
        <v>375.17</v>
      </c>
      <c r="J3188" s="3">
        <v>-66.69</v>
      </c>
      <c r="K3188" s="3">
        <v>308.48</v>
      </c>
      <c r="Q3188" s="29">
        <f t="shared" si="492"/>
        <v>2</v>
      </c>
      <c r="R3188" s="29">
        <f t="shared" si="493"/>
        <v>7</v>
      </c>
      <c r="S3188" s="29">
        <f t="shared" si="494"/>
        <v>0</v>
      </c>
      <c r="T3188" s="30">
        <f t="shared" si="495"/>
        <v>1</v>
      </c>
      <c r="U3188" s="28">
        <f t="shared" si="496"/>
        <v>25.023838999999999</v>
      </c>
      <c r="V3188" t="str">
        <f t="shared" si="497"/>
        <v>No</v>
      </c>
      <c r="W3188" t="str">
        <f t="shared" si="498"/>
        <v>11/1/2019</v>
      </c>
      <c r="X3188">
        <f t="shared" si="499"/>
        <v>1</v>
      </c>
      <c r="Y3188">
        <f t="shared" si="500"/>
        <v>25.023838999999999</v>
      </c>
      <c r="Z3188" t="str">
        <f t="shared" si="501"/>
        <v/>
      </c>
    </row>
    <row r="3189" spans="1:26" ht="13" hidden="1" x14ac:dyDescent="0.25">
      <c r="A3189" t="s">
        <v>5953</v>
      </c>
      <c r="B3189" t="s">
        <v>124</v>
      </c>
      <c r="C3189" t="s">
        <v>7</v>
      </c>
      <c r="D3189" s="46">
        <v>6.6699999999999995E-2</v>
      </c>
      <c r="E3189" s="2">
        <v>43799</v>
      </c>
      <c r="F3189" t="s">
        <v>5945</v>
      </c>
      <c r="G3189" s="16">
        <v>44378</v>
      </c>
      <c r="H3189" s="16">
        <v>44742</v>
      </c>
      <c r="I3189" s="3">
        <v>375.17</v>
      </c>
      <c r="J3189" s="3">
        <v>-66.69</v>
      </c>
      <c r="K3189" s="3">
        <v>308.48</v>
      </c>
      <c r="Q3189" s="29">
        <f t="shared" si="492"/>
        <v>2</v>
      </c>
      <c r="R3189" s="29">
        <f t="shared" si="493"/>
        <v>7</v>
      </c>
      <c r="S3189" s="29">
        <f t="shared" si="494"/>
        <v>0</v>
      </c>
      <c r="T3189" s="30">
        <f t="shared" si="495"/>
        <v>1</v>
      </c>
      <c r="U3189" s="28">
        <f t="shared" si="496"/>
        <v>25.023838999999999</v>
      </c>
      <c r="V3189" t="str">
        <f t="shared" si="497"/>
        <v>No</v>
      </c>
      <c r="W3189" t="str">
        <f t="shared" si="498"/>
        <v>11/1/2019</v>
      </c>
      <c r="X3189">
        <f t="shared" si="499"/>
        <v>1</v>
      </c>
      <c r="Y3189">
        <f t="shared" si="500"/>
        <v>25.023838999999999</v>
      </c>
      <c r="Z3189" t="str">
        <f t="shared" si="501"/>
        <v/>
      </c>
    </row>
    <row r="3190" spans="1:26" ht="13" hidden="1" x14ac:dyDescent="0.25">
      <c r="A3190" t="s">
        <v>5954</v>
      </c>
      <c r="B3190" t="s">
        <v>124</v>
      </c>
      <c r="C3190" t="s">
        <v>7</v>
      </c>
      <c r="D3190" s="46">
        <v>6.6699999999999995E-2</v>
      </c>
      <c r="E3190" s="2">
        <v>43799</v>
      </c>
      <c r="F3190" t="s">
        <v>5945</v>
      </c>
      <c r="G3190" s="16">
        <v>44378</v>
      </c>
      <c r="H3190" s="16">
        <v>44742</v>
      </c>
      <c r="I3190" s="3">
        <v>375.17</v>
      </c>
      <c r="J3190" s="3">
        <v>-66.69</v>
      </c>
      <c r="K3190" s="3">
        <v>308.48</v>
      </c>
      <c r="Q3190" s="29">
        <f t="shared" si="492"/>
        <v>2</v>
      </c>
      <c r="R3190" s="29">
        <f t="shared" si="493"/>
        <v>7</v>
      </c>
      <c r="S3190" s="29">
        <f t="shared" si="494"/>
        <v>0</v>
      </c>
      <c r="T3190" s="30">
        <f t="shared" si="495"/>
        <v>1</v>
      </c>
      <c r="U3190" s="28">
        <f t="shared" si="496"/>
        <v>25.023838999999999</v>
      </c>
      <c r="V3190" t="str">
        <f t="shared" si="497"/>
        <v>No</v>
      </c>
      <c r="W3190" t="str">
        <f t="shared" si="498"/>
        <v>11/1/2019</v>
      </c>
      <c r="X3190">
        <f t="shared" si="499"/>
        <v>1</v>
      </c>
      <c r="Y3190">
        <f t="shared" si="500"/>
        <v>25.023838999999999</v>
      </c>
      <c r="Z3190" t="str">
        <f t="shared" si="501"/>
        <v/>
      </c>
    </row>
    <row r="3191" spans="1:26" ht="13" hidden="1" x14ac:dyDescent="0.25">
      <c r="A3191" t="s">
        <v>5955</v>
      </c>
      <c r="B3191" t="s">
        <v>124</v>
      </c>
      <c r="C3191" t="s">
        <v>7</v>
      </c>
      <c r="D3191" s="46">
        <v>6.6699999999999995E-2</v>
      </c>
      <c r="E3191" s="2">
        <v>43799</v>
      </c>
      <c r="F3191" t="s">
        <v>5945</v>
      </c>
      <c r="G3191" s="16">
        <v>44378</v>
      </c>
      <c r="H3191" s="16">
        <v>44742</v>
      </c>
      <c r="I3191" s="3">
        <v>375.17</v>
      </c>
      <c r="J3191" s="3">
        <v>-66.69</v>
      </c>
      <c r="K3191" s="3">
        <v>308.48</v>
      </c>
      <c r="Q3191" s="29">
        <f t="shared" si="492"/>
        <v>2</v>
      </c>
      <c r="R3191" s="29">
        <f t="shared" si="493"/>
        <v>7</v>
      </c>
      <c r="S3191" s="29">
        <f t="shared" si="494"/>
        <v>0</v>
      </c>
      <c r="T3191" s="30">
        <f t="shared" si="495"/>
        <v>1</v>
      </c>
      <c r="U3191" s="28">
        <f t="shared" si="496"/>
        <v>25.023838999999999</v>
      </c>
      <c r="V3191" t="str">
        <f t="shared" si="497"/>
        <v>No</v>
      </c>
      <c r="W3191" t="str">
        <f t="shared" si="498"/>
        <v>11/1/2019</v>
      </c>
      <c r="X3191">
        <f t="shared" si="499"/>
        <v>1</v>
      </c>
      <c r="Y3191">
        <f t="shared" si="500"/>
        <v>25.023838999999999</v>
      </c>
      <c r="Z3191" t="str">
        <f t="shared" si="501"/>
        <v/>
      </c>
    </row>
    <row r="3192" spans="1:26" ht="13" hidden="1" x14ac:dyDescent="0.25">
      <c r="A3192" t="s">
        <v>5956</v>
      </c>
      <c r="B3192" t="s">
        <v>124</v>
      </c>
      <c r="C3192" t="s">
        <v>7</v>
      </c>
      <c r="D3192" s="46">
        <v>6.6699999999999995E-2</v>
      </c>
      <c r="E3192" s="2">
        <v>43799</v>
      </c>
      <c r="F3192" t="s">
        <v>5945</v>
      </c>
      <c r="G3192" s="16">
        <v>44378</v>
      </c>
      <c r="H3192" s="16">
        <v>44742</v>
      </c>
      <c r="I3192" s="3">
        <v>369.79</v>
      </c>
      <c r="J3192" s="3">
        <v>-65.739999999999995</v>
      </c>
      <c r="K3192" s="3">
        <v>304.05</v>
      </c>
      <c r="Q3192" s="29">
        <f t="shared" ref="Q3192:Q3255" si="502">DATEDIF(E3192,H3192,"Y")</f>
        <v>2</v>
      </c>
      <c r="R3192" s="29">
        <f t="shared" ref="R3192:R3255" si="503">DATEDIF(E3192,H3192,"YM")</f>
        <v>7</v>
      </c>
      <c r="S3192" s="29">
        <f t="shared" ref="S3192:S3255" si="504">DATEDIF(E3192,H3192,"MD")</f>
        <v>0</v>
      </c>
      <c r="T3192" s="30">
        <f t="shared" ref="T3192:T3255" si="505">IF(Q3192&gt;=1,1,R3192/12)</f>
        <v>1</v>
      </c>
      <c r="U3192" s="28">
        <f t="shared" ref="U3192:U3255" si="506">I3192*D3192*T3192</f>
        <v>24.664992999999999</v>
      </c>
      <c r="V3192" t="str">
        <f t="shared" si="497"/>
        <v>No</v>
      </c>
      <c r="W3192" t="str">
        <f t="shared" si="498"/>
        <v>11/1/2019</v>
      </c>
      <c r="X3192">
        <f t="shared" si="499"/>
        <v>1</v>
      </c>
      <c r="Y3192">
        <f t="shared" si="500"/>
        <v>24.664992999999999</v>
      </c>
      <c r="Z3192" t="str">
        <f t="shared" si="501"/>
        <v/>
      </c>
    </row>
    <row r="3193" spans="1:26" ht="13" hidden="1" x14ac:dyDescent="0.25">
      <c r="A3193" t="s">
        <v>5957</v>
      </c>
      <c r="B3193" t="s">
        <v>124</v>
      </c>
      <c r="C3193" t="s">
        <v>7</v>
      </c>
      <c r="D3193" s="46">
        <v>6.6699999999999995E-2</v>
      </c>
      <c r="E3193" s="2">
        <v>43799</v>
      </c>
      <c r="F3193" t="s">
        <v>5945</v>
      </c>
      <c r="G3193" s="16">
        <v>44378</v>
      </c>
      <c r="H3193" s="16">
        <v>44742</v>
      </c>
      <c r="I3193" s="3">
        <v>369.79</v>
      </c>
      <c r="J3193" s="3">
        <v>-65.739999999999995</v>
      </c>
      <c r="K3193" s="3">
        <v>304.05</v>
      </c>
      <c r="Q3193" s="29">
        <f t="shared" si="502"/>
        <v>2</v>
      </c>
      <c r="R3193" s="29">
        <f t="shared" si="503"/>
        <v>7</v>
      </c>
      <c r="S3193" s="29">
        <f t="shared" si="504"/>
        <v>0</v>
      </c>
      <c r="T3193" s="30">
        <f t="shared" si="505"/>
        <v>1</v>
      </c>
      <c r="U3193" s="28">
        <f t="shared" si="506"/>
        <v>24.664992999999999</v>
      </c>
      <c r="V3193" t="str">
        <f t="shared" si="497"/>
        <v>No</v>
      </c>
      <c r="W3193" t="str">
        <f t="shared" si="498"/>
        <v>11/1/2019</v>
      </c>
      <c r="X3193">
        <f t="shared" si="499"/>
        <v>1</v>
      </c>
      <c r="Y3193">
        <f t="shared" si="500"/>
        <v>24.664992999999999</v>
      </c>
      <c r="Z3193" t="str">
        <f t="shared" si="501"/>
        <v/>
      </c>
    </row>
    <row r="3194" spans="1:26" ht="13" hidden="1" x14ac:dyDescent="0.25">
      <c r="A3194" t="s">
        <v>5958</v>
      </c>
      <c r="B3194" t="s">
        <v>124</v>
      </c>
      <c r="C3194" t="s">
        <v>7</v>
      </c>
      <c r="D3194" s="46">
        <v>6.6699999999999995E-2</v>
      </c>
      <c r="E3194" s="2">
        <v>43799</v>
      </c>
      <c r="F3194" t="s">
        <v>5945</v>
      </c>
      <c r="G3194" s="16">
        <v>44378</v>
      </c>
      <c r="H3194" s="16">
        <v>44742</v>
      </c>
      <c r="I3194" s="3">
        <v>369.79</v>
      </c>
      <c r="J3194" s="3">
        <v>-65.739999999999995</v>
      </c>
      <c r="K3194" s="3">
        <v>304.05</v>
      </c>
      <c r="Q3194" s="29">
        <f t="shared" si="502"/>
        <v>2</v>
      </c>
      <c r="R3194" s="29">
        <f t="shared" si="503"/>
        <v>7</v>
      </c>
      <c r="S3194" s="29">
        <f t="shared" si="504"/>
        <v>0</v>
      </c>
      <c r="T3194" s="30">
        <f t="shared" si="505"/>
        <v>1</v>
      </c>
      <c r="U3194" s="28">
        <f t="shared" si="506"/>
        <v>24.664992999999999</v>
      </c>
      <c r="V3194" t="str">
        <f t="shared" si="497"/>
        <v>No</v>
      </c>
      <c r="W3194" t="str">
        <f t="shared" si="498"/>
        <v>11/1/2019</v>
      </c>
      <c r="X3194">
        <f t="shared" si="499"/>
        <v>1</v>
      </c>
      <c r="Y3194">
        <f t="shared" si="500"/>
        <v>24.664992999999999</v>
      </c>
      <c r="Z3194" t="str">
        <f t="shared" si="501"/>
        <v/>
      </c>
    </row>
    <row r="3195" spans="1:26" ht="13" hidden="1" x14ac:dyDescent="0.25">
      <c r="A3195" t="s">
        <v>5959</v>
      </c>
      <c r="B3195" t="s">
        <v>124</v>
      </c>
      <c r="C3195" t="s">
        <v>7</v>
      </c>
      <c r="D3195" s="46">
        <v>6.6699999999999995E-2</v>
      </c>
      <c r="E3195" s="2">
        <v>43799</v>
      </c>
      <c r="F3195" t="s">
        <v>5945</v>
      </c>
      <c r="G3195" s="16">
        <v>44378</v>
      </c>
      <c r="H3195" s="16">
        <v>44742</v>
      </c>
      <c r="I3195" s="3">
        <v>369.79</v>
      </c>
      <c r="J3195" s="3">
        <v>-65.739999999999995</v>
      </c>
      <c r="K3195" s="3">
        <v>304.05</v>
      </c>
      <c r="Q3195" s="29">
        <f t="shared" si="502"/>
        <v>2</v>
      </c>
      <c r="R3195" s="29">
        <f t="shared" si="503"/>
        <v>7</v>
      </c>
      <c r="S3195" s="29">
        <f t="shared" si="504"/>
        <v>0</v>
      </c>
      <c r="T3195" s="30">
        <f t="shared" si="505"/>
        <v>1</v>
      </c>
      <c r="U3195" s="28">
        <f t="shared" si="506"/>
        <v>24.664992999999999</v>
      </c>
      <c r="V3195" t="str">
        <f t="shared" si="497"/>
        <v>No</v>
      </c>
      <c r="W3195" t="str">
        <f t="shared" si="498"/>
        <v>11/1/2019</v>
      </c>
      <c r="X3195">
        <f t="shared" si="499"/>
        <v>1</v>
      </c>
      <c r="Y3195">
        <f t="shared" si="500"/>
        <v>24.664992999999999</v>
      </c>
      <c r="Z3195" t="str">
        <f t="shared" si="501"/>
        <v/>
      </c>
    </row>
    <row r="3196" spans="1:26" ht="13" hidden="1" x14ac:dyDescent="0.25">
      <c r="A3196" t="s">
        <v>5960</v>
      </c>
      <c r="B3196" t="s">
        <v>124</v>
      </c>
      <c r="C3196" t="s">
        <v>7</v>
      </c>
      <c r="D3196" s="46">
        <v>6.6699999999999995E-2</v>
      </c>
      <c r="E3196" s="2">
        <v>43799</v>
      </c>
      <c r="F3196" t="s">
        <v>5945</v>
      </c>
      <c r="G3196" s="16">
        <v>44378</v>
      </c>
      <c r="H3196" s="16">
        <v>44742</v>
      </c>
      <c r="I3196" s="3">
        <v>369.79</v>
      </c>
      <c r="J3196" s="3">
        <v>-65.739999999999995</v>
      </c>
      <c r="K3196" s="3">
        <v>304.05</v>
      </c>
      <c r="Q3196" s="29">
        <f t="shared" si="502"/>
        <v>2</v>
      </c>
      <c r="R3196" s="29">
        <f t="shared" si="503"/>
        <v>7</v>
      </c>
      <c r="S3196" s="29">
        <f t="shared" si="504"/>
        <v>0</v>
      </c>
      <c r="T3196" s="30">
        <f t="shared" si="505"/>
        <v>1</v>
      </c>
      <c r="U3196" s="28">
        <f t="shared" si="506"/>
        <v>24.664992999999999</v>
      </c>
      <c r="V3196" t="str">
        <f t="shared" si="497"/>
        <v>No</v>
      </c>
      <c r="W3196" t="str">
        <f t="shared" si="498"/>
        <v>11/1/2019</v>
      </c>
      <c r="X3196">
        <f t="shared" si="499"/>
        <v>1</v>
      </c>
      <c r="Y3196">
        <f t="shared" si="500"/>
        <v>24.664992999999999</v>
      </c>
      <c r="Z3196" t="str">
        <f t="shared" si="501"/>
        <v/>
      </c>
    </row>
    <row r="3197" spans="1:26" ht="13" hidden="1" x14ac:dyDescent="0.25">
      <c r="A3197" t="s">
        <v>5961</v>
      </c>
      <c r="B3197" t="s">
        <v>124</v>
      </c>
      <c r="C3197" t="s">
        <v>7</v>
      </c>
      <c r="D3197" s="46">
        <v>6.6699999999999995E-2</v>
      </c>
      <c r="E3197" s="2">
        <v>43799</v>
      </c>
      <c r="F3197" t="s">
        <v>5945</v>
      </c>
      <c r="G3197" s="16">
        <v>44378</v>
      </c>
      <c r="H3197" s="16">
        <v>44742</v>
      </c>
      <c r="I3197" s="3">
        <v>369.79</v>
      </c>
      <c r="J3197" s="3">
        <v>-65.739999999999995</v>
      </c>
      <c r="K3197" s="3">
        <v>304.05</v>
      </c>
      <c r="Q3197" s="29">
        <f t="shared" si="502"/>
        <v>2</v>
      </c>
      <c r="R3197" s="29">
        <f t="shared" si="503"/>
        <v>7</v>
      </c>
      <c r="S3197" s="29">
        <f t="shared" si="504"/>
        <v>0</v>
      </c>
      <c r="T3197" s="30">
        <f t="shared" si="505"/>
        <v>1</v>
      </c>
      <c r="U3197" s="28">
        <f t="shared" si="506"/>
        <v>24.664992999999999</v>
      </c>
      <c r="V3197" t="str">
        <f t="shared" si="497"/>
        <v>No</v>
      </c>
      <c r="W3197" t="str">
        <f t="shared" si="498"/>
        <v>11/1/2019</v>
      </c>
      <c r="X3197">
        <f t="shared" si="499"/>
        <v>1</v>
      </c>
      <c r="Y3197">
        <f t="shared" si="500"/>
        <v>24.664992999999999</v>
      </c>
      <c r="Z3197" t="str">
        <f t="shared" si="501"/>
        <v/>
      </c>
    </row>
    <row r="3198" spans="1:26" ht="13" hidden="1" x14ac:dyDescent="0.25">
      <c r="A3198" t="s">
        <v>5962</v>
      </c>
      <c r="B3198" t="s">
        <v>124</v>
      </c>
      <c r="C3198" t="s">
        <v>7</v>
      </c>
      <c r="D3198" s="46">
        <v>6.6699999999999995E-2</v>
      </c>
      <c r="E3198" s="2">
        <v>43799</v>
      </c>
      <c r="F3198" t="s">
        <v>5945</v>
      </c>
      <c r="G3198" s="16">
        <v>44378</v>
      </c>
      <c r="H3198" s="16">
        <v>44742</v>
      </c>
      <c r="I3198" s="3">
        <v>369.79</v>
      </c>
      <c r="J3198" s="3">
        <v>-65.739999999999995</v>
      </c>
      <c r="K3198" s="3">
        <v>304.05</v>
      </c>
      <c r="Q3198" s="29">
        <f t="shared" si="502"/>
        <v>2</v>
      </c>
      <c r="R3198" s="29">
        <f t="shared" si="503"/>
        <v>7</v>
      </c>
      <c r="S3198" s="29">
        <f t="shared" si="504"/>
        <v>0</v>
      </c>
      <c r="T3198" s="30">
        <f t="shared" si="505"/>
        <v>1</v>
      </c>
      <c r="U3198" s="28">
        <f t="shared" si="506"/>
        <v>24.664992999999999</v>
      </c>
      <c r="V3198" t="str">
        <f t="shared" si="497"/>
        <v>No</v>
      </c>
      <c r="W3198" t="str">
        <f t="shared" si="498"/>
        <v>11/1/2019</v>
      </c>
      <c r="X3198">
        <f t="shared" si="499"/>
        <v>1</v>
      </c>
      <c r="Y3198">
        <f t="shared" si="500"/>
        <v>24.664992999999999</v>
      </c>
      <c r="Z3198" t="str">
        <f t="shared" si="501"/>
        <v/>
      </c>
    </row>
    <row r="3199" spans="1:26" ht="13" hidden="1" x14ac:dyDescent="0.25">
      <c r="A3199" t="s">
        <v>5963</v>
      </c>
      <c r="B3199" t="s">
        <v>124</v>
      </c>
      <c r="C3199" t="s">
        <v>7</v>
      </c>
      <c r="D3199" s="46">
        <v>6.6699999999999995E-2</v>
      </c>
      <c r="E3199" s="2">
        <v>43799</v>
      </c>
      <c r="F3199" t="s">
        <v>5945</v>
      </c>
      <c r="G3199" s="16">
        <v>44378</v>
      </c>
      <c r="H3199" s="16">
        <v>44742</v>
      </c>
      <c r="I3199" s="3">
        <v>369.79</v>
      </c>
      <c r="J3199" s="3">
        <v>-65.739999999999995</v>
      </c>
      <c r="K3199" s="3">
        <v>304.05</v>
      </c>
      <c r="Q3199" s="29">
        <f t="shared" si="502"/>
        <v>2</v>
      </c>
      <c r="R3199" s="29">
        <f t="shared" si="503"/>
        <v>7</v>
      </c>
      <c r="S3199" s="29">
        <f t="shared" si="504"/>
        <v>0</v>
      </c>
      <c r="T3199" s="30">
        <f t="shared" si="505"/>
        <v>1</v>
      </c>
      <c r="U3199" s="28">
        <f t="shared" si="506"/>
        <v>24.664992999999999</v>
      </c>
      <c r="V3199" t="str">
        <f t="shared" si="497"/>
        <v>No</v>
      </c>
      <c r="W3199" t="str">
        <f t="shared" si="498"/>
        <v>11/1/2019</v>
      </c>
      <c r="X3199">
        <f t="shared" si="499"/>
        <v>1</v>
      </c>
      <c r="Y3199">
        <f t="shared" si="500"/>
        <v>24.664992999999999</v>
      </c>
      <c r="Z3199" t="str">
        <f t="shared" si="501"/>
        <v/>
      </c>
    </row>
    <row r="3200" spans="1:26" ht="13" hidden="1" x14ac:dyDescent="0.25">
      <c r="A3200" t="s">
        <v>5964</v>
      </c>
      <c r="B3200" t="s">
        <v>124</v>
      </c>
      <c r="C3200" t="s">
        <v>7</v>
      </c>
      <c r="D3200" s="46">
        <v>6.6699999999999995E-2</v>
      </c>
      <c r="E3200" s="2">
        <v>43799</v>
      </c>
      <c r="F3200" t="s">
        <v>5945</v>
      </c>
      <c r="G3200" s="16">
        <v>44378</v>
      </c>
      <c r="H3200" s="16">
        <v>44742</v>
      </c>
      <c r="I3200" s="3">
        <v>369.79</v>
      </c>
      <c r="J3200" s="3">
        <v>-65.739999999999995</v>
      </c>
      <c r="K3200" s="3">
        <v>304.05</v>
      </c>
      <c r="Q3200" s="29">
        <f t="shared" si="502"/>
        <v>2</v>
      </c>
      <c r="R3200" s="29">
        <f t="shared" si="503"/>
        <v>7</v>
      </c>
      <c r="S3200" s="29">
        <f t="shared" si="504"/>
        <v>0</v>
      </c>
      <c r="T3200" s="30">
        <f t="shared" si="505"/>
        <v>1</v>
      </c>
      <c r="U3200" s="28">
        <f t="shared" si="506"/>
        <v>24.664992999999999</v>
      </c>
      <c r="V3200" t="str">
        <f t="shared" si="497"/>
        <v>No</v>
      </c>
      <c r="W3200" t="str">
        <f t="shared" si="498"/>
        <v>11/1/2019</v>
      </c>
      <c r="X3200">
        <f t="shared" si="499"/>
        <v>1</v>
      </c>
      <c r="Y3200">
        <f t="shared" si="500"/>
        <v>24.664992999999999</v>
      </c>
      <c r="Z3200" t="str">
        <f t="shared" si="501"/>
        <v/>
      </c>
    </row>
    <row r="3201" spans="1:26" ht="13" hidden="1" x14ac:dyDescent="0.25">
      <c r="A3201" t="s">
        <v>5965</v>
      </c>
      <c r="B3201" t="s">
        <v>124</v>
      </c>
      <c r="C3201" t="s">
        <v>7</v>
      </c>
      <c r="D3201" s="46">
        <v>6.6699999999999995E-2</v>
      </c>
      <c r="E3201" s="2">
        <v>43799</v>
      </c>
      <c r="F3201" t="s">
        <v>5945</v>
      </c>
      <c r="G3201" s="16">
        <v>44378</v>
      </c>
      <c r="H3201" s="16">
        <v>44742</v>
      </c>
      <c r="I3201" s="3">
        <v>369.79</v>
      </c>
      <c r="J3201" s="3">
        <v>-65.739999999999995</v>
      </c>
      <c r="K3201" s="3">
        <v>304.05</v>
      </c>
      <c r="Q3201" s="29">
        <f t="shared" si="502"/>
        <v>2</v>
      </c>
      <c r="R3201" s="29">
        <f t="shared" si="503"/>
        <v>7</v>
      </c>
      <c r="S3201" s="29">
        <f t="shared" si="504"/>
        <v>0</v>
      </c>
      <c r="T3201" s="30">
        <f t="shared" si="505"/>
        <v>1</v>
      </c>
      <c r="U3201" s="28">
        <f t="shared" si="506"/>
        <v>24.664992999999999</v>
      </c>
      <c r="V3201" t="str">
        <f t="shared" si="497"/>
        <v>No</v>
      </c>
      <c r="W3201" t="str">
        <f t="shared" si="498"/>
        <v>11/1/2019</v>
      </c>
      <c r="X3201">
        <f t="shared" si="499"/>
        <v>1</v>
      </c>
      <c r="Y3201">
        <f t="shared" si="500"/>
        <v>24.664992999999999</v>
      </c>
      <c r="Z3201" t="str">
        <f t="shared" si="501"/>
        <v/>
      </c>
    </row>
    <row r="3202" spans="1:26" ht="13" hidden="1" x14ac:dyDescent="0.25">
      <c r="A3202" t="s">
        <v>5966</v>
      </c>
      <c r="B3202" t="s">
        <v>124</v>
      </c>
      <c r="C3202" t="s">
        <v>7</v>
      </c>
      <c r="D3202" s="46">
        <v>6.6699999999999995E-2</v>
      </c>
      <c r="E3202" s="2">
        <v>43799</v>
      </c>
      <c r="F3202" t="s">
        <v>5945</v>
      </c>
      <c r="G3202" s="16">
        <v>44378</v>
      </c>
      <c r="H3202" s="16">
        <v>44742</v>
      </c>
      <c r="I3202" s="3">
        <v>369.79</v>
      </c>
      <c r="J3202" s="3">
        <v>-65.739999999999995</v>
      </c>
      <c r="K3202" s="3">
        <v>304.05</v>
      </c>
      <c r="Q3202" s="29">
        <f t="shared" si="502"/>
        <v>2</v>
      </c>
      <c r="R3202" s="29">
        <f t="shared" si="503"/>
        <v>7</v>
      </c>
      <c r="S3202" s="29">
        <f t="shared" si="504"/>
        <v>0</v>
      </c>
      <c r="T3202" s="30">
        <f t="shared" si="505"/>
        <v>1</v>
      </c>
      <c r="U3202" s="28">
        <f t="shared" si="506"/>
        <v>24.664992999999999</v>
      </c>
      <c r="V3202" t="str">
        <f t="shared" si="497"/>
        <v>No</v>
      </c>
      <c r="W3202" t="str">
        <f t="shared" si="498"/>
        <v>11/1/2019</v>
      </c>
      <c r="X3202">
        <f t="shared" si="499"/>
        <v>1</v>
      </c>
      <c r="Y3202">
        <f t="shared" si="500"/>
        <v>24.664992999999999</v>
      </c>
      <c r="Z3202" t="str">
        <f t="shared" si="501"/>
        <v/>
      </c>
    </row>
    <row r="3203" spans="1:26" ht="13" hidden="1" x14ac:dyDescent="0.25">
      <c r="A3203" t="s">
        <v>5967</v>
      </c>
      <c r="B3203" t="s">
        <v>124</v>
      </c>
      <c r="C3203" t="s">
        <v>7</v>
      </c>
      <c r="D3203" s="46">
        <v>6.6699999999999995E-2</v>
      </c>
      <c r="E3203" s="2">
        <v>43799</v>
      </c>
      <c r="F3203" t="s">
        <v>5945</v>
      </c>
      <c r="G3203" s="16">
        <v>44378</v>
      </c>
      <c r="H3203" s="16">
        <v>44742</v>
      </c>
      <c r="I3203" s="3">
        <v>369.79</v>
      </c>
      <c r="J3203" s="3">
        <v>-65.739999999999995</v>
      </c>
      <c r="K3203" s="3">
        <v>304.05</v>
      </c>
      <c r="Q3203" s="29">
        <f t="shared" si="502"/>
        <v>2</v>
      </c>
      <c r="R3203" s="29">
        <f t="shared" si="503"/>
        <v>7</v>
      </c>
      <c r="S3203" s="29">
        <f t="shared" si="504"/>
        <v>0</v>
      </c>
      <c r="T3203" s="30">
        <f t="shared" si="505"/>
        <v>1</v>
      </c>
      <c r="U3203" s="28">
        <f t="shared" si="506"/>
        <v>24.664992999999999</v>
      </c>
      <c r="V3203" t="str">
        <f t="shared" si="497"/>
        <v>No</v>
      </c>
      <c r="W3203" t="str">
        <f t="shared" si="498"/>
        <v>11/1/2019</v>
      </c>
      <c r="X3203">
        <f t="shared" si="499"/>
        <v>1</v>
      </c>
      <c r="Y3203">
        <f t="shared" si="500"/>
        <v>24.664992999999999</v>
      </c>
      <c r="Z3203" t="str">
        <f t="shared" si="501"/>
        <v/>
      </c>
    </row>
    <row r="3204" spans="1:26" ht="13" hidden="1" x14ac:dyDescent="0.25">
      <c r="A3204" t="s">
        <v>5968</v>
      </c>
      <c r="B3204" t="s">
        <v>124</v>
      </c>
      <c r="C3204" t="s">
        <v>7</v>
      </c>
      <c r="D3204" s="46">
        <v>6.6699999999999995E-2</v>
      </c>
      <c r="E3204" s="2">
        <v>43799</v>
      </c>
      <c r="F3204" t="s">
        <v>5945</v>
      </c>
      <c r="G3204" s="16">
        <v>44378</v>
      </c>
      <c r="H3204" s="16">
        <v>44742</v>
      </c>
      <c r="I3204" s="3">
        <v>369.79</v>
      </c>
      <c r="J3204" s="3">
        <v>-65.739999999999995</v>
      </c>
      <c r="K3204" s="3">
        <v>304.05</v>
      </c>
      <c r="Q3204" s="29">
        <f t="shared" si="502"/>
        <v>2</v>
      </c>
      <c r="R3204" s="29">
        <f t="shared" si="503"/>
        <v>7</v>
      </c>
      <c r="S3204" s="29">
        <f t="shared" si="504"/>
        <v>0</v>
      </c>
      <c r="T3204" s="30">
        <f t="shared" si="505"/>
        <v>1</v>
      </c>
      <c r="U3204" s="28">
        <f t="shared" si="506"/>
        <v>24.664992999999999</v>
      </c>
      <c r="V3204" t="str">
        <f t="shared" si="497"/>
        <v>No</v>
      </c>
      <c r="W3204" t="str">
        <f t="shared" si="498"/>
        <v>11/1/2019</v>
      </c>
      <c r="X3204">
        <f t="shared" si="499"/>
        <v>1</v>
      </c>
      <c r="Y3204">
        <f t="shared" si="500"/>
        <v>24.664992999999999</v>
      </c>
      <c r="Z3204" t="str">
        <f t="shared" si="501"/>
        <v/>
      </c>
    </row>
    <row r="3205" spans="1:26" ht="13" hidden="1" x14ac:dyDescent="0.25">
      <c r="A3205" t="s">
        <v>5969</v>
      </c>
      <c r="B3205" t="s">
        <v>124</v>
      </c>
      <c r="C3205" t="s">
        <v>7</v>
      </c>
      <c r="D3205" s="46">
        <v>6.6699999999999995E-2</v>
      </c>
      <c r="E3205" s="2">
        <v>43799</v>
      </c>
      <c r="F3205" t="s">
        <v>5945</v>
      </c>
      <c r="G3205" s="16">
        <v>44378</v>
      </c>
      <c r="H3205" s="16">
        <v>44742</v>
      </c>
      <c r="I3205" s="3">
        <v>369.79</v>
      </c>
      <c r="J3205" s="3">
        <v>-65.739999999999995</v>
      </c>
      <c r="K3205" s="3">
        <v>304.05</v>
      </c>
      <c r="Q3205" s="29">
        <f t="shared" si="502"/>
        <v>2</v>
      </c>
      <c r="R3205" s="29">
        <f t="shared" si="503"/>
        <v>7</v>
      </c>
      <c r="S3205" s="29">
        <f t="shared" si="504"/>
        <v>0</v>
      </c>
      <c r="T3205" s="30">
        <f t="shared" si="505"/>
        <v>1</v>
      </c>
      <c r="U3205" s="28">
        <f t="shared" si="506"/>
        <v>24.664992999999999</v>
      </c>
      <c r="V3205" t="str">
        <f t="shared" si="497"/>
        <v>No</v>
      </c>
      <c r="W3205" t="str">
        <f t="shared" si="498"/>
        <v>11/1/2019</v>
      </c>
      <c r="X3205">
        <f t="shared" si="499"/>
        <v>1</v>
      </c>
      <c r="Y3205">
        <f t="shared" si="500"/>
        <v>24.664992999999999</v>
      </c>
      <c r="Z3205" t="str">
        <f t="shared" si="501"/>
        <v/>
      </c>
    </row>
    <row r="3206" spans="1:26" ht="13" hidden="1" x14ac:dyDescent="0.25">
      <c r="A3206" t="s">
        <v>5970</v>
      </c>
      <c r="B3206" t="s">
        <v>124</v>
      </c>
      <c r="C3206" t="s">
        <v>7</v>
      </c>
      <c r="D3206" s="46">
        <v>6.6699999999999995E-2</v>
      </c>
      <c r="E3206" s="2">
        <v>43799</v>
      </c>
      <c r="F3206" t="s">
        <v>5945</v>
      </c>
      <c r="G3206" s="16">
        <v>44378</v>
      </c>
      <c r="H3206" s="16">
        <v>44742</v>
      </c>
      <c r="I3206" s="3">
        <v>369.79</v>
      </c>
      <c r="J3206" s="3">
        <v>-65.739999999999995</v>
      </c>
      <c r="K3206" s="3">
        <v>304.05</v>
      </c>
      <c r="Q3206" s="29">
        <f t="shared" si="502"/>
        <v>2</v>
      </c>
      <c r="R3206" s="29">
        <f t="shared" si="503"/>
        <v>7</v>
      </c>
      <c r="S3206" s="29">
        <f t="shared" si="504"/>
        <v>0</v>
      </c>
      <c r="T3206" s="30">
        <f t="shared" si="505"/>
        <v>1</v>
      </c>
      <c r="U3206" s="28">
        <f t="shared" si="506"/>
        <v>24.664992999999999</v>
      </c>
      <c r="V3206" t="str">
        <f t="shared" si="497"/>
        <v>No</v>
      </c>
      <c r="W3206" t="str">
        <f t="shared" si="498"/>
        <v>11/1/2019</v>
      </c>
      <c r="X3206">
        <f t="shared" si="499"/>
        <v>1</v>
      </c>
      <c r="Y3206">
        <f t="shared" si="500"/>
        <v>24.664992999999999</v>
      </c>
      <c r="Z3206" t="str">
        <f t="shared" si="501"/>
        <v/>
      </c>
    </row>
    <row r="3207" spans="1:26" ht="13" hidden="1" x14ac:dyDescent="0.25">
      <c r="A3207" t="s">
        <v>5971</v>
      </c>
      <c r="B3207" t="s">
        <v>124</v>
      </c>
      <c r="C3207" t="s">
        <v>7</v>
      </c>
      <c r="D3207" s="46">
        <v>6.6699999999999995E-2</v>
      </c>
      <c r="E3207" s="2">
        <v>43799</v>
      </c>
      <c r="F3207" t="s">
        <v>5945</v>
      </c>
      <c r="G3207" s="16">
        <v>44378</v>
      </c>
      <c r="H3207" s="16">
        <v>44742</v>
      </c>
      <c r="I3207" s="3">
        <v>369.79</v>
      </c>
      <c r="J3207" s="3">
        <v>-65.739999999999995</v>
      </c>
      <c r="K3207" s="3">
        <v>304.05</v>
      </c>
      <c r="Q3207" s="29">
        <f t="shared" si="502"/>
        <v>2</v>
      </c>
      <c r="R3207" s="29">
        <f t="shared" si="503"/>
        <v>7</v>
      </c>
      <c r="S3207" s="29">
        <f t="shared" si="504"/>
        <v>0</v>
      </c>
      <c r="T3207" s="30">
        <f t="shared" si="505"/>
        <v>1</v>
      </c>
      <c r="U3207" s="28">
        <f t="shared" si="506"/>
        <v>24.664992999999999</v>
      </c>
      <c r="V3207" t="str">
        <f t="shared" si="497"/>
        <v>No</v>
      </c>
      <c r="W3207" t="str">
        <f t="shared" si="498"/>
        <v>11/1/2019</v>
      </c>
      <c r="X3207">
        <f t="shared" si="499"/>
        <v>1</v>
      </c>
      <c r="Y3207">
        <f t="shared" si="500"/>
        <v>24.664992999999999</v>
      </c>
      <c r="Z3207" t="str">
        <f t="shared" si="501"/>
        <v/>
      </c>
    </row>
    <row r="3208" spans="1:26" ht="13" hidden="1" x14ac:dyDescent="0.25">
      <c r="A3208" t="s">
        <v>5972</v>
      </c>
      <c r="B3208" t="s">
        <v>124</v>
      </c>
      <c r="C3208" t="s">
        <v>7</v>
      </c>
      <c r="D3208" s="46">
        <v>6.6699999999999995E-2</v>
      </c>
      <c r="E3208" s="2">
        <v>43799</v>
      </c>
      <c r="F3208" t="s">
        <v>5945</v>
      </c>
      <c r="G3208" s="16">
        <v>44378</v>
      </c>
      <c r="H3208" s="16">
        <v>44742</v>
      </c>
      <c r="I3208" s="3">
        <v>369.79</v>
      </c>
      <c r="J3208" s="3">
        <v>-65.739999999999995</v>
      </c>
      <c r="K3208" s="3">
        <v>304.05</v>
      </c>
      <c r="Q3208" s="29">
        <f t="shared" si="502"/>
        <v>2</v>
      </c>
      <c r="R3208" s="29">
        <f t="shared" si="503"/>
        <v>7</v>
      </c>
      <c r="S3208" s="29">
        <f t="shared" si="504"/>
        <v>0</v>
      </c>
      <c r="T3208" s="30">
        <f t="shared" si="505"/>
        <v>1</v>
      </c>
      <c r="U3208" s="28">
        <f t="shared" si="506"/>
        <v>24.664992999999999</v>
      </c>
      <c r="V3208" t="str">
        <f t="shared" si="497"/>
        <v>No</v>
      </c>
      <c r="W3208" t="str">
        <f t="shared" si="498"/>
        <v>11/1/2019</v>
      </c>
      <c r="X3208">
        <f t="shared" si="499"/>
        <v>1</v>
      </c>
      <c r="Y3208">
        <f t="shared" si="500"/>
        <v>24.664992999999999</v>
      </c>
      <c r="Z3208" t="str">
        <f t="shared" si="501"/>
        <v/>
      </c>
    </row>
    <row r="3209" spans="1:26" ht="13" hidden="1" x14ac:dyDescent="0.25">
      <c r="A3209" t="s">
        <v>5973</v>
      </c>
      <c r="B3209" t="s">
        <v>124</v>
      </c>
      <c r="C3209" t="s">
        <v>7</v>
      </c>
      <c r="D3209" s="46">
        <v>6.6699999999999995E-2</v>
      </c>
      <c r="E3209" s="2">
        <v>43799</v>
      </c>
      <c r="F3209" t="s">
        <v>5945</v>
      </c>
      <c r="G3209" s="16">
        <v>44378</v>
      </c>
      <c r="H3209" s="16">
        <v>44742</v>
      </c>
      <c r="I3209" s="3">
        <v>369.79</v>
      </c>
      <c r="J3209" s="3">
        <v>-65.739999999999995</v>
      </c>
      <c r="K3209" s="3">
        <v>304.05</v>
      </c>
      <c r="Q3209" s="29">
        <f t="shared" si="502"/>
        <v>2</v>
      </c>
      <c r="R3209" s="29">
        <f t="shared" si="503"/>
        <v>7</v>
      </c>
      <c r="S3209" s="29">
        <f t="shared" si="504"/>
        <v>0</v>
      </c>
      <c r="T3209" s="30">
        <f t="shared" si="505"/>
        <v>1</v>
      </c>
      <c r="U3209" s="28">
        <f t="shared" si="506"/>
        <v>24.664992999999999</v>
      </c>
      <c r="V3209" t="str">
        <f t="shared" si="497"/>
        <v>No</v>
      </c>
      <c r="W3209" t="str">
        <f t="shared" si="498"/>
        <v>11/1/2019</v>
      </c>
      <c r="X3209">
        <f t="shared" si="499"/>
        <v>1</v>
      </c>
      <c r="Y3209">
        <f t="shared" si="500"/>
        <v>24.664992999999999</v>
      </c>
      <c r="Z3209" t="str">
        <f t="shared" si="501"/>
        <v/>
      </c>
    </row>
    <row r="3210" spans="1:26" ht="13" hidden="1" x14ac:dyDescent="0.25">
      <c r="A3210" t="s">
        <v>5974</v>
      </c>
      <c r="B3210" t="s">
        <v>124</v>
      </c>
      <c r="C3210" t="s">
        <v>7</v>
      </c>
      <c r="D3210" s="46">
        <v>6.6699999999999995E-2</v>
      </c>
      <c r="E3210" s="2">
        <v>43799</v>
      </c>
      <c r="F3210" t="s">
        <v>5945</v>
      </c>
      <c r="G3210" s="16">
        <v>44378</v>
      </c>
      <c r="H3210" s="16">
        <v>44742</v>
      </c>
      <c r="I3210" s="3">
        <v>381.94</v>
      </c>
      <c r="J3210" s="3">
        <v>-67.900000000000006</v>
      </c>
      <c r="K3210" s="3">
        <v>314.04000000000002</v>
      </c>
      <c r="Q3210" s="29">
        <f t="shared" si="502"/>
        <v>2</v>
      </c>
      <c r="R3210" s="29">
        <f t="shared" si="503"/>
        <v>7</v>
      </c>
      <c r="S3210" s="29">
        <f t="shared" si="504"/>
        <v>0</v>
      </c>
      <c r="T3210" s="30">
        <f t="shared" si="505"/>
        <v>1</v>
      </c>
      <c r="U3210" s="28">
        <f t="shared" si="506"/>
        <v>25.475397999999998</v>
      </c>
      <c r="V3210" t="str">
        <f t="shared" si="497"/>
        <v>No</v>
      </c>
      <c r="W3210" t="str">
        <f t="shared" si="498"/>
        <v>11/1/2019</v>
      </c>
      <c r="X3210">
        <f t="shared" si="499"/>
        <v>1</v>
      </c>
      <c r="Y3210">
        <f t="shared" si="500"/>
        <v>25.475397999999998</v>
      </c>
      <c r="Z3210" t="str">
        <f t="shared" si="501"/>
        <v/>
      </c>
    </row>
    <row r="3211" spans="1:26" ht="13" hidden="1" x14ac:dyDescent="0.25">
      <c r="A3211" t="s">
        <v>5975</v>
      </c>
      <c r="B3211" t="s">
        <v>124</v>
      </c>
      <c r="C3211" t="s">
        <v>7</v>
      </c>
      <c r="D3211" s="46">
        <v>6.6699999999999995E-2</v>
      </c>
      <c r="E3211" s="2">
        <v>43799</v>
      </c>
      <c r="F3211" t="s">
        <v>5945</v>
      </c>
      <c r="G3211" s="16">
        <v>44378</v>
      </c>
      <c r="H3211" s="16">
        <v>44742</v>
      </c>
      <c r="I3211" s="3">
        <v>381.94</v>
      </c>
      <c r="J3211" s="3">
        <v>-67.900000000000006</v>
      </c>
      <c r="K3211" s="3">
        <v>314.04000000000002</v>
      </c>
      <c r="Q3211" s="29">
        <f t="shared" si="502"/>
        <v>2</v>
      </c>
      <c r="R3211" s="29">
        <f t="shared" si="503"/>
        <v>7</v>
      </c>
      <c r="S3211" s="29">
        <f t="shared" si="504"/>
        <v>0</v>
      </c>
      <c r="T3211" s="30">
        <f t="shared" si="505"/>
        <v>1</v>
      </c>
      <c r="U3211" s="28">
        <f t="shared" si="506"/>
        <v>25.475397999999998</v>
      </c>
      <c r="V3211" t="str">
        <f t="shared" si="497"/>
        <v>No</v>
      </c>
      <c r="W3211" t="str">
        <f t="shared" si="498"/>
        <v>11/1/2019</v>
      </c>
      <c r="X3211">
        <f t="shared" si="499"/>
        <v>1</v>
      </c>
      <c r="Y3211">
        <f t="shared" si="500"/>
        <v>25.475397999999998</v>
      </c>
      <c r="Z3211" t="str">
        <f t="shared" si="501"/>
        <v/>
      </c>
    </row>
    <row r="3212" spans="1:26" ht="13" hidden="1" x14ac:dyDescent="0.25">
      <c r="A3212" t="s">
        <v>5976</v>
      </c>
      <c r="B3212" t="s">
        <v>124</v>
      </c>
      <c r="C3212" t="s">
        <v>7</v>
      </c>
      <c r="D3212" s="46">
        <v>6.6699999999999995E-2</v>
      </c>
      <c r="E3212" s="2">
        <v>43799</v>
      </c>
      <c r="F3212" t="s">
        <v>5945</v>
      </c>
      <c r="G3212" s="16">
        <v>44378</v>
      </c>
      <c r="H3212" s="16">
        <v>44742</v>
      </c>
      <c r="I3212" s="3">
        <v>381.94</v>
      </c>
      <c r="J3212" s="3">
        <v>-67.900000000000006</v>
      </c>
      <c r="K3212" s="3">
        <v>314.04000000000002</v>
      </c>
      <c r="Q3212" s="29">
        <f t="shared" si="502"/>
        <v>2</v>
      </c>
      <c r="R3212" s="29">
        <f t="shared" si="503"/>
        <v>7</v>
      </c>
      <c r="S3212" s="29">
        <f t="shared" si="504"/>
        <v>0</v>
      </c>
      <c r="T3212" s="30">
        <f t="shared" si="505"/>
        <v>1</v>
      </c>
      <c r="U3212" s="28">
        <f t="shared" si="506"/>
        <v>25.475397999999998</v>
      </c>
      <c r="V3212" t="str">
        <f t="shared" ref="V3212:V3275" si="507">IF(AND(E3212&gt;=G3212,E3212&lt;=H3212),"Yes","No")</f>
        <v>No</v>
      </c>
      <c r="W3212" t="str">
        <f t="shared" ref="W3212:W3275" si="508">MONTH(E3212)&amp;"/"&amp;1&amp;"/"&amp;YEAR(E3212)</f>
        <v>11/1/2019</v>
      </c>
      <c r="X3212">
        <f t="shared" ref="X3212:X3275" si="509">IF(V3212="Yes",(DATEDIF(W3212,H3212+1,"M")/12),1)</f>
        <v>1</v>
      </c>
      <c r="Y3212">
        <f t="shared" ref="Y3212:Y3275" si="510">I3212*D3212*X3212</f>
        <v>25.475397999999998</v>
      </c>
      <c r="Z3212" t="str">
        <f t="shared" ref="Z3212:Z3275" si="511">IF(V3212="Yes",Y3212+J3212,"")</f>
        <v/>
      </c>
    </row>
    <row r="3213" spans="1:26" ht="13" hidden="1" x14ac:dyDescent="0.25">
      <c r="A3213" t="s">
        <v>5977</v>
      </c>
      <c r="B3213" t="s">
        <v>124</v>
      </c>
      <c r="C3213" t="s">
        <v>7</v>
      </c>
      <c r="D3213" s="46">
        <v>6.6699999999999995E-2</v>
      </c>
      <c r="E3213" s="2">
        <v>43799</v>
      </c>
      <c r="F3213" t="s">
        <v>5945</v>
      </c>
      <c r="G3213" s="16">
        <v>44378</v>
      </c>
      <c r="H3213" s="16">
        <v>44742</v>
      </c>
      <c r="I3213" s="3">
        <v>381.94</v>
      </c>
      <c r="J3213" s="3">
        <v>-67.900000000000006</v>
      </c>
      <c r="K3213" s="3">
        <v>314.04000000000002</v>
      </c>
      <c r="Q3213" s="29">
        <f t="shared" si="502"/>
        <v>2</v>
      </c>
      <c r="R3213" s="29">
        <f t="shared" si="503"/>
        <v>7</v>
      </c>
      <c r="S3213" s="29">
        <f t="shared" si="504"/>
        <v>0</v>
      </c>
      <c r="T3213" s="30">
        <f t="shared" si="505"/>
        <v>1</v>
      </c>
      <c r="U3213" s="28">
        <f t="shared" si="506"/>
        <v>25.475397999999998</v>
      </c>
      <c r="V3213" t="str">
        <f t="shared" si="507"/>
        <v>No</v>
      </c>
      <c r="W3213" t="str">
        <f t="shared" si="508"/>
        <v>11/1/2019</v>
      </c>
      <c r="X3213">
        <f t="shared" si="509"/>
        <v>1</v>
      </c>
      <c r="Y3213">
        <f t="shared" si="510"/>
        <v>25.475397999999998</v>
      </c>
      <c r="Z3213" t="str">
        <f t="shared" si="511"/>
        <v/>
      </c>
    </row>
    <row r="3214" spans="1:26" ht="13" hidden="1" x14ac:dyDescent="0.25">
      <c r="A3214" t="s">
        <v>5978</v>
      </c>
      <c r="B3214" t="s">
        <v>124</v>
      </c>
      <c r="C3214" t="s">
        <v>7</v>
      </c>
      <c r="D3214" s="46">
        <v>6.6699999999999995E-2</v>
      </c>
      <c r="E3214" s="2">
        <v>43799</v>
      </c>
      <c r="F3214" t="s">
        <v>5945</v>
      </c>
      <c r="G3214" s="16">
        <v>44378</v>
      </c>
      <c r="H3214" s="16">
        <v>44742</v>
      </c>
      <c r="I3214" s="3">
        <v>381.94</v>
      </c>
      <c r="J3214" s="3">
        <v>-67.900000000000006</v>
      </c>
      <c r="K3214" s="3">
        <v>314.04000000000002</v>
      </c>
      <c r="Q3214" s="29">
        <f t="shared" si="502"/>
        <v>2</v>
      </c>
      <c r="R3214" s="29">
        <f t="shared" si="503"/>
        <v>7</v>
      </c>
      <c r="S3214" s="29">
        <f t="shared" si="504"/>
        <v>0</v>
      </c>
      <c r="T3214" s="30">
        <f t="shared" si="505"/>
        <v>1</v>
      </c>
      <c r="U3214" s="28">
        <f t="shared" si="506"/>
        <v>25.475397999999998</v>
      </c>
      <c r="V3214" t="str">
        <f t="shared" si="507"/>
        <v>No</v>
      </c>
      <c r="W3214" t="str">
        <f t="shared" si="508"/>
        <v>11/1/2019</v>
      </c>
      <c r="X3214">
        <f t="shared" si="509"/>
        <v>1</v>
      </c>
      <c r="Y3214">
        <f t="shared" si="510"/>
        <v>25.475397999999998</v>
      </c>
      <c r="Z3214" t="str">
        <f t="shared" si="511"/>
        <v/>
      </c>
    </row>
    <row r="3215" spans="1:26" ht="13" hidden="1" x14ac:dyDescent="0.25">
      <c r="A3215" t="s">
        <v>5979</v>
      </c>
      <c r="B3215" t="s">
        <v>124</v>
      </c>
      <c r="C3215" t="s">
        <v>7</v>
      </c>
      <c r="D3215" s="46">
        <v>6.6699999999999995E-2</v>
      </c>
      <c r="E3215" s="2">
        <v>43799</v>
      </c>
      <c r="F3215" t="s">
        <v>5945</v>
      </c>
      <c r="G3215" s="16">
        <v>44378</v>
      </c>
      <c r="H3215" s="16">
        <v>44742</v>
      </c>
      <c r="I3215" s="3">
        <v>381.94</v>
      </c>
      <c r="J3215" s="3">
        <v>-67.900000000000006</v>
      </c>
      <c r="K3215" s="3">
        <v>314.04000000000002</v>
      </c>
      <c r="Q3215" s="29">
        <f t="shared" si="502"/>
        <v>2</v>
      </c>
      <c r="R3215" s="29">
        <f t="shared" si="503"/>
        <v>7</v>
      </c>
      <c r="S3215" s="29">
        <f t="shared" si="504"/>
        <v>0</v>
      </c>
      <c r="T3215" s="30">
        <f t="shared" si="505"/>
        <v>1</v>
      </c>
      <c r="U3215" s="28">
        <f t="shared" si="506"/>
        <v>25.475397999999998</v>
      </c>
      <c r="V3215" t="str">
        <f t="shared" si="507"/>
        <v>No</v>
      </c>
      <c r="W3215" t="str">
        <f t="shared" si="508"/>
        <v>11/1/2019</v>
      </c>
      <c r="X3215">
        <f t="shared" si="509"/>
        <v>1</v>
      </c>
      <c r="Y3215">
        <f t="shared" si="510"/>
        <v>25.475397999999998</v>
      </c>
      <c r="Z3215" t="str">
        <f t="shared" si="511"/>
        <v/>
      </c>
    </row>
    <row r="3216" spans="1:26" ht="13" hidden="1" x14ac:dyDescent="0.25">
      <c r="A3216" t="s">
        <v>5980</v>
      </c>
      <c r="B3216" t="s">
        <v>124</v>
      </c>
      <c r="C3216" t="s">
        <v>7</v>
      </c>
      <c r="D3216" s="46">
        <v>6.6699999999999995E-2</v>
      </c>
      <c r="E3216" s="2">
        <v>43799</v>
      </c>
      <c r="F3216" t="s">
        <v>5945</v>
      </c>
      <c r="G3216" s="16">
        <v>44378</v>
      </c>
      <c r="H3216" s="16">
        <v>44742</v>
      </c>
      <c r="I3216" s="3">
        <v>381.94</v>
      </c>
      <c r="J3216" s="3">
        <v>-67.900000000000006</v>
      </c>
      <c r="K3216" s="3">
        <v>314.04000000000002</v>
      </c>
      <c r="Q3216" s="29">
        <f t="shared" si="502"/>
        <v>2</v>
      </c>
      <c r="R3216" s="29">
        <f t="shared" si="503"/>
        <v>7</v>
      </c>
      <c r="S3216" s="29">
        <f t="shared" si="504"/>
        <v>0</v>
      </c>
      <c r="T3216" s="30">
        <f t="shared" si="505"/>
        <v>1</v>
      </c>
      <c r="U3216" s="28">
        <f t="shared" si="506"/>
        <v>25.475397999999998</v>
      </c>
      <c r="V3216" t="str">
        <f t="shared" si="507"/>
        <v>No</v>
      </c>
      <c r="W3216" t="str">
        <f t="shared" si="508"/>
        <v>11/1/2019</v>
      </c>
      <c r="X3216">
        <f t="shared" si="509"/>
        <v>1</v>
      </c>
      <c r="Y3216">
        <f t="shared" si="510"/>
        <v>25.475397999999998</v>
      </c>
      <c r="Z3216" t="str">
        <f t="shared" si="511"/>
        <v/>
      </c>
    </row>
    <row r="3217" spans="1:26" ht="13" hidden="1" x14ac:dyDescent="0.25">
      <c r="A3217" t="s">
        <v>5981</v>
      </c>
      <c r="B3217" t="s">
        <v>124</v>
      </c>
      <c r="C3217" t="s">
        <v>7</v>
      </c>
      <c r="D3217" s="46">
        <v>6.6699999999999995E-2</v>
      </c>
      <c r="E3217" s="2">
        <v>43799</v>
      </c>
      <c r="F3217" t="s">
        <v>5945</v>
      </c>
      <c r="G3217" s="16">
        <v>44378</v>
      </c>
      <c r="H3217" s="16">
        <v>44742</v>
      </c>
      <c r="I3217" s="3">
        <v>381.94</v>
      </c>
      <c r="J3217" s="3">
        <v>-67.900000000000006</v>
      </c>
      <c r="K3217" s="3">
        <v>314.04000000000002</v>
      </c>
      <c r="Q3217" s="29">
        <f t="shared" si="502"/>
        <v>2</v>
      </c>
      <c r="R3217" s="29">
        <f t="shared" si="503"/>
        <v>7</v>
      </c>
      <c r="S3217" s="29">
        <f t="shared" si="504"/>
        <v>0</v>
      </c>
      <c r="T3217" s="30">
        <f t="shared" si="505"/>
        <v>1</v>
      </c>
      <c r="U3217" s="28">
        <f t="shared" si="506"/>
        <v>25.475397999999998</v>
      </c>
      <c r="V3217" t="str">
        <f t="shared" si="507"/>
        <v>No</v>
      </c>
      <c r="W3217" t="str">
        <f t="shared" si="508"/>
        <v>11/1/2019</v>
      </c>
      <c r="X3217">
        <f t="shared" si="509"/>
        <v>1</v>
      </c>
      <c r="Y3217">
        <f t="shared" si="510"/>
        <v>25.475397999999998</v>
      </c>
      <c r="Z3217" t="str">
        <f t="shared" si="511"/>
        <v/>
      </c>
    </row>
    <row r="3218" spans="1:26" ht="13" hidden="1" x14ac:dyDescent="0.25">
      <c r="A3218" t="s">
        <v>5982</v>
      </c>
      <c r="B3218" t="s">
        <v>124</v>
      </c>
      <c r="C3218" t="s">
        <v>7</v>
      </c>
      <c r="D3218" s="46">
        <v>6.6699999999999995E-2</v>
      </c>
      <c r="E3218" s="2">
        <v>43799</v>
      </c>
      <c r="F3218" t="s">
        <v>5945</v>
      </c>
      <c r="G3218" s="16">
        <v>44378</v>
      </c>
      <c r="H3218" s="16">
        <v>44742</v>
      </c>
      <c r="I3218" s="3">
        <v>381.94</v>
      </c>
      <c r="J3218" s="3">
        <v>-67.900000000000006</v>
      </c>
      <c r="K3218" s="3">
        <v>314.04000000000002</v>
      </c>
      <c r="Q3218" s="29">
        <f t="shared" si="502"/>
        <v>2</v>
      </c>
      <c r="R3218" s="29">
        <f t="shared" si="503"/>
        <v>7</v>
      </c>
      <c r="S3218" s="29">
        <f t="shared" si="504"/>
        <v>0</v>
      </c>
      <c r="T3218" s="30">
        <f t="shared" si="505"/>
        <v>1</v>
      </c>
      <c r="U3218" s="28">
        <f t="shared" si="506"/>
        <v>25.475397999999998</v>
      </c>
      <c r="V3218" t="str">
        <f t="shared" si="507"/>
        <v>No</v>
      </c>
      <c r="W3218" t="str">
        <f t="shared" si="508"/>
        <v>11/1/2019</v>
      </c>
      <c r="X3218">
        <f t="shared" si="509"/>
        <v>1</v>
      </c>
      <c r="Y3218">
        <f t="shared" si="510"/>
        <v>25.475397999999998</v>
      </c>
      <c r="Z3218" t="str">
        <f t="shared" si="511"/>
        <v/>
      </c>
    </row>
    <row r="3219" spans="1:26" ht="13" hidden="1" x14ac:dyDescent="0.25">
      <c r="A3219" t="s">
        <v>5983</v>
      </c>
      <c r="B3219" t="s">
        <v>124</v>
      </c>
      <c r="C3219" t="s">
        <v>7</v>
      </c>
      <c r="D3219" s="46">
        <v>6.6699999999999995E-2</v>
      </c>
      <c r="E3219" s="2">
        <v>43799</v>
      </c>
      <c r="F3219" t="s">
        <v>5945</v>
      </c>
      <c r="G3219" s="16">
        <v>44378</v>
      </c>
      <c r="H3219" s="16">
        <v>44742</v>
      </c>
      <c r="I3219" s="3">
        <v>381.94</v>
      </c>
      <c r="J3219" s="3">
        <v>-67.900000000000006</v>
      </c>
      <c r="K3219" s="3">
        <v>314.04000000000002</v>
      </c>
      <c r="Q3219" s="29">
        <f t="shared" si="502"/>
        <v>2</v>
      </c>
      <c r="R3219" s="29">
        <f t="shared" si="503"/>
        <v>7</v>
      </c>
      <c r="S3219" s="29">
        <f t="shared" si="504"/>
        <v>0</v>
      </c>
      <c r="T3219" s="30">
        <f t="shared" si="505"/>
        <v>1</v>
      </c>
      <c r="U3219" s="28">
        <f t="shared" si="506"/>
        <v>25.475397999999998</v>
      </c>
      <c r="V3219" t="str">
        <f t="shared" si="507"/>
        <v>No</v>
      </c>
      <c r="W3219" t="str">
        <f t="shared" si="508"/>
        <v>11/1/2019</v>
      </c>
      <c r="X3219">
        <f t="shared" si="509"/>
        <v>1</v>
      </c>
      <c r="Y3219">
        <f t="shared" si="510"/>
        <v>25.475397999999998</v>
      </c>
      <c r="Z3219" t="str">
        <f t="shared" si="511"/>
        <v/>
      </c>
    </row>
    <row r="3220" spans="1:26" ht="13" hidden="1" x14ac:dyDescent="0.25">
      <c r="A3220" t="s">
        <v>5984</v>
      </c>
      <c r="B3220" t="s">
        <v>124</v>
      </c>
      <c r="C3220" t="s">
        <v>7</v>
      </c>
      <c r="D3220" s="46">
        <v>6.6699999999999995E-2</v>
      </c>
      <c r="E3220" s="2">
        <v>43799</v>
      </c>
      <c r="F3220" t="s">
        <v>5945</v>
      </c>
      <c r="G3220" s="16">
        <v>44378</v>
      </c>
      <c r="H3220" s="16">
        <v>44742</v>
      </c>
      <c r="I3220" s="3">
        <v>381.94</v>
      </c>
      <c r="J3220" s="3">
        <v>-67.900000000000006</v>
      </c>
      <c r="K3220" s="3">
        <v>314.04000000000002</v>
      </c>
      <c r="Q3220" s="29">
        <f t="shared" si="502"/>
        <v>2</v>
      </c>
      <c r="R3220" s="29">
        <f t="shared" si="503"/>
        <v>7</v>
      </c>
      <c r="S3220" s="29">
        <f t="shared" si="504"/>
        <v>0</v>
      </c>
      <c r="T3220" s="30">
        <f t="shared" si="505"/>
        <v>1</v>
      </c>
      <c r="U3220" s="28">
        <f t="shared" si="506"/>
        <v>25.475397999999998</v>
      </c>
      <c r="V3220" t="str">
        <f t="shared" si="507"/>
        <v>No</v>
      </c>
      <c r="W3220" t="str">
        <f t="shared" si="508"/>
        <v>11/1/2019</v>
      </c>
      <c r="X3220">
        <f t="shared" si="509"/>
        <v>1</v>
      </c>
      <c r="Y3220">
        <f t="shared" si="510"/>
        <v>25.475397999999998</v>
      </c>
      <c r="Z3220" t="str">
        <f t="shared" si="511"/>
        <v/>
      </c>
    </row>
    <row r="3221" spans="1:26" ht="13" hidden="1" x14ac:dyDescent="0.25">
      <c r="A3221" t="s">
        <v>5985</v>
      </c>
      <c r="B3221" t="s">
        <v>124</v>
      </c>
      <c r="C3221" t="s">
        <v>7</v>
      </c>
      <c r="D3221" s="46">
        <v>6.6699999999999995E-2</v>
      </c>
      <c r="E3221" s="2">
        <v>43799</v>
      </c>
      <c r="F3221" t="s">
        <v>5945</v>
      </c>
      <c r="G3221" s="16">
        <v>44378</v>
      </c>
      <c r="H3221" s="16">
        <v>44742</v>
      </c>
      <c r="I3221" s="3">
        <v>381.94</v>
      </c>
      <c r="J3221" s="3">
        <v>-67.900000000000006</v>
      </c>
      <c r="K3221" s="3">
        <v>314.04000000000002</v>
      </c>
      <c r="Q3221" s="29">
        <f t="shared" si="502"/>
        <v>2</v>
      </c>
      <c r="R3221" s="29">
        <f t="shared" si="503"/>
        <v>7</v>
      </c>
      <c r="S3221" s="29">
        <f t="shared" si="504"/>
        <v>0</v>
      </c>
      <c r="T3221" s="30">
        <f t="shared" si="505"/>
        <v>1</v>
      </c>
      <c r="U3221" s="28">
        <f t="shared" si="506"/>
        <v>25.475397999999998</v>
      </c>
      <c r="V3221" t="str">
        <f t="shared" si="507"/>
        <v>No</v>
      </c>
      <c r="W3221" t="str">
        <f t="shared" si="508"/>
        <v>11/1/2019</v>
      </c>
      <c r="X3221">
        <f t="shared" si="509"/>
        <v>1</v>
      </c>
      <c r="Y3221">
        <f t="shared" si="510"/>
        <v>25.475397999999998</v>
      </c>
      <c r="Z3221" t="str">
        <f t="shared" si="511"/>
        <v/>
      </c>
    </row>
    <row r="3222" spans="1:26" ht="13" hidden="1" x14ac:dyDescent="0.25">
      <c r="A3222" t="s">
        <v>5986</v>
      </c>
      <c r="B3222" t="s">
        <v>124</v>
      </c>
      <c r="C3222" t="s">
        <v>7</v>
      </c>
      <c r="D3222" s="46">
        <v>6.6699999999999995E-2</v>
      </c>
      <c r="E3222" s="2">
        <v>43799</v>
      </c>
      <c r="F3222" t="s">
        <v>5945</v>
      </c>
      <c r="G3222" s="16">
        <v>44378</v>
      </c>
      <c r="H3222" s="16">
        <v>44742</v>
      </c>
      <c r="I3222" s="3">
        <v>381.94</v>
      </c>
      <c r="J3222" s="3">
        <v>-67.900000000000006</v>
      </c>
      <c r="K3222" s="3">
        <v>314.04000000000002</v>
      </c>
      <c r="Q3222" s="29">
        <f t="shared" si="502"/>
        <v>2</v>
      </c>
      <c r="R3222" s="29">
        <f t="shared" si="503"/>
        <v>7</v>
      </c>
      <c r="S3222" s="29">
        <f t="shared" si="504"/>
        <v>0</v>
      </c>
      <c r="T3222" s="30">
        <f t="shared" si="505"/>
        <v>1</v>
      </c>
      <c r="U3222" s="28">
        <f t="shared" si="506"/>
        <v>25.475397999999998</v>
      </c>
      <c r="V3222" t="str">
        <f t="shared" si="507"/>
        <v>No</v>
      </c>
      <c r="W3222" t="str">
        <f t="shared" si="508"/>
        <v>11/1/2019</v>
      </c>
      <c r="X3222">
        <f t="shared" si="509"/>
        <v>1</v>
      </c>
      <c r="Y3222">
        <f t="shared" si="510"/>
        <v>25.475397999999998</v>
      </c>
      <c r="Z3222" t="str">
        <f t="shared" si="511"/>
        <v/>
      </c>
    </row>
    <row r="3223" spans="1:26" ht="13" hidden="1" x14ac:dyDescent="0.25">
      <c r="A3223" t="s">
        <v>5987</v>
      </c>
      <c r="B3223" t="s">
        <v>124</v>
      </c>
      <c r="C3223" t="s">
        <v>7</v>
      </c>
      <c r="D3223" s="46">
        <v>6.6699999999999995E-2</v>
      </c>
      <c r="E3223" s="2">
        <v>43799</v>
      </c>
      <c r="F3223" t="s">
        <v>5945</v>
      </c>
      <c r="G3223" s="16">
        <v>44378</v>
      </c>
      <c r="H3223" s="16">
        <v>44742</v>
      </c>
      <c r="I3223" s="3">
        <v>381.94</v>
      </c>
      <c r="J3223" s="3">
        <v>-67.900000000000006</v>
      </c>
      <c r="K3223" s="3">
        <v>314.04000000000002</v>
      </c>
      <c r="Q3223" s="29">
        <f t="shared" si="502"/>
        <v>2</v>
      </c>
      <c r="R3223" s="29">
        <f t="shared" si="503"/>
        <v>7</v>
      </c>
      <c r="S3223" s="29">
        <f t="shared" si="504"/>
        <v>0</v>
      </c>
      <c r="T3223" s="30">
        <f t="shared" si="505"/>
        <v>1</v>
      </c>
      <c r="U3223" s="28">
        <f t="shared" si="506"/>
        <v>25.475397999999998</v>
      </c>
      <c r="V3223" t="str">
        <f t="shared" si="507"/>
        <v>No</v>
      </c>
      <c r="W3223" t="str">
        <f t="shared" si="508"/>
        <v>11/1/2019</v>
      </c>
      <c r="X3223">
        <f t="shared" si="509"/>
        <v>1</v>
      </c>
      <c r="Y3223">
        <f t="shared" si="510"/>
        <v>25.475397999999998</v>
      </c>
      <c r="Z3223" t="str">
        <f t="shared" si="511"/>
        <v/>
      </c>
    </row>
    <row r="3224" spans="1:26" ht="13" hidden="1" x14ac:dyDescent="0.25">
      <c r="A3224" t="s">
        <v>5988</v>
      </c>
      <c r="B3224" t="s">
        <v>124</v>
      </c>
      <c r="C3224" t="s">
        <v>7</v>
      </c>
      <c r="D3224" s="46">
        <v>6.6699999999999995E-2</v>
      </c>
      <c r="E3224" s="2">
        <v>43799</v>
      </c>
      <c r="F3224" t="s">
        <v>5945</v>
      </c>
      <c r="G3224" s="16">
        <v>44378</v>
      </c>
      <c r="H3224" s="16">
        <v>44742</v>
      </c>
      <c r="I3224" s="3">
        <v>381.94</v>
      </c>
      <c r="J3224" s="3">
        <v>-67.900000000000006</v>
      </c>
      <c r="K3224" s="3">
        <v>314.04000000000002</v>
      </c>
      <c r="Q3224" s="29">
        <f t="shared" si="502"/>
        <v>2</v>
      </c>
      <c r="R3224" s="29">
        <f t="shared" si="503"/>
        <v>7</v>
      </c>
      <c r="S3224" s="29">
        <f t="shared" si="504"/>
        <v>0</v>
      </c>
      <c r="T3224" s="30">
        <f t="shared" si="505"/>
        <v>1</v>
      </c>
      <c r="U3224" s="28">
        <f t="shared" si="506"/>
        <v>25.475397999999998</v>
      </c>
      <c r="V3224" t="str">
        <f t="shared" si="507"/>
        <v>No</v>
      </c>
      <c r="W3224" t="str">
        <f t="shared" si="508"/>
        <v>11/1/2019</v>
      </c>
      <c r="X3224">
        <f t="shared" si="509"/>
        <v>1</v>
      </c>
      <c r="Y3224">
        <f t="shared" si="510"/>
        <v>25.475397999999998</v>
      </c>
      <c r="Z3224" t="str">
        <f t="shared" si="511"/>
        <v/>
      </c>
    </row>
    <row r="3225" spans="1:26" ht="13" hidden="1" x14ac:dyDescent="0.25">
      <c r="A3225" t="s">
        <v>5989</v>
      </c>
      <c r="B3225" t="s">
        <v>124</v>
      </c>
      <c r="C3225" t="s">
        <v>7</v>
      </c>
      <c r="D3225" s="46">
        <v>6.6699999999999995E-2</v>
      </c>
      <c r="E3225" s="2">
        <v>43799</v>
      </c>
      <c r="F3225" t="s">
        <v>5945</v>
      </c>
      <c r="G3225" s="16">
        <v>44378</v>
      </c>
      <c r="H3225" s="16">
        <v>44742</v>
      </c>
      <c r="I3225" s="3">
        <v>363.75</v>
      </c>
      <c r="J3225" s="3">
        <v>-64.66</v>
      </c>
      <c r="K3225" s="3">
        <v>299.08999999999997</v>
      </c>
      <c r="Q3225" s="29">
        <f t="shared" si="502"/>
        <v>2</v>
      </c>
      <c r="R3225" s="29">
        <f t="shared" si="503"/>
        <v>7</v>
      </c>
      <c r="S3225" s="29">
        <f t="shared" si="504"/>
        <v>0</v>
      </c>
      <c r="T3225" s="30">
        <f t="shared" si="505"/>
        <v>1</v>
      </c>
      <c r="U3225" s="28">
        <f t="shared" si="506"/>
        <v>24.262124999999997</v>
      </c>
      <c r="V3225" t="str">
        <f t="shared" si="507"/>
        <v>No</v>
      </c>
      <c r="W3225" t="str">
        <f t="shared" si="508"/>
        <v>11/1/2019</v>
      </c>
      <c r="X3225">
        <f t="shared" si="509"/>
        <v>1</v>
      </c>
      <c r="Y3225">
        <f t="shared" si="510"/>
        <v>24.262124999999997</v>
      </c>
      <c r="Z3225" t="str">
        <f t="shared" si="511"/>
        <v/>
      </c>
    </row>
    <row r="3226" spans="1:26" ht="13" hidden="1" x14ac:dyDescent="0.25">
      <c r="A3226" t="s">
        <v>5990</v>
      </c>
      <c r="B3226" t="s">
        <v>124</v>
      </c>
      <c r="C3226" t="s">
        <v>7</v>
      </c>
      <c r="D3226" s="46">
        <v>6.6699999999999995E-2</v>
      </c>
      <c r="E3226" s="2">
        <v>43799</v>
      </c>
      <c r="F3226" t="s">
        <v>5945</v>
      </c>
      <c r="G3226" s="16">
        <v>44378</v>
      </c>
      <c r="H3226" s="16">
        <v>44742</v>
      </c>
      <c r="I3226" s="3">
        <v>363.75</v>
      </c>
      <c r="J3226" s="3">
        <v>-64.66</v>
      </c>
      <c r="K3226" s="3">
        <v>299.08999999999997</v>
      </c>
      <c r="Q3226" s="29">
        <f t="shared" si="502"/>
        <v>2</v>
      </c>
      <c r="R3226" s="29">
        <f t="shared" si="503"/>
        <v>7</v>
      </c>
      <c r="S3226" s="29">
        <f t="shared" si="504"/>
        <v>0</v>
      </c>
      <c r="T3226" s="30">
        <f t="shared" si="505"/>
        <v>1</v>
      </c>
      <c r="U3226" s="28">
        <f t="shared" si="506"/>
        <v>24.262124999999997</v>
      </c>
      <c r="V3226" t="str">
        <f t="shared" si="507"/>
        <v>No</v>
      </c>
      <c r="W3226" t="str">
        <f t="shared" si="508"/>
        <v>11/1/2019</v>
      </c>
      <c r="X3226">
        <f t="shared" si="509"/>
        <v>1</v>
      </c>
      <c r="Y3226">
        <f t="shared" si="510"/>
        <v>24.262124999999997</v>
      </c>
      <c r="Z3226" t="str">
        <f t="shared" si="511"/>
        <v/>
      </c>
    </row>
    <row r="3227" spans="1:26" ht="13" hidden="1" x14ac:dyDescent="0.25">
      <c r="A3227" t="s">
        <v>5991</v>
      </c>
      <c r="B3227" t="s">
        <v>124</v>
      </c>
      <c r="C3227" t="s">
        <v>7</v>
      </c>
      <c r="D3227" s="46">
        <v>6.6699999999999995E-2</v>
      </c>
      <c r="E3227" s="2">
        <v>43799</v>
      </c>
      <c r="F3227" t="s">
        <v>5945</v>
      </c>
      <c r="G3227" s="16">
        <v>44378</v>
      </c>
      <c r="H3227" s="16">
        <v>44742</v>
      </c>
      <c r="I3227" s="3">
        <v>363.75</v>
      </c>
      <c r="J3227" s="3">
        <v>-64.66</v>
      </c>
      <c r="K3227" s="3">
        <v>299.08999999999997</v>
      </c>
      <c r="Q3227" s="29">
        <f t="shared" si="502"/>
        <v>2</v>
      </c>
      <c r="R3227" s="29">
        <f t="shared" si="503"/>
        <v>7</v>
      </c>
      <c r="S3227" s="29">
        <f t="shared" si="504"/>
        <v>0</v>
      </c>
      <c r="T3227" s="30">
        <f t="shared" si="505"/>
        <v>1</v>
      </c>
      <c r="U3227" s="28">
        <f t="shared" si="506"/>
        <v>24.262124999999997</v>
      </c>
      <c r="V3227" t="str">
        <f t="shared" si="507"/>
        <v>No</v>
      </c>
      <c r="W3227" t="str">
        <f t="shared" si="508"/>
        <v>11/1/2019</v>
      </c>
      <c r="X3227">
        <f t="shared" si="509"/>
        <v>1</v>
      </c>
      <c r="Y3227">
        <f t="shared" si="510"/>
        <v>24.262124999999997</v>
      </c>
      <c r="Z3227" t="str">
        <f t="shared" si="511"/>
        <v/>
      </c>
    </row>
    <row r="3228" spans="1:26" ht="13" hidden="1" x14ac:dyDescent="0.25">
      <c r="A3228" t="s">
        <v>5992</v>
      </c>
      <c r="B3228" t="s">
        <v>124</v>
      </c>
      <c r="C3228" t="s">
        <v>7</v>
      </c>
      <c r="D3228" s="46">
        <v>6.6699999999999995E-2</v>
      </c>
      <c r="E3228" s="2">
        <v>43799</v>
      </c>
      <c r="F3228" t="s">
        <v>5945</v>
      </c>
      <c r="G3228" s="16">
        <v>44378</v>
      </c>
      <c r="H3228" s="16">
        <v>44742</v>
      </c>
      <c r="I3228" s="3">
        <v>363.75</v>
      </c>
      <c r="J3228" s="3">
        <v>-64.66</v>
      </c>
      <c r="K3228" s="3">
        <v>299.08999999999997</v>
      </c>
      <c r="Q3228" s="29">
        <f t="shared" si="502"/>
        <v>2</v>
      </c>
      <c r="R3228" s="29">
        <f t="shared" si="503"/>
        <v>7</v>
      </c>
      <c r="S3228" s="29">
        <f t="shared" si="504"/>
        <v>0</v>
      </c>
      <c r="T3228" s="30">
        <f t="shared" si="505"/>
        <v>1</v>
      </c>
      <c r="U3228" s="28">
        <f t="shared" si="506"/>
        <v>24.262124999999997</v>
      </c>
      <c r="V3228" t="str">
        <f t="shared" si="507"/>
        <v>No</v>
      </c>
      <c r="W3228" t="str">
        <f t="shared" si="508"/>
        <v>11/1/2019</v>
      </c>
      <c r="X3228">
        <f t="shared" si="509"/>
        <v>1</v>
      </c>
      <c r="Y3228">
        <f t="shared" si="510"/>
        <v>24.262124999999997</v>
      </c>
      <c r="Z3228" t="str">
        <f t="shared" si="511"/>
        <v/>
      </c>
    </row>
    <row r="3229" spans="1:26" ht="13" hidden="1" x14ac:dyDescent="0.25">
      <c r="A3229" t="s">
        <v>5993</v>
      </c>
      <c r="B3229" t="s">
        <v>124</v>
      </c>
      <c r="C3229" t="s">
        <v>7</v>
      </c>
      <c r="D3229" s="46">
        <v>6.6699999999999995E-2</v>
      </c>
      <c r="E3229" s="2">
        <v>43799</v>
      </c>
      <c r="F3229" t="s">
        <v>5945</v>
      </c>
      <c r="G3229" s="16">
        <v>44378</v>
      </c>
      <c r="H3229" s="16">
        <v>44742</v>
      </c>
      <c r="I3229" s="3">
        <v>363.75</v>
      </c>
      <c r="J3229" s="3">
        <v>-64.66</v>
      </c>
      <c r="K3229" s="3">
        <v>299.08999999999997</v>
      </c>
      <c r="Q3229" s="29">
        <f t="shared" si="502"/>
        <v>2</v>
      </c>
      <c r="R3229" s="29">
        <f t="shared" si="503"/>
        <v>7</v>
      </c>
      <c r="S3229" s="29">
        <f t="shared" si="504"/>
        <v>0</v>
      </c>
      <c r="T3229" s="30">
        <f t="shared" si="505"/>
        <v>1</v>
      </c>
      <c r="U3229" s="28">
        <f t="shared" si="506"/>
        <v>24.262124999999997</v>
      </c>
      <c r="V3229" t="str">
        <f t="shared" si="507"/>
        <v>No</v>
      </c>
      <c r="W3229" t="str">
        <f t="shared" si="508"/>
        <v>11/1/2019</v>
      </c>
      <c r="X3229">
        <f t="shared" si="509"/>
        <v>1</v>
      </c>
      <c r="Y3229">
        <f t="shared" si="510"/>
        <v>24.262124999999997</v>
      </c>
      <c r="Z3229" t="str">
        <f t="shared" si="511"/>
        <v/>
      </c>
    </row>
    <row r="3230" spans="1:26" ht="13" hidden="1" x14ac:dyDescent="0.25">
      <c r="A3230" t="s">
        <v>5994</v>
      </c>
      <c r="B3230" t="s">
        <v>124</v>
      </c>
      <c r="C3230" t="s">
        <v>7</v>
      </c>
      <c r="D3230" s="46">
        <v>6.6699999999999995E-2</v>
      </c>
      <c r="E3230" s="2">
        <v>43799</v>
      </c>
      <c r="F3230" t="s">
        <v>5945</v>
      </c>
      <c r="G3230" s="16">
        <v>44378</v>
      </c>
      <c r="H3230" s="16">
        <v>44742</v>
      </c>
      <c r="I3230" s="3">
        <v>363.75</v>
      </c>
      <c r="J3230" s="3">
        <v>-64.66</v>
      </c>
      <c r="K3230" s="3">
        <v>299.08999999999997</v>
      </c>
      <c r="Q3230" s="29">
        <f t="shared" si="502"/>
        <v>2</v>
      </c>
      <c r="R3230" s="29">
        <f t="shared" si="503"/>
        <v>7</v>
      </c>
      <c r="S3230" s="29">
        <f t="shared" si="504"/>
        <v>0</v>
      </c>
      <c r="T3230" s="30">
        <f t="shared" si="505"/>
        <v>1</v>
      </c>
      <c r="U3230" s="28">
        <f t="shared" si="506"/>
        <v>24.262124999999997</v>
      </c>
      <c r="V3230" t="str">
        <f t="shared" si="507"/>
        <v>No</v>
      </c>
      <c r="W3230" t="str">
        <f t="shared" si="508"/>
        <v>11/1/2019</v>
      </c>
      <c r="X3230">
        <f t="shared" si="509"/>
        <v>1</v>
      </c>
      <c r="Y3230">
        <f t="shared" si="510"/>
        <v>24.262124999999997</v>
      </c>
      <c r="Z3230" t="str">
        <f t="shared" si="511"/>
        <v/>
      </c>
    </row>
    <row r="3231" spans="1:26" ht="13" hidden="1" x14ac:dyDescent="0.25">
      <c r="A3231" t="s">
        <v>5995</v>
      </c>
      <c r="B3231" t="s">
        <v>124</v>
      </c>
      <c r="C3231" t="s">
        <v>7</v>
      </c>
      <c r="D3231" s="46">
        <v>6.6699999999999995E-2</v>
      </c>
      <c r="E3231" s="2">
        <v>43799</v>
      </c>
      <c r="F3231" t="s">
        <v>5945</v>
      </c>
      <c r="G3231" s="16">
        <v>44378</v>
      </c>
      <c r="H3231" s="16">
        <v>44742</v>
      </c>
      <c r="I3231" s="3">
        <v>363.75</v>
      </c>
      <c r="J3231" s="3">
        <v>-64.66</v>
      </c>
      <c r="K3231" s="3">
        <v>299.08999999999997</v>
      </c>
      <c r="Q3231" s="29">
        <f t="shared" si="502"/>
        <v>2</v>
      </c>
      <c r="R3231" s="29">
        <f t="shared" si="503"/>
        <v>7</v>
      </c>
      <c r="S3231" s="29">
        <f t="shared" si="504"/>
        <v>0</v>
      </c>
      <c r="T3231" s="30">
        <f t="shared" si="505"/>
        <v>1</v>
      </c>
      <c r="U3231" s="28">
        <f t="shared" si="506"/>
        <v>24.262124999999997</v>
      </c>
      <c r="V3231" t="str">
        <f t="shared" si="507"/>
        <v>No</v>
      </c>
      <c r="W3231" t="str">
        <f t="shared" si="508"/>
        <v>11/1/2019</v>
      </c>
      <c r="X3231">
        <f t="shared" si="509"/>
        <v>1</v>
      </c>
      <c r="Y3231">
        <f t="shared" si="510"/>
        <v>24.262124999999997</v>
      </c>
      <c r="Z3231" t="str">
        <f t="shared" si="511"/>
        <v/>
      </c>
    </row>
    <row r="3232" spans="1:26" ht="13" hidden="1" x14ac:dyDescent="0.25">
      <c r="A3232" t="s">
        <v>5996</v>
      </c>
      <c r="B3232" t="s">
        <v>124</v>
      </c>
      <c r="C3232" t="s">
        <v>7</v>
      </c>
      <c r="D3232" s="46">
        <v>6.6699999999999995E-2</v>
      </c>
      <c r="E3232" s="2">
        <v>43799</v>
      </c>
      <c r="F3232" t="s">
        <v>5945</v>
      </c>
      <c r="G3232" s="16">
        <v>44378</v>
      </c>
      <c r="H3232" s="16">
        <v>44742</v>
      </c>
      <c r="I3232" s="3">
        <v>363.75</v>
      </c>
      <c r="J3232" s="3">
        <v>-64.66</v>
      </c>
      <c r="K3232" s="3">
        <v>299.08999999999997</v>
      </c>
      <c r="Q3232" s="29">
        <f t="shared" si="502"/>
        <v>2</v>
      </c>
      <c r="R3232" s="29">
        <f t="shared" si="503"/>
        <v>7</v>
      </c>
      <c r="S3232" s="29">
        <f t="shared" si="504"/>
        <v>0</v>
      </c>
      <c r="T3232" s="30">
        <f t="shared" si="505"/>
        <v>1</v>
      </c>
      <c r="U3232" s="28">
        <f t="shared" si="506"/>
        <v>24.262124999999997</v>
      </c>
      <c r="V3232" t="str">
        <f t="shared" si="507"/>
        <v>No</v>
      </c>
      <c r="W3232" t="str">
        <f t="shared" si="508"/>
        <v>11/1/2019</v>
      </c>
      <c r="X3232">
        <f t="shared" si="509"/>
        <v>1</v>
      </c>
      <c r="Y3232">
        <f t="shared" si="510"/>
        <v>24.262124999999997</v>
      </c>
      <c r="Z3232" t="str">
        <f t="shared" si="511"/>
        <v/>
      </c>
    </row>
    <row r="3233" spans="1:26" ht="13" hidden="1" x14ac:dyDescent="0.25">
      <c r="A3233" t="s">
        <v>5997</v>
      </c>
      <c r="B3233" t="s">
        <v>124</v>
      </c>
      <c r="C3233" t="s">
        <v>7</v>
      </c>
      <c r="D3233" s="46">
        <v>6.6699999999999995E-2</v>
      </c>
      <c r="E3233" s="2">
        <v>43799</v>
      </c>
      <c r="F3233" t="s">
        <v>5998</v>
      </c>
      <c r="G3233" s="16">
        <v>44378</v>
      </c>
      <c r="H3233" s="16">
        <v>44742</v>
      </c>
      <c r="I3233" s="3">
        <v>1186</v>
      </c>
      <c r="J3233" s="3">
        <v>-210.86</v>
      </c>
      <c r="K3233" s="3">
        <v>975.14</v>
      </c>
      <c r="Q3233" s="29">
        <f t="shared" si="502"/>
        <v>2</v>
      </c>
      <c r="R3233" s="29">
        <f t="shared" si="503"/>
        <v>7</v>
      </c>
      <c r="S3233" s="29">
        <f t="shared" si="504"/>
        <v>0</v>
      </c>
      <c r="T3233" s="30">
        <f t="shared" si="505"/>
        <v>1</v>
      </c>
      <c r="U3233" s="28">
        <f t="shared" si="506"/>
        <v>79.106200000000001</v>
      </c>
      <c r="V3233" t="str">
        <f t="shared" si="507"/>
        <v>No</v>
      </c>
      <c r="W3233" t="str">
        <f t="shared" si="508"/>
        <v>11/1/2019</v>
      </c>
      <c r="X3233">
        <f t="shared" si="509"/>
        <v>1</v>
      </c>
      <c r="Y3233">
        <f t="shared" si="510"/>
        <v>79.106200000000001</v>
      </c>
      <c r="Z3233" t="str">
        <f t="shared" si="511"/>
        <v/>
      </c>
    </row>
    <row r="3234" spans="1:26" ht="13" hidden="1" x14ac:dyDescent="0.25">
      <c r="A3234" t="s">
        <v>5999</v>
      </c>
      <c r="B3234" t="s">
        <v>124</v>
      </c>
      <c r="C3234" t="s">
        <v>7</v>
      </c>
      <c r="D3234" s="46">
        <v>6.6699999999999995E-2</v>
      </c>
      <c r="E3234" s="2">
        <v>43799</v>
      </c>
      <c r="F3234" t="s">
        <v>6000</v>
      </c>
      <c r="G3234" s="16">
        <v>44378</v>
      </c>
      <c r="H3234" s="16">
        <v>44742</v>
      </c>
      <c r="I3234" s="3">
        <v>1186</v>
      </c>
      <c r="J3234" s="3">
        <v>-210.86</v>
      </c>
      <c r="K3234" s="3">
        <v>975.14</v>
      </c>
      <c r="Q3234" s="29">
        <f t="shared" si="502"/>
        <v>2</v>
      </c>
      <c r="R3234" s="29">
        <f t="shared" si="503"/>
        <v>7</v>
      </c>
      <c r="S3234" s="29">
        <f t="shared" si="504"/>
        <v>0</v>
      </c>
      <c r="T3234" s="30">
        <f t="shared" si="505"/>
        <v>1</v>
      </c>
      <c r="U3234" s="28">
        <f t="shared" si="506"/>
        <v>79.106200000000001</v>
      </c>
      <c r="V3234" t="str">
        <f t="shared" si="507"/>
        <v>No</v>
      </c>
      <c r="W3234" t="str">
        <f t="shared" si="508"/>
        <v>11/1/2019</v>
      </c>
      <c r="X3234">
        <f t="shared" si="509"/>
        <v>1</v>
      </c>
      <c r="Y3234">
        <f t="shared" si="510"/>
        <v>79.106200000000001</v>
      </c>
      <c r="Z3234" t="str">
        <f t="shared" si="511"/>
        <v/>
      </c>
    </row>
    <row r="3235" spans="1:26" ht="13" hidden="1" x14ac:dyDescent="0.25">
      <c r="A3235" t="s">
        <v>6001</v>
      </c>
      <c r="B3235" t="s">
        <v>124</v>
      </c>
      <c r="C3235" t="s">
        <v>7</v>
      </c>
      <c r="D3235" s="46">
        <v>6.6699999999999995E-2</v>
      </c>
      <c r="E3235" s="2">
        <v>43799</v>
      </c>
      <c r="F3235" t="s">
        <v>5998</v>
      </c>
      <c r="G3235" s="16">
        <v>44378</v>
      </c>
      <c r="H3235" s="16">
        <v>44742</v>
      </c>
      <c r="I3235" s="3">
        <v>1123.21</v>
      </c>
      <c r="J3235" s="3">
        <v>-199.68</v>
      </c>
      <c r="K3235" s="3">
        <v>923.53</v>
      </c>
      <c r="Q3235" s="29">
        <f t="shared" si="502"/>
        <v>2</v>
      </c>
      <c r="R3235" s="29">
        <f t="shared" si="503"/>
        <v>7</v>
      </c>
      <c r="S3235" s="29">
        <f t="shared" si="504"/>
        <v>0</v>
      </c>
      <c r="T3235" s="30">
        <f t="shared" si="505"/>
        <v>1</v>
      </c>
      <c r="U3235" s="28">
        <f t="shared" si="506"/>
        <v>74.918106999999992</v>
      </c>
      <c r="V3235" t="str">
        <f t="shared" si="507"/>
        <v>No</v>
      </c>
      <c r="W3235" t="str">
        <f t="shared" si="508"/>
        <v>11/1/2019</v>
      </c>
      <c r="X3235">
        <f t="shared" si="509"/>
        <v>1</v>
      </c>
      <c r="Y3235">
        <f t="shared" si="510"/>
        <v>74.918106999999992</v>
      </c>
      <c r="Z3235" t="str">
        <f t="shared" si="511"/>
        <v/>
      </c>
    </row>
    <row r="3236" spans="1:26" ht="13" hidden="1" x14ac:dyDescent="0.25">
      <c r="A3236" t="s">
        <v>6002</v>
      </c>
      <c r="B3236" t="s">
        <v>124</v>
      </c>
      <c r="C3236" t="s">
        <v>7</v>
      </c>
      <c r="D3236" s="46">
        <v>6.6699999999999995E-2</v>
      </c>
      <c r="E3236" s="2">
        <v>43799</v>
      </c>
      <c r="F3236" t="s">
        <v>6003</v>
      </c>
      <c r="G3236" s="16">
        <v>44378</v>
      </c>
      <c r="H3236" s="16">
        <v>44742</v>
      </c>
      <c r="I3236" s="3">
        <v>858.25</v>
      </c>
      <c r="J3236" s="3">
        <v>-152.59</v>
      </c>
      <c r="K3236" s="3">
        <v>705.66</v>
      </c>
      <c r="Q3236" s="29">
        <f t="shared" si="502"/>
        <v>2</v>
      </c>
      <c r="R3236" s="29">
        <f t="shared" si="503"/>
        <v>7</v>
      </c>
      <c r="S3236" s="29">
        <f t="shared" si="504"/>
        <v>0</v>
      </c>
      <c r="T3236" s="30">
        <f t="shared" si="505"/>
        <v>1</v>
      </c>
      <c r="U3236" s="28">
        <f t="shared" si="506"/>
        <v>57.245274999999999</v>
      </c>
      <c r="V3236" t="str">
        <f t="shared" si="507"/>
        <v>No</v>
      </c>
      <c r="W3236" t="str">
        <f t="shared" si="508"/>
        <v>11/1/2019</v>
      </c>
      <c r="X3236">
        <f t="shared" si="509"/>
        <v>1</v>
      </c>
      <c r="Y3236">
        <f t="shared" si="510"/>
        <v>57.245274999999999</v>
      </c>
      <c r="Z3236" t="str">
        <f t="shared" si="511"/>
        <v/>
      </c>
    </row>
    <row r="3237" spans="1:26" ht="13" hidden="1" x14ac:dyDescent="0.25">
      <c r="A3237" t="s">
        <v>6004</v>
      </c>
      <c r="B3237" t="s">
        <v>124</v>
      </c>
      <c r="C3237" t="s">
        <v>7</v>
      </c>
      <c r="D3237" s="46">
        <v>6.6699999999999995E-2</v>
      </c>
      <c r="E3237" s="2">
        <v>43799</v>
      </c>
      <c r="F3237" t="s">
        <v>5998</v>
      </c>
      <c r="G3237" s="16">
        <v>44378</v>
      </c>
      <c r="H3237" s="16">
        <v>44742</v>
      </c>
      <c r="I3237" s="3">
        <v>858.25</v>
      </c>
      <c r="J3237" s="3">
        <v>-152.59</v>
      </c>
      <c r="K3237" s="3">
        <v>705.66</v>
      </c>
      <c r="Q3237" s="29">
        <f t="shared" si="502"/>
        <v>2</v>
      </c>
      <c r="R3237" s="29">
        <f t="shared" si="503"/>
        <v>7</v>
      </c>
      <c r="S3237" s="29">
        <f t="shared" si="504"/>
        <v>0</v>
      </c>
      <c r="T3237" s="30">
        <f t="shared" si="505"/>
        <v>1</v>
      </c>
      <c r="U3237" s="28">
        <f t="shared" si="506"/>
        <v>57.245274999999999</v>
      </c>
      <c r="V3237" t="str">
        <f t="shared" si="507"/>
        <v>No</v>
      </c>
      <c r="W3237" t="str">
        <f t="shared" si="508"/>
        <v>11/1/2019</v>
      </c>
      <c r="X3237">
        <f t="shared" si="509"/>
        <v>1</v>
      </c>
      <c r="Y3237">
        <f t="shared" si="510"/>
        <v>57.245274999999999</v>
      </c>
      <c r="Z3237" t="str">
        <f t="shared" si="511"/>
        <v/>
      </c>
    </row>
    <row r="3238" spans="1:26" ht="13" hidden="1" x14ac:dyDescent="0.25">
      <c r="A3238" t="s">
        <v>6005</v>
      </c>
      <c r="B3238" t="s">
        <v>124</v>
      </c>
      <c r="C3238" t="s">
        <v>7</v>
      </c>
      <c r="D3238" s="46">
        <v>6.6699999999999995E-2</v>
      </c>
      <c r="E3238" s="2">
        <v>43799</v>
      </c>
      <c r="F3238" t="s">
        <v>5998</v>
      </c>
      <c r="G3238" s="16">
        <v>44378</v>
      </c>
      <c r="H3238" s="16">
        <v>44742</v>
      </c>
      <c r="I3238" s="3">
        <v>1208.8599999999999</v>
      </c>
      <c r="J3238" s="3">
        <v>-214.91</v>
      </c>
      <c r="K3238" s="3">
        <v>993.95</v>
      </c>
      <c r="Q3238" s="29">
        <f t="shared" si="502"/>
        <v>2</v>
      </c>
      <c r="R3238" s="29">
        <f t="shared" si="503"/>
        <v>7</v>
      </c>
      <c r="S3238" s="29">
        <f t="shared" si="504"/>
        <v>0</v>
      </c>
      <c r="T3238" s="30">
        <f t="shared" si="505"/>
        <v>1</v>
      </c>
      <c r="U3238" s="28">
        <f t="shared" si="506"/>
        <v>80.630961999999982</v>
      </c>
      <c r="V3238" t="str">
        <f t="shared" si="507"/>
        <v>No</v>
      </c>
      <c r="W3238" t="str">
        <f t="shared" si="508"/>
        <v>11/1/2019</v>
      </c>
      <c r="X3238">
        <f t="shared" si="509"/>
        <v>1</v>
      </c>
      <c r="Y3238">
        <f t="shared" si="510"/>
        <v>80.630961999999982</v>
      </c>
      <c r="Z3238" t="str">
        <f t="shared" si="511"/>
        <v/>
      </c>
    </row>
    <row r="3239" spans="1:26" ht="13" hidden="1" x14ac:dyDescent="0.25">
      <c r="A3239" t="s">
        <v>6006</v>
      </c>
      <c r="B3239" t="s">
        <v>124</v>
      </c>
      <c r="C3239" t="s">
        <v>7</v>
      </c>
      <c r="D3239" s="46">
        <v>6.6699999999999995E-2</v>
      </c>
      <c r="E3239" s="2">
        <v>43799</v>
      </c>
      <c r="F3239" t="s">
        <v>5998</v>
      </c>
      <c r="G3239" s="16">
        <v>44378</v>
      </c>
      <c r="H3239" s="16">
        <v>44742</v>
      </c>
      <c r="I3239" s="3">
        <v>1254.52</v>
      </c>
      <c r="J3239" s="3">
        <v>-223.02</v>
      </c>
      <c r="K3239" s="3">
        <v>1031.5</v>
      </c>
      <c r="Q3239" s="29">
        <f t="shared" si="502"/>
        <v>2</v>
      </c>
      <c r="R3239" s="29">
        <f t="shared" si="503"/>
        <v>7</v>
      </c>
      <c r="S3239" s="29">
        <f t="shared" si="504"/>
        <v>0</v>
      </c>
      <c r="T3239" s="30">
        <f t="shared" si="505"/>
        <v>1</v>
      </c>
      <c r="U3239" s="28">
        <f t="shared" si="506"/>
        <v>83.676483999999988</v>
      </c>
      <c r="V3239" t="str">
        <f t="shared" si="507"/>
        <v>No</v>
      </c>
      <c r="W3239" t="str">
        <f t="shared" si="508"/>
        <v>11/1/2019</v>
      </c>
      <c r="X3239">
        <f t="shared" si="509"/>
        <v>1</v>
      </c>
      <c r="Y3239">
        <f t="shared" si="510"/>
        <v>83.676483999999988</v>
      </c>
      <c r="Z3239" t="str">
        <f t="shared" si="511"/>
        <v/>
      </c>
    </row>
    <row r="3240" spans="1:26" ht="13" hidden="1" x14ac:dyDescent="0.25">
      <c r="A3240" t="s">
        <v>6007</v>
      </c>
      <c r="B3240" t="s">
        <v>124</v>
      </c>
      <c r="C3240" t="s">
        <v>7</v>
      </c>
      <c r="D3240" s="46">
        <v>6.6699999999999995E-2</v>
      </c>
      <c r="E3240" s="2">
        <v>43799</v>
      </c>
      <c r="F3240" t="s">
        <v>6008</v>
      </c>
      <c r="G3240" s="16">
        <v>44378</v>
      </c>
      <c r="H3240" s="16">
        <v>44742</v>
      </c>
      <c r="I3240" s="3">
        <v>1408.69</v>
      </c>
      <c r="J3240" s="3">
        <v>-250.43</v>
      </c>
      <c r="K3240" s="3">
        <v>1158.26</v>
      </c>
      <c r="Q3240" s="29">
        <f t="shared" si="502"/>
        <v>2</v>
      </c>
      <c r="R3240" s="29">
        <f t="shared" si="503"/>
        <v>7</v>
      </c>
      <c r="S3240" s="29">
        <f t="shared" si="504"/>
        <v>0</v>
      </c>
      <c r="T3240" s="30">
        <f t="shared" si="505"/>
        <v>1</v>
      </c>
      <c r="U3240" s="28">
        <f t="shared" si="506"/>
        <v>93.959622999999993</v>
      </c>
      <c r="V3240" t="str">
        <f t="shared" si="507"/>
        <v>No</v>
      </c>
      <c r="W3240" t="str">
        <f t="shared" si="508"/>
        <v>11/1/2019</v>
      </c>
      <c r="X3240">
        <f t="shared" si="509"/>
        <v>1</v>
      </c>
      <c r="Y3240">
        <f t="shared" si="510"/>
        <v>93.959622999999993</v>
      </c>
      <c r="Z3240" t="str">
        <f t="shared" si="511"/>
        <v/>
      </c>
    </row>
    <row r="3241" spans="1:26" ht="13" hidden="1" x14ac:dyDescent="0.25">
      <c r="A3241" t="s">
        <v>6009</v>
      </c>
      <c r="B3241" t="s">
        <v>124</v>
      </c>
      <c r="C3241" t="s">
        <v>7</v>
      </c>
      <c r="D3241" s="46">
        <v>6.6699999999999995E-2</v>
      </c>
      <c r="E3241" s="2">
        <v>43799</v>
      </c>
      <c r="F3241" t="s">
        <v>6008</v>
      </c>
      <c r="G3241" s="16">
        <v>44378</v>
      </c>
      <c r="H3241" s="16">
        <v>44742</v>
      </c>
      <c r="I3241" s="3">
        <v>1408.69</v>
      </c>
      <c r="J3241" s="3">
        <v>-250.43</v>
      </c>
      <c r="K3241" s="3">
        <v>1158.26</v>
      </c>
      <c r="Q3241" s="29">
        <f t="shared" si="502"/>
        <v>2</v>
      </c>
      <c r="R3241" s="29">
        <f t="shared" si="503"/>
        <v>7</v>
      </c>
      <c r="S3241" s="29">
        <f t="shared" si="504"/>
        <v>0</v>
      </c>
      <c r="T3241" s="30">
        <f t="shared" si="505"/>
        <v>1</v>
      </c>
      <c r="U3241" s="28">
        <f t="shared" si="506"/>
        <v>93.959622999999993</v>
      </c>
      <c r="V3241" t="str">
        <f t="shared" si="507"/>
        <v>No</v>
      </c>
      <c r="W3241" t="str">
        <f t="shared" si="508"/>
        <v>11/1/2019</v>
      </c>
      <c r="X3241">
        <f t="shared" si="509"/>
        <v>1</v>
      </c>
      <c r="Y3241">
        <f t="shared" si="510"/>
        <v>93.959622999999993</v>
      </c>
      <c r="Z3241" t="str">
        <f t="shared" si="511"/>
        <v/>
      </c>
    </row>
    <row r="3242" spans="1:26" ht="13" hidden="1" x14ac:dyDescent="0.25">
      <c r="A3242" t="s">
        <v>6010</v>
      </c>
      <c r="B3242" t="s">
        <v>124</v>
      </c>
      <c r="C3242" t="s">
        <v>7</v>
      </c>
      <c r="D3242" s="46">
        <v>6.6699999999999995E-2</v>
      </c>
      <c r="E3242" s="2">
        <v>43799</v>
      </c>
      <c r="F3242" t="s">
        <v>6008</v>
      </c>
      <c r="G3242" s="16">
        <v>44378</v>
      </c>
      <c r="H3242" s="16">
        <v>44742</v>
      </c>
      <c r="I3242" s="3">
        <v>1408.69</v>
      </c>
      <c r="J3242" s="3">
        <v>-250.43</v>
      </c>
      <c r="K3242" s="3">
        <v>1158.26</v>
      </c>
      <c r="Q3242" s="29">
        <f t="shared" si="502"/>
        <v>2</v>
      </c>
      <c r="R3242" s="29">
        <f t="shared" si="503"/>
        <v>7</v>
      </c>
      <c r="S3242" s="29">
        <f t="shared" si="504"/>
        <v>0</v>
      </c>
      <c r="T3242" s="30">
        <f t="shared" si="505"/>
        <v>1</v>
      </c>
      <c r="U3242" s="28">
        <f t="shared" si="506"/>
        <v>93.959622999999993</v>
      </c>
      <c r="V3242" t="str">
        <f t="shared" si="507"/>
        <v>No</v>
      </c>
      <c r="W3242" t="str">
        <f t="shared" si="508"/>
        <v>11/1/2019</v>
      </c>
      <c r="X3242">
        <f t="shared" si="509"/>
        <v>1</v>
      </c>
      <c r="Y3242">
        <f t="shared" si="510"/>
        <v>93.959622999999993</v>
      </c>
      <c r="Z3242" t="str">
        <f t="shared" si="511"/>
        <v/>
      </c>
    </row>
    <row r="3243" spans="1:26" ht="13" hidden="1" x14ac:dyDescent="0.25">
      <c r="A3243" t="s">
        <v>6011</v>
      </c>
      <c r="B3243" t="s">
        <v>124</v>
      </c>
      <c r="C3243" t="s">
        <v>7</v>
      </c>
      <c r="D3243" s="46">
        <v>6.6699999999999995E-2</v>
      </c>
      <c r="E3243" s="2">
        <v>43799</v>
      </c>
      <c r="F3243" t="s">
        <v>6008</v>
      </c>
      <c r="G3243" s="16">
        <v>44378</v>
      </c>
      <c r="H3243" s="16">
        <v>44742</v>
      </c>
      <c r="I3243" s="3">
        <v>1408.69</v>
      </c>
      <c r="J3243" s="3">
        <v>-250.43</v>
      </c>
      <c r="K3243" s="3">
        <v>1158.26</v>
      </c>
      <c r="Q3243" s="29">
        <f t="shared" si="502"/>
        <v>2</v>
      </c>
      <c r="R3243" s="29">
        <f t="shared" si="503"/>
        <v>7</v>
      </c>
      <c r="S3243" s="29">
        <f t="shared" si="504"/>
        <v>0</v>
      </c>
      <c r="T3243" s="30">
        <f t="shared" si="505"/>
        <v>1</v>
      </c>
      <c r="U3243" s="28">
        <f t="shared" si="506"/>
        <v>93.959622999999993</v>
      </c>
      <c r="V3243" t="str">
        <f t="shared" si="507"/>
        <v>No</v>
      </c>
      <c r="W3243" t="str">
        <f t="shared" si="508"/>
        <v>11/1/2019</v>
      </c>
      <c r="X3243">
        <f t="shared" si="509"/>
        <v>1</v>
      </c>
      <c r="Y3243">
        <f t="shared" si="510"/>
        <v>93.959622999999993</v>
      </c>
      <c r="Z3243" t="str">
        <f t="shared" si="511"/>
        <v/>
      </c>
    </row>
    <row r="3244" spans="1:26" ht="13" hidden="1" x14ac:dyDescent="0.25">
      <c r="A3244" t="s">
        <v>6012</v>
      </c>
      <c r="B3244" t="s">
        <v>124</v>
      </c>
      <c r="C3244" t="s">
        <v>7</v>
      </c>
      <c r="D3244" s="46">
        <v>6.6699999999999995E-2</v>
      </c>
      <c r="E3244" s="2">
        <v>43799</v>
      </c>
      <c r="F3244" t="s">
        <v>6008</v>
      </c>
      <c r="G3244" s="16">
        <v>44378</v>
      </c>
      <c r="H3244" s="16">
        <v>44742</v>
      </c>
      <c r="I3244" s="3">
        <v>1294.51</v>
      </c>
      <c r="J3244" s="3">
        <v>-230.13</v>
      </c>
      <c r="K3244" s="3">
        <v>1064.3800000000001</v>
      </c>
      <c r="Q3244" s="29">
        <f t="shared" si="502"/>
        <v>2</v>
      </c>
      <c r="R3244" s="29">
        <f t="shared" si="503"/>
        <v>7</v>
      </c>
      <c r="S3244" s="29">
        <f t="shared" si="504"/>
        <v>0</v>
      </c>
      <c r="T3244" s="30">
        <f t="shared" si="505"/>
        <v>1</v>
      </c>
      <c r="U3244" s="28">
        <f t="shared" si="506"/>
        <v>86.343816999999987</v>
      </c>
      <c r="V3244" t="str">
        <f t="shared" si="507"/>
        <v>No</v>
      </c>
      <c r="W3244" t="str">
        <f t="shared" si="508"/>
        <v>11/1/2019</v>
      </c>
      <c r="X3244">
        <f t="shared" si="509"/>
        <v>1</v>
      </c>
      <c r="Y3244">
        <f t="shared" si="510"/>
        <v>86.343816999999987</v>
      </c>
      <c r="Z3244" t="str">
        <f t="shared" si="511"/>
        <v/>
      </c>
    </row>
    <row r="3245" spans="1:26" ht="13" hidden="1" x14ac:dyDescent="0.25">
      <c r="A3245" t="s">
        <v>6013</v>
      </c>
      <c r="B3245" t="s">
        <v>124</v>
      </c>
      <c r="C3245" t="s">
        <v>7</v>
      </c>
      <c r="D3245" s="46">
        <v>6.6699999999999995E-2</v>
      </c>
      <c r="E3245" s="2">
        <v>43799</v>
      </c>
      <c r="F3245" t="s">
        <v>6008</v>
      </c>
      <c r="G3245" s="16">
        <v>44378</v>
      </c>
      <c r="H3245" s="16">
        <v>44742</v>
      </c>
      <c r="I3245" s="3">
        <v>1294.51</v>
      </c>
      <c r="J3245" s="3">
        <v>-230.13</v>
      </c>
      <c r="K3245" s="3">
        <v>1064.3800000000001</v>
      </c>
      <c r="Q3245" s="29">
        <f t="shared" si="502"/>
        <v>2</v>
      </c>
      <c r="R3245" s="29">
        <f t="shared" si="503"/>
        <v>7</v>
      </c>
      <c r="S3245" s="29">
        <f t="shared" si="504"/>
        <v>0</v>
      </c>
      <c r="T3245" s="30">
        <f t="shared" si="505"/>
        <v>1</v>
      </c>
      <c r="U3245" s="28">
        <f t="shared" si="506"/>
        <v>86.343816999999987</v>
      </c>
      <c r="V3245" t="str">
        <f t="shared" si="507"/>
        <v>No</v>
      </c>
      <c r="W3245" t="str">
        <f t="shared" si="508"/>
        <v>11/1/2019</v>
      </c>
      <c r="X3245">
        <f t="shared" si="509"/>
        <v>1</v>
      </c>
      <c r="Y3245">
        <f t="shared" si="510"/>
        <v>86.343816999999987</v>
      </c>
      <c r="Z3245" t="str">
        <f t="shared" si="511"/>
        <v/>
      </c>
    </row>
    <row r="3246" spans="1:26" ht="13" hidden="1" x14ac:dyDescent="0.25">
      <c r="A3246" t="s">
        <v>6014</v>
      </c>
      <c r="B3246" t="s">
        <v>124</v>
      </c>
      <c r="C3246" t="s">
        <v>7</v>
      </c>
      <c r="D3246" s="46">
        <v>6.6699999999999995E-2</v>
      </c>
      <c r="E3246" s="2">
        <v>43799</v>
      </c>
      <c r="F3246" t="s">
        <v>6008</v>
      </c>
      <c r="G3246" s="16">
        <v>44378</v>
      </c>
      <c r="H3246" s="16">
        <v>44742</v>
      </c>
      <c r="I3246" s="3">
        <v>1294.51</v>
      </c>
      <c r="J3246" s="3">
        <v>-230.13</v>
      </c>
      <c r="K3246" s="3">
        <v>1064.3800000000001</v>
      </c>
      <c r="Q3246" s="29">
        <f t="shared" si="502"/>
        <v>2</v>
      </c>
      <c r="R3246" s="29">
        <f t="shared" si="503"/>
        <v>7</v>
      </c>
      <c r="S3246" s="29">
        <f t="shared" si="504"/>
        <v>0</v>
      </c>
      <c r="T3246" s="30">
        <f t="shared" si="505"/>
        <v>1</v>
      </c>
      <c r="U3246" s="28">
        <f t="shared" si="506"/>
        <v>86.343816999999987</v>
      </c>
      <c r="V3246" t="str">
        <f t="shared" si="507"/>
        <v>No</v>
      </c>
      <c r="W3246" t="str">
        <f t="shared" si="508"/>
        <v>11/1/2019</v>
      </c>
      <c r="X3246">
        <f t="shared" si="509"/>
        <v>1</v>
      </c>
      <c r="Y3246">
        <f t="shared" si="510"/>
        <v>86.343816999999987</v>
      </c>
      <c r="Z3246" t="str">
        <f t="shared" si="511"/>
        <v/>
      </c>
    </row>
    <row r="3247" spans="1:26" ht="13" hidden="1" x14ac:dyDescent="0.25">
      <c r="A3247" t="s">
        <v>6015</v>
      </c>
      <c r="B3247" t="s">
        <v>124</v>
      </c>
      <c r="C3247" t="s">
        <v>7</v>
      </c>
      <c r="D3247" s="46">
        <v>6.6699999999999995E-2</v>
      </c>
      <c r="E3247" s="2">
        <v>43799</v>
      </c>
      <c r="F3247" t="s">
        <v>6008</v>
      </c>
      <c r="G3247" s="16">
        <v>44378</v>
      </c>
      <c r="H3247" s="16">
        <v>44742</v>
      </c>
      <c r="I3247" s="3">
        <v>1369.68</v>
      </c>
      <c r="J3247" s="3">
        <v>-243.5</v>
      </c>
      <c r="K3247" s="3">
        <v>1126.18</v>
      </c>
      <c r="Q3247" s="29">
        <f t="shared" si="502"/>
        <v>2</v>
      </c>
      <c r="R3247" s="29">
        <f t="shared" si="503"/>
        <v>7</v>
      </c>
      <c r="S3247" s="29">
        <f t="shared" si="504"/>
        <v>0</v>
      </c>
      <c r="T3247" s="30">
        <f t="shared" si="505"/>
        <v>1</v>
      </c>
      <c r="U3247" s="28">
        <f t="shared" si="506"/>
        <v>91.357655999999992</v>
      </c>
      <c r="V3247" t="str">
        <f t="shared" si="507"/>
        <v>No</v>
      </c>
      <c r="W3247" t="str">
        <f t="shared" si="508"/>
        <v>11/1/2019</v>
      </c>
      <c r="X3247">
        <f t="shared" si="509"/>
        <v>1</v>
      </c>
      <c r="Y3247">
        <f t="shared" si="510"/>
        <v>91.357655999999992</v>
      </c>
      <c r="Z3247" t="str">
        <f t="shared" si="511"/>
        <v/>
      </c>
    </row>
    <row r="3248" spans="1:26" ht="13" hidden="1" x14ac:dyDescent="0.25">
      <c r="A3248" t="s">
        <v>6016</v>
      </c>
      <c r="B3248" t="s">
        <v>124</v>
      </c>
      <c r="C3248" t="s">
        <v>7</v>
      </c>
      <c r="D3248" s="46">
        <v>6.6699999999999995E-2</v>
      </c>
      <c r="E3248" s="2">
        <v>43799</v>
      </c>
      <c r="F3248" t="s">
        <v>6008</v>
      </c>
      <c r="G3248" s="16">
        <v>44378</v>
      </c>
      <c r="H3248" s="16">
        <v>44742</v>
      </c>
      <c r="I3248" s="3">
        <v>1369.68</v>
      </c>
      <c r="J3248" s="3">
        <v>-243.5</v>
      </c>
      <c r="K3248" s="3">
        <v>1126.18</v>
      </c>
      <c r="Q3248" s="29">
        <f t="shared" si="502"/>
        <v>2</v>
      </c>
      <c r="R3248" s="29">
        <f t="shared" si="503"/>
        <v>7</v>
      </c>
      <c r="S3248" s="29">
        <f t="shared" si="504"/>
        <v>0</v>
      </c>
      <c r="T3248" s="30">
        <f t="shared" si="505"/>
        <v>1</v>
      </c>
      <c r="U3248" s="28">
        <f t="shared" si="506"/>
        <v>91.357655999999992</v>
      </c>
      <c r="V3248" t="str">
        <f t="shared" si="507"/>
        <v>No</v>
      </c>
      <c r="W3248" t="str">
        <f t="shared" si="508"/>
        <v>11/1/2019</v>
      </c>
      <c r="X3248">
        <f t="shared" si="509"/>
        <v>1</v>
      </c>
      <c r="Y3248">
        <f t="shared" si="510"/>
        <v>91.357655999999992</v>
      </c>
      <c r="Z3248" t="str">
        <f t="shared" si="511"/>
        <v/>
      </c>
    </row>
    <row r="3249" spans="1:26" ht="13" hidden="1" x14ac:dyDescent="0.25">
      <c r="A3249" t="s">
        <v>6017</v>
      </c>
      <c r="B3249" t="s">
        <v>124</v>
      </c>
      <c r="C3249" t="s">
        <v>7</v>
      </c>
      <c r="D3249" s="46">
        <v>6.6699999999999995E-2</v>
      </c>
      <c r="E3249" s="2">
        <v>43799</v>
      </c>
      <c r="F3249" t="s">
        <v>6008</v>
      </c>
      <c r="G3249" s="16">
        <v>44378</v>
      </c>
      <c r="H3249" s="16">
        <v>44742</v>
      </c>
      <c r="I3249" s="3">
        <v>1369.68</v>
      </c>
      <c r="J3249" s="3">
        <v>-243.5</v>
      </c>
      <c r="K3249" s="3">
        <v>1126.18</v>
      </c>
      <c r="Q3249" s="29">
        <f t="shared" si="502"/>
        <v>2</v>
      </c>
      <c r="R3249" s="29">
        <f t="shared" si="503"/>
        <v>7</v>
      </c>
      <c r="S3249" s="29">
        <f t="shared" si="504"/>
        <v>0</v>
      </c>
      <c r="T3249" s="30">
        <f t="shared" si="505"/>
        <v>1</v>
      </c>
      <c r="U3249" s="28">
        <f t="shared" si="506"/>
        <v>91.357655999999992</v>
      </c>
      <c r="V3249" t="str">
        <f t="shared" si="507"/>
        <v>No</v>
      </c>
      <c r="W3249" t="str">
        <f t="shared" si="508"/>
        <v>11/1/2019</v>
      </c>
      <c r="X3249">
        <f t="shared" si="509"/>
        <v>1</v>
      </c>
      <c r="Y3249">
        <f t="shared" si="510"/>
        <v>91.357655999999992</v>
      </c>
      <c r="Z3249" t="str">
        <f t="shared" si="511"/>
        <v/>
      </c>
    </row>
    <row r="3250" spans="1:26" ht="13" hidden="1" x14ac:dyDescent="0.25">
      <c r="A3250" t="s">
        <v>6018</v>
      </c>
      <c r="B3250" t="s">
        <v>124</v>
      </c>
      <c r="C3250" t="s">
        <v>7</v>
      </c>
      <c r="D3250" s="46">
        <v>6.6699999999999995E-2</v>
      </c>
      <c r="E3250" s="2">
        <v>43799</v>
      </c>
      <c r="F3250" t="s">
        <v>6008</v>
      </c>
      <c r="G3250" s="16">
        <v>44378</v>
      </c>
      <c r="H3250" s="16">
        <v>44742</v>
      </c>
      <c r="I3250" s="3">
        <v>1369.68</v>
      </c>
      <c r="J3250" s="3">
        <v>-243.5</v>
      </c>
      <c r="K3250" s="3">
        <v>1126.18</v>
      </c>
      <c r="Q3250" s="29">
        <f t="shared" si="502"/>
        <v>2</v>
      </c>
      <c r="R3250" s="29">
        <f t="shared" si="503"/>
        <v>7</v>
      </c>
      <c r="S3250" s="29">
        <f t="shared" si="504"/>
        <v>0</v>
      </c>
      <c r="T3250" s="30">
        <f t="shared" si="505"/>
        <v>1</v>
      </c>
      <c r="U3250" s="28">
        <f t="shared" si="506"/>
        <v>91.357655999999992</v>
      </c>
      <c r="V3250" t="str">
        <f t="shared" si="507"/>
        <v>No</v>
      </c>
      <c r="W3250" t="str">
        <f t="shared" si="508"/>
        <v>11/1/2019</v>
      </c>
      <c r="X3250">
        <f t="shared" si="509"/>
        <v>1</v>
      </c>
      <c r="Y3250">
        <f t="shared" si="510"/>
        <v>91.357655999999992</v>
      </c>
      <c r="Z3250" t="str">
        <f t="shared" si="511"/>
        <v/>
      </c>
    </row>
    <row r="3251" spans="1:26" ht="13" hidden="1" x14ac:dyDescent="0.25">
      <c r="A3251" t="s">
        <v>6019</v>
      </c>
      <c r="B3251" t="s">
        <v>124</v>
      </c>
      <c r="C3251" t="s">
        <v>7</v>
      </c>
      <c r="D3251" s="46">
        <v>6.6699999999999995E-2</v>
      </c>
      <c r="E3251" s="2">
        <v>43799</v>
      </c>
      <c r="F3251" t="s">
        <v>6008</v>
      </c>
      <c r="G3251" s="16">
        <v>44378</v>
      </c>
      <c r="H3251" s="16">
        <v>44742</v>
      </c>
      <c r="I3251" s="3">
        <v>1369.68</v>
      </c>
      <c r="J3251" s="3">
        <v>-243.5</v>
      </c>
      <c r="K3251" s="3">
        <v>1126.18</v>
      </c>
      <c r="Q3251" s="29">
        <f t="shared" si="502"/>
        <v>2</v>
      </c>
      <c r="R3251" s="29">
        <f t="shared" si="503"/>
        <v>7</v>
      </c>
      <c r="S3251" s="29">
        <f t="shared" si="504"/>
        <v>0</v>
      </c>
      <c r="T3251" s="30">
        <f t="shared" si="505"/>
        <v>1</v>
      </c>
      <c r="U3251" s="28">
        <f t="shared" si="506"/>
        <v>91.357655999999992</v>
      </c>
      <c r="V3251" t="str">
        <f t="shared" si="507"/>
        <v>No</v>
      </c>
      <c r="W3251" t="str">
        <f t="shared" si="508"/>
        <v>11/1/2019</v>
      </c>
      <c r="X3251">
        <f t="shared" si="509"/>
        <v>1</v>
      </c>
      <c r="Y3251">
        <f t="shared" si="510"/>
        <v>91.357655999999992</v>
      </c>
      <c r="Z3251" t="str">
        <f t="shared" si="511"/>
        <v/>
      </c>
    </row>
    <row r="3252" spans="1:26" ht="13" hidden="1" x14ac:dyDescent="0.25">
      <c r="A3252" t="s">
        <v>6020</v>
      </c>
      <c r="B3252" t="s">
        <v>124</v>
      </c>
      <c r="C3252" t="s">
        <v>7</v>
      </c>
      <c r="D3252" s="46">
        <v>6.6699999999999995E-2</v>
      </c>
      <c r="E3252" s="2">
        <v>43799</v>
      </c>
      <c r="F3252" t="s">
        <v>6008</v>
      </c>
      <c r="G3252" s="16">
        <v>44378</v>
      </c>
      <c r="H3252" s="16">
        <v>44742</v>
      </c>
      <c r="I3252" s="3">
        <v>1319.57</v>
      </c>
      <c r="J3252" s="3">
        <v>-234.59</v>
      </c>
      <c r="K3252" s="3">
        <v>1084.98</v>
      </c>
      <c r="Q3252" s="29">
        <f t="shared" si="502"/>
        <v>2</v>
      </c>
      <c r="R3252" s="29">
        <f t="shared" si="503"/>
        <v>7</v>
      </c>
      <c r="S3252" s="29">
        <f t="shared" si="504"/>
        <v>0</v>
      </c>
      <c r="T3252" s="30">
        <f t="shared" si="505"/>
        <v>1</v>
      </c>
      <c r="U3252" s="28">
        <f t="shared" si="506"/>
        <v>88.015318999999991</v>
      </c>
      <c r="V3252" t="str">
        <f t="shared" si="507"/>
        <v>No</v>
      </c>
      <c r="W3252" t="str">
        <f t="shared" si="508"/>
        <v>11/1/2019</v>
      </c>
      <c r="X3252">
        <f t="shared" si="509"/>
        <v>1</v>
      </c>
      <c r="Y3252">
        <f t="shared" si="510"/>
        <v>88.015318999999991</v>
      </c>
      <c r="Z3252" t="str">
        <f t="shared" si="511"/>
        <v/>
      </c>
    </row>
    <row r="3253" spans="1:26" ht="13" hidden="1" x14ac:dyDescent="0.25">
      <c r="A3253" t="s">
        <v>6021</v>
      </c>
      <c r="B3253" t="s">
        <v>124</v>
      </c>
      <c r="C3253" t="s">
        <v>7</v>
      </c>
      <c r="D3253" s="46">
        <v>6.6699999999999995E-2</v>
      </c>
      <c r="E3253" s="2">
        <v>43799</v>
      </c>
      <c r="F3253" t="s">
        <v>6008</v>
      </c>
      <c r="G3253" s="16">
        <v>44378</v>
      </c>
      <c r="H3253" s="16">
        <v>44742</v>
      </c>
      <c r="I3253" s="3">
        <v>1319.57</v>
      </c>
      <c r="J3253" s="3">
        <v>-234.59</v>
      </c>
      <c r="K3253" s="3">
        <v>1084.98</v>
      </c>
      <c r="Q3253" s="29">
        <f t="shared" si="502"/>
        <v>2</v>
      </c>
      <c r="R3253" s="29">
        <f t="shared" si="503"/>
        <v>7</v>
      </c>
      <c r="S3253" s="29">
        <f t="shared" si="504"/>
        <v>0</v>
      </c>
      <c r="T3253" s="30">
        <f t="shared" si="505"/>
        <v>1</v>
      </c>
      <c r="U3253" s="28">
        <f t="shared" si="506"/>
        <v>88.015318999999991</v>
      </c>
      <c r="V3253" t="str">
        <f t="shared" si="507"/>
        <v>No</v>
      </c>
      <c r="W3253" t="str">
        <f t="shared" si="508"/>
        <v>11/1/2019</v>
      </c>
      <c r="X3253">
        <f t="shared" si="509"/>
        <v>1</v>
      </c>
      <c r="Y3253">
        <f t="shared" si="510"/>
        <v>88.015318999999991</v>
      </c>
      <c r="Z3253" t="str">
        <f t="shared" si="511"/>
        <v/>
      </c>
    </row>
    <row r="3254" spans="1:26" ht="13" hidden="1" x14ac:dyDescent="0.25">
      <c r="A3254" t="s">
        <v>6022</v>
      </c>
      <c r="B3254" t="s">
        <v>124</v>
      </c>
      <c r="C3254" t="s">
        <v>7</v>
      </c>
      <c r="D3254" s="46">
        <v>6.6699999999999995E-2</v>
      </c>
      <c r="E3254" s="2">
        <v>43799</v>
      </c>
      <c r="F3254" t="s">
        <v>6023</v>
      </c>
      <c r="G3254" s="16">
        <v>44378</v>
      </c>
      <c r="H3254" s="16">
        <v>44742</v>
      </c>
      <c r="I3254" s="3">
        <v>4771.43</v>
      </c>
      <c r="J3254" s="3">
        <v>-848.27</v>
      </c>
      <c r="K3254" s="3">
        <v>3923.16</v>
      </c>
      <c r="Q3254" s="29">
        <f t="shared" si="502"/>
        <v>2</v>
      </c>
      <c r="R3254" s="29">
        <f t="shared" si="503"/>
        <v>7</v>
      </c>
      <c r="S3254" s="29">
        <f t="shared" si="504"/>
        <v>0</v>
      </c>
      <c r="T3254" s="30">
        <f t="shared" si="505"/>
        <v>1</v>
      </c>
      <c r="U3254" s="28">
        <f t="shared" si="506"/>
        <v>318.25438100000002</v>
      </c>
      <c r="V3254" t="str">
        <f t="shared" si="507"/>
        <v>No</v>
      </c>
      <c r="W3254" t="str">
        <f t="shared" si="508"/>
        <v>11/1/2019</v>
      </c>
      <c r="X3254">
        <f t="shared" si="509"/>
        <v>1</v>
      </c>
      <c r="Y3254">
        <f t="shared" si="510"/>
        <v>318.25438100000002</v>
      </c>
      <c r="Z3254" t="str">
        <f t="shared" si="511"/>
        <v/>
      </c>
    </row>
    <row r="3255" spans="1:26" ht="13" hidden="1" x14ac:dyDescent="0.25">
      <c r="A3255" t="s">
        <v>6024</v>
      </c>
      <c r="B3255" t="s">
        <v>124</v>
      </c>
      <c r="C3255" t="s">
        <v>7</v>
      </c>
      <c r="D3255" s="46">
        <v>6.6699999999999995E-2</v>
      </c>
      <c r="E3255" s="2">
        <v>43799</v>
      </c>
      <c r="F3255" t="s">
        <v>6023</v>
      </c>
      <c r="G3255" s="16">
        <v>44378</v>
      </c>
      <c r="H3255" s="16">
        <v>44742</v>
      </c>
      <c r="I3255" s="3">
        <v>4579.3900000000003</v>
      </c>
      <c r="J3255" s="3">
        <v>-814.11</v>
      </c>
      <c r="K3255" s="3">
        <v>3765.28</v>
      </c>
      <c r="Q3255" s="29">
        <f t="shared" si="502"/>
        <v>2</v>
      </c>
      <c r="R3255" s="29">
        <f t="shared" si="503"/>
        <v>7</v>
      </c>
      <c r="S3255" s="29">
        <f t="shared" si="504"/>
        <v>0</v>
      </c>
      <c r="T3255" s="30">
        <f t="shared" si="505"/>
        <v>1</v>
      </c>
      <c r="U3255" s="28">
        <f t="shared" si="506"/>
        <v>305.445313</v>
      </c>
      <c r="V3255" t="str">
        <f t="shared" si="507"/>
        <v>No</v>
      </c>
      <c r="W3255" t="str">
        <f t="shared" si="508"/>
        <v>11/1/2019</v>
      </c>
      <c r="X3255">
        <f t="shared" si="509"/>
        <v>1</v>
      </c>
      <c r="Y3255">
        <f t="shared" si="510"/>
        <v>305.445313</v>
      </c>
      <c r="Z3255" t="str">
        <f t="shared" si="511"/>
        <v/>
      </c>
    </row>
    <row r="3256" spans="1:26" ht="13" hidden="1" x14ac:dyDescent="0.25">
      <c r="A3256" t="s">
        <v>6025</v>
      </c>
      <c r="B3256" t="s">
        <v>124</v>
      </c>
      <c r="C3256" t="s">
        <v>7</v>
      </c>
      <c r="D3256" s="46">
        <v>6.6699999999999995E-2</v>
      </c>
      <c r="E3256" s="2">
        <v>43799</v>
      </c>
      <c r="F3256" t="s">
        <v>6023</v>
      </c>
      <c r="G3256" s="16">
        <v>44378</v>
      </c>
      <c r="H3256" s="16">
        <v>44742</v>
      </c>
      <c r="I3256" s="3">
        <v>6668.82</v>
      </c>
      <c r="J3256" s="3">
        <v>-1185.58</v>
      </c>
      <c r="K3256" s="3">
        <v>5483.24</v>
      </c>
      <c r="Q3256" s="29">
        <f t="shared" ref="Q3256:Q3319" si="512">DATEDIF(E3256,H3256,"Y")</f>
        <v>2</v>
      </c>
      <c r="R3256" s="29">
        <f t="shared" ref="R3256:R3319" si="513">DATEDIF(E3256,H3256,"YM")</f>
        <v>7</v>
      </c>
      <c r="S3256" s="29">
        <f t="shared" ref="S3256:S3319" si="514">DATEDIF(E3256,H3256,"MD")</f>
        <v>0</v>
      </c>
      <c r="T3256" s="30">
        <f t="shared" ref="T3256:T3319" si="515">IF(Q3256&gt;=1,1,R3256/12)</f>
        <v>1</v>
      </c>
      <c r="U3256" s="28">
        <f t="shared" ref="U3256:U3319" si="516">I3256*D3256*T3256</f>
        <v>444.81029399999994</v>
      </c>
      <c r="V3256" t="str">
        <f t="shared" si="507"/>
        <v>No</v>
      </c>
      <c r="W3256" t="str">
        <f t="shared" si="508"/>
        <v>11/1/2019</v>
      </c>
      <c r="X3256">
        <f t="shared" si="509"/>
        <v>1</v>
      </c>
      <c r="Y3256">
        <f t="shared" si="510"/>
        <v>444.81029399999994</v>
      </c>
      <c r="Z3256" t="str">
        <f t="shared" si="511"/>
        <v/>
      </c>
    </row>
    <row r="3257" spans="1:26" ht="13" hidden="1" x14ac:dyDescent="0.25">
      <c r="A3257" t="s">
        <v>6026</v>
      </c>
      <c r="B3257" t="s">
        <v>124</v>
      </c>
      <c r="C3257" t="s">
        <v>7</v>
      </c>
      <c r="D3257" s="46">
        <v>6.6699999999999995E-2</v>
      </c>
      <c r="E3257" s="2">
        <v>43799</v>
      </c>
      <c r="F3257" t="s">
        <v>6023</v>
      </c>
      <c r="G3257" s="16">
        <v>44378</v>
      </c>
      <c r="H3257" s="16">
        <v>44742</v>
      </c>
      <c r="I3257" s="3">
        <v>6668.82</v>
      </c>
      <c r="J3257" s="3">
        <v>-1185.58</v>
      </c>
      <c r="K3257" s="3">
        <v>5483.24</v>
      </c>
      <c r="Q3257" s="29">
        <f t="shared" si="512"/>
        <v>2</v>
      </c>
      <c r="R3257" s="29">
        <f t="shared" si="513"/>
        <v>7</v>
      </c>
      <c r="S3257" s="29">
        <f t="shared" si="514"/>
        <v>0</v>
      </c>
      <c r="T3257" s="30">
        <f t="shared" si="515"/>
        <v>1</v>
      </c>
      <c r="U3257" s="28">
        <f t="shared" si="516"/>
        <v>444.81029399999994</v>
      </c>
      <c r="V3257" t="str">
        <f t="shared" si="507"/>
        <v>No</v>
      </c>
      <c r="W3257" t="str">
        <f t="shared" si="508"/>
        <v>11/1/2019</v>
      </c>
      <c r="X3257">
        <f t="shared" si="509"/>
        <v>1</v>
      </c>
      <c r="Y3257">
        <f t="shared" si="510"/>
        <v>444.81029399999994</v>
      </c>
      <c r="Z3257" t="str">
        <f t="shared" si="511"/>
        <v/>
      </c>
    </row>
    <row r="3258" spans="1:26" ht="13" hidden="1" x14ac:dyDescent="0.25">
      <c r="A3258" t="s">
        <v>6027</v>
      </c>
      <c r="B3258" t="s">
        <v>124</v>
      </c>
      <c r="C3258" t="s">
        <v>7</v>
      </c>
      <c r="D3258" s="46">
        <v>6.6699999999999995E-2</v>
      </c>
      <c r="E3258" s="2">
        <v>43799</v>
      </c>
      <c r="F3258" t="s">
        <v>6023</v>
      </c>
      <c r="G3258" s="16">
        <v>44378</v>
      </c>
      <c r="H3258" s="16">
        <v>44742</v>
      </c>
      <c r="I3258" s="3">
        <v>4555.6099999999997</v>
      </c>
      <c r="J3258" s="3">
        <v>-809.89</v>
      </c>
      <c r="K3258" s="3">
        <v>3745.72</v>
      </c>
      <c r="Q3258" s="29">
        <f t="shared" si="512"/>
        <v>2</v>
      </c>
      <c r="R3258" s="29">
        <f t="shared" si="513"/>
        <v>7</v>
      </c>
      <c r="S3258" s="29">
        <f t="shared" si="514"/>
        <v>0</v>
      </c>
      <c r="T3258" s="30">
        <f t="shared" si="515"/>
        <v>1</v>
      </c>
      <c r="U3258" s="28">
        <f t="shared" si="516"/>
        <v>303.85918699999996</v>
      </c>
      <c r="V3258" t="str">
        <f t="shared" si="507"/>
        <v>No</v>
      </c>
      <c r="W3258" t="str">
        <f t="shared" si="508"/>
        <v>11/1/2019</v>
      </c>
      <c r="X3258">
        <f t="shared" si="509"/>
        <v>1</v>
      </c>
      <c r="Y3258">
        <f t="shared" si="510"/>
        <v>303.85918699999996</v>
      </c>
      <c r="Z3258" t="str">
        <f t="shared" si="511"/>
        <v/>
      </c>
    </row>
    <row r="3259" spans="1:26" ht="13" hidden="1" x14ac:dyDescent="0.25">
      <c r="A3259" t="s">
        <v>6028</v>
      </c>
      <c r="B3259" t="s">
        <v>124</v>
      </c>
      <c r="C3259" t="s">
        <v>7</v>
      </c>
      <c r="D3259" s="46">
        <v>6.6699999999999995E-2</v>
      </c>
      <c r="E3259" s="2">
        <v>43799</v>
      </c>
      <c r="F3259" t="s">
        <v>6029</v>
      </c>
      <c r="G3259" s="16">
        <v>44378</v>
      </c>
      <c r="H3259" s="16">
        <v>44742</v>
      </c>
      <c r="I3259" s="3">
        <v>2107.06</v>
      </c>
      <c r="J3259" s="3">
        <v>-374.59</v>
      </c>
      <c r="K3259" s="3">
        <v>1732.47</v>
      </c>
      <c r="Q3259" s="29">
        <f t="shared" si="512"/>
        <v>2</v>
      </c>
      <c r="R3259" s="29">
        <f t="shared" si="513"/>
        <v>7</v>
      </c>
      <c r="S3259" s="29">
        <f t="shared" si="514"/>
        <v>0</v>
      </c>
      <c r="T3259" s="30">
        <f t="shared" si="515"/>
        <v>1</v>
      </c>
      <c r="U3259" s="28">
        <f t="shared" si="516"/>
        <v>140.54090199999999</v>
      </c>
      <c r="V3259" t="str">
        <f t="shared" si="507"/>
        <v>No</v>
      </c>
      <c r="W3259" t="str">
        <f t="shared" si="508"/>
        <v>11/1/2019</v>
      </c>
      <c r="X3259">
        <f t="shared" si="509"/>
        <v>1</v>
      </c>
      <c r="Y3259">
        <f t="shared" si="510"/>
        <v>140.54090199999999</v>
      </c>
      <c r="Z3259" t="str">
        <f t="shared" si="511"/>
        <v/>
      </c>
    </row>
    <row r="3260" spans="1:26" ht="13" hidden="1" x14ac:dyDescent="0.25">
      <c r="A3260" t="s">
        <v>6030</v>
      </c>
      <c r="B3260" t="s">
        <v>124</v>
      </c>
      <c r="C3260" t="s">
        <v>7</v>
      </c>
      <c r="D3260" s="46">
        <v>6.6699999999999995E-2</v>
      </c>
      <c r="E3260" s="2">
        <v>43799</v>
      </c>
      <c r="F3260" t="s">
        <v>6031</v>
      </c>
      <c r="G3260" s="16">
        <v>44378</v>
      </c>
      <c r="H3260" s="16">
        <v>44742</v>
      </c>
      <c r="I3260" s="3">
        <v>2107.06</v>
      </c>
      <c r="J3260" s="3">
        <v>-374.59</v>
      </c>
      <c r="K3260" s="3">
        <v>1732.47</v>
      </c>
      <c r="Q3260" s="29">
        <f t="shared" si="512"/>
        <v>2</v>
      </c>
      <c r="R3260" s="29">
        <f t="shared" si="513"/>
        <v>7</v>
      </c>
      <c r="S3260" s="29">
        <f t="shared" si="514"/>
        <v>0</v>
      </c>
      <c r="T3260" s="30">
        <f t="shared" si="515"/>
        <v>1</v>
      </c>
      <c r="U3260" s="28">
        <f t="shared" si="516"/>
        <v>140.54090199999999</v>
      </c>
      <c r="V3260" t="str">
        <f t="shared" si="507"/>
        <v>No</v>
      </c>
      <c r="W3260" t="str">
        <f t="shared" si="508"/>
        <v>11/1/2019</v>
      </c>
      <c r="X3260">
        <f t="shared" si="509"/>
        <v>1</v>
      </c>
      <c r="Y3260">
        <f t="shared" si="510"/>
        <v>140.54090199999999</v>
      </c>
      <c r="Z3260" t="str">
        <f t="shared" si="511"/>
        <v/>
      </c>
    </row>
    <row r="3261" spans="1:26" ht="13" hidden="1" x14ac:dyDescent="0.25">
      <c r="A3261" t="s">
        <v>6032</v>
      </c>
      <c r="B3261" t="s">
        <v>124</v>
      </c>
      <c r="C3261" t="s">
        <v>7</v>
      </c>
      <c r="D3261" s="46">
        <v>6.6699999999999995E-2</v>
      </c>
      <c r="E3261" s="2">
        <v>43799</v>
      </c>
      <c r="F3261" t="s">
        <v>6029</v>
      </c>
      <c r="G3261" s="16">
        <v>44378</v>
      </c>
      <c r="H3261" s="16">
        <v>44742</v>
      </c>
      <c r="I3261" s="3">
        <v>2107.06</v>
      </c>
      <c r="J3261" s="3">
        <v>-374.59</v>
      </c>
      <c r="K3261" s="3">
        <v>1732.47</v>
      </c>
      <c r="Q3261" s="29">
        <f t="shared" si="512"/>
        <v>2</v>
      </c>
      <c r="R3261" s="29">
        <f t="shared" si="513"/>
        <v>7</v>
      </c>
      <c r="S3261" s="29">
        <f t="shared" si="514"/>
        <v>0</v>
      </c>
      <c r="T3261" s="30">
        <f t="shared" si="515"/>
        <v>1</v>
      </c>
      <c r="U3261" s="28">
        <f t="shared" si="516"/>
        <v>140.54090199999999</v>
      </c>
      <c r="V3261" t="str">
        <f t="shared" si="507"/>
        <v>No</v>
      </c>
      <c r="W3261" t="str">
        <f t="shared" si="508"/>
        <v>11/1/2019</v>
      </c>
      <c r="X3261">
        <f t="shared" si="509"/>
        <v>1</v>
      </c>
      <c r="Y3261">
        <f t="shared" si="510"/>
        <v>140.54090199999999</v>
      </c>
      <c r="Z3261" t="str">
        <f t="shared" si="511"/>
        <v/>
      </c>
    </row>
    <row r="3262" spans="1:26" ht="13" hidden="1" x14ac:dyDescent="0.25">
      <c r="A3262" t="s">
        <v>6033</v>
      </c>
      <c r="B3262" t="s">
        <v>124</v>
      </c>
      <c r="C3262" t="s">
        <v>7</v>
      </c>
      <c r="D3262" s="46">
        <v>6.6699999999999995E-2</v>
      </c>
      <c r="E3262" s="2">
        <v>43799</v>
      </c>
      <c r="F3262" t="s">
        <v>6029</v>
      </c>
      <c r="G3262" s="16">
        <v>44378</v>
      </c>
      <c r="H3262" s="16">
        <v>44742</v>
      </c>
      <c r="I3262" s="3">
        <v>2107.06</v>
      </c>
      <c r="J3262" s="3">
        <v>-374.59</v>
      </c>
      <c r="K3262" s="3">
        <v>1732.47</v>
      </c>
      <c r="Q3262" s="29">
        <f t="shared" si="512"/>
        <v>2</v>
      </c>
      <c r="R3262" s="29">
        <f t="shared" si="513"/>
        <v>7</v>
      </c>
      <c r="S3262" s="29">
        <f t="shared" si="514"/>
        <v>0</v>
      </c>
      <c r="T3262" s="30">
        <f t="shared" si="515"/>
        <v>1</v>
      </c>
      <c r="U3262" s="28">
        <f t="shared" si="516"/>
        <v>140.54090199999999</v>
      </c>
      <c r="V3262" t="str">
        <f t="shared" si="507"/>
        <v>No</v>
      </c>
      <c r="W3262" t="str">
        <f t="shared" si="508"/>
        <v>11/1/2019</v>
      </c>
      <c r="X3262">
        <f t="shared" si="509"/>
        <v>1</v>
      </c>
      <c r="Y3262">
        <f t="shared" si="510"/>
        <v>140.54090199999999</v>
      </c>
      <c r="Z3262" t="str">
        <f t="shared" si="511"/>
        <v/>
      </c>
    </row>
    <row r="3263" spans="1:26" ht="13" hidden="1" x14ac:dyDescent="0.25">
      <c r="A3263" t="s">
        <v>6034</v>
      </c>
      <c r="B3263" t="s">
        <v>124</v>
      </c>
      <c r="C3263" t="s">
        <v>7</v>
      </c>
      <c r="D3263" s="46">
        <v>6.6699999999999995E-2</v>
      </c>
      <c r="E3263" s="2">
        <v>43799</v>
      </c>
      <c r="F3263" t="s">
        <v>6029</v>
      </c>
      <c r="G3263" s="16">
        <v>44378</v>
      </c>
      <c r="H3263" s="16">
        <v>44742</v>
      </c>
      <c r="I3263" s="3">
        <v>2107.06</v>
      </c>
      <c r="J3263" s="3">
        <v>-374.59</v>
      </c>
      <c r="K3263" s="3">
        <v>1732.47</v>
      </c>
      <c r="Q3263" s="29">
        <f t="shared" si="512"/>
        <v>2</v>
      </c>
      <c r="R3263" s="29">
        <f t="shared" si="513"/>
        <v>7</v>
      </c>
      <c r="S3263" s="29">
        <f t="shared" si="514"/>
        <v>0</v>
      </c>
      <c r="T3263" s="30">
        <f t="shared" si="515"/>
        <v>1</v>
      </c>
      <c r="U3263" s="28">
        <f t="shared" si="516"/>
        <v>140.54090199999999</v>
      </c>
      <c r="V3263" t="str">
        <f t="shared" si="507"/>
        <v>No</v>
      </c>
      <c r="W3263" t="str">
        <f t="shared" si="508"/>
        <v>11/1/2019</v>
      </c>
      <c r="X3263">
        <f t="shared" si="509"/>
        <v>1</v>
      </c>
      <c r="Y3263">
        <f t="shared" si="510"/>
        <v>140.54090199999999</v>
      </c>
      <c r="Z3263" t="str">
        <f t="shared" si="511"/>
        <v/>
      </c>
    </row>
    <row r="3264" spans="1:26" ht="13" hidden="1" x14ac:dyDescent="0.25">
      <c r="A3264" t="s">
        <v>6035</v>
      </c>
      <c r="B3264" t="s">
        <v>124</v>
      </c>
      <c r="C3264" t="s">
        <v>7</v>
      </c>
      <c r="D3264" s="46">
        <v>6.6699999999999995E-2</v>
      </c>
      <c r="E3264" s="2">
        <v>43799</v>
      </c>
      <c r="F3264" t="s">
        <v>6029</v>
      </c>
      <c r="G3264" s="16">
        <v>44378</v>
      </c>
      <c r="H3264" s="16">
        <v>44742</v>
      </c>
      <c r="I3264" s="3">
        <v>2148.69</v>
      </c>
      <c r="J3264" s="3">
        <v>-382</v>
      </c>
      <c r="K3264" s="3">
        <v>1766.69</v>
      </c>
      <c r="Q3264" s="29">
        <f t="shared" si="512"/>
        <v>2</v>
      </c>
      <c r="R3264" s="29">
        <f t="shared" si="513"/>
        <v>7</v>
      </c>
      <c r="S3264" s="29">
        <f t="shared" si="514"/>
        <v>0</v>
      </c>
      <c r="T3264" s="30">
        <f t="shared" si="515"/>
        <v>1</v>
      </c>
      <c r="U3264" s="28">
        <f t="shared" si="516"/>
        <v>143.317623</v>
      </c>
      <c r="V3264" t="str">
        <f t="shared" si="507"/>
        <v>No</v>
      </c>
      <c r="W3264" t="str">
        <f t="shared" si="508"/>
        <v>11/1/2019</v>
      </c>
      <c r="X3264">
        <f t="shared" si="509"/>
        <v>1</v>
      </c>
      <c r="Y3264">
        <f t="shared" si="510"/>
        <v>143.317623</v>
      </c>
      <c r="Z3264" t="str">
        <f t="shared" si="511"/>
        <v/>
      </c>
    </row>
    <row r="3265" spans="1:26" ht="13" hidden="1" x14ac:dyDescent="0.25">
      <c r="A3265" t="s">
        <v>6036</v>
      </c>
      <c r="B3265" t="s">
        <v>124</v>
      </c>
      <c r="C3265" t="s">
        <v>7</v>
      </c>
      <c r="D3265" s="46">
        <v>6.6699999999999995E-2</v>
      </c>
      <c r="E3265" s="2">
        <v>43799</v>
      </c>
      <c r="F3265" t="s">
        <v>6031</v>
      </c>
      <c r="G3265" s="16">
        <v>44378</v>
      </c>
      <c r="H3265" s="16">
        <v>44742</v>
      </c>
      <c r="I3265" s="3">
        <v>4098.99</v>
      </c>
      <c r="J3265" s="3">
        <v>-728.72</v>
      </c>
      <c r="K3265" s="3">
        <v>3370.27</v>
      </c>
      <c r="Q3265" s="29">
        <f t="shared" si="512"/>
        <v>2</v>
      </c>
      <c r="R3265" s="29">
        <f t="shared" si="513"/>
        <v>7</v>
      </c>
      <c r="S3265" s="29">
        <f t="shared" si="514"/>
        <v>0</v>
      </c>
      <c r="T3265" s="30">
        <f t="shared" si="515"/>
        <v>1</v>
      </c>
      <c r="U3265" s="28">
        <f t="shared" si="516"/>
        <v>273.40263299999998</v>
      </c>
      <c r="V3265" t="str">
        <f t="shared" si="507"/>
        <v>No</v>
      </c>
      <c r="W3265" t="str">
        <f t="shared" si="508"/>
        <v>11/1/2019</v>
      </c>
      <c r="X3265">
        <f t="shared" si="509"/>
        <v>1</v>
      </c>
      <c r="Y3265">
        <f t="shared" si="510"/>
        <v>273.40263299999998</v>
      </c>
      <c r="Z3265" t="str">
        <f t="shared" si="511"/>
        <v/>
      </c>
    </row>
    <row r="3266" spans="1:26" ht="13" hidden="1" x14ac:dyDescent="0.25">
      <c r="A3266" t="s">
        <v>6037</v>
      </c>
      <c r="B3266" t="s">
        <v>124</v>
      </c>
      <c r="C3266" t="s">
        <v>7</v>
      </c>
      <c r="D3266" s="46">
        <v>6.6699999999999995E-2</v>
      </c>
      <c r="E3266" s="2">
        <v>43799</v>
      </c>
      <c r="F3266" t="s">
        <v>6029</v>
      </c>
      <c r="G3266" s="16">
        <v>44378</v>
      </c>
      <c r="H3266" s="16">
        <v>44742</v>
      </c>
      <c r="I3266" s="3">
        <v>4182.97</v>
      </c>
      <c r="J3266" s="3">
        <v>-743.63</v>
      </c>
      <c r="K3266" s="3">
        <v>3439.34</v>
      </c>
      <c r="Q3266" s="29">
        <f t="shared" si="512"/>
        <v>2</v>
      </c>
      <c r="R3266" s="29">
        <f t="shared" si="513"/>
        <v>7</v>
      </c>
      <c r="S3266" s="29">
        <f t="shared" si="514"/>
        <v>0</v>
      </c>
      <c r="T3266" s="30">
        <f t="shared" si="515"/>
        <v>1</v>
      </c>
      <c r="U3266" s="28">
        <f t="shared" si="516"/>
        <v>279.004099</v>
      </c>
      <c r="V3266" t="str">
        <f t="shared" si="507"/>
        <v>No</v>
      </c>
      <c r="W3266" t="str">
        <f t="shared" si="508"/>
        <v>11/1/2019</v>
      </c>
      <c r="X3266">
        <f t="shared" si="509"/>
        <v>1</v>
      </c>
      <c r="Y3266">
        <f t="shared" si="510"/>
        <v>279.004099</v>
      </c>
      <c r="Z3266" t="str">
        <f t="shared" si="511"/>
        <v/>
      </c>
    </row>
    <row r="3267" spans="1:26" ht="13" hidden="1" x14ac:dyDescent="0.25">
      <c r="A3267" t="s">
        <v>6038</v>
      </c>
      <c r="B3267" t="s">
        <v>124</v>
      </c>
      <c r="C3267" t="s">
        <v>7</v>
      </c>
      <c r="D3267" s="46">
        <v>6.6699999999999995E-2</v>
      </c>
      <c r="E3267" s="2">
        <v>43799</v>
      </c>
      <c r="F3267" t="s">
        <v>6031</v>
      </c>
      <c r="G3267" s="16">
        <v>44378</v>
      </c>
      <c r="H3267" s="16">
        <v>44742</v>
      </c>
      <c r="I3267" s="3">
        <v>4182.97</v>
      </c>
      <c r="J3267" s="3">
        <v>-743.63</v>
      </c>
      <c r="K3267" s="3">
        <v>3439.34</v>
      </c>
      <c r="Q3267" s="29">
        <f t="shared" si="512"/>
        <v>2</v>
      </c>
      <c r="R3267" s="29">
        <f t="shared" si="513"/>
        <v>7</v>
      </c>
      <c r="S3267" s="29">
        <f t="shared" si="514"/>
        <v>0</v>
      </c>
      <c r="T3267" s="30">
        <f t="shared" si="515"/>
        <v>1</v>
      </c>
      <c r="U3267" s="28">
        <f t="shared" si="516"/>
        <v>279.004099</v>
      </c>
      <c r="V3267" t="str">
        <f t="shared" si="507"/>
        <v>No</v>
      </c>
      <c r="W3267" t="str">
        <f t="shared" si="508"/>
        <v>11/1/2019</v>
      </c>
      <c r="X3267">
        <f t="shared" si="509"/>
        <v>1</v>
      </c>
      <c r="Y3267">
        <f t="shared" si="510"/>
        <v>279.004099</v>
      </c>
      <c r="Z3267" t="str">
        <f t="shared" si="511"/>
        <v/>
      </c>
    </row>
    <row r="3268" spans="1:26" ht="13" hidden="1" x14ac:dyDescent="0.25">
      <c r="A3268" t="s">
        <v>6039</v>
      </c>
      <c r="B3268" t="s">
        <v>124</v>
      </c>
      <c r="C3268" t="s">
        <v>7</v>
      </c>
      <c r="D3268" s="46">
        <v>6.6699999999999995E-2</v>
      </c>
      <c r="E3268" s="2">
        <v>43799</v>
      </c>
      <c r="F3268" t="s">
        <v>6031</v>
      </c>
      <c r="G3268" s="16">
        <v>44378</v>
      </c>
      <c r="H3268" s="16">
        <v>44742</v>
      </c>
      <c r="I3268" s="3">
        <v>4630.4399999999996</v>
      </c>
      <c r="J3268" s="3">
        <v>-823.2</v>
      </c>
      <c r="K3268" s="3">
        <v>3807.24</v>
      </c>
      <c r="Q3268" s="29">
        <f t="shared" si="512"/>
        <v>2</v>
      </c>
      <c r="R3268" s="29">
        <f t="shared" si="513"/>
        <v>7</v>
      </c>
      <c r="S3268" s="29">
        <f t="shared" si="514"/>
        <v>0</v>
      </c>
      <c r="T3268" s="30">
        <f t="shared" si="515"/>
        <v>1</v>
      </c>
      <c r="U3268" s="28">
        <f t="shared" si="516"/>
        <v>308.85034799999994</v>
      </c>
      <c r="V3268" t="str">
        <f t="shared" si="507"/>
        <v>No</v>
      </c>
      <c r="W3268" t="str">
        <f t="shared" si="508"/>
        <v>11/1/2019</v>
      </c>
      <c r="X3268">
        <f t="shared" si="509"/>
        <v>1</v>
      </c>
      <c r="Y3268">
        <f t="shared" si="510"/>
        <v>308.85034799999994</v>
      </c>
      <c r="Z3268" t="str">
        <f t="shared" si="511"/>
        <v/>
      </c>
    </row>
    <row r="3269" spans="1:26" ht="13" hidden="1" x14ac:dyDescent="0.25">
      <c r="A3269" t="s">
        <v>6040</v>
      </c>
      <c r="B3269" t="s">
        <v>124</v>
      </c>
      <c r="C3269" t="s">
        <v>7</v>
      </c>
      <c r="D3269" s="46">
        <v>6.6699999999999995E-2</v>
      </c>
      <c r="E3269" s="2">
        <v>43799</v>
      </c>
      <c r="F3269" t="s">
        <v>6031</v>
      </c>
      <c r="G3269" s="16">
        <v>44378</v>
      </c>
      <c r="H3269" s="16">
        <v>44742</v>
      </c>
      <c r="I3269" s="3">
        <v>4630.4399999999996</v>
      </c>
      <c r="J3269" s="3">
        <v>-823.2</v>
      </c>
      <c r="K3269" s="3">
        <v>3807.24</v>
      </c>
      <c r="Q3269" s="29">
        <f t="shared" si="512"/>
        <v>2</v>
      </c>
      <c r="R3269" s="29">
        <f t="shared" si="513"/>
        <v>7</v>
      </c>
      <c r="S3269" s="29">
        <f t="shared" si="514"/>
        <v>0</v>
      </c>
      <c r="T3269" s="30">
        <f t="shared" si="515"/>
        <v>1</v>
      </c>
      <c r="U3269" s="28">
        <f t="shared" si="516"/>
        <v>308.85034799999994</v>
      </c>
      <c r="V3269" t="str">
        <f t="shared" si="507"/>
        <v>No</v>
      </c>
      <c r="W3269" t="str">
        <f t="shared" si="508"/>
        <v>11/1/2019</v>
      </c>
      <c r="X3269">
        <f t="shared" si="509"/>
        <v>1</v>
      </c>
      <c r="Y3269">
        <f t="shared" si="510"/>
        <v>308.85034799999994</v>
      </c>
      <c r="Z3269" t="str">
        <f t="shared" si="511"/>
        <v/>
      </c>
    </row>
    <row r="3270" spans="1:26" ht="13" hidden="1" x14ac:dyDescent="0.25">
      <c r="A3270" t="s">
        <v>6041</v>
      </c>
      <c r="B3270" t="s">
        <v>124</v>
      </c>
      <c r="C3270" t="s">
        <v>7</v>
      </c>
      <c r="D3270" s="46">
        <v>6.6699999999999995E-2</v>
      </c>
      <c r="E3270" s="2">
        <v>43799</v>
      </c>
      <c r="F3270" t="s">
        <v>6031</v>
      </c>
      <c r="G3270" s="16">
        <v>44378</v>
      </c>
      <c r="H3270" s="16">
        <v>44742</v>
      </c>
      <c r="I3270" s="3">
        <v>4335.21</v>
      </c>
      <c r="J3270" s="3">
        <v>-770.7</v>
      </c>
      <c r="K3270" s="3">
        <v>3564.51</v>
      </c>
      <c r="Q3270" s="29">
        <f t="shared" si="512"/>
        <v>2</v>
      </c>
      <c r="R3270" s="29">
        <f t="shared" si="513"/>
        <v>7</v>
      </c>
      <c r="S3270" s="29">
        <f t="shared" si="514"/>
        <v>0</v>
      </c>
      <c r="T3270" s="30">
        <f t="shared" si="515"/>
        <v>1</v>
      </c>
      <c r="U3270" s="28">
        <f t="shared" si="516"/>
        <v>289.15850699999999</v>
      </c>
      <c r="V3270" t="str">
        <f t="shared" si="507"/>
        <v>No</v>
      </c>
      <c r="W3270" t="str">
        <f t="shared" si="508"/>
        <v>11/1/2019</v>
      </c>
      <c r="X3270">
        <f t="shared" si="509"/>
        <v>1</v>
      </c>
      <c r="Y3270">
        <f t="shared" si="510"/>
        <v>289.15850699999999</v>
      </c>
      <c r="Z3270" t="str">
        <f t="shared" si="511"/>
        <v/>
      </c>
    </row>
    <row r="3271" spans="1:26" ht="13" hidden="1" x14ac:dyDescent="0.25">
      <c r="A3271" t="s">
        <v>6042</v>
      </c>
      <c r="B3271" t="s">
        <v>124</v>
      </c>
      <c r="C3271" t="s">
        <v>7</v>
      </c>
      <c r="D3271" s="46">
        <v>6.6699999999999995E-2</v>
      </c>
      <c r="E3271" s="2">
        <v>43799</v>
      </c>
      <c r="F3271" t="s">
        <v>6043</v>
      </c>
      <c r="G3271" s="16">
        <v>44378</v>
      </c>
      <c r="H3271" s="16">
        <v>44742</v>
      </c>
      <c r="I3271" s="3">
        <v>4335.21</v>
      </c>
      <c r="J3271" s="3">
        <v>-770.7</v>
      </c>
      <c r="K3271" s="3">
        <v>3564.51</v>
      </c>
      <c r="Q3271" s="29">
        <f t="shared" si="512"/>
        <v>2</v>
      </c>
      <c r="R3271" s="29">
        <f t="shared" si="513"/>
        <v>7</v>
      </c>
      <c r="S3271" s="29">
        <f t="shared" si="514"/>
        <v>0</v>
      </c>
      <c r="T3271" s="30">
        <f t="shared" si="515"/>
        <v>1</v>
      </c>
      <c r="U3271" s="28">
        <f t="shared" si="516"/>
        <v>289.15850699999999</v>
      </c>
      <c r="V3271" t="str">
        <f t="shared" si="507"/>
        <v>No</v>
      </c>
      <c r="W3271" t="str">
        <f t="shared" si="508"/>
        <v>11/1/2019</v>
      </c>
      <c r="X3271">
        <f t="shared" si="509"/>
        <v>1</v>
      </c>
      <c r="Y3271">
        <f t="shared" si="510"/>
        <v>289.15850699999999</v>
      </c>
      <c r="Z3271" t="str">
        <f t="shared" si="511"/>
        <v/>
      </c>
    </row>
    <row r="3272" spans="1:26" ht="13" hidden="1" x14ac:dyDescent="0.25">
      <c r="A3272" t="s">
        <v>6044</v>
      </c>
      <c r="B3272" t="s">
        <v>124</v>
      </c>
      <c r="C3272" t="s">
        <v>7</v>
      </c>
      <c r="D3272" s="46">
        <v>6.6699999999999995E-2</v>
      </c>
      <c r="E3272" s="2">
        <v>43799</v>
      </c>
      <c r="F3272" t="s">
        <v>6045</v>
      </c>
      <c r="G3272" s="16">
        <v>44378</v>
      </c>
      <c r="H3272" s="16">
        <v>44742</v>
      </c>
      <c r="I3272" s="3">
        <v>694.94</v>
      </c>
      <c r="J3272" s="3">
        <v>-123.55</v>
      </c>
      <c r="K3272" s="3">
        <v>571.39</v>
      </c>
      <c r="Q3272" s="29">
        <f t="shared" si="512"/>
        <v>2</v>
      </c>
      <c r="R3272" s="29">
        <f t="shared" si="513"/>
        <v>7</v>
      </c>
      <c r="S3272" s="29">
        <f t="shared" si="514"/>
        <v>0</v>
      </c>
      <c r="T3272" s="30">
        <f t="shared" si="515"/>
        <v>1</v>
      </c>
      <c r="U3272" s="28">
        <f t="shared" si="516"/>
        <v>46.352497999999997</v>
      </c>
      <c r="V3272" t="str">
        <f t="shared" si="507"/>
        <v>No</v>
      </c>
      <c r="W3272" t="str">
        <f t="shared" si="508"/>
        <v>11/1/2019</v>
      </c>
      <c r="X3272">
        <f t="shared" si="509"/>
        <v>1</v>
      </c>
      <c r="Y3272">
        <f t="shared" si="510"/>
        <v>46.352497999999997</v>
      </c>
      <c r="Z3272" t="str">
        <f t="shared" si="511"/>
        <v/>
      </c>
    </row>
    <row r="3273" spans="1:26" ht="13" hidden="1" x14ac:dyDescent="0.25">
      <c r="A3273" t="s">
        <v>6046</v>
      </c>
      <c r="B3273" t="s">
        <v>124</v>
      </c>
      <c r="C3273" t="s">
        <v>7</v>
      </c>
      <c r="D3273" s="46">
        <v>6.6699999999999995E-2</v>
      </c>
      <c r="E3273" s="2">
        <v>43799</v>
      </c>
      <c r="F3273" t="s">
        <v>6045</v>
      </c>
      <c r="G3273" s="16">
        <v>44378</v>
      </c>
      <c r="H3273" s="16">
        <v>44742</v>
      </c>
      <c r="I3273" s="3">
        <v>694.94</v>
      </c>
      <c r="J3273" s="3">
        <v>-123.55</v>
      </c>
      <c r="K3273" s="3">
        <v>571.39</v>
      </c>
      <c r="Q3273" s="29">
        <f t="shared" si="512"/>
        <v>2</v>
      </c>
      <c r="R3273" s="29">
        <f t="shared" si="513"/>
        <v>7</v>
      </c>
      <c r="S3273" s="29">
        <f t="shared" si="514"/>
        <v>0</v>
      </c>
      <c r="T3273" s="30">
        <f t="shared" si="515"/>
        <v>1</v>
      </c>
      <c r="U3273" s="28">
        <f t="shared" si="516"/>
        <v>46.352497999999997</v>
      </c>
      <c r="V3273" t="str">
        <f t="shared" si="507"/>
        <v>No</v>
      </c>
      <c r="W3273" t="str">
        <f t="shared" si="508"/>
        <v>11/1/2019</v>
      </c>
      <c r="X3273">
        <f t="shared" si="509"/>
        <v>1</v>
      </c>
      <c r="Y3273">
        <f t="shared" si="510"/>
        <v>46.352497999999997</v>
      </c>
      <c r="Z3273" t="str">
        <f t="shared" si="511"/>
        <v/>
      </c>
    </row>
    <row r="3274" spans="1:26" ht="13" hidden="1" x14ac:dyDescent="0.25">
      <c r="A3274" t="s">
        <v>6047</v>
      </c>
      <c r="B3274" t="s">
        <v>124</v>
      </c>
      <c r="C3274" t="s">
        <v>7</v>
      </c>
      <c r="D3274" s="46">
        <v>6.6699999999999995E-2</v>
      </c>
      <c r="E3274" s="2">
        <v>43799</v>
      </c>
      <c r="F3274" t="s">
        <v>6045</v>
      </c>
      <c r="G3274" s="16">
        <v>44378</v>
      </c>
      <c r="H3274" s="16">
        <v>44742</v>
      </c>
      <c r="I3274" s="3">
        <v>694.94</v>
      </c>
      <c r="J3274" s="3">
        <v>-123.55</v>
      </c>
      <c r="K3274" s="3">
        <v>571.39</v>
      </c>
      <c r="Q3274" s="29">
        <f t="shared" si="512"/>
        <v>2</v>
      </c>
      <c r="R3274" s="29">
        <f t="shared" si="513"/>
        <v>7</v>
      </c>
      <c r="S3274" s="29">
        <f t="shared" si="514"/>
        <v>0</v>
      </c>
      <c r="T3274" s="30">
        <f t="shared" si="515"/>
        <v>1</v>
      </c>
      <c r="U3274" s="28">
        <f t="shared" si="516"/>
        <v>46.352497999999997</v>
      </c>
      <c r="V3274" t="str">
        <f t="shared" si="507"/>
        <v>No</v>
      </c>
      <c r="W3274" t="str">
        <f t="shared" si="508"/>
        <v>11/1/2019</v>
      </c>
      <c r="X3274">
        <f t="shared" si="509"/>
        <v>1</v>
      </c>
      <c r="Y3274">
        <f t="shared" si="510"/>
        <v>46.352497999999997</v>
      </c>
      <c r="Z3274" t="str">
        <f t="shared" si="511"/>
        <v/>
      </c>
    </row>
    <row r="3275" spans="1:26" ht="13" hidden="1" x14ac:dyDescent="0.25">
      <c r="A3275" t="s">
        <v>6048</v>
      </c>
      <c r="B3275" t="s">
        <v>124</v>
      </c>
      <c r="C3275" t="s">
        <v>7</v>
      </c>
      <c r="D3275" s="46">
        <v>6.6699999999999995E-2</v>
      </c>
      <c r="E3275" s="2">
        <v>43799</v>
      </c>
      <c r="F3275" t="s">
        <v>6045</v>
      </c>
      <c r="G3275" s="16">
        <v>44378</v>
      </c>
      <c r="H3275" s="16">
        <v>44742</v>
      </c>
      <c r="I3275" s="3">
        <v>694.94</v>
      </c>
      <c r="J3275" s="3">
        <v>-123.55</v>
      </c>
      <c r="K3275" s="3">
        <v>571.39</v>
      </c>
      <c r="Q3275" s="29">
        <f t="shared" si="512"/>
        <v>2</v>
      </c>
      <c r="R3275" s="29">
        <f t="shared" si="513"/>
        <v>7</v>
      </c>
      <c r="S3275" s="29">
        <f t="shared" si="514"/>
        <v>0</v>
      </c>
      <c r="T3275" s="30">
        <f t="shared" si="515"/>
        <v>1</v>
      </c>
      <c r="U3275" s="28">
        <f t="shared" si="516"/>
        <v>46.352497999999997</v>
      </c>
      <c r="V3275" t="str">
        <f t="shared" si="507"/>
        <v>No</v>
      </c>
      <c r="W3275" t="str">
        <f t="shared" si="508"/>
        <v>11/1/2019</v>
      </c>
      <c r="X3275">
        <f t="shared" si="509"/>
        <v>1</v>
      </c>
      <c r="Y3275">
        <f t="shared" si="510"/>
        <v>46.352497999999997</v>
      </c>
      <c r="Z3275" t="str">
        <f t="shared" si="511"/>
        <v/>
      </c>
    </row>
    <row r="3276" spans="1:26" ht="13" hidden="1" x14ac:dyDescent="0.25">
      <c r="A3276" t="s">
        <v>6049</v>
      </c>
      <c r="B3276" t="s">
        <v>124</v>
      </c>
      <c r="C3276" t="s">
        <v>7</v>
      </c>
      <c r="D3276" s="46">
        <v>6.6699999999999995E-2</v>
      </c>
      <c r="E3276" s="2">
        <v>43799</v>
      </c>
      <c r="F3276" t="s">
        <v>6045</v>
      </c>
      <c r="G3276" s="16">
        <v>44378</v>
      </c>
      <c r="H3276" s="16">
        <v>44742</v>
      </c>
      <c r="I3276" s="3">
        <v>694.94</v>
      </c>
      <c r="J3276" s="3">
        <v>-123.55</v>
      </c>
      <c r="K3276" s="3">
        <v>571.39</v>
      </c>
      <c r="Q3276" s="29">
        <f t="shared" si="512"/>
        <v>2</v>
      </c>
      <c r="R3276" s="29">
        <f t="shared" si="513"/>
        <v>7</v>
      </c>
      <c r="S3276" s="29">
        <f t="shared" si="514"/>
        <v>0</v>
      </c>
      <c r="T3276" s="30">
        <f t="shared" si="515"/>
        <v>1</v>
      </c>
      <c r="U3276" s="28">
        <f t="shared" si="516"/>
        <v>46.352497999999997</v>
      </c>
      <c r="V3276" t="str">
        <f t="shared" ref="V3276:V3339" si="517">IF(AND(E3276&gt;=G3276,E3276&lt;=H3276),"Yes","No")</f>
        <v>No</v>
      </c>
      <c r="W3276" t="str">
        <f t="shared" ref="W3276:W3339" si="518">MONTH(E3276)&amp;"/"&amp;1&amp;"/"&amp;YEAR(E3276)</f>
        <v>11/1/2019</v>
      </c>
      <c r="X3276">
        <f t="shared" ref="X3276:X3339" si="519">IF(V3276="Yes",(DATEDIF(W3276,H3276+1,"M")/12),1)</f>
        <v>1</v>
      </c>
      <c r="Y3276">
        <f t="shared" ref="Y3276:Y3339" si="520">I3276*D3276*X3276</f>
        <v>46.352497999999997</v>
      </c>
      <c r="Z3276" t="str">
        <f t="shared" ref="Z3276:Z3339" si="521">IF(V3276="Yes",Y3276+J3276,"")</f>
        <v/>
      </c>
    </row>
    <row r="3277" spans="1:26" ht="13" hidden="1" x14ac:dyDescent="0.25">
      <c r="A3277" t="s">
        <v>6050</v>
      </c>
      <c r="B3277" t="s">
        <v>124</v>
      </c>
      <c r="C3277" t="s">
        <v>7</v>
      </c>
      <c r="D3277" s="46">
        <v>6.6699999999999995E-2</v>
      </c>
      <c r="E3277" s="2">
        <v>43799</v>
      </c>
      <c r="F3277" t="s">
        <v>6045</v>
      </c>
      <c r="G3277" s="16">
        <v>44378</v>
      </c>
      <c r="H3277" s="16">
        <v>44742</v>
      </c>
      <c r="I3277" s="3">
        <v>682.13</v>
      </c>
      <c r="J3277" s="3">
        <v>-121.27</v>
      </c>
      <c r="K3277" s="3">
        <v>560.86</v>
      </c>
      <c r="Q3277" s="29">
        <f t="shared" si="512"/>
        <v>2</v>
      </c>
      <c r="R3277" s="29">
        <f t="shared" si="513"/>
        <v>7</v>
      </c>
      <c r="S3277" s="29">
        <f t="shared" si="514"/>
        <v>0</v>
      </c>
      <c r="T3277" s="30">
        <f t="shared" si="515"/>
        <v>1</v>
      </c>
      <c r="U3277" s="28">
        <f t="shared" si="516"/>
        <v>45.498070999999996</v>
      </c>
      <c r="V3277" t="str">
        <f t="shared" si="517"/>
        <v>No</v>
      </c>
      <c r="W3277" t="str">
        <f t="shared" si="518"/>
        <v>11/1/2019</v>
      </c>
      <c r="X3277">
        <f t="shared" si="519"/>
        <v>1</v>
      </c>
      <c r="Y3277">
        <f t="shared" si="520"/>
        <v>45.498070999999996</v>
      </c>
      <c r="Z3277" t="str">
        <f t="shared" si="521"/>
        <v/>
      </c>
    </row>
    <row r="3278" spans="1:26" ht="13" hidden="1" x14ac:dyDescent="0.25">
      <c r="A3278" t="s">
        <v>6051</v>
      </c>
      <c r="B3278" t="s">
        <v>124</v>
      </c>
      <c r="C3278" t="s">
        <v>7</v>
      </c>
      <c r="D3278" s="46">
        <v>6.6699999999999995E-2</v>
      </c>
      <c r="E3278" s="2">
        <v>43799</v>
      </c>
      <c r="F3278" t="s">
        <v>6045</v>
      </c>
      <c r="G3278" s="16">
        <v>44378</v>
      </c>
      <c r="H3278" s="16">
        <v>44742</v>
      </c>
      <c r="I3278" s="3">
        <v>707.74</v>
      </c>
      <c r="J3278" s="3">
        <v>-125.81</v>
      </c>
      <c r="K3278" s="3">
        <v>581.92999999999995</v>
      </c>
      <c r="Q3278" s="29">
        <f t="shared" si="512"/>
        <v>2</v>
      </c>
      <c r="R3278" s="29">
        <f t="shared" si="513"/>
        <v>7</v>
      </c>
      <c r="S3278" s="29">
        <f t="shared" si="514"/>
        <v>0</v>
      </c>
      <c r="T3278" s="30">
        <f t="shared" si="515"/>
        <v>1</v>
      </c>
      <c r="U3278" s="28">
        <f t="shared" si="516"/>
        <v>47.206257999999998</v>
      </c>
      <c r="V3278" t="str">
        <f t="shared" si="517"/>
        <v>No</v>
      </c>
      <c r="W3278" t="str">
        <f t="shared" si="518"/>
        <v>11/1/2019</v>
      </c>
      <c r="X3278">
        <f t="shared" si="519"/>
        <v>1</v>
      </c>
      <c r="Y3278">
        <f t="shared" si="520"/>
        <v>47.206257999999998</v>
      </c>
      <c r="Z3278" t="str">
        <f t="shared" si="521"/>
        <v/>
      </c>
    </row>
    <row r="3279" spans="1:26" ht="13" hidden="1" x14ac:dyDescent="0.25">
      <c r="A3279" t="s">
        <v>6052</v>
      </c>
      <c r="B3279" t="s">
        <v>124</v>
      </c>
      <c r="C3279" t="s">
        <v>7</v>
      </c>
      <c r="D3279" s="46">
        <v>6.6699999999999995E-2</v>
      </c>
      <c r="E3279" s="2">
        <v>43799</v>
      </c>
      <c r="F3279" t="s">
        <v>6053</v>
      </c>
      <c r="G3279" s="16">
        <v>44378</v>
      </c>
      <c r="H3279" s="16">
        <v>44742</v>
      </c>
      <c r="I3279" s="3">
        <v>1185.53</v>
      </c>
      <c r="J3279" s="3">
        <v>-210.78</v>
      </c>
      <c r="K3279" s="3">
        <v>974.75</v>
      </c>
      <c r="Q3279" s="29">
        <f t="shared" si="512"/>
        <v>2</v>
      </c>
      <c r="R3279" s="29">
        <f t="shared" si="513"/>
        <v>7</v>
      </c>
      <c r="S3279" s="29">
        <f t="shared" si="514"/>
        <v>0</v>
      </c>
      <c r="T3279" s="30">
        <f t="shared" si="515"/>
        <v>1</v>
      </c>
      <c r="U3279" s="28">
        <f t="shared" si="516"/>
        <v>79.074850999999995</v>
      </c>
      <c r="V3279" t="str">
        <f t="shared" si="517"/>
        <v>No</v>
      </c>
      <c r="W3279" t="str">
        <f t="shared" si="518"/>
        <v>11/1/2019</v>
      </c>
      <c r="X3279">
        <f t="shared" si="519"/>
        <v>1</v>
      </c>
      <c r="Y3279">
        <f t="shared" si="520"/>
        <v>79.074850999999995</v>
      </c>
      <c r="Z3279" t="str">
        <f t="shared" si="521"/>
        <v/>
      </c>
    </row>
    <row r="3280" spans="1:26" ht="13" hidden="1" x14ac:dyDescent="0.25">
      <c r="A3280" t="s">
        <v>6054</v>
      </c>
      <c r="B3280" t="s">
        <v>124</v>
      </c>
      <c r="C3280" t="s">
        <v>7</v>
      </c>
      <c r="D3280" s="46">
        <v>6.6699999999999995E-2</v>
      </c>
      <c r="E3280" s="2">
        <v>43799</v>
      </c>
      <c r="F3280" t="s">
        <v>6053</v>
      </c>
      <c r="G3280" s="16">
        <v>44378</v>
      </c>
      <c r="H3280" s="16">
        <v>44742</v>
      </c>
      <c r="I3280" s="3">
        <v>907.93</v>
      </c>
      <c r="J3280" s="3">
        <v>-161.41999999999999</v>
      </c>
      <c r="K3280" s="3">
        <v>746.51</v>
      </c>
      <c r="Q3280" s="29">
        <f t="shared" si="512"/>
        <v>2</v>
      </c>
      <c r="R3280" s="29">
        <f t="shared" si="513"/>
        <v>7</v>
      </c>
      <c r="S3280" s="29">
        <f t="shared" si="514"/>
        <v>0</v>
      </c>
      <c r="T3280" s="30">
        <f t="shared" si="515"/>
        <v>1</v>
      </c>
      <c r="U3280" s="28">
        <f t="shared" si="516"/>
        <v>60.558930999999994</v>
      </c>
      <c r="V3280" t="str">
        <f t="shared" si="517"/>
        <v>No</v>
      </c>
      <c r="W3280" t="str">
        <f t="shared" si="518"/>
        <v>11/1/2019</v>
      </c>
      <c r="X3280">
        <f t="shared" si="519"/>
        <v>1</v>
      </c>
      <c r="Y3280">
        <f t="shared" si="520"/>
        <v>60.558930999999994</v>
      </c>
      <c r="Z3280" t="str">
        <f t="shared" si="521"/>
        <v/>
      </c>
    </row>
    <row r="3281" spans="1:26" ht="13" hidden="1" x14ac:dyDescent="0.25">
      <c r="A3281" t="s">
        <v>6055</v>
      </c>
      <c r="B3281" t="s">
        <v>124</v>
      </c>
      <c r="C3281" t="s">
        <v>7</v>
      </c>
      <c r="D3281" s="46">
        <v>6.6699999999999995E-2</v>
      </c>
      <c r="E3281" s="2">
        <v>43799</v>
      </c>
      <c r="F3281" t="s">
        <v>6056</v>
      </c>
      <c r="G3281" s="16">
        <v>44378</v>
      </c>
      <c r="H3281" s="16">
        <v>44742</v>
      </c>
      <c r="I3281" s="3">
        <v>761.87</v>
      </c>
      <c r="J3281" s="3">
        <v>-135.44</v>
      </c>
      <c r="K3281" s="3">
        <v>626.42999999999995</v>
      </c>
      <c r="Q3281" s="29">
        <f t="shared" si="512"/>
        <v>2</v>
      </c>
      <c r="R3281" s="29">
        <f t="shared" si="513"/>
        <v>7</v>
      </c>
      <c r="S3281" s="29">
        <f t="shared" si="514"/>
        <v>0</v>
      </c>
      <c r="T3281" s="30">
        <f t="shared" si="515"/>
        <v>1</v>
      </c>
      <c r="U3281" s="28">
        <f t="shared" si="516"/>
        <v>50.816728999999995</v>
      </c>
      <c r="V3281" t="str">
        <f t="shared" si="517"/>
        <v>No</v>
      </c>
      <c r="W3281" t="str">
        <f t="shared" si="518"/>
        <v>11/1/2019</v>
      </c>
      <c r="X3281">
        <f t="shared" si="519"/>
        <v>1</v>
      </c>
      <c r="Y3281">
        <f t="shared" si="520"/>
        <v>50.816728999999995</v>
      </c>
      <c r="Z3281" t="str">
        <f t="shared" si="521"/>
        <v/>
      </c>
    </row>
    <row r="3282" spans="1:26" ht="13" hidden="1" x14ac:dyDescent="0.25">
      <c r="A3282" t="s">
        <v>6057</v>
      </c>
      <c r="B3282" t="s">
        <v>124</v>
      </c>
      <c r="C3282" t="s">
        <v>7</v>
      </c>
      <c r="D3282" s="46">
        <v>6.6699999999999995E-2</v>
      </c>
      <c r="E3282" s="2">
        <v>43799</v>
      </c>
      <c r="F3282" t="s">
        <v>6056</v>
      </c>
      <c r="G3282" s="16">
        <v>44378</v>
      </c>
      <c r="H3282" s="16">
        <v>44742</v>
      </c>
      <c r="I3282" s="3">
        <v>562.07000000000005</v>
      </c>
      <c r="J3282" s="3">
        <v>-99.92</v>
      </c>
      <c r="K3282" s="3">
        <v>462.15</v>
      </c>
      <c r="Q3282" s="29">
        <f t="shared" si="512"/>
        <v>2</v>
      </c>
      <c r="R3282" s="29">
        <f t="shared" si="513"/>
        <v>7</v>
      </c>
      <c r="S3282" s="29">
        <f t="shared" si="514"/>
        <v>0</v>
      </c>
      <c r="T3282" s="30">
        <f t="shared" si="515"/>
        <v>1</v>
      </c>
      <c r="U3282" s="28">
        <f t="shared" si="516"/>
        <v>37.490068999999998</v>
      </c>
      <c r="V3282" t="str">
        <f t="shared" si="517"/>
        <v>No</v>
      </c>
      <c r="W3282" t="str">
        <f t="shared" si="518"/>
        <v>11/1/2019</v>
      </c>
      <c r="X3282">
        <f t="shared" si="519"/>
        <v>1</v>
      </c>
      <c r="Y3282">
        <f t="shared" si="520"/>
        <v>37.490068999999998</v>
      </c>
      <c r="Z3282" t="str">
        <f t="shared" si="521"/>
        <v/>
      </c>
    </row>
    <row r="3283" spans="1:26" ht="13" hidden="1" x14ac:dyDescent="0.25">
      <c r="A3283" t="s">
        <v>6058</v>
      </c>
      <c r="B3283" t="s">
        <v>124</v>
      </c>
      <c r="C3283" t="s">
        <v>7</v>
      </c>
      <c r="D3283" s="46">
        <v>6.6699999999999995E-2</v>
      </c>
      <c r="E3283" s="2">
        <v>43799</v>
      </c>
      <c r="F3283" t="s">
        <v>6056</v>
      </c>
      <c r="G3283" s="16">
        <v>44378</v>
      </c>
      <c r="H3283" s="16">
        <v>44742</v>
      </c>
      <c r="I3283" s="3">
        <v>591.79</v>
      </c>
      <c r="J3283" s="3">
        <v>-105.2</v>
      </c>
      <c r="K3283" s="3">
        <v>486.59</v>
      </c>
      <c r="Q3283" s="29">
        <f t="shared" si="512"/>
        <v>2</v>
      </c>
      <c r="R3283" s="29">
        <f t="shared" si="513"/>
        <v>7</v>
      </c>
      <c r="S3283" s="29">
        <f t="shared" si="514"/>
        <v>0</v>
      </c>
      <c r="T3283" s="30">
        <f t="shared" si="515"/>
        <v>1</v>
      </c>
      <c r="U3283" s="28">
        <f t="shared" si="516"/>
        <v>39.472392999999997</v>
      </c>
      <c r="V3283" t="str">
        <f t="shared" si="517"/>
        <v>No</v>
      </c>
      <c r="W3283" t="str">
        <f t="shared" si="518"/>
        <v>11/1/2019</v>
      </c>
      <c r="X3283">
        <f t="shared" si="519"/>
        <v>1</v>
      </c>
      <c r="Y3283">
        <f t="shared" si="520"/>
        <v>39.472392999999997</v>
      </c>
      <c r="Z3283" t="str">
        <f t="shared" si="521"/>
        <v/>
      </c>
    </row>
    <row r="3284" spans="1:26" ht="13" hidden="1" x14ac:dyDescent="0.25">
      <c r="A3284" t="s">
        <v>6059</v>
      </c>
      <c r="B3284" t="s">
        <v>124</v>
      </c>
      <c r="C3284" t="s">
        <v>7</v>
      </c>
      <c r="D3284" s="46">
        <v>6.6699999999999995E-2</v>
      </c>
      <c r="E3284" s="2">
        <v>43799</v>
      </c>
      <c r="F3284" t="s">
        <v>6056</v>
      </c>
      <c r="G3284" s="16">
        <v>44378</v>
      </c>
      <c r="H3284" s="16">
        <v>44742</v>
      </c>
      <c r="I3284" s="3">
        <v>591.79</v>
      </c>
      <c r="J3284" s="3">
        <v>-105.2</v>
      </c>
      <c r="K3284" s="3">
        <v>486.59</v>
      </c>
      <c r="Q3284" s="29">
        <f t="shared" si="512"/>
        <v>2</v>
      </c>
      <c r="R3284" s="29">
        <f t="shared" si="513"/>
        <v>7</v>
      </c>
      <c r="S3284" s="29">
        <f t="shared" si="514"/>
        <v>0</v>
      </c>
      <c r="T3284" s="30">
        <f t="shared" si="515"/>
        <v>1</v>
      </c>
      <c r="U3284" s="28">
        <f t="shared" si="516"/>
        <v>39.472392999999997</v>
      </c>
      <c r="V3284" t="str">
        <f t="shared" si="517"/>
        <v>No</v>
      </c>
      <c r="W3284" t="str">
        <f t="shared" si="518"/>
        <v>11/1/2019</v>
      </c>
      <c r="X3284">
        <f t="shared" si="519"/>
        <v>1</v>
      </c>
      <c r="Y3284">
        <f t="shared" si="520"/>
        <v>39.472392999999997</v>
      </c>
      <c r="Z3284" t="str">
        <f t="shared" si="521"/>
        <v/>
      </c>
    </row>
    <row r="3285" spans="1:26" ht="13" hidden="1" x14ac:dyDescent="0.25">
      <c r="A3285" t="s">
        <v>6060</v>
      </c>
      <c r="B3285" t="s">
        <v>124</v>
      </c>
      <c r="C3285" t="s">
        <v>7</v>
      </c>
      <c r="D3285" s="46">
        <v>6.6699999999999995E-2</v>
      </c>
      <c r="E3285" s="2">
        <v>43799</v>
      </c>
      <c r="F3285" t="s">
        <v>6056</v>
      </c>
      <c r="G3285" s="16">
        <v>44378</v>
      </c>
      <c r="H3285" s="16">
        <v>44742</v>
      </c>
      <c r="I3285" s="3">
        <v>591.79</v>
      </c>
      <c r="J3285" s="3">
        <v>-105.2</v>
      </c>
      <c r="K3285" s="3">
        <v>486.59</v>
      </c>
      <c r="Q3285" s="29">
        <f t="shared" si="512"/>
        <v>2</v>
      </c>
      <c r="R3285" s="29">
        <f t="shared" si="513"/>
        <v>7</v>
      </c>
      <c r="S3285" s="29">
        <f t="shared" si="514"/>
        <v>0</v>
      </c>
      <c r="T3285" s="30">
        <f t="shared" si="515"/>
        <v>1</v>
      </c>
      <c r="U3285" s="28">
        <f t="shared" si="516"/>
        <v>39.472392999999997</v>
      </c>
      <c r="V3285" t="str">
        <f t="shared" si="517"/>
        <v>No</v>
      </c>
      <c r="W3285" t="str">
        <f t="shared" si="518"/>
        <v>11/1/2019</v>
      </c>
      <c r="X3285">
        <f t="shared" si="519"/>
        <v>1</v>
      </c>
      <c r="Y3285">
        <f t="shared" si="520"/>
        <v>39.472392999999997</v>
      </c>
      <c r="Z3285" t="str">
        <f t="shared" si="521"/>
        <v/>
      </c>
    </row>
    <row r="3286" spans="1:26" ht="13" hidden="1" x14ac:dyDescent="0.25">
      <c r="A3286" t="s">
        <v>6061</v>
      </c>
      <c r="B3286" t="s">
        <v>124</v>
      </c>
      <c r="C3286" t="s">
        <v>7</v>
      </c>
      <c r="D3286" s="46">
        <v>6.6699999999999995E-2</v>
      </c>
      <c r="E3286" s="2">
        <v>43799</v>
      </c>
      <c r="F3286" t="s">
        <v>6056</v>
      </c>
      <c r="G3286" s="16">
        <v>44378</v>
      </c>
      <c r="H3286" s="16">
        <v>44742</v>
      </c>
      <c r="I3286" s="3">
        <v>591.79</v>
      </c>
      <c r="J3286" s="3">
        <v>-105.2</v>
      </c>
      <c r="K3286" s="3">
        <v>486.59</v>
      </c>
      <c r="Q3286" s="29">
        <f t="shared" si="512"/>
        <v>2</v>
      </c>
      <c r="R3286" s="29">
        <f t="shared" si="513"/>
        <v>7</v>
      </c>
      <c r="S3286" s="29">
        <f t="shared" si="514"/>
        <v>0</v>
      </c>
      <c r="T3286" s="30">
        <f t="shared" si="515"/>
        <v>1</v>
      </c>
      <c r="U3286" s="28">
        <f t="shared" si="516"/>
        <v>39.472392999999997</v>
      </c>
      <c r="V3286" t="str">
        <f t="shared" si="517"/>
        <v>No</v>
      </c>
      <c r="W3286" t="str">
        <f t="shared" si="518"/>
        <v>11/1/2019</v>
      </c>
      <c r="X3286">
        <f t="shared" si="519"/>
        <v>1</v>
      </c>
      <c r="Y3286">
        <f t="shared" si="520"/>
        <v>39.472392999999997</v>
      </c>
      <c r="Z3286" t="str">
        <f t="shared" si="521"/>
        <v/>
      </c>
    </row>
    <row r="3287" spans="1:26" ht="13" hidden="1" x14ac:dyDescent="0.25">
      <c r="A3287" t="s">
        <v>6062</v>
      </c>
      <c r="B3287" t="s">
        <v>124</v>
      </c>
      <c r="C3287" t="s">
        <v>7</v>
      </c>
      <c r="D3287" s="46">
        <v>6.6699999999999995E-2</v>
      </c>
      <c r="E3287" s="2">
        <v>43799</v>
      </c>
      <c r="F3287" t="s">
        <v>6056</v>
      </c>
      <c r="G3287" s="16">
        <v>44378</v>
      </c>
      <c r="H3287" s="16">
        <v>44742</v>
      </c>
      <c r="I3287" s="3">
        <v>763.47</v>
      </c>
      <c r="J3287" s="3">
        <v>-135.72999999999999</v>
      </c>
      <c r="K3287" s="3">
        <v>627.74</v>
      </c>
      <c r="Q3287" s="29">
        <f t="shared" si="512"/>
        <v>2</v>
      </c>
      <c r="R3287" s="29">
        <f t="shared" si="513"/>
        <v>7</v>
      </c>
      <c r="S3287" s="29">
        <f t="shared" si="514"/>
        <v>0</v>
      </c>
      <c r="T3287" s="30">
        <f t="shared" si="515"/>
        <v>1</v>
      </c>
      <c r="U3287" s="28">
        <f t="shared" si="516"/>
        <v>50.923448999999998</v>
      </c>
      <c r="V3287" t="str">
        <f t="shared" si="517"/>
        <v>No</v>
      </c>
      <c r="W3287" t="str">
        <f t="shared" si="518"/>
        <v>11/1/2019</v>
      </c>
      <c r="X3287">
        <f t="shared" si="519"/>
        <v>1</v>
      </c>
      <c r="Y3287">
        <f t="shared" si="520"/>
        <v>50.923448999999998</v>
      </c>
      <c r="Z3287" t="str">
        <f t="shared" si="521"/>
        <v/>
      </c>
    </row>
    <row r="3288" spans="1:26" ht="13" hidden="1" x14ac:dyDescent="0.25">
      <c r="A3288" t="s">
        <v>6063</v>
      </c>
      <c r="B3288" t="s">
        <v>124</v>
      </c>
      <c r="C3288" t="s">
        <v>7</v>
      </c>
      <c r="D3288" s="46">
        <v>6.6699999999999995E-2</v>
      </c>
      <c r="E3288" s="2">
        <v>43799</v>
      </c>
      <c r="F3288" t="s">
        <v>6056</v>
      </c>
      <c r="G3288" s="16">
        <v>44378</v>
      </c>
      <c r="H3288" s="16">
        <v>44742</v>
      </c>
      <c r="I3288" s="3">
        <v>763.47</v>
      </c>
      <c r="J3288" s="3">
        <v>-135.72999999999999</v>
      </c>
      <c r="K3288" s="3">
        <v>627.74</v>
      </c>
      <c r="Q3288" s="29">
        <f t="shared" si="512"/>
        <v>2</v>
      </c>
      <c r="R3288" s="29">
        <f t="shared" si="513"/>
        <v>7</v>
      </c>
      <c r="S3288" s="29">
        <f t="shared" si="514"/>
        <v>0</v>
      </c>
      <c r="T3288" s="30">
        <f t="shared" si="515"/>
        <v>1</v>
      </c>
      <c r="U3288" s="28">
        <f t="shared" si="516"/>
        <v>50.923448999999998</v>
      </c>
      <c r="V3288" t="str">
        <f t="shared" si="517"/>
        <v>No</v>
      </c>
      <c r="W3288" t="str">
        <f t="shared" si="518"/>
        <v>11/1/2019</v>
      </c>
      <c r="X3288">
        <f t="shared" si="519"/>
        <v>1</v>
      </c>
      <c r="Y3288">
        <f t="shared" si="520"/>
        <v>50.923448999999998</v>
      </c>
      <c r="Z3288" t="str">
        <f t="shared" si="521"/>
        <v/>
      </c>
    </row>
    <row r="3289" spans="1:26" ht="13" hidden="1" x14ac:dyDescent="0.25">
      <c r="A3289" t="s">
        <v>6064</v>
      </c>
      <c r="B3289" t="s">
        <v>124</v>
      </c>
      <c r="C3289" t="s">
        <v>7</v>
      </c>
      <c r="D3289" s="46">
        <v>6.6699999999999995E-2</v>
      </c>
      <c r="E3289" s="2">
        <v>43799</v>
      </c>
      <c r="F3289" t="s">
        <v>6056</v>
      </c>
      <c r="G3289" s="16">
        <v>44378</v>
      </c>
      <c r="H3289" s="16">
        <v>44742</v>
      </c>
      <c r="I3289" s="3">
        <v>763.47</v>
      </c>
      <c r="J3289" s="3">
        <v>-135.72999999999999</v>
      </c>
      <c r="K3289" s="3">
        <v>627.74</v>
      </c>
      <c r="Q3289" s="29">
        <f t="shared" si="512"/>
        <v>2</v>
      </c>
      <c r="R3289" s="29">
        <f t="shared" si="513"/>
        <v>7</v>
      </c>
      <c r="S3289" s="29">
        <f t="shared" si="514"/>
        <v>0</v>
      </c>
      <c r="T3289" s="30">
        <f t="shared" si="515"/>
        <v>1</v>
      </c>
      <c r="U3289" s="28">
        <f t="shared" si="516"/>
        <v>50.923448999999998</v>
      </c>
      <c r="V3289" t="str">
        <f t="shared" si="517"/>
        <v>No</v>
      </c>
      <c r="W3289" t="str">
        <f t="shared" si="518"/>
        <v>11/1/2019</v>
      </c>
      <c r="X3289">
        <f t="shared" si="519"/>
        <v>1</v>
      </c>
      <c r="Y3289">
        <f t="shared" si="520"/>
        <v>50.923448999999998</v>
      </c>
      <c r="Z3289" t="str">
        <f t="shared" si="521"/>
        <v/>
      </c>
    </row>
    <row r="3290" spans="1:26" ht="13" hidden="1" x14ac:dyDescent="0.25">
      <c r="A3290" t="s">
        <v>6065</v>
      </c>
      <c r="B3290" t="s">
        <v>124</v>
      </c>
      <c r="C3290" t="s">
        <v>7</v>
      </c>
      <c r="D3290" s="46">
        <v>6.6699999999999995E-2</v>
      </c>
      <c r="E3290" s="2">
        <v>43799</v>
      </c>
      <c r="F3290" t="s">
        <v>6056</v>
      </c>
      <c r="G3290" s="16">
        <v>44378</v>
      </c>
      <c r="H3290" s="16">
        <v>44742</v>
      </c>
      <c r="I3290" s="3">
        <v>763.47</v>
      </c>
      <c r="J3290" s="3">
        <v>-135.72999999999999</v>
      </c>
      <c r="K3290" s="3">
        <v>627.74</v>
      </c>
      <c r="Q3290" s="29">
        <f t="shared" si="512"/>
        <v>2</v>
      </c>
      <c r="R3290" s="29">
        <f t="shared" si="513"/>
        <v>7</v>
      </c>
      <c r="S3290" s="29">
        <f t="shared" si="514"/>
        <v>0</v>
      </c>
      <c r="T3290" s="30">
        <f t="shared" si="515"/>
        <v>1</v>
      </c>
      <c r="U3290" s="28">
        <f t="shared" si="516"/>
        <v>50.923448999999998</v>
      </c>
      <c r="V3290" t="str">
        <f t="shared" si="517"/>
        <v>No</v>
      </c>
      <c r="W3290" t="str">
        <f t="shared" si="518"/>
        <v>11/1/2019</v>
      </c>
      <c r="X3290">
        <f t="shared" si="519"/>
        <v>1</v>
      </c>
      <c r="Y3290">
        <f t="shared" si="520"/>
        <v>50.923448999999998</v>
      </c>
      <c r="Z3290" t="str">
        <f t="shared" si="521"/>
        <v/>
      </c>
    </row>
    <row r="3291" spans="1:26" ht="13" hidden="1" x14ac:dyDescent="0.25">
      <c r="A3291" t="s">
        <v>6066</v>
      </c>
      <c r="B3291" t="s">
        <v>124</v>
      </c>
      <c r="C3291" t="s">
        <v>7</v>
      </c>
      <c r="D3291" s="46">
        <v>6.6699999999999995E-2</v>
      </c>
      <c r="E3291" s="2">
        <v>43799</v>
      </c>
      <c r="F3291" t="s">
        <v>6056</v>
      </c>
      <c r="G3291" s="16">
        <v>44378</v>
      </c>
      <c r="H3291" s="16">
        <v>44742</v>
      </c>
      <c r="I3291" s="3">
        <v>763.47</v>
      </c>
      <c r="J3291" s="3">
        <v>-135.72999999999999</v>
      </c>
      <c r="K3291" s="3">
        <v>627.74</v>
      </c>
      <c r="Q3291" s="29">
        <f t="shared" si="512"/>
        <v>2</v>
      </c>
      <c r="R3291" s="29">
        <f t="shared" si="513"/>
        <v>7</v>
      </c>
      <c r="S3291" s="29">
        <f t="shared" si="514"/>
        <v>0</v>
      </c>
      <c r="T3291" s="30">
        <f t="shared" si="515"/>
        <v>1</v>
      </c>
      <c r="U3291" s="28">
        <f t="shared" si="516"/>
        <v>50.923448999999998</v>
      </c>
      <c r="V3291" t="str">
        <f t="shared" si="517"/>
        <v>No</v>
      </c>
      <c r="W3291" t="str">
        <f t="shared" si="518"/>
        <v>11/1/2019</v>
      </c>
      <c r="X3291">
        <f t="shared" si="519"/>
        <v>1</v>
      </c>
      <c r="Y3291">
        <f t="shared" si="520"/>
        <v>50.923448999999998</v>
      </c>
      <c r="Z3291" t="str">
        <f t="shared" si="521"/>
        <v/>
      </c>
    </row>
    <row r="3292" spans="1:26" ht="13" hidden="1" x14ac:dyDescent="0.25">
      <c r="A3292" t="s">
        <v>6067</v>
      </c>
      <c r="B3292" t="s">
        <v>124</v>
      </c>
      <c r="C3292" t="s">
        <v>7</v>
      </c>
      <c r="D3292" s="46">
        <v>6.6699999999999995E-2</v>
      </c>
      <c r="E3292" s="2">
        <v>43799</v>
      </c>
      <c r="F3292" t="s">
        <v>6056</v>
      </c>
      <c r="G3292" s="16">
        <v>44378</v>
      </c>
      <c r="H3292" s="16">
        <v>44742</v>
      </c>
      <c r="I3292" s="3">
        <v>763.47</v>
      </c>
      <c r="J3292" s="3">
        <v>-135.72999999999999</v>
      </c>
      <c r="K3292" s="3">
        <v>627.74</v>
      </c>
      <c r="Q3292" s="29">
        <f t="shared" si="512"/>
        <v>2</v>
      </c>
      <c r="R3292" s="29">
        <f t="shared" si="513"/>
        <v>7</v>
      </c>
      <c r="S3292" s="29">
        <f t="shared" si="514"/>
        <v>0</v>
      </c>
      <c r="T3292" s="30">
        <f t="shared" si="515"/>
        <v>1</v>
      </c>
      <c r="U3292" s="28">
        <f t="shared" si="516"/>
        <v>50.923448999999998</v>
      </c>
      <c r="V3292" t="str">
        <f t="shared" si="517"/>
        <v>No</v>
      </c>
      <c r="W3292" t="str">
        <f t="shared" si="518"/>
        <v>11/1/2019</v>
      </c>
      <c r="X3292">
        <f t="shared" si="519"/>
        <v>1</v>
      </c>
      <c r="Y3292">
        <f t="shared" si="520"/>
        <v>50.923448999999998</v>
      </c>
      <c r="Z3292" t="str">
        <f t="shared" si="521"/>
        <v/>
      </c>
    </row>
    <row r="3293" spans="1:26" ht="13" hidden="1" x14ac:dyDescent="0.25">
      <c r="A3293" t="s">
        <v>6068</v>
      </c>
      <c r="B3293" t="s">
        <v>124</v>
      </c>
      <c r="C3293" t="s">
        <v>7</v>
      </c>
      <c r="D3293" s="46">
        <v>6.6699999999999995E-2</v>
      </c>
      <c r="E3293" s="2">
        <v>43799</v>
      </c>
      <c r="F3293" t="s">
        <v>6056</v>
      </c>
      <c r="G3293" s="16">
        <v>44378</v>
      </c>
      <c r="H3293" s="16">
        <v>44742</v>
      </c>
      <c r="I3293" s="3">
        <v>820.34</v>
      </c>
      <c r="J3293" s="3">
        <v>-145.84</v>
      </c>
      <c r="K3293" s="3">
        <v>674.5</v>
      </c>
      <c r="Q3293" s="29">
        <f t="shared" si="512"/>
        <v>2</v>
      </c>
      <c r="R3293" s="29">
        <f t="shared" si="513"/>
        <v>7</v>
      </c>
      <c r="S3293" s="29">
        <f t="shared" si="514"/>
        <v>0</v>
      </c>
      <c r="T3293" s="30">
        <f t="shared" si="515"/>
        <v>1</v>
      </c>
      <c r="U3293" s="28">
        <f t="shared" si="516"/>
        <v>54.716678000000002</v>
      </c>
      <c r="V3293" t="str">
        <f t="shared" si="517"/>
        <v>No</v>
      </c>
      <c r="W3293" t="str">
        <f t="shared" si="518"/>
        <v>11/1/2019</v>
      </c>
      <c r="X3293">
        <f t="shared" si="519"/>
        <v>1</v>
      </c>
      <c r="Y3293">
        <f t="shared" si="520"/>
        <v>54.716678000000002</v>
      </c>
      <c r="Z3293" t="str">
        <f t="shared" si="521"/>
        <v/>
      </c>
    </row>
    <row r="3294" spans="1:26" ht="13" hidden="1" x14ac:dyDescent="0.25">
      <c r="A3294" t="s">
        <v>6069</v>
      </c>
      <c r="B3294" t="s">
        <v>124</v>
      </c>
      <c r="C3294" t="s">
        <v>7</v>
      </c>
      <c r="D3294" s="46">
        <v>6.6699999999999995E-2</v>
      </c>
      <c r="E3294" s="2">
        <v>43799</v>
      </c>
      <c r="F3294" t="s">
        <v>6056</v>
      </c>
      <c r="G3294" s="16">
        <v>44378</v>
      </c>
      <c r="H3294" s="16">
        <v>44742</v>
      </c>
      <c r="I3294" s="3">
        <v>552.19000000000005</v>
      </c>
      <c r="J3294" s="3">
        <v>-98.16</v>
      </c>
      <c r="K3294" s="3">
        <v>454.03</v>
      </c>
      <c r="Q3294" s="29">
        <f t="shared" si="512"/>
        <v>2</v>
      </c>
      <c r="R3294" s="29">
        <f t="shared" si="513"/>
        <v>7</v>
      </c>
      <c r="S3294" s="29">
        <f t="shared" si="514"/>
        <v>0</v>
      </c>
      <c r="T3294" s="30">
        <f t="shared" si="515"/>
        <v>1</v>
      </c>
      <c r="U3294" s="28">
        <f t="shared" si="516"/>
        <v>36.831073000000004</v>
      </c>
      <c r="V3294" t="str">
        <f t="shared" si="517"/>
        <v>No</v>
      </c>
      <c r="W3294" t="str">
        <f t="shared" si="518"/>
        <v>11/1/2019</v>
      </c>
      <c r="X3294">
        <f t="shared" si="519"/>
        <v>1</v>
      </c>
      <c r="Y3294">
        <f t="shared" si="520"/>
        <v>36.831073000000004</v>
      </c>
      <c r="Z3294" t="str">
        <f t="shared" si="521"/>
        <v/>
      </c>
    </row>
    <row r="3295" spans="1:26" ht="13" hidden="1" x14ac:dyDescent="0.25">
      <c r="A3295" t="s">
        <v>6070</v>
      </c>
      <c r="B3295" t="s">
        <v>124</v>
      </c>
      <c r="C3295" t="s">
        <v>7</v>
      </c>
      <c r="D3295" s="46">
        <v>6.6699999999999995E-2</v>
      </c>
      <c r="E3295" s="2">
        <v>43799</v>
      </c>
      <c r="F3295" t="s">
        <v>6056</v>
      </c>
      <c r="G3295" s="16">
        <v>44378</v>
      </c>
      <c r="H3295" s="16">
        <v>44742</v>
      </c>
      <c r="I3295" s="3">
        <v>552.19000000000005</v>
      </c>
      <c r="J3295" s="3">
        <v>-98.16</v>
      </c>
      <c r="K3295" s="3">
        <v>454.03</v>
      </c>
      <c r="Q3295" s="29">
        <f t="shared" si="512"/>
        <v>2</v>
      </c>
      <c r="R3295" s="29">
        <f t="shared" si="513"/>
        <v>7</v>
      </c>
      <c r="S3295" s="29">
        <f t="shared" si="514"/>
        <v>0</v>
      </c>
      <c r="T3295" s="30">
        <f t="shared" si="515"/>
        <v>1</v>
      </c>
      <c r="U3295" s="28">
        <f t="shared" si="516"/>
        <v>36.831073000000004</v>
      </c>
      <c r="V3295" t="str">
        <f t="shared" si="517"/>
        <v>No</v>
      </c>
      <c r="W3295" t="str">
        <f t="shared" si="518"/>
        <v>11/1/2019</v>
      </c>
      <c r="X3295">
        <f t="shared" si="519"/>
        <v>1</v>
      </c>
      <c r="Y3295">
        <f t="shared" si="520"/>
        <v>36.831073000000004</v>
      </c>
      <c r="Z3295" t="str">
        <f t="shared" si="521"/>
        <v/>
      </c>
    </row>
    <row r="3296" spans="1:26" ht="13" hidden="1" x14ac:dyDescent="0.25">
      <c r="A3296" t="s">
        <v>6071</v>
      </c>
      <c r="B3296" t="s">
        <v>124</v>
      </c>
      <c r="C3296" t="s">
        <v>7</v>
      </c>
      <c r="D3296" s="46">
        <v>6.6699999999999995E-2</v>
      </c>
      <c r="E3296" s="2">
        <v>43799</v>
      </c>
      <c r="F3296" t="s">
        <v>6056</v>
      </c>
      <c r="G3296" s="16">
        <v>44378</v>
      </c>
      <c r="H3296" s="16">
        <v>44742</v>
      </c>
      <c r="I3296" s="3">
        <v>552.19000000000005</v>
      </c>
      <c r="J3296" s="3">
        <v>-98.16</v>
      </c>
      <c r="K3296" s="3">
        <v>454.03</v>
      </c>
      <c r="Q3296" s="29">
        <f t="shared" si="512"/>
        <v>2</v>
      </c>
      <c r="R3296" s="29">
        <f t="shared" si="513"/>
        <v>7</v>
      </c>
      <c r="S3296" s="29">
        <f t="shared" si="514"/>
        <v>0</v>
      </c>
      <c r="T3296" s="30">
        <f t="shared" si="515"/>
        <v>1</v>
      </c>
      <c r="U3296" s="28">
        <f t="shared" si="516"/>
        <v>36.831073000000004</v>
      </c>
      <c r="V3296" t="str">
        <f t="shared" si="517"/>
        <v>No</v>
      </c>
      <c r="W3296" t="str">
        <f t="shared" si="518"/>
        <v>11/1/2019</v>
      </c>
      <c r="X3296">
        <f t="shared" si="519"/>
        <v>1</v>
      </c>
      <c r="Y3296">
        <f t="shared" si="520"/>
        <v>36.831073000000004</v>
      </c>
      <c r="Z3296" t="str">
        <f t="shared" si="521"/>
        <v/>
      </c>
    </row>
    <row r="3297" spans="1:26" ht="13" hidden="1" x14ac:dyDescent="0.25">
      <c r="A3297" t="s">
        <v>6072</v>
      </c>
      <c r="B3297" t="s">
        <v>124</v>
      </c>
      <c r="C3297" t="s">
        <v>7</v>
      </c>
      <c r="D3297" s="46">
        <v>6.6699999999999995E-2</v>
      </c>
      <c r="E3297" s="2">
        <v>43799</v>
      </c>
      <c r="F3297" t="s">
        <v>6056</v>
      </c>
      <c r="G3297" s="16">
        <v>44378</v>
      </c>
      <c r="H3297" s="16">
        <v>44742</v>
      </c>
      <c r="I3297" s="3">
        <v>552.19000000000005</v>
      </c>
      <c r="J3297" s="3">
        <v>-98.16</v>
      </c>
      <c r="K3297" s="3">
        <v>454.03</v>
      </c>
      <c r="Q3297" s="29">
        <f t="shared" si="512"/>
        <v>2</v>
      </c>
      <c r="R3297" s="29">
        <f t="shared" si="513"/>
        <v>7</v>
      </c>
      <c r="S3297" s="29">
        <f t="shared" si="514"/>
        <v>0</v>
      </c>
      <c r="T3297" s="30">
        <f t="shared" si="515"/>
        <v>1</v>
      </c>
      <c r="U3297" s="28">
        <f t="shared" si="516"/>
        <v>36.831073000000004</v>
      </c>
      <c r="V3297" t="str">
        <f t="shared" si="517"/>
        <v>No</v>
      </c>
      <c r="W3297" t="str">
        <f t="shared" si="518"/>
        <v>11/1/2019</v>
      </c>
      <c r="X3297">
        <f t="shared" si="519"/>
        <v>1</v>
      </c>
      <c r="Y3297">
        <f t="shared" si="520"/>
        <v>36.831073000000004</v>
      </c>
      <c r="Z3297" t="str">
        <f t="shared" si="521"/>
        <v/>
      </c>
    </row>
    <row r="3298" spans="1:26" ht="13" hidden="1" x14ac:dyDescent="0.25">
      <c r="A3298" t="s">
        <v>6073</v>
      </c>
      <c r="B3298" t="s">
        <v>124</v>
      </c>
      <c r="C3298" t="s">
        <v>7</v>
      </c>
      <c r="D3298" s="46">
        <v>6.6699999999999995E-2</v>
      </c>
      <c r="E3298" s="2">
        <v>43799</v>
      </c>
      <c r="F3298" t="s">
        <v>6056</v>
      </c>
      <c r="G3298" s="16">
        <v>44378</v>
      </c>
      <c r="H3298" s="16">
        <v>44742</v>
      </c>
      <c r="I3298" s="3">
        <v>552.19000000000005</v>
      </c>
      <c r="J3298" s="3">
        <v>-98.16</v>
      </c>
      <c r="K3298" s="3">
        <v>454.03</v>
      </c>
      <c r="Q3298" s="29">
        <f t="shared" si="512"/>
        <v>2</v>
      </c>
      <c r="R3298" s="29">
        <f t="shared" si="513"/>
        <v>7</v>
      </c>
      <c r="S3298" s="29">
        <f t="shared" si="514"/>
        <v>0</v>
      </c>
      <c r="T3298" s="30">
        <f t="shared" si="515"/>
        <v>1</v>
      </c>
      <c r="U3298" s="28">
        <f t="shared" si="516"/>
        <v>36.831073000000004</v>
      </c>
      <c r="V3298" t="str">
        <f t="shared" si="517"/>
        <v>No</v>
      </c>
      <c r="W3298" t="str">
        <f t="shared" si="518"/>
        <v>11/1/2019</v>
      </c>
      <c r="X3298">
        <f t="shared" si="519"/>
        <v>1</v>
      </c>
      <c r="Y3298">
        <f t="shared" si="520"/>
        <v>36.831073000000004</v>
      </c>
      <c r="Z3298" t="str">
        <f t="shared" si="521"/>
        <v/>
      </c>
    </row>
    <row r="3299" spans="1:26" ht="13" hidden="1" x14ac:dyDescent="0.25">
      <c r="A3299" t="s">
        <v>6074</v>
      </c>
      <c r="B3299" t="s">
        <v>124</v>
      </c>
      <c r="C3299" t="s">
        <v>7</v>
      </c>
      <c r="D3299" s="46">
        <v>6.6699999999999995E-2</v>
      </c>
      <c r="E3299" s="2">
        <v>43799</v>
      </c>
      <c r="F3299" t="s">
        <v>6056</v>
      </c>
      <c r="G3299" s="16">
        <v>44378</v>
      </c>
      <c r="H3299" s="16">
        <v>44742</v>
      </c>
      <c r="I3299" s="3">
        <v>542.29</v>
      </c>
      <c r="J3299" s="3">
        <v>-96.4</v>
      </c>
      <c r="K3299" s="3">
        <v>445.89</v>
      </c>
      <c r="Q3299" s="29">
        <f t="shared" si="512"/>
        <v>2</v>
      </c>
      <c r="R3299" s="29">
        <f t="shared" si="513"/>
        <v>7</v>
      </c>
      <c r="S3299" s="29">
        <f t="shared" si="514"/>
        <v>0</v>
      </c>
      <c r="T3299" s="30">
        <f t="shared" si="515"/>
        <v>1</v>
      </c>
      <c r="U3299" s="28">
        <f t="shared" si="516"/>
        <v>36.170742999999995</v>
      </c>
      <c r="V3299" t="str">
        <f t="shared" si="517"/>
        <v>No</v>
      </c>
      <c r="W3299" t="str">
        <f t="shared" si="518"/>
        <v>11/1/2019</v>
      </c>
      <c r="X3299">
        <f t="shared" si="519"/>
        <v>1</v>
      </c>
      <c r="Y3299">
        <f t="shared" si="520"/>
        <v>36.170742999999995</v>
      </c>
      <c r="Z3299" t="str">
        <f t="shared" si="521"/>
        <v/>
      </c>
    </row>
    <row r="3300" spans="1:26" ht="13" hidden="1" x14ac:dyDescent="0.25">
      <c r="A3300" t="s">
        <v>6075</v>
      </c>
      <c r="B3300" t="s">
        <v>124</v>
      </c>
      <c r="C3300" t="s">
        <v>7</v>
      </c>
      <c r="D3300" s="46">
        <v>6.6699999999999995E-2</v>
      </c>
      <c r="E3300" s="2">
        <v>43799</v>
      </c>
      <c r="F3300" t="s">
        <v>6076</v>
      </c>
      <c r="G3300" s="16">
        <v>44378</v>
      </c>
      <c r="H3300" s="16">
        <v>44742</v>
      </c>
      <c r="I3300" s="3">
        <v>2898.6</v>
      </c>
      <c r="J3300" s="3">
        <v>-515.30999999999995</v>
      </c>
      <c r="K3300" s="3">
        <v>2383.29</v>
      </c>
      <c r="Q3300" s="29">
        <f t="shared" si="512"/>
        <v>2</v>
      </c>
      <c r="R3300" s="29">
        <f t="shared" si="513"/>
        <v>7</v>
      </c>
      <c r="S3300" s="29">
        <f t="shared" si="514"/>
        <v>0</v>
      </c>
      <c r="T3300" s="30">
        <f t="shared" si="515"/>
        <v>1</v>
      </c>
      <c r="U3300" s="28">
        <f t="shared" si="516"/>
        <v>193.33661999999998</v>
      </c>
      <c r="V3300" t="str">
        <f t="shared" si="517"/>
        <v>No</v>
      </c>
      <c r="W3300" t="str">
        <f t="shared" si="518"/>
        <v>11/1/2019</v>
      </c>
      <c r="X3300">
        <f t="shared" si="519"/>
        <v>1</v>
      </c>
      <c r="Y3300">
        <f t="shared" si="520"/>
        <v>193.33661999999998</v>
      </c>
      <c r="Z3300" t="str">
        <f t="shared" si="521"/>
        <v/>
      </c>
    </row>
    <row r="3301" spans="1:26" ht="13" hidden="1" x14ac:dyDescent="0.25">
      <c r="A3301" t="s">
        <v>6077</v>
      </c>
      <c r="B3301" t="s">
        <v>124</v>
      </c>
      <c r="C3301" t="s">
        <v>7</v>
      </c>
      <c r="D3301" s="46">
        <v>6.6699999999999995E-2</v>
      </c>
      <c r="E3301" s="2">
        <v>43799</v>
      </c>
      <c r="F3301" t="s">
        <v>6076</v>
      </c>
      <c r="G3301" s="16">
        <v>44378</v>
      </c>
      <c r="H3301" s="16">
        <v>44742</v>
      </c>
      <c r="I3301" s="3">
        <v>2898.6</v>
      </c>
      <c r="J3301" s="3">
        <v>-515.30999999999995</v>
      </c>
      <c r="K3301" s="3">
        <v>2383.29</v>
      </c>
      <c r="Q3301" s="29">
        <f t="shared" si="512"/>
        <v>2</v>
      </c>
      <c r="R3301" s="29">
        <f t="shared" si="513"/>
        <v>7</v>
      </c>
      <c r="S3301" s="29">
        <f t="shared" si="514"/>
        <v>0</v>
      </c>
      <c r="T3301" s="30">
        <f t="shared" si="515"/>
        <v>1</v>
      </c>
      <c r="U3301" s="28">
        <f t="shared" si="516"/>
        <v>193.33661999999998</v>
      </c>
      <c r="V3301" t="str">
        <f t="shared" si="517"/>
        <v>No</v>
      </c>
      <c r="W3301" t="str">
        <f t="shared" si="518"/>
        <v>11/1/2019</v>
      </c>
      <c r="X3301">
        <f t="shared" si="519"/>
        <v>1</v>
      </c>
      <c r="Y3301">
        <f t="shared" si="520"/>
        <v>193.33661999999998</v>
      </c>
      <c r="Z3301" t="str">
        <f t="shared" si="521"/>
        <v/>
      </c>
    </row>
    <row r="3302" spans="1:26" ht="13" hidden="1" x14ac:dyDescent="0.25">
      <c r="A3302" t="s">
        <v>6078</v>
      </c>
      <c r="B3302" t="s">
        <v>124</v>
      </c>
      <c r="C3302" t="s">
        <v>7</v>
      </c>
      <c r="D3302" s="46">
        <v>6.6699999999999995E-2</v>
      </c>
      <c r="E3302" s="2">
        <v>43799</v>
      </c>
      <c r="F3302" t="s">
        <v>6079</v>
      </c>
      <c r="G3302" s="16">
        <v>44378</v>
      </c>
      <c r="H3302" s="16">
        <v>44742</v>
      </c>
      <c r="I3302" s="3">
        <v>1409.29</v>
      </c>
      <c r="J3302" s="3">
        <v>-250.54</v>
      </c>
      <c r="K3302" s="3">
        <v>1158.75</v>
      </c>
      <c r="Q3302" s="29">
        <f t="shared" si="512"/>
        <v>2</v>
      </c>
      <c r="R3302" s="29">
        <f t="shared" si="513"/>
        <v>7</v>
      </c>
      <c r="S3302" s="29">
        <f t="shared" si="514"/>
        <v>0</v>
      </c>
      <c r="T3302" s="30">
        <f t="shared" si="515"/>
        <v>1</v>
      </c>
      <c r="U3302" s="28">
        <f t="shared" si="516"/>
        <v>93.999642999999992</v>
      </c>
      <c r="V3302" t="str">
        <f t="shared" si="517"/>
        <v>No</v>
      </c>
      <c r="W3302" t="str">
        <f t="shared" si="518"/>
        <v>11/1/2019</v>
      </c>
      <c r="X3302">
        <f t="shared" si="519"/>
        <v>1</v>
      </c>
      <c r="Y3302">
        <f t="shared" si="520"/>
        <v>93.999642999999992</v>
      </c>
      <c r="Z3302" t="str">
        <f t="shared" si="521"/>
        <v/>
      </c>
    </row>
    <row r="3303" spans="1:26" ht="13" hidden="1" x14ac:dyDescent="0.25">
      <c r="A3303" t="s">
        <v>6080</v>
      </c>
      <c r="B3303" t="s">
        <v>124</v>
      </c>
      <c r="C3303" t="s">
        <v>7</v>
      </c>
      <c r="D3303" s="46">
        <v>6.6699999999999995E-2</v>
      </c>
      <c r="E3303" s="2">
        <v>43799</v>
      </c>
      <c r="F3303" t="s">
        <v>6081</v>
      </c>
      <c r="G3303" s="16">
        <v>44378</v>
      </c>
      <c r="H3303" s="16">
        <v>44742</v>
      </c>
      <c r="I3303" s="3">
        <v>694.85</v>
      </c>
      <c r="J3303" s="3">
        <v>-123.52</v>
      </c>
      <c r="K3303" s="3">
        <v>571.33000000000004</v>
      </c>
      <c r="Q3303" s="29">
        <f t="shared" si="512"/>
        <v>2</v>
      </c>
      <c r="R3303" s="29">
        <f t="shared" si="513"/>
        <v>7</v>
      </c>
      <c r="S3303" s="29">
        <f t="shared" si="514"/>
        <v>0</v>
      </c>
      <c r="T3303" s="30">
        <f t="shared" si="515"/>
        <v>1</v>
      </c>
      <c r="U3303" s="28">
        <f t="shared" si="516"/>
        <v>46.346494999999997</v>
      </c>
      <c r="V3303" t="str">
        <f t="shared" si="517"/>
        <v>No</v>
      </c>
      <c r="W3303" t="str">
        <f t="shared" si="518"/>
        <v>11/1/2019</v>
      </c>
      <c r="X3303">
        <f t="shared" si="519"/>
        <v>1</v>
      </c>
      <c r="Y3303">
        <f t="shared" si="520"/>
        <v>46.346494999999997</v>
      </c>
      <c r="Z3303" t="str">
        <f t="shared" si="521"/>
        <v/>
      </c>
    </row>
    <row r="3304" spans="1:26" ht="13" hidden="1" x14ac:dyDescent="0.25">
      <c r="A3304" t="s">
        <v>6082</v>
      </c>
      <c r="B3304" t="s">
        <v>124</v>
      </c>
      <c r="C3304" t="s">
        <v>7</v>
      </c>
      <c r="D3304" s="46">
        <v>6.6699999999999995E-2</v>
      </c>
      <c r="E3304" s="2">
        <v>43799</v>
      </c>
      <c r="F3304" t="s">
        <v>6081</v>
      </c>
      <c r="G3304" s="16">
        <v>44378</v>
      </c>
      <c r="H3304" s="16">
        <v>44742</v>
      </c>
      <c r="I3304" s="3">
        <v>694.85</v>
      </c>
      <c r="J3304" s="3">
        <v>-123.52</v>
      </c>
      <c r="K3304" s="3">
        <v>571.33000000000004</v>
      </c>
      <c r="Q3304" s="29">
        <f t="shared" si="512"/>
        <v>2</v>
      </c>
      <c r="R3304" s="29">
        <f t="shared" si="513"/>
        <v>7</v>
      </c>
      <c r="S3304" s="29">
        <f t="shared" si="514"/>
        <v>0</v>
      </c>
      <c r="T3304" s="30">
        <f t="shared" si="515"/>
        <v>1</v>
      </c>
      <c r="U3304" s="28">
        <f t="shared" si="516"/>
        <v>46.346494999999997</v>
      </c>
      <c r="V3304" t="str">
        <f t="shared" si="517"/>
        <v>No</v>
      </c>
      <c r="W3304" t="str">
        <f t="shared" si="518"/>
        <v>11/1/2019</v>
      </c>
      <c r="X3304">
        <f t="shared" si="519"/>
        <v>1</v>
      </c>
      <c r="Y3304">
        <f t="shared" si="520"/>
        <v>46.346494999999997</v>
      </c>
      <c r="Z3304" t="str">
        <f t="shared" si="521"/>
        <v/>
      </c>
    </row>
    <row r="3305" spans="1:26" ht="13" hidden="1" x14ac:dyDescent="0.25">
      <c r="A3305" t="s">
        <v>6083</v>
      </c>
      <c r="B3305" t="s">
        <v>124</v>
      </c>
      <c r="C3305" t="s">
        <v>7</v>
      </c>
      <c r="D3305" s="46">
        <v>6.6699999999999995E-2</v>
      </c>
      <c r="E3305" s="2">
        <v>43799</v>
      </c>
      <c r="F3305" t="s">
        <v>6081</v>
      </c>
      <c r="G3305" s="16">
        <v>44378</v>
      </c>
      <c r="H3305" s="16">
        <v>44742</v>
      </c>
      <c r="I3305" s="3">
        <v>694.85</v>
      </c>
      <c r="J3305" s="3">
        <v>-123.52</v>
      </c>
      <c r="K3305" s="3">
        <v>571.33000000000004</v>
      </c>
      <c r="Q3305" s="29">
        <f t="shared" si="512"/>
        <v>2</v>
      </c>
      <c r="R3305" s="29">
        <f t="shared" si="513"/>
        <v>7</v>
      </c>
      <c r="S3305" s="29">
        <f t="shared" si="514"/>
        <v>0</v>
      </c>
      <c r="T3305" s="30">
        <f t="shared" si="515"/>
        <v>1</v>
      </c>
      <c r="U3305" s="28">
        <f t="shared" si="516"/>
        <v>46.346494999999997</v>
      </c>
      <c r="V3305" t="str">
        <f t="shared" si="517"/>
        <v>No</v>
      </c>
      <c r="W3305" t="str">
        <f t="shared" si="518"/>
        <v>11/1/2019</v>
      </c>
      <c r="X3305">
        <f t="shared" si="519"/>
        <v>1</v>
      </c>
      <c r="Y3305">
        <f t="shared" si="520"/>
        <v>46.346494999999997</v>
      </c>
      <c r="Z3305" t="str">
        <f t="shared" si="521"/>
        <v/>
      </c>
    </row>
    <row r="3306" spans="1:26" ht="13" hidden="1" x14ac:dyDescent="0.25">
      <c r="A3306" t="s">
        <v>6084</v>
      </c>
      <c r="B3306" t="s">
        <v>124</v>
      </c>
      <c r="C3306" t="s">
        <v>7</v>
      </c>
      <c r="D3306" s="46">
        <v>6.6699999999999995E-2</v>
      </c>
      <c r="E3306" s="2">
        <v>43799</v>
      </c>
      <c r="F3306" t="s">
        <v>6085</v>
      </c>
      <c r="G3306" s="16">
        <v>44378</v>
      </c>
      <c r="H3306" s="16">
        <v>44742</v>
      </c>
      <c r="I3306" s="3">
        <v>7571.41</v>
      </c>
      <c r="J3306" s="3">
        <v>-1346.03</v>
      </c>
      <c r="K3306" s="3">
        <v>6225.38</v>
      </c>
      <c r="Q3306" s="29">
        <f t="shared" si="512"/>
        <v>2</v>
      </c>
      <c r="R3306" s="29">
        <f t="shared" si="513"/>
        <v>7</v>
      </c>
      <c r="S3306" s="29">
        <f t="shared" si="514"/>
        <v>0</v>
      </c>
      <c r="T3306" s="30">
        <f t="shared" si="515"/>
        <v>1</v>
      </c>
      <c r="U3306" s="28">
        <f t="shared" si="516"/>
        <v>505.01304699999997</v>
      </c>
      <c r="V3306" t="str">
        <f t="shared" si="517"/>
        <v>No</v>
      </c>
      <c r="W3306" t="str">
        <f t="shared" si="518"/>
        <v>11/1/2019</v>
      </c>
      <c r="X3306">
        <f t="shared" si="519"/>
        <v>1</v>
      </c>
      <c r="Y3306">
        <f t="shared" si="520"/>
        <v>505.01304699999997</v>
      </c>
      <c r="Z3306" t="str">
        <f t="shared" si="521"/>
        <v/>
      </c>
    </row>
    <row r="3307" spans="1:26" ht="13" hidden="1" x14ac:dyDescent="0.25">
      <c r="A3307" t="s">
        <v>6086</v>
      </c>
      <c r="B3307" t="s">
        <v>124</v>
      </c>
      <c r="C3307" t="s">
        <v>7</v>
      </c>
      <c r="D3307" s="46">
        <v>6.6699999999999995E-2</v>
      </c>
      <c r="E3307" s="2">
        <v>43799</v>
      </c>
      <c r="F3307" t="s">
        <v>6085</v>
      </c>
      <c r="G3307" s="16">
        <v>44378</v>
      </c>
      <c r="H3307" s="16">
        <v>44742</v>
      </c>
      <c r="I3307" s="3">
        <v>7571.41</v>
      </c>
      <c r="J3307" s="3">
        <v>-1346.03</v>
      </c>
      <c r="K3307" s="3">
        <v>6225.38</v>
      </c>
      <c r="Q3307" s="29">
        <f t="shared" si="512"/>
        <v>2</v>
      </c>
      <c r="R3307" s="29">
        <f t="shared" si="513"/>
        <v>7</v>
      </c>
      <c r="S3307" s="29">
        <f t="shared" si="514"/>
        <v>0</v>
      </c>
      <c r="T3307" s="30">
        <f t="shared" si="515"/>
        <v>1</v>
      </c>
      <c r="U3307" s="28">
        <f t="shared" si="516"/>
        <v>505.01304699999997</v>
      </c>
      <c r="V3307" t="str">
        <f t="shared" si="517"/>
        <v>No</v>
      </c>
      <c r="W3307" t="str">
        <f t="shared" si="518"/>
        <v>11/1/2019</v>
      </c>
      <c r="X3307">
        <f t="shared" si="519"/>
        <v>1</v>
      </c>
      <c r="Y3307">
        <f t="shared" si="520"/>
        <v>505.01304699999997</v>
      </c>
      <c r="Z3307" t="str">
        <f t="shared" si="521"/>
        <v/>
      </c>
    </row>
    <row r="3308" spans="1:26" ht="13" hidden="1" x14ac:dyDescent="0.25">
      <c r="A3308" t="s">
        <v>6087</v>
      </c>
      <c r="B3308" t="s">
        <v>124</v>
      </c>
      <c r="C3308" t="s">
        <v>7</v>
      </c>
      <c r="D3308" s="46">
        <v>6.6699999999999995E-2</v>
      </c>
      <c r="E3308" s="2">
        <v>43799</v>
      </c>
      <c r="F3308" t="s">
        <v>6085</v>
      </c>
      <c r="G3308" s="16">
        <v>44378</v>
      </c>
      <c r="H3308" s="16">
        <v>44742</v>
      </c>
      <c r="I3308" s="3">
        <v>7789.32</v>
      </c>
      <c r="J3308" s="3">
        <v>-1384.77</v>
      </c>
      <c r="K3308" s="3">
        <v>6404.55</v>
      </c>
      <c r="Q3308" s="29">
        <f t="shared" si="512"/>
        <v>2</v>
      </c>
      <c r="R3308" s="29">
        <f t="shared" si="513"/>
        <v>7</v>
      </c>
      <c r="S3308" s="29">
        <f t="shared" si="514"/>
        <v>0</v>
      </c>
      <c r="T3308" s="30">
        <f t="shared" si="515"/>
        <v>1</v>
      </c>
      <c r="U3308" s="28">
        <f t="shared" si="516"/>
        <v>519.54764399999999</v>
      </c>
      <c r="V3308" t="str">
        <f t="shared" si="517"/>
        <v>No</v>
      </c>
      <c r="W3308" t="str">
        <f t="shared" si="518"/>
        <v>11/1/2019</v>
      </c>
      <c r="X3308">
        <f t="shared" si="519"/>
        <v>1</v>
      </c>
      <c r="Y3308">
        <f t="shared" si="520"/>
        <v>519.54764399999999</v>
      </c>
      <c r="Z3308" t="str">
        <f t="shared" si="521"/>
        <v/>
      </c>
    </row>
    <row r="3309" spans="1:26" ht="13" hidden="1" x14ac:dyDescent="0.25">
      <c r="A3309" t="s">
        <v>6088</v>
      </c>
      <c r="B3309" t="s">
        <v>124</v>
      </c>
      <c r="C3309" t="s">
        <v>7</v>
      </c>
      <c r="D3309" s="46">
        <v>6.6699999999999995E-2</v>
      </c>
      <c r="E3309" s="2">
        <v>43799</v>
      </c>
      <c r="F3309" t="s">
        <v>6085</v>
      </c>
      <c r="G3309" s="16">
        <v>44378</v>
      </c>
      <c r="H3309" s="16">
        <v>44742</v>
      </c>
      <c r="I3309" s="3">
        <v>8111.1</v>
      </c>
      <c r="J3309" s="3">
        <v>-1441.98</v>
      </c>
      <c r="K3309" s="3">
        <v>6669.12</v>
      </c>
      <c r="Q3309" s="29">
        <f t="shared" si="512"/>
        <v>2</v>
      </c>
      <c r="R3309" s="29">
        <f t="shared" si="513"/>
        <v>7</v>
      </c>
      <c r="S3309" s="29">
        <f t="shared" si="514"/>
        <v>0</v>
      </c>
      <c r="T3309" s="30">
        <f t="shared" si="515"/>
        <v>1</v>
      </c>
      <c r="U3309" s="28">
        <f t="shared" si="516"/>
        <v>541.01036999999997</v>
      </c>
      <c r="V3309" t="str">
        <f t="shared" si="517"/>
        <v>No</v>
      </c>
      <c r="W3309" t="str">
        <f t="shared" si="518"/>
        <v>11/1/2019</v>
      </c>
      <c r="X3309">
        <f t="shared" si="519"/>
        <v>1</v>
      </c>
      <c r="Y3309">
        <f t="shared" si="520"/>
        <v>541.01036999999997</v>
      </c>
      <c r="Z3309" t="str">
        <f t="shared" si="521"/>
        <v/>
      </c>
    </row>
    <row r="3310" spans="1:26" ht="13" hidden="1" x14ac:dyDescent="0.25">
      <c r="A3310" t="s">
        <v>6089</v>
      </c>
      <c r="B3310" t="s">
        <v>124</v>
      </c>
      <c r="C3310" t="s">
        <v>7</v>
      </c>
      <c r="D3310" s="46">
        <v>6.6699999999999995E-2</v>
      </c>
      <c r="E3310" s="2">
        <v>43799</v>
      </c>
      <c r="F3310" t="s">
        <v>6085</v>
      </c>
      <c r="G3310" s="16">
        <v>44378</v>
      </c>
      <c r="H3310" s="16">
        <v>44742</v>
      </c>
      <c r="I3310" s="3">
        <v>8111.1</v>
      </c>
      <c r="J3310" s="3">
        <v>-1441.98</v>
      </c>
      <c r="K3310" s="3">
        <v>6669.12</v>
      </c>
      <c r="Q3310" s="29">
        <f t="shared" si="512"/>
        <v>2</v>
      </c>
      <c r="R3310" s="29">
        <f t="shared" si="513"/>
        <v>7</v>
      </c>
      <c r="S3310" s="29">
        <f t="shared" si="514"/>
        <v>0</v>
      </c>
      <c r="T3310" s="30">
        <f t="shared" si="515"/>
        <v>1</v>
      </c>
      <c r="U3310" s="28">
        <f t="shared" si="516"/>
        <v>541.01036999999997</v>
      </c>
      <c r="V3310" t="str">
        <f t="shared" si="517"/>
        <v>No</v>
      </c>
      <c r="W3310" t="str">
        <f t="shared" si="518"/>
        <v>11/1/2019</v>
      </c>
      <c r="X3310">
        <f t="shared" si="519"/>
        <v>1</v>
      </c>
      <c r="Y3310">
        <f t="shared" si="520"/>
        <v>541.01036999999997</v>
      </c>
      <c r="Z3310" t="str">
        <f t="shared" si="521"/>
        <v/>
      </c>
    </row>
    <row r="3311" spans="1:26" ht="13" hidden="1" x14ac:dyDescent="0.25">
      <c r="A3311" t="s">
        <v>6090</v>
      </c>
      <c r="B3311" t="s">
        <v>124</v>
      </c>
      <c r="C3311" t="s">
        <v>7</v>
      </c>
      <c r="D3311" s="46">
        <v>6.6699999999999995E-2</v>
      </c>
      <c r="E3311" s="2">
        <v>43799</v>
      </c>
      <c r="F3311" t="s">
        <v>6091</v>
      </c>
      <c r="G3311" s="16">
        <v>44378</v>
      </c>
      <c r="H3311" s="16">
        <v>44742</v>
      </c>
      <c r="I3311" s="3">
        <v>1218.17</v>
      </c>
      <c r="J3311" s="3">
        <v>-216.56</v>
      </c>
      <c r="K3311" s="3">
        <v>1001.61</v>
      </c>
      <c r="Q3311" s="29">
        <f t="shared" si="512"/>
        <v>2</v>
      </c>
      <c r="R3311" s="29">
        <f t="shared" si="513"/>
        <v>7</v>
      </c>
      <c r="S3311" s="29">
        <f t="shared" si="514"/>
        <v>0</v>
      </c>
      <c r="T3311" s="30">
        <f t="shared" si="515"/>
        <v>1</v>
      </c>
      <c r="U3311" s="28">
        <f t="shared" si="516"/>
        <v>81.251938999999993</v>
      </c>
      <c r="V3311" t="str">
        <f t="shared" si="517"/>
        <v>No</v>
      </c>
      <c r="W3311" t="str">
        <f t="shared" si="518"/>
        <v>11/1/2019</v>
      </c>
      <c r="X3311">
        <f t="shared" si="519"/>
        <v>1</v>
      </c>
      <c r="Y3311">
        <f t="shared" si="520"/>
        <v>81.251938999999993</v>
      </c>
      <c r="Z3311" t="str">
        <f t="shared" si="521"/>
        <v/>
      </c>
    </row>
    <row r="3312" spans="1:26" ht="13" hidden="1" x14ac:dyDescent="0.25">
      <c r="A3312" t="s">
        <v>6092</v>
      </c>
      <c r="B3312" t="s">
        <v>124</v>
      </c>
      <c r="C3312" t="s">
        <v>7</v>
      </c>
      <c r="D3312" s="46">
        <v>6.6699999999999995E-2</v>
      </c>
      <c r="E3312" s="2">
        <v>43799</v>
      </c>
      <c r="F3312" t="s">
        <v>6093</v>
      </c>
      <c r="G3312" s="16">
        <v>44378</v>
      </c>
      <c r="H3312" s="16">
        <v>44742</v>
      </c>
      <c r="I3312" s="3">
        <v>49654.5</v>
      </c>
      <c r="J3312" s="3">
        <v>-8827.4599999999991</v>
      </c>
      <c r="K3312" s="3">
        <v>40827.040000000001</v>
      </c>
      <c r="Q3312" s="29">
        <f t="shared" si="512"/>
        <v>2</v>
      </c>
      <c r="R3312" s="29">
        <f t="shared" si="513"/>
        <v>7</v>
      </c>
      <c r="S3312" s="29">
        <f t="shared" si="514"/>
        <v>0</v>
      </c>
      <c r="T3312" s="30">
        <f t="shared" si="515"/>
        <v>1</v>
      </c>
      <c r="U3312" s="28">
        <f t="shared" si="516"/>
        <v>3311.9551499999998</v>
      </c>
      <c r="V3312" t="str">
        <f t="shared" si="517"/>
        <v>No</v>
      </c>
      <c r="W3312" t="str">
        <f t="shared" si="518"/>
        <v>11/1/2019</v>
      </c>
      <c r="X3312">
        <f t="shared" si="519"/>
        <v>1</v>
      </c>
      <c r="Y3312">
        <f t="shared" si="520"/>
        <v>3311.9551499999998</v>
      </c>
      <c r="Z3312" t="str">
        <f t="shared" si="521"/>
        <v/>
      </c>
    </row>
    <row r="3313" spans="1:26" ht="13" hidden="1" x14ac:dyDescent="0.25">
      <c r="A3313" t="s">
        <v>6094</v>
      </c>
      <c r="B3313" t="s">
        <v>124</v>
      </c>
      <c r="C3313" t="s">
        <v>7</v>
      </c>
      <c r="D3313" s="46">
        <v>6.6699999999999995E-2</v>
      </c>
      <c r="E3313" s="2">
        <v>43799</v>
      </c>
      <c r="F3313" t="s">
        <v>6095</v>
      </c>
      <c r="G3313" s="16">
        <v>44378</v>
      </c>
      <c r="H3313" s="16">
        <v>44742</v>
      </c>
      <c r="I3313" s="3">
        <v>103948.37</v>
      </c>
      <c r="J3313" s="3">
        <v>-17787.46</v>
      </c>
      <c r="K3313" s="3">
        <v>86160.91</v>
      </c>
      <c r="Q3313" s="29">
        <f t="shared" si="512"/>
        <v>2</v>
      </c>
      <c r="R3313" s="29">
        <f t="shared" si="513"/>
        <v>7</v>
      </c>
      <c r="S3313" s="29">
        <f t="shared" si="514"/>
        <v>0</v>
      </c>
      <c r="T3313" s="30">
        <f t="shared" si="515"/>
        <v>1</v>
      </c>
      <c r="U3313" s="28">
        <f t="shared" si="516"/>
        <v>6933.3562789999996</v>
      </c>
      <c r="V3313" t="str">
        <f t="shared" si="517"/>
        <v>No</v>
      </c>
      <c r="W3313" t="str">
        <f t="shared" si="518"/>
        <v>11/1/2019</v>
      </c>
      <c r="X3313">
        <f t="shared" si="519"/>
        <v>1</v>
      </c>
      <c r="Y3313">
        <f t="shared" si="520"/>
        <v>6933.3562789999996</v>
      </c>
      <c r="Z3313" t="str">
        <f t="shared" si="521"/>
        <v/>
      </c>
    </row>
    <row r="3314" spans="1:26" ht="13" hidden="1" x14ac:dyDescent="0.25">
      <c r="A3314" t="s">
        <v>6096</v>
      </c>
      <c r="B3314" t="s">
        <v>124</v>
      </c>
      <c r="C3314" t="s">
        <v>7</v>
      </c>
      <c r="D3314" s="46">
        <v>6.6699999999999995E-2</v>
      </c>
      <c r="E3314" s="2">
        <v>43799</v>
      </c>
      <c r="F3314" t="s">
        <v>6097</v>
      </c>
      <c r="G3314" s="16">
        <v>44378</v>
      </c>
      <c r="H3314" s="16">
        <v>44742</v>
      </c>
      <c r="I3314" s="3">
        <v>2500.77</v>
      </c>
      <c r="J3314" s="3">
        <v>-444.59</v>
      </c>
      <c r="K3314" s="3">
        <v>2056.1799999999998</v>
      </c>
      <c r="Q3314" s="29">
        <f t="shared" si="512"/>
        <v>2</v>
      </c>
      <c r="R3314" s="29">
        <f t="shared" si="513"/>
        <v>7</v>
      </c>
      <c r="S3314" s="29">
        <f t="shared" si="514"/>
        <v>0</v>
      </c>
      <c r="T3314" s="30">
        <f t="shared" si="515"/>
        <v>1</v>
      </c>
      <c r="U3314" s="28">
        <f t="shared" si="516"/>
        <v>166.80135899999999</v>
      </c>
      <c r="V3314" t="str">
        <f t="shared" si="517"/>
        <v>No</v>
      </c>
      <c r="W3314" t="str">
        <f t="shared" si="518"/>
        <v>11/1/2019</v>
      </c>
      <c r="X3314">
        <f t="shared" si="519"/>
        <v>1</v>
      </c>
      <c r="Y3314">
        <f t="shared" si="520"/>
        <v>166.80135899999999</v>
      </c>
      <c r="Z3314" t="str">
        <f t="shared" si="521"/>
        <v/>
      </c>
    </row>
    <row r="3315" spans="1:26" ht="13" hidden="1" x14ac:dyDescent="0.25">
      <c r="A3315" t="s">
        <v>6098</v>
      </c>
      <c r="B3315" t="s">
        <v>124</v>
      </c>
      <c r="C3315" t="s">
        <v>7</v>
      </c>
      <c r="D3315" s="46">
        <v>6.6699999999999995E-2</v>
      </c>
      <c r="E3315" s="2">
        <v>43799</v>
      </c>
      <c r="F3315" t="s">
        <v>6097</v>
      </c>
      <c r="G3315" s="16">
        <v>44378</v>
      </c>
      <c r="H3315" s="16">
        <v>44742</v>
      </c>
      <c r="I3315" s="3">
        <v>2500.77</v>
      </c>
      <c r="J3315" s="3">
        <v>-444.59</v>
      </c>
      <c r="K3315" s="3">
        <v>2056.1799999999998</v>
      </c>
      <c r="Q3315" s="29">
        <f t="shared" si="512"/>
        <v>2</v>
      </c>
      <c r="R3315" s="29">
        <f t="shared" si="513"/>
        <v>7</v>
      </c>
      <c r="S3315" s="29">
        <f t="shared" si="514"/>
        <v>0</v>
      </c>
      <c r="T3315" s="30">
        <f t="shared" si="515"/>
        <v>1</v>
      </c>
      <c r="U3315" s="28">
        <f t="shared" si="516"/>
        <v>166.80135899999999</v>
      </c>
      <c r="V3315" t="str">
        <f t="shared" si="517"/>
        <v>No</v>
      </c>
      <c r="W3315" t="str">
        <f t="shared" si="518"/>
        <v>11/1/2019</v>
      </c>
      <c r="X3315">
        <f t="shared" si="519"/>
        <v>1</v>
      </c>
      <c r="Y3315">
        <f t="shared" si="520"/>
        <v>166.80135899999999</v>
      </c>
      <c r="Z3315" t="str">
        <f t="shared" si="521"/>
        <v/>
      </c>
    </row>
    <row r="3316" spans="1:26" ht="13" hidden="1" x14ac:dyDescent="0.25">
      <c r="A3316" t="s">
        <v>6099</v>
      </c>
      <c r="B3316" t="s">
        <v>124</v>
      </c>
      <c r="C3316" t="s">
        <v>7</v>
      </c>
      <c r="D3316" s="46">
        <v>6.6699999999999995E-2</v>
      </c>
      <c r="E3316" s="2">
        <v>43799</v>
      </c>
      <c r="F3316" t="s">
        <v>6100</v>
      </c>
      <c r="G3316" s="16">
        <v>44378</v>
      </c>
      <c r="H3316" s="16">
        <v>44742</v>
      </c>
      <c r="I3316" s="3">
        <v>3683.62</v>
      </c>
      <c r="J3316" s="3">
        <v>-654.85</v>
      </c>
      <c r="K3316" s="3">
        <v>3028.77</v>
      </c>
      <c r="Q3316" s="29">
        <f t="shared" si="512"/>
        <v>2</v>
      </c>
      <c r="R3316" s="29">
        <f t="shared" si="513"/>
        <v>7</v>
      </c>
      <c r="S3316" s="29">
        <f t="shared" si="514"/>
        <v>0</v>
      </c>
      <c r="T3316" s="30">
        <f t="shared" si="515"/>
        <v>1</v>
      </c>
      <c r="U3316" s="28">
        <f t="shared" si="516"/>
        <v>245.69745399999996</v>
      </c>
      <c r="V3316" t="str">
        <f t="shared" si="517"/>
        <v>No</v>
      </c>
      <c r="W3316" t="str">
        <f t="shared" si="518"/>
        <v>11/1/2019</v>
      </c>
      <c r="X3316">
        <f t="shared" si="519"/>
        <v>1</v>
      </c>
      <c r="Y3316">
        <f t="shared" si="520"/>
        <v>245.69745399999996</v>
      </c>
      <c r="Z3316" t="str">
        <f t="shared" si="521"/>
        <v/>
      </c>
    </row>
    <row r="3317" spans="1:26" ht="13" hidden="1" x14ac:dyDescent="0.25">
      <c r="A3317" t="s">
        <v>6101</v>
      </c>
      <c r="B3317" t="s">
        <v>124</v>
      </c>
      <c r="C3317" t="s">
        <v>7</v>
      </c>
      <c r="D3317" s="46">
        <v>6.6699999999999995E-2</v>
      </c>
      <c r="E3317" s="2">
        <v>43799</v>
      </c>
      <c r="F3317" t="s">
        <v>6100</v>
      </c>
      <c r="G3317" s="16">
        <v>44378</v>
      </c>
      <c r="H3317" s="16">
        <v>44742</v>
      </c>
      <c r="I3317" s="3">
        <v>3683.62</v>
      </c>
      <c r="J3317" s="3">
        <v>-654.85</v>
      </c>
      <c r="K3317" s="3">
        <v>3028.77</v>
      </c>
      <c r="Q3317" s="29">
        <f t="shared" si="512"/>
        <v>2</v>
      </c>
      <c r="R3317" s="29">
        <f t="shared" si="513"/>
        <v>7</v>
      </c>
      <c r="S3317" s="29">
        <f t="shared" si="514"/>
        <v>0</v>
      </c>
      <c r="T3317" s="30">
        <f t="shared" si="515"/>
        <v>1</v>
      </c>
      <c r="U3317" s="28">
        <f t="shared" si="516"/>
        <v>245.69745399999996</v>
      </c>
      <c r="V3317" t="str">
        <f t="shared" si="517"/>
        <v>No</v>
      </c>
      <c r="W3317" t="str">
        <f t="shared" si="518"/>
        <v>11/1/2019</v>
      </c>
      <c r="X3317">
        <f t="shared" si="519"/>
        <v>1</v>
      </c>
      <c r="Y3317">
        <f t="shared" si="520"/>
        <v>245.69745399999996</v>
      </c>
      <c r="Z3317" t="str">
        <f t="shared" si="521"/>
        <v/>
      </c>
    </row>
    <row r="3318" spans="1:26" ht="13" hidden="1" x14ac:dyDescent="0.25">
      <c r="A3318" t="s">
        <v>6102</v>
      </c>
      <c r="B3318" t="s">
        <v>124</v>
      </c>
      <c r="C3318" t="s">
        <v>7</v>
      </c>
      <c r="D3318" s="46">
        <v>6.6699999999999995E-2</v>
      </c>
      <c r="E3318" s="2">
        <v>43799</v>
      </c>
      <c r="F3318" t="s">
        <v>6100</v>
      </c>
      <c r="G3318" s="16">
        <v>44378</v>
      </c>
      <c r="H3318" s="16">
        <v>44742</v>
      </c>
      <c r="I3318" s="3">
        <v>3683.62</v>
      </c>
      <c r="J3318" s="3">
        <v>-654.85</v>
      </c>
      <c r="K3318" s="3">
        <v>3028.77</v>
      </c>
      <c r="Q3318" s="29">
        <f t="shared" si="512"/>
        <v>2</v>
      </c>
      <c r="R3318" s="29">
        <f t="shared" si="513"/>
        <v>7</v>
      </c>
      <c r="S3318" s="29">
        <f t="shared" si="514"/>
        <v>0</v>
      </c>
      <c r="T3318" s="30">
        <f t="shared" si="515"/>
        <v>1</v>
      </c>
      <c r="U3318" s="28">
        <f t="shared" si="516"/>
        <v>245.69745399999996</v>
      </c>
      <c r="V3318" t="str">
        <f t="shared" si="517"/>
        <v>No</v>
      </c>
      <c r="W3318" t="str">
        <f t="shared" si="518"/>
        <v>11/1/2019</v>
      </c>
      <c r="X3318">
        <f t="shared" si="519"/>
        <v>1</v>
      </c>
      <c r="Y3318">
        <f t="shared" si="520"/>
        <v>245.69745399999996</v>
      </c>
      <c r="Z3318" t="str">
        <f t="shared" si="521"/>
        <v/>
      </c>
    </row>
    <row r="3319" spans="1:26" ht="13" hidden="1" x14ac:dyDescent="0.25">
      <c r="A3319" t="s">
        <v>6103</v>
      </c>
      <c r="B3319" t="s">
        <v>124</v>
      </c>
      <c r="C3319" t="s">
        <v>7</v>
      </c>
      <c r="D3319" s="46">
        <v>6.6699999999999995E-2</v>
      </c>
      <c r="E3319" s="2">
        <v>43799</v>
      </c>
      <c r="F3319" t="s">
        <v>6100</v>
      </c>
      <c r="G3319" s="16">
        <v>44378</v>
      </c>
      <c r="H3319" s="16">
        <v>44742</v>
      </c>
      <c r="I3319" s="3">
        <v>3683.62</v>
      </c>
      <c r="J3319" s="3">
        <v>-654.85</v>
      </c>
      <c r="K3319" s="3">
        <v>3028.77</v>
      </c>
      <c r="Q3319" s="29">
        <f t="shared" si="512"/>
        <v>2</v>
      </c>
      <c r="R3319" s="29">
        <f t="shared" si="513"/>
        <v>7</v>
      </c>
      <c r="S3319" s="29">
        <f t="shared" si="514"/>
        <v>0</v>
      </c>
      <c r="T3319" s="30">
        <f t="shared" si="515"/>
        <v>1</v>
      </c>
      <c r="U3319" s="28">
        <f t="shared" si="516"/>
        <v>245.69745399999996</v>
      </c>
      <c r="V3319" t="str">
        <f t="shared" si="517"/>
        <v>No</v>
      </c>
      <c r="W3319" t="str">
        <f t="shared" si="518"/>
        <v>11/1/2019</v>
      </c>
      <c r="X3319">
        <f t="shared" si="519"/>
        <v>1</v>
      </c>
      <c r="Y3319">
        <f t="shared" si="520"/>
        <v>245.69745399999996</v>
      </c>
      <c r="Z3319" t="str">
        <f t="shared" si="521"/>
        <v/>
      </c>
    </row>
    <row r="3320" spans="1:26" ht="13" hidden="1" x14ac:dyDescent="0.25">
      <c r="A3320" t="s">
        <v>6104</v>
      </c>
      <c r="B3320" t="s">
        <v>124</v>
      </c>
      <c r="C3320" t="s">
        <v>7</v>
      </c>
      <c r="D3320" s="46">
        <v>6.6699999999999995E-2</v>
      </c>
      <c r="E3320" s="2">
        <v>43799</v>
      </c>
      <c r="F3320" t="s">
        <v>6100</v>
      </c>
      <c r="G3320" s="16">
        <v>44378</v>
      </c>
      <c r="H3320" s="16">
        <v>44742</v>
      </c>
      <c r="I3320" s="3">
        <v>3683.62</v>
      </c>
      <c r="J3320" s="3">
        <v>-654.85</v>
      </c>
      <c r="K3320" s="3">
        <v>3028.77</v>
      </c>
      <c r="Q3320" s="29">
        <f t="shared" ref="Q3320:Q3383" si="522">DATEDIF(E3320,H3320,"Y")</f>
        <v>2</v>
      </c>
      <c r="R3320" s="29">
        <f t="shared" ref="R3320:R3383" si="523">DATEDIF(E3320,H3320,"YM")</f>
        <v>7</v>
      </c>
      <c r="S3320" s="29">
        <f t="shared" ref="S3320:S3383" si="524">DATEDIF(E3320,H3320,"MD")</f>
        <v>0</v>
      </c>
      <c r="T3320" s="30">
        <f t="shared" ref="T3320:T3383" si="525">IF(Q3320&gt;=1,1,R3320/12)</f>
        <v>1</v>
      </c>
      <c r="U3320" s="28">
        <f t="shared" ref="U3320:U3383" si="526">I3320*D3320*T3320</f>
        <v>245.69745399999996</v>
      </c>
      <c r="V3320" t="str">
        <f t="shared" si="517"/>
        <v>No</v>
      </c>
      <c r="W3320" t="str">
        <f t="shared" si="518"/>
        <v>11/1/2019</v>
      </c>
      <c r="X3320">
        <f t="shared" si="519"/>
        <v>1</v>
      </c>
      <c r="Y3320">
        <f t="shared" si="520"/>
        <v>245.69745399999996</v>
      </c>
      <c r="Z3320" t="str">
        <f t="shared" si="521"/>
        <v/>
      </c>
    </row>
    <row r="3321" spans="1:26" ht="13" hidden="1" x14ac:dyDescent="0.25">
      <c r="A3321" t="s">
        <v>6105</v>
      </c>
      <c r="B3321" t="s">
        <v>124</v>
      </c>
      <c r="C3321" t="s">
        <v>7</v>
      </c>
      <c r="D3321" s="46">
        <v>6.6699999999999995E-2</v>
      </c>
      <c r="E3321" s="2">
        <v>43799</v>
      </c>
      <c r="F3321" t="s">
        <v>6106</v>
      </c>
      <c r="G3321" s="16">
        <v>44378</v>
      </c>
      <c r="H3321" s="16">
        <v>44742</v>
      </c>
      <c r="I3321" s="3">
        <v>1372.24</v>
      </c>
      <c r="J3321" s="3">
        <v>-243.95</v>
      </c>
      <c r="K3321" s="3">
        <v>1128.29</v>
      </c>
      <c r="Q3321" s="29">
        <f t="shared" si="522"/>
        <v>2</v>
      </c>
      <c r="R3321" s="29">
        <f t="shared" si="523"/>
        <v>7</v>
      </c>
      <c r="S3321" s="29">
        <f t="shared" si="524"/>
        <v>0</v>
      </c>
      <c r="T3321" s="30">
        <f t="shared" si="525"/>
        <v>1</v>
      </c>
      <c r="U3321" s="28">
        <f t="shared" si="526"/>
        <v>91.528407999999999</v>
      </c>
      <c r="V3321" t="str">
        <f t="shared" si="517"/>
        <v>No</v>
      </c>
      <c r="W3321" t="str">
        <f t="shared" si="518"/>
        <v>11/1/2019</v>
      </c>
      <c r="X3321">
        <f t="shared" si="519"/>
        <v>1</v>
      </c>
      <c r="Y3321">
        <f t="shared" si="520"/>
        <v>91.528407999999999</v>
      </c>
      <c r="Z3321" t="str">
        <f t="shared" si="521"/>
        <v/>
      </c>
    </row>
    <row r="3322" spans="1:26" ht="13" hidden="1" x14ac:dyDescent="0.25">
      <c r="A3322" t="s">
        <v>6107</v>
      </c>
      <c r="B3322" t="s">
        <v>124</v>
      </c>
      <c r="C3322" t="s">
        <v>7</v>
      </c>
      <c r="D3322" s="46">
        <v>6.6699999999999995E-2</v>
      </c>
      <c r="E3322" s="2">
        <v>43799</v>
      </c>
      <c r="F3322" t="s">
        <v>6106</v>
      </c>
      <c r="G3322" s="16">
        <v>44378</v>
      </c>
      <c r="H3322" s="16">
        <v>44742</v>
      </c>
      <c r="I3322" s="3">
        <v>1372.24</v>
      </c>
      <c r="J3322" s="3">
        <v>-243.95</v>
      </c>
      <c r="K3322" s="3">
        <v>1128.29</v>
      </c>
      <c r="Q3322" s="29">
        <f t="shared" si="522"/>
        <v>2</v>
      </c>
      <c r="R3322" s="29">
        <f t="shared" si="523"/>
        <v>7</v>
      </c>
      <c r="S3322" s="29">
        <f t="shared" si="524"/>
        <v>0</v>
      </c>
      <c r="T3322" s="30">
        <f t="shared" si="525"/>
        <v>1</v>
      </c>
      <c r="U3322" s="28">
        <f t="shared" si="526"/>
        <v>91.528407999999999</v>
      </c>
      <c r="V3322" t="str">
        <f t="shared" si="517"/>
        <v>No</v>
      </c>
      <c r="W3322" t="str">
        <f t="shared" si="518"/>
        <v>11/1/2019</v>
      </c>
      <c r="X3322">
        <f t="shared" si="519"/>
        <v>1</v>
      </c>
      <c r="Y3322">
        <f t="shared" si="520"/>
        <v>91.528407999999999</v>
      </c>
      <c r="Z3322" t="str">
        <f t="shared" si="521"/>
        <v/>
      </c>
    </row>
    <row r="3323" spans="1:26" ht="13" hidden="1" x14ac:dyDescent="0.25">
      <c r="A3323" t="s">
        <v>6108</v>
      </c>
      <c r="B3323" t="s">
        <v>124</v>
      </c>
      <c r="C3323" t="s">
        <v>7</v>
      </c>
      <c r="D3323" s="46">
        <v>6.6699999999999995E-2</v>
      </c>
      <c r="E3323" s="2">
        <v>43799</v>
      </c>
      <c r="F3323" t="s">
        <v>6106</v>
      </c>
      <c r="G3323" s="16">
        <v>44378</v>
      </c>
      <c r="H3323" s="16">
        <v>44742</v>
      </c>
      <c r="I3323" s="3">
        <v>1372.24</v>
      </c>
      <c r="J3323" s="3">
        <v>-243.95</v>
      </c>
      <c r="K3323" s="3">
        <v>1128.29</v>
      </c>
      <c r="Q3323" s="29">
        <f t="shared" si="522"/>
        <v>2</v>
      </c>
      <c r="R3323" s="29">
        <f t="shared" si="523"/>
        <v>7</v>
      </c>
      <c r="S3323" s="29">
        <f t="shared" si="524"/>
        <v>0</v>
      </c>
      <c r="T3323" s="30">
        <f t="shared" si="525"/>
        <v>1</v>
      </c>
      <c r="U3323" s="28">
        <f t="shared" si="526"/>
        <v>91.528407999999999</v>
      </c>
      <c r="V3323" t="str">
        <f t="shared" si="517"/>
        <v>No</v>
      </c>
      <c r="W3323" t="str">
        <f t="shared" si="518"/>
        <v>11/1/2019</v>
      </c>
      <c r="X3323">
        <f t="shared" si="519"/>
        <v>1</v>
      </c>
      <c r="Y3323">
        <f t="shared" si="520"/>
        <v>91.528407999999999</v>
      </c>
      <c r="Z3323" t="str">
        <f t="shared" si="521"/>
        <v/>
      </c>
    </row>
    <row r="3324" spans="1:26" ht="13" hidden="1" x14ac:dyDescent="0.25">
      <c r="A3324" t="s">
        <v>6109</v>
      </c>
      <c r="B3324" t="s">
        <v>124</v>
      </c>
      <c r="C3324" t="s">
        <v>7</v>
      </c>
      <c r="D3324" s="46">
        <v>6.6699999999999995E-2</v>
      </c>
      <c r="E3324" s="2">
        <v>43799</v>
      </c>
      <c r="F3324" t="s">
        <v>6106</v>
      </c>
      <c r="G3324" s="16">
        <v>44378</v>
      </c>
      <c r="H3324" s="16">
        <v>44742</v>
      </c>
      <c r="I3324" s="3">
        <v>1372.24</v>
      </c>
      <c r="J3324" s="3">
        <v>-243.95</v>
      </c>
      <c r="K3324" s="3">
        <v>1128.29</v>
      </c>
      <c r="Q3324" s="29">
        <f t="shared" si="522"/>
        <v>2</v>
      </c>
      <c r="R3324" s="29">
        <f t="shared" si="523"/>
        <v>7</v>
      </c>
      <c r="S3324" s="29">
        <f t="shared" si="524"/>
        <v>0</v>
      </c>
      <c r="T3324" s="30">
        <f t="shared" si="525"/>
        <v>1</v>
      </c>
      <c r="U3324" s="28">
        <f t="shared" si="526"/>
        <v>91.528407999999999</v>
      </c>
      <c r="V3324" t="str">
        <f t="shared" si="517"/>
        <v>No</v>
      </c>
      <c r="W3324" t="str">
        <f t="shared" si="518"/>
        <v>11/1/2019</v>
      </c>
      <c r="X3324">
        <f t="shared" si="519"/>
        <v>1</v>
      </c>
      <c r="Y3324">
        <f t="shared" si="520"/>
        <v>91.528407999999999</v>
      </c>
      <c r="Z3324" t="str">
        <f t="shared" si="521"/>
        <v/>
      </c>
    </row>
    <row r="3325" spans="1:26" ht="13" hidden="1" x14ac:dyDescent="0.25">
      <c r="A3325" t="s">
        <v>6110</v>
      </c>
      <c r="B3325" t="s">
        <v>124</v>
      </c>
      <c r="C3325" t="s">
        <v>7</v>
      </c>
      <c r="D3325" s="46">
        <v>6.6699999999999995E-2</v>
      </c>
      <c r="E3325" s="2">
        <v>43799</v>
      </c>
      <c r="F3325" t="s">
        <v>6106</v>
      </c>
      <c r="G3325" s="16">
        <v>44378</v>
      </c>
      <c r="H3325" s="16">
        <v>44742</v>
      </c>
      <c r="I3325" s="3">
        <v>1372.24</v>
      </c>
      <c r="J3325" s="3">
        <v>-243.95</v>
      </c>
      <c r="K3325" s="3">
        <v>1128.29</v>
      </c>
      <c r="Q3325" s="29">
        <f t="shared" si="522"/>
        <v>2</v>
      </c>
      <c r="R3325" s="29">
        <f t="shared" si="523"/>
        <v>7</v>
      </c>
      <c r="S3325" s="29">
        <f t="shared" si="524"/>
        <v>0</v>
      </c>
      <c r="T3325" s="30">
        <f t="shared" si="525"/>
        <v>1</v>
      </c>
      <c r="U3325" s="28">
        <f t="shared" si="526"/>
        <v>91.528407999999999</v>
      </c>
      <c r="V3325" t="str">
        <f t="shared" si="517"/>
        <v>No</v>
      </c>
      <c r="W3325" t="str">
        <f t="shared" si="518"/>
        <v>11/1/2019</v>
      </c>
      <c r="X3325">
        <f t="shared" si="519"/>
        <v>1</v>
      </c>
      <c r="Y3325">
        <f t="shared" si="520"/>
        <v>91.528407999999999</v>
      </c>
      <c r="Z3325" t="str">
        <f t="shared" si="521"/>
        <v/>
      </c>
    </row>
    <row r="3326" spans="1:26" ht="13" hidden="1" x14ac:dyDescent="0.25">
      <c r="A3326" t="s">
        <v>6111</v>
      </c>
      <c r="B3326" t="s">
        <v>124</v>
      </c>
      <c r="C3326" t="s">
        <v>7</v>
      </c>
      <c r="D3326" s="46">
        <v>6.6699999999999995E-2</v>
      </c>
      <c r="E3326" s="2">
        <v>43799</v>
      </c>
      <c r="F3326" t="s">
        <v>6106</v>
      </c>
      <c r="G3326" s="16">
        <v>44378</v>
      </c>
      <c r="H3326" s="16">
        <v>44742</v>
      </c>
      <c r="I3326" s="3">
        <v>1372.24</v>
      </c>
      <c r="J3326" s="3">
        <v>-243.95</v>
      </c>
      <c r="K3326" s="3">
        <v>1128.29</v>
      </c>
      <c r="Q3326" s="29">
        <f t="shared" si="522"/>
        <v>2</v>
      </c>
      <c r="R3326" s="29">
        <f t="shared" si="523"/>
        <v>7</v>
      </c>
      <c r="S3326" s="29">
        <f t="shared" si="524"/>
        <v>0</v>
      </c>
      <c r="T3326" s="30">
        <f t="shared" si="525"/>
        <v>1</v>
      </c>
      <c r="U3326" s="28">
        <f t="shared" si="526"/>
        <v>91.528407999999999</v>
      </c>
      <c r="V3326" t="str">
        <f t="shared" si="517"/>
        <v>No</v>
      </c>
      <c r="W3326" t="str">
        <f t="shared" si="518"/>
        <v>11/1/2019</v>
      </c>
      <c r="X3326">
        <f t="shared" si="519"/>
        <v>1</v>
      </c>
      <c r="Y3326">
        <f t="shared" si="520"/>
        <v>91.528407999999999</v>
      </c>
      <c r="Z3326" t="str">
        <f t="shared" si="521"/>
        <v/>
      </c>
    </row>
    <row r="3327" spans="1:26" ht="13" hidden="1" x14ac:dyDescent="0.25">
      <c r="A3327" t="s">
        <v>6112</v>
      </c>
      <c r="B3327" t="s">
        <v>124</v>
      </c>
      <c r="C3327" t="s">
        <v>7</v>
      </c>
      <c r="D3327" s="46">
        <v>6.6699999999999995E-2</v>
      </c>
      <c r="E3327" s="2">
        <v>43799</v>
      </c>
      <c r="F3327" t="s">
        <v>6106</v>
      </c>
      <c r="G3327" s="16">
        <v>44378</v>
      </c>
      <c r="H3327" s="16">
        <v>44742</v>
      </c>
      <c r="I3327" s="3">
        <v>1372.24</v>
      </c>
      <c r="J3327" s="3">
        <v>-243.95</v>
      </c>
      <c r="K3327" s="3">
        <v>1128.29</v>
      </c>
      <c r="Q3327" s="29">
        <f t="shared" si="522"/>
        <v>2</v>
      </c>
      <c r="R3327" s="29">
        <f t="shared" si="523"/>
        <v>7</v>
      </c>
      <c r="S3327" s="29">
        <f t="shared" si="524"/>
        <v>0</v>
      </c>
      <c r="T3327" s="30">
        <f t="shared" si="525"/>
        <v>1</v>
      </c>
      <c r="U3327" s="28">
        <f t="shared" si="526"/>
        <v>91.528407999999999</v>
      </c>
      <c r="V3327" t="str">
        <f t="shared" si="517"/>
        <v>No</v>
      </c>
      <c r="W3327" t="str">
        <f t="shared" si="518"/>
        <v>11/1/2019</v>
      </c>
      <c r="X3327">
        <f t="shared" si="519"/>
        <v>1</v>
      </c>
      <c r="Y3327">
        <f t="shared" si="520"/>
        <v>91.528407999999999</v>
      </c>
      <c r="Z3327" t="str">
        <f t="shared" si="521"/>
        <v/>
      </c>
    </row>
    <row r="3328" spans="1:26" ht="13" hidden="1" x14ac:dyDescent="0.25">
      <c r="A3328" t="s">
        <v>6113</v>
      </c>
      <c r="B3328" t="s">
        <v>124</v>
      </c>
      <c r="C3328" t="s">
        <v>7</v>
      </c>
      <c r="D3328" s="46">
        <v>6.6699999999999995E-2</v>
      </c>
      <c r="E3328" s="2">
        <v>43799</v>
      </c>
      <c r="F3328" t="s">
        <v>6106</v>
      </c>
      <c r="G3328" s="16">
        <v>44378</v>
      </c>
      <c r="H3328" s="16">
        <v>44742</v>
      </c>
      <c r="I3328" s="3">
        <v>1372.24</v>
      </c>
      <c r="J3328" s="3">
        <v>-243.95</v>
      </c>
      <c r="K3328" s="3">
        <v>1128.29</v>
      </c>
      <c r="Q3328" s="29">
        <f t="shared" si="522"/>
        <v>2</v>
      </c>
      <c r="R3328" s="29">
        <f t="shared" si="523"/>
        <v>7</v>
      </c>
      <c r="S3328" s="29">
        <f t="shared" si="524"/>
        <v>0</v>
      </c>
      <c r="T3328" s="30">
        <f t="shared" si="525"/>
        <v>1</v>
      </c>
      <c r="U3328" s="28">
        <f t="shared" si="526"/>
        <v>91.528407999999999</v>
      </c>
      <c r="V3328" t="str">
        <f t="shared" si="517"/>
        <v>No</v>
      </c>
      <c r="W3328" t="str">
        <f t="shared" si="518"/>
        <v>11/1/2019</v>
      </c>
      <c r="X3328">
        <f t="shared" si="519"/>
        <v>1</v>
      </c>
      <c r="Y3328">
        <f t="shared" si="520"/>
        <v>91.528407999999999</v>
      </c>
      <c r="Z3328" t="str">
        <f t="shared" si="521"/>
        <v/>
      </c>
    </row>
    <row r="3329" spans="1:26" ht="13" hidden="1" x14ac:dyDescent="0.25">
      <c r="A3329" t="s">
        <v>6114</v>
      </c>
      <c r="B3329" t="s">
        <v>124</v>
      </c>
      <c r="C3329" t="s">
        <v>7</v>
      </c>
      <c r="D3329" s="46">
        <v>6.6699999999999995E-2</v>
      </c>
      <c r="E3329" s="2">
        <v>43799</v>
      </c>
      <c r="F3329" t="s">
        <v>6106</v>
      </c>
      <c r="G3329" s="16">
        <v>44378</v>
      </c>
      <c r="H3329" s="16">
        <v>44742</v>
      </c>
      <c r="I3329" s="3">
        <v>1372.24</v>
      </c>
      <c r="J3329" s="3">
        <v>-243.95</v>
      </c>
      <c r="K3329" s="3">
        <v>1128.29</v>
      </c>
      <c r="Q3329" s="29">
        <f t="shared" si="522"/>
        <v>2</v>
      </c>
      <c r="R3329" s="29">
        <f t="shared" si="523"/>
        <v>7</v>
      </c>
      <c r="S3329" s="29">
        <f t="shared" si="524"/>
        <v>0</v>
      </c>
      <c r="T3329" s="30">
        <f t="shared" si="525"/>
        <v>1</v>
      </c>
      <c r="U3329" s="28">
        <f t="shared" si="526"/>
        <v>91.528407999999999</v>
      </c>
      <c r="V3329" t="str">
        <f t="shared" si="517"/>
        <v>No</v>
      </c>
      <c r="W3329" t="str">
        <f t="shared" si="518"/>
        <v>11/1/2019</v>
      </c>
      <c r="X3329">
        <f t="shared" si="519"/>
        <v>1</v>
      </c>
      <c r="Y3329">
        <f t="shared" si="520"/>
        <v>91.528407999999999</v>
      </c>
      <c r="Z3329" t="str">
        <f t="shared" si="521"/>
        <v/>
      </c>
    </row>
    <row r="3330" spans="1:26" ht="13" hidden="1" x14ac:dyDescent="0.25">
      <c r="A3330" t="s">
        <v>6115</v>
      </c>
      <c r="B3330" t="s">
        <v>124</v>
      </c>
      <c r="C3330" t="s">
        <v>7</v>
      </c>
      <c r="D3330" s="46">
        <v>6.6699999999999995E-2</v>
      </c>
      <c r="E3330" s="2">
        <v>43799</v>
      </c>
      <c r="F3330" t="s">
        <v>6106</v>
      </c>
      <c r="G3330" s="16">
        <v>44378</v>
      </c>
      <c r="H3330" s="16">
        <v>44742</v>
      </c>
      <c r="I3330" s="3">
        <v>1372.24</v>
      </c>
      <c r="J3330" s="3">
        <v>-243.95</v>
      </c>
      <c r="K3330" s="3">
        <v>1128.29</v>
      </c>
      <c r="Q3330" s="29">
        <f t="shared" si="522"/>
        <v>2</v>
      </c>
      <c r="R3330" s="29">
        <f t="shared" si="523"/>
        <v>7</v>
      </c>
      <c r="S3330" s="29">
        <f t="shared" si="524"/>
        <v>0</v>
      </c>
      <c r="T3330" s="30">
        <f t="shared" si="525"/>
        <v>1</v>
      </c>
      <c r="U3330" s="28">
        <f t="shared" si="526"/>
        <v>91.528407999999999</v>
      </c>
      <c r="V3330" t="str">
        <f t="shared" si="517"/>
        <v>No</v>
      </c>
      <c r="W3330" t="str">
        <f t="shared" si="518"/>
        <v>11/1/2019</v>
      </c>
      <c r="X3330">
        <f t="shared" si="519"/>
        <v>1</v>
      </c>
      <c r="Y3330">
        <f t="shared" si="520"/>
        <v>91.528407999999999</v>
      </c>
      <c r="Z3330" t="str">
        <f t="shared" si="521"/>
        <v/>
      </c>
    </row>
    <row r="3331" spans="1:26" ht="13" hidden="1" x14ac:dyDescent="0.25">
      <c r="A3331" t="s">
        <v>6116</v>
      </c>
      <c r="B3331" t="s">
        <v>124</v>
      </c>
      <c r="C3331" t="s">
        <v>7</v>
      </c>
      <c r="D3331" s="46">
        <v>6.6699999999999995E-2</v>
      </c>
      <c r="E3331" s="2">
        <v>43799</v>
      </c>
      <c r="F3331" t="s">
        <v>6106</v>
      </c>
      <c r="G3331" s="16">
        <v>44378</v>
      </c>
      <c r="H3331" s="16">
        <v>44742</v>
      </c>
      <c r="I3331" s="3">
        <v>1372.24</v>
      </c>
      <c r="J3331" s="3">
        <v>-243.95</v>
      </c>
      <c r="K3331" s="3">
        <v>1128.29</v>
      </c>
      <c r="Q3331" s="29">
        <f t="shared" si="522"/>
        <v>2</v>
      </c>
      <c r="R3331" s="29">
        <f t="shared" si="523"/>
        <v>7</v>
      </c>
      <c r="S3331" s="29">
        <f t="shared" si="524"/>
        <v>0</v>
      </c>
      <c r="T3331" s="30">
        <f t="shared" si="525"/>
        <v>1</v>
      </c>
      <c r="U3331" s="28">
        <f t="shared" si="526"/>
        <v>91.528407999999999</v>
      </c>
      <c r="V3331" t="str">
        <f t="shared" si="517"/>
        <v>No</v>
      </c>
      <c r="W3331" t="str">
        <f t="shared" si="518"/>
        <v>11/1/2019</v>
      </c>
      <c r="X3331">
        <f t="shared" si="519"/>
        <v>1</v>
      </c>
      <c r="Y3331">
        <f t="shared" si="520"/>
        <v>91.528407999999999</v>
      </c>
      <c r="Z3331" t="str">
        <f t="shared" si="521"/>
        <v/>
      </c>
    </row>
    <row r="3332" spans="1:26" ht="13" hidden="1" x14ac:dyDescent="0.25">
      <c r="A3332" t="s">
        <v>6117</v>
      </c>
      <c r="B3332" t="s">
        <v>124</v>
      </c>
      <c r="C3332" t="s">
        <v>7</v>
      </c>
      <c r="D3332" s="46">
        <v>6.6699999999999995E-2</v>
      </c>
      <c r="E3332" s="2">
        <v>43799</v>
      </c>
      <c r="F3332" t="s">
        <v>6106</v>
      </c>
      <c r="G3332" s="16">
        <v>44378</v>
      </c>
      <c r="H3332" s="16">
        <v>44742</v>
      </c>
      <c r="I3332" s="3">
        <v>1372.24</v>
      </c>
      <c r="J3332" s="3">
        <v>-243.95</v>
      </c>
      <c r="K3332" s="3">
        <v>1128.29</v>
      </c>
      <c r="Q3332" s="29">
        <f t="shared" si="522"/>
        <v>2</v>
      </c>
      <c r="R3332" s="29">
        <f t="shared" si="523"/>
        <v>7</v>
      </c>
      <c r="S3332" s="29">
        <f t="shared" si="524"/>
        <v>0</v>
      </c>
      <c r="T3332" s="30">
        <f t="shared" si="525"/>
        <v>1</v>
      </c>
      <c r="U3332" s="28">
        <f t="shared" si="526"/>
        <v>91.528407999999999</v>
      </c>
      <c r="V3332" t="str">
        <f t="shared" si="517"/>
        <v>No</v>
      </c>
      <c r="W3332" t="str">
        <f t="shared" si="518"/>
        <v>11/1/2019</v>
      </c>
      <c r="X3332">
        <f t="shared" si="519"/>
        <v>1</v>
      </c>
      <c r="Y3332">
        <f t="shared" si="520"/>
        <v>91.528407999999999</v>
      </c>
      <c r="Z3332" t="str">
        <f t="shared" si="521"/>
        <v/>
      </c>
    </row>
    <row r="3333" spans="1:26" ht="13" hidden="1" x14ac:dyDescent="0.25">
      <c r="A3333" t="s">
        <v>6118</v>
      </c>
      <c r="B3333" t="s">
        <v>124</v>
      </c>
      <c r="C3333" t="s">
        <v>7</v>
      </c>
      <c r="D3333" s="46">
        <v>6.6699999999999995E-2</v>
      </c>
      <c r="E3333" s="2">
        <v>43799</v>
      </c>
      <c r="F3333" t="s">
        <v>6106</v>
      </c>
      <c r="G3333" s="16">
        <v>44378</v>
      </c>
      <c r="H3333" s="16">
        <v>44742</v>
      </c>
      <c r="I3333" s="3">
        <v>1372.24</v>
      </c>
      <c r="J3333" s="3">
        <v>-243.95</v>
      </c>
      <c r="K3333" s="3">
        <v>1128.29</v>
      </c>
      <c r="Q3333" s="29">
        <f t="shared" si="522"/>
        <v>2</v>
      </c>
      <c r="R3333" s="29">
        <f t="shared" si="523"/>
        <v>7</v>
      </c>
      <c r="S3333" s="29">
        <f t="shared" si="524"/>
        <v>0</v>
      </c>
      <c r="T3333" s="30">
        <f t="shared" si="525"/>
        <v>1</v>
      </c>
      <c r="U3333" s="28">
        <f t="shared" si="526"/>
        <v>91.528407999999999</v>
      </c>
      <c r="V3333" t="str">
        <f t="shared" si="517"/>
        <v>No</v>
      </c>
      <c r="W3333" t="str">
        <f t="shared" si="518"/>
        <v>11/1/2019</v>
      </c>
      <c r="X3333">
        <f t="shared" si="519"/>
        <v>1</v>
      </c>
      <c r="Y3333">
        <f t="shared" si="520"/>
        <v>91.528407999999999</v>
      </c>
      <c r="Z3333" t="str">
        <f t="shared" si="521"/>
        <v/>
      </c>
    </row>
    <row r="3334" spans="1:26" ht="13" hidden="1" x14ac:dyDescent="0.25">
      <c r="A3334" t="s">
        <v>6119</v>
      </c>
      <c r="B3334" t="s">
        <v>124</v>
      </c>
      <c r="C3334" t="s">
        <v>7</v>
      </c>
      <c r="D3334" s="46">
        <v>6.6699999999999995E-2</v>
      </c>
      <c r="E3334" s="2">
        <v>43799</v>
      </c>
      <c r="F3334" t="s">
        <v>6106</v>
      </c>
      <c r="G3334" s="16">
        <v>44378</v>
      </c>
      <c r="H3334" s="16">
        <v>44742</v>
      </c>
      <c r="I3334" s="3">
        <v>1372.24</v>
      </c>
      <c r="J3334" s="3">
        <v>-243.95</v>
      </c>
      <c r="K3334" s="3">
        <v>1128.29</v>
      </c>
      <c r="Q3334" s="29">
        <f t="shared" si="522"/>
        <v>2</v>
      </c>
      <c r="R3334" s="29">
        <f t="shared" si="523"/>
        <v>7</v>
      </c>
      <c r="S3334" s="29">
        <f t="shared" si="524"/>
        <v>0</v>
      </c>
      <c r="T3334" s="30">
        <f t="shared" si="525"/>
        <v>1</v>
      </c>
      <c r="U3334" s="28">
        <f t="shared" si="526"/>
        <v>91.528407999999999</v>
      </c>
      <c r="V3334" t="str">
        <f t="shared" si="517"/>
        <v>No</v>
      </c>
      <c r="W3334" t="str">
        <f t="shared" si="518"/>
        <v>11/1/2019</v>
      </c>
      <c r="X3334">
        <f t="shared" si="519"/>
        <v>1</v>
      </c>
      <c r="Y3334">
        <f t="shared" si="520"/>
        <v>91.528407999999999</v>
      </c>
      <c r="Z3334" t="str">
        <f t="shared" si="521"/>
        <v/>
      </c>
    </row>
    <row r="3335" spans="1:26" ht="13" hidden="1" x14ac:dyDescent="0.25">
      <c r="A3335" t="s">
        <v>6120</v>
      </c>
      <c r="B3335" t="s">
        <v>124</v>
      </c>
      <c r="C3335" t="s">
        <v>7</v>
      </c>
      <c r="D3335" s="46">
        <v>6.6699999999999995E-2</v>
      </c>
      <c r="E3335" s="2">
        <v>43799</v>
      </c>
      <c r="F3335" t="s">
        <v>6121</v>
      </c>
      <c r="G3335" s="16">
        <v>44378</v>
      </c>
      <c r="H3335" s="16">
        <v>44742</v>
      </c>
      <c r="I3335" s="3">
        <v>1372.24</v>
      </c>
      <c r="J3335" s="3">
        <v>-243.95</v>
      </c>
      <c r="K3335" s="3">
        <v>1128.29</v>
      </c>
      <c r="Q3335" s="29">
        <f t="shared" si="522"/>
        <v>2</v>
      </c>
      <c r="R3335" s="29">
        <f t="shared" si="523"/>
        <v>7</v>
      </c>
      <c r="S3335" s="29">
        <f t="shared" si="524"/>
        <v>0</v>
      </c>
      <c r="T3335" s="30">
        <f t="shared" si="525"/>
        <v>1</v>
      </c>
      <c r="U3335" s="28">
        <f t="shared" si="526"/>
        <v>91.528407999999999</v>
      </c>
      <c r="V3335" t="str">
        <f t="shared" si="517"/>
        <v>No</v>
      </c>
      <c r="W3335" t="str">
        <f t="shared" si="518"/>
        <v>11/1/2019</v>
      </c>
      <c r="X3335">
        <f t="shared" si="519"/>
        <v>1</v>
      </c>
      <c r="Y3335">
        <f t="shared" si="520"/>
        <v>91.528407999999999</v>
      </c>
      <c r="Z3335" t="str">
        <f t="shared" si="521"/>
        <v/>
      </c>
    </row>
    <row r="3336" spans="1:26" ht="13" hidden="1" x14ac:dyDescent="0.25">
      <c r="A3336" t="s">
        <v>6122</v>
      </c>
      <c r="B3336" t="s">
        <v>124</v>
      </c>
      <c r="C3336" t="s">
        <v>7</v>
      </c>
      <c r="D3336" s="46">
        <v>6.6699999999999995E-2</v>
      </c>
      <c r="E3336" s="2">
        <v>43799</v>
      </c>
      <c r="F3336" t="s">
        <v>6106</v>
      </c>
      <c r="G3336" s="16">
        <v>44378</v>
      </c>
      <c r="H3336" s="16">
        <v>44742</v>
      </c>
      <c r="I3336" s="3">
        <v>1372.24</v>
      </c>
      <c r="J3336" s="3">
        <v>-243.95</v>
      </c>
      <c r="K3336" s="3">
        <v>1128.29</v>
      </c>
      <c r="Q3336" s="29">
        <f t="shared" si="522"/>
        <v>2</v>
      </c>
      <c r="R3336" s="29">
        <f t="shared" si="523"/>
        <v>7</v>
      </c>
      <c r="S3336" s="29">
        <f t="shared" si="524"/>
        <v>0</v>
      </c>
      <c r="T3336" s="30">
        <f t="shared" si="525"/>
        <v>1</v>
      </c>
      <c r="U3336" s="28">
        <f t="shared" si="526"/>
        <v>91.528407999999999</v>
      </c>
      <c r="V3336" t="str">
        <f t="shared" si="517"/>
        <v>No</v>
      </c>
      <c r="W3336" t="str">
        <f t="shared" si="518"/>
        <v>11/1/2019</v>
      </c>
      <c r="X3336">
        <f t="shared" si="519"/>
        <v>1</v>
      </c>
      <c r="Y3336">
        <f t="shared" si="520"/>
        <v>91.528407999999999</v>
      </c>
      <c r="Z3336" t="str">
        <f t="shared" si="521"/>
        <v/>
      </c>
    </row>
    <row r="3337" spans="1:26" ht="13" hidden="1" x14ac:dyDescent="0.25">
      <c r="A3337" t="s">
        <v>6123</v>
      </c>
      <c r="B3337" t="s">
        <v>124</v>
      </c>
      <c r="C3337" t="s">
        <v>7</v>
      </c>
      <c r="D3337" s="46">
        <v>6.6699999999999995E-2</v>
      </c>
      <c r="E3337" s="2">
        <v>43799</v>
      </c>
      <c r="F3337" t="s">
        <v>6106</v>
      </c>
      <c r="G3337" s="16">
        <v>44378</v>
      </c>
      <c r="H3337" s="16">
        <v>44742</v>
      </c>
      <c r="I3337" s="3">
        <v>1372.24</v>
      </c>
      <c r="J3337" s="3">
        <v>-243.95</v>
      </c>
      <c r="K3337" s="3">
        <v>1128.29</v>
      </c>
      <c r="Q3337" s="29">
        <f t="shared" si="522"/>
        <v>2</v>
      </c>
      <c r="R3337" s="29">
        <f t="shared" si="523"/>
        <v>7</v>
      </c>
      <c r="S3337" s="29">
        <f t="shared" si="524"/>
        <v>0</v>
      </c>
      <c r="T3337" s="30">
        <f t="shared" si="525"/>
        <v>1</v>
      </c>
      <c r="U3337" s="28">
        <f t="shared" si="526"/>
        <v>91.528407999999999</v>
      </c>
      <c r="V3337" t="str">
        <f t="shared" si="517"/>
        <v>No</v>
      </c>
      <c r="W3337" t="str">
        <f t="shared" si="518"/>
        <v>11/1/2019</v>
      </c>
      <c r="X3337">
        <f t="shared" si="519"/>
        <v>1</v>
      </c>
      <c r="Y3337">
        <f t="shared" si="520"/>
        <v>91.528407999999999</v>
      </c>
      <c r="Z3337" t="str">
        <f t="shared" si="521"/>
        <v/>
      </c>
    </row>
    <row r="3338" spans="1:26" ht="13" hidden="1" x14ac:dyDescent="0.25">
      <c r="A3338" t="s">
        <v>6124</v>
      </c>
      <c r="B3338" t="s">
        <v>124</v>
      </c>
      <c r="C3338" t="s">
        <v>7</v>
      </c>
      <c r="D3338" s="46">
        <v>6.6699999999999995E-2</v>
      </c>
      <c r="E3338" s="2">
        <v>43799</v>
      </c>
      <c r="F3338" t="s">
        <v>6106</v>
      </c>
      <c r="G3338" s="16">
        <v>44378</v>
      </c>
      <c r="H3338" s="16">
        <v>44742</v>
      </c>
      <c r="I3338" s="3">
        <v>1372.24</v>
      </c>
      <c r="J3338" s="3">
        <v>-243.95</v>
      </c>
      <c r="K3338" s="3">
        <v>1128.29</v>
      </c>
      <c r="Q3338" s="29">
        <f t="shared" si="522"/>
        <v>2</v>
      </c>
      <c r="R3338" s="29">
        <f t="shared" si="523"/>
        <v>7</v>
      </c>
      <c r="S3338" s="29">
        <f t="shared" si="524"/>
        <v>0</v>
      </c>
      <c r="T3338" s="30">
        <f t="shared" si="525"/>
        <v>1</v>
      </c>
      <c r="U3338" s="28">
        <f t="shared" si="526"/>
        <v>91.528407999999999</v>
      </c>
      <c r="V3338" t="str">
        <f t="shared" si="517"/>
        <v>No</v>
      </c>
      <c r="W3338" t="str">
        <f t="shared" si="518"/>
        <v>11/1/2019</v>
      </c>
      <c r="X3338">
        <f t="shared" si="519"/>
        <v>1</v>
      </c>
      <c r="Y3338">
        <f t="shared" si="520"/>
        <v>91.528407999999999</v>
      </c>
      <c r="Z3338" t="str">
        <f t="shared" si="521"/>
        <v/>
      </c>
    </row>
    <row r="3339" spans="1:26" ht="13" hidden="1" x14ac:dyDescent="0.25">
      <c r="A3339" t="s">
        <v>6125</v>
      </c>
      <c r="B3339" t="s">
        <v>124</v>
      </c>
      <c r="C3339" t="s">
        <v>7</v>
      </c>
      <c r="D3339" s="46">
        <v>6.6699999999999995E-2</v>
      </c>
      <c r="E3339" s="2">
        <v>43799</v>
      </c>
      <c r="F3339" t="s">
        <v>6106</v>
      </c>
      <c r="G3339" s="16">
        <v>44378</v>
      </c>
      <c r="H3339" s="16">
        <v>44742</v>
      </c>
      <c r="I3339" s="3">
        <v>1372.24</v>
      </c>
      <c r="J3339" s="3">
        <v>-243.95</v>
      </c>
      <c r="K3339" s="3">
        <v>1128.29</v>
      </c>
      <c r="Q3339" s="29">
        <f t="shared" si="522"/>
        <v>2</v>
      </c>
      <c r="R3339" s="29">
        <f t="shared" si="523"/>
        <v>7</v>
      </c>
      <c r="S3339" s="29">
        <f t="shared" si="524"/>
        <v>0</v>
      </c>
      <c r="T3339" s="30">
        <f t="shared" si="525"/>
        <v>1</v>
      </c>
      <c r="U3339" s="28">
        <f t="shared" si="526"/>
        <v>91.528407999999999</v>
      </c>
      <c r="V3339" t="str">
        <f t="shared" si="517"/>
        <v>No</v>
      </c>
      <c r="W3339" t="str">
        <f t="shared" si="518"/>
        <v>11/1/2019</v>
      </c>
      <c r="X3339">
        <f t="shared" si="519"/>
        <v>1</v>
      </c>
      <c r="Y3339">
        <f t="shared" si="520"/>
        <v>91.528407999999999</v>
      </c>
      <c r="Z3339" t="str">
        <f t="shared" si="521"/>
        <v/>
      </c>
    </row>
    <row r="3340" spans="1:26" ht="13" hidden="1" x14ac:dyDescent="0.25">
      <c r="A3340" t="s">
        <v>6126</v>
      </c>
      <c r="B3340" t="s">
        <v>124</v>
      </c>
      <c r="C3340" t="s">
        <v>7</v>
      </c>
      <c r="D3340" s="46">
        <v>6.6699999999999995E-2</v>
      </c>
      <c r="E3340" s="2">
        <v>43799</v>
      </c>
      <c r="F3340" t="s">
        <v>6106</v>
      </c>
      <c r="G3340" s="16">
        <v>44378</v>
      </c>
      <c r="H3340" s="16">
        <v>44742</v>
      </c>
      <c r="I3340" s="3">
        <v>1372.24</v>
      </c>
      <c r="J3340" s="3">
        <v>-243.95</v>
      </c>
      <c r="K3340" s="3">
        <v>1128.29</v>
      </c>
      <c r="Q3340" s="29">
        <f t="shared" si="522"/>
        <v>2</v>
      </c>
      <c r="R3340" s="29">
        <f t="shared" si="523"/>
        <v>7</v>
      </c>
      <c r="S3340" s="29">
        <f t="shared" si="524"/>
        <v>0</v>
      </c>
      <c r="T3340" s="30">
        <f t="shared" si="525"/>
        <v>1</v>
      </c>
      <c r="U3340" s="28">
        <f t="shared" si="526"/>
        <v>91.528407999999999</v>
      </c>
      <c r="V3340" t="str">
        <f t="shared" ref="V3340:V3403" si="527">IF(AND(E3340&gt;=G3340,E3340&lt;=H3340),"Yes","No")</f>
        <v>No</v>
      </c>
      <c r="W3340" t="str">
        <f t="shared" ref="W3340:W3403" si="528">MONTH(E3340)&amp;"/"&amp;1&amp;"/"&amp;YEAR(E3340)</f>
        <v>11/1/2019</v>
      </c>
      <c r="X3340">
        <f t="shared" ref="X3340:X3403" si="529">IF(V3340="Yes",(DATEDIF(W3340,H3340+1,"M")/12),1)</f>
        <v>1</v>
      </c>
      <c r="Y3340">
        <f t="shared" ref="Y3340:Y3403" si="530">I3340*D3340*X3340</f>
        <v>91.528407999999999</v>
      </c>
      <c r="Z3340" t="str">
        <f t="shared" ref="Z3340:Z3403" si="531">IF(V3340="Yes",Y3340+J3340,"")</f>
        <v/>
      </c>
    </row>
    <row r="3341" spans="1:26" ht="13" hidden="1" x14ac:dyDescent="0.25">
      <c r="A3341" t="s">
        <v>6127</v>
      </c>
      <c r="B3341" t="s">
        <v>124</v>
      </c>
      <c r="C3341" t="s">
        <v>7</v>
      </c>
      <c r="D3341" s="46">
        <v>6.6699999999999995E-2</v>
      </c>
      <c r="E3341" s="2">
        <v>43799</v>
      </c>
      <c r="F3341" t="s">
        <v>6106</v>
      </c>
      <c r="G3341" s="16">
        <v>44378</v>
      </c>
      <c r="H3341" s="16">
        <v>44742</v>
      </c>
      <c r="I3341" s="3">
        <v>1372.24</v>
      </c>
      <c r="J3341" s="3">
        <v>-243.95</v>
      </c>
      <c r="K3341" s="3">
        <v>1128.29</v>
      </c>
      <c r="Q3341" s="29">
        <f t="shared" si="522"/>
        <v>2</v>
      </c>
      <c r="R3341" s="29">
        <f t="shared" si="523"/>
        <v>7</v>
      </c>
      <c r="S3341" s="29">
        <f t="shared" si="524"/>
        <v>0</v>
      </c>
      <c r="T3341" s="30">
        <f t="shared" si="525"/>
        <v>1</v>
      </c>
      <c r="U3341" s="28">
        <f t="shared" si="526"/>
        <v>91.528407999999999</v>
      </c>
      <c r="V3341" t="str">
        <f t="shared" si="527"/>
        <v>No</v>
      </c>
      <c r="W3341" t="str">
        <f t="shared" si="528"/>
        <v>11/1/2019</v>
      </c>
      <c r="X3341">
        <f t="shared" si="529"/>
        <v>1</v>
      </c>
      <c r="Y3341">
        <f t="shared" si="530"/>
        <v>91.528407999999999</v>
      </c>
      <c r="Z3341" t="str">
        <f t="shared" si="531"/>
        <v/>
      </c>
    </row>
    <row r="3342" spans="1:26" ht="13" hidden="1" x14ac:dyDescent="0.25">
      <c r="A3342" t="s">
        <v>6128</v>
      </c>
      <c r="B3342" t="s">
        <v>124</v>
      </c>
      <c r="C3342" t="s">
        <v>7</v>
      </c>
      <c r="D3342" s="46">
        <v>6.6699999999999995E-2</v>
      </c>
      <c r="E3342" s="2">
        <v>43799</v>
      </c>
      <c r="F3342" t="s">
        <v>6106</v>
      </c>
      <c r="G3342" s="16">
        <v>44378</v>
      </c>
      <c r="H3342" s="16">
        <v>44742</v>
      </c>
      <c r="I3342" s="3">
        <v>1372.24</v>
      </c>
      <c r="J3342" s="3">
        <v>-243.95</v>
      </c>
      <c r="K3342" s="3">
        <v>1128.29</v>
      </c>
      <c r="Q3342" s="29">
        <f t="shared" si="522"/>
        <v>2</v>
      </c>
      <c r="R3342" s="29">
        <f t="shared" si="523"/>
        <v>7</v>
      </c>
      <c r="S3342" s="29">
        <f t="shared" si="524"/>
        <v>0</v>
      </c>
      <c r="T3342" s="30">
        <f t="shared" si="525"/>
        <v>1</v>
      </c>
      <c r="U3342" s="28">
        <f t="shared" si="526"/>
        <v>91.528407999999999</v>
      </c>
      <c r="V3342" t="str">
        <f t="shared" si="527"/>
        <v>No</v>
      </c>
      <c r="W3342" t="str">
        <f t="shared" si="528"/>
        <v>11/1/2019</v>
      </c>
      <c r="X3342">
        <f t="shared" si="529"/>
        <v>1</v>
      </c>
      <c r="Y3342">
        <f t="shared" si="530"/>
        <v>91.528407999999999</v>
      </c>
      <c r="Z3342" t="str">
        <f t="shared" si="531"/>
        <v/>
      </c>
    </row>
    <row r="3343" spans="1:26" ht="13" hidden="1" x14ac:dyDescent="0.25">
      <c r="A3343" t="s">
        <v>6129</v>
      </c>
      <c r="B3343" t="s">
        <v>124</v>
      </c>
      <c r="C3343" t="s">
        <v>7</v>
      </c>
      <c r="D3343" s="46">
        <v>6.6699999999999995E-2</v>
      </c>
      <c r="E3343" s="2">
        <v>43799</v>
      </c>
      <c r="F3343" t="s">
        <v>6106</v>
      </c>
      <c r="G3343" s="16">
        <v>44378</v>
      </c>
      <c r="H3343" s="16">
        <v>44742</v>
      </c>
      <c r="I3343" s="3">
        <v>1372.24</v>
      </c>
      <c r="J3343" s="3">
        <v>-243.95</v>
      </c>
      <c r="K3343" s="3">
        <v>1128.29</v>
      </c>
      <c r="Q3343" s="29">
        <f t="shared" si="522"/>
        <v>2</v>
      </c>
      <c r="R3343" s="29">
        <f t="shared" si="523"/>
        <v>7</v>
      </c>
      <c r="S3343" s="29">
        <f t="shared" si="524"/>
        <v>0</v>
      </c>
      <c r="T3343" s="30">
        <f t="shared" si="525"/>
        <v>1</v>
      </c>
      <c r="U3343" s="28">
        <f t="shared" si="526"/>
        <v>91.528407999999999</v>
      </c>
      <c r="V3343" t="str">
        <f t="shared" si="527"/>
        <v>No</v>
      </c>
      <c r="W3343" t="str">
        <f t="shared" si="528"/>
        <v>11/1/2019</v>
      </c>
      <c r="X3343">
        <f t="shared" si="529"/>
        <v>1</v>
      </c>
      <c r="Y3343">
        <f t="shared" si="530"/>
        <v>91.528407999999999</v>
      </c>
      <c r="Z3343" t="str">
        <f t="shared" si="531"/>
        <v/>
      </c>
    </row>
    <row r="3344" spans="1:26" ht="13" hidden="1" x14ac:dyDescent="0.25">
      <c r="A3344" t="s">
        <v>6130</v>
      </c>
      <c r="B3344" t="s">
        <v>124</v>
      </c>
      <c r="C3344" t="s">
        <v>7</v>
      </c>
      <c r="D3344" s="46">
        <v>6.6699999999999995E-2</v>
      </c>
      <c r="E3344" s="2">
        <v>43799</v>
      </c>
      <c r="F3344" t="s">
        <v>6106</v>
      </c>
      <c r="G3344" s="16">
        <v>44378</v>
      </c>
      <c r="H3344" s="16">
        <v>44742</v>
      </c>
      <c r="I3344" s="3">
        <v>1372.24</v>
      </c>
      <c r="J3344" s="3">
        <v>-243.95</v>
      </c>
      <c r="K3344" s="3">
        <v>1128.29</v>
      </c>
      <c r="Q3344" s="29">
        <f t="shared" si="522"/>
        <v>2</v>
      </c>
      <c r="R3344" s="29">
        <f t="shared" si="523"/>
        <v>7</v>
      </c>
      <c r="S3344" s="29">
        <f t="shared" si="524"/>
        <v>0</v>
      </c>
      <c r="T3344" s="30">
        <f t="shared" si="525"/>
        <v>1</v>
      </c>
      <c r="U3344" s="28">
        <f t="shared" si="526"/>
        <v>91.528407999999999</v>
      </c>
      <c r="V3344" t="str">
        <f t="shared" si="527"/>
        <v>No</v>
      </c>
      <c r="W3344" t="str">
        <f t="shared" si="528"/>
        <v>11/1/2019</v>
      </c>
      <c r="X3344">
        <f t="shared" si="529"/>
        <v>1</v>
      </c>
      <c r="Y3344">
        <f t="shared" si="530"/>
        <v>91.528407999999999</v>
      </c>
      <c r="Z3344" t="str">
        <f t="shared" si="531"/>
        <v/>
      </c>
    </row>
    <row r="3345" spans="1:26" ht="13" hidden="1" x14ac:dyDescent="0.25">
      <c r="A3345" t="s">
        <v>6131</v>
      </c>
      <c r="B3345" t="s">
        <v>124</v>
      </c>
      <c r="C3345" t="s">
        <v>7</v>
      </c>
      <c r="D3345" s="46">
        <v>6.6699999999999995E-2</v>
      </c>
      <c r="E3345" s="2">
        <v>43799</v>
      </c>
      <c r="F3345" t="s">
        <v>6106</v>
      </c>
      <c r="G3345" s="16">
        <v>44378</v>
      </c>
      <c r="H3345" s="16">
        <v>44742</v>
      </c>
      <c r="I3345" s="3">
        <v>1372.24</v>
      </c>
      <c r="J3345" s="3">
        <v>-243.95</v>
      </c>
      <c r="K3345" s="3">
        <v>1128.29</v>
      </c>
      <c r="Q3345" s="29">
        <f t="shared" si="522"/>
        <v>2</v>
      </c>
      <c r="R3345" s="29">
        <f t="shared" si="523"/>
        <v>7</v>
      </c>
      <c r="S3345" s="29">
        <f t="shared" si="524"/>
        <v>0</v>
      </c>
      <c r="T3345" s="30">
        <f t="shared" si="525"/>
        <v>1</v>
      </c>
      <c r="U3345" s="28">
        <f t="shared" si="526"/>
        <v>91.528407999999999</v>
      </c>
      <c r="V3345" t="str">
        <f t="shared" si="527"/>
        <v>No</v>
      </c>
      <c r="W3345" t="str">
        <f t="shared" si="528"/>
        <v>11/1/2019</v>
      </c>
      <c r="X3345">
        <f t="shared" si="529"/>
        <v>1</v>
      </c>
      <c r="Y3345">
        <f t="shared" si="530"/>
        <v>91.528407999999999</v>
      </c>
      <c r="Z3345" t="str">
        <f t="shared" si="531"/>
        <v/>
      </c>
    </row>
    <row r="3346" spans="1:26" ht="13" hidden="1" x14ac:dyDescent="0.25">
      <c r="A3346" t="s">
        <v>6132</v>
      </c>
      <c r="B3346" t="s">
        <v>124</v>
      </c>
      <c r="C3346" t="s">
        <v>7</v>
      </c>
      <c r="D3346" s="46">
        <v>6.6699999999999995E-2</v>
      </c>
      <c r="E3346" s="2">
        <v>43799</v>
      </c>
      <c r="F3346" t="s">
        <v>6106</v>
      </c>
      <c r="G3346" s="16">
        <v>44378</v>
      </c>
      <c r="H3346" s="16">
        <v>44742</v>
      </c>
      <c r="I3346" s="3">
        <v>1372.24</v>
      </c>
      <c r="J3346" s="3">
        <v>-243.95</v>
      </c>
      <c r="K3346" s="3">
        <v>1128.29</v>
      </c>
      <c r="Q3346" s="29">
        <f t="shared" si="522"/>
        <v>2</v>
      </c>
      <c r="R3346" s="29">
        <f t="shared" si="523"/>
        <v>7</v>
      </c>
      <c r="S3346" s="29">
        <f t="shared" si="524"/>
        <v>0</v>
      </c>
      <c r="T3346" s="30">
        <f t="shared" si="525"/>
        <v>1</v>
      </c>
      <c r="U3346" s="28">
        <f t="shared" si="526"/>
        <v>91.528407999999999</v>
      </c>
      <c r="V3346" t="str">
        <f t="shared" si="527"/>
        <v>No</v>
      </c>
      <c r="W3346" t="str">
        <f t="shared" si="528"/>
        <v>11/1/2019</v>
      </c>
      <c r="X3346">
        <f t="shared" si="529"/>
        <v>1</v>
      </c>
      <c r="Y3346">
        <f t="shared" si="530"/>
        <v>91.528407999999999</v>
      </c>
      <c r="Z3346" t="str">
        <f t="shared" si="531"/>
        <v/>
      </c>
    </row>
    <row r="3347" spans="1:26" ht="13" hidden="1" x14ac:dyDescent="0.25">
      <c r="A3347" t="s">
        <v>6133</v>
      </c>
      <c r="B3347" t="s">
        <v>124</v>
      </c>
      <c r="C3347" t="s">
        <v>7</v>
      </c>
      <c r="D3347" s="46">
        <v>6.6699999999999995E-2</v>
      </c>
      <c r="E3347" s="2">
        <v>43799</v>
      </c>
      <c r="F3347" t="s">
        <v>6106</v>
      </c>
      <c r="G3347" s="16">
        <v>44378</v>
      </c>
      <c r="H3347" s="16">
        <v>44742</v>
      </c>
      <c r="I3347" s="3">
        <v>1372.24</v>
      </c>
      <c r="J3347" s="3">
        <v>-243.95</v>
      </c>
      <c r="K3347" s="3">
        <v>1128.29</v>
      </c>
      <c r="Q3347" s="29">
        <f t="shared" si="522"/>
        <v>2</v>
      </c>
      <c r="R3347" s="29">
        <f t="shared" si="523"/>
        <v>7</v>
      </c>
      <c r="S3347" s="29">
        <f t="shared" si="524"/>
        <v>0</v>
      </c>
      <c r="T3347" s="30">
        <f t="shared" si="525"/>
        <v>1</v>
      </c>
      <c r="U3347" s="28">
        <f t="shared" si="526"/>
        <v>91.528407999999999</v>
      </c>
      <c r="V3347" t="str">
        <f t="shared" si="527"/>
        <v>No</v>
      </c>
      <c r="W3347" t="str">
        <f t="shared" si="528"/>
        <v>11/1/2019</v>
      </c>
      <c r="X3347">
        <f t="shared" si="529"/>
        <v>1</v>
      </c>
      <c r="Y3347">
        <f t="shared" si="530"/>
        <v>91.528407999999999</v>
      </c>
      <c r="Z3347" t="str">
        <f t="shared" si="531"/>
        <v/>
      </c>
    </row>
    <row r="3348" spans="1:26" ht="13" hidden="1" x14ac:dyDescent="0.25">
      <c r="A3348" t="s">
        <v>6134</v>
      </c>
      <c r="B3348" t="s">
        <v>124</v>
      </c>
      <c r="C3348" t="s">
        <v>7</v>
      </c>
      <c r="D3348" s="46">
        <v>6.6699999999999995E-2</v>
      </c>
      <c r="E3348" s="2">
        <v>43799</v>
      </c>
      <c r="F3348" t="s">
        <v>6106</v>
      </c>
      <c r="G3348" s="16">
        <v>44378</v>
      </c>
      <c r="H3348" s="16">
        <v>44742</v>
      </c>
      <c r="I3348" s="3">
        <v>1372.24</v>
      </c>
      <c r="J3348" s="3">
        <v>-243.95</v>
      </c>
      <c r="K3348" s="3">
        <v>1128.29</v>
      </c>
      <c r="Q3348" s="29">
        <f t="shared" si="522"/>
        <v>2</v>
      </c>
      <c r="R3348" s="29">
        <f t="shared" si="523"/>
        <v>7</v>
      </c>
      <c r="S3348" s="29">
        <f t="shared" si="524"/>
        <v>0</v>
      </c>
      <c r="T3348" s="30">
        <f t="shared" si="525"/>
        <v>1</v>
      </c>
      <c r="U3348" s="28">
        <f t="shared" si="526"/>
        <v>91.528407999999999</v>
      </c>
      <c r="V3348" t="str">
        <f t="shared" si="527"/>
        <v>No</v>
      </c>
      <c r="W3348" t="str">
        <f t="shared" si="528"/>
        <v>11/1/2019</v>
      </c>
      <c r="X3348">
        <f t="shared" si="529"/>
        <v>1</v>
      </c>
      <c r="Y3348">
        <f t="shared" si="530"/>
        <v>91.528407999999999</v>
      </c>
      <c r="Z3348" t="str">
        <f t="shared" si="531"/>
        <v/>
      </c>
    </row>
    <row r="3349" spans="1:26" ht="13" hidden="1" x14ac:dyDescent="0.25">
      <c r="A3349" t="s">
        <v>6135</v>
      </c>
      <c r="B3349" t="s">
        <v>124</v>
      </c>
      <c r="C3349" t="s">
        <v>7</v>
      </c>
      <c r="D3349" s="46">
        <v>6.6699999999999995E-2</v>
      </c>
      <c r="E3349" s="2">
        <v>43799</v>
      </c>
      <c r="F3349" t="s">
        <v>6106</v>
      </c>
      <c r="G3349" s="16">
        <v>44378</v>
      </c>
      <c r="H3349" s="16">
        <v>44742</v>
      </c>
      <c r="I3349" s="3">
        <v>1372.24</v>
      </c>
      <c r="J3349" s="3">
        <v>-243.95</v>
      </c>
      <c r="K3349" s="3">
        <v>1128.29</v>
      </c>
      <c r="Q3349" s="29">
        <f t="shared" si="522"/>
        <v>2</v>
      </c>
      <c r="R3349" s="29">
        <f t="shared" si="523"/>
        <v>7</v>
      </c>
      <c r="S3349" s="29">
        <f t="shared" si="524"/>
        <v>0</v>
      </c>
      <c r="T3349" s="30">
        <f t="shared" si="525"/>
        <v>1</v>
      </c>
      <c r="U3349" s="28">
        <f t="shared" si="526"/>
        <v>91.528407999999999</v>
      </c>
      <c r="V3349" t="str">
        <f t="shared" si="527"/>
        <v>No</v>
      </c>
      <c r="W3349" t="str">
        <f t="shared" si="528"/>
        <v>11/1/2019</v>
      </c>
      <c r="X3349">
        <f t="shared" si="529"/>
        <v>1</v>
      </c>
      <c r="Y3349">
        <f t="shared" si="530"/>
        <v>91.528407999999999</v>
      </c>
      <c r="Z3349" t="str">
        <f t="shared" si="531"/>
        <v/>
      </c>
    </row>
    <row r="3350" spans="1:26" ht="13" hidden="1" x14ac:dyDescent="0.25">
      <c r="A3350" t="s">
        <v>6136</v>
      </c>
      <c r="B3350" t="s">
        <v>124</v>
      </c>
      <c r="C3350" t="s">
        <v>7</v>
      </c>
      <c r="D3350" s="46">
        <v>6.6699999999999995E-2</v>
      </c>
      <c r="E3350" s="2">
        <v>43799</v>
      </c>
      <c r="F3350" t="s">
        <v>6106</v>
      </c>
      <c r="G3350" s="16">
        <v>44378</v>
      </c>
      <c r="H3350" s="16">
        <v>44742</v>
      </c>
      <c r="I3350" s="3">
        <v>1372.24</v>
      </c>
      <c r="J3350" s="3">
        <v>-243.95</v>
      </c>
      <c r="K3350" s="3">
        <v>1128.29</v>
      </c>
      <c r="Q3350" s="29">
        <f t="shared" si="522"/>
        <v>2</v>
      </c>
      <c r="R3350" s="29">
        <f t="shared" si="523"/>
        <v>7</v>
      </c>
      <c r="S3350" s="29">
        <f t="shared" si="524"/>
        <v>0</v>
      </c>
      <c r="T3350" s="30">
        <f t="shared" si="525"/>
        <v>1</v>
      </c>
      <c r="U3350" s="28">
        <f t="shared" si="526"/>
        <v>91.528407999999999</v>
      </c>
      <c r="V3350" t="str">
        <f t="shared" si="527"/>
        <v>No</v>
      </c>
      <c r="W3350" t="str">
        <f t="shared" si="528"/>
        <v>11/1/2019</v>
      </c>
      <c r="X3350">
        <f t="shared" si="529"/>
        <v>1</v>
      </c>
      <c r="Y3350">
        <f t="shared" si="530"/>
        <v>91.528407999999999</v>
      </c>
      <c r="Z3350" t="str">
        <f t="shared" si="531"/>
        <v/>
      </c>
    </row>
    <row r="3351" spans="1:26" ht="13" hidden="1" x14ac:dyDescent="0.25">
      <c r="A3351" t="s">
        <v>6137</v>
      </c>
      <c r="B3351" t="s">
        <v>124</v>
      </c>
      <c r="C3351" t="s">
        <v>7</v>
      </c>
      <c r="D3351" s="46">
        <v>6.6699999999999995E-2</v>
      </c>
      <c r="E3351" s="2">
        <v>43799</v>
      </c>
      <c r="F3351" t="s">
        <v>6138</v>
      </c>
      <c r="G3351" s="16">
        <v>44378</v>
      </c>
      <c r="H3351" s="16">
        <v>44742</v>
      </c>
      <c r="I3351" s="3">
        <v>1240.23</v>
      </c>
      <c r="J3351" s="3">
        <v>-220.48</v>
      </c>
      <c r="K3351" s="3">
        <v>1019.75</v>
      </c>
      <c r="Q3351" s="29">
        <f t="shared" si="522"/>
        <v>2</v>
      </c>
      <c r="R3351" s="29">
        <f t="shared" si="523"/>
        <v>7</v>
      </c>
      <c r="S3351" s="29">
        <f t="shared" si="524"/>
        <v>0</v>
      </c>
      <c r="T3351" s="30">
        <f t="shared" si="525"/>
        <v>1</v>
      </c>
      <c r="U3351" s="28">
        <f t="shared" si="526"/>
        <v>82.723340999999991</v>
      </c>
      <c r="V3351" t="str">
        <f t="shared" si="527"/>
        <v>No</v>
      </c>
      <c r="W3351" t="str">
        <f t="shared" si="528"/>
        <v>11/1/2019</v>
      </c>
      <c r="X3351">
        <f t="shared" si="529"/>
        <v>1</v>
      </c>
      <c r="Y3351">
        <f t="shared" si="530"/>
        <v>82.723340999999991</v>
      </c>
      <c r="Z3351" t="str">
        <f t="shared" si="531"/>
        <v/>
      </c>
    </row>
    <row r="3352" spans="1:26" ht="13" hidden="1" x14ac:dyDescent="0.25">
      <c r="A3352" t="s">
        <v>6139</v>
      </c>
      <c r="B3352" t="s">
        <v>124</v>
      </c>
      <c r="C3352" t="s">
        <v>7</v>
      </c>
      <c r="D3352" s="46">
        <v>6.6699999999999995E-2</v>
      </c>
      <c r="E3352" s="2">
        <v>43799</v>
      </c>
      <c r="F3352" t="s">
        <v>6138</v>
      </c>
      <c r="G3352" s="16">
        <v>44378</v>
      </c>
      <c r="H3352" s="16">
        <v>44742</v>
      </c>
      <c r="I3352" s="3">
        <v>1240.23</v>
      </c>
      <c r="J3352" s="3">
        <v>-220.48</v>
      </c>
      <c r="K3352" s="3">
        <v>1019.75</v>
      </c>
      <c r="Q3352" s="29">
        <f t="shared" si="522"/>
        <v>2</v>
      </c>
      <c r="R3352" s="29">
        <f t="shared" si="523"/>
        <v>7</v>
      </c>
      <c r="S3352" s="29">
        <f t="shared" si="524"/>
        <v>0</v>
      </c>
      <c r="T3352" s="30">
        <f t="shared" si="525"/>
        <v>1</v>
      </c>
      <c r="U3352" s="28">
        <f t="shared" si="526"/>
        <v>82.723340999999991</v>
      </c>
      <c r="V3352" t="str">
        <f t="shared" si="527"/>
        <v>No</v>
      </c>
      <c r="W3352" t="str">
        <f t="shared" si="528"/>
        <v>11/1/2019</v>
      </c>
      <c r="X3352">
        <f t="shared" si="529"/>
        <v>1</v>
      </c>
      <c r="Y3352">
        <f t="shared" si="530"/>
        <v>82.723340999999991</v>
      </c>
      <c r="Z3352" t="str">
        <f t="shared" si="531"/>
        <v/>
      </c>
    </row>
    <row r="3353" spans="1:26" ht="13" hidden="1" x14ac:dyDescent="0.25">
      <c r="A3353" t="s">
        <v>6140</v>
      </c>
      <c r="B3353" t="s">
        <v>124</v>
      </c>
      <c r="C3353" t="s">
        <v>7</v>
      </c>
      <c r="D3353" s="46">
        <v>6.6699999999999995E-2</v>
      </c>
      <c r="E3353" s="2">
        <v>43799</v>
      </c>
      <c r="F3353" t="s">
        <v>6138</v>
      </c>
      <c r="G3353" s="16">
        <v>44378</v>
      </c>
      <c r="H3353" s="16">
        <v>44742</v>
      </c>
      <c r="I3353" s="3">
        <v>1240.23</v>
      </c>
      <c r="J3353" s="3">
        <v>-220.48</v>
      </c>
      <c r="K3353" s="3">
        <v>1019.75</v>
      </c>
      <c r="Q3353" s="29">
        <f t="shared" si="522"/>
        <v>2</v>
      </c>
      <c r="R3353" s="29">
        <f t="shared" si="523"/>
        <v>7</v>
      </c>
      <c r="S3353" s="29">
        <f t="shared" si="524"/>
        <v>0</v>
      </c>
      <c r="T3353" s="30">
        <f t="shared" si="525"/>
        <v>1</v>
      </c>
      <c r="U3353" s="28">
        <f t="shared" si="526"/>
        <v>82.723340999999991</v>
      </c>
      <c r="V3353" t="str">
        <f t="shared" si="527"/>
        <v>No</v>
      </c>
      <c r="W3353" t="str">
        <f t="shared" si="528"/>
        <v>11/1/2019</v>
      </c>
      <c r="X3353">
        <f t="shared" si="529"/>
        <v>1</v>
      </c>
      <c r="Y3353">
        <f t="shared" si="530"/>
        <v>82.723340999999991</v>
      </c>
      <c r="Z3353" t="str">
        <f t="shared" si="531"/>
        <v/>
      </c>
    </row>
    <row r="3354" spans="1:26" ht="13" hidden="1" x14ac:dyDescent="0.25">
      <c r="A3354" t="s">
        <v>6141</v>
      </c>
      <c r="B3354" t="s">
        <v>124</v>
      </c>
      <c r="C3354" t="s">
        <v>7</v>
      </c>
      <c r="D3354" s="46">
        <v>6.6699999999999995E-2</v>
      </c>
      <c r="E3354" s="2">
        <v>43799</v>
      </c>
      <c r="F3354" t="s">
        <v>6138</v>
      </c>
      <c r="G3354" s="16">
        <v>44378</v>
      </c>
      <c r="H3354" s="16">
        <v>44742</v>
      </c>
      <c r="I3354" s="3">
        <v>1240.23</v>
      </c>
      <c r="J3354" s="3">
        <v>-220.48</v>
      </c>
      <c r="K3354" s="3">
        <v>1019.75</v>
      </c>
      <c r="Q3354" s="29">
        <f t="shared" si="522"/>
        <v>2</v>
      </c>
      <c r="R3354" s="29">
        <f t="shared" si="523"/>
        <v>7</v>
      </c>
      <c r="S3354" s="29">
        <f t="shared" si="524"/>
        <v>0</v>
      </c>
      <c r="T3354" s="30">
        <f t="shared" si="525"/>
        <v>1</v>
      </c>
      <c r="U3354" s="28">
        <f t="shared" si="526"/>
        <v>82.723340999999991</v>
      </c>
      <c r="V3354" t="str">
        <f t="shared" si="527"/>
        <v>No</v>
      </c>
      <c r="W3354" t="str">
        <f t="shared" si="528"/>
        <v>11/1/2019</v>
      </c>
      <c r="X3354">
        <f t="shared" si="529"/>
        <v>1</v>
      </c>
      <c r="Y3354">
        <f t="shared" si="530"/>
        <v>82.723340999999991</v>
      </c>
      <c r="Z3354" t="str">
        <f t="shared" si="531"/>
        <v/>
      </c>
    </row>
    <row r="3355" spans="1:26" ht="13" hidden="1" x14ac:dyDescent="0.25">
      <c r="A3355" t="s">
        <v>6142</v>
      </c>
      <c r="B3355" t="s">
        <v>124</v>
      </c>
      <c r="C3355" t="s">
        <v>7</v>
      </c>
      <c r="D3355" s="46">
        <v>6.6699999999999995E-2</v>
      </c>
      <c r="E3355" s="2">
        <v>43799</v>
      </c>
      <c r="F3355" t="s">
        <v>6138</v>
      </c>
      <c r="G3355" s="16">
        <v>44378</v>
      </c>
      <c r="H3355" s="16">
        <v>44742</v>
      </c>
      <c r="I3355" s="3">
        <v>1240.23</v>
      </c>
      <c r="J3355" s="3">
        <v>-220.48</v>
      </c>
      <c r="K3355" s="3">
        <v>1019.75</v>
      </c>
      <c r="Q3355" s="29">
        <f t="shared" si="522"/>
        <v>2</v>
      </c>
      <c r="R3355" s="29">
        <f t="shared" si="523"/>
        <v>7</v>
      </c>
      <c r="S3355" s="29">
        <f t="shared" si="524"/>
        <v>0</v>
      </c>
      <c r="T3355" s="30">
        <f t="shared" si="525"/>
        <v>1</v>
      </c>
      <c r="U3355" s="28">
        <f t="shared" si="526"/>
        <v>82.723340999999991</v>
      </c>
      <c r="V3355" t="str">
        <f t="shared" si="527"/>
        <v>No</v>
      </c>
      <c r="W3355" t="str">
        <f t="shared" si="528"/>
        <v>11/1/2019</v>
      </c>
      <c r="X3355">
        <f t="shared" si="529"/>
        <v>1</v>
      </c>
      <c r="Y3355">
        <f t="shared" si="530"/>
        <v>82.723340999999991</v>
      </c>
      <c r="Z3355" t="str">
        <f t="shared" si="531"/>
        <v/>
      </c>
    </row>
    <row r="3356" spans="1:26" ht="13" hidden="1" x14ac:dyDescent="0.25">
      <c r="A3356" t="s">
        <v>6143</v>
      </c>
      <c r="B3356" t="s">
        <v>124</v>
      </c>
      <c r="C3356" t="s">
        <v>7</v>
      </c>
      <c r="D3356" s="46">
        <v>6.6699999999999995E-2</v>
      </c>
      <c r="E3356" s="2">
        <v>43799</v>
      </c>
      <c r="F3356" t="s">
        <v>6138</v>
      </c>
      <c r="G3356" s="16">
        <v>44378</v>
      </c>
      <c r="H3356" s="16">
        <v>44742</v>
      </c>
      <c r="I3356" s="3">
        <v>1240.23</v>
      </c>
      <c r="J3356" s="3">
        <v>-220.48</v>
      </c>
      <c r="K3356" s="3">
        <v>1019.75</v>
      </c>
      <c r="Q3356" s="29">
        <f t="shared" si="522"/>
        <v>2</v>
      </c>
      <c r="R3356" s="29">
        <f t="shared" si="523"/>
        <v>7</v>
      </c>
      <c r="S3356" s="29">
        <f t="shared" si="524"/>
        <v>0</v>
      </c>
      <c r="T3356" s="30">
        <f t="shared" si="525"/>
        <v>1</v>
      </c>
      <c r="U3356" s="28">
        <f t="shared" si="526"/>
        <v>82.723340999999991</v>
      </c>
      <c r="V3356" t="str">
        <f t="shared" si="527"/>
        <v>No</v>
      </c>
      <c r="W3356" t="str">
        <f t="shared" si="528"/>
        <v>11/1/2019</v>
      </c>
      <c r="X3356">
        <f t="shared" si="529"/>
        <v>1</v>
      </c>
      <c r="Y3356">
        <f t="shared" si="530"/>
        <v>82.723340999999991</v>
      </c>
      <c r="Z3356" t="str">
        <f t="shared" si="531"/>
        <v/>
      </c>
    </row>
    <row r="3357" spans="1:26" ht="13" hidden="1" x14ac:dyDescent="0.25">
      <c r="A3357" t="s">
        <v>6144</v>
      </c>
      <c r="B3357" t="s">
        <v>124</v>
      </c>
      <c r="C3357" t="s">
        <v>7</v>
      </c>
      <c r="D3357" s="46">
        <v>6.6699999999999995E-2</v>
      </c>
      <c r="E3357" s="2">
        <v>43799</v>
      </c>
      <c r="F3357" t="s">
        <v>6138</v>
      </c>
      <c r="G3357" s="16">
        <v>44378</v>
      </c>
      <c r="H3357" s="16">
        <v>44742</v>
      </c>
      <c r="I3357" s="3">
        <v>1240.23</v>
      </c>
      <c r="J3357" s="3">
        <v>-220.48</v>
      </c>
      <c r="K3357" s="3">
        <v>1019.75</v>
      </c>
      <c r="Q3357" s="29">
        <f t="shared" si="522"/>
        <v>2</v>
      </c>
      <c r="R3357" s="29">
        <f t="shared" si="523"/>
        <v>7</v>
      </c>
      <c r="S3357" s="29">
        <f t="shared" si="524"/>
        <v>0</v>
      </c>
      <c r="T3357" s="30">
        <f t="shared" si="525"/>
        <v>1</v>
      </c>
      <c r="U3357" s="28">
        <f t="shared" si="526"/>
        <v>82.723340999999991</v>
      </c>
      <c r="V3357" t="str">
        <f t="shared" si="527"/>
        <v>No</v>
      </c>
      <c r="W3357" t="str">
        <f t="shared" si="528"/>
        <v>11/1/2019</v>
      </c>
      <c r="X3357">
        <f t="shared" si="529"/>
        <v>1</v>
      </c>
      <c r="Y3357">
        <f t="shared" si="530"/>
        <v>82.723340999999991</v>
      </c>
      <c r="Z3357" t="str">
        <f t="shared" si="531"/>
        <v/>
      </c>
    </row>
    <row r="3358" spans="1:26" ht="13" hidden="1" x14ac:dyDescent="0.25">
      <c r="A3358" t="s">
        <v>6145</v>
      </c>
      <c r="B3358" t="s">
        <v>124</v>
      </c>
      <c r="C3358" t="s">
        <v>7</v>
      </c>
      <c r="D3358" s="46">
        <v>6.6699999999999995E-2</v>
      </c>
      <c r="E3358" s="2">
        <v>43799</v>
      </c>
      <c r="F3358" t="s">
        <v>6138</v>
      </c>
      <c r="G3358" s="16">
        <v>44378</v>
      </c>
      <c r="H3358" s="16">
        <v>44742</v>
      </c>
      <c r="I3358" s="3">
        <v>1240.23</v>
      </c>
      <c r="J3358" s="3">
        <v>-220.48</v>
      </c>
      <c r="K3358" s="3">
        <v>1019.75</v>
      </c>
      <c r="Q3358" s="29">
        <f t="shared" si="522"/>
        <v>2</v>
      </c>
      <c r="R3358" s="29">
        <f t="shared" si="523"/>
        <v>7</v>
      </c>
      <c r="S3358" s="29">
        <f t="shared" si="524"/>
        <v>0</v>
      </c>
      <c r="T3358" s="30">
        <f t="shared" si="525"/>
        <v>1</v>
      </c>
      <c r="U3358" s="28">
        <f t="shared" si="526"/>
        <v>82.723340999999991</v>
      </c>
      <c r="V3358" t="str">
        <f t="shared" si="527"/>
        <v>No</v>
      </c>
      <c r="W3358" t="str">
        <f t="shared" si="528"/>
        <v>11/1/2019</v>
      </c>
      <c r="X3358">
        <f t="shared" si="529"/>
        <v>1</v>
      </c>
      <c r="Y3358">
        <f t="shared" si="530"/>
        <v>82.723340999999991</v>
      </c>
      <c r="Z3358" t="str">
        <f t="shared" si="531"/>
        <v/>
      </c>
    </row>
    <row r="3359" spans="1:26" ht="13" hidden="1" x14ac:dyDescent="0.25">
      <c r="A3359" t="s">
        <v>6146</v>
      </c>
      <c r="B3359" t="s">
        <v>124</v>
      </c>
      <c r="C3359" t="s">
        <v>7</v>
      </c>
      <c r="D3359" s="46">
        <v>6.6699999999999995E-2</v>
      </c>
      <c r="E3359" s="2">
        <v>43799</v>
      </c>
      <c r="F3359" t="s">
        <v>6138</v>
      </c>
      <c r="G3359" s="16">
        <v>44378</v>
      </c>
      <c r="H3359" s="16">
        <v>44742</v>
      </c>
      <c r="I3359" s="3">
        <v>1240.23</v>
      </c>
      <c r="J3359" s="3">
        <v>-220.48</v>
      </c>
      <c r="K3359" s="3">
        <v>1019.75</v>
      </c>
      <c r="Q3359" s="29">
        <f t="shared" si="522"/>
        <v>2</v>
      </c>
      <c r="R3359" s="29">
        <f t="shared" si="523"/>
        <v>7</v>
      </c>
      <c r="S3359" s="29">
        <f t="shared" si="524"/>
        <v>0</v>
      </c>
      <c r="T3359" s="30">
        <f t="shared" si="525"/>
        <v>1</v>
      </c>
      <c r="U3359" s="28">
        <f t="shared" si="526"/>
        <v>82.723340999999991</v>
      </c>
      <c r="V3359" t="str">
        <f t="shared" si="527"/>
        <v>No</v>
      </c>
      <c r="W3359" t="str">
        <f t="shared" si="528"/>
        <v>11/1/2019</v>
      </c>
      <c r="X3359">
        <f t="shared" si="529"/>
        <v>1</v>
      </c>
      <c r="Y3359">
        <f t="shared" si="530"/>
        <v>82.723340999999991</v>
      </c>
      <c r="Z3359" t="str">
        <f t="shared" si="531"/>
        <v/>
      </c>
    </row>
    <row r="3360" spans="1:26" ht="13" hidden="1" x14ac:dyDescent="0.25">
      <c r="A3360" t="s">
        <v>6147</v>
      </c>
      <c r="B3360" t="s">
        <v>124</v>
      </c>
      <c r="C3360" t="s">
        <v>7</v>
      </c>
      <c r="D3360" s="46">
        <v>6.6699999999999995E-2</v>
      </c>
      <c r="E3360" s="2">
        <v>43799</v>
      </c>
      <c r="F3360" t="s">
        <v>6138</v>
      </c>
      <c r="G3360" s="16">
        <v>44378</v>
      </c>
      <c r="H3360" s="16">
        <v>44742</v>
      </c>
      <c r="I3360" s="3">
        <v>1240.23</v>
      </c>
      <c r="J3360" s="3">
        <v>-220.48</v>
      </c>
      <c r="K3360" s="3">
        <v>1019.75</v>
      </c>
      <c r="Q3360" s="29">
        <f t="shared" si="522"/>
        <v>2</v>
      </c>
      <c r="R3360" s="29">
        <f t="shared" si="523"/>
        <v>7</v>
      </c>
      <c r="S3360" s="29">
        <f t="shared" si="524"/>
        <v>0</v>
      </c>
      <c r="T3360" s="30">
        <f t="shared" si="525"/>
        <v>1</v>
      </c>
      <c r="U3360" s="28">
        <f t="shared" si="526"/>
        <v>82.723340999999991</v>
      </c>
      <c r="V3360" t="str">
        <f t="shared" si="527"/>
        <v>No</v>
      </c>
      <c r="W3360" t="str">
        <f t="shared" si="528"/>
        <v>11/1/2019</v>
      </c>
      <c r="X3360">
        <f t="shared" si="529"/>
        <v>1</v>
      </c>
      <c r="Y3360">
        <f t="shared" si="530"/>
        <v>82.723340999999991</v>
      </c>
      <c r="Z3360" t="str">
        <f t="shared" si="531"/>
        <v/>
      </c>
    </row>
    <row r="3361" spans="1:26" ht="13" hidden="1" x14ac:dyDescent="0.25">
      <c r="A3361" t="s">
        <v>6148</v>
      </c>
      <c r="B3361" t="s">
        <v>124</v>
      </c>
      <c r="C3361" t="s">
        <v>7</v>
      </c>
      <c r="D3361" s="46">
        <v>6.6699999999999995E-2</v>
      </c>
      <c r="E3361" s="2">
        <v>43799</v>
      </c>
      <c r="F3361" t="s">
        <v>6149</v>
      </c>
      <c r="G3361" s="16">
        <v>44378</v>
      </c>
      <c r="H3361" s="16">
        <v>44742</v>
      </c>
      <c r="I3361" s="3">
        <v>4456.25</v>
      </c>
      <c r="J3361" s="3">
        <v>-792.21</v>
      </c>
      <c r="K3361" s="3">
        <v>3664.04</v>
      </c>
      <c r="Q3361" s="29">
        <f t="shared" si="522"/>
        <v>2</v>
      </c>
      <c r="R3361" s="29">
        <f t="shared" si="523"/>
        <v>7</v>
      </c>
      <c r="S3361" s="29">
        <f t="shared" si="524"/>
        <v>0</v>
      </c>
      <c r="T3361" s="30">
        <f t="shared" si="525"/>
        <v>1</v>
      </c>
      <c r="U3361" s="28">
        <f t="shared" si="526"/>
        <v>297.231875</v>
      </c>
      <c r="V3361" t="str">
        <f t="shared" si="527"/>
        <v>No</v>
      </c>
      <c r="W3361" t="str">
        <f t="shared" si="528"/>
        <v>11/1/2019</v>
      </c>
      <c r="X3361">
        <f t="shared" si="529"/>
        <v>1</v>
      </c>
      <c r="Y3361">
        <f t="shared" si="530"/>
        <v>297.231875</v>
      </c>
      <c r="Z3361" t="str">
        <f t="shared" si="531"/>
        <v/>
      </c>
    </row>
    <row r="3362" spans="1:26" ht="13" hidden="1" x14ac:dyDescent="0.25">
      <c r="A3362" t="s">
        <v>6150</v>
      </c>
      <c r="B3362" t="s">
        <v>124</v>
      </c>
      <c r="C3362" t="s">
        <v>7</v>
      </c>
      <c r="D3362" s="46">
        <v>6.6699999999999995E-2</v>
      </c>
      <c r="E3362" s="2">
        <v>43799</v>
      </c>
      <c r="F3362" t="s">
        <v>6149</v>
      </c>
      <c r="G3362" s="16">
        <v>44378</v>
      </c>
      <c r="H3362" s="16">
        <v>44742</v>
      </c>
      <c r="I3362" s="3">
        <v>4456.25</v>
      </c>
      <c r="J3362" s="3">
        <v>-792.21</v>
      </c>
      <c r="K3362" s="3">
        <v>3664.04</v>
      </c>
      <c r="Q3362" s="29">
        <f t="shared" si="522"/>
        <v>2</v>
      </c>
      <c r="R3362" s="29">
        <f t="shared" si="523"/>
        <v>7</v>
      </c>
      <c r="S3362" s="29">
        <f t="shared" si="524"/>
        <v>0</v>
      </c>
      <c r="T3362" s="30">
        <f t="shared" si="525"/>
        <v>1</v>
      </c>
      <c r="U3362" s="28">
        <f t="shared" si="526"/>
        <v>297.231875</v>
      </c>
      <c r="V3362" t="str">
        <f t="shared" si="527"/>
        <v>No</v>
      </c>
      <c r="W3362" t="str">
        <f t="shared" si="528"/>
        <v>11/1/2019</v>
      </c>
      <c r="X3362">
        <f t="shared" si="529"/>
        <v>1</v>
      </c>
      <c r="Y3362">
        <f t="shared" si="530"/>
        <v>297.231875</v>
      </c>
      <c r="Z3362" t="str">
        <f t="shared" si="531"/>
        <v/>
      </c>
    </row>
    <row r="3363" spans="1:26" ht="13" hidden="1" x14ac:dyDescent="0.25">
      <c r="A3363" t="s">
        <v>6151</v>
      </c>
      <c r="B3363" t="s">
        <v>124</v>
      </c>
      <c r="C3363" t="s">
        <v>7</v>
      </c>
      <c r="D3363" s="46">
        <v>6.6699999999999995E-2</v>
      </c>
      <c r="E3363" s="2">
        <v>43799</v>
      </c>
      <c r="F3363" t="s">
        <v>6149</v>
      </c>
      <c r="G3363" s="16">
        <v>44378</v>
      </c>
      <c r="H3363" s="16">
        <v>44742</v>
      </c>
      <c r="I3363" s="3">
        <v>4456.25</v>
      </c>
      <c r="J3363" s="3">
        <v>-792.21</v>
      </c>
      <c r="K3363" s="3">
        <v>3664.04</v>
      </c>
      <c r="Q3363" s="29">
        <f t="shared" si="522"/>
        <v>2</v>
      </c>
      <c r="R3363" s="29">
        <f t="shared" si="523"/>
        <v>7</v>
      </c>
      <c r="S3363" s="29">
        <f t="shared" si="524"/>
        <v>0</v>
      </c>
      <c r="T3363" s="30">
        <f t="shared" si="525"/>
        <v>1</v>
      </c>
      <c r="U3363" s="28">
        <f t="shared" si="526"/>
        <v>297.231875</v>
      </c>
      <c r="V3363" t="str">
        <f t="shared" si="527"/>
        <v>No</v>
      </c>
      <c r="W3363" t="str">
        <f t="shared" si="528"/>
        <v>11/1/2019</v>
      </c>
      <c r="X3363">
        <f t="shared" si="529"/>
        <v>1</v>
      </c>
      <c r="Y3363">
        <f t="shared" si="530"/>
        <v>297.231875</v>
      </c>
      <c r="Z3363" t="str">
        <f t="shared" si="531"/>
        <v/>
      </c>
    </row>
    <row r="3364" spans="1:26" ht="13" hidden="1" x14ac:dyDescent="0.25">
      <c r="A3364" t="s">
        <v>6152</v>
      </c>
      <c r="B3364" t="s">
        <v>124</v>
      </c>
      <c r="C3364" t="s">
        <v>7</v>
      </c>
      <c r="D3364" s="46">
        <v>6.6699999999999995E-2</v>
      </c>
      <c r="E3364" s="2">
        <v>43799</v>
      </c>
      <c r="F3364" t="s">
        <v>6149</v>
      </c>
      <c r="G3364" s="16">
        <v>44378</v>
      </c>
      <c r="H3364" s="16">
        <v>44742</v>
      </c>
      <c r="I3364" s="3">
        <v>4456.25</v>
      </c>
      <c r="J3364" s="3">
        <v>-792.21</v>
      </c>
      <c r="K3364" s="3">
        <v>3664.04</v>
      </c>
      <c r="Q3364" s="29">
        <f t="shared" si="522"/>
        <v>2</v>
      </c>
      <c r="R3364" s="29">
        <f t="shared" si="523"/>
        <v>7</v>
      </c>
      <c r="S3364" s="29">
        <f t="shared" si="524"/>
        <v>0</v>
      </c>
      <c r="T3364" s="30">
        <f t="shared" si="525"/>
        <v>1</v>
      </c>
      <c r="U3364" s="28">
        <f t="shared" si="526"/>
        <v>297.231875</v>
      </c>
      <c r="V3364" t="str">
        <f t="shared" si="527"/>
        <v>No</v>
      </c>
      <c r="W3364" t="str">
        <f t="shared" si="528"/>
        <v>11/1/2019</v>
      </c>
      <c r="X3364">
        <f t="shared" si="529"/>
        <v>1</v>
      </c>
      <c r="Y3364">
        <f t="shared" si="530"/>
        <v>297.231875</v>
      </c>
      <c r="Z3364" t="str">
        <f t="shared" si="531"/>
        <v/>
      </c>
    </row>
    <row r="3365" spans="1:26" ht="13" hidden="1" x14ac:dyDescent="0.25">
      <c r="A3365" t="s">
        <v>6153</v>
      </c>
      <c r="B3365" t="s">
        <v>124</v>
      </c>
      <c r="C3365" t="s">
        <v>7</v>
      </c>
      <c r="D3365" s="46">
        <v>6.6699999999999995E-2</v>
      </c>
      <c r="E3365" s="2">
        <v>43799</v>
      </c>
      <c r="F3365" t="s">
        <v>6149</v>
      </c>
      <c r="G3365" s="16">
        <v>44378</v>
      </c>
      <c r="H3365" s="16">
        <v>44742</v>
      </c>
      <c r="I3365" s="3">
        <v>4456.25</v>
      </c>
      <c r="J3365" s="3">
        <v>-792.21</v>
      </c>
      <c r="K3365" s="3">
        <v>3664.04</v>
      </c>
      <c r="Q3365" s="29">
        <f t="shared" si="522"/>
        <v>2</v>
      </c>
      <c r="R3365" s="29">
        <f t="shared" si="523"/>
        <v>7</v>
      </c>
      <c r="S3365" s="29">
        <f t="shared" si="524"/>
        <v>0</v>
      </c>
      <c r="T3365" s="30">
        <f t="shared" si="525"/>
        <v>1</v>
      </c>
      <c r="U3365" s="28">
        <f t="shared" si="526"/>
        <v>297.231875</v>
      </c>
      <c r="V3365" t="str">
        <f t="shared" si="527"/>
        <v>No</v>
      </c>
      <c r="W3365" t="str">
        <f t="shared" si="528"/>
        <v>11/1/2019</v>
      </c>
      <c r="X3365">
        <f t="shared" si="529"/>
        <v>1</v>
      </c>
      <c r="Y3365">
        <f t="shared" si="530"/>
        <v>297.231875</v>
      </c>
      <c r="Z3365" t="str">
        <f t="shared" si="531"/>
        <v/>
      </c>
    </row>
    <row r="3366" spans="1:26" ht="13" hidden="1" x14ac:dyDescent="0.25">
      <c r="A3366" t="s">
        <v>6154</v>
      </c>
      <c r="B3366" t="s">
        <v>124</v>
      </c>
      <c r="C3366" t="s">
        <v>7</v>
      </c>
      <c r="D3366" s="46">
        <v>6.6699999999999995E-2</v>
      </c>
      <c r="E3366" s="2">
        <v>43799</v>
      </c>
      <c r="F3366" t="s">
        <v>6149</v>
      </c>
      <c r="G3366" s="16">
        <v>44378</v>
      </c>
      <c r="H3366" s="16">
        <v>44742</v>
      </c>
      <c r="I3366" s="3">
        <v>4456.25</v>
      </c>
      <c r="J3366" s="3">
        <v>-792.21</v>
      </c>
      <c r="K3366" s="3">
        <v>3664.04</v>
      </c>
      <c r="Q3366" s="29">
        <f t="shared" si="522"/>
        <v>2</v>
      </c>
      <c r="R3366" s="29">
        <f t="shared" si="523"/>
        <v>7</v>
      </c>
      <c r="S3366" s="29">
        <f t="shared" si="524"/>
        <v>0</v>
      </c>
      <c r="T3366" s="30">
        <f t="shared" si="525"/>
        <v>1</v>
      </c>
      <c r="U3366" s="28">
        <f t="shared" si="526"/>
        <v>297.231875</v>
      </c>
      <c r="V3366" t="str">
        <f t="shared" si="527"/>
        <v>No</v>
      </c>
      <c r="W3366" t="str">
        <f t="shared" si="528"/>
        <v>11/1/2019</v>
      </c>
      <c r="X3366">
        <f t="shared" si="529"/>
        <v>1</v>
      </c>
      <c r="Y3366">
        <f t="shared" si="530"/>
        <v>297.231875</v>
      </c>
      <c r="Z3366" t="str">
        <f t="shared" si="531"/>
        <v/>
      </c>
    </row>
    <row r="3367" spans="1:26" ht="13" hidden="1" x14ac:dyDescent="0.25">
      <c r="A3367" t="s">
        <v>6155</v>
      </c>
      <c r="B3367" t="s">
        <v>124</v>
      </c>
      <c r="C3367" t="s">
        <v>7</v>
      </c>
      <c r="D3367" s="46">
        <v>6.6699999999999995E-2</v>
      </c>
      <c r="E3367" s="2">
        <v>43799</v>
      </c>
      <c r="F3367" t="s">
        <v>6149</v>
      </c>
      <c r="G3367" s="16">
        <v>44378</v>
      </c>
      <c r="H3367" s="16">
        <v>44742</v>
      </c>
      <c r="I3367" s="3">
        <v>4456.25</v>
      </c>
      <c r="J3367" s="3">
        <v>-792.21</v>
      </c>
      <c r="K3367" s="3">
        <v>3664.04</v>
      </c>
      <c r="Q3367" s="29">
        <f t="shared" si="522"/>
        <v>2</v>
      </c>
      <c r="R3367" s="29">
        <f t="shared" si="523"/>
        <v>7</v>
      </c>
      <c r="S3367" s="29">
        <f t="shared" si="524"/>
        <v>0</v>
      </c>
      <c r="T3367" s="30">
        <f t="shared" si="525"/>
        <v>1</v>
      </c>
      <c r="U3367" s="28">
        <f t="shared" si="526"/>
        <v>297.231875</v>
      </c>
      <c r="V3367" t="str">
        <f t="shared" si="527"/>
        <v>No</v>
      </c>
      <c r="W3367" t="str">
        <f t="shared" si="528"/>
        <v>11/1/2019</v>
      </c>
      <c r="X3367">
        <f t="shared" si="529"/>
        <v>1</v>
      </c>
      <c r="Y3367">
        <f t="shared" si="530"/>
        <v>297.231875</v>
      </c>
      <c r="Z3367" t="str">
        <f t="shared" si="531"/>
        <v/>
      </c>
    </row>
    <row r="3368" spans="1:26" ht="13" hidden="1" x14ac:dyDescent="0.25">
      <c r="A3368" t="s">
        <v>6156</v>
      </c>
      <c r="B3368" t="s">
        <v>124</v>
      </c>
      <c r="C3368" t="s">
        <v>7</v>
      </c>
      <c r="D3368" s="46">
        <v>6.6699999999999995E-2</v>
      </c>
      <c r="E3368" s="2">
        <v>43799</v>
      </c>
      <c r="F3368" t="s">
        <v>6149</v>
      </c>
      <c r="G3368" s="16">
        <v>44378</v>
      </c>
      <c r="H3368" s="16">
        <v>44742</v>
      </c>
      <c r="I3368" s="3">
        <v>4456.25</v>
      </c>
      <c r="J3368" s="3">
        <v>-792.21</v>
      </c>
      <c r="K3368" s="3">
        <v>3664.04</v>
      </c>
      <c r="Q3368" s="29">
        <f t="shared" si="522"/>
        <v>2</v>
      </c>
      <c r="R3368" s="29">
        <f t="shared" si="523"/>
        <v>7</v>
      </c>
      <c r="S3368" s="29">
        <f t="shared" si="524"/>
        <v>0</v>
      </c>
      <c r="T3368" s="30">
        <f t="shared" si="525"/>
        <v>1</v>
      </c>
      <c r="U3368" s="28">
        <f t="shared" si="526"/>
        <v>297.231875</v>
      </c>
      <c r="V3368" t="str">
        <f t="shared" si="527"/>
        <v>No</v>
      </c>
      <c r="W3368" t="str">
        <f t="shared" si="528"/>
        <v>11/1/2019</v>
      </c>
      <c r="X3368">
        <f t="shared" si="529"/>
        <v>1</v>
      </c>
      <c r="Y3368">
        <f t="shared" si="530"/>
        <v>297.231875</v>
      </c>
      <c r="Z3368" t="str">
        <f t="shared" si="531"/>
        <v/>
      </c>
    </row>
    <row r="3369" spans="1:26" ht="13" hidden="1" x14ac:dyDescent="0.25">
      <c r="A3369" t="s">
        <v>6157</v>
      </c>
      <c r="B3369" t="s">
        <v>124</v>
      </c>
      <c r="C3369" t="s">
        <v>7</v>
      </c>
      <c r="D3369" s="46">
        <v>6.6699999999999995E-2</v>
      </c>
      <c r="E3369" s="2">
        <v>43799</v>
      </c>
      <c r="F3369" t="s">
        <v>6149</v>
      </c>
      <c r="G3369" s="16">
        <v>44378</v>
      </c>
      <c r="H3369" s="16">
        <v>44742</v>
      </c>
      <c r="I3369" s="3">
        <v>4456.25</v>
      </c>
      <c r="J3369" s="3">
        <v>-792.21</v>
      </c>
      <c r="K3369" s="3">
        <v>3664.04</v>
      </c>
      <c r="Q3369" s="29">
        <f t="shared" si="522"/>
        <v>2</v>
      </c>
      <c r="R3369" s="29">
        <f t="shared" si="523"/>
        <v>7</v>
      </c>
      <c r="S3369" s="29">
        <f t="shared" si="524"/>
        <v>0</v>
      </c>
      <c r="T3369" s="30">
        <f t="shared" si="525"/>
        <v>1</v>
      </c>
      <c r="U3369" s="28">
        <f t="shared" si="526"/>
        <v>297.231875</v>
      </c>
      <c r="V3369" t="str">
        <f t="shared" si="527"/>
        <v>No</v>
      </c>
      <c r="W3369" t="str">
        <f t="shared" si="528"/>
        <v>11/1/2019</v>
      </c>
      <c r="X3369">
        <f t="shared" si="529"/>
        <v>1</v>
      </c>
      <c r="Y3369">
        <f t="shared" si="530"/>
        <v>297.231875</v>
      </c>
      <c r="Z3369" t="str">
        <f t="shared" si="531"/>
        <v/>
      </c>
    </row>
    <row r="3370" spans="1:26" ht="13" hidden="1" x14ac:dyDescent="0.25">
      <c r="A3370" t="s">
        <v>6158</v>
      </c>
      <c r="B3370" t="s">
        <v>124</v>
      </c>
      <c r="C3370" t="s">
        <v>7</v>
      </c>
      <c r="D3370" s="46">
        <v>6.6699999999999995E-2</v>
      </c>
      <c r="E3370" s="2">
        <v>43799</v>
      </c>
      <c r="F3370" t="s">
        <v>6149</v>
      </c>
      <c r="G3370" s="16">
        <v>44378</v>
      </c>
      <c r="H3370" s="16">
        <v>44742</v>
      </c>
      <c r="I3370" s="3">
        <v>4456.25</v>
      </c>
      <c r="J3370" s="3">
        <v>-792.21</v>
      </c>
      <c r="K3370" s="3">
        <v>3664.04</v>
      </c>
      <c r="Q3370" s="29">
        <f t="shared" si="522"/>
        <v>2</v>
      </c>
      <c r="R3370" s="29">
        <f t="shared" si="523"/>
        <v>7</v>
      </c>
      <c r="S3370" s="29">
        <f t="shared" si="524"/>
        <v>0</v>
      </c>
      <c r="T3370" s="30">
        <f t="shared" si="525"/>
        <v>1</v>
      </c>
      <c r="U3370" s="28">
        <f t="shared" si="526"/>
        <v>297.231875</v>
      </c>
      <c r="V3370" t="str">
        <f t="shared" si="527"/>
        <v>No</v>
      </c>
      <c r="W3370" t="str">
        <f t="shared" si="528"/>
        <v>11/1/2019</v>
      </c>
      <c r="X3370">
        <f t="shared" si="529"/>
        <v>1</v>
      </c>
      <c r="Y3370">
        <f t="shared" si="530"/>
        <v>297.231875</v>
      </c>
      <c r="Z3370" t="str">
        <f t="shared" si="531"/>
        <v/>
      </c>
    </row>
    <row r="3371" spans="1:26" ht="13" hidden="1" x14ac:dyDescent="0.25">
      <c r="A3371" t="s">
        <v>6159</v>
      </c>
      <c r="B3371" t="s">
        <v>124</v>
      </c>
      <c r="C3371" t="s">
        <v>7</v>
      </c>
      <c r="D3371" s="46">
        <v>6.6699999999999995E-2</v>
      </c>
      <c r="E3371" s="2">
        <v>43799</v>
      </c>
      <c r="F3371" t="s">
        <v>6160</v>
      </c>
      <c r="G3371" s="16">
        <v>44378</v>
      </c>
      <c r="H3371" s="16">
        <v>44742</v>
      </c>
      <c r="I3371" s="3">
        <v>559.41999999999996</v>
      </c>
      <c r="J3371" s="3">
        <v>-99.44</v>
      </c>
      <c r="K3371" s="3">
        <v>459.98</v>
      </c>
      <c r="Q3371" s="29">
        <f t="shared" si="522"/>
        <v>2</v>
      </c>
      <c r="R3371" s="29">
        <f t="shared" si="523"/>
        <v>7</v>
      </c>
      <c r="S3371" s="29">
        <f t="shared" si="524"/>
        <v>0</v>
      </c>
      <c r="T3371" s="30">
        <f t="shared" si="525"/>
        <v>1</v>
      </c>
      <c r="U3371" s="28">
        <f t="shared" si="526"/>
        <v>37.313313999999991</v>
      </c>
      <c r="V3371" t="str">
        <f t="shared" si="527"/>
        <v>No</v>
      </c>
      <c r="W3371" t="str">
        <f t="shared" si="528"/>
        <v>11/1/2019</v>
      </c>
      <c r="X3371">
        <f t="shared" si="529"/>
        <v>1</v>
      </c>
      <c r="Y3371">
        <f t="shared" si="530"/>
        <v>37.313313999999991</v>
      </c>
      <c r="Z3371" t="str">
        <f t="shared" si="531"/>
        <v/>
      </c>
    </row>
    <row r="3372" spans="1:26" ht="13" hidden="1" x14ac:dyDescent="0.25">
      <c r="A3372" t="s">
        <v>6161</v>
      </c>
      <c r="B3372" t="s">
        <v>124</v>
      </c>
      <c r="C3372" t="s">
        <v>7</v>
      </c>
      <c r="D3372" s="46">
        <v>6.6699999999999995E-2</v>
      </c>
      <c r="E3372" s="2">
        <v>43799</v>
      </c>
      <c r="F3372" t="s">
        <v>6160</v>
      </c>
      <c r="G3372" s="16">
        <v>44378</v>
      </c>
      <c r="H3372" s="16">
        <v>44742</v>
      </c>
      <c r="I3372" s="3">
        <v>559.41999999999996</v>
      </c>
      <c r="J3372" s="3">
        <v>-99.44</v>
      </c>
      <c r="K3372" s="3">
        <v>459.98</v>
      </c>
      <c r="Q3372" s="29">
        <f t="shared" si="522"/>
        <v>2</v>
      </c>
      <c r="R3372" s="29">
        <f t="shared" si="523"/>
        <v>7</v>
      </c>
      <c r="S3372" s="29">
        <f t="shared" si="524"/>
        <v>0</v>
      </c>
      <c r="T3372" s="30">
        <f t="shared" si="525"/>
        <v>1</v>
      </c>
      <c r="U3372" s="28">
        <f t="shared" si="526"/>
        <v>37.313313999999991</v>
      </c>
      <c r="V3372" t="str">
        <f t="shared" si="527"/>
        <v>No</v>
      </c>
      <c r="W3372" t="str">
        <f t="shared" si="528"/>
        <v>11/1/2019</v>
      </c>
      <c r="X3372">
        <f t="shared" si="529"/>
        <v>1</v>
      </c>
      <c r="Y3372">
        <f t="shared" si="530"/>
        <v>37.313313999999991</v>
      </c>
      <c r="Z3372" t="str">
        <f t="shared" si="531"/>
        <v/>
      </c>
    </row>
    <row r="3373" spans="1:26" ht="13" hidden="1" x14ac:dyDescent="0.25">
      <c r="A3373" t="s">
        <v>6162</v>
      </c>
      <c r="B3373" t="s">
        <v>124</v>
      </c>
      <c r="C3373" t="s">
        <v>7</v>
      </c>
      <c r="D3373" s="46">
        <v>6.6699999999999995E-2</v>
      </c>
      <c r="E3373" s="2">
        <v>43799</v>
      </c>
      <c r="F3373" t="s">
        <v>6160</v>
      </c>
      <c r="G3373" s="16">
        <v>44378</v>
      </c>
      <c r="H3373" s="16">
        <v>44742</v>
      </c>
      <c r="I3373" s="3">
        <v>559.41999999999996</v>
      </c>
      <c r="J3373" s="3">
        <v>-99.44</v>
      </c>
      <c r="K3373" s="3">
        <v>459.98</v>
      </c>
      <c r="Q3373" s="29">
        <f t="shared" si="522"/>
        <v>2</v>
      </c>
      <c r="R3373" s="29">
        <f t="shared" si="523"/>
        <v>7</v>
      </c>
      <c r="S3373" s="29">
        <f t="shared" si="524"/>
        <v>0</v>
      </c>
      <c r="T3373" s="30">
        <f t="shared" si="525"/>
        <v>1</v>
      </c>
      <c r="U3373" s="28">
        <f t="shared" si="526"/>
        <v>37.313313999999991</v>
      </c>
      <c r="V3373" t="str">
        <f t="shared" si="527"/>
        <v>No</v>
      </c>
      <c r="W3373" t="str">
        <f t="shared" si="528"/>
        <v>11/1/2019</v>
      </c>
      <c r="X3373">
        <f t="shared" si="529"/>
        <v>1</v>
      </c>
      <c r="Y3373">
        <f t="shared" si="530"/>
        <v>37.313313999999991</v>
      </c>
      <c r="Z3373" t="str">
        <f t="shared" si="531"/>
        <v/>
      </c>
    </row>
    <row r="3374" spans="1:26" ht="13" hidden="1" x14ac:dyDescent="0.25">
      <c r="A3374" t="s">
        <v>6163</v>
      </c>
      <c r="B3374" t="s">
        <v>124</v>
      </c>
      <c r="C3374" t="s">
        <v>7</v>
      </c>
      <c r="D3374" s="46">
        <v>6.6699999999999995E-2</v>
      </c>
      <c r="E3374" s="2">
        <v>43799</v>
      </c>
      <c r="F3374" t="s">
        <v>6160</v>
      </c>
      <c r="G3374" s="16">
        <v>44378</v>
      </c>
      <c r="H3374" s="16">
        <v>44742</v>
      </c>
      <c r="I3374" s="3">
        <v>559.41999999999996</v>
      </c>
      <c r="J3374" s="3">
        <v>-99.44</v>
      </c>
      <c r="K3374" s="3">
        <v>459.98</v>
      </c>
      <c r="Q3374" s="29">
        <f t="shared" si="522"/>
        <v>2</v>
      </c>
      <c r="R3374" s="29">
        <f t="shared" si="523"/>
        <v>7</v>
      </c>
      <c r="S3374" s="29">
        <f t="shared" si="524"/>
        <v>0</v>
      </c>
      <c r="T3374" s="30">
        <f t="shared" si="525"/>
        <v>1</v>
      </c>
      <c r="U3374" s="28">
        <f t="shared" si="526"/>
        <v>37.313313999999991</v>
      </c>
      <c r="V3374" t="str">
        <f t="shared" si="527"/>
        <v>No</v>
      </c>
      <c r="W3374" t="str">
        <f t="shared" si="528"/>
        <v>11/1/2019</v>
      </c>
      <c r="X3374">
        <f t="shared" si="529"/>
        <v>1</v>
      </c>
      <c r="Y3374">
        <f t="shared" si="530"/>
        <v>37.313313999999991</v>
      </c>
      <c r="Z3374" t="str">
        <f t="shared" si="531"/>
        <v/>
      </c>
    </row>
    <row r="3375" spans="1:26" ht="13" hidden="1" x14ac:dyDescent="0.25">
      <c r="A3375" t="s">
        <v>6164</v>
      </c>
      <c r="B3375" t="s">
        <v>124</v>
      </c>
      <c r="C3375" t="s">
        <v>7</v>
      </c>
      <c r="D3375" s="46">
        <v>6.6699999999999995E-2</v>
      </c>
      <c r="E3375" s="2">
        <v>43799</v>
      </c>
      <c r="F3375" t="s">
        <v>6160</v>
      </c>
      <c r="G3375" s="16">
        <v>44378</v>
      </c>
      <c r="H3375" s="16">
        <v>44742</v>
      </c>
      <c r="I3375" s="3">
        <v>559.41999999999996</v>
      </c>
      <c r="J3375" s="3">
        <v>-99.44</v>
      </c>
      <c r="K3375" s="3">
        <v>459.98</v>
      </c>
      <c r="Q3375" s="29">
        <f t="shared" si="522"/>
        <v>2</v>
      </c>
      <c r="R3375" s="29">
        <f t="shared" si="523"/>
        <v>7</v>
      </c>
      <c r="S3375" s="29">
        <f t="shared" si="524"/>
        <v>0</v>
      </c>
      <c r="T3375" s="30">
        <f t="shared" si="525"/>
        <v>1</v>
      </c>
      <c r="U3375" s="28">
        <f t="shared" si="526"/>
        <v>37.313313999999991</v>
      </c>
      <c r="V3375" t="str">
        <f t="shared" si="527"/>
        <v>No</v>
      </c>
      <c r="W3375" t="str">
        <f t="shared" si="528"/>
        <v>11/1/2019</v>
      </c>
      <c r="X3375">
        <f t="shared" si="529"/>
        <v>1</v>
      </c>
      <c r="Y3375">
        <f t="shared" si="530"/>
        <v>37.313313999999991</v>
      </c>
      <c r="Z3375" t="str">
        <f t="shared" si="531"/>
        <v/>
      </c>
    </row>
    <row r="3376" spans="1:26" ht="13" hidden="1" x14ac:dyDescent="0.25">
      <c r="A3376" t="s">
        <v>6165</v>
      </c>
      <c r="B3376" t="s">
        <v>124</v>
      </c>
      <c r="C3376" t="s">
        <v>7</v>
      </c>
      <c r="D3376" s="46">
        <v>6.6699999999999995E-2</v>
      </c>
      <c r="E3376" s="2">
        <v>43799</v>
      </c>
      <c r="F3376" t="s">
        <v>6160</v>
      </c>
      <c r="G3376" s="16">
        <v>44378</v>
      </c>
      <c r="H3376" s="16">
        <v>44742</v>
      </c>
      <c r="I3376" s="3">
        <v>559.41999999999996</v>
      </c>
      <c r="J3376" s="3">
        <v>-99.44</v>
      </c>
      <c r="K3376" s="3">
        <v>459.98</v>
      </c>
      <c r="Q3376" s="29">
        <f t="shared" si="522"/>
        <v>2</v>
      </c>
      <c r="R3376" s="29">
        <f t="shared" si="523"/>
        <v>7</v>
      </c>
      <c r="S3376" s="29">
        <f t="shared" si="524"/>
        <v>0</v>
      </c>
      <c r="T3376" s="30">
        <f t="shared" si="525"/>
        <v>1</v>
      </c>
      <c r="U3376" s="28">
        <f t="shared" si="526"/>
        <v>37.313313999999991</v>
      </c>
      <c r="V3376" t="str">
        <f t="shared" si="527"/>
        <v>No</v>
      </c>
      <c r="W3376" t="str">
        <f t="shared" si="528"/>
        <v>11/1/2019</v>
      </c>
      <c r="X3376">
        <f t="shared" si="529"/>
        <v>1</v>
      </c>
      <c r="Y3376">
        <f t="shared" si="530"/>
        <v>37.313313999999991</v>
      </c>
      <c r="Z3376" t="str">
        <f t="shared" si="531"/>
        <v/>
      </c>
    </row>
    <row r="3377" spans="1:26" ht="13" hidden="1" x14ac:dyDescent="0.25">
      <c r="A3377" t="s">
        <v>6166</v>
      </c>
      <c r="B3377" t="s">
        <v>124</v>
      </c>
      <c r="C3377" t="s">
        <v>7</v>
      </c>
      <c r="D3377" s="46">
        <v>6.6699999999999995E-2</v>
      </c>
      <c r="E3377" s="2">
        <v>43799</v>
      </c>
      <c r="F3377" t="s">
        <v>6167</v>
      </c>
      <c r="G3377" s="16">
        <v>44378</v>
      </c>
      <c r="H3377" s="16">
        <v>44742</v>
      </c>
      <c r="I3377" s="3">
        <v>559.41999999999996</v>
      </c>
      <c r="J3377" s="3">
        <v>-99.44</v>
      </c>
      <c r="K3377" s="3">
        <v>459.98</v>
      </c>
      <c r="Q3377" s="29">
        <f t="shared" si="522"/>
        <v>2</v>
      </c>
      <c r="R3377" s="29">
        <f t="shared" si="523"/>
        <v>7</v>
      </c>
      <c r="S3377" s="29">
        <f t="shared" si="524"/>
        <v>0</v>
      </c>
      <c r="T3377" s="30">
        <f t="shared" si="525"/>
        <v>1</v>
      </c>
      <c r="U3377" s="28">
        <f t="shared" si="526"/>
        <v>37.313313999999991</v>
      </c>
      <c r="V3377" t="str">
        <f t="shared" si="527"/>
        <v>No</v>
      </c>
      <c r="W3377" t="str">
        <f t="shared" si="528"/>
        <v>11/1/2019</v>
      </c>
      <c r="X3377">
        <f t="shared" si="529"/>
        <v>1</v>
      </c>
      <c r="Y3377">
        <f t="shared" si="530"/>
        <v>37.313313999999991</v>
      </c>
      <c r="Z3377" t="str">
        <f t="shared" si="531"/>
        <v/>
      </c>
    </row>
    <row r="3378" spans="1:26" ht="13" hidden="1" x14ac:dyDescent="0.25">
      <c r="A3378" t="s">
        <v>6168</v>
      </c>
      <c r="B3378" t="s">
        <v>124</v>
      </c>
      <c r="C3378" t="s">
        <v>7</v>
      </c>
      <c r="D3378" s="46">
        <v>6.6699999999999995E-2</v>
      </c>
      <c r="E3378" s="2">
        <v>43799</v>
      </c>
      <c r="F3378" t="s">
        <v>6160</v>
      </c>
      <c r="G3378" s="16">
        <v>44378</v>
      </c>
      <c r="H3378" s="16">
        <v>44742</v>
      </c>
      <c r="I3378" s="3">
        <v>559.41999999999996</v>
      </c>
      <c r="J3378" s="3">
        <v>-99.44</v>
      </c>
      <c r="K3378" s="3">
        <v>459.98</v>
      </c>
      <c r="Q3378" s="29">
        <f t="shared" si="522"/>
        <v>2</v>
      </c>
      <c r="R3378" s="29">
        <f t="shared" si="523"/>
        <v>7</v>
      </c>
      <c r="S3378" s="29">
        <f t="shared" si="524"/>
        <v>0</v>
      </c>
      <c r="T3378" s="30">
        <f t="shared" si="525"/>
        <v>1</v>
      </c>
      <c r="U3378" s="28">
        <f t="shared" si="526"/>
        <v>37.313313999999991</v>
      </c>
      <c r="V3378" t="str">
        <f t="shared" si="527"/>
        <v>No</v>
      </c>
      <c r="W3378" t="str">
        <f t="shared" si="528"/>
        <v>11/1/2019</v>
      </c>
      <c r="X3378">
        <f t="shared" si="529"/>
        <v>1</v>
      </c>
      <c r="Y3378">
        <f t="shared" si="530"/>
        <v>37.313313999999991</v>
      </c>
      <c r="Z3378" t="str">
        <f t="shared" si="531"/>
        <v/>
      </c>
    </row>
    <row r="3379" spans="1:26" ht="13" hidden="1" x14ac:dyDescent="0.25">
      <c r="A3379" t="s">
        <v>6169</v>
      </c>
      <c r="B3379" t="s">
        <v>124</v>
      </c>
      <c r="C3379" t="s">
        <v>7</v>
      </c>
      <c r="D3379" s="46">
        <v>6.6699999999999995E-2</v>
      </c>
      <c r="E3379" s="2">
        <v>43799</v>
      </c>
      <c r="F3379" t="s">
        <v>6160</v>
      </c>
      <c r="G3379" s="16">
        <v>44378</v>
      </c>
      <c r="H3379" s="16">
        <v>44742</v>
      </c>
      <c r="I3379" s="3">
        <v>559.41999999999996</v>
      </c>
      <c r="J3379" s="3">
        <v>-99.44</v>
      </c>
      <c r="K3379" s="3">
        <v>459.98</v>
      </c>
      <c r="Q3379" s="29">
        <f t="shared" si="522"/>
        <v>2</v>
      </c>
      <c r="R3379" s="29">
        <f t="shared" si="523"/>
        <v>7</v>
      </c>
      <c r="S3379" s="29">
        <f t="shared" si="524"/>
        <v>0</v>
      </c>
      <c r="T3379" s="30">
        <f t="shared" si="525"/>
        <v>1</v>
      </c>
      <c r="U3379" s="28">
        <f t="shared" si="526"/>
        <v>37.313313999999991</v>
      </c>
      <c r="V3379" t="str">
        <f t="shared" si="527"/>
        <v>No</v>
      </c>
      <c r="W3379" t="str">
        <f t="shared" si="528"/>
        <v>11/1/2019</v>
      </c>
      <c r="X3379">
        <f t="shared" si="529"/>
        <v>1</v>
      </c>
      <c r="Y3379">
        <f t="shared" si="530"/>
        <v>37.313313999999991</v>
      </c>
      <c r="Z3379" t="str">
        <f t="shared" si="531"/>
        <v/>
      </c>
    </row>
    <row r="3380" spans="1:26" ht="13" hidden="1" x14ac:dyDescent="0.25">
      <c r="A3380" t="s">
        <v>6170</v>
      </c>
      <c r="B3380" t="s">
        <v>124</v>
      </c>
      <c r="C3380" t="s">
        <v>7</v>
      </c>
      <c r="D3380" s="46">
        <v>6.6699999999999995E-2</v>
      </c>
      <c r="E3380" s="2">
        <v>43799</v>
      </c>
      <c r="F3380" t="s">
        <v>6160</v>
      </c>
      <c r="G3380" s="16">
        <v>44378</v>
      </c>
      <c r="H3380" s="16">
        <v>44742</v>
      </c>
      <c r="I3380" s="3">
        <v>559.41999999999996</v>
      </c>
      <c r="J3380" s="3">
        <v>-99.44</v>
      </c>
      <c r="K3380" s="3">
        <v>459.98</v>
      </c>
      <c r="Q3380" s="29">
        <f t="shared" si="522"/>
        <v>2</v>
      </c>
      <c r="R3380" s="29">
        <f t="shared" si="523"/>
        <v>7</v>
      </c>
      <c r="S3380" s="29">
        <f t="shared" si="524"/>
        <v>0</v>
      </c>
      <c r="T3380" s="30">
        <f t="shared" si="525"/>
        <v>1</v>
      </c>
      <c r="U3380" s="28">
        <f t="shared" si="526"/>
        <v>37.313313999999991</v>
      </c>
      <c r="V3380" t="str">
        <f t="shared" si="527"/>
        <v>No</v>
      </c>
      <c r="W3380" t="str">
        <f t="shared" si="528"/>
        <v>11/1/2019</v>
      </c>
      <c r="X3380">
        <f t="shared" si="529"/>
        <v>1</v>
      </c>
      <c r="Y3380">
        <f t="shared" si="530"/>
        <v>37.313313999999991</v>
      </c>
      <c r="Z3380" t="str">
        <f t="shared" si="531"/>
        <v/>
      </c>
    </row>
    <row r="3381" spans="1:26" ht="13" hidden="1" x14ac:dyDescent="0.25">
      <c r="A3381" t="s">
        <v>6171</v>
      </c>
      <c r="B3381" t="s">
        <v>124</v>
      </c>
      <c r="C3381" t="s">
        <v>7</v>
      </c>
      <c r="D3381" s="46">
        <v>6.6699999999999995E-2</v>
      </c>
      <c r="E3381" s="2">
        <v>43799</v>
      </c>
      <c r="F3381" t="s">
        <v>6172</v>
      </c>
      <c r="G3381" s="16">
        <v>44378</v>
      </c>
      <c r="H3381" s="16">
        <v>44742</v>
      </c>
      <c r="I3381" s="3">
        <v>1035.82</v>
      </c>
      <c r="J3381" s="3">
        <v>-184.13</v>
      </c>
      <c r="K3381" s="3">
        <v>851.69</v>
      </c>
      <c r="Q3381" s="29">
        <f t="shared" si="522"/>
        <v>2</v>
      </c>
      <c r="R3381" s="29">
        <f t="shared" si="523"/>
        <v>7</v>
      </c>
      <c r="S3381" s="29">
        <f t="shared" si="524"/>
        <v>0</v>
      </c>
      <c r="T3381" s="30">
        <f t="shared" si="525"/>
        <v>1</v>
      </c>
      <c r="U3381" s="28">
        <f t="shared" si="526"/>
        <v>69.089193999999992</v>
      </c>
      <c r="V3381" t="str">
        <f t="shared" si="527"/>
        <v>No</v>
      </c>
      <c r="W3381" t="str">
        <f t="shared" si="528"/>
        <v>11/1/2019</v>
      </c>
      <c r="X3381">
        <f t="shared" si="529"/>
        <v>1</v>
      </c>
      <c r="Y3381">
        <f t="shared" si="530"/>
        <v>69.089193999999992</v>
      </c>
      <c r="Z3381" t="str">
        <f t="shared" si="531"/>
        <v/>
      </c>
    </row>
    <row r="3382" spans="1:26" ht="13" hidden="1" x14ac:dyDescent="0.25">
      <c r="A3382" t="s">
        <v>6173</v>
      </c>
      <c r="B3382" t="s">
        <v>124</v>
      </c>
      <c r="C3382" t="s">
        <v>7</v>
      </c>
      <c r="D3382" s="46">
        <v>6.6699999999999995E-2</v>
      </c>
      <c r="E3382" s="2">
        <v>43799</v>
      </c>
      <c r="F3382" t="s">
        <v>6172</v>
      </c>
      <c r="G3382" s="16">
        <v>44378</v>
      </c>
      <c r="H3382" s="16">
        <v>44742</v>
      </c>
      <c r="I3382" s="3">
        <v>1035.82</v>
      </c>
      <c r="J3382" s="3">
        <v>-184.13</v>
      </c>
      <c r="K3382" s="3">
        <v>851.69</v>
      </c>
      <c r="Q3382" s="29">
        <f t="shared" si="522"/>
        <v>2</v>
      </c>
      <c r="R3382" s="29">
        <f t="shared" si="523"/>
        <v>7</v>
      </c>
      <c r="S3382" s="29">
        <f t="shared" si="524"/>
        <v>0</v>
      </c>
      <c r="T3382" s="30">
        <f t="shared" si="525"/>
        <v>1</v>
      </c>
      <c r="U3382" s="28">
        <f t="shared" si="526"/>
        <v>69.089193999999992</v>
      </c>
      <c r="V3382" t="str">
        <f t="shared" si="527"/>
        <v>No</v>
      </c>
      <c r="W3382" t="str">
        <f t="shared" si="528"/>
        <v>11/1/2019</v>
      </c>
      <c r="X3382">
        <f t="shared" si="529"/>
        <v>1</v>
      </c>
      <c r="Y3382">
        <f t="shared" si="530"/>
        <v>69.089193999999992</v>
      </c>
      <c r="Z3382" t="str">
        <f t="shared" si="531"/>
        <v/>
      </c>
    </row>
    <row r="3383" spans="1:26" ht="13" hidden="1" x14ac:dyDescent="0.25">
      <c r="A3383" t="s">
        <v>6174</v>
      </c>
      <c r="B3383" t="s">
        <v>124</v>
      </c>
      <c r="C3383" t="s">
        <v>7</v>
      </c>
      <c r="D3383" s="46">
        <v>6.6699999999999995E-2</v>
      </c>
      <c r="E3383" s="2">
        <v>43799</v>
      </c>
      <c r="F3383" t="s">
        <v>6172</v>
      </c>
      <c r="G3383" s="16">
        <v>44378</v>
      </c>
      <c r="H3383" s="16">
        <v>44742</v>
      </c>
      <c r="I3383" s="3">
        <v>1035.82</v>
      </c>
      <c r="J3383" s="3">
        <v>-184.13</v>
      </c>
      <c r="K3383" s="3">
        <v>851.69</v>
      </c>
      <c r="Q3383" s="29">
        <f t="shared" si="522"/>
        <v>2</v>
      </c>
      <c r="R3383" s="29">
        <f t="shared" si="523"/>
        <v>7</v>
      </c>
      <c r="S3383" s="29">
        <f t="shared" si="524"/>
        <v>0</v>
      </c>
      <c r="T3383" s="30">
        <f t="shared" si="525"/>
        <v>1</v>
      </c>
      <c r="U3383" s="28">
        <f t="shared" si="526"/>
        <v>69.089193999999992</v>
      </c>
      <c r="V3383" t="str">
        <f t="shared" si="527"/>
        <v>No</v>
      </c>
      <c r="W3383" t="str">
        <f t="shared" si="528"/>
        <v>11/1/2019</v>
      </c>
      <c r="X3383">
        <f t="shared" si="529"/>
        <v>1</v>
      </c>
      <c r="Y3383">
        <f t="shared" si="530"/>
        <v>69.089193999999992</v>
      </c>
      <c r="Z3383" t="str">
        <f t="shared" si="531"/>
        <v/>
      </c>
    </row>
    <row r="3384" spans="1:26" ht="13" hidden="1" x14ac:dyDescent="0.25">
      <c r="A3384" t="s">
        <v>6175</v>
      </c>
      <c r="B3384" t="s">
        <v>124</v>
      </c>
      <c r="C3384" t="s">
        <v>7</v>
      </c>
      <c r="D3384" s="46">
        <v>6.6699999999999995E-2</v>
      </c>
      <c r="E3384" s="2">
        <v>43799</v>
      </c>
      <c r="F3384" t="s">
        <v>6172</v>
      </c>
      <c r="G3384" s="16">
        <v>44378</v>
      </c>
      <c r="H3384" s="16">
        <v>44742</v>
      </c>
      <c r="I3384" s="3">
        <v>1035.82</v>
      </c>
      <c r="J3384" s="3">
        <v>-184.13</v>
      </c>
      <c r="K3384" s="3">
        <v>851.69</v>
      </c>
      <c r="Q3384" s="29">
        <f t="shared" ref="Q3384:Q3447" si="532">DATEDIF(E3384,H3384,"Y")</f>
        <v>2</v>
      </c>
      <c r="R3384" s="29">
        <f t="shared" ref="R3384:R3447" si="533">DATEDIF(E3384,H3384,"YM")</f>
        <v>7</v>
      </c>
      <c r="S3384" s="29">
        <f t="shared" ref="S3384:S3447" si="534">DATEDIF(E3384,H3384,"MD")</f>
        <v>0</v>
      </c>
      <c r="T3384" s="30">
        <f t="shared" ref="T3384:T3447" si="535">IF(Q3384&gt;=1,1,R3384/12)</f>
        <v>1</v>
      </c>
      <c r="U3384" s="28">
        <f t="shared" ref="U3384:U3447" si="536">I3384*D3384*T3384</f>
        <v>69.089193999999992</v>
      </c>
      <c r="V3384" t="str">
        <f t="shared" si="527"/>
        <v>No</v>
      </c>
      <c r="W3384" t="str">
        <f t="shared" si="528"/>
        <v>11/1/2019</v>
      </c>
      <c r="X3384">
        <f t="shared" si="529"/>
        <v>1</v>
      </c>
      <c r="Y3384">
        <f t="shared" si="530"/>
        <v>69.089193999999992</v>
      </c>
      <c r="Z3384" t="str">
        <f t="shared" si="531"/>
        <v/>
      </c>
    </row>
    <row r="3385" spans="1:26" ht="13" hidden="1" x14ac:dyDescent="0.25">
      <c r="A3385" t="s">
        <v>6176</v>
      </c>
      <c r="B3385" t="s">
        <v>124</v>
      </c>
      <c r="C3385" t="s">
        <v>7</v>
      </c>
      <c r="D3385" s="46">
        <v>6.6699999999999995E-2</v>
      </c>
      <c r="E3385" s="2">
        <v>43799</v>
      </c>
      <c r="F3385" t="s">
        <v>6172</v>
      </c>
      <c r="G3385" s="16">
        <v>44378</v>
      </c>
      <c r="H3385" s="16">
        <v>44742</v>
      </c>
      <c r="I3385" s="3">
        <v>1035.82</v>
      </c>
      <c r="J3385" s="3">
        <v>-184.13</v>
      </c>
      <c r="K3385" s="3">
        <v>851.69</v>
      </c>
      <c r="Q3385" s="29">
        <f t="shared" si="532"/>
        <v>2</v>
      </c>
      <c r="R3385" s="29">
        <f t="shared" si="533"/>
        <v>7</v>
      </c>
      <c r="S3385" s="29">
        <f t="shared" si="534"/>
        <v>0</v>
      </c>
      <c r="T3385" s="30">
        <f t="shared" si="535"/>
        <v>1</v>
      </c>
      <c r="U3385" s="28">
        <f t="shared" si="536"/>
        <v>69.089193999999992</v>
      </c>
      <c r="V3385" t="str">
        <f t="shared" si="527"/>
        <v>No</v>
      </c>
      <c r="W3385" t="str">
        <f t="shared" si="528"/>
        <v>11/1/2019</v>
      </c>
      <c r="X3385">
        <f t="shared" si="529"/>
        <v>1</v>
      </c>
      <c r="Y3385">
        <f t="shared" si="530"/>
        <v>69.089193999999992</v>
      </c>
      <c r="Z3385" t="str">
        <f t="shared" si="531"/>
        <v/>
      </c>
    </row>
    <row r="3386" spans="1:26" ht="13" hidden="1" x14ac:dyDescent="0.25">
      <c r="A3386" t="s">
        <v>6177</v>
      </c>
      <c r="B3386" t="s">
        <v>124</v>
      </c>
      <c r="C3386" t="s">
        <v>7</v>
      </c>
      <c r="D3386" s="46">
        <v>6.6699999999999995E-2</v>
      </c>
      <c r="E3386" s="2">
        <v>43799</v>
      </c>
      <c r="F3386" t="s">
        <v>6178</v>
      </c>
      <c r="G3386" s="16">
        <v>44378</v>
      </c>
      <c r="H3386" s="16">
        <v>44742</v>
      </c>
      <c r="I3386" s="3">
        <v>1035.82</v>
      </c>
      <c r="J3386" s="3">
        <v>-184.13</v>
      </c>
      <c r="K3386" s="3">
        <v>851.69</v>
      </c>
      <c r="Q3386" s="29">
        <f t="shared" si="532"/>
        <v>2</v>
      </c>
      <c r="R3386" s="29">
        <f t="shared" si="533"/>
        <v>7</v>
      </c>
      <c r="S3386" s="29">
        <f t="shared" si="534"/>
        <v>0</v>
      </c>
      <c r="T3386" s="30">
        <f t="shared" si="535"/>
        <v>1</v>
      </c>
      <c r="U3386" s="28">
        <f t="shared" si="536"/>
        <v>69.089193999999992</v>
      </c>
      <c r="V3386" t="str">
        <f t="shared" si="527"/>
        <v>No</v>
      </c>
      <c r="W3386" t="str">
        <f t="shared" si="528"/>
        <v>11/1/2019</v>
      </c>
      <c r="X3386">
        <f t="shared" si="529"/>
        <v>1</v>
      </c>
      <c r="Y3386">
        <f t="shared" si="530"/>
        <v>69.089193999999992</v>
      </c>
      <c r="Z3386" t="str">
        <f t="shared" si="531"/>
        <v/>
      </c>
    </row>
    <row r="3387" spans="1:26" ht="13" hidden="1" x14ac:dyDescent="0.25">
      <c r="A3387" t="s">
        <v>6179</v>
      </c>
      <c r="B3387" t="s">
        <v>124</v>
      </c>
      <c r="C3387" t="s">
        <v>7</v>
      </c>
      <c r="D3387" s="46">
        <v>6.6699999999999995E-2</v>
      </c>
      <c r="E3387" s="2">
        <v>43799</v>
      </c>
      <c r="F3387" t="s">
        <v>6172</v>
      </c>
      <c r="G3387" s="16">
        <v>44378</v>
      </c>
      <c r="H3387" s="16">
        <v>44742</v>
      </c>
      <c r="I3387" s="3">
        <v>1035.82</v>
      </c>
      <c r="J3387" s="3">
        <v>-184.13</v>
      </c>
      <c r="K3387" s="3">
        <v>851.69</v>
      </c>
      <c r="Q3387" s="29">
        <f t="shared" si="532"/>
        <v>2</v>
      </c>
      <c r="R3387" s="29">
        <f t="shared" si="533"/>
        <v>7</v>
      </c>
      <c r="S3387" s="29">
        <f t="shared" si="534"/>
        <v>0</v>
      </c>
      <c r="T3387" s="30">
        <f t="shared" si="535"/>
        <v>1</v>
      </c>
      <c r="U3387" s="28">
        <f t="shared" si="536"/>
        <v>69.089193999999992</v>
      </c>
      <c r="V3387" t="str">
        <f t="shared" si="527"/>
        <v>No</v>
      </c>
      <c r="W3387" t="str">
        <f t="shared" si="528"/>
        <v>11/1/2019</v>
      </c>
      <c r="X3387">
        <f t="shared" si="529"/>
        <v>1</v>
      </c>
      <c r="Y3387">
        <f t="shared" si="530"/>
        <v>69.089193999999992</v>
      </c>
      <c r="Z3387" t="str">
        <f t="shared" si="531"/>
        <v/>
      </c>
    </row>
    <row r="3388" spans="1:26" ht="13" hidden="1" x14ac:dyDescent="0.25">
      <c r="A3388" t="s">
        <v>6180</v>
      </c>
      <c r="B3388" t="s">
        <v>124</v>
      </c>
      <c r="C3388" t="s">
        <v>7</v>
      </c>
      <c r="D3388" s="46">
        <v>6.6699999999999995E-2</v>
      </c>
      <c r="E3388" s="2">
        <v>43799</v>
      </c>
      <c r="F3388" t="s">
        <v>6172</v>
      </c>
      <c r="G3388" s="16">
        <v>44378</v>
      </c>
      <c r="H3388" s="16">
        <v>44742</v>
      </c>
      <c r="I3388" s="3">
        <v>1035.82</v>
      </c>
      <c r="J3388" s="3">
        <v>-184.13</v>
      </c>
      <c r="K3388" s="3">
        <v>851.69</v>
      </c>
      <c r="Q3388" s="29">
        <f t="shared" si="532"/>
        <v>2</v>
      </c>
      <c r="R3388" s="29">
        <f t="shared" si="533"/>
        <v>7</v>
      </c>
      <c r="S3388" s="29">
        <f t="shared" si="534"/>
        <v>0</v>
      </c>
      <c r="T3388" s="30">
        <f t="shared" si="535"/>
        <v>1</v>
      </c>
      <c r="U3388" s="28">
        <f t="shared" si="536"/>
        <v>69.089193999999992</v>
      </c>
      <c r="V3388" t="str">
        <f t="shared" si="527"/>
        <v>No</v>
      </c>
      <c r="W3388" t="str">
        <f t="shared" si="528"/>
        <v>11/1/2019</v>
      </c>
      <c r="X3388">
        <f t="shared" si="529"/>
        <v>1</v>
      </c>
      <c r="Y3388">
        <f t="shared" si="530"/>
        <v>69.089193999999992</v>
      </c>
      <c r="Z3388" t="str">
        <f t="shared" si="531"/>
        <v/>
      </c>
    </row>
    <row r="3389" spans="1:26" ht="13" hidden="1" x14ac:dyDescent="0.25">
      <c r="A3389" t="s">
        <v>6181</v>
      </c>
      <c r="B3389" t="s">
        <v>124</v>
      </c>
      <c r="C3389" t="s">
        <v>7</v>
      </c>
      <c r="D3389" s="46">
        <v>6.6699999999999995E-2</v>
      </c>
      <c r="E3389" s="2">
        <v>43799</v>
      </c>
      <c r="F3389" t="s">
        <v>6172</v>
      </c>
      <c r="G3389" s="16">
        <v>44378</v>
      </c>
      <c r="H3389" s="16">
        <v>44742</v>
      </c>
      <c r="I3389" s="3">
        <v>1035.82</v>
      </c>
      <c r="J3389" s="3">
        <v>-184.13</v>
      </c>
      <c r="K3389" s="3">
        <v>851.69</v>
      </c>
      <c r="Q3389" s="29">
        <f t="shared" si="532"/>
        <v>2</v>
      </c>
      <c r="R3389" s="29">
        <f t="shared" si="533"/>
        <v>7</v>
      </c>
      <c r="S3389" s="29">
        <f t="shared" si="534"/>
        <v>0</v>
      </c>
      <c r="T3389" s="30">
        <f t="shared" si="535"/>
        <v>1</v>
      </c>
      <c r="U3389" s="28">
        <f t="shared" si="536"/>
        <v>69.089193999999992</v>
      </c>
      <c r="V3389" t="str">
        <f t="shared" si="527"/>
        <v>No</v>
      </c>
      <c r="W3389" t="str">
        <f t="shared" si="528"/>
        <v>11/1/2019</v>
      </c>
      <c r="X3389">
        <f t="shared" si="529"/>
        <v>1</v>
      </c>
      <c r="Y3389">
        <f t="shared" si="530"/>
        <v>69.089193999999992</v>
      </c>
      <c r="Z3389" t="str">
        <f t="shared" si="531"/>
        <v/>
      </c>
    </row>
    <row r="3390" spans="1:26" ht="13" hidden="1" x14ac:dyDescent="0.25">
      <c r="A3390" t="s">
        <v>6182</v>
      </c>
      <c r="B3390" t="s">
        <v>124</v>
      </c>
      <c r="C3390" t="s">
        <v>7</v>
      </c>
      <c r="D3390" s="46">
        <v>6.6699999999999995E-2</v>
      </c>
      <c r="E3390" s="2">
        <v>43799</v>
      </c>
      <c r="F3390" t="s">
        <v>6172</v>
      </c>
      <c r="G3390" s="16">
        <v>44378</v>
      </c>
      <c r="H3390" s="16">
        <v>44742</v>
      </c>
      <c r="I3390" s="3">
        <v>1035.82</v>
      </c>
      <c r="J3390" s="3">
        <v>-184.13</v>
      </c>
      <c r="K3390" s="3">
        <v>851.69</v>
      </c>
      <c r="Q3390" s="29">
        <f t="shared" si="532"/>
        <v>2</v>
      </c>
      <c r="R3390" s="29">
        <f t="shared" si="533"/>
        <v>7</v>
      </c>
      <c r="S3390" s="29">
        <f t="shared" si="534"/>
        <v>0</v>
      </c>
      <c r="T3390" s="30">
        <f t="shared" si="535"/>
        <v>1</v>
      </c>
      <c r="U3390" s="28">
        <f t="shared" si="536"/>
        <v>69.089193999999992</v>
      </c>
      <c r="V3390" t="str">
        <f t="shared" si="527"/>
        <v>No</v>
      </c>
      <c r="W3390" t="str">
        <f t="shared" si="528"/>
        <v>11/1/2019</v>
      </c>
      <c r="X3390">
        <f t="shared" si="529"/>
        <v>1</v>
      </c>
      <c r="Y3390">
        <f t="shared" si="530"/>
        <v>69.089193999999992</v>
      </c>
      <c r="Z3390" t="str">
        <f t="shared" si="531"/>
        <v/>
      </c>
    </row>
    <row r="3391" spans="1:26" ht="13" hidden="1" x14ac:dyDescent="0.25">
      <c r="A3391" t="s">
        <v>6183</v>
      </c>
      <c r="B3391" t="s">
        <v>124</v>
      </c>
      <c r="C3391" t="s">
        <v>7</v>
      </c>
      <c r="D3391" s="46">
        <v>6.6699999999999995E-2</v>
      </c>
      <c r="E3391" s="2">
        <v>43799</v>
      </c>
      <c r="F3391" t="s">
        <v>6172</v>
      </c>
      <c r="G3391" s="16">
        <v>44378</v>
      </c>
      <c r="H3391" s="16">
        <v>44742</v>
      </c>
      <c r="I3391" s="3">
        <v>1035.82</v>
      </c>
      <c r="J3391" s="3">
        <v>-184.13</v>
      </c>
      <c r="K3391" s="3">
        <v>851.69</v>
      </c>
      <c r="Q3391" s="29">
        <f t="shared" si="532"/>
        <v>2</v>
      </c>
      <c r="R3391" s="29">
        <f t="shared" si="533"/>
        <v>7</v>
      </c>
      <c r="S3391" s="29">
        <f t="shared" si="534"/>
        <v>0</v>
      </c>
      <c r="T3391" s="30">
        <f t="shared" si="535"/>
        <v>1</v>
      </c>
      <c r="U3391" s="28">
        <f t="shared" si="536"/>
        <v>69.089193999999992</v>
      </c>
      <c r="V3391" t="str">
        <f t="shared" si="527"/>
        <v>No</v>
      </c>
      <c r="W3391" t="str">
        <f t="shared" si="528"/>
        <v>11/1/2019</v>
      </c>
      <c r="X3391">
        <f t="shared" si="529"/>
        <v>1</v>
      </c>
      <c r="Y3391">
        <f t="shared" si="530"/>
        <v>69.089193999999992</v>
      </c>
      <c r="Z3391" t="str">
        <f t="shared" si="531"/>
        <v/>
      </c>
    </row>
    <row r="3392" spans="1:26" ht="13" hidden="1" x14ac:dyDescent="0.25">
      <c r="A3392" t="s">
        <v>6184</v>
      </c>
      <c r="B3392" t="s">
        <v>124</v>
      </c>
      <c r="C3392" t="s">
        <v>7</v>
      </c>
      <c r="D3392" s="46">
        <v>6.6699999999999995E-2</v>
      </c>
      <c r="E3392" s="2">
        <v>43799</v>
      </c>
      <c r="F3392" t="s">
        <v>6172</v>
      </c>
      <c r="G3392" s="16">
        <v>44378</v>
      </c>
      <c r="H3392" s="16">
        <v>44742</v>
      </c>
      <c r="I3392" s="3">
        <v>1035.82</v>
      </c>
      <c r="J3392" s="3">
        <v>-184.13</v>
      </c>
      <c r="K3392" s="3">
        <v>851.69</v>
      </c>
      <c r="Q3392" s="29">
        <f t="shared" si="532"/>
        <v>2</v>
      </c>
      <c r="R3392" s="29">
        <f t="shared" si="533"/>
        <v>7</v>
      </c>
      <c r="S3392" s="29">
        <f t="shared" si="534"/>
        <v>0</v>
      </c>
      <c r="T3392" s="30">
        <f t="shared" si="535"/>
        <v>1</v>
      </c>
      <c r="U3392" s="28">
        <f t="shared" si="536"/>
        <v>69.089193999999992</v>
      </c>
      <c r="V3392" t="str">
        <f t="shared" si="527"/>
        <v>No</v>
      </c>
      <c r="W3392" t="str">
        <f t="shared" si="528"/>
        <v>11/1/2019</v>
      </c>
      <c r="X3392">
        <f t="shared" si="529"/>
        <v>1</v>
      </c>
      <c r="Y3392">
        <f t="shared" si="530"/>
        <v>69.089193999999992</v>
      </c>
      <c r="Z3392" t="str">
        <f t="shared" si="531"/>
        <v/>
      </c>
    </row>
    <row r="3393" spans="1:26" ht="13" hidden="1" x14ac:dyDescent="0.25">
      <c r="A3393" t="s">
        <v>6185</v>
      </c>
      <c r="B3393" t="s">
        <v>124</v>
      </c>
      <c r="C3393" t="s">
        <v>7</v>
      </c>
      <c r="D3393" s="46">
        <v>6.6699999999999995E-2</v>
      </c>
      <c r="E3393" s="2">
        <v>43799</v>
      </c>
      <c r="F3393" t="s">
        <v>6172</v>
      </c>
      <c r="G3393" s="16">
        <v>44378</v>
      </c>
      <c r="H3393" s="16">
        <v>44742</v>
      </c>
      <c r="I3393" s="3">
        <v>1035.82</v>
      </c>
      <c r="J3393" s="3">
        <v>-184.13</v>
      </c>
      <c r="K3393" s="3">
        <v>851.69</v>
      </c>
      <c r="Q3393" s="29">
        <f t="shared" si="532"/>
        <v>2</v>
      </c>
      <c r="R3393" s="29">
        <f t="shared" si="533"/>
        <v>7</v>
      </c>
      <c r="S3393" s="29">
        <f t="shared" si="534"/>
        <v>0</v>
      </c>
      <c r="T3393" s="30">
        <f t="shared" si="535"/>
        <v>1</v>
      </c>
      <c r="U3393" s="28">
        <f t="shared" si="536"/>
        <v>69.089193999999992</v>
      </c>
      <c r="V3393" t="str">
        <f t="shared" si="527"/>
        <v>No</v>
      </c>
      <c r="W3393" t="str">
        <f t="shared" si="528"/>
        <v>11/1/2019</v>
      </c>
      <c r="X3393">
        <f t="shared" si="529"/>
        <v>1</v>
      </c>
      <c r="Y3393">
        <f t="shared" si="530"/>
        <v>69.089193999999992</v>
      </c>
      <c r="Z3393" t="str">
        <f t="shared" si="531"/>
        <v/>
      </c>
    </row>
    <row r="3394" spans="1:26" ht="13" hidden="1" x14ac:dyDescent="0.25">
      <c r="A3394" t="s">
        <v>6186</v>
      </c>
      <c r="B3394" t="s">
        <v>124</v>
      </c>
      <c r="C3394" t="s">
        <v>7</v>
      </c>
      <c r="D3394" s="46">
        <v>6.6699999999999995E-2</v>
      </c>
      <c r="E3394" s="2">
        <v>43799</v>
      </c>
      <c r="F3394" t="s">
        <v>6172</v>
      </c>
      <c r="G3394" s="16">
        <v>44378</v>
      </c>
      <c r="H3394" s="16">
        <v>44742</v>
      </c>
      <c r="I3394" s="3">
        <v>1035.82</v>
      </c>
      <c r="J3394" s="3">
        <v>-184.13</v>
      </c>
      <c r="K3394" s="3">
        <v>851.69</v>
      </c>
      <c r="Q3394" s="29">
        <f t="shared" si="532"/>
        <v>2</v>
      </c>
      <c r="R3394" s="29">
        <f t="shared" si="533"/>
        <v>7</v>
      </c>
      <c r="S3394" s="29">
        <f t="shared" si="534"/>
        <v>0</v>
      </c>
      <c r="T3394" s="30">
        <f t="shared" si="535"/>
        <v>1</v>
      </c>
      <c r="U3394" s="28">
        <f t="shared" si="536"/>
        <v>69.089193999999992</v>
      </c>
      <c r="V3394" t="str">
        <f t="shared" si="527"/>
        <v>No</v>
      </c>
      <c r="W3394" t="str">
        <f t="shared" si="528"/>
        <v>11/1/2019</v>
      </c>
      <c r="X3394">
        <f t="shared" si="529"/>
        <v>1</v>
      </c>
      <c r="Y3394">
        <f t="shared" si="530"/>
        <v>69.089193999999992</v>
      </c>
      <c r="Z3394" t="str">
        <f t="shared" si="531"/>
        <v/>
      </c>
    </row>
    <row r="3395" spans="1:26" ht="13" hidden="1" x14ac:dyDescent="0.25">
      <c r="A3395" t="s">
        <v>6187</v>
      </c>
      <c r="B3395" t="s">
        <v>124</v>
      </c>
      <c r="C3395" t="s">
        <v>7</v>
      </c>
      <c r="D3395" s="46">
        <v>6.6699999999999995E-2</v>
      </c>
      <c r="E3395" s="2">
        <v>43799</v>
      </c>
      <c r="F3395" t="s">
        <v>6172</v>
      </c>
      <c r="G3395" s="16">
        <v>44378</v>
      </c>
      <c r="H3395" s="16">
        <v>44742</v>
      </c>
      <c r="I3395" s="3">
        <v>1035.82</v>
      </c>
      <c r="J3395" s="3">
        <v>-184.13</v>
      </c>
      <c r="K3395" s="3">
        <v>851.69</v>
      </c>
      <c r="Q3395" s="29">
        <f t="shared" si="532"/>
        <v>2</v>
      </c>
      <c r="R3395" s="29">
        <f t="shared" si="533"/>
        <v>7</v>
      </c>
      <c r="S3395" s="29">
        <f t="shared" si="534"/>
        <v>0</v>
      </c>
      <c r="T3395" s="30">
        <f t="shared" si="535"/>
        <v>1</v>
      </c>
      <c r="U3395" s="28">
        <f t="shared" si="536"/>
        <v>69.089193999999992</v>
      </c>
      <c r="V3395" t="str">
        <f t="shared" si="527"/>
        <v>No</v>
      </c>
      <c r="W3395" t="str">
        <f t="shared" si="528"/>
        <v>11/1/2019</v>
      </c>
      <c r="X3395">
        <f t="shared" si="529"/>
        <v>1</v>
      </c>
      <c r="Y3395">
        <f t="shared" si="530"/>
        <v>69.089193999999992</v>
      </c>
      <c r="Z3395" t="str">
        <f t="shared" si="531"/>
        <v/>
      </c>
    </row>
    <row r="3396" spans="1:26" ht="13" hidden="1" x14ac:dyDescent="0.25">
      <c r="A3396" t="s">
        <v>6188</v>
      </c>
      <c r="B3396" t="s">
        <v>124</v>
      </c>
      <c r="C3396" t="s">
        <v>7</v>
      </c>
      <c r="D3396" s="46">
        <v>6.6699999999999995E-2</v>
      </c>
      <c r="E3396" s="2">
        <v>43799</v>
      </c>
      <c r="F3396" t="s">
        <v>6172</v>
      </c>
      <c r="G3396" s="16">
        <v>44378</v>
      </c>
      <c r="H3396" s="16">
        <v>44742</v>
      </c>
      <c r="I3396" s="3">
        <v>1035.82</v>
      </c>
      <c r="J3396" s="3">
        <v>-184.13</v>
      </c>
      <c r="K3396" s="3">
        <v>851.69</v>
      </c>
      <c r="Q3396" s="29">
        <f t="shared" si="532"/>
        <v>2</v>
      </c>
      <c r="R3396" s="29">
        <f t="shared" si="533"/>
        <v>7</v>
      </c>
      <c r="S3396" s="29">
        <f t="shared" si="534"/>
        <v>0</v>
      </c>
      <c r="T3396" s="30">
        <f t="shared" si="535"/>
        <v>1</v>
      </c>
      <c r="U3396" s="28">
        <f t="shared" si="536"/>
        <v>69.089193999999992</v>
      </c>
      <c r="V3396" t="str">
        <f t="shared" si="527"/>
        <v>No</v>
      </c>
      <c r="W3396" t="str">
        <f t="shared" si="528"/>
        <v>11/1/2019</v>
      </c>
      <c r="X3396">
        <f t="shared" si="529"/>
        <v>1</v>
      </c>
      <c r="Y3396">
        <f t="shared" si="530"/>
        <v>69.089193999999992</v>
      </c>
      <c r="Z3396" t="str">
        <f t="shared" si="531"/>
        <v/>
      </c>
    </row>
    <row r="3397" spans="1:26" ht="13" hidden="1" x14ac:dyDescent="0.25">
      <c r="A3397" t="s">
        <v>6189</v>
      </c>
      <c r="B3397" t="s">
        <v>124</v>
      </c>
      <c r="C3397" t="s">
        <v>7</v>
      </c>
      <c r="D3397" s="46">
        <v>6.6699999999999995E-2</v>
      </c>
      <c r="E3397" s="2">
        <v>43799</v>
      </c>
      <c r="F3397" t="s">
        <v>6172</v>
      </c>
      <c r="G3397" s="16">
        <v>44378</v>
      </c>
      <c r="H3397" s="16">
        <v>44742</v>
      </c>
      <c r="I3397" s="3">
        <v>1035.82</v>
      </c>
      <c r="J3397" s="3">
        <v>-184.13</v>
      </c>
      <c r="K3397" s="3">
        <v>851.69</v>
      </c>
      <c r="Q3397" s="29">
        <f t="shared" si="532"/>
        <v>2</v>
      </c>
      <c r="R3397" s="29">
        <f t="shared" si="533"/>
        <v>7</v>
      </c>
      <c r="S3397" s="29">
        <f t="shared" si="534"/>
        <v>0</v>
      </c>
      <c r="T3397" s="30">
        <f t="shared" si="535"/>
        <v>1</v>
      </c>
      <c r="U3397" s="28">
        <f t="shared" si="536"/>
        <v>69.089193999999992</v>
      </c>
      <c r="V3397" t="str">
        <f t="shared" si="527"/>
        <v>No</v>
      </c>
      <c r="W3397" t="str">
        <f t="shared" si="528"/>
        <v>11/1/2019</v>
      </c>
      <c r="X3397">
        <f t="shared" si="529"/>
        <v>1</v>
      </c>
      <c r="Y3397">
        <f t="shared" si="530"/>
        <v>69.089193999999992</v>
      </c>
      <c r="Z3397" t="str">
        <f t="shared" si="531"/>
        <v/>
      </c>
    </row>
    <row r="3398" spans="1:26" ht="13" hidden="1" x14ac:dyDescent="0.25">
      <c r="A3398" t="s">
        <v>6190</v>
      </c>
      <c r="B3398" t="s">
        <v>124</v>
      </c>
      <c r="C3398" t="s">
        <v>7</v>
      </c>
      <c r="D3398" s="46">
        <v>6.6699999999999995E-2</v>
      </c>
      <c r="E3398" s="2">
        <v>43799</v>
      </c>
      <c r="F3398" t="s">
        <v>6172</v>
      </c>
      <c r="G3398" s="16">
        <v>44378</v>
      </c>
      <c r="H3398" s="16">
        <v>44742</v>
      </c>
      <c r="I3398" s="3">
        <v>1035.82</v>
      </c>
      <c r="J3398" s="3">
        <v>-184.13</v>
      </c>
      <c r="K3398" s="3">
        <v>851.69</v>
      </c>
      <c r="Q3398" s="29">
        <f t="shared" si="532"/>
        <v>2</v>
      </c>
      <c r="R3398" s="29">
        <f t="shared" si="533"/>
        <v>7</v>
      </c>
      <c r="S3398" s="29">
        <f t="shared" si="534"/>
        <v>0</v>
      </c>
      <c r="T3398" s="30">
        <f t="shared" si="535"/>
        <v>1</v>
      </c>
      <c r="U3398" s="28">
        <f t="shared" si="536"/>
        <v>69.089193999999992</v>
      </c>
      <c r="V3398" t="str">
        <f t="shared" si="527"/>
        <v>No</v>
      </c>
      <c r="W3398" t="str">
        <f t="shared" si="528"/>
        <v>11/1/2019</v>
      </c>
      <c r="X3398">
        <f t="shared" si="529"/>
        <v>1</v>
      </c>
      <c r="Y3398">
        <f t="shared" si="530"/>
        <v>69.089193999999992</v>
      </c>
      <c r="Z3398" t="str">
        <f t="shared" si="531"/>
        <v/>
      </c>
    </row>
    <row r="3399" spans="1:26" ht="13" hidden="1" x14ac:dyDescent="0.25">
      <c r="A3399" t="s">
        <v>6191</v>
      </c>
      <c r="B3399" t="s">
        <v>124</v>
      </c>
      <c r="C3399" t="s">
        <v>7</v>
      </c>
      <c r="D3399" s="46">
        <v>6.6699999999999995E-2</v>
      </c>
      <c r="E3399" s="2">
        <v>43799</v>
      </c>
      <c r="F3399" t="s">
        <v>6172</v>
      </c>
      <c r="G3399" s="16">
        <v>44378</v>
      </c>
      <c r="H3399" s="16">
        <v>44742</v>
      </c>
      <c r="I3399" s="3">
        <v>1035.82</v>
      </c>
      <c r="J3399" s="3">
        <v>-184.13</v>
      </c>
      <c r="K3399" s="3">
        <v>851.69</v>
      </c>
      <c r="Q3399" s="29">
        <f t="shared" si="532"/>
        <v>2</v>
      </c>
      <c r="R3399" s="29">
        <f t="shared" si="533"/>
        <v>7</v>
      </c>
      <c r="S3399" s="29">
        <f t="shared" si="534"/>
        <v>0</v>
      </c>
      <c r="T3399" s="30">
        <f t="shared" si="535"/>
        <v>1</v>
      </c>
      <c r="U3399" s="28">
        <f t="shared" si="536"/>
        <v>69.089193999999992</v>
      </c>
      <c r="V3399" t="str">
        <f t="shared" si="527"/>
        <v>No</v>
      </c>
      <c r="W3399" t="str">
        <f t="shared" si="528"/>
        <v>11/1/2019</v>
      </c>
      <c r="X3399">
        <f t="shared" si="529"/>
        <v>1</v>
      </c>
      <c r="Y3399">
        <f t="shared" si="530"/>
        <v>69.089193999999992</v>
      </c>
      <c r="Z3399" t="str">
        <f t="shared" si="531"/>
        <v/>
      </c>
    </row>
    <row r="3400" spans="1:26" ht="13" hidden="1" x14ac:dyDescent="0.25">
      <c r="A3400" t="s">
        <v>6192</v>
      </c>
      <c r="B3400" t="s">
        <v>124</v>
      </c>
      <c r="C3400" t="s">
        <v>7</v>
      </c>
      <c r="D3400" s="46">
        <v>6.6699999999999995E-2</v>
      </c>
      <c r="E3400" s="2">
        <v>43799</v>
      </c>
      <c r="F3400" t="s">
        <v>6172</v>
      </c>
      <c r="G3400" s="16">
        <v>44378</v>
      </c>
      <c r="H3400" s="16">
        <v>44742</v>
      </c>
      <c r="I3400" s="3">
        <v>1035.82</v>
      </c>
      <c r="J3400" s="3">
        <v>-184.13</v>
      </c>
      <c r="K3400" s="3">
        <v>851.69</v>
      </c>
      <c r="Q3400" s="29">
        <f t="shared" si="532"/>
        <v>2</v>
      </c>
      <c r="R3400" s="29">
        <f t="shared" si="533"/>
        <v>7</v>
      </c>
      <c r="S3400" s="29">
        <f t="shared" si="534"/>
        <v>0</v>
      </c>
      <c r="T3400" s="30">
        <f t="shared" si="535"/>
        <v>1</v>
      </c>
      <c r="U3400" s="28">
        <f t="shared" si="536"/>
        <v>69.089193999999992</v>
      </c>
      <c r="V3400" t="str">
        <f t="shared" si="527"/>
        <v>No</v>
      </c>
      <c r="W3400" t="str">
        <f t="shared" si="528"/>
        <v>11/1/2019</v>
      </c>
      <c r="X3400">
        <f t="shared" si="529"/>
        <v>1</v>
      </c>
      <c r="Y3400">
        <f t="shared" si="530"/>
        <v>69.089193999999992</v>
      </c>
      <c r="Z3400" t="str">
        <f t="shared" si="531"/>
        <v/>
      </c>
    </row>
    <row r="3401" spans="1:26" ht="13" hidden="1" x14ac:dyDescent="0.25">
      <c r="A3401" t="s">
        <v>6193</v>
      </c>
      <c r="B3401" t="s">
        <v>124</v>
      </c>
      <c r="C3401" t="s">
        <v>7</v>
      </c>
      <c r="D3401" s="46">
        <v>6.6699999999999995E-2</v>
      </c>
      <c r="E3401" s="2">
        <v>43799</v>
      </c>
      <c r="F3401" t="s">
        <v>6172</v>
      </c>
      <c r="G3401" s="16">
        <v>44378</v>
      </c>
      <c r="H3401" s="16">
        <v>44742</v>
      </c>
      <c r="I3401" s="3">
        <v>1035.82</v>
      </c>
      <c r="J3401" s="3">
        <v>-184.13</v>
      </c>
      <c r="K3401" s="3">
        <v>851.69</v>
      </c>
      <c r="Q3401" s="29">
        <f t="shared" si="532"/>
        <v>2</v>
      </c>
      <c r="R3401" s="29">
        <f t="shared" si="533"/>
        <v>7</v>
      </c>
      <c r="S3401" s="29">
        <f t="shared" si="534"/>
        <v>0</v>
      </c>
      <c r="T3401" s="30">
        <f t="shared" si="535"/>
        <v>1</v>
      </c>
      <c r="U3401" s="28">
        <f t="shared" si="536"/>
        <v>69.089193999999992</v>
      </c>
      <c r="V3401" t="str">
        <f t="shared" si="527"/>
        <v>No</v>
      </c>
      <c r="W3401" t="str">
        <f t="shared" si="528"/>
        <v>11/1/2019</v>
      </c>
      <c r="X3401">
        <f t="shared" si="529"/>
        <v>1</v>
      </c>
      <c r="Y3401">
        <f t="shared" si="530"/>
        <v>69.089193999999992</v>
      </c>
      <c r="Z3401" t="str">
        <f t="shared" si="531"/>
        <v/>
      </c>
    </row>
    <row r="3402" spans="1:26" ht="13" hidden="1" x14ac:dyDescent="0.25">
      <c r="A3402" t="s">
        <v>6194</v>
      </c>
      <c r="B3402" t="s">
        <v>124</v>
      </c>
      <c r="C3402" t="s">
        <v>7</v>
      </c>
      <c r="D3402" s="46">
        <v>6.6699999999999995E-2</v>
      </c>
      <c r="E3402" s="2">
        <v>43799</v>
      </c>
      <c r="F3402" t="s">
        <v>6172</v>
      </c>
      <c r="G3402" s="16">
        <v>44378</v>
      </c>
      <c r="H3402" s="16">
        <v>44742</v>
      </c>
      <c r="I3402" s="3">
        <v>1035.82</v>
      </c>
      <c r="J3402" s="3">
        <v>-184.13</v>
      </c>
      <c r="K3402" s="3">
        <v>851.69</v>
      </c>
      <c r="Q3402" s="29">
        <f t="shared" si="532"/>
        <v>2</v>
      </c>
      <c r="R3402" s="29">
        <f t="shared" si="533"/>
        <v>7</v>
      </c>
      <c r="S3402" s="29">
        <f t="shared" si="534"/>
        <v>0</v>
      </c>
      <c r="T3402" s="30">
        <f t="shared" si="535"/>
        <v>1</v>
      </c>
      <c r="U3402" s="28">
        <f t="shared" si="536"/>
        <v>69.089193999999992</v>
      </c>
      <c r="V3402" t="str">
        <f t="shared" si="527"/>
        <v>No</v>
      </c>
      <c r="W3402" t="str">
        <f t="shared" si="528"/>
        <v>11/1/2019</v>
      </c>
      <c r="X3402">
        <f t="shared" si="529"/>
        <v>1</v>
      </c>
      <c r="Y3402">
        <f t="shared" si="530"/>
        <v>69.089193999999992</v>
      </c>
      <c r="Z3402" t="str">
        <f t="shared" si="531"/>
        <v/>
      </c>
    </row>
    <row r="3403" spans="1:26" ht="13" hidden="1" x14ac:dyDescent="0.25">
      <c r="A3403" t="s">
        <v>6195</v>
      </c>
      <c r="B3403" t="s">
        <v>124</v>
      </c>
      <c r="C3403" t="s">
        <v>7</v>
      </c>
      <c r="D3403" s="46">
        <v>6.6699999999999995E-2</v>
      </c>
      <c r="E3403" s="2">
        <v>43799</v>
      </c>
      <c r="F3403" t="s">
        <v>6172</v>
      </c>
      <c r="G3403" s="16">
        <v>44378</v>
      </c>
      <c r="H3403" s="16">
        <v>44742</v>
      </c>
      <c r="I3403" s="3">
        <v>1035.82</v>
      </c>
      <c r="J3403" s="3">
        <v>-184.13</v>
      </c>
      <c r="K3403" s="3">
        <v>851.69</v>
      </c>
      <c r="Q3403" s="29">
        <f t="shared" si="532"/>
        <v>2</v>
      </c>
      <c r="R3403" s="29">
        <f t="shared" si="533"/>
        <v>7</v>
      </c>
      <c r="S3403" s="29">
        <f t="shared" si="534"/>
        <v>0</v>
      </c>
      <c r="T3403" s="30">
        <f t="shared" si="535"/>
        <v>1</v>
      </c>
      <c r="U3403" s="28">
        <f t="shared" si="536"/>
        <v>69.089193999999992</v>
      </c>
      <c r="V3403" t="str">
        <f t="shared" si="527"/>
        <v>No</v>
      </c>
      <c r="W3403" t="str">
        <f t="shared" si="528"/>
        <v>11/1/2019</v>
      </c>
      <c r="X3403">
        <f t="shared" si="529"/>
        <v>1</v>
      </c>
      <c r="Y3403">
        <f t="shared" si="530"/>
        <v>69.089193999999992</v>
      </c>
      <c r="Z3403" t="str">
        <f t="shared" si="531"/>
        <v/>
      </c>
    </row>
    <row r="3404" spans="1:26" ht="13" hidden="1" x14ac:dyDescent="0.25">
      <c r="A3404" t="s">
        <v>6196</v>
      </c>
      <c r="B3404" t="s">
        <v>124</v>
      </c>
      <c r="C3404" t="s">
        <v>7</v>
      </c>
      <c r="D3404" s="46">
        <v>6.6699999999999995E-2</v>
      </c>
      <c r="E3404" s="2">
        <v>43799</v>
      </c>
      <c r="F3404" t="s">
        <v>6172</v>
      </c>
      <c r="G3404" s="16">
        <v>44378</v>
      </c>
      <c r="H3404" s="16">
        <v>44742</v>
      </c>
      <c r="I3404" s="3">
        <v>1035.82</v>
      </c>
      <c r="J3404" s="3">
        <v>-184.13</v>
      </c>
      <c r="K3404" s="3">
        <v>851.69</v>
      </c>
      <c r="Q3404" s="29">
        <f t="shared" si="532"/>
        <v>2</v>
      </c>
      <c r="R3404" s="29">
        <f t="shared" si="533"/>
        <v>7</v>
      </c>
      <c r="S3404" s="29">
        <f t="shared" si="534"/>
        <v>0</v>
      </c>
      <c r="T3404" s="30">
        <f t="shared" si="535"/>
        <v>1</v>
      </c>
      <c r="U3404" s="28">
        <f t="shared" si="536"/>
        <v>69.089193999999992</v>
      </c>
      <c r="V3404" t="str">
        <f t="shared" ref="V3404:V3467" si="537">IF(AND(E3404&gt;=G3404,E3404&lt;=H3404),"Yes","No")</f>
        <v>No</v>
      </c>
      <c r="W3404" t="str">
        <f t="shared" ref="W3404:W3467" si="538">MONTH(E3404)&amp;"/"&amp;1&amp;"/"&amp;YEAR(E3404)</f>
        <v>11/1/2019</v>
      </c>
      <c r="X3404">
        <f t="shared" ref="X3404:X3467" si="539">IF(V3404="Yes",(DATEDIF(W3404,H3404+1,"M")/12),1)</f>
        <v>1</v>
      </c>
      <c r="Y3404">
        <f t="shared" ref="Y3404:Y3467" si="540">I3404*D3404*X3404</f>
        <v>69.089193999999992</v>
      </c>
      <c r="Z3404" t="str">
        <f t="shared" ref="Z3404:Z3467" si="541">IF(V3404="Yes",Y3404+J3404,"")</f>
        <v/>
      </c>
    </row>
    <row r="3405" spans="1:26" ht="13" hidden="1" x14ac:dyDescent="0.25">
      <c r="A3405" t="s">
        <v>6197</v>
      </c>
      <c r="B3405" t="s">
        <v>124</v>
      </c>
      <c r="C3405" t="s">
        <v>7</v>
      </c>
      <c r="D3405" s="46">
        <v>6.6699999999999995E-2</v>
      </c>
      <c r="E3405" s="2">
        <v>43799</v>
      </c>
      <c r="F3405" t="s">
        <v>6198</v>
      </c>
      <c r="G3405" s="16">
        <v>44378</v>
      </c>
      <c r="H3405" s="16">
        <v>44742</v>
      </c>
      <c r="I3405" s="3">
        <v>1035.82</v>
      </c>
      <c r="J3405" s="3">
        <v>-184.13</v>
      </c>
      <c r="K3405" s="3">
        <v>851.69</v>
      </c>
      <c r="Q3405" s="29">
        <f t="shared" si="532"/>
        <v>2</v>
      </c>
      <c r="R3405" s="29">
        <f t="shared" si="533"/>
        <v>7</v>
      </c>
      <c r="S3405" s="29">
        <f t="shared" si="534"/>
        <v>0</v>
      </c>
      <c r="T3405" s="30">
        <f t="shared" si="535"/>
        <v>1</v>
      </c>
      <c r="U3405" s="28">
        <f t="shared" si="536"/>
        <v>69.089193999999992</v>
      </c>
      <c r="V3405" t="str">
        <f t="shared" si="537"/>
        <v>No</v>
      </c>
      <c r="W3405" t="str">
        <f t="shared" si="538"/>
        <v>11/1/2019</v>
      </c>
      <c r="X3405">
        <f t="shared" si="539"/>
        <v>1</v>
      </c>
      <c r="Y3405">
        <f t="shared" si="540"/>
        <v>69.089193999999992</v>
      </c>
      <c r="Z3405" t="str">
        <f t="shared" si="541"/>
        <v/>
      </c>
    </row>
    <row r="3406" spans="1:26" ht="13" hidden="1" x14ac:dyDescent="0.25">
      <c r="A3406" t="s">
        <v>6199</v>
      </c>
      <c r="B3406" t="s">
        <v>124</v>
      </c>
      <c r="C3406" t="s">
        <v>7</v>
      </c>
      <c r="D3406" s="46">
        <v>6.6699999999999995E-2</v>
      </c>
      <c r="E3406" s="2">
        <v>43799</v>
      </c>
      <c r="F3406" t="s">
        <v>6172</v>
      </c>
      <c r="G3406" s="16">
        <v>44378</v>
      </c>
      <c r="H3406" s="16">
        <v>44742</v>
      </c>
      <c r="I3406" s="3">
        <v>1035.82</v>
      </c>
      <c r="J3406" s="3">
        <v>-184.13</v>
      </c>
      <c r="K3406" s="3">
        <v>851.69</v>
      </c>
      <c r="Q3406" s="29">
        <f t="shared" si="532"/>
        <v>2</v>
      </c>
      <c r="R3406" s="29">
        <f t="shared" si="533"/>
        <v>7</v>
      </c>
      <c r="S3406" s="29">
        <f t="shared" si="534"/>
        <v>0</v>
      </c>
      <c r="T3406" s="30">
        <f t="shared" si="535"/>
        <v>1</v>
      </c>
      <c r="U3406" s="28">
        <f t="shared" si="536"/>
        <v>69.089193999999992</v>
      </c>
      <c r="V3406" t="str">
        <f t="shared" si="537"/>
        <v>No</v>
      </c>
      <c r="W3406" t="str">
        <f t="shared" si="538"/>
        <v>11/1/2019</v>
      </c>
      <c r="X3406">
        <f t="shared" si="539"/>
        <v>1</v>
      </c>
      <c r="Y3406">
        <f t="shared" si="540"/>
        <v>69.089193999999992</v>
      </c>
      <c r="Z3406" t="str">
        <f t="shared" si="541"/>
        <v/>
      </c>
    </row>
    <row r="3407" spans="1:26" ht="13" hidden="1" x14ac:dyDescent="0.25">
      <c r="A3407" t="s">
        <v>6200</v>
      </c>
      <c r="B3407" t="s">
        <v>124</v>
      </c>
      <c r="C3407" t="s">
        <v>7</v>
      </c>
      <c r="D3407" s="46">
        <v>6.6699999999999995E-2</v>
      </c>
      <c r="E3407" s="2">
        <v>43799</v>
      </c>
      <c r="F3407" t="s">
        <v>6172</v>
      </c>
      <c r="G3407" s="16">
        <v>44378</v>
      </c>
      <c r="H3407" s="16">
        <v>44742</v>
      </c>
      <c r="I3407" s="3">
        <v>1035.82</v>
      </c>
      <c r="J3407" s="3">
        <v>-184.13</v>
      </c>
      <c r="K3407" s="3">
        <v>851.69</v>
      </c>
      <c r="Q3407" s="29">
        <f t="shared" si="532"/>
        <v>2</v>
      </c>
      <c r="R3407" s="29">
        <f t="shared" si="533"/>
        <v>7</v>
      </c>
      <c r="S3407" s="29">
        <f t="shared" si="534"/>
        <v>0</v>
      </c>
      <c r="T3407" s="30">
        <f t="shared" si="535"/>
        <v>1</v>
      </c>
      <c r="U3407" s="28">
        <f t="shared" si="536"/>
        <v>69.089193999999992</v>
      </c>
      <c r="V3407" t="str">
        <f t="shared" si="537"/>
        <v>No</v>
      </c>
      <c r="W3407" t="str">
        <f t="shared" si="538"/>
        <v>11/1/2019</v>
      </c>
      <c r="X3407">
        <f t="shared" si="539"/>
        <v>1</v>
      </c>
      <c r="Y3407">
        <f t="shared" si="540"/>
        <v>69.089193999999992</v>
      </c>
      <c r="Z3407" t="str">
        <f t="shared" si="541"/>
        <v/>
      </c>
    </row>
    <row r="3408" spans="1:26" ht="13" hidden="1" x14ac:dyDescent="0.25">
      <c r="A3408" t="s">
        <v>6201</v>
      </c>
      <c r="B3408" t="s">
        <v>124</v>
      </c>
      <c r="C3408" t="s">
        <v>7</v>
      </c>
      <c r="D3408" s="46">
        <v>6.6699999999999995E-2</v>
      </c>
      <c r="E3408" s="2">
        <v>43799</v>
      </c>
      <c r="F3408" t="s">
        <v>6172</v>
      </c>
      <c r="G3408" s="16">
        <v>44378</v>
      </c>
      <c r="H3408" s="16">
        <v>44742</v>
      </c>
      <c r="I3408" s="3">
        <v>1035.82</v>
      </c>
      <c r="J3408" s="3">
        <v>-184.13</v>
      </c>
      <c r="K3408" s="3">
        <v>851.69</v>
      </c>
      <c r="Q3408" s="29">
        <f t="shared" si="532"/>
        <v>2</v>
      </c>
      <c r="R3408" s="29">
        <f t="shared" si="533"/>
        <v>7</v>
      </c>
      <c r="S3408" s="29">
        <f t="shared" si="534"/>
        <v>0</v>
      </c>
      <c r="T3408" s="30">
        <f t="shared" si="535"/>
        <v>1</v>
      </c>
      <c r="U3408" s="28">
        <f t="shared" si="536"/>
        <v>69.089193999999992</v>
      </c>
      <c r="V3408" t="str">
        <f t="shared" si="537"/>
        <v>No</v>
      </c>
      <c r="W3408" t="str">
        <f t="shared" si="538"/>
        <v>11/1/2019</v>
      </c>
      <c r="X3408">
        <f t="shared" si="539"/>
        <v>1</v>
      </c>
      <c r="Y3408">
        <f t="shared" si="540"/>
        <v>69.089193999999992</v>
      </c>
      <c r="Z3408" t="str">
        <f t="shared" si="541"/>
        <v/>
      </c>
    </row>
    <row r="3409" spans="1:26" ht="13" hidden="1" x14ac:dyDescent="0.25">
      <c r="A3409" t="s">
        <v>6202</v>
      </c>
      <c r="B3409" t="s">
        <v>124</v>
      </c>
      <c r="C3409" t="s">
        <v>7</v>
      </c>
      <c r="D3409" s="46">
        <v>6.6699999999999995E-2</v>
      </c>
      <c r="E3409" s="2">
        <v>43799</v>
      </c>
      <c r="F3409" t="s">
        <v>6172</v>
      </c>
      <c r="G3409" s="16">
        <v>44378</v>
      </c>
      <c r="H3409" s="16">
        <v>44742</v>
      </c>
      <c r="I3409" s="3">
        <v>1035.82</v>
      </c>
      <c r="J3409" s="3">
        <v>-184.13</v>
      </c>
      <c r="K3409" s="3">
        <v>851.69</v>
      </c>
      <c r="Q3409" s="29">
        <f t="shared" si="532"/>
        <v>2</v>
      </c>
      <c r="R3409" s="29">
        <f t="shared" si="533"/>
        <v>7</v>
      </c>
      <c r="S3409" s="29">
        <f t="shared" si="534"/>
        <v>0</v>
      </c>
      <c r="T3409" s="30">
        <f t="shared" si="535"/>
        <v>1</v>
      </c>
      <c r="U3409" s="28">
        <f t="shared" si="536"/>
        <v>69.089193999999992</v>
      </c>
      <c r="V3409" t="str">
        <f t="shared" si="537"/>
        <v>No</v>
      </c>
      <c r="W3409" t="str">
        <f t="shared" si="538"/>
        <v>11/1/2019</v>
      </c>
      <c r="X3409">
        <f t="shared" si="539"/>
        <v>1</v>
      </c>
      <c r="Y3409">
        <f t="shared" si="540"/>
        <v>69.089193999999992</v>
      </c>
      <c r="Z3409" t="str">
        <f t="shared" si="541"/>
        <v/>
      </c>
    </row>
    <row r="3410" spans="1:26" ht="13" hidden="1" x14ac:dyDescent="0.25">
      <c r="A3410" t="s">
        <v>6203</v>
      </c>
      <c r="B3410" t="s">
        <v>124</v>
      </c>
      <c r="C3410" t="s">
        <v>7</v>
      </c>
      <c r="D3410" s="46">
        <v>6.6699999999999995E-2</v>
      </c>
      <c r="E3410" s="2">
        <v>43799</v>
      </c>
      <c r="F3410" t="s">
        <v>6172</v>
      </c>
      <c r="G3410" s="16">
        <v>44378</v>
      </c>
      <c r="H3410" s="16">
        <v>44742</v>
      </c>
      <c r="I3410" s="3">
        <v>1035.82</v>
      </c>
      <c r="J3410" s="3">
        <v>-184.13</v>
      </c>
      <c r="K3410" s="3">
        <v>851.69</v>
      </c>
      <c r="Q3410" s="29">
        <f t="shared" si="532"/>
        <v>2</v>
      </c>
      <c r="R3410" s="29">
        <f t="shared" si="533"/>
        <v>7</v>
      </c>
      <c r="S3410" s="29">
        <f t="shared" si="534"/>
        <v>0</v>
      </c>
      <c r="T3410" s="30">
        <f t="shared" si="535"/>
        <v>1</v>
      </c>
      <c r="U3410" s="28">
        <f t="shared" si="536"/>
        <v>69.089193999999992</v>
      </c>
      <c r="V3410" t="str">
        <f t="shared" si="537"/>
        <v>No</v>
      </c>
      <c r="W3410" t="str">
        <f t="shared" si="538"/>
        <v>11/1/2019</v>
      </c>
      <c r="X3410">
        <f t="shared" si="539"/>
        <v>1</v>
      </c>
      <c r="Y3410">
        <f t="shared" si="540"/>
        <v>69.089193999999992</v>
      </c>
      <c r="Z3410" t="str">
        <f t="shared" si="541"/>
        <v/>
      </c>
    </row>
    <row r="3411" spans="1:26" ht="13" hidden="1" x14ac:dyDescent="0.25">
      <c r="A3411" t="s">
        <v>6204</v>
      </c>
      <c r="B3411" t="s">
        <v>124</v>
      </c>
      <c r="C3411" t="s">
        <v>7</v>
      </c>
      <c r="D3411" s="46">
        <v>6.6699999999999995E-2</v>
      </c>
      <c r="E3411" s="2">
        <v>43799</v>
      </c>
      <c r="F3411" t="s">
        <v>6172</v>
      </c>
      <c r="G3411" s="16">
        <v>44378</v>
      </c>
      <c r="H3411" s="16">
        <v>44742</v>
      </c>
      <c r="I3411" s="3">
        <v>1035.82</v>
      </c>
      <c r="J3411" s="3">
        <v>-184.13</v>
      </c>
      <c r="K3411" s="3">
        <v>851.69</v>
      </c>
      <c r="Q3411" s="29">
        <f t="shared" si="532"/>
        <v>2</v>
      </c>
      <c r="R3411" s="29">
        <f t="shared" si="533"/>
        <v>7</v>
      </c>
      <c r="S3411" s="29">
        <f t="shared" si="534"/>
        <v>0</v>
      </c>
      <c r="T3411" s="30">
        <f t="shared" si="535"/>
        <v>1</v>
      </c>
      <c r="U3411" s="28">
        <f t="shared" si="536"/>
        <v>69.089193999999992</v>
      </c>
      <c r="V3411" t="str">
        <f t="shared" si="537"/>
        <v>No</v>
      </c>
      <c r="W3411" t="str">
        <f t="shared" si="538"/>
        <v>11/1/2019</v>
      </c>
      <c r="X3411">
        <f t="shared" si="539"/>
        <v>1</v>
      </c>
      <c r="Y3411">
        <f t="shared" si="540"/>
        <v>69.089193999999992</v>
      </c>
      <c r="Z3411" t="str">
        <f t="shared" si="541"/>
        <v/>
      </c>
    </row>
    <row r="3412" spans="1:26" ht="13" hidden="1" x14ac:dyDescent="0.25">
      <c r="A3412" t="s">
        <v>6205</v>
      </c>
      <c r="B3412" t="s">
        <v>124</v>
      </c>
      <c r="C3412" t="s">
        <v>7</v>
      </c>
      <c r="D3412" s="46">
        <v>6.6699999999999995E-2</v>
      </c>
      <c r="E3412" s="2">
        <v>43799</v>
      </c>
      <c r="F3412" t="s">
        <v>6172</v>
      </c>
      <c r="G3412" s="16">
        <v>44378</v>
      </c>
      <c r="H3412" s="16">
        <v>44742</v>
      </c>
      <c r="I3412" s="3">
        <v>1035.82</v>
      </c>
      <c r="J3412" s="3">
        <v>-184.13</v>
      </c>
      <c r="K3412" s="3">
        <v>851.69</v>
      </c>
      <c r="Q3412" s="29">
        <f t="shared" si="532"/>
        <v>2</v>
      </c>
      <c r="R3412" s="29">
        <f t="shared" si="533"/>
        <v>7</v>
      </c>
      <c r="S3412" s="29">
        <f t="shared" si="534"/>
        <v>0</v>
      </c>
      <c r="T3412" s="30">
        <f t="shared" si="535"/>
        <v>1</v>
      </c>
      <c r="U3412" s="28">
        <f t="shared" si="536"/>
        <v>69.089193999999992</v>
      </c>
      <c r="V3412" t="str">
        <f t="shared" si="537"/>
        <v>No</v>
      </c>
      <c r="W3412" t="str">
        <f t="shared" si="538"/>
        <v>11/1/2019</v>
      </c>
      <c r="X3412">
        <f t="shared" si="539"/>
        <v>1</v>
      </c>
      <c r="Y3412">
        <f t="shared" si="540"/>
        <v>69.089193999999992</v>
      </c>
      <c r="Z3412" t="str">
        <f t="shared" si="541"/>
        <v/>
      </c>
    </row>
    <row r="3413" spans="1:26" ht="13" hidden="1" x14ac:dyDescent="0.25">
      <c r="A3413" t="s">
        <v>6206</v>
      </c>
      <c r="B3413" t="s">
        <v>124</v>
      </c>
      <c r="C3413" t="s">
        <v>7</v>
      </c>
      <c r="D3413" s="46">
        <v>6.6699999999999995E-2</v>
      </c>
      <c r="E3413" s="2">
        <v>43799</v>
      </c>
      <c r="F3413" t="s">
        <v>6172</v>
      </c>
      <c r="G3413" s="16">
        <v>44378</v>
      </c>
      <c r="H3413" s="16">
        <v>44742</v>
      </c>
      <c r="I3413" s="3">
        <v>1035.82</v>
      </c>
      <c r="J3413" s="3">
        <v>-184.13</v>
      </c>
      <c r="K3413" s="3">
        <v>851.69</v>
      </c>
      <c r="Q3413" s="29">
        <f t="shared" si="532"/>
        <v>2</v>
      </c>
      <c r="R3413" s="29">
        <f t="shared" si="533"/>
        <v>7</v>
      </c>
      <c r="S3413" s="29">
        <f t="shared" si="534"/>
        <v>0</v>
      </c>
      <c r="T3413" s="30">
        <f t="shared" si="535"/>
        <v>1</v>
      </c>
      <c r="U3413" s="28">
        <f t="shared" si="536"/>
        <v>69.089193999999992</v>
      </c>
      <c r="V3413" t="str">
        <f t="shared" si="537"/>
        <v>No</v>
      </c>
      <c r="W3413" t="str">
        <f t="shared" si="538"/>
        <v>11/1/2019</v>
      </c>
      <c r="X3413">
        <f t="shared" si="539"/>
        <v>1</v>
      </c>
      <c r="Y3413">
        <f t="shared" si="540"/>
        <v>69.089193999999992</v>
      </c>
      <c r="Z3413" t="str">
        <f t="shared" si="541"/>
        <v/>
      </c>
    </row>
    <row r="3414" spans="1:26" ht="13" hidden="1" x14ac:dyDescent="0.25">
      <c r="A3414" t="s">
        <v>6207</v>
      </c>
      <c r="B3414" t="s">
        <v>124</v>
      </c>
      <c r="C3414" t="s">
        <v>7</v>
      </c>
      <c r="D3414" s="46">
        <v>6.6699999999999995E-2</v>
      </c>
      <c r="E3414" s="2">
        <v>43799</v>
      </c>
      <c r="F3414" t="s">
        <v>6172</v>
      </c>
      <c r="G3414" s="16">
        <v>44378</v>
      </c>
      <c r="H3414" s="16">
        <v>44742</v>
      </c>
      <c r="I3414" s="3">
        <v>1035.82</v>
      </c>
      <c r="J3414" s="3">
        <v>-184.13</v>
      </c>
      <c r="K3414" s="3">
        <v>851.69</v>
      </c>
      <c r="Q3414" s="29">
        <f t="shared" si="532"/>
        <v>2</v>
      </c>
      <c r="R3414" s="29">
        <f t="shared" si="533"/>
        <v>7</v>
      </c>
      <c r="S3414" s="29">
        <f t="shared" si="534"/>
        <v>0</v>
      </c>
      <c r="T3414" s="30">
        <f t="shared" si="535"/>
        <v>1</v>
      </c>
      <c r="U3414" s="28">
        <f t="shared" si="536"/>
        <v>69.089193999999992</v>
      </c>
      <c r="V3414" t="str">
        <f t="shared" si="537"/>
        <v>No</v>
      </c>
      <c r="W3414" t="str">
        <f t="shared" si="538"/>
        <v>11/1/2019</v>
      </c>
      <c r="X3414">
        <f t="shared" si="539"/>
        <v>1</v>
      </c>
      <c r="Y3414">
        <f t="shared" si="540"/>
        <v>69.089193999999992</v>
      </c>
      <c r="Z3414" t="str">
        <f t="shared" si="541"/>
        <v/>
      </c>
    </row>
    <row r="3415" spans="1:26" ht="13" hidden="1" x14ac:dyDescent="0.25">
      <c r="A3415" t="s">
        <v>6208</v>
      </c>
      <c r="B3415" t="s">
        <v>124</v>
      </c>
      <c r="C3415" t="s">
        <v>7</v>
      </c>
      <c r="D3415" s="46">
        <v>6.6699999999999995E-2</v>
      </c>
      <c r="E3415" s="2">
        <v>43799</v>
      </c>
      <c r="F3415" t="s">
        <v>6172</v>
      </c>
      <c r="G3415" s="16">
        <v>44378</v>
      </c>
      <c r="H3415" s="16">
        <v>44742</v>
      </c>
      <c r="I3415" s="3">
        <v>1035.82</v>
      </c>
      <c r="J3415" s="3">
        <v>-184.13</v>
      </c>
      <c r="K3415" s="3">
        <v>851.69</v>
      </c>
      <c r="Q3415" s="29">
        <f t="shared" si="532"/>
        <v>2</v>
      </c>
      <c r="R3415" s="29">
        <f t="shared" si="533"/>
        <v>7</v>
      </c>
      <c r="S3415" s="29">
        <f t="shared" si="534"/>
        <v>0</v>
      </c>
      <c r="T3415" s="30">
        <f t="shared" si="535"/>
        <v>1</v>
      </c>
      <c r="U3415" s="28">
        <f t="shared" si="536"/>
        <v>69.089193999999992</v>
      </c>
      <c r="V3415" t="str">
        <f t="shared" si="537"/>
        <v>No</v>
      </c>
      <c r="W3415" t="str">
        <f t="shared" si="538"/>
        <v>11/1/2019</v>
      </c>
      <c r="X3415">
        <f t="shared" si="539"/>
        <v>1</v>
      </c>
      <c r="Y3415">
        <f t="shared" si="540"/>
        <v>69.089193999999992</v>
      </c>
      <c r="Z3415" t="str">
        <f t="shared" si="541"/>
        <v/>
      </c>
    </row>
    <row r="3416" spans="1:26" ht="13" hidden="1" x14ac:dyDescent="0.25">
      <c r="A3416" t="s">
        <v>6209</v>
      </c>
      <c r="B3416" t="s">
        <v>124</v>
      </c>
      <c r="C3416" t="s">
        <v>7</v>
      </c>
      <c r="D3416" s="46">
        <v>6.6699999999999995E-2</v>
      </c>
      <c r="E3416" s="2">
        <v>43799</v>
      </c>
      <c r="F3416" t="s">
        <v>6172</v>
      </c>
      <c r="G3416" s="16">
        <v>44378</v>
      </c>
      <c r="H3416" s="16">
        <v>44742</v>
      </c>
      <c r="I3416" s="3">
        <v>1035.82</v>
      </c>
      <c r="J3416" s="3">
        <v>-184.13</v>
      </c>
      <c r="K3416" s="3">
        <v>851.69</v>
      </c>
      <c r="Q3416" s="29">
        <f t="shared" si="532"/>
        <v>2</v>
      </c>
      <c r="R3416" s="29">
        <f t="shared" si="533"/>
        <v>7</v>
      </c>
      <c r="S3416" s="29">
        <f t="shared" si="534"/>
        <v>0</v>
      </c>
      <c r="T3416" s="30">
        <f t="shared" si="535"/>
        <v>1</v>
      </c>
      <c r="U3416" s="28">
        <f t="shared" si="536"/>
        <v>69.089193999999992</v>
      </c>
      <c r="V3416" t="str">
        <f t="shared" si="537"/>
        <v>No</v>
      </c>
      <c r="W3416" t="str">
        <f t="shared" si="538"/>
        <v>11/1/2019</v>
      </c>
      <c r="X3416">
        <f t="shared" si="539"/>
        <v>1</v>
      </c>
      <c r="Y3416">
        <f t="shared" si="540"/>
        <v>69.089193999999992</v>
      </c>
      <c r="Z3416" t="str">
        <f t="shared" si="541"/>
        <v/>
      </c>
    </row>
    <row r="3417" spans="1:26" ht="13" hidden="1" x14ac:dyDescent="0.25">
      <c r="A3417" t="s">
        <v>6210</v>
      </c>
      <c r="B3417" t="s">
        <v>124</v>
      </c>
      <c r="C3417" t="s">
        <v>7</v>
      </c>
      <c r="D3417" s="46">
        <v>6.6699999999999995E-2</v>
      </c>
      <c r="E3417" s="2">
        <v>43799</v>
      </c>
      <c r="F3417" t="s">
        <v>6172</v>
      </c>
      <c r="G3417" s="16">
        <v>44378</v>
      </c>
      <c r="H3417" s="16">
        <v>44742</v>
      </c>
      <c r="I3417" s="3">
        <v>1035.82</v>
      </c>
      <c r="J3417" s="3">
        <v>-184.13</v>
      </c>
      <c r="K3417" s="3">
        <v>851.69</v>
      </c>
      <c r="Q3417" s="29">
        <f t="shared" si="532"/>
        <v>2</v>
      </c>
      <c r="R3417" s="29">
        <f t="shared" si="533"/>
        <v>7</v>
      </c>
      <c r="S3417" s="29">
        <f t="shared" si="534"/>
        <v>0</v>
      </c>
      <c r="T3417" s="30">
        <f t="shared" si="535"/>
        <v>1</v>
      </c>
      <c r="U3417" s="28">
        <f t="shared" si="536"/>
        <v>69.089193999999992</v>
      </c>
      <c r="V3417" t="str">
        <f t="shared" si="537"/>
        <v>No</v>
      </c>
      <c r="W3417" t="str">
        <f t="shared" si="538"/>
        <v>11/1/2019</v>
      </c>
      <c r="X3417">
        <f t="shared" si="539"/>
        <v>1</v>
      </c>
      <c r="Y3417">
        <f t="shared" si="540"/>
        <v>69.089193999999992</v>
      </c>
      <c r="Z3417" t="str">
        <f t="shared" si="541"/>
        <v/>
      </c>
    </row>
    <row r="3418" spans="1:26" ht="13" hidden="1" x14ac:dyDescent="0.25">
      <c r="A3418" t="s">
        <v>6211</v>
      </c>
      <c r="B3418" t="s">
        <v>124</v>
      </c>
      <c r="C3418" t="s">
        <v>7</v>
      </c>
      <c r="D3418" s="46">
        <v>6.6699999999999995E-2</v>
      </c>
      <c r="E3418" s="2">
        <v>43799</v>
      </c>
      <c r="F3418" t="s">
        <v>6172</v>
      </c>
      <c r="G3418" s="16">
        <v>44378</v>
      </c>
      <c r="H3418" s="16">
        <v>44742</v>
      </c>
      <c r="I3418" s="3">
        <v>1035.82</v>
      </c>
      <c r="J3418" s="3">
        <v>-184.13</v>
      </c>
      <c r="K3418" s="3">
        <v>851.69</v>
      </c>
      <c r="Q3418" s="29">
        <f t="shared" si="532"/>
        <v>2</v>
      </c>
      <c r="R3418" s="29">
        <f t="shared" si="533"/>
        <v>7</v>
      </c>
      <c r="S3418" s="29">
        <f t="shared" si="534"/>
        <v>0</v>
      </c>
      <c r="T3418" s="30">
        <f t="shared" si="535"/>
        <v>1</v>
      </c>
      <c r="U3418" s="28">
        <f t="shared" si="536"/>
        <v>69.089193999999992</v>
      </c>
      <c r="V3418" t="str">
        <f t="shared" si="537"/>
        <v>No</v>
      </c>
      <c r="W3418" t="str">
        <f t="shared" si="538"/>
        <v>11/1/2019</v>
      </c>
      <c r="X3418">
        <f t="shared" si="539"/>
        <v>1</v>
      </c>
      <c r="Y3418">
        <f t="shared" si="540"/>
        <v>69.089193999999992</v>
      </c>
      <c r="Z3418" t="str">
        <f t="shared" si="541"/>
        <v/>
      </c>
    </row>
    <row r="3419" spans="1:26" ht="13" hidden="1" x14ac:dyDescent="0.25">
      <c r="A3419" t="s">
        <v>6212</v>
      </c>
      <c r="B3419" t="s">
        <v>124</v>
      </c>
      <c r="C3419" t="s">
        <v>7</v>
      </c>
      <c r="D3419" s="46">
        <v>6.6699999999999995E-2</v>
      </c>
      <c r="E3419" s="2">
        <v>43799</v>
      </c>
      <c r="F3419" t="s">
        <v>6172</v>
      </c>
      <c r="G3419" s="16">
        <v>44378</v>
      </c>
      <c r="H3419" s="16">
        <v>44742</v>
      </c>
      <c r="I3419" s="3">
        <v>1035.82</v>
      </c>
      <c r="J3419" s="3">
        <v>-184.13</v>
      </c>
      <c r="K3419" s="3">
        <v>851.69</v>
      </c>
      <c r="Q3419" s="29">
        <f t="shared" si="532"/>
        <v>2</v>
      </c>
      <c r="R3419" s="29">
        <f t="shared" si="533"/>
        <v>7</v>
      </c>
      <c r="S3419" s="29">
        <f t="shared" si="534"/>
        <v>0</v>
      </c>
      <c r="T3419" s="30">
        <f t="shared" si="535"/>
        <v>1</v>
      </c>
      <c r="U3419" s="28">
        <f t="shared" si="536"/>
        <v>69.089193999999992</v>
      </c>
      <c r="V3419" t="str">
        <f t="shared" si="537"/>
        <v>No</v>
      </c>
      <c r="W3419" t="str">
        <f t="shared" si="538"/>
        <v>11/1/2019</v>
      </c>
      <c r="X3419">
        <f t="shared" si="539"/>
        <v>1</v>
      </c>
      <c r="Y3419">
        <f t="shared" si="540"/>
        <v>69.089193999999992</v>
      </c>
      <c r="Z3419" t="str">
        <f t="shared" si="541"/>
        <v/>
      </c>
    </row>
    <row r="3420" spans="1:26" ht="13" hidden="1" x14ac:dyDescent="0.25">
      <c r="A3420" t="s">
        <v>6213</v>
      </c>
      <c r="B3420" t="s">
        <v>124</v>
      </c>
      <c r="C3420" t="s">
        <v>7</v>
      </c>
      <c r="D3420" s="46">
        <v>6.6699999999999995E-2</v>
      </c>
      <c r="E3420" s="2">
        <v>43799</v>
      </c>
      <c r="F3420" t="s">
        <v>6172</v>
      </c>
      <c r="G3420" s="16">
        <v>44378</v>
      </c>
      <c r="H3420" s="16">
        <v>44742</v>
      </c>
      <c r="I3420" s="3">
        <v>1035.82</v>
      </c>
      <c r="J3420" s="3">
        <v>-184.13</v>
      </c>
      <c r="K3420" s="3">
        <v>851.69</v>
      </c>
      <c r="Q3420" s="29">
        <f t="shared" si="532"/>
        <v>2</v>
      </c>
      <c r="R3420" s="29">
        <f t="shared" si="533"/>
        <v>7</v>
      </c>
      <c r="S3420" s="29">
        <f t="shared" si="534"/>
        <v>0</v>
      </c>
      <c r="T3420" s="30">
        <f t="shared" si="535"/>
        <v>1</v>
      </c>
      <c r="U3420" s="28">
        <f t="shared" si="536"/>
        <v>69.089193999999992</v>
      </c>
      <c r="V3420" t="str">
        <f t="shared" si="537"/>
        <v>No</v>
      </c>
      <c r="W3420" t="str">
        <f t="shared" si="538"/>
        <v>11/1/2019</v>
      </c>
      <c r="X3420">
        <f t="shared" si="539"/>
        <v>1</v>
      </c>
      <c r="Y3420">
        <f t="shared" si="540"/>
        <v>69.089193999999992</v>
      </c>
      <c r="Z3420" t="str">
        <f t="shared" si="541"/>
        <v/>
      </c>
    </row>
    <row r="3421" spans="1:26" ht="13" hidden="1" x14ac:dyDescent="0.25">
      <c r="A3421" t="s">
        <v>6214</v>
      </c>
      <c r="B3421" t="s">
        <v>124</v>
      </c>
      <c r="C3421" t="s">
        <v>7</v>
      </c>
      <c r="D3421" s="46">
        <v>6.6699999999999995E-2</v>
      </c>
      <c r="E3421" s="2">
        <v>43799</v>
      </c>
      <c r="F3421" t="s">
        <v>6172</v>
      </c>
      <c r="G3421" s="16">
        <v>44378</v>
      </c>
      <c r="H3421" s="16">
        <v>44742</v>
      </c>
      <c r="I3421" s="3">
        <v>1035.82</v>
      </c>
      <c r="J3421" s="3">
        <v>-184.13</v>
      </c>
      <c r="K3421" s="3">
        <v>851.69</v>
      </c>
      <c r="Q3421" s="29">
        <f t="shared" si="532"/>
        <v>2</v>
      </c>
      <c r="R3421" s="29">
        <f t="shared" si="533"/>
        <v>7</v>
      </c>
      <c r="S3421" s="29">
        <f t="shared" si="534"/>
        <v>0</v>
      </c>
      <c r="T3421" s="30">
        <f t="shared" si="535"/>
        <v>1</v>
      </c>
      <c r="U3421" s="28">
        <f t="shared" si="536"/>
        <v>69.089193999999992</v>
      </c>
      <c r="V3421" t="str">
        <f t="shared" si="537"/>
        <v>No</v>
      </c>
      <c r="W3421" t="str">
        <f t="shared" si="538"/>
        <v>11/1/2019</v>
      </c>
      <c r="X3421">
        <f t="shared" si="539"/>
        <v>1</v>
      </c>
      <c r="Y3421">
        <f t="shared" si="540"/>
        <v>69.089193999999992</v>
      </c>
      <c r="Z3421" t="str">
        <f t="shared" si="541"/>
        <v/>
      </c>
    </row>
    <row r="3422" spans="1:26" ht="13" hidden="1" x14ac:dyDescent="0.25">
      <c r="A3422" t="s">
        <v>6215</v>
      </c>
      <c r="B3422" t="s">
        <v>124</v>
      </c>
      <c r="C3422" t="s">
        <v>7</v>
      </c>
      <c r="D3422" s="46">
        <v>6.6699999999999995E-2</v>
      </c>
      <c r="E3422" s="2">
        <v>43799</v>
      </c>
      <c r="F3422" t="s">
        <v>6216</v>
      </c>
      <c r="G3422" s="16">
        <v>44378</v>
      </c>
      <c r="H3422" s="16">
        <v>44742</v>
      </c>
      <c r="I3422" s="3">
        <v>585.04</v>
      </c>
      <c r="J3422" s="3">
        <v>-104</v>
      </c>
      <c r="K3422" s="3">
        <v>481.04</v>
      </c>
      <c r="Q3422" s="29">
        <f t="shared" si="532"/>
        <v>2</v>
      </c>
      <c r="R3422" s="29">
        <f t="shared" si="533"/>
        <v>7</v>
      </c>
      <c r="S3422" s="29">
        <f t="shared" si="534"/>
        <v>0</v>
      </c>
      <c r="T3422" s="30">
        <f t="shared" si="535"/>
        <v>1</v>
      </c>
      <c r="U3422" s="28">
        <f t="shared" si="536"/>
        <v>39.022167999999994</v>
      </c>
      <c r="V3422" t="str">
        <f t="shared" si="537"/>
        <v>No</v>
      </c>
      <c r="W3422" t="str">
        <f t="shared" si="538"/>
        <v>11/1/2019</v>
      </c>
      <c r="X3422">
        <f t="shared" si="539"/>
        <v>1</v>
      </c>
      <c r="Y3422">
        <f t="shared" si="540"/>
        <v>39.022167999999994</v>
      </c>
      <c r="Z3422" t="str">
        <f t="shared" si="541"/>
        <v/>
      </c>
    </row>
    <row r="3423" spans="1:26" ht="13" hidden="1" x14ac:dyDescent="0.25">
      <c r="A3423" t="s">
        <v>6217</v>
      </c>
      <c r="B3423" t="s">
        <v>124</v>
      </c>
      <c r="C3423" t="s">
        <v>7</v>
      </c>
      <c r="D3423" s="46">
        <v>6.6699999999999995E-2</v>
      </c>
      <c r="E3423" s="2">
        <v>43799</v>
      </c>
      <c r="F3423" t="s">
        <v>6216</v>
      </c>
      <c r="G3423" s="16">
        <v>44378</v>
      </c>
      <c r="H3423" s="16">
        <v>44742</v>
      </c>
      <c r="I3423" s="3">
        <v>585.04</v>
      </c>
      <c r="J3423" s="3">
        <v>-104</v>
      </c>
      <c r="K3423" s="3">
        <v>481.04</v>
      </c>
      <c r="Q3423" s="29">
        <f t="shared" si="532"/>
        <v>2</v>
      </c>
      <c r="R3423" s="29">
        <f t="shared" si="533"/>
        <v>7</v>
      </c>
      <c r="S3423" s="29">
        <f t="shared" si="534"/>
        <v>0</v>
      </c>
      <c r="T3423" s="30">
        <f t="shared" si="535"/>
        <v>1</v>
      </c>
      <c r="U3423" s="28">
        <f t="shared" si="536"/>
        <v>39.022167999999994</v>
      </c>
      <c r="V3423" t="str">
        <f t="shared" si="537"/>
        <v>No</v>
      </c>
      <c r="W3423" t="str">
        <f t="shared" si="538"/>
        <v>11/1/2019</v>
      </c>
      <c r="X3423">
        <f t="shared" si="539"/>
        <v>1</v>
      </c>
      <c r="Y3423">
        <f t="shared" si="540"/>
        <v>39.022167999999994</v>
      </c>
      <c r="Z3423" t="str">
        <f t="shared" si="541"/>
        <v/>
      </c>
    </row>
    <row r="3424" spans="1:26" ht="13" hidden="1" x14ac:dyDescent="0.25">
      <c r="A3424" t="s">
        <v>6218</v>
      </c>
      <c r="B3424" t="s">
        <v>124</v>
      </c>
      <c r="C3424" t="s">
        <v>7</v>
      </c>
      <c r="D3424" s="46">
        <v>6.6699999999999995E-2</v>
      </c>
      <c r="E3424" s="2">
        <v>43799</v>
      </c>
      <c r="F3424" t="s">
        <v>6216</v>
      </c>
      <c r="G3424" s="16">
        <v>44378</v>
      </c>
      <c r="H3424" s="16">
        <v>44742</v>
      </c>
      <c r="I3424" s="3">
        <v>585.04</v>
      </c>
      <c r="J3424" s="3">
        <v>-104</v>
      </c>
      <c r="K3424" s="3">
        <v>481.04</v>
      </c>
      <c r="Q3424" s="29">
        <f t="shared" si="532"/>
        <v>2</v>
      </c>
      <c r="R3424" s="29">
        <f t="shared" si="533"/>
        <v>7</v>
      </c>
      <c r="S3424" s="29">
        <f t="shared" si="534"/>
        <v>0</v>
      </c>
      <c r="T3424" s="30">
        <f t="shared" si="535"/>
        <v>1</v>
      </c>
      <c r="U3424" s="28">
        <f t="shared" si="536"/>
        <v>39.022167999999994</v>
      </c>
      <c r="V3424" t="str">
        <f t="shared" si="537"/>
        <v>No</v>
      </c>
      <c r="W3424" t="str">
        <f t="shared" si="538"/>
        <v>11/1/2019</v>
      </c>
      <c r="X3424">
        <f t="shared" si="539"/>
        <v>1</v>
      </c>
      <c r="Y3424">
        <f t="shared" si="540"/>
        <v>39.022167999999994</v>
      </c>
      <c r="Z3424" t="str">
        <f t="shared" si="541"/>
        <v/>
      </c>
    </row>
    <row r="3425" spans="1:26" ht="13" hidden="1" x14ac:dyDescent="0.25">
      <c r="A3425" t="s">
        <v>6219</v>
      </c>
      <c r="B3425" t="s">
        <v>124</v>
      </c>
      <c r="C3425" t="s">
        <v>7</v>
      </c>
      <c r="D3425" s="46">
        <v>6.6699999999999995E-2</v>
      </c>
      <c r="E3425" s="2">
        <v>43799</v>
      </c>
      <c r="F3425" t="s">
        <v>6216</v>
      </c>
      <c r="G3425" s="16">
        <v>44378</v>
      </c>
      <c r="H3425" s="16">
        <v>44742</v>
      </c>
      <c r="I3425" s="3">
        <v>585.04</v>
      </c>
      <c r="J3425" s="3">
        <v>-104</v>
      </c>
      <c r="K3425" s="3">
        <v>481.04</v>
      </c>
      <c r="Q3425" s="29">
        <f t="shared" si="532"/>
        <v>2</v>
      </c>
      <c r="R3425" s="29">
        <f t="shared" si="533"/>
        <v>7</v>
      </c>
      <c r="S3425" s="29">
        <f t="shared" si="534"/>
        <v>0</v>
      </c>
      <c r="T3425" s="30">
        <f t="shared" si="535"/>
        <v>1</v>
      </c>
      <c r="U3425" s="28">
        <f t="shared" si="536"/>
        <v>39.022167999999994</v>
      </c>
      <c r="V3425" t="str">
        <f t="shared" si="537"/>
        <v>No</v>
      </c>
      <c r="W3425" t="str">
        <f t="shared" si="538"/>
        <v>11/1/2019</v>
      </c>
      <c r="X3425">
        <f t="shared" si="539"/>
        <v>1</v>
      </c>
      <c r="Y3425">
        <f t="shared" si="540"/>
        <v>39.022167999999994</v>
      </c>
      <c r="Z3425" t="str">
        <f t="shared" si="541"/>
        <v/>
      </c>
    </row>
    <row r="3426" spans="1:26" ht="13" hidden="1" x14ac:dyDescent="0.25">
      <c r="A3426" t="s">
        <v>6220</v>
      </c>
      <c r="B3426" t="s">
        <v>124</v>
      </c>
      <c r="C3426" t="s">
        <v>7</v>
      </c>
      <c r="D3426" s="46">
        <v>6.6699999999999995E-2</v>
      </c>
      <c r="E3426" s="2">
        <v>43799</v>
      </c>
      <c r="F3426" t="s">
        <v>6216</v>
      </c>
      <c r="G3426" s="16">
        <v>44378</v>
      </c>
      <c r="H3426" s="16">
        <v>44742</v>
      </c>
      <c r="I3426" s="3">
        <v>585.04</v>
      </c>
      <c r="J3426" s="3">
        <v>-104</v>
      </c>
      <c r="K3426" s="3">
        <v>481.04</v>
      </c>
      <c r="Q3426" s="29">
        <f t="shared" si="532"/>
        <v>2</v>
      </c>
      <c r="R3426" s="29">
        <f t="shared" si="533"/>
        <v>7</v>
      </c>
      <c r="S3426" s="29">
        <f t="shared" si="534"/>
        <v>0</v>
      </c>
      <c r="T3426" s="30">
        <f t="shared" si="535"/>
        <v>1</v>
      </c>
      <c r="U3426" s="28">
        <f t="shared" si="536"/>
        <v>39.022167999999994</v>
      </c>
      <c r="V3426" t="str">
        <f t="shared" si="537"/>
        <v>No</v>
      </c>
      <c r="W3426" t="str">
        <f t="shared" si="538"/>
        <v>11/1/2019</v>
      </c>
      <c r="X3426">
        <f t="shared" si="539"/>
        <v>1</v>
      </c>
      <c r="Y3426">
        <f t="shared" si="540"/>
        <v>39.022167999999994</v>
      </c>
      <c r="Z3426" t="str">
        <f t="shared" si="541"/>
        <v/>
      </c>
    </row>
    <row r="3427" spans="1:26" ht="13" hidden="1" x14ac:dyDescent="0.25">
      <c r="A3427" t="s">
        <v>6221</v>
      </c>
      <c r="B3427" t="s">
        <v>124</v>
      </c>
      <c r="C3427" t="s">
        <v>7</v>
      </c>
      <c r="D3427" s="46">
        <v>6.6699999999999995E-2</v>
      </c>
      <c r="E3427" s="2">
        <v>43799</v>
      </c>
      <c r="F3427" t="s">
        <v>6216</v>
      </c>
      <c r="G3427" s="16">
        <v>44378</v>
      </c>
      <c r="H3427" s="16">
        <v>44742</v>
      </c>
      <c r="I3427" s="3">
        <v>585.04</v>
      </c>
      <c r="J3427" s="3">
        <v>-104</v>
      </c>
      <c r="K3427" s="3">
        <v>481.04</v>
      </c>
      <c r="Q3427" s="29">
        <f t="shared" si="532"/>
        <v>2</v>
      </c>
      <c r="R3427" s="29">
        <f t="shared" si="533"/>
        <v>7</v>
      </c>
      <c r="S3427" s="29">
        <f t="shared" si="534"/>
        <v>0</v>
      </c>
      <c r="T3427" s="30">
        <f t="shared" si="535"/>
        <v>1</v>
      </c>
      <c r="U3427" s="28">
        <f t="shared" si="536"/>
        <v>39.022167999999994</v>
      </c>
      <c r="V3427" t="str">
        <f t="shared" si="537"/>
        <v>No</v>
      </c>
      <c r="W3427" t="str">
        <f t="shared" si="538"/>
        <v>11/1/2019</v>
      </c>
      <c r="X3427">
        <f t="shared" si="539"/>
        <v>1</v>
      </c>
      <c r="Y3427">
        <f t="shared" si="540"/>
        <v>39.022167999999994</v>
      </c>
      <c r="Z3427" t="str">
        <f t="shared" si="541"/>
        <v/>
      </c>
    </row>
    <row r="3428" spans="1:26" ht="13" hidden="1" x14ac:dyDescent="0.25">
      <c r="A3428" t="s">
        <v>6222</v>
      </c>
      <c r="B3428" t="s">
        <v>124</v>
      </c>
      <c r="C3428" t="s">
        <v>7</v>
      </c>
      <c r="D3428" s="46">
        <v>6.6699999999999995E-2</v>
      </c>
      <c r="E3428" s="2">
        <v>43799</v>
      </c>
      <c r="F3428" t="s">
        <v>6216</v>
      </c>
      <c r="G3428" s="16">
        <v>44378</v>
      </c>
      <c r="H3428" s="16">
        <v>44742</v>
      </c>
      <c r="I3428" s="3">
        <v>585.04</v>
      </c>
      <c r="J3428" s="3">
        <v>-104</v>
      </c>
      <c r="K3428" s="3">
        <v>481.04</v>
      </c>
      <c r="Q3428" s="29">
        <f t="shared" si="532"/>
        <v>2</v>
      </c>
      <c r="R3428" s="29">
        <f t="shared" si="533"/>
        <v>7</v>
      </c>
      <c r="S3428" s="29">
        <f t="shared" si="534"/>
        <v>0</v>
      </c>
      <c r="T3428" s="30">
        <f t="shared" si="535"/>
        <v>1</v>
      </c>
      <c r="U3428" s="28">
        <f t="shared" si="536"/>
        <v>39.022167999999994</v>
      </c>
      <c r="V3428" t="str">
        <f t="shared" si="537"/>
        <v>No</v>
      </c>
      <c r="W3428" t="str">
        <f t="shared" si="538"/>
        <v>11/1/2019</v>
      </c>
      <c r="X3428">
        <f t="shared" si="539"/>
        <v>1</v>
      </c>
      <c r="Y3428">
        <f t="shared" si="540"/>
        <v>39.022167999999994</v>
      </c>
      <c r="Z3428" t="str">
        <f t="shared" si="541"/>
        <v/>
      </c>
    </row>
    <row r="3429" spans="1:26" ht="13" hidden="1" x14ac:dyDescent="0.25">
      <c r="A3429" t="s">
        <v>6223</v>
      </c>
      <c r="B3429" t="s">
        <v>124</v>
      </c>
      <c r="C3429" t="s">
        <v>7</v>
      </c>
      <c r="D3429" s="46">
        <v>6.6699999999999995E-2</v>
      </c>
      <c r="E3429" s="2">
        <v>43799</v>
      </c>
      <c r="F3429" t="s">
        <v>6216</v>
      </c>
      <c r="G3429" s="16">
        <v>44378</v>
      </c>
      <c r="H3429" s="16">
        <v>44742</v>
      </c>
      <c r="I3429" s="3">
        <v>585.04</v>
      </c>
      <c r="J3429" s="3">
        <v>-104</v>
      </c>
      <c r="K3429" s="3">
        <v>481.04</v>
      </c>
      <c r="Q3429" s="29">
        <f t="shared" si="532"/>
        <v>2</v>
      </c>
      <c r="R3429" s="29">
        <f t="shared" si="533"/>
        <v>7</v>
      </c>
      <c r="S3429" s="29">
        <f t="shared" si="534"/>
        <v>0</v>
      </c>
      <c r="T3429" s="30">
        <f t="shared" si="535"/>
        <v>1</v>
      </c>
      <c r="U3429" s="28">
        <f t="shared" si="536"/>
        <v>39.022167999999994</v>
      </c>
      <c r="V3429" t="str">
        <f t="shared" si="537"/>
        <v>No</v>
      </c>
      <c r="W3429" t="str">
        <f t="shared" si="538"/>
        <v>11/1/2019</v>
      </c>
      <c r="X3429">
        <f t="shared" si="539"/>
        <v>1</v>
      </c>
      <c r="Y3429">
        <f t="shared" si="540"/>
        <v>39.022167999999994</v>
      </c>
      <c r="Z3429" t="str">
        <f t="shared" si="541"/>
        <v/>
      </c>
    </row>
    <row r="3430" spans="1:26" ht="13" hidden="1" x14ac:dyDescent="0.25">
      <c r="A3430" t="s">
        <v>6224</v>
      </c>
      <c r="B3430" t="s">
        <v>124</v>
      </c>
      <c r="C3430" t="s">
        <v>7</v>
      </c>
      <c r="D3430" s="46">
        <v>6.6699999999999995E-2</v>
      </c>
      <c r="E3430" s="2">
        <v>43799</v>
      </c>
      <c r="F3430" t="s">
        <v>6216</v>
      </c>
      <c r="G3430" s="16">
        <v>44378</v>
      </c>
      <c r="H3430" s="16">
        <v>44742</v>
      </c>
      <c r="I3430" s="3">
        <v>585.04</v>
      </c>
      <c r="J3430" s="3">
        <v>-104</v>
      </c>
      <c r="K3430" s="3">
        <v>481.04</v>
      </c>
      <c r="Q3430" s="29">
        <f t="shared" si="532"/>
        <v>2</v>
      </c>
      <c r="R3430" s="29">
        <f t="shared" si="533"/>
        <v>7</v>
      </c>
      <c r="S3430" s="29">
        <f t="shared" si="534"/>
        <v>0</v>
      </c>
      <c r="T3430" s="30">
        <f t="shared" si="535"/>
        <v>1</v>
      </c>
      <c r="U3430" s="28">
        <f t="shared" si="536"/>
        <v>39.022167999999994</v>
      </c>
      <c r="V3430" t="str">
        <f t="shared" si="537"/>
        <v>No</v>
      </c>
      <c r="W3430" t="str">
        <f t="shared" si="538"/>
        <v>11/1/2019</v>
      </c>
      <c r="X3430">
        <f t="shared" si="539"/>
        <v>1</v>
      </c>
      <c r="Y3430">
        <f t="shared" si="540"/>
        <v>39.022167999999994</v>
      </c>
      <c r="Z3430" t="str">
        <f t="shared" si="541"/>
        <v/>
      </c>
    </row>
    <row r="3431" spans="1:26" ht="13" hidden="1" x14ac:dyDescent="0.25">
      <c r="A3431" t="s">
        <v>6225</v>
      </c>
      <c r="B3431" t="s">
        <v>124</v>
      </c>
      <c r="C3431" t="s">
        <v>7</v>
      </c>
      <c r="D3431" s="46">
        <v>6.6699999999999995E-2</v>
      </c>
      <c r="E3431" s="2">
        <v>43799</v>
      </c>
      <c r="F3431" t="s">
        <v>6216</v>
      </c>
      <c r="G3431" s="16">
        <v>44378</v>
      </c>
      <c r="H3431" s="16">
        <v>44742</v>
      </c>
      <c r="I3431" s="3">
        <v>585.30999999999995</v>
      </c>
      <c r="J3431" s="3">
        <v>-104.05</v>
      </c>
      <c r="K3431" s="3">
        <v>481.26</v>
      </c>
      <c r="Q3431" s="29">
        <f t="shared" si="532"/>
        <v>2</v>
      </c>
      <c r="R3431" s="29">
        <f t="shared" si="533"/>
        <v>7</v>
      </c>
      <c r="S3431" s="29">
        <f t="shared" si="534"/>
        <v>0</v>
      </c>
      <c r="T3431" s="30">
        <f t="shared" si="535"/>
        <v>1</v>
      </c>
      <c r="U3431" s="28">
        <f t="shared" si="536"/>
        <v>39.040176999999993</v>
      </c>
      <c r="V3431" t="str">
        <f t="shared" si="537"/>
        <v>No</v>
      </c>
      <c r="W3431" t="str">
        <f t="shared" si="538"/>
        <v>11/1/2019</v>
      </c>
      <c r="X3431">
        <f t="shared" si="539"/>
        <v>1</v>
      </c>
      <c r="Y3431">
        <f t="shared" si="540"/>
        <v>39.040176999999993</v>
      </c>
      <c r="Z3431" t="str">
        <f t="shared" si="541"/>
        <v/>
      </c>
    </row>
    <row r="3432" spans="1:26" ht="13" hidden="1" x14ac:dyDescent="0.25">
      <c r="A3432" t="s">
        <v>6226</v>
      </c>
      <c r="B3432" t="s">
        <v>124</v>
      </c>
      <c r="C3432" t="s">
        <v>7</v>
      </c>
      <c r="D3432" s="46">
        <v>6.6699999999999995E-2</v>
      </c>
      <c r="E3432" s="2">
        <v>43799</v>
      </c>
      <c r="F3432" t="s">
        <v>6227</v>
      </c>
      <c r="G3432" s="16">
        <v>44378</v>
      </c>
      <c r="H3432" s="16">
        <v>44742</v>
      </c>
      <c r="I3432" s="3">
        <v>601.16</v>
      </c>
      <c r="J3432" s="3">
        <v>-106.88</v>
      </c>
      <c r="K3432" s="3">
        <v>494.28</v>
      </c>
      <c r="Q3432" s="29">
        <f t="shared" si="532"/>
        <v>2</v>
      </c>
      <c r="R3432" s="29">
        <f t="shared" si="533"/>
        <v>7</v>
      </c>
      <c r="S3432" s="29">
        <f t="shared" si="534"/>
        <v>0</v>
      </c>
      <c r="T3432" s="30">
        <f t="shared" si="535"/>
        <v>1</v>
      </c>
      <c r="U3432" s="28">
        <f t="shared" si="536"/>
        <v>40.097371999999993</v>
      </c>
      <c r="V3432" t="str">
        <f t="shared" si="537"/>
        <v>No</v>
      </c>
      <c r="W3432" t="str">
        <f t="shared" si="538"/>
        <v>11/1/2019</v>
      </c>
      <c r="X3432">
        <f t="shared" si="539"/>
        <v>1</v>
      </c>
      <c r="Y3432">
        <f t="shared" si="540"/>
        <v>40.097371999999993</v>
      </c>
      <c r="Z3432" t="str">
        <f t="shared" si="541"/>
        <v/>
      </c>
    </row>
    <row r="3433" spans="1:26" ht="13" hidden="1" x14ac:dyDescent="0.25">
      <c r="A3433" t="s">
        <v>6228</v>
      </c>
      <c r="B3433" t="s">
        <v>124</v>
      </c>
      <c r="C3433" t="s">
        <v>7</v>
      </c>
      <c r="D3433" s="46">
        <v>6.6699999999999995E-2</v>
      </c>
      <c r="E3433" s="2">
        <v>43799</v>
      </c>
      <c r="F3433" t="s">
        <v>6227</v>
      </c>
      <c r="G3433" s="16">
        <v>44378</v>
      </c>
      <c r="H3433" s="16">
        <v>44742</v>
      </c>
      <c r="I3433" s="3">
        <v>601.16</v>
      </c>
      <c r="J3433" s="3">
        <v>-106.88</v>
      </c>
      <c r="K3433" s="3">
        <v>494.28</v>
      </c>
      <c r="Q3433" s="29">
        <f t="shared" si="532"/>
        <v>2</v>
      </c>
      <c r="R3433" s="29">
        <f t="shared" si="533"/>
        <v>7</v>
      </c>
      <c r="S3433" s="29">
        <f t="shared" si="534"/>
        <v>0</v>
      </c>
      <c r="T3433" s="30">
        <f t="shared" si="535"/>
        <v>1</v>
      </c>
      <c r="U3433" s="28">
        <f t="shared" si="536"/>
        <v>40.097371999999993</v>
      </c>
      <c r="V3433" t="str">
        <f t="shared" si="537"/>
        <v>No</v>
      </c>
      <c r="W3433" t="str">
        <f t="shared" si="538"/>
        <v>11/1/2019</v>
      </c>
      <c r="X3433">
        <f t="shared" si="539"/>
        <v>1</v>
      </c>
      <c r="Y3433">
        <f t="shared" si="540"/>
        <v>40.097371999999993</v>
      </c>
      <c r="Z3433" t="str">
        <f t="shared" si="541"/>
        <v/>
      </c>
    </row>
    <row r="3434" spans="1:26" ht="13" hidden="1" x14ac:dyDescent="0.25">
      <c r="A3434" t="s">
        <v>6229</v>
      </c>
      <c r="B3434" t="s">
        <v>124</v>
      </c>
      <c r="C3434" t="s">
        <v>7</v>
      </c>
      <c r="D3434" s="46">
        <v>6.6699999999999995E-2</v>
      </c>
      <c r="E3434" s="2">
        <v>43799</v>
      </c>
      <c r="F3434" t="s">
        <v>6227</v>
      </c>
      <c r="G3434" s="16">
        <v>44378</v>
      </c>
      <c r="H3434" s="16">
        <v>44742</v>
      </c>
      <c r="I3434" s="3">
        <v>601.16</v>
      </c>
      <c r="J3434" s="3">
        <v>-106.88</v>
      </c>
      <c r="K3434" s="3">
        <v>494.28</v>
      </c>
      <c r="Q3434" s="29">
        <f t="shared" si="532"/>
        <v>2</v>
      </c>
      <c r="R3434" s="29">
        <f t="shared" si="533"/>
        <v>7</v>
      </c>
      <c r="S3434" s="29">
        <f t="shared" si="534"/>
        <v>0</v>
      </c>
      <c r="T3434" s="30">
        <f t="shared" si="535"/>
        <v>1</v>
      </c>
      <c r="U3434" s="28">
        <f t="shared" si="536"/>
        <v>40.097371999999993</v>
      </c>
      <c r="V3434" t="str">
        <f t="shared" si="537"/>
        <v>No</v>
      </c>
      <c r="W3434" t="str">
        <f t="shared" si="538"/>
        <v>11/1/2019</v>
      </c>
      <c r="X3434">
        <f t="shared" si="539"/>
        <v>1</v>
      </c>
      <c r="Y3434">
        <f t="shared" si="540"/>
        <v>40.097371999999993</v>
      </c>
      <c r="Z3434" t="str">
        <f t="shared" si="541"/>
        <v/>
      </c>
    </row>
    <row r="3435" spans="1:26" ht="13" hidden="1" x14ac:dyDescent="0.25">
      <c r="A3435" t="s">
        <v>6230</v>
      </c>
      <c r="B3435" t="s">
        <v>124</v>
      </c>
      <c r="C3435" t="s">
        <v>7</v>
      </c>
      <c r="D3435" s="46">
        <v>6.6699999999999995E-2</v>
      </c>
      <c r="E3435" s="2">
        <v>43799</v>
      </c>
      <c r="F3435" t="s">
        <v>6227</v>
      </c>
      <c r="G3435" s="16">
        <v>44378</v>
      </c>
      <c r="H3435" s="16">
        <v>44742</v>
      </c>
      <c r="I3435" s="3">
        <v>601.16</v>
      </c>
      <c r="J3435" s="3">
        <v>-106.88</v>
      </c>
      <c r="K3435" s="3">
        <v>494.28</v>
      </c>
      <c r="Q3435" s="29">
        <f t="shared" si="532"/>
        <v>2</v>
      </c>
      <c r="R3435" s="29">
        <f t="shared" si="533"/>
        <v>7</v>
      </c>
      <c r="S3435" s="29">
        <f t="shared" si="534"/>
        <v>0</v>
      </c>
      <c r="T3435" s="30">
        <f t="shared" si="535"/>
        <v>1</v>
      </c>
      <c r="U3435" s="28">
        <f t="shared" si="536"/>
        <v>40.097371999999993</v>
      </c>
      <c r="V3435" t="str">
        <f t="shared" si="537"/>
        <v>No</v>
      </c>
      <c r="W3435" t="str">
        <f t="shared" si="538"/>
        <v>11/1/2019</v>
      </c>
      <c r="X3435">
        <f t="shared" si="539"/>
        <v>1</v>
      </c>
      <c r="Y3435">
        <f t="shared" si="540"/>
        <v>40.097371999999993</v>
      </c>
      <c r="Z3435" t="str">
        <f t="shared" si="541"/>
        <v/>
      </c>
    </row>
    <row r="3436" spans="1:26" ht="13" hidden="1" x14ac:dyDescent="0.25">
      <c r="A3436" t="s">
        <v>6231</v>
      </c>
      <c r="B3436" t="s">
        <v>124</v>
      </c>
      <c r="C3436" t="s">
        <v>7</v>
      </c>
      <c r="D3436" s="46">
        <v>6.6699999999999995E-2</v>
      </c>
      <c r="E3436" s="2">
        <v>43799</v>
      </c>
      <c r="F3436" t="s">
        <v>6227</v>
      </c>
      <c r="G3436" s="16">
        <v>44378</v>
      </c>
      <c r="H3436" s="16">
        <v>44742</v>
      </c>
      <c r="I3436" s="3">
        <v>601.16</v>
      </c>
      <c r="J3436" s="3">
        <v>-106.88</v>
      </c>
      <c r="K3436" s="3">
        <v>494.28</v>
      </c>
      <c r="Q3436" s="29">
        <f t="shared" si="532"/>
        <v>2</v>
      </c>
      <c r="R3436" s="29">
        <f t="shared" si="533"/>
        <v>7</v>
      </c>
      <c r="S3436" s="29">
        <f t="shared" si="534"/>
        <v>0</v>
      </c>
      <c r="T3436" s="30">
        <f t="shared" si="535"/>
        <v>1</v>
      </c>
      <c r="U3436" s="28">
        <f t="shared" si="536"/>
        <v>40.097371999999993</v>
      </c>
      <c r="V3436" t="str">
        <f t="shared" si="537"/>
        <v>No</v>
      </c>
      <c r="W3436" t="str">
        <f t="shared" si="538"/>
        <v>11/1/2019</v>
      </c>
      <c r="X3436">
        <f t="shared" si="539"/>
        <v>1</v>
      </c>
      <c r="Y3436">
        <f t="shared" si="540"/>
        <v>40.097371999999993</v>
      </c>
      <c r="Z3436" t="str">
        <f t="shared" si="541"/>
        <v/>
      </c>
    </row>
    <row r="3437" spans="1:26" ht="13" hidden="1" x14ac:dyDescent="0.25">
      <c r="A3437" t="s">
        <v>6232</v>
      </c>
      <c r="B3437" t="s">
        <v>124</v>
      </c>
      <c r="C3437" t="s">
        <v>7</v>
      </c>
      <c r="D3437" s="46">
        <v>6.6699999999999995E-2</v>
      </c>
      <c r="E3437" s="2">
        <v>43799</v>
      </c>
      <c r="F3437" t="s">
        <v>6227</v>
      </c>
      <c r="G3437" s="16">
        <v>44378</v>
      </c>
      <c r="H3437" s="16">
        <v>44742</v>
      </c>
      <c r="I3437" s="3">
        <v>601.16</v>
      </c>
      <c r="J3437" s="3">
        <v>-106.88</v>
      </c>
      <c r="K3437" s="3">
        <v>494.28</v>
      </c>
      <c r="Q3437" s="29">
        <f t="shared" si="532"/>
        <v>2</v>
      </c>
      <c r="R3437" s="29">
        <f t="shared" si="533"/>
        <v>7</v>
      </c>
      <c r="S3437" s="29">
        <f t="shared" si="534"/>
        <v>0</v>
      </c>
      <c r="T3437" s="30">
        <f t="shared" si="535"/>
        <v>1</v>
      </c>
      <c r="U3437" s="28">
        <f t="shared" si="536"/>
        <v>40.097371999999993</v>
      </c>
      <c r="V3437" t="str">
        <f t="shared" si="537"/>
        <v>No</v>
      </c>
      <c r="W3437" t="str">
        <f t="shared" si="538"/>
        <v>11/1/2019</v>
      </c>
      <c r="X3437">
        <f t="shared" si="539"/>
        <v>1</v>
      </c>
      <c r="Y3437">
        <f t="shared" si="540"/>
        <v>40.097371999999993</v>
      </c>
      <c r="Z3437" t="str">
        <f t="shared" si="541"/>
        <v/>
      </c>
    </row>
    <row r="3438" spans="1:26" ht="13" hidden="1" x14ac:dyDescent="0.25">
      <c r="A3438" t="s">
        <v>6233</v>
      </c>
      <c r="B3438" t="s">
        <v>124</v>
      </c>
      <c r="C3438" t="s">
        <v>7</v>
      </c>
      <c r="D3438" s="46">
        <v>6.6699999999999995E-2</v>
      </c>
      <c r="E3438" s="2">
        <v>43799</v>
      </c>
      <c r="F3438" t="s">
        <v>6227</v>
      </c>
      <c r="G3438" s="16">
        <v>44378</v>
      </c>
      <c r="H3438" s="16">
        <v>44742</v>
      </c>
      <c r="I3438" s="3">
        <v>601.16</v>
      </c>
      <c r="J3438" s="3">
        <v>-106.88</v>
      </c>
      <c r="K3438" s="3">
        <v>494.28</v>
      </c>
      <c r="Q3438" s="29">
        <f t="shared" si="532"/>
        <v>2</v>
      </c>
      <c r="R3438" s="29">
        <f t="shared" si="533"/>
        <v>7</v>
      </c>
      <c r="S3438" s="29">
        <f t="shared" si="534"/>
        <v>0</v>
      </c>
      <c r="T3438" s="30">
        <f t="shared" si="535"/>
        <v>1</v>
      </c>
      <c r="U3438" s="28">
        <f t="shared" si="536"/>
        <v>40.097371999999993</v>
      </c>
      <c r="V3438" t="str">
        <f t="shared" si="537"/>
        <v>No</v>
      </c>
      <c r="W3438" t="str">
        <f t="shared" si="538"/>
        <v>11/1/2019</v>
      </c>
      <c r="X3438">
        <f t="shared" si="539"/>
        <v>1</v>
      </c>
      <c r="Y3438">
        <f t="shared" si="540"/>
        <v>40.097371999999993</v>
      </c>
      <c r="Z3438" t="str">
        <f t="shared" si="541"/>
        <v/>
      </c>
    </row>
    <row r="3439" spans="1:26" ht="13" hidden="1" x14ac:dyDescent="0.25">
      <c r="A3439" t="s">
        <v>6234</v>
      </c>
      <c r="B3439" t="s">
        <v>124</v>
      </c>
      <c r="C3439" t="s">
        <v>7</v>
      </c>
      <c r="D3439" s="46">
        <v>6.6699999999999995E-2</v>
      </c>
      <c r="E3439" s="2">
        <v>43799</v>
      </c>
      <c r="F3439" t="s">
        <v>6227</v>
      </c>
      <c r="G3439" s="16">
        <v>44378</v>
      </c>
      <c r="H3439" s="16">
        <v>44742</v>
      </c>
      <c r="I3439" s="3">
        <v>601.16</v>
      </c>
      <c r="J3439" s="3">
        <v>-106.88</v>
      </c>
      <c r="K3439" s="3">
        <v>494.28</v>
      </c>
      <c r="Q3439" s="29">
        <f t="shared" si="532"/>
        <v>2</v>
      </c>
      <c r="R3439" s="29">
        <f t="shared" si="533"/>
        <v>7</v>
      </c>
      <c r="S3439" s="29">
        <f t="shared" si="534"/>
        <v>0</v>
      </c>
      <c r="T3439" s="30">
        <f t="shared" si="535"/>
        <v>1</v>
      </c>
      <c r="U3439" s="28">
        <f t="shared" si="536"/>
        <v>40.097371999999993</v>
      </c>
      <c r="V3439" t="str">
        <f t="shared" si="537"/>
        <v>No</v>
      </c>
      <c r="W3439" t="str">
        <f t="shared" si="538"/>
        <v>11/1/2019</v>
      </c>
      <c r="X3439">
        <f t="shared" si="539"/>
        <v>1</v>
      </c>
      <c r="Y3439">
        <f t="shared" si="540"/>
        <v>40.097371999999993</v>
      </c>
      <c r="Z3439" t="str">
        <f t="shared" si="541"/>
        <v/>
      </c>
    </row>
    <row r="3440" spans="1:26" ht="13" hidden="1" x14ac:dyDescent="0.25">
      <c r="A3440" t="s">
        <v>6235</v>
      </c>
      <c r="B3440" t="s">
        <v>124</v>
      </c>
      <c r="C3440" t="s">
        <v>7</v>
      </c>
      <c r="D3440" s="46">
        <v>6.6699999999999995E-2</v>
      </c>
      <c r="E3440" s="2">
        <v>43799</v>
      </c>
      <c r="F3440" t="s">
        <v>6227</v>
      </c>
      <c r="G3440" s="16">
        <v>44378</v>
      </c>
      <c r="H3440" s="16">
        <v>44742</v>
      </c>
      <c r="I3440" s="3">
        <v>601.16</v>
      </c>
      <c r="J3440" s="3">
        <v>-106.88</v>
      </c>
      <c r="K3440" s="3">
        <v>494.28</v>
      </c>
      <c r="Q3440" s="29">
        <f t="shared" si="532"/>
        <v>2</v>
      </c>
      <c r="R3440" s="29">
        <f t="shared" si="533"/>
        <v>7</v>
      </c>
      <c r="S3440" s="29">
        <f t="shared" si="534"/>
        <v>0</v>
      </c>
      <c r="T3440" s="30">
        <f t="shared" si="535"/>
        <v>1</v>
      </c>
      <c r="U3440" s="28">
        <f t="shared" si="536"/>
        <v>40.097371999999993</v>
      </c>
      <c r="V3440" t="str">
        <f t="shared" si="537"/>
        <v>No</v>
      </c>
      <c r="W3440" t="str">
        <f t="shared" si="538"/>
        <v>11/1/2019</v>
      </c>
      <c r="X3440">
        <f t="shared" si="539"/>
        <v>1</v>
      </c>
      <c r="Y3440">
        <f t="shared" si="540"/>
        <v>40.097371999999993</v>
      </c>
      <c r="Z3440" t="str">
        <f t="shared" si="541"/>
        <v/>
      </c>
    </row>
    <row r="3441" spans="1:26" ht="13" hidden="1" x14ac:dyDescent="0.25">
      <c r="A3441" t="s">
        <v>6236</v>
      </c>
      <c r="B3441" t="s">
        <v>124</v>
      </c>
      <c r="C3441" t="s">
        <v>7</v>
      </c>
      <c r="D3441" s="46">
        <v>6.6699999999999995E-2</v>
      </c>
      <c r="E3441" s="2">
        <v>43799</v>
      </c>
      <c r="F3441" t="s">
        <v>6227</v>
      </c>
      <c r="G3441" s="16">
        <v>44378</v>
      </c>
      <c r="H3441" s="16">
        <v>44742</v>
      </c>
      <c r="I3441" s="3">
        <v>601.16</v>
      </c>
      <c r="J3441" s="3">
        <v>-106.88</v>
      </c>
      <c r="K3441" s="3">
        <v>494.28</v>
      </c>
      <c r="Q3441" s="29">
        <f t="shared" si="532"/>
        <v>2</v>
      </c>
      <c r="R3441" s="29">
        <f t="shared" si="533"/>
        <v>7</v>
      </c>
      <c r="S3441" s="29">
        <f t="shared" si="534"/>
        <v>0</v>
      </c>
      <c r="T3441" s="30">
        <f t="shared" si="535"/>
        <v>1</v>
      </c>
      <c r="U3441" s="28">
        <f t="shared" si="536"/>
        <v>40.097371999999993</v>
      </c>
      <c r="V3441" t="str">
        <f t="shared" si="537"/>
        <v>No</v>
      </c>
      <c r="W3441" t="str">
        <f t="shared" si="538"/>
        <v>11/1/2019</v>
      </c>
      <c r="X3441">
        <f t="shared" si="539"/>
        <v>1</v>
      </c>
      <c r="Y3441">
        <f t="shared" si="540"/>
        <v>40.097371999999993</v>
      </c>
      <c r="Z3441" t="str">
        <f t="shared" si="541"/>
        <v/>
      </c>
    </row>
    <row r="3442" spans="1:26" ht="13" hidden="1" x14ac:dyDescent="0.25">
      <c r="A3442" t="s">
        <v>6237</v>
      </c>
      <c r="B3442" t="s">
        <v>124</v>
      </c>
      <c r="C3442" t="s">
        <v>7</v>
      </c>
      <c r="D3442" s="46">
        <v>6.6699999999999995E-2</v>
      </c>
      <c r="E3442" s="2">
        <v>43799</v>
      </c>
      <c r="F3442" t="s">
        <v>6227</v>
      </c>
      <c r="G3442" s="16">
        <v>44378</v>
      </c>
      <c r="H3442" s="16">
        <v>44742</v>
      </c>
      <c r="I3442" s="3">
        <v>601.16</v>
      </c>
      <c r="J3442" s="3">
        <v>-106.88</v>
      </c>
      <c r="K3442" s="3">
        <v>494.28</v>
      </c>
      <c r="Q3442" s="29">
        <f t="shared" si="532"/>
        <v>2</v>
      </c>
      <c r="R3442" s="29">
        <f t="shared" si="533"/>
        <v>7</v>
      </c>
      <c r="S3442" s="29">
        <f t="shared" si="534"/>
        <v>0</v>
      </c>
      <c r="T3442" s="30">
        <f t="shared" si="535"/>
        <v>1</v>
      </c>
      <c r="U3442" s="28">
        <f t="shared" si="536"/>
        <v>40.097371999999993</v>
      </c>
      <c r="V3442" t="str">
        <f t="shared" si="537"/>
        <v>No</v>
      </c>
      <c r="W3442" t="str">
        <f t="shared" si="538"/>
        <v>11/1/2019</v>
      </c>
      <c r="X3442">
        <f t="shared" si="539"/>
        <v>1</v>
      </c>
      <c r="Y3442">
        <f t="shared" si="540"/>
        <v>40.097371999999993</v>
      </c>
      <c r="Z3442" t="str">
        <f t="shared" si="541"/>
        <v/>
      </c>
    </row>
    <row r="3443" spans="1:26" ht="13" hidden="1" x14ac:dyDescent="0.25">
      <c r="A3443" t="s">
        <v>6238</v>
      </c>
      <c r="B3443" t="s">
        <v>124</v>
      </c>
      <c r="C3443" t="s">
        <v>7</v>
      </c>
      <c r="D3443" s="46">
        <v>6.6699999999999995E-2</v>
      </c>
      <c r="E3443" s="2">
        <v>43799</v>
      </c>
      <c r="F3443" t="s">
        <v>6227</v>
      </c>
      <c r="G3443" s="16">
        <v>44378</v>
      </c>
      <c r="H3443" s="16">
        <v>44742</v>
      </c>
      <c r="I3443" s="3">
        <v>601.16</v>
      </c>
      <c r="J3443" s="3">
        <v>-106.88</v>
      </c>
      <c r="K3443" s="3">
        <v>494.28</v>
      </c>
      <c r="Q3443" s="29">
        <f t="shared" si="532"/>
        <v>2</v>
      </c>
      <c r="R3443" s="29">
        <f t="shared" si="533"/>
        <v>7</v>
      </c>
      <c r="S3443" s="29">
        <f t="shared" si="534"/>
        <v>0</v>
      </c>
      <c r="T3443" s="30">
        <f t="shared" si="535"/>
        <v>1</v>
      </c>
      <c r="U3443" s="28">
        <f t="shared" si="536"/>
        <v>40.097371999999993</v>
      </c>
      <c r="V3443" t="str">
        <f t="shared" si="537"/>
        <v>No</v>
      </c>
      <c r="W3443" t="str">
        <f t="shared" si="538"/>
        <v>11/1/2019</v>
      </c>
      <c r="X3443">
        <f t="shared" si="539"/>
        <v>1</v>
      </c>
      <c r="Y3443">
        <f t="shared" si="540"/>
        <v>40.097371999999993</v>
      </c>
      <c r="Z3443" t="str">
        <f t="shared" si="541"/>
        <v/>
      </c>
    </row>
    <row r="3444" spans="1:26" ht="13" hidden="1" x14ac:dyDescent="0.25">
      <c r="A3444" t="s">
        <v>6239</v>
      </c>
      <c r="B3444" t="s">
        <v>124</v>
      </c>
      <c r="C3444" t="s">
        <v>7</v>
      </c>
      <c r="D3444" s="46">
        <v>6.6699999999999995E-2</v>
      </c>
      <c r="E3444" s="2">
        <v>43799</v>
      </c>
      <c r="F3444" t="s">
        <v>6227</v>
      </c>
      <c r="G3444" s="16">
        <v>44378</v>
      </c>
      <c r="H3444" s="16">
        <v>44742</v>
      </c>
      <c r="I3444" s="3">
        <v>601.16</v>
      </c>
      <c r="J3444" s="3">
        <v>-106.88</v>
      </c>
      <c r="K3444" s="3">
        <v>494.28</v>
      </c>
      <c r="Q3444" s="29">
        <f t="shared" si="532"/>
        <v>2</v>
      </c>
      <c r="R3444" s="29">
        <f t="shared" si="533"/>
        <v>7</v>
      </c>
      <c r="S3444" s="29">
        <f t="shared" si="534"/>
        <v>0</v>
      </c>
      <c r="T3444" s="30">
        <f t="shared" si="535"/>
        <v>1</v>
      </c>
      <c r="U3444" s="28">
        <f t="shared" si="536"/>
        <v>40.097371999999993</v>
      </c>
      <c r="V3444" t="str">
        <f t="shared" si="537"/>
        <v>No</v>
      </c>
      <c r="W3444" t="str">
        <f t="shared" si="538"/>
        <v>11/1/2019</v>
      </c>
      <c r="X3444">
        <f t="shared" si="539"/>
        <v>1</v>
      </c>
      <c r="Y3444">
        <f t="shared" si="540"/>
        <v>40.097371999999993</v>
      </c>
      <c r="Z3444" t="str">
        <f t="shared" si="541"/>
        <v/>
      </c>
    </row>
    <row r="3445" spans="1:26" ht="13" hidden="1" x14ac:dyDescent="0.25">
      <c r="A3445" t="s">
        <v>6240</v>
      </c>
      <c r="B3445" t="s">
        <v>124</v>
      </c>
      <c r="C3445" t="s">
        <v>7</v>
      </c>
      <c r="D3445" s="46">
        <v>6.6699999999999995E-2</v>
      </c>
      <c r="E3445" s="2">
        <v>43799</v>
      </c>
      <c r="F3445" t="s">
        <v>6227</v>
      </c>
      <c r="G3445" s="16">
        <v>44378</v>
      </c>
      <c r="H3445" s="16">
        <v>44742</v>
      </c>
      <c r="I3445" s="3">
        <v>601.16</v>
      </c>
      <c r="J3445" s="3">
        <v>-106.88</v>
      </c>
      <c r="K3445" s="3">
        <v>494.28</v>
      </c>
      <c r="Q3445" s="29">
        <f t="shared" si="532"/>
        <v>2</v>
      </c>
      <c r="R3445" s="29">
        <f t="shared" si="533"/>
        <v>7</v>
      </c>
      <c r="S3445" s="29">
        <f t="shared" si="534"/>
        <v>0</v>
      </c>
      <c r="T3445" s="30">
        <f t="shared" si="535"/>
        <v>1</v>
      </c>
      <c r="U3445" s="28">
        <f t="shared" si="536"/>
        <v>40.097371999999993</v>
      </c>
      <c r="V3445" t="str">
        <f t="shared" si="537"/>
        <v>No</v>
      </c>
      <c r="W3445" t="str">
        <f t="shared" si="538"/>
        <v>11/1/2019</v>
      </c>
      <c r="X3445">
        <f t="shared" si="539"/>
        <v>1</v>
      </c>
      <c r="Y3445">
        <f t="shared" si="540"/>
        <v>40.097371999999993</v>
      </c>
      <c r="Z3445" t="str">
        <f t="shared" si="541"/>
        <v/>
      </c>
    </row>
    <row r="3446" spans="1:26" ht="13" hidden="1" x14ac:dyDescent="0.25">
      <c r="A3446" t="s">
        <v>6241</v>
      </c>
      <c r="B3446" t="s">
        <v>124</v>
      </c>
      <c r="C3446" t="s">
        <v>7</v>
      </c>
      <c r="D3446" s="46">
        <v>6.6699999999999995E-2</v>
      </c>
      <c r="E3446" s="2">
        <v>43799</v>
      </c>
      <c r="F3446" t="s">
        <v>6227</v>
      </c>
      <c r="G3446" s="16">
        <v>44378</v>
      </c>
      <c r="H3446" s="16">
        <v>44742</v>
      </c>
      <c r="I3446" s="3">
        <v>601.16</v>
      </c>
      <c r="J3446" s="3">
        <v>-106.88</v>
      </c>
      <c r="K3446" s="3">
        <v>494.28</v>
      </c>
      <c r="Q3446" s="29">
        <f t="shared" si="532"/>
        <v>2</v>
      </c>
      <c r="R3446" s="29">
        <f t="shared" si="533"/>
        <v>7</v>
      </c>
      <c r="S3446" s="29">
        <f t="shared" si="534"/>
        <v>0</v>
      </c>
      <c r="T3446" s="30">
        <f t="shared" si="535"/>
        <v>1</v>
      </c>
      <c r="U3446" s="28">
        <f t="shared" si="536"/>
        <v>40.097371999999993</v>
      </c>
      <c r="V3446" t="str">
        <f t="shared" si="537"/>
        <v>No</v>
      </c>
      <c r="W3446" t="str">
        <f t="shared" si="538"/>
        <v>11/1/2019</v>
      </c>
      <c r="X3446">
        <f t="shared" si="539"/>
        <v>1</v>
      </c>
      <c r="Y3446">
        <f t="shared" si="540"/>
        <v>40.097371999999993</v>
      </c>
      <c r="Z3446" t="str">
        <f t="shared" si="541"/>
        <v/>
      </c>
    </row>
    <row r="3447" spans="1:26" ht="13" hidden="1" x14ac:dyDescent="0.25">
      <c r="A3447" t="s">
        <v>6242</v>
      </c>
      <c r="B3447" t="s">
        <v>124</v>
      </c>
      <c r="C3447" t="s">
        <v>7</v>
      </c>
      <c r="D3447" s="46">
        <v>6.6699999999999995E-2</v>
      </c>
      <c r="E3447" s="2">
        <v>43799</v>
      </c>
      <c r="F3447" t="s">
        <v>6243</v>
      </c>
      <c r="G3447" s="16">
        <v>44378</v>
      </c>
      <c r="H3447" s="16">
        <v>44742</v>
      </c>
      <c r="I3447" s="3">
        <v>581.46</v>
      </c>
      <c r="J3447" s="3">
        <v>-103.36</v>
      </c>
      <c r="K3447" s="3">
        <v>478.1</v>
      </c>
      <c r="Q3447" s="29">
        <f t="shared" si="532"/>
        <v>2</v>
      </c>
      <c r="R3447" s="29">
        <f t="shared" si="533"/>
        <v>7</v>
      </c>
      <c r="S3447" s="29">
        <f t="shared" si="534"/>
        <v>0</v>
      </c>
      <c r="T3447" s="30">
        <f t="shared" si="535"/>
        <v>1</v>
      </c>
      <c r="U3447" s="28">
        <f t="shared" si="536"/>
        <v>38.783382000000003</v>
      </c>
      <c r="V3447" t="str">
        <f t="shared" si="537"/>
        <v>No</v>
      </c>
      <c r="W3447" t="str">
        <f t="shared" si="538"/>
        <v>11/1/2019</v>
      </c>
      <c r="X3447">
        <f t="shared" si="539"/>
        <v>1</v>
      </c>
      <c r="Y3447">
        <f t="shared" si="540"/>
        <v>38.783382000000003</v>
      </c>
      <c r="Z3447" t="str">
        <f t="shared" si="541"/>
        <v/>
      </c>
    </row>
    <row r="3448" spans="1:26" ht="13" hidden="1" x14ac:dyDescent="0.25">
      <c r="A3448" t="s">
        <v>6244</v>
      </c>
      <c r="B3448" t="s">
        <v>124</v>
      </c>
      <c r="C3448" t="s">
        <v>7</v>
      </c>
      <c r="D3448" s="46">
        <v>6.6699999999999995E-2</v>
      </c>
      <c r="E3448" s="2">
        <v>43799</v>
      </c>
      <c r="F3448" t="s">
        <v>6243</v>
      </c>
      <c r="G3448" s="16">
        <v>44378</v>
      </c>
      <c r="H3448" s="16">
        <v>44742</v>
      </c>
      <c r="I3448" s="3">
        <v>581.46</v>
      </c>
      <c r="J3448" s="3">
        <v>-103.36</v>
      </c>
      <c r="K3448" s="3">
        <v>478.1</v>
      </c>
      <c r="Q3448" s="29">
        <f t="shared" ref="Q3448:Q3511" si="542">DATEDIF(E3448,H3448,"Y")</f>
        <v>2</v>
      </c>
      <c r="R3448" s="29">
        <f t="shared" ref="R3448:R3511" si="543">DATEDIF(E3448,H3448,"YM")</f>
        <v>7</v>
      </c>
      <c r="S3448" s="29">
        <f t="shared" ref="S3448:S3511" si="544">DATEDIF(E3448,H3448,"MD")</f>
        <v>0</v>
      </c>
      <c r="T3448" s="30">
        <f t="shared" ref="T3448:T3511" si="545">IF(Q3448&gt;=1,1,R3448/12)</f>
        <v>1</v>
      </c>
      <c r="U3448" s="28">
        <f t="shared" ref="U3448:U3511" si="546">I3448*D3448*T3448</f>
        <v>38.783382000000003</v>
      </c>
      <c r="V3448" t="str">
        <f t="shared" si="537"/>
        <v>No</v>
      </c>
      <c r="W3448" t="str">
        <f t="shared" si="538"/>
        <v>11/1/2019</v>
      </c>
      <c r="X3448">
        <f t="shared" si="539"/>
        <v>1</v>
      </c>
      <c r="Y3448">
        <f t="shared" si="540"/>
        <v>38.783382000000003</v>
      </c>
      <c r="Z3448" t="str">
        <f t="shared" si="541"/>
        <v/>
      </c>
    </row>
    <row r="3449" spans="1:26" ht="13" hidden="1" x14ac:dyDescent="0.25">
      <c r="A3449" t="s">
        <v>6245</v>
      </c>
      <c r="B3449" t="s">
        <v>124</v>
      </c>
      <c r="C3449" t="s">
        <v>7</v>
      </c>
      <c r="D3449" s="46">
        <v>6.6699999999999995E-2</v>
      </c>
      <c r="E3449" s="2">
        <v>43799</v>
      </c>
      <c r="F3449" t="s">
        <v>6243</v>
      </c>
      <c r="G3449" s="16">
        <v>44378</v>
      </c>
      <c r="H3449" s="16">
        <v>44742</v>
      </c>
      <c r="I3449" s="3">
        <v>581.46</v>
      </c>
      <c r="J3449" s="3">
        <v>-103.36</v>
      </c>
      <c r="K3449" s="3">
        <v>478.1</v>
      </c>
      <c r="Q3449" s="29">
        <f t="shared" si="542"/>
        <v>2</v>
      </c>
      <c r="R3449" s="29">
        <f t="shared" si="543"/>
        <v>7</v>
      </c>
      <c r="S3449" s="29">
        <f t="shared" si="544"/>
        <v>0</v>
      </c>
      <c r="T3449" s="30">
        <f t="shared" si="545"/>
        <v>1</v>
      </c>
      <c r="U3449" s="28">
        <f t="shared" si="546"/>
        <v>38.783382000000003</v>
      </c>
      <c r="V3449" t="str">
        <f t="shared" si="537"/>
        <v>No</v>
      </c>
      <c r="W3449" t="str">
        <f t="shared" si="538"/>
        <v>11/1/2019</v>
      </c>
      <c r="X3449">
        <f t="shared" si="539"/>
        <v>1</v>
      </c>
      <c r="Y3449">
        <f t="shared" si="540"/>
        <v>38.783382000000003</v>
      </c>
      <c r="Z3449" t="str">
        <f t="shared" si="541"/>
        <v/>
      </c>
    </row>
    <row r="3450" spans="1:26" ht="13" hidden="1" x14ac:dyDescent="0.25">
      <c r="A3450" t="s">
        <v>6246</v>
      </c>
      <c r="B3450" t="s">
        <v>124</v>
      </c>
      <c r="C3450" t="s">
        <v>7</v>
      </c>
      <c r="D3450" s="46">
        <v>6.6699999999999995E-2</v>
      </c>
      <c r="E3450" s="2">
        <v>43799</v>
      </c>
      <c r="F3450" t="s">
        <v>6243</v>
      </c>
      <c r="G3450" s="16">
        <v>44378</v>
      </c>
      <c r="H3450" s="16">
        <v>44742</v>
      </c>
      <c r="I3450" s="3">
        <v>581.46</v>
      </c>
      <c r="J3450" s="3">
        <v>-103.36</v>
      </c>
      <c r="K3450" s="3">
        <v>478.1</v>
      </c>
      <c r="Q3450" s="29">
        <f t="shared" si="542"/>
        <v>2</v>
      </c>
      <c r="R3450" s="29">
        <f t="shared" si="543"/>
        <v>7</v>
      </c>
      <c r="S3450" s="29">
        <f t="shared" si="544"/>
        <v>0</v>
      </c>
      <c r="T3450" s="30">
        <f t="shared" si="545"/>
        <v>1</v>
      </c>
      <c r="U3450" s="28">
        <f t="shared" si="546"/>
        <v>38.783382000000003</v>
      </c>
      <c r="V3450" t="str">
        <f t="shared" si="537"/>
        <v>No</v>
      </c>
      <c r="W3450" t="str">
        <f t="shared" si="538"/>
        <v>11/1/2019</v>
      </c>
      <c r="X3450">
        <f t="shared" si="539"/>
        <v>1</v>
      </c>
      <c r="Y3450">
        <f t="shared" si="540"/>
        <v>38.783382000000003</v>
      </c>
      <c r="Z3450" t="str">
        <f t="shared" si="541"/>
        <v/>
      </c>
    </row>
    <row r="3451" spans="1:26" ht="13" hidden="1" x14ac:dyDescent="0.25">
      <c r="A3451" t="s">
        <v>6247</v>
      </c>
      <c r="B3451" t="s">
        <v>124</v>
      </c>
      <c r="C3451" t="s">
        <v>7</v>
      </c>
      <c r="D3451" s="46">
        <v>6.6699999999999995E-2</v>
      </c>
      <c r="E3451" s="2">
        <v>43799</v>
      </c>
      <c r="F3451" t="s">
        <v>6243</v>
      </c>
      <c r="G3451" s="16">
        <v>44378</v>
      </c>
      <c r="H3451" s="16">
        <v>44742</v>
      </c>
      <c r="I3451" s="3">
        <v>581.46</v>
      </c>
      <c r="J3451" s="3">
        <v>-103.36</v>
      </c>
      <c r="K3451" s="3">
        <v>478.1</v>
      </c>
      <c r="Q3451" s="29">
        <f t="shared" si="542"/>
        <v>2</v>
      </c>
      <c r="R3451" s="29">
        <f t="shared" si="543"/>
        <v>7</v>
      </c>
      <c r="S3451" s="29">
        <f t="shared" si="544"/>
        <v>0</v>
      </c>
      <c r="T3451" s="30">
        <f t="shared" si="545"/>
        <v>1</v>
      </c>
      <c r="U3451" s="28">
        <f t="shared" si="546"/>
        <v>38.783382000000003</v>
      </c>
      <c r="V3451" t="str">
        <f t="shared" si="537"/>
        <v>No</v>
      </c>
      <c r="W3451" t="str">
        <f t="shared" si="538"/>
        <v>11/1/2019</v>
      </c>
      <c r="X3451">
        <f t="shared" si="539"/>
        <v>1</v>
      </c>
      <c r="Y3451">
        <f t="shared" si="540"/>
        <v>38.783382000000003</v>
      </c>
      <c r="Z3451" t="str">
        <f t="shared" si="541"/>
        <v/>
      </c>
    </row>
    <row r="3452" spans="1:26" ht="13" hidden="1" x14ac:dyDescent="0.25">
      <c r="A3452" t="s">
        <v>6248</v>
      </c>
      <c r="B3452" t="s">
        <v>124</v>
      </c>
      <c r="C3452" t="s">
        <v>7</v>
      </c>
      <c r="D3452" s="46">
        <v>6.6699999999999995E-2</v>
      </c>
      <c r="E3452" s="2">
        <v>43799</v>
      </c>
      <c r="F3452" t="s">
        <v>6243</v>
      </c>
      <c r="G3452" s="16">
        <v>44378</v>
      </c>
      <c r="H3452" s="16">
        <v>44742</v>
      </c>
      <c r="I3452" s="3">
        <v>581.46</v>
      </c>
      <c r="J3452" s="3">
        <v>-103.36</v>
      </c>
      <c r="K3452" s="3">
        <v>478.1</v>
      </c>
      <c r="Q3452" s="29">
        <f t="shared" si="542"/>
        <v>2</v>
      </c>
      <c r="R3452" s="29">
        <f t="shared" si="543"/>
        <v>7</v>
      </c>
      <c r="S3452" s="29">
        <f t="shared" si="544"/>
        <v>0</v>
      </c>
      <c r="T3452" s="30">
        <f t="shared" si="545"/>
        <v>1</v>
      </c>
      <c r="U3452" s="28">
        <f t="shared" si="546"/>
        <v>38.783382000000003</v>
      </c>
      <c r="V3452" t="str">
        <f t="shared" si="537"/>
        <v>No</v>
      </c>
      <c r="W3452" t="str">
        <f t="shared" si="538"/>
        <v>11/1/2019</v>
      </c>
      <c r="X3452">
        <f t="shared" si="539"/>
        <v>1</v>
      </c>
      <c r="Y3452">
        <f t="shared" si="540"/>
        <v>38.783382000000003</v>
      </c>
      <c r="Z3452" t="str">
        <f t="shared" si="541"/>
        <v/>
      </c>
    </row>
    <row r="3453" spans="1:26" ht="13" hidden="1" x14ac:dyDescent="0.25">
      <c r="A3453" t="s">
        <v>6249</v>
      </c>
      <c r="B3453" t="s">
        <v>124</v>
      </c>
      <c r="C3453" t="s">
        <v>7</v>
      </c>
      <c r="D3453" s="46">
        <v>6.6699999999999995E-2</v>
      </c>
      <c r="E3453" s="2">
        <v>43799</v>
      </c>
      <c r="F3453" t="s">
        <v>6243</v>
      </c>
      <c r="G3453" s="16">
        <v>44378</v>
      </c>
      <c r="H3453" s="16">
        <v>44742</v>
      </c>
      <c r="I3453" s="3">
        <v>581.46</v>
      </c>
      <c r="J3453" s="3">
        <v>-103.36</v>
      </c>
      <c r="K3453" s="3">
        <v>478.1</v>
      </c>
      <c r="Q3453" s="29">
        <f t="shared" si="542"/>
        <v>2</v>
      </c>
      <c r="R3453" s="29">
        <f t="shared" si="543"/>
        <v>7</v>
      </c>
      <c r="S3453" s="29">
        <f t="shared" si="544"/>
        <v>0</v>
      </c>
      <c r="T3453" s="30">
        <f t="shared" si="545"/>
        <v>1</v>
      </c>
      <c r="U3453" s="28">
        <f t="shared" si="546"/>
        <v>38.783382000000003</v>
      </c>
      <c r="V3453" t="str">
        <f t="shared" si="537"/>
        <v>No</v>
      </c>
      <c r="W3453" t="str">
        <f t="shared" si="538"/>
        <v>11/1/2019</v>
      </c>
      <c r="X3453">
        <f t="shared" si="539"/>
        <v>1</v>
      </c>
      <c r="Y3453">
        <f t="shared" si="540"/>
        <v>38.783382000000003</v>
      </c>
      <c r="Z3453" t="str">
        <f t="shared" si="541"/>
        <v/>
      </c>
    </row>
    <row r="3454" spans="1:26" ht="13" hidden="1" x14ac:dyDescent="0.25">
      <c r="A3454" t="s">
        <v>6250</v>
      </c>
      <c r="B3454" t="s">
        <v>124</v>
      </c>
      <c r="C3454" t="s">
        <v>7</v>
      </c>
      <c r="D3454" s="46">
        <v>6.6699999999999995E-2</v>
      </c>
      <c r="E3454" s="2">
        <v>43799</v>
      </c>
      <c r="F3454" t="s">
        <v>6243</v>
      </c>
      <c r="G3454" s="16">
        <v>44378</v>
      </c>
      <c r="H3454" s="16">
        <v>44742</v>
      </c>
      <c r="I3454" s="3">
        <v>581.46</v>
      </c>
      <c r="J3454" s="3">
        <v>-103.36</v>
      </c>
      <c r="K3454" s="3">
        <v>478.1</v>
      </c>
      <c r="Q3454" s="29">
        <f t="shared" si="542"/>
        <v>2</v>
      </c>
      <c r="R3454" s="29">
        <f t="shared" si="543"/>
        <v>7</v>
      </c>
      <c r="S3454" s="29">
        <f t="shared" si="544"/>
        <v>0</v>
      </c>
      <c r="T3454" s="30">
        <f t="shared" si="545"/>
        <v>1</v>
      </c>
      <c r="U3454" s="28">
        <f t="shared" si="546"/>
        <v>38.783382000000003</v>
      </c>
      <c r="V3454" t="str">
        <f t="shared" si="537"/>
        <v>No</v>
      </c>
      <c r="W3454" t="str">
        <f t="shared" si="538"/>
        <v>11/1/2019</v>
      </c>
      <c r="X3454">
        <f t="shared" si="539"/>
        <v>1</v>
      </c>
      <c r="Y3454">
        <f t="shared" si="540"/>
        <v>38.783382000000003</v>
      </c>
      <c r="Z3454" t="str">
        <f t="shared" si="541"/>
        <v/>
      </c>
    </row>
    <row r="3455" spans="1:26" ht="13" hidden="1" x14ac:dyDescent="0.25">
      <c r="A3455" t="s">
        <v>6251</v>
      </c>
      <c r="B3455" t="s">
        <v>124</v>
      </c>
      <c r="C3455" t="s">
        <v>7</v>
      </c>
      <c r="D3455" s="46">
        <v>6.6699999999999995E-2</v>
      </c>
      <c r="E3455" s="2">
        <v>43799</v>
      </c>
      <c r="F3455" t="s">
        <v>6243</v>
      </c>
      <c r="G3455" s="16">
        <v>44378</v>
      </c>
      <c r="H3455" s="16">
        <v>44742</v>
      </c>
      <c r="I3455" s="3">
        <v>581.46</v>
      </c>
      <c r="J3455" s="3">
        <v>-103.36</v>
      </c>
      <c r="K3455" s="3">
        <v>478.1</v>
      </c>
      <c r="Q3455" s="29">
        <f t="shared" si="542"/>
        <v>2</v>
      </c>
      <c r="R3455" s="29">
        <f t="shared" si="543"/>
        <v>7</v>
      </c>
      <c r="S3455" s="29">
        <f t="shared" si="544"/>
        <v>0</v>
      </c>
      <c r="T3455" s="30">
        <f t="shared" si="545"/>
        <v>1</v>
      </c>
      <c r="U3455" s="28">
        <f t="shared" si="546"/>
        <v>38.783382000000003</v>
      </c>
      <c r="V3455" t="str">
        <f t="shared" si="537"/>
        <v>No</v>
      </c>
      <c r="W3455" t="str">
        <f t="shared" si="538"/>
        <v>11/1/2019</v>
      </c>
      <c r="X3455">
        <f t="shared" si="539"/>
        <v>1</v>
      </c>
      <c r="Y3455">
        <f t="shared" si="540"/>
        <v>38.783382000000003</v>
      </c>
      <c r="Z3455" t="str">
        <f t="shared" si="541"/>
        <v/>
      </c>
    </row>
    <row r="3456" spans="1:26" ht="13" hidden="1" x14ac:dyDescent="0.25">
      <c r="A3456" t="s">
        <v>6252</v>
      </c>
      <c r="B3456" t="s">
        <v>124</v>
      </c>
      <c r="C3456" t="s">
        <v>7</v>
      </c>
      <c r="D3456" s="46">
        <v>6.6699999999999995E-2</v>
      </c>
      <c r="E3456" s="2">
        <v>43799</v>
      </c>
      <c r="F3456" t="s">
        <v>6243</v>
      </c>
      <c r="G3456" s="16">
        <v>44378</v>
      </c>
      <c r="H3456" s="16">
        <v>44742</v>
      </c>
      <c r="I3456" s="3">
        <v>581.45000000000005</v>
      </c>
      <c r="J3456" s="3">
        <v>-103.36</v>
      </c>
      <c r="K3456" s="3">
        <v>478.09</v>
      </c>
      <c r="Q3456" s="29">
        <f t="shared" si="542"/>
        <v>2</v>
      </c>
      <c r="R3456" s="29">
        <f t="shared" si="543"/>
        <v>7</v>
      </c>
      <c r="S3456" s="29">
        <f t="shared" si="544"/>
        <v>0</v>
      </c>
      <c r="T3456" s="30">
        <f t="shared" si="545"/>
        <v>1</v>
      </c>
      <c r="U3456" s="28">
        <f t="shared" si="546"/>
        <v>38.782715000000003</v>
      </c>
      <c r="V3456" t="str">
        <f t="shared" si="537"/>
        <v>No</v>
      </c>
      <c r="W3456" t="str">
        <f t="shared" si="538"/>
        <v>11/1/2019</v>
      </c>
      <c r="X3456">
        <f t="shared" si="539"/>
        <v>1</v>
      </c>
      <c r="Y3456">
        <f t="shared" si="540"/>
        <v>38.782715000000003</v>
      </c>
      <c r="Z3456" t="str">
        <f t="shared" si="541"/>
        <v/>
      </c>
    </row>
    <row r="3457" spans="1:26" ht="13" hidden="1" x14ac:dyDescent="0.25">
      <c r="A3457" t="s">
        <v>6253</v>
      </c>
      <c r="B3457" t="s">
        <v>124</v>
      </c>
      <c r="C3457" t="s">
        <v>7</v>
      </c>
      <c r="D3457" s="46">
        <v>6.6699999999999995E-2</v>
      </c>
      <c r="E3457" s="2">
        <v>43799</v>
      </c>
      <c r="F3457" t="s">
        <v>6254</v>
      </c>
      <c r="G3457" s="16">
        <v>44378</v>
      </c>
      <c r="H3457" s="16">
        <v>44742</v>
      </c>
      <c r="I3457" s="3">
        <v>29052.59</v>
      </c>
      <c r="J3457" s="3">
        <v>-5164.91</v>
      </c>
      <c r="K3457" s="3">
        <v>23887.68</v>
      </c>
      <c r="Q3457" s="29">
        <f t="shared" si="542"/>
        <v>2</v>
      </c>
      <c r="R3457" s="29">
        <f t="shared" si="543"/>
        <v>7</v>
      </c>
      <c r="S3457" s="29">
        <f t="shared" si="544"/>
        <v>0</v>
      </c>
      <c r="T3457" s="30">
        <f t="shared" si="545"/>
        <v>1</v>
      </c>
      <c r="U3457" s="28">
        <f t="shared" si="546"/>
        <v>1937.8077529999998</v>
      </c>
      <c r="V3457" t="str">
        <f t="shared" si="537"/>
        <v>No</v>
      </c>
      <c r="W3457" t="str">
        <f t="shared" si="538"/>
        <v>11/1/2019</v>
      </c>
      <c r="X3457">
        <f t="shared" si="539"/>
        <v>1</v>
      </c>
      <c r="Y3457">
        <f t="shared" si="540"/>
        <v>1937.8077529999998</v>
      </c>
      <c r="Z3457" t="str">
        <f t="shared" si="541"/>
        <v/>
      </c>
    </row>
    <row r="3458" spans="1:26" ht="13" hidden="1" x14ac:dyDescent="0.25">
      <c r="A3458" t="s">
        <v>6255</v>
      </c>
      <c r="B3458" t="s">
        <v>124</v>
      </c>
      <c r="C3458" t="s">
        <v>7</v>
      </c>
      <c r="D3458" s="46">
        <v>6.6699999999999995E-2</v>
      </c>
      <c r="E3458" s="2">
        <v>43799</v>
      </c>
      <c r="F3458" t="s">
        <v>6254</v>
      </c>
      <c r="G3458" s="16">
        <v>44378</v>
      </c>
      <c r="H3458" s="16">
        <v>44742</v>
      </c>
      <c r="I3458" s="3">
        <v>8101.6</v>
      </c>
      <c r="J3458" s="3">
        <v>-1440.29</v>
      </c>
      <c r="K3458" s="3">
        <v>6661.31</v>
      </c>
      <c r="Q3458" s="29">
        <f t="shared" si="542"/>
        <v>2</v>
      </c>
      <c r="R3458" s="29">
        <f t="shared" si="543"/>
        <v>7</v>
      </c>
      <c r="S3458" s="29">
        <f t="shared" si="544"/>
        <v>0</v>
      </c>
      <c r="T3458" s="30">
        <f t="shared" si="545"/>
        <v>1</v>
      </c>
      <c r="U3458" s="28">
        <f t="shared" si="546"/>
        <v>540.37671999999998</v>
      </c>
      <c r="V3458" t="str">
        <f t="shared" si="537"/>
        <v>No</v>
      </c>
      <c r="W3458" t="str">
        <f t="shared" si="538"/>
        <v>11/1/2019</v>
      </c>
      <c r="X3458">
        <f t="shared" si="539"/>
        <v>1</v>
      </c>
      <c r="Y3458">
        <f t="shared" si="540"/>
        <v>540.37671999999998</v>
      </c>
      <c r="Z3458" t="str">
        <f t="shared" si="541"/>
        <v/>
      </c>
    </row>
    <row r="3459" spans="1:26" ht="13" hidden="1" x14ac:dyDescent="0.25">
      <c r="A3459" t="s">
        <v>6256</v>
      </c>
      <c r="B3459" t="s">
        <v>124</v>
      </c>
      <c r="C3459" t="s">
        <v>7</v>
      </c>
      <c r="D3459" s="46">
        <v>6.6699999999999995E-2</v>
      </c>
      <c r="E3459" s="2">
        <v>43799</v>
      </c>
      <c r="F3459" t="s">
        <v>6257</v>
      </c>
      <c r="G3459" s="16">
        <v>44378</v>
      </c>
      <c r="H3459" s="16">
        <v>44742</v>
      </c>
      <c r="I3459" s="3">
        <v>42441.26</v>
      </c>
      <c r="J3459" s="3">
        <v>-7545.11</v>
      </c>
      <c r="K3459" s="3">
        <v>34896.15</v>
      </c>
      <c r="Q3459" s="29">
        <f t="shared" si="542"/>
        <v>2</v>
      </c>
      <c r="R3459" s="29">
        <f t="shared" si="543"/>
        <v>7</v>
      </c>
      <c r="S3459" s="29">
        <f t="shared" si="544"/>
        <v>0</v>
      </c>
      <c r="T3459" s="30">
        <f t="shared" si="545"/>
        <v>1</v>
      </c>
      <c r="U3459" s="28">
        <f t="shared" si="546"/>
        <v>2830.832042</v>
      </c>
      <c r="V3459" t="str">
        <f t="shared" si="537"/>
        <v>No</v>
      </c>
      <c r="W3459" t="str">
        <f t="shared" si="538"/>
        <v>11/1/2019</v>
      </c>
      <c r="X3459">
        <f t="shared" si="539"/>
        <v>1</v>
      </c>
      <c r="Y3459">
        <f t="shared" si="540"/>
        <v>2830.832042</v>
      </c>
      <c r="Z3459" t="str">
        <f t="shared" si="541"/>
        <v/>
      </c>
    </row>
    <row r="3460" spans="1:26" ht="13" hidden="1" x14ac:dyDescent="0.25">
      <c r="A3460" t="s">
        <v>6258</v>
      </c>
      <c r="B3460" t="s">
        <v>124</v>
      </c>
      <c r="C3460" t="s">
        <v>7</v>
      </c>
      <c r="D3460" s="46">
        <v>6.6699999999999995E-2</v>
      </c>
      <c r="E3460" s="2">
        <v>43830</v>
      </c>
      <c r="F3460" t="s">
        <v>6259</v>
      </c>
      <c r="G3460" s="16">
        <v>44378</v>
      </c>
      <c r="H3460" s="16">
        <v>44742</v>
      </c>
      <c r="I3460" s="3">
        <v>461.54</v>
      </c>
      <c r="J3460" s="3">
        <v>-79.489999999999995</v>
      </c>
      <c r="K3460" s="3">
        <v>382.05</v>
      </c>
      <c r="Q3460" s="29">
        <f t="shared" si="542"/>
        <v>2</v>
      </c>
      <c r="R3460" s="29">
        <f t="shared" si="543"/>
        <v>5</v>
      </c>
      <c r="S3460" s="29">
        <f t="shared" si="544"/>
        <v>30</v>
      </c>
      <c r="T3460" s="30">
        <f t="shared" si="545"/>
        <v>1</v>
      </c>
      <c r="U3460" s="28">
        <f t="shared" si="546"/>
        <v>30.784717999999998</v>
      </c>
      <c r="V3460" t="str">
        <f t="shared" si="537"/>
        <v>No</v>
      </c>
      <c r="W3460" t="str">
        <f t="shared" si="538"/>
        <v>12/1/2019</v>
      </c>
      <c r="X3460">
        <f t="shared" si="539"/>
        <v>1</v>
      </c>
      <c r="Y3460">
        <f t="shared" si="540"/>
        <v>30.784717999999998</v>
      </c>
      <c r="Z3460" t="str">
        <f t="shared" si="541"/>
        <v/>
      </c>
    </row>
    <row r="3461" spans="1:26" ht="13" hidden="1" x14ac:dyDescent="0.25">
      <c r="A3461" t="s">
        <v>6260</v>
      </c>
      <c r="B3461" t="s">
        <v>124</v>
      </c>
      <c r="C3461" t="s">
        <v>7</v>
      </c>
      <c r="D3461" s="46">
        <v>6.6699999999999995E-2</v>
      </c>
      <c r="E3461" s="2">
        <v>43921</v>
      </c>
      <c r="F3461" t="s">
        <v>6261</v>
      </c>
      <c r="G3461" s="16">
        <v>44378</v>
      </c>
      <c r="H3461" s="16">
        <v>44742</v>
      </c>
      <c r="I3461" s="3">
        <v>1485.07</v>
      </c>
      <c r="J3461" s="3">
        <v>-231</v>
      </c>
      <c r="K3461" s="3">
        <v>1254.07</v>
      </c>
      <c r="Q3461" s="29">
        <f t="shared" si="542"/>
        <v>2</v>
      </c>
      <c r="R3461" s="29">
        <f t="shared" si="543"/>
        <v>2</v>
      </c>
      <c r="S3461" s="29">
        <f t="shared" si="544"/>
        <v>30</v>
      </c>
      <c r="T3461" s="30">
        <f t="shared" si="545"/>
        <v>1</v>
      </c>
      <c r="U3461" s="28">
        <f t="shared" si="546"/>
        <v>99.054168999999987</v>
      </c>
      <c r="V3461" t="str">
        <f t="shared" si="537"/>
        <v>No</v>
      </c>
      <c r="W3461" t="str">
        <f t="shared" si="538"/>
        <v>3/1/2020</v>
      </c>
      <c r="X3461">
        <f t="shared" si="539"/>
        <v>1</v>
      </c>
      <c r="Y3461">
        <f t="shared" si="540"/>
        <v>99.054168999999987</v>
      </c>
      <c r="Z3461" t="str">
        <f t="shared" si="541"/>
        <v/>
      </c>
    </row>
    <row r="3462" spans="1:26" ht="13" hidden="1" x14ac:dyDescent="0.25">
      <c r="A3462" t="s">
        <v>6262</v>
      </c>
      <c r="B3462" t="s">
        <v>124</v>
      </c>
      <c r="C3462" t="s">
        <v>7</v>
      </c>
      <c r="D3462" s="46">
        <v>6.6699999999999995E-2</v>
      </c>
      <c r="E3462" s="2">
        <v>43921</v>
      </c>
      <c r="F3462" t="s">
        <v>6263</v>
      </c>
      <c r="G3462" s="16">
        <v>44378</v>
      </c>
      <c r="H3462" s="16">
        <v>44742</v>
      </c>
      <c r="I3462" s="3">
        <v>2473.6999999999998</v>
      </c>
      <c r="J3462" s="3">
        <v>-384.79</v>
      </c>
      <c r="K3462" s="3">
        <v>2088.91</v>
      </c>
      <c r="Q3462" s="29">
        <f t="shared" si="542"/>
        <v>2</v>
      </c>
      <c r="R3462" s="29">
        <f t="shared" si="543"/>
        <v>2</v>
      </c>
      <c r="S3462" s="29">
        <f t="shared" si="544"/>
        <v>30</v>
      </c>
      <c r="T3462" s="30">
        <f t="shared" si="545"/>
        <v>1</v>
      </c>
      <c r="U3462" s="28">
        <f t="shared" si="546"/>
        <v>164.99578999999997</v>
      </c>
      <c r="V3462" t="str">
        <f t="shared" si="537"/>
        <v>No</v>
      </c>
      <c r="W3462" t="str">
        <f t="shared" si="538"/>
        <v>3/1/2020</v>
      </c>
      <c r="X3462">
        <f t="shared" si="539"/>
        <v>1</v>
      </c>
      <c r="Y3462">
        <f t="shared" si="540"/>
        <v>164.99578999999997</v>
      </c>
      <c r="Z3462" t="str">
        <f t="shared" si="541"/>
        <v/>
      </c>
    </row>
    <row r="3463" spans="1:26" ht="13" hidden="1" x14ac:dyDescent="0.25">
      <c r="A3463" t="s">
        <v>6264</v>
      </c>
      <c r="B3463" t="s">
        <v>124</v>
      </c>
      <c r="C3463" t="s">
        <v>7</v>
      </c>
      <c r="D3463" s="46">
        <v>6.6699999999999995E-2</v>
      </c>
      <c r="E3463" s="2">
        <v>43921</v>
      </c>
      <c r="F3463" t="s">
        <v>6263</v>
      </c>
      <c r="G3463" s="16">
        <v>44378</v>
      </c>
      <c r="H3463" s="16">
        <v>44742</v>
      </c>
      <c r="I3463" s="3">
        <v>2473.6999999999998</v>
      </c>
      <c r="J3463" s="3">
        <v>-384.79</v>
      </c>
      <c r="K3463" s="3">
        <v>2088.91</v>
      </c>
      <c r="Q3463" s="29">
        <f t="shared" si="542"/>
        <v>2</v>
      </c>
      <c r="R3463" s="29">
        <f t="shared" si="543"/>
        <v>2</v>
      </c>
      <c r="S3463" s="29">
        <f t="shared" si="544"/>
        <v>30</v>
      </c>
      <c r="T3463" s="30">
        <f t="shared" si="545"/>
        <v>1</v>
      </c>
      <c r="U3463" s="28">
        <f t="shared" si="546"/>
        <v>164.99578999999997</v>
      </c>
      <c r="V3463" t="str">
        <f t="shared" si="537"/>
        <v>No</v>
      </c>
      <c r="W3463" t="str">
        <f t="shared" si="538"/>
        <v>3/1/2020</v>
      </c>
      <c r="X3463">
        <f t="shared" si="539"/>
        <v>1</v>
      </c>
      <c r="Y3463">
        <f t="shared" si="540"/>
        <v>164.99578999999997</v>
      </c>
      <c r="Z3463" t="str">
        <f t="shared" si="541"/>
        <v/>
      </c>
    </row>
    <row r="3464" spans="1:26" ht="13" hidden="1" x14ac:dyDescent="0.25">
      <c r="A3464" t="s">
        <v>6265</v>
      </c>
      <c r="B3464" t="s">
        <v>124</v>
      </c>
      <c r="C3464" t="s">
        <v>7</v>
      </c>
      <c r="D3464" s="46">
        <v>6.6699999999999995E-2</v>
      </c>
      <c r="E3464" s="2">
        <v>43921</v>
      </c>
      <c r="F3464" t="s">
        <v>6263</v>
      </c>
      <c r="G3464" s="16">
        <v>44378</v>
      </c>
      <c r="H3464" s="16">
        <v>44742</v>
      </c>
      <c r="I3464" s="3">
        <v>2473.6999999999998</v>
      </c>
      <c r="J3464" s="3">
        <v>-384.79</v>
      </c>
      <c r="K3464" s="3">
        <v>2088.91</v>
      </c>
      <c r="Q3464" s="29">
        <f t="shared" si="542"/>
        <v>2</v>
      </c>
      <c r="R3464" s="29">
        <f t="shared" si="543"/>
        <v>2</v>
      </c>
      <c r="S3464" s="29">
        <f t="shared" si="544"/>
        <v>30</v>
      </c>
      <c r="T3464" s="30">
        <f t="shared" si="545"/>
        <v>1</v>
      </c>
      <c r="U3464" s="28">
        <f t="shared" si="546"/>
        <v>164.99578999999997</v>
      </c>
      <c r="V3464" t="str">
        <f t="shared" si="537"/>
        <v>No</v>
      </c>
      <c r="W3464" t="str">
        <f t="shared" si="538"/>
        <v>3/1/2020</v>
      </c>
      <c r="X3464">
        <f t="shared" si="539"/>
        <v>1</v>
      </c>
      <c r="Y3464">
        <f t="shared" si="540"/>
        <v>164.99578999999997</v>
      </c>
      <c r="Z3464" t="str">
        <f t="shared" si="541"/>
        <v/>
      </c>
    </row>
    <row r="3465" spans="1:26" ht="13" hidden="1" x14ac:dyDescent="0.25">
      <c r="A3465" t="s">
        <v>6266</v>
      </c>
      <c r="B3465" t="s">
        <v>124</v>
      </c>
      <c r="C3465" t="s">
        <v>7</v>
      </c>
      <c r="D3465" s="46">
        <v>6.6699999999999995E-2</v>
      </c>
      <c r="E3465" s="2">
        <v>43921</v>
      </c>
      <c r="F3465" t="s">
        <v>6263</v>
      </c>
      <c r="G3465" s="16">
        <v>44378</v>
      </c>
      <c r="H3465" s="16">
        <v>44742</v>
      </c>
      <c r="I3465" s="3">
        <v>2473.6999999999998</v>
      </c>
      <c r="J3465" s="3">
        <v>-384.79</v>
      </c>
      <c r="K3465" s="3">
        <v>2088.91</v>
      </c>
      <c r="Q3465" s="29">
        <f t="shared" si="542"/>
        <v>2</v>
      </c>
      <c r="R3465" s="29">
        <f t="shared" si="543"/>
        <v>2</v>
      </c>
      <c r="S3465" s="29">
        <f t="shared" si="544"/>
        <v>30</v>
      </c>
      <c r="T3465" s="30">
        <f t="shared" si="545"/>
        <v>1</v>
      </c>
      <c r="U3465" s="28">
        <f t="shared" si="546"/>
        <v>164.99578999999997</v>
      </c>
      <c r="V3465" t="str">
        <f t="shared" si="537"/>
        <v>No</v>
      </c>
      <c r="W3465" t="str">
        <f t="shared" si="538"/>
        <v>3/1/2020</v>
      </c>
      <c r="X3465">
        <f t="shared" si="539"/>
        <v>1</v>
      </c>
      <c r="Y3465">
        <f t="shared" si="540"/>
        <v>164.99578999999997</v>
      </c>
      <c r="Z3465" t="str">
        <f t="shared" si="541"/>
        <v/>
      </c>
    </row>
    <row r="3466" spans="1:26" ht="13" hidden="1" x14ac:dyDescent="0.25">
      <c r="A3466" t="s">
        <v>6267</v>
      </c>
      <c r="B3466" t="s">
        <v>124</v>
      </c>
      <c r="C3466" t="s">
        <v>7</v>
      </c>
      <c r="D3466" s="46">
        <v>6.6699999999999995E-2</v>
      </c>
      <c r="E3466" s="2">
        <v>43921</v>
      </c>
      <c r="F3466" t="s">
        <v>6263</v>
      </c>
      <c r="G3466" s="16">
        <v>44378</v>
      </c>
      <c r="H3466" s="16">
        <v>44742</v>
      </c>
      <c r="I3466" s="3">
        <v>2473.6999999999998</v>
      </c>
      <c r="J3466" s="3">
        <v>-384.79</v>
      </c>
      <c r="K3466" s="3">
        <v>2088.91</v>
      </c>
      <c r="Q3466" s="29">
        <f t="shared" si="542"/>
        <v>2</v>
      </c>
      <c r="R3466" s="29">
        <f t="shared" si="543"/>
        <v>2</v>
      </c>
      <c r="S3466" s="29">
        <f t="shared" si="544"/>
        <v>30</v>
      </c>
      <c r="T3466" s="30">
        <f t="shared" si="545"/>
        <v>1</v>
      </c>
      <c r="U3466" s="28">
        <f t="shared" si="546"/>
        <v>164.99578999999997</v>
      </c>
      <c r="V3466" t="str">
        <f t="shared" si="537"/>
        <v>No</v>
      </c>
      <c r="W3466" t="str">
        <f t="shared" si="538"/>
        <v>3/1/2020</v>
      </c>
      <c r="X3466">
        <f t="shared" si="539"/>
        <v>1</v>
      </c>
      <c r="Y3466">
        <f t="shared" si="540"/>
        <v>164.99578999999997</v>
      </c>
      <c r="Z3466" t="str">
        <f t="shared" si="541"/>
        <v/>
      </c>
    </row>
    <row r="3467" spans="1:26" ht="13" hidden="1" x14ac:dyDescent="0.25">
      <c r="A3467" t="s">
        <v>6268</v>
      </c>
      <c r="B3467" t="s">
        <v>124</v>
      </c>
      <c r="C3467" t="s">
        <v>7</v>
      </c>
      <c r="D3467" s="46">
        <v>6.6699999999999995E-2</v>
      </c>
      <c r="E3467" s="2">
        <v>43921</v>
      </c>
      <c r="F3467" t="s">
        <v>6263</v>
      </c>
      <c r="G3467" s="16">
        <v>44378</v>
      </c>
      <c r="H3467" s="16">
        <v>44742</v>
      </c>
      <c r="I3467" s="3">
        <v>2473.6999999999998</v>
      </c>
      <c r="J3467" s="3">
        <v>-384.79</v>
      </c>
      <c r="K3467" s="3">
        <v>2088.91</v>
      </c>
      <c r="Q3467" s="29">
        <f t="shared" si="542"/>
        <v>2</v>
      </c>
      <c r="R3467" s="29">
        <f t="shared" si="543"/>
        <v>2</v>
      </c>
      <c r="S3467" s="29">
        <f t="shared" si="544"/>
        <v>30</v>
      </c>
      <c r="T3467" s="30">
        <f t="shared" si="545"/>
        <v>1</v>
      </c>
      <c r="U3467" s="28">
        <f t="shared" si="546"/>
        <v>164.99578999999997</v>
      </c>
      <c r="V3467" t="str">
        <f t="shared" si="537"/>
        <v>No</v>
      </c>
      <c r="W3467" t="str">
        <f t="shared" si="538"/>
        <v>3/1/2020</v>
      </c>
      <c r="X3467">
        <f t="shared" si="539"/>
        <v>1</v>
      </c>
      <c r="Y3467">
        <f t="shared" si="540"/>
        <v>164.99578999999997</v>
      </c>
      <c r="Z3467" t="str">
        <f t="shared" si="541"/>
        <v/>
      </c>
    </row>
    <row r="3468" spans="1:26" ht="13" hidden="1" x14ac:dyDescent="0.25">
      <c r="A3468" t="s">
        <v>6269</v>
      </c>
      <c r="B3468" t="s">
        <v>124</v>
      </c>
      <c r="C3468" t="s">
        <v>7</v>
      </c>
      <c r="D3468" s="46">
        <v>6.6699999999999995E-2</v>
      </c>
      <c r="E3468" s="2">
        <v>43921</v>
      </c>
      <c r="F3468" t="s">
        <v>6263</v>
      </c>
      <c r="G3468" s="16">
        <v>44378</v>
      </c>
      <c r="H3468" s="16">
        <v>44742</v>
      </c>
      <c r="I3468" s="3">
        <v>2473.6999999999998</v>
      </c>
      <c r="J3468" s="3">
        <v>-384.79</v>
      </c>
      <c r="K3468" s="3">
        <v>2088.91</v>
      </c>
      <c r="Q3468" s="29">
        <f t="shared" si="542"/>
        <v>2</v>
      </c>
      <c r="R3468" s="29">
        <f t="shared" si="543"/>
        <v>2</v>
      </c>
      <c r="S3468" s="29">
        <f t="shared" si="544"/>
        <v>30</v>
      </c>
      <c r="T3468" s="30">
        <f t="shared" si="545"/>
        <v>1</v>
      </c>
      <c r="U3468" s="28">
        <f t="shared" si="546"/>
        <v>164.99578999999997</v>
      </c>
      <c r="V3468" t="str">
        <f t="shared" ref="V3468:V3531" si="547">IF(AND(E3468&gt;=G3468,E3468&lt;=H3468),"Yes","No")</f>
        <v>No</v>
      </c>
      <c r="W3468" t="str">
        <f t="shared" ref="W3468:W3531" si="548">MONTH(E3468)&amp;"/"&amp;1&amp;"/"&amp;YEAR(E3468)</f>
        <v>3/1/2020</v>
      </c>
      <c r="X3468">
        <f t="shared" ref="X3468:X3531" si="549">IF(V3468="Yes",(DATEDIF(W3468,H3468+1,"M")/12),1)</f>
        <v>1</v>
      </c>
      <c r="Y3468">
        <f t="shared" ref="Y3468:Y3531" si="550">I3468*D3468*X3468</f>
        <v>164.99578999999997</v>
      </c>
      <c r="Z3468" t="str">
        <f t="shared" ref="Z3468:Z3531" si="551">IF(V3468="Yes",Y3468+J3468,"")</f>
        <v/>
      </c>
    </row>
    <row r="3469" spans="1:26" ht="13" hidden="1" x14ac:dyDescent="0.25">
      <c r="A3469" t="s">
        <v>6270</v>
      </c>
      <c r="B3469" t="s">
        <v>124</v>
      </c>
      <c r="C3469" t="s">
        <v>7</v>
      </c>
      <c r="D3469" s="46">
        <v>6.6699999999999995E-2</v>
      </c>
      <c r="E3469" s="2">
        <v>43921</v>
      </c>
      <c r="F3469" t="s">
        <v>6263</v>
      </c>
      <c r="G3469" s="16">
        <v>44378</v>
      </c>
      <c r="H3469" s="16">
        <v>44742</v>
      </c>
      <c r="I3469" s="3">
        <v>2473.6999999999998</v>
      </c>
      <c r="J3469" s="3">
        <v>-384.79</v>
      </c>
      <c r="K3469" s="3">
        <v>2088.91</v>
      </c>
      <c r="Q3469" s="29">
        <f t="shared" si="542"/>
        <v>2</v>
      </c>
      <c r="R3469" s="29">
        <f t="shared" si="543"/>
        <v>2</v>
      </c>
      <c r="S3469" s="29">
        <f t="shared" si="544"/>
        <v>30</v>
      </c>
      <c r="T3469" s="30">
        <f t="shared" si="545"/>
        <v>1</v>
      </c>
      <c r="U3469" s="28">
        <f t="shared" si="546"/>
        <v>164.99578999999997</v>
      </c>
      <c r="V3469" t="str">
        <f t="shared" si="547"/>
        <v>No</v>
      </c>
      <c r="W3469" t="str">
        <f t="shared" si="548"/>
        <v>3/1/2020</v>
      </c>
      <c r="X3469">
        <f t="shared" si="549"/>
        <v>1</v>
      </c>
      <c r="Y3469">
        <f t="shared" si="550"/>
        <v>164.99578999999997</v>
      </c>
      <c r="Z3469" t="str">
        <f t="shared" si="551"/>
        <v/>
      </c>
    </row>
    <row r="3470" spans="1:26" ht="13" hidden="1" x14ac:dyDescent="0.25">
      <c r="A3470" t="s">
        <v>6271</v>
      </c>
      <c r="B3470" t="s">
        <v>124</v>
      </c>
      <c r="C3470" t="s">
        <v>7</v>
      </c>
      <c r="D3470" s="46">
        <v>6.6699999999999995E-2</v>
      </c>
      <c r="E3470" s="2">
        <v>43921</v>
      </c>
      <c r="F3470" t="s">
        <v>6272</v>
      </c>
      <c r="G3470" s="16">
        <v>44378</v>
      </c>
      <c r="H3470" s="16">
        <v>44742</v>
      </c>
      <c r="I3470" s="3">
        <v>3408.39</v>
      </c>
      <c r="J3470" s="3">
        <v>-530.20000000000005</v>
      </c>
      <c r="K3470" s="3">
        <v>2878.19</v>
      </c>
      <c r="Q3470" s="29">
        <f t="shared" si="542"/>
        <v>2</v>
      </c>
      <c r="R3470" s="29">
        <f t="shared" si="543"/>
        <v>2</v>
      </c>
      <c r="S3470" s="29">
        <f t="shared" si="544"/>
        <v>30</v>
      </c>
      <c r="T3470" s="30">
        <f t="shared" si="545"/>
        <v>1</v>
      </c>
      <c r="U3470" s="28">
        <f t="shared" si="546"/>
        <v>227.33961299999999</v>
      </c>
      <c r="V3470" t="str">
        <f t="shared" si="547"/>
        <v>No</v>
      </c>
      <c r="W3470" t="str">
        <f t="shared" si="548"/>
        <v>3/1/2020</v>
      </c>
      <c r="X3470">
        <f t="shared" si="549"/>
        <v>1</v>
      </c>
      <c r="Y3470">
        <f t="shared" si="550"/>
        <v>227.33961299999999</v>
      </c>
      <c r="Z3470" t="str">
        <f t="shared" si="551"/>
        <v/>
      </c>
    </row>
    <row r="3471" spans="1:26" ht="13" hidden="1" x14ac:dyDescent="0.25">
      <c r="A3471" t="s">
        <v>6273</v>
      </c>
      <c r="B3471" t="s">
        <v>124</v>
      </c>
      <c r="C3471" t="s">
        <v>7</v>
      </c>
      <c r="D3471" s="46">
        <v>6.6699999999999995E-2</v>
      </c>
      <c r="E3471" s="2">
        <v>43921</v>
      </c>
      <c r="F3471" t="s">
        <v>6272</v>
      </c>
      <c r="G3471" s="16">
        <v>44378</v>
      </c>
      <c r="H3471" s="16">
        <v>44742</v>
      </c>
      <c r="I3471" s="3">
        <v>3408.39</v>
      </c>
      <c r="J3471" s="3">
        <v>-530.20000000000005</v>
      </c>
      <c r="K3471" s="3">
        <v>2878.19</v>
      </c>
      <c r="Q3471" s="29">
        <f t="shared" si="542"/>
        <v>2</v>
      </c>
      <c r="R3471" s="29">
        <f t="shared" si="543"/>
        <v>2</v>
      </c>
      <c r="S3471" s="29">
        <f t="shared" si="544"/>
        <v>30</v>
      </c>
      <c r="T3471" s="30">
        <f t="shared" si="545"/>
        <v>1</v>
      </c>
      <c r="U3471" s="28">
        <f t="shared" si="546"/>
        <v>227.33961299999999</v>
      </c>
      <c r="V3471" t="str">
        <f t="shared" si="547"/>
        <v>No</v>
      </c>
      <c r="W3471" t="str">
        <f t="shared" si="548"/>
        <v>3/1/2020</v>
      </c>
      <c r="X3471">
        <f t="shared" si="549"/>
        <v>1</v>
      </c>
      <c r="Y3471">
        <f t="shared" si="550"/>
        <v>227.33961299999999</v>
      </c>
      <c r="Z3471" t="str">
        <f t="shared" si="551"/>
        <v/>
      </c>
    </row>
    <row r="3472" spans="1:26" ht="13" hidden="1" x14ac:dyDescent="0.25">
      <c r="A3472" t="s">
        <v>6274</v>
      </c>
      <c r="B3472" t="s">
        <v>124</v>
      </c>
      <c r="C3472" t="s">
        <v>7</v>
      </c>
      <c r="D3472" s="46">
        <v>6.6699999999999995E-2</v>
      </c>
      <c r="E3472" s="2">
        <v>43921</v>
      </c>
      <c r="F3472" t="s">
        <v>6275</v>
      </c>
      <c r="G3472" s="16">
        <v>44378</v>
      </c>
      <c r="H3472" s="16">
        <v>44742</v>
      </c>
      <c r="I3472" s="3">
        <v>8918.4699999999993</v>
      </c>
      <c r="J3472" s="3">
        <v>-1387.31</v>
      </c>
      <c r="K3472" s="3">
        <v>7531.16</v>
      </c>
      <c r="Q3472" s="29">
        <f t="shared" si="542"/>
        <v>2</v>
      </c>
      <c r="R3472" s="29">
        <f t="shared" si="543"/>
        <v>2</v>
      </c>
      <c r="S3472" s="29">
        <f t="shared" si="544"/>
        <v>30</v>
      </c>
      <c r="T3472" s="30">
        <f t="shared" si="545"/>
        <v>1</v>
      </c>
      <c r="U3472" s="28">
        <f t="shared" si="546"/>
        <v>594.86194899999987</v>
      </c>
      <c r="V3472" t="str">
        <f t="shared" si="547"/>
        <v>No</v>
      </c>
      <c r="W3472" t="str">
        <f t="shared" si="548"/>
        <v>3/1/2020</v>
      </c>
      <c r="X3472">
        <f t="shared" si="549"/>
        <v>1</v>
      </c>
      <c r="Y3472">
        <f t="shared" si="550"/>
        <v>594.86194899999987</v>
      </c>
      <c r="Z3472" t="str">
        <f t="shared" si="551"/>
        <v/>
      </c>
    </row>
    <row r="3473" spans="1:26" ht="13" hidden="1" x14ac:dyDescent="0.25">
      <c r="A3473" t="s">
        <v>6276</v>
      </c>
      <c r="B3473" t="s">
        <v>124</v>
      </c>
      <c r="C3473" t="s">
        <v>7</v>
      </c>
      <c r="D3473" s="46">
        <v>6.6699999999999995E-2</v>
      </c>
      <c r="E3473" s="2">
        <v>43921</v>
      </c>
      <c r="F3473" t="s">
        <v>6275</v>
      </c>
      <c r="G3473" s="16">
        <v>44378</v>
      </c>
      <c r="H3473" s="16">
        <v>44742</v>
      </c>
      <c r="I3473" s="3">
        <v>8918.4699999999993</v>
      </c>
      <c r="J3473" s="3">
        <v>-1387.31</v>
      </c>
      <c r="K3473" s="3">
        <v>7531.16</v>
      </c>
      <c r="Q3473" s="29">
        <f t="shared" si="542"/>
        <v>2</v>
      </c>
      <c r="R3473" s="29">
        <f t="shared" si="543"/>
        <v>2</v>
      </c>
      <c r="S3473" s="29">
        <f t="shared" si="544"/>
        <v>30</v>
      </c>
      <c r="T3473" s="30">
        <f t="shared" si="545"/>
        <v>1</v>
      </c>
      <c r="U3473" s="28">
        <f t="shared" si="546"/>
        <v>594.86194899999987</v>
      </c>
      <c r="V3473" t="str">
        <f t="shared" si="547"/>
        <v>No</v>
      </c>
      <c r="W3473" t="str">
        <f t="shared" si="548"/>
        <v>3/1/2020</v>
      </c>
      <c r="X3473">
        <f t="shared" si="549"/>
        <v>1</v>
      </c>
      <c r="Y3473">
        <f t="shared" si="550"/>
        <v>594.86194899999987</v>
      </c>
      <c r="Z3473" t="str">
        <f t="shared" si="551"/>
        <v/>
      </c>
    </row>
    <row r="3474" spans="1:26" ht="13" hidden="1" x14ac:dyDescent="0.25">
      <c r="A3474" t="s">
        <v>6277</v>
      </c>
      <c r="B3474" t="s">
        <v>124</v>
      </c>
      <c r="C3474" t="s">
        <v>7</v>
      </c>
      <c r="D3474" s="46">
        <v>6.6699999999999995E-2</v>
      </c>
      <c r="E3474" s="2">
        <v>43921</v>
      </c>
      <c r="F3474" t="s">
        <v>6278</v>
      </c>
      <c r="G3474" s="16">
        <v>44378</v>
      </c>
      <c r="H3474" s="16">
        <v>44742</v>
      </c>
      <c r="I3474" s="3">
        <v>1048.25</v>
      </c>
      <c r="J3474" s="3">
        <v>-163.05000000000001</v>
      </c>
      <c r="K3474" s="3">
        <v>885.2</v>
      </c>
      <c r="Q3474" s="29">
        <f t="shared" si="542"/>
        <v>2</v>
      </c>
      <c r="R3474" s="29">
        <f t="shared" si="543"/>
        <v>2</v>
      </c>
      <c r="S3474" s="29">
        <f t="shared" si="544"/>
        <v>30</v>
      </c>
      <c r="T3474" s="30">
        <f t="shared" si="545"/>
        <v>1</v>
      </c>
      <c r="U3474" s="28">
        <f t="shared" si="546"/>
        <v>69.918274999999994</v>
      </c>
      <c r="V3474" t="str">
        <f t="shared" si="547"/>
        <v>No</v>
      </c>
      <c r="W3474" t="str">
        <f t="shared" si="548"/>
        <v>3/1/2020</v>
      </c>
      <c r="X3474">
        <f t="shared" si="549"/>
        <v>1</v>
      </c>
      <c r="Y3474">
        <f t="shared" si="550"/>
        <v>69.918274999999994</v>
      </c>
      <c r="Z3474" t="str">
        <f t="shared" si="551"/>
        <v/>
      </c>
    </row>
    <row r="3475" spans="1:26" ht="13" hidden="1" x14ac:dyDescent="0.25">
      <c r="A3475" t="s">
        <v>6279</v>
      </c>
      <c r="B3475" t="s">
        <v>124</v>
      </c>
      <c r="C3475" t="s">
        <v>7</v>
      </c>
      <c r="D3475" s="46">
        <v>6.6699999999999995E-2</v>
      </c>
      <c r="E3475" s="2">
        <v>43921</v>
      </c>
      <c r="F3475" t="s">
        <v>6278</v>
      </c>
      <c r="G3475" s="16">
        <v>44378</v>
      </c>
      <c r="H3475" s="16">
        <v>44742</v>
      </c>
      <c r="I3475" s="3">
        <v>1048.25</v>
      </c>
      <c r="J3475" s="3">
        <v>-163.05000000000001</v>
      </c>
      <c r="K3475" s="3">
        <v>885.2</v>
      </c>
      <c r="Q3475" s="29">
        <f t="shared" si="542"/>
        <v>2</v>
      </c>
      <c r="R3475" s="29">
        <f t="shared" si="543"/>
        <v>2</v>
      </c>
      <c r="S3475" s="29">
        <f t="shared" si="544"/>
        <v>30</v>
      </c>
      <c r="T3475" s="30">
        <f t="shared" si="545"/>
        <v>1</v>
      </c>
      <c r="U3475" s="28">
        <f t="shared" si="546"/>
        <v>69.918274999999994</v>
      </c>
      <c r="V3475" t="str">
        <f t="shared" si="547"/>
        <v>No</v>
      </c>
      <c r="W3475" t="str">
        <f t="shared" si="548"/>
        <v>3/1/2020</v>
      </c>
      <c r="X3475">
        <f t="shared" si="549"/>
        <v>1</v>
      </c>
      <c r="Y3475">
        <f t="shared" si="550"/>
        <v>69.918274999999994</v>
      </c>
      <c r="Z3475" t="str">
        <f t="shared" si="551"/>
        <v/>
      </c>
    </row>
    <row r="3476" spans="1:26" ht="13" hidden="1" x14ac:dyDescent="0.25">
      <c r="A3476" t="s">
        <v>6280</v>
      </c>
      <c r="B3476" t="s">
        <v>124</v>
      </c>
      <c r="C3476" t="s">
        <v>7</v>
      </c>
      <c r="D3476" s="46">
        <v>6.6699999999999995E-2</v>
      </c>
      <c r="E3476" s="2">
        <v>43921</v>
      </c>
      <c r="F3476" t="s">
        <v>6281</v>
      </c>
      <c r="G3476" s="16">
        <v>44378</v>
      </c>
      <c r="H3476" s="16">
        <v>44742</v>
      </c>
      <c r="I3476" s="3">
        <v>1048.25</v>
      </c>
      <c r="J3476" s="3">
        <v>-163.05000000000001</v>
      </c>
      <c r="K3476" s="3">
        <v>885.2</v>
      </c>
      <c r="Q3476" s="29">
        <f t="shared" si="542"/>
        <v>2</v>
      </c>
      <c r="R3476" s="29">
        <f t="shared" si="543"/>
        <v>2</v>
      </c>
      <c r="S3476" s="29">
        <f t="shared" si="544"/>
        <v>30</v>
      </c>
      <c r="T3476" s="30">
        <f t="shared" si="545"/>
        <v>1</v>
      </c>
      <c r="U3476" s="28">
        <f t="shared" si="546"/>
        <v>69.918274999999994</v>
      </c>
      <c r="V3476" t="str">
        <f t="shared" si="547"/>
        <v>No</v>
      </c>
      <c r="W3476" t="str">
        <f t="shared" si="548"/>
        <v>3/1/2020</v>
      </c>
      <c r="X3476">
        <f t="shared" si="549"/>
        <v>1</v>
      </c>
      <c r="Y3476">
        <f t="shared" si="550"/>
        <v>69.918274999999994</v>
      </c>
      <c r="Z3476" t="str">
        <f t="shared" si="551"/>
        <v/>
      </c>
    </row>
    <row r="3477" spans="1:26" ht="13" hidden="1" x14ac:dyDescent="0.25">
      <c r="A3477" t="s">
        <v>6282</v>
      </c>
      <c r="B3477" t="s">
        <v>124</v>
      </c>
      <c r="C3477" t="s">
        <v>7</v>
      </c>
      <c r="D3477" s="46">
        <v>6.6699999999999995E-2</v>
      </c>
      <c r="E3477" s="2">
        <v>43921</v>
      </c>
      <c r="F3477" t="s">
        <v>6278</v>
      </c>
      <c r="G3477" s="16">
        <v>44378</v>
      </c>
      <c r="H3477" s="16">
        <v>44742</v>
      </c>
      <c r="I3477" s="3">
        <v>1048.25</v>
      </c>
      <c r="J3477" s="3">
        <v>-163.05000000000001</v>
      </c>
      <c r="K3477" s="3">
        <v>885.2</v>
      </c>
      <c r="Q3477" s="29">
        <f t="shared" si="542"/>
        <v>2</v>
      </c>
      <c r="R3477" s="29">
        <f t="shared" si="543"/>
        <v>2</v>
      </c>
      <c r="S3477" s="29">
        <f t="shared" si="544"/>
        <v>30</v>
      </c>
      <c r="T3477" s="30">
        <f t="shared" si="545"/>
        <v>1</v>
      </c>
      <c r="U3477" s="28">
        <f t="shared" si="546"/>
        <v>69.918274999999994</v>
      </c>
      <c r="V3477" t="str">
        <f t="shared" si="547"/>
        <v>No</v>
      </c>
      <c r="W3477" t="str">
        <f t="shared" si="548"/>
        <v>3/1/2020</v>
      </c>
      <c r="X3477">
        <f t="shared" si="549"/>
        <v>1</v>
      </c>
      <c r="Y3477">
        <f t="shared" si="550"/>
        <v>69.918274999999994</v>
      </c>
      <c r="Z3477" t="str">
        <f t="shared" si="551"/>
        <v/>
      </c>
    </row>
    <row r="3478" spans="1:26" ht="13" hidden="1" x14ac:dyDescent="0.25">
      <c r="A3478" t="s">
        <v>6283</v>
      </c>
      <c r="B3478" t="s">
        <v>124</v>
      </c>
      <c r="C3478" t="s">
        <v>7</v>
      </c>
      <c r="D3478" s="46">
        <v>6.6699999999999995E-2</v>
      </c>
      <c r="E3478" s="2">
        <v>43921</v>
      </c>
      <c r="F3478" t="s">
        <v>6278</v>
      </c>
      <c r="G3478" s="16">
        <v>44378</v>
      </c>
      <c r="H3478" s="16">
        <v>44742</v>
      </c>
      <c r="I3478" s="3">
        <v>1048.25</v>
      </c>
      <c r="J3478" s="3">
        <v>-163.05000000000001</v>
      </c>
      <c r="K3478" s="3">
        <v>885.2</v>
      </c>
      <c r="Q3478" s="29">
        <f t="shared" si="542"/>
        <v>2</v>
      </c>
      <c r="R3478" s="29">
        <f t="shared" si="543"/>
        <v>2</v>
      </c>
      <c r="S3478" s="29">
        <f t="shared" si="544"/>
        <v>30</v>
      </c>
      <c r="T3478" s="30">
        <f t="shared" si="545"/>
        <v>1</v>
      </c>
      <c r="U3478" s="28">
        <f t="shared" si="546"/>
        <v>69.918274999999994</v>
      </c>
      <c r="V3478" t="str">
        <f t="shared" si="547"/>
        <v>No</v>
      </c>
      <c r="W3478" t="str">
        <f t="shared" si="548"/>
        <v>3/1/2020</v>
      </c>
      <c r="X3478">
        <f t="shared" si="549"/>
        <v>1</v>
      </c>
      <c r="Y3478">
        <f t="shared" si="550"/>
        <v>69.918274999999994</v>
      </c>
      <c r="Z3478" t="str">
        <f t="shared" si="551"/>
        <v/>
      </c>
    </row>
    <row r="3479" spans="1:26" ht="13" hidden="1" x14ac:dyDescent="0.25">
      <c r="A3479" t="s">
        <v>6284</v>
      </c>
      <c r="B3479" t="s">
        <v>124</v>
      </c>
      <c r="C3479" t="s">
        <v>7</v>
      </c>
      <c r="D3479" s="46">
        <v>6.6699999999999995E-2</v>
      </c>
      <c r="E3479" s="2">
        <v>43921</v>
      </c>
      <c r="F3479" t="s">
        <v>6285</v>
      </c>
      <c r="G3479" s="16">
        <v>44378</v>
      </c>
      <c r="H3479" s="16">
        <v>44742</v>
      </c>
      <c r="I3479" s="3">
        <v>1048.25</v>
      </c>
      <c r="J3479" s="3">
        <v>-163.05000000000001</v>
      </c>
      <c r="K3479" s="3">
        <v>885.2</v>
      </c>
      <c r="Q3479" s="29">
        <f t="shared" si="542"/>
        <v>2</v>
      </c>
      <c r="R3479" s="29">
        <f t="shared" si="543"/>
        <v>2</v>
      </c>
      <c r="S3479" s="29">
        <f t="shared" si="544"/>
        <v>30</v>
      </c>
      <c r="T3479" s="30">
        <f t="shared" si="545"/>
        <v>1</v>
      </c>
      <c r="U3479" s="28">
        <f t="shared" si="546"/>
        <v>69.918274999999994</v>
      </c>
      <c r="V3479" t="str">
        <f t="shared" si="547"/>
        <v>No</v>
      </c>
      <c r="W3479" t="str">
        <f t="shared" si="548"/>
        <v>3/1/2020</v>
      </c>
      <c r="X3479">
        <f t="shared" si="549"/>
        <v>1</v>
      </c>
      <c r="Y3479">
        <f t="shared" si="550"/>
        <v>69.918274999999994</v>
      </c>
      <c r="Z3479" t="str">
        <f t="shared" si="551"/>
        <v/>
      </c>
    </row>
    <row r="3480" spans="1:26" ht="13" hidden="1" x14ac:dyDescent="0.25">
      <c r="A3480" t="s">
        <v>6286</v>
      </c>
      <c r="B3480" t="s">
        <v>124</v>
      </c>
      <c r="C3480" t="s">
        <v>7</v>
      </c>
      <c r="D3480" s="46">
        <v>6.6699999999999995E-2</v>
      </c>
      <c r="E3480" s="2">
        <v>43921</v>
      </c>
      <c r="F3480" t="s">
        <v>6278</v>
      </c>
      <c r="G3480" s="16">
        <v>44378</v>
      </c>
      <c r="H3480" s="16">
        <v>44742</v>
      </c>
      <c r="I3480" s="3">
        <v>1048.25</v>
      </c>
      <c r="J3480" s="3">
        <v>-163.05000000000001</v>
      </c>
      <c r="K3480" s="3">
        <v>885.2</v>
      </c>
      <c r="Q3480" s="29">
        <f t="shared" si="542"/>
        <v>2</v>
      </c>
      <c r="R3480" s="29">
        <f t="shared" si="543"/>
        <v>2</v>
      </c>
      <c r="S3480" s="29">
        <f t="shared" si="544"/>
        <v>30</v>
      </c>
      <c r="T3480" s="30">
        <f t="shared" si="545"/>
        <v>1</v>
      </c>
      <c r="U3480" s="28">
        <f t="shared" si="546"/>
        <v>69.918274999999994</v>
      </c>
      <c r="V3480" t="str">
        <f t="shared" si="547"/>
        <v>No</v>
      </c>
      <c r="W3480" t="str">
        <f t="shared" si="548"/>
        <v>3/1/2020</v>
      </c>
      <c r="X3480">
        <f t="shared" si="549"/>
        <v>1</v>
      </c>
      <c r="Y3480">
        <f t="shared" si="550"/>
        <v>69.918274999999994</v>
      </c>
      <c r="Z3480" t="str">
        <f t="shared" si="551"/>
        <v/>
      </c>
    </row>
    <row r="3481" spans="1:26" ht="13" hidden="1" x14ac:dyDescent="0.25">
      <c r="A3481" t="s">
        <v>6287</v>
      </c>
      <c r="B3481" t="s">
        <v>124</v>
      </c>
      <c r="C3481" t="s">
        <v>7</v>
      </c>
      <c r="D3481" s="46">
        <v>6.6699999999999995E-2</v>
      </c>
      <c r="E3481" s="2">
        <v>43921</v>
      </c>
      <c r="F3481" t="s">
        <v>6278</v>
      </c>
      <c r="G3481" s="16">
        <v>44378</v>
      </c>
      <c r="H3481" s="16">
        <v>44742</v>
      </c>
      <c r="I3481" s="3">
        <v>1048.25</v>
      </c>
      <c r="J3481" s="3">
        <v>-163.05000000000001</v>
      </c>
      <c r="K3481" s="3">
        <v>885.2</v>
      </c>
      <c r="Q3481" s="29">
        <f t="shared" si="542"/>
        <v>2</v>
      </c>
      <c r="R3481" s="29">
        <f t="shared" si="543"/>
        <v>2</v>
      </c>
      <c r="S3481" s="29">
        <f t="shared" si="544"/>
        <v>30</v>
      </c>
      <c r="T3481" s="30">
        <f t="shared" si="545"/>
        <v>1</v>
      </c>
      <c r="U3481" s="28">
        <f t="shared" si="546"/>
        <v>69.918274999999994</v>
      </c>
      <c r="V3481" t="str">
        <f t="shared" si="547"/>
        <v>No</v>
      </c>
      <c r="W3481" t="str">
        <f t="shared" si="548"/>
        <v>3/1/2020</v>
      </c>
      <c r="X3481">
        <f t="shared" si="549"/>
        <v>1</v>
      </c>
      <c r="Y3481">
        <f t="shared" si="550"/>
        <v>69.918274999999994</v>
      </c>
      <c r="Z3481" t="str">
        <f t="shared" si="551"/>
        <v/>
      </c>
    </row>
    <row r="3482" spans="1:26" ht="13" hidden="1" x14ac:dyDescent="0.25">
      <c r="A3482" t="s">
        <v>6288</v>
      </c>
      <c r="B3482" t="s">
        <v>124</v>
      </c>
      <c r="C3482" t="s">
        <v>7</v>
      </c>
      <c r="D3482" s="46">
        <v>6.6699999999999995E-2</v>
      </c>
      <c r="E3482" s="2">
        <v>43921</v>
      </c>
      <c r="F3482" t="s">
        <v>6278</v>
      </c>
      <c r="G3482" s="16">
        <v>44378</v>
      </c>
      <c r="H3482" s="16">
        <v>44742</v>
      </c>
      <c r="I3482" s="3">
        <v>1048.25</v>
      </c>
      <c r="J3482" s="3">
        <v>-163.05000000000001</v>
      </c>
      <c r="K3482" s="3">
        <v>885.2</v>
      </c>
      <c r="Q3482" s="29">
        <f t="shared" si="542"/>
        <v>2</v>
      </c>
      <c r="R3482" s="29">
        <f t="shared" si="543"/>
        <v>2</v>
      </c>
      <c r="S3482" s="29">
        <f t="shared" si="544"/>
        <v>30</v>
      </c>
      <c r="T3482" s="30">
        <f t="shared" si="545"/>
        <v>1</v>
      </c>
      <c r="U3482" s="28">
        <f t="shared" si="546"/>
        <v>69.918274999999994</v>
      </c>
      <c r="V3482" t="str">
        <f t="shared" si="547"/>
        <v>No</v>
      </c>
      <c r="W3482" t="str">
        <f t="shared" si="548"/>
        <v>3/1/2020</v>
      </c>
      <c r="X3482">
        <f t="shared" si="549"/>
        <v>1</v>
      </c>
      <c r="Y3482">
        <f t="shared" si="550"/>
        <v>69.918274999999994</v>
      </c>
      <c r="Z3482" t="str">
        <f t="shared" si="551"/>
        <v/>
      </c>
    </row>
    <row r="3483" spans="1:26" ht="13" hidden="1" x14ac:dyDescent="0.25">
      <c r="A3483" t="s">
        <v>6289</v>
      </c>
      <c r="B3483" t="s">
        <v>124</v>
      </c>
      <c r="C3483" t="s">
        <v>7</v>
      </c>
      <c r="D3483" s="46">
        <v>6.6699999999999995E-2</v>
      </c>
      <c r="E3483" s="2">
        <v>43921</v>
      </c>
      <c r="F3483" t="s">
        <v>6278</v>
      </c>
      <c r="G3483" s="16">
        <v>44378</v>
      </c>
      <c r="H3483" s="16">
        <v>44742</v>
      </c>
      <c r="I3483" s="3">
        <v>1048.25</v>
      </c>
      <c r="J3483" s="3">
        <v>-163.05000000000001</v>
      </c>
      <c r="K3483" s="3">
        <v>885.2</v>
      </c>
      <c r="Q3483" s="29">
        <f t="shared" si="542"/>
        <v>2</v>
      </c>
      <c r="R3483" s="29">
        <f t="shared" si="543"/>
        <v>2</v>
      </c>
      <c r="S3483" s="29">
        <f t="shared" si="544"/>
        <v>30</v>
      </c>
      <c r="T3483" s="30">
        <f t="shared" si="545"/>
        <v>1</v>
      </c>
      <c r="U3483" s="28">
        <f t="shared" si="546"/>
        <v>69.918274999999994</v>
      </c>
      <c r="V3483" t="str">
        <f t="shared" si="547"/>
        <v>No</v>
      </c>
      <c r="W3483" t="str">
        <f t="shared" si="548"/>
        <v>3/1/2020</v>
      </c>
      <c r="X3483">
        <f t="shared" si="549"/>
        <v>1</v>
      </c>
      <c r="Y3483">
        <f t="shared" si="550"/>
        <v>69.918274999999994</v>
      </c>
      <c r="Z3483" t="str">
        <f t="shared" si="551"/>
        <v/>
      </c>
    </row>
    <row r="3484" spans="1:26" ht="13" hidden="1" x14ac:dyDescent="0.25">
      <c r="A3484" t="s">
        <v>6290</v>
      </c>
      <c r="B3484" t="s">
        <v>124</v>
      </c>
      <c r="C3484" t="s">
        <v>7</v>
      </c>
      <c r="D3484" s="46">
        <v>6.6699999999999995E-2</v>
      </c>
      <c r="E3484" s="2">
        <v>43921</v>
      </c>
      <c r="F3484" t="s">
        <v>6278</v>
      </c>
      <c r="G3484" s="16">
        <v>44378</v>
      </c>
      <c r="H3484" s="16">
        <v>44742</v>
      </c>
      <c r="I3484" s="3">
        <v>1048.25</v>
      </c>
      <c r="J3484" s="3">
        <v>-163.05000000000001</v>
      </c>
      <c r="K3484" s="3">
        <v>885.2</v>
      </c>
      <c r="Q3484" s="29">
        <f t="shared" si="542"/>
        <v>2</v>
      </c>
      <c r="R3484" s="29">
        <f t="shared" si="543"/>
        <v>2</v>
      </c>
      <c r="S3484" s="29">
        <f t="shared" si="544"/>
        <v>30</v>
      </c>
      <c r="T3484" s="30">
        <f t="shared" si="545"/>
        <v>1</v>
      </c>
      <c r="U3484" s="28">
        <f t="shared" si="546"/>
        <v>69.918274999999994</v>
      </c>
      <c r="V3484" t="str">
        <f t="shared" si="547"/>
        <v>No</v>
      </c>
      <c r="W3484" t="str">
        <f t="shared" si="548"/>
        <v>3/1/2020</v>
      </c>
      <c r="X3484">
        <f t="shared" si="549"/>
        <v>1</v>
      </c>
      <c r="Y3484">
        <f t="shared" si="550"/>
        <v>69.918274999999994</v>
      </c>
      <c r="Z3484" t="str">
        <f t="shared" si="551"/>
        <v/>
      </c>
    </row>
    <row r="3485" spans="1:26" ht="13" hidden="1" x14ac:dyDescent="0.25">
      <c r="A3485" t="s">
        <v>6291</v>
      </c>
      <c r="B3485" t="s">
        <v>124</v>
      </c>
      <c r="C3485" t="s">
        <v>7</v>
      </c>
      <c r="D3485" s="46">
        <v>6.6699999999999995E-2</v>
      </c>
      <c r="E3485" s="2">
        <v>43921</v>
      </c>
      <c r="F3485" t="s">
        <v>6278</v>
      </c>
      <c r="G3485" s="16">
        <v>44378</v>
      </c>
      <c r="H3485" s="16">
        <v>44742</v>
      </c>
      <c r="I3485" s="3">
        <v>1048.25</v>
      </c>
      <c r="J3485" s="3">
        <v>-163.05000000000001</v>
      </c>
      <c r="K3485" s="3">
        <v>885.2</v>
      </c>
      <c r="Q3485" s="29">
        <f t="shared" si="542"/>
        <v>2</v>
      </c>
      <c r="R3485" s="29">
        <f t="shared" si="543"/>
        <v>2</v>
      </c>
      <c r="S3485" s="29">
        <f t="shared" si="544"/>
        <v>30</v>
      </c>
      <c r="T3485" s="30">
        <f t="shared" si="545"/>
        <v>1</v>
      </c>
      <c r="U3485" s="28">
        <f t="shared" si="546"/>
        <v>69.918274999999994</v>
      </c>
      <c r="V3485" t="str">
        <f t="shared" si="547"/>
        <v>No</v>
      </c>
      <c r="W3485" t="str">
        <f t="shared" si="548"/>
        <v>3/1/2020</v>
      </c>
      <c r="X3485">
        <f t="shared" si="549"/>
        <v>1</v>
      </c>
      <c r="Y3485">
        <f t="shared" si="550"/>
        <v>69.918274999999994</v>
      </c>
      <c r="Z3485" t="str">
        <f t="shared" si="551"/>
        <v/>
      </c>
    </row>
    <row r="3486" spans="1:26" ht="13" hidden="1" x14ac:dyDescent="0.25">
      <c r="A3486" t="s">
        <v>6292</v>
      </c>
      <c r="B3486" t="s">
        <v>124</v>
      </c>
      <c r="C3486" t="s">
        <v>7</v>
      </c>
      <c r="D3486" s="46">
        <v>6.6699999999999995E-2</v>
      </c>
      <c r="E3486" s="2">
        <v>43921</v>
      </c>
      <c r="F3486" t="s">
        <v>6278</v>
      </c>
      <c r="G3486" s="16">
        <v>44378</v>
      </c>
      <c r="H3486" s="16">
        <v>44742</v>
      </c>
      <c r="I3486" s="3">
        <v>1048.25</v>
      </c>
      <c r="J3486" s="3">
        <v>-163.05000000000001</v>
      </c>
      <c r="K3486" s="3">
        <v>885.2</v>
      </c>
      <c r="Q3486" s="29">
        <f t="shared" si="542"/>
        <v>2</v>
      </c>
      <c r="R3486" s="29">
        <f t="shared" si="543"/>
        <v>2</v>
      </c>
      <c r="S3486" s="29">
        <f t="shared" si="544"/>
        <v>30</v>
      </c>
      <c r="T3486" s="30">
        <f t="shared" si="545"/>
        <v>1</v>
      </c>
      <c r="U3486" s="28">
        <f t="shared" si="546"/>
        <v>69.918274999999994</v>
      </c>
      <c r="V3486" t="str">
        <f t="shared" si="547"/>
        <v>No</v>
      </c>
      <c r="W3486" t="str">
        <f t="shared" si="548"/>
        <v>3/1/2020</v>
      </c>
      <c r="X3486">
        <f t="shared" si="549"/>
        <v>1</v>
      </c>
      <c r="Y3486">
        <f t="shared" si="550"/>
        <v>69.918274999999994</v>
      </c>
      <c r="Z3486" t="str">
        <f t="shared" si="551"/>
        <v/>
      </c>
    </row>
    <row r="3487" spans="1:26" ht="13" hidden="1" x14ac:dyDescent="0.25">
      <c r="A3487" t="s">
        <v>6293</v>
      </c>
      <c r="B3487" t="s">
        <v>124</v>
      </c>
      <c r="C3487" t="s">
        <v>7</v>
      </c>
      <c r="D3487" s="46">
        <v>6.6699999999999995E-2</v>
      </c>
      <c r="E3487" s="2">
        <v>43921</v>
      </c>
      <c r="F3487" t="s">
        <v>6278</v>
      </c>
      <c r="G3487" s="16">
        <v>44378</v>
      </c>
      <c r="H3487" s="16">
        <v>44742</v>
      </c>
      <c r="I3487" s="3">
        <v>1048.25</v>
      </c>
      <c r="J3487" s="3">
        <v>-163.05000000000001</v>
      </c>
      <c r="K3487" s="3">
        <v>885.2</v>
      </c>
      <c r="Q3487" s="29">
        <f t="shared" si="542"/>
        <v>2</v>
      </c>
      <c r="R3487" s="29">
        <f t="shared" si="543"/>
        <v>2</v>
      </c>
      <c r="S3487" s="29">
        <f t="shared" si="544"/>
        <v>30</v>
      </c>
      <c r="T3487" s="30">
        <f t="shared" si="545"/>
        <v>1</v>
      </c>
      <c r="U3487" s="28">
        <f t="shared" si="546"/>
        <v>69.918274999999994</v>
      </c>
      <c r="V3487" t="str">
        <f t="shared" si="547"/>
        <v>No</v>
      </c>
      <c r="W3487" t="str">
        <f t="shared" si="548"/>
        <v>3/1/2020</v>
      </c>
      <c r="X3487">
        <f t="shared" si="549"/>
        <v>1</v>
      </c>
      <c r="Y3487">
        <f t="shared" si="550"/>
        <v>69.918274999999994</v>
      </c>
      <c r="Z3487" t="str">
        <f t="shared" si="551"/>
        <v/>
      </c>
    </row>
    <row r="3488" spans="1:26" ht="13" hidden="1" x14ac:dyDescent="0.25">
      <c r="A3488" t="s">
        <v>6294</v>
      </c>
      <c r="B3488" t="s">
        <v>124</v>
      </c>
      <c r="C3488" t="s">
        <v>7</v>
      </c>
      <c r="D3488" s="46">
        <v>6.6699999999999995E-2</v>
      </c>
      <c r="E3488" s="2">
        <v>43921</v>
      </c>
      <c r="F3488" t="s">
        <v>6278</v>
      </c>
      <c r="G3488" s="16">
        <v>44378</v>
      </c>
      <c r="H3488" s="16">
        <v>44742</v>
      </c>
      <c r="I3488" s="3">
        <v>1048.25</v>
      </c>
      <c r="J3488" s="3">
        <v>-163.05000000000001</v>
      </c>
      <c r="K3488" s="3">
        <v>885.2</v>
      </c>
      <c r="Q3488" s="29">
        <f t="shared" si="542"/>
        <v>2</v>
      </c>
      <c r="R3488" s="29">
        <f t="shared" si="543"/>
        <v>2</v>
      </c>
      <c r="S3488" s="29">
        <f t="shared" si="544"/>
        <v>30</v>
      </c>
      <c r="T3488" s="30">
        <f t="shared" si="545"/>
        <v>1</v>
      </c>
      <c r="U3488" s="28">
        <f t="shared" si="546"/>
        <v>69.918274999999994</v>
      </c>
      <c r="V3488" t="str">
        <f t="shared" si="547"/>
        <v>No</v>
      </c>
      <c r="W3488" t="str">
        <f t="shared" si="548"/>
        <v>3/1/2020</v>
      </c>
      <c r="X3488">
        <f t="shared" si="549"/>
        <v>1</v>
      </c>
      <c r="Y3488">
        <f t="shared" si="550"/>
        <v>69.918274999999994</v>
      </c>
      <c r="Z3488" t="str">
        <f t="shared" si="551"/>
        <v/>
      </c>
    </row>
    <row r="3489" spans="1:26" ht="13" hidden="1" x14ac:dyDescent="0.25">
      <c r="A3489" t="s">
        <v>6295</v>
      </c>
      <c r="B3489" t="s">
        <v>124</v>
      </c>
      <c r="C3489" t="s">
        <v>7</v>
      </c>
      <c r="D3489" s="46">
        <v>6.6699999999999995E-2</v>
      </c>
      <c r="E3489" s="2">
        <v>43921</v>
      </c>
      <c r="F3489" t="s">
        <v>6278</v>
      </c>
      <c r="G3489" s="16">
        <v>44378</v>
      </c>
      <c r="H3489" s="16">
        <v>44742</v>
      </c>
      <c r="I3489" s="3">
        <v>1048.25</v>
      </c>
      <c r="J3489" s="3">
        <v>-163.05000000000001</v>
      </c>
      <c r="K3489" s="3">
        <v>885.2</v>
      </c>
      <c r="Q3489" s="29">
        <f t="shared" si="542"/>
        <v>2</v>
      </c>
      <c r="R3489" s="29">
        <f t="shared" si="543"/>
        <v>2</v>
      </c>
      <c r="S3489" s="29">
        <f t="shared" si="544"/>
        <v>30</v>
      </c>
      <c r="T3489" s="30">
        <f t="shared" si="545"/>
        <v>1</v>
      </c>
      <c r="U3489" s="28">
        <f t="shared" si="546"/>
        <v>69.918274999999994</v>
      </c>
      <c r="V3489" t="str">
        <f t="shared" si="547"/>
        <v>No</v>
      </c>
      <c r="W3489" t="str">
        <f t="shared" si="548"/>
        <v>3/1/2020</v>
      </c>
      <c r="X3489">
        <f t="shared" si="549"/>
        <v>1</v>
      </c>
      <c r="Y3489">
        <f t="shared" si="550"/>
        <v>69.918274999999994</v>
      </c>
      <c r="Z3489" t="str">
        <f t="shared" si="551"/>
        <v/>
      </c>
    </row>
    <row r="3490" spans="1:26" ht="13" hidden="1" x14ac:dyDescent="0.25">
      <c r="A3490" t="s">
        <v>6296</v>
      </c>
      <c r="B3490" t="s">
        <v>124</v>
      </c>
      <c r="C3490" t="s">
        <v>7</v>
      </c>
      <c r="D3490" s="46">
        <v>6.6699999999999995E-2</v>
      </c>
      <c r="E3490" s="2">
        <v>43921</v>
      </c>
      <c r="F3490" t="s">
        <v>6278</v>
      </c>
      <c r="G3490" s="16">
        <v>44378</v>
      </c>
      <c r="H3490" s="16">
        <v>44742</v>
      </c>
      <c r="I3490" s="3">
        <v>1048.25</v>
      </c>
      <c r="J3490" s="3">
        <v>-163.05000000000001</v>
      </c>
      <c r="K3490" s="3">
        <v>885.2</v>
      </c>
      <c r="Q3490" s="29">
        <f t="shared" si="542"/>
        <v>2</v>
      </c>
      <c r="R3490" s="29">
        <f t="shared" si="543"/>
        <v>2</v>
      </c>
      <c r="S3490" s="29">
        <f t="shared" si="544"/>
        <v>30</v>
      </c>
      <c r="T3490" s="30">
        <f t="shared" si="545"/>
        <v>1</v>
      </c>
      <c r="U3490" s="28">
        <f t="shared" si="546"/>
        <v>69.918274999999994</v>
      </c>
      <c r="V3490" t="str">
        <f t="shared" si="547"/>
        <v>No</v>
      </c>
      <c r="W3490" t="str">
        <f t="shared" si="548"/>
        <v>3/1/2020</v>
      </c>
      <c r="X3490">
        <f t="shared" si="549"/>
        <v>1</v>
      </c>
      <c r="Y3490">
        <f t="shared" si="550"/>
        <v>69.918274999999994</v>
      </c>
      <c r="Z3490" t="str">
        <f t="shared" si="551"/>
        <v/>
      </c>
    </row>
    <row r="3491" spans="1:26" ht="13" hidden="1" x14ac:dyDescent="0.25">
      <c r="A3491" t="s">
        <v>6297</v>
      </c>
      <c r="B3491" t="s">
        <v>124</v>
      </c>
      <c r="C3491" t="s">
        <v>7</v>
      </c>
      <c r="D3491" s="46">
        <v>6.6699999999999995E-2</v>
      </c>
      <c r="E3491" s="2">
        <v>43921</v>
      </c>
      <c r="F3491" t="s">
        <v>6278</v>
      </c>
      <c r="G3491" s="16">
        <v>44378</v>
      </c>
      <c r="H3491" s="16">
        <v>44742</v>
      </c>
      <c r="I3491" s="3">
        <v>1048.25</v>
      </c>
      <c r="J3491" s="3">
        <v>-163.05000000000001</v>
      </c>
      <c r="K3491" s="3">
        <v>885.2</v>
      </c>
      <c r="Q3491" s="29">
        <f t="shared" si="542"/>
        <v>2</v>
      </c>
      <c r="R3491" s="29">
        <f t="shared" si="543"/>
        <v>2</v>
      </c>
      <c r="S3491" s="29">
        <f t="shared" si="544"/>
        <v>30</v>
      </c>
      <c r="T3491" s="30">
        <f t="shared" si="545"/>
        <v>1</v>
      </c>
      <c r="U3491" s="28">
        <f t="shared" si="546"/>
        <v>69.918274999999994</v>
      </c>
      <c r="V3491" t="str">
        <f t="shared" si="547"/>
        <v>No</v>
      </c>
      <c r="W3491" t="str">
        <f t="shared" si="548"/>
        <v>3/1/2020</v>
      </c>
      <c r="X3491">
        <f t="shared" si="549"/>
        <v>1</v>
      </c>
      <c r="Y3491">
        <f t="shared" si="550"/>
        <v>69.918274999999994</v>
      </c>
      <c r="Z3491" t="str">
        <f t="shared" si="551"/>
        <v/>
      </c>
    </row>
    <row r="3492" spans="1:26" ht="13" hidden="1" x14ac:dyDescent="0.25">
      <c r="A3492" t="s">
        <v>6298</v>
      </c>
      <c r="B3492" t="s">
        <v>124</v>
      </c>
      <c r="C3492" t="s">
        <v>7</v>
      </c>
      <c r="D3492" s="46">
        <v>6.6699999999999995E-2</v>
      </c>
      <c r="E3492" s="2">
        <v>43921</v>
      </c>
      <c r="F3492" t="s">
        <v>6278</v>
      </c>
      <c r="G3492" s="16">
        <v>44378</v>
      </c>
      <c r="H3492" s="16">
        <v>44742</v>
      </c>
      <c r="I3492" s="3">
        <v>1048.25</v>
      </c>
      <c r="J3492" s="3">
        <v>-163.05000000000001</v>
      </c>
      <c r="K3492" s="3">
        <v>885.2</v>
      </c>
      <c r="Q3492" s="29">
        <f t="shared" si="542"/>
        <v>2</v>
      </c>
      <c r="R3492" s="29">
        <f t="shared" si="543"/>
        <v>2</v>
      </c>
      <c r="S3492" s="29">
        <f t="shared" si="544"/>
        <v>30</v>
      </c>
      <c r="T3492" s="30">
        <f t="shared" si="545"/>
        <v>1</v>
      </c>
      <c r="U3492" s="28">
        <f t="shared" si="546"/>
        <v>69.918274999999994</v>
      </c>
      <c r="V3492" t="str">
        <f t="shared" si="547"/>
        <v>No</v>
      </c>
      <c r="W3492" t="str">
        <f t="shared" si="548"/>
        <v>3/1/2020</v>
      </c>
      <c r="X3492">
        <f t="shared" si="549"/>
        <v>1</v>
      </c>
      <c r="Y3492">
        <f t="shared" si="550"/>
        <v>69.918274999999994</v>
      </c>
      <c r="Z3492" t="str">
        <f t="shared" si="551"/>
        <v/>
      </c>
    </row>
    <row r="3493" spans="1:26" ht="13" hidden="1" x14ac:dyDescent="0.25">
      <c r="A3493" t="s">
        <v>6299</v>
      </c>
      <c r="B3493" t="s">
        <v>124</v>
      </c>
      <c r="C3493" t="s">
        <v>7</v>
      </c>
      <c r="D3493" s="46">
        <v>6.6699999999999995E-2</v>
      </c>
      <c r="E3493" s="2">
        <v>43921</v>
      </c>
      <c r="F3493" t="s">
        <v>6278</v>
      </c>
      <c r="G3493" s="16">
        <v>44378</v>
      </c>
      <c r="H3493" s="16">
        <v>44742</v>
      </c>
      <c r="I3493" s="3">
        <v>1048.25</v>
      </c>
      <c r="J3493" s="3">
        <v>-163.05000000000001</v>
      </c>
      <c r="K3493" s="3">
        <v>885.2</v>
      </c>
      <c r="Q3493" s="29">
        <f t="shared" si="542"/>
        <v>2</v>
      </c>
      <c r="R3493" s="29">
        <f t="shared" si="543"/>
        <v>2</v>
      </c>
      <c r="S3493" s="29">
        <f t="shared" si="544"/>
        <v>30</v>
      </c>
      <c r="T3493" s="30">
        <f t="shared" si="545"/>
        <v>1</v>
      </c>
      <c r="U3493" s="28">
        <f t="shared" si="546"/>
        <v>69.918274999999994</v>
      </c>
      <c r="V3493" t="str">
        <f t="shared" si="547"/>
        <v>No</v>
      </c>
      <c r="W3493" t="str">
        <f t="shared" si="548"/>
        <v>3/1/2020</v>
      </c>
      <c r="X3493">
        <f t="shared" si="549"/>
        <v>1</v>
      </c>
      <c r="Y3493">
        <f t="shared" si="550"/>
        <v>69.918274999999994</v>
      </c>
      <c r="Z3493" t="str">
        <f t="shared" si="551"/>
        <v/>
      </c>
    </row>
    <row r="3494" spans="1:26" ht="13" hidden="1" x14ac:dyDescent="0.25">
      <c r="A3494" t="s">
        <v>6300</v>
      </c>
      <c r="B3494" t="s">
        <v>124</v>
      </c>
      <c r="C3494" t="s">
        <v>7</v>
      </c>
      <c r="D3494" s="46">
        <v>6.6699999999999995E-2</v>
      </c>
      <c r="E3494" s="2">
        <v>43921</v>
      </c>
      <c r="F3494" t="s">
        <v>6278</v>
      </c>
      <c r="G3494" s="16">
        <v>44378</v>
      </c>
      <c r="H3494" s="16">
        <v>44742</v>
      </c>
      <c r="I3494" s="3">
        <v>1048.25</v>
      </c>
      <c r="J3494" s="3">
        <v>-163.05000000000001</v>
      </c>
      <c r="K3494" s="3">
        <v>885.2</v>
      </c>
      <c r="Q3494" s="29">
        <f t="shared" si="542"/>
        <v>2</v>
      </c>
      <c r="R3494" s="29">
        <f t="shared" si="543"/>
        <v>2</v>
      </c>
      <c r="S3494" s="29">
        <f t="shared" si="544"/>
        <v>30</v>
      </c>
      <c r="T3494" s="30">
        <f t="shared" si="545"/>
        <v>1</v>
      </c>
      <c r="U3494" s="28">
        <f t="shared" si="546"/>
        <v>69.918274999999994</v>
      </c>
      <c r="V3494" t="str">
        <f t="shared" si="547"/>
        <v>No</v>
      </c>
      <c r="W3494" t="str">
        <f t="shared" si="548"/>
        <v>3/1/2020</v>
      </c>
      <c r="X3494">
        <f t="shared" si="549"/>
        <v>1</v>
      </c>
      <c r="Y3494">
        <f t="shared" si="550"/>
        <v>69.918274999999994</v>
      </c>
      <c r="Z3494" t="str">
        <f t="shared" si="551"/>
        <v/>
      </c>
    </row>
    <row r="3495" spans="1:26" ht="13" hidden="1" x14ac:dyDescent="0.25">
      <c r="A3495" t="s">
        <v>6301</v>
      </c>
      <c r="B3495" t="s">
        <v>124</v>
      </c>
      <c r="C3495" t="s">
        <v>7</v>
      </c>
      <c r="D3495" s="46">
        <v>6.6699999999999995E-2</v>
      </c>
      <c r="E3495" s="2">
        <v>43921</v>
      </c>
      <c r="F3495" t="s">
        <v>6278</v>
      </c>
      <c r="G3495" s="16">
        <v>44378</v>
      </c>
      <c r="H3495" s="16">
        <v>44742</v>
      </c>
      <c r="I3495" s="3">
        <v>1048.25</v>
      </c>
      <c r="J3495" s="3">
        <v>-163.05000000000001</v>
      </c>
      <c r="K3495" s="3">
        <v>885.2</v>
      </c>
      <c r="Q3495" s="29">
        <f t="shared" si="542"/>
        <v>2</v>
      </c>
      <c r="R3495" s="29">
        <f t="shared" si="543"/>
        <v>2</v>
      </c>
      <c r="S3495" s="29">
        <f t="shared" si="544"/>
        <v>30</v>
      </c>
      <c r="T3495" s="30">
        <f t="shared" si="545"/>
        <v>1</v>
      </c>
      <c r="U3495" s="28">
        <f t="shared" si="546"/>
        <v>69.918274999999994</v>
      </c>
      <c r="V3495" t="str">
        <f t="shared" si="547"/>
        <v>No</v>
      </c>
      <c r="W3495" t="str">
        <f t="shared" si="548"/>
        <v>3/1/2020</v>
      </c>
      <c r="X3495">
        <f t="shared" si="549"/>
        <v>1</v>
      </c>
      <c r="Y3495">
        <f t="shared" si="550"/>
        <v>69.918274999999994</v>
      </c>
      <c r="Z3495" t="str">
        <f t="shared" si="551"/>
        <v/>
      </c>
    </row>
    <row r="3496" spans="1:26" ht="13" hidden="1" x14ac:dyDescent="0.25">
      <c r="A3496" t="s">
        <v>6302</v>
      </c>
      <c r="B3496" t="s">
        <v>124</v>
      </c>
      <c r="C3496" t="s">
        <v>7</v>
      </c>
      <c r="D3496" s="46">
        <v>6.6699999999999995E-2</v>
      </c>
      <c r="E3496" s="2">
        <v>43921</v>
      </c>
      <c r="F3496" t="s">
        <v>6303</v>
      </c>
      <c r="G3496" s="16">
        <v>44378</v>
      </c>
      <c r="H3496" s="16">
        <v>44742</v>
      </c>
      <c r="I3496" s="3">
        <v>809.29</v>
      </c>
      <c r="J3496" s="3">
        <v>-125.88</v>
      </c>
      <c r="K3496" s="3">
        <v>683.41</v>
      </c>
      <c r="Q3496" s="29">
        <f t="shared" si="542"/>
        <v>2</v>
      </c>
      <c r="R3496" s="29">
        <f t="shared" si="543"/>
        <v>2</v>
      </c>
      <c r="S3496" s="29">
        <f t="shared" si="544"/>
        <v>30</v>
      </c>
      <c r="T3496" s="30">
        <f t="shared" si="545"/>
        <v>1</v>
      </c>
      <c r="U3496" s="28">
        <f t="shared" si="546"/>
        <v>53.979642999999996</v>
      </c>
      <c r="V3496" t="str">
        <f t="shared" si="547"/>
        <v>No</v>
      </c>
      <c r="W3496" t="str">
        <f t="shared" si="548"/>
        <v>3/1/2020</v>
      </c>
      <c r="X3496">
        <f t="shared" si="549"/>
        <v>1</v>
      </c>
      <c r="Y3496">
        <f t="shared" si="550"/>
        <v>53.979642999999996</v>
      </c>
      <c r="Z3496" t="str">
        <f t="shared" si="551"/>
        <v/>
      </c>
    </row>
    <row r="3497" spans="1:26" ht="13" hidden="1" x14ac:dyDescent="0.25">
      <c r="A3497" t="s">
        <v>6304</v>
      </c>
      <c r="B3497" t="s">
        <v>124</v>
      </c>
      <c r="C3497" t="s">
        <v>7</v>
      </c>
      <c r="D3497" s="46">
        <v>6.6699999999999995E-2</v>
      </c>
      <c r="E3497" s="2">
        <v>43921</v>
      </c>
      <c r="F3497" t="s">
        <v>6305</v>
      </c>
      <c r="G3497" s="16">
        <v>44378</v>
      </c>
      <c r="H3497" s="16">
        <v>44742</v>
      </c>
      <c r="I3497" s="3">
        <v>601.4</v>
      </c>
      <c r="J3497" s="3">
        <v>-93.54</v>
      </c>
      <c r="K3497" s="3">
        <v>507.86</v>
      </c>
      <c r="Q3497" s="29">
        <f t="shared" si="542"/>
        <v>2</v>
      </c>
      <c r="R3497" s="29">
        <f t="shared" si="543"/>
        <v>2</v>
      </c>
      <c r="S3497" s="29">
        <f t="shared" si="544"/>
        <v>30</v>
      </c>
      <c r="T3497" s="30">
        <f t="shared" si="545"/>
        <v>1</v>
      </c>
      <c r="U3497" s="28">
        <f t="shared" si="546"/>
        <v>40.113379999999992</v>
      </c>
      <c r="V3497" t="str">
        <f t="shared" si="547"/>
        <v>No</v>
      </c>
      <c r="W3497" t="str">
        <f t="shared" si="548"/>
        <v>3/1/2020</v>
      </c>
      <c r="X3497">
        <f t="shared" si="549"/>
        <v>1</v>
      </c>
      <c r="Y3497">
        <f t="shared" si="550"/>
        <v>40.113379999999992</v>
      </c>
      <c r="Z3497" t="str">
        <f t="shared" si="551"/>
        <v/>
      </c>
    </row>
    <row r="3498" spans="1:26" ht="13" hidden="1" x14ac:dyDescent="0.25">
      <c r="A3498" t="s">
        <v>6306</v>
      </c>
      <c r="B3498" t="s">
        <v>124</v>
      </c>
      <c r="C3498" t="s">
        <v>7</v>
      </c>
      <c r="D3498" s="46">
        <v>6.6699999999999995E-2</v>
      </c>
      <c r="E3498" s="2">
        <v>43921</v>
      </c>
      <c r="F3498" t="s">
        <v>6305</v>
      </c>
      <c r="G3498" s="16">
        <v>44378</v>
      </c>
      <c r="H3498" s="16">
        <v>44742</v>
      </c>
      <c r="I3498" s="3">
        <v>601.4</v>
      </c>
      <c r="J3498" s="3">
        <v>-93.54</v>
      </c>
      <c r="K3498" s="3">
        <v>507.86</v>
      </c>
      <c r="Q3498" s="29">
        <f t="shared" si="542"/>
        <v>2</v>
      </c>
      <c r="R3498" s="29">
        <f t="shared" si="543"/>
        <v>2</v>
      </c>
      <c r="S3498" s="29">
        <f t="shared" si="544"/>
        <v>30</v>
      </c>
      <c r="T3498" s="30">
        <f t="shared" si="545"/>
        <v>1</v>
      </c>
      <c r="U3498" s="28">
        <f t="shared" si="546"/>
        <v>40.113379999999992</v>
      </c>
      <c r="V3498" t="str">
        <f t="shared" si="547"/>
        <v>No</v>
      </c>
      <c r="W3498" t="str">
        <f t="shared" si="548"/>
        <v>3/1/2020</v>
      </c>
      <c r="X3498">
        <f t="shared" si="549"/>
        <v>1</v>
      </c>
      <c r="Y3498">
        <f t="shared" si="550"/>
        <v>40.113379999999992</v>
      </c>
      <c r="Z3498" t="str">
        <f t="shared" si="551"/>
        <v/>
      </c>
    </row>
    <row r="3499" spans="1:26" ht="13" hidden="1" x14ac:dyDescent="0.25">
      <c r="A3499" t="s">
        <v>6307</v>
      </c>
      <c r="B3499" t="s">
        <v>124</v>
      </c>
      <c r="C3499" t="s">
        <v>7</v>
      </c>
      <c r="D3499" s="46">
        <v>6.6699999999999995E-2</v>
      </c>
      <c r="E3499" s="2">
        <v>43921</v>
      </c>
      <c r="F3499" t="s">
        <v>6305</v>
      </c>
      <c r="G3499" s="16">
        <v>44378</v>
      </c>
      <c r="H3499" s="16">
        <v>44742</v>
      </c>
      <c r="I3499" s="3">
        <v>601.4</v>
      </c>
      <c r="J3499" s="3">
        <v>-93.54</v>
      </c>
      <c r="K3499" s="3">
        <v>507.86</v>
      </c>
      <c r="Q3499" s="29">
        <f t="shared" si="542"/>
        <v>2</v>
      </c>
      <c r="R3499" s="29">
        <f t="shared" si="543"/>
        <v>2</v>
      </c>
      <c r="S3499" s="29">
        <f t="shared" si="544"/>
        <v>30</v>
      </c>
      <c r="T3499" s="30">
        <f t="shared" si="545"/>
        <v>1</v>
      </c>
      <c r="U3499" s="28">
        <f t="shared" si="546"/>
        <v>40.113379999999992</v>
      </c>
      <c r="V3499" t="str">
        <f t="shared" si="547"/>
        <v>No</v>
      </c>
      <c r="W3499" t="str">
        <f t="shared" si="548"/>
        <v>3/1/2020</v>
      </c>
      <c r="X3499">
        <f t="shared" si="549"/>
        <v>1</v>
      </c>
      <c r="Y3499">
        <f t="shared" si="550"/>
        <v>40.113379999999992</v>
      </c>
      <c r="Z3499" t="str">
        <f t="shared" si="551"/>
        <v/>
      </c>
    </row>
    <row r="3500" spans="1:26" ht="13" hidden="1" x14ac:dyDescent="0.25">
      <c r="A3500" t="s">
        <v>6308</v>
      </c>
      <c r="B3500" t="s">
        <v>124</v>
      </c>
      <c r="C3500" t="s">
        <v>7</v>
      </c>
      <c r="D3500" s="46">
        <v>6.6699999999999995E-2</v>
      </c>
      <c r="E3500" s="2">
        <v>43921</v>
      </c>
      <c r="F3500" t="s">
        <v>6305</v>
      </c>
      <c r="G3500" s="16">
        <v>44378</v>
      </c>
      <c r="H3500" s="16">
        <v>44742</v>
      </c>
      <c r="I3500" s="3">
        <v>601.4</v>
      </c>
      <c r="J3500" s="3">
        <v>-93.54</v>
      </c>
      <c r="K3500" s="3">
        <v>507.86</v>
      </c>
      <c r="Q3500" s="29">
        <f t="shared" si="542"/>
        <v>2</v>
      </c>
      <c r="R3500" s="29">
        <f t="shared" si="543"/>
        <v>2</v>
      </c>
      <c r="S3500" s="29">
        <f t="shared" si="544"/>
        <v>30</v>
      </c>
      <c r="T3500" s="30">
        <f t="shared" si="545"/>
        <v>1</v>
      </c>
      <c r="U3500" s="28">
        <f t="shared" si="546"/>
        <v>40.113379999999992</v>
      </c>
      <c r="V3500" t="str">
        <f t="shared" si="547"/>
        <v>No</v>
      </c>
      <c r="W3500" t="str">
        <f t="shared" si="548"/>
        <v>3/1/2020</v>
      </c>
      <c r="X3500">
        <f t="shared" si="549"/>
        <v>1</v>
      </c>
      <c r="Y3500">
        <f t="shared" si="550"/>
        <v>40.113379999999992</v>
      </c>
      <c r="Z3500" t="str">
        <f t="shared" si="551"/>
        <v/>
      </c>
    </row>
    <row r="3501" spans="1:26" ht="13" hidden="1" x14ac:dyDescent="0.25">
      <c r="A3501" t="s">
        <v>6309</v>
      </c>
      <c r="B3501" t="s">
        <v>124</v>
      </c>
      <c r="C3501" t="s">
        <v>7</v>
      </c>
      <c r="D3501" s="46">
        <v>6.6699999999999995E-2</v>
      </c>
      <c r="E3501" s="2">
        <v>43921</v>
      </c>
      <c r="F3501" t="s">
        <v>6305</v>
      </c>
      <c r="G3501" s="16">
        <v>44378</v>
      </c>
      <c r="H3501" s="16">
        <v>44742</v>
      </c>
      <c r="I3501" s="3">
        <v>601.4</v>
      </c>
      <c r="J3501" s="3">
        <v>-93.54</v>
      </c>
      <c r="K3501" s="3">
        <v>507.86</v>
      </c>
      <c r="Q3501" s="29">
        <f t="shared" si="542"/>
        <v>2</v>
      </c>
      <c r="R3501" s="29">
        <f t="shared" si="543"/>
        <v>2</v>
      </c>
      <c r="S3501" s="29">
        <f t="shared" si="544"/>
        <v>30</v>
      </c>
      <c r="T3501" s="30">
        <f t="shared" si="545"/>
        <v>1</v>
      </c>
      <c r="U3501" s="28">
        <f t="shared" si="546"/>
        <v>40.113379999999992</v>
      </c>
      <c r="V3501" t="str">
        <f t="shared" si="547"/>
        <v>No</v>
      </c>
      <c r="W3501" t="str">
        <f t="shared" si="548"/>
        <v>3/1/2020</v>
      </c>
      <c r="X3501">
        <f t="shared" si="549"/>
        <v>1</v>
      </c>
      <c r="Y3501">
        <f t="shared" si="550"/>
        <v>40.113379999999992</v>
      </c>
      <c r="Z3501" t="str">
        <f t="shared" si="551"/>
        <v/>
      </c>
    </row>
    <row r="3502" spans="1:26" ht="13" hidden="1" x14ac:dyDescent="0.25">
      <c r="A3502" t="s">
        <v>6310</v>
      </c>
      <c r="B3502" t="s">
        <v>124</v>
      </c>
      <c r="C3502" t="s">
        <v>7</v>
      </c>
      <c r="D3502" s="46">
        <v>6.6699999999999995E-2</v>
      </c>
      <c r="E3502" s="2">
        <v>43921</v>
      </c>
      <c r="F3502" t="s">
        <v>6305</v>
      </c>
      <c r="G3502" s="16">
        <v>44378</v>
      </c>
      <c r="H3502" s="16">
        <v>44742</v>
      </c>
      <c r="I3502" s="3">
        <v>601.4</v>
      </c>
      <c r="J3502" s="3">
        <v>-93.54</v>
      </c>
      <c r="K3502" s="3">
        <v>507.86</v>
      </c>
      <c r="Q3502" s="29">
        <f t="shared" si="542"/>
        <v>2</v>
      </c>
      <c r="R3502" s="29">
        <f t="shared" si="543"/>
        <v>2</v>
      </c>
      <c r="S3502" s="29">
        <f t="shared" si="544"/>
        <v>30</v>
      </c>
      <c r="T3502" s="30">
        <f t="shared" si="545"/>
        <v>1</v>
      </c>
      <c r="U3502" s="28">
        <f t="shared" si="546"/>
        <v>40.113379999999992</v>
      </c>
      <c r="V3502" t="str">
        <f t="shared" si="547"/>
        <v>No</v>
      </c>
      <c r="W3502" t="str">
        <f t="shared" si="548"/>
        <v>3/1/2020</v>
      </c>
      <c r="X3502">
        <f t="shared" si="549"/>
        <v>1</v>
      </c>
      <c r="Y3502">
        <f t="shared" si="550"/>
        <v>40.113379999999992</v>
      </c>
      <c r="Z3502" t="str">
        <f t="shared" si="551"/>
        <v/>
      </c>
    </row>
    <row r="3503" spans="1:26" ht="13" hidden="1" x14ac:dyDescent="0.25">
      <c r="A3503" t="s">
        <v>6311</v>
      </c>
      <c r="B3503" t="s">
        <v>124</v>
      </c>
      <c r="C3503" t="s">
        <v>7</v>
      </c>
      <c r="D3503" s="46">
        <v>6.6699999999999995E-2</v>
      </c>
      <c r="E3503" s="2">
        <v>43921</v>
      </c>
      <c r="F3503" t="s">
        <v>6312</v>
      </c>
      <c r="G3503" s="16">
        <v>44378</v>
      </c>
      <c r="H3503" s="16">
        <v>44742</v>
      </c>
      <c r="I3503" s="3">
        <v>601.4</v>
      </c>
      <c r="J3503" s="3">
        <v>-93.54</v>
      </c>
      <c r="K3503" s="3">
        <v>507.86</v>
      </c>
      <c r="Q3503" s="29">
        <f t="shared" si="542"/>
        <v>2</v>
      </c>
      <c r="R3503" s="29">
        <f t="shared" si="543"/>
        <v>2</v>
      </c>
      <c r="S3503" s="29">
        <f t="shared" si="544"/>
        <v>30</v>
      </c>
      <c r="T3503" s="30">
        <f t="shared" si="545"/>
        <v>1</v>
      </c>
      <c r="U3503" s="28">
        <f t="shared" si="546"/>
        <v>40.113379999999992</v>
      </c>
      <c r="V3503" t="str">
        <f t="shared" si="547"/>
        <v>No</v>
      </c>
      <c r="W3503" t="str">
        <f t="shared" si="548"/>
        <v>3/1/2020</v>
      </c>
      <c r="X3503">
        <f t="shared" si="549"/>
        <v>1</v>
      </c>
      <c r="Y3503">
        <f t="shared" si="550"/>
        <v>40.113379999999992</v>
      </c>
      <c r="Z3503" t="str">
        <f t="shared" si="551"/>
        <v/>
      </c>
    </row>
    <row r="3504" spans="1:26" ht="13" hidden="1" x14ac:dyDescent="0.25">
      <c r="A3504" t="s">
        <v>6313</v>
      </c>
      <c r="B3504" t="s">
        <v>124</v>
      </c>
      <c r="C3504" t="s">
        <v>7</v>
      </c>
      <c r="D3504" s="46">
        <v>6.6699999999999995E-2</v>
      </c>
      <c r="E3504" s="2">
        <v>43921</v>
      </c>
      <c r="F3504" t="s">
        <v>6305</v>
      </c>
      <c r="G3504" s="16">
        <v>44378</v>
      </c>
      <c r="H3504" s="16">
        <v>44742</v>
      </c>
      <c r="I3504" s="3">
        <v>601.4</v>
      </c>
      <c r="J3504" s="3">
        <v>-93.54</v>
      </c>
      <c r="K3504" s="3">
        <v>507.86</v>
      </c>
      <c r="Q3504" s="29">
        <f t="shared" si="542"/>
        <v>2</v>
      </c>
      <c r="R3504" s="29">
        <f t="shared" si="543"/>
        <v>2</v>
      </c>
      <c r="S3504" s="29">
        <f t="shared" si="544"/>
        <v>30</v>
      </c>
      <c r="T3504" s="30">
        <f t="shared" si="545"/>
        <v>1</v>
      </c>
      <c r="U3504" s="28">
        <f t="shared" si="546"/>
        <v>40.113379999999992</v>
      </c>
      <c r="V3504" t="str">
        <f t="shared" si="547"/>
        <v>No</v>
      </c>
      <c r="W3504" t="str">
        <f t="shared" si="548"/>
        <v>3/1/2020</v>
      </c>
      <c r="X3504">
        <f t="shared" si="549"/>
        <v>1</v>
      </c>
      <c r="Y3504">
        <f t="shared" si="550"/>
        <v>40.113379999999992</v>
      </c>
      <c r="Z3504" t="str">
        <f t="shared" si="551"/>
        <v/>
      </c>
    </row>
    <row r="3505" spans="1:26" ht="13" hidden="1" x14ac:dyDescent="0.25">
      <c r="A3505" t="s">
        <v>6314</v>
      </c>
      <c r="B3505" t="s">
        <v>124</v>
      </c>
      <c r="C3505" t="s">
        <v>7</v>
      </c>
      <c r="D3505" s="46">
        <v>6.6699999999999995E-2</v>
      </c>
      <c r="E3505" s="2">
        <v>43921</v>
      </c>
      <c r="F3505" t="s">
        <v>6305</v>
      </c>
      <c r="G3505" s="16">
        <v>44378</v>
      </c>
      <c r="H3505" s="16">
        <v>44742</v>
      </c>
      <c r="I3505" s="3">
        <v>601.4</v>
      </c>
      <c r="J3505" s="3">
        <v>-93.54</v>
      </c>
      <c r="K3505" s="3">
        <v>507.86</v>
      </c>
      <c r="Q3505" s="29">
        <f t="shared" si="542"/>
        <v>2</v>
      </c>
      <c r="R3505" s="29">
        <f t="shared" si="543"/>
        <v>2</v>
      </c>
      <c r="S3505" s="29">
        <f t="shared" si="544"/>
        <v>30</v>
      </c>
      <c r="T3505" s="30">
        <f t="shared" si="545"/>
        <v>1</v>
      </c>
      <c r="U3505" s="28">
        <f t="shared" si="546"/>
        <v>40.113379999999992</v>
      </c>
      <c r="V3505" t="str">
        <f t="shared" si="547"/>
        <v>No</v>
      </c>
      <c r="W3505" t="str">
        <f t="shared" si="548"/>
        <v>3/1/2020</v>
      </c>
      <c r="X3505">
        <f t="shared" si="549"/>
        <v>1</v>
      </c>
      <c r="Y3505">
        <f t="shared" si="550"/>
        <v>40.113379999999992</v>
      </c>
      <c r="Z3505" t="str">
        <f t="shared" si="551"/>
        <v/>
      </c>
    </row>
    <row r="3506" spans="1:26" ht="13" hidden="1" x14ac:dyDescent="0.25">
      <c r="A3506" t="s">
        <v>6315</v>
      </c>
      <c r="B3506" t="s">
        <v>124</v>
      </c>
      <c r="C3506" t="s">
        <v>7</v>
      </c>
      <c r="D3506" s="46">
        <v>6.6699999999999995E-2</v>
      </c>
      <c r="E3506" s="2">
        <v>43921</v>
      </c>
      <c r="F3506" t="s">
        <v>6305</v>
      </c>
      <c r="G3506" s="16">
        <v>44378</v>
      </c>
      <c r="H3506" s="16">
        <v>44742</v>
      </c>
      <c r="I3506" s="3">
        <v>601.4</v>
      </c>
      <c r="J3506" s="3">
        <v>-93.54</v>
      </c>
      <c r="K3506" s="3">
        <v>507.86</v>
      </c>
      <c r="Q3506" s="29">
        <f t="shared" si="542"/>
        <v>2</v>
      </c>
      <c r="R3506" s="29">
        <f t="shared" si="543"/>
        <v>2</v>
      </c>
      <c r="S3506" s="29">
        <f t="shared" si="544"/>
        <v>30</v>
      </c>
      <c r="T3506" s="30">
        <f t="shared" si="545"/>
        <v>1</v>
      </c>
      <c r="U3506" s="28">
        <f t="shared" si="546"/>
        <v>40.113379999999992</v>
      </c>
      <c r="V3506" t="str">
        <f t="shared" si="547"/>
        <v>No</v>
      </c>
      <c r="W3506" t="str">
        <f t="shared" si="548"/>
        <v>3/1/2020</v>
      </c>
      <c r="X3506">
        <f t="shared" si="549"/>
        <v>1</v>
      </c>
      <c r="Y3506">
        <f t="shared" si="550"/>
        <v>40.113379999999992</v>
      </c>
      <c r="Z3506" t="str">
        <f t="shared" si="551"/>
        <v/>
      </c>
    </row>
    <row r="3507" spans="1:26" ht="13" hidden="1" x14ac:dyDescent="0.25">
      <c r="A3507" t="s">
        <v>6316</v>
      </c>
      <c r="B3507" t="s">
        <v>124</v>
      </c>
      <c r="C3507" t="s">
        <v>7</v>
      </c>
      <c r="D3507" s="46">
        <v>6.6699999999999995E-2</v>
      </c>
      <c r="E3507" s="2">
        <v>43921</v>
      </c>
      <c r="F3507" t="s">
        <v>6305</v>
      </c>
      <c r="G3507" s="16">
        <v>44378</v>
      </c>
      <c r="H3507" s="16">
        <v>44742</v>
      </c>
      <c r="I3507" s="3">
        <v>601.4</v>
      </c>
      <c r="J3507" s="3">
        <v>-93.54</v>
      </c>
      <c r="K3507" s="3">
        <v>507.86</v>
      </c>
      <c r="Q3507" s="29">
        <f t="shared" si="542"/>
        <v>2</v>
      </c>
      <c r="R3507" s="29">
        <f t="shared" si="543"/>
        <v>2</v>
      </c>
      <c r="S3507" s="29">
        <f t="shared" si="544"/>
        <v>30</v>
      </c>
      <c r="T3507" s="30">
        <f t="shared" si="545"/>
        <v>1</v>
      </c>
      <c r="U3507" s="28">
        <f t="shared" si="546"/>
        <v>40.113379999999992</v>
      </c>
      <c r="V3507" t="str">
        <f t="shared" si="547"/>
        <v>No</v>
      </c>
      <c r="W3507" t="str">
        <f t="shared" si="548"/>
        <v>3/1/2020</v>
      </c>
      <c r="X3507">
        <f t="shared" si="549"/>
        <v>1</v>
      </c>
      <c r="Y3507">
        <f t="shared" si="550"/>
        <v>40.113379999999992</v>
      </c>
      <c r="Z3507" t="str">
        <f t="shared" si="551"/>
        <v/>
      </c>
    </row>
    <row r="3508" spans="1:26" ht="13" hidden="1" x14ac:dyDescent="0.25">
      <c r="A3508" t="s">
        <v>6317</v>
      </c>
      <c r="B3508" t="s">
        <v>124</v>
      </c>
      <c r="C3508" t="s">
        <v>7</v>
      </c>
      <c r="D3508" s="46">
        <v>6.6699999999999995E-2</v>
      </c>
      <c r="E3508" s="2">
        <v>43921</v>
      </c>
      <c r="F3508" t="s">
        <v>6305</v>
      </c>
      <c r="G3508" s="16">
        <v>44378</v>
      </c>
      <c r="H3508" s="16">
        <v>44742</v>
      </c>
      <c r="I3508" s="3">
        <v>601.4</v>
      </c>
      <c r="J3508" s="3">
        <v>-93.54</v>
      </c>
      <c r="K3508" s="3">
        <v>507.86</v>
      </c>
      <c r="Q3508" s="29">
        <f t="shared" si="542"/>
        <v>2</v>
      </c>
      <c r="R3508" s="29">
        <f t="shared" si="543"/>
        <v>2</v>
      </c>
      <c r="S3508" s="29">
        <f t="shared" si="544"/>
        <v>30</v>
      </c>
      <c r="T3508" s="30">
        <f t="shared" si="545"/>
        <v>1</v>
      </c>
      <c r="U3508" s="28">
        <f t="shared" si="546"/>
        <v>40.113379999999992</v>
      </c>
      <c r="V3508" t="str">
        <f t="shared" si="547"/>
        <v>No</v>
      </c>
      <c r="W3508" t="str">
        <f t="shared" si="548"/>
        <v>3/1/2020</v>
      </c>
      <c r="X3508">
        <f t="shared" si="549"/>
        <v>1</v>
      </c>
      <c r="Y3508">
        <f t="shared" si="550"/>
        <v>40.113379999999992</v>
      </c>
      <c r="Z3508" t="str">
        <f t="shared" si="551"/>
        <v/>
      </c>
    </row>
    <row r="3509" spans="1:26" ht="13" hidden="1" x14ac:dyDescent="0.25">
      <c r="A3509" t="s">
        <v>6318</v>
      </c>
      <c r="B3509" t="s">
        <v>124</v>
      </c>
      <c r="C3509" t="s">
        <v>7</v>
      </c>
      <c r="D3509" s="46">
        <v>6.6699999999999995E-2</v>
      </c>
      <c r="E3509" s="2">
        <v>43921</v>
      </c>
      <c r="F3509" t="s">
        <v>6305</v>
      </c>
      <c r="G3509" s="16">
        <v>44378</v>
      </c>
      <c r="H3509" s="16">
        <v>44742</v>
      </c>
      <c r="I3509" s="3">
        <v>601.4</v>
      </c>
      <c r="J3509" s="3">
        <v>-93.54</v>
      </c>
      <c r="K3509" s="3">
        <v>507.86</v>
      </c>
      <c r="Q3509" s="29">
        <f t="shared" si="542"/>
        <v>2</v>
      </c>
      <c r="R3509" s="29">
        <f t="shared" si="543"/>
        <v>2</v>
      </c>
      <c r="S3509" s="29">
        <f t="shared" si="544"/>
        <v>30</v>
      </c>
      <c r="T3509" s="30">
        <f t="shared" si="545"/>
        <v>1</v>
      </c>
      <c r="U3509" s="28">
        <f t="shared" si="546"/>
        <v>40.113379999999992</v>
      </c>
      <c r="V3509" t="str">
        <f t="shared" si="547"/>
        <v>No</v>
      </c>
      <c r="W3509" t="str">
        <f t="shared" si="548"/>
        <v>3/1/2020</v>
      </c>
      <c r="X3509">
        <f t="shared" si="549"/>
        <v>1</v>
      </c>
      <c r="Y3509">
        <f t="shared" si="550"/>
        <v>40.113379999999992</v>
      </c>
      <c r="Z3509" t="str">
        <f t="shared" si="551"/>
        <v/>
      </c>
    </row>
    <row r="3510" spans="1:26" ht="13" hidden="1" x14ac:dyDescent="0.25">
      <c r="A3510" t="s">
        <v>6319</v>
      </c>
      <c r="B3510" t="s">
        <v>124</v>
      </c>
      <c r="C3510" t="s">
        <v>7</v>
      </c>
      <c r="D3510" s="46">
        <v>6.6699999999999995E-2</v>
      </c>
      <c r="E3510" s="2">
        <v>43921</v>
      </c>
      <c r="F3510" t="s">
        <v>6305</v>
      </c>
      <c r="G3510" s="16">
        <v>44378</v>
      </c>
      <c r="H3510" s="16">
        <v>44742</v>
      </c>
      <c r="I3510" s="3">
        <v>601.4</v>
      </c>
      <c r="J3510" s="3">
        <v>-93.54</v>
      </c>
      <c r="K3510" s="3">
        <v>507.86</v>
      </c>
      <c r="Q3510" s="29">
        <f t="shared" si="542"/>
        <v>2</v>
      </c>
      <c r="R3510" s="29">
        <f t="shared" si="543"/>
        <v>2</v>
      </c>
      <c r="S3510" s="29">
        <f t="shared" si="544"/>
        <v>30</v>
      </c>
      <c r="T3510" s="30">
        <f t="shared" si="545"/>
        <v>1</v>
      </c>
      <c r="U3510" s="28">
        <f t="shared" si="546"/>
        <v>40.113379999999992</v>
      </c>
      <c r="V3510" t="str">
        <f t="shared" si="547"/>
        <v>No</v>
      </c>
      <c r="W3510" t="str">
        <f t="shared" si="548"/>
        <v>3/1/2020</v>
      </c>
      <c r="X3510">
        <f t="shared" si="549"/>
        <v>1</v>
      </c>
      <c r="Y3510">
        <f t="shared" si="550"/>
        <v>40.113379999999992</v>
      </c>
      <c r="Z3510" t="str">
        <f t="shared" si="551"/>
        <v/>
      </c>
    </row>
    <row r="3511" spans="1:26" ht="13" hidden="1" x14ac:dyDescent="0.25">
      <c r="A3511" t="s">
        <v>6320</v>
      </c>
      <c r="B3511" t="s">
        <v>124</v>
      </c>
      <c r="C3511" t="s">
        <v>7</v>
      </c>
      <c r="D3511" s="46">
        <v>6.6699999999999995E-2</v>
      </c>
      <c r="E3511" s="2">
        <v>43921</v>
      </c>
      <c r="F3511" t="s">
        <v>6305</v>
      </c>
      <c r="G3511" s="16">
        <v>44378</v>
      </c>
      <c r="H3511" s="16">
        <v>44742</v>
      </c>
      <c r="I3511" s="3">
        <v>601.4</v>
      </c>
      <c r="J3511" s="3">
        <v>-93.54</v>
      </c>
      <c r="K3511" s="3">
        <v>507.86</v>
      </c>
      <c r="Q3511" s="29">
        <f t="shared" si="542"/>
        <v>2</v>
      </c>
      <c r="R3511" s="29">
        <f t="shared" si="543"/>
        <v>2</v>
      </c>
      <c r="S3511" s="29">
        <f t="shared" si="544"/>
        <v>30</v>
      </c>
      <c r="T3511" s="30">
        <f t="shared" si="545"/>
        <v>1</v>
      </c>
      <c r="U3511" s="28">
        <f t="shared" si="546"/>
        <v>40.113379999999992</v>
      </c>
      <c r="V3511" t="str">
        <f t="shared" si="547"/>
        <v>No</v>
      </c>
      <c r="W3511" t="str">
        <f t="shared" si="548"/>
        <v>3/1/2020</v>
      </c>
      <c r="X3511">
        <f t="shared" si="549"/>
        <v>1</v>
      </c>
      <c r="Y3511">
        <f t="shared" si="550"/>
        <v>40.113379999999992</v>
      </c>
      <c r="Z3511" t="str">
        <f t="shared" si="551"/>
        <v/>
      </c>
    </row>
    <row r="3512" spans="1:26" ht="13" hidden="1" x14ac:dyDescent="0.25">
      <c r="A3512" t="s">
        <v>6321</v>
      </c>
      <c r="B3512" t="s">
        <v>124</v>
      </c>
      <c r="C3512" t="s">
        <v>7</v>
      </c>
      <c r="D3512" s="46">
        <v>6.6699999999999995E-2</v>
      </c>
      <c r="E3512" s="2">
        <v>43921</v>
      </c>
      <c r="F3512" t="s">
        <v>6305</v>
      </c>
      <c r="G3512" s="16">
        <v>44378</v>
      </c>
      <c r="H3512" s="16">
        <v>44742</v>
      </c>
      <c r="I3512" s="3">
        <v>601.4</v>
      </c>
      <c r="J3512" s="3">
        <v>-93.54</v>
      </c>
      <c r="K3512" s="3">
        <v>507.86</v>
      </c>
      <c r="Q3512" s="29">
        <f t="shared" ref="Q3512:Q3575" si="552">DATEDIF(E3512,H3512,"Y")</f>
        <v>2</v>
      </c>
      <c r="R3512" s="29">
        <f t="shared" ref="R3512:R3575" si="553">DATEDIF(E3512,H3512,"YM")</f>
        <v>2</v>
      </c>
      <c r="S3512" s="29">
        <f t="shared" ref="S3512:S3575" si="554">DATEDIF(E3512,H3512,"MD")</f>
        <v>30</v>
      </c>
      <c r="T3512" s="30">
        <f t="shared" ref="T3512:T3575" si="555">IF(Q3512&gt;=1,1,R3512/12)</f>
        <v>1</v>
      </c>
      <c r="U3512" s="28">
        <f t="shared" ref="U3512:U3575" si="556">I3512*D3512*T3512</f>
        <v>40.113379999999992</v>
      </c>
      <c r="V3512" t="str">
        <f t="shared" si="547"/>
        <v>No</v>
      </c>
      <c r="W3512" t="str">
        <f t="shared" si="548"/>
        <v>3/1/2020</v>
      </c>
      <c r="X3512">
        <f t="shared" si="549"/>
        <v>1</v>
      </c>
      <c r="Y3512">
        <f t="shared" si="550"/>
        <v>40.113379999999992</v>
      </c>
      <c r="Z3512" t="str">
        <f t="shared" si="551"/>
        <v/>
      </c>
    </row>
    <row r="3513" spans="1:26" ht="13" hidden="1" x14ac:dyDescent="0.25">
      <c r="A3513" t="s">
        <v>6322</v>
      </c>
      <c r="B3513" t="s">
        <v>124</v>
      </c>
      <c r="C3513" t="s">
        <v>7</v>
      </c>
      <c r="D3513" s="46">
        <v>6.6699999999999995E-2</v>
      </c>
      <c r="E3513" s="2">
        <v>43921</v>
      </c>
      <c r="F3513" t="s">
        <v>6305</v>
      </c>
      <c r="G3513" s="16">
        <v>44378</v>
      </c>
      <c r="H3513" s="16">
        <v>44742</v>
      </c>
      <c r="I3513" s="3">
        <v>601.4</v>
      </c>
      <c r="J3513" s="3">
        <v>-93.54</v>
      </c>
      <c r="K3513" s="3">
        <v>507.86</v>
      </c>
      <c r="Q3513" s="29">
        <f t="shared" si="552"/>
        <v>2</v>
      </c>
      <c r="R3513" s="29">
        <f t="shared" si="553"/>
        <v>2</v>
      </c>
      <c r="S3513" s="29">
        <f t="shared" si="554"/>
        <v>30</v>
      </c>
      <c r="T3513" s="30">
        <f t="shared" si="555"/>
        <v>1</v>
      </c>
      <c r="U3513" s="28">
        <f t="shared" si="556"/>
        <v>40.113379999999992</v>
      </c>
      <c r="V3513" t="str">
        <f t="shared" si="547"/>
        <v>No</v>
      </c>
      <c r="W3513" t="str">
        <f t="shared" si="548"/>
        <v>3/1/2020</v>
      </c>
      <c r="X3513">
        <f t="shared" si="549"/>
        <v>1</v>
      </c>
      <c r="Y3513">
        <f t="shared" si="550"/>
        <v>40.113379999999992</v>
      </c>
      <c r="Z3513" t="str">
        <f t="shared" si="551"/>
        <v/>
      </c>
    </row>
    <row r="3514" spans="1:26" ht="13" hidden="1" x14ac:dyDescent="0.25">
      <c r="A3514" t="s">
        <v>6323</v>
      </c>
      <c r="B3514" t="s">
        <v>124</v>
      </c>
      <c r="C3514" t="s">
        <v>7</v>
      </c>
      <c r="D3514" s="46">
        <v>6.6699999999999995E-2</v>
      </c>
      <c r="E3514" s="2">
        <v>43921</v>
      </c>
      <c r="F3514" t="s">
        <v>6305</v>
      </c>
      <c r="G3514" s="16">
        <v>44378</v>
      </c>
      <c r="H3514" s="16">
        <v>44742</v>
      </c>
      <c r="I3514" s="3">
        <v>601.4</v>
      </c>
      <c r="J3514" s="3">
        <v>-93.54</v>
      </c>
      <c r="K3514" s="3">
        <v>507.86</v>
      </c>
      <c r="Q3514" s="29">
        <f t="shared" si="552"/>
        <v>2</v>
      </c>
      <c r="R3514" s="29">
        <f t="shared" si="553"/>
        <v>2</v>
      </c>
      <c r="S3514" s="29">
        <f t="shared" si="554"/>
        <v>30</v>
      </c>
      <c r="T3514" s="30">
        <f t="shared" si="555"/>
        <v>1</v>
      </c>
      <c r="U3514" s="28">
        <f t="shared" si="556"/>
        <v>40.113379999999992</v>
      </c>
      <c r="V3514" t="str">
        <f t="shared" si="547"/>
        <v>No</v>
      </c>
      <c r="W3514" t="str">
        <f t="shared" si="548"/>
        <v>3/1/2020</v>
      </c>
      <c r="X3514">
        <f t="shared" si="549"/>
        <v>1</v>
      </c>
      <c r="Y3514">
        <f t="shared" si="550"/>
        <v>40.113379999999992</v>
      </c>
      <c r="Z3514" t="str">
        <f t="shared" si="551"/>
        <v/>
      </c>
    </row>
    <row r="3515" spans="1:26" ht="13" hidden="1" x14ac:dyDescent="0.25">
      <c r="A3515" t="s">
        <v>6324</v>
      </c>
      <c r="B3515" t="s">
        <v>124</v>
      </c>
      <c r="C3515" t="s">
        <v>7</v>
      </c>
      <c r="D3515" s="46">
        <v>6.6699999999999995E-2</v>
      </c>
      <c r="E3515" s="2">
        <v>43921</v>
      </c>
      <c r="F3515" t="s">
        <v>6305</v>
      </c>
      <c r="G3515" s="16">
        <v>44378</v>
      </c>
      <c r="H3515" s="16">
        <v>44742</v>
      </c>
      <c r="I3515" s="3">
        <v>601.4</v>
      </c>
      <c r="J3515" s="3">
        <v>-93.54</v>
      </c>
      <c r="K3515" s="3">
        <v>507.86</v>
      </c>
      <c r="Q3515" s="29">
        <f t="shared" si="552"/>
        <v>2</v>
      </c>
      <c r="R3515" s="29">
        <f t="shared" si="553"/>
        <v>2</v>
      </c>
      <c r="S3515" s="29">
        <f t="shared" si="554"/>
        <v>30</v>
      </c>
      <c r="T3515" s="30">
        <f t="shared" si="555"/>
        <v>1</v>
      </c>
      <c r="U3515" s="28">
        <f t="shared" si="556"/>
        <v>40.113379999999992</v>
      </c>
      <c r="V3515" t="str">
        <f t="shared" si="547"/>
        <v>No</v>
      </c>
      <c r="W3515" t="str">
        <f t="shared" si="548"/>
        <v>3/1/2020</v>
      </c>
      <c r="X3515">
        <f t="shared" si="549"/>
        <v>1</v>
      </c>
      <c r="Y3515">
        <f t="shared" si="550"/>
        <v>40.113379999999992</v>
      </c>
      <c r="Z3515" t="str">
        <f t="shared" si="551"/>
        <v/>
      </c>
    </row>
    <row r="3516" spans="1:26" ht="13" hidden="1" x14ac:dyDescent="0.25">
      <c r="A3516" t="s">
        <v>6325</v>
      </c>
      <c r="B3516" t="s">
        <v>124</v>
      </c>
      <c r="C3516" t="s">
        <v>7</v>
      </c>
      <c r="D3516" s="46">
        <v>6.6699999999999995E-2</v>
      </c>
      <c r="E3516" s="2">
        <v>43921</v>
      </c>
      <c r="F3516" t="s">
        <v>6326</v>
      </c>
      <c r="G3516" s="16">
        <v>44378</v>
      </c>
      <c r="H3516" s="16">
        <v>44742</v>
      </c>
      <c r="I3516" s="3">
        <v>601.4</v>
      </c>
      <c r="J3516" s="3">
        <v>-93.54</v>
      </c>
      <c r="K3516" s="3">
        <v>507.86</v>
      </c>
      <c r="Q3516" s="29">
        <f t="shared" si="552"/>
        <v>2</v>
      </c>
      <c r="R3516" s="29">
        <f t="shared" si="553"/>
        <v>2</v>
      </c>
      <c r="S3516" s="29">
        <f t="shared" si="554"/>
        <v>30</v>
      </c>
      <c r="T3516" s="30">
        <f t="shared" si="555"/>
        <v>1</v>
      </c>
      <c r="U3516" s="28">
        <f t="shared" si="556"/>
        <v>40.113379999999992</v>
      </c>
      <c r="V3516" t="str">
        <f t="shared" si="547"/>
        <v>No</v>
      </c>
      <c r="W3516" t="str">
        <f t="shared" si="548"/>
        <v>3/1/2020</v>
      </c>
      <c r="X3516">
        <f t="shared" si="549"/>
        <v>1</v>
      </c>
      <c r="Y3516">
        <f t="shared" si="550"/>
        <v>40.113379999999992</v>
      </c>
      <c r="Z3516" t="str">
        <f t="shared" si="551"/>
        <v/>
      </c>
    </row>
    <row r="3517" spans="1:26" ht="13" hidden="1" x14ac:dyDescent="0.25">
      <c r="A3517" t="s">
        <v>6327</v>
      </c>
      <c r="B3517" t="s">
        <v>124</v>
      </c>
      <c r="C3517" t="s">
        <v>7</v>
      </c>
      <c r="D3517" s="46">
        <v>6.6699999999999995E-2</v>
      </c>
      <c r="E3517" s="2">
        <v>43921</v>
      </c>
      <c r="F3517" t="s">
        <v>6305</v>
      </c>
      <c r="G3517" s="16">
        <v>44378</v>
      </c>
      <c r="H3517" s="16">
        <v>44742</v>
      </c>
      <c r="I3517" s="3">
        <v>601.4</v>
      </c>
      <c r="J3517" s="3">
        <v>-93.54</v>
      </c>
      <c r="K3517" s="3">
        <v>507.86</v>
      </c>
      <c r="Q3517" s="29">
        <f t="shared" si="552"/>
        <v>2</v>
      </c>
      <c r="R3517" s="29">
        <f t="shared" si="553"/>
        <v>2</v>
      </c>
      <c r="S3517" s="29">
        <f t="shared" si="554"/>
        <v>30</v>
      </c>
      <c r="T3517" s="30">
        <f t="shared" si="555"/>
        <v>1</v>
      </c>
      <c r="U3517" s="28">
        <f t="shared" si="556"/>
        <v>40.113379999999992</v>
      </c>
      <c r="V3517" t="str">
        <f t="shared" si="547"/>
        <v>No</v>
      </c>
      <c r="W3517" t="str">
        <f t="shared" si="548"/>
        <v>3/1/2020</v>
      </c>
      <c r="X3517">
        <f t="shared" si="549"/>
        <v>1</v>
      </c>
      <c r="Y3517">
        <f t="shared" si="550"/>
        <v>40.113379999999992</v>
      </c>
      <c r="Z3517" t="str">
        <f t="shared" si="551"/>
        <v/>
      </c>
    </row>
    <row r="3518" spans="1:26" ht="13" hidden="1" x14ac:dyDescent="0.25">
      <c r="A3518" t="s">
        <v>6328</v>
      </c>
      <c r="B3518" t="s">
        <v>124</v>
      </c>
      <c r="C3518" t="s">
        <v>7</v>
      </c>
      <c r="D3518" s="46">
        <v>6.6699999999999995E-2</v>
      </c>
      <c r="E3518" s="2">
        <v>43921</v>
      </c>
      <c r="F3518" t="s">
        <v>6305</v>
      </c>
      <c r="G3518" s="16">
        <v>44378</v>
      </c>
      <c r="H3518" s="16">
        <v>44742</v>
      </c>
      <c r="I3518" s="3">
        <v>601.4</v>
      </c>
      <c r="J3518" s="3">
        <v>-93.54</v>
      </c>
      <c r="K3518" s="3">
        <v>507.86</v>
      </c>
      <c r="Q3518" s="29">
        <f t="shared" si="552"/>
        <v>2</v>
      </c>
      <c r="R3518" s="29">
        <f t="shared" si="553"/>
        <v>2</v>
      </c>
      <c r="S3518" s="29">
        <f t="shared" si="554"/>
        <v>30</v>
      </c>
      <c r="T3518" s="30">
        <f t="shared" si="555"/>
        <v>1</v>
      </c>
      <c r="U3518" s="28">
        <f t="shared" si="556"/>
        <v>40.113379999999992</v>
      </c>
      <c r="V3518" t="str">
        <f t="shared" si="547"/>
        <v>No</v>
      </c>
      <c r="W3518" t="str">
        <f t="shared" si="548"/>
        <v>3/1/2020</v>
      </c>
      <c r="X3518">
        <f t="shared" si="549"/>
        <v>1</v>
      </c>
      <c r="Y3518">
        <f t="shared" si="550"/>
        <v>40.113379999999992</v>
      </c>
      <c r="Z3518" t="str">
        <f t="shared" si="551"/>
        <v/>
      </c>
    </row>
    <row r="3519" spans="1:26" ht="13" hidden="1" x14ac:dyDescent="0.25">
      <c r="A3519" t="s">
        <v>6329</v>
      </c>
      <c r="B3519" t="s">
        <v>124</v>
      </c>
      <c r="C3519" t="s">
        <v>7</v>
      </c>
      <c r="D3519" s="46">
        <v>6.6699999999999995E-2</v>
      </c>
      <c r="E3519" s="2">
        <v>43921</v>
      </c>
      <c r="F3519" t="s">
        <v>6305</v>
      </c>
      <c r="G3519" s="16">
        <v>44378</v>
      </c>
      <c r="H3519" s="16">
        <v>44742</v>
      </c>
      <c r="I3519" s="3">
        <v>601.4</v>
      </c>
      <c r="J3519" s="3">
        <v>-93.54</v>
      </c>
      <c r="K3519" s="3">
        <v>507.86</v>
      </c>
      <c r="Q3519" s="29">
        <f t="shared" si="552"/>
        <v>2</v>
      </c>
      <c r="R3519" s="29">
        <f t="shared" si="553"/>
        <v>2</v>
      </c>
      <c r="S3519" s="29">
        <f t="shared" si="554"/>
        <v>30</v>
      </c>
      <c r="T3519" s="30">
        <f t="shared" si="555"/>
        <v>1</v>
      </c>
      <c r="U3519" s="28">
        <f t="shared" si="556"/>
        <v>40.113379999999992</v>
      </c>
      <c r="V3519" t="str">
        <f t="shared" si="547"/>
        <v>No</v>
      </c>
      <c r="W3519" t="str">
        <f t="shared" si="548"/>
        <v>3/1/2020</v>
      </c>
      <c r="X3519">
        <f t="shared" si="549"/>
        <v>1</v>
      </c>
      <c r="Y3519">
        <f t="shared" si="550"/>
        <v>40.113379999999992</v>
      </c>
      <c r="Z3519" t="str">
        <f t="shared" si="551"/>
        <v/>
      </c>
    </row>
    <row r="3520" spans="1:26" ht="13" hidden="1" x14ac:dyDescent="0.25">
      <c r="A3520" t="s">
        <v>6330</v>
      </c>
      <c r="B3520" t="s">
        <v>124</v>
      </c>
      <c r="C3520" t="s">
        <v>7</v>
      </c>
      <c r="D3520" s="46">
        <v>6.6699999999999995E-2</v>
      </c>
      <c r="E3520" s="2">
        <v>43921</v>
      </c>
      <c r="F3520" t="s">
        <v>6305</v>
      </c>
      <c r="G3520" s="16">
        <v>44378</v>
      </c>
      <c r="H3520" s="16">
        <v>44742</v>
      </c>
      <c r="I3520" s="3">
        <v>601.4</v>
      </c>
      <c r="J3520" s="3">
        <v>-93.54</v>
      </c>
      <c r="K3520" s="3">
        <v>507.86</v>
      </c>
      <c r="Q3520" s="29">
        <f t="shared" si="552"/>
        <v>2</v>
      </c>
      <c r="R3520" s="29">
        <f t="shared" si="553"/>
        <v>2</v>
      </c>
      <c r="S3520" s="29">
        <f t="shared" si="554"/>
        <v>30</v>
      </c>
      <c r="T3520" s="30">
        <f t="shared" si="555"/>
        <v>1</v>
      </c>
      <c r="U3520" s="28">
        <f t="shared" si="556"/>
        <v>40.113379999999992</v>
      </c>
      <c r="V3520" t="str">
        <f t="shared" si="547"/>
        <v>No</v>
      </c>
      <c r="W3520" t="str">
        <f t="shared" si="548"/>
        <v>3/1/2020</v>
      </c>
      <c r="X3520">
        <f t="shared" si="549"/>
        <v>1</v>
      </c>
      <c r="Y3520">
        <f t="shared" si="550"/>
        <v>40.113379999999992</v>
      </c>
      <c r="Z3520" t="str">
        <f t="shared" si="551"/>
        <v/>
      </c>
    </row>
    <row r="3521" spans="1:26" ht="13" hidden="1" x14ac:dyDescent="0.25">
      <c r="A3521" t="s">
        <v>6331</v>
      </c>
      <c r="B3521" t="s">
        <v>124</v>
      </c>
      <c r="C3521" t="s">
        <v>7</v>
      </c>
      <c r="D3521" s="46">
        <v>6.6699999999999995E-2</v>
      </c>
      <c r="E3521" s="2">
        <v>43921</v>
      </c>
      <c r="F3521" t="s">
        <v>6305</v>
      </c>
      <c r="G3521" s="16">
        <v>44378</v>
      </c>
      <c r="H3521" s="16">
        <v>44742</v>
      </c>
      <c r="I3521" s="3">
        <v>601.4</v>
      </c>
      <c r="J3521" s="3">
        <v>-93.54</v>
      </c>
      <c r="K3521" s="3">
        <v>507.86</v>
      </c>
      <c r="Q3521" s="29">
        <f t="shared" si="552"/>
        <v>2</v>
      </c>
      <c r="R3521" s="29">
        <f t="shared" si="553"/>
        <v>2</v>
      </c>
      <c r="S3521" s="29">
        <f t="shared" si="554"/>
        <v>30</v>
      </c>
      <c r="T3521" s="30">
        <f t="shared" si="555"/>
        <v>1</v>
      </c>
      <c r="U3521" s="28">
        <f t="shared" si="556"/>
        <v>40.113379999999992</v>
      </c>
      <c r="V3521" t="str">
        <f t="shared" si="547"/>
        <v>No</v>
      </c>
      <c r="W3521" t="str">
        <f t="shared" si="548"/>
        <v>3/1/2020</v>
      </c>
      <c r="X3521">
        <f t="shared" si="549"/>
        <v>1</v>
      </c>
      <c r="Y3521">
        <f t="shared" si="550"/>
        <v>40.113379999999992</v>
      </c>
      <c r="Z3521" t="str">
        <f t="shared" si="551"/>
        <v/>
      </c>
    </row>
    <row r="3522" spans="1:26" ht="13" hidden="1" x14ac:dyDescent="0.25">
      <c r="A3522" t="s">
        <v>6332</v>
      </c>
      <c r="B3522" t="s">
        <v>124</v>
      </c>
      <c r="C3522" t="s">
        <v>7</v>
      </c>
      <c r="D3522" s="46">
        <v>6.6699999999999995E-2</v>
      </c>
      <c r="E3522" s="2">
        <v>43921</v>
      </c>
      <c r="F3522" t="s">
        <v>6305</v>
      </c>
      <c r="G3522" s="16">
        <v>44378</v>
      </c>
      <c r="H3522" s="16">
        <v>44742</v>
      </c>
      <c r="I3522" s="3">
        <v>601.4</v>
      </c>
      <c r="J3522" s="3">
        <v>-93.54</v>
      </c>
      <c r="K3522" s="3">
        <v>507.86</v>
      </c>
      <c r="Q3522" s="29">
        <f t="shared" si="552"/>
        <v>2</v>
      </c>
      <c r="R3522" s="29">
        <f t="shared" si="553"/>
        <v>2</v>
      </c>
      <c r="S3522" s="29">
        <f t="shared" si="554"/>
        <v>30</v>
      </c>
      <c r="T3522" s="30">
        <f t="shared" si="555"/>
        <v>1</v>
      </c>
      <c r="U3522" s="28">
        <f t="shared" si="556"/>
        <v>40.113379999999992</v>
      </c>
      <c r="V3522" t="str">
        <f t="shared" si="547"/>
        <v>No</v>
      </c>
      <c r="W3522" t="str">
        <f t="shared" si="548"/>
        <v>3/1/2020</v>
      </c>
      <c r="X3522">
        <f t="shared" si="549"/>
        <v>1</v>
      </c>
      <c r="Y3522">
        <f t="shared" si="550"/>
        <v>40.113379999999992</v>
      </c>
      <c r="Z3522" t="str">
        <f t="shared" si="551"/>
        <v/>
      </c>
    </row>
    <row r="3523" spans="1:26" ht="13" hidden="1" x14ac:dyDescent="0.25">
      <c r="A3523" t="s">
        <v>6333</v>
      </c>
      <c r="B3523" t="s">
        <v>124</v>
      </c>
      <c r="C3523" t="s">
        <v>7</v>
      </c>
      <c r="D3523" s="46">
        <v>6.6699999999999995E-2</v>
      </c>
      <c r="E3523" s="2">
        <v>43921</v>
      </c>
      <c r="F3523" t="s">
        <v>6305</v>
      </c>
      <c r="G3523" s="16">
        <v>44378</v>
      </c>
      <c r="H3523" s="16">
        <v>44742</v>
      </c>
      <c r="I3523" s="3">
        <v>601.4</v>
      </c>
      <c r="J3523" s="3">
        <v>-93.54</v>
      </c>
      <c r="K3523" s="3">
        <v>507.86</v>
      </c>
      <c r="Q3523" s="29">
        <f t="shared" si="552"/>
        <v>2</v>
      </c>
      <c r="R3523" s="29">
        <f t="shared" si="553"/>
        <v>2</v>
      </c>
      <c r="S3523" s="29">
        <f t="shared" si="554"/>
        <v>30</v>
      </c>
      <c r="T3523" s="30">
        <f t="shared" si="555"/>
        <v>1</v>
      </c>
      <c r="U3523" s="28">
        <f t="shared" si="556"/>
        <v>40.113379999999992</v>
      </c>
      <c r="V3523" t="str">
        <f t="shared" si="547"/>
        <v>No</v>
      </c>
      <c r="W3523" t="str">
        <f t="shared" si="548"/>
        <v>3/1/2020</v>
      </c>
      <c r="X3523">
        <f t="shared" si="549"/>
        <v>1</v>
      </c>
      <c r="Y3523">
        <f t="shared" si="550"/>
        <v>40.113379999999992</v>
      </c>
      <c r="Z3523" t="str">
        <f t="shared" si="551"/>
        <v/>
      </c>
    </row>
    <row r="3524" spans="1:26" ht="13" hidden="1" x14ac:dyDescent="0.25">
      <c r="A3524" t="s">
        <v>6334</v>
      </c>
      <c r="B3524" t="s">
        <v>124</v>
      </c>
      <c r="C3524" t="s">
        <v>7</v>
      </c>
      <c r="D3524" s="46">
        <v>6.6699999999999995E-2</v>
      </c>
      <c r="E3524" s="2">
        <v>43921</v>
      </c>
      <c r="F3524" t="s">
        <v>6305</v>
      </c>
      <c r="G3524" s="16">
        <v>44378</v>
      </c>
      <c r="H3524" s="16">
        <v>44742</v>
      </c>
      <c r="I3524" s="3">
        <v>601.4</v>
      </c>
      <c r="J3524" s="3">
        <v>-93.54</v>
      </c>
      <c r="K3524" s="3">
        <v>507.86</v>
      </c>
      <c r="Q3524" s="29">
        <f t="shared" si="552"/>
        <v>2</v>
      </c>
      <c r="R3524" s="29">
        <f t="shared" si="553"/>
        <v>2</v>
      </c>
      <c r="S3524" s="29">
        <f t="shared" si="554"/>
        <v>30</v>
      </c>
      <c r="T3524" s="30">
        <f t="shared" si="555"/>
        <v>1</v>
      </c>
      <c r="U3524" s="28">
        <f t="shared" si="556"/>
        <v>40.113379999999992</v>
      </c>
      <c r="V3524" t="str">
        <f t="shared" si="547"/>
        <v>No</v>
      </c>
      <c r="W3524" t="str">
        <f t="shared" si="548"/>
        <v>3/1/2020</v>
      </c>
      <c r="X3524">
        <f t="shared" si="549"/>
        <v>1</v>
      </c>
      <c r="Y3524">
        <f t="shared" si="550"/>
        <v>40.113379999999992</v>
      </c>
      <c r="Z3524" t="str">
        <f t="shared" si="551"/>
        <v/>
      </c>
    </row>
    <row r="3525" spans="1:26" ht="13" hidden="1" x14ac:dyDescent="0.25">
      <c r="A3525" t="s">
        <v>6335</v>
      </c>
      <c r="B3525" t="s">
        <v>124</v>
      </c>
      <c r="C3525" t="s">
        <v>7</v>
      </c>
      <c r="D3525" s="46">
        <v>6.6699999999999995E-2</v>
      </c>
      <c r="E3525" s="2">
        <v>43921</v>
      </c>
      <c r="F3525" t="s">
        <v>6305</v>
      </c>
      <c r="G3525" s="16">
        <v>44378</v>
      </c>
      <c r="H3525" s="16">
        <v>44742</v>
      </c>
      <c r="I3525" s="3">
        <v>601.4</v>
      </c>
      <c r="J3525" s="3">
        <v>-93.54</v>
      </c>
      <c r="K3525" s="3">
        <v>507.86</v>
      </c>
      <c r="Q3525" s="29">
        <f t="shared" si="552"/>
        <v>2</v>
      </c>
      <c r="R3525" s="29">
        <f t="shared" si="553"/>
        <v>2</v>
      </c>
      <c r="S3525" s="29">
        <f t="shared" si="554"/>
        <v>30</v>
      </c>
      <c r="T3525" s="30">
        <f t="shared" si="555"/>
        <v>1</v>
      </c>
      <c r="U3525" s="28">
        <f t="shared" si="556"/>
        <v>40.113379999999992</v>
      </c>
      <c r="V3525" t="str">
        <f t="shared" si="547"/>
        <v>No</v>
      </c>
      <c r="W3525" t="str">
        <f t="shared" si="548"/>
        <v>3/1/2020</v>
      </c>
      <c r="X3525">
        <f t="shared" si="549"/>
        <v>1</v>
      </c>
      <c r="Y3525">
        <f t="shared" si="550"/>
        <v>40.113379999999992</v>
      </c>
      <c r="Z3525" t="str">
        <f t="shared" si="551"/>
        <v/>
      </c>
    </row>
    <row r="3526" spans="1:26" ht="13" hidden="1" x14ac:dyDescent="0.25">
      <c r="A3526" t="s">
        <v>6336</v>
      </c>
      <c r="B3526" t="s">
        <v>124</v>
      </c>
      <c r="C3526" t="s">
        <v>7</v>
      </c>
      <c r="D3526" s="46">
        <v>6.6699999999999995E-2</v>
      </c>
      <c r="E3526" s="2">
        <v>43921</v>
      </c>
      <c r="F3526" t="s">
        <v>6305</v>
      </c>
      <c r="G3526" s="16">
        <v>44378</v>
      </c>
      <c r="H3526" s="16">
        <v>44742</v>
      </c>
      <c r="I3526" s="3">
        <v>601.4</v>
      </c>
      <c r="J3526" s="3">
        <v>-93.54</v>
      </c>
      <c r="K3526" s="3">
        <v>507.86</v>
      </c>
      <c r="Q3526" s="29">
        <f t="shared" si="552"/>
        <v>2</v>
      </c>
      <c r="R3526" s="29">
        <f t="shared" si="553"/>
        <v>2</v>
      </c>
      <c r="S3526" s="29">
        <f t="shared" si="554"/>
        <v>30</v>
      </c>
      <c r="T3526" s="30">
        <f t="shared" si="555"/>
        <v>1</v>
      </c>
      <c r="U3526" s="28">
        <f t="shared" si="556"/>
        <v>40.113379999999992</v>
      </c>
      <c r="V3526" t="str">
        <f t="shared" si="547"/>
        <v>No</v>
      </c>
      <c r="W3526" t="str">
        <f t="shared" si="548"/>
        <v>3/1/2020</v>
      </c>
      <c r="X3526">
        <f t="shared" si="549"/>
        <v>1</v>
      </c>
      <c r="Y3526">
        <f t="shared" si="550"/>
        <v>40.113379999999992</v>
      </c>
      <c r="Z3526" t="str">
        <f t="shared" si="551"/>
        <v/>
      </c>
    </row>
    <row r="3527" spans="1:26" ht="13" hidden="1" x14ac:dyDescent="0.25">
      <c r="A3527" t="s">
        <v>6337</v>
      </c>
      <c r="B3527" t="s">
        <v>124</v>
      </c>
      <c r="C3527" t="s">
        <v>7</v>
      </c>
      <c r="D3527" s="46">
        <v>6.6699999999999995E-2</v>
      </c>
      <c r="E3527" s="2">
        <v>43921</v>
      </c>
      <c r="F3527" t="s">
        <v>6305</v>
      </c>
      <c r="G3527" s="16">
        <v>44378</v>
      </c>
      <c r="H3527" s="16">
        <v>44742</v>
      </c>
      <c r="I3527" s="3">
        <v>601.4</v>
      </c>
      <c r="J3527" s="3">
        <v>-93.54</v>
      </c>
      <c r="K3527" s="3">
        <v>507.86</v>
      </c>
      <c r="Q3527" s="29">
        <f t="shared" si="552"/>
        <v>2</v>
      </c>
      <c r="R3527" s="29">
        <f t="shared" si="553"/>
        <v>2</v>
      </c>
      <c r="S3527" s="29">
        <f t="shared" si="554"/>
        <v>30</v>
      </c>
      <c r="T3527" s="30">
        <f t="shared" si="555"/>
        <v>1</v>
      </c>
      <c r="U3527" s="28">
        <f t="shared" si="556"/>
        <v>40.113379999999992</v>
      </c>
      <c r="V3527" t="str">
        <f t="shared" si="547"/>
        <v>No</v>
      </c>
      <c r="W3527" t="str">
        <f t="shared" si="548"/>
        <v>3/1/2020</v>
      </c>
      <c r="X3527">
        <f t="shared" si="549"/>
        <v>1</v>
      </c>
      <c r="Y3527">
        <f t="shared" si="550"/>
        <v>40.113379999999992</v>
      </c>
      <c r="Z3527" t="str">
        <f t="shared" si="551"/>
        <v/>
      </c>
    </row>
    <row r="3528" spans="1:26" ht="13" hidden="1" x14ac:dyDescent="0.25">
      <c r="A3528" t="s">
        <v>6338</v>
      </c>
      <c r="B3528" t="s">
        <v>124</v>
      </c>
      <c r="C3528" t="s">
        <v>7</v>
      </c>
      <c r="D3528" s="46">
        <v>6.6699999999999995E-2</v>
      </c>
      <c r="E3528" s="2">
        <v>43921</v>
      </c>
      <c r="F3528" t="s">
        <v>6305</v>
      </c>
      <c r="G3528" s="16">
        <v>44378</v>
      </c>
      <c r="H3528" s="16">
        <v>44742</v>
      </c>
      <c r="I3528" s="3">
        <v>601.4</v>
      </c>
      <c r="J3528" s="3">
        <v>-93.54</v>
      </c>
      <c r="K3528" s="3">
        <v>507.86</v>
      </c>
      <c r="Q3528" s="29">
        <f t="shared" si="552"/>
        <v>2</v>
      </c>
      <c r="R3528" s="29">
        <f t="shared" si="553"/>
        <v>2</v>
      </c>
      <c r="S3528" s="29">
        <f t="shared" si="554"/>
        <v>30</v>
      </c>
      <c r="T3528" s="30">
        <f t="shared" si="555"/>
        <v>1</v>
      </c>
      <c r="U3528" s="28">
        <f t="shared" si="556"/>
        <v>40.113379999999992</v>
      </c>
      <c r="V3528" t="str">
        <f t="shared" si="547"/>
        <v>No</v>
      </c>
      <c r="W3528" t="str">
        <f t="shared" si="548"/>
        <v>3/1/2020</v>
      </c>
      <c r="X3528">
        <f t="shared" si="549"/>
        <v>1</v>
      </c>
      <c r="Y3528">
        <f t="shared" si="550"/>
        <v>40.113379999999992</v>
      </c>
      <c r="Z3528" t="str">
        <f t="shared" si="551"/>
        <v/>
      </c>
    </row>
    <row r="3529" spans="1:26" ht="13" hidden="1" x14ac:dyDescent="0.25">
      <c r="A3529" t="s">
        <v>6339</v>
      </c>
      <c r="B3529" t="s">
        <v>124</v>
      </c>
      <c r="C3529" t="s">
        <v>7</v>
      </c>
      <c r="D3529" s="46">
        <v>6.6699999999999995E-2</v>
      </c>
      <c r="E3529" s="2">
        <v>43921</v>
      </c>
      <c r="F3529" t="s">
        <v>6305</v>
      </c>
      <c r="G3529" s="16">
        <v>44378</v>
      </c>
      <c r="H3529" s="16">
        <v>44742</v>
      </c>
      <c r="I3529" s="3">
        <v>601.4</v>
      </c>
      <c r="J3529" s="3">
        <v>-93.54</v>
      </c>
      <c r="K3529" s="3">
        <v>507.86</v>
      </c>
      <c r="Q3529" s="29">
        <f t="shared" si="552"/>
        <v>2</v>
      </c>
      <c r="R3529" s="29">
        <f t="shared" si="553"/>
        <v>2</v>
      </c>
      <c r="S3529" s="29">
        <f t="shared" si="554"/>
        <v>30</v>
      </c>
      <c r="T3529" s="30">
        <f t="shared" si="555"/>
        <v>1</v>
      </c>
      <c r="U3529" s="28">
        <f t="shared" si="556"/>
        <v>40.113379999999992</v>
      </c>
      <c r="V3529" t="str">
        <f t="shared" si="547"/>
        <v>No</v>
      </c>
      <c r="W3529" t="str">
        <f t="shared" si="548"/>
        <v>3/1/2020</v>
      </c>
      <c r="X3529">
        <f t="shared" si="549"/>
        <v>1</v>
      </c>
      <c r="Y3529">
        <f t="shared" si="550"/>
        <v>40.113379999999992</v>
      </c>
      <c r="Z3529" t="str">
        <f t="shared" si="551"/>
        <v/>
      </c>
    </row>
    <row r="3530" spans="1:26" ht="13" hidden="1" x14ac:dyDescent="0.25">
      <c r="A3530" t="s">
        <v>6340</v>
      </c>
      <c r="B3530" t="s">
        <v>124</v>
      </c>
      <c r="C3530" t="s">
        <v>7</v>
      </c>
      <c r="D3530" s="46">
        <v>6.6699999999999995E-2</v>
      </c>
      <c r="E3530" s="2">
        <v>43921</v>
      </c>
      <c r="F3530" t="s">
        <v>6305</v>
      </c>
      <c r="G3530" s="16">
        <v>44378</v>
      </c>
      <c r="H3530" s="16">
        <v>44742</v>
      </c>
      <c r="I3530" s="3">
        <v>601.4</v>
      </c>
      <c r="J3530" s="3">
        <v>-93.54</v>
      </c>
      <c r="K3530" s="3">
        <v>507.86</v>
      </c>
      <c r="Q3530" s="29">
        <f t="shared" si="552"/>
        <v>2</v>
      </c>
      <c r="R3530" s="29">
        <f t="shared" si="553"/>
        <v>2</v>
      </c>
      <c r="S3530" s="29">
        <f t="shared" si="554"/>
        <v>30</v>
      </c>
      <c r="T3530" s="30">
        <f t="shared" si="555"/>
        <v>1</v>
      </c>
      <c r="U3530" s="28">
        <f t="shared" si="556"/>
        <v>40.113379999999992</v>
      </c>
      <c r="V3530" t="str">
        <f t="shared" si="547"/>
        <v>No</v>
      </c>
      <c r="W3530" t="str">
        <f t="shared" si="548"/>
        <v>3/1/2020</v>
      </c>
      <c r="X3530">
        <f t="shared" si="549"/>
        <v>1</v>
      </c>
      <c r="Y3530">
        <f t="shared" si="550"/>
        <v>40.113379999999992</v>
      </c>
      <c r="Z3530" t="str">
        <f t="shared" si="551"/>
        <v/>
      </c>
    </row>
    <row r="3531" spans="1:26" ht="13" hidden="1" x14ac:dyDescent="0.25">
      <c r="A3531" t="s">
        <v>6341</v>
      </c>
      <c r="B3531" t="s">
        <v>124</v>
      </c>
      <c r="C3531" t="s">
        <v>7</v>
      </c>
      <c r="D3531" s="46">
        <v>6.6699999999999995E-2</v>
      </c>
      <c r="E3531" s="2">
        <v>43921</v>
      </c>
      <c r="F3531" t="s">
        <v>6305</v>
      </c>
      <c r="G3531" s="16">
        <v>44378</v>
      </c>
      <c r="H3531" s="16">
        <v>44742</v>
      </c>
      <c r="I3531" s="3">
        <v>601.4</v>
      </c>
      <c r="J3531" s="3">
        <v>-93.54</v>
      </c>
      <c r="K3531" s="3">
        <v>507.86</v>
      </c>
      <c r="Q3531" s="29">
        <f t="shared" si="552"/>
        <v>2</v>
      </c>
      <c r="R3531" s="29">
        <f t="shared" si="553"/>
        <v>2</v>
      </c>
      <c r="S3531" s="29">
        <f t="shared" si="554"/>
        <v>30</v>
      </c>
      <c r="T3531" s="30">
        <f t="shared" si="555"/>
        <v>1</v>
      </c>
      <c r="U3531" s="28">
        <f t="shared" si="556"/>
        <v>40.113379999999992</v>
      </c>
      <c r="V3531" t="str">
        <f t="shared" si="547"/>
        <v>No</v>
      </c>
      <c r="W3531" t="str">
        <f t="shared" si="548"/>
        <v>3/1/2020</v>
      </c>
      <c r="X3531">
        <f t="shared" si="549"/>
        <v>1</v>
      </c>
      <c r="Y3531">
        <f t="shared" si="550"/>
        <v>40.113379999999992</v>
      </c>
      <c r="Z3531" t="str">
        <f t="shared" si="551"/>
        <v/>
      </c>
    </row>
    <row r="3532" spans="1:26" ht="13" hidden="1" x14ac:dyDescent="0.25">
      <c r="A3532" t="s">
        <v>6342</v>
      </c>
      <c r="B3532" t="s">
        <v>124</v>
      </c>
      <c r="C3532" t="s">
        <v>7</v>
      </c>
      <c r="D3532" s="46">
        <v>6.6699999999999995E-2</v>
      </c>
      <c r="E3532" s="2">
        <v>43921</v>
      </c>
      <c r="F3532" t="s">
        <v>6305</v>
      </c>
      <c r="G3532" s="16">
        <v>44378</v>
      </c>
      <c r="H3532" s="16">
        <v>44742</v>
      </c>
      <c r="I3532" s="3">
        <v>601.4</v>
      </c>
      <c r="J3532" s="3">
        <v>-93.54</v>
      </c>
      <c r="K3532" s="3">
        <v>507.86</v>
      </c>
      <c r="Q3532" s="29">
        <f t="shared" si="552"/>
        <v>2</v>
      </c>
      <c r="R3532" s="29">
        <f t="shared" si="553"/>
        <v>2</v>
      </c>
      <c r="S3532" s="29">
        <f t="shared" si="554"/>
        <v>30</v>
      </c>
      <c r="T3532" s="30">
        <f t="shared" si="555"/>
        <v>1</v>
      </c>
      <c r="U3532" s="28">
        <f t="shared" si="556"/>
        <v>40.113379999999992</v>
      </c>
      <c r="V3532" t="str">
        <f t="shared" ref="V3532:V3595" si="557">IF(AND(E3532&gt;=G3532,E3532&lt;=H3532),"Yes","No")</f>
        <v>No</v>
      </c>
      <c r="W3532" t="str">
        <f t="shared" ref="W3532:W3595" si="558">MONTH(E3532)&amp;"/"&amp;1&amp;"/"&amp;YEAR(E3532)</f>
        <v>3/1/2020</v>
      </c>
      <c r="X3532">
        <f t="shared" ref="X3532:X3595" si="559">IF(V3532="Yes",(DATEDIF(W3532,H3532+1,"M")/12),1)</f>
        <v>1</v>
      </c>
      <c r="Y3532">
        <f t="shared" ref="Y3532:Y3595" si="560">I3532*D3532*X3532</f>
        <v>40.113379999999992</v>
      </c>
      <c r="Z3532" t="str">
        <f t="shared" ref="Z3532:Z3595" si="561">IF(V3532="Yes",Y3532+J3532,"")</f>
        <v/>
      </c>
    </row>
    <row r="3533" spans="1:26" ht="13" hidden="1" x14ac:dyDescent="0.25">
      <c r="A3533" t="s">
        <v>6343</v>
      </c>
      <c r="B3533" t="s">
        <v>124</v>
      </c>
      <c r="C3533" t="s">
        <v>7</v>
      </c>
      <c r="D3533" s="46">
        <v>6.6699999999999995E-2</v>
      </c>
      <c r="E3533" s="2">
        <v>43921</v>
      </c>
      <c r="F3533" t="s">
        <v>6305</v>
      </c>
      <c r="G3533" s="16">
        <v>44378</v>
      </c>
      <c r="H3533" s="16">
        <v>44742</v>
      </c>
      <c r="I3533" s="3">
        <v>601.4</v>
      </c>
      <c r="J3533" s="3">
        <v>-93.54</v>
      </c>
      <c r="K3533" s="3">
        <v>507.86</v>
      </c>
      <c r="Q3533" s="29">
        <f t="shared" si="552"/>
        <v>2</v>
      </c>
      <c r="R3533" s="29">
        <f t="shared" si="553"/>
        <v>2</v>
      </c>
      <c r="S3533" s="29">
        <f t="shared" si="554"/>
        <v>30</v>
      </c>
      <c r="T3533" s="30">
        <f t="shared" si="555"/>
        <v>1</v>
      </c>
      <c r="U3533" s="28">
        <f t="shared" si="556"/>
        <v>40.113379999999992</v>
      </c>
      <c r="V3533" t="str">
        <f t="shared" si="557"/>
        <v>No</v>
      </c>
      <c r="W3533" t="str">
        <f t="shared" si="558"/>
        <v>3/1/2020</v>
      </c>
      <c r="X3533">
        <f t="shared" si="559"/>
        <v>1</v>
      </c>
      <c r="Y3533">
        <f t="shared" si="560"/>
        <v>40.113379999999992</v>
      </c>
      <c r="Z3533" t="str">
        <f t="shared" si="561"/>
        <v/>
      </c>
    </row>
    <row r="3534" spans="1:26" ht="13" hidden="1" x14ac:dyDescent="0.25">
      <c r="A3534" t="s">
        <v>6344</v>
      </c>
      <c r="B3534" t="s">
        <v>124</v>
      </c>
      <c r="C3534" t="s">
        <v>7</v>
      </c>
      <c r="D3534" s="46">
        <v>6.6699999999999995E-2</v>
      </c>
      <c r="E3534" s="2">
        <v>43921</v>
      </c>
      <c r="F3534" t="s">
        <v>6305</v>
      </c>
      <c r="G3534" s="16">
        <v>44378</v>
      </c>
      <c r="H3534" s="16">
        <v>44742</v>
      </c>
      <c r="I3534" s="3">
        <v>601.4</v>
      </c>
      <c r="J3534" s="3">
        <v>-93.54</v>
      </c>
      <c r="K3534" s="3">
        <v>507.86</v>
      </c>
      <c r="Q3534" s="29">
        <f t="shared" si="552"/>
        <v>2</v>
      </c>
      <c r="R3534" s="29">
        <f t="shared" si="553"/>
        <v>2</v>
      </c>
      <c r="S3534" s="29">
        <f t="shared" si="554"/>
        <v>30</v>
      </c>
      <c r="T3534" s="30">
        <f t="shared" si="555"/>
        <v>1</v>
      </c>
      <c r="U3534" s="28">
        <f t="shared" si="556"/>
        <v>40.113379999999992</v>
      </c>
      <c r="V3534" t="str">
        <f t="shared" si="557"/>
        <v>No</v>
      </c>
      <c r="W3534" t="str">
        <f t="shared" si="558"/>
        <v>3/1/2020</v>
      </c>
      <c r="X3534">
        <f t="shared" si="559"/>
        <v>1</v>
      </c>
      <c r="Y3534">
        <f t="shared" si="560"/>
        <v>40.113379999999992</v>
      </c>
      <c r="Z3534" t="str">
        <f t="shared" si="561"/>
        <v/>
      </c>
    </row>
    <row r="3535" spans="1:26" ht="13" hidden="1" x14ac:dyDescent="0.25">
      <c r="A3535" t="s">
        <v>6345</v>
      </c>
      <c r="B3535" t="s">
        <v>124</v>
      </c>
      <c r="C3535" t="s">
        <v>7</v>
      </c>
      <c r="D3535" s="46">
        <v>6.6699999999999995E-2</v>
      </c>
      <c r="E3535" s="2">
        <v>43921</v>
      </c>
      <c r="F3535" t="s">
        <v>6305</v>
      </c>
      <c r="G3535" s="16">
        <v>44378</v>
      </c>
      <c r="H3535" s="16">
        <v>44742</v>
      </c>
      <c r="I3535" s="3">
        <v>601.4</v>
      </c>
      <c r="J3535" s="3">
        <v>-93.54</v>
      </c>
      <c r="K3535" s="3">
        <v>507.86</v>
      </c>
      <c r="Q3535" s="29">
        <f t="shared" si="552"/>
        <v>2</v>
      </c>
      <c r="R3535" s="29">
        <f t="shared" si="553"/>
        <v>2</v>
      </c>
      <c r="S3535" s="29">
        <f t="shared" si="554"/>
        <v>30</v>
      </c>
      <c r="T3535" s="30">
        <f t="shared" si="555"/>
        <v>1</v>
      </c>
      <c r="U3535" s="28">
        <f t="shared" si="556"/>
        <v>40.113379999999992</v>
      </c>
      <c r="V3535" t="str">
        <f t="shared" si="557"/>
        <v>No</v>
      </c>
      <c r="W3535" t="str">
        <f t="shared" si="558"/>
        <v>3/1/2020</v>
      </c>
      <c r="X3535">
        <f t="shared" si="559"/>
        <v>1</v>
      </c>
      <c r="Y3535">
        <f t="shared" si="560"/>
        <v>40.113379999999992</v>
      </c>
      <c r="Z3535" t="str">
        <f t="shared" si="561"/>
        <v/>
      </c>
    </row>
    <row r="3536" spans="1:26" ht="13" hidden="1" x14ac:dyDescent="0.25">
      <c r="A3536" t="s">
        <v>6346</v>
      </c>
      <c r="B3536" t="s">
        <v>124</v>
      </c>
      <c r="C3536" t="s">
        <v>7</v>
      </c>
      <c r="D3536" s="46">
        <v>6.6699999999999995E-2</v>
      </c>
      <c r="E3536" s="2">
        <v>43921</v>
      </c>
      <c r="F3536" t="s">
        <v>6305</v>
      </c>
      <c r="G3536" s="16">
        <v>44378</v>
      </c>
      <c r="H3536" s="16">
        <v>44742</v>
      </c>
      <c r="I3536" s="3">
        <v>601.4</v>
      </c>
      <c r="J3536" s="3">
        <v>-93.54</v>
      </c>
      <c r="K3536" s="3">
        <v>507.86</v>
      </c>
      <c r="Q3536" s="29">
        <f t="shared" si="552"/>
        <v>2</v>
      </c>
      <c r="R3536" s="29">
        <f t="shared" si="553"/>
        <v>2</v>
      </c>
      <c r="S3536" s="29">
        <f t="shared" si="554"/>
        <v>30</v>
      </c>
      <c r="T3536" s="30">
        <f t="shared" si="555"/>
        <v>1</v>
      </c>
      <c r="U3536" s="28">
        <f t="shared" si="556"/>
        <v>40.113379999999992</v>
      </c>
      <c r="V3536" t="str">
        <f t="shared" si="557"/>
        <v>No</v>
      </c>
      <c r="W3536" t="str">
        <f t="shared" si="558"/>
        <v>3/1/2020</v>
      </c>
      <c r="X3536">
        <f t="shared" si="559"/>
        <v>1</v>
      </c>
      <c r="Y3536">
        <f t="shared" si="560"/>
        <v>40.113379999999992</v>
      </c>
      <c r="Z3536" t="str">
        <f t="shared" si="561"/>
        <v/>
      </c>
    </row>
    <row r="3537" spans="1:26" ht="13" hidden="1" x14ac:dyDescent="0.25">
      <c r="A3537" t="s">
        <v>6347</v>
      </c>
      <c r="B3537" t="s">
        <v>124</v>
      </c>
      <c r="C3537" t="s">
        <v>7</v>
      </c>
      <c r="D3537" s="46">
        <v>6.6699999999999995E-2</v>
      </c>
      <c r="E3537" s="2">
        <v>43921</v>
      </c>
      <c r="F3537" t="s">
        <v>6305</v>
      </c>
      <c r="G3537" s="16">
        <v>44378</v>
      </c>
      <c r="H3537" s="16">
        <v>44742</v>
      </c>
      <c r="I3537" s="3">
        <v>601.4</v>
      </c>
      <c r="J3537" s="3">
        <v>-93.54</v>
      </c>
      <c r="K3537" s="3">
        <v>507.86</v>
      </c>
      <c r="Q3537" s="29">
        <f t="shared" si="552"/>
        <v>2</v>
      </c>
      <c r="R3537" s="29">
        <f t="shared" si="553"/>
        <v>2</v>
      </c>
      <c r="S3537" s="29">
        <f t="shared" si="554"/>
        <v>30</v>
      </c>
      <c r="T3537" s="30">
        <f t="shared" si="555"/>
        <v>1</v>
      </c>
      <c r="U3537" s="28">
        <f t="shared" si="556"/>
        <v>40.113379999999992</v>
      </c>
      <c r="V3537" t="str">
        <f t="shared" si="557"/>
        <v>No</v>
      </c>
      <c r="W3537" t="str">
        <f t="shared" si="558"/>
        <v>3/1/2020</v>
      </c>
      <c r="X3537">
        <f t="shared" si="559"/>
        <v>1</v>
      </c>
      <c r="Y3537">
        <f t="shared" si="560"/>
        <v>40.113379999999992</v>
      </c>
      <c r="Z3537" t="str">
        <f t="shared" si="561"/>
        <v/>
      </c>
    </row>
    <row r="3538" spans="1:26" ht="13" hidden="1" x14ac:dyDescent="0.25">
      <c r="A3538" t="s">
        <v>6348</v>
      </c>
      <c r="B3538" t="s">
        <v>124</v>
      </c>
      <c r="C3538" t="s">
        <v>7</v>
      </c>
      <c r="D3538" s="46">
        <v>6.6699999999999995E-2</v>
      </c>
      <c r="E3538" s="2">
        <v>43921</v>
      </c>
      <c r="F3538" t="s">
        <v>6305</v>
      </c>
      <c r="G3538" s="16">
        <v>44378</v>
      </c>
      <c r="H3538" s="16">
        <v>44742</v>
      </c>
      <c r="I3538" s="3">
        <v>601.4</v>
      </c>
      <c r="J3538" s="3">
        <v>-93.54</v>
      </c>
      <c r="K3538" s="3">
        <v>507.86</v>
      </c>
      <c r="Q3538" s="29">
        <f t="shared" si="552"/>
        <v>2</v>
      </c>
      <c r="R3538" s="29">
        <f t="shared" si="553"/>
        <v>2</v>
      </c>
      <c r="S3538" s="29">
        <f t="shared" si="554"/>
        <v>30</v>
      </c>
      <c r="T3538" s="30">
        <f t="shared" si="555"/>
        <v>1</v>
      </c>
      <c r="U3538" s="28">
        <f t="shared" si="556"/>
        <v>40.113379999999992</v>
      </c>
      <c r="V3538" t="str">
        <f t="shared" si="557"/>
        <v>No</v>
      </c>
      <c r="W3538" t="str">
        <f t="shared" si="558"/>
        <v>3/1/2020</v>
      </c>
      <c r="X3538">
        <f t="shared" si="559"/>
        <v>1</v>
      </c>
      <c r="Y3538">
        <f t="shared" si="560"/>
        <v>40.113379999999992</v>
      </c>
      <c r="Z3538" t="str">
        <f t="shared" si="561"/>
        <v/>
      </c>
    </row>
    <row r="3539" spans="1:26" ht="13" hidden="1" x14ac:dyDescent="0.25">
      <c r="A3539" t="s">
        <v>6349</v>
      </c>
      <c r="B3539" t="s">
        <v>124</v>
      </c>
      <c r="C3539" t="s">
        <v>7</v>
      </c>
      <c r="D3539" s="46">
        <v>6.6699999999999995E-2</v>
      </c>
      <c r="E3539" s="2">
        <v>43921</v>
      </c>
      <c r="F3539" t="s">
        <v>6305</v>
      </c>
      <c r="G3539" s="16">
        <v>44378</v>
      </c>
      <c r="H3539" s="16">
        <v>44742</v>
      </c>
      <c r="I3539" s="3">
        <v>601.4</v>
      </c>
      <c r="J3539" s="3">
        <v>-93.54</v>
      </c>
      <c r="K3539" s="3">
        <v>507.86</v>
      </c>
      <c r="Q3539" s="29">
        <f t="shared" si="552"/>
        <v>2</v>
      </c>
      <c r="R3539" s="29">
        <f t="shared" si="553"/>
        <v>2</v>
      </c>
      <c r="S3539" s="29">
        <f t="shared" si="554"/>
        <v>30</v>
      </c>
      <c r="T3539" s="30">
        <f t="shared" si="555"/>
        <v>1</v>
      </c>
      <c r="U3539" s="28">
        <f t="shared" si="556"/>
        <v>40.113379999999992</v>
      </c>
      <c r="V3539" t="str">
        <f t="shared" si="557"/>
        <v>No</v>
      </c>
      <c r="W3539" t="str">
        <f t="shared" si="558"/>
        <v>3/1/2020</v>
      </c>
      <c r="X3539">
        <f t="shared" si="559"/>
        <v>1</v>
      </c>
      <c r="Y3539">
        <f t="shared" si="560"/>
        <v>40.113379999999992</v>
      </c>
      <c r="Z3539" t="str">
        <f t="shared" si="561"/>
        <v/>
      </c>
    </row>
    <row r="3540" spans="1:26" ht="13" hidden="1" x14ac:dyDescent="0.25">
      <c r="A3540" t="s">
        <v>6350</v>
      </c>
      <c r="B3540" t="s">
        <v>124</v>
      </c>
      <c r="C3540" t="s">
        <v>7</v>
      </c>
      <c r="D3540" s="46">
        <v>6.6699999999999995E-2</v>
      </c>
      <c r="E3540" s="2">
        <v>43921</v>
      </c>
      <c r="F3540" t="s">
        <v>6305</v>
      </c>
      <c r="G3540" s="16">
        <v>44378</v>
      </c>
      <c r="H3540" s="16">
        <v>44742</v>
      </c>
      <c r="I3540" s="3">
        <v>601.4</v>
      </c>
      <c r="J3540" s="3">
        <v>-93.54</v>
      </c>
      <c r="K3540" s="3">
        <v>507.86</v>
      </c>
      <c r="Q3540" s="29">
        <f t="shared" si="552"/>
        <v>2</v>
      </c>
      <c r="R3540" s="29">
        <f t="shared" si="553"/>
        <v>2</v>
      </c>
      <c r="S3540" s="29">
        <f t="shared" si="554"/>
        <v>30</v>
      </c>
      <c r="T3540" s="30">
        <f t="shared" si="555"/>
        <v>1</v>
      </c>
      <c r="U3540" s="28">
        <f t="shared" si="556"/>
        <v>40.113379999999992</v>
      </c>
      <c r="V3540" t="str">
        <f t="shared" si="557"/>
        <v>No</v>
      </c>
      <c r="W3540" t="str">
        <f t="shared" si="558"/>
        <v>3/1/2020</v>
      </c>
      <c r="X3540">
        <f t="shared" si="559"/>
        <v>1</v>
      </c>
      <c r="Y3540">
        <f t="shared" si="560"/>
        <v>40.113379999999992</v>
      </c>
      <c r="Z3540" t="str">
        <f t="shared" si="561"/>
        <v/>
      </c>
    </row>
    <row r="3541" spans="1:26" ht="13" hidden="1" x14ac:dyDescent="0.25">
      <c r="A3541" t="s">
        <v>6351</v>
      </c>
      <c r="B3541" t="s">
        <v>124</v>
      </c>
      <c r="C3541" t="s">
        <v>7</v>
      </c>
      <c r="D3541" s="46">
        <v>6.6699999999999995E-2</v>
      </c>
      <c r="E3541" s="2">
        <v>43921</v>
      </c>
      <c r="F3541" t="s">
        <v>6352</v>
      </c>
      <c r="G3541" s="16">
        <v>44378</v>
      </c>
      <c r="H3541" s="16">
        <v>44742</v>
      </c>
      <c r="I3541" s="3">
        <v>601.4</v>
      </c>
      <c r="J3541" s="3">
        <v>-93.54</v>
      </c>
      <c r="K3541" s="3">
        <v>507.86</v>
      </c>
      <c r="Q3541" s="29">
        <f t="shared" si="552"/>
        <v>2</v>
      </c>
      <c r="R3541" s="29">
        <f t="shared" si="553"/>
        <v>2</v>
      </c>
      <c r="S3541" s="29">
        <f t="shared" si="554"/>
        <v>30</v>
      </c>
      <c r="T3541" s="30">
        <f t="shared" si="555"/>
        <v>1</v>
      </c>
      <c r="U3541" s="28">
        <f t="shared" si="556"/>
        <v>40.113379999999992</v>
      </c>
      <c r="V3541" t="str">
        <f t="shared" si="557"/>
        <v>No</v>
      </c>
      <c r="W3541" t="str">
        <f t="shared" si="558"/>
        <v>3/1/2020</v>
      </c>
      <c r="X3541">
        <f t="shared" si="559"/>
        <v>1</v>
      </c>
      <c r="Y3541">
        <f t="shared" si="560"/>
        <v>40.113379999999992</v>
      </c>
      <c r="Z3541" t="str">
        <f t="shared" si="561"/>
        <v/>
      </c>
    </row>
    <row r="3542" spans="1:26" ht="13" hidden="1" x14ac:dyDescent="0.25">
      <c r="A3542" t="s">
        <v>6353</v>
      </c>
      <c r="B3542" t="s">
        <v>124</v>
      </c>
      <c r="C3542" t="s">
        <v>7</v>
      </c>
      <c r="D3542" s="46">
        <v>6.6699999999999995E-2</v>
      </c>
      <c r="E3542" s="2">
        <v>43921</v>
      </c>
      <c r="F3542" t="s">
        <v>6354</v>
      </c>
      <c r="G3542" s="16">
        <v>44378</v>
      </c>
      <c r="H3542" s="16">
        <v>44742</v>
      </c>
      <c r="I3542" s="3">
        <v>601.4</v>
      </c>
      <c r="J3542" s="3">
        <v>-93.54</v>
      </c>
      <c r="K3542" s="3">
        <v>507.86</v>
      </c>
      <c r="Q3542" s="29">
        <f t="shared" si="552"/>
        <v>2</v>
      </c>
      <c r="R3542" s="29">
        <f t="shared" si="553"/>
        <v>2</v>
      </c>
      <c r="S3542" s="29">
        <f t="shared" si="554"/>
        <v>30</v>
      </c>
      <c r="T3542" s="30">
        <f t="shared" si="555"/>
        <v>1</v>
      </c>
      <c r="U3542" s="28">
        <f t="shared" si="556"/>
        <v>40.113379999999992</v>
      </c>
      <c r="V3542" t="str">
        <f t="shared" si="557"/>
        <v>No</v>
      </c>
      <c r="W3542" t="str">
        <f t="shared" si="558"/>
        <v>3/1/2020</v>
      </c>
      <c r="X3542">
        <f t="shared" si="559"/>
        <v>1</v>
      </c>
      <c r="Y3542">
        <f t="shared" si="560"/>
        <v>40.113379999999992</v>
      </c>
      <c r="Z3542" t="str">
        <f t="shared" si="561"/>
        <v/>
      </c>
    </row>
    <row r="3543" spans="1:26" ht="13" hidden="1" x14ac:dyDescent="0.25">
      <c r="A3543" t="s">
        <v>6355</v>
      </c>
      <c r="B3543" t="s">
        <v>124</v>
      </c>
      <c r="C3543" t="s">
        <v>7</v>
      </c>
      <c r="D3543" s="46">
        <v>6.6699999999999995E-2</v>
      </c>
      <c r="E3543" s="2">
        <v>43921</v>
      </c>
      <c r="F3543" t="s">
        <v>6305</v>
      </c>
      <c r="G3543" s="16">
        <v>44378</v>
      </c>
      <c r="H3543" s="16">
        <v>44742</v>
      </c>
      <c r="I3543" s="3">
        <v>601.4</v>
      </c>
      <c r="J3543" s="3">
        <v>-93.54</v>
      </c>
      <c r="K3543" s="3">
        <v>507.86</v>
      </c>
      <c r="Q3543" s="29">
        <f t="shared" si="552"/>
        <v>2</v>
      </c>
      <c r="R3543" s="29">
        <f t="shared" si="553"/>
        <v>2</v>
      </c>
      <c r="S3543" s="29">
        <f t="shared" si="554"/>
        <v>30</v>
      </c>
      <c r="T3543" s="30">
        <f t="shared" si="555"/>
        <v>1</v>
      </c>
      <c r="U3543" s="28">
        <f t="shared" si="556"/>
        <v>40.113379999999992</v>
      </c>
      <c r="V3543" t="str">
        <f t="shared" si="557"/>
        <v>No</v>
      </c>
      <c r="W3543" t="str">
        <f t="shared" si="558"/>
        <v>3/1/2020</v>
      </c>
      <c r="X3543">
        <f t="shared" si="559"/>
        <v>1</v>
      </c>
      <c r="Y3543">
        <f t="shared" si="560"/>
        <v>40.113379999999992</v>
      </c>
      <c r="Z3543" t="str">
        <f t="shared" si="561"/>
        <v/>
      </c>
    </row>
    <row r="3544" spans="1:26" ht="13" hidden="1" x14ac:dyDescent="0.25">
      <c r="A3544" t="s">
        <v>6356</v>
      </c>
      <c r="B3544" t="s">
        <v>124</v>
      </c>
      <c r="C3544" t="s">
        <v>7</v>
      </c>
      <c r="D3544" s="46">
        <v>6.6699999999999995E-2</v>
      </c>
      <c r="E3544" s="2">
        <v>43921</v>
      </c>
      <c r="F3544" t="s">
        <v>6305</v>
      </c>
      <c r="G3544" s="16">
        <v>44378</v>
      </c>
      <c r="H3544" s="16">
        <v>44742</v>
      </c>
      <c r="I3544" s="3">
        <v>601.4</v>
      </c>
      <c r="J3544" s="3">
        <v>-93.54</v>
      </c>
      <c r="K3544" s="3">
        <v>507.86</v>
      </c>
      <c r="Q3544" s="29">
        <f t="shared" si="552"/>
        <v>2</v>
      </c>
      <c r="R3544" s="29">
        <f t="shared" si="553"/>
        <v>2</v>
      </c>
      <c r="S3544" s="29">
        <f t="shared" si="554"/>
        <v>30</v>
      </c>
      <c r="T3544" s="30">
        <f t="shared" si="555"/>
        <v>1</v>
      </c>
      <c r="U3544" s="28">
        <f t="shared" si="556"/>
        <v>40.113379999999992</v>
      </c>
      <c r="V3544" t="str">
        <f t="shared" si="557"/>
        <v>No</v>
      </c>
      <c r="W3544" t="str">
        <f t="shared" si="558"/>
        <v>3/1/2020</v>
      </c>
      <c r="X3544">
        <f t="shared" si="559"/>
        <v>1</v>
      </c>
      <c r="Y3544">
        <f t="shared" si="560"/>
        <v>40.113379999999992</v>
      </c>
      <c r="Z3544" t="str">
        <f t="shared" si="561"/>
        <v/>
      </c>
    </row>
    <row r="3545" spans="1:26" ht="13" hidden="1" x14ac:dyDescent="0.25">
      <c r="A3545" t="s">
        <v>6357</v>
      </c>
      <c r="B3545" t="s">
        <v>124</v>
      </c>
      <c r="C3545" t="s">
        <v>7</v>
      </c>
      <c r="D3545" s="46">
        <v>6.6699999999999995E-2</v>
      </c>
      <c r="E3545" s="2">
        <v>43921</v>
      </c>
      <c r="F3545" t="s">
        <v>6305</v>
      </c>
      <c r="G3545" s="16">
        <v>44378</v>
      </c>
      <c r="H3545" s="16">
        <v>44742</v>
      </c>
      <c r="I3545" s="3">
        <v>601.4</v>
      </c>
      <c r="J3545" s="3">
        <v>-93.54</v>
      </c>
      <c r="K3545" s="3">
        <v>507.86</v>
      </c>
      <c r="Q3545" s="29">
        <f t="shared" si="552"/>
        <v>2</v>
      </c>
      <c r="R3545" s="29">
        <f t="shared" si="553"/>
        <v>2</v>
      </c>
      <c r="S3545" s="29">
        <f t="shared" si="554"/>
        <v>30</v>
      </c>
      <c r="T3545" s="30">
        <f t="shared" si="555"/>
        <v>1</v>
      </c>
      <c r="U3545" s="28">
        <f t="shared" si="556"/>
        <v>40.113379999999992</v>
      </c>
      <c r="V3545" t="str">
        <f t="shared" si="557"/>
        <v>No</v>
      </c>
      <c r="W3545" t="str">
        <f t="shared" si="558"/>
        <v>3/1/2020</v>
      </c>
      <c r="X3545">
        <f t="shared" si="559"/>
        <v>1</v>
      </c>
      <c r="Y3545">
        <f t="shared" si="560"/>
        <v>40.113379999999992</v>
      </c>
      <c r="Z3545" t="str">
        <f t="shared" si="561"/>
        <v/>
      </c>
    </row>
    <row r="3546" spans="1:26" ht="13" hidden="1" x14ac:dyDescent="0.25">
      <c r="A3546" t="s">
        <v>6358</v>
      </c>
      <c r="B3546" t="s">
        <v>124</v>
      </c>
      <c r="C3546" t="s">
        <v>7</v>
      </c>
      <c r="D3546" s="46">
        <v>6.6699999999999995E-2</v>
      </c>
      <c r="E3546" s="2">
        <v>43921</v>
      </c>
      <c r="F3546" t="s">
        <v>6305</v>
      </c>
      <c r="G3546" s="16">
        <v>44378</v>
      </c>
      <c r="H3546" s="16">
        <v>44742</v>
      </c>
      <c r="I3546" s="3">
        <v>601.4</v>
      </c>
      <c r="J3546" s="3">
        <v>-93.54</v>
      </c>
      <c r="K3546" s="3">
        <v>507.86</v>
      </c>
      <c r="Q3546" s="29">
        <f t="shared" si="552"/>
        <v>2</v>
      </c>
      <c r="R3546" s="29">
        <f t="shared" si="553"/>
        <v>2</v>
      </c>
      <c r="S3546" s="29">
        <f t="shared" si="554"/>
        <v>30</v>
      </c>
      <c r="T3546" s="30">
        <f t="shared" si="555"/>
        <v>1</v>
      </c>
      <c r="U3546" s="28">
        <f t="shared" si="556"/>
        <v>40.113379999999992</v>
      </c>
      <c r="V3546" t="str">
        <f t="shared" si="557"/>
        <v>No</v>
      </c>
      <c r="W3546" t="str">
        <f t="shared" si="558"/>
        <v>3/1/2020</v>
      </c>
      <c r="X3546">
        <f t="shared" si="559"/>
        <v>1</v>
      </c>
      <c r="Y3546">
        <f t="shared" si="560"/>
        <v>40.113379999999992</v>
      </c>
      <c r="Z3546" t="str">
        <f t="shared" si="561"/>
        <v/>
      </c>
    </row>
    <row r="3547" spans="1:26" ht="13" hidden="1" x14ac:dyDescent="0.25">
      <c r="A3547" t="s">
        <v>6359</v>
      </c>
      <c r="B3547" t="s">
        <v>124</v>
      </c>
      <c r="C3547" t="s">
        <v>7</v>
      </c>
      <c r="D3547" s="46">
        <v>6.6699999999999995E-2</v>
      </c>
      <c r="E3547" s="2">
        <v>43921</v>
      </c>
      <c r="F3547" t="s">
        <v>6305</v>
      </c>
      <c r="G3547" s="16">
        <v>44378</v>
      </c>
      <c r="H3547" s="16">
        <v>44742</v>
      </c>
      <c r="I3547" s="3">
        <v>601.4</v>
      </c>
      <c r="J3547" s="3">
        <v>-93.54</v>
      </c>
      <c r="K3547" s="3">
        <v>507.86</v>
      </c>
      <c r="Q3547" s="29">
        <f t="shared" si="552"/>
        <v>2</v>
      </c>
      <c r="R3547" s="29">
        <f t="shared" si="553"/>
        <v>2</v>
      </c>
      <c r="S3547" s="29">
        <f t="shared" si="554"/>
        <v>30</v>
      </c>
      <c r="T3547" s="30">
        <f t="shared" si="555"/>
        <v>1</v>
      </c>
      <c r="U3547" s="28">
        <f t="shared" si="556"/>
        <v>40.113379999999992</v>
      </c>
      <c r="V3547" t="str">
        <f t="shared" si="557"/>
        <v>No</v>
      </c>
      <c r="W3547" t="str">
        <f t="shared" si="558"/>
        <v>3/1/2020</v>
      </c>
      <c r="X3547">
        <f t="shared" si="559"/>
        <v>1</v>
      </c>
      <c r="Y3547">
        <f t="shared" si="560"/>
        <v>40.113379999999992</v>
      </c>
      <c r="Z3547" t="str">
        <f t="shared" si="561"/>
        <v/>
      </c>
    </row>
    <row r="3548" spans="1:26" ht="13" hidden="1" x14ac:dyDescent="0.25">
      <c r="A3548" t="s">
        <v>6360</v>
      </c>
      <c r="B3548" t="s">
        <v>124</v>
      </c>
      <c r="C3548" t="s">
        <v>7</v>
      </c>
      <c r="D3548" s="46">
        <v>6.6699999999999995E-2</v>
      </c>
      <c r="E3548" s="2">
        <v>43921</v>
      </c>
      <c r="F3548" t="s">
        <v>6305</v>
      </c>
      <c r="G3548" s="16">
        <v>44378</v>
      </c>
      <c r="H3548" s="16">
        <v>44742</v>
      </c>
      <c r="I3548" s="3">
        <v>601.4</v>
      </c>
      <c r="J3548" s="3">
        <v>-93.54</v>
      </c>
      <c r="K3548" s="3">
        <v>507.86</v>
      </c>
      <c r="Q3548" s="29">
        <f t="shared" si="552"/>
        <v>2</v>
      </c>
      <c r="R3548" s="29">
        <f t="shared" si="553"/>
        <v>2</v>
      </c>
      <c r="S3548" s="29">
        <f t="shared" si="554"/>
        <v>30</v>
      </c>
      <c r="T3548" s="30">
        <f t="shared" si="555"/>
        <v>1</v>
      </c>
      <c r="U3548" s="28">
        <f t="shared" si="556"/>
        <v>40.113379999999992</v>
      </c>
      <c r="V3548" t="str">
        <f t="shared" si="557"/>
        <v>No</v>
      </c>
      <c r="W3548" t="str">
        <f t="shared" si="558"/>
        <v>3/1/2020</v>
      </c>
      <c r="X3548">
        <f t="shared" si="559"/>
        <v>1</v>
      </c>
      <c r="Y3548">
        <f t="shared" si="560"/>
        <v>40.113379999999992</v>
      </c>
      <c r="Z3548" t="str">
        <f t="shared" si="561"/>
        <v/>
      </c>
    </row>
    <row r="3549" spans="1:26" ht="13" hidden="1" x14ac:dyDescent="0.25">
      <c r="A3549" t="s">
        <v>6361</v>
      </c>
      <c r="B3549" t="s">
        <v>124</v>
      </c>
      <c r="C3549" t="s">
        <v>7</v>
      </c>
      <c r="D3549" s="46">
        <v>6.6699999999999995E-2</v>
      </c>
      <c r="E3549" s="2">
        <v>43921</v>
      </c>
      <c r="F3549" t="s">
        <v>6362</v>
      </c>
      <c r="G3549" s="16">
        <v>44378</v>
      </c>
      <c r="H3549" s="16">
        <v>44742</v>
      </c>
      <c r="I3549" s="3">
        <v>601.4</v>
      </c>
      <c r="J3549" s="3">
        <v>-93.54</v>
      </c>
      <c r="K3549" s="3">
        <v>507.86</v>
      </c>
      <c r="Q3549" s="29">
        <f t="shared" si="552"/>
        <v>2</v>
      </c>
      <c r="R3549" s="29">
        <f t="shared" si="553"/>
        <v>2</v>
      </c>
      <c r="S3549" s="29">
        <f t="shared" si="554"/>
        <v>30</v>
      </c>
      <c r="T3549" s="30">
        <f t="shared" si="555"/>
        <v>1</v>
      </c>
      <c r="U3549" s="28">
        <f t="shared" si="556"/>
        <v>40.113379999999992</v>
      </c>
      <c r="V3549" t="str">
        <f t="shared" si="557"/>
        <v>No</v>
      </c>
      <c r="W3549" t="str">
        <f t="shared" si="558"/>
        <v>3/1/2020</v>
      </c>
      <c r="X3549">
        <f t="shared" si="559"/>
        <v>1</v>
      </c>
      <c r="Y3549">
        <f t="shared" si="560"/>
        <v>40.113379999999992</v>
      </c>
      <c r="Z3549" t="str">
        <f t="shared" si="561"/>
        <v/>
      </c>
    </row>
    <row r="3550" spans="1:26" ht="13" hidden="1" x14ac:dyDescent="0.25">
      <c r="A3550" t="s">
        <v>6363</v>
      </c>
      <c r="B3550" t="s">
        <v>124</v>
      </c>
      <c r="C3550" t="s">
        <v>7</v>
      </c>
      <c r="D3550" s="46">
        <v>6.6699999999999995E-2</v>
      </c>
      <c r="E3550" s="2">
        <v>43921</v>
      </c>
      <c r="F3550" t="s">
        <v>6305</v>
      </c>
      <c r="G3550" s="16">
        <v>44378</v>
      </c>
      <c r="H3550" s="16">
        <v>44742</v>
      </c>
      <c r="I3550" s="3">
        <v>601.4</v>
      </c>
      <c r="J3550" s="3">
        <v>-93.54</v>
      </c>
      <c r="K3550" s="3">
        <v>507.86</v>
      </c>
      <c r="Q3550" s="29">
        <f t="shared" si="552"/>
        <v>2</v>
      </c>
      <c r="R3550" s="29">
        <f t="shared" si="553"/>
        <v>2</v>
      </c>
      <c r="S3550" s="29">
        <f t="shared" si="554"/>
        <v>30</v>
      </c>
      <c r="T3550" s="30">
        <f t="shared" si="555"/>
        <v>1</v>
      </c>
      <c r="U3550" s="28">
        <f t="shared" si="556"/>
        <v>40.113379999999992</v>
      </c>
      <c r="V3550" t="str">
        <f t="shared" si="557"/>
        <v>No</v>
      </c>
      <c r="W3550" t="str">
        <f t="shared" si="558"/>
        <v>3/1/2020</v>
      </c>
      <c r="X3550">
        <f t="shared" si="559"/>
        <v>1</v>
      </c>
      <c r="Y3550">
        <f t="shared" si="560"/>
        <v>40.113379999999992</v>
      </c>
      <c r="Z3550" t="str">
        <f t="shared" si="561"/>
        <v/>
      </c>
    </row>
    <row r="3551" spans="1:26" ht="13" hidden="1" x14ac:dyDescent="0.25">
      <c r="A3551" t="s">
        <v>6364</v>
      </c>
      <c r="B3551" t="s">
        <v>124</v>
      </c>
      <c r="C3551" t="s">
        <v>7</v>
      </c>
      <c r="D3551" s="46">
        <v>6.6699999999999995E-2</v>
      </c>
      <c r="E3551" s="2">
        <v>43921</v>
      </c>
      <c r="F3551" t="s">
        <v>6305</v>
      </c>
      <c r="G3551" s="16">
        <v>44378</v>
      </c>
      <c r="H3551" s="16">
        <v>44742</v>
      </c>
      <c r="I3551" s="3">
        <v>601.4</v>
      </c>
      <c r="J3551" s="3">
        <v>-93.54</v>
      </c>
      <c r="K3551" s="3">
        <v>507.86</v>
      </c>
      <c r="Q3551" s="29">
        <f t="shared" si="552"/>
        <v>2</v>
      </c>
      <c r="R3551" s="29">
        <f t="shared" si="553"/>
        <v>2</v>
      </c>
      <c r="S3551" s="29">
        <f t="shared" si="554"/>
        <v>30</v>
      </c>
      <c r="T3551" s="30">
        <f t="shared" si="555"/>
        <v>1</v>
      </c>
      <c r="U3551" s="28">
        <f t="shared" si="556"/>
        <v>40.113379999999992</v>
      </c>
      <c r="V3551" t="str">
        <f t="shared" si="557"/>
        <v>No</v>
      </c>
      <c r="W3551" t="str">
        <f t="shared" si="558"/>
        <v>3/1/2020</v>
      </c>
      <c r="X3551">
        <f t="shared" si="559"/>
        <v>1</v>
      </c>
      <c r="Y3551">
        <f t="shared" si="560"/>
        <v>40.113379999999992</v>
      </c>
      <c r="Z3551" t="str">
        <f t="shared" si="561"/>
        <v/>
      </c>
    </row>
    <row r="3552" spans="1:26" ht="13" hidden="1" x14ac:dyDescent="0.25">
      <c r="A3552" t="s">
        <v>6365</v>
      </c>
      <c r="B3552" t="s">
        <v>124</v>
      </c>
      <c r="C3552" t="s">
        <v>7</v>
      </c>
      <c r="D3552" s="46">
        <v>6.6699999999999995E-2</v>
      </c>
      <c r="E3552" s="2">
        <v>43921</v>
      </c>
      <c r="F3552" t="s">
        <v>6305</v>
      </c>
      <c r="G3552" s="16">
        <v>44378</v>
      </c>
      <c r="H3552" s="16">
        <v>44742</v>
      </c>
      <c r="I3552" s="3">
        <v>601.4</v>
      </c>
      <c r="J3552" s="3">
        <v>-93.54</v>
      </c>
      <c r="K3552" s="3">
        <v>507.86</v>
      </c>
      <c r="Q3552" s="29">
        <f t="shared" si="552"/>
        <v>2</v>
      </c>
      <c r="R3552" s="29">
        <f t="shared" si="553"/>
        <v>2</v>
      </c>
      <c r="S3552" s="29">
        <f t="shared" si="554"/>
        <v>30</v>
      </c>
      <c r="T3552" s="30">
        <f t="shared" si="555"/>
        <v>1</v>
      </c>
      <c r="U3552" s="28">
        <f t="shared" si="556"/>
        <v>40.113379999999992</v>
      </c>
      <c r="V3552" t="str">
        <f t="shared" si="557"/>
        <v>No</v>
      </c>
      <c r="W3552" t="str">
        <f t="shared" si="558"/>
        <v>3/1/2020</v>
      </c>
      <c r="X3552">
        <f t="shared" si="559"/>
        <v>1</v>
      </c>
      <c r="Y3552">
        <f t="shared" si="560"/>
        <v>40.113379999999992</v>
      </c>
      <c r="Z3552" t="str">
        <f t="shared" si="561"/>
        <v/>
      </c>
    </row>
    <row r="3553" spans="1:26" ht="13" hidden="1" x14ac:dyDescent="0.25">
      <c r="A3553" t="s">
        <v>6366</v>
      </c>
      <c r="B3553" t="s">
        <v>124</v>
      </c>
      <c r="C3553" t="s">
        <v>7</v>
      </c>
      <c r="D3553" s="46">
        <v>6.6699999999999995E-2</v>
      </c>
      <c r="E3553" s="2">
        <v>43921</v>
      </c>
      <c r="F3553" t="s">
        <v>6305</v>
      </c>
      <c r="G3553" s="16">
        <v>44378</v>
      </c>
      <c r="H3553" s="16">
        <v>44742</v>
      </c>
      <c r="I3553" s="3">
        <v>601.4</v>
      </c>
      <c r="J3553" s="3">
        <v>-93.54</v>
      </c>
      <c r="K3553" s="3">
        <v>507.86</v>
      </c>
      <c r="Q3553" s="29">
        <f t="shared" si="552"/>
        <v>2</v>
      </c>
      <c r="R3553" s="29">
        <f t="shared" si="553"/>
        <v>2</v>
      </c>
      <c r="S3553" s="29">
        <f t="shared" si="554"/>
        <v>30</v>
      </c>
      <c r="T3553" s="30">
        <f t="shared" si="555"/>
        <v>1</v>
      </c>
      <c r="U3553" s="28">
        <f t="shared" si="556"/>
        <v>40.113379999999992</v>
      </c>
      <c r="V3553" t="str">
        <f t="shared" si="557"/>
        <v>No</v>
      </c>
      <c r="W3553" t="str">
        <f t="shared" si="558"/>
        <v>3/1/2020</v>
      </c>
      <c r="X3553">
        <f t="shared" si="559"/>
        <v>1</v>
      </c>
      <c r="Y3553">
        <f t="shared" si="560"/>
        <v>40.113379999999992</v>
      </c>
      <c r="Z3553" t="str">
        <f t="shared" si="561"/>
        <v/>
      </c>
    </row>
    <row r="3554" spans="1:26" ht="13" hidden="1" x14ac:dyDescent="0.25">
      <c r="A3554" t="s">
        <v>6367</v>
      </c>
      <c r="B3554" t="s">
        <v>124</v>
      </c>
      <c r="C3554" t="s">
        <v>7</v>
      </c>
      <c r="D3554" s="46">
        <v>6.6699999999999995E-2</v>
      </c>
      <c r="E3554" s="2">
        <v>43921</v>
      </c>
      <c r="F3554" t="s">
        <v>6305</v>
      </c>
      <c r="G3554" s="16">
        <v>44378</v>
      </c>
      <c r="H3554" s="16">
        <v>44742</v>
      </c>
      <c r="I3554" s="3">
        <v>601.4</v>
      </c>
      <c r="J3554" s="3">
        <v>-93.54</v>
      </c>
      <c r="K3554" s="3">
        <v>507.86</v>
      </c>
      <c r="Q3554" s="29">
        <f t="shared" si="552"/>
        <v>2</v>
      </c>
      <c r="R3554" s="29">
        <f t="shared" si="553"/>
        <v>2</v>
      </c>
      <c r="S3554" s="29">
        <f t="shared" si="554"/>
        <v>30</v>
      </c>
      <c r="T3554" s="30">
        <f t="shared" si="555"/>
        <v>1</v>
      </c>
      <c r="U3554" s="28">
        <f t="shared" si="556"/>
        <v>40.113379999999992</v>
      </c>
      <c r="V3554" t="str">
        <f t="shared" si="557"/>
        <v>No</v>
      </c>
      <c r="W3554" t="str">
        <f t="shared" si="558"/>
        <v>3/1/2020</v>
      </c>
      <c r="X3554">
        <f t="shared" si="559"/>
        <v>1</v>
      </c>
      <c r="Y3554">
        <f t="shared" si="560"/>
        <v>40.113379999999992</v>
      </c>
      <c r="Z3554" t="str">
        <f t="shared" si="561"/>
        <v/>
      </c>
    </row>
    <row r="3555" spans="1:26" ht="13" hidden="1" x14ac:dyDescent="0.25">
      <c r="A3555" t="s">
        <v>6368</v>
      </c>
      <c r="B3555" t="s">
        <v>124</v>
      </c>
      <c r="C3555" t="s">
        <v>7</v>
      </c>
      <c r="D3555" s="46">
        <v>6.6699999999999995E-2</v>
      </c>
      <c r="E3555" s="2">
        <v>43921</v>
      </c>
      <c r="F3555" t="s">
        <v>6305</v>
      </c>
      <c r="G3555" s="16">
        <v>44378</v>
      </c>
      <c r="H3555" s="16">
        <v>44742</v>
      </c>
      <c r="I3555" s="3">
        <v>601.4</v>
      </c>
      <c r="J3555" s="3">
        <v>-93.54</v>
      </c>
      <c r="K3555" s="3">
        <v>507.86</v>
      </c>
      <c r="Q3555" s="29">
        <f t="shared" si="552"/>
        <v>2</v>
      </c>
      <c r="R3555" s="29">
        <f t="shared" si="553"/>
        <v>2</v>
      </c>
      <c r="S3555" s="29">
        <f t="shared" si="554"/>
        <v>30</v>
      </c>
      <c r="T3555" s="30">
        <f t="shared" si="555"/>
        <v>1</v>
      </c>
      <c r="U3555" s="28">
        <f t="shared" si="556"/>
        <v>40.113379999999992</v>
      </c>
      <c r="V3555" t="str">
        <f t="shared" si="557"/>
        <v>No</v>
      </c>
      <c r="W3555" t="str">
        <f t="shared" si="558"/>
        <v>3/1/2020</v>
      </c>
      <c r="X3555">
        <f t="shared" si="559"/>
        <v>1</v>
      </c>
      <c r="Y3555">
        <f t="shared" si="560"/>
        <v>40.113379999999992</v>
      </c>
      <c r="Z3555" t="str">
        <f t="shared" si="561"/>
        <v/>
      </c>
    </row>
    <row r="3556" spans="1:26" ht="13" hidden="1" x14ac:dyDescent="0.25">
      <c r="A3556" t="s">
        <v>6369</v>
      </c>
      <c r="B3556" t="s">
        <v>124</v>
      </c>
      <c r="C3556" t="s">
        <v>7</v>
      </c>
      <c r="D3556" s="46">
        <v>6.6699999999999995E-2</v>
      </c>
      <c r="E3556" s="2">
        <v>43921</v>
      </c>
      <c r="F3556" t="s">
        <v>6305</v>
      </c>
      <c r="G3556" s="16">
        <v>44378</v>
      </c>
      <c r="H3556" s="16">
        <v>44742</v>
      </c>
      <c r="I3556" s="3">
        <v>601.4</v>
      </c>
      <c r="J3556" s="3">
        <v>-93.54</v>
      </c>
      <c r="K3556" s="3">
        <v>507.86</v>
      </c>
      <c r="Q3556" s="29">
        <f t="shared" si="552"/>
        <v>2</v>
      </c>
      <c r="R3556" s="29">
        <f t="shared" si="553"/>
        <v>2</v>
      </c>
      <c r="S3556" s="29">
        <f t="shared" si="554"/>
        <v>30</v>
      </c>
      <c r="T3556" s="30">
        <f t="shared" si="555"/>
        <v>1</v>
      </c>
      <c r="U3556" s="28">
        <f t="shared" si="556"/>
        <v>40.113379999999992</v>
      </c>
      <c r="V3556" t="str">
        <f t="shared" si="557"/>
        <v>No</v>
      </c>
      <c r="W3556" t="str">
        <f t="shared" si="558"/>
        <v>3/1/2020</v>
      </c>
      <c r="X3556">
        <f t="shared" si="559"/>
        <v>1</v>
      </c>
      <c r="Y3556">
        <f t="shared" si="560"/>
        <v>40.113379999999992</v>
      </c>
      <c r="Z3556" t="str">
        <f t="shared" si="561"/>
        <v/>
      </c>
    </row>
    <row r="3557" spans="1:26" ht="13" hidden="1" x14ac:dyDescent="0.25">
      <c r="A3557" t="s">
        <v>6370</v>
      </c>
      <c r="B3557" t="s">
        <v>124</v>
      </c>
      <c r="C3557" t="s">
        <v>7</v>
      </c>
      <c r="D3557" s="46">
        <v>6.6699999999999995E-2</v>
      </c>
      <c r="E3557" s="2">
        <v>43921</v>
      </c>
      <c r="F3557" t="s">
        <v>6305</v>
      </c>
      <c r="G3557" s="16">
        <v>44378</v>
      </c>
      <c r="H3557" s="16">
        <v>44742</v>
      </c>
      <c r="I3557" s="3">
        <v>601.4</v>
      </c>
      <c r="J3557" s="3">
        <v>-93.54</v>
      </c>
      <c r="K3557" s="3">
        <v>507.86</v>
      </c>
      <c r="Q3557" s="29">
        <f t="shared" si="552"/>
        <v>2</v>
      </c>
      <c r="R3557" s="29">
        <f t="shared" si="553"/>
        <v>2</v>
      </c>
      <c r="S3557" s="29">
        <f t="shared" si="554"/>
        <v>30</v>
      </c>
      <c r="T3557" s="30">
        <f t="shared" si="555"/>
        <v>1</v>
      </c>
      <c r="U3557" s="28">
        <f t="shared" si="556"/>
        <v>40.113379999999992</v>
      </c>
      <c r="V3557" t="str">
        <f t="shared" si="557"/>
        <v>No</v>
      </c>
      <c r="W3557" t="str">
        <f t="shared" si="558"/>
        <v>3/1/2020</v>
      </c>
      <c r="X3557">
        <f t="shared" si="559"/>
        <v>1</v>
      </c>
      <c r="Y3557">
        <f t="shared" si="560"/>
        <v>40.113379999999992</v>
      </c>
      <c r="Z3557" t="str">
        <f t="shared" si="561"/>
        <v/>
      </c>
    </row>
    <row r="3558" spans="1:26" ht="13" hidden="1" x14ac:dyDescent="0.25">
      <c r="A3558" t="s">
        <v>6371</v>
      </c>
      <c r="B3558" t="s">
        <v>124</v>
      </c>
      <c r="C3558" t="s">
        <v>7</v>
      </c>
      <c r="D3558" s="46">
        <v>6.6699999999999995E-2</v>
      </c>
      <c r="E3558" s="2">
        <v>43921</v>
      </c>
      <c r="F3558" t="s">
        <v>6305</v>
      </c>
      <c r="G3558" s="16">
        <v>44378</v>
      </c>
      <c r="H3558" s="16">
        <v>44742</v>
      </c>
      <c r="I3558" s="3">
        <v>601.4</v>
      </c>
      <c r="J3558" s="3">
        <v>-93.54</v>
      </c>
      <c r="K3558" s="3">
        <v>507.86</v>
      </c>
      <c r="Q3558" s="29">
        <f t="shared" si="552"/>
        <v>2</v>
      </c>
      <c r="R3558" s="29">
        <f t="shared" si="553"/>
        <v>2</v>
      </c>
      <c r="S3558" s="29">
        <f t="shared" si="554"/>
        <v>30</v>
      </c>
      <c r="T3558" s="30">
        <f t="shared" si="555"/>
        <v>1</v>
      </c>
      <c r="U3558" s="28">
        <f t="shared" si="556"/>
        <v>40.113379999999992</v>
      </c>
      <c r="V3558" t="str">
        <f t="shared" si="557"/>
        <v>No</v>
      </c>
      <c r="W3558" t="str">
        <f t="shared" si="558"/>
        <v>3/1/2020</v>
      </c>
      <c r="X3558">
        <f t="shared" si="559"/>
        <v>1</v>
      </c>
      <c r="Y3558">
        <f t="shared" si="560"/>
        <v>40.113379999999992</v>
      </c>
      <c r="Z3558" t="str">
        <f t="shared" si="561"/>
        <v/>
      </c>
    </row>
    <row r="3559" spans="1:26" ht="13" hidden="1" x14ac:dyDescent="0.25">
      <c r="A3559" t="s">
        <v>6372</v>
      </c>
      <c r="B3559" t="s">
        <v>124</v>
      </c>
      <c r="C3559" t="s">
        <v>7</v>
      </c>
      <c r="D3559" s="46">
        <v>6.6699999999999995E-2</v>
      </c>
      <c r="E3559" s="2">
        <v>43921</v>
      </c>
      <c r="F3559" t="s">
        <v>6305</v>
      </c>
      <c r="G3559" s="16">
        <v>44378</v>
      </c>
      <c r="H3559" s="16">
        <v>44742</v>
      </c>
      <c r="I3559" s="3">
        <v>601.4</v>
      </c>
      <c r="J3559" s="3">
        <v>-93.54</v>
      </c>
      <c r="K3559" s="3">
        <v>507.86</v>
      </c>
      <c r="Q3559" s="29">
        <f t="shared" si="552"/>
        <v>2</v>
      </c>
      <c r="R3559" s="29">
        <f t="shared" si="553"/>
        <v>2</v>
      </c>
      <c r="S3559" s="29">
        <f t="shared" si="554"/>
        <v>30</v>
      </c>
      <c r="T3559" s="30">
        <f t="shared" si="555"/>
        <v>1</v>
      </c>
      <c r="U3559" s="28">
        <f t="shared" si="556"/>
        <v>40.113379999999992</v>
      </c>
      <c r="V3559" t="str">
        <f t="shared" si="557"/>
        <v>No</v>
      </c>
      <c r="W3559" t="str">
        <f t="shared" si="558"/>
        <v>3/1/2020</v>
      </c>
      <c r="X3559">
        <f t="shared" si="559"/>
        <v>1</v>
      </c>
      <c r="Y3559">
        <f t="shared" si="560"/>
        <v>40.113379999999992</v>
      </c>
      <c r="Z3559" t="str">
        <f t="shared" si="561"/>
        <v/>
      </c>
    </row>
    <row r="3560" spans="1:26" ht="13" hidden="1" x14ac:dyDescent="0.25">
      <c r="A3560" t="s">
        <v>6373</v>
      </c>
      <c r="B3560" t="s">
        <v>124</v>
      </c>
      <c r="C3560" t="s">
        <v>7</v>
      </c>
      <c r="D3560" s="46">
        <v>6.6699999999999995E-2</v>
      </c>
      <c r="E3560" s="2">
        <v>43921</v>
      </c>
      <c r="F3560" t="s">
        <v>6305</v>
      </c>
      <c r="G3560" s="16">
        <v>44378</v>
      </c>
      <c r="H3560" s="16">
        <v>44742</v>
      </c>
      <c r="I3560" s="3">
        <v>601.4</v>
      </c>
      <c r="J3560" s="3">
        <v>-93.54</v>
      </c>
      <c r="K3560" s="3">
        <v>507.86</v>
      </c>
      <c r="Q3560" s="29">
        <f t="shared" si="552"/>
        <v>2</v>
      </c>
      <c r="R3560" s="29">
        <f t="shared" si="553"/>
        <v>2</v>
      </c>
      <c r="S3560" s="29">
        <f t="shared" si="554"/>
        <v>30</v>
      </c>
      <c r="T3560" s="30">
        <f t="shared" si="555"/>
        <v>1</v>
      </c>
      <c r="U3560" s="28">
        <f t="shared" si="556"/>
        <v>40.113379999999992</v>
      </c>
      <c r="V3560" t="str">
        <f t="shared" si="557"/>
        <v>No</v>
      </c>
      <c r="W3560" t="str">
        <f t="shared" si="558"/>
        <v>3/1/2020</v>
      </c>
      <c r="X3560">
        <f t="shared" si="559"/>
        <v>1</v>
      </c>
      <c r="Y3560">
        <f t="shared" si="560"/>
        <v>40.113379999999992</v>
      </c>
      <c r="Z3560" t="str">
        <f t="shared" si="561"/>
        <v/>
      </c>
    </row>
    <row r="3561" spans="1:26" ht="13" hidden="1" x14ac:dyDescent="0.25">
      <c r="A3561" t="s">
        <v>6374</v>
      </c>
      <c r="B3561" t="s">
        <v>124</v>
      </c>
      <c r="C3561" t="s">
        <v>7</v>
      </c>
      <c r="D3561" s="46">
        <v>6.6699999999999995E-2</v>
      </c>
      <c r="E3561" s="2">
        <v>43921</v>
      </c>
      <c r="F3561" t="s">
        <v>6305</v>
      </c>
      <c r="G3561" s="16">
        <v>44378</v>
      </c>
      <c r="H3561" s="16">
        <v>44742</v>
      </c>
      <c r="I3561" s="3">
        <v>601.4</v>
      </c>
      <c r="J3561" s="3">
        <v>-93.54</v>
      </c>
      <c r="K3561" s="3">
        <v>507.86</v>
      </c>
      <c r="Q3561" s="29">
        <f t="shared" si="552"/>
        <v>2</v>
      </c>
      <c r="R3561" s="29">
        <f t="shared" si="553"/>
        <v>2</v>
      </c>
      <c r="S3561" s="29">
        <f t="shared" si="554"/>
        <v>30</v>
      </c>
      <c r="T3561" s="30">
        <f t="shared" si="555"/>
        <v>1</v>
      </c>
      <c r="U3561" s="28">
        <f t="shared" si="556"/>
        <v>40.113379999999992</v>
      </c>
      <c r="V3561" t="str">
        <f t="shared" si="557"/>
        <v>No</v>
      </c>
      <c r="W3561" t="str">
        <f t="shared" si="558"/>
        <v>3/1/2020</v>
      </c>
      <c r="X3561">
        <f t="shared" si="559"/>
        <v>1</v>
      </c>
      <c r="Y3561">
        <f t="shared" si="560"/>
        <v>40.113379999999992</v>
      </c>
      <c r="Z3561" t="str">
        <f t="shared" si="561"/>
        <v/>
      </c>
    </row>
    <row r="3562" spans="1:26" ht="13" hidden="1" x14ac:dyDescent="0.25">
      <c r="A3562" t="s">
        <v>6375</v>
      </c>
      <c r="B3562" t="s">
        <v>124</v>
      </c>
      <c r="C3562" t="s">
        <v>7</v>
      </c>
      <c r="D3562" s="46">
        <v>6.6699999999999995E-2</v>
      </c>
      <c r="E3562" s="2">
        <v>43921</v>
      </c>
      <c r="F3562" t="s">
        <v>6305</v>
      </c>
      <c r="G3562" s="16">
        <v>44378</v>
      </c>
      <c r="H3562" s="16">
        <v>44742</v>
      </c>
      <c r="I3562" s="3">
        <v>601.4</v>
      </c>
      <c r="J3562" s="3">
        <v>-93.54</v>
      </c>
      <c r="K3562" s="3">
        <v>507.86</v>
      </c>
      <c r="Q3562" s="29">
        <f t="shared" si="552"/>
        <v>2</v>
      </c>
      <c r="R3562" s="29">
        <f t="shared" si="553"/>
        <v>2</v>
      </c>
      <c r="S3562" s="29">
        <f t="shared" si="554"/>
        <v>30</v>
      </c>
      <c r="T3562" s="30">
        <f t="shared" si="555"/>
        <v>1</v>
      </c>
      <c r="U3562" s="28">
        <f t="shared" si="556"/>
        <v>40.113379999999992</v>
      </c>
      <c r="V3562" t="str">
        <f t="shared" si="557"/>
        <v>No</v>
      </c>
      <c r="W3562" t="str">
        <f t="shared" si="558"/>
        <v>3/1/2020</v>
      </c>
      <c r="X3562">
        <f t="shared" si="559"/>
        <v>1</v>
      </c>
      <c r="Y3562">
        <f t="shared" si="560"/>
        <v>40.113379999999992</v>
      </c>
      <c r="Z3562" t="str">
        <f t="shared" si="561"/>
        <v/>
      </c>
    </row>
    <row r="3563" spans="1:26" ht="13" hidden="1" x14ac:dyDescent="0.25">
      <c r="A3563" t="s">
        <v>6376</v>
      </c>
      <c r="B3563" t="s">
        <v>124</v>
      </c>
      <c r="C3563" t="s">
        <v>7</v>
      </c>
      <c r="D3563" s="46">
        <v>6.6699999999999995E-2</v>
      </c>
      <c r="E3563" s="2">
        <v>43921</v>
      </c>
      <c r="F3563" t="s">
        <v>6305</v>
      </c>
      <c r="G3563" s="16">
        <v>44378</v>
      </c>
      <c r="H3563" s="16">
        <v>44742</v>
      </c>
      <c r="I3563" s="3">
        <v>601.4</v>
      </c>
      <c r="J3563" s="3">
        <v>-93.54</v>
      </c>
      <c r="K3563" s="3">
        <v>507.86</v>
      </c>
      <c r="Q3563" s="29">
        <f t="shared" si="552"/>
        <v>2</v>
      </c>
      <c r="R3563" s="29">
        <f t="shared" si="553"/>
        <v>2</v>
      </c>
      <c r="S3563" s="29">
        <f t="shared" si="554"/>
        <v>30</v>
      </c>
      <c r="T3563" s="30">
        <f t="shared" si="555"/>
        <v>1</v>
      </c>
      <c r="U3563" s="28">
        <f t="shared" si="556"/>
        <v>40.113379999999992</v>
      </c>
      <c r="V3563" t="str">
        <f t="shared" si="557"/>
        <v>No</v>
      </c>
      <c r="W3563" t="str">
        <f t="shared" si="558"/>
        <v>3/1/2020</v>
      </c>
      <c r="X3563">
        <f t="shared" si="559"/>
        <v>1</v>
      </c>
      <c r="Y3563">
        <f t="shared" si="560"/>
        <v>40.113379999999992</v>
      </c>
      <c r="Z3563" t="str">
        <f t="shared" si="561"/>
        <v/>
      </c>
    </row>
    <row r="3564" spans="1:26" ht="13" hidden="1" x14ac:dyDescent="0.25">
      <c r="A3564" t="s">
        <v>6377</v>
      </c>
      <c r="B3564" t="s">
        <v>124</v>
      </c>
      <c r="C3564" t="s">
        <v>7</v>
      </c>
      <c r="D3564" s="46">
        <v>6.6699999999999995E-2</v>
      </c>
      <c r="E3564" s="2">
        <v>43921</v>
      </c>
      <c r="F3564" t="s">
        <v>6305</v>
      </c>
      <c r="G3564" s="16">
        <v>44378</v>
      </c>
      <c r="H3564" s="16">
        <v>44742</v>
      </c>
      <c r="I3564" s="3">
        <v>601.4</v>
      </c>
      <c r="J3564" s="3">
        <v>-93.54</v>
      </c>
      <c r="K3564" s="3">
        <v>507.86</v>
      </c>
      <c r="Q3564" s="29">
        <f t="shared" si="552"/>
        <v>2</v>
      </c>
      <c r="R3564" s="29">
        <f t="shared" si="553"/>
        <v>2</v>
      </c>
      <c r="S3564" s="29">
        <f t="shared" si="554"/>
        <v>30</v>
      </c>
      <c r="T3564" s="30">
        <f t="shared" si="555"/>
        <v>1</v>
      </c>
      <c r="U3564" s="28">
        <f t="shared" si="556"/>
        <v>40.113379999999992</v>
      </c>
      <c r="V3564" t="str">
        <f t="shared" si="557"/>
        <v>No</v>
      </c>
      <c r="W3564" t="str">
        <f t="shared" si="558"/>
        <v>3/1/2020</v>
      </c>
      <c r="X3564">
        <f t="shared" si="559"/>
        <v>1</v>
      </c>
      <c r="Y3564">
        <f t="shared" si="560"/>
        <v>40.113379999999992</v>
      </c>
      <c r="Z3564" t="str">
        <f t="shared" si="561"/>
        <v/>
      </c>
    </row>
    <row r="3565" spans="1:26" ht="13" hidden="1" x14ac:dyDescent="0.25">
      <c r="A3565" t="s">
        <v>6378</v>
      </c>
      <c r="B3565" t="s">
        <v>124</v>
      </c>
      <c r="C3565" t="s">
        <v>7</v>
      </c>
      <c r="D3565" s="46">
        <v>6.6699999999999995E-2</v>
      </c>
      <c r="E3565" s="2">
        <v>43921</v>
      </c>
      <c r="F3565" t="s">
        <v>6305</v>
      </c>
      <c r="G3565" s="16">
        <v>44378</v>
      </c>
      <c r="H3565" s="16">
        <v>44742</v>
      </c>
      <c r="I3565" s="3">
        <v>601.4</v>
      </c>
      <c r="J3565" s="3">
        <v>-93.54</v>
      </c>
      <c r="K3565" s="3">
        <v>507.86</v>
      </c>
      <c r="Q3565" s="29">
        <f t="shared" si="552"/>
        <v>2</v>
      </c>
      <c r="R3565" s="29">
        <f t="shared" si="553"/>
        <v>2</v>
      </c>
      <c r="S3565" s="29">
        <f t="shared" si="554"/>
        <v>30</v>
      </c>
      <c r="T3565" s="30">
        <f t="shared" si="555"/>
        <v>1</v>
      </c>
      <c r="U3565" s="28">
        <f t="shared" si="556"/>
        <v>40.113379999999992</v>
      </c>
      <c r="V3565" t="str">
        <f t="shared" si="557"/>
        <v>No</v>
      </c>
      <c r="W3565" t="str">
        <f t="shared" si="558"/>
        <v>3/1/2020</v>
      </c>
      <c r="X3565">
        <f t="shared" si="559"/>
        <v>1</v>
      </c>
      <c r="Y3565">
        <f t="shared" si="560"/>
        <v>40.113379999999992</v>
      </c>
      <c r="Z3565" t="str">
        <f t="shared" si="561"/>
        <v/>
      </c>
    </row>
    <row r="3566" spans="1:26" ht="13" hidden="1" x14ac:dyDescent="0.25">
      <c r="A3566" t="s">
        <v>6379</v>
      </c>
      <c r="B3566" t="s">
        <v>124</v>
      </c>
      <c r="C3566" t="s">
        <v>7</v>
      </c>
      <c r="D3566" s="46">
        <v>6.6699999999999995E-2</v>
      </c>
      <c r="E3566" s="2">
        <v>43921</v>
      </c>
      <c r="F3566" t="s">
        <v>6305</v>
      </c>
      <c r="G3566" s="16">
        <v>44378</v>
      </c>
      <c r="H3566" s="16">
        <v>44742</v>
      </c>
      <c r="I3566" s="3">
        <v>601.4</v>
      </c>
      <c r="J3566" s="3">
        <v>-93.54</v>
      </c>
      <c r="K3566" s="3">
        <v>507.86</v>
      </c>
      <c r="Q3566" s="29">
        <f t="shared" si="552"/>
        <v>2</v>
      </c>
      <c r="R3566" s="29">
        <f t="shared" si="553"/>
        <v>2</v>
      </c>
      <c r="S3566" s="29">
        <f t="shared" si="554"/>
        <v>30</v>
      </c>
      <c r="T3566" s="30">
        <f t="shared" si="555"/>
        <v>1</v>
      </c>
      <c r="U3566" s="28">
        <f t="shared" si="556"/>
        <v>40.113379999999992</v>
      </c>
      <c r="V3566" t="str">
        <f t="shared" si="557"/>
        <v>No</v>
      </c>
      <c r="W3566" t="str">
        <f t="shared" si="558"/>
        <v>3/1/2020</v>
      </c>
      <c r="X3566">
        <f t="shared" si="559"/>
        <v>1</v>
      </c>
      <c r="Y3566">
        <f t="shared" si="560"/>
        <v>40.113379999999992</v>
      </c>
      <c r="Z3566" t="str">
        <f t="shared" si="561"/>
        <v/>
      </c>
    </row>
    <row r="3567" spans="1:26" ht="13" hidden="1" x14ac:dyDescent="0.25">
      <c r="A3567" t="s">
        <v>6380</v>
      </c>
      <c r="B3567" t="s">
        <v>124</v>
      </c>
      <c r="C3567" t="s">
        <v>7</v>
      </c>
      <c r="D3567" s="46">
        <v>6.6699999999999995E-2</v>
      </c>
      <c r="E3567" s="2">
        <v>43921</v>
      </c>
      <c r="F3567" t="s">
        <v>6381</v>
      </c>
      <c r="G3567" s="16">
        <v>44378</v>
      </c>
      <c r="H3567" s="16">
        <v>44742</v>
      </c>
      <c r="I3567" s="3">
        <v>601.4</v>
      </c>
      <c r="J3567" s="3">
        <v>-93.54</v>
      </c>
      <c r="K3567" s="3">
        <v>507.86</v>
      </c>
      <c r="Q3567" s="29">
        <f t="shared" si="552"/>
        <v>2</v>
      </c>
      <c r="R3567" s="29">
        <f t="shared" si="553"/>
        <v>2</v>
      </c>
      <c r="S3567" s="29">
        <f t="shared" si="554"/>
        <v>30</v>
      </c>
      <c r="T3567" s="30">
        <f t="shared" si="555"/>
        <v>1</v>
      </c>
      <c r="U3567" s="28">
        <f t="shared" si="556"/>
        <v>40.113379999999992</v>
      </c>
      <c r="V3567" t="str">
        <f t="shared" si="557"/>
        <v>No</v>
      </c>
      <c r="W3567" t="str">
        <f t="shared" si="558"/>
        <v>3/1/2020</v>
      </c>
      <c r="X3567">
        <f t="shared" si="559"/>
        <v>1</v>
      </c>
      <c r="Y3567">
        <f t="shared" si="560"/>
        <v>40.113379999999992</v>
      </c>
      <c r="Z3567" t="str">
        <f t="shared" si="561"/>
        <v/>
      </c>
    </row>
    <row r="3568" spans="1:26" ht="13" hidden="1" x14ac:dyDescent="0.25">
      <c r="A3568" t="s">
        <v>6382</v>
      </c>
      <c r="B3568" t="s">
        <v>124</v>
      </c>
      <c r="C3568" t="s">
        <v>7</v>
      </c>
      <c r="D3568" s="46">
        <v>6.6699999999999995E-2</v>
      </c>
      <c r="E3568" s="2">
        <v>43921</v>
      </c>
      <c r="F3568" t="s">
        <v>6305</v>
      </c>
      <c r="G3568" s="16">
        <v>44378</v>
      </c>
      <c r="H3568" s="16">
        <v>44742</v>
      </c>
      <c r="I3568" s="3">
        <v>601.4</v>
      </c>
      <c r="J3568" s="3">
        <v>-93.54</v>
      </c>
      <c r="K3568" s="3">
        <v>507.86</v>
      </c>
      <c r="Q3568" s="29">
        <f t="shared" si="552"/>
        <v>2</v>
      </c>
      <c r="R3568" s="29">
        <f t="shared" si="553"/>
        <v>2</v>
      </c>
      <c r="S3568" s="29">
        <f t="shared" si="554"/>
        <v>30</v>
      </c>
      <c r="T3568" s="30">
        <f t="shared" si="555"/>
        <v>1</v>
      </c>
      <c r="U3568" s="28">
        <f t="shared" si="556"/>
        <v>40.113379999999992</v>
      </c>
      <c r="V3568" t="str">
        <f t="shared" si="557"/>
        <v>No</v>
      </c>
      <c r="W3568" t="str">
        <f t="shared" si="558"/>
        <v>3/1/2020</v>
      </c>
      <c r="X3568">
        <f t="shared" si="559"/>
        <v>1</v>
      </c>
      <c r="Y3568">
        <f t="shared" si="560"/>
        <v>40.113379999999992</v>
      </c>
      <c r="Z3568" t="str">
        <f t="shared" si="561"/>
        <v/>
      </c>
    </row>
    <row r="3569" spans="1:26" ht="13" hidden="1" x14ac:dyDescent="0.25">
      <c r="A3569" t="s">
        <v>6383</v>
      </c>
      <c r="B3569" t="s">
        <v>124</v>
      </c>
      <c r="C3569" t="s">
        <v>7</v>
      </c>
      <c r="D3569" s="46">
        <v>6.6699999999999995E-2</v>
      </c>
      <c r="E3569" s="2">
        <v>43921</v>
      </c>
      <c r="F3569" t="s">
        <v>6305</v>
      </c>
      <c r="G3569" s="16">
        <v>44378</v>
      </c>
      <c r="H3569" s="16">
        <v>44742</v>
      </c>
      <c r="I3569" s="3">
        <v>601.4</v>
      </c>
      <c r="J3569" s="3">
        <v>-93.54</v>
      </c>
      <c r="K3569" s="3">
        <v>507.86</v>
      </c>
      <c r="Q3569" s="29">
        <f t="shared" si="552"/>
        <v>2</v>
      </c>
      <c r="R3569" s="29">
        <f t="shared" si="553"/>
        <v>2</v>
      </c>
      <c r="S3569" s="29">
        <f t="shared" si="554"/>
        <v>30</v>
      </c>
      <c r="T3569" s="30">
        <f t="shared" si="555"/>
        <v>1</v>
      </c>
      <c r="U3569" s="28">
        <f t="shared" si="556"/>
        <v>40.113379999999992</v>
      </c>
      <c r="V3569" t="str">
        <f t="shared" si="557"/>
        <v>No</v>
      </c>
      <c r="W3569" t="str">
        <f t="shared" si="558"/>
        <v>3/1/2020</v>
      </c>
      <c r="X3569">
        <f t="shared" si="559"/>
        <v>1</v>
      </c>
      <c r="Y3569">
        <f t="shared" si="560"/>
        <v>40.113379999999992</v>
      </c>
      <c r="Z3569" t="str">
        <f t="shared" si="561"/>
        <v/>
      </c>
    </row>
    <row r="3570" spans="1:26" ht="13" hidden="1" x14ac:dyDescent="0.25">
      <c r="A3570" t="s">
        <v>6384</v>
      </c>
      <c r="B3570" t="s">
        <v>124</v>
      </c>
      <c r="C3570" t="s">
        <v>7</v>
      </c>
      <c r="D3570" s="46">
        <v>6.6699999999999995E-2</v>
      </c>
      <c r="E3570" s="2">
        <v>43921</v>
      </c>
      <c r="F3570" t="s">
        <v>6305</v>
      </c>
      <c r="G3570" s="16">
        <v>44378</v>
      </c>
      <c r="H3570" s="16">
        <v>44742</v>
      </c>
      <c r="I3570" s="3">
        <v>601.4</v>
      </c>
      <c r="J3570" s="3">
        <v>-93.54</v>
      </c>
      <c r="K3570" s="3">
        <v>507.86</v>
      </c>
      <c r="Q3570" s="29">
        <f t="shared" si="552"/>
        <v>2</v>
      </c>
      <c r="R3570" s="29">
        <f t="shared" si="553"/>
        <v>2</v>
      </c>
      <c r="S3570" s="29">
        <f t="shared" si="554"/>
        <v>30</v>
      </c>
      <c r="T3570" s="30">
        <f t="shared" si="555"/>
        <v>1</v>
      </c>
      <c r="U3570" s="28">
        <f t="shared" si="556"/>
        <v>40.113379999999992</v>
      </c>
      <c r="V3570" t="str">
        <f t="shared" si="557"/>
        <v>No</v>
      </c>
      <c r="W3570" t="str">
        <f t="shared" si="558"/>
        <v>3/1/2020</v>
      </c>
      <c r="X3570">
        <f t="shared" si="559"/>
        <v>1</v>
      </c>
      <c r="Y3570">
        <f t="shared" si="560"/>
        <v>40.113379999999992</v>
      </c>
      <c r="Z3570" t="str">
        <f t="shared" si="561"/>
        <v/>
      </c>
    </row>
    <row r="3571" spans="1:26" ht="13" hidden="1" x14ac:dyDescent="0.25">
      <c r="A3571" t="s">
        <v>6385</v>
      </c>
      <c r="B3571" t="s">
        <v>124</v>
      </c>
      <c r="C3571" t="s">
        <v>7</v>
      </c>
      <c r="D3571" s="46">
        <v>6.6699999999999995E-2</v>
      </c>
      <c r="E3571" s="2">
        <v>43921</v>
      </c>
      <c r="F3571" t="s">
        <v>6305</v>
      </c>
      <c r="G3571" s="16">
        <v>44378</v>
      </c>
      <c r="H3571" s="16">
        <v>44742</v>
      </c>
      <c r="I3571" s="3">
        <v>601.4</v>
      </c>
      <c r="J3571" s="3">
        <v>-93.54</v>
      </c>
      <c r="K3571" s="3">
        <v>507.86</v>
      </c>
      <c r="Q3571" s="29">
        <f t="shared" si="552"/>
        <v>2</v>
      </c>
      <c r="R3571" s="29">
        <f t="shared" si="553"/>
        <v>2</v>
      </c>
      <c r="S3571" s="29">
        <f t="shared" si="554"/>
        <v>30</v>
      </c>
      <c r="T3571" s="30">
        <f t="shared" si="555"/>
        <v>1</v>
      </c>
      <c r="U3571" s="28">
        <f t="shared" si="556"/>
        <v>40.113379999999992</v>
      </c>
      <c r="V3571" t="str">
        <f t="shared" si="557"/>
        <v>No</v>
      </c>
      <c r="W3571" t="str">
        <f t="shared" si="558"/>
        <v>3/1/2020</v>
      </c>
      <c r="X3571">
        <f t="shared" si="559"/>
        <v>1</v>
      </c>
      <c r="Y3571">
        <f t="shared" si="560"/>
        <v>40.113379999999992</v>
      </c>
      <c r="Z3571" t="str">
        <f t="shared" si="561"/>
        <v/>
      </c>
    </row>
    <row r="3572" spans="1:26" ht="13" hidden="1" x14ac:dyDescent="0.25">
      <c r="A3572" t="s">
        <v>6386</v>
      </c>
      <c r="B3572" t="s">
        <v>124</v>
      </c>
      <c r="C3572" t="s">
        <v>7</v>
      </c>
      <c r="D3572" s="46">
        <v>6.6699999999999995E-2</v>
      </c>
      <c r="E3572" s="2">
        <v>43921</v>
      </c>
      <c r="F3572" t="s">
        <v>6305</v>
      </c>
      <c r="G3572" s="16">
        <v>44378</v>
      </c>
      <c r="H3572" s="16">
        <v>44742</v>
      </c>
      <c r="I3572" s="3">
        <v>601.4</v>
      </c>
      <c r="J3572" s="3">
        <v>-93.54</v>
      </c>
      <c r="K3572" s="3">
        <v>507.86</v>
      </c>
      <c r="Q3572" s="29">
        <f t="shared" si="552"/>
        <v>2</v>
      </c>
      <c r="R3572" s="29">
        <f t="shared" si="553"/>
        <v>2</v>
      </c>
      <c r="S3572" s="29">
        <f t="shared" si="554"/>
        <v>30</v>
      </c>
      <c r="T3572" s="30">
        <f t="shared" si="555"/>
        <v>1</v>
      </c>
      <c r="U3572" s="28">
        <f t="shared" si="556"/>
        <v>40.113379999999992</v>
      </c>
      <c r="V3572" t="str">
        <f t="shared" si="557"/>
        <v>No</v>
      </c>
      <c r="W3572" t="str">
        <f t="shared" si="558"/>
        <v>3/1/2020</v>
      </c>
      <c r="X3572">
        <f t="shared" si="559"/>
        <v>1</v>
      </c>
      <c r="Y3572">
        <f t="shared" si="560"/>
        <v>40.113379999999992</v>
      </c>
      <c r="Z3572" t="str">
        <f t="shared" si="561"/>
        <v/>
      </c>
    </row>
    <row r="3573" spans="1:26" ht="13" hidden="1" x14ac:dyDescent="0.25">
      <c r="A3573" t="s">
        <v>6387</v>
      </c>
      <c r="B3573" t="s">
        <v>124</v>
      </c>
      <c r="C3573" t="s">
        <v>7</v>
      </c>
      <c r="D3573" s="46">
        <v>6.6699999999999995E-2</v>
      </c>
      <c r="E3573" s="2">
        <v>43921</v>
      </c>
      <c r="F3573" t="s">
        <v>6305</v>
      </c>
      <c r="G3573" s="16">
        <v>44378</v>
      </c>
      <c r="H3573" s="16">
        <v>44742</v>
      </c>
      <c r="I3573" s="3">
        <v>601.4</v>
      </c>
      <c r="J3573" s="3">
        <v>-93.54</v>
      </c>
      <c r="K3573" s="3">
        <v>507.86</v>
      </c>
      <c r="Q3573" s="29">
        <f t="shared" si="552"/>
        <v>2</v>
      </c>
      <c r="R3573" s="29">
        <f t="shared" si="553"/>
        <v>2</v>
      </c>
      <c r="S3573" s="29">
        <f t="shared" si="554"/>
        <v>30</v>
      </c>
      <c r="T3573" s="30">
        <f t="shared" si="555"/>
        <v>1</v>
      </c>
      <c r="U3573" s="28">
        <f t="shared" si="556"/>
        <v>40.113379999999992</v>
      </c>
      <c r="V3573" t="str">
        <f t="shared" si="557"/>
        <v>No</v>
      </c>
      <c r="W3573" t="str">
        <f t="shared" si="558"/>
        <v>3/1/2020</v>
      </c>
      <c r="X3573">
        <f t="shared" si="559"/>
        <v>1</v>
      </c>
      <c r="Y3573">
        <f t="shared" si="560"/>
        <v>40.113379999999992</v>
      </c>
      <c r="Z3573" t="str">
        <f t="shared" si="561"/>
        <v/>
      </c>
    </row>
    <row r="3574" spans="1:26" ht="13" hidden="1" x14ac:dyDescent="0.25">
      <c r="A3574" t="s">
        <v>6388</v>
      </c>
      <c r="B3574" t="s">
        <v>124</v>
      </c>
      <c r="C3574" t="s">
        <v>7</v>
      </c>
      <c r="D3574" s="46">
        <v>6.6699999999999995E-2</v>
      </c>
      <c r="E3574" s="2">
        <v>43921</v>
      </c>
      <c r="F3574" t="s">
        <v>6305</v>
      </c>
      <c r="G3574" s="16">
        <v>44378</v>
      </c>
      <c r="H3574" s="16">
        <v>44742</v>
      </c>
      <c r="I3574" s="3">
        <v>601.4</v>
      </c>
      <c r="J3574" s="3">
        <v>-93.54</v>
      </c>
      <c r="K3574" s="3">
        <v>507.86</v>
      </c>
      <c r="Q3574" s="29">
        <f t="shared" si="552"/>
        <v>2</v>
      </c>
      <c r="R3574" s="29">
        <f t="shared" si="553"/>
        <v>2</v>
      </c>
      <c r="S3574" s="29">
        <f t="shared" si="554"/>
        <v>30</v>
      </c>
      <c r="T3574" s="30">
        <f t="shared" si="555"/>
        <v>1</v>
      </c>
      <c r="U3574" s="28">
        <f t="shared" si="556"/>
        <v>40.113379999999992</v>
      </c>
      <c r="V3574" t="str">
        <f t="shared" si="557"/>
        <v>No</v>
      </c>
      <c r="W3574" t="str">
        <f t="shared" si="558"/>
        <v>3/1/2020</v>
      </c>
      <c r="X3574">
        <f t="shared" si="559"/>
        <v>1</v>
      </c>
      <c r="Y3574">
        <f t="shared" si="560"/>
        <v>40.113379999999992</v>
      </c>
      <c r="Z3574" t="str">
        <f t="shared" si="561"/>
        <v/>
      </c>
    </row>
    <row r="3575" spans="1:26" ht="13" hidden="1" x14ac:dyDescent="0.25">
      <c r="A3575" t="s">
        <v>6389</v>
      </c>
      <c r="B3575" t="s">
        <v>124</v>
      </c>
      <c r="C3575" t="s">
        <v>7</v>
      </c>
      <c r="D3575" s="46">
        <v>6.6699999999999995E-2</v>
      </c>
      <c r="E3575" s="2">
        <v>43921</v>
      </c>
      <c r="F3575" t="s">
        <v>6305</v>
      </c>
      <c r="G3575" s="16">
        <v>44378</v>
      </c>
      <c r="H3575" s="16">
        <v>44742</v>
      </c>
      <c r="I3575" s="3">
        <v>601.4</v>
      </c>
      <c r="J3575" s="3">
        <v>-93.54</v>
      </c>
      <c r="K3575" s="3">
        <v>507.86</v>
      </c>
      <c r="Q3575" s="29">
        <f t="shared" si="552"/>
        <v>2</v>
      </c>
      <c r="R3575" s="29">
        <f t="shared" si="553"/>
        <v>2</v>
      </c>
      <c r="S3575" s="29">
        <f t="shared" si="554"/>
        <v>30</v>
      </c>
      <c r="T3575" s="30">
        <f t="shared" si="555"/>
        <v>1</v>
      </c>
      <c r="U3575" s="28">
        <f t="shared" si="556"/>
        <v>40.113379999999992</v>
      </c>
      <c r="V3575" t="str">
        <f t="shared" si="557"/>
        <v>No</v>
      </c>
      <c r="W3575" t="str">
        <f t="shared" si="558"/>
        <v>3/1/2020</v>
      </c>
      <c r="X3575">
        <f t="shared" si="559"/>
        <v>1</v>
      </c>
      <c r="Y3575">
        <f t="shared" si="560"/>
        <v>40.113379999999992</v>
      </c>
      <c r="Z3575" t="str">
        <f t="shared" si="561"/>
        <v/>
      </c>
    </row>
    <row r="3576" spans="1:26" ht="13" hidden="1" x14ac:dyDescent="0.25">
      <c r="A3576" t="s">
        <v>6390</v>
      </c>
      <c r="B3576" t="s">
        <v>124</v>
      </c>
      <c r="C3576" t="s">
        <v>7</v>
      </c>
      <c r="D3576" s="46">
        <v>6.6699999999999995E-2</v>
      </c>
      <c r="E3576" s="2">
        <v>43921</v>
      </c>
      <c r="F3576" t="s">
        <v>6305</v>
      </c>
      <c r="G3576" s="16">
        <v>44378</v>
      </c>
      <c r="H3576" s="16">
        <v>44742</v>
      </c>
      <c r="I3576" s="3">
        <v>601.4</v>
      </c>
      <c r="J3576" s="3">
        <v>-93.54</v>
      </c>
      <c r="K3576" s="3">
        <v>507.86</v>
      </c>
      <c r="Q3576" s="29">
        <f t="shared" ref="Q3576:Q3639" si="562">DATEDIF(E3576,H3576,"Y")</f>
        <v>2</v>
      </c>
      <c r="R3576" s="29">
        <f t="shared" ref="R3576:R3639" si="563">DATEDIF(E3576,H3576,"YM")</f>
        <v>2</v>
      </c>
      <c r="S3576" s="29">
        <f t="shared" ref="S3576:S3639" si="564">DATEDIF(E3576,H3576,"MD")</f>
        <v>30</v>
      </c>
      <c r="T3576" s="30">
        <f t="shared" ref="T3576:T3639" si="565">IF(Q3576&gt;=1,1,R3576/12)</f>
        <v>1</v>
      </c>
      <c r="U3576" s="28">
        <f t="shared" ref="U3576:U3639" si="566">I3576*D3576*T3576</f>
        <v>40.113379999999992</v>
      </c>
      <c r="V3576" t="str">
        <f t="shared" si="557"/>
        <v>No</v>
      </c>
      <c r="W3576" t="str">
        <f t="shared" si="558"/>
        <v>3/1/2020</v>
      </c>
      <c r="X3576">
        <f t="shared" si="559"/>
        <v>1</v>
      </c>
      <c r="Y3576">
        <f t="shared" si="560"/>
        <v>40.113379999999992</v>
      </c>
      <c r="Z3576" t="str">
        <f t="shared" si="561"/>
        <v/>
      </c>
    </row>
    <row r="3577" spans="1:26" ht="13" hidden="1" x14ac:dyDescent="0.25">
      <c r="A3577" t="s">
        <v>6391</v>
      </c>
      <c r="B3577" t="s">
        <v>124</v>
      </c>
      <c r="C3577" t="s">
        <v>7</v>
      </c>
      <c r="D3577" s="46">
        <v>6.6699999999999995E-2</v>
      </c>
      <c r="E3577" s="2">
        <v>43921</v>
      </c>
      <c r="F3577" t="s">
        <v>6305</v>
      </c>
      <c r="G3577" s="16">
        <v>44378</v>
      </c>
      <c r="H3577" s="16">
        <v>44742</v>
      </c>
      <c r="I3577" s="3">
        <v>601.4</v>
      </c>
      <c r="J3577" s="3">
        <v>-93.54</v>
      </c>
      <c r="K3577" s="3">
        <v>507.86</v>
      </c>
      <c r="Q3577" s="29">
        <f t="shared" si="562"/>
        <v>2</v>
      </c>
      <c r="R3577" s="29">
        <f t="shared" si="563"/>
        <v>2</v>
      </c>
      <c r="S3577" s="29">
        <f t="shared" si="564"/>
        <v>30</v>
      </c>
      <c r="T3577" s="30">
        <f t="shared" si="565"/>
        <v>1</v>
      </c>
      <c r="U3577" s="28">
        <f t="shared" si="566"/>
        <v>40.113379999999992</v>
      </c>
      <c r="V3577" t="str">
        <f t="shared" si="557"/>
        <v>No</v>
      </c>
      <c r="W3577" t="str">
        <f t="shared" si="558"/>
        <v>3/1/2020</v>
      </c>
      <c r="X3577">
        <f t="shared" si="559"/>
        <v>1</v>
      </c>
      <c r="Y3577">
        <f t="shared" si="560"/>
        <v>40.113379999999992</v>
      </c>
      <c r="Z3577" t="str">
        <f t="shared" si="561"/>
        <v/>
      </c>
    </row>
    <row r="3578" spans="1:26" ht="13" hidden="1" x14ac:dyDescent="0.25">
      <c r="A3578" t="s">
        <v>6392</v>
      </c>
      <c r="B3578" t="s">
        <v>124</v>
      </c>
      <c r="C3578" t="s">
        <v>7</v>
      </c>
      <c r="D3578" s="46">
        <v>6.6699999999999995E-2</v>
      </c>
      <c r="E3578" s="2">
        <v>43921</v>
      </c>
      <c r="F3578" t="s">
        <v>6393</v>
      </c>
      <c r="G3578" s="16">
        <v>44378</v>
      </c>
      <c r="H3578" s="16">
        <v>44742</v>
      </c>
      <c r="I3578" s="3">
        <v>3720.3</v>
      </c>
      <c r="J3578" s="3">
        <v>-578.71</v>
      </c>
      <c r="K3578" s="3">
        <v>3141.59</v>
      </c>
      <c r="Q3578" s="29">
        <f t="shared" si="562"/>
        <v>2</v>
      </c>
      <c r="R3578" s="29">
        <f t="shared" si="563"/>
        <v>2</v>
      </c>
      <c r="S3578" s="29">
        <f t="shared" si="564"/>
        <v>30</v>
      </c>
      <c r="T3578" s="30">
        <f t="shared" si="565"/>
        <v>1</v>
      </c>
      <c r="U3578" s="28">
        <f t="shared" si="566"/>
        <v>248.14401000000001</v>
      </c>
      <c r="V3578" t="str">
        <f t="shared" si="557"/>
        <v>No</v>
      </c>
      <c r="W3578" t="str">
        <f t="shared" si="558"/>
        <v>3/1/2020</v>
      </c>
      <c r="X3578">
        <f t="shared" si="559"/>
        <v>1</v>
      </c>
      <c r="Y3578">
        <f t="shared" si="560"/>
        <v>248.14401000000001</v>
      </c>
      <c r="Z3578" t="str">
        <f t="shared" si="561"/>
        <v/>
      </c>
    </row>
    <row r="3579" spans="1:26" ht="13" hidden="1" x14ac:dyDescent="0.25">
      <c r="A3579" t="s">
        <v>6394</v>
      </c>
      <c r="B3579" t="s">
        <v>124</v>
      </c>
      <c r="C3579" t="s">
        <v>7</v>
      </c>
      <c r="D3579" s="46">
        <v>6.6699999999999995E-2</v>
      </c>
      <c r="E3579" s="2">
        <v>43921</v>
      </c>
      <c r="F3579" t="s">
        <v>6393</v>
      </c>
      <c r="G3579" s="16">
        <v>44378</v>
      </c>
      <c r="H3579" s="16">
        <v>44742</v>
      </c>
      <c r="I3579" s="3">
        <v>3720.3</v>
      </c>
      <c r="J3579" s="3">
        <v>-578.71</v>
      </c>
      <c r="K3579" s="3">
        <v>3141.59</v>
      </c>
      <c r="Q3579" s="29">
        <f t="shared" si="562"/>
        <v>2</v>
      </c>
      <c r="R3579" s="29">
        <f t="shared" si="563"/>
        <v>2</v>
      </c>
      <c r="S3579" s="29">
        <f t="shared" si="564"/>
        <v>30</v>
      </c>
      <c r="T3579" s="30">
        <f t="shared" si="565"/>
        <v>1</v>
      </c>
      <c r="U3579" s="28">
        <f t="shared" si="566"/>
        <v>248.14401000000001</v>
      </c>
      <c r="V3579" t="str">
        <f t="shared" si="557"/>
        <v>No</v>
      </c>
      <c r="W3579" t="str">
        <f t="shared" si="558"/>
        <v>3/1/2020</v>
      </c>
      <c r="X3579">
        <f t="shared" si="559"/>
        <v>1</v>
      </c>
      <c r="Y3579">
        <f t="shared" si="560"/>
        <v>248.14401000000001</v>
      </c>
      <c r="Z3579" t="str">
        <f t="shared" si="561"/>
        <v/>
      </c>
    </row>
    <row r="3580" spans="1:26" ht="13" hidden="1" x14ac:dyDescent="0.25">
      <c r="A3580" t="s">
        <v>6395</v>
      </c>
      <c r="B3580" t="s">
        <v>124</v>
      </c>
      <c r="C3580" t="s">
        <v>7</v>
      </c>
      <c r="D3580" s="46">
        <v>6.6699999999999995E-2</v>
      </c>
      <c r="E3580" s="2">
        <v>43921</v>
      </c>
      <c r="F3580" t="s">
        <v>6396</v>
      </c>
      <c r="G3580" s="16">
        <v>44378</v>
      </c>
      <c r="H3580" s="16">
        <v>44742</v>
      </c>
      <c r="I3580" s="3">
        <v>144.52000000000001</v>
      </c>
      <c r="J3580" s="3">
        <v>-22.47</v>
      </c>
      <c r="K3580" s="3">
        <v>122.05</v>
      </c>
      <c r="Q3580" s="29">
        <f t="shared" si="562"/>
        <v>2</v>
      </c>
      <c r="R3580" s="29">
        <f t="shared" si="563"/>
        <v>2</v>
      </c>
      <c r="S3580" s="29">
        <f t="shared" si="564"/>
        <v>30</v>
      </c>
      <c r="T3580" s="30">
        <f t="shared" si="565"/>
        <v>1</v>
      </c>
      <c r="U3580" s="28">
        <f t="shared" si="566"/>
        <v>9.6394839999999995</v>
      </c>
      <c r="V3580" t="str">
        <f t="shared" si="557"/>
        <v>No</v>
      </c>
      <c r="W3580" t="str">
        <f t="shared" si="558"/>
        <v>3/1/2020</v>
      </c>
      <c r="X3580">
        <f t="shared" si="559"/>
        <v>1</v>
      </c>
      <c r="Y3580">
        <f t="shared" si="560"/>
        <v>9.6394839999999995</v>
      </c>
      <c r="Z3580" t="str">
        <f t="shared" si="561"/>
        <v/>
      </c>
    </row>
    <row r="3581" spans="1:26" ht="13" hidden="1" x14ac:dyDescent="0.25">
      <c r="A3581" t="s">
        <v>6397</v>
      </c>
      <c r="B3581" t="s">
        <v>124</v>
      </c>
      <c r="C3581" t="s">
        <v>7</v>
      </c>
      <c r="D3581" s="46">
        <v>6.6699999999999995E-2</v>
      </c>
      <c r="E3581" s="2">
        <v>43921</v>
      </c>
      <c r="F3581" t="s">
        <v>6396</v>
      </c>
      <c r="G3581" s="16">
        <v>44378</v>
      </c>
      <c r="H3581" s="16">
        <v>44742</v>
      </c>
      <c r="I3581" s="3">
        <v>144.52000000000001</v>
      </c>
      <c r="J3581" s="3">
        <v>-22.47</v>
      </c>
      <c r="K3581" s="3">
        <v>122.05</v>
      </c>
      <c r="Q3581" s="29">
        <f t="shared" si="562"/>
        <v>2</v>
      </c>
      <c r="R3581" s="29">
        <f t="shared" si="563"/>
        <v>2</v>
      </c>
      <c r="S3581" s="29">
        <f t="shared" si="564"/>
        <v>30</v>
      </c>
      <c r="T3581" s="30">
        <f t="shared" si="565"/>
        <v>1</v>
      </c>
      <c r="U3581" s="28">
        <f t="shared" si="566"/>
        <v>9.6394839999999995</v>
      </c>
      <c r="V3581" t="str">
        <f t="shared" si="557"/>
        <v>No</v>
      </c>
      <c r="W3581" t="str">
        <f t="shared" si="558"/>
        <v>3/1/2020</v>
      </c>
      <c r="X3581">
        <f t="shared" si="559"/>
        <v>1</v>
      </c>
      <c r="Y3581">
        <f t="shared" si="560"/>
        <v>9.6394839999999995</v>
      </c>
      <c r="Z3581" t="str">
        <f t="shared" si="561"/>
        <v/>
      </c>
    </row>
    <row r="3582" spans="1:26" ht="13" hidden="1" x14ac:dyDescent="0.25">
      <c r="A3582" t="s">
        <v>6398</v>
      </c>
      <c r="B3582" t="s">
        <v>124</v>
      </c>
      <c r="C3582" t="s">
        <v>7</v>
      </c>
      <c r="D3582" s="46">
        <v>6.6699999999999995E-2</v>
      </c>
      <c r="E3582" s="2">
        <v>43921</v>
      </c>
      <c r="F3582" t="s">
        <v>6396</v>
      </c>
      <c r="G3582" s="16">
        <v>44378</v>
      </c>
      <c r="H3582" s="16">
        <v>44742</v>
      </c>
      <c r="I3582" s="3">
        <v>144.52000000000001</v>
      </c>
      <c r="J3582" s="3">
        <v>-22.47</v>
      </c>
      <c r="K3582" s="3">
        <v>122.05</v>
      </c>
      <c r="Q3582" s="29">
        <f t="shared" si="562"/>
        <v>2</v>
      </c>
      <c r="R3582" s="29">
        <f t="shared" si="563"/>
        <v>2</v>
      </c>
      <c r="S3582" s="29">
        <f t="shared" si="564"/>
        <v>30</v>
      </c>
      <c r="T3582" s="30">
        <f t="shared" si="565"/>
        <v>1</v>
      </c>
      <c r="U3582" s="28">
        <f t="shared" si="566"/>
        <v>9.6394839999999995</v>
      </c>
      <c r="V3582" t="str">
        <f t="shared" si="557"/>
        <v>No</v>
      </c>
      <c r="W3582" t="str">
        <f t="shared" si="558"/>
        <v>3/1/2020</v>
      </c>
      <c r="X3582">
        <f t="shared" si="559"/>
        <v>1</v>
      </c>
      <c r="Y3582">
        <f t="shared" si="560"/>
        <v>9.6394839999999995</v>
      </c>
      <c r="Z3582" t="str">
        <f t="shared" si="561"/>
        <v/>
      </c>
    </row>
    <row r="3583" spans="1:26" ht="13" hidden="1" x14ac:dyDescent="0.25">
      <c r="A3583" t="s">
        <v>6399</v>
      </c>
      <c r="B3583" t="s">
        <v>124</v>
      </c>
      <c r="C3583" t="s">
        <v>7</v>
      </c>
      <c r="D3583" s="46">
        <v>6.6699999999999995E-2</v>
      </c>
      <c r="E3583" s="2">
        <v>43921</v>
      </c>
      <c r="F3583" t="s">
        <v>6396</v>
      </c>
      <c r="G3583" s="16">
        <v>44378</v>
      </c>
      <c r="H3583" s="16">
        <v>44742</v>
      </c>
      <c r="I3583" s="3">
        <v>144.52000000000001</v>
      </c>
      <c r="J3583" s="3">
        <v>-22.47</v>
      </c>
      <c r="K3583" s="3">
        <v>122.05</v>
      </c>
      <c r="Q3583" s="29">
        <f t="shared" si="562"/>
        <v>2</v>
      </c>
      <c r="R3583" s="29">
        <f t="shared" si="563"/>
        <v>2</v>
      </c>
      <c r="S3583" s="29">
        <f t="shared" si="564"/>
        <v>30</v>
      </c>
      <c r="T3583" s="30">
        <f t="shared" si="565"/>
        <v>1</v>
      </c>
      <c r="U3583" s="28">
        <f t="shared" si="566"/>
        <v>9.6394839999999995</v>
      </c>
      <c r="V3583" t="str">
        <f t="shared" si="557"/>
        <v>No</v>
      </c>
      <c r="W3583" t="str">
        <f t="shared" si="558"/>
        <v>3/1/2020</v>
      </c>
      <c r="X3583">
        <f t="shared" si="559"/>
        <v>1</v>
      </c>
      <c r="Y3583">
        <f t="shared" si="560"/>
        <v>9.6394839999999995</v>
      </c>
      <c r="Z3583" t="str">
        <f t="shared" si="561"/>
        <v/>
      </c>
    </row>
    <row r="3584" spans="1:26" ht="13" hidden="1" x14ac:dyDescent="0.25">
      <c r="A3584" t="s">
        <v>6400</v>
      </c>
      <c r="B3584" t="s">
        <v>124</v>
      </c>
      <c r="C3584" t="s">
        <v>7</v>
      </c>
      <c r="D3584" s="46">
        <v>6.6699999999999995E-2</v>
      </c>
      <c r="E3584" s="2">
        <v>43921</v>
      </c>
      <c r="F3584" t="s">
        <v>6396</v>
      </c>
      <c r="G3584" s="16">
        <v>44378</v>
      </c>
      <c r="H3584" s="16">
        <v>44742</v>
      </c>
      <c r="I3584" s="3">
        <v>144.52000000000001</v>
      </c>
      <c r="J3584" s="3">
        <v>-22.47</v>
      </c>
      <c r="K3584" s="3">
        <v>122.05</v>
      </c>
      <c r="Q3584" s="29">
        <f t="shared" si="562"/>
        <v>2</v>
      </c>
      <c r="R3584" s="29">
        <f t="shared" si="563"/>
        <v>2</v>
      </c>
      <c r="S3584" s="29">
        <f t="shared" si="564"/>
        <v>30</v>
      </c>
      <c r="T3584" s="30">
        <f t="shared" si="565"/>
        <v>1</v>
      </c>
      <c r="U3584" s="28">
        <f t="shared" si="566"/>
        <v>9.6394839999999995</v>
      </c>
      <c r="V3584" t="str">
        <f t="shared" si="557"/>
        <v>No</v>
      </c>
      <c r="W3584" t="str">
        <f t="shared" si="558"/>
        <v>3/1/2020</v>
      </c>
      <c r="X3584">
        <f t="shared" si="559"/>
        <v>1</v>
      </c>
      <c r="Y3584">
        <f t="shared" si="560"/>
        <v>9.6394839999999995</v>
      </c>
      <c r="Z3584" t="str">
        <f t="shared" si="561"/>
        <v/>
      </c>
    </row>
    <row r="3585" spans="1:26" ht="13" hidden="1" x14ac:dyDescent="0.25">
      <c r="A3585" t="s">
        <v>6401</v>
      </c>
      <c r="B3585" t="s">
        <v>124</v>
      </c>
      <c r="C3585" t="s">
        <v>7</v>
      </c>
      <c r="D3585" s="46">
        <v>6.6699999999999995E-2</v>
      </c>
      <c r="E3585" s="2">
        <v>43921</v>
      </c>
      <c r="F3585" t="s">
        <v>6396</v>
      </c>
      <c r="G3585" s="16">
        <v>44378</v>
      </c>
      <c r="H3585" s="16">
        <v>44742</v>
      </c>
      <c r="I3585" s="3">
        <v>144.52000000000001</v>
      </c>
      <c r="J3585" s="3">
        <v>-22.47</v>
      </c>
      <c r="K3585" s="3">
        <v>122.05</v>
      </c>
      <c r="Q3585" s="29">
        <f t="shared" si="562"/>
        <v>2</v>
      </c>
      <c r="R3585" s="29">
        <f t="shared" si="563"/>
        <v>2</v>
      </c>
      <c r="S3585" s="29">
        <f t="shared" si="564"/>
        <v>30</v>
      </c>
      <c r="T3585" s="30">
        <f t="shared" si="565"/>
        <v>1</v>
      </c>
      <c r="U3585" s="28">
        <f t="shared" si="566"/>
        <v>9.6394839999999995</v>
      </c>
      <c r="V3585" t="str">
        <f t="shared" si="557"/>
        <v>No</v>
      </c>
      <c r="W3585" t="str">
        <f t="shared" si="558"/>
        <v>3/1/2020</v>
      </c>
      <c r="X3585">
        <f t="shared" si="559"/>
        <v>1</v>
      </c>
      <c r="Y3585">
        <f t="shared" si="560"/>
        <v>9.6394839999999995</v>
      </c>
      <c r="Z3585" t="str">
        <f t="shared" si="561"/>
        <v/>
      </c>
    </row>
    <row r="3586" spans="1:26" ht="13" hidden="1" x14ac:dyDescent="0.25">
      <c r="A3586" t="s">
        <v>6402</v>
      </c>
      <c r="B3586" t="s">
        <v>124</v>
      </c>
      <c r="C3586" t="s">
        <v>7</v>
      </c>
      <c r="D3586" s="46">
        <v>6.6699999999999995E-2</v>
      </c>
      <c r="E3586" s="2">
        <v>43921</v>
      </c>
      <c r="F3586" t="s">
        <v>6396</v>
      </c>
      <c r="G3586" s="16">
        <v>44378</v>
      </c>
      <c r="H3586" s="16">
        <v>44742</v>
      </c>
      <c r="I3586" s="3">
        <v>144.52000000000001</v>
      </c>
      <c r="J3586" s="3">
        <v>-22.47</v>
      </c>
      <c r="K3586" s="3">
        <v>122.05</v>
      </c>
      <c r="Q3586" s="29">
        <f t="shared" si="562"/>
        <v>2</v>
      </c>
      <c r="R3586" s="29">
        <f t="shared" si="563"/>
        <v>2</v>
      </c>
      <c r="S3586" s="29">
        <f t="shared" si="564"/>
        <v>30</v>
      </c>
      <c r="T3586" s="30">
        <f t="shared" si="565"/>
        <v>1</v>
      </c>
      <c r="U3586" s="28">
        <f t="shared" si="566"/>
        <v>9.6394839999999995</v>
      </c>
      <c r="V3586" t="str">
        <f t="shared" si="557"/>
        <v>No</v>
      </c>
      <c r="W3586" t="str">
        <f t="shared" si="558"/>
        <v>3/1/2020</v>
      </c>
      <c r="X3586">
        <f t="shared" si="559"/>
        <v>1</v>
      </c>
      <c r="Y3586">
        <f t="shared" si="560"/>
        <v>9.6394839999999995</v>
      </c>
      <c r="Z3586" t="str">
        <f t="shared" si="561"/>
        <v/>
      </c>
    </row>
    <row r="3587" spans="1:26" ht="13" hidden="1" x14ac:dyDescent="0.25">
      <c r="A3587" t="s">
        <v>6403</v>
      </c>
      <c r="B3587" t="s">
        <v>124</v>
      </c>
      <c r="C3587" t="s">
        <v>7</v>
      </c>
      <c r="D3587" s="46">
        <v>6.6699999999999995E-2</v>
      </c>
      <c r="E3587" s="2">
        <v>43921</v>
      </c>
      <c r="F3587" t="s">
        <v>6396</v>
      </c>
      <c r="G3587" s="16">
        <v>44378</v>
      </c>
      <c r="H3587" s="16">
        <v>44742</v>
      </c>
      <c r="I3587" s="3">
        <v>144.52000000000001</v>
      </c>
      <c r="J3587" s="3">
        <v>-22.47</v>
      </c>
      <c r="K3587" s="3">
        <v>122.05</v>
      </c>
      <c r="Q3587" s="29">
        <f t="shared" si="562"/>
        <v>2</v>
      </c>
      <c r="R3587" s="29">
        <f t="shared" si="563"/>
        <v>2</v>
      </c>
      <c r="S3587" s="29">
        <f t="shared" si="564"/>
        <v>30</v>
      </c>
      <c r="T3587" s="30">
        <f t="shared" si="565"/>
        <v>1</v>
      </c>
      <c r="U3587" s="28">
        <f t="shared" si="566"/>
        <v>9.6394839999999995</v>
      </c>
      <c r="V3587" t="str">
        <f t="shared" si="557"/>
        <v>No</v>
      </c>
      <c r="W3587" t="str">
        <f t="shared" si="558"/>
        <v>3/1/2020</v>
      </c>
      <c r="X3587">
        <f t="shared" si="559"/>
        <v>1</v>
      </c>
      <c r="Y3587">
        <f t="shared" si="560"/>
        <v>9.6394839999999995</v>
      </c>
      <c r="Z3587" t="str">
        <f t="shared" si="561"/>
        <v/>
      </c>
    </row>
    <row r="3588" spans="1:26" ht="13" hidden="1" x14ac:dyDescent="0.25">
      <c r="A3588" t="s">
        <v>6404</v>
      </c>
      <c r="B3588" t="s">
        <v>124</v>
      </c>
      <c r="C3588" t="s">
        <v>7</v>
      </c>
      <c r="D3588" s="46">
        <v>6.6699999999999995E-2</v>
      </c>
      <c r="E3588" s="2">
        <v>43921</v>
      </c>
      <c r="F3588" t="s">
        <v>6405</v>
      </c>
      <c r="G3588" s="16">
        <v>44378</v>
      </c>
      <c r="H3588" s="16">
        <v>44742</v>
      </c>
      <c r="I3588" s="3">
        <v>653.36</v>
      </c>
      <c r="J3588" s="3">
        <v>-101.64</v>
      </c>
      <c r="K3588" s="3">
        <v>551.72</v>
      </c>
      <c r="Q3588" s="29">
        <f t="shared" si="562"/>
        <v>2</v>
      </c>
      <c r="R3588" s="29">
        <f t="shared" si="563"/>
        <v>2</v>
      </c>
      <c r="S3588" s="29">
        <f t="shared" si="564"/>
        <v>30</v>
      </c>
      <c r="T3588" s="30">
        <f t="shared" si="565"/>
        <v>1</v>
      </c>
      <c r="U3588" s="28">
        <f t="shared" si="566"/>
        <v>43.579111999999995</v>
      </c>
      <c r="V3588" t="str">
        <f t="shared" si="557"/>
        <v>No</v>
      </c>
      <c r="W3588" t="str">
        <f t="shared" si="558"/>
        <v>3/1/2020</v>
      </c>
      <c r="X3588">
        <f t="shared" si="559"/>
        <v>1</v>
      </c>
      <c r="Y3588">
        <f t="shared" si="560"/>
        <v>43.579111999999995</v>
      </c>
      <c r="Z3588" t="str">
        <f t="shared" si="561"/>
        <v/>
      </c>
    </row>
    <row r="3589" spans="1:26" ht="13" hidden="1" x14ac:dyDescent="0.25">
      <c r="A3589" t="s">
        <v>6406</v>
      </c>
      <c r="B3589" t="s">
        <v>124</v>
      </c>
      <c r="C3589" t="s">
        <v>7</v>
      </c>
      <c r="D3589" s="46">
        <v>6.6699999999999995E-2</v>
      </c>
      <c r="E3589" s="2">
        <v>43921</v>
      </c>
      <c r="F3589" t="s">
        <v>6405</v>
      </c>
      <c r="G3589" s="16">
        <v>44378</v>
      </c>
      <c r="H3589" s="16">
        <v>44742</v>
      </c>
      <c r="I3589" s="3">
        <v>653.36</v>
      </c>
      <c r="J3589" s="3">
        <v>-101.64</v>
      </c>
      <c r="K3589" s="3">
        <v>551.72</v>
      </c>
      <c r="Q3589" s="29">
        <f t="shared" si="562"/>
        <v>2</v>
      </c>
      <c r="R3589" s="29">
        <f t="shared" si="563"/>
        <v>2</v>
      </c>
      <c r="S3589" s="29">
        <f t="shared" si="564"/>
        <v>30</v>
      </c>
      <c r="T3589" s="30">
        <f t="shared" si="565"/>
        <v>1</v>
      </c>
      <c r="U3589" s="28">
        <f t="shared" si="566"/>
        <v>43.579111999999995</v>
      </c>
      <c r="V3589" t="str">
        <f t="shared" si="557"/>
        <v>No</v>
      </c>
      <c r="W3589" t="str">
        <f t="shared" si="558"/>
        <v>3/1/2020</v>
      </c>
      <c r="X3589">
        <f t="shared" si="559"/>
        <v>1</v>
      </c>
      <c r="Y3589">
        <f t="shared" si="560"/>
        <v>43.579111999999995</v>
      </c>
      <c r="Z3589" t="str">
        <f t="shared" si="561"/>
        <v/>
      </c>
    </row>
    <row r="3590" spans="1:26" ht="13" hidden="1" x14ac:dyDescent="0.25">
      <c r="A3590" t="s">
        <v>6407</v>
      </c>
      <c r="B3590" t="s">
        <v>124</v>
      </c>
      <c r="C3590" t="s">
        <v>7</v>
      </c>
      <c r="D3590" s="46">
        <v>6.6699999999999995E-2</v>
      </c>
      <c r="E3590" s="2">
        <v>43921</v>
      </c>
      <c r="F3590" t="s">
        <v>6405</v>
      </c>
      <c r="G3590" s="16">
        <v>44378</v>
      </c>
      <c r="H3590" s="16">
        <v>44742</v>
      </c>
      <c r="I3590" s="3">
        <v>653.36</v>
      </c>
      <c r="J3590" s="3">
        <v>-101.64</v>
      </c>
      <c r="K3590" s="3">
        <v>551.72</v>
      </c>
      <c r="Q3590" s="29">
        <f t="shared" si="562"/>
        <v>2</v>
      </c>
      <c r="R3590" s="29">
        <f t="shared" si="563"/>
        <v>2</v>
      </c>
      <c r="S3590" s="29">
        <f t="shared" si="564"/>
        <v>30</v>
      </c>
      <c r="T3590" s="30">
        <f t="shared" si="565"/>
        <v>1</v>
      </c>
      <c r="U3590" s="28">
        <f t="shared" si="566"/>
        <v>43.579111999999995</v>
      </c>
      <c r="V3590" t="str">
        <f t="shared" si="557"/>
        <v>No</v>
      </c>
      <c r="W3590" t="str">
        <f t="shared" si="558"/>
        <v>3/1/2020</v>
      </c>
      <c r="X3590">
        <f t="shared" si="559"/>
        <v>1</v>
      </c>
      <c r="Y3590">
        <f t="shared" si="560"/>
        <v>43.579111999999995</v>
      </c>
      <c r="Z3590" t="str">
        <f t="shared" si="561"/>
        <v/>
      </c>
    </row>
    <row r="3591" spans="1:26" ht="13" hidden="1" x14ac:dyDescent="0.25">
      <c r="A3591" t="s">
        <v>6408</v>
      </c>
      <c r="B3591" t="s">
        <v>124</v>
      </c>
      <c r="C3591" t="s">
        <v>7</v>
      </c>
      <c r="D3591" s="46">
        <v>6.6699999999999995E-2</v>
      </c>
      <c r="E3591" s="2">
        <v>43921</v>
      </c>
      <c r="F3591" t="s">
        <v>6405</v>
      </c>
      <c r="G3591" s="16">
        <v>44378</v>
      </c>
      <c r="H3591" s="16">
        <v>44742</v>
      </c>
      <c r="I3591" s="3">
        <v>653.36</v>
      </c>
      <c r="J3591" s="3">
        <v>-101.64</v>
      </c>
      <c r="K3591" s="3">
        <v>551.72</v>
      </c>
      <c r="Q3591" s="29">
        <f t="shared" si="562"/>
        <v>2</v>
      </c>
      <c r="R3591" s="29">
        <f t="shared" si="563"/>
        <v>2</v>
      </c>
      <c r="S3591" s="29">
        <f t="shared" si="564"/>
        <v>30</v>
      </c>
      <c r="T3591" s="30">
        <f t="shared" si="565"/>
        <v>1</v>
      </c>
      <c r="U3591" s="28">
        <f t="shared" si="566"/>
        <v>43.579111999999995</v>
      </c>
      <c r="V3591" t="str">
        <f t="shared" si="557"/>
        <v>No</v>
      </c>
      <c r="W3591" t="str">
        <f t="shared" si="558"/>
        <v>3/1/2020</v>
      </c>
      <c r="X3591">
        <f t="shared" si="559"/>
        <v>1</v>
      </c>
      <c r="Y3591">
        <f t="shared" si="560"/>
        <v>43.579111999999995</v>
      </c>
      <c r="Z3591" t="str">
        <f t="shared" si="561"/>
        <v/>
      </c>
    </row>
    <row r="3592" spans="1:26" ht="13" hidden="1" x14ac:dyDescent="0.25">
      <c r="A3592" t="s">
        <v>6409</v>
      </c>
      <c r="B3592" t="s">
        <v>124</v>
      </c>
      <c r="C3592" t="s">
        <v>7</v>
      </c>
      <c r="D3592" s="46">
        <v>6.6699999999999995E-2</v>
      </c>
      <c r="E3592" s="2">
        <v>43921</v>
      </c>
      <c r="F3592" t="s">
        <v>6405</v>
      </c>
      <c r="G3592" s="16">
        <v>44378</v>
      </c>
      <c r="H3592" s="16">
        <v>44742</v>
      </c>
      <c r="I3592" s="3">
        <v>653.36</v>
      </c>
      <c r="J3592" s="3">
        <v>-101.64</v>
      </c>
      <c r="K3592" s="3">
        <v>551.72</v>
      </c>
      <c r="Q3592" s="29">
        <f t="shared" si="562"/>
        <v>2</v>
      </c>
      <c r="R3592" s="29">
        <f t="shared" si="563"/>
        <v>2</v>
      </c>
      <c r="S3592" s="29">
        <f t="shared" si="564"/>
        <v>30</v>
      </c>
      <c r="T3592" s="30">
        <f t="shared" si="565"/>
        <v>1</v>
      </c>
      <c r="U3592" s="28">
        <f t="shared" si="566"/>
        <v>43.579111999999995</v>
      </c>
      <c r="V3592" t="str">
        <f t="shared" si="557"/>
        <v>No</v>
      </c>
      <c r="W3592" t="str">
        <f t="shared" si="558"/>
        <v>3/1/2020</v>
      </c>
      <c r="X3592">
        <f t="shared" si="559"/>
        <v>1</v>
      </c>
      <c r="Y3592">
        <f t="shared" si="560"/>
        <v>43.579111999999995</v>
      </c>
      <c r="Z3592" t="str">
        <f t="shared" si="561"/>
        <v/>
      </c>
    </row>
    <row r="3593" spans="1:26" ht="13" hidden="1" x14ac:dyDescent="0.25">
      <c r="A3593" t="s">
        <v>6410</v>
      </c>
      <c r="B3593" t="s">
        <v>124</v>
      </c>
      <c r="C3593" t="s">
        <v>7</v>
      </c>
      <c r="D3593" s="46">
        <v>6.6699999999999995E-2</v>
      </c>
      <c r="E3593" s="2">
        <v>43921</v>
      </c>
      <c r="F3593" t="s">
        <v>6405</v>
      </c>
      <c r="G3593" s="16">
        <v>44378</v>
      </c>
      <c r="H3593" s="16">
        <v>44742</v>
      </c>
      <c r="I3593" s="3">
        <v>653.36</v>
      </c>
      <c r="J3593" s="3">
        <v>-101.64</v>
      </c>
      <c r="K3593" s="3">
        <v>551.72</v>
      </c>
      <c r="Q3593" s="29">
        <f t="shared" si="562"/>
        <v>2</v>
      </c>
      <c r="R3593" s="29">
        <f t="shared" si="563"/>
        <v>2</v>
      </c>
      <c r="S3593" s="29">
        <f t="shared" si="564"/>
        <v>30</v>
      </c>
      <c r="T3593" s="30">
        <f t="shared" si="565"/>
        <v>1</v>
      </c>
      <c r="U3593" s="28">
        <f t="shared" si="566"/>
        <v>43.579111999999995</v>
      </c>
      <c r="V3593" t="str">
        <f t="shared" si="557"/>
        <v>No</v>
      </c>
      <c r="W3593" t="str">
        <f t="shared" si="558"/>
        <v>3/1/2020</v>
      </c>
      <c r="X3593">
        <f t="shared" si="559"/>
        <v>1</v>
      </c>
      <c r="Y3593">
        <f t="shared" si="560"/>
        <v>43.579111999999995</v>
      </c>
      <c r="Z3593" t="str">
        <f t="shared" si="561"/>
        <v/>
      </c>
    </row>
    <row r="3594" spans="1:26" ht="13" hidden="1" x14ac:dyDescent="0.25">
      <c r="A3594" t="s">
        <v>6411</v>
      </c>
      <c r="B3594" t="s">
        <v>124</v>
      </c>
      <c r="C3594" t="s">
        <v>7</v>
      </c>
      <c r="D3594" s="46">
        <v>6.6699999999999995E-2</v>
      </c>
      <c r="E3594" s="2">
        <v>43921</v>
      </c>
      <c r="F3594" t="s">
        <v>6412</v>
      </c>
      <c r="G3594" s="16">
        <v>44378</v>
      </c>
      <c r="H3594" s="16">
        <v>44742</v>
      </c>
      <c r="I3594" s="3">
        <v>653.36</v>
      </c>
      <c r="J3594" s="3">
        <v>-101.64</v>
      </c>
      <c r="K3594" s="3">
        <v>551.72</v>
      </c>
      <c r="Q3594" s="29">
        <f t="shared" si="562"/>
        <v>2</v>
      </c>
      <c r="R3594" s="29">
        <f t="shared" si="563"/>
        <v>2</v>
      </c>
      <c r="S3594" s="29">
        <f t="shared" si="564"/>
        <v>30</v>
      </c>
      <c r="T3594" s="30">
        <f t="shared" si="565"/>
        <v>1</v>
      </c>
      <c r="U3594" s="28">
        <f t="shared" si="566"/>
        <v>43.579111999999995</v>
      </c>
      <c r="V3594" t="str">
        <f t="shared" si="557"/>
        <v>No</v>
      </c>
      <c r="W3594" t="str">
        <f t="shared" si="558"/>
        <v>3/1/2020</v>
      </c>
      <c r="X3594">
        <f t="shared" si="559"/>
        <v>1</v>
      </c>
      <c r="Y3594">
        <f t="shared" si="560"/>
        <v>43.579111999999995</v>
      </c>
      <c r="Z3594" t="str">
        <f t="shared" si="561"/>
        <v/>
      </c>
    </row>
    <row r="3595" spans="1:26" ht="13" hidden="1" x14ac:dyDescent="0.25">
      <c r="A3595" t="s">
        <v>6413</v>
      </c>
      <c r="B3595" t="s">
        <v>124</v>
      </c>
      <c r="C3595" t="s">
        <v>7</v>
      </c>
      <c r="D3595" s="46">
        <v>6.6699999999999995E-2</v>
      </c>
      <c r="E3595" s="2">
        <v>43921</v>
      </c>
      <c r="F3595" t="s">
        <v>6412</v>
      </c>
      <c r="G3595" s="16">
        <v>44378</v>
      </c>
      <c r="H3595" s="16">
        <v>44742</v>
      </c>
      <c r="I3595" s="3">
        <v>653.36</v>
      </c>
      <c r="J3595" s="3">
        <v>-101.64</v>
      </c>
      <c r="K3595" s="3">
        <v>551.72</v>
      </c>
      <c r="Q3595" s="29">
        <f t="shared" si="562"/>
        <v>2</v>
      </c>
      <c r="R3595" s="29">
        <f t="shared" si="563"/>
        <v>2</v>
      </c>
      <c r="S3595" s="29">
        <f t="shared" si="564"/>
        <v>30</v>
      </c>
      <c r="T3595" s="30">
        <f t="shared" si="565"/>
        <v>1</v>
      </c>
      <c r="U3595" s="28">
        <f t="shared" si="566"/>
        <v>43.579111999999995</v>
      </c>
      <c r="V3595" t="str">
        <f t="shared" si="557"/>
        <v>No</v>
      </c>
      <c r="W3595" t="str">
        <f t="shared" si="558"/>
        <v>3/1/2020</v>
      </c>
      <c r="X3595">
        <f t="shared" si="559"/>
        <v>1</v>
      </c>
      <c r="Y3595">
        <f t="shared" si="560"/>
        <v>43.579111999999995</v>
      </c>
      <c r="Z3595" t="str">
        <f t="shared" si="561"/>
        <v/>
      </c>
    </row>
    <row r="3596" spans="1:26" ht="13" hidden="1" x14ac:dyDescent="0.25">
      <c r="A3596" t="s">
        <v>6414</v>
      </c>
      <c r="B3596" t="s">
        <v>124</v>
      </c>
      <c r="C3596" t="s">
        <v>7</v>
      </c>
      <c r="D3596" s="46">
        <v>6.6699999999999995E-2</v>
      </c>
      <c r="E3596" s="2">
        <v>43921</v>
      </c>
      <c r="F3596" t="s">
        <v>6412</v>
      </c>
      <c r="G3596" s="16">
        <v>44378</v>
      </c>
      <c r="H3596" s="16">
        <v>44742</v>
      </c>
      <c r="I3596" s="3">
        <v>653.36</v>
      </c>
      <c r="J3596" s="3">
        <v>-101.64</v>
      </c>
      <c r="K3596" s="3">
        <v>551.72</v>
      </c>
      <c r="Q3596" s="29">
        <f t="shared" si="562"/>
        <v>2</v>
      </c>
      <c r="R3596" s="29">
        <f t="shared" si="563"/>
        <v>2</v>
      </c>
      <c r="S3596" s="29">
        <f t="shared" si="564"/>
        <v>30</v>
      </c>
      <c r="T3596" s="30">
        <f t="shared" si="565"/>
        <v>1</v>
      </c>
      <c r="U3596" s="28">
        <f t="shared" si="566"/>
        <v>43.579111999999995</v>
      </c>
      <c r="V3596" t="str">
        <f t="shared" ref="V3596:V3659" si="567">IF(AND(E3596&gt;=G3596,E3596&lt;=H3596),"Yes","No")</f>
        <v>No</v>
      </c>
      <c r="W3596" t="str">
        <f t="shared" ref="W3596:W3659" si="568">MONTH(E3596)&amp;"/"&amp;1&amp;"/"&amp;YEAR(E3596)</f>
        <v>3/1/2020</v>
      </c>
      <c r="X3596">
        <f t="shared" ref="X3596:X3659" si="569">IF(V3596="Yes",(DATEDIF(W3596,H3596+1,"M")/12),1)</f>
        <v>1</v>
      </c>
      <c r="Y3596">
        <f t="shared" ref="Y3596:Y3659" si="570">I3596*D3596*X3596</f>
        <v>43.579111999999995</v>
      </c>
      <c r="Z3596" t="str">
        <f t="shared" ref="Z3596:Z3659" si="571">IF(V3596="Yes",Y3596+J3596,"")</f>
        <v/>
      </c>
    </row>
    <row r="3597" spans="1:26" ht="13" hidden="1" x14ac:dyDescent="0.25">
      <c r="A3597" t="s">
        <v>6415</v>
      </c>
      <c r="B3597" t="s">
        <v>124</v>
      </c>
      <c r="C3597" t="s">
        <v>7</v>
      </c>
      <c r="D3597" s="46">
        <v>6.6699999999999995E-2</v>
      </c>
      <c r="E3597" s="2">
        <v>43921</v>
      </c>
      <c r="F3597" t="s">
        <v>6412</v>
      </c>
      <c r="G3597" s="16">
        <v>44378</v>
      </c>
      <c r="H3597" s="16">
        <v>44742</v>
      </c>
      <c r="I3597" s="3">
        <v>653.36</v>
      </c>
      <c r="J3597" s="3">
        <v>-101.64</v>
      </c>
      <c r="K3597" s="3">
        <v>551.72</v>
      </c>
      <c r="Q3597" s="29">
        <f t="shared" si="562"/>
        <v>2</v>
      </c>
      <c r="R3597" s="29">
        <f t="shared" si="563"/>
        <v>2</v>
      </c>
      <c r="S3597" s="29">
        <f t="shared" si="564"/>
        <v>30</v>
      </c>
      <c r="T3597" s="30">
        <f t="shared" si="565"/>
        <v>1</v>
      </c>
      <c r="U3597" s="28">
        <f t="shared" si="566"/>
        <v>43.579111999999995</v>
      </c>
      <c r="V3597" t="str">
        <f t="shared" si="567"/>
        <v>No</v>
      </c>
      <c r="W3597" t="str">
        <f t="shared" si="568"/>
        <v>3/1/2020</v>
      </c>
      <c r="X3597">
        <f t="shared" si="569"/>
        <v>1</v>
      </c>
      <c r="Y3597">
        <f t="shared" si="570"/>
        <v>43.579111999999995</v>
      </c>
      <c r="Z3597" t="str">
        <f t="shared" si="571"/>
        <v/>
      </c>
    </row>
    <row r="3598" spans="1:26" ht="13" hidden="1" x14ac:dyDescent="0.25">
      <c r="A3598" t="s">
        <v>6416</v>
      </c>
      <c r="B3598" t="s">
        <v>124</v>
      </c>
      <c r="C3598" t="s">
        <v>7</v>
      </c>
      <c r="D3598" s="46">
        <v>6.6699999999999995E-2</v>
      </c>
      <c r="E3598" s="2">
        <v>43921</v>
      </c>
      <c r="F3598" t="s">
        <v>6412</v>
      </c>
      <c r="G3598" s="16">
        <v>44378</v>
      </c>
      <c r="H3598" s="16">
        <v>44742</v>
      </c>
      <c r="I3598" s="3">
        <v>653.36</v>
      </c>
      <c r="J3598" s="3">
        <v>-101.64</v>
      </c>
      <c r="K3598" s="3">
        <v>551.72</v>
      </c>
      <c r="Q3598" s="29">
        <f t="shared" si="562"/>
        <v>2</v>
      </c>
      <c r="R3598" s="29">
        <f t="shared" si="563"/>
        <v>2</v>
      </c>
      <c r="S3598" s="29">
        <f t="shared" si="564"/>
        <v>30</v>
      </c>
      <c r="T3598" s="30">
        <f t="shared" si="565"/>
        <v>1</v>
      </c>
      <c r="U3598" s="28">
        <f t="shared" si="566"/>
        <v>43.579111999999995</v>
      </c>
      <c r="V3598" t="str">
        <f t="shared" si="567"/>
        <v>No</v>
      </c>
      <c r="W3598" t="str">
        <f t="shared" si="568"/>
        <v>3/1/2020</v>
      </c>
      <c r="X3598">
        <f t="shared" si="569"/>
        <v>1</v>
      </c>
      <c r="Y3598">
        <f t="shared" si="570"/>
        <v>43.579111999999995</v>
      </c>
      <c r="Z3598" t="str">
        <f t="shared" si="571"/>
        <v/>
      </c>
    </row>
    <row r="3599" spans="1:26" ht="13" hidden="1" x14ac:dyDescent="0.25">
      <c r="A3599" t="s">
        <v>6417</v>
      </c>
      <c r="B3599" t="s">
        <v>124</v>
      </c>
      <c r="C3599" t="s">
        <v>7</v>
      </c>
      <c r="D3599" s="46">
        <v>6.6699999999999995E-2</v>
      </c>
      <c r="E3599" s="2">
        <v>43921</v>
      </c>
      <c r="F3599" t="s">
        <v>6412</v>
      </c>
      <c r="G3599" s="16">
        <v>44378</v>
      </c>
      <c r="H3599" s="16">
        <v>44742</v>
      </c>
      <c r="I3599" s="3">
        <v>653.36</v>
      </c>
      <c r="J3599" s="3">
        <v>-101.64</v>
      </c>
      <c r="K3599" s="3">
        <v>551.72</v>
      </c>
      <c r="Q3599" s="29">
        <f t="shared" si="562"/>
        <v>2</v>
      </c>
      <c r="R3599" s="29">
        <f t="shared" si="563"/>
        <v>2</v>
      </c>
      <c r="S3599" s="29">
        <f t="shared" si="564"/>
        <v>30</v>
      </c>
      <c r="T3599" s="30">
        <f t="shared" si="565"/>
        <v>1</v>
      </c>
      <c r="U3599" s="28">
        <f t="shared" si="566"/>
        <v>43.579111999999995</v>
      </c>
      <c r="V3599" t="str">
        <f t="shared" si="567"/>
        <v>No</v>
      </c>
      <c r="W3599" t="str">
        <f t="shared" si="568"/>
        <v>3/1/2020</v>
      </c>
      <c r="X3599">
        <f t="shared" si="569"/>
        <v>1</v>
      </c>
      <c r="Y3599">
        <f t="shared" si="570"/>
        <v>43.579111999999995</v>
      </c>
      <c r="Z3599" t="str">
        <f t="shared" si="571"/>
        <v/>
      </c>
    </row>
    <row r="3600" spans="1:26" ht="13" hidden="1" x14ac:dyDescent="0.25">
      <c r="A3600" t="s">
        <v>6418</v>
      </c>
      <c r="B3600" t="s">
        <v>124</v>
      </c>
      <c r="C3600" t="s">
        <v>7</v>
      </c>
      <c r="D3600" s="46">
        <v>6.6699999999999995E-2</v>
      </c>
      <c r="E3600" s="2">
        <v>43921</v>
      </c>
      <c r="F3600" t="s">
        <v>6419</v>
      </c>
      <c r="G3600" s="16">
        <v>44378</v>
      </c>
      <c r="H3600" s="16">
        <v>44742</v>
      </c>
      <c r="I3600" s="3">
        <v>4240.1099999999997</v>
      </c>
      <c r="J3600" s="3">
        <v>-659.56</v>
      </c>
      <c r="K3600" s="3">
        <v>3580.55</v>
      </c>
      <c r="Q3600" s="29">
        <f t="shared" si="562"/>
        <v>2</v>
      </c>
      <c r="R3600" s="29">
        <f t="shared" si="563"/>
        <v>2</v>
      </c>
      <c r="S3600" s="29">
        <f t="shared" si="564"/>
        <v>30</v>
      </c>
      <c r="T3600" s="30">
        <f t="shared" si="565"/>
        <v>1</v>
      </c>
      <c r="U3600" s="28">
        <f t="shared" si="566"/>
        <v>282.81533699999994</v>
      </c>
      <c r="V3600" t="str">
        <f t="shared" si="567"/>
        <v>No</v>
      </c>
      <c r="W3600" t="str">
        <f t="shared" si="568"/>
        <v>3/1/2020</v>
      </c>
      <c r="X3600">
        <f t="shared" si="569"/>
        <v>1</v>
      </c>
      <c r="Y3600">
        <f t="shared" si="570"/>
        <v>282.81533699999994</v>
      </c>
      <c r="Z3600" t="str">
        <f t="shared" si="571"/>
        <v/>
      </c>
    </row>
    <row r="3601" spans="1:26" ht="13" hidden="1" x14ac:dyDescent="0.25">
      <c r="A3601" t="s">
        <v>6420</v>
      </c>
      <c r="B3601" t="s">
        <v>124</v>
      </c>
      <c r="C3601" t="s">
        <v>7</v>
      </c>
      <c r="D3601" s="46">
        <v>6.6699999999999995E-2</v>
      </c>
      <c r="E3601" s="2">
        <v>43921</v>
      </c>
      <c r="F3601" t="s">
        <v>6421</v>
      </c>
      <c r="G3601" s="16">
        <v>44378</v>
      </c>
      <c r="H3601" s="16">
        <v>44742</v>
      </c>
      <c r="I3601" s="3">
        <v>4240.1099999999997</v>
      </c>
      <c r="J3601" s="3">
        <v>-659.56</v>
      </c>
      <c r="K3601" s="3">
        <v>3580.55</v>
      </c>
      <c r="Q3601" s="29">
        <f t="shared" si="562"/>
        <v>2</v>
      </c>
      <c r="R3601" s="29">
        <f t="shared" si="563"/>
        <v>2</v>
      </c>
      <c r="S3601" s="29">
        <f t="shared" si="564"/>
        <v>30</v>
      </c>
      <c r="T3601" s="30">
        <f t="shared" si="565"/>
        <v>1</v>
      </c>
      <c r="U3601" s="28">
        <f t="shared" si="566"/>
        <v>282.81533699999994</v>
      </c>
      <c r="V3601" t="str">
        <f t="shared" si="567"/>
        <v>No</v>
      </c>
      <c r="W3601" t="str">
        <f t="shared" si="568"/>
        <v>3/1/2020</v>
      </c>
      <c r="X3601">
        <f t="shared" si="569"/>
        <v>1</v>
      </c>
      <c r="Y3601">
        <f t="shared" si="570"/>
        <v>282.81533699999994</v>
      </c>
      <c r="Z3601" t="str">
        <f t="shared" si="571"/>
        <v/>
      </c>
    </row>
    <row r="3602" spans="1:26" ht="13" hidden="1" x14ac:dyDescent="0.25">
      <c r="A3602" t="s">
        <v>6422</v>
      </c>
      <c r="B3602" t="s">
        <v>124</v>
      </c>
      <c r="C3602" t="s">
        <v>7</v>
      </c>
      <c r="D3602" s="46">
        <v>6.6699999999999995E-2</v>
      </c>
      <c r="E3602" s="2">
        <v>43921</v>
      </c>
      <c r="F3602" t="s">
        <v>6423</v>
      </c>
      <c r="G3602" s="16">
        <v>44378</v>
      </c>
      <c r="H3602" s="16">
        <v>44742</v>
      </c>
      <c r="I3602" s="3">
        <v>4240.1099999999997</v>
      </c>
      <c r="J3602" s="3">
        <v>-659.56</v>
      </c>
      <c r="K3602" s="3">
        <v>3580.55</v>
      </c>
      <c r="Q3602" s="29">
        <f t="shared" si="562"/>
        <v>2</v>
      </c>
      <c r="R3602" s="29">
        <f t="shared" si="563"/>
        <v>2</v>
      </c>
      <c r="S3602" s="29">
        <f t="shared" si="564"/>
        <v>30</v>
      </c>
      <c r="T3602" s="30">
        <f t="shared" si="565"/>
        <v>1</v>
      </c>
      <c r="U3602" s="28">
        <f t="shared" si="566"/>
        <v>282.81533699999994</v>
      </c>
      <c r="V3602" t="str">
        <f t="shared" si="567"/>
        <v>No</v>
      </c>
      <c r="W3602" t="str">
        <f t="shared" si="568"/>
        <v>3/1/2020</v>
      </c>
      <c r="X3602">
        <f t="shared" si="569"/>
        <v>1</v>
      </c>
      <c r="Y3602">
        <f t="shared" si="570"/>
        <v>282.81533699999994</v>
      </c>
      <c r="Z3602" t="str">
        <f t="shared" si="571"/>
        <v/>
      </c>
    </row>
    <row r="3603" spans="1:26" ht="13" hidden="1" x14ac:dyDescent="0.25">
      <c r="A3603" t="s">
        <v>6424</v>
      </c>
      <c r="B3603" t="s">
        <v>124</v>
      </c>
      <c r="C3603" t="s">
        <v>7</v>
      </c>
      <c r="D3603" s="46">
        <v>6.6699999999999995E-2</v>
      </c>
      <c r="E3603" s="2">
        <v>43921</v>
      </c>
      <c r="F3603" t="s">
        <v>6425</v>
      </c>
      <c r="G3603" s="16">
        <v>44378</v>
      </c>
      <c r="H3603" s="16">
        <v>44742</v>
      </c>
      <c r="I3603" s="3">
        <v>4240.1099999999997</v>
      </c>
      <c r="J3603" s="3">
        <v>-659.56</v>
      </c>
      <c r="K3603" s="3">
        <v>3580.55</v>
      </c>
      <c r="Q3603" s="29">
        <f t="shared" si="562"/>
        <v>2</v>
      </c>
      <c r="R3603" s="29">
        <f t="shared" si="563"/>
        <v>2</v>
      </c>
      <c r="S3603" s="29">
        <f t="shared" si="564"/>
        <v>30</v>
      </c>
      <c r="T3603" s="30">
        <f t="shared" si="565"/>
        <v>1</v>
      </c>
      <c r="U3603" s="28">
        <f t="shared" si="566"/>
        <v>282.81533699999994</v>
      </c>
      <c r="V3603" t="str">
        <f t="shared" si="567"/>
        <v>No</v>
      </c>
      <c r="W3603" t="str">
        <f t="shared" si="568"/>
        <v>3/1/2020</v>
      </c>
      <c r="X3603">
        <f t="shared" si="569"/>
        <v>1</v>
      </c>
      <c r="Y3603">
        <f t="shared" si="570"/>
        <v>282.81533699999994</v>
      </c>
      <c r="Z3603" t="str">
        <f t="shared" si="571"/>
        <v/>
      </c>
    </row>
    <row r="3604" spans="1:26" ht="13" hidden="1" x14ac:dyDescent="0.25">
      <c r="A3604" t="s">
        <v>6426</v>
      </c>
      <c r="B3604" t="s">
        <v>124</v>
      </c>
      <c r="C3604" t="s">
        <v>7</v>
      </c>
      <c r="D3604" s="46">
        <v>6.6699999999999995E-2</v>
      </c>
      <c r="E3604" s="2">
        <v>43921</v>
      </c>
      <c r="F3604" t="s">
        <v>6419</v>
      </c>
      <c r="G3604" s="16">
        <v>44378</v>
      </c>
      <c r="H3604" s="16">
        <v>44742</v>
      </c>
      <c r="I3604" s="3">
        <v>4240.1099999999997</v>
      </c>
      <c r="J3604" s="3">
        <v>-659.56</v>
      </c>
      <c r="K3604" s="3">
        <v>3580.55</v>
      </c>
      <c r="Q3604" s="29">
        <f t="shared" si="562"/>
        <v>2</v>
      </c>
      <c r="R3604" s="29">
        <f t="shared" si="563"/>
        <v>2</v>
      </c>
      <c r="S3604" s="29">
        <f t="shared" si="564"/>
        <v>30</v>
      </c>
      <c r="T3604" s="30">
        <f t="shared" si="565"/>
        <v>1</v>
      </c>
      <c r="U3604" s="28">
        <f t="shared" si="566"/>
        <v>282.81533699999994</v>
      </c>
      <c r="V3604" t="str">
        <f t="shared" si="567"/>
        <v>No</v>
      </c>
      <c r="W3604" t="str">
        <f t="shared" si="568"/>
        <v>3/1/2020</v>
      </c>
      <c r="X3604">
        <f t="shared" si="569"/>
        <v>1</v>
      </c>
      <c r="Y3604">
        <f t="shared" si="570"/>
        <v>282.81533699999994</v>
      </c>
      <c r="Z3604" t="str">
        <f t="shared" si="571"/>
        <v/>
      </c>
    </row>
    <row r="3605" spans="1:26" ht="13" hidden="1" x14ac:dyDescent="0.25">
      <c r="A3605" t="s">
        <v>6427</v>
      </c>
      <c r="B3605" t="s">
        <v>124</v>
      </c>
      <c r="C3605" t="s">
        <v>7</v>
      </c>
      <c r="D3605" s="46">
        <v>6.6699999999999995E-2</v>
      </c>
      <c r="E3605" s="2">
        <v>43921</v>
      </c>
      <c r="F3605" t="s">
        <v>6419</v>
      </c>
      <c r="G3605" s="16">
        <v>44378</v>
      </c>
      <c r="H3605" s="16">
        <v>44742</v>
      </c>
      <c r="I3605" s="3">
        <v>4239.68</v>
      </c>
      <c r="J3605" s="3">
        <v>-659.52</v>
      </c>
      <c r="K3605" s="3">
        <v>3580.16</v>
      </c>
      <c r="Q3605" s="29">
        <f t="shared" si="562"/>
        <v>2</v>
      </c>
      <c r="R3605" s="29">
        <f t="shared" si="563"/>
        <v>2</v>
      </c>
      <c r="S3605" s="29">
        <f t="shared" si="564"/>
        <v>30</v>
      </c>
      <c r="T3605" s="30">
        <f t="shared" si="565"/>
        <v>1</v>
      </c>
      <c r="U3605" s="28">
        <f t="shared" si="566"/>
        <v>282.78665599999999</v>
      </c>
      <c r="V3605" t="str">
        <f t="shared" si="567"/>
        <v>No</v>
      </c>
      <c r="W3605" t="str">
        <f t="shared" si="568"/>
        <v>3/1/2020</v>
      </c>
      <c r="X3605">
        <f t="shared" si="569"/>
        <v>1</v>
      </c>
      <c r="Y3605">
        <f t="shared" si="570"/>
        <v>282.78665599999999</v>
      </c>
      <c r="Z3605" t="str">
        <f t="shared" si="571"/>
        <v/>
      </c>
    </row>
    <row r="3606" spans="1:26" ht="13" hidden="1" x14ac:dyDescent="0.25">
      <c r="A3606" t="s">
        <v>6428</v>
      </c>
      <c r="B3606" t="s">
        <v>124</v>
      </c>
      <c r="C3606" t="s">
        <v>7</v>
      </c>
      <c r="D3606" s="46">
        <v>6.6699999999999995E-2</v>
      </c>
      <c r="E3606" s="2">
        <v>43921</v>
      </c>
      <c r="F3606" t="s">
        <v>6429</v>
      </c>
      <c r="G3606" s="16">
        <v>44378</v>
      </c>
      <c r="H3606" s="16">
        <v>44742</v>
      </c>
      <c r="I3606" s="3">
        <v>456.01</v>
      </c>
      <c r="J3606" s="3">
        <v>-70.930000000000007</v>
      </c>
      <c r="K3606" s="3">
        <v>385.08</v>
      </c>
      <c r="Q3606" s="29">
        <f t="shared" si="562"/>
        <v>2</v>
      </c>
      <c r="R3606" s="29">
        <f t="shared" si="563"/>
        <v>2</v>
      </c>
      <c r="S3606" s="29">
        <f t="shared" si="564"/>
        <v>30</v>
      </c>
      <c r="T3606" s="30">
        <f t="shared" si="565"/>
        <v>1</v>
      </c>
      <c r="U3606" s="28">
        <f t="shared" si="566"/>
        <v>30.415866999999999</v>
      </c>
      <c r="V3606" t="str">
        <f t="shared" si="567"/>
        <v>No</v>
      </c>
      <c r="W3606" t="str">
        <f t="shared" si="568"/>
        <v>3/1/2020</v>
      </c>
      <c r="X3606">
        <f t="shared" si="569"/>
        <v>1</v>
      </c>
      <c r="Y3606">
        <f t="shared" si="570"/>
        <v>30.415866999999999</v>
      </c>
      <c r="Z3606" t="str">
        <f t="shared" si="571"/>
        <v/>
      </c>
    </row>
    <row r="3607" spans="1:26" ht="13" hidden="1" x14ac:dyDescent="0.25">
      <c r="A3607" t="s">
        <v>6430</v>
      </c>
      <c r="B3607" t="s">
        <v>124</v>
      </c>
      <c r="C3607" t="s">
        <v>7</v>
      </c>
      <c r="D3607" s="46">
        <v>6.6699999999999995E-2</v>
      </c>
      <c r="E3607" s="2">
        <v>43921</v>
      </c>
      <c r="F3607" t="s">
        <v>6429</v>
      </c>
      <c r="G3607" s="16">
        <v>44378</v>
      </c>
      <c r="H3607" s="16">
        <v>44742</v>
      </c>
      <c r="I3607" s="3">
        <v>456.01</v>
      </c>
      <c r="J3607" s="3">
        <v>-70.930000000000007</v>
      </c>
      <c r="K3607" s="3">
        <v>385.08</v>
      </c>
      <c r="Q3607" s="29">
        <f t="shared" si="562"/>
        <v>2</v>
      </c>
      <c r="R3607" s="29">
        <f t="shared" si="563"/>
        <v>2</v>
      </c>
      <c r="S3607" s="29">
        <f t="shared" si="564"/>
        <v>30</v>
      </c>
      <c r="T3607" s="30">
        <f t="shared" si="565"/>
        <v>1</v>
      </c>
      <c r="U3607" s="28">
        <f t="shared" si="566"/>
        <v>30.415866999999999</v>
      </c>
      <c r="V3607" t="str">
        <f t="shared" si="567"/>
        <v>No</v>
      </c>
      <c r="W3607" t="str">
        <f t="shared" si="568"/>
        <v>3/1/2020</v>
      </c>
      <c r="X3607">
        <f t="shared" si="569"/>
        <v>1</v>
      </c>
      <c r="Y3607">
        <f t="shared" si="570"/>
        <v>30.415866999999999</v>
      </c>
      <c r="Z3607" t="str">
        <f t="shared" si="571"/>
        <v/>
      </c>
    </row>
    <row r="3608" spans="1:26" ht="13" hidden="1" x14ac:dyDescent="0.25">
      <c r="A3608" t="s">
        <v>6431</v>
      </c>
      <c r="B3608" t="s">
        <v>124</v>
      </c>
      <c r="C3608" t="s">
        <v>7</v>
      </c>
      <c r="D3608" s="46">
        <v>6.6699999999999995E-2</v>
      </c>
      <c r="E3608" s="2">
        <v>43921</v>
      </c>
      <c r="F3608" t="s">
        <v>6429</v>
      </c>
      <c r="G3608" s="16">
        <v>44378</v>
      </c>
      <c r="H3608" s="16">
        <v>44742</v>
      </c>
      <c r="I3608" s="3">
        <v>456.01</v>
      </c>
      <c r="J3608" s="3">
        <v>-70.930000000000007</v>
      </c>
      <c r="K3608" s="3">
        <v>385.08</v>
      </c>
      <c r="Q3608" s="29">
        <f t="shared" si="562"/>
        <v>2</v>
      </c>
      <c r="R3608" s="29">
        <f t="shared" si="563"/>
        <v>2</v>
      </c>
      <c r="S3608" s="29">
        <f t="shared" si="564"/>
        <v>30</v>
      </c>
      <c r="T3608" s="30">
        <f t="shared" si="565"/>
        <v>1</v>
      </c>
      <c r="U3608" s="28">
        <f t="shared" si="566"/>
        <v>30.415866999999999</v>
      </c>
      <c r="V3608" t="str">
        <f t="shared" si="567"/>
        <v>No</v>
      </c>
      <c r="W3608" t="str">
        <f t="shared" si="568"/>
        <v>3/1/2020</v>
      </c>
      <c r="X3608">
        <f t="shared" si="569"/>
        <v>1</v>
      </c>
      <c r="Y3608">
        <f t="shared" si="570"/>
        <v>30.415866999999999</v>
      </c>
      <c r="Z3608" t="str">
        <f t="shared" si="571"/>
        <v/>
      </c>
    </row>
    <row r="3609" spans="1:26" ht="13" hidden="1" x14ac:dyDescent="0.25">
      <c r="A3609" t="s">
        <v>6432</v>
      </c>
      <c r="B3609" t="s">
        <v>124</v>
      </c>
      <c r="C3609" t="s">
        <v>7</v>
      </c>
      <c r="D3609" s="46">
        <v>6.6699999999999995E-2</v>
      </c>
      <c r="E3609" s="2">
        <v>43921</v>
      </c>
      <c r="F3609" t="s">
        <v>6429</v>
      </c>
      <c r="G3609" s="16">
        <v>44378</v>
      </c>
      <c r="H3609" s="16">
        <v>44742</v>
      </c>
      <c r="I3609" s="3">
        <v>456.01</v>
      </c>
      <c r="J3609" s="3">
        <v>-70.930000000000007</v>
      </c>
      <c r="K3609" s="3">
        <v>385.08</v>
      </c>
      <c r="Q3609" s="29">
        <f t="shared" si="562"/>
        <v>2</v>
      </c>
      <c r="R3609" s="29">
        <f t="shared" si="563"/>
        <v>2</v>
      </c>
      <c r="S3609" s="29">
        <f t="shared" si="564"/>
        <v>30</v>
      </c>
      <c r="T3609" s="30">
        <f t="shared" si="565"/>
        <v>1</v>
      </c>
      <c r="U3609" s="28">
        <f t="shared" si="566"/>
        <v>30.415866999999999</v>
      </c>
      <c r="V3609" t="str">
        <f t="shared" si="567"/>
        <v>No</v>
      </c>
      <c r="W3609" t="str">
        <f t="shared" si="568"/>
        <v>3/1/2020</v>
      </c>
      <c r="X3609">
        <f t="shared" si="569"/>
        <v>1</v>
      </c>
      <c r="Y3609">
        <f t="shared" si="570"/>
        <v>30.415866999999999</v>
      </c>
      <c r="Z3609" t="str">
        <f t="shared" si="571"/>
        <v/>
      </c>
    </row>
    <row r="3610" spans="1:26" ht="13" hidden="1" x14ac:dyDescent="0.25">
      <c r="A3610" t="s">
        <v>6433</v>
      </c>
      <c r="B3610" t="s">
        <v>124</v>
      </c>
      <c r="C3610" t="s">
        <v>7</v>
      </c>
      <c r="D3610" s="46">
        <v>6.6699999999999995E-2</v>
      </c>
      <c r="E3610" s="2">
        <v>43921</v>
      </c>
      <c r="F3610" t="s">
        <v>6429</v>
      </c>
      <c r="G3610" s="16">
        <v>44378</v>
      </c>
      <c r="H3610" s="16">
        <v>44742</v>
      </c>
      <c r="I3610" s="3">
        <v>456.01</v>
      </c>
      <c r="J3610" s="3">
        <v>-70.930000000000007</v>
      </c>
      <c r="K3610" s="3">
        <v>385.08</v>
      </c>
      <c r="Q3610" s="29">
        <f t="shared" si="562"/>
        <v>2</v>
      </c>
      <c r="R3610" s="29">
        <f t="shared" si="563"/>
        <v>2</v>
      </c>
      <c r="S3610" s="29">
        <f t="shared" si="564"/>
        <v>30</v>
      </c>
      <c r="T3610" s="30">
        <f t="shared" si="565"/>
        <v>1</v>
      </c>
      <c r="U3610" s="28">
        <f t="shared" si="566"/>
        <v>30.415866999999999</v>
      </c>
      <c r="V3610" t="str">
        <f t="shared" si="567"/>
        <v>No</v>
      </c>
      <c r="W3610" t="str">
        <f t="shared" si="568"/>
        <v>3/1/2020</v>
      </c>
      <c r="X3610">
        <f t="shared" si="569"/>
        <v>1</v>
      </c>
      <c r="Y3610">
        <f t="shared" si="570"/>
        <v>30.415866999999999</v>
      </c>
      <c r="Z3610" t="str">
        <f t="shared" si="571"/>
        <v/>
      </c>
    </row>
    <row r="3611" spans="1:26" ht="13" hidden="1" x14ac:dyDescent="0.25">
      <c r="A3611" t="s">
        <v>6434</v>
      </c>
      <c r="B3611" t="s">
        <v>124</v>
      </c>
      <c r="C3611" t="s">
        <v>7</v>
      </c>
      <c r="D3611" s="46">
        <v>6.6699999999999995E-2</v>
      </c>
      <c r="E3611" s="2">
        <v>43921</v>
      </c>
      <c r="F3611" t="s">
        <v>6435</v>
      </c>
      <c r="G3611" s="16">
        <v>44378</v>
      </c>
      <c r="H3611" s="16">
        <v>44742</v>
      </c>
      <c r="I3611" s="3">
        <v>532.01</v>
      </c>
      <c r="J3611" s="3">
        <v>-82.76</v>
      </c>
      <c r="K3611" s="3">
        <v>449.25</v>
      </c>
      <c r="Q3611" s="29">
        <f t="shared" si="562"/>
        <v>2</v>
      </c>
      <c r="R3611" s="29">
        <f t="shared" si="563"/>
        <v>2</v>
      </c>
      <c r="S3611" s="29">
        <f t="shared" si="564"/>
        <v>30</v>
      </c>
      <c r="T3611" s="30">
        <f t="shared" si="565"/>
        <v>1</v>
      </c>
      <c r="U3611" s="28">
        <f t="shared" si="566"/>
        <v>35.485066999999994</v>
      </c>
      <c r="V3611" t="str">
        <f t="shared" si="567"/>
        <v>No</v>
      </c>
      <c r="W3611" t="str">
        <f t="shared" si="568"/>
        <v>3/1/2020</v>
      </c>
      <c r="X3611">
        <f t="shared" si="569"/>
        <v>1</v>
      </c>
      <c r="Y3611">
        <f t="shared" si="570"/>
        <v>35.485066999999994</v>
      </c>
      <c r="Z3611" t="str">
        <f t="shared" si="571"/>
        <v/>
      </c>
    </row>
    <row r="3612" spans="1:26" ht="13" hidden="1" x14ac:dyDescent="0.25">
      <c r="A3612" t="s">
        <v>6436</v>
      </c>
      <c r="B3612" t="s">
        <v>124</v>
      </c>
      <c r="C3612" t="s">
        <v>7</v>
      </c>
      <c r="D3612" s="46">
        <v>6.6699999999999995E-2</v>
      </c>
      <c r="E3612" s="2">
        <v>43921</v>
      </c>
      <c r="F3612" t="s">
        <v>6435</v>
      </c>
      <c r="G3612" s="16">
        <v>44378</v>
      </c>
      <c r="H3612" s="16">
        <v>44742</v>
      </c>
      <c r="I3612" s="3">
        <v>532.01</v>
      </c>
      <c r="J3612" s="3">
        <v>-82.76</v>
      </c>
      <c r="K3612" s="3">
        <v>449.25</v>
      </c>
      <c r="Q3612" s="29">
        <f t="shared" si="562"/>
        <v>2</v>
      </c>
      <c r="R3612" s="29">
        <f t="shared" si="563"/>
        <v>2</v>
      </c>
      <c r="S3612" s="29">
        <f t="shared" si="564"/>
        <v>30</v>
      </c>
      <c r="T3612" s="30">
        <f t="shared" si="565"/>
        <v>1</v>
      </c>
      <c r="U3612" s="28">
        <f t="shared" si="566"/>
        <v>35.485066999999994</v>
      </c>
      <c r="V3612" t="str">
        <f t="shared" si="567"/>
        <v>No</v>
      </c>
      <c r="W3612" t="str">
        <f t="shared" si="568"/>
        <v>3/1/2020</v>
      </c>
      <c r="X3612">
        <f t="shared" si="569"/>
        <v>1</v>
      </c>
      <c r="Y3612">
        <f t="shared" si="570"/>
        <v>35.485066999999994</v>
      </c>
      <c r="Z3612" t="str">
        <f t="shared" si="571"/>
        <v/>
      </c>
    </row>
    <row r="3613" spans="1:26" ht="13" hidden="1" x14ac:dyDescent="0.25">
      <c r="A3613" t="s">
        <v>6437</v>
      </c>
      <c r="B3613" t="s">
        <v>124</v>
      </c>
      <c r="C3613" t="s">
        <v>7</v>
      </c>
      <c r="D3613" s="46">
        <v>6.6699999999999995E-2</v>
      </c>
      <c r="E3613" s="2">
        <v>43921</v>
      </c>
      <c r="F3613" t="s">
        <v>6438</v>
      </c>
      <c r="G3613" s="16">
        <v>44378</v>
      </c>
      <c r="H3613" s="16">
        <v>44742</v>
      </c>
      <c r="I3613" s="3">
        <v>557.01</v>
      </c>
      <c r="J3613" s="3">
        <v>-86.64</v>
      </c>
      <c r="K3613" s="3">
        <v>470.37</v>
      </c>
      <c r="Q3613" s="29">
        <f t="shared" si="562"/>
        <v>2</v>
      </c>
      <c r="R3613" s="29">
        <f t="shared" si="563"/>
        <v>2</v>
      </c>
      <c r="S3613" s="29">
        <f t="shared" si="564"/>
        <v>30</v>
      </c>
      <c r="T3613" s="30">
        <f t="shared" si="565"/>
        <v>1</v>
      </c>
      <c r="U3613" s="28">
        <f t="shared" si="566"/>
        <v>37.152566999999998</v>
      </c>
      <c r="V3613" t="str">
        <f t="shared" si="567"/>
        <v>No</v>
      </c>
      <c r="W3613" t="str">
        <f t="shared" si="568"/>
        <v>3/1/2020</v>
      </c>
      <c r="X3613">
        <f t="shared" si="569"/>
        <v>1</v>
      </c>
      <c r="Y3613">
        <f t="shared" si="570"/>
        <v>37.152566999999998</v>
      </c>
      <c r="Z3613" t="str">
        <f t="shared" si="571"/>
        <v/>
      </c>
    </row>
    <row r="3614" spans="1:26" ht="13" hidden="1" x14ac:dyDescent="0.25">
      <c r="A3614" t="s">
        <v>6439</v>
      </c>
      <c r="B3614" t="s">
        <v>124</v>
      </c>
      <c r="C3614" t="s">
        <v>7</v>
      </c>
      <c r="D3614" s="46">
        <v>6.6699999999999995E-2</v>
      </c>
      <c r="E3614" s="2">
        <v>43921</v>
      </c>
      <c r="F3614" t="s">
        <v>6438</v>
      </c>
      <c r="G3614" s="16">
        <v>44378</v>
      </c>
      <c r="H3614" s="16">
        <v>44742</v>
      </c>
      <c r="I3614" s="3">
        <v>557.01</v>
      </c>
      <c r="J3614" s="3">
        <v>-86.64</v>
      </c>
      <c r="K3614" s="3">
        <v>470.37</v>
      </c>
      <c r="Q3614" s="29">
        <f t="shared" si="562"/>
        <v>2</v>
      </c>
      <c r="R3614" s="29">
        <f t="shared" si="563"/>
        <v>2</v>
      </c>
      <c r="S3614" s="29">
        <f t="shared" si="564"/>
        <v>30</v>
      </c>
      <c r="T3614" s="30">
        <f t="shared" si="565"/>
        <v>1</v>
      </c>
      <c r="U3614" s="28">
        <f t="shared" si="566"/>
        <v>37.152566999999998</v>
      </c>
      <c r="V3614" t="str">
        <f t="shared" si="567"/>
        <v>No</v>
      </c>
      <c r="W3614" t="str">
        <f t="shared" si="568"/>
        <v>3/1/2020</v>
      </c>
      <c r="X3614">
        <f t="shared" si="569"/>
        <v>1</v>
      </c>
      <c r="Y3614">
        <f t="shared" si="570"/>
        <v>37.152566999999998</v>
      </c>
      <c r="Z3614" t="str">
        <f t="shared" si="571"/>
        <v/>
      </c>
    </row>
    <row r="3615" spans="1:26" ht="13" hidden="1" x14ac:dyDescent="0.25">
      <c r="A3615" t="s">
        <v>6440</v>
      </c>
      <c r="B3615" t="s">
        <v>124</v>
      </c>
      <c r="C3615" t="s">
        <v>7</v>
      </c>
      <c r="D3615" s="46">
        <v>6.6699999999999995E-2</v>
      </c>
      <c r="E3615" s="2">
        <v>43921</v>
      </c>
      <c r="F3615" t="s">
        <v>6438</v>
      </c>
      <c r="G3615" s="16">
        <v>44378</v>
      </c>
      <c r="H3615" s="16">
        <v>44742</v>
      </c>
      <c r="I3615" s="3">
        <v>557.01</v>
      </c>
      <c r="J3615" s="3">
        <v>-86.64</v>
      </c>
      <c r="K3615" s="3">
        <v>470.37</v>
      </c>
      <c r="Q3615" s="29">
        <f t="shared" si="562"/>
        <v>2</v>
      </c>
      <c r="R3615" s="29">
        <f t="shared" si="563"/>
        <v>2</v>
      </c>
      <c r="S3615" s="29">
        <f t="shared" si="564"/>
        <v>30</v>
      </c>
      <c r="T3615" s="30">
        <f t="shared" si="565"/>
        <v>1</v>
      </c>
      <c r="U3615" s="28">
        <f t="shared" si="566"/>
        <v>37.152566999999998</v>
      </c>
      <c r="V3615" t="str">
        <f t="shared" si="567"/>
        <v>No</v>
      </c>
      <c r="W3615" t="str">
        <f t="shared" si="568"/>
        <v>3/1/2020</v>
      </c>
      <c r="X3615">
        <f t="shared" si="569"/>
        <v>1</v>
      </c>
      <c r="Y3615">
        <f t="shared" si="570"/>
        <v>37.152566999999998</v>
      </c>
      <c r="Z3615" t="str">
        <f t="shared" si="571"/>
        <v/>
      </c>
    </row>
    <row r="3616" spans="1:26" ht="13" hidden="1" x14ac:dyDescent="0.25">
      <c r="A3616" t="s">
        <v>6441</v>
      </c>
      <c r="B3616" t="s">
        <v>124</v>
      </c>
      <c r="C3616" t="s">
        <v>7</v>
      </c>
      <c r="D3616" s="46">
        <v>6.6699999999999995E-2</v>
      </c>
      <c r="E3616" s="2">
        <v>43921</v>
      </c>
      <c r="F3616" t="s">
        <v>6438</v>
      </c>
      <c r="G3616" s="16">
        <v>44378</v>
      </c>
      <c r="H3616" s="16">
        <v>44742</v>
      </c>
      <c r="I3616" s="3">
        <v>557.01</v>
      </c>
      <c r="J3616" s="3">
        <v>-86.64</v>
      </c>
      <c r="K3616" s="3">
        <v>470.37</v>
      </c>
      <c r="Q3616" s="29">
        <f t="shared" si="562"/>
        <v>2</v>
      </c>
      <c r="R3616" s="29">
        <f t="shared" si="563"/>
        <v>2</v>
      </c>
      <c r="S3616" s="29">
        <f t="shared" si="564"/>
        <v>30</v>
      </c>
      <c r="T3616" s="30">
        <f t="shared" si="565"/>
        <v>1</v>
      </c>
      <c r="U3616" s="28">
        <f t="shared" si="566"/>
        <v>37.152566999999998</v>
      </c>
      <c r="V3616" t="str">
        <f t="shared" si="567"/>
        <v>No</v>
      </c>
      <c r="W3616" t="str">
        <f t="shared" si="568"/>
        <v>3/1/2020</v>
      </c>
      <c r="X3616">
        <f t="shared" si="569"/>
        <v>1</v>
      </c>
      <c r="Y3616">
        <f t="shared" si="570"/>
        <v>37.152566999999998</v>
      </c>
      <c r="Z3616" t="str">
        <f t="shared" si="571"/>
        <v/>
      </c>
    </row>
    <row r="3617" spans="1:26" ht="13" hidden="1" x14ac:dyDescent="0.25">
      <c r="A3617" t="s">
        <v>6442</v>
      </c>
      <c r="B3617" t="s">
        <v>124</v>
      </c>
      <c r="C3617" t="s">
        <v>7</v>
      </c>
      <c r="D3617" s="46">
        <v>6.6699999999999995E-2</v>
      </c>
      <c r="E3617" s="2">
        <v>43921</v>
      </c>
      <c r="F3617" t="s">
        <v>6438</v>
      </c>
      <c r="G3617" s="16">
        <v>44378</v>
      </c>
      <c r="H3617" s="16">
        <v>44742</v>
      </c>
      <c r="I3617" s="3">
        <v>557.01</v>
      </c>
      <c r="J3617" s="3">
        <v>-86.64</v>
      </c>
      <c r="K3617" s="3">
        <v>470.37</v>
      </c>
      <c r="Q3617" s="29">
        <f t="shared" si="562"/>
        <v>2</v>
      </c>
      <c r="R3617" s="29">
        <f t="shared" si="563"/>
        <v>2</v>
      </c>
      <c r="S3617" s="29">
        <f t="shared" si="564"/>
        <v>30</v>
      </c>
      <c r="T3617" s="30">
        <f t="shared" si="565"/>
        <v>1</v>
      </c>
      <c r="U3617" s="28">
        <f t="shared" si="566"/>
        <v>37.152566999999998</v>
      </c>
      <c r="V3617" t="str">
        <f t="shared" si="567"/>
        <v>No</v>
      </c>
      <c r="W3617" t="str">
        <f t="shared" si="568"/>
        <v>3/1/2020</v>
      </c>
      <c r="X3617">
        <f t="shared" si="569"/>
        <v>1</v>
      </c>
      <c r="Y3617">
        <f t="shared" si="570"/>
        <v>37.152566999999998</v>
      </c>
      <c r="Z3617" t="str">
        <f t="shared" si="571"/>
        <v/>
      </c>
    </row>
    <row r="3618" spans="1:26" ht="13" hidden="1" x14ac:dyDescent="0.25">
      <c r="A3618" t="s">
        <v>6443</v>
      </c>
      <c r="B3618" t="s">
        <v>124</v>
      </c>
      <c r="C3618" t="s">
        <v>7</v>
      </c>
      <c r="D3618" s="46">
        <v>6.6699999999999995E-2</v>
      </c>
      <c r="E3618" s="2">
        <v>43921</v>
      </c>
      <c r="F3618" t="s">
        <v>6438</v>
      </c>
      <c r="G3618" s="16">
        <v>44378</v>
      </c>
      <c r="H3618" s="16">
        <v>44742</v>
      </c>
      <c r="I3618" s="3">
        <v>557.01</v>
      </c>
      <c r="J3618" s="3">
        <v>-86.64</v>
      </c>
      <c r="K3618" s="3">
        <v>470.37</v>
      </c>
      <c r="Q3618" s="29">
        <f t="shared" si="562"/>
        <v>2</v>
      </c>
      <c r="R3618" s="29">
        <f t="shared" si="563"/>
        <v>2</v>
      </c>
      <c r="S3618" s="29">
        <f t="shared" si="564"/>
        <v>30</v>
      </c>
      <c r="T3618" s="30">
        <f t="shared" si="565"/>
        <v>1</v>
      </c>
      <c r="U3618" s="28">
        <f t="shared" si="566"/>
        <v>37.152566999999998</v>
      </c>
      <c r="V3618" t="str">
        <f t="shared" si="567"/>
        <v>No</v>
      </c>
      <c r="W3618" t="str">
        <f t="shared" si="568"/>
        <v>3/1/2020</v>
      </c>
      <c r="X3618">
        <f t="shared" si="569"/>
        <v>1</v>
      </c>
      <c r="Y3618">
        <f t="shared" si="570"/>
        <v>37.152566999999998</v>
      </c>
      <c r="Z3618" t="str">
        <f t="shared" si="571"/>
        <v/>
      </c>
    </row>
    <row r="3619" spans="1:26" ht="13" hidden="1" x14ac:dyDescent="0.25">
      <c r="A3619" t="s">
        <v>6444</v>
      </c>
      <c r="B3619" t="s">
        <v>124</v>
      </c>
      <c r="C3619" t="s">
        <v>7</v>
      </c>
      <c r="D3619" s="46">
        <v>6.6699999999999995E-2</v>
      </c>
      <c r="E3619" s="2">
        <v>43921</v>
      </c>
      <c r="F3619" t="s">
        <v>6438</v>
      </c>
      <c r="G3619" s="16">
        <v>44378</v>
      </c>
      <c r="H3619" s="16">
        <v>44742</v>
      </c>
      <c r="I3619" s="3">
        <v>557.01</v>
      </c>
      <c r="J3619" s="3">
        <v>-86.64</v>
      </c>
      <c r="K3619" s="3">
        <v>470.37</v>
      </c>
      <c r="Q3619" s="29">
        <f t="shared" si="562"/>
        <v>2</v>
      </c>
      <c r="R3619" s="29">
        <f t="shared" si="563"/>
        <v>2</v>
      </c>
      <c r="S3619" s="29">
        <f t="shared" si="564"/>
        <v>30</v>
      </c>
      <c r="T3619" s="30">
        <f t="shared" si="565"/>
        <v>1</v>
      </c>
      <c r="U3619" s="28">
        <f t="shared" si="566"/>
        <v>37.152566999999998</v>
      </c>
      <c r="V3619" t="str">
        <f t="shared" si="567"/>
        <v>No</v>
      </c>
      <c r="W3619" t="str">
        <f t="shared" si="568"/>
        <v>3/1/2020</v>
      </c>
      <c r="X3619">
        <f t="shared" si="569"/>
        <v>1</v>
      </c>
      <c r="Y3619">
        <f t="shared" si="570"/>
        <v>37.152566999999998</v>
      </c>
      <c r="Z3619" t="str">
        <f t="shared" si="571"/>
        <v/>
      </c>
    </row>
    <row r="3620" spans="1:26" ht="13" hidden="1" x14ac:dyDescent="0.25">
      <c r="A3620" t="s">
        <v>6445</v>
      </c>
      <c r="B3620" t="s">
        <v>124</v>
      </c>
      <c r="C3620" t="s">
        <v>7</v>
      </c>
      <c r="D3620" s="46">
        <v>6.6699999999999995E-2</v>
      </c>
      <c r="E3620" s="2">
        <v>43921</v>
      </c>
      <c r="F3620" t="s">
        <v>6438</v>
      </c>
      <c r="G3620" s="16">
        <v>44378</v>
      </c>
      <c r="H3620" s="16">
        <v>44742</v>
      </c>
      <c r="I3620" s="3">
        <v>557.14</v>
      </c>
      <c r="J3620" s="3">
        <v>-86.66</v>
      </c>
      <c r="K3620" s="3">
        <v>470.48</v>
      </c>
      <c r="Q3620" s="29">
        <f t="shared" si="562"/>
        <v>2</v>
      </c>
      <c r="R3620" s="29">
        <f t="shared" si="563"/>
        <v>2</v>
      </c>
      <c r="S3620" s="29">
        <f t="shared" si="564"/>
        <v>30</v>
      </c>
      <c r="T3620" s="30">
        <f t="shared" si="565"/>
        <v>1</v>
      </c>
      <c r="U3620" s="28">
        <f t="shared" si="566"/>
        <v>37.161237999999997</v>
      </c>
      <c r="V3620" t="str">
        <f t="shared" si="567"/>
        <v>No</v>
      </c>
      <c r="W3620" t="str">
        <f t="shared" si="568"/>
        <v>3/1/2020</v>
      </c>
      <c r="X3620">
        <f t="shared" si="569"/>
        <v>1</v>
      </c>
      <c r="Y3620">
        <f t="shared" si="570"/>
        <v>37.161237999999997</v>
      </c>
      <c r="Z3620" t="str">
        <f t="shared" si="571"/>
        <v/>
      </c>
    </row>
    <row r="3621" spans="1:26" ht="13" hidden="1" x14ac:dyDescent="0.25">
      <c r="A3621" t="s">
        <v>6446</v>
      </c>
      <c r="B3621" t="s">
        <v>124</v>
      </c>
      <c r="C3621" t="s">
        <v>7</v>
      </c>
      <c r="D3621" s="46">
        <v>6.6699999999999995E-2</v>
      </c>
      <c r="E3621" s="2">
        <v>43921</v>
      </c>
      <c r="F3621" t="s">
        <v>6447</v>
      </c>
      <c r="G3621" s="16">
        <v>44378</v>
      </c>
      <c r="H3621" s="16">
        <v>44742</v>
      </c>
      <c r="I3621" s="3">
        <v>1355.94</v>
      </c>
      <c r="J3621" s="3">
        <v>-210.93</v>
      </c>
      <c r="K3621" s="3">
        <v>1145.01</v>
      </c>
      <c r="Q3621" s="29">
        <f t="shared" si="562"/>
        <v>2</v>
      </c>
      <c r="R3621" s="29">
        <f t="shared" si="563"/>
        <v>2</v>
      </c>
      <c r="S3621" s="29">
        <f t="shared" si="564"/>
        <v>30</v>
      </c>
      <c r="T3621" s="30">
        <f t="shared" si="565"/>
        <v>1</v>
      </c>
      <c r="U3621" s="28">
        <f t="shared" si="566"/>
        <v>90.441198</v>
      </c>
      <c r="V3621" t="str">
        <f t="shared" si="567"/>
        <v>No</v>
      </c>
      <c r="W3621" t="str">
        <f t="shared" si="568"/>
        <v>3/1/2020</v>
      </c>
      <c r="X3621">
        <f t="shared" si="569"/>
        <v>1</v>
      </c>
      <c r="Y3621">
        <f t="shared" si="570"/>
        <v>90.441198</v>
      </c>
      <c r="Z3621" t="str">
        <f t="shared" si="571"/>
        <v/>
      </c>
    </row>
    <row r="3622" spans="1:26" ht="13" hidden="1" x14ac:dyDescent="0.25">
      <c r="A3622" t="s">
        <v>6448</v>
      </c>
      <c r="B3622" t="s">
        <v>124</v>
      </c>
      <c r="C3622" t="s">
        <v>7</v>
      </c>
      <c r="D3622" s="46">
        <v>6.6699999999999995E-2</v>
      </c>
      <c r="E3622" s="2">
        <v>43921</v>
      </c>
      <c r="F3622" t="s">
        <v>6447</v>
      </c>
      <c r="G3622" s="16">
        <v>44378</v>
      </c>
      <c r="H3622" s="16">
        <v>44742</v>
      </c>
      <c r="I3622" s="3">
        <v>1355.94</v>
      </c>
      <c r="J3622" s="3">
        <v>-210.93</v>
      </c>
      <c r="K3622" s="3">
        <v>1145.01</v>
      </c>
      <c r="Q3622" s="29">
        <f t="shared" si="562"/>
        <v>2</v>
      </c>
      <c r="R3622" s="29">
        <f t="shared" si="563"/>
        <v>2</v>
      </c>
      <c r="S3622" s="29">
        <f t="shared" si="564"/>
        <v>30</v>
      </c>
      <c r="T3622" s="30">
        <f t="shared" si="565"/>
        <v>1</v>
      </c>
      <c r="U3622" s="28">
        <f t="shared" si="566"/>
        <v>90.441198</v>
      </c>
      <c r="V3622" t="str">
        <f t="shared" si="567"/>
        <v>No</v>
      </c>
      <c r="W3622" t="str">
        <f t="shared" si="568"/>
        <v>3/1/2020</v>
      </c>
      <c r="X3622">
        <f t="shared" si="569"/>
        <v>1</v>
      </c>
      <c r="Y3622">
        <f t="shared" si="570"/>
        <v>90.441198</v>
      </c>
      <c r="Z3622" t="str">
        <f t="shared" si="571"/>
        <v/>
      </c>
    </row>
    <row r="3623" spans="1:26" ht="13" hidden="1" x14ac:dyDescent="0.25">
      <c r="A3623" t="s">
        <v>6449</v>
      </c>
      <c r="B3623" t="s">
        <v>124</v>
      </c>
      <c r="C3623" t="s">
        <v>7</v>
      </c>
      <c r="D3623" s="46">
        <v>6.6699999999999995E-2</v>
      </c>
      <c r="E3623" s="2">
        <v>43921</v>
      </c>
      <c r="F3623" t="s">
        <v>6447</v>
      </c>
      <c r="G3623" s="16">
        <v>44378</v>
      </c>
      <c r="H3623" s="16">
        <v>44742</v>
      </c>
      <c r="I3623" s="3">
        <v>1355.94</v>
      </c>
      <c r="J3623" s="3">
        <v>-210.93</v>
      </c>
      <c r="K3623" s="3">
        <v>1145.01</v>
      </c>
      <c r="Q3623" s="29">
        <f t="shared" si="562"/>
        <v>2</v>
      </c>
      <c r="R3623" s="29">
        <f t="shared" si="563"/>
        <v>2</v>
      </c>
      <c r="S3623" s="29">
        <f t="shared" si="564"/>
        <v>30</v>
      </c>
      <c r="T3623" s="30">
        <f t="shared" si="565"/>
        <v>1</v>
      </c>
      <c r="U3623" s="28">
        <f t="shared" si="566"/>
        <v>90.441198</v>
      </c>
      <c r="V3623" t="str">
        <f t="shared" si="567"/>
        <v>No</v>
      </c>
      <c r="W3623" t="str">
        <f t="shared" si="568"/>
        <v>3/1/2020</v>
      </c>
      <c r="X3623">
        <f t="shared" si="569"/>
        <v>1</v>
      </c>
      <c r="Y3623">
        <f t="shared" si="570"/>
        <v>90.441198</v>
      </c>
      <c r="Z3623" t="str">
        <f t="shared" si="571"/>
        <v/>
      </c>
    </row>
    <row r="3624" spans="1:26" ht="13" hidden="1" x14ac:dyDescent="0.25">
      <c r="A3624" t="s">
        <v>6450</v>
      </c>
      <c r="B3624" t="s">
        <v>124</v>
      </c>
      <c r="C3624" t="s">
        <v>7</v>
      </c>
      <c r="D3624" s="46">
        <v>6.6699999999999995E-2</v>
      </c>
      <c r="E3624" s="2">
        <v>43921</v>
      </c>
      <c r="F3624" t="s">
        <v>6451</v>
      </c>
      <c r="G3624" s="16">
        <v>44378</v>
      </c>
      <c r="H3624" s="16">
        <v>44742</v>
      </c>
      <c r="I3624" s="3">
        <v>614.9</v>
      </c>
      <c r="J3624" s="3">
        <v>-95.64</v>
      </c>
      <c r="K3624" s="3">
        <v>519.26</v>
      </c>
      <c r="Q3624" s="29">
        <f t="shared" si="562"/>
        <v>2</v>
      </c>
      <c r="R3624" s="29">
        <f t="shared" si="563"/>
        <v>2</v>
      </c>
      <c r="S3624" s="29">
        <f t="shared" si="564"/>
        <v>30</v>
      </c>
      <c r="T3624" s="30">
        <f t="shared" si="565"/>
        <v>1</v>
      </c>
      <c r="U3624" s="28">
        <f t="shared" si="566"/>
        <v>41.013829999999999</v>
      </c>
      <c r="V3624" t="str">
        <f t="shared" si="567"/>
        <v>No</v>
      </c>
      <c r="W3624" t="str">
        <f t="shared" si="568"/>
        <v>3/1/2020</v>
      </c>
      <c r="X3624">
        <f t="shared" si="569"/>
        <v>1</v>
      </c>
      <c r="Y3624">
        <f t="shared" si="570"/>
        <v>41.013829999999999</v>
      </c>
      <c r="Z3624" t="str">
        <f t="shared" si="571"/>
        <v/>
      </c>
    </row>
    <row r="3625" spans="1:26" ht="13" hidden="1" x14ac:dyDescent="0.25">
      <c r="A3625" t="s">
        <v>6452</v>
      </c>
      <c r="B3625" t="s">
        <v>124</v>
      </c>
      <c r="C3625" t="s">
        <v>7</v>
      </c>
      <c r="D3625" s="46">
        <v>6.6699999999999995E-2</v>
      </c>
      <c r="E3625" s="2">
        <v>43921</v>
      </c>
      <c r="F3625" t="s">
        <v>6451</v>
      </c>
      <c r="G3625" s="16">
        <v>44378</v>
      </c>
      <c r="H3625" s="16">
        <v>44742</v>
      </c>
      <c r="I3625" s="3">
        <v>614.9</v>
      </c>
      <c r="J3625" s="3">
        <v>-95.64</v>
      </c>
      <c r="K3625" s="3">
        <v>519.26</v>
      </c>
      <c r="Q3625" s="29">
        <f t="shared" si="562"/>
        <v>2</v>
      </c>
      <c r="R3625" s="29">
        <f t="shared" si="563"/>
        <v>2</v>
      </c>
      <c r="S3625" s="29">
        <f t="shared" si="564"/>
        <v>30</v>
      </c>
      <c r="T3625" s="30">
        <f t="shared" si="565"/>
        <v>1</v>
      </c>
      <c r="U3625" s="28">
        <f t="shared" si="566"/>
        <v>41.013829999999999</v>
      </c>
      <c r="V3625" t="str">
        <f t="shared" si="567"/>
        <v>No</v>
      </c>
      <c r="W3625" t="str">
        <f t="shared" si="568"/>
        <v>3/1/2020</v>
      </c>
      <c r="X3625">
        <f t="shared" si="569"/>
        <v>1</v>
      </c>
      <c r="Y3625">
        <f t="shared" si="570"/>
        <v>41.013829999999999</v>
      </c>
      <c r="Z3625" t="str">
        <f t="shared" si="571"/>
        <v/>
      </c>
    </row>
    <row r="3626" spans="1:26" ht="13" hidden="1" x14ac:dyDescent="0.25">
      <c r="A3626" t="s">
        <v>6453</v>
      </c>
      <c r="B3626" t="s">
        <v>124</v>
      </c>
      <c r="C3626" t="s">
        <v>7</v>
      </c>
      <c r="D3626" s="46">
        <v>6.6699999999999995E-2</v>
      </c>
      <c r="E3626" s="2">
        <v>43921</v>
      </c>
      <c r="F3626" t="s">
        <v>6451</v>
      </c>
      <c r="G3626" s="16">
        <v>44378</v>
      </c>
      <c r="H3626" s="16">
        <v>44742</v>
      </c>
      <c r="I3626" s="3">
        <v>614.9</v>
      </c>
      <c r="J3626" s="3">
        <v>-95.64</v>
      </c>
      <c r="K3626" s="3">
        <v>519.26</v>
      </c>
      <c r="Q3626" s="29">
        <f t="shared" si="562"/>
        <v>2</v>
      </c>
      <c r="R3626" s="29">
        <f t="shared" si="563"/>
        <v>2</v>
      </c>
      <c r="S3626" s="29">
        <f t="shared" si="564"/>
        <v>30</v>
      </c>
      <c r="T3626" s="30">
        <f t="shared" si="565"/>
        <v>1</v>
      </c>
      <c r="U3626" s="28">
        <f t="shared" si="566"/>
        <v>41.013829999999999</v>
      </c>
      <c r="V3626" t="str">
        <f t="shared" si="567"/>
        <v>No</v>
      </c>
      <c r="W3626" t="str">
        <f t="shared" si="568"/>
        <v>3/1/2020</v>
      </c>
      <c r="X3626">
        <f t="shared" si="569"/>
        <v>1</v>
      </c>
      <c r="Y3626">
        <f t="shared" si="570"/>
        <v>41.013829999999999</v>
      </c>
      <c r="Z3626" t="str">
        <f t="shared" si="571"/>
        <v/>
      </c>
    </row>
    <row r="3627" spans="1:26" ht="13" hidden="1" x14ac:dyDescent="0.25">
      <c r="A3627" t="s">
        <v>6454</v>
      </c>
      <c r="B3627" t="s">
        <v>124</v>
      </c>
      <c r="C3627" t="s">
        <v>7</v>
      </c>
      <c r="D3627" s="46">
        <v>6.6699999999999995E-2</v>
      </c>
      <c r="E3627" s="2">
        <v>43921</v>
      </c>
      <c r="F3627" t="s">
        <v>6451</v>
      </c>
      <c r="G3627" s="16">
        <v>44378</v>
      </c>
      <c r="H3627" s="16">
        <v>44742</v>
      </c>
      <c r="I3627" s="3">
        <v>614.9</v>
      </c>
      <c r="J3627" s="3">
        <v>-95.64</v>
      </c>
      <c r="K3627" s="3">
        <v>519.26</v>
      </c>
      <c r="Q3627" s="29">
        <f t="shared" si="562"/>
        <v>2</v>
      </c>
      <c r="R3627" s="29">
        <f t="shared" si="563"/>
        <v>2</v>
      </c>
      <c r="S3627" s="29">
        <f t="shared" si="564"/>
        <v>30</v>
      </c>
      <c r="T3627" s="30">
        <f t="shared" si="565"/>
        <v>1</v>
      </c>
      <c r="U3627" s="28">
        <f t="shared" si="566"/>
        <v>41.013829999999999</v>
      </c>
      <c r="V3627" t="str">
        <f t="shared" si="567"/>
        <v>No</v>
      </c>
      <c r="W3627" t="str">
        <f t="shared" si="568"/>
        <v>3/1/2020</v>
      </c>
      <c r="X3627">
        <f t="shared" si="569"/>
        <v>1</v>
      </c>
      <c r="Y3627">
        <f t="shared" si="570"/>
        <v>41.013829999999999</v>
      </c>
      <c r="Z3627" t="str">
        <f t="shared" si="571"/>
        <v/>
      </c>
    </row>
    <row r="3628" spans="1:26" ht="13" hidden="1" x14ac:dyDescent="0.25">
      <c r="A3628" t="s">
        <v>6455</v>
      </c>
      <c r="B3628" t="s">
        <v>124</v>
      </c>
      <c r="C3628" t="s">
        <v>7</v>
      </c>
      <c r="D3628" s="46">
        <v>6.6699999999999995E-2</v>
      </c>
      <c r="E3628" s="2">
        <v>43921</v>
      </c>
      <c r="F3628" t="s">
        <v>6451</v>
      </c>
      <c r="G3628" s="16">
        <v>44378</v>
      </c>
      <c r="H3628" s="16">
        <v>44742</v>
      </c>
      <c r="I3628" s="3">
        <v>614.9</v>
      </c>
      <c r="J3628" s="3">
        <v>-95.64</v>
      </c>
      <c r="K3628" s="3">
        <v>519.26</v>
      </c>
      <c r="Q3628" s="29">
        <f t="shared" si="562"/>
        <v>2</v>
      </c>
      <c r="R3628" s="29">
        <f t="shared" si="563"/>
        <v>2</v>
      </c>
      <c r="S3628" s="29">
        <f t="shared" si="564"/>
        <v>30</v>
      </c>
      <c r="T3628" s="30">
        <f t="shared" si="565"/>
        <v>1</v>
      </c>
      <c r="U3628" s="28">
        <f t="shared" si="566"/>
        <v>41.013829999999999</v>
      </c>
      <c r="V3628" t="str">
        <f t="shared" si="567"/>
        <v>No</v>
      </c>
      <c r="W3628" t="str">
        <f t="shared" si="568"/>
        <v>3/1/2020</v>
      </c>
      <c r="X3628">
        <f t="shared" si="569"/>
        <v>1</v>
      </c>
      <c r="Y3628">
        <f t="shared" si="570"/>
        <v>41.013829999999999</v>
      </c>
      <c r="Z3628" t="str">
        <f t="shared" si="571"/>
        <v/>
      </c>
    </row>
    <row r="3629" spans="1:26" ht="13" hidden="1" x14ac:dyDescent="0.25">
      <c r="A3629" t="s">
        <v>6456</v>
      </c>
      <c r="B3629" t="s">
        <v>124</v>
      </c>
      <c r="C3629" t="s">
        <v>7</v>
      </c>
      <c r="D3629" s="46">
        <v>6.6699999999999995E-2</v>
      </c>
      <c r="E3629" s="2">
        <v>43921</v>
      </c>
      <c r="F3629" t="s">
        <v>6451</v>
      </c>
      <c r="G3629" s="16">
        <v>44378</v>
      </c>
      <c r="H3629" s="16">
        <v>44742</v>
      </c>
      <c r="I3629" s="3">
        <v>614.9</v>
      </c>
      <c r="J3629" s="3">
        <v>-95.64</v>
      </c>
      <c r="K3629" s="3">
        <v>519.26</v>
      </c>
      <c r="Q3629" s="29">
        <f t="shared" si="562"/>
        <v>2</v>
      </c>
      <c r="R3629" s="29">
        <f t="shared" si="563"/>
        <v>2</v>
      </c>
      <c r="S3629" s="29">
        <f t="shared" si="564"/>
        <v>30</v>
      </c>
      <c r="T3629" s="30">
        <f t="shared" si="565"/>
        <v>1</v>
      </c>
      <c r="U3629" s="28">
        <f t="shared" si="566"/>
        <v>41.013829999999999</v>
      </c>
      <c r="V3629" t="str">
        <f t="shared" si="567"/>
        <v>No</v>
      </c>
      <c r="W3629" t="str">
        <f t="shared" si="568"/>
        <v>3/1/2020</v>
      </c>
      <c r="X3629">
        <f t="shared" si="569"/>
        <v>1</v>
      </c>
      <c r="Y3629">
        <f t="shared" si="570"/>
        <v>41.013829999999999</v>
      </c>
      <c r="Z3629" t="str">
        <f t="shared" si="571"/>
        <v/>
      </c>
    </row>
    <row r="3630" spans="1:26" ht="13" hidden="1" x14ac:dyDescent="0.25">
      <c r="A3630" t="s">
        <v>6457</v>
      </c>
      <c r="B3630" t="s">
        <v>124</v>
      </c>
      <c r="C3630" t="s">
        <v>7</v>
      </c>
      <c r="D3630" s="46">
        <v>6.6699999999999995E-2</v>
      </c>
      <c r="E3630" s="2">
        <v>43921</v>
      </c>
      <c r="F3630" t="s">
        <v>6451</v>
      </c>
      <c r="G3630" s="16">
        <v>44378</v>
      </c>
      <c r="H3630" s="16">
        <v>44742</v>
      </c>
      <c r="I3630" s="3">
        <v>614.9</v>
      </c>
      <c r="J3630" s="3">
        <v>-95.64</v>
      </c>
      <c r="K3630" s="3">
        <v>519.26</v>
      </c>
      <c r="Q3630" s="29">
        <f t="shared" si="562"/>
        <v>2</v>
      </c>
      <c r="R3630" s="29">
        <f t="shared" si="563"/>
        <v>2</v>
      </c>
      <c r="S3630" s="29">
        <f t="shared" si="564"/>
        <v>30</v>
      </c>
      <c r="T3630" s="30">
        <f t="shared" si="565"/>
        <v>1</v>
      </c>
      <c r="U3630" s="28">
        <f t="shared" si="566"/>
        <v>41.013829999999999</v>
      </c>
      <c r="V3630" t="str">
        <f t="shared" si="567"/>
        <v>No</v>
      </c>
      <c r="W3630" t="str">
        <f t="shared" si="568"/>
        <v>3/1/2020</v>
      </c>
      <c r="X3630">
        <f t="shared" si="569"/>
        <v>1</v>
      </c>
      <c r="Y3630">
        <f t="shared" si="570"/>
        <v>41.013829999999999</v>
      </c>
      <c r="Z3630" t="str">
        <f t="shared" si="571"/>
        <v/>
      </c>
    </row>
    <row r="3631" spans="1:26" ht="13" hidden="1" x14ac:dyDescent="0.25">
      <c r="A3631" t="s">
        <v>6458</v>
      </c>
      <c r="B3631" t="s">
        <v>124</v>
      </c>
      <c r="C3631" t="s">
        <v>7</v>
      </c>
      <c r="D3631" s="46">
        <v>6.6699999999999995E-2</v>
      </c>
      <c r="E3631" s="2">
        <v>43921</v>
      </c>
      <c r="F3631" t="s">
        <v>6451</v>
      </c>
      <c r="G3631" s="16">
        <v>44378</v>
      </c>
      <c r="H3631" s="16">
        <v>44742</v>
      </c>
      <c r="I3631" s="3">
        <v>614.9</v>
      </c>
      <c r="J3631" s="3">
        <v>-95.64</v>
      </c>
      <c r="K3631" s="3">
        <v>519.26</v>
      </c>
      <c r="Q3631" s="29">
        <f t="shared" si="562"/>
        <v>2</v>
      </c>
      <c r="R3631" s="29">
        <f t="shared" si="563"/>
        <v>2</v>
      </c>
      <c r="S3631" s="29">
        <f t="shared" si="564"/>
        <v>30</v>
      </c>
      <c r="T3631" s="30">
        <f t="shared" si="565"/>
        <v>1</v>
      </c>
      <c r="U3631" s="28">
        <f t="shared" si="566"/>
        <v>41.013829999999999</v>
      </c>
      <c r="V3631" t="str">
        <f t="shared" si="567"/>
        <v>No</v>
      </c>
      <c r="W3631" t="str">
        <f t="shared" si="568"/>
        <v>3/1/2020</v>
      </c>
      <c r="X3631">
        <f t="shared" si="569"/>
        <v>1</v>
      </c>
      <c r="Y3631">
        <f t="shared" si="570"/>
        <v>41.013829999999999</v>
      </c>
      <c r="Z3631" t="str">
        <f t="shared" si="571"/>
        <v/>
      </c>
    </row>
    <row r="3632" spans="1:26" ht="13" hidden="1" x14ac:dyDescent="0.25">
      <c r="A3632" t="s">
        <v>6459</v>
      </c>
      <c r="B3632" t="s">
        <v>124</v>
      </c>
      <c r="C3632" t="s">
        <v>7</v>
      </c>
      <c r="D3632" s="46">
        <v>6.6699999999999995E-2</v>
      </c>
      <c r="E3632" s="2">
        <v>43921</v>
      </c>
      <c r="F3632" t="s">
        <v>6451</v>
      </c>
      <c r="G3632" s="16">
        <v>44378</v>
      </c>
      <c r="H3632" s="16">
        <v>44742</v>
      </c>
      <c r="I3632" s="3">
        <v>614.9</v>
      </c>
      <c r="J3632" s="3">
        <v>-95.64</v>
      </c>
      <c r="K3632" s="3">
        <v>519.26</v>
      </c>
      <c r="Q3632" s="29">
        <f t="shared" si="562"/>
        <v>2</v>
      </c>
      <c r="R3632" s="29">
        <f t="shared" si="563"/>
        <v>2</v>
      </c>
      <c r="S3632" s="29">
        <f t="shared" si="564"/>
        <v>30</v>
      </c>
      <c r="T3632" s="30">
        <f t="shared" si="565"/>
        <v>1</v>
      </c>
      <c r="U3632" s="28">
        <f t="shared" si="566"/>
        <v>41.013829999999999</v>
      </c>
      <c r="V3632" t="str">
        <f t="shared" si="567"/>
        <v>No</v>
      </c>
      <c r="W3632" t="str">
        <f t="shared" si="568"/>
        <v>3/1/2020</v>
      </c>
      <c r="X3632">
        <f t="shared" si="569"/>
        <v>1</v>
      </c>
      <c r="Y3632">
        <f t="shared" si="570"/>
        <v>41.013829999999999</v>
      </c>
      <c r="Z3632" t="str">
        <f t="shared" si="571"/>
        <v/>
      </c>
    </row>
    <row r="3633" spans="1:26" ht="13" hidden="1" x14ac:dyDescent="0.25">
      <c r="A3633" t="s">
        <v>6460</v>
      </c>
      <c r="B3633" t="s">
        <v>124</v>
      </c>
      <c r="C3633" t="s">
        <v>7</v>
      </c>
      <c r="D3633" s="46">
        <v>6.6699999999999995E-2</v>
      </c>
      <c r="E3633" s="2">
        <v>43921</v>
      </c>
      <c r="F3633" t="s">
        <v>6451</v>
      </c>
      <c r="G3633" s="16">
        <v>44378</v>
      </c>
      <c r="H3633" s="16">
        <v>44742</v>
      </c>
      <c r="I3633" s="3">
        <v>614.9</v>
      </c>
      <c r="J3633" s="3">
        <v>-95.64</v>
      </c>
      <c r="K3633" s="3">
        <v>519.26</v>
      </c>
      <c r="Q3633" s="29">
        <f t="shared" si="562"/>
        <v>2</v>
      </c>
      <c r="R3633" s="29">
        <f t="shared" si="563"/>
        <v>2</v>
      </c>
      <c r="S3633" s="29">
        <f t="shared" si="564"/>
        <v>30</v>
      </c>
      <c r="T3633" s="30">
        <f t="shared" si="565"/>
        <v>1</v>
      </c>
      <c r="U3633" s="28">
        <f t="shared" si="566"/>
        <v>41.013829999999999</v>
      </c>
      <c r="V3633" t="str">
        <f t="shared" si="567"/>
        <v>No</v>
      </c>
      <c r="W3633" t="str">
        <f t="shared" si="568"/>
        <v>3/1/2020</v>
      </c>
      <c r="X3633">
        <f t="shared" si="569"/>
        <v>1</v>
      </c>
      <c r="Y3633">
        <f t="shared" si="570"/>
        <v>41.013829999999999</v>
      </c>
      <c r="Z3633" t="str">
        <f t="shared" si="571"/>
        <v/>
      </c>
    </row>
    <row r="3634" spans="1:26" ht="13" hidden="1" x14ac:dyDescent="0.25">
      <c r="A3634" t="s">
        <v>6461</v>
      </c>
      <c r="B3634" t="s">
        <v>124</v>
      </c>
      <c r="C3634" t="s">
        <v>7</v>
      </c>
      <c r="D3634" s="46">
        <v>6.6699999999999995E-2</v>
      </c>
      <c r="E3634" s="2">
        <v>43921</v>
      </c>
      <c r="F3634" t="s">
        <v>6451</v>
      </c>
      <c r="G3634" s="16">
        <v>44378</v>
      </c>
      <c r="H3634" s="16">
        <v>44742</v>
      </c>
      <c r="I3634" s="3">
        <v>614.9</v>
      </c>
      <c r="J3634" s="3">
        <v>-95.64</v>
      </c>
      <c r="K3634" s="3">
        <v>519.26</v>
      </c>
      <c r="Q3634" s="29">
        <f t="shared" si="562"/>
        <v>2</v>
      </c>
      <c r="R3634" s="29">
        <f t="shared" si="563"/>
        <v>2</v>
      </c>
      <c r="S3634" s="29">
        <f t="shared" si="564"/>
        <v>30</v>
      </c>
      <c r="T3634" s="30">
        <f t="shared" si="565"/>
        <v>1</v>
      </c>
      <c r="U3634" s="28">
        <f t="shared" si="566"/>
        <v>41.013829999999999</v>
      </c>
      <c r="V3634" t="str">
        <f t="shared" si="567"/>
        <v>No</v>
      </c>
      <c r="W3634" t="str">
        <f t="shared" si="568"/>
        <v>3/1/2020</v>
      </c>
      <c r="X3634">
        <f t="shared" si="569"/>
        <v>1</v>
      </c>
      <c r="Y3634">
        <f t="shared" si="570"/>
        <v>41.013829999999999</v>
      </c>
      <c r="Z3634" t="str">
        <f t="shared" si="571"/>
        <v/>
      </c>
    </row>
    <row r="3635" spans="1:26" ht="13" hidden="1" x14ac:dyDescent="0.25">
      <c r="A3635" t="s">
        <v>6462</v>
      </c>
      <c r="B3635" t="s">
        <v>124</v>
      </c>
      <c r="C3635" t="s">
        <v>7</v>
      </c>
      <c r="D3635" s="46">
        <v>6.6699999999999995E-2</v>
      </c>
      <c r="E3635" s="2">
        <v>43921</v>
      </c>
      <c r="F3635" t="s">
        <v>6451</v>
      </c>
      <c r="G3635" s="16">
        <v>44378</v>
      </c>
      <c r="H3635" s="16">
        <v>44742</v>
      </c>
      <c r="I3635" s="3">
        <v>614.9</v>
      </c>
      <c r="J3635" s="3">
        <v>-95.64</v>
      </c>
      <c r="K3635" s="3">
        <v>519.26</v>
      </c>
      <c r="Q3635" s="29">
        <f t="shared" si="562"/>
        <v>2</v>
      </c>
      <c r="R3635" s="29">
        <f t="shared" si="563"/>
        <v>2</v>
      </c>
      <c r="S3635" s="29">
        <f t="shared" si="564"/>
        <v>30</v>
      </c>
      <c r="T3635" s="30">
        <f t="shared" si="565"/>
        <v>1</v>
      </c>
      <c r="U3635" s="28">
        <f t="shared" si="566"/>
        <v>41.013829999999999</v>
      </c>
      <c r="V3635" t="str">
        <f t="shared" si="567"/>
        <v>No</v>
      </c>
      <c r="W3635" t="str">
        <f t="shared" si="568"/>
        <v>3/1/2020</v>
      </c>
      <c r="X3635">
        <f t="shared" si="569"/>
        <v>1</v>
      </c>
      <c r="Y3635">
        <f t="shared" si="570"/>
        <v>41.013829999999999</v>
      </c>
      <c r="Z3635" t="str">
        <f t="shared" si="571"/>
        <v/>
      </c>
    </row>
    <row r="3636" spans="1:26" ht="13" hidden="1" x14ac:dyDescent="0.25">
      <c r="A3636" t="s">
        <v>6463</v>
      </c>
      <c r="B3636" t="s">
        <v>124</v>
      </c>
      <c r="C3636" t="s">
        <v>7</v>
      </c>
      <c r="D3636" s="46">
        <v>6.6699999999999995E-2</v>
      </c>
      <c r="E3636" s="2">
        <v>43921</v>
      </c>
      <c r="F3636" t="s">
        <v>6451</v>
      </c>
      <c r="G3636" s="16">
        <v>44378</v>
      </c>
      <c r="H3636" s="16">
        <v>44742</v>
      </c>
      <c r="I3636" s="3">
        <v>614.9</v>
      </c>
      <c r="J3636" s="3">
        <v>-95.64</v>
      </c>
      <c r="K3636" s="3">
        <v>519.26</v>
      </c>
      <c r="Q3636" s="29">
        <f t="shared" si="562"/>
        <v>2</v>
      </c>
      <c r="R3636" s="29">
        <f t="shared" si="563"/>
        <v>2</v>
      </c>
      <c r="S3636" s="29">
        <f t="shared" si="564"/>
        <v>30</v>
      </c>
      <c r="T3636" s="30">
        <f t="shared" si="565"/>
        <v>1</v>
      </c>
      <c r="U3636" s="28">
        <f t="shared" si="566"/>
        <v>41.013829999999999</v>
      </c>
      <c r="V3636" t="str">
        <f t="shared" si="567"/>
        <v>No</v>
      </c>
      <c r="W3636" t="str">
        <f t="shared" si="568"/>
        <v>3/1/2020</v>
      </c>
      <c r="X3636">
        <f t="shared" si="569"/>
        <v>1</v>
      </c>
      <c r="Y3636">
        <f t="shared" si="570"/>
        <v>41.013829999999999</v>
      </c>
      <c r="Z3636" t="str">
        <f t="shared" si="571"/>
        <v/>
      </c>
    </row>
    <row r="3637" spans="1:26" ht="13" hidden="1" x14ac:dyDescent="0.25">
      <c r="A3637" t="s">
        <v>6464</v>
      </c>
      <c r="B3637" t="s">
        <v>124</v>
      </c>
      <c r="C3637" t="s">
        <v>7</v>
      </c>
      <c r="D3637" s="46">
        <v>6.6699999999999995E-2</v>
      </c>
      <c r="E3637" s="2">
        <v>43921</v>
      </c>
      <c r="F3637" t="s">
        <v>6451</v>
      </c>
      <c r="G3637" s="16">
        <v>44378</v>
      </c>
      <c r="H3637" s="16">
        <v>44742</v>
      </c>
      <c r="I3637" s="3">
        <v>614.9</v>
      </c>
      <c r="J3637" s="3">
        <v>-95.64</v>
      </c>
      <c r="K3637" s="3">
        <v>519.26</v>
      </c>
      <c r="Q3637" s="29">
        <f t="shared" si="562"/>
        <v>2</v>
      </c>
      <c r="R3637" s="29">
        <f t="shared" si="563"/>
        <v>2</v>
      </c>
      <c r="S3637" s="29">
        <f t="shared" si="564"/>
        <v>30</v>
      </c>
      <c r="T3637" s="30">
        <f t="shared" si="565"/>
        <v>1</v>
      </c>
      <c r="U3637" s="28">
        <f t="shared" si="566"/>
        <v>41.013829999999999</v>
      </c>
      <c r="V3637" t="str">
        <f t="shared" si="567"/>
        <v>No</v>
      </c>
      <c r="W3637" t="str">
        <f t="shared" si="568"/>
        <v>3/1/2020</v>
      </c>
      <c r="X3637">
        <f t="shared" si="569"/>
        <v>1</v>
      </c>
      <c r="Y3637">
        <f t="shared" si="570"/>
        <v>41.013829999999999</v>
      </c>
      <c r="Z3637" t="str">
        <f t="shared" si="571"/>
        <v/>
      </c>
    </row>
    <row r="3638" spans="1:26" ht="13" hidden="1" x14ac:dyDescent="0.25">
      <c r="A3638" t="s">
        <v>6465</v>
      </c>
      <c r="B3638" t="s">
        <v>124</v>
      </c>
      <c r="C3638" t="s">
        <v>7</v>
      </c>
      <c r="D3638" s="46">
        <v>6.6699999999999995E-2</v>
      </c>
      <c r="E3638" s="2">
        <v>43921</v>
      </c>
      <c r="F3638" t="s">
        <v>6451</v>
      </c>
      <c r="G3638" s="16">
        <v>44378</v>
      </c>
      <c r="H3638" s="16">
        <v>44742</v>
      </c>
      <c r="I3638" s="3">
        <v>614.9</v>
      </c>
      <c r="J3638" s="3">
        <v>-95.64</v>
      </c>
      <c r="K3638" s="3">
        <v>519.26</v>
      </c>
      <c r="Q3638" s="29">
        <f t="shared" si="562"/>
        <v>2</v>
      </c>
      <c r="R3638" s="29">
        <f t="shared" si="563"/>
        <v>2</v>
      </c>
      <c r="S3638" s="29">
        <f t="shared" si="564"/>
        <v>30</v>
      </c>
      <c r="T3638" s="30">
        <f t="shared" si="565"/>
        <v>1</v>
      </c>
      <c r="U3638" s="28">
        <f t="shared" si="566"/>
        <v>41.013829999999999</v>
      </c>
      <c r="V3638" t="str">
        <f t="shared" si="567"/>
        <v>No</v>
      </c>
      <c r="W3638" t="str">
        <f t="shared" si="568"/>
        <v>3/1/2020</v>
      </c>
      <c r="X3638">
        <f t="shared" si="569"/>
        <v>1</v>
      </c>
      <c r="Y3638">
        <f t="shared" si="570"/>
        <v>41.013829999999999</v>
      </c>
      <c r="Z3638" t="str">
        <f t="shared" si="571"/>
        <v/>
      </c>
    </row>
    <row r="3639" spans="1:26" ht="13" hidden="1" x14ac:dyDescent="0.25">
      <c r="A3639" t="s">
        <v>6466</v>
      </c>
      <c r="B3639" t="s">
        <v>124</v>
      </c>
      <c r="C3639" t="s">
        <v>7</v>
      </c>
      <c r="D3639" s="46">
        <v>6.6699999999999995E-2</v>
      </c>
      <c r="E3639" s="2">
        <v>43921</v>
      </c>
      <c r="F3639" t="s">
        <v>6451</v>
      </c>
      <c r="G3639" s="16">
        <v>44378</v>
      </c>
      <c r="H3639" s="16">
        <v>44742</v>
      </c>
      <c r="I3639" s="3">
        <v>614.9</v>
      </c>
      <c r="J3639" s="3">
        <v>-95.64</v>
      </c>
      <c r="K3639" s="3">
        <v>519.26</v>
      </c>
      <c r="Q3639" s="29">
        <f t="shared" si="562"/>
        <v>2</v>
      </c>
      <c r="R3639" s="29">
        <f t="shared" si="563"/>
        <v>2</v>
      </c>
      <c r="S3639" s="29">
        <f t="shared" si="564"/>
        <v>30</v>
      </c>
      <c r="T3639" s="30">
        <f t="shared" si="565"/>
        <v>1</v>
      </c>
      <c r="U3639" s="28">
        <f t="shared" si="566"/>
        <v>41.013829999999999</v>
      </c>
      <c r="V3639" t="str">
        <f t="shared" si="567"/>
        <v>No</v>
      </c>
      <c r="W3639" t="str">
        <f t="shared" si="568"/>
        <v>3/1/2020</v>
      </c>
      <c r="X3639">
        <f t="shared" si="569"/>
        <v>1</v>
      </c>
      <c r="Y3639">
        <f t="shared" si="570"/>
        <v>41.013829999999999</v>
      </c>
      <c r="Z3639" t="str">
        <f t="shared" si="571"/>
        <v/>
      </c>
    </row>
    <row r="3640" spans="1:26" ht="13" hidden="1" x14ac:dyDescent="0.25">
      <c r="A3640" t="s">
        <v>6467</v>
      </c>
      <c r="B3640" t="s">
        <v>124</v>
      </c>
      <c r="C3640" t="s">
        <v>7</v>
      </c>
      <c r="D3640" s="46">
        <v>6.6699999999999995E-2</v>
      </c>
      <c r="E3640" s="2">
        <v>43921</v>
      </c>
      <c r="F3640" t="s">
        <v>6451</v>
      </c>
      <c r="G3640" s="16">
        <v>44378</v>
      </c>
      <c r="H3640" s="16">
        <v>44742</v>
      </c>
      <c r="I3640" s="3">
        <v>614.9</v>
      </c>
      <c r="J3640" s="3">
        <v>-95.64</v>
      </c>
      <c r="K3640" s="3">
        <v>519.26</v>
      </c>
      <c r="Q3640" s="29">
        <f t="shared" ref="Q3640:Q3703" si="572">DATEDIF(E3640,H3640,"Y")</f>
        <v>2</v>
      </c>
      <c r="R3640" s="29">
        <f t="shared" ref="R3640:R3703" si="573">DATEDIF(E3640,H3640,"YM")</f>
        <v>2</v>
      </c>
      <c r="S3640" s="29">
        <f t="shared" ref="S3640:S3703" si="574">DATEDIF(E3640,H3640,"MD")</f>
        <v>30</v>
      </c>
      <c r="T3640" s="30">
        <f t="shared" ref="T3640:T3703" si="575">IF(Q3640&gt;=1,1,R3640/12)</f>
        <v>1</v>
      </c>
      <c r="U3640" s="28">
        <f t="shared" ref="U3640:U3703" si="576">I3640*D3640*T3640</f>
        <v>41.013829999999999</v>
      </c>
      <c r="V3640" t="str">
        <f t="shared" si="567"/>
        <v>No</v>
      </c>
      <c r="W3640" t="str">
        <f t="shared" si="568"/>
        <v>3/1/2020</v>
      </c>
      <c r="X3640">
        <f t="shared" si="569"/>
        <v>1</v>
      </c>
      <c r="Y3640">
        <f t="shared" si="570"/>
        <v>41.013829999999999</v>
      </c>
      <c r="Z3640" t="str">
        <f t="shared" si="571"/>
        <v/>
      </c>
    </row>
    <row r="3641" spans="1:26" ht="13" hidden="1" x14ac:dyDescent="0.25">
      <c r="A3641" t="s">
        <v>6468</v>
      </c>
      <c r="B3641" t="s">
        <v>124</v>
      </c>
      <c r="C3641" t="s">
        <v>7</v>
      </c>
      <c r="D3641" s="46">
        <v>6.6699999999999995E-2</v>
      </c>
      <c r="E3641" s="2">
        <v>43921</v>
      </c>
      <c r="F3641" t="s">
        <v>6451</v>
      </c>
      <c r="G3641" s="16">
        <v>44378</v>
      </c>
      <c r="H3641" s="16">
        <v>44742</v>
      </c>
      <c r="I3641" s="3">
        <v>614.9</v>
      </c>
      <c r="J3641" s="3">
        <v>-95.64</v>
      </c>
      <c r="K3641" s="3">
        <v>519.26</v>
      </c>
      <c r="Q3641" s="29">
        <f t="shared" si="572"/>
        <v>2</v>
      </c>
      <c r="R3641" s="29">
        <f t="shared" si="573"/>
        <v>2</v>
      </c>
      <c r="S3641" s="29">
        <f t="shared" si="574"/>
        <v>30</v>
      </c>
      <c r="T3641" s="30">
        <f t="shared" si="575"/>
        <v>1</v>
      </c>
      <c r="U3641" s="28">
        <f t="shared" si="576"/>
        <v>41.013829999999999</v>
      </c>
      <c r="V3641" t="str">
        <f t="shared" si="567"/>
        <v>No</v>
      </c>
      <c r="W3641" t="str">
        <f t="shared" si="568"/>
        <v>3/1/2020</v>
      </c>
      <c r="X3641">
        <f t="shared" si="569"/>
        <v>1</v>
      </c>
      <c r="Y3641">
        <f t="shared" si="570"/>
        <v>41.013829999999999</v>
      </c>
      <c r="Z3641" t="str">
        <f t="shared" si="571"/>
        <v/>
      </c>
    </row>
    <row r="3642" spans="1:26" ht="13" hidden="1" x14ac:dyDescent="0.25">
      <c r="A3642" t="s">
        <v>6469</v>
      </c>
      <c r="B3642" t="s">
        <v>124</v>
      </c>
      <c r="C3642" t="s">
        <v>7</v>
      </c>
      <c r="D3642" s="46">
        <v>6.6699999999999995E-2</v>
      </c>
      <c r="E3642" s="2">
        <v>43921</v>
      </c>
      <c r="F3642" t="s">
        <v>6451</v>
      </c>
      <c r="G3642" s="16">
        <v>44378</v>
      </c>
      <c r="H3642" s="16">
        <v>44742</v>
      </c>
      <c r="I3642" s="3">
        <v>614.9</v>
      </c>
      <c r="J3642" s="3">
        <v>-95.64</v>
      </c>
      <c r="K3642" s="3">
        <v>519.26</v>
      </c>
      <c r="Q3642" s="29">
        <f t="shared" si="572"/>
        <v>2</v>
      </c>
      <c r="R3642" s="29">
        <f t="shared" si="573"/>
        <v>2</v>
      </c>
      <c r="S3642" s="29">
        <f t="shared" si="574"/>
        <v>30</v>
      </c>
      <c r="T3642" s="30">
        <f t="shared" si="575"/>
        <v>1</v>
      </c>
      <c r="U3642" s="28">
        <f t="shared" si="576"/>
        <v>41.013829999999999</v>
      </c>
      <c r="V3642" t="str">
        <f t="shared" si="567"/>
        <v>No</v>
      </c>
      <c r="W3642" t="str">
        <f t="shared" si="568"/>
        <v>3/1/2020</v>
      </c>
      <c r="X3642">
        <f t="shared" si="569"/>
        <v>1</v>
      </c>
      <c r="Y3642">
        <f t="shared" si="570"/>
        <v>41.013829999999999</v>
      </c>
      <c r="Z3642" t="str">
        <f t="shared" si="571"/>
        <v/>
      </c>
    </row>
    <row r="3643" spans="1:26" ht="13" hidden="1" x14ac:dyDescent="0.25">
      <c r="A3643" t="s">
        <v>6470</v>
      </c>
      <c r="B3643" t="s">
        <v>124</v>
      </c>
      <c r="C3643" t="s">
        <v>7</v>
      </c>
      <c r="D3643" s="46">
        <v>6.6699999999999995E-2</v>
      </c>
      <c r="E3643" s="2">
        <v>43921</v>
      </c>
      <c r="F3643" t="s">
        <v>6451</v>
      </c>
      <c r="G3643" s="16">
        <v>44378</v>
      </c>
      <c r="H3643" s="16">
        <v>44742</v>
      </c>
      <c r="I3643" s="3">
        <v>614.9</v>
      </c>
      <c r="J3643" s="3">
        <v>-95.64</v>
      </c>
      <c r="K3643" s="3">
        <v>519.26</v>
      </c>
      <c r="Q3643" s="29">
        <f t="shared" si="572"/>
        <v>2</v>
      </c>
      <c r="R3643" s="29">
        <f t="shared" si="573"/>
        <v>2</v>
      </c>
      <c r="S3643" s="29">
        <f t="shared" si="574"/>
        <v>30</v>
      </c>
      <c r="T3643" s="30">
        <f t="shared" si="575"/>
        <v>1</v>
      </c>
      <c r="U3643" s="28">
        <f t="shared" si="576"/>
        <v>41.013829999999999</v>
      </c>
      <c r="V3643" t="str">
        <f t="shared" si="567"/>
        <v>No</v>
      </c>
      <c r="W3643" t="str">
        <f t="shared" si="568"/>
        <v>3/1/2020</v>
      </c>
      <c r="X3643">
        <f t="shared" si="569"/>
        <v>1</v>
      </c>
      <c r="Y3643">
        <f t="shared" si="570"/>
        <v>41.013829999999999</v>
      </c>
      <c r="Z3643" t="str">
        <f t="shared" si="571"/>
        <v/>
      </c>
    </row>
    <row r="3644" spans="1:26" ht="13" hidden="1" x14ac:dyDescent="0.25">
      <c r="A3644" t="s">
        <v>6471</v>
      </c>
      <c r="B3644" t="s">
        <v>124</v>
      </c>
      <c r="C3644" t="s">
        <v>7</v>
      </c>
      <c r="D3644" s="46">
        <v>6.6699999999999995E-2</v>
      </c>
      <c r="E3644" s="2">
        <v>43921</v>
      </c>
      <c r="F3644" t="s">
        <v>6472</v>
      </c>
      <c r="G3644" s="16">
        <v>44378</v>
      </c>
      <c r="H3644" s="16">
        <v>44742</v>
      </c>
      <c r="I3644" s="3">
        <v>493.97</v>
      </c>
      <c r="J3644" s="3">
        <v>-76.84</v>
      </c>
      <c r="K3644" s="3">
        <v>417.13</v>
      </c>
      <c r="Q3644" s="29">
        <f t="shared" si="572"/>
        <v>2</v>
      </c>
      <c r="R3644" s="29">
        <f t="shared" si="573"/>
        <v>2</v>
      </c>
      <c r="S3644" s="29">
        <f t="shared" si="574"/>
        <v>30</v>
      </c>
      <c r="T3644" s="30">
        <f t="shared" si="575"/>
        <v>1</v>
      </c>
      <c r="U3644" s="28">
        <f t="shared" si="576"/>
        <v>32.947798999999996</v>
      </c>
      <c r="V3644" t="str">
        <f t="shared" si="567"/>
        <v>No</v>
      </c>
      <c r="W3644" t="str">
        <f t="shared" si="568"/>
        <v>3/1/2020</v>
      </c>
      <c r="X3644">
        <f t="shared" si="569"/>
        <v>1</v>
      </c>
      <c r="Y3644">
        <f t="shared" si="570"/>
        <v>32.947798999999996</v>
      </c>
      <c r="Z3644" t="str">
        <f t="shared" si="571"/>
        <v/>
      </c>
    </row>
    <row r="3645" spans="1:26" ht="13" hidden="1" x14ac:dyDescent="0.25">
      <c r="A3645" t="s">
        <v>6473</v>
      </c>
      <c r="B3645" t="s">
        <v>124</v>
      </c>
      <c r="C3645" t="s">
        <v>7</v>
      </c>
      <c r="D3645" s="46">
        <v>6.6699999999999995E-2</v>
      </c>
      <c r="E3645" s="2">
        <v>43921</v>
      </c>
      <c r="F3645" t="s">
        <v>6472</v>
      </c>
      <c r="G3645" s="16">
        <v>44378</v>
      </c>
      <c r="H3645" s="16">
        <v>44742</v>
      </c>
      <c r="I3645" s="3">
        <v>493.97</v>
      </c>
      <c r="J3645" s="3">
        <v>-76.84</v>
      </c>
      <c r="K3645" s="3">
        <v>417.13</v>
      </c>
      <c r="Q3645" s="29">
        <f t="shared" si="572"/>
        <v>2</v>
      </c>
      <c r="R3645" s="29">
        <f t="shared" si="573"/>
        <v>2</v>
      </c>
      <c r="S3645" s="29">
        <f t="shared" si="574"/>
        <v>30</v>
      </c>
      <c r="T3645" s="30">
        <f t="shared" si="575"/>
        <v>1</v>
      </c>
      <c r="U3645" s="28">
        <f t="shared" si="576"/>
        <v>32.947798999999996</v>
      </c>
      <c r="V3645" t="str">
        <f t="shared" si="567"/>
        <v>No</v>
      </c>
      <c r="W3645" t="str">
        <f t="shared" si="568"/>
        <v>3/1/2020</v>
      </c>
      <c r="X3645">
        <f t="shared" si="569"/>
        <v>1</v>
      </c>
      <c r="Y3645">
        <f t="shared" si="570"/>
        <v>32.947798999999996</v>
      </c>
      <c r="Z3645" t="str">
        <f t="shared" si="571"/>
        <v/>
      </c>
    </row>
    <row r="3646" spans="1:26" ht="13" hidden="1" x14ac:dyDescent="0.25">
      <c r="A3646" t="s">
        <v>6474</v>
      </c>
      <c r="B3646" t="s">
        <v>124</v>
      </c>
      <c r="C3646" t="s">
        <v>7</v>
      </c>
      <c r="D3646" s="46">
        <v>6.6699999999999995E-2</v>
      </c>
      <c r="E3646" s="2">
        <v>43921</v>
      </c>
      <c r="F3646" t="s">
        <v>6472</v>
      </c>
      <c r="G3646" s="16">
        <v>44378</v>
      </c>
      <c r="H3646" s="16">
        <v>44742</v>
      </c>
      <c r="I3646" s="3">
        <v>493.97</v>
      </c>
      <c r="J3646" s="3">
        <v>-76.84</v>
      </c>
      <c r="K3646" s="3">
        <v>417.13</v>
      </c>
      <c r="Q3646" s="29">
        <f t="shared" si="572"/>
        <v>2</v>
      </c>
      <c r="R3646" s="29">
        <f t="shared" si="573"/>
        <v>2</v>
      </c>
      <c r="S3646" s="29">
        <f t="shared" si="574"/>
        <v>30</v>
      </c>
      <c r="T3646" s="30">
        <f t="shared" si="575"/>
        <v>1</v>
      </c>
      <c r="U3646" s="28">
        <f t="shared" si="576"/>
        <v>32.947798999999996</v>
      </c>
      <c r="V3646" t="str">
        <f t="shared" si="567"/>
        <v>No</v>
      </c>
      <c r="W3646" t="str">
        <f t="shared" si="568"/>
        <v>3/1/2020</v>
      </c>
      <c r="X3646">
        <f t="shared" si="569"/>
        <v>1</v>
      </c>
      <c r="Y3646">
        <f t="shared" si="570"/>
        <v>32.947798999999996</v>
      </c>
      <c r="Z3646" t="str">
        <f t="shared" si="571"/>
        <v/>
      </c>
    </row>
    <row r="3647" spans="1:26" ht="13" hidden="1" x14ac:dyDescent="0.25">
      <c r="A3647" t="s">
        <v>6475</v>
      </c>
      <c r="B3647" t="s">
        <v>124</v>
      </c>
      <c r="C3647" t="s">
        <v>7</v>
      </c>
      <c r="D3647" s="46">
        <v>6.6699999999999995E-2</v>
      </c>
      <c r="E3647" s="2">
        <v>43921</v>
      </c>
      <c r="F3647" t="s">
        <v>6472</v>
      </c>
      <c r="G3647" s="16">
        <v>44378</v>
      </c>
      <c r="H3647" s="16">
        <v>44742</v>
      </c>
      <c r="I3647" s="3">
        <v>493.97</v>
      </c>
      <c r="J3647" s="3">
        <v>-76.84</v>
      </c>
      <c r="K3647" s="3">
        <v>417.13</v>
      </c>
      <c r="Q3647" s="29">
        <f t="shared" si="572"/>
        <v>2</v>
      </c>
      <c r="R3647" s="29">
        <f t="shared" si="573"/>
        <v>2</v>
      </c>
      <c r="S3647" s="29">
        <f t="shared" si="574"/>
        <v>30</v>
      </c>
      <c r="T3647" s="30">
        <f t="shared" si="575"/>
        <v>1</v>
      </c>
      <c r="U3647" s="28">
        <f t="shared" si="576"/>
        <v>32.947798999999996</v>
      </c>
      <c r="V3647" t="str">
        <f t="shared" si="567"/>
        <v>No</v>
      </c>
      <c r="W3647" t="str">
        <f t="shared" si="568"/>
        <v>3/1/2020</v>
      </c>
      <c r="X3647">
        <f t="shared" si="569"/>
        <v>1</v>
      </c>
      <c r="Y3647">
        <f t="shared" si="570"/>
        <v>32.947798999999996</v>
      </c>
      <c r="Z3647" t="str">
        <f t="shared" si="571"/>
        <v/>
      </c>
    </row>
    <row r="3648" spans="1:26" ht="13" hidden="1" x14ac:dyDescent="0.25">
      <c r="A3648" t="s">
        <v>6476</v>
      </c>
      <c r="B3648" t="s">
        <v>124</v>
      </c>
      <c r="C3648" t="s">
        <v>7</v>
      </c>
      <c r="D3648" s="46">
        <v>6.6699999999999995E-2</v>
      </c>
      <c r="E3648" s="2">
        <v>43921</v>
      </c>
      <c r="F3648" t="s">
        <v>6472</v>
      </c>
      <c r="G3648" s="16">
        <v>44378</v>
      </c>
      <c r="H3648" s="16">
        <v>44742</v>
      </c>
      <c r="I3648" s="3">
        <v>493.97</v>
      </c>
      <c r="J3648" s="3">
        <v>-76.84</v>
      </c>
      <c r="K3648" s="3">
        <v>417.13</v>
      </c>
      <c r="Q3648" s="29">
        <f t="shared" si="572"/>
        <v>2</v>
      </c>
      <c r="R3648" s="29">
        <f t="shared" si="573"/>
        <v>2</v>
      </c>
      <c r="S3648" s="29">
        <f t="shared" si="574"/>
        <v>30</v>
      </c>
      <c r="T3648" s="30">
        <f t="shared" si="575"/>
        <v>1</v>
      </c>
      <c r="U3648" s="28">
        <f t="shared" si="576"/>
        <v>32.947798999999996</v>
      </c>
      <c r="V3648" t="str">
        <f t="shared" si="567"/>
        <v>No</v>
      </c>
      <c r="W3648" t="str">
        <f t="shared" si="568"/>
        <v>3/1/2020</v>
      </c>
      <c r="X3648">
        <f t="shared" si="569"/>
        <v>1</v>
      </c>
      <c r="Y3648">
        <f t="shared" si="570"/>
        <v>32.947798999999996</v>
      </c>
      <c r="Z3648" t="str">
        <f t="shared" si="571"/>
        <v/>
      </c>
    </row>
    <row r="3649" spans="1:26" ht="13" hidden="1" x14ac:dyDescent="0.25">
      <c r="A3649" t="s">
        <v>6477</v>
      </c>
      <c r="B3649" t="s">
        <v>124</v>
      </c>
      <c r="C3649" t="s">
        <v>7</v>
      </c>
      <c r="D3649" s="46">
        <v>6.6699999999999995E-2</v>
      </c>
      <c r="E3649" s="2">
        <v>43921</v>
      </c>
      <c r="F3649" t="s">
        <v>6472</v>
      </c>
      <c r="G3649" s="16">
        <v>44378</v>
      </c>
      <c r="H3649" s="16">
        <v>44742</v>
      </c>
      <c r="I3649" s="3">
        <v>493.97</v>
      </c>
      <c r="J3649" s="3">
        <v>-76.84</v>
      </c>
      <c r="K3649" s="3">
        <v>417.13</v>
      </c>
      <c r="Q3649" s="29">
        <f t="shared" si="572"/>
        <v>2</v>
      </c>
      <c r="R3649" s="29">
        <f t="shared" si="573"/>
        <v>2</v>
      </c>
      <c r="S3649" s="29">
        <f t="shared" si="574"/>
        <v>30</v>
      </c>
      <c r="T3649" s="30">
        <f t="shared" si="575"/>
        <v>1</v>
      </c>
      <c r="U3649" s="28">
        <f t="shared" si="576"/>
        <v>32.947798999999996</v>
      </c>
      <c r="V3649" t="str">
        <f t="shared" si="567"/>
        <v>No</v>
      </c>
      <c r="W3649" t="str">
        <f t="shared" si="568"/>
        <v>3/1/2020</v>
      </c>
      <c r="X3649">
        <f t="shared" si="569"/>
        <v>1</v>
      </c>
      <c r="Y3649">
        <f t="shared" si="570"/>
        <v>32.947798999999996</v>
      </c>
      <c r="Z3649" t="str">
        <f t="shared" si="571"/>
        <v/>
      </c>
    </row>
    <row r="3650" spans="1:26" ht="13" hidden="1" x14ac:dyDescent="0.25">
      <c r="A3650" t="s">
        <v>6478</v>
      </c>
      <c r="B3650" t="s">
        <v>124</v>
      </c>
      <c r="C3650" t="s">
        <v>7</v>
      </c>
      <c r="D3650" s="46">
        <v>6.6699999999999995E-2</v>
      </c>
      <c r="E3650" s="2">
        <v>43921</v>
      </c>
      <c r="F3650" t="s">
        <v>6472</v>
      </c>
      <c r="G3650" s="16">
        <v>44378</v>
      </c>
      <c r="H3650" s="16">
        <v>44742</v>
      </c>
      <c r="I3650" s="3">
        <v>493.97</v>
      </c>
      <c r="J3650" s="3">
        <v>-76.84</v>
      </c>
      <c r="K3650" s="3">
        <v>417.13</v>
      </c>
      <c r="Q3650" s="29">
        <f t="shared" si="572"/>
        <v>2</v>
      </c>
      <c r="R3650" s="29">
        <f t="shared" si="573"/>
        <v>2</v>
      </c>
      <c r="S3650" s="29">
        <f t="shared" si="574"/>
        <v>30</v>
      </c>
      <c r="T3650" s="30">
        <f t="shared" si="575"/>
        <v>1</v>
      </c>
      <c r="U3650" s="28">
        <f t="shared" si="576"/>
        <v>32.947798999999996</v>
      </c>
      <c r="V3650" t="str">
        <f t="shared" si="567"/>
        <v>No</v>
      </c>
      <c r="W3650" t="str">
        <f t="shared" si="568"/>
        <v>3/1/2020</v>
      </c>
      <c r="X3650">
        <f t="shared" si="569"/>
        <v>1</v>
      </c>
      <c r="Y3650">
        <f t="shared" si="570"/>
        <v>32.947798999999996</v>
      </c>
      <c r="Z3650" t="str">
        <f t="shared" si="571"/>
        <v/>
      </c>
    </row>
    <row r="3651" spans="1:26" ht="13" hidden="1" x14ac:dyDescent="0.25">
      <c r="A3651" t="s">
        <v>6479</v>
      </c>
      <c r="B3651" t="s">
        <v>124</v>
      </c>
      <c r="C3651" t="s">
        <v>7</v>
      </c>
      <c r="D3651" s="46">
        <v>6.6699999999999995E-2</v>
      </c>
      <c r="E3651" s="2">
        <v>43921</v>
      </c>
      <c r="F3651" t="s">
        <v>6472</v>
      </c>
      <c r="G3651" s="16">
        <v>44378</v>
      </c>
      <c r="H3651" s="16">
        <v>44742</v>
      </c>
      <c r="I3651" s="3">
        <v>493.97</v>
      </c>
      <c r="J3651" s="3">
        <v>-76.84</v>
      </c>
      <c r="K3651" s="3">
        <v>417.13</v>
      </c>
      <c r="Q3651" s="29">
        <f t="shared" si="572"/>
        <v>2</v>
      </c>
      <c r="R3651" s="29">
        <f t="shared" si="573"/>
        <v>2</v>
      </c>
      <c r="S3651" s="29">
        <f t="shared" si="574"/>
        <v>30</v>
      </c>
      <c r="T3651" s="30">
        <f t="shared" si="575"/>
        <v>1</v>
      </c>
      <c r="U3651" s="28">
        <f t="shared" si="576"/>
        <v>32.947798999999996</v>
      </c>
      <c r="V3651" t="str">
        <f t="shared" si="567"/>
        <v>No</v>
      </c>
      <c r="W3651" t="str">
        <f t="shared" si="568"/>
        <v>3/1/2020</v>
      </c>
      <c r="X3651">
        <f t="shared" si="569"/>
        <v>1</v>
      </c>
      <c r="Y3651">
        <f t="shared" si="570"/>
        <v>32.947798999999996</v>
      </c>
      <c r="Z3651" t="str">
        <f t="shared" si="571"/>
        <v/>
      </c>
    </row>
    <row r="3652" spans="1:26" ht="13" hidden="1" x14ac:dyDescent="0.25">
      <c r="A3652" t="s">
        <v>6480</v>
      </c>
      <c r="B3652" t="s">
        <v>124</v>
      </c>
      <c r="C3652" t="s">
        <v>7</v>
      </c>
      <c r="D3652" s="46">
        <v>6.6699999999999995E-2</v>
      </c>
      <c r="E3652" s="2">
        <v>43921</v>
      </c>
      <c r="F3652" t="s">
        <v>6472</v>
      </c>
      <c r="G3652" s="16">
        <v>44378</v>
      </c>
      <c r="H3652" s="16">
        <v>44742</v>
      </c>
      <c r="I3652" s="3">
        <v>493.97</v>
      </c>
      <c r="J3652" s="3">
        <v>-76.84</v>
      </c>
      <c r="K3652" s="3">
        <v>417.13</v>
      </c>
      <c r="Q3652" s="29">
        <f t="shared" si="572"/>
        <v>2</v>
      </c>
      <c r="R3652" s="29">
        <f t="shared" si="573"/>
        <v>2</v>
      </c>
      <c r="S3652" s="29">
        <f t="shared" si="574"/>
        <v>30</v>
      </c>
      <c r="T3652" s="30">
        <f t="shared" si="575"/>
        <v>1</v>
      </c>
      <c r="U3652" s="28">
        <f t="shared" si="576"/>
        <v>32.947798999999996</v>
      </c>
      <c r="V3652" t="str">
        <f t="shared" si="567"/>
        <v>No</v>
      </c>
      <c r="W3652" t="str">
        <f t="shared" si="568"/>
        <v>3/1/2020</v>
      </c>
      <c r="X3652">
        <f t="shared" si="569"/>
        <v>1</v>
      </c>
      <c r="Y3652">
        <f t="shared" si="570"/>
        <v>32.947798999999996</v>
      </c>
      <c r="Z3652" t="str">
        <f t="shared" si="571"/>
        <v/>
      </c>
    </row>
    <row r="3653" spans="1:26" ht="13" hidden="1" x14ac:dyDescent="0.25">
      <c r="A3653" t="s">
        <v>6481</v>
      </c>
      <c r="B3653" t="s">
        <v>124</v>
      </c>
      <c r="C3653" t="s">
        <v>7</v>
      </c>
      <c r="D3653" s="46">
        <v>6.6699999999999995E-2</v>
      </c>
      <c r="E3653" s="2">
        <v>43921</v>
      </c>
      <c r="F3653" t="s">
        <v>6472</v>
      </c>
      <c r="G3653" s="16">
        <v>44378</v>
      </c>
      <c r="H3653" s="16">
        <v>44742</v>
      </c>
      <c r="I3653" s="3">
        <v>493.97</v>
      </c>
      <c r="J3653" s="3">
        <v>-76.84</v>
      </c>
      <c r="K3653" s="3">
        <v>417.13</v>
      </c>
      <c r="Q3653" s="29">
        <f t="shared" si="572"/>
        <v>2</v>
      </c>
      <c r="R3653" s="29">
        <f t="shared" si="573"/>
        <v>2</v>
      </c>
      <c r="S3653" s="29">
        <f t="shared" si="574"/>
        <v>30</v>
      </c>
      <c r="T3653" s="30">
        <f t="shared" si="575"/>
        <v>1</v>
      </c>
      <c r="U3653" s="28">
        <f t="shared" si="576"/>
        <v>32.947798999999996</v>
      </c>
      <c r="V3653" t="str">
        <f t="shared" si="567"/>
        <v>No</v>
      </c>
      <c r="W3653" t="str">
        <f t="shared" si="568"/>
        <v>3/1/2020</v>
      </c>
      <c r="X3653">
        <f t="shared" si="569"/>
        <v>1</v>
      </c>
      <c r="Y3653">
        <f t="shared" si="570"/>
        <v>32.947798999999996</v>
      </c>
      <c r="Z3653" t="str">
        <f t="shared" si="571"/>
        <v/>
      </c>
    </row>
    <row r="3654" spans="1:26" ht="13" hidden="1" x14ac:dyDescent="0.25">
      <c r="A3654" t="s">
        <v>6482</v>
      </c>
      <c r="B3654" t="s">
        <v>124</v>
      </c>
      <c r="C3654" t="s">
        <v>7</v>
      </c>
      <c r="D3654" s="46">
        <v>6.6699999999999995E-2</v>
      </c>
      <c r="E3654" s="2">
        <v>43921</v>
      </c>
      <c r="F3654" t="s">
        <v>6483</v>
      </c>
      <c r="G3654" s="16">
        <v>44378</v>
      </c>
      <c r="H3654" s="16">
        <v>44742</v>
      </c>
      <c r="I3654" s="3">
        <v>175.61</v>
      </c>
      <c r="J3654" s="3">
        <v>-27.32</v>
      </c>
      <c r="K3654" s="3">
        <v>148.29</v>
      </c>
      <c r="Q3654" s="29">
        <f t="shared" si="572"/>
        <v>2</v>
      </c>
      <c r="R3654" s="29">
        <f t="shared" si="573"/>
        <v>2</v>
      </c>
      <c r="S3654" s="29">
        <f t="shared" si="574"/>
        <v>30</v>
      </c>
      <c r="T3654" s="30">
        <f t="shared" si="575"/>
        <v>1</v>
      </c>
      <c r="U3654" s="28">
        <f t="shared" si="576"/>
        <v>11.713187</v>
      </c>
      <c r="V3654" t="str">
        <f t="shared" si="567"/>
        <v>No</v>
      </c>
      <c r="W3654" t="str">
        <f t="shared" si="568"/>
        <v>3/1/2020</v>
      </c>
      <c r="X3654">
        <f t="shared" si="569"/>
        <v>1</v>
      </c>
      <c r="Y3654">
        <f t="shared" si="570"/>
        <v>11.713187</v>
      </c>
      <c r="Z3654" t="str">
        <f t="shared" si="571"/>
        <v/>
      </c>
    </row>
    <row r="3655" spans="1:26" ht="13" hidden="1" x14ac:dyDescent="0.25">
      <c r="A3655" t="s">
        <v>6484</v>
      </c>
      <c r="B3655" t="s">
        <v>124</v>
      </c>
      <c r="C3655" t="s">
        <v>7</v>
      </c>
      <c r="D3655" s="46">
        <v>6.6699999999999995E-2</v>
      </c>
      <c r="E3655" s="2">
        <v>43921</v>
      </c>
      <c r="F3655" t="s">
        <v>6483</v>
      </c>
      <c r="G3655" s="16">
        <v>44378</v>
      </c>
      <c r="H3655" s="16">
        <v>44742</v>
      </c>
      <c r="I3655" s="3">
        <v>175.61</v>
      </c>
      <c r="J3655" s="3">
        <v>-27.32</v>
      </c>
      <c r="K3655" s="3">
        <v>148.29</v>
      </c>
      <c r="Q3655" s="29">
        <f t="shared" si="572"/>
        <v>2</v>
      </c>
      <c r="R3655" s="29">
        <f t="shared" si="573"/>
        <v>2</v>
      </c>
      <c r="S3655" s="29">
        <f t="shared" si="574"/>
        <v>30</v>
      </c>
      <c r="T3655" s="30">
        <f t="shared" si="575"/>
        <v>1</v>
      </c>
      <c r="U3655" s="28">
        <f t="shared" si="576"/>
        <v>11.713187</v>
      </c>
      <c r="V3655" t="str">
        <f t="shared" si="567"/>
        <v>No</v>
      </c>
      <c r="W3655" t="str">
        <f t="shared" si="568"/>
        <v>3/1/2020</v>
      </c>
      <c r="X3655">
        <f t="shared" si="569"/>
        <v>1</v>
      </c>
      <c r="Y3655">
        <f t="shared" si="570"/>
        <v>11.713187</v>
      </c>
      <c r="Z3655" t="str">
        <f t="shared" si="571"/>
        <v/>
      </c>
    </row>
    <row r="3656" spans="1:26" ht="13" hidden="1" x14ac:dyDescent="0.25">
      <c r="A3656" t="s">
        <v>6485</v>
      </c>
      <c r="B3656" t="s">
        <v>124</v>
      </c>
      <c r="C3656" t="s">
        <v>7</v>
      </c>
      <c r="D3656" s="46">
        <v>6.6699999999999995E-2</v>
      </c>
      <c r="E3656" s="2">
        <v>43921</v>
      </c>
      <c r="F3656" t="s">
        <v>6483</v>
      </c>
      <c r="G3656" s="16">
        <v>44378</v>
      </c>
      <c r="H3656" s="16">
        <v>44742</v>
      </c>
      <c r="I3656" s="3">
        <v>175.61</v>
      </c>
      <c r="J3656" s="3">
        <v>-27.32</v>
      </c>
      <c r="K3656" s="3">
        <v>148.29</v>
      </c>
      <c r="Q3656" s="29">
        <f t="shared" si="572"/>
        <v>2</v>
      </c>
      <c r="R3656" s="29">
        <f t="shared" si="573"/>
        <v>2</v>
      </c>
      <c r="S3656" s="29">
        <f t="shared" si="574"/>
        <v>30</v>
      </c>
      <c r="T3656" s="30">
        <f t="shared" si="575"/>
        <v>1</v>
      </c>
      <c r="U3656" s="28">
        <f t="shared" si="576"/>
        <v>11.713187</v>
      </c>
      <c r="V3656" t="str">
        <f t="shared" si="567"/>
        <v>No</v>
      </c>
      <c r="W3656" t="str">
        <f t="shared" si="568"/>
        <v>3/1/2020</v>
      </c>
      <c r="X3656">
        <f t="shared" si="569"/>
        <v>1</v>
      </c>
      <c r="Y3656">
        <f t="shared" si="570"/>
        <v>11.713187</v>
      </c>
      <c r="Z3656" t="str">
        <f t="shared" si="571"/>
        <v/>
      </c>
    </row>
    <row r="3657" spans="1:26" ht="13" hidden="1" x14ac:dyDescent="0.25">
      <c r="A3657" t="s">
        <v>6486</v>
      </c>
      <c r="B3657" t="s">
        <v>124</v>
      </c>
      <c r="C3657" t="s">
        <v>7</v>
      </c>
      <c r="D3657" s="46">
        <v>6.6699999999999995E-2</v>
      </c>
      <c r="E3657" s="2">
        <v>43921</v>
      </c>
      <c r="F3657" t="s">
        <v>6483</v>
      </c>
      <c r="G3657" s="16">
        <v>44378</v>
      </c>
      <c r="H3657" s="16">
        <v>44742</v>
      </c>
      <c r="I3657" s="3">
        <v>175.61</v>
      </c>
      <c r="J3657" s="3">
        <v>-27.32</v>
      </c>
      <c r="K3657" s="3">
        <v>148.29</v>
      </c>
      <c r="Q3657" s="29">
        <f t="shared" si="572"/>
        <v>2</v>
      </c>
      <c r="R3657" s="29">
        <f t="shared" si="573"/>
        <v>2</v>
      </c>
      <c r="S3657" s="29">
        <f t="shared" si="574"/>
        <v>30</v>
      </c>
      <c r="T3657" s="30">
        <f t="shared" si="575"/>
        <v>1</v>
      </c>
      <c r="U3657" s="28">
        <f t="shared" si="576"/>
        <v>11.713187</v>
      </c>
      <c r="V3657" t="str">
        <f t="shared" si="567"/>
        <v>No</v>
      </c>
      <c r="W3657" t="str">
        <f t="shared" si="568"/>
        <v>3/1/2020</v>
      </c>
      <c r="X3657">
        <f t="shared" si="569"/>
        <v>1</v>
      </c>
      <c r="Y3657">
        <f t="shared" si="570"/>
        <v>11.713187</v>
      </c>
      <c r="Z3657" t="str">
        <f t="shared" si="571"/>
        <v/>
      </c>
    </row>
    <row r="3658" spans="1:26" ht="13" hidden="1" x14ac:dyDescent="0.25">
      <c r="A3658" t="s">
        <v>6487</v>
      </c>
      <c r="B3658" t="s">
        <v>124</v>
      </c>
      <c r="C3658" t="s">
        <v>7</v>
      </c>
      <c r="D3658" s="46">
        <v>6.6699999999999995E-2</v>
      </c>
      <c r="E3658" s="2">
        <v>43921</v>
      </c>
      <c r="F3658" t="s">
        <v>6483</v>
      </c>
      <c r="G3658" s="16">
        <v>44378</v>
      </c>
      <c r="H3658" s="16">
        <v>44742</v>
      </c>
      <c r="I3658" s="3">
        <v>175.61</v>
      </c>
      <c r="J3658" s="3">
        <v>-27.32</v>
      </c>
      <c r="K3658" s="3">
        <v>148.29</v>
      </c>
      <c r="Q3658" s="29">
        <f t="shared" si="572"/>
        <v>2</v>
      </c>
      <c r="R3658" s="29">
        <f t="shared" si="573"/>
        <v>2</v>
      </c>
      <c r="S3658" s="29">
        <f t="shared" si="574"/>
        <v>30</v>
      </c>
      <c r="T3658" s="30">
        <f t="shared" si="575"/>
        <v>1</v>
      </c>
      <c r="U3658" s="28">
        <f t="shared" si="576"/>
        <v>11.713187</v>
      </c>
      <c r="V3658" t="str">
        <f t="shared" si="567"/>
        <v>No</v>
      </c>
      <c r="W3658" t="str">
        <f t="shared" si="568"/>
        <v>3/1/2020</v>
      </c>
      <c r="X3658">
        <f t="shared" si="569"/>
        <v>1</v>
      </c>
      <c r="Y3658">
        <f t="shared" si="570"/>
        <v>11.713187</v>
      </c>
      <c r="Z3658" t="str">
        <f t="shared" si="571"/>
        <v/>
      </c>
    </row>
    <row r="3659" spans="1:26" ht="13" hidden="1" x14ac:dyDescent="0.25">
      <c r="A3659" t="s">
        <v>6488</v>
      </c>
      <c r="B3659" t="s">
        <v>124</v>
      </c>
      <c r="C3659" t="s">
        <v>7</v>
      </c>
      <c r="D3659" s="46">
        <v>6.6699999999999995E-2</v>
      </c>
      <c r="E3659" s="2">
        <v>43921</v>
      </c>
      <c r="F3659" t="s">
        <v>6483</v>
      </c>
      <c r="G3659" s="16">
        <v>44378</v>
      </c>
      <c r="H3659" s="16">
        <v>44742</v>
      </c>
      <c r="I3659" s="3">
        <v>175.61</v>
      </c>
      <c r="J3659" s="3">
        <v>-27.32</v>
      </c>
      <c r="K3659" s="3">
        <v>148.29</v>
      </c>
      <c r="Q3659" s="29">
        <f t="shared" si="572"/>
        <v>2</v>
      </c>
      <c r="R3659" s="29">
        <f t="shared" si="573"/>
        <v>2</v>
      </c>
      <c r="S3659" s="29">
        <f t="shared" si="574"/>
        <v>30</v>
      </c>
      <c r="T3659" s="30">
        <f t="shared" si="575"/>
        <v>1</v>
      </c>
      <c r="U3659" s="28">
        <f t="shared" si="576"/>
        <v>11.713187</v>
      </c>
      <c r="V3659" t="str">
        <f t="shared" si="567"/>
        <v>No</v>
      </c>
      <c r="W3659" t="str">
        <f t="shared" si="568"/>
        <v>3/1/2020</v>
      </c>
      <c r="X3659">
        <f t="shared" si="569"/>
        <v>1</v>
      </c>
      <c r="Y3659">
        <f t="shared" si="570"/>
        <v>11.713187</v>
      </c>
      <c r="Z3659" t="str">
        <f t="shared" si="571"/>
        <v/>
      </c>
    </row>
    <row r="3660" spans="1:26" ht="13" hidden="1" x14ac:dyDescent="0.25">
      <c r="A3660" t="s">
        <v>6489</v>
      </c>
      <c r="B3660" t="s">
        <v>124</v>
      </c>
      <c r="C3660" t="s">
        <v>7</v>
      </c>
      <c r="D3660" s="46">
        <v>6.6699999999999995E-2</v>
      </c>
      <c r="E3660" s="2">
        <v>43921</v>
      </c>
      <c r="F3660" t="s">
        <v>6483</v>
      </c>
      <c r="G3660" s="16">
        <v>44378</v>
      </c>
      <c r="H3660" s="16">
        <v>44742</v>
      </c>
      <c r="I3660" s="3">
        <v>175.61</v>
      </c>
      <c r="J3660" s="3">
        <v>-27.32</v>
      </c>
      <c r="K3660" s="3">
        <v>148.29</v>
      </c>
      <c r="Q3660" s="29">
        <f t="shared" si="572"/>
        <v>2</v>
      </c>
      <c r="R3660" s="29">
        <f t="shared" si="573"/>
        <v>2</v>
      </c>
      <c r="S3660" s="29">
        <f t="shared" si="574"/>
        <v>30</v>
      </c>
      <c r="T3660" s="30">
        <f t="shared" si="575"/>
        <v>1</v>
      </c>
      <c r="U3660" s="28">
        <f t="shared" si="576"/>
        <v>11.713187</v>
      </c>
      <c r="V3660" t="str">
        <f t="shared" ref="V3660:V3723" si="577">IF(AND(E3660&gt;=G3660,E3660&lt;=H3660),"Yes","No")</f>
        <v>No</v>
      </c>
      <c r="W3660" t="str">
        <f t="shared" ref="W3660:W3723" si="578">MONTH(E3660)&amp;"/"&amp;1&amp;"/"&amp;YEAR(E3660)</f>
        <v>3/1/2020</v>
      </c>
      <c r="X3660">
        <f t="shared" ref="X3660:X3723" si="579">IF(V3660="Yes",(DATEDIF(W3660,H3660+1,"M")/12),1)</f>
        <v>1</v>
      </c>
      <c r="Y3660">
        <f t="shared" ref="Y3660:Y3723" si="580">I3660*D3660*X3660</f>
        <v>11.713187</v>
      </c>
      <c r="Z3660" t="str">
        <f t="shared" ref="Z3660:Z3723" si="581">IF(V3660="Yes",Y3660+J3660,"")</f>
        <v/>
      </c>
    </row>
    <row r="3661" spans="1:26" ht="13" hidden="1" x14ac:dyDescent="0.25">
      <c r="A3661" t="s">
        <v>6490</v>
      </c>
      <c r="B3661" t="s">
        <v>124</v>
      </c>
      <c r="C3661" t="s">
        <v>7</v>
      </c>
      <c r="D3661" s="46">
        <v>6.6699999999999995E-2</v>
      </c>
      <c r="E3661" s="2">
        <v>43921</v>
      </c>
      <c r="F3661" t="s">
        <v>6483</v>
      </c>
      <c r="G3661" s="16">
        <v>44378</v>
      </c>
      <c r="H3661" s="16">
        <v>44742</v>
      </c>
      <c r="I3661" s="3">
        <v>175.61</v>
      </c>
      <c r="J3661" s="3">
        <v>-27.32</v>
      </c>
      <c r="K3661" s="3">
        <v>148.29</v>
      </c>
      <c r="Q3661" s="29">
        <f t="shared" si="572"/>
        <v>2</v>
      </c>
      <c r="R3661" s="29">
        <f t="shared" si="573"/>
        <v>2</v>
      </c>
      <c r="S3661" s="29">
        <f t="shared" si="574"/>
        <v>30</v>
      </c>
      <c r="T3661" s="30">
        <f t="shared" si="575"/>
        <v>1</v>
      </c>
      <c r="U3661" s="28">
        <f t="shared" si="576"/>
        <v>11.713187</v>
      </c>
      <c r="V3661" t="str">
        <f t="shared" si="577"/>
        <v>No</v>
      </c>
      <c r="W3661" t="str">
        <f t="shared" si="578"/>
        <v>3/1/2020</v>
      </c>
      <c r="X3661">
        <f t="shared" si="579"/>
        <v>1</v>
      </c>
      <c r="Y3661">
        <f t="shared" si="580"/>
        <v>11.713187</v>
      </c>
      <c r="Z3661" t="str">
        <f t="shared" si="581"/>
        <v/>
      </c>
    </row>
    <row r="3662" spans="1:26" ht="13" hidden="1" x14ac:dyDescent="0.25">
      <c r="A3662" t="s">
        <v>6491</v>
      </c>
      <c r="B3662" t="s">
        <v>124</v>
      </c>
      <c r="C3662" t="s">
        <v>7</v>
      </c>
      <c r="D3662" s="46">
        <v>6.6699999999999995E-2</v>
      </c>
      <c r="E3662" s="2">
        <v>43921</v>
      </c>
      <c r="F3662" t="s">
        <v>6483</v>
      </c>
      <c r="G3662" s="16">
        <v>44378</v>
      </c>
      <c r="H3662" s="16">
        <v>44742</v>
      </c>
      <c r="I3662" s="3">
        <v>175.61</v>
      </c>
      <c r="J3662" s="3">
        <v>-27.32</v>
      </c>
      <c r="K3662" s="3">
        <v>148.29</v>
      </c>
      <c r="Q3662" s="29">
        <f t="shared" si="572"/>
        <v>2</v>
      </c>
      <c r="R3662" s="29">
        <f t="shared" si="573"/>
        <v>2</v>
      </c>
      <c r="S3662" s="29">
        <f t="shared" si="574"/>
        <v>30</v>
      </c>
      <c r="T3662" s="30">
        <f t="shared" si="575"/>
        <v>1</v>
      </c>
      <c r="U3662" s="28">
        <f t="shared" si="576"/>
        <v>11.713187</v>
      </c>
      <c r="V3662" t="str">
        <f t="shared" si="577"/>
        <v>No</v>
      </c>
      <c r="W3662" t="str">
        <f t="shared" si="578"/>
        <v>3/1/2020</v>
      </c>
      <c r="X3662">
        <f t="shared" si="579"/>
        <v>1</v>
      </c>
      <c r="Y3662">
        <f t="shared" si="580"/>
        <v>11.713187</v>
      </c>
      <c r="Z3662" t="str">
        <f t="shared" si="581"/>
        <v/>
      </c>
    </row>
    <row r="3663" spans="1:26" ht="13" hidden="1" x14ac:dyDescent="0.25">
      <c r="A3663" t="s">
        <v>6492</v>
      </c>
      <c r="B3663" t="s">
        <v>124</v>
      </c>
      <c r="C3663" t="s">
        <v>7</v>
      </c>
      <c r="D3663" s="46">
        <v>6.6699999999999995E-2</v>
      </c>
      <c r="E3663" s="2">
        <v>43921</v>
      </c>
      <c r="F3663" t="s">
        <v>6483</v>
      </c>
      <c r="G3663" s="16">
        <v>44378</v>
      </c>
      <c r="H3663" s="16">
        <v>44742</v>
      </c>
      <c r="I3663" s="3">
        <v>175.61</v>
      </c>
      <c r="J3663" s="3">
        <v>-27.32</v>
      </c>
      <c r="K3663" s="3">
        <v>148.29</v>
      </c>
      <c r="Q3663" s="29">
        <f t="shared" si="572"/>
        <v>2</v>
      </c>
      <c r="R3663" s="29">
        <f t="shared" si="573"/>
        <v>2</v>
      </c>
      <c r="S3663" s="29">
        <f t="shared" si="574"/>
        <v>30</v>
      </c>
      <c r="T3663" s="30">
        <f t="shared" si="575"/>
        <v>1</v>
      </c>
      <c r="U3663" s="28">
        <f t="shared" si="576"/>
        <v>11.713187</v>
      </c>
      <c r="V3663" t="str">
        <f t="shared" si="577"/>
        <v>No</v>
      </c>
      <c r="W3663" t="str">
        <f t="shared" si="578"/>
        <v>3/1/2020</v>
      </c>
      <c r="X3663">
        <f t="shared" si="579"/>
        <v>1</v>
      </c>
      <c r="Y3663">
        <f t="shared" si="580"/>
        <v>11.713187</v>
      </c>
      <c r="Z3663" t="str">
        <f t="shared" si="581"/>
        <v/>
      </c>
    </row>
    <row r="3664" spans="1:26" ht="13" hidden="1" x14ac:dyDescent="0.25">
      <c r="A3664" t="s">
        <v>6493</v>
      </c>
      <c r="B3664" t="s">
        <v>124</v>
      </c>
      <c r="C3664" t="s">
        <v>7</v>
      </c>
      <c r="D3664" s="46">
        <v>6.6699999999999995E-2</v>
      </c>
      <c r="E3664" s="2">
        <v>43921</v>
      </c>
      <c r="F3664" t="s">
        <v>6483</v>
      </c>
      <c r="G3664" s="16">
        <v>44378</v>
      </c>
      <c r="H3664" s="16">
        <v>44742</v>
      </c>
      <c r="I3664" s="3">
        <v>175.61</v>
      </c>
      <c r="J3664" s="3">
        <v>-27.32</v>
      </c>
      <c r="K3664" s="3">
        <v>148.29</v>
      </c>
      <c r="Q3664" s="29">
        <f t="shared" si="572"/>
        <v>2</v>
      </c>
      <c r="R3664" s="29">
        <f t="shared" si="573"/>
        <v>2</v>
      </c>
      <c r="S3664" s="29">
        <f t="shared" si="574"/>
        <v>30</v>
      </c>
      <c r="T3664" s="30">
        <f t="shared" si="575"/>
        <v>1</v>
      </c>
      <c r="U3664" s="28">
        <f t="shared" si="576"/>
        <v>11.713187</v>
      </c>
      <c r="V3664" t="str">
        <f t="shared" si="577"/>
        <v>No</v>
      </c>
      <c r="W3664" t="str">
        <f t="shared" si="578"/>
        <v>3/1/2020</v>
      </c>
      <c r="X3664">
        <f t="shared" si="579"/>
        <v>1</v>
      </c>
      <c r="Y3664">
        <f t="shared" si="580"/>
        <v>11.713187</v>
      </c>
      <c r="Z3664" t="str">
        <f t="shared" si="581"/>
        <v/>
      </c>
    </row>
    <row r="3665" spans="1:26" ht="13" hidden="1" x14ac:dyDescent="0.25">
      <c r="A3665" t="s">
        <v>6494</v>
      </c>
      <c r="B3665" t="s">
        <v>124</v>
      </c>
      <c r="C3665" t="s">
        <v>7</v>
      </c>
      <c r="D3665" s="46">
        <v>6.6699999999999995E-2</v>
      </c>
      <c r="E3665" s="2">
        <v>43921</v>
      </c>
      <c r="F3665" t="s">
        <v>6483</v>
      </c>
      <c r="G3665" s="16">
        <v>44378</v>
      </c>
      <c r="H3665" s="16">
        <v>44742</v>
      </c>
      <c r="I3665" s="3">
        <v>175.61</v>
      </c>
      <c r="J3665" s="3">
        <v>-27.32</v>
      </c>
      <c r="K3665" s="3">
        <v>148.29</v>
      </c>
      <c r="Q3665" s="29">
        <f t="shared" si="572"/>
        <v>2</v>
      </c>
      <c r="R3665" s="29">
        <f t="shared" si="573"/>
        <v>2</v>
      </c>
      <c r="S3665" s="29">
        <f t="shared" si="574"/>
        <v>30</v>
      </c>
      <c r="T3665" s="30">
        <f t="shared" si="575"/>
        <v>1</v>
      </c>
      <c r="U3665" s="28">
        <f t="shared" si="576"/>
        <v>11.713187</v>
      </c>
      <c r="V3665" t="str">
        <f t="shared" si="577"/>
        <v>No</v>
      </c>
      <c r="W3665" t="str">
        <f t="shared" si="578"/>
        <v>3/1/2020</v>
      </c>
      <c r="X3665">
        <f t="shared" si="579"/>
        <v>1</v>
      </c>
      <c r="Y3665">
        <f t="shared" si="580"/>
        <v>11.713187</v>
      </c>
      <c r="Z3665" t="str">
        <f t="shared" si="581"/>
        <v/>
      </c>
    </row>
    <row r="3666" spans="1:26" ht="13" hidden="1" x14ac:dyDescent="0.25">
      <c r="A3666" t="s">
        <v>6495</v>
      </c>
      <c r="B3666" t="s">
        <v>124</v>
      </c>
      <c r="C3666" t="s">
        <v>7</v>
      </c>
      <c r="D3666" s="46">
        <v>6.6699999999999995E-2</v>
      </c>
      <c r="E3666" s="2">
        <v>43921</v>
      </c>
      <c r="F3666" t="s">
        <v>6483</v>
      </c>
      <c r="G3666" s="16">
        <v>44378</v>
      </c>
      <c r="H3666" s="16">
        <v>44742</v>
      </c>
      <c r="I3666" s="3">
        <v>175.61</v>
      </c>
      <c r="J3666" s="3">
        <v>-27.32</v>
      </c>
      <c r="K3666" s="3">
        <v>148.29</v>
      </c>
      <c r="Q3666" s="29">
        <f t="shared" si="572"/>
        <v>2</v>
      </c>
      <c r="R3666" s="29">
        <f t="shared" si="573"/>
        <v>2</v>
      </c>
      <c r="S3666" s="29">
        <f t="shared" si="574"/>
        <v>30</v>
      </c>
      <c r="T3666" s="30">
        <f t="shared" si="575"/>
        <v>1</v>
      </c>
      <c r="U3666" s="28">
        <f t="shared" si="576"/>
        <v>11.713187</v>
      </c>
      <c r="V3666" t="str">
        <f t="shared" si="577"/>
        <v>No</v>
      </c>
      <c r="W3666" t="str">
        <f t="shared" si="578"/>
        <v>3/1/2020</v>
      </c>
      <c r="X3666">
        <f t="shared" si="579"/>
        <v>1</v>
      </c>
      <c r="Y3666">
        <f t="shared" si="580"/>
        <v>11.713187</v>
      </c>
      <c r="Z3666" t="str">
        <f t="shared" si="581"/>
        <v/>
      </c>
    </row>
    <row r="3667" spans="1:26" ht="13" hidden="1" x14ac:dyDescent="0.25">
      <c r="A3667" t="s">
        <v>6496</v>
      </c>
      <c r="B3667" t="s">
        <v>124</v>
      </c>
      <c r="C3667" t="s">
        <v>7</v>
      </c>
      <c r="D3667" s="46">
        <v>6.6699999999999995E-2</v>
      </c>
      <c r="E3667" s="2">
        <v>43921</v>
      </c>
      <c r="F3667" t="s">
        <v>6483</v>
      </c>
      <c r="G3667" s="16">
        <v>44378</v>
      </c>
      <c r="H3667" s="16">
        <v>44742</v>
      </c>
      <c r="I3667" s="3">
        <v>175.61</v>
      </c>
      <c r="J3667" s="3">
        <v>-27.32</v>
      </c>
      <c r="K3667" s="3">
        <v>148.29</v>
      </c>
      <c r="Q3667" s="29">
        <f t="shared" si="572"/>
        <v>2</v>
      </c>
      <c r="R3667" s="29">
        <f t="shared" si="573"/>
        <v>2</v>
      </c>
      <c r="S3667" s="29">
        <f t="shared" si="574"/>
        <v>30</v>
      </c>
      <c r="T3667" s="30">
        <f t="shared" si="575"/>
        <v>1</v>
      </c>
      <c r="U3667" s="28">
        <f t="shared" si="576"/>
        <v>11.713187</v>
      </c>
      <c r="V3667" t="str">
        <f t="shared" si="577"/>
        <v>No</v>
      </c>
      <c r="W3667" t="str">
        <f t="shared" si="578"/>
        <v>3/1/2020</v>
      </c>
      <c r="X3667">
        <f t="shared" si="579"/>
        <v>1</v>
      </c>
      <c r="Y3667">
        <f t="shared" si="580"/>
        <v>11.713187</v>
      </c>
      <c r="Z3667" t="str">
        <f t="shared" si="581"/>
        <v/>
      </c>
    </row>
    <row r="3668" spans="1:26" ht="13" hidden="1" x14ac:dyDescent="0.25">
      <c r="A3668" t="s">
        <v>6497</v>
      </c>
      <c r="B3668" t="s">
        <v>124</v>
      </c>
      <c r="C3668" t="s">
        <v>7</v>
      </c>
      <c r="D3668" s="46">
        <v>6.6699999999999995E-2</v>
      </c>
      <c r="E3668" s="2">
        <v>43921</v>
      </c>
      <c r="F3668" t="s">
        <v>6483</v>
      </c>
      <c r="G3668" s="16">
        <v>44378</v>
      </c>
      <c r="H3668" s="16">
        <v>44742</v>
      </c>
      <c r="I3668" s="3">
        <v>175.61</v>
      </c>
      <c r="J3668" s="3">
        <v>-27.32</v>
      </c>
      <c r="K3668" s="3">
        <v>148.29</v>
      </c>
      <c r="Q3668" s="29">
        <f t="shared" si="572"/>
        <v>2</v>
      </c>
      <c r="R3668" s="29">
        <f t="shared" si="573"/>
        <v>2</v>
      </c>
      <c r="S3668" s="29">
        <f t="shared" si="574"/>
        <v>30</v>
      </c>
      <c r="T3668" s="30">
        <f t="shared" si="575"/>
        <v>1</v>
      </c>
      <c r="U3668" s="28">
        <f t="shared" si="576"/>
        <v>11.713187</v>
      </c>
      <c r="V3668" t="str">
        <f t="shared" si="577"/>
        <v>No</v>
      </c>
      <c r="W3668" t="str">
        <f t="shared" si="578"/>
        <v>3/1/2020</v>
      </c>
      <c r="X3668">
        <f t="shared" si="579"/>
        <v>1</v>
      </c>
      <c r="Y3668">
        <f t="shared" si="580"/>
        <v>11.713187</v>
      </c>
      <c r="Z3668" t="str">
        <f t="shared" si="581"/>
        <v/>
      </c>
    </row>
    <row r="3669" spans="1:26" ht="13" hidden="1" x14ac:dyDescent="0.25">
      <c r="A3669" t="s">
        <v>6498</v>
      </c>
      <c r="B3669" t="s">
        <v>124</v>
      </c>
      <c r="C3669" t="s">
        <v>7</v>
      </c>
      <c r="D3669" s="46">
        <v>6.6699999999999995E-2</v>
      </c>
      <c r="E3669" s="2">
        <v>43921</v>
      </c>
      <c r="F3669" t="s">
        <v>6483</v>
      </c>
      <c r="G3669" s="16">
        <v>44378</v>
      </c>
      <c r="H3669" s="16">
        <v>44742</v>
      </c>
      <c r="I3669" s="3">
        <v>175.61</v>
      </c>
      <c r="J3669" s="3">
        <v>-27.32</v>
      </c>
      <c r="K3669" s="3">
        <v>148.29</v>
      </c>
      <c r="Q3669" s="29">
        <f t="shared" si="572"/>
        <v>2</v>
      </c>
      <c r="R3669" s="29">
        <f t="shared" si="573"/>
        <v>2</v>
      </c>
      <c r="S3669" s="29">
        <f t="shared" si="574"/>
        <v>30</v>
      </c>
      <c r="T3669" s="30">
        <f t="shared" si="575"/>
        <v>1</v>
      </c>
      <c r="U3669" s="28">
        <f t="shared" si="576"/>
        <v>11.713187</v>
      </c>
      <c r="V3669" t="str">
        <f t="shared" si="577"/>
        <v>No</v>
      </c>
      <c r="W3669" t="str">
        <f t="shared" si="578"/>
        <v>3/1/2020</v>
      </c>
      <c r="X3669">
        <f t="shared" si="579"/>
        <v>1</v>
      </c>
      <c r="Y3669">
        <f t="shared" si="580"/>
        <v>11.713187</v>
      </c>
      <c r="Z3669" t="str">
        <f t="shared" si="581"/>
        <v/>
      </c>
    </row>
    <row r="3670" spans="1:26" ht="13" hidden="1" x14ac:dyDescent="0.25">
      <c r="A3670" t="s">
        <v>6499</v>
      </c>
      <c r="B3670" t="s">
        <v>124</v>
      </c>
      <c r="C3670" t="s">
        <v>7</v>
      </c>
      <c r="D3670" s="46">
        <v>6.6699999999999995E-2</v>
      </c>
      <c r="E3670" s="2">
        <v>43921</v>
      </c>
      <c r="F3670" t="s">
        <v>6483</v>
      </c>
      <c r="G3670" s="16">
        <v>44378</v>
      </c>
      <c r="H3670" s="16">
        <v>44742</v>
      </c>
      <c r="I3670" s="3">
        <v>175.61</v>
      </c>
      <c r="J3670" s="3">
        <v>-27.32</v>
      </c>
      <c r="K3670" s="3">
        <v>148.29</v>
      </c>
      <c r="Q3670" s="29">
        <f t="shared" si="572"/>
        <v>2</v>
      </c>
      <c r="R3670" s="29">
        <f t="shared" si="573"/>
        <v>2</v>
      </c>
      <c r="S3670" s="29">
        <f t="shared" si="574"/>
        <v>30</v>
      </c>
      <c r="T3670" s="30">
        <f t="shared" si="575"/>
        <v>1</v>
      </c>
      <c r="U3670" s="28">
        <f t="shared" si="576"/>
        <v>11.713187</v>
      </c>
      <c r="V3670" t="str">
        <f t="shared" si="577"/>
        <v>No</v>
      </c>
      <c r="W3670" t="str">
        <f t="shared" si="578"/>
        <v>3/1/2020</v>
      </c>
      <c r="X3670">
        <f t="shared" si="579"/>
        <v>1</v>
      </c>
      <c r="Y3670">
        <f t="shared" si="580"/>
        <v>11.713187</v>
      </c>
      <c r="Z3670" t="str">
        <f t="shared" si="581"/>
        <v/>
      </c>
    </row>
    <row r="3671" spans="1:26" ht="13" hidden="1" x14ac:dyDescent="0.25">
      <c r="A3671" t="s">
        <v>6500</v>
      </c>
      <c r="B3671" t="s">
        <v>124</v>
      </c>
      <c r="C3671" t="s">
        <v>7</v>
      </c>
      <c r="D3671" s="46">
        <v>6.6699999999999995E-2</v>
      </c>
      <c r="E3671" s="2">
        <v>43921</v>
      </c>
      <c r="F3671" t="s">
        <v>6483</v>
      </c>
      <c r="G3671" s="16">
        <v>44378</v>
      </c>
      <c r="H3671" s="16">
        <v>44742</v>
      </c>
      <c r="I3671" s="3">
        <v>175.61</v>
      </c>
      <c r="J3671" s="3">
        <v>-27.32</v>
      </c>
      <c r="K3671" s="3">
        <v>148.29</v>
      </c>
      <c r="Q3671" s="29">
        <f t="shared" si="572"/>
        <v>2</v>
      </c>
      <c r="R3671" s="29">
        <f t="shared" si="573"/>
        <v>2</v>
      </c>
      <c r="S3671" s="29">
        <f t="shared" si="574"/>
        <v>30</v>
      </c>
      <c r="T3671" s="30">
        <f t="shared" si="575"/>
        <v>1</v>
      </c>
      <c r="U3671" s="28">
        <f t="shared" si="576"/>
        <v>11.713187</v>
      </c>
      <c r="V3671" t="str">
        <f t="shared" si="577"/>
        <v>No</v>
      </c>
      <c r="W3671" t="str">
        <f t="shared" si="578"/>
        <v>3/1/2020</v>
      </c>
      <c r="X3671">
        <f t="shared" si="579"/>
        <v>1</v>
      </c>
      <c r="Y3671">
        <f t="shared" si="580"/>
        <v>11.713187</v>
      </c>
      <c r="Z3671" t="str">
        <f t="shared" si="581"/>
        <v/>
      </c>
    </row>
    <row r="3672" spans="1:26" ht="13" hidden="1" x14ac:dyDescent="0.25">
      <c r="A3672" t="s">
        <v>6501</v>
      </c>
      <c r="B3672" t="s">
        <v>124</v>
      </c>
      <c r="C3672" t="s">
        <v>7</v>
      </c>
      <c r="D3672" s="46">
        <v>6.6699999999999995E-2</v>
      </c>
      <c r="E3672" s="2">
        <v>43921</v>
      </c>
      <c r="F3672" t="s">
        <v>6483</v>
      </c>
      <c r="G3672" s="16">
        <v>44378</v>
      </c>
      <c r="H3672" s="16">
        <v>44742</v>
      </c>
      <c r="I3672" s="3">
        <v>175.61</v>
      </c>
      <c r="J3672" s="3">
        <v>-27.32</v>
      </c>
      <c r="K3672" s="3">
        <v>148.29</v>
      </c>
      <c r="Q3672" s="29">
        <f t="shared" si="572"/>
        <v>2</v>
      </c>
      <c r="R3672" s="29">
        <f t="shared" si="573"/>
        <v>2</v>
      </c>
      <c r="S3672" s="29">
        <f t="shared" si="574"/>
        <v>30</v>
      </c>
      <c r="T3672" s="30">
        <f t="shared" si="575"/>
        <v>1</v>
      </c>
      <c r="U3672" s="28">
        <f t="shared" si="576"/>
        <v>11.713187</v>
      </c>
      <c r="V3672" t="str">
        <f t="shared" si="577"/>
        <v>No</v>
      </c>
      <c r="W3672" t="str">
        <f t="shared" si="578"/>
        <v>3/1/2020</v>
      </c>
      <c r="X3672">
        <f t="shared" si="579"/>
        <v>1</v>
      </c>
      <c r="Y3672">
        <f t="shared" si="580"/>
        <v>11.713187</v>
      </c>
      <c r="Z3672" t="str">
        <f t="shared" si="581"/>
        <v/>
      </c>
    </row>
    <row r="3673" spans="1:26" ht="13" hidden="1" x14ac:dyDescent="0.25">
      <c r="A3673" t="s">
        <v>6502</v>
      </c>
      <c r="B3673" t="s">
        <v>124</v>
      </c>
      <c r="C3673" t="s">
        <v>7</v>
      </c>
      <c r="D3673" s="46">
        <v>6.6699999999999995E-2</v>
      </c>
      <c r="E3673" s="2">
        <v>43921</v>
      </c>
      <c r="F3673" t="s">
        <v>6483</v>
      </c>
      <c r="G3673" s="16">
        <v>44378</v>
      </c>
      <c r="H3673" s="16">
        <v>44742</v>
      </c>
      <c r="I3673" s="3">
        <v>175.61</v>
      </c>
      <c r="J3673" s="3">
        <v>-27.32</v>
      </c>
      <c r="K3673" s="3">
        <v>148.29</v>
      </c>
      <c r="Q3673" s="29">
        <f t="shared" si="572"/>
        <v>2</v>
      </c>
      <c r="R3673" s="29">
        <f t="shared" si="573"/>
        <v>2</v>
      </c>
      <c r="S3673" s="29">
        <f t="shared" si="574"/>
        <v>30</v>
      </c>
      <c r="T3673" s="30">
        <f t="shared" si="575"/>
        <v>1</v>
      </c>
      <c r="U3673" s="28">
        <f t="shared" si="576"/>
        <v>11.713187</v>
      </c>
      <c r="V3673" t="str">
        <f t="shared" si="577"/>
        <v>No</v>
      </c>
      <c r="W3673" t="str">
        <f t="shared" si="578"/>
        <v>3/1/2020</v>
      </c>
      <c r="X3673">
        <f t="shared" si="579"/>
        <v>1</v>
      </c>
      <c r="Y3673">
        <f t="shared" si="580"/>
        <v>11.713187</v>
      </c>
      <c r="Z3673" t="str">
        <f t="shared" si="581"/>
        <v/>
      </c>
    </row>
    <row r="3674" spans="1:26" ht="13" hidden="1" x14ac:dyDescent="0.25">
      <c r="A3674" t="s">
        <v>6503</v>
      </c>
      <c r="B3674" t="s">
        <v>124</v>
      </c>
      <c r="C3674" t="s">
        <v>7</v>
      </c>
      <c r="D3674" s="46">
        <v>6.6699999999999995E-2</v>
      </c>
      <c r="E3674" s="2">
        <v>43921</v>
      </c>
      <c r="F3674" t="s">
        <v>6483</v>
      </c>
      <c r="G3674" s="16">
        <v>44378</v>
      </c>
      <c r="H3674" s="16">
        <v>44742</v>
      </c>
      <c r="I3674" s="3">
        <v>175.61</v>
      </c>
      <c r="J3674" s="3">
        <v>-27.32</v>
      </c>
      <c r="K3674" s="3">
        <v>148.29</v>
      </c>
      <c r="Q3674" s="29">
        <f t="shared" si="572"/>
        <v>2</v>
      </c>
      <c r="R3674" s="29">
        <f t="shared" si="573"/>
        <v>2</v>
      </c>
      <c r="S3674" s="29">
        <f t="shared" si="574"/>
        <v>30</v>
      </c>
      <c r="T3674" s="30">
        <f t="shared" si="575"/>
        <v>1</v>
      </c>
      <c r="U3674" s="28">
        <f t="shared" si="576"/>
        <v>11.713187</v>
      </c>
      <c r="V3674" t="str">
        <f t="shared" si="577"/>
        <v>No</v>
      </c>
      <c r="W3674" t="str">
        <f t="shared" si="578"/>
        <v>3/1/2020</v>
      </c>
      <c r="X3674">
        <f t="shared" si="579"/>
        <v>1</v>
      </c>
      <c r="Y3674">
        <f t="shared" si="580"/>
        <v>11.713187</v>
      </c>
      <c r="Z3674" t="str">
        <f t="shared" si="581"/>
        <v/>
      </c>
    </row>
    <row r="3675" spans="1:26" ht="13" hidden="1" x14ac:dyDescent="0.25">
      <c r="A3675" t="s">
        <v>6504</v>
      </c>
      <c r="B3675" t="s">
        <v>124</v>
      </c>
      <c r="C3675" t="s">
        <v>7</v>
      </c>
      <c r="D3675" s="46">
        <v>6.6699999999999995E-2</v>
      </c>
      <c r="E3675" s="2">
        <v>43921</v>
      </c>
      <c r="F3675" t="s">
        <v>6483</v>
      </c>
      <c r="G3675" s="16">
        <v>44378</v>
      </c>
      <c r="H3675" s="16">
        <v>44742</v>
      </c>
      <c r="I3675" s="3">
        <v>175.61</v>
      </c>
      <c r="J3675" s="3">
        <v>-27.32</v>
      </c>
      <c r="K3675" s="3">
        <v>148.29</v>
      </c>
      <c r="Q3675" s="29">
        <f t="shared" si="572"/>
        <v>2</v>
      </c>
      <c r="R3675" s="29">
        <f t="shared" si="573"/>
        <v>2</v>
      </c>
      <c r="S3675" s="29">
        <f t="shared" si="574"/>
        <v>30</v>
      </c>
      <c r="T3675" s="30">
        <f t="shared" si="575"/>
        <v>1</v>
      </c>
      <c r="U3675" s="28">
        <f t="shared" si="576"/>
        <v>11.713187</v>
      </c>
      <c r="V3675" t="str">
        <f t="shared" si="577"/>
        <v>No</v>
      </c>
      <c r="W3675" t="str">
        <f t="shared" si="578"/>
        <v>3/1/2020</v>
      </c>
      <c r="X3675">
        <f t="shared" si="579"/>
        <v>1</v>
      </c>
      <c r="Y3675">
        <f t="shared" si="580"/>
        <v>11.713187</v>
      </c>
      <c r="Z3675" t="str">
        <f t="shared" si="581"/>
        <v/>
      </c>
    </row>
    <row r="3676" spans="1:26" ht="13" hidden="1" x14ac:dyDescent="0.25">
      <c r="A3676" t="s">
        <v>6505</v>
      </c>
      <c r="B3676" t="s">
        <v>124</v>
      </c>
      <c r="C3676" t="s">
        <v>7</v>
      </c>
      <c r="D3676" s="46">
        <v>6.6699999999999995E-2</v>
      </c>
      <c r="E3676" s="2">
        <v>43921</v>
      </c>
      <c r="F3676" t="s">
        <v>6483</v>
      </c>
      <c r="G3676" s="16">
        <v>44378</v>
      </c>
      <c r="H3676" s="16">
        <v>44742</v>
      </c>
      <c r="I3676" s="3">
        <v>175.61</v>
      </c>
      <c r="J3676" s="3">
        <v>-27.32</v>
      </c>
      <c r="K3676" s="3">
        <v>148.29</v>
      </c>
      <c r="Q3676" s="29">
        <f t="shared" si="572"/>
        <v>2</v>
      </c>
      <c r="R3676" s="29">
        <f t="shared" si="573"/>
        <v>2</v>
      </c>
      <c r="S3676" s="29">
        <f t="shared" si="574"/>
        <v>30</v>
      </c>
      <c r="T3676" s="30">
        <f t="shared" si="575"/>
        <v>1</v>
      </c>
      <c r="U3676" s="28">
        <f t="shared" si="576"/>
        <v>11.713187</v>
      </c>
      <c r="V3676" t="str">
        <f t="shared" si="577"/>
        <v>No</v>
      </c>
      <c r="W3676" t="str">
        <f t="shared" si="578"/>
        <v>3/1/2020</v>
      </c>
      <c r="X3676">
        <f t="shared" si="579"/>
        <v>1</v>
      </c>
      <c r="Y3676">
        <f t="shared" si="580"/>
        <v>11.713187</v>
      </c>
      <c r="Z3676" t="str">
        <f t="shared" si="581"/>
        <v/>
      </c>
    </row>
    <row r="3677" spans="1:26" ht="13" hidden="1" x14ac:dyDescent="0.25">
      <c r="A3677" t="s">
        <v>6506</v>
      </c>
      <c r="B3677" t="s">
        <v>124</v>
      </c>
      <c r="C3677" t="s">
        <v>7</v>
      </c>
      <c r="D3677" s="46">
        <v>6.6699999999999995E-2</v>
      </c>
      <c r="E3677" s="2">
        <v>43921</v>
      </c>
      <c r="F3677" t="s">
        <v>6483</v>
      </c>
      <c r="G3677" s="16">
        <v>44378</v>
      </c>
      <c r="H3677" s="16">
        <v>44742</v>
      </c>
      <c r="I3677" s="3">
        <v>175.61</v>
      </c>
      <c r="J3677" s="3">
        <v>-27.32</v>
      </c>
      <c r="K3677" s="3">
        <v>148.29</v>
      </c>
      <c r="Q3677" s="29">
        <f t="shared" si="572"/>
        <v>2</v>
      </c>
      <c r="R3677" s="29">
        <f t="shared" si="573"/>
        <v>2</v>
      </c>
      <c r="S3677" s="29">
        <f t="shared" si="574"/>
        <v>30</v>
      </c>
      <c r="T3677" s="30">
        <f t="shared" si="575"/>
        <v>1</v>
      </c>
      <c r="U3677" s="28">
        <f t="shared" si="576"/>
        <v>11.713187</v>
      </c>
      <c r="V3677" t="str">
        <f t="shared" si="577"/>
        <v>No</v>
      </c>
      <c r="W3677" t="str">
        <f t="shared" si="578"/>
        <v>3/1/2020</v>
      </c>
      <c r="X3677">
        <f t="shared" si="579"/>
        <v>1</v>
      </c>
      <c r="Y3677">
        <f t="shared" si="580"/>
        <v>11.713187</v>
      </c>
      <c r="Z3677" t="str">
        <f t="shared" si="581"/>
        <v/>
      </c>
    </row>
    <row r="3678" spans="1:26" ht="13" hidden="1" x14ac:dyDescent="0.25">
      <c r="A3678" t="s">
        <v>6507</v>
      </c>
      <c r="B3678" t="s">
        <v>124</v>
      </c>
      <c r="C3678" t="s">
        <v>7</v>
      </c>
      <c r="D3678" s="46">
        <v>6.6699999999999995E-2</v>
      </c>
      <c r="E3678" s="2">
        <v>43921</v>
      </c>
      <c r="F3678" t="s">
        <v>6483</v>
      </c>
      <c r="G3678" s="16">
        <v>44378</v>
      </c>
      <c r="H3678" s="16">
        <v>44742</v>
      </c>
      <c r="I3678" s="3">
        <v>175.61</v>
      </c>
      <c r="J3678" s="3">
        <v>-27.32</v>
      </c>
      <c r="K3678" s="3">
        <v>148.29</v>
      </c>
      <c r="Q3678" s="29">
        <f t="shared" si="572"/>
        <v>2</v>
      </c>
      <c r="R3678" s="29">
        <f t="shared" si="573"/>
        <v>2</v>
      </c>
      <c r="S3678" s="29">
        <f t="shared" si="574"/>
        <v>30</v>
      </c>
      <c r="T3678" s="30">
        <f t="shared" si="575"/>
        <v>1</v>
      </c>
      <c r="U3678" s="28">
        <f t="shared" si="576"/>
        <v>11.713187</v>
      </c>
      <c r="V3678" t="str">
        <f t="shared" si="577"/>
        <v>No</v>
      </c>
      <c r="W3678" t="str">
        <f t="shared" si="578"/>
        <v>3/1/2020</v>
      </c>
      <c r="X3678">
        <f t="shared" si="579"/>
        <v>1</v>
      </c>
      <c r="Y3678">
        <f t="shared" si="580"/>
        <v>11.713187</v>
      </c>
      <c r="Z3678" t="str">
        <f t="shared" si="581"/>
        <v/>
      </c>
    </row>
    <row r="3679" spans="1:26" ht="13" hidden="1" x14ac:dyDescent="0.25">
      <c r="A3679" t="s">
        <v>6508</v>
      </c>
      <c r="B3679" t="s">
        <v>124</v>
      </c>
      <c r="C3679" t="s">
        <v>7</v>
      </c>
      <c r="D3679" s="46">
        <v>6.6699999999999995E-2</v>
      </c>
      <c r="E3679" s="2">
        <v>43921</v>
      </c>
      <c r="F3679" t="s">
        <v>6483</v>
      </c>
      <c r="G3679" s="16">
        <v>44378</v>
      </c>
      <c r="H3679" s="16">
        <v>44742</v>
      </c>
      <c r="I3679" s="3">
        <v>175.61</v>
      </c>
      <c r="J3679" s="3">
        <v>-27.32</v>
      </c>
      <c r="K3679" s="3">
        <v>148.29</v>
      </c>
      <c r="Q3679" s="29">
        <f t="shared" si="572"/>
        <v>2</v>
      </c>
      <c r="R3679" s="29">
        <f t="shared" si="573"/>
        <v>2</v>
      </c>
      <c r="S3679" s="29">
        <f t="shared" si="574"/>
        <v>30</v>
      </c>
      <c r="T3679" s="30">
        <f t="shared" si="575"/>
        <v>1</v>
      </c>
      <c r="U3679" s="28">
        <f t="shared" si="576"/>
        <v>11.713187</v>
      </c>
      <c r="V3679" t="str">
        <f t="shared" si="577"/>
        <v>No</v>
      </c>
      <c r="W3679" t="str">
        <f t="shared" si="578"/>
        <v>3/1/2020</v>
      </c>
      <c r="X3679">
        <f t="shared" si="579"/>
        <v>1</v>
      </c>
      <c r="Y3679">
        <f t="shared" si="580"/>
        <v>11.713187</v>
      </c>
      <c r="Z3679" t="str">
        <f t="shared" si="581"/>
        <v/>
      </c>
    </row>
    <row r="3680" spans="1:26" ht="13" hidden="1" x14ac:dyDescent="0.25">
      <c r="A3680" t="s">
        <v>6509</v>
      </c>
      <c r="B3680" t="s">
        <v>124</v>
      </c>
      <c r="C3680" t="s">
        <v>7</v>
      </c>
      <c r="D3680" s="46">
        <v>6.6699999999999995E-2</v>
      </c>
      <c r="E3680" s="2">
        <v>43921</v>
      </c>
      <c r="F3680" t="s">
        <v>6483</v>
      </c>
      <c r="G3680" s="16">
        <v>44378</v>
      </c>
      <c r="H3680" s="16">
        <v>44742</v>
      </c>
      <c r="I3680" s="3">
        <v>175.61</v>
      </c>
      <c r="J3680" s="3">
        <v>-27.32</v>
      </c>
      <c r="K3680" s="3">
        <v>148.29</v>
      </c>
      <c r="Q3680" s="29">
        <f t="shared" si="572"/>
        <v>2</v>
      </c>
      <c r="R3680" s="29">
        <f t="shared" si="573"/>
        <v>2</v>
      </c>
      <c r="S3680" s="29">
        <f t="shared" si="574"/>
        <v>30</v>
      </c>
      <c r="T3680" s="30">
        <f t="shared" si="575"/>
        <v>1</v>
      </c>
      <c r="U3680" s="28">
        <f t="shared" si="576"/>
        <v>11.713187</v>
      </c>
      <c r="V3680" t="str">
        <f t="shared" si="577"/>
        <v>No</v>
      </c>
      <c r="W3680" t="str">
        <f t="shared" si="578"/>
        <v>3/1/2020</v>
      </c>
      <c r="X3680">
        <f t="shared" si="579"/>
        <v>1</v>
      </c>
      <c r="Y3680">
        <f t="shared" si="580"/>
        <v>11.713187</v>
      </c>
      <c r="Z3680" t="str">
        <f t="shared" si="581"/>
        <v/>
      </c>
    </row>
    <row r="3681" spans="1:26" ht="13" hidden="1" x14ac:dyDescent="0.25">
      <c r="A3681" t="s">
        <v>6510</v>
      </c>
      <c r="B3681" t="s">
        <v>124</v>
      </c>
      <c r="C3681" t="s">
        <v>7</v>
      </c>
      <c r="D3681" s="46">
        <v>6.6699999999999995E-2</v>
      </c>
      <c r="E3681" s="2">
        <v>43921</v>
      </c>
      <c r="F3681" t="s">
        <v>6483</v>
      </c>
      <c r="G3681" s="16">
        <v>44378</v>
      </c>
      <c r="H3681" s="16">
        <v>44742</v>
      </c>
      <c r="I3681" s="3">
        <v>175.61</v>
      </c>
      <c r="J3681" s="3">
        <v>-27.32</v>
      </c>
      <c r="K3681" s="3">
        <v>148.29</v>
      </c>
      <c r="Q3681" s="29">
        <f t="shared" si="572"/>
        <v>2</v>
      </c>
      <c r="R3681" s="29">
        <f t="shared" si="573"/>
        <v>2</v>
      </c>
      <c r="S3681" s="29">
        <f t="shared" si="574"/>
        <v>30</v>
      </c>
      <c r="T3681" s="30">
        <f t="shared" si="575"/>
        <v>1</v>
      </c>
      <c r="U3681" s="28">
        <f t="shared" si="576"/>
        <v>11.713187</v>
      </c>
      <c r="V3681" t="str">
        <f t="shared" si="577"/>
        <v>No</v>
      </c>
      <c r="W3681" t="str">
        <f t="shared" si="578"/>
        <v>3/1/2020</v>
      </c>
      <c r="X3681">
        <f t="shared" si="579"/>
        <v>1</v>
      </c>
      <c r="Y3681">
        <f t="shared" si="580"/>
        <v>11.713187</v>
      </c>
      <c r="Z3681" t="str">
        <f t="shared" si="581"/>
        <v/>
      </c>
    </row>
    <row r="3682" spans="1:26" ht="13" hidden="1" x14ac:dyDescent="0.25">
      <c r="A3682" t="s">
        <v>6511</v>
      </c>
      <c r="B3682" t="s">
        <v>124</v>
      </c>
      <c r="C3682" t="s">
        <v>7</v>
      </c>
      <c r="D3682" s="46">
        <v>6.6699999999999995E-2</v>
      </c>
      <c r="E3682" s="2">
        <v>43921</v>
      </c>
      <c r="F3682" t="s">
        <v>6483</v>
      </c>
      <c r="G3682" s="16">
        <v>44378</v>
      </c>
      <c r="H3682" s="16">
        <v>44742</v>
      </c>
      <c r="I3682" s="3">
        <v>175.61</v>
      </c>
      <c r="J3682" s="3">
        <v>-27.32</v>
      </c>
      <c r="K3682" s="3">
        <v>148.29</v>
      </c>
      <c r="Q3682" s="29">
        <f t="shared" si="572"/>
        <v>2</v>
      </c>
      <c r="R3682" s="29">
        <f t="shared" si="573"/>
        <v>2</v>
      </c>
      <c r="S3682" s="29">
        <f t="shared" si="574"/>
        <v>30</v>
      </c>
      <c r="T3682" s="30">
        <f t="shared" si="575"/>
        <v>1</v>
      </c>
      <c r="U3682" s="28">
        <f t="shared" si="576"/>
        <v>11.713187</v>
      </c>
      <c r="V3682" t="str">
        <f t="shared" si="577"/>
        <v>No</v>
      </c>
      <c r="W3682" t="str">
        <f t="shared" si="578"/>
        <v>3/1/2020</v>
      </c>
      <c r="X3682">
        <f t="shared" si="579"/>
        <v>1</v>
      </c>
      <c r="Y3682">
        <f t="shared" si="580"/>
        <v>11.713187</v>
      </c>
      <c r="Z3682" t="str">
        <f t="shared" si="581"/>
        <v/>
      </c>
    </row>
    <row r="3683" spans="1:26" ht="13" hidden="1" x14ac:dyDescent="0.25">
      <c r="A3683" t="s">
        <v>6512</v>
      </c>
      <c r="B3683" t="s">
        <v>124</v>
      </c>
      <c r="C3683" t="s">
        <v>7</v>
      </c>
      <c r="D3683" s="46">
        <v>6.6699999999999995E-2</v>
      </c>
      <c r="E3683" s="2">
        <v>43921</v>
      </c>
      <c r="F3683" t="s">
        <v>6483</v>
      </c>
      <c r="G3683" s="16">
        <v>44378</v>
      </c>
      <c r="H3683" s="16">
        <v>44742</v>
      </c>
      <c r="I3683" s="3">
        <v>175.61</v>
      </c>
      <c r="J3683" s="3">
        <v>-27.32</v>
      </c>
      <c r="K3683" s="3">
        <v>148.29</v>
      </c>
      <c r="Q3683" s="29">
        <f t="shared" si="572"/>
        <v>2</v>
      </c>
      <c r="R3683" s="29">
        <f t="shared" si="573"/>
        <v>2</v>
      </c>
      <c r="S3683" s="29">
        <f t="shared" si="574"/>
        <v>30</v>
      </c>
      <c r="T3683" s="30">
        <f t="shared" si="575"/>
        <v>1</v>
      </c>
      <c r="U3683" s="28">
        <f t="shared" si="576"/>
        <v>11.713187</v>
      </c>
      <c r="V3683" t="str">
        <f t="shared" si="577"/>
        <v>No</v>
      </c>
      <c r="W3683" t="str">
        <f t="shared" si="578"/>
        <v>3/1/2020</v>
      </c>
      <c r="X3683">
        <f t="shared" si="579"/>
        <v>1</v>
      </c>
      <c r="Y3683">
        <f t="shared" si="580"/>
        <v>11.713187</v>
      </c>
      <c r="Z3683" t="str">
        <f t="shared" si="581"/>
        <v/>
      </c>
    </row>
    <row r="3684" spans="1:26" ht="13" hidden="1" x14ac:dyDescent="0.25">
      <c r="A3684" t="s">
        <v>6513</v>
      </c>
      <c r="B3684" t="s">
        <v>124</v>
      </c>
      <c r="C3684" t="s">
        <v>7</v>
      </c>
      <c r="D3684" s="46">
        <v>6.6699999999999995E-2</v>
      </c>
      <c r="E3684" s="2">
        <v>43921</v>
      </c>
      <c r="F3684" t="s">
        <v>6514</v>
      </c>
      <c r="G3684" s="16">
        <v>44378</v>
      </c>
      <c r="H3684" s="16">
        <v>44742</v>
      </c>
      <c r="I3684" s="3">
        <v>1533.48</v>
      </c>
      <c r="J3684" s="3">
        <v>-238.54</v>
      </c>
      <c r="K3684" s="3">
        <v>1294.94</v>
      </c>
      <c r="Q3684" s="29">
        <f t="shared" si="572"/>
        <v>2</v>
      </c>
      <c r="R3684" s="29">
        <f t="shared" si="573"/>
        <v>2</v>
      </c>
      <c r="S3684" s="29">
        <f t="shared" si="574"/>
        <v>30</v>
      </c>
      <c r="T3684" s="30">
        <f t="shared" si="575"/>
        <v>1</v>
      </c>
      <c r="U3684" s="28">
        <f t="shared" si="576"/>
        <v>102.28311599999999</v>
      </c>
      <c r="V3684" t="str">
        <f t="shared" si="577"/>
        <v>No</v>
      </c>
      <c r="W3684" t="str">
        <f t="shared" si="578"/>
        <v>3/1/2020</v>
      </c>
      <c r="X3684">
        <f t="shared" si="579"/>
        <v>1</v>
      </c>
      <c r="Y3684">
        <f t="shared" si="580"/>
        <v>102.28311599999999</v>
      </c>
      <c r="Z3684" t="str">
        <f t="shared" si="581"/>
        <v/>
      </c>
    </row>
    <row r="3685" spans="1:26" ht="13" hidden="1" x14ac:dyDescent="0.25">
      <c r="A3685" t="s">
        <v>6515</v>
      </c>
      <c r="B3685" t="s">
        <v>124</v>
      </c>
      <c r="C3685" t="s">
        <v>7</v>
      </c>
      <c r="D3685" s="46">
        <v>6.6699999999999995E-2</v>
      </c>
      <c r="E3685" s="2">
        <v>43921</v>
      </c>
      <c r="F3685" t="s">
        <v>6514</v>
      </c>
      <c r="G3685" s="16">
        <v>44378</v>
      </c>
      <c r="H3685" s="16">
        <v>44742</v>
      </c>
      <c r="I3685" s="3">
        <v>1533.48</v>
      </c>
      <c r="J3685" s="3">
        <v>-238.54</v>
      </c>
      <c r="K3685" s="3">
        <v>1294.94</v>
      </c>
      <c r="Q3685" s="29">
        <f t="shared" si="572"/>
        <v>2</v>
      </c>
      <c r="R3685" s="29">
        <f t="shared" si="573"/>
        <v>2</v>
      </c>
      <c r="S3685" s="29">
        <f t="shared" si="574"/>
        <v>30</v>
      </c>
      <c r="T3685" s="30">
        <f t="shared" si="575"/>
        <v>1</v>
      </c>
      <c r="U3685" s="28">
        <f t="shared" si="576"/>
        <v>102.28311599999999</v>
      </c>
      <c r="V3685" t="str">
        <f t="shared" si="577"/>
        <v>No</v>
      </c>
      <c r="W3685" t="str">
        <f t="shared" si="578"/>
        <v>3/1/2020</v>
      </c>
      <c r="X3685">
        <f t="shared" si="579"/>
        <v>1</v>
      </c>
      <c r="Y3685">
        <f t="shared" si="580"/>
        <v>102.28311599999999</v>
      </c>
      <c r="Z3685" t="str">
        <f t="shared" si="581"/>
        <v/>
      </c>
    </row>
    <row r="3686" spans="1:26" ht="13" hidden="1" x14ac:dyDescent="0.25">
      <c r="A3686" t="s">
        <v>6516</v>
      </c>
      <c r="B3686" t="s">
        <v>124</v>
      </c>
      <c r="C3686" t="s">
        <v>7</v>
      </c>
      <c r="D3686" s="46">
        <v>6.6699999999999995E-2</v>
      </c>
      <c r="E3686" s="2">
        <v>43921</v>
      </c>
      <c r="F3686" t="s">
        <v>6514</v>
      </c>
      <c r="G3686" s="16">
        <v>44378</v>
      </c>
      <c r="H3686" s="16">
        <v>44742</v>
      </c>
      <c r="I3686" s="3">
        <v>1533.48</v>
      </c>
      <c r="J3686" s="3">
        <v>-238.54</v>
      </c>
      <c r="K3686" s="3">
        <v>1294.94</v>
      </c>
      <c r="Q3686" s="29">
        <f t="shared" si="572"/>
        <v>2</v>
      </c>
      <c r="R3686" s="29">
        <f t="shared" si="573"/>
        <v>2</v>
      </c>
      <c r="S3686" s="29">
        <f t="shared" si="574"/>
        <v>30</v>
      </c>
      <c r="T3686" s="30">
        <f t="shared" si="575"/>
        <v>1</v>
      </c>
      <c r="U3686" s="28">
        <f t="shared" si="576"/>
        <v>102.28311599999999</v>
      </c>
      <c r="V3686" t="str">
        <f t="shared" si="577"/>
        <v>No</v>
      </c>
      <c r="W3686" t="str">
        <f t="shared" si="578"/>
        <v>3/1/2020</v>
      </c>
      <c r="X3686">
        <f t="shared" si="579"/>
        <v>1</v>
      </c>
      <c r="Y3686">
        <f t="shared" si="580"/>
        <v>102.28311599999999</v>
      </c>
      <c r="Z3686" t="str">
        <f t="shared" si="581"/>
        <v/>
      </c>
    </row>
    <row r="3687" spans="1:26" ht="13" hidden="1" x14ac:dyDescent="0.25">
      <c r="A3687" t="s">
        <v>6517</v>
      </c>
      <c r="B3687" t="s">
        <v>124</v>
      </c>
      <c r="C3687" t="s">
        <v>7</v>
      </c>
      <c r="D3687" s="46">
        <v>6.6699999999999995E-2</v>
      </c>
      <c r="E3687" s="2">
        <v>43921</v>
      </c>
      <c r="F3687" t="s">
        <v>6514</v>
      </c>
      <c r="G3687" s="16">
        <v>44378</v>
      </c>
      <c r="H3687" s="16">
        <v>44742</v>
      </c>
      <c r="I3687" s="3">
        <v>1533.48</v>
      </c>
      <c r="J3687" s="3">
        <v>-238.54</v>
      </c>
      <c r="K3687" s="3">
        <v>1294.94</v>
      </c>
      <c r="Q3687" s="29">
        <f t="shared" si="572"/>
        <v>2</v>
      </c>
      <c r="R3687" s="29">
        <f t="shared" si="573"/>
        <v>2</v>
      </c>
      <c r="S3687" s="29">
        <f t="shared" si="574"/>
        <v>30</v>
      </c>
      <c r="T3687" s="30">
        <f t="shared" si="575"/>
        <v>1</v>
      </c>
      <c r="U3687" s="28">
        <f t="shared" si="576"/>
        <v>102.28311599999999</v>
      </c>
      <c r="V3687" t="str">
        <f t="shared" si="577"/>
        <v>No</v>
      </c>
      <c r="W3687" t="str">
        <f t="shared" si="578"/>
        <v>3/1/2020</v>
      </c>
      <c r="X3687">
        <f t="shared" si="579"/>
        <v>1</v>
      </c>
      <c r="Y3687">
        <f t="shared" si="580"/>
        <v>102.28311599999999</v>
      </c>
      <c r="Z3687" t="str">
        <f t="shared" si="581"/>
        <v/>
      </c>
    </row>
    <row r="3688" spans="1:26" ht="13" hidden="1" x14ac:dyDescent="0.25">
      <c r="A3688" t="s">
        <v>6518</v>
      </c>
      <c r="B3688" t="s">
        <v>124</v>
      </c>
      <c r="C3688" t="s">
        <v>7</v>
      </c>
      <c r="D3688" s="46">
        <v>6.6699999999999995E-2</v>
      </c>
      <c r="E3688" s="2">
        <v>43921</v>
      </c>
      <c r="F3688" t="s">
        <v>6514</v>
      </c>
      <c r="G3688" s="16">
        <v>44378</v>
      </c>
      <c r="H3688" s="16">
        <v>44742</v>
      </c>
      <c r="I3688" s="3">
        <v>1533.48</v>
      </c>
      <c r="J3688" s="3">
        <v>-238.54</v>
      </c>
      <c r="K3688" s="3">
        <v>1294.94</v>
      </c>
      <c r="Q3688" s="29">
        <f t="shared" si="572"/>
        <v>2</v>
      </c>
      <c r="R3688" s="29">
        <f t="shared" si="573"/>
        <v>2</v>
      </c>
      <c r="S3688" s="29">
        <f t="shared" si="574"/>
        <v>30</v>
      </c>
      <c r="T3688" s="30">
        <f t="shared" si="575"/>
        <v>1</v>
      </c>
      <c r="U3688" s="28">
        <f t="shared" si="576"/>
        <v>102.28311599999999</v>
      </c>
      <c r="V3688" t="str">
        <f t="shared" si="577"/>
        <v>No</v>
      </c>
      <c r="W3688" t="str">
        <f t="shared" si="578"/>
        <v>3/1/2020</v>
      </c>
      <c r="X3688">
        <f t="shared" si="579"/>
        <v>1</v>
      </c>
      <c r="Y3688">
        <f t="shared" si="580"/>
        <v>102.28311599999999</v>
      </c>
      <c r="Z3688" t="str">
        <f t="shared" si="581"/>
        <v/>
      </c>
    </row>
    <row r="3689" spans="1:26" ht="13" hidden="1" x14ac:dyDescent="0.25">
      <c r="A3689" t="s">
        <v>6519</v>
      </c>
      <c r="B3689" t="s">
        <v>124</v>
      </c>
      <c r="C3689" t="s">
        <v>7</v>
      </c>
      <c r="D3689" s="46">
        <v>6.6699999999999995E-2</v>
      </c>
      <c r="E3689" s="2">
        <v>43921</v>
      </c>
      <c r="F3689" t="s">
        <v>6514</v>
      </c>
      <c r="G3689" s="16">
        <v>44378</v>
      </c>
      <c r="H3689" s="16">
        <v>44742</v>
      </c>
      <c r="I3689" s="3">
        <v>1533.48</v>
      </c>
      <c r="J3689" s="3">
        <v>-238.54</v>
      </c>
      <c r="K3689" s="3">
        <v>1294.94</v>
      </c>
      <c r="Q3689" s="29">
        <f t="shared" si="572"/>
        <v>2</v>
      </c>
      <c r="R3689" s="29">
        <f t="shared" si="573"/>
        <v>2</v>
      </c>
      <c r="S3689" s="29">
        <f t="shared" si="574"/>
        <v>30</v>
      </c>
      <c r="T3689" s="30">
        <f t="shared" si="575"/>
        <v>1</v>
      </c>
      <c r="U3689" s="28">
        <f t="shared" si="576"/>
        <v>102.28311599999999</v>
      </c>
      <c r="V3689" t="str">
        <f t="shared" si="577"/>
        <v>No</v>
      </c>
      <c r="W3689" t="str">
        <f t="shared" si="578"/>
        <v>3/1/2020</v>
      </c>
      <c r="X3689">
        <f t="shared" si="579"/>
        <v>1</v>
      </c>
      <c r="Y3689">
        <f t="shared" si="580"/>
        <v>102.28311599999999</v>
      </c>
      <c r="Z3689" t="str">
        <f t="shared" si="581"/>
        <v/>
      </c>
    </row>
    <row r="3690" spans="1:26" ht="13" hidden="1" x14ac:dyDescent="0.25">
      <c r="A3690" t="s">
        <v>6520</v>
      </c>
      <c r="B3690" t="s">
        <v>124</v>
      </c>
      <c r="C3690" t="s">
        <v>7</v>
      </c>
      <c r="D3690" s="46">
        <v>6.6699999999999995E-2</v>
      </c>
      <c r="E3690" s="2">
        <v>43921</v>
      </c>
      <c r="F3690" t="s">
        <v>6514</v>
      </c>
      <c r="G3690" s="16">
        <v>44378</v>
      </c>
      <c r="H3690" s="16">
        <v>44742</v>
      </c>
      <c r="I3690" s="3">
        <v>1533.48</v>
      </c>
      <c r="J3690" s="3">
        <v>-238.54</v>
      </c>
      <c r="K3690" s="3">
        <v>1294.94</v>
      </c>
      <c r="Q3690" s="29">
        <f t="shared" si="572"/>
        <v>2</v>
      </c>
      <c r="R3690" s="29">
        <f t="shared" si="573"/>
        <v>2</v>
      </c>
      <c r="S3690" s="29">
        <f t="shared" si="574"/>
        <v>30</v>
      </c>
      <c r="T3690" s="30">
        <f t="shared" si="575"/>
        <v>1</v>
      </c>
      <c r="U3690" s="28">
        <f t="shared" si="576"/>
        <v>102.28311599999999</v>
      </c>
      <c r="V3690" t="str">
        <f t="shared" si="577"/>
        <v>No</v>
      </c>
      <c r="W3690" t="str">
        <f t="shared" si="578"/>
        <v>3/1/2020</v>
      </c>
      <c r="X3690">
        <f t="shared" si="579"/>
        <v>1</v>
      </c>
      <c r="Y3690">
        <f t="shared" si="580"/>
        <v>102.28311599999999</v>
      </c>
      <c r="Z3690" t="str">
        <f t="shared" si="581"/>
        <v/>
      </c>
    </row>
    <row r="3691" spans="1:26" ht="13" hidden="1" x14ac:dyDescent="0.25">
      <c r="A3691" t="s">
        <v>6521</v>
      </c>
      <c r="B3691" t="s">
        <v>124</v>
      </c>
      <c r="C3691" t="s">
        <v>7</v>
      </c>
      <c r="D3691" s="46">
        <v>6.6699999999999995E-2</v>
      </c>
      <c r="E3691" s="2">
        <v>43921</v>
      </c>
      <c r="F3691" t="s">
        <v>6522</v>
      </c>
      <c r="G3691" s="16">
        <v>44378</v>
      </c>
      <c r="H3691" s="16">
        <v>44742</v>
      </c>
      <c r="I3691" s="3">
        <v>175.61</v>
      </c>
      <c r="J3691" s="3">
        <v>-27.32</v>
      </c>
      <c r="K3691" s="3">
        <v>148.29</v>
      </c>
      <c r="Q3691" s="29">
        <f t="shared" si="572"/>
        <v>2</v>
      </c>
      <c r="R3691" s="29">
        <f t="shared" si="573"/>
        <v>2</v>
      </c>
      <c r="S3691" s="29">
        <f t="shared" si="574"/>
        <v>30</v>
      </c>
      <c r="T3691" s="30">
        <f t="shared" si="575"/>
        <v>1</v>
      </c>
      <c r="U3691" s="28">
        <f t="shared" si="576"/>
        <v>11.713187</v>
      </c>
      <c r="V3691" t="str">
        <f t="shared" si="577"/>
        <v>No</v>
      </c>
      <c r="W3691" t="str">
        <f t="shared" si="578"/>
        <v>3/1/2020</v>
      </c>
      <c r="X3691">
        <f t="shared" si="579"/>
        <v>1</v>
      </c>
      <c r="Y3691">
        <f t="shared" si="580"/>
        <v>11.713187</v>
      </c>
      <c r="Z3691" t="str">
        <f t="shared" si="581"/>
        <v/>
      </c>
    </row>
    <row r="3692" spans="1:26" ht="13" hidden="1" x14ac:dyDescent="0.25">
      <c r="A3692" t="s">
        <v>6523</v>
      </c>
      <c r="B3692" t="s">
        <v>124</v>
      </c>
      <c r="C3692" t="s">
        <v>7</v>
      </c>
      <c r="D3692" s="46">
        <v>6.6699999999999995E-2</v>
      </c>
      <c r="E3692" s="2">
        <v>43921</v>
      </c>
      <c r="F3692" t="s">
        <v>6522</v>
      </c>
      <c r="G3692" s="16">
        <v>44378</v>
      </c>
      <c r="H3692" s="16">
        <v>44742</v>
      </c>
      <c r="I3692" s="3">
        <v>175.61</v>
      </c>
      <c r="J3692" s="3">
        <v>-27.32</v>
      </c>
      <c r="K3692" s="3">
        <v>148.29</v>
      </c>
      <c r="Q3692" s="29">
        <f t="shared" si="572"/>
        <v>2</v>
      </c>
      <c r="R3692" s="29">
        <f t="shared" si="573"/>
        <v>2</v>
      </c>
      <c r="S3692" s="29">
        <f t="shared" si="574"/>
        <v>30</v>
      </c>
      <c r="T3692" s="30">
        <f t="shared" si="575"/>
        <v>1</v>
      </c>
      <c r="U3692" s="28">
        <f t="shared" si="576"/>
        <v>11.713187</v>
      </c>
      <c r="V3692" t="str">
        <f t="shared" si="577"/>
        <v>No</v>
      </c>
      <c r="W3692" t="str">
        <f t="shared" si="578"/>
        <v>3/1/2020</v>
      </c>
      <c r="X3692">
        <f t="shared" si="579"/>
        <v>1</v>
      </c>
      <c r="Y3692">
        <f t="shared" si="580"/>
        <v>11.713187</v>
      </c>
      <c r="Z3692" t="str">
        <f t="shared" si="581"/>
        <v/>
      </c>
    </row>
    <row r="3693" spans="1:26" ht="13" hidden="1" x14ac:dyDescent="0.25">
      <c r="A3693" t="s">
        <v>6524</v>
      </c>
      <c r="B3693" t="s">
        <v>124</v>
      </c>
      <c r="C3693" t="s">
        <v>7</v>
      </c>
      <c r="D3693" s="46">
        <v>6.6699999999999995E-2</v>
      </c>
      <c r="E3693" s="2">
        <v>43921</v>
      </c>
      <c r="F3693" t="s">
        <v>6522</v>
      </c>
      <c r="G3693" s="16">
        <v>44378</v>
      </c>
      <c r="H3693" s="16">
        <v>44742</v>
      </c>
      <c r="I3693" s="3">
        <v>175.61</v>
      </c>
      <c r="J3693" s="3">
        <v>-27.32</v>
      </c>
      <c r="K3693" s="3">
        <v>148.29</v>
      </c>
      <c r="Q3693" s="29">
        <f t="shared" si="572"/>
        <v>2</v>
      </c>
      <c r="R3693" s="29">
        <f t="shared" si="573"/>
        <v>2</v>
      </c>
      <c r="S3693" s="29">
        <f t="shared" si="574"/>
        <v>30</v>
      </c>
      <c r="T3693" s="30">
        <f t="shared" si="575"/>
        <v>1</v>
      </c>
      <c r="U3693" s="28">
        <f t="shared" si="576"/>
        <v>11.713187</v>
      </c>
      <c r="V3693" t="str">
        <f t="shared" si="577"/>
        <v>No</v>
      </c>
      <c r="W3693" t="str">
        <f t="shared" si="578"/>
        <v>3/1/2020</v>
      </c>
      <c r="X3693">
        <f t="shared" si="579"/>
        <v>1</v>
      </c>
      <c r="Y3693">
        <f t="shared" si="580"/>
        <v>11.713187</v>
      </c>
      <c r="Z3693" t="str">
        <f t="shared" si="581"/>
        <v/>
      </c>
    </row>
    <row r="3694" spans="1:26" ht="13" hidden="1" x14ac:dyDescent="0.25">
      <c r="A3694" t="s">
        <v>6525</v>
      </c>
      <c r="B3694" t="s">
        <v>124</v>
      </c>
      <c r="C3694" t="s">
        <v>7</v>
      </c>
      <c r="D3694" s="46">
        <v>6.6699999999999995E-2</v>
      </c>
      <c r="E3694" s="2">
        <v>43921</v>
      </c>
      <c r="F3694" t="s">
        <v>6522</v>
      </c>
      <c r="G3694" s="16">
        <v>44378</v>
      </c>
      <c r="H3694" s="16">
        <v>44742</v>
      </c>
      <c r="I3694" s="3">
        <v>175.61</v>
      </c>
      <c r="J3694" s="3">
        <v>-27.32</v>
      </c>
      <c r="K3694" s="3">
        <v>148.29</v>
      </c>
      <c r="Q3694" s="29">
        <f t="shared" si="572"/>
        <v>2</v>
      </c>
      <c r="R3694" s="29">
        <f t="shared" si="573"/>
        <v>2</v>
      </c>
      <c r="S3694" s="29">
        <f t="shared" si="574"/>
        <v>30</v>
      </c>
      <c r="T3694" s="30">
        <f t="shared" si="575"/>
        <v>1</v>
      </c>
      <c r="U3694" s="28">
        <f t="shared" si="576"/>
        <v>11.713187</v>
      </c>
      <c r="V3694" t="str">
        <f t="shared" si="577"/>
        <v>No</v>
      </c>
      <c r="W3694" t="str">
        <f t="shared" si="578"/>
        <v>3/1/2020</v>
      </c>
      <c r="X3694">
        <f t="shared" si="579"/>
        <v>1</v>
      </c>
      <c r="Y3694">
        <f t="shared" si="580"/>
        <v>11.713187</v>
      </c>
      <c r="Z3694" t="str">
        <f t="shared" si="581"/>
        <v/>
      </c>
    </row>
    <row r="3695" spans="1:26" ht="13" hidden="1" x14ac:dyDescent="0.25">
      <c r="A3695" t="s">
        <v>6526</v>
      </c>
      <c r="B3695" t="s">
        <v>124</v>
      </c>
      <c r="C3695" t="s">
        <v>7</v>
      </c>
      <c r="D3695" s="46">
        <v>6.6699999999999995E-2</v>
      </c>
      <c r="E3695" s="2">
        <v>43921</v>
      </c>
      <c r="F3695" t="s">
        <v>6522</v>
      </c>
      <c r="G3695" s="16">
        <v>44378</v>
      </c>
      <c r="H3695" s="16">
        <v>44742</v>
      </c>
      <c r="I3695" s="3">
        <v>175.61</v>
      </c>
      <c r="J3695" s="3">
        <v>-27.32</v>
      </c>
      <c r="K3695" s="3">
        <v>148.29</v>
      </c>
      <c r="Q3695" s="29">
        <f t="shared" si="572"/>
        <v>2</v>
      </c>
      <c r="R3695" s="29">
        <f t="shared" si="573"/>
        <v>2</v>
      </c>
      <c r="S3695" s="29">
        <f t="shared" si="574"/>
        <v>30</v>
      </c>
      <c r="T3695" s="30">
        <f t="shared" si="575"/>
        <v>1</v>
      </c>
      <c r="U3695" s="28">
        <f t="shared" si="576"/>
        <v>11.713187</v>
      </c>
      <c r="V3695" t="str">
        <f t="shared" si="577"/>
        <v>No</v>
      </c>
      <c r="W3695" t="str">
        <f t="shared" si="578"/>
        <v>3/1/2020</v>
      </c>
      <c r="X3695">
        <f t="shared" si="579"/>
        <v>1</v>
      </c>
      <c r="Y3695">
        <f t="shared" si="580"/>
        <v>11.713187</v>
      </c>
      <c r="Z3695" t="str">
        <f t="shared" si="581"/>
        <v/>
      </c>
    </row>
    <row r="3696" spans="1:26" ht="13" hidden="1" x14ac:dyDescent="0.25">
      <c r="A3696" t="s">
        <v>6527</v>
      </c>
      <c r="B3696" t="s">
        <v>124</v>
      </c>
      <c r="C3696" t="s">
        <v>7</v>
      </c>
      <c r="D3696" s="46">
        <v>6.6699999999999995E-2</v>
      </c>
      <c r="E3696" s="2">
        <v>43921</v>
      </c>
      <c r="F3696" t="s">
        <v>6522</v>
      </c>
      <c r="G3696" s="16">
        <v>44378</v>
      </c>
      <c r="H3696" s="16">
        <v>44742</v>
      </c>
      <c r="I3696" s="3">
        <v>175.61</v>
      </c>
      <c r="J3696" s="3">
        <v>-27.32</v>
      </c>
      <c r="K3696" s="3">
        <v>148.29</v>
      </c>
      <c r="Q3696" s="29">
        <f t="shared" si="572"/>
        <v>2</v>
      </c>
      <c r="R3696" s="29">
        <f t="shared" si="573"/>
        <v>2</v>
      </c>
      <c r="S3696" s="29">
        <f t="shared" si="574"/>
        <v>30</v>
      </c>
      <c r="T3696" s="30">
        <f t="shared" si="575"/>
        <v>1</v>
      </c>
      <c r="U3696" s="28">
        <f t="shared" si="576"/>
        <v>11.713187</v>
      </c>
      <c r="V3696" t="str">
        <f t="shared" si="577"/>
        <v>No</v>
      </c>
      <c r="W3696" t="str">
        <f t="shared" si="578"/>
        <v>3/1/2020</v>
      </c>
      <c r="X3696">
        <f t="shared" si="579"/>
        <v>1</v>
      </c>
      <c r="Y3696">
        <f t="shared" si="580"/>
        <v>11.713187</v>
      </c>
      <c r="Z3696" t="str">
        <f t="shared" si="581"/>
        <v/>
      </c>
    </row>
    <row r="3697" spans="1:26" ht="13" hidden="1" x14ac:dyDescent="0.25">
      <c r="A3697" t="s">
        <v>6528</v>
      </c>
      <c r="B3697" t="s">
        <v>124</v>
      </c>
      <c r="C3697" t="s">
        <v>7</v>
      </c>
      <c r="D3697" s="46">
        <v>6.6699999999999995E-2</v>
      </c>
      <c r="E3697" s="2">
        <v>43921</v>
      </c>
      <c r="F3697" t="s">
        <v>6522</v>
      </c>
      <c r="G3697" s="16">
        <v>44378</v>
      </c>
      <c r="H3697" s="16">
        <v>44742</v>
      </c>
      <c r="I3697" s="3">
        <v>175.99</v>
      </c>
      <c r="J3697" s="3">
        <v>-27.37</v>
      </c>
      <c r="K3697" s="3">
        <v>148.62</v>
      </c>
      <c r="Q3697" s="29">
        <f t="shared" si="572"/>
        <v>2</v>
      </c>
      <c r="R3697" s="29">
        <f t="shared" si="573"/>
        <v>2</v>
      </c>
      <c r="S3697" s="29">
        <f t="shared" si="574"/>
        <v>30</v>
      </c>
      <c r="T3697" s="30">
        <f t="shared" si="575"/>
        <v>1</v>
      </c>
      <c r="U3697" s="28">
        <f t="shared" si="576"/>
        <v>11.738533</v>
      </c>
      <c r="V3697" t="str">
        <f t="shared" si="577"/>
        <v>No</v>
      </c>
      <c r="W3697" t="str">
        <f t="shared" si="578"/>
        <v>3/1/2020</v>
      </c>
      <c r="X3697">
        <f t="shared" si="579"/>
        <v>1</v>
      </c>
      <c r="Y3697">
        <f t="shared" si="580"/>
        <v>11.738533</v>
      </c>
      <c r="Z3697" t="str">
        <f t="shared" si="581"/>
        <v/>
      </c>
    </row>
    <row r="3698" spans="1:26" ht="13" hidden="1" x14ac:dyDescent="0.25">
      <c r="A3698" t="s">
        <v>6529</v>
      </c>
      <c r="B3698" t="s">
        <v>124</v>
      </c>
      <c r="C3698" t="s">
        <v>7</v>
      </c>
      <c r="D3698" s="46">
        <v>6.6699999999999995E-2</v>
      </c>
      <c r="E3698" s="2">
        <v>43921</v>
      </c>
      <c r="F3698" t="s">
        <v>6530</v>
      </c>
      <c r="G3698" s="16">
        <v>44378</v>
      </c>
      <c r="H3698" s="16">
        <v>44742</v>
      </c>
      <c r="I3698" s="3">
        <v>1900</v>
      </c>
      <c r="J3698" s="3">
        <v>-295.56</v>
      </c>
      <c r="K3698" s="3">
        <v>1604.44</v>
      </c>
      <c r="Q3698" s="29">
        <f t="shared" si="572"/>
        <v>2</v>
      </c>
      <c r="R3698" s="29">
        <f t="shared" si="573"/>
        <v>2</v>
      </c>
      <c r="S3698" s="29">
        <f t="shared" si="574"/>
        <v>30</v>
      </c>
      <c r="T3698" s="30">
        <f t="shared" si="575"/>
        <v>1</v>
      </c>
      <c r="U3698" s="28">
        <f t="shared" si="576"/>
        <v>126.72999999999999</v>
      </c>
      <c r="V3698" t="str">
        <f t="shared" si="577"/>
        <v>No</v>
      </c>
      <c r="W3698" t="str">
        <f t="shared" si="578"/>
        <v>3/1/2020</v>
      </c>
      <c r="X3698">
        <f t="shared" si="579"/>
        <v>1</v>
      </c>
      <c r="Y3698">
        <f t="shared" si="580"/>
        <v>126.72999999999999</v>
      </c>
      <c r="Z3698" t="str">
        <f t="shared" si="581"/>
        <v/>
      </c>
    </row>
    <row r="3699" spans="1:26" ht="13" hidden="1" x14ac:dyDescent="0.25">
      <c r="A3699" t="s">
        <v>6531</v>
      </c>
      <c r="B3699" t="s">
        <v>124</v>
      </c>
      <c r="C3699" t="s">
        <v>7</v>
      </c>
      <c r="D3699" s="46">
        <v>6.6699999999999995E-2</v>
      </c>
      <c r="E3699" s="2">
        <v>43921</v>
      </c>
      <c r="F3699" t="s">
        <v>6530</v>
      </c>
      <c r="G3699" s="16">
        <v>44378</v>
      </c>
      <c r="H3699" s="16">
        <v>44742</v>
      </c>
      <c r="I3699" s="3">
        <v>1900</v>
      </c>
      <c r="J3699" s="3">
        <v>-295.56</v>
      </c>
      <c r="K3699" s="3">
        <v>1604.44</v>
      </c>
      <c r="Q3699" s="29">
        <f t="shared" si="572"/>
        <v>2</v>
      </c>
      <c r="R3699" s="29">
        <f t="shared" si="573"/>
        <v>2</v>
      </c>
      <c r="S3699" s="29">
        <f t="shared" si="574"/>
        <v>30</v>
      </c>
      <c r="T3699" s="30">
        <f t="shared" si="575"/>
        <v>1</v>
      </c>
      <c r="U3699" s="28">
        <f t="shared" si="576"/>
        <v>126.72999999999999</v>
      </c>
      <c r="V3699" t="str">
        <f t="shared" si="577"/>
        <v>No</v>
      </c>
      <c r="W3699" t="str">
        <f t="shared" si="578"/>
        <v>3/1/2020</v>
      </c>
      <c r="X3699">
        <f t="shared" si="579"/>
        <v>1</v>
      </c>
      <c r="Y3699">
        <f t="shared" si="580"/>
        <v>126.72999999999999</v>
      </c>
      <c r="Z3699" t="str">
        <f t="shared" si="581"/>
        <v/>
      </c>
    </row>
    <row r="3700" spans="1:26" ht="13" hidden="1" x14ac:dyDescent="0.25">
      <c r="A3700" t="s">
        <v>6532</v>
      </c>
      <c r="B3700" t="s">
        <v>124</v>
      </c>
      <c r="C3700" t="s">
        <v>7</v>
      </c>
      <c r="D3700" s="46">
        <v>6.6699999999999995E-2</v>
      </c>
      <c r="E3700" s="2">
        <v>44042</v>
      </c>
      <c r="F3700" t="s">
        <v>6533</v>
      </c>
      <c r="G3700" s="16">
        <v>44378</v>
      </c>
      <c r="H3700" s="16">
        <v>44742</v>
      </c>
      <c r="I3700" s="3">
        <v>1168.05</v>
      </c>
      <c r="J3700" s="3">
        <v>-155.74</v>
      </c>
      <c r="K3700" s="3">
        <v>1012.31</v>
      </c>
      <c r="Q3700" s="29">
        <f t="shared" si="572"/>
        <v>1</v>
      </c>
      <c r="R3700" s="29">
        <f t="shared" si="573"/>
        <v>11</v>
      </c>
      <c r="S3700" s="29">
        <f t="shared" si="574"/>
        <v>0</v>
      </c>
      <c r="T3700" s="30">
        <f t="shared" si="575"/>
        <v>1</v>
      </c>
      <c r="U3700" s="28">
        <f t="shared" si="576"/>
        <v>77.908934999999985</v>
      </c>
      <c r="V3700" t="str">
        <f t="shared" si="577"/>
        <v>No</v>
      </c>
      <c r="W3700" t="str">
        <f t="shared" si="578"/>
        <v>7/1/2020</v>
      </c>
      <c r="X3700">
        <f t="shared" si="579"/>
        <v>1</v>
      </c>
      <c r="Y3700">
        <f t="shared" si="580"/>
        <v>77.908934999999985</v>
      </c>
      <c r="Z3700" t="str">
        <f t="shared" si="581"/>
        <v/>
      </c>
    </row>
    <row r="3701" spans="1:26" ht="13" hidden="1" x14ac:dyDescent="0.25">
      <c r="A3701" t="s">
        <v>6534</v>
      </c>
      <c r="B3701" t="s">
        <v>124</v>
      </c>
      <c r="C3701" t="s">
        <v>7</v>
      </c>
      <c r="D3701" s="46">
        <v>6.6699999999999995E-2</v>
      </c>
      <c r="E3701" s="2">
        <v>44123</v>
      </c>
      <c r="F3701" t="s">
        <v>6535</v>
      </c>
      <c r="G3701" s="16">
        <v>44378</v>
      </c>
      <c r="H3701" s="16">
        <v>44742</v>
      </c>
      <c r="I3701" s="3">
        <v>4420</v>
      </c>
      <c r="J3701" s="3">
        <v>-515.66999999999996</v>
      </c>
      <c r="K3701" s="3">
        <v>3904.33</v>
      </c>
      <c r="Q3701" s="29">
        <f t="shared" si="572"/>
        <v>1</v>
      </c>
      <c r="R3701" s="29">
        <f t="shared" si="573"/>
        <v>8</v>
      </c>
      <c r="S3701" s="29">
        <f t="shared" si="574"/>
        <v>11</v>
      </c>
      <c r="T3701" s="30">
        <f t="shared" si="575"/>
        <v>1</v>
      </c>
      <c r="U3701" s="28">
        <f t="shared" si="576"/>
        <v>294.81399999999996</v>
      </c>
      <c r="V3701" t="str">
        <f t="shared" si="577"/>
        <v>No</v>
      </c>
      <c r="W3701" t="str">
        <f t="shared" si="578"/>
        <v>10/1/2020</v>
      </c>
      <c r="X3701">
        <f t="shared" si="579"/>
        <v>1</v>
      </c>
      <c r="Y3701">
        <f t="shared" si="580"/>
        <v>294.81399999999996</v>
      </c>
      <c r="Z3701" t="str">
        <f t="shared" si="581"/>
        <v/>
      </c>
    </row>
    <row r="3702" spans="1:26" ht="13" hidden="1" x14ac:dyDescent="0.25">
      <c r="A3702" t="s">
        <v>6536</v>
      </c>
      <c r="B3702" t="s">
        <v>124</v>
      </c>
      <c r="C3702" t="s">
        <v>7</v>
      </c>
      <c r="D3702" s="46">
        <v>6.6699999999999995E-2</v>
      </c>
      <c r="E3702" s="2">
        <v>44123</v>
      </c>
      <c r="F3702" t="s">
        <v>6535</v>
      </c>
      <c r="G3702" s="16">
        <v>44378</v>
      </c>
      <c r="H3702" s="16">
        <v>44742</v>
      </c>
      <c r="I3702" s="3">
        <v>4420</v>
      </c>
      <c r="J3702" s="3">
        <v>-515.66999999999996</v>
      </c>
      <c r="K3702" s="3">
        <v>3904.33</v>
      </c>
      <c r="Q3702" s="29">
        <f t="shared" si="572"/>
        <v>1</v>
      </c>
      <c r="R3702" s="29">
        <f t="shared" si="573"/>
        <v>8</v>
      </c>
      <c r="S3702" s="29">
        <f t="shared" si="574"/>
        <v>11</v>
      </c>
      <c r="T3702" s="30">
        <f t="shared" si="575"/>
        <v>1</v>
      </c>
      <c r="U3702" s="28">
        <f t="shared" si="576"/>
        <v>294.81399999999996</v>
      </c>
      <c r="V3702" t="str">
        <f t="shared" si="577"/>
        <v>No</v>
      </c>
      <c r="W3702" t="str">
        <f t="shared" si="578"/>
        <v>10/1/2020</v>
      </c>
      <c r="X3702">
        <f t="shared" si="579"/>
        <v>1</v>
      </c>
      <c r="Y3702">
        <f t="shared" si="580"/>
        <v>294.81399999999996</v>
      </c>
      <c r="Z3702" t="str">
        <f t="shared" si="581"/>
        <v/>
      </c>
    </row>
    <row r="3703" spans="1:26" ht="13" hidden="1" x14ac:dyDescent="0.25">
      <c r="A3703" t="s">
        <v>6537</v>
      </c>
      <c r="B3703" t="s">
        <v>124</v>
      </c>
      <c r="C3703" t="s">
        <v>7</v>
      </c>
      <c r="D3703" s="46">
        <v>6.6699999999999995E-2</v>
      </c>
      <c r="E3703" s="2">
        <v>44123</v>
      </c>
      <c r="F3703" t="s">
        <v>6535</v>
      </c>
      <c r="G3703" s="16">
        <v>44378</v>
      </c>
      <c r="H3703" s="16">
        <v>44742</v>
      </c>
      <c r="I3703" s="3">
        <v>4420</v>
      </c>
      <c r="J3703" s="3">
        <v>-515.66999999999996</v>
      </c>
      <c r="K3703" s="3">
        <v>3904.33</v>
      </c>
      <c r="Q3703" s="29">
        <f t="shared" si="572"/>
        <v>1</v>
      </c>
      <c r="R3703" s="29">
        <f t="shared" si="573"/>
        <v>8</v>
      </c>
      <c r="S3703" s="29">
        <f t="shared" si="574"/>
        <v>11</v>
      </c>
      <c r="T3703" s="30">
        <f t="shared" si="575"/>
        <v>1</v>
      </c>
      <c r="U3703" s="28">
        <f t="shared" si="576"/>
        <v>294.81399999999996</v>
      </c>
      <c r="V3703" t="str">
        <f t="shared" si="577"/>
        <v>No</v>
      </c>
      <c r="W3703" t="str">
        <f t="shared" si="578"/>
        <v>10/1/2020</v>
      </c>
      <c r="X3703">
        <f t="shared" si="579"/>
        <v>1</v>
      </c>
      <c r="Y3703">
        <f t="shared" si="580"/>
        <v>294.81399999999996</v>
      </c>
      <c r="Z3703" t="str">
        <f t="shared" si="581"/>
        <v/>
      </c>
    </row>
    <row r="3704" spans="1:26" ht="13" hidden="1" x14ac:dyDescent="0.25">
      <c r="A3704" t="s">
        <v>6538</v>
      </c>
      <c r="B3704" t="s">
        <v>124</v>
      </c>
      <c r="C3704" t="s">
        <v>7</v>
      </c>
      <c r="D3704" s="46">
        <v>6.6699999999999995E-2</v>
      </c>
      <c r="E3704" s="2">
        <v>44123</v>
      </c>
      <c r="F3704" t="s">
        <v>6535</v>
      </c>
      <c r="G3704" s="16">
        <v>44378</v>
      </c>
      <c r="H3704" s="16">
        <v>44742</v>
      </c>
      <c r="I3704" s="3">
        <v>4420</v>
      </c>
      <c r="J3704" s="3">
        <v>-515.66999999999996</v>
      </c>
      <c r="K3704" s="3">
        <v>3904.33</v>
      </c>
      <c r="Q3704" s="29">
        <f t="shared" ref="Q3704:Q3767" si="582">DATEDIF(E3704,H3704,"Y")</f>
        <v>1</v>
      </c>
      <c r="R3704" s="29">
        <f t="shared" ref="R3704:R3767" si="583">DATEDIF(E3704,H3704,"YM")</f>
        <v>8</v>
      </c>
      <c r="S3704" s="29">
        <f t="shared" ref="S3704:S3767" si="584">DATEDIF(E3704,H3704,"MD")</f>
        <v>11</v>
      </c>
      <c r="T3704" s="30">
        <f t="shared" ref="T3704:T3767" si="585">IF(Q3704&gt;=1,1,R3704/12)</f>
        <v>1</v>
      </c>
      <c r="U3704" s="28">
        <f t="shared" ref="U3704:U3767" si="586">I3704*D3704*T3704</f>
        <v>294.81399999999996</v>
      </c>
      <c r="V3704" t="str">
        <f t="shared" si="577"/>
        <v>No</v>
      </c>
      <c r="W3704" t="str">
        <f t="shared" si="578"/>
        <v>10/1/2020</v>
      </c>
      <c r="X3704">
        <f t="shared" si="579"/>
        <v>1</v>
      </c>
      <c r="Y3704">
        <f t="shared" si="580"/>
        <v>294.81399999999996</v>
      </c>
      <c r="Z3704" t="str">
        <f t="shared" si="581"/>
        <v/>
      </c>
    </row>
    <row r="3705" spans="1:26" ht="13" hidden="1" x14ac:dyDescent="0.25">
      <c r="A3705" t="s">
        <v>6539</v>
      </c>
      <c r="B3705" t="s">
        <v>124</v>
      </c>
      <c r="C3705" t="s">
        <v>7</v>
      </c>
      <c r="D3705" s="46">
        <v>6.6699999999999995E-2</v>
      </c>
      <c r="E3705" s="2">
        <v>44123</v>
      </c>
      <c r="F3705" t="s">
        <v>6535</v>
      </c>
      <c r="G3705" s="16">
        <v>44378</v>
      </c>
      <c r="H3705" s="16">
        <v>44742</v>
      </c>
      <c r="I3705" s="3">
        <v>4420</v>
      </c>
      <c r="J3705" s="3">
        <v>-515.66999999999996</v>
      </c>
      <c r="K3705" s="3">
        <v>3904.33</v>
      </c>
      <c r="Q3705" s="29">
        <f t="shared" si="582"/>
        <v>1</v>
      </c>
      <c r="R3705" s="29">
        <f t="shared" si="583"/>
        <v>8</v>
      </c>
      <c r="S3705" s="29">
        <f t="shared" si="584"/>
        <v>11</v>
      </c>
      <c r="T3705" s="30">
        <f t="shared" si="585"/>
        <v>1</v>
      </c>
      <c r="U3705" s="28">
        <f t="shared" si="586"/>
        <v>294.81399999999996</v>
      </c>
      <c r="V3705" t="str">
        <f t="shared" si="577"/>
        <v>No</v>
      </c>
      <c r="W3705" t="str">
        <f t="shared" si="578"/>
        <v>10/1/2020</v>
      </c>
      <c r="X3705">
        <f t="shared" si="579"/>
        <v>1</v>
      </c>
      <c r="Y3705">
        <f t="shared" si="580"/>
        <v>294.81399999999996</v>
      </c>
      <c r="Z3705" t="str">
        <f t="shared" si="581"/>
        <v/>
      </c>
    </row>
    <row r="3706" spans="1:26" ht="13" hidden="1" x14ac:dyDescent="0.25">
      <c r="A3706" t="s">
        <v>6540</v>
      </c>
      <c r="B3706" t="s">
        <v>124</v>
      </c>
      <c r="C3706" t="s">
        <v>7</v>
      </c>
      <c r="D3706" s="46">
        <v>6.6699999999999995E-2</v>
      </c>
      <c r="E3706" s="2">
        <v>44123</v>
      </c>
      <c r="F3706" t="s">
        <v>6535</v>
      </c>
      <c r="G3706" s="16">
        <v>44378</v>
      </c>
      <c r="H3706" s="16">
        <v>44742</v>
      </c>
      <c r="I3706" s="3">
        <v>4420</v>
      </c>
      <c r="J3706" s="3">
        <v>-515.66999999999996</v>
      </c>
      <c r="K3706" s="3">
        <v>3904.33</v>
      </c>
      <c r="Q3706" s="29">
        <f t="shared" si="582"/>
        <v>1</v>
      </c>
      <c r="R3706" s="29">
        <f t="shared" si="583"/>
        <v>8</v>
      </c>
      <c r="S3706" s="29">
        <f t="shared" si="584"/>
        <v>11</v>
      </c>
      <c r="T3706" s="30">
        <f t="shared" si="585"/>
        <v>1</v>
      </c>
      <c r="U3706" s="28">
        <f t="shared" si="586"/>
        <v>294.81399999999996</v>
      </c>
      <c r="V3706" t="str">
        <f t="shared" si="577"/>
        <v>No</v>
      </c>
      <c r="W3706" t="str">
        <f t="shared" si="578"/>
        <v>10/1/2020</v>
      </c>
      <c r="X3706">
        <f t="shared" si="579"/>
        <v>1</v>
      </c>
      <c r="Y3706">
        <f t="shared" si="580"/>
        <v>294.81399999999996</v>
      </c>
      <c r="Z3706" t="str">
        <f t="shared" si="581"/>
        <v/>
      </c>
    </row>
    <row r="3707" spans="1:26" ht="13" hidden="1" x14ac:dyDescent="0.25">
      <c r="A3707" t="s">
        <v>6541</v>
      </c>
      <c r="B3707" t="s">
        <v>124</v>
      </c>
      <c r="C3707" t="s">
        <v>7</v>
      </c>
      <c r="D3707" s="46">
        <v>6.6699999999999995E-2</v>
      </c>
      <c r="E3707" s="2">
        <v>44123</v>
      </c>
      <c r="F3707" t="s">
        <v>6535</v>
      </c>
      <c r="G3707" s="16">
        <v>44378</v>
      </c>
      <c r="H3707" s="16">
        <v>44742</v>
      </c>
      <c r="I3707" s="3">
        <v>4420</v>
      </c>
      <c r="J3707" s="3">
        <v>-515.66999999999996</v>
      </c>
      <c r="K3707" s="3">
        <v>3904.33</v>
      </c>
      <c r="Q3707" s="29">
        <f t="shared" si="582"/>
        <v>1</v>
      </c>
      <c r="R3707" s="29">
        <f t="shared" si="583"/>
        <v>8</v>
      </c>
      <c r="S3707" s="29">
        <f t="shared" si="584"/>
        <v>11</v>
      </c>
      <c r="T3707" s="30">
        <f t="shared" si="585"/>
        <v>1</v>
      </c>
      <c r="U3707" s="28">
        <f t="shared" si="586"/>
        <v>294.81399999999996</v>
      </c>
      <c r="V3707" t="str">
        <f t="shared" si="577"/>
        <v>No</v>
      </c>
      <c r="W3707" t="str">
        <f t="shared" si="578"/>
        <v>10/1/2020</v>
      </c>
      <c r="X3707">
        <f t="shared" si="579"/>
        <v>1</v>
      </c>
      <c r="Y3707">
        <f t="shared" si="580"/>
        <v>294.81399999999996</v>
      </c>
      <c r="Z3707" t="str">
        <f t="shared" si="581"/>
        <v/>
      </c>
    </row>
    <row r="3708" spans="1:26" ht="13" hidden="1" x14ac:dyDescent="0.25">
      <c r="A3708" t="s">
        <v>6542</v>
      </c>
      <c r="B3708" t="s">
        <v>124</v>
      </c>
      <c r="C3708" t="s">
        <v>7</v>
      </c>
      <c r="D3708" s="46">
        <v>6.6699999999999995E-2</v>
      </c>
      <c r="E3708" s="2">
        <v>44123</v>
      </c>
      <c r="F3708" t="s">
        <v>6535</v>
      </c>
      <c r="G3708" s="16">
        <v>44378</v>
      </c>
      <c r="H3708" s="16">
        <v>44742</v>
      </c>
      <c r="I3708" s="3">
        <v>4420</v>
      </c>
      <c r="J3708" s="3">
        <v>-515.66999999999996</v>
      </c>
      <c r="K3708" s="3">
        <v>3904.33</v>
      </c>
      <c r="Q3708" s="29">
        <f t="shared" si="582"/>
        <v>1</v>
      </c>
      <c r="R3708" s="29">
        <f t="shared" si="583"/>
        <v>8</v>
      </c>
      <c r="S3708" s="29">
        <f t="shared" si="584"/>
        <v>11</v>
      </c>
      <c r="T3708" s="30">
        <f t="shared" si="585"/>
        <v>1</v>
      </c>
      <c r="U3708" s="28">
        <f t="shared" si="586"/>
        <v>294.81399999999996</v>
      </c>
      <c r="V3708" t="str">
        <f t="shared" si="577"/>
        <v>No</v>
      </c>
      <c r="W3708" t="str">
        <f t="shared" si="578"/>
        <v>10/1/2020</v>
      </c>
      <c r="X3708">
        <f t="shared" si="579"/>
        <v>1</v>
      </c>
      <c r="Y3708">
        <f t="shared" si="580"/>
        <v>294.81399999999996</v>
      </c>
      <c r="Z3708" t="str">
        <f t="shared" si="581"/>
        <v/>
      </c>
    </row>
    <row r="3709" spans="1:26" ht="13" hidden="1" x14ac:dyDescent="0.25">
      <c r="A3709" t="s">
        <v>6543</v>
      </c>
      <c r="B3709" t="s">
        <v>124</v>
      </c>
      <c r="C3709" t="s">
        <v>7</v>
      </c>
      <c r="D3709" s="46">
        <v>6.6699999999999995E-2</v>
      </c>
      <c r="E3709" s="2">
        <v>44123</v>
      </c>
      <c r="F3709" t="s">
        <v>6535</v>
      </c>
      <c r="G3709" s="16">
        <v>44378</v>
      </c>
      <c r="H3709" s="16">
        <v>44742</v>
      </c>
      <c r="I3709" s="3">
        <v>4420</v>
      </c>
      <c r="J3709" s="3">
        <v>-515.66999999999996</v>
      </c>
      <c r="K3709" s="3">
        <v>3904.33</v>
      </c>
      <c r="Q3709" s="29">
        <f t="shared" si="582"/>
        <v>1</v>
      </c>
      <c r="R3709" s="29">
        <f t="shared" si="583"/>
        <v>8</v>
      </c>
      <c r="S3709" s="29">
        <f t="shared" si="584"/>
        <v>11</v>
      </c>
      <c r="T3709" s="30">
        <f t="shared" si="585"/>
        <v>1</v>
      </c>
      <c r="U3709" s="28">
        <f t="shared" si="586"/>
        <v>294.81399999999996</v>
      </c>
      <c r="V3709" t="str">
        <f t="shared" si="577"/>
        <v>No</v>
      </c>
      <c r="W3709" t="str">
        <f t="shared" si="578"/>
        <v>10/1/2020</v>
      </c>
      <c r="X3709">
        <f t="shared" si="579"/>
        <v>1</v>
      </c>
      <c r="Y3709">
        <f t="shared" si="580"/>
        <v>294.81399999999996</v>
      </c>
      <c r="Z3709" t="str">
        <f t="shared" si="581"/>
        <v/>
      </c>
    </row>
    <row r="3710" spans="1:26" ht="13" hidden="1" x14ac:dyDescent="0.25">
      <c r="A3710" t="s">
        <v>6544</v>
      </c>
      <c r="B3710" t="s">
        <v>124</v>
      </c>
      <c r="C3710" t="s">
        <v>7</v>
      </c>
      <c r="D3710" s="46">
        <v>6.6699999999999995E-2</v>
      </c>
      <c r="E3710" s="2">
        <v>44123</v>
      </c>
      <c r="F3710" t="s">
        <v>6535</v>
      </c>
      <c r="G3710" s="16">
        <v>44378</v>
      </c>
      <c r="H3710" s="16">
        <v>44742</v>
      </c>
      <c r="I3710" s="3">
        <v>4420</v>
      </c>
      <c r="J3710" s="3">
        <v>-515.66999999999996</v>
      </c>
      <c r="K3710" s="3">
        <v>3904.33</v>
      </c>
      <c r="Q3710" s="29">
        <f t="shared" si="582"/>
        <v>1</v>
      </c>
      <c r="R3710" s="29">
        <f t="shared" si="583"/>
        <v>8</v>
      </c>
      <c r="S3710" s="29">
        <f t="shared" si="584"/>
        <v>11</v>
      </c>
      <c r="T3710" s="30">
        <f t="shared" si="585"/>
        <v>1</v>
      </c>
      <c r="U3710" s="28">
        <f t="shared" si="586"/>
        <v>294.81399999999996</v>
      </c>
      <c r="V3710" t="str">
        <f t="shared" si="577"/>
        <v>No</v>
      </c>
      <c r="W3710" t="str">
        <f t="shared" si="578"/>
        <v>10/1/2020</v>
      </c>
      <c r="X3710">
        <f t="shared" si="579"/>
        <v>1</v>
      </c>
      <c r="Y3710">
        <f t="shared" si="580"/>
        <v>294.81399999999996</v>
      </c>
      <c r="Z3710" t="str">
        <f t="shared" si="581"/>
        <v/>
      </c>
    </row>
    <row r="3711" spans="1:26" ht="13" hidden="1" x14ac:dyDescent="0.25">
      <c r="A3711" t="s">
        <v>6545</v>
      </c>
      <c r="B3711" t="s">
        <v>124</v>
      </c>
      <c r="C3711" t="s">
        <v>7</v>
      </c>
      <c r="D3711" s="46">
        <v>6.6699999999999995E-2</v>
      </c>
      <c r="E3711" s="2">
        <v>44123</v>
      </c>
      <c r="F3711" t="s">
        <v>6535</v>
      </c>
      <c r="G3711" s="16">
        <v>44378</v>
      </c>
      <c r="H3711" s="16">
        <v>44742</v>
      </c>
      <c r="I3711" s="3">
        <v>4420</v>
      </c>
      <c r="J3711" s="3">
        <v>-515.66999999999996</v>
      </c>
      <c r="K3711" s="3">
        <v>3904.33</v>
      </c>
      <c r="Q3711" s="29">
        <f t="shared" si="582"/>
        <v>1</v>
      </c>
      <c r="R3711" s="29">
        <f t="shared" si="583"/>
        <v>8</v>
      </c>
      <c r="S3711" s="29">
        <f t="shared" si="584"/>
        <v>11</v>
      </c>
      <c r="T3711" s="30">
        <f t="shared" si="585"/>
        <v>1</v>
      </c>
      <c r="U3711" s="28">
        <f t="shared" si="586"/>
        <v>294.81399999999996</v>
      </c>
      <c r="V3711" t="str">
        <f t="shared" si="577"/>
        <v>No</v>
      </c>
      <c r="W3711" t="str">
        <f t="shared" si="578"/>
        <v>10/1/2020</v>
      </c>
      <c r="X3711">
        <f t="shared" si="579"/>
        <v>1</v>
      </c>
      <c r="Y3711">
        <f t="shared" si="580"/>
        <v>294.81399999999996</v>
      </c>
      <c r="Z3711" t="str">
        <f t="shared" si="581"/>
        <v/>
      </c>
    </row>
    <row r="3712" spans="1:26" ht="13" hidden="1" x14ac:dyDescent="0.25">
      <c r="A3712" t="s">
        <v>6546</v>
      </c>
      <c r="B3712" t="s">
        <v>124</v>
      </c>
      <c r="C3712" t="s">
        <v>7</v>
      </c>
      <c r="D3712" s="46">
        <v>6.6699999999999995E-2</v>
      </c>
      <c r="E3712" s="2">
        <v>44123</v>
      </c>
      <c r="F3712" t="s">
        <v>6535</v>
      </c>
      <c r="G3712" s="16">
        <v>44378</v>
      </c>
      <c r="H3712" s="16">
        <v>44742</v>
      </c>
      <c r="I3712" s="3">
        <v>4420</v>
      </c>
      <c r="J3712" s="3">
        <v>-515.66999999999996</v>
      </c>
      <c r="K3712" s="3">
        <v>3904.33</v>
      </c>
      <c r="Q3712" s="29">
        <f t="shared" si="582"/>
        <v>1</v>
      </c>
      <c r="R3712" s="29">
        <f t="shared" si="583"/>
        <v>8</v>
      </c>
      <c r="S3712" s="29">
        <f t="shared" si="584"/>
        <v>11</v>
      </c>
      <c r="T3712" s="30">
        <f t="shared" si="585"/>
        <v>1</v>
      </c>
      <c r="U3712" s="28">
        <f t="shared" si="586"/>
        <v>294.81399999999996</v>
      </c>
      <c r="V3712" t="str">
        <f t="shared" si="577"/>
        <v>No</v>
      </c>
      <c r="W3712" t="str">
        <f t="shared" si="578"/>
        <v>10/1/2020</v>
      </c>
      <c r="X3712">
        <f t="shared" si="579"/>
        <v>1</v>
      </c>
      <c r="Y3712">
        <f t="shared" si="580"/>
        <v>294.81399999999996</v>
      </c>
      <c r="Z3712" t="str">
        <f t="shared" si="581"/>
        <v/>
      </c>
    </row>
    <row r="3713" spans="1:26" ht="13" hidden="1" x14ac:dyDescent="0.25">
      <c r="A3713" t="s">
        <v>6547</v>
      </c>
      <c r="B3713" t="s">
        <v>124</v>
      </c>
      <c r="C3713" t="s">
        <v>7</v>
      </c>
      <c r="D3713" s="46">
        <v>6.6699999999999995E-2</v>
      </c>
      <c r="E3713" s="2">
        <v>44123</v>
      </c>
      <c r="F3713" t="s">
        <v>6535</v>
      </c>
      <c r="G3713" s="16">
        <v>44378</v>
      </c>
      <c r="H3713" s="16">
        <v>44742</v>
      </c>
      <c r="I3713" s="3">
        <v>4420</v>
      </c>
      <c r="J3713" s="3">
        <v>-515.66999999999996</v>
      </c>
      <c r="K3713" s="3">
        <v>3904.33</v>
      </c>
      <c r="Q3713" s="29">
        <f t="shared" si="582"/>
        <v>1</v>
      </c>
      <c r="R3713" s="29">
        <f t="shared" si="583"/>
        <v>8</v>
      </c>
      <c r="S3713" s="29">
        <f t="shared" si="584"/>
        <v>11</v>
      </c>
      <c r="T3713" s="30">
        <f t="shared" si="585"/>
        <v>1</v>
      </c>
      <c r="U3713" s="28">
        <f t="shared" si="586"/>
        <v>294.81399999999996</v>
      </c>
      <c r="V3713" t="str">
        <f t="shared" si="577"/>
        <v>No</v>
      </c>
      <c r="W3713" t="str">
        <f t="shared" si="578"/>
        <v>10/1/2020</v>
      </c>
      <c r="X3713">
        <f t="shared" si="579"/>
        <v>1</v>
      </c>
      <c r="Y3713">
        <f t="shared" si="580"/>
        <v>294.81399999999996</v>
      </c>
      <c r="Z3713" t="str">
        <f t="shared" si="581"/>
        <v/>
      </c>
    </row>
    <row r="3714" spans="1:26" ht="13" hidden="1" x14ac:dyDescent="0.25">
      <c r="A3714" t="s">
        <v>6548</v>
      </c>
      <c r="B3714" t="s">
        <v>124</v>
      </c>
      <c r="C3714" t="s">
        <v>7</v>
      </c>
      <c r="D3714" s="46">
        <v>6.6699999999999995E-2</v>
      </c>
      <c r="E3714" s="2">
        <v>44377</v>
      </c>
      <c r="F3714" t="s">
        <v>6549</v>
      </c>
      <c r="G3714" s="16">
        <v>44378</v>
      </c>
      <c r="H3714" s="16">
        <v>44742</v>
      </c>
      <c r="I3714" s="3">
        <v>1144</v>
      </c>
      <c r="J3714" s="3">
        <v>-82.63</v>
      </c>
      <c r="K3714" s="3">
        <v>1061.3699999999999</v>
      </c>
      <c r="Q3714" s="29">
        <f t="shared" si="582"/>
        <v>1</v>
      </c>
      <c r="R3714" s="29">
        <f t="shared" si="583"/>
        <v>0</v>
      </c>
      <c r="S3714" s="29">
        <f t="shared" si="584"/>
        <v>0</v>
      </c>
      <c r="T3714" s="30">
        <f t="shared" si="585"/>
        <v>1</v>
      </c>
      <c r="U3714" s="28">
        <f t="shared" si="586"/>
        <v>76.3048</v>
      </c>
      <c r="V3714" t="str">
        <f t="shared" si="577"/>
        <v>No</v>
      </c>
      <c r="W3714" t="str">
        <f t="shared" si="578"/>
        <v>6/1/2021</v>
      </c>
      <c r="X3714">
        <f t="shared" si="579"/>
        <v>1</v>
      </c>
      <c r="Y3714">
        <f t="shared" si="580"/>
        <v>76.3048</v>
      </c>
      <c r="Z3714" t="str">
        <f t="shared" si="581"/>
        <v/>
      </c>
    </row>
    <row r="3715" spans="1:26" ht="13" hidden="1" x14ac:dyDescent="0.25">
      <c r="A3715" t="s">
        <v>6550</v>
      </c>
      <c r="B3715" t="s">
        <v>124</v>
      </c>
      <c r="C3715" t="s">
        <v>7</v>
      </c>
      <c r="D3715" s="46">
        <v>6.6699999999999995E-2</v>
      </c>
      <c r="E3715" s="2">
        <v>44377</v>
      </c>
      <c r="F3715" t="s">
        <v>6549</v>
      </c>
      <c r="G3715" s="16">
        <v>44378</v>
      </c>
      <c r="H3715" s="16">
        <v>44742</v>
      </c>
      <c r="I3715" s="3">
        <v>1144</v>
      </c>
      <c r="J3715" s="3">
        <v>-82.63</v>
      </c>
      <c r="K3715" s="3">
        <v>1061.3699999999999</v>
      </c>
      <c r="Q3715" s="29">
        <f t="shared" si="582"/>
        <v>1</v>
      </c>
      <c r="R3715" s="29">
        <f t="shared" si="583"/>
        <v>0</v>
      </c>
      <c r="S3715" s="29">
        <f t="shared" si="584"/>
        <v>0</v>
      </c>
      <c r="T3715" s="30">
        <f t="shared" si="585"/>
        <v>1</v>
      </c>
      <c r="U3715" s="28">
        <f t="shared" si="586"/>
        <v>76.3048</v>
      </c>
      <c r="V3715" t="str">
        <f t="shared" si="577"/>
        <v>No</v>
      </c>
      <c r="W3715" t="str">
        <f t="shared" si="578"/>
        <v>6/1/2021</v>
      </c>
      <c r="X3715">
        <f t="shared" si="579"/>
        <v>1</v>
      </c>
      <c r="Y3715">
        <f t="shared" si="580"/>
        <v>76.3048</v>
      </c>
      <c r="Z3715" t="str">
        <f t="shared" si="581"/>
        <v/>
      </c>
    </row>
    <row r="3716" spans="1:26" ht="13" hidden="1" x14ac:dyDescent="0.25">
      <c r="A3716" t="s">
        <v>6551</v>
      </c>
      <c r="B3716" t="s">
        <v>124</v>
      </c>
      <c r="C3716" t="s">
        <v>7</v>
      </c>
      <c r="D3716" s="46">
        <v>6.6699999999999995E-2</v>
      </c>
      <c r="E3716" s="2">
        <v>44377</v>
      </c>
      <c r="F3716" t="s">
        <v>6549</v>
      </c>
      <c r="G3716" s="16">
        <v>44378</v>
      </c>
      <c r="H3716" s="16">
        <v>44742</v>
      </c>
      <c r="I3716" s="3">
        <v>1144</v>
      </c>
      <c r="J3716" s="3">
        <v>-82.63</v>
      </c>
      <c r="K3716" s="3">
        <v>1061.3699999999999</v>
      </c>
      <c r="Q3716" s="29">
        <f t="shared" si="582"/>
        <v>1</v>
      </c>
      <c r="R3716" s="29">
        <f t="shared" si="583"/>
        <v>0</v>
      </c>
      <c r="S3716" s="29">
        <f t="shared" si="584"/>
        <v>0</v>
      </c>
      <c r="T3716" s="30">
        <f t="shared" si="585"/>
        <v>1</v>
      </c>
      <c r="U3716" s="28">
        <f t="shared" si="586"/>
        <v>76.3048</v>
      </c>
      <c r="V3716" t="str">
        <f t="shared" si="577"/>
        <v>No</v>
      </c>
      <c r="W3716" t="str">
        <f t="shared" si="578"/>
        <v>6/1/2021</v>
      </c>
      <c r="X3716">
        <f t="shared" si="579"/>
        <v>1</v>
      </c>
      <c r="Y3716">
        <f t="shared" si="580"/>
        <v>76.3048</v>
      </c>
      <c r="Z3716" t="str">
        <f t="shared" si="581"/>
        <v/>
      </c>
    </row>
    <row r="3717" spans="1:26" ht="13" hidden="1" x14ac:dyDescent="0.25">
      <c r="A3717" t="s">
        <v>6552</v>
      </c>
      <c r="B3717" t="s">
        <v>124</v>
      </c>
      <c r="C3717" t="s">
        <v>7</v>
      </c>
      <c r="D3717" s="46">
        <v>6.6699999999999995E-2</v>
      </c>
      <c r="E3717" s="2">
        <v>44377</v>
      </c>
      <c r="F3717" t="s">
        <v>6549</v>
      </c>
      <c r="G3717" s="16">
        <v>44378</v>
      </c>
      <c r="H3717" s="16">
        <v>44742</v>
      </c>
      <c r="I3717" s="3">
        <v>1144</v>
      </c>
      <c r="J3717" s="3">
        <v>-82.63</v>
      </c>
      <c r="K3717" s="3">
        <v>1061.3699999999999</v>
      </c>
      <c r="Q3717" s="29">
        <f t="shared" si="582"/>
        <v>1</v>
      </c>
      <c r="R3717" s="29">
        <f t="shared" si="583"/>
        <v>0</v>
      </c>
      <c r="S3717" s="29">
        <f t="shared" si="584"/>
        <v>0</v>
      </c>
      <c r="T3717" s="30">
        <f t="shared" si="585"/>
        <v>1</v>
      </c>
      <c r="U3717" s="28">
        <f t="shared" si="586"/>
        <v>76.3048</v>
      </c>
      <c r="V3717" t="str">
        <f t="shared" si="577"/>
        <v>No</v>
      </c>
      <c r="W3717" t="str">
        <f t="shared" si="578"/>
        <v>6/1/2021</v>
      </c>
      <c r="X3717">
        <f t="shared" si="579"/>
        <v>1</v>
      </c>
      <c r="Y3717">
        <f t="shared" si="580"/>
        <v>76.3048</v>
      </c>
      <c r="Z3717" t="str">
        <f t="shared" si="581"/>
        <v/>
      </c>
    </row>
    <row r="3718" spans="1:26" ht="13" hidden="1" x14ac:dyDescent="0.25">
      <c r="A3718" t="s">
        <v>6553</v>
      </c>
      <c r="B3718" t="s">
        <v>124</v>
      </c>
      <c r="C3718" t="s">
        <v>7</v>
      </c>
      <c r="D3718" s="46">
        <v>6.6699999999999995E-2</v>
      </c>
      <c r="E3718" s="2">
        <v>44377</v>
      </c>
      <c r="F3718" t="s">
        <v>6549</v>
      </c>
      <c r="G3718" s="16">
        <v>44378</v>
      </c>
      <c r="H3718" s="16">
        <v>44742</v>
      </c>
      <c r="I3718" s="3">
        <v>1144</v>
      </c>
      <c r="J3718" s="3">
        <v>-82.63</v>
      </c>
      <c r="K3718" s="3">
        <v>1061.3699999999999</v>
      </c>
      <c r="Q3718" s="29">
        <f t="shared" si="582"/>
        <v>1</v>
      </c>
      <c r="R3718" s="29">
        <f t="shared" si="583"/>
        <v>0</v>
      </c>
      <c r="S3718" s="29">
        <f t="shared" si="584"/>
        <v>0</v>
      </c>
      <c r="T3718" s="30">
        <f t="shared" si="585"/>
        <v>1</v>
      </c>
      <c r="U3718" s="28">
        <f t="shared" si="586"/>
        <v>76.3048</v>
      </c>
      <c r="V3718" t="str">
        <f t="shared" si="577"/>
        <v>No</v>
      </c>
      <c r="W3718" t="str">
        <f t="shared" si="578"/>
        <v>6/1/2021</v>
      </c>
      <c r="X3718">
        <f t="shared" si="579"/>
        <v>1</v>
      </c>
      <c r="Y3718">
        <f t="shared" si="580"/>
        <v>76.3048</v>
      </c>
      <c r="Z3718" t="str">
        <f t="shared" si="581"/>
        <v/>
      </c>
    </row>
    <row r="3719" spans="1:26" ht="13" hidden="1" x14ac:dyDescent="0.25">
      <c r="A3719" t="s">
        <v>6554</v>
      </c>
      <c r="B3719" t="s">
        <v>124</v>
      </c>
      <c r="C3719" t="s">
        <v>7</v>
      </c>
      <c r="D3719" s="46">
        <v>6.6699999999999995E-2</v>
      </c>
      <c r="E3719" s="2">
        <v>44377</v>
      </c>
      <c r="F3719" t="s">
        <v>6549</v>
      </c>
      <c r="G3719" s="16">
        <v>44378</v>
      </c>
      <c r="H3719" s="16">
        <v>44742</v>
      </c>
      <c r="I3719" s="3">
        <v>1144</v>
      </c>
      <c r="J3719" s="3">
        <v>-82.63</v>
      </c>
      <c r="K3719" s="3">
        <v>1061.3699999999999</v>
      </c>
      <c r="Q3719" s="29">
        <f t="shared" si="582"/>
        <v>1</v>
      </c>
      <c r="R3719" s="29">
        <f t="shared" si="583"/>
        <v>0</v>
      </c>
      <c r="S3719" s="29">
        <f t="shared" si="584"/>
        <v>0</v>
      </c>
      <c r="T3719" s="30">
        <f t="shared" si="585"/>
        <v>1</v>
      </c>
      <c r="U3719" s="28">
        <f t="shared" si="586"/>
        <v>76.3048</v>
      </c>
      <c r="V3719" t="str">
        <f t="shared" si="577"/>
        <v>No</v>
      </c>
      <c r="W3719" t="str">
        <f t="shared" si="578"/>
        <v>6/1/2021</v>
      </c>
      <c r="X3719">
        <f t="shared" si="579"/>
        <v>1</v>
      </c>
      <c r="Y3719">
        <f t="shared" si="580"/>
        <v>76.3048</v>
      </c>
      <c r="Z3719" t="str">
        <f t="shared" si="581"/>
        <v/>
      </c>
    </row>
    <row r="3720" spans="1:26" ht="13" hidden="1" x14ac:dyDescent="0.25">
      <c r="A3720" t="s">
        <v>6555</v>
      </c>
      <c r="B3720" t="s">
        <v>124</v>
      </c>
      <c r="C3720" t="s">
        <v>7</v>
      </c>
      <c r="D3720" s="46">
        <v>6.6699999999999995E-2</v>
      </c>
      <c r="E3720" s="2">
        <v>44377</v>
      </c>
      <c r="F3720" t="s">
        <v>6549</v>
      </c>
      <c r="G3720" s="16">
        <v>44378</v>
      </c>
      <c r="H3720" s="16">
        <v>44742</v>
      </c>
      <c r="I3720" s="3">
        <v>1144</v>
      </c>
      <c r="J3720" s="3">
        <v>-82.63</v>
      </c>
      <c r="K3720" s="3">
        <v>1061.3699999999999</v>
      </c>
      <c r="Q3720" s="29">
        <f t="shared" si="582"/>
        <v>1</v>
      </c>
      <c r="R3720" s="29">
        <f t="shared" si="583"/>
        <v>0</v>
      </c>
      <c r="S3720" s="29">
        <f t="shared" si="584"/>
        <v>0</v>
      </c>
      <c r="T3720" s="30">
        <f t="shared" si="585"/>
        <v>1</v>
      </c>
      <c r="U3720" s="28">
        <f t="shared" si="586"/>
        <v>76.3048</v>
      </c>
      <c r="V3720" t="str">
        <f t="shared" si="577"/>
        <v>No</v>
      </c>
      <c r="W3720" t="str">
        <f t="shared" si="578"/>
        <v>6/1/2021</v>
      </c>
      <c r="X3720">
        <f t="shared" si="579"/>
        <v>1</v>
      </c>
      <c r="Y3720">
        <f t="shared" si="580"/>
        <v>76.3048</v>
      </c>
      <c r="Z3720" t="str">
        <f t="shared" si="581"/>
        <v/>
      </c>
    </row>
    <row r="3721" spans="1:26" ht="13" hidden="1" x14ac:dyDescent="0.25">
      <c r="A3721" t="s">
        <v>6556</v>
      </c>
      <c r="B3721" t="s">
        <v>124</v>
      </c>
      <c r="C3721" t="s">
        <v>7</v>
      </c>
      <c r="D3721" s="46">
        <v>6.6699999999999995E-2</v>
      </c>
      <c r="E3721" s="2">
        <v>44377</v>
      </c>
      <c r="F3721" t="s">
        <v>6557</v>
      </c>
      <c r="G3721" s="16">
        <v>44378</v>
      </c>
      <c r="H3721" s="16">
        <v>44742</v>
      </c>
      <c r="I3721" s="3">
        <v>1460</v>
      </c>
      <c r="J3721" s="3">
        <v>-105.44</v>
      </c>
      <c r="K3721" s="3">
        <v>1354.56</v>
      </c>
      <c r="Q3721" s="29">
        <f t="shared" si="582"/>
        <v>1</v>
      </c>
      <c r="R3721" s="29">
        <f t="shared" si="583"/>
        <v>0</v>
      </c>
      <c r="S3721" s="29">
        <f t="shared" si="584"/>
        <v>0</v>
      </c>
      <c r="T3721" s="30">
        <f t="shared" si="585"/>
        <v>1</v>
      </c>
      <c r="U3721" s="28">
        <f t="shared" si="586"/>
        <v>97.381999999999991</v>
      </c>
      <c r="V3721" t="str">
        <f t="shared" si="577"/>
        <v>No</v>
      </c>
      <c r="W3721" t="str">
        <f t="shared" si="578"/>
        <v>6/1/2021</v>
      </c>
      <c r="X3721">
        <f t="shared" si="579"/>
        <v>1</v>
      </c>
      <c r="Y3721">
        <f t="shared" si="580"/>
        <v>97.381999999999991</v>
      </c>
      <c r="Z3721" t="str">
        <f t="shared" si="581"/>
        <v/>
      </c>
    </row>
    <row r="3722" spans="1:26" ht="13" hidden="1" x14ac:dyDescent="0.25">
      <c r="A3722" t="s">
        <v>6558</v>
      </c>
      <c r="B3722" t="s">
        <v>124</v>
      </c>
      <c r="C3722" t="s">
        <v>7</v>
      </c>
      <c r="D3722" s="46">
        <v>6.6699999999999995E-2</v>
      </c>
      <c r="E3722" s="2">
        <v>44377</v>
      </c>
      <c r="F3722" t="s">
        <v>6557</v>
      </c>
      <c r="G3722" s="16">
        <v>44378</v>
      </c>
      <c r="H3722" s="16">
        <v>44742</v>
      </c>
      <c r="I3722" s="3">
        <v>1460</v>
      </c>
      <c r="J3722" s="3">
        <v>-105.44</v>
      </c>
      <c r="K3722" s="3">
        <v>1354.56</v>
      </c>
      <c r="Q3722" s="29">
        <f t="shared" si="582"/>
        <v>1</v>
      </c>
      <c r="R3722" s="29">
        <f t="shared" si="583"/>
        <v>0</v>
      </c>
      <c r="S3722" s="29">
        <f t="shared" si="584"/>
        <v>0</v>
      </c>
      <c r="T3722" s="30">
        <f t="shared" si="585"/>
        <v>1</v>
      </c>
      <c r="U3722" s="28">
        <f t="shared" si="586"/>
        <v>97.381999999999991</v>
      </c>
      <c r="V3722" t="str">
        <f t="shared" si="577"/>
        <v>No</v>
      </c>
      <c r="W3722" t="str">
        <f t="shared" si="578"/>
        <v>6/1/2021</v>
      </c>
      <c r="X3722">
        <f t="shared" si="579"/>
        <v>1</v>
      </c>
      <c r="Y3722">
        <f t="shared" si="580"/>
        <v>97.381999999999991</v>
      </c>
      <c r="Z3722" t="str">
        <f t="shared" si="581"/>
        <v/>
      </c>
    </row>
    <row r="3723" spans="1:26" ht="13" hidden="1" x14ac:dyDescent="0.25">
      <c r="A3723" t="s">
        <v>6559</v>
      </c>
      <c r="B3723" t="s">
        <v>124</v>
      </c>
      <c r="C3723" t="s">
        <v>7</v>
      </c>
      <c r="D3723" s="46">
        <v>6.6699999999999995E-2</v>
      </c>
      <c r="E3723" s="2">
        <v>44377</v>
      </c>
      <c r="F3723" t="s">
        <v>6560</v>
      </c>
      <c r="G3723" s="16">
        <v>44378</v>
      </c>
      <c r="H3723" s="16">
        <v>44742</v>
      </c>
      <c r="I3723" s="3">
        <v>2912</v>
      </c>
      <c r="J3723" s="3">
        <v>-210.31</v>
      </c>
      <c r="K3723" s="3">
        <v>2701.69</v>
      </c>
      <c r="Q3723" s="29">
        <f t="shared" si="582"/>
        <v>1</v>
      </c>
      <c r="R3723" s="29">
        <f t="shared" si="583"/>
        <v>0</v>
      </c>
      <c r="S3723" s="29">
        <f t="shared" si="584"/>
        <v>0</v>
      </c>
      <c r="T3723" s="30">
        <f t="shared" si="585"/>
        <v>1</v>
      </c>
      <c r="U3723" s="28">
        <f t="shared" si="586"/>
        <v>194.23039999999997</v>
      </c>
      <c r="V3723" t="str">
        <f t="shared" si="577"/>
        <v>No</v>
      </c>
      <c r="W3723" t="str">
        <f t="shared" si="578"/>
        <v>6/1/2021</v>
      </c>
      <c r="X3723">
        <f t="shared" si="579"/>
        <v>1</v>
      </c>
      <c r="Y3723">
        <f t="shared" si="580"/>
        <v>194.23039999999997</v>
      </c>
      <c r="Z3723" t="str">
        <f t="shared" si="581"/>
        <v/>
      </c>
    </row>
    <row r="3724" spans="1:26" ht="13" hidden="1" x14ac:dyDescent="0.25">
      <c r="A3724" t="s">
        <v>6561</v>
      </c>
      <c r="B3724" t="s">
        <v>124</v>
      </c>
      <c r="C3724" t="s">
        <v>7</v>
      </c>
      <c r="D3724" s="46">
        <v>6.6699999999999995E-2</v>
      </c>
      <c r="E3724" s="2">
        <v>44123</v>
      </c>
      <c r="F3724" t="s">
        <v>6562</v>
      </c>
      <c r="G3724" s="16">
        <v>44378</v>
      </c>
      <c r="H3724" s="16">
        <v>44742</v>
      </c>
      <c r="I3724" s="3">
        <v>4992</v>
      </c>
      <c r="J3724" s="3">
        <v>-582.4</v>
      </c>
      <c r="K3724" s="3">
        <v>4409.6000000000004</v>
      </c>
      <c r="Q3724" s="29">
        <f t="shared" si="582"/>
        <v>1</v>
      </c>
      <c r="R3724" s="29">
        <f t="shared" si="583"/>
        <v>8</v>
      </c>
      <c r="S3724" s="29">
        <f t="shared" si="584"/>
        <v>11</v>
      </c>
      <c r="T3724" s="30">
        <f t="shared" si="585"/>
        <v>1</v>
      </c>
      <c r="U3724" s="28">
        <f t="shared" si="586"/>
        <v>332.96639999999996</v>
      </c>
      <c r="V3724" t="str">
        <f t="shared" ref="V3724:V3787" si="587">IF(AND(E3724&gt;=G3724,E3724&lt;=H3724),"Yes","No")</f>
        <v>No</v>
      </c>
      <c r="W3724" t="str">
        <f t="shared" ref="W3724:W3787" si="588">MONTH(E3724)&amp;"/"&amp;1&amp;"/"&amp;YEAR(E3724)</f>
        <v>10/1/2020</v>
      </c>
      <c r="X3724">
        <f t="shared" ref="X3724:X3787" si="589">IF(V3724="Yes",(DATEDIF(W3724,H3724+1,"M")/12),1)</f>
        <v>1</v>
      </c>
      <c r="Y3724">
        <f t="shared" ref="Y3724:Y3785" si="590">I3724*D3724*X3724</f>
        <v>332.96639999999996</v>
      </c>
      <c r="Z3724" t="str">
        <f t="shared" ref="Z3724:Z3787" si="591">IF(V3724="Yes",Y3724+J3724,"")</f>
        <v/>
      </c>
    </row>
    <row r="3725" spans="1:26" ht="13" hidden="1" x14ac:dyDescent="0.25">
      <c r="A3725" t="s">
        <v>6563</v>
      </c>
      <c r="B3725" t="s">
        <v>124</v>
      </c>
      <c r="C3725" t="s">
        <v>7</v>
      </c>
      <c r="D3725" s="46">
        <v>6.6699999999999995E-2</v>
      </c>
      <c r="E3725" s="2">
        <v>44123</v>
      </c>
      <c r="F3725" t="s">
        <v>6562</v>
      </c>
      <c r="G3725" s="16">
        <v>44378</v>
      </c>
      <c r="H3725" s="16">
        <v>44742</v>
      </c>
      <c r="I3725" s="3">
        <v>4992</v>
      </c>
      <c r="J3725" s="3">
        <v>-582.4</v>
      </c>
      <c r="K3725" s="3">
        <v>4409.6000000000004</v>
      </c>
      <c r="Q3725" s="29">
        <f t="shared" si="582"/>
        <v>1</v>
      </c>
      <c r="R3725" s="29">
        <f t="shared" si="583"/>
        <v>8</v>
      </c>
      <c r="S3725" s="29">
        <f t="shared" si="584"/>
        <v>11</v>
      </c>
      <c r="T3725" s="30">
        <f t="shared" si="585"/>
        <v>1</v>
      </c>
      <c r="U3725" s="28">
        <f t="shared" si="586"/>
        <v>332.96639999999996</v>
      </c>
      <c r="V3725" t="str">
        <f t="shared" si="587"/>
        <v>No</v>
      </c>
      <c r="W3725" t="str">
        <f t="shared" si="588"/>
        <v>10/1/2020</v>
      </c>
      <c r="X3725">
        <f t="shared" si="589"/>
        <v>1</v>
      </c>
      <c r="Y3725">
        <f t="shared" si="590"/>
        <v>332.96639999999996</v>
      </c>
      <c r="Z3725" t="str">
        <f t="shared" si="591"/>
        <v/>
      </c>
    </row>
    <row r="3726" spans="1:26" ht="13" hidden="1" x14ac:dyDescent="0.25">
      <c r="A3726" t="s">
        <v>6564</v>
      </c>
      <c r="B3726" t="s">
        <v>124</v>
      </c>
      <c r="C3726" t="s">
        <v>7</v>
      </c>
      <c r="D3726" s="46">
        <v>6.6699999999999995E-2</v>
      </c>
      <c r="E3726" s="2">
        <v>44123</v>
      </c>
      <c r="F3726" t="s">
        <v>6562</v>
      </c>
      <c r="G3726" s="16">
        <v>44378</v>
      </c>
      <c r="H3726" s="16">
        <v>44742</v>
      </c>
      <c r="I3726" s="3">
        <v>4992</v>
      </c>
      <c r="J3726" s="3">
        <v>-582.4</v>
      </c>
      <c r="K3726" s="3">
        <v>4409.6000000000004</v>
      </c>
      <c r="Q3726" s="29">
        <f t="shared" si="582"/>
        <v>1</v>
      </c>
      <c r="R3726" s="29">
        <f t="shared" si="583"/>
        <v>8</v>
      </c>
      <c r="S3726" s="29">
        <f t="shared" si="584"/>
        <v>11</v>
      </c>
      <c r="T3726" s="30">
        <f t="shared" si="585"/>
        <v>1</v>
      </c>
      <c r="U3726" s="28">
        <f t="shared" si="586"/>
        <v>332.96639999999996</v>
      </c>
      <c r="V3726" t="str">
        <f t="shared" si="587"/>
        <v>No</v>
      </c>
      <c r="W3726" t="str">
        <f t="shared" si="588"/>
        <v>10/1/2020</v>
      </c>
      <c r="X3726">
        <f t="shared" si="589"/>
        <v>1</v>
      </c>
      <c r="Y3726">
        <f t="shared" si="590"/>
        <v>332.96639999999996</v>
      </c>
      <c r="Z3726" t="str">
        <f t="shared" si="591"/>
        <v/>
      </c>
    </row>
    <row r="3727" spans="1:26" ht="13" hidden="1" x14ac:dyDescent="0.25">
      <c r="A3727" t="s">
        <v>6565</v>
      </c>
      <c r="B3727" t="s">
        <v>124</v>
      </c>
      <c r="C3727" t="s">
        <v>7</v>
      </c>
      <c r="D3727" s="46">
        <v>6.6699999999999995E-2</v>
      </c>
      <c r="E3727" s="2">
        <v>44305</v>
      </c>
      <c r="F3727" t="s">
        <v>5544</v>
      </c>
      <c r="G3727" s="16">
        <v>44378</v>
      </c>
      <c r="H3727" s="16">
        <v>44742</v>
      </c>
      <c r="I3727" s="3">
        <v>256.62</v>
      </c>
      <c r="J3727" s="3">
        <v>-21.39</v>
      </c>
      <c r="K3727" s="3">
        <v>235.23</v>
      </c>
      <c r="Q3727" s="29">
        <f t="shared" si="582"/>
        <v>1</v>
      </c>
      <c r="R3727" s="29">
        <f t="shared" si="583"/>
        <v>2</v>
      </c>
      <c r="S3727" s="29">
        <f t="shared" si="584"/>
        <v>11</v>
      </c>
      <c r="T3727" s="30">
        <f t="shared" si="585"/>
        <v>1</v>
      </c>
      <c r="U3727" s="28">
        <f t="shared" si="586"/>
        <v>17.116554000000001</v>
      </c>
      <c r="V3727" t="str">
        <f t="shared" si="587"/>
        <v>No</v>
      </c>
      <c r="W3727" t="str">
        <f t="shared" si="588"/>
        <v>4/1/2021</v>
      </c>
      <c r="X3727">
        <f t="shared" si="589"/>
        <v>1</v>
      </c>
      <c r="Y3727">
        <f t="shared" si="590"/>
        <v>17.116554000000001</v>
      </c>
      <c r="Z3727" t="str">
        <f t="shared" si="591"/>
        <v/>
      </c>
    </row>
    <row r="3728" spans="1:26" ht="13" hidden="1" x14ac:dyDescent="0.25">
      <c r="A3728" t="s">
        <v>6566</v>
      </c>
      <c r="B3728" t="s">
        <v>124</v>
      </c>
      <c r="C3728" t="s">
        <v>7</v>
      </c>
      <c r="D3728" s="46">
        <v>6.6699999999999995E-2</v>
      </c>
      <c r="E3728" s="2">
        <v>44305</v>
      </c>
      <c r="F3728" t="s">
        <v>5544</v>
      </c>
      <c r="G3728" s="16">
        <v>44378</v>
      </c>
      <c r="H3728" s="16">
        <v>44742</v>
      </c>
      <c r="I3728" s="3">
        <v>256.62</v>
      </c>
      <c r="J3728" s="3">
        <v>-21.39</v>
      </c>
      <c r="K3728" s="3">
        <v>235.23</v>
      </c>
      <c r="Q3728" s="29">
        <f t="shared" si="582"/>
        <v>1</v>
      </c>
      <c r="R3728" s="29">
        <f t="shared" si="583"/>
        <v>2</v>
      </c>
      <c r="S3728" s="29">
        <f t="shared" si="584"/>
        <v>11</v>
      </c>
      <c r="T3728" s="30">
        <f t="shared" si="585"/>
        <v>1</v>
      </c>
      <c r="U3728" s="28">
        <f t="shared" si="586"/>
        <v>17.116554000000001</v>
      </c>
      <c r="V3728" t="str">
        <f t="shared" si="587"/>
        <v>No</v>
      </c>
      <c r="W3728" t="str">
        <f t="shared" si="588"/>
        <v>4/1/2021</v>
      </c>
      <c r="X3728">
        <f t="shared" si="589"/>
        <v>1</v>
      </c>
      <c r="Y3728">
        <f t="shared" si="590"/>
        <v>17.116554000000001</v>
      </c>
      <c r="Z3728" t="str">
        <f t="shared" si="591"/>
        <v/>
      </c>
    </row>
    <row r="3729" spans="1:26" ht="13" hidden="1" x14ac:dyDescent="0.25">
      <c r="A3729" t="s">
        <v>6567</v>
      </c>
      <c r="B3729" t="s">
        <v>124</v>
      </c>
      <c r="C3729" t="s">
        <v>7</v>
      </c>
      <c r="D3729" s="46">
        <v>6.6699999999999995E-2</v>
      </c>
      <c r="E3729" s="2">
        <v>44305</v>
      </c>
      <c r="F3729" t="s">
        <v>5544</v>
      </c>
      <c r="G3729" s="16">
        <v>44378</v>
      </c>
      <c r="H3729" s="16">
        <v>44742</v>
      </c>
      <c r="I3729" s="3">
        <v>256.62</v>
      </c>
      <c r="J3729" s="3">
        <v>-21.39</v>
      </c>
      <c r="K3729" s="3">
        <v>235.23</v>
      </c>
      <c r="Q3729" s="29">
        <f t="shared" si="582"/>
        <v>1</v>
      </c>
      <c r="R3729" s="29">
        <f t="shared" si="583"/>
        <v>2</v>
      </c>
      <c r="S3729" s="29">
        <f t="shared" si="584"/>
        <v>11</v>
      </c>
      <c r="T3729" s="30">
        <f t="shared" si="585"/>
        <v>1</v>
      </c>
      <c r="U3729" s="28">
        <f t="shared" si="586"/>
        <v>17.116554000000001</v>
      </c>
      <c r="V3729" t="str">
        <f t="shared" si="587"/>
        <v>No</v>
      </c>
      <c r="W3729" t="str">
        <f t="shared" si="588"/>
        <v>4/1/2021</v>
      </c>
      <c r="X3729">
        <f t="shared" si="589"/>
        <v>1</v>
      </c>
      <c r="Y3729">
        <f t="shared" si="590"/>
        <v>17.116554000000001</v>
      </c>
      <c r="Z3729" t="str">
        <f t="shared" si="591"/>
        <v/>
      </c>
    </row>
    <row r="3730" spans="1:26" ht="13" hidden="1" x14ac:dyDescent="0.25">
      <c r="A3730" t="s">
        <v>6568</v>
      </c>
      <c r="B3730" t="s">
        <v>124</v>
      </c>
      <c r="C3730" t="s">
        <v>7</v>
      </c>
      <c r="D3730" s="46">
        <v>6.6699999999999995E-2</v>
      </c>
      <c r="E3730" s="2">
        <v>44145</v>
      </c>
      <c r="F3730" t="s">
        <v>6569</v>
      </c>
      <c r="G3730" s="16">
        <v>44378</v>
      </c>
      <c r="H3730" s="16">
        <v>44742</v>
      </c>
      <c r="I3730" s="3">
        <v>700</v>
      </c>
      <c r="J3730" s="3">
        <v>-77.78</v>
      </c>
      <c r="K3730" s="3">
        <v>622.22</v>
      </c>
      <c r="Q3730" s="29">
        <f t="shared" si="582"/>
        <v>1</v>
      </c>
      <c r="R3730" s="29">
        <f t="shared" si="583"/>
        <v>7</v>
      </c>
      <c r="S3730" s="29">
        <f t="shared" si="584"/>
        <v>20</v>
      </c>
      <c r="T3730" s="30">
        <f t="shared" si="585"/>
        <v>1</v>
      </c>
      <c r="U3730" s="28">
        <f t="shared" si="586"/>
        <v>46.69</v>
      </c>
      <c r="V3730" t="str">
        <f t="shared" si="587"/>
        <v>No</v>
      </c>
      <c r="W3730" t="str">
        <f t="shared" si="588"/>
        <v>11/1/2020</v>
      </c>
      <c r="X3730">
        <f t="shared" si="589"/>
        <v>1</v>
      </c>
      <c r="Y3730">
        <f t="shared" si="590"/>
        <v>46.69</v>
      </c>
      <c r="Z3730" t="str">
        <f t="shared" si="591"/>
        <v/>
      </c>
    </row>
    <row r="3731" spans="1:26" ht="13" hidden="1" x14ac:dyDescent="0.25">
      <c r="A3731" t="s">
        <v>6570</v>
      </c>
      <c r="B3731" t="s">
        <v>124</v>
      </c>
      <c r="C3731" t="s">
        <v>7</v>
      </c>
      <c r="D3731" s="46">
        <v>6.6699999999999995E-2</v>
      </c>
      <c r="E3731" s="2">
        <v>44145</v>
      </c>
      <c r="F3731" t="s">
        <v>6571</v>
      </c>
      <c r="G3731" s="16">
        <v>44378</v>
      </c>
      <c r="H3731" s="16">
        <v>44742</v>
      </c>
      <c r="I3731" s="3">
        <v>700</v>
      </c>
      <c r="J3731" s="3">
        <v>-77.78</v>
      </c>
      <c r="K3731" s="3">
        <v>622.22</v>
      </c>
      <c r="Q3731" s="29">
        <f t="shared" si="582"/>
        <v>1</v>
      </c>
      <c r="R3731" s="29">
        <f t="shared" si="583"/>
        <v>7</v>
      </c>
      <c r="S3731" s="29">
        <f t="shared" si="584"/>
        <v>20</v>
      </c>
      <c r="T3731" s="30">
        <f t="shared" si="585"/>
        <v>1</v>
      </c>
      <c r="U3731" s="28">
        <f t="shared" si="586"/>
        <v>46.69</v>
      </c>
      <c r="V3731" t="str">
        <f t="shared" si="587"/>
        <v>No</v>
      </c>
      <c r="W3731" t="str">
        <f t="shared" si="588"/>
        <v>11/1/2020</v>
      </c>
      <c r="X3731">
        <f t="shared" si="589"/>
        <v>1</v>
      </c>
      <c r="Y3731">
        <f t="shared" si="590"/>
        <v>46.69</v>
      </c>
      <c r="Z3731" t="str">
        <f t="shared" si="591"/>
        <v/>
      </c>
    </row>
    <row r="3732" spans="1:26" ht="13" hidden="1" x14ac:dyDescent="0.25">
      <c r="A3732" t="s">
        <v>6572</v>
      </c>
      <c r="B3732" t="s">
        <v>124</v>
      </c>
      <c r="C3732" t="s">
        <v>7</v>
      </c>
      <c r="D3732" s="46">
        <v>6.6699999999999995E-2</v>
      </c>
      <c r="E3732" s="2">
        <v>44145</v>
      </c>
      <c r="F3732" t="s">
        <v>6573</v>
      </c>
      <c r="G3732" s="16">
        <v>44378</v>
      </c>
      <c r="H3732" s="16">
        <v>44742</v>
      </c>
      <c r="I3732" s="3">
        <v>700</v>
      </c>
      <c r="J3732" s="3">
        <v>-77.78</v>
      </c>
      <c r="K3732" s="3">
        <v>622.22</v>
      </c>
      <c r="Q3732" s="29">
        <f t="shared" si="582"/>
        <v>1</v>
      </c>
      <c r="R3732" s="29">
        <f t="shared" si="583"/>
        <v>7</v>
      </c>
      <c r="S3732" s="29">
        <f t="shared" si="584"/>
        <v>20</v>
      </c>
      <c r="T3732" s="30">
        <f t="shared" si="585"/>
        <v>1</v>
      </c>
      <c r="U3732" s="28">
        <f t="shared" si="586"/>
        <v>46.69</v>
      </c>
      <c r="V3732" t="str">
        <f t="shared" si="587"/>
        <v>No</v>
      </c>
      <c r="W3732" t="str">
        <f t="shared" si="588"/>
        <v>11/1/2020</v>
      </c>
      <c r="X3732">
        <f t="shared" si="589"/>
        <v>1</v>
      </c>
      <c r="Y3732">
        <f t="shared" si="590"/>
        <v>46.69</v>
      </c>
      <c r="Z3732" t="str">
        <f t="shared" si="591"/>
        <v/>
      </c>
    </row>
    <row r="3733" spans="1:26" ht="13" hidden="1" x14ac:dyDescent="0.25">
      <c r="A3733" t="s">
        <v>6574</v>
      </c>
      <c r="B3733" t="s">
        <v>124</v>
      </c>
      <c r="C3733" t="s">
        <v>7</v>
      </c>
      <c r="D3733" s="46">
        <v>6.6699999999999995E-2</v>
      </c>
      <c r="E3733" s="2">
        <v>44145</v>
      </c>
      <c r="F3733" t="s">
        <v>6575</v>
      </c>
      <c r="G3733" s="16">
        <v>44378</v>
      </c>
      <c r="H3733" s="16">
        <v>44742</v>
      </c>
      <c r="I3733" s="3">
        <v>700</v>
      </c>
      <c r="J3733" s="3">
        <v>-77.78</v>
      </c>
      <c r="K3733" s="3">
        <v>622.22</v>
      </c>
      <c r="Q3733" s="29">
        <f t="shared" si="582"/>
        <v>1</v>
      </c>
      <c r="R3733" s="29">
        <f t="shared" si="583"/>
        <v>7</v>
      </c>
      <c r="S3733" s="29">
        <f t="shared" si="584"/>
        <v>20</v>
      </c>
      <c r="T3733" s="30">
        <f t="shared" si="585"/>
        <v>1</v>
      </c>
      <c r="U3733" s="28">
        <f t="shared" si="586"/>
        <v>46.69</v>
      </c>
      <c r="V3733" t="str">
        <f t="shared" si="587"/>
        <v>No</v>
      </c>
      <c r="W3733" t="str">
        <f t="shared" si="588"/>
        <v>11/1/2020</v>
      </c>
      <c r="X3733">
        <f t="shared" si="589"/>
        <v>1</v>
      </c>
      <c r="Y3733">
        <f t="shared" si="590"/>
        <v>46.69</v>
      </c>
      <c r="Z3733" t="str">
        <f t="shared" si="591"/>
        <v/>
      </c>
    </row>
    <row r="3734" spans="1:26" ht="13" hidden="1" x14ac:dyDescent="0.25">
      <c r="A3734" t="s">
        <v>6576</v>
      </c>
      <c r="B3734" t="s">
        <v>124</v>
      </c>
      <c r="C3734" t="s">
        <v>7</v>
      </c>
      <c r="D3734" s="46">
        <v>6.6699999999999995E-2</v>
      </c>
      <c r="E3734" s="2">
        <v>44145</v>
      </c>
      <c r="F3734" t="s">
        <v>6577</v>
      </c>
      <c r="G3734" s="16">
        <v>44378</v>
      </c>
      <c r="H3734" s="16">
        <v>44742</v>
      </c>
      <c r="I3734" s="3">
        <v>700</v>
      </c>
      <c r="J3734" s="3">
        <v>-77.78</v>
      </c>
      <c r="K3734" s="3">
        <v>622.22</v>
      </c>
      <c r="Q3734" s="29">
        <f t="shared" si="582"/>
        <v>1</v>
      </c>
      <c r="R3734" s="29">
        <f t="shared" si="583"/>
        <v>7</v>
      </c>
      <c r="S3734" s="29">
        <f t="shared" si="584"/>
        <v>20</v>
      </c>
      <c r="T3734" s="30">
        <f t="shared" si="585"/>
        <v>1</v>
      </c>
      <c r="U3734" s="28">
        <f t="shared" si="586"/>
        <v>46.69</v>
      </c>
      <c r="V3734" t="str">
        <f t="shared" si="587"/>
        <v>No</v>
      </c>
      <c r="W3734" t="str">
        <f t="shared" si="588"/>
        <v>11/1/2020</v>
      </c>
      <c r="X3734">
        <f t="shared" si="589"/>
        <v>1</v>
      </c>
      <c r="Y3734">
        <f t="shared" si="590"/>
        <v>46.69</v>
      </c>
      <c r="Z3734" t="str">
        <f t="shared" si="591"/>
        <v/>
      </c>
    </row>
    <row r="3735" spans="1:26" ht="13" hidden="1" x14ac:dyDescent="0.25">
      <c r="A3735" t="s">
        <v>6578</v>
      </c>
      <c r="B3735" t="s">
        <v>124</v>
      </c>
      <c r="C3735" t="s">
        <v>7</v>
      </c>
      <c r="D3735" s="46">
        <v>6.6699999999999995E-2</v>
      </c>
      <c r="E3735" s="2">
        <v>44145</v>
      </c>
      <c r="F3735" t="s">
        <v>6577</v>
      </c>
      <c r="G3735" s="16">
        <v>44378</v>
      </c>
      <c r="H3735" s="16">
        <v>44742</v>
      </c>
      <c r="I3735" s="3">
        <v>700</v>
      </c>
      <c r="J3735" s="3">
        <v>-77.78</v>
      </c>
      <c r="K3735" s="3">
        <v>622.22</v>
      </c>
      <c r="Q3735" s="29">
        <f t="shared" si="582"/>
        <v>1</v>
      </c>
      <c r="R3735" s="29">
        <f t="shared" si="583"/>
        <v>7</v>
      </c>
      <c r="S3735" s="29">
        <f t="shared" si="584"/>
        <v>20</v>
      </c>
      <c r="T3735" s="30">
        <f t="shared" si="585"/>
        <v>1</v>
      </c>
      <c r="U3735" s="28">
        <f t="shared" si="586"/>
        <v>46.69</v>
      </c>
      <c r="V3735" t="str">
        <f t="shared" si="587"/>
        <v>No</v>
      </c>
      <c r="W3735" t="str">
        <f t="shared" si="588"/>
        <v>11/1/2020</v>
      </c>
      <c r="X3735">
        <f t="shared" si="589"/>
        <v>1</v>
      </c>
      <c r="Y3735">
        <f t="shared" si="590"/>
        <v>46.69</v>
      </c>
      <c r="Z3735" t="str">
        <f t="shared" si="591"/>
        <v/>
      </c>
    </row>
    <row r="3736" spans="1:26" ht="13" hidden="1" x14ac:dyDescent="0.25">
      <c r="A3736" t="s">
        <v>6579</v>
      </c>
      <c r="B3736" t="s">
        <v>124</v>
      </c>
      <c r="C3736" t="s">
        <v>7</v>
      </c>
      <c r="D3736" s="46">
        <v>6.6699999999999995E-2</v>
      </c>
      <c r="E3736" s="2">
        <v>44145</v>
      </c>
      <c r="F3736" t="s">
        <v>6577</v>
      </c>
      <c r="G3736" s="16">
        <v>44378</v>
      </c>
      <c r="H3736" s="16">
        <v>44742</v>
      </c>
      <c r="I3736" s="3">
        <v>700</v>
      </c>
      <c r="J3736" s="3">
        <v>-77.78</v>
      </c>
      <c r="K3736" s="3">
        <v>622.22</v>
      </c>
      <c r="Q3736" s="29">
        <f t="shared" si="582"/>
        <v>1</v>
      </c>
      <c r="R3736" s="29">
        <f t="shared" si="583"/>
        <v>7</v>
      </c>
      <c r="S3736" s="29">
        <f t="shared" si="584"/>
        <v>20</v>
      </c>
      <c r="T3736" s="30">
        <f t="shared" si="585"/>
        <v>1</v>
      </c>
      <c r="U3736" s="28">
        <f t="shared" si="586"/>
        <v>46.69</v>
      </c>
      <c r="V3736" t="str">
        <f t="shared" si="587"/>
        <v>No</v>
      </c>
      <c r="W3736" t="str">
        <f t="shared" si="588"/>
        <v>11/1/2020</v>
      </c>
      <c r="X3736">
        <f t="shared" si="589"/>
        <v>1</v>
      </c>
      <c r="Y3736">
        <f t="shared" si="590"/>
        <v>46.69</v>
      </c>
      <c r="Z3736" t="str">
        <f t="shared" si="591"/>
        <v/>
      </c>
    </row>
    <row r="3737" spans="1:26" ht="13" hidden="1" x14ac:dyDescent="0.25">
      <c r="A3737" t="s">
        <v>6580</v>
      </c>
      <c r="B3737" t="s">
        <v>124</v>
      </c>
      <c r="C3737" t="s">
        <v>7</v>
      </c>
      <c r="D3737" s="46">
        <v>6.6699999999999995E-2</v>
      </c>
      <c r="E3737" s="2">
        <v>44145</v>
      </c>
      <c r="F3737" t="s">
        <v>6577</v>
      </c>
      <c r="G3737" s="16">
        <v>44378</v>
      </c>
      <c r="H3737" s="16">
        <v>44742</v>
      </c>
      <c r="I3737" s="3">
        <v>700</v>
      </c>
      <c r="J3737" s="3">
        <v>-77.78</v>
      </c>
      <c r="K3737" s="3">
        <v>622.22</v>
      </c>
      <c r="Q3737" s="29">
        <f t="shared" si="582"/>
        <v>1</v>
      </c>
      <c r="R3737" s="29">
        <f t="shared" si="583"/>
        <v>7</v>
      </c>
      <c r="S3737" s="29">
        <f t="shared" si="584"/>
        <v>20</v>
      </c>
      <c r="T3737" s="30">
        <f t="shared" si="585"/>
        <v>1</v>
      </c>
      <c r="U3737" s="28">
        <f t="shared" si="586"/>
        <v>46.69</v>
      </c>
      <c r="V3737" t="str">
        <f t="shared" si="587"/>
        <v>No</v>
      </c>
      <c r="W3737" t="str">
        <f t="shared" si="588"/>
        <v>11/1/2020</v>
      </c>
      <c r="X3737">
        <f t="shared" si="589"/>
        <v>1</v>
      </c>
      <c r="Y3737">
        <f t="shared" si="590"/>
        <v>46.69</v>
      </c>
      <c r="Z3737" t="str">
        <f t="shared" si="591"/>
        <v/>
      </c>
    </row>
    <row r="3738" spans="1:26" ht="13" hidden="1" x14ac:dyDescent="0.25">
      <c r="A3738" t="s">
        <v>6581</v>
      </c>
      <c r="B3738" t="s">
        <v>124</v>
      </c>
      <c r="C3738" t="s">
        <v>7</v>
      </c>
      <c r="D3738" s="46">
        <v>6.6699999999999995E-2</v>
      </c>
      <c r="E3738" s="2">
        <v>44145</v>
      </c>
      <c r="F3738" t="s">
        <v>6577</v>
      </c>
      <c r="G3738" s="16">
        <v>44378</v>
      </c>
      <c r="H3738" s="16">
        <v>44742</v>
      </c>
      <c r="I3738" s="3">
        <v>700</v>
      </c>
      <c r="J3738" s="3">
        <v>-77.78</v>
      </c>
      <c r="K3738" s="3">
        <v>622.22</v>
      </c>
      <c r="Q3738" s="29">
        <f t="shared" si="582"/>
        <v>1</v>
      </c>
      <c r="R3738" s="29">
        <f t="shared" si="583"/>
        <v>7</v>
      </c>
      <c r="S3738" s="29">
        <f t="shared" si="584"/>
        <v>20</v>
      </c>
      <c r="T3738" s="30">
        <f t="shared" si="585"/>
        <v>1</v>
      </c>
      <c r="U3738" s="28">
        <f t="shared" si="586"/>
        <v>46.69</v>
      </c>
      <c r="V3738" t="str">
        <f t="shared" si="587"/>
        <v>No</v>
      </c>
      <c r="W3738" t="str">
        <f t="shared" si="588"/>
        <v>11/1/2020</v>
      </c>
      <c r="X3738">
        <f t="shared" si="589"/>
        <v>1</v>
      </c>
      <c r="Y3738">
        <f t="shared" si="590"/>
        <v>46.69</v>
      </c>
      <c r="Z3738" t="str">
        <f t="shared" si="591"/>
        <v/>
      </c>
    </row>
    <row r="3739" spans="1:26" ht="13" hidden="1" x14ac:dyDescent="0.25">
      <c r="A3739" t="s">
        <v>6582</v>
      </c>
      <c r="B3739" t="s">
        <v>124</v>
      </c>
      <c r="C3739" t="s">
        <v>7</v>
      </c>
      <c r="D3739" s="46">
        <v>6.6699999999999995E-2</v>
      </c>
      <c r="E3739" s="2">
        <v>44145</v>
      </c>
      <c r="F3739" t="s">
        <v>6577</v>
      </c>
      <c r="G3739" s="16">
        <v>44378</v>
      </c>
      <c r="H3739" s="16">
        <v>44742</v>
      </c>
      <c r="I3739" s="3">
        <v>700</v>
      </c>
      <c r="J3739" s="3">
        <v>-77.78</v>
      </c>
      <c r="K3739" s="3">
        <v>622.22</v>
      </c>
      <c r="Q3739" s="29">
        <f t="shared" si="582"/>
        <v>1</v>
      </c>
      <c r="R3739" s="29">
        <f t="shared" si="583"/>
        <v>7</v>
      </c>
      <c r="S3739" s="29">
        <f t="shared" si="584"/>
        <v>20</v>
      </c>
      <c r="T3739" s="30">
        <f t="shared" si="585"/>
        <v>1</v>
      </c>
      <c r="U3739" s="28">
        <f t="shared" si="586"/>
        <v>46.69</v>
      </c>
      <c r="V3739" t="str">
        <f t="shared" si="587"/>
        <v>No</v>
      </c>
      <c r="W3739" t="str">
        <f t="shared" si="588"/>
        <v>11/1/2020</v>
      </c>
      <c r="X3739">
        <f t="shared" si="589"/>
        <v>1</v>
      </c>
      <c r="Y3739">
        <f t="shared" si="590"/>
        <v>46.69</v>
      </c>
      <c r="Z3739" t="str">
        <f t="shared" si="591"/>
        <v/>
      </c>
    </row>
    <row r="3740" spans="1:26" ht="13" hidden="1" x14ac:dyDescent="0.25">
      <c r="A3740" t="s">
        <v>6583</v>
      </c>
      <c r="B3740" t="s">
        <v>124</v>
      </c>
      <c r="C3740" t="s">
        <v>7</v>
      </c>
      <c r="D3740" s="46">
        <v>6.6699999999999995E-2</v>
      </c>
      <c r="E3740" s="2">
        <v>44145</v>
      </c>
      <c r="F3740" t="s">
        <v>6577</v>
      </c>
      <c r="G3740" s="16">
        <v>44378</v>
      </c>
      <c r="H3740" s="16">
        <v>44742</v>
      </c>
      <c r="I3740" s="3">
        <v>700</v>
      </c>
      <c r="J3740" s="3">
        <v>-77.78</v>
      </c>
      <c r="K3740" s="3">
        <v>622.22</v>
      </c>
      <c r="Q3740" s="29">
        <f t="shared" si="582"/>
        <v>1</v>
      </c>
      <c r="R3740" s="29">
        <f t="shared" si="583"/>
        <v>7</v>
      </c>
      <c r="S3740" s="29">
        <f t="shared" si="584"/>
        <v>20</v>
      </c>
      <c r="T3740" s="30">
        <f t="shared" si="585"/>
        <v>1</v>
      </c>
      <c r="U3740" s="28">
        <f t="shared" si="586"/>
        <v>46.69</v>
      </c>
      <c r="V3740" t="str">
        <f t="shared" si="587"/>
        <v>No</v>
      </c>
      <c r="W3740" t="str">
        <f t="shared" si="588"/>
        <v>11/1/2020</v>
      </c>
      <c r="X3740">
        <f t="shared" si="589"/>
        <v>1</v>
      </c>
      <c r="Y3740">
        <f t="shared" si="590"/>
        <v>46.69</v>
      </c>
      <c r="Z3740" t="str">
        <f t="shared" si="591"/>
        <v/>
      </c>
    </row>
    <row r="3741" spans="1:26" ht="13" hidden="1" x14ac:dyDescent="0.25">
      <c r="A3741" t="s">
        <v>6584</v>
      </c>
      <c r="B3741" t="s">
        <v>124</v>
      </c>
      <c r="C3741" t="s">
        <v>7</v>
      </c>
      <c r="D3741" s="46">
        <v>6.6699999999999995E-2</v>
      </c>
      <c r="E3741" s="2">
        <v>44145</v>
      </c>
      <c r="F3741" t="s">
        <v>6577</v>
      </c>
      <c r="G3741" s="16">
        <v>44378</v>
      </c>
      <c r="H3741" s="16">
        <v>44742</v>
      </c>
      <c r="I3741" s="3">
        <v>700</v>
      </c>
      <c r="J3741" s="3">
        <v>-77.78</v>
      </c>
      <c r="K3741" s="3">
        <v>622.22</v>
      </c>
      <c r="Q3741" s="29">
        <f t="shared" si="582"/>
        <v>1</v>
      </c>
      <c r="R3741" s="29">
        <f t="shared" si="583"/>
        <v>7</v>
      </c>
      <c r="S3741" s="29">
        <f t="shared" si="584"/>
        <v>20</v>
      </c>
      <c r="T3741" s="30">
        <f t="shared" si="585"/>
        <v>1</v>
      </c>
      <c r="U3741" s="28">
        <f t="shared" si="586"/>
        <v>46.69</v>
      </c>
      <c r="V3741" t="str">
        <f t="shared" si="587"/>
        <v>No</v>
      </c>
      <c r="W3741" t="str">
        <f t="shared" si="588"/>
        <v>11/1/2020</v>
      </c>
      <c r="X3741">
        <f t="shared" si="589"/>
        <v>1</v>
      </c>
      <c r="Y3741">
        <f t="shared" si="590"/>
        <v>46.69</v>
      </c>
      <c r="Z3741" t="str">
        <f t="shared" si="591"/>
        <v/>
      </c>
    </row>
    <row r="3742" spans="1:26" ht="13" hidden="1" x14ac:dyDescent="0.25">
      <c r="A3742" t="s">
        <v>6585</v>
      </c>
      <c r="B3742" t="s">
        <v>124</v>
      </c>
      <c r="C3742" t="s">
        <v>7</v>
      </c>
      <c r="D3742" s="46">
        <v>6.6699999999999995E-2</v>
      </c>
      <c r="E3742" s="2">
        <v>44145</v>
      </c>
      <c r="F3742" t="s">
        <v>6577</v>
      </c>
      <c r="G3742" s="16">
        <v>44378</v>
      </c>
      <c r="H3742" s="16">
        <v>44742</v>
      </c>
      <c r="I3742" s="3">
        <v>700</v>
      </c>
      <c r="J3742" s="3">
        <v>-77.78</v>
      </c>
      <c r="K3742" s="3">
        <v>622.22</v>
      </c>
      <c r="Q3742" s="29">
        <f t="shared" si="582"/>
        <v>1</v>
      </c>
      <c r="R3742" s="29">
        <f t="shared" si="583"/>
        <v>7</v>
      </c>
      <c r="S3742" s="29">
        <f t="shared" si="584"/>
        <v>20</v>
      </c>
      <c r="T3742" s="30">
        <f t="shared" si="585"/>
        <v>1</v>
      </c>
      <c r="U3742" s="28">
        <f t="shared" si="586"/>
        <v>46.69</v>
      </c>
      <c r="V3742" t="str">
        <f t="shared" si="587"/>
        <v>No</v>
      </c>
      <c r="W3742" t="str">
        <f t="shared" si="588"/>
        <v>11/1/2020</v>
      </c>
      <c r="X3742">
        <f t="shared" si="589"/>
        <v>1</v>
      </c>
      <c r="Y3742">
        <f t="shared" si="590"/>
        <v>46.69</v>
      </c>
      <c r="Z3742" t="str">
        <f t="shared" si="591"/>
        <v/>
      </c>
    </row>
    <row r="3743" spans="1:26" ht="13" hidden="1" x14ac:dyDescent="0.25">
      <c r="A3743" t="s">
        <v>6586</v>
      </c>
      <c r="B3743" t="s">
        <v>124</v>
      </c>
      <c r="C3743" t="s">
        <v>7</v>
      </c>
      <c r="D3743" s="46">
        <v>6.6699999999999995E-2</v>
      </c>
      <c r="E3743" s="2">
        <v>44145</v>
      </c>
      <c r="F3743" t="s">
        <v>6587</v>
      </c>
      <c r="G3743" s="16">
        <v>44378</v>
      </c>
      <c r="H3743" s="16">
        <v>44742</v>
      </c>
      <c r="I3743" s="3">
        <v>700</v>
      </c>
      <c r="J3743" s="3">
        <v>-77.78</v>
      </c>
      <c r="K3743" s="3">
        <v>622.22</v>
      </c>
      <c r="Q3743" s="29">
        <f t="shared" si="582"/>
        <v>1</v>
      </c>
      <c r="R3743" s="29">
        <f t="shared" si="583"/>
        <v>7</v>
      </c>
      <c r="S3743" s="29">
        <f t="shared" si="584"/>
        <v>20</v>
      </c>
      <c r="T3743" s="30">
        <f t="shared" si="585"/>
        <v>1</v>
      </c>
      <c r="U3743" s="28">
        <f t="shared" si="586"/>
        <v>46.69</v>
      </c>
      <c r="V3743" t="str">
        <f t="shared" si="587"/>
        <v>No</v>
      </c>
      <c r="W3743" t="str">
        <f t="shared" si="588"/>
        <v>11/1/2020</v>
      </c>
      <c r="X3743">
        <f t="shared" si="589"/>
        <v>1</v>
      </c>
      <c r="Y3743">
        <f t="shared" si="590"/>
        <v>46.69</v>
      </c>
      <c r="Z3743" t="str">
        <f t="shared" si="591"/>
        <v/>
      </c>
    </row>
    <row r="3744" spans="1:26" ht="13" x14ac:dyDescent="0.25">
      <c r="A3744" t="s">
        <v>6588</v>
      </c>
      <c r="B3744" t="s">
        <v>124</v>
      </c>
      <c r="C3744" t="s">
        <v>7</v>
      </c>
      <c r="D3744" s="46">
        <v>6.6699999999999995E-2</v>
      </c>
      <c r="E3744" s="2">
        <v>44396</v>
      </c>
      <c r="F3744" t="s">
        <v>6589</v>
      </c>
      <c r="G3744" s="16">
        <v>44378</v>
      </c>
      <c r="H3744" s="16">
        <v>44742</v>
      </c>
      <c r="I3744" s="3">
        <v>13768.51</v>
      </c>
      <c r="J3744" s="3">
        <v>-917.9</v>
      </c>
      <c r="K3744" s="3">
        <v>12850.61</v>
      </c>
      <c r="Q3744" s="29">
        <f t="shared" si="582"/>
        <v>0</v>
      </c>
      <c r="R3744" s="29">
        <f t="shared" si="583"/>
        <v>11</v>
      </c>
      <c r="S3744" s="29">
        <f t="shared" si="584"/>
        <v>11</v>
      </c>
      <c r="T3744" s="30">
        <f t="shared" si="585"/>
        <v>0.91666666666666663</v>
      </c>
      <c r="U3744" s="28">
        <f t="shared" si="586"/>
        <v>841.82964891666654</v>
      </c>
      <c r="V3744" t="str">
        <f t="shared" si="587"/>
        <v>Yes</v>
      </c>
      <c r="W3744" t="str">
        <f t="shared" si="588"/>
        <v>7/1/2021</v>
      </c>
      <c r="X3744">
        <f t="shared" si="589"/>
        <v>1</v>
      </c>
      <c r="Y3744">
        <f>ROUND(I3744*D3744*X3744,2)</f>
        <v>918.36</v>
      </c>
      <c r="Z3744">
        <f t="shared" si="591"/>
        <v>0.46000000000003638</v>
      </c>
    </row>
    <row r="3745" spans="1:26" ht="13" hidden="1" x14ac:dyDescent="0.25">
      <c r="A3745" t="s">
        <v>6590</v>
      </c>
      <c r="B3745" t="s">
        <v>124</v>
      </c>
      <c r="C3745" t="s">
        <v>7</v>
      </c>
      <c r="D3745" s="46">
        <v>6.6699999999999995E-2</v>
      </c>
      <c r="E3745" s="2">
        <v>44192</v>
      </c>
      <c r="F3745" t="s">
        <v>6591</v>
      </c>
      <c r="G3745" s="16">
        <v>44378</v>
      </c>
      <c r="H3745" s="16">
        <v>44742</v>
      </c>
      <c r="I3745" s="3">
        <v>258.97000000000003</v>
      </c>
      <c r="J3745" s="3">
        <v>-27.33</v>
      </c>
      <c r="K3745" s="3">
        <v>231.64</v>
      </c>
      <c r="Q3745" s="29">
        <f t="shared" si="582"/>
        <v>1</v>
      </c>
      <c r="R3745" s="29">
        <f t="shared" si="583"/>
        <v>6</v>
      </c>
      <c r="S3745" s="29">
        <f t="shared" si="584"/>
        <v>3</v>
      </c>
      <c r="T3745" s="30">
        <f t="shared" si="585"/>
        <v>1</v>
      </c>
      <c r="U3745" s="28">
        <f t="shared" si="586"/>
        <v>17.273299000000002</v>
      </c>
      <c r="V3745" t="str">
        <f t="shared" si="587"/>
        <v>No</v>
      </c>
      <c r="W3745" t="str">
        <f t="shared" si="588"/>
        <v>12/1/2020</v>
      </c>
      <c r="X3745">
        <f t="shared" si="589"/>
        <v>1</v>
      </c>
      <c r="Y3745">
        <f t="shared" si="590"/>
        <v>17.273299000000002</v>
      </c>
      <c r="Z3745" t="str">
        <f t="shared" si="591"/>
        <v/>
      </c>
    </row>
    <row r="3746" spans="1:26" ht="13" hidden="1" x14ac:dyDescent="0.25">
      <c r="A3746" t="s">
        <v>6592</v>
      </c>
      <c r="B3746" t="s">
        <v>124</v>
      </c>
      <c r="C3746" t="s">
        <v>7</v>
      </c>
      <c r="D3746" s="46">
        <v>6.6699999999999995E-2</v>
      </c>
      <c r="E3746" s="2">
        <v>44192</v>
      </c>
      <c r="F3746" t="s">
        <v>6591</v>
      </c>
      <c r="G3746" s="16">
        <v>44378</v>
      </c>
      <c r="H3746" s="16">
        <v>44742</v>
      </c>
      <c r="I3746" s="3">
        <v>258.98</v>
      </c>
      <c r="J3746" s="3">
        <v>-27.34</v>
      </c>
      <c r="K3746" s="3">
        <v>231.64</v>
      </c>
      <c r="Q3746" s="29">
        <f t="shared" si="582"/>
        <v>1</v>
      </c>
      <c r="R3746" s="29">
        <f t="shared" si="583"/>
        <v>6</v>
      </c>
      <c r="S3746" s="29">
        <f t="shared" si="584"/>
        <v>3</v>
      </c>
      <c r="T3746" s="30">
        <f t="shared" si="585"/>
        <v>1</v>
      </c>
      <c r="U3746" s="28">
        <f t="shared" si="586"/>
        <v>17.273966000000001</v>
      </c>
      <c r="V3746" t="str">
        <f t="shared" si="587"/>
        <v>No</v>
      </c>
      <c r="W3746" t="str">
        <f t="shared" si="588"/>
        <v>12/1/2020</v>
      </c>
      <c r="X3746">
        <f t="shared" si="589"/>
        <v>1</v>
      </c>
      <c r="Y3746">
        <f t="shared" si="590"/>
        <v>17.273966000000001</v>
      </c>
      <c r="Z3746" t="str">
        <f t="shared" si="591"/>
        <v/>
      </c>
    </row>
    <row r="3747" spans="1:26" ht="13" hidden="1" x14ac:dyDescent="0.25">
      <c r="A3747" t="s">
        <v>6593</v>
      </c>
      <c r="B3747" t="s">
        <v>124</v>
      </c>
      <c r="C3747" t="s">
        <v>7</v>
      </c>
      <c r="D3747" s="46">
        <v>6.6699999999999995E-2</v>
      </c>
      <c r="E3747" s="2">
        <v>44347</v>
      </c>
      <c r="F3747" t="s">
        <v>6594</v>
      </c>
      <c r="G3747" s="16">
        <v>44378</v>
      </c>
      <c r="H3747" s="16">
        <v>44742</v>
      </c>
      <c r="I3747" s="3">
        <v>8103.89</v>
      </c>
      <c r="J3747" s="3">
        <v>-630.30999999999995</v>
      </c>
      <c r="K3747" s="3">
        <v>7473.58</v>
      </c>
      <c r="Q3747" s="29">
        <f t="shared" si="582"/>
        <v>1</v>
      </c>
      <c r="R3747" s="29">
        <f t="shared" si="583"/>
        <v>0</v>
      </c>
      <c r="S3747" s="29">
        <f t="shared" si="584"/>
        <v>30</v>
      </c>
      <c r="T3747" s="30">
        <f t="shared" si="585"/>
        <v>1</v>
      </c>
      <c r="U3747" s="28">
        <f t="shared" si="586"/>
        <v>540.52946299999996</v>
      </c>
      <c r="V3747" t="str">
        <f t="shared" si="587"/>
        <v>No</v>
      </c>
      <c r="W3747" t="str">
        <f t="shared" si="588"/>
        <v>5/1/2021</v>
      </c>
      <c r="X3747">
        <f t="shared" si="589"/>
        <v>1</v>
      </c>
      <c r="Y3747">
        <f t="shared" si="590"/>
        <v>540.52946299999996</v>
      </c>
      <c r="Z3747" t="str">
        <f t="shared" si="591"/>
        <v/>
      </c>
    </row>
    <row r="3748" spans="1:26" ht="13" hidden="1" x14ac:dyDescent="0.25">
      <c r="A3748" t="s">
        <v>6595</v>
      </c>
      <c r="B3748" t="s">
        <v>124</v>
      </c>
      <c r="C3748" t="s">
        <v>7</v>
      </c>
      <c r="D3748" s="46">
        <v>6.6699999999999995E-2</v>
      </c>
      <c r="E3748" s="2">
        <v>44278</v>
      </c>
      <c r="F3748" t="s">
        <v>6596</v>
      </c>
      <c r="G3748" s="16">
        <v>44378</v>
      </c>
      <c r="H3748" s="16">
        <v>44742</v>
      </c>
      <c r="I3748" s="3">
        <v>1530.32</v>
      </c>
      <c r="J3748" s="3">
        <v>-136.03</v>
      </c>
      <c r="K3748" s="3">
        <v>1394.29</v>
      </c>
      <c r="Q3748" s="29">
        <f t="shared" si="582"/>
        <v>1</v>
      </c>
      <c r="R3748" s="29">
        <f t="shared" si="583"/>
        <v>3</v>
      </c>
      <c r="S3748" s="29">
        <f t="shared" si="584"/>
        <v>7</v>
      </c>
      <c r="T3748" s="30">
        <f t="shared" si="585"/>
        <v>1</v>
      </c>
      <c r="U3748" s="28">
        <f t="shared" si="586"/>
        <v>102.07234399999999</v>
      </c>
      <c r="V3748" t="str">
        <f t="shared" si="587"/>
        <v>No</v>
      </c>
      <c r="W3748" t="str">
        <f t="shared" si="588"/>
        <v>3/1/2021</v>
      </c>
      <c r="X3748">
        <f t="shared" si="589"/>
        <v>1</v>
      </c>
      <c r="Y3748">
        <f t="shared" si="590"/>
        <v>102.07234399999999</v>
      </c>
      <c r="Z3748" t="str">
        <f t="shared" si="591"/>
        <v/>
      </c>
    </row>
    <row r="3749" spans="1:26" ht="13" hidden="1" x14ac:dyDescent="0.25">
      <c r="A3749" t="s">
        <v>6597</v>
      </c>
      <c r="B3749" t="s">
        <v>124</v>
      </c>
      <c r="C3749" t="s">
        <v>7</v>
      </c>
      <c r="D3749" s="46">
        <v>6.6699999999999995E-2</v>
      </c>
      <c r="E3749" s="2">
        <v>44278</v>
      </c>
      <c r="F3749" t="s">
        <v>6596</v>
      </c>
      <c r="G3749" s="16">
        <v>44378</v>
      </c>
      <c r="H3749" s="16">
        <v>44742</v>
      </c>
      <c r="I3749" s="3">
        <v>1530.31</v>
      </c>
      <c r="J3749" s="3">
        <v>-136.03</v>
      </c>
      <c r="K3749" s="3">
        <v>1394.28</v>
      </c>
      <c r="Q3749" s="29">
        <f t="shared" si="582"/>
        <v>1</v>
      </c>
      <c r="R3749" s="29">
        <f t="shared" si="583"/>
        <v>3</v>
      </c>
      <c r="S3749" s="29">
        <f t="shared" si="584"/>
        <v>7</v>
      </c>
      <c r="T3749" s="30">
        <f t="shared" si="585"/>
        <v>1</v>
      </c>
      <c r="U3749" s="28">
        <f t="shared" si="586"/>
        <v>102.07167699999999</v>
      </c>
      <c r="V3749" t="str">
        <f t="shared" si="587"/>
        <v>No</v>
      </c>
      <c r="W3749" t="str">
        <f t="shared" si="588"/>
        <v>3/1/2021</v>
      </c>
      <c r="X3749">
        <f t="shared" si="589"/>
        <v>1</v>
      </c>
      <c r="Y3749">
        <f t="shared" si="590"/>
        <v>102.07167699999999</v>
      </c>
      <c r="Z3749" t="str">
        <f t="shared" si="591"/>
        <v/>
      </c>
    </row>
    <row r="3750" spans="1:26" ht="13" hidden="1" x14ac:dyDescent="0.25">
      <c r="A3750" t="s">
        <v>6598</v>
      </c>
      <c r="B3750" t="s">
        <v>124</v>
      </c>
      <c r="C3750" t="s">
        <v>7</v>
      </c>
      <c r="D3750" s="46">
        <v>6.6699999999999995E-2</v>
      </c>
      <c r="E3750" s="2">
        <v>44278</v>
      </c>
      <c r="F3750" t="s">
        <v>6596</v>
      </c>
      <c r="G3750" s="16">
        <v>44378</v>
      </c>
      <c r="H3750" s="16">
        <v>44742</v>
      </c>
      <c r="I3750" s="3">
        <v>1530.31</v>
      </c>
      <c r="J3750" s="3">
        <v>-136.03</v>
      </c>
      <c r="K3750" s="3">
        <v>1394.28</v>
      </c>
      <c r="Q3750" s="29">
        <f t="shared" si="582"/>
        <v>1</v>
      </c>
      <c r="R3750" s="29">
        <f t="shared" si="583"/>
        <v>3</v>
      </c>
      <c r="S3750" s="29">
        <f t="shared" si="584"/>
        <v>7</v>
      </c>
      <c r="T3750" s="30">
        <f t="shared" si="585"/>
        <v>1</v>
      </c>
      <c r="U3750" s="28">
        <f t="shared" si="586"/>
        <v>102.07167699999999</v>
      </c>
      <c r="V3750" t="str">
        <f t="shared" si="587"/>
        <v>No</v>
      </c>
      <c r="W3750" t="str">
        <f t="shared" si="588"/>
        <v>3/1/2021</v>
      </c>
      <c r="X3750">
        <f t="shared" si="589"/>
        <v>1</v>
      </c>
      <c r="Y3750">
        <f t="shared" si="590"/>
        <v>102.07167699999999</v>
      </c>
      <c r="Z3750" t="str">
        <f t="shared" si="591"/>
        <v/>
      </c>
    </row>
    <row r="3751" spans="1:26" ht="13" hidden="1" x14ac:dyDescent="0.25">
      <c r="A3751" t="s">
        <v>6599</v>
      </c>
      <c r="B3751" t="s">
        <v>124</v>
      </c>
      <c r="C3751" t="s">
        <v>7</v>
      </c>
      <c r="D3751" s="46">
        <v>6.6699999999999995E-2</v>
      </c>
      <c r="E3751" s="2">
        <v>44278</v>
      </c>
      <c r="F3751" t="s">
        <v>6596</v>
      </c>
      <c r="G3751" s="16">
        <v>44378</v>
      </c>
      <c r="H3751" s="16">
        <v>44742</v>
      </c>
      <c r="I3751" s="3">
        <v>1530.31</v>
      </c>
      <c r="J3751" s="3">
        <v>-136.03</v>
      </c>
      <c r="K3751" s="3">
        <v>1394.28</v>
      </c>
      <c r="Q3751" s="29">
        <f t="shared" si="582"/>
        <v>1</v>
      </c>
      <c r="R3751" s="29">
        <f t="shared" si="583"/>
        <v>3</v>
      </c>
      <c r="S3751" s="29">
        <f t="shared" si="584"/>
        <v>7</v>
      </c>
      <c r="T3751" s="30">
        <f t="shared" si="585"/>
        <v>1</v>
      </c>
      <c r="U3751" s="28">
        <f t="shared" si="586"/>
        <v>102.07167699999999</v>
      </c>
      <c r="V3751" t="str">
        <f t="shared" si="587"/>
        <v>No</v>
      </c>
      <c r="W3751" t="str">
        <f t="shared" si="588"/>
        <v>3/1/2021</v>
      </c>
      <c r="X3751">
        <f t="shared" si="589"/>
        <v>1</v>
      </c>
      <c r="Y3751">
        <f t="shared" si="590"/>
        <v>102.07167699999999</v>
      </c>
      <c r="Z3751" t="str">
        <f t="shared" si="591"/>
        <v/>
      </c>
    </row>
    <row r="3752" spans="1:26" ht="13" hidden="1" x14ac:dyDescent="0.25">
      <c r="A3752" t="s">
        <v>6600</v>
      </c>
      <c r="B3752" t="s">
        <v>124</v>
      </c>
      <c r="C3752" t="s">
        <v>7</v>
      </c>
      <c r="D3752" s="46">
        <v>6.6699999999999995E-2</v>
      </c>
      <c r="E3752" s="2">
        <v>44278</v>
      </c>
      <c r="F3752" t="s">
        <v>6596</v>
      </c>
      <c r="G3752" s="16">
        <v>44378</v>
      </c>
      <c r="H3752" s="16">
        <v>44742</v>
      </c>
      <c r="I3752" s="3">
        <v>1530.31</v>
      </c>
      <c r="J3752" s="3">
        <v>-136.03</v>
      </c>
      <c r="K3752" s="3">
        <v>1394.28</v>
      </c>
      <c r="Q3752" s="29">
        <f t="shared" si="582"/>
        <v>1</v>
      </c>
      <c r="R3752" s="29">
        <f t="shared" si="583"/>
        <v>3</v>
      </c>
      <c r="S3752" s="29">
        <f t="shared" si="584"/>
        <v>7</v>
      </c>
      <c r="T3752" s="30">
        <f t="shared" si="585"/>
        <v>1</v>
      </c>
      <c r="U3752" s="28">
        <f t="shared" si="586"/>
        <v>102.07167699999999</v>
      </c>
      <c r="V3752" t="str">
        <f t="shared" si="587"/>
        <v>No</v>
      </c>
      <c r="W3752" t="str">
        <f t="shared" si="588"/>
        <v>3/1/2021</v>
      </c>
      <c r="X3752">
        <f t="shared" si="589"/>
        <v>1</v>
      </c>
      <c r="Y3752">
        <f t="shared" si="590"/>
        <v>102.07167699999999</v>
      </c>
      <c r="Z3752" t="str">
        <f t="shared" si="591"/>
        <v/>
      </c>
    </row>
    <row r="3753" spans="1:26" ht="13" hidden="1" x14ac:dyDescent="0.25">
      <c r="A3753" t="s">
        <v>6601</v>
      </c>
      <c r="B3753" t="s">
        <v>124</v>
      </c>
      <c r="C3753" t="s">
        <v>7</v>
      </c>
      <c r="D3753" s="46">
        <v>6.6699999999999995E-2</v>
      </c>
      <c r="E3753" s="2">
        <v>44336</v>
      </c>
      <c r="F3753" t="s">
        <v>6602</v>
      </c>
      <c r="G3753" s="16">
        <v>44378</v>
      </c>
      <c r="H3753" s="16">
        <v>44742</v>
      </c>
      <c r="I3753" s="3">
        <v>3262.5</v>
      </c>
      <c r="J3753" s="3">
        <v>-253.75</v>
      </c>
      <c r="K3753" s="3">
        <v>3008.75</v>
      </c>
      <c r="Q3753" s="29">
        <f t="shared" si="582"/>
        <v>1</v>
      </c>
      <c r="R3753" s="29">
        <f t="shared" si="583"/>
        <v>1</v>
      </c>
      <c r="S3753" s="29">
        <f t="shared" si="584"/>
        <v>10</v>
      </c>
      <c r="T3753" s="30">
        <f t="shared" si="585"/>
        <v>1</v>
      </c>
      <c r="U3753" s="28">
        <f t="shared" si="586"/>
        <v>217.60874999999999</v>
      </c>
      <c r="V3753" t="str">
        <f t="shared" si="587"/>
        <v>No</v>
      </c>
      <c r="W3753" t="str">
        <f t="shared" si="588"/>
        <v>5/1/2021</v>
      </c>
      <c r="X3753">
        <f t="shared" si="589"/>
        <v>1</v>
      </c>
      <c r="Y3753">
        <f t="shared" si="590"/>
        <v>217.60874999999999</v>
      </c>
      <c r="Z3753" t="str">
        <f t="shared" si="591"/>
        <v/>
      </c>
    </row>
    <row r="3754" spans="1:26" ht="13" hidden="1" x14ac:dyDescent="0.25">
      <c r="A3754" t="s">
        <v>6603</v>
      </c>
      <c r="B3754" t="s">
        <v>124</v>
      </c>
      <c r="C3754" t="s">
        <v>7</v>
      </c>
      <c r="D3754" s="46">
        <v>6.6699999999999995E-2</v>
      </c>
      <c r="E3754" s="2">
        <v>44336</v>
      </c>
      <c r="F3754" t="s">
        <v>6604</v>
      </c>
      <c r="G3754" s="16">
        <v>44378</v>
      </c>
      <c r="H3754" s="16">
        <v>44742</v>
      </c>
      <c r="I3754" s="3">
        <v>3262.5</v>
      </c>
      <c r="J3754" s="3">
        <v>-253.75</v>
      </c>
      <c r="K3754" s="3">
        <v>3008.75</v>
      </c>
      <c r="Q3754" s="29">
        <f t="shared" si="582"/>
        <v>1</v>
      </c>
      <c r="R3754" s="29">
        <f t="shared" si="583"/>
        <v>1</v>
      </c>
      <c r="S3754" s="29">
        <f t="shared" si="584"/>
        <v>10</v>
      </c>
      <c r="T3754" s="30">
        <f t="shared" si="585"/>
        <v>1</v>
      </c>
      <c r="U3754" s="28">
        <f t="shared" si="586"/>
        <v>217.60874999999999</v>
      </c>
      <c r="V3754" t="str">
        <f t="shared" si="587"/>
        <v>No</v>
      </c>
      <c r="W3754" t="str">
        <f t="shared" si="588"/>
        <v>5/1/2021</v>
      </c>
      <c r="X3754">
        <f t="shared" si="589"/>
        <v>1</v>
      </c>
      <c r="Y3754">
        <f t="shared" si="590"/>
        <v>217.60874999999999</v>
      </c>
      <c r="Z3754" t="str">
        <f t="shared" si="591"/>
        <v/>
      </c>
    </row>
    <row r="3755" spans="1:26" ht="13" hidden="1" x14ac:dyDescent="0.25">
      <c r="A3755" t="s">
        <v>6605</v>
      </c>
      <c r="B3755" t="s">
        <v>124</v>
      </c>
      <c r="C3755" t="s">
        <v>7</v>
      </c>
      <c r="D3755" s="46">
        <v>6.6699999999999995E-2</v>
      </c>
      <c r="E3755" s="2">
        <v>44336</v>
      </c>
      <c r="F3755" t="s">
        <v>6606</v>
      </c>
      <c r="G3755" s="16">
        <v>44378</v>
      </c>
      <c r="H3755" s="16">
        <v>44742</v>
      </c>
      <c r="I3755" s="3">
        <v>3262.5</v>
      </c>
      <c r="J3755" s="3">
        <v>-253.75</v>
      </c>
      <c r="K3755" s="3">
        <v>3008.75</v>
      </c>
      <c r="Q3755" s="29">
        <f t="shared" si="582"/>
        <v>1</v>
      </c>
      <c r="R3755" s="29">
        <f t="shared" si="583"/>
        <v>1</v>
      </c>
      <c r="S3755" s="29">
        <f t="shared" si="584"/>
        <v>10</v>
      </c>
      <c r="T3755" s="30">
        <f t="shared" si="585"/>
        <v>1</v>
      </c>
      <c r="U3755" s="28">
        <f t="shared" si="586"/>
        <v>217.60874999999999</v>
      </c>
      <c r="V3755" t="str">
        <f t="shared" si="587"/>
        <v>No</v>
      </c>
      <c r="W3755" t="str">
        <f t="shared" si="588"/>
        <v>5/1/2021</v>
      </c>
      <c r="X3755">
        <f t="shared" si="589"/>
        <v>1</v>
      </c>
      <c r="Y3755">
        <f t="shared" si="590"/>
        <v>217.60874999999999</v>
      </c>
      <c r="Z3755" t="str">
        <f t="shared" si="591"/>
        <v/>
      </c>
    </row>
    <row r="3756" spans="1:26" ht="13" hidden="1" x14ac:dyDescent="0.25">
      <c r="A3756" t="s">
        <v>6607</v>
      </c>
      <c r="B3756" t="s">
        <v>124</v>
      </c>
      <c r="C3756" t="s">
        <v>7</v>
      </c>
      <c r="D3756" s="46">
        <v>6.6699999999999995E-2</v>
      </c>
      <c r="E3756" s="2">
        <v>44336</v>
      </c>
      <c r="F3756" t="s">
        <v>6608</v>
      </c>
      <c r="G3756" s="16">
        <v>44378</v>
      </c>
      <c r="H3756" s="16">
        <v>44742</v>
      </c>
      <c r="I3756" s="3">
        <v>8117.7</v>
      </c>
      <c r="J3756" s="3">
        <v>-523.48</v>
      </c>
      <c r="K3756" s="3">
        <v>7594.22</v>
      </c>
      <c r="Q3756" s="29">
        <f t="shared" si="582"/>
        <v>1</v>
      </c>
      <c r="R3756" s="29">
        <f t="shared" si="583"/>
        <v>1</v>
      </c>
      <c r="S3756" s="29">
        <f t="shared" si="584"/>
        <v>10</v>
      </c>
      <c r="T3756" s="30">
        <f t="shared" si="585"/>
        <v>1</v>
      </c>
      <c r="U3756" s="28">
        <f t="shared" si="586"/>
        <v>541.45058999999992</v>
      </c>
      <c r="V3756" t="str">
        <f t="shared" si="587"/>
        <v>No</v>
      </c>
      <c r="W3756" t="str">
        <f t="shared" si="588"/>
        <v>5/1/2021</v>
      </c>
      <c r="X3756">
        <f t="shared" si="589"/>
        <v>1</v>
      </c>
      <c r="Y3756">
        <f t="shared" si="590"/>
        <v>541.45058999999992</v>
      </c>
      <c r="Z3756" t="str">
        <f t="shared" si="591"/>
        <v/>
      </c>
    </row>
    <row r="3757" spans="1:26" ht="13" hidden="1" x14ac:dyDescent="0.25">
      <c r="A3757" t="s">
        <v>6609</v>
      </c>
      <c r="B3757" t="s">
        <v>124</v>
      </c>
      <c r="C3757" t="s">
        <v>7</v>
      </c>
      <c r="D3757" s="46">
        <v>6.6699999999999995E-2</v>
      </c>
      <c r="E3757" s="2">
        <v>44289</v>
      </c>
      <c r="F3757" t="s">
        <v>6610</v>
      </c>
      <c r="G3757" s="16">
        <v>44378</v>
      </c>
      <c r="H3757" s="16">
        <v>44742</v>
      </c>
      <c r="I3757" s="3">
        <v>736.25</v>
      </c>
      <c r="J3757" s="3">
        <v>-61.36</v>
      </c>
      <c r="K3757" s="3">
        <v>674.89</v>
      </c>
      <c r="Q3757" s="29">
        <f t="shared" si="582"/>
        <v>1</v>
      </c>
      <c r="R3757" s="29">
        <f t="shared" si="583"/>
        <v>2</v>
      </c>
      <c r="S3757" s="29">
        <f t="shared" si="584"/>
        <v>27</v>
      </c>
      <c r="T3757" s="30">
        <f t="shared" si="585"/>
        <v>1</v>
      </c>
      <c r="U3757" s="28">
        <f t="shared" si="586"/>
        <v>49.107875</v>
      </c>
      <c r="V3757" t="str">
        <f t="shared" si="587"/>
        <v>No</v>
      </c>
      <c r="W3757" t="str">
        <f t="shared" si="588"/>
        <v>4/1/2021</v>
      </c>
      <c r="X3757">
        <f t="shared" si="589"/>
        <v>1</v>
      </c>
      <c r="Y3757">
        <f t="shared" si="590"/>
        <v>49.107875</v>
      </c>
      <c r="Z3757" t="str">
        <f t="shared" si="591"/>
        <v/>
      </c>
    </row>
    <row r="3758" spans="1:26" ht="13" hidden="1" x14ac:dyDescent="0.25">
      <c r="A3758" t="s">
        <v>6611</v>
      </c>
      <c r="B3758" t="s">
        <v>124</v>
      </c>
      <c r="C3758" t="s">
        <v>7</v>
      </c>
      <c r="D3758" s="46">
        <v>6.6699999999999995E-2</v>
      </c>
      <c r="E3758" s="2">
        <v>44289</v>
      </c>
      <c r="F3758" t="s">
        <v>6610</v>
      </c>
      <c r="G3758" s="16">
        <v>44378</v>
      </c>
      <c r="H3758" s="16">
        <v>44742</v>
      </c>
      <c r="I3758" s="3">
        <v>547.5</v>
      </c>
      <c r="J3758" s="3">
        <v>-45.63</v>
      </c>
      <c r="K3758" s="3">
        <v>501.87</v>
      </c>
      <c r="Q3758" s="29">
        <f t="shared" si="582"/>
        <v>1</v>
      </c>
      <c r="R3758" s="29">
        <f t="shared" si="583"/>
        <v>2</v>
      </c>
      <c r="S3758" s="29">
        <f t="shared" si="584"/>
        <v>27</v>
      </c>
      <c r="T3758" s="30">
        <f t="shared" si="585"/>
        <v>1</v>
      </c>
      <c r="U3758" s="28">
        <f t="shared" si="586"/>
        <v>36.518249999999995</v>
      </c>
      <c r="V3758" t="str">
        <f t="shared" si="587"/>
        <v>No</v>
      </c>
      <c r="W3758" t="str">
        <f t="shared" si="588"/>
        <v>4/1/2021</v>
      </c>
      <c r="X3758">
        <f t="shared" si="589"/>
        <v>1</v>
      </c>
      <c r="Y3758">
        <f t="shared" si="590"/>
        <v>36.518249999999995</v>
      </c>
      <c r="Z3758" t="str">
        <f t="shared" si="591"/>
        <v/>
      </c>
    </row>
    <row r="3759" spans="1:26" ht="13" hidden="1" x14ac:dyDescent="0.25">
      <c r="A3759" t="s">
        <v>6612</v>
      </c>
      <c r="B3759" t="s">
        <v>124</v>
      </c>
      <c r="C3759" t="s">
        <v>7</v>
      </c>
      <c r="D3759" s="46">
        <v>6.6699999999999995E-2</v>
      </c>
      <c r="E3759" s="2">
        <v>44301</v>
      </c>
      <c r="F3759" t="s">
        <v>6610</v>
      </c>
      <c r="G3759" s="16">
        <v>44378</v>
      </c>
      <c r="H3759" s="16">
        <v>44742</v>
      </c>
      <c r="I3759" s="3">
        <v>1219.95</v>
      </c>
      <c r="J3759" s="3">
        <v>-101.66</v>
      </c>
      <c r="K3759" s="3">
        <v>1118.29</v>
      </c>
      <c r="Q3759" s="29">
        <f t="shared" si="582"/>
        <v>1</v>
      </c>
      <c r="R3759" s="29">
        <f t="shared" si="583"/>
        <v>2</v>
      </c>
      <c r="S3759" s="29">
        <f t="shared" si="584"/>
        <v>15</v>
      </c>
      <c r="T3759" s="30">
        <f t="shared" si="585"/>
        <v>1</v>
      </c>
      <c r="U3759" s="28">
        <f t="shared" si="586"/>
        <v>81.370665000000002</v>
      </c>
      <c r="V3759" t="str">
        <f t="shared" si="587"/>
        <v>No</v>
      </c>
      <c r="W3759" t="str">
        <f t="shared" si="588"/>
        <v>4/1/2021</v>
      </c>
      <c r="X3759">
        <f t="shared" si="589"/>
        <v>1</v>
      </c>
      <c r="Y3759">
        <f t="shared" si="590"/>
        <v>81.370665000000002</v>
      </c>
      <c r="Z3759" t="str">
        <f t="shared" si="591"/>
        <v/>
      </c>
    </row>
    <row r="3760" spans="1:26" ht="13" hidden="1" x14ac:dyDescent="0.25">
      <c r="A3760" t="s">
        <v>6613</v>
      </c>
      <c r="B3760" t="s">
        <v>124</v>
      </c>
      <c r="C3760" t="s">
        <v>7</v>
      </c>
      <c r="D3760" s="46">
        <v>6.6699999999999995E-2</v>
      </c>
      <c r="E3760" s="2">
        <v>44301</v>
      </c>
      <c r="F3760" t="s">
        <v>6610</v>
      </c>
      <c r="G3760" s="16">
        <v>44378</v>
      </c>
      <c r="H3760" s="16">
        <v>44742</v>
      </c>
      <c r="I3760" s="3">
        <v>443.33</v>
      </c>
      <c r="J3760" s="3">
        <v>-36.950000000000003</v>
      </c>
      <c r="K3760" s="3">
        <v>406.38</v>
      </c>
      <c r="Q3760" s="29">
        <f t="shared" si="582"/>
        <v>1</v>
      </c>
      <c r="R3760" s="29">
        <f t="shared" si="583"/>
        <v>2</v>
      </c>
      <c r="S3760" s="29">
        <f t="shared" si="584"/>
        <v>15</v>
      </c>
      <c r="T3760" s="30">
        <f t="shared" si="585"/>
        <v>1</v>
      </c>
      <c r="U3760" s="28">
        <f t="shared" si="586"/>
        <v>29.570110999999997</v>
      </c>
      <c r="V3760" t="str">
        <f t="shared" si="587"/>
        <v>No</v>
      </c>
      <c r="W3760" t="str">
        <f t="shared" si="588"/>
        <v>4/1/2021</v>
      </c>
      <c r="X3760">
        <f t="shared" si="589"/>
        <v>1</v>
      </c>
      <c r="Y3760">
        <f t="shared" si="590"/>
        <v>29.570110999999997</v>
      </c>
      <c r="Z3760" t="str">
        <f t="shared" si="591"/>
        <v/>
      </c>
    </row>
    <row r="3761" spans="1:26" ht="13" hidden="1" x14ac:dyDescent="0.25">
      <c r="A3761" t="s">
        <v>6614</v>
      </c>
      <c r="B3761" t="s">
        <v>124</v>
      </c>
      <c r="C3761" t="s">
        <v>7</v>
      </c>
      <c r="D3761" s="46">
        <v>6.6699999999999995E-2</v>
      </c>
      <c r="E3761" s="2">
        <v>44301</v>
      </c>
      <c r="F3761" t="s">
        <v>6610</v>
      </c>
      <c r="G3761" s="16">
        <v>44378</v>
      </c>
      <c r="H3761" s="16">
        <v>44742</v>
      </c>
      <c r="I3761" s="3">
        <v>443.33</v>
      </c>
      <c r="J3761" s="3">
        <v>-36.950000000000003</v>
      </c>
      <c r="K3761" s="3">
        <v>406.38</v>
      </c>
      <c r="Q3761" s="29">
        <f t="shared" si="582"/>
        <v>1</v>
      </c>
      <c r="R3761" s="29">
        <f t="shared" si="583"/>
        <v>2</v>
      </c>
      <c r="S3761" s="29">
        <f t="shared" si="584"/>
        <v>15</v>
      </c>
      <c r="T3761" s="30">
        <f t="shared" si="585"/>
        <v>1</v>
      </c>
      <c r="U3761" s="28">
        <f t="shared" si="586"/>
        <v>29.570110999999997</v>
      </c>
      <c r="V3761" t="str">
        <f t="shared" si="587"/>
        <v>No</v>
      </c>
      <c r="W3761" t="str">
        <f t="shared" si="588"/>
        <v>4/1/2021</v>
      </c>
      <c r="X3761">
        <f t="shared" si="589"/>
        <v>1</v>
      </c>
      <c r="Y3761">
        <f t="shared" si="590"/>
        <v>29.570110999999997</v>
      </c>
      <c r="Z3761" t="str">
        <f t="shared" si="591"/>
        <v/>
      </c>
    </row>
    <row r="3762" spans="1:26" ht="13" hidden="1" x14ac:dyDescent="0.25">
      <c r="A3762" t="s">
        <v>6615</v>
      </c>
      <c r="B3762" t="s">
        <v>124</v>
      </c>
      <c r="C3762" t="s">
        <v>7</v>
      </c>
      <c r="D3762" s="46">
        <v>6.6699999999999995E-2</v>
      </c>
      <c r="E3762" s="2">
        <v>44301</v>
      </c>
      <c r="F3762" t="s">
        <v>6610</v>
      </c>
      <c r="G3762" s="16">
        <v>44378</v>
      </c>
      <c r="H3762" s="16">
        <v>44742</v>
      </c>
      <c r="I3762" s="3">
        <v>443.33</v>
      </c>
      <c r="J3762" s="3">
        <v>-36.950000000000003</v>
      </c>
      <c r="K3762" s="3">
        <v>406.38</v>
      </c>
      <c r="Q3762" s="29">
        <f t="shared" si="582"/>
        <v>1</v>
      </c>
      <c r="R3762" s="29">
        <f t="shared" si="583"/>
        <v>2</v>
      </c>
      <c r="S3762" s="29">
        <f t="shared" si="584"/>
        <v>15</v>
      </c>
      <c r="T3762" s="30">
        <f t="shared" si="585"/>
        <v>1</v>
      </c>
      <c r="U3762" s="28">
        <f t="shared" si="586"/>
        <v>29.570110999999997</v>
      </c>
      <c r="V3762" t="str">
        <f t="shared" si="587"/>
        <v>No</v>
      </c>
      <c r="W3762" t="str">
        <f t="shared" si="588"/>
        <v>4/1/2021</v>
      </c>
      <c r="X3762">
        <f t="shared" si="589"/>
        <v>1</v>
      </c>
      <c r="Y3762">
        <f t="shared" si="590"/>
        <v>29.570110999999997</v>
      </c>
      <c r="Z3762" t="str">
        <f t="shared" si="591"/>
        <v/>
      </c>
    </row>
    <row r="3763" spans="1:26" ht="13" hidden="1" x14ac:dyDescent="0.25">
      <c r="A3763" t="s">
        <v>6616</v>
      </c>
      <c r="B3763" t="s">
        <v>124</v>
      </c>
      <c r="C3763" t="s">
        <v>7</v>
      </c>
      <c r="D3763" s="46">
        <v>6.6699999999999995E-2</v>
      </c>
      <c r="E3763" s="2">
        <v>44301</v>
      </c>
      <c r="F3763" t="s">
        <v>6610</v>
      </c>
      <c r="G3763" s="16">
        <v>44378</v>
      </c>
      <c r="H3763" s="16">
        <v>44742</v>
      </c>
      <c r="I3763" s="3">
        <v>443.33</v>
      </c>
      <c r="J3763" s="3">
        <v>-36.950000000000003</v>
      </c>
      <c r="K3763" s="3">
        <v>406.38</v>
      </c>
      <c r="Q3763" s="29">
        <f t="shared" si="582"/>
        <v>1</v>
      </c>
      <c r="R3763" s="29">
        <f t="shared" si="583"/>
        <v>2</v>
      </c>
      <c r="S3763" s="29">
        <f t="shared" si="584"/>
        <v>15</v>
      </c>
      <c r="T3763" s="30">
        <f t="shared" si="585"/>
        <v>1</v>
      </c>
      <c r="U3763" s="28">
        <f t="shared" si="586"/>
        <v>29.570110999999997</v>
      </c>
      <c r="V3763" t="str">
        <f t="shared" si="587"/>
        <v>No</v>
      </c>
      <c r="W3763" t="str">
        <f t="shared" si="588"/>
        <v>4/1/2021</v>
      </c>
      <c r="X3763">
        <f t="shared" si="589"/>
        <v>1</v>
      </c>
      <c r="Y3763">
        <f t="shared" si="590"/>
        <v>29.570110999999997</v>
      </c>
      <c r="Z3763" t="str">
        <f t="shared" si="591"/>
        <v/>
      </c>
    </row>
    <row r="3764" spans="1:26" ht="13" hidden="1" x14ac:dyDescent="0.25">
      <c r="A3764" t="s">
        <v>6617</v>
      </c>
      <c r="B3764" t="s">
        <v>124</v>
      </c>
      <c r="C3764" t="s">
        <v>7</v>
      </c>
      <c r="D3764" s="46">
        <v>6.6699999999999995E-2</v>
      </c>
      <c r="E3764" s="2">
        <v>44301</v>
      </c>
      <c r="F3764" t="s">
        <v>6610</v>
      </c>
      <c r="G3764" s="16">
        <v>44378</v>
      </c>
      <c r="H3764" s="16">
        <v>44742</v>
      </c>
      <c r="I3764" s="3">
        <v>443.33</v>
      </c>
      <c r="J3764" s="3">
        <v>-36.950000000000003</v>
      </c>
      <c r="K3764" s="3">
        <v>406.38</v>
      </c>
      <c r="Q3764" s="29">
        <f t="shared" si="582"/>
        <v>1</v>
      </c>
      <c r="R3764" s="29">
        <f t="shared" si="583"/>
        <v>2</v>
      </c>
      <c r="S3764" s="29">
        <f t="shared" si="584"/>
        <v>15</v>
      </c>
      <c r="T3764" s="30">
        <f t="shared" si="585"/>
        <v>1</v>
      </c>
      <c r="U3764" s="28">
        <f t="shared" si="586"/>
        <v>29.570110999999997</v>
      </c>
      <c r="V3764" t="str">
        <f t="shared" si="587"/>
        <v>No</v>
      </c>
      <c r="W3764" t="str">
        <f t="shared" si="588"/>
        <v>4/1/2021</v>
      </c>
      <c r="X3764">
        <f t="shared" si="589"/>
        <v>1</v>
      </c>
      <c r="Y3764">
        <f t="shared" si="590"/>
        <v>29.570110999999997</v>
      </c>
      <c r="Z3764" t="str">
        <f t="shared" si="591"/>
        <v/>
      </c>
    </row>
    <row r="3765" spans="1:26" ht="13" hidden="1" x14ac:dyDescent="0.25">
      <c r="A3765" t="s">
        <v>6618</v>
      </c>
      <c r="B3765" t="s">
        <v>124</v>
      </c>
      <c r="C3765" t="s">
        <v>7</v>
      </c>
      <c r="D3765" s="46">
        <v>6.6699999999999995E-2</v>
      </c>
      <c r="E3765" s="2">
        <v>44301</v>
      </c>
      <c r="F3765" t="s">
        <v>6610</v>
      </c>
      <c r="G3765" s="16">
        <v>44378</v>
      </c>
      <c r="H3765" s="16">
        <v>44742</v>
      </c>
      <c r="I3765" s="3">
        <v>443.33</v>
      </c>
      <c r="J3765" s="3">
        <v>-36.950000000000003</v>
      </c>
      <c r="K3765" s="3">
        <v>406.38</v>
      </c>
      <c r="Q3765" s="29">
        <f t="shared" si="582"/>
        <v>1</v>
      </c>
      <c r="R3765" s="29">
        <f t="shared" si="583"/>
        <v>2</v>
      </c>
      <c r="S3765" s="29">
        <f t="shared" si="584"/>
        <v>15</v>
      </c>
      <c r="T3765" s="30">
        <f t="shared" si="585"/>
        <v>1</v>
      </c>
      <c r="U3765" s="28">
        <f t="shared" si="586"/>
        <v>29.570110999999997</v>
      </c>
      <c r="V3765" t="str">
        <f t="shared" si="587"/>
        <v>No</v>
      </c>
      <c r="W3765" t="str">
        <f t="shared" si="588"/>
        <v>4/1/2021</v>
      </c>
      <c r="X3765">
        <f t="shared" si="589"/>
        <v>1</v>
      </c>
      <c r="Y3765">
        <f t="shared" si="590"/>
        <v>29.570110999999997</v>
      </c>
      <c r="Z3765" t="str">
        <f t="shared" si="591"/>
        <v/>
      </c>
    </row>
    <row r="3766" spans="1:26" ht="13" hidden="1" x14ac:dyDescent="0.25">
      <c r="A3766" t="s">
        <v>6619</v>
      </c>
      <c r="B3766" t="s">
        <v>124</v>
      </c>
      <c r="C3766" t="s">
        <v>7</v>
      </c>
      <c r="D3766" s="46">
        <v>6.6699999999999995E-2</v>
      </c>
      <c r="E3766" s="2">
        <v>44301</v>
      </c>
      <c r="F3766" t="s">
        <v>6610</v>
      </c>
      <c r="G3766" s="16">
        <v>44378</v>
      </c>
      <c r="H3766" s="16">
        <v>44742</v>
      </c>
      <c r="I3766" s="3">
        <v>443.33</v>
      </c>
      <c r="J3766" s="3">
        <v>-36.950000000000003</v>
      </c>
      <c r="K3766" s="3">
        <v>406.38</v>
      </c>
      <c r="Q3766" s="29">
        <f t="shared" si="582"/>
        <v>1</v>
      </c>
      <c r="R3766" s="29">
        <f t="shared" si="583"/>
        <v>2</v>
      </c>
      <c r="S3766" s="29">
        <f t="shared" si="584"/>
        <v>15</v>
      </c>
      <c r="T3766" s="30">
        <f t="shared" si="585"/>
        <v>1</v>
      </c>
      <c r="U3766" s="28">
        <f t="shared" si="586"/>
        <v>29.570110999999997</v>
      </c>
      <c r="V3766" t="str">
        <f t="shared" si="587"/>
        <v>No</v>
      </c>
      <c r="W3766" t="str">
        <f t="shared" si="588"/>
        <v>4/1/2021</v>
      </c>
      <c r="X3766">
        <f t="shared" si="589"/>
        <v>1</v>
      </c>
      <c r="Y3766">
        <f t="shared" si="590"/>
        <v>29.570110999999997</v>
      </c>
      <c r="Z3766" t="str">
        <f t="shared" si="591"/>
        <v/>
      </c>
    </row>
    <row r="3767" spans="1:26" ht="13" hidden="1" x14ac:dyDescent="0.25">
      <c r="A3767" t="s">
        <v>6620</v>
      </c>
      <c r="B3767" t="s">
        <v>124</v>
      </c>
      <c r="C3767" t="s">
        <v>7</v>
      </c>
      <c r="D3767" s="46">
        <v>6.6699999999999995E-2</v>
      </c>
      <c r="E3767" s="2">
        <v>44301</v>
      </c>
      <c r="F3767" t="s">
        <v>6610</v>
      </c>
      <c r="G3767" s="16">
        <v>44378</v>
      </c>
      <c r="H3767" s="16">
        <v>44742</v>
      </c>
      <c r="I3767" s="3">
        <v>443.33</v>
      </c>
      <c r="J3767" s="3">
        <v>-36.950000000000003</v>
      </c>
      <c r="K3767" s="3">
        <v>406.38</v>
      </c>
      <c r="Q3767" s="29">
        <f t="shared" si="582"/>
        <v>1</v>
      </c>
      <c r="R3767" s="29">
        <f t="shared" si="583"/>
        <v>2</v>
      </c>
      <c r="S3767" s="29">
        <f t="shared" si="584"/>
        <v>15</v>
      </c>
      <c r="T3767" s="30">
        <f t="shared" si="585"/>
        <v>1</v>
      </c>
      <c r="U3767" s="28">
        <f t="shared" si="586"/>
        <v>29.570110999999997</v>
      </c>
      <c r="V3767" t="str">
        <f t="shared" si="587"/>
        <v>No</v>
      </c>
      <c r="W3767" t="str">
        <f t="shared" si="588"/>
        <v>4/1/2021</v>
      </c>
      <c r="X3767">
        <f t="shared" si="589"/>
        <v>1</v>
      </c>
      <c r="Y3767">
        <f t="shared" si="590"/>
        <v>29.570110999999997</v>
      </c>
      <c r="Z3767" t="str">
        <f t="shared" si="591"/>
        <v/>
      </c>
    </row>
    <row r="3768" spans="1:26" ht="13" hidden="1" x14ac:dyDescent="0.25">
      <c r="A3768" t="s">
        <v>6621</v>
      </c>
      <c r="B3768" t="s">
        <v>124</v>
      </c>
      <c r="C3768" t="s">
        <v>7</v>
      </c>
      <c r="D3768" s="46">
        <v>6.6699999999999995E-2</v>
      </c>
      <c r="E3768" s="2">
        <v>44301</v>
      </c>
      <c r="F3768" t="s">
        <v>6610</v>
      </c>
      <c r="G3768" s="16">
        <v>44378</v>
      </c>
      <c r="H3768" s="16">
        <v>44742</v>
      </c>
      <c r="I3768" s="3">
        <v>443.33</v>
      </c>
      <c r="J3768" s="3">
        <v>-36.950000000000003</v>
      </c>
      <c r="K3768" s="3">
        <v>406.38</v>
      </c>
      <c r="Q3768" s="29">
        <f t="shared" ref="Q3768:Q3831" si="592">DATEDIF(E3768,H3768,"Y")</f>
        <v>1</v>
      </c>
      <c r="R3768" s="29">
        <f t="shared" ref="R3768:R3831" si="593">DATEDIF(E3768,H3768,"YM")</f>
        <v>2</v>
      </c>
      <c r="S3768" s="29">
        <f t="shared" ref="S3768:S3831" si="594">DATEDIF(E3768,H3768,"MD")</f>
        <v>15</v>
      </c>
      <c r="T3768" s="30">
        <f t="shared" ref="T3768:T3831" si="595">IF(Q3768&gt;=1,1,R3768/12)</f>
        <v>1</v>
      </c>
      <c r="U3768" s="28">
        <f t="shared" ref="U3768:U3831" si="596">I3768*D3768*T3768</f>
        <v>29.570110999999997</v>
      </c>
      <c r="V3768" t="str">
        <f t="shared" si="587"/>
        <v>No</v>
      </c>
      <c r="W3768" t="str">
        <f t="shared" si="588"/>
        <v>4/1/2021</v>
      </c>
      <c r="X3768">
        <f t="shared" si="589"/>
        <v>1</v>
      </c>
      <c r="Y3768">
        <f t="shared" si="590"/>
        <v>29.570110999999997</v>
      </c>
      <c r="Z3768" t="str">
        <f t="shared" si="591"/>
        <v/>
      </c>
    </row>
    <row r="3769" spans="1:26" ht="13" hidden="1" x14ac:dyDescent="0.25">
      <c r="A3769" t="s">
        <v>6622</v>
      </c>
      <c r="B3769" t="s">
        <v>124</v>
      </c>
      <c r="C3769" t="s">
        <v>7</v>
      </c>
      <c r="D3769" s="46">
        <v>6.6699999999999995E-2</v>
      </c>
      <c r="E3769" s="2">
        <v>44301</v>
      </c>
      <c r="F3769" t="s">
        <v>6610</v>
      </c>
      <c r="G3769" s="16">
        <v>44378</v>
      </c>
      <c r="H3769" s="16">
        <v>44742</v>
      </c>
      <c r="I3769" s="3">
        <v>443.33</v>
      </c>
      <c r="J3769" s="3">
        <v>-36.950000000000003</v>
      </c>
      <c r="K3769" s="3">
        <v>406.38</v>
      </c>
      <c r="Q3769" s="29">
        <f t="shared" si="592"/>
        <v>1</v>
      </c>
      <c r="R3769" s="29">
        <f t="shared" si="593"/>
        <v>2</v>
      </c>
      <c r="S3769" s="29">
        <f t="shared" si="594"/>
        <v>15</v>
      </c>
      <c r="T3769" s="30">
        <f t="shared" si="595"/>
        <v>1</v>
      </c>
      <c r="U3769" s="28">
        <f t="shared" si="596"/>
        <v>29.570110999999997</v>
      </c>
      <c r="V3769" t="str">
        <f t="shared" si="587"/>
        <v>No</v>
      </c>
      <c r="W3769" t="str">
        <f t="shared" si="588"/>
        <v>4/1/2021</v>
      </c>
      <c r="X3769">
        <f t="shared" si="589"/>
        <v>1</v>
      </c>
      <c r="Y3769">
        <f t="shared" si="590"/>
        <v>29.570110999999997</v>
      </c>
      <c r="Z3769" t="str">
        <f t="shared" si="591"/>
        <v/>
      </c>
    </row>
    <row r="3770" spans="1:26" ht="13" hidden="1" x14ac:dyDescent="0.25">
      <c r="A3770" t="s">
        <v>6623</v>
      </c>
      <c r="B3770" t="s">
        <v>124</v>
      </c>
      <c r="C3770" t="s">
        <v>7</v>
      </c>
      <c r="D3770" s="46">
        <v>6.6699999999999995E-2</v>
      </c>
      <c r="E3770" s="2">
        <v>44301</v>
      </c>
      <c r="F3770" t="s">
        <v>6610</v>
      </c>
      <c r="G3770" s="16">
        <v>44378</v>
      </c>
      <c r="H3770" s="16">
        <v>44742</v>
      </c>
      <c r="I3770" s="3">
        <v>443.33</v>
      </c>
      <c r="J3770" s="3">
        <v>-36.950000000000003</v>
      </c>
      <c r="K3770" s="3">
        <v>406.38</v>
      </c>
      <c r="Q3770" s="29">
        <f t="shared" si="592"/>
        <v>1</v>
      </c>
      <c r="R3770" s="29">
        <f t="shared" si="593"/>
        <v>2</v>
      </c>
      <c r="S3770" s="29">
        <f t="shared" si="594"/>
        <v>15</v>
      </c>
      <c r="T3770" s="30">
        <f t="shared" si="595"/>
        <v>1</v>
      </c>
      <c r="U3770" s="28">
        <f t="shared" si="596"/>
        <v>29.570110999999997</v>
      </c>
      <c r="V3770" t="str">
        <f t="shared" si="587"/>
        <v>No</v>
      </c>
      <c r="W3770" t="str">
        <f t="shared" si="588"/>
        <v>4/1/2021</v>
      </c>
      <c r="X3770">
        <f t="shared" si="589"/>
        <v>1</v>
      </c>
      <c r="Y3770">
        <f t="shared" si="590"/>
        <v>29.570110999999997</v>
      </c>
      <c r="Z3770" t="str">
        <f t="shared" si="591"/>
        <v/>
      </c>
    </row>
    <row r="3771" spans="1:26" ht="13" hidden="1" x14ac:dyDescent="0.25">
      <c r="A3771" t="s">
        <v>6624</v>
      </c>
      <c r="B3771" t="s">
        <v>124</v>
      </c>
      <c r="C3771" t="s">
        <v>7</v>
      </c>
      <c r="D3771" s="46">
        <v>6.6699999999999995E-2</v>
      </c>
      <c r="E3771" s="2">
        <v>44301</v>
      </c>
      <c r="F3771" t="s">
        <v>6610</v>
      </c>
      <c r="G3771" s="16">
        <v>44378</v>
      </c>
      <c r="H3771" s="16">
        <v>44742</v>
      </c>
      <c r="I3771" s="3">
        <v>443.33</v>
      </c>
      <c r="J3771" s="3">
        <v>-36.950000000000003</v>
      </c>
      <c r="K3771" s="3">
        <v>406.38</v>
      </c>
      <c r="Q3771" s="29">
        <f t="shared" si="592"/>
        <v>1</v>
      </c>
      <c r="R3771" s="29">
        <f t="shared" si="593"/>
        <v>2</v>
      </c>
      <c r="S3771" s="29">
        <f t="shared" si="594"/>
        <v>15</v>
      </c>
      <c r="T3771" s="30">
        <f t="shared" si="595"/>
        <v>1</v>
      </c>
      <c r="U3771" s="28">
        <f t="shared" si="596"/>
        <v>29.570110999999997</v>
      </c>
      <c r="V3771" t="str">
        <f t="shared" si="587"/>
        <v>No</v>
      </c>
      <c r="W3771" t="str">
        <f t="shared" si="588"/>
        <v>4/1/2021</v>
      </c>
      <c r="X3771">
        <f t="shared" si="589"/>
        <v>1</v>
      </c>
      <c r="Y3771">
        <f t="shared" si="590"/>
        <v>29.570110999999997</v>
      </c>
      <c r="Z3771" t="str">
        <f t="shared" si="591"/>
        <v/>
      </c>
    </row>
    <row r="3772" spans="1:26" ht="13" hidden="1" x14ac:dyDescent="0.25">
      <c r="A3772" t="s">
        <v>6625</v>
      </c>
      <c r="B3772" t="s">
        <v>124</v>
      </c>
      <c r="C3772" t="s">
        <v>7</v>
      </c>
      <c r="D3772" s="46">
        <v>6.6699999999999995E-2</v>
      </c>
      <c r="E3772" s="2">
        <v>44301</v>
      </c>
      <c r="F3772" t="s">
        <v>6610</v>
      </c>
      <c r="G3772" s="16">
        <v>44378</v>
      </c>
      <c r="H3772" s="16">
        <v>44742</v>
      </c>
      <c r="I3772" s="3">
        <v>443.33</v>
      </c>
      <c r="J3772" s="3">
        <v>-36.950000000000003</v>
      </c>
      <c r="K3772" s="3">
        <v>406.38</v>
      </c>
      <c r="Q3772" s="29">
        <f t="shared" si="592"/>
        <v>1</v>
      </c>
      <c r="R3772" s="29">
        <f t="shared" si="593"/>
        <v>2</v>
      </c>
      <c r="S3772" s="29">
        <f t="shared" si="594"/>
        <v>15</v>
      </c>
      <c r="T3772" s="30">
        <f t="shared" si="595"/>
        <v>1</v>
      </c>
      <c r="U3772" s="28">
        <f t="shared" si="596"/>
        <v>29.570110999999997</v>
      </c>
      <c r="V3772" t="str">
        <f t="shared" si="587"/>
        <v>No</v>
      </c>
      <c r="W3772" t="str">
        <f t="shared" si="588"/>
        <v>4/1/2021</v>
      </c>
      <c r="X3772">
        <f t="shared" si="589"/>
        <v>1</v>
      </c>
      <c r="Y3772">
        <f t="shared" si="590"/>
        <v>29.570110999999997</v>
      </c>
      <c r="Z3772" t="str">
        <f t="shared" si="591"/>
        <v/>
      </c>
    </row>
    <row r="3773" spans="1:26" ht="13" hidden="1" x14ac:dyDescent="0.25">
      <c r="A3773" t="s">
        <v>6626</v>
      </c>
      <c r="B3773" t="s">
        <v>124</v>
      </c>
      <c r="C3773" t="s">
        <v>7</v>
      </c>
      <c r="D3773" s="46">
        <v>6.6699999999999995E-2</v>
      </c>
      <c r="E3773" s="2">
        <v>44301</v>
      </c>
      <c r="F3773" t="s">
        <v>6610</v>
      </c>
      <c r="G3773" s="16">
        <v>44378</v>
      </c>
      <c r="H3773" s="16">
        <v>44742</v>
      </c>
      <c r="I3773" s="3">
        <v>443.33</v>
      </c>
      <c r="J3773" s="3">
        <v>-36.950000000000003</v>
      </c>
      <c r="K3773" s="3">
        <v>406.38</v>
      </c>
      <c r="Q3773" s="29">
        <f t="shared" si="592"/>
        <v>1</v>
      </c>
      <c r="R3773" s="29">
        <f t="shared" si="593"/>
        <v>2</v>
      </c>
      <c r="S3773" s="29">
        <f t="shared" si="594"/>
        <v>15</v>
      </c>
      <c r="T3773" s="30">
        <f t="shared" si="595"/>
        <v>1</v>
      </c>
      <c r="U3773" s="28">
        <f t="shared" si="596"/>
        <v>29.570110999999997</v>
      </c>
      <c r="V3773" t="str">
        <f t="shared" si="587"/>
        <v>No</v>
      </c>
      <c r="W3773" t="str">
        <f t="shared" si="588"/>
        <v>4/1/2021</v>
      </c>
      <c r="X3773">
        <f t="shared" si="589"/>
        <v>1</v>
      </c>
      <c r="Y3773">
        <f t="shared" si="590"/>
        <v>29.570110999999997</v>
      </c>
      <c r="Z3773" t="str">
        <f t="shared" si="591"/>
        <v/>
      </c>
    </row>
    <row r="3774" spans="1:26" ht="13" hidden="1" x14ac:dyDescent="0.25">
      <c r="A3774" t="s">
        <v>6627</v>
      </c>
      <c r="B3774" t="s">
        <v>124</v>
      </c>
      <c r="C3774" t="s">
        <v>7</v>
      </c>
      <c r="D3774" s="46">
        <v>6.6699999999999995E-2</v>
      </c>
      <c r="E3774" s="2">
        <v>44301</v>
      </c>
      <c r="F3774" t="s">
        <v>6610</v>
      </c>
      <c r="G3774" s="16">
        <v>44378</v>
      </c>
      <c r="H3774" s="16">
        <v>44742</v>
      </c>
      <c r="I3774" s="3">
        <v>443.33</v>
      </c>
      <c r="J3774" s="3">
        <v>-36.950000000000003</v>
      </c>
      <c r="K3774" s="3">
        <v>406.38</v>
      </c>
      <c r="Q3774" s="29">
        <f t="shared" si="592"/>
        <v>1</v>
      </c>
      <c r="R3774" s="29">
        <f t="shared" si="593"/>
        <v>2</v>
      </c>
      <c r="S3774" s="29">
        <f t="shared" si="594"/>
        <v>15</v>
      </c>
      <c r="T3774" s="30">
        <f t="shared" si="595"/>
        <v>1</v>
      </c>
      <c r="U3774" s="28">
        <f t="shared" si="596"/>
        <v>29.570110999999997</v>
      </c>
      <c r="V3774" t="str">
        <f t="shared" si="587"/>
        <v>No</v>
      </c>
      <c r="W3774" t="str">
        <f t="shared" si="588"/>
        <v>4/1/2021</v>
      </c>
      <c r="X3774">
        <f t="shared" si="589"/>
        <v>1</v>
      </c>
      <c r="Y3774">
        <f t="shared" si="590"/>
        <v>29.570110999999997</v>
      </c>
      <c r="Z3774" t="str">
        <f t="shared" si="591"/>
        <v/>
      </c>
    </row>
    <row r="3775" spans="1:26" ht="13" hidden="1" x14ac:dyDescent="0.25">
      <c r="A3775" t="s">
        <v>6628</v>
      </c>
      <c r="B3775" t="s">
        <v>124</v>
      </c>
      <c r="C3775" t="s">
        <v>7</v>
      </c>
      <c r="D3775" s="46">
        <v>6.6699999999999995E-2</v>
      </c>
      <c r="E3775" s="2">
        <v>44301</v>
      </c>
      <c r="F3775" t="s">
        <v>6610</v>
      </c>
      <c r="G3775" s="16">
        <v>44378</v>
      </c>
      <c r="H3775" s="16">
        <v>44742</v>
      </c>
      <c r="I3775" s="3">
        <v>443.33</v>
      </c>
      <c r="J3775" s="3">
        <v>-36.950000000000003</v>
      </c>
      <c r="K3775" s="3">
        <v>406.38</v>
      </c>
      <c r="Q3775" s="29">
        <f t="shared" si="592"/>
        <v>1</v>
      </c>
      <c r="R3775" s="29">
        <f t="shared" si="593"/>
        <v>2</v>
      </c>
      <c r="S3775" s="29">
        <f t="shared" si="594"/>
        <v>15</v>
      </c>
      <c r="T3775" s="30">
        <f t="shared" si="595"/>
        <v>1</v>
      </c>
      <c r="U3775" s="28">
        <f t="shared" si="596"/>
        <v>29.570110999999997</v>
      </c>
      <c r="V3775" t="str">
        <f t="shared" si="587"/>
        <v>No</v>
      </c>
      <c r="W3775" t="str">
        <f t="shared" si="588"/>
        <v>4/1/2021</v>
      </c>
      <c r="X3775">
        <f t="shared" si="589"/>
        <v>1</v>
      </c>
      <c r="Y3775">
        <f t="shared" si="590"/>
        <v>29.570110999999997</v>
      </c>
      <c r="Z3775" t="str">
        <f t="shared" si="591"/>
        <v/>
      </c>
    </row>
    <row r="3776" spans="1:26" ht="13" hidden="1" x14ac:dyDescent="0.25">
      <c r="A3776" t="s">
        <v>6629</v>
      </c>
      <c r="B3776" t="s">
        <v>124</v>
      </c>
      <c r="C3776" t="s">
        <v>7</v>
      </c>
      <c r="D3776" s="46">
        <v>6.6699999999999995E-2</v>
      </c>
      <c r="E3776" s="2">
        <v>44301</v>
      </c>
      <c r="F3776" t="s">
        <v>6610</v>
      </c>
      <c r="G3776" s="16">
        <v>44378</v>
      </c>
      <c r="H3776" s="16">
        <v>44742</v>
      </c>
      <c r="I3776" s="3">
        <v>443.33</v>
      </c>
      <c r="J3776" s="3">
        <v>-36.950000000000003</v>
      </c>
      <c r="K3776" s="3">
        <v>406.38</v>
      </c>
      <c r="Q3776" s="29">
        <f t="shared" si="592"/>
        <v>1</v>
      </c>
      <c r="R3776" s="29">
        <f t="shared" si="593"/>
        <v>2</v>
      </c>
      <c r="S3776" s="29">
        <f t="shared" si="594"/>
        <v>15</v>
      </c>
      <c r="T3776" s="30">
        <f t="shared" si="595"/>
        <v>1</v>
      </c>
      <c r="U3776" s="28">
        <f t="shared" si="596"/>
        <v>29.570110999999997</v>
      </c>
      <c r="V3776" t="str">
        <f t="shared" si="587"/>
        <v>No</v>
      </c>
      <c r="W3776" t="str">
        <f t="shared" si="588"/>
        <v>4/1/2021</v>
      </c>
      <c r="X3776">
        <f t="shared" si="589"/>
        <v>1</v>
      </c>
      <c r="Y3776">
        <f t="shared" si="590"/>
        <v>29.570110999999997</v>
      </c>
      <c r="Z3776" t="str">
        <f t="shared" si="591"/>
        <v/>
      </c>
    </row>
    <row r="3777" spans="1:26" ht="13" hidden="1" x14ac:dyDescent="0.25">
      <c r="A3777" t="s">
        <v>6630</v>
      </c>
      <c r="B3777" t="s">
        <v>124</v>
      </c>
      <c r="C3777" t="s">
        <v>7</v>
      </c>
      <c r="D3777" s="46">
        <v>6.6699999999999995E-2</v>
      </c>
      <c r="E3777" s="2">
        <v>44357</v>
      </c>
      <c r="F3777" t="s">
        <v>6631</v>
      </c>
      <c r="G3777" s="16">
        <v>44378</v>
      </c>
      <c r="H3777" s="16">
        <v>44742</v>
      </c>
      <c r="I3777" s="3">
        <v>4820.49</v>
      </c>
      <c r="J3777" s="3">
        <v>-348.15</v>
      </c>
      <c r="K3777" s="3">
        <v>4472.34</v>
      </c>
      <c r="Q3777" s="29">
        <f t="shared" si="592"/>
        <v>1</v>
      </c>
      <c r="R3777" s="29">
        <f t="shared" si="593"/>
        <v>0</v>
      </c>
      <c r="S3777" s="29">
        <f t="shared" si="594"/>
        <v>20</v>
      </c>
      <c r="T3777" s="30">
        <f t="shared" si="595"/>
        <v>1</v>
      </c>
      <c r="U3777" s="28">
        <f t="shared" si="596"/>
        <v>321.52668299999999</v>
      </c>
      <c r="V3777" t="str">
        <f t="shared" si="587"/>
        <v>No</v>
      </c>
      <c r="W3777" t="str">
        <f t="shared" si="588"/>
        <v>6/1/2021</v>
      </c>
      <c r="X3777">
        <f t="shared" si="589"/>
        <v>1</v>
      </c>
      <c r="Y3777">
        <f t="shared" si="590"/>
        <v>321.52668299999999</v>
      </c>
      <c r="Z3777" t="str">
        <f t="shared" si="591"/>
        <v/>
      </c>
    </row>
    <row r="3778" spans="1:26" ht="13" hidden="1" x14ac:dyDescent="0.25">
      <c r="A3778" t="s">
        <v>6632</v>
      </c>
      <c r="B3778" t="s">
        <v>124</v>
      </c>
      <c r="C3778" t="s">
        <v>7</v>
      </c>
      <c r="D3778" s="46">
        <v>6.6699999999999995E-2</v>
      </c>
      <c r="E3778" s="2">
        <v>44377</v>
      </c>
      <c r="F3778" t="s">
        <v>6633</v>
      </c>
      <c r="G3778" s="16">
        <v>44378</v>
      </c>
      <c r="H3778" s="16">
        <v>44742</v>
      </c>
      <c r="I3778" s="3">
        <v>599.29</v>
      </c>
      <c r="J3778" s="3">
        <v>-43.28</v>
      </c>
      <c r="K3778" s="3">
        <v>556.01</v>
      </c>
      <c r="Q3778" s="29">
        <f t="shared" si="592"/>
        <v>1</v>
      </c>
      <c r="R3778" s="29">
        <f t="shared" si="593"/>
        <v>0</v>
      </c>
      <c r="S3778" s="29">
        <f t="shared" si="594"/>
        <v>0</v>
      </c>
      <c r="T3778" s="30">
        <f t="shared" si="595"/>
        <v>1</v>
      </c>
      <c r="U3778" s="28">
        <f t="shared" si="596"/>
        <v>39.972642999999998</v>
      </c>
      <c r="V3778" t="str">
        <f t="shared" si="587"/>
        <v>No</v>
      </c>
      <c r="W3778" t="str">
        <f t="shared" si="588"/>
        <v>6/1/2021</v>
      </c>
      <c r="X3778">
        <f t="shared" si="589"/>
        <v>1</v>
      </c>
      <c r="Y3778">
        <f t="shared" si="590"/>
        <v>39.972642999999998</v>
      </c>
      <c r="Z3778" t="str">
        <f t="shared" si="591"/>
        <v/>
      </c>
    </row>
    <row r="3779" spans="1:26" ht="13" hidden="1" x14ac:dyDescent="0.25">
      <c r="A3779" t="s">
        <v>6634</v>
      </c>
      <c r="B3779" t="s">
        <v>124</v>
      </c>
      <c r="C3779" t="s">
        <v>7</v>
      </c>
      <c r="D3779" s="46">
        <v>6.6699999999999995E-2</v>
      </c>
      <c r="E3779" s="2">
        <v>44377</v>
      </c>
      <c r="F3779" t="s">
        <v>6635</v>
      </c>
      <c r="G3779" s="16">
        <v>44378</v>
      </c>
      <c r="H3779" s="16">
        <v>44742</v>
      </c>
      <c r="I3779" s="3">
        <v>599.29</v>
      </c>
      <c r="J3779" s="3">
        <v>-43.28</v>
      </c>
      <c r="K3779" s="3">
        <v>556.01</v>
      </c>
      <c r="Q3779" s="29">
        <f t="shared" si="592"/>
        <v>1</v>
      </c>
      <c r="R3779" s="29">
        <f t="shared" si="593"/>
        <v>0</v>
      </c>
      <c r="S3779" s="29">
        <f t="shared" si="594"/>
        <v>0</v>
      </c>
      <c r="T3779" s="30">
        <f t="shared" si="595"/>
        <v>1</v>
      </c>
      <c r="U3779" s="28">
        <f t="shared" si="596"/>
        <v>39.972642999999998</v>
      </c>
      <c r="V3779" t="str">
        <f t="shared" si="587"/>
        <v>No</v>
      </c>
      <c r="W3779" t="str">
        <f t="shared" si="588"/>
        <v>6/1/2021</v>
      </c>
      <c r="X3779">
        <f t="shared" si="589"/>
        <v>1</v>
      </c>
      <c r="Y3779">
        <f t="shared" si="590"/>
        <v>39.972642999999998</v>
      </c>
      <c r="Z3779" t="str">
        <f t="shared" si="591"/>
        <v/>
      </c>
    </row>
    <row r="3780" spans="1:26" ht="13" hidden="1" x14ac:dyDescent="0.25">
      <c r="A3780" t="s">
        <v>6636</v>
      </c>
      <c r="B3780" t="s">
        <v>124</v>
      </c>
      <c r="C3780" t="s">
        <v>7</v>
      </c>
      <c r="D3780" s="46">
        <v>6.6699999999999995E-2</v>
      </c>
      <c r="E3780" s="2">
        <v>44377</v>
      </c>
      <c r="F3780" t="s">
        <v>6637</v>
      </c>
      <c r="G3780" s="16">
        <v>44378</v>
      </c>
      <c r="H3780" s="16">
        <v>44742</v>
      </c>
      <c r="I3780" s="3">
        <v>599.29</v>
      </c>
      <c r="J3780" s="3">
        <v>-43.28</v>
      </c>
      <c r="K3780" s="3">
        <v>556.01</v>
      </c>
      <c r="Q3780" s="29">
        <f t="shared" si="592"/>
        <v>1</v>
      </c>
      <c r="R3780" s="29">
        <f t="shared" si="593"/>
        <v>0</v>
      </c>
      <c r="S3780" s="29">
        <f t="shared" si="594"/>
        <v>0</v>
      </c>
      <c r="T3780" s="30">
        <f t="shared" si="595"/>
        <v>1</v>
      </c>
      <c r="U3780" s="28">
        <f t="shared" si="596"/>
        <v>39.972642999999998</v>
      </c>
      <c r="V3780" t="str">
        <f t="shared" si="587"/>
        <v>No</v>
      </c>
      <c r="W3780" t="str">
        <f t="shared" si="588"/>
        <v>6/1/2021</v>
      </c>
      <c r="X3780">
        <f t="shared" si="589"/>
        <v>1</v>
      </c>
      <c r="Y3780">
        <f t="shared" si="590"/>
        <v>39.972642999999998</v>
      </c>
      <c r="Z3780" t="str">
        <f t="shared" si="591"/>
        <v/>
      </c>
    </row>
    <row r="3781" spans="1:26" ht="13" hidden="1" x14ac:dyDescent="0.25">
      <c r="A3781" t="s">
        <v>6638</v>
      </c>
      <c r="B3781" t="s">
        <v>124</v>
      </c>
      <c r="C3781" t="s">
        <v>7</v>
      </c>
      <c r="D3781" s="46">
        <v>6.6699999999999995E-2</v>
      </c>
      <c r="E3781" s="2">
        <v>44377</v>
      </c>
      <c r="F3781" t="s">
        <v>6639</v>
      </c>
      <c r="G3781" s="16">
        <v>44378</v>
      </c>
      <c r="H3781" s="16">
        <v>44742</v>
      </c>
      <c r="I3781" s="3">
        <v>599.29</v>
      </c>
      <c r="J3781" s="3">
        <v>-43.28</v>
      </c>
      <c r="K3781" s="3">
        <v>556.01</v>
      </c>
      <c r="Q3781" s="29">
        <f t="shared" si="592"/>
        <v>1</v>
      </c>
      <c r="R3781" s="29">
        <f t="shared" si="593"/>
        <v>0</v>
      </c>
      <c r="S3781" s="29">
        <f t="shared" si="594"/>
        <v>0</v>
      </c>
      <c r="T3781" s="30">
        <f t="shared" si="595"/>
        <v>1</v>
      </c>
      <c r="U3781" s="28">
        <f t="shared" si="596"/>
        <v>39.972642999999998</v>
      </c>
      <c r="V3781" t="str">
        <f t="shared" si="587"/>
        <v>No</v>
      </c>
      <c r="W3781" t="str">
        <f t="shared" si="588"/>
        <v>6/1/2021</v>
      </c>
      <c r="X3781">
        <f t="shared" si="589"/>
        <v>1</v>
      </c>
      <c r="Y3781">
        <f t="shared" si="590"/>
        <v>39.972642999999998</v>
      </c>
      <c r="Z3781" t="str">
        <f t="shared" si="591"/>
        <v/>
      </c>
    </row>
    <row r="3782" spans="1:26" ht="13" hidden="1" x14ac:dyDescent="0.25">
      <c r="A3782" t="s">
        <v>6640</v>
      </c>
      <c r="B3782" t="s">
        <v>124</v>
      </c>
      <c r="C3782" t="s">
        <v>7</v>
      </c>
      <c r="D3782" s="46">
        <v>6.6699999999999995E-2</v>
      </c>
      <c r="E3782" s="2">
        <v>44377</v>
      </c>
      <c r="F3782" t="s">
        <v>6641</v>
      </c>
      <c r="G3782" s="16">
        <v>44378</v>
      </c>
      <c r="H3782" s="16">
        <v>44742</v>
      </c>
      <c r="I3782" s="3">
        <v>599.29</v>
      </c>
      <c r="J3782" s="3">
        <v>-43.28</v>
      </c>
      <c r="K3782" s="3">
        <v>556.01</v>
      </c>
      <c r="Q3782" s="29">
        <f t="shared" si="592"/>
        <v>1</v>
      </c>
      <c r="R3782" s="29">
        <f t="shared" si="593"/>
        <v>0</v>
      </c>
      <c r="S3782" s="29">
        <f t="shared" si="594"/>
        <v>0</v>
      </c>
      <c r="T3782" s="30">
        <f t="shared" si="595"/>
        <v>1</v>
      </c>
      <c r="U3782" s="28">
        <f t="shared" si="596"/>
        <v>39.972642999999998</v>
      </c>
      <c r="V3782" t="str">
        <f t="shared" si="587"/>
        <v>No</v>
      </c>
      <c r="W3782" t="str">
        <f t="shared" si="588"/>
        <v>6/1/2021</v>
      </c>
      <c r="X3782">
        <f t="shared" si="589"/>
        <v>1</v>
      </c>
      <c r="Y3782">
        <f t="shared" si="590"/>
        <v>39.972642999999998</v>
      </c>
      <c r="Z3782" t="str">
        <f t="shared" si="591"/>
        <v/>
      </c>
    </row>
    <row r="3783" spans="1:26" ht="13" hidden="1" x14ac:dyDescent="0.25">
      <c r="A3783" t="s">
        <v>6642</v>
      </c>
      <c r="B3783" t="s">
        <v>124</v>
      </c>
      <c r="C3783" t="s">
        <v>7</v>
      </c>
      <c r="D3783" s="46">
        <v>6.6699999999999995E-2</v>
      </c>
      <c r="E3783" s="2">
        <v>44377</v>
      </c>
      <c r="F3783" t="s">
        <v>6643</v>
      </c>
      <c r="G3783" s="16">
        <v>44378</v>
      </c>
      <c r="H3783" s="16">
        <v>44742</v>
      </c>
      <c r="I3783" s="3">
        <v>599.29999999999995</v>
      </c>
      <c r="J3783" s="3">
        <v>-43.28</v>
      </c>
      <c r="K3783" s="3">
        <v>556.02</v>
      </c>
      <c r="Q3783" s="29">
        <f t="shared" si="592"/>
        <v>1</v>
      </c>
      <c r="R3783" s="29">
        <f t="shared" si="593"/>
        <v>0</v>
      </c>
      <c r="S3783" s="29">
        <f t="shared" si="594"/>
        <v>0</v>
      </c>
      <c r="T3783" s="30">
        <f t="shared" si="595"/>
        <v>1</v>
      </c>
      <c r="U3783" s="28">
        <f t="shared" si="596"/>
        <v>39.973309999999991</v>
      </c>
      <c r="V3783" t="str">
        <f t="shared" si="587"/>
        <v>No</v>
      </c>
      <c r="W3783" t="str">
        <f t="shared" si="588"/>
        <v>6/1/2021</v>
      </c>
      <c r="X3783">
        <f t="shared" si="589"/>
        <v>1</v>
      </c>
      <c r="Y3783">
        <f t="shared" si="590"/>
        <v>39.973309999999991</v>
      </c>
      <c r="Z3783" t="str">
        <f t="shared" si="591"/>
        <v/>
      </c>
    </row>
    <row r="3784" spans="1:26" ht="13" hidden="1" x14ac:dyDescent="0.25">
      <c r="A3784" t="s">
        <v>6644</v>
      </c>
      <c r="B3784" t="s">
        <v>124</v>
      </c>
      <c r="C3784" t="s">
        <v>7</v>
      </c>
      <c r="D3784" s="46">
        <v>6.6699999999999995E-2</v>
      </c>
      <c r="E3784" s="2">
        <v>44377</v>
      </c>
      <c r="F3784" t="s">
        <v>6645</v>
      </c>
      <c r="G3784" s="16">
        <v>44378</v>
      </c>
      <c r="H3784" s="16">
        <v>44742</v>
      </c>
      <c r="I3784" s="3">
        <v>257.8</v>
      </c>
      <c r="J3784" s="3">
        <v>-18.62</v>
      </c>
      <c r="K3784" s="3">
        <v>239.18</v>
      </c>
      <c r="Q3784" s="29">
        <f t="shared" si="592"/>
        <v>1</v>
      </c>
      <c r="R3784" s="29">
        <f t="shared" si="593"/>
        <v>0</v>
      </c>
      <c r="S3784" s="29">
        <f t="shared" si="594"/>
        <v>0</v>
      </c>
      <c r="T3784" s="30">
        <f t="shared" si="595"/>
        <v>1</v>
      </c>
      <c r="U3784" s="28">
        <f t="shared" si="596"/>
        <v>17.195260000000001</v>
      </c>
      <c r="V3784" t="str">
        <f t="shared" si="587"/>
        <v>No</v>
      </c>
      <c r="W3784" t="str">
        <f t="shared" si="588"/>
        <v>6/1/2021</v>
      </c>
      <c r="X3784">
        <f t="shared" si="589"/>
        <v>1</v>
      </c>
      <c r="Y3784">
        <f t="shared" si="590"/>
        <v>17.195260000000001</v>
      </c>
      <c r="Z3784" t="str">
        <f t="shared" si="591"/>
        <v/>
      </c>
    </row>
    <row r="3785" spans="1:26" ht="13" hidden="1" x14ac:dyDescent="0.25">
      <c r="A3785" t="s">
        <v>6646</v>
      </c>
      <c r="B3785" t="s">
        <v>124</v>
      </c>
      <c r="C3785" t="s">
        <v>7</v>
      </c>
      <c r="D3785" s="46">
        <v>6.6699999999999995E-2</v>
      </c>
      <c r="E3785" s="2">
        <v>44377</v>
      </c>
      <c r="F3785" t="s">
        <v>6647</v>
      </c>
      <c r="G3785" s="16">
        <v>44378</v>
      </c>
      <c r="H3785" s="16">
        <v>44742</v>
      </c>
      <c r="I3785" s="3">
        <v>257.8</v>
      </c>
      <c r="J3785" s="3">
        <v>-18.62</v>
      </c>
      <c r="K3785" s="3">
        <v>239.18</v>
      </c>
      <c r="Q3785" s="29">
        <f t="shared" si="592"/>
        <v>1</v>
      </c>
      <c r="R3785" s="29">
        <f t="shared" si="593"/>
        <v>0</v>
      </c>
      <c r="S3785" s="29">
        <f t="shared" si="594"/>
        <v>0</v>
      </c>
      <c r="T3785" s="30">
        <f t="shared" si="595"/>
        <v>1</v>
      </c>
      <c r="U3785" s="28">
        <f t="shared" si="596"/>
        <v>17.195260000000001</v>
      </c>
      <c r="V3785" t="str">
        <f t="shared" si="587"/>
        <v>No</v>
      </c>
      <c r="W3785" t="str">
        <f t="shared" si="588"/>
        <v>6/1/2021</v>
      </c>
      <c r="X3785">
        <f t="shared" si="589"/>
        <v>1</v>
      </c>
      <c r="Y3785">
        <f t="shared" si="590"/>
        <v>17.195260000000001</v>
      </c>
      <c r="Z3785" t="str">
        <f t="shared" si="591"/>
        <v/>
      </c>
    </row>
    <row r="3786" spans="1:26" ht="13" x14ac:dyDescent="0.25">
      <c r="A3786" t="s">
        <v>6648</v>
      </c>
      <c r="B3786" t="s">
        <v>124</v>
      </c>
      <c r="C3786" t="s">
        <v>7</v>
      </c>
      <c r="D3786" s="46">
        <v>6.6699999999999995E-2</v>
      </c>
      <c r="E3786" s="2">
        <v>44466</v>
      </c>
      <c r="F3786" t="s">
        <v>6649</v>
      </c>
      <c r="G3786" s="16">
        <v>44378</v>
      </c>
      <c r="H3786" s="16">
        <v>44742</v>
      </c>
      <c r="I3786" s="3">
        <v>2688.48</v>
      </c>
      <c r="J3786" s="3">
        <v>-149.36000000000001</v>
      </c>
      <c r="K3786" s="3">
        <v>2539.12</v>
      </c>
      <c r="Q3786" s="29">
        <f t="shared" si="592"/>
        <v>0</v>
      </c>
      <c r="R3786" s="29">
        <f t="shared" si="593"/>
        <v>9</v>
      </c>
      <c r="S3786" s="29">
        <f t="shared" si="594"/>
        <v>3</v>
      </c>
      <c r="T3786" s="30">
        <f t="shared" si="595"/>
        <v>0.75</v>
      </c>
      <c r="U3786" s="28">
        <f t="shared" si="596"/>
        <v>134.49121199999999</v>
      </c>
      <c r="V3786" t="str">
        <f t="shared" si="587"/>
        <v>Yes</v>
      </c>
      <c r="W3786" t="str">
        <f t="shared" si="588"/>
        <v>9/1/2021</v>
      </c>
      <c r="X3786">
        <f t="shared" si="589"/>
        <v>0.83333333333333337</v>
      </c>
      <c r="Y3786">
        <f t="shared" ref="Y3786:Y3849" si="597">ROUND(I3786*D3786*X3786,2)</f>
        <v>149.43</v>
      </c>
      <c r="Z3786">
        <f t="shared" si="591"/>
        <v>6.9999999999993179E-2</v>
      </c>
    </row>
    <row r="3787" spans="1:26" ht="13" x14ac:dyDescent="0.25">
      <c r="A3787" t="s">
        <v>6650</v>
      </c>
      <c r="B3787" t="s">
        <v>124</v>
      </c>
      <c r="C3787" t="s">
        <v>7</v>
      </c>
      <c r="D3787" s="46">
        <v>6.6699999999999995E-2</v>
      </c>
      <c r="E3787" s="2">
        <v>44466</v>
      </c>
      <c r="F3787" t="s">
        <v>6649</v>
      </c>
      <c r="G3787" s="16">
        <v>44378</v>
      </c>
      <c r="H3787" s="16">
        <v>44742</v>
      </c>
      <c r="I3787" s="3">
        <v>2688.49</v>
      </c>
      <c r="J3787" s="3">
        <v>-149.36000000000001</v>
      </c>
      <c r="K3787" s="3">
        <v>2539.13</v>
      </c>
      <c r="Q3787" s="29">
        <f t="shared" si="592"/>
        <v>0</v>
      </c>
      <c r="R3787" s="29">
        <f t="shared" si="593"/>
        <v>9</v>
      </c>
      <c r="S3787" s="29">
        <f t="shared" si="594"/>
        <v>3</v>
      </c>
      <c r="T3787" s="30">
        <f t="shared" si="595"/>
        <v>0.75</v>
      </c>
      <c r="U3787" s="28">
        <f t="shared" si="596"/>
        <v>134.49171224999998</v>
      </c>
      <c r="V3787" t="str">
        <f t="shared" si="587"/>
        <v>Yes</v>
      </c>
      <c r="W3787" t="str">
        <f t="shared" si="588"/>
        <v>9/1/2021</v>
      </c>
      <c r="X3787">
        <f t="shared" si="589"/>
        <v>0.83333333333333337</v>
      </c>
      <c r="Y3787">
        <f t="shared" si="597"/>
        <v>149.44</v>
      </c>
      <c r="Z3787">
        <f t="shared" si="591"/>
        <v>7.9999999999984084E-2</v>
      </c>
    </row>
    <row r="3788" spans="1:26" ht="13" x14ac:dyDescent="0.25">
      <c r="A3788" t="s">
        <v>6651</v>
      </c>
      <c r="B3788" t="s">
        <v>124</v>
      </c>
      <c r="C3788" t="s">
        <v>7</v>
      </c>
      <c r="D3788" s="46">
        <v>6.6699999999999995E-2</v>
      </c>
      <c r="E3788" s="2">
        <v>44439</v>
      </c>
      <c r="F3788" t="s">
        <v>6652</v>
      </c>
      <c r="G3788" s="16">
        <v>44378</v>
      </c>
      <c r="H3788" s="16">
        <v>44742</v>
      </c>
      <c r="I3788" s="3">
        <v>253.09</v>
      </c>
      <c r="J3788" s="3">
        <v>-15.47</v>
      </c>
      <c r="K3788" s="3">
        <v>237.62</v>
      </c>
      <c r="Q3788" s="29">
        <f t="shared" si="592"/>
        <v>0</v>
      </c>
      <c r="R3788" s="29">
        <f t="shared" si="593"/>
        <v>9</v>
      </c>
      <c r="S3788" s="29">
        <f t="shared" si="594"/>
        <v>30</v>
      </c>
      <c r="T3788" s="30">
        <f t="shared" si="595"/>
        <v>0.75</v>
      </c>
      <c r="U3788" s="28">
        <f t="shared" si="596"/>
        <v>12.660827250000001</v>
      </c>
      <c r="V3788" t="str">
        <f t="shared" ref="V3788:V3851" si="598">IF(AND(E3788&gt;=G3788,E3788&lt;=H3788),"Yes","No")</f>
        <v>Yes</v>
      </c>
      <c r="W3788" t="str">
        <f t="shared" ref="W3788:W3851" si="599">MONTH(E3788)&amp;"/"&amp;1&amp;"/"&amp;YEAR(E3788)</f>
        <v>8/1/2021</v>
      </c>
      <c r="X3788">
        <f t="shared" ref="X3788:X3851" si="600">IF(V3788="Yes",(DATEDIF(W3788,H3788+1,"M")/12),1)</f>
        <v>0.91666666666666663</v>
      </c>
      <c r="Y3788">
        <f t="shared" si="597"/>
        <v>15.47</v>
      </c>
      <c r="Z3788">
        <f t="shared" ref="Z3788:Z3851" si="601">IF(V3788="Yes",Y3788+J3788,"")</f>
        <v>0</v>
      </c>
    </row>
    <row r="3789" spans="1:26" ht="13" x14ac:dyDescent="0.25">
      <c r="A3789" t="s">
        <v>6653</v>
      </c>
      <c r="B3789" t="s">
        <v>124</v>
      </c>
      <c r="C3789" t="s">
        <v>7</v>
      </c>
      <c r="D3789" s="46">
        <v>6.6699999999999995E-2</v>
      </c>
      <c r="E3789" s="2">
        <v>44439</v>
      </c>
      <c r="F3789" t="s">
        <v>6654</v>
      </c>
      <c r="G3789" s="16">
        <v>44378</v>
      </c>
      <c r="H3789" s="16">
        <v>44742</v>
      </c>
      <c r="I3789" s="3">
        <v>253.09</v>
      </c>
      <c r="J3789" s="3">
        <v>-15.47</v>
      </c>
      <c r="K3789" s="3">
        <v>237.62</v>
      </c>
      <c r="Q3789" s="29">
        <f t="shared" si="592"/>
        <v>0</v>
      </c>
      <c r="R3789" s="29">
        <f t="shared" si="593"/>
        <v>9</v>
      </c>
      <c r="S3789" s="29">
        <f t="shared" si="594"/>
        <v>30</v>
      </c>
      <c r="T3789" s="30">
        <f t="shared" si="595"/>
        <v>0.75</v>
      </c>
      <c r="U3789" s="28">
        <f t="shared" si="596"/>
        <v>12.660827250000001</v>
      </c>
      <c r="V3789" t="str">
        <f t="shared" si="598"/>
        <v>Yes</v>
      </c>
      <c r="W3789" t="str">
        <f t="shared" si="599"/>
        <v>8/1/2021</v>
      </c>
      <c r="X3789">
        <f t="shared" si="600"/>
        <v>0.91666666666666663</v>
      </c>
      <c r="Y3789">
        <f t="shared" si="597"/>
        <v>15.47</v>
      </c>
      <c r="Z3789">
        <f t="shared" si="601"/>
        <v>0</v>
      </c>
    </row>
    <row r="3790" spans="1:26" ht="13" x14ac:dyDescent="0.25">
      <c r="A3790" t="s">
        <v>6655</v>
      </c>
      <c r="B3790" t="s">
        <v>124</v>
      </c>
      <c r="C3790" t="s">
        <v>7</v>
      </c>
      <c r="D3790" s="46">
        <v>6.6699999999999995E-2</v>
      </c>
      <c r="E3790" s="2">
        <v>44469</v>
      </c>
      <c r="F3790" t="s">
        <v>6656</v>
      </c>
      <c r="G3790" s="16">
        <v>44378</v>
      </c>
      <c r="H3790" s="16">
        <v>44742</v>
      </c>
      <c r="I3790" s="3">
        <v>1423.07</v>
      </c>
      <c r="J3790" s="3">
        <v>-79.06</v>
      </c>
      <c r="K3790" s="3">
        <v>1344.01</v>
      </c>
      <c r="Q3790" s="29">
        <f t="shared" si="592"/>
        <v>0</v>
      </c>
      <c r="R3790" s="29">
        <f t="shared" si="593"/>
        <v>9</v>
      </c>
      <c r="S3790" s="29">
        <f t="shared" si="594"/>
        <v>0</v>
      </c>
      <c r="T3790" s="30">
        <f t="shared" si="595"/>
        <v>0.75</v>
      </c>
      <c r="U3790" s="28">
        <f t="shared" si="596"/>
        <v>71.189076749999984</v>
      </c>
      <c r="V3790" t="str">
        <f t="shared" si="598"/>
        <v>Yes</v>
      </c>
      <c r="W3790" t="str">
        <f t="shared" si="599"/>
        <v>9/1/2021</v>
      </c>
      <c r="X3790">
        <f t="shared" si="600"/>
        <v>0.83333333333333337</v>
      </c>
      <c r="Y3790">
        <f t="shared" si="597"/>
        <v>79.099999999999994</v>
      </c>
      <c r="Z3790">
        <f t="shared" si="601"/>
        <v>3.9999999999992042E-2</v>
      </c>
    </row>
    <row r="3791" spans="1:26" ht="13" x14ac:dyDescent="0.25">
      <c r="A3791" t="s">
        <v>6657</v>
      </c>
      <c r="B3791" t="s">
        <v>124</v>
      </c>
      <c r="C3791" t="s">
        <v>7</v>
      </c>
      <c r="D3791" s="46">
        <v>6.6699999999999995E-2</v>
      </c>
      <c r="E3791" s="2">
        <v>44469</v>
      </c>
      <c r="F3791" t="s">
        <v>6658</v>
      </c>
      <c r="G3791" s="16">
        <v>44378</v>
      </c>
      <c r="H3791" s="16">
        <v>44742</v>
      </c>
      <c r="I3791" s="3">
        <v>1423.07</v>
      </c>
      <c r="J3791" s="3">
        <v>-79.06</v>
      </c>
      <c r="K3791" s="3">
        <v>1344.01</v>
      </c>
      <c r="Q3791" s="29">
        <f t="shared" si="592"/>
        <v>0</v>
      </c>
      <c r="R3791" s="29">
        <f t="shared" si="593"/>
        <v>9</v>
      </c>
      <c r="S3791" s="29">
        <f t="shared" si="594"/>
        <v>0</v>
      </c>
      <c r="T3791" s="30">
        <f t="shared" si="595"/>
        <v>0.75</v>
      </c>
      <c r="U3791" s="28">
        <f t="shared" si="596"/>
        <v>71.189076749999984</v>
      </c>
      <c r="V3791" t="str">
        <f t="shared" si="598"/>
        <v>Yes</v>
      </c>
      <c r="W3791" t="str">
        <f t="shared" si="599"/>
        <v>9/1/2021</v>
      </c>
      <c r="X3791">
        <f t="shared" si="600"/>
        <v>0.83333333333333337</v>
      </c>
      <c r="Y3791">
        <f t="shared" si="597"/>
        <v>79.099999999999994</v>
      </c>
      <c r="Z3791">
        <f t="shared" si="601"/>
        <v>3.9999999999992042E-2</v>
      </c>
    </row>
    <row r="3792" spans="1:26" ht="13" x14ac:dyDescent="0.25">
      <c r="A3792" t="s">
        <v>6659</v>
      </c>
      <c r="B3792" t="s">
        <v>124</v>
      </c>
      <c r="C3792" t="s">
        <v>7</v>
      </c>
      <c r="D3792" s="46">
        <v>6.6699999999999995E-2</v>
      </c>
      <c r="E3792" s="2">
        <v>44469</v>
      </c>
      <c r="F3792" t="s">
        <v>6660</v>
      </c>
      <c r="G3792" s="16">
        <v>44378</v>
      </c>
      <c r="H3792" s="16">
        <v>44742</v>
      </c>
      <c r="I3792" s="3">
        <v>1423.07</v>
      </c>
      <c r="J3792" s="3">
        <v>-79.06</v>
      </c>
      <c r="K3792" s="3">
        <v>1344.01</v>
      </c>
      <c r="Q3792" s="29">
        <f t="shared" si="592"/>
        <v>0</v>
      </c>
      <c r="R3792" s="29">
        <f t="shared" si="593"/>
        <v>9</v>
      </c>
      <c r="S3792" s="29">
        <f t="shared" si="594"/>
        <v>0</v>
      </c>
      <c r="T3792" s="30">
        <f t="shared" si="595"/>
        <v>0.75</v>
      </c>
      <c r="U3792" s="28">
        <f t="shared" si="596"/>
        <v>71.189076749999984</v>
      </c>
      <c r="V3792" t="str">
        <f t="shared" si="598"/>
        <v>Yes</v>
      </c>
      <c r="W3792" t="str">
        <f t="shared" si="599"/>
        <v>9/1/2021</v>
      </c>
      <c r="X3792">
        <f t="shared" si="600"/>
        <v>0.83333333333333337</v>
      </c>
      <c r="Y3792">
        <f t="shared" si="597"/>
        <v>79.099999999999994</v>
      </c>
      <c r="Z3792">
        <f t="shared" si="601"/>
        <v>3.9999999999992042E-2</v>
      </c>
    </row>
    <row r="3793" spans="1:26" ht="13" x14ac:dyDescent="0.25">
      <c r="A3793" t="s">
        <v>6661</v>
      </c>
      <c r="B3793" t="s">
        <v>124</v>
      </c>
      <c r="C3793" t="s">
        <v>7</v>
      </c>
      <c r="D3793" s="46">
        <v>6.6699999999999995E-2</v>
      </c>
      <c r="E3793" s="2">
        <v>44469</v>
      </c>
      <c r="F3793" t="s">
        <v>6662</v>
      </c>
      <c r="G3793" s="16">
        <v>44378</v>
      </c>
      <c r="H3793" s="16">
        <v>44742</v>
      </c>
      <c r="I3793" s="3">
        <v>1423.07</v>
      </c>
      <c r="J3793" s="3">
        <v>-79.06</v>
      </c>
      <c r="K3793" s="3">
        <v>1344.01</v>
      </c>
      <c r="Q3793" s="29">
        <f t="shared" si="592"/>
        <v>0</v>
      </c>
      <c r="R3793" s="29">
        <f t="shared" si="593"/>
        <v>9</v>
      </c>
      <c r="S3793" s="29">
        <f t="shared" si="594"/>
        <v>0</v>
      </c>
      <c r="T3793" s="30">
        <f t="shared" si="595"/>
        <v>0.75</v>
      </c>
      <c r="U3793" s="28">
        <f t="shared" si="596"/>
        <v>71.189076749999984</v>
      </c>
      <c r="V3793" t="str">
        <f t="shared" si="598"/>
        <v>Yes</v>
      </c>
      <c r="W3793" t="str">
        <f t="shared" si="599"/>
        <v>9/1/2021</v>
      </c>
      <c r="X3793">
        <f t="shared" si="600"/>
        <v>0.83333333333333337</v>
      </c>
      <c r="Y3793">
        <f t="shared" si="597"/>
        <v>79.099999999999994</v>
      </c>
      <c r="Z3793">
        <f t="shared" si="601"/>
        <v>3.9999999999992042E-2</v>
      </c>
    </row>
    <row r="3794" spans="1:26" ht="13" x14ac:dyDescent="0.25">
      <c r="A3794" t="s">
        <v>6663</v>
      </c>
      <c r="B3794" t="s">
        <v>124</v>
      </c>
      <c r="C3794" t="s">
        <v>7</v>
      </c>
      <c r="D3794" s="46">
        <v>6.6699999999999995E-2</v>
      </c>
      <c r="E3794" s="2">
        <v>44469</v>
      </c>
      <c r="F3794" t="s">
        <v>6664</v>
      </c>
      <c r="G3794" s="16">
        <v>44378</v>
      </c>
      <c r="H3794" s="16">
        <v>44742</v>
      </c>
      <c r="I3794" s="3">
        <v>1423.07</v>
      </c>
      <c r="J3794" s="3">
        <v>-79.06</v>
      </c>
      <c r="K3794" s="3">
        <v>1344.01</v>
      </c>
      <c r="Q3794" s="29">
        <f t="shared" si="592"/>
        <v>0</v>
      </c>
      <c r="R3794" s="29">
        <f t="shared" si="593"/>
        <v>9</v>
      </c>
      <c r="S3794" s="29">
        <f t="shared" si="594"/>
        <v>0</v>
      </c>
      <c r="T3794" s="30">
        <f t="shared" si="595"/>
        <v>0.75</v>
      </c>
      <c r="U3794" s="28">
        <f t="shared" si="596"/>
        <v>71.189076749999984</v>
      </c>
      <c r="V3794" t="str">
        <f t="shared" si="598"/>
        <v>Yes</v>
      </c>
      <c r="W3794" t="str">
        <f t="shared" si="599"/>
        <v>9/1/2021</v>
      </c>
      <c r="X3794">
        <f t="shared" si="600"/>
        <v>0.83333333333333337</v>
      </c>
      <c r="Y3794">
        <f t="shared" si="597"/>
        <v>79.099999999999994</v>
      </c>
      <c r="Z3794">
        <f t="shared" si="601"/>
        <v>3.9999999999992042E-2</v>
      </c>
    </row>
    <row r="3795" spans="1:26" ht="13" x14ac:dyDescent="0.25">
      <c r="A3795" t="s">
        <v>6665</v>
      </c>
      <c r="B3795" t="s">
        <v>124</v>
      </c>
      <c r="C3795" t="s">
        <v>7</v>
      </c>
      <c r="D3795" s="46">
        <v>6.6699999999999995E-2</v>
      </c>
      <c r="E3795" s="2">
        <v>44469</v>
      </c>
      <c r="F3795" t="s">
        <v>6666</v>
      </c>
      <c r="G3795" s="16">
        <v>44378</v>
      </c>
      <c r="H3795" s="16">
        <v>44742</v>
      </c>
      <c r="I3795" s="3">
        <v>1423.07</v>
      </c>
      <c r="J3795" s="3">
        <v>-79.06</v>
      </c>
      <c r="K3795" s="3">
        <v>1344.01</v>
      </c>
      <c r="Q3795" s="29">
        <f t="shared" si="592"/>
        <v>0</v>
      </c>
      <c r="R3795" s="29">
        <f t="shared" si="593"/>
        <v>9</v>
      </c>
      <c r="S3795" s="29">
        <f t="shared" si="594"/>
        <v>0</v>
      </c>
      <c r="T3795" s="30">
        <f t="shared" si="595"/>
        <v>0.75</v>
      </c>
      <c r="U3795" s="28">
        <f t="shared" si="596"/>
        <v>71.189076749999984</v>
      </c>
      <c r="V3795" t="str">
        <f t="shared" si="598"/>
        <v>Yes</v>
      </c>
      <c r="W3795" t="str">
        <f t="shared" si="599"/>
        <v>9/1/2021</v>
      </c>
      <c r="X3795">
        <f t="shared" si="600"/>
        <v>0.83333333333333337</v>
      </c>
      <c r="Y3795">
        <f t="shared" si="597"/>
        <v>79.099999999999994</v>
      </c>
      <c r="Z3795">
        <f t="shared" si="601"/>
        <v>3.9999999999992042E-2</v>
      </c>
    </row>
    <row r="3796" spans="1:26" ht="13" x14ac:dyDescent="0.25">
      <c r="A3796" t="s">
        <v>6667</v>
      </c>
      <c r="B3796" t="s">
        <v>124</v>
      </c>
      <c r="C3796" t="s">
        <v>7</v>
      </c>
      <c r="D3796" s="46">
        <v>6.6699999999999995E-2</v>
      </c>
      <c r="E3796" s="2">
        <v>44469</v>
      </c>
      <c r="F3796" t="s">
        <v>6668</v>
      </c>
      <c r="G3796" s="16">
        <v>44378</v>
      </c>
      <c r="H3796" s="16">
        <v>44742</v>
      </c>
      <c r="I3796" s="3">
        <v>1423.07</v>
      </c>
      <c r="J3796" s="3">
        <v>-79.06</v>
      </c>
      <c r="K3796" s="3">
        <v>1344.01</v>
      </c>
      <c r="Q3796" s="29">
        <f t="shared" si="592"/>
        <v>0</v>
      </c>
      <c r="R3796" s="29">
        <f t="shared" si="593"/>
        <v>9</v>
      </c>
      <c r="S3796" s="29">
        <f t="shared" si="594"/>
        <v>0</v>
      </c>
      <c r="T3796" s="30">
        <f t="shared" si="595"/>
        <v>0.75</v>
      </c>
      <c r="U3796" s="28">
        <f t="shared" si="596"/>
        <v>71.189076749999984</v>
      </c>
      <c r="V3796" t="str">
        <f t="shared" si="598"/>
        <v>Yes</v>
      </c>
      <c r="W3796" t="str">
        <f t="shared" si="599"/>
        <v>9/1/2021</v>
      </c>
      <c r="X3796">
        <f t="shared" si="600"/>
        <v>0.83333333333333337</v>
      </c>
      <c r="Y3796">
        <f t="shared" si="597"/>
        <v>79.099999999999994</v>
      </c>
      <c r="Z3796">
        <f t="shared" si="601"/>
        <v>3.9999999999992042E-2</v>
      </c>
    </row>
    <row r="3797" spans="1:26" ht="13" x14ac:dyDescent="0.25">
      <c r="A3797" t="s">
        <v>6669</v>
      </c>
      <c r="B3797" t="s">
        <v>124</v>
      </c>
      <c r="C3797" t="s">
        <v>7</v>
      </c>
      <c r="D3797" s="46">
        <v>6.6699999999999995E-2</v>
      </c>
      <c r="E3797" s="2">
        <v>44469</v>
      </c>
      <c r="F3797" t="s">
        <v>6670</v>
      </c>
      <c r="G3797" s="16">
        <v>44378</v>
      </c>
      <c r="H3797" s="16">
        <v>44742</v>
      </c>
      <c r="I3797" s="3">
        <v>1423.07</v>
      </c>
      <c r="J3797" s="3">
        <v>-79.06</v>
      </c>
      <c r="K3797" s="3">
        <v>1344.01</v>
      </c>
      <c r="Q3797" s="29">
        <f t="shared" si="592"/>
        <v>0</v>
      </c>
      <c r="R3797" s="29">
        <f t="shared" si="593"/>
        <v>9</v>
      </c>
      <c r="S3797" s="29">
        <f t="shared" si="594"/>
        <v>0</v>
      </c>
      <c r="T3797" s="30">
        <f t="shared" si="595"/>
        <v>0.75</v>
      </c>
      <c r="U3797" s="28">
        <f t="shared" si="596"/>
        <v>71.189076749999984</v>
      </c>
      <c r="V3797" t="str">
        <f t="shared" si="598"/>
        <v>Yes</v>
      </c>
      <c r="W3797" t="str">
        <f t="shared" si="599"/>
        <v>9/1/2021</v>
      </c>
      <c r="X3797">
        <f t="shared" si="600"/>
        <v>0.83333333333333337</v>
      </c>
      <c r="Y3797">
        <f t="shared" si="597"/>
        <v>79.099999999999994</v>
      </c>
      <c r="Z3797">
        <f t="shared" si="601"/>
        <v>3.9999999999992042E-2</v>
      </c>
    </row>
    <row r="3798" spans="1:26" ht="13" x14ac:dyDescent="0.25">
      <c r="A3798" t="s">
        <v>6671</v>
      </c>
      <c r="B3798" t="s">
        <v>124</v>
      </c>
      <c r="C3798" t="s">
        <v>7</v>
      </c>
      <c r="D3798" s="46">
        <v>6.6699999999999995E-2</v>
      </c>
      <c r="E3798" s="2">
        <v>44469</v>
      </c>
      <c r="F3798" t="s">
        <v>6672</v>
      </c>
      <c r="G3798" s="16">
        <v>44378</v>
      </c>
      <c r="H3798" s="16">
        <v>44742</v>
      </c>
      <c r="I3798" s="3">
        <v>1423.07</v>
      </c>
      <c r="J3798" s="3">
        <v>-79.06</v>
      </c>
      <c r="K3798" s="3">
        <v>1344.01</v>
      </c>
      <c r="Q3798" s="29">
        <f t="shared" si="592"/>
        <v>0</v>
      </c>
      <c r="R3798" s="29">
        <f t="shared" si="593"/>
        <v>9</v>
      </c>
      <c r="S3798" s="29">
        <f t="shared" si="594"/>
        <v>0</v>
      </c>
      <c r="T3798" s="30">
        <f t="shared" si="595"/>
        <v>0.75</v>
      </c>
      <c r="U3798" s="28">
        <f t="shared" si="596"/>
        <v>71.189076749999984</v>
      </c>
      <c r="V3798" t="str">
        <f t="shared" si="598"/>
        <v>Yes</v>
      </c>
      <c r="W3798" t="str">
        <f t="shared" si="599"/>
        <v>9/1/2021</v>
      </c>
      <c r="X3798">
        <f t="shared" si="600"/>
        <v>0.83333333333333337</v>
      </c>
      <c r="Y3798">
        <f t="shared" si="597"/>
        <v>79.099999999999994</v>
      </c>
      <c r="Z3798">
        <f t="shared" si="601"/>
        <v>3.9999999999992042E-2</v>
      </c>
    </row>
    <row r="3799" spans="1:26" ht="13" x14ac:dyDescent="0.25">
      <c r="A3799" t="s">
        <v>6673</v>
      </c>
      <c r="B3799" t="s">
        <v>124</v>
      </c>
      <c r="C3799" t="s">
        <v>7</v>
      </c>
      <c r="D3799" s="46">
        <v>6.6699999999999995E-2</v>
      </c>
      <c r="E3799" s="2">
        <v>44469</v>
      </c>
      <c r="F3799" t="s">
        <v>6674</v>
      </c>
      <c r="G3799" s="16">
        <v>44378</v>
      </c>
      <c r="H3799" s="16">
        <v>44742</v>
      </c>
      <c r="I3799" s="3">
        <v>1423.07</v>
      </c>
      <c r="J3799" s="3">
        <v>-79.06</v>
      </c>
      <c r="K3799" s="3">
        <v>1344.01</v>
      </c>
      <c r="Q3799" s="29">
        <f t="shared" si="592"/>
        <v>0</v>
      </c>
      <c r="R3799" s="29">
        <f t="shared" si="593"/>
        <v>9</v>
      </c>
      <c r="S3799" s="29">
        <f t="shared" si="594"/>
        <v>0</v>
      </c>
      <c r="T3799" s="30">
        <f t="shared" si="595"/>
        <v>0.75</v>
      </c>
      <c r="U3799" s="28">
        <f t="shared" si="596"/>
        <v>71.189076749999984</v>
      </c>
      <c r="V3799" t="str">
        <f t="shared" si="598"/>
        <v>Yes</v>
      </c>
      <c r="W3799" t="str">
        <f t="shared" si="599"/>
        <v>9/1/2021</v>
      </c>
      <c r="X3799">
        <f t="shared" si="600"/>
        <v>0.83333333333333337</v>
      </c>
      <c r="Y3799">
        <f t="shared" si="597"/>
        <v>79.099999999999994</v>
      </c>
      <c r="Z3799">
        <f t="shared" si="601"/>
        <v>3.9999999999992042E-2</v>
      </c>
    </row>
    <row r="3800" spans="1:26" ht="13" x14ac:dyDescent="0.25">
      <c r="A3800" t="s">
        <v>6675</v>
      </c>
      <c r="B3800" t="s">
        <v>124</v>
      </c>
      <c r="C3800" t="s">
        <v>7</v>
      </c>
      <c r="D3800" s="46">
        <v>6.6699999999999995E-2</v>
      </c>
      <c r="E3800" s="2">
        <v>44469</v>
      </c>
      <c r="F3800" t="s">
        <v>6676</v>
      </c>
      <c r="G3800" s="16">
        <v>44378</v>
      </c>
      <c r="H3800" s="16">
        <v>44742</v>
      </c>
      <c r="I3800" s="3">
        <v>1423.07</v>
      </c>
      <c r="J3800" s="3">
        <v>-79.06</v>
      </c>
      <c r="K3800" s="3">
        <v>1344.01</v>
      </c>
      <c r="Q3800" s="29">
        <f t="shared" si="592"/>
        <v>0</v>
      </c>
      <c r="R3800" s="29">
        <f t="shared" si="593"/>
        <v>9</v>
      </c>
      <c r="S3800" s="29">
        <f t="shared" si="594"/>
        <v>0</v>
      </c>
      <c r="T3800" s="30">
        <f t="shared" si="595"/>
        <v>0.75</v>
      </c>
      <c r="U3800" s="28">
        <f t="shared" si="596"/>
        <v>71.189076749999984</v>
      </c>
      <c r="V3800" t="str">
        <f t="shared" si="598"/>
        <v>Yes</v>
      </c>
      <c r="W3800" t="str">
        <f t="shared" si="599"/>
        <v>9/1/2021</v>
      </c>
      <c r="X3800">
        <f t="shared" si="600"/>
        <v>0.83333333333333337</v>
      </c>
      <c r="Y3800">
        <f t="shared" si="597"/>
        <v>79.099999999999994</v>
      </c>
      <c r="Z3800">
        <f t="shared" si="601"/>
        <v>3.9999999999992042E-2</v>
      </c>
    </row>
    <row r="3801" spans="1:26" ht="13" x14ac:dyDescent="0.25">
      <c r="A3801" t="s">
        <v>6677</v>
      </c>
      <c r="B3801" t="s">
        <v>124</v>
      </c>
      <c r="C3801" t="s">
        <v>7</v>
      </c>
      <c r="D3801" s="46">
        <v>6.6699999999999995E-2</v>
      </c>
      <c r="E3801" s="2">
        <v>44469</v>
      </c>
      <c r="F3801" t="s">
        <v>6678</v>
      </c>
      <c r="G3801" s="16">
        <v>44378</v>
      </c>
      <c r="H3801" s="16">
        <v>44742</v>
      </c>
      <c r="I3801" s="3">
        <v>1423.07</v>
      </c>
      <c r="J3801" s="3">
        <v>-79.06</v>
      </c>
      <c r="K3801" s="3">
        <v>1344.01</v>
      </c>
      <c r="Q3801" s="29">
        <f t="shared" si="592"/>
        <v>0</v>
      </c>
      <c r="R3801" s="29">
        <f t="shared" si="593"/>
        <v>9</v>
      </c>
      <c r="S3801" s="29">
        <f t="shared" si="594"/>
        <v>0</v>
      </c>
      <c r="T3801" s="30">
        <f t="shared" si="595"/>
        <v>0.75</v>
      </c>
      <c r="U3801" s="28">
        <f t="shared" si="596"/>
        <v>71.189076749999984</v>
      </c>
      <c r="V3801" t="str">
        <f t="shared" si="598"/>
        <v>Yes</v>
      </c>
      <c r="W3801" t="str">
        <f t="shared" si="599"/>
        <v>9/1/2021</v>
      </c>
      <c r="X3801">
        <f t="shared" si="600"/>
        <v>0.83333333333333337</v>
      </c>
      <c r="Y3801">
        <f t="shared" si="597"/>
        <v>79.099999999999994</v>
      </c>
      <c r="Z3801">
        <f t="shared" si="601"/>
        <v>3.9999999999992042E-2</v>
      </c>
    </row>
    <row r="3802" spans="1:26" ht="13" x14ac:dyDescent="0.25">
      <c r="A3802" t="s">
        <v>6679</v>
      </c>
      <c r="B3802" t="s">
        <v>124</v>
      </c>
      <c r="C3802" t="s">
        <v>7</v>
      </c>
      <c r="D3802" s="46">
        <v>6.6699999999999995E-2</v>
      </c>
      <c r="E3802" s="2">
        <v>44469</v>
      </c>
      <c r="F3802" t="s">
        <v>6680</v>
      </c>
      <c r="G3802" s="16">
        <v>44378</v>
      </c>
      <c r="H3802" s="16">
        <v>44742</v>
      </c>
      <c r="I3802" s="3">
        <v>1423.07</v>
      </c>
      <c r="J3802" s="3">
        <v>-79.06</v>
      </c>
      <c r="K3802" s="3">
        <v>1344.01</v>
      </c>
      <c r="Q3802" s="29">
        <f t="shared" si="592"/>
        <v>0</v>
      </c>
      <c r="R3802" s="29">
        <f t="shared" si="593"/>
        <v>9</v>
      </c>
      <c r="S3802" s="29">
        <f t="shared" si="594"/>
        <v>0</v>
      </c>
      <c r="T3802" s="30">
        <f t="shared" si="595"/>
        <v>0.75</v>
      </c>
      <c r="U3802" s="28">
        <f t="shared" si="596"/>
        <v>71.189076749999984</v>
      </c>
      <c r="V3802" t="str">
        <f t="shared" si="598"/>
        <v>Yes</v>
      </c>
      <c r="W3802" t="str">
        <f t="shared" si="599"/>
        <v>9/1/2021</v>
      </c>
      <c r="X3802">
        <f t="shared" si="600"/>
        <v>0.83333333333333337</v>
      </c>
      <c r="Y3802">
        <f t="shared" si="597"/>
        <v>79.099999999999994</v>
      </c>
      <c r="Z3802">
        <f t="shared" si="601"/>
        <v>3.9999999999992042E-2</v>
      </c>
    </row>
    <row r="3803" spans="1:26" ht="13" x14ac:dyDescent="0.25">
      <c r="A3803" t="s">
        <v>6681</v>
      </c>
      <c r="B3803" t="s">
        <v>124</v>
      </c>
      <c r="C3803" t="s">
        <v>7</v>
      </c>
      <c r="D3803" s="46">
        <v>6.6699999999999995E-2</v>
      </c>
      <c r="E3803" s="2">
        <v>44469</v>
      </c>
      <c r="F3803" t="s">
        <v>6682</v>
      </c>
      <c r="G3803" s="16">
        <v>44378</v>
      </c>
      <c r="H3803" s="16">
        <v>44742</v>
      </c>
      <c r="I3803" s="3">
        <v>1423.07</v>
      </c>
      <c r="J3803" s="3">
        <v>-79.06</v>
      </c>
      <c r="K3803" s="3">
        <v>1344.01</v>
      </c>
      <c r="Q3803" s="29">
        <f t="shared" si="592"/>
        <v>0</v>
      </c>
      <c r="R3803" s="29">
        <f t="shared" si="593"/>
        <v>9</v>
      </c>
      <c r="S3803" s="29">
        <f t="shared" si="594"/>
        <v>0</v>
      </c>
      <c r="T3803" s="30">
        <f t="shared" si="595"/>
        <v>0.75</v>
      </c>
      <c r="U3803" s="28">
        <f t="shared" si="596"/>
        <v>71.189076749999984</v>
      </c>
      <c r="V3803" t="str">
        <f t="shared" si="598"/>
        <v>Yes</v>
      </c>
      <c r="W3803" t="str">
        <f t="shared" si="599"/>
        <v>9/1/2021</v>
      </c>
      <c r="X3803">
        <f t="shared" si="600"/>
        <v>0.83333333333333337</v>
      </c>
      <c r="Y3803">
        <f t="shared" si="597"/>
        <v>79.099999999999994</v>
      </c>
      <c r="Z3803">
        <f t="shared" si="601"/>
        <v>3.9999999999992042E-2</v>
      </c>
    </row>
    <row r="3804" spans="1:26" ht="13" x14ac:dyDescent="0.25">
      <c r="A3804" t="s">
        <v>6683</v>
      </c>
      <c r="B3804" t="s">
        <v>124</v>
      </c>
      <c r="C3804" t="s">
        <v>7</v>
      </c>
      <c r="D3804" s="46">
        <v>6.6699999999999995E-2</v>
      </c>
      <c r="E3804" s="2">
        <v>44469</v>
      </c>
      <c r="F3804" t="s">
        <v>6684</v>
      </c>
      <c r="G3804" s="16">
        <v>44378</v>
      </c>
      <c r="H3804" s="16">
        <v>44742</v>
      </c>
      <c r="I3804" s="3">
        <v>1423.07</v>
      </c>
      <c r="J3804" s="3">
        <v>-79.06</v>
      </c>
      <c r="K3804" s="3">
        <v>1344.01</v>
      </c>
      <c r="Q3804" s="29">
        <f t="shared" si="592"/>
        <v>0</v>
      </c>
      <c r="R3804" s="29">
        <f t="shared" si="593"/>
        <v>9</v>
      </c>
      <c r="S3804" s="29">
        <f t="shared" si="594"/>
        <v>0</v>
      </c>
      <c r="T3804" s="30">
        <f t="shared" si="595"/>
        <v>0.75</v>
      </c>
      <c r="U3804" s="28">
        <f t="shared" si="596"/>
        <v>71.189076749999984</v>
      </c>
      <c r="V3804" t="str">
        <f t="shared" si="598"/>
        <v>Yes</v>
      </c>
      <c r="W3804" t="str">
        <f t="shared" si="599"/>
        <v>9/1/2021</v>
      </c>
      <c r="X3804">
        <f t="shared" si="600"/>
        <v>0.83333333333333337</v>
      </c>
      <c r="Y3804">
        <f t="shared" si="597"/>
        <v>79.099999999999994</v>
      </c>
      <c r="Z3804">
        <f t="shared" si="601"/>
        <v>3.9999999999992042E-2</v>
      </c>
    </row>
    <row r="3805" spans="1:26" ht="13" x14ac:dyDescent="0.25">
      <c r="A3805" t="s">
        <v>6685</v>
      </c>
      <c r="B3805" t="s">
        <v>124</v>
      </c>
      <c r="C3805" t="s">
        <v>7</v>
      </c>
      <c r="D3805" s="46">
        <v>6.6699999999999995E-2</v>
      </c>
      <c r="E3805" s="2">
        <v>44469</v>
      </c>
      <c r="F3805" t="s">
        <v>6686</v>
      </c>
      <c r="G3805" s="16">
        <v>44378</v>
      </c>
      <c r="H3805" s="16">
        <v>44742</v>
      </c>
      <c r="I3805" s="3">
        <v>1423.07</v>
      </c>
      <c r="J3805" s="3">
        <v>-79.06</v>
      </c>
      <c r="K3805" s="3">
        <v>1344.01</v>
      </c>
      <c r="Q3805" s="29">
        <f t="shared" si="592"/>
        <v>0</v>
      </c>
      <c r="R3805" s="29">
        <f t="shared" si="593"/>
        <v>9</v>
      </c>
      <c r="S3805" s="29">
        <f t="shared" si="594"/>
        <v>0</v>
      </c>
      <c r="T3805" s="30">
        <f t="shared" si="595"/>
        <v>0.75</v>
      </c>
      <c r="U3805" s="28">
        <f t="shared" si="596"/>
        <v>71.189076749999984</v>
      </c>
      <c r="V3805" t="str">
        <f t="shared" si="598"/>
        <v>Yes</v>
      </c>
      <c r="W3805" t="str">
        <f t="shared" si="599"/>
        <v>9/1/2021</v>
      </c>
      <c r="X3805">
        <f t="shared" si="600"/>
        <v>0.83333333333333337</v>
      </c>
      <c r="Y3805">
        <f t="shared" si="597"/>
        <v>79.099999999999994</v>
      </c>
      <c r="Z3805">
        <f t="shared" si="601"/>
        <v>3.9999999999992042E-2</v>
      </c>
    </row>
    <row r="3806" spans="1:26" ht="13" x14ac:dyDescent="0.25">
      <c r="A3806" t="s">
        <v>6687</v>
      </c>
      <c r="B3806" t="s">
        <v>124</v>
      </c>
      <c r="C3806" t="s">
        <v>7</v>
      </c>
      <c r="D3806" s="46">
        <v>6.6699999999999995E-2</v>
      </c>
      <c r="E3806" s="2">
        <v>44469</v>
      </c>
      <c r="F3806" t="s">
        <v>6688</v>
      </c>
      <c r="G3806" s="16">
        <v>44378</v>
      </c>
      <c r="H3806" s="16">
        <v>44742</v>
      </c>
      <c r="I3806" s="3">
        <v>1423.07</v>
      </c>
      <c r="J3806" s="3">
        <v>-79.06</v>
      </c>
      <c r="K3806" s="3">
        <v>1344.01</v>
      </c>
      <c r="Q3806" s="29">
        <f t="shared" si="592"/>
        <v>0</v>
      </c>
      <c r="R3806" s="29">
        <f t="shared" si="593"/>
        <v>9</v>
      </c>
      <c r="S3806" s="29">
        <f t="shared" si="594"/>
        <v>0</v>
      </c>
      <c r="T3806" s="30">
        <f t="shared" si="595"/>
        <v>0.75</v>
      </c>
      <c r="U3806" s="28">
        <f t="shared" si="596"/>
        <v>71.189076749999984</v>
      </c>
      <c r="V3806" t="str">
        <f t="shared" si="598"/>
        <v>Yes</v>
      </c>
      <c r="W3806" t="str">
        <f t="shared" si="599"/>
        <v>9/1/2021</v>
      </c>
      <c r="X3806">
        <f t="shared" si="600"/>
        <v>0.83333333333333337</v>
      </c>
      <c r="Y3806">
        <f t="shared" si="597"/>
        <v>79.099999999999994</v>
      </c>
      <c r="Z3806">
        <f t="shared" si="601"/>
        <v>3.9999999999992042E-2</v>
      </c>
    </row>
    <row r="3807" spans="1:26" ht="13" x14ac:dyDescent="0.25">
      <c r="A3807" t="s">
        <v>6689</v>
      </c>
      <c r="B3807" t="s">
        <v>124</v>
      </c>
      <c r="C3807" t="s">
        <v>7</v>
      </c>
      <c r="D3807" s="46">
        <v>6.6699999999999995E-2</v>
      </c>
      <c r="E3807" s="2">
        <v>44469</v>
      </c>
      <c r="F3807" t="s">
        <v>6690</v>
      </c>
      <c r="G3807" s="16">
        <v>44378</v>
      </c>
      <c r="H3807" s="16">
        <v>44742</v>
      </c>
      <c r="I3807" s="3">
        <v>1423.07</v>
      </c>
      <c r="J3807" s="3">
        <v>-79.06</v>
      </c>
      <c r="K3807" s="3">
        <v>1344.01</v>
      </c>
      <c r="Q3807" s="29">
        <f t="shared" si="592"/>
        <v>0</v>
      </c>
      <c r="R3807" s="29">
        <f t="shared" si="593"/>
        <v>9</v>
      </c>
      <c r="S3807" s="29">
        <f t="shared" si="594"/>
        <v>0</v>
      </c>
      <c r="T3807" s="30">
        <f t="shared" si="595"/>
        <v>0.75</v>
      </c>
      <c r="U3807" s="28">
        <f t="shared" si="596"/>
        <v>71.189076749999984</v>
      </c>
      <c r="V3807" t="str">
        <f t="shared" si="598"/>
        <v>Yes</v>
      </c>
      <c r="W3807" t="str">
        <f t="shared" si="599"/>
        <v>9/1/2021</v>
      </c>
      <c r="X3807">
        <f t="shared" si="600"/>
        <v>0.83333333333333337</v>
      </c>
      <c r="Y3807">
        <f t="shared" si="597"/>
        <v>79.099999999999994</v>
      </c>
      <c r="Z3807">
        <f t="shared" si="601"/>
        <v>3.9999999999992042E-2</v>
      </c>
    </row>
    <row r="3808" spans="1:26" ht="13" x14ac:dyDescent="0.25">
      <c r="A3808" t="s">
        <v>6691</v>
      </c>
      <c r="B3808" t="s">
        <v>124</v>
      </c>
      <c r="C3808" t="s">
        <v>7</v>
      </c>
      <c r="D3808" s="46">
        <v>6.6699999999999995E-2</v>
      </c>
      <c r="E3808" s="2">
        <v>44469</v>
      </c>
      <c r="F3808" t="s">
        <v>6692</v>
      </c>
      <c r="G3808" s="16">
        <v>44378</v>
      </c>
      <c r="H3808" s="16">
        <v>44742</v>
      </c>
      <c r="I3808" s="3">
        <v>1423.07</v>
      </c>
      <c r="J3808" s="3">
        <v>-79.06</v>
      </c>
      <c r="K3808" s="3">
        <v>1344.01</v>
      </c>
      <c r="Q3808" s="29">
        <f t="shared" si="592"/>
        <v>0</v>
      </c>
      <c r="R3808" s="29">
        <f t="shared" si="593"/>
        <v>9</v>
      </c>
      <c r="S3808" s="29">
        <f t="shared" si="594"/>
        <v>0</v>
      </c>
      <c r="T3808" s="30">
        <f t="shared" si="595"/>
        <v>0.75</v>
      </c>
      <c r="U3808" s="28">
        <f t="shared" si="596"/>
        <v>71.189076749999984</v>
      </c>
      <c r="V3808" t="str">
        <f t="shared" si="598"/>
        <v>Yes</v>
      </c>
      <c r="W3808" t="str">
        <f t="shared" si="599"/>
        <v>9/1/2021</v>
      </c>
      <c r="X3808">
        <f t="shared" si="600"/>
        <v>0.83333333333333337</v>
      </c>
      <c r="Y3808">
        <f t="shared" si="597"/>
        <v>79.099999999999994</v>
      </c>
      <c r="Z3808">
        <f t="shared" si="601"/>
        <v>3.9999999999992042E-2</v>
      </c>
    </row>
    <row r="3809" spans="1:26" ht="13" x14ac:dyDescent="0.25">
      <c r="A3809" t="s">
        <v>6693</v>
      </c>
      <c r="B3809" t="s">
        <v>124</v>
      </c>
      <c r="C3809" t="s">
        <v>7</v>
      </c>
      <c r="D3809" s="46">
        <v>6.6699999999999995E-2</v>
      </c>
      <c r="E3809" s="2">
        <v>44469</v>
      </c>
      <c r="F3809" t="s">
        <v>6694</v>
      </c>
      <c r="G3809" s="16">
        <v>44378</v>
      </c>
      <c r="H3809" s="16">
        <v>44742</v>
      </c>
      <c r="I3809" s="3">
        <v>1423.07</v>
      </c>
      <c r="J3809" s="3">
        <v>-79.06</v>
      </c>
      <c r="K3809" s="3">
        <v>1344.01</v>
      </c>
      <c r="Q3809" s="29">
        <f t="shared" si="592"/>
        <v>0</v>
      </c>
      <c r="R3809" s="29">
        <f t="shared" si="593"/>
        <v>9</v>
      </c>
      <c r="S3809" s="29">
        <f t="shared" si="594"/>
        <v>0</v>
      </c>
      <c r="T3809" s="30">
        <f t="shared" si="595"/>
        <v>0.75</v>
      </c>
      <c r="U3809" s="28">
        <f t="shared" si="596"/>
        <v>71.189076749999984</v>
      </c>
      <c r="V3809" t="str">
        <f t="shared" si="598"/>
        <v>Yes</v>
      </c>
      <c r="W3809" t="str">
        <f t="shared" si="599"/>
        <v>9/1/2021</v>
      </c>
      <c r="X3809">
        <f t="shared" si="600"/>
        <v>0.83333333333333337</v>
      </c>
      <c r="Y3809">
        <f t="shared" si="597"/>
        <v>79.099999999999994</v>
      </c>
      <c r="Z3809">
        <f t="shared" si="601"/>
        <v>3.9999999999992042E-2</v>
      </c>
    </row>
    <row r="3810" spans="1:26" ht="13" x14ac:dyDescent="0.25">
      <c r="A3810" t="s">
        <v>6695</v>
      </c>
      <c r="B3810" t="s">
        <v>124</v>
      </c>
      <c r="C3810" t="s">
        <v>7</v>
      </c>
      <c r="D3810" s="46">
        <v>6.6699999999999995E-2</v>
      </c>
      <c r="E3810" s="2">
        <v>44469</v>
      </c>
      <c r="F3810" t="s">
        <v>6696</v>
      </c>
      <c r="G3810" s="16">
        <v>44378</v>
      </c>
      <c r="H3810" s="16">
        <v>44742</v>
      </c>
      <c r="I3810" s="3">
        <v>1423.07</v>
      </c>
      <c r="J3810" s="3">
        <v>-79.06</v>
      </c>
      <c r="K3810" s="3">
        <v>1344.01</v>
      </c>
      <c r="Q3810" s="29">
        <f t="shared" si="592"/>
        <v>0</v>
      </c>
      <c r="R3810" s="29">
        <f t="shared" si="593"/>
        <v>9</v>
      </c>
      <c r="S3810" s="29">
        <f t="shared" si="594"/>
        <v>0</v>
      </c>
      <c r="T3810" s="30">
        <f t="shared" si="595"/>
        <v>0.75</v>
      </c>
      <c r="U3810" s="28">
        <f t="shared" si="596"/>
        <v>71.189076749999984</v>
      </c>
      <c r="V3810" t="str">
        <f t="shared" si="598"/>
        <v>Yes</v>
      </c>
      <c r="W3810" t="str">
        <f t="shared" si="599"/>
        <v>9/1/2021</v>
      </c>
      <c r="X3810">
        <f t="shared" si="600"/>
        <v>0.83333333333333337</v>
      </c>
      <c r="Y3810">
        <f t="shared" si="597"/>
        <v>79.099999999999994</v>
      </c>
      <c r="Z3810">
        <f t="shared" si="601"/>
        <v>3.9999999999992042E-2</v>
      </c>
    </row>
    <row r="3811" spans="1:26" ht="13" x14ac:dyDescent="0.25">
      <c r="A3811" t="s">
        <v>6697</v>
      </c>
      <c r="B3811" t="s">
        <v>124</v>
      </c>
      <c r="C3811" t="s">
        <v>7</v>
      </c>
      <c r="D3811" s="46">
        <v>6.6699999999999995E-2</v>
      </c>
      <c r="E3811" s="2">
        <v>44469</v>
      </c>
      <c r="F3811" t="s">
        <v>6698</v>
      </c>
      <c r="G3811" s="16">
        <v>44378</v>
      </c>
      <c r="H3811" s="16">
        <v>44742</v>
      </c>
      <c r="I3811" s="3">
        <v>1423.07</v>
      </c>
      <c r="J3811" s="3">
        <v>-79.06</v>
      </c>
      <c r="K3811" s="3">
        <v>1344.01</v>
      </c>
      <c r="Q3811" s="29">
        <f t="shared" si="592"/>
        <v>0</v>
      </c>
      <c r="R3811" s="29">
        <f t="shared" si="593"/>
        <v>9</v>
      </c>
      <c r="S3811" s="29">
        <f t="shared" si="594"/>
        <v>0</v>
      </c>
      <c r="T3811" s="30">
        <f t="shared" si="595"/>
        <v>0.75</v>
      </c>
      <c r="U3811" s="28">
        <f t="shared" si="596"/>
        <v>71.189076749999984</v>
      </c>
      <c r="V3811" t="str">
        <f t="shared" si="598"/>
        <v>Yes</v>
      </c>
      <c r="W3811" t="str">
        <f t="shared" si="599"/>
        <v>9/1/2021</v>
      </c>
      <c r="X3811">
        <f t="shared" si="600"/>
        <v>0.83333333333333337</v>
      </c>
      <c r="Y3811">
        <f t="shared" si="597"/>
        <v>79.099999999999994</v>
      </c>
      <c r="Z3811">
        <f t="shared" si="601"/>
        <v>3.9999999999992042E-2</v>
      </c>
    </row>
    <row r="3812" spans="1:26" ht="13" x14ac:dyDescent="0.25">
      <c r="A3812" t="s">
        <v>6699</v>
      </c>
      <c r="B3812" t="s">
        <v>124</v>
      </c>
      <c r="C3812" t="s">
        <v>7</v>
      </c>
      <c r="D3812" s="46">
        <v>6.6699999999999995E-2</v>
      </c>
      <c r="E3812" s="2">
        <v>44469</v>
      </c>
      <c r="F3812" t="s">
        <v>6700</v>
      </c>
      <c r="G3812" s="16">
        <v>44378</v>
      </c>
      <c r="H3812" s="16">
        <v>44742</v>
      </c>
      <c r="I3812" s="3">
        <v>1423.07</v>
      </c>
      <c r="J3812" s="3">
        <v>-79.06</v>
      </c>
      <c r="K3812" s="3">
        <v>1344.01</v>
      </c>
      <c r="Q3812" s="29">
        <f t="shared" si="592"/>
        <v>0</v>
      </c>
      <c r="R3812" s="29">
        <f t="shared" si="593"/>
        <v>9</v>
      </c>
      <c r="S3812" s="29">
        <f t="shared" si="594"/>
        <v>0</v>
      </c>
      <c r="T3812" s="30">
        <f t="shared" si="595"/>
        <v>0.75</v>
      </c>
      <c r="U3812" s="28">
        <f t="shared" si="596"/>
        <v>71.189076749999984</v>
      </c>
      <c r="V3812" t="str">
        <f t="shared" si="598"/>
        <v>Yes</v>
      </c>
      <c r="W3812" t="str">
        <f t="shared" si="599"/>
        <v>9/1/2021</v>
      </c>
      <c r="X3812">
        <f t="shared" si="600"/>
        <v>0.83333333333333337</v>
      </c>
      <c r="Y3812">
        <f t="shared" si="597"/>
        <v>79.099999999999994</v>
      </c>
      <c r="Z3812">
        <f t="shared" si="601"/>
        <v>3.9999999999992042E-2</v>
      </c>
    </row>
    <row r="3813" spans="1:26" ht="13" x14ac:dyDescent="0.25">
      <c r="A3813" t="s">
        <v>6701</v>
      </c>
      <c r="B3813" t="s">
        <v>124</v>
      </c>
      <c r="C3813" t="s">
        <v>7</v>
      </c>
      <c r="D3813" s="46">
        <v>6.6699999999999995E-2</v>
      </c>
      <c r="E3813" s="2">
        <v>44469</v>
      </c>
      <c r="F3813" t="s">
        <v>6702</v>
      </c>
      <c r="G3813" s="16">
        <v>44378</v>
      </c>
      <c r="H3813" s="16">
        <v>44742</v>
      </c>
      <c r="I3813" s="3">
        <v>1423.07</v>
      </c>
      <c r="J3813" s="3">
        <v>-79.06</v>
      </c>
      <c r="K3813" s="3">
        <v>1344.01</v>
      </c>
      <c r="Q3813" s="29">
        <f t="shared" si="592"/>
        <v>0</v>
      </c>
      <c r="R3813" s="29">
        <f t="shared" si="593"/>
        <v>9</v>
      </c>
      <c r="S3813" s="29">
        <f t="shared" si="594"/>
        <v>0</v>
      </c>
      <c r="T3813" s="30">
        <f t="shared" si="595"/>
        <v>0.75</v>
      </c>
      <c r="U3813" s="28">
        <f t="shared" si="596"/>
        <v>71.189076749999984</v>
      </c>
      <c r="V3813" t="str">
        <f t="shared" si="598"/>
        <v>Yes</v>
      </c>
      <c r="W3813" t="str">
        <f t="shared" si="599"/>
        <v>9/1/2021</v>
      </c>
      <c r="X3813">
        <f t="shared" si="600"/>
        <v>0.83333333333333337</v>
      </c>
      <c r="Y3813">
        <f t="shared" si="597"/>
        <v>79.099999999999994</v>
      </c>
      <c r="Z3813">
        <f t="shared" si="601"/>
        <v>3.9999999999992042E-2</v>
      </c>
    </row>
    <row r="3814" spans="1:26" ht="13" x14ac:dyDescent="0.25">
      <c r="A3814" t="s">
        <v>6703</v>
      </c>
      <c r="B3814" t="s">
        <v>124</v>
      </c>
      <c r="C3814" t="s">
        <v>7</v>
      </c>
      <c r="D3814" s="46">
        <v>6.6699999999999995E-2</v>
      </c>
      <c r="E3814" s="2">
        <v>44469</v>
      </c>
      <c r="F3814" t="s">
        <v>6704</v>
      </c>
      <c r="G3814" s="16">
        <v>44378</v>
      </c>
      <c r="H3814" s="16">
        <v>44742</v>
      </c>
      <c r="I3814" s="3">
        <v>1423.07</v>
      </c>
      <c r="J3814" s="3">
        <v>-79.06</v>
      </c>
      <c r="K3814" s="3">
        <v>1344.01</v>
      </c>
      <c r="Q3814" s="29">
        <f t="shared" si="592"/>
        <v>0</v>
      </c>
      <c r="R3814" s="29">
        <f t="shared" si="593"/>
        <v>9</v>
      </c>
      <c r="S3814" s="29">
        <f t="shared" si="594"/>
        <v>0</v>
      </c>
      <c r="T3814" s="30">
        <f t="shared" si="595"/>
        <v>0.75</v>
      </c>
      <c r="U3814" s="28">
        <f t="shared" si="596"/>
        <v>71.189076749999984</v>
      </c>
      <c r="V3814" t="str">
        <f t="shared" si="598"/>
        <v>Yes</v>
      </c>
      <c r="W3814" t="str">
        <f t="shared" si="599"/>
        <v>9/1/2021</v>
      </c>
      <c r="X3814">
        <f t="shared" si="600"/>
        <v>0.83333333333333337</v>
      </c>
      <c r="Y3814">
        <f t="shared" si="597"/>
        <v>79.099999999999994</v>
      </c>
      <c r="Z3814">
        <f t="shared" si="601"/>
        <v>3.9999999999992042E-2</v>
      </c>
    </row>
    <row r="3815" spans="1:26" ht="13" x14ac:dyDescent="0.25">
      <c r="A3815" t="s">
        <v>6705</v>
      </c>
      <c r="B3815" t="s">
        <v>124</v>
      </c>
      <c r="C3815" t="s">
        <v>7</v>
      </c>
      <c r="D3815" s="46">
        <v>6.6699999999999995E-2</v>
      </c>
      <c r="E3815" s="2">
        <v>44469</v>
      </c>
      <c r="F3815" t="s">
        <v>6706</v>
      </c>
      <c r="G3815" s="16">
        <v>44378</v>
      </c>
      <c r="H3815" s="16">
        <v>44742</v>
      </c>
      <c r="I3815" s="3">
        <v>1423.07</v>
      </c>
      <c r="J3815" s="3">
        <v>-79.06</v>
      </c>
      <c r="K3815" s="3">
        <v>1344.01</v>
      </c>
      <c r="Q3815" s="29">
        <f t="shared" si="592"/>
        <v>0</v>
      </c>
      <c r="R3815" s="29">
        <f t="shared" si="593"/>
        <v>9</v>
      </c>
      <c r="S3815" s="29">
        <f t="shared" si="594"/>
        <v>0</v>
      </c>
      <c r="T3815" s="30">
        <f t="shared" si="595"/>
        <v>0.75</v>
      </c>
      <c r="U3815" s="28">
        <f t="shared" si="596"/>
        <v>71.189076749999984</v>
      </c>
      <c r="V3815" t="str">
        <f t="shared" si="598"/>
        <v>Yes</v>
      </c>
      <c r="W3815" t="str">
        <f t="shared" si="599"/>
        <v>9/1/2021</v>
      </c>
      <c r="X3815">
        <f t="shared" si="600"/>
        <v>0.83333333333333337</v>
      </c>
      <c r="Y3815">
        <f t="shared" si="597"/>
        <v>79.099999999999994</v>
      </c>
      <c r="Z3815">
        <f t="shared" si="601"/>
        <v>3.9999999999992042E-2</v>
      </c>
    </row>
    <row r="3816" spans="1:26" ht="13" x14ac:dyDescent="0.25">
      <c r="A3816" t="s">
        <v>6707</v>
      </c>
      <c r="B3816" t="s">
        <v>124</v>
      </c>
      <c r="C3816" t="s">
        <v>7</v>
      </c>
      <c r="D3816" s="46">
        <v>6.6699999999999995E-2</v>
      </c>
      <c r="E3816" s="2">
        <v>44469</v>
      </c>
      <c r="F3816" t="s">
        <v>6708</v>
      </c>
      <c r="G3816" s="16">
        <v>44378</v>
      </c>
      <c r="H3816" s="16">
        <v>44742</v>
      </c>
      <c r="I3816" s="3">
        <v>1423.07</v>
      </c>
      <c r="J3816" s="3">
        <v>-79.06</v>
      </c>
      <c r="K3816" s="3">
        <v>1344.01</v>
      </c>
      <c r="Q3816" s="29">
        <f t="shared" si="592"/>
        <v>0</v>
      </c>
      <c r="R3816" s="29">
        <f t="shared" si="593"/>
        <v>9</v>
      </c>
      <c r="S3816" s="29">
        <f t="shared" si="594"/>
        <v>0</v>
      </c>
      <c r="T3816" s="30">
        <f t="shared" si="595"/>
        <v>0.75</v>
      </c>
      <c r="U3816" s="28">
        <f t="shared" si="596"/>
        <v>71.189076749999984</v>
      </c>
      <c r="V3816" t="str">
        <f t="shared" si="598"/>
        <v>Yes</v>
      </c>
      <c r="W3816" t="str">
        <f t="shared" si="599"/>
        <v>9/1/2021</v>
      </c>
      <c r="X3816">
        <f t="shared" si="600"/>
        <v>0.83333333333333337</v>
      </c>
      <c r="Y3816">
        <f t="shared" si="597"/>
        <v>79.099999999999994</v>
      </c>
      <c r="Z3816">
        <f t="shared" si="601"/>
        <v>3.9999999999992042E-2</v>
      </c>
    </row>
    <row r="3817" spans="1:26" ht="13" x14ac:dyDescent="0.25">
      <c r="A3817" t="s">
        <v>6709</v>
      </c>
      <c r="B3817" t="s">
        <v>124</v>
      </c>
      <c r="C3817" t="s">
        <v>7</v>
      </c>
      <c r="D3817" s="46">
        <v>6.6699999999999995E-2</v>
      </c>
      <c r="E3817" s="2">
        <v>44469</v>
      </c>
      <c r="F3817" t="s">
        <v>6710</v>
      </c>
      <c r="G3817" s="16">
        <v>44378</v>
      </c>
      <c r="H3817" s="16">
        <v>44742</v>
      </c>
      <c r="I3817" s="3">
        <v>1423.07</v>
      </c>
      <c r="J3817" s="3">
        <v>-79.06</v>
      </c>
      <c r="K3817" s="3">
        <v>1344.01</v>
      </c>
      <c r="Q3817" s="29">
        <f t="shared" si="592"/>
        <v>0</v>
      </c>
      <c r="R3817" s="29">
        <f t="shared" si="593"/>
        <v>9</v>
      </c>
      <c r="S3817" s="29">
        <f t="shared" si="594"/>
        <v>0</v>
      </c>
      <c r="T3817" s="30">
        <f t="shared" si="595"/>
        <v>0.75</v>
      </c>
      <c r="U3817" s="28">
        <f t="shared" si="596"/>
        <v>71.189076749999984</v>
      </c>
      <c r="V3817" t="str">
        <f t="shared" si="598"/>
        <v>Yes</v>
      </c>
      <c r="W3817" t="str">
        <f t="shared" si="599"/>
        <v>9/1/2021</v>
      </c>
      <c r="X3817">
        <f t="shared" si="600"/>
        <v>0.83333333333333337</v>
      </c>
      <c r="Y3817">
        <f t="shared" si="597"/>
        <v>79.099999999999994</v>
      </c>
      <c r="Z3817">
        <f t="shared" si="601"/>
        <v>3.9999999999992042E-2</v>
      </c>
    </row>
    <row r="3818" spans="1:26" ht="13" x14ac:dyDescent="0.25">
      <c r="A3818" t="s">
        <v>6711</v>
      </c>
      <c r="B3818" t="s">
        <v>124</v>
      </c>
      <c r="C3818" t="s">
        <v>7</v>
      </c>
      <c r="D3818" s="46">
        <v>6.6699999999999995E-2</v>
      </c>
      <c r="E3818" s="2">
        <v>44469</v>
      </c>
      <c r="F3818" t="s">
        <v>6712</v>
      </c>
      <c r="G3818" s="16">
        <v>44378</v>
      </c>
      <c r="H3818" s="16">
        <v>44742</v>
      </c>
      <c r="I3818" s="3">
        <v>1423.07</v>
      </c>
      <c r="J3818" s="3">
        <v>-79.06</v>
      </c>
      <c r="K3818" s="3">
        <v>1344.01</v>
      </c>
      <c r="Q3818" s="29">
        <f t="shared" si="592"/>
        <v>0</v>
      </c>
      <c r="R3818" s="29">
        <f t="shared" si="593"/>
        <v>9</v>
      </c>
      <c r="S3818" s="29">
        <f t="shared" si="594"/>
        <v>0</v>
      </c>
      <c r="T3818" s="30">
        <f t="shared" si="595"/>
        <v>0.75</v>
      </c>
      <c r="U3818" s="28">
        <f t="shared" si="596"/>
        <v>71.189076749999984</v>
      </c>
      <c r="V3818" t="str">
        <f t="shared" si="598"/>
        <v>Yes</v>
      </c>
      <c r="W3818" t="str">
        <f t="shared" si="599"/>
        <v>9/1/2021</v>
      </c>
      <c r="X3818">
        <f t="shared" si="600"/>
        <v>0.83333333333333337</v>
      </c>
      <c r="Y3818">
        <f t="shared" si="597"/>
        <v>79.099999999999994</v>
      </c>
      <c r="Z3818">
        <f t="shared" si="601"/>
        <v>3.9999999999992042E-2</v>
      </c>
    </row>
    <row r="3819" spans="1:26" ht="13" x14ac:dyDescent="0.25">
      <c r="A3819" t="s">
        <v>6713</v>
      </c>
      <c r="B3819" t="s">
        <v>124</v>
      </c>
      <c r="C3819" t="s">
        <v>7</v>
      </c>
      <c r="D3819" s="46">
        <v>6.6699999999999995E-2</v>
      </c>
      <c r="E3819" s="2">
        <v>44469</v>
      </c>
      <c r="F3819" t="s">
        <v>6714</v>
      </c>
      <c r="G3819" s="16">
        <v>44378</v>
      </c>
      <c r="H3819" s="16">
        <v>44742</v>
      </c>
      <c r="I3819" s="3">
        <v>1423.07</v>
      </c>
      <c r="J3819" s="3">
        <v>-79.06</v>
      </c>
      <c r="K3819" s="3">
        <v>1344.01</v>
      </c>
      <c r="Q3819" s="29">
        <f t="shared" si="592"/>
        <v>0</v>
      </c>
      <c r="R3819" s="29">
        <f t="shared" si="593"/>
        <v>9</v>
      </c>
      <c r="S3819" s="29">
        <f t="shared" si="594"/>
        <v>0</v>
      </c>
      <c r="T3819" s="30">
        <f t="shared" si="595"/>
        <v>0.75</v>
      </c>
      <c r="U3819" s="28">
        <f t="shared" si="596"/>
        <v>71.189076749999984</v>
      </c>
      <c r="V3819" t="str">
        <f t="shared" si="598"/>
        <v>Yes</v>
      </c>
      <c r="W3819" t="str">
        <f t="shared" si="599"/>
        <v>9/1/2021</v>
      </c>
      <c r="X3819">
        <f t="shared" si="600"/>
        <v>0.83333333333333337</v>
      </c>
      <c r="Y3819">
        <f t="shared" si="597"/>
        <v>79.099999999999994</v>
      </c>
      <c r="Z3819">
        <f t="shared" si="601"/>
        <v>3.9999999999992042E-2</v>
      </c>
    </row>
    <row r="3820" spans="1:26" ht="13" x14ac:dyDescent="0.25">
      <c r="A3820" t="s">
        <v>6715</v>
      </c>
      <c r="B3820" t="s">
        <v>124</v>
      </c>
      <c r="C3820" t="s">
        <v>7</v>
      </c>
      <c r="D3820" s="46">
        <v>6.6699999999999995E-2</v>
      </c>
      <c r="E3820" s="2">
        <v>44469</v>
      </c>
      <c r="F3820" t="s">
        <v>6716</v>
      </c>
      <c r="G3820" s="16">
        <v>44378</v>
      </c>
      <c r="H3820" s="16">
        <v>44742</v>
      </c>
      <c r="I3820" s="3">
        <v>1423.07</v>
      </c>
      <c r="J3820" s="3">
        <v>-79.06</v>
      </c>
      <c r="K3820" s="3">
        <v>1344.01</v>
      </c>
      <c r="Q3820" s="29">
        <f t="shared" si="592"/>
        <v>0</v>
      </c>
      <c r="R3820" s="29">
        <f t="shared" si="593"/>
        <v>9</v>
      </c>
      <c r="S3820" s="29">
        <f t="shared" si="594"/>
        <v>0</v>
      </c>
      <c r="T3820" s="30">
        <f t="shared" si="595"/>
        <v>0.75</v>
      </c>
      <c r="U3820" s="28">
        <f t="shared" si="596"/>
        <v>71.189076749999984</v>
      </c>
      <c r="V3820" t="str">
        <f t="shared" si="598"/>
        <v>Yes</v>
      </c>
      <c r="W3820" t="str">
        <f t="shared" si="599"/>
        <v>9/1/2021</v>
      </c>
      <c r="X3820">
        <f t="shared" si="600"/>
        <v>0.83333333333333337</v>
      </c>
      <c r="Y3820">
        <f t="shared" si="597"/>
        <v>79.099999999999994</v>
      </c>
      <c r="Z3820">
        <f t="shared" si="601"/>
        <v>3.9999999999992042E-2</v>
      </c>
    </row>
    <row r="3821" spans="1:26" ht="13" x14ac:dyDescent="0.25">
      <c r="A3821" t="s">
        <v>6717</v>
      </c>
      <c r="B3821" t="s">
        <v>124</v>
      </c>
      <c r="C3821" t="s">
        <v>7</v>
      </c>
      <c r="D3821" s="46">
        <v>6.6699999999999995E-2</v>
      </c>
      <c r="E3821" s="2">
        <v>44469</v>
      </c>
      <c r="F3821" t="s">
        <v>6718</v>
      </c>
      <c r="G3821" s="16">
        <v>44378</v>
      </c>
      <c r="H3821" s="16">
        <v>44742</v>
      </c>
      <c r="I3821" s="3">
        <v>12589.93</v>
      </c>
      <c r="J3821" s="3">
        <v>-699.44</v>
      </c>
      <c r="K3821" s="3">
        <v>11890.49</v>
      </c>
      <c r="Q3821" s="29">
        <f t="shared" si="592"/>
        <v>0</v>
      </c>
      <c r="R3821" s="29">
        <f t="shared" si="593"/>
        <v>9</v>
      </c>
      <c r="S3821" s="29">
        <f t="shared" si="594"/>
        <v>0</v>
      </c>
      <c r="T3821" s="30">
        <f t="shared" si="595"/>
        <v>0.75</v>
      </c>
      <c r="U3821" s="28">
        <f t="shared" si="596"/>
        <v>629.81124825000006</v>
      </c>
      <c r="V3821" t="str">
        <f t="shared" si="598"/>
        <v>Yes</v>
      </c>
      <c r="W3821" t="str">
        <f t="shared" si="599"/>
        <v>9/1/2021</v>
      </c>
      <c r="X3821">
        <f t="shared" si="600"/>
        <v>0.83333333333333337</v>
      </c>
      <c r="Y3821">
        <f t="shared" si="597"/>
        <v>699.79</v>
      </c>
      <c r="Z3821">
        <f t="shared" si="601"/>
        <v>0.34999999999990905</v>
      </c>
    </row>
    <row r="3822" spans="1:26" ht="13" x14ac:dyDescent="0.25">
      <c r="A3822" t="s">
        <v>6719</v>
      </c>
      <c r="B3822" t="s">
        <v>124</v>
      </c>
      <c r="C3822" t="s">
        <v>7</v>
      </c>
      <c r="D3822" s="46">
        <v>6.6699999999999995E-2</v>
      </c>
      <c r="E3822" s="2">
        <v>44531</v>
      </c>
      <c r="F3822" t="s">
        <v>6720</v>
      </c>
      <c r="G3822" s="16">
        <v>44378</v>
      </c>
      <c r="H3822" s="16">
        <v>44742</v>
      </c>
      <c r="I3822" s="3">
        <v>10266.41</v>
      </c>
      <c r="J3822" s="3">
        <v>-399.25</v>
      </c>
      <c r="K3822" s="3">
        <v>9867.16</v>
      </c>
      <c r="Q3822" s="29">
        <f t="shared" si="592"/>
        <v>0</v>
      </c>
      <c r="R3822" s="29">
        <f t="shared" si="593"/>
        <v>6</v>
      </c>
      <c r="S3822" s="29">
        <f t="shared" si="594"/>
        <v>29</v>
      </c>
      <c r="T3822" s="30">
        <f t="shared" si="595"/>
        <v>0.5</v>
      </c>
      <c r="U3822" s="28">
        <f t="shared" si="596"/>
        <v>342.38477349999999</v>
      </c>
      <c r="V3822" t="str">
        <f t="shared" si="598"/>
        <v>Yes</v>
      </c>
      <c r="W3822" t="str">
        <f t="shared" si="599"/>
        <v>12/1/2021</v>
      </c>
      <c r="X3822">
        <f t="shared" si="600"/>
        <v>0.58333333333333337</v>
      </c>
      <c r="Y3822">
        <f t="shared" si="597"/>
        <v>399.45</v>
      </c>
      <c r="Z3822">
        <f t="shared" si="601"/>
        <v>0.19999999999998863</v>
      </c>
    </row>
    <row r="3823" spans="1:26" ht="13" x14ac:dyDescent="0.25">
      <c r="A3823" t="s">
        <v>6721</v>
      </c>
      <c r="B3823" t="s">
        <v>124</v>
      </c>
      <c r="C3823" t="s">
        <v>7</v>
      </c>
      <c r="D3823" s="46">
        <v>6.6699999999999995E-2</v>
      </c>
      <c r="E3823" s="2">
        <v>44531</v>
      </c>
      <c r="F3823" t="s">
        <v>6722</v>
      </c>
      <c r="G3823" s="16">
        <v>44378</v>
      </c>
      <c r="H3823" s="16">
        <v>44742</v>
      </c>
      <c r="I3823" s="3">
        <v>10266.42</v>
      </c>
      <c r="J3823" s="3">
        <v>-399.25</v>
      </c>
      <c r="K3823" s="3">
        <v>9867.17</v>
      </c>
      <c r="Q3823" s="29">
        <f t="shared" si="592"/>
        <v>0</v>
      </c>
      <c r="R3823" s="29">
        <f t="shared" si="593"/>
        <v>6</v>
      </c>
      <c r="S3823" s="29">
        <f t="shared" si="594"/>
        <v>29</v>
      </c>
      <c r="T3823" s="30">
        <f t="shared" si="595"/>
        <v>0.5</v>
      </c>
      <c r="U3823" s="28">
        <f t="shared" si="596"/>
        <v>342.385107</v>
      </c>
      <c r="V3823" t="str">
        <f t="shared" si="598"/>
        <v>Yes</v>
      </c>
      <c r="W3823" t="str">
        <f t="shared" si="599"/>
        <v>12/1/2021</v>
      </c>
      <c r="X3823">
        <f t="shared" si="600"/>
        <v>0.58333333333333337</v>
      </c>
      <c r="Y3823">
        <f t="shared" si="597"/>
        <v>399.45</v>
      </c>
      <c r="Z3823">
        <f t="shared" si="601"/>
        <v>0.19999999999998863</v>
      </c>
    </row>
    <row r="3824" spans="1:26" ht="13" x14ac:dyDescent="0.25">
      <c r="A3824" t="s">
        <v>6723</v>
      </c>
      <c r="B3824" t="s">
        <v>124</v>
      </c>
      <c r="C3824" t="s">
        <v>7</v>
      </c>
      <c r="D3824" s="46">
        <v>6.6699999999999995E-2</v>
      </c>
      <c r="E3824" s="2">
        <v>44531</v>
      </c>
      <c r="F3824" t="s">
        <v>6724</v>
      </c>
      <c r="G3824" s="16">
        <v>44378</v>
      </c>
      <c r="H3824" s="16">
        <v>44742</v>
      </c>
      <c r="I3824" s="3">
        <v>10266.42</v>
      </c>
      <c r="J3824" s="3">
        <v>-399.25</v>
      </c>
      <c r="K3824" s="3">
        <v>9867.17</v>
      </c>
      <c r="Q3824" s="29">
        <f t="shared" si="592"/>
        <v>0</v>
      </c>
      <c r="R3824" s="29">
        <f t="shared" si="593"/>
        <v>6</v>
      </c>
      <c r="S3824" s="29">
        <f t="shared" si="594"/>
        <v>29</v>
      </c>
      <c r="T3824" s="30">
        <f t="shared" si="595"/>
        <v>0.5</v>
      </c>
      <c r="U3824" s="28">
        <f t="shared" si="596"/>
        <v>342.385107</v>
      </c>
      <c r="V3824" t="str">
        <f t="shared" si="598"/>
        <v>Yes</v>
      </c>
      <c r="W3824" t="str">
        <f t="shared" si="599"/>
        <v>12/1/2021</v>
      </c>
      <c r="X3824">
        <f t="shared" si="600"/>
        <v>0.58333333333333337</v>
      </c>
      <c r="Y3824">
        <f t="shared" si="597"/>
        <v>399.45</v>
      </c>
      <c r="Z3824">
        <f t="shared" si="601"/>
        <v>0.19999999999998863</v>
      </c>
    </row>
    <row r="3825" spans="1:26" ht="13" x14ac:dyDescent="0.25">
      <c r="A3825" t="s">
        <v>6725</v>
      </c>
      <c r="B3825" t="s">
        <v>124</v>
      </c>
      <c r="C3825" t="s">
        <v>7</v>
      </c>
      <c r="D3825" s="46">
        <v>6.6699999999999995E-2</v>
      </c>
      <c r="E3825" s="2">
        <v>44531</v>
      </c>
      <c r="F3825" t="s">
        <v>6718</v>
      </c>
      <c r="G3825" s="16">
        <v>44378</v>
      </c>
      <c r="H3825" s="16">
        <v>44742</v>
      </c>
      <c r="I3825" s="3">
        <v>10266.42</v>
      </c>
      <c r="J3825" s="3">
        <v>-399.25</v>
      </c>
      <c r="K3825" s="3">
        <v>9867.17</v>
      </c>
      <c r="Q3825" s="29">
        <f t="shared" si="592"/>
        <v>0</v>
      </c>
      <c r="R3825" s="29">
        <f t="shared" si="593"/>
        <v>6</v>
      </c>
      <c r="S3825" s="29">
        <f t="shared" si="594"/>
        <v>29</v>
      </c>
      <c r="T3825" s="30">
        <f t="shared" si="595"/>
        <v>0.5</v>
      </c>
      <c r="U3825" s="28">
        <f t="shared" si="596"/>
        <v>342.385107</v>
      </c>
      <c r="V3825" t="str">
        <f t="shared" si="598"/>
        <v>Yes</v>
      </c>
      <c r="W3825" t="str">
        <f t="shared" si="599"/>
        <v>12/1/2021</v>
      </c>
      <c r="X3825">
        <f t="shared" si="600"/>
        <v>0.58333333333333337</v>
      </c>
      <c r="Y3825">
        <f t="shared" si="597"/>
        <v>399.45</v>
      </c>
      <c r="Z3825">
        <f t="shared" si="601"/>
        <v>0.19999999999998863</v>
      </c>
    </row>
    <row r="3826" spans="1:26" ht="13" x14ac:dyDescent="0.25">
      <c r="A3826" t="s">
        <v>6726</v>
      </c>
      <c r="B3826" t="s">
        <v>124</v>
      </c>
      <c r="C3826" t="s">
        <v>7</v>
      </c>
      <c r="D3826" s="46">
        <v>6.6699999999999995E-2</v>
      </c>
      <c r="E3826" s="2">
        <v>44531</v>
      </c>
      <c r="F3826" t="s">
        <v>6727</v>
      </c>
      <c r="G3826" s="16">
        <v>44378</v>
      </c>
      <c r="H3826" s="16">
        <v>44742</v>
      </c>
      <c r="I3826" s="3">
        <v>10266.42</v>
      </c>
      <c r="J3826" s="3">
        <v>-399.25</v>
      </c>
      <c r="K3826" s="3">
        <v>9867.17</v>
      </c>
      <c r="Q3826" s="29">
        <f t="shared" si="592"/>
        <v>0</v>
      </c>
      <c r="R3826" s="29">
        <f t="shared" si="593"/>
        <v>6</v>
      </c>
      <c r="S3826" s="29">
        <f t="shared" si="594"/>
        <v>29</v>
      </c>
      <c r="T3826" s="30">
        <f t="shared" si="595"/>
        <v>0.5</v>
      </c>
      <c r="U3826" s="28">
        <f t="shared" si="596"/>
        <v>342.385107</v>
      </c>
      <c r="V3826" t="str">
        <f t="shared" si="598"/>
        <v>Yes</v>
      </c>
      <c r="W3826" t="str">
        <f t="shared" si="599"/>
        <v>12/1/2021</v>
      </c>
      <c r="X3826">
        <f t="shared" si="600"/>
        <v>0.58333333333333337</v>
      </c>
      <c r="Y3826">
        <f t="shared" si="597"/>
        <v>399.45</v>
      </c>
      <c r="Z3826">
        <f t="shared" si="601"/>
        <v>0.19999999999998863</v>
      </c>
    </row>
    <row r="3827" spans="1:26" ht="13" x14ac:dyDescent="0.25">
      <c r="A3827" t="s">
        <v>6728</v>
      </c>
      <c r="B3827" t="s">
        <v>124</v>
      </c>
      <c r="C3827" t="s">
        <v>7</v>
      </c>
      <c r="D3827" s="46">
        <v>6.6699999999999995E-2</v>
      </c>
      <c r="E3827" s="2">
        <v>44531</v>
      </c>
      <c r="F3827" t="s">
        <v>6729</v>
      </c>
      <c r="G3827" s="16">
        <v>44378</v>
      </c>
      <c r="H3827" s="16">
        <v>44742</v>
      </c>
      <c r="I3827" s="3">
        <v>10266.42</v>
      </c>
      <c r="J3827" s="3">
        <v>-399.25</v>
      </c>
      <c r="K3827" s="3">
        <v>9867.17</v>
      </c>
      <c r="Q3827" s="29">
        <f t="shared" si="592"/>
        <v>0</v>
      </c>
      <c r="R3827" s="29">
        <f t="shared" si="593"/>
        <v>6</v>
      </c>
      <c r="S3827" s="29">
        <f t="shared" si="594"/>
        <v>29</v>
      </c>
      <c r="T3827" s="30">
        <f t="shared" si="595"/>
        <v>0.5</v>
      </c>
      <c r="U3827" s="28">
        <f t="shared" si="596"/>
        <v>342.385107</v>
      </c>
      <c r="V3827" t="str">
        <f t="shared" si="598"/>
        <v>Yes</v>
      </c>
      <c r="W3827" t="str">
        <f t="shared" si="599"/>
        <v>12/1/2021</v>
      </c>
      <c r="X3827">
        <f t="shared" si="600"/>
        <v>0.58333333333333337</v>
      </c>
      <c r="Y3827">
        <f t="shared" si="597"/>
        <v>399.45</v>
      </c>
      <c r="Z3827">
        <f t="shared" si="601"/>
        <v>0.19999999999998863</v>
      </c>
    </row>
    <row r="3828" spans="1:26" ht="13" x14ac:dyDescent="0.25">
      <c r="A3828" t="s">
        <v>6730</v>
      </c>
      <c r="B3828" t="s">
        <v>124</v>
      </c>
      <c r="C3828" t="s">
        <v>7</v>
      </c>
      <c r="D3828" s="46">
        <v>6.6699999999999995E-2</v>
      </c>
      <c r="E3828" s="2">
        <v>44531</v>
      </c>
      <c r="F3828" t="s">
        <v>6731</v>
      </c>
      <c r="G3828" s="16">
        <v>44378</v>
      </c>
      <c r="H3828" s="16">
        <v>44742</v>
      </c>
      <c r="I3828" s="3">
        <v>10266.42</v>
      </c>
      <c r="J3828" s="3">
        <v>-399.25</v>
      </c>
      <c r="K3828" s="3">
        <v>9867.17</v>
      </c>
      <c r="Q3828" s="29">
        <f t="shared" si="592"/>
        <v>0</v>
      </c>
      <c r="R3828" s="29">
        <f t="shared" si="593"/>
        <v>6</v>
      </c>
      <c r="S3828" s="29">
        <f t="shared" si="594"/>
        <v>29</v>
      </c>
      <c r="T3828" s="30">
        <f t="shared" si="595"/>
        <v>0.5</v>
      </c>
      <c r="U3828" s="28">
        <f t="shared" si="596"/>
        <v>342.385107</v>
      </c>
      <c r="V3828" t="str">
        <f t="shared" si="598"/>
        <v>Yes</v>
      </c>
      <c r="W3828" t="str">
        <f t="shared" si="599"/>
        <v>12/1/2021</v>
      </c>
      <c r="X3828">
        <f t="shared" si="600"/>
        <v>0.58333333333333337</v>
      </c>
      <c r="Y3828">
        <f t="shared" si="597"/>
        <v>399.45</v>
      </c>
      <c r="Z3828">
        <f t="shared" si="601"/>
        <v>0.19999999999998863</v>
      </c>
    </row>
    <row r="3829" spans="1:26" ht="13" x14ac:dyDescent="0.25">
      <c r="A3829" t="s">
        <v>6732</v>
      </c>
      <c r="B3829" t="s">
        <v>124</v>
      </c>
      <c r="C3829" t="s">
        <v>7</v>
      </c>
      <c r="D3829" s="46">
        <v>6.6699999999999995E-2</v>
      </c>
      <c r="E3829" s="2">
        <v>44531</v>
      </c>
      <c r="F3829" t="s">
        <v>6733</v>
      </c>
      <c r="G3829" s="16">
        <v>44378</v>
      </c>
      <c r="H3829" s="16">
        <v>44742</v>
      </c>
      <c r="I3829" s="3">
        <v>10266.42</v>
      </c>
      <c r="J3829" s="3">
        <v>-399.25</v>
      </c>
      <c r="K3829" s="3">
        <v>9867.17</v>
      </c>
      <c r="Q3829" s="29">
        <f t="shared" si="592"/>
        <v>0</v>
      </c>
      <c r="R3829" s="29">
        <f t="shared" si="593"/>
        <v>6</v>
      </c>
      <c r="S3829" s="29">
        <f t="shared" si="594"/>
        <v>29</v>
      </c>
      <c r="T3829" s="30">
        <f t="shared" si="595"/>
        <v>0.5</v>
      </c>
      <c r="U3829" s="28">
        <f t="shared" si="596"/>
        <v>342.385107</v>
      </c>
      <c r="V3829" t="str">
        <f t="shared" si="598"/>
        <v>Yes</v>
      </c>
      <c r="W3829" t="str">
        <f t="shared" si="599"/>
        <v>12/1/2021</v>
      </c>
      <c r="X3829">
        <f t="shared" si="600"/>
        <v>0.58333333333333337</v>
      </c>
      <c r="Y3829">
        <f t="shared" si="597"/>
        <v>399.45</v>
      </c>
      <c r="Z3829">
        <f t="shared" si="601"/>
        <v>0.19999999999998863</v>
      </c>
    </row>
    <row r="3830" spans="1:26" ht="13" x14ac:dyDescent="0.25">
      <c r="A3830" t="s">
        <v>6734</v>
      </c>
      <c r="B3830" t="s">
        <v>124</v>
      </c>
      <c r="C3830" t="s">
        <v>7</v>
      </c>
      <c r="D3830" s="46">
        <v>6.6699999999999995E-2</v>
      </c>
      <c r="E3830" s="2">
        <v>44531</v>
      </c>
      <c r="F3830" t="s">
        <v>6735</v>
      </c>
      <c r="G3830" s="16">
        <v>44378</v>
      </c>
      <c r="H3830" s="16">
        <v>44742</v>
      </c>
      <c r="I3830" s="3">
        <v>10266.42</v>
      </c>
      <c r="J3830" s="3">
        <v>-399.25</v>
      </c>
      <c r="K3830" s="3">
        <v>9867.17</v>
      </c>
      <c r="Q3830" s="29">
        <f t="shared" si="592"/>
        <v>0</v>
      </c>
      <c r="R3830" s="29">
        <f t="shared" si="593"/>
        <v>6</v>
      </c>
      <c r="S3830" s="29">
        <f t="shared" si="594"/>
        <v>29</v>
      </c>
      <c r="T3830" s="30">
        <f t="shared" si="595"/>
        <v>0.5</v>
      </c>
      <c r="U3830" s="28">
        <f t="shared" si="596"/>
        <v>342.385107</v>
      </c>
      <c r="V3830" t="str">
        <f t="shared" si="598"/>
        <v>Yes</v>
      </c>
      <c r="W3830" t="str">
        <f t="shared" si="599"/>
        <v>12/1/2021</v>
      </c>
      <c r="X3830">
        <f t="shared" si="600"/>
        <v>0.58333333333333337</v>
      </c>
      <c r="Y3830">
        <f t="shared" si="597"/>
        <v>399.45</v>
      </c>
      <c r="Z3830">
        <f t="shared" si="601"/>
        <v>0.19999999999998863</v>
      </c>
    </row>
    <row r="3831" spans="1:26" ht="13" x14ac:dyDescent="0.25">
      <c r="A3831" t="s">
        <v>6736</v>
      </c>
      <c r="B3831" t="s">
        <v>124</v>
      </c>
      <c r="C3831" t="s">
        <v>7</v>
      </c>
      <c r="D3831" s="46">
        <v>6.6699999999999995E-2</v>
      </c>
      <c r="E3831" s="2">
        <v>44469</v>
      </c>
      <c r="F3831" t="s">
        <v>6737</v>
      </c>
      <c r="G3831" s="16">
        <v>44378</v>
      </c>
      <c r="H3831" s="16">
        <v>44742</v>
      </c>
      <c r="I3831" s="3">
        <v>3957.05</v>
      </c>
      <c r="J3831" s="3">
        <v>-219.84</v>
      </c>
      <c r="K3831" s="3">
        <v>3737.21</v>
      </c>
      <c r="Q3831" s="29">
        <f t="shared" si="592"/>
        <v>0</v>
      </c>
      <c r="R3831" s="29">
        <f t="shared" si="593"/>
        <v>9</v>
      </c>
      <c r="S3831" s="29">
        <f t="shared" si="594"/>
        <v>0</v>
      </c>
      <c r="T3831" s="30">
        <f t="shared" si="595"/>
        <v>0.75</v>
      </c>
      <c r="U3831" s="28">
        <f t="shared" si="596"/>
        <v>197.95142625</v>
      </c>
      <c r="V3831" t="str">
        <f t="shared" si="598"/>
        <v>Yes</v>
      </c>
      <c r="W3831" t="str">
        <f t="shared" si="599"/>
        <v>9/1/2021</v>
      </c>
      <c r="X3831">
        <f t="shared" si="600"/>
        <v>0.83333333333333337</v>
      </c>
      <c r="Y3831">
        <f t="shared" si="597"/>
        <v>219.95</v>
      </c>
      <c r="Z3831">
        <f t="shared" si="601"/>
        <v>0.10999999999998522</v>
      </c>
    </row>
    <row r="3832" spans="1:26" ht="13" x14ac:dyDescent="0.25">
      <c r="A3832" t="s">
        <v>6738</v>
      </c>
      <c r="B3832" t="s">
        <v>124</v>
      </c>
      <c r="C3832" t="s">
        <v>7</v>
      </c>
      <c r="D3832" s="46">
        <v>6.6699999999999995E-2</v>
      </c>
      <c r="E3832" s="2">
        <v>44469</v>
      </c>
      <c r="F3832" t="s">
        <v>6739</v>
      </c>
      <c r="G3832" s="16">
        <v>44378</v>
      </c>
      <c r="H3832" s="16">
        <v>44742</v>
      </c>
      <c r="I3832" s="3">
        <v>3007.27</v>
      </c>
      <c r="J3832" s="3">
        <v>-167.07</v>
      </c>
      <c r="K3832" s="3">
        <v>2840.2</v>
      </c>
      <c r="Q3832" s="29">
        <f t="shared" ref="Q3832:Q3895" si="602">DATEDIF(E3832,H3832,"Y")</f>
        <v>0</v>
      </c>
      <c r="R3832" s="29">
        <f t="shared" ref="R3832:R3895" si="603">DATEDIF(E3832,H3832,"YM")</f>
        <v>9</v>
      </c>
      <c r="S3832" s="29">
        <f t="shared" ref="S3832:S3895" si="604">DATEDIF(E3832,H3832,"MD")</f>
        <v>0</v>
      </c>
      <c r="T3832" s="30">
        <f t="shared" ref="T3832:T3895" si="605">IF(Q3832&gt;=1,1,R3832/12)</f>
        <v>0.75</v>
      </c>
      <c r="U3832" s="28">
        <f t="shared" ref="U3832:U3895" si="606">I3832*D3832*T3832</f>
        <v>150.43868175</v>
      </c>
      <c r="V3832" t="str">
        <f t="shared" si="598"/>
        <v>Yes</v>
      </c>
      <c r="W3832" t="str">
        <f t="shared" si="599"/>
        <v>9/1/2021</v>
      </c>
      <c r="X3832">
        <f t="shared" si="600"/>
        <v>0.83333333333333337</v>
      </c>
      <c r="Y3832">
        <f t="shared" si="597"/>
        <v>167.15</v>
      </c>
      <c r="Z3832">
        <f t="shared" si="601"/>
        <v>8.0000000000012506E-2</v>
      </c>
    </row>
    <row r="3833" spans="1:26" ht="13" x14ac:dyDescent="0.25">
      <c r="A3833" t="s">
        <v>6740</v>
      </c>
      <c r="B3833" t="s">
        <v>124</v>
      </c>
      <c r="C3833" t="s">
        <v>7</v>
      </c>
      <c r="D3833" s="46">
        <v>6.6699999999999995E-2</v>
      </c>
      <c r="E3833" s="2">
        <v>44469</v>
      </c>
      <c r="F3833" t="s">
        <v>6741</v>
      </c>
      <c r="G3833" s="16">
        <v>44378</v>
      </c>
      <c r="H3833" s="16">
        <v>44742</v>
      </c>
      <c r="I3833" s="3">
        <v>4855.2</v>
      </c>
      <c r="J3833" s="3">
        <v>-269.73</v>
      </c>
      <c r="K3833" s="3">
        <v>4585.47</v>
      </c>
      <c r="Q3833" s="29">
        <f t="shared" si="602"/>
        <v>0</v>
      </c>
      <c r="R3833" s="29">
        <f t="shared" si="603"/>
        <v>9</v>
      </c>
      <c r="S3833" s="29">
        <f t="shared" si="604"/>
        <v>0</v>
      </c>
      <c r="T3833" s="30">
        <f t="shared" si="605"/>
        <v>0.75</v>
      </c>
      <c r="U3833" s="28">
        <f t="shared" si="606"/>
        <v>242.88137999999998</v>
      </c>
      <c r="V3833" t="str">
        <f t="shared" si="598"/>
        <v>Yes</v>
      </c>
      <c r="W3833" t="str">
        <f t="shared" si="599"/>
        <v>9/1/2021</v>
      </c>
      <c r="X3833">
        <f t="shared" si="600"/>
        <v>0.83333333333333337</v>
      </c>
      <c r="Y3833">
        <f t="shared" si="597"/>
        <v>269.87</v>
      </c>
      <c r="Z3833">
        <f t="shared" si="601"/>
        <v>0.13999999999998636</v>
      </c>
    </row>
    <row r="3834" spans="1:26" ht="13" x14ac:dyDescent="0.25">
      <c r="A3834" t="s">
        <v>6742</v>
      </c>
      <c r="B3834" t="s">
        <v>124</v>
      </c>
      <c r="C3834" t="s">
        <v>7</v>
      </c>
      <c r="D3834" s="46">
        <v>6.6699999999999995E-2</v>
      </c>
      <c r="E3834" s="2">
        <v>44469</v>
      </c>
      <c r="F3834" t="s">
        <v>6743</v>
      </c>
      <c r="G3834" s="16">
        <v>44378</v>
      </c>
      <c r="H3834" s="16">
        <v>44742</v>
      </c>
      <c r="I3834" s="3">
        <v>2001.89</v>
      </c>
      <c r="J3834" s="3">
        <v>-111.22</v>
      </c>
      <c r="K3834" s="3">
        <v>1890.67</v>
      </c>
      <c r="Q3834" s="29">
        <f t="shared" si="602"/>
        <v>0</v>
      </c>
      <c r="R3834" s="29">
        <f t="shared" si="603"/>
        <v>9</v>
      </c>
      <c r="S3834" s="29">
        <f t="shared" si="604"/>
        <v>0</v>
      </c>
      <c r="T3834" s="30">
        <f t="shared" si="605"/>
        <v>0.75</v>
      </c>
      <c r="U3834" s="28">
        <f t="shared" si="606"/>
        <v>100.14454724999999</v>
      </c>
      <c r="V3834" t="str">
        <f t="shared" si="598"/>
        <v>Yes</v>
      </c>
      <c r="W3834" t="str">
        <f t="shared" si="599"/>
        <v>9/1/2021</v>
      </c>
      <c r="X3834">
        <f t="shared" si="600"/>
        <v>0.83333333333333337</v>
      </c>
      <c r="Y3834">
        <f t="shared" si="597"/>
        <v>111.27</v>
      </c>
      <c r="Z3834">
        <f t="shared" si="601"/>
        <v>4.9999999999997158E-2</v>
      </c>
    </row>
    <row r="3835" spans="1:26" ht="13" x14ac:dyDescent="0.25">
      <c r="A3835" t="s">
        <v>6744</v>
      </c>
      <c r="B3835" t="s">
        <v>124</v>
      </c>
      <c r="C3835" t="s">
        <v>7</v>
      </c>
      <c r="D3835" s="46">
        <v>6.6699999999999995E-2</v>
      </c>
      <c r="E3835" s="2">
        <v>44469</v>
      </c>
      <c r="F3835" t="s">
        <v>6745</v>
      </c>
      <c r="G3835" s="16">
        <v>44378</v>
      </c>
      <c r="H3835" s="16">
        <v>44742</v>
      </c>
      <c r="I3835" s="3">
        <v>1034.3</v>
      </c>
      <c r="J3835" s="3">
        <v>-57.46</v>
      </c>
      <c r="K3835" s="3">
        <v>976.84</v>
      </c>
      <c r="Q3835" s="29">
        <f t="shared" si="602"/>
        <v>0</v>
      </c>
      <c r="R3835" s="29">
        <f t="shared" si="603"/>
        <v>9</v>
      </c>
      <c r="S3835" s="29">
        <f t="shared" si="604"/>
        <v>0</v>
      </c>
      <c r="T3835" s="30">
        <f t="shared" si="605"/>
        <v>0.75</v>
      </c>
      <c r="U3835" s="28">
        <f t="shared" si="606"/>
        <v>51.740857499999997</v>
      </c>
      <c r="V3835" t="str">
        <f t="shared" si="598"/>
        <v>Yes</v>
      </c>
      <c r="W3835" t="str">
        <f t="shared" si="599"/>
        <v>9/1/2021</v>
      </c>
      <c r="X3835">
        <f t="shared" si="600"/>
        <v>0.83333333333333337</v>
      </c>
      <c r="Y3835">
        <f t="shared" si="597"/>
        <v>57.49</v>
      </c>
      <c r="Z3835">
        <f t="shared" si="601"/>
        <v>3.0000000000001137E-2</v>
      </c>
    </row>
    <row r="3836" spans="1:26" ht="13" x14ac:dyDescent="0.25">
      <c r="A3836" t="s">
        <v>6746</v>
      </c>
      <c r="B3836" t="s">
        <v>124</v>
      </c>
      <c r="C3836" t="s">
        <v>7</v>
      </c>
      <c r="D3836" s="46">
        <v>6.6699999999999995E-2</v>
      </c>
      <c r="E3836" s="2">
        <v>44469</v>
      </c>
      <c r="F3836" t="s">
        <v>6747</v>
      </c>
      <c r="G3836" s="16">
        <v>44378</v>
      </c>
      <c r="H3836" s="16">
        <v>44742</v>
      </c>
      <c r="I3836" s="3">
        <v>1034.3</v>
      </c>
      <c r="J3836" s="3">
        <v>-57.46</v>
      </c>
      <c r="K3836" s="3">
        <v>976.84</v>
      </c>
      <c r="Q3836" s="29">
        <f t="shared" si="602"/>
        <v>0</v>
      </c>
      <c r="R3836" s="29">
        <f t="shared" si="603"/>
        <v>9</v>
      </c>
      <c r="S3836" s="29">
        <f t="shared" si="604"/>
        <v>0</v>
      </c>
      <c r="T3836" s="30">
        <f t="shared" si="605"/>
        <v>0.75</v>
      </c>
      <c r="U3836" s="28">
        <f t="shared" si="606"/>
        <v>51.740857499999997</v>
      </c>
      <c r="V3836" t="str">
        <f t="shared" si="598"/>
        <v>Yes</v>
      </c>
      <c r="W3836" t="str">
        <f t="shared" si="599"/>
        <v>9/1/2021</v>
      </c>
      <c r="X3836">
        <f t="shared" si="600"/>
        <v>0.83333333333333337</v>
      </c>
      <c r="Y3836">
        <f t="shared" si="597"/>
        <v>57.49</v>
      </c>
      <c r="Z3836">
        <f t="shared" si="601"/>
        <v>3.0000000000001137E-2</v>
      </c>
    </row>
    <row r="3837" spans="1:26" ht="13" x14ac:dyDescent="0.25">
      <c r="A3837" t="s">
        <v>6748</v>
      </c>
      <c r="B3837" t="s">
        <v>124</v>
      </c>
      <c r="C3837" t="s">
        <v>7</v>
      </c>
      <c r="D3837" s="46">
        <v>6.6699999999999995E-2</v>
      </c>
      <c r="E3837" s="2">
        <v>44469</v>
      </c>
      <c r="F3837" t="s">
        <v>6749</v>
      </c>
      <c r="G3837" s="16">
        <v>44378</v>
      </c>
      <c r="H3837" s="16">
        <v>44742</v>
      </c>
      <c r="I3837" s="3">
        <v>1034.3</v>
      </c>
      <c r="J3837" s="3">
        <v>-57.46</v>
      </c>
      <c r="K3837" s="3">
        <v>976.84</v>
      </c>
      <c r="Q3837" s="29">
        <f t="shared" si="602"/>
        <v>0</v>
      </c>
      <c r="R3837" s="29">
        <f t="shared" si="603"/>
        <v>9</v>
      </c>
      <c r="S3837" s="29">
        <f t="shared" si="604"/>
        <v>0</v>
      </c>
      <c r="T3837" s="30">
        <f t="shared" si="605"/>
        <v>0.75</v>
      </c>
      <c r="U3837" s="28">
        <f t="shared" si="606"/>
        <v>51.740857499999997</v>
      </c>
      <c r="V3837" t="str">
        <f t="shared" si="598"/>
        <v>Yes</v>
      </c>
      <c r="W3837" t="str">
        <f t="shared" si="599"/>
        <v>9/1/2021</v>
      </c>
      <c r="X3837">
        <f t="shared" si="600"/>
        <v>0.83333333333333337</v>
      </c>
      <c r="Y3837">
        <f t="shared" si="597"/>
        <v>57.49</v>
      </c>
      <c r="Z3837">
        <f t="shared" si="601"/>
        <v>3.0000000000001137E-2</v>
      </c>
    </row>
    <row r="3838" spans="1:26" ht="13" x14ac:dyDescent="0.25">
      <c r="A3838" t="s">
        <v>6750</v>
      </c>
      <c r="B3838" t="s">
        <v>124</v>
      </c>
      <c r="C3838" t="s">
        <v>7</v>
      </c>
      <c r="D3838" s="46">
        <v>6.6699999999999995E-2</v>
      </c>
      <c r="E3838" s="2">
        <v>44469</v>
      </c>
      <c r="F3838" t="s">
        <v>6751</v>
      </c>
      <c r="G3838" s="16">
        <v>44378</v>
      </c>
      <c r="H3838" s="16">
        <v>44742</v>
      </c>
      <c r="I3838" s="3">
        <v>1034.3</v>
      </c>
      <c r="J3838" s="3">
        <v>-57.46</v>
      </c>
      <c r="K3838" s="3">
        <v>976.84</v>
      </c>
      <c r="Q3838" s="29">
        <f t="shared" si="602"/>
        <v>0</v>
      </c>
      <c r="R3838" s="29">
        <f t="shared" si="603"/>
        <v>9</v>
      </c>
      <c r="S3838" s="29">
        <f t="shared" si="604"/>
        <v>0</v>
      </c>
      <c r="T3838" s="30">
        <f t="shared" si="605"/>
        <v>0.75</v>
      </c>
      <c r="U3838" s="28">
        <f t="shared" si="606"/>
        <v>51.740857499999997</v>
      </c>
      <c r="V3838" t="str">
        <f t="shared" si="598"/>
        <v>Yes</v>
      </c>
      <c r="W3838" t="str">
        <f t="shared" si="599"/>
        <v>9/1/2021</v>
      </c>
      <c r="X3838">
        <f t="shared" si="600"/>
        <v>0.83333333333333337</v>
      </c>
      <c r="Y3838">
        <f t="shared" si="597"/>
        <v>57.49</v>
      </c>
      <c r="Z3838">
        <f t="shared" si="601"/>
        <v>3.0000000000001137E-2</v>
      </c>
    </row>
    <row r="3839" spans="1:26" ht="13" x14ac:dyDescent="0.25">
      <c r="A3839" t="s">
        <v>6752</v>
      </c>
      <c r="B3839" t="s">
        <v>124</v>
      </c>
      <c r="C3839" t="s">
        <v>7</v>
      </c>
      <c r="D3839" s="46">
        <v>6.6699999999999995E-2</v>
      </c>
      <c r="E3839" s="2">
        <v>44469</v>
      </c>
      <c r="F3839" t="s">
        <v>6753</v>
      </c>
      <c r="G3839" s="16">
        <v>44378</v>
      </c>
      <c r="H3839" s="16">
        <v>44742</v>
      </c>
      <c r="I3839" s="3">
        <v>1034.3</v>
      </c>
      <c r="J3839" s="3">
        <v>-57.46</v>
      </c>
      <c r="K3839" s="3">
        <v>976.84</v>
      </c>
      <c r="Q3839" s="29">
        <f t="shared" si="602"/>
        <v>0</v>
      </c>
      <c r="R3839" s="29">
        <f t="shared" si="603"/>
        <v>9</v>
      </c>
      <c r="S3839" s="29">
        <f t="shared" si="604"/>
        <v>0</v>
      </c>
      <c r="T3839" s="30">
        <f t="shared" si="605"/>
        <v>0.75</v>
      </c>
      <c r="U3839" s="28">
        <f t="shared" si="606"/>
        <v>51.740857499999997</v>
      </c>
      <c r="V3839" t="str">
        <f t="shared" si="598"/>
        <v>Yes</v>
      </c>
      <c r="W3839" t="str">
        <f t="shared" si="599"/>
        <v>9/1/2021</v>
      </c>
      <c r="X3839">
        <f t="shared" si="600"/>
        <v>0.83333333333333337</v>
      </c>
      <c r="Y3839">
        <f t="shared" si="597"/>
        <v>57.49</v>
      </c>
      <c r="Z3839">
        <f t="shared" si="601"/>
        <v>3.0000000000001137E-2</v>
      </c>
    </row>
    <row r="3840" spans="1:26" ht="13" x14ac:dyDescent="0.25">
      <c r="A3840" t="s">
        <v>6754</v>
      </c>
      <c r="B3840" t="s">
        <v>124</v>
      </c>
      <c r="C3840" t="s">
        <v>7</v>
      </c>
      <c r="D3840" s="46">
        <v>6.6699999999999995E-2</v>
      </c>
      <c r="E3840" s="2">
        <v>44469</v>
      </c>
      <c r="F3840" t="s">
        <v>6755</v>
      </c>
      <c r="G3840" s="16">
        <v>44378</v>
      </c>
      <c r="H3840" s="16">
        <v>44742</v>
      </c>
      <c r="I3840" s="3">
        <v>1034.3</v>
      </c>
      <c r="J3840" s="3">
        <v>-57.46</v>
      </c>
      <c r="K3840" s="3">
        <v>976.84</v>
      </c>
      <c r="Q3840" s="29">
        <f t="shared" si="602"/>
        <v>0</v>
      </c>
      <c r="R3840" s="29">
        <f t="shared" si="603"/>
        <v>9</v>
      </c>
      <c r="S3840" s="29">
        <f t="shared" si="604"/>
        <v>0</v>
      </c>
      <c r="T3840" s="30">
        <f t="shared" si="605"/>
        <v>0.75</v>
      </c>
      <c r="U3840" s="28">
        <f t="shared" si="606"/>
        <v>51.740857499999997</v>
      </c>
      <c r="V3840" t="str">
        <f t="shared" si="598"/>
        <v>Yes</v>
      </c>
      <c r="W3840" t="str">
        <f t="shared" si="599"/>
        <v>9/1/2021</v>
      </c>
      <c r="X3840">
        <f t="shared" si="600"/>
        <v>0.83333333333333337</v>
      </c>
      <c r="Y3840">
        <f t="shared" si="597"/>
        <v>57.49</v>
      </c>
      <c r="Z3840">
        <f t="shared" si="601"/>
        <v>3.0000000000001137E-2</v>
      </c>
    </row>
    <row r="3841" spans="1:26" ht="13" x14ac:dyDescent="0.25">
      <c r="A3841" t="s">
        <v>6756</v>
      </c>
      <c r="B3841" t="s">
        <v>124</v>
      </c>
      <c r="C3841" t="s">
        <v>7</v>
      </c>
      <c r="D3841" s="46">
        <v>6.6699999999999995E-2</v>
      </c>
      <c r="E3841" s="2">
        <v>44469</v>
      </c>
      <c r="F3841" t="s">
        <v>6757</v>
      </c>
      <c r="G3841" s="16">
        <v>44378</v>
      </c>
      <c r="H3841" s="16">
        <v>44742</v>
      </c>
      <c r="I3841" s="3">
        <v>1034.3</v>
      </c>
      <c r="J3841" s="3">
        <v>-57.46</v>
      </c>
      <c r="K3841" s="3">
        <v>976.84</v>
      </c>
      <c r="Q3841" s="29">
        <f t="shared" si="602"/>
        <v>0</v>
      </c>
      <c r="R3841" s="29">
        <f t="shared" si="603"/>
        <v>9</v>
      </c>
      <c r="S3841" s="29">
        <f t="shared" si="604"/>
        <v>0</v>
      </c>
      <c r="T3841" s="30">
        <f t="shared" si="605"/>
        <v>0.75</v>
      </c>
      <c r="U3841" s="28">
        <f t="shared" si="606"/>
        <v>51.740857499999997</v>
      </c>
      <c r="V3841" t="str">
        <f t="shared" si="598"/>
        <v>Yes</v>
      </c>
      <c r="W3841" t="str">
        <f t="shared" si="599"/>
        <v>9/1/2021</v>
      </c>
      <c r="X3841">
        <f t="shared" si="600"/>
        <v>0.83333333333333337</v>
      </c>
      <c r="Y3841">
        <f t="shared" si="597"/>
        <v>57.49</v>
      </c>
      <c r="Z3841">
        <f t="shared" si="601"/>
        <v>3.0000000000001137E-2</v>
      </c>
    </row>
    <row r="3842" spans="1:26" ht="13" x14ac:dyDescent="0.25">
      <c r="A3842" t="s">
        <v>6758</v>
      </c>
      <c r="B3842" t="s">
        <v>124</v>
      </c>
      <c r="C3842" t="s">
        <v>7</v>
      </c>
      <c r="D3842" s="46">
        <v>6.6699999999999995E-2</v>
      </c>
      <c r="E3842" s="2">
        <v>44469</v>
      </c>
      <c r="F3842" t="s">
        <v>6759</v>
      </c>
      <c r="G3842" s="16">
        <v>44378</v>
      </c>
      <c r="H3842" s="16">
        <v>44742</v>
      </c>
      <c r="I3842" s="3">
        <v>1034.3</v>
      </c>
      <c r="J3842" s="3">
        <v>-57.46</v>
      </c>
      <c r="K3842" s="3">
        <v>976.84</v>
      </c>
      <c r="Q3842" s="29">
        <f t="shared" si="602"/>
        <v>0</v>
      </c>
      <c r="R3842" s="29">
        <f t="shared" si="603"/>
        <v>9</v>
      </c>
      <c r="S3842" s="29">
        <f t="shared" si="604"/>
        <v>0</v>
      </c>
      <c r="T3842" s="30">
        <f t="shared" si="605"/>
        <v>0.75</v>
      </c>
      <c r="U3842" s="28">
        <f t="shared" si="606"/>
        <v>51.740857499999997</v>
      </c>
      <c r="V3842" t="str">
        <f t="shared" si="598"/>
        <v>Yes</v>
      </c>
      <c r="W3842" t="str">
        <f t="shared" si="599"/>
        <v>9/1/2021</v>
      </c>
      <c r="X3842">
        <f t="shared" si="600"/>
        <v>0.83333333333333337</v>
      </c>
      <c r="Y3842">
        <f t="shared" si="597"/>
        <v>57.49</v>
      </c>
      <c r="Z3842">
        <f t="shared" si="601"/>
        <v>3.0000000000001137E-2</v>
      </c>
    </row>
    <row r="3843" spans="1:26" ht="13" x14ac:dyDescent="0.25">
      <c r="A3843" t="s">
        <v>6760</v>
      </c>
      <c r="B3843" t="s">
        <v>124</v>
      </c>
      <c r="C3843" t="s">
        <v>7</v>
      </c>
      <c r="D3843" s="46">
        <v>6.6699999999999995E-2</v>
      </c>
      <c r="E3843" s="2">
        <v>44469</v>
      </c>
      <c r="F3843" t="s">
        <v>6761</v>
      </c>
      <c r="G3843" s="16">
        <v>44378</v>
      </c>
      <c r="H3843" s="16">
        <v>44742</v>
      </c>
      <c r="I3843" s="3">
        <v>1034.3</v>
      </c>
      <c r="J3843" s="3">
        <v>-57.46</v>
      </c>
      <c r="K3843" s="3">
        <v>976.84</v>
      </c>
      <c r="Q3843" s="29">
        <f t="shared" si="602"/>
        <v>0</v>
      </c>
      <c r="R3843" s="29">
        <f t="shared" si="603"/>
        <v>9</v>
      </c>
      <c r="S3843" s="29">
        <f t="shared" si="604"/>
        <v>0</v>
      </c>
      <c r="T3843" s="30">
        <f t="shared" si="605"/>
        <v>0.75</v>
      </c>
      <c r="U3843" s="28">
        <f t="shared" si="606"/>
        <v>51.740857499999997</v>
      </c>
      <c r="V3843" t="str">
        <f t="shared" si="598"/>
        <v>Yes</v>
      </c>
      <c r="W3843" t="str">
        <f t="shared" si="599"/>
        <v>9/1/2021</v>
      </c>
      <c r="X3843">
        <f t="shared" si="600"/>
        <v>0.83333333333333337</v>
      </c>
      <c r="Y3843">
        <f t="shared" si="597"/>
        <v>57.49</v>
      </c>
      <c r="Z3843">
        <f t="shared" si="601"/>
        <v>3.0000000000001137E-2</v>
      </c>
    </row>
    <row r="3844" spans="1:26" ht="13" x14ac:dyDescent="0.25">
      <c r="A3844" t="s">
        <v>6762</v>
      </c>
      <c r="B3844" t="s">
        <v>124</v>
      </c>
      <c r="C3844" t="s">
        <v>7</v>
      </c>
      <c r="D3844" s="46">
        <v>6.6699999999999995E-2</v>
      </c>
      <c r="E3844" s="2">
        <v>44469</v>
      </c>
      <c r="F3844" t="s">
        <v>6763</v>
      </c>
      <c r="G3844" s="16">
        <v>44378</v>
      </c>
      <c r="H3844" s="16">
        <v>44742</v>
      </c>
      <c r="I3844" s="3">
        <v>1034.3</v>
      </c>
      <c r="J3844" s="3">
        <v>-57.46</v>
      </c>
      <c r="K3844" s="3">
        <v>976.84</v>
      </c>
      <c r="Q3844" s="29">
        <f t="shared" si="602"/>
        <v>0</v>
      </c>
      <c r="R3844" s="29">
        <f t="shared" si="603"/>
        <v>9</v>
      </c>
      <c r="S3844" s="29">
        <f t="shared" si="604"/>
        <v>0</v>
      </c>
      <c r="T3844" s="30">
        <f t="shared" si="605"/>
        <v>0.75</v>
      </c>
      <c r="U3844" s="28">
        <f t="shared" si="606"/>
        <v>51.740857499999997</v>
      </c>
      <c r="V3844" t="str">
        <f t="shared" si="598"/>
        <v>Yes</v>
      </c>
      <c r="W3844" t="str">
        <f t="shared" si="599"/>
        <v>9/1/2021</v>
      </c>
      <c r="X3844">
        <f t="shared" si="600"/>
        <v>0.83333333333333337</v>
      </c>
      <c r="Y3844">
        <f t="shared" si="597"/>
        <v>57.49</v>
      </c>
      <c r="Z3844">
        <f t="shared" si="601"/>
        <v>3.0000000000001137E-2</v>
      </c>
    </row>
    <row r="3845" spans="1:26" ht="13" x14ac:dyDescent="0.25">
      <c r="A3845" t="s">
        <v>6764</v>
      </c>
      <c r="B3845" t="s">
        <v>124</v>
      </c>
      <c r="C3845" t="s">
        <v>7</v>
      </c>
      <c r="D3845" s="46">
        <v>6.6699999999999995E-2</v>
      </c>
      <c r="E3845" s="2">
        <v>44469</v>
      </c>
      <c r="F3845" t="s">
        <v>6765</v>
      </c>
      <c r="G3845" s="16">
        <v>44378</v>
      </c>
      <c r="H3845" s="16">
        <v>44742</v>
      </c>
      <c r="I3845" s="3">
        <v>1034.3</v>
      </c>
      <c r="J3845" s="3">
        <v>-57.46</v>
      </c>
      <c r="K3845" s="3">
        <v>976.84</v>
      </c>
      <c r="Q3845" s="29">
        <f t="shared" si="602"/>
        <v>0</v>
      </c>
      <c r="R3845" s="29">
        <f t="shared" si="603"/>
        <v>9</v>
      </c>
      <c r="S3845" s="29">
        <f t="shared" si="604"/>
        <v>0</v>
      </c>
      <c r="T3845" s="30">
        <f t="shared" si="605"/>
        <v>0.75</v>
      </c>
      <c r="U3845" s="28">
        <f t="shared" si="606"/>
        <v>51.740857499999997</v>
      </c>
      <c r="V3845" t="str">
        <f t="shared" si="598"/>
        <v>Yes</v>
      </c>
      <c r="W3845" t="str">
        <f t="shared" si="599"/>
        <v>9/1/2021</v>
      </c>
      <c r="X3845">
        <f t="shared" si="600"/>
        <v>0.83333333333333337</v>
      </c>
      <c r="Y3845">
        <f t="shared" si="597"/>
        <v>57.49</v>
      </c>
      <c r="Z3845">
        <f t="shared" si="601"/>
        <v>3.0000000000001137E-2</v>
      </c>
    </row>
    <row r="3846" spans="1:26" ht="13" x14ac:dyDescent="0.25">
      <c r="A3846" t="s">
        <v>6766</v>
      </c>
      <c r="B3846" t="s">
        <v>124</v>
      </c>
      <c r="C3846" t="s">
        <v>7</v>
      </c>
      <c r="D3846" s="46">
        <v>6.6699999999999995E-2</v>
      </c>
      <c r="E3846" s="2">
        <v>44469</v>
      </c>
      <c r="F3846" t="s">
        <v>6767</v>
      </c>
      <c r="G3846" s="16">
        <v>44378</v>
      </c>
      <c r="H3846" s="16">
        <v>44742</v>
      </c>
      <c r="I3846" s="3">
        <v>1034.3</v>
      </c>
      <c r="J3846" s="3">
        <v>-57.46</v>
      </c>
      <c r="K3846" s="3">
        <v>976.84</v>
      </c>
      <c r="Q3846" s="29">
        <f t="shared" si="602"/>
        <v>0</v>
      </c>
      <c r="R3846" s="29">
        <f t="shared" si="603"/>
        <v>9</v>
      </c>
      <c r="S3846" s="29">
        <f t="shared" si="604"/>
        <v>0</v>
      </c>
      <c r="T3846" s="30">
        <f t="shared" si="605"/>
        <v>0.75</v>
      </c>
      <c r="U3846" s="28">
        <f t="shared" si="606"/>
        <v>51.740857499999997</v>
      </c>
      <c r="V3846" t="str">
        <f t="shared" si="598"/>
        <v>Yes</v>
      </c>
      <c r="W3846" t="str">
        <f t="shared" si="599"/>
        <v>9/1/2021</v>
      </c>
      <c r="X3846">
        <f t="shared" si="600"/>
        <v>0.83333333333333337</v>
      </c>
      <c r="Y3846">
        <f t="shared" si="597"/>
        <v>57.49</v>
      </c>
      <c r="Z3846">
        <f t="shared" si="601"/>
        <v>3.0000000000001137E-2</v>
      </c>
    </row>
    <row r="3847" spans="1:26" ht="13" x14ac:dyDescent="0.25">
      <c r="A3847" t="s">
        <v>6768</v>
      </c>
      <c r="B3847" t="s">
        <v>124</v>
      </c>
      <c r="C3847" t="s">
        <v>7</v>
      </c>
      <c r="D3847" s="46">
        <v>6.6699999999999995E-2</v>
      </c>
      <c r="E3847" s="2">
        <v>44469</v>
      </c>
      <c r="F3847" t="s">
        <v>6769</v>
      </c>
      <c r="G3847" s="16">
        <v>44378</v>
      </c>
      <c r="H3847" s="16">
        <v>44742</v>
      </c>
      <c r="I3847" s="3">
        <v>1034.3</v>
      </c>
      <c r="J3847" s="3">
        <v>-57.46</v>
      </c>
      <c r="K3847" s="3">
        <v>976.84</v>
      </c>
      <c r="Q3847" s="29">
        <f t="shared" si="602"/>
        <v>0</v>
      </c>
      <c r="R3847" s="29">
        <f t="shared" si="603"/>
        <v>9</v>
      </c>
      <c r="S3847" s="29">
        <f t="shared" si="604"/>
        <v>0</v>
      </c>
      <c r="T3847" s="30">
        <f t="shared" si="605"/>
        <v>0.75</v>
      </c>
      <c r="U3847" s="28">
        <f t="shared" si="606"/>
        <v>51.740857499999997</v>
      </c>
      <c r="V3847" t="str">
        <f t="shared" si="598"/>
        <v>Yes</v>
      </c>
      <c r="W3847" t="str">
        <f t="shared" si="599"/>
        <v>9/1/2021</v>
      </c>
      <c r="X3847">
        <f t="shared" si="600"/>
        <v>0.83333333333333337</v>
      </c>
      <c r="Y3847">
        <f t="shared" si="597"/>
        <v>57.49</v>
      </c>
      <c r="Z3847">
        <f t="shared" si="601"/>
        <v>3.0000000000001137E-2</v>
      </c>
    </row>
    <row r="3848" spans="1:26" ht="13" x14ac:dyDescent="0.25">
      <c r="A3848" t="s">
        <v>6770</v>
      </c>
      <c r="B3848" t="s">
        <v>124</v>
      </c>
      <c r="C3848" t="s">
        <v>7</v>
      </c>
      <c r="D3848" s="46">
        <v>6.6699999999999995E-2</v>
      </c>
      <c r="E3848" s="2">
        <v>44469</v>
      </c>
      <c r="F3848" t="s">
        <v>6771</v>
      </c>
      <c r="G3848" s="16">
        <v>44378</v>
      </c>
      <c r="H3848" s="16">
        <v>44742</v>
      </c>
      <c r="I3848" s="3">
        <v>1034.3</v>
      </c>
      <c r="J3848" s="3">
        <v>-57.46</v>
      </c>
      <c r="K3848" s="3">
        <v>976.84</v>
      </c>
      <c r="Q3848" s="29">
        <f t="shared" si="602"/>
        <v>0</v>
      </c>
      <c r="R3848" s="29">
        <f t="shared" si="603"/>
        <v>9</v>
      </c>
      <c r="S3848" s="29">
        <f t="shared" si="604"/>
        <v>0</v>
      </c>
      <c r="T3848" s="30">
        <f t="shared" si="605"/>
        <v>0.75</v>
      </c>
      <c r="U3848" s="28">
        <f t="shared" si="606"/>
        <v>51.740857499999997</v>
      </c>
      <c r="V3848" t="str">
        <f t="shared" si="598"/>
        <v>Yes</v>
      </c>
      <c r="W3848" t="str">
        <f t="shared" si="599"/>
        <v>9/1/2021</v>
      </c>
      <c r="X3848">
        <f t="shared" si="600"/>
        <v>0.83333333333333337</v>
      </c>
      <c r="Y3848">
        <f t="shared" si="597"/>
        <v>57.49</v>
      </c>
      <c r="Z3848">
        <f t="shared" si="601"/>
        <v>3.0000000000001137E-2</v>
      </c>
    </row>
    <row r="3849" spans="1:26" ht="13" x14ac:dyDescent="0.25">
      <c r="A3849" t="s">
        <v>6772</v>
      </c>
      <c r="B3849" t="s">
        <v>124</v>
      </c>
      <c r="C3849" t="s">
        <v>7</v>
      </c>
      <c r="D3849" s="46">
        <v>6.6699999999999995E-2</v>
      </c>
      <c r="E3849" s="2">
        <v>44469</v>
      </c>
      <c r="F3849" t="s">
        <v>6773</v>
      </c>
      <c r="G3849" s="16">
        <v>44378</v>
      </c>
      <c r="H3849" s="16">
        <v>44742</v>
      </c>
      <c r="I3849" s="3">
        <v>1034.3</v>
      </c>
      <c r="J3849" s="3">
        <v>-57.46</v>
      </c>
      <c r="K3849" s="3">
        <v>976.84</v>
      </c>
      <c r="Q3849" s="29">
        <f t="shared" si="602"/>
        <v>0</v>
      </c>
      <c r="R3849" s="29">
        <f t="shared" si="603"/>
        <v>9</v>
      </c>
      <c r="S3849" s="29">
        <f t="shared" si="604"/>
        <v>0</v>
      </c>
      <c r="T3849" s="30">
        <f t="shared" si="605"/>
        <v>0.75</v>
      </c>
      <c r="U3849" s="28">
        <f t="shared" si="606"/>
        <v>51.740857499999997</v>
      </c>
      <c r="V3849" t="str">
        <f t="shared" si="598"/>
        <v>Yes</v>
      </c>
      <c r="W3849" t="str">
        <f t="shared" si="599"/>
        <v>9/1/2021</v>
      </c>
      <c r="X3849">
        <f t="shared" si="600"/>
        <v>0.83333333333333337</v>
      </c>
      <c r="Y3849">
        <f t="shared" si="597"/>
        <v>57.49</v>
      </c>
      <c r="Z3849">
        <f t="shared" si="601"/>
        <v>3.0000000000001137E-2</v>
      </c>
    </row>
    <row r="3850" spans="1:26" ht="13" x14ac:dyDescent="0.25">
      <c r="A3850" t="s">
        <v>6774</v>
      </c>
      <c r="B3850" t="s">
        <v>124</v>
      </c>
      <c r="C3850" t="s">
        <v>7</v>
      </c>
      <c r="D3850" s="46">
        <v>6.6699999999999995E-2</v>
      </c>
      <c r="E3850" s="2">
        <v>44469</v>
      </c>
      <c r="F3850" t="s">
        <v>6775</v>
      </c>
      <c r="G3850" s="16">
        <v>44378</v>
      </c>
      <c r="H3850" s="16">
        <v>44742</v>
      </c>
      <c r="I3850" s="3">
        <v>1034.3</v>
      </c>
      <c r="J3850" s="3">
        <v>-57.46</v>
      </c>
      <c r="K3850" s="3">
        <v>976.84</v>
      </c>
      <c r="Q3850" s="29">
        <f t="shared" si="602"/>
        <v>0</v>
      </c>
      <c r="R3850" s="29">
        <f t="shared" si="603"/>
        <v>9</v>
      </c>
      <c r="S3850" s="29">
        <f t="shared" si="604"/>
        <v>0</v>
      </c>
      <c r="T3850" s="30">
        <f t="shared" si="605"/>
        <v>0.75</v>
      </c>
      <c r="U3850" s="28">
        <f t="shared" si="606"/>
        <v>51.740857499999997</v>
      </c>
      <c r="V3850" t="str">
        <f t="shared" si="598"/>
        <v>Yes</v>
      </c>
      <c r="W3850" t="str">
        <f t="shared" si="599"/>
        <v>9/1/2021</v>
      </c>
      <c r="X3850">
        <f t="shared" si="600"/>
        <v>0.83333333333333337</v>
      </c>
      <c r="Y3850">
        <f t="shared" ref="Y3850:Y3913" si="607">ROUND(I3850*D3850*X3850,2)</f>
        <v>57.49</v>
      </c>
      <c r="Z3850">
        <f t="shared" si="601"/>
        <v>3.0000000000001137E-2</v>
      </c>
    </row>
    <row r="3851" spans="1:26" ht="13" x14ac:dyDescent="0.25">
      <c r="A3851" t="s">
        <v>6776</v>
      </c>
      <c r="B3851" t="s">
        <v>124</v>
      </c>
      <c r="C3851" t="s">
        <v>7</v>
      </c>
      <c r="D3851" s="46">
        <v>6.6699999999999995E-2</v>
      </c>
      <c r="E3851" s="2">
        <v>44469</v>
      </c>
      <c r="F3851" t="s">
        <v>6777</v>
      </c>
      <c r="G3851" s="16">
        <v>44378</v>
      </c>
      <c r="H3851" s="16">
        <v>44742</v>
      </c>
      <c r="I3851" s="3">
        <v>1034.3</v>
      </c>
      <c r="J3851" s="3">
        <v>-57.46</v>
      </c>
      <c r="K3851" s="3">
        <v>976.84</v>
      </c>
      <c r="Q3851" s="29">
        <f t="shared" si="602"/>
        <v>0</v>
      </c>
      <c r="R3851" s="29">
        <f t="shared" si="603"/>
        <v>9</v>
      </c>
      <c r="S3851" s="29">
        <f t="shared" si="604"/>
        <v>0</v>
      </c>
      <c r="T3851" s="30">
        <f t="shared" si="605"/>
        <v>0.75</v>
      </c>
      <c r="U3851" s="28">
        <f t="shared" si="606"/>
        <v>51.740857499999997</v>
      </c>
      <c r="V3851" t="str">
        <f t="shared" si="598"/>
        <v>Yes</v>
      </c>
      <c r="W3851" t="str">
        <f t="shared" si="599"/>
        <v>9/1/2021</v>
      </c>
      <c r="X3851">
        <f t="shared" si="600"/>
        <v>0.83333333333333337</v>
      </c>
      <c r="Y3851">
        <f t="shared" si="607"/>
        <v>57.49</v>
      </c>
      <c r="Z3851">
        <f t="shared" si="601"/>
        <v>3.0000000000001137E-2</v>
      </c>
    </row>
    <row r="3852" spans="1:26" ht="13" x14ac:dyDescent="0.25">
      <c r="A3852" t="s">
        <v>6778</v>
      </c>
      <c r="B3852" t="s">
        <v>124</v>
      </c>
      <c r="C3852" t="s">
        <v>7</v>
      </c>
      <c r="D3852" s="46">
        <v>6.6699999999999995E-2</v>
      </c>
      <c r="E3852" s="2">
        <v>44469</v>
      </c>
      <c r="F3852" t="s">
        <v>6779</v>
      </c>
      <c r="G3852" s="16">
        <v>44378</v>
      </c>
      <c r="H3852" s="16">
        <v>44742</v>
      </c>
      <c r="I3852" s="3">
        <v>1034.3</v>
      </c>
      <c r="J3852" s="3">
        <v>-57.46</v>
      </c>
      <c r="K3852" s="3">
        <v>976.84</v>
      </c>
      <c r="Q3852" s="29">
        <f t="shared" si="602"/>
        <v>0</v>
      </c>
      <c r="R3852" s="29">
        <f t="shared" si="603"/>
        <v>9</v>
      </c>
      <c r="S3852" s="29">
        <f t="shared" si="604"/>
        <v>0</v>
      </c>
      <c r="T3852" s="30">
        <f t="shared" si="605"/>
        <v>0.75</v>
      </c>
      <c r="U3852" s="28">
        <f t="shared" si="606"/>
        <v>51.740857499999997</v>
      </c>
      <c r="V3852" t="str">
        <f t="shared" ref="V3852:V3915" si="608">IF(AND(E3852&gt;=G3852,E3852&lt;=H3852),"Yes","No")</f>
        <v>Yes</v>
      </c>
      <c r="W3852" t="str">
        <f t="shared" ref="W3852:W3915" si="609">MONTH(E3852)&amp;"/"&amp;1&amp;"/"&amp;YEAR(E3852)</f>
        <v>9/1/2021</v>
      </c>
      <c r="X3852">
        <f t="shared" ref="X3852:X3915" si="610">IF(V3852="Yes",(DATEDIF(W3852,H3852+1,"M")/12),1)</f>
        <v>0.83333333333333337</v>
      </c>
      <c r="Y3852">
        <f t="shared" si="607"/>
        <v>57.49</v>
      </c>
      <c r="Z3852">
        <f t="shared" ref="Z3852:Z3915" si="611">IF(V3852="Yes",Y3852+J3852,"")</f>
        <v>3.0000000000001137E-2</v>
      </c>
    </row>
    <row r="3853" spans="1:26" ht="13" x14ac:dyDescent="0.25">
      <c r="A3853" t="s">
        <v>6780</v>
      </c>
      <c r="B3853" t="s">
        <v>124</v>
      </c>
      <c r="C3853" t="s">
        <v>7</v>
      </c>
      <c r="D3853" s="46">
        <v>6.6699999999999995E-2</v>
      </c>
      <c r="E3853" s="2">
        <v>44469</v>
      </c>
      <c r="F3853" t="s">
        <v>6781</v>
      </c>
      <c r="G3853" s="16">
        <v>44378</v>
      </c>
      <c r="H3853" s="16">
        <v>44742</v>
      </c>
      <c r="I3853" s="3">
        <v>1034.3</v>
      </c>
      <c r="J3853" s="3">
        <v>-57.46</v>
      </c>
      <c r="K3853" s="3">
        <v>976.84</v>
      </c>
      <c r="Q3853" s="29">
        <f t="shared" si="602"/>
        <v>0</v>
      </c>
      <c r="R3853" s="29">
        <f t="shared" si="603"/>
        <v>9</v>
      </c>
      <c r="S3853" s="29">
        <f t="shared" si="604"/>
        <v>0</v>
      </c>
      <c r="T3853" s="30">
        <f t="shared" si="605"/>
        <v>0.75</v>
      </c>
      <c r="U3853" s="28">
        <f t="shared" si="606"/>
        <v>51.740857499999997</v>
      </c>
      <c r="V3853" t="str">
        <f t="shared" si="608"/>
        <v>Yes</v>
      </c>
      <c r="W3853" t="str">
        <f t="shared" si="609"/>
        <v>9/1/2021</v>
      </c>
      <c r="X3853">
        <f t="shared" si="610"/>
        <v>0.83333333333333337</v>
      </c>
      <c r="Y3853">
        <f t="shared" si="607"/>
        <v>57.49</v>
      </c>
      <c r="Z3853">
        <f t="shared" si="611"/>
        <v>3.0000000000001137E-2</v>
      </c>
    </row>
    <row r="3854" spans="1:26" ht="13" x14ac:dyDescent="0.25">
      <c r="A3854" t="s">
        <v>6782</v>
      </c>
      <c r="B3854" t="s">
        <v>124</v>
      </c>
      <c r="C3854" t="s">
        <v>7</v>
      </c>
      <c r="D3854" s="46">
        <v>6.6699999999999995E-2</v>
      </c>
      <c r="E3854" s="2">
        <v>44469</v>
      </c>
      <c r="F3854" t="s">
        <v>6783</v>
      </c>
      <c r="G3854" s="16">
        <v>44378</v>
      </c>
      <c r="H3854" s="16">
        <v>44742</v>
      </c>
      <c r="I3854" s="3">
        <v>1034.3</v>
      </c>
      <c r="J3854" s="3">
        <v>-57.46</v>
      </c>
      <c r="K3854" s="3">
        <v>976.84</v>
      </c>
      <c r="Q3854" s="29">
        <f t="shared" si="602"/>
        <v>0</v>
      </c>
      <c r="R3854" s="29">
        <f t="shared" si="603"/>
        <v>9</v>
      </c>
      <c r="S3854" s="29">
        <f t="shared" si="604"/>
        <v>0</v>
      </c>
      <c r="T3854" s="30">
        <f t="shared" si="605"/>
        <v>0.75</v>
      </c>
      <c r="U3854" s="28">
        <f t="shared" si="606"/>
        <v>51.740857499999997</v>
      </c>
      <c r="V3854" t="str">
        <f t="shared" si="608"/>
        <v>Yes</v>
      </c>
      <c r="W3854" t="str">
        <f t="shared" si="609"/>
        <v>9/1/2021</v>
      </c>
      <c r="X3854">
        <f t="shared" si="610"/>
        <v>0.83333333333333337</v>
      </c>
      <c r="Y3854">
        <f t="shared" si="607"/>
        <v>57.49</v>
      </c>
      <c r="Z3854">
        <f t="shared" si="611"/>
        <v>3.0000000000001137E-2</v>
      </c>
    </row>
    <row r="3855" spans="1:26" ht="13" x14ac:dyDescent="0.25">
      <c r="A3855" t="s">
        <v>6784</v>
      </c>
      <c r="B3855" t="s">
        <v>124</v>
      </c>
      <c r="C3855" t="s">
        <v>7</v>
      </c>
      <c r="D3855" s="46">
        <v>6.6699999999999995E-2</v>
      </c>
      <c r="E3855" s="2">
        <v>44469</v>
      </c>
      <c r="F3855" t="s">
        <v>6785</v>
      </c>
      <c r="G3855" s="16">
        <v>44378</v>
      </c>
      <c r="H3855" s="16">
        <v>44742</v>
      </c>
      <c r="I3855" s="3">
        <v>2446.7399999999998</v>
      </c>
      <c r="J3855" s="3">
        <v>-135.93</v>
      </c>
      <c r="K3855" s="3">
        <v>2310.81</v>
      </c>
      <c r="Q3855" s="29">
        <f t="shared" si="602"/>
        <v>0</v>
      </c>
      <c r="R3855" s="29">
        <f t="shared" si="603"/>
        <v>9</v>
      </c>
      <c r="S3855" s="29">
        <f t="shared" si="604"/>
        <v>0</v>
      </c>
      <c r="T3855" s="30">
        <f t="shared" si="605"/>
        <v>0.75</v>
      </c>
      <c r="U3855" s="28">
        <f t="shared" si="606"/>
        <v>122.3981685</v>
      </c>
      <c r="V3855" t="str">
        <f t="shared" si="608"/>
        <v>Yes</v>
      </c>
      <c r="W3855" t="str">
        <f t="shared" si="609"/>
        <v>9/1/2021</v>
      </c>
      <c r="X3855">
        <f t="shared" si="610"/>
        <v>0.83333333333333337</v>
      </c>
      <c r="Y3855">
        <f t="shared" si="607"/>
        <v>136</v>
      </c>
      <c r="Z3855">
        <f t="shared" si="611"/>
        <v>6.9999999999993179E-2</v>
      </c>
    </row>
    <row r="3856" spans="1:26" ht="13" x14ac:dyDescent="0.25">
      <c r="A3856" t="s">
        <v>6786</v>
      </c>
      <c r="B3856" t="s">
        <v>124</v>
      </c>
      <c r="C3856" t="s">
        <v>7</v>
      </c>
      <c r="D3856" s="46">
        <v>6.6699999999999995E-2</v>
      </c>
      <c r="E3856" s="2">
        <v>44469</v>
      </c>
      <c r="F3856" t="s">
        <v>6787</v>
      </c>
      <c r="G3856" s="16">
        <v>44378</v>
      </c>
      <c r="H3856" s="16">
        <v>44742</v>
      </c>
      <c r="I3856" s="3">
        <v>861.11</v>
      </c>
      <c r="J3856" s="3">
        <v>-47.84</v>
      </c>
      <c r="K3856" s="3">
        <v>813.27</v>
      </c>
      <c r="Q3856" s="29">
        <f t="shared" si="602"/>
        <v>0</v>
      </c>
      <c r="R3856" s="29">
        <f t="shared" si="603"/>
        <v>9</v>
      </c>
      <c r="S3856" s="29">
        <f t="shared" si="604"/>
        <v>0</v>
      </c>
      <c r="T3856" s="30">
        <f t="shared" si="605"/>
        <v>0.75</v>
      </c>
      <c r="U3856" s="28">
        <f t="shared" si="606"/>
        <v>43.077027749999999</v>
      </c>
      <c r="V3856" t="str">
        <f t="shared" si="608"/>
        <v>Yes</v>
      </c>
      <c r="W3856" t="str">
        <f t="shared" si="609"/>
        <v>9/1/2021</v>
      </c>
      <c r="X3856">
        <f t="shared" si="610"/>
        <v>0.83333333333333337</v>
      </c>
      <c r="Y3856">
        <f t="shared" si="607"/>
        <v>47.86</v>
      </c>
      <c r="Z3856">
        <f t="shared" si="611"/>
        <v>1.9999999999996021E-2</v>
      </c>
    </row>
    <row r="3857" spans="1:26" ht="13" x14ac:dyDescent="0.25">
      <c r="A3857" t="s">
        <v>6788</v>
      </c>
      <c r="B3857" t="s">
        <v>124</v>
      </c>
      <c r="C3857" t="s">
        <v>7</v>
      </c>
      <c r="D3857" s="46">
        <v>6.6699999999999995E-2</v>
      </c>
      <c r="E3857" s="2">
        <v>44469</v>
      </c>
      <c r="F3857" t="s">
        <v>6789</v>
      </c>
      <c r="G3857" s="16">
        <v>44378</v>
      </c>
      <c r="H3857" s="16">
        <v>44742</v>
      </c>
      <c r="I3857" s="3">
        <v>9299.33</v>
      </c>
      <c r="J3857" s="3">
        <v>-516.63</v>
      </c>
      <c r="K3857" s="3">
        <v>8782.7000000000007</v>
      </c>
      <c r="Q3857" s="29">
        <f t="shared" si="602"/>
        <v>0</v>
      </c>
      <c r="R3857" s="29">
        <f t="shared" si="603"/>
        <v>9</v>
      </c>
      <c r="S3857" s="29">
        <f t="shared" si="604"/>
        <v>0</v>
      </c>
      <c r="T3857" s="30">
        <f t="shared" si="605"/>
        <v>0.75</v>
      </c>
      <c r="U3857" s="28">
        <f t="shared" si="606"/>
        <v>465.19898324999997</v>
      </c>
      <c r="V3857" t="str">
        <f t="shared" si="608"/>
        <v>Yes</v>
      </c>
      <c r="W3857" t="str">
        <f t="shared" si="609"/>
        <v>9/1/2021</v>
      </c>
      <c r="X3857">
        <f t="shared" si="610"/>
        <v>0.83333333333333337</v>
      </c>
      <c r="Y3857">
        <f t="shared" si="607"/>
        <v>516.89</v>
      </c>
      <c r="Z3857">
        <f t="shared" si="611"/>
        <v>0.25999999999999091</v>
      </c>
    </row>
    <row r="3858" spans="1:26" ht="13" x14ac:dyDescent="0.25">
      <c r="A3858" t="s">
        <v>6790</v>
      </c>
      <c r="B3858" t="s">
        <v>124</v>
      </c>
      <c r="C3858" t="s">
        <v>7</v>
      </c>
      <c r="D3858" s="46">
        <v>6.6699999999999995E-2</v>
      </c>
      <c r="E3858" s="2">
        <v>44469</v>
      </c>
      <c r="F3858" t="s">
        <v>6791</v>
      </c>
      <c r="G3858" s="16">
        <v>44378</v>
      </c>
      <c r="H3858" s="16">
        <v>44742</v>
      </c>
      <c r="I3858" s="3">
        <v>745.15</v>
      </c>
      <c r="J3858" s="3">
        <v>-41.4</v>
      </c>
      <c r="K3858" s="3">
        <v>703.75</v>
      </c>
      <c r="Q3858" s="29">
        <f t="shared" si="602"/>
        <v>0</v>
      </c>
      <c r="R3858" s="29">
        <f t="shared" si="603"/>
        <v>9</v>
      </c>
      <c r="S3858" s="29">
        <f t="shared" si="604"/>
        <v>0</v>
      </c>
      <c r="T3858" s="30">
        <f t="shared" si="605"/>
        <v>0.75</v>
      </c>
      <c r="U3858" s="28">
        <f t="shared" si="606"/>
        <v>37.276128749999998</v>
      </c>
      <c r="V3858" t="str">
        <f t="shared" si="608"/>
        <v>Yes</v>
      </c>
      <c r="W3858" t="str">
        <f t="shared" si="609"/>
        <v>9/1/2021</v>
      </c>
      <c r="X3858">
        <f t="shared" si="610"/>
        <v>0.83333333333333337</v>
      </c>
      <c r="Y3858">
        <f t="shared" si="607"/>
        <v>41.42</v>
      </c>
      <c r="Z3858">
        <f t="shared" si="611"/>
        <v>2.0000000000003126E-2</v>
      </c>
    </row>
    <row r="3859" spans="1:26" ht="13" x14ac:dyDescent="0.25">
      <c r="A3859" t="s">
        <v>6792</v>
      </c>
      <c r="B3859" t="s">
        <v>124</v>
      </c>
      <c r="C3859" t="s">
        <v>7</v>
      </c>
      <c r="D3859" s="46">
        <v>6.6699999999999995E-2</v>
      </c>
      <c r="E3859" s="2">
        <v>44469</v>
      </c>
      <c r="F3859" t="s">
        <v>6791</v>
      </c>
      <c r="G3859" s="16">
        <v>44378</v>
      </c>
      <c r="H3859" s="16">
        <v>44742</v>
      </c>
      <c r="I3859" s="3">
        <v>745.15</v>
      </c>
      <c r="J3859" s="3">
        <v>-41.4</v>
      </c>
      <c r="K3859" s="3">
        <v>703.75</v>
      </c>
      <c r="Q3859" s="29">
        <f t="shared" si="602"/>
        <v>0</v>
      </c>
      <c r="R3859" s="29">
        <f t="shared" si="603"/>
        <v>9</v>
      </c>
      <c r="S3859" s="29">
        <f t="shared" si="604"/>
        <v>0</v>
      </c>
      <c r="T3859" s="30">
        <f t="shared" si="605"/>
        <v>0.75</v>
      </c>
      <c r="U3859" s="28">
        <f t="shared" si="606"/>
        <v>37.276128749999998</v>
      </c>
      <c r="V3859" t="str">
        <f t="shared" si="608"/>
        <v>Yes</v>
      </c>
      <c r="W3859" t="str">
        <f t="shared" si="609"/>
        <v>9/1/2021</v>
      </c>
      <c r="X3859">
        <f t="shared" si="610"/>
        <v>0.83333333333333337</v>
      </c>
      <c r="Y3859">
        <f t="shared" si="607"/>
        <v>41.42</v>
      </c>
      <c r="Z3859">
        <f t="shared" si="611"/>
        <v>2.0000000000003126E-2</v>
      </c>
    </row>
    <row r="3860" spans="1:26" ht="13" x14ac:dyDescent="0.25">
      <c r="A3860" t="s">
        <v>6793</v>
      </c>
      <c r="B3860" t="s">
        <v>124</v>
      </c>
      <c r="C3860" t="s">
        <v>7</v>
      </c>
      <c r="D3860" s="46">
        <v>6.6699999999999995E-2</v>
      </c>
      <c r="E3860" s="2">
        <v>44469</v>
      </c>
      <c r="F3860" t="s">
        <v>6791</v>
      </c>
      <c r="G3860" s="16">
        <v>44378</v>
      </c>
      <c r="H3860" s="16">
        <v>44742</v>
      </c>
      <c r="I3860" s="3">
        <v>745.15</v>
      </c>
      <c r="J3860" s="3">
        <v>-41.4</v>
      </c>
      <c r="K3860" s="3">
        <v>703.75</v>
      </c>
      <c r="Q3860" s="29">
        <f t="shared" si="602"/>
        <v>0</v>
      </c>
      <c r="R3860" s="29">
        <f t="shared" si="603"/>
        <v>9</v>
      </c>
      <c r="S3860" s="29">
        <f t="shared" si="604"/>
        <v>0</v>
      </c>
      <c r="T3860" s="30">
        <f t="shared" si="605"/>
        <v>0.75</v>
      </c>
      <c r="U3860" s="28">
        <f t="shared" si="606"/>
        <v>37.276128749999998</v>
      </c>
      <c r="V3860" t="str">
        <f t="shared" si="608"/>
        <v>Yes</v>
      </c>
      <c r="W3860" t="str">
        <f t="shared" si="609"/>
        <v>9/1/2021</v>
      </c>
      <c r="X3860">
        <f t="shared" si="610"/>
        <v>0.83333333333333337</v>
      </c>
      <c r="Y3860">
        <f t="shared" si="607"/>
        <v>41.42</v>
      </c>
      <c r="Z3860">
        <f t="shared" si="611"/>
        <v>2.0000000000003126E-2</v>
      </c>
    </row>
    <row r="3861" spans="1:26" ht="13" x14ac:dyDescent="0.25">
      <c r="A3861" t="s">
        <v>6794</v>
      </c>
      <c r="B3861" t="s">
        <v>124</v>
      </c>
      <c r="C3861" t="s">
        <v>7</v>
      </c>
      <c r="D3861" s="46">
        <v>6.6699999999999995E-2</v>
      </c>
      <c r="E3861" s="2">
        <v>44469</v>
      </c>
      <c r="F3861" t="s">
        <v>6791</v>
      </c>
      <c r="G3861" s="16">
        <v>44378</v>
      </c>
      <c r="H3861" s="16">
        <v>44742</v>
      </c>
      <c r="I3861" s="3">
        <v>745.15</v>
      </c>
      <c r="J3861" s="3">
        <v>-41.4</v>
      </c>
      <c r="K3861" s="3">
        <v>703.75</v>
      </c>
      <c r="Q3861" s="29">
        <f t="shared" si="602"/>
        <v>0</v>
      </c>
      <c r="R3861" s="29">
        <f t="shared" si="603"/>
        <v>9</v>
      </c>
      <c r="S3861" s="29">
        <f t="shared" si="604"/>
        <v>0</v>
      </c>
      <c r="T3861" s="30">
        <f t="shared" si="605"/>
        <v>0.75</v>
      </c>
      <c r="U3861" s="28">
        <f t="shared" si="606"/>
        <v>37.276128749999998</v>
      </c>
      <c r="V3861" t="str">
        <f t="shared" si="608"/>
        <v>Yes</v>
      </c>
      <c r="W3861" t="str">
        <f t="shared" si="609"/>
        <v>9/1/2021</v>
      </c>
      <c r="X3861">
        <f t="shared" si="610"/>
        <v>0.83333333333333337</v>
      </c>
      <c r="Y3861">
        <f t="shared" si="607"/>
        <v>41.42</v>
      </c>
      <c r="Z3861">
        <f t="shared" si="611"/>
        <v>2.0000000000003126E-2</v>
      </c>
    </row>
    <row r="3862" spans="1:26" ht="13" x14ac:dyDescent="0.25">
      <c r="A3862" t="s">
        <v>6795</v>
      </c>
      <c r="B3862" t="s">
        <v>124</v>
      </c>
      <c r="C3862" t="s">
        <v>7</v>
      </c>
      <c r="D3862" s="46">
        <v>6.6699999999999995E-2</v>
      </c>
      <c r="E3862" s="2">
        <v>44469</v>
      </c>
      <c r="F3862" t="s">
        <v>6791</v>
      </c>
      <c r="G3862" s="16">
        <v>44378</v>
      </c>
      <c r="H3862" s="16">
        <v>44742</v>
      </c>
      <c r="I3862" s="3">
        <v>745.15</v>
      </c>
      <c r="J3862" s="3">
        <v>-41.4</v>
      </c>
      <c r="K3862" s="3">
        <v>703.75</v>
      </c>
      <c r="Q3862" s="29">
        <f t="shared" si="602"/>
        <v>0</v>
      </c>
      <c r="R3862" s="29">
        <f t="shared" si="603"/>
        <v>9</v>
      </c>
      <c r="S3862" s="29">
        <f t="shared" si="604"/>
        <v>0</v>
      </c>
      <c r="T3862" s="30">
        <f t="shared" si="605"/>
        <v>0.75</v>
      </c>
      <c r="U3862" s="28">
        <f t="shared" si="606"/>
        <v>37.276128749999998</v>
      </c>
      <c r="V3862" t="str">
        <f t="shared" si="608"/>
        <v>Yes</v>
      </c>
      <c r="W3862" t="str">
        <f t="shared" si="609"/>
        <v>9/1/2021</v>
      </c>
      <c r="X3862">
        <f t="shared" si="610"/>
        <v>0.83333333333333337</v>
      </c>
      <c r="Y3862">
        <f t="shared" si="607"/>
        <v>41.42</v>
      </c>
      <c r="Z3862">
        <f t="shared" si="611"/>
        <v>2.0000000000003126E-2</v>
      </c>
    </row>
    <row r="3863" spans="1:26" ht="13" x14ac:dyDescent="0.25">
      <c r="A3863" t="s">
        <v>6796</v>
      </c>
      <c r="B3863" t="s">
        <v>124</v>
      </c>
      <c r="C3863" t="s">
        <v>7</v>
      </c>
      <c r="D3863" s="46">
        <v>6.6699999999999995E-2</v>
      </c>
      <c r="E3863" s="2">
        <v>44469</v>
      </c>
      <c r="F3863" t="s">
        <v>6791</v>
      </c>
      <c r="G3863" s="16">
        <v>44378</v>
      </c>
      <c r="H3863" s="16">
        <v>44742</v>
      </c>
      <c r="I3863" s="3">
        <v>745.15</v>
      </c>
      <c r="J3863" s="3">
        <v>-41.4</v>
      </c>
      <c r="K3863" s="3">
        <v>703.75</v>
      </c>
      <c r="Q3863" s="29">
        <f t="shared" si="602"/>
        <v>0</v>
      </c>
      <c r="R3863" s="29">
        <f t="shared" si="603"/>
        <v>9</v>
      </c>
      <c r="S3863" s="29">
        <f t="shared" si="604"/>
        <v>0</v>
      </c>
      <c r="T3863" s="30">
        <f t="shared" si="605"/>
        <v>0.75</v>
      </c>
      <c r="U3863" s="28">
        <f t="shared" si="606"/>
        <v>37.276128749999998</v>
      </c>
      <c r="V3863" t="str">
        <f t="shared" si="608"/>
        <v>Yes</v>
      </c>
      <c r="W3863" t="str">
        <f t="shared" si="609"/>
        <v>9/1/2021</v>
      </c>
      <c r="X3863">
        <f t="shared" si="610"/>
        <v>0.83333333333333337</v>
      </c>
      <c r="Y3863">
        <f t="shared" si="607"/>
        <v>41.42</v>
      </c>
      <c r="Z3863">
        <f t="shared" si="611"/>
        <v>2.0000000000003126E-2</v>
      </c>
    </row>
    <row r="3864" spans="1:26" ht="13" x14ac:dyDescent="0.25">
      <c r="A3864" t="s">
        <v>6797</v>
      </c>
      <c r="B3864" t="s">
        <v>124</v>
      </c>
      <c r="C3864" t="s">
        <v>7</v>
      </c>
      <c r="D3864" s="46">
        <v>6.6699999999999995E-2</v>
      </c>
      <c r="E3864" s="2">
        <v>44469</v>
      </c>
      <c r="F3864" t="s">
        <v>6791</v>
      </c>
      <c r="G3864" s="16">
        <v>44378</v>
      </c>
      <c r="H3864" s="16">
        <v>44742</v>
      </c>
      <c r="I3864" s="3">
        <v>745.15</v>
      </c>
      <c r="J3864" s="3">
        <v>-41.4</v>
      </c>
      <c r="K3864" s="3">
        <v>703.75</v>
      </c>
      <c r="Q3864" s="29">
        <f t="shared" si="602"/>
        <v>0</v>
      </c>
      <c r="R3864" s="29">
        <f t="shared" si="603"/>
        <v>9</v>
      </c>
      <c r="S3864" s="29">
        <f t="shared" si="604"/>
        <v>0</v>
      </c>
      <c r="T3864" s="30">
        <f t="shared" si="605"/>
        <v>0.75</v>
      </c>
      <c r="U3864" s="28">
        <f t="shared" si="606"/>
        <v>37.276128749999998</v>
      </c>
      <c r="V3864" t="str">
        <f t="shared" si="608"/>
        <v>Yes</v>
      </c>
      <c r="W3864" t="str">
        <f t="shared" si="609"/>
        <v>9/1/2021</v>
      </c>
      <c r="X3864">
        <f t="shared" si="610"/>
        <v>0.83333333333333337</v>
      </c>
      <c r="Y3864">
        <f t="shared" si="607"/>
        <v>41.42</v>
      </c>
      <c r="Z3864">
        <f t="shared" si="611"/>
        <v>2.0000000000003126E-2</v>
      </c>
    </row>
    <row r="3865" spans="1:26" ht="13" x14ac:dyDescent="0.25">
      <c r="A3865" t="s">
        <v>6798</v>
      </c>
      <c r="B3865" t="s">
        <v>124</v>
      </c>
      <c r="C3865" t="s">
        <v>7</v>
      </c>
      <c r="D3865" s="46">
        <v>6.6699999999999995E-2</v>
      </c>
      <c r="E3865" s="2">
        <v>44469</v>
      </c>
      <c r="F3865" t="s">
        <v>6791</v>
      </c>
      <c r="G3865" s="16">
        <v>44378</v>
      </c>
      <c r="H3865" s="16">
        <v>44742</v>
      </c>
      <c r="I3865" s="3">
        <v>745.15</v>
      </c>
      <c r="J3865" s="3">
        <v>-41.4</v>
      </c>
      <c r="K3865" s="3">
        <v>703.75</v>
      </c>
      <c r="Q3865" s="29">
        <f t="shared" si="602"/>
        <v>0</v>
      </c>
      <c r="R3865" s="29">
        <f t="shared" si="603"/>
        <v>9</v>
      </c>
      <c r="S3865" s="29">
        <f t="shared" si="604"/>
        <v>0</v>
      </c>
      <c r="T3865" s="30">
        <f t="shared" si="605"/>
        <v>0.75</v>
      </c>
      <c r="U3865" s="28">
        <f t="shared" si="606"/>
        <v>37.276128749999998</v>
      </c>
      <c r="V3865" t="str">
        <f t="shared" si="608"/>
        <v>Yes</v>
      </c>
      <c r="W3865" t="str">
        <f t="shared" si="609"/>
        <v>9/1/2021</v>
      </c>
      <c r="X3865">
        <f t="shared" si="610"/>
        <v>0.83333333333333337</v>
      </c>
      <c r="Y3865">
        <f t="shared" si="607"/>
        <v>41.42</v>
      </c>
      <c r="Z3865">
        <f t="shared" si="611"/>
        <v>2.0000000000003126E-2</v>
      </c>
    </row>
    <row r="3866" spans="1:26" ht="13" x14ac:dyDescent="0.25">
      <c r="A3866" t="s">
        <v>6799</v>
      </c>
      <c r="B3866" t="s">
        <v>124</v>
      </c>
      <c r="C3866" t="s">
        <v>7</v>
      </c>
      <c r="D3866" s="46">
        <v>6.6699999999999995E-2</v>
      </c>
      <c r="E3866" s="2">
        <v>44469</v>
      </c>
      <c r="F3866" t="s">
        <v>6791</v>
      </c>
      <c r="G3866" s="16">
        <v>44378</v>
      </c>
      <c r="H3866" s="16">
        <v>44742</v>
      </c>
      <c r="I3866" s="3">
        <v>745.15</v>
      </c>
      <c r="J3866" s="3">
        <v>-41.4</v>
      </c>
      <c r="K3866" s="3">
        <v>703.75</v>
      </c>
      <c r="Q3866" s="29">
        <f t="shared" si="602"/>
        <v>0</v>
      </c>
      <c r="R3866" s="29">
        <f t="shared" si="603"/>
        <v>9</v>
      </c>
      <c r="S3866" s="29">
        <f t="shared" si="604"/>
        <v>0</v>
      </c>
      <c r="T3866" s="30">
        <f t="shared" si="605"/>
        <v>0.75</v>
      </c>
      <c r="U3866" s="28">
        <f t="shared" si="606"/>
        <v>37.276128749999998</v>
      </c>
      <c r="V3866" t="str">
        <f t="shared" si="608"/>
        <v>Yes</v>
      </c>
      <c r="W3866" t="str">
        <f t="shared" si="609"/>
        <v>9/1/2021</v>
      </c>
      <c r="X3866">
        <f t="shared" si="610"/>
        <v>0.83333333333333337</v>
      </c>
      <c r="Y3866">
        <f t="shared" si="607"/>
        <v>41.42</v>
      </c>
      <c r="Z3866">
        <f t="shared" si="611"/>
        <v>2.0000000000003126E-2</v>
      </c>
    </row>
    <row r="3867" spans="1:26" ht="13" x14ac:dyDescent="0.25">
      <c r="A3867" t="s">
        <v>6800</v>
      </c>
      <c r="B3867" t="s">
        <v>124</v>
      </c>
      <c r="C3867" t="s">
        <v>7</v>
      </c>
      <c r="D3867" s="46">
        <v>6.6699999999999995E-2</v>
      </c>
      <c r="E3867" s="2">
        <v>44469</v>
      </c>
      <c r="F3867" t="s">
        <v>6791</v>
      </c>
      <c r="G3867" s="16">
        <v>44378</v>
      </c>
      <c r="H3867" s="16">
        <v>44742</v>
      </c>
      <c r="I3867" s="3">
        <v>745.15</v>
      </c>
      <c r="J3867" s="3">
        <v>-41.4</v>
      </c>
      <c r="K3867" s="3">
        <v>703.75</v>
      </c>
      <c r="Q3867" s="29">
        <f t="shared" si="602"/>
        <v>0</v>
      </c>
      <c r="R3867" s="29">
        <f t="shared" si="603"/>
        <v>9</v>
      </c>
      <c r="S3867" s="29">
        <f t="shared" si="604"/>
        <v>0</v>
      </c>
      <c r="T3867" s="30">
        <f t="shared" si="605"/>
        <v>0.75</v>
      </c>
      <c r="U3867" s="28">
        <f t="shared" si="606"/>
        <v>37.276128749999998</v>
      </c>
      <c r="V3867" t="str">
        <f t="shared" si="608"/>
        <v>Yes</v>
      </c>
      <c r="W3867" t="str">
        <f t="shared" si="609"/>
        <v>9/1/2021</v>
      </c>
      <c r="X3867">
        <f t="shared" si="610"/>
        <v>0.83333333333333337</v>
      </c>
      <c r="Y3867">
        <f t="shared" si="607"/>
        <v>41.42</v>
      </c>
      <c r="Z3867">
        <f t="shared" si="611"/>
        <v>2.0000000000003126E-2</v>
      </c>
    </row>
    <row r="3868" spans="1:26" ht="13" x14ac:dyDescent="0.25">
      <c r="A3868" t="s">
        <v>6801</v>
      </c>
      <c r="B3868" t="s">
        <v>124</v>
      </c>
      <c r="C3868" t="s">
        <v>7</v>
      </c>
      <c r="D3868" s="46">
        <v>6.6699999999999995E-2</v>
      </c>
      <c r="E3868" s="2">
        <v>44469</v>
      </c>
      <c r="F3868" t="s">
        <v>6791</v>
      </c>
      <c r="G3868" s="16">
        <v>44378</v>
      </c>
      <c r="H3868" s="16">
        <v>44742</v>
      </c>
      <c r="I3868" s="3">
        <v>745.15</v>
      </c>
      <c r="J3868" s="3">
        <v>-41.4</v>
      </c>
      <c r="K3868" s="3">
        <v>703.75</v>
      </c>
      <c r="Q3868" s="29">
        <f t="shared" si="602"/>
        <v>0</v>
      </c>
      <c r="R3868" s="29">
        <f t="shared" si="603"/>
        <v>9</v>
      </c>
      <c r="S3868" s="29">
        <f t="shared" si="604"/>
        <v>0</v>
      </c>
      <c r="T3868" s="30">
        <f t="shared" si="605"/>
        <v>0.75</v>
      </c>
      <c r="U3868" s="28">
        <f t="shared" si="606"/>
        <v>37.276128749999998</v>
      </c>
      <c r="V3868" t="str">
        <f t="shared" si="608"/>
        <v>Yes</v>
      </c>
      <c r="W3868" t="str">
        <f t="shared" si="609"/>
        <v>9/1/2021</v>
      </c>
      <c r="X3868">
        <f t="shared" si="610"/>
        <v>0.83333333333333337</v>
      </c>
      <c r="Y3868">
        <f t="shared" si="607"/>
        <v>41.42</v>
      </c>
      <c r="Z3868">
        <f t="shared" si="611"/>
        <v>2.0000000000003126E-2</v>
      </c>
    </row>
    <row r="3869" spans="1:26" ht="13" x14ac:dyDescent="0.25">
      <c r="A3869" t="s">
        <v>6802</v>
      </c>
      <c r="B3869" t="s">
        <v>124</v>
      </c>
      <c r="C3869" t="s">
        <v>7</v>
      </c>
      <c r="D3869" s="46">
        <v>6.6699999999999995E-2</v>
      </c>
      <c r="E3869" s="2">
        <v>44469</v>
      </c>
      <c r="F3869" t="s">
        <v>6791</v>
      </c>
      <c r="G3869" s="16">
        <v>44378</v>
      </c>
      <c r="H3869" s="16">
        <v>44742</v>
      </c>
      <c r="I3869" s="3">
        <v>745.15</v>
      </c>
      <c r="J3869" s="3">
        <v>-41.4</v>
      </c>
      <c r="K3869" s="3">
        <v>703.75</v>
      </c>
      <c r="Q3869" s="29">
        <f t="shared" si="602"/>
        <v>0</v>
      </c>
      <c r="R3869" s="29">
        <f t="shared" si="603"/>
        <v>9</v>
      </c>
      <c r="S3869" s="29">
        <f t="shared" si="604"/>
        <v>0</v>
      </c>
      <c r="T3869" s="30">
        <f t="shared" si="605"/>
        <v>0.75</v>
      </c>
      <c r="U3869" s="28">
        <f t="shared" si="606"/>
        <v>37.276128749999998</v>
      </c>
      <c r="V3869" t="str">
        <f t="shared" si="608"/>
        <v>Yes</v>
      </c>
      <c r="W3869" t="str">
        <f t="shared" si="609"/>
        <v>9/1/2021</v>
      </c>
      <c r="X3869">
        <f t="shared" si="610"/>
        <v>0.83333333333333337</v>
      </c>
      <c r="Y3869">
        <f t="shared" si="607"/>
        <v>41.42</v>
      </c>
      <c r="Z3869">
        <f t="shared" si="611"/>
        <v>2.0000000000003126E-2</v>
      </c>
    </row>
    <row r="3870" spans="1:26" ht="13" x14ac:dyDescent="0.25">
      <c r="A3870" t="s">
        <v>6803</v>
      </c>
      <c r="B3870" t="s">
        <v>124</v>
      </c>
      <c r="C3870" t="s">
        <v>7</v>
      </c>
      <c r="D3870" s="46">
        <v>6.6699999999999995E-2</v>
      </c>
      <c r="E3870" s="2">
        <v>44469</v>
      </c>
      <c r="F3870" t="s">
        <v>6791</v>
      </c>
      <c r="G3870" s="16">
        <v>44378</v>
      </c>
      <c r="H3870" s="16">
        <v>44742</v>
      </c>
      <c r="I3870" s="3">
        <v>745.15</v>
      </c>
      <c r="J3870" s="3">
        <v>-41.4</v>
      </c>
      <c r="K3870" s="3">
        <v>703.75</v>
      </c>
      <c r="Q3870" s="29">
        <f t="shared" si="602"/>
        <v>0</v>
      </c>
      <c r="R3870" s="29">
        <f t="shared" si="603"/>
        <v>9</v>
      </c>
      <c r="S3870" s="29">
        <f t="shared" si="604"/>
        <v>0</v>
      </c>
      <c r="T3870" s="30">
        <f t="shared" si="605"/>
        <v>0.75</v>
      </c>
      <c r="U3870" s="28">
        <f t="shared" si="606"/>
        <v>37.276128749999998</v>
      </c>
      <c r="V3870" t="str">
        <f t="shared" si="608"/>
        <v>Yes</v>
      </c>
      <c r="W3870" t="str">
        <f t="shared" si="609"/>
        <v>9/1/2021</v>
      </c>
      <c r="X3870">
        <f t="shared" si="610"/>
        <v>0.83333333333333337</v>
      </c>
      <c r="Y3870">
        <f t="shared" si="607"/>
        <v>41.42</v>
      </c>
      <c r="Z3870">
        <f t="shared" si="611"/>
        <v>2.0000000000003126E-2</v>
      </c>
    </row>
    <row r="3871" spans="1:26" ht="13" x14ac:dyDescent="0.25">
      <c r="A3871" t="s">
        <v>6804</v>
      </c>
      <c r="B3871" t="s">
        <v>124</v>
      </c>
      <c r="C3871" t="s">
        <v>7</v>
      </c>
      <c r="D3871" s="46">
        <v>6.6699999999999995E-2</v>
      </c>
      <c r="E3871" s="2">
        <v>44469</v>
      </c>
      <c r="F3871" t="s">
        <v>6791</v>
      </c>
      <c r="G3871" s="16">
        <v>44378</v>
      </c>
      <c r="H3871" s="16">
        <v>44742</v>
      </c>
      <c r="I3871" s="3">
        <v>745.15</v>
      </c>
      <c r="J3871" s="3">
        <v>-41.4</v>
      </c>
      <c r="K3871" s="3">
        <v>703.75</v>
      </c>
      <c r="Q3871" s="29">
        <f t="shared" si="602"/>
        <v>0</v>
      </c>
      <c r="R3871" s="29">
        <f t="shared" si="603"/>
        <v>9</v>
      </c>
      <c r="S3871" s="29">
        <f t="shared" si="604"/>
        <v>0</v>
      </c>
      <c r="T3871" s="30">
        <f t="shared" si="605"/>
        <v>0.75</v>
      </c>
      <c r="U3871" s="28">
        <f t="shared" si="606"/>
        <v>37.276128749999998</v>
      </c>
      <c r="V3871" t="str">
        <f t="shared" si="608"/>
        <v>Yes</v>
      </c>
      <c r="W3871" t="str">
        <f t="shared" si="609"/>
        <v>9/1/2021</v>
      </c>
      <c r="X3871">
        <f t="shared" si="610"/>
        <v>0.83333333333333337</v>
      </c>
      <c r="Y3871">
        <f t="shared" si="607"/>
        <v>41.42</v>
      </c>
      <c r="Z3871">
        <f t="shared" si="611"/>
        <v>2.0000000000003126E-2</v>
      </c>
    </row>
    <row r="3872" spans="1:26" ht="13" x14ac:dyDescent="0.25">
      <c r="A3872" t="s">
        <v>6805</v>
      </c>
      <c r="B3872" t="s">
        <v>124</v>
      </c>
      <c r="C3872" t="s">
        <v>7</v>
      </c>
      <c r="D3872" s="46">
        <v>6.6699999999999995E-2</v>
      </c>
      <c r="E3872" s="2">
        <v>44469</v>
      </c>
      <c r="F3872" t="s">
        <v>6791</v>
      </c>
      <c r="G3872" s="16">
        <v>44378</v>
      </c>
      <c r="H3872" s="16">
        <v>44742</v>
      </c>
      <c r="I3872" s="3">
        <v>745.15</v>
      </c>
      <c r="J3872" s="3">
        <v>-41.4</v>
      </c>
      <c r="K3872" s="3">
        <v>703.75</v>
      </c>
      <c r="Q3872" s="29">
        <f t="shared" si="602"/>
        <v>0</v>
      </c>
      <c r="R3872" s="29">
        <f t="shared" si="603"/>
        <v>9</v>
      </c>
      <c r="S3872" s="29">
        <f t="shared" si="604"/>
        <v>0</v>
      </c>
      <c r="T3872" s="30">
        <f t="shared" si="605"/>
        <v>0.75</v>
      </c>
      <c r="U3872" s="28">
        <f t="shared" si="606"/>
        <v>37.276128749999998</v>
      </c>
      <c r="V3872" t="str">
        <f t="shared" si="608"/>
        <v>Yes</v>
      </c>
      <c r="W3872" t="str">
        <f t="shared" si="609"/>
        <v>9/1/2021</v>
      </c>
      <c r="X3872">
        <f t="shared" si="610"/>
        <v>0.83333333333333337</v>
      </c>
      <c r="Y3872">
        <f t="shared" si="607"/>
        <v>41.42</v>
      </c>
      <c r="Z3872">
        <f t="shared" si="611"/>
        <v>2.0000000000003126E-2</v>
      </c>
    </row>
    <row r="3873" spans="1:26" ht="13" x14ac:dyDescent="0.25">
      <c r="A3873" t="s">
        <v>6806</v>
      </c>
      <c r="B3873" t="s">
        <v>124</v>
      </c>
      <c r="C3873" t="s">
        <v>7</v>
      </c>
      <c r="D3873" s="46">
        <v>6.6699999999999995E-2</v>
      </c>
      <c r="E3873" s="2">
        <v>44469</v>
      </c>
      <c r="F3873" t="s">
        <v>6791</v>
      </c>
      <c r="G3873" s="16">
        <v>44378</v>
      </c>
      <c r="H3873" s="16">
        <v>44742</v>
      </c>
      <c r="I3873" s="3">
        <v>745.15</v>
      </c>
      <c r="J3873" s="3">
        <v>-41.4</v>
      </c>
      <c r="K3873" s="3">
        <v>703.75</v>
      </c>
      <c r="Q3873" s="29">
        <f t="shared" si="602"/>
        <v>0</v>
      </c>
      <c r="R3873" s="29">
        <f t="shared" si="603"/>
        <v>9</v>
      </c>
      <c r="S3873" s="29">
        <f t="shared" si="604"/>
        <v>0</v>
      </c>
      <c r="T3873" s="30">
        <f t="shared" si="605"/>
        <v>0.75</v>
      </c>
      <c r="U3873" s="28">
        <f t="shared" si="606"/>
        <v>37.276128749999998</v>
      </c>
      <c r="V3873" t="str">
        <f t="shared" si="608"/>
        <v>Yes</v>
      </c>
      <c r="W3873" t="str">
        <f t="shared" si="609"/>
        <v>9/1/2021</v>
      </c>
      <c r="X3873">
        <f t="shared" si="610"/>
        <v>0.83333333333333337</v>
      </c>
      <c r="Y3873">
        <f t="shared" si="607"/>
        <v>41.42</v>
      </c>
      <c r="Z3873">
        <f t="shared" si="611"/>
        <v>2.0000000000003126E-2</v>
      </c>
    </row>
    <row r="3874" spans="1:26" ht="13" x14ac:dyDescent="0.25">
      <c r="A3874" t="s">
        <v>6807</v>
      </c>
      <c r="B3874" t="s">
        <v>124</v>
      </c>
      <c r="C3874" t="s">
        <v>7</v>
      </c>
      <c r="D3874" s="46">
        <v>6.6699999999999995E-2</v>
      </c>
      <c r="E3874" s="2">
        <v>44469</v>
      </c>
      <c r="F3874" t="s">
        <v>6791</v>
      </c>
      <c r="G3874" s="16">
        <v>44378</v>
      </c>
      <c r="H3874" s="16">
        <v>44742</v>
      </c>
      <c r="I3874" s="3">
        <v>745.15</v>
      </c>
      <c r="J3874" s="3">
        <v>-41.4</v>
      </c>
      <c r="K3874" s="3">
        <v>703.75</v>
      </c>
      <c r="Q3874" s="29">
        <f t="shared" si="602"/>
        <v>0</v>
      </c>
      <c r="R3874" s="29">
        <f t="shared" si="603"/>
        <v>9</v>
      </c>
      <c r="S3874" s="29">
        <f t="shared" si="604"/>
        <v>0</v>
      </c>
      <c r="T3874" s="30">
        <f t="shared" si="605"/>
        <v>0.75</v>
      </c>
      <c r="U3874" s="28">
        <f t="shared" si="606"/>
        <v>37.276128749999998</v>
      </c>
      <c r="V3874" t="str">
        <f t="shared" si="608"/>
        <v>Yes</v>
      </c>
      <c r="W3874" t="str">
        <f t="shared" si="609"/>
        <v>9/1/2021</v>
      </c>
      <c r="X3874">
        <f t="shared" si="610"/>
        <v>0.83333333333333337</v>
      </c>
      <c r="Y3874">
        <f t="shared" si="607"/>
        <v>41.42</v>
      </c>
      <c r="Z3874">
        <f t="shared" si="611"/>
        <v>2.0000000000003126E-2</v>
      </c>
    </row>
    <row r="3875" spans="1:26" ht="13" x14ac:dyDescent="0.25">
      <c r="A3875" t="s">
        <v>6808</v>
      </c>
      <c r="B3875" t="s">
        <v>124</v>
      </c>
      <c r="C3875" t="s">
        <v>7</v>
      </c>
      <c r="D3875" s="46">
        <v>6.6699999999999995E-2</v>
      </c>
      <c r="E3875" s="2">
        <v>44469</v>
      </c>
      <c r="F3875" t="s">
        <v>6791</v>
      </c>
      <c r="G3875" s="16">
        <v>44378</v>
      </c>
      <c r="H3875" s="16">
        <v>44742</v>
      </c>
      <c r="I3875" s="3">
        <v>745.15</v>
      </c>
      <c r="J3875" s="3">
        <v>-41.4</v>
      </c>
      <c r="K3875" s="3">
        <v>703.75</v>
      </c>
      <c r="Q3875" s="29">
        <f t="shared" si="602"/>
        <v>0</v>
      </c>
      <c r="R3875" s="29">
        <f t="shared" si="603"/>
        <v>9</v>
      </c>
      <c r="S3875" s="29">
        <f t="shared" si="604"/>
        <v>0</v>
      </c>
      <c r="T3875" s="30">
        <f t="shared" si="605"/>
        <v>0.75</v>
      </c>
      <c r="U3875" s="28">
        <f t="shared" si="606"/>
        <v>37.276128749999998</v>
      </c>
      <c r="V3875" t="str">
        <f t="shared" si="608"/>
        <v>Yes</v>
      </c>
      <c r="W3875" t="str">
        <f t="shared" si="609"/>
        <v>9/1/2021</v>
      </c>
      <c r="X3875">
        <f t="shared" si="610"/>
        <v>0.83333333333333337</v>
      </c>
      <c r="Y3875">
        <f t="shared" si="607"/>
        <v>41.42</v>
      </c>
      <c r="Z3875">
        <f t="shared" si="611"/>
        <v>2.0000000000003126E-2</v>
      </c>
    </row>
    <row r="3876" spans="1:26" ht="13" x14ac:dyDescent="0.25">
      <c r="A3876" t="s">
        <v>6809</v>
      </c>
      <c r="B3876" t="s">
        <v>124</v>
      </c>
      <c r="C3876" t="s">
        <v>7</v>
      </c>
      <c r="D3876" s="46">
        <v>6.6699999999999995E-2</v>
      </c>
      <c r="E3876" s="2">
        <v>44469</v>
      </c>
      <c r="F3876" t="s">
        <v>6791</v>
      </c>
      <c r="G3876" s="16">
        <v>44378</v>
      </c>
      <c r="H3876" s="16">
        <v>44742</v>
      </c>
      <c r="I3876" s="3">
        <v>745.15</v>
      </c>
      <c r="J3876" s="3">
        <v>-41.4</v>
      </c>
      <c r="K3876" s="3">
        <v>703.75</v>
      </c>
      <c r="Q3876" s="29">
        <f t="shared" si="602"/>
        <v>0</v>
      </c>
      <c r="R3876" s="29">
        <f t="shared" si="603"/>
        <v>9</v>
      </c>
      <c r="S3876" s="29">
        <f t="shared" si="604"/>
        <v>0</v>
      </c>
      <c r="T3876" s="30">
        <f t="shared" si="605"/>
        <v>0.75</v>
      </c>
      <c r="U3876" s="28">
        <f t="shared" si="606"/>
        <v>37.276128749999998</v>
      </c>
      <c r="V3876" t="str">
        <f t="shared" si="608"/>
        <v>Yes</v>
      </c>
      <c r="W3876" t="str">
        <f t="shared" si="609"/>
        <v>9/1/2021</v>
      </c>
      <c r="X3876">
        <f t="shared" si="610"/>
        <v>0.83333333333333337</v>
      </c>
      <c r="Y3876">
        <f t="shared" si="607"/>
        <v>41.42</v>
      </c>
      <c r="Z3876">
        <f t="shared" si="611"/>
        <v>2.0000000000003126E-2</v>
      </c>
    </row>
    <row r="3877" spans="1:26" ht="13" x14ac:dyDescent="0.25">
      <c r="A3877" t="s">
        <v>6810</v>
      </c>
      <c r="B3877" t="s">
        <v>124</v>
      </c>
      <c r="C3877" t="s">
        <v>7</v>
      </c>
      <c r="D3877" s="46">
        <v>6.6699999999999995E-2</v>
      </c>
      <c r="E3877" s="2">
        <v>44469</v>
      </c>
      <c r="F3877" t="s">
        <v>6791</v>
      </c>
      <c r="G3877" s="16">
        <v>44378</v>
      </c>
      <c r="H3877" s="16">
        <v>44742</v>
      </c>
      <c r="I3877" s="3">
        <v>745.15</v>
      </c>
      <c r="J3877" s="3">
        <v>-41.4</v>
      </c>
      <c r="K3877" s="3">
        <v>703.75</v>
      </c>
      <c r="Q3877" s="29">
        <f t="shared" si="602"/>
        <v>0</v>
      </c>
      <c r="R3877" s="29">
        <f t="shared" si="603"/>
        <v>9</v>
      </c>
      <c r="S3877" s="29">
        <f t="shared" si="604"/>
        <v>0</v>
      </c>
      <c r="T3877" s="30">
        <f t="shared" si="605"/>
        <v>0.75</v>
      </c>
      <c r="U3877" s="28">
        <f t="shared" si="606"/>
        <v>37.276128749999998</v>
      </c>
      <c r="V3877" t="str">
        <f t="shared" si="608"/>
        <v>Yes</v>
      </c>
      <c r="W3877" t="str">
        <f t="shared" si="609"/>
        <v>9/1/2021</v>
      </c>
      <c r="X3877">
        <f t="shared" si="610"/>
        <v>0.83333333333333337</v>
      </c>
      <c r="Y3877">
        <f t="shared" si="607"/>
        <v>41.42</v>
      </c>
      <c r="Z3877">
        <f t="shared" si="611"/>
        <v>2.0000000000003126E-2</v>
      </c>
    </row>
    <row r="3878" spans="1:26" ht="13" x14ac:dyDescent="0.25">
      <c r="A3878" t="s">
        <v>6811</v>
      </c>
      <c r="B3878" t="s">
        <v>124</v>
      </c>
      <c r="C3878" t="s">
        <v>7</v>
      </c>
      <c r="D3878" s="46">
        <v>6.6699999999999995E-2</v>
      </c>
      <c r="E3878" s="2">
        <v>44469</v>
      </c>
      <c r="F3878" t="s">
        <v>6812</v>
      </c>
      <c r="G3878" s="16">
        <v>44378</v>
      </c>
      <c r="H3878" s="16">
        <v>44742</v>
      </c>
      <c r="I3878" s="3">
        <v>177.94</v>
      </c>
      <c r="J3878" s="3">
        <v>-9.89</v>
      </c>
      <c r="K3878" s="3">
        <v>168.05</v>
      </c>
      <c r="Q3878" s="29">
        <f t="shared" si="602"/>
        <v>0</v>
      </c>
      <c r="R3878" s="29">
        <f t="shared" si="603"/>
        <v>9</v>
      </c>
      <c r="S3878" s="29">
        <f t="shared" si="604"/>
        <v>0</v>
      </c>
      <c r="T3878" s="30">
        <f t="shared" si="605"/>
        <v>0.75</v>
      </c>
      <c r="U3878" s="28">
        <f t="shared" si="606"/>
        <v>8.901448499999999</v>
      </c>
      <c r="V3878" t="str">
        <f t="shared" si="608"/>
        <v>Yes</v>
      </c>
      <c r="W3878" t="str">
        <f t="shared" si="609"/>
        <v>9/1/2021</v>
      </c>
      <c r="X3878">
        <f t="shared" si="610"/>
        <v>0.83333333333333337</v>
      </c>
      <c r="Y3878">
        <f t="shared" si="607"/>
        <v>9.89</v>
      </c>
      <c r="Z3878">
        <f t="shared" si="611"/>
        <v>0</v>
      </c>
    </row>
    <row r="3879" spans="1:26" ht="13" x14ac:dyDescent="0.25">
      <c r="A3879" t="s">
        <v>6813</v>
      </c>
      <c r="B3879" t="s">
        <v>124</v>
      </c>
      <c r="C3879" t="s">
        <v>7</v>
      </c>
      <c r="D3879" s="46">
        <v>6.6699999999999995E-2</v>
      </c>
      <c r="E3879" s="2">
        <v>44469</v>
      </c>
      <c r="F3879" t="s">
        <v>6812</v>
      </c>
      <c r="G3879" s="16">
        <v>44378</v>
      </c>
      <c r="H3879" s="16">
        <v>44742</v>
      </c>
      <c r="I3879" s="3">
        <v>177.94</v>
      </c>
      <c r="J3879" s="3">
        <v>-9.89</v>
      </c>
      <c r="K3879" s="3">
        <v>168.05</v>
      </c>
      <c r="Q3879" s="29">
        <f t="shared" si="602"/>
        <v>0</v>
      </c>
      <c r="R3879" s="29">
        <f t="shared" si="603"/>
        <v>9</v>
      </c>
      <c r="S3879" s="29">
        <f t="shared" si="604"/>
        <v>0</v>
      </c>
      <c r="T3879" s="30">
        <f t="shared" si="605"/>
        <v>0.75</v>
      </c>
      <c r="U3879" s="28">
        <f t="shared" si="606"/>
        <v>8.901448499999999</v>
      </c>
      <c r="V3879" t="str">
        <f t="shared" si="608"/>
        <v>Yes</v>
      </c>
      <c r="W3879" t="str">
        <f t="shared" si="609"/>
        <v>9/1/2021</v>
      </c>
      <c r="X3879">
        <f t="shared" si="610"/>
        <v>0.83333333333333337</v>
      </c>
      <c r="Y3879">
        <f t="shared" si="607"/>
        <v>9.89</v>
      </c>
      <c r="Z3879">
        <f t="shared" si="611"/>
        <v>0</v>
      </c>
    </row>
    <row r="3880" spans="1:26" ht="13" x14ac:dyDescent="0.25">
      <c r="A3880" t="s">
        <v>6814</v>
      </c>
      <c r="B3880" t="s">
        <v>124</v>
      </c>
      <c r="C3880" t="s">
        <v>7</v>
      </c>
      <c r="D3880" s="46">
        <v>6.6699999999999995E-2</v>
      </c>
      <c r="E3880" s="2">
        <v>44469</v>
      </c>
      <c r="F3880" t="s">
        <v>6812</v>
      </c>
      <c r="G3880" s="16">
        <v>44378</v>
      </c>
      <c r="H3880" s="16">
        <v>44742</v>
      </c>
      <c r="I3880" s="3">
        <v>177.94</v>
      </c>
      <c r="J3880" s="3">
        <v>-9.89</v>
      </c>
      <c r="K3880" s="3">
        <v>168.05</v>
      </c>
      <c r="Q3880" s="29">
        <f t="shared" si="602"/>
        <v>0</v>
      </c>
      <c r="R3880" s="29">
        <f t="shared" si="603"/>
        <v>9</v>
      </c>
      <c r="S3880" s="29">
        <f t="shared" si="604"/>
        <v>0</v>
      </c>
      <c r="T3880" s="30">
        <f t="shared" si="605"/>
        <v>0.75</v>
      </c>
      <c r="U3880" s="28">
        <f t="shared" si="606"/>
        <v>8.901448499999999</v>
      </c>
      <c r="V3880" t="str">
        <f t="shared" si="608"/>
        <v>Yes</v>
      </c>
      <c r="W3880" t="str">
        <f t="shared" si="609"/>
        <v>9/1/2021</v>
      </c>
      <c r="X3880">
        <f t="shared" si="610"/>
        <v>0.83333333333333337</v>
      </c>
      <c r="Y3880">
        <f t="shared" si="607"/>
        <v>9.89</v>
      </c>
      <c r="Z3880">
        <f t="shared" si="611"/>
        <v>0</v>
      </c>
    </row>
    <row r="3881" spans="1:26" ht="13" x14ac:dyDescent="0.25">
      <c r="A3881" t="s">
        <v>6815</v>
      </c>
      <c r="B3881" t="s">
        <v>124</v>
      </c>
      <c r="C3881" t="s">
        <v>7</v>
      </c>
      <c r="D3881" s="46">
        <v>6.6699999999999995E-2</v>
      </c>
      <c r="E3881" s="2">
        <v>44469</v>
      </c>
      <c r="F3881" t="s">
        <v>6812</v>
      </c>
      <c r="G3881" s="16">
        <v>44378</v>
      </c>
      <c r="H3881" s="16">
        <v>44742</v>
      </c>
      <c r="I3881" s="3">
        <v>177.94</v>
      </c>
      <c r="J3881" s="3">
        <v>-9.89</v>
      </c>
      <c r="K3881" s="3">
        <v>168.05</v>
      </c>
      <c r="Q3881" s="29">
        <f t="shared" si="602"/>
        <v>0</v>
      </c>
      <c r="R3881" s="29">
        <f t="shared" si="603"/>
        <v>9</v>
      </c>
      <c r="S3881" s="29">
        <f t="shared" si="604"/>
        <v>0</v>
      </c>
      <c r="T3881" s="30">
        <f t="shared" si="605"/>
        <v>0.75</v>
      </c>
      <c r="U3881" s="28">
        <f t="shared" si="606"/>
        <v>8.901448499999999</v>
      </c>
      <c r="V3881" t="str">
        <f t="shared" si="608"/>
        <v>Yes</v>
      </c>
      <c r="W3881" t="str">
        <f t="shared" si="609"/>
        <v>9/1/2021</v>
      </c>
      <c r="X3881">
        <f t="shared" si="610"/>
        <v>0.83333333333333337</v>
      </c>
      <c r="Y3881">
        <f t="shared" si="607"/>
        <v>9.89</v>
      </c>
      <c r="Z3881">
        <f t="shared" si="611"/>
        <v>0</v>
      </c>
    </row>
    <row r="3882" spans="1:26" ht="13" x14ac:dyDescent="0.25">
      <c r="A3882" t="s">
        <v>6816</v>
      </c>
      <c r="B3882" t="s">
        <v>124</v>
      </c>
      <c r="C3882" t="s">
        <v>7</v>
      </c>
      <c r="D3882" s="46">
        <v>6.6699999999999995E-2</v>
      </c>
      <c r="E3882" s="2">
        <v>44469</v>
      </c>
      <c r="F3882" t="s">
        <v>6812</v>
      </c>
      <c r="G3882" s="16">
        <v>44378</v>
      </c>
      <c r="H3882" s="16">
        <v>44742</v>
      </c>
      <c r="I3882" s="3">
        <v>177.94</v>
      </c>
      <c r="J3882" s="3">
        <v>-9.89</v>
      </c>
      <c r="K3882" s="3">
        <v>168.05</v>
      </c>
      <c r="Q3882" s="29">
        <f t="shared" si="602"/>
        <v>0</v>
      </c>
      <c r="R3882" s="29">
        <f t="shared" si="603"/>
        <v>9</v>
      </c>
      <c r="S3882" s="29">
        <f t="shared" si="604"/>
        <v>0</v>
      </c>
      <c r="T3882" s="30">
        <f t="shared" si="605"/>
        <v>0.75</v>
      </c>
      <c r="U3882" s="28">
        <f t="shared" si="606"/>
        <v>8.901448499999999</v>
      </c>
      <c r="V3882" t="str">
        <f t="shared" si="608"/>
        <v>Yes</v>
      </c>
      <c r="W3882" t="str">
        <f t="shared" si="609"/>
        <v>9/1/2021</v>
      </c>
      <c r="X3882">
        <f t="shared" si="610"/>
        <v>0.83333333333333337</v>
      </c>
      <c r="Y3882">
        <f t="shared" si="607"/>
        <v>9.89</v>
      </c>
      <c r="Z3882">
        <f t="shared" si="611"/>
        <v>0</v>
      </c>
    </row>
    <row r="3883" spans="1:26" ht="13" x14ac:dyDescent="0.25">
      <c r="A3883" t="s">
        <v>6817</v>
      </c>
      <c r="B3883" t="s">
        <v>124</v>
      </c>
      <c r="C3883" t="s">
        <v>7</v>
      </c>
      <c r="D3883" s="46">
        <v>6.6699999999999995E-2</v>
      </c>
      <c r="E3883" s="2">
        <v>44469</v>
      </c>
      <c r="F3883" t="s">
        <v>6812</v>
      </c>
      <c r="G3883" s="16">
        <v>44378</v>
      </c>
      <c r="H3883" s="16">
        <v>44742</v>
      </c>
      <c r="I3883" s="3">
        <v>177.94</v>
      </c>
      <c r="J3883" s="3">
        <v>-9.89</v>
      </c>
      <c r="K3883" s="3">
        <v>168.05</v>
      </c>
      <c r="Q3883" s="29">
        <f t="shared" si="602"/>
        <v>0</v>
      </c>
      <c r="R3883" s="29">
        <f t="shared" si="603"/>
        <v>9</v>
      </c>
      <c r="S3883" s="29">
        <f t="shared" si="604"/>
        <v>0</v>
      </c>
      <c r="T3883" s="30">
        <f t="shared" si="605"/>
        <v>0.75</v>
      </c>
      <c r="U3883" s="28">
        <f t="shared" si="606"/>
        <v>8.901448499999999</v>
      </c>
      <c r="V3883" t="str">
        <f t="shared" si="608"/>
        <v>Yes</v>
      </c>
      <c r="W3883" t="str">
        <f t="shared" si="609"/>
        <v>9/1/2021</v>
      </c>
      <c r="X3883">
        <f t="shared" si="610"/>
        <v>0.83333333333333337</v>
      </c>
      <c r="Y3883">
        <f t="shared" si="607"/>
        <v>9.89</v>
      </c>
      <c r="Z3883">
        <f t="shared" si="611"/>
        <v>0</v>
      </c>
    </row>
    <row r="3884" spans="1:26" ht="13" x14ac:dyDescent="0.25">
      <c r="A3884" t="s">
        <v>6818</v>
      </c>
      <c r="B3884" t="s">
        <v>124</v>
      </c>
      <c r="C3884" t="s">
        <v>7</v>
      </c>
      <c r="D3884" s="46">
        <v>6.6699999999999995E-2</v>
      </c>
      <c r="E3884" s="2">
        <v>44469</v>
      </c>
      <c r="F3884" t="s">
        <v>6812</v>
      </c>
      <c r="G3884" s="16">
        <v>44378</v>
      </c>
      <c r="H3884" s="16">
        <v>44742</v>
      </c>
      <c r="I3884" s="3">
        <v>177.94</v>
      </c>
      <c r="J3884" s="3">
        <v>-9.89</v>
      </c>
      <c r="K3884" s="3">
        <v>168.05</v>
      </c>
      <c r="Q3884" s="29">
        <f t="shared" si="602"/>
        <v>0</v>
      </c>
      <c r="R3884" s="29">
        <f t="shared" si="603"/>
        <v>9</v>
      </c>
      <c r="S3884" s="29">
        <f t="shared" si="604"/>
        <v>0</v>
      </c>
      <c r="T3884" s="30">
        <f t="shared" si="605"/>
        <v>0.75</v>
      </c>
      <c r="U3884" s="28">
        <f t="shared" si="606"/>
        <v>8.901448499999999</v>
      </c>
      <c r="V3884" t="str">
        <f t="shared" si="608"/>
        <v>Yes</v>
      </c>
      <c r="W3884" t="str">
        <f t="shared" si="609"/>
        <v>9/1/2021</v>
      </c>
      <c r="X3884">
        <f t="shared" si="610"/>
        <v>0.83333333333333337</v>
      </c>
      <c r="Y3884">
        <f t="shared" si="607"/>
        <v>9.89</v>
      </c>
      <c r="Z3884">
        <f t="shared" si="611"/>
        <v>0</v>
      </c>
    </row>
    <row r="3885" spans="1:26" ht="13" x14ac:dyDescent="0.25">
      <c r="A3885" t="s">
        <v>6819</v>
      </c>
      <c r="B3885" t="s">
        <v>124</v>
      </c>
      <c r="C3885" t="s">
        <v>7</v>
      </c>
      <c r="D3885" s="46">
        <v>6.6699999999999995E-2</v>
      </c>
      <c r="E3885" s="2">
        <v>44469</v>
      </c>
      <c r="F3885" t="s">
        <v>6812</v>
      </c>
      <c r="G3885" s="16">
        <v>44378</v>
      </c>
      <c r="H3885" s="16">
        <v>44742</v>
      </c>
      <c r="I3885" s="3">
        <v>177.94</v>
      </c>
      <c r="J3885" s="3">
        <v>-9.89</v>
      </c>
      <c r="K3885" s="3">
        <v>168.05</v>
      </c>
      <c r="Q3885" s="29">
        <f t="shared" si="602"/>
        <v>0</v>
      </c>
      <c r="R3885" s="29">
        <f t="shared" si="603"/>
        <v>9</v>
      </c>
      <c r="S3885" s="29">
        <f t="shared" si="604"/>
        <v>0</v>
      </c>
      <c r="T3885" s="30">
        <f t="shared" si="605"/>
        <v>0.75</v>
      </c>
      <c r="U3885" s="28">
        <f t="shared" si="606"/>
        <v>8.901448499999999</v>
      </c>
      <c r="V3885" t="str">
        <f t="shared" si="608"/>
        <v>Yes</v>
      </c>
      <c r="W3885" t="str">
        <f t="shared" si="609"/>
        <v>9/1/2021</v>
      </c>
      <c r="X3885">
        <f t="shared" si="610"/>
        <v>0.83333333333333337</v>
      </c>
      <c r="Y3885">
        <f t="shared" si="607"/>
        <v>9.89</v>
      </c>
      <c r="Z3885">
        <f t="shared" si="611"/>
        <v>0</v>
      </c>
    </row>
    <row r="3886" spans="1:26" ht="13" x14ac:dyDescent="0.25">
      <c r="A3886" t="s">
        <v>6820</v>
      </c>
      <c r="B3886" t="s">
        <v>124</v>
      </c>
      <c r="C3886" t="s">
        <v>7</v>
      </c>
      <c r="D3886" s="46">
        <v>6.6699999999999995E-2</v>
      </c>
      <c r="E3886" s="2">
        <v>44469</v>
      </c>
      <c r="F3886" t="s">
        <v>6812</v>
      </c>
      <c r="G3886" s="16">
        <v>44378</v>
      </c>
      <c r="H3886" s="16">
        <v>44742</v>
      </c>
      <c r="I3886" s="3">
        <v>177.94</v>
      </c>
      <c r="J3886" s="3">
        <v>-9.89</v>
      </c>
      <c r="K3886" s="3">
        <v>168.05</v>
      </c>
      <c r="Q3886" s="29">
        <f t="shared" si="602"/>
        <v>0</v>
      </c>
      <c r="R3886" s="29">
        <f t="shared" si="603"/>
        <v>9</v>
      </c>
      <c r="S3886" s="29">
        <f t="shared" si="604"/>
        <v>0</v>
      </c>
      <c r="T3886" s="30">
        <f t="shared" si="605"/>
        <v>0.75</v>
      </c>
      <c r="U3886" s="28">
        <f t="shared" si="606"/>
        <v>8.901448499999999</v>
      </c>
      <c r="V3886" t="str">
        <f t="shared" si="608"/>
        <v>Yes</v>
      </c>
      <c r="W3886" t="str">
        <f t="shared" si="609"/>
        <v>9/1/2021</v>
      </c>
      <c r="X3886">
        <f t="shared" si="610"/>
        <v>0.83333333333333337</v>
      </c>
      <c r="Y3886">
        <f t="shared" si="607"/>
        <v>9.89</v>
      </c>
      <c r="Z3886">
        <f t="shared" si="611"/>
        <v>0</v>
      </c>
    </row>
    <row r="3887" spans="1:26" ht="13" x14ac:dyDescent="0.25">
      <c r="A3887" t="s">
        <v>6821</v>
      </c>
      <c r="B3887" t="s">
        <v>124</v>
      </c>
      <c r="C3887" t="s">
        <v>7</v>
      </c>
      <c r="D3887" s="46">
        <v>6.6699999999999995E-2</v>
      </c>
      <c r="E3887" s="2">
        <v>44469</v>
      </c>
      <c r="F3887" t="s">
        <v>6812</v>
      </c>
      <c r="G3887" s="16">
        <v>44378</v>
      </c>
      <c r="H3887" s="16">
        <v>44742</v>
      </c>
      <c r="I3887" s="3">
        <v>177.94</v>
      </c>
      <c r="J3887" s="3">
        <v>-9.89</v>
      </c>
      <c r="K3887" s="3">
        <v>168.05</v>
      </c>
      <c r="Q3887" s="29">
        <f t="shared" si="602"/>
        <v>0</v>
      </c>
      <c r="R3887" s="29">
        <f t="shared" si="603"/>
        <v>9</v>
      </c>
      <c r="S3887" s="29">
        <f t="shared" si="604"/>
        <v>0</v>
      </c>
      <c r="T3887" s="30">
        <f t="shared" si="605"/>
        <v>0.75</v>
      </c>
      <c r="U3887" s="28">
        <f t="shared" si="606"/>
        <v>8.901448499999999</v>
      </c>
      <c r="V3887" t="str">
        <f t="shared" si="608"/>
        <v>Yes</v>
      </c>
      <c r="W3887" t="str">
        <f t="shared" si="609"/>
        <v>9/1/2021</v>
      </c>
      <c r="X3887">
        <f t="shared" si="610"/>
        <v>0.83333333333333337</v>
      </c>
      <c r="Y3887">
        <f t="shared" si="607"/>
        <v>9.89</v>
      </c>
      <c r="Z3887">
        <f t="shared" si="611"/>
        <v>0</v>
      </c>
    </row>
    <row r="3888" spans="1:26" ht="13" x14ac:dyDescent="0.25">
      <c r="A3888" t="s">
        <v>6822</v>
      </c>
      <c r="B3888" t="s">
        <v>124</v>
      </c>
      <c r="C3888" t="s">
        <v>7</v>
      </c>
      <c r="D3888" s="46">
        <v>6.6699999999999995E-2</v>
      </c>
      <c r="E3888" s="2">
        <v>44469</v>
      </c>
      <c r="F3888" t="s">
        <v>6812</v>
      </c>
      <c r="G3888" s="16">
        <v>44378</v>
      </c>
      <c r="H3888" s="16">
        <v>44742</v>
      </c>
      <c r="I3888" s="3">
        <v>177.94</v>
      </c>
      <c r="J3888" s="3">
        <v>-9.89</v>
      </c>
      <c r="K3888" s="3">
        <v>168.05</v>
      </c>
      <c r="Q3888" s="29">
        <f t="shared" si="602"/>
        <v>0</v>
      </c>
      <c r="R3888" s="29">
        <f t="shared" si="603"/>
        <v>9</v>
      </c>
      <c r="S3888" s="29">
        <f t="shared" si="604"/>
        <v>0</v>
      </c>
      <c r="T3888" s="30">
        <f t="shared" si="605"/>
        <v>0.75</v>
      </c>
      <c r="U3888" s="28">
        <f t="shared" si="606"/>
        <v>8.901448499999999</v>
      </c>
      <c r="V3888" t="str">
        <f t="shared" si="608"/>
        <v>Yes</v>
      </c>
      <c r="W3888" t="str">
        <f t="shared" si="609"/>
        <v>9/1/2021</v>
      </c>
      <c r="X3888">
        <f t="shared" si="610"/>
        <v>0.83333333333333337</v>
      </c>
      <c r="Y3888">
        <f t="shared" si="607"/>
        <v>9.89</v>
      </c>
      <c r="Z3888">
        <f t="shared" si="611"/>
        <v>0</v>
      </c>
    </row>
    <row r="3889" spans="1:26" ht="13" x14ac:dyDescent="0.25">
      <c r="A3889" t="s">
        <v>6823</v>
      </c>
      <c r="B3889" t="s">
        <v>124</v>
      </c>
      <c r="C3889" t="s">
        <v>7</v>
      </c>
      <c r="D3889" s="46">
        <v>6.6699999999999995E-2</v>
      </c>
      <c r="E3889" s="2">
        <v>44469</v>
      </c>
      <c r="F3889" t="s">
        <v>6812</v>
      </c>
      <c r="G3889" s="16">
        <v>44378</v>
      </c>
      <c r="H3889" s="16">
        <v>44742</v>
      </c>
      <c r="I3889" s="3">
        <v>177.94</v>
      </c>
      <c r="J3889" s="3">
        <v>-9.89</v>
      </c>
      <c r="K3889" s="3">
        <v>168.05</v>
      </c>
      <c r="Q3889" s="29">
        <f t="shared" si="602"/>
        <v>0</v>
      </c>
      <c r="R3889" s="29">
        <f t="shared" si="603"/>
        <v>9</v>
      </c>
      <c r="S3889" s="29">
        <f t="shared" si="604"/>
        <v>0</v>
      </c>
      <c r="T3889" s="30">
        <f t="shared" si="605"/>
        <v>0.75</v>
      </c>
      <c r="U3889" s="28">
        <f t="shared" si="606"/>
        <v>8.901448499999999</v>
      </c>
      <c r="V3889" t="str">
        <f t="shared" si="608"/>
        <v>Yes</v>
      </c>
      <c r="W3889" t="str">
        <f t="shared" si="609"/>
        <v>9/1/2021</v>
      </c>
      <c r="X3889">
        <f t="shared" si="610"/>
        <v>0.83333333333333337</v>
      </c>
      <c r="Y3889">
        <f t="shared" si="607"/>
        <v>9.89</v>
      </c>
      <c r="Z3889">
        <f t="shared" si="611"/>
        <v>0</v>
      </c>
    </row>
    <row r="3890" spans="1:26" ht="13" x14ac:dyDescent="0.25">
      <c r="A3890" t="s">
        <v>6824</v>
      </c>
      <c r="B3890" t="s">
        <v>124</v>
      </c>
      <c r="C3890" t="s">
        <v>7</v>
      </c>
      <c r="D3890" s="46">
        <v>6.6699999999999995E-2</v>
      </c>
      <c r="E3890" s="2">
        <v>44469</v>
      </c>
      <c r="F3890" t="s">
        <v>6812</v>
      </c>
      <c r="G3890" s="16">
        <v>44378</v>
      </c>
      <c r="H3890" s="16">
        <v>44742</v>
      </c>
      <c r="I3890" s="3">
        <v>177.94</v>
      </c>
      <c r="J3890" s="3">
        <v>-9.89</v>
      </c>
      <c r="K3890" s="3">
        <v>168.05</v>
      </c>
      <c r="Q3890" s="29">
        <f t="shared" si="602"/>
        <v>0</v>
      </c>
      <c r="R3890" s="29">
        <f t="shared" si="603"/>
        <v>9</v>
      </c>
      <c r="S3890" s="29">
        <f t="shared" si="604"/>
        <v>0</v>
      </c>
      <c r="T3890" s="30">
        <f t="shared" si="605"/>
        <v>0.75</v>
      </c>
      <c r="U3890" s="28">
        <f t="shared" si="606"/>
        <v>8.901448499999999</v>
      </c>
      <c r="V3890" t="str">
        <f t="shared" si="608"/>
        <v>Yes</v>
      </c>
      <c r="W3890" t="str">
        <f t="shared" si="609"/>
        <v>9/1/2021</v>
      </c>
      <c r="X3890">
        <f t="shared" si="610"/>
        <v>0.83333333333333337</v>
      </c>
      <c r="Y3890">
        <f t="shared" si="607"/>
        <v>9.89</v>
      </c>
      <c r="Z3890">
        <f t="shared" si="611"/>
        <v>0</v>
      </c>
    </row>
    <row r="3891" spans="1:26" ht="13" x14ac:dyDescent="0.25">
      <c r="A3891" t="s">
        <v>6825</v>
      </c>
      <c r="B3891" t="s">
        <v>124</v>
      </c>
      <c r="C3891" t="s">
        <v>7</v>
      </c>
      <c r="D3891" s="46">
        <v>6.6699999999999995E-2</v>
      </c>
      <c r="E3891" s="2">
        <v>44469</v>
      </c>
      <c r="F3891" t="s">
        <v>6812</v>
      </c>
      <c r="G3891" s="16">
        <v>44378</v>
      </c>
      <c r="H3891" s="16">
        <v>44742</v>
      </c>
      <c r="I3891" s="3">
        <v>177.94</v>
      </c>
      <c r="J3891" s="3">
        <v>-9.89</v>
      </c>
      <c r="K3891" s="3">
        <v>168.05</v>
      </c>
      <c r="Q3891" s="29">
        <f t="shared" si="602"/>
        <v>0</v>
      </c>
      <c r="R3891" s="29">
        <f t="shared" si="603"/>
        <v>9</v>
      </c>
      <c r="S3891" s="29">
        <f t="shared" si="604"/>
        <v>0</v>
      </c>
      <c r="T3891" s="30">
        <f t="shared" si="605"/>
        <v>0.75</v>
      </c>
      <c r="U3891" s="28">
        <f t="shared" si="606"/>
        <v>8.901448499999999</v>
      </c>
      <c r="V3891" t="str">
        <f t="shared" si="608"/>
        <v>Yes</v>
      </c>
      <c r="W3891" t="str">
        <f t="shared" si="609"/>
        <v>9/1/2021</v>
      </c>
      <c r="X3891">
        <f t="shared" si="610"/>
        <v>0.83333333333333337</v>
      </c>
      <c r="Y3891">
        <f t="shared" si="607"/>
        <v>9.89</v>
      </c>
      <c r="Z3891">
        <f t="shared" si="611"/>
        <v>0</v>
      </c>
    </row>
    <row r="3892" spans="1:26" ht="13" x14ac:dyDescent="0.25">
      <c r="A3892" t="s">
        <v>6826</v>
      </c>
      <c r="B3892" t="s">
        <v>124</v>
      </c>
      <c r="C3892" t="s">
        <v>7</v>
      </c>
      <c r="D3892" s="46">
        <v>6.6699999999999995E-2</v>
      </c>
      <c r="E3892" s="2">
        <v>44469</v>
      </c>
      <c r="F3892" t="s">
        <v>6812</v>
      </c>
      <c r="G3892" s="16">
        <v>44378</v>
      </c>
      <c r="H3892" s="16">
        <v>44742</v>
      </c>
      <c r="I3892" s="3">
        <v>177.94</v>
      </c>
      <c r="J3892" s="3">
        <v>-9.89</v>
      </c>
      <c r="K3892" s="3">
        <v>168.05</v>
      </c>
      <c r="Q3892" s="29">
        <f t="shared" si="602"/>
        <v>0</v>
      </c>
      <c r="R3892" s="29">
        <f t="shared" si="603"/>
        <v>9</v>
      </c>
      <c r="S3892" s="29">
        <f t="shared" si="604"/>
        <v>0</v>
      </c>
      <c r="T3892" s="30">
        <f t="shared" si="605"/>
        <v>0.75</v>
      </c>
      <c r="U3892" s="28">
        <f t="shared" si="606"/>
        <v>8.901448499999999</v>
      </c>
      <c r="V3892" t="str">
        <f t="shared" si="608"/>
        <v>Yes</v>
      </c>
      <c r="W3892" t="str">
        <f t="shared" si="609"/>
        <v>9/1/2021</v>
      </c>
      <c r="X3892">
        <f t="shared" si="610"/>
        <v>0.83333333333333337</v>
      </c>
      <c r="Y3892">
        <f t="shared" si="607"/>
        <v>9.89</v>
      </c>
      <c r="Z3892">
        <f t="shared" si="611"/>
        <v>0</v>
      </c>
    </row>
    <row r="3893" spans="1:26" ht="13" x14ac:dyDescent="0.25">
      <c r="A3893" t="s">
        <v>6827</v>
      </c>
      <c r="B3893" t="s">
        <v>124</v>
      </c>
      <c r="C3893" t="s">
        <v>7</v>
      </c>
      <c r="D3893" s="46">
        <v>6.6699999999999995E-2</v>
      </c>
      <c r="E3893" s="2">
        <v>44469</v>
      </c>
      <c r="F3893" t="s">
        <v>6812</v>
      </c>
      <c r="G3893" s="16">
        <v>44378</v>
      </c>
      <c r="H3893" s="16">
        <v>44742</v>
      </c>
      <c r="I3893" s="3">
        <v>177.94</v>
      </c>
      <c r="J3893" s="3">
        <v>-9.89</v>
      </c>
      <c r="K3893" s="3">
        <v>168.05</v>
      </c>
      <c r="Q3893" s="29">
        <f t="shared" si="602"/>
        <v>0</v>
      </c>
      <c r="R3893" s="29">
        <f t="shared" si="603"/>
        <v>9</v>
      </c>
      <c r="S3893" s="29">
        <f t="shared" si="604"/>
        <v>0</v>
      </c>
      <c r="T3893" s="30">
        <f t="shared" si="605"/>
        <v>0.75</v>
      </c>
      <c r="U3893" s="28">
        <f t="shared" si="606"/>
        <v>8.901448499999999</v>
      </c>
      <c r="V3893" t="str">
        <f t="shared" si="608"/>
        <v>Yes</v>
      </c>
      <c r="W3893" t="str">
        <f t="shared" si="609"/>
        <v>9/1/2021</v>
      </c>
      <c r="X3893">
        <f t="shared" si="610"/>
        <v>0.83333333333333337</v>
      </c>
      <c r="Y3893">
        <f t="shared" si="607"/>
        <v>9.89</v>
      </c>
      <c r="Z3893">
        <f t="shared" si="611"/>
        <v>0</v>
      </c>
    </row>
    <row r="3894" spans="1:26" ht="13" x14ac:dyDescent="0.25">
      <c r="A3894" t="s">
        <v>6828</v>
      </c>
      <c r="B3894" t="s">
        <v>124</v>
      </c>
      <c r="C3894" t="s">
        <v>7</v>
      </c>
      <c r="D3894" s="46">
        <v>6.6699999999999995E-2</v>
      </c>
      <c r="E3894" s="2">
        <v>44469</v>
      </c>
      <c r="F3894" t="s">
        <v>6812</v>
      </c>
      <c r="G3894" s="16">
        <v>44378</v>
      </c>
      <c r="H3894" s="16">
        <v>44742</v>
      </c>
      <c r="I3894" s="3">
        <v>177.94</v>
      </c>
      <c r="J3894" s="3">
        <v>-9.89</v>
      </c>
      <c r="K3894" s="3">
        <v>168.05</v>
      </c>
      <c r="Q3894" s="29">
        <f t="shared" si="602"/>
        <v>0</v>
      </c>
      <c r="R3894" s="29">
        <f t="shared" si="603"/>
        <v>9</v>
      </c>
      <c r="S3894" s="29">
        <f t="shared" si="604"/>
        <v>0</v>
      </c>
      <c r="T3894" s="30">
        <f t="shared" si="605"/>
        <v>0.75</v>
      </c>
      <c r="U3894" s="28">
        <f t="shared" si="606"/>
        <v>8.901448499999999</v>
      </c>
      <c r="V3894" t="str">
        <f t="shared" si="608"/>
        <v>Yes</v>
      </c>
      <c r="W3894" t="str">
        <f t="shared" si="609"/>
        <v>9/1/2021</v>
      </c>
      <c r="X3894">
        <f t="shared" si="610"/>
        <v>0.83333333333333337</v>
      </c>
      <c r="Y3894">
        <f t="shared" si="607"/>
        <v>9.89</v>
      </c>
      <c r="Z3894">
        <f t="shared" si="611"/>
        <v>0</v>
      </c>
    </row>
    <row r="3895" spans="1:26" ht="13" x14ac:dyDescent="0.25">
      <c r="A3895" t="s">
        <v>6829</v>
      </c>
      <c r="B3895" t="s">
        <v>124</v>
      </c>
      <c r="C3895" t="s">
        <v>7</v>
      </c>
      <c r="D3895" s="46">
        <v>6.6699999999999995E-2</v>
      </c>
      <c r="E3895" s="2">
        <v>44469</v>
      </c>
      <c r="F3895" t="s">
        <v>6812</v>
      </c>
      <c r="G3895" s="16">
        <v>44378</v>
      </c>
      <c r="H3895" s="16">
        <v>44742</v>
      </c>
      <c r="I3895" s="3">
        <v>177.94</v>
      </c>
      <c r="J3895" s="3">
        <v>-9.89</v>
      </c>
      <c r="K3895" s="3">
        <v>168.05</v>
      </c>
      <c r="Q3895" s="29">
        <f t="shared" si="602"/>
        <v>0</v>
      </c>
      <c r="R3895" s="29">
        <f t="shared" si="603"/>
        <v>9</v>
      </c>
      <c r="S3895" s="29">
        <f t="shared" si="604"/>
        <v>0</v>
      </c>
      <c r="T3895" s="30">
        <f t="shared" si="605"/>
        <v>0.75</v>
      </c>
      <c r="U3895" s="28">
        <f t="shared" si="606"/>
        <v>8.901448499999999</v>
      </c>
      <c r="V3895" t="str">
        <f t="shared" si="608"/>
        <v>Yes</v>
      </c>
      <c r="W3895" t="str">
        <f t="shared" si="609"/>
        <v>9/1/2021</v>
      </c>
      <c r="X3895">
        <f t="shared" si="610"/>
        <v>0.83333333333333337</v>
      </c>
      <c r="Y3895">
        <f t="shared" si="607"/>
        <v>9.89</v>
      </c>
      <c r="Z3895">
        <f t="shared" si="611"/>
        <v>0</v>
      </c>
    </row>
    <row r="3896" spans="1:26" ht="13" x14ac:dyDescent="0.25">
      <c r="A3896" t="s">
        <v>6830</v>
      </c>
      <c r="B3896" t="s">
        <v>124</v>
      </c>
      <c r="C3896" t="s">
        <v>7</v>
      </c>
      <c r="D3896" s="46">
        <v>6.6699999999999995E-2</v>
      </c>
      <c r="E3896" s="2">
        <v>44469</v>
      </c>
      <c r="F3896" t="s">
        <v>6812</v>
      </c>
      <c r="G3896" s="16">
        <v>44378</v>
      </c>
      <c r="H3896" s="16">
        <v>44742</v>
      </c>
      <c r="I3896" s="3">
        <v>177.94</v>
      </c>
      <c r="J3896" s="3">
        <v>-9.89</v>
      </c>
      <c r="K3896" s="3">
        <v>168.05</v>
      </c>
      <c r="Q3896" s="29">
        <f t="shared" ref="Q3896:Q3959" si="612">DATEDIF(E3896,H3896,"Y")</f>
        <v>0</v>
      </c>
      <c r="R3896" s="29">
        <f t="shared" ref="R3896:R3959" si="613">DATEDIF(E3896,H3896,"YM")</f>
        <v>9</v>
      </c>
      <c r="S3896" s="29">
        <f t="shared" ref="S3896:S3959" si="614">DATEDIF(E3896,H3896,"MD")</f>
        <v>0</v>
      </c>
      <c r="T3896" s="30">
        <f t="shared" ref="T3896:T3959" si="615">IF(Q3896&gt;=1,1,R3896/12)</f>
        <v>0.75</v>
      </c>
      <c r="U3896" s="28">
        <f t="shared" ref="U3896:U3959" si="616">I3896*D3896*T3896</f>
        <v>8.901448499999999</v>
      </c>
      <c r="V3896" t="str">
        <f t="shared" si="608"/>
        <v>Yes</v>
      </c>
      <c r="W3896" t="str">
        <f t="shared" si="609"/>
        <v>9/1/2021</v>
      </c>
      <c r="X3896">
        <f t="shared" si="610"/>
        <v>0.83333333333333337</v>
      </c>
      <c r="Y3896">
        <f t="shared" si="607"/>
        <v>9.89</v>
      </c>
      <c r="Z3896">
        <f t="shared" si="611"/>
        <v>0</v>
      </c>
    </row>
    <row r="3897" spans="1:26" ht="13" x14ac:dyDescent="0.25">
      <c r="A3897" t="s">
        <v>6831</v>
      </c>
      <c r="B3897" t="s">
        <v>124</v>
      </c>
      <c r="C3897" t="s">
        <v>7</v>
      </c>
      <c r="D3897" s="46">
        <v>6.6699999999999995E-2</v>
      </c>
      <c r="E3897" s="2">
        <v>44469</v>
      </c>
      <c r="F3897" t="s">
        <v>6812</v>
      </c>
      <c r="G3897" s="16">
        <v>44378</v>
      </c>
      <c r="H3897" s="16">
        <v>44742</v>
      </c>
      <c r="I3897" s="3">
        <v>177.94</v>
      </c>
      <c r="J3897" s="3">
        <v>-9.89</v>
      </c>
      <c r="K3897" s="3">
        <v>168.05</v>
      </c>
      <c r="Q3897" s="29">
        <f t="shared" si="612"/>
        <v>0</v>
      </c>
      <c r="R3897" s="29">
        <f t="shared" si="613"/>
        <v>9</v>
      </c>
      <c r="S3897" s="29">
        <f t="shared" si="614"/>
        <v>0</v>
      </c>
      <c r="T3897" s="30">
        <f t="shared" si="615"/>
        <v>0.75</v>
      </c>
      <c r="U3897" s="28">
        <f t="shared" si="616"/>
        <v>8.901448499999999</v>
      </c>
      <c r="V3897" t="str">
        <f t="shared" si="608"/>
        <v>Yes</v>
      </c>
      <c r="W3897" t="str">
        <f t="shared" si="609"/>
        <v>9/1/2021</v>
      </c>
      <c r="X3897">
        <f t="shared" si="610"/>
        <v>0.83333333333333337</v>
      </c>
      <c r="Y3897">
        <f t="shared" si="607"/>
        <v>9.89</v>
      </c>
      <c r="Z3897">
        <f t="shared" si="611"/>
        <v>0</v>
      </c>
    </row>
    <row r="3898" spans="1:26" ht="13" x14ac:dyDescent="0.25">
      <c r="A3898" t="s">
        <v>6832</v>
      </c>
      <c r="B3898" t="s">
        <v>124</v>
      </c>
      <c r="C3898" t="s">
        <v>7</v>
      </c>
      <c r="D3898" s="46">
        <v>6.6699999999999995E-2</v>
      </c>
      <c r="E3898" s="2">
        <v>44469</v>
      </c>
      <c r="F3898" t="s">
        <v>6833</v>
      </c>
      <c r="G3898" s="16">
        <v>44378</v>
      </c>
      <c r="H3898" s="16">
        <v>44742</v>
      </c>
      <c r="I3898" s="3">
        <v>194.64</v>
      </c>
      <c r="J3898" s="3">
        <v>-10.81</v>
      </c>
      <c r="K3898" s="3">
        <v>183.83</v>
      </c>
      <c r="Q3898" s="29">
        <f t="shared" si="612"/>
        <v>0</v>
      </c>
      <c r="R3898" s="29">
        <f t="shared" si="613"/>
        <v>9</v>
      </c>
      <c r="S3898" s="29">
        <f t="shared" si="614"/>
        <v>0</v>
      </c>
      <c r="T3898" s="30">
        <f t="shared" si="615"/>
        <v>0.75</v>
      </c>
      <c r="U3898" s="28">
        <f t="shared" si="616"/>
        <v>9.7368659999999991</v>
      </c>
      <c r="V3898" t="str">
        <f t="shared" si="608"/>
        <v>Yes</v>
      </c>
      <c r="W3898" t="str">
        <f t="shared" si="609"/>
        <v>9/1/2021</v>
      </c>
      <c r="X3898">
        <f t="shared" si="610"/>
        <v>0.83333333333333337</v>
      </c>
      <c r="Y3898">
        <f t="shared" si="607"/>
        <v>10.82</v>
      </c>
      <c r="Z3898">
        <f t="shared" si="611"/>
        <v>9.9999999999997868E-3</v>
      </c>
    </row>
    <row r="3899" spans="1:26" ht="13" x14ac:dyDescent="0.25">
      <c r="A3899" t="s">
        <v>6834</v>
      </c>
      <c r="B3899" t="s">
        <v>124</v>
      </c>
      <c r="C3899" t="s">
        <v>7</v>
      </c>
      <c r="D3899" s="46">
        <v>6.6699999999999995E-2</v>
      </c>
      <c r="E3899" s="2">
        <v>44469</v>
      </c>
      <c r="F3899" t="s">
        <v>6833</v>
      </c>
      <c r="G3899" s="16">
        <v>44378</v>
      </c>
      <c r="H3899" s="16">
        <v>44742</v>
      </c>
      <c r="I3899" s="3">
        <v>194.64</v>
      </c>
      <c r="J3899" s="3">
        <v>-10.81</v>
      </c>
      <c r="K3899" s="3">
        <v>183.83</v>
      </c>
      <c r="Q3899" s="29">
        <f t="shared" si="612"/>
        <v>0</v>
      </c>
      <c r="R3899" s="29">
        <f t="shared" si="613"/>
        <v>9</v>
      </c>
      <c r="S3899" s="29">
        <f t="shared" si="614"/>
        <v>0</v>
      </c>
      <c r="T3899" s="30">
        <f t="shared" si="615"/>
        <v>0.75</v>
      </c>
      <c r="U3899" s="28">
        <f t="shared" si="616"/>
        <v>9.7368659999999991</v>
      </c>
      <c r="V3899" t="str">
        <f t="shared" si="608"/>
        <v>Yes</v>
      </c>
      <c r="W3899" t="str">
        <f t="shared" si="609"/>
        <v>9/1/2021</v>
      </c>
      <c r="X3899">
        <f t="shared" si="610"/>
        <v>0.83333333333333337</v>
      </c>
      <c r="Y3899">
        <f t="shared" si="607"/>
        <v>10.82</v>
      </c>
      <c r="Z3899">
        <f t="shared" si="611"/>
        <v>9.9999999999997868E-3</v>
      </c>
    </row>
    <row r="3900" spans="1:26" ht="13" x14ac:dyDescent="0.25">
      <c r="A3900" t="s">
        <v>6835</v>
      </c>
      <c r="B3900" t="s">
        <v>124</v>
      </c>
      <c r="C3900" t="s">
        <v>7</v>
      </c>
      <c r="D3900" s="46">
        <v>6.6699999999999995E-2</v>
      </c>
      <c r="E3900" s="2">
        <v>44469</v>
      </c>
      <c r="F3900" t="s">
        <v>6833</v>
      </c>
      <c r="G3900" s="16">
        <v>44378</v>
      </c>
      <c r="H3900" s="16">
        <v>44742</v>
      </c>
      <c r="I3900" s="3">
        <v>194.64</v>
      </c>
      <c r="J3900" s="3">
        <v>-10.81</v>
      </c>
      <c r="K3900" s="3">
        <v>183.83</v>
      </c>
      <c r="Q3900" s="29">
        <f t="shared" si="612"/>
        <v>0</v>
      </c>
      <c r="R3900" s="29">
        <f t="shared" si="613"/>
        <v>9</v>
      </c>
      <c r="S3900" s="29">
        <f t="shared" si="614"/>
        <v>0</v>
      </c>
      <c r="T3900" s="30">
        <f t="shared" si="615"/>
        <v>0.75</v>
      </c>
      <c r="U3900" s="28">
        <f t="shared" si="616"/>
        <v>9.7368659999999991</v>
      </c>
      <c r="V3900" t="str">
        <f t="shared" si="608"/>
        <v>Yes</v>
      </c>
      <c r="W3900" t="str">
        <f t="shared" si="609"/>
        <v>9/1/2021</v>
      </c>
      <c r="X3900">
        <f t="shared" si="610"/>
        <v>0.83333333333333337</v>
      </c>
      <c r="Y3900">
        <f t="shared" si="607"/>
        <v>10.82</v>
      </c>
      <c r="Z3900">
        <f t="shared" si="611"/>
        <v>9.9999999999997868E-3</v>
      </c>
    </row>
    <row r="3901" spans="1:26" ht="13" x14ac:dyDescent="0.25">
      <c r="A3901" t="s">
        <v>6836</v>
      </c>
      <c r="B3901" t="s">
        <v>124</v>
      </c>
      <c r="C3901" t="s">
        <v>7</v>
      </c>
      <c r="D3901" s="46">
        <v>6.6699999999999995E-2</v>
      </c>
      <c r="E3901" s="2">
        <v>44469</v>
      </c>
      <c r="F3901" t="s">
        <v>6833</v>
      </c>
      <c r="G3901" s="16">
        <v>44378</v>
      </c>
      <c r="H3901" s="16">
        <v>44742</v>
      </c>
      <c r="I3901" s="3">
        <v>194.64</v>
      </c>
      <c r="J3901" s="3">
        <v>-10.81</v>
      </c>
      <c r="K3901" s="3">
        <v>183.83</v>
      </c>
      <c r="Q3901" s="29">
        <f t="shared" si="612"/>
        <v>0</v>
      </c>
      <c r="R3901" s="29">
        <f t="shared" si="613"/>
        <v>9</v>
      </c>
      <c r="S3901" s="29">
        <f t="shared" si="614"/>
        <v>0</v>
      </c>
      <c r="T3901" s="30">
        <f t="shared" si="615"/>
        <v>0.75</v>
      </c>
      <c r="U3901" s="28">
        <f t="shared" si="616"/>
        <v>9.7368659999999991</v>
      </c>
      <c r="V3901" t="str">
        <f t="shared" si="608"/>
        <v>Yes</v>
      </c>
      <c r="W3901" t="str">
        <f t="shared" si="609"/>
        <v>9/1/2021</v>
      </c>
      <c r="X3901">
        <f t="shared" si="610"/>
        <v>0.83333333333333337</v>
      </c>
      <c r="Y3901">
        <f t="shared" si="607"/>
        <v>10.82</v>
      </c>
      <c r="Z3901">
        <f t="shared" si="611"/>
        <v>9.9999999999997868E-3</v>
      </c>
    </row>
    <row r="3902" spans="1:26" ht="13" x14ac:dyDescent="0.25">
      <c r="A3902" t="s">
        <v>6837</v>
      </c>
      <c r="B3902" t="s">
        <v>124</v>
      </c>
      <c r="C3902" t="s">
        <v>7</v>
      </c>
      <c r="D3902" s="46">
        <v>6.6699999999999995E-2</v>
      </c>
      <c r="E3902" s="2">
        <v>44469</v>
      </c>
      <c r="F3902" t="s">
        <v>6833</v>
      </c>
      <c r="G3902" s="16">
        <v>44378</v>
      </c>
      <c r="H3902" s="16">
        <v>44742</v>
      </c>
      <c r="I3902" s="3">
        <v>194.64</v>
      </c>
      <c r="J3902" s="3">
        <v>-10.81</v>
      </c>
      <c r="K3902" s="3">
        <v>183.83</v>
      </c>
      <c r="Q3902" s="29">
        <f t="shared" si="612"/>
        <v>0</v>
      </c>
      <c r="R3902" s="29">
        <f t="shared" si="613"/>
        <v>9</v>
      </c>
      <c r="S3902" s="29">
        <f t="shared" si="614"/>
        <v>0</v>
      </c>
      <c r="T3902" s="30">
        <f t="shared" si="615"/>
        <v>0.75</v>
      </c>
      <c r="U3902" s="28">
        <f t="shared" si="616"/>
        <v>9.7368659999999991</v>
      </c>
      <c r="V3902" t="str">
        <f t="shared" si="608"/>
        <v>Yes</v>
      </c>
      <c r="W3902" t="str">
        <f t="shared" si="609"/>
        <v>9/1/2021</v>
      </c>
      <c r="X3902">
        <f t="shared" si="610"/>
        <v>0.83333333333333337</v>
      </c>
      <c r="Y3902">
        <f t="shared" si="607"/>
        <v>10.82</v>
      </c>
      <c r="Z3902">
        <f t="shared" si="611"/>
        <v>9.9999999999997868E-3</v>
      </c>
    </row>
    <row r="3903" spans="1:26" ht="13" x14ac:dyDescent="0.25">
      <c r="A3903" t="s">
        <v>6838</v>
      </c>
      <c r="B3903" t="s">
        <v>124</v>
      </c>
      <c r="C3903" t="s">
        <v>7</v>
      </c>
      <c r="D3903" s="46">
        <v>6.6699999999999995E-2</v>
      </c>
      <c r="E3903" s="2">
        <v>44469</v>
      </c>
      <c r="F3903" t="s">
        <v>6833</v>
      </c>
      <c r="G3903" s="16">
        <v>44378</v>
      </c>
      <c r="H3903" s="16">
        <v>44742</v>
      </c>
      <c r="I3903" s="3">
        <v>194.64</v>
      </c>
      <c r="J3903" s="3">
        <v>-10.81</v>
      </c>
      <c r="K3903" s="3">
        <v>183.83</v>
      </c>
      <c r="Q3903" s="29">
        <f t="shared" si="612"/>
        <v>0</v>
      </c>
      <c r="R3903" s="29">
        <f t="shared" si="613"/>
        <v>9</v>
      </c>
      <c r="S3903" s="29">
        <f t="shared" si="614"/>
        <v>0</v>
      </c>
      <c r="T3903" s="30">
        <f t="shared" si="615"/>
        <v>0.75</v>
      </c>
      <c r="U3903" s="28">
        <f t="shared" si="616"/>
        <v>9.7368659999999991</v>
      </c>
      <c r="V3903" t="str">
        <f t="shared" si="608"/>
        <v>Yes</v>
      </c>
      <c r="W3903" t="str">
        <f t="shared" si="609"/>
        <v>9/1/2021</v>
      </c>
      <c r="X3903">
        <f t="shared" si="610"/>
        <v>0.83333333333333337</v>
      </c>
      <c r="Y3903">
        <f t="shared" si="607"/>
        <v>10.82</v>
      </c>
      <c r="Z3903">
        <f t="shared" si="611"/>
        <v>9.9999999999997868E-3</v>
      </c>
    </row>
    <row r="3904" spans="1:26" ht="13" x14ac:dyDescent="0.25">
      <c r="A3904" t="s">
        <v>6839</v>
      </c>
      <c r="B3904" t="s">
        <v>124</v>
      </c>
      <c r="C3904" t="s">
        <v>7</v>
      </c>
      <c r="D3904" s="46">
        <v>6.6699999999999995E-2</v>
      </c>
      <c r="E3904" s="2">
        <v>44469</v>
      </c>
      <c r="F3904" t="s">
        <v>6833</v>
      </c>
      <c r="G3904" s="16">
        <v>44378</v>
      </c>
      <c r="H3904" s="16">
        <v>44742</v>
      </c>
      <c r="I3904" s="3">
        <v>194.64</v>
      </c>
      <c r="J3904" s="3">
        <v>-10.81</v>
      </c>
      <c r="K3904" s="3">
        <v>183.83</v>
      </c>
      <c r="Q3904" s="29">
        <f t="shared" si="612"/>
        <v>0</v>
      </c>
      <c r="R3904" s="29">
        <f t="shared" si="613"/>
        <v>9</v>
      </c>
      <c r="S3904" s="29">
        <f t="shared" si="614"/>
        <v>0</v>
      </c>
      <c r="T3904" s="30">
        <f t="shared" si="615"/>
        <v>0.75</v>
      </c>
      <c r="U3904" s="28">
        <f t="shared" si="616"/>
        <v>9.7368659999999991</v>
      </c>
      <c r="V3904" t="str">
        <f t="shared" si="608"/>
        <v>Yes</v>
      </c>
      <c r="W3904" t="str">
        <f t="shared" si="609"/>
        <v>9/1/2021</v>
      </c>
      <c r="X3904">
        <f t="shared" si="610"/>
        <v>0.83333333333333337</v>
      </c>
      <c r="Y3904">
        <f t="shared" si="607"/>
        <v>10.82</v>
      </c>
      <c r="Z3904">
        <f t="shared" si="611"/>
        <v>9.9999999999997868E-3</v>
      </c>
    </row>
    <row r="3905" spans="1:26" ht="13" x14ac:dyDescent="0.25">
      <c r="A3905" t="s">
        <v>6840</v>
      </c>
      <c r="B3905" t="s">
        <v>124</v>
      </c>
      <c r="C3905" t="s">
        <v>7</v>
      </c>
      <c r="D3905" s="46">
        <v>6.6699999999999995E-2</v>
      </c>
      <c r="E3905" s="2">
        <v>44469</v>
      </c>
      <c r="F3905" t="s">
        <v>6833</v>
      </c>
      <c r="G3905" s="16">
        <v>44378</v>
      </c>
      <c r="H3905" s="16">
        <v>44742</v>
      </c>
      <c r="I3905" s="3">
        <v>194.64</v>
      </c>
      <c r="J3905" s="3">
        <v>-10.81</v>
      </c>
      <c r="K3905" s="3">
        <v>183.83</v>
      </c>
      <c r="Q3905" s="29">
        <f t="shared" si="612"/>
        <v>0</v>
      </c>
      <c r="R3905" s="29">
        <f t="shared" si="613"/>
        <v>9</v>
      </c>
      <c r="S3905" s="29">
        <f t="shared" si="614"/>
        <v>0</v>
      </c>
      <c r="T3905" s="30">
        <f t="shared" si="615"/>
        <v>0.75</v>
      </c>
      <c r="U3905" s="28">
        <f t="shared" si="616"/>
        <v>9.7368659999999991</v>
      </c>
      <c r="V3905" t="str">
        <f t="shared" si="608"/>
        <v>Yes</v>
      </c>
      <c r="W3905" t="str">
        <f t="shared" si="609"/>
        <v>9/1/2021</v>
      </c>
      <c r="X3905">
        <f t="shared" si="610"/>
        <v>0.83333333333333337</v>
      </c>
      <c r="Y3905">
        <f t="shared" si="607"/>
        <v>10.82</v>
      </c>
      <c r="Z3905">
        <f t="shared" si="611"/>
        <v>9.9999999999997868E-3</v>
      </c>
    </row>
    <row r="3906" spans="1:26" ht="13" x14ac:dyDescent="0.25">
      <c r="A3906" t="s">
        <v>6841</v>
      </c>
      <c r="B3906" t="s">
        <v>124</v>
      </c>
      <c r="C3906" t="s">
        <v>7</v>
      </c>
      <c r="D3906" s="46">
        <v>6.6699999999999995E-2</v>
      </c>
      <c r="E3906" s="2">
        <v>44469</v>
      </c>
      <c r="F3906" t="s">
        <v>6833</v>
      </c>
      <c r="G3906" s="16">
        <v>44378</v>
      </c>
      <c r="H3906" s="16">
        <v>44742</v>
      </c>
      <c r="I3906" s="3">
        <v>194.64</v>
      </c>
      <c r="J3906" s="3">
        <v>-10.81</v>
      </c>
      <c r="K3906" s="3">
        <v>183.83</v>
      </c>
      <c r="Q3906" s="29">
        <f t="shared" si="612"/>
        <v>0</v>
      </c>
      <c r="R3906" s="29">
        <f t="shared" si="613"/>
        <v>9</v>
      </c>
      <c r="S3906" s="29">
        <f t="shared" si="614"/>
        <v>0</v>
      </c>
      <c r="T3906" s="30">
        <f t="shared" si="615"/>
        <v>0.75</v>
      </c>
      <c r="U3906" s="28">
        <f t="shared" si="616"/>
        <v>9.7368659999999991</v>
      </c>
      <c r="V3906" t="str">
        <f t="shared" si="608"/>
        <v>Yes</v>
      </c>
      <c r="W3906" t="str">
        <f t="shared" si="609"/>
        <v>9/1/2021</v>
      </c>
      <c r="X3906">
        <f t="shared" si="610"/>
        <v>0.83333333333333337</v>
      </c>
      <c r="Y3906">
        <f t="shared" si="607"/>
        <v>10.82</v>
      </c>
      <c r="Z3906">
        <f t="shared" si="611"/>
        <v>9.9999999999997868E-3</v>
      </c>
    </row>
    <row r="3907" spans="1:26" ht="13" x14ac:dyDescent="0.25">
      <c r="A3907" t="s">
        <v>6842</v>
      </c>
      <c r="B3907" t="s">
        <v>124</v>
      </c>
      <c r="C3907" t="s">
        <v>7</v>
      </c>
      <c r="D3907" s="46">
        <v>6.6699999999999995E-2</v>
      </c>
      <c r="E3907" s="2">
        <v>44469</v>
      </c>
      <c r="F3907" t="s">
        <v>6833</v>
      </c>
      <c r="G3907" s="16">
        <v>44378</v>
      </c>
      <c r="H3907" s="16">
        <v>44742</v>
      </c>
      <c r="I3907" s="3">
        <v>194.64</v>
      </c>
      <c r="J3907" s="3">
        <v>-10.81</v>
      </c>
      <c r="K3907" s="3">
        <v>183.83</v>
      </c>
      <c r="Q3907" s="29">
        <f t="shared" si="612"/>
        <v>0</v>
      </c>
      <c r="R3907" s="29">
        <f t="shared" si="613"/>
        <v>9</v>
      </c>
      <c r="S3907" s="29">
        <f t="shared" si="614"/>
        <v>0</v>
      </c>
      <c r="T3907" s="30">
        <f t="shared" si="615"/>
        <v>0.75</v>
      </c>
      <c r="U3907" s="28">
        <f t="shared" si="616"/>
        <v>9.7368659999999991</v>
      </c>
      <c r="V3907" t="str">
        <f t="shared" si="608"/>
        <v>Yes</v>
      </c>
      <c r="W3907" t="str">
        <f t="shared" si="609"/>
        <v>9/1/2021</v>
      </c>
      <c r="X3907">
        <f t="shared" si="610"/>
        <v>0.83333333333333337</v>
      </c>
      <c r="Y3907">
        <f t="shared" si="607"/>
        <v>10.82</v>
      </c>
      <c r="Z3907">
        <f t="shared" si="611"/>
        <v>9.9999999999997868E-3</v>
      </c>
    </row>
    <row r="3908" spans="1:26" ht="13" x14ac:dyDescent="0.25">
      <c r="A3908" t="s">
        <v>6843</v>
      </c>
      <c r="B3908" t="s">
        <v>124</v>
      </c>
      <c r="C3908" t="s">
        <v>7</v>
      </c>
      <c r="D3908" s="46">
        <v>6.6699999999999995E-2</v>
      </c>
      <c r="E3908" s="2">
        <v>44469</v>
      </c>
      <c r="F3908" t="s">
        <v>6833</v>
      </c>
      <c r="G3908" s="16">
        <v>44378</v>
      </c>
      <c r="H3908" s="16">
        <v>44742</v>
      </c>
      <c r="I3908" s="3">
        <v>194.64</v>
      </c>
      <c r="J3908" s="3">
        <v>-10.81</v>
      </c>
      <c r="K3908" s="3">
        <v>183.83</v>
      </c>
      <c r="Q3908" s="29">
        <f t="shared" si="612"/>
        <v>0</v>
      </c>
      <c r="R3908" s="29">
        <f t="shared" si="613"/>
        <v>9</v>
      </c>
      <c r="S3908" s="29">
        <f t="shared" si="614"/>
        <v>0</v>
      </c>
      <c r="T3908" s="30">
        <f t="shared" si="615"/>
        <v>0.75</v>
      </c>
      <c r="U3908" s="28">
        <f t="shared" si="616"/>
        <v>9.7368659999999991</v>
      </c>
      <c r="V3908" t="str">
        <f t="shared" si="608"/>
        <v>Yes</v>
      </c>
      <c r="W3908" t="str">
        <f t="shared" si="609"/>
        <v>9/1/2021</v>
      </c>
      <c r="X3908">
        <f t="shared" si="610"/>
        <v>0.83333333333333337</v>
      </c>
      <c r="Y3908">
        <f t="shared" si="607"/>
        <v>10.82</v>
      </c>
      <c r="Z3908">
        <f t="shared" si="611"/>
        <v>9.9999999999997868E-3</v>
      </c>
    </row>
    <row r="3909" spans="1:26" ht="13" x14ac:dyDescent="0.25">
      <c r="A3909" t="s">
        <v>6844</v>
      </c>
      <c r="B3909" t="s">
        <v>124</v>
      </c>
      <c r="C3909" t="s">
        <v>7</v>
      </c>
      <c r="D3909" s="46">
        <v>6.6699999999999995E-2</v>
      </c>
      <c r="E3909" s="2">
        <v>44469</v>
      </c>
      <c r="F3909" t="s">
        <v>6833</v>
      </c>
      <c r="G3909" s="16">
        <v>44378</v>
      </c>
      <c r="H3909" s="16">
        <v>44742</v>
      </c>
      <c r="I3909" s="3">
        <v>194.64</v>
      </c>
      <c r="J3909" s="3">
        <v>-10.81</v>
      </c>
      <c r="K3909" s="3">
        <v>183.83</v>
      </c>
      <c r="Q3909" s="29">
        <f t="shared" si="612"/>
        <v>0</v>
      </c>
      <c r="R3909" s="29">
        <f t="shared" si="613"/>
        <v>9</v>
      </c>
      <c r="S3909" s="29">
        <f t="shared" si="614"/>
        <v>0</v>
      </c>
      <c r="T3909" s="30">
        <f t="shared" si="615"/>
        <v>0.75</v>
      </c>
      <c r="U3909" s="28">
        <f t="shared" si="616"/>
        <v>9.7368659999999991</v>
      </c>
      <c r="V3909" t="str">
        <f t="shared" si="608"/>
        <v>Yes</v>
      </c>
      <c r="W3909" t="str">
        <f t="shared" si="609"/>
        <v>9/1/2021</v>
      </c>
      <c r="X3909">
        <f t="shared" si="610"/>
        <v>0.83333333333333337</v>
      </c>
      <c r="Y3909">
        <f t="shared" si="607"/>
        <v>10.82</v>
      </c>
      <c r="Z3909">
        <f t="shared" si="611"/>
        <v>9.9999999999997868E-3</v>
      </c>
    </row>
    <row r="3910" spans="1:26" ht="13" x14ac:dyDescent="0.25">
      <c r="A3910" t="s">
        <v>6845</v>
      </c>
      <c r="B3910" t="s">
        <v>124</v>
      </c>
      <c r="C3910" t="s">
        <v>7</v>
      </c>
      <c r="D3910" s="46">
        <v>6.6699999999999995E-2</v>
      </c>
      <c r="E3910" s="2">
        <v>44469</v>
      </c>
      <c r="F3910" t="s">
        <v>6833</v>
      </c>
      <c r="G3910" s="16">
        <v>44378</v>
      </c>
      <c r="H3910" s="16">
        <v>44742</v>
      </c>
      <c r="I3910" s="3">
        <v>194.64</v>
      </c>
      <c r="J3910" s="3">
        <v>-10.81</v>
      </c>
      <c r="K3910" s="3">
        <v>183.83</v>
      </c>
      <c r="Q3910" s="29">
        <f t="shared" si="612"/>
        <v>0</v>
      </c>
      <c r="R3910" s="29">
        <f t="shared" si="613"/>
        <v>9</v>
      </c>
      <c r="S3910" s="29">
        <f t="shared" si="614"/>
        <v>0</v>
      </c>
      <c r="T3910" s="30">
        <f t="shared" si="615"/>
        <v>0.75</v>
      </c>
      <c r="U3910" s="28">
        <f t="shared" si="616"/>
        <v>9.7368659999999991</v>
      </c>
      <c r="V3910" t="str">
        <f t="shared" si="608"/>
        <v>Yes</v>
      </c>
      <c r="W3910" t="str">
        <f t="shared" si="609"/>
        <v>9/1/2021</v>
      </c>
      <c r="X3910">
        <f t="shared" si="610"/>
        <v>0.83333333333333337</v>
      </c>
      <c r="Y3910">
        <f t="shared" si="607"/>
        <v>10.82</v>
      </c>
      <c r="Z3910">
        <f t="shared" si="611"/>
        <v>9.9999999999997868E-3</v>
      </c>
    </row>
    <row r="3911" spans="1:26" ht="13" x14ac:dyDescent="0.25">
      <c r="A3911" t="s">
        <v>6846</v>
      </c>
      <c r="B3911" t="s">
        <v>124</v>
      </c>
      <c r="C3911" t="s">
        <v>7</v>
      </c>
      <c r="D3911" s="46">
        <v>6.6699999999999995E-2</v>
      </c>
      <c r="E3911" s="2">
        <v>44469</v>
      </c>
      <c r="F3911" t="s">
        <v>6833</v>
      </c>
      <c r="G3911" s="16">
        <v>44378</v>
      </c>
      <c r="H3911" s="16">
        <v>44742</v>
      </c>
      <c r="I3911" s="3">
        <v>194.64</v>
      </c>
      <c r="J3911" s="3">
        <v>-10.81</v>
      </c>
      <c r="K3911" s="3">
        <v>183.83</v>
      </c>
      <c r="Q3911" s="29">
        <f t="shared" si="612"/>
        <v>0</v>
      </c>
      <c r="R3911" s="29">
        <f t="shared" si="613"/>
        <v>9</v>
      </c>
      <c r="S3911" s="29">
        <f t="shared" si="614"/>
        <v>0</v>
      </c>
      <c r="T3911" s="30">
        <f t="shared" si="615"/>
        <v>0.75</v>
      </c>
      <c r="U3911" s="28">
        <f t="shared" si="616"/>
        <v>9.7368659999999991</v>
      </c>
      <c r="V3911" t="str">
        <f t="shared" si="608"/>
        <v>Yes</v>
      </c>
      <c r="W3911" t="str">
        <f t="shared" si="609"/>
        <v>9/1/2021</v>
      </c>
      <c r="X3911">
        <f t="shared" si="610"/>
        <v>0.83333333333333337</v>
      </c>
      <c r="Y3911">
        <f t="shared" si="607"/>
        <v>10.82</v>
      </c>
      <c r="Z3911">
        <f t="shared" si="611"/>
        <v>9.9999999999997868E-3</v>
      </c>
    </row>
    <row r="3912" spans="1:26" ht="13" x14ac:dyDescent="0.25">
      <c r="A3912" t="s">
        <v>6847</v>
      </c>
      <c r="B3912" t="s">
        <v>124</v>
      </c>
      <c r="C3912" t="s">
        <v>7</v>
      </c>
      <c r="D3912" s="46">
        <v>6.6699999999999995E-2</v>
      </c>
      <c r="E3912" s="2">
        <v>44469</v>
      </c>
      <c r="F3912" t="s">
        <v>6833</v>
      </c>
      <c r="G3912" s="16">
        <v>44378</v>
      </c>
      <c r="H3912" s="16">
        <v>44742</v>
      </c>
      <c r="I3912" s="3">
        <v>194.64</v>
      </c>
      <c r="J3912" s="3">
        <v>-10.81</v>
      </c>
      <c r="K3912" s="3">
        <v>183.83</v>
      </c>
      <c r="Q3912" s="29">
        <f t="shared" si="612"/>
        <v>0</v>
      </c>
      <c r="R3912" s="29">
        <f t="shared" si="613"/>
        <v>9</v>
      </c>
      <c r="S3912" s="29">
        <f t="shared" si="614"/>
        <v>0</v>
      </c>
      <c r="T3912" s="30">
        <f t="shared" si="615"/>
        <v>0.75</v>
      </c>
      <c r="U3912" s="28">
        <f t="shared" si="616"/>
        <v>9.7368659999999991</v>
      </c>
      <c r="V3912" t="str">
        <f t="shared" si="608"/>
        <v>Yes</v>
      </c>
      <c r="W3912" t="str">
        <f t="shared" si="609"/>
        <v>9/1/2021</v>
      </c>
      <c r="X3912">
        <f t="shared" si="610"/>
        <v>0.83333333333333337</v>
      </c>
      <c r="Y3912">
        <f t="shared" si="607"/>
        <v>10.82</v>
      </c>
      <c r="Z3912">
        <f t="shared" si="611"/>
        <v>9.9999999999997868E-3</v>
      </c>
    </row>
    <row r="3913" spans="1:26" ht="13" x14ac:dyDescent="0.25">
      <c r="A3913" t="s">
        <v>6848</v>
      </c>
      <c r="B3913" t="s">
        <v>124</v>
      </c>
      <c r="C3913" t="s">
        <v>7</v>
      </c>
      <c r="D3913" s="46">
        <v>6.6699999999999995E-2</v>
      </c>
      <c r="E3913" s="2">
        <v>44469</v>
      </c>
      <c r="F3913" t="s">
        <v>6833</v>
      </c>
      <c r="G3913" s="16">
        <v>44378</v>
      </c>
      <c r="H3913" s="16">
        <v>44742</v>
      </c>
      <c r="I3913" s="3">
        <v>194.64</v>
      </c>
      <c r="J3913" s="3">
        <v>-10.81</v>
      </c>
      <c r="K3913" s="3">
        <v>183.83</v>
      </c>
      <c r="Q3913" s="29">
        <f t="shared" si="612"/>
        <v>0</v>
      </c>
      <c r="R3913" s="29">
        <f t="shared" si="613"/>
        <v>9</v>
      </c>
      <c r="S3913" s="29">
        <f t="shared" si="614"/>
        <v>0</v>
      </c>
      <c r="T3913" s="30">
        <f t="shared" si="615"/>
        <v>0.75</v>
      </c>
      <c r="U3913" s="28">
        <f t="shared" si="616"/>
        <v>9.7368659999999991</v>
      </c>
      <c r="V3913" t="str">
        <f t="shared" si="608"/>
        <v>Yes</v>
      </c>
      <c r="W3913" t="str">
        <f t="shared" si="609"/>
        <v>9/1/2021</v>
      </c>
      <c r="X3913">
        <f t="shared" si="610"/>
        <v>0.83333333333333337</v>
      </c>
      <c r="Y3913">
        <f t="shared" si="607"/>
        <v>10.82</v>
      </c>
      <c r="Z3913">
        <f t="shared" si="611"/>
        <v>9.9999999999997868E-3</v>
      </c>
    </row>
    <row r="3914" spans="1:26" ht="13" x14ac:dyDescent="0.25">
      <c r="A3914" t="s">
        <v>6849</v>
      </c>
      <c r="B3914" t="s">
        <v>124</v>
      </c>
      <c r="C3914" t="s">
        <v>7</v>
      </c>
      <c r="D3914" s="46">
        <v>6.6699999999999995E-2</v>
      </c>
      <c r="E3914" s="2">
        <v>44469</v>
      </c>
      <c r="F3914" t="s">
        <v>6833</v>
      </c>
      <c r="G3914" s="16">
        <v>44378</v>
      </c>
      <c r="H3914" s="16">
        <v>44742</v>
      </c>
      <c r="I3914" s="3">
        <v>194.64</v>
      </c>
      <c r="J3914" s="3">
        <v>-10.81</v>
      </c>
      <c r="K3914" s="3">
        <v>183.83</v>
      </c>
      <c r="Q3914" s="29">
        <f t="shared" si="612"/>
        <v>0</v>
      </c>
      <c r="R3914" s="29">
        <f t="shared" si="613"/>
        <v>9</v>
      </c>
      <c r="S3914" s="29">
        <f t="shared" si="614"/>
        <v>0</v>
      </c>
      <c r="T3914" s="30">
        <f t="shared" si="615"/>
        <v>0.75</v>
      </c>
      <c r="U3914" s="28">
        <f t="shared" si="616"/>
        <v>9.7368659999999991</v>
      </c>
      <c r="V3914" t="str">
        <f t="shared" si="608"/>
        <v>Yes</v>
      </c>
      <c r="W3914" t="str">
        <f t="shared" si="609"/>
        <v>9/1/2021</v>
      </c>
      <c r="X3914">
        <f t="shared" si="610"/>
        <v>0.83333333333333337</v>
      </c>
      <c r="Y3914">
        <f t="shared" ref="Y3914:Y3977" si="617">ROUND(I3914*D3914*X3914,2)</f>
        <v>10.82</v>
      </c>
      <c r="Z3914">
        <f t="shared" si="611"/>
        <v>9.9999999999997868E-3</v>
      </c>
    </row>
    <row r="3915" spans="1:26" ht="13" x14ac:dyDescent="0.25">
      <c r="A3915" t="s">
        <v>6850</v>
      </c>
      <c r="B3915" t="s">
        <v>124</v>
      </c>
      <c r="C3915" t="s">
        <v>7</v>
      </c>
      <c r="D3915" s="46">
        <v>6.6699999999999995E-2</v>
      </c>
      <c r="E3915" s="2">
        <v>44469</v>
      </c>
      <c r="F3915" t="s">
        <v>6833</v>
      </c>
      <c r="G3915" s="16">
        <v>44378</v>
      </c>
      <c r="H3915" s="16">
        <v>44742</v>
      </c>
      <c r="I3915" s="3">
        <v>194.64</v>
      </c>
      <c r="J3915" s="3">
        <v>-10.81</v>
      </c>
      <c r="K3915" s="3">
        <v>183.83</v>
      </c>
      <c r="Q3915" s="29">
        <f t="shared" si="612"/>
        <v>0</v>
      </c>
      <c r="R3915" s="29">
        <f t="shared" si="613"/>
        <v>9</v>
      </c>
      <c r="S3915" s="29">
        <f t="shared" si="614"/>
        <v>0</v>
      </c>
      <c r="T3915" s="30">
        <f t="shared" si="615"/>
        <v>0.75</v>
      </c>
      <c r="U3915" s="28">
        <f t="shared" si="616"/>
        <v>9.7368659999999991</v>
      </c>
      <c r="V3915" t="str">
        <f t="shared" si="608"/>
        <v>Yes</v>
      </c>
      <c r="W3915" t="str">
        <f t="shared" si="609"/>
        <v>9/1/2021</v>
      </c>
      <c r="X3915">
        <f t="shared" si="610"/>
        <v>0.83333333333333337</v>
      </c>
      <c r="Y3915">
        <f t="shared" si="617"/>
        <v>10.82</v>
      </c>
      <c r="Z3915">
        <f t="shared" si="611"/>
        <v>9.9999999999997868E-3</v>
      </c>
    </row>
    <row r="3916" spans="1:26" ht="13" x14ac:dyDescent="0.25">
      <c r="A3916" t="s">
        <v>6851</v>
      </c>
      <c r="B3916" t="s">
        <v>124</v>
      </c>
      <c r="C3916" t="s">
        <v>7</v>
      </c>
      <c r="D3916" s="46">
        <v>6.6699999999999995E-2</v>
      </c>
      <c r="E3916" s="2">
        <v>44469</v>
      </c>
      <c r="F3916" t="s">
        <v>6833</v>
      </c>
      <c r="G3916" s="16">
        <v>44378</v>
      </c>
      <c r="H3916" s="16">
        <v>44742</v>
      </c>
      <c r="I3916" s="3">
        <v>194.64</v>
      </c>
      <c r="J3916" s="3">
        <v>-10.81</v>
      </c>
      <c r="K3916" s="3">
        <v>183.83</v>
      </c>
      <c r="Q3916" s="29">
        <f t="shared" si="612"/>
        <v>0</v>
      </c>
      <c r="R3916" s="29">
        <f t="shared" si="613"/>
        <v>9</v>
      </c>
      <c r="S3916" s="29">
        <f t="shared" si="614"/>
        <v>0</v>
      </c>
      <c r="T3916" s="30">
        <f t="shared" si="615"/>
        <v>0.75</v>
      </c>
      <c r="U3916" s="28">
        <f t="shared" si="616"/>
        <v>9.7368659999999991</v>
      </c>
      <c r="V3916" t="str">
        <f t="shared" ref="V3916:V3979" si="618">IF(AND(E3916&gt;=G3916,E3916&lt;=H3916),"Yes","No")</f>
        <v>Yes</v>
      </c>
      <c r="W3916" t="str">
        <f t="shared" ref="W3916:W3979" si="619">MONTH(E3916)&amp;"/"&amp;1&amp;"/"&amp;YEAR(E3916)</f>
        <v>9/1/2021</v>
      </c>
      <c r="X3916">
        <f t="shared" ref="X3916:X3979" si="620">IF(V3916="Yes",(DATEDIF(W3916,H3916+1,"M")/12),1)</f>
        <v>0.83333333333333337</v>
      </c>
      <c r="Y3916">
        <f t="shared" si="617"/>
        <v>10.82</v>
      </c>
      <c r="Z3916">
        <f t="shared" ref="Z3916:Z3979" si="621">IF(V3916="Yes",Y3916+J3916,"")</f>
        <v>9.9999999999997868E-3</v>
      </c>
    </row>
    <row r="3917" spans="1:26" ht="13" x14ac:dyDescent="0.25">
      <c r="A3917" t="s">
        <v>6852</v>
      </c>
      <c r="B3917" t="s">
        <v>124</v>
      </c>
      <c r="C3917" t="s">
        <v>7</v>
      </c>
      <c r="D3917" s="46">
        <v>6.6699999999999995E-2</v>
      </c>
      <c r="E3917" s="2">
        <v>44469</v>
      </c>
      <c r="F3917" t="s">
        <v>6833</v>
      </c>
      <c r="G3917" s="16">
        <v>44378</v>
      </c>
      <c r="H3917" s="16">
        <v>44742</v>
      </c>
      <c r="I3917" s="3">
        <v>194.38</v>
      </c>
      <c r="J3917" s="3">
        <v>-10.8</v>
      </c>
      <c r="K3917" s="3">
        <v>183.58</v>
      </c>
      <c r="Q3917" s="29">
        <f t="shared" si="612"/>
        <v>0</v>
      </c>
      <c r="R3917" s="29">
        <f t="shared" si="613"/>
        <v>9</v>
      </c>
      <c r="S3917" s="29">
        <f t="shared" si="614"/>
        <v>0</v>
      </c>
      <c r="T3917" s="30">
        <f t="shared" si="615"/>
        <v>0.75</v>
      </c>
      <c r="U3917" s="28">
        <f t="shared" si="616"/>
        <v>9.7238594999999997</v>
      </c>
      <c r="V3917" t="str">
        <f t="shared" si="618"/>
        <v>Yes</v>
      </c>
      <c r="W3917" t="str">
        <f t="shared" si="619"/>
        <v>9/1/2021</v>
      </c>
      <c r="X3917">
        <f t="shared" si="620"/>
        <v>0.83333333333333337</v>
      </c>
      <c r="Y3917">
        <f t="shared" si="617"/>
        <v>10.8</v>
      </c>
      <c r="Z3917">
        <f t="shared" si="621"/>
        <v>0</v>
      </c>
    </row>
    <row r="3918" spans="1:26" ht="13" x14ac:dyDescent="0.25">
      <c r="A3918" t="s">
        <v>6853</v>
      </c>
      <c r="B3918" t="s">
        <v>124</v>
      </c>
      <c r="C3918" t="s">
        <v>7</v>
      </c>
      <c r="D3918" s="46">
        <v>6.6699999999999995E-2</v>
      </c>
      <c r="E3918" s="2">
        <v>44500</v>
      </c>
      <c r="F3918" t="s">
        <v>6854</v>
      </c>
      <c r="G3918" s="16">
        <v>44378</v>
      </c>
      <c r="H3918" s="16">
        <v>44742</v>
      </c>
      <c r="I3918" s="3">
        <v>6400.5</v>
      </c>
      <c r="J3918" s="3">
        <v>-320.02999999999997</v>
      </c>
      <c r="K3918" s="3">
        <v>6080.47</v>
      </c>
      <c r="Q3918" s="29">
        <f t="shared" si="612"/>
        <v>0</v>
      </c>
      <c r="R3918" s="29">
        <f t="shared" si="613"/>
        <v>7</v>
      </c>
      <c r="S3918" s="29">
        <f t="shared" si="614"/>
        <v>30</v>
      </c>
      <c r="T3918" s="30">
        <f t="shared" si="615"/>
        <v>0.58333333333333337</v>
      </c>
      <c r="U3918" s="28">
        <f t="shared" si="616"/>
        <v>249.03278750000001</v>
      </c>
      <c r="V3918" t="str">
        <f t="shared" si="618"/>
        <v>Yes</v>
      </c>
      <c r="W3918" t="str">
        <f t="shared" si="619"/>
        <v>10/1/2021</v>
      </c>
      <c r="X3918">
        <f t="shared" si="620"/>
        <v>0.75</v>
      </c>
      <c r="Y3918">
        <f t="shared" si="617"/>
        <v>320.19</v>
      </c>
      <c r="Z3918">
        <f t="shared" si="621"/>
        <v>0.16000000000002501</v>
      </c>
    </row>
    <row r="3919" spans="1:26" ht="13" x14ac:dyDescent="0.25">
      <c r="A3919" t="s">
        <v>6855</v>
      </c>
      <c r="B3919" t="s">
        <v>124</v>
      </c>
      <c r="C3919" t="s">
        <v>7</v>
      </c>
      <c r="D3919" s="46">
        <v>6.6699999999999995E-2</v>
      </c>
      <c r="E3919" s="2">
        <v>44500</v>
      </c>
      <c r="F3919" t="s">
        <v>6856</v>
      </c>
      <c r="G3919" s="16">
        <v>44378</v>
      </c>
      <c r="H3919" s="16">
        <v>44742</v>
      </c>
      <c r="I3919" s="3">
        <v>596.09</v>
      </c>
      <c r="J3919" s="3">
        <v>-29.8</v>
      </c>
      <c r="K3919" s="3">
        <v>566.29</v>
      </c>
      <c r="Q3919" s="29">
        <f t="shared" si="612"/>
        <v>0</v>
      </c>
      <c r="R3919" s="29">
        <f t="shared" si="613"/>
        <v>7</v>
      </c>
      <c r="S3919" s="29">
        <f t="shared" si="614"/>
        <v>30</v>
      </c>
      <c r="T3919" s="30">
        <f t="shared" si="615"/>
        <v>0.58333333333333337</v>
      </c>
      <c r="U3919" s="28">
        <f t="shared" si="616"/>
        <v>23.192868416666666</v>
      </c>
      <c r="V3919" t="str">
        <f t="shared" si="618"/>
        <v>Yes</v>
      </c>
      <c r="W3919" t="str">
        <f t="shared" si="619"/>
        <v>10/1/2021</v>
      </c>
      <c r="X3919">
        <f t="shared" si="620"/>
        <v>0.75</v>
      </c>
      <c r="Y3919">
        <f t="shared" si="617"/>
        <v>29.82</v>
      </c>
      <c r="Z3919">
        <f t="shared" si="621"/>
        <v>1.9999999999999574E-2</v>
      </c>
    </row>
    <row r="3920" spans="1:26" ht="13" x14ac:dyDescent="0.25">
      <c r="A3920" t="s">
        <v>6857</v>
      </c>
      <c r="B3920" t="s">
        <v>124</v>
      </c>
      <c r="C3920" t="s">
        <v>7</v>
      </c>
      <c r="D3920" s="46">
        <v>6.6699999999999995E-2</v>
      </c>
      <c r="E3920" s="2">
        <v>44500</v>
      </c>
      <c r="F3920" t="s">
        <v>6856</v>
      </c>
      <c r="G3920" s="16">
        <v>44378</v>
      </c>
      <c r="H3920" s="16">
        <v>44742</v>
      </c>
      <c r="I3920" s="3">
        <v>596.09</v>
      </c>
      <c r="J3920" s="3">
        <v>-29.8</v>
      </c>
      <c r="K3920" s="3">
        <v>566.29</v>
      </c>
      <c r="Q3920" s="29">
        <f t="shared" si="612"/>
        <v>0</v>
      </c>
      <c r="R3920" s="29">
        <f t="shared" si="613"/>
        <v>7</v>
      </c>
      <c r="S3920" s="29">
        <f t="shared" si="614"/>
        <v>30</v>
      </c>
      <c r="T3920" s="30">
        <f t="shared" si="615"/>
        <v>0.58333333333333337</v>
      </c>
      <c r="U3920" s="28">
        <f t="shared" si="616"/>
        <v>23.192868416666666</v>
      </c>
      <c r="V3920" t="str">
        <f t="shared" si="618"/>
        <v>Yes</v>
      </c>
      <c r="W3920" t="str">
        <f t="shared" si="619"/>
        <v>10/1/2021</v>
      </c>
      <c r="X3920">
        <f t="shared" si="620"/>
        <v>0.75</v>
      </c>
      <c r="Y3920">
        <f t="shared" si="617"/>
        <v>29.82</v>
      </c>
      <c r="Z3920">
        <f t="shared" si="621"/>
        <v>1.9999999999999574E-2</v>
      </c>
    </row>
    <row r="3921" spans="1:26" ht="13" x14ac:dyDescent="0.25">
      <c r="A3921" t="s">
        <v>6858</v>
      </c>
      <c r="B3921" t="s">
        <v>124</v>
      </c>
      <c r="C3921" t="s">
        <v>7</v>
      </c>
      <c r="D3921" s="46">
        <v>6.6699999999999995E-2</v>
      </c>
      <c r="E3921" s="2">
        <v>44500</v>
      </c>
      <c r="F3921" t="s">
        <v>6856</v>
      </c>
      <c r="G3921" s="16">
        <v>44378</v>
      </c>
      <c r="H3921" s="16">
        <v>44742</v>
      </c>
      <c r="I3921" s="3">
        <v>596.09</v>
      </c>
      <c r="J3921" s="3">
        <v>-29.8</v>
      </c>
      <c r="K3921" s="3">
        <v>566.29</v>
      </c>
      <c r="Q3921" s="29">
        <f t="shared" si="612"/>
        <v>0</v>
      </c>
      <c r="R3921" s="29">
        <f t="shared" si="613"/>
        <v>7</v>
      </c>
      <c r="S3921" s="29">
        <f t="shared" si="614"/>
        <v>30</v>
      </c>
      <c r="T3921" s="30">
        <f t="shared" si="615"/>
        <v>0.58333333333333337</v>
      </c>
      <c r="U3921" s="28">
        <f t="shared" si="616"/>
        <v>23.192868416666666</v>
      </c>
      <c r="V3921" t="str">
        <f t="shared" si="618"/>
        <v>Yes</v>
      </c>
      <c r="W3921" t="str">
        <f t="shared" si="619"/>
        <v>10/1/2021</v>
      </c>
      <c r="X3921">
        <f t="shared" si="620"/>
        <v>0.75</v>
      </c>
      <c r="Y3921">
        <f t="shared" si="617"/>
        <v>29.82</v>
      </c>
      <c r="Z3921">
        <f t="shared" si="621"/>
        <v>1.9999999999999574E-2</v>
      </c>
    </row>
    <row r="3922" spans="1:26" ht="13" x14ac:dyDescent="0.25">
      <c r="A3922" t="s">
        <v>6859</v>
      </c>
      <c r="B3922" t="s">
        <v>124</v>
      </c>
      <c r="C3922" t="s">
        <v>7</v>
      </c>
      <c r="D3922" s="46">
        <v>6.6699999999999995E-2</v>
      </c>
      <c r="E3922" s="2">
        <v>44500</v>
      </c>
      <c r="F3922" t="s">
        <v>6856</v>
      </c>
      <c r="G3922" s="16">
        <v>44378</v>
      </c>
      <c r="H3922" s="16">
        <v>44742</v>
      </c>
      <c r="I3922" s="3">
        <v>596.09</v>
      </c>
      <c r="J3922" s="3">
        <v>-29.8</v>
      </c>
      <c r="K3922" s="3">
        <v>566.29</v>
      </c>
      <c r="Q3922" s="29">
        <f t="shared" si="612"/>
        <v>0</v>
      </c>
      <c r="R3922" s="29">
        <f t="shared" si="613"/>
        <v>7</v>
      </c>
      <c r="S3922" s="29">
        <f t="shared" si="614"/>
        <v>30</v>
      </c>
      <c r="T3922" s="30">
        <f t="shared" si="615"/>
        <v>0.58333333333333337</v>
      </c>
      <c r="U3922" s="28">
        <f t="shared" si="616"/>
        <v>23.192868416666666</v>
      </c>
      <c r="V3922" t="str">
        <f t="shared" si="618"/>
        <v>Yes</v>
      </c>
      <c r="W3922" t="str">
        <f t="shared" si="619"/>
        <v>10/1/2021</v>
      </c>
      <c r="X3922">
        <f t="shared" si="620"/>
        <v>0.75</v>
      </c>
      <c r="Y3922">
        <f t="shared" si="617"/>
        <v>29.82</v>
      </c>
      <c r="Z3922">
        <f t="shared" si="621"/>
        <v>1.9999999999999574E-2</v>
      </c>
    </row>
    <row r="3923" spans="1:26" ht="13" x14ac:dyDescent="0.25">
      <c r="A3923" t="s">
        <v>6860</v>
      </c>
      <c r="B3923" t="s">
        <v>124</v>
      </c>
      <c r="C3923" t="s">
        <v>7</v>
      </c>
      <c r="D3923" s="46">
        <v>6.6699999999999995E-2</v>
      </c>
      <c r="E3923" s="2">
        <v>44500</v>
      </c>
      <c r="F3923" t="s">
        <v>6856</v>
      </c>
      <c r="G3923" s="16">
        <v>44378</v>
      </c>
      <c r="H3923" s="16">
        <v>44742</v>
      </c>
      <c r="I3923" s="3">
        <v>596.09</v>
      </c>
      <c r="J3923" s="3">
        <v>-29.8</v>
      </c>
      <c r="K3923" s="3">
        <v>566.29</v>
      </c>
      <c r="Q3923" s="29">
        <f t="shared" si="612"/>
        <v>0</v>
      </c>
      <c r="R3923" s="29">
        <f t="shared" si="613"/>
        <v>7</v>
      </c>
      <c r="S3923" s="29">
        <f t="shared" si="614"/>
        <v>30</v>
      </c>
      <c r="T3923" s="30">
        <f t="shared" si="615"/>
        <v>0.58333333333333337</v>
      </c>
      <c r="U3923" s="28">
        <f t="shared" si="616"/>
        <v>23.192868416666666</v>
      </c>
      <c r="V3923" t="str">
        <f t="shared" si="618"/>
        <v>Yes</v>
      </c>
      <c r="W3923" t="str">
        <f t="shared" si="619"/>
        <v>10/1/2021</v>
      </c>
      <c r="X3923">
        <f t="shared" si="620"/>
        <v>0.75</v>
      </c>
      <c r="Y3923">
        <f t="shared" si="617"/>
        <v>29.82</v>
      </c>
      <c r="Z3923">
        <f t="shared" si="621"/>
        <v>1.9999999999999574E-2</v>
      </c>
    </row>
    <row r="3924" spans="1:26" ht="13" x14ac:dyDescent="0.25">
      <c r="A3924" t="s">
        <v>6861</v>
      </c>
      <c r="B3924" t="s">
        <v>124</v>
      </c>
      <c r="C3924" t="s">
        <v>7</v>
      </c>
      <c r="D3924" s="46">
        <v>6.6699999999999995E-2</v>
      </c>
      <c r="E3924" s="2">
        <v>44500</v>
      </c>
      <c r="F3924" t="s">
        <v>6862</v>
      </c>
      <c r="G3924" s="16">
        <v>44378</v>
      </c>
      <c r="H3924" s="16">
        <v>44742</v>
      </c>
      <c r="I3924" s="3">
        <v>9084.89</v>
      </c>
      <c r="J3924" s="3">
        <v>-454.24</v>
      </c>
      <c r="K3924" s="3">
        <v>8630.65</v>
      </c>
      <c r="Q3924" s="29">
        <f t="shared" si="612"/>
        <v>0</v>
      </c>
      <c r="R3924" s="29">
        <f t="shared" si="613"/>
        <v>7</v>
      </c>
      <c r="S3924" s="29">
        <f t="shared" si="614"/>
        <v>30</v>
      </c>
      <c r="T3924" s="30">
        <f t="shared" si="615"/>
        <v>0.58333333333333337</v>
      </c>
      <c r="U3924" s="28">
        <f t="shared" si="616"/>
        <v>353.47792841666666</v>
      </c>
      <c r="V3924" t="str">
        <f t="shared" si="618"/>
        <v>Yes</v>
      </c>
      <c r="W3924" t="str">
        <f t="shared" si="619"/>
        <v>10/1/2021</v>
      </c>
      <c r="X3924">
        <f t="shared" si="620"/>
        <v>0.75</v>
      </c>
      <c r="Y3924">
        <f t="shared" si="617"/>
        <v>454.47</v>
      </c>
      <c r="Z3924">
        <f t="shared" si="621"/>
        <v>0.23000000000001819</v>
      </c>
    </row>
    <row r="3925" spans="1:26" ht="13" x14ac:dyDescent="0.25">
      <c r="A3925" t="s">
        <v>6863</v>
      </c>
      <c r="B3925" t="s">
        <v>124</v>
      </c>
      <c r="C3925" t="s">
        <v>7</v>
      </c>
      <c r="D3925" s="46">
        <v>6.6699999999999995E-2</v>
      </c>
      <c r="E3925" s="2">
        <v>44681</v>
      </c>
      <c r="F3925" t="s">
        <v>6864</v>
      </c>
      <c r="G3925" s="16">
        <v>44378</v>
      </c>
      <c r="H3925" s="16">
        <v>44742</v>
      </c>
      <c r="I3925" s="3">
        <v>4476.88</v>
      </c>
      <c r="J3925" s="3">
        <v>-74.61</v>
      </c>
      <c r="K3925" s="3">
        <v>4402.2700000000004</v>
      </c>
      <c r="Q3925" s="29">
        <f t="shared" si="612"/>
        <v>0</v>
      </c>
      <c r="R3925" s="29">
        <f t="shared" si="613"/>
        <v>2</v>
      </c>
      <c r="S3925" s="29">
        <f t="shared" si="614"/>
        <v>0</v>
      </c>
      <c r="T3925" s="30">
        <f t="shared" si="615"/>
        <v>0.16666666666666666</v>
      </c>
      <c r="U3925" s="28">
        <f t="shared" si="616"/>
        <v>49.767982666666661</v>
      </c>
      <c r="V3925" t="str">
        <f t="shared" si="618"/>
        <v>Yes</v>
      </c>
      <c r="W3925" t="str">
        <f t="shared" si="619"/>
        <v>4/1/2022</v>
      </c>
      <c r="X3925">
        <f t="shared" si="620"/>
        <v>0.25</v>
      </c>
      <c r="Y3925">
        <f t="shared" si="617"/>
        <v>74.650000000000006</v>
      </c>
      <c r="Z3925">
        <f t="shared" si="621"/>
        <v>4.0000000000006253E-2</v>
      </c>
    </row>
    <row r="3926" spans="1:26" ht="13" x14ac:dyDescent="0.25">
      <c r="A3926" t="s">
        <v>6865</v>
      </c>
      <c r="B3926" t="s">
        <v>124</v>
      </c>
      <c r="C3926" t="s">
        <v>7</v>
      </c>
      <c r="D3926" s="46">
        <v>6.6699999999999995E-2</v>
      </c>
      <c r="E3926" s="2">
        <v>44681</v>
      </c>
      <c r="F3926" t="s">
        <v>6866</v>
      </c>
      <c r="G3926" s="16">
        <v>44378</v>
      </c>
      <c r="H3926" s="16">
        <v>44742</v>
      </c>
      <c r="I3926" s="3">
        <v>4476.88</v>
      </c>
      <c r="J3926" s="3">
        <v>-74.61</v>
      </c>
      <c r="K3926" s="3">
        <v>4402.2700000000004</v>
      </c>
      <c r="Q3926" s="29">
        <f t="shared" si="612"/>
        <v>0</v>
      </c>
      <c r="R3926" s="29">
        <f t="shared" si="613"/>
        <v>2</v>
      </c>
      <c r="S3926" s="29">
        <f t="shared" si="614"/>
        <v>0</v>
      </c>
      <c r="T3926" s="30">
        <f t="shared" si="615"/>
        <v>0.16666666666666666</v>
      </c>
      <c r="U3926" s="28">
        <f t="shared" si="616"/>
        <v>49.767982666666661</v>
      </c>
      <c r="V3926" t="str">
        <f t="shared" si="618"/>
        <v>Yes</v>
      </c>
      <c r="W3926" t="str">
        <f t="shared" si="619"/>
        <v>4/1/2022</v>
      </c>
      <c r="X3926">
        <f t="shared" si="620"/>
        <v>0.25</v>
      </c>
      <c r="Y3926">
        <f t="shared" si="617"/>
        <v>74.650000000000006</v>
      </c>
      <c r="Z3926">
        <f t="shared" si="621"/>
        <v>4.0000000000006253E-2</v>
      </c>
    </row>
    <row r="3927" spans="1:26" ht="13" x14ac:dyDescent="0.25">
      <c r="A3927" t="s">
        <v>6867</v>
      </c>
      <c r="B3927" t="s">
        <v>124</v>
      </c>
      <c r="C3927" t="s">
        <v>7</v>
      </c>
      <c r="D3927" s="46">
        <v>6.6699999999999995E-2</v>
      </c>
      <c r="E3927" s="2">
        <v>44681</v>
      </c>
      <c r="F3927" t="s">
        <v>6868</v>
      </c>
      <c r="G3927" s="16">
        <v>44378</v>
      </c>
      <c r="H3927" s="16">
        <v>44742</v>
      </c>
      <c r="I3927" s="3">
        <v>4476.88</v>
      </c>
      <c r="J3927" s="3">
        <v>-74.61</v>
      </c>
      <c r="K3927" s="3">
        <v>4402.2700000000004</v>
      </c>
      <c r="Q3927" s="29">
        <f t="shared" si="612"/>
        <v>0</v>
      </c>
      <c r="R3927" s="29">
        <f t="shared" si="613"/>
        <v>2</v>
      </c>
      <c r="S3927" s="29">
        <f t="shared" si="614"/>
        <v>0</v>
      </c>
      <c r="T3927" s="30">
        <f t="shared" si="615"/>
        <v>0.16666666666666666</v>
      </c>
      <c r="U3927" s="28">
        <f t="shared" si="616"/>
        <v>49.767982666666661</v>
      </c>
      <c r="V3927" t="str">
        <f t="shared" si="618"/>
        <v>Yes</v>
      </c>
      <c r="W3927" t="str">
        <f t="shared" si="619"/>
        <v>4/1/2022</v>
      </c>
      <c r="X3927">
        <f t="shared" si="620"/>
        <v>0.25</v>
      </c>
      <c r="Y3927">
        <f t="shared" si="617"/>
        <v>74.650000000000006</v>
      </c>
      <c r="Z3927">
        <f t="shared" si="621"/>
        <v>4.0000000000006253E-2</v>
      </c>
    </row>
    <row r="3928" spans="1:26" ht="13" x14ac:dyDescent="0.25">
      <c r="A3928" t="s">
        <v>6869</v>
      </c>
      <c r="B3928" t="s">
        <v>124</v>
      </c>
      <c r="C3928" t="s">
        <v>7</v>
      </c>
      <c r="D3928" s="46">
        <v>6.6699999999999995E-2</v>
      </c>
      <c r="E3928" s="2">
        <v>44681</v>
      </c>
      <c r="F3928" t="s">
        <v>6870</v>
      </c>
      <c r="G3928" s="16">
        <v>44378</v>
      </c>
      <c r="H3928" s="16">
        <v>44742</v>
      </c>
      <c r="I3928" s="3">
        <v>4476.88</v>
      </c>
      <c r="J3928" s="3">
        <v>-74.61</v>
      </c>
      <c r="K3928" s="3">
        <v>4402.2700000000004</v>
      </c>
      <c r="Q3928" s="29">
        <f t="shared" si="612"/>
        <v>0</v>
      </c>
      <c r="R3928" s="29">
        <f t="shared" si="613"/>
        <v>2</v>
      </c>
      <c r="S3928" s="29">
        <f t="shared" si="614"/>
        <v>0</v>
      </c>
      <c r="T3928" s="30">
        <f t="shared" si="615"/>
        <v>0.16666666666666666</v>
      </c>
      <c r="U3928" s="28">
        <f t="shared" si="616"/>
        <v>49.767982666666661</v>
      </c>
      <c r="V3928" t="str">
        <f t="shared" si="618"/>
        <v>Yes</v>
      </c>
      <c r="W3928" t="str">
        <f t="shared" si="619"/>
        <v>4/1/2022</v>
      </c>
      <c r="X3928">
        <f t="shared" si="620"/>
        <v>0.25</v>
      </c>
      <c r="Y3928">
        <f t="shared" si="617"/>
        <v>74.650000000000006</v>
      </c>
      <c r="Z3928">
        <f t="shared" si="621"/>
        <v>4.0000000000006253E-2</v>
      </c>
    </row>
    <row r="3929" spans="1:26" ht="13" x14ac:dyDescent="0.25">
      <c r="A3929" t="s">
        <v>6871</v>
      </c>
      <c r="B3929" t="s">
        <v>124</v>
      </c>
      <c r="C3929" t="s">
        <v>7</v>
      </c>
      <c r="D3929" s="46">
        <v>6.6699999999999995E-2</v>
      </c>
      <c r="E3929" s="2">
        <v>44681</v>
      </c>
      <c r="F3929" t="s">
        <v>6872</v>
      </c>
      <c r="G3929" s="16">
        <v>44378</v>
      </c>
      <c r="H3929" s="16">
        <v>44742</v>
      </c>
      <c r="I3929" s="3">
        <v>4476.88</v>
      </c>
      <c r="J3929" s="3">
        <v>-74.61</v>
      </c>
      <c r="K3929" s="3">
        <v>4402.2700000000004</v>
      </c>
      <c r="Q3929" s="29">
        <f t="shared" si="612"/>
        <v>0</v>
      </c>
      <c r="R3929" s="29">
        <f t="shared" si="613"/>
        <v>2</v>
      </c>
      <c r="S3929" s="29">
        <f t="shared" si="614"/>
        <v>0</v>
      </c>
      <c r="T3929" s="30">
        <f t="shared" si="615"/>
        <v>0.16666666666666666</v>
      </c>
      <c r="U3929" s="28">
        <f t="shared" si="616"/>
        <v>49.767982666666661</v>
      </c>
      <c r="V3929" t="str">
        <f t="shared" si="618"/>
        <v>Yes</v>
      </c>
      <c r="W3929" t="str">
        <f t="shared" si="619"/>
        <v>4/1/2022</v>
      </c>
      <c r="X3929">
        <f t="shared" si="620"/>
        <v>0.25</v>
      </c>
      <c r="Y3929">
        <f t="shared" si="617"/>
        <v>74.650000000000006</v>
      </c>
      <c r="Z3929">
        <f t="shared" si="621"/>
        <v>4.0000000000006253E-2</v>
      </c>
    </row>
    <row r="3930" spans="1:26" ht="13" x14ac:dyDescent="0.25">
      <c r="A3930" t="s">
        <v>6873</v>
      </c>
      <c r="B3930" t="s">
        <v>124</v>
      </c>
      <c r="C3930" t="s">
        <v>7</v>
      </c>
      <c r="D3930" s="46">
        <v>6.6699999999999995E-2</v>
      </c>
      <c r="E3930" s="2">
        <v>44681</v>
      </c>
      <c r="F3930" t="s">
        <v>6874</v>
      </c>
      <c r="G3930" s="16">
        <v>44378</v>
      </c>
      <c r="H3930" s="16">
        <v>44742</v>
      </c>
      <c r="I3930" s="3">
        <v>4476.87</v>
      </c>
      <c r="J3930" s="3">
        <v>-74.61</v>
      </c>
      <c r="K3930" s="3">
        <v>4402.26</v>
      </c>
      <c r="Q3930" s="29">
        <f t="shared" si="612"/>
        <v>0</v>
      </c>
      <c r="R3930" s="29">
        <f t="shared" si="613"/>
        <v>2</v>
      </c>
      <c r="S3930" s="29">
        <f t="shared" si="614"/>
        <v>0</v>
      </c>
      <c r="T3930" s="30">
        <f t="shared" si="615"/>
        <v>0.16666666666666666</v>
      </c>
      <c r="U3930" s="28">
        <f t="shared" si="616"/>
        <v>49.767871499999991</v>
      </c>
      <c r="V3930" t="str">
        <f t="shared" si="618"/>
        <v>Yes</v>
      </c>
      <c r="W3930" t="str">
        <f t="shared" si="619"/>
        <v>4/1/2022</v>
      </c>
      <c r="X3930">
        <f t="shared" si="620"/>
        <v>0.25</v>
      </c>
      <c r="Y3930">
        <f t="shared" si="617"/>
        <v>74.650000000000006</v>
      </c>
      <c r="Z3930">
        <f t="shared" si="621"/>
        <v>4.0000000000006253E-2</v>
      </c>
    </row>
    <row r="3931" spans="1:26" ht="13" x14ac:dyDescent="0.25">
      <c r="A3931" t="s">
        <v>6875</v>
      </c>
      <c r="B3931" t="s">
        <v>124</v>
      </c>
      <c r="C3931" t="s">
        <v>7</v>
      </c>
      <c r="D3931" s="46">
        <v>6.6699999999999995E-2</v>
      </c>
      <c r="E3931" s="2">
        <v>44585</v>
      </c>
      <c r="F3931" t="s">
        <v>6876</v>
      </c>
      <c r="G3931" s="16">
        <v>44378</v>
      </c>
      <c r="H3931" s="16">
        <v>44742</v>
      </c>
      <c r="I3931" s="3">
        <v>929.69</v>
      </c>
      <c r="J3931" s="3">
        <v>-30.99</v>
      </c>
      <c r="K3931" s="3">
        <v>898.7</v>
      </c>
      <c r="Q3931" s="29">
        <f t="shared" si="612"/>
        <v>0</v>
      </c>
      <c r="R3931" s="29">
        <f t="shared" si="613"/>
        <v>5</v>
      </c>
      <c r="S3931" s="29">
        <f t="shared" si="614"/>
        <v>6</v>
      </c>
      <c r="T3931" s="30">
        <f t="shared" si="615"/>
        <v>0.41666666666666669</v>
      </c>
      <c r="U3931" s="28">
        <f t="shared" si="616"/>
        <v>25.837634583333333</v>
      </c>
      <c r="V3931" t="str">
        <f t="shared" si="618"/>
        <v>Yes</v>
      </c>
      <c r="W3931" t="str">
        <f t="shared" si="619"/>
        <v>1/1/2022</v>
      </c>
      <c r="X3931">
        <f t="shared" si="620"/>
        <v>0.5</v>
      </c>
      <c r="Y3931">
        <f t="shared" si="617"/>
        <v>31.01</v>
      </c>
      <c r="Z3931">
        <f t="shared" si="621"/>
        <v>2.0000000000003126E-2</v>
      </c>
    </row>
    <row r="3932" spans="1:26" ht="13" x14ac:dyDescent="0.25">
      <c r="A3932" t="s">
        <v>6877</v>
      </c>
      <c r="B3932" t="s">
        <v>124</v>
      </c>
      <c r="C3932" t="s">
        <v>7</v>
      </c>
      <c r="D3932" s="46">
        <v>6.6699999999999995E-2</v>
      </c>
      <c r="E3932" s="2">
        <v>44585</v>
      </c>
      <c r="F3932" t="s">
        <v>6876</v>
      </c>
      <c r="G3932" s="16">
        <v>44378</v>
      </c>
      <c r="H3932" s="16">
        <v>44742</v>
      </c>
      <c r="I3932" s="3">
        <v>929.69</v>
      </c>
      <c r="J3932" s="3">
        <v>-30.99</v>
      </c>
      <c r="K3932" s="3">
        <v>898.7</v>
      </c>
      <c r="Q3932" s="29">
        <f t="shared" si="612"/>
        <v>0</v>
      </c>
      <c r="R3932" s="29">
        <f t="shared" si="613"/>
        <v>5</v>
      </c>
      <c r="S3932" s="29">
        <f t="shared" si="614"/>
        <v>6</v>
      </c>
      <c r="T3932" s="30">
        <f t="shared" si="615"/>
        <v>0.41666666666666669</v>
      </c>
      <c r="U3932" s="28">
        <f t="shared" si="616"/>
        <v>25.837634583333333</v>
      </c>
      <c r="V3932" t="str">
        <f t="shared" si="618"/>
        <v>Yes</v>
      </c>
      <c r="W3932" t="str">
        <f t="shared" si="619"/>
        <v>1/1/2022</v>
      </c>
      <c r="X3932">
        <f t="shared" si="620"/>
        <v>0.5</v>
      </c>
      <c r="Y3932">
        <f t="shared" si="617"/>
        <v>31.01</v>
      </c>
      <c r="Z3932">
        <f t="shared" si="621"/>
        <v>2.0000000000003126E-2</v>
      </c>
    </row>
    <row r="3933" spans="1:26" ht="13" x14ac:dyDescent="0.25">
      <c r="A3933" t="s">
        <v>6878</v>
      </c>
      <c r="B3933" t="s">
        <v>124</v>
      </c>
      <c r="C3933" t="s">
        <v>7</v>
      </c>
      <c r="D3933" s="46">
        <v>6.6699999999999995E-2</v>
      </c>
      <c r="E3933" s="2">
        <v>44592</v>
      </c>
      <c r="F3933" t="s">
        <v>6879</v>
      </c>
      <c r="G3933" s="16">
        <v>44378</v>
      </c>
      <c r="H3933" s="16">
        <v>44742</v>
      </c>
      <c r="I3933" s="3">
        <v>2501.59</v>
      </c>
      <c r="J3933" s="3">
        <v>-83.39</v>
      </c>
      <c r="K3933" s="3">
        <v>2418.1999999999998</v>
      </c>
      <c r="Q3933" s="29">
        <f t="shared" si="612"/>
        <v>0</v>
      </c>
      <c r="R3933" s="29">
        <f t="shared" si="613"/>
        <v>4</v>
      </c>
      <c r="S3933" s="29">
        <f t="shared" si="614"/>
        <v>30</v>
      </c>
      <c r="T3933" s="30">
        <f t="shared" si="615"/>
        <v>0.33333333333333331</v>
      </c>
      <c r="U3933" s="28">
        <f t="shared" si="616"/>
        <v>55.618684333333334</v>
      </c>
      <c r="V3933" t="str">
        <f t="shared" si="618"/>
        <v>Yes</v>
      </c>
      <c r="W3933" t="str">
        <f t="shared" si="619"/>
        <v>1/1/2022</v>
      </c>
      <c r="X3933">
        <f t="shared" si="620"/>
        <v>0.5</v>
      </c>
      <c r="Y3933">
        <f t="shared" si="617"/>
        <v>83.43</v>
      </c>
      <c r="Z3933">
        <f t="shared" si="621"/>
        <v>4.0000000000006253E-2</v>
      </c>
    </row>
    <row r="3934" spans="1:26" ht="13" x14ac:dyDescent="0.25">
      <c r="A3934" t="s">
        <v>6880</v>
      </c>
      <c r="B3934" t="s">
        <v>124</v>
      </c>
      <c r="C3934" t="s">
        <v>7</v>
      </c>
      <c r="D3934" s="46">
        <v>6.6699999999999995E-2</v>
      </c>
      <c r="E3934" s="2">
        <v>44592</v>
      </c>
      <c r="F3934" t="s">
        <v>6879</v>
      </c>
      <c r="G3934" s="16">
        <v>44378</v>
      </c>
      <c r="H3934" s="16">
        <v>44742</v>
      </c>
      <c r="I3934" s="3">
        <v>1786.84</v>
      </c>
      <c r="J3934" s="3">
        <v>-59.56</v>
      </c>
      <c r="K3934" s="3">
        <v>1727.28</v>
      </c>
      <c r="Q3934" s="29">
        <f t="shared" si="612"/>
        <v>0</v>
      </c>
      <c r="R3934" s="29">
        <f t="shared" si="613"/>
        <v>4</v>
      </c>
      <c r="S3934" s="29">
        <f t="shared" si="614"/>
        <v>30</v>
      </c>
      <c r="T3934" s="30">
        <f t="shared" si="615"/>
        <v>0.33333333333333331</v>
      </c>
      <c r="U3934" s="28">
        <f t="shared" si="616"/>
        <v>39.727409333333327</v>
      </c>
      <c r="V3934" t="str">
        <f t="shared" si="618"/>
        <v>Yes</v>
      </c>
      <c r="W3934" t="str">
        <f t="shared" si="619"/>
        <v>1/1/2022</v>
      </c>
      <c r="X3934">
        <f t="shared" si="620"/>
        <v>0.5</v>
      </c>
      <c r="Y3934">
        <f t="shared" si="617"/>
        <v>59.59</v>
      </c>
      <c r="Z3934">
        <f t="shared" si="621"/>
        <v>3.0000000000001137E-2</v>
      </c>
    </row>
    <row r="3935" spans="1:26" ht="13" x14ac:dyDescent="0.25">
      <c r="A3935" t="s">
        <v>6881</v>
      </c>
      <c r="B3935" t="s">
        <v>124</v>
      </c>
      <c r="C3935" t="s">
        <v>7</v>
      </c>
      <c r="D3935" s="46">
        <v>6.6699999999999995E-2</v>
      </c>
      <c r="E3935" s="2">
        <v>44592</v>
      </c>
      <c r="F3935" t="s">
        <v>6882</v>
      </c>
      <c r="G3935" s="16">
        <v>44378</v>
      </c>
      <c r="H3935" s="16">
        <v>44742</v>
      </c>
      <c r="I3935" s="3">
        <v>9336.19</v>
      </c>
      <c r="J3935" s="3">
        <v>-311.20999999999998</v>
      </c>
      <c r="K3935" s="3">
        <v>9024.98</v>
      </c>
      <c r="Q3935" s="29">
        <f t="shared" si="612"/>
        <v>0</v>
      </c>
      <c r="R3935" s="29">
        <f t="shared" si="613"/>
        <v>4</v>
      </c>
      <c r="S3935" s="29">
        <f t="shared" si="614"/>
        <v>30</v>
      </c>
      <c r="T3935" s="30">
        <f t="shared" si="615"/>
        <v>0.33333333333333331</v>
      </c>
      <c r="U3935" s="28">
        <f t="shared" si="616"/>
        <v>207.57462433333333</v>
      </c>
      <c r="V3935" t="str">
        <f t="shared" si="618"/>
        <v>Yes</v>
      </c>
      <c r="W3935" t="str">
        <f t="shared" si="619"/>
        <v>1/1/2022</v>
      </c>
      <c r="X3935">
        <f t="shared" si="620"/>
        <v>0.5</v>
      </c>
      <c r="Y3935">
        <f t="shared" si="617"/>
        <v>311.36</v>
      </c>
      <c r="Z3935">
        <f t="shared" si="621"/>
        <v>0.15000000000003411</v>
      </c>
    </row>
    <row r="3936" spans="1:26" ht="13" x14ac:dyDescent="0.25">
      <c r="A3936" t="s">
        <v>6883</v>
      </c>
      <c r="B3936" t="s">
        <v>124</v>
      </c>
      <c r="C3936" t="s">
        <v>7</v>
      </c>
      <c r="D3936" s="46">
        <v>6.6699999999999995E-2</v>
      </c>
      <c r="E3936" s="2">
        <v>44592</v>
      </c>
      <c r="F3936" t="s">
        <v>6879</v>
      </c>
      <c r="G3936" s="16">
        <v>44378</v>
      </c>
      <c r="H3936" s="16">
        <v>44742</v>
      </c>
      <c r="I3936" s="3">
        <v>372.26</v>
      </c>
      <c r="J3936" s="3">
        <v>-12.41</v>
      </c>
      <c r="K3936" s="3">
        <v>359.85</v>
      </c>
      <c r="Q3936" s="29">
        <f t="shared" si="612"/>
        <v>0</v>
      </c>
      <c r="R3936" s="29">
        <f t="shared" si="613"/>
        <v>4</v>
      </c>
      <c r="S3936" s="29">
        <f t="shared" si="614"/>
        <v>30</v>
      </c>
      <c r="T3936" s="30">
        <f t="shared" si="615"/>
        <v>0.33333333333333331</v>
      </c>
      <c r="U3936" s="28">
        <f t="shared" si="616"/>
        <v>8.2765806666666641</v>
      </c>
      <c r="V3936" t="str">
        <f t="shared" si="618"/>
        <v>Yes</v>
      </c>
      <c r="W3936" t="str">
        <f t="shared" si="619"/>
        <v>1/1/2022</v>
      </c>
      <c r="X3936">
        <f t="shared" si="620"/>
        <v>0.5</v>
      </c>
      <c r="Y3936">
        <f t="shared" si="617"/>
        <v>12.41</v>
      </c>
      <c r="Z3936">
        <f t="shared" si="621"/>
        <v>0</v>
      </c>
    </row>
    <row r="3937" spans="1:26" ht="13" x14ac:dyDescent="0.25">
      <c r="A3937" t="s">
        <v>6884</v>
      </c>
      <c r="B3937" t="s">
        <v>124</v>
      </c>
      <c r="C3937" t="s">
        <v>7</v>
      </c>
      <c r="D3937" s="46">
        <v>6.6699999999999995E-2</v>
      </c>
      <c r="E3937" s="2">
        <v>44592</v>
      </c>
      <c r="F3937" t="s">
        <v>6885</v>
      </c>
      <c r="G3937" s="16">
        <v>44378</v>
      </c>
      <c r="H3937" s="16">
        <v>44742</v>
      </c>
      <c r="I3937" s="3">
        <v>6244.73</v>
      </c>
      <c r="J3937" s="3">
        <v>-208.16</v>
      </c>
      <c r="K3937" s="3">
        <v>6036.57</v>
      </c>
      <c r="Q3937" s="29">
        <f t="shared" si="612"/>
        <v>0</v>
      </c>
      <c r="R3937" s="29">
        <f t="shared" si="613"/>
        <v>4</v>
      </c>
      <c r="S3937" s="29">
        <f t="shared" si="614"/>
        <v>30</v>
      </c>
      <c r="T3937" s="30">
        <f t="shared" si="615"/>
        <v>0.33333333333333331</v>
      </c>
      <c r="U3937" s="28">
        <f t="shared" si="616"/>
        <v>138.84116366666663</v>
      </c>
      <c r="V3937" t="str">
        <f t="shared" si="618"/>
        <v>Yes</v>
      </c>
      <c r="W3937" t="str">
        <f t="shared" si="619"/>
        <v>1/1/2022</v>
      </c>
      <c r="X3937">
        <f t="shared" si="620"/>
        <v>0.5</v>
      </c>
      <c r="Y3937">
        <f t="shared" si="617"/>
        <v>208.26</v>
      </c>
      <c r="Z3937">
        <f t="shared" si="621"/>
        <v>9.9999999999994316E-2</v>
      </c>
    </row>
    <row r="3938" spans="1:26" ht="13" x14ac:dyDescent="0.25">
      <c r="A3938" t="s">
        <v>6886</v>
      </c>
      <c r="B3938" t="s">
        <v>124</v>
      </c>
      <c r="C3938" t="s">
        <v>7</v>
      </c>
      <c r="D3938" s="46">
        <v>6.6699999999999995E-2</v>
      </c>
      <c r="E3938" s="2">
        <v>44742</v>
      </c>
      <c r="F3938" t="s">
        <v>6887</v>
      </c>
      <c r="G3938" s="16">
        <v>44378</v>
      </c>
      <c r="H3938" s="16">
        <v>44742</v>
      </c>
      <c r="I3938" s="3">
        <v>411.46</v>
      </c>
      <c r="J3938" s="3">
        <v>-2.29</v>
      </c>
      <c r="K3938" s="3">
        <v>409.17</v>
      </c>
      <c r="Q3938" s="29">
        <f t="shared" si="612"/>
        <v>0</v>
      </c>
      <c r="R3938" s="29">
        <f t="shared" si="613"/>
        <v>0</v>
      </c>
      <c r="S3938" s="29">
        <f t="shared" si="614"/>
        <v>0</v>
      </c>
      <c r="T3938" s="30">
        <f t="shared" si="615"/>
        <v>0</v>
      </c>
      <c r="U3938" s="28">
        <f t="shared" si="616"/>
        <v>0</v>
      </c>
      <c r="V3938" t="str">
        <f t="shared" si="618"/>
        <v>Yes</v>
      </c>
      <c r="W3938" t="str">
        <f t="shared" si="619"/>
        <v>6/1/2022</v>
      </c>
      <c r="X3938">
        <f t="shared" si="620"/>
        <v>8.3333333333333329E-2</v>
      </c>
      <c r="Y3938">
        <f t="shared" si="617"/>
        <v>2.29</v>
      </c>
      <c r="Z3938">
        <f t="shared" si="621"/>
        <v>0</v>
      </c>
    </row>
    <row r="3939" spans="1:26" ht="13" x14ac:dyDescent="0.25">
      <c r="A3939" t="s">
        <v>6888</v>
      </c>
      <c r="B3939" t="s">
        <v>124</v>
      </c>
      <c r="C3939" t="s">
        <v>7</v>
      </c>
      <c r="D3939" s="46">
        <v>6.6699999999999995E-2</v>
      </c>
      <c r="E3939" s="2">
        <v>44742</v>
      </c>
      <c r="F3939" t="s">
        <v>6889</v>
      </c>
      <c r="G3939" s="16">
        <v>44378</v>
      </c>
      <c r="H3939" s="16">
        <v>44742</v>
      </c>
      <c r="I3939" s="3">
        <v>411.46</v>
      </c>
      <c r="J3939" s="3">
        <v>-2.29</v>
      </c>
      <c r="K3939" s="3">
        <v>409.17</v>
      </c>
      <c r="Q3939" s="29">
        <f t="shared" si="612"/>
        <v>0</v>
      </c>
      <c r="R3939" s="29">
        <f t="shared" si="613"/>
        <v>0</v>
      </c>
      <c r="S3939" s="29">
        <f t="shared" si="614"/>
        <v>0</v>
      </c>
      <c r="T3939" s="30">
        <f t="shared" si="615"/>
        <v>0</v>
      </c>
      <c r="U3939" s="28">
        <f t="shared" si="616"/>
        <v>0</v>
      </c>
      <c r="V3939" t="str">
        <f t="shared" si="618"/>
        <v>Yes</v>
      </c>
      <c r="W3939" t="str">
        <f t="shared" si="619"/>
        <v>6/1/2022</v>
      </c>
      <c r="X3939">
        <f t="shared" si="620"/>
        <v>8.3333333333333329E-2</v>
      </c>
      <c r="Y3939">
        <f t="shared" si="617"/>
        <v>2.29</v>
      </c>
      <c r="Z3939">
        <f t="shared" si="621"/>
        <v>0</v>
      </c>
    </row>
    <row r="3940" spans="1:26" ht="13" x14ac:dyDescent="0.25">
      <c r="A3940" t="s">
        <v>6890</v>
      </c>
      <c r="B3940" t="s">
        <v>124</v>
      </c>
      <c r="C3940" t="s">
        <v>7</v>
      </c>
      <c r="D3940" s="46">
        <v>6.6699999999999995E-2</v>
      </c>
      <c r="E3940" s="2">
        <v>44742</v>
      </c>
      <c r="F3940" t="s">
        <v>6891</v>
      </c>
      <c r="G3940" s="16">
        <v>44378</v>
      </c>
      <c r="H3940" s="16">
        <v>44742</v>
      </c>
      <c r="I3940" s="3">
        <v>411.46</v>
      </c>
      <c r="J3940" s="3">
        <v>-2.29</v>
      </c>
      <c r="K3940" s="3">
        <v>409.17</v>
      </c>
      <c r="Q3940" s="29">
        <f t="shared" si="612"/>
        <v>0</v>
      </c>
      <c r="R3940" s="29">
        <f t="shared" si="613"/>
        <v>0</v>
      </c>
      <c r="S3940" s="29">
        <f t="shared" si="614"/>
        <v>0</v>
      </c>
      <c r="T3940" s="30">
        <f t="shared" si="615"/>
        <v>0</v>
      </c>
      <c r="U3940" s="28">
        <f t="shared" si="616"/>
        <v>0</v>
      </c>
      <c r="V3940" t="str">
        <f t="shared" si="618"/>
        <v>Yes</v>
      </c>
      <c r="W3940" t="str">
        <f t="shared" si="619"/>
        <v>6/1/2022</v>
      </c>
      <c r="X3940">
        <f t="shared" si="620"/>
        <v>8.3333333333333329E-2</v>
      </c>
      <c r="Y3940">
        <f t="shared" si="617"/>
        <v>2.29</v>
      </c>
      <c r="Z3940">
        <f t="shared" si="621"/>
        <v>0</v>
      </c>
    </row>
    <row r="3941" spans="1:26" ht="13" x14ac:dyDescent="0.25">
      <c r="A3941" t="s">
        <v>6892</v>
      </c>
      <c r="B3941" t="s">
        <v>124</v>
      </c>
      <c r="C3941" t="s">
        <v>7</v>
      </c>
      <c r="D3941" s="46">
        <v>6.6699999999999995E-2</v>
      </c>
      <c r="E3941" s="2">
        <v>44742</v>
      </c>
      <c r="F3941" t="s">
        <v>6893</v>
      </c>
      <c r="G3941" s="16">
        <v>44378</v>
      </c>
      <c r="H3941" s="16">
        <v>44742</v>
      </c>
      <c r="I3941" s="3">
        <v>411.46</v>
      </c>
      <c r="J3941" s="3">
        <v>-2.29</v>
      </c>
      <c r="K3941" s="3">
        <v>409.17</v>
      </c>
      <c r="Q3941" s="29">
        <f t="shared" si="612"/>
        <v>0</v>
      </c>
      <c r="R3941" s="29">
        <f t="shared" si="613"/>
        <v>0</v>
      </c>
      <c r="S3941" s="29">
        <f t="shared" si="614"/>
        <v>0</v>
      </c>
      <c r="T3941" s="30">
        <f t="shared" si="615"/>
        <v>0</v>
      </c>
      <c r="U3941" s="28">
        <f t="shared" si="616"/>
        <v>0</v>
      </c>
      <c r="V3941" t="str">
        <f t="shared" si="618"/>
        <v>Yes</v>
      </c>
      <c r="W3941" t="str">
        <f t="shared" si="619"/>
        <v>6/1/2022</v>
      </c>
      <c r="X3941">
        <f t="shared" si="620"/>
        <v>8.3333333333333329E-2</v>
      </c>
      <c r="Y3941">
        <f t="shared" si="617"/>
        <v>2.29</v>
      </c>
      <c r="Z3941">
        <f t="shared" si="621"/>
        <v>0</v>
      </c>
    </row>
    <row r="3942" spans="1:26" ht="13" x14ac:dyDescent="0.25">
      <c r="A3942" t="s">
        <v>6894</v>
      </c>
      <c r="B3942" t="s">
        <v>124</v>
      </c>
      <c r="C3942" t="s">
        <v>7</v>
      </c>
      <c r="D3942" s="46">
        <v>6.6699999999999995E-2</v>
      </c>
      <c r="E3942" s="2">
        <v>44742</v>
      </c>
      <c r="F3942" t="s">
        <v>6895</v>
      </c>
      <c r="G3942" s="16">
        <v>44378</v>
      </c>
      <c r="H3942" s="16">
        <v>44742</v>
      </c>
      <c r="I3942" s="3">
        <v>411.46</v>
      </c>
      <c r="J3942" s="3">
        <v>-2.29</v>
      </c>
      <c r="K3942" s="3">
        <v>409.17</v>
      </c>
      <c r="Q3942" s="29">
        <f t="shared" si="612"/>
        <v>0</v>
      </c>
      <c r="R3942" s="29">
        <f t="shared" si="613"/>
        <v>0</v>
      </c>
      <c r="S3942" s="29">
        <f t="shared" si="614"/>
        <v>0</v>
      </c>
      <c r="T3942" s="30">
        <f t="shared" si="615"/>
        <v>0</v>
      </c>
      <c r="U3942" s="28">
        <f t="shared" si="616"/>
        <v>0</v>
      </c>
      <c r="V3942" t="str">
        <f t="shared" si="618"/>
        <v>Yes</v>
      </c>
      <c r="W3942" t="str">
        <f t="shared" si="619"/>
        <v>6/1/2022</v>
      </c>
      <c r="X3942">
        <f t="shared" si="620"/>
        <v>8.3333333333333329E-2</v>
      </c>
      <c r="Y3942">
        <f t="shared" si="617"/>
        <v>2.29</v>
      </c>
      <c r="Z3942">
        <f t="shared" si="621"/>
        <v>0</v>
      </c>
    </row>
    <row r="3943" spans="1:26" ht="13" x14ac:dyDescent="0.25">
      <c r="A3943" t="s">
        <v>6896</v>
      </c>
      <c r="B3943" t="s">
        <v>124</v>
      </c>
      <c r="C3943" t="s">
        <v>7</v>
      </c>
      <c r="D3943" s="46">
        <v>6.6699999999999995E-2</v>
      </c>
      <c r="E3943" s="2">
        <v>44742</v>
      </c>
      <c r="F3943" t="s">
        <v>6897</v>
      </c>
      <c r="G3943" s="16">
        <v>44378</v>
      </c>
      <c r="H3943" s="16">
        <v>44742</v>
      </c>
      <c r="I3943" s="3">
        <v>411.46</v>
      </c>
      <c r="J3943" s="3">
        <v>-2.29</v>
      </c>
      <c r="K3943" s="3">
        <v>409.17</v>
      </c>
      <c r="Q3943" s="29">
        <f t="shared" si="612"/>
        <v>0</v>
      </c>
      <c r="R3943" s="29">
        <f t="shared" si="613"/>
        <v>0</v>
      </c>
      <c r="S3943" s="29">
        <f t="shared" si="614"/>
        <v>0</v>
      </c>
      <c r="T3943" s="30">
        <f t="shared" si="615"/>
        <v>0</v>
      </c>
      <c r="U3943" s="28">
        <f t="shared" si="616"/>
        <v>0</v>
      </c>
      <c r="V3943" t="str">
        <f t="shared" si="618"/>
        <v>Yes</v>
      </c>
      <c r="W3943" t="str">
        <f t="shared" si="619"/>
        <v>6/1/2022</v>
      </c>
      <c r="X3943">
        <f t="shared" si="620"/>
        <v>8.3333333333333329E-2</v>
      </c>
      <c r="Y3943">
        <f t="shared" si="617"/>
        <v>2.29</v>
      </c>
      <c r="Z3943">
        <f t="shared" si="621"/>
        <v>0</v>
      </c>
    </row>
    <row r="3944" spans="1:26" ht="13" x14ac:dyDescent="0.25">
      <c r="A3944" t="s">
        <v>6898</v>
      </c>
      <c r="B3944" t="s">
        <v>124</v>
      </c>
      <c r="C3944" t="s">
        <v>7</v>
      </c>
      <c r="D3944" s="46">
        <v>6.6699999999999995E-2</v>
      </c>
      <c r="E3944" s="2">
        <v>44742</v>
      </c>
      <c r="F3944" t="s">
        <v>6899</v>
      </c>
      <c r="G3944" s="16">
        <v>44378</v>
      </c>
      <c r="H3944" s="16">
        <v>44742</v>
      </c>
      <c r="I3944" s="3">
        <v>411.46</v>
      </c>
      <c r="J3944" s="3">
        <v>-2.29</v>
      </c>
      <c r="K3944" s="3">
        <v>409.17</v>
      </c>
      <c r="Q3944" s="29">
        <f t="shared" si="612"/>
        <v>0</v>
      </c>
      <c r="R3944" s="29">
        <f t="shared" si="613"/>
        <v>0</v>
      </c>
      <c r="S3944" s="29">
        <f t="shared" si="614"/>
        <v>0</v>
      </c>
      <c r="T3944" s="30">
        <f t="shared" si="615"/>
        <v>0</v>
      </c>
      <c r="U3944" s="28">
        <f t="shared" si="616"/>
        <v>0</v>
      </c>
      <c r="V3944" t="str">
        <f t="shared" si="618"/>
        <v>Yes</v>
      </c>
      <c r="W3944" t="str">
        <f t="shared" si="619"/>
        <v>6/1/2022</v>
      </c>
      <c r="X3944">
        <f t="shared" si="620"/>
        <v>8.3333333333333329E-2</v>
      </c>
      <c r="Y3944">
        <f t="shared" si="617"/>
        <v>2.29</v>
      </c>
      <c r="Z3944">
        <f t="shared" si="621"/>
        <v>0</v>
      </c>
    </row>
    <row r="3945" spans="1:26" ht="13" x14ac:dyDescent="0.25">
      <c r="A3945" t="s">
        <v>6900</v>
      </c>
      <c r="B3945" t="s">
        <v>124</v>
      </c>
      <c r="C3945" t="s">
        <v>7</v>
      </c>
      <c r="D3945" s="46">
        <v>6.6699999999999995E-2</v>
      </c>
      <c r="E3945" s="2">
        <v>44742</v>
      </c>
      <c r="F3945" t="s">
        <v>6901</v>
      </c>
      <c r="G3945" s="16">
        <v>44378</v>
      </c>
      <c r="H3945" s="16">
        <v>44742</v>
      </c>
      <c r="I3945" s="3">
        <v>411.46</v>
      </c>
      <c r="J3945" s="3">
        <v>-2.29</v>
      </c>
      <c r="K3945" s="3">
        <v>409.17</v>
      </c>
      <c r="Q3945" s="29">
        <f t="shared" si="612"/>
        <v>0</v>
      </c>
      <c r="R3945" s="29">
        <f t="shared" si="613"/>
        <v>0</v>
      </c>
      <c r="S3945" s="29">
        <f t="shared" si="614"/>
        <v>0</v>
      </c>
      <c r="T3945" s="30">
        <f t="shared" si="615"/>
        <v>0</v>
      </c>
      <c r="U3945" s="28">
        <f t="shared" si="616"/>
        <v>0</v>
      </c>
      <c r="V3945" t="str">
        <f t="shared" si="618"/>
        <v>Yes</v>
      </c>
      <c r="W3945" t="str">
        <f t="shared" si="619"/>
        <v>6/1/2022</v>
      </c>
      <c r="X3945">
        <f t="shared" si="620"/>
        <v>8.3333333333333329E-2</v>
      </c>
      <c r="Y3945">
        <f t="shared" si="617"/>
        <v>2.29</v>
      </c>
      <c r="Z3945">
        <f t="shared" si="621"/>
        <v>0</v>
      </c>
    </row>
    <row r="3946" spans="1:26" ht="13" x14ac:dyDescent="0.25">
      <c r="A3946" t="s">
        <v>6902</v>
      </c>
      <c r="B3946" t="s">
        <v>124</v>
      </c>
      <c r="C3946" t="s">
        <v>7</v>
      </c>
      <c r="D3946" s="46">
        <v>6.6699999999999995E-2</v>
      </c>
      <c r="E3946" s="2">
        <v>44742</v>
      </c>
      <c r="F3946" t="s">
        <v>6903</v>
      </c>
      <c r="G3946" s="16">
        <v>44378</v>
      </c>
      <c r="H3946" s="16">
        <v>44742</v>
      </c>
      <c r="I3946" s="3">
        <v>411.46</v>
      </c>
      <c r="J3946" s="3">
        <v>-2.29</v>
      </c>
      <c r="K3946" s="3">
        <v>409.17</v>
      </c>
      <c r="Q3946" s="29">
        <f t="shared" si="612"/>
        <v>0</v>
      </c>
      <c r="R3946" s="29">
        <f t="shared" si="613"/>
        <v>0</v>
      </c>
      <c r="S3946" s="29">
        <f t="shared" si="614"/>
        <v>0</v>
      </c>
      <c r="T3946" s="30">
        <f t="shared" si="615"/>
        <v>0</v>
      </c>
      <c r="U3946" s="28">
        <f t="shared" si="616"/>
        <v>0</v>
      </c>
      <c r="V3946" t="str">
        <f t="shared" si="618"/>
        <v>Yes</v>
      </c>
      <c r="W3946" t="str">
        <f t="shared" si="619"/>
        <v>6/1/2022</v>
      </c>
      <c r="X3946">
        <f t="shared" si="620"/>
        <v>8.3333333333333329E-2</v>
      </c>
      <c r="Y3946">
        <f t="shared" si="617"/>
        <v>2.29</v>
      </c>
      <c r="Z3946">
        <f t="shared" si="621"/>
        <v>0</v>
      </c>
    </row>
    <row r="3947" spans="1:26" ht="13" x14ac:dyDescent="0.25">
      <c r="A3947" t="s">
        <v>6904</v>
      </c>
      <c r="B3947" t="s">
        <v>124</v>
      </c>
      <c r="C3947" t="s">
        <v>7</v>
      </c>
      <c r="D3947" s="46">
        <v>6.6699999999999995E-2</v>
      </c>
      <c r="E3947" s="2">
        <v>44742</v>
      </c>
      <c r="F3947" t="s">
        <v>6905</v>
      </c>
      <c r="G3947" s="16">
        <v>44378</v>
      </c>
      <c r="H3947" s="16">
        <v>44742</v>
      </c>
      <c r="I3947" s="3">
        <v>411.46</v>
      </c>
      <c r="J3947" s="3">
        <v>-2.29</v>
      </c>
      <c r="K3947" s="3">
        <v>409.17</v>
      </c>
      <c r="Q3947" s="29">
        <f t="shared" si="612"/>
        <v>0</v>
      </c>
      <c r="R3947" s="29">
        <f t="shared" si="613"/>
        <v>0</v>
      </c>
      <c r="S3947" s="29">
        <f t="shared" si="614"/>
        <v>0</v>
      </c>
      <c r="T3947" s="30">
        <f t="shared" si="615"/>
        <v>0</v>
      </c>
      <c r="U3947" s="28">
        <f t="shared" si="616"/>
        <v>0</v>
      </c>
      <c r="V3947" t="str">
        <f t="shared" si="618"/>
        <v>Yes</v>
      </c>
      <c r="W3947" t="str">
        <f t="shared" si="619"/>
        <v>6/1/2022</v>
      </c>
      <c r="X3947">
        <f t="shared" si="620"/>
        <v>8.3333333333333329E-2</v>
      </c>
      <c r="Y3947">
        <f t="shared" si="617"/>
        <v>2.29</v>
      </c>
      <c r="Z3947">
        <f t="shared" si="621"/>
        <v>0</v>
      </c>
    </row>
    <row r="3948" spans="1:26" ht="13" x14ac:dyDescent="0.25">
      <c r="A3948" t="s">
        <v>6906</v>
      </c>
      <c r="B3948" t="s">
        <v>124</v>
      </c>
      <c r="C3948" t="s">
        <v>7</v>
      </c>
      <c r="D3948" s="46">
        <v>6.6699999999999995E-2</v>
      </c>
      <c r="E3948" s="2">
        <v>44742</v>
      </c>
      <c r="F3948" t="s">
        <v>6907</v>
      </c>
      <c r="G3948" s="16">
        <v>44378</v>
      </c>
      <c r="H3948" s="16">
        <v>44742</v>
      </c>
      <c r="I3948" s="3">
        <v>411.46</v>
      </c>
      <c r="J3948" s="3">
        <v>-2.29</v>
      </c>
      <c r="K3948" s="3">
        <v>409.17</v>
      </c>
      <c r="Q3948" s="29">
        <f t="shared" si="612"/>
        <v>0</v>
      </c>
      <c r="R3948" s="29">
        <f t="shared" si="613"/>
        <v>0</v>
      </c>
      <c r="S3948" s="29">
        <f t="shared" si="614"/>
        <v>0</v>
      </c>
      <c r="T3948" s="30">
        <f t="shared" si="615"/>
        <v>0</v>
      </c>
      <c r="U3948" s="28">
        <f t="shared" si="616"/>
        <v>0</v>
      </c>
      <c r="V3948" t="str">
        <f t="shared" si="618"/>
        <v>Yes</v>
      </c>
      <c r="W3948" t="str">
        <f t="shared" si="619"/>
        <v>6/1/2022</v>
      </c>
      <c r="X3948">
        <f t="shared" si="620"/>
        <v>8.3333333333333329E-2</v>
      </c>
      <c r="Y3948">
        <f t="shared" si="617"/>
        <v>2.29</v>
      </c>
      <c r="Z3948">
        <f t="shared" si="621"/>
        <v>0</v>
      </c>
    </row>
    <row r="3949" spans="1:26" ht="13" x14ac:dyDescent="0.25">
      <c r="A3949" t="s">
        <v>6908</v>
      </c>
      <c r="B3949" t="s">
        <v>124</v>
      </c>
      <c r="C3949" t="s">
        <v>7</v>
      </c>
      <c r="D3949" s="46">
        <v>6.6699999999999995E-2</v>
      </c>
      <c r="E3949" s="2">
        <v>44742</v>
      </c>
      <c r="F3949" t="s">
        <v>6909</v>
      </c>
      <c r="G3949" s="16">
        <v>44378</v>
      </c>
      <c r="H3949" s="16">
        <v>44742</v>
      </c>
      <c r="I3949" s="3">
        <v>411.46</v>
      </c>
      <c r="J3949" s="3">
        <v>-2.29</v>
      </c>
      <c r="K3949" s="3">
        <v>409.17</v>
      </c>
      <c r="Q3949" s="29">
        <f t="shared" si="612"/>
        <v>0</v>
      </c>
      <c r="R3949" s="29">
        <f t="shared" si="613"/>
        <v>0</v>
      </c>
      <c r="S3949" s="29">
        <f t="shared" si="614"/>
        <v>0</v>
      </c>
      <c r="T3949" s="30">
        <f t="shared" si="615"/>
        <v>0</v>
      </c>
      <c r="U3949" s="28">
        <f t="shared" si="616"/>
        <v>0</v>
      </c>
      <c r="V3949" t="str">
        <f t="shared" si="618"/>
        <v>Yes</v>
      </c>
      <c r="W3949" t="str">
        <f t="shared" si="619"/>
        <v>6/1/2022</v>
      </c>
      <c r="X3949">
        <f t="shared" si="620"/>
        <v>8.3333333333333329E-2</v>
      </c>
      <c r="Y3949">
        <f t="shared" si="617"/>
        <v>2.29</v>
      </c>
      <c r="Z3949">
        <f t="shared" si="621"/>
        <v>0</v>
      </c>
    </row>
    <row r="3950" spans="1:26" ht="13" x14ac:dyDescent="0.25">
      <c r="A3950" t="s">
        <v>6910</v>
      </c>
      <c r="B3950" t="s">
        <v>124</v>
      </c>
      <c r="C3950" t="s">
        <v>7</v>
      </c>
      <c r="D3950" s="46">
        <v>6.6699999999999995E-2</v>
      </c>
      <c r="E3950" s="2">
        <v>44742</v>
      </c>
      <c r="F3950" t="s">
        <v>6911</v>
      </c>
      <c r="G3950" s="16">
        <v>44378</v>
      </c>
      <c r="H3950" s="16">
        <v>44742</v>
      </c>
      <c r="I3950" s="3">
        <v>411.46</v>
      </c>
      <c r="J3950" s="3">
        <v>-2.29</v>
      </c>
      <c r="K3950" s="3">
        <v>409.17</v>
      </c>
      <c r="Q3950" s="29">
        <f t="shared" si="612"/>
        <v>0</v>
      </c>
      <c r="R3950" s="29">
        <f t="shared" si="613"/>
        <v>0</v>
      </c>
      <c r="S3950" s="29">
        <f t="shared" si="614"/>
        <v>0</v>
      </c>
      <c r="T3950" s="30">
        <f t="shared" si="615"/>
        <v>0</v>
      </c>
      <c r="U3950" s="28">
        <f t="shared" si="616"/>
        <v>0</v>
      </c>
      <c r="V3950" t="str">
        <f t="shared" si="618"/>
        <v>Yes</v>
      </c>
      <c r="W3950" t="str">
        <f t="shared" si="619"/>
        <v>6/1/2022</v>
      </c>
      <c r="X3950">
        <f t="shared" si="620"/>
        <v>8.3333333333333329E-2</v>
      </c>
      <c r="Y3950">
        <f t="shared" si="617"/>
        <v>2.29</v>
      </c>
      <c r="Z3950">
        <f t="shared" si="621"/>
        <v>0</v>
      </c>
    </row>
    <row r="3951" spans="1:26" ht="13" x14ac:dyDescent="0.25">
      <c r="A3951" t="s">
        <v>6912</v>
      </c>
      <c r="B3951" t="s">
        <v>124</v>
      </c>
      <c r="C3951" t="s">
        <v>7</v>
      </c>
      <c r="D3951" s="46">
        <v>6.6699999999999995E-2</v>
      </c>
      <c r="E3951" s="2">
        <v>44742</v>
      </c>
      <c r="F3951" t="s">
        <v>6913</v>
      </c>
      <c r="G3951" s="16">
        <v>44378</v>
      </c>
      <c r="H3951" s="16">
        <v>44742</v>
      </c>
      <c r="I3951" s="3">
        <v>411.46</v>
      </c>
      <c r="J3951" s="3">
        <v>-2.29</v>
      </c>
      <c r="K3951" s="3">
        <v>409.17</v>
      </c>
      <c r="Q3951" s="29">
        <f t="shared" si="612"/>
        <v>0</v>
      </c>
      <c r="R3951" s="29">
        <f t="shared" si="613"/>
        <v>0</v>
      </c>
      <c r="S3951" s="29">
        <f t="shared" si="614"/>
        <v>0</v>
      </c>
      <c r="T3951" s="30">
        <f t="shared" si="615"/>
        <v>0</v>
      </c>
      <c r="U3951" s="28">
        <f t="shared" si="616"/>
        <v>0</v>
      </c>
      <c r="V3951" t="str">
        <f t="shared" si="618"/>
        <v>Yes</v>
      </c>
      <c r="W3951" t="str">
        <f t="shared" si="619"/>
        <v>6/1/2022</v>
      </c>
      <c r="X3951">
        <f t="shared" si="620"/>
        <v>8.3333333333333329E-2</v>
      </c>
      <c r="Y3951">
        <f t="shared" si="617"/>
        <v>2.29</v>
      </c>
      <c r="Z3951">
        <f t="shared" si="621"/>
        <v>0</v>
      </c>
    </row>
    <row r="3952" spans="1:26" ht="13" x14ac:dyDescent="0.25">
      <c r="A3952" t="s">
        <v>6914</v>
      </c>
      <c r="B3952" t="s">
        <v>124</v>
      </c>
      <c r="C3952" t="s">
        <v>7</v>
      </c>
      <c r="D3952" s="46">
        <v>6.6699999999999995E-2</v>
      </c>
      <c r="E3952" s="2">
        <v>44742</v>
      </c>
      <c r="F3952" t="s">
        <v>6915</v>
      </c>
      <c r="G3952" s="16">
        <v>44378</v>
      </c>
      <c r="H3952" s="16">
        <v>44742</v>
      </c>
      <c r="I3952" s="3">
        <v>411.46</v>
      </c>
      <c r="J3952" s="3">
        <v>-2.29</v>
      </c>
      <c r="K3952" s="3">
        <v>409.17</v>
      </c>
      <c r="Q3952" s="29">
        <f t="shared" si="612"/>
        <v>0</v>
      </c>
      <c r="R3952" s="29">
        <f t="shared" si="613"/>
        <v>0</v>
      </c>
      <c r="S3952" s="29">
        <f t="shared" si="614"/>
        <v>0</v>
      </c>
      <c r="T3952" s="30">
        <f t="shared" si="615"/>
        <v>0</v>
      </c>
      <c r="U3952" s="28">
        <f t="shared" si="616"/>
        <v>0</v>
      </c>
      <c r="V3952" t="str">
        <f t="shared" si="618"/>
        <v>Yes</v>
      </c>
      <c r="W3952" t="str">
        <f t="shared" si="619"/>
        <v>6/1/2022</v>
      </c>
      <c r="X3952">
        <f t="shared" si="620"/>
        <v>8.3333333333333329E-2</v>
      </c>
      <c r="Y3952">
        <f t="shared" si="617"/>
        <v>2.29</v>
      </c>
      <c r="Z3952">
        <f t="shared" si="621"/>
        <v>0</v>
      </c>
    </row>
    <row r="3953" spans="1:26" ht="13" x14ac:dyDescent="0.25">
      <c r="A3953" t="s">
        <v>6916</v>
      </c>
      <c r="B3953" t="s">
        <v>124</v>
      </c>
      <c r="C3953" t="s">
        <v>7</v>
      </c>
      <c r="D3953" s="46">
        <v>6.6699999999999995E-2</v>
      </c>
      <c r="E3953" s="2">
        <v>44742</v>
      </c>
      <c r="F3953" t="s">
        <v>6917</v>
      </c>
      <c r="G3953" s="16">
        <v>44378</v>
      </c>
      <c r="H3953" s="16">
        <v>44742</v>
      </c>
      <c r="I3953" s="3">
        <v>411.46</v>
      </c>
      <c r="J3953" s="3">
        <v>-2.29</v>
      </c>
      <c r="K3953" s="3">
        <v>409.17</v>
      </c>
      <c r="Q3953" s="29">
        <f t="shared" si="612"/>
        <v>0</v>
      </c>
      <c r="R3953" s="29">
        <f t="shared" si="613"/>
        <v>0</v>
      </c>
      <c r="S3953" s="29">
        <f t="shared" si="614"/>
        <v>0</v>
      </c>
      <c r="T3953" s="30">
        <f t="shared" si="615"/>
        <v>0</v>
      </c>
      <c r="U3953" s="28">
        <f t="shared" si="616"/>
        <v>0</v>
      </c>
      <c r="V3953" t="str">
        <f t="shared" si="618"/>
        <v>Yes</v>
      </c>
      <c r="W3953" t="str">
        <f t="shared" si="619"/>
        <v>6/1/2022</v>
      </c>
      <c r="X3953">
        <f t="shared" si="620"/>
        <v>8.3333333333333329E-2</v>
      </c>
      <c r="Y3953">
        <f t="shared" si="617"/>
        <v>2.29</v>
      </c>
      <c r="Z3953">
        <f t="shared" si="621"/>
        <v>0</v>
      </c>
    </row>
    <row r="3954" spans="1:26" ht="13" x14ac:dyDescent="0.25">
      <c r="A3954" t="s">
        <v>6918</v>
      </c>
      <c r="B3954" t="s">
        <v>124</v>
      </c>
      <c r="C3954" t="s">
        <v>7</v>
      </c>
      <c r="D3954" s="46">
        <v>6.6699999999999995E-2</v>
      </c>
      <c r="E3954" s="2">
        <v>44742</v>
      </c>
      <c r="F3954" t="s">
        <v>6919</v>
      </c>
      <c r="G3954" s="16">
        <v>44378</v>
      </c>
      <c r="H3954" s="16">
        <v>44742</v>
      </c>
      <c r="I3954" s="3">
        <v>411.46</v>
      </c>
      <c r="J3954" s="3">
        <v>-2.29</v>
      </c>
      <c r="K3954" s="3">
        <v>409.17</v>
      </c>
      <c r="Q3954" s="29">
        <f t="shared" si="612"/>
        <v>0</v>
      </c>
      <c r="R3954" s="29">
        <f t="shared" si="613"/>
        <v>0</v>
      </c>
      <c r="S3954" s="29">
        <f t="shared" si="614"/>
        <v>0</v>
      </c>
      <c r="T3954" s="30">
        <f t="shared" si="615"/>
        <v>0</v>
      </c>
      <c r="U3954" s="28">
        <f t="shared" si="616"/>
        <v>0</v>
      </c>
      <c r="V3954" t="str">
        <f t="shared" si="618"/>
        <v>Yes</v>
      </c>
      <c r="W3954" t="str">
        <f t="shared" si="619"/>
        <v>6/1/2022</v>
      </c>
      <c r="X3954">
        <f t="shared" si="620"/>
        <v>8.3333333333333329E-2</v>
      </c>
      <c r="Y3954">
        <f t="shared" si="617"/>
        <v>2.29</v>
      </c>
      <c r="Z3954">
        <f t="shared" si="621"/>
        <v>0</v>
      </c>
    </row>
    <row r="3955" spans="1:26" ht="13" x14ac:dyDescent="0.25">
      <c r="A3955" t="s">
        <v>6920</v>
      </c>
      <c r="B3955" t="s">
        <v>124</v>
      </c>
      <c r="C3955" t="s">
        <v>7</v>
      </c>
      <c r="D3955" s="46">
        <v>6.6699999999999995E-2</v>
      </c>
      <c r="E3955" s="2">
        <v>44742</v>
      </c>
      <c r="F3955" t="s">
        <v>6921</v>
      </c>
      <c r="G3955" s="16">
        <v>44378</v>
      </c>
      <c r="H3955" s="16">
        <v>44742</v>
      </c>
      <c r="I3955" s="3">
        <v>411.46</v>
      </c>
      <c r="J3955" s="3">
        <v>-2.29</v>
      </c>
      <c r="K3955" s="3">
        <v>409.17</v>
      </c>
      <c r="Q3955" s="29">
        <f t="shared" si="612"/>
        <v>0</v>
      </c>
      <c r="R3955" s="29">
        <f t="shared" si="613"/>
        <v>0</v>
      </c>
      <c r="S3955" s="29">
        <f t="shared" si="614"/>
        <v>0</v>
      </c>
      <c r="T3955" s="30">
        <f t="shared" si="615"/>
        <v>0</v>
      </c>
      <c r="U3955" s="28">
        <f t="shared" si="616"/>
        <v>0</v>
      </c>
      <c r="V3955" t="str">
        <f t="shared" si="618"/>
        <v>Yes</v>
      </c>
      <c r="W3955" t="str">
        <f t="shared" si="619"/>
        <v>6/1/2022</v>
      </c>
      <c r="X3955">
        <f t="shared" si="620"/>
        <v>8.3333333333333329E-2</v>
      </c>
      <c r="Y3955">
        <f t="shared" si="617"/>
        <v>2.29</v>
      </c>
      <c r="Z3955">
        <f t="shared" si="621"/>
        <v>0</v>
      </c>
    </row>
    <row r="3956" spans="1:26" ht="13" x14ac:dyDescent="0.25">
      <c r="A3956" t="s">
        <v>6922</v>
      </c>
      <c r="B3956" t="s">
        <v>124</v>
      </c>
      <c r="C3956" t="s">
        <v>7</v>
      </c>
      <c r="D3956" s="46">
        <v>6.6699999999999995E-2</v>
      </c>
      <c r="E3956" s="2">
        <v>44742</v>
      </c>
      <c r="F3956" t="s">
        <v>6923</v>
      </c>
      <c r="G3956" s="16">
        <v>44378</v>
      </c>
      <c r="H3956" s="16">
        <v>44742</v>
      </c>
      <c r="I3956" s="3">
        <v>411.46</v>
      </c>
      <c r="J3956" s="3">
        <v>-2.29</v>
      </c>
      <c r="K3956" s="3">
        <v>409.17</v>
      </c>
      <c r="Q3956" s="29">
        <f t="shared" si="612"/>
        <v>0</v>
      </c>
      <c r="R3956" s="29">
        <f t="shared" si="613"/>
        <v>0</v>
      </c>
      <c r="S3956" s="29">
        <f t="shared" si="614"/>
        <v>0</v>
      </c>
      <c r="T3956" s="30">
        <f t="shared" si="615"/>
        <v>0</v>
      </c>
      <c r="U3956" s="28">
        <f t="shared" si="616"/>
        <v>0</v>
      </c>
      <c r="V3956" t="str">
        <f t="shared" si="618"/>
        <v>Yes</v>
      </c>
      <c r="W3956" t="str">
        <f t="shared" si="619"/>
        <v>6/1/2022</v>
      </c>
      <c r="X3956">
        <f t="shared" si="620"/>
        <v>8.3333333333333329E-2</v>
      </c>
      <c r="Y3956">
        <f t="shared" si="617"/>
        <v>2.29</v>
      </c>
      <c r="Z3956">
        <f t="shared" si="621"/>
        <v>0</v>
      </c>
    </row>
    <row r="3957" spans="1:26" ht="13" x14ac:dyDescent="0.25">
      <c r="A3957" t="s">
        <v>6924</v>
      </c>
      <c r="B3957" t="s">
        <v>124</v>
      </c>
      <c r="C3957" t="s">
        <v>7</v>
      </c>
      <c r="D3957" s="46">
        <v>6.6699999999999995E-2</v>
      </c>
      <c r="E3957" s="2">
        <v>44742</v>
      </c>
      <c r="F3957" t="s">
        <v>6925</v>
      </c>
      <c r="G3957" s="16">
        <v>44378</v>
      </c>
      <c r="H3957" s="16">
        <v>44742</v>
      </c>
      <c r="I3957" s="3">
        <v>411.46</v>
      </c>
      <c r="J3957" s="3">
        <v>-2.29</v>
      </c>
      <c r="K3957" s="3">
        <v>409.17</v>
      </c>
      <c r="Q3957" s="29">
        <f t="shared" si="612"/>
        <v>0</v>
      </c>
      <c r="R3957" s="29">
        <f t="shared" si="613"/>
        <v>0</v>
      </c>
      <c r="S3957" s="29">
        <f t="shared" si="614"/>
        <v>0</v>
      </c>
      <c r="T3957" s="30">
        <f t="shared" si="615"/>
        <v>0</v>
      </c>
      <c r="U3957" s="28">
        <f t="shared" si="616"/>
        <v>0</v>
      </c>
      <c r="V3957" t="str">
        <f t="shared" si="618"/>
        <v>Yes</v>
      </c>
      <c r="W3957" t="str">
        <f t="shared" si="619"/>
        <v>6/1/2022</v>
      </c>
      <c r="X3957">
        <f t="shared" si="620"/>
        <v>8.3333333333333329E-2</v>
      </c>
      <c r="Y3957">
        <f t="shared" si="617"/>
        <v>2.29</v>
      </c>
      <c r="Z3957">
        <f t="shared" si="621"/>
        <v>0</v>
      </c>
    </row>
    <row r="3958" spans="1:26" ht="13" x14ac:dyDescent="0.25">
      <c r="A3958" t="s">
        <v>6926</v>
      </c>
      <c r="B3958" t="s">
        <v>124</v>
      </c>
      <c r="C3958" t="s">
        <v>7</v>
      </c>
      <c r="D3958" s="46">
        <v>6.6699999999999995E-2</v>
      </c>
      <c r="E3958" s="2">
        <v>44742</v>
      </c>
      <c r="F3958" t="s">
        <v>6927</v>
      </c>
      <c r="G3958" s="16">
        <v>44378</v>
      </c>
      <c r="H3958" s="16">
        <v>44742</v>
      </c>
      <c r="I3958" s="3">
        <v>411.46</v>
      </c>
      <c r="J3958" s="3">
        <v>-2.29</v>
      </c>
      <c r="K3958" s="3">
        <v>409.17</v>
      </c>
      <c r="Q3958" s="29">
        <f t="shared" si="612"/>
        <v>0</v>
      </c>
      <c r="R3958" s="29">
        <f t="shared" si="613"/>
        <v>0</v>
      </c>
      <c r="S3958" s="29">
        <f t="shared" si="614"/>
        <v>0</v>
      </c>
      <c r="T3958" s="30">
        <f t="shared" si="615"/>
        <v>0</v>
      </c>
      <c r="U3958" s="28">
        <f t="shared" si="616"/>
        <v>0</v>
      </c>
      <c r="V3958" t="str">
        <f t="shared" si="618"/>
        <v>Yes</v>
      </c>
      <c r="W3958" t="str">
        <f t="shared" si="619"/>
        <v>6/1/2022</v>
      </c>
      <c r="X3958">
        <f t="shared" si="620"/>
        <v>8.3333333333333329E-2</v>
      </c>
      <c r="Y3958">
        <f t="shared" si="617"/>
        <v>2.29</v>
      </c>
      <c r="Z3958">
        <f t="shared" si="621"/>
        <v>0</v>
      </c>
    </row>
    <row r="3959" spans="1:26" ht="13" x14ac:dyDescent="0.25">
      <c r="A3959" t="s">
        <v>6928</v>
      </c>
      <c r="B3959" t="s">
        <v>124</v>
      </c>
      <c r="C3959" t="s">
        <v>7</v>
      </c>
      <c r="D3959" s="46">
        <v>6.6699999999999995E-2</v>
      </c>
      <c r="E3959" s="2">
        <v>44742</v>
      </c>
      <c r="F3959" t="s">
        <v>6929</v>
      </c>
      <c r="G3959" s="16">
        <v>44378</v>
      </c>
      <c r="H3959" s="16">
        <v>44742</v>
      </c>
      <c r="I3959" s="3">
        <v>411.46</v>
      </c>
      <c r="J3959" s="3">
        <v>-2.29</v>
      </c>
      <c r="K3959" s="3">
        <v>409.17</v>
      </c>
      <c r="Q3959" s="29">
        <f t="shared" si="612"/>
        <v>0</v>
      </c>
      <c r="R3959" s="29">
        <f t="shared" si="613"/>
        <v>0</v>
      </c>
      <c r="S3959" s="29">
        <f t="shared" si="614"/>
        <v>0</v>
      </c>
      <c r="T3959" s="30">
        <f t="shared" si="615"/>
        <v>0</v>
      </c>
      <c r="U3959" s="28">
        <f t="shared" si="616"/>
        <v>0</v>
      </c>
      <c r="V3959" t="str">
        <f t="shared" si="618"/>
        <v>Yes</v>
      </c>
      <c r="W3959" t="str">
        <f t="shared" si="619"/>
        <v>6/1/2022</v>
      </c>
      <c r="X3959">
        <f t="shared" si="620"/>
        <v>8.3333333333333329E-2</v>
      </c>
      <c r="Y3959">
        <f t="shared" si="617"/>
        <v>2.29</v>
      </c>
      <c r="Z3959">
        <f t="shared" si="621"/>
        <v>0</v>
      </c>
    </row>
    <row r="3960" spans="1:26" ht="13" x14ac:dyDescent="0.25">
      <c r="A3960" t="s">
        <v>6930</v>
      </c>
      <c r="B3960" t="s">
        <v>124</v>
      </c>
      <c r="C3960" t="s">
        <v>7</v>
      </c>
      <c r="D3960" s="46">
        <v>6.6699999999999995E-2</v>
      </c>
      <c r="E3960" s="2">
        <v>44742</v>
      </c>
      <c r="F3960" t="s">
        <v>6931</v>
      </c>
      <c r="G3960" s="16">
        <v>44378</v>
      </c>
      <c r="H3960" s="16">
        <v>44742</v>
      </c>
      <c r="I3960" s="3">
        <v>411.46</v>
      </c>
      <c r="J3960" s="3">
        <v>-2.29</v>
      </c>
      <c r="K3960" s="3">
        <v>409.17</v>
      </c>
      <c r="Q3960" s="29">
        <f t="shared" ref="Q3960:Q4023" si="622">DATEDIF(E3960,H3960,"Y")</f>
        <v>0</v>
      </c>
      <c r="R3960" s="29">
        <f t="shared" ref="R3960:R4023" si="623">DATEDIF(E3960,H3960,"YM")</f>
        <v>0</v>
      </c>
      <c r="S3960" s="29">
        <f t="shared" ref="S3960:S4023" si="624">DATEDIF(E3960,H3960,"MD")</f>
        <v>0</v>
      </c>
      <c r="T3960" s="30">
        <f t="shared" ref="T3960:T4023" si="625">IF(Q3960&gt;=1,1,R3960/12)</f>
        <v>0</v>
      </c>
      <c r="U3960" s="28">
        <f t="shared" ref="U3960:U4023" si="626">I3960*D3960*T3960</f>
        <v>0</v>
      </c>
      <c r="V3960" t="str">
        <f t="shared" si="618"/>
        <v>Yes</v>
      </c>
      <c r="W3960" t="str">
        <f t="shared" si="619"/>
        <v>6/1/2022</v>
      </c>
      <c r="X3960">
        <f t="shared" si="620"/>
        <v>8.3333333333333329E-2</v>
      </c>
      <c r="Y3960">
        <f t="shared" si="617"/>
        <v>2.29</v>
      </c>
      <c r="Z3960">
        <f t="shared" si="621"/>
        <v>0</v>
      </c>
    </row>
    <row r="3961" spans="1:26" ht="13" x14ac:dyDescent="0.25">
      <c r="A3961" t="s">
        <v>6932</v>
      </c>
      <c r="B3961" t="s">
        <v>124</v>
      </c>
      <c r="C3961" t="s">
        <v>7</v>
      </c>
      <c r="D3961" s="46">
        <v>6.6699999999999995E-2</v>
      </c>
      <c r="E3961" s="2">
        <v>44742</v>
      </c>
      <c r="F3961" t="s">
        <v>6933</v>
      </c>
      <c r="G3961" s="16">
        <v>44378</v>
      </c>
      <c r="H3961" s="16">
        <v>44742</v>
      </c>
      <c r="I3961" s="3">
        <v>411.46</v>
      </c>
      <c r="J3961" s="3">
        <v>-2.29</v>
      </c>
      <c r="K3961" s="3">
        <v>409.17</v>
      </c>
      <c r="Q3961" s="29">
        <f t="shared" si="622"/>
        <v>0</v>
      </c>
      <c r="R3961" s="29">
        <f t="shared" si="623"/>
        <v>0</v>
      </c>
      <c r="S3961" s="29">
        <f t="shared" si="624"/>
        <v>0</v>
      </c>
      <c r="T3961" s="30">
        <f t="shared" si="625"/>
        <v>0</v>
      </c>
      <c r="U3961" s="28">
        <f t="shared" si="626"/>
        <v>0</v>
      </c>
      <c r="V3961" t="str">
        <f t="shared" si="618"/>
        <v>Yes</v>
      </c>
      <c r="W3961" t="str">
        <f t="shared" si="619"/>
        <v>6/1/2022</v>
      </c>
      <c r="X3961">
        <f t="shared" si="620"/>
        <v>8.3333333333333329E-2</v>
      </c>
      <c r="Y3961">
        <f t="shared" si="617"/>
        <v>2.29</v>
      </c>
      <c r="Z3961">
        <f t="shared" si="621"/>
        <v>0</v>
      </c>
    </row>
    <row r="3962" spans="1:26" ht="13" x14ac:dyDescent="0.25">
      <c r="A3962" t="s">
        <v>6934</v>
      </c>
      <c r="B3962" t="s">
        <v>124</v>
      </c>
      <c r="C3962" t="s">
        <v>7</v>
      </c>
      <c r="D3962" s="46">
        <v>6.6699999999999995E-2</v>
      </c>
      <c r="E3962" s="2">
        <v>44742</v>
      </c>
      <c r="F3962" t="s">
        <v>6935</v>
      </c>
      <c r="G3962" s="16">
        <v>44378</v>
      </c>
      <c r="H3962" s="16">
        <v>44742</v>
      </c>
      <c r="I3962" s="3">
        <v>411.46</v>
      </c>
      <c r="J3962" s="3">
        <v>-2.29</v>
      </c>
      <c r="K3962" s="3">
        <v>409.17</v>
      </c>
      <c r="Q3962" s="29">
        <f t="shared" si="622"/>
        <v>0</v>
      </c>
      <c r="R3962" s="29">
        <f t="shared" si="623"/>
        <v>0</v>
      </c>
      <c r="S3962" s="29">
        <f t="shared" si="624"/>
        <v>0</v>
      </c>
      <c r="T3962" s="30">
        <f t="shared" si="625"/>
        <v>0</v>
      </c>
      <c r="U3962" s="28">
        <f t="shared" si="626"/>
        <v>0</v>
      </c>
      <c r="V3962" t="str">
        <f t="shared" si="618"/>
        <v>Yes</v>
      </c>
      <c r="W3962" t="str">
        <f t="shared" si="619"/>
        <v>6/1/2022</v>
      </c>
      <c r="X3962">
        <f t="shared" si="620"/>
        <v>8.3333333333333329E-2</v>
      </c>
      <c r="Y3962">
        <f t="shared" si="617"/>
        <v>2.29</v>
      </c>
      <c r="Z3962">
        <f t="shared" si="621"/>
        <v>0</v>
      </c>
    </row>
    <row r="3963" spans="1:26" ht="13" x14ac:dyDescent="0.25">
      <c r="A3963" t="s">
        <v>6936</v>
      </c>
      <c r="B3963" t="s">
        <v>124</v>
      </c>
      <c r="C3963" t="s">
        <v>7</v>
      </c>
      <c r="D3963" s="46">
        <v>6.6699999999999995E-2</v>
      </c>
      <c r="E3963" s="2">
        <v>44742</v>
      </c>
      <c r="F3963" t="s">
        <v>6937</v>
      </c>
      <c r="G3963" s="16">
        <v>44378</v>
      </c>
      <c r="H3963" s="16">
        <v>44742</v>
      </c>
      <c r="I3963" s="3">
        <v>411.46</v>
      </c>
      <c r="J3963" s="3">
        <v>-2.29</v>
      </c>
      <c r="K3963" s="3">
        <v>409.17</v>
      </c>
      <c r="Q3963" s="29">
        <f t="shared" si="622"/>
        <v>0</v>
      </c>
      <c r="R3963" s="29">
        <f t="shared" si="623"/>
        <v>0</v>
      </c>
      <c r="S3963" s="29">
        <f t="shared" si="624"/>
        <v>0</v>
      </c>
      <c r="T3963" s="30">
        <f t="shared" si="625"/>
        <v>0</v>
      </c>
      <c r="U3963" s="28">
        <f t="shared" si="626"/>
        <v>0</v>
      </c>
      <c r="V3963" t="str">
        <f t="shared" si="618"/>
        <v>Yes</v>
      </c>
      <c r="W3963" t="str">
        <f t="shared" si="619"/>
        <v>6/1/2022</v>
      </c>
      <c r="X3963">
        <f t="shared" si="620"/>
        <v>8.3333333333333329E-2</v>
      </c>
      <c r="Y3963">
        <f t="shared" si="617"/>
        <v>2.29</v>
      </c>
      <c r="Z3963">
        <f t="shared" si="621"/>
        <v>0</v>
      </c>
    </row>
    <row r="3964" spans="1:26" ht="13" x14ac:dyDescent="0.25">
      <c r="A3964" t="s">
        <v>6938</v>
      </c>
      <c r="B3964" t="s">
        <v>124</v>
      </c>
      <c r="C3964" t="s">
        <v>7</v>
      </c>
      <c r="D3964" s="46">
        <v>6.6699999999999995E-2</v>
      </c>
      <c r="E3964" s="2">
        <v>44742</v>
      </c>
      <c r="F3964" t="s">
        <v>6939</v>
      </c>
      <c r="G3964" s="16">
        <v>44378</v>
      </c>
      <c r="H3964" s="16">
        <v>44742</v>
      </c>
      <c r="I3964" s="3">
        <v>411.46</v>
      </c>
      <c r="J3964" s="3">
        <v>-2.29</v>
      </c>
      <c r="K3964" s="3">
        <v>409.17</v>
      </c>
      <c r="Q3964" s="29">
        <f t="shared" si="622"/>
        <v>0</v>
      </c>
      <c r="R3964" s="29">
        <f t="shared" si="623"/>
        <v>0</v>
      </c>
      <c r="S3964" s="29">
        <f t="shared" si="624"/>
        <v>0</v>
      </c>
      <c r="T3964" s="30">
        <f t="shared" si="625"/>
        <v>0</v>
      </c>
      <c r="U3964" s="28">
        <f t="shared" si="626"/>
        <v>0</v>
      </c>
      <c r="V3964" t="str">
        <f t="shared" si="618"/>
        <v>Yes</v>
      </c>
      <c r="W3964" t="str">
        <f t="shared" si="619"/>
        <v>6/1/2022</v>
      </c>
      <c r="X3964">
        <f t="shared" si="620"/>
        <v>8.3333333333333329E-2</v>
      </c>
      <c r="Y3964">
        <f t="shared" si="617"/>
        <v>2.29</v>
      </c>
      <c r="Z3964">
        <f t="shared" si="621"/>
        <v>0</v>
      </c>
    </row>
    <row r="3965" spans="1:26" ht="13" x14ac:dyDescent="0.25">
      <c r="A3965" t="s">
        <v>6940</v>
      </c>
      <c r="B3965" t="s">
        <v>124</v>
      </c>
      <c r="C3965" t="s">
        <v>7</v>
      </c>
      <c r="D3965" s="46">
        <v>6.6699999999999995E-2</v>
      </c>
      <c r="E3965" s="2">
        <v>44742</v>
      </c>
      <c r="F3965" t="s">
        <v>6941</v>
      </c>
      <c r="G3965" s="16">
        <v>44378</v>
      </c>
      <c r="H3965" s="16">
        <v>44742</v>
      </c>
      <c r="I3965" s="3">
        <v>411.46</v>
      </c>
      <c r="J3965" s="3">
        <v>-2.29</v>
      </c>
      <c r="K3965" s="3">
        <v>409.17</v>
      </c>
      <c r="Q3965" s="29">
        <f t="shared" si="622"/>
        <v>0</v>
      </c>
      <c r="R3965" s="29">
        <f t="shared" si="623"/>
        <v>0</v>
      </c>
      <c r="S3965" s="29">
        <f t="shared" si="624"/>
        <v>0</v>
      </c>
      <c r="T3965" s="30">
        <f t="shared" si="625"/>
        <v>0</v>
      </c>
      <c r="U3965" s="28">
        <f t="shared" si="626"/>
        <v>0</v>
      </c>
      <c r="V3965" t="str">
        <f t="shared" si="618"/>
        <v>Yes</v>
      </c>
      <c r="W3965" t="str">
        <f t="shared" si="619"/>
        <v>6/1/2022</v>
      </c>
      <c r="X3965">
        <f t="shared" si="620"/>
        <v>8.3333333333333329E-2</v>
      </c>
      <c r="Y3965">
        <f t="shared" si="617"/>
        <v>2.29</v>
      </c>
      <c r="Z3965">
        <f t="shared" si="621"/>
        <v>0</v>
      </c>
    </row>
    <row r="3966" spans="1:26" ht="13" x14ac:dyDescent="0.25">
      <c r="A3966" t="s">
        <v>6942</v>
      </c>
      <c r="B3966" t="s">
        <v>124</v>
      </c>
      <c r="C3966" t="s">
        <v>7</v>
      </c>
      <c r="D3966" s="46">
        <v>6.6699999999999995E-2</v>
      </c>
      <c r="E3966" s="2">
        <v>44742</v>
      </c>
      <c r="F3966" t="s">
        <v>6943</v>
      </c>
      <c r="G3966" s="16">
        <v>44378</v>
      </c>
      <c r="H3966" s="16">
        <v>44742</v>
      </c>
      <c r="I3966" s="3">
        <v>411.46</v>
      </c>
      <c r="J3966" s="3">
        <v>-2.29</v>
      </c>
      <c r="K3966" s="3">
        <v>409.17</v>
      </c>
      <c r="Q3966" s="29">
        <f t="shared" si="622"/>
        <v>0</v>
      </c>
      <c r="R3966" s="29">
        <f t="shared" si="623"/>
        <v>0</v>
      </c>
      <c r="S3966" s="29">
        <f t="shared" si="624"/>
        <v>0</v>
      </c>
      <c r="T3966" s="30">
        <f t="shared" si="625"/>
        <v>0</v>
      </c>
      <c r="U3966" s="28">
        <f t="shared" si="626"/>
        <v>0</v>
      </c>
      <c r="V3966" t="str">
        <f t="shared" si="618"/>
        <v>Yes</v>
      </c>
      <c r="W3966" t="str">
        <f t="shared" si="619"/>
        <v>6/1/2022</v>
      </c>
      <c r="X3966">
        <f t="shared" si="620"/>
        <v>8.3333333333333329E-2</v>
      </c>
      <c r="Y3966">
        <f t="shared" si="617"/>
        <v>2.29</v>
      </c>
      <c r="Z3966">
        <f t="shared" si="621"/>
        <v>0</v>
      </c>
    </row>
    <row r="3967" spans="1:26" ht="13" x14ac:dyDescent="0.25">
      <c r="A3967" t="s">
        <v>6944</v>
      </c>
      <c r="B3967" t="s">
        <v>124</v>
      </c>
      <c r="C3967" t="s">
        <v>7</v>
      </c>
      <c r="D3967" s="46">
        <v>6.6699999999999995E-2</v>
      </c>
      <c r="E3967" s="2">
        <v>44742</v>
      </c>
      <c r="F3967" t="s">
        <v>6945</v>
      </c>
      <c r="G3967" s="16">
        <v>44378</v>
      </c>
      <c r="H3967" s="16">
        <v>44742</v>
      </c>
      <c r="I3967" s="3">
        <v>411.46</v>
      </c>
      <c r="J3967" s="3">
        <v>-2.29</v>
      </c>
      <c r="K3967" s="3">
        <v>409.17</v>
      </c>
      <c r="Q3967" s="29">
        <f t="shared" si="622"/>
        <v>0</v>
      </c>
      <c r="R3967" s="29">
        <f t="shared" si="623"/>
        <v>0</v>
      </c>
      <c r="S3967" s="29">
        <f t="shared" si="624"/>
        <v>0</v>
      </c>
      <c r="T3967" s="30">
        <f t="shared" si="625"/>
        <v>0</v>
      </c>
      <c r="U3967" s="28">
        <f t="shared" si="626"/>
        <v>0</v>
      </c>
      <c r="V3967" t="str">
        <f t="shared" si="618"/>
        <v>Yes</v>
      </c>
      <c r="W3967" t="str">
        <f t="shared" si="619"/>
        <v>6/1/2022</v>
      </c>
      <c r="X3967">
        <f t="shared" si="620"/>
        <v>8.3333333333333329E-2</v>
      </c>
      <c r="Y3967">
        <f t="shared" si="617"/>
        <v>2.29</v>
      </c>
      <c r="Z3967">
        <f t="shared" si="621"/>
        <v>0</v>
      </c>
    </row>
    <row r="3968" spans="1:26" ht="13" x14ac:dyDescent="0.25">
      <c r="A3968" t="s">
        <v>6946</v>
      </c>
      <c r="B3968" t="s">
        <v>124</v>
      </c>
      <c r="C3968" t="s">
        <v>7</v>
      </c>
      <c r="D3968" s="46">
        <v>6.6699999999999995E-2</v>
      </c>
      <c r="E3968" s="2">
        <v>44742</v>
      </c>
      <c r="F3968" t="s">
        <v>6947</v>
      </c>
      <c r="G3968" s="16">
        <v>44378</v>
      </c>
      <c r="H3968" s="16">
        <v>44742</v>
      </c>
      <c r="I3968" s="3">
        <v>411.46</v>
      </c>
      <c r="J3968" s="3">
        <v>-2.29</v>
      </c>
      <c r="K3968" s="3">
        <v>409.17</v>
      </c>
      <c r="Q3968" s="29">
        <f t="shared" si="622"/>
        <v>0</v>
      </c>
      <c r="R3968" s="29">
        <f t="shared" si="623"/>
        <v>0</v>
      </c>
      <c r="S3968" s="29">
        <f t="shared" si="624"/>
        <v>0</v>
      </c>
      <c r="T3968" s="30">
        <f t="shared" si="625"/>
        <v>0</v>
      </c>
      <c r="U3968" s="28">
        <f t="shared" si="626"/>
        <v>0</v>
      </c>
      <c r="V3968" t="str">
        <f t="shared" si="618"/>
        <v>Yes</v>
      </c>
      <c r="W3968" t="str">
        <f t="shared" si="619"/>
        <v>6/1/2022</v>
      </c>
      <c r="X3968">
        <f t="shared" si="620"/>
        <v>8.3333333333333329E-2</v>
      </c>
      <c r="Y3968">
        <f t="shared" si="617"/>
        <v>2.29</v>
      </c>
      <c r="Z3968">
        <f t="shared" si="621"/>
        <v>0</v>
      </c>
    </row>
    <row r="3969" spans="1:26" ht="13" x14ac:dyDescent="0.25">
      <c r="A3969" t="s">
        <v>6948</v>
      </c>
      <c r="B3969" t="s">
        <v>124</v>
      </c>
      <c r="C3969" t="s">
        <v>7</v>
      </c>
      <c r="D3969" s="46">
        <v>6.6699999999999995E-2</v>
      </c>
      <c r="E3969" s="2">
        <v>44742</v>
      </c>
      <c r="F3969" t="s">
        <v>6949</v>
      </c>
      <c r="G3969" s="16">
        <v>44378</v>
      </c>
      <c r="H3969" s="16">
        <v>44742</v>
      </c>
      <c r="I3969" s="3">
        <v>411.46</v>
      </c>
      <c r="J3969" s="3">
        <v>-2.29</v>
      </c>
      <c r="K3969" s="3">
        <v>409.17</v>
      </c>
      <c r="Q3969" s="29">
        <f t="shared" si="622"/>
        <v>0</v>
      </c>
      <c r="R3969" s="29">
        <f t="shared" si="623"/>
        <v>0</v>
      </c>
      <c r="S3969" s="29">
        <f t="shared" si="624"/>
        <v>0</v>
      </c>
      <c r="T3969" s="30">
        <f t="shared" si="625"/>
        <v>0</v>
      </c>
      <c r="U3969" s="28">
        <f t="shared" si="626"/>
        <v>0</v>
      </c>
      <c r="V3969" t="str">
        <f t="shared" si="618"/>
        <v>Yes</v>
      </c>
      <c r="W3969" t="str">
        <f t="shared" si="619"/>
        <v>6/1/2022</v>
      </c>
      <c r="X3969">
        <f t="shared" si="620"/>
        <v>8.3333333333333329E-2</v>
      </c>
      <c r="Y3969">
        <f t="shared" si="617"/>
        <v>2.29</v>
      </c>
      <c r="Z3969">
        <f t="shared" si="621"/>
        <v>0</v>
      </c>
    </row>
    <row r="3970" spans="1:26" ht="13" x14ac:dyDescent="0.25">
      <c r="A3970" t="s">
        <v>6950</v>
      </c>
      <c r="B3970" t="s">
        <v>124</v>
      </c>
      <c r="C3970" t="s">
        <v>7</v>
      </c>
      <c r="D3970" s="46">
        <v>6.6699999999999995E-2</v>
      </c>
      <c r="E3970" s="2">
        <v>44742</v>
      </c>
      <c r="F3970" t="s">
        <v>6951</v>
      </c>
      <c r="G3970" s="16">
        <v>44378</v>
      </c>
      <c r="H3970" s="16">
        <v>44742</v>
      </c>
      <c r="I3970" s="3">
        <v>411.46</v>
      </c>
      <c r="J3970" s="3">
        <v>-2.29</v>
      </c>
      <c r="K3970" s="3">
        <v>409.17</v>
      </c>
      <c r="Q3970" s="29">
        <f t="shared" si="622"/>
        <v>0</v>
      </c>
      <c r="R3970" s="29">
        <f t="shared" si="623"/>
        <v>0</v>
      </c>
      <c r="S3970" s="29">
        <f t="shared" si="624"/>
        <v>0</v>
      </c>
      <c r="T3970" s="30">
        <f t="shared" si="625"/>
        <v>0</v>
      </c>
      <c r="U3970" s="28">
        <f t="shared" si="626"/>
        <v>0</v>
      </c>
      <c r="V3970" t="str">
        <f t="shared" si="618"/>
        <v>Yes</v>
      </c>
      <c r="W3970" t="str">
        <f t="shared" si="619"/>
        <v>6/1/2022</v>
      </c>
      <c r="X3970">
        <f t="shared" si="620"/>
        <v>8.3333333333333329E-2</v>
      </c>
      <c r="Y3970">
        <f t="shared" si="617"/>
        <v>2.29</v>
      </c>
      <c r="Z3970">
        <f t="shared" si="621"/>
        <v>0</v>
      </c>
    </row>
    <row r="3971" spans="1:26" ht="13" x14ac:dyDescent="0.25">
      <c r="A3971" t="s">
        <v>6952</v>
      </c>
      <c r="B3971" t="s">
        <v>124</v>
      </c>
      <c r="C3971" t="s">
        <v>7</v>
      </c>
      <c r="D3971" s="46">
        <v>6.6699999999999995E-2</v>
      </c>
      <c r="E3971" s="2">
        <v>44742</v>
      </c>
      <c r="F3971" t="s">
        <v>6953</v>
      </c>
      <c r="G3971" s="16">
        <v>44378</v>
      </c>
      <c r="H3971" s="16">
        <v>44742</v>
      </c>
      <c r="I3971" s="3">
        <v>411.46</v>
      </c>
      <c r="J3971" s="3">
        <v>-2.29</v>
      </c>
      <c r="K3971" s="3">
        <v>409.17</v>
      </c>
      <c r="Q3971" s="29">
        <f t="shared" si="622"/>
        <v>0</v>
      </c>
      <c r="R3971" s="29">
        <f t="shared" si="623"/>
        <v>0</v>
      </c>
      <c r="S3971" s="29">
        <f t="shared" si="624"/>
        <v>0</v>
      </c>
      <c r="T3971" s="30">
        <f t="shared" si="625"/>
        <v>0</v>
      </c>
      <c r="U3971" s="28">
        <f t="shared" si="626"/>
        <v>0</v>
      </c>
      <c r="V3971" t="str">
        <f t="shared" si="618"/>
        <v>Yes</v>
      </c>
      <c r="W3971" t="str">
        <f t="shared" si="619"/>
        <v>6/1/2022</v>
      </c>
      <c r="X3971">
        <f t="shared" si="620"/>
        <v>8.3333333333333329E-2</v>
      </c>
      <c r="Y3971">
        <f t="shared" si="617"/>
        <v>2.29</v>
      </c>
      <c r="Z3971">
        <f t="shared" si="621"/>
        <v>0</v>
      </c>
    </row>
    <row r="3972" spans="1:26" ht="13" x14ac:dyDescent="0.25">
      <c r="A3972" t="s">
        <v>6954</v>
      </c>
      <c r="B3972" t="s">
        <v>124</v>
      </c>
      <c r="C3972" t="s">
        <v>7</v>
      </c>
      <c r="D3972" s="46">
        <v>6.6699999999999995E-2</v>
      </c>
      <c r="E3972" s="2">
        <v>44742</v>
      </c>
      <c r="F3972" t="s">
        <v>6955</v>
      </c>
      <c r="G3972" s="16">
        <v>44378</v>
      </c>
      <c r="H3972" s="16">
        <v>44742</v>
      </c>
      <c r="I3972" s="3">
        <v>411.46</v>
      </c>
      <c r="J3972" s="3">
        <v>-2.29</v>
      </c>
      <c r="K3972" s="3">
        <v>409.17</v>
      </c>
      <c r="Q3972" s="29">
        <f t="shared" si="622"/>
        <v>0</v>
      </c>
      <c r="R3972" s="29">
        <f t="shared" si="623"/>
        <v>0</v>
      </c>
      <c r="S3972" s="29">
        <f t="shared" si="624"/>
        <v>0</v>
      </c>
      <c r="T3972" s="30">
        <f t="shared" si="625"/>
        <v>0</v>
      </c>
      <c r="U3972" s="28">
        <f t="shared" si="626"/>
        <v>0</v>
      </c>
      <c r="V3972" t="str">
        <f t="shared" si="618"/>
        <v>Yes</v>
      </c>
      <c r="W3972" t="str">
        <f t="shared" si="619"/>
        <v>6/1/2022</v>
      </c>
      <c r="X3972">
        <f t="shared" si="620"/>
        <v>8.3333333333333329E-2</v>
      </c>
      <c r="Y3972">
        <f t="shared" si="617"/>
        <v>2.29</v>
      </c>
      <c r="Z3972">
        <f t="shared" si="621"/>
        <v>0</v>
      </c>
    </row>
    <row r="3973" spans="1:26" ht="13" x14ac:dyDescent="0.25">
      <c r="A3973" t="s">
        <v>6956</v>
      </c>
      <c r="B3973" t="s">
        <v>124</v>
      </c>
      <c r="C3973" t="s">
        <v>7</v>
      </c>
      <c r="D3973" s="46">
        <v>6.6699999999999995E-2</v>
      </c>
      <c r="E3973" s="2">
        <v>44742</v>
      </c>
      <c r="F3973" t="s">
        <v>6957</v>
      </c>
      <c r="G3973" s="16">
        <v>44378</v>
      </c>
      <c r="H3973" s="16">
        <v>44742</v>
      </c>
      <c r="I3973" s="3">
        <v>411.46</v>
      </c>
      <c r="J3973" s="3">
        <v>-2.29</v>
      </c>
      <c r="K3973" s="3">
        <v>409.17</v>
      </c>
      <c r="Q3973" s="29">
        <f t="shared" si="622"/>
        <v>0</v>
      </c>
      <c r="R3973" s="29">
        <f t="shared" si="623"/>
        <v>0</v>
      </c>
      <c r="S3973" s="29">
        <f t="shared" si="624"/>
        <v>0</v>
      </c>
      <c r="T3973" s="30">
        <f t="shared" si="625"/>
        <v>0</v>
      </c>
      <c r="U3973" s="28">
        <f t="shared" si="626"/>
        <v>0</v>
      </c>
      <c r="V3973" t="str">
        <f t="shared" si="618"/>
        <v>Yes</v>
      </c>
      <c r="W3973" t="str">
        <f t="shared" si="619"/>
        <v>6/1/2022</v>
      </c>
      <c r="X3973">
        <f t="shared" si="620"/>
        <v>8.3333333333333329E-2</v>
      </c>
      <c r="Y3973">
        <f t="shared" si="617"/>
        <v>2.29</v>
      </c>
      <c r="Z3973">
        <f t="shared" si="621"/>
        <v>0</v>
      </c>
    </row>
    <row r="3974" spans="1:26" ht="13" x14ac:dyDescent="0.25">
      <c r="A3974" t="s">
        <v>6958</v>
      </c>
      <c r="B3974" t="s">
        <v>124</v>
      </c>
      <c r="C3974" t="s">
        <v>7</v>
      </c>
      <c r="D3974" s="46">
        <v>6.6699999999999995E-2</v>
      </c>
      <c r="E3974" s="2">
        <v>44742</v>
      </c>
      <c r="F3974" t="s">
        <v>6959</v>
      </c>
      <c r="G3974" s="16">
        <v>44378</v>
      </c>
      <c r="H3974" s="16">
        <v>44742</v>
      </c>
      <c r="I3974" s="3">
        <v>411.46</v>
      </c>
      <c r="J3974" s="3">
        <v>-2.29</v>
      </c>
      <c r="K3974" s="3">
        <v>409.17</v>
      </c>
      <c r="Q3974" s="29">
        <f t="shared" si="622"/>
        <v>0</v>
      </c>
      <c r="R3974" s="29">
        <f t="shared" si="623"/>
        <v>0</v>
      </c>
      <c r="S3974" s="29">
        <f t="shared" si="624"/>
        <v>0</v>
      </c>
      <c r="T3974" s="30">
        <f t="shared" si="625"/>
        <v>0</v>
      </c>
      <c r="U3974" s="28">
        <f t="shared" si="626"/>
        <v>0</v>
      </c>
      <c r="V3974" t="str">
        <f t="shared" si="618"/>
        <v>Yes</v>
      </c>
      <c r="W3974" t="str">
        <f t="shared" si="619"/>
        <v>6/1/2022</v>
      </c>
      <c r="X3974">
        <f t="shared" si="620"/>
        <v>8.3333333333333329E-2</v>
      </c>
      <c r="Y3974">
        <f t="shared" si="617"/>
        <v>2.29</v>
      </c>
      <c r="Z3974">
        <f t="shared" si="621"/>
        <v>0</v>
      </c>
    </row>
    <row r="3975" spans="1:26" ht="13" x14ac:dyDescent="0.25">
      <c r="A3975" t="s">
        <v>6960</v>
      </c>
      <c r="B3975" t="s">
        <v>124</v>
      </c>
      <c r="C3975" t="s">
        <v>7</v>
      </c>
      <c r="D3975" s="46">
        <v>6.6699999999999995E-2</v>
      </c>
      <c r="E3975" s="2">
        <v>44742</v>
      </c>
      <c r="F3975" t="s">
        <v>6961</v>
      </c>
      <c r="G3975" s="16">
        <v>44378</v>
      </c>
      <c r="H3975" s="16">
        <v>44742</v>
      </c>
      <c r="I3975" s="3">
        <v>411.46</v>
      </c>
      <c r="J3975" s="3">
        <v>-2.29</v>
      </c>
      <c r="K3975" s="3">
        <v>409.17</v>
      </c>
      <c r="Q3975" s="29">
        <f t="shared" si="622"/>
        <v>0</v>
      </c>
      <c r="R3975" s="29">
        <f t="shared" si="623"/>
        <v>0</v>
      </c>
      <c r="S3975" s="29">
        <f t="shared" si="624"/>
        <v>0</v>
      </c>
      <c r="T3975" s="30">
        <f t="shared" si="625"/>
        <v>0</v>
      </c>
      <c r="U3975" s="28">
        <f t="shared" si="626"/>
        <v>0</v>
      </c>
      <c r="V3975" t="str">
        <f t="shared" si="618"/>
        <v>Yes</v>
      </c>
      <c r="W3975" t="str">
        <f t="shared" si="619"/>
        <v>6/1/2022</v>
      </c>
      <c r="X3975">
        <f t="shared" si="620"/>
        <v>8.3333333333333329E-2</v>
      </c>
      <c r="Y3975">
        <f t="shared" si="617"/>
        <v>2.29</v>
      </c>
      <c r="Z3975">
        <f t="shared" si="621"/>
        <v>0</v>
      </c>
    </row>
    <row r="3976" spans="1:26" ht="13" x14ac:dyDescent="0.25">
      <c r="A3976" t="s">
        <v>6962</v>
      </c>
      <c r="B3976" t="s">
        <v>124</v>
      </c>
      <c r="C3976" t="s">
        <v>7</v>
      </c>
      <c r="D3976" s="46">
        <v>6.6699999999999995E-2</v>
      </c>
      <c r="E3976" s="2">
        <v>44742</v>
      </c>
      <c r="F3976" t="s">
        <v>6963</v>
      </c>
      <c r="G3976" s="16">
        <v>44378</v>
      </c>
      <c r="H3976" s="16">
        <v>44742</v>
      </c>
      <c r="I3976" s="3">
        <v>411.46</v>
      </c>
      <c r="J3976" s="3">
        <v>-2.29</v>
      </c>
      <c r="K3976" s="3">
        <v>409.17</v>
      </c>
      <c r="Q3976" s="29">
        <f t="shared" si="622"/>
        <v>0</v>
      </c>
      <c r="R3976" s="29">
        <f t="shared" si="623"/>
        <v>0</v>
      </c>
      <c r="S3976" s="29">
        <f t="shared" si="624"/>
        <v>0</v>
      </c>
      <c r="T3976" s="30">
        <f t="shared" si="625"/>
        <v>0</v>
      </c>
      <c r="U3976" s="28">
        <f t="shared" si="626"/>
        <v>0</v>
      </c>
      <c r="V3976" t="str">
        <f t="shared" si="618"/>
        <v>Yes</v>
      </c>
      <c r="W3976" t="str">
        <f t="shared" si="619"/>
        <v>6/1/2022</v>
      </c>
      <c r="X3976">
        <f t="shared" si="620"/>
        <v>8.3333333333333329E-2</v>
      </c>
      <c r="Y3976">
        <f t="shared" si="617"/>
        <v>2.29</v>
      </c>
      <c r="Z3976">
        <f t="shared" si="621"/>
        <v>0</v>
      </c>
    </row>
    <row r="3977" spans="1:26" ht="13" x14ac:dyDescent="0.25">
      <c r="A3977" t="s">
        <v>6964</v>
      </c>
      <c r="B3977" t="s">
        <v>124</v>
      </c>
      <c r="C3977" t="s">
        <v>7</v>
      </c>
      <c r="D3977" s="46">
        <v>6.6699999999999995E-2</v>
      </c>
      <c r="E3977" s="2">
        <v>44742</v>
      </c>
      <c r="F3977" t="s">
        <v>6965</v>
      </c>
      <c r="G3977" s="16">
        <v>44378</v>
      </c>
      <c r="H3977" s="16">
        <v>44742</v>
      </c>
      <c r="I3977" s="3">
        <v>411.46</v>
      </c>
      <c r="J3977" s="3">
        <v>-2.29</v>
      </c>
      <c r="K3977" s="3">
        <v>409.17</v>
      </c>
      <c r="Q3977" s="29">
        <f t="shared" si="622"/>
        <v>0</v>
      </c>
      <c r="R3977" s="29">
        <f t="shared" si="623"/>
        <v>0</v>
      </c>
      <c r="S3977" s="29">
        <f t="shared" si="624"/>
        <v>0</v>
      </c>
      <c r="T3977" s="30">
        <f t="shared" si="625"/>
        <v>0</v>
      </c>
      <c r="U3977" s="28">
        <f t="shared" si="626"/>
        <v>0</v>
      </c>
      <c r="V3977" t="str">
        <f t="shared" si="618"/>
        <v>Yes</v>
      </c>
      <c r="W3977" t="str">
        <f t="shared" si="619"/>
        <v>6/1/2022</v>
      </c>
      <c r="X3977">
        <f t="shared" si="620"/>
        <v>8.3333333333333329E-2</v>
      </c>
      <c r="Y3977">
        <f t="shared" si="617"/>
        <v>2.29</v>
      </c>
      <c r="Z3977">
        <f t="shared" si="621"/>
        <v>0</v>
      </c>
    </row>
    <row r="3978" spans="1:26" ht="13" x14ac:dyDescent="0.25">
      <c r="A3978" t="s">
        <v>6966</v>
      </c>
      <c r="B3978" t="s">
        <v>124</v>
      </c>
      <c r="C3978" t="s">
        <v>7</v>
      </c>
      <c r="D3978" s="46">
        <v>6.6699999999999995E-2</v>
      </c>
      <c r="E3978" s="2">
        <v>44742</v>
      </c>
      <c r="F3978" t="s">
        <v>6967</v>
      </c>
      <c r="G3978" s="16">
        <v>44378</v>
      </c>
      <c r="H3978" s="16">
        <v>44742</v>
      </c>
      <c r="I3978" s="3">
        <v>411.46</v>
      </c>
      <c r="J3978" s="3">
        <v>-2.29</v>
      </c>
      <c r="K3978" s="3">
        <v>409.17</v>
      </c>
      <c r="Q3978" s="29">
        <f t="shared" si="622"/>
        <v>0</v>
      </c>
      <c r="R3978" s="29">
        <f t="shared" si="623"/>
        <v>0</v>
      </c>
      <c r="S3978" s="29">
        <f t="shared" si="624"/>
        <v>0</v>
      </c>
      <c r="T3978" s="30">
        <f t="shared" si="625"/>
        <v>0</v>
      </c>
      <c r="U3978" s="28">
        <f t="shared" si="626"/>
        <v>0</v>
      </c>
      <c r="V3978" t="str">
        <f t="shared" si="618"/>
        <v>Yes</v>
      </c>
      <c r="W3978" t="str">
        <f t="shared" si="619"/>
        <v>6/1/2022</v>
      </c>
      <c r="X3978">
        <f t="shared" si="620"/>
        <v>8.3333333333333329E-2</v>
      </c>
      <c r="Y3978">
        <f t="shared" ref="Y3978:Y4038" si="627">ROUND(I3978*D3978*X3978,2)</f>
        <v>2.29</v>
      </c>
      <c r="Z3978">
        <f t="shared" si="621"/>
        <v>0</v>
      </c>
    </row>
    <row r="3979" spans="1:26" ht="13" x14ac:dyDescent="0.25">
      <c r="A3979" t="s">
        <v>6968</v>
      </c>
      <c r="B3979" t="s">
        <v>124</v>
      </c>
      <c r="C3979" t="s">
        <v>7</v>
      </c>
      <c r="D3979" s="46">
        <v>6.6699999999999995E-2</v>
      </c>
      <c r="E3979" s="2">
        <v>44742</v>
      </c>
      <c r="F3979" t="s">
        <v>6969</v>
      </c>
      <c r="G3979" s="16">
        <v>44378</v>
      </c>
      <c r="H3979" s="16">
        <v>44742</v>
      </c>
      <c r="I3979" s="3">
        <v>411.46</v>
      </c>
      <c r="J3979" s="3">
        <v>-2.29</v>
      </c>
      <c r="K3979" s="3">
        <v>409.17</v>
      </c>
      <c r="Q3979" s="29">
        <f t="shared" si="622"/>
        <v>0</v>
      </c>
      <c r="R3979" s="29">
        <f t="shared" si="623"/>
        <v>0</v>
      </c>
      <c r="S3979" s="29">
        <f t="shared" si="624"/>
        <v>0</v>
      </c>
      <c r="T3979" s="30">
        <f t="shared" si="625"/>
        <v>0</v>
      </c>
      <c r="U3979" s="28">
        <f t="shared" si="626"/>
        <v>0</v>
      </c>
      <c r="V3979" t="str">
        <f t="shared" si="618"/>
        <v>Yes</v>
      </c>
      <c r="W3979" t="str">
        <f t="shared" si="619"/>
        <v>6/1/2022</v>
      </c>
      <c r="X3979">
        <f t="shared" si="620"/>
        <v>8.3333333333333329E-2</v>
      </c>
      <c r="Y3979">
        <f t="shared" si="627"/>
        <v>2.29</v>
      </c>
      <c r="Z3979">
        <f t="shared" si="621"/>
        <v>0</v>
      </c>
    </row>
    <row r="3980" spans="1:26" ht="13" x14ac:dyDescent="0.25">
      <c r="A3980" t="s">
        <v>6970</v>
      </c>
      <c r="B3980" t="s">
        <v>124</v>
      </c>
      <c r="C3980" t="s">
        <v>7</v>
      </c>
      <c r="D3980" s="46">
        <v>6.6699999999999995E-2</v>
      </c>
      <c r="E3980" s="2">
        <v>44742</v>
      </c>
      <c r="F3980" t="s">
        <v>6971</v>
      </c>
      <c r="G3980" s="16">
        <v>44378</v>
      </c>
      <c r="H3980" s="16">
        <v>44742</v>
      </c>
      <c r="I3980" s="3">
        <v>411.46</v>
      </c>
      <c r="J3980" s="3">
        <v>-2.29</v>
      </c>
      <c r="K3980" s="3">
        <v>409.17</v>
      </c>
      <c r="Q3980" s="29">
        <f t="shared" si="622"/>
        <v>0</v>
      </c>
      <c r="R3980" s="29">
        <f t="shared" si="623"/>
        <v>0</v>
      </c>
      <c r="S3980" s="29">
        <f t="shared" si="624"/>
        <v>0</v>
      </c>
      <c r="T3980" s="30">
        <f t="shared" si="625"/>
        <v>0</v>
      </c>
      <c r="U3980" s="28">
        <f t="shared" si="626"/>
        <v>0</v>
      </c>
      <c r="V3980" t="str">
        <f t="shared" ref="V3980:V4043" si="628">IF(AND(E3980&gt;=G3980,E3980&lt;=H3980),"Yes","No")</f>
        <v>Yes</v>
      </c>
      <c r="W3980" t="str">
        <f t="shared" ref="W3980:W4043" si="629">MONTH(E3980)&amp;"/"&amp;1&amp;"/"&amp;YEAR(E3980)</f>
        <v>6/1/2022</v>
      </c>
      <c r="X3980">
        <f t="shared" ref="X3980:X4043" si="630">IF(V3980="Yes",(DATEDIF(W3980,H3980+1,"M")/12),1)</f>
        <v>8.3333333333333329E-2</v>
      </c>
      <c r="Y3980">
        <f t="shared" si="627"/>
        <v>2.29</v>
      </c>
      <c r="Z3980">
        <f t="shared" ref="Z3980:Z4043" si="631">IF(V3980="Yes",Y3980+J3980,"")</f>
        <v>0</v>
      </c>
    </row>
    <row r="3981" spans="1:26" ht="13" x14ac:dyDescent="0.25">
      <c r="A3981" t="s">
        <v>6972</v>
      </c>
      <c r="B3981" t="s">
        <v>124</v>
      </c>
      <c r="C3981" t="s">
        <v>7</v>
      </c>
      <c r="D3981" s="46">
        <v>6.6699999999999995E-2</v>
      </c>
      <c r="E3981" s="2">
        <v>44742</v>
      </c>
      <c r="F3981" t="s">
        <v>6973</v>
      </c>
      <c r="G3981" s="16">
        <v>44378</v>
      </c>
      <c r="H3981" s="16">
        <v>44742</v>
      </c>
      <c r="I3981" s="3">
        <v>411.46</v>
      </c>
      <c r="J3981" s="3">
        <v>-2.29</v>
      </c>
      <c r="K3981" s="3">
        <v>409.17</v>
      </c>
      <c r="Q3981" s="29">
        <f t="shared" si="622"/>
        <v>0</v>
      </c>
      <c r="R3981" s="29">
        <f t="shared" si="623"/>
        <v>0</v>
      </c>
      <c r="S3981" s="29">
        <f t="shared" si="624"/>
        <v>0</v>
      </c>
      <c r="T3981" s="30">
        <f t="shared" si="625"/>
        <v>0</v>
      </c>
      <c r="U3981" s="28">
        <f t="shared" si="626"/>
        <v>0</v>
      </c>
      <c r="V3981" t="str">
        <f t="shared" si="628"/>
        <v>Yes</v>
      </c>
      <c r="W3981" t="str">
        <f t="shared" si="629"/>
        <v>6/1/2022</v>
      </c>
      <c r="X3981">
        <f t="shared" si="630"/>
        <v>8.3333333333333329E-2</v>
      </c>
      <c r="Y3981">
        <f t="shared" si="627"/>
        <v>2.29</v>
      </c>
      <c r="Z3981">
        <f t="shared" si="631"/>
        <v>0</v>
      </c>
    </row>
    <row r="3982" spans="1:26" ht="13" x14ac:dyDescent="0.25">
      <c r="A3982" t="s">
        <v>6974</v>
      </c>
      <c r="B3982" t="s">
        <v>124</v>
      </c>
      <c r="C3982" t="s">
        <v>7</v>
      </c>
      <c r="D3982" s="46">
        <v>6.6699999999999995E-2</v>
      </c>
      <c r="E3982" s="2">
        <v>44742</v>
      </c>
      <c r="F3982" t="s">
        <v>6975</v>
      </c>
      <c r="G3982" s="16">
        <v>44378</v>
      </c>
      <c r="H3982" s="16">
        <v>44742</v>
      </c>
      <c r="I3982" s="3">
        <v>411.46</v>
      </c>
      <c r="J3982" s="3">
        <v>-2.29</v>
      </c>
      <c r="K3982" s="3">
        <v>409.17</v>
      </c>
      <c r="Q3982" s="29">
        <f t="shared" si="622"/>
        <v>0</v>
      </c>
      <c r="R3982" s="29">
        <f t="shared" si="623"/>
        <v>0</v>
      </c>
      <c r="S3982" s="29">
        <f t="shared" si="624"/>
        <v>0</v>
      </c>
      <c r="T3982" s="30">
        <f t="shared" si="625"/>
        <v>0</v>
      </c>
      <c r="U3982" s="28">
        <f t="shared" si="626"/>
        <v>0</v>
      </c>
      <c r="V3982" t="str">
        <f t="shared" si="628"/>
        <v>Yes</v>
      </c>
      <c r="W3982" t="str">
        <f t="shared" si="629"/>
        <v>6/1/2022</v>
      </c>
      <c r="X3982">
        <f t="shared" si="630"/>
        <v>8.3333333333333329E-2</v>
      </c>
      <c r="Y3982">
        <f t="shared" si="627"/>
        <v>2.29</v>
      </c>
      <c r="Z3982">
        <f t="shared" si="631"/>
        <v>0</v>
      </c>
    </row>
    <row r="3983" spans="1:26" ht="13" x14ac:dyDescent="0.25">
      <c r="A3983" t="s">
        <v>6976</v>
      </c>
      <c r="B3983" t="s">
        <v>124</v>
      </c>
      <c r="C3983" t="s">
        <v>7</v>
      </c>
      <c r="D3983" s="46">
        <v>6.6699999999999995E-2</v>
      </c>
      <c r="E3983" s="2">
        <v>44742</v>
      </c>
      <c r="F3983" t="s">
        <v>6977</v>
      </c>
      <c r="G3983" s="16">
        <v>44378</v>
      </c>
      <c r="H3983" s="16">
        <v>44742</v>
      </c>
      <c r="I3983" s="3">
        <v>411.46</v>
      </c>
      <c r="J3983" s="3">
        <v>-2.29</v>
      </c>
      <c r="K3983" s="3">
        <v>409.17</v>
      </c>
      <c r="Q3983" s="29">
        <f t="shared" si="622"/>
        <v>0</v>
      </c>
      <c r="R3983" s="29">
        <f t="shared" si="623"/>
        <v>0</v>
      </c>
      <c r="S3983" s="29">
        <f t="shared" si="624"/>
        <v>0</v>
      </c>
      <c r="T3983" s="30">
        <f t="shared" si="625"/>
        <v>0</v>
      </c>
      <c r="U3983" s="28">
        <f t="shared" si="626"/>
        <v>0</v>
      </c>
      <c r="V3983" t="str">
        <f t="shared" si="628"/>
        <v>Yes</v>
      </c>
      <c r="W3983" t="str">
        <f t="shared" si="629"/>
        <v>6/1/2022</v>
      </c>
      <c r="X3983">
        <f t="shared" si="630"/>
        <v>8.3333333333333329E-2</v>
      </c>
      <c r="Y3983">
        <f t="shared" si="627"/>
        <v>2.29</v>
      </c>
      <c r="Z3983">
        <f t="shared" si="631"/>
        <v>0</v>
      </c>
    </row>
    <row r="3984" spans="1:26" ht="13" x14ac:dyDescent="0.25">
      <c r="A3984" t="s">
        <v>6978</v>
      </c>
      <c r="B3984" t="s">
        <v>124</v>
      </c>
      <c r="C3984" t="s">
        <v>7</v>
      </c>
      <c r="D3984" s="46">
        <v>6.6699999999999995E-2</v>
      </c>
      <c r="E3984" s="2">
        <v>44742</v>
      </c>
      <c r="F3984" t="s">
        <v>6979</v>
      </c>
      <c r="G3984" s="16">
        <v>44378</v>
      </c>
      <c r="H3984" s="16">
        <v>44742</v>
      </c>
      <c r="I3984" s="3">
        <v>411.46</v>
      </c>
      <c r="J3984" s="3">
        <v>-2.29</v>
      </c>
      <c r="K3984" s="3">
        <v>409.17</v>
      </c>
      <c r="Q3984" s="29">
        <f t="shared" si="622"/>
        <v>0</v>
      </c>
      <c r="R3984" s="29">
        <f t="shared" si="623"/>
        <v>0</v>
      </c>
      <c r="S3984" s="29">
        <f t="shared" si="624"/>
        <v>0</v>
      </c>
      <c r="T3984" s="30">
        <f t="shared" si="625"/>
        <v>0</v>
      </c>
      <c r="U3984" s="28">
        <f t="shared" si="626"/>
        <v>0</v>
      </c>
      <c r="V3984" t="str">
        <f t="shared" si="628"/>
        <v>Yes</v>
      </c>
      <c r="W3984" t="str">
        <f t="shared" si="629"/>
        <v>6/1/2022</v>
      </c>
      <c r="X3984">
        <f t="shared" si="630"/>
        <v>8.3333333333333329E-2</v>
      </c>
      <c r="Y3984">
        <f t="shared" si="627"/>
        <v>2.29</v>
      </c>
      <c r="Z3984">
        <f t="shared" si="631"/>
        <v>0</v>
      </c>
    </row>
    <row r="3985" spans="1:26" ht="13" x14ac:dyDescent="0.25">
      <c r="A3985" t="s">
        <v>6980</v>
      </c>
      <c r="B3985" t="s">
        <v>124</v>
      </c>
      <c r="C3985" t="s">
        <v>7</v>
      </c>
      <c r="D3985" s="46">
        <v>6.6699999999999995E-2</v>
      </c>
      <c r="E3985" s="2">
        <v>44742</v>
      </c>
      <c r="F3985" t="s">
        <v>6981</v>
      </c>
      <c r="G3985" s="16">
        <v>44378</v>
      </c>
      <c r="H3985" s="16">
        <v>44742</v>
      </c>
      <c r="I3985" s="3">
        <v>411.46</v>
      </c>
      <c r="J3985" s="3">
        <v>-2.29</v>
      </c>
      <c r="K3985" s="3">
        <v>409.17</v>
      </c>
      <c r="Q3985" s="29">
        <f t="shared" si="622"/>
        <v>0</v>
      </c>
      <c r="R3985" s="29">
        <f t="shared" si="623"/>
        <v>0</v>
      </c>
      <c r="S3985" s="29">
        <f t="shared" si="624"/>
        <v>0</v>
      </c>
      <c r="T3985" s="30">
        <f t="shared" si="625"/>
        <v>0</v>
      </c>
      <c r="U3985" s="28">
        <f t="shared" si="626"/>
        <v>0</v>
      </c>
      <c r="V3985" t="str">
        <f t="shared" si="628"/>
        <v>Yes</v>
      </c>
      <c r="W3985" t="str">
        <f t="shared" si="629"/>
        <v>6/1/2022</v>
      </c>
      <c r="X3985">
        <f t="shared" si="630"/>
        <v>8.3333333333333329E-2</v>
      </c>
      <c r="Y3985">
        <f t="shared" si="627"/>
        <v>2.29</v>
      </c>
      <c r="Z3985">
        <f t="shared" si="631"/>
        <v>0</v>
      </c>
    </row>
    <row r="3986" spans="1:26" ht="13" x14ac:dyDescent="0.25">
      <c r="A3986" t="s">
        <v>6982</v>
      </c>
      <c r="B3986" t="s">
        <v>124</v>
      </c>
      <c r="C3986" t="s">
        <v>7</v>
      </c>
      <c r="D3986" s="46">
        <v>6.6699999999999995E-2</v>
      </c>
      <c r="E3986" s="2">
        <v>44742</v>
      </c>
      <c r="F3986" t="s">
        <v>6983</v>
      </c>
      <c r="G3986" s="16">
        <v>44378</v>
      </c>
      <c r="H3986" s="16">
        <v>44742</v>
      </c>
      <c r="I3986" s="3">
        <v>411.46</v>
      </c>
      <c r="J3986" s="3">
        <v>-2.29</v>
      </c>
      <c r="K3986" s="3">
        <v>409.17</v>
      </c>
      <c r="Q3986" s="29">
        <f t="shared" si="622"/>
        <v>0</v>
      </c>
      <c r="R3986" s="29">
        <f t="shared" si="623"/>
        <v>0</v>
      </c>
      <c r="S3986" s="29">
        <f t="shared" si="624"/>
        <v>0</v>
      </c>
      <c r="T3986" s="30">
        <f t="shared" si="625"/>
        <v>0</v>
      </c>
      <c r="U3986" s="28">
        <f t="shared" si="626"/>
        <v>0</v>
      </c>
      <c r="V3986" t="str">
        <f t="shared" si="628"/>
        <v>Yes</v>
      </c>
      <c r="W3986" t="str">
        <f t="shared" si="629"/>
        <v>6/1/2022</v>
      </c>
      <c r="X3986">
        <f t="shared" si="630"/>
        <v>8.3333333333333329E-2</v>
      </c>
      <c r="Y3986">
        <f t="shared" si="627"/>
        <v>2.29</v>
      </c>
      <c r="Z3986">
        <f t="shared" si="631"/>
        <v>0</v>
      </c>
    </row>
    <row r="3987" spans="1:26" ht="13" x14ac:dyDescent="0.25">
      <c r="A3987" t="s">
        <v>6984</v>
      </c>
      <c r="B3987" t="s">
        <v>124</v>
      </c>
      <c r="C3987" t="s">
        <v>7</v>
      </c>
      <c r="D3987" s="46">
        <v>6.6699999999999995E-2</v>
      </c>
      <c r="E3987" s="2">
        <v>44742</v>
      </c>
      <c r="F3987" t="s">
        <v>6985</v>
      </c>
      <c r="G3987" s="16">
        <v>44378</v>
      </c>
      <c r="H3987" s="16">
        <v>44742</v>
      </c>
      <c r="I3987" s="3">
        <v>411.46</v>
      </c>
      <c r="J3987" s="3">
        <v>-2.29</v>
      </c>
      <c r="K3987" s="3">
        <v>409.17</v>
      </c>
      <c r="Q3987" s="29">
        <f t="shared" si="622"/>
        <v>0</v>
      </c>
      <c r="R3987" s="29">
        <f t="shared" si="623"/>
        <v>0</v>
      </c>
      <c r="S3987" s="29">
        <f t="shared" si="624"/>
        <v>0</v>
      </c>
      <c r="T3987" s="30">
        <f t="shared" si="625"/>
        <v>0</v>
      </c>
      <c r="U3987" s="28">
        <f t="shared" si="626"/>
        <v>0</v>
      </c>
      <c r="V3987" t="str">
        <f t="shared" si="628"/>
        <v>Yes</v>
      </c>
      <c r="W3987" t="str">
        <f t="shared" si="629"/>
        <v>6/1/2022</v>
      </c>
      <c r="X3987">
        <f t="shared" si="630"/>
        <v>8.3333333333333329E-2</v>
      </c>
      <c r="Y3987">
        <f t="shared" si="627"/>
        <v>2.29</v>
      </c>
      <c r="Z3987">
        <f t="shared" si="631"/>
        <v>0</v>
      </c>
    </row>
    <row r="3988" spans="1:26" ht="13" x14ac:dyDescent="0.25">
      <c r="A3988" t="s">
        <v>6986</v>
      </c>
      <c r="B3988" t="s">
        <v>124</v>
      </c>
      <c r="C3988" t="s">
        <v>7</v>
      </c>
      <c r="D3988" s="46">
        <v>6.6699999999999995E-2</v>
      </c>
      <c r="E3988" s="2">
        <v>44742</v>
      </c>
      <c r="F3988" t="s">
        <v>6987</v>
      </c>
      <c r="G3988" s="16">
        <v>44378</v>
      </c>
      <c r="H3988" s="16">
        <v>44742</v>
      </c>
      <c r="I3988" s="3">
        <v>411.46</v>
      </c>
      <c r="J3988" s="3">
        <v>-2.29</v>
      </c>
      <c r="K3988" s="3">
        <v>409.17</v>
      </c>
      <c r="Q3988" s="29">
        <f t="shared" si="622"/>
        <v>0</v>
      </c>
      <c r="R3988" s="29">
        <f t="shared" si="623"/>
        <v>0</v>
      </c>
      <c r="S3988" s="29">
        <f t="shared" si="624"/>
        <v>0</v>
      </c>
      <c r="T3988" s="30">
        <f t="shared" si="625"/>
        <v>0</v>
      </c>
      <c r="U3988" s="28">
        <f t="shared" si="626"/>
        <v>0</v>
      </c>
      <c r="V3988" t="str">
        <f t="shared" si="628"/>
        <v>Yes</v>
      </c>
      <c r="W3988" t="str">
        <f t="shared" si="629"/>
        <v>6/1/2022</v>
      </c>
      <c r="X3988">
        <f t="shared" si="630"/>
        <v>8.3333333333333329E-2</v>
      </c>
      <c r="Y3988">
        <f t="shared" si="627"/>
        <v>2.29</v>
      </c>
      <c r="Z3988">
        <f t="shared" si="631"/>
        <v>0</v>
      </c>
    </row>
    <row r="3989" spans="1:26" ht="13" x14ac:dyDescent="0.25">
      <c r="A3989" t="s">
        <v>6988</v>
      </c>
      <c r="B3989" t="s">
        <v>124</v>
      </c>
      <c r="C3989" t="s">
        <v>7</v>
      </c>
      <c r="D3989" s="46">
        <v>6.6699999999999995E-2</v>
      </c>
      <c r="E3989" s="2">
        <v>44742</v>
      </c>
      <c r="F3989" t="s">
        <v>6989</v>
      </c>
      <c r="G3989" s="16">
        <v>44378</v>
      </c>
      <c r="H3989" s="16">
        <v>44742</v>
      </c>
      <c r="I3989" s="3">
        <v>411.46</v>
      </c>
      <c r="J3989" s="3">
        <v>-2.29</v>
      </c>
      <c r="K3989" s="3">
        <v>409.17</v>
      </c>
      <c r="Q3989" s="29">
        <f t="shared" si="622"/>
        <v>0</v>
      </c>
      <c r="R3989" s="29">
        <f t="shared" si="623"/>
        <v>0</v>
      </c>
      <c r="S3989" s="29">
        <f t="shared" si="624"/>
        <v>0</v>
      </c>
      <c r="T3989" s="30">
        <f t="shared" si="625"/>
        <v>0</v>
      </c>
      <c r="U3989" s="28">
        <f t="shared" si="626"/>
        <v>0</v>
      </c>
      <c r="V3989" t="str">
        <f t="shared" si="628"/>
        <v>Yes</v>
      </c>
      <c r="W3989" t="str">
        <f t="shared" si="629"/>
        <v>6/1/2022</v>
      </c>
      <c r="X3989">
        <f t="shared" si="630"/>
        <v>8.3333333333333329E-2</v>
      </c>
      <c r="Y3989">
        <f t="shared" si="627"/>
        <v>2.29</v>
      </c>
      <c r="Z3989">
        <f t="shared" si="631"/>
        <v>0</v>
      </c>
    </row>
    <row r="3990" spans="1:26" ht="13" x14ac:dyDescent="0.25">
      <c r="A3990" t="s">
        <v>6990</v>
      </c>
      <c r="B3990" t="s">
        <v>124</v>
      </c>
      <c r="C3990" t="s">
        <v>7</v>
      </c>
      <c r="D3990" s="46">
        <v>6.6699999999999995E-2</v>
      </c>
      <c r="E3990" s="2">
        <v>44742</v>
      </c>
      <c r="F3990" t="s">
        <v>6991</v>
      </c>
      <c r="G3990" s="16">
        <v>44378</v>
      </c>
      <c r="H3990" s="16">
        <v>44742</v>
      </c>
      <c r="I3990" s="3">
        <v>411.46</v>
      </c>
      <c r="J3990" s="3">
        <v>-2.29</v>
      </c>
      <c r="K3990" s="3">
        <v>409.17</v>
      </c>
      <c r="Q3990" s="29">
        <f t="shared" si="622"/>
        <v>0</v>
      </c>
      <c r="R3990" s="29">
        <f t="shared" si="623"/>
        <v>0</v>
      </c>
      <c r="S3990" s="29">
        <f t="shared" si="624"/>
        <v>0</v>
      </c>
      <c r="T3990" s="30">
        <f t="shared" si="625"/>
        <v>0</v>
      </c>
      <c r="U3990" s="28">
        <f t="shared" si="626"/>
        <v>0</v>
      </c>
      <c r="V3990" t="str">
        <f t="shared" si="628"/>
        <v>Yes</v>
      </c>
      <c r="W3990" t="str">
        <f t="shared" si="629"/>
        <v>6/1/2022</v>
      </c>
      <c r="X3990">
        <f t="shared" si="630"/>
        <v>8.3333333333333329E-2</v>
      </c>
      <c r="Y3990">
        <f t="shared" si="627"/>
        <v>2.29</v>
      </c>
      <c r="Z3990">
        <f t="shared" si="631"/>
        <v>0</v>
      </c>
    </row>
    <row r="3991" spans="1:26" ht="13" x14ac:dyDescent="0.25">
      <c r="A3991" t="s">
        <v>6992</v>
      </c>
      <c r="B3991" t="s">
        <v>124</v>
      </c>
      <c r="C3991" t="s">
        <v>7</v>
      </c>
      <c r="D3991" s="46">
        <v>6.6699999999999995E-2</v>
      </c>
      <c r="E3991" s="2">
        <v>44742</v>
      </c>
      <c r="F3991" t="s">
        <v>6993</v>
      </c>
      <c r="G3991" s="16">
        <v>44378</v>
      </c>
      <c r="H3991" s="16">
        <v>44742</v>
      </c>
      <c r="I3991" s="3">
        <v>411.46</v>
      </c>
      <c r="J3991" s="3">
        <v>-2.29</v>
      </c>
      <c r="K3991" s="3">
        <v>409.17</v>
      </c>
      <c r="Q3991" s="29">
        <f t="shared" si="622"/>
        <v>0</v>
      </c>
      <c r="R3991" s="29">
        <f t="shared" si="623"/>
        <v>0</v>
      </c>
      <c r="S3991" s="29">
        <f t="shared" si="624"/>
        <v>0</v>
      </c>
      <c r="T3991" s="30">
        <f t="shared" si="625"/>
        <v>0</v>
      </c>
      <c r="U3991" s="28">
        <f t="shared" si="626"/>
        <v>0</v>
      </c>
      <c r="V3991" t="str">
        <f t="shared" si="628"/>
        <v>Yes</v>
      </c>
      <c r="W3991" t="str">
        <f t="shared" si="629"/>
        <v>6/1/2022</v>
      </c>
      <c r="X3991">
        <f t="shared" si="630"/>
        <v>8.3333333333333329E-2</v>
      </c>
      <c r="Y3991">
        <f t="shared" si="627"/>
        <v>2.29</v>
      </c>
      <c r="Z3991">
        <f t="shared" si="631"/>
        <v>0</v>
      </c>
    </row>
    <row r="3992" spans="1:26" ht="13" x14ac:dyDescent="0.25">
      <c r="A3992" t="s">
        <v>6994</v>
      </c>
      <c r="B3992" t="s">
        <v>124</v>
      </c>
      <c r="C3992" t="s">
        <v>7</v>
      </c>
      <c r="D3992" s="46">
        <v>6.6699999999999995E-2</v>
      </c>
      <c r="E3992" s="2">
        <v>44742</v>
      </c>
      <c r="F3992" t="s">
        <v>6995</v>
      </c>
      <c r="G3992" s="16">
        <v>44378</v>
      </c>
      <c r="H3992" s="16">
        <v>44742</v>
      </c>
      <c r="I3992" s="3">
        <v>411.46</v>
      </c>
      <c r="J3992" s="3">
        <v>-2.29</v>
      </c>
      <c r="K3992" s="3">
        <v>409.17</v>
      </c>
      <c r="Q3992" s="29">
        <f t="shared" si="622"/>
        <v>0</v>
      </c>
      <c r="R3992" s="29">
        <f t="shared" si="623"/>
        <v>0</v>
      </c>
      <c r="S3992" s="29">
        <f t="shared" si="624"/>
        <v>0</v>
      </c>
      <c r="T3992" s="30">
        <f t="shared" si="625"/>
        <v>0</v>
      </c>
      <c r="U3992" s="28">
        <f t="shared" si="626"/>
        <v>0</v>
      </c>
      <c r="V3992" t="str">
        <f t="shared" si="628"/>
        <v>Yes</v>
      </c>
      <c r="W3992" t="str">
        <f t="shared" si="629"/>
        <v>6/1/2022</v>
      </c>
      <c r="X3992">
        <f t="shared" si="630"/>
        <v>8.3333333333333329E-2</v>
      </c>
      <c r="Y3992">
        <f t="shared" si="627"/>
        <v>2.29</v>
      </c>
      <c r="Z3992">
        <f t="shared" si="631"/>
        <v>0</v>
      </c>
    </row>
    <row r="3993" spans="1:26" ht="13" x14ac:dyDescent="0.25">
      <c r="A3993" t="s">
        <v>6996</v>
      </c>
      <c r="B3993" t="s">
        <v>124</v>
      </c>
      <c r="C3993" t="s">
        <v>7</v>
      </c>
      <c r="D3993" s="46">
        <v>6.6699999999999995E-2</v>
      </c>
      <c r="E3993" s="2">
        <v>44742</v>
      </c>
      <c r="F3993" t="s">
        <v>6997</v>
      </c>
      <c r="G3993" s="16">
        <v>44378</v>
      </c>
      <c r="H3993" s="16">
        <v>44742</v>
      </c>
      <c r="I3993" s="3">
        <v>411.46</v>
      </c>
      <c r="J3993" s="3">
        <v>-2.29</v>
      </c>
      <c r="K3993" s="3">
        <v>409.17</v>
      </c>
      <c r="Q3993" s="29">
        <f t="shared" si="622"/>
        <v>0</v>
      </c>
      <c r="R3993" s="29">
        <f t="shared" si="623"/>
        <v>0</v>
      </c>
      <c r="S3993" s="29">
        <f t="shared" si="624"/>
        <v>0</v>
      </c>
      <c r="T3993" s="30">
        <f t="shared" si="625"/>
        <v>0</v>
      </c>
      <c r="U3993" s="28">
        <f t="shared" si="626"/>
        <v>0</v>
      </c>
      <c r="V3993" t="str">
        <f t="shared" si="628"/>
        <v>Yes</v>
      </c>
      <c r="W3993" t="str">
        <f t="shared" si="629"/>
        <v>6/1/2022</v>
      </c>
      <c r="X3993">
        <f t="shared" si="630"/>
        <v>8.3333333333333329E-2</v>
      </c>
      <c r="Y3993">
        <f t="shared" si="627"/>
        <v>2.29</v>
      </c>
      <c r="Z3993">
        <f t="shared" si="631"/>
        <v>0</v>
      </c>
    </row>
    <row r="3994" spans="1:26" ht="13" x14ac:dyDescent="0.25">
      <c r="A3994" t="s">
        <v>6998</v>
      </c>
      <c r="B3994" t="s">
        <v>124</v>
      </c>
      <c r="C3994" t="s">
        <v>7</v>
      </c>
      <c r="D3994" s="46">
        <v>6.6699999999999995E-2</v>
      </c>
      <c r="E3994" s="2">
        <v>44742</v>
      </c>
      <c r="F3994" t="s">
        <v>6999</v>
      </c>
      <c r="G3994" s="16">
        <v>44378</v>
      </c>
      <c r="H3994" s="16">
        <v>44742</v>
      </c>
      <c r="I3994" s="3">
        <v>411.46</v>
      </c>
      <c r="J3994" s="3">
        <v>-2.29</v>
      </c>
      <c r="K3994" s="3">
        <v>409.17</v>
      </c>
      <c r="Q3994" s="29">
        <f t="shared" si="622"/>
        <v>0</v>
      </c>
      <c r="R3994" s="29">
        <f t="shared" si="623"/>
        <v>0</v>
      </c>
      <c r="S3994" s="29">
        <f t="shared" si="624"/>
        <v>0</v>
      </c>
      <c r="T3994" s="30">
        <f t="shared" si="625"/>
        <v>0</v>
      </c>
      <c r="U3994" s="28">
        <f t="shared" si="626"/>
        <v>0</v>
      </c>
      <c r="V3994" t="str">
        <f t="shared" si="628"/>
        <v>Yes</v>
      </c>
      <c r="W3994" t="str">
        <f t="shared" si="629"/>
        <v>6/1/2022</v>
      </c>
      <c r="X3994">
        <f t="shared" si="630"/>
        <v>8.3333333333333329E-2</v>
      </c>
      <c r="Y3994">
        <f t="shared" si="627"/>
        <v>2.29</v>
      </c>
      <c r="Z3994">
        <f t="shared" si="631"/>
        <v>0</v>
      </c>
    </row>
    <row r="3995" spans="1:26" ht="13" x14ac:dyDescent="0.25">
      <c r="A3995" t="s">
        <v>7000</v>
      </c>
      <c r="B3995" t="s">
        <v>124</v>
      </c>
      <c r="C3995" t="s">
        <v>7</v>
      </c>
      <c r="D3995" s="46">
        <v>6.6699999999999995E-2</v>
      </c>
      <c r="E3995" s="2">
        <v>44742</v>
      </c>
      <c r="F3995" t="s">
        <v>7001</v>
      </c>
      <c r="G3995" s="16">
        <v>44378</v>
      </c>
      <c r="H3995" s="16">
        <v>44742</v>
      </c>
      <c r="I3995" s="3">
        <v>411.46</v>
      </c>
      <c r="J3995" s="3">
        <v>-2.29</v>
      </c>
      <c r="K3995" s="3">
        <v>409.17</v>
      </c>
      <c r="Q3995" s="29">
        <f t="shared" si="622"/>
        <v>0</v>
      </c>
      <c r="R3995" s="29">
        <f t="shared" si="623"/>
        <v>0</v>
      </c>
      <c r="S3995" s="29">
        <f t="shared" si="624"/>
        <v>0</v>
      </c>
      <c r="T3995" s="30">
        <f t="shared" si="625"/>
        <v>0</v>
      </c>
      <c r="U3995" s="28">
        <f t="shared" si="626"/>
        <v>0</v>
      </c>
      <c r="V3995" t="str">
        <f t="shared" si="628"/>
        <v>Yes</v>
      </c>
      <c r="W3995" t="str">
        <f t="shared" si="629"/>
        <v>6/1/2022</v>
      </c>
      <c r="X3995">
        <f t="shared" si="630"/>
        <v>8.3333333333333329E-2</v>
      </c>
      <c r="Y3995">
        <f t="shared" si="627"/>
        <v>2.29</v>
      </c>
      <c r="Z3995">
        <f t="shared" si="631"/>
        <v>0</v>
      </c>
    </row>
    <row r="3996" spans="1:26" ht="13" x14ac:dyDescent="0.25">
      <c r="A3996" t="s">
        <v>7002</v>
      </c>
      <c r="B3996" t="s">
        <v>124</v>
      </c>
      <c r="C3996" t="s">
        <v>7</v>
      </c>
      <c r="D3996" s="46">
        <v>6.6699999999999995E-2</v>
      </c>
      <c r="E3996" s="2">
        <v>44742</v>
      </c>
      <c r="F3996" t="s">
        <v>7003</v>
      </c>
      <c r="G3996" s="16">
        <v>44378</v>
      </c>
      <c r="H3996" s="16">
        <v>44742</v>
      </c>
      <c r="I3996" s="3">
        <v>411.46</v>
      </c>
      <c r="J3996" s="3">
        <v>-2.29</v>
      </c>
      <c r="K3996" s="3">
        <v>409.17</v>
      </c>
      <c r="Q3996" s="29">
        <f t="shared" si="622"/>
        <v>0</v>
      </c>
      <c r="R3996" s="29">
        <f t="shared" si="623"/>
        <v>0</v>
      </c>
      <c r="S3996" s="29">
        <f t="shared" si="624"/>
        <v>0</v>
      </c>
      <c r="T3996" s="30">
        <f t="shared" si="625"/>
        <v>0</v>
      </c>
      <c r="U3996" s="28">
        <f t="shared" si="626"/>
        <v>0</v>
      </c>
      <c r="V3996" t="str">
        <f t="shared" si="628"/>
        <v>Yes</v>
      </c>
      <c r="W3996" t="str">
        <f t="shared" si="629"/>
        <v>6/1/2022</v>
      </c>
      <c r="X3996">
        <f t="shared" si="630"/>
        <v>8.3333333333333329E-2</v>
      </c>
      <c r="Y3996">
        <f t="shared" si="627"/>
        <v>2.29</v>
      </c>
      <c r="Z3996">
        <f t="shared" si="631"/>
        <v>0</v>
      </c>
    </row>
    <row r="3997" spans="1:26" ht="13" x14ac:dyDescent="0.25">
      <c r="A3997" t="s">
        <v>7004</v>
      </c>
      <c r="B3997" t="s">
        <v>124</v>
      </c>
      <c r="C3997" t="s">
        <v>7</v>
      </c>
      <c r="D3997" s="46">
        <v>6.6699999999999995E-2</v>
      </c>
      <c r="E3997" s="2">
        <v>44742</v>
      </c>
      <c r="F3997" t="s">
        <v>7005</v>
      </c>
      <c r="G3997" s="16">
        <v>44378</v>
      </c>
      <c r="H3997" s="16">
        <v>44742</v>
      </c>
      <c r="I3997" s="3">
        <v>411.46</v>
      </c>
      <c r="J3997" s="3">
        <v>-2.29</v>
      </c>
      <c r="K3997" s="3">
        <v>409.17</v>
      </c>
      <c r="Q3997" s="29">
        <f t="shared" si="622"/>
        <v>0</v>
      </c>
      <c r="R3997" s="29">
        <f t="shared" si="623"/>
        <v>0</v>
      </c>
      <c r="S3997" s="29">
        <f t="shared" si="624"/>
        <v>0</v>
      </c>
      <c r="T3997" s="30">
        <f t="shared" si="625"/>
        <v>0</v>
      </c>
      <c r="U3997" s="28">
        <f t="shared" si="626"/>
        <v>0</v>
      </c>
      <c r="V3997" t="str">
        <f t="shared" si="628"/>
        <v>Yes</v>
      </c>
      <c r="W3997" t="str">
        <f t="shared" si="629"/>
        <v>6/1/2022</v>
      </c>
      <c r="X3997">
        <f t="shared" si="630"/>
        <v>8.3333333333333329E-2</v>
      </c>
      <c r="Y3997">
        <f t="shared" si="627"/>
        <v>2.29</v>
      </c>
      <c r="Z3997">
        <f t="shared" si="631"/>
        <v>0</v>
      </c>
    </row>
    <row r="3998" spans="1:26" ht="13" x14ac:dyDescent="0.25">
      <c r="A3998" t="s">
        <v>7006</v>
      </c>
      <c r="B3998" t="s">
        <v>124</v>
      </c>
      <c r="C3998" t="s">
        <v>7</v>
      </c>
      <c r="D3998" s="46">
        <v>6.6699999999999995E-2</v>
      </c>
      <c r="E3998" s="2">
        <v>44742</v>
      </c>
      <c r="F3998" t="s">
        <v>7007</v>
      </c>
      <c r="G3998" s="16">
        <v>44378</v>
      </c>
      <c r="H3998" s="16">
        <v>44742</v>
      </c>
      <c r="I3998" s="3">
        <v>534.9</v>
      </c>
      <c r="J3998" s="3">
        <v>-2.97</v>
      </c>
      <c r="K3998" s="3">
        <v>531.92999999999995</v>
      </c>
      <c r="Q3998" s="29">
        <f t="shared" si="622"/>
        <v>0</v>
      </c>
      <c r="R3998" s="29">
        <f t="shared" si="623"/>
        <v>0</v>
      </c>
      <c r="S3998" s="29">
        <f t="shared" si="624"/>
        <v>0</v>
      </c>
      <c r="T3998" s="30">
        <f t="shared" si="625"/>
        <v>0</v>
      </c>
      <c r="U3998" s="28">
        <f t="shared" si="626"/>
        <v>0</v>
      </c>
      <c r="V3998" t="str">
        <f t="shared" si="628"/>
        <v>Yes</v>
      </c>
      <c r="W3998" t="str">
        <f t="shared" si="629"/>
        <v>6/1/2022</v>
      </c>
      <c r="X3998">
        <f t="shared" si="630"/>
        <v>8.3333333333333329E-2</v>
      </c>
      <c r="Y3998">
        <f t="shared" si="627"/>
        <v>2.97</v>
      </c>
      <c r="Z3998">
        <f t="shared" si="631"/>
        <v>0</v>
      </c>
    </row>
    <row r="3999" spans="1:26" ht="13" x14ac:dyDescent="0.25">
      <c r="A3999" t="s">
        <v>7008</v>
      </c>
      <c r="B3999" t="s">
        <v>124</v>
      </c>
      <c r="C3999" t="s">
        <v>7</v>
      </c>
      <c r="D3999" s="46">
        <v>6.6699999999999995E-2</v>
      </c>
      <c r="E3999" s="2">
        <v>44742</v>
      </c>
      <c r="F3999" t="s">
        <v>7009</v>
      </c>
      <c r="G3999" s="16">
        <v>44378</v>
      </c>
      <c r="H3999" s="16">
        <v>44742</v>
      </c>
      <c r="I3999" s="3">
        <v>534.9</v>
      </c>
      <c r="J3999" s="3">
        <v>-2.97</v>
      </c>
      <c r="K3999" s="3">
        <v>531.92999999999995</v>
      </c>
      <c r="Q3999" s="29">
        <f t="shared" si="622"/>
        <v>0</v>
      </c>
      <c r="R3999" s="29">
        <f t="shared" si="623"/>
        <v>0</v>
      </c>
      <c r="S3999" s="29">
        <f t="shared" si="624"/>
        <v>0</v>
      </c>
      <c r="T3999" s="30">
        <f t="shared" si="625"/>
        <v>0</v>
      </c>
      <c r="U3999" s="28">
        <f t="shared" si="626"/>
        <v>0</v>
      </c>
      <c r="V3999" t="str">
        <f t="shared" si="628"/>
        <v>Yes</v>
      </c>
      <c r="W3999" t="str">
        <f t="shared" si="629"/>
        <v>6/1/2022</v>
      </c>
      <c r="X3999">
        <f t="shared" si="630"/>
        <v>8.3333333333333329E-2</v>
      </c>
      <c r="Y3999">
        <f t="shared" si="627"/>
        <v>2.97</v>
      </c>
      <c r="Z3999">
        <f t="shared" si="631"/>
        <v>0</v>
      </c>
    </row>
    <row r="4000" spans="1:26" ht="13" x14ac:dyDescent="0.25">
      <c r="A4000" t="s">
        <v>7010</v>
      </c>
      <c r="B4000" t="s">
        <v>124</v>
      </c>
      <c r="C4000" t="s">
        <v>7</v>
      </c>
      <c r="D4000" s="46">
        <v>6.6699999999999995E-2</v>
      </c>
      <c r="E4000" s="2">
        <v>44742</v>
      </c>
      <c r="F4000" t="s">
        <v>7011</v>
      </c>
      <c r="G4000" s="16">
        <v>44378</v>
      </c>
      <c r="H4000" s="16">
        <v>44742</v>
      </c>
      <c r="I4000" s="3">
        <v>534.9</v>
      </c>
      <c r="J4000" s="3">
        <v>-2.97</v>
      </c>
      <c r="K4000" s="3">
        <v>531.92999999999995</v>
      </c>
      <c r="Q4000" s="29">
        <f t="shared" si="622"/>
        <v>0</v>
      </c>
      <c r="R4000" s="29">
        <f t="shared" si="623"/>
        <v>0</v>
      </c>
      <c r="S4000" s="29">
        <f t="shared" si="624"/>
        <v>0</v>
      </c>
      <c r="T4000" s="30">
        <f t="shared" si="625"/>
        <v>0</v>
      </c>
      <c r="U4000" s="28">
        <f t="shared" si="626"/>
        <v>0</v>
      </c>
      <c r="V4000" t="str">
        <f t="shared" si="628"/>
        <v>Yes</v>
      </c>
      <c r="W4000" t="str">
        <f t="shared" si="629"/>
        <v>6/1/2022</v>
      </c>
      <c r="X4000">
        <f t="shared" si="630"/>
        <v>8.3333333333333329E-2</v>
      </c>
      <c r="Y4000">
        <f t="shared" si="627"/>
        <v>2.97</v>
      </c>
      <c r="Z4000">
        <f t="shared" si="631"/>
        <v>0</v>
      </c>
    </row>
    <row r="4001" spans="1:26" ht="13" x14ac:dyDescent="0.25">
      <c r="A4001" t="s">
        <v>7012</v>
      </c>
      <c r="B4001" t="s">
        <v>124</v>
      </c>
      <c r="C4001" t="s">
        <v>7</v>
      </c>
      <c r="D4001" s="46">
        <v>6.6699999999999995E-2</v>
      </c>
      <c r="E4001" s="2">
        <v>44742</v>
      </c>
      <c r="F4001" t="s">
        <v>7013</v>
      </c>
      <c r="G4001" s="16">
        <v>44378</v>
      </c>
      <c r="H4001" s="16">
        <v>44742</v>
      </c>
      <c r="I4001" s="3">
        <v>534.9</v>
      </c>
      <c r="J4001" s="3">
        <v>-2.97</v>
      </c>
      <c r="K4001" s="3">
        <v>531.92999999999995</v>
      </c>
      <c r="Q4001" s="29">
        <f t="shared" si="622"/>
        <v>0</v>
      </c>
      <c r="R4001" s="29">
        <f t="shared" si="623"/>
        <v>0</v>
      </c>
      <c r="S4001" s="29">
        <f t="shared" si="624"/>
        <v>0</v>
      </c>
      <c r="T4001" s="30">
        <f t="shared" si="625"/>
        <v>0</v>
      </c>
      <c r="U4001" s="28">
        <f t="shared" si="626"/>
        <v>0</v>
      </c>
      <c r="V4001" t="str">
        <f t="shared" si="628"/>
        <v>Yes</v>
      </c>
      <c r="W4001" t="str">
        <f t="shared" si="629"/>
        <v>6/1/2022</v>
      </c>
      <c r="X4001">
        <f t="shared" si="630"/>
        <v>8.3333333333333329E-2</v>
      </c>
      <c r="Y4001">
        <f t="shared" si="627"/>
        <v>2.97</v>
      </c>
      <c r="Z4001">
        <f t="shared" si="631"/>
        <v>0</v>
      </c>
    </row>
    <row r="4002" spans="1:26" ht="13" x14ac:dyDescent="0.25">
      <c r="A4002" t="s">
        <v>7014</v>
      </c>
      <c r="B4002" t="s">
        <v>124</v>
      </c>
      <c r="C4002" t="s">
        <v>7</v>
      </c>
      <c r="D4002" s="46">
        <v>6.6699999999999995E-2</v>
      </c>
      <c r="E4002" s="2">
        <v>44742</v>
      </c>
      <c r="F4002" t="s">
        <v>7015</v>
      </c>
      <c r="G4002" s="16">
        <v>44378</v>
      </c>
      <c r="H4002" s="16">
        <v>44742</v>
      </c>
      <c r="I4002" s="3">
        <v>534.9</v>
      </c>
      <c r="J4002" s="3">
        <v>-2.97</v>
      </c>
      <c r="K4002" s="3">
        <v>531.92999999999995</v>
      </c>
      <c r="Q4002" s="29">
        <f t="shared" si="622"/>
        <v>0</v>
      </c>
      <c r="R4002" s="29">
        <f t="shared" si="623"/>
        <v>0</v>
      </c>
      <c r="S4002" s="29">
        <f t="shared" si="624"/>
        <v>0</v>
      </c>
      <c r="T4002" s="30">
        <f t="shared" si="625"/>
        <v>0</v>
      </c>
      <c r="U4002" s="28">
        <f t="shared" si="626"/>
        <v>0</v>
      </c>
      <c r="V4002" t="str">
        <f t="shared" si="628"/>
        <v>Yes</v>
      </c>
      <c r="W4002" t="str">
        <f t="shared" si="629"/>
        <v>6/1/2022</v>
      </c>
      <c r="X4002">
        <f t="shared" si="630"/>
        <v>8.3333333333333329E-2</v>
      </c>
      <c r="Y4002">
        <f t="shared" si="627"/>
        <v>2.97</v>
      </c>
      <c r="Z4002">
        <f t="shared" si="631"/>
        <v>0</v>
      </c>
    </row>
    <row r="4003" spans="1:26" ht="13" x14ac:dyDescent="0.25">
      <c r="A4003" t="s">
        <v>7016</v>
      </c>
      <c r="B4003" t="s">
        <v>124</v>
      </c>
      <c r="C4003" t="s">
        <v>7</v>
      </c>
      <c r="D4003" s="46">
        <v>6.6699999999999995E-2</v>
      </c>
      <c r="E4003" s="2">
        <v>44742</v>
      </c>
      <c r="F4003" t="s">
        <v>7017</v>
      </c>
      <c r="G4003" s="16">
        <v>44378</v>
      </c>
      <c r="H4003" s="16">
        <v>44742</v>
      </c>
      <c r="I4003" s="3">
        <v>534.9</v>
      </c>
      <c r="J4003" s="3">
        <v>-2.97</v>
      </c>
      <c r="K4003" s="3">
        <v>531.92999999999995</v>
      </c>
      <c r="Q4003" s="29">
        <f t="shared" si="622"/>
        <v>0</v>
      </c>
      <c r="R4003" s="29">
        <f t="shared" si="623"/>
        <v>0</v>
      </c>
      <c r="S4003" s="29">
        <f t="shared" si="624"/>
        <v>0</v>
      </c>
      <c r="T4003" s="30">
        <f t="shared" si="625"/>
        <v>0</v>
      </c>
      <c r="U4003" s="28">
        <f t="shared" si="626"/>
        <v>0</v>
      </c>
      <c r="V4003" t="str">
        <f t="shared" si="628"/>
        <v>Yes</v>
      </c>
      <c r="W4003" t="str">
        <f t="shared" si="629"/>
        <v>6/1/2022</v>
      </c>
      <c r="X4003">
        <f t="shared" si="630"/>
        <v>8.3333333333333329E-2</v>
      </c>
      <c r="Y4003">
        <f t="shared" si="627"/>
        <v>2.97</v>
      </c>
      <c r="Z4003">
        <f t="shared" si="631"/>
        <v>0</v>
      </c>
    </row>
    <row r="4004" spans="1:26" ht="13" x14ac:dyDescent="0.25">
      <c r="A4004" t="s">
        <v>7018</v>
      </c>
      <c r="B4004" t="s">
        <v>124</v>
      </c>
      <c r="C4004" t="s">
        <v>7</v>
      </c>
      <c r="D4004" s="46">
        <v>6.6699999999999995E-2</v>
      </c>
      <c r="E4004" s="2">
        <v>44742</v>
      </c>
      <c r="F4004" t="s">
        <v>7019</v>
      </c>
      <c r="G4004" s="16">
        <v>44378</v>
      </c>
      <c r="H4004" s="16">
        <v>44742</v>
      </c>
      <c r="I4004" s="3">
        <v>534.9</v>
      </c>
      <c r="J4004" s="3">
        <v>-2.97</v>
      </c>
      <c r="K4004" s="3">
        <v>531.92999999999995</v>
      </c>
      <c r="Q4004" s="29">
        <f t="shared" si="622"/>
        <v>0</v>
      </c>
      <c r="R4004" s="29">
        <f t="shared" si="623"/>
        <v>0</v>
      </c>
      <c r="S4004" s="29">
        <f t="shared" si="624"/>
        <v>0</v>
      </c>
      <c r="T4004" s="30">
        <f t="shared" si="625"/>
        <v>0</v>
      </c>
      <c r="U4004" s="28">
        <f t="shared" si="626"/>
        <v>0</v>
      </c>
      <c r="V4004" t="str">
        <f t="shared" si="628"/>
        <v>Yes</v>
      </c>
      <c r="W4004" t="str">
        <f t="shared" si="629"/>
        <v>6/1/2022</v>
      </c>
      <c r="X4004">
        <f t="shared" si="630"/>
        <v>8.3333333333333329E-2</v>
      </c>
      <c r="Y4004">
        <f t="shared" si="627"/>
        <v>2.97</v>
      </c>
      <c r="Z4004">
        <f t="shared" si="631"/>
        <v>0</v>
      </c>
    </row>
    <row r="4005" spans="1:26" ht="13" x14ac:dyDescent="0.25">
      <c r="A4005" t="s">
        <v>7020</v>
      </c>
      <c r="B4005" t="s">
        <v>124</v>
      </c>
      <c r="C4005" t="s">
        <v>7</v>
      </c>
      <c r="D4005" s="46">
        <v>6.6699999999999995E-2</v>
      </c>
      <c r="E4005" s="2">
        <v>44742</v>
      </c>
      <c r="F4005" t="s">
        <v>7021</v>
      </c>
      <c r="G4005" s="16">
        <v>44378</v>
      </c>
      <c r="H4005" s="16">
        <v>44742</v>
      </c>
      <c r="I4005" s="3">
        <v>534.9</v>
      </c>
      <c r="J4005" s="3">
        <v>-2.97</v>
      </c>
      <c r="K4005" s="3">
        <v>531.92999999999995</v>
      </c>
      <c r="Q4005" s="29">
        <f t="shared" si="622"/>
        <v>0</v>
      </c>
      <c r="R4005" s="29">
        <f t="shared" si="623"/>
        <v>0</v>
      </c>
      <c r="S4005" s="29">
        <f t="shared" si="624"/>
        <v>0</v>
      </c>
      <c r="T4005" s="30">
        <f t="shared" si="625"/>
        <v>0</v>
      </c>
      <c r="U4005" s="28">
        <f t="shared" si="626"/>
        <v>0</v>
      </c>
      <c r="V4005" t="str">
        <f t="shared" si="628"/>
        <v>Yes</v>
      </c>
      <c r="W4005" t="str">
        <f t="shared" si="629"/>
        <v>6/1/2022</v>
      </c>
      <c r="X4005">
        <f t="shared" si="630"/>
        <v>8.3333333333333329E-2</v>
      </c>
      <c r="Y4005">
        <f t="shared" si="627"/>
        <v>2.97</v>
      </c>
      <c r="Z4005">
        <f t="shared" si="631"/>
        <v>0</v>
      </c>
    </row>
    <row r="4006" spans="1:26" ht="13" x14ac:dyDescent="0.25">
      <c r="A4006" t="s">
        <v>7022</v>
      </c>
      <c r="B4006" t="s">
        <v>124</v>
      </c>
      <c r="C4006" t="s">
        <v>7</v>
      </c>
      <c r="D4006" s="46">
        <v>6.6699999999999995E-2</v>
      </c>
      <c r="E4006" s="2">
        <v>44742</v>
      </c>
      <c r="F4006" t="s">
        <v>7023</v>
      </c>
      <c r="G4006" s="16">
        <v>44378</v>
      </c>
      <c r="H4006" s="16">
        <v>44742</v>
      </c>
      <c r="I4006" s="3">
        <v>534.9</v>
      </c>
      <c r="J4006" s="3">
        <v>-2.97</v>
      </c>
      <c r="K4006" s="3">
        <v>531.92999999999995</v>
      </c>
      <c r="Q4006" s="29">
        <f t="shared" si="622"/>
        <v>0</v>
      </c>
      <c r="R4006" s="29">
        <f t="shared" si="623"/>
        <v>0</v>
      </c>
      <c r="S4006" s="29">
        <f t="shared" si="624"/>
        <v>0</v>
      </c>
      <c r="T4006" s="30">
        <f t="shared" si="625"/>
        <v>0</v>
      </c>
      <c r="U4006" s="28">
        <f t="shared" si="626"/>
        <v>0</v>
      </c>
      <c r="V4006" t="str">
        <f t="shared" si="628"/>
        <v>Yes</v>
      </c>
      <c r="W4006" t="str">
        <f t="shared" si="629"/>
        <v>6/1/2022</v>
      </c>
      <c r="X4006">
        <f t="shared" si="630"/>
        <v>8.3333333333333329E-2</v>
      </c>
      <c r="Y4006">
        <f t="shared" si="627"/>
        <v>2.97</v>
      </c>
      <c r="Z4006">
        <f t="shared" si="631"/>
        <v>0</v>
      </c>
    </row>
    <row r="4007" spans="1:26" ht="13" x14ac:dyDescent="0.25">
      <c r="A4007" t="s">
        <v>7024</v>
      </c>
      <c r="B4007" t="s">
        <v>124</v>
      </c>
      <c r="C4007" t="s">
        <v>7</v>
      </c>
      <c r="D4007" s="46">
        <v>6.6699999999999995E-2</v>
      </c>
      <c r="E4007" s="2">
        <v>44742</v>
      </c>
      <c r="F4007" t="s">
        <v>7025</v>
      </c>
      <c r="G4007" s="16">
        <v>44378</v>
      </c>
      <c r="H4007" s="16">
        <v>44742</v>
      </c>
      <c r="I4007" s="3">
        <v>534.9</v>
      </c>
      <c r="J4007" s="3">
        <v>-2.97</v>
      </c>
      <c r="K4007" s="3">
        <v>531.92999999999995</v>
      </c>
      <c r="Q4007" s="29">
        <f t="shared" si="622"/>
        <v>0</v>
      </c>
      <c r="R4007" s="29">
        <f t="shared" si="623"/>
        <v>0</v>
      </c>
      <c r="S4007" s="29">
        <f t="shared" si="624"/>
        <v>0</v>
      </c>
      <c r="T4007" s="30">
        <f t="shared" si="625"/>
        <v>0</v>
      </c>
      <c r="U4007" s="28">
        <f t="shared" si="626"/>
        <v>0</v>
      </c>
      <c r="V4007" t="str">
        <f t="shared" si="628"/>
        <v>Yes</v>
      </c>
      <c r="W4007" t="str">
        <f t="shared" si="629"/>
        <v>6/1/2022</v>
      </c>
      <c r="X4007">
        <f t="shared" si="630"/>
        <v>8.3333333333333329E-2</v>
      </c>
      <c r="Y4007">
        <f t="shared" si="627"/>
        <v>2.97</v>
      </c>
      <c r="Z4007">
        <f t="shared" si="631"/>
        <v>0</v>
      </c>
    </row>
    <row r="4008" spans="1:26" ht="13" x14ac:dyDescent="0.25">
      <c r="A4008" t="s">
        <v>7026</v>
      </c>
      <c r="B4008" t="s">
        <v>124</v>
      </c>
      <c r="C4008" t="s">
        <v>7</v>
      </c>
      <c r="D4008" s="46">
        <v>6.6699999999999995E-2</v>
      </c>
      <c r="E4008" s="2">
        <v>44742</v>
      </c>
      <c r="F4008" t="s">
        <v>7027</v>
      </c>
      <c r="G4008" s="16">
        <v>44378</v>
      </c>
      <c r="H4008" s="16">
        <v>44742</v>
      </c>
      <c r="I4008" s="3">
        <v>534.9</v>
      </c>
      <c r="J4008" s="3">
        <v>-2.97</v>
      </c>
      <c r="K4008" s="3">
        <v>531.92999999999995</v>
      </c>
      <c r="Q4008" s="29">
        <f t="shared" si="622"/>
        <v>0</v>
      </c>
      <c r="R4008" s="29">
        <f t="shared" si="623"/>
        <v>0</v>
      </c>
      <c r="S4008" s="29">
        <f t="shared" si="624"/>
        <v>0</v>
      </c>
      <c r="T4008" s="30">
        <f t="shared" si="625"/>
        <v>0</v>
      </c>
      <c r="U4008" s="28">
        <f t="shared" si="626"/>
        <v>0</v>
      </c>
      <c r="V4008" t="str">
        <f t="shared" si="628"/>
        <v>Yes</v>
      </c>
      <c r="W4008" t="str">
        <f t="shared" si="629"/>
        <v>6/1/2022</v>
      </c>
      <c r="X4008">
        <f t="shared" si="630"/>
        <v>8.3333333333333329E-2</v>
      </c>
      <c r="Y4008">
        <f t="shared" si="627"/>
        <v>2.97</v>
      </c>
      <c r="Z4008">
        <f t="shared" si="631"/>
        <v>0</v>
      </c>
    </row>
    <row r="4009" spans="1:26" ht="13" x14ac:dyDescent="0.25">
      <c r="A4009" t="s">
        <v>7028</v>
      </c>
      <c r="B4009" t="s">
        <v>124</v>
      </c>
      <c r="C4009" t="s">
        <v>7</v>
      </c>
      <c r="D4009" s="46">
        <v>6.6699999999999995E-2</v>
      </c>
      <c r="E4009" s="2">
        <v>44742</v>
      </c>
      <c r="F4009" t="s">
        <v>7029</v>
      </c>
      <c r="G4009" s="16">
        <v>44378</v>
      </c>
      <c r="H4009" s="16">
        <v>44742</v>
      </c>
      <c r="I4009" s="3">
        <v>534.9</v>
      </c>
      <c r="J4009" s="3">
        <v>-2.97</v>
      </c>
      <c r="K4009" s="3">
        <v>531.92999999999995</v>
      </c>
      <c r="Q4009" s="29">
        <f t="shared" si="622"/>
        <v>0</v>
      </c>
      <c r="R4009" s="29">
        <f t="shared" si="623"/>
        <v>0</v>
      </c>
      <c r="S4009" s="29">
        <f t="shared" si="624"/>
        <v>0</v>
      </c>
      <c r="T4009" s="30">
        <f t="shared" si="625"/>
        <v>0</v>
      </c>
      <c r="U4009" s="28">
        <f t="shared" si="626"/>
        <v>0</v>
      </c>
      <c r="V4009" t="str">
        <f t="shared" si="628"/>
        <v>Yes</v>
      </c>
      <c r="W4009" t="str">
        <f t="shared" si="629"/>
        <v>6/1/2022</v>
      </c>
      <c r="X4009">
        <f t="shared" si="630"/>
        <v>8.3333333333333329E-2</v>
      </c>
      <c r="Y4009">
        <f t="shared" si="627"/>
        <v>2.97</v>
      </c>
      <c r="Z4009">
        <f t="shared" si="631"/>
        <v>0</v>
      </c>
    </row>
    <row r="4010" spans="1:26" ht="13" x14ac:dyDescent="0.25">
      <c r="A4010" t="s">
        <v>7030</v>
      </c>
      <c r="B4010" t="s">
        <v>124</v>
      </c>
      <c r="C4010" t="s">
        <v>7</v>
      </c>
      <c r="D4010" s="46">
        <v>6.6699999999999995E-2</v>
      </c>
      <c r="E4010" s="2">
        <v>44742</v>
      </c>
      <c r="F4010" t="s">
        <v>7031</v>
      </c>
      <c r="G4010" s="16">
        <v>44378</v>
      </c>
      <c r="H4010" s="16">
        <v>44742</v>
      </c>
      <c r="I4010" s="3">
        <v>534.9</v>
      </c>
      <c r="J4010" s="3">
        <v>-2.97</v>
      </c>
      <c r="K4010" s="3">
        <v>531.92999999999995</v>
      </c>
      <c r="Q4010" s="29">
        <f t="shared" si="622"/>
        <v>0</v>
      </c>
      <c r="R4010" s="29">
        <f t="shared" si="623"/>
        <v>0</v>
      </c>
      <c r="S4010" s="29">
        <f t="shared" si="624"/>
        <v>0</v>
      </c>
      <c r="T4010" s="30">
        <f t="shared" si="625"/>
        <v>0</v>
      </c>
      <c r="U4010" s="28">
        <f t="shared" si="626"/>
        <v>0</v>
      </c>
      <c r="V4010" t="str">
        <f t="shared" si="628"/>
        <v>Yes</v>
      </c>
      <c r="W4010" t="str">
        <f t="shared" si="629"/>
        <v>6/1/2022</v>
      </c>
      <c r="X4010">
        <f t="shared" si="630"/>
        <v>8.3333333333333329E-2</v>
      </c>
      <c r="Y4010">
        <f t="shared" si="627"/>
        <v>2.97</v>
      </c>
      <c r="Z4010">
        <f t="shared" si="631"/>
        <v>0</v>
      </c>
    </row>
    <row r="4011" spans="1:26" ht="13" x14ac:dyDescent="0.25">
      <c r="A4011" t="s">
        <v>7032</v>
      </c>
      <c r="B4011" t="s">
        <v>124</v>
      </c>
      <c r="C4011" t="s">
        <v>7</v>
      </c>
      <c r="D4011" s="46">
        <v>6.6699999999999995E-2</v>
      </c>
      <c r="E4011" s="2">
        <v>44742</v>
      </c>
      <c r="F4011" t="s">
        <v>7033</v>
      </c>
      <c r="G4011" s="16">
        <v>44378</v>
      </c>
      <c r="H4011" s="16">
        <v>44742</v>
      </c>
      <c r="I4011" s="3">
        <v>534.9</v>
      </c>
      <c r="J4011" s="3">
        <v>-2.97</v>
      </c>
      <c r="K4011" s="3">
        <v>531.92999999999995</v>
      </c>
      <c r="Q4011" s="29">
        <f t="shared" si="622"/>
        <v>0</v>
      </c>
      <c r="R4011" s="29">
        <f t="shared" si="623"/>
        <v>0</v>
      </c>
      <c r="S4011" s="29">
        <f t="shared" si="624"/>
        <v>0</v>
      </c>
      <c r="T4011" s="30">
        <f t="shared" si="625"/>
        <v>0</v>
      </c>
      <c r="U4011" s="28">
        <f t="shared" si="626"/>
        <v>0</v>
      </c>
      <c r="V4011" t="str">
        <f t="shared" si="628"/>
        <v>Yes</v>
      </c>
      <c r="W4011" t="str">
        <f t="shared" si="629"/>
        <v>6/1/2022</v>
      </c>
      <c r="X4011">
        <f t="shared" si="630"/>
        <v>8.3333333333333329E-2</v>
      </c>
      <c r="Y4011">
        <f t="shared" si="627"/>
        <v>2.97</v>
      </c>
      <c r="Z4011">
        <f t="shared" si="631"/>
        <v>0</v>
      </c>
    </row>
    <row r="4012" spans="1:26" ht="13" x14ac:dyDescent="0.25">
      <c r="A4012" t="s">
        <v>7034</v>
      </c>
      <c r="B4012" t="s">
        <v>124</v>
      </c>
      <c r="C4012" t="s">
        <v>7</v>
      </c>
      <c r="D4012" s="46">
        <v>6.6699999999999995E-2</v>
      </c>
      <c r="E4012" s="2">
        <v>44742</v>
      </c>
      <c r="F4012" t="s">
        <v>7035</v>
      </c>
      <c r="G4012" s="16">
        <v>44378</v>
      </c>
      <c r="H4012" s="16">
        <v>44742</v>
      </c>
      <c r="I4012" s="3">
        <v>534.9</v>
      </c>
      <c r="J4012" s="3">
        <v>-2.97</v>
      </c>
      <c r="K4012" s="3">
        <v>531.92999999999995</v>
      </c>
      <c r="Q4012" s="29">
        <f t="shared" si="622"/>
        <v>0</v>
      </c>
      <c r="R4012" s="29">
        <f t="shared" si="623"/>
        <v>0</v>
      </c>
      <c r="S4012" s="29">
        <f t="shared" si="624"/>
        <v>0</v>
      </c>
      <c r="T4012" s="30">
        <f t="shared" si="625"/>
        <v>0</v>
      </c>
      <c r="U4012" s="28">
        <f t="shared" si="626"/>
        <v>0</v>
      </c>
      <c r="V4012" t="str">
        <f t="shared" si="628"/>
        <v>Yes</v>
      </c>
      <c r="W4012" t="str">
        <f t="shared" si="629"/>
        <v>6/1/2022</v>
      </c>
      <c r="X4012">
        <f t="shared" si="630"/>
        <v>8.3333333333333329E-2</v>
      </c>
      <c r="Y4012">
        <f t="shared" si="627"/>
        <v>2.97</v>
      </c>
      <c r="Z4012">
        <f t="shared" si="631"/>
        <v>0</v>
      </c>
    </row>
    <row r="4013" spans="1:26" ht="13" x14ac:dyDescent="0.25">
      <c r="A4013" t="s">
        <v>7036</v>
      </c>
      <c r="B4013" t="s">
        <v>124</v>
      </c>
      <c r="C4013" t="s">
        <v>7</v>
      </c>
      <c r="D4013" s="46">
        <v>6.6699999999999995E-2</v>
      </c>
      <c r="E4013" s="2">
        <v>44742</v>
      </c>
      <c r="F4013" t="s">
        <v>7037</v>
      </c>
      <c r="G4013" s="16">
        <v>44378</v>
      </c>
      <c r="H4013" s="16">
        <v>44742</v>
      </c>
      <c r="I4013" s="3">
        <v>462.89</v>
      </c>
      <c r="J4013" s="3">
        <v>-2.57</v>
      </c>
      <c r="K4013" s="3">
        <v>460.32</v>
      </c>
      <c r="Q4013" s="29">
        <f t="shared" si="622"/>
        <v>0</v>
      </c>
      <c r="R4013" s="29">
        <f t="shared" si="623"/>
        <v>0</v>
      </c>
      <c r="S4013" s="29">
        <f t="shared" si="624"/>
        <v>0</v>
      </c>
      <c r="T4013" s="30">
        <f t="shared" si="625"/>
        <v>0</v>
      </c>
      <c r="U4013" s="28">
        <f t="shared" si="626"/>
        <v>0</v>
      </c>
      <c r="V4013" t="str">
        <f t="shared" si="628"/>
        <v>Yes</v>
      </c>
      <c r="W4013" t="str">
        <f t="shared" si="629"/>
        <v>6/1/2022</v>
      </c>
      <c r="X4013">
        <f t="shared" si="630"/>
        <v>8.3333333333333329E-2</v>
      </c>
      <c r="Y4013">
        <f t="shared" si="627"/>
        <v>2.57</v>
      </c>
      <c r="Z4013">
        <f t="shared" si="631"/>
        <v>0</v>
      </c>
    </row>
    <row r="4014" spans="1:26" ht="13" x14ac:dyDescent="0.25">
      <c r="A4014" t="s">
        <v>7038</v>
      </c>
      <c r="B4014" t="s">
        <v>124</v>
      </c>
      <c r="C4014" t="s">
        <v>7</v>
      </c>
      <c r="D4014" s="46">
        <v>6.6699999999999995E-2</v>
      </c>
      <c r="E4014" s="2">
        <v>44742</v>
      </c>
      <c r="F4014" t="s">
        <v>7039</v>
      </c>
      <c r="G4014" s="16">
        <v>44378</v>
      </c>
      <c r="H4014" s="16">
        <v>44742</v>
      </c>
      <c r="I4014" s="3">
        <v>462.89</v>
      </c>
      <c r="J4014" s="3">
        <v>-2.57</v>
      </c>
      <c r="K4014" s="3">
        <v>460.32</v>
      </c>
      <c r="Q4014" s="29">
        <f t="shared" si="622"/>
        <v>0</v>
      </c>
      <c r="R4014" s="29">
        <f t="shared" si="623"/>
        <v>0</v>
      </c>
      <c r="S4014" s="29">
        <f t="shared" si="624"/>
        <v>0</v>
      </c>
      <c r="T4014" s="30">
        <f t="shared" si="625"/>
        <v>0</v>
      </c>
      <c r="U4014" s="28">
        <f t="shared" si="626"/>
        <v>0</v>
      </c>
      <c r="V4014" t="str">
        <f t="shared" si="628"/>
        <v>Yes</v>
      </c>
      <c r="W4014" t="str">
        <f t="shared" si="629"/>
        <v>6/1/2022</v>
      </c>
      <c r="X4014">
        <f t="shared" si="630"/>
        <v>8.3333333333333329E-2</v>
      </c>
      <c r="Y4014">
        <f t="shared" si="627"/>
        <v>2.57</v>
      </c>
      <c r="Z4014">
        <f t="shared" si="631"/>
        <v>0</v>
      </c>
    </row>
    <row r="4015" spans="1:26" ht="13" x14ac:dyDescent="0.25">
      <c r="A4015" t="s">
        <v>7040</v>
      </c>
      <c r="B4015" t="s">
        <v>124</v>
      </c>
      <c r="C4015" t="s">
        <v>7</v>
      </c>
      <c r="D4015" s="46">
        <v>6.6699999999999995E-2</v>
      </c>
      <c r="E4015" s="2">
        <v>44742</v>
      </c>
      <c r="F4015" t="s">
        <v>7041</v>
      </c>
      <c r="G4015" s="16">
        <v>44378</v>
      </c>
      <c r="H4015" s="16">
        <v>44742</v>
      </c>
      <c r="I4015" s="3">
        <v>462.89</v>
      </c>
      <c r="J4015" s="3">
        <v>-2.57</v>
      </c>
      <c r="K4015" s="3">
        <v>460.32</v>
      </c>
      <c r="Q4015" s="29">
        <f t="shared" si="622"/>
        <v>0</v>
      </c>
      <c r="R4015" s="29">
        <f t="shared" si="623"/>
        <v>0</v>
      </c>
      <c r="S4015" s="29">
        <f t="shared" si="624"/>
        <v>0</v>
      </c>
      <c r="T4015" s="30">
        <f t="shared" si="625"/>
        <v>0</v>
      </c>
      <c r="U4015" s="28">
        <f t="shared" si="626"/>
        <v>0</v>
      </c>
      <c r="V4015" t="str">
        <f t="shared" si="628"/>
        <v>Yes</v>
      </c>
      <c r="W4015" t="str">
        <f t="shared" si="629"/>
        <v>6/1/2022</v>
      </c>
      <c r="X4015">
        <f t="shared" si="630"/>
        <v>8.3333333333333329E-2</v>
      </c>
      <c r="Y4015">
        <f t="shared" si="627"/>
        <v>2.57</v>
      </c>
      <c r="Z4015">
        <f t="shared" si="631"/>
        <v>0</v>
      </c>
    </row>
    <row r="4016" spans="1:26" ht="13" x14ac:dyDescent="0.25">
      <c r="A4016" t="s">
        <v>7042</v>
      </c>
      <c r="B4016" t="s">
        <v>124</v>
      </c>
      <c r="C4016" t="s">
        <v>7</v>
      </c>
      <c r="D4016" s="46">
        <v>6.6699999999999995E-2</v>
      </c>
      <c r="E4016" s="2">
        <v>44742</v>
      </c>
      <c r="F4016" t="s">
        <v>7043</v>
      </c>
      <c r="G4016" s="16">
        <v>44378</v>
      </c>
      <c r="H4016" s="16">
        <v>44742</v>
      </c>
      <c r="I4016" s="3">
        <v>462.89</v>
      </c>
      <c r="J4016" s="3">
        <v>-2.57</v>
      </c>
      <c r="K4016" s="3">
        <v>460.32</v>
      </c>
      <c r="Q4016" s="29">
        <f t="shared" si="622"/>
        <v>0</v>
      </c>
      <c r="R4016" s="29">
        <f t="shared" si="623"/>
        <v>0</v>
      </c>
      <c r="S4016" s="29">
        <f t="shared" si="624"/>
        <v>0</v>
      </c>
      <c r="T4016" s="30">
        <f t="shared" si="625"/>
        <v>0</v>
      </c>
      <c r="U4016" s="28">
        <f t="shared" si="626"/>
        <v>0</v>
      </c>
      <c r="V4016" t="str">
        <f t="shared" si="628"/>
        <v>Yes</v>
      </c>
      <c r="W4016" t="str">
        <f t="shared" si="629"/>
        <v>6/1/2022</v>
      </c>
      <c r="X4016">
        <f t="shared" si="630"/>
        <v>8.3333333333333329E-2</v>
      </c>
      <c r="Y4016">
        <f t="shared" si="627"/>
        <v>2.57</v>
      </c>
      <c r="Z4016">
        <f t="shared" si="631"/>
        <v>0</v>
      </c>
    </row>
    <row r="4017" spans="1:26" ht="13" x14ac:dyDescent="0.25">
      <c r="A4017" t="s">
        <v>7044</v>
      </c>
      <c r="B4017" t="s">
        <v>124</v>
      </c>
      <c r="C4017" t="s">
        <v>7</v>
      </c>
      <c r="D4017" s="46">
        <v>6.6699999999999995E-2</v>
      </c>
      <c r="E4017" s="2">
        <v>44742</v>
      </c>
      <c r="F4017" t="s">
        <v>7045</v>
      </c>
      <c r="G4017" s="16">
        <v>44378</v>
      </c>
      <c r="H4017" s="16">
        <v>44742</v>
      </c>
      <c r="I4017" s="3">
        <v>462.89</v>
      </c>
      <c r="J4017" s="3">
        <v>-2.57</v>
      </c>
      <c r="K4017" s="3">
        <v>460.32</v>
      </c>
      <c r="Q4017" s="29">
        <f t="shared" si="622"/>
        <v>0</v>
      </c>
      <c r="R4017" s="29">
        <f t="shared" si="623"/>
        <v>0</v>
      </c>
      <c r="S4017" s="29">
        <f t="shared" si="624"/>
        <v>0</v>
      </c>
      <c r="T4017" s="30">
        <f t="shared" si="625"/>
        <v>0</v>
      </c>
      <c r="U4017" s="28">
        <f t="shared" si="626"/>
        <v>0</v>
      </c>
      <c r="V4017" t="str">
        <f t="shared" si="628"/>
        <v>Yes</v>
      </c>
      <c r="W4017" t="str">
        <f t="shared" si="629"/>
        <v>6/1/2022</v>
      </c>
      <c r="X4017">
        <f t="shared" si="630"/>
        <v>8.3333333333333329E-2</v>
      </c>
      <c r="Y4017">
        <f t="shared" si="627"/>
        <v>2.57</v>
      </c>
      <c r="Z4017">
        <f t="shared" si="631"/>
        <v>0</v>
      </c>
    </row>
    <row r="4018" spans="1:26" ht="13" x14ac:dyDescent="0.25">
      <c r="A4018" t="s">
        <v>7046</v>
      </c>
      <c r="B4018" t="s">
        <v>124</v>
      </c>
      <c r="C4018" t="s">
        <v>7</v>
      </c>
      <c r="D4018" s="46">
        <v>6.6699999999999995E-2</v>
      </c>
      <c r="E4018" s="2">
        <v>44742</v>
      </c>
      <c r="F4018" t="s">
        <v>7047</v>
      </c>
      <c r="G4018" s="16">
        <v>44378</v>
      </c>
      <c r="H4018" s="16">
        <v>44742</v>
      </c>
      <c r="I4018" s="3">
        <v>462.89</v>
      </c>
      <c r="J4018" s="3">
        <v>-2.57</v>
      </c>
      <c r="K4018" s="3">
        <v>460.32</v>
      </c>
      <c r="Q4018" s="29">
        <f t="shared" si="622"/>
        <v>0</v>
      </c>
      <c r="R4018" s="29">
        <f t="shared" si="623"/>
        <v>0</v>
      </c>
      <c r="S4018" s="29">
        <f t="shared" si="624"/>
        <v>0</v>
      </c>
      <c r="T4018" s="30">
        <f t="shared" si="625"/>
        <v>0</v>
      </c>
      <c r="U4018" s="28">
        <f t="shared" si="626"/>
        <v>0</v>
      </c>
      <c r="V4018" t="str">
        <f t="shared" si="628"/>
        <v>Yes</v>
      </c>
      <c r="W4018" t="str">
        <f t="shared" si="629"/>
        <v>6/1/2022</v>
      </c>
      <c r="X4018">
        <f t="shared" si="630"/>
        <v>8.3333333333333329E-2</v>
      </c>
      <c r="Y4018">
        <f t="shared" si="627"/>
        <v>2.57</v>
      </c>
      <c r="Z4018">
        <f t="shared" si="631"/>
        <v>0</v>
      </c>
    </row>
    <row r="4019" spans="1:26" ht="13" x14ac:dyDescent="0.25">
      <c r="A4019" t="s">
        <v>7048</v>
      </c>
      <c r="B4019" t="s">
        <v>124</v>
      </c>
      <c r="C4019" t="s">
        <v>7</v>
      </c>
      <c r="D4019" s="46">
        <v>6.6699999999999995E-2</v>
      </c>
      <c r="E4019" s="2">
        <v>44742</v>
      </c>
      <c r="F4019" t="s">
        <v>7049</v>
      </c>
      <c r="G4019" s="16">
        <v>44378</v>
      </c>
      <c r="H4019" s="16">
        <v>44742</v>
      </c>
      <c r="I4019" s="3">
        <v>462.89</v>
      </c>
      <c r="J4019" s="3">
        <v>-2.57</v>
      </c>
      <c r="K4019" s="3">
        <v>460.32</v>
      </c>
      <c r="Q4019" s="29">
        <f t="shared" si="622"/>
        <v>0</v>
      </c>
      <c r="R4019" s="29">
        <f t="shared" si="623"/>
        <v>0</v>
      </c>
      <c r="S4019" s="29">
        <f t="shared" si="624"/>
        <v>0</v>
      </c>
      <c r="T4019" s="30">
        <f t="shared" si="625"/>
        <v>0</v>
      </c>
      <c r="U4019" s="28">
        <f t="shared" si="626"/>
        <v>0</v>
      </c>
      <c r="V4019" t="str">
        <f t="shared" si="628"/>
        <v>Yes</v>
      </c>
      <c r="W4019" t="str">
        <f t="shared" si="629"/>
        <v>6/1/2022</v>
      </c>
      <c r="X4019">
        <f t="shared" si="630"/>
        <v>8.3333333333333329E-2</v>
      </c>
      <c r="Y4019">
        <f t="shared" si="627"/>
        <v>2.57</v>
      </c>
      <c r="Z4019">
        <f t="shared" si="631"/>
        <v>0</v>
      </c>
    </row>
    <row r="4020" spans="1:26" ht="13" x14ac:dyDescent="0.25">
      <c r="A4020" t="s">
        <v>7050</v>
      </c>
      <c r="B4020" t="s">
        <v>124</v>
      </c>
      <c r="C4020" t="s">
        <v>7</v>
      </c>
      <c r="D4020" s="46">
        <v>6.6699999999999995E-2</v>
      </c>
      <c r="E4020" s="2">
        <v>44742</v>
      </c>
      <c r="F4020" t="s">
        <v>7051</v>
      </c>
      <c r="G4020" s="16">
        <v>44378</v>
      </c>
      <c r="H4020" s="16">
        <v>44742</v>
      </c>
      <c r="I4020" s="3">
        <v>462.89</v>
      </c>
      <c r="J4020" s="3">
        <v>-2.57</v>
      </c>
      <c r="K4020" s="3">
        <v>460.32</v>
      </c>
      <c r="Q4020" s="29">
        <f t="shared" si="622"/>
        <v>0</v>
      </c>
      <c r="R4020" s="29">
        <f t="shared" si="623"/>
        <v>0</v>
      </c>
      <c r="S4020" s="29">
        <f t="shared" si="624"/>
        <v>0</v>
      </c>
      <c r="T4020" s="30">
        <f t="shared" si="625"/>
        <v>0</v>
      </c>
      <c r="U4020" s="28">
        <f t="shared" si="626"/>
        <v>0</v>
      </c>
      <c r="V4020" t="str">
        <f t="shared" si="628"/>
        <v>Yes</v>
      </c>
      <c r="W4020" t="str">
        <f t="shared" si="629"/>
        <v>6/1/2022</v>
      </c>
      <c r="X4020">
        <f t="shared" si="630"/>
        <v>8.3333333333333329E-2</v>
      </c>
      <c r="Y4020">
        <f t="shared" si="627"/>
        <v>2.57</v>
      </c>
      <c r="Z4020">
        <f t="shared" si="631"/>
        <v>0</v>
      </c>
    </row>
    <row r="4021" spans="1:26" ht="13" x14ac:dyDescent="0.25">
      <c r="A4021" t="s">
        <v>7052</v>
      </c>
      <c r="B4021" t="s">
        <v>124</v>
      </c>
      <c r="C4021" t="s">
        <v>7</v>
      </c>
      <c r="D4021" s="46">
        <v>6.6699999999999995E-2</v>
      </c>
      <c r="E4021" s="2">
        <v>44742</v>
      </c>
      <c r="F4021" t="s">
        <v>7053</v>
      </c>
      <c r="G4021" s="16">
        <v>44378</v>
      </c>
      <c r="H4021" s="16">
        <v>44742</v>
      </c>
      <c r="I4021" s="3">
        <v>462.89</v>
      </c>
      <c r="J4021" s="3">
        <v>-2.57</v>
      </c>
      <c r="K4021" s="3">
        <v>460.32</v>
      </c>
      <c r="Q4021" s="29">
        <f t="shared" si="622"/>
        <v>0</v>
      </c>
      <c r="R4021" s="29">
        <f t="shared" si="623"/>
        <v>0</v>
      </c>
      <c r="S4021" s="29">
        <f t="shared" si="624"/>
        <v>0</v>
      </c>
      <c r="T4021" s="30">
        <f t="shared" si="625"/>
        <v>0</v>
      </c>
      <c r="U4021" s="28">
        <f t="shared" si="626"/>
        <v>0</v>
      </c>
      <c r="V4021" t="str">
        <f t="shared" si="628"/>
        <v>Yes</v>
      </c>
      <c r="W4021" t="str">
        <f t="shared" si="629"/>
        <v>6/1/2022</v>
      </c>
      <c r="X4021">
        <f t="shared" si="630"/>
        <v>8.3333333333333329E-2</v>
      </c>
      <c r="Y4021">
        <f t="shared" si="627"/>
        <v>2.57</v>
      </c>
      <c r="Z4021">
        <f t="shared" si="631"/>
        <v>0</v>
      </c>
    </row>
    <row r="4022" spans="1:26" ht="13" x14ac:dyDescent="0.25">
      <c r="A4022" t="s">
        <v>7054</v>
      </c>
      <c r="B4022" t="s">
        <v>124</v>
      </c>
      <c r="C4022" t="s">
        <v>7</v>
      </c>
      <c r="D4022" s="46">
        <v>6.6699999999999995E-2</v>
      </c>
      <c r="E4022" s="2">
        <v>44742</v>
      </c>
      <c r="F4022" t="s">
        <v>7055</v>
      </c>
      <c r="G4022" s="16">
        <v>44378</v>
      </c>
      <c r="H4022" s="16">
        <v>44742</v>
      </c>
      <c r="I4022" s="3">
        <v>462.89</v>
      </c>
      <c r="J4022" s="3">
        <v>-2.57</v>
      </c>
      <c r="K4022" s="3">
        <v>460.32</v>
      </c>
      <c r="Q4022" s="29">
        <f t="shared" si="622"/>
        <v>0</v>
      </c>
      <c r="R4022" s="29">
        <f t="shared" si="623"/>
        <v>0</v>
      </c>
      <c r="S4022" s="29">
        <f t="shared" si="624"/>
        <v>0</v>
      </c>
      <c r="T4022" s="30">
        <f t="shared" si="625"/>
        <v>0</v>
      </c>
      <c r="U4022" s="28">
        <f t="shared" si="626"/>
        <v>0</v>
      </c>
      <c r="V4022" t="str">
        <f t="shared" si="628"/>
        <v>Yes</v>
      </c>
      <c r="W4022" t="str">
        <f t="shared" si="629"/>
        <v>6/1/2022</v>
      </c>
      <c r="X4022">
        <f t="shared" si="630"/>
        <v>8.3333333333333329E-2</v>
      </c>
      <c r="Y4022">
        <f t="shared" si="627"/>
        <v>2.57</v>
      </c>
      <c r="Z4022">
        <f t="shared" si="631"/>
        <v>0</v>
      </c>
    </row>
    <row r="4023" spans="1:26" ht="13" x14ac:dyDescent="0.25">
      <c r="A4023" t="s">
        <v>7056</v>
      </c>
      <c r="B4023" t="s">
        <v>124</v>
      </c>
      <c r="C4023" t="s">
        <v>7</v>
      </c>
      <c r="D4023" s="46">
        <v>6.6699999999999995E-2</v>
      </c>
      <c r="E4023" s="2">
        <v>44742</v>
      </c>
      <c r="F4023" t="s">
        <v>7057</v>
      </c>
      <c r="G4023" s="16">
        <v>44378</v>
      </c>
      <c r="H4023" s="16">
        <v>44742</v>
      </c>
      <c r="I4023" s="3">
        <v>462.89</v>
      </c>
      <c r="J4023" s="3">
        <v>-2.57</v>
      </c>
      <c r="K4023" s="3">
        <v>460.32</v>
      </c>
      <c r="Q4023" s="29">
        <f t="shared" si="622"/>
        <v>0</v>
      </c>
      <c r="R4023" s="29">
        <f t="shared" si="623"/>
        <v>0</v>
      </c>
      <c r="S4023" s="29">
        <f t="shared" si="624"/>
        <v>0</v>
      </c>
      <c r="T4023" s="30">
        <f t="shared" si="625"/>
        <v>0</v>
      </c>
      <c r="U4023" s="28">
        <f t="shared" si="626"/>
        <v>0</v>
      </c>
      <c r="V4023" t="str">
        <f t="shared" si="628"/>
        <v>Yes</v>
      </c>
      <c r="W4023" t="str">
        <f t="shared" si="629"/>
        <v>6/1/2022</v>
      </c>
      <c r="X4023">
        <f t="shared" si="630"/>
        <v>8.3333333333333329E-2</v>
      </c>
      <c r="Y4023">
        <f t="shared" si="627"/>
        <v>2.57</v>
      </c>
      <c r="Z4023">
        <f t="shared" si="631"/>
        <v>0</v>
      </c>
    </row>
    <row r="4024" spans="1:26" ht="13" x14ac:dyDescent="0.25">
      <c r="A4024" t="s">
        <v>7058</v>
      </c>
      <c r="B4024" t="s">
        <v>124</v>
      </c>
      <c r="C4024" t="s">
        <v>7</v>
      </c>
      <c r="D4024" s="46">
        <v>6.6699999999999995E-2</v>
      </c>
      <c r="E4024" s="2">
        <v>44742</v>
      </c>
      <c r="F4024" t="s">
        <v>7059</v>
      </c>
      <c r="G4024" s="16">
        <v>44378</v>
      </c>
      <c r="H4024" s="16">
        <v>44742</v>
      </c>
      <c r="I4024" s="3">
        <v>462.89</v>
      </c>
      <c r="J4024" s="3">
        <v>-2.57</v>
      </c>
      <c r="K4024" s="3">
        <v>460.32</v>
      </c>
      <c r="Q4024" s="29">
        <f t="shared" ref="Q4024:Q4087" si="632">DATEDIF(E4024,H4024,"Y")</f>
        <v>0</v>
      </c>
      <c r="R4024" s="29">
        <f t="shared" ref="R4024:R4087" si="633">DATEDIF(E4024,H4024,"YM")</f>
        <v>0</v>
      </c>
      <c r="S4024" s="29">
        <f t="shared" ref="S4024:S4087" si="634">DATEDIF(E4024,H4024,"MD")</f>
        <v>0</v>
      </c>
      <c r="T4024" s="30">
        <f t="shared" ref="T4024:T4087" si="635">IF(Q4024&gt;=1,1,R4024/12)</f>
        <v>0</v>
      </c>
      <c r="U4024" s="28">
        <f t="shared" ref="U4024:U4087" si="636">I4024*D4024*T4024</f>
        <v>0</v>
      </c>
      <c r="V4024" t="str">
        <f t="shared" si="628"/>
        <v>Yes</v>
      </c>
      <c r="W4024" t="str">
        <f t="shared" si="629"/>
        <v>6/1/2022</v>
      </c>
      <c r="X4024">
        <f t="shared" si="630"/>
        <v>8.3333333333333329E-2</v>
      </c>
      <c r="Y4024">
        <f t="shared" si="627"/>
        <v>2.57</v>
      </c>
      <c r="Z4024">
        <f t="shared" si="631"/>
        <v>0</v>
      </c>
    </row>
    <row r="4025" spans="1:26" ht="13" x14ac:dyDescent="0.25">
      <c r="A4025" t="s">
        <v>7060</v>
      </c>
      <c r="B4025" t="s">
        <v>124</v>
      </c>
      <c r="C4025" t="s">
        <v>7</v>
      </c>
      <c r="D4025" s="46">
        <v>6.6699999999999995E-2</v>
      </c>
      <c r="E4025" s="2">
        <v>44742</v>
      </c>
      <c r="F4025" t="s">
        <v>7061</v>
      </c>
      <c r="G4025" s="16">
        <v>44378</v>
      </c>
      <c r="H4025" s="16">
        <v>44742</v>
      </c>
      <c r="I4025" s="3">
        <v>462.89</v>
      </c>
      <c r="J4025" s="3">
        <v>-2.57</v>
      </c>
      <c r="K4025" s="3">
        <v>460.32</v>
      </c>
      <c r="Q4025" s="29">
        <f t="shared" si="632"/>
        <v>0</v>
      </c>
      <c r="R4025" s="29">
        <f t="shared" si="633"/>
        <v>0</v>
      </c>
      <c r="S4025" s="29">
        <f t="shared" si="634"/>
        <v>0</v>
      </c>
      <c r="T4025" s="30">
        <f t="shared" si="635"/>
        <v>0</v>
      </c>
      <c r="U4025" s="28">
        <f t="shared" si="636"/>
        <v>0</v>
      </c>
      <c r="V4025" t="str">
        <f t="shared" si="628"/>
        <v>Yes</v>
      </c>
      <c r="W4025" t="str">
        <f t="shared" si="629"/>
        <v>6/1/2022</v>
      </c>
      <c r="X4025">
        <f t="shared" si="630"/>
        <v>8.3333333333333329E-2</v>
      </c>
      <c r="Y4025">
        <f t="shared" si="627"/>
        <v>2.57</v>
      </c>
      <c r="Z4025">
        <f t="shared" si="631"/>
        <v>0</v>
      </c>
    </row>
    <row r="4026" spans="1:26" ht="13" x14ac:dyDescent="0.25">
      <c r="A4026" t="s">
        <v>7062</v>
      </c>
      <c r="B4026" t="s">
        <v>124</v>
      </c>
      <c r="C4026" t="s">
        <v>7</v>
      </c>
      <c r="D4026" s="46">
        <v>6.6699999999999995E-2</v>
      </c>
      <c r="E4026" s="2">
        <v>44742</v>
      </c>
      <c r="F4026" t="s">
        <v>7063</v>
      </c>
      <c r="G4026" s="16">
        <v>44378</v>
      </c>
      <c r="H4026" s="16">
        <v>44742</v>
      </c>
      <c r="I4026" s="3">
        <v>462.89</v>
      </c>
      <c r="J4026" s="3">
        <v>-2.57</v>
      </c>
      <c r="K4026" s="3">
        <v>460.32</v>
      </c>
      <c r="Q4026" s="29">
        <f t="shared" si="632"/>
        <v>0</v>
      </c>
      <c r="R4026" s="29">
        <f t="shared" si="633"/>
        <v>0</v>
      </c>
      <c r="S4026" s="29">
        <f t="shared" si="634"/>
        <v>0</v>
      </c>
      <c r="T4026" s="30">
        <f t="shared" si="635"/>
        <v>0</v>
      </c>
      <c r="U4026" s="28">
        <f t="shared" si="636"/>
        <v>0</v>
      </c>
      <c r="V4026" t="str">
        <f t="shared" si="628"/>
        <v>Yes</v>
      </c>
      <c r="W4026" t="str">
        <f t="shared" si="629"/>
        <v>6/1/2022</v>
      </c>
      <c r="X4026">
        <f t="shared" si="630"/>
        <v>8.3333333333333329E-2</v>
      </c>
      <c r="Y4026">
        <f t="shared" si="627"/>
        <v>2.57</v>
      </c>
      <c r="Z4026">
        <f t="shared" si="631"/>
        <v>0</v>
      </c>
    </row>
    <row r="4027" spans="1:26" ht="13" x14ac:dyDescent="0.25">
      <c r="A4027" t="s">
        <v>7064</v>
      </c>
      <c r="B4027" t="s">
        <v>124</v>
      </c>
      <c r="C4027" t="s">
        <v>7</v>
      </c>
      <c r="D4027" s="46">
        <v>6.6699999999999995E-2</v>
      </c>
      <c r="E4027" s="2">
        <v>44742</v>
      </c>
      <c r="F4027" t="s">
        <v>7065</v>
      </c>
      <c r="G4027" s="16">
        <v>44378</v>
      </c>
      <c r="H4027" s="16">
        <v>44742</v>
      </c>
      <c r="I4027" s="3">
        <v>462.89</v>
      </c>
      <c r="J4027" s="3">
        <v>-2.57</v>
      </c>
      <c r="K4027" s="3">
        <v>460.32</v>
      </c>
      <c r="Q4027" s="29">
        <f t="shared" si="632"/>
        <v>0</v>
      </c>
      <c r="R4027" s="29">
        <f t="shared" si="633"/>
        <v>0</v>
      </c>
      <c r="S4027" s="29">
        <f t="shared" si="634"/>
        <v>0</v>
      </c>
      <c r="T4027" s="30">
        <f t="shared" si="635"/>
        <v>0</v>
      </c>
      <c r="U4027" s="28">
        <f t="shared" si="636"/>
        <v>0</v>
      </c>
      <c r="V4027" t="str">
        <f t="shared" si="628"/>
        <v>Yes</v>
      </c>
      <c r="W4027" t="str">
        <f t="shared" si="629"/>
        <v>6/1/2022</v>
      </c>
      <c r="X4027">
        <f t="shared" si="630"/>
        <v>8.3333333333333329E-2</v>
      </c>
      <c r="Y4027">
        <f t="shared" si="627"/>
        <v>2.57</v>
      </c>
      <c r="Z4027">
        <f t="shared" si="631"/>
        <v>0</v>
      </c>
    </row>
    <row r="4028" spans="1:26" ht="13" x14ac:dyDescent="0.25">
      <c r="A4028" t="s">
        <v>7066</v>
      </c>
      <c r="B4028" t="s">
        <v>124</v>
      </c>
      <c r="C4028" t="s">
        <v>7</v>
      </c>
      <c r="D4028" s="46">
        <v>6.6699999999999995E-2</v>
      </c>
      <c r="E4028" s="2">
        <v>44742</v>
      </c>
      <c r="F4028" t="s">
        <v>7067</v>
      </c>
      <c r="G4028" s="16">
        <v>44378</v>
      </c>
      <c r="H4028" s="16">
        <v>44742</v>
      </c>
      <c r="I4028" s="3">
        <v>462.89</v>
      </c>
      <c r="J4028" s="3">
        <v>-2.57</v>
      </c>
      <c r="K4028" s="3">
        <v>460.32</v>
      </c>
      <c r="Q4028" s="29">
        <f t="shared" si="632"/>
        <v>0</v>
      </c>
      <c r="R4028" s="29">
        <f t="shared" si="633"/>
        <v>0</v>
      </c>
      <c r="S4028" s="29">
        <f t="shared" si="634"/>
        <v>0</v>
      </c>
      <c r="T4028" s="30">
        <f t="shared" si="635"/>
        <v>0</v>
      </c>
      <c r="U4028" s="28">
        <f t="shared" si="636"/>
        <v>0</v>
      </c>
      <c r="V4028" t="str">
        <f t="shared" si="628"/>
        <v>Yes</v>
      </c>
      <c r="W4028" t="str">
        <f t="shared" si="629"/>
        <v>6/1/2022</v>
      </c>
      <c r="X4028">
        <f t="shared" si="630"/>
        <v>8.3333333333333329E-2</v>
      </c>
      <c r="Y4028">
        <f t="shared" si="627"/>
        <v>2.57</v>
      </c>
      <c r="Z4028">
        <f t="shared" si="631"/>
        <v>0</v>
      </c>
    </row>
    <row r="4029" spans="1:26" ht="13" x14ac:dyDescent="0.25">
      <c r="A4029" t="s">
        <v>7068</v>
      </c>
      <c r="B4029" t="s">
        <v>124</v>
      </c>
      <c r="C4029" t="s">
        <v>7</v>
      </c>
      <c r="D4029" s="46">
        <v>6.6699999999999995E-2</v>
      </c>
      <c r="E4029" s="2">
        <v>44742</v>
      </c>
      <c r="F4029" t="s">
        <v>7069</v>
      </c>
      <c r="G4029" s="16">
        <v>44378</v>
      </c>
      <c r="H4029" s="16">
        <v>44742</v>
      </c>
      <c r="I4029" s="3">
        <v>462.89</v>
      </c>
      <c r="J4029" s="3">
        <v>-2.57</v>
      </c>
      <c r="K4029" s="3">
        <v>460.32</v>
      </c>
      <c r="Q4029" s="29">
        <f t="shared" si="632"/>
        <v>0</v>
      </c>
      <c r="R4029" s="29">
        <f t="shared" si="633"/>
        <v>0</v>
      </c>
      <c r="S4029" s="29">
        <f t="shared" si="634"/>
        <v>0</v>
      </c>
      <c r="T4029" s="30">
        <f t="shared" si="635"/>
        <v>0</v>
      </c>
      <c r="U4029" s="28">
        <f t="shared" si="636"/>
        <v>0</v>
      </c>
      <c r="V4029" t="str">
        <f t="shared" si="628"/>
        <v>Yes</v>
      </c>
      <c r="W4029" t="str">
        <f t="shared" si="629"/>
        <v>6/1/2022</v>
      </c>
      <c r="X4029">
        <f t="shared" si="630"/>
        <v>8.3333333333333329E-2</v>
      </c>
      <c r="Y4029">
        <f t="shared" si="627"/>
        <v>2.57</v>
      </c>
      <c r="Z4029">
        <f t="shared" si="631"/>
        <v>0</v>
      </c>
    </row>
    <row r="4030" spans="1:26" ht="13" x14ac:dyDescent="0.25">
      <c r="A4030" t="s">
        <v>7070</v>
      </c>
      <c r="B4030" t="s">
        <v>124</v>
      </c>
      <c r="C4030" t="s">
        <v>7</v>
      </c>
      <c r="D4030" s="46">
        <v>6.6699999999999995E-2</v>
      </c>
      <c r="E4030" s="2">
        <v>44742</v>
      </c>
      <c r="F4030" t="s">
        <v>7071</v>
      </c>
      <c r="G4030" s="16">
        <v>44378</v>
      </c>
      <c r="H4030" s="16">
        <v>44742</v>
      </c>
      <c r="I4030" s="3">
        <v>462.89</v>
      </c>
      <c r="J4030" s="3">
        <v>-2.57</v>
      </c>
      <c r="K4030" s="3">
        <v>460.32</v>
      </c>
      <c r="Q4030" s="29">
        <f t="shared" si="632"/>
        <v>0</v>
      </c>
      <c r="R4030" s="29">
        <f t="shared" si="633"/>
        <v>0</v>
      </c>
      <c r="S4030" s="29">
        <f t="shared" si="634"/>
        <v>0</v>
      </c>
      <c r="T4030" s="30">
        <f t="shared" si="635"/>
        <v>0</v>
      </c>
      <c r="U4030" s="28">
        <f t="shared" si="636"/>
        <v>0</v>
      </c>
      <c r="V4030" t="str">
        <f t="shared" si="628"/>
        <v>Yes</v>
      </c>
      <c r="W4030" t="str">
        <f t="shared" si="629"/>
        <v>6/1/2022</v>
      </c>
      <c r="X4030">
        <f t="shared" si="630"/>
        <v>8.3333333333333329E-2</v>
      </c>
      <c r="Y4030">
        <f t="shared" si="627"/>
        <v>2.57</v>
      </c>
      <c r="Z4030">
        <f t="shared" si="631"/>
        <v>0</v>
      </c>
    </row>
    <row r="4031" spans="1:26" ht="13" x14ac:dyDescent="0.25">
      <c r="A4031" t="s">
        <v>7072</v>
      </c>
      <c r="B4031" t="s">
        <v>124</v>
      </c>
      <c r="C4031" t="s">
        <v>7</v>
      </c>
      <c r="D4031" s="46">
        <v>6.6699999999999995E-2</v>
      </c>
      <c r="E4031" s="2">
        <v>44742</v>
      </c>
      <c r="F4031" t="s">
        <v>7073</v>
      </c>
      <c r="G4031" s="16">
        <v>44378</v>
      </c>
      <c r="H4031" s="16">
        <v>44742</v>
      </c>
      <c r="I4031" s="3">
        <v>462.89</v>
      </c>
      <c r="J4031" s="3">
        <v>-2.57</v>
      </c>
      <c r="K4031" s="3">
        <v>460.32</v>
      </c>
      <c r="Q4031" s="29">
        <f t="shared" si="632"/>
        <v>0</v>
      </c>
      <c r="R4031" s="29">
        <f t="shared" si="633"/>
        <v>0</v>
      </c>
      <c r="S4031" s="29">
        <f t="shared" si="634"/>
        <v>0</v>
      </c>
      <c r="T4031" s="30">
        <f t="shared" si="635"/>
        <v>0</v>
      </c>
      <c r="U4031" s="28">
        <f t="shared" si="636"/>
        <v>0</v>
      </c>
      <c r="V4031" t="str">
        <f t="shared" si="628"/>
        <v>Yes</v>
      </c>
      <c r="W4031" t="str">
        <f t="shared" si="629"/>
        <v>6/1/2022</v>
      </c>
      <c r="X4031">
        <f t="shared" si="630"/>
        <v>8.3333333333333329E-2</v>
      </c>
      <c r="Y4031">
        <f t="shared" si="627"/>
        <v>2.57</v>
      </c>
      <c r="Z4031">
        <f t="shared" si="631"/>
        <v>0</v>
      </c>
    </row>
    <row r="4032" spans="1:26" ht="13" x14ac:dyDescent="0.25">
      <c r="A4032" t="s">
        <v>7074</v>
      </c>
      <c r="B4032" t="s">
        <v>124</v>
      </c>
      <c r="C4032" t="s">
        <v>7</v>
      </c>
      <c r="D4032" s="46">
        <v>6.6699999999999995E-2</v>
      </c>
      <c r="E4032" s="2">
        <v>44742</v>
      </c>
      <c r="F4032" t="s">
        <v>7075</v>
      </c>
      <c r="G4032" s="16">
        <v>44378</v>
      </c>
      <c r="H4032" s="16">
        <v>44742</v>
      </c>
      <c r="I4032" s="3">
        <v>462.89</v>
      </c>
      <c r="J4032" s="3">
        <v>-2.57</v>
      </c>
      <c r="K4032" s="3">
        <v>460.32</v>
      </c>
      <c r="Q4032" s="29">
        <f t="shared" si="632"/>
        <v>0</v>
      </c>
      <c r="R4032" s="29">
        <f t="shared" si="633"/>
        <v>0</v>
      </c>
      <c r="S4032" s="29">
        <f t="shared" si="634"/>
        <v>0</v>
      </c>
      <c r="T4032" s="30">
        <f t="shared" si="635"/>
        <v>0</v>
      </c>
      <c r="U4032" s="28">
        <f t="shared" si="636"/>
        <v>0</v>
      </c>
      <c r="V4032" t="str">
        <f t="shared" si="628"/>
        <v>Yes</v>
      </c>
      <c r="W4032" t="str">
        <f t="shared" si="629"/>
        <v>6/1/2022</v>
      </c>
      <c r="X4032">
        <f t="shared" si="630"/>
        <v>8.3333333333333329E-2</v>
      </c>
      <c r="Y4032">
        <f t="shared" si="627"/>
        <v>2.57</v>
      </c>
      <c r="Z4032">
        <f t="shared" si="631"/>
        <v>0</v>
      </c>
    </row>
    <row r="4033" spans="1:26" ht="13" x14ac:dyDescent="0.25">
      <c r="A4033" t="s">
        <v>7076</v>
      </c>
      <c r="B4033" t="s">
        <v>124</v>
      </c>
      <c r="C4033" t="s">
        <v>7</v>
      </c>
      <c r="D4033" s="46">
        <v>6.6699999999999995E-2</v>
      </c>
      <c r="E4033" s="2">
        <v>44742</v>
      </c>
      <c r="F4033" t="s">
        <v>7077</v>
      </c>
      <c r="G4033" s="16">
        <v>44378</v>
      </c>
      <c r="H4033" s="16">
        <v>44742</v>
      </c>
      <c r="I4033" s="3">
        <v>462.89</v>
      </c>
      <c r="J4033" s="3">
        <v>-2.57</v>
      </c>
      <c r="K4033" s="3">
        <v>460.32</v>
      </c>
      <c r="Q4033" s="29">
        <f t="shared" si="632"/>
        <v>0</v>
      </c>
      <c r="R4033" s="29">
        <f t="shared" si="633"/>
        <v>0</v>
      </c>
      <c r="S4033" s="29">
        <f t="shared" si="634"/>
        <v>0</v>
      </c>
      <c r="T4033" s="30">
        <f t="shared" si="635"/>
        <v>0</v>
      </c>
      <c r="U4033" s="28">
        <f t="shared" si="636"/>
        <v>0</v>
      </c>
      <c r="V4033" t="str">
        <f t="shared" si="628"/>
        <v>Yes</v>
      </c>
      <c r="W4033" t="str">
        <f t="shared" si="629"/>
        <v>6/1/2022</v>
      </c>
      <c r="X4033">
        <f t="shared" si="630"/>
        <v>8.3333333333333329E-2</v>
      </c>
      <c r="Y4033">
        <f t="shared" si="627"/>
        <v>2.57</v>
      </c>
      <c r="Z4033">
        <f t="shared" si="631"/>
        <v>0</v>
      </c>
    </row>
    <row r="4034" spans="1:26" ht="13" x14ac:dyDescent="0.25">
      <c r="A4034" t="s">
        <v>7078</v>
      </c>
      <c r="B4034" t="s">
        <v>124</v>
      </c>
      <c r="C4034" t="s">
        <v>7</v>
      </c>
      <c r="D4034" s="46">
        <v>6.6699999999999995E-2</v>
      </c>
      <c r="E4034" s="2">
        <v>44742</v>
      </c>
      <c r="F4034" t="s">
        <v>7079</v>
      </c>
      <c r="G4034" s="16">
        <v>44378</v>
      </c>
      <c r="H4034" s="16">
        <v>44742</v>
      </c>
      <c r="I4034" s="3">
        <v>462.89</v>
      </c>
      <c r="J4034" s="3">
        <v>-2.57</v>
      </c>
      <c r="K4034" s="3">
        <v>460.32</v>
      </c>
      <c r="Q4034" s="29">
        <f t="shared" si="632"/>
        <v>0</v>
      </c>
      <c r="R4034" s="29">
        <f t="shared" si="633"/>
        <v>0</v>
      </c>
      <c r="S4034" s="29">
        <f t="shared" si="634"/>
        <v>0</v>
      </c>
      <c r="T4034" s="30">
        <f t="shared" si="635"/>
        <v>0</v>
      </c>
      <c r="U4034" s="28">
        <f t="shared" si="636"/>
        <v>0</v>
      </c>
      <c r="V4034" t="str">
        <f t="shared" si="628"/>
        <v>Yes</v>
      </c>
      <c r="W4034" t="str">
        <f t="shared" si="629"/>
        <v>6/1/2022</v>
      </c>
      <c r="X4034">
        <f t="shared" si="630"/>
        <v>8.3333333333333329E-2</v>
      </c>
      <c r="Y4034">
        <f t="shared" si="627"/>
        <v>2.57</v>
      </c>
      <c r="Z4034">
        <f t="shared" si="631"/>
        <v>0</v>
      </c>
    </row>
    <row r="4035" spans="1:26" ht="13" x14ac:dyDescent="0.25">
      <c r="A4035" t="s">
        <v>7080</v>
      </c>
      <c r="B4035" t="s">
        <v>124</v>
      </c>
      <c r="C4035" t="s">
        <v>7</v>
      </c>
      <c r="D4035" s="46">
        <v>6.6699999999999995E-2</v>
      </c>
      <c r="E4035" s="2">
        <v>44742</v>
      </c>
      <c r="F4035" t="s">
        <v>7081</v>
      </c>
      <c r="G4035" s="16">
        <v>44378</v>
      </c>
      <c r="H4035" s="16">
        <v>44742</v>
      </c>
      <c r="I4035" s="3">
        <v>462.89</v>
      </c>
      <c r="J4035" s="3">
        <v>-2.57</v>
      </c>
      <c r="K4035" s="3">
        <v>460.32</v>
      </c>
      <c r="Q4035" s="29">
        <f t="shared" si="632"/>
        <v>0</v>
      </c>
      <c r="R4035" s="29">
        <f t="shared" si="633"/>
        <v>0</v>
      </c>
      <c r="S4035" s="29">
        <f t="shared" si="634"/>
        <v>0</v>
      </c>
      <c r="T4035" s="30">
        <f t="shared" si="635"/>
        <v>0</v>
      </c>
      <c r="U4035" s="28">
        <f t="shared" si="636"/>
        <v>0</v>
      </c>
      <c r="V4035" t="str">
        <f t="shared" si="628"/>
        <v>Yes</v>
      </c>
      <c r="W4035" t="str">
        <f t="shared" si="629"/>
        <v>6/1/2022</v>
      </c>
      <c r="X4035">
        <f t="shared" si="630"/>
        <v>8.3333333333333329E-2</v>
      </c>
      <c r="Y4035">
        <f t="shared" si="627"/>
        <v>2.57</v>
      </c>
      <c r="Z4035">
        <f t="shared" si="631"/>
        <v>0</v>
      </c>
    </row>
    <row r="4036" spans="1:26" ht="13" x14ac:dyDescent="0.25">
      <c r="A4036" t="s">
        <v>7082</v>
      </c>
      <c r="B4036" t="s">
        <v>124</v>
      </c>
      <c r="C4036" t="s">
        <v>7</v>
      </c>
      <c r="D4036" s="46">
        <v>6.6699999999999995E-2</v>
      </c>
      <c r="E4036" s="2">
        <v>44742</v>
      </c>
      <c r="F4036" t="s">
        <v>7083</v>
      </c>
      <c r="G4036" s="16">
        <v>44378</v>
      </c>
      <c r="H4036" s="16">
        <v>44742</v>
      </c>
      <c r="I4036" s="3">
        <v>463.11</v>
      </c>
      <c r="J4036" s="3">
        <v>-2.57</v>
      </c>
      <c r="K4036" s="3">
        <v>460.54</v>
      </c>
      <c r="Q4036" s="29">
        <f t="shared" si="632"/>
        <v>0</v>
      </c>
      <c r="R4036" s="29">
        <f t="shared" si="633"/>
        <v>0</v>
      </c>
      <c r="S4036" s="29">
        <f t="shared" si="634"/>
        <v>0</v>
      </c>
      <c r="T4036" s="30">
        <f t="shared" si="635"/>
        <v>0</v>
      </c>
      <c r="U4036" s="28">
        <f t="shared" si="636"/>
        <v>0</v>
      </c>
      <c r="V4036" t="str">
        <f t="shared" si="628"/>
        <v>Yes</v>
      </c>
      <c r="W4036" t="str">
        <f t="shared" si="629"/>
        <v>6/1/2022</v>
      </c>
      <c r="X4036">
        <f t="shared" si="630"/>
        <v>8.3333333333333329E-2</v>
      </c>
      <c r="Y4036">
        <f t="shared" si="627"/>
        <v>2.57</v>
      </c>
      <c r="Z4036">
        <f t="shared" si="631"/>
        <v>0</v>
      </c>
    </row>
    <row r="4037" spans="1:26" ht="13" x14ac:dyDescent="0.25">
      <c r="A4037" t="s">
        <v>7084</v>
      </c>
      <c r="B4037" t="s">
        <v>124</v>
      </c>
      <c r="C4037" t="s">
        <v>7</v>
      </c>
      <c r="D4037" s="46">
        <v>6.6699999999999995E-2</v>
      </c>
      <c r="E4037" s="2">
        <v>44712</v>
      </c>
      <c r="F4037" t="s">
        <v>7085</v>
      </c>
      <c r="G4037" s="16">
        <v>44378</v>
      </c>
      <c r="H4037" s="16">
        <v>44742</v>
      </c>
      <c r="I4037" s="3">
        <v>7464.58</v>
      </c>
      <c r="J4037" s="3">
        <v>-82.94</v>
      </c>
      <c r="K4037" s="3">
        <v>7381.64</v>
      </c>
      <c r="Q4037" s="29">
        <f t="shared" si="632"/>
        <v>0</v>
      </c>
      <c r="R4037" s="29">
        <f t="shared" si="633"/>
        <v>0</v>
      </c>
      <c r="S4037" s="29">
        <f t="shared" si="634"/>
        <v>30</v>
      </c>
      <c r="T4037" s="30">
        <f t="shared" si="635"/>
        <v>0</v>
      </c>
      <c r="U4037" s="28">
        <f t="shared" si="636"/>
        <v>0</v>
      </c>
      <c r="V4037" t="str">
        <f t="shared" si="628"/>
        <v>Yes</v>
      </c>
      <c r="W4037" t="str">
        <f t="shared" si="629"/>
        <v>5/1/2022</v>
      </c>
      <c r="X4037">
        <f t="shared" si="630"/>
        <v>0.16666666666666666</v>
      </c>
      <c r="Y4037">
        <f t="shared" si="627"/>
        <v>82.98</v>
      </c>
      <c r="Z4037">
        <f t="shared" si="631"/>
        <v>4.0000000000006253E-2</v>
      </c>
    </row>
    <row r="4038" spans="1:26" ht="13" x14ac:dyDescent="0.25">
      <c r="A4038" t="s">
        <v>7086</v>
      </c>
      <c r="B4038" t="s">
        <v>124</v>
      </c>
      <c r="C4038" t="s">
        <v>7</v>
      </c>
      <c r="D4038" s="46">
        <v>6.6699999999999995E-2</v>
      </c>
      <c r="E4038" s="2">
        <v>44709</v>
      </c>
      <c r="F4038" t="s">
        <v>7087</v>
      </c>
      <c r="G4038" s="16">
        <v>44378</v>
      </c>
      <c r="H4038" s="16">
        <v>44742</v>
      </c>
      <c r="I4038" s="3">
        <v>70062.350000000006</v>
      </c>
      <c r="J4038" s="3">
        <v>-778.47</v>
      </c>
      <c r="K4038" s="3">
        <v>69283.88</v>
      </c>
      <c r="Q4038" s="29">
        <f t="shared" si="632"/>
        <v>0</v>
      </c>
      <c r="R4038" s="29">
        <f t="shared" si="633"/>
        <v>1</v>
      </c>
      <c r="S4038" s="29">
        <f t="shared" si="634"/>
        <v>2</v>
      </c>
      <c r="T4038" s="30">
        <f t="shared" si="635"/>
        <v>8.3333333333333329E-2</v>
      </c>
      <c r="U4038" s="28">
        <f t="shared" si="636"/>
        <v>389.42989541666662</v>
      </c>
      <c r="V4038" t="str">
        <f t="shared" si="628"/>
        <v>Yes</v>
      </c>
      <c r="W4038" t="str">
        <f t="shared" si="629"/>
        <v>5/1/2022</v>
      </c>
      <c r="X4038">
        <f t="shared" si="630"/>
        <v>0.16666666666666666</v>
      </c>
      <c r="Y4038">
        <f t="shared" si="627"/>
        <v>778.86</v>
      </c>
      <c r="Z4038">
        <f t="shared" si="631"/>
        <v>0.38999999999998636</v>
      </c>
    </row>
    <row r="4039" spans="1:26" ht="13" hidden="1" x14ac:dyDescent="0.25">
      <c r="A4039" t="s">
        <v>7088</v>
      </c>
      <c r="B4039" t="s">
        <v>34</v>
      </c>
      <c r="C4039" t="s">
        <v>5</v>
      </c>
      <c r="D4039" s="46">
        <v>0.1</v>
      </c>
      <c r="E4039" s="2">
        <v>39627</v>
      </c>
      <c r="F4039" t="s">
        <v>1835</v>
      </c>
      <c r="G4039" s="16">
        <v>44378</v>
      </c>
      <c r="H4039" s="16">
        <v>44742</v>
      </c>
      <c r="I4039" s="3">
        <v>782.11</v>
      </c>
      <c r="J4039" s="3">
        <v>-782.11</v>
      </c>
      <c r="K4039" s="3">
        <v>0</v>
      </c>
      <c r="Q4039" s="29">
        <f t="shared" si="632"/>
        <v>14</v>
      </c>
      <c r="R4039" s="29">
        <f t="shared" si="633"/>
        <v>0</v>
      </c>
      <c r="S4039" s="29">
        <f t="shared" si="634"/>
        <v>2</v>
      </c>
      <c r="T4039" s="30">
        <f t="shared" si="635"/>
        <v>1</v>
      </c>
      <c r="U4039" s="28">
        <f t="shared" si="636"/>
        <v>78.211000000000013</v>
      </c>
      <c r="V4039" t="str">
        <f t="shared" si="628"/>
        <v>No</v>
      </c>
      <c r="W4039" t="str">
        <f t="shared" si="629"/>
        <v>6/1/2008</v>
      </c>
      <c r="X4039">
        <f t="shared" si="630"/>
        <v>1</v>
      </c>
      <c r="Y4039">
        <f t="shared" ref="Y4039:Y4043" si="637">I4039*D4039*X4039</f>
        <v>78.211000000000013</v>
      </c>
      <c r="Z4039" t="str">
        <f t="shared" si="631"/>
        <v/>
      </c>
    </row>
    <row r="4040" spans="1:26" ht="13" hidden="1" x14ac:dyDescent="0.25">
      <c r="A4040" t="s">
        <v>7089</v>
      </c>
      <c r="B4040" t="s">
        <v>34</v>
      </c>
      <c r="C4040" t="s">
        <v>5</v>
      </c>
      <c r="D4040" s="46">
        <v>0.1</v>
      </c>
      <c r="E4040" s="2">
        <v>41608</v>
      </c>
      <c r="F4040" t="s">
        <v>1835</v>
      </c>
      <c r="G4040" s="16">
        <v>44378</v>
      </c>
      <c r="H4040" s="16">
        <v>44742</v>
      </c>
      <c r="I4040" s="3">
        <v>146.05000000000001</v>
      </c>
      <c r="J4040" s="3">
        <v>-126.59</v>
      </c>
      <c r="K4040" s="3">
        <v>19.46</v>
      </c>
      <c r="Q4040" s="29">
        <f t="shared" si="632"/>
        <v>8</v>
      </c>
      <c r="R4040" s="29">
        <f t="shared" si="633"/>
        <v>7</v>
      </c>
      <c r="S4040" s="29">
        <f t="shared" si="634"/>
        <v>0</v>
      </c>
      <c r="T4040" s="30">
        <f t="shared" si="635"/>
        <v>1</v>
      </c>
      <c r="U4040" s="28">
        <f t="shared" si="636"/>
        <v>14.605000000000002</v>
      </c>
      <c r="V4040" t="str">
        <f t="shared" si="628"/>
        <v>No</v>
      </c>
      <c r="W4040" t="str">
        <f t="shared" si="629"/>
        <v>11/1/2013</v>
      </c>
      <c r="X4040">
        <f t="shared" si="630"/>
        <v>1</v>
      </c>
      <c r="Y4040">
        <f t="shared" si="637"/>
        <v>14.605000000000002</v>
      </c>
      <c r="Z4040" t="str">
        <f t="shared" si="631"/>
        <v/>
      </c>
    </row>
    <row r="4041" spans="1:26" ht="13" hidden="1" x14ac:dyDescent="0.25">
      <c r="A4041" t="s">
        <v>7090</v>
      </c>
      <c r="B4041" t="s">
        <v>34</v>
      </c>
      <c r="C4041" t="s">
        <v>5</v>
      </c>
      <c r="D4041" s="46">
        <v>0.1</v>
      </c>
      <c r="E4041" s="2">
        <v>41652</v>
      </c>
      <c r="F4041" t="s">
        <v>1835</v>
      </c>
      <c r="G4041" s="16">
        <v>44378</v>
      </c>
      <c r="H4041" s="16">
        <v>44742</v>
      </c>
      <c r="I4041" s="3">
        <v>1596.11</v>
      </c>
      <c r="J4041" s="3">
        <v>-1356.69</v>
      </c>
      <c r="K4041" s="3">
        <v>239.42</v>
      </c>
      <c r="Q4041" s="29">
        <f t="shared" si="632"/>
        <v>8</v>
      </c>
      <c r="R4041" s="29">
        <f t="shared" si="633"/>
        <v>5</v>
      </c>
      <c r="S4041" s="29">
        <f t="shared" si="634"/>
        <v>17</v>
      </c>
      <c r="T4041" s="30">
        <f t="shared" si="635"/>
        <v>1</v>
      </c>
      <c r="U4041" s="28">
        <f t="shared" si="636"/>
        <v>159.61099999999999</v>
      </c>
      <c r="V4041" t="str">
        <f t="shared" si="628"/>
        <v>No</v>
      </c>
      <c r="W4041" t="str">
        <f t="shared" si="629"/>
        <v>1/1/2014</v>
      </c>
      <c r="X4041">
        <f t="shared" si="630"/>
        <v>1</v>
      </c>
      <c r="Y4041">
        <f t="shared" si="637"/>
        <v>159.61099999999999</v>
      </c>
      <c r="Z4041" t="str">
        <f t="shared" si="631"/>
        <v/>
      </c>
    </row>
    <row r="4042" spans="1:26" ht="13" hidden="1" x14ac:dyDescent="0.25">
      <c r="A4042" t="s">
        <v>7091</v>
      </c>
      <c r="B4042" t="s">
        <v>34</v>
      </c>
      <c r="C4042" t="s">
        <v>5</v>
      </c>
      <c r="D4042" s="46">
        <v>0.1</v>
      </c>
      <c r="E4042" s="2">
        <v>41060</v>
      </c>
      <c r="F4042" t="s">
        <v>1835</v>
      </c>
      <c r="G4042" s="16">
        <v>44378</v>
      </c>
      <c r="H4042" s="16">
        <v>44742</v>
      </c>
      <c r="I4042" s="3">
        <v>373.25</v>
      </c>
      <c r="J4042" s="3">
        <v>-373.25</v>
      </c>
      <c r="K4042" s="3">
        <v>0</v>
      </c>
      <c r="Q4042" s="29">
        <f t="shared" si="632"/>
        <v>10</v>
      </c>
      <c r="R4042" s="29">
        <f t="shared" si="633"/>
        <v>0</v>
      </c>
      <c r="S4042" s="29">
        <f t="shared" si="634"/>
        <v>30</v>
      </c>
      <c r="T4042" s="30">
        <f t="shared" si="635"/>
        <v>1</v>
      </c>
      <c r="U4042" s="28">
        <f t="shared" si="636"/>
        <v>37.325000000000003</v>
      </c>
      <c r="V4042" t="str">
        <f t="shared" si="628"/>
        <v>No</v>
      </c>
      <c r="W4042" t="str">
        <f t="shared" si="629"/>
        <v>5/1/2012</v>
      </c>
      <c r="X4042">
        <f t="shared" si="630"/>
        <v>1</v>
      </c>
      <c r="Y4042">
        <f t="shared" si="637"/>
        <v>37.325000000000003</v>
      </c>
      <c r="Z4042" t="str">
        <f t="shared" si="631"/>
        <v/>
      </c>
    </row>
    <row r="4043" spans="1:26" ht="13" hidden="1" x14ac:dyDescent="0.25">
      <c r="A4043" t="s">
        <v>7092</v>
      </c>
      <c r="B4043" t="s">
        <v>34</v>
      </c>
      <c r="C4043" t="s">
        <v>5</v>
      </c>
      <c r="D4043" s="46">
        <v>0.1</v>
      </c>
      <c r="E4043" s="2">
        <v>39263</v>
      </c>
      <c r="F4043" t="s">
        <v>1835</v>
      </c>
      <c r="G4043" s="16">
        <v>44378</v>
      </c>
      <c r="H4043" s="16">
        <v>44742</v>
      </c>
      <c r="I4043" s="3">
        <v>1577.7</v>
      </c>
      <c r="J4043" s="3">
        <v>-1577.7</v>
      </c>
      <c r="K4043" s="3">
        <v>0</v>
      </c>
      <c r="Q4043" s="29">
        <f t="shared" si="632"/>
        <v>15</v>
      </c>
      <c r="R4043" s="29">
        <f t="shared" si="633"/>
        <v>0</v>
      </c>
      <c r="S4043" s="29">
        <f t="shared" si="634"/>
        <v>0</v>
      </c>
      <c r="T4043" s="30">
        <f t="shared" si="635"/>
        <v>1</v>
      </c>
      <c r="U4043" s="28">
        <f t="shared" si="636"/>
        <v>157.77000000000001</v>
      </c>
      <c r="V4043" t="str">
        <f t="shared" si="628"/>
        <v>No</v>
      </c>
      <c r="W4043" t="str">
        <f t="shared" si="629"/>
        <v>6/1/2007</v>
      </c>
      <c r="X4043">
        <f t="shared" si="630"/>
        <v>1</v>
      </c>
      <c r="Y4043">
        <f t="shared" si="637"/>
        <v>157.77000000000001</v>
      </c>
      <c r="Z4043" t="str">
        <f t="shared" si="631"/>
        <v/>
      </c>
    </row>
    <row r="4044" spans="1:26" ht="13" hidden="1" x14ac:dyDescent="0.25">
      <c r="A4044" t="s">
        <v>7093</v>
      </c>
      <c r="B4044" t="s">
        <v>34</v>
      </c>
      <c r="C4044" t="s">
        <v>5</v>
      </c>
      <c r="D4044" s="46">
        <v>0.1</v>
      </c>
      <c r="E4044" s="2">
        <v>39421</v>
      </c>
      <c r="F4044" t="s">
        <v>1835</v>
      </c>
      <c r="G4044" s="16">
        <v>44378</v>
      </c>
      <c r="H4044" s="16">
        <v>44742</v>
      </c>
      <c r="I4044" s="3">
        <v>3673.2</v>
      </c>
      <c r="J4044" s="3">
        <v>-3673.2</v>
      </c>
      <c r="K4044" s="3">
        <v>0</v>
      </c>
      <c r="Q4044" s="29">
        <f t="shared" si="632"/>
        <v>14</v>
      </c>
      <c r="R4044" s="29">
        <f t="shared" si="633"/>
        <v>6</v>
      </c>
      <c r="S4044" s="29">
        <f t="shared" si="634"/>
        <v>25</v>
      </c>
      <c r="T4044" s="30">
        <f t="shared" si="635"/>
        <v>1</v>
      </c>
      <c r="U4044" s="28">
        <f t="shared" si="636"/>
        <v>367.32</v>
      </c>
      <c r="V4044" t="str">
        <f t="shared" ref="V4044:V4107" si="638">IF(AND(E4044&gt;=G4044,E4044&lt;=H4044),"Yes","No")</f>
        <v>No</v>
      </c>
      <c r="W4044" t="str">
        <f t="shared" ref="W4044:W4107" si="639">MONTH(E4044)&amp;"/"&amp;1&amp;"/"&amp;YEAR(E4044)</f>
        <v>12/1/2007</v>
      </c>
      <c r="X4044">
        <f t="shared" ref="X4044:X4107" si="640">IF(V4044="Yes",(DATEDIF(W4044,H4044+1,"M")/12),1)</f>
        <v>1</v>
      </c>
      <c r="Y4044">
        <f t="shared" ref="Y4044:Y4107" si="641">I4044*D4044*X4044</f>
        <v>367.32</v>
      </c>
      <c r="Z4044" t="str">
        <f t="shared" ref="Z4044:Z4107" si="642">IF(V4044="Yes",Y4044+J4044,"")</f>
        <v/>
      </c>
    </row>
    <row r="4045" spans="1:26" ht="13" hidden="1" x14ac:dyDescent="0.25">
      <c r="A4045" t="s">
        <v>7094</v>
      </c>
      <c r="B4045" t="s">
        <v>34</v>
      </c>
      <c r="C4045" t="s">
        <v>5</v>
      </c>
      <c r="D4045" s="46">
        <v>0.1</v>
      </c>
      <c r="E4045" s="2">
        <v>39480</v>
      </c>
      <c r="F4045" t="s">
        <v>1835</v>
      </c>
      <c r="G4045" s="16">
        <v>44378</v>
      </c>
      <c r="H4045" s="16">
        <v>44742</v>
      </c>
      <c r="I4045" s="3">
        <v>3034.03</v>
      </c>
      <c r="J4045" s="3">
        <v>-3034.03</v>
      </c>
      <c r="K4045" s="3">
        <v>0</v>
      </c>
      <c r="Q4045" s="29">
        <f t="shared" si="632"/>
        <v>14</v>
      </c>
      <c r="R4045" s="29">
        <f t="shared" si="633"/>
        <v>4</v>
      </c>
      <c r="S4045" s="29">
        <f t="shared" si="634"/>
        <v>28</v>
      </c>
      <c r="T4045" s="30">
        <f t="shared" si="635"/>
        <v>1</v>
      </c>
      <c r="U4045" s="28">
        <f t="shared" si="636"/>
        <v>303.40300000000002</v>
      </c>
      <c r="V4045" t="str">
        <f t="shared" si="638"/>
        <v>No</v>
      </c>
      <c r="W4045" t="str">
        <f t="shared" si="639"/>
        <v>2/1/2008</v>
      </c>
      <c r="X4045">
        <f t="shared" si="640"/>
        <v>1</v>
      </c>
      <c r="Y4045">
        <f t="shared" si="641"/>
        <v>303.40300000000002</v>
      </c>
      <c r="Z4045" t="str">
        <f t="shared" si="642"/>
        <v/>
      </c>
    </row>
    <row r="4046" spans="1:26" ht="13" hidden="1" x14ac:dyDescent="0.25">
      <c r="A4046" t="s">
        <v>7095</v>
      </c>
      <c r="B4046" t="s">
        <v>34</v>
      </c>
      <c r="C4046" t="s">
        <v>5</v>
      </c>
      <c r="D4046" s="46">
        <v>0.1</v>
      </c>
      <c r="E4046" s="2">
        <v>39506</v>
      </c>
      <c r="F4046" t="s">
        <v>1835</v>
      </c>
      <c r="G4046" s="16">
        <v>44378</v>
      </c>
      <c r="H4046" s="16">
        <v>44742</v>
      </c>
      <c r="I4046" s="3">
        <v>3101.45</v>
      </c>
      <c r="J4046" s="3">
        <v>-3101.45</v>
      </c>
      <c r="K4046" s="3">
        <v>0</v>
      </c>
      <c r="Q4046" s="29">
        <f t="shared" si="632"/>
        <v>14</v>
      </c>
      <c r="R4046" s="29">
        <f t="shared" si="633"/>
        <v>4</v>
      </c>
      <c r="S4046" s="29">
        <f t="shared" si="634"/>
        <v>2</v>
      </c>
      <c r="T4046" s="30">
        <f t="shared" si="635"/>
        <v>1</v>
      </c>
      <c r="U4046" s="28">
        <f t="shared" si="636"/>
        <v>310.14499999999998</v>
      </c>
      <c r="V4046" t="str">
        <f t="shared" si="638"/>
        <v>No</v>
      </c>
      <c r="W4046" t="str">
        <f t="shared" si="639"/>
        <v>2/1/2008</v>
      </c>
      <c r="X4046">
        <f t="shared" si="640"/>
        <v>1</v>
      </c>
      <c r="Y4046">
        <f t="shared" si="641"/>
        <v>310.14499999999998</v>
      </c>
      <c r="Z4046" t="str">
        <f t="shared" si="642"/>
        <v/>
      </c>
    </row>
    <row r="4047" spans="1:26" ht="13" hidden="1" x14ac:dyDescent="0.25">
      <c r="A4047" t="s">
        <v>7096</v>
      </c>
      <c r="B4047" t="s">
        <v>34</v>
      </c>
      <c r="C4047" t="s">
        <v>5</v>
      </c>
      <c r="D4047" s="46">
        <v>0.1</v>
      </c>
      <c r="E4047" s="2">
        <v>39526</v>
      </c>
      <c r="F4047" t="s">
        <v>1835</v>
      </c>
      <c r="G4047" s="16">
        <v>44378</v>
      </c>
      <c r="H4047" s="16">
        <v>44742</v>
      </c>
      <c r="I4047" s="3">
        <v>2912.67</v>
      </c>
      <c r="J4047" s="3">
        <v>-2912.67</v>
      </c>
      <c r="K4047" s="3">
        <v>0</v>
      </c>
      <c r="Q4047" s="29">
        <f t="shared" si="632"/>
        <v>14</v>
      </c>
      <c r="R4047" s="29">
        <f t="shared" si="633"/>
        <v>3</v>
      </c>
      <c r="S4047" s="29">
        <f t="shared" si="634"/>
        <v>11</v>
      </c>
      <c r="T4047" s="30">
        <f t="shared" si="635"/>
        <v>1</v>
      </c>
      <c r="U4047" s="28">
        <f t="shared" si="636"/>
        <v>291.267</v>
      </c>
      <c r="V4047" t="str">
        <f t="shared" si="638"/>
        <v>No</v>
      </c>
      <c r="W4047" t="str">
        <f t="shared" si="639"/>
        <v>3/1/2008</v>
      </c>
      <c r="X4047">
        <f t="shared" si="640"/>
        <v>1</v>
      </c>
      <c r="Y4047">
        <f t="shared" si="641"/>
        <v>291.267</v>
      </c>
      <c r="Z4047" t="str">
        <f t="shared" si="642"/>
        <v/>
      </c>
    </row>
    <row r="4048" spans="1:26" ht="13" hidden="1" x14ac:dyDescent="0.25">
      <c r="A4048" t="s">
        <v>7097</v>
      </c>
      <c r="B4048" t="s">
        <v>34</v>
      </c>
      <c r="C4048" t="s">
        <v>5</v>
      </c>
      <c r="D4048" s="46">
        <v>0.1</v>
      </c>
      <c r="E4048" s="2">
        <v>39607</v>
      </c>
      <c r="F4048" t="s">
        <v>1835</v>
      </c>
      <c r="G4048" s="16">
        <v>44378</v>
      </c>
      <c r="H4048" s="16">
        <v>44742</v>
      </c>
      <c r="I4048" s="3">
        <v>3034.03</v>
      </c>
      <c r="J4048" s="3">
        <v>-3034.03</v>
      </c>
      <c r="K4048" s="3">
        <v>0</v>
      </c>
      <c r="Q4048" s="29">
        <f t="shared" si="632"/>
        <v>14</v>
      </c>
      <c r="R4048" s="29">
        <f t="shared" si="633"/>
        <v>0</v>
      </c>
      <c r="S4048" s="29">
        <f t="shared" si="634"/>
        <v>22</v>
      </c>
      <c r="T4048" s="30">
        <f t="shared" si="635"/>
        <v>1</v>
      </c>
      <c r="U4048" s="28">
        <f t="shared" si="636"/>
        <v>303.40300000000002</v>
      </c>
      <c r="V4048" t="str">
        <f t="shared" si="638"/>
        <v>No</v>
      </c>
      <c r="W4048" t="str">
        <f t="shared" si="639"/>
        <v>6/1/2008</v>
      </c>
      <c r="X4048">
        <f t="shared" si="640"/>
        <v>1</v>
      </c>
      <c r="Y4048">
        <f t="shared" si="641"/>
        <v>303.40300000000002</v>
      </c>
      <c r="Z4048" t="str">
        <f t="shared" si="642"/>
        <v/>
      </c>
    </row>
    <row r="4049" spans="1:26" ht="13" hidden="1" x14ac:dyDescent="0.25">
      <c r="A4049" t="s">
        <v>7098</v>
      </c>
      <c r="B4049" t="s">
        <v>34</v>
      </c>
      <c r="C4049" t="s">
        <v>5</v>
      </c>
      <c r="D4049" s="46">
        <v>0.1</v>
      </c>
      <c r="E4049" s="2">
        <v>39657</v>
      </c>
      <c r="F4049" t="s">
        <v>1835</v>
      </c>
      <c r="G4049" s="16">
        <v>44378</v>
      </c>
      <c r="H4049" s="16">
        <v>44742</v>
      </c>
      <c r="I4049" s="3">
        <v>2966.61</v>
      </c>
      <c r="J4049" s="3">
        <v>-2966.61</v>
      </c>
      <c r="K4049" s="3">
        <v>0</v>
      </c>
      <c r="Q4049" s="29">
        <f t="shared" si="632"/>
        <v>13</v>
      </c>
      <c r="R4049" s="29">
        <f t="shared" si="633"/>
        <v>11</v>
      </c>
      <c r="S4049" s="29">
        <f t="shared" si="634"/>
        <v>2</v>
      </c>
      <c r="T4049" s="30">
        <f t="shared" si="635"/>
        <v>1</v>
      </c>
      <c r="U4049" s="28">
        <f t="shared" si="636"/>
        <v>296.661</v>
      </c>
      <c r="V4049" t="str">
        <f t="shared" si="638"/>
        <v>No</v>
      </c>
      <c r="W4049" t="str">
        <f t="shared" si="639"/>
        <v>7/1/2008</v>
      </c>
      <c r="X4049">
        <f t="shared" si="640"/>
        <v>1</v>
      </c>
      <c r="Y4049">
        <f t="shared" si="641"/>
        <v>296.661</v>
      </c>
      <c r="Z4049" t="str">
        <f t="shared" si="642"/>
        <v/>
      </c>
    </row>
    <row r="4050" spans="1:26" ht="13" hidden="1" x14ac:dyDescent="0.25">
      <c r="A4050" t="s">
        <v>7099</v>
      </c>
      <c r="B4050" t="s">
        <v>34</v>
      </c>
      <c r="C4050" t="s">
        <v>5</v>
      </c>
      <c r="D4050" s="46">
        <v>0.1</v>
      </c>
      <c r="E4050" s="2">
        <v>41643</v>
      </c>
      <c r="F4050" t="s">
        <v>1835</v>
      </c>
      <c r="G4050" s="16">
        <v>44378</v>
      </c>
      <c r="H4050" s="16">
        <v>44742</v>
      </c>
      <c r="I4050" s="3">
        <v>588.30999999999995</v>
      </c>
      <c r="J4050" s="3">
        <v>-500.06</v>
      </c>
      <c r="K4050" s="3">
        <v>88.25</v>
      </c>
      <c r="Q4050" s="29">
        <f t="shared" si="632"/>
        <v>8</v>
      </c>
      <c r="R4050" s="29">
        <f t="shared" si="633"/>
        <v>5</v>
      </c>
      <c r="S4050" s="29">
        <f t="shared" si="634"/>
        <v>26</v>
      </c>
      <c r="T4050" s="30">
        <f t="shared" si="635"/>
        <v>1</v>
      </c>
      <c r="U4050" s="28">
        <f t="shared" si="636"/>
        <v>58.830999999999996</v>
      </c>
      <c r="V4050" t="str">
        <f t="shared" si="638"/>
        <v>No</v>
      </c>
      <c r="W4050" t="str">
        <f t="shared" si="639"/>
        <v>1/1/2014</v>
      </c>
      <c r="X4050">
        <f t="shared" si="640"/>
        <v>1</v>
      </c>
      <c r="Y4050">
        <f t="shared" si="641"/>
        <v>58.830999999999996</v>
      </c>
      <c r="Z4050" t="str">
        <f t="shared" si="642"/>
        <v/>
      </c>
    </row>
    <row r="4051" spans="1:26" ht="13" hidden="1" x14ac:dyDescent="0.25">
      <c r="A4051" t="s">
        <v>7100</v>
      </c>
      <c r="B4051" t="s">
        <v>34</v>
      </c>
      <c r="C4051" t="s">
        <v>5</v>
      </c>
      <c r="D4051" s="46">
        <v>0.1</v>
      </c>
      <c r="E4051" s="2">
        <v>41717</v>
      </c>
      <c r="F4051" t="s">
        <v>1835</v>
      </c>
      <c r="G4051" s="16">
        <v>44378</v>
      </c>
      <c r="H4051" s="16">
        <v>44742</v>
      </c>
      <c r="I4051" s="3">
        <v>441.18</v>
      </c>
      <c r="J4051" s="3">
        <v>-367.66</v>
      </c>
      <c r="K4051" s="3">
        <v>73.52</v>
      </c>
      <c r="Q4051" s="29">
        <f t="shared" si="632"/>
        <v>8</v>
      </c>
      <c r="R4051" s="29">
        <f t="shared" si="633"/>
        <v>3</v>
      </c>
      <c r="S4051" s="29">
        <f t="shared" si="634"/>
        <v>11</v>
      </c>
      <c r="T4051" s="30">
        <f t="shared" si="635"/>
        <v>1</v>
      </c>
      <c r="U4051" s="28">
        <f t="shared" si="636"/>
        <v>44.118000000000002</v>
      </c>
      <c r="V4051" t="str">
        <f t="shared" si="638"/>
        <v>No</v>
      </c>
      <c r="W4051" t="str">
        <f t="shared" si="639"/>
        <v>3/1/2014</v>
      </c>
      <c r="X4051">
        <f t="shared" si="640"/>
        <v>1</v>
      </c>
      <c r="Y4051">
        <f t="shared" si="641"/>
        <v>44.118000000000002</v>
      </c>
      <c r="Z4051" t="str">
        <f t="shared" si="642"/>
        <v/>
      </c>
    </row>
    <row r="4052" spans="1:26" ht="13" hidden="1" x14ac:dyDescent="0.25">
      <c r="A4052" t="s">
        <v>7101</v>
      </c>
      <c r="B4052" t="s">
        <v>34</v>
      </c>
      <c r="C4052" t="s">
        <v>5</v>
      </c>
      <c r="D4052" s="46">
        <v>0.1</v>
      </c>
      <c r="E4052" s="2">
        <v>40694</v>
      </c>
      <c r="F4052" t="s">
        <v>1835</v>
      </c>
      <c r="G4052" s="16">
        <v>44378</v>
      </c>
      <c r="H4052" s="16">
        <v>44742</v>
      </c>
      <c r="I4052" s="3">
        <v>1719.28</v>
      </c>
      <c r="J4052" s="3">
        <v>-1719.28</v>
      </c>
      <c r="K4052" s="3">
        <v>0</v>
      </c>
      <c r="Q4052" s="29">
        <f t="shared" si="632"/>
        <v>11</v>
      </c>
      <c r="R4052" s="29">
        <f t="shared" si="633"/>
        <v>0</v>
      </c>
      <c r="S4052" s="29">
        <f t="shared" si="634"/>
        <v>30</v>
      </c>
      <c r="T4052" s="30">
        <f t="shared" si="635"/>
        <v>1</v>
      </c>
      <c r="U4052" s="28">
        <f t="shared" si="636"/>
        <v>171.928</v>
      </c>
      <c r="V4052" t="str">
        <f t="shared" si="638"/>
        <v>No</v>
      </c>
      <c r="W4052" t="str">
        <f t="shared" si="639"/>
        <v>5/1/2011</v>
      </c>
      <c r="X4052">
        <f t="shared" si="640"/>
        <v>1</v>
      </c>
      <c r="Y4052">
        <f t="shared" si="641"/>
        <v>171.928</v>
      </c>
      <c r="Z4052" t="str">
        <f t="shared" si="642"/>
        <v/>
      </c>
    </row>
    <row r="4053" spans="1:26" ht="13" hidden="1" x14ac:dyDescent="0.25">
      <c r="A4053" t="s">
        <v>7102</v>
      </c>
      <c r="B4053" t="s">
        <v>34</v>
      </c>
      <c r="C4053" t="s">
        <v>5</v>
      </c>
      <c r="D4053" s="46">
        <v>0.1</v>
      </c>
      <c r="E4053" s="2">
        <v>41203</v>
      </c>
      <c r="F4053" t="s">
        <v>1835</v>
      </c>
      <c r="G4053" s="16">
        <v>44378</v>
      </c>
      <c r="H4053" s="16">
        <v>44742</v>
      </c>
      <c r="I4053" s="3">
        <v>2527.65</v>
      </c>
      <c r="J4053" s="3">
        <v>-2464.4699999999998</v>
      </c>
      <c r="K4053" s="3">
        <v>63.18</v>
      </c>
      <c r="Q4053" s="29">
        <f t="shared" si="632"/>
        <v>9</v>
      </c>
      <c r="R4053" s="29">
        <f t="shared" si="633"/>
        <v>8</v>
      </c>
      <c r="S4053" s="29">
        <f t="shared" si="634"/>
        <v>9</v>
      </c>
      <c r="T4053" s="30">
        <f t="shared" si="635"/>
        <v>1</v>
      </c>
      <c r="U4053" s="28">
        <f t="shared" si="636"/>
        <v>252.76500000000001</v>
      </c>
      <c r="V4053" t="str">
        <f t="shared" si="638"/>
        <v>No</v>
      </c>
      <c r="W4053" t="str">
        <f t="shared" si="639"/>
        <v>10/1/2012</v>
      </c>
      <c r="X4053">
        <f t="shared" si="640"/>
        <v>1</v>
      </c>
      <c r="Y4053">
        <f t="shared" si="641"/>
        <v>252.76500000000001</v>
      </c>
      <c r="Z4053" t="str">
        <f t="shared" si="642"/>
        <v/>
      </c>
    </row>
    <row r="4054" spans="1:26" ht="13" hidden="1" x14ac:dyDescent="0.25">
      <c r="A4054" t="s">
        <v>7103</v>
      </c>
      <c r="B4054" t="s">
        <v>34</v>
      </c>
      <c r="C4054" t="s">
        <v>5</v>
      </c>
      <c r="D4054" s="46">
        <v>0.1</v>
      </c>
      <c r="E4054" s="2">
        <v>41303</v>
      </c>
      <c r="F4054" t="s">
        <v>1835</v>
      </c>
      <c r="G4054" s="16">
        <v>44378</v>
      </c>
      <c r="H4054" s="16">
        <v>44742</v>
      </c>
      <c r="I4054" s="3">
        <v>1368.33</v>
      </c>
      <c r="J4054" s="3">
        <v>-1299.9000000000001</v>
      </c>
      <c r="K4054" s="3">
        <v>68.430000000000007</v>
      </c>
      <c r="Q4054" s="29">
        <f t="shared" si="632"/>
        <v>9</v>
      </c>
      <c r="R4054" s="29">
        <f t="shared" si="633"/>
        <v>5</v>
      </c>
      <c r="S4054" s="29">
        <f t="shared" si="634"/>
        <v>1</v>
      </c>
      <c r="T4054" s="30">
        <f t="shared" si="635"/>
        <v>1</v>
      </c>
      <c r="U4054" s="28">
        <f t="shared" si="636"/>
        <v>136.833</v>
      </c>
      <c r="V4054" t="str">
        <f t="shared" si="638"/>
        <v>No</v>
      </c>
      <c r="W4054" t="str">
        <f t="shared" si="639"/>
        <v>1/1/2013</v>
      </c>
      <c r="X4054">
        <f t="shared" si="640"/>
        <v>1</v>
      </c>
      <c r="Y4054">
        <f t="shared" si="641"/>
        <v>136.833</v>
      </c>
      <c r="Z4054" t="str">
        <f t="shared" si="642"/>
        <v/>
      </c>
    </row>
    <row r="4055" spans="1:26" ht="13" hidden="1" x14ac:dyDescent="0.25">
      <c r="A4055" t="s">
        <v>7104</v>
      </c>
      <c r="B4055" t="s">
        <v>34</v>
      </c>
      <c r="C4055" t="s">
        <v>5</v>
      </c>
      <c r="D4055" s="46">
        <v>0.1</v>
      </c>
      <c r="E4055" s="2">
        <v>41400</v>
      </c>
      <c r="F4055" t="s">
        <v>1835</v>
      </c>
      <c r="G4055" s="16">
        <v>44378</v>
      </c>
      <c r="H4055" s="16">
        <v>44742</v>
      </c>
      <c r="I4055" s="3">
        <v>2746.2</v>
      </c>
      <c r="J4055" s="3">
        <v>-2517.35</v>
      </c>
      <c r="K4055" s="3">
        <v>228.85</v>
      </c>
      <c r="Q4055" s="29">
        <f t="shared" si="632"/>
        <v>9</v>
      </c>
      <c r="R4055" s="29">
        <f t="shared" si="633"/>
        <v>1</v>
      </c>
      <c r="S4055" s="29">
        <f t="shared" si="634"/>
        <v>24</v>
      </c>
      <c r="T4055" s="30">
        <f t="shared" si="635"/>
        <v>1</v>
      </c>
      <c r="U4055" s="28">
        <f t="shared" si="636"/>
        <v>274.62</v>
      </c>
      <c r="V4055" t="str">
        <f t="shared" si="638"/>
        <v>No</v>
      </c>
      <c r="W4055" t="str">
        <f t="shared" si="639"/>
        <v>5/1/2013</v>
      </c>
      <c r="X4055">
        <f t="shared" si="640"/>
        <v>1</v>
      </c>
      <c r="Y4055">
        <f t="shared" si="641"/>
        <v>274.62</v>
      </c>
      <c r="Z4055" t="str">
        <f t="shared" si="642"/>
        <v/>
      </c>
    </row>
    <row r="4056" spans="1:26" ht="13" hidden="1" x14ac:dyDescent="0.25">
      <c r="A4056" t="s">
        <v>7105</v>
      </c>
      <c r="B4056" t="s">
        <v>34</v>
      </c>
      <c r="C4056" t="s">
        <v>5</v>
      </c>
      <c r="D4056" s="46">
        <v>0.1</v>
      </c>
      <c r="E4056" s="2">
        <v>41435</v>
      </c>
      <c r="F4056" t="s">
        <v>1835</v>
      </c>
      <c r="G4056" s="16">
        <v>44378</v>
      </c>
      <c r="H4056" s="16">
        <v>44742</v>
      </c>
      <c r="I4056" s="3">
        <v>1462.02</v>
      </c>
      <c r="J4056" s="3">
        <v>-1328</v>
      </c>
      <c r="K4056" s="3">
        <v>134.02000000000001</v>
      </c>
      <c r="Q4056" s="29">
        <f t="shared" si="632"/>
        <v>9</v>
      </c>
      <c r="R4056" s="29">
        <f t="shared" si="633"/>
        <v>0</v>
      </c>
      <c r="S4056" s="29">
        <f t="shared" si="634"/>
        <v>20</v>
      </c>
      <c r="T4056" s="30">
        <f t="shared" si="635"/>
        <v>1</v>
      </c>
      <c r="U4056" s="28">
        <f t="shared" si="636"/>
        <v>146.202</v>
      </c>
      <c r="V4056" t="str">
        <f t="shared" si="638"/>
        <v>No</v>
      </c>
      <c r="W4056" t="str">
        <f t="shared" si="639"/>
        <v>6/1/2013</v>
      </c>
      <c r="X4056">
        <f t="shared" si="640"/>
        <v>1</v>
      </c>
      <c r="Y4056">
        <f t="shared" si="641"/>
        <v>146.202</v>
      </c>
      <c r="Z4056" t="str">
        <f t="shared" si="642"/>
        <v/>
      </c>
    </row>
    <row r="4057" spans="1:26" ht="13" hidden="1" x14ac:dyDescent="0.25">
      <c r="A4057" t="s">
        <v>7106</v>
      </c>
      <c r="B4057" t="s">
        <v>34</v>
      </c>
      <c r="C4057" t="s">
        <v>5</v>
      </c>
      <c r="D4057" s="46">
        <v>0.1</v>
      </c>
      <c r="E4057" s="2">
        <v>39294</v>
      </c>
      <c r="F4057" t="s">
        <v>1835</v>
      </c>
      <c r="G4057" s="16">
        <v>44378</v>
      </c>
      <c r="H4057" s="16">
        <v>44742</v>
      </c>
      <c r="I4057" s="3">
        <v>3168.87</v>
      </c>
      <c r="J4057" s="3">
        <v>-3168.87</v>
      </c>
      <c r="K4057" s="3">
        <v>0</v>
      </c>
      <c r="Q4057" s="29">
        <f t="shared" si="632"/>
        <v>14</v>
      </c>
      <c r="R4057" s="29">
        <f t="shared" si="633"/>
        <v>10</v>
      </c>
      <c r="S4057" s="29">
        <f t="shared" si="634"/>
        <v>30</v>
      </c>
      <c r="T4057" s="30">
        <f t="shared" si="635"/>
        <v>1</v>
      </c>
      <c r="U4057" s="28">
        <f t="shared" si="636"/>
        <v>316.887</v>
      </c>
      <c r="V4057" t="str">
        <f t="shared" si="638"/>
        <v>No</v>
      </c>
      <c r="W4057" t="str">
        <f t="shared" si="639"/>
        <v>7/1/2007</v>
      </c>
      <c r="X4057">
        <f t="shared" si="640"/>
        <v>1</v>
      </c>
      <c r="Y4057">
        <f t="shared" si="641"/>
        <v>316.887</v>
      </c>
      <c r="Z4057" t="str">
        <f t="shared" si="642"/>
        <v/>
      </c>
    </row>
    <row r="4058" spans="1:26" ht="13" hidden="1" x14ac:dyDescent="0.25">
      <c r="A4058" t="s">
        <v>7107</v>
      </c>
      <c r="B4058" t="s">
        <v>34</v>
      </c>
      <c r="C4058" t="s">
        <v>5</v>
      </c>
      <c r="D4058" s="46">
        <v>0.1</v>
      </c>
      <c r="E4058" s="2">
        <v>39338</v>
      </c>
      <c r="F4058" t="s">
        <v>1835</v>
      </c>
      <c r="G4058" s="16">
        <v>44378</v>
      </c>
      <c r="H4058" s="16">
        <v>44742</v>
      </c>
      <c r="I4058" s="3">
        <v>3168.87</v>
      </c>
      <c r="J4058" s="3">
        <v>-3168.87</v>
      </c>
      <c r="K4058" s="3">
        <v>0</v>
      </c>
      <c r="Q4058" s="29">
        <f t="shared" si="632"/>
        <v>14</v>
      </c>
      <c r="R4058" s="29">
        <f t="shared" si="633"/>
        <v>9</v>
      </c>
      <c r="S4058" s="29">
        <f t="shared" si="634"/>
        <v>17</v>
      </c>
      <c r="T4058" s="30">
        <f t="shared" si="635"/>
        <v>1</v>
      </c>
      <c r="U4058" s="28">
        <f t="shared" si="636"/>
        <v>316.887</v>
      </c>
      <c r="V4058" t="str">
        <f t="shared" si="638"/>
        <v>No</v>
      </c>
      <c r="W4058" t="str">
        <f t="shared" si="639"/>
        <v>9/1/2007</v>
      </c>
      <c r="X4058">
        <f t="shared" si="640"/>
        <v>1</v>
      </c>
      <c r="Y4058">
        <f t="shared" si="641"/>
        <v>316.887</v>
      </c>
      <c r="Z4058" t="str">
        <f t="shared" si="642"/>
        <v/>
      </c>
    </row>
    <row r="4059" spans="1:26" ht="13" hidden="1" x14ac:dyDescent="0.25">
      <c r="A4059" t="s">
        <v>7108</v>
      </c>
      <c r="B4059" t="s">
        <v>34</v>
      </c>
      <c r="C4059" t="s">
        <v>5</v>
      </c>
      <c r="D4059" s="46">
        <v>0.1</v>
      </c>
      <c r="E4059" s="2">
        <v>39342</v>
      </c>
      <c r="F4059" t="s">
        <v>1835</v>
      </c>
      <c r="G4059" s="16">
        <v>44378</v>
      </c>
      <c r="H4059" s="16">
        <v>44742</v>
      </c>
      <c r="I4059" s="3">
        <v>3961.09</v>
      </c>
      <c r="J4059" s="3">
        <v>-3961.09</v>
      </c>
      <c r="K4059" s="3">
        <v>0</v>
      </c>
      <c r="Q4059" s="29">
        <f t="shared" si="632"/>
        <v>14</v>
      </c>
      <c r="R4059" s="29">
        <f t="shared" si="633"/>
        <v>9</v>
      </c>
      <c r="S4059" s="29">
        <f t="shared" si="634"/>
        <v>13</v>
      </c>
      <c r="T4059" s="30">
        <f t="shared" si="635"/>
        <v>1</v>
      </c>
      <c r="U4059" s="28">
        <f t="shared" si="636"/>
        <v>396.10900000000004</v>
      </c>
      <c r="V4059" t="str">
        <f t="shared" si="638"/>
        <v>No</v>
      </c>
      <c r="W4059" t="str">
        <f t="shared" si="639"/>
        <v>9/1/2007</v>
      </c>
      <c r="X4059">
        <f t="shared" si="640"/>
        <v>1</v>
      </c>
      <c r="Y4059">
        <f t="shared" si="641"/>
        <v>396.10900000000004</v>
      </c>
      <c r="Z4059" t="str">
        <f t="shared" si="642"/>
        <v/>
      </c>
    </row>
    <row r="4060" spans="1:26" ht="13" hidden="1" x14ac:dyDescent="0.25">
      <c r="A4060" t="s">
        <v>7109</v>
      </c>
      <c r="B4060" t="s">
        <v>34</v>
      </c>
      <c r="C4060" t="s">
        <v>5</v>
      </c>
      <c r="D4060" s="46">
        <v>0.1</v>
      </c>
      <c r="E4060" s="2">
        <v>39151</v>
      </c>
      <c r="F4060" t="s">
        <v>7110</v>
      </c>
      <c r="G4060" s="16">
        <v>44378</v>
      </c>
      <c r="H4060" s="16">
        <v>44742</v>
      </c>
      <c r="I4060" s="3">
        <v>2501.0100000000002</v>
      </c>
      <c r="J4060" s="3">
        <v>-2501.0100000000002</v>
      </c>
      <c r="K4060" s="3">
        <v>0</v>
      </c>
      <c r="Q4060" s="29">
        <f t="shared" si="632"/>
        <v>15</v>
      </c>
      <c r="R4060" s="29">
        <f t="shared" si="633"/>
        <v>3</v>
      </c>
      <c r="S4060" s="29">
        <f t="shared" si="634"/>
        <v>20</v>
      </c>
      <c r="T4060" s="30">
        <f t="shared" si="635"/>
        <v>1</v>
      </c>
      <c r="U4060" s="28">
        <f t="shared" si="636"/>
        <v>250.10100000000003</v>
      </c>
      <c r="V4060" t="str">
        <f t="shared" si="638"/>
        <v>No</v>
      </c>
      <c r="W4060" t="str">
        <f t="shared" si="639"/>
        <v>3/1/2007</v>
      </c>
      <c r="X4060">
        <f t="shared" si="640"/>
        <v>1</v>
      </c>
      <c r="Y4060">
        <f t="shared" si="641"/>
        <v>250.10100000000003</v>
      </c>
      <c r="Z4060" t="str">
        <f t="shared" si="642"/>
        <v/>
      </c>
    </row>
    <row r="4061" spans="1:26" ht="13" hidden="1" x14ac:dyDescent="0.25">
      <c r="A4061" t="s">
        <v>7111</v>
      </c>
      <c r="B4061" t="s">
        <v>34</v>
      </c>
      <c r="C4061" t="s">
        <v>5</v>
      </c>
      <c r="D4061" s="46">
        <v>0.1</v>
      </c>
      <c r="E4061" s="2">
        <v>40861</v>
      </c>
      <c r="F4061" t="s">
        <v>1841</v>
      </c>
      <c r="G4061" s="16">
        <v>44378</v>
      </c>
      <c r="H4061" s="16">
        <v>44742</v>
      </c>
      <c r="I4061" s="3">
        <v>202.27</v>
      </c>
      <c r="J4061" s="3">
        <v>-202.27</v>
      </c>
      <c r="K4061" s="3">
        <v>0</v>
      </c>
      <c r="Q4061" s="29">
        <f t="shared" si="632"/>
        <v>10</v>
      </c>
      <c r="R4061" s="29">
        <f t="shared" si="633"/>
        <v>7</v>
      </c>
      <c r="S4061" s="29">
        <f t="shared" si="634"/>
        <v>16</v>
      </c>
      <c r="T4061" s="30">
        <f t="shared" si="635"/>
        <v>1</v>
      </c>
      <c r="U4061" s="28">
        <f t="shared" si="636"/>
        <v>20.227000000000004</v>
      </c>
      <c r="V4061" t="str">
        <f t="shared" si="638"/>
        <v>No</v>
      </c>
      <c r="W4061" t="str">
        <f t="shared" si="639"/>
        <v>11/1/2011</v>
      </c>
      <c r="X4061">
        <f t="shared" si="640"/>
        <v>1</v>
      </c>
      <c r="Y4061">
        <f t="shared" si="641"/>
        <v>20.227000000000004</v>
      </c>
      <c r="Z4061" t="str">
        <f t="shared" si="642"/>
        <v/>
      </c>
    </row>
    <row r="4062" spans="1:26" ht="13" hidden="1" x14ac:dyDescent="0.25">
      <c r="A4062" t="s">
        <v>7112</v>
      </c>
      <c r="B4062" t="s">
        <v>34</v>
      </c>
      <c r="C4062" t="s">
        <v>5</v>
      </c>
      <c r="D4062" s="46">
        <v>0.1</v>
      </c>
      <c r="E4062" s="2">
        <v>39398</v>
      </c>
      <c r="F4062" t="s">
        <v>1841</v>
      </c>
      <c r="G4062" s="16">
        <v>44378</v>
      </c>
      <c r="H4062" s="16">
        <v>44742</v>
      </c>
      <c r="I4062" s="3">
        <v>161.81</v>
      </c>
      <c r="J4062" s="3">
        <v>-161.81</v>
      </c>
      <c r="K4062" s="3">
        <v>0</v>
      </c>
      <c r="Q4062" s="29">
        <f t="shared" si="632"/>
        <v>14</v>
      </c>
      <c r="R4062" s="29">
        <f t="shared" si="633"/>
        <v>7</v>
      </c>
      <c r="S4062" s="29">
        <f t="shared" si="634"/>
        <v>18</v>
      </c>
      <c r="T4062" s="30">
        <f t="shared" si="635"/>
        <v>1</v>
      </c>
      <c r="U4062" s="28">
        <f t="shared" si="636"/>
        <v>16.181000000000001</v>
      </c>
      <c r="V4062" t="str">
        <f t="shared" si="638"/>
        <v>No</v>
      </c>
      <c r="W4062" t="str">
        <f t="shared" si="639"/>
        <v>11/1/2007</v>
      </c>
      <c r="X4062">
        <f t="shared" si="640"/>
        <v>1</v>
      </c>
      <c r="Y4062">
        <f t="shared" si="641"/>
        <v>16.181000000000001</v>
      </c>
      <c r="Z4062" t="str">
        <f t="shared" si="642"/>
        <v/>
      </c>
    </row>
    <row r="4063" spans="1:26" ht="13" hidden="1" x14ac:dyDescent="0.25">
      <c r="A4063" t="s">
        <v>7113</v>
      </c>
      <c r="B4063" t="s">
        <v>34</v>
      </c>
      <c r="C4063" t="s">
        <v>5</v>
      </c>
      <c r="D4063" s="46">
        <v>0.1</v>
      </c>
      <c r="E4063" s="2">
        <v>38990</v>
      </c>
      <c r="F4063" t="s">
        <v>2284</v>
      </c>
      <c r="G4063" s="16">
        <v>44378</v>
      </c>
      <c r="H4063" s="16">
        <v>44742</v>
      </c>
      <c r="I4063" s="3">
        <v>946.62</v>
      </c>
      <c r="J4063" s="3">
        <v>-946.62</v>
      </c>
      <c r="K4063" s="3">
        <v>0</v>
      </c>
      <c r="Q4063" s="29">
        <f t="shared" si="632"/>
        <v>15</v>
      </c>
      <c r="R4063" s="29">
        <f t="shared" si="633"/>
        <v>9</v>
      </c>
      <c r="S4063" s="29">
        <f t="shared" si="634"/>
        <v>0</v>
      </c>
      <c r="T4063" s="30">
        <f t="shared" si="635"/>
        <v>1</v>
      </c>
      <c r="U4063" s="28">
        <f t="shared" si="636"/>
        <v>94.662000000000006</v>
      </c>
      <c r="V4063" t="str">
        <f t="shared" si="638"/>
        <v>No</v>
      </c>
      <c r="W4063" t="str">
        <f t="shared" si="639"/>
        <v>9/1/2006</v>
      </c>
      <c r="X4063">
        <f t="shared" si="640"/>
        <v>1</v>
      </c>
      <c r="Y4063">
        <f t="shared" si="641"/>
        <v>94.662000000000006</v>
      </c>
      <c r="Z4063" t="str">
        <f t="shared" si="642"/>
        <v/>
      </c>
    </row>
    <row r="4064" spans="1:26" ht="13" hidden="1" x14ac:dyDescent="0.25">
      <c r="A4064" t="s">
        <v>7114</v>
      </c>
      <c r="B4064" t="s">
        <v>34</v>
      </c>
      <c r="C4064" t="s">
        <v>5</v>
      </c>
      <c r="D4064" s="46">
        <v>0.1</v>
      </c>
      <c r="E4064" s="2">
        <v>39139</v>
      </c>
      <c r="F4064" t="s">
        <v>2284</v>
      </c>
      <c r="G4064" s="16">
        <v>44378</v>
      </c>
      <c r="H4064" s="16">
        <v>44742</v>
      </c>
      <c r="I4064" s="3">
        <v>2696.91</v>
      </c>
      <c r="J4064" s="3">
        <v>-2696.91</v>
      </c>
      <c r="K4064" s="3">
        <v>0</v>
      </c>
      <c r="Q4064" s="29">
        <f t="shared" si="632"/>
        <v>15</v>
      </c>
      <c r="R4064" s="29">
        <f t="shared" si="633"/>
        <v>4</v>
      </c>
      <c r="S4064" s="29">
        <f t="shared" si="634"/>
        <v>4</v>
      </c>
      <c r="T4064" s="30">
        <f t="shared" si="635"/>
        <v>1</v>
      </c>
      <c r="U4064" s="28">
        <f t="shared" si="636"/>
        <v>269.69099999999997</v>
      </c>
      <c r="V4064" t="str">
        <f t="shared" si="638"/>
        <v>No</v>
      </c>
      <c r="W4064" t="str">
        <f t="shared" si="639"/>
        <v>2/1/2007</v>
      </c>
      <c r="X4064">
        <f t="shared" si="640"/>
        <v>1</v>
      </c>
      <c r="Y4064">
        <f t="shared" si="641"/>
        <v>269.69099999999997</v>
      </c>
      <c r="Z4064" t="str">
        <f t="shared" si="642"/>
        <v/>
      </c>
    </row>
    <row r="4065" spans="1:26" ht="13" hidden="1" x14ac:dyDescent="0.25">
      <c r="A4065" t="s">
        <v>7115</v>
      </c>
      <c r="B4065" t="s">
        <v>34</v>
      </c>
      <c r="C4065" t="s">
        <v>5</v>
      </c>
      <c r="D4065" s="46">
        <v>0.1</v>
      </c>
      <c r="E4065" s="2">
        <v>39151</v>
      </c>
      <c r="F4065" t="s">
        <v>2284</v>
      </c>
      <c r="G4065" s="16">
        <v>44378</v>
      </c>
      <c r="H4065" s="16">
        <v>44742</v>
      </c>
      <c r="I4065" s="3">
        <v>1786.44</v>
      </c>
      <c r="J4065" s="3">
        <v>-1786.44</v>
      </c>
      <c r="K4065" s="3">
        <v>0</v>
      </c>
      <c r="Q4065" s="29">
        <f t="shared" si="632"/>
        <v>15</v>
      </c>
      <c r="R4065" s="29">
        <f t="shared" si="633"/>
        <v>3</v>
      </c>
      <c r="S4065" s="29">
        <f t="shared" si="634"/>
        <v>20</v>
      </c>
      <c r="T4065" s="30">
        <f t="shared" si="635"/>
        <v>1</v>
      </c>
      <c r="U4065" s="28">
        <f t="shared" si="636"/>
        <v>178.64400000000001</v>
      </c>
      <c r="V4065" t="str">
        <f t="shared" si="638"/>
        <v>No</v>
      </c>
      <c r="W4065" t="str">
        <f t="shared" si="639"/>
        <v>3/1/2007</v>
      </c>
      <c r="X4065">
        <f t="shared" si="640"/>
        <v>1</v>
      </c>
      <c r="Y4065">
        <f t="shared" si="641"/>
        <v>178.64400000000001</v>
      </c>
      <c r="Z4065" t="str">
        <f t="shared" si="642"/>
        <v/>
      </c>
    </row>
    <row r="4066" spans="1:26" ht="13" hidden="1" x14ac:dyDescent="0.25">
      <c r="A4066" t="s">
        <v>7116</v>
      </c>
      <c r="B4066" t="s">
        <v>34</v>
      </c>
      <c r="C4066" t="s">
        <v>5</v>
      </c>
      <c r="D4066" s="46">
        <v>0.1</v>
      </c>
      <c r="E4066" s="2">
        <v>39290</v>
      </c>
      <c r="F4066" t="s">
        <v>1841</v>
      </c>
      <c r="G4066" s="16">
        <v>44378</v>
      </c>
      <c r="H4066" s="16">
        <v>44742</v>
      </c>
      <c r="I4066" s="3">
        <v>161.81</v>
      </c>
      <c r="J4066" s="3">
        <v>-161.81</v>
      </c>
      <c r="K4066" s="3">
        <v>0</v>
      </c>
      <c r="Q4066" s="29">
        <f t="shared" si="632"/>
        <v>14</v>
      </c>
      <c r="R4066" s="29">
        <f t="shared" si="633"/>
        <v>11</v>
      </c>
      <c r="S4066" s="29">
        <f t="shared" si="634"/>
        <v>3</v>
      </c>
      <c r="T4066" s="30">
        <f t="shared" si="635"/>
        <v>1</v>
      </c>
      <c r="U4066" s="28">
        <f t="shared" si="636"/>
        <v>16.181000000000001</v>
      </c>
      <c r="V4066" t="str">
        <f t="shared" si="638"/>
        <v>No</v>
      </c>
      <c r="W4066" t="str">
        <f t="shared" si="639"/>
        <v>7/1/2007</v>
      </c>
      <c r="X4066">
        <f t="shared" si="640"/>
        <v>1</v>
      </c>
      <c r="Y4066">
        <f t="shared" si="641"/>
        <v>16.181000000000001</v>
      </c>
      <c r="Z4066" t="str">
        <f t="shared" si="642"/>
        <v/>
      </c>
    </row>
    <row r="4067" spans="1:26" ht="13" hidden="1" x14ac:dyDescent="0.25">
      <c r="A4067" t="s">
        <v>7117</v>
      </c>
      <c r="B4067" t="s">
        <v>34</v>
      </c>
      <c r="C4067" t="s">
        <v>5</v>
      </c>
      <c r="D4067" s="46">
        <v>0.1</v>
      </c>
      <c r="E4067" s="2">
        <v>39338</v>
      </c>
      <c r="F4067" t="s">
        <v>1841</v>
      </c>
      <c r="G4067" s="16">
        <v>44378</v>
      </c>
      <c r="H4067" s="16">
        <v>44742</v>
      </c>
      <c r="I4067" s="3">
        <v>809.07</v>
      </c>
      <c r="J4067" s="3">
        <v>-809.07</v>
      </c>
      <c r="K4067" s="3">
        <v>0</v>
      </c>
      <c r="Q4067" s="29">
        <f t="shared" si="632"/>
        <v>14</v>
      </c>
      <c r="R4067" s="29">
        <f t="shared" si="633"/>
        <v>9</v>
      </c>
      <c r="S4067" s="29">
        <f t="shared" si="634"/>
        <v>17</v>
      </c>
      <c r="T4067" s="30">
        <f t="shared" si="635"/>
        <v>1</v>
      </c>
      <c r="U4067" s="28">
        <f t="shared" si="636"/>
        <v>80.907000000000011</v>
      </c>
      <c r="V4067" t="str">
        <f t="shared" si="638"/>
        <v>No</v>
      </c>
      <c r="W4067" t="str">
        <f t="shared" si="639"/>
        <v>9/1/2007</v>
      </c>
      <c r="X4067">
        <f t="shared" si="640"/>
        <v>1</v>
      </c>
      <c r="Y4067">
        <f t="shared" si="641"/>
        <v>80.907000000000011</v>
      </c>
      <c r="Z4067" t="str">
        <f t="shared" si="642"/>
        <v/>
      </c>
    </row>
    <row r="4068" spans="1:26" ht="13" hidden="1" x14ac:dyDescent="0.25">
      <c r="A4068" t="s">
        <v>7118</v>
      </c>
      <c r="B4068" t="s">
        <v>34</v>
      </c>
      <c r="C4068" t="s">
        <v>5</v>
      </c>
      <c r="D4068" s="46">
        <v>0.1</v>
      </c>
      <c r="E4068" s="2">
        <v>39429</v>
      </c>
      <c r="F4068" t="s">
        <v>2284</v>
      </c>
      <c r="G4068" s="16">
        <v>44378</v>
      </c>
      <c r="H4068" s="16">
        <v>44742</v>
      </c>
      <c r="I4068" s="3">
        <v>1618.15</v>
      </c>
      <c r="J4068" s="3">
        <v>-1618.15</v>
      </c>
      <c r="K4068" s="3">
        <v>0</v>
      </c>
      <c r="Q4068" s="29">
        <f t="shared" si="632"/>
        <v>14</v>
      </c>
      <c r="R4068" s="29">
        <f t="shared" si="633"/>
        <v>6</v>
      </c>
      <c r="S4068" s="29">
        <f t="shared" si="634"/>
        <v>17</v>
      </c>
      <c r="T4068" s="30">
        <f t="shared" si="635"/>
        <v>1</v>
      </c>
      <c r="U4068" s="28">
        <f t="shared" si="636"/>
        <v>161.81500000000003</v>
      </c>
      <c r="V4068" t="str">
        <f t="shared" si="638"/>
        <v>No</v>
      </c>
      <c r="W4068" t="str">
        <f t="shared" si="639"/>
        <v>12/1/2007</v>
      </c>
      <c r="X4068">
        <f t="shared" si="640"/>
        <v>1</v>
      </c>
      <c r="Y4068">
        <f t="shared" si="641"/>
        <v>161.81500000000003</v>
      </c>
      <c r="Z4068" t="str">
        <f t="shared" si="642"/>
        <v/>
      </c>
    </row>
    <row r="4069" spans="1:26" ht="13" hidden="1" x14ac:dyDescent="0.25">
      <c r="A4069" t="s">
        <v>7119</v>
      </c>
      <c r="B4069" t="s">
        <v>34</v>
      </c>
      <c r="C4069" t="s">
        <v>5</v>
      </c>
      <c r="D4069" s="46">
        <v>0.1</v>
      </c>
      <c r="E4069" s="2">
        <v>40369</v>
      </c>
      <c r="F4069" t="s">
        <v>1841</v>
      </c>
      <c r="G4069" s="16">
        <v>44378</v>
      </c>
      <c r="H4069" s="16">
        <v>44742</v>
      </c>
      <c r="I4069" s="3">
        <v>2292.38</v>
      </c>
      <c r="J4069" s="3">
        <v>-2292.38</v>
      </c>
      <c r="K4069" s="3">
        <v>0</v>
      </c>
      <c r="Q4069" s="29">
        <f t="shared" si="632"/>
        <v>11</v>
      </c>
      <c r="R4069" s="29">
        <f t="shared" si="633"/>
        <v>11</v>
      </c>
      <c r="S4069" s="29">
        <f t="shared" si="634"/>
        <v>20</v>
      </c>
      <c r="T4069" s="30">
        <f t="shared" si="635"/>
        <v>1</v>
      </c>
      <c r="U4069" s="28">
        <f t="shared" si="636"/>
        <v>229.23800000000003</v>
      </c>
      <c r="V4069" t="str">
        <f t="shared" si="638"/>
        <v>No</v>
      </c>
      <c r="W4069" t="str">
        <f t="shared" si="639"/>
        <v>7/1/2010</v>
      </c>
      <c r="X4069">
        <f t="shared" si="640"/>
        <v>1</v>
      </c>
      <c r="Y4069">
        <f t="shared" si="641"/>
        <v>229.23800000000003</v>
      </c>
      <c r="Z4069" t="str">
        <f t="shared" si="642"/>
        <v/>
      </c>
    </row>
    <row r="4070" spans="1:26" ht="13" hidden="1" x14ac:dyDescent="0.25">
      <c r="A4070" t="s">
        <v>7120</v>
      </c>
      <c r="B4070" t="s">
        <v>34</v>
      </c>
      <c r="C4070" t="s">
        <v>5</v>
      </c>
      <c r="D4070" s="46">
        <v>0.1</v>
      </c>
      <c r="E4070" s="2">
        <v>40511</v>
      </c>
      <c r="F4070" t="s">
        <v>2284</v>
      </c>
      <c r="G4070" s="16">
        <v>44378</v>
      </c>
      <c r="H4070" s="16">
        <v>44742</v>
      </c>
      <c r="I4070" s="3">
        <v>498.93</v>
      </c>
      <c r="J4070" s="3">
        <v>-498.93</v>
      </c>
      <c r="K4070" s="3">
        <v>0</v>
      </c>
      <c r="Q4070" s="29">
        <f t="shared" si="632"/>
        <v>11</v>
      </c>
      <c r="R4070" s="29">
        <f t="shared" si="633"/>
        <v>7</v>
      </c>
      <c r="S4070" s="29">
        <f t="shared" si="634"/>
        <v>1</v>
      </c>
      <c r="T4070" s="30">
        <f t="shared" si="635"/>
        <v>1</v>
      </c>
      <c r="U4070" s="28">
        <f t="shared" si="636"/>
        <v>49.893000000000001</v>
      </c>
      <c r="V4070" t="str">
        <f t="shared" si="638"/>
        <v>No</v>
      </c>
      <c r="W4070" t="str">
        <f t="shared" si="639"/>
        <v>11/1/2010</v>
      </c>
      <c r="X4070">
        <f t="shared" si="640"/>
        <v>1</v>
      </c>
      <c r="Y4070">
        <f t="shared" si="641"/>
        <v>49.893000000000001</v>
      </c>
      <c r="Z4070" t="str">
        <f t="shared" si="642"/>
        <v/>
      </c>
    </row>
    <row r="4071" spans="1:26" ht="13" hidden="1" x14ac:dyDescent="0.25">
      <c r="A4071" t="s">
        <v>7121</v>
      </c>
      <c r="B4071" t="s">
        <v>34</v>
      </c>
      <c r="C4071" t="s">
        <v>5</v>
      </c>
      <c r="D4071" s="46">
        <v>0.1</v>
      </c>
      <c r="E4071" s="2">
        <v>40512</v>
      </c>
      <c r="F4071" t="s">
        <v>2284</v>
      </c>
      <c r="G4071" s="16">
        <v>44378</v>
      </c>
      <c r="H4071" s="16">
        <v>44742</v>
      </c>
      <c r="I4071" s="3">
        <v>1213.6099999999999</v>
      </c>
      <c r="J4071" s="3">
        <v>-1213.6099999999999</v>
      </c>
      <c r="K4071" s="3">
        <v>0</v>
      </c>
      <c r="Q4071" s="29">
        <f t="shared" si="632"/>
        <v>11</v>
      </c>
      <c r="R4071" s="29">
        <f t="shared" si="633"/>
        <v>7</v>
      </c>
      <c r="S4071" s="29">
        <f t="shared" si="634"/>
        <v>0</v>
      </c>
      <c r="T4071" s="30">
        <f t="shared" si="635"/>
        <v>1</v>
      </c>
      <c r="U4071" s="28">
        <f t="shared" si="636"/>
        <v>121.36099999999999</v>
      </c>
      <c r="V4071" t="str">
        <f t="shared" si="638"/>
        <v>No</v>
      </c>
      <c r="W4071" t="str">
        <f t="shared" si="639"/>
        <v>11/1/2010</v>
      </c>
      <c r="X4071">
        <f t="shared" si="640"/>
        <v>1</v>
      </c>
      <c r="Y4071">
        <f t="shared" si="641"/>
        <v>121.36099999999999</v>
      </c>
      <c r="Z4071" t="str">
        <f t="shared" si="642"/>
        <v/>
      </c>
    </row>
    <row r="4072" spans="1:26" ht="13" hidden="1" x14ac:dyDescent="0.25">
      <c r="A4072" t="s">
        <v>7122</v>
      </c>
      <c r="B4072" t="s">
        <v>34</v>
      </c>
      <c r="C4072" t="s">
        <v>5</v>
      </c>
      <c r="D4072" s="46">
        <v>0.1</v>
      </c>
      <c r="E4072" s="2">
        <v>40816</v>
      </c>
      <c r="F4072" t="s">
        <v>2284</v>
      </c>
      <c r="G4072" s="16">
        <v>44378</v>
      </c>
      <c r="H4072" s="16">
        <v>44742</v>
      </c>
      <c r="I4072" s="3">
        <v>4045.37</v>
      </c>
      <c r="J4072" s="3">
        <v>-4045.37</v>
      </c>
      <c r="K4072" s="3">
        <v>0</v>
      </c>
      <c r="Q4072" s="29">
        <f t="shared" si="632"/>
        <v>10</v>
      </c>
      <c r="R4072" s="29">
        <f t="shared" si="633"/>
        <v>9</v>
      </c>
      <c r="S4072" s="29">
        <f t="shared" si="634"/>
        <v>0</v>
      </c>
      <c r="T4072" s="30">
        <f t="shared" si="635"/>
        <v>1</v>
      </c>
      <c r="U4072" s="28">
        <f t="shared" si="636"/>
        <v>404.53700000000003</v>
      </c>
      <c r="V4072" t="str">
        <f t="shared" si="638"/>
        <v>No</v>
      </c>
      <c r="W4072" t="str">
        <f t="shared" si="639"/>
        <v>9/1/2011</v>
      </c>
      <c r="X4072">
        <f t="shared" si="640"/>
        <v>1</v>
      </c>
      <c r="Y4072">
        <f t="shared" si="641"/>
        <v>404.53700000000003</v>
      </c>
      <c r="Z4072" t="str">
        <f t="shared" si="642"/>
        <v/>
      </c>
    </row>
    <row r="4073" spans="1:26" ht="13" hidden="1" x14ac:dyDescent="0.25">
      <c r="A4073" t="s">
        <v>7123</v>
      </c>
      <c r="B4073" t="s">
        <v>34</v>
      </c>
      <c r="C4073" t="s">
        <v>5</v>
      </c>
      <c r="D4073" s="46">
        <v>0.1</v>
      </c>
      <c r="E4073" s="2">
        <v>40816</v>
      </c>
      <c r="F4073" t="s">
        <v>1841</v>
      </c>
      <c r="G4073" s="16">
        <v>44378</v>
      </c>
      <c r="H4073" s="16">
        <v>44742</v>
      </c>
      <c r="I4073" s="3">
        <v>1004.94</v>
      </c>
      <c r="J4073" s="3">
        <v>-1004.93</v>
      </c>
      <c r="K4073" s="3">
        <v>0.01</v>
      </c>
      <c r="Q4073" s="29">
        <f t="shared" si="632"/>
        <v>10</v>
      </c>
      <c r="R4073" s="29">
        <f t="shared" si="633"/>
        <v>9</v>
      </c>
      <c r="S4073" s="29">
        <f t="shared" si="634"/>
        <v>0</v>
      </c>
      <c r="T4073" s="30">
        <f t="shared" si="635"/>
        <v>1</v>
      </c>
      <c r="U4073" s="28">
        <f t="shared" si="636"/>
        <v>100.49400000000001</v>
      </c>
      <c r="V4073" t="str">
        <f t="shared" si="638"/>
        <v>No</v>
      </c>
      <c r="W4073" t="str">
        <f t="shared" si="639"/>
        <v>9/1/2011</v>
      </c>
      <c r="X4073">
        <f t="shared" si="640"/>
        <v>1</v>
      </c>
      <c r="Y4073">
        <f t="shared" si="641"/>
        <v>100.49400000000001</v>
      </c>
      <c r="Z4073" t="str">
        <f t="shared" si="642"/>
        <v/>
      </c>
    </row>
    <row r="4074" spans="1:26" ht="13" hidden="1" x14ac:dyDescent="0.25">
      <c r="A4074" t="s">
        <v>7124</v>
      </c>
      <c r="B4074" t="s">
        <v>34</v>
      </c>
      <c r="C4074" t="s">
        <v>5</v>
      </c>
      <c r="D4074" s="46">
        <v>0.1</v>
      </c>
      <c r="E4074" s="2">
        <v>39162</v>
      </c>
      <c r="F4074" t="s">
        <v>2284</v>
      </c>
      <c r="G4074" s="16">
        <v>44378</v>
      </c>
      <c r="H4074" s="16">
        <v>44742</v>
      </c>
      <c r="I4074" s="3">
        <v>647.26</v>
      </c>
      <c r="J4074" s="3">
        <v>-647.26</v>
      </c>
      <c r="K4074" s="3">
        <v>0</v>
      </c>
      <c r="Q4074" s="29">
        <f t="shared" si="632"/>
        <v>15</v>
      </c>
      <c r="R4074" s="29">
        <f t="shared" si="633"/>
        <v>3</v>
      </c>
      <c r="S4074" s="29">
        <f t="shared" si="634"/>
        <v>9</v>
      </c>
      <c r="T4074" s="30">
        <f t="shared" si="635"/>
        <v>1</v>
      </c>
      <c r="U4074" s="28">
        <f t="shared" si="636"/>
        <v>64.725999999999999</v>
      </c>
      <c r="V4074" t="str">
        <f t="shared" si="638"/>
        <v>No</v>
      </c>
      <c r="W4074" t="str">
        <f t="shared" si="639"/>
        <v>3/1/2007</v>
      </c>
      <c r="X4074">
        <f t="shared" si="640"/>
        <v>1</v>
      </c>
      <c r="Y4074">
        <f t="shared" si="641"/>
        <v>64.725999999999999</v>
      </c>
      <c r="Z4074" t="str">
        <f t="shared" si="642"/>
        <v/>
      </c>
    </row>
    <row r="4075" spans="1:26" ht="13" hidden="1" x14ac:dyDescent="0.25">
      <c r="A4075" t="s">
        <v>7125</v>
      </c>
      <c r="B4075" t="s">
        <v>34</v>
      </c>
      <c r="C4075" t="s">
        <v>5</v>
      </c>
      <c r="D4075" s="46">
        <v>0.1</v>
      </c>
      <c r="E4075" s="2">
        <v>39593</v>
      </c>
      <c r="F4075" t="s">
        <v>2284</v>
      </c>
      <c r="G4075" s="16">
        <v>44378</v>
      </c>
      <c r="H4075" s="16">
        <v>44742</v>
      </c>
      <c r="I4075" s="3">
        <v>6750.38</v>
      </c>
      <c r="J4075" s="3">
        <v>-6750.38</v>
      </c>
      <c r="K4075" s="3">
        <v>0</v>
      </c>
      <c r="Q4075" s="29">
        <f t="shared" si="632"/>
        <v>14</v>
      </c>
      <c r="R4075" s="29">
        <f t="shared" si="633"/>
        <v>1</v>
      </c>
      <c r="S4075" s="29">
        <f t="shared" si="634"/>
        <v>5</v>
      </c>
      <c r="T4075" s="30">
        <f t="shared" si="635"/>
        <v>1</v>
      </c>
      <c r="U4075" s="28">
        <f t="shared" si="636"/>
        <v>675.03800000000001</v>
      </c>
      <c r="V4075" t="str">
        <f t="shared" si="638"/>
        <v>No</v>
      </c>
      <c r="W4075" t="str">
        <f t="shared" si="639"/>
        <v>5/1/2008</v>
      </c>
      <c r="X4075">
        <f t="shared" si="640"/>
        <v>1</v>
      </c>
      <c r="Y4075">
        <f t="shared" si="641"/>
        <v>675.03800000000001</v>
      </c>
      <c r="Z4075" t="str">
        <f t="shared" si="642"/>
        <v/>
      </c>
    </row>
    <row r="4076" spans="1:26" ht="13" hidden="1" x14ac:dyDescent="0.25">
      <c r="A4076" t="s">
        <v>7126</v>
      </c>
      <c r="B4076" t="s">
        <v>34</v>
      </c>
      <c r="C4076" t="s">
        <v>5</v>
      </c>
      <c r="D4076" s="46">
        <v>0.1</v>
      </c>
      <c r="E4076" s="2">
        <v>38990</v>
      </c>
      <c r="F4076" t="s">
        <v>2284</v>
      </c>
      <c r="G4076" s="16">
        <v>44378</v>
      </c>
      <c r="H4076" s="16">
        <v>44742</v>
      </c>
      <c r="I4076" s="3">
        <v>236.65</v>
      </c>
      <c r="J4076" s="3">
        <v>-236.65</v>
      </c>
      <c r="K4076" s="3">
        <v>0</v>
      </c>
      <c r="Q4076" s="29">
        <f t="shared" si="632"/>
        <v>15</v>
      </c>
      <c r="R4076" s="29">
        <f t="shared" si="633"/>
        <v>9</v>
      </c>
      <c r="S4076" s="29">
        <f t="shared" si="634"/>
        <v>0</v>
      </c>
      <c r="T4076" s="30">
        <f t="shared" si="635"/>
        <v>1</v>
      </c>
      <c r="U4076" s="28">
        <f t="shared" si="636"/>
        <v>23.665000000000003</v>
      </c>
      <c r="V4076" t="str">
        <f t="shared" si="638"/>
        <v>No</v>
      </c>
      <c r="W4076" t="str">
        <f t="shared" si="639"/>
        <v>9/1/2006</v>
      </c>
      <c r="X4076">
        <f t="shared" si="640"/>
        <v>1</v>
      </c>
      <c r="Y4076">
        <f t="shared" si="641"/>
        <v>23.665000000000003</v>
      </c>
      <c r="Z4076" t="str">
        <f t="shared" si="642"/>
        <v/>
      </c>
    </row>
    <row r="4077" spans="1:26" ht="13" hidden="1" x14ac:dyDescent="0.25">
      <c r="A4077" t="s">
        <v>7127</v>
      </c>
      <c r="B4077" t="s">
        <v>34</v>
      </c>
      <c r="C4077" t="s">
        <v>5</v>
      </c>
      <c r="D4077" s="46">
        <v>0.1</v>
      </c>
      <c r="E4077" s="2">
        <v>39002</v>
      </c>
      <c r="F4077" t="s">
        <v>2284</v>
      </c>
      <c r="G4077" s="16">
        <v>44378</v>
      </c>
      <c r="H4077" s="16">
        <v>44742</v>
      </c>
      <c r="I4077" s="3">
        <v>647.26</v>
      </c>
      <c r="J4077" s="3">
        <v>-647.26</v>
      </c>
      <c r="K4077" s="3">
        <v>0</v>
      </c>
      <c r="Q4077" s="29">
        <f t="shared" si="632"/>
        <v>15</v>
      </c>
      <c r="R4077" s="29">
        <f t="shared" si="633"/>
        <v>8</v>
      </c>
      <c r="S4077" s="29">
        <f t="shared" si="634"/>
        <v>18</v>
      </c>
      <c r="T4077" s="30">
        <f t="shared" si="635"/>
        <v>1</v>
      </c>
      <c r="U4077" s="28">
        <f t="shared" si="636"/>
        <v>64.725999999999999</v>
      </c>
      <c r="V4077" t="str">
        <f t="shared" si="638"/>
        <v>No</v>
      </c>
      <c r="W4077" t="str">
        <f t="shared" si="639"/>
        <v>10/1/2006</v>
      </c>
      <c r="X4077">
        <f t="shared" si="640"/>
        <v>1</v>
      </c>
      <c r="Y4077">
        <f t="shared" si="641"/>
        <v>64.725999999999999</v>
      </c>
      <c r="Z4077" t="str">
        <f t="shared" si="642"/>
        <v/>
      </c>
    </row>
    <row r="4078" spans="1:26" ht="13" hidden="1" x14ac:dyDescent="0.25">
      <c r="A4078" t="s">
        <v>7128</v>
      </c>
      <c r="B4078" t="s">
        <v>34</v>
      </c>
      <c r="C4078" t="s">
        <v>5</v>
      </c>
      <c r="D4078" s="46">
        <v>0.1</v>
      </c>
      <c r="E4078" s="2">
        <v>39139</v>
      </c>
      <c r="F4078" t="s">
        <v>2284</v>
      </c>
      <c r="G4078" s="16">
        <v>44378</v>
      </c>
      <c r="H4078" s="16">
        <v>44742</v>
      </c>
      <c r="I4078" s="3">
        <v>1456.33</v>
      </c>
      <c r="J4078" s="3">
        <v>-1456.33</v>
      </c>
      <c r="K4078" s="3">
        <v>0</v>
      </c>
      <c r="Q4078" s="29">
        <f t="shared" si="632"/>
        <v>15</v>
      </c>
      <c r="R4078" s="29">
        <f t="shared" si="633"/>
        <v>4</v>
      </c>
      <c r="S4078" s="29">
        <f t="shared" si="634"/>
        <v>4</v>
      </c>
      <c r="T4078" s="30">
        <f t="shared" si="635"/>
        <v>1</v>
      </c>
      <c r="U4078" s="28">
        <f t="shared" si="636"/>
        <v>145.63300000000001</v>
      </c>
      <c r="V4078" t="str">
        <f t="shared" si="638"/>
        <v>No</v>
      </c>
      <c r="W4078" t="str">
        <f t="shared" si="639"/>
        <v>2/1/2007</v>
      </c>
      <c r="X4078">
        <f t="shared" si="640"/>
        <v>1</v>
      </c>
      <c r="Y4078">
        <f t="shared" si="641"/>
        <v>145.63300000000001</v>
      </c>
      <c r="Z4078" t="str">
        <f t="shared" si="642"/>
        <v/>
      </c>
    </row>
    <row r="4079" spans="1:26" ht="13" hidden="1" x14ac:dyDescent="0.25">
      <c r="A4079" t="s">
        <v>7129</v>
      </c>
      <c r="B4079" t="s">
        <v>34</v>
      </c>
      <c r="C4079" t="s">
        <v>5</v>
      </c>
      <c r="D4079" s="46">
        <v>0.1</v>
      </c>
      <c r="E4079" s="2">
        <v>39319</v>
      </c>
      <c r="F4079" t="s">
        <v>2284</v>
      </c>
      <c r="G4079" s="16">
        <v>44378</v>
      </c>
      <c r="H4079" s="16">
        <v>44742</v>
      </c>
      <c r="I4079" s="3">
        <v>1941.78</v>
      </c>
      <c r="J4079" s="3">
        <v>-1941.78</v>
      </c>
      <c r="K4079" s="3">
        <v>0</v>
      </c>
      <c r="Q4079" s="29">
        <f t="shared" si="632"/>
        <v>14</v>
      </c>
      <c r="R4079" s="29">
        <f t="shared" si="633"/>
        <v>10</v>
      </c>
      <c r="S4079" s="29">
        <f t="shared" si="634"/>
        <v>5</v>
      </c>
      <c r="T4079" s="30">
        <f t="shared" si="635"/>
        <v>1</v>
      </c>
      <c r="U4079" s="28">
        <f t="shared" si="636"/>
        <v>194.178</v>
      </c>
      <c r="V4079" t="str">
        <f t="shared" si="638"/>
        <v>No</v>
      </c>
      <c r="W4079" t="str">
        <f t="shared" si="639"/>
        <v>8/1/2007</v>
      </c>
      <c r="X4079">
        <f t="shared" si="640"/>
        <v>1</v>
      </c>
      <c r="Y4079">
        <f t="shared" si="641"/>
        <v>194.178</v>
      </c>
      <c r="Z4079" t="str">
        <f t="shared" si="642"/>
        <v/>
      </c>
    </row>
    <row r="4080" spans="1:26" ht="13" hidden="1" x14ac:dyDescent="0.25">
      <c r="A4080" t="s">
        <v>7130</v>
      </c>
      <c r="B4080" t="s">
        <v>34</v>
      </c>
      <c r="C4080" t="s">
        <v>5</v>
      </c>
      <c r="D4080" s="46">
        <v>0.1</v>
      </c>
      <c r="E4080" s="2">
        <v>39392</v>
      </c>
      <c r="F4080" t="s">
        <v>2284</v>
      </c>
      <c r="G4080" s="16">
        <v>44378</v>
      </c>
      <c r="H4080" s="16">
        <v>44742</v>
      </c>
      <c r="I4080" s="3">
        <v>647.26</v>
      </c>
      <c r="J4080" s="3">
        <v>-647.26</v>
      </c>
      <c r="K4080" s="3">
        <v>0</v>
      </c>
      <c r="Q4080" s="29">
        <f t="shared" si="632"/>
        <v>14</v>
      </c>
      <c r="R4080" s="29">
        <f t="shared" si="633"/>
        <v>7</v>
      </c>
      <c r="S4080" s="29">
        <f t="shared" si="634"/>
        <v>24</v>
      </c>
      <c r="T4080" s="30">
        <f t="shared" si="635"/>
        <v>1</v>
      </c>
      <c r="U4080" s="28">
        <f t="shared" si="636"/>
        <v>64.725999999999999</v>
      </c>
      <c r="V4080" t="str">
        <f t="shared" si="638"/>
        <v>No</v>
      </c>
      <c r="W4080" t="str">
        <f t="shared" si="639"/>
        <v>11/1/2007</v>
      </c>
      <c r="X4080">
        <f t="shared" si="640"/>
        <v>1</v>
      </c>
      <c r="Y4080">
        <f t="shared" si="641"/>
        <v>64.725999999999999</v>
      </c>
      <c r="Z4080" t="str">
        <f t="shared" si="642"/>
        <v/>
      </c>
    </row>
    <row r="4081" spans="1:26" ht="13" hidden="1" x14ac:dyDescent="0.25">
      <c r="A4081" t="s">
        <v>7131</v>
      </c>
      <c r="B4081" t="s">
        <v>34</v>
      </c>
      <c r="C4081" t="s">
        <v>5</v>
      </c>
      <c r="D4081" s="46">
        <v>0.1</v>
      </c>
      <c r="E4081" s="2">
        <v>39427</v>
      </c>
      <c r="F4081" t="s">
        <v>2284</v>
      </c>
      <c r="G4081" s="16">
        <v>44378</v>
      </c>
      <c r="H4081" s="16">
        <v>44742</v>
      </c>
      <c r="I4081" s="3">
        <v>647.26</v>
      </c>
      <c r="J4081" s="3">
        <v>-647.26</v>
      </c>
      <c r="K4081" s="3">
        <v>0</v>
      </c>
      <c r="Q4081" s="29">
        <f t="shared" si="632"/>
        <v>14</v>
      </c>
      <c r="R4081" s="29">
        <f t="shared" si="633"/>
        <v>6</v>
      </c>
      <c r="S4081" s="29">
        <f t="shared" si="634"/>
        <v>19</v>
      </c>
      <c r="T4081" s="30">
        <f t="shared" si="635"/>
        <v>1</v>
      </c>
      <c r="U4081" s="28">
        <f t="shared" si="636"/>
        <v>64.725999999999999</v>
      </c>
      <c r="V4081" t="str">
        <f t="shared" si="638"/>
        <v>No</v>
      </c>
      <c r="W4081" t="str">
        <f t="shared" si="639"/>
        <v>12/1/2007</v>
      </c>
      <c r="X4081">
        <f t="shared" si="640"/>
        <v>1</v>
      </c>
      <c r="Y4081">
        <f t="shared" si="641"/>
        <v>64.725999999999999</v>
      </c>
      <c r="Z4081" t="str">
        <f t="shared" si="642"/>
        <v/>
      </c>
    </row>
    <row r="4082" spans="1:26" ht="13" hidden="1" x14ac:dyDescent="0.25">
      <c r="A4082" t="s">
        <v>7132</v>
      </c>
      <c r="B4082" t="s">
        <v>34</v>
      </c>
      <c r="C4082" t="s">
        <v>5</v>
      </c>
      <c r="D4082" s="46">
        <v>0.1</v>
      </c>
      <c r="E4082" s="2">
        <v>39565</v>
      </c>
      <c r="F4082" t="s">
        <v>2284</v>
      </c>
      <c r="G4082" s="16">
        <v>44378</v>
      </c>
      <c r="H4082" s="16">
        <v>44742</v>
      </c>
      <c r="I4082" s="3">
        <v>388.36</v>
      </c>
      <c r="J4082" s="3">
        <v>-388.36</v>
      </c>
      <c r="K4082" s="3">
        <v>0</v>
      </c>
      <c r="Q4082" s="29">
        <f t="shared" si="632"/>
        <v>14</v>
      </c>
      <c r="R4082" s="29">
        <f t="shared" si="633"/>
        <v>2</v>
      </c>
      <c r="S4082" s="29">
        <f t="shared" si="634"/>
        <v>3</v>
      </c>
      <c r="T4082" s="30">
        <f t="shared" si="635"/>
        <v>1</v>
      </c>
      <c r="U4082" s="28">
        <f t="shared" si="636"/>
        <v>38.836000000000006</v>
      </c>
      <c r="V4082" t="str">
        <f t="shared" si="638"/>
        <v>No</v>
      </c>
      <c r="W4082" t="str">
        <f t="shared" si="639"/>
        <v>4/1/2008</v>
      </c>
      <c r="X4082">
        <f t="shared" si="640"/>
        <v>1</v>
      </c>
      <c r="Y4082">
        <f t="shared" si="641"/>
        <v>38.836000000000006</v>
      </c>
      <c r="Z4082" t="str">
        <f t="shared" si="642"/>
        <v/>
      </c>
    </row>
    <row r="4083" spans="1:26" ht="13" hidden="1" x14ac:dyDescent="0.25">
      <c r="A4083" t="s">
        <v>7133</v>
      </c>
      <c r="B4083" t="s">
        <v>34</v>
      </c>
      <c r="C4083" t="s">
        <v>5</v>
      </c>
      <c r="D4083" s="46">
        <v>0.1</v>
      </c>
      <c r="E4083" s="2">
        <v>39618</v>
      </c>
      <c r="F4083" t="s">
        <v>2284</v>
      </c>
      <c r="G4083" s="16">
        <v>44378</v>
      </c>
      <c r="H4083" s="16">
        <v>44742</v>
      </c>
      <c r="I4083" s="3">
        <v>1116.52</v>
      </c>
      <c r="J4083" s="3">
        <v>-1116.52</v>
      </c>
      <c r="K4083" s="3">
        <v>0</v>
      </c>
      <c r="Q4083" s="29">
        <f t="shared" si="632"/>
        <v>14</v>
      </c>
      <c r="R4083" s="29">
        <f t="shared" si="633"/>
        <v>0</v>
      </c>
      <c r="S4083" s="29">
        <f t="shared" si="634"/>
        <v>11</v>
      </c>
      <c r="T4083" s="30">
        <f t="shared" si="635"/>
        <v>1</v>
      </c>
      <c r="U4083" s="28">
        <f t="shared" si="636"/>
        <v>111.652</v>
      </c>
      <c r="V4083" t="str">
        <f t="shared" si="638"/>
        <v>No</v>
      </c>
      <c r="W4083" t="str">
        <f t="shared" si="639"/>
        <v>6/1/2008</v>
      </c>
      <c r="X4083">
        <f t="shared" si="640"/>
        <v>1</v>
      </c>
      <c r="Y4083">
        <f t="shared" si="641"/>
        <v>111.652</v>
      </c>
      <c r="Z4083" t="str">
        <f t="shared" si="642"/>
        <v/>
      </c>
    </row>
    <row r="4084" spans="1:26" ht="13" hidden="1" x14ac:dyDescent="0.25">
      <c r="A4084" t="s">
        <v>7134</v>
      </c>
      <c r="B4084" t="s">
        <v>34</v>
      </c>
      <c r="C4084" t="s">
        <v>5</v>
      </c>
      <c r="D4084" s="46">
        <v>0.1</v>
      </c>
      <c r="E4084" s="2">
        <v>39618</v>
      </c>
      <c r="F4084" t="s">
        <v>2284</v>
      </c>
      <c r="G4084" s="16">
        <v>44378</v>
      </c>
      <c r="H4084" s="16">
        <v>44742</v>
      </c>
      <c r="I4084" s="3">
        <v>404.54</v>
      </c>
      <c r="J4084" s="3">
        <v>-404.54</v>
      </c>
      <c r="K4084" s="3">
        <v>0</v>
      </c>
      <c r="Q4084" s="29">
        <f t="shared" si="632"/>
        <v>14</v>
      </c>
      <c r="R4084" s="29">
        <f t="shared" si="633"/>
        <v>0</v>
      </c>
      <c r="S4084" s="29">
        <f t="shared" si="634"/>
        <v>11</v>
      </c>
      <c r="T4084" s="30">
        <f t="shared" si="635"/>
        <v>1</v>
      </c>
      <c r="U4084" s="28">
        <f t="shared" si="636"/>
        <v>40.454000000000008</v>
      </c>
      <c r="V4084" t="str">
        <f t="shared" si="638"/>
        <v>No</v>
      </c>
      <c r="W4084" t="str">
        <f t="shared" si="639"/>
        <v>6/1/2008</v>
      </c>
      <c r="X4084">
        <f t="shared" si="640"/>
        <v>1</v>
      </c>
      <c r="Y4084">
        <f t="shared" si="641"/>
        <v>40.454000000000008</v>
      </c>
      <c r="Z4084" t="str">
        <f t="shared" si="642"/>
        <v/>
      </c>
    </row>
    <row r="4085" spans="1:26" ht="13" hidden="1" x14ac:dyDescent="0.25">
      <c r="A4085" t="s">
        <v>7135</v>
      </c>
      <c r="B4085" t="s">
        <v>34</v>
      </c>
      <c r="C4085" t="s">
        <v>5</v>
      </c>
      <c r="D4085" s="46">
        <v>0.1</v>
      </c>
      <c r="E4085" s="2">
        <v>39319</v>
      </c>
      <c r="F4085" t="s">
        <v>2284</v>
      </c>
      <c r="G4085" s="16">
        <v>44378</v>
      </c>
      <c r="H4085" s="16">
        <v>44742</v>
      </c>
      <c r="I4085" s="3">
        <v>242.72</v>
      </c>
      <c r="J4085" s="3">
        <v>-242.72</v>
      </c>
      <c r="K4085" s="3">
        <v>0</v>
      </c>
      <c r="Q4085" s="29">
        <f t="shared" si="632"/>
        <v>14</v>
      </c>
      <c r="R4085" s="29">
        <f t="shared" si="633"/>
        <v>10</v>
      </c>
      <c r="S4085" s="29">
        <f t="shared" si="634"/>
        <v>5</v>
      </c>
      <c r="T4085" s="30">
        <f t="shared" si="635"/>
        <v>1</v>
      </c>
      <c r="U4085" s="28">
        <f t="shared" si="636"/>
        <v>24.272000000000002</v>
      </c>
      <c r="V4085" t="str">
        <f t="shared" si="638"/>
        <v>No</v>
      </c>
      <c r="W4085" t="str">
        <f t="shared" si="639"/>
        <v>8/1/2007</v>
      </c>
      <c r="X4085">
        <f t="shared" si="640"/>
        <v>1</v>
      </c>
      <c r="Y4085">
        <f t="shared" si="641"/>
        <v>24.272000000000002</v>
      </c>
      <c r="Z4085" t="str">
        <f t="shared" si="642"/>
        <v/>
      </c>
    </row>
    <row r="4086" spans="1:26" ht="13" hidden="1" x14ac:dyDescent="0.25">
      <c r="A4086" t="s">
        <v>7136</v>
      </c>
      <c r="B4086" t="s">
        <v>34</v>
      </c>
      <c r="C4086" t="s">
        <v>5</v>
      </c>
      <c r="D4086" s="46">
        <v>0.1</v>
      </c>
      <c r="E4086" s="2">
        <v>39021</v>
      </c>
      <c r="F4086" t="s">
        <v>2284</v>
      </c>
      <c r="G4086" s="16">
        <v>44378</v>
      </c>
      <c r="H4086" s="16">
        <v>44742</v>
      </c>
      <c r="I4086" s="3">
        <v>539.38</v>
      </c>
      <c r="J4086" s="3">
        <v>-539.38</v>
      </c>
      <c r="K4086" s="3">
        <v>0</v>
      </c>
      <c r="Q4086" s="29">
        <f t="shared" si="632"/>
        <v>15</v>
      </c>
      <c r="R4086" s="29">
        <f t="shared" si="633"/>
        <v>7</v>
      </c>
      <c r="S4086" s="29">
        <f t="shared" si="634"/>
        <v>30</v>
      </c>
      <c r="T4086" s="30">
        <f t="shared" si="635"/>
        <v>1</v>
      </c>
      <c r="U4086" s="28">
        <f t="shared" si="636"/>
        <v>53.938000000000002</v>
      </c>
      <c r="V4086" t="str">
        <f t="shared" si="638"/>
        <v>No</v>
      </c>
      <c r="W4086" t="str">
        <f t="shared" si="639"/>
        <v>10/1/2006</v>
      </c>
      <c r="X4086">
        <f t="shared" si="640"/>
        <v>1</v>
      </c>
      <c r="Y4086">
        <f t="shared" si="641"/>
        <v>53.938000000000002</v>
      </c>
      <c r="Z4086" t="str">
        <f t="shared" si="642"/>
        <v/>
      </c>
    </row>
    <row r="4087" spans="1:26" ht="13" hidden="1" x14ac:dyDescent="0.25">
      <c r="A4087" t="s">
        <v>7137</v>
      </c>
      <c r="B4087" t="s">
        <v>34</v>
      </c>
      <c r="C4087" t="s">
        <v>5</v>
      </c>
      <c r="D4087" s="46">
        <v>0.1</v>
      </c>
      <c r="E4087" s="2">
        <v>39525</v>
      </c>
      <c r="F4087" t="s">
        <v>2284</v>
      </c>
      <c r="G4087" s="16">
        <v>44378</v>
      </c>
      <c r="H4087" s="16">
        <v>44742</v>
      </c>
      <c r="I4087" s="3">
        <v>647.26</v>
      </c>
      <c r="J4087" s="3">
        <v>-647.26</v>
      </c>
      <c r="K4087" s="3">
        <v>0</v>
      </c>
      <c r="Q4087" s="29">
        <f t="shared" si="632"/>
        <v>14</v>
      </c>
      <c r="R4087" s="29">
        <f t="shared" si="633"/>
        <v>3</v>
      </c>
      <c r="S4087" s="29">
        <f t="shared" si="634"/>
        <v>12</v>
      </c>
      <c r="T4087" s="30">
        <f t="shared" si="635"/>
        <v>1</v>
      </c>
      <c r="U4087" s="28">
        <f t="shared" si="636"/>
        <v>64.725999999999999</v>
      </c>
      <c r="V4087" t="str">
        <f t="shared" si="638"/>
        <v>No</v>
      </c>
      <c r="W4087" t="str">
        <f t="shared" si="639"/>
        <v>3/1/2008</v>
      </c>
      <c r="X4087">
        <f t="shared" si="640"/>
        <v>1</v>
      </c>
      <c r="Y4087">
        <f t="shared" si="641"/>
        <v>64.725999999999999</v>
      </c>
      <c r="Z4087" t="str">
        <f t="shared" si="642"/>
        <v/>
      </c>
    </row>
    <row r="4088" spans="1:26" ht="13" hidden="1" x14ac:dyDescent="0.25">
      <c r="A4088" t="s">
        <v>7138</v>
      </c>
      <c r="B4088" t="s">
        <v>34</v>
      </c>
      <c r="C4088" t="s">
        <v>5</v>
      </c>
      <c r="D4088" s="46">
        <v>0.1</v>
      </c>
      <c r="E4088" s="2">
        <v>39139</v>
      </c>
      <c r="F4088" t="s">
        <v>2284</v>
      </c>
      <c r="G4088" s="16">
        <v>44378</v>
      </c>
      <c r="H4088" s="16">
        <v>44742</v>
      </c>
      <c r="I4088" s="3">
        <v>1456.33</v>
      </c>
      <c r="J4088" s="3">
        <v>-1456.33</v>
      </c>
      <c r="K4088" s="3">
        <v>0</v>
      </c>
      <c r="Q4088" s="29">
        <f t="shared" ref="Q4088:Q4151" si="643">DATEDIF(E4088,H4088,"Y")</f>
        <v>15</v>
      </c>
      <c r="R4088" s="29">
        <f t="shared" ref="R4088:R4151" si="644">DATEDIF(E4088,H4088,"YM")</f>
        <v>4</v>
      </c>
      <c r="S4088" s="29">
        <f t="shared" ref="S4088:S4151" si="645">DATEDIF(E4088,H4088,"MD")</f>
        <v>4</v>
      </c>
      <c r="T4088" s="30">
        <f t="shared" ref="T4088:T4151" si="646">IF(Q4088&gt;=1,1,R4088/12)</f>
        <v>1</v>
      </c>
      <c r="U4088" s="28">
        <f t="shared" ref="U4088:U4151" si="647">I4088*D4088*T4088</f>
        <v>145.63300000000001</v>
      </c>
      <c r="V4088" t="str">
        <f t="shared" si="638"/>
        <v>No</v>
      </c>
      <c r="W4088" t="str">
        <f t="shared" si="639"/>
        <v>2/1/2007</v>
      </c>
      <c r="X4088">
        <f t="shared" si="640"/>
        <v>1</v>
      </c>
      <c r="Y4088">
        <f t="shared" si="641"/>
        <v>145.63300000000001</v>
      </c>
      <c r="Z4088" t="str">
        <f t="shared" si="642"/>
        <v/>
      </c>
    </row>
    <row r="4089" spans="1:26" ht="13" hidden="1" x14ac:dyDescent="0.25">
      <c r="A4089" t="s">
        <v>7139</v>
      </c>
      <c r="B4089" t="s">
        <v>34</v>
      </c>
      <c r="C4089" t="s">
        <v>5</v>
      </c>
      <c r="D4089" s="46">
        <v>0.1</v>
      </c>
      <c r="E4089" s="2">
        <v>39398</v>
      </c>
      <c r="F4089" t="s">
        <v>2284</v>
      </c>
      <c r="G4089" s="16">
        <v>44378</v>
      </c>
      <c r="H4089" s="16">
        <v>44742</v>
      </c>
      <c r="I4089" s="3">
        <v>134.85</v>
      </c>
      <c r="J4089" s="3">
        <v>-134.85</v>
      </c>
      <c r="K4089" s="3">
        <v>0</v>
      </c>
      <c r="Q4089" s="29">
        <f t="shared" si="643"/>
        <v>14</v>
      </c>
      <c r="R4089" s="29">
        <f t="shared" si="644"/>
        <v>7</v>
      </c>
      <c r="S4089" s="29">
        <f t="shared" si="645"/>
        <v>18</v>
      </c>
      <c r="T4089" s="30">
        <f t="shared" si="646"/>
        <v>1</v>
      </c>
      <c r="U4089" s="28">
        <f t="shared" si="647"/>
        <v>13.484999999999999</v>
      </c>
      <c r="V4089" t="str">
        <f t="shared" si="638"/>
        <v>No</v>
      </c>
      <c r="W4089" t="str">
        <f t="shared" si="639"/>
        <v>11/1/2007</v>
      </c>
      <c r="X4089">
        <f t="shared" si="640"/>
        <v>1</v>
      </c>
      <c r="Y4089">
        <f t="shared" si="641"/>
        <v>13.484999999999999</v>
      </c>
      <c r="Z4089" t="str">
        <f t="shared" si="642"/>
        <v/>
      </c>
    </row>
    <row r="4090" spans="1:26" ht="13" hidden="1" x14ac:dyDescent="0.25">
      <c r="A4090" t="s">
        <v>7140</v>
      </c>
      <c r="B4090" t="s">
        <v>34</v>
      </c>
      <c r="C4090" t="s">
        <v>5</v>
      </c>
      <c r="D4090" s="46">
        <v>0.1</v>
      </c>
      <c r="E4090" s="2">
        <v>39139</v>
      </c>
      <c r="F4090" t="s">
        <v>2284</v>
      </c>
      <c r="G4090" s="16">
        <v>44378</v>
      </c>
      <c r="H4090" s="16">
        <v>44742</v>
      </c>
      <c r="I4090" s="3">
        <v>809.07</v>
      </c>
      <c r="J4090" s="3">
        <v>-809.07</v>
      </c>
      <c r="K4090" s="3">
        <v>0</v>
      </c>
      <c r="Q4090" s="29">
        <f t="shared" si="643"/>
        <v>15</v>
      </c>
      <c r="R4090" s="29">
        <f t="shared" si="644"/>
        <v>4</v>
      </c>
      <c r="S4090" s="29">
        <f t="shared" si="645"/>
        <v>4</v>
      </c>
      <c r="T4090" s="30">
        <f t="shared" si="646"/>
        <v>1</v>
      </c>
      <c r="U4090" s="28">
        <f t="shared" si="647"/>
        <v>80.907000000000011</v>
      </c>
      <c r="V4090" t="str">
        <f t="shared" si="638"/>
        <v>No</v>
      </c>
      <c r="W4090" t="str">
        <f t="shared" si="639"/>
        <v>2/1/2007</v>
      </c>
      <c r="X4090">
        <f t="shared" si="640"/>
        <v>1</v>
      </c>
      <c r="Y4090">
        <f t="shared" si="641"/>
        <v>80.907000000000011</v>
      </c>
      <c r="Z4090" t="str">
        <f t="shared" si="642"/>
        <v/>
      </c>
    </row>
    <row r="4091" spans="1:26" ht="13" hidden="1" x14ac:dyDescent="0.25">
      <c r="A4091" t="s">
        <v>7141</v>
      </c>
      <c r="B4091" t="s">
        <v>34</v>
      </c>
      <c r="C4091" t="s">
        <v>5</v>
      </c>
      <c r="D4091" s="46">
        <v>0.1</v>
      </c>
      <c r="E4091" s="2">
        <v>39290</v>
      </c>
      <c r="F4091" t="s">
        <v>2284</v>
      </c>
      <c r="G4091" s="16">
        <v>44378</v>
      </c>
      <c r="H4091" s="16">
        <v>44742</v>
      </c>
      <c r="I4091" s="3">
        <v>809.07</v>
      </c>
      <c r="J4091" s="3">
        <v>-809.07</v>
      </c>
      <c r="K4091" s="3">
        <v>0</v>
      </c>
      <c r="Q4091" s="29">
        <f t="shared" si="643"/>
        <v>14</v>
      </c>
      <c r="R4091" s="29">
        <f t="shared" si="644"/>
        <v>11</v>
      </c>
      <c r="S4091" s="29">
        <f t="shared" si="645"/>
        <v>3</v>
      </c>
      <c r="T4091" s="30">
        <f t="shared" si="646"/>
        <v>1</v>
      </c>
      <c r="U4091" s="28">
        <f t="shared" si="647"/>
        <v>80.907000000000011</v>
      </c>
      <c r="V4091" t="str">
        <f t="shared" si="638"/>
        <v>No</v>
      </c>
      <c r="W4091" t="str">
        <f t="shared" si="639"/>
        <v>7/1/2007</v>
      </c>
      <c r="X4091">
        <f t="shared" si="640"/>
        <v>1</v>
      </c>
      <c r="Y4091">
        <f t="shared" si="641"/>
        <v>80.907000000000011</v>
      </c>
      <c r="Z4091" t="str">
        <f t="shared" si="642"/>
        <v/>
      </c>
    </row>
    <row r="4092" spans="1:26" ht="13" hidden="1" x14ac:dyDescent="0.25">
      <c r="A4092" t="s">
        <v>7142</v>
      </c>
      <c r="B4092" t="s">
        <v>34</v>
      </c>
      <c r="C4092" t="s">
        <v>5</v>
      </c>
      <c r="D4092" s="46">
        <v>0.1</v>
      </c>
      <c r="E4092" s="2">
        <v>39398</v>
      </c>
      <c r="F4092" t="s">
        <v>2284</v>
      </c>
      <c r="G4092" s="16">
        <v>44378</v>
      </c>
      <c r="H4092" s="16">
        <v>44742</v>
      </c>
      <c r="I4092" s="3">
        <v>404.54</v>
      </c>
      <c r="J4092" s="3">
        <v>-404.54</v>
      </c>
      <c r="K4092" s="3">
        <v>0</v>
      </c>
      <c r="Q4092" s="29">
        <f t="shared" si="643"/>
        <v>14</v>
      </c>
      <c r="R4092" s="29">
        <f t="shared" si="644"/>
        <v>7</v>
      </c>
      <c r="S4092" s="29">
        <f t="shared" si="645"/>
        <v>18</v>
      </c>
      <c r="T4092" s="30">
        <f t="shared" si="646"/>
        <v>1</v>
      </c>
      <c r="U4092" s="28">
        <f t="shared" si="647"/>
        <v>40.454000000000008</v>
      </c>
      <c r="V4092" t="str">
        <f t="shared" si="638"/>
        <v>No</v>
      </c>
      <c r="W4092" t="str">
        <f t="shared" si="639"/>
        <v>11/1/2007</v>
      </c>
      <c r="X4092">
        <f t="shared" si="640"/>
        <v>1</v>
      </c>
      <c r="Y4092">
        <f t="shared" si="641"/>
        <v>40.454000000000008</v>
      </c>
      <c r="Z4092" t="str">
        <f t="shared" si="642"/>
        <v/>
      </c>
    </row>
    <row r="4093" spans="1:26" ht="13" hidden="1" x14ac:dyDescent="0.25">
      <c r="A4093" t="s">
        <v>7143</v>
      </c>
      <c r="B4093" t="s">
        <v>34</v>
      </c>
      <c r="C4093" t="s">
        <v>5</v>
      </c>
      <c r="D4093" s="46">
        <v>0.1</v>
      </c>
      <c r="E4093" s="2">
        <v>39398</v>
      </c>
      <c r="F4093" t="s">
        <v>2284</v>
      </c>
      <c r="G4093" s="16">
        <v>44378</v>
      </c>
      <c r="H4093" s="16">
        <v>44742</v>
      </c>
      <c r="I4093" s="3">
        <v>404.54</v>
      </c>
      <c r="J4093" s="3">
        <v>-404.54</v>
      </c>
      <c r="K4093" s="3">
        <v>0</v>
      </c>
      <c r="Q4093" s="29">
        <f t="shared" si="643"/>
        <v>14</v>
      </c>
      <c r="R4093" s="29">
        <f t="shared" si="644"/>
        <v>7</v>
      </c>
      <c r="S4093" s="29">
        <f t="shared" si="645"/>
        <v>18</v>
      </c>
      <c r="T4093" s="30">
        <f t="shared" si="646"/>
        <v>1</v>
      </c>
      <c r="U4093" s="28">
        <f t="shared" si="647"/>
        <v>40.454000000000008</v>
      </c>
      <c r="V4093" t="str">
        <f t="shared" si="638"/>
        <v>No</v>
      </c>
      <c r="W4093" t="str">
        <f t="shared" si="639"/>
        <v>11/1/2007</v>
      </c>
      <c r="X4093">
        <f t="shared" si="640"/>
        <v>1</v>
      </c>
      <c r="Y4093">
        <f t="shared" si="641"/>
        <v>40.454000000000008</v>
      </c>
      <c r="Z4093" t="str">
        <f t="shared" si="642"/>
        <v/>
      </c>
    </row>
    <row r="4094" spans="1:26" ht="13" hidden="1" x14ac:dyDescent="0.25">
      <c r="A4094" t="s">
        <v>7144</v>
      </c>
      <c r="B4094" t="s">
        <v>34</v>
      </c>
      <c r="C4094" t="s">
        <v>5</v>
      </c>
      <c r="D4094" s="46">
        <v>0.1</v>
      </c>
      <c r="E4094" s="2">
        <v>39779</v>
      </c>
      <c r="F4094" t="s">
        <v>2284</v>
      </c>
      <c r="G4094" s="16">
        <v>44378</v>
      </c>
      <c r="H4094" s="16">
        <v>44742</v>
      </c>
      <c r="I4094" s="3">
        <v>1348.46</v>
      </c>
      <c r="J4094" s="3">
        <v>-1348.46</v>
      </c>
      <c r="K4094" s="3">
        <v>0</v>
      </c>
      <c r="Q4094" s="29">
        <f t="shared" si="643"/>
        <v>13</v>
      </c>
      <c r="R4094" s="29">
        <f t="shared" si="644"/>
        <v>7</v>
      </c>
      <c r="S4094" s="29">
        <f t="shared" si="645"/>
        <v>3</v>
      </c>
      <c r="T4094" s="30">
        <f t="shared" si="646"/>
        <v>1</v>
      </c>
      <c r="U4094" s="28">
        <f t="shared" si="647"/>
        <v>134.846</v>
      </c>
      <c r="V4094" t="str">
        <f t="shared" si="638"/>
        <v>No</v>
      </c>
      <c r="W4094" t="str">
        <f t="shared" si="639"/>
        <v>11/1/2008</v>
      </c>
      <c r="X4094">
        <f t="shared" si="640"/>
        <v>1</v>
      </c>
      <c r="Y4094">
        <f t="shared" si="641"/>
        <v>134.846</v>
      </c>
      <c r="Z4094" t="str">
        <f t="shared" si="642"/>
        <v/>
      </c>
    </row>
    <row r="4095" spans="1:26" ht="13" hidden="1" x14ac:dyDescent="0.25">
      <c r="A4095" t="s">
        <v>7145</v>
      </c>
      <c r="B4095" t="s">
        <v>34</v>
      </c>
      <c r="C4095" t="s">
        <v>5</v>
      </c>
      <c r="D4095" s="46">
        <v>0.1</v>
      </c>
      <c r="E4095" s="2">
        <v>39338</v>
      </c>
      <c r="F4095" t="s">
        <v>2284</v>
      </c>
      <c r="G4095" s="16">
        <v>44378</v>
      </c>
      <c r="H4095" s="16">
        <v>44742</v>
      </c>
      <c r="I4095" s="3">
        <v>1348.46</v>
      </c>
      <c r="J4095" s="3">
        <v>-1348.46</v>
      </c>
      <c r="K4095" s="3">
        <v>0</v>
      </c>
      <c r="Q4095" s="29">
        <f t="shared" si="643"/>
        <v>14</v>
      </c>
      <c r="R4095" s="29">
        <f t="shared" si="644"/>
        <v>9</v>
      </c>
      <c r="S4095" s="29">
        <f t="shared" si="645"/>
        <v>17</v>
      </c>
      <c r="T4095" s="30">
        <f t="shared" si="646"/>
        <v>1</v>
      </c>
      <c r="U4095" s="28">
        <f t="shared" si="647"/>
        <v>134.846</v>
      </c>
      <c r="V4095" t="str">
        <f t="shared" si="638"/>
        <v>No</v>
      </c>
      <c r="W4095" t="str">
        <f t="shared" si="639"/>
        <v>9/1/2007</v>
      </c>
      <c r="X4095">
        <f t="shared" si="640"/>
        <v>1</v>
      </c>
      <c r="Y4095">
        <f t="shared" si="641"/>
        <v>134.846</v>
      </c>
      <c r="Z4095" t="str">
        <f t="shared" si="642"/>
        <v/>
      </c>
    </row>
    <row r="4096" spans="1:26" ht="13" hidden="1" x14ac:dyDescent="0.25">
      <c r="A4096" t="s">
        <v>7146</v>
      </c>
      <c r="B4096" t="s">
        <v>34</v>
      </c>
      <c r="C4096" t="s">
        <v>5</v>
      </c>
      <c r="D4096" s="46">
        <v>0.1</v>
      </c>
      <c r="E4096" s="2">
        <v>39139</v>
      </c>
      <c r="F4096" t="s">
        <v>2284</v>
      </c>
      <c r="G4096" s="16">
        <v>44378</v>
      </c>
      <c r="H4096" s="16">
        <v>44742</v>
      </c>
      <c r="I4096" s="3">
        <v>485.44</v>
      </c>
      <c r="J4096" s="3">
        <v>-485.44</v>
      </c>
      <c r="K4096" s="3">
        <v>0</v>
      </c>
      <c r="Q4096" s="29">
        <f t="shared" si="643"/>
        <v>15</v>
      </c>
      <c r="R4096" s="29">
        <f t="shared" si="644"/>
        <v>4</v>
      </c>
      <c r="S4096" s="29">
        <f t="shared" si="645"/>
        <v>4</v>
      </c>
      <c r="T4096" s="30">
        <f t="shared" si="646"/>
        <v>1</v>
      </c>
      <c r="U4096" s="28">
        <f t="shared" si="647"/>
        <v>48.544000000000004</v>
      </c>
      <c r="V4096" t="str">
        <f t="shared" si="638"/>
        <v>No</v>
      </c>
      <c r="W4096" t="str">
        <f t="shared" si="639"/>
        <v>2/1/2007</v>
      </c>
      <c r="X4096">
        <f t="shared" si="640"/>
        <v>1</v>
      </c>
      <c r="Y4096">
        <f t="shared" si="641"/>
        <v>48.544000000000004</v>
      </c>
      <c r="Z4096" t="str">
        <f t="shared" si="642"/>
        <v/>
      </c>
    </row>
    <row r="4097" spans="1:26" ht="13" hidden="1" x14ac:dyDescent="0.25">
      <c r="A4097" t="s">
        <v>7147</v>
      </c>
      <c r="B4097" t="s">
        <v>34</v>
      </c>
      <c r="C4097" t="s">
        <v>5</v>
      </c>
      <c r="D4097" s="46">
        <v>0.1</v>
      </c>
      <c r="E4097" s="2">
        <v>39162</v>
      </c>
      <c r="F4097" t="s">
        <v>2284</v>
      </c>
      <c r="G4097" s="16">
        <v>44378</v>
      </c>
      <c r="H4097" s="16">
        <v>44742</v>
      </c>
      <c r="I4097" s="3">
        <v>1132.7</v>
      </c>
      <c r="J4097" s="3">
        <v>-1132.7</v>
      </c>
      <c r="K4097" s="3">
        <v>0</v>
      </c>
      <c r="Q4097" s="29">
        <f t="shared" si="643"/>
        <v>15</v>
      </c>
      <c r="R4097" s="29">
        <f t="shared" si="644"/>
        <v>3</v>
      </c>
      <c r="S4097" s="29">
        <f t="shared" si="645"/>
        <v>9</v>
      </c>
      <c r="T4097" s="30">
        <f t="shared" si="646"/>
        <v>1</v>
      </c>
      <c r="U4097" s="28">
        <f t="shared" si="647"/>
        <v>113.27000000000001</v>
      </c>
      <c r="V4097" t="str">
        <f t="shared" si="638"/>
        <v>No</v>
      </c>
      <c r="W4097" t="str">
        <f t="shared" si="639"/>
        <v>3/1/2007</v>
      </c>
      <c r="X4097">
        <f t="shared" si="640"/>
        <v>1</v>
      </c>
      <c r="Y4097">
        <f t="shared" si="641"/>
        <v>113.27000000000001</v>
      </c>
      <c r="Z4097" t="str">
        <f t="shared" si="642"/>
        <v/>
      </c>
    </row>
    <row r="4098" spans="1:26" ht="13" hidden="1" x14ac:dyDescent="0.25">
      <c r="A4098" t="s">
        <v>7148</v>
      </c>
      <c r="B4098" t="s">
        <v>34</v>
      </c>
      <c r="C4098" t="s">
        <v>5</v>
      </c>
      <c r="D4098" s="46">
        <v>0.1</v>
      </c>
      <c r="E4098" s="2">
        <v>41694</v>
      </c>
      <c r="F4098" t="s">
        <v>2284</v>
      </c>
      <c r="G4098" s="16">
        <v>44378</v>
      </c>
      <c r="H4098" s="16">
        <v>44742</v>
      </c>
      <c r="I4098" s="3">
        <v>1252.56</v>
      </c>
      <c r="J4098" s="3">
        <v>-1054.25</v>
      </c>
      <c r="K4098" s="3">
        <v>198.31</v>
      </c>
      <c r="Q4098" s="29">
        <f t="shared" si="643"/>
        <v>8</v>
      </c>
      <c r="R4098" s="29">
        <f t="shared" si="644"/>
        <v>4</v>
      </c>
      <c r="S4098" s="29">
        <f t="shared" si="645"/>
        <v>6</v>
      </c>
      <c r="T4098" s="30">
        <f t="shared" si="646"/>
        <v>1</v>
      </c>
      <c r="U4098" s="28">
        <f t="shared" si="647"/>
        <v>125.256</v>
      </c>
      <c r="V4098" t="str">
        <f t="shared" si="638"/>
        <v>No</v>
      </c>
      <c r="W4098" t="str">
        <f t="shared" si="639"/>
        <v>2/1/2014</v>
      </c>
      <c r="X4098">
        <f t="shared" si="640"/>
        <v>1</v>
      </c>
      <c r="Y4098">
        <f t="shared" si="641"/>
        <v>125.256</v>
      </c>
      <c r="Z4098" t="str">
        <f t="shared" si="642"/>
        <v/>
      </c>
    </row>
    <row r="4099" spans="1:26" ht="13" hidden="1" x14ac:dyDescent="0.25">
      <c r="A4099" t="s">
        <v>7149</v>
      </c>
      <c r="B4099" t="s">
        <v>34</v>
      </c>
      <c r="C4099" t="s">
        <v>5</v>
      </c>
      <c r="D4099" s="46">
        <v>0.1</v>
      </c>
      <c r="E4099" s="2">
        <v>39586</v>
      </c>
      <c r="F4099" t="s">
        <v>2284</v>
      </c>
      <c r="G4099" s="16">
        <v>44378</v>
      </c>
      <c r="H4099" s="16">
        <v>44742</v>
      </c>
      <c r="I4099" s="3">
        <v>4854.45</v>
      </c>
      <c r="J4099" s="3">
        <v>-4854.45</v>
      </c>
      <c r="K4099" s="3">
        <v>0</v>
      </c>
      <c r="Q4099" s="29">
        <f t="shared" si="643"/>
        <v>14</v>
      </c>
      <c r="R4099" s="29">
        <f t="shared" si="644"/>
        <v>1</v>
      </c>
      <c r="S4099" s="29">
        <f t="shared" si="645"/>
        <v>12</v>
      </c>
      <c r="T4099" s="30">
        <f t="shared" si="646"/>
        <v>1</v>
      </c>
      <c r="U4099" s="28">
        <f t="shared" si="647"/>
        <v>485.44499999999999</v>
      </c>
      <c r="V4099" t="str">
        <f t="shared" si="638"/>
        <v>No</v>
      </c>
      <c r="W4099" t="str">
        <f t="shared" si="639"/>
        <v>5/1/2008</v>
      </c>
      <c r="X4099">
        <f t="shared" si="640"/>
        <v>1</v>
      </c>
      <c r="Y4099">
        <f t="shared" si="641"/>
        <v>485.44499999999999</v>
      </c>
      <c r="Z4099" t="str">
        <f t="shared" si="642"/>
        <v/>
      </c>
    </row>
    <row r="4100" spans="1:26" ht="13" hidden="1" x14ac:dyDescent="0.25">
      <c r="A4100" t="s">
        <v>7150</v>
      </c>
      <c r="B4100" t="s">
        <v>34</v>
      </c>
      <c r="C4100" t="s">
        <v>5</v>
      </c>
      <c r="D4100" s="46">
        <v>0.1</v>
      </c>
      <c r="E4100" s="2">
        <v>39779</v>
      </c>
      <c r="F4100" t="s">
        <v>2284</v>
      </c>
      <c r="G4100" s="16">
        <v>44378</v>
      </c>
      <c r="H4100" s="16">
        <v>44742</v>
      </c>
      <c r="I4100" s="3">
        <v>296.66000000000003</v>
      </c>
      <c r="J4100" s="3">
        <v>-296.66000000000003</v>
      </c>
      <c r="K4100" s="3">
        <v>0</v>
      </c>
      <c r="Q4100" s="29">
        <f t="shared" si="643"/>
        <v>13</v>
      </c>
      <c r="R4100" s="29">
        <f t="shared" si="644"/>
        <v>7</v>
      </c>
      <c r="S4100" s="29">
        <f t="shared" si="645"/>
        <v>3</v>
      </c>
      <c r="T4100" s="30">
        <f t="shared" si="646"/>
        <v>1</v>
      </c>
      <c r="U4100" s="28">
        <f t="shared" si="647"/>
        <v>29.666000000000004</v>
      </c>
      <c r="V4100" t="str">
        <f t="shared" si="638"/>
        <v>No</v>
      </c>
      <c r="W4100" t="str">
        <f t="shared" si="639"/>
        <v>11/1/2008</v>
      </c>
      <c r="X4100">
        <f t="shared" si="640"/>
        <v>1</v>
      </c>
      <c r="Y4100">
        <f t="shared" si="641"/>
        <v>29.666000000000004</v>
      </c>
      <c r="Z4100" t="str">
        <f t="shared" si="642"/>
        <v/>
      </c>
    </row>
    <row r="4101" spans="1:26" ht="13" hidden="1" x14ac:dyDescent="0.25">
      <c r="A4101" t="s">
        <v>7151</v>
      </c>
      <c r="B4101" t="s">
        <v>34</v>
      </c>
      <c r="C4101" t="s">
        <v>5</v>
      </c>
      <c r="D4101" s="46">
        <v>0.1</v>
      </c>
      <c r="E4101" s="2">
        <v>39645</v>
      </c>
      <c r="F4101" t="s">
        <v>2284</v>
      </c>
      <c r="G4101" s="16">
        <v>44378</v>
      </c>
      <c r="H4101" s="16">
        <v>44742</v>
      </c>
      <c r="I4101" s="3">
        <v>2157.5300000000002</v>
      </c>
      <c r="J4101" s="3">
        <v>-2157.5300000000002</v>
      </c>
      <c r="K4101" s="3">
        <v>0</v>
      </c>
      <c r="Q4101" s="29">
        <f t="shared" si="643"/>
        <v>13</v>
      </c>
      <c r="R4101" s="29">
        <f t="shared" si="644"/>
        <v>11</v>
      </c>
      <c r="S4101" s="29">
        <f t="shared" si="645"/>
        <v>14</v>
      </c>
      <c r="T4101" s="30">
        <f t="shared" si="646"/>
        <v>1</v>
      </c>
      <c r="U4101" s="28">
        <f t="shared" si="647"/>
        <v>215.75300000000004</v>
      </c>
      <c r="V4101" t="str">
        <f t="shared" si="638"/>
        <v>No</v>
      </c>
      <c r="W4101" t="str">
        <f t="shared" si="639"/>
        <v>7/1/2008</v>
      </c>
      <c r="X4101">
        <f t="shared" si="640"/>
        <v>1</v>
      </c>
      <c r="Y4101">
        <f t="shared" si="641"/>
        <v>215.75300000000004</v>
      </c>
      <c r="Z4101" t="str">
        <f t="shared" si="642"/>
        <v/>
      </c>
    </row>
    <row r="4102" spans="1:26" ht="13" hidden="1" x14ac:dyDescent="0.25">
      <c r="A4102" t="s">
        <v>7152</v>
      </c>
      <c r="B4102" t="s">
        <v>34</v>
      </c>
      <c r="C4102" t="s">
        <v>5</v>
      </c>
      <c r="D4102" s="46">
        <v>0.1</v>
      </c>
      <c r="E4102" s="2">
        <v>39319</v>
      </c>
      <c r="F4102" t="s">
        <v>2284</v>
      </c>
      <c r="G4102" s="16">
        <v>44378</v>
      </c>
      <c r="H4102" s="16">
        <v>44742</v>
      </c>
      <c r="I4102" s="3">
        <v>3573.41</v>
      </c>
      <c r="J4102" s="3">
        <v>-3573.41</v>
      </c>
      <c r="K4102" s="3">
        <v>0</v>
      </c>
      <c r="Q4102" s="29">
        <f t="shared" si="643"/>
        <v>14</v>
      </c>
      <c r="R4102" s="29">
        <f t="shared" si="644"/>
        <v>10</v>
      </c>
      <c r="S4102" s="29">
        <f t="shared" si="645"/>
        <v>5</v>
      </c>
      <c r="T4102" s="30">
        <f t="shared" si="646"/>
        <v>1</v>
      </c>
      <c r="U4102" s="28">
        <f t="shared" si="647"/>
        <v>357.34100000000001</v>
      </c>
      <c r="V4102" t="str">
        <f t="shared" si="638"/>
        <v>No</v>
      </c>
      <c r="W4102" t="str">
        <f t="shared" si="639"/>
        <v>8/1/2007</v>
      </c>
      <c r="X4102">
        <f t="shared" si="640"/>
        <v>1</v>
      </c>
      <c r="Y4102">
        <f t="shared" si="641"/>
        <v>357.34100000000001</v>
      </c>
      <c r="Z4102" t="str">
        <f t="shared" si="642"/>
        <v/>
      </c>
    </row>
    <row r="4103" spans="1:26" ht="13" hidden="1" x14ac:dyDescent="0.25">
      <c r="A4103" t="s">
        <v>7153</v>
      </c>
      <c r="B4103" t="s">
        <v>34</v>
      </c>
      <c r="C4103" t="s">
        <v>5</v>
      </c>
      <c r="D4103" s="46">
        <v>0.1</v>
      </c>
      <c r="E4103" s="2">
        <v>39162</v>
      </c>
      <c r="F4103" t="s">
        <v>2284</v>
      </c>
      <c r="G4103" s="16">
        <v>44378</v>
      </c>
      <c r="H4103" s="16">
        <v>44742</v>
      </c>
      <c r="I4103" s="3">
        <v>1213.6099999999999</v>
      </c>
      <c r="J4103" s="3">
        <v>-1213.6099999999999</v>
      </c>
      <c r="K4103" s="3">
        <v>0</v>
      </c>
      <c r="Q4103" s="29">
        <f t="shared" si="643"/>
        <v>15</v>
      </c>
      <c r="R4103" s="29">
        <f t="shared" si="644"/>
        <v>3</v>
      </c>
      <c r="S4103" s="29">
        <f t="shared" si="645"/>
        <v>9</v>
      </c>
      <c r="T4103" s="30">
        <f t="shared" si="646"/>
        <v>1</v>
      </c>
      <c r="U4103" s="28">
        <f t="shared" si="647"/>
        <v>121.36099999999999</v>
      </c>
      <c r="V4103" t="str">
        <f t="shared" si="638"/>
        <v>No</v>
      </c>
      <c r="W4103" t="str">
        <f t="shared" si="639"/>
        <v>3/1/2007</v>
      </c>
      <c r="X4103">
        <f t="shared" si="640"/>
        <v>1</v>
      </c>
      <c r="Y4103">
        <f t="shared" si="641"/>
        <v>121.36099999999999</v>
      </c>
      <c r="Z4103" t="str">
        <f t="shared" si="642"/>
        <v/>
      </c>
    </row>
    <row r="4104" spans="1:26" ht="13" hidden="1" x14ac:dyDescent="0.25">
      <c r="A4104" t="s">
        <v>7154</v>
      </c>
      <c r="B4104" t="s">
        <v>34</v>
      </c>
      <c r="C4104" t="s">
        <v>5</v>
      </c>
      <c r="D4104" s="46">
        <v>0.1</v>
      </c>
      <c r="E4104" s="2">
        <v>40511</v>
      </c>
      <c r="F4104" t="s">
        <v>2284</v>
      </c>
      <c r="G4104" s="16">
        <v>44378</v>
      </c>
      <c r="H4104" s="16">
        <v>44742</v>
      </c>
      <c r="I4104" s="3">
        <v>134.85</v>
      </c>
      <c r="J4104" s="3">
        <v>-134.85</v>
      </c>
      <c r="K4104" s="3">
        <v>0</v>
      </c>
      <c r="Q4104" s="29">
        <f t="shared" si="643"/>
        <v>11</v>
      </c>
      <c r="R4104" s="29">
        <f t="shared" si="644"/>
        <v>7</v>
      </c>
      <c r="S4104" s="29">
        <f t="shared" si="645"/>
        <v>1</v>
      </c>
      <c r="T4104" s="30">
        <f t="shared" si="646"/>
        <v>1</v>
      </c>
      <c r="U4104" s="28">
        <f t="shared" si="647"/>
        <v>13.484999999999999</v>
      </c>
      <c r="V4104" t="str">
        <f t="shared" si="638"/>
        <v>No</v>
      </c>
      <c r="W4104" t="str">
        <f t="shared" si="639"/>
        <v>11/1/2010</v>
      </c>
      <c r="X4104">
        <f t="shared" si="640"/>
        <v>1</v>
      </c>
      <c r="Y4104">
        <f t="shared" si="641"/>
        <v>13.484999999999999</v>
      </c>
      <c r="Z4104" t="str">
        <f t="shared" si="642"/>
        <v/>
      </c>
    </row>
    <row r="4105" spans="1:26" ht="13" hidden="1" x14ac:dyDescent="0.25">
      <c r="A4105" t="s">
        <v>7155</v>
      </c>
      <c r="B4105" t="s">
        <v>34</v>
      </c>
      <c r="C4105" t="s">
        <v>5</v>
      </c>
      <c r="D4105" s="46">
        <v>0.1</v>
      </c>
      <c r="E4105" s="2">
        <v>41451</v>
      </c>
      <c r="F4105" t="s">
        <v>2284</v>
      </c>
      <c r="G4105" s="16">
        <v>44378</v>
      </c>
      <c r="H4105" s="16">
        <v>44742</v>
      </c>
      <c r="I4105" s="3">
        <v>756.99</v>
      </c>
      <c r="J4105" s="3">
        <v>-687.6</v>
      </c>
      <c r="K4105" s="3">
        <v>69.39</v>
      </c>
      <c r="Q4105" s="29">
        <f t="shared" si="643"/>
        <v>9</v>
      </c>
      <c r="R4105" s="29">
        <f t="shared" si="644"/>
        <v>0</v>
      </c>
      <c r="S4105" s="29">
        <f t="shared" si="645"/>
        <v>4</v>
      </c>
      <c r="T4105" s="30">
        <f t="shared" si="646"/>
        <v>1</v>
      </c>
      <c r="U4105" s="28">
        <f t="shared" si="647"/>
        <v>75.698999999999998</v>
      </c>
      <c r="V4105" t="str">
        <f t="shared" si="638"/>
        <v>No</v>
      </c>
      <c r="W4105" t="str">
        <f t="shared" si="639"/>
        <v>6/1/2013</v>
      </c>
      <c r="X4105">
        <f t="shared" si="640"/>
        <v>1</v>
      </c>
      <c r="Y4105">
        <f t="shared" si="641"/>
        <v>75.698999999999998</v>
      </c>
      <c r="Z4105" t="str">
        <f t="shared" si="642"/>
        <v/>
      </c>
    </row>
    <row r="4106" spans="1:26" ht="13" hidden="1" x14ac:dyDescent="0.25">
      <c r="A4106" t="s">
        <v>7156</v>
      </c>
      <c r="B4106" t="s">
        <v>34</v>
      </c>
      <c r="C4106" t="s">
        <v>5</v>
      </c>
      <c r="D4106" s="46">
        <v>0.1</v>
      </c>
      <c r="E4106" s="2">
        <v>39413</v>
      </c>
      <c r="F4106" t="s">
        <v>2284</v>
      </c>
      <c r="G4106" s="16">
        <v>44378</v>
      </c>
      <c r="H4106" s="16">
        <v>44742</v>
      </c>
      <c r="I4106" s="3">
        <v>269.69</v>
      </c>
      <c r="J4106" s="3">
        <v>-269.69</v>
      </c>
      <c r="K4106" s="3">
        <v>0</v>
      </c>
      <c r="Q4106" s="29">
        <f t="shared" si="643"/>
        <v>14</v>
      </c>
      <c r="R4106" s="29">
        <f t="shared" si="644"/>
        <v>7</v>
      </c>
      <c r="S4106" s="29">
        <f t="shared" si="645"/>
        <v>3</v>
      </c>
      <c r="T4106" s="30">
        <f t="shared" si="646"/>
        <v>1</v>
      </c>
      <c r="U4106" s="28">
        <f t="shared" si="647"/>
        <v>26.969000000000001</v>
      </c>
      <c r="V4106" t="str">
        <f t="shared" si="638"/>
        <v>No</v>
      </c>
      <c r="W4106" t="str">
        <f t="shared" si="639"/>
        <v>11/1/2007</v>
      </c>
      <c r="X4106">
        <f t="shared" si="640"/>
        <v>1</v>
      </c>
      <c r="Y4106">
        <f t="shared" si="641"/>
        <v>26.969000000000001</v>
      </c>
      <c r="Z4106" t="str">
        <f t="shared" si="642"/>
        <v/>
      </c>
    </row>
    <row r="4107" spans="1:26" ht="13" hidden="1" x14ac:dyDescent="0.25">
      <c r="A4107" t="s">
        <v>7157</v>
      </c>
      <c r="B4107" t="s">
        <v>34</v>
      </c>
      <c r="C4107" t="s">
        <v>5</v>
      </c>
      <c r="D4107" s="46">
        <v>0.1</v>
      </c>
      <c r="E4107" s="2">
        <v>41669</v>
      </c>
      <c r="F4107" t="s">
        <v>7158</v>
      </c>
      <c r="G4107" s="16">
        <v>44378</v>
      </c>
      <c r="H4107" s="16">
        <v>44742</v>
      </c>
      <c r="I4107" s="3">
        <v>332.52</v>
      </c>
      <c r="J4107" s="3">
        <v>-282.64</v>
      </c>
      <c r="K4107" s="3">
        <v>49.88</v>
      </c>
      <c r="Q4107" s="29">
        <f t="shared" si="643"/>
        <v>8</v>
      </c>
      <c r="R4107" s="29">
        <f t="shared" si="644"/>
        <v>5</v>
      </c>
      <c r="S4107" s="29">
        <f t="shared" si="645"/>
        <v>0</v>
      </c>
      <c r="T4107" s="30">
        <f t="shared" si="646"/>
        <v>1</v>
      </c>
      <c r="U4107" s="28">
        <f t="shared" si="647"/>
        <v>33.252000000000002</v>
      </c>
      <c r="V4107" t="str">
        <f t="shared" si="638"/>
        <v>No</v>
      </c>
      <c r="W4107" t="str">
        <f t="shared" si="639"/>
        <v>1/1/2014</v>
      </c>
      <c r="X4107">
        <f t="shared" si="640"/>
        <v>1</v>
      </c>
      <c r="Y4107">
        <f t="shared" si="641"/>
        <v>33.252000000000002</v>
      </c>
      <c r="Z4107" t="str">
        <f t="shared" si="642"/>
        <v/>
      </c>
    </row>
    <row r="4108" spans="1:26" ht="13" hidden="1" x14ac:dyDescent="0.25">
      <c r="A4108" t="s">
        <v>7159</v>
      </c>
      <c r="B4108" t="s">
        <v>34</v>
      </c>
      <c r="C4108" t="s">
        <v>5</v>
      </c>
      <c r="D4108" s="46">
        <v>0.1</v>
      </c>
      <c r="E4108" s="2">
        <v>39139</v>
      </c>
      <c r="F4108" t="s">
        <v>7158</v>
      </c>
      <c r="G4108" s="16">
        <v>44378</v>
      </c>
      <c r="H4108" s="16">
        <v>44742</v>
      </c>
      <c r="I4108" s="3">
        <v>647.26</v>
      </c>
      <c r="J4108" s="3">
        <v>-647.26</v>
      </c>
      <c r="K4108" s="3">
        <v>0</v>
      </c>
      <c r="Q4108" s="29">
        <f t="shared" si="643"/>
        <v>15</v>
      </c>
      <c r="R4108" s="29">
        <f t="shared" si="644"/>
        <v>4</v>
      </c>
      <c r="S4108" s="29">
        <f t="shared" si="645"/>
        <v>4</v>
      </c>
      <c r="T4108" s="30">
        <f t="shared" si="646"/>
        <v>1</v>
      </c>
      <c r="U4108" s="28">
        <f t="shared" si="647"/>
        <v>64.725999999999999</v>
      </c>
      <c r="V4108" t="str">
        <f t="shared" ref="V4108:V4171" si="648">IF(AND(E4108&gt;=G4108,E4108&lt;=H4108),"Yes","No")</f>
        <v>No</v>
      </c>
      <c r="W4108" t="str">
        <f t="shared" ref="W4108:W4171" si="649">MONTH(E4108)&amp;"/"&amp;1&amp;"/"&amp;YEAR(E4108)</f>
        <v>2/1/2007</v>
      </c>
      <c r="X4108">
        <f t="shared" ref="X4108:X4171" si="650">IF(V4108="Yes",(DATEDIF(W4108,H4108+1,"M")/12),1)</f>
        <v>1</v>
      </c>
      <c r="Y4108">
        <f t="shared" ref="Y4108:Y4171" si="651">I4108*D4108*X4108</f>
        <v>64.725999999999999</v>
      </c>
      <c r="Z4108" t="str">
        <f t="shared" ref="Z4108:Z4171" si="652">IF(V4108="Yes",Y4108+J4108,"")</f>
        <v/>
      </c>
    </row>
    <row r="4109" spans="1:26" ht="13" hidden="1" x14ac:dyDescent="0.25">
      <c r="A4109" t="s">
        <v>7160</v>
      </c>
      <c r="B4109" t="s">
        <v>34</v>
      </c>
      <c r="C4109" t="s">
        <v>5</v>
      </c>
      <c r="D4109" s="46">
        <v>0.1</v>
      </c>
      <c r="E4109" s="2">
        <v>39139</v>
      </c>
      <c r="F4109" t="s">
        <v>7158</v>
      </c>
      <c r="G4109" s="16">
        <v>44378</v>
      </c>
      <c r="H4109" s="16">
        <v>44742</v>
      </c>
      <c r="I4109" s="3">
        <v>1132.7</v>
      </c>
      <c r="J4109" s="3">
        <v>-1132.7</v>
      </c>
      <c r="K4109" s="3">
        <v>0</v>
      </c>
      <c r="Q4109" s="29">
        <f t="shared" si="643"/>
        <v>15</v>
      </c>
      <c r="R4109" s="29">
        <f t="shared" si="644"/>
        <v>4</v>
      </c>
      <c r="S4109" s="29">
        <f t="shared" si="645"/>
        <v>4</v>
      </c>
      <c r="T4109" s="30">
        <f t="shared" si="646"/>
        <v>1</v>
      </c>
      <c r="U4109" s="28">
        <f t="shared" si="647"/>
        <v>113.27000000000001</v>
      </c>
      <c r="V4109" t="str">
        <f t="shared" si="648"/>
        <v>No</v>
      </c>
      <c r="W4109" t="str">
        <f t="shared" si="649"/>
        <v>2/1/2007</v>
      </c>
      <c r="X4109">
        <f t="shared" si="650"/>
        <v>1</v>
      </c>
      <c r="Y4109">
        <f t="shared" si="651"/>
        <v>113.27000000000001</v>
      </c>
      <c r="Z4109" t="str">
        <f t="shared" si="652"/>
        <v/>
      </c>
    </row>
    <row r="4110" spans="1:26" ht="13" hidden="1" x14ac:dyDescent="0.25">
      <c r="A4110" t="s">
        <v>7161</v>
      </c>
      <c r="B4110" t="s">
        <v>34</v>
      </c>
      <c r="C4110" t="s">
        <v>5</v>
      </c>
      <c r="D4110" s="46">
        <v>0.1</v>
      </c>
      <c r="E4110" s="2">
        <v>39427</v>
      </c>
      <c r="F4110" t="s">
        <v>7158</v>
      </c>
      <c r="G4110" s="16">
        <v>44378</v>
      </c>
      <c r="H4110" s="16">
        <v>44742</v>
      </c>
      <c r="I4110" s="3">
        <v>1132.7</v>
      </c>
      <c r="J4110" s="3">
        <v>-1132.7</v>
      </c>
      <c r="K4110" s="3">
        <v>0</v>
      </c>
      <c r="Q4110" s="29">
        <f t="shared" si="643"/>
        <v>14</v>
      </c>
      <c r="R4110" s="29">
        <f t="shared" si="644"/>
        <v>6</v>
      </c>
      <c r="S4110" s="29">
        <f t="shared" si="645"/>
        <v>19</v>
      </c>
      <c r="T4110" s="30">
        <f t="shared" si="646"/>
        <v>1</v>
      </c>
      <c r="U4110" s="28">
        <f t="shared" si="647"/>
        <v>113.27000000000001</v>
      </c>
      <c r="V4110" t="str">
        <f t="shared" si="648"/>
        <v>No</v>
      </c>
      <c r="W4110" t="str">
        <f t="shared" si="649"/>
        <v>12/1/2007</v>
      </c>
      <c r="X4110">
        <f t="shared" si="650"/>
        <v>1</v>
      </c>
      <c r="Y4110">
        <f t="shared" si="651"/>
        <v>113.27000000000001</v>
      </c>
      <c r="Z4110" t="str">
        <f t="shared" si="652"/>
        <v/>
      </c>
    </row>
    <row r="4111" spans="1:26" ht="13" hidden="1" x14ac:dyDescent="0.25">
      <c r="A4111" t="s">
        <v>7162</v>
      </c>
      <c r="B4111" t="s">
        <v>34</v>
      </c>
      <c r="C4111" t="s">
        <v>5</v>
      </c>
      <c r="D4111" s="46">
        <v>0.1</v>
      </c>
      <c r="E4111" s="2">
        <v>39294</v>
      </c>
      <c r="F4111" t="s">
        <v>7158</v>
      </c>
      <c r="G4111" s="16">
        <v>44378</v>
      </c>
      <c r="H4111" s="16">
        <v>44742</v>
      </c>
      <c r="I4111" s="3">
        <v>148.33000000000001</v>
      </c>
      <c r="J4111" s="3">
        <v>-148.33000000000001</v>
      </c>
      <c r="K4111" s="3">
        <v>0</v>
      </c>
      <c r="Q4111" s="29">
        <f t="shared" si="643"/>
        <v>14</v>
      </c>
      <c r="R4111" s="29">
        <f t="shared" si="644"/>
        <v>10</v>
      </c>
      <c r="S4111" s="29">
        <f t="shared" si="645"/>
        <v>30</v>
      </c>
      <c r="T4111" s="30">
        <f t="shared" si="646"/>
        <v>1</v>
      </c>
      <c r="U4111" s="28">
        <f t="shared" si="647"/>
        <v>14.833000000000002</v>
      </c>
      <c r="V4111" t="str">
        <f t="shared" si="648"/>
        <v>No</v>
      </c>
      <c r="W4111" t="str">
        <f t="shared" si="649"/>
        <v>7/1/2007</v>
      </c>
      <c r="X4111">
        <f t="shared" si="650"/>
        <v>1</v>
      </c>
      <c r="Y4111">
        <f t="shared" si="651"/>
        <v>14.833000000000002</v>
      </c>
      <c r="Z4111" t="str">
        <f t="shared" si="652"/>
        <v/>
      </c>
    </row>
    <row r="4112" spans="1:26" ht="13" hidden="1" x14ac:dyDescent="0.25">
      <c r="A4112" t="s">
        <v>7163</v>
      </c>
      <c r="B4112" t="s">
        <v>34</v>
      </c>
      <c r="C4112" t="s">
        <v>5</v>
      </c>
      <c r="D4112" s="46">
        <v>0.1</v>
      </c>
      <c r="E4112" s="2">
        <v>39427</v>
      </c>
      <c r="F4112" t="s">
        <v>7158</v>
      </c>
      <c r="G4112" s="16">
        <v>44378</v>
      </c>
      <c r="H4112" s="16">
        <v>44742</v>
      </c>
      <c r="I4112" s="3">
        <v>1326.88</v>
      </c>
      <c r="J4112" s="3">
        <v>-1326.88</v>
      </c>
      <c r="K4112" s="3">
        <v>0</v>
      </c>
      <c r="Q4112" s="29">
        <f t="shared" si="643"/>
        <v>14</v>
      </c>
      <c r="R4112" s="29">
        <f t="shared" si="644"/>
        <v>6</v>
      </c>
      <c r="S4112" s="29">
        <f t="shared" si="645"/>
        <v>19</v>
      </c>
      <c r="T4112" s="30">
        <f t="shared" si="646"/>
        <v>1</v>
      </c>
      <c r="U4112" s="28">
        <f t="shared" si="647"/>
        <v>132.68800000000002</v>
      </c>
      <c r="V4112" t="str">
        <f t="shared" si="648"/>
        <v>No</v>
      </c>
      <c r="W4112" t="str">
        <f t="shared" si="649"/>
        <v>12/1/2007</v>
      </c>
      <c r="X4112">
        <f t="shared" si="650"/>
        <v>1</v>
      </c>
      <c r="Y4112">
        <f t="shared" si="651"/>
        <v>132.68800000000002</v>
      </c>
      <c r="Z4112" t="str">
        <f t="shared" si="652"/>
        <v/>
      </c>
    </row>
    <row r="4113" spans="1:26" ht="13" hidden="1" x14ac:dyDescent="0.25">
      <c r="A4113" t="s">
        <v>7164</v>
      </c>
      <c r="B4113" t="s">
        <v>34</v>
      </c>
      <c r="C4113" t="s">
        <v>5</v>
      </c>
      <c r="D4113" s="46">
        <v>0.1</v>
      </c>
      <c r="E4113" s="2">
        <v>39525</v>
      </c>
      <c r="F4113" t="s">
        <v>7158</v>
      </c>
      <c r="G4113" s="16">
        <v>44378</v>
      </c>
      <c r="H4113" s="16">
        <v>44742</v>
      </c>
      <c r="I4113" s="3">
        <v>728.17</v>
      </c>
      <c r="J4113" s="3">
        <v>-728.17</v>
      </c>
      <c r="K4113" s="3">
        <v>0</v>
      </c>
      <c r="Q4113" s="29">
        <f t="shared" si="643"/>
        <v>14</v>
      </c>
      <c r="R4113" s="29">
        <f t="shared" si="644"/>
        <v>3</v>
      </c>
      <c r="S4113" s="29">
        <f t="shared" si="645"/>
        <v>12</v>
      </c>
      <c r="T4113" s="30">
        <f t="shared" si="646"/>
        <v>1</v>
      </c>
      <c r="U4113" s="28">
        <f t="shared" si="647"/>
        <v>72.816999999999993</v>
      </c>
      <c r="V4113" t="str">
        <f t="shared" si="648"/>
        <v>No</v>
      </c>
      <c r="W4113" t="str">
        <f t="shared" si="649"/>
        <v>3/1/2008</v>
      </c>
      <c r="X4113">
        <f t="shared" si="650"/>
        <v>1</v>
      </c>
      <c r="Y4113">
        <f t="shared" si="651"/>
        <v>72.816999999999993</v>
      </c>
      <c r="Z4113" t="str">
        <f t="shared" si="652"/>
        <v/>
      </c>
    </row>
    <row r="4114" spans="1:26" ht="13" hidden="1" x14ac:dyDescent="0.25">
      <c r="A4114" t="s">
        <v>7165</v>
      </c>
      <c r="B4114" t="s">
        <v>34</v>
      </c>
      <c r="C4114" t="s">
        <v>5</v>
      </c>
      <c r="D4114" s="46">
        <v>0.1</v>
      </c>
      <c r="E4114" s="2">
        <v>39447</v>
      </c>
      <c r="F4114" t="s">
        <v>7158</v>
      </c>
      <c r="G4114" s="16">
        <v>44378</v>
      </c>
      <c r="H4114" s="16">
        <v>44742</v>
      </c>
      <c r="I4114" s="3">
        <v>215.75</v>
      </c>
      <c r="J4114" s="3">
        <v>-215.75</v>
      </c>
      <c r="K4114" s="3">
        <v>0</v>
      </c>
      <c r="Q4114" s="29">
        <f t="shared" si="643"/>
        <v>14</v>
      </c>
      <c r="R4114" s="29">
        <f t="shared" si="644"/>
        <v>5</v>
      </c>
      <c r="S4114" s="29">
        <f t="shared" si="645"/>
        <v>30</v>
      </c>
      <c r="T4114" s="30">
        <f t="shared" si="646"/>
        <v>1</v>
      </c>
      <c r="U4114" s="28">
        <f t="shared" si="647"/>
        <v>21.575000000000003</v>
      </c>
      <c r="V4114" t="str">
        <f t="shared" si="648"/>
        <v>No</v>
      </c>
      <c r="W4114" t="str">
        <f t="shared" si="649"/>
        <v>12/1/2007</v>
      </c>
      <c r="X4114">
        <f t="shared" si="650"/>
        <v>1</v>
      </c>
      <c r="Y4114">
        <f t="shared" si="651"/>
        <v>21.575000000000003</v>
      </c>
      <c r="Z4114" t="str">
        <f t="shared" si="652"/>
        <v/>
      </c>
    </row>
    <row r="4115" spans="1:26" ht="13" hidden="1" x14ac:dyDescent="0.25">
      <c r="A4115" t="s">
        <v>7166</v>
      </c>
      <c r="B4115" t="s">
        <v>34</v>
      </c>
      <c r="C4115" t="s">
        <v>5</v>
      </c>
      <c r="D4115" s="46">
        <v>0.1</v>
      </c>
      <c r="E4115" s="2">
        <v>41121</v>
      </c>
      <c r="F4115" t="s">
        <v>1894</v>
      </c>
      <c r="G4115" s="16">
        <v>44378</v>
      </c>
      <c r="H4115" s="16">
        <v>44742</v>
      </c>
      <c r="I4115" s="3">
        <v>5970.25</v>
      </c>
      <c r="J4115" s="3">
        <v>-5970.25</v>
      </c>
      <c r="K4115" s="3">
        <v>0</v>
      </c>
      <c r="Q4115" s="29">
        <f t="shared" si="643"/>
        <v>9</v>
      </c>
      <c r="R4115" s="29">
        <f t="shared" si="644"/>
        <v>10</v>
      </c>
      <c r="S4115" s="29">
        <f t="shared" si="645"/>
        <v>30</v>
      </c>
      <c r="T4115" s="30">
        <f t="shared" si="646"/>
        <v>1</v>
      </c>
      <c r="U4115" s="28">
        <f t="shared" si="647"/>
        <v>597.02499999999998</v>
      </c>
      <c r="V4115" t="str">
        <f t="shared" si="648"/>
        <v>No</v>
      </c>
      <c r="W4115" t="str">
        <f t="shared" si="649"/>
        <v>7/1/2012</v>
      </c>
      <c r="X4115">
        <f t="shared" si="650"/>
        <v>1</v>
      </c>
      <c r="Y4115">
        <f t="shared" si="651"/>
        <v>597.02499999999998</v>
      </c>
      <c r="Z4115" t="str">
        <f t="shared" si="652"/>
        <v/>
      </c>
    </row>
    <row r="4116" spans="1:26" ht="13" hidden="1" x14ac:dyDescent="0.25">
      <c r="A4116" t="s">
        <v>7167</v>
      </c>
      <c r="B4116" t="s">
        <v>34</v>
      </c>
      <c r="C4116" t="s">
        <v>5</v>
      </c>
      <c r="D4116" s="46">
        <v>0.1</v>
      </c>
      <c r="E4116" s="2">
        <v>41151</v>
      </c>
      <c r="F4116" t="s">
        <v>1894</v>
      </c>
      <c r="G4116" s="16">
        <v>44378</v>
      </c>
      <c r="H4116" s="16">
        <v>44742</v>
      </c>
      <c r="I4116" s="3">
        <v>5840.75</v>
      </c>
      <c r="J4116" s="3">
        <v>-5792.09</v>
      </c>
      <c r="K4116" s="3">
        <v>48.66</v>
      </c>
      <c r="Q4116" s="29">
        <f t="shared" si="643"/>
        <v>9</v>
      </c>
      <c r="R4116" s="29">
        <f t="shared" si="644"/>
        <v>10</v>
      </c>
      <c r="S4116" s="29">
        <f t="shared" si="645"/>
        <v>0</v>
      </c>
      <c r="T4116" s="30">
        <f t="shared" si="646"/>
        <v>1</v>
      </c>
      <c r="U4116" s="28">
        <f t="shared" si="647"/>
        <v>584.07500000000005</v>
      </c>
      <c r="V4116" t="str">
        <f t="shared" si="648"/>
        <v>No</v>
      </c>
      <c r="W4116" t="str">
        <f t="shared" si="649"/>
        <v>8/1/2012</v>
      </c>
      <c r="X4116">
        <f t="shared" si="650"/>
        <v>1</v>
      </c>
      <c r="Y4116">
        <f t="shared" si="651"/>
        <v>584.07500000000005</v>
      </c>
      <c r="Z4116" t="str">
        <f t="shared" si="652"/>
        <v/>
      </c>
    </row>
    <row r="4117" spans="1:26" ht="13" hidden="1" x14ac:dyDescent="0.25">
      <c r="A4117" t="s">
        <v>7168</v>
      </c>
      <c r="B4117" t="s">
        <v>34</v>
      </c>
      <c r="C4117" t="s">
        <v>5</v>
      </c>
      <c r="D4117" s="46">
        <v>0.1</v>
      </c>
      <c r="E4117" s="2">
        <v>39691</v>
      </c>
      <c r="F4117" t="s">
        <v>1894</v>
      </c>
      <c r="G4117" s="16">
        <v>44378</v>
      </c>
      <c r="H4117" s="16">
        <v>44742</v>
      </c>
      <c r="I4117" s="3">
        <v>148.33000000000001</v>
      </c>
      <c r="J4117" s="3">
        <v>-148.33000000000001</v>
      </c>
      <c r="K4117" s="3">
        <v>0</v>
      </c>
      <c r="Q4117" s="29">
        <f t="shared" si="643"/>
        <v>13</v>
      </c>
      <c r="R4117" s="29">
        <f t="shared" si="644"/>
        <v>9</v>
      </c>
      <c r="S4117" s="29">
        <f t="shared" si="645"/>
        <v>30</v>
      </c>
      <c r="T4117" s="30">
        <f t="shared" si="646"/>
        <v>1</v>
      </c>
      <c r="U4117" s="28">
        <f t="shared" si="647"/>
        <v>14.833000000000002</v>
      </c>
      <c r="V4117" t="str">
        <f t="shared" si="648"/>
        <v>No</v>
      </c>
      <c r="W4117" t="str">
        <f t="shared" si="649"/>
        <v>8/1/2008</v>
      </c>
      <c r="X4117">
        <f t="shared" si="650"/>
        <v>1</v>
      </c>
      <c r="Y4117">
        <f t="shared" si="651"/>
        <v>14.833000000000002</v>
      </c>
      <c r="Z4117" t="str">
        <f t="shared" si="652"/>
        <v/>
      </c>
    </row>
    <row r="4118" spans="1:26" ht="13" hidden="1" x14ac:dyDescent="0.25">
      <c r="A4118" t="s">
        <v>7169</v>
      </c>
      <c r="B4118" t="s">
        <v>34</v>
      </c>
      <c r="C4118" t="s">
        <v>5</v>
      </c>
      <c r="D4118" s="46">
        <v>0.1</v>
      </c>
      <c r="E4118" s="2">
        <v>40116</v>
      </c>
      <c r="F4118" t="s">
        <v>1894</v>
      </c>
      <c r="G4118" s="16">
        <v>44378</v>
      </c>
      <c r="H4118" s="16">
        <v>44742</v>
      </c>
      <c r="I4118" s="3">
        <v>269.69</v>
      </c>
      <c r="J4118" s="3">
        <v>-269.69</v>
      </c>
      <c r="K4118" s="3">
        <v>0</v>
      </c>
      <c r="Q4118" s="29">
        <f t="shared" si="643"/>
        <v>12</v>
      </c>
      <c r="R4118" s="29">
        <f t="shared" si="644"/>
        <v>8</v>
      </c>
      <c r="S4118" s="29">
        <f t="shared" si="645"/>
        <v>0</v>
      </c>
      <c r="T4118" s="30">
        <f t="shared" si="646"/>
        <v>1</v>
      </c>
      <c r="U4118" s="28">
        <f t="shared" si="647"/>
        <v>26.969000000000001</v>
      </c>
      <c r="V4118" t="str">
        <f t="shared" si="648"/>
        <v>No</v>
      </c>
      <c r="W4118" t="str">
        <f t="shared" si="649"/>
        <v>10/1/2009</v>
      </c>
      <c r="X4118">
        <f t="shared" si="650"/>
        <v>1</v>
      </c>
      <c r="Y4118">
        <f t="shared" si="651"/>
        <v>26.969000000000001</v>
      </c>
      <c r="Z4118" t="str">
        <f t="shared" si="652"/>
        <v/>
      </c>
    </row>
    <row r="4119" spans="1:26" ht="13" hidden="1" x14ac:dyDescent="0.25">
      <c r="A4119" t="s">
        <v>7170</v>
      </c>
      <c r="B4119" t="s">
        <v>34</v>
      </c>
      <c r="C4119" t="s">
        <v>5</v>
      </c>
      <c r="D4119" s="46">
        <v>0.1</v>
      </c>
      <c r="E4119" s="2">
        <v>39419</v>
      </c>
      <c r="F4119" t="s">
        <v>1894</v>
      </c>
      <c r="G4119" s="16">
        <v>44378</v>
      </c>
      <c r="H4119" s="16">
        <v>44742</v>
      </c>
      <c r="I4119" s="3">
        <v>3303.72</v>
      </c>
      <c r="J4119" s="3">
        <v>-3303.72</v>
      </c>
      <c r="K4119" s="3">
        <v>0</v>
      </c>
      <c r="Q4119" s="29">
        <f t="shared" si="643"/>
        <v>14</v>
      </c>
      <c r="R4119" s="29">
        <f t="shared" si="644"/>
        <v>6</v>
      </c>
      <c r="S4119" s="29">
        <f t="shared" si="645"/>
        <v>27</v>
      </c>
      <c r="T4119" s="30">
        <f t="shared" si="646"/>
        <v>1</v>
      </c>
      <c r="U4119" s="28">
        <f t="shared" si="647"/>
        <v>330.37200000000001</v>
      </c>
      <c r="V4119" t="str">
        <f t="shared" si="648"/>
        <v>No</v>
      </c>
      <c r="W4119" t="str">
        <f t="shared" si="649"/>
        <v>12/1/2007</v>
      </c>
      <c r="X4119">
        <f t="shared" si="650"/>
        <v>1</v>
      </c>
      <c r="Y4119">
        <f t="shared" si="651"/>
        <v>330.37200000000001</v>
      </c>
      <c r="Z4119" t="str">
        <f t="shared" si="652"/>
        <v/>
      </c>
    </row>
    <row r="4120" spans="1:26" ht="13" hidden="1" x14ac:dyDescent="0.25">
      <c r="A4120" t="s">
        <v>7171</v>
      </c>
      <c r="B4120" t="s">
        <v>34</v>
      </c>
      <c r="C4120" t="s">
        <v>5</v>
      </c>
      <c r="D4120" s="46">
        <v>0.1</v>
      </c>
      <c r="E4120" s="2">
        <v>39428</v>
      </c>
      <c r="F4120" t="s">
        <v>1894</v>
      </c>
      <c r="G4120" s="16">
        <v>44378</v>
      </c>
      <c r="H4120" s="16">
        <v>44742</v>
      </c>
      <c r="I4120" s="3">
        <v>3303.72</v>
      </c>
      <c r="J4120" s="3">
        <v>-3303.72</v>
      </c>
      <c r="K4120" s="3">
        <v>0</v>
      </c>
      <c r="Q4120" s="29">
        <f t="shared" si="643"/>
        <v>14</v>
      </c>
      <c r="R4120" s="29">
        <f t="shared" si="644"/>
        <v>6</v>
      </c>
      <c r="S4120" s="29">
        <f t="shared" si="645"/>
        <v>18</v>
      </c>
      <c r="T4120" s="30">
        <f t="shared" si="646"/>
        <v>1</v>
      </c>
      <c r="U4120" s="28">
        <f t="shared" si="647"/>
        <v>330.37200000000001</v>
      </c>
      <c r="V4120" t="str">
        <f t="shared" si="648"/>
        <v>No</v>
      </c>
      <c r="W4120" t="str">
        <f t="shared" si="649"/>
        <v>12/1/2007</v>
      </c>
      <c r="X4120">
        <f t="shared" si="650"/>
        <v>1</v>
      </c>
      <c r="Y4120">
        <f t="shared" si="651"/>
        <v>330.37200000000001</v>
      </c>
      <c r="Z4120" t="str">
        <f t="shared" si="652"/>
        <v/>
      </c>
    </row>
    <row r="4121" spans="1:26" ht="13" hidden="1" x14ac:dyDescent="0.25">
      <c r="A4121" t="s">
        <v>7172</v>
      </c>
      <c r="B4121" t="s">
        <v>34</v>
      </c>
      <c r="C4121" t="s">
        <v>5</v>
      </c>
      <c r="D4121" s="46">
        <v>0.1</v>
      </c>
      <c r="E4121" s="2">
        <v>39238</v>
      </c>
      <c r="F4121" t="s">
        <v>1894</v>
      </c>
      <c r="G4121" s="16">
        <v>44378</v>
      </c>
      <c r="H4121" s="16">
        <v>44742</v>
      </c>
      <c r="I4121" s="3">
        <v>404.54</v>
      </c>
      <c r="J4121" s="3">
        <v>-404.54</v>
      </c>
      <c r="K4121" s="3">
        <v>0</v>
      </c>
      <c r="Q4121" s="29">
        <f t="shared" si="643"/>
        <v>15</v>
      </c>
      <c r="R4121" s="29">
        <f t="shared" si="644"/>
        <v>0</v>
      </c>
      <c r="S4121" s="29">
        <f t="shared" si="645"/>
        <v>25</v>
      </c>
      <c r="T4121" s="30">
        <f t="shared" si="646"/>
        <v>1</v>
      </c>
      <c r="U4121" s="28">
        <f t="shared" si="647"/>
        <v>40.454000000000008</v>
      </c>
      <c r="V4121" t="str">
        <f t="shared" si="648"/>
        <v>No</v>
      </c>
      <c r="W4121" t="str">
        <f t="shared" si="649"/>
        <v>6/1/2007</v>
      </c>
      <c r="X4121">
        <f t="shared" si="650"/>
        <v>1</v>
      </c>
      <c r="Y4121">
        <f t="shared" si="651"/>
        <v>40.454000000000008</v>
      </c>
      <c r="Z4121" t="str">
        <f t="shared" si="652"/>
        <v/>
      </c>
    </row>
    <row r="4122" spans="1:26" ht="13" hidden="1" x14ac:dyDescent="0.25">
      <c r="A4122" t="s">
        <v>7173</v>
      </c>
      <c r="B4122" t="s">
        <v>34</v>
      </c>
      <c r="C4122" t="s">
        <v>5</v>
      </c>
      <c r="D4122" s="46">
        <v>0.1</v>
      </c>
      <c r="E4122" s="2">
        <v>39460</v>
      </c>
      <c r="F4122" t="s">
        <v>1894</v>
      </c>
      <c r="G4122" s="16">
        <v>44378</v>
      </c>
      <c r="H4122" s="16">
        <v>44742</v>
      </c>
      <c r="I4122" s="3">
        <v>159.16999999999999</v>
      </c>
      <c r="J4122" s="3">
        <v>-159.16999999999999</v>
      </c>
      <c r="K4122" s="3">
        <v>0</v>
      </c>
      <c r="Q4122" s="29">
        <f t="shared" si="643"/>
        <v>14</v>
      </c>
      <c r="R4122" s="29">
        <f t="shared" si="644"/>
        <v>5</v>
      </c>
      <c r="S4122" s="29">
        <f t="shared" si="645"/>
        <v>17</v>
      </c>
      <c r="T4122" s="30">
        <f t="shared" si="646"/>
        <v>1</v>
      </c>
      <c r="U4122" s="28">
        <f t="shared" si="647"/>
        <v>15.917</v>
      </c>
      <c r="V4122" t="str">
        <f t="shared" si="648"/>
        <v>No</v>
      </c>
      <c r="W4122" t="str">
        <f t="shared" si="649"/>
        <v>1/1/2008</v>
      </c>
      <c r="X4122">
        <f t="shared" si="650"/>
        <v>1</v>
      </c>
      <c r="Y4122">
        <f t="shared" si="651"/>
        <v>15.917</v>
      </c>
      <c r="Z4122" t="str">
        <f t="shared" si="652"/>
        <v/>
      </c>
    </row>
    <row r="4123" spans="1:26" ht="13" hidden="1" x14ac:dyDescent="0.25">
      <c r="A4123" t="s">
        <v>7174</v>
      </c>
      <c r="B4123" t="s">
        <v>34</v>
      </c>
      <c r="C4123" t="s">
        <v>5</v>
      </c>
      <c r="D4123" s="46">
        <v>0.1</v>
      </c>
      <c r="E4123" s="2">
        <v>39416</v>
      </c>
      <c r="F4123" t="s">
        <v>1894</v>
      </c>
      <c r="G4123" s="16">
        <v>44378</v>
      </c>
      <c r="H4123" s="16">
        <v>44742</v>
      </c>
      <c r="I4123" s="3">
        <v>434.74</v>
      </c>
      <c r="J4123" s="3">
        <v>-434.74</v>
      </c>
      <c r="K4123" s="3">
        <v>0</v>
      </c>
      <c r="Q4123" s="29">
        <f t="shared" si="643"/>
        <v>14</v>
      </c>
      <c r="R4123" s="29">
        <f t="shared" si="644"/>
        <v>7</v>
      </c>
      <c r="S4123" s="29">
        <f t="shared" si="645"/>
        <v>0</v>
      </c>
      <c r="T4123" s="30">
        <f t="shared" si="646"/>
        <v>1</v>
      </c>
      <c r="U4123" s="28">
        <f t="shared" si="647"/>
        <v>43.474000000000004</v>
      </c>
      <c r="V4123" t="str">
        <f t="shared" si="648"/>
        <v>No</v>
      </c>
      <c r="W4123" t="str">
        <f t="shared" si="649"/>
        <v>11/1/2007</v>
      </c>
      <c r="X4123">
        <f t="shared" si="650"/>
        <v>1</v>
      </c>
      <c r="Y4123">
        <f t="shared" si="651"/>
        <v>43.474000000000004</v>
      </c>
      <c r="Z4123" t="str">
        <f t="shared" si="652"/>
        <v/>
      </c>
    </row>
    <row r="4124" spans="1:26" ht="13" hidden="1" x14ac:dyDescent="0.25">
      <c r="A4124" t="s">
        <v>7175</v>
      </c>
      <c r="B4124" t="s">
        <v>34</v>
      </c>
      <c r="C4124" t="s">
        <v>5</v>
      </c>
      <c r="D4124" s="46">
        <v>0.1</v>
      </c>
      <c r="E4124" s="2">
        <v>39506</v>
      </c>
      <c r="F4124" t="s">
        <v>1894</v>
      </c>
      <c r="G4124" s="16">
        <v>44378</v>
      </c>
      <c r="H4124" s="16">
        <v>44742</v>
      </c>
      <c r="I4124" s="3">
        <v>2123.8200000000002</v>
      </c>
      <c r="J4124" s="3">
        <v>-2123.8200000000002</v>
      </c>
      <c r="K4124" s="3">
        <v>0</v>
      </c>
      <c r="Q4124" s="29">
        <f t="shared" si="643"/>
        <v>14</v>
      </c>
      <c r="R4124" s="29">
        <f t="shared" si="644"/>
        <v>4</v>
      </c>
      <c r="S4124" s="29">
        <f t="shared" si="645"/>
        <v>2</v>
      </c>
      <c r="T4124" s="30">
        <f t="shared" si="646"/>
        <v>1</v>
      </c>
      <c r="U4124" s="28">
        <f t="shared" si="647"/>
        <v>212.38200000000003</v>
      </c>
      <c r="V4124" t="str">
        <f t="shared" si="648"/>
        <v>No</v>
      </c>
      <c r="W4124" t="str">
        <f t="shared" si="649"/>
        <v>2/1/2008</v>
      </c>
      <c r="X4124">
        <f t="shared" si="650"/>
        <v>1</v>
      </c>
      <c r="Y4124">
        <f t="shared" si="651"/>
        <v>212.38200000000003</v>
      </c>
      <c r="Z4124" t="str">
        <f t="shared" si="652"/>
        <v/>
      </c>
    </row>
    <row r="4125" spans="1:26" ht="13" hidden="1" x14ac:dyDescent="0.25">
      <c r="A4125" t="s">
        <v>7176</v>
      </c>
      <c r="B4125" t="s">
        <v>34</v>
      </c>
      <c r="C4125" t="s">
        <v>5</v>
      </c>
      <c r="D4125" s="46">
        <v>0.1</v>
      </c>
      <c r="E4125" s="2">
        <v>39686</v>
      </c>
      <c r="F4125" t="s">
        <v>1894</v>
      </c>
      <c r="G4125" s="16">
        <v>44378</v>
      </c>
      <c r="H4125" s="16">
        <v>44742</v>
      </c>
      <c r="I4125" s="3">
        <v>80.91</v>
      </c>
      <c r="J4125" s="3">
        <v>-80.91</v>
      </c>
      <c r="K4125" s="3">
        <v>0</v>
      </c>
      <c r="Q4125" s="29">
        <f t="shared" si="643"/>
        <v>13</v>
      </c>
      <c r="R4125" s="29">
        <f t="shared" si="644"/>
        <v>10</v>
      </c>
      <c r="S4125" s="29">
        <f t="shared" si="645"/>
        <v>4</v>
      </c>
      <c r="T4125" s="30">
        <f t="shared" si="646"/>
        <v>1</v>
      </c>
      <c r="U4125" s="28">
        <f t="shared" si="647"/>
        <v>8.0909999999999993</v>
      </c>
      <c r="V4125" t="str">
        <f t="shared" si="648"/>
        <v>No</v>
      </c>
      <c r="W4125" t="str">
        <f t="shared" si="649"/>
        <v>8/1/2008</v>
      </c>
      <c r="X4125">
        <f t="shared" si="650"/>
        <v>1</v>
      </c>
      <c r="Y4125">
        <f t="shared" si="651"/>
        <v>8.0909999999999993</v>
      </c>
      <c r="Z4125" t="str">
        <f t="shared" si="652"/>
        <v/>
      </c>
    </row>
    <row r="4126" spans="1:26" ht="13" hidden="1" x14ac:dyDescent="0.25">
      <c r="A4126" t="s">
        <v>7177</v>
      </c>
      <c r="B4126" t="s">
        <v>34</v>
      </c>
      <c r="C4126" t="s">
        <v>5</v>
      </c>
      <c r="D4126" s="46">
        <v>0.1</v>
      </c>
      <c r="E4126" s="2">
        <v>39866</v>
      </c>
      <c r="F4126" t="s">
        <v>1894</v>
      </c>
      <c r="G4126" s="16">
        <v>44378</v>
      </c>
      <c r="H4126" s="16">
        <v>44742</v>
      </c>
      <c r="I4126" s="3">
        <v>285.06</v>
      </c>
      <c r="J4126" s="3">
        <v>-285.06</v>
      </c>
      <c r="K4126" s="3">
        <v>0</v>
      </c>
      <c r="Q4126" s="29">
        <f t="shared" si="643"/>
        <v>13</v>
      </c>
      <c r="R4126" s="29">
        <f t="shared" si="644"/>
        <v>4</v>
      </c>
      <c r="S4126" s="29">
        <f t="shared" si="645"/>
        <v>8</v>
      </c>
      <c r="T4126" s="30">
        <f t="shared" si="646"/>
        <v>1</v>
      </c>
      <c r="U4126" s="28">
        <f t="shared" si="647"/>
        <v>28.506</v>
      </c>
      <c r="V4126" t="str">
        <f t="shared" si="648"/>
        <v>No</v>
      </c>
      <c r="W4126" t="str">
        <f t="shared" si="649"/>
        <v>2/1/2009</v>
      </c>
      <c r="X4126">
        <f t="shared" si="650"/>
        <v>1</v>
      </c>
      <c r="Y4126">
        <f t="shared" si="651"/>
        <v>28.506</v>
      </c>
      <c r="Z4126" t="str">
        <f t="shared" si="652"/>
        <v/>
      </c>
    </row>
    <row r="4127" spans="1:26" ht="13" hidden="1" x14ac:dyDescent="0.25">
      <c r="A4127" t="s">
        <v>7178</v>
      </c>
      <c r="B4127" t="s">
        <v>34</v>
      </c>
      <c r="C4127" t="s">
        <v>5</v>
      </c>
      <c r="D4127" s="46">
        <v>0.1</v>
      </c>
      <c r="E4127" s="2">
        <v>39460</v>
      </c>
      <c r="F4127" t="s">
        <v>1894</v>
      </c>
      <c r="G4127" s="16">
        <v>44378</v>
      </c>
      <c r="H4127" s="16">
        <v>44742</v>
      </c>
      <c r="I4127" s="3">
        <v>5461.25</v>
      </c>
      <c r="J4127" s="3">
        <v>-5461.25</v>
      </c>
      <c r="K4127" s="3">
        <v>0</v>
      </c>
      <c r="Q4127" s="29">
        <f t="shared" si="643"/>
        <v>14</v>
      </c>
      <c r="R4127" s="29">
        <f t="shared" si="644"/>
        <v>5</v>
      </c>
      <c r="S4127" s="29">
        <f t="shared" si="645"/>
        <v>17</v>
      </c>
      <c r="T4127" s="30">
        <f t="shared" si="646"/>
        <v>1</v>
      </c>
      <c r="U4127" s="28">
        <f t="shared" si="647"/>
        <v>546.125</v>
      </c>
      <c r="V4127" t="str">
        <f t="shared" si="648"/>
        <v>No</v>
      </c>
      <c r="W4127" t="str">
        <f t="shared" si="649"/>
        <v>1/1/2008</v>
      </c>
      <c r="X4127">
        <f t="shared" si="650"/>
        <v>1</v>
      </c>
      <c r="Y4127">
        <f t="shared" si="651"/>
        <v>546.125</v>
      </c>
      <c r="Z4127" t="str">
        <f t="shared" si="652"/>
        <v/>
      </c>
    </row>
    <row r="4128" spans="1:26" ht="13" hidden="1" x14ac:dyDescent="0.25">
      <c r="A4128" t="s">
        <v>7179</v>
      </c>
      <c r="B4128" t="s">
        <v>34</v>
      </c>
      <c r="C4128" t="s">
        <v>5</v>
      </c>
      <c r="D4128" s="46">
        <v>0.1</v>
      </c>
      <c r="E4128" s="2">
        <v>39538</v>
      </c>
      <c r="F4128" t="s">
        <v>1894</v>
      </c>
      <c r="G4128" s="16">
        <v>44378</v>
      </c>
      <c r="H4128" s="16">
        <v>44742</v>
      </c>
      <c r="I4128" s="3">
        <v>3785.12</v>
      </c>
      <c r="J4128" s="3">
        <v>-3785.12</v>
      </c>
      <c r="K4128" s="3">
        <v>0</v>
      </c>
      <c r="Q4128" s="29">
        <f t="shared" si="643"/>
        <v>14</v>
      </c>
      <c r="R4128" s="29">
        <f t="shared" si="644"/>
        <v>2</v>
      </c>
      <c r="S4128" s="29">
        <f t="shared" si="645"/>
        <v>30</v>
      </c>
      <c r="T4128" s="30">
        <f t="shared" si="646"/>
        <v>1</v>
      </c>
      <c r="U4128" s="28">
        <f t="shared" si="647"/>
        <v>378.512</v>
      </c>
      <c r="V4128" t="str">
        <f t="shared" si="648"/>
        <v>No</v>
      </c>
      <c r="W4128" t="str">
        <f t="shared" si="649"/>
        <v>3/1/2008</v>
      </c>
      <c r="X4128">
        <f t="shared" si="650"/>
        <v>1</v>
      </c>
      <c r="Y4128">
        <f t="shared" si="651"/>
        <v>378.512</v>
      </c>
      <c r="Z4128" t="str">
        <f t="shared" si="652"/>
        <v/>
      </c>
    </row>
    <row r="4129" spans="1:26" ht="13" hidden="1" x14ac:dyDescent="0.25">
      <c r="A4129" t="s">
        <v>7180</v>
      </c>
      <c r="B4129" t="s">
        <v>34</v>
      </c>
      <c r="C4129" t="s">
        <v>5</v>
      </c>
      <c r="D4129" s="46">
        <v>0.1</v>
      </c>
      <c r="E4129" s="2">
        <v>39538</v>
      </c>
      <c r="F4129" t="s">
        <v>1894</v>
      </c>
      <c r="G4129" s="16">
        <v>44378</v>
      </c>
      <c r="H4129" s="16">
        <v>44742</v>
      </c>
      <c r="I4129" s="3">
        <v>13714.03</v>
      </c>
      <c r="J4129" s="3">
        <v>-13714.03</v>
      </c>
      <c r="K4129" s="3">
        <v>0</v>
      </c>
      <c r="Q4129" s="29">
        <f t="shared" si="643"/>
        <v>14</v>
      </c>
      <c r="R4129" s="29">
        <f t="shared" si="644"/>
        <v>2</v>
      </c>
      <c r="S4129" s="29">
        <f t="shared" si="645"/>
        <v>30</v>
      </c>
      <c r="T4129" s="30">
        <f t="shared" si="646"/>
        <v>1</v>
      </c>
      <c r="U4129" s="28">
        <f t="shared" si="647"/>
        <v>1371.4030000000002</v>
      </c>
      <c r="V4129" t="str">
        <f t="shared" si="648"/>
        <v>No</v>
      </c>
      <c r="W4129" t="str">
        <f t="shared" si="649"/>
        <v>3/1/2008</v>
      </c>
      <c r="X4129">
        <f t="shared" si="650"/>
        <v>1</v>
      </c>
      <c r="Y4129">
        <f t="shared" si="651"/>
        <v>1371.4030000000002</v>
      </c>
      <c r="Z4129" t="str">
        <f t="shared" si="652"/>
        <v/>
      </c>
    </row>
    <row r="4130" spans="1:26" ht="13" hidden="1" x14ac:dyDescent="0.25">
      <c r="A4130" t="s">
        <v>7181</v>
      </c>
      <c r="B4130" t="s">
        <v>34</v>
      </c>
      <c r="C4130" t="s">
        <v>5</v>
      </c>
      <c r="D4130" s="46">
        <v>0.1</v>
      </c>
      <c r="E4130" s="2">
        <v>39561</v>
      </c>
      <c r="F4130" t="s">
        <v>1894</v>
      </c>
      <c r="G4130" s="16">
        <v>44378</v>
      </c>
      <c r="H4130" s="16">
        <v>44742</v>
      </c>
      <c r="I4130" s="3">
        <v>934.48</v>
      </c>
      <c r="J4130" s="3">
        <v>-934.48</v>
      </c>
      <c r="K4130" s="3">
        <v>0</v>
      </c>
      <c r="Q4130" s="29">
        <f t="shared" si="643"/>
        <v>14</v>
      </c>
      <c r="R4130" s="29">
        <f t="shared" si="644"/>
        <v>2</v>
      </c>
      <c r="S4130" s="29">
        <f t="shared" si="645"/>
        <v>7</v>
      </c>
      <c r="T4130" s="30">
        <f t="shared" si="646"/>
        <v>1</v>
      </c>
      <c r="U4130" s="28">
        <f t="shared" si="647"/>
        <v>93.448000000000008</v>
      </c>
      <c r="V4130" t="str">
        <f t="shared" si="648"/>
        <v>No</v>
      </c>
      <c r="W4130" t="str">
        <f t="shared" si="649"/>
        <v>4/1/2008</v>
      </c>
      <c r="X4130">
        <f t="shared" si="650"/>
        <v>1</v>
      </c>
      <c r="Y4130">
        <f t="shared" si="651"/>
        <v>93.448000000000008</v>
      </c>
      <c r="Z4130" t="str">
        <f t="shared" si="652"/>
        <v/>
      </c>
    </row>
    <row r="4131" spans="1:26" ht="13" hidden="1" x14ac:dyDescent="0.25">
      <c r="A4131" t="s">
        <v>7182</v>
      </c>
      <c r="B4131" t="s">
        <v>34</v>
      </c>
      <c r="C4131" t="s">
        <v>5</v>
      </c>
      <c r="D4131" s="46">
        <v>0.1</v>
      </c>
      <c r="E4131" s="2">
        <v>39561</v>
      </c>
      <c r="F4131" t="s">
        <v>1894</v>
      </c>
      <c r="G4131" s="16">
        <v>44378</v>
      </c>
      <c r="H4131" s="16">
        <v>44742</v>
      </c>
      <c r="I4131" s="3">
        <v>934.48</v>
      </c>
      <c r="J4131" s="3">
        <v>-934.48</v>
      </c>
      <c r="K4131" s="3">
        <v>0</v>
      </c>
      <c r="Q4131" s="29">
        <f t="shared" si="643"/>
        <v>14</v>
      </c>
      <c r="R4131" s="29">
        <f t="shared" si="644"/>
        <v>2</v>
      </c>
      <c r="S4131" s="29">
        <f t="shared" si="645"/>
        <v>7</v>
      </c>
      <c r="T4131" s="30">
        <f t="shared" si="646"/>
        <v>1</v>
      </c>
      <c r="U4131" s="28">
        <f t="shared" si="647"/>
        <v>93.448000000000008</v>
      </c>
      <c r="V4131" t="str">
        <f t="shared" si="648"/>
        <v>No</v>
      </c>
      <c r="W4131" t="str">
        <f t="shared" si="649"/>
        <v>4/1/2008</v>
      </c>
      <c r="X4131">
        <f t="shared" si="650"/>
        <v>1</v>
      </c>
      <c r="Y4131">
        <f t="shared" si="651"/>
        <v>93.448000000000008</v>
      </c>
      <c r="Z4131" t="str">
        <f t="shared" si="652"/>
        <v/>
      </c>
    </row>
    <row r="4132" spans="1:26" ht="13" hidden="1" x14ac:dyDescent="0.25">
      <c r="A4132" t="s">
        <v>7183</v>
      </c>
      <c r="B4132" t="s">
        <v>34</v>
      </c>
      <c r="C4132" t="s">
        <v>5</v>
      </c>
      <c r="D4132" s="46">
        <v>0.1</v>
      </c>
      <c r="E4132" s="2">
        <v>39823</v>
      </c>
      <c r="F4132" t="s">
        <v>1894</v>
      </c>
      <c r="G4132" s="16">
        <v>44378</v>
      </c>
      <c r="H4132" s="16">
        <v>44742</v>
      </c>
      <c r="I4132" s="3">
        <v>3308.05</v>
      </c>
      <c r="J4132" s="3">
        <v>-3308.05</v>
      </c>
      <c r="K4132" s="3">
        <v>0</v>
      </c>
      <c r="Q4132" s="29">
        <f t="shared" si="643"/>
        <v>13</v>
      </c>
      <c r="R4132" s="29">
        <f t="shared" si="644"/>
        <v>5</v>
      </c>
      <c r="S4132" s="29">
        <f t="shared" si="645"/>
        <v>20</v>
      </c>
      <c r="T4132" s="30">
        <f t="shared" si="646"/>
        <v>1</v>
      </c>
      <c r="U4132" s="28">
        <f t="shared" si="647"/>
        <v>330.80500000000006</v>
      </c>
      <c r="V4132" t="str">
        <f t="shared" si="648"/>
        <v>No</v>
      </c>
      <c r="W4132" t="str">
        <f t="shared" si="649"/>
        <v>1/1/2009</v>
      </c>
      <c r="X4132">
        <f t="shared" si="650"/>
        <v>1</v>
      </c>
      <c r="Y4132">
        <f t="shared" si="651"/>
        <v>330.80500000000006</v>
      </c>
      <c r="Z4132" t="str">
        <f t="shared" si="652"/>
        <v/>
      </c>
    </row>
    <row r="4133" spans="1:26" ht="13" hidden="1" x14ac:dyDescent="0.25">
      <c r="A4133" t="s">
        <v>7184</v>
      </c>
      <c r="B4133" t="s">
        <v>34</v>
      </c>
      <c r="C4133" t="s">
        <v>5</v>
      </c>
      <c r="D4133" s="46">
        <v>0.1</v>
      </c>
      <c r="E4133" s="2">
        <v>39858</v>
      </c>
      <c r="F4133" t="s">
        <v>1894</v>
      </c>
      <c r="G4133" s="16">
        <v>44378</v>
      </c>
      <c r="H4133" s="16">
        <v>44742</v>
      </c>
      <c r="I4133" s="3">
        <v>8186.05</v>
      </c>
      <c r="J4133" s="3">
        <v>-8186.05</v>
      </c>
      <c r="K4133" s="3">
        <v>0</v>
      </c>
      <c r="Q4133" s="29">
        <f t="shared" si="643"/>
        <v>13</v>
      </c>
      <c r="R4133" s="29">
        <f t="shared" si="644"/>
        <v>4</v>
      </c>
      <c r="S4133" s="29">
        <f t="shared" si="645"/>
        <v>16</v>
      </c>
      <c r="T4133" s="30">
        <f t="shared" si="646"/>
        <v>1</v>
      </c>
      <c r="U4133" s="28">
        <f t="shared" si="647"/>
        <v>818.60500000000002</v>
      </c>
      <c r="V4133" t="str">
        <f t="shared" si="648"/>
        <v>No</v>
      </c>
      <c r="W4133" t="str">
        <f t="shared" si="649"/>
        <v>2/1/2009</v>
      </c>
      <c r="X4133">
        <f t="shared" si="650"/>
        <v>1</v>
      </c>
      <c r="Y4133">
        <f t="shared" si="651"/>
        <v>818.60500000000002</v>
      </c>
      <c r="Z4133" t="str">
        <f t="shared" si="652"/>
        <v/>
      </c>
    </row>
    <row r="4134" spans="1:26" ht="13" hidden="1" x14ac:dyDescent="0.25">
      <c r="A4134" t="s">
        <v>7185</v>
      </c>
      <c r="B4134" t="s">
        <v>34</v>
      </c>
      <c r="C4134" t="s">
        <v>5</v>
      </c>
      <c r="D4134" s="46">
        <v>0.1</v>
      </c>
      <c r="E4134" s="2">
        <v>39236</v>
      </c>
      <c r="F4134" t="s">
        <v>1894</v>
      </c>
      <c r="G4134" s="16">
        <v>44378</v>
      </c>
      <c r="H4134" s="16">
        <v>44742</v>
      </c>
      <c r="I4134" s="3">
        <v>268.07</v>
      </c>
      <c r="J4134" s="3">
        <v>-268.07</v>
      </c>
      <c r="K4134" s="3">
        <v>0</v>
      </c>
      <c r="Q4134" s="29">
        <f t="shared" si="643"/>
        <v>15</v>
      </c>
      <c r="R4134" s="29">
        <f t="shared" si="644"/>
        <v>0</v>
      </c>
      <c r="S4134" s="29">
        <f t="shared" si="645"/>
        <v>27</v>
      </c>
      <c r="T4134" s="30">
        <f t="shared" si="646"/>
        <v>1</v>
      </c>
      <c r="U4134" s="28">
        <f t="shared" si="647"/>
        <v>26.807000000000002</v>
      </c>
      <c r="V4134" t="str">
        <f t="shared" si="648"/>
        <v>No</v>
      </c>
      <c r="W4134" t="str">
        <f t="shared" si="649"/>
        <v>6/1/2007</v>
      </c>
      <c r="X4134">
        <f t="shared" si="650"/>
        <v>1</v>
      </c>
      <c r="Y4134">
        <f t="shared" si="651"/>
        <v>26.807000000000002</v>
      </c>
      <c r="Z4134" t="str">
        <f t="shared" si="652"/>
        <v/>
      </c>
    </row>
    <row r="4135" spans="1:26" ht="13" hidden="1" x14ac:dyDescent="0.25">
      <c r="A4135" t="s">
        <v>7186</v>
      </c>
      <c r="B4135" t="s">
        <v>34</v>
      </c>
      <c r="C4135" t="s">
        <v>5</v>
      </c>
      <c r="D4135" s="46">
        <v>0.1</v>
      </c>
      <c r="E4135" s="2">
        <v>39139</v>
      </c>
      <c r="F4135" t="s">
        <v>7187</v>
      </c>
      <c r="G4135" s="16">
        <v>44378</v>
      </c>
      <c r="H4135" s="16">
        <v>44742</v>
      </c>
      <c r="I4135" s="3">
        <v>539.38</v>
      </c>
      <c r="J4135" s="3">
        <v>-539.38</v>
      </c>
      <c r="K4135" s="3">
        <v>0</v>
      </c>
      <c r="Q4135" s="29">
        <f t="shared" si="643"/>
        <v>15</v>
      </c>
      <c r="R4135" s="29">
        <f t="shared" si="644"/>
        <v>4</v>
      </c>
      <c r="S4135" s="29">
        <f t="shared" si="645"/>
        <v>4</v>
      </c>
      <c r="T4135" s="30">
        <f t="shared" si="646"/>
        <v>1</v>
      </c>
      <c r="U4135" s="28">
        <f t="shared" si="647"/>
        <v>53.938000000000002</v>
      </c>
      <c r="V4135" t="str">
        <f t="shared" si="648"/>
        <v>No</v>
      </c>
      <c r="W4135" t="str">
        <f t="shared" si="649"/>
        <v>2/1/2007</v>
      </c>
      <c r="X4135">
        <f t="shared" si="650"/>
        <v>1</v>
      </c>
      <c r="Y4135">
        <f t="shared" si="651"/>
        <v>53.938000000000002</v>
      </c>
      <c r="Z4135" t="str">
        <f t="shared" si="652"/>
        <v/>
      </c>
    </row>
    <row r="4136" spans="1:26" ht="13" hidden="1" x14ac:dyDescent="0.25">
      <c r="A4136" t="s">
        <v>7188</v>
      </c>
      <c r="B4136" t="s">
        <v>34</v>
      </c>
      <c r="C4136" t="s">
        <v>5</v>
      </c>
      <c r="D4136" s="46">
        <v>0.1</v>
      </c>
      <c r="E4136" s="2">
        <v>39427</v>
      </c>
      <c r="F4136" t="s">
        <v>7187</v>
      </c>
      <c r="G4136" s="16">
        <v>44378</v>
      </c>
      <c r="H4136" s="16">
        <v>44742</v>
      </c>
      <c r="I4136" s="3">
        <v>458.48</v>
      </c>
      <c r="J4136" s="3">
        <v>-458.48</v>
      </c>
      <c r="K4136" s="3">
        <v>0</v>
      </c>
      <c r="Q4136" s="29">
        <f t="shared" si="643"/>
        <v>14</v>
      </c>
      <c r="R4136" s="29">
        <f t="shared" si="644"/>
        <v>6</v>
      </c>
      <c r="S4136" s="29">
        <f t="shared" si="645"/>
        <v>19</v>
      </c>
      <c r="T4136" s="30">
        <f t="shared" si="646"/>
        <v>1</v>
      </c>
      <c r="U4136" s="28">
        <f t="shared" si="647"/>
        <v>45.848000000000006</v>
      </c>
      <c r="V4136" t="str">
        <f t="shared" si="648"/>
        <v>No</v>
      </c>
      <c r="W4136" t="str">
        <f t="shared" si="649"/>
        <v>12/1/2007</v>
      </c>
      <c r="X4136">
        <f t="shared" si="650"/>
        <v>1</v>
      </c>
      <c r="Y4136">
        <f t="shared" si="651"/>
        <v>45.848000000000006</v>
      </c>
      <c r="Z4136" t="str">
        <f t="shared" si="652"/>
        <v/>
      </c>
    </row>
    <row r="4137" spans="1:26" ht="13" hidden="1" x14ac:dyDescent="0.25">
      <c r="A4137" t="s">
        <v>7189</v>
      </c>
      <c r="B4137" t="s">
        <v>34</v>
      </c>
      <c r="C4137" t="s">
        <v>5</v>
      </c>
      <c r="D4137" s="46">
        <v>0.1</v>
      </c>
      <c r="E4137" s="2">
        <v>39565</v>
      </c>
      <c r="F4137" t="s">
        <v>7187</v>
      </c>
      <c r="G4137" s="16">
        <v>44378</v>
      </c>
      <c r="H4137" s="16">
        <v>44742</v>
      </c>
      <c r="I4137" s="3">
        <v>895.38</v>
      </c>
      <c r="J4137" s="3">
        <v>-895.38</v>
      </c>
      <c r="K4137" s="3">
        <v>0</v>
      </c>
      <c r="Q4137" s="29">
        <f t="shared" si="643"/>
        <v>14</v>
      </c>
      <c r="R4137" s="29">
        <f t="shared" si="644"/>
        <v>2</v>
      </c>
      <c r="S4137" s="29">
        <f t="shared" si="645"/>
        <v>3</v>
      </c>
      <c r="T4137" s="30">
        <f t="shared" si="646"/>
        <v>1</v>
      </c>
      <c r="U4137" s="28">
        <f t="shared" si="647"/>
        <v>89.538000000000011</v>
      </c>
      <c r="V4137" t="str">
        <f t="shared" si="648"/>
        <v>No</v>
      </c>
      <c r="W4137" t="str">
        <f t="shared" si="649"/>
        <v>4/1/2008</v>
      </c>
      <c r="X4137">
        <f t="shared" si="650"/>
        <v>1</v>
      </c>
      <c r="Y4137">
        <f t="shared" si="651"/>
        <v>89.538000000000011</v>
      </c>
      <c r="Z4137" t="str">
        <f t="shared" si="652"/>
        <v/>
      </c>
    </row>
    <row r="4138" spans="1:26" ht="13" hidden="1" x14ac:dyDescent="0.25">
      <c r="A4138" t="s">
        <v>7190</v>
      </c>
      <c r="B4138" t="s">
        <v>34</v>
      </c>
      <c r="C4138" t="s">
        <v>5</v>
      </c>
      <c r="D4138" s="46">
        <v>0.1</v>
      </c>
      <c r="E4138" s="2">
        <v>41669</v>
      </c>
      <c r="F4138" t="s">
        <v>7187</v>
      </c>
      <c r="G4138" s="16">
        <v>44378</v>
      </c>
      <c r="H4138" s="16">
        <v>44742</v>
      </c>
      <c r="I4138" s="3">
        <v>549.94000000000005</v>
      </c>
      <c r="J4138" s="3">
        <v>-467.44</v>
      </c>
      <c r="K4138" s="3">
        <v>82.5</v>
      </c>
      <c r="Q4138" s="29">
        <f t="shared" si="643"/>
        <v>8</v>
      </c>
      <c r="R4138" s="29">
        <f t="shared" si="644"/>
        <v>5</v>
      </c>
      <c r="S4138" s="29">
        <f t="shared" si="645"/>
        <v>0</v>
      </c>
      <c r="T4138" s="30">
        <f t="shared" si="646"/>
        <v>1</v>
      </c>
      <c r="U4138" s="28">
        <f t="shared" si="647"/>
        <v>54.994000000000007</v>
      </c>
      <c r="V4138" t="str">
        <f t="shared" si="648"/>
        <v>No</v>
      </c>
      <c r="W4138" t="str">
        <f t="shared" si="649"/>
        <v>1/1/2014</v>
      </c>
      <c r="X4138">
        <f t="shared" si="650"/>
        <v>1</v>
      </c>
      <c r="Y4138">
        <f t="shared" si="651"/>
        <v>54.994000000000007</v>
      </c>
      <c r="Z4138" t="str">
        <f t="shared" si="652"/>
        <v/>
      </c>
    </row>
    <row r="4139" spans="1:26" ht="13" hidden="1" x14ac:dyDescent="0.25">
      <c r="A4139" t="s">
        <v>7191</v>
      </c>
      <c r="B4139" t="s">
        <v>34</v>
      </c>
      <c r="C4139" t="s">
        <v>5</v>
      </c>
      <c r="D4139" s="46">
        <v>0.1</v>
      </c>
      <c r="E4139" s="2">
        <v>39002</v>
      </c>
      <c r="F4139" t="s">
        <v>7187</v>
      </c>
      <c r="G4139" s="16">
        <v>44378</v>
      </c>
      <c r="H4139" s="16">
        <v>44742</v>
      </c>
      <c r="I4139" s="3">
        <v>296.66000000000003</v>
      </c>
      <c r="J4139" s="3">
        <v>-296.66000000000003</v>
      </c>
      <c r="K4139" s="3">
        <v>0</v>
      </c>
      <c r="Q4139" s="29">
        <f t="shared" si="643"/>
        <v>15</v>
      </c>
      <c r="R4139" s="29">
        <f t="shared" si="644"/>
        <v>8</v>
      </c>
      <c r="S4139" s="29">
        <f t="shared" si="645"/>
        <v>18</v>
      </c>
      <c r="T4139" s="30">
        <f t="shared" si="646"/>
        <v>1</v>
      </c>
      <c r="U4139" s="28">
        <f t="shared" si="647"/>
        <v>29.666000000000004</v>
      </c>
      <c r="V4139" t="str">
        <f t="shared" si="648"/>
        <v>No</v>
      </c>
      <c r="W4139" t="str">
        <f t="shared" si="649"/>
        <v>10/1/2006</v>
      </c>
      <c r="X4139">
        <f t="shared" si="650"/>
        <v>1</v>
      </c>
      <c r="Y4139">
        <f t="shared" si="651"/>
        <v>29.666000000000004</v>
      </c>
      <c r="Z4139" t="str">
        <f t="shared" si="652"/>
        <v/>
      </c>
    </row>
    <row r="4140" spans="1:26" ht="13" hidden="1" x14ac:dyDescent="0.25">
      <c r="A4140" t="s">
        <v>7192</v>
      </c>
      <c r="B4140" t="s">
        <v>34</v>
      </c>
      <c r="C4140" t="s">
        <v>5</v>
      </c>
      <c r="D4140" s="46">
        <v>0.1</v>
      </c>
      <c r="E4140" s="2">
        <v>41346</v>
      </c>
      <c r="F4140" t="s">
        <v>1896</v>
      </c>
      <c r="G4140" s="16">
        <v>44378</v>
      </c>
      <c r="H4140" s="16">
        <v>44742</v>
      </c>
      <c r="I4140" s="3">
        <v>1400.81</v>
      </c>
      <c r="J4140" s="3">
        <v>-1307.42</v>
      </c>
      <c r="K4140" s="3">
        <v>93.39</v>
      </c>
      <c r="Q4140" s="29">
        <f t="shared" si="643"/>
        <v>9</v>
      </c>
      <c r="R4140" s="29">
        <f t="shared" si="644"/>
        <v>3</v>
      </c>
      <c r="S4140" s="29">
        <f t="shared" si="645"/>
        <v>17</v>
      </c>
      <c r="T4140" s="30">
        <f t="shared" si="646"/>
        <v>1</v>
      </c>
      <c r="U4140" s="28">
        <f t="shared" si="647"/>
        <v>140.08099999999999</v>
      </c>
      <c r="V4140" t="str">
        <f t="shared" si="648"/>
        <v>No</v>
      </c>
      <c r="W4140" t="str">
        <f t="shared" si="649"/>
        <v>3/1/2013</v>
      </c>
      <c r="X4140">
        <f t="shared" si="650"/>
        <v>1</v>
      </c>
      <c r="Y4140">
        <f t="shared" si="651"/>
        <v>140.08099999999999</v>
      </c>
      <c r="Z4140" t="str">
        <f t="shared" si="652"/>
        <v/>
      </c>
    </row>
    <row r="4141" spans="1:26" ht="13" hidden="1" x14ac:dyDescent="0.25">
      <c r="A4141" t="s">
        <v>7193</v>
      </c>
      <c r="B4141" t="s">
        <v>34</v>
      </c>
      <c r="C4141" t="s">
        <v>5</v>
      </c>
      <c r="D4141" s="46">
        <v>0.1</v>
      </c>
      <c r="E4141" s="2">
        <v>39565</v>
      </c>
      <c r="F4141" t="s">
        <v>1896</v>
      </c>
      <c r="G4141" s="16">
        <v>44378</v>
      </c>
      <c r="H4141" s="16">
        <v>44742</v>
      </c>
      <c r="I4141" s="3">
        <v>388.36</v>
      </c>
      <c r="J4141" s="3">
        <v>-388.36</v>
      </c>
      <c r="K4141" s="3">
        <v>0</v>
      </c>
      <c r="Q4141" s="29">
        <f t="shared" si="643"/>
        <v>14</v>
      </c>
      <c r="R4141" s="29">
        <f t="shared" si="644"/>
        <v>2</v>
      </c>
      <c r="S4141" s="29">
        <f t="shared" si="645"/>
        <v>3</v>
      </c>
      <c r="T4141" s="30">
        <f t="shared" si="646"/>
        <v>1</v>
      </c>
      <c r="U4141" s="28">
        <f t="shared" si="647"/>
        <v>38.836000000000006</v>
      </c>
      <c r="V4141" t="str">
        <f t="shared" si="648"/>
        <v>No</v>
      </c>
      <c r="W4141" t="str">
        <f t="shared" si="649"/>
        <v>4/1/2008</v>
      </c>
      <c r="X4141">
        <f t="shared" si="650"/>
        <v>1</v>
      </c>
      <c r="Y4141">
        <f t="shared" si="651"/>
        <v>38.836000000000006</v>
      </c>
      <c r="Z4141" t="str">
        <f t="shared" si="652"/>
        <v/>
      </c>
    </row>
    <row r="4142" spans="1:26" ht="13" hidden="1" x14ac:dyDescent="0.25">
      <c r="A4142" t="s">
        <v>7194</v>
      </c>
      <c r="B4142" t="s">
        <v>34</v>
      </c>
      <c r="C4142" t="s">
        <v>5</v>
      </c>
      <c r="D4142" s="46">
        <v>0.1</v>
      </c>
      <c r="E4142" s="2">
        <v>39618</v>
      </c>
      <c r="F4142" t="s">
        <v>1896</v>
      </c>
      <c r="G4142" s="16">
        <v>44378</v>
      </c>
      <c r="H4142" s="16">
        <v>44742</v>
      </c>
      <c r="I4142" s="3">
        <v>1576.35</v>
      </c>
      <c r="J4142" s="3">
        <v>-1576.35</v>
      </c>
      <c r="K4142" s="3">
        <v>0</v>
      </c>
      <c r="Q4142" s="29">
        <f t="shared" si="643"/>
        <v>14</v>
      </c>
      <c r="R4142" s="29">
        <f t="shared" si="644"/>
        <v>0</v>
      </c>
      <c r="S4142" s="29">
        <f t="shared" si="645"/>
        <v>11</v>
      </c>
      <c r="T4142" s="30">
        <f t="shared" si="646"/>
        <v>1</v>
      </c>
      <c r="U4142" s="28">
        <f t="shared" si="647"/>
        <v>157.63499999999999</v>
      </c>
      <c r="V4142" t="str">
        <f t="shared" si="648"/>
        <v>No</v>
      </c>
      <c r="W4142" t="str">
        <f t="shared" si="649"/>
        <v>6/1/2008</v>
      </c>
      <c r="X4142">
        <f t="shared" si="650"/>
        <v>1</v>
      </c>
      <c r="Y4142">
        <f t="shared" si="651"/>
        <v>157.63499999999999</v>
      </c>
      <c r="Z4142" t="str">
        <f t="shared" si="652"/>
        <v/>
      </c>
    </row>
    <row r="4143" spans="1:26" ht="13" hidden="1" x14ac:dyDescent="0.25">
      <c r="A4143" t="s">
        <v>7195</v>
      </c>
      <c r="B4143" t="s">
        <v>34</v>
      </c>
      <c r="C4143" t="s">
        <v>5</v>
      </c>
      <c r="D4143" s="46">
        <v>0.1</v>
      </c>
      <c r="E4143" s="2">
        <v>39643</v>
      </c>
      <c r="F4143" t="s">
        <v>1896</v>
      </c>
      <c r="G4143" s="16">
        <v>44378</v>
      </c>
      <c r="H4143" s="16">
        <v>44742</v>
      </c>
      <c r="I4143" s="3">
        <v>404.54</v>
      </c>
      <c r="J4143" s="3">
        <v>-404.54</v>
      </c>
      <c r="K4143" s="3">
        <v>0</v>
      </c>
      <c r="Q4143" s="29">
        <f t="shared" si="643"/>
        <v>13</v>
      </c>
      <c r="R4143" s="29">
        <f t="shared" si="644"/>
        <v>11</v>
      </c>
      <c r="S4143" s="29">
        <f t="shared" si="645"/>
        <v>16</v>
      </c>
      <c r="T4143" s="30">
        <f t="shared" si="646"/>
        <v>1</v>
      </c>
      <c r="U4143" s="28">
        <f t="shared" si="647"/>
        <v>40.454000000000008</v>
      </c>
      <c r="V4143" t="str">
        <f t="shared" si="648"/>
        <v>No</v>
      </c>
      <c r="W4143" t="str">
        <f t="shared" si="649"/>
        <v>7/1/2008</v>
      </c>
      <c r="X4143">
        <f t="shared" si="650"/>
        <v>1</v>
      </c>
      <c r="Y4143">
        <f t="shared" si="651"/>
        <v>40.454000000000008</v>
      </c>
      <c r="Z4143" t="str">
        <f t="shared" si="652"/>
        <v/>
      </c>
    </row>
    <row r="4144" spans="1:26" ht="13" hidden="1" x14ac:dyDescent="0.25">
      <c r="A4144" t="s">
        <v>7196</v>
      </c>
      <c r="B4144" t="s">
        <v>34</v>
      </c>
      <c r="C4144" t="s">
        <v>5</v>
      </c>
      <c r="D4144" s="46">
        <v>0.1</v>
      </c>
      <c r="E4144" s="2">
        <v>39691</v>
      </c>
      <c r="F4144" t="s">
        <v>1896</v>
      </c>
      <c r="G4144" s="16">
        <v>44378</v>
      </c>
      <c r="H4144" s="16">
        <v>44742</v>
      </c>
      <c r="I4144" s="3">
        <v>1483.3</v>
      </c>
      <c r="J4144" s="3">
        <v>-1483.3</v>
      </c>
      <c r="K4144" s="3">
        <v>0</v>
      </c>
      <c r="Q4144" s="29">
        <f t="shared" si="643"/>
        <v>13</v>
      </c>
      <c r="R4144" s="29">
        <f t="shared" si="644"/>
        <v>9</v>
      </c>
      <c r="S4144" s="29">
        <f t="shared" si="645"/>
        <v>30</v>
      </c>
      <c r="T4144" s="30">
        <f t="shared" si="646"/>
        <v>1</v>
      </c>
      <c r="U4144" s="28">
        <f t="shared" si="647"/>
        <v>148.33000000000001</v>
      </c>
      <c r="V4144" t="str">
        <f t="shared" si="648"/>
        <v>No</v>
      </c>
      <c r="W4144" t="str">
        <f t="shared" si="649"/>
        <v>8/1/2008</v>
      </c>
      <c r="X4144">
        <f t="shared" si="650"/>
        <v>1</v>
      </c>
      <c r="Y4144">
        <f t="shared" si="651"/>
        <v>148.33000000000001</v>
      </c>
      <c r="Z4144" t="str">
        <f t="shared" si="652"/>
        <v/>
      </c>
    </row>
    <row r="4145" spans="1:26" ht="13" hidden="1" x14ac:dyDescent="0.25">
      <c r="A4145" t="s">
        <v>7197</v>
      </c>
      <c r="B4145" t="s">
        <v>34</v>
      </c>
      <c r="C4145" t="s">
        <v>5</v>
      </c>
      <c r="D4145" s="46">
        <v>0.1</v>
      </c>
      <c r="E4145" s="2">
        <v>39691</v>
      </c>
      <c r="F4145" t="s">
        <v>1896</v>
      </c>
      <c r="G4145" s="16">
        <v>44378</v>
      </c>
      <c r="H4145" s="16">
        <v>44742</v>
      </c>
      <c r="I4145" s="3">
        <v>741.65</v>
      </c>
      <c r="J4145" s="3">
        <v>-741.65</v>
      </c>
      <c r="K4145" s="3">
        <v>0</v>
      </c>
      <c r="Q4145" s="29">
        <f t="shared" si="643"/>
        <v>13</v>
      </c>
      <c r="R4145" s="29">
        <f t="shared" si="644"/>
        <v>9</v>
      </c>
      <c r="S4145" s="29">
        <f t="shared" si="645"/>
        <v>30</v>
      </c>
      <c r="T4145" s="30">
        <f t="shared" si="646"/>
        <v>1</v>
      </c>
      <c r="U4145" s="28">
        <f t="shared" si="647"/>
        <v>74.165000000000006</v>
      </c>
      <c r="V4145" t="str">
        <f t="shared" si="648"/>
        <v>No</v>
      </c>
      <c r="W4145" t="str">
        <f t="shared" si="649"/>
        <v>8/1/2008</v>
      </c>
      <c r="X4145">
        <f t="shared" si="650"/>
        <v>1</v>
      </c>
      <c r="Y4145">
        <f t="shared" si="651"/>
        <v>74.165000000000006</v>
      </c>
      <c r="Z4145" t="str">
        <f t="shared" si="652"/>
        <v/>
      </c>
    </row>
    <row r="4146" spans="1:26" ht="13" hidden="1" x14ac:dyDescent="0.25">
      <c r="A4146" t="s">
        <v>7198</v>
      </c>
      <c r="B4146" t="s">
        <v>34</v>
      </c>
      <c r="C4146" t="s">
        <v>5</v>
      </c>
      <c r="D4146" s="46">
        <v>0.1</v>
      </c>
      <c r="E4146" s="2">
        <v>39928</v>
      </c>
      <c r="F4146" t="s">
        <v>1896</v>
      </c>
      <c r="G4146" s="16">
        <v>44378</v>
      </c>
      <c r="H4146" s="16">
        <v>44742</v>
      </c>
      <c r="I4146" s="3">
        <v>1179.9000000000001</v>
      </c>
      <c r="J4146" s="3">
        <v>-1179.9000000000001</v>
      </c>
      <c r="K4146" s="3">
        <v>0</v>
      </c>
      <c r="Q4146" s="29">
        <f t="shared" si="643"/>
        <v>13</v>
      </c>
      <c r="R4146" s="29">
        <f t="shared" si="644"/>
        <v>2</v>
      </c>
      <c r="S4146" s="29">
        <f t="shared" si="645"/>
        <v>5</v>
      </c>
      <c r="T4146" s="30">
        <f t="shared" si="646"/>
        <v>1</v>
      </c>
      <c r="U4146" s="28">
        <f t="shared" si="647"/>
        <v>117.99000000000001</v>
      </c>
      <c r="V4146" t="str">
        <f t="shared" si="648"/>
        <v>No</v>
      </c>
      <c r="W4146" t="str">
        <f t="shared" si="649"/>
        <v>4/1/2009</v>
      </c>
      <c r="X4146">
        <f t="shared" si="650"/>
        <v>1</v>
      </c>
      <c r="Y4146">
        <f t="shared" si="651"/>
        <v>117.99000000000001</v>
      </c>
      <c r="Z4146" t="str">
        <f t="shared" si="652"/>
        <v/>
      </c>
    </row>
    <row r="4147" spans="1:26" ht="13" hidden="1" x14ac:dyDescent="0.25">
      <c r="A4147" t="s">
        <v>7199</v>
      </c>
      <c r="B4147" t="s">
        <v>34</v>
      </c>
      <c r="C4147" t="s">
        <v>5</v>
      </c>
      <c r="D4147" s="46">
        <v>0.1</v>
      </c>
      <c r="E4147" s="2">
        <v>39928</v>
      </c>
      <c r="F4147" t="s">
        <v>1896</v>
      </c>
      <c r="G4147" s="16">
        <v>44378</v>
      </c>
      <c r="H4147" s="16">
        <v>44742</v>
      </c>
      <c r="I4147" s="3">
        <v>1179.9000000000001</v>
      </c>
      <c r="J4147" s="3">
        <v>-1179.9000000000001</v>
      </c>
      <c r="K4147" s="3">
        <v>0</v>
      </c>
      <c r="Q4147" s="29">
        <f t="shared" si="643"/>
        <v>13</v>
      </c>
      <c r="R4147" s="29">
        <f t="shared" si="644"/>
        <v>2</v>
      </c>
      <c r="S4147" s="29">
        <f t="shared" si="645"/>
        <v>5</v>
      </c>
      <c r="T4147" s="30">
        <f t="shared" si="646"/>
        <v>1</v>
      </c>
      <c r="U4147" s="28">
        <f t="shared" si="647"/>
        <v>117.99000000000001</v>
      </c>
      <c r="V4147" t="str">
        <f t="shared" si="648"/>
        <v>No</v>
      </c>
      <c r="W4147" t="str">
        <f t="shared" si="649"/>
        <v>4/1/2009</v>
      </c>
      <c r="X4147">
        <f t="shared" si="650"/>
        <v>1</v>
      </c>
      <c r="Y4147">
        <f t="shared" si="651"/>
        <v>117.99000000000001</v>
      </c>
      <c r="Z4147" t="str">
        <f t="shared" si="652"/>
        <v/>
      </c>
    </row>
    <row r="4148" spans="1:26" ht="13" hidden="1" x14ac:dyDescent="0.25">
      <c r="A4148" t="s">
        <v>7200</v>
      </c>
      <c r="B4148" t="s">
        <v>34</v>
      </c>
      <c r="C4148" t="s">
        <v>5</v>
      </c>
      <c r="D4148" s="46">
        <v>0.1</v>
      </c>
      <c r="E4148" s="2">
        <v>39928</v>
      </c>
      <c r="F4148" t="s">
        <v>1896</v>
      </c>
      <c r="G4148" s="16">
        <v>44378</v>
      </c>
      <c r="H4148" s="16">
        <v>44742</v>
      </c>
      <c r="I4148" s="3">
        <v>707.94</v>
      </c>
      <c r="J4148" s="3">
        <v>-707.94</v>
      </c>
      <c r="K4148" s="3">
        <v>0</v>
      </c>
      <c r="Q4148" s="29">
        <f t="shared" si="643"/>
        <v>13</v>
      </c>
      <c r="R4148" s="29">
        <f t="shared" si="644"/>
        <v>2</v>
      </c>
      <c r="S4148" s="29">
        <f t="shared" si="645"/>
        <v>5</v>
      </c>
      <c r="T4148" s="30">
        <f t="shared" si="646"/>
        <v>1</v>
      </c>
      <c r="U4148" s="28">
        <f t="shared" si="647"/>
        <v>70.794000000000011</v>
      </c>
      <c r="V4148" t="str">
        <f t="shared" si="648"/>
        <v>No</v>
      </c>
      <c r="W4148" t="str">
        <f t="shared" si="649"/>
        <v>4/1/2009</v>
      </c>
      <c r="X4148">
        <f t="shared" si="650"/>
        <v>1</v>
      </c>
      <c r="Y4148">
        <f t="shared" si="651"/>
        <v>70.794000000000011</v>
      </c>
      <c r="Z4148" t="str">
        <f t="shared" si="652"/>
        <v/>
      </c>
    </row>
    <row r="4149" spans="1:26" ht="13" hidden="1" x14ac:dyDescent="0.25">
      <c r="A4149" t="s">
        <v>7201</v>
      </c>
      <c r="B4149" t="s">
        <v>34</v>
      </c>
      <c r="C4149" t="s">
        <v>5</v>
      </c>
      <c r="D4149" s="46">
        <v>0.1</v>
      </c>
      <c r="E4149" s="2">
        <v>40366</v>
      </c>
      <c r="F4149" t="s">
        <v>7202</v>
      </c>
      <c r="G4149" s="16">
        <v>44378</v>
      </c>
      <c r="H4149" s="16">
        <v>44742</v>
      </c>
      <c r="I4149" s="3">
        <v>404.54</v>
      </c>
      <c r="J4149" s="3">
        <v>-404.54</v>
      </c>
      <c r="K4149" s="3">
        <v>0</v>
      </c>
      <c r="Q4149" s="29">
        <f t="shared" si="643"/>
        <v>11</v>
      </c>
      <c r="R4149" s="29">
        <f t="shared" si="644"/>
        <v>11</v>
      </c>
      <c r="S4149" s="29">
        <f t="shared" si="645"/>
        <v>23</v>
      </c>
      <c r="T4149" s="30">
        <f t="shared" si="646"/>
        <v>1</v>
      </c>
      <c r="U4149" s="28">
        <f t="shared" si="647"/>
        <v>40.454000000000008</v>
      </c>
      <c r="V4149" t="str">
        <f t="shared" si="648"/>
        <v>No</v>
      </c>
      <c r="W4149" t="str">
        <f t="shared" si="649"/>
        <v>7/1/2010</v>
      </c>
      <c r="X4149">
        <f t="shared" si="650"/>
        <v>1</v>
      </c>
      <c r="Y4149">
        <f t="shared" si="651"/>
        <v>40.454000000000008</v>
      </c>
      <c r="Z4149" t="str">
        <f t="shared" si="652"/>
        <v/>
      </c>
    </row>
    <row r="4150" spans="1:26" ht="13" hidden="1" x14ac:dyDescent="0.25">
      <c r="A4150" t="s">
        <v>7203</v>
      </c>
      <c r="B4150" t="s">
        <v>34</v>
      </c>
      <c r="C4150" t="s">
        <v>5</v>
      </c>
      <c r="D4150" s="46">
        <v>0.1</v>
      </c>
      <c r="E4150" s="2">
        <v>40367</v>
      </c>
      <c r="F4150" t="s">
        <v>7202</v>
      </c>
      <c r="G4150" s="16">
        <v>44378</v>
      </c>
      <c r="H4150" s="16">
        <v>44742</v>
      </c>
      <c r="I4150" s="3">
        <v>1213.6099999999999</v>
      </c>
      <c r="J4150" s="3">
        <v>-1213.6099999999999</v>
      </c>
      <c r="K4150" s="3">
        <v>0</v>
      </c>
      <c r="Q4150" s="29">
        <f t="shared" si="643"/>
        <v>11</v>
      </c>
      <c r="R4150" s="29">
        <f t="shared" si="644"/>
        <v>11</v>
      </c>
      <c r="S4150" s="29">
        <f t="shared" si="645"/>
        <v>22</v>
      </c>
      <c r="T4150" s="30">
        <f t="shared" si="646"/>
        <v>1</v>
      </c>
      <c r="U4150" s="28">
        <f t="shared" si="647"/>
        <v>121.36099999999999</v>
      </c>
      <c r="V4150" t="str">
        <f t="shared" si="648"/>
        <v>No</v>
      </c>
      <c r="W4150" t="str">
        <f t="shared" si="649"/>
        <v>7/1/2010</v>
      </c>
      <c r="X4150">
        <f t="shared" si="650"/>
        <v>1</v>
      </c>
      <c r="Y4150">
        <f t="shared" si="651"/>
        <v>121.36099999999999</v>
      </c>
      <c r="Z4150" t="str">
        <f t="shared" si="652"/>
        <v/>
      </c>
    </row>
    <row r="4151" spans="1:26" ht="13" hidden="1" x14ac:dyDescent="0.25">
      <c r="A4151" t="s">
        <v>7204</v>
      </c>
      <c r="B4151" t="s">
        <v>34</v>
      </c>
      <c r="C4151" t="s">
        <v>5</v>
      </c>
      <c r="D4151" s="46">
        <v>0.1</v>
      </c>
      <c r="E4151" s="2">
        <v>40542</v>
      </c>
      <c r="F4151" t="s">
        <v>1901</v>
      </c>
      <c r="G4151" s="16">
        <v>44378</v>
      </c>
      <c r="H4151" s="16">
        <v>44742</v>
      </c>
      <c r="I4151" s="3">
        <v>680.97</v>
      </c>
      <c r="J4151" s="3">
        <v>-680.97</v>
      </c>
      <c r="K4151" s="3">
        <v>0</v>
      </c>
      <c r="Q4151" s="29">
        <f t="shared" si="643"/>
        <v>11</v>
      </c>
      <c r="R4151" s="29">
        <f t="shared" si="644"/>
        <v>6</v>
      </c>
      <c r="S4151" s="29">
        <f t="shared" si="645"/>
        <v>0</v>
      </c>
      <c r="T4151" s="30">
        <f t="shared" si="646"/>
        <v>1</v>
      </c>
      <c r="U4151" s="28">
        <f t="shared" si="647"/>
        <v>68.097000000000008</v>
      </c>
      <c r="V4151" t="str">
        <f t="shared" si="648"/>
        <v>No</v>
      </c>
      <c r="W4151" t="str">
        <f t="shared" si="649"/>
        <v>12/1/2010</v>
      </c>
      <c r="X4151">
        <f t="shared" si="650"/>
        <v>1</v>
      </c>
      <c r="Y4151">
        <f t="shared" si="651"/>
        <v>68.097000000000008</v>
      </c>
      <c r="Z4151" t="str">
        <f t="shared" si="652"/>
        <v/>
      </c>
    </row>
    <row r="4152" spans="1:26" ht="13" hidden="1" x14ac:dyDescent="0.25">
      <c r="A4152" t="s">
        <v>7205</v>
      </c>
      <c r="B4152" t="s">
        <v>34</v>
      </c>
      <c r="C4152" t="s">
        <v>5</v>
      </c>
      <c r="D4152" s="46">
        <v>0.1</v>
      </c>
      <c r="E4152" s="2">
        <v>40412</v>
      </c>
      <c r="F4152" t="s">
        <v>1901</v>
      </c>
      <c r="G4152" s="16">
        <v>44378</v>
      </c>
      <c r="H4152" s="16">
        <v>44742</v>
      </c>
      <c r="I4152" s="3">
        <v>943.92</v>
      </c>
      <c r="J4152" s="3">
        <v>-943.92</v>
      </c>
      <c r="K4152" s="3">
        <v>0</v>
      </c>
      <c r="Q4152" s="29">
        <f t="shared" ref="Q4152:Q4215" si="653">DATEDIF(E4152,H4152,"Y")</f>
        <v>11</v>
      </c>
      <c r="R4152" s="29">
        <f t="shared" ref="R4152:R4215" si="654">DATEDIF(E4152,H4152,"YM")</f>
        <v>10</v>
      </c>
      <c r="S4152" s="29">
        <f t="shared" ref="S4152:S4215" si="655">DATEDIF(E4152,H4152,"MD")</f>
        <v>8</v>
      </c>
      <c r="T4152" s="30">
        <f t="shared" ref="T4152:T4215" si="656">IF(Q4152&gt;=1,1,R4152/12)</f>
        <v>1</v>
      </c>
      <c r="U4152" s="28">
        <f t="shared" ref="U4152:U4215" si="657">I4152*D4152*T4152</f>
        <v>94.391999999999996</v>
      </c>
      <c r="V4152" t="str">
        <f t="shared" si="648"/>
        <v>No</v>
      </c>
      <c r="W4152" t="str">
        <f t="shared" si="649"/>
        <v>8/1/2010</v>
      </c>
      <c r="X4152">
        <f t="shared" si="650"/>
        <v>1</v>
      </c>
      <c r="Y4152">
        <f t="shared" si="651"/>
        <v>94.391999999999996</v>
      </c>
      <c r="Z4152" t="str">
        <f t="shared" si="652"/>
        <v/>
      </c>
    </row>
    <row r="4153" spans="1:26" ht="13" hidden="1" x14ac:dyDescent="0.25">
      <c r="A4153" t="s">
        <v>7206</v>
      </c>
      <c r="B4153" t="s">
        <v>34</v>
      </c>
      <c r="C4153" t="s">
        <v>5</v>
      </c>
      <c r="D4153" s="46">
        <v>0.1</v>
      </c>
      <c r="E4153" s="2">
        <v>41243</v>
      </c>
      <c r="F4153" t="s">
        <v>1901</v>
      </c>
      <c r="G4153" s="16">
        <v>44378</v>
      </c>
      <c r="H4153" s="16">
        <v>44742</v>
      </c>
      <c r="I4153" s="3">
        <v>109.97</v>
      </c>
      <c r="J4153" s="3">
        <v>-106.31</v>
      </c>
      <c r="K4153" s="3">
        <v>3.66</v>
      </c>
      <c r="Q4153" s="29">
        <f t="shared" si="653"/>
        <v>9</v>
      </c>
      <c r="R4153" s="29">
        <f t="shared" si="654"/>
        <v>7</v>
      </c>
      <c r="S4153" s="29">
        <f t="shared" si="655"/>
        <v>0</v>
      </c>
      <c r="T4153" s="30">
        <f t="shared" si="656"/>
        <v>1</v>
      </c>
      <c r="U4153" s="28">
        <f t="shared" si="657"/>
        <v>10.997</v>
      </c>
      <c r="V4153" t="str">
        <f t="shared" si="648"/>
        <v>No</v>
      </c>
      <c r="W4153" t="str">
        <f t="shared" si="649"/>
        <v>11/1/2012</v>
      </c>
      <c r="X4153">
        <f t="shared" si="650"/>
        <v>1</v>
      </c>
      <c r="Y4153">
        <f t="shared" si="651"/>
        <v>10.997</v>
      </c>
      <c r="Z4153" t="str">
        <f t="shared" si="652"/>
        <v/>
      </c>
    </row>
    <row r="4154" spans="1:26" ht="13" hidden="1" x14ac:dyDescent="0.25">
      <c r="A4154" t="s">
        <v>7207</v>
      </c>
      <c r="B4154" t="s">
        <v>34</v>
      </c>
      <c r="C4154" t="s">
        <v>5</v>
      </c>
      <c r="D4154" s="46">
        <v>0.1</v>
      </c>
      <c r="E4154" s="2">
        <v>40816</v>
      </c>
      <c r="F4154" t="s">
        <v>1901</v>
      </c>
      <c r="G4154" s="16">
        <v>44378</v>
      </c>
      <c r="H4154" s="16">
        <v>44742</v>
      </c>
      <c r="I4154" s="3">
        <v>977.63</v>
      </c>
      <c r="J4154" s="3">
        <v>-977.62</v>
      </c>
      <c r="K4154" s="3">
        <v>0.01</v>
      </c>
      <c r="Q4154" s="29">
        <f t="shared" si="653"/>
        <v>10</v>
      </c>
      <c r="R4154" s="29">
        <f t="shared" si="654"/>
        <v>9</v>
      </c>
      <c r="S4154" s="29">
        <f t="shared" si="655"/>
        <v>0</v>
      </c>
      <c r="T4154" s="30">
        <f t="shared" si="656"/>
        <v>1</v>
      </c>
      <c r="U4154" s="28">
        <f t="shared" si="657"/>
        <v>97.763000000000005</v>
      </c>
      <c r="V4154" t="str">
        <f t="shared" si="648"/>
        <v>No</v>
      </c>
      <c r="W4154" t="str">
        <f t="shared" si="649"/>
        <v>9/1/2011</v>
      </c>
      <c r="X4154">
        <f t="shared" si="650"/>
        <v>1</v>
      </c>
      <c r="Y4154">
        <f t="shared" si="651"/>
        <v>97.763000000000005</v>
      </c>
      <c r="Z4154" t="str">
        <f t="shared" si="652"/>
        <v/>
      </c>
    </row>
    <row r="4155" spans="1:26" ht="13" hidden="1" x14ac:dyDescent="0.25">
      <c r="A4155" t="s">
        <v>7208</v>
      </c>
      <c r="B4155" t="s">
        <v>34</v>
      </c>
      <c r="C4155" t="s">
        <v>5</v>
      </c>
      <c r="D4155" s="46">
        <v>0.1</v>
      </c>
      <c r="E4155" s="2">
        <v>41121</v>
      </c>
      <c r="F4155" t="s">
        <v>1901</v>
      </c>
      <c r="G4155" s="16">
        <v>44378</v>
      </c>
      <c r="H4155" s="16">
        <v>44742</v>
      </c>
      <c r="I4155" s="3">
        <v>1010.69</v>
      </c>
      <c r="J4155" s="3">
        <v>-1010.69</v>
      </c>
      <c r="K4155" s="3">
        <v>0</v>
      </c>
      <c r="Q4155" s="29">
        <f t="shared" si="653"/>
        <v>9</v>
      </c>
      <c r="R4155" s="29">
        <f t="shared" si="654"/>
        <v>10</v>
      </c>
      <c r="S4155" s="29">
        <f t="shared" si="655"/>
        <v>30</v>
      </c>
      <c r="T4155" s="30">
        <f t="shared" si="656"/>
        <v>1</v>
      </c>
      <c r="U4155" s="28">
        <f t="shared" si="657"/>
        <v>101.06900000000002</v>
      </c>
      <c r="V4155" t="str">
        <f t="shared" si="648"/>
        <v>No</v>
      </c>
      <c r="W4155" t="str">
        <f t="shared" si="649"/>
        <v>7/1/2012</v>
      </c>
      <c r="X4155">
        <f t="shared" si="650"/>
        <v>1</v>
      </c>
      <c r="Y4155">
        <f t="shared" si="651"/>
        <v>101.06900000000002</v>
      </c>
      <c r="Z4155" t="str">
        <f t="shared" si="652"/>
        <v/>
      </c>
    </row>
    <row r="4156" spans="1:26" ht="13" hidden="1" x14ac:dyDescent="0.25">
      <c r="A4156" t="s">
        <v>7209</v>
      </c>
      <c r="B4156" t="s">
        <v>34</v>
      </c>
      <c r="C4156" t="s">
        <v>5</v>
      </c>
      <c r="D4156" s="46">
        <v>0.1</v>
      </c>
      <c r="E4156" s="2">
        <v>40298</v>
      </c>
      <c r="F4156" t="s">
        <v>1901</v>
      </c>
      <c r="G4156" s="16">
        <v>44378</v>
      </c>
      <c r="H4156" s="16">
        <v>44742</v>
      </c>
      <c r="I4156" s="3">
        <v>485.44</v>
      </c>
      <c r="J4156" s="3">
        <v>-485.44</v>
      </c>
      <c r="K4156" s="3">
        <v>0</v>
      </c>
      <c r="Q4156" s="29">
        <f t="shared" si="653"/>
        <v>12</v>
      </c>
      <c r="R4156" s="29">
        <f t="shared" si="654"/>
        <v>2</v>
      </c>
      <c r="S4156" s="29">
        <f t="shared" si="655"/>
        <v>0</v>
      </c>
      <c r="T4156" s="30">
        <f t="shared" si="656"/>
        <v>1</v>
      </c>
      <c r="U4156" s="28">
        <f t="shared" si="657"/>
        <v>48.544000000000004</v>
      </c>
      <c r="V4156" t="str">
        <f t="shared" si="648"/>
        <v>No</v>
      </c>
      <c r="W4156" t="str">
        <f t="shared" si="649"/>
        <v>4/1/2010</v>
      </c>
      <c r="X4156">
        <f t="shared" si="650"/>
        <v>1</v>
      </c>
      <c r="Y4156">
        <f t="shared" si="651"/>
        <v>48.544000000000004</v>
      </c>
      <c r="Z4156" t="str">
        <f t="shared" si="652"/>
        <v/>
      </c>
    </row>
    <row r="4157" spans="1:26" ht="13" hidden="1" x14ac:dyDescent="0.25">
      <c r="A4157" t="s">
        <v>7210</v>
      </c>
      <c r="B4157" t="s">
        <v>34</v>
      </c>
      <c r="C4157" t="s">
        <v>5</v>
      </c>
      <c r="D4157" s="46">
        <v>0.1</v>
      </c>
      <c r="E4157" s="2">
        <v>39540</v>
      </c>
      <c r="F4157" t="s">
        <v>1901</v>
      </c>
      <c r="G4157" s="16">
        <v>44378</v>
      </c>
      <c r="H4157" s="16">
        <v>44742</v>
      </c>
      <c r="I4157" s="3">
        <v>320.93</v>
      </c>
      <c r="J4157" s="3">
        <v>-320.93</v>
      </c>
      <c r="K4157" s="3">
        <v>0</v>
      </c>
      <c r="Q4157" s="29">
        <f t="shared" si="653"/>
        <v>14</v>
      </c>
      <c r="R4157" s="29">
        <f t="shared" si="654"/>
        <v>2</v>
      </c>
      <c r="S4157" s="29">
        <f t="shared" si="655"/>
        <v>28</v>
      </c>
      <c r="T4157" s="30">
        <f t="shared" si="656"/>
        <v>1</v>
      </c>
      <c r="U4157" s="28">
        <f t="shared" si="657"/>
        <v>32.093000000000004</v>
      </c>
      <c r="V4157" t="str">
        <f t="shared" si="648"/>
        <v>No</v>
      </c>
      <c r="W4157" t="str">
        <f t="shared" si="649"/>
        <v>4/1/2008</v>
      </c>
      <c r="X4157">
        <f t="shared" si="650"/>
        <v>1</v>
      </c>
      <c r="Y4157">
        <f t="shared" si="651"/>
        <v>32.093000000000004</v>
      </c>
      <c r="Z4157" t="str">
        <f t="shared" si="652"/>
        <v/>
      </c>
    </row>
    <row r="4158" spans="1:26" ht="13" hidden="1" x14ac:dyDescent="0.25">
      <c r="A4158" t="s">
        <v>7211</v>
      </c>
      <c r="B4158" t="s">
        <v>34</v>
      </c>
      <c r="C4158" t="s">
        <v>5</v>
      </c>
      <c r="D4158" s="46">
        <v>0.1</v>
      </c>
      <c r="E4158" s="2">
        <v>41718</v>
      </c>
      <c r="F4158" t="s">
        <v>1901</v>
      </c>
      <c r="G4158" s="16">
        <v>44378</v>
      </c>
      <c r="H4158" s="16">
        <v>44742</v>
      </c>
      <c r="I4158" s="3">
        <v>383.63</v>
      </c>
      <c r="J4158" s="3">
        <v>-319.68</v>
      </c>
      <c r="K4158" s="3">
        <v>63.95</v>
      </c>
      <c r="Q4158" s="29">
        <f t="shared" si="653"/>
        <v>8</v>
      </c>
      <c r="R4158" s="29">
        <f t="shared" si="654"/>
        <v>3</v>
      </c>
      <c r="S4158" s="29">
        <f t="shared" si="655"/>
        <v>10</v>
      </c>
      <c r="T4158" s="30">
        <f t="shared" si="656"/>
        <v>1</v>
      </c>
      <c r="U4158" s="28">
        <f t="shared" si="657"/>
        <v>38.363</v>
      </c>
      <c r="V4158" t="str">
        <f t="shared" si="648"/>
        <v>No</v>
      </c>
      <c r="W4158" t="str">
        <f t="shared" si="649"/>
        <v>3/1/2014</v>
      </c>
      <c r="X4158">
        <f t="shared" si="650"/>
        <v>1</v>
      </c>
      <c r="Y4158">
        <f t="shared" si="651"/>
        <v>38.363</v>
      </c>
      <c r="Z4158" t="str">
        <f t="shared" si="652"/>
        <v/>
      </c>
    </row>
    <row r="4159" spans="1:26" ht="13" hidden="1" x14ac:dyDescent="0.25">
      <c r="A4159" t="s">
        <v>7212</v>
      </c>
      <c r="B4159" t="s">
        <v>34</v>
      </c>
      <c r="C4159" t="s">
        <v>5</v>
      </c>
      <c r="D4159" s="46">
        <v>0.1</v>
      </c>
      <c r="E4159" s="2">
        <v>39021</v>
      </c>
      <c r="F4159" t="s">
        <v>1901</v>
      </c>
      <c r="G4159" s="16">
        <v>44378</v>
      </c>
      <c r="H4159" s="16">
        <v>44742</v>
      </c>
      <c r="I4159" s="3">
        <v>775.36</v>
      </c>
      <c r="J4159" s="3">
        <v>-775.36</v>
      </c>
      <c r="K4159" s="3">
        <v>0</v>
      </c>
      <c r="Q4159" s="29">
        <f t="shared" si="653"/>
        <v>15</v>
      </c>
      <c r="R4159" s="29">
        <f t="shared" si="654"/>
        <v>7</v>
      </c>
      <c r="S4159" s="29">
        <f t="shared" si="655"/>
        <v>30</v>
      </c>
      <c r="T4159" s="30">
        <f t="shared" si="656"/>
        <v>1</v>
      </c>
      <c r="U4159" s="28">
        <f t="shared" si="657"/>
        <v>77.536000000000001</v>
      </c>
      <c r="V4159" t="str">
        <f t="shared" si="648"/>
        <v>No</v>
      </c>
      <c r="W4159" t="str">
        <f t="shared" si="649"/>
        <v>10/1/2006</v>
      </c>
      <c r="X4159">
        <f t="shared" si="650"/>
        <v>1</v>
      </c>
      <c r="Y4159">
        <f t="shared" si="651"/>
        <v>77.536000000000001</v>
      </c>
      <c r="Z4159" t="str">
        <f t="shared" si="652"/>
        <v/>
      </c>
    </row>
    <row r="4160" spans="1:26" ht="13" hidden="1" x14ac:dyDescent="0.25">
      <c r="A4160" t="s">
        <v>7213</v>
      </c>
      <c r="B4160" t="s">
        <v>34</v>
      </c>
      <c r="C4160" t="s">
        <v>5</v>
      </c>
      <c r="D4160" s="46">
        <v>0.1</v>
      </c>
      <c r="E4160" s="2">
        <v>41763</v>
      </c>
      <c r="F4160" t="s">
        <v>1901</v>
      </c>
      <c r="G4160" s="16">
        <v>44378</v>
      </c>
      <c r="H4160" s="16">
        <v>44742</v>
      </c>
      <c r="I4160" s="3">
        <v>204.89</v>
      </c>
      <c r="J4160" s="3">
        <v>-167.33</v>
      </c>
      <c r="K4160" s="3">
        <v>37.56</v>
      </c>
      <c r="Q4160" s="29">
        <f t="shared" si="653"/>
        <v>8</v>
      </c>
      <c r="R4160" s="29">
        <f t="shared" si="654"/>
        <v>1</v>
      </c>
      <c r="S4160" s="29">
        <f t="shared" si="655"/>
        <v>26</v>
      </c>
      <c r="T4160" s="30">
        <f t="shared" si="656"/>
        <v>1</v>
      </c>
      <c r="U4160" s="28">
        <f t="shared" si="657"/>
        <v>20.489000000000001</v>
      </c>
      <c r="V4160" t="str">
        <f t="shared" si="648"/>
        <v>No</v>
      </c>
      <c r="W4160" t="str">
        <f t="shared" si="649"/>
        <v>5/1/2014</v>
      </c>
      <c r="X4160">
        <f t="shared" si="650"/>
        <v>1</v>
      </c>
      <c r="Y4160">
        <f t="shared" si="651"/>
        <v>20.489000000000001</v>
      </c>
      <c r="Z4160" t="str">
        <f t="shared" si="652"/>
        <v/>
      </c>
    </row>
    <row r="4161" spans="1:26" ht="13" hidden="1" x14ac:dyDescent="0.25">
      <c r="A4161" t="s">
        <v>7214</v>
      </c>
      <c r="B4161" t="s">
        <v>34</v>
      </c>
      <c r="C4161" t="s">
        <v>5</v>
      </c>
      <c r="D4161" s="46">
        <v>0.1</v>
      </c>
      <c r="E4161" s="2">
        <v>41780</v>
      </c>
      <c r="F4161" t="s">
        <v>1901</v>
      </c>
      <c r="G4161" s="16">
        <v>44378</v>
      </c>
      <c r="H4161" s="16">
        <v>44742</v>
      </c>
      <c r="I4161" s="3">
        <v>768.34</v>
      </c>
      <c r="J4161" s="3">
        <v>-627.47</v>
      </c>
      <c r="K4161" s="3">
        <v>140.87</v>
      </c>
      <c r="Q4161" s="29">
        <f t="shared" si="653"/>
        <v>8</v>
      </c>
      <c r="R4161" s="29">
        <f t="shared" si="654"/>
        <v>1</v>
      </c>
      <c r="S4161" s="29">
        <f t="shared" si="655"/>
        <v>9</v>
      </c>
      <c r="T4161" s="30">
        <f t="shared" si="656"/>
        <v>1</v>
      </c>
      <c r="U4161" s="28">
        <f t="shared" si="657"/>
        <v>76.834000000000003</v>
      </c>
      <c r="V4161" t="str">
        <f t="shared" si="648"/>
        <v>No</v>
      </c>
      <c r="W4161" t="str">
        <f t="shared" si="649"/>
        <v>5/1/2014</v>
      </c>
      <c r="X4161">
        <f t="shared" si="650"/>
        <v>1</v>
      </c>
      <c r="Y4161">
        <f t="shared" si="651"/>
        <v>76.834000000000003</v>
      </c>
      <c r="Z4161" t="str">
        <f t="shared" si="652"/>
        <v/>
      </c>
    </row>
    <row r="4162" spans="1:26" ht="13" hidden="1" x14ac:dyDescent="0.25">
      <c r="A4162" t="s">
        <v>7215</v>
      </c>
      <c r="B4162" t="s">
        <v>34</v>
      </c>
      <c r="C4162" t="s">
        <v>5</v>
      </c>
      <c r="D4162" s="46">
        <v>0.1</v>
      </c>
      <c r="E4162" s="2">
        <v>41555</v>
      </c>
      <c r="F4162" t="s">
        <v>1901</v>
      </c>
      <c r="G4162" s="16">
        <v>44378</v>
      </c>
      <c r="H4162" s="16">
        <v>44742</v>
      </c>
      <c r="I4162" s="3">
        <v>1419.62</v>
      </c>
      <c r="J4162" s="3">
        <v>-1242.1600000000001</v>
      </c>
      <c r="K4162" s="3">
        <v>177.46</v>
      </c>
      <c r="Q4162" s="29">
        <f t="shared" si="653"/>
        <v>8</v>
      </c>
      <c r="R4162" s="29">
        <f t="shared" si="654"/>
        <v>8</v>
      </c>
      <c r="S4162" s="29">
        <f t="shared" si="655"/>
        <v>22</v>
      </c>
      <c r="T4162" s="30">
        <f t="shared" si="656"/>
        <v>1</v>
      </c>
      <c r="U4162" s="28">
        <f t="shared" si="657"/>
        <v>141.96199999999999</v>
      </c>
      <c r="V4162" t="str">
        <f t="shared" si="648"/>
        <v>No</v>
      </c>
      <c r="W4162" t="str">
        <f t="shared" si="649"/>
        <v>10/1/2013</v>
      </c>
      <c r="X4162">
        <f t="shared" si="650"/>
        <v>1</v>
      </c>
      <c r="Y4162">
        <f t="shared" si="651"/>
        <v>141.96199999999999</v>
      </c>
      <c r="Z4162" t="str">
        <f t="shared" si="652"/>
        <v/>
      </c>
    </row>
    <row r="4163" spans="1:26" ht="13" hidden="1" x14ac:dyDescent="0.25">
      <c r="A4163" t="s">
        <v>7216</v>
      </c>
      <c r="B4163" t="s">
        <v>34</v>
      </c>
      <c r="C4163" t="s">
        <v>5</v>
      </c>
      <c r="D4163" s="46">
        <v>0.1</v>
      </c>
      <c r="E4163" s="2">
        <v>41303</v>
      </c>
      <c r="F4163" t="s">
        <v>1901</v>
      </c>
      <c r="G4163" s="16">
        <v>44378</v>
      </c>
      <c r="H4163" s="16">
        <v>44742</v>
      </c>
      <c r="I4163" s="3">
        <v>634.41</v>
      </c>
      <c r="J4163" s="3">
        <v>-602.69000000000005</v>
      </c>
      <c r="K4163" s="3">
        <v>31.72</v>
      </c>
      <c r="Q4163" s="29">
        <f t="shared" si="653"/>
        <v>9</v>
      </c>
      <c r="R4163" s="29">
        <f t="shared" si="654"/>
        <v>5</v>
      </c>
      <c r="S4163" s="29">
        <f t="shared" si="655"/>
        <v>1</v>
      </c>
      <c r="T4163" s="30">
        <f t="shared" si="656"/>
        <v>1</v>
      </c>
      <c r="U4163" s="28">
        <f t="shared" si="657"/>
        <v>63.441000000000003</v>
      </c>
      <c r="V4163" t="str">
        <f t="shared" si="648"/>
        <v>No</v>
      </c>
      <c r="W4163" t="str">
        <f t="shared" si="649"/>
        <v>1/1/2013</v>
      </c>
      <c r="X4163">
        <f t="shared" si="650"/>
        <v>1</v>
      </c>
      <c r="Y4163">
        <f t="shared" si="651"/>
        <v>63.441000000000003</v>
      </c>
      <c r="Z4163" t="str">
        <f t="shared" si="652"/>
        <v/>
      </c>
    </row>
    <row r="4164" spans="1:26" ht="13" hidden="1" x14ac:dyDescent="0.25">
      <c r="A4164" t="s">
        <v>7217</v>
      </c>
      <c r="B4164" t="s">
        <v>34</v>
      </c>
      <c r="C4164" t="s">
        <v>5</v>
      </c>
      <c r="D4164" s="46">
        <v>0.1</v>
      </c>
      <c r="E4164" s="2">
        <v>39355</v>
      </c>
      <c r="F4164" t="s">
        <v>1901</v>
      </c>
      <c r="G4164" s="16">
        <v>44378</v>
      </c>
      <c r="H4164" s="16">
        <v>44742</v>
      </c>
      <c r="I4164" s="3">
        <v>525.9</v>
      </c>
      <c r="J4164" s="3">
        <v>-525.9</v>
      </c>
      <c r="K4164" s="3">
        <v>0</v>
      </c>
      <c r="Q4164" s="29">
        <f t="shared" si="653"/>
        <v>14</v>
      </c>
      <c r="R4164" s="29">
        <f t="shared" si="654"/>
        <v>9</v>
      </c>
      <c r="S4164" s="29">
        <f t="shared" si="655"/>
        <v>0</v>
      </c>
      <c r="T4164" s="30">
        <f t="shared" si="656"/>
        <v>1</v>
      </c>
      <c r="U4164" s="28">
        <f t="shared" si="657"/>
        <v>52.59</v>
      </c>
      <c r="V4164" t="str">
        <f t="shared" si="648"/>
        <v>No</v>
      </c>
      <c r="W4164" t="str">
        <f t="shared" si="649"/>
        <v>9/1/2007</v>
      </c>
      <c r="X4164">
        <f t="shared" si="650"/>
        <v>1</v>
      </c>
      <c r="Y4164">
        <f t="shared" si="651"/>
        <v>52.59</v>
      </c>
      <c r="Z4164" t="str">
        <f t="shared" si="652"/>
        <v/>
      </c>
    </row>
    <row r="4165" spans="1:26" ht="13" hidden="1" x14ac:dyDescent="0.25">
      <c r="A4165" t="s">
        <v>7218</v>
      </c>
      <c r="B4165" t="s">
        <v>34</v>
      </c>
      <c r="C4165" t="s">
        <v>5</v>
      </c>
      <c r="D4165" s="46">
        <v>0.1</v>
      </c>
      <c r="E4165" s="2">
        <v>39277</v>
      </c>
      <c r="F4165" t="s">
        <v>1901</v>
      </c>
      <c r="G4165" s="16">
        <v>44378</v>
      </c>
      <c r="H4165" s="16">
        <v>44742</v>
      </c>
      <c r="I4165" s="3">
        <v>1483.3</v>
      </c>
      <c r="J4165" s="3">
        <v>-1483.3</v>
      </c>
      <c r="K4165" s="3">
        <v>0</v>
      </c>
      <c r="Q4165" s="29">
        <f t="shared" si="653"/>
        <v>14</v>
      </c>
      <c r="R4165" s="29">
        <f t="shared" si="654"/>
        <v>11</v>
      </c>
      <c r="S4165" s="29">
        <f t="shared" si="655"/>
        <v>16</v>
      </c>
      <c r="T4165" s="30">
        <f t="shared" si="656"/>
        <v>1</v>
      </c>
      <c r="U4165" s="28">
        <f t="shared" si="657"/>
        <v>148.33000000000001</v>
      </c>
      <c r="V4165" t="str">
        <f t="shared" si="648"/>
        <v>No</v>
      </c>
      <c r="W4165" t="str">
        <f t="shared" si="649"/>
        <v>7/1/2007</v>
      </c>
      <c r="X4165">
        <f t="shared" si="650"/>
        <v>1</v>
      </c>
      <c r="Y4165">
        <f t="shared" si="651"/>
        <v>148.33000000000001</v>
      </c>
      <c r="Z4165" t="str">
        <f t="shared" si="652"/>
        <v/>
      </c>
    </row>
    <row r="4166" spans="1:26" ht="13" hidden="1" x14ac:dyDescent="0.25">
      <c r="A4166" t="s">
        <v>7219</v>
      </c>
      <c r="B4166" t="s">
        <v>34</v>
      </c>
      <c r="C4166" t="s">
        <v>5</v>
      </c>
      <c r="D4166" s="46">
        <v>0.1</v>
      </c>
      <c r="E4166" s="2">
        <v>39277</v>
      </c>
      <c r="F4166" t="s">
        <v>1901</v>
      </c>
      <c r="G4166" s="16">
        <v>44378</v>
      </c>
      <c r="H4166" s="16">
        <v>44742</v>
      </c>
      <c r="I4166" s="3">
        <v>741.65</v>
      </c>
      <c r="J4166" s="3">
        <v>-741.65</v>
      </c>
      <c r="K4166" s="3">
        <v>0</v>
      </c>
      <c r="Q4166" s="29">
        <f t="shared" si="653"/>
        <v>14</v>
      </c>
      <c r="R4166" s="29">
        <f t="shared" si="654"/>
        <v>11</v>
      </c>
      <c r="S4166" s="29">
        <f t="shared" si="655"/>
        <v>16</v>
      </c>
      <c r="T4166" s="30">
        <f t="shared" si="656"/>
        <v>1</v>
      </c>
      <c r="U4166" s="28">
        <f t="shared" si="657"/>
        <v>74.165000000000006</v>
      </c>
      <c r="V4166" t="str">
        <f t="shared" si="648"/>
        <v>No</v>
      </c>
      <c r="W4166" t="str">
        <f t="shared" si="649"/>
        <v>7/1/2007</v>
      </c>
      <c r="X4166">
        <f t="shared" si="650"/>
        <v>1</v>
      </c>
      <c r="Y4166">
        <f t="shared" si="651"/>
        <v>74.165000000000006</v>
      </c>
      <c r="Z4166" t="str">
        <f t="shared" si="652"/>
        <v/>
      </c>
    </row>
    <row r="4167" spans="1:26" ht="13" hidden="1" x14ac:dyDescent="0.25">
      <c r="A4167" t="s">
        <v>7220</v>
      </c>
      <c r="B4167" t="s">
        <v>34</v>
      </c>
      <c r="C4167" t="s">
        <v>5</v>
      </c>
      <c r="D4167" s="46">
        <v>0.1</v>
      </c>
      <c r="E4167" s="2">
        <v>39196</v>
      </c>
      <c r="F4167" t="s">
        <v>1901</v>
      </c>
      <c r="G4167" s="16">
        <v>44378</v>
      </c>
      <c r="H4167" s="16">
        <v>44742</v>
      </c>
      <c r="I4167" s="3">
        <v>1269.9100000000001</v>
      </c>
      <c r="J4167" s="3">
        <v>-1269.9100000000001</v>
      </c>
      <c r="K4167" s="3">
        <v>0</v>
      </c>
      <c r="Q4167" s="29">
        <f t="shared" si="653"/>
        <v>15</v>
      </c>
      <c r="R4167" s="29">
        <f t="shared" si="654"/>
        <v>2</v>
      </c>
      <c r="S4167" s="29">
        <f t="shared" si="655"/>
        <v>6</v>
      </c>
      <c r="T4167" s="30">
        <f t="shared" si="656"/>
        <v>1</v>
      </c>
      <c r="U4167" s="28">
        <f t="shared" si="657"/>
        <v>126.99100000000001</v>
      </c>
      <c r="V4167" t="str">
        <f t="shared" si="648"/>
        <v>No</v>
      </c>
      <c r="W4167" t="str">
        <f t="shared" si="649"/>
        <v>4/1/2007</v>
      </c>
      <c r="X4167">
        <f t="shared" si="650"/>
        <v>1</v>
      </c>
      <c r="Y4167">
        <f t="shared" si="651"/>
        <v>126.99100000000001</v>
      </c>
      <c r="Z4167" t="str">
        <f t="shared" si="652"/>
        <v/>
      </c>
    </row>
    <row r="4168" spans="1:26" ht="13" hidden="1" x14ac:dyDescent="0.25">
      <c r="A4168" t="s">
        <v>7221</v>
      </c>
      <c r="B4168" t="s">
        <v>34</v>
      </c>
      <c r="C4168" t="s">
        <v>5</v>
      </c>
      <c r="D4168" s="46">
        <v>0.1</v>
      </c>
      <c r="E4168" s="2">
        <v>39219</v>
      </c>
      <c r="F4168" t="s">
        <v>1901</v>
      </c>
      <c r="G4168" s="16">
        <v>44378</v>
      </c>
      <c r="H4168" s="16">
        <v>44742</v>
      </c>
      <c r="I4168" s="3">
        <v>4544.3</v>
      </c>
      <c r="J4168" s="3">
        <v>-4544.3</v>
      </c>
      <c r="K4168" s="3">
        <v>0</v>
      </c>
      <c r="Q4168" s="29">
        <f t="shared" si="653"/>
        <v>15</v>
      </c>
      <c r="R4168" s="29">
        <f t="shared" si="654"/>
        <v>1</v>
      </c>
      <c r="S4168" s="29">
        <f t="shared" si="655"/>
        <v>13</v>
      </c>
      <c r="T4168" s="30">
        <f t="shared" si="656"/>
        <v>1</v>
      </c>
      <c r="U4168" s="28">
        <f t="shared" si="657"/>
        <v>454.43000000000006</v>
      </c>
      <c r="V4168" t="str">
        <f t="shared" si="648"/>
        <v>No</v>
      </c>
      <c r="W4168" t="str">
        <f t="shared" si="649"/>
        <v>5/1/2007</v>
      </c>
      <c r="X4168">
        <f t="shared" si="650"/>
        <v>1</v>
      </c>
      <c r="Y4168">
        <f t="shared" si="651"/>
        <v>454.43000000000006</v>
      </c>
      <c r="Z4168" t="str">
        <f t="shared" si="652"/>
        <v/>
      </c>
    </row>
    <row r="4169" spans="1:26" ht="13" hidden="1" x14ac:dyDescent="0.25">
      <c r="A4169" t="s">
        <v>7222</v>
      </c>
      <c r="B4169" t="s">
        <v>34</v>
      </c>
      <c r="C4169" t="s">
        <v>5</v>
      </c>
      <c r="D4169" s="46">
        <v>0.1</v>
      </c>
      <c r="E4169" s="2">
        <v>40353</v>
      </c>
      <c r="F4169" t="s">
        <v>1901</v>
      </c>
      <c r="G4169" s="16">
        <v>44378</v>
      </c>
      <c r="H4169" s="16">
        <v>44742</v>
      </c>
      <c r="I4169" s="3">
        <v>1281.03</v>
      </c>
      <c r="J4169" s="3">
        <v>-1281.03</v>
      </c>
      <c r="K4169" s="3">
        <v>0</v>
      </c>
      <c r="Q4169" s="29">
        <f t="shared" si="653"/>
        <v>12</v>
      </c>
      <c r="R4169" s="29">
        <f t="shared" si="654"/>
        <v>0</v>
      </c>
      <c r="S4169" s="29">
        <f t="shared" si="655"/>
        <v>6</v>
      </c>
      <c r="T4169" s="30">
        <f t="shared" si="656"/>
        <v>1</v>
      </c>
      <c r="U4169" s="28">
        <f t="shared" si="657"/>
        <v>128.10300000000001</v>
      </c>
      <c r="V4169" t="str">
        <f t="shared" si="648"/>
        <v>No</v>
      </c>
      <c r="W4169" t="str">
        <f t="shared" si="649"/>
        <v>6/1/2010</v>
      </c>
      <c r="X4169">
        <f t="shared" si="650"/>
        <v>1</v>
      </c>
      <c r="Y4169">
        <f t="shared" si="651"/>
        <v>128.10300000000001</v>
      </c>
      <c r="Z4169" t="str">
        <f t="shared" si="652"/>
        <v/>
      </c>
    </row>
    <row r="4170" spans="1:26" ht="13" hidden="1" x14ac:dyDescent="0.25">
      <c r="A4170" t="s">
        <v>7223</v>
      </c>
      <c r="B4170" t="s">
        <v>34</v>
      </c>
      <c r="C4170" t="s">
        <v>5</v>
      </c>
      <c r="D4170" s="46">
        <v>0.1</v>
      </c>
      <c r="E4170" s="2">
        <v>41090</v>
      </c>
      <c r="F4170" t="s">
        <v>1901</v>
      </c>
      <c r="G4170" s="16">
        <v>44378</v>
      </c>
      <c r="H4170" s="16">
        <v>44742</v>
      </c>
      <c r="I4170" s="3">
        <v>182.04</v>
      </c>
      <c r="J4170" s="3">
        <v>-182.02</v>
      </c>
      <c r="K4170" s="3">
        <v>0.02</v>
      </c>
      <c r="Q4170" s="29">
        <f t="shared" si="653"/>
        <v>10</v>
      </c>
      <c r="R4170" s="29">
        <f t="shared" si="654"/>
        <v>0</v>
      </c>
      <c r="S4170" s="29">
        <f t="shared" si="655"/>
        <v>0</v>
      </c>
      <c r="T4170" s="30">
        <f t="shared" si="656"/>
        <v>1</v>
      </c>
      <c r="U4170" s="28">
        <f t="shared" si="657"/>
        <v>18.204000000000001</v>
      </c>
      <c r="V4170" t="str">
        <f t="shared" si="648"/>
        <v>No</v>
      </c>
      <c r="W4170" t="str">
        <f t="shared" si="649"/>
        <v>6/1/2012</v>
      </c>
      <c r="X4170">
        <f t="shared" si="650"/>
        <v>1</v>
      </c>
      <c r="Y4170">
        <f t="shared" si="651"/>
        <v>18.204000000000001</v>
      </c>
      <c r="Z4170" t="str">
        <f t="shared" si="652"/>
        <v/>
      </c>
    </row>
    <row r="4171" spans="1:26" ht="13" hidden="1" x14ac:dyDescent="0.25">
      <c r="A4171" t="s">
        <v>7224</v>
      </c>
      <c r="B4171" t="s">
        <v>34</v>
      </c>
      <c r="C4171" t="s">
        <v>5</v>
      </c>
      <c r="D4171" s="46">
        <v>0.1</v>
      </c>
      <c r="E4171" s="2">
        <v>41273</v>
      </c>
      <c r="F4171" t="s">
        <v>1901</v>
      </c>
      <c r="G4171" s="16">
        <v>44378</v>
      </c>
      <c r="H4171" s="16">
        <v>44742</v>
      </c>
      <c r="I4171" s="3">
        <v>610.58000000000004</v>
      </c>
      <c r="J4171" s="3">
        <v>-585.15</v>
      </c>
      <c r="K4171" s="3">
        <v>25.43</v>
      </c>
      <c r="Q4171" s="29">
        <f t="shared" si="653"/>
        <v>9</v>
      </c>
      <c r="R4171" s="29">
        <f t="shared" si="654"/>
        <v>6</v>
      </c>
      <c r="S4171" s="29">
        <f t="shared" si="655"/>
        <v>0</v>
      </c>
      <c r="T4171" s="30">
        <f t="shared" si="656"/>
        <v>1</v>
      </c>
      <c r="U4171" s="28">
        <f t="shared" si="657"/>
        <v>61.058000000000007</v>
      </c>
      <c r="V4171" t="str">
        <f t="shared" si="648"/>
        <v>No</v>
      </c>
      <c r="W4171" t="str">
        <f t="shared" si="649"/>
        <v>12/1/2012</v>
      </c>
      <c r="X4171">
        <f t="shared" si="650"/>
        <v>1</v>
      </c>
      <c r="Y4171">
        <f t="shared" si="651"/>
        <v>61.058000000000007</v>
      </c>
      <c r="Z4171" t="str">
        <f t="shared" si="652"/>
        <v/>
      </c>
    </row>
    <row r="4172" spans="1:26" ht="13" hidden="1" x14ac:dyDescent="0.25">
      <c r="A4172" t="s">
        <v>7225</v>
      </c>
      <c r="B4172" t="s">
        <v>34</v>
      </c>
      <c r="C4172" t="s">
        <v>5</v>
      </c>
      <c r="D4172" s="46">
        <v>0.1</v>
      </c>
      <c r="E4172" s="2">
        <v>40724</v>
      </c>
      <c r="F4172" t="s">
        <v>1901</v>
      </c>
      <c r="G4172" s="16">
        <v>44378</v>
      </c>
      <c r="H4172" s="16">
        <v>44742</v>
      </c>
      <c r="I4172" s="3">
        <v>632.86</v>
      </c>
      <c r="J4172" s="3">
        <v>-632.86</v>
      </c>
      <c r="K4172" s="3">
        <v>0</v>
      </c>
      <c r="Q4172" s="29">
        <f t="shared" si="653"/>
        <v>11</v>
      </c>
      <c r="R4172" s="29">
        <f t="shared" si="654"/>
        <v>0</v>
      </c>
      <c r="S4172" s="29">
        <f t="shared" si="655"/>
        <v>0</v>
      </c>
      <c r="T4172" s="30">
        <f t="shared" si="656"/>
        <v>1</v>
      </c>
      <c r="U4172" s="28">
        <f t="shared" si="657"/>
        <v>63.286000000000001</v>
      </c>
      <c r="V4172" t="str">
        <f t="shared" ref="V4172:V4235" si="658">IF(AND(E4172&gt;=G4172,E4172&lt;=H4172),"Yes","No")</f>
        <v>No</v>
      </c>
      <c r="W4172" t="str">
        <f t="shared" ref="W4172:W4235" si="659">MONTH(E4172)&amp;"/"&amp;1&amp;"/"&amp;YEAR(E4172)</f>
        <v>6/1/2011</v>
      </c>
      <c r="X4172">
        <f t="shared" ref="X4172:X4235" si="660">IF(V4172="Yes",(DATEDIF(W4172,H4172+1,"M")/12),1)</f>
        <v>1</v>
      </c>
      <c r="Y4172">
        <f t="shared" ref="Y4172:Y4235" si="661">I4172*D4172*X4172</f>
        <v>63.286000000000001</v>
      </c>
      <c r="Z4172" t="str">
        <f t="shared" ref="Z4172:Z4235" si="662">IF(V4172="Yes",Y4172+J4172,"")</f>
        <v/>
      </c>
    </row>
    <row r="4173" spans="1:26" ht="13" hidden="1" x14ac:dyDescent="0.25">
      <c r="A4173" t="s">
        <v>7226</v>
      </c>
      <c r="B4173" t="s">
        <v>34</v>
      </c>
      <c r="C4173" t="s">
        <v>5</v>
      </c>
      <c r="D4173" s="46">
        <v>0.1</v>
      </c>
      <c r="E4173" s="2">
        <v>40525</v>
      </c>
      <c r="F4173" t="s">
        <v>1901</v>
      </c>
      <c r="G4173" s="16">
        <v>44378</v>
      </c>
      <c r="H4173" s="16">
        <v>44742</v>
      </c>
      <c r="I4173" s="3">
        <v>2319.35</v>
      </c>
      <c r="J4173" s="3">
        <v>-2319.35</v>
      </c>
      <c r="K4173" s="3">
        <v>0</v>
      </c>
      <c r="Q4173" s="29">
        <f t="shared" si="653"/>
        <v>11</v>
      </c>
      <c r="R4173" s="29">
        <f t="shared" si="654"/>
        <v>6</v>
      </c>
      <c r="S4173" s="29">
        <f t="shared" si="655"/>
        <v>17</v>
      </c>
      <c r="T4173" s="30">
        <f t="shared" si="656"/>
        <v>1</v>
      </c>
      <c r="U4173" s="28">
        <f t="shared" si="657"/>
        <v>231.935</v>
      </c>
      <c r="V4173" t="str">
        <f t="shared" si="658"/>
        <v>No</v>
      </c>
      <c r="W4173" t="str">
        <f t="shared" si="659"/>
        <v>12/1/2010</v>
      </c>
      <c r="X4173">
        <f t="shared" si="660"/>
        <v>1</v>
      </c>
      <c r="Y4173">
        <f t="shared" si="661"/>
        <v>231.935</v>
      </c>
      <c r="Z4173" t="str">
        <f t="shared" si="662"/>
        <v/>
      </c>
    </row>
    <row r="4174" spans="1:26" ht="13" hidden="1" x14ac:dyDescent="0.25">
      <c r="A4174" t="s">
        <v>7227</v>
      </c>
      <c r="B4174" t="s">
        <v>34</v>
      </c>
      <c r="C4174" t="s">
        <v>5</v>
      </c>
      <c r="D4174" s="46">
        <v>0.1</v>
      </c>
      <c r="E4174" s="2">
        <v>39994</v>
      </c>
      <c r="F4174" t="s">
        <v>1901</v>
      </c>
      <c r="G4174" s="16">
        <v>44378</v>
      </c>
      <c r="H4174" s="16">
        <v>44742</v>
      </c>
      <c r="I4174" s="3">
        <v>2831.76</v>
      </c>
      <c r="J4174" s="3">
        <v>-2831.76</v>
      </c>
      <c r="K4174" s="3">
        <v>0</v>
      </c>
      <c r="Q4174" s="29">
        <f t="shared" si="653"/>
        <v>13</v>
      </c>
      <c r="R4174" s="29">
        <f t="shared" si="654"/>
        <v>0</v>
      </c>
      <c r="S4174" s="29">
        <f t="shared" si="655"/>
        <v>0</v>
      </c>
      <c r="T4174" s="30">
        <f t="shared" si="656"/>
        <v>1</v>
      </c>
      <c r="U4174" s="28">
        <f t="shared" si="657"/>
        <v>283.17600000000004</v>
      </c>
      <c r="V4174" t="str">
        <f t="shared" si="658"/>
        <v>No</v>
      </c>
      <c r="W4174" t="str">
        <f t="shared" si="659"/>
        <v>6/1/2009</v>
      </c>
      <c r="X4174">
        <f t="shared" si="660"/>
        <v>1</v>
      </c>
      <c r="Y4174">
        <f t="shared" si="661"/>
        <v>283.17600000000004</v>
      </c>
      <c r="Z4174" t="str">
        <f t="shared" si="662"/>
        <v/>
      </c>
    </row>
    <row r="4175" spans="1:26" ht="13" hidden="1" x14ac:dyDescent="0.25">
      <c r="A4175" t="s">
        <v>7228</v>
      </c>
      <c r="B4175" t="s">
        <v>34</v>
      </c>
      <c r="C4175" t="s">
        <v>5</v>
      </c>
      <c r="D4175" s="46">
        <v>0.1</v>
      </c>
      <c r="E4175" s="2">
        <v>40568</v>
      </c>
      <c r="F4175" t="s">
        <v>1901</v>
      </c>
      <c r="G4175" s="16">
        <v>44378</v>
      </c>
      <c r="H4175" s="16">
        <v>44742</v>
      </c>
      <c r="I4175" s="3">
        <v>552.87</v>
      </c>
      <c r="J4175" s="3">
        <v>-552.87</v>
      </c>
      <c r="K4175" s="3">
        <v>0</v>
      </c>
      <c r="Q4175" s="29">
        <f t="shared" si="653"/>
        <v>11</v>
      </c>
      <c r="R4175" s="29">
        <f t="shared" si="654"/>
        <v>5</v>
      </c>
      <c r="S4175" s="29">
        <f t="shared" si="655"/>
        <v>5</v>
      </c>
      <c r="T4175" s="30">
        <f t="shared" si="656"/>
        <v>1</v>
      </c>
      <c r="U4175" s="28">
        <f t="shared" si="657"/>
        <v>55.287000000000006</v>
      </c>
      <c r="V4175" t="str">
        <f t="shared" si="658"/>
        <v>No</v>
      </c>
      <c r="W4175" t="str">
        <f t="shared" si="659"/>
        <v>1/1/2011</v>
      </c>
      <c r="X4175">
        <f t="shared" si="660"/>
        <v>1</v>
      </c>
      <c r="Y4175">
        <f t="shared" si="661"/>
        <v>55.287000000000006</v>
      </c>
      <c r="Z4175" t="str">
        <f t="shared" si="662"/>
        <v/>
      </c>
    </row>
    <row r="4176" spans="1:26" ht="13" hidden="1" x14ac:dyDescent="0.25">
      <c r="A4176" t="s">
        <v>7229</v>
      </c>
      <c r="B4176" t="s">
        <v>34</v>
      </c>
      <c r="C4176" t="s">
        <v>5</v>
      </c>
      <c r="D4176" s="46">
        <v>0.1</v>
      </c>
      <c r="E4176" s="2">
        <v>40359</v>
      </c>
      <c r="F4176" t="s">
        <v>1901</v>
      </c>
      <c r="G4176" s="16">
        <v>44378</v>
      </c>
      <c r="H4176" s="16">
        <v>44742</v>
      </c>
      <c r="I4176" s="3">
        <v>1186.6400000000001</v>
      </c>
      <c r="J4176" s="3">
        <v>-1186.6300000000001</v>
      </c>
      <c r="K4176" s="3">
        <v>0.01</v>
      </c>
      <c r="Q4176" s="29">
        <f t="shared" si="653"/>
        <v>12</v>
      </c>
      <c r="R4176" s="29">
        <f t="shared" si="654"/>
        <v>0</v>
      </c>
      <c r="S4176" s="29">
        <f t="shared" si="655"/>
        <v>0</v>
      </c>
      <c r="T4176" s="30">
        <f t="shared" si="656"/>
        <v>1</v>
      </c>
      <c r="U4176" s="28">
        <f t="shared" si="657"/>
        <v>118.66400000000002</v>
      </c>
      <c r="V4176" t="str">
        <f t="shared" si="658"/>
        <v>No</v>
      </c>
      <c r="W4176" t="str">
        <f t="shared" si="659"/>
        <v>6/1/2010</v>
      </c>
      <c r="X4176">
        <f t="shared" si="660"/>
        <v>1</v>
      </c>
      <c r="Y4176">
        <f t="shared" si="661"/>
        <v>118.66400000000002</v>
      </c>
      <c r="Z4176" t="str">
        <f t="shared" si="662"/>
        <v/>
      </c>
    </row>
    <row r="4177" spans="1:26" ht="13" hidden="1" x14ac:dyDescent="0.25">
      <c r="A4177" t="s">
        <v>7230</v>
      </c>
      <c r="B4177" t="s">
        <v>34</v>
      </c>
      <c r="C4177" t="s">
        <v>5</v>
      </c>
      <c r="D4177" s="46">
        <v>0.1</v>
      </c>
      <c r="E4177" s="2">
        <v>40847</v>
      </c>
      <c r="F4177" t="s">
        <v>1901</v>
      </c>
      <c r="G4177" s="16">
        <v>44378</v>
      </c>
      <c r="H4177" s="16">
        <v>44742</v>
      </c>
      <c r="I4177" s="3">
        <v>863.01</v>
      </c>
      <c r="J4177" s="3">
        <v>-863.01</v>
      </c>
      <c r="K4177" s="3">
        <v>0</v>
      </c>
      <c r="Q4177" s="29">
        <f t="shared" si="653"/>
        <v>10</v>
      </c>
      <c r="R4177" s="29">
        <f t="shared" si="654"/>
        <v>7</v>
      </c>
      <c r="S4177" s="29">
        <f t="shared" si="655"/>
        <v>30</v>
      </c>
      <c r="T4177" s="30">
        <f t="shared" si="656"/>
        <v>1</v>
      </c>
      <c r="U4177" s="28">
        <f t="shared" si="657"/>
        <v>86.301000000000002</v>
      </c>
      <c r="V4177" t="str">
        <f t="shared" si="658"/>
        <v>No</v>
      </c>
      <c r="W4177" t="str">
        <f t="shared" si="659"/>
        <v>10/1/2011</v>
      </c>
      <c r="X4177">
        <f t="shared" si="660"/>
        <v>1</v>
      </c>
      <c r="Y4177">
        <f t="shared" si="661"/>
        <v>86.301000000000002</v>
      </c>
      <c r="Z4177" t="str">
        <f t="shared" si="662"/>
        <v/>
      </c>
    </row>
    <row r="4178" spans="1:26" ht="13" hidden="1" x14ac:dyDescent="0.25">
      <c r="A4178" t="s">
        <v>7231</v>
      </c>
      <c r="B4178" t="s">
        <v>34</v>
      </c>
      <c r="C4178" t="s">
        <v>5</v>
      </c>
      <c r="D4178" s="46">
        <v>0.1</v>
      </c>
      <c r="E4178" s="2">
        <v>39643</v>
      </c>
      <c r="F4178" t="s">
        <v>1901</v>
      </c>
      <c r="G4178" s="16">
        <v>44378</v>
      </c>
      <c r="H4178" s="16">
        <v>44742</v>
      </c>
      <c r="I4178" s="3">
        <v>2669.95</v>
      </c>
      <c r="J4178" s="3">
        <v>-2669.95</v>
      </c>
      <c r="K4178" s="3">
        <v>0</v>
      </c>
      <c r="Q4178" s="29">
        <f t="shared" si="653"/>
        <v>13</v>
      </c>
      <c r="R4178" s="29">
        <f t="shared" si="654"/>
        <v>11</v>
      </c>
      <c r="S4178" s="29">
        <f t="shared" si="655"/>
        <v>16</v>
      </c>
      <c r="T4178" s="30">
        <f t="shared" si="656"/>
        <v>1</v>
      </c>
      <c r="U4178" s="28">
        <f t="shared" si="657"/>
        <v>266.995</v>
      </c>
      <c r="V4178" t="str">
        <f t="shared" si="658"/>
        <v>No</v>
      </c>
      <c r="W4178" t="str">
        <f t="shared" si="659"/>
        <v>7/1/2008</v>
      </c>
      <c r="X4178">
        <f t="shared" si="660"/>
        <v>1</v>
      </c>
      <c r="Y4178">
        <f t="shared" si="661"/>
        <v>266.995</v>
      </c>
      <c r="Z4178" t="str">
        <f t="shared" si="662"/>
        <v/>
      </c>
    </row>
    <row r="4179" spans="1:26" ht="13" hidden="1" x14ac:dyDescent="0.25">
      <c r="A4179" t="s">
        <v>7232</v>
      </c>
      <c r="B4179" t="s">
        <v>34</v>
      </c>
      <c r="C4179" t="s">
        <v>5</v>
      </c>
      <c r="D4179" s="46">
        <v>0.1</v>
      </c>
      <c r="E4179" s="2">
        <v>39643</v>
      </c>
      <c r="F4179" t="s">
        <v>1901</v>
      </c>
      <c r="G4179" s="16">
        <v>44378</v>
      </c>
      <c r="H4179" s="16">
        <v>44742</v>
      </c>
      <c r="I4179" s="3">
        <v>1779.96</v>
      </c>
      <c r="J4179" s="3">
        <v>-1779.96</v>
      </c>
      <c r="K4179" s="3">
        <v>0</v>
      </c>
      <c r="Q4179" s="29">
        <f t="shared" si="653"/>
        <v>13</v>
      </c>
      <c r="R4179" s="29">
        <f t="shared" si="654"/>
        <v>11</v>
      </c>
      <c r="S4179" s="29">
        <f t="shared" si="655"/>
        <v>16</v>
      </c>
      <c r="T4179" s="30">
        <f t="shared" si="656"/>
        <v>1</v>
      </c>
      <c r="U4179" s="28">
        <f t="shared" si="657"/>
        <v>177.99600000000001</v>
      </c>
      <c r="V4179" t="str">
        <f t="shared" si="658"/>
        <v>No</v>
      </c>
      <c r="W4179" t="str">
        <f t="shared" si="659"/>
        <v>7/1/2008</v>
      </c>
      <c r="X4179">
        <f t="shared" si="660"/>
        <v>1</v>
      </c>
      <c r="Y4179">
        <f t="shared" si="661"/>
        <v>177.99600000000001</v>
      </c>
      <c r="Z4179" t="str">
        <f t="shared" si="662"/>
        <v/>
      </c>
    </row>
    <row r="4180" spans="1:26" ht="13" hidden="1" x14ac:dyDescent="0.25">
      <c r="A4180" t="s">
        <v>7233</v>
      </c>
      <c r="B4180" t="s">
        <v>34</v>
      </c>
      <c r="C4180" t="s">
        <v>5</v>
      </c>
      <c r="D4180" s="46">
        <v>0.1</v>
      </c>
      <c r="E4180" s="2">
        <v>39355</v>
      </c>
      <c r="F4180" t="s">
        <v>1901</v>
      </c>
      <c r="G4180" s="16">
        <v>44378</v>
      </c>
      <c r="H4180" s="16">
        <v>44742</v>
      </c>
      <c r="I4180" s="3">
        <v>2022.69</v>
      </c>
      <c r="J4180" s="3">
        <v>-2022.69</v>
      </c>
      <c r="K4180" s="3">
        <v>0</v>
      </c>
      <c r="Q4180" s="29">
        <f t="shared" si="653"/>
        <v>14</v>
      </c>
      <c r="R4180" s="29">
        <f t="shared" si="654"/>
        <v>9</v>
      </c>
      <c r="S4180" s="29">
        <f t="shared" si="655"/>
        <v>0</v>
      </c>
      <c r="T4180" s="30">
        <f t="shared" si="656"/>
        <v>1</v>
      </c>
      <c r="U4180" s="28">
        <f t="shared" si="657"/>
        <v>202.26900000000001</v>
      </c>
      <c r="V4180" t="str">
        <f t="shared" si="658"/>
        <v>No</v>
      </c>
      <c r="W4180" t="str">
        <f t="shared" si="659"/>
        <v>9/1/2007</v>
      </c>
      <c r="X4180">
        <f t="shared" si="660"/>
        <v>1</v>
      </c>
      <c r="Y4180">
        <f t="shared" si="661"/>
        <v>202.26900000000001</v>
      </c>
      <c r="Z4180" t="str">
        <f t="shared" si="662"/>
        <v/>
      </c>
    </row>
    <row r="4181" spans="1:26" ht="13" hidden="1" x14ac:dyDescent="0.25">
      <c r="A4181" t="s">
        <v>7234</v>
      </c>
      <c r="B4181" t="s">
        <v>34</v>
      </c>
      <c r="C4181" t="s">
        <v>5</v>
      </c>
      <c r="D4181" s="46">
        <v>0.1</v>
      </c>
      <c r="E4181" s="2">
        <v>39398</v>
      </c>
      <c r="F4181" t="s">
        <v>1901</v>
      </c>
      <c r="G4181" s="16">
        <v>44378</v>
      </c>
      <c r="H4181" s="16">
        <v>44742</v>
      </c>
      <c r="I4181" s="3">
        <v>2932.89</v>
      </c>
      <c r="J4181" s="3">
        <v>-2932.89</v>
      </c>
      <c r="K4181" s="3">
        <v>0</v>
      </c>
      <c r="Q4181" s="29">
        <f t="shared" si="653"/>
        <v>14</v>
      </c>
      <c r="R4181" s="29">
        <f t="shared" si="654"/>
        <v>7</v>
      </c>
      <c r="S4181" s="29">
        <f t="shared" si="655"/>
        <v>18</v>
      </c>
      <c r="T4181" s="30">
        <f t="shared" si="656"/>
        <v>1</v>
      </c>
      <c r="U4181" s="28">
        <f t="shared" si="657"/>
        <v>293.28899999999999</v>
      </c>
      <c r="V4181" t="str">
        <f t="shared" si="658"/>
        <v>No</v>
      </c>
      <c r="W4181" t="str">
        <f t="shared" si="659"/>
        <v>11/1/2007</v>
      </c>
      <c r="X4181">
        <f t="shared" si="660"/>
        <v>1</v>
      </c>
      <c r="Y4181">
        <f t="shared" si="661"/>
        <v>293.28899999999999</v>
      </c>
      <c r="Z4181" t="str">
        <f t="shared" si="662"/>
        <v/>
      </c>
    </row>
    <row r="4182" spans="1:26" ht="13" hidden="1" x14ac:dyDescent="0.25">
      <c r="A4182" t="s">
        <v>7235</v>
      </c>
      <c r="B4182" t="s">
        <v>34</v>
      </c>
      <c r="C4182" t="s">
        <v>5</v>
      </c>
      <c r="D4182" s="46">
        <v>0.1</v>
      </c>
      <c r="E4182" s="2">
        <v>39498</v>
      </c>
      <c r="F4182" t="s">
        <v>1901</v>
      </c>
      <c r="G4182" s="16">
        <v>44378</v>
      </c>
      <c r="H4182" s="16">
        <v>44742</v>
      </c>
      <c r="I4182" s="3">
        <v>1483.3</v>
      </c>
      <c r="J4182" s="3">
        <v>-1483.3</v>
      </c>
      <c r="K4182" s="3">
        <v>0</v>
      </c>
      <c r="Q4182" s="29">
        <f t="shared" si="653"/>
        <v>14</v>
      </c>
      <c r="R4182" s="29">
        <f t="shared" si="654"/>
        <v>4</v>
      </c>
      <c r="S4182" s="29">
        <f t="shared" si="655"/>
        <v>10</v>
      </c>
      <c r="T4182" s="30">
        <f t="shared" si="656"/>
        <v>1</v>
      </c>
      <c r="U4182" s="28">
        <f t="shared" si="657"/>
        <v>148.33000000000001</v>
      </c>
      <c r="V4182" t="str">
        <f t="shared" si="658"/>
        <v>No</v>
      </c>
      <c r="W4182" t="str">
        <f t="shared" si="659"/>
        <v>2/1/2008</v>
      </c>
      <c r="X4182">
        <f t="shared" si="660"/>
        <v>1</v>
      </c>
      <c r="Y4182">
        <f t="shared" si="661"/>
        <v>148.33000000000001</v>
      </c>
      <c r="Z4182" t="str">
        <f t="shared" si="662"/>
        <v/>
      </c>
    </row>
    <row r="4183" spans="1:26" ht="13" hidden="1" x14ac:dyDescent="0.25">
      <c r="A4183" t="s">
        <v>7236</v>
      </c>
      <c r="B4183" t="s">
        <v>34</v>
      </c>
      <c r="C4183" t="s">
        <v>5</v>
      </c>
      <c r="D4183" s="46">
        <v>0.1</v>
      </c>
      <c r="E4183" s="2">
        <v>39625</v>
      </c>
      <c r="F4183" t="s">
        <v>1901</v>
      </c>
      <c r="G4183" s="16">
        <v>44378</v>
      </c>
      <c r="H4183" s="16">
        <v>44742</v>
      </c>
      <c r="I4183" s="3">
        <v>2373.2800000000002</v>
      </c>
      <c r="J4183" s="3">
        <v>-2373.2800000000002</v>
      </c>
      <c r="K4183" s="3">
        <v>0</v>
      </c>
      <c r="Q4183" s="29">
        <f t="shared" si="653"/>
        <v>14</v>
      </c>
      <c r="R4183" s="29">
        <f t="shared" si="654"/>
        <v>0</v>
      </c>
      <c r="S4183" s="29">
        <f t="shared" si="655"/>
        <v>4</v>
      </c>
      <c r="T4183" s="30">
        <f t="shared" si="656"/>
        <v>1</v>
      </c>
      <c r="U4183" s="28">
        <f t="shared" si="657"/>
        <v>237.32800000000003</v>
      </c>
      <c r="V4183" t="str">
        <f t="shared" si="658"/>
        <v>No</v>
      </c>
      <c r="W4183" t="str">
        <f t="shared" si="659"/>
        <v>6/1/2008</v>
      </c>
      <c r="X4183">
        <f t="shared" si="660"/>
        <v>1</v>
      </c>
      <c r="Y4183">
        <f t="shared" si="661"/>
        <v>237.32800000000003</v>
      </c>
      <c r="Z4183" t="str">
        <f t="shared" si="662"/>
        <v/>
      </c>
    </row>
    <row r="4184" spans="1:26" ht="13" hidden="1" x14ac:dyDescent="0.25">
      <c r="A4184" t="s">
        <v>7237</v>
      </c>
      <c r="B4184" t="s">
        <v>34</v>
      </c>
      <c r="C4184" t="s">
        <v>5</v>
      </c>
      <c r="D4184" s="46">
        <v>0.1</v>
      </c>
      <c r="E4184" s="2">
        <v>39660</v>
      </c>
      <c r="F4184" t="s">
        <v>1901</v>
      </c>
      <c r="G4184" s="16">
        <v>44378</v>
      </c>
      <c r="H4184" s="16">
        <v>44742</v>
      </c>
      <c r="I4184" s="3">
        <v>2966.61</v>
      </c>
      <c r="J4184" s="3">
        <v>-2966.61</v>
      </c>
      <c r="K4184" s="3">
        <v>0</v>
      </c>
      <c r="Q4184" s="29">
        <f t="shared" si="653"/>
        <v>13</v>
      </c>
      <c r="R4184" s="29">
        <f t="shared" si="654"/>
        <v>10</v>
      </c>
      <c r="S4184" s="29">
        <f t="shared" si="655"/>
        <v>30</v>
      </c>
      <c r="T4184" s="30">
        <f t="shared" si="656"/>
        <v>1</v>
      </c>
      <c r="U4184" s="28">
        <f t="shared" si="657"/>
        <v>296.661</v>
      </c>
      <c r="V4184" t="str">
        <f t="shared" si="658"/>
        <v>No</v>
      </c>
      <c r="W4184" t="str">
        <f t="shared" si="659"/>
        <v>7/1/2008</v>
      </c>
      <c r="X4184">
        <f t="shared" si="660"/>
        <v>1</v>
      </c>
      <c r="Y4184">
        <f t="shared" si="661"/>
        <v>296.661</v>
      </c>
      <c r="Z4184" t="str">
        <f t="shared" si="662"/>
        <v/>
      </c>
    </row>
    <row r="4185" spans="1:26" ht="13" hidden="1" x14ac:dyDescent="0.25">
      <c r="A4185" t="s">
        <v>7238</v>
      </c>
      <c r="B4185" t="s">
        <v>34</v>
      </c>
      <c r="C4185" t="s">
        <v>5</v>
      </c>
      <c r="D4185" s="46">
        <v>0.1</v>
      </c>
      <c r="E4185" s="2">
        <v>39691</v>
      </c>
      <c r="F4185" t="s">
        <v>1901</v>
      </c>
      <c r="G4185" s="16">
        <v>44378</v>
      </c>
      <c r="H4185" s="16">
        <v>44742</v>
      </c>
      <c r="I4185" s="3">
        <v>296.66000000000003</v>
      </c>
      <c r="J4185" s="3">
        <v>-296.66000000000003</v>
      </c>
      <c r="K4185" s="3">
        <v>0</v>
      </c>
      <c r="Q4185" s="29">
        <f t="shared" si="653"/>
        <v>13</v>
      </c>
      <c r="R4185" s="29">
        <f t="shared" si="654"/>
        <v>9</v>
      </c>
      <c r="S4185" s="29">
        <f t="shared" si="655"/>
        <v>30</v>
      </c>
      <c r="T4185" s="30">
        <f t="shared" si="656"/>
        <v>1</v>
      </c>
      <c r="U4185" s="28">
        <f t="shared" si="657"/>
        <v>29.666000000000004</v>
      </c>
      <c r="V4185" t="str">
        <f t="shared" si="658"/>
        <v>No</v>
      </c>
      <c r="W4185" t="str">
        <f t="shared" si="659"/>
        <v>8/1/2008</v>
      </c>
      <c r="X4185">
        <f t="shared" si="660"/>
        <v>1</v>
      </c>
      <c r="Y4185">
        <f t="shared" si="661"/>
        <v>29.666000000000004</v>
      </c>
      <c r="Z4185" t="str">
        <f t="shared" si="662"/>
        <v/>
      </c>
    </row>
    <row r="4186" spans="1:26" ht="13" hidden="1" x14ac:dyDescent="0.25">
      <c r="A4186" t="s">
        <v>7239</v>
      </c>
      <c r="B4186" t="s">
        <v>34</v>
      </c>
      <c r="C4186" t="s">
        <v>5</v>
      </c>
      <c r="D4186" s="46">
        <v>0.1</v>
      </c>
      <c r="E4186" s="2">
        <v>39900</v>
      </c>
      <c r="F4186" t="s">
        <v>1901</v>
      </c>
      <c r="G4186" s="16">
        <v>44378</v>
      </c>
      <c r="H4186" s="16">
        <v>44742</v>
      </c>
      <c r="I4186" s="3">
        <v>2022.69</v>
      </c>
      <c r="J4186" s="3">
        <v>-2022.69</v>
      </c>
      <c r="K4186" s="3">
        <v>0</v>
      </c>
      <c r="Q4186" s="29">
        <f t="shared" si="653"/>
        <v>13</v>
      </c>
      <c r="R4186" s="29">
        <f t="shared" si="654"/>
        <v>3</v>
      </c>
      <c r="S4186" s="29">
        <f t="shared" si="655"/>
        <v>2</v>
      </c>
      <c r="T4186" s="30">
        <f t="shared" si="656"/>
        <v>1</v>
      </c>
      <c r="U4186" s="28">
        <f t="shared" si="657"/>
        <v>202.26900000000001</v>
      </c>
      <c r="V4186" t="str">
        <f t="shared" si="658"/>
        <v>No</v>
      </c>
      <c r="W4186" t="str">
        <f t="shared" si="659"/>
        <v>3/1/2009</v>
      </c>
      <c r="X4186">
        <f t="shared" si="660"/>
        <v>1</v>
      </c>
      <c r="Y4186">
        <f t="shared" si="661"/>
        <v>202.26900000000001</v>
      </c>
      <c r="Z4186" t="str">
        <f t="shared" si="662"/>
        <v/>
      </c>
    </row>
    <row r="4187" spans="1:26" ht="13" hidden="1" x14ac:dyDescent="0.25">
      <c r="A4187" t="s">
        <v>7240</v>
      </c>
      <c r="B4187" t="s">
        <v>34</v>
      </c>
      <c r="C4187" t="s">
        <v>5</v>
      </c>
      <c r="D4187" s="46">
        <v>0.1</v>
      </c>
      <c r="E4187" s="2">
        <v>41630</v>
      </c>
      <c r="F4187" t="s">
        <v>1901</v>
      </c>
      <c r="G4187" s="16">
        <v>44378</v>
      </c>
      <c r="H4187" s="16">
        <v>44742</v>
      </c>
      <c r="I4187" s="3">
        <v>6973.13</v>
      </c>
      <c r="J4187" s="3">
        <v>-5985.26</v>
      </c>
      <c r="K4187" s="3">
        <v>987.87</v>
      </c>
      <c r="Q4187" s="29">
        <f t="shared" si="653"/>
        <v>8</v>
      </c>
      <c r="R4187" s="29">
        <f t="shared" si="654"/>
        <v>6</v>
      </c>
      <c r="S4187" s="29">
        <f t="shared" si="655"/>
        <v>8</v>
      </c>
      <c r="T4187" s="30">
        <f t="shared" si="656"/>
        <v>1</v>
      </c>
      <c r="U4187" s="28">
        <f t="shared" si="657"/>
        <v>697.3130000000001</v>
      </c>
      <c r="V4187" t="str">
        <f t="shared" si="658"/>
        <v>No</v>
      </c>
      <c r="W4187" t="str">
        <f t="shared" si="659"/>
        <v>12/1/2013</v>
      </c>
      <c r="X4187">
        <f t="shared" si="660"/>
        <v>1</v>
      </c>
      <c r="Y4187">
        <f t="shared" si="661"/>
        <v>697.3130000000001</v>
      </c>
      <c r="Z4187" t="str">
        <f t="shared" si="662"/>
        <v/>
      </c>
    </row>
    <row r="4188" spans="1:26" ht="13" hidden="1" x14ac:dyDescent="0.25">
      <c r="A4188" t="s">
        <v>7241</v>
      </c>
      <c r="B4188" t="s">
        <v>34</v>
      </c>
      <c r="C4188" t="s">
        <v>5</v>
      </c>
      <c r="D4188" s="46">
        <v>0.1</v>
      </c>
      <c r="E4188" s="2">
        <v>41629</v>
      </c>
      <c r="F4188" t="s">
        <v>1901</v>
      </c>
      <c r="G4188" s="16">
        <v>44378</v>
      </c>
      <c r="H4188" s="16">
        <v>44742</v>
      </c>
      <c r="I4188" s="3">
        <v>319.94</v>
      </c>
      <c r="J4188" s="3">
        <v>-274.60000000000002</v>
      </c>
      <c r="K4188" s="3">
        <v>45.34</v>
      </c>
      <c r="Q4188" s="29">
        <f t="shared" si="653"/>
        <v>8</v>
      </c>
      <c r="R4188" s="29">
        <f t="shared" si="654"/>
        <v>6</v>
      </c>
      <c r="S4188" s="29">
        <f t="shared" si="655"/>
        <v>9</v>
      </c>
      <c r="T4188" s="30">
        <f t="shared" si="656"/>
        <v>1</v>
      </c>
      <c r="U4188" s="28">
        <f t="shared" si="657"/>
        <v>31.994</v>
      </c>
      <c r="V4188" t="str">
        <f t="shared" si="658"/>
        <v>No</v>
      </c>
      <c r="W4188" t="str">
        <f t="shared" si="659"/>
        <v>12/1/2013</v>
      </c>
      <c r="X4188">
        <f t="shared" si="660"/>
        <v>1</v>
      </c>
      <c r="Y4188">
        <f t="shared" si="661"/>
        <v>31.994</v>
      </c>
      <c r="Z4188" t="str">
        <f t="shared" si="662"/>
        <v/>
      </c>
    </row>
    <row r="4189" spans="1:26" ht="13" hidden="1" x14ac:dyDescent="0.25">
      <c r="A4189" t="s">
        <v>7242</v>
      </c>
      <c r="B4189" t="s">
        <v>34</v>
      </c>
      <c r="C4189" t="s">
        <v>5</v>
      </c>
      <c r="D4189" s="46">
        <v>0.1</v>
      </c>
      <c r="E4189" s="2">
        <v>39109</v>
      </c>
      <c r="F4189" t="s">
        <v>1901</v>
      </c>
      <c r="G4189" s="16">
        <v>44378</v>
      </c>
      <c r="H4189" s="16">
        <v>44742</v>
      </c>
      <c r="I4189" s="3">
        <v>3573.41</v>
      </c>
      <c r="J4189" s="3">
        <v>-3573.41</v>
      </c>
      <c r="K4189" s="3">
        <v>0</v>
      </c>
      <c r="Q4189" s="29">
        <f t="shared" si="653"/>
        <v>15</v>
      </c>
      <c r="R4189" s="29">
        <f t="shared" si="654"/>
        <v>5</v>
      </c>
      <c r="S4189" s="29">
        <f t="shared" si="655"/>
        <v>3</v>
      </c>
      <c r="T4189" s="30">
        <f t="shared" si="656"/>
        <v>1</v>
      </c>
      <c r="U4189" s="28">
        <f t="shared" si="657"/>
        <v>357.34100000000001</v>
      </c>
      <c r="V4189" t="str">
        <f t="shared" si="658"/>
        <v>No</v>
      </c>
      <c r="W4189" t="str">
        <f t="shared" si="659"/>
        <v>1/1/2007</v>
      </c>
      <c r="X4189">
        <f t="shared" si="660"/>
        <v>1</v>
      </c>
      <c r="Y4189">
        <f t="shared" si="661"/>
        <v>357.34100000000001</v>
      </c>
      <c r="Z4189" t="str">
        <f t="shared" si="662"/>
        <v/>
      </c>
    </row>
    <row r="4190" spans="1:26" ht="13" hidden="1" x14ac:dyDescent="0.25">
      <c r="A4190" t="s">
        <v>7243</v>
      </c>
      <c r="B4190" t="s">
        <v>34</v>
      </c>
      <c r="C4190" t="s">
        <v>5</v>
      </c>
      <c r="D4190" s="46">
        <v>0.1</v>
      </c>
      <c r="E4190" s="2">
        <v>39203</v>
      </c>
      <c r="F4190" t="s">
        <v>1901</v>
      </c>
      <c r="G4190" s="16">
        <v>44378</v>
      </c>
      <c r="H4190" s="16">
        <v>44742</v>
      </c>
      <c r="I4190" s="3">
        <v>1213.6099999999999</v>
      </c>
      <c r="J4190" s="3">
        <v>-1213.6099999999999</v>
      </c>
      <c r="K4190" s="3">
        <v>0</v>
      </c>
      <c r="Q4190" s="29">
        <f t="shared" si="653"/>
        <v>15</v>
      </c>
      <c r="R4190" s="29">
        <f t="shared" si="654"/>
        <v>1</v>
      </c>
      <c r="S4190" s="29">
        <f t="shared" si="655"/>
        <v>29</v>
      </c>
      <c r="T4190" s="30">
        <f t="shared" si="656"/>
        <v>1</v>
      </c>
      <c r="U4190" s="28">
        <f t="shared" si="657"/>
        <v>121.36099999999999</v>
      </c>
      <c r="V4190" t="str">
        <f t="shared" si="658"/>
        <v>No</v>
      </c>
      <c r="W4190" t="str">
        <f t="shared" si="659"/>
        <v>5/1/2007</v>
      </c>
      <c r="X4190">
        <f t="shared" si="660"/>
        <v>1</v>
      </c>
      <c r="Y4190">
        <f t="shared" si="661"/>
        <v>121.36099999999999</v>
      </c>
      <c r="Z4190" t="str">
        <f t="shared" si="662"/>
        <v/>
      </c>
    </row>
    <row r="4191" spans="1:26" ht="13" hidden="1" x14ac:dyDescent="0.25">
      <c r="A4191" t="s">
        <v>7244</v>
      </c>
      <c r="B4191" t="s">
        <v>34</v>
      </c>
      <c r="C4191" t="s">
        <v>5</v>
      </c>
      <c r="D4191" s="46">
        <v>0.1</v>
      </c>
      <c r="E4191" s="2">
        <v>39615</v>
      </c>
      <c r="F4191" t="s">
        <v>1901</v>
      </c>
      <c r="G4191" s="16">
        <v>44378</v>
      </c>
      <c r="H4191" s="16">
        <v>44742</v>
      </c>
      <c r="I4191" s="3">
        <v>2966.61</v>
      </c>
      <c r="J4191" s="3">
        <v>-2966.61</v>
      </c>
      <c r="K4191" s="3">
        <v>0</v>
      </c>
      <c r="Q4191" s="29">
        <f t="shared" si="653"/>
        <v>14</v>
      </c>
      <c r="R4191" s="29">
        <f t="shared" si="654"/>
        <v>0</v>
      </c>
      <c r="S4191" s="29">
        <f t="shared" si="655"/>
        <v>14</v>
      </c>
      <c r="T4191" s="30">
        <f t="shared" si="656"/>
        <v>1</v>
      </c>
      <c r="U4191" s="28">
        <f t="shared" si="657"/>
        <v>296.661</v>
      </c>
      <c r="V4191" t="str">
        <f t="shared" si="658"/>
        <v>No</v>
      </c>
      <c r="W4191" t="str">
        <f t="shared" si="659"/>
        <v>6/1/2008</v>
      </c>
      <c r="X4191">
        <f t="shared" si="660"/>
        <v>1</v>
      </c>
      <c r="Y4191">
        <f t="shared" si="661"/>
        <v>296.661</v>
      </c>
      <c r="Z4191" t="str">
        <f t="shared" si="662"/>
        <v/>
      </c>
    </row>
    <row r="4192" spans="1:26" ht="13" hidden="1" x14ac:dyDescent="0.25">
      <c r="A4192" t="s">
        <v>7245</v>
      </c>
      <c r="B4192" t="s">
        <v>34</v>
      </c>
      <c r="C4192" t="s">
        <v>5</v>
      </c>
      <c r="D4192" s="46">
        <v>0.1</v>
      </c>
      <c r="E4192" s="2">
        <v>39618</v>
      </c>
      <c r="F4192" t="s">
        <v>1901</v>
      </c>
      <c r="G4192" s="16">
        <v>44378</v>
      </c>
      <c r="H4192" s="16">
        <v>44742</v>
      </c>
      <c r="I4192" s="3">
        <v>404.54</v>
      </c>
      <c r="J4192" s="3">
        <v>-404.54</v>
      </c>
      <c r="K4192" s="3">
        <v>0</v>
      </c>
      <c r="Q4192" s="29">
        <f t="shared" si="653"/>
        <v>14</v>
      </c>
      <c r="R4192" s="29">
        <f t="shared" si="654"/>
        <v>0</v>
      </c>
      <c r="S4192" s="29">
        <f t="shared" si="655"/>
        <v>11</v>
      </c>
      <c r="T4192" s="30">
        <f t="shared" si="656"/>
        <v>1</v>
      </c>
      <c r="U4192" s="28">
        <f t="shared" si="657"/>
        <v>40.454000000000008</v>
      </c>
      <c r="V4192" t="str">
        <f t="shared" si="658"/>
        <v>No</v>
      </c>
      <c r="W4192" t="str">
        <f t="shared" si="659"/>
        <v>6/1/2008</v>
      </c>
      <c r="X4192">
        <f t="shared" si="660"/>
        <v>1</v>
      </c>
      <c r="Y4192">
        <f t="shared" si="661"/>
        <v>40.454000000000008</v>
      </c>
      <c r="Z4192" t="str">
        <f t="shared" si="662"/>
        <v/>
      </c>
    </row>
    <row r="4193" spans="1:26" ht="13" hidden="1" x14ac:dyDescent="0.25">
      <c r="A4193" t="s">
        <v>7246</v>
      </c>
      <c r="B4193" t="s">
        <v>34</v>
      </c>
      <c r="C4193" t="s">
        <v>5</v>
      </c>
      <c r="D4193" s="46">
        <v>0.1</v>
      </c>
      <c r="E4193" s="2">
        <v>39236</v>
      </c>
      <c r="F4193" t="s">
        <v>1901</v>
      </c>
      <c r="G4193" s="16">
        <v>44378</v>
      </c>
      <c r="H4193" s="16">
        <v>44742</v>
      </c>
      <c r="I4193" s="3">
        <v>310.14999999999998</v>
      </c>
      <c r="J4193" s="3">
        <v>-310.14999999999998</v>
      </c>
      <c r="K4193" s="3">
        <v>0</v>
      </c>
      <c r="Q4193" s="29">
        <f t="shared" si="653"/>
        <v>15</v>
      </c>
      <c r="R4193" s="29">
        <f t="shared" si="654"/>
        <v>0</v>
      </c>
      <c r="S4193" s="29">
        <f t="shared" si="655"/>
        <v>27</v>
      </c>
      <c r="T4193" s="30">
        <f t="shared" si="656"/>
        <v>1</v>
      </c>
      <c r="U4193" s="28">
        <f t="shared" si="657"/>
        <v>31.015000000000001</v>
      </c>
      <c r="V4193" t="str">
        <f t="shared" si="658"/>
        <v>No</v>
      </c>
      <c r="W4193" t="str">
        <f t="shared" si="659"/>
        <v>6/1/2007</v>
      </c>
      <c r="X4193">
        <f t="shared" si="660"/>
        <v>1</v>
      </c>
      <c r="Y4193">
        <f t="shared" si="661"/>
        <v>31.015000000000001</v>
      </c>
      <c r="Z4193" t="str">
        <f t="shared" si="662"/>
        <v/>
      </c>
    </row>
    <row r="4194" spans="1:26" ht="13" hidden="1" x14ac:dyDescent="0.25">
      <c r="A4194" t="s">
        <v>7247</v>
      </c>
      <c r="B4194" t="s">
        <v>34</v>
      </c>
      <c r="C4194" t="s">
        <v>5</v>
      </c>
      <c r="D4194" s="46">
        <v>0.1</v>
      </c>
      <c r="E4194" s="2">
        <v>39538</v>
      </c>
      <c r="F4194" t="s">
        <v>1901</v>
      </c>
      <c r="G4194" s="16">
        <v>44378</v>
      </c>
      <c r="H4194" s="16">
        <v>44742</v>
      </c>
      <c r="I4194" s="3">
        <v>1348.46</v>
      </c>
      <c r="J4194" s="3">
        <v>-1348.46</v>
      </c>
      <c r="K4194" s="3">
        <v>0</v>
      </c>
      <c r="Q4194" s="29">
        <f t="shared" si="653"/>
        <v>14</v>
      </c>
      <c r="R4194" s="29">
        <f t="shared" si="654"/>
        <v>2</v>
      </c>
      <c r="S4194" s="29">
        <f t="shared" si="655"/>
        <v>30</v>
      </c>
      <c r="T4194" s="30">
        <f t="shared" si="656"/>
        <v>1</v>
      </c>
      <c r="U4194" s="28">
        <f t="shared" si="657"/>
        <v>134.846</v>
      </c>
      <c r="V4194" t="str">
        <f t="shared" si="658"/>
        <v>No</v>
      </c>
      <c r="W4194" t="str">
        <f t="shared" si="659"/>
        <v>3/1/2008</v>
      </c>
      <c r="X4194">
        <f t="shared" si="660"/>
        <v>1</v>
      </c>
      <c r="Y4194">
        <f t="shared" si="661"/>
        <v>134.846</v>
      </c>
      <c r="Z4194" t="str">
        <f t="shared" si="662"/>
        <v/>
      </c>
    </row>
    <row r="4195" spans="1:26" ht="13" hidden="1" x14ac:dyDescent="0.25">
      <c r="A4195" t="s">
        <v>7248</v>
      </c>
      <c r="B4195" t="s">
        <v>34</v>
      </c>
      <c r="C4195" t="s">
        <v>5</v>
      </c>
      <c r="D4195" s="46">
        <v>0.1</v>
      </c>
      <c r="E4195" s="2">
        <v>39304</v>
      </c>
      <c r="F4195" t="s">
        <v>1901</v>
      </c>
      <c r="G4195" s="16">
        <v>44378</v>
      </c>
      <c r="H4195" s="16">
        <v>44742</v>
      </c>
      <c r="I4195" s="3">
        <v>1213.6099999999999</v>
      </c>
      <c r="J4195" s="3">
        <v>-1213.6099999999999</v>
      </c>
      <c r="K4195" s="3">
        <v>0</v>
      </c>
      <c r="Q4195" s="29">
        <f t="shared" si="653"/>
        <v>14</v>
      </c>
      <c r="R4195" s="29">
        <f t="shared" si="654"/>
        <v>10</v>
      </c>
      <c r="S4195" s="29">
        <f t="shared" si="655"/>
        <v>20</v>
      </c>
      <c r="T4195" s="30">
        <f t="shared" si="656"/>
        <v>1</v>
      </c>
      <c r="U4195" s="28">
        <f t="shared" si="657"/>
        <v>121.36099999999999</v>
      </c>
      <c r="V4195" t="str">
        <f t="shared" si="658"/>
        <v>No</v>
      </c>
      <c r="W4195" t="str">
        <f t="shared" si="659"/>
        <v>8/1/2007</v>
      </c>
      <c r="X4195">
        <f t="shared" si="660"/>
        <v>1</v>
      </c>
      <c r="Y4195">
        <f t="shared" si="661"/>
        <v>121.36099999999999</v>
      </c>
      <c r="Z4195" t="str">
        <f t="shared" si="662"/>
        <v/>
      </c>
    </row>
    <row r="4196" spans="1:26" ht="13" hidden="1" x14ac:dyDescent="0.25">
      <c r="A4196" t="s">
        <v>7249</v>
      </c>
      <c r="B4196" t="s">
        <v>34</v>
      </c>
      <c r="C4196" t="s">
        <v>5</v>
      </c>
      <c r="D4196" s="46">
        <v>0.1</v>
      </c>
      <c r="E4196" s="2">
        <v>39627</v>
      </c>
      <c r="F4196" t="s">
        <v>1901</v>
      </c>
      <c r="G4196" s="16">
        <v>44378</v>
      </c>
      <c r="H4196" s="16">
        <v>44742</v>
      </c>
      <c r="I4196" s="3">
        <v>485.44</v>
      </c>
      <c r="J4196" s="3">
        <v>-485.44</v>
      </c>
      <c r="K4196" s="3">
        <v>0</v>
      </c>
      <c r="Q4196" s="29">
        <f t="shared" si="653"/>
        <v>14</v>
      </c>
      <c r="R4196" s="29">
        <f t="shared" si="654"/>
        <v>0</v>
      </c>
      <c r="S4196" s="29">
        <f t="shared" si="655"/>
        <v>2</v>
      </c>
      <c r="T4196" s="30">
        <f t="shared" si="656"/>
        <v>1</v>
      </c>
      <c r="U4196" s="28">
        <f t="shared" si="657"/>
        <v>48.544000000000004</v>
      </c>
      <c r="V4196" t="str">
        <f t="shared" si="658"/>
        <v>No</v>
      </c>
      <c r="W4196" t="str">
        <f t="shared" si="659"/>
        <v>6/1/2008</v>
      </c>
      <c r="X4196">
        <f t="shared" si="660"/>
        <v>1</v>
      </c>
      <c r="Y4196">
        <f t="shared" si="661"/>
        <v>48.544000000000004</v>
      </c>
      <c r="Z4196" t="str">
        <f t="shared" si="662"/>
        <v/>
      </c>
    </row>
    <row r="4197" spans="1:26" ht="13" hidden="1" x14ac:dyDescent="0.25">
      <c r="A4197" t="s">
        <v>7250</v>
      </c>
      <c r="B4197" t="s">
        <v>34</v>
      </c>
      <c r="C4197" t="s">
        <v>5</v>
      </c>
      <c r="D4197" s="46">
        <v>0.1</v>
      </c>
      <c r="E4197" s="2">
        <v>39355</v>
      </c>
      <c r="F4197" t="s">
        <v>1901</v>
      </c>
      <c r="G4197" s="16">
        <v>44378</v>
      </c>
      <c r="H4197" s="16">
        <v>44742</v>
      </c>
      <c r="I4197" s="3">
        <v>606.80999999999995</v>
      </c>
      <c r="J4197" s="3">
        <v>-606.80999999999995</v>
      </c>
      <c r="K4197" s="3">
        <v>0</v>
      </c>
      <c r="Q4197" s="29">
        <f t="shared" si="653"/>
        <v>14</v>
      </c>
      <c r="R4197" s="29">
        <f t="shared" si="654"/>
        <v>9</v>
      </c>
      <c r="S4197" s="29">
        <f t="shared" si="655"/>
        <v>0</v>
      </c>
      <c r="T4197" s="30">
        <f t="shared" si="656"/>
        <v>1</v>
      </c>
      <c r="U4197" s="28">
        <f t="shared" si="657"/>
        <v>60.680999999999997</v>
      </c>
      <c r="V4197" t="str">
        <f t="shared" si="658"/>
        <v>No</v>
      </c>
      <c r="W4197" t="str">
        <f t="shared" si="659"/>
        <v>9/1/2007</v>
      </c>
      <c r="X4197">
        <f t="shared" si="660"/>
        <v>1</v>
      </c>
      <c r="Y4197">
        <f t="shared" si="661"/>
        <v>60.680999999999997</v>
      </c>
      <c r="Z4197" t="str">
        <f t="shared" si="662"/>
        <v/>
      </c>
    </row>
    <row r="4198" spans="1:26" ht="13" hidden="1" x14ac:dyDescent="0.25">
      <c r="A4198" t="s">
        <v>7251</v>
      </c>
      <c r="B4198" t="s">
        <v>34</v>
      </c>
      <c r="C4198" t="s">
        <v>5</v>
      </c>
      <c r="D4198" s="46">
        <v>0.1</v>
      </c>
      <c r="E4198" s="2">
        <v>39507</v>
      </c>
      <c r="F4198" t="s">
        <v>1901</v>
      </c>
      <c r="G4198" s="16">
        <v>44378</v>
      </c>
      <c r="H4198" s="16">
        <v>44742</v>
      </c>
      <c r="I4198" s="3">
        <v>1213.6099999999999</v>
      </c>
      <c r="J4198" s="3">
        <v>-1213.6099999999999</v>
      </c>
      <c r="K4198" s="3">
        <v>0</v>
      </c>
      <c r="Q4198" s="29">
        <f t="shared" si="653"/>
        <v>14</v>
      </c>
      <c r="R4198" s="29">
        <f t="shared" si="654"/>
        <v>4</v>
      </c>
      <c r="S4198" s="29">
        <f t="shared" si="655"/>
        <v>1</v>
      </c>
      <c r="T4198" s="30">
        <f t="shared" si="656"/>
        <v>1</v>
      </c>
      <c r="U4198" s="28">
        <f t="shared" si="657"/>
        <v>121.36099999999999</v>
      </c>
      <c r="V4198" t="str">
        <f t="shared" si="658"/>
        <v>No</v>
      </c>
      <c r="W4198" t="str">
        <f t="shared" si="659"/>
        <v>2/1/2008</v>
      </c>
      <c r="X4198">
        <f t="shared" si="660"/>
        <v>1</v>
      </c>
      <c r="Y4198">
        <f t="shared" si="661"/>
        <v>121.36099999999999</v>
      </c>
      <c r="Z4198" t="str">
        <f t="shared" si="662"/>
        <v/>
      </c>
    </row>
    <row r="4199" spans="1:26" ht="13" hidden="1" x14ac:dyDescent="0.25">
      <c r="A4199" t="s">
        <v>7252</v>
      </c>
      <c r="B4199" t="s">
        <v>34</v>
      </c>
      <c r="C4199" t="s">
        <v>5</v>
      </c>
      <c r="D4199" s="46">
        <v>0.1</v>
      </c>
      <c r="E4199" s="2">
        <v>41629</v>
      </c>
      <c r="F4199" t="s">
        <v>1901</v>
      </c>
      <c r="G4199" s="16">
        <v>44378</v>
      </c>
      <c r="H4199" s="16">
        <v>44742</v>
      </c>
      <c r="I4199" s="3">
        <v>844.64</v>
      </c>
      <c r="J4199" s="3">
        <v>-724.97</v>
      </c>
      <c r="K4199" s="3">
        <v>119.67</v>
      </c>
      <c r="Q4199" s="29">
        <f t="shared" si="653"/>
        <v>8</v>
      </c>
      <c r="R4199" s="29">
        <f t="shared" si="654"/>
        <v>6</v>
      </c>
      <c r="S4199" s="29">
        <f t="shared" si="655"/>
        <v>9</v>
      </c>
      <c r="T4199" s="30">
        <f t="shared" si="656"/>
        <v>1</v>
      </c>
      <c r="U4199" s="28">
        <f t="shared" si="657"/>
        <v>84.463999999999999</v>
      </c>
      <c r="V4199" t="str">
        <f t="shared" si="658"/>
        <v>No</v>
      </c>
      <c r="W4199" t="str">
        <f t="shared" si="659"/>
        <v>12/1/2013</v>
      </c>
      <c r="X4199">
        <f t="shared" si="660"/>
        <v>1</v>
      </c>
      <c r="Y4199">
        <f t="shared" si="661"/>
        <v>84.463999999999999</v>
      </c>
      <c r="Z4199" t="str">
        <f t="shared" si="662"/>
        <v/>
      </c>
    </row>
    <row r="4200" spans="1:26" ht="13" hidden="1" x14ac:dyDescent="0.25">
      <c r="A4200" t="s">
        <v>7253</v>
      </c>
      <c r="B4200" t="s">
        <v>34</v>
      </c>
      <c r="C4200" t="s">
        <v>5</v>
      </c>
      <c r="D4200" s="46">
        <v>0.1</v>
      </c>
      <c r="E4200" s="2">
        <v>41482</v>
      </c>
      <c r="F4200" t="s">
        <v>1901</v>
      </c>
      <c r="G4200" s="16">
        <v>44378</v>
      </c>
      <c r="H4200" s="16">
        <v>44742</v>
      </c>
      <c r="I4200" s="3">
        <v>281.73</v>
      </c>
      <c r="J4200" s="3">
        <v>-253.55</v>
      </c>
      <c r="K4200" s="3">
        <v>28.18</v>
      </c>
      <c r="Q4200" s="29">
        <f t="shared" si="653"/>
        <v>8</v>
      </c>
      <c r="R4200" s="29">
        <f t="shared" si="654"/>
        <v>11</v>
      </c>
      <c r="S4200" s="29">
        <f t="shared" si="655"/>
        <v>3</v>
      </c>
      <c r="T4200" s="30">
        <f t="shared" si="656"/>
        <v>1</v>
      </c>
      <c r="U4200" s="28">
        <f t="shared" si="657"/>
        <v>28.173000000000002</v>
      </c>
      <c r="V4200" t="str">
        <f t="shared" si="658"/>
        <v>No</v>
      </c>
      <c r="W4200" t="str">
        <f t="shared" si="659"/>
        <v>7/1/2013</v>
      </c>
      <c r="X4200">
        <f t="shared" si="660"/>
        <v>1</v>
      </c>
      <c r="Y4200">
        <f t="shared" si="661"/>
        <v>28.173000000000002</v>
      </c>
      <c r="Z4200" t="str">
        <f t="shared" si="662"/>
        <v/>
      </c>
    </row>
    <row r="4201" spans="1:26" ht="13" hidden="1" x14ac:dyDescent="0.25">
      <c r="A4201" t="s">
        <v>7254</v>
      </c>
      <c r="B4201" t="s">
        <v>34</v>
      </c>
      <c r="C4201" t="s">
        <v>5</v>
      </c>
      <c r="D4201" s="46">
        <v>0.1</v>
      </c>
      <c r="E4201" s="2">
        <v>39649</v>
      </c>
      <c r="F4201" t="s">
        <v>1901</v>
      </c>
      <c r="G4201" s="16">
        <v>44378</v>
      </c>
      <c r="H4201" s="16">
        <v>44742</v>
      </c>
      <c r="I4201" s="3">
        <v>4854.45</v>
      </c>
      <c r="J4201" s="3">
        <v>-4854.45</v>
      </c>
      <c r="K4201" s="3">
        <v>0</v>
      </c>
      <c r="Q4201" s="29">
        <f t="shared" si="653"/>
        <v>13</v>
      </c>
      <c r="R4201" s="29">
        <f t="shared" si="654"/>
        <v>11</v>
      </c>
      <c r="S4201" s="29">
        <f t="shared" si="655"/>
        <v>10</v>
      </c>
      <c r="T4201" s="30">
        <f t="shared" si="656"/>
        <v>1</v>
      </c>
      <c r="U4201" s="28">
        <f t="shared" si="657"/>
        <v>485.44499999999999</v>
      </c>
      <c r="V4201" t="str">
        <f t="shared" si="658"/>
        <v>No</v>
      </c>
      <c r="W4201" t="str">
        <f t="shared" si="659"/>
        <v>7/1/2008</v>
      </c>
      <c r="X4201">
        <f t="shared" si="660"/>
        <v>1</v>
      </c>
      <c r="Y4201">
        <f t="shared" si="661"/>
        <v>485.44499999999999</v>
      </c>
      <c r="Z4201" t="str">
        <f t="shared" si="662"/>
        <v/>
      </c>
    </row>
    <row r="4202" spans="1:26" ht="13" hidden="1" x14ac:dyDescent="0.25">
      <c r="A4202" t="s">
        <v>7255</v>
      </c>
      <c r="B4202" t="s">
        <v>34</v>
      </c>
      <c r="C4202" t="s">
        <v>5</v>
      </c>
      <c r="D4202" s="46">
        <v>0.1</v>
      </c>
      <c r="E4202" s="2">
        <v>39021</v>
      </c>
      <c r="F4202" t="s">
        <v>1901</v>
      </c>
      <c r="G4202" s="16">
        <v>44378</v>
      </c>
      <c r="H4202" s="16">
        <v>44742</v>
      </c>
      <c r="I4202" s="3">
        <v>1820.42</v>
      </c>
      <c r="J4202" s="3">
        <v>-1820.42</v>
      </c>
      <c r="K4202" s="3">
        <v>0</v>
      </c>
      <c r="Q4202" s="29">
        <f t="shared" si="653"/>
        <v>15</v>
      </c>
      <c r="R4202" s="29">
        <f t="shared" si="654"/>
        <v>7</v>
      </c>
      <c r="S4202" s="29">
        <f t="shared" si="655"/>
        <v>30</v>
      </c>
      <c r="T4202" s="30">
        <f t="shared" si="656"/>
        <v>1</v>
      </c>
      <c r="U4202" s="28">
        <f t="shared" si="657"/>
        <v>182.04200000000003</v>
      </c>
      <c r="V4202" t="str">
        <f t="shared" si="658"/>
        <v>No</v>
      </c>
      <c r="W4202" t="str">
        <f t="shared" si="659"/>
        <v>10/1/2006</v>
      </c>
      <c r="X4202">
        <f t="shared" si="660"/>
        <v>1</v>
      </c>
      <c r="Y4202">
        <f t="shared" si="661"/>
        <v>182.04200000000003</v>
      </c>
      <c r="Z4202" t="str">
        <f t="shared" si="662"/>
        <v/>
      </c>
    </row>
    <row r="4203" spans="1:26" ht="13" hidden="1" x14ac:dyDescent="0.25">
      <c r="A4203" t="s">
        <v>7256</v>
      </c>
      <c r="B4203" t="s">
        <v>34</v>
      </c>
      <c r="C4203" t="s">
        <v>5</v>
      </c>
      <c r="D4203" s="46">
        <v>0.1</v>
      </c>
      <c r="E4203" s="2">
        <v>39021</v>
      </c>
      <c r="F4203" t="s">
        <v>1901</v>
      </c>
      <c r="G4203" s="16">
        <v>44378</v>
      </c>
      <c r="H4203" s="16">
        <v>44742</v>
      </c>
      <c r="I4203" s="3">
        <v>1415.88</v>
      </c>
      <c r="J4203" s="3">
        <v>-1415.88</v>
      </c>
      <c r="K4203" s="3">
        <v>0</v>
      </c>
      <c r="Q4203" s="29">
        <f t="shared" si="653"/>
        <v>15</v>
      </c>
      <c r="R4203" s="29">
        <f t="shared" si="654"/>
        <v>7</v>
      </c>
      <c r="S4203" s="29">
        <f t="shared" si="655"/>
        <v>30</v>
      </c>
      <c r="T4203" s="30">
        <f t="shared" si="656"/>
        <v>1</v>
      </c>
      <c r="U4203" s="28">
        <f t="shared" si="657"/>
        <v>141.58800000000002</v>
      </c>
      <c r="V4203" t="str">
        <f t="shared" si="658"/>
        <v>No</v>
      </c>
      <c r="W4203" t="str">
        <f t="shared" si="659"/>
        <v>10/1/2006</v>
      </c>
      <c r="X4203">
        <f t="shared" si="660"/>
        <v>1</v>
      </c>
      <c r="Y4203">
        <f t="shared" si="661"/>
        <v>141.58800000000002</v>
      </c>
      <c r="Z4203" t="str">
        <f t="shared" si="662"/>
        <v/>
      </c>
    </row>
    <row r="4204" spans="1:26" ht="13" hidden="1" x14ac:dyDescent="0.25">
      <c r="A4204" t="s">
        <v>7257</v>
      </c>
      <c r="B4204" t="s">
        <v>34</v>
      </c>
      <c r="C4204" t="s">
        <v>5</v>
      </c>
      <c r="D4204" s="46">
        <v>0.1</v>
      </c>
      <c r="E4204" s="2">
        <v>39341</v>
      </c>
      <c r="F4204" t="s">
        <v>1901</v>
      </c>
      <c r="G4204" s="16">
        <v>44378</v>
      </c>
      <c r="H4204" s="16">
        <v>44742</v>
      </c>
      <c r="I4204" s="3">
        <v>32.36</v>
      </c>
      <c r="J4204" s="3">
        <v>-32.36</v>
      </c>
      <c r="K4204" s="3">
        <v>0</v>
      </c>
      <c r="Q4204" s="29">
        <f t="shared" si="653"/>
        <v>14</v>
      </c>
      <c r="R4204" s="29">
        <f t="shared" si="654"/>
        <v>9</v>
      </c>
      <c r="S4204" s="29">
        <f t="shared" si="655"/>
        <v>14</v>
      </c>
      <c r="T4204" s="30">
        <f t="shared" si="656"/>
        <v>1</v>
      </c>
      <c r="U4204" s="28">
        <f t="shared" si="657"/>
        <v>3.2360000000000002</v>
      </c>
      <c r="V4204" t="str">
        <f t="shared" si="658"/>
        <v>No</v>
      </c>
      <c r="W4204" t="str">
        <f t="shared" si="659"/>
        <v>9/1/2007</v>
      </c>
      <c r="X4204">
        <f t="shared" si="660"/>
        <v>1</v>
      </c>
      <c r="Y4204">
        <f t="shared" si="661"/>
        <v>3.2360000000000002</v>
      </c>
      <c r="Z4204" t="str">
        <f t="shared" si="662"/>
        <v/>
      </c>
    </row>
    <row r="4205" spans="1:26" ht="13" hidden="1" x14ac:dyDescent="0.25">
      <c r="A4205" t="s">
        <v>7258</v>
      </c>
      <c r="B4205" t="s">
        <v>34</v>
      </c>
      <c r="C4205" t="s">
        <v>5</v>
      </c>
      <c r="D4205" s="46">
        <v>0.1</v>
      </c>
      <c r="E4205" s="2">
        <v>39643</v>
      </c>
      <c r="F4205" t="s">
        <v>1901</v>
      </c>
      <c r="G4205" s="16">
        <v>44378</v>
      </c>
      <c r="H4205" s="16">
        <v>44742</v>
      </c>
      <c r="I4205" s="3">
        <v>647.26</v>
      </c>
      <c r="J4205" s="3">
        <v>-647.26</v>
      </c>
      <c r="K4205" s="3">
        <v>0</v>
      </c>
      <c r="Q4205" s="29">
        <f t="shared" si="653"/>
        <v>13</v>
      </c>
      <c r="R4205" s="29">
        <f t="shared" si="654"/>
        <v>11</v>
      </c>
      <c r="S4205" s="29">
        <f t="shared" si="655"/>
        <v>16</v>
      </c>
      <c r="T4205" s="30">
        <f t="shared" si="656"/>
        <v>1</v>
      </c>
      <c r="U4205" s="28">
        <f t="shared" si="657"/>
        <v>64.725999999999999</v>
      </c>
      <c r="V4205" t="str">
        <f t="shared" si="658"/>
        <v>No</v>
      </c>
      <c r="W4205" t="str">
        <f t="shared" si="659"/>
        <v>7/1/2008</v>
      </c>
      <c r="X4205">
        <f t="shared" si="660"/>
        <v>1</v>
      </c>
      <c r="Y4205">
        <f t="shared" si="661"/>
        <v>64.725999999999999</v>
      </c>
      <c r="Z4205" t="str">
        <f t="shared" si="662"/>
        <v/>
      </c>
    </row>
    <row r="4206" spans="1:26" ht="13" hidden="1" x14ac:dyDescent="0.25">
      <c r="A4206" t="s">
        <v>7259</v>
      </c>
      <c r="B4206" t="s">
        <v>34</v>
      </c>
      <c r="C4206" t="s">
        <v>5</v>
      </c>
      <c r="D4206" s="46">
        <v>0.1</v>
      </c>
      <c r="E4206" s="2">
        <v>39964</v>
      </c>
      <c r="F4206" t="s">
        <v>1901</v>
      </c>
      <c r="G4206" s="16">
        <v>44378</v>
      </c>
      <c r="H4206" s="16">
        <v>44742</v>
      </c>
      <c r="I4206" s="3">
        <v>2224.9499999999998</v>
      </c>
      <c r="J4206" s="3">
        <v>-2224.9499999999998</v>
      </c>
      <c r="K4206" s="3">
        <v>0</v>
      </c>
      <c r="Q4206" s="29">
        <f t="shared" si="653"/>
        <v>13</v>
      </c>
      <c r="R4206" s="29">
        <f t="shared" si="654"/>
        <v>0</v>
      </c>
      <c r="S4206" s="29">
        <f t="shared" si="655"/>
        <v>30</v>
      </c>
      <c r="T4206" s="30">
        <f t="shared" si="656"/>
        <v>1</v>
      </c>
      <c r="U4206" s="28">
        <f t="shared" si="657"/>
        <v>222.495</v>
      </c>
      <c r="V4206" t="str">
        <f t="shared" si="658"/>
        <v>No</v>
      </c>
      <c r="W4206" t="str">
        <f t="shared" si="659"/>
        <v>5/1/2009</v>
      </c>
      <c r="X4206">
        <f t="shared" si="660"/>
        <v>1</v>
      </c>
      <c r="Y4206">
        <f t="shared" si="661"/>
        <v>222.495</v>
      </c>
      <c r="Z4206" t="str">
        <f t="shared" si="662"/>
        <v/>
      </c>
    </row>
    <row r="4207" spans="1:26" ht="13" hidden="1" x14ac:dyDescent="0.25">
      <c r="A4207" t="s">
        <v>7260</v>
      </c>
      <c r="B4207" t="s">
        <v>34</v>
      </c>
      <c r="C4207" t="s">
        <v>5</v>
      </c>
      <c r="D4207" s="46">
        <v>0.1</v>
      </c>
      <c r="E4207" s="2">
        <v>40371</v>
      </c>
      <c r="F4207" t="s">
        <v>1901</v>
      </c>
      <c r="G4207" s="16">
        <v>44378</v>
      </c>
      <c r="H4207" s="16">
        <v>44742</v>
      </c>
      <c r="I4207" s="3">
        <v>485.44</v>
      </c>
      <c r="J4207" s="3">
        <v>-485.44</v>
      </c>
      <c r="K4207" s="3">
        <v>0</v>
      </c>
      <c r="Q4207" s="29">
        <f t="shared" si="653"/>
        <v>11</v>
      </c>
      <c r="R4207" s="29">
        <f t="shared" si="654"/>
        <v>11</v>
      </c>
      <c r="S4207" s="29">
        <f t="shared" si="655"/>
        <v>18</v>
      </c>
      <c r="T4207" s="30">
        <f t="shared" si="656"/>
        <v>1</v>
      </c>
      <c r="U4207" s="28">
        <f t="shared" si="657"/>
        <v>48.544000000000004</v>
      </c>
      <c r="V4207" t="str">
        <f t="shared" si="658"/>
        <v>No</v>
      </c>
      <c r="W4207" t="str">
        <f t="shared" si="659"/>
        <v>7/1/2010</v>
      </c>
      <c r="X4207">
        <f t="shared" si="660"/>
        <v>1</v>
      </c>
      <c r="Y4207">
        <f t="shared" si="661"/>
        <v>48.544000000000004</v>
      </c>
      <c r="Z4207" t="str">
        <f t="shared" si="662"/>
        <v/>
      </c>
    </row>
    <row r="4208" spans="1:26" ht="13" hidden="1" x14ac:dyDescent="0.25">
      <c r="A4208" t="s">
        <v>7261</v>
      </c>
      <c r="B4208" t="s">
        <v>34</v>
      </c>
      <c r="C4208" t="s">
        <v>5</v>
      </c>
      <c r="D4208" s="46">
        <v>0.1</v>
      </c>
      <c r="E4208" s="2">
        <v>39506</v>
      </c>
      <c r="F4208" t="s">
        <v>1901</v>
      </c>
      <c r="G4208" s="16">
        <v>44378</v>
      </c>
      <c r="H4208" s="16">
        <v>44742</v>
      </c>
      <c r="I4208" s="3">
        <v>916.95</v>
      </c>
      <c r="J4208" s="3">
        <v>-916.95</v>
      </c>
      <c r="K4208" s="3">
        <v>0</v>
      </c>
      <c r="Q4208" s="29">
        <f t="shared" si="653"/>
        <v>14</v>
      </c>
      <c r="R4208" s="29">
        <f t="shared" si="654"/>
        <v>4</v>
      </c>
      <c r="S4208" s="29">
        <f t="shared" si="655"/>
        <v>2</v>
      </c>
      <c r="T4208" s="30">
        <f t="shared" si="656"/>
        <v>1</v>
      </c>
      <c r="U4208" s="28">
        <f t="shared" si="657"/>
        <v>91.695000000000007</v>
      </c>
      <c r="V4208" t="str">
        <f t="shared" si="658"/>
        <v>No</v>
      </c>
      <c r="W4208" t="str">
        <f t="shared" si="659"/>
        <v>2/1/2008</v>
      </c>
      <c r="X4208">
        <f t="shared" si="660"/>
        <v>1</v>
      </c>
      <c r="Y4208">
        <f t="shared" si="661"/>
        <v>91.695000000000007</v>
      </c>
      <c r="Z4208" t="str">
        <f t="shared" si="662"/>
        <v/>
      </c>
    </row>
    <row r="4209" spans="1:26" ht="13" hidden="1" x14ac:dyDescent="0.25">
      <c r="A4209" t="s">
        <v>7262</v>
      </c>
      <c r="B4209" t="s">
        <v>34</v>
      </c>
      <c r="C4209" t="s">
        <v>5</v>
      </c>
      <c r="D4209" s="46">
        <v>0.1</v>
      </c>
      <c r="E4209" s="2">
        <v>39338</v>
      </c>
      <c r="F4209" t="s">
        <v>1901</v>
      </c>
      <c r="G4209" s="16">
        <v>44378</v>
      </c>
      <c r="H4209" s="16">
        <v>44742</v>
      </c>
      <c r="I4209" s="3">
        <v>606.80999999999995</v>
      </c>
      <c r="J4209" s="3">
        <v>-606.80999999999995</v>
      </c>
      <c r="K4209" s="3">
        <v>0</v>
      </c>
      <c r="Q4209" s="29">
        <f t="shared" si="653"/>
        <v>14</v>
      </c>
      <c r="R4209" s="29">
        <f t="shared" si="654"/>
        <v>9</v>
      </c>
      <c r="S4209" s="29">
        <f t="shared" si="655"/>
        <v>17</v>
      </c>
      <c r="T4209" s="30">
        <f t="shared" si="656"/>
        <v>1</v>
      </c>
      <c r="U4209" s="28">
        <f t="shared" si="657"/>
        <v>60.680999999999997</v>
      </c>
      <c r="V4209" t="str">
        <f t="shared" si="658"/>
        <v>No</v>
      </c>
      <c r="W4209" t="str">
        <f t="shared" si="659"/>
        <v>9/1/2007</v>
      </c>
      <c r="X4209">
        <f t="shared" si="660"/>
        <v>1</v>
      </c>
      <c r="Y4209">
        <f t="shared" si="661"/>
        <v>60.680999999999997</v>
      </c>
      <c r="Z4209" t="str">
        <f t="shared" si="662"/>
        <v/>
      </c>
    </row>
    <row r="4210" spans="1:26" ht="13" hidden="1" x14ac:dyDescent="0.25">
      <c r="A4210" t="s">
        <v>7263</v>
      </c>
      <c r="B4210" t="s">
        <v>34</v>
      </c>
      <c r="C4210" t="s">
        <v>5</v>
      </c>
      <c r="D4210" s="46">
        <v>0.1</v>
      </c>
      <c r="E4210" s="2">
        <v>41273</v>
      </c>
      <c r="F4210" t="s">
        <v>1901</v>
      </c>
      <c r="G4210" s="16">
        <v>44378</v>
      </c>
      <c r="H4210" s="16">
        <v>44742</v>
      </c>
      <c r="I4210" s="3">
        <v>256.44</v>
      </c>
      <c r="J4210" s="3">
        <v>-245.74</v>
      </c>
      <c r="K4210" s="3">
        <v>10.7</v>
      </c>
      <c r="Q4210" s="29">
        <f t="shared" si="653"/>
        <v>9</v>
      </c>
      <c r="R4210" s="29">
        <f t="shared" si="654"/>
        <v>6</v>
      </c>
      <c r="S4210" s="29">
        <f t="shared" si="655"/>
        <v>0</v>
      </c>
      <c r="T4210" s="30">
        <f t="shared" si="656"/>
        <v>1</v>
      </c>
      <c r="U4210" s="28">
        <f t="shared" si="657"/>
        <v>25.644000000000002</v>
      </c>
      <c r="V4210" t="str">
        <f t="shared" si="658"/>
        <v>No</v>
      </c>
      <c r="W4210" t="str">
        <f t="shared" si="659"/>
        <v>12/1/2012</v>
      </c>
      <c r="X4210">
        <f t="shared" si="660"/>
        <v>1</v>
      </c>
      <c r="Y4210">
        <f t="shared" si="661"/>
        <v>25.644000000000002</v>
      </c>
      <c r="Z4210" t="str">
        <f t="shared" si="662"/>
        <v/>
      </c>
    </row>
    <row r="4211" spans="1:26" ht="13" hidden="1" x14ac:dyDescent="0.25">
      <c r="A4211" t="s">
        <v>7264</v>
      </c>
      <c r="B4211" t="s">
        <v>34</v>
      </c>
      <c r="C4211" t="s">
        <v>5</v>
      </c>
      <c r="D4211" s="46">
        <v>0.1</v>
      </c>
      <c r="E4211" s="2">
        <v>40047</v>
      </c>
      <c r="F4211" t="s">
        <v>1901</v>
      </c>
      <c r="G4211" s="16">
        <v>44378</v>
      </c>
      <c r="H4211" s="16">
        <v>44742</v>
      </c>
      <c r="I4211" s="3">
        <v>2157.5300000000002</v>
      </c>
      <c r="J4211" s="3">
        <v>-2157.5300000000002</v>
      </c>
      <c r="K4211" s="3">
        <v>0</v>
      </c>
      <c r="Q4211" s="29">
        <f t="shared" si="653"/>
        <v>12</v>
      </c>
      <c r="R4211" s="29">
        <f t="shared" si="654"/>
        <v>10</v>
      </c>
      <c r="S4211" s="29">
        <f t="shared" si="655"/>
        <v>8</v>
      </c>
      <c r="T4211" s="30">
        <f t="shared" si="656"/>
        <v>1</v>
      </c>
      <c r="U4211" s="28">
        <f t="shared" si="657"/>
        <v>215.75300000000004</v>
      </c>
      <c r="V4211" t="str">
        <f t="shared" si="658"/>
        <v>No</v>
      </c>
      <c r="W4211" t="str">
        <f t="shared" si="659"/>
        <v>8/1/2009</v>
      </c>
      <c r="X4211">
        <f t="shared" si="660"/>
        <v>1</v>
      </c>
      <c r="Y4211">
        <f t="shared" si="661"/>
        <v>215.75300000000004</v>
      </c>
      <c r="Z4211" t="str">
        <f t="shared" si="662"/>
        <v/>
      </c>
    </row>
    <row r="4212" spans="1:26" ht="13" hidden="1" x14ac:dyDescent="0.25">
      <c r="A4212" t="s">
        <v>7265</v>
      </c>
      <c r="B4212" t="s">
        <v>34</v>
      </c>
      <c r="C4212" t="s">
        <v>5</v>
      </c>
      <c r="D4212" s="46">
        <v>0.1</v>
      </c>
      <c r="E4212" s="2">
        <v>39176</v>
      </c>
      <c r="F4212" t="s">
        <v>1901</v>
      </c>
      <c r="G4212" s="16">
        <v>44378</v>
      </c>
      <c r="H4212" s="16">
        <v>44742</v>
      </c>
      <c r="I4212" s="3">
        <v>910.21</v>
      </c>
      <c r="J4212" s="3">
        <v>-910.21</v>
      </c>
      <c r="K4212" s="3">
        <v>0</v>
      </c>
      <c r="Q4212" s="29">
        <f t="shared" si="653"/>
        <v>15</v>
      </c>
      <c r="R4212" s="29">
        <f t="shared" si="654"/>
        <v>2</v>
      </c>
      <c r="S4212" s="29">
        <f t="shared" si="655"/>
        <v>26</v>
      </c>
      <c r="T4212" s="30">
        <f t="shared" si="656"/>
        <v>1</v>
      </c>
      <c r="U4212" s="28">
        <f t="shared" si="657"/>
        <v>91.021000000000015</v>
      </c>
      <c r="V4212" t="str">
        <f t="shared" si="658"/>
        <v>No</v>
      </c>
      <c r="W4212" t="str">
        <f t="shared" si="659"/>
        <v>4/1/2007</v>
      </c>
      <c r="X4212">
        <f t="shared" si="660"/>
        <v>1</v>
      </c>
      <c r="Y4212">
        <f t="shared" si="661"/>
        <v>91.021000000000015</v>
      </c>
      <c r="Z4212" t="str">
        <f t="shared" si="662"/>
        <v/>
      </c>
    </row>
    <row r="4213" spans="1:26" ht="13" hidden="1" x14ac:dyDescent="0.25">
      <c r="A4213" t="s">
        <v>7266</v>
      </c>
      <c r="B4213" t="s">
        <v>34</v>
      </c>
      <c r="C4213" t="s">
        <v>5</v>
      </c>
      <c r="D4213" s="46">
        <v>0.1</v>
      </c>
      <c r="E4213" s="2">
        <v>39561</v>
      </c>
      <c r="F4213" t="s">
        <v>1901</v>
      </c>
      <c r="G4213" s="16">
        <v>44378</v>
      </c>
      <c r="H4213" s="16">
        <v>44742</v>
      </c>
      <c r="I4213" s="3">
        <v>674.23</v>
      </c>
      <c r="J4213" s="3">
        <v>-674.23</v>
      </c>
      <c r="K4213" s="3">
        <v>0</v>
      </c>
      <c r="Q4213" s="29">
        <f t="shared" si="653"/>
        <v>14</v>
      </c>
      <c r="R4213" s="29">
        <f t="shared" si="654"/>
        <v>2</v>
      </c>
      <c r="S4213" s="29">
        <f t="shared" si="655"/>
        <v>7</v>
      </c>
      <c r="T4213" s="30">
        <f t="shared" si="656"/>
        <v>1</v>
      </c>
      <c r="U4213" s="28">
        <f t="shared" si="657"/>
        <v>67.423000000000002</v>
      </c>
      <c r="V4213" t="str">
        <f t="shared" si="658"/>
        <v>No</v>
      </c>
      <c r="W4213" t="str">
        <f t="shared" si="659"/>
        <v>4/1/2008</v>
      </c>
      <c r="X4213">
        <f t="shared" si="660"/>
        <v>1</v>
      </c>
      <c r="Y4213">
        <f t="shared" si="661"/>
        <v>67.423000000000002</v>
      </c>
      <c r="Z4213" t="str">
        <f t="shared" si="662"/>
        <v/>
      </c>
    </row>
    <row r="4214" spans="1:26" ht="13" hidden="1" x14ac:dyDescent="0.25">
      <c r="A4214" t="s">
        <v>7267</v>
      </c>
      <c r="B4214" t="s">
        <v>34</v>
      </c>
      <c r="C4214" t="s">
        <v>5</v>
      </c>
      <c r="D4214" s="46">
        <v>0.1</v>
      </c>
      <c r="E4214" s="2">
        <v>39526</v>
      </c>
      <c r="F4214" t="s">
        <v>1901</v>
      </c>
      <c r="G4214" s="16">
        <v>44378</v>
      </c>
      <c r="H4214" s="16">
        <v>44742</v>
      </c>
      <c r="I4214" s="3">
        <v>1348.46</v>
      </c>
      <c r="J4214" s="3">
        <v>-1348.46</v>
      </c>
      <c r="K4214" s="3">
        <v>0</v>
      </c>
      <c r="Q4214" s="29">
        <f t="shared" si="653"/>
        <v>14</v>
      </c>
      <c r="R4214" s="29">
        <f t="shared" si="654"/>
        <v>3</v>
      </c>
      <c r="S4214" s="29">
        <f t="shared" si="655"/>
        <v>11</v>
      </c>
      <c r="T4214" s="30">
        <f t="shared" si="656"/>
        <v>1</v>
      </c>
      <c r="U4214" s="28">
        <f t="shared" si="657"/>
        <v>134.846</v>
      </c>
      <c r="V4214" t="str">
        <f t="shared" si="658"/>
        <v>No</v>
      </c>
      <c r="W4214" t="str">
        <f t="shared" si="659"/>
        <v>3/1/2008</v>
      </c>
      <c r="X4214">
        <f t="shared" si="660"/>
        <v>1</v>
      </c>
      <c r="Y4214">
        <f t="shared" si="661"/>
        <v>134.846</v>
      </c>
      <c r="Z4214" t="str">
        <f t="shared" si="662"/>
        <v/>
      </c>
    </row>
    <row r="4215" spans="1:26" ht="13" hidden="1" x14ac:dyDescent="0.25">
      <c r="A4215" t="s">
        <v>7268</v>
      </c>
      <c r="B4215" t="s">
        <v>34</v>
      </c>
      <c r="C4215" t="s">
        <v>5</v>
      </c>
      <c r="D4215" s="46">
        <v>0.1</v>
      </c>
      <c r="E4215" s="2">
        <v>41729</v>
      </c>
      <c r="F4215" t="s">
        <v>1901</v>
      </c>
      <c r="G4215" s="16">
        <v>44378</v>
      </c>
      <c r="H4215" s="16">
        <v>44742</v>
      </c>
      <c r="I4215" s="3">
        <v>396.42</v>
      </c>
      <c r="J4215" s="3">
        <v>-330.34</v>
      </c>
      <c r="K4215" s="3">
        <v>66.08</v>
      </c>
      <c r="Q4215" s="29">
        <f t="shared" si="653"/>
        <v>8</v>
      </c>
      <c r="R4215" s="29">
        <f t="shared" si="654"/>
        <v>2</v>
      </c>
      <c r="S4215" s="29">
        <f t="shared" si="655"/>
        <v>30</v>
      </c>
      <c r="T4215" s="30">
        <f t="shared" si="656"/>
        <v>1</v>
      </c>
      <c r="U4215" s="28">
        <f t="shared" si="657"/>
        <v>39.642000000000003</v>
      </c>
      <c r="V4215" t="str">
        <f t="shared" si="658"/>
        <v>No</v>
      </c>
      <c r="W4215" t="str">
        <f t="shared" si="659"/>
        <v>3/1/2014</v>
      </c>
      <c r="X4215">
        <f t="shared" si="660"/>
        <v>1</v>
      </c>
      <c r="Y4215">
        <f t="shared" si="661"/>
        <v>39.642000000000003</v>
      </c>
      <c r="Z4215" t="str">
        <f t="shared" si="662"/>
        <v/>
      </c>
    </row>
    <row r="4216" spans="1:26" ht="13" hidden="1" x14ac:dyDescent="0.25">
      <c r="A4216" t="s">
        <v>7269</v>
      </c>
      <c r="B4216" t="s">
        <v>34</v>
      </c>
      <c r="C4216" t="s">
        <v>5</v>
      </c>
      <c r="D4216" s="46">
        <v>0.1</v>
      </c>
      <c r="E4216" s="2">
        <v>39002</v>
      </c>
      <c r="F4216" t="s">
        <v>1901</v>
      </c>
      <c r="G4216" s="16">
        <v>44378</v>
      </c>
      <c r="H4216" s="16">
        <v>44742</v>
      </c>
      <c r="I4216" s="3">
        <v>161.81</v>
      </c>
      <c r="J4216" s="3">
        <v>-161.81</v>
      </c>
      <c r="K4216" s="3">
        <v>0</v>
      </c>
      <c r="Q4216" s="29">
        <f t="shared" ref="Q4216:Q4279" si="663">DATEDIF(E4216,H4216,"Y")</f>
        <v>15</v>
      </c>
      <c r="R4216" s="29">
        <f t="shared" ref="R4216:R4279" si="664">DATEDIF(E4216,H4216,"YM")</f>
        <v>8</v>
      </c>
      <c r="S4216" s="29">
        <f t="shared" ref="S4216:S4279" si="665">DATEDIF(E4216,H4216,"MD")</f>
        <v>18</v>
      </c>
      <c r="T4216" s="30">
        <f t="shared" ref="T4216:T4279" si="666">IF(Q4216&gt;=1,1,R4216/12)</f>
        <v>1</v>
      </c>
      <c r="U4216" s="28">
        <f t="shared" ref="U4216:U4279" si="667">I4216*D4216*T4216</f>
        <v>16.181000000000001</v>
      </c>
      <c r="V4216" t="str">
        <f t="shared" si="658"/>
        <v>No</v>
      </c>
      <c r="W4216" t="str">
        <f t="shared" si="659"/>
        <v>10/1/2006</v>
      </c>
      <c r="X4216">
        <f t="shared" si="660"/>
        <v>1</v>
      </c>
      <c r="Y4216">
        <f t="shared" si="661"/>
        <v>16.181000000000001</v>
      </c>
      <c r="Z4216" t="str">
        <f t="shared" si="662"/>
        <v/>
      </c>
    </row>
    <row r="4217" spans="1:26" ht="13" hidden="1" x14ac:dyDescent="0.25">
      <c r="A4217" t="s">
        <v>7270</v>
      </c>
      <c r="B4217" t="s">
        <v>34</v>
      </c>
      <c r="C4217" t="s">
        <v>5</v>
      </c>
      <c r="D4217" s="46">
        <v>0.1</v>
      </c>
      <c r="E4217" s="2">
        <v>39204</v>
      </c>
      <c r="F4217" t="s">
        <v>1901</v>
      </c>
      <c r="G4217" s="16">
        <v>44378</v>
      </c>
      <c r="H4217" s="16">
        <v>44742</v>
      </c>
      <c r="I4217" s="3">
        <v>107.88</v>
      </c>
      <c r="J4217" s="3">
        <v>-107.88</v>
      </c>
      <c r="K4217" s="3">
        <v>0</v>
      </c>
      <c r="Q4217" s="29">
        <f t="shared" si="663"/>
        <v>15</v>
      </c>
      <c r="R4217" s="29">
        <f t="shared" si="664"/>
        <v>1</v>
      </c>
      <c r="S4217" s="29">
        <f t="shared" si="665"/>
        <v>28</v>
      </c>
      <c r="T4217" s="30">
        <f t="shared" si="666"/>
        <v>1</v>
      </c>
      <c r="U4217" s="28">
        <f t="shared" si="667"/>
        <v>10.788</v>
      </c>
      <c r="V4217" t="str">
        <f t="shared" si="658"/>
        <v>No</v>
      </c>
      <c r="W4217" t="str">
        <f t="shared" si="659"/>
        <v>5/1/2007</v>
      </c>
      <c r="X4217">
        <f t="shared" si="660"/>
        <v>1</v>
      </c>
      <c r="Y4217">
        <f t="shared" si="661"/>
        <v>10.788</v>
      </c>
      <c r="Z4217" t="str">
        <f t="shared" si="662"/>
        <v/>
      </c>
    </row>
    <row r="4218" spans="1:26" ht="13" hidden="1" x14ac:dyDescent="0.25">
      <c r="A4218" t="s">
        <v>7271</v>
      </c>
      <c r="B4218" t="s">
        <v>34</v>
      </c>
      <c r="C4218" t="s">
        <v>5</v>
      </c>
      <c r="D4218" s="46">
        <v>0.1</v>
      </c>
      <c r="E4218" s="2">
        <v>39002</v>
      </c>
      <c r="F4218" t="s">
        <v>1901</v>
      </c>
      <c r="G4218" s="16">
        <v>44378</v>
      </c>
      <c r="H4218" s="16">
        <v>44742</v>
      </c>
      <c r="I4218" s="3">
        <v>404.54</v>
      </c>
      <c r="J4218" s="3">
        <v>-404.54</v>
      </c>
      <c r="K4218" s="3">
        <v>0</v>
      </c>
      <c r="Q4218" s="29">
        <f t="shared" si="663"/>
        <v>15</v>
      </c>
      <c r="R4218" s="29">
        <f t="shared" si="664"/>
        <v>8</v>
      </c>
      <c r="S4218" s="29">
        <f t="shared" si="665"/>
        <v>18</v>
      </c>
      <c r="T4218" s="30">
        <f t="shared" si="666"/>
        <v>1</v>
      </c>
      <c r="U4218" s="28">
        <f t="shared" si="667"/>
        <v>40.454000000000008</v>
      </c>
      <c r="V4218" t="str">
        <f t="shared" si="658"/>
        <v>No</v>
      </c>
      <c r="W4218" t="str">
        <f t="shared" si="659"/>
        <v>10/1/2006</v>
      </c>
      <c r="X4218">
        <f t="shared" si="660"/>
        <v>1</v>
      </c>
      <c r="Y4218">
        <f t="shared" si="661"/>
        <v>40.454000000000008</v>
      </c>
      <c r="Z4218" t="str">
        <f t="shared" si="662"/>
        <v/>
      </c>
    </row>
    <row r="4219" spans="1:26" ht="13" hidden="1" x14ac:dyDescent="0.25">
      <c r="A4219" t="s">
        <v>7272</v>
      </c>
      <c r="B4219" t="s">
        <v>34</v>
      </c>
      <c r="C4219" t="s">
        <v>5</v>
      </c>
      <c r="D4219" s="46">
        <v>0.1</v>
      </c>
      <c r="E4219" s="2">
        <v>41317</v>
      </c>
      <c r="F4219" t="s">
        <v>1901</v>
      </c>
      <c r="G4219" s="16">
        <v>44378</v>
      </c>
      <c r="H4219" s="16">
        <v>44742</v>
      </c>
      <c r="I4219" s="3">
        <v>276.42</v>
      </c>
      <c r="J4219" s="3">
        <v>-260.29000000000002</v>
      </c>
      <c r="K4219" s="3">
        <v>16.13</v>
      </c>
      <c r="Q4219" s="29">
        <f t="shared" si="663"/>
        <v>9</v>
      </c>
      <c r="R4219" s="29">
        <f t="shared" si="664"/>
        <v>4</v>
      </c>
      <c r="S4219" s="29">
        <f t="shared" si="665"/>
        <v>18</v>
      </c>
      <c r="T4219" s="30">
        <f t="shared" si="666"/>
        <v>1</v>
      </c>
      <c r="U4219" s="28">
        <f t="shared" si="667"/>
        <v>27.642000000000003</v>
      </c>
      <c r="V4219" t="str">
        <f t="shared" si="658"/>
        <v>No</v>
      </c>
      <c r="W4219" t="str">
        <f t="shared" si="659"/>
        <v>2/1/2013</v>
      </c>
      <c r="X4219">
        <f t="shared" si="660"/>
        <v>1</v>
      </c>
      <c r="Y4219">
        <f t="shared" si="661"/>
        <v>27.642000000000003</v>
      </c>
      <c r="Z4219" t="str">
        <f t="shared" si="662"/>
        <v/>
      </c>
    </row>
    <row r="4220" spans="1:26" ht="13" hidden="1" x14ac:dyDescent="0.25">
      <c r="A4220" t="s">
        <v>7273</v>
      </c>
      <c r="B4220" t="s">
        <v>34</v>
      </c>
      <c r="C4220" t="s">
        <v>5</v>
      </c>
      <c r="D4220" s="46">
        <v>0.1</v>
      </c>
      <c r="E4220" s="2">
        <v>39559</v>
      </c>
      <c r="F4220" t="s">
        <v>1901</v>
      </c>
      <c r="G4220" s="16">
        <v>44378</v>
      </c>
      <c r="H4220" s="16">
        <v>44742</v>
      </c>
      <c r="I4220" s="3">
        <v>377.57</v>
      </c>
      <c r="J4220" s="3">
        <v>-377.57</v>
      </c>
      <c r="K4220" s="3">
        <v>0</v>
      </c>
      <c r="Q4220" s="29">
        <f t="shared" si="663"/>
        <v>14</v>
      </c>
      <c r="R4220" s="29">
        <f t="shared" si="664"/>
        <v>2</v>
      </c>
      <c r="S4220" s="29">
        <f t="shared" si="665"/>
        <v>9</v>
      </c>
      <c r="T4220" s="30">
        <f t="shared" si="666"/>
        <v>1</v>
      </c>
      <c r="U4220" s="28">
        <f t="shared" si="667"/>
        <v>37.756999999999998</v>
      </c>
      <c r="V4220" t="str">
        <f t="shared" si="658"/>
        <v>No</v>
      </c>
      <c r="W4220" t="str">
        <f t="shared" si="659"/>
        <v>4/1/2008</v>
      </c>
      <c r="X4220">
        <f t="shared" si="660"/>
        <v>1</v>
      </c>
      <c r="Y4220">
        <f t="shared" si="661"/>
        <v>37.756999999999998</v>
      </c>
      <c r="Z4220" t="str">
        <f t="shared" si="662"/>
        <v/>
      </c>
    </row>
    <row r="4221" spans="1:26" ht="13" hidden="1" x14ac:dyDescent="0.25">
      <c r="A4221" t="s">
        <v>7274</v>
      </c>
      <c r="B4221" t="s">
        <v>34</v>
      </c>
      <c r="C4221" t="s">
        <v>5</v>
      </c>
      <c r="D4221" s="46">
        <v>0.1</v>
      </c>
      <c r="E4221" s="2">
        <v>39844</v>
      </c>
      <c r="F4221" t="s">
        <v>1901</v>
      </c>
      <c r="G4221" s="16">
        <v>44378</v>
      </c>
      <c r="H4221" s="16">
        <v>44742</v>
      </c>
      <c r="I4221" s="3">
        <v>1011.34</v>
      </c>
      <c r="J4221" s="3">
        <v>-1011.34</v>
      </c>
      <c r="K4221" s="3">
        <v>0</v>
      </c>
      <c r="Q4221" s="29">
        <f t="shared" si="663"/>
        <v>13</v>
      </c>
      <c r="R4221" s="29">
        <f t="shared" si="664"/>
        <v>4</v>
      </c>
      <c r="S4221" s="29">
        <f t="shared" si="665"/>
        <v>30</v>
      </c>
      <c r="T4221" s="30">
        <f t="shared" si="666"/>
        <v>1</v>
      </c>
      <c r="U4221" s="28">
        <f t="shared" si="667"/>
        <v>101.13400000000001</v>
      </c>
      <c r="V4221" t="str">
        <f t="shared" si="658"/>
        <v>No</v>
      </c>
      <c r="W4221" t="str">
        <f t="shared" si="659"/>
        <v>1/1/2009</v>
      </c>
      <c r="X4221">
        <f t="shared" si="660"/>
        <v>1</v>
      </c>
      <c r="Y4221">
        <f t="shared" si="661"/>
        <v>101.13400000000001</v>
      </c>
      <c r="Z4221" t="str">
        <f t="shared" si="662"/>
        <v/>
      </c>
    </row>
    <row r="4222" spans="1:26" ht="13" hidden="1" x14ac:dyDescent="0.25">
      <c r="A4222" t="s">
        <v>7275</v>
      </c>
      <c r="B4222" t="s">
        <v>34</v>
      </c>
      <c r="C4222" t="s">
        <v>5</v>
      </c>
      <c r="D4222" s="46">
        <v>0.1</v>
      </c>
      <c r="E4222" s="2">
        <v>39844</v>
      </c>
      <c r="F4222" t="s">
        <v>1901</v>
      </c>
      <c r="G4222" s="16">
        <v>44378</v>
      </c>
      <c r="H4222" s="16">
        <v>44742</v>
      </c>
      <c r="I4222" s="3">
        <v>1011.34</v>
      </c>
      <c r="J4222" s="3">
        <v>-1011.34</v>
      </c>
      <c r="K4222" s="3">
        <v>0</v>
      </c>
      <c r="Q4222" s="29">
        <f t="shared" si="663"/>
        <v>13</v>
      </c>
      <c r="R4222" s="29">
        <f t="shared" si="664"/>
        <v>4</v>
      </c>
      <c r="S4222" s="29">
        <f t="shared" si="665"/>
        <v>30</v>
      </c>
      <c r="T4222" s="30">
        <f t="shared" si="666"/>
        <v>1</v>
      </c>
      <c r="U4222" s="28">
        <f t="shared" si="667"/>
        <v>101.13400000000001</v>
      </c>
      <c r="V4222" t="str">
        <f t="shared" si="658"/>
        <v>No</v>
      </c>
      <c r="W4222" t="str">
        <f t="shared" si="659"/>
        <v>1/1/2009</v>
      </c>
      <c r="X4222">
        <f t="shared" si="660"/>
        <v>1</v>
      </c>
      <c r="Y4222">
        <f t="shared" si="661"/>
        <v>101.13400000000001</v>
      </c>
      <c r="Z4222" t="str">
        <f t="shared" si="662"/>
        <v/>
      </c>
    </row>
    <row r="4223" spans="1:26" ht="13" hidden="1" x14ac:dyDescent="0.25">
      <c r="A4223" t="s">
        <v>7276</v>
      </c>
      <c r="B4223" t="s">
        <v>34</v>
      </c>
      <c r="C4223" t="s">
        <v>5</v>
      </c>
      <c r="D4223" s="46">
        <v>0.1</v>
      </c>
      <c r="E4223" s="2">
        <v>39844</v>
      </c>
      <c r="F4223" t="s">
        <v>1901</v>
      </c>
      <c r="G4223" s="16">
        <v>44378</v>
      </c>
      <c r="H4223" s="16">
        <v>44742</v>
      </c>
      <c r="I4223" s="3">
        <v>809.07</v>
      </c>
      <c r="J4223" s="3">
        <v>-809.07</v>
      </c>
      <c r="K4223" s="3">
        <v>0</v>
      </c>
      <c r="Q4223" s="29">
        <f t="shared" si="663"/>
        <v>13</v>
      </c>
      <c r="R4223" s="29">
        <f t="shared" si="664"/>
        <v>4</v>
      </c>
      <c r="S4223" s="29">
        <f t="shared" si="665"/>
        <v>30</v>
      </c>
      <c r="T4223" s="30">
        <f t="shared" si="666"/>
        <v>1</v>
      </c>
      <c r="U4223" s="28">
        <f t="shared" si="667"/>
        <v>80.907000000000011</v>
      </c>
      <c r="V4223" t="str">
        <f t="shared" si="658"/>
        <v>No</v>
      </c>
      <c r="W4223" t="str">
        <f t="shared" si="659"/>
        <v>1/1/2009</v>
      </c>
      <c r="X4223">
        <f t="shared" si="660"/>
        <v>1</v>
      </c>
      <c r="Y4223">
        <f t="shared" si="661"/>
        <v>80.907000000000011</v>
      </c>
      <c r="Z4223" t="str">
        <f t="shared" si="662"/>
        <v/>
      </c>
    </row>
    <row r="4224" spans="1:26" ht="13" hidden="1" x14ac:dyDescent="0.25">
      <c r="A4224" t="s">
        <v>7277</v>
      </c>
      <c r="B4224" t="s">
        <v>34</v>
      </c>
      <c r="C4224" t="s">
        <v>5</v>
      </c>
      <c r="D4224" s="46">
        <v>0.1</v>
      </c>
      <c r="E4224" s="2">
        <v>41059</v>
      </c>
      <c r="F4224" t="s">
        <v>1901</v>
      </c>
      <c r="G4224" s="16">
        <v>44378</v>
      </c>
      <c r="H4224" s="16">
        <v>44742</v>
      </c>
      <c r="I4224" s="3">
        <v>1514.59</v>
      </c>
      <c r="J4224" s="3">
        <v>-1514.59</v>
      </c>
      <c r="K4224" s="3">
        <v>0</v>
      </c>
      <c r="Q4224" s="29">
        <f t="shared" si="663"/>
        <v>10</v>
      </c>
      <c r="R4224" s="29">
        <f t="shared" si="664"/>
        <v>1</v>
      </c>
      <c r="S4224" s="29">
        <f t="shared" si="665"/>
        <v>0</v>
      </c>
      <c r="T4224" s="30">
        <f t="shared" si="666"/>
        <v>1</v>
      </c>
      <c r="U4224" s="28">
        <f t="shared" si="667"/>
        <v>151.459</v>
      </c>
      <c r="V4224" t="str">
        <f t="shared" si="658"/>
        <v>No</v>
      </c>
      <c r="W4224" t="str">
        <f t="shared" si="659"/>
        <v>5/1/2012</v>
      </c>
      <c r="X4224">
        <f t="shared" si="660"/>
        <v>1</v>
      </c>
      <c r="Y4224">
        <f t="shared" si="661"/>
        <v>151.459</v>
      </c>
      <c r="Z4224" t="str">
        <f t="shared" si="662"/>
        <v/>
      </c>
    </row>
    <row r="4225" spans="1:26" ht="13" hidden="1" x14ac:dyDescent="0.25">
      <c r="A4225" t="s">
        <v>7278</v>
      </c>
      <c r="B4225" t="s">
        <v>34</v>
      </c>
      <c r="C4225" t="s">
        <v>5</v>
      </c>
      <c r="D4225" s="46">
        <v>0.1</v>
      </c>
      <c r="E4225" s="2">
        <v>41090</v>
      </c>
      <c r="F4225" t="s">
        <v>1901</v>
      </c>
      <c r="G4225" s="16">
        <v>44378</v>
      </c>
      <c r="H4225" s="16">
        <v>44742</v>
      </c>
      <c r="I4225" s="3">
        <v>1840.31</v>
      </c>
      <c r="J4225" s="3">
        <v>-1840.3</v>
      </c>
      <c r="K4225" s="3">
        <v>0.01</v>
      </c>
      <c r="Q4225" s="29">
        <f t="shared" si="663"/>
        <v>10</v>
      </c>
      <c r="R4225" s="29">
        <f t="shared" si="664"/>
        <v>0</v>
      </c>
      <c r="S4225" s="29">
        <f t="shared" si="665"/>
        <v>0</v>
      </c>
      <c r="T4225" s="30">
        <f t="shared" si="666"/>
        <v>1</v>
      </c>
      <c r="U4225" s="28">
        <f t="shared" si="667"/>
        <v>184.03100000000001</v>
      </c>
      <c r="V4225" t="str">
        <f t="shared" si="658"/>
        <v>No</v>
      </c>
      <c r="W4225" t="str">
        <f t="shared" si="659"/>
        <v>6/1/2012</v>
      </c>
      <c r="X4225">
        <f t="shared" si="660"/>
        <v>1</v>
      </c>
      <c r="Y4225">
        <f t="shared" si="661"/>
        <v>184.03100000000001</v>
      </c>
      <c r="Z4225" t="str">
        <f t="shared" si="662"/>
        <v/>
      </c>
    </row>
    <row r="4226" spans="1:26" ht="13" hidden="1" x14ac:dyDescent="0.25">
      <c r="A4226" t="s">
        <v>7279</v>
      </c>
      <c r="B4226" t="s">
        <v>34</v>
      </c>
      <c r="C4226" t="s">
        <v>5</v>
      </c>
      <c r="D4226" s="46">
        <v>0.1</v>
      </c>
      <c r="E4226" s="2">
        <v>41554</v>
      </c>
      <c r="F4226" t="s">
        <v>1901</v>
      </c>
      <c r="G4226" s="16">
        <v>44378</v>
      </c>
      <c r="H4226" s="16">
        <v>44742</v>
      </c>
      <c r="I4226" s="3">
        <v>1656.22</v>
      </c>
      <c r="J4226" s="3">
        <v>-1449.19</v>
      </c>
      <c r="K4226" s="3">
        <v>207.03</v>
      </c>
      <c r="Q4226" s="29">
        <f t="shared" si="663"/>
        <v>8</v>
      </c>
      <c r="R4226" s="29">
        <f t="shared" si="664"/>
        <v>8</v>
      </c>
      <c r="S4226" s="29">
        <f t="shared" si="665"/>
        <v>23</v>
      </c>
      <c r="T4226" s="30">
        <f t="shared" si="666"/>
        <v>1</v>
      </c>
      <c r="U4226" s="28">
        <f t="shared" si="667"/>
        <v>165.62200000000001</v>
      </c>
      <c r="V4226" t="str">
        <f t="shared" si="658"/>
        <v>No</v>
      </c>
      <c r="W4226" t="str">
        <f t="shared" si="659"/>
        <v>10/1/2013</v>
      </c>
      <c r="X4226">
        <f t="shared" si="660"/>
        <v>1</v>
      </c>
      <c r="Y4226">
        <f t="shared" si="661"/>
        <v>165.62200000000001</v>
      </c>
      <c r="Z4226" t="str">
        <f t="shared" si="662"/>
        <v/>
      </c>
    </row>
    <row r="4227" spans="1:26" ht="13" hidden="1" x14ac:dyDescent="0.25">
      <c r="A4227" t="s">
        <v>7280</v>
      </c>
      <c r="B4227" t="s">
        <v>34</v>
      </c>
      <c r="C4227" t="s">
        <v>5</v>
      </c>
      <c r="D4227" s="46">
        <v>0.1</v>
      </c>
      <c r="E4227" s="2">
        <v>39238</v>
      </c>
      <c r="F4227" t="s">
        <v>1901</v>
      </c>
      <c r="G4227" s="16">
        <v>44378</v>
      </c>
      <c r="H4227" s="16">
        <v>44742</v>
      </c>
      <c r="I4227" s="3">
        <v>1693.57</v>
      </c>
      <c r="J4227" s="3">
        <v>-1693.57</v>
      </c>
      <c r="K4227" s="3">
        <v>0</v>
      </c>
      <c r="Q4227" s="29">
        <f t="shared" si="663"/>
        <v>15</v>
      </c>
      <c r="R4227" s="29">
        <f t="shared" si="664"/>
        <v>0</v>
      </c>
      <c r="S4227" s="29">
        <f t="shared" si="665"/>
        <v>25</v>
      </c>
      <c r="T4227" s="30">
        <f t="shared" si="666"/>
        <v>1</v>
      </c>
      <c r="U4227" s="28">
        <f t="shared" si="667"/>
        <v>169.357</v>
      </c>
      <c r="V4227" t="str">
        <f t="shared" si="658"/>
        <v>No</v>
      </c>
      <c r="W4227" t="str">
        <f t="shared" si="659"/>
        <v>6/1/2007</v>
      </c>
      <c r="X4227">
        <f t="shared" si="660"/>
        <v>1</v>
      </c>
      <c r="Y4227">
        <f t="shared" si="661"/>
        <v>169.357</v>
      </c>
      <c r="Z4227" t="str">
        <f t="shared" si="662"/>
        <v/>
      </c>
    </row>
    <row r="4228" spans="1:26" ht="13" hidden="1" x14ac:dyDescent="0.25">
      <c r="A4228" t="s">
        <v>7281</v>
      </c>
      <c r="B4228" t="s">
        <v>34</v>
      </c>
      <c r="C4228" t="s">
        <v>5</v>
      </c>
      <c r="D4228" s="46">
        <v>0.1</v>
      </c>
      <c r="E4228" s="2">
        <v>40685</v>
      </c>
      <c r="F4228" t="s">
        <v>1901</v>
      </c>
      <c r="G4228" s="16">
        <v>44378</v>
      </c>
      <c r="H4228" s="16">
        <v>44742</v>
      </c>
      <c r="I4228" s="3">
        <v>337.11</v>
      </c>
      <c r="J4228" s="3">
        <v>-337.11</v>
      </c>
      <c r="K4228" s="3">
        <v>0</v>
      </c>
      <c r="Q4228" s="29">
        <f t="shared" si="663"/>
        <v>11</v>
      </c>
      <c r="R4228" s="29">
        <f t="shared" si="664"/>
        <v>1</v>
      </c>
      <c r="S4228" s="29">
        <f t="shared" si="665"/>
        <v>8</v>
      </c>
      <c r="T4228" s="30">
        <f t="shared" si="666"/>
        <v>1</v>
      </c>
      <c r="U4228" s="28">
        <f t="shared" si="667"/>
        <v>33.711000000000006</v>
      </c>
      <c r="V4228" t="str">
        <f t="shared" si="658"/>
        <v>No</v>
      </c>
      <c r="W4228" t="str">
        <f t="shared" si="659"/>
        <v>5/1/2011</v>
      </c>
      <c r="X4228">
        <f t="shared" si="660"/>
        <v>1</v>
      </c>
      <c r="Y4228">
        <f t="shared" si="661"/>
        <v>33.711000000000006</v>
      </c>
      <c r="Z4228" t="str">
        <f t="shared" si="662"/>
        <v/>
      </c>
    </row>
    <row r="4229" spans="1:26" ht="13" hidden="1" x14ac:dyDescent="0.25">
      <c r="A4229" t="s">
        <v>7282</v>
      </c>
      <c r="B4229" t="s">
        <v>34</v>
      </c>
      <c r="C4229" t="s">
        <v>5</v>
      </c>
      <c r="D4229" s="46">
        <v>0.1</v>
      </c>
      <c r="E4229" s="2">
        <v>39994</v>
      </c>
      <c r="F4229" t="s">
        <v>1901</v>
      </c>
      <c r="G4229" s="16">
        <v>44378</v>
      </c>
      <c r="H4229" s="16">
        <v>44742</v>
      </c>
      <c r="I4229" s="3">
        <v>202.27</v>
      </c>
      <c r="J4229" s="3">
        <v>-202.27</v>
      </c>
      <c r="K4229" s="3">
        <v>0</v>
      </c>
      <c r="Q4229" s="29">
        <f t="shared" si="663"/>
        <v>13</v>
      </c>
      <c r="R4229" s="29">
        <f t="shared" si="664"/>
        <v>0</v>
      </c>
      <c r="S4229" s="29">
        <f t="shared" si="665"/>
        <v>0</v>
      </c>
      <c r="T4229" s="30">
        <f t="shared" si="666"/>
        <v>1</v>
      </c>
      <c r="U4229" s="28">
        <f t="shared" si="667"/>
        <v>20.227000000000004</v>
      </c>
      <c r="V4229" t="str">
        <f t="shared" si="658"/>
        <v>No</v>
      </c>
      <c r="W4229" t="str">
        <f t="shared" si="659"/>
        <v>6/1/2009</v>
      </c>
      <c r="X4229">
        <f t="shared" si="660"/>
        <v>1</v>
      </c>
      <c r="Y4229">
        <f t="shared" si="661"/>
        <v>20.227000000000004</v>
      </c>
      <c r="Z4229" t="str">
        <f t="shared" si="662"/>
        <v/>
      </c>
    </row>
    <row r="4230" spans="1:26" ht="13" hidden="1" x14ac:dyDescent="0.25">
      <c r="A4230" t="s">
        <v>7283</v>
      </c>
      <c r="B4230" t="s">
        <v>34</v>
      </c>
      <c r="C4230" t="s">
        <v>5</v>
      </c>
      <c r="D4230" s="46">
        <v>0.1</v>
      </c>
      <c r="E4230" s="2">
        <v>39994</v>
      </c>
      <c r="F4230" t="s">
        <v>1901</v>
      </c>
      <c r="G4230" s="16">
        <v>44378</v>
      </c>
      <c r="H4230" s="16">
        <v>44742</v>
      </c>
      <c r="I4230" s="3">
        <v>202.27</v>
      </c>
      <c r="J4230" s="3">
        <v>-202.27</v>
      </c>
      <c r="K4230" s="3">
        <v>0</v>
      </c>
      <c r="Q4230" s="29">
        <f t="shared" si="663"/>
        <v>13</v>
      </c>
      <c r="R4230" s="29">
        <f t="shared" si="664"/>
        <v>0</v>
      </c>
      <c r="S4230" s="29">
        <f t="shared" si="665"/>
        <v>0</v>
      </c>
      <c r="T4230" s="30">
        <f t="shared" si="666"/>
        <v>1</v>
      </c>
      <c r="U4230" s="28">
        <f t="shared" si="667"/>
        <v>20.227000000000004</v>
      </c>
      <c r="V4230" t="str">
        <f t="shared" si="658"/>
        <v>No</v>
      </c>
      <c r="W4230" t="str">
        <f t="shared" si="659"/>
        <v>6/1/2009</v>
      </c>
      <c r="X4230">
        <f t="shared" si="660"/>
        <v>1</v>
      </c>
      <c r="Y4230">
        <f t="shared" si="661"/>
        <v>20.227000000000004</v>
      </c>
      <c r="Z4230" t="str">
        <f t="shared" si="662"/>
        <v/>
      </c>
    </row>
    <row r="4231" spans="1:26" ht="13" hidden="1" x14ac:dyDescent="0.25">
      <c r="A4231" t="s">
        <v>7284</v>
      </c>
      <c r="B4231" t="s">
        <v>34</v>
      </c>
      <c r="C4231" t="s">
        <v>5</v>
      </c>
      <c r="D4231" s="46">
        <v>0.1</v>
      </c>
      <c r="E4231" s="2">
        <v>39196</v>
      </c>
      <c r="F4231" t="s">
        <v>1901</v>
      </c>
      <c r="G4231" s="16">
        <v>44378</v>
      </c>
      <c r="H4231" s="16">
        <v>44742</v>
      </c>
      <c r="I4231" s="3">
        <v>1329.71</v>
      </c>
      <c r="J4231" s="3">
        <v>-1329.71</v>
      </c>
      <c r="K4231" s="3">
        <v>0</v>
      </c>
      <c r="Q4231" s="29">
        <f t="shared" si="663"/>
        <v>15</v>
      </c>
      <c r="R4231" s="29">
        <f t="shared" si="664"/>
        <v>2</v>
      </c>
      <c r="S4231" s="29">
        <f t="shared" si="665"/>
        <v>6</v>
      </c>
      <c r="T4231" s="30">
        <f t="shared" si="666"/>
        <v>1</v>
      </c>
      <c r="U4231" s="28">
        <f t="shared" si="667"/>
        <v>132.971</v>
      </c>
      <c r="V4231" t="str">
        <f t="shared" si="658"/>
        <v>No</v>
      </c>
      <c r="W4231" t="str">
        <f t="shared" si="659"/>
        <v>4/1/2007</v>
      </c>
      <c r="X4231">
        <f t="shared" si="660"/>
        <v>1</v>
      </c>
      <c r="Y4231">
        <f t="shared" si="661"/>
        <v>132.971</v>
      </c>
      <c r="Z4231" t="str">
        <f t="shared" si="662"/>
        <v/>
      </c>
    </row>
    <row r="4232" spans="1:26" ht="13" hidden="1" x14ac:dyDescent="0.25">
      <c r="A4232" t="s">
        <v>7285</v>
      </c>
      <c r="B4232" t="s">
        <v>34</v>
      </c>
      <c r="C4232" t="s">
        <v>5</v>
      </c>
      <c r="D4232" s="46">
        <v>0.1</v>
      </c>
      <c r="E4232" s="2">
        <v>39618</v>
      </c>
      <c r="F4232" t="s">
        <v>1901</v>
      </c>
      <c r="G4232" s="16">
        <v>44378</v>
      </c>
      <c r="H4232" s="16">
        <v>44742</v>
      </c>
      <c r="I4232" s="3">
        <v>869.75</v>
      </c>
      <c r="J4232" s="3">
        <v>-869.75</v>
      </c>
      <c r="K4232" s="3">
        <v>0</v>
      </c>
      <c r="Q4232" s="29">
        <f t="shared" si="663"/>
        <v>14</v>
      </c>
      <c r="R4232" s="29">
        <f t="shared" si="664"/>
        <v>0</v>
      </c>
      <c r="S4232" s="29">
        <f t="shared" si="665"/>
        <v>11</v>
      </c>
      <c r="T4232" s="30">
        <f t="shared" si="666"/>
        <v>1</v>
      </c>
      <c r="U4232" s="28">
        <f t="shared" si="667"/>
        <v>86.975000000000009</v>
      </c>
      <c r="V4232" t="str">
        <f t="shared" si="658"/>
        <v>No</v>
      </c>
      <c r="W4232" t="str">
        <f t="shared" si="659"/>
        <v>6/1/2008</v>
      </c>
      <c r="X4232">
        <f t="shared" si="660"/>
        <v>1</v>
      </c>
      <c r="Y4232">
        <f t="shared" si="661"/>
        <v>86.975000000000009</v>
      </c>
      <c r="Z4232" t="str">
        <f t="shared" si="662"/>
        <v/>
      </c>
    </row>
    <row r="4233" spans="1:26" ht="13" hidden="1" x14ac:dyDescent="0.25">
      <c r="A4233" t="s">
        <v>7286</v>
      </c>
      <c r="B4233" t="s">
        <v>34</v>
      </c>
      <c r="C4233" t="s">
        <v>5</v>
      </c>
      <c r="D4233" s="46">
        <v>0.1</v>
      </c>
      <c r="E4233" s="2">
        <v>38846</v>
      </c>
      <c r="F4233" t="s">
        <v>1901</v>
      </c>
      <c r="G4233" s="16">
        <v>44378</v>
      </c>
      <c r="H4233" s="16">
        <v>44742</v>
      </c>
      <c r="I4233" s="3">
        <v>188.78</v>
      </c>
      <c r="J4233" s="3">
        <v>-188.78</v>
      </c>
      <c r="K4233" s="3">
        <v>0</v>
      </c>
      <c r="Q4233" s="29">
        <f t="shared" si="663"/>
        <v>16</v>
      </c>
      <c r="R4233" s="29">
        <f t="shared" si="664"/>
        <v>1</v>
      </c>
      <c r="S4233" s="29">
        <f t="shared" si="665"/>
        <v>21</v>
      </c>
      <c r="T4233" s="30">
        <f t="shared" si="666"/>
        <v>1</v>
      </c>
      <c r="U4233" s="28">
        <f t="shared" si="667"/>
        <v>18.878</v>
      </c>
      <c r="V4233" t="str">
        <f t="shared" si="658"/>
        <v>No</v>
      </c>
      <c r="W4233" t="str">
        <f t="shared" si="659"/>
        <v>5/1/2006</v>
      </c>
      <c r="X4233">
        <f t="shared" si="660"/>
        <v>1</v>
      </c>
      <c r="Y4233">
        <f t="shared" si="661"/>
        <v>18.878</v>
      </c>
      <c r="Z4233" t="str">
        <f t="shared" si="662"/>
        <v/>
      </c>
    </row>
    <row r="4234" spans="1:26" ht="13" hidden="1" x14ac:dyDescent="0.25">
      <c r="A4234" t="s">
        <v>7287</v>
      </c>
      <c r="B4234" t="s">
        <v>34</v>
      </c>
      <c r="C4234" t="s">
        <v>5</v>
      </c>
      <c r="D4234" s="46">
        <v>0.1</v>
      </c>
      <c r="E4234" s="2">
        <v>38846</v>
      </c>
      <c r="F4234" t="s">
        <v>1901</v>
      </c>
      <c r="G4234" s="16">
        <v>44378</v>
      </c>
      <c r="H4234" s="16">
        <v>44742</v>
      </c>
      <c r="I4234" s="3">
        <v>40.450000000000003</v>
      </c>
      <c r="J4234" s="3">
        <v>-40.450000000000003</v>
      </c>
      <c r="K4234" s="3">
        <v>0</v>
      </c>
      <c r="Q4234" s="29">
        <f t="shared" si="663"/>
        <v>16</v>
      </c>
      <c r="R4234" s="29">
        <f t="shared" si="664"/>
        <v>1</v>
      </c>
      <c r="S4234" s="29">
        <f t="shared" si="665"/>
        <v>21</v>
      </c>
      <c r="T4234" s="30">
        <f t="shared" si="666"/>
        <v>1</v>
      </c>
      <c r="U4234" s="28">
        <f t="shared" si="667"/>
        <v>4.0450000000000008</v>
      </c>
      <c r="V4234" t="str">
        <f t="shared" si="658"/>
        <v>No</v>
      </c>
      <c r="W4234" t="str">
        <f t="shared" si="659"/>
        <v>5/1/2006</v>
      </c>
      <c r="X4234">
        <f t="shared" si="660"/>
        <v>1</v>
      </c>
      <c r="Y4234">
        <f t="shared" si="661"/>
        <v>4.0450000000000008</v>
      </c>
      <c r="Z4234" t="str">
        <f t="shared" si="662"/>
        <v/>
      </c>
    </row>
    <row r="4235" spans="1:26" ht="13" hidden="1" x14ac:dyDescent="0.25">
      <c r="A4235" t="s">
        <v>7288</v>
      </c>
      <c r="B4235" t="s">
        <v>34</v>
      </c>
      <c r="C4235" t="s">
        <v>5</v>
      </c>
      <c r="D4235" s="46">
        <v>0.1</v>
      </c>
      <c r="E4235" s="2">
        <v>38846</v>
      </c>
      <c r="F4235" t="s">
        <v>1901</v>
      </c>
      <c r="G4235" s="16">
        <v>44378</v>
      </c>
      <c r="H4235" s="16">
        <v>44742</v>
      </c>
      <c r="I4235" s="3">
        <v>87.65</v>
      </c>
      <c r="J4235" s="3">
        <v>-87.65</v>
      </c>
      <c r="K4235" s="3">
        <v>0</v>
      </c>
      <c r="Q4235" s="29">
        <f t="shared" si="663"/>
        <v>16</v>
      </c>
      <c r="R4235" s="29">
        <f t="shared" si="664"/>
        <v>1</v>
      </c>
      <c r="S4235" s="29">
        <f t="shared" si="665"/>
        <v>21</v>
      </c>
      <c r="T4235" s="30">
        <f t="shared" si="666"/>
        <v>1</v>
      </c>
      <c r="U4235" s="28">
        <f t="shared" si="667"/>
        <v>8.7650000000000006</v>
      </c>
      <c r="V4235" t="str">
        <f t="shared" si="658"/>
        <v>No</v>
      </c>
      <c r="W4235" t="str">
        <f t="shared" si="659"/>
        <v>5/1/2006</v>
      </c>
      <c r="X4235">
        <f t="shared" si="660"/>
        <v>1</v>
      </c>
      <c r="Y4235">
        <f t="shared" si="661"/>
        <v>8.7650000000000006</v>
      </c>
      <c r="Z4235" t="str">
        <f t="shared" si="662"/>
        <v/>
      </c>
    </row>
    <row r="4236" spans="1:26" ht="13" hidden="1" x14ac:dyDescent="0.25">
      <c r="A4236" t="s">
        <v>7289</v>
      </c>
      <c r="B4236" t="s">
        <v>34</v>
      </c>
      <c r="C4236" t="s">
        <v>5</v>
      </c>
      <c r="D4236" s="46">
        <v>0.1</v>
      </c>
      <c r="E4236" s="2">
        <v>38846</v>
      </c>
      <c r="F4236" t="s">
        <v>1901</v>
      </c>
      <c r="G4236" s="16">
        <v>44378</v>
      </c>
      <c r="H4236" s="16">
        <v>44742</v>
      </c>
      <c r="I4236" s="3">
        <v>74.17</v>
      </c>
      <c r="J4236" s="3">
        <v>-74.17</v>
      </c>
      <c r="K4236" s="3">
        <v>0</v>
      </c>
      <c r="Q4236" s="29">
        <f t="shared" si="663"/>
        <v>16</v>
      </c>
      <c r="R4236" s="29">
        <f t="shared" si="664"/>
        <v>1</v>
      </c>
      <c r="S4236" s="29">
        <f t="shared" si="665"/>
        <v>21</v>
      </c>
      <c r="T4236" s="30">
        <f t="shared" si="666"/>
        <v>1</v>
      </c>
      <c r="U4236" s="28">
        <f t="shared" si="667"/>
        <v>7.4170000000000007</v>
      </c>
      <c r="V4236" t="str">
        <f t="shared" ref="V4236:V4299" si="668">IF(AND(E4236&gt;=G4236,E4236&lt;=H4236),"Yes","No")</f>
        <v>No</v>
      </c>
      <c r="W4236" t="str">
        <f t="shared" ref="W4236:W4299" si="669">MONTH(E4236)&amp;"/"&amp;1&amp;"/"&amp;YEAR(E4236)</f>
        <v>5/1/2006</v>
      </c>
      <c r="X4236">
        <f t="shared" ref="X4236:X4299" si="670">IF(V4236="Yes",(DATEDIF(W4236,H4236+1,"M")/12),1)</f>
        <v>1</v>
      </c>
      <c r="Y4236">
        <f t="shared" ref="Y4236:Y4299" si="671">I4236*D4236*X4236</f>
        <v>7.4170000000000007</v>
      </c>
      <c r="Z4236" t="str">
        <f t="shared" ref="Z4236:Z4299" si="672">IF(V4236="Yes",Y4236+J4236,"")</f>
        <v/>
      </c>
    </row>
    <row r="4237" spans="1:26" ht="13" hidden="1" x14ac:dyDescent="0.25">
      <c r="A4237" t="s">
        <v>7290</v>
      </c>
      <c r="B4237" t="s">
        <v>34</v>
      </c>
      <c r="C4237" t="s">
        <v>5</v>
      </c>
      <c r="D4237" s="46">
        <v>0.1</v>
      </c>
      <c r="E4237" s="2">
        <v>38846</v>
      </c>
      <c r="F4237" t="s">
        <v>1901</v>
      </c>
      <c r="G4237" s="16">
        <v>44378</v>
      </c>
      <c r="H4237" s="16">
        <v>44742</v>
      </c>
      <c r="I4237" s="3">
        <v>128.1</v>
      </c>
      <c r="J4237" s="3">
        <v>-128.1</v>
      </c>
      <c r="K4237" s="3">
        <v>0</v>
      </c>
      <c r="Q4237" s="29">
        <f t="shared" si="663"/>
        <v>16</v>
      </c>
      <c r="R4237" s="29">
        <f t="shared" si="664"/>
        <v>1</v>
      </c>
      <c r="S4237" s="29">
        <f t="shared" si="665"/>
        <v>21</v>
      </c>
      <c r="T4237" s="30">
        <f t="shared" si="666"/>
        <v>1</v>
      </c>
      <c r="U4237" s="28">
        <f t="shared" si="667"/>
        <v>12.81</v>
      </c>
      <c r="V4237" t="str">
        <f t="shared" si="668"/>
        <v>No</v>
      </c>
      <c r="W4237" t="str">
        <f t="shared" si="669"/>
        <v>5/1/2006</v>
      </c>
      <c r="X4237">
        <f t="shared" si="670"/>
        <v>1</v>
      </c>
      <c r="Y4237">
        <f t="shared" si="671"/>
        <v>12.81</v>
      </c>
      <c r="Z4237" t="str">
        <f t="shared" si="672"/>
        <v/>
      </c>
    </row>
    <row r="4238" spans="1:26" ht="13" hidden="1" x14ac:dyDescent="0.25">
      <c r="A4238" t="s">
        <v>7291</v>
      </c>
      <c r="B4238" t="s">
        <v>34</v>
      </c>
      <c r="C4238" t="s">
        <v>5</v>
      </c>
      <c r="D4238" s="46">
        <v>0.1</v>
      </c>
      <c r="E4238" s="2">
        <v>38846</v>
      </c>
      <c r="F4238" t="s">
        <v>1901</v>
      </c>
      <c r="G4238" s="16">
        <v>44378</v>
      </c>
      <c r="H4238" s="16">
        <v>44742</v>
      </c>
      <c r="I4238" s="3">
        <v>235.98</v>
      </c>
      <c r="J4238" s="3">
        <v>-235.98</v>
      </c>
      <c r="K4238" s="3">
        <v>0</v>
      </c>
      <c r="Q4238" s="29">
        <f t="shared" si="663"/>
        <v>16</v>
      </c>
      <c r="R4238" s="29">
        <f t="shared" si="664"/>
        <v>1</v>
      </c>
      <c r="S4238" s="29">
        <f t="shared" si="665"/>
        <v>21</v>
      </c>
      <c r="T4238" s="30">
        <f t="shared" si="666"/>
        <v>1</v>
      </c>
      <c r="U4238" s="28">
        <f t="shared" si="667"/>
        <v>23.597999999999999</v>
      </c>
      <c r="V4238" t="str">
        <f t="shared" si="668"/>
        <v>No</v>
      </c>
      <c r="W4238" t="str">
        <f t="shared" si="669"/>
        <v>5/1/2006</v>
      </c>
      <c r="X4238">
        <f t="shared" si="670"/>
        <v>1</v>
      </c>
      <c r="Y4238">
        <f t="shared" si="671"/>
        <v>23.597999999999999</v>
      </c>
      <c r="Z4238" t="str">
        <f t="shared" si="672"/>
        <v/>
      </c>
    </row>
    <row r="4239" spans="1:26" ht="13" hidden="1" x14ac:dyDescent="0.25">
      <c r="A4239" t="s">
        <v>7292</v>
      </c>
      <c r="B4239" t="s">
        <v>34</v>
      </c>
      <c r="C4239" t="s">
        <v>5</v>
      </c>
      <c r="D4239" s="46">
        <v>0.1</v>
      </c>
      <c r="E4239" s="2">
        <v>38898</v>
      </c>
      <c r="F4239" t="s">
        <v>1901</v>
      </c>
      <c r="G4239" s="16">
        <v>44378</v>
      </c>
      <c r="H4239" s="16">
        <v>44742</v>
      </c>
      <c r="I4239" s="3">
        <v>141.59</v>
      </c>
      <c r="J4239" s="3">
        <v>-141.59</v>
      </c>
      <c r="K4239" s="3">
        <v>0</v>
      </c>
      <c r="Q4239" s="29">
        <f t="shared" si="663"/>
        <v>16</v>
      </c>
      <c r="R4239" s="29">
        <f t="shared" si="664"/>
        <v>0</v>
      </c>
      <c r="S4239" s="29">
        <f t="shared" si="665"/>
        <v>0</v>
      </c>
      <c r="T4239" s="30">
        <f t="shared" si="666"/>
        <v>1</v>
      </c>
      <c r="U4239" s="28">
        <f t="shared" si="667"/>
        <v>14.159000000000001</v>
      </c>
      <c r="V4239" t="str">
        <f t="shared" si="668"/>
        <v>No</v>
      </c>
      <c r="W4239" t="str">
        <f t="shared" si="669"/>
        <v>6/1/2006</v>
      </c>
      <c r="X4239">
        <f t="shared" si="670"/>
        <v>1</v>
      </c>
      <c r="Y4239">
        <f t="shared" si="671"/>
        <v>14.159000000000001</v>
      </c>
      <c r="Z4239" t="str">
        <f t="shared" si="672"/>
        <v/>
      </c>
    </row>
    <row r="4240" spans="1:26" ht="13" hidden="1" x14ac:dyDescent="0.25">
      <c r="A4240" t="s">
        <v>7293</v>
      </c>
      <c r="B4240" t="s">
        <v>34</v>
      </c>
      <c r="C4240" t="s">
        <v>5</v>
      </c>
      <c r="D4240" s="46">
        <v>0.1</v>
      </c>
      <c r="E4240" s="2">
        <v>38898</v>
      </c>
      <c r="F4240" t="s">
        <v>1901</v>
      </c>
      <c r="G4240" s="16">
        <v>44378</v>
      </c>
      <c r="H4240" s="16">
        <v>44742</v>
      </c>
      <c r="I4240" s="3">
        <v>141.59</v>
      </c>
      <c r="J4240" s="3">
        <v>-141.59</v>
      </c>
      <c r="K4240" s="3">
        <v>0</v>
      </c>
      <c r="Q4240" s="29">
        <f t="shared" si="663"/>
        <v>16</v>
      </c>
      <c r="R4240" s="29">
        <f t="shared" si="664"/>
        <v>0</v>
      </c>
      <c r="S4240" s="29">
        <f t="shared" si="665"/>
        <v>0</v>
      </c>
      <c r="T4240" s="30">
        <f t="shared" si="666"/>
        <v>1</v>
      </c>
      <c r="U4240" s="28">
        <f t="shared" si="667"/>
        <v>14.159000000000001</v>
      </c>
      <c r="V4240" t="str">
        <f t="shared" si="668"/>
        <v>No</v>
      </c>
      <c r="W4240" t="str">
        <f t="shared" si="669"/>
        <v>6/1/2006</v>
      </c>
      <c r="X4240">
        <f t="shared" si="670"/>
        <v>1</v>
      </c>
      <c r="Y4240">
        <f t="shared" si="671"/>
        <v>14.159000000000001</v>
      </c>
      <c r="Z4240" t="str">
        <f t="shared" si="672"/>
        <v/>
      </c>
    </row>
    <row r="4241" spans="1:26" ht="13" hidden="1" x14ac:dyDescent="0.25">
      <c r="A4241" t="s">
        <v>7294</v>
      </c>
      <c r="B4241" t="s">
        <v>34</v>
      </c>
      <c r="C4241" t="s">
        <v>5</v>
      </c>
      <c r="D4241" s="46">
        <v>0.1</v>
      </c>
      <c r="E4241" s="2">
        <v>38898</v>
      </c>
      <c r="F4241" t="s">
        <v>1901</v>
      </c>
      <c r="G4241" s="16">
        <v>44378</v>
      </c>
      <c r="H4241" s="16">
        <v>44742</v>
      </c>
      <c r="I4241" s="3">
        <v>26.97</v>
      </c>
      <c r="J4241" s="3">
        <v>-26.97</v>
      </c>
      <c r="K4241" s="3">
        <v>0</v>
      </c>
      <c r="Q4241" s="29">
        <f t="shared" si="663"/>
        <v>16</v>
      </c>
      <c r="R4241" s="29">
        <f t="shared" si="664"/>
        <v>0</v>
      </c>
      <c r="S4241" s="29">
        <f t="shared" si="665"/>
        <v>0</v>
      </c>
      <c r="T4241" s="30">
        <f t="shared" si="666"/>
        <v>1</v>
      </c>
      <c r="U4241" s="28">
        <f t="shared" si="667"/>
        <v>2.6970000000000001</v>
      </c>
      <c r="V4241" t="str">
        <f t="shared" si="668"/>
        <v>No</v>
      </c>
      <c r="W4241" t="str">
        <f t="shared" si="669"/>
        <v>6/1/2006</v>
      </c>
      <c r="X4241">
        <f t="shared" si="670"/>
        <v>1</v>
      </c>
      <c r="Y4241">
        <f t="shared" si="671"/>
        <v>2.6970000000000001</v>
      </c>
      <c r="Z4241" t="str">
        <f t="shared" si="672"/>
        <v/>
      </c>
    </row>
    <row r="4242" spans="1:26" ht="13" hidden="1" x14ac:dyDescent="0.25">
      <c r="A4242" t="s">
        <v>7295</v>
      </c>
      <c r="B4242" t="s">
        <v>34</v>
      </c>
      <c r="C4242" t="s">
        <v>5</v>
      </c>
      <c r="D4242" s="46">
        <v>0.1</v>
      </c>
      <c r="E4242" s="2">
        <v>38898</v>
      </c>
      <c r="F4242" t="s">
        <v>1901</v>
      </c>
      <c r="G4242" s="16">
        <v>44378</v>
      </c>
      <c r="H4242" s="16">
        <v>44742</v>
      </c>
      <c r="I4242" s="3">
        <v>26.97</v>
      </c>
      <c r="J4242" s="3">
        <v>-26.97</v>
      </c>
      <c r="K4242" s="3">
        <v>0</v>
      </c>
      <c r="Q4242" s="29">
        <f t="shared" si="663"/>
        <v>16</v>
      </c>
      <c r="R4242" s="29">
        <f t="shared" si="664"/>
        <v>0</v>
      </c>
      <c r="S4242" s="29">
        <f t="shared" si="665"/>
        <v>0</v>
      </c>
      <c r="T4242" s="30">
        <f t="shared" si="666"/>
        <v>1</v>
      </c>
      <c r="U4242" s="28">
        <f t="shared" si="667"/>
        <v>2.6970000000000001</v>
      </c>
      <c r="V4242" t="str">
        <f t="shared" si="668"/>
        <v>No</v>
      </c>
      <c r="W4242" t="str">
        <f t="shared" si="669"/>
        <v>6/1/2006</v>
      </c>
      <c r="X4242">
        <f t="shared" si="670"/>
        <v>1</v>
      </c>
      <c r="Y4242">
        <f t="shared" si="671"/>
        <v>2.6970000000000001</v>
      </c>
      <c r="Z4242" t="str">
        <f t="shared" si="672"/>
        <v/>
      </c>
    </row>
    <row r="4243" spans="1:26" ht="13" hidden="1" x14ac:dyDescent="0.25">
      <c r="A4243" t="s">
        <v>7296</v>
      </c>
      <c r="B4243" t="s">
        <v>34</v>
      </c>
      <c r="C4243" t="s">
        <v>5</v>
      </c>
      <c r="D4243" s="46">
        <v>0.1</v>
      </c>
      <c r="E4243" s="2">
        <v>38898</v>
      </c>
      <c r="F4243" t="s">
        <v>1901</v>
      </c>
      <c r="G4243" s="16">
        <v>44378</v>
      </c>
      <c r="H4243" s="16">
        <v>44742</v>
      </c>
      <c r="I4243" s="3">
        <v>26.97</v>
      </c>
      <c r="J4243" s="3">
        <v>-26.97</v>
      </c>
      <c r="K4243" s="3">
        <v>0</v>
      </c>
      <c r="Q4243" s="29">
        <f t="shared" si="663"/>
        <v>16</v>
      </c>
      <c r="R4243" s="29">
        <f t="shared" si="664"/>
        <v>0</v>
      </c>
      <c r="S4243" s="29">
        <f t="shared" si="665"/>
        <v>0</v>
      </c>
      <c r="T4243" s="30">
        <f t="shared" si="666"/>
        <v>1</v>
      </c>
      <c r="U4243" s="28">
        <f t="shared" si="667"/>
        <v>2.6970000000000001</v>
      </c>
      <c r="V4243" t="str">
        <f t="shared" si="668"/>
        <v>No</v>
      </c>
      <c r="W4243" t="str">
        <f t="shared" si="669"/>
        <v>6/1/2006</v>
      </c>
      <c r="X4243">
        <f t="shared" si="670"/>
        <v>1</v>
      </c>
      <c r="Y4243">
        <f t="shared" si="671"/>
        <v>2.6970000000000001</v>
      </c>
      <c r="Z4243" t="str">
        <f t="shared" si="672"/>
        <v/>
      </c>
    </row>
    <row r="4244" spans="1:26" ht="13" hidden="1" x14ac:dyDescent="0.25">
      <c r="A4244" t="s">
        <v>7297</v>
      </c>
      <c r="B4244" t="s">
        <v>34</v>
      </c>
      <c r="C4244" t="s">
        <v>5</v>
      </c>
      <c r="D4244" s="46">
        <v>0.1</v>
      </c>
      <c r="E4244" s="2">
        <v>38898</v>
      </c>
      <c r="F4244" t="s">
        <v>1901</v>
      </c>
      <c r="G4244" s="16">
        <v>44378</v>
      </c>
      <c r="H4244" s="16">
        <v>44742</v>
      </c>
      <c r="I4244" s="3">
        <v>26.97</v>
      </c>
      <c r="J4244" s="3">
        <v>-26.97</v>
      </c>
      <c r="K4244" s="3">
        <v>0</v>
      </c>
      <c r="Q4244" s="29">
        <f t="shared" si="663"/>
        <v>16</v>
      </c>
      <c r="R4244" s="29">
        <f t="shared" si="664"/>
        <v>0</v>
      </c>
      <c r="S4244" s="29">
        <f t="shared" si="665"/>
        <v>0</v>
      </c>
      <c r="T4244" s="30">
        <f t="shared" si="666"/>
        <v>1</v>
      </c>
      <c r="U4244" s="28">
        <f t="shared" si="667"/>
        <v>2.6970000000000001</v>
      </c>
      <c r="V4244" t="str">
        <f t="shared" si="668"/>
        <v>No</v>
      </c>
      <c r="W4244" t="str">
        <f t="shared" si="669"/>
        <v>6/1/2006</v>
      </c>
      <c r="X4244">
        <f t="shared" si="670"/>
        <v>1</v>
      </c>
      <c r="Y4244">
        <f t="shared" si="671"/>
        <v>2.6970000000000001</v>
      </c>
      <c r="Z4244" t="str">
        <f t="shared" si="672"/>
        <v/>
      </c>
    </row>
    <row r="4245" spans="1:26" ht="13" hidden="1" x14ac:dyDescent="0.25">
      <c r="A4245" t="s">
        <v>7298</v>
      </c>
      <c r="B4245" t="s">
        <v>34</v>
      </c>
      <c r="C4245" t="s">
        <v>5</v>
      </c>
      <c r="D4245" s="46">
        <v>0.1</v>
      </c>
      <c r="E4245" s="2">
        <v>38898</v>
      </c>
      <c r="F4245" t="s">
        <v>1901</v>
      </c>
      <c r="G4245" s="16">
        <v>44378</v>
      </c>
      <c r="H4245" s="16">
        <v>44742</v>
      </c>
      <c r="I4245" s="3">
        <v>26.97</v>
      </c>
      <c r="J4245" s="3">
        <v>-26.97</v>
      </c>
      <c r="K4245" s="3">
        <v>0</v>
      </c>
      <c r="Q4245" s="29">
        <f t="shared" si="663"/>
        <v>16</v>
      </c>
      <c r="R4245" s="29">
        <f t="shared" si="664"/>
        <v>0</v>
      </c>
      <c r="S4245" s="29">
        <f t="shared" si="665"/>
        <v>0</v>
      </c>
      <c r="T4245" s="30">
        <f t="shared" si="666"/>
        <v>1</v>
      </c>
      <c r="U4245" s="28">
        <f t="shared" si="667"/>
        <v>2.6970000000000001</v>
      </c>
      <c r="V4245" t="str">
        <f t="shared" si="668"/>
        <v>No</v>
      </c>
      <c r="W4245" t="str">
        <f t="shared" si="669"/>
        <v>6/1/2006</v>
      </c>
      <c r="X4245">
        <f t="shared" si="670"/>
        <v>1</v>
      </c>
      <c r="Y4245">
        <f t="shared" si="671"/>
        <v>2.6970000000000001</v>
      </c>
      <c r="Z4245" t="str">
        <f t="shared" si="672"/>
        <v/>
      </c>
    </row>
    <row r="4246" spans="1:26" ht="13" hidden="1" x14ac:dyDescent="0.25">
      <c r="A4246" t="s">
        <v>7299</v>
      </c>
      <c r="B4246" t="s">
        <v>34</v>
      </c>
      <c r="C4246" t="s">
        <v>5</v>
      </c>
      <c r="D4246" s="46">
        <v>0.1</v>
      </c>
      <c r="E4246" s="2">
        <v>38898</v>
      </c>
      <c r="F4246" t="s">
        <v>1901</v>
      </c>
      <c r="G4246" s="16">
        <v>44378</v>
      </c>
      <c r="H4246" s="16">
        <v>44742</v>
      </c>
      <c r="I4246" s="3">
        <v>26.97</v>
      </c>
      <c r="J4246" s="3">
        <v>-26.97</v>
      </c>
      <c r="K4246" s="3">
        <v>0</v>
      </c>
      <c r="Q4246" s="29">
        <f t="shared" si="663"/>
        <v>16</v>
      </c>
      <c r="R4246" s="29">
        <f t="shared" si="664"/>
        <v>0</v>
      </c>
      <c r="S4246" s="29">
        <f t="shared" si="665"/>
        <v>0</v>
      </c>
      <c r="T4246" s="30">
        <f t="shared" si="666"/>
        <v>1</v>
      </c>
      <c r="U4246" s="28">
        <f t="shared" si="667"/>
        <v>2.6970000000000001</v>
      </c>
      <c r="V4246" t="str">
        <f t="shared" si="668"/>
        <v>No</v>
      </c>
      <c r="W4246" t="str">
        <f t="shared" si="669"/>
        <v>6/1/2006</v>
      </c>
      <c r="X4246">
        <f t="shared" si="670"/>
        <v>1</v>
      </c>
      <c r="Y4246">
        <f t="shared" si="671"/>
        <v>2.6970000000000001</v>
      </c>
      <c r="Z4246" t="str">
        <f t="shared" si="672"/>
        <v/>
      </c>
    </row>
    <row r="4247" spans="1:26" ht="13" hidden="1" x14ac:dyDescent="0.25">
      <c r="A4247" t="s">
        <v>7300</v>
      </c>
      <c r="B4247" t="s">
        <v>34</v>
      </c>
      <c r="C4247" t="s">
        <v>5</v>
      </c>
      <c r="D4247" s="46">
        <v>0.1</v>
      </c>
      <c r="E4247" s="2">
        <v>38898</v>
      </c>
      <c r="F4247" t="s">
        <v>1901</v>
      </c>
      <c r="G4247" s="16">
        <v>44378</v>
      </c>
      <c r="H4247" s="16">
        <v>44742</v>
      </c>
      <c r="I4247" s="3">
        <v>26.97</v>
      </c>
      <c r="J4247" s="3">
        <v>-26.97</v>
      </c>
      <c r="K4247" s="3">
        <v>0</v>
      </c>
      <c r="Q4247" s="29">
        <f t="shared" si="663"/>
        <v>16</v>
      </c>
      <c r="R4247" s="29">
        <f t="shared" si="664"/>
        <v>0</v>
      </c>
      <c r="S4247" s="29">
        <f t="shared" si="665"/>
        <v>0</v>
      </c>
      <c r="T4247" s="30">
        <f t="shared" si="666"/>
        <v>1</v>
      </c>
      <c r="U4247" s="28">
        <f t="shared" si="667"/>
        <v>2.6970000000000001</v>
      </c>
      <c r="V4247" t="str">
        <f t="shared" si="668"/>
        <v>No</v>
      </c>
      <c r="W4247" t="str">
        <f t="shared" si="669"/>
        <v>6/1/2006</v>
      </c>
      <c r="X4247">
        <f t="shared" si="670"/>
        <v>1</v>
      </c>
      <c r="Y4247">
        <f t="shared" si="671"/>
        <v>2.6970000000000001</v>
      </c>
      <c r="Z4247" t="str">
        <f t="shared" si="672"/>
        <v/>
      </c>
    </row>
    <row r="4248" spans="1:26" ht="13" hidden="1" x14ac:dyDescent="0.25">
      <c r="A4248" t="s">
        <v>7301</v>
      </c>
      <c r="B4248" t="s">
        <v>34</v>
      </c>
      <c r="C4248" t="s">
        <v>5</v>
      </c>
      <c r="D4248" s="46">
        <v>0.1</v>
      </c>
      <c r="E4248" s="2">
        <v>39139</v>
      </c>
      <c r="F4248" t="s">
        <v>1901</v>
      </c>
      <c r="G4248" s="16">
        <v>44378</v>
      </c>
      <c r="H4248" s="16">
        <v>44742</v>
      </c>
      <c r="I4248" s="3">
        <v>3236.3</v>
      </c>
      <c r="J4248" s="3">
        <v>-3236.3</v>
      </c>
      <c r="K4248" s="3">
        <v>0</v>
      </c>
      <c r="Q4248" s="29">
        <f t="shared" si="663"/>
        <v>15</v>
      </c>
      <c r="R4248" s="29">
        <f t="shared" si="664"/>
        <v>4</v>
      </c>
      <c r="S4248" s="29">
        <f t="shared" si="665"/>
        <v>4</v>
      </c>
      <c r="T4248" s="30">
        <f t="shared" si="666"/>
        <v>1</v>
      </c>
      <c r="U4248" s="28">
        <f t="shared" si="667"/>
        <v>323.63000000000005</v>
      </c>
      <c r="V4248" t="str">
        <f t="shared" si="668"/>
        <v>No</v>
      </c>
      <c r="W4248" t="str">
        <f t="shared" si="669"/>
        <v>2/1/2007</v>
      </c>
      <c r="X4248">
        <f t="shared" si="670"/>
        <v>1</v>
      </c>
      <c r="Y4248">
        <f t="shared" si="671"/>
        <v>323.63000000000005</v>
      </c>
      <c r="Z4248" t="str">
        <f t="shared" si="672"/>
        <v/>
      </c>
    </row>
    <row r="4249" spans="1:26" ht="13" hidden="1" x14ac:dyDescent="0.25">
      <c r="A4249" t="s">
        <v>7302</v>
      </c>
      <c r="B4249" t="s">
        <v>34</v>
      </c>
      <c r="C4249" t="s">
        <v>5</v>
      </c>
      <c r="D4249" s="46">
        <v>0.1</v>
      </c>
      <c r="E4249" s="2">
        <v>38987</v>
      </c>
      <c r="F4249" t="s">
        <v>1901</v>
      </c>
      <c r="G4249" s="16">
        <v>44378</v>
      </c>
      <c r="H4249" s="16">
        <v>44742</v>
      </c>
      <c r="I4249" s="3">
        <v>105.85</v>
      </c>
      <c r="J4249" s="3">
        <v>-105.85</v>
      </c>
      <c r="K4249" s="3">
        <v>0</v>
      </c>
      <c r="Q4249" s="29">
        <f t="shared" si="663"/>
        <v>15</v>
      </c>
      <c r="R4249" s="29">
        <f t="shared" si="664"/>
        <v>9</v>
      </c>
      <c r="S4249" s="29">
        <f t="shared" si="665"/>
        <v>3</v>
      </c>
      <c r="T4249" s="30">
        <f t="shared" si="666"/>
        <v>1</v>
      </c>
      <c r="U4249" s="28">
        <f t="shared" si="667"/>
        <v>10.585000000000001</v>
      </c>
      <c r="V4249" t="str">
        <f t="shared" si="668"/>
        <v>No</v>
      </c>
      <c r="W4249" t="str">
        <f t="shared" si="669"/>
        <v>9/1/2006</v>
      </c>
      <c r="X4249">
        <f t="shared" si="670"/>
        <v>1</v>
      </c>
      <c r="Y4249">
        <f t="shared" si="671"/>
        <v>10.585000000000001</v>
      </c>
      <c r="Z4249" t="str">
        <f t="shared" si="672"/>
        <v/>
      </c>
    </row>
    <row r="4250" spans="1:26" ht="13" hidden="1" x14ac:dyDescent="0.25">
      <c r="A4250" t="s">
        <v>7303</v>
      </c>
      <c r="B4250" t="s">
        <v>34</v>
      </c>
      <c r="C4250" t="s">
        <v>5</v>
      </c>
      <c r="D4250" s="46">
        <v>0.1</v>
      </c>
      <c r="E4250" s="2">
        <v>39151</v>
      </c>
      <c r="F4250" t="s">
        <v>1901</v>
      </c>
      <c r="G4250" s="16">
        <v>44378</v>
      </c>
      <c r="H4250" s="16">
        <v>44742</v>
      </c>
      <c r="I4250" s="3">
        <v>323.63</v>
      </c>
      <c r="J4250" s="3">
        <v>-323.63</v>
      </c>
      <c r="K4250" s="3">
        <v>0</v>
      </c>
      <c r="Q4250" s="29">
        <f t="shared" si="663"/>
        <v>15</v>
      </c>
      <c r="R4250" s="29">
        <f t="shared" si="664"/>
        <v>3</v>
      </c>
      <c r="S4250" s="29">
        <f t="shared" si="665"/>
        <v>20</v>
      </c>
      <c r="T4250" s="30">
        <f t="shared" si="666"/>
        <v>1</v>
      </c>
      <c r="U4250" s="28">
        <f t="shared" si="667"/>
        <v>32.363</v>
      </c>
      <c r="V4250" t="str">
        <f t="shared" si="668"/>
        <v>No</v>
      </c>
      <c r="W4250" t="str">
        <f t="shared" si="669"/>
        <v>3/1/2007</v>
      </c>
      <c r="X4250">
        <f t="shared" si="670"/>
        <v>1</v>
      </c>
      <c r="Y4250">
        <f t="shared" si="671"/>
        <v>32.363</v>
      </c>
      <c r="Z4250" t="str">
        <f t="shared" si="672"/>
        <v/>
      </c>
    </row>
    <row r="4251" spans="1:26" ht="13" hidden="1" x14ac:dyDescent="0.25">
      <c r="A4251" t="s">
        <v>7304</v>
      </c>
      <c r="B4251" t="s">
        <v>34</v>
      </c>
      <c r="C4251" t="s">
        <v>5</v>
      </c>
      <c r="D4251" s="46">
        <v>0.1</v>
      </c>
      <c r="E4251" s="2">
        <v>39154</v>
      </c>
      <c r="F4251" t="s">
        <v>1901</v>
      </c>
      <c r="G4251" s="16">
        <v>44378</v>
      </c>
      <c r="H4251" s="16">
        <v>44742</v>
      </c>
      <c r="I4251" s="3">
        <v>47.2</v>
      </c>
      <c r="J4251" s="3">
        <v>-47.2</v>
      </c>
      <c r="K4251" s="3">
        <v>0</v>
      </c>
      <c r="Q4251" s="29">
        <f t="shared" si="663"/>
        <v>15</v>
      </c>
      <c r="R4251" s="29">
        <f t="shared" si="664"/>
        <v>3</v>
      </c>
      <c r="S4251" s="29">
        <f t="shared" si="665"/>
        <v>17</v>
      </c>
      <c r="T4251" s="30">
        <f t="shared" si="666"/>
        <v>1</v>
      </c>
      <c r="U4251" s="28">
        <f t="shared" si="667"/>
        <v>4.7200000000000006</v>
      </c>
      <c r="V4251" t="str">
        <f t="shared" si="668"/>
        <v>No</v>
      </c>
      <c r="W4251" t="str">
        <f t="shared" si="669"/>
        <v>3/1/2007</v>
      </c>
      <c r="X4251">
        <f t="shared" si="670"/>
        <v>1</v>
      </c>
      <c r="Y4251">
        <f t="shared" si="671"/>
        <v>4.7200000000000006</v>
      </c>
      <c r="Z4251" t="str">
        <f t="shared" si="672"/>
        <v/>
      </c>
    </row>
    <row r="4252" spans="1:26" ht="13" hidden="1" x14ac:dyDescent="0.25">
      <c r="A4252" t="s">
        <v>7305</v>
      </c>
      <c r="B4252" t="s">
        <v>34</v>
      </c>
      <c r="C4252" t="s">
        <v>5</v>
      </c>
      <c r="D4252" s="46">
        <v>0.1</v>
      </c>
      <c r="E4252" s="2">
        <v>39294</v>
      </c>
      <c r="F4252" t="s">
        <v>1901</v>
      </c>
      <c r="G4252" s="16">
        <v>44378</v>
      </c>
      <c r="H4252" s="16">
        <v>44742</v>
      </c>
      <c r="I4252" s="3">
        <v>809.07</v>
      </c>
      <c r="J4252" s="3">
        <v>-809.07</v>
      </c>
      <c r="K4252" s="3">
        <v>0</v>
      </c>
      <c r="Q4252" s="29">
        <f t="shared" si="663"/>
        <v>14</v>
      </c>
      <c r="R4252" s="29">
        <f t="shared" si="664"/>
        <v>10</v>
      </c>
      <c r="S4252" s="29">
        <f t="shared" si="665"/>
        <v>30</v>
      </c>
      <c r="T4252" s="30">
        <f t="shared" si="666"/>
        <v>1</v>
      </c>
      <c r="U4252" s="28">
        <f t="shared" si="667"/>
        <v>80.907000000000011</v>
      </c>
      <c r="V4252" t="str">
        <f t="shared" si="668"/>
        <v>No</v>
      </c>
      <c r="W4252" t="str">
        <f t="shared" si="669"/>
        <v>7/1/2007</v>
      </c>
      <c r="X4252">
        <f t="shared" si="670"/>
        <v>1</v>
      </c>
      <c r="Y4252">
        <f t="shared" si="671"/>
        <v>80.907000000000011</v>
      </c>
      <c r="Z4252" t="str">
        <f t="shared" si="672"/>
        <v/>
      </c>
    </row>
    <row r="4253" spans="1:26" ht="13" hidden="1" x14ac:dyDescent="0.25">
      <c r="A4253" t="s">
        <v>7306</v>
      </c>
      <c r="B4253" t="s">
        <v>34</v>
      </c>
      <c r="C4253" t="s">
        <v>5</v>
      </c>
      <c r="D4253" s="46">
        <v>0.1</v>
      </c>
      <c r="E4253" s="2">
        <v>39304</v>
      </c>
      <c r="F4253" t="s">
        <v>1901</v>
      </c>
      <c r="G4253" s="16">
        <v>44378</v>
      </c>
      <c r="H4253" s="16">
        <v>44742</v>
      </c>
      <c r="I4253" s="3">
        <v>701.2</v>
      </c>
      <c r="J4253" s="3">
        <v>-701.2</v>
      </c>
      <c r="K4253" s="3">
        <v>0</v>
      </c>
      <c r="Q4253" s="29">
        <f t="shared" si="663"/>
        <v>14</v>
      </c>
      <c r="R4253" s="29">
        <f t="shared" si="664"/>
        <v>10</v>
      </c>
      <c r="S4253" s="29">
        <f t="shared" si="665"/>
        <v>20</v>
      </c>
      <c r="T4253" s="30">
        <f t="shared" si="666"/>
        <v>1</v>
      </c>
      <c r="U4253" s="28">
        <f t="shared" si="667"/>
        <v>70.12</v>
      </c>
      <c r="V4253" t="str">
        <f t="shared" si="668"/>
        <v>No</v>
      </c>
      <c r="W4253" t="str">
        <f t="shared" si="669"/>
        <v>8/1/2007</v>
      </c>
      <c r="X4253">
        <f t="shared" si="670"/>
        <v>1</v>
      </c>
      <c r="Y4253">
        <f t="shared" si="671"/>
        <v>70.12</v>
      </c>
      <c r="Z4253" t="str">
        <f t="shared" si="672"/>
        <v/>
      </c>
    </row>
    <row r="4254" spans="1:26" ht="13" hidden="1" x14ac:dyDescent="0.25">
      <c r="A4254" t="s">
        <v>7307</v>
      </c>
      <c r="B4254" t="s">
        <v>34</v>
      </c>
      <c r="C4254" t="s">
        <v>5</v>
      </c>
      <c r="D4254" s="46">
        <v>0.1</v>
      </c>
      <c r="E4254" s="2">
        <v>39565</v>
      </c>
      <c r="F4254" t="s">
        <v>1901</v>
      </c>
      <c r="G4254" s="16">
        <v>44378</v>
      </c>
      <c r="H4254" s="16">
        <v>44742</v>
      </c>
      <c r="I4254" s="3">
        <v>1078.77</v>
      </c>
      <c r="J4254" s="3">
        <v>-1078.77</v>
      </c>
      <c r="K4254" s="3">
        <v>0</v>
      </c>
      <c r="Q4254" s="29">
        <f t="shared" si="663"/>
        <v>14</v>
      </c>
      <c r="R4254" s="29">
        <f t="shared" si="664"/>
        <v>2</v>
      </c>
      <c r="S4254" s="29">
        <f t="shared" si="665"/>
        <v>3</v>
      </c>
      <c r="T4254" s="30">
        <f t="shared" si="666"/>
        <v>1</v>
      </c>
      <c r="U4254" s="28">
        <f t="shared" si="667"/>
        <v>107.87700000000001</v>
      </c>
      <c r="V4254" t="str">
        <f t="shared" si="668"/>
        <v>No</v>
      </c>
      <c r="W4254" t="str">
        <f t="shared" si="669"/>
        <v>4/1/2008</v>
      </c>
      <c r="X4254">
        <f t="shared" si="670"/>
        <v>1</v>
      </c>
      <c r="Y4254">
        <f t="shared" si="671"/>
        <v>107.87700000000001</v>
      </c>
      <c r="Z4254" t="str">
        <f t="shared" si="672"/>
        <v/>
      </c>
    </row>
    <row r="4255" spans="1:26" ht="13" hidden="1" x14ac:dyDescent="0.25">
      <c r="A4255" t="s">
        <v>7308</v>
      </c>
      <c r="B4255" t="s">
        <v>34</v>
      </c>
      <c r="C4255" t="s">
        <v>5</v>
      </c>
      <c r="D4255" s="46">
        <v>0.1</v>
      </c>
      <c r="E4255" s="2">
        <v>40785</v>
      </c>
      <c r="F4255" t="s">
        <v>1901</v>
      </c>
      <c r="G4255" s="16">
        <v>44378</v>
      </c>
      <c r="H4255" s="16">
        <v>44742</v>
      </c>
      <c r="I4255" s="3">
        <v>1125.96</v>
      </c>
      <c r="J4255" s="3">
        <v>-1125.96</v>
      </c>
      <c r="K4255" s="3">
        <v>0</v>
      </c>
      <c r="Q4255" s="29">
        <f t="shared" si="663"/>
        <v>10</v>
      </c>
      <c r="R4255" s="29">
        <f t="shared" si="664"/>
        <v>10</v>
      </c>
      <c r="S4255" s="29">
        <f t="shared" si="665"/>
        <v>0</v>
      </c>
      <c r="T4255" s="30">
        <f t="shared" si="666"/>
        <v>1</v>
      </c>
      <c r="U4255" s="28">
        <f t="shared" si="667"/>
        <v>112.596</v>
      </c>
      <c r="V4255" t="str">
        <f t="shared" si="668"/>
        <v>No</v>
      </c>
      <c r="W4255" t="str">
        <f t="shared" si="669"/>
        <v>8/1/2011</v>
      </c>
      <c r="X4255">
        <f t="shared" si="670"/>
        <v>1</v>
      </c>
      <c r="Y4255">
        <f t="shared" si="671"/>
        <v>112.596</v>
      </c>
      <c r="Z4255" t="str">
        <f t="shared" si="672"/>
        <v/>
      </c>
    </row>
    <row r="4256" spans="1:26" ht="13" hidden="1" x14ac:dyDescent="0.25">
      <c r="A4256" t="s">
        <v>7309</v>
      </c>
      <c r="B4256" t="s">
        <v>34</v>
      </c>
      <c r="C4256" t="s">
        <v>5</v>
      </c>
      <c r="D4256" s="46">
        <v>0.1</v>
      </c>
      <c r="E4256" s="2">
        <v>39181</v>
      </c>
      <c r="F4256" t="s">
        <v>1901</v>
      </c>
      <c r="G4256" s="16">
        <v>44378</v>
      </c>
      <c r="H4256" s="16">
        <v>44742</v>
      </c>
      <c r="I4256" s="3">
        <v>613.54999999999995</v>
      </c>
      <c r="J4256" s="3">
        <v>-613.54999999999995</v>
      </c>
      <c r="K4256" s="3">
        <v>0</v>
      </c>
      <c r="Q4256" s="29">
        <f t="shared" si="663"/>
        <v>15</v>
      </c>
      <c r="R4256" s="29">
        <f t="shared" si="664"/>
        <v>2</v>
      </c>
      <c r="S4256" s="29">
        <f t="shared" si="665"/>
        <v>21</v>
      </c>
      <c r="T4256" s="30">
        <f t="shared" si="666"/>
        <v>1</v>
      </c>
      <c r="U4256" s="28">
        <f t="shared" si="667"/>
        <v>61.354999999999997</v>
      </c>
      <c r="V4256" t="str">
        <f t="shared" si="668"/>
        <v>No</v>
      </c>
      <c r="W4256" t="str">
        <f t="shared" si="669"/>
        <v>4/1/2007</v>
      </c>
      <c r="X4256">
        <f t="shared" si="670"/>
        <v>1</v>
      </c>
      <c r="Y4256">
        <f t="shared" si="671"/>
        <v>61.354999999999997</v>
      </c>
      <c r="Z4256" t="str">
        <f t="shared" si="672"/>
        <v/>
      </c>
    </row>
    <row r="4257" spans="1:26" ht="13" hidden="1" x14ac:dyDescent="0.25">
      <c r="A4257" t="s">
        <v>7310</v>
      </c>
      <c r="B4257" t="s">
        <v>34</v>
      </c>
      <c r="C4257" t="s">
        <v>5</v>
      </c>
      <c r="D4257" s="46">
        <v>0.1</v>
      </c>
      <c r="E4257" s="2">
        <v>39181</v>
      </c>
      <c r="F4257" t="s">
        <v>1901</v>
      </c>
      <c r="G4257" s="16">
        <v>44378</v>
      </c>
      <c r="H4257" s="16">
        <v>44742</v>
      </c>
      <c r="I4257" s="3">
        <v>728.17</v>
      </c>
      <c r="J4257" s="3">
        <v>-728.17</v>
      </c>
      <c r="K4257" s="3">
        <v>0</v>
      </c>
      <c r="Q4257" s="29">
        <f t="shared" si="663"/>
        <v>15</v>
      </c>
      <c r="R4257" s="29">
        <f t="shared" si="664"/>
        <v>2</v>
      </c>
      <c r="S4257" s="29">
        <f t="shared" si="665"/>
        <v>21</v>
      </c>
      <c r="T4257" s="30">
        <f t="shared" si="666"/>
        <v>1</v>
      </c>
      <c r="U4257" s="28">
        <f t="shared" si="667"/>
        <v>72.816999999999993</v>
      </c>
      <c r="V4257" t="str">
        <f t="shared" si="668"/>
        <v>No</v>
      </c>
      <c r="W4257" t="str">
        <f t="shared" si="669"/>
        <v>4/1/2007</v>
      </c>
      <c r="X4257">
        <f t="shared" si="670"/>
        <v>1</v>
      </c>
      <c r="Y4257">
        <f t="shared" si="671"/>
        <v>72.816999999999993</v>
      </c>
      <c r="Z4257" t="str">
        <f t="shared" si="672"/>
        <v/>
      </c>
    </row>
    <row r="4258" spans="1:26" ht="13" hidden="1" x14ac:dyDescent="0.25">
      <c r="A4258" t="s">
        <v>7311</v>
      </c>
      <c r="B4258" t="s">
        <v>34</v>
      </c>
      <c r="C4258" t="s">
        <v>5</v>
      </c>
      <c r="D4258" s="46">
        <v>0.1</v>
      </c>
      <c r="E4258" s="2">
        <v>39782</v>
      </c>
      <c r="F4258" t="s">
        <v>1901</v>
      </c>
      <c r="G4258" s="16">
        <v>44378</v>
      </c>
      <c r="H4258" s="16">
        <v>44742</v>
      </c>
      <c r="I4258" s="3">
        <v>1887.84</v>
      </c>
      <c r="J4258" s="3">
        <v>-1887.84</v>
      </c>
      <c r="K4258" s="3">
        <v>0</v>
      </c>
      <c r="Q4258" s="29">
        <f t="shared" si="663"/>
        <v>13</v>
      </c>
      <c r="R4258" s="29">
        <f t="shared" si="664"/>
        <v>7</v>
      </c>
      <c r="S4258" s="29">
        <f t="shared" si="665"/>
        <v>0</v>
      </c>
      <c r="T4258" s="30">
        <f t="shared" si="666"/>
        <v>1</v>
      </c>
      <c r="U4258" s="28">
        <f t="shared" si="667"/>
        <v>188.78399999999999</v>
      </c>
      <c r="V4258" t="str">
        <f t="shared" si="668"/>
        <v>No</v>
      </c>
      <c r="W4258" t="str">
        <f t="shared" si="669"/>
        <v>11/1/2008</v>
      </c>
      <c r="X4258">
        <f t="shared" si="670"/>
        <v>1</v>
      </c>
      <c r="Y4258">
        <f t="shared" si="671"/>
        <v>188.78399999999999</v>
      </c>
      <c r="Z4258" t="str">
        <f t="shared" si="672"/>
        <v/>
      </c>
    </row>
    <row r="4259" spans="1:26" ht="13" hidden="1" x14ac:dyDescent="0.25">
      <c r="A4259" t="s">
        <v>7312</v>
      </c>
      <c r="B4259" t="s">
        <v>34</v>
      </c>
      <c r="C4259" t="s">
        <v>5</v>
      </c>
      <c r="D4259" s="46">
        <v>0.1</v>
      </c>
      <c r="E4259" s="2">
        <v>40785</v>
      </c>
      <c r="F4259" t="s">
        <v>1901</v>
      </c>
      <c r="G4259" s="16">
        <v>44378</v>
      </c>
      <c r="H4259" s="16">
        <v>44742</v>
      </c>
      <c r="I4259" s="3">
        <v>1045.05</v>
      </c>
      <c r="J4259" s="3">
        <v>-1045.05</v>
      </c>
      <c r="K4259" s="3">
        <v>0</v>
      </c>
      <c r="Q4259" s="29">
        <f t="shared" si="663"/>
        <v>10</v>
      </c>
      <c r="R4259" s="29">
        <f t="shared" si="664"/>
        <v>10</v>
      </c>
      <c r="S4259" s="29">
        <f t="shared" si="665"/>
        <v>0</v>
      </c>
      <c r="T4259" s="30">
        <f t="shared" si="666"/>
        <v>1</v>
      </c>
      <c r="U4259" s="28">
        <f t="shared" si="667"/>
        <v>104.505</v>
      </c>
      <c r="V4259" t="str">
        <f t="shared" si="668"/>
        <v>No</v>
      </c>
      <c r="W4259" t="str">
        <f t="shared" si="669"/>
        <v>8/1/2011</v>
      </c>
      <c r="X4259">
        <f t="shared" si="670"/>
        <v>1</v>
      </c>
      <c r="Y4259">
        <f t="shared" si="671"/>
        <v>104.505</v>
      </c>
      <c r="Z4259" t="str">
        <f t="shared" si="672"/>
        <v/>
      </c>
    </row>
    <row r="4260" spans="1:26" ht="13" hidden="1" x14ac:dyDescent="0.25">
      <c r="A4260" t="s">
        <v>7313</v>
      </c>
      <c r="B4260" t="s">
        <v>34</v>
      </c>
      <c r="C4260" t="s">
        <v>5</v>
      </c>
      <c r="D4260" s="46">
        <v>0.1</v>
      </c>
      <c r="E4260" s="2">
        <v>39142</v>
      </c>
      <c r="F4260" t="s">
        <v>1901</v>
      </c>
      <c r="G4260" s="16">
        <v>44378</v>
      </c>
      <c r="H4260" s="16">
        <v>44742</v>
      </c>
      <c r="I4260" s="3">
        <v>172.6</v>
      </c>
      <c r="J4260" s="3">
        <v>-172.6</v>
      </c>
      <c r="K4260" s="3">
        <v>0</v>
      </c>
      <c r="Q4260" s="29">
        <f t="shared" si="663"/>
        <v>15</v>
      </c>
      <c r="R4260" s="29">
        <f t="shared" si="664"/>
        <v>3</v>
      </c>
      <c r="S4260" s="29">
        <f t="shared" si="665"/>
        <v>29</v>
      </c>
      <c r="T4260" s="30">
        <f t="shared" si="666"/>
        <v>1</v>
      </c>
      <c r="U4260" s="28">
        <f t="shared" si="667"/>
        <v>17.260000000000002</v>
      </c>
      <c r="V4260" t="str">
        <f t="shared" si="668"/>
        <v>No</v>
      </c>
      <c r="W4260" t="str">
        <f t="shared" si="669"/>
        <v>3/1/2007</v>
      </c>
      <c r="X4260">
        <f t="shared" si="670"/>
        <v>1</v>
      </c>
      <c r="Y4260">
        <f t="shared" si="671"/>
        <v>17.260000000000002</v>
      </c>
      <c r="Z4260" t="str">
        <f t="shared" si="672"/>
        <v/>
      </c>
    </row>
    <row r="4261" spans="1:26" ht="13" hidden="1" x14ac:dyDescent="0.25">
      <c r="A4261" t="s">
        <v>7314</v>
      </c>
      <c r="B4261" t="s">
        <v>34</v>
      </c>
      <c r="C4261" t="s">
        <v>5</v>
      </c>
      <c r="D4261" s="46">
        <v>0.1</v>
      </c>
      <c r="E4261" s="2">
        <v>39193</v>
      </c>
      <c r="F4261" t="s">
        <v>1901</v>
      </c>
      <c r="G4261" s="16">
        <v>44378</v>
      </c>
      <c r="H4261" s="16">
        <v>44742</v>
      </c>
      <c r="I4261" s="3">
        <v>110.57</v>
      </c>
      <c r="J4261" s="3">
        <v>-110.57</v>
      </c>
      <c r="K4261" s="3">
        <v>0</v>
      </c>
      <c r="Q4261" s="29">
        <f t="shared" si="663"/>
        <v>15</v>
      </c>
      <c r="R4261" s="29">
        <f t="shared" si="664"/>
        <v>2</v>
      </c>
      <c r="S4261" s="29">
        <f t="shared" si="665"/>
        <v>9</v>
      </c>
      <c r="T4261" s="30">
        <f t="shared" si="666"/>
        <v>1</v>
      </c>
      <c r="U4261" s="28">
        <f t="shared" si="667"/>
        <v>11.057</v>
      </c>
      <c r="V4261" t="str">
        <f t="shared" si="668"/>
        <v>No</v>
      </c>
      <c r="W4261" t="str">
        <f t="shared" si="669"/>
        <v>4/1/2007</v>
      </c>
      <c r="X4261">
        <f t="shared" si="670"/>
        <v>1</v>
      </c>
      <c r="Y4261">
        <f t="shared" si="671"/>
        <v>11.057</v>
      </c>
      <c r="Z4261" t="str">
        <f t="shared" si="672"/>
        <v/>
      </c>
    </row>
    <row r="4262" spans="1:26" ht="13" hidden="1" x14ac:dyDescent="0.25">
      <c r="A4262" t="s">
        <v>7315</v>
      </c>
      <c r="B4262" t="s">
        <v>34</v>
      </c>
      <c r="C4262" t="s">
        <v>5</v>
      </c>
      <c r="D4262" s="46">
        <v>0.1</v>
      </c>
      <c r="E4262" s="2">
        <v>40198</v>
      </c>
      <c r="F4262" t="s">
        <v>1901</v>
      </c>
      <c r="G4262" s="16">
        <v>44378</v>
      </c>
      <c r="H4262" s="16">
        <v>44742</v>
      </c>
      <c r="I4262" s="3">
        <v>242.72</v>
      </c>
      <c r="J4262" s="3">
        <v>-242.72</v>
      </c>
      <c r="K4262" s="3">
        <v>0</v>
      </c>
      <c r="Q4262" s="29">
        <f t="shared" si="663"/>
        <v>12</v>
      </c>
      <c r="R4262" s="29">
        <f t="shared" si="664"/>
        <v>5</v>
      </c>
      <c r="S4262" s="29">
        <f t="shared" si="665"/>
        <v>10</v>
      </c>
      <c r="T4262" s="30">
        <f t="shared" si="666"/>
        <v>1</v>
      </c>
      <c r="U4262" s="28">
        <f t="shared" si="667"/>
        <v>24.272000000000002</v>
      </c>
      <c r="V4262" t="str">
        <f t="shared" si="668"/>
        <v>No</v>
      </c>
      <c r="W4262" t="str">
        <f t="shared" si="669"/>
        <v>1/1/2010</v>
      </c>
      <c r="X4262">
        <f t="shared" si="670"/>
        <v>1</v>
      </c>
      <c r="Y4262">
        <f t="shared" si="671"/>
        <v>24.272000000000002</v>
      </c>
      <c r="Z4262" t="str">
        <f t="shared" si="672"/>
        <v/>
      </c>
    </row>
    <row r="4263" spans="1:26" ht="13" hidden="1" x14ac:dyDescent="0.25">
      <c r="A4263" t="s">
        <v>7316</v>
      </c>
      <c r="B4263" t="s">
        <v>34</v>
      </c>
      <c r="C4263" t="s">
        <v>5</v>
      </c>
      <c r="D4263" s="46">
        <v>0.1</v>
      </c>
      <c r="E4263" s="2">
        <v>41669</v>
      </c>
      <c r="F4263" t="s">
        <v>1901</v>
      </c>
      <c r="G4263" s="16">
        <v>44378</v>
      </c>
      <c r="H4263" s="16">
        <v>44742</v>
      </c>
      <c r="I4263" s="3">
        <v>575.52</v>
      </c>
      <c r="J4263" s="3">
        <v>-489.19</v>
      </c>
      <c r="K4263" s="3">
        <v>86.33</v>
      </c>
      <c r="Q4263" s="29">
        <f t="shared" si="663"/>
        <v>8</v>
      </c>
      <c r="R4263" s="29">
        <f t="shared" si="664"/>
        <v>5</v>
      </c>
      <c r="S4263" s="29">
        <f t="shared" si="665"/>
        <v>0</v>
      </c>
      <c r="T4263" s="30">
        <f t="shared" si="666"/>
        <v>1</v>
      </c>
      <c r="U4263" s="28">
        <f t="shared" si="667"/>
        <v>57.552</v>
      </c>
      <c r="V4263" t="str">
        <f t="shared" si="668"/>
        <v>No</v>
      </c>
      <c r="W4263" t="str">
        <f t="shared" si="669"/>
        <v>1/1/2014</v>
      </c>
      <c r="X4263">
        <f t="shared" si="670"/>
        <v>1</v>
      </c>
      <c r="Y4263">
        <f t="shared" si="671"/>
        <v>57.552</v>
      </c>
      <c r="Z4263" t="str">
        <f t="shared" si="672"/>
        <v/>
      </c>
    </row>
    <row r="4264" spans="1:26" ht="13" hidden="1" x14ac:dyDescent="0.25">
      <c r="A4264" t="s">
        <v>7317</v>
      </c>
      <c r="B4264" t="s">
        <v>34</v>
      </c>
      <c r="C4264" t="s">
        <v>5</v>
      </c>
      <c r="D4264" s="46">
        <v>0.1</v>
      </c>
      <c r="E4264" s="2">
        <v>39844</v>
      </c>
      <c r="F4264" t="s">
        <v>1901</v>
      </c>
      <c r="G4264" s="16">
        <v>44378</v>
      </c>
      <c r="H4264" s="16">
        <v>44742</v>
      </c>
      <c r="I4264" s="3">
        <v>404.54</v>
      </c>
      <c r="J4264" s="3">
        <v>-404.54</v>
      </c>
      <c r="K4264" s="3">
        <v>0</v>
      </c>
      <c r="Q4264" s="29">
        <f t="shared" si="663"/>
        <v>13</v>
      </c>
      <c r="R4264" s="29">
        <f t="shared" si="664"/>
        <v>4</v>
      </c>
      <c r="S4264" s="29">
        <f t="shared" si="665"/>
        <v>30</v>
      </c>
      <c r="T4264" s="30">
        <f t="shared" si="666"/>
        <v>1</v>
      </c>
      <c r="U4264" s="28">
        <f t="shared" si="667"/>
        <v>40.454000000000008</v>
      </c>
      <c r="V4264" t="str">
        <f t="shared" si="668"/>
        <v>No</v>
      </c>
      <c r="W4264" t="str">
        <f t="shared" si="669"/>
        <v>1/1/2009</v>
      </c>
      <c r="X4264">
        <f t="shared" si="670"/>
        <v>1</v>
      </c>
      <c r="Y4264">
        <f t="shared" si="671"/>
        <v>40.454000000000008</v>
      </c>
      <c r="Z4264" t="str">
        <f t="shared" si="672"/>
        <v/>
      </c>
    </row>
    <row r="4265" spans="1:26" ht="13" hidden="1" x14ac:dyDescent="0.25">
      <c r="A4265" t="s">
        <v>7318</v>
      </c>
      <c r="B4265" t="s">
        <v>34</v>
      </c>
      <c r="C4265" t="s">
        <v>5</v>
      </c>
      <c r="D4265" s="46">
        <v>0.1</v>
      </c>
      <c r="E4265" s="2">
        <v>39844</v>
      </c>
      <c r="F4265" t="s">
        <v>1901</v>
      </c>
      <c r="G4265" s="16">
        <v>44378</v>
      </c>
      <c r="H4265" s="16">
        <v>44742</v>
      </c>
      <c r="I4265" s="3">
        <v>161.81</v>
      </c>
      <c r="J4265" s="3">
        <v>-161.81</v>
      </c>
      <c r="K4265" s="3">
        <v>0</v>
      </c>
      <c r="Q4265" s="29">
        <f t="shared" si="663"/>
        <v>13</v>
      </c>
      <c r="R4265" s="29">
        <f t="shared" si="664"/>
        <v>4</v>
      </c>
      <c r="S4265" s="29">
        <f t="shared" si="665"/>
        <v>30</v>
      </c>
      <c r="T4265" s="30">
        <f t="shared" si="666"/>
        <v>1</v>
      </c>
      <c r="U4265" s="28">
        <f t="shared" si="667"/>
        <v>16.181000000000001</v>
      </c>
      <c r="V4265" t="str">
        <f t="shared" si="668"/>
        <v>No</v>
      </c>
      <c r="W4265" t="str">
        <f t="shared" si="669"/>
        <v>1/1/2009</v>
      </c>
      <c r="X4265">
        <f t="shared" si="670"/>
        <v>1</v>
      </c>
      <c r="Y4265">
        <f t="shared" si="671"/>
        <v>16.181000000000001</v>
      </c>
      <c r="Z4265" t="str">
        <f t="shared" si="672"/>
        <v/>
      </c>
    </row>
    <row r="4266" spans="1:26" ht="13" hidden="1" x14ac:dyDescent="0.25">
      <c r="A4266" t="s">
        <v>7319</v>
      </c>
      <c r="B4266" t="s">
        <v>34</v>
      </c>
      <c r="C4266" t="s">
        <v>5</v>
      </c>
      <c r="D4266" s="46">
        <v>0.1</v>
      </c>
      <c r="E4266" s="2">
        <v>39625</v>
      </c>
      <c r="F4266" t="s">
        <v>1901</v>
      </c>
      <c r="G4266" s="16">
        <v>44378</v>
      </c>
      <c r="H4266" s="16">
        <v>44742</v>
      </c>
      <c r="I4266" s="3">
        <v>618.91</v>
      </c>
      <c r="J4266" s="3">
        <v>-618.91</v>
      </c>
      <c r="K4266" s="3">
        <v>0</v>
      </c>
      <c r="Q4266" s="29">
        <f t="shared" si="663"/>
        <v>14</v>
      </c>
      <c r="R4266" s="29">
        <f t="shared" si="664"/>
        <v>0</v>
      </c>
      <c r="S4266" s="29">
        <f t="shared" si="665"/>
        <v>4</v>
      </c>
      <c r="T4266" s="30">
        <f t="shared" si="666"/>
        <v>1</v>
      </c>
      <c r="U4266" s="28">
        <f t="shared" si="667"/>
        <v>61.890999999999998</v>
      </c>
      <c r="V4266" t="str">
        <f t="shared" si="668"/>
        <v>No</v>
      </c>
      <c r="W4266" t="str">
        <f t="shared" si="669"/>
        <v>6/1/2008</v>
      </c>
      <c r="X4266">
        <f t="shared" si="670"/>
        <v>1</v>
      </c>
      <c r="Y4266">
        <f t="shared" si="671"/>
        <v>61.890999999999998</v>
      </c>
      <c r="Z4266" t="str">
        <f t="shared" si="672"/>
        <v/>
      </c>
    </row>
    <row r="4267" spans="1:26" ht="13" hidden="1" x14ac:dyDescent="0.25">
      <c r="A4267" t="s">
        <v>7320</v>
      </c>
      <c r="B4267" t="s">
        <v>34</v>
      </c>
      <c r="C4267" t="s">
        <v>5</v>
      </c>
      <c r="D4267" s="46">
        <v>0.1</v>
      </c>
      <c r="E4267" s="2">
        <v>39151</v>
      </c>
      <c r="F4267" t="s">
        <v>1901</v>
      </c>
      <c r="G4267" s="16">
        <v>44378</v>
      </c>
      <c r="H4267" s="16">
        <v>44742</v>
      </c>
      <c r="I4267" s="3">
        <v>1955.26</v>
      </c>
      <c r="J4267" s="3">
        <v>-1955.26</v>
      </c>
      <c r="K4267" s="3">
        <v>0</v>
      </c>
      <c r="Q4267" s="29">
        <f t="shared" si="663"/>
        <v>15</v>
      </c>
      <c r="R4267" s="29">
        <f t="shared" si="664"/>
        <v>3</v>
      </c>
      <c r="S4267" s="29">
        <f t="shared" si="665"/>
        <v>20</v>
      </c>
      <c r="T4267" s="30">
        <f t="shared" si="666"/>
        <v>1</v>
      </c>
      <c r="U4267" s="28">
        <f t="shared" si="667"/>
        <v>195.52600000000001</v>
      </c>
      <c r="V4267" t="str">
        <f t="shared" si="668"/>
        <v>No</v>
      </c>
      <c r="W4267" t="str">
        <f t="shared" si="669"/>
        <v>3/1/2007</v>
      </c>
      <c r="X4267">
        <f t="shared" si="670"/>
        <v>1</v>
      </c>
      <c r="Y4267">
        <f t="shared" si="671"/>
        <v>195.52600000000001</v>
      </c>
      <c r="Z4267" t="str">
        <f t="shared" si="672"/>
        <v/>
      </c>
    </row>
    <row r="4268" spans="1:26" ht="13" hidden="1" x14ac:dyDescent="0.25">
      <c r="A4268" t="s">
        <v>7321</v>
      </c>
      <c r="B4268" t="s">
        <v>34</v>
      </c>
      <c r="C4268" t="s">
        <v>5</v>
      </c>
      <c r="D4268" s="46">
        <v>0.1</v>
      </c>
      <c r="E4268" s="2">
        <v>41594</v>
      </c>
      <c r="F4268" t="s">
        <v>1901</v>
      </c>
      <c r="G4268" s="16">
        <v>44378</v>
      </c>
      <c r="H4268" s="16">
        <v>44742</v>
      </c>
      <c r="I4268" s="3">
        <v>1342.88</v>
      </c>
      <c r="J4268" s="3">
        <v>-1163.8399999999999</v>
      </c>
      <c r="K4268" s="3">
        <v>179.04</v>
      </c>
      <c r="Q4268" s="29">
        <f t="shared" si="663"/>
        <v>8</v>
      </c>
      <c r="R4268" s="29">
        <f t="shared" si="664"/>
        <v>7</v>
      </c>
      <c r="S4268" s="29">
        <f t="shared" si="665"/>
        <v>14</v>
      </c>
      <c r="T4268" s="30">
        <f t="shared" si="666"/>
        <v>1</v>
      </c>
      <c r="U4268" s="28">
        <f t="shared" si="667"/>
        <v>134.28800000000001</v>
      </c>
      <c r="V4268" t="str">
        <f t="shared" si="668"/>
        <v>No</v>
      </c>
      <c r="W4268" t="str">
        <f t="shared" si="669"/>
        <v>11/1/2013</v>
      </c>
      <c r="X4268">
        <f t="shared" si="670"/>
        <v>1</v>
      </c>
      <c r="Y4268">
        <f t="shared" si="671"/>
        <v>134.28800000000001</v>
      </c>
      <c r="Z4268" t="str">
        <f t="shared" si="672"/>
        <v/>
      </c>
    </row>
    <row r="4269" spans="1:26" ht="13" hidden="1" x14ac:dyDescent="0.25">
      <c r="A4269" t="s">
        <v>7322</v>
      </c>
      <c r="B4269" t="s">
        <v>34</v>
      </c>
      <c r="C4269" t="s">
        <v>5</v>
      </c>
      <c r="D4269" s="46">
        <v>0.1</v>
      </c>
      <c r="E4269" s="2">
        <v>39338</v>
      </c>
      <c r="F4269" t="s">
        <v>1901</v>
      </c>
      <c r="G4269" s="16">
        <v>44378</v>
      </c>
      <c r="H4269" s="16">
        <v>44742</v>
      </c>
      <c r="I4269" s="3">
        <v>3371.14</v>
      </c>
      <c r="J4269" s="3">
        <v>-3371.14</v>
      </c>
      <c r="K4269" s="3">
        <v>0</v>
      </c>
      <c r="Q4269" s="29">
        <f t="shared" si="663"/>
        <v>14</v>
      </c>
      <c r="R4269" s="29">
        <f t="shared" si="664"/>
        <v>9</v>
      </c>
      <c r="S4269" s="29">
        <f t="shared" si="665"/>
        <v>17</v>
      </c>
      <c r="T4269" s="30">
        <f t="shared" si="666"/>
        <v>1</v>
      </c>
      <c r="U4269" s="28">
        <f t="shared" si="667"/>
        <v>337.11400000000003</v>
      </c>
      <c r="V4269" t="str">
        <f t="shared" si="668"/>
        <v>No</v>
      </c>
      <c r="W4269" t="str">
        <f t="shared" si="669"/>
        <v>9/1/2007</v>
      </c>
      <c r="X4269">
        <f t="shared" si="670"/>
        <v>1</v>
      </c>
      <c r="Y4269">
        <f t="shared" si="671"/>
        <v>337.11400000000003</v>
      </c>
      <c r="Z4269" t="str">
        <f t="shared" si="672"/>
        <v/>
      </c>
    </row>
    <row r="4270" spans="1:26" ht="13" hidden="1" x14ac:dyDescent="0.25">
      <c r="A4270" t="s">
        <v>7323</v>
      </c>
      <c r="B4270" t="s">
        <v>34</v>
      </c>
      <c r="C4270" t="s">
        <v>5</v>
      </c>
      <c r="D4270" s="46">
        <v>0.1</v>
      </c>
      <c r="E4270" s="2">
        <v>39567</v>
      </c>
      <c r="F4270" t="s">
        <v>1901</v>
      </c>
      <c r="G4270" s="16">
        <v>44378</v>
      </c>
      <c r="H4270" s="16">
        <v>44742</v>
      </c>
      <c r="I4270" s="3">
        <v>404.54</v>
      </c>
      <c r="J4270" s="3">
        <v>-404.54</v>
      </c>
      <c r="K4270" s="3">
        <v>0</v>
      </c>
      <c r="Q4270" s="29">
        <f t="shared" si="663"/>
        <v>14</v>
      </c>
      <c r="R4270" s="29">
        <f t="shared" si="664"/>
        <v>2</v>
      </c>
      <c r="S4270" s="29">
        <f t="shared" si="665"/>
        <v>1</v>
      </c>
      <c r="T4270" s="30">
        <f t="shared" si="666"/>
        <v>1</v>
      </c>
      <c r="U4270" s="28">
        <f t="shared" si="667"/>
        <v>40.454000000000008</v>
      </c>
      <c r="V4270" t="str">
        <f t="shared" si="668"/>
        <v>No</v>
      </c>
      <c r="W4270" t="str">
        <f t="shared" si="669"/>
        <v>4/1/2008</v>
      </c>
      <c r="X4270">
        <f t="shared" si="670"/>
        <v>1</v>
      </c>
      <c r="Y4270">
        <f t="shared" si="671"/>
        <v>40.454000000000008</v>
      </c>
      <c r="Z4270" t="str">
        <f t="shared" si="672"/>
        <v/>
      </c>
    </row>
    <row r="4271" spans="1:26" ht="13" hidden="1" x14ac:dyDescent="0.25">
      <c r="A4271" t="s">
        <v>7324</v>
      </c>
      <c r="B4271" t="s">
        <v>34</v>
      </c>
      <c r="C4271" t="s">
        <v>5</v>
      </c>
      <c r="D4271" s="46">
        <v>0.1</v>
      </c>
      <c r="E4271" s="2">
        <v>39021</v>
      </c>
      <c r="F4271" t="s">
        <v>1901</v>
      </c>
      <c r="G4271" s="16">
        <v>44378</v>
      </c>
      <c r="H4271" s="16">
        <v>44742</v>
      </c>
      <c r="I4271" s="3">
        <v>674.23</v>
      </c>
      <c r="J4271" s="3">
        <v>-674.23</v>
      </c>
      <c r="K4271" s="3">
        <v>0</v>
      </c>
      <c r="Q4271" s="29">
        <f t="shared" si="663"/>
        <v>15</v>
      </c>
      <c r="R4271" s="29">
        <f t="shared" si="664"/>
        <v>7</v>
      </c>
      <c r="S4271" s="29">
        <f t="shared" si="665"/>
        <v>30</v>
      </c>
      <c r="T4271" s="30">
        <f t="shared" si="666"/>
        <v>1</v>
      </c>
      <c r="U4271" s="28">
        <f t="shared" si="667"/>
        <v>67.423000000000002</v>
      </c>
      <c r="V4271" t="str">
        <f t="shared" si="668"/>
        <v>No</v>
      </c>
      <c r="W4271" t="str">
        <f t="shared" si="669"/>
        <v>10/1/2006</v>
      </c>
      <c r="X4271">
        <f t="shared" si="670"/>
        <v>1</v>
      </c>
      <c r="Y4271">
        <f t="shared" si="671"/>
        <v>67.423000000000002</v>
      </c>
      <c r="Z4271" t="str">
        <f t="shared" si="672"/>
        <v/>
      </c>
    </row>
    <row r="4272" spans="1:26" ht="13" hidden="1" x14ac:dyDescent="0.25">
      <c r="A4272" t="s">
        <v>7325</v>
      </c>
      <c r="B4272" t="s">
        <v>34</v>
      </c>
      <c r="C4272" t="s">
        <v>5</v>
      </c>
      <c r="D4272" s="46">
        <v>0.1</v>
      </c>
      <c r="E4272" s="2">
        <v>39196</v>
      </c>
      <c r="F4272" t="s">
        <v>1901</v>
      </c>
      <c r="G4272" s="16">
        <v>44378</v>
      </c>
      <c r="H4272" s="16">
        <v>44742</v>
      </c>
      <c r="I4272" s="3">
        <v>384.31</v>
      </c>
      <c r="J4272" s="3">
        <v>-384.31</v>
      </c>
      <c r="K4272" s="3">
        <v>0</v>
      </c>
      <c r="Q4272" s="29">
        <f t="shared" si="663"/>
        <v>15</v>
      </c>
      <c r="R4272" s="29">
        <f t="shared" si="664"/>
        <v>2</v>
      </c>
      <c r="S4272" s="29">
        <f t="shared" si="665"/>
        <v>6</v>
      </c>
      <c r="T4272" s="30">
        <f t="shared" si="666"/>
        <v>1</v>
      </c>
      <c r="U4272" s="28">
        <f t="shared" si="667"/>
        <v>38.431000000000004</v>
      </c>
      <c r="V4272" t="str">
        <f t="shared" si="668"/>
        <v>No</v>
      </c>
      <c r="W4272" t="str">
        <f t="shared" si="669"/>
        <v>4/1/2007</v>
      </c>
      <c r="X4272">
        <f t="shared" si="670"/>
        <v>1</v>
      </c>
      <c r="Y4272">
        <f t="shared" si="671"/>
        <v>38.431000000000004</v>
      </c>
      <c r="Z4272" t="str">
        <f t="shared" si="672"/>
        <v/>
      </c>
    </row>
    <row r="4273" spans="1:26" ht="13" hidden="1" x14ac:dyDescent="0.25">
      <c r="A4273" t="s">
        <v>7326</v>
      </c>
      <c r="B4273" t="s">
        <v>34</v>
      </c>
      <c r="C4273" t="s">
        <v>5</v>
      </c>
      <c r="D4273" s="46">
        <v>0.1</v>
      </c>
      <c r="E4273" s="2">
        <v>41305</v>
      </c>
      <c r="F4273" t="s">
        <v>1901</v>
      </c>
      <c r="G4273" s="16">
        <v>44378</v>
      </c>
      <c r="H4273" s="16">
        <v>44742</v>
      </c>
      <c r="I4273" s="3">
        <v>280.82</v>
      </c>
      <c r="J4273" s="3">
        <v>-266.77</v>
      </c>
      <c r="K4273" s="3">
        <v>14.05</v>
      </c>
      <c r="Q4273" s="29">
        <f t="shared" si="663"/>
        <v>9</v>
      </c>
      <c r="R4273" s="29">
        <f t="shared" si="664"/>
        <v>4</v>
      </c>
      <c r="S4273" s="29">
        <f t="shared" si="665"/>
        <v>30</v>
      </c>
      <c r="T4273" s="30">
        <f t="shared" si="666"/>
        <v>1</v>
      </c>
      <c r="U4273" s="28">
        <f t="shared" si="667"/>
        <v>28.082000000000001</v>
      </c>
      <c r="V4273" t="str">
        <f t="shared" si="668"/>
        <v>No</v>
      </c>
      <c r="W4273" t="str">
        <f t="shared" si="669"/>
        <v>1/1/2013</v>
      </c>
      <c r="X4273">
        <f t="shared" si="670"/>
        <v>1</v>
      </c>
      <c r="Y4273">
        <f t="shared" si="671"/>
        <v>28.082000000000001</v>
      </c>
      <c r="Z4273" t="str">
        <f t="shared" si="672"/>
        <v/>
      </c>
    </row>
    <row r="4274" spans="1:26" ht="13" hidden="1" x14ac:dyDescent="0.25">
      <c r="A4274" t="s">
        <v>7327</v>
      </c>
      <c r="B4274" t="s">
        <v>34</v>
      </c>
      <c r="C4274" t="s">
        <v>5</v>
      </c>
      <c r="D4274" s="46">
        <v>0.1</v>
      </c>
      <c r="E4274" s="2">
        <v>39258</v>
      </c>
      <c r="F4274" t="s">
        <v>1901</v>
      </c>
      <c r="G4274" s="16">
        <v>44378</v>
      </c>
      <c r="H4274" s="16">
        <v>44742</v>
      </c>
      <c r="I4274" s="3">
        <v>107.88</v>
      </c>
      <c r="J4274" s="3">
        <v>-107.88</v>
      </c>
      <c r="K4274" s="3">
        <v>0</v>
      </c>
      <c r="Q4274" s="29">
        <f t="shared" si="663"/>
        <v>15</v>
      </c>
      <c r="R4274" s="29">
        <f t="shared" si="664"/>
        <v>0</v>
      </c>
      <c r="S4274" s="29">
        <f t="shared" si="665"/>
        <v>5</v>
      </c>
      <c r="T4274" s="30">
        <f t="shared" si="666"/>
        <v>1</v>
      </c>
      <c r="U4274" s="28">
        <f t="shared" si="667"/>
        <v>10.788</v>
      </c>
      <c r="V4274" t="str">
        <f t="shared" si="668"/>
        <v>No</v>
      </c>
      <c r="W4274" t="str">
        <f t="shared" si="669"/>
        <v>6/1/2007</v>
      </c>
      <c r="X4274">
        <f t="shared" si="670"/>
        <v>1</v>
      </c>
      <c r="Y4274">
        <f t="shared" si="671"/>
        <v>10.788</v>
      </c>
      <c r="Z4274" t="str">
        <f t="shared" si="672"/>
        <v/>
      </c>
    </row>
    <row r="4275" spans="1:26" ht="13" hidden="1" x14ac:dyDescent="0.25">
      <c r="A4275" t="s">
        <v>7328</v>
      </c>
      <c r="B4275" t="s">
        <v>34</v>
      </c>
      <c r="C4275" t="s">
        <v>5</v>
      </c>
      <c r="D4275" s="46">
        <v>0.1</v>
      </c>
      <c r="E4275" s="2">
        <v>41273</v>
      </c>
      <c r="F4275" t="s">
        <v>1901</v>
      </c>
      <c r="G4275" s="16">
        <v>44378</v>
      </c>
      <c r="H4275" s="16">
        <v>44742</v>
      </c>
      <c r="I4275" s="3">
        <v>415.19</v>
      </c>
      <c r="J4275" s="3">
        <v>-397.89</v>
      </c>
      <c r="K4275" s="3">
        <v>17.3</v>
      </c>
      <c r="Q4275" s="29">
        <f t="shared" si="663"/>
        <v>9</v>
      </c>
      <c r="R4275" s="29">
        <f t="shared" si="664"/>
        <v>6</v>
      </c>
      <c r="S4275" s="29">
        <f t="shared" si="665"/>
        <v>0</v>
      </c>
      <c r="T4275" s="30">
        <f t="shared" si="666"/>
        <v>1</v>
      </c>
      <c r="U4275" s="28">
        <f t="shared" si="667"/>
        <v>41.519000000000005</v>
      </c>
      <c r="V4275" t="str">
        <f t="shared" si="668"/>
        <v>No</v>
      </c>
      <c r="W4275" t="str">
        <f t="shared" si="669"/>
        <v>12/1/2012</v>
      </c>
      <c r="X4275">
        <f t="shared" si="670"/>
        <v>1</v>
      </c>
      <c r="Y4275">
        <f t="shared" si="671"/>
        <v>41.519000000000005</v>
      </c>
      <c r="Z4275" t="str">
        <f t="shared" si="672"/>
        <v/>
      </c>
    </row>
    <row r="4276" spans="1:26" ht="13" hidden="1" x14ac:dyDescent="0.25">
      <c r="A4276" t="s">
        <v>7329</v>
      </c>
      <c r="B4276" t="s">
        <v>34</v>
      </c>
      <c r="C4276" t="s">
        <v>5</v>
      </c>
      <c r="D4276" s="46">
        <v>0.1</v>
      </c>
      <c r="E4276" s="2">
        <v>38949</v>
      </c>
      <c r="F4276" t="s">
        <v>1901</v>
      </c>
      <c r="G4276" s="16">
        <v>44378</v>
      </c>
      <c r="H4276" s="16">
        <v>44742</v>
      </c>
      <c r="I4276" s="3">
        <v>5720.67</v>
      </c>
      <c r="J4276" s="3">
        <v>-5720.67</v>
      </c>
      <c r="K4276" s="3">
        <v>0</v>
      </c>
      <c r="Q4276" s="29">
        <f t="shared" si="663"/>
        <v>15</v>
      </c>
      <c r="R4276" s="29">
        <f t="shared" si="664"/>
        <v>10</v>
      </c>
      <c r="S4276" s="29">
        <f t="shared" si="665"/>
        <v>10</v>
      </c>
      <c r="T4276" s="30">
        <f t="shared" si="666"/>
        <v>1</v>
      </c>
      <c r="U4276" s="28">
        <f t="shared" si="667"/>
        <v>572.06700000000001</v>
      </c>
      <c r="V4276" t="str">
        <f t="shared" si="668"/>
        <v>No</v>
      </c>
      <c r="W4276" t="str">
        <f t="shared" si="669"/>
        <v>8/1/2006</v>
      </c>
      <c r="X4276">
        <f t="shared" si="670"/>
        <v>1</v>
      </c>
      <c r="Y4276">
        <f t="shared" si="671"/>
        <v>572.06700000000001</v>
      </c>
      <c r="Z4276" t="str">
        <f t="shared" si="672"/>
        <v/>
      </c>
    </row>
    <row r="4277" spans="1:26" ht="13" hidden="1" x14ac:dyDescent="0.25">
      <c r="A4277" t="s">
        <v>7330</v>
      </c>
      <c r="B4277" t="s">
        <v>34</v>
      </c>
      <c r="C4277" t="s">
        <v>5</v>
      </c>
      <c r="D4277" s="46">
        <v>0.1</v>
      </c>
      <c r="E4277" s="2">
        <v>38949</v>
      </c>
      <c r="F4277" t="s">
        <v>1901</v>
      </c>
      <c r="G4277" s="16">
        <v>44378</v>
      </c>
      <c r="H4277" s="16">
        <v>44742</v>
      </c>
      <c r="I4277" s="3">
        <v>502.97</v>
      </c>
      <c r="J4277" s="3">
        <v>-502.97</v>
      </c>
      <c r="K4277" s="3">
        <v>0</v>
      </c>
      <c r="Q4277" s="29">
        <f t="shared" si="663"/>
        <v>15</v>
      </c>
      <c r="R4277" s="29">
        <f t="shared" si="664"/>
        <v>10</v>
      </c>
      <c r="S4277" s="29">
        <f t="shared" si="665"/>
        <v>10</v>
      </c>
      <c r="T4277" s="30">
        <f t="shared" si="666"/>
        <v>1</v>
      </c>
      <c r="U4277" s="28">
        <f t="shared" si="667"/>
        <v>50.297000000000004</v>
      </c>
      <c r="V4277" t="str">
        <f t="shared" si="668"/>
        <v>No</v>
      </c>
      <c r="W4277" t="str">
        <f t="shared" si="669"/>
        <v>8/1/2006</v>
      </c>
      <c r="X4277">
        <f t="shared" si="670"/>
        <v>1</v>
      </c>
      <c r="Y4277">
        <f t="shared" si="671"/>
        <v>50.297000000000004</v>
      </c>
      <c r="Z4277" t="str">
        <f t="shared" si="672"/>
        <v/>
      </c>
    </row>
    <row r="4278" spans="1:26" ht="13" hidden="1" x14ac:dyDescent="0.25">
      <c r="A4278" t="s">
        <v>7331</v>
      </c>
      <c r="B4278" t="s">
        <v>34</v>
      </c>
      <c r="C4278" t="s">
        <v>5</v>
      </c>
      <c r="D4278" s="46">
        <v>0.1</v>
      </c>
      <c r="E4278" s="2">
        <v>38949</v>
      </c>
      <c r="F4278" t="s">
        <v>1901</v>
      </c>
      <c r="G4278" s="16">
        <v>44378</v>
      </c>
      <c r="H4278" s="16">
        <v>44742</v>
      </c>
      <c r="I4278" s="3">
        <v>1906.91</v>
      </c>
      <c r="J4278" s="3">
        <v>-1906.91</v>
      </c>
      <c r="K4278" s="3">
        <v>0</v>
      </c>
      <c r="Q4278" s="29">
        <f t="shared" si="663"/>
        <v>15</v>
      </c>
      <c r="R4278" s="29">
        <f t="shared" si="664"/>
        <v>10</v>
      </c>
      <c r="S4278" s="29">
        <f t="shared" si="665"/>
        <v>10</v>
      </c>
      <c r="T4278" s="30">
        <f t="shared" si="666"/>
        <v>1</v>
      </c>
      <c r="U4278" s="28">
        <f t="shared" si="667"/>
        <v>190.69100000000003</v>
      </c>
      <c r="V4278" t="str">
        <f t="shared" si="668"/>
        <v>No</v>
      </c>
      <c r="W4278" t="str">
        <f t="shared" si="669"/>
        <v>8/1/2006</v>
      </c>
      <c r="X4278">
        <f t="shared" si="670"/>
        <v>1</v>
      </c>
      <c r="Y4278">
        <f t="shared" si="671"/>
        <v>190.69100000000003</v>
      </c>
      <c r="Z4278" t="str">
        <f t="shared" si="672"/>
        <v/>
      </c>
    </row>
    <row r="4279" spans="1:26" ht="13" hidden="1" x14ac:dyDescent="0.25">
      <c r="A4279" t="s">
        <v>7332</v>
      </c>
      <c r="B4279" t="s">
        <v>34</v>
      </c>
      <c r="C4279" t="s">
        <v>5</v>
      </c>
      <c r="D4279" s="46">
        <v>0.1</v>
      </c>
      <c r="E4279" s="2">
        <v>39479</v>
      </c>
      <c r="F4279" t="s">
        <v>1901</v>
      </c>
      <c r="G4279" s="16">
        <v>44378</v>
      </c>
      <c r="H4279" s="16">
        <v>44742</v>
      </c>
      <c r="I4279" s="3">
        <v>1968.75</v>
      </c>
      <c r="J4279" s="3">
        <v>-1968.75</v>
      </c>
      <c r="K4279" s="3">
        <v>0</v>
      </c>
      <c r="Q4279" s="29">
        <f t="shared" si="663"/>
        <v>14</v>
      </c>
      <c r="R4279" s="29">
        <f t="shared" si="664"/>
        <v>4</v>
      </c>
      <c r="S4279" s="29">
        <f t="shared" si="665"/>
        <v>29</v>
      </c>
      <c r="T4279" s="30">
        <f t="shared" si="666"/>
        <v>1</v>
      </c>
      <c r="U4279" s="28">
        <f t="shared" si="667"/>
        <v>196.875</v>
      </c>
      <c r="V4279" t="str">
        <f t="shared" si="668"/>
        <v>No</v>
      </c>
      <c r="W4279" t="str">
        <f t="shared" si="669"/>
        <v>2/1/2008</v>
      </c>
      <c r="X4279">
        <f t="shared" si="670"/>
        <v>1</v>
      </c>
      <c r="Y4279">
        <f t="shared" si="671"/>
        <v>196.875</v>
      </c>
      <c r="Z4279" t="str">
        <f t="shared" si="672"/>
        <v/>
      </c>
    </row>
    <row r="4280" spans="1:26" ht="13" hidden="1" x14ac:dyDescent="0.25">
      <c r="A4280" t="s">
        <v>7333</v>
      </c>
      <c r="B4280" t="s">
        <v>34</v>
      </c>
      <c r="C4280" t="s">
        <v>5</v>
      </c>
      <c r="D4280" s="46">
        <v>0.1</v>
      </c>
      <c r="E4280" s="2">
        <v>39201</v>
      </c>
      <c r="F4280" t="s">
        <v>1901</v>
      </c>
      <c r="G4280" s="16">
        <v>44378</v>
      </c>
      <c r="H4280" s="16">
        <v>44742</v>
      </c>
      <c r="I4280" s="3">
        <v>404.54</v>
      </c>
      <c r="J4280" s="3">
        <v>-404.54</v>
      </c>
      <c r="K4280" s="3">
        <v>0</v>
      </c>
      <c r="Q4280" s="29">
        <f t="shared" ref="Q4280:Q4343" si="673">DATEDIF(E4280,H4280,"Y")</f>
        <v>15</v>
      </c>
      <c r="R4280" s="29">
        <f t="shared" ref="R4280:R4343" si="674">DATEDIF(E4280,H4280,"YM")</f>
        <v>2</v>
      </c>
      <c r="S4280" s="29">
        <f t="shared" ref="S4280:S4343" si="675">DATEDIF(E4280,H4280,"MD")</f>
        <v>1</v>
      </c>
      <c r="T4280" s="30">
        <f t="shared" ref="T4280:T4343" si="676">IF(Q4280&gt;=1,1,R4280/12)</f>
        <v>1</v>
      </c>
      <c r="U4280" s="28">
        <f t="shared" ref="U4280:U4343" si="677">I4280*D4280*T4280</f>
        <v>40.454000000000008</v>
      </c>
      <c r="V4280" t="str">
        <f t="shared" si="668"/>
        <v>No</v>
      </c>
      <c r="W4280" t="str">
        <f t="shared" si="669"/>
        <v>4/1/2007</v>
      </c>
      <c r="X4280">
        <f t="shared" si="670"/>
        <v>1</v>
      </c>
      <c r="Y4280">
        <f t="shared" si="671"/>
        <v>40.454000000000008</v>
      </c>
      <c r="Z4280" t="str">
        <f t="shared" si="672"/>
        <v/>
      </c>
    </row>
    <row r="4281" spans="1:26" ht="13" hidden="1" x14ac:dyDescent="0.25">
      <c r="A4281" t="s">
        <v>7334</v>
      </c>
      <c r="B4281" t="s">
        <v>34</v>
      </c>
      <c r="C4281" t="s">
        <v>5</v>
      </c>
      <c r="D4281" s="46">
        <v>0.1</v>
      </c>
      <c r="E4281" s="2">
        <v>40755</v>
      </c>
      <c r="F4281" t="s">
        <v>1901</v>
      </c>
      <c r="G4281" s="16">
        <v>44378</v>
      </c>
      <c r="H4281" s="16">
        <v>44742</v>
      </c>
      <c r="I4281" s="3">
        <v>175.3</v>
      </c>
      <c r="J4281" s="3">
        <v>-175.3</v>
      </c>
      <c r="K4281" s="3">
        <v>0</v>
      </c>
      <c r="Q4281" s="29">
        <f t="shared" si="673"/>
        <v>10</v>
      </c>
      <c r="R4281" s="29">
        <f t="shared" si="674"/>
        <v>10</v>
      </c>
      <c r="S4281" s="29">
        <f t="shared" si="675"/>
        <v>30</v>
      </c>
      <c r="T4281" s="30">
        <f t="shared" si="676"/>
        <v>1</v>
      </c>
      <c r="U4281" s="28">
        <f t="shared" si="677"/>
        <v>17.53</v>
      </c>
      <c r="V4281" t="str">
        <f t="shared" si="668"/>
        <v>No</v>
      </c>
      <c r="W4281" t="str">
        <f t="shared" si="669"/>
        <v>7/1/2011</v>
      </c>
      <c r="X4281">
        <f t="shared" si="670"/>
        <v>1</v>
      </c>
      <c r="Y4281">
        <f t="shared" si="671"/>
        <v>17.53</v>
      </c>
      <c r="Z4281" t="str">
        <f t="shared" si="672"/>
        <v/>
      </c>
    </row>
    <row r="4282" spans="1:26" ht="13" hidden="1" x14ac:dyDescent="0.25">
      <c r="A4282" t="s">
        <v>7335</v>
      </c>
      <c r="B4282" t="s">
        <v>34</v>
      </c>
      <c r="C4282" t="s">
        <v>5</v>
      </c>
      <c r="D4282" s="46">
        <v>0.1</v>
      </c>
      <c r="E4282" s="2">
        <v>40847</v>
      </c>
      <c r="F4282" t="s">
        <v>1901</v>
      </c>
      <c r="G4282" s="16">
        <v>44378</v>
      </c>
      <c r="H4282" s="16">
        <v>44742</v>
      </c>
      <c r="I4282" s="3">
        <v>836.04</v>
      </c>
      <c r="J4282" s="3">
        <v>-836.03</v>
      </c>
      <c r="K4282" s="3">
        <v>0.01</v>
      </c>
      <c r="Q4282" s="29">
        <f t="shared" si="673"/>
        <v>10</v>
      </c>
      <c r="R4282" s="29">
        <f t="shared" si="674"/>
        <v>7</v>
      </c>
      <c r="S4282" s="29">
        <f t="shared" si="675"/>
        <v>30</v>
      </c>
      <c r="T4282" s="30">
        <f t="shared" si="676"/>
        <v>1</v>
      </c>
      <c r="U4282" s="28">
        <f t="shared" si="677"/>
        <v>83.603999999999999</v>
      </c>
      <c r="V4282" t="str">
        <f t="shared" si="668"/>
        <v>No</v>
      </c>
      <c r="W4282" t="str">
        <f t="shared" si="669"/>
        <v>10/1/2011</v>
      </c>
      <c r="X4282">
        <f t="shared" si="670"/>
        <v>1</v>
      </c>
      <c r="Y4282">
        <f t="shared" si="671"/>
        <v>83.603999999999999</v>
      </c>
      <c r="Z4282" t="str">
        <f t="shared" si="672"/>
        <v/>
      </c>
    </row>
    <row r="4283" spans="1:26" ht="13" hidden="1" x14ac:dyDescent="0.25">
      <c r="A4283" t="s">
        <v>7336</v>
      </c>
      <c r="B4283" t="s">
        <v>34</v>
      </c>
      <c r="C4283" t="s">
        <v>5</v>
      </c>
      <c r="D4283" s="46">
        <v>0.1</v>
      </c>
      <c r="E4283" s="2">
        <v>39196</v>
      </c>
      <c r="F4283" t="s">
        <v>1901</v>
      </c>
      <c r="G4283" s="16">
        <v>44378</v>
      </c>
      <c r="H4283" s="16">
        <v>44742</v>
      </c>
      <c r="I4283" s="3">
        <v>1672.09</v>
      </c>
      <c r="J4283" s="3">
        <v>-1672.09</v>
      </c>
      <c r="K4283" s="3">
        <v>0</v>
      </c>
      <c r="Q4283" s="29">
        <f t="shared" si="673"/>
        <v>15</v>
      </c>
      <c r="R4283" s="29">
        <f t="shared" si="674"/>
        <v>2</v>
      </c>
      <c r="S4283" s="29">
        <f t="shared" si="675"/>
        <v>6</v>
      </c>
      <c r="T4283" s="30">
        <f t="shared" si="676"/>
        <v>1</v>
      </c>
      <c r="U4283" s="28">
        <f t="shared" si="677"/>
        <v>167.209</v>
      </c>
      <c r="V4283" t="str">
        <f t="shared" si="668"/>
        <v>No</v>
      </c>
      <c r="W4283" t="str">
        <f t="shared" si="669"/>
        <v>4/1/2007</v>
      </c>
      <c r="X4283">
        <f t="shared" si="670"/>
        <v>1</v>
      </c>
      <c r="Y4283">
        <f t="shared" si="671"/>
        <v>167.209</v>
      </c>
      <c r="Z4283" t="str">
        <f t="shared" si="672"/>
        <v/>
      </c>
    </row>
    <row r="4284" spans="1:26" ht="13" hidden="1" x14ac:dyDescent="0.25">
      <c r="A4284" t="s">
        <v>7337</v>
      </c>
      <c r="B4284" t="s">
        <v>34</v>
      </c>
      <c r="C4284" t="s">
        <v>5</v>
      </c>
      <c r="D4284" s="46">
        <v>0.1</v>
      </c>
      <c r="E4284" s="2">
        <v>39204</v>
      </c>
      <c r="F4284" t="s">
        <v>1901</v>
      </c>
      <c r="G4284" s="16">
        <v>44378</v>
      </c>
      <c r="H4284" s="16">
        <v>44742</v>
      </c>
      <c r="I4284" s="3">
        <v>107.88</v>
      </c>
      <c r="J4284" s="3">
        <v>-107.88</v>
      </c>
      <c r="K4284" s="3">
        <v>0</v>
      </c>
      <c r="Q4284" s="29">
        <f t="shared" si="673"/>
        <v>15</v>
      </c>
      <c r="R4284" s="29">
        <f t="shared" si="674"/>
        <v>1</v>
      </c>
      <c r="S4284" s="29">
        <f t="shared" si="675"/>
        <v>28</v>
      </c>
      <c r="T4284" s="30">
        <f t="shared" si="676"/>
        <v>1</v>
      </c>
      <c r="U4284" s="28">
        <f t="shared" si="677"/>
        <v>10.788</v>
      </c>
      <c r="V4284" t="str">
        <f t="shared" si="668"/>
        <v>No</v>
      </c>
      <c r="W4284" t="str">
        <f t="shared" si="669"/>
        <v>5/1/2007</v>
      </c>
      <c r="X4284">
        <f t="shared" si="670"/>
        <v>1</v>
      </c>
      <c r="Y4284">
        <f t="shared" si="671"/>
        <v>10.788</v>
      </c>
      <c r="Z4284" t="str">
        <f t="shared" si="672"/>
        <v/>
      </c>
    </row>
    <row r="4285" spans="1:26" ht="13" hidden="1" x14ac:dyDescent="0.25">
      <c r="A4285" t="s">
        <v>7338</v>
      </c>
      <c r="B4285" t="s">
        <v>34</v>
      </c>
      <c r="C4285" t="s">
        <v>5</v>
      </c>
      <c r="D4285" s="46">
        <v>0.1</v>
      </c>
      <c r="E4285" s="2">
        <v>39092</v>
      </c>
      <c r="F4285" t="s">
        <v>1901</v>
      </c>
      <c r="G4285" s="16">
        <v>44378</v>
      </c>
      <c r="H4285" s="16">
        <v>44742</v>
      </c>
      <c r="I4285" s="3">
        <v>4719.6000000000004</v>
      </c>
      <c r="J4285" s="3">
        <v>-4719.6000000000004</v>
      </c>
      <c r="K4285" s="3">
        <v>0</v>
      </c>
      <c r="Q4285" s="29">
        <f t="shared" si="673"/>
        <v>15</v>
      </c>
      <c r="R4285" s="29">
        <f t="shared" si="674"/>
        <v>5</v>
      </c>
      <c r="S4285" s="29">
        <f t="shared" si="675"/>
        <v>20</v>
      </c>
      <c r="T4285" s="30">
        <f t="shared" si="676"/>
        <v>1</v>
      </c>
      <c r="U4285" s="28">
        <f t="shared" si="677"/>
        <v>471.96000000000004</v>
      </c>
      <c r="V4285" t="str">
        <f t="shared" si="668"/>
        <v>No</v>
      </c>
      <c r="W4285" t="str">
        <f t="shared" si="669"/>
        <v>1/1/2007</v>
      </c>
      <c r="X4285">
        <f t="shared" si="670"/>
        <v>1</v>
      </c>
      <c r="Y4285">
        <f t="shared" si="671"/>
        <v>471.96000000000004</v>
      </c>
      <c r="Z4285" t="str">
        <f t="shared" si="672"/>
        <v/>
      </c>
    </row>
    <row r="4286" spans="1:26" ht="13" hidden="1" x14ac:dyDescent="0.25">
      <c r="A4286" t="s">
        <v>7339</v>
      </c>
      <c r="B4286" t="s">
        <v>34</v>
      </c>
      <c r="C4286" t="s">
        <v>5</v>
      </c>
      <c r="D4286" s="46">
        <v>0.1</v>
      </c>
      <c r="E4286" s="2">
        <v>40404</v>
      </c>
      <c r="F4286" t="s">
        <v>1901</v>
      </c>
      <c r="G4286" s="16">
        <v>44378</v>
      </c>
      <c r="H4286" s="16">
        <v>44742</v>
      </c>
      <c r="I4286" s="3">
        <v>1024.83</v>
      </c>
      <c r="J4286" s="3">
        <v>-1024.83</v>
      </c>
      <c r="K4286" s="3">
        <v>0</v>
      </c>
      <c r="Q4286" s="29">
        <f t="shared" si="673"/>
        <v>11</v>
      </c>
      <c r="R4286" s="29">
        <f t="shared" si="674"/>
        <v>10</v>
      </c>
      <c r="S4286" s="29">
        <f t="shared" si="675"/>
        <v>16</v>
      </c>
      <c r="T4286" s="30">
        <f t="shared" si="676"/>
        <v>1</v>
      </c>
      <c r="U4286" s="28">
        <f t="shared" si="677"/>
        <v>102.483</v>
      </c>
      <c r="V4286" t="str">
        <f t="shared" si="668"/>
        <v>No</v>
      </c>
      <c r="W4286" t="str">
        <f t="shared" si="669"/>
        <v>8/1/2010</v>
      </c>
      <c r="X4286">
        <f t="shared" si="670"/>
        <v>1</v>
      </c>
      <c r="Y4286">
        <f t="shared" si="671"/>
        <v>102.483</v>
      </c>
      <c r="Z4286" t="str">
        <f t="shared" si="672"/>
        <v/>
      </c>
    </row>
    <row r="4287" spans="1:26" ht="13" hidden="1" x14ac:dyDescent="0.25">
      <c r="A4287" t="s">
        <v>7340</v>
      </c>
      <c r="B4287" t="s">
        <v>34</v>
      </c>
      <c r="C4287" t="s">
        <v>5</v>
      </c>
      <c r="D4287" s="46">
        <v>0.1</v>
      </c>
      <c r="E4287" s="2">
        <v>39215</v>
      </c>
      <c r="F4287" t="s">
        <v>1901</v>
      </c>
      <c r="G4287" s="16">
        <v>44378</v>
      </c>
      <c r="H4287" s="16">
        <v>44742</v>
      </c>
      <c r="I4287" s="3">
        <v>1375.43</v>
      </c>
      <c r="J4287" s="3">
        <v>-1375.43</v>
      </c>
      <c r="K4287" s="3">
        <v>0</v>
      </c>
      <c r="Q4287" s="29">
        <f t="shared" si="673"/>
        <v>15</v>
      </c>
      <c r="R4287" s="29">
        <f t="shared" si="674"/>
        <v>1</v>
      </c>
      <c r="S4287" s="29">
        <f t="shared" si="675"/>
        <v>17</v>
      </c>
      <c r="T4287" s="30">
        <f t="shared" si="676"/>
        <v>1</v>
      </c>
      <c r="U4287" s="28">
        <f t="shared" si="677"/>
        <v>137.54300000000001</v>
      </c>
      <c r="V4287" t="str">
        <f t="shared" si="668"/>
        <v>No</v>
      </c>
      <c r="W4287" t="str">
        <f t="shared" si="669"/>
        <v>5/1/2007</v>
      </c>
      <c r="X4287">
        <f t="shared" si="670"/>
        <v>1</v>
      </c>
      <c r="Y4287">
        <f t="shared" si="671"/>
        <v>137.54300000000001</v>
      </c>
      <c r="Z4287" t="str">
        <f t="shared" si="672"/>
        <v/>
      </c>
    </row>
    <row r="4288" spans="1:26" ht="13" hidden="1" x14ac:dyDescent="0.25">
      <c r="A4288" t="s">
        <v>7341</v>
      </c>
      <c r="B4288" t="s">
        <v>34</v>
      </c>
      <c r="C4288" t="s">
        <v>5</v>
      </c>
      <c r="D4288" s="46">
        <v>0.1</v>
      </c>
      <c r="E4288" s="2">
        <v>39478</v>
      </c>
      <c r="F4288" t="s">
        <v>1901</v>
      </c>
      <c r="G4288" s="16">
        <v>44378</v>
      </c>
      <c r="H4288" s="16">
        <v>44742</v>
      </c>
      <c r="I4288" s="3">
        <v>7146.82</v>
      </c>
      <c r="J4288" s="3">
        <v>-7146.82</v>
      </c>
      <c r="K4288" s="3">
        <v>0</v>
      </c>
      <c r="Q4288" s="29">
        <f t="shared" si="673"/>
        <v>14</v>
      </c>
      <c r="R4288" s="29">
        <f t="shared" si="674"/>
        <v>4</v>
      </c>
      <c r="S4288" s="29">
        <f t="shared" si="675"/>
        <v>30</v>
      </c>
      <c r="T4288" s="30">
        <f t="shared" si="676"/>
        <v>1</v>
      </c>
      <c r="U4288" s="28">
        <f t="shared" si="677"/>
        <v>714.68200000000002</v>
      </c>
      <c r="V4288" t="str">
        <f t="shared" si="668"/>
        <v>No</v>
      </c>
      <c r="W4288" t="str">
        <f t="shared" si="669"/>
        <v>1/1/2008</v>
      </c>
      <c r="X4288">
        <f t="shared" si="670"/>
        <v>1</v>
      </c>
      <c r="Y4288">
        <f t="shared" si="671"/>
        <v>714.68200000000002</v>
      </c>
      <c r="Z4288" t="str">
        <f t="shared" si="672"/>
        <v/>
      </c>
    </row>
    <row r="4289" spans="1:26" ht="13" hidden="1" x14ac:dyDescent="0.25">
      <c r="A4289" t="s">
        <v>7342</v>
      </c>
      <c r="B4289" t="s">
        <v>34</v>
      </c>
      <c r="C4289" t="s">
        <v>5</v>
      </c>
      <c r="D4289" s="46">
        <v>0.1</v>
      </c>
      <c r="E4289" s="2">
        <v>38949</v>
      </c>
      <c r="F4289" t="s">
        <v>1901</v>
      </c>
      <c r="G4289" s="16">
        <v>44378</v>
      </c>
      <c r="H4289" s="16">
        <v>44742</v>
      </c>
      <c r="I4289" s="3">
        <v>2359.8000000000002</v>
      </c>
      <c r="J4289" s="3">
        <v>-2359.8000000000002</v>
      </c>
      <c r="K4289" s="3">
        <v>0</v>
      </c>
      <c r="Q4289" s="29">
        <f t="shared" si="673"/>
        <v>15</v>
      </c>
      <c r="R4289" s="29">
        <f t="shared" si="674"/>
        <v>10</v>
      </c>
      <c r="S4289" s="29">
        <f t="shared" si="675"/>
        <v>10</v>
      </c>
      <c r="T4289" s="30">
        <f t="shared" si="676"/>
        <v>1</v>
      </c>
      <c r="U4289" s="28">
        <f t="shared" si="677"/>
        <v>235.98000000000002</v>
      </c>
      <c r="V4289" t="str">
        <f t="shared" si="668"/>
        <v>No</v>
      </c>
      <c r="W4289" t="str">
        <f t="shared" si="669"/>
        <v>8/1/2006</v>
      </c>
      <c r="X4289">
        <f t="shared" si="670"/>
        <v>1</v>
      </c>
      <c r="Y4289">
        <f t="shared" si="671"/>
        <v>235.98000000000002</v>
      </c>
      <c r="Z4289" t="str">
        <f t="shared" si="672"/>
        <v/>
      </c>
    </row>
    <row r="4290" spans="1:26" ht="13" hidden="1" x14ac:dyDescent="0.25">
      <c r="A4290" t="s">
        <v>7343</v>
      </c>
      <c r="B4290" t="s">
        <v>34</v>
      </c>
      <c r="C4290" t="s">
        <v>5</v>
      </c>
      <c r="D4290" s="46">
        <v>0.1</v>
      </c>
      <c r="E4290" s="2">
        <v>39538</v>
      </c>
      <c r="F4290" t="s">
        <v>1901</v>
      </c>
      <c r="G4290" s="16">
        <v>44378</v>
      </c>
      <c r="H4290" s="16">
        <v>44742</v>
      </c>
      <c r="I4290" s="3">
        <v>2831.76</v>
      </c>
      <c r="J4290" s="3">
        <v>-2831.76</v>
      </c>
      <c r="K4290" s="3">
        <v>0</v>
      </c>
      <c r="Q4290" s="29">
        <f t="shared" si="673"/>
        <v>14</v>
      </c>
      <c r="R4290" s="29">
        <f t="shared" si="674"/>
        <v>2</v>
      </c>
      <c r="S4290" s="29">
        <f t="shared" si="675"/>
        <v>30</v>
      </c>
      <c r="T4290" s="30">
        <f t="shared" si="676"/>
        <v>1</v>
      </c>
      <c r="U4290" s="28">
        <f t="shared" si="677"/>
        <v>283.17600000000004</v>
      </c>
      <c r="V4290" t="str">
        <f t="shared" si="668"/>
        <v>No</v>
      </c>
      <c r="W4290" t="str">
        <f t="shared" si="669"/>
        <v>3/1/2008</v>
      </c>
      <c r="X4290">
        <f t="shared" si="670"/>
        <v>1</v>
      </c>
      <c r="Y4290">
        <f t="shared" si="671"/>
        <v>283.17600000000004</v>
      </c>
      <c r="Z4290" t="str">
        <f t="shared" si="672"/>
        <v/>
      </c>
    </row>
    <row r="4291" spans="1:26" ht="13" hidden="1" x14ac:dyDescent="0.25">
      <c r="A4291" t="s">
        <v>7344</v>
      </c>
      <c r="B4291" t="s">
        <v>34</v>
      </c>
      <c r="C4291" t="s">
        <v>5</v>
      </c>
      <c r="D4291" s="46">
        <v>0.1</v>
      </c>
      <c r="E4291" s="2">
        <v>39565</v>
      </c>
      <c r="F4291" t="s">
        <v>1901</v>
      </c>
      <c r="G4291" s="16">
        <v>44378</v>
      </c>
      <c r="H4291" s="16">
        <v>44742</v>
      </c>
      <c r="I4291" s="3">
        <v>323.63</v>
      </c>
      <c r="J4291" s="3">
        <v>-323.63</v>
      </c>
      <c r="K4291" s="3">
        <v>0</v>
      </c>
      <c r="Q4291" s="29">
        <f t="shared" si="673"/>
        <v>14</v>
      </c>
      <c r="R4291" s="29">
        <f t="shared" si="674"/>
        <v>2</v>
      </c>
      <c r="S4291" s="29">
        <f t="shared" si="675"/>
        <v>3</v>
      </c>
      <c r="T4291" s="30">
        <f t="shared" si="676"/>
        <v>1</v>
      </c>
      <c r="U4291" s="28">
        <f t="shared" si="677"/>
        <v>32.363</v>
      </c>
      <c r="V4291" t="str">
        <f t="shared" si="668"/>
        <v>No</v>
      </c>
      <c r="W4291" t="str">
        <f t="shared" si="669"/>
        <v>4/1/2008</v>
      </c>
      <c r="X4291">
        <f t="shared" si="670"/>
        <v>1</v>
      </c>
      <c r="Y4291">
        <f t="shared" si="671"/>
        <v>32.363</v>
      </c>
      <c r="Z4291" t="str">
        <f t="shared" si="672"/>
        <v/>
      </c>
    </row>
    <row r="4292" spans="1:26" ht="13" hidden="1" x14ac:dyDescent="0.25">
      <c r="A4292" t="s">
        <v>7345</v>
      </c>
      <c r="B4292" t="s">
        <v>34</v>
      </c>
      <c r="C4292" t="s">
        <v>5</v>
      </c>
      <c r="D4292" s="46">
        <v>0.1</v>
      </c>
      <c r="E4292" s="2">
        <v>39139</v>
      </c>
      <c r="F4292" t="s">
        <v>1901</v>
      </c>
      <c r="G4292" s="16">
        <v>44378</v>
      </c>
      <c r="H4292" s="16">
        <v>44742</v>
      </c>
      <c r="I4292" s="3">
        <v>1348.46</v>
      </c>
      <c r="J4292" s="3">
        <v>-1348.46</v>
      </c>
      <c r="K4292" s="3">
        <v>0</v>
      </c>
      <c r="Q4292" s="29">
        <f t="shared" si="673"/>
        <v>15</v>
      </c>
      <c r="R4292" s="29">
        <f t="shared" si="674"/>
        <v>4</v>
      </c>
      <c r="S4292" s="29">
        <f t="shared" si="675"/>
        <v>4</v>
      </c>
      <c r="T4292" s="30">
        <f t="shared" si="676"/>
        <v>1</v>
      </c>
      <c r="U4292" s="28">
        <f t="shared" si="677"/>
        <v>134.846</v>
      </c>
      <c r="V4292" t="str">
        <f t="shared" si="668"/>
        <v>No</v>
      </c>
      <c r="W4292" t="str">
        <f t="shared" si="669"/>
        <v>2/1/2007</v>
      </c>
      <c r="X4292">
        <f t="shared" si="670"/>
        <v>1</v>
      </c>
      <c r="Y4292">
        <f t="shared" si="671"/>
        <v>134.846</v>
      </c>
      <c r="Z4292" t="str">
        <f t="shared" si="672"/>
        <v/>
      </c>
    </row>
    <row r="4293" spans="1:26" ht="13" hidden="1" x14ac:dyDescent="0.25">
      <c r="A4293" t="s">
        <v>7346</v>
      </c>
      <c r="B4293" t="s">
        <v>34</v>
      </c>
      <c r="C4293" t="s">
        <v>5</v>
      </c>
      <c r="D4293" s="46">
        <v>0.1</v>
      </c>
      <c r="E4293" s="2">
        <v>39341</v>
      </c>
      <c r="F4293" t="s">
        <v>1901</v>
      </c>
      <c r="G4293" s="16">
        <v>44378</v>
      </c>
      <c r="H4293" s="16">
        <v>44742</v>
      </c>
      <c r="I4293" s="3">
        <v>1415.88</v>
      </c>
      <c r="J4293" s="3">
        <v>-1415.88</v>
      </c>
      <c r="K4293" s="3">
        <v>0</v>
      </c>
      <c r="Q4293" s="29">
        <f t="shared" si="673"/>
        <v>14</v>
      </c>
      <c r="R4293" s="29">
        <f t="shared" si="674"/>
        <v>9</v>
      </c>
      <c r="S4293" s="29">
        <f t="shared" si="675"/>
        <v>14</v>
      </c>
      <c r="T4293" s="30">
        <f t="shared" si="676"/>
        <v>1</v>
      </c>
      <c r="U4293" s="28">
        <f t="shared" si="677"/>
        <v>141.58800000000002</v>
      </c>
      <c r="V4293" t="str">
        <f t="shared" si="668"/>
        <v>No</v>
      </c>
      <c r="W4293" t="str">
        <f t="shared" si="669"/>
        <v>9/1/2007</v>
      </c>
      <c r="X4293">
        <f t="shared" si="670"/>
        <v>1</v>
      </c>
      <c r="Y4293">
        <f t="shared" si="671"/>
        <v>141.58800000000002</v>
      </c>
      <c r="Z4293" t="str">
        <f t="shared" si="672"/>
        <v/>
      </c>
    </row>
    <row r="4294" spans="1:26" ht="13" hidden="1" x14ac:dyDescent="0.25">
      <c r="A4294" t="s">
        <v>7347</v>
      </c>
      <c r="B4294" t="s">
        <v>34</v>
      </c>
      <c r="C4294" t="s">
        <v>5</v>
      </c>
      <c r="D4294" s="46">
        <v>0.1</v>
      </c>
      <c r="E4294" s="2">
        <v>40390</v>
      </c>
      <c r="F4294" t="s">
        <v>1901</v>
      </c>
      <c r="G4294" s="16">
        <v>44378</v>
      </c>
      <c r="H4294" s="16">
        <v>44742</v>
      </c>
      <c r="I4294" s="3">
        <v>2090.11</v>
      </c>
      <c r="J4294" s="3">
        <v>-2090.11</v>
      </c>
      <c r="K4294" s="3">
        <v>0</v>
      </c>
      <c r="Q4294" s="29">
        <f t="shared" si="673"/>
        <v>11</v>
      </c>
      <c r="R4294" s="29">
        <f t="shared" si="674"/>
        <v>10</v>
      </c>
      <c r="S4294" s="29">
        <f t="shared" si="675"/>
        <v>30</v>
      </c>
      <c r="T4294" s="30">
        <f t="shared" si="676"/>
        <v>1</v>
      </c>
      <c r="U4294" s="28">
        <f t="shared" si="677"/>
        <v>209.01100000000002</v>
      </c>
      <c r="V4294" t="str">
        <f t="shared" si="668"/>
        <v>No</v>
      </c>
      <c r="W4294" t="str">
        <f t="shared" si="669"/>
        <v>7/1/2010</v>
      </c>
      <c r="X4294">
        <f t="shared" si="670"/>
        <v>1</v>
      </c>
      <c r="Y4294">
        <f t="shared" si="671"/>
        <v>209.01100000000002</v>
      </c>
      <c r="Z4294" t="str">
        <f t="shared" si="672"/>
        <v/>
      </c>
    </row>
    <row r="4295" spans="1:26" ht="13" hidden="1" x14ac:dyDescent="0.25">
      <c r="A4295" t="s">
        <v>7348</v>
      </c>
      <c r="B4295" t="s">
        <v>34</v>
      </c>
      <c r="C4295" t="s">
        <v>5</v>
      </c>
      <c r="D4295" s="46">
        <v>0.1</v>
      </c>
      <c r="E4295" s="2">
        <v>40133</v>
      </c>
      <c r="F4295" t="s">
        <v>1901</v>
      </c>
      <c r="G4295" s="16">
        <v>44378</v>
      </c>
      <c r="H4295" s="16">
        <v>44742</v>
      </c>
      <c r="I4295" s="3">
        <v>310.14999999999998</v>
      </c>
      <c r="J4295" s="3">
        <v>-310.14999999999998</v>
      </c>
      <c r="K4295" s="3">
        <v>0</v>
      </c>
      <c r="Q4295" s="29">
        <f t="shared" si="673"/>
        <v>12</v>
      </c>
      <c r="R4295" s="29">
        <f t="shared" si="674"/>
        <v>7</v>
      </c>
      <c r="S4295" s="29">
        <f t="shared" si="675"/>
        <v>14</v>
      </c>
      <c r="T4295" s="30">
        <f t="shared" si="676"/>
        <v>1</v>
      </c>
      <c r="U4295" s="28">
        <f t="shared" si="677"/>
        <v>31.015000000000001</v>
      </c>
      <c r="V4295" t="str">
        <f t="shared" si="668"/>
        <v>No</v>
      </c>
      <c r="W4295" t="str">
        <f t="shared" si="669"/>
        <v>11/1/2009</v>
      </c>
      <c r="X4295">
        <f t="shared" si="670"/>
        <v>1</v>
      </c>
      <c r="Y4295">
        <f t="shared" si="671"/>
        <v>31.015000000000001</v>
      </c>
      <c r="Z4295" t="str">
        <f t="shared" si="672"/>
        <v/>
      </c>
    </row>
    <row r="4296" spans="1:26" ht="13" hidden="1" x14ac:dyDescent="0.25">
      <c r="A4296" t="s">
        <v>7349</v>
      </c>
      <c r="B4296" t="s">
        <v>34</v>
      </c>
      <c r="C4296" t="s">
        <v>5</v>
      </c>
      <c r="D4296" s="46">
        <v>0.1</v>
      </c>
      <c r="E4296" s="2">
        <v>40359</v>
      </c>
      <c r="F4296" t="s">
        <v>1901</v>
      </c>
      <c r="G4296" s="16">
        <v>44378</v>
      </c>
      <c r="H4296" s="16">
        <v>44742</v>
      </c>
      <c r="I4296" s="3">
        <v>640.52</v>
      </c>
      <c r="J4296" s="3">
        <v>-640.52</v>
      </c>
      <c r="K4296" s="3">
        <v>0</v>
      </c>
      <c r="Q4296" s="29">
        <f t="shared" si="673"/>
        <v>12</v>
      </c>
      <c r="R4296" s="29">
        <f t="shared" si="674"/>
        <v>0</v>
      </c>
      <c r="S4296" s="29">
        <f t="shared" si="675"/>
        <v>0</v>
      </c>
      <c r="T4296" s="30">
        <f t="shared" si="676"/>
        <v>1</v>
      </c>
      <c r="U4296" s="28">
        <f t="shared" si="677"/>
        <v>64.052000000000007</v>
      </c>
      <c r="V4296" t="str">
        <f t="shared" si="668"/>
        <v>No</v>
      </c>
      <c r="W4296" t="str">
        <f t="shared" si="669"/>
        <v>6/1/2010</v>
      </c>
      <c r="X4296">
        <f t="shared" si="670"/>
        <v>1</v>
      </c>
      <c r="Y4296">
        <f t="shared" si="671"/>
        <v>64.052000000000007</v>
      </c>
      <c r="Z4296" t="str">
        <f t="shared" si="672"/>
        <v/>
      </c>
    </row>
    <row r="4297" spans="1:26" ht="13" hidden="1" x14ac:dyDescent="0.25">
      <c r="A4297" t="s">
        <v>7350</v>
      </c>
      <c r="B4297" t="s">
        <v>34</v>
      </c>
      <c r="C4297" t="s">
        <v>5</v>
      </c>
      <c r="D4297" s="46">
        <v>0.1</v>
      </c>
      <c r="E4297" s="2">
        <v>39506</v>
      </c>
      <c r="F4297" t="s">
        <v>1901</v>
      </c>
      <c r="G4297" s="16">
        <v>44378</v>
      </c>
      <c r="H4297" s="16">
        <v>44742</v>
      </c>
      <c r="I4297" s="3">
        <v>337.11</v>
      </c>
      <c r="J4297" s="3">
        <v>-337.11</v>
      </c>
      <c r="K4297" s="3">
        <v>0</v>
      </c>
      <c r="Q4297" s="29">
        <f t="shared" si="673"/>
        <v>14</v>
      </c>
      <c r="R4297" s="29">
        <f t="shared" si="674"/>
        <v>4</v>
      </c>
      <c r="S4297" s="29">
        <f t="shared" si="675"/>
        <v>2</v>
      </c>
      <c r="T4297" s="30">
        <f t="shared" si="676"/>
        <v>1</v>
      </c>
      <c r="U4297" s="28">
        <f t="shared" si="677"/>
        <v>33.711000000000006</v>
      </c>
      <c r="V4297" t="str">
        <f t="shared" si="668"/>
        <v>No</v>
      </c>
      <c r="W4297" t="str">
        <f t="shared" si="669"/>
        <v>2/1/2008</v>
      </c>
      <c r="X4297">
        <f t="shared" si="670"/>
        <v>1</v>
      </c>
      <c r="Y4297">
        <f t="shared" si="671"/>
        <v>33.711000000000006</v>
      </c>
      <c r="Z4297" t="str">
        <f t="shared" si="672"/>
        <v/>
      </c>
    </row>
    <row r="4298" spans="1:26" ht="13" hidden="1" x14ac:dyDescent="0.25">
      <c r="A4298" t="s">
        <v>7351</v>
      </c>
      <c r="B4298" t="s">
        <v>34</v>
      </c>
      <c r="C4298" t="s">
        <v>5</v>
      </c>
      <c r="D4298" s="46">
        <v>0.1</v>
      </c>
      <c r="E4298" s="2">
        <v>39201</v>
      </c>
      <c r="F4298" t="s">
        <v>47</v>
      </c>
      <c r="G4298" s="16">
        <v>44378</v>
      </c>
      <c r="H4298" s="16">
        <v>44742</v>
      </c>
      <c r="I4298" s="3">
        <v>23353.93</v>
      </c>
      <c r="J4298" s="3">
        <v>-23353.93</v>
      </c>
      <c r="K4298" s="3">
        <v>0</v>
      </c>
      <c r="Q4298" s="29">
        <f t="shared" si="673"/>
        <v>15</v>
      </c>
      <c r="R4298" s="29">
        <f t="shared" si="674"/>
        <v>2</v>
      </c>
      <c r="S4298" s="29">
        <f t="shared" si="675"/>
        <v>1</v>
      </c>
      <c r="T4298" s="30">
        <f t="shared" si="676"/>
        <v>1</v>
      </c>
      <c r="U4298" s="28">
        <f t="shared" si="677"/>
        <v>2335.393</v>
      </c>
      <c r="V4298" t="str">
        <f t="shared" si="668"/>
        <v>No</v>
      </c>
      <c r="W4298" t="str">
        <f t="shared" si="669"/>
        <v>4/1/2007</v>
      </c>
      <c r="X4298">
        <f t="shared" si="670"/>
        <v>1</v>
      </c>
      <c r="Y4298">
        <f t="shared" si="671"/>
        <v>2335.393</v>
      </c>
      <c r="Z4298" t="str">
        <f t="shared" si="672"/>
        <v/>
      </c>
    </row>
    <row r="4299" spans="1:26" ht="13" hidden="1" x14ac:dyDescent="0.25">
      <c r="A4299" t="s">
        <v>7352</v>
      </c>
      <c r="B4299" t="s">
        <v>34</v>
      </c>
      <c r="C4299" t="s">
        <v>5</v>
      </c>
      <c r="D4299" s="46">
        <v>0.1</v>
      </c>
      <c r="E4299" s="2">
        <v>39222</v>
      </c>
      <c r="F4299" t="s">
        <v>47</v>
      </c>
      <c r="G4299" s="16">
        <v>44378</v>
      </c>
      <c r="H4299" s="16">
        <v>44742</v>
      </c>
      <c r="I4299" s="3">
        <v>1276.99</v>
      </c>
      <c r="J4299" s="3">
        <v>-1276.99</v>
      </c>
      <c r="K4299" s="3">
        <v>0</v>
      </c>
      <c r="Q4299" s="29">
        <f t="shared" si="673"/>
        <v>15</v>
      </c>
      <c r="R4299" s="29">
        <f t="shared" si="674"/>
        <v>1</v>
      </c>
      <c r="S4299" s="29">
        <f t="shared" si="675"/>
        <v>10</v>
      </c>
      <c r="T4299" s="30">
        <f t="shared" si="676"/>
        <v>1</v>
      </c>
      <c r="U4299" s="28">
        <f t="shared" si="677"/>
        <v>127.69900000000001</v>
      </c>
      <c r="V4299" t="str">
        <f t="shared" si="668"/>
        <v>No</v>
      </c>
      <c r="W4299" t="str">
        <f t="shared" si="669"/>
        <v>5/1/2007</v>
      </c>
      <c r="X4299">
        <f t="shared" si="670"/>
        <v>1</v>
      </c>
      <c r="Y4299">
        <f t="shared" si="671"/>
        <v>127.69900000000001</v>
      </c>
      <c r="Z4299" t="str">
        <f t="shared" si="672"/>
        <v/>
      </c>
    </row>
    <row r="4300" spans="1:26" ht="13" hidden="1" x14ac:dyDescent="0.25">
      <c r="A4300" t="s">
        <v>7353</v>
      </c>
      <c r="B4300" t="s">
        <v>34</v>
      </c>
      <c r="C4300" t="s">
        <v>5</v>
      </c>
      <c r="D4300" s="46">
        <v>0.1</v>
      </c>
      <c r="E4300" s="2">
        <v>39243</v>
      </c>
      <c r="F4300" t="s">
        <v>47</v>
      </c>
      <c r="G4300" s="16">
        <v>44378</v>
      </c>
      <c r="H4300" s="16">
        <v>44742</v>
      </c>
      <c r="I4300" s="3">
        <v>714.68</v>
      </c>
      <c r="J4300" s="3">
        <v>-714.68</v>
      </c>
      <c r="K4300" s="3">
        <v>0</v>
      </c>
      <c r="Q4300" s="29">
        <f t="shared" si="673"/>
        <v>15</v>
      </c>
      <c r="R4300" s="29">
        <f t="shared" si="674"/>
        <v>0</v>
      </c>
      <c r="S4300" s="29">
        <f t="shared" si="675"/>
        <v>20</v>
      </c>
      <c r="T4300" s="30">
        <f t="shared" si="676"/>
        <v>1</v>
      </c>
      <c r="U4300" s="28">
        <f t="shared" si="677"/>
        <v>71.468000000000004</v>
      </c>
      <c r="V4300" t="str">
        <f t="shared" ref="V4300:V4363" si="678">IF(AND(E4300&gt;=G4300,E4300&lt;=H4300),"Yes","No")</f>
        <v>No</v>
      </c>
      <c r="W4300" t="str">
        <f t="shared" ref="W4300:W4363" si="679">MONTH(E4300)&amp;"/"&amp;1&amp;"/"&amp;YEAR(E4300)</f>
        <v>6/1/2007</v>
      </c>
      <c r="X4300">
        <f t="shared" ref="X4300:X4363" si="680">IF(V4300="Yes",(DATEDIF(W4300,H4300+1,"M")/12),1)</f>
        <v>1</v>
      </c>
      <c r="Y4300">
        <f t="shared" ref="Y4300:Y4363" si="681">I4300*D4300*X4300</f>
        <v>71.468000000000004</v>
      </c>
      <c r="Z4300" t="str">
        <f t="shared" ref="Z4300:Z4363" si="682">IF(V4300="Yes",Y4300+J4300,"")</f>
        <v/>
      </c>
    </row>
    <row r="4301" spans="1:26" ht="13" hidden="1" x14ac:dyDescent="0.25">
      <c r="A4301" t="s">
        <v>7354</v>
      </c>
      <c r="B4301" t="s">
        <v>34</v>
      </c>
      <c r="C4301" t="s">
        <v>5</v>
      </c>
      <c r="D4301" s="46">
        <v>0.1</v>
      </c>
      <c r="E4301" s="2">
        <v>39352</v>
      </c>
      <c r="F4301" t="s">
        <v>47</v>
      </c>
      <c r="G4301" s="16">
        <v>44378</v>
      </c>
      <c r="H4301" s="16">
        <v>44742</v>
      </c>
      <c r="I4301" s="3">
        <v>20265.96</v>
      </c>
      <c r="J4301" s="3">
        <v>-20265.96</v>
      </c>
      <c r="K4301" s="3">
        <v>0</v>
      </c>
      <c r="Q4301" s="29">
        <f t="shared" si="673"/>
        <v>14</v>
      </c>
      <c r="R4301" s="29">
        <f t="shared" si="674"/>
        <v>9</v>
      </c>
      <c r="S4301" s="29">
        <f t="shared" si="675"/>
        <v>3</v>
      </c>
      <c r="T4301" s="30">
        <f t="shared" si="676"/>
        <v>1</v>
      </c>
      <c r="U4301" s="28">
        <f t="shared" si="677"/>
        <v>2026.596</v>
      </c>
      <c r="V4301" t="str">
        <f t="shared" si="678"/>
        <v>No</v>
      </c>
      <c r="W4301" t="str">
        <f t="shared" si="679"/>
        <v>9/1/2007</v>
      </c>
      <c r="X4301">
        <f t="shared" si="680"/>
        <v>1</v>
      </c>
      <c r="Y4301">
        <f t="shared" si="681"/>
        <v>2026.596</v>
      </c>
      <c r="Z4301" t="str">
        <f t="shared" si="682"/>
        <v/>
      </c>
    </row>
    <row r="4302" spans="1:26" ht="13" hidden="1" x14ac:dyDescent="0.25">
      <c r="A4302" t="s">
        <v>7355</v>
      </c>
      <c r="B4302" t="s">
        <v>34</v>
      </c>
      <c r="C4302" t="s">
        <v>5</v>
      </c>
      <c r="D4302" s="46">
        <v>0.1</v>
      </c>
      <c r="E4302" s="2">
        <v>39994</v>
      </c>
      <c r="F4302" t="s">
        <v>47</v>
      </c>
      <c r="G4302" s="16">
        <v>44378</v>
      </c>
      <c r="H4302" s="16">
        <v>44742</v>
      </c>
      <c r="I4302" s="3">
        <v>711.99</v>
      </c>
      <c r="J4302" s="3">
        <v>-711.99</v>
      </c>
      <c r="K4302" s="3">
        <v>0</v>
      </c>
      <c r="Q4302" s="29">
        <f t="shared" si="673"/>
        <v>13</v>
      </c>
      <c r="R4302" s="29">
        <f t="shared" si="674"/>
        <v>0</v>
      </c>
      <c r="S4302" s="29">
        <f t="shared" si="675"/>
        <v>0</v>
      </c>
      <c r="T4302" s="30">
        <f t="shared" si="676"/>
        <v>1</v>
      </c>
      <c r="U4302" s="28">
        <f t="shared" si="677"/>
        <v>71.198999999999998</v>
      </c>
      <c r="V4302" t="str">
        <f t="shared" si="678"/>
        <v>No</v>
      </c>
      <c r="W4302" t="str">
        <f t="shared" si="679"/>
        <v>6/1/2009</v>
      </c>
      <c r="X4302">
        <f t="shared" si="680"/>
        <v>1</v>
      </c>
      <c r="Y4302">
        <f t="shared" si="681"/>
        <v>71.198999999999998</v>
      </c>
      <c r="Z4302" t="str">
        <f t="shared" si="682"/>
        <v/>
      </c>
    </row>
    <row r="4303" spans="1:26" ht="13" hidden="1" x14ac:dyDescent="0.25">
      <c r="A4303" t="s">
        <v>7356</v>
      </c>
      <c r="B4303" t="s">
        <v>34</v>
      </c>
      <c r="C4303" t="s">
        <v>5</v>
      </c>
      <c r="D4303" s="46">
        <v>0.1</v>
      </c>
      <c r="E4303" s="2">
        <v>39338</v>
      </c>
      <c r="F4303" t="s">
        <v>7357</v>
      </c>
      <c r="G4303" s="16">
        <v>44378</v>
      </c>
      <c r="H4303" s="16">
        <v>44742</v>
      </c>
      <c r="I4303" s="3">
        <v>606.80999999999995</v>
      </c>
      <c r="J4303" s="3">
        <v>-606.80999999999995</v>
      </c>
      <c r="K4303" s="3">
        <v>0</v>
      </c>
      <c r="Q4303" s="29">
        <f t="shared" si="673"/>
        <v>14</v>
      </c>
      <c r="R4303" s="29">
        <f t="shared" si="674"/>
        <v>9</v>
      </c>
      <c r="S4303" s="29">
        <f t="shared" si="675"/>
        <v>17</v>
      </c>
      <c r="T4303" s="30">
        <f t="shared" si="676"/>
        <v>1</v>
      </c>
      <c r="U4303" s="28">
        <f t="shared" si="677"/>
        <v>60.680999999999997</v>
      </c>
      <c r="V4303" t="str">
        <f t="shared" si="678"/>
        <v>No</v>
      </c>
      <c r="W4303" t="str">
        <f t="shared" si="679"/>
        <v>9/1/2007</v>
      </c>
      <c r="X4303">
        <f t="shared" si="680"/>
        <v>1</v>
      </c>
      <c r="Y4303">
        <f t="shared" si="681"/>
        <v>60.680999999999997</v>
      </c>
      <c r="Z4303" t="str">
        <f t="shared" si="682"/>
        <v/>
      </c>
    </row>
    <row r="4304" spans="1:26" ht="13" hidden="1" x14ac:dyDescent="0.25">
      <c r="A4304" t="s">
        <v>7358</v>
      </c>
      <c r="B4304" t="s">
        <v>34</v>
      </c>
      <c r="C4304" t="s">
        <v>5</v>
      </c>
      <c r="D4304" s="46">
        <v>0.1</v>
      </c>
      <c r="E4304" s="2">
        <v>39191</v>
      </c>
      <c r="F4304" t="s">
        <v>7357</v>
      </c>
      <c r="G4304" s="16">
        <v>44378</v>
      </c>
      <c r="H4304" s="16">
        <v>44742</v>
      </c>
      <c r="I4304" s="3">
        <v>9439.2000000000007</v>
      </c>
      <c r="J4304" s="3">
        <v>-9439.2000000000007</v>
      </c>
      <c r="K4304" s="3">
        <v>0</v>
      </c>
      <c r="Q4304" s="29">
        <f t="shared" si="673"/>
        <v>15</v>
      </c>
      <c r="R4304" s="29">
        <f t="shared" si="674"/>
        <v>2</v>
      </c>
      <c r="S4304" s="29">
        <f t="shared" si="675"/>
        <v>11</v>
      </c>
      <c r="T4304" s="30">
        <f t="shared" si="676"/>
        <v>1</v>
      </c>
      <c r="U4304" s="28">
        <f t="shared" si="677"/>
        <v>943.92000000000007</v>
      </c>
      <c r="V4304" t="str">
        <f t="shared" si="678"/>
        <v>No</v>
      </c>
      <c r="W4304" t="str">
        <f t="shared" si="679"/>
        <v>4/1/2007</v>
      </c>
      <c r="X4304">
        <f t="shared" si="680"/>
        <v>1</v>
      </c>
      <c r="Y4304">
        <f t="shared" si="681"/>
        <v>943.92000000000007</v>
      </c>
      <c r="Z4304" t="str">
        <f t="shared" si="682"/>
        <v/>
      </c>
    </row>
    <row r="4305" spans="1:26" ht="13" hidden="1" x14ac:dyDescent="0.25">
      <c r="A4305" t="s">
        <v>7359</v>
      </c>
      <c r="B4305" t="s">
        <v>34</v>
      </c>
      <c r="C4305" t="s">
        <v>5</v>
      </c>
      <c r="D4305" s="46">
        <v>0.1</v>
      </c>
      <c r="E4305" s="2">
        <v>39196</v>
      </c>
      <c r="F4305" t="s">
        <v>7357</v>
      </c>
      <c r="G4305" s="16">
        <v>44378</v>
      </c>
      <c r="H4305" s="16">
        <v>44742</v>
      </c>
      <c r="I4305" s="3">
        <v>161.81</v>
      </c>
      <c r="J4305" s="3">
        <v>-161.81</v>
      </c>
      <c r="K4305" s="3">
        <v>0</v>
      </c>
      <c r="Q4305" s="29">
        <f t="shared" si="673"/>
        <v>15</v>
      </c>
      <c r="R4305" s="29">
        <f t="shared" si="674"/>
        <v>2</v>
      </c>
      <c r="S4305" s="29">
        <f t="shared" si="675"/>
        <v>6</v>
      </c>
      <c r="T4305" s="30">
        <f t="shared" si="676"/>
        <v>1</v>
      </c>
      <c r="U4305" s="28">
        <f t="shared" si="677"/>
        <v>16.181000000000001</v>
      </c>
      <c r="V4305" t="str">
        <f t="shared" si="678"/>
        <v>No</v>
      </c>
      <c r="W4305" t="str">
        <f t="shared" si="679"/>
        <v>4/1/2007</v>
      </c>
      <c r="X4305">
        <f t="shared" si="680"/>
        <v>1</v>
      </c>
      <c r="Y4305">
        <f t="shared" si="681"/>
        <v>16.181000000000001</v>
      </c>
      <c r="Z4305" t="str">
        <f t="shared" si="682"/>
        <v/>
      </c>
    </row>
    <row r="4306" spans="1:26" ht="13" hidden="1" x14ac:dyDescent="0.25">
      <c r="A4306" t="s">
        <v>7360</v>
      </c>
      <c r="B4306" t="s">
        <v>34</v>
      </c>
      <c r="C4306" t="s">
        <v>5</v>
      </c>
      <c r="D4306" s="46">
        <v>0.1</v>
      </c>
      <c r="E4306" s="2">
        <v>39139</v>
      </c>
      <c r="F4306" t="s">
        <v>7357</v>
      </c>
      <c r="G4306" s="16">
        <v>44378</v>
      </c>
      <c r="H4306" s="16">
        <v>44742</v>
      </c>
      <c r="I4306" s="3">
        <v>7551.36</v>
      </c>
      <c r="J4306" s="3">
        <v>-7551.36</v>
      </c>
      <c r="K4306" s="3">
        <v>0</v>
      </c>
      <c r="Q4306" s="29">
        <f t="shared" si="673"/>
        <v>15</v>
      </c>
      <c r="R4306" s="29">
        <f t="shared" si="674"/>
        <v>4</v>
      </c>
      <c r="S4306" s="29">
        <f t="shared" si="675"/>
        <v>4</v>
      </c>
      <c r="T4306" s="30">
        <f t="shared" si="676"/>
        <v>1</v>
      </c>
      <c r="U4306" s="28">
        <f t="shared" si="677"/>
        <v>755.13599999999997</v>
      </c>
      <c r="V4306" t="str">
        <f t="shared" si="678"/>
        <v>No</v>
      </c>
      <c r="W4306" t="str">
        <f t="shared" si="679"/>
        <v>2/1/2007</v>
      </c>
      <c r="X4306">
        <f t="shared" si="680"/>
        <v>1</v>
      </c>
      <c r="Y4306">
        <f t="shared" si="681"/>
        <v>755.13599999999997</v>
      </c>
      <c r="Z4306" t="str">
        <f t="shared" si="682"/>
        <v/>
      </c>
    </row>
    <row r="4307" spans="1:26" ht="13" hidden="1" x14ac:dyDescent="0.25">
      <c r="A4307" t="s">
        <v>7361</v>
      </c>
      <c r="B4307" t="s">
        <v>34</v>
      </c>
      <c r="C4307" t="s">
        <v>5</v>
      </c>
      <c r="D4307" s="46">
        <v>0.1</v>
      </c>
      <c r="E4307" s="2">
        <v>39191</v>
      </c>
      <c r="F4307" t="s">
        <v>7357</v>
      </c>
      <c r="G4307" s="16">
        <v>44378</v>
      </c>
      <c r="H4307" s="16">
        <v>44742</v>
      </c>
      <c r="I4307" s="3">
        <v>15318.47</v>
      </c>
      <c r="J4307" s="3">
        <v>-15318.47</v>
      </c>
      <c r="K4307" s="3">
        <v>0</v>
      </c>
      <c r="Q4307" s="29">
        <f t="shared" si="673"/>
        <v>15</v>
      </c>
      <c r="R4307" s="29">
        <f t="shared" si="674"/>
        <v>2</v>
      </c>
      <c r="S4307" s="29">
        <f t="shared" si="675"/>
        <v>11</v>
      </c>
      <c r="T4307" s="30">
        <f t="shared" si="676"/>
        <v>1</v>
      </c>
      <c r="U4307" s="28">
        <f t="shared" si="677"/>
        <v>1531.847</v>
      </c>
      <c r="V4307" t="str">
        <f t="shared" si="678"/>
        <v>No</v>
      </c>
      <c r="W4307" t="str">
        <f t="shared" si="679"/>
        <v>4/1/2007</v>
      </c>
      <c r="X4307">
        <f t="shared" si="680"/>
        <v>1</v>
      </c>
      <c r="Y4307">
        <f t="shared" si="681"/>
        <v>1531.847</v>
      </c>
      <c r="Z4307" t="str">
        <f t="shared" si="682"/>
        <v/>
      </c>
    </row>
    <row r="4308" spans="1:26" ht="13" hidden="1" x14ac:dyDescent="0.25">
      <c r="A4308" t="s">
        <v>7362</v>
      </c>
      <c r="B4308" t="s">
        <v>34</v>
      </c>
      <c r="C4308" t="s">
        <v>5</v>
      </c>
      <c r="D4308" s="46">
        <v>0.1</v>
      </c>
      <c r="E4308" s="2">
        <v>39392</v>
      </c>
      <c r="F4308" t="s">
        <v>7357</v>
      </c>
      <c r="G4308" s="16">
        <v>44378</v>
      </c>
      <c r="H4308" s="16">
        <v>44742</v>
      </c>
      <c r="I4308" s="3">
        <v>4530.82</v>
      </c>
      <c r="J4308" s="3">
        <v>-4530.82</v>
      </c>
      <c r="K4308" s="3">
        <v>0</v>
      </c>
      <c r="Q4308" s="29">
        <f t="shared" si="673"/>
        <v>14</v>
      </c>
      <c r="R4308" s="29">
        <f t="shared" si="674"/>
        <v>7</v>
      </c>
      <c r="S4308" s="29">
        <f t="shared" si="675"/>
        <v>24</v>
      </c>
      <c r="T4308" s="30">
        <f t="shared" si="676"/>
        <v>1</v>
      </c>
      <c r="U4308" s="28">
        <f t="shared" si="677"/>
        <v>453.08199999999999</v>
      </c>
      <c r="V4308" t="str">
        <f t="shared" si="678"/>
        <v>No</v>
      </c>
      <c r="W4308" t="str">
        <f t="shared" si="679"/>
        <v>11/1/2007</v>
      </c>
      <c r="X4308">
        <f t="shared" si="680"/>
        <v>1</v>
      </c>
      <c r="Y4308">
        <f t="shared" si="681"/>
        <v>453.08199999999999</v>
      </c>
      <c r="Z4308" t="str">
        <f t="shared" si="682"/>
        <v/>
      </c>
    </row>
    <row r="4309" spans="1:26" ht="13" hidden="1" x14ac:dyDescent="0.25">
      <c r="A4309" t="s">
        <v>7363</v>
      </c>
      <c r="B4309" t="s">
        <v>34</v>
      </c>
      <c r="C4309" t="s">
        <v>5</v>
      </c>
      <c r="D4309" s="46">
        <v>0.1</v>
      </c>
      <c r="E4309" s="2">
        <v>38987</v>
      </c>
      <c r="F4309" t="s">
        <v>7357</v>
      </c>
      <c r="G4309" s="16">
        <v>44378</v>
      </c>
      <c r="H4309" s="16">
        <v>44742</v>
      </c>
      <c r="I4309" s="3">
        <v>3775.68</v>
      </c>
      <c r="J4309" s="3">
        <v>-3775.68</v>
      </c>
      <c r="K4309" s="3">
        <v>0</v>
      </c>
      <c r="Q4309" s="29">
        <f t="shared" si="673"/>
        <v>15</v>
      </c>
      <c r="R4309" s="29">
        <f t="shared" si="674"/>
        <v>9</v>
      </c>
      <c r="S4309" s="29">
        <f t="shared" si="675"/>
        <v>3</v>
      </c>
      <c r="T4309" s="30">
        <f t="shared" si="676"/>
        <v>1</v>
      </c>
      <c r="U4309" s="28">
        <f t="shared" si="677"/>
        <v>377.56799999999998</v>
      </c>
      <c r="V4309" t="str">
        <f t="shared" si="678"/>
        <v>No</v>
      </c>
      <c r="W4309" t="str">
        <f t="shared" si="679"/>
        <v>9/1/2006</v>
      </c>
      <c r="X4309">
        <f t="shared" si="680"/>
        <v>1</v>
      </c>
      <c r="Y4309">
        <f t="shared" si="681"/>
        <v>377.56799999999998</v>
      </c>
      <c r="Z4309" t="str">
        <f t="shared" si="682"/>
        <v/>
      </c>
    </row>
    <row r="4310" spans="1:26" ht="13" hidden="1" x14ac:dyDescent="0.25">
      <c r="A4310" t="s">
        <v>7364</v>
      </c>
      <c r="B4310" t="s">
        <v>34</v>
      </c>
      <c r="C4310" t="s">
        <v>5</v>
      </c>
      <c r="D4310" s="46">
        <v>0.1</v>
      </c>
      <c r="E4310" s="2">
        <v>39021</v>
      </c>
      <c r="F4310" t="s">
        <v>7357</v>
      </c>
      <c r="G4310" s="16">
        <v>44378</v>
      </c>
      <c r="H4310" s="16">
        <v>44742</v>
      </c>
      <c r="I4310" s="3">
        <v>3964.46</v>
      </c>
      <c r="J4310" s="3">
        <v>-3964.46</v>
      </c>
      <c r="K4310" s="3">
        <v>0</v>
      </c>
      <c r="Q4310" s="29">
        <f t="shared" si="673"/>
        <v>15</v>
      </c>
      <c r="R4310" s="29">
        <f t="shared" si="674"/>
        <v>7</v>
      </c>
      <c r="S4310" s="29">
        <f t="shared" si="675"/>
        <v>30</v>
      </c>
      <c r="T4310" s="30">
        <f t="shared" si="676"/>
        <v>1</v>
      </c>
      <c r="U4310" s="28">
        <f t="shared" si="677"/>
        <v>396.44600000000003</v>
      </c>
      <c r="V4310" t="str">
        <f t="shared" si="678"/>
        <v>No</v>
      </c>
      <c r="W4310" t="str">
        <f t="shared" si="679"/>
        <v>10/1/2006</v>
      </c>
      <c r="X4310">
        <f t="shared" si="680"/>
        <v>1</v>
      </c>
      <c r="Y4310">
        <f t="shared" si="681"/>
        <v>396.44600000000003</v>
      </c>
      <c r="Z4310" t="str">
        <f t="shared" si="682"/>
        <v/>
      </c>
    </row>
    <row r="4311" spans="1:26" ht="13" hidden="1" x14ac:dyDescent="0.25">
      <c r="A4311" t="s">
        <v>7365</v>
      </c>
      <c r="B4311" t="s">
        <v>34</v>
      </c>
      <c r="C4311" t="s">
        <v>5</v>
      </c>
      <c r="D4311" s="46">
        <v>0.1</v>
      </c>
      <c r="E4311" s="2">
        <v>41876</v>
      </c>
      <c r="F4311" t="s">
        <v>1894</v>
      </c>
      <c r="G4311" s="16">
        <v>44378</v>
      </c>
      <c r="H4311" s="16">
        <v>44742</v>
      </c>
      <c r="I4311" s="3">
        <v>1559.74</v>
      </c>
      <c r="J4311" s="3">
        <v>-1234.78</v>
      </c>
      <c r="K4311" s="3">
        <v>324.95999999999998</v>
      </c>
      <c r="Q4311" s="29">
        <f t="shared" si="673"/>
        <v>7</v>
      </c>
      <c r="R4311" s="29">
        <f t="shared" si="674"/>
        <v>10</v>
      </c>
      <c r="S4311" s="29">
        <f t="shared" si="675"/>
        <v>5</v>
      </c>
      <c r="T4311" s="30">
        <f t="shared" si="676"/>
        <v>1</v>
      </c>
      <c r="U4311" s="28">
        <f t="shared" si="677"/>
        <v>155.97400000000002</v>
      </c>
      <c r="V4311" t="str">
        <f t="shared" si="678"/>
        <v>No</v>
      </c>
      <c r="W4311" t="str">
        <f t="shared" si="679"/>
        <v>8/1/2014</v>
      </c>
      <c r="X4311">
        <f t="shared" si="680"/>
        <v>1</v>
      </c>
      <c r="Y4311">
        <f t="shared" si="681"/>
        <v>155.97400000000002</v>
      </c>
      <c r="Z4311" t="str">
        <f t="shared" si="682"/>
        <v/>
      </c>
    </row>
    <row r="4312" spans="1:26" ht="13" hidden="1" x14ac:dyDescent="0.25">
      <c r="A4312" t="s">
        <v>7366</v>
      </c>
      <c r="B4312" t="s">
        <v>34</v>
      </c>
      <c r="C4312" t="s">
        <v>5</v>
      </c>
      <c r="D4312" s="46">
        <v>0.1</v>
      </c>
      <c r="E4312" s="2">
        <v>41876</v>
      </c>
      <c r="F4312" t="s">
        <v>1901</v>
      </c>
      <c r="G4312" s="16">
        <v>44378</v>
      </c>
      <c r="H4312" s="16">
        <v>44742</v>
      </c>
      <c r="I4312" s="3">
        <v>672.3</v>
      </c>
      <c r="J4312" s="3">
        <v>-532.24</v>
      </c>
      <c r="K4312" s="3">
        <v>140.06</v>
      </c>
      <c r="Q4312" s="29">
        <f t="shared" si="673"/>
        <v>7</v>
      </c>
      <c r="R4312" s="29">
        <f t="shared" si="674"/>
        <v>10</v>
      </c>
      <c r="S4312" s="29">
        <f t="shared" si="675"/>
        <v>5</v>
      </c>
      <c r="T4312" s="30">
        <f t="shared" si="676"/>
        <v>1</v>
      </c>
      <c r="U4312" s="28">
        <f t="shared" si="677"/>
        <v>67.23</v>
      </c>
      <c r="V4312" t="str">
        <f t="shared" si="678"/>
        <v>No</v>
      </c>
      <c r="W4312" t="str">
        <f t="shared" si="679"/>
        <v>8/1/2014</v>
      </c>
      <c r="X4312">
        <f t="shared" si="680"/>
        <v>1</v>
      </c>
      <c r="Y4312">
        <f t="shared" si="681"/>
        <v>67.23</v>
      </c>
      <c r="Z4312" t="str">
        <f t="shared" si="682"/>
        <v/>
      </c>
    </row>
    <row r="4313" spans="1:26" ht="13" hidden="1" x14ac:dyDescent="0.25">
      <c r="A4313" t="s">
        <v>7367</v>
      </c>
      <c r="B4313" t="s">
        <v>34</v>
      </c>
      <c r="C4313" t="s">
        <v>5</v>
      </c>
      <c r="D4313" s="46">
        <v>0.1</v>
      </c>
      <c r="E4313" s="2">
        <v>41934</v>
      </c>
      <c r="F4313" t="s">
        <v>1901</v>
      </c>
      <c r="G4313" s="16">
        <v>44378</v>
      </c>
      <c r="H4313" s="16">
        <v>44742</v>
      </c>
      <c r="I4313" s="3">
        <v>488.81</v>
      </c>
      <c r="J4313" s="3">
        <v>-378.82</v>
      </c>
      <c r="K4313" s="3">
        <v>109.99</v>
      </c>
      <c r="Q4313" s="29">
        <f t="shared" si="673"/>
        <v>7</v>
      </c>
      <c r="R4313" s="29">
        <f t="shared" si="674"/>
        <v>8</v>
      </c>
      <c r="S4313" s="29">
        <f t="shared" si="675"/>
        <v>8</v>
      </c>
      <c r="T4313" s="30">
        <f t="shared" si="676"/>
        <v>1</v>
      </c>
      <c r="U4313" s="28">
        <f t="shared" si="677"/>
        <v>48.881</v>
      </c>
      <c r="V4313" t="str">
        <f t="shared" si="678"/>
        <v>No</v>
      </c>
      <c r="W4313" t="str">
        <f t="shared" si="679"/>
        <v>10/1/2014</v>
      </c>
      <c r="X4313">
        <f t="shared" si="680"/>
        <v>1</v>
      </c>
      <c r="Y4313">
        <f t="shared" si="681"/>
        <v>48.881</v>
      </c>
      <c r="Z4313" t="str">
        <f t="shared" si="682"/>
        <v/>
      </c>
    </row>
    <row r="4314" spans="1:26" ht="13" hidden="1" x14ac:dyDescent="0.25">
      <c r="A4314" t="s">
        <v>7368</v>
      </c>
      <c r="B4314" t="s">
        <v>34</v>
      </c>
      <c r="C4314" t="s">
        <v>5</v>
      </c>
      <c r="D4314" s="46">
        <v>0.1</v>
      </c>
      <c r="E4314" s="2">
        <v>41934</v>
      </c>
      <c r="F4314" t="s">
        <v>1901</v>
      </c>
      <c r="G4314" s="16">
        <v>44378</v>
      </c>
      <c r="H4314" s="16">
        <v>44742</v>
      </c>
      <c r="I4314" s="3">
        <v>334.45</v>
      </c>
      <c r="J4314" s="3">
        <v>-259.20999999999998</v>
      </c>
      <c r="K4314" s="3">
        <v>75.239999999999995</v>
      </c>
      <c r="Q4314" s="29">
        <f t="shared" si="673"/>
        <v>7</v>
      </c>
      <c r="R4314" s="29">
        <f t="shared" si="674"/>
        <v>8</v>
      </c>
      <c r="S4314" s="29">
        <f t="shared" si="675"/>
        <v>8</v>
      </c>
      <c r="T4314" s="30">
        <f t="shared" si="676"/>
        <v>1</v>
      </c>
      <c r="U4314" s="28">
        <f t="shared" si="677"/>
        <v>33.445</v>
      </c>
      <c r="V4314" t="str">
        <f t="shared" si="678"/>
        <v>No</v>
      </c>
      <c r="W4314" t="str">
        <f t="shared" si="679"/>
        <v>10/1/2014</v>
      </c>
      <c r="X4314">
        <f t="shared" si="680"/>
        <v>1</v>
      </c>
      <c r="Y4314">
        <f t="shared" si="681"/>
        <v>33.445</v>
      </c>
      <c r="Z4314" t="str">
        <f t="shared" si="682"/>
        <v/>
      </c>
    </row>
    <row r="4315" spans="1:26" ht="13" hidden="1" x14ac:dyDescent="0.25">
      <c r="A4315" t="s">
        <v>7369</v>
      </c>
      <c r="B4315" t="s">
        <v>34</v>
      </c>
      <c r="C4315" t="s">
        <v>5</v>
      </c>
      <c r="D4315" s="46">
        <v>0.1</v>
      </c>
      <c r="E4315" s="2">
        <v>41876</v>
      </c>
      <c r="F4315" t="s">
        <v>1901</v>
      </c>
      <c r="G4315" s="16">
        <v>44378</v>
      </c>
      <c r="H4315" s="16">
        <v>44742</v>
      </c>
      <c r="I4315" s="3">
        <v>1331.8</v>
      </c>
      <c r="J4315" s="3">
        <v>-1054.3399999999999</v>
      </c>
      <c r="K4315" s="3">
        <v>277.45999999999998</v>
      </c>
      <c r="Q4315" s="29">
        <f t="shared" si="673"/>
        <v>7</v>
      </c>
      <c r="R4315" s="29">
        <f t="shared" si="674"/>
        <v>10</v>
      </c>
      <c r="S4315" s="29">
        <f t="shared" si="675"/>
        <v>5</v>
      </c>
      <c r="T4315" s="30">
        <f t="shared" si="676"/>
        <v>1</v>
      </c>
      <c r="U4315" s="28">
        <f t="shared" si="677"/>
        <v>133.18</v>
      </c>
      <c r="V4315" t="str">
        <f t="shared" si="678"/>
        <v>No</v>
      </c>
      <c r="W4315" t="str">
        <f t="shared" si="679"/>
        <v>8/1/2014</v>
      </c>
      <c r="X4315">
        <f t="shared" si="680"/>
        <v>1</v>
      </c>
      <c r="Y4315">
        <f t="shared" si="681"/>
        <v>133.18</v>
      </c>
      <c r="Z4315" t="str">
        <f t="shared" si="682"/>
        <v/>
      </c>
    </row>
    <row r="4316" spans="1:26" ht="13" hidden="1" x14ac:dyDescent="0.25">
      <c r="A4316" t="s">
        <v>7370</v>
      </c>
      <c r="B4316" t="s">
        <v>34</v>
      </c>
      <c r="C4316" t="s">
        <v>5</v>
      </c>
      <c r="D4316" s="46">
        <v>0.1</v>
      </c>
      <c r="E4316" s="2">
        <v>41907</v>
      </c>
      <c r="F4316" t="s">
        <v>1901</v>
      </c>
      <c r="G4316" s="16">
        <v>44378</v>
      </c>
      <c r="H4316" s="16">
        <v>44742</v>
      </c>
      <c r="I4316" s="3">
        <v>301.70999999999998</v>
      </c>
      <c r="J4316" s="3">
        <v>-236.34</v>
      </c>
      <c r="K4316" s="3">
        <v>65.37</v>
      </c>
      <c r="Q4316" s="29">
        <f t="shared" si="673"/>
        <v>7</v>
      </c>
      <c r="R4316" s="29">
        <f t="shared" si="674"/>
        <v>9</v>
      </c>
      <c r="S4316" s="29">
        <f t="shared" si="675"/>
        <v>5</v>
      </c>
      <c r="T4316" s="30">
        <f t="shared" si="676"/>
        <v>1</v>
      </c>
      <c r="U4316" s="28">
        <f t="shared" si="677"/>
        <v>30.170999999999999</v>
      </c>
      <c r="V4316" t="str">
        <f t="shared" si="678"/>
        <v>No</v>
      </c>
      <c r="W4316" t="str">
        <f t="shared" si="679"/>
        <v>9/1/2014</v>
      </c>
      <c r="X4316">
        <f t="shared" si="680"/>
        <v>1</v>
      </c>
      <c r="Y4316">
        <f t="shared" si="681"/>
        <v>30.170999999999999</v>
      </c>
      <c r="Z4316" t="str">
        <f t="shared" si="682"/>
        <v/>
      </c>
    </row>
    <row r="4317" spans="1:26" ht="13" hidden="1" x14ac:dyDescent="0.25">
      <c r="A4317" t="s">
        <v>7371</v>
      </c>
      <c r="B4317" t="s">
        <v>34</v>
      </c>
      <c r="C4317" t="s">
        <v>5</v>
      </c>
      <c r="D4317" s="46">
        <v>0.1</v>
      </c>
      <c r="E4317" s="2">
        <v>41980</v>
      </c>
      <c r="F4317" t="s">
        <v>7372</v>
      </c>
      <c r="G4317" s="16">
        <v>44378</v>
      </c>
      <c r="H4317" s="16">
        <v>44742</v>
      </c>
      <c r="I4317" s="3">
        <v>189.41</v>
      </c>
      <c r="J4317" s="3">
        <v>-143.63</v>
      </c>
      <c r="K4317" s="3">
        <v>45.78</v>
      </c>
      <c r="Q4317" s="29">
        <f t="shared" si="673"/>
        <v>7</v>
      </c>
      <c r="R4317" s="29">
        <f t="shared" si="674"/>
        <v>6</v>
      </c>
      <c r="S4317" s="29">
        <f t="shared" si="675"/>
        <v>23</v>
      </c>
      <c r="T4317" s="30">
        <f t="shared" si="676"/>
        <v>1</v>
      </c>
      <c r="U4317" s="28">
        <f t="shared" si="677"/>
        <v>18.940999999999999</v>
      </c>
      <c r="V4317" t="str">
        <f t="shared" si="678"/>
        <v>No</v>
      </c>
      <c r="W4317" t="str">
        <f t="shared" si="679"/>
        <v>12/1/2014</v>
      </c>
      <c r="X4317">
        <f t="shared" si="680"/>
        <v>1</v>
      </c>
      <c r="Y4317">
        <f t="shared" si="681"/>
        <v>18.940999999999999</v>
      </c>
      <c r="Z4317" t="str">
        <f t="shared" si="682"/>
        <v/>
      </c>
    </row>
    <row r="4318" spans="1:26" ht="13" hidden="1" x14ac:dyDescent="0.25">
      <c r="A4318" t="s">
        <v>7373</v>
      </c>
      <c r="B4318" t="s">
        <v>34</v>
      </c>
      <c r="C4318" t="s">
        <v>5</v>
      </c>
      <c r="D4318" s="46">
        <v>0.1</v>
      </c>
      <c r="E4318" s="2">
        <v>41980</v>
      </c>
      <c r="F4318" t="s">
        <v>7372</v>
      </c>
      <c r="G4318" s="16">
        <v>44378</v>
      </c>
      <c r="H4318" s="16">
        <v>44742</v>
      </c>
      <c r="I4318" s="3">
        <v>189.42</v>
      </c>
      <c r="J4318" s="3">
        <v>-143.63999999999999</v>
      </c>
      <c r="K4318" s="3">
        <v>45.78</v>
      </c>
      <c r="Q4318" s="29">
        <f t="shared" si="673"/>
        <v>7</v>
      </c>
      <c r="R4318" s="29">
        <f t="shared" si="674"/>
        <v>6</v>
      </c>
      <c r="S4318" s="29">
        <f t="shared" si="675"/>
        <v>23</v>
      </c>
      <c r="T4318" s="30">
        <f t="shared" si="676"/>
        <v>1</v>
      </c>
      <c r="U4318" s="28">
        <f t="shared" si="677"/>
        <v>18.942</v>
      </c>
      <c r="V4318" t="str">
        <f t="shared" si="678"/>
        <v>No</v>
      </c>
      <c r="W4318" t="str">
        <f t="shared" si="679"/>
        <v>12/1/2014</v>
      </c>
      <c r="X4318">
        <f t="shared" si="680"/>
        <v>1</v>
      </c>
      <c r="Y4318">
        <f t="shared" si="681"/>
        <v>18.942</v>
      </c>
      <c r="Z4318" t="str">
        <f t="shared" si="682"/>
        <v/>
      </c>
    </row>
    <row r="4319" spans="1:26" ht="13" hidden="1" x14ac:dyDescent="0.25">
      <c r="A4319" t="s">
        <v>7374</v>
      </c>
      <c r="B4319" t="s">
        <v>34</v>
      </c>
      <c r="C4319" t="s">
        <v>5</v>
      </c>
      <c r="D4319" s="46">
        <v>0.1</v>
      </c>
      <c r="E4319" s="2">
        <v>41980</v>
      </c>
      <c r="F4319" t="s">
        <v>7372</v>
      </c>
      <c r="G4319" s="16">
        <v>44378</v>
      </c>
      <c r="H4319" s="16">
        <v>44742</v>
      </c>
      <c r="I4319" s="3">
        <v>189.42</v>
      </c>
      <c r="J4319" s="3">
        <v>-143.63999999999999</v>
      </c>
      <c r="K4319" s="3">
        <v>45.78</v>
      </c>
      <c r="Q4319" s="29">
        <f t="shared" si="673"/>
        <v>7</v>
      </c>
      <c r="R4319" s="29">
        <f t="shared" si="674"/>
        <v>6</v>
      </c>
      <c r="S4319" s="29">
        <f t="shared" si="675"/>
        <v>23</v>
      </c>
      <c r="T4319" s="30">
        <f t="shared" si="676"/>
        <v>1</v>
      </c>
      <c r="U4319" s="28">
        <f t="shared" si="677"/>
        <v>18.942</v>
      </c>
      <c r="V4319" t="str">
        <f t="shared" si="678"/>
        <v>No</v>
      </c>
      <c r="W4319" t="str">
        <f t="shared" si="679"/>
        <v>12/1/2014</v>
      </c>
      <c r="X4319">
        <f t="shared" si="680"/>
        <v>1</v>
      </c>
      <c r="Y4319">
        <f t="shared" si="681"/>
        <v>18.942</v>
      </c>
      <c r="Z4319" t="str">
        <f t="shared" si="682"/>
        <v/>
      </c>
    </row>
    <row r="4320" spans="1:26" ht="13" hidden="1" x14ac:dyDescent="0.25">
      <c r="A4320" t="s">
        <v>7375</v>
      </c>
      <c r="B4320" t="s">
        <v>34</v>
      </c>
      <c r="C4320" t="s">
        <v>5</v>
      </c>
      <c r="D4320" s="46">
        <v>0.1</v>
      </c>
      <c r="E4320" s="2">
        <v>41980</v>
      </c>
      <c r="F4320" t="s">
        <v>7372</v>
      </c>
      <c r="G4320" s="16">
        <v>44378</v>
      </c>
      <c r="H4320" s="16">
        <v>44742</v>
      </c>
      <c r="I4320" s="3">
        <v>189.42</v>
      </c>
      <c r="J4320" s="3">
        <v>-143.63999999999999</v>
      </c>
      <c r="K4320" s="3">
        <v>45.78</v>
      </c>
      <c r="Q4320" s="29">
        <f t="shared" si="673"/>
        <v>7</v>
      </c>
      <c r="R4320" s="29">
        <f t="shared" si="674"/>
        <v>6</v>
      </c>
      <c r="S4320" s="29">
        <f t="shared" si="675"/>
        <v>23</v>
      </c>
      <c r="T4320" s="30">
        <f t="shared" si="676"/>
        <v>1</v>
      </c>
      <c r="U4320" s="28">
        <f t="shared" si="677"/>
        <v>18.942</v>
      </c>
      <c r="V4320" t="str">
        <f t="shared" si="678"/>
        <v>No</v>
      </c>
      <c r="W4320" t="str">
        <f t="shared" si="679"/>
        <v>12/1/2014</v>
      </c>
      <c r="X4320">
        <f t="shared" si="680"/>
        <v>1</v>
      </c>
      <c r="Y4320">
        <f t="shared" si="681"/>
        <v>18.942</v>
      </c>
      <c r="Z4320" t="str">
        <f t="shared" si="682"/>
        <v/>
      </c>
    </row>
    <row r="4321" spans="1:26" ht="13" hidden="1" x14ac:dyDescent="0.25">
      <c r="A4321" t="s">
        <v>7376</v>
      </c>
      <c r="B4321" t="s">
        <v>34</v>
      </c>
      <c r="C4321" t="s">
        <v>5</v>
      </c>
      <c r="D4321" s="46">
        <v>0.1</v>
      </c>
      <c r="E4321" s="2">
        <v>41980</v>
      </c>
      <c r="F4321" t="s">
        <v>7372</v>
      </c>
      <c r="G4321" s="16">
        <v>44378</v>
      </c>
      <c r="H4321" s="16">
        <v>44742</v>
      </c>
      <c r="I4321" s="3">
        <v>189.42</v>
      </c>
      <c r="J4321" s="3">
        <v>-143.63999999999999</v>
      </c>
      <c r="K4321" s="3">
        <v>45.78</v>
      </c>
      <c r="Q4321" s="29">
        <f t="shared" si="673"/>
        <v>7</v>
      </c>
      <c r="R4321" s="29">
        <f t="shared" si="674"/>
        <v>6</v>
      </c>
      <c r="S4321" s="29">
        <f t="shared" si="675"/>
        <v>23</v>
      </c>
      <c r="T4321" s="30">
        <f t="shared" si="676"/>
        <v>1</v>
      </c>
      <c r="U4321" s="28">
        <f t="shared" si="677"/>
        <v>18.942</v>
      </c>
      <c r="V4321" t="str">
        <f t="shared" si="678"/>
        <v>No</v>
      </c>
      <c r="W4321" t="str">
        <f t="shared" si="679"/>
        <v>12/1/2014</v>
      </c>
      <c r="X4321">
        <f t="shared" si="680"/>
        <v>1</v>
      </c>
      <c r="Y4321">
        <f t="shared" si="681"/>
        <v>18.942</v>
      </c>
      <c r="Z4321" t="str">
        <f t="shared" si="682"/>
        <v/>
      </c>
    </row>
    <row r="4322" spans="1:26" ht="13" hidden="1" x14ac:dyDescent="0.25">
      <c r="A4322" t="s">
        <v>7377</v>
      </c>
      <c r="B4322" t="s">
        <v>34</v>
      </c>
      <c r="C4322" t="s">
        <v>5</v>
      </c>
      <c r="D4322" s="46">
        <v>0.1</v>
      </c>
      <c r="E4322" s="2">
        <v>41979</v>
      </c>
      <c r="F4322" t="s">
        <v>7378</v>
      </c>
      <c r="G4322" s="16">
        <v>44378</v>
      </c>
      <c r="H4322" s="16">
        <v>44742</v>
      </c>
      <c r="I4322" s="3">
        <v>1196.4100000000001</v>
      </c>
      <c r="J4322" s="3">
        <v>-907.27</v>
      </c>
      <c r="K4322" s="3">
        <v>289.14</v>
      </c>
      <c r="Q4322" s="29">
        <f t="shared" si="673"/>
        <v>7</v>
      </c>
      <c r="R4322" s="29">
        <f t="shared" si="674"/>
        <v>6</v>
      </c>
      <c r="S4322" s="29">
        <f t="shared" si="675"/>
        <v>24</v>
      </c>
      <c r="T4322" s="30">
        <f t="shared" si="676"/>
        <v>1</v>
      </c>
      <c r="U4322" s="28">
        <f t="shared" si="677"/>
        <v>119.64100000000002</v>
      </c>
      <c r="V4322" t="str">
        <f t="shared" si="678"/>
        <v>No</v>
      </c>
      <c r="W4322" t="str">
        <f t="shared" si="679"/>
        <v>12/1/2014</v>
      </c>
      <c r="X4322">
        <f t="shared" si="680"/>
        <v>1</v>
      </c>
      <c r="Y4322">
        <f t="shared" si="681"/>
        <v>119.64100000000002</v>
      </c>
      <c r="Z4322" t="str">
        <f t="shared" si="682"/>
        <v/>
      </c>
    </row>
    <row r="4323" spans="1:26" ht="13" hidden="1" x14ac:dyDescent="0.25">
      <c r="A4323" t="s">
        <v>7379</v>
      </c>
      <c r="B4323" t="s">
        <v>34</v>
      </c>
      <c r="C4323" t="s">
        <v>5</v>
      </c>
      <c r="D4323" s="46">
        <v>0.1</v>
      </c>
      <c r="E4323" s="2">
        <v>41975</v>
      </c>
      <c r="F4323" t="s">
        <v>7380</v>
      </c>
      <c r="G4323" s="16">
        <v>44378</v>
      </c>
      <c r="H4323" s="16">
        <v>44742</v>
      </c>
      <c r="I4323" s="3">
        <v>7511.91</v>
      </c>
      <c r="J4323" s="3">
        <v>-5696.53</v>
      </c>
      <c r="K4323" s="3">
        <v>1815.38</v>
      </c>
      <c r="Q4323" s="29">
        <f t="shared" si="673"/>
        <v>7</v>
      </c>
      <c r="R4323" s="29">
        <f t="shared" si="674"/>
        <v>6</v>
      </c>
      <c r="S4323" s="29">
        <f t="shared" si="675"/>
        <v>28</v>
      </c>
      <c r="T4323" s="30">
        <f t="shared" si="676"/>
        <v>1</v>
      </c>
      <c r="U4323" s="28">
        <f t="shared" si="677"/>
        <v>751.19100000000003</v>
      </c>
      <c r="V4323" t="str">
        <f t="shared" si="678"/>
        <v>No</v>
      </c>
      <c r="W4323" t="str">
        <f t="shared" si="679"/>
        <v>12/1/2014</v>
      </c>
      <c r="X4323">
        <f t="shared" si="680"/>
        <v>1</v>
      </c>
      <c r="Y4323">
        <f t="shared" si="681"/>
        <v>751.19100000000003</v>
      </c>
      <c r="Z4323" t="str">
        <f t="shared" si="682"/>
        <v/>
      </c>
    </row>
    <row r="4324" spans="1:26" ht="13" hidden="1" x14ac:dyDescent="0.25">
      <c r="A4324" t="s">
        <v>7381</v>
      </c>
      <c r="B4324" t="s">
        <v>34</v>
      </c>
      <c r="C4324" t="s">
        <v>5</v>
      </c>
      <c r="D4324" s="46">
        <v>0.1</v>
      </c>
      <c r="E4324" s="2">
        <v>41981</v>
      </c>
      <c r="F4324" t="s">
        <v>7382</v>
      </c>
      <c r="G4324" s="16">
        <v>44378</v>
      </c>
      <c r="H4324" s="16">
        <v>44742</v>
      </c>
      <c r="I4324" s="3">
        <v>303.07</v>
      </c>
      <c r="J4324" s="3">
        <v>-229.84</v>
      </c>
      <c r="K4324" s="3">
        <v>73.23</v>
      </c>
      <c r="Q4324" s="29">
        <f t="shared" si="673"/>
        <v>7</v>
      </c>
      <c r="R4324" s="29">
        <f t="shared" si="674"/>
        <v>6</v>
      </c>
      <c r="S4324" s="29">
        <f t="shared" si="675"/>
        <v>22</v>
      </c>
      <c r="T4324" s="30">
        <f t="shared" si="676"/>
        <v>1</v>
      </c>
      <c r="U4324" s="28">
        <f t="shared" si="677"/>
        <v>30.307000000000002</v>
      </c>
      <c r="V4324" t="str">
        <f t="shared" si="678"/>
        <v>No</v>
      </c>
      <c r="W4324" t="str">
        <f t="shared" si="679"/>
        <v>12/1/2014</v>
      </c>
      <c r="X4324">
        <f t="shared" si="680"/>
        <v>1</v>
      </c>
      <c r="Y4324">
        <f t="shared" si="681"/>
        <v>30.307000000000002</v>
      </c>
      <c r="Z4324" t="str">
        <f t="shared" si="682"/>
        <v/>
      </c>
    </row>
    <row r="4325" spans="1:26" ht="13" hidden="1" x14ac:dyDescent="0.25">
      <c r="A4325" t="s">
        <v>7383</v>
      </c>
      <c r="B4325" t="s">
        <v>34</v>
      </c>
      <c r="C4325" t="s">
        <v>5</v>
      </c>
      <c r="D4325" s="46">
        <v>0.1</v>
      </c>
      <c r="E4325" s="2">
        <v>41982</v>
      </c>
      <c r="F4325" t="s">
        <v>7384</v>
      </c>
      <c r="G4325" s="16">
        <v>44378</v>
      </c>
      <c r="H4325" s="16">
        <v>44742</v>
      </c>
      <c r="I4325" s="3">
        <v>3590</v>
      </c>
      <c r="J4325" s="3">
        <v>-2722.42</v>
      </c>
      <c r="K4325" s="3">
        <v>867.58</v>
      </c>
      <c r="Q4325" s="29">
        <f t="shared" si="673"/>
        <v>7</v>
      </c>
      <c r="R4325" s="29">
        <f t="shared" si="674"/>
        <v>6</v>
      </c>
      <c r="S4325" s="29">
        <f t="shared" si="675"/>
        <v>21</v>
      </c>
      <c r="T4325" s="30">
        <f t="shared" si="676"/>
        <v>1</v>
      </c>
      <c r="U4325" s="28">
        <f t="shared" si="677"/>
        <v>359</v>
      </c>
      <c r="V4325" t="str">
        <f t="shared" si="678"/>
        <v>No</v>
      </c>
      <c r="W4325" t="str">
        <f t="shared" si="679"/>
        <v>12/1/2014</v>
      </c>
      <c r="X4325">
        <f t="shared" si="680"/>
        <v>1</v>
      </c>
      <c r="Y4325">
        <f t="shared" si="681"/>
        <v>359</v>
      </c>
      <c r="Z4325" t="str">
        <f t="shared" si="682"/>
        <v/>
      </c>
    </row>
    <row r="4326" spans="1:26" ht="13" hidden="1" x14ac:dyDescent="0.25">
      <c r="A4326" t="s">
        <v>7385</v>
      </c>
      <c r="B4326" t="s">
        <v>34</v>
      </c>
      <c r="C4326" t="s">
        <v>5</v>
      </c>
      <c r="D4326" s="46">
        <v>0.1</v>
      </c>
      <c r="E4326" s="2">
        <v>41980</v>
      </c>
      <c r="F4326" t="s">
        <v>7384</v>
      </c>
      <c r="G4326" s="16">
        <v>44378</v>
      </c>
      <c r="H4326" s="16">
        <v>44742</v>
      </c>
      <c r="I4326" s="3">
        <v>3915</v>
      </c>
      <c r="J4326" s="3">
        <v>-2968.87</v>
      </c>
      <c r="K4326" s="3">
        <v>946.13</v>
      </c>
      <c r="Q4326" s="29">
        <f t="shared" si="673"/>
        <v>7</v>
      </c>
      <c r="R4326" s="29">
        <f t="shared" si="674"/>
        <v>6</v>
      </c>
      <c r="S4326" s="29">
        <f t="shared" si="675"/>
        <v>23</v>
      </c>
      <c r="T4326" s="30">
        <f t="shared" si="676"/>
        <v>1</v>
      </c>
      <c r="U4326" s="28">
        <f t="shared" si="677"/>
        <v>391.5</v>
      </c>
      <c r="V4326" t="str">
        <f t="shared" si="678"/>
        <v>No</v>
      </c>
      <c r="W4326" t="str">
        <f t="shared" si="679"/>
        <v>12/1/2014</v>
      </c>
      <c r="X4326">
        <f t="shared" si="680"/>
        <v>1</v>
      </c>
      <c r="Y4326">
        <f t="shared" si="681"/>
        <v>391.5</v>
      </c>
      <c r="Z4326" t="str">
        <f t="shared" si="682"/>
        <v/>
      </c>
    </row>
    <row r="4327" spans="1:26" ht="13" hidden="1" x14ac:dyDescent="0.25">
      <c r="A4327" t="s">
        <v>7386</v>
      </c>
      <c r="B4327" t="s">
        <v>34</v>
      </c>
      <c r="C4327" t="s">
        <v>5</v>
      </c>
      <c r="D4327" s="46">
        <v>0.1</v>
      </c>
      <c r="E4327" s="2">
        <v>42614</v>
      </c>
      <c r="F4327" t="s">
        <v>7387</v>
      </c>
      <c r="G4327" s="16">
        <v>44378</v>
      </c>
      <c r="H4327" s="16">
        <v>44742</v>
      </c>
      <c r="I4327" s="3">
        <v>101.66</v>
      </c>
      <c r="J4327" s="3">
        <v>-59.31</v>
      </c>
      <c r="K4327" s="3">
        <v>42.35</v>
      </c>
      <c r="Q4327" s="29">
        <f t="shared" si="673"/>
        <v>5</v>
      </c>
      <c r="R4327" s="29">
        <f t="shared" si="674"/>
        <v>9</v>
      </c>
      <c r="S4327" s="29">
        <f t="shared" si="675"/>
        <v>29</v>
      </c>
      <c r="T4327" s="30">
        <f t="shared" si="676"/>
        <v>1</v>
      </c>
      <c r="U4327" s="28">
        <f t="shared" si="677"/>
        <v>10.166</v>
      </c>
      <c r="V4327" t="str">
        <f t="shared" si="678"/>
        <v>No</v>
      </c>
      <c r="W4327" t="str">
        <f t="shared" si="679"/>
        <v>9/1/2016</v>
      </c>
      <c r="X4327">
        <f t="shared" si="680"/>
        <v>1</v>
      </c>
      <c r="Y4327">
        <f t="shared" si="681"/>
        <v>10.166</v>
      </c>
      <c r="Z4327" t="str">
        <f t="shared" si="682"/>
        <v/>
      </c>
    </row>
    <row r="4328" spans="1:26" ht="13" hidden="1" x14ac:dyDescent="0.25">
      <c r="A4328" t="s">
        <v>7388</v>
      </c>
      <c r="B4328" t="s">
        <v>34</v>
      </c>
      <c r="C4328" t="s">
        <v>5</v>
      </c>
      <c r="D4328" s="46">
        <v>0.1</v>
      </c>
      <c r="E4328" s="2">
        <v>42614</v>
      </c>
      <c r="F4328" t="s">
        <v>2091</v>
      </c>
      <c r="G4328" s="16">
        <v>44378</v>
      </c>
      <c r="H4328" s="16">
        <v>44742</v>
      </c>
      <c r="I4328" s="3">
        <v>190.62</v>
      </c>
      <c r="J4328" s="3">
        <v>-111.19</v>
      </c>
      <c r="K4328" s="3">
        <v>79.430000000000007</v>
      </c>
      <c r="Q4328" s="29">
        <f t="shared" si="673"/>
        <v>5</v>
      </c>
      <c r="R4328" s="29">
        <f t="shared" si="674"/>
        <v>9</v>
      </c>
      <c r="S4328" s="29">
        <f t="shared" si="675"/>
        <v>29</v>
      </c>
      <c r="T4328" s="30">
        <f t="shared" si="676"/>
        <v>1</v>
      </c>
      <c r="U4328" s="28">
        <f t="shared" si="677"/>
        <v>19.062000000000001</v>
      </c>
      <c r="V4328" t="str">
        <f t="shared" si="678"/>
        <v>No</v>
      </c>
      <c r="W4328" t="str">
        <f t="shared" si="679"/>
        <v>9/1/2016</v>
      </c>
      <c r="X4328">
        <f t="shared" si="680"/>
        <v>1</v>
      </c>
      <c r="Y4328">
        <f t="shared" si="681"/>
        <v>19.062000000000001</v>
      </c>
      <c r="Z4328" t="str">
        <f t="shared" si="682"/>
        <v/>
      </c>
    </row>
    <row r="4329" spans="1:26" ht="13" hidden="1" x14ac:dyDescent="0.25">
      <c r="A4329" t="s">
        <v>7389</v>
      </c>
      <c r="B4329" t="s">
        <v>34</v>
      </c>
      <c r="C4329" t="s">
        <v>5</v>
      </c>
      <c r="D4329" s="46">
        <v>0.1</v>
      </c>
      <c r="E4329" s="2">
        <v>42614</v>
      </c>
      <c r="F4329" t="s">
        <v>2091</v>
      </c>
      <c r="G4329" s="16">
        <v>44378</v>
      </c>
      <c r="H4329" s="16">
        <v>44742</v>
      </c>
      <c r="I4329" s="3">
        <v>120.73</v>
      </c>
      <c r="J4329" s="3">
        <v>-70.42</v>
      </c>
      <c r="K4329" s="3">
        <v>50.31</v>
      </c>
      <c r="Q4329" s="29">
        <f t="shared" si="673"/>
        <v>5</v>
      </c>
      <c r="R4329" s="29">
        <f t="shared" si="674"/>
        <v>9</v>
      </c>
      <c r="S4329" s="29">
        <f t="shared" si="675"/>
        <v>29</v>
      </c>
      <c r="T4329" s="30">
        <f t="shared" si="676"/>
        <v>1</v>
      </c>
      <c r="U4329" s="28">
        <f t="shared" si="677"/>
        <v>12.073</v>
      </c>
      <c r="V4329" t="str">
        <f t="shared" si="678"/>
        <v>No</v>
      </c>
      <c r="W4329" t="str">
        <f t="shared" si="679"/>
        <v>9/1/2016</v>
      </c>
      <c r="X4329">
        <f t="shared" si="680"/>
        <v>1</v>
      </c>
      <c r="Y4329">
        <f t="shared" si="681"/>
        <v>12.073</v>
      </c>
      <c r="Z4329" t="str">
        <f t="shared" si="682"/>
        <v/>
      </c>
    </row>
    <row r="4330" spans="1:26" ht="13" hidden="1" x14ac:dyDescent="0.25">
      <c r="A4330" t="s">
        <v>7390</v>
      </c>
      <c r="B4330" t="s">
        <v>34</v>
      </c>
      <c r="C4330" t="s">
        <v>5</v>
      </c>
      <c r="D4330" s="46">
        <v>0.1</v>
      </c>
      <c r="E4330" s="2">
        <v>42619</v>
      </c>
      <c r="F4330" t="s">
        <v>7391</v>
      </c>
      <c r="G4330" s="16">
        <v>44378</v>
      </c>
      <c r="H4330" s="16">
        <v>44742</v>
      </c>
      <c r="I4330" s="3">
        <v>76.25</v>
      </c>
      <c r="J4330" s="3">
        <v>-44.49</v>
      </c>
      <c r="K4330" s="3">
        <v>31.76</v>
      </c>
      <c r="Q4330" s="29">
        <f t="shared" si="673"/>
        <v>5</v>
      </c>
      <c r="R4330" s="29">
        <f t="shared" si="674"/>
        <v>9</v>
      </c>
      <c r="S4330" s="29">
        <f t="shared" si="675"/>
        <v>24</v>
      </c>
      <c r="T4330" s="30">
        <f t="shared" si="676"/>
        <v>1</v>
      </c>
      <c r="U4330" s="28">
        <f t="shared" si="677"/>
        <v>7.625</v>
      </c>
      <c r="V4330" t="str">
        <f t="shared" si="678"/>
        <v>No</v>
      </c>
      <c r="W4330" t="str">
        <f t="shared" si="679"/>
        <v>9/1/2016</v>
      </c>
      <c r="X4330">
        <f t="shared" si="680"/>
        <v>1</v>
      </c>
      <c r="Y4330">
        <f t="shared" si="681"/>
        <v>7.625</v>
      </c>
      <c r="Z4330" t="str">
        <f t="shared" si="682"/>
        <v/>
      </c>
    </row>
    <row r="4331" spans="1:26" ht="13" hidden="1" x14ac:dyDescent="0.25">
      <c r="A4331" t="s">
        <v>7392</v>
      </c>
      <c r="B4331" t="s">
        <v>34</v>
      </c>
      <c r="C4331" t="s">
        <v>5</v>
      </c>
      <c r="D4331" s="46">
        <v>0.1</v>
      </c>
      <c r="E4331" s="2">
        <v>42619</v>
      </c>
      <c r="F4331" t="s">
        <v>7391</v>
      </c>
      <c r="G4331" s="16">
        <v>44378</v>
      </c>
      <c r="H4331" s="16">
        <v>44742</v>
      </c>
      <c r="I4331" s="3">
        <v>76.25</v>
      </c>
      <c r="J4331" s="3">
        <v>-44.49</v>
      </c>
      <c r="K4331" s="3">
        <v>31.76</v>
      </c>
      <c r="Q4331" s="29">
        <f t="shared" si="673"/>
        <v>5</v>
      </c>
      <c r="R4331" s="29">
        <f t="shared" si="674"/>
        <v>9</v>
      </c>
      <c r="S4331" s="29">
        <f t="shared" si="675"/>
        <v>24</v>
      </c>
      <c r="T4331" s="30">
        <f t="shared" si="676"/>
        <v>1</v>
      </c>
      <c r="U4331" s="28">
        <f t="shared" si="677"/>
        <v>7.625</v>
      </c>
      <c r="V4331" t="str">
        <f t="shared" si="678"/>
        <v>No</v>
      </c>
      <c r="W4331" t="str">
        <f t="shared" si="679"/>
        <v>9/1/2016</v>
      </c>
      <c r="X4331">
        <f t="shared" si="680"/>
        <v>1</v>
      </c>
      <c r="Y4331">
        <f t="shared" si="681"/>
        <v>7.625</v>
      </c>
      <c r="Z4331" t="str">
        <f t="shared" si="682"/>
        <v/>
      </c>
    </row>
    <row r="4332" spans="1:26" ht="13" hidden="1" x14ac:dyDescent="0.25">
      <c r="A4332" t="s">
        <v>7393</v>
      </c>
      <c r="B4332" t="s">
        <v>34</v>
      </c>
      <c r="C4332" t="s">
        <v>5</v>
      </c>
      <c r="D4332" s="46">
        <v>0.1</v>
      </c>
      <c r="E4332" s="2">
        <v>42674</v>
      </c>
      <c r="F4332" t="s">
        <v>7394</v>
      </c>
      <c r="G4332" s="16">
        <v>44378</v>
      </c>
      <c r="H4332" s="16">
        <v>44742</v>
      </c>
      <c r="I4332" s="3">
        <v>4191</v>
      </c>
      <c r="J4332" s="3">
        <v>-2409.8200000000002</v>
      </c>
      <c r="K4332" s="3">
        <v>1781.18</v>
      </c>
      <c r="Q4332" s="29">
        <f t="shared" si="673"/>
        <v>5</v>
      </c>
      <c r="R4332" s="29">
        <f t="shared" si="674"/>
        <v>7</v>
      </c>
      <c r="S4332" s="29">
        <f t="shared" si="675"/>
        <v>30</v>
      </c>
      <c r="T4332" s="30">
        <f t="shared" si="676"/>
        <v>1</v>
      </c>
      <c r="U4332" s="28">
        <f t="shared" si="677"/>
        <v>419.1</v>
      </c>
      <c r="V4332" t="str">
        <f t="shared" si="678"/>
        <v>No</v>
      </c>
      <c r="W4332" t="str">
        <f t="shared" si="679"/>
        <v>10/1/2016</v>
      </c>
      <c r="X4332">
        <f t="shared" si="680"/>
        <v>1</v>
      </c>
      <c r="Y4332">
        <f t="shared" si="681"/>
        <v>419.1</v>
      </c>
      <c r="Z4332" t="str">
        <f t="shared" si="682"/>
        <v/>
      </c>
    </row>
    <row r="4333" spans="1:26" ht="13" hidden="1" x14ac:dyDescent="0.25">
      <c r="A4333" t="s">
        <v>7395</v>
      </c>
      <c r="B4333" t="s">
        <v>34</v>
      </c>
      <c r="C4333" t="s">
        <v>5</v>
      </c>
      <c r="D4333" s="46">
        <v>0.1</v>
      </c>
      <c r="E4333" s="2">
        <v>42674</v>
      </c>
      <c r="F4333" t="s">
        <v>7396</v>
      </c>
      <c r="G4333" s="16">
        <v>44378</v>
      </c>
      <c r="H4333" s="16">
        <v>44742</v>
      </c>
      <c r="I4333" s="3">
        <v>234.95</v>
      </c>
      <c r="J4333" s="3">
        <v>-135.11000000000001</v>
      </c>
      <c r="K4333" s="3">
        <v>99.84</v>
      </c>
      <c r="Q4333" s="29">
        <f t="shared" si="673"/>
        <v>5</v>
      </c>
      <c r="R4333" s="29">
        <f t="shared" si="674"/>
        <v>7</v>
      </c>
      <c r="S4333" s="29">
        <f t="shared" si="675"/>
        <v>30</v>
      </c>
      <c r="T4333" s="30">
        <f t="shared" si="676"/>
        <v>1</v>
      </c>
      <c r="U4333" s="28">
        <f t="shared" si="677"/>
        <v>23.495000000000001</v>
      </c>
      <c r="V4333" t="str">
        <f t="shared" si="678"/>
        <v>No</v>
      </c>
      <c r="W4333" t="str">
        <f t="shared" si="679"/>
        <v>10/1/2016</v>
      </c>
      <c r="X4333">
        <f t="shared" si="680"/>
        <v>1</v>
      </c>
      <c r="Y4333">
        <f t="shared" si="681"/>
        <v>23.495000000000001</v>
      </c>
      <c r="Z4333" t="str">
        <f t="shared" si="682"/>
        <v/>
      </c>
    </row>
    <row r="4334" spans="1:26" ht="13" hidden="1" x14ac:dyDescent="0.25">
      <c r="A4334" t="s">
        <v>7397</v>
      </c>
      <c r="B4334" t="s">
        <v>34</v>
      </c>
      <c r="C4334" t="s">
        <v>5</v>
      </c>
      <c r="D4334" s="46">
        <v>0.1</v>
      </c>
      <c r="E4334" s="2">
        <v>42674</v>
      </c>
      <c r="F4334" t="s">
        <v>7396</v>
      </c>
      <c r="G4334" s="16">
        <v>44378</v>
      </c>
      <c r="H4334" s="16">
        <v>44742</v>
      </c>
      <c r="I4334" s="3">
        <v>234.95</v>
      </c>
      <c r="J4334" s="3">
        <v>-135.11000000000001</v>
      </c>
      <c r="K4334" s="3">
        <v>99.84</v>
      </c>
      <c r="Q4334" s="29">
        <f t="shared" si="673"/>
        <v>5</v>
      </c>
      <c r="R4334" s="29">
        <f t="shared" si="674"/>
        <v>7</v>
      </c>
      <c r="S4334" s="29">
        <f t="shared" si="675"/>
        <v>30</v>
      </c>
      <c r="T4334" s="30">
        <f t="shared" si="676"/>
        <v>1</v>
      </c>
      <c r="U4334" s="28">
        <f t="shared" si="677"/>
        <v>23.495000000000001</v>
      </c>
      <c r="V4334" t="str">
        <f t="shared" si="678"/>
        <v>No</v>
      </c>
      <c r="W4334" t="str">
        <f t="shared" si="679"/>
        <v>10/1/2016</v>
      </c>
      <c r="X4334">
        <f t="shared" si="680"/>
        <v>1</v>
      </c>
      <c r="Y4334">
        <f t="shared" si="681"/>
        <v>23.495000000000001</v>
      </c>
      <c r="Z4334" t="str">
        <f t="shared" si="682"/>
        <v/>
      </c>
    </row>
    <row r="4335" spans="1:26" ht="13" hidden="1" x14ac:dyDescent="0.25">
      <c r="A4335" t="s">
        <v>7398</v>
      </c>
      <c r="B4335" t="s">
        <v>34</v>
      </c>
      <c r="C4335" t="s">
        <v>5</v>
      </c>
      <c r="D4335" s="46">
        <v>0.1</v>
      </c>
      <c r="E4335" s="2">
        <v>42674</v>
      </c>
      <c r="F4335" t="s">
        <v>7396</v>
      </c>
      <c r="G4335" s="16">
        <v>44378</v>
      </c>
      <c r="H4335" s="16">
        <v>44742</v>
      </c>
      <c r="I4335" s="3">
        <v>234.95</v>
      </c>
      <c r="J4335" s="3">
        <v>-135.11000000000001</v>
      </c>
      <c r="K4335" s="3">
        <v>99.84</v>
      </c>
      <c r="Q4335" s="29">
        <f t="shared" si="673"/>
        <v>5</v>
      </c>
      <c r="R4335" s="29">
        <f t="shared" si="674"/>
        <v>7</v>
      </c>
      <c r="S4335" s="29">
        <f t="shared" si="675"/>
        <v>30</v>
      </c>
      <c r="T4335" s="30">
        <f t="shared" si="676"/>
        <v>1</v>
      </c>
      <c r="U4335" s="28">
        <f t="shared" si="677"/>
        <v>23.495000000000001</v>
      </c>
      <c r="V4335" t="str">
        <f t="shared" si="678"/>
        <v>No</v>
      </c>
      <c r="W4335" t="str">
        <f t="shared" si="679"/>
        <v>10/1/2016</v>
      </c>
      <c r="X4335">
        <f t="shared" si="680"/>
        <v>1</v>
      </c>
      <c r="Y4335">
        <f t="shared" si="681"/>
        <v>23.495000000000001</v>
      </c>
      <c r="Z4335" t="str">
        <f t="shared" si="682"/>
        <v/>
      </c>
    </row>
    <row r="4336" spans="1:26" ht="13" hidden="1" x14ac:dyDescent="0.25">
      <c r="A4336" t="s">
        <v>7399</v>
      </c>
      <c r="B4336" t="s">
        <v>34</v>
      </c>
      <c r="C4336" t="s">
        <v>5</v>
      </c>
      <c r="D4336" s="46">
        <v>0.1</v>
      </c>
      <c r="E4336" s="2">
        <v>42674</v>
      </c>
      <c r="F4336" t="s">
        <v>7396</v>
      </c>
      <c r="G4336" s="16">
        <v>44378</v>
      </c>
      <c r="H4336" s="16">
        <v>44742</v>
      </c>
      <c r="I4336" s="3">
        <v>234.95</v>
      </c>
      <c r="J4336" s="3">
        <v>-135.11000000000001</v>
      </c>
      <c r="K4336" s="3">
        <v>99.84</v>
      </c>
      <c r="Q4336" s="29">
        <f t="shared" si="673"/>
        <v>5</v>
      </c>
      <c r="R4336" s="29">
        <f t="shared" si="674"/>
        <v>7</v>
      </c>
      <c r="S4336" s="29">
        <f t="shared" si="675"/>
        <v>30</v>
      </c>
      <c r="T4336" s="30">
        <f t="shared" si="676"/>
        <v>1</v>
      </c>
      <c r="U4336" s="28">
        <f t="shared" si="677"/>
        <v>23.495000000000001</v>
      </c>
      <c r="V4336" t="str">
        <f t="shared" si="678"/>
        <v>No</v>
      </c>
      <c r="W4336" t="str">
        <f t="shared" si="679"/>
        <v>10/1/2016</v>
      </c>
      <c r="X4336">
        <f t="shared" si="680"/>
        <v>1</v>
      </c>
      <c r="Y4336">
        <f t="shared" si="681"/>
        <v>23.495000000000001</v>
      </c>
      <c r="Z4336" t="str">
        <f t="shared" si="682"/>
        <v/>
      </c>
    </row>
    <row r="4337" spans="1:26" ht="13" hidden="1" x14ac:dyDescent="0.25">
      <c r="A4337" t="s">
        <v>7400</v>
      </c>
      <c r="B4337" t="s">
        <v>34</v>
      </c>
      <c r="C4337" t="s">
        <v>5</v>
      </c>
      <c r="D4337" s="46">
        <v>0.1</v>
      </c>
      <c r="E4337" s="2">
        <v>42674</v>
      </c>
      <c r="F4337" t="s">
        <v>7396</v>
      </c>
      <c r="G4337" s="16">
        <v>44378</v>
      </c>
      <c r="H4337" s="16">
        <v>44742</v>
      </c>
      <c r="I4337" s="3">
        <v>234.95</v>
      </c>
      <c r="J4337" s="3">
        <v>-135.11000000000001</v>
      </c>
      <c r="K4337" s="3">
        <v>99.84</v>
      </c>
      <c r="Q4337" s="29">
        <f t="shared" si="673"/>
        <v>5</v>
      </c>
      <c r="R4337" s="29">
        <f t="shared" si="674"/>
        <v>7</v>
      </c>
      <c r="S4337" s="29">
        <f t="shared" si="675"/>
        <v>30</v>
      </c>
      <c r="T4337" s="30">
        <f t="shared" si="676"/>
        <v>1</v>
      </c>
      <c r="U4337" s="28">
        <f t="shared" si="677"/>
        <v>23.495000000000001</v>
      </c>
      <c r="V4337" t="str">
        <f t="shared" si="678"/>
        <v>No</v>
      </c>
      <c r="W4337" t="str">
        <f t="shared" si="679"/>
        <v>10/1/2016</v>
      </c>
      <c r="X4337">
        <f t="shared" si="680"/>
        <v>1</v>
      </c>
      <c r="Y4337">
        <f t="shared" si="681"/>
        <v>23.495000000000001</v>
      </c>
      <c r="Z4337" t="str">
        <f t="shared" si="682"/>
        <v/>
      </c>
    </row>
    <row r="4338" spans="1:26" ht="13" hidden="1" x14ac:dyDescent="0.25">
      <c r="A4338" t="s">
        <v>7401</v>
      </c>
      <c r="B4338" t="s">
        <v>34</v>
      </c>
      <c r="C4338" t="s">
        <v>5</v>
      </c>
      <c r="D4338" s="46">
        <v>0.1</v>
      </c>
      <c r="E4338" s="2">
        <v>42674</v>
      </c>
      <c r="F4338" t="s">
        <v>7396</v>
      </c>
      <c r="G4338" s="16">
        <v>44378</v>
      </c>
      <c r="H4338" s="16">
        <v>44742</v>
      </c>
      <c r="I4338" s="3">
        <v>234.95</v>
      </c>
      <c r="J4338" s="3">
        <v>-135.11000000000001</v>
      </c>
      <c r="K4338" s="3">
        <v>99.84</v>
      </c>
      <c r="Q4338" s="29">
        <f t="shared" si="673"/>
        <v>5</v>
      </c>
      <c r="R4338" s="29">
        <f t="shared" si="674"/>
        <v>7</v>
      </c>
      <c r="S4338" s="29">
        <f t="shared" si="675"/>
        <v>30</v>
      </c>
      <c r="T4338" s="30">
        <f t="shared" si="676"/>
        <v>1</v>
      </c>
      <c r="U4338" s="28">
        <f t="shared" si="677"/>
        <v>23.495000000000001</v>
      </c>
      <c r="V4338" t="str">
        <f t="shared" si="678"/>
        <v>No</v>
      </c>
      <c r="W4338" t="str">
        <f t="shared" si="679"/>
        <v>10/1/2016</v>
      </c>
      <c r="X4338">
        <f t="shared" si="680"/>
        <v>1</v>
      </c>
      <c r="Y4338">
        <f t="shared" si="681"/>
        <v>23.495000000000001</v>
      </c>
      <c r="Z4338" t="str">
        <f t="shared" si="682"/>
        <v/>
      </c>
    </row>
    <row r="4339" spans="1:26" ht="13" hidden="1" x14ac:dyDescent="0.25">
      <c r="A4339" t="s">
        <v>7402</v>
      </c>
      <c r="B4339" t="s">
        <v>34</v>
      </c>
      <c r="C4339" t="s">
        <v>5</v>
      </c>
      <c r="D4339" s="46">
        <v>0.1</v>
      </c>
      <c r="E4339" s="2">
        <v>42674</v>
      </c>
      <c r="F4339" t="s">
        <v>7396</v>
      </c>
      <c r="G4339" s="16">
        <v>44378</v>
      </c>
      <c r="H4339" s="16">
        <v>44742</v>
      </c>
      <c r="I4339" s="3">
        <v>234.95</v>
      </c>
      <c r="J4339" s="3">
        <v>-135.11000000000001</v>
      </c>
      <c r="K4339" s="3">
        <v>99.84</v>
      </c>
      <c r="Q4339" s="29">
        <f t="shared" si="673"/>
        <v>5</v>
      </c>
      <c r="R4339" s="29">
        <f t="shared" si="674"/>
        <v>7</v>
      </c>
      <c r="S4339" s="29">
        <f t="shared" si="675"/>
        <v>30</v>
      </c>
      <c r="T4339" s="30">
        <f t="shared" si="676"/>
        <v>1</v>
      </c>
      <c r="U4339" s="28">
        <f t="shared" si="677"/>
        <v>23.495000000000001</v>
      </c>
      <c r="V4339" t="str">
        <f t="shared" si="678"/>
        <v>No</v>
      </c>
      <c r="W4339" t="str">
        <f t="shared" si="679"/>
        <v>10/1/2016</v>
      </c>
      <c r="X4339">
        <f t="shared" si="680"/>
        <v>1</v>
      </c>
      <c r="Y4339">
        <f t="shared" si="681"/>
        <v>23.495000000000001</v>
      </c>
      <c r="Z4339" t="str">
        <f t="shared" si="682"/>
        <v/>
      </c>
    </row>
    <row r="4340" spans="1:26" ht="13" hidden="1" x14ac:dyDescent="0.25">
      <c r="A4340" t="s">
        <v>7403</v>
      </c>
      <c r="B4340" t="s">
        <v>34</v>
      </c>
      <c r="C4340" t="s">
        <v>5</v>
      </c>
      <c r="D4340" s="46">
        <v>0.1</v>
      </c>
      <c r="E4340" s="2">
        <v>42674</v>
      </c>
      <c r="F4340" t="s">
        <v>7396</v>
      </c>
      <c r="G4340" s="16">
        <v>44378</v>
      </c>
      <c r="H4340" s="16">
        <v>44742</v>
      </c>
      <c r="I4340" s="3">
        <v>234.95</v>
      </c>
      <c r="J4340" s="3">
        <v>-135.11000000000001</v>
      </c>
      <c r="K4340" s="3">
        <v>99.84</v>
      </c>
      <c r="Q4340" s="29">
        <f t="shared" si="673"/>
        <v>5</v>
      </c>
      <c r="R4340" s="29">
        <f t="shared" si="674"/>
        <v>7</v>
      </c>
      <c r="S4340" s="29">
        <f t="shared" si="675"/>
        <v>30</v>
      </c>
      <c r="T4340" s="30">
        <f t="shared" si="676"/>
        <v>1</v>
      </c>
      <c r="U4340" s="28">
        <f t="shared" si="677"/>
        <v>23.495000000000001</v>
      </c>
      <c r="V4340" t="str">
        <f t="shared" si="678"/>
        <v>No</v>
      </c>
      <c r="W4340" t="str">
        <f t="shared" si="679"/>
        <v>10/1/2016</v>
      </c>
      <c r="X4340">
        <f t="shared" si="680"/>
        <v>1</v>
      </c>
      <c r="Y4340">
        <f t="shared" si="681"/>
        <v>23.495000000000001</v>
      </c>
      <c r="Z4340" t="str">
        <f t="shared" si="682"/>
        <v/>
      </c>
    </row>
    <row r="4341" spans="1:26" ht="13" hidden="1" x14ac:dyDescent="0.25">
      <c r="A4341" t="s">
        <v>7404</v>
      </c>
      <c r="B4341" t="s">
        <v>34</v>
      </c>
      <c r="C4341" t="s">
        <v>5</v>
      </c>
      <c r="D4341" s="46">
        <v>0.1</v>
      </c>
      <c r="E4341" s="2">
        <v>42674</v>
      </c>
      <c r="F4341" t="s">
        <v>7396</v>
      </c>
      <c r="G4341" s="16">
        <v>44378</v>
      </c>
      <c r="H4341" s="16">
        <v>44742</v>
      </c>
      <c r="I4341" s="3">
        <v>234.95</v>
      </c>
      <c r="J4341" s="3">
        <v>-135.11000000000001</v>
      </c>
      <c r="K4341" s="3">
        <v>99.84</v>
      </c>
      <c r="Q4341" s="29">
        <f t="shared" si="673"/>
        <v>5</v>
      </c>
      <c r="R4341" s="29">
        <f t="shared" si="674"/>
        <v>7</v>
      </c>
      <c r="S4341" s="29">
        <f t="shared" si="675"/>
        <v>30</v>
      </c>
      <c r="T4341" s="30">
        <f t="shared" si="676"/>
        <v>1</v>
      </c>
      <c r="U4341" s="28">
        <f t="shared" si="677"/>
        <v>23.495000000000001</v>
      </c>
      <c r="V4341" t="str">
        <f t="shared" si="678"/>
        <v>No</v>
      </c>
      <c r="W4341" t="str">
        <f t="shared" si="679"/>
        <v>10/1/2016</v>
      </c>
      <c r="X4341">
        <f t="shared" si="680"/>
        <v>1</v>
      </c>
      <c r="Y4341">
        <f t="shared" si="681"/>
        <v>23.495000000000001</v>
      </c>
      <c r="Z4341" t="str">
        <f t="shared" si="682"/>
        <v/>
      </c>
    </row>
    <row r="4342" spans="1:26" ht="13" hidden="1" x14ac:dyDescent="0.25">
      <c r="A4342" t="s">
        <v>7405</v>
      </c>
      <c r="B4342" t="s">
        <v>34</v>
      </c>
      <c r="C4342" t="s">
        <v>5</v>
      </c>
      <c r="D4342" s="46">
        <v>0.1</v>
      </c>
      <c r="E4342" s="2">
        <v>42674</v>
      </c>
      <c r="F4342" t="s">
        <v>7396</v>
      </c>
      <c r="G4342" s="16">
        <v>44378</v>
      </c>
      <c r="H4342" s="16">
        <v>44742</v>
      </c>
      <c r="I4342" s="3">
        <v>234.95</v>
      </c>
      <c r="J4342" s="3">
        <v>-135.11000000000001</v>
      </c>
      <c r="K4342" s="3">
        <v>99.84</v>
      </c>
      <c r="Q4342" s="29">
        <f t="shared" si="673"/>
        <v>5</v>
      </c>
      <c r="R4342" s="29">
        <f t="shared" si="674"/>
        <v>7</v>
      </c>
      <c r="S4342" s="29">
        <f t="shared" si="675"/>
        <v>30</v>
      </c>
      <c r="T4342" s="30">
        <f t="shared" si="676"/>
        <v>1</v>
      </c>
      <c r="U4342" s="28">
        <f t="shared" si="677"/>
        <v>23.495000000000001</v>
      </c>
      <c r="V4342" t="str">
        <f t="shared" si="678"/>
        <v>No</v>
      </c>
      <c r="W4342" t="str">
        <f t="shared" si="679"/>
        <v>10/1/2016</v>
      </c>
      <c r="X4342">
        <f t="shared" si="680"/>
        <v>1</v>
      </c>
      <c r="Y4342">
        <f t="shared" si="681"/>
        <v>23.495000000000001</v>
      </c>
      <c r="Z4342" t="str">
        <f t="shared" si="682"/>
        <v/>
      </c>
    </row>
    <row r="4343" spans="1:26" ht="13" hidden="1" x14ac:dyDescent="0.25">
      <c r="A4343" t="s">
        <v>7406</v>
      </c>
      <c r="B4343" t="s">
        <v>34</v>
      </c>
      <c r="C4343" t="s">
        <v>5</v>
      </c>
      <c r="D4343" s="46">
        <v>0.1</v>
      </c>
      <c r="E4343" s="2">
        <v>42674</v>
      </c>
      <c r="F4343" t="s">
        <v>7396</v>
      </c>
      <c r="G4343" s="16">
        <v>44378</v>
      </c>
      <c r="H4343" s="16">
        <v>44742</v>
      </c>
      <c r="I4343" s="3">
        <v>234.95</v>
      </c>
      <c r="J4343" s="3">
        <v>-135.11000000000001</v>
      </c>
      <c r="K4343" s="3">
        <v>99.84</v>
      </c>
      <c r="Q4343" s="29">
        <f t="shared" si="673"/>
        <v>5</v>
      </c>
      <c r="R4343" s="29">
        <f t="shared" si="674"/>
        <v>7</v>
      </c>
      <c r="S4343" s="29">
        <f t="shared" si="675"/>
        <v>30</v>
      </c>
      <c r="T4343" s="30">
        <f t="shared" si="676"/>
        <v>1</v>
      </c>
      <c r="U4343" s="28">
        <f t="shared" si="677"/>
        <v>23.495000000000001</v>
      </c>
      <c r="V4343" t="str">
        <f t="shared" si="678"/>
        <v>No</v>
      </c>
      <c r="W4343" t="str">
        <f t="shared" si="679"/>
        <v>10/1/2016</v>
      </c>
      <c r="X4343">
        <f t="shared" si="680"/>
        <v>1</v>
      </c>
      <c r="Y4343">
        <f t="shared" si="681"/>
        <v>23.495000000000001</v>
      </c>
      <c r="Z4343" t="str">
        <f t="shared" si="682"/>
        <v/>
      </c>
    </row>
    <row r="4344" spans="1:26" ht="13" hidden="1" x14ac:dyDescent="0.25">
      <c r="A4344" t="s">
        <v>7407</v>
      </c>
      <c r="B4344" t="s">
        <v>34</v>
      </c>
      <c r="C4344" t="s">
        <v>5</v>
      </c>
      <c r="D4344" s="46">
        <v>0.1</v>
      </c>
      <c r="E4344" s="2">
        <v>42674</v>
      </c>
      <c r="F4344" t="s">
        <v>7396</v>
      </c>
      <c r="G4344" s="16">
        <v>44378</v>
      </c>
      <c r="H4344" s="16">
        <v>44742</v>
      </c>
      <c r="I4344" s="3">
        <v>234.95</v>
      </c>
      <c r="J4344" s="3">
        <v>-135.11000000000001</v>
      </c>
      <c r="K4344" s="3">
        <v>99.84</v>
      </c>
      <c r="Q4344" s="29">
        <f t="shared" ref="Q4344:Q4407" si="683">DATEDIF(E4344,H4344,"Y")</f>
        <v>5</v>
      </c>
      <c r="R4344" s="29">
        <f t="shared" ref="R4344:R4407" si="684">DATEDIF(E4344,H4344,"YM")</f>
        <v>7</v>
      </c>
      <c r="S4344" s="29">
        <f t="shared" ref="S4344:S4407" si="685">DATEDIF(E4344,H4344,"MD")</f>
        <v>30</v>
      </c>
      <c r="T4344" s="30">
        <f t="shared" ref="T4344:T4407" si="686">IF(Q4344&gt;=1,1,R4344/12)</f>
        <v>1</v>
      </c>
      <c r="U4344" s="28">
        <f t="shared" ref="U4344:U4407" si="687">I4344*D4344*T4344</f>
        <v>23.495000000000001</v>
      </c>
      <c r="V4344" t="str">
        <f t="shared" si="678"/>
        <v>No</v>
      </c>
      <c r="W4344" t="str">
        <f t="shared" si="679"/>
        <v>10/1/2016</v>
      </c>
      <c r="X4344">
        <f t="shared" si="680"/>
        <v>1</v>
      </c>
      <c r="Y4344">
        <f t="shared" si="681"/>
        <v>23.495000000000001</v>
      </c>
      <c r="Z4344" t="str">
        <f t="shared" si="682"/>
        <v/>
      </c>
    </row>
    <row r="4345" spans="1:26" ht="13" hidden="1" x14ac:dyDescent="0.25">
      <c r="A4345" t="s">
        <v>7408</v>
      </c>
      <c r="B4345" t="s">
        <v>34</v>
      </c>
      <c r="C4345" t="s">
        <v>5</v>
      </c>
      <c r="D4345" s="46">
        <v>0.1</v>
      </c>
      <c r="E4345" s="2">
        <v>42674</v>
      </c>
      <c r="F4345" t="s">
        <v>7396</v>
      </c>
      <c r="G4345" s="16">
        <v>44378</v>
      </c>
      <c r="H4345" s="16">
        <v>44742</v>
      </c>
      <c r="I4345" s="3">
        <v>234.95</v>
      </c>
      <c r="J4345" s="3">
        <v>-135.11000000000001</v>
      </c>
      <c r="K4345" s="3">
        <v>99.84</v>
      </c>
      <c r="Q4345" s="29">
        <f t="shared" si="683"/>
        <v>5</v>
      </c>
      <c r="R4345" s="29">
        <f t="shared" si="684"/>
        <v>7</v>
      </c>
      <c r="S4345" s="29">
        <f t="shared" si="685"/>
        <v>30</v>
      </c>
      <c r="T4345" s="30">
        <f t="shared" si="686"/>
        <v>1</v>
      </c>
      <c r="U4345" s="28">
        <f t="shared" si="687"/>
        <v>23.495000000000001</v>
      </c>
      <c r="V4345" t="str">
        <f t="shared" si="678"/>
        <v>No</v>
      </c>
      <c r="W4345" t="str">
        <f t="shared" si="679"/>
        <v>10/1/2016</v>
      </c>
      <c r="X4345">
        <f t="shared" si="680"/>
        <v>1</v>
      </c>
      <c r="Y4345">
        <f t="shared" si="681"/>
        <v>23.495000000000001</v>
      </c>
      <c r="Z4345" t="str">
        <f t="shared" si="682"/>
        <v/>
      </c>
    </row>
    <row r="4346" spans="1:26" ht="13" hidden="1" x14ac:dyDescent="0.25">
      <c r="A4346" t="s">
        <v>7409</v>
      </c>
      <c r="B4346" t="s">
        <v>34</v>
      </c>
      <c r="C4346" t="s">
        <v>5</v>
      </c>
      <c r="D4346" s="46">
        <v>0.1</v>
      </c>
      <c r="E4346" s="2">
        <v>42674</v>
      </c>
      <c r="F4346" t="s">
        <v>7396</v>
      </c>
      <c r="G4346" s="16">
        <v>44378</v>
      </c>
      <c r="H4346" s="16">
        <v>44742</v>
      </c>
      <c r="I4346" s="3">
        <v>234.95</v>
      </c>
      <c r="J4346" s="3">
        <v>-135.11000000000001</v>
      </c>
      <c r="K4346" s="3">
        <v>99.84</v>
      </c>
      <c r="Q4346" s="29">
        <f t="shared" si="683"/>
        <v>5</v>
      </c>
      <c r="R4346" s="29">
        <f t="shared" si="684"/>
        <v>7</v>
      </c>
      <c r="S4346" s="29">
        <f t="shared" si="685"/>
        <v>30</v>
      </c>
      <c r="T4346" s="30">
        <f t="shared" si="686"/>
        <v>1</v>
      </c>
      <c r="U4346" s="28">
        <f t="shared" si="687"/>
        <v>23.495000000000001</v>
      </c>
      <c r="V4346" t="str">
        <f t="shared" si="678"/>
        <v>No</v>
      </c>
      <c r="W4346" t="str">
        <f t="shared" si="679"/>
        <v>10/1/2016</v>
      </c>
      <c r="X4346">
        <f t="shared" si="680"/>
        <v>1</v>
      </c>
      <c r="Y4346">
        <f t="shared" si="681"/>
        <v>23.495000000000001</v>
      </c>
      <c r="Z4346" t="str">
        <f t="shared" si="682"/>
        <v/>
      </c>
    </row>
    <row r="4347" spans="1:26" ht="13" hidden="1" x14ac:dyDescent="0.25">
      <c r="A4347" t="s">
        <v>7410</v>
      </c>
      <c r="B4347" t="s">
        <v>34</v>
      </c>
      <c r="C4347" t="s">
        <v>5</v>
      </c>
      <c r="D4347" s="46">
        <v>0.1</v>
      </c>
      <c r="E4347" s="2">
        <v>42674</v>
      </c>
      <c r="F4347" t="s">
        <v>7396</v>
      </c>
      <c r="G4347" s="16">
        <v>44378</v>
      </c>
      <c r="H4347" s="16">
        <v>44742</v>
      </c>
      <c r="I4347" s="3">
        <v>234.95</v>
      </c>
      <c r="J4347" s="3">
        <v>-135.11000000000001</v>
      </c>
      <c r="K4347" s="3">
        <v>99.84</v>
      </c>
      <c r="Q4347" s="29">
        <f t="shared" si="683"/>
        <v>5</v>
      </c>
      <c r="R4347" s="29">
        <f t="shared" si="684"/>
        <v>7</v>
      </c>
      <c r="S4347" s="29">
        <f t="shared" si="685"/>
        <v>30</v>
      </c>
      <c r="T4347" s="30">
        <f t="shared" si="686"/>
        <v>1</v>
      </c>
      <c r="U4347" s="28">
        <f t="shared" si="687"/>
        <v>23.495000000000001</v>
      </c>
      <c r="V4347" t="str">
        <f t="shared" si="678"/>
        <v>No</v>
      </c>
      <c r="W4347" t="str">
        <f t="shared" si="679"/>
        <v>10/1/2016</v>
      </c>
      <c r="X4347">
        <f t="shared" si="680"/>
        <v>1</v>
      </c>
      <c r="Y4347">
        <f t="shared" si="681"/>
        <v>23.495000000000001</v>
      </c>
      <c r="Z4347" t="str">
        <f t="shared" si="682"/>
        <v/>
      </c>
    </row>
    <row r="4348" spans="1:26" ht="13" hidden="1" x14ac:dyDescent="0.25">
      <c r="A4348" t="s">
        <v>7411</v>
      </c>
      <c r="B4348" t="s">
        <v>34</v>
      </c>
      <c r="C4348" t="s">
        <v>5</v>
      </c>
      <c r="D4348" s="46">
        <v>0.1</v>
      </c>
      <c r="E4348" s="2">
        <v>42674</v>
      </c>
      <c r="F4348" t="s">
        <v>7396</v>
      </c>
      <c r="G4348" s="16">
        <v>44378</v>
      </c>
      <c r="H4348" s="16">
        <v>44742</v>
      </c>
      <c r="I4348" s="3">
        <v>234.95</v>
      </c>
      <c r="J4348" s="3">
        <v>-135.11000000000001</v>
      </c>
      <c r="K4348" s="3">
        <v>99.84</v>
      </c>
      <c r="Q4348" s="29">
        <f t="shared" si="683"/>
        <v>5</v>
      </c>
      <c r="R4348" s="29">
        <f t="shared" si="684"/>
        <v>7</v>
      </c>
      <c r="S4348" s="29">
        <f t="shared" si="685"/>
        <v>30</v>
      </c>
      <c r="T4348" s="30">
        <f t="shared" si="686"/>
        <v>1</v>
      </c>
      <c r="U4348" s="28">
        <f t="shared" si="687"/>
        <v>23.495000000000001</v>
      </c>
      <c r="V4348" t="str">
        <f t="shared" si="678"/>
        <v>No</v>
      </c>
      <c r="W4348" t="str">
        <f t="shared" si="679"/>
        <v>10/1/2016</v>
      </c>
      <c r="X4348">
        <f t="shared" si="680"/>
        <v>1</v>
      </c>
      <c r="Y4348">
        <f t="shared" si="681"/>
        <v>23.495000000000001</v>
      </c>
      <c r="Z4348" t="str">
        <f t="shared" si="682"/>
        <v/>
      </c>
    </row>
    <row r="4349" spans="1:26" ht="13" hidden="1" x14ac:dyDescent="0.25">
      <c r="A4349" t="s">
        <v>7412</v>
      </c>
      <c r="B4349" t="s">
        <v>34</v>
      </c>
      <c r="C4349" t="s">
        <v>5</v>
      </c>
      <c r="D4349" s="46">
        <v>0.1</v>
      </c>
      <c r="E4349" s="2">
        <v>42674</v>
      </c>
      <c r="F4349" t="s">
        <v>7396</v>
      </c>
      <c r="G4349" s="16">
        <v>44378</v>
      </c>
      <c r="H4349" s="16">
        <v>44742</v>
      </c>
      <c r="I4349" s="3">
        <v>234.95</v>
      </c>
      <c r="J4349" s="3">
        <v>-135.11000000000001</v>
      </c>
      <c r="K4349" s="3">
        <v>99.84</v>
      </c>
      <c r="Q4349" s="29">
        <f t="shared" si="683"/>
        <v>5</v>
      </c>
      <c r="R4349" s="29">
        <f t="shared" si="684"/>
        <v>7</v>
      </c>
      <c r="S4349" s="29">
        <f t="shared" si="685"/>
        <v>30</v>
      </c>
      <c r="T4349" s="30">
        <f t="shared" si="686"/>
        <v>1</v>
      </c>
      <c r="U4349" s="28">
        <f t="shared" si="687"/>
        <v>23.495000000000001</v>
      </c>
      <c r="V4349" t="str">
        <f t="shared" si="678"/>
        <v>No</v>
      </c>
      <c r="W4349" t="str">
        <f t="shared" si="679"/>
        <v>10/1/2016</v>
      </c>
      <c r="X4349">
        <f t="shared" si="680"/>
        <v>1</v>
      </c>
      <c r="Y4349">
        <f t="shared" si="681"/>
        <v>23.495000000000001</v>
      </c>
      <c r="Z4349" t="str">
        <f t="shared" si="682"/>
        <v/>
      </c>
    </row>
    <row r="4350" spans="1:26" ht="13" hidden="1" x14ac:dyDescent="0.25">
      <c r="A4350" t="s">
        <v>7413</v>
      </c>
      <c r="B4350" t="s">
        <v>34</v>
      </c>
      <c r="C4350" t="s">
        <v>5</v>
      </c>
      <c r="D4350" s="46">
        <v>0.1</v>
      </c>
      <c r="E4350" s="2">
        <v>42674</v>
      </c>
      <c r="F4350" t="s">
        <v>7396</v>
      </c>
      <c r="G4350" s="16">
        <v>44378</v>
      </c>
      <c r="H4350" s="16">
        <v>44742</v>
      </c>
      <c r="I4350" s="3">
        <v>234.95</v>
      </c>
      <c r="J4350" s="3">
        <v>-135.11000000000001</v>
      </c>
      <c r="K4350" s="3">
        <v>99.84</v>
      </c>
      <c r="Q4350" s="29">
        <f t="shared" si="683"/>
        <v>5</v>
      </c>
      <c r="R4350" s="29">
        <f t="shared" si="684"/>
        <v>7</v>
      </c>
      <c r="S4350" s="29">
        <f t="shared" si="685"/>
        <v>30</v>
      </c>
      <c r="T4350" s="30">
        <f t="shared" si="686"/>
        <v>1</v>
      </c>
      <c r="U4350" s="28">
        <f t="shared" si="687"/>
        <v>23.495000000000001</v>
      </c>
      <c r="V4350" t="str">
        <f t="shared" si="678"/>
        <v>No</v>
      </c>
      <c r="W4350" t="str">
        <f t="shared" si="679"/>
        <v>10/1/2016</v>
      </c>
      <c r="X4350">
        <f t="shared" si="680"/>
        <v>1</v>
      </c>
      <c r="Y4350">
        <f t="shared" si="681"/>
        <v>23.495000000000001</v>
      </c>
      <c r="Z4350" t="str">
        <f t="shared" si="682"/>
        <v/>
      </c>
    </row>
    <row r="4351" spans="1:26" ht="13" hidden="1" x14ac:dyDescent="0.25">
      <c r="A4351" t="s">
        <v>7414</v>
      </c>
      <c r="B4351" t="s">
        <v>34</v>
      </c>
      <c r="C4351" t="s">
        <v>5</v>
      </c>
      <c r="D4351" s="46">
        <v>0.1</v>
      </c>
      <c r="E4351" s="2">
        <v>42674</v>
      </c>
      <c r="F4351" t="s">
        <v>7396</v>
      </c>
      <c r="G4351" s="16">
        <v>44378</v>
      </c>
      <c r="H4351" s="16">
        <v>44742</v>
      </c>
      <c r="I4351" s="3">
        <v>234.95</v>
      </c>
      <c r="J4351" s="3">
        <v>-135.11000000000001</v>
      </c>
      <c r="K4351" s="3">
        <v>99.84</v>
      </c>
      <c r="Q4351" s="29">
        <f t="shared" si="683"/>
        <v>5</v>
      </c>
      <c r="R4351" s="29">
        <f t="shared" si="684"/>
        <v>7</v>
      </c>
      <c r="S4351" s="29">
        <f t="shared" si="685"/>
        <v>30</v>
      </c>
      <c r="T4351" s="30">
        <f t="shared" si="686"/>
        <v>1</v>
      </c>
      <c r="U4351" s="28">
        <f t="shared" si="687"/>
        <v>23.495000000000001</v>
      </c>
      <c r="V4351" t="str">
        <f t="shared" si="678"/>
        <v>No</v>
      </c>
      <c r="W4351" t="str">
        <f t="shared" si="679"/>
        <v>10/1/2016</v>
      </c>
      <c r="X4351">
        <f t="shared" si="680"/>
        <v>1</v>
      </c>
      <c r="Y4351">
        <f t="shared" si="681"/>
        <v>23.495000000000001</v>
      </c>
      <c r="Z4351" t="str">
        <f t="shared" si="682"/>
        <v/>
      </c>
    </row>
    <row r="4352" spans="1:26" ht="13" hidden="1" x14ac:dyDescent="0.25">
      <c r="A4352" t="s">
        <v>7415</v>
      </c>
      <c r="B4352" t="s">
        <v>34</v>
      </c>
      <c r="C4352" t="s">
        <v>5</v>
      </c>
      <c r="D4352" s="46">
        <v>0.1</v>
      </c>
      <c r="E4352" s="2">
        <v>42674</v>
      </c>
      <c r="F4352" t="s">
        <v>7396</v>
      </c>
      <c r="G4352" s="16">
        <v>44378</v>
      </c>
      <c r="H4352" s="16">
        <v>44742</v>
      </c>
      <c r="I4352" s="3">
        <v>234.95</v>
      </c>
      <c r="J4352" s="3">
        <v>-135.11000000000001</v>
      </c>
      <c r="K4352" s="3">
        <v>99.84</v>
      </c>
      <c r="Q4352" s="29">
        <f t="shared" si="683"/>
        <v>5</v>
      </c>
      <c r="R4352" s="29">
        <f t="shared" si="684"/>
        <v>7</v>
      </c>
      <c r="S4352" s="29">
        <f t="shared" si="685"/>
        <v>30</v>
      </c>
      <c r="T4352" s="30">
        <f t="shared" si="686"/>
        <v>1</v>
      </c>
      <c r="U4352" s="28">
        <f t="shared" si="687"/>
        <v>23.495000000000001</v>
      </c>
      <c r="V4352" t="str">
        <f t="shared" si="678"/>
        <v>No</v>
      </c>
      <c r="W4352" t="str">
        <f t="shared" si="679"/>
        <v>10/1/2016</v>
      </c>
      <c r="X4352">
        <f t="shared" si="680"/>
        <v>1</v>
      </c>
      <c r="Y4352">
        <f t="shared" si="681"/>
        <v>23.495000000000001</v>
      </c>
      <c r="Z4352" t="str">
        <f t="shared" si="682"/>
        <v/>
      </c>
    </row>
    <row r="4353" spans="1:26" ht="13" hidden="1" x14ac:dyDescent="0.25">
      <c r="A4353" t="s">
        <v>7416</v>
      </c>
      <c r="B4353" t="s">
        <v>34</v>
      </c>
      <c r="C4353" t="s">
        <v>5</v>
      </c>
      <c r="D4353" s="46">
        <v>0.1</v>
      </c>
      <c r="E4353" s="2">
        <v>42674</v>
      </c>
      <c r="F4353" t="s">
        <v>7396</v>
      </c>
      <c r="G4353" s="16">
        <v>44378</v>
      </c>
      <c r="H4353" s="16">
        <v>44742</v>
      </c>
      <c r="I4353" s="3">
        <v>234.95</v>
      </c>
      <c r="J4353" s="3">
        <v>-135.11000000000001</v>
      </c>
      <c r="K4353" s="3">
        <v>99.84</v>
      </c>
      <c r="Q4353" s="29">
        <f t="shared" si="683"/>
        <v>5</v>
      </c>
      <c r="R4353" s="29">
        <f t="shared" si="684"/>
        <v>7</v>
      </c>
      <c r="S4353" s="29">
        <f t="shared" si="685"/>
        <v>30</v>
      </c>
      <c r="T4353" s="30">
        <f t="shared" si="686"/>
        <v>1</v>
      </c>
      <c r="U4353" s="28">
        <f t="shared" si="687"/>
        <v>23.495000000000001</v>
      </c>
      <c r="V4353" t="str">
        <f t="shared" si="678"/>
        <v>No</v>
      </c>
      <c r="W4353" t="str">
        <f t="shared" si="679"/>
        <v>10/1/2016</v>
      </c>
      <c r="X4353">
        <f t="shared" si="680"/>
        <v>1</v>
      </c>
      <c r="Y4353">
        <f t="shared" si="681"/>
        <v>23.495000000000001</v>
      </c>
      <c r="Z4353" t="str">
        <f t="shared" si="682"/>
        <v/>
      </c>
    </row>
    <row r="4354" spans="1:26" ht="13" hidden="1" x14ac:dyDescent="0.25">
      <c r="A4354" t="s">
        <v>2448</v>
      </c>
      <c r="B4354" t="s">
        <v>34</v>
      </c>
      <c r="C4354" t="s">
        <v>5</v>
      </c>
      <c r="D4354" s="46">
        <v>0.1</v>
      </c>
      <c r="E4354" s="2">
        <v>42674</v>
      </c>
      <c r="F4354" t="s">
        <v>7396</v>
      </c>
      <c r="G4354" s="16">
        <v>44378</v>
      </c>
      <c r="H4354" s="16">
        <v>44742</v>
      </c>
      <c r="I4354" s="3">
        <v>234.95</v>
      </c>
      <c r="J4354" s="3">
        <v>-135.11000000000001</v>
      </c>
      <c r="K4354" s="3">
        <v>99.84</v>
      </c>
      <c r="Q4354" s="29">
        <f t="shared" si="683"/>
        <v>5</v>
      </c>
      <c r="R4354" s="29">
        <f t="shared" si="684"/>
        <v>7</v>
      </c>
      <c r="S4354" s="29">
        <f t="shared" si="685"/>
        <v>30</v>
      </c>
      <c r="T4354" s="30">
        <f t="shared" si="686"/>
        <v>1</v>
      </c>
      <c r="U4354" s="28">
        <f t="shared" si="687"/>
        <v>23.495000000000001</v>
      </c>
      <c r="V4354" t="str">
        <f t="shared" si="678"/>
        <v>No</v>
      </c>
      <c r="W4354" t="str">
        <f t="shared" si="679"/>
        <v>10/1/2016</v>
      </c>
      <c r="X4354">
        <f t="shared" si="680"/>
        <v>1</v>
      </c>
      <c r="Y4354">
        <f t="shared" si="681"/>
        <v>23.495000000000001</v>
      </c>
      <c r="Z4354" t="str">
        <f t="shared" si="682"/>
        <v/>
      </c>
    </row>
    <row r="4355" spans="1:26" ht="13" hidden="1" x14ac:dyDescent="0.25">
      <c r="A4355" t="s">
        <v>7417</v>
      </c>
      <c r="B4355" t="s">
        <v>34</v>
      </c>
      <c r="C4355" t="s">
        <v>5</v>
      </c>
      <c r="D4355" s="46">
        <v>0.1</v>
      </c>
      <c r="E4355" s="2">
        <v>42674</v>
      </c>
      <c r="F4355" t="s">
        <v>7396</v>
      </c>
      <c r="G4355" s="16">
        <v>44378</v>
      </c>
      <c r="H4355" s="16">
        <v>44742</v>
      </c>
      <c r="I4355" s="3">
        <v>234.95</v>
      </c>
      <c r="J4355" s="3">
        <v>-135.11000000000001</v>
      </c>
      <c r="K4355" s="3">
        <v>99.84</v>
      </c>
      <c r="Q4355" s="29">
        <f t="shared" si="683"/>
        <v>5</v>
      </c>
      <c r="R4355" s="29">
        <f t="shared" si="684"/>
        <v>7</v>
      </c>
      <c r="S4355" s="29">
        <f t="shared" si="685"/>
        <v>30</v>
      </c>
      <c r="T4355" s="30">
        <f t="shared" si="686"/>
        <v>1</v>
      </c>
      <c r="U4355" s="28">
        <f t="shared" si="687"/>
        <v>23.495000000000001</v>
      </c>
      <c r="V4355" t="str">
        <f t="shared" si="678"/>
        <v>No</v>
      </c>
      <c r="W4355" t="str">
        <f t="shared" si="679"/>
        <v>10/1/2016</v>
      </c>
      <c r="X4355">
        <f t="shared" si="680"/>
        <v>1</v>
      </c>
      <c r="Y4355">
        <f t="shared" si="681"/>
        <v>23.495000000000001</v>
      </c>
      <c r="Z4355" t="str">
        <f t="shared" si="682"/>
        <v/>
      </c>
    </row>
    <row r="4356" spans="1:26" ht="13" hidden="1" x14ac:dyDescent="0.25">
      <c r="A4356" t="s">
        <v>7418</v>
      </c>
      <c r="B4356" t="s">
        <v>34</v>
      </c>
      <c r="C4356" t="s">
        <v>5</v>
      </c>
      <c r="D4356" s="46">
        <v>0.1</v>
      </c>
      <c r="E4356" s="2">
        <v>42674</v>
      </c>
      <c r="F4356" t="s">
        <v>7396</v>
      </c>
      <c r="G4356" s="16">
        <v>44378</v>
      </c>
      <c r="H4356" s="16">
        <v>44742</v>
      </c>
      <c r="I4356" s="3">
        <v>234.95</v>
      </c>
      <c r="J4356" s="3">
        <v>-135.11000000000001</v>
      </c>
      <c r="K4356" s="3">
        <v>99.84</v>
      </c>
      <c r="Q4356" s="29">
        <f t="shared" si="683"/>
        <v>5</v>
      </c>
      <c r="R4356" s="29">
        <f t="shared" si="684"/>
        <v>7</v>
      </c>
      <c r="S4356" s="29">
        <f t="shared" si="685"/>
        <v>30</v>
      </c>
      <c r="T4356" s="30">
        <f t="shared" si="686"/>
        <v>1</v>
      </c>
      <c r="U4356" s="28">
        <f t="shared" si="687"/>
        <v>23.495000000000001</v>
      </c>
      <c r="V4356" t="str">
        <f t="shared" si="678"/>
        <v>No</v>
      </c>
      <c r="W4356" t="str">
        <f t="shared" si="679"/>
        <v>10/1/2016</v>
      </c>
      <c r="X4356">
        <f t="shared" si="680"/>
        <v>1</v>
      </c>
      <c r="Y4356">
        <f t="shared" si="681"/>
        <v>23.495000000000001</v>
      </c>
      <c r="Z4356" t="str">
        <f t="shared" si="682"/>
        <v/>
      </c>
    </row>
    <row r="4357" spans="1:26" ht="13" hidden="1" x14ac:dyDescent="0.25">
      <c r="A4357" t="s">
        <v>7419</v>
      </c>
      <c r="B4357" t="s">
        <v>34</v>
      </c>
      <c r="C4357" t="s">
        <v>5</v>
      </c>
      <c r="D4357" s="46">
        <v>0.1</v>
      </c>
      <c r="E4357" s="2">
        <v>42674</v>
      </c>
      <c r="F4357" t="s">
        <v>7396</v>
      </c>
      <c r="G4357" s="16">
        <v>44378</v>
      </c>
      <c r="H4357" s="16">
        <v>44742</v>
      </c>
      <c r="I4357" s="3">
        <v>234.95</v>
      </c>
      <c r="J4357" s="3">
        <v>-135.11000000000001</v>
      </c>
      <c r="K4357" s="3">
        <v>99.84</v>
      </c>
      <c r="Q4357" s="29">
        <f t="shared" si="683"/>
        <v>5</v>
      </c>
      <c r="R4357" s="29">
        <f t="shared" si="684"/>
        <v>7</v>
      </c>
      <c r="S4357" s="29">
        <f t="shared" si="685"/>
        <v>30</v>
      </c>
      <c r="T4357" s="30">
        <f t="shared" si="686"/>
        <v>1</v>
      </c>
      <c r="U4357" s="28">
        <f t="shared" si="687"/>
        <v>23.495000000000001</v>
      </c>
      <c r="V4357" t="str">
        <f t="shared" si="678"/>
        <v>No</v>
      </c>
      <c r="W4357" t="str">
        <f t="shared" si="679"/>
        <v>10/1/2016</v>
      </c>
      <c r="X4357">
        <f t="shared" si="680"/>
        <v>1</v>
      </c>
      <c r="Y4357">
        <f t="shared" si="681"/>
        <v>23.495000000000001</v>
      </c>
      <c r="Z4357" t="str">
        <f t="shared" si="682"/>
        <v/>
      </c>
    </row>
    <row r="4358" spans="1:26" ht="13" hidden="1" x14ac:dyDescent="0.25">
      <c r="A4358" t="s">
        <v>7420</v>
      </c>
      <c r="B4358" t="s">
        <v>34</v>
      </c>
      <c r="C4358" t="s">
        <v>5</v>
      </c>
      <c r="D4358" s="46">
        <v>0.1</v>
      </c>
      <c r="E4358" s="2">
        <v>42674</v>
      </c>
      <c r="F4358" t="s">
        <v>7396</v>
      </c>
      <c r="G4358" s="16">
        <v>44378</v>
      </c>
      <c r="H4358" s="16">
        <v>44742</v>
      </c>
      <c r="I4358" s="3">
        <v>234.95</v>
      </c>
      <c r="J4358" s="3">
        <v>-135.11000000000001</v>
      </c>
      <c r="K4358" s="3">
        <v>99.84</v>
      </c>
      <c r="Q4358" s="29">
        <f t="shared" si="683"/>
        <v>5</v>
      </c>
      <c r="R4358" s="29">
        <f t="shared" si="684"/>
        <v>7</v>
      </c>
      <c r="S4358" s="29">
        <f t="shared" si="685"/>
        <v>30</v>
      </c>
      <c r="T4358" s="30">
        <f t="shared" si="686"/>
        <v>1</v>
      </c>
      <c r="U4358" s="28">
        <f t="shared" si="687"/>
        <v>23.495000000000001</v>
      </c>
      <c r="V4358" t="str">
        <f t="shared" si="678"/>
        <v>No</v>
      </c>
      <c r="W4358" t="str">
        <f t="shared" si="679"/>
        <v>10/1/2016</v>
      </c>
      <c r="X4358">
        <f t="shared" si="680"/>
        <v>1</v>
      </c>
      <c r="Y4358">
        <f t="shared" si="681"/>
        <v>23.495000000000001</v>
      </c>
      <c r="Z4358" t="str">
        <f t="shared" si="682"/>
        <v/>
      </c>
    </row>
    <row r="4359" spans="1:26" ht="13" hidden="1" x14ac:dyDescent="0.25">
      <c r="A4359" t="s">
        <v>7421</v>
      </c>
      <c r="B4359" t="s">
        <v>34</v>
      </c>
      <c r="C4359" t="s">
        <v>5</v>
      </c>
      <c r="D4359" s="46">
        <v>0.1</v>
      </c>
      <c r="E4359" s="2">
        <v>42674</v>
      </c>
      <c r="F4359" t="s">
        <v>7396</v>
      </c>
      <c r="G4359" s="16">
        <v>44378</v>
      </c>
      <c r="H4359" s="16">
        <v>44742</v>
      </c>
      <c r="I4359" s="3">
        <v>234.95</v>
      </c>
      <c r="J4359" s="3">
        <v>-135.11000000000001</v>
      </c>
      <c r="K4359" s="3">
        <v>99.84</v>
      </c>
      <c r="Q4359" s="29">
        <f t="shared" si="683"/>
        <v>5</v>
      </c>
      <c r="R4359" s="29">
        <f t="shared" si="684"/>
        <v>7</v>
      </c>
      <c r="S4359" s="29">
        <f t="shared" si="685"/>
        <v>30</v>
      </c>
      <c r="T4359" s="30">
        <f t="shared" si="686"/>
        <v>1</v>
      </c>
      <c r="U4359" s="28">
        <f t="shared" si="687"/>
        <v>23.495000000000001</v>
      </c>
      <c r="V4359" t="str">
        <f t="shared" si="678"/>
        <v>No</v>
      </c>
      <c r="W4359" t="str">
        <f t="shared" si="679"/>
        <v>10/1/2016</v>
      </c>
      <c r="X4359">
        <f t="shared" si="680"/>
        <v>1</v>
      </c>
      <c r="Y4359">
        <f t="shared" si="681"/>
        <v>23.495000000000001</v>
      </c>
      <c r="Z4359" t="str">
        <f t="shared" si="682"/>
        <v/>
      </c>
    </row>
    <row r="4360" spans="1:26" ht="13" hidden="1" x14ac:dyDescent="0.25">
      <c r="A4360" t="s">
        <v>7422</v>
      </c>
      <c r="B4360" t="s">
        <v>34</v>
      </c>
      <c r="C4360" t="s">
        <v>5</v>
      </c>
      <c r="D4360" s="46">
        <v>0.1</v>
      </c>
      <c r="E4360" s="2">
        <v>42674</v>
      </c>
      <c r="F4360" t="s">
        <v>7396</v>
      </c>
      <c r="G4360" s="16">
        <v>44378</v>
      </c>
      <c r="H4360" s="16">
        <v>44742</v>
      </c>
      <c r="I4360" s="3">
        <v>234.95</v>
      </c>
      <c r="J4360" s="3">
        <v>-135.11000000000001</v>
      </c>
      <c r="K4360" s="3">
        <v>99.84</v>
      </c>
      <c r="Q4360" s="29">
        <f t="shared" si="683"/>
        <v>5</v>
      </c>
      <c r="R4360" s="29">
        <f t="shared" si="684"/>
        <v>7</v>
      </c>
      <c r="S4360" s="29">
        <f t="shared" si="685"/>
        <v>30</v>
      </c>
      <c r="T4360" s="30">
        <f t="shared" si="686"/>
        <v>1</v>
      </c>
      <c r="U4360" s="28">
        <f t="shared" si="687"/>
        <v>23.495000000000001</v>
      </c>
      <c r="V4360" t="str">
        <f t="shared" si="678"/>
        <v>No</v>
      </c>
      <c r="W4360" t="str">
        <f t="shared" si="679"/>
        <v>10/1/2016</v>
      </c>
      <c r="X4360">
        <f t="shared" si="680"/>
        <v>1</v>
      </c>
      <c r="Y4360">
        <f t="shared" si="681"/>
        <v>23.495000000000001</v>
      </c>
      <c r="Z4360" t="str">
        <f t="shared" si="682"/>
        <v/>
      </c>
    </row>
    <row r="4361" spans="1:26" ht="13" hidden="1" x14ac:dyDescent="0.25">
      <c r="A4361" t="s">
        <v>7423</v>
      </c>
      <c r="B4361" t="s">
        <v>34</v>
      </c>
      <c r="C4361" t="s">
        <v>5</v>
      </c>
      <c r="D4361" s="46">
        <v>0.1</v>
      </c>
      <c r="E4361" s="2">
        <v>42674</v>
      </c>
      <c r="F4361" t="s">
        <v>7396</v>
      </c>
      <c r="G4361" s="16">
        <v>44378</v>
      </c>
      <c r="H4361" s="16">
        <v>44742</v>
      </c>
      <c r="I4361" s="3">
        <v>234.95</v>
      </c>
      <c r="J4361" s="3">
        <v>-135.11000000000001</v>
      </c>
      <c r="K4361" s="3">
        <v>99.84</v>
      </c>
      <c r="Q4361" s="29">
        <f t="shared" si="683"/>
        <v>5</v>
      </c>
      <c r="R4361" s="29">
        <f t="shared" si="684"/>
        <v>7</v>
      </c>
      <c r="S4361" s="29">
        <f t="shared" si="685"/>
        <v>30</v>
      </c>
      <c r="T4361" s="30">
        <f t="shared" si="686"/>
        <v>1</v>
      </c>
      <c r="U4361" s="28">
        <f t="shared" si="687"/>
        <v>23.495000000000001</v>
      </c>
      <c r="V4361" t="str">
        <f t="shared" si="678"/>
        <v>No</v>
      </c>
      <c r="W4361" t="str">
        <f t="shared" si="679"/>
        <v>10/1/2016</v>
      </c>
      <c r="X4361">
        <f t="shared" si="680"/>
        <v>1</v>
      </c>
      <c r="Y4361">
        <f t="shared" si="681"/>
        <v>23.495000000000001</v>
      </c>
      <c r="Z4361" t="str">
        <f t="shared" si="682"/>
        <v/>
      </c>
    </row>
    <row r="4362" spans="1:26" ht="13" hidden="1" x14ac:dyDescent="0.25">
      <c r="A4362" t="s">
        <v>7424</v>
      </c>
      <c r="B4362" t="s">
        <v>34</v>
      </c>
      <c r="C4362" t="s">
        <v>5</v>
      </c>
      <c r="D4362" s="46">
        <v>0.1</v>
      </c>
      <c r="E4362" s="2">
        <v>42674</v>
      </c>
      <c r="F4362" t="s">
        <v>7396</v>
      </c>
      <c r="G4362" s="16">
        <v>44378</v>
      </c>
      <c r="H4362" s="16">
        <v>44742</v>
      </c>
      <c r="I4362" s="3">
        <v>234.95</v>
      </c>
      <c r="J4362" s="3">
        <v>-135.11000000000001</v>
      </c>
      <c r="K4362" s="3">
        <v>99.84</v>
      </c>
      <c r="Q4362" s="29">
        <f t="shared" si="683"/>
        <v>5</v>
      </c>
      <c r="R4362" s="29">
        <f t="shared" si="684"/>
        <v>7</v>
      </c>
      <c r="S4362" s="29">
        <f t="shared" si="685"/>
        <v>30</v>
      </c>
      <c r="T4362" s="30">
        <f t="shared" si="686"/>
        <v>1</v>
      </c>
      <c r="U4362" s="28">
        <f t="shared" si="687"/>
        <v>23.495000000000001</v>
      </c>
      <c r="V4362" t="str">
        <f t="shared" si="678"/>
        <v>No</v>
      </c>
      <c r="W4362" t="str">
        <f t="shared" si="679"/>
        <v>10/1/2016</v>
      </c>
      <c r="X4362">
        <f t="shared" si="680"/>
        <v>1</v>
      </c>
      <c r="Y4362">
        <f t="shared" si="681"/>
        <v>23.495000000000001</v>
      </c>
      <c r="Z4362" t="str">
        <f t="shared" si="682"/>
        <v/>
      </c>
    </row>
    <row r="4363" spans="1:26" ht="13" hidden="1" x14ac:dyDescent="0.25">
      <c r="A4363" t="s">
        <v>7425</v>
      </c>
      <c r="B4363" t="s">
        <v>34</v>
      </c>
      <c r="C4363" t="s">
        <v>5</v>
      </c>
      <c r="D4363" s="46">
        <v>0.1</v>
      </c>
      <c r="E4363" s="2">
        <v>42674</v>
      </c>
      <c r="F4363" t="s">
        <v>7396</v>
      </c>
      <c r="G4363" s="16">
        <v>44378</v>
      </c>
      <c r="H4363" s="16">
        <v>44742</v>
      </c>
      <c r="I4363" s="3">
        <v>234.95</v>
      </c>
      <c r="J4363" s="3">
        <v>-135.11000000000001</v>
      </c>
      <c r="K4363" s="3">
        <v>99.84</v>
      </c>
      <c r="Q4363" s="29">
        <f t="shared" si="683"/>
        <v>5</v>
      </c>
      <c r="R4363" s="29">
        <f t="shared" si="684"/>
        <v>7</v>
      </c>
      <c r="S4363" s="29">
        <f t="shared" si="685"/>
        <v>30</v>
      </c>
      <c r="T4363" s="30">
        <f t="shared" si="686"/>
        <v>1</v>
      </c>
      <c r="U4363" s="28">
        <f t="shared" si="687"/>
        <v>23.495000000000001</v>
      </c>
      <c r="V4363" t="str">
        <f t="shared" si="678"/>
        <v>No</v>
      </c>
      <c r="W4363" t="str">
        <f t="shared" si="679"/>
        <v>10/1/2016</v>
      </c>
      <c r="X4363">
        <f t="shared" si="680"/>
        <v>1</v>
      </c>
      <c r="Y4363">
        <f t="shared" si="681"/>
        <v>23.495000000000001</v>
      </c>
      <c r="Z4363" t="str">
        <f t="shared" si="682"/>
        <v/>
      </c>
    </row>
    <row r="4364" spans="1:26" ht="13" hidden="1" x14ac:dyDescent="0.25">
      <c r="A4364" t="s">
        <v>7426</v>
      </c>
      <c r="B4364" t="s">
        <v>34</v>
      </c>
      <c r="C4364" t="s">
        <v>5</v>
      </c>
      <c r="D4364" s="46">
        <v>0.1</v>
      </c>
      <c r="E4364" s="2">
        <v>42674</v>
      </c>
      <c r="F4364" t="s">
        <v>7396</v>
      </c>
      <c r="G4364" s="16">
        <v>44378</v>
      </c>
      <c r="H4364" s="16">
        <v>44742</v>
      </c>
      <c r="I4364" s="3">
        <v>234.97</v>
      </c>
      <c r="J4364" s="3">
        <v>-135.12</v>
      </c>
      <c r="K4364" s="3">
        <v>99.85</v>
      </c>
      <c r="Q4364" s="29">
        <f t="shared" si="683"/>
        <v>5</v>
      </c>
      <c r="R4364" s="29">
        <f t="shared" si="684"/>
        <v>7</v>
      </c>
      <c r="S4364" s="29">
        <f t="shared" si="685"/>
        <v>30</v>
      </c>
      <c r="T4364" s="30">
        <f t="shared" si="686"/>
        <v>1</v>
      </c>
      <c r="U4364" s="28">
        <f t="shared" si="687"/>
        <v>23.497</v>
      </c>
      <c r="V4364" t="str">
        <f t="shared" ref="V4364:V4427" si="688">IF(AND(E4364&gt;=G4364,E4364&lt;=H4364),"Yes","No")</f>
        <v>No</v>
      </c>
      <c r="W4364" t="str">
        <f t="shared" ref="W4364:W4427" si="689">MONTH(E4364)&amp;"/"&amp;1&amp;"/"&amp;YEAR(E4364)</f>
        <v>10/1/2016</v>
      </c>
      <c r="X4364">
        <f t="shared" ref="X4364:X4427" si="690">IF(V4364="Yes",(DATEDIF(W4364,H4364+1,"M")/12),1)</f>
        <v>1</v>
      </c>
      <c r="Y4364">
        <f t="shared" ref="Y4364:Y4427" si="691">I4364*D4364*X4364</f>
        <v>23.497</v>
      </c>
      <c r="Z4364" t="str">
        <f t="shared" ref="Z4364:Z4427" si="692">IF(V4364="Yes",Y4364+J4364,"")</f>
        <v/>
      </c>
    </row>
    <row r="4365" spans="1:26" ht="13" hidden="1" x14ac:dyDescent="0.25">
      <c r="A4365" t="s">
        <v>7427</v>
      </c>
      <c r="B4365" t="s">
        <v>34</v>
      </c>
      <c r="C4365" t="s">
        <v>5</v>
      </c>
      <c r="D4365" s="46">
        <v>0.1</v>
      </c>
      <c r="E4365" s="2">
        <v>42653</v>
      </c>
      <c r="F4365" t="s">
        <v>7428</v>
      </c>
      <c r="G4365" s="16">
        <v>44378</v>
      </c>
      <c r="H4365" s="16">
        <v>44742</v>
      </c>
      <c r="I4365" s="3">
        <v>381</v>
      </c>
      <c r="J4365" s="3">
        <v>-219.07</v>
      </c>
      <c r="K4365" s="3">
        <v>161.93</v>
      </c>
      <c r="Q4365" s="29">
        <f t="shared" si="683"/>
        <v>5</v>
      </c>
      <c r="R4365" s="29">
        <f t="shared" si="684"/>
        <v>8</v>
      </c>
      <c r="S4365" s="29">
        <f t="shared" si="685"/>
        <v>20</v>
      </c>
      <c r="T4365" s="30">
        <f t="shared" si="686"/>
        <v>1</v>
      </c>
      <c r="U4365" s="28">
        <f t="shared" si="687"/>
        <v>38.1</v>
      </c>
      <c r="V4365" t="str">
        <f t="shared" si="688"/>
        <v>No</v>
      </c>
      <c r="W4365" t="str">
        <f t="shared" si="689"/>
        <v>10/1/2016</v>
      </c>
      <c r="X4365">
        <f t="shared" si="690"/>
        <v>1</v>
      </c>
      <c r="Y4365">
        <f t="shared" si="691"/>
        <v>38.1</v>
      </c>
      <c r="Z4365" t="str">
        <f t="shared" si="692"/>
        <v/>
      </c>
    </row>
    <row r="4366" spans="1:26" ht="13" hidden="1" x14ac:dyDescent="0.25">
      <c r="A4366" t="s">
        <v>7429</v>
      </c>
      <c r="B4366" t="s">
        <v>34</v>
      </c>
      <c r="C4366" t="s">
        <v>5</v>
      </c>
      <c r="D4366" s="46">
        <v>0.1</v>
      </c>
      <c r="E4366" s="2">
        <v>42653</v>
      </c>
      <c r="F4366" t="s">
        <v>7428</v>
      </c>
      <c r="G4366" s="16">
        <v>44378</v>
      </c>
      <c r="H4366" s="16">
        <v>44742</v>
      </c>
      <c r="I4366" s="3">
        <v>381</v>
      </c>
      <c r="J4366" s="3">
        <v>-219.07</v>
      </c>
      <c r="K4366" s="3">
        <v>161.93</v>
      </c>
      <c r="Q4366" s="29">
        <f t="shared" si="683"/>
        <v>5</v>
      </c>
      <c r="R4366" s="29">
        <f t="shared" si="684"/>
        <v>8</v>
      </c>
      <c r="S4366" s="29">
        <f t="shared" si="685"/>
        <v>20</v>
      </c>
      <c r="T4366" s="30">
        <f t="shared" si="686"/>
        <v>1</v>
      </c>
      <c r="U4366" s="28">
        <f t="shared" si="687"/>
        <v>38.1</v>
      </c>
      <c r="V4366" t="str">
        <f t="shared" si="688"/>
        <v>No</v>
      </c>
      <c r="W4366" t="str">
        <f t="shared" si="689"/>
        <v>10/1/2016</v>
      </c>
      <c r="X4366">
        <f t="shared" si="690"/>
        <v>1</v>
      </c>
      <c r="Y4366">
        <f t="shared" si="691"/>
        <v>38.1</v>
      </c>
      <c r="Z4366" t="str">
        <f t="shared" si="692"/>
        <v/>
      </c>
    </row>
    <row r="4367" spans="1:26" ht="13" hidden="1" x14ac:dyDescent="0.25">
      <c r="A4367" t="s">
        <v>7430</v>
      </c>
      <c r="B4367" t="s">
        <v>34</v>
      </c>
      <c r="C4367" t="s">
        <v>5</v>
      </c>
      <c r="D4367" s="46">
        <v>0.1</v>
      </c>
      <c r="E4367" s="2">
        <v>42653</v>
      </c>
      <c r="F4367" t="s">
        <v>7428</v>
      </c>
      <c r="G4367" s="16">
        <v>44378</v>
      </c>
      <c r="H4367" s="16">
        <v>44742</v>
      </c>
      <c r="I4367" s="3">
        <v>381</v>
      </c>
      <c r="J4367" s="3">
        <v>-219.07</v>
      </c>
      <c r="K4367" s="3">
        <v>161.93</v>
      </c>
      <c r="Q4367" s="29">
        <f t="shared" si="683"/>
        <v>5</v>
      </c>
      <c r="R4367" s="29">
        <f t="shared" si="684"/>
        <v>8</v>
      </c>
      <c r="S4367" s="29">
        <f t="shared" si="685"/>
        <v>20</v>
      </c>
      <c r="T4367" s="30">
        <f t="shared" si="686"/>
        <v>1</v>
      </c>
      <c r="U4367" s="28">
        <f t="shared" si="687"/>
        <v>38.1</v>
      </c>
      <c r="V4367" t="str">
        <f t="shared" si="688"/>
        <v>No</v>
      </c>
      <c r="W4367" t="str">
        <f t="shared" si="689"/>
        <v>10/1/2016</v>
      </c>
      <c r="X4367">
        <f t="shared" si="690"/>
        <v>1</v>
      </c>
      <c r="Y4367">
        <f t="shared" si="691"/>
        <v>38.1</v>
      </c>
      <c r="Z4367" t="str">
        <f t="shared" si="692"/>
        <v/>
      </c>
    </row>
    <row r="4368" spans="1:26" ht="13" hidden="1" x14ac:dyDescent="0.25">
      <c r="A4368" t="s">
        <v>7431</v>
      </c>
      <c r="B4368" t="s">
        <v>34</v>
      </c>
      <c r="C4368" t="s">
        <v>5</v>
      </c>
      <c r="D4368" s="46">
        <v>0.1</v>
      </c>
      <c r="E4368" s="2">
        <v>42653</v>
      </c>
      <c r="F4368" t="s">
        <v>7428</v>
      </c>
      <c r="G4368" s="16">
        <v>44378</v>
      </c>
      <c r="H4368" s="16">
        <v>44742</v>
      </c>
      <c r="I4368" s="3">
        <v>381</v>
      </c>
      <c r="J4368" s="3">
        <v>-219.07</v>
      </c>
      <c r="K4368" s="3">
        <v>161.93</v>
      </c>
      <c r="Q4368" s="29">
        <f t="shared" si="683"/>
        <v>5</v>
      </c>
      <c r="R4368" s="29">
        <f t="shared" si="684"/>
        <v>8</v>
      </c>
      <c r="S4368" s="29">
        <f t="shared" si="685"/>
        <v>20</v>
      </c>
      <c r="T4368" s="30">
        <f t="shared" si="686"/>
        <v>1</v>
      </c>
      <c r="U4368" s="28">
        <f t="shared" si="687"/>
        <v>38.1</v>
      </c>
      <c r="V4368" t="str">
        <f t="shared" si="688"/>
        <v>No</v>
      </c>
      <c r="W4368" t="str">
        <f t="shared" si="689"/>
        <v>10/1/2016</v>
      </c>
      <c r="X4368">
        <f t="shared" si="690"/>
        <v>1</v>
      </c>
      <c r="Y4368">
        <f t="shared" si="691"/>
        <v>38.1</v>
      </c>
      <c r="Z4368" t="str">
        <f t="shared" si="692"/>
        <v/>
      </c>
    </row>
    <row r="4369" spans="1:26" ht="13" hidden="1" x14ac:dyDescent="0.25">
      <c r="A4369" t="s">
        <v>7432</v>
      </c>
      <c r="B4369" t="s">
        <v>34</v>
      </c>
      <c r="C4369" t="s">
        <v>5</v>
      </c>
      <c r="D4369" s="46">
        <v>0.1</v>
      </c>
      <c r="E4369" s="2">
        <v>42653</v>
      </c>
      <c r="F4369" t="s">
        <v>7428</v>
      </c>
      <c r="G4369" s="16">
        <v>44378</v>
      </c>
      <c r="H4369" s="16">
        <v>44742</v>
      </c>
      <c r="I4369" s="3">
        <v>381</v>
      </c>
      <c r="J4369" s="3">
        <v>-219.07</v>
      </c>
      <c r="K4369" s="3">
        <v>161.93</v>
      </c>
      <c r="Q4369" s="29">
        <f t="shared" si="683"/>
        <v>5</v>
      </c>
      <c r="R4369" s="29">
        <f t="shared" si="684"/>
        <v>8</v>
      </c>
      <c r="S4369" s="29">
        <f t="shared" si="685"/>
        <v>20</v>
      </c>
      <c r="T4369" s="30">
        <f t="shared" si="686"/>
        <v>1</v>
      </c>
      <c r="U4369" s="28">
        <f t="shared" si="687"/>
        <v>38.1</v>
      </c>
      <c r="V4369" t="str">
        <f t="shared" si="688"/>
        <v>No</v>
      </c>
      <c r="W4369" t="str">
        <f t="shared" si="689"/>
        <v>10/1/2016</v>
      </c>
      <c r="X4369">
        <f t="shared" si="690"/>
        <v>1</v>
      </c>
      <c r="Y4369">
        <f t="shared" si="691"/>
        <v>38.1</v>
      </c>
      <c r="Z4369" t="str">
        <f t="shared" si="692"/>
        <v/>
      </c>
    </row>
    <row r="4370" spans="1:26" ht="13" hidden="1" x14ac:dyDescent="0.25">
      <c r="A4370" t="s">
        <v>7433</v>
      </c>
      <c r="B4370" t="s">
        <v>34</v>
      </c>
      <c r="C4370" t="s">
        <v>5</v>
      </c>
      <c r="D4370" s="46">
        <v>0.1</v>
      </c>
      <c r="E4370" s="2">
        <v>42653</v>
      </c>
      <c r="F4370" t="s">
        <v>7428</v>
      </c>
      <c r="G4370" s="16">
        <v>44378</v>
      </c>
      <c r="H4370" s="16">
        <v>44742</v>
      </c>
      <c r="I4370" s="3">
        <v>381</v>
      </c>
      <c r="J4370" s="3">
        <v>-219.07</v>
      </c>
      <c r="K4370" s="3">
        <v>161.93</v>
      </c>
      <c r="Q4370" s="29">
        <f t="shared" si="683"/>
        <v>5</v>
      </c>
      <c r="R4370" s="29">
        <f t="shared" si="684"/>
        <v>8</v>
      </c>
      <c r="S4370" s="29">
        <f t="shared" si="685"/>
        <v>20</v>
      </c>
      <c r="T4370" s="30">
        <f t="shared" si="686"/>
        <v>1</v>
      </c>
      <c r="U4370" s="28">
        <f t="shared" si="687"/>
        <v>38.1</v>
      </c>
      <c r="V4370" t="str">
        <f t="shared" si="688"/>
        <v>No</v>
      </c>
      <c r="W4370" t="str">
        <f t="shared" si="689"/>
        <v>10/1/2016</v>
      </c>
      <c r="X4370">
        <f t="shared" si="690"/>
        <v>1</v>
      </c>
      <c r="Y4370">
        <f t="shared" si="691"/>
        <v>38.1</v>
      </c>
      <c r="Z4370" t="str">
        <f t="shared" si="692"/>
        <v/>
      </c>
    </row>
    <row r="4371" spans="1:26" ht="13" hidden="1" x14ac:dyDescent="0.25">
      <c r="A4371" t="s">
        <v>7434</v>
      </c>
      <c r="B4371" t="s">
        <v>34</v>
      </c>
      <c r="C4371" t="s">
        <v>5</v>
      </c>
      <c r="D4371" s="46">
        <v>0.1</v>
      </c>
      <c r="E4371" s="2">
        <v>42653</v>
      </c>
      <c r="F4371" t="s">
        <v>7428</v>
      </c>
      <c r="G4371" s="16">
        <v>44378</v>
      </c>
      <c r="H4371" s="16">
        <v>44742</v>
      </c>
      <c r="I4371" s="3">
        <v>381</v>
      </c>
      <c r="J4371" s="3">
        <v>-219.07</v>
      </c>
      <c r="K4371" s="3">
        <v>161.93</v>
      </c>
      <c r="Q4371" s="29">
        <f t="shared" si="683"/>
        <v>5</v>
      </c>
      <c r="R4371" s="29">
        <f t="shared" si="684"/>
        <v>8</v>
      </c>
      <c r="S4371" s="29">
        <f t="shared" si="685"/>
        <v>20</v>
      </c>
      <c r="T4371" s="30">
        <f t="shared" si="686"/>
        <v>1</v>
      </c>
      <c r="U4371" s="28">
        <f t="shared" si="687"/>
        <v>38.1</v>
      </c>
      <c r="V4371" t="str">
        <f t="shared" si="688"/>
        <v>No</v>
      </c>
      <c r="W4371" t="str">
        <f t="shared" si="689"/>
        <v>10/1/2016</v>
      </c>
      <c r="X4371">
        <f t="shared" si="690"/>
        <v>1</v>
      </c>
      <c r="Y4371">
        <f t="shared" si="691"/>
        <v>38.1</v>
      </c>
      <c r="Z4371" t="str">
        <f t="shared" si="692"/>
        <v/>
      </c>
    </row>
    <row r="4372" spans="1:26" ht="13" hidden="1" x14ac:dyDescent="0.25">
      <c r="A4372" t="s">
        <v>7435</v>
      </c>
      <c r="B4372" t="s">
        <v>34</v>
      </c>
      <c r="C4372" t="s">
        <v>5</v>
      </c>
      <c r="D4372" s="46">
        <v>0.1</v>
      </c>
      <c r="E4372" s="2">
        <v>42653</v>
      </c>
      <c r="F4372" t="s">
        <v>7428</v>
      </c>
      <c r="G4372" s="16">
        <v>44378</v>
      </c>
      <c r="H4372" s="16">
        <v>44742</v>
      </c>
      <c r="I4372" s="3">
        <v>381</v>
      </c>
      <c r="J4372" s="3">
        <v>-219.07</v>
      </c>
      <c r="K4372" s="3">
        <v>161.93</v>
      </c>
      <c r="Q4372" s="29">
        <f t="shared" si="683"/>
        <v>5</v>
      </c>
      <c r="R4372" s="29">
        <f t="shared" si="684"/>
        <v>8</v>
      </c>
      <c r="S4372" s="29">
        <f t="shared" si="685"/>
        <v>20</v>
      </c>
      <c r="T4372" s="30">
        <f t="shared" si="686"/>
        <v>1</v>
      </c>
      <c r="U4372" s="28">
        <f t="shared" si="687"/>
        <v>38.1</v>
      </c>
      <c r="V4372" t="str">
        <f t="shared" si="688"/>
        <v>No</v>
      </c>
      <c r="W4372" t="str">
        <f t="shared" si="689"/>
        <v>10/1/2016</v>
      </c>
      <c r="X4372">
        <f t="shared" si="690"/>
        <v>1</v>
      </c>
      <c r="Y4372">
        <f t="shared" si="691"/>
        <v>38.1</v>
      </c>
      <c r="Z4372" t="str">
        <f t="shared" si="692"/>
        <v/>
      </c>
    </row>
    <row r="4373" spans="1:26" ht="13" hidden="1" x14ac:dyDescent="0.25">
      <c r="A4373" t="s">
        <v>7436</v>
      </c>
      <c r="B4373" t="s">
        <v>34</v>
      </c>
      <c r="C4373" t="s">
        <v>5</v>
      </c>
      <c r="D4373" s="46">
        <v>0.1</v>
      </c>
      <c r="E4373" s="2">
        <v>42653</v>
      </c>
      <c r="F4373" t="s">
        <v>7428</v>
      </c>
      <c r="G4373" s="16">
        <v>44378</v>
      </c>
      <c r="H4373" s="16">
        <v>44742</v>
      </c>
      <c r="I4373" s="3">
        <v>381</v>
      </c>
      <c r="J4373" s="3">
        <v>-219.07</v>
      </c>
      <c r="K4373" s="3">
        <v>161.93</v>
      </c>
      <c r="Q4373" s="29">
        <f t="shared" si="683"/>
        <v>5</v>
      </c>
      <c r="R4373" s="29">
        <f t="shared" si="684"/>
        <v>8</v>
      </c>
      <c r="S4373" s="29">
        <f t="shared" si="685"/>
        <v>20</v>
      </c>
      <c r="T4373" s="30">
        <f t="shared" si="686"/>
        <v>1</v>
      </c>
      <c r="U4373" s="28">
        <f t="shared" si="687"/>
        <v>38.1</v>
      </c>
      <c r="V4373" t="str">
        <f t="shared" si="688"/>
        <v>No</v>
      </c>
      <c r="W4373" t="str">
        <f t="shared" si="689"/>
        <v>10/1/2016</v>
      </c>
      <c r="X4373">
        <f t="shared" si="690"/>
        <v>1</v>
      </c>
      <c r="Y4373">
        <f t="shared" si="691"/>
        <v>38.1</v>
      </c>
      <c r="Z4373" t="str">
        <f t="shared" si="692"/>
        <v/>
      </c>
    </row>
    <row r="4374" spans="1:26" ht="13" hidden="1" x14ac:dyDescent="0.25">
      <c r="A4374" t="s">
        <v>7437</v>
      </c>
      <c r="B4374" t="s">
        <v>34</v>
      </c>
      <c r="C4374" t="s">
        <v>5</v>
      </c>
      <c r="D4374" s="46">
        <v>0.1</v>
      </c>
      <c r="E4374" s="2">
        <v>42653</v>
      </c>
      <c r="F4374" t="s">
        <v>7428</v>
      </c>
      <c r="G4374" s="16">
        <v>44378</v>
      </c>
      <c r="H4374" s="16">
        <v>44742</v>
      </c>
      <c r="I4374" s="3">
        <v>381</v>
      </c>
      <c r="J4374" s="3">
        <v>-219.07</v>
      </c>
      <c r="K4374" s="3">
        <v>161.93</v>
      </c>
      <c r="Q4374" s="29">
        <f t="shared" si="683"/>
        <v>5</v>
      </c>
      <c r="R4374" s="29">
        <f t="shared" si="684"/>
        <v>8</v>
      </c>
      <c r="S4374" s="29">
        <f t="shared" si="685"/>
        <v>20</v>
      </c>
      <c r="T4374" s="30">
        <f t="shared" si="686"/>
        <v>1</v>
      </c>
      <c r="U4374" s="28">
        <f t="shared" si="687"/>
        <v>38.1</v>
      </c>
      <c r="V4374" t="str">
        <f t="shared" si="688"/>
        <v>No</v>
      </c>
      <c r="W4374" t="str">
        <f t="shared" si="689"/>
        <v>10/1/2016</v>
      </c>
      <c r="X4374">
        <f t="shared" si="690"/>
        <v>1</v>
      </c>
      <c r="Y4374">
        <f t="shared" si="691"/>
        <v>38.1</v>
      </c>
      <c r="Z4374" t="str">
        <f t="shared" si="692"/>
        <v/>
      </c>
    </row>
    <row r="4375" spans="1:26" ht="13" hidden="1" x14ac:dyDescent="0.25">
      <c r="A4375" t="s">
        <v>7438</v>
      </c>
      <c r="B4375" t="s">
        <v>34</v>
      </c>
      <c r="C4375" t="s">
        <v>5</v>
      </c>
      <c r="D4375" s="46">
        <v>0.1</v>
      </c>
      <c r="E4375" s="2">
        <v>42653</v>
      </c>
      <c r="F4375" t="s">
        <v>7428</v>
      </c>
      <c r="G4375" s="16">
        <v>44378</v>
      </c>
      <c r="H4375" s="16">
        <v>44742</v>
      </c>
      <c r="I4375" s="3">
        <v>381</v>
      </c>
      <c r="J4375" s="3">
        <v>-219.07</v>
      </c>
      <c r="K4375" s="3">
        <v>161.93</v>
      </c>
      <c r="Q4375" s="29">
        <f t="shared" si="683"/>
        <v>5</v>
      </c>
      <c r="R4375" s="29">
        <f t="shared" si="684"/>
        <v>8</v>
      </c>
      <c r="S4375" s="29">
        <f t="shared" si="685"/>
        <v>20</v>
      </c>
      <c r="T4375" s="30">
        <f t="shared" si="686"/>
        <v>1</v>
      </c>
      <c r="U4375" s="28">
        <f t="shared" si="687"/>
        <v>38.1</v>
      </c>
      <c r="V4375" t="str">
        <f t="shared" si="688"/>
        <v>No</v>
      </c>
      <c r="W4375" t="str">
        <f t="shared" si="689"/>
        <v>10/1/2016</v>
      </c>
      <c r="X4375">
        <f t="shared" si="690"/>
        <v>1</v>
      </c>
      <c r="Y4375">
        <f t="shared" si="691"/>
        <v>38.1</v>
      </c>
      <c r="Z4375" t="str">
        <f t="shared" si="692"/>
        <v/>
      </c>
    </row>
    <row r="4376" spans="1:26" ht="13" hidden="1" x14ac:dyDescent="0.25">
      <c r="A4376" t="s">
        <v>7439</v>
      </c>
      <c r="B4376" t="s">
        <v>34</v>
      </c>
      <c r="C4376" t="s">
        <v>5</v>
      </c>
      <c r="D4376" s="46">
        <v>0.1</v>
      </c>
      <c r="E4376" s="2">
        <v>42653</v>
      </c>
      <c r="F4376" t="s">
        <v>7428</v>
      </c>
      <c r="G4376" s="16">
        <v>44378</v>
      </c>
      <c r="H4376" s="16">
        <v>44742</v>
      </c>
      <c r="I4376" s="3">
        <v>381</v>
      </c>
      <c r="J4376" s="3">
        <v>-219.07</v>
      </c>
      <c r="K4376" s="3">
        <v>161.93</v>
      </c>
      <c r="Q4376" s="29">
        <f t="shared" si="683"/>
        <v>5</v>
      </c>
      <c r="R4376" s="29">
        <f t="shared" si="684"/>
        <v>8</v>
      </c>
      <c r="S4376" s="29">
        <f t="shared" si="685"/>
        <v>20</v>
      </c>
      <c r="T4376" s="30">
        <f t="shared" si="686"/>
        <v>1</v>
      </c>
      <c r="U4376" s="28">
        <f t="shared" si="687"/>
        <v>38.1</v>
      </c>
      <c r="V4376" t="str">
        <f t="shared" si="688"/>
        <v>No</v>
      </c>
      <c r="W4376" t="str">
        <f t="shared" si="689"/>
        <v>10/1/2016</v>
      </c>
      <c r="X4376">
        <f t="shared" si="690"/>
        <v>1</v>
      </c>
      <c r="Y4376">
        <f t="shared" si="691"/>
        <v>38.1</v>
      </c>
      <c r="Z4376" t="str">
        <f t="shared" si="692"/>
        <v/>
      </c>
    </row>
    <row r="4377" spans="1:26" ht="13" hidden="1" x14ac:dyDescent="0.25">
      <c r="A4377" t="s">
        <v>7440</v>
      </c>
      <c r="B4377" t="s">
        <v>34</v>
      </c>
      <c r="C4377" t="s">
        <v>5</v>
      </c>
      <c r="D4377" s="46">
        <v>0.1</v>
      </c>
      <c r="E4377" s="2">
        <v>42653</v>
      </c>
      <c r="F4377" t="s">
        <v>7428</v>
      </c>
      <c r="G4377" s="16">
        <v>44378</v>
      </c>
      <c r="H4377" s="16">
        <v>44742</v>
      </c>
      <c r="I4377" s="3">
        <v>381</v>
      </c>
      <c r="J4377" s="3">
        <v>-219.07</v>
      </c>
      <c r="K4377" s="3">
        <v>161.93</v>
      </c>
      <c r="Q4377" s="29">
        <f t="shared" si="683"/>
        <v>5</v>
      </c>
      <c r="R4377" s="29">
        <f t="shared" si="684"/>
        <v>8</v>
      </c>
      <c r="S4377" s="29">
        <f t="shared" si="685"/>
        <v>20</v>
      </c>
      <c r="T4377" s="30">
        <f t="shared" si="686"/>
        <v>1</v>
      </c>
      <c r="U4377" s="28">
        <f t="shared" si="687"/>
        <v>38.1</v>
      </c>
      <c r="V4377" t="str">
        <f t="shared" si="688"/>
        <v>No</v>
      </c>
      <c r="W4377" t="str">
        <f t="shared" si="689"/>
        <v>10/1/2016</v>
      </c>
      <c r="X4377">
        <f t="shared" si="690"/>
        <v>1</v>
      </c>
      <c r="Y4377">
        <f t="shared" si="691"/>
        <v>38.1</v>
      </c>
      <c r="Z4377" t="str">
        <f t="shared" si="692"/>
        <v/>
      </c>
    </row>
    <row r="4378" spans="1:26" ht="13" hidden="1" x14ac:dyDescent="0.25">
      <c r="A4378" t="s">
        <v>7441</v>
      </c>
      <c r="B4378" t="s">
        <v>34</v>
      </c>
      <c r="C4378" t="s">
        <v>5</v>
      </c>
      <c r="D4378" s="46">
        <v>0.1</v>
      </c>
      <c r="E4378" s="2">
        <v>42653</v>
      </c>
      <c r="F4378" t="s">
        <v>7428</v>
      </c>
      <c r="G4378" s="16">
        <v>44378</v>
      </c>
      <c r="H4378" s="16">
        <v>44742</v>
      </c>
      <c r="I4378" s="3">
        <v>381</v>
      </c>
      <c r="J4378" s="3">
        <v>-219.07</v>
      </c>
      <c r="K4378" s="3">
        <v>161.93</v>
      </c>
      <c r="Q4378" s="29">
        <f t="shared" si="683"/>
        <v>5</v>
      </c>
      <c r="R4378" s="29">
        <f t="shared" si="684"/>
        <v>8</v>
      </c>
      <c r="S4378" s="29">
        <f t="shared" si="685"/>
        <v>20</v>
      </c>
      <c r="T4378" s="30">
        <f t="shared" si="686"/>
        <v>1</v>
      </c>
      <c r="U4378" s="28">
        <f t="shared" si="687"/>
        <v>38.1</v>
      </c>
      <c r="V4378" t="str">
        <f t="shared" si="688"/>
        <v>No</v>
      </c>
      <c r="W4378" t="str">
        <f t="shared" si="689"/>
        <v>10/1/2016</v>
      </c>
      <c r="X4378">
        <f t="shared" si="690"/>
        <v>1</v>
      </c>
      <c r="Y4378">
        <f t="shared" si="691"/>
        <v>38.1</v>
      </c>
      <c r="Z4378" t="str">
        <f t="shared" si="692"/>
        <v/>
      </c>
    </row>
    <row r="4379" spans="1:26" ht="13" hidden="1" x14ac:dyDescent="0.25">
      <c r="A4379" t="s">
        <v>7442</v>
      </c>
      <c r="B4379" t="s">
        <v>34</v>
      </c>
      <c r="C4379" t="s">
        <v>5</v>
      </c>
      <c r="D4379" s="46">
        <v>0.1</v>
      </c>
      <c r="E4379" s="2">
        <v>42653</v>
      </c>
      <c r="F4379" t="s">
        <v>7428</v>
      </c>
      <c r="G4379" s="16">
        <v>44378</v>
      </c>
      <c r="H4379" s="16">
        <v>44742</v>
      </c>
      <c r="I4379" s="3">
        <v>381</v>
      </c>
      <c r="J4379" s="3">
        <v>-219.07</v>
      </c>
      <c r="K4379" s="3">
        <v>161.93</v>
      </c>
      <c r="Q4379" s="29">
        <f t="shared" si="683"/>
        <v>5</v>
      </c>
      <c r="R4379" s="29">
        <f t="shared" si="684"/>
        <v>8</v>
      </c>
      <c r="S4379" s="29">
        <f t="shared" si="685"/>
        <v>20</v>
      </c>
      <c r="T4379" s="30">
        <f t="shared" si="686"/>
        <v>1</v>
      </c>
      <c r="U4379" s="28">
        <f t="shared" si="687"/>
        <v>38.1</v>
      </c>
      <c r="V4379" t="str">
        <f t="shared" si="688"/>
        <v>No</v>
      </c>
      <c r="W4379" t="str">
        <f t="shared" si="689"/>
        <v>10/1/2016</v>
      </c>
      <c r="X4379">
        <f t="shared" si="690"/>
        <v>1</v>
      </c>
      <c r="Y4379">
        <f t="shared" si="691"/>
        <v>38.1</v>
      </c>
      <c r="Z4379" t="str">
        <f t="shared" si="692"/>
        <v/>
      </c>
    </row>
    <row r="4380" spans="1:26" ht="13" hidden="1" x14ac:dyDescent="0.25">
      <c r="A4380" t="s">
        <v>7443</v>
      </c>
      <c r="B4380" t="s">
        <v>34</v>
      </c>
      <c r="C4380" t="s">
        <v>5</v>
      </c>
      <c r="D4380" s="46">
        <v>0.1</v>
      </c>
      <c r="E4380" s="2">
        <v>42653</v>
      </c>
      <c r="F4380" t="s">
        <v>7428</v>
      </c>
      <c r="G4380" s="16">
        <v>44378</v>
      </c>
      <c r="H4380" s="16">
        <v>44742</v>
      </c>
      <c r="I4380" s="3">
        <v>152.4</v>
      </c>
      <c r="J4380" s="3">
        <v>-87.63</v>
      </c>
      <c r="K4380" s="3">
        <v>64.77</v>
      </c>
      <c r="Q4380" s="29">
        <f t="shared" si="683"/>
        <v>5</v>
      </c>
      <c r="R4380" s="29">
        <f t="shared" si="684"/>
        <v>8</v>
      </c>
      <c r="S4380" s="29">
        <f t="shared" si="685"/>
        <v>20</v>
      </c>
      <c r="T4380" s="30">
        <f t="shared" si="686"/>
        <v>1</v>
      </c>
      <c r="U4380" s="28">
        <f t="shared" si="687"/>
        <v>15.240000000000002</v>
      </c>
      <c r="V4380" t="str">
        <f t="shared" si="688"/>
        <v>No</v>
      </c>
      <c r="W4380" t="str">
        <f t="shared" si="689"/>
        <v>10/1/2016</v>
      </c>
      <c r="X4380">
        <f t="shared" si="690"/>
        <v>1</v>
      </c>
      <c r="Y4380">
        <f t="shared" si="691"/>
        <v>15.240000000000002</v>
      </c>
      <c r="Z4380" t="str">
        <f t="shared" si="692"/>
        <v/>
      </c>
    </row>
    <row r="4381" spans="1:26" ht="13" hidden="1" x14ac:dyDescent="0.25">
      <c r="A4381" t="s">
        <v>7444</v>
      </c>
      <c r="B4381" t="s">
        <v>34</v>
      </c>
      <c r="C4381" t="s">
        <v>5</v>
      </c>
      <c r="D4381" s="46">
        <v>0.1</v>
      </c>
      <c r="E4381" s="2">
        <v>42653</v>
      </c>
      <c r="F4381" t="s">
        <v>7428</v>
      </c>
      <c r="G4381" s="16">
        <v>44378</v>
      </c>
      <c r="H4381" s="16">
        <v>44742</v>
      </c>
      <c r="I4381" s="3">
        <v>152.4</v>
      </c>
      <c r="J4381" s="3">
        <v>-87.63</v>
      </c>
      <c r="K4381" s="3">
        <v>64.77</v>
      </c>
      <c r="Q4381" s="29">
        <f t="shared" si="683"/>
        <v>5</v>
      </c>
      <c r="R4381" s="29">
        <f t="shared" si="684"/>
        <v>8</v>
      </c>
      <c r="S4381" s="29">
        <f t="shared" si="685"/>
        <v>20</v>
      </c>
      <c r="T4381" s="30">
        <f t="shared" si="686"/>
        <v>1</v>
      </c>
      <c r="U4381" s="28">
        <f t="shared" si="687"/>
        <v>15.240000000000002</v>
      </c>
      <c r="V4381" t="str">
        <f t="shared" si="688"/>
        <v>No</v>
      </c>
      <c r="W4381" t="str">
        <f t="shared" si="689"/>
        <v>10/1/2016</v>
      </c>
      <c r="X4381">
        <f t="shared" si="690"/>
        <v>1</v>
      </c>
      <c r="Y4381">
        <f t="shared" si="691"/>
        <v>15.240000000000002</v>
      </c>
      <c r="Z4381" t="str">
        <f t="shared" si="692"/>
        <v/>
      </c>
    </row>
    <row r="4382" spans="1:26" ht="13" hidden="1" x14ac:dyDescent="0.25">
      <c r="A4382" t="s">
        <v>7445</v>
      </c>
      <c r="B4382" t="s">
        <v>34</v>
      </c>
      <c r="C4382" t="s">
        <v>5</v>
      </c>
      <c r="D4382" s="46">
        <v>0.1</v>
      </c>
      <c r="E4382" s="2">
        <v>42653</v>
      </c>
      <c r="F4382" t="s">
        <v>7446</v>
      </c>
      <c r="G4382" s="16">
        <v>44378</v>
      </c>
      <c r="H4382" s="16">
        <v>44742</v>
      </c>
      <c r="I4382" s="3">
        <v>330.2</v>
      </c>
      <c r="J4382" s="3">
        <v>-189.86</v>
      </c>
      <c r="K4382" s="3">
        <v>140.34</v>
      </c>
      <c r="Q4382" s="29">
        <f t="shared" si="683"/>
        <v>5</v>
      </c>
      <c r="R4382" s="29">
        <f t="shared" si="684"/>
        <v>8</v>
      </c>
      <c r="S4382" s="29">
        <f t="shared" si="685"/>
        <v>20</v>
      </c>
      <c r="T4382" s="30">
        <f t="shared" si="686"/>
        <v>1</v>
      </c>
      <c r="U4382" s="28">
        <f t="shared" si="687"/>
        <v>33.020000000000003</v>
      </c>
      <c r="V4382" t="str">
        <f t="shared" si="688"/>
        <v>No</v>
      </c>
      <c r="W4382" t="str">
        <f t="shared" si="689"/>
        <v>10/1/2016</v>
      </c>
      <c r="X4382">
        <f t="shared" si="690"/>
        <v>1</v>
      </c>
      <c r="Y4382">
        <f t="shared" si="691"/>
        <v>33.020000000000003</v>
      </c>
      <c r="Z4382" t="str">
        <f t="shared" si="692"/>
        <v/>
      </c>
    </row>
    <row r="4383" spans="1:26" ht="13" hidden="1" x14ac:dyDescent="0.25">
      <c r="A4383" t="s">
        <v>7447</v>
      </c>
      <c r="B4383" t="s">
        <v>34</v>
      </c>
      <c r="C4383" t="s">
        <v>5</v>
      </c>
      <c r="D4383" s="46">
        <v>0.1</v>
      </c>
      <c r="E4383" s="2">
        <v>42653</v>
      </c>
      <c r="F4383" t="s">
        <v>7446</v>
      </c>
      <c r="G4383" s="16">
        <v>44378</v>
      </c>
      <c r="H4383" s="16">
        <v>44742</v>
      </c>
      <c r="I4383" s="3">
        <v>330.2</v>
      </c>
      <c r="J4383" s="3">
        <v>-189.86</v>
      </c>
      <c r="K4383" s="3">
        <v>140.34</v>
      </c>
      <c r="Q4383" s="29">
        <f t="shared" si="683"/>
        <v>5</v>
      </c>
      <c r="R4383" s="29">
        <f t="shared" si="684"/>
        <v>8</v>
      </c>
      <c r="S4383" s="29">
        <f t="shared" si="685"/>
        <v>20</v>
      </c>
      <c r="T4383" s="30">
        <f t="shared" si="686"/>
        <v>1</v>
      </c>
      <c r="U4383" s="28">
        <f t="shared" si="687"/>
        <v>33.020000000000003</v>
      </c>
      <c r="V4383" t="str">
        <f t="shared" si="688"/>
        <v>No</v>
      </c>
      <c r="W4383" t="str">
        <f t="shared" si="689"/>
        <v>10/1/2016</v>
      </c>
      <c r="X4383">
        <f t="shared" si="690"/>
        <v>1</v>
      </c>
      <c r="Y4383">
        <f t="shared" si="691"/>
        <v>33.020000000000003</v>
      </c>
      <c r="Z4383" t="str">
        <f t="shared" si="692"/>
        <v/>
      </c>
    </row>
    <row r="4384" spans="1:26" ht="13" hidden="1" x14ac:dyDescent="0.25">
      <c r="A4384" t="s">
        <v>7448</v>
      </c>
      <c r="B4384" t="s">
        <v>34</v>
      </c>
      <c r="C4384" t="s">
        <v>5</v>
      </c>
      <c r="D4384" s="46">
        <v>0.1</v>
      </c>
      <c r="E4384" s="2">
        <v>42653</v>
      </c>
      <c r="F4384" t="s">
        <v>7446</v>
      </c>
      <c r="G4384" s="16">
        <v>44378</v>
      </c>
      <c r="H4384" s="16">
        <v>44742</v>
      </c>
      <c r="I4384" s="3">
        <v>330.2</v>
      </c>
      <c r="J4384" s="3">
        <v>-189.86</v>
      </c>
      <c r="K4384" s="3">
        <v>140.34</v>
      </c>
      <c r="Q4384" s="29">
        <f t="shared" si="683"/>
        <v>5</v>
      </c>
      <c r="R4384" s="29">
        <f t="shared" si="684"/>
        <v>8</v>
      </c>
      <c r="S4384" s="29">
        <f t="shared" si="685"/>
        <v>20</v>
      </c>
      <c r="T4384" s="30">
        <f t="shared" si="686"/>
        <v>1</v>
      </c>
      <c r="U4384" s="28">
        <f t="shared" si="687"/>
        <v>33.020000000000003</v>
      </c>
      <c r="V4384" t="str">
        <f t="shared" si="688"/>
        <v>No</v>
      </c>
      <c r="W4384" t="str">
        <f t="shared" si="689"/>
        <v>10/1/2016</v>
      </c>
      <c r="X4384">
        <f t="shared" si="690"/>
        <v>1</v>
      </c>
      <c r="Y4384">
        <f t="shared" si="691"/>
        <v>33.020000000000003</v>
      </c>
      <c r="Z4384" t="str">
        <f t="shared" si="692"/>
        <v/>
      </c>
    </row>
    <row r="4385" spans="1:26" ht="13" hidden="1" x14ac:dyDescent="0.25">
      <c r="A4385" t="s">
        <v>7449</v>
      </c>
      <c r="B4385" t="s">
        <v>34</v>
      </c>
      <c r="C4385" t="s">
        <v>5</v>
      </c>
      <c r="D4385" s="46">
        <v>0.1</v>
      </c>
      <c r="E4385" s="2">
        <v>42653</v>
      </c>
      <c r="F4385" t="s">
        <v>7446</v>
      </c>
      <c r="G4385" s="16">
        <v>44378</v>
      </c>
      <c r="H4385" s="16">
        <v>44742</v>
      </c>
      <c r="I4385" s="3">
        <v>330.2</v>
      </c>
      <c r="J4385" s="3">
        <v>-189.86</v>
      </c>
      <c r="K4385" s="3">
        <v>140.34</v>
      </c>
      <c r="Q4385" s="29">
        <f t="shared" si="683"/>
        <v>5</v>
      </c>
      <c r="R4385" s="29">
        <f t="shared" si="684"/>
        <v>8</v>
      </c>
      <c r="S4385" s="29">
        <f t="shared" si="685"/>
        <v>20</v>
      </c>
      <c r="T4385" s="30">
        <f t="shared" si="686"/>
        <v>1</v>
      </c>
      <c r="U4385" s="28">
        <f t="shared" si="687"/>
        <v>33.020000000000003</v>
      </c>
      <c r="V4385" t="str">
        <f t="shared" si="688"/>
        <v>No</v>
      </c>
      <c r="W4385" t="str">
        <f t="shared" si="689"/>
        <v>10/1/2016</v>
      </c>
      <c r="X4385">
        <f t="shared" si="690"/>
        <v>1</v>
      </c>
      <c r="Y4385">
        <f t="shared" si="691"/>
        <v>33.020000000000003</v>
      </c>
      <c r="Z4385" t="str">
        <f t="shared" si="692"/>
        <v/>
      </c>
    </row>
    <row r="4386" spans="1:26" ht="13" hidden="1" x14ac:dyDescent="0.25">
      <c r="A4386" t="s">
        <v>7450</v>
      </c>
      <c r="B4386" t="s">
        <v>34</v>
      </c>
      <c r="C4386" t="s">
        <v>5</v>
      </c>
      <c r="D4386" s="46">
        <v>0.1</v>
      </c>
      <c r="E4386" s="2">
        <v>42653</v>
      </c>
      <c r="F4386" t="s">
        <v>7446</v>
      </c>
      <c r="G4386" s="16">
        <v>44378</v>
      </c>
      <c r="H4386" s="16">
        <v>44742</v>
      </c>
      <c r="I4386" s="3">
        <v>330.2</v>
      </c>
      <c r="J4386" s="3">
        <v>-189.86</v>
      </c>
      <c r="K4386" s="3">
        <v>140.34</v>
      </c>
      <c r="Q4386" s="29">
        <f t="shared" si="683"/>
        <v>5</v>
      </c>
      <c r="R4386" s="29">
        <f t="shared" si="684"/>
        <v>8</v>
      </c>
      <c r="S4386" s="29">
        <f t="shared" si="685"/>
        <v>20</v>
      </c>
      <c r="T4386" s="30">
        <f t="shared" si="686"/>
        <v>1</v>
      </c>
      <c r="U4386" s="28">
        <f t="shared" si="687"/>
        <v>33.020000000000003</v>
      </c>
      <c r="V4386" t="str">
        <f t="shared" si="688"/>
        <v>No</v>
      </c>
      <c r="W4386" t="str">
        <f t="shared" si="689"/>
        <v>10/1/2016</v>
      </c>
      <c r="X4386">
        <f t="shared" si="690"/>
        <v>1</v>
      </c>
      <c r="Y4386">
        <f t="shared" si="691"/>
        <v>33.020000000000003</v>
      </c>
      <c r="Z4386" t="str">
        <f t="shared" si="692"/>
        <v/>
      </c>
    </row>
    <row r="4387" spans="1:26" ht="13" hidden="1" x14ac:dyDescent="0.25">
      <c r="A4387" t="s">
        <v>7451</v>
      </c>
      <c r="B4387" t="s">
        <v>34</v>
      </c>
      <c r="C4387" t="s">
        <v>5</v>
      </c>
      <c r="D4387" s="46">
        <v>0.1</v>
      </c>
      <c r="E4387" s="2">
        <v>42653</v>
      </c>
      <c r="F4387" t="s">
        <v>7446</v>
      </c>
      <c r="G4387" s="16">
        <v>44378</v>
      </c>
      <c r="H4387" s="16">
        <v>44742</v>
      </c>
      <c r="I4387" s="3">
        <v>330.2</v>
      </c>
      <c r="J4387" s="3">
        <v>-189.86</v>
      </c>
      <c r="K4387" s="3">
        <v>140.34</v>
      </c>
      <c r="Q4387" s="29">
        <f t="shared" si="683"/>
        <v>5</v>
      </c>
      <c r="R4387" s="29">
        <f t="shared" si="684"/>
        <v>8</v>
      </c>
      <c r="S4387" s="29">
        <f t="shared" si="685"/>
        <v>20</v>
      </c>
      <c r="T4387" s="30">
        <f t="shared" si="686"/>
        <v>1</v>
      </c>
      <c r="U4387" s="28">
        <f t="shared" si="687"/>
        <v>33.020000000000003</v>
      </c>
      <c r="V4387" t="str">
        <f t="shared" si="688"/>
        <v>No</v>
      </c>
      <c r="W4387" t="str">
        <f t="shared" si="689"/>
        <v>10/1/2016</v>
      </c>
      <c r="X4387">
        <f t="shared" si="690"/>
        <v>1</v>
      </c>
      <c r="Y4387">
        <f t="shared" si="691"/>
        <v>33.020000000000003</v>
      </c>
      <c r="Z4387" t="str">
        <f t="shared" si="692"/>
        <v/>
      </c>
    </row>
    <row r="4388" spans="1:26" ht="13" hidden="1" x14ac:dyDescent="0.25">
      <c r="A4388" t="s">
        <v>7452</v>
      </c>
      <c r="B4388" t="s">
        <v>34</v>
      </c>
      <c r="C4388" t="s">
        <v>5</v>
      </c>
      <c r="D4388" s="46">
        <v>0.1</v>
      </c>
      <c r="E4388" s="2">
        <v>42653</v>
      </c>
      <c r="F4388" t="s">
        <v>7446</v>
      </c>
      <c r="G4388" s="16">
        <v>44378</v>
      </c>
      <c r="H4388" s="16">
        <v>44742</v>
      </c>
      <c r="I4388" s="3">
        <v>330.2</v>
      </c>
      <c r="J4388" s="3">
        <v>-189.86</v>
      </c>
      <c r="K4388" s="3">
        <v>140.34</v>
      </c>
      <c r="Q4388" s="29">
        <f t="shared" si="683"/>
        <v>5</v>
      </c>
      <c r="R4388" s="29">
        <f t="shared" si="684"/>
        <v>8</v>
      </c>
      <c r="S4388" s="29">
        <f t="shared" si="685"/>
        <v>20</v>
      </c>
      <c r="T4388" s="30">
        <f t="shared" si="686"/>
        <v>1</v>
      </c>
      <c r="U4388" s="28">
        <f t="shared" si="687"/>
        <v>33.020000000000003</v>
      </c>
      <c r="V4388" t="str">
        <f t="shared" si="688"/>
        <v>No</v>
      </c>
      <c r="W4388" t="str">
        <f t="shared" si="689"/>
        <v>10/1/2016</v>
      </c>
      <c r="X4388">
        <f t="shared" si="690"/>
        <v>1</v>
      </c>
      <c r="Y4388">
        <f t="shared" si="691"/>
        <v>33.020000000000003</v>
      </c>
      <c r="Z4388" t="str">
        <f t="shared" si="692"/>
        <v/>
      </c>
    </row>
    <row r="4389" spans="1:26" ht="13" hidden="1" x14ac:dyDescent="0.25">
      <c r="A4389" t="s">
        <v>7453</v>
      </c>
      <c r="B4389" t="s">
        <v>34</v>
      </c>
      <c r="C4389" t="s">
        <v>5</v>
      </c>
      <c r="D4389" s="46">
        <v>0.1</v>
      </c>
      <c r="E4389" s="2">
        <v>42653</v>
      </c>
      <c r="F4389" t="s">
        <v>2036</v>
      </c>
      <c r="G4389" s="16">
        <v>44378</v>
      </c>
      <c r="H4389" s="16">
        <v>44742</v>
      </c>
      <c r="I4389" s="3">
        <v>2634.01</v>
      </c>
      <c r="J4389" s="3">
        <v>-1514.55</v>
      </c>
      <c r="K4389" s="3">
        <v>1119.46</v>
      </c>
      <c r="Q4389" s="29">
        <f t="shared" si="683"/>
        <v>5</v>
      </c>
      <c r="R4389" s="29">
        <f t="shared" si="684"/>
        <v>8</v>
      </c>
      <c r="S4389" s="29">
        <f t="shared" si="685"/>
        <v>20</v>
      </c>
      <c r="T4389" s="30">
        <f t="shared" si="686"/>
        <v>1</v>
      </c>
      <c r="U4389" s="28">
        <f t="shared" si="687"/>
        <v>263.40100000000001</v>
      </c>
      <c r="V4389" t="str">
        <f t="shared" si="688"/>
        <v>No</v>
      </c>
      <c r="W4389" t="str">
        <f t="shared" si="689"/>
        <v>10/1/2016</v>
      </c>
      <c r="X4389">
        <f t="shared" si="690"/>
        <v>1</v>
      </c>
      <c r="Y4389">
        <f t="shared" si="691"/>
        <v>263.40100000000001</v>
      </c>
      <c r="Z4389" t="str">
        <f t="shared" si="692"/>
        <v/>
      </c>
    </row>
    <row r="4390" spans="1:26" ht="13" hidden="1" x14ac:dyDescent="0.25">
      <c r="A4390" t="s">
        <v>7454</v>
      </c>
      <c r="B4390" t="s">
        <v>34</v>
      </c>
      <c r="C4390" t="s">
        <v>5</v>
      </c>
      <c r="D4390" s="46">
        <v>0.1</v>
      </c>
      <c r="E4390" s="2">
        <v>42653</v>
      </c>
      <c r="F4390" t="s">
        <v>2036</v>
      </c>
      <c r="G4390" s="16">
        <v>44378</v>
      </c>
      <c r="H4390" s="16">
        <v>44742</v>
      </c>
      <c r="I4390" s="3">
        <v>2463.8000000000002</v>
      </c>
      <c r="J4390" s="3">
        <v>-1416.68</v>
      </c>
      <c r="K4390" s="3">
        <v>1047.1199999999999</v>
      </c>
      <c r="Q4390" s="29">
        <f t="shared" si="683"/>
        <v>5</v>
      </c>
      <c r="R4390" s="29">
        <f t="shared" si="684"/>
        <v>8</v>
      </c>
      <c r="S4390" s="29">
        <f t="shared" si="685"/>
        <v>20</v>
      </c>
      <c r="T4390" s="30">
        <f t="shared" si="686"/>
        <v>1</v>
      </c>
      <c r="U4390" s="28">
        <f t="shared" si="687"/>
        <v>246.38000000000002</v>
      </c>
      <c r="V4390" t="str">
        <f t="shared" si="688"/>
        <v>No</v>
      </c>
      <c r="W4390" t="str">
        <f t="shared" si="689"/>
        <v>10/1/2016</v>
      </c>
      <c r="X4390">
        <f t="shared" si="690"/>
        <v>1</v>
      </c>
      <c r="Y4390">
        <f t="shared" si="691"/>
        <v>246.38000000000002</v>
      </c>
      <c r="Z4390" t="str">
        <f t="shared" si="692"/>
        <v/>
      </c>
    </row>
    <row r="4391" spans="1:26" ht="13" hidden="1" x14ac:dyDescent="0.25">
      <c r="A4391" t="s">
        <v>7455</v>
      </c>
      <c r="B4391" t="s">
        <v>34</v>
      </c>
      <c r="C4391" t="s">
        <v>5</v>
      </c>
      <c r="D4391" s="46">
        <v>0.1</v>
      </c>
      <c r="E4391" s="2">
        <v>42653</v>
      </c>
      <c r="F4391" t="s">
        <v>2230</v>
      </c>
      <c r="G4391" s="16">
        <v>44378</v>
      </c>
      <c r="H4391" s="16">
        <v>44742</v>
      </c>
      <c r="I4391" s="3">
        <v>152.4</v>
      </c>
      <c r="J4391" s="3">
        <v>-87.63</v>
      </c>
      <c r="K4391" s="3">
        <v>64.77</v>
      </c>
      <c r="Q4391" s="29">
        <f t="shared" si="683"/>
        <v>5</v>
      </c>
      <c r="R4391" s="29">
        <f t="shared" si="684"/>
        <v>8</v>
      </c>
      <c r="S4391" s="29">
        <f t="shared" si="685"/>
        <v>20</v>
      </c>
      <c r="T4391" s="30">
        <f t="shared" si="686"/>
        <v>1</v>
      </c>
      <c r="U4391" s="28">
        <f t="shared" si="687"/>
        <v>15.240000000000002</v>
      </c>
      <c r="V4391" t="str">
        <f t="shared" si="688"/>
        <v>No</v>
      </c>
      <c r="W4391" t="str">
        <f t="shared" si="689"/>
        <v>10/1/2016</v>
      </c>
      <c r="X4391">
        <f t="shared" si="690"/>
        <v>1</v>
      </c>
      <c r="Y4391">
        <f t="shared" si="691"/>
        <v>15.240000000000002</v>
      </c>
      <c r="Z4391" t="str">
        <f t="shared" si="692"/>
        <v/>
      </c>
    </row>
    <row r="4392" spans="1:26" ht="13" hidden="1" x14ac:dyDescent="0.25">
      <c r="A4392" t="s">
        <v>7456</v>
      </c>
      <c r="B4392" t="s">
        <v>34</v>
      </c>
      <c r="C4392" t="s">
        <v>5</v>
      </c>
      <c r="D4392" s="46">
        <v>0.1</v>
      </c>
      <c r="E4392" s="2">
        <v>42689</v>
      </c>
      <c r="F4392" t="s">
        <v>7457</v>
      </c>
      <c r="G4392" s="16">
        <v>44378</v>
      </c>
      <c r="H4392" s="16">
        <v>44742</v>
      </c>
      <c r="I4392" s="3">
        <v>354.95</v>
      </c>
      <c r="J4392" s="3">
        <v>-201.15</v>
      </c>
      <c r="K4392" s="3">
        <v>153.80000000000001</v>
      </c>
      <c r="Q4392" s="29">
        <f t="shared" si="683"/>
        <v>5</v>
      </c>
      <c r="R4392" s="29">
        <f t="shared" si="684"/>
        <v>7</v>
      </c>
      <c r="S4392" s="29">
        <f t="shared" si="685"/>
        <v>15</v>
      </c>
      <c r="T4392" s="30">
        <f t="shared" si="686"/>
        <v>1</v>
      </c>
      <c r="U4392" s="28">
        <f t="shared" si="687"/>
        <v>35.494999999999997</v>
      </c>
      <c r="V4392" t="str">
        <f t="shared" si="688"/>
        <v>No</v>
      </c>
      <c r="W4392" t="str">
        <f t="shared" si="689"/>
        <v>11/1/2016</v>
      </c>
      <c r="X4392">
        <f t="shared" si="690"/>
        <v>1</v>
      </c>
      <c r="Y4392">
        <f t="shared" si="691"/>
        <v>35.494999999999997</v>
      </c>
      <c r="Z4392" t="str">
        <f t="shared" si="692"/>
        <v/>
      </c>
    </row>
    <row r="4393" spans="1:26" ht="13" hidden="1" x14ac:dyDescent="0.25">
      <c r="A4393" t="s">
        <v>7458</v>
      </c>
      <c r="B4393" t="s">
        <v>34</v>
      </c>
      <c r="C4393" t="s">
        <v>5</v>
      </c>
      <c r="D4393" s="46">
        <v>0.1</v>
      </c>
      <c r="E4393" s="2">
        <v>42689</v>
      </c>
      <c r="F4393" t="s">
        <v>7457</v>
      </c>
      <c r="G4393" s="16">
        <v>44378</v>
      </c>
      <c r="H4393" s="16">
        <v>44742</v>
      </c>
      <c r="I4393" s="3">
        <v>354.92</v>
      </c>
      <c r="J4393" s="3">
        <v>-201.12</v>
      </c>
      <c r="K4393" s="3">
        <v>153.80000000000001</v>
      </c>
      <c r="Q4393" s="29">
        <f t="shared" si="683"/>
        <v>5</v>
      </c>
      <c r="R4393" s="29">
        <f t="shared" si="684"/>
        <v>7</v>
      </c>
      <c r="S4393" s="29">
        <f t="shared" si="685"/>
        <v>15</v>
      </c>
      <c r="T4393" s="30">
        <f t="shared" si="686"/>
        <v>1</v>
      </c>
      <c r="U4393" s="28">
        <f t="shared" si="687"/>
        <v>35.492000000000004</v>
      </c>
      <c r="V4393" t="str">
        <f t="shared" si="688"/>
        <v>No</v>
      </c>
      <c r="W4393" t="str">
        <f t="shared" si="689"/>
        <v>11/1/2016</v>
      </c>
      <c r="X4393">
        <f t="shared" si="690"/>
        <v>1</v>
      </c>
      <c r="Y4393">
        <f t="shared" si="691"/>
        <v>35.492000000000004</v>
      </c>
      <c r="Z4393" t="str">
        <f t="shared" si="692"/>
        <v/>
      </c>
    </row>
    <row r="4394" spans="1:26" ht="13" hidden="1" x14ac:dyDescent="0.25">
      <c r="A4394" t="s">
        <v>7459</v>
      </c>
      <c r="B4394" t="s">
        <v>34</v>
      </c>
      <c r="C4394" t="s">
        <v>5</v>
      </c>
      <c r="D4394" s="46">
        <v>0.1</v>
      </c>
      <c r="E4394" s="2">
        <v>42689</v>
      </c>
      <c r="F4394" t="s">
        <v>7457</v>
      </c>
      <c r="G4394" s="16">
        <v>44378</v>
      </c>
      <c r="H4394" s="16">
        <v>44742</v>
      </c>
      <c r="I4394" s="3">
        <v>354.92</v>
      </c>
      <c r="J4394" s="3">
        <v>-201.12</v>
      </c>
      <c r="K4394" s="3">
        <v>153.80000000000001</v>
      </c>
      <c r="Q4394" s="29">
        <f t="shared" si="683"/>
        <v>5</v>
      </c>
      <c r="R4394" s="29">
        <f t="shared" si="684"/>
        <v>7</v>
      </c>
      <c r="S4394" s="29">
        <f t="shared" si="685"/>
        <v>15</v>
      </c>
      <c r="T4394" s="30">
        <f t="shared" si="686"/>
        <v>1</v>
      </c>
      <c r="U4394" s="28">
        <f t="shared" si="687"/>
        <v>35.492000000000004</v>
      </c>
      <c r="V4394" t="str">
        <f t="shared" si="688"/>
        <v>No</v>
      </c>
      <c r="W4394" t="str">
        <f t="shared" si="689"/>
        <v>11/1/2016</v>
      </c>
      <c r="X4394">
        <f t="shared" si="690"/>
        <v>1</v>
      </c>
      <c r="Y4394">
        <f t="shared" si="691"/>
        <v>35.492000000000004</v>
      </c>
      <c r="Z4394" t="str">
        <f t="shared" si="692"/>
        <v/>
      </c>
    </row>
    <row r="4395" spans="1:26" ht="13" hidden="1" x14ac:dyDescent="0.25">
      <c r="A4395" t="s">
        <v>7460</v>
      </c>
      <c r="B4395" t="s">
        <v>34</v>
      </c>
      <c r="C4395" t="s">
        <v>5</v>
      </c>
      <c r="D4395" s="46">
        <v>0.1</v>
      </c>
      <c r="E4395" s="2">
        <v>42689</v>
      </c>
      <c r="F4395" t="s">
        <v>7457</v>
      </c>
      <c r="G4395" s="16">
        <v>44378</v>
      </c>
      <c r="H4395" s="16">
        <v>44742</v>
      </c>
      <c r="I4395" s="3">
        <v>354.92</v>
      </c>
      <c r="J4395" s="3">
        <v>-201.12</v>
      </c>
      <c r="K4395" s="3">
        <v>153.80000000000001</v>
      </c>
      <c r="Q4395" s="29">
        <f t="shared" si="683"/>
        <v>5</v>
      </c>
      <c r="R4395" s="29">
        <f t="shared" si="684"/>
        <v>7</v>
      </c>
      <c r="S4395" s="29">
        <f t="shared" si="685"/>
        <v>15</v>
      </c>
      <c r="T4395" s="30">
        <f t="shared" si="686"/>
        <v>1</v>
      </c>
      <c r="U4395" s="28">
        <f t="shared" si="687"/>
        <v>35.492000000000004</v>
      </c>
      <c r="V4395" t="str">
        <f t="shared" si="688"/>
        <v>No</v>
      </c>
      <c r="W4395" t="str">
        <f t="shared" si="689"/>
        <v>11/1/2016</v>
      </c>
      <c r="X4395">
        <f t="shared" si="690"/>
        <v>1</v>
      </c>
      <c r="Y4395">
        <f t="shared" si="691"/>
        <v>35.492000000000004</v>
      </c>
      <c r="Z4395" t="str">
        <f t="shared" si="692"/>
        <v/>
      </c>
    </row>
    <row r="4396" spans="1:26" ht="13" hidden="1" x14ac:dyDescent="0.25">
      <c r="A4396" t="s">
        <v>7461</v>
      </c>
      <c r="B4396" t="s">
        <v>34</v>
      </c>
      <c r="C4396" t="s">
        <v>5</v>
      </c>
      <c r="D4396" s="46">
        <v>0.1</v>
      </c>
      <c r="E4396" s="2">
        <v>42689</v>
      </c>
      <c r="F4396" t="s">
        <v>7457</v>
      </c>
      <c r="G4396" s="16">
        <v>44378</v>
      </c>
      <c r="H4396" s="16">
        <v>44742</v>
      </c>
      <c r="I4396" s="3">
        <v>354.92</v>
      </c>
      <c r="J4396" s="3">
        <v>-201.12</v>
      </c>
      <c r="K4396" s="3">
        <v>153.80000000000001</v>
      </c>
      <c r="Q4396" s="29">
        <f t="shared" si="683"/>
        <v>5</v>
      </c>
      <c r="R4396" s="29">
        <f t="shared" si="684"/>
        <v>7</v>
      </c>
      <c r="S4396" s="29">
        <f t="shared" si="685"/>
        <v>15</v>
      </c>
      <c r="T4396" s="30">
        <f t="shared" si="686"/>
        <v>1</v>
      </c>
      <c r="U4396" s="28">
        <f t="shared" si="687"/>
        <v>35.492000000000004</v>
      </c>
      <c r="V4396" t="str">
        <f t="shared" si="688"/>
        <v>No</v>
      </c>
      <c r="W4396" t="str">
        <f t="shared" si="689"/>
        <v>11/1/2016</v>
      </c>
      <c r="X4396">
        <f t="shared" si="690"/>
        <v>1</v>
      </c>
      <c r="Y4396">
        <f t="shared" si="691"/>
        <v>35.492000000000004</v>
      </c>
      <c r="Z4396" t="str">
        <f t="shared" si="692"/>
        <v/>
      </c>
    </row>
    <row r="4397" spans="1:26" ht="13" hidden="1" x14ac:dyDescent="0.25">
      <c r="A4397" t="s">
        <v>7462</v>
      </c>
      <c r="B4397" t="s">
        <v>34</v>
      </c>
      <c r="C4397" t="s">
        <v>5</v>
      </c>
      <c r="D4397" s="46">
        <v>0.1</v>
      </c>
      <c r="E4397" s="2">
        <v>42689</v>
      </c>
      <c r="F4397" t="s">
        <v>7457</v>
      </c>
      <c r="G4397" s="16">
        <v>44378</v>
      </c>
      <c r="H4397" s="16">
        <v>44742</v>
      </c>
      <c r="I4397" s="3">
        <v>354.92</v>
      </c>
      <c r="J4397" s="3">
        <v>-201.12</v>
      </c>
      <c r="K4397" s="3">
        <v>153.80000000000001</v>
      </c>
      <c r="Q4397" s="29">
        <f t="shared" si="683"/>
        <v>5</v>
      </c>
      <c r="R4397" s="29">
        <f t="shared" si="684"/>
        <v>7</v>
      </c>
      <c r="S4397" s="29">
        <f t="shared" si="685"/>
        <v>15</v>
      </c>
      <c r="T4397" s="30">
        <f t="shared" si="686"/>
        <v>1</v>
      </c>
      <c r="U4397" s="28">
        <f t="shared" si="687"/>
        <v>35.492000000000004</v>
      </c>
      <c r="V4397" t="str">
        <f t="shared" si="688"/>
        <v>No</v>
      </c>
      <c r="W4397" t="str">
        <f t="shared" si="689"/>
        <v>11/1/2016</v>
      </c>
      <c r="X4397">
        <f t="shared" si="690"/>
        <v>1</v>
      </c>
      <c r="Y4397">
        <f t="shared" si="691"/>
        <v>35.492000000000004</v>
      </c>
      <c r="Z4397" t="str">
        <f t="shared" si="692"/>
        <v/>
      </c>
    </row>
    <row r="4398" spans="1:26" ht="13" hidden="1" x14ac:dyDescent="0.25">
      <c r="A4398" t="s">
        <v>7463</v>
      </c>
      <c r="B4398" t="s">
        <v>34</v>
      </c>
      <c r="C4398" t="s">
        <v>5</v>
      </c>
      <c r="D4398" s="46">
        <v>0.1</v>
      </c>
      <c r="E4398" s="2">
        <v>42689</v>
      </c>
      <c r="F4398" t="s">
        <v>7457</v>
      </c>
      <c r="G4398" s="16">
        <v>44378</v>
      </c>
      <c r="H4398" s="16">
        <v>44742</v>
      </c>
      <c r="I4398" s="3">
        <v>354.92</v>
      </c>
      <c r="J4398" s="3">
        <v>-201.12</v>
      </c>
      <c r="K4398" s="3">
        <v>153.80000000000001</v>
      </c>
      <c r="Q4398" s="29">
        <f t="shared" si="683"/>
        <v>5</v>
      </c>
      <c r="R4398" s="29">
        <f t="shared" si="684"/>
        <v>7</v>
      </c>
      <c r="S4398" s="29">
        <f t="shared" si="685"/>
        <v>15</v>
      </c>
      <c r="T4398" s="30">
        <f t="shared" si="686"/>
        <v>1</v>
      </c>
      <c r="U4398" s="28">
        <f t="shared" si="687"/>
        <v>35.492000000000004</v>
      </c>
      <c r="V4398" t="str">
        <f t="shared" si="688"/>
        <v>No</v>
      </c>
      <c r="W4398" t="str">
        <f t="shared" si="689"/>
        <v>11/1/2016</v>
      </c>
      <c r="X4398">
        <f t="shared" si="690"/>
        <v>1</v>
      </c>
      <c r="Y4398">
        <f t="shared" si="691"/>
        <v>35.492000000000004</v>
      </c>
      <c r="Z4398" t="str">
        <f t="shared" si="692"/>
        <v/>
      </c>
    </row>
    <row r="4399" spans="1:26" ht="13" hidden="1" x14ac:dyDescent="0.25">
      <c r="A4399" t="s">
        <v>7464</v>
      </c>
      <c r="B4399" t="s">
        <v>34</v>
      </c>
      <c r="C4399" t="s">
        <v>5</v>
      </c>
      <c r="D4399" s="46">
        <v>0.1</v>
      </c>
      <c r="E4399" s="2">
        <v>42689</v>
      </c>
      <c r="F4399" t="s">
        <v>7457</v>
      </c>
      <c r="G4399" s="16">
        <v>44378</v>
      </c>
      <c r="H4399" s="16">
        <v>44742</v>
      </c>
      <c r="I4399" s="3">
        <v>354.92</v>
      </c>
      <c r="J4399" s="3">
        <v>-201.12</v>
      </c>
      <c r="K4399" s="3">
        <v>153.80000000000001</v>
      </c>
      <c r="Q4399" s="29">
        <f t="shared" si="683"/>
        <v>5</v>
      </c>
      <c r="R4399" s="29">
        <f t="shared" si="684"/>
        <v>7</v>
      </c>
      <c r="S4399" s="29">
        <f t="shared" si="685"/>
        <v>15</v>
      </c>
      <c r="T4399" s="30">
        <f t="shared" si="686"/>
        <v>1</v>
      </c>
      <c r="U4399" s="28">
        <f t="shared" si="687"/>
        <v>35.492000000000004</v>
      </c>
      <c r="V4399" t="str">
        <f t="shared" si="688"/>
        <v>No</v>
      </c>
      <c r="W4399" t="str">
        <f t="shared" si="689"/>
        <v>11/1/2016</v>
      </c>
      <c r="X4399">
        <f t="shared" si="690"/>
        <v>1</v>
      </c>
      <c r="Y4399">
        <f t="shared" si="691"/>
        <v>35.492000000000004</v>
      </c>
      <c r="Z4399" t="str">
        <f t="shared" si="692"/>
        <v/>
      </c>
    </row>
    <row r="4400" spans="1:26" ht="13" hidden="1" x14ac:dyDescent="0.25">
      <c r="A4400" t="s">
        <v>7465</v>
      </c>
      <c r="B4400" t="s">
        <v>34</v>
      </c>
      <c r="C4400" t="s">
        <v>5</v>
      </c>
      <c r="D4400" s="46">
        <v>0.1</v>
      </c>
      <c r="E4400" s="2">
        <v>42689</v>
      </c>
      <c r="F4400" t="s">
        <v>7457</v>
      </c>
      <c r="G4400" s="16">
        <v>44378</v>
      </c>
      <c r="H4400" s="16">
        <v>44742</v>
      </c>
      <c r="I4400" s="3">
        <v>354.92</v>
      </c>
      <c r="J4400" s="3">
        <v>-201.12</v>
      </c>
      <c r="K4400" s="3">
        <v>153.80000000000001</v>
      </c>
      <c r="Q4400" s="29">
        <f t="shared" si="683"/>
        <v>5</v>
      </c>
      <c r="R4400" s="29">
        <f t="shared" si="684"/>
        <v>7</v>
      </c>
      <c r="S4400" s="29">
        <f t="shared" si="685"/>
        <v>15</v>
      </c>
      <c r="T4400" s="30">
        <f t="shared" si="686"/>
        <v>1</v>
      </c>
      <c r="U4400" s="28">
        <f t="shared" si="687"/>
        <v>35.492000000000004</v>
      </c>
      <c r="V4400" t="str">
        <f t="shared" si="688"/>
        <v>No</v>
      </c>
      <c r="W4400" t="str">
        <f t="shared" si="689"/>
        <v>11/1/2016</v>
      </c>
      <c r="X4400">
        <f t="shared" si="690"/>
        <v>1</v>
      </c>
      <c r="Y4400">
        <f t="shared" si="691"/>
        <v>35.492000000000004</v>
      </c>
      <c r="Z4400" t="str">
        <f t="shared" si="692"/>
        <v/>
      </c>
    </row>
    <row r="4401" spans="1:26" ht="13" hidden="1" x14ac:dyDescent="0.25">
      <c r="A4401" t="s">
        <v>7466</v>
      </c>
      <c r="B4401" t="s">
        <v>34</v>
      </c>
      <c r="C4401" t="s">
        <v>5</v>
      </c>
      <c r="D4401" s="46">
        <v>0.1</v>
      </c>
      <c r="E4401" s="2">
        <v>42689</v>
      </c>
      <c r="F4401" t="s">
        <v>7467</v>
      </c>
      <c r="G4401" s="16">
        <v>44378</v>
      </c>
      <c r="H4401" s="16">
        <v>44742</v>
      </c>
      <c r="I4401" s="3">
        <v>291.55</v>
      </c>
      <c r="J4401" s="3">
        <v>-165.23</v>
      </c>
      <c r="K4401" s="3">
        <v>126.32</v>
      </c>
      <c r="Q4401" s="29">
        <f t="shared" si="683"/>
        <v>5</v>
      </c>
      <c r="R4401" s="29">
        <f t="shared" si="684"/>
        <v>7</v>
      </c>
      <c r="S4401" s="29">
        <f t="shared" si="685"/>
        <v>15</v>
      </c>
      <c r="T4401" s="30">
        <f t="shared" si="686"/>
        <v>1</v>
      </c>
      <c r="U4401" s="28">
        <f t="shared" si="687"/>
        <v>29.155000000000001</v>
      </c>
      <c r="V4401" t="str">
        <f t="shared" si="688"/>
        <v>No</v>
      </c>
      <c r="W4401" t="str">
        <f t="shared" si="689"/>
        <v>11/1/2016</v>
      </c>
      <c r="X4401">
        <f t="shared" si="690"/>
        <v>1</v>
      </c>
      <c r="Y4401">
        <f t="shared" si="691"/>
        <v>29.155000000000001</v>
      </c>
      <c r="Z4401" t="str">
        <f t="shared" si="692"/>
        <v/>
      </c>
    </row>
    <row r="4402" spans="1:26" ht="13" hidden="1" x14ac:dyDescent="0.25">
      <c r="A4402" t="s">
        <v>7468</v>
      </c>
      <c r="B4402" t="s">
        <v>34</v>
      </c>
      <c r="C4402" t="s">
        <v>5</v>
      </c>
      <c r="D4402" s="46">
        <v>0.1</v>
      </c>
      <c r="E4402" s="2">
        <v>42689</v>
      </c>
      <c r="F4402" t="s">
        <v>7467</v>
      </c>
      <c r="G4402" s="16">
        <v>44378</v>
      </c>
      <c r="H4402" s="16">
        <v>44742</v>
      </c>
      <c r="I4402" s="3">
        <v>291.55</v>
      </c>
      <c r="J4402" s="3">
        <v>-165.23</v>
      </c>
      <c r="K4402" s="3">
        <v>126.32</v>
      </c>
      <c r="Q4402" s="29">
        <f t="shared" si="683"/>
        <v>5</v>
      </c>
      <c r="R4402" s="29">
        <f t="shared" si="684"/>
        <v>7</v>
      </c>
      <c r="S4402" s="29">
        <f t="shared" si="685"/>
        <v>15</v>
      </c>
      <c r="T4402" s="30">
        <f t="shared" si="686"/>
        <v>1</v>
      </c>
      <c r="U4402" s="28">
        <f t="shared" si="687"/>
        <v>29.155000000000001</v>
      </c>
      <c r="V4402" t="str">
        <f t="shared" si="688"/>
        <v>No</v>
      </c>
      <c r="W4402" t="str">
        <f t="shared" si="689"/>
        <v>11/1/2016</v>
      </c>
      <c r="X4402">
        <f t="shared" si="690"/>
        <v>1</v>
      </c>
      <c r="Y4402">
        <f t="shared" si="691"/>
        <v>29.155000000000001</v>
      </c>
      <c r="Z4402" t="str">
        <f t="shared" si="692"/>
        <v/>
      </c>
    </row>
    <row r="4403" spans="1:26" ht="13" hidden="1" x14ac:dyDescent="0.25">
      <c r="A4403" t="s">
        <v>7469</v>
      </c>
      <c r="B4403" t="s">
        <v>34</v>
      </c>
      <c r="C4403" t="s">
        <v>5</v>
      </c>
      <c r="D4403" s="46">
        <v>0.1</v>
      </c>
      <c r="E4403" s="2">
        <v>42677</v>
      </c>
      <c r="F4403" t="s">
        <v>7470</v>
      </c>
      <c r="G4403" s="16">
        <v>44378</v>
      </c>
      <c r="H4403" s="16">
        <v>44742</v>
      </c>
      <c r="I4403" s="3">
        <v>177.47</v>
      </c>
      <c r="J4403" s="3">
        <v>-100.58</v>
      </c>
      <c r="K4403" s="3">
        <v>76.89</v>
      </c>
      <c r="Q4403" s="29">
        <f t="shared" si="683"/>
        <v>5</v>
      </c>
      <c r="R4403" s="29">
        <f t="shared" si="684"/>
        <v>7</v>
      </c>
      <c r="S4403" s="29">
        <f t="shared" si="685"/>
        <v>27</v>
      </c>
      <c r="T4403" s="30">
        <f t="shared" si="686"/>
        <v>1</v>
      </c>
      <c r="U4403" s="28">
        <f t="shared" si="687"/>
        <v>17.747</v>
      </c>
      <c r="V4403" t="str">
        <f t="shared" si="688"/>
        <v>No</v>
      </c>
      <c r="W4403" t="str">
        <f t="shared" si="689"/>
        <v>11/1/2016</v>
      </c>
      <c r="X4403">
        <f t="shared" si="690"/>
        <v>1</v>
      </c>
      <c r="Y4403">
        <f t="shared" si="691"/>
        <v>17.747</v>
      </c>
      <c r="Z4403" t="str">
        <f t="shared" si="692"/>
        <v/>
      </c>
    </row>
    <row r="4404" spans="1:26" ht="13" hidden="1" x14ac:dyDescent="0.25">
      <c r="A4404" t="s">
        <v>7471</v>
      </c>
      <c r="B4404" t="s">
        <v>34</v>
      </c>
      <c r="C4404" t="s">
        <v>5</v>
      </c>
      <c r="D4404" s="46">
        <v>0.1</v>
      </c>
      <c r="E4404" s="2">
        <v>42677</v>
      </c>
      <c r="F4404" t="s">
        <v>7470</v>
      </c>
      <c r="G4404" s="16">
        <v>44378</v>
      </c>
      <c r="H4404" s="16">
        <v>44742</v>
      </c>
      <c r="I4404" s="3">
        <v>177.46</v>
      </c>
      <c r="J4404" s="3">
        <v>-100.57</v>
      </c>
      <c r="K4404" s="3">
        <v>76.89</v>
      </c>
      <c r="Q4404" s="29">
        <f t="shared" si="683"/>
        <v>5</v>
      </c>
      <c r="R4404" s="29">
        <f t="shared" si="684"/>
        <v>7</v>
      </c>
      <c r="S4404" s="29">
        <f t="shared" si="685"/>
        <v>27</v>
      </c>
      <c r="T4404" s="30">
        <f t="shared" si="686"/>
        <v>1</v>
      </c>
      <c r="U4404" s="28">
        <f t="shared" si="687"/>
        <v>17.746000000000002</v>
      </c>
      <c r="V4404" t="str">
        <f t="shared" si="688"/>
        <v>No</v>
      </c>
      <c r="W4404" t="str">
        <f t="shared" si="689"/>
        <v>11/1/2016</v>
      </c>
      <c r="X4404">
        <f t="shared" si="690"/>
        <v>1</v>
      </c>
      <c r="Y4404">
        <f t="shared" si="691"/>
        <v>17.746000000000002</v>
      </c>
      <c r="Z4404" t="str">
        <f t="shared" si="692"/>
        <v/>
      </c>
    </row>
    <row r="4405" spans="1:26" ht="13" hidden="1" x14ac:dyDescent="0.25">
      <c r="A4405" t="s">
        <v>7472</v>
      </c>
      <c r="B4405" t="s">
        <v>34</v>
      </c>
      <c r="C4405" t="s">
        <v>5</v>
      </c>
      <c r="D4405" s="46">
        <v>0.1</v>
      </c>
      <c r="E4405" s="2">
        <v>42677</v>
      </c>
      <c r="F4405" t="s">
        <v>7470</v>
      </c>
      <c r="G4405" s="16">
        <v>44378</v>
      </c>
      <c r="H4405" s="16">
        <v>44742</v>
      </c>
      <c r="I4405" s="3">
        <v>177.46</v>
      </c>
      <c r="J4405" s="3">
        <v>-100.57</v>
      </c>
      <c r="K4405" s="3">
        <v>76.89</v>
      </c>
      <c r="Q4405" s="29">
        <f t="shared" si="683"/>
        <v>5</v>
      </c>
      <c r="R4405" s="29">
        <f t="shared" si="684"/>
        <v>7</v>
      </c>
      <c r="S4405" s="29">
        <f t="shared" si="685"/>
        <v>27</v>
      </c>
      <c r="T4405" s="30">
        <f t="shared" si="686"/>
        <v>1</v>
      </c>
      <c r="U4405" s="28">
        <f t="shared" si="687"/>
        <v>17.746000000000002</v>
      </c>
      <c r="V4405" t="str">
        <f t="shared" si="688"/>
        <v>No</v>
      </c>
      <c r="W4405" t="str">
        <f t="shared" si="689"/>
        <v>11/1/2016</v>
      </c>
      <c r="X4405">
        <f t="shared" si="690"/>
        <v>1</v>
      </c>
      <c r="Y4405">
        <f t="shared" si="691"/>
        <v>17.746000000000002</v>
      </c>
      <c r="Z4405" t="str">
        <f t="shared" si="692"/>
        <v/>
      </c>
    </row>
    <row r="4406" spans="1:26" ht="13" hidden="1" x14ac:dyDescent="0.25">
      <c r="A4406" t="s">
        <v>7473</v>
      </c>
      <c r="B4406" t="s">
        <v>34</v>
      </c>
      <c r="C4406" t="s">
        <v>5</v>
      </c>
      <c r="D4406" s="46">
        <v>0.1</v>
      </c>
      <c r="E4406" s="2">
        <v>42677</v>
      </c>
      <c r="F4406" t="s">
        <v>7470</v>
      </c>
      <c r="G4406" s="16">
        <v>44378</v>
      </c>
      <c r="H4406" s="16">
        <v>44742</v>
      </c>
      <c r="I4406" s="3">
        <v>177.46</v>
      </c>
      <c r="J4406" s="3">
        <v>-100.57</v>
      </c>
      <c r="K4406" s="3">
        <v>76.89</v>
      </c>
      <c r="Q4406" s="29">
        <f t="shared" si="683"/>
        <v>5</v>
      </c>
      <c r="R4406" s="29">
        <f t="shared" si="684"/>
        <v>7</v>
      </c>
      <c r="S4406" s="29">
        <f t="shared" si="685"/>
        <v>27</v>
      </c>
      <c r="T4406" s="30">
        <f t="shared" si="686"/>
        <v>1</v>
      </c>
      <c r="U4406" s="28">
        <f t="shared" si="687"/>
        <v>17.746000000000002</v>
      </c>
      <c r="V4406" t="str">
        <f t="shared" si="688"/>
        <v>No</v>
      </c>
      <c r="W4406" t="str">
        <f t="shared" si="689"/>
        <v>11/1/2016</v>
      </c>
      <c r="X4406">
        <f t="shared" si="690"/>
        <v>1</v>
      </c>
      <c r="Y4406">
        <f t="shared" si="691"/>
        <v>17.746000000000002</v>
      </c>
      <c r="Z4406" t="str">
        <f t="shared" si="692"/>
        <v/>
      </c>
    </row>
    <row r="4407" spans="1:26" ht="13" hidden="1" x14ac:dyDescent="0.25">
      <c r="A4407" t="s">
        <v>7474</v>
      </c>
      <c r="B4407" t="s">
        <v>34</v>
      </c>
      <c r="C4407" t="s">
        <v>5</v>
      </c>
      <c r="D4407" s="46">
        <v>0.1</v>
      </c>
      <c r="E4407" s="2">
        <v>42677</v>
      </c>
      <c r="F4407" t="s">
        <v>7470</v>
      </c>
      <c r="G4407" s="16">
        <v>44378</v>
      </c>
      <c r="H4407" s="16">
        <v>44742</v>
      </c>
      <c r="I4407" s="3">
        <v>177.46</v>
      </c>
      <c r="J4407" s="3">
        <v>-100.57</v>
      </c>
      <c r="K4407" s="3">
        <v>76.89</v>
      </c>
      <c r="Q4407" s="29">
        <f t="shared" si="683"/>
        <v>5</v>
      </c>
      <c r="R4407" s="29">
        <f t="shared" si="684"/>
        <v>7</v>
      </c>
      <c r="S4407" s="29">
        <f t="shared" si="685"/>
        <v>27</v>
      </c>
      <c r="T4407" s="30">
        <f t="shared" si="686"/>
        <v>1</v>
      </c>
      <c r="U4407" s="28">
        <f t="shared" si="687"/>
        <v>17.746000000000002</v>
      </c>
      <c r="V4407" t="str">
        <f t="shared" si="688"/>
        <v>No</v>
      </c>
      <c r="W4407" t="str">
        <f t="shared" si="689"/>
        <v>11/1/2016</v>
      </c>
      <c r="X4407">
        <f t="shared" si="690"/>
        <v>1</v>
      </c>
      <c r="Y4407">
        <f t="shared" si="691"/>
        <v>17.746000000000002</v>
      </c>
      <c r="Z4407" t="str">
        <f t="shared" si="692"/>
        <v/>
      </c>
    </row>
    <row r="4408" spans="1:26" ht="13" hidden="1" x14ac:dyDescent="0.25">
      <c r="A4408" t="s">
        <v>7475</v>
      </c>
      <c r="B4408" t="s">
        <v>34</v>
      </c>
      <c r="C4408" t="s">
        <v>5</v>
      </c>
      <c r="D4408" s="46">
        <v>0.1</v>
      </c>
      <c r="E4408" s="2">
        <v>42677</v>
      </c>
      <c r="F4408" t="s">
        <v>7470</v>
      </c>
      <c r="G4408" s="16">
        <v>44378</v>
      </c>
      <c r="H4408" s="16">
        <v>44742</v>
      </c>
      <c r="I4408" s="3">
        <v>177.46</v>
      </c>
      <c r="J4408" s="3">
        <v>-100.57</v>
      </c>
      <c r="K4408" s="3">
        <v>76.89</v>
      </c>
      <c r="Q4408" s="29">
        <f t="shared" ref="Q4408:Q4471" si="693">DATEDIF(E4408,H4408,"Y")</f>
        <v>5</v>
      </c>
      <c r="R4408" s="29">
        <f t="shared" ref="R4408:R4471" si="694">DATEDIF(E4408,H4408,"YM")</f>
        <v>7</v>
      </c>
      <c r="S4408" s="29">
        <f t="shared" ref="S4408:S4471" si="695">DATEDIF(E4408,H4408,"MD")</f>
        <v>27</v>
      </c>
      <c r="T4408" s="30">
        <f t="shared" ref="T4408:T4471" si="696">IF(Q4408&gt;=1,1,R4408/12)</f>
        <v>1</v>
      </c>
      <c r="U4408" s="28">
        <f t="shared" ref="U4408:U4471" si="697">I4408*D4408*T4408</f>
        <v>17.746000000000002</v>
      </c>
      <c r="V4408" t="str">
        <f t="shared" si="688"/>
        <v>No</v>
      </c>
      <c r="W4408" t="str">
        <f t="shared" si="689"/>
        <v>11/1/2016</v>
      </c>
      <c r="X4408">
        <f t="shared" si="690"/>
        <v>1</v>
      </c>
      <c r="Y4408">
        <f t="shared" si="691"/>
        <v>17.746000000000002</v>
      </c>
      <c r="Z4408" t="str">
        <f t="shared" si="692"/>
        <v/>
      </c>
    </row>
    <row r="4409" spans="1:26" ht="13" hidden="1" x14ac:dyDescent="0.25">
      <c r="A4409" t="s">
        <v>7476</v>
      </c>
      <c r="B4409" t="s">
        <v>34</v>
      </c>
      <c r="C4409" t="s">
        <v>5</v>
      </c>
      <c r="D4409" s="46">
        <v>0.1</v>
      </c>
      <c r="E4409" s="2">
        <v>42704</v>
      </c>
      <c r="F4409" t="s">
        <v>7477</v>
      </c>
      <c r="G4409" s="16">
        <v>44378</v>
      </c>
      <c r="H4409" s="16">
        <v>44742</v>
      </c>
      <c r="I4409" s="3">
        <v>122.01</v>
      </c>
      <c r="J4409" s="3">
        <v>-69.14</v>
      </c>
      <c r="K4409" s="3">
        <v>52.87</v>
      </c>
      <c r="Q4409" s="29">
        <f t="shared" si="693"/>
        <v>5</v>
      </c>
      <c r="R4409" s="29">
        <f t="shared" si="694"/>
        <v>7</v>
      </c>
      <c r="S4409" s="29">
        <f t="shared" si="695"/>
        <v>0</v>
      </c>
      <c r="T4409" s="30">
        <f t="shared" si="696"/>
        <v>1</v>
      </c>
      <c r="U4409" s="28">
        <f t="shared" si="697"/>
        <v>12.201000000000001</v>
      </c>
      <c r="V4409" t="str">
        <f t="shared" si="688"/>
        <v>No</v>
      </c>
      <c r="W4409" t="str">
        <f t="shared" si="689"/>
        <v>11/1/2016</v>
      </c>
      <c r="X4409">
        <f t="shared" si="690"/>
        <v>1</v>
      </c>
      <c r="Y4409">
        <f t="shared" si="691"/>
        <v>12.201000000000001</v>
      </c>
      <c r="Z4409" t="str">
        <f t="shared" si="692"/>
        <v/>
      </c>
    </row>
    <row r="4410" spans="1:26" ht="13" hidden="1" x14ac:dyDescent="0.25">
      <c r="A4410" t="s">
        <v>7478</v>
      </c>
      <c r="B4410" t="s">
        <v>34</v>
      </c>
      <c r="C4410" t="s">
        <v>5</v>
      </c>
      <c r="D4410" s="46">
        <v>0.1</v>
      </c>
      <c r="E4410" s="2">
        <v>42704</v>
      </c>
      <c r="F4410" t="s">
        <v>7477</v>
      </c>
      <c r="G4410" s="16">
        <v>44378</v>
      </c>
      <c r="H4410" s="16">
        <v>44742</v>
      </c>
      <c r="I4410" s="3">
        <v>122.01</v>
      </c>
      <c r="J4410" s="3">
        <v>-69.14</v>
      </c>
      <c r="K4410" s="3">
        <v>52.87</v>
      </c>
      <c r="Q4410" s="29">
        <f t="shared" si="693"/>
        <v>5</v>
      </c>
      <c r="R4410" s="29">
        <f t="shared" si="694"/>
        <v>7</v>
      </c>
      <c r="S4410" s="29">
        <f t="shared" si="695"/>
        <v>0</v>
      </c>
      <c r="T4410" s="30">
        <f t="shared" si="696"/>
        <v>1</v>
      </c>
      <c r="U4410" s="28">
        <f t="shared" si="697"/>
        <v>12.201000000000001</v>
      </c>
      <c r="V4410" t="str">
        <f t="shared" si="688"/>
        <v>No</v>
      </c>
      <c r="W4410" t="str">
        <f t="shared" si="689"/>
        <v>11/1/2016</v>
      </c>
      <c r="X4410">
        <f t="shared" si="690"/>
        <v>1</v>
      </c>
      <c r="Y4410">
        <f t="shared" si="691"/>
        <v>12.201000000000001</v>
      </c>
      <c r="Z4410" t="str">
        <f t="shared" si="692"/>
        <v/>
      </c>
    </row>
    <row r="4411" spans="1:26" ht="13" hidden="1" x14ac:dyDescent="0.25">
      <c r="A4411" t="s">
        <v>7479</v>
      </c>
      <c r="B4411" t="s">
        <v>34</v>
      </c>
      <c r="C4411" t="s">
        <v>5</v>
      </c>
      <c r="D4411" s="46">
        <v>0.1</v>
      </c>
      <c r="E4411" s="2">
        <v>42704</v>
      </c>
      <c r="F4411" t="s">
        <v>7477</v>
      </c>
      <c r="G4411" s="16">
        <v>44378</v>
      </c>
      <c r="H4411" s="16">
        <v>44742</v>
      </c>
      <c r="I4411" s="3">
        <v>122.01</v>
      </c>
      <c r="J4411" s="3">
        <v>-69.14</v>
      </c>
      <c r="K4411" s="3">
        <v>52.87</v>
      </c>
      <c r="Q4411" s="29">
        <f t="shared" si="693"/>
        <v>5</v>
      </c>
      <c r="R4411" s="29">
        <f t="shared" si="694"/>
        <v>7</v>
      </c>
      <c r="S4411" s="29">
        <f t="shared" si="695"/>
        <v>0</v>
      </c>
      <c r="T4411" s="30">
        <f t="shared" si="696"/>
        <v>1</v>
      </c>
      <c r="U4411" s="28">
        <f t="shared" si="697"/>
        <v>12.201000000000001</v>
      </c>
      <c r="V4411" t="str">
        <f t="shared" si="688"/>
        <v>No</v>
      </c>
      <c r="W4411" t="str">
        <f t="shared" si="689"/>
        <v>11/1/2016</v>
      </c>
      <c r="X4411">
        <f t="shared" si="690"/>
        <v>1</v>
      </c>
      <c r="Y4411">
        <f t="shared" si="691"/>
        <v>12.201000000000001</v>
      </c>
      <c r="Z4411" t="str">
        <f t="shared" si="692"/>
        <v/>
      </c>
    </row>
    <row r="4412" spans="1:26" ht="13" hidden="1" x14ac:dyDescent="0.25">
      <c r="A4412" t="s">
        <v>7480</v>
      </c>
      <c r="B4412" t="s">
        <v>34</v>
      </c>
      <c r="C4412" t="s">
        <v>5</v>
      </c>
      <c r="D4412" s="46">
        <v>0.1</v>
      </c>
      <c r="E4412" s="2">
        <v>42704</v>
      </c>
      <c r="F4412" t="s">
        <v>7477</v>
      </c>
      <c r="G4412" s="16">
        <v>44378</v>
      </c>
      <c r="H4412" s="16">
        <v>44742</v>
      </c>
      <c r="I4412" s="3">
        <v>121.99</v>
      </c>
      <c r="J4412" s="3">
        <v>-69.13</v>
      </c>
      <c r="K4412" s="3">
        <v>52.86</v>
      </c>
      <c r="Q4412" s="29">
        <f t="shared" si="693"/>
        <v>5</v>
      </c>
      <c r="R4412" s="29">
        <f t="shared" si="694"/>
        <v>7</v>
      </c>
      <c r="S4412" s="29">
        <f t="shared" si="695"/>
        <v>0</v>
      </c>
      <c r="T4412" s="30">
        <f t="shared" si="696"/>
        <v>1</v>
      </c>
      <c r="U4412" s="28">
        <f t="shared" si="697"/>
        <v>12.199</v>
      </c>
      <c r="V4412" t="str">
        <f t="shared" si="688"/>
        <v>No</v>
      </c>
      <c r="W4412" t="str">
        <f t="shared" si="689"/>
        <v>11/1/2016</v>
      </c>
      <c r="X4412">
        <f t="shared" si="690"/>
        <v>1</v>
      </c>
      <c r="Y4412">
        <f t="shared" si="691"/>
        <v>12.199</v>
      </c>
      <c r="Z4412" t="str">
        <f t="shared" si="692"/>
        <v/>
      </c>
    </row>
    <row r="4413" spans="1:26" ht="13" hidden="1" x14ac:dyDescent="0.25">
      <c r="A4413" t="s">
        <v>7481</v>
      </c>
      <c r="B4413" t="s">
        <v>34</v>
      </c>
      <c r="C4413" t="s">
        <v>5</v>
      </c>
      <c r="D4413" s="46">
        <v>0.1</v>
      </c>
      <c r="E4413" s="2">
        <v>42675</v>
      </c>
      <c r="F4413" t="s">
        <v>7482</v>
      </c>
      <c r="G4413" s="16">
        <v>44378</v>
      </c>
      <c r="H4413" s="16">
        <v>44742</v>
      </c>
      <c r="I4413" s="3">
        <v>234.55</v>
      </c>
      <c r="J4413" s="3">
        <v>-132.93</v>
      </c>
      <c r="K4413" s="3">
        <v>101.62</v>
      </c>
      <c r="Q4413" s="29">
        <f t="shared" si="693"/>
        <v>5</v>
      </c>
      <c r="R4413" s="29">
        <f t="shared" si="694"/>
        <v>7</v>
      </c>
      <c r="S4413" s="29">
        <f t="shared" si="695"/>
        <v>29</v>
      </c>
      <c r="T4413" s="30">
        <f t="shared" si="696"/>
        <v>1</v>
      </c>
      <c r="U4413" s="28">
        <f t="shared" si="697"/>
        <v>23.455000000000002</v>
      </c>
      <c r="V4413" t="str">
        <f t="shared" si="688"/>
        <v>No</v>
      </c>
      <c r="W4413" t="str">
        <f t="shared" si="689"/>
        <v>11/1/2016</v>
      </c>
      <c r="X4413">
        <f t="shared" si="690"/>
        <v>1</v>
      </c>
      <c r="Y4413">
        <f t="shared" si="691"/>
        <v>23.455000000000002</v>
      </c>
      <c r="Z4413" t="str">
        <f t="shared" si="692"/>
        <v/>
      </c>
    </row>
    <row r="4414" spans="1:26" ht="13" hidden="1" x14ac:dyDescent="0.25">
      <c r="A4414" t="s">
        <v>7483</v>
      </c>
      <c r="B4414" t="s">
        <v>34</v>
      </c>
      <c r="C4414" t="s">
        <v>5</v>
      </c>
      <c r="D4414" s="46">
        <v>0.1</v>
      </c>
      <c r="E4414" s="2">
        <v>42675</v>
      </c>
      <c r="F4414" t="s">
        <v>7482</v>
      </c>
      <c r="G4414" s="16">
        <v>44378</v>
      </c>
      <c r="H4414" s="16">
        <v>44742</v>
      </c>
      <c r="I4414" s="3">
        <v>234.5</v>
      </c>
      <c r="J4414" s="3">
        <v>-132.88</v>
      </c>
      <c r="K4414" s="3">
        <v>101.62</v>
      </c>
      <c r="Q4414" s="29">
        <f t="shared" si="693"/>
        <v>5</v>
      </c>
      <c r="R4414" s="29">
        <f t="shared" si="694"/>
        <v>7</v>
      </c>
      <c r="S4414" s="29">
        <f t="shared" si="695"/>
        <v>29</v>
      </c>
      <c r="T4414" s="30">
        <f t="shared" si="696"/>
        <v>1</v>
      </c>
      <c r="U4414" s="28">
        <f t="shared" si="697"/>
        <v>23.450000000000003</v>
      </c>
      <c r="V4414" t="str">
        <f t="shared" si="688"/>
        <v>No</v>
      </c>
      <c r="W4414" t="str">
        <f t="shared" si="689"/>
        <v>11/1/2016</v>
      </c>
      <c r="X4414">
        <f t="shared" si="690"/>
        <v>1</v>
      </c>
      <c r="Y4414">
        <f t="shared" si="691"/>
        <v>23.450000000000003</v>
      </c>
      <c r="Z4414" t="str">
        <f t="shared" si="692"/>
        <v/>
      </c>
    </row>
    <row r="4415" spans="1:26" ht="13" hidden="1" x14ac:dyDescent="0.25">
      <c r="A4415" t="s">
        <v>7484</v>
      </c>
      <c r="B4415" t="s">
        <v>34</v>
      </c>
      <c r="C4415" t="s">
        <v>5</v>
      </c>
      <c r="D4415" s="46">
        <v>0.1</v>
      </c>
      <c r="E4415" s="2">
        <v>42675</v>
      </c>
      <c r="F4415" t="s">
        <v>7482</v>
      </c>
      <c r="G4415" s="16">
        <v>44378</v>
      </c>
      <c r="H4415" s="16">
        <v>44742</v>
      </c>
      <c r="I4415" s="3">
        <v>234.5</v>
      </c>
      <c r="J4415" s="3">
        <v>-132.88</v>
      </c>
      <c r="K4415" s="3">
        <v>101.62</v>
      </c>
      <c r="Q4415" s="29">
        <f t="shared" si="693"/>
        <v>5</v>
      </c>
      <c r="R4415" s="29">
        <f t="shared" si="694"/>
        <v>7</v>
      </c>
      <c r="S4415" s="29">
        <f t="shared" si="695"/>
        <v>29</v>
      </c>
      <c r="T4415" s="30">
        <f t="shared" si="696"/>
        <v>1</v>
      </c>
      <c r="U4415" s="28">
        <f t="shared" si="697"/>
        <v>23.450000000000003</v>
      </c>
      <c r="V4415" t="str">
        <f t="shared" si="688"/>
        <v>No</v>
      </c>
      <c r="W4415" t="str">
        <f t="shared" si="689"/>
        <v>11/1/2016</v>
      </c>
      <c r="X4415">
        <f t="shared" si="690"/>
        <v>1</v>
      </c>
      <c r="Y4415">
        <f t="shared" si="691"/>
        <v>23.450000000000003</v>
      </c>
      <c r="Z4415" t="str">
        <f t="shared" si="692"/>
        <v/>
      </c>
    </row>
    <row r="4416" spans="1:26" ht="13" hidden="1" x14ac:dyDescent="0.25">
      <c r="A4416" t="s">
        <v>7485</v>
      </c>
      <c r="B4416" t="s">
        <v>34</v>
      </c>
      <c r="C4416" t="s">
        <v>5</v>
      </c>
      <c r="D4416" s="46">
        <v>0.1</v>
      </c>
      <c r="E4416" s="2">
        <v>42675</v>
      </c>
      <c r="F4416" t="s">
        <v>7482</v>
      </c>
      <c r="G4416" s="16">
        <v>44378</v>
      </c>
      <c r="H4416" s="16">
        <v>44742</v>
      </c>
      <c r="I4416" s="3">
        <v>234.5</v>
      </c>
      <c r="J4416" s="3">
        <v>-132.88</v>
      </c>
      <c r="K4416" s="3">
        <v>101.62</v>
      </c>
      <c r="Q4416" s="29">
        <f t="shared" si="693"/>
        <v>5</v>
      </c>
      <c r="R4416" s="29">
        <f t="shared" si="694"/>
        <v>7</v>
      </c>
      <c r="S4416" s="29">
        <f t="shared" si="695"/>
        <v>29</v>
      </c>
      <c r="T4416" s="30">
        <f t="shared" si="696"/>
        <v>1</v>
      </c>
      <c r="U4416" s="28">
        <f t="shared" si="697"/>
        <v>23.450000000000003</v>
      </c>
      <c r="V4416" t="str">
        <f t="shared" si="688"/>
        <v>No</v>
      </c>
      <c r="W4416" t="str">
        <f t="shared" si="689"/>
        <v>11/1/2016</v>
      </c>
      <c r="X4416">
        <f t="shared" si="690"/>
        <v>1</v>
      </c>
      <c r="Y4416">
        <f t="shared" si="691"/>
        <v>23.450000000000003</v>
      </c>
      <c r="Z4416" t="str">
        <f t="shared" si="692"/>
        <v/>
      </c>
    </row>
    <row r="4417" spans="1:26" ht="13" hidden="1" x14ac:dyDescent="0.25">
      <c r="A4417" t="s">
        <v>7486</v>
      </c>
      <c r="B4417" t="s">
        <v>34</v>
      </c>
      <c r="C4417" t="s">
        <v>5</v>
      </c>
      <c r="D4417" s="46">
        <v>0.1</v>
      </c>
      <c r="E4417" s="2">
        <v>42675</v>
      </c>
      <c r="F4417" t="s">
        <v>7482</v>
      </c>
      <c r="G4417" s="16">
        <v>44378</v>
      </c>
      <c r="H4417" s="16">
        <v>44742</v>
      </c>
      <c r="I4417" s="3">
        <v>234.5</v>
      </c>
      <c r="J4417" s="3">
        <v>-132.88</v>
      </c>
      <c r="K4417" s="3">
        <v>101.62</v>
      </c>
      <c r="Q4417" s="29">
        <f t="shared" si="693"/>
        <v>5</v>
      </c>
      <c r="R4417" s="29">
        <f t="shared" si="694"/>
        <v>7</v>
      </c>
      <c r="S4417" s="29">
        <f t="shared" si="695"/>
        <v>29</v>
      </c>
      <c r="T4417" s="30">
        <f t="shared" si="696"/>
        <v>1</v>
      </c>
      <c r="U4417" s="28">
        <f t="shared" si="697"/>
        <v>23.450000000000003</v>
      </c>
      <c r="V4417" t="str">
        <f t="shared" si="688"/>
        <v>No</v>
      </c>
      <c r="W4417" t="str">
        <f t="shared" si="689"/>
        <v>11/1/2016</v>
      </c>
      <c r="X4417">
        <f t="shared" si="690"/>
        <v>1</v>
      </c>
      <c r="Y4417">
        <f t="shared" si="691"/>
        <v>23.450000000000003</v>
      </c>
      <c r="Z4417" t="str">
        <f t="shared" si="692"/>
        <v/>
      </c>
    </row>
    <row r="4418" spans="1:26" ht="13" hidden="1" x14ac:dyDescent="0.25">
      <c r="A4418" t="s">
        <v>7487</v>
      </c>
      <c r="B4418" t="s">
        <v>34</v>
      </c>
      <c r="C4418" t="s">
        <v>5</v>
      </c>
      <c r="D4418" s="46">
        <v>0.1</v>
      </c>
      <c r="E4418" s="2">
        <v>42675</v>
      </c>
      <c r="F4418" t="s">
        <v>7482</v>
      </c>
      <c r="G4418" s="16">
        <v>44378</v>
      </c>
      <c r="H4418" s="16">
        <v>44742</v>
      </c>
      <c r="I4418" s="3">
        <v>234.5</v>
      </c>
      <c r="J4418" s="3">
        <v>-132.88</v>
      </c>
      <c r="K4418" s="3">
        <v>101.62</v>
      </c>
      <c r="Q4418" s="29">
        <f t="shared" si="693"/>
        <v>5</v>
      </c>
      <c r="R4418" s="29">
        <f t="shared" si="694"/>
        <v>7</v>
      </c>
      <c r="S4418" s="29">
        <f t="shared" si="695"/>
        <v>29</v>
      </c>
      <c r="T4418" s="30">
        <f t="shared" si="696"/>
        <v>1</v>
      </c>
      <c r="U4418" s="28">
        <f t="shared" si="697"/>
        <v>23.450000000000003</v>
      </c>
      <c r="V4418" t="str">
        <f t="shared" si="688"/>
        <v>No</v>
      </c>
      <c r="W4418" t="str">
        <f t="shared" si="689"/>
        <v>11/1/2016</v>
      </c>
      <c r="X4418">
        <f t="shared" si="690"/>
        <v>1</v>
      </c>
      <c r="Y4418">
        <f t="shared" si="691"/>
        <v>23.450000000000003</v>
      </c>
      <c r="Z4418" t="str">
        <f t="shared" si="692"/>
        <v/>
      </c>
    </row>
    <row r="4419" spans="1:26" ht="13" hidden="1" x14ac:dyDescent="0.25">
      <c r="A4419" t="s">
        <v>7488</v>
      </c>
      <c r="B4419" t="s">
        <v>34</v>
      </c>
      <c r="C4419" t="s">
        <v>5</v>
      </c>
      <c r="D4419" s="46">
        <v>0.1</v>
      </c>
      <c r="E4419" s="2">
        <v>42675</v>
      </c>
      <c r="F4419" t="s">
        <v>7482</v>
      </c>
      <c r="G4419" s="16">
        <v>44378</v>
      </c>
      <c r="H4419" s="16">
        <v>44742</v>
      </c>
      <c r="I4419" s="3">
        <v>234.5</v>
      </c>
      <c r="J4419" s="3">
        <v>-132.88</v>
      </c>
      <c r="K4419" s="3">
        <v>101.62</v>
      </c>
      <c r="Q4419" s="29">
        <f t="shared" si="693"/>
        <v>5</v>
      </c>
      <c r="R4419" s="29">
        <f t="shared" si="694"/>
        <v>7</v>
      </c>
      <c r="S4419" s="29">
        <f t="shared" si="695"/>
        <v>29</v>
      </c>
      <c r="T4419" s="30">
        <f t="shared" si="696"/>
        <v>1</v>
      </c>
      <c r="U4419" s="28">
        <f t="shared" si="697"/>
        <v>23.450000000000003</v>
      </c>
      <c r="V4419" t="str">
        <f t="shared" si="688"/>
        <v>No</v>
      </c>
      <c r="W4419" t="str">
        <f t="shared" si="689"/>
        <v>11/1/2016</v>
      </c>
      <c r="X4419">
        <f t="shared" si="690"/>
        <v>1</v>
      </c>
      <c r="Y4419">
        <f t="shared" si="691"/>
        <v>23.450000000000003</v>
      </c>
      <c r="Z4419" t="str">
        <f t="shared" si="692"/>
        <v/>
      </c>
    </row>
    <row r="4420" spans="1:26" ht="13" hidden="1" x14ac:dyDescent="0.25">
      <c r="A4420" t="s">
        <v>7489</v>
      </c>
      <c r="B4420" t="s">
        <v>34</v>
      </c>
      <c r="C4420" t="s">
        <v>5</v>
      </c>
      <c r="D4420" s="46">
        <v>0.1</v>
      </c>
      <c r="E4420" s="2">
        <v>42675</v>
      </c>
      <c r="F4420" t="s">
        <v>7482</v>
      </c>
      <c r="G4420" s="16">
        <v>44378</v>
      </c>
      <c r="H4420" s="16">
        <v>44742</v>
      </c>
      <c r="I4420" s="3">
        <v>234.5</v>
      </c>
      <c r="J4420" s="3">
        <v>-132.88</v>
      </c>
      <c r="K4420" s="3">
        <v>101.62</v>
      </c>
      <c r="Q4420" s="29">
        <f t="shared" si="693"/>
        <v>5</v>
      </c>
      <c r="R4420" s="29">
        <f t="shared" si="694"/>
        <v>7</v>
      </c>
      <c r="S4420" s="29">
        <f t="shared" si="695"/>
        <v>29</v>
      </c>
      <c r="T4420" s="30">
        <f t="shared" si="696"/>
        <v>1</v>
      </c>
      <c r="U4420" s="28">
        <f t="shared" si="697"/>
        <v>23.450000000000003</v>
      </c>
      <c r="V4420" t="str">
        <f t="shared" si="688"/>
        <v>No</v>
      </c>
      <c r="W4420" t="str">
        <f t="shared" si="689"/>
        <v>11/1/2016</v>
      </c>
      <c r="X4420">
        <f t="shared" si="690"/>
        <v>1</v>
      </c>
      <c r="Y4420">
        <f t="shared" si="691"/>
        <v>23.450000000000003</v>
      </c>
      <c r="Z4420" t="str">
        <f t="shared" si="692"/>
        <v/>
      </c>
    </row>
    <row r="4421" spans="1:26" ht="13" hidden="1" x14ac:dyDescent="0.25">
      <c r="A4421" t="s">
        <v>7490</v>
      </c>
      <c r="B4421" t="s">
        <v>34</v>
      </c>
      <c r="C4421" t="s">
        <v>5</v>
      </c>
      <c r="D4421" s="46">
        <v>0.1</v>
      </c>
      <c r="E4421" s="2">
        <v>42675</v>
      </c>
      <c r="F4421" t="s">
        <v>7482</v>
      </c>
      <c r="G4421" s="16">
        <v>44378</v>
      </c>
      <c r="H4421" s="16">
        <v>44742</v>
      </c>
      <c r="I4421" s="3">
        <v>234.5</v>
      </c>
      <c r="J4421" s="3">
        <v>-132.88</v>
      </c>
      <c r="K4421" s="3">
        <v>101.62</v>
      </c>
      <c r="Q4421" s="29">
        <f t="shared" si="693"/>
        <v>5</v>
      </c>
      <c r="R4421" s="29">
        <f t="shared" si="694"/>
        <v>7</v>
      </c>
      <c r="S4421" s="29">
        <f t="shared" si="695"/>
        <v>29</v>
      </c>
      <c r="T4421" s="30">
        <f t="shared" si="696"/>
        <v>1</v>
      </c>
      <c r="U4421" s="28">
        <f t="shared" si="697"/>
        <v>23.450000000000003</v>
      </c>
      <c r="V4421" t="str">
        <f t="shared" si="688"/>
        <v>No</v>
      </c>
      <c r="W4421" t="str">
        <f t="shared" si="689"/>
        <v>11/1/2016</v>
      </c>
      <c r="X4421">
        <f t="shared" si="690"/>
        <v>1</v>
      </c>
      <c r="Y4421">
        <f t="shared" si="691"/>
        <v>23.450000000000003</v>
      </c>
      <c r="Z4421" t="str">
        <f t="shared" si="692"/>
        <v/>
      </c>
    </row>
    <row r="4422" spans="1:26" ht="13" hidden="1" x14ac:dyDescent="0.25">
      <c r="A4422" t="s">
        <v>7491</v>
      </c>
      <c r="B4422" t="s">
        <v>34</v>
      </c>
      <c r="C4422" t="s">
        <v>5</v>
      </c>
      <c r="D4422" s="46">
        <v>0.1</v>
      </c>
      <c r="E4422" s="2">
        <v>42675</v>
      </c>
      <c r="F4422" t="s">
        <v>7482</v>
      </c>
      <c r="G4422" s="16">
        <v>44378</v>
      </c>
      <c r="H4422" s="16">
        <v>44742</v>
      </c>
      <c r="I4422" s="3">
        <v>234.5</v>
      </c>
      <c r="J4422" s="3">
        <v>-132.88</v>
      </c>
      <c r="K4422" s="3">
        <v>101.62</v>
      </c>
      <c r="Q4422" s="29">
        <f t="shared" si="693"/>
        <v>5</v>
      </c>
      <c r="R4422" s="29">
        <f t="shared" si="694"/>
        <v>7</v>
      </c>
      <c r="S4422" s="29">
        <f t="shared" si="695"/>
        <v>29</v>
      </c>
      <c r="T4422" s="30">
        <f t="shared" si="696"/>
        <v>1</v>
      </c>
      <c r="U4422" s="28">
        <f t="shared" si="697"/>
        <v>23.450000000000003</v>
      </c>
      <c r="V4422" t="str">
        <f t="shared" si="688"/>
        <v>No</v>
      </c>
      <c r="W4422" t="str">
        <f t="shared" si="689"/>
        <v>11/1/2016</v>
      </c>
      <c r="X4422">
        <f t="shared" si="690"/>
        <v>1</v>
      </c>
      <c r="Y4422">
        <f t="shared" si="691"/>
        <v>23.450000000000003</v>
      </c>
      <c r="Z4422" t="str">
        <f t="shared" si="692"/>
        <v/>
      </c>
    </row>
    <row r="4423" spans="1:26" ht="13" hidden="1" x14ac:dyDescent="0.25">
      <c r="A4423" t="s">
        <v>7492</v>
      </c>
      <c r="B4423" t="s">
        <v>34</v>
      </c>
      <c r="C4423" t="s">
        <v>5</v>
      </c>
      <c r="D4423" s="46">
        <v>0.1</v>
      </c>
      <c r="E4423" s="2">
        <v>42675</v>
      </c>
      <c r="F4423" t="s">
        <v>7493</v>
      </c>
      <c r="G4423" s="16">
        <v>44378</v>
      </c>
      <c r="H4423" s="16">
        <v>44742</v>
      </c>
      <c r="I4423" s="3">
        <v>234.5</v>
      </c>
      <c r="J4423" s="3">
        <v>-132.88</v>
      </c>
      <c r="K4423" s="3">
        <v>101.62</v>
      </c>
      <c r="Q4423" s="29">
        <f t="shared" si="693"/>
        <v>5</v>
      </c>
      <c r="R4423" s="29">
        <f t="shared" si="694"/>
        <v>7</v>
      </c>
      <c r="S4423" s="29">
        <f t="shared" si="695"/>
        <v>29</v>
      </c>
      <c r="T4423" s="30">
        <f t="shared" si="696"/>
        <v>1</v>
      </c>
      <c r="U4423" s="28">
        <f t="shared" si="697"/>
        <v>23.450000000000003</v>
      </c>
      <c r="V4423" t="str">
        <f t="shared" si="688"/>
        <v>No</v>
      </c>
      <c r="W4423" t="str">
        <f t="shared" si="689"/>
        <v>11/1/2016</v>
      </c>
      <c r="X4423">
        <f t="shared" si="690"/>
        <v>1</v>
      </c>
      <c r="Y4423">
        <f t="shared" si="691"/>
        <v>23.450000000000003</v>
      </c>
      <c r="Z4423" t="str">
        <f t="shared" si="692"/>
        <v/>
      </c>
    </row>
    <row r="4424" spans="1:26" ht="13" hidden="1" x14ac:dyDescent="0.25">
      <c r="A4424" t="s">
        <v>7494</v>
      </c>
      <c r="B4424" t="s">
        <v>34</v>
      </c>
      <c r="C4424" t="s">
        <v>5</v>
      </c>
      <c r="D4424" s="46">
        <v>0.1</v>
      </c>
      <c r="E4424" s="2">
        <v>42675</v>
      </c>
      <c r="F4424" t="s">
        <v>7493</v>
      </c>
      <c r="G4424" s="16">
        <v>44378</v>
      </c>
      <c r="H4424" s="16">
        <v>44742</v>
      </c>
      <c r="I4424" s="3">
        <v>234.5</v>
      </c>
      <c r="J4424" s="3">
        <v>-132.88</v>
      </c>
      <c r="K4424" s="3">
        <v>101.62</v>
      </c>
      <c r="Q4424" s="29">
        <f t="shared" si="693"/>
        <v>5</v>
      </c>
      <c r="R4424" s="29">
        <f t="shared" si="694"/>
        <v>7</v>
      </c>
      <c r="S4424" s="29">
        <f t="shared" si="695"/>
        <v>29</v>
      </c>
      <c r="T4424" s="30">
        <f t="shared" si="696"/>
        <v>1</v>
      </c>
      <c r="U4424" s="28">
        <f t="shared" si="697"/>
        <v>23.450000000000003</v>
      </c>
      <c r="V4424" t="str">
        <f t="shared" si="688"/>
        <v>No</v>
      </c>
      <c r="W4424" t="str">
        <f t="shared" si="689"/>
        <v>11/1/2016</v>
      </c>
      <c r="X4424">
        <f t="shared" si="690"/>
        <v>1</v>
      </c>
      <c r="Y4424">
        <f t="shared" si="691"/>
        <v>23.450000000000003</v>
      </c>
      <c r="Z4424" t="str">
        <f t="shared" si="692"/>
        <v/>
      </c>
    </row>
    <row r="4425" spans="1:26" ht="13" hidden="1" x14ac:dyDescent="0.25">
      <c r="A4425" t="s">
        <v>7495</v>
      </c>
      <c r="B4425" t="s">
        <v>34</v>
      </c>
      <c r="C4425" t="s">
        <v>5</v>
      </c>
      <c r="D4425" s="46">
        <v>0.1</v>
      </c>
      <c r="E4425" s="2">
        <v>42711</v>
      </c>
      <c r="F4425" t="s">
        <v>2091</v>
      </c>
      <c r="G4425" s="16">
        <v>44378</v>
      </c>
      <c r="H4425" s="16">
        <v>44742</v>
      </c>
      <c r="I4425" s="3">
        <v>102</v>
      </c>
      <c r="J4425" s="3">
        <v>-56.95</v>
      </c>
      <c r="K4425" s="3">
        <v>45.05</v>
      </c>
      <c r="Q4425" s="29">
        <f t="shared" si="693"/>
        <v>5</v>
      </c>
      <c r="R4425" s="29">
        <f t="shared" si="694"/>
        <v>6</v>
      </c>
      <c r="S4425" s="29">
        <f t="shared" si="695"/>
        <v>23</v>
      </c>
      <c r="T4425" s="30">
        <f t="shared" si="696"/>
        <v>1</v>
      </c>
      <c r="U4425" s="28">
        <f t="shared" si="697"/>
        <v>10.200000000000001</v>
      </c>
      <c r="V4425" t="str">
        <f t="shared" si="688"/>
        <v>No</v>
      </c>
      <c r="W4425" t="str">
        <f t="shared" si="689"/>
        <v>12/1/2016</v>
      </c>
      <c r="X4425">
        <f t="shared" si="690"/>
        <v>1</v>
      </c>
      <c r="Y4425">
        <f t="shared" si="691"/>
        <v>10.200000000000001</v>
      </c>
      <c r="Z4425" t="str">
        <f t="shared" si="692"/>
        <v/>
      </c>
    </row>
    <row r="4426" spans="1:26" ht="13" hidden="1" x14ac:dyDescent="0.25">
      <c r="A4426" t="s">
        <v>7496</v>
      </c>
      <c r="B4426" t="s">
        <v>34</v>
      </c>
      <c r="C4426" t="s">
        <v>5</v>
      </c>
      <c r="D4426" s="46">
        <v>0.1</v>
      </c>
      <c r="E4426" s="2">
        <v>42711</v>
      </c>
      <c r="F4426" t="s">
        <v>2091</v>
      </c>
      <c r="G4426" s="16">
        <v>44378</v>
      </c>
      <c r="H4426" s="16">
        <v>44742</v>
      </c>
      <c r="I4426" s="3">
        <v>102.01</v>
      </c>
      <c r="J4426" s="3">
        <v>-56.95</v>
      </c>
      <c r="K4426" s="3">
        <v>45.06</v>
      </c>
      <c r="Q4426" s="29">
        <f t="shared" si="693"/>
        <v>5</v>
      </c>
      <c r="R4426" s="29">
        <f t="shared" si="694"/>
        <v>6</v>
      </c>
      <c r="S4426" s="29">
        <f t="shared" si="695"/>
        <v>23</v>
      </c>
      <c r="T4426" s="30">
        <f t="shared" si="696"/>
        <v>1</v>
      </c>
      <c r="U4426" s="28">
        <f t="shared" si="697"/>
        <v>10.201000000000001</v>
      </c>
      <c r="V4426" t="str">
        <f t="shared" si="688"/>
        <v>No</v>
      </c>
      <c r="W4426" t="str">
        <f t="shared" si="689"/>
        <v>12/1/2016</v>
      </c>
      <c r="X4426">
        <f t="shared" si="690"/>
        <v>1</v>
      </c>
      <c r="Y4426">
        <f t="shared" si="691"/>
        <v>10.201000000000001</v>
      </c>
      <c r="Z4426" t="str">
        <f t="shared" si="692"/>
        <v/>
      </c>
    </row>
    <row r="4427" spans="1:26" ht="13" hidden="1" x14ac:dyDescent="0.25">
      <c r="A4427" t="s">
        <v>7497</v>
      </c>
      <c r="B4427" t="s">
        <v>34</v>
      </c>
      <c r="C4427" t="s">
        <v>5</v>
      </c>
      <c r="D4427" s="46">
        <v>0.1</v>
      </c>
      <c r="E4427" s="2">
        <v>42704</v>
      </c>
      <c r="F4427" t="s">
        <v>7498</v>
      </c>
      <c r="G4427" s="16">
        <v>44378</v>
      </c>
      <c r="H4427" s="16">
        <v>44742</v>
      </c>
      <c r="I4427" s="3">
        <v>452.02</v>
      </c>
      <c r="J4427" s="3">
        <v>-256.14</v>
      </c>
      <c r="K4427" s="3">
        <v>195.88</v>
      </c>
      <c r="Q4427" s="29">
        <f t="shared" si="693"/>
        <v>5</v>
      </c>
      <c r="R4427" s="29">
        <f t="shared" si="694"/>
        <v>7</v>
      </c>
      <c r="S4427" s="29">
        <f t="shared" si="695"/>
        <v>0</v>
      </c>
      <c r="T4427" s="30">
        <f t="shared" si="696"/>
        <v>1</v>
      </c>
      <c r="U4427" s="28">
        <f t="shared" si="697"/>
        <v>45.201999999999998</v>
      </c>
      <c r="V4427" t="str">
        <f t="shared" si="688"/>
        <v>No</v>
      </c>
      <c r="W4427" t="str">
        <f t="shared" si="689"/>
        <v>11/1/2016</v>
      </c>
      <c r="X4427">
        <f t="shared" si="690"/>
        <v>1</v>
      </c>
      <c r="Y4427">
        <f t="shared" si="691"/>
        <v>45.201999999999998</v>
      </c>
      <c r="Z4427" t="str">
        <f t="shared" si="692"/>
        <v/>
      </c>
    </row>
    <row r="4428" spans="1:26" ht="13" hidden="1" x14ac:dyDescent="0.25">
      <c r="A4428" t="s">
        <v>7499</v>
      </c>
      <c r="B4428" t="s">
        <v>34</v>
      </c>
      <c r="C4428" t="s">
        <v>5</v>
      </c>
      <c r="D4428" s="46">
        <v>0.1</v>
      </c>
      <c r="E4428" s="2">
        <v>42704</v>
      </c>
      <c r="F4428" t="s">
        <v>7498</v>
      </c>
      <c r="G4428" s="16">
        <v>44378</v>
      </c>
      <c r="H4428" s="16">
        <v>44742</v>
      </c>
      <c r="I4428" s="3">
        <v>452.02</v>
      </c>
      <c r="J4428" s="3">
        <v>-256.14</v>
      </c>
      <c r="K4428" s="3">
        <v>195.88</v>
      </c>
      <c r="Q4428" s="29">
        <f t="shared" si="693"/>
        <v>5</v>
      </c>
      <c r="R4428" s="29">
        <f t="shared" si="694"/>
        <v>7</v>
      </c>
      <c r="S4428" s="29">
        <f t="shared" si="695"/>
        <v>0</v>
      </c>
      <c r="T4428" s="30">
        <f t="shared" si="696"/>
        <v>1</v>
      </c>
      <c r="U4428" s="28">
        <f t="shared" si="697"/>
        <v>45.201999999999998</v>
      </c>
      <c r="V4428" t="str">
        <f t="shared" ref="V4428:V4491" si="698">IF(AND(E4428&gt;=G4428,E4428&lt;=H4428),"Yes","No")</f>
        <v>No</v>
      </c>
      <c r="W4428" t="str">
        <f t="shared" ref="W4428:W4491" si="699">MONTH(E4428)&amp;"/"&amp;1&amp;"/"&amp;YEAR(E4428)</f>
        <v>11/1/2016</v>
      </c>
      <c r="X4428">
        <f t="shared" ref="X4428:X4491" si="700">IF(V4428="Yes",(DATEDIF(W4428,H4428+1,"M")/12),1)</f>
        <v>1</v>
      </c>
      <c r="Y4428">
        <f t="shared" ref="Y4428:Y4491" si="701">I4428*D4428*X4428</f>
        <v>45.201999999999998</v>
      </c>
      <c r="Z4428" t="str">
        <f t="shared" ref="Z4428:Z4491" si="702">IF(V4428="Yes",Y4428+J4428,"")</f>
        <v/>
      </c>
    </row>
    <row r="4429" spans="1:26" ht="13" hidden="1" x14ac:dyDescent="0.25">
      <c r="A4429" t="s">
        <v>7500</v>
      </c>
      <c r="B4429" t="s">
        <v>34</v>
      </c>
      <c r="C4429" t="s">
        <v>5</v>
      </c>
      <c r="D4429" s="46">
        <v>0.1</v>
      </c>
      <c r="E4429" s="2">
        <v>42704</v>
      </c>
      <c r="F4429" t="s">
        <v>7498</v>
      </c>
      <c r="G4429" s="16">
        <v>44378</v>
      </c>
      <c r="H4429" s="16">
        <v>44742</v>
      </c>
      <c r="I4429" s="3">
        <v>452.02</v>
      </c>
      <c r="J4429" s="3">
        <v>-256.14</v>
      </c>
      <c r="K4429" s="3">
        <v>195.88</v>
      </c>
      <c r="Q4429" s="29">
        <f t="shared" si="693"/>
        <v>5</v>
      </c>
      <c r="R4429" s="29">
        <f t="shared" si="694"/>
        <v>7</v>
      </c>
      <c r="S4429" s="29">
        <f t="shared" si="695"/>
        <v>0</v>
      </c>
      <c r="T4429" s="30">
        <f t="shared" si="696"/>
        <v>1</v>
      </c>
      <c r="U4429" s="28">
        <f t="shared" si="697"/>
        <v>45.201999999999998</v>
      </c>
      <c r="V4429" t="str">
        <f t="shared" si="698"/>
        <v>No</v>
      </c>
      <c r="W4429" t="str">
        <f t="shared" si="699"/>
        <v>11/1/2016</v>
      </c>
      <c r="X4429">
        <f t="shared" si="700"/>
        <v>1</v>
      </c>
      <c r="Y4429">
        <f t="shared" si="701"/>
        <v>45.201999999999998</v>
      </c>
      <c r="Z4429" t="str">
        <f t="shared" si="702"/>
        <v/>
      </c>
    </row>
    <row r="4430" spans="1:26" ht="13" hidden="1" x14ac:dyDescent="0.25">
      <c r="A4430" t="s">
        <v>7501</v>
      </c>
      <c r="B4430" t="s">
        <v>34</v>
      </c>
      <c r="C4430" t="s">
        <v>5</v>
      </c>
      <c r="D4430" s="46">
        <v>0.1</v>
      </c>
      <c r="E4430" s="2">
        <v>42704</v>
      </c>
      <c r="F4430" t="s">
        <v>7498</v>
      </c>
      <c r="G4430" s="16">
        <v>44378</v>
      </c>
      <c r="H4430" s="16">
        <v>44742</v>
      </c>
      <c r="I4430" s="3">
        <v>452.02</v>
      </c>
      <c r="J4430" s="3">
        <v>-256.14</v>
      </c>
      <c r="K4430" s="3">
        <v>195.88</v>
      </c>
      <c r="Q4430" s="29">
        <f t="shared" si="693"/>
        <v>5</v>
      </c>
      <c r="R4430" s="29">
        <f t="shared" si="694"/>
        <v>7</v>
      </c>
      <c r="S4430" s="29">
        <f t="shared" si="695"/>
        <v>0</v>
      </c>
      <c r="T4430" s="30">
        <f t="shared" si="696"/>
        <v>1</v>
      </c>
      <c r="U4430" s="28">
        <f t="shared" si="697"/>
        <v>45.201999999999998</v>
      </c>
      <c r="V4430" t="str">
        <f t="shared" si="698"/>
        <v>No</v>
      </c>
      <c r="W4430" t="str">
        <f t="shared" si="699"/>
        <v>11/1/2016</v>
      </c>
      <c r="X4430">
        <f t="shared" si="700"/>
        <v>1</v>
      </c>
      <c r="Y4430">
        <f t="shared" si="701"/>
        <v>45.201999999999998</v>
      </c>
      <c r="Z4430" t="str">
        <f t="shared" si="702"/>
        <v/>
      </c>
    </row>
    <row r="4431" spans="1:26" ht="13" hidden="1" x14ac:dyDescent="0.25">
      <c r="A4431" t="s">
        <v>7502</v>
      </c>
      <c r="B4431" t="s">
        <v>34</v>
      </c>
      <c r="C4431" t="s">
        <v>5</v>
      </c>
      <c r="D4431" s="46">
        <v>0.1</v>
      </c>
      <c r="E4431" s="2">
        <v>42704</v>
      </c>
      <c r="F4431" t="s">
        <v>7498</v>
      </c>
      <c r="G4431" s="16">
        <v>44378</v>
      </c>
      <c r="H4431" s="16">
        <v>44742</v>
      </c>
      <c r="I4431" s="3">
        <v>452.02</v>
      </c>
      <c r="J4431" s="3">
        <v>-256.14</v>
      </c>
      <c r="K4431" s="3">
        <v>195.88</v>
      </c>
      <c r="Q4431" s="29">
        <f t="shared" si="693"/>
        <v>5</v>
      </c>
      <c r="R4431" s="29">
        <f t="shared" si="694"/>
        <v>7</v>
      </c>
      <c r="S4431" s="29">
        <f t="shared" si="695"/>
        <v>0</v>
      </c>
      <c r="T4431" s="30">
        <f t="shared" si="696"/>
        <v>1</v>
      </c>
      <c r="U4431" s="28">
        <f t="shared" si="697"/>
        <v>45.201999999999998</v>
      </c>
      <c r="V4431" t="str">
        <f t="shared" si="698"/>
        <v>No</v>
      </c>
      <c r="W4431" t="str">
        <f t="shared" si="699"/>
        <v>11/1/2016</v>
      </c>
      <c r="X4431">
        <f t="shared" si="700"/>
        <v>1</v>
      </c>
      <c r="Y4431">
        <f t="shared" si="701"/>
        <v>45.201999999999998</v>
      </c>
      <c r="Z4431" t="str">
        <f t="shared" si="702"/>
        <v/>
      </c>
    </row>
    <row r="4432" spans="1:26" ht="13" hidden="1" x14ac:dyDescent="0.25">
      <c r="A4432" t="s">
        <v>7503</v>
      </c>
      <c r="B4432" t="s">
        <v>34</v>
      </c>
      <c r="C4432" t="s">
        <v>5</v>
      </c>
      <c r="D4432" s="46">
        <v>0.1</v>
      </c>
      <c r="E4432" s="2">
        <v>42704</v>
      </c>
      <c r="F4432" t="s">
        <v>7498</v>
      </c>
      <c r="G4432" s="16">
        <v>44378</v>
      </c>
      <c r="H4432" s="16">
        <v>44742</v>
      </c>
      <c r="I4432" s="3">
        <v>452.03</v>
      </c>
      <c r="J4432" s="3">
        <v>-256.14</v>
      </c>
      <c r="K4432" s="3">
        <v>195.89</v>
      </c>
      <c r="Q4432" s="29">
        <f t="shared" si="693"/>
        <v>5</v>
      </c>
      <c r="R4432" s="29">
        <f t="shared" si="694"/>
        <v>7</v>
      </c>
      <c r="S4432" s="29">
        <f t="shared" si="695"/>
        <v>0</v>
      </c>
      <c r="T4432" s="30">
        <f t="shared" si="696"/>
        <v>1</v>
      </c>
      <c r="U4432" s="28">
        <f t="shared" si="697"/>
        <v>45.203000000000003</v>
      </c>
      <c r="V4432" t="str">
        <f t="shared" si="698"/>
        <v>No</v>
      </c>
      <c r="W4432" t="str">
        <f t="shared" si="699"/>
        <v>11/1/2016</v>
      </c>
      <c r="X4432">
        <f t="shared" si="700"/>
        <v>1</v>
      </c>
      <c r="Y4432">
        <f t="shared" si="701"/>
        <v>45.203000000000003</v>
      </c>
      <c r="Z4432" t="str">
        <f t="shared" si="702"/>
        <v/>
      </c>
    </row>
    <row r="4433" spans="1:26" ht="13" hidden="1" x14ac:dyDescent="0.25">
      <c r="A4433" t="s">
        <v>7504</v>
      </c>
      <c r="B4433" t="s">
        <v>34</v>
      </c>
      <c r="C4433" t="s">
        <v>5</v>
      </c>
      <c r="D4433" s="46">
        <v>0.1</v>
      </c>
      <c r="E4433" s="2">
        <v>42704</v>
      </c>
      <c r="F4433" t="s">
        <v>7505</v>
      </c>
      <c r="G4433" s="16">
        <v>44378</v>
      </c>
      <c r="H4433" s="16">
        <v>44742</v>
      </c>
      <c r="I4433" s="3">
        <v>68.45</v>
      </c>
      <c r="J4433" s="3">
        <v>-38.799999999999997</v>
      </c>
      <c r="K4433" s="3">
        <v>29.65</v>
      </c>
      <c r="Q4433" s="29">
        <f t="shared" si="693"/>
        <v>5</v>
      </c>
      <c r="R4433" s="29">
        <f t="shared" si="694"/>
        <v>7</v>
      </c>
      <c r="S4433" s="29">
        <f t="shared" si="695"/>
        <v>0</v>
      </c>
      <c r="T4433" s="30">
        <f t="shared" si="696"/>
        <v>1</v>
      </c>
      <c r="U4433" s="28">
        <f t="shared" si="697"/>
        <v>6.8450000000000006</v>
      </c>
      <c r="V4433" t="str">
        <f t="shared" si="698"/>
        <v>No</v>
      </c>
      <c r="W4433" t="str">
        <f t="shared" si="699"/>
        <v>11/1/2016</v>
      </c>
      <c r="X4433">
        <f t="shared" si="700"/>
        <v>1</v>
      </c>
      <c r="Y4433">
        <f t="shared" si="701"/>
        <v>6.8450000000000006</v>
      </c>
      <c r="Z4433" t="str">
        <f t="shared" si="702"/>
        <v/>
      </c>
    </row>
    <row r="4434" spans="1:26" ht="13" hidden="1" x14ac:dyDescent="0.25">
      <c r="A4434" t="s">
        <v>7506</v>
      </c>
      <c r="B4434" t="s">
        <v>34</v>
      </c>
      <c r="C4434" t="s">
        <v>5</v>
      </c>
      <c r="D4434" s="46">
        <v>0.1</v>
      </c>
      <c r="E4434" s="2">
        <v>42704</v>
      </c>
      <c r="F4434" t="s">
        <v>7505</v>
      </c>
      <c r="G4434" s="16">
        <v>44378</v>
      </c>
      <c r="H4434" s="16">
        <v>44742</v>
      </c>
      <c r="I4434" s="3">
        <v>68.45</v>
      </c>
      <c r="J4434" s="3">
        <v>-38.799999999999997</v>
      </c>
      <c r="K4434" s="3">
        <v>29.65</v>
      </c>
      <c r="Q4434" s="29">
        <f t="shared" si="693"/>
        <v>5</v>
      </c>
      <c r="R4434" s="29">
        <f t="shared" si="694"/>
        <v>7</v>
      </c>
      <c r="S4434" s="29">
        <f t="shared" si="695"/>
        <v>0</v>
      </c>
      <c r="T4434" s="30">
        <f t="shared" si="696"/>
        <v>1</v>
      </c>
      <c r="U4434" s="28">
        <f t="shared" si="697"/>
        <v>6.8450000000000006</v>
      </c>
      <c r="V4434" t="str">
        <f t="shared" si="698"/>
        <v>No</v>
      </c>
      <c r="W4434" t="str">
        <f t="shared" si="699"/>
        <v>11/1/2016</v>
      </c>
      <c r="X4434">
        <f t="shared" si="700"/>
        <v>1</v>
      </c>
      <c r="Y4434">
        <f t="shared" si="701"/>
        <v>6.8450000000000006</v>
      </c>
      <c r="Z4434" t="str">
        <f t="shared" si="702"/>
        <v/>
      </c>
    </row>
    <row r="4435" spans="1:26" ht="13" hidden="1" x14ac:dyDescent="0.25">
      <c r="A4435" t="s">
        <v>7507</v>
      </c>
      <c r="B4435" t="s">
        <v>34</v>
      </c>
      <c r="C4435" t="s">
        <v>5</v>
      </c>
      <c r="D4435" s="46">
        <v>0.1</v>
      </c>
      <c r="E4435" s="2">
        <v>42704</v>
      </c>
      <c r="F4435" t="s">
        <v>7505</v>
      </c>
      <c r="G4435" s="16">
        <v>44378</v>
      </c>
      <c r="H4435" s="16">
        <v>44742</v>
      </c>
      <c r="I4435" s="3">
        <v>68.45</v>
      </c>
      <c r="J4435" s="3">
        <v>-38.799999999999997</v>
      </c>
      <c r="K4435" s="3">
        <v>29.65</v>
      </c>
      <c r="Q4435" s="29">
        <f t="shared" si="693"/>
        <v>5</v>
      </c>
      <c r="R4435" s="29">
        <f t="shared" si="694"/>
        <v>7</v>
      </c>
      <c r="S4435" s="29">
        <f t="shared" si="695"/>
        <v>0</v>
      </c>
      <c r="T4435" s="30">
        <f t="shared" si="696"/>
        <v>1</v>
      </c>
      <c r="U4435" s="28">
        <f t="shared" si="697"/>
        <v>6.8450000000000006</v>
      </c>
      <c r="V4435" t="str">
        <f t="shared" si="698"/>
        <v>No</v>
      </c>
      <c r="W4435" t="str">
        <f t="shared" si="699"/>
        <v>11/1/2016</v>
      </c>
      <c r="X4435">
        <f t="shared" si="700"/>
        <v>1</v>
      </c>
      <c r="Y4435">
        <f t="shared" si="701"/>
        <v>6.8450000000000006</v>
      </c>
      <c r="Z4435" t="str">
        <f t="shared" si="702"/>
        <v/>
      </c>
    </row>
    <row r="4436" spans="1:26" ht="13" hidden="1" x14ac:dyDescent="0.25">
      <c r="A4436" t="s">
        <v>7508</v>
      </c>
      <c r="B4436" t="s">
        <v>34</v>
      </c>
      <c r="C4436" t="s">
        <v>5</v>
      </c>
      <c r="D4436" s="46">
        <v>0.1</v>
      </c>
      <c r="E4436" s="2">
        <v>42704</v>
      </c>
      <c r="F4436" t="s">
        <v>7505</v>
      </c>
      <c r="G4436" s="16">
        <v>44378</v>
      </c>
      <c r="H4436" s="16">
        <v>44742</v>
      </c>
      <c r="I4436" s="3">
        <v>68.45</v>
      </c>
      <c r="J4436" s="3">
        <v>-38.799999999999997</v>
      </c>
      <c r="K4436" s="3">
        <v>29.65</v>
      </c>
      <c r="Q4436" s="29">
        <f t="shared" si="693"/>
        <v>5</v>
      </c>
      <c r="R4436" s="29">
        <f t="shared" si="694"/>
        <v>7</v>
      </c>
      <c r="S4436" s="29">
        <f t="shared" si="695"/>
        <v>0</v>
      </c>
      <c r="T4436" s="30">
        <f t="shared" si="696"/>
        <v>1</v>
      </c>
      <c r="U4436" s="28">
        <f t="shared" si="697"/>
        <v>6.8450000000000006</v>
      </c>
      <c r="V4436" t="str">
        <f t="shared" si="698"/>
        <v>No</v>
      </c>
      <c r="W4436" t="str">
        <f t="shared" si="699"/>
        <v>11/1/2016</v>
      </c>
      <c r="X4436">
        <f t="shared" si="700"/>
        <v>1</v>
      </c>
      <c r="Y4436">
        <f t="shared" si="701"/>
        <v>6.8450000000000006</v>
      </c>
      <c r="Z4436" t="str">
        <f t="shared" si="702"/>
        <v/>
      </c>
    </row>
    <row r="4437" spans="1:26" ht="13" hidden="1" x14ac:dyDescent="0.25">
      <c r="A4437" t="s">
        <v>7509</v>
      </c>
      <c r="B4437" t="s">
        <v>34</v>
      </c>
      <c r="C4437" t="s">
        <v>5</v>
      </c>
      <c r="D4437" s="46">
        <v>0.1</v>
      </c>
      <c r="E4437" s="2">
        <v>42704</v>
      </c>
      <c r="F4437" t="s">
        <v>7505</v>
      </c>
      <c r="G4437" s="16">
        <v>44378</v>
      </c>
      <c r="H4437" s="16">
        <v>44742</v>
      </c>
      <c r="I4437" s="3">
        <v>68.45</v>
      </c>
      <c r="J4437" s="3">
        <v>-38.799999999999997</v>
      </c>
      <c r="K4437" s="3">
        <v>29.65</v>
      </c>
      <c r="Q4437" s="29">
        <f t="shared" si="693"/>
        <v>5</v>
      </c>
      <c r="R4437" s="29">
        <f t="shared" si="694"/>
        <v>7</v>
      </c>
      <c r="S4437" s="29">
        <f t="shared" si="695"/>
        <v>0</v>
      </c>
      <c r="T4437" s="30">
        <f t="shared" si="696"/>
        <v>1</v>
      </c>
      <c r="U4437" s="28">
        <f t="shared" si="697"/>
        <v>6.8450000000000006</v>
      </c>
      <c r="V4437" t="str">
        <f t="shared" si="698"/>
        <v>No</v>
      </c>
      <c r="W4437" t="str">
        <f t="shared" si="699"/>
        <v>11/1/2016</v>
      </c>
      <c r="X4437">
        <f t="shared" si="700"/>
        <v>1</v>
      </c>
      <c r="Y4437">
        <f t="shared" si="701"/>
        <v>6.8450000000000006</v>
      </c>
      <c r="Z4437" t="str">
        <f t="shared" si="702"/>
        <v/>
      </c>
    </row>
    <row r="4438" spans="1:26" ht="13" hidden="1" x14ac:dyDescent="0.25">
      <c r="A4438" t="s">
        <v>7510</v>
      </c>
      <c r="B4438" t="s">
        <v>34</v>
      </c>
      <c r="C4438" t="s">
        <v>5</v>
      </c>
      <c r="D4438" s="46">
        <v>0.1</v>
      </c>
      <c r="E4438" s="2">
        <v>42704</v>
      </c>
      <c r="F4438" t="s">
        <v>7505</v>
      </c>
      <c r="G4438" s="16">
        <v>44378</v>
      </c>
      <c r="H4438" s="16">
        <v>44742</v>
      </c>
      <c r="I4438" s="3">
        <v>68.45</v>
      </c>
      <c r="J4438" s="3">
        <v>-38.799999999999997</v>
      </c>
      <c r="K4438" s="3">
        <v>29.65</v>
      </c>
      <c r="Q4438" s="29">
        <f t="shared" si="693"/>
        <v>5</v>
      </c>
      <c r="R4438" s="29">
        <f t="shared" si="694"/>
        <v>7</v>
      </c>
      <c r="S4438" s="29">
        <f t="shared" si="695"/>
        <v>0</v>
      </c>
      <c r="T4438" s="30">
        <f t="shared" si="696"/>
        <v>1</v>
      </c>
      <c r="U4438" s="28">
        <f t="shared" si="697"/>
        <v>6.8450000000000006</v>
      </c>
      <c r="V4438" t="str">
        <f t="shared" si="698"/>
        <v>No</v>
      </c>
      <c r="W4438" t="str">
        <f t="shared" si="699"/>
        <v>11/1/2016</v>
      </c>
      <c r="X4438">
        <f t="shared" si="700"/>
        <v>1</v>
      </c>
      <c r="Y4438">
        <f t="shared" si="701"/>
        <v>6.8450000000000006</v>
      </c>
      <c r="Z4438" t="str">
        <f t="shared" si="702"/>
        <v/>
      </c>
    </row>
    <row r="4439" spans="1:26" ht="13" hidden="1" x14ac:dyDescent="0.25">
      <c r="A4439" t="s">
        <v>7511</v>
      </c>
      <c r="B4439" t="s">
        <v>34</v>
      </c>
      <c r="C4439" t="s">
        <v>5</v>
      </c>
      <c r="D4439" s="46">
        <v>0.1</v>
      </c>
      <c r="E4439" s="2">
        <v>42704</v>
      </c>
      <c r="F4439" t="s">
        <v>7505</v>
      </c>
      <c r="G4439" s="16">
        <v>44378</v>
      </c>
      <c r="H4439" s="16">
        <v>44742</v>
      </c>
      <c r="I4439" s="3">
        <v>68.45</v>
      </c>
      <c r="J4439" s="3">
        <v>-38.799999999999997</v>
      </c>
      <c r="K4439" s="3">
        <v>29.65</v>
      </c>
      <c r="Q4439" s="29">
        <f t="shared" si="693"/>
        <v>5</v>
      </c>
      <c r="R4439" s="29">
        <f t="shared" si="694"/>
        <v>7</v>
      </c>
      <c r="S4439" s="29">
        <f t="shared" si="695"/>
        <v>0</v>
      </c>
      <c r="T4439" s="30">
        <f t="shared" si="696"/>
        <v>1</v>
      </c>
      <c r="U4439" s="28">
        <f t="shared" si="697"/>
        <v>6.8450000000000006</v>
      </c>
      <c r="V4439" t="str">
        <f t="shared" si="698"/>
        <v>No</v>
      </c>
      <c r="W4439" t="str">
        <f t="shared" si="699"/>
        <v>11/1/2016</v>
      </c>
      <c r="X4439">
        <f t="shared" si="700"/>
        <v>1</v>
      </c>
      <c r="Y4439">
        <f t="shared" si="701"/>
        <v>6.8450000000000006</v>
      </c>
      <c r="Z4439" t="str">
        <f t="shared" si="702"/>
        <v/>
      </c>
    </row>
    <row r="4440" spans="1:26" ht="13" hidden="1" x14ac:dyDescent="0.25">
      <c r="A4440" t="s">
        <v>7512</v>
      </c>
      <c r="B4440" t="s">
        <v>34</v>
      </c>
      <c r="C4440" t="s">
        <v>5</v>
      </c>
      <c r="D4440" s="46">
        <v>0.1</v>
      </c>
      <c r="E4440" s="2">
        <v>42704</v>
      </c>
      <c r="F4440" t="s">
        <v>7505</v>
      </c>
      <c r="G4440" s="16">
        <v>44378</v>
      </c>
      <c r="H4440" s="16">
        <v>44742</v>
      </c>
      <c r="I4440" s="3">
        <v>68.45</v>
      </c>
      <c r="J4440" s="3">
        <v>-38.799999999999997</v>
      </c>
      <c r="K4440" s="3">
        <v>29.65</v>
      </c>
      <c r="Q4440" s="29">
        <f t="shared" si="693"/>
        <v>5</v>
      </c>
      <c r="R4440" s="29">
        <f t="shared" si="694"/>
        <v>7</v>
      </c>
      <c r="S4440" s="29">
        <f t="shared" si="695"/>
        <v>0</v>
      </c>
      <c r="T4440" s="30">
        <f t="shared" si="696"/>
        <v>1</v>
      </c>
      <c r="U4440" s="28">
        <f t="shared" si="697"/>
        <v>6.8450000000000006</v>
      </c>
      <c r="V4440" t="str">
        <f t="shared" si="698"/>
        <v>No</v>
      </c>
      <c r="W4440" t="str">
        <f t="shared" si="699"/>
        <v>11/1/2016</v>
      </c>
      <c r="X4440">
        <f t="shared" si="700"/>
        <v>1</v>
      </c>
      <c r="Y4440">
        <f t="shared" si="701"/>
        <v>6.8450000000000006</v>
      </c>
      <c r="Z4440" t="str">
        <f t="shared" si="702"/>
        <v/>
      </c>
    </row>
    <row r="4441" spans="1:26" ht="13" hidden="1" x14ac:dyDescent="0.25">
      <c r="A4441" t="s">
        <v>7513</v>
      </c>
      <c r="B4441" t="s">
        <v>34</v>
      </c>
      <c r="C4441" t="s">
        <v>5</v>
      </c>
      <c r="D4441" s="46">
        <v>0.1</v>
      </c>
      <c r="E4441" s="2">
        <v>42704</v>
      </c>
      <c r="F4441" t="s">
        <v>7505</v>
      </c>
      <c r="G4441" s="16">
        <v>44378</v>
      </c>
      <c r="H4441" s="16">
        <v>44742</v>
      </c>
      <c r="I4441" s="3">
        <v>68.45</v>
      </c>
      <c r="J4441" s="3">
        <v>-38.799999999999997</v>
      </c>
      <c r="K4441" s="3">
        <v>29.65</v>
      </c>
      <c r="Q4441" s="29">
        <f t="shared" si="693"/>
        <v>5</v>
      </c>
      <c r="R4441" s="29">
        <f t="shared" si="694"/>
        <v>7</v>
      </c>
      <c r="S4441" s="29">
        <f t="shared" si="695"/>
        <v>0</v>
      </c>
      <c r="T4441" s="30">
        <f t="shared" si="696"/>
        <v>1</v>
      </c>
      <c r="U4441" s="28">
        <f t="shared" si="697"/>
        <v>6.8450000000000006</v>
      </c>
      <c r="V4441" t="str">
        <f t="shared" si="698"/>
        <v>No</v>
      </c>
      <c r="W4441" t="str">
        <f t="shared" si="699"/>
        <v>11/1/2016</v>
      </c>
      <c r="X4441">
        <f t="shared" si="700"/>
        <v>1</v>
      </c>
      <c r="Y4441">
        <f t="shared" si="701"/>
        <v>6.8450000000000006</v>
      </c>
      <c r="Z4441" t="str">
        <f t="shared" si="702"/>
        <v/>
      </c>
    </row>
    <row r="4442" spans="1:26" ht="13" hidden="1" x14ac:dyDescent="0.25">
      <c r="A4442" t="s">
        <v>7514</v>
      </c>
      <c r="B4442" t="s">
        <v>34</v>
      </c>
      <c r="C4442" t="s">
        <v>5</v>
      </c>
      <c r="D4442" s="46">
        <v>0.1</v>
      </c>
      <c r="E4442" s="2">
        <v>42704</v>
      </c>
      <c r="F4442" t="s">
        <v>7505</v>
      </c>
      <c r="G4442" s="16">
        <v>44378</v>
      </c>
      <c r="H4442" s="16">
        <v>44742</v>
      </c>
      <c r="I4442" s="3">
        <v>68.45</v>
      </c>
      <c r="J4442" s="3">
        <v>-38.799999999999997</v>
      </c>
      <c r="K4442" s="3">
        <v>29.65</v>
      </c>
      <c r="Q4442" s="29">
        <f t="shared" si="693"/>
        <v>5</v>
      </c>
      <c r="R4442" s="29">
        <f t="shared" si="694"/>
        <v>7</v>
      </c>
      <c r="S4442" s="29">
        <f t="shared" si="695"/>
        <v>0</v>
      </c>
      <c r="T4442" s="30">
        <f t="shared" si="696"/>
        <v>1</v>
      </c>
      <c r="U4442" s="28">
        <f t="shared" si="697"/>
        <v>6.8450000000000006</v>
      </c>
      <c r="V4442" t="str">
        <f t="shared" si="698"/>
        <v>No</v>
      </c>
      <c r="W4442" t="str">
        <f t="shared" si="699"/>
        <v>11/1/2016</v>
      </c>
      <c r="X4442">
        <f t="shared" si="700"/>
        <v>1</v>
      </c>
      <c r="Y4442">
        <f t="shared" si="701"/>
        <v>6.8450000000000006</v>
      </c>
      <c r="Z4442" t="str">
        <f t="shared" si="702"/>
        <v/>
      </c>
    </row>
    <row r="4443" spans="1:26" ht="13" hidden="1" x14ac:dyDescent="0.25">
      <c r="A4443" t="s">
        <v>7515</v>
      </c>
      <c r="B4443" t="s">
        <v>34</v>
      </c>
      <c r="C4443" t="s">
        <v>5</v>
      </c>
      <c r="D4443" s="46">
        <v>0.1</v>
      </c>
      <c r="E4443" s="2">
        <v>42704</v>
      </c>
      <c r="F4443" t="s">
        <v>7505</v>
      </c>
      <c r="G4443" s="16">
        <v>44378</v>
      </c>
      <c r="H4443" s="16">
        <v>44742</v>
      </c>
      <c r="I4443" s="3">
        <v>68.45</v>
      </c>
      <c r="J4443" s="3">
        <v>-38.799999999999997</v>
      </c>
      <c r="K4443" s="3">
        <v>29.65</v>
      </c>
      <c r="Q4443" s="29">
        <f t="shared" si="693"/>
        <v>5</v>
      </c>
      <c r="R4443" s="29">
        <f t="shared" si="694"/>
        <v>7</v>
      </c>
      <c r="S4443" s="29">
        <f t="shared" si="695"/>
        <v>0</v>
      </c>
      <c r="T4443" s="30">
        <f t="shared" si="696"/>
        <v>1</v>
      </c>
      <c r="U4443" s="28">
        <f t="shared" si="697"/>
        <v>6.8450000000000006</v>
      </c>
      <c r="V4443" t="str">
        <f t="shared" si="698"/>
        <v>No</v>
      </c>
      <c r="W4443" t="str">
        <f t="shared" si="699"/>
        <v>11/1/2016</v>
      </c>
      <c r="X4443">
        <f t="shared" si="700"/>
        <v>1</v>
      </c>
      <c r="Y4443">
        <f t="shared" si="701"/>
        <v>6.8450000000000006</v>
      </c>
      <c r="Z4443" t="str">
        <f t="shared" si="702"/>
        <v/>
      </c>
    </row>
    <row r="4444" spans="1:26" ht="13" hidden="1" x14ac:dyDescent="0.25">
      <c r="A4444" t="s">
        <v>7516</v>
      </c>
      <c r="B4444" t="s">
        <v>34</v>
      </c>
      <c r="C4444" t="s">
        <v>5</v>
      </c>
      <c r="D4444" s="46">
        <v>0.1</v>
      </c>
      <c r="E4444" s="2">
        <v>42704</v>
      </c>
      <c r="F4444" t="s">
        <v>7505</v>
      </c>
      <c r="G4444" s="16">
        <v>44378</v>
      </c>
      <c r="H4444" s="16">
        <v>44742</v>
      </c>
      <c r="I4444" s="3">
        <v>68.45</v>
      </c>
      <c r="J4444" s="3">
        <v>-38.799999999999997</v>
      </c>
      <c r="K4444" s="3">
        <v>29.65</v>
      </c>
      <c r="Q4444" s="29">
        <f t="shared" si="693"/>
        <v>5</v>
      </c>
      <c r="R4444" s="29">
        <f t="shared" si="694"/>
        <v>7</v>
      </c>
      <c r="S4444" s="29">
        <f t="shared" si="695"/>
        <v>0</v>
      </c>
      <c r="T4444" s="30">
        <f t="shared" si="696"/>
        <v>1</v>
      </c>
      <c r="U4444" s="28">
        <f t="shared" si="697"/>
        <v>6.8450000000000006</v>
      </c>
      <c r="V4444" t="str">
        <f t="shared" si="698"/>
        <v>No</v>
      </c>
      <c r="W4444" t="str">
        <f t="shared" si="699"/>
        <v>11/1/2016</v>
      </c>
      <c r="X4444">
        <f t="shared" si="700"/>
        <v>1</v>
      </c>
      <c r="Y4444">
        <f t="shared" si="701"/>
        <v>6.8450000000000006</v>
      </c>
      <c r="Z4444" t="str">
        <f t="shared" si="702"/>
        <v/>
      </c>
    </row>
    <row r="4445" spans="1:26" ht="13" hidden="1" x14ac:dyDescent="0.25">
      <c r="A4445" t="s">
        <v>7517</v>
      </c>
      <c r="B4445" t="s">
        <v>34</v>
      </c>
      <c r="C4445" t="s">
        <v>5</v>
      </c>
      <c r="D4445" s="46">
        <v>0.1</v>
      </c>
      <c r="E4445" s="2">
        <v>42704</v>
      </c>
      <c r="F4445" t="s">
        <v>7505</v>
      </c>
      <c r="G4445" s="16">
        <v>44378</v>
      </c>
      <c r="H4445" s="16">
        <v>44742</v>
      </c>
      <c r="I4445" s="3">
        <v>68.45</v>
      </c>
      <c r="J4445" s="3">
        <v>-38.799999999999997</v>
      </c>
      <c r="K4445" s="3">
        <v>29.65</v>
      </c>
      <c r="Q4445" s="29">
        <f t="shared" si="693"/>
        <v>5</v>
      </c>
      <c r="R4445" s="29">
        <f t="shared" si="694"/>
        <v>7</v>
      </c>
      <c r="S4445" s="29">
        <f t="shared" si="695"/>
        <v>0</v>
      </c>
      <c r="T4445" s="30">
        <f t="shared" si="696"/>
        <v>1</v>
      </c>
      <c r="U4445" s="28">
        <f t="shared" si="697"/>
        <v>6.8450000000000006</v>
      </c>
      <c r="V4445" t="str">
        <f t="shared" si="698"/>
        <v>No</v>
      </c>
      <c r="W4445" t="str">
        <f t="shared" si="699"/>
        <v>11/1/2016</v>
      </c>
      <c r="X4445">
        <f t="shared" si="700"/>
        <v>1</v>
      </c>
      <c r="Y4445">
        <f t="shared" si="701"/>
        <v>6.8450000000000006</v>
      </c>
      <c r="Z4445" t="str">
        <f t="shared" si="702"/>
        <v/>
      </c>
    </row>
    <row r="4446" spans="1:26" ht="13" hidden="1" x14ac:dyDescent="0.25">
      <c r="A4446" t="s">
        <v>7518</v>
      </c>
      <c r="B4446" t="s">
        <v>34</v>
      </c>
      <c r="C4446" t="s">
        <v>5</v>
      </c>
      <c r="D4446" s="46">
        <v>0.1</v>
      </c>
      <c r="E4446" s="2">
        <v>42704</v>
      </c>
      <c r="F4446" t="s">
        <v>7505</v>
      </c>
      <c r="G4446" s="16">
        <v>44378</v>
      </c>
      <c r="H4446" s="16">
        <v>44742</v>
      </c>
      <c r="I4446" s="3">
        <v>68.45</v>
      </c>
      <c r="J4446" s="3">
        <v>-38.799999999999997</v>
      </c>
      <c r="K4446" s="3">
        <v>29.65</v>
      </c>
      <c r="Q4446" s="29">
        <f t="shared" si="693"/>
        <v>5</v>
      </c>
      <c r="R4446" s="29">
        <f t="shared" si="694"/>
        <v>7</v>
      </c>
      <c r="S4446" s="29">
        <f t="shared" si="695"/>
        <v>0</v>
      </c>
      <c r="T4446" s="30">
        <f t="shared" si="696"/>
        <v>1</v>
      </c>
      <c r="U4446" s="28">
        <f t="shared" si="697"/>
        <v>6.8450000000000006</v>
      </c>
      <c r="V4446" t="str">
        <f t="shared" si="698"/>
        <v>No</v>
      </c>
      <c r="W4446" t="str">
        <f t="shared" si="699"/>
        <v>11/1/2016</v>
      </c>
      <c r="X4446">
        <f t="shared" si="700"/>
        <v>1</v>
      </c>
      <c r="Y4446">
        <f t="shared" si="701"/>
        <v>6.8450000000000006</v>
      </c>
      <c r="Z4446" t="str">
        <f t="shared" si="702"/>
        <v/>
      </c>
    </row>
    <row r="4447" spans="1:26" ht="13" hidden="1" x14ac:dyDescent="0.25">
      <c r="A4447" t="s">
        <v>7519</v>
      </c>
      <c r="B4447" t="s">
        <v>34</v>
      </c>
      <c r="C4447" t="s">
        <v>5</v>
      </c>
      <c r="D4447" s="46">
        <v>0.1</v>
      </c>
      <c r="E4447" s="2">
        <v>42704</v>
      </c>
      <c r="F4447" t="s">
        <v>7505</v>
      </c>
      <c r="G4447" s="16">
        <v>44378</v>
      </c>
      <c r="H4447" s="16">
        <v>44742</v>
      </c>
      <c r="I4447" s="3">
        <v>68.45</v>
      </c>
      <c r="J4447" s="3">
        <v>-38.799999999999997</v>
      </c>
      <c r="K4447" s="3">
        <v>29.65</v>
      </c>
      <c r="Q4447" s="29">
        <f t="shared" si="693"/>
        <v>5</v>
      </c>
      <c r="R4447" s="29">
        <f t="shared" si="694"/>
        <v>7</v>
      </c>
      <c r="S4447" s="29">
        <f t="shared" si="695"/>
        <v>0</v>
      </c>
      <c r="T4447" s="30">
        <f t="shared" si="696"/>
        <v>1</v>
      </c>
      <c r="U4447" s="28">
        <f t="shared" si="697"/>
        <v>6.8450000000000006</v>
      </c>
      <c r="V4447" t="str">
        <f t="shared" si="698"/>
        <v>No</v>
      </c>
      <c r="W4447" t="str">
        <f t="shared" si="699"/>
        <v>11/1/2016</v>
      </c>
      <c r="X4447">
        <f t="shared" si="700"/>
        <v>1</v>
      </c>
      <c r="Y4447">
        <f t="shared" si="701"/>
        <v>6.8450000000000006</v>
      </c>
      <c r="Z4447" t="str">
        <f t="shared" si="702"/>
        <v/>
      </c>
    </row>
    <row r="4448" spans="1:26" ht="13" hidden="1" x14ac:dyDescent="0.25">
      <c r="A4448" t="s">
        <v>7520</v>
      </c>
      <c r="B4448" t="s">
        <v>34</v>
      </c>
      <c r="C4448" t="s">
        <v>5</v>
      </c>
      <c r="D4448" s="46">
        <v>0.1</v>
      </c>
      <c r="E4448" s="2">
        <v>42704</v>
      </c>
      <c r="F4448" t="s">
        <v>7505</v>
      </c>
      <c r="G4448" s="16">
        <v>44378</v>
      </c>
      <c r="H4448" s="16">
        <v>44742</v>
      </c>
      <c r="I4448" s="3">
        <v>68.45</v>
      </c>
      <c r="J4448" s="3">
        <v>-38.799999999999997</v>
      </c>
      <c r="K4448" s="3">
        <v>29.65</v>
      </c>
      <c r="Q4448" s="29">
        <f t="shared" si="693"/>
        <v>5</v>
      </c>
      <c r="R4448" s="29">
        <f t="shared" si="694"/>
        <v>7</v>
      </c>
      <c r="S4448" s="29">
        <f t="shared" si="695"/>
        <v>0</v>
      </c>
      <c r="T4448" s="30">
        <f t="shared" si="696"/>
        <v>1</v>
      </c>
      <c r="U4448" s="28">
        <f t="shared" si="697"/>
        <v>6.8450000000000006</v>
      </c>
      <c r="V4448" t="str">
        <f t="shared" si="698"/>
        <v>No</v>
      </c>
      <c r="W4448" t="str">
        <f t="shared" si="699"/>
        <v>11/1/2016</v>
      </c>
      <c r="X4448">
        <f t="shared" si="700"/>
        <v>1</v>
      </c>
      <c r="Y4448">
        <f t="shared" si="701"/>
        <v>6.8450000000000006</v>
      </c>
      <c r="Z4448" t="str">
        <f t="shared" si="702"/>
        <v/>
      </c>
    </row>
    <row r="4449" spans="1:26" ht="13" hidden="1" x14ac:dyDescent="0.25">
      <c r="A4449" t="s">
        <v>7521</v>
      </c>
      <c r="B4449" t="s">
        <v>34</v>
      </c>
      <c r="C4449" t="s">
        <v>5</v>
      </c>
      <c r="D4449" s="46">
        <v>0.1</v>
      </c>
      <c r="E4449" s="2">
        <v>42704</v>
      </c>
      <c r="F4449" t="s">
        <v>7505</v>
      </c>
      <c r="G4449" s="16">
        <v>44378</v>
      </c>
      <c r="H4449" s="16">
        <v>44742</v>
      </c>
      <c r="I4449" s="3">
        <v>68.45</v>
      </c>
      <c r="J4449" s="3">
        <v>-38.799999999999997</v>
      </c>
      <c r="K4449" s="3">
        <v>29.65</v>
      </c>
      <c r="Q4449" s="29">
        <f t="shared" si="693"/>
        <v>5</v>
      </c>
      <c r="R4449" s="29">
        <f t="shared" si="694"/>
        <v>7</v>
      </c>
      <c r="S4449" s="29">
        <f t="shared" si="695"/>
        <v>0</v>
      </c>
      <c r="T4449" s="30">
        <f t="shared" si="696"/>
        <v>1</v>
      </c>
      <c r="U4449" s="28">
        <f t="shared" si="697"/>
        <v>6.8450000000000006</v>
      </c>
      <c r="V4449" t="str">
        <f t="shared" si="698"/>
        <v>No</v>
      </c>
      <c r="W4449" t="str">
        <f t="shared" si="699"/>
        <v>11/1/2016</v>
      </c>
      <c r="X4449">
        <f t="shared" si="700"/>
        <v>1</v>
      </c>
      <c r="Y4449">
        <f t="shared" si="701"/>
        <v>6.8450000000000006</v>
      </c>
      <c r="Z4449" t="str">
        <f t="shared" si="702"/>
        <v/>
      </c>
    </row>
    <row r="4450" spans="1:26" ht="13" hidden="1" x14ac:dyDescent="0.25">
      <c r="A4450" t="s">
        <v>7522</v>
      </c>
      <c r="B4450" t="s">
        <v>34</v>
      </c>
      <c r="C4450" t="s">
        <v>5</v>
      </c>
      <c r="D4450" s="46">
        <v>0.1</v>
      </c>
      <c r="E4450" s="2">
        <v>42704</v>
      </c>
      <c r="F4450" t="s">
        <v>7505</v>
      </c>
      <c r="G4450" s="16">
        <v>44378</v>
      </c>
      <c r="H4450" s="16">
        <v>44742</v>
      </c>
      <c r="I4450" s="3">
        <v>68.45</v>
      </c>
      <c r="J4450" s="3">
        <v>-38.799999999999997</v>
      </c>
      <c r="K4450" s="3">
        <v>29.65</v>
      </c>
      <c r="Q4450" s="29">
        <f t="shared" si="693"/>
        <v>5</v>
      </c>
      <c r="R4450" s="29">
        <f t="shared" si="694"/>
        <v>7</v>
      </c>
      <c r="S4450" s="29">
        <f t="shared" si="695"/>
        <v>0</v>
      </c>
      <c r="T4450" s="30">
        <f t="shared" si="696"/>
        <v>1</v>
      </c>
      <c r="U4450" s="28">
        <f t="shared" si="697"/>
        <v>6.8450000000000006</v>
      </c>
      <c r="V4450" t="str">
        <f t="shared" si="698"/>
        <v>No</v>
      </c>
      <c r="W4450" t="str">
        <f t="shared" si="699"/>
        <v>11/1/2016</v>
      </c>
      <c r="X4450">
        <f t="shared" si="700"/>
        <v>1</v>
      </c>
      <c r="Y4450">
        <f t="shared" si="701"/>
        <v>6.8450000000000006</v>
      </c>
      <c r="Z4450" t="str">
        <f t="shared" si="702"/>
        <v/>
      </c>
    </row>
    <row r="4451" spans="1:26" ht="13" hidden="1" x14ac:dyDescent="0.25">
      <c r="A4451" t="s">
        <v>7523</v>
      </c>
      <c r="B4451" t="s">
        <v>34</v>
      </c>
      <c r="C4451" t="s">
        <v>5</v>
      </c>
      <c r="D4451" s="46">
        <v>0.1</v>
      </c>
      <c r="E4451" s="2">
        <v>42704</v>
      </c>
      <c r="F4451" t="s">
        <v>7505</v>
      </c>
      <c r="G4451" s="16">
        <v>44378</v>
      </c>
      <c r="H4451" s="16">
        <v>44742</v>
      </c>
      <c r="I4451" s="3">
        <v>68.45</v>
      </c>
      <c r="J4451" s="3">
        <v>-38.799999999999997</v>
      </c>
      <c r="K4451" s="3">
        <v>29.65</v>
      </c>
      <c r="Q4451" s="29">
        <f t="shared" si="693"/>
        <v>5</v>
      </c>
      <c r="R4451" s="29">
        <f t="shared" si="694"/>
        <v>7</v>
      </c>
      <c r="S4451" s="29">
        <f t="shared" si="695"/>
        <v>0</v>
      </c>
      <c r="T4451" s="30">
        <f t="shared" si="696"/>
        <v>1</v>
      </c>
      <c r="U4451" s="28">
        <f t="shared" si="697"/>
        <v>6.8450000000000006</v>
      </c>
      <c r="V4451" t="str">
        <f t="shared" si="698"/>
        <v>No</v>
      </c>
      <c r="W4451" t="str">
        <f t="shared" si="699"/>
        <v>11/1/2016</v>
      </c>
      <c r="X4451">
        <f t="shared" si="700"/>
        <v>1</v>
      </c>
      <c r="Y4451">
        <f t="shared" si="701"/>
        <v>6.8450000000000006</v>
      </c>
      <c r="Z4451" t="str">
        <f t="shared" si="702"/>
        <v/>
      </c>
    </row>
    <row r="4452" spans="1:26" ht="13" hidden="1" x14ac:dyDescent="0.25">
      <c r="A4452" t="s">
        <v>7524</v>
      </c>
      <c r="B4452" t="s">
        <v>34</v>
      </c>
      <c r="C4452" t="s">
        <v>5</v>
      </c>
      <c r="D4452" s="46">
        <v>0.1</v>
      </c>
      <c r="E4452" s="2">
        <v>42704</v>
      </c>
      <c r="F4452" t="s">
        <v>7505</v>
      </c>
      <c r="G4452" s="16">
        <v>44378</v>
      </c>
      <c r="H4452" s="16">
        <v>44742</v>
      </c>
      <c r="I4452" s="3">
        <v>68.45</v>
      </c>
      <c r="J4452" s="3">
        <v>-38.799999999999997</v>
      </c>
      <c r="K4452" s="3">
        <v>29.65</v>
      </c>
      <c r="Q4452" s="29">
        <f t="shared" si="693"/>
        <v>5</v>
      </c>
      <c r="R4452" s="29">
        <f t="shared" si="694"/>
        <v>7</v>
      </c>
      <c r="S4452" s="29">
        <f t="shared" si="695"/>
        <v>0</v>
      </c>
      <c r="T4452" s="30">
        <f t="shared" si="696"/>
        <v>1</v>
      </c>
      <c r="U4452" s="28">
        <f t="shared" si="697"/>
        <v>6.8450000000000006</v>
      </c>
      <c r="V4452" t="str">
        <f t="shared" si="698"/>
        <v>No</v>
      </c>
      <c r="W4452" t="str">
        <f t="shared" si="699"/>
        <v>11/1/2016</v>
      </c>
      <c r="X4452">
        <f t="shared" si="700"/>
        <v>1</v>
      </c>
      <c r="Y4452">
        <f t="shared" si="701"/>
        <v>6.8450000000000006</v>
      </c>
      <c r="Z4452" t="str">
        <f t="shared" si="702"/>
        <v/>
      </c>
    </row>
    <row r="4453" spans="1:26" ht="13" hidden="1" x14ac:dyDescent="0.25">
      <c r="A4453" t="s">
        <v>2449</v>
      </c>
      <c r="B4453" t="s">
        <v>34</v>
      </c>
      <c r="C4453" t="s">
        <v>5</v>
      </c>
      <c r="D4453" s="46">
        <v>0.1</v>
      </c>
      <c r="E4453" s="2">
        <v>42704</v>
      </c>
      <c r="F4453" t="s">
        <v>7505</v>
      </c>
      <c r="G4453" s="16">
        <v>44378</v>
      </c>
      <c r="H4453" s="16">
        <v>44742</v>
      </c>
      <c r="I4453" s="3">
        <v>68.45</v>
      </c>
      <c r="J4453" s="3">
        <v>-38.799999999999997</v>
      </c>
      <c r="K4453" s="3">
        <v>29.65</v>
      </c>
      <c r="Q4453" s="29">
        <f t="shared" si="693"/>
        <v>5</v>
      </c>
      <c r="R4453" s="29">
        <f t="shared" si="694"/>
        <v>7</v>
      </c>
      <c r="S4453" s="29">
        <f t="shared" si="695"/>
        <v>0</v>
      </c>
      <c r="T4453" s="30">
        <f t="shared" si="696"/>
        <v>1</v>
      </c>
      <c r="U4453" s="28">
        <f t="shared" si="697"/>
        <v>6.8450000000000006</v>
      </c>
      <c r="V4453" t="str">
        <f t="shared" si="698"/>
        <v>No</v>
      </c>
      <c r="W4453" t="str">
        <f t="shared" si="699"/>
        <v>11/1/2016</v>
      </c>
      <c r="X4453">
        <f t="shared" si="700"/>
        <v>1</v>
      </c>
      <c r="Y4453">
        <f t="shared" si="701"/>
        <v>6.8450000000000006</v>
      </c>
      <c r="Z4453" t="str">
        <f t="shared" si="702"/>
        <v/>
      </c>
    </row>
    <row r="4454" spans="1:26" ht="13" hidden="1" x14ac:dyDescent="0.25">
      <c r="A4454" t="s">
        <v>2450</v>
      </c>
      <c r="B4454" t="s">
        <v>34</v>
      </c>
      <c r="C4454" t="s">
        <v>5</v>
      </c>
      <c r="D4454" s="46">
        <v>0.1</v>
      </c>
      <c r="E4454" s="2">
        <v>42704</v>
      </c>
      <c r="F4454" t="s">
        <v>7505</v>
      </c>
      <c r="G4454" s="16">
        <v>44378</v>
      </c>
      <c r="H4454" s="16">
        <v>44742</v>
      </c>
      <c r="I4454" s="3">
        <v>68.45</v>
      </c>
      <c r="J4454" s="3">
        <v>-38.799999999999997</v>
      </c>
      <c r="K4454" s="3">
        <v>29.65</v>
      </c>
      <c r="Q4454" s="29">
        <f t="shared" si="693"/>
        <v>5</v>
      </c>
      <c r="R4454" s="29">
        <f t="shared" si="694"/>
        <v>7</v>
      </c>
      <c r="S4454" s="29">
        <f t="shared" si="695"/>
        <v>0</v>
      </c>
      <c r="T4454" s="30">
        <f t="shared" si="696"/>
        <v>1</v>
      </c>
      <c r="U4454" s="28">
        <f t="shared" si="697"/>
        <v>6.8450000000000006</v>
      </c>
      <c r="V4454" t="str">
        <f t="shared" si="698"/>
        <v>No</v>
      </c>
      <c r="W4454" t="str">
        <f t="shared" si="699"/>
        <v>11/1/2016</v>
      </c>
      <c r="X4454">
        <f t="shared" si="700"/>
        <v>1</v>
      </c>
      <c r="Y4454">
        <f t="shared" si="701"/>
        <v>6.8450000000000006</v>
      </c>
      <c r="Z4454" t="str">
        <f t="shared" si="702"/>
        <v/>
      </c>
    </row>
    <row r="4455" spans="1:26" ht="13" hidden="1" x14ac:dyDescent="0.25">
      <c r="A4455" t="s">
        <v>2452</v>
      </c>
      <c r="B4455" t="s">
        <v>34</v>
      </c>
      <c r="C4455" t="s">
        <v>5</v>
      </c>
      <c r="D4455" s="46">
        <v>0.1</v>
      </c>
      <c r="E4455" s="2">
        <v>42704</v>
      </c>
      <c r="F4455" t="s">
        <v>7505</v>
      </c>
      <c r="G4455" s="16">
        <v>44378</v>
      </c>
      <c r="H4455" s="16">
        <v>44742</v>
      </c>
      <c r="I4455" s="3">
        <v>68.45</v>
      </c>
      <c r="J4455" s="3">
        <v>-38.799999999999997</v>
      </c>
      <c r="K4455" s="3">
        <v>29.65</v>
      </c>
      <c r="Q4455" s="29">
        <f t="shared" si="693"/>
        <v>5</v>
      </c>
      <c r="R4455" s="29">
        <f t="shared" si="694"/>
        <v>7</v>
      </c>
      <c r="S4455" s="29">
        <f t="shared" si="695"/>
        <v>0</v>
      </c>
      <c r="T4455" s="30">
        <f t="shared" si="696"/>
        <v>1</v>
      </c>
      <c r="U4455" s="28">
        <f t="shared" si="697"/>
        <v>6.8450000000000006</v>
      </c>
      <c r="V4455" t="str">
        <f t="shared" si="698"/>
        <v>No</v>
      </c>
      <c r="W4455" t="str">
        <f t="shared" si="699"/>
        <v>11/1/2016</v>
      </c>
      <c r="X4455">
        <f t="shared" si="700"/>
        <v>1</v>
      </c>
      <c r="Y4455">
        <f t="shared" si="701"/>
        <v>6.8450000000000006</v>
      </c>
      <c r="Z4455" t="str">
        <f t="shared" si="702"/>
        <v/>
      </c>
    </row>
    <row r="4456" spans="1:26" ht="13" hidden="1" x14ac:dyDescent="0.25">
      <c r="A4456" t="s">
        <v>2453</v>
      </c>
      <c r="B4456" t="s">
        <v>34</v>
      </c>
      <c r="C4456" t="s">
        <v>5</v>
      </c>
      <c r="D4456" s="46">
        <v>0.1</v>
      </c>
      <c r="E4456" s="2">
        <v>42704</v>
      </c>
      <c r="F4456" t="s">
        <v>7505</v>
      </c>
      <c r="G4456" s="16">
        <v>44378</v>
      </c>
      <c r="H4456" s="16">
        <v>44742</v>
      </c>
      <c r="I4456" s="3">
        <v>68.45</v>
      </c>
      <c r="J4456" s="3">
        <v>-38.799999999999997</v>
      </c>
      <c r="K4456" s="3">
        <v>29.65</v>
      </c>
      <c r="Q4456" s="29">
        <f t="shared" si="693"/>
        <v>5</v>
      </c>
      <c r="R4456" s="29">
        <f t="shared" si="694"/>
        <v>7</v>
      </c>
      <c r="S4456" s="29">
        <f t="shared" si="695"/>
        <v>0</v>
      </c>
      <c r="T4456" s="30">
        <f t="shared" si="696"/>
        <v>1</v>
      </c>
      <c r="U4456" s="28">
        <f t="shared" si="697"/>
        <v>6.8450000000000006</v>
      </c>
      <c r="V4456" t="str">
        <f t="shared" si="698"/>
        <v>No</v>
      </c>
      <c r="W4456" t="str">
        <f t="shared" si="699"/>
        <v>11/1/2016</v>
      </c>
      <c r="X4456">
        <f t="shared" si="700"/>
        <v>1</v>
      </c>
      <c r="Y4456">
        <f t="shared" si="701"/>
        <v>6.8450000000000006</v>
      </c>
      <c r="Z4456" t="str">
        <f t="shared" si="702"/>
        <v/>
      </c>
    </row>
    <row r="4457" spans="1:26" ht="13" hidden="1" x14ac:dyDescent="0.25">
      <c r="A4457" t="s">
        <v>2454</v>
      </c>
      <c r="B4457" t="s">
        <v>34</v>
      </c>
      <c r="C4457" t="s">
        <v>5</v>
      </c>
      <c r="D4457" s="46">
        <v>0.1</v>
      </c>
      <c r="E4457" s="2">
        <v>42704</v>
      </c>
      <c r="F4457" t="s">
        <v>7505</v>
      </c>
      <c r="G4457" s="16">
        <v>44378</v>
      </c>
      <c r="H4457" s="16">
        <v>44742</v>
      </c>
      <c r="I4457" s="3">
        <v>68.45</v>
      </c>
      <c r="J4457" s="3">
        <v>-38.799999999999997</v>
      </c>
      <c r="K4457" s="3">
        <v>29.65</v>
      </c>
      <c r="Q4457" s="29">
        <f t="shared" si="693"/>
        <v>5</v>
      </c>
      <c r="R4457" s="29">
        <f t="shared" si="694"/>
        <v>7</v>
      </c>
      <c r="S4457" s="29">
        <f t="shared" si="695"/>
        <v>0</v>
      </c>
      <c r="T4457" s="30">
        <f t="shared" si="696"/>
        <v>1</v>
      </c>
      <c r="U4457" s="28">
        <f t="shared" si="697"/>
        <v>6.8450000000000006</v>
      </c>
      <c r="V4457" t="str">
        <f t="shared" si="698"/>
        <v>No</v>
      </c>
      <c r="W4457" t="str">
        <f t="shared" si="699"/>
        <v>11/1/2016</v>
      </c>
      <c r="X4457">
        <f t="shared" si="700"/>
        <v>1</v>
      </c>
      <c r="Y4457">
        <f t="shared" si="701"/>
        <v>6.8450000000000006</v>
      </c>
      <c r="Z4457" t="str">
        <f t="shared" si="702"/>
        <v/>
      </c>
    </row>
    <row r="4458" spans="1:26" ht="13" hidden="1" x14ac:dyDescent="0.25">
      <c r="A4458" t="s">
        <v>2455</v>
      </c>
      <c r="B4458" t="s">
        <v>34</v>
      </c>
      <c r="C4458" t="s">
        <v>5</v>
      </c>
      <c r="D4458" s="46">
        <v>0.1</v>
      </c>
      <c r="E4458" s="2">
        <v>42704</v>
      </c>
      <c r="F4458" t="s">
        <v>7505</v>
      </c>
      <c r="G4458" s="16">
        <v>44378</v>
      </c>
      <c r="H4458" s="16">
        <v>44742</v>
      </c>
      <c r="I4458" s="3">
        <v>68.45</v>
      </c>
      <c r="J4458" s="3">
        <v>-38.799999999999997</v>
      </c>
      <c r="K4458" s="3">
        <v>29.65</v>
      </c>
      <c r="Q4458" s="29">
        <f t="shared" si="693"/>
        <v>5</v>
      </c>
      <c r="R4458" s="29">
        <f t="shared" si="694"/>
        <v>7</v>
      </c>
      <c r="S4458" s="29">
        <f t="shared" si="695"/>
        <v>0</v>
      </c>
      <c r="T4458" s="30">
        <f t="shared" si="696"/>
        <v>1</v>
      </c>
      <c r="U4458" s="28">
        <f t="shared" si="697"/>
        <v>6.8450000000000006</v>
      </c>
      <c r="V4458" t="str">
        <f t="shared" si="698"/>
        <v>No</v>
      </c>
      <c r="W4458" t="str">
        <f t="shared" si="699"/>
        <v>11/1/2016</v>
      </c>
      <c r="X4458">
        <f t="shared" si="700"/>
        <v>1</v>
      </c>
      <c r="Y4458">
        <f t="shared" si="701"/>
        <v>6.8450000000000006</v>
      </c>
      <c r="Z4458" t="str">
        <f t="shared" si="702"/>
        <v/>
      </c>
    </row>
    <row r="4459" spans="1:26" ht="13" hidden="1" x14ac:dyDescent="0.25">
      <c r="A4459" t="s">
        <v>2456</v>
      </c>
      <c r="B4459" t="s">
        <v>34</v>
      </c>
      <c r="C4459" t="s">
        <v>5</v>
      </c>
      <c r="D4459" s="46">
        <v>0.1</v>
      </c>
      <c r="E4459" s="2">
        <v>42704</v>
      </c>
      <c r="F4459" t="s">
        <v>7505</v>
      </c>
      <c r="G4459" s="16">
        <v>44378</v>
      </c>
      <c r="H4459" s="16">
        <v>44742</v>
      </c>
      <c r="I4459" s="3">
        <v>68.45</v>
      </c>
      <c r="J4459" s="3">
        <v>-38.799999999999997</v>
      </c>
      <c r="K4459" s="3">
        <v>29.65</v>
      </c>
      <c r="Q4459" s="29">
        <f t="shared" si="693"/>
        <v>5</v>
      </c>
      <c r="R4459" s="29">
        <f t="shared" si="694"/>
        <v>7</v>
      </c>
      <c r="S4459" s="29">
        <f t="shared" si="695"/>
        <v>0</v>
      </c>
      <c r="T4459" s="30">
        <f t="shared" si="696"/>
        <v>1</v>
      </c>
      <c r="U4459" s="28">
        <f t="shared" si="697"/>
        <v>6.8450000000000006</v>
      </c>
      <c r="V4459" t="str">
        <f t="shared" si="698"/>
        <v>No</v>
      </c>
      <c r="W4459" t="str">
        <f t="shared" si="699"/>
        <v>11/1/2016</v>
      </c>
      <c r="X4459">
        <f t="shared" si="700"/>
        <v>1</v>
      </c>
      <c r="Y4459">
        <f t="shared" si="701"/>
        <v>6.8450000000000006</v>
      </c>
      <c r="Z4459" t="str">
        <f t="shared" si="702"/>
        <v/>
      </c>
    </row>
    <row r="4460" spans="1:26" ht="13" hidden="1" x14ac:dyDescent="0.25">
      <c r="A4460" t="s">
        <v>2457</v>
      </c>
      <c r="B4460" t="s">
        <v>34</v>
      </c>
      <c r="C4460" t="s">
        <v>5</v>
      </c>
      <c r="D4460" s="46">
        <v>0.1</v>
      </c>
      <c r="E4460" s="2">
        <v>42704</v>
      </c>
      <c r="F4460" t="s">
        <v>7505</v>
      </c>
      <c r="G4460" s="16">
        <v>44378</v>
      </c>
      <c r="H4460" s="16">
        <v>44742</v>
      </c>
      <c r="I4460" s="3">
        <v>68.45</v>
      </c>
      <c r="J4460" s="3">
        <v>-38.799999999999997</v>
      </c>
      <c r="K4460" s="3">
        <v>29.65</v>
      </c>
      <c r="Q4460" s="29">
        <f t="shared" si="693"/>
        <v>5</v>
      </c>
      <c r="R4460" s="29">
        <f t="shared" si="694"/>
        <v>7</v>
      </c>
      <c r="S4460" s="29">
        <f t="shared" si="695"/>
        <v>0</v>
      </c>
      <c r="T4460" s="30">
        <f t="shared" si="696"/>
        <v>1</v>
      </c>
      <c r="U4460" s="28">
        <f t="shared" si="697"/>
        <v>6.8450000000000006</v>
      </c>
      <c r="V4460" t="str">
        <f t="shared" si="698"/>
        <v>No</v>
      </c>
      <c r="W4460" t="str">
        <f t="shared" si="699"/>
        <v>11/1/2016</v>
      </c>
      <c r="X4460">
        <f t="shared" si="700"/>
        <v>1</v>
      </c>
      <c r="Y4460">
        <f t="shared" si="701"/>
        <v>6.8450000000000006</v>
      </c>
      <c r="Z4460" t="str">
        <f t="shared" si="702"/>
        <v/>
      </c>
    </row>
    <row r="4461" spans="1:26" ht="13" hidden="1" x14ac:dyDescent="0.25">
      <c r="A4461" t="s">
        <v>2458</v>
      </c>
      <c r="B4461" t="s">
        <v>34</v>
      </c>
      <c r="C4461" t="s">
        <v>5</v>
      </c>
      <c r="D4461" s="46">
        <v>0.1</v>
      </c>
      <c r="E4461" s="2">
        <v>42704</v>
      </c>
      <c r="F4461" t="s">
        <v>7505</v>
      </c>
      <c r="G4461" s="16">
        <v>44378</v>
      </c>
      <c r="H4461" s="16">
        <v>44742</v>
      </c>
      <c r="I4461" s="3">
        <v>68.45</v>
      </c>
      <c r="J4461" s="3">
        <v>-38.799999999999997</v>
      </c>
      <c r="K4461" s="3">
        <v>29.65</v>
      </c>
      <c r="Q4461" s="29">
        <f t="shared" si="693"/>
        <v>5</v>
      </c>
      <c r="R4461" s="29">
        <f t="shared" si="694"/>
        <v>7</v>
      </c>
      <c r="S4461" s="29">
        <f t="shared" si="695"/>
        <v>0</v>
      </c>
      <c r="T4461" s="30">
        <f t="shared" si="696"/>
        <v>1</v>
      </c>
      <c r="U4461" s="28">
        <f t="shared" si="697"/>
        <v>6.8450000000000006</v>
      </c>
      <c r="V4461" t="str">
        <f t="shared" si="698"/>
        <v>No</v>
      </c>
      <c r="W4461" t="str">
        <f t="shared" si="699"/>
        <v>11/1/2016</v>
      </c>
      <c r="X4461">
        <f t="shared" si="700"/>
        <v>1</v>
      </c>
      <c r="Y4461">
        <f t="shared" si="701"/>
        <v>6.8450000000000006</v>
      </c>
      <c r="Z4461" t="str">
        <f t="shared" si="702"/>
        <v/>
      </c>
    </row>
    <row r="4462" spans="1:26" ht="13" hidden="1" x14ac:dyDescent="0.25">
      <c r="A4462" t="s">
        <v>2459</v>
      </c>
      <c r="B4462" t="s">
        <v>34</v>
      </c>
      <c r="C4462" t="s">
        <v>5</v>
      </c>
      <c r="D4462" s="46">
        <v>0.1</v>
      </c>
      <c r="E4462" s="2">
        <v>42704</v>
      </c>
      <c r="F4462" t="s">
        <v>7505</v>
      </c>
      <c r="G4462" s="16">
        <v>44378</v>
      </c>
      <c r="H4462" s="16">
        <v>44742</v>
      </c>
      <c r="I4462" s="3">
        <v>68.45</v>
      </c>
      <c r="J4462" s="3">
        <v>-38.799999999999997</v>
      </c>
      <c r="K4462" s="3">
        <v>29.65</v>
      </c>
      <c r="Q4462" s="29">
        <f t="shared" si="693"/>
        <v>5</v>
      </c>
      <c r="R4462" s="29">
        <f t="shared" si="694"/>
        <v>7</v>
      </c>
      <c r="S4462" s="29">
        <f t="shared" si="695"/>
        <v>0</v>
      </c>
      <c r="T4462" s="30">
        <f t="shared" si="696"/>
        <v>1</v>
      </c>
      <c r="U4462" s="28">
        <f t="shared" si="697"/>
        <v>6.8450000000000006</v>
      </c>
      <c r="V4462" t="str">
        <f t="shared" si="698"/>
        <v>No</v>
      </c>
      <c r="W4462" t="str">
        <f t="shared" si="699"/>
        <v>11/1/2016</v>
      </c>
      <c r="X4462">
        <f t="shared" si="700"/>
        <v>1</v>
      </c>
      <c r="Y4462">
        <f t="shared" si="701"/>
        <v>6.8450000000000006</v>
      </c>
      <c r="Z4462" t="str">
        <f t="shared" si="702"/>
        <v/>
      </c>
    </row>
    <row r="4463" spans="1:26" ht="13" hidden="1" x14ac:dyDescent="0.25">
      <c r="A4463" t="s">
        <v>2460</v>
      </c>
      <c r="B4463" t="s">
        <v>34</v>
      </c>
      <c r="C4463" t="s">
        <v>5</v>
      </c>
      <c r="D4463" s="46">
        <v>0.1</v>
      </c>
      <c r="E4463" s="2">
        <v>42704</v>
      </c>
      <c r="F4463" t="s">
        <v>2091</v>
      </c>
      <c r="G4463" s="16">
        <v>44378</v>
      </c>
      <c r="H4463" s="16">
        <v>44742</v>
      </c>
      <c r="I4463" s="3">
        <v>81.12</v>
      </c>
      <c r="J4463" s="3">
        <v>-45.96</v>
      </c>
      <c r="K4463" s="3">
        <v>35.159999999999997</v>
      </c>
      <c r="Q4463" s="29">
        <f t="shared" si="693"/>
        <v>5</v>
      </c>
      <c r="R4463" s="29">
        <f t="shared" si="694"/>
        <v>7</v>
      </c>
      <c r="S4463" s="29">
        <f t="shared" si="695"/>
        <v>0</v>
      </c>
      <c r="T4463" s="30">
        <f t="shared" si="696"/>
        <v>1</v>
      </c>
      <c r="U4463" s="28">
        <f t="shared" si="697"/>
        <v>8.1120000000000001</v>
      </c>
      <c r="V4463" t="str">
        <f t="shared" si="698"/>
        <v>No</v>
      </c>
      <c r="W4463" t="str">
        <f t="shared" si="699"/>
        <v>11/1/2016</v>
      </c>
      <c r="X4463">
        <f t="shared" si="700"/>
        <v>1</v>
      </c>
      <c r="Y4463">
        <f t="shared" si="701"/>
        <v>8.1120000000000001</v>
      </c>
      <c r="Z4463" t="str">
        <f t="shared" si="702"/>
        <v/>
      </c>
    </row>
    <row r="4464" spans="1:26" ht="13" hidden="1" x14ac:dyDescent="0.25">
      <c r="A4464" t="s">
        <v>2461</v>
      </c>
      <c r="B4464" t="s">
        <v>34</v>
      </c>
      <c r="C4464" t="s">
        <v>5</v>
      </c>
      <c r="D4464" s="46">
        <v>0.1</v>
      </c>
      <c r="E4464" s="2">
        <v>42704</v>
      </c>
      <c r="F4464" t="s">
        <v>2091</v>
      </c>
      <c r="G4464" s="16">
        <v>44378</v>
      </c>
      <c r="H4464" s="16">
        <v>44742</v>
      </c>
      <c r="I4464" s="3">
        <v>81.12</v>
      </c>
      <c r="J4464" s="3">
        <v>-45.96</v>
      </c>
      <c r="K4464" s="3">
        <v>35.159999999999997</v>
      </c>
      <c r="Q4464" s="29">
        <f t="shared" si="693"/>
        <v>5</v>
      </c>
      <c r="R4464" s="29">
        <f t="shared" si="694"/>
        <v>7</v>
      </c>
      <c r="S4464" s="29">
        <f t="shared" si="695"/>
        <v>0</v>
      </c>
      <c r="T4464" s="30">
        <f t="shared" si="696"/>
        <v>1</v>
      </c>
      <c r="U4464" s="28">
        <f t="shared" si="697"/>
        <v>8.1120000000000001</v>
      </c>
      <c r="V4464" t="str">
        <f t="shared" si="698"/>
        <v>No</v>
      </c>
      <c r="W4464" t="str">
        <f t="shared" si="699"/>
        <v>11/1/2016</v>
      </c>
      <c r="X4464">
        <f t="shared" si="700"/>
        <v>1</v>
      </c>
      <c r="Y4464">
        <f t="shared" si="701"/>
        <v>8.1120000000000001</v>
      </c>
      <c r="Z4464" t="str">
        <f t="shared" si="702"/>
        <v/>
      </c>
    </row>
    <row r="4465" spans="1:26" ht="13" hidden="1" x14ac:dyDescent="0.25">
      <c r="A4465" t="s">
        <v>2462</v>
      </c>
      <c r="B4465" t="s">
        <v>34</v>
      </c>
      <c r="C4465" t="s">
        <v>5</v>
      </c>
      <c r="D4465" s="46">
        <v>0.1</v>
      </c>
      <c r="E4465" s="2">
        <v>42704</v>
      </c>
      <c r="F4465" t="s">
        <v>2091</v>
      </c>
      <c r="G4465" s="16">
        <v>44378</v>
      </c>
      <c r="H4465" s="16">
        <v>44742</v>
      </c>
      <c r="I4465" s="3">
        <v>81.12</v>
      </c>
      <c r="J4465" s="3">
        <v>-45.96</v>
      </c>
      <c r="K4465" s="3">
        <v>35.159999999999997</v>
      </c>
      <c r="Q4465" s="29">
        <f t="shared" si="693"/>
        <v>5</v>
      </c>
      <c r="R4465" s="29">
        <f t="shared" si="694"/>
        <v>7</v>
      </c>
      <c r="S4465" s="29">
        <f t="shared" si="695"/>
        <v>0</v>
      </c>
      <c r="T4465" s="30">
        <f t="shared" si="696"/>
        <v>1</v>
      </c>
      <c r="U4465" s="28">
        <f t="shared" si="697"/>
        <v>8.1120000000000001</v>
      </c>
      <c r="V4465" t="str">
        <f t="shared" si="698"/>
        <v>No</v>
      </c>
      <c r="W4465" t="str">
        <f t="shared" si="699"/>
        <v>11/1/2016</v>
      </c>
      <c r="X4465">
        <f t="shared" si="700"/>
        <v>1</v>
      </c>
      <c r="Y4465">
        <f t="shared" si="701"/>
        <v>8.1120000000000001</v>
      </c>
      <c r="Z4465" t="str">
        <f t="shared" si="702"/>
        <v/>
      </c>
    </row>
    <row r="4466" spans="1:26" ht="13" hidden="1" x14ac:dyDescent="0.25">
      <c r="A4466" t="s">
        <v>2463</v>
      </c>
      <c r="B4466" t="s">
        <v>34</v>
      </c>
      <c r="C4466" t="s">
        <v>5</v>
      </c>
      <c r="D4466" s="46">
        <v>0.1</v>
      </c>
      <c r="E4466" s="2">
        <v>42704</v>
      </c>
      <c r="F4466" t="s">
        <v>2091</v>
      </c>
      <c r="G4466" s="16">
        <v>44378</v>
      </c>
      <c r="H4466" s="16">
        <v>44742</v>
      </c>
      <c r="I4466" s="3">
        <v>81.12</v>
      </c>
      <c r="J4466" s="3">
        <v>-45.96</v>
      </c>
      <c r="K4466" s="3">
        <v>35.159999999999997</v>
      </c>
      <c r="Q4466" s="29">
        <f t="shared" si="693"/>
        <v>5</v>
      </c>
      <c r="R4466" s="29">
        <f t="shared" si="694"/>
        <v>7</v>
      </c>
      <c r="S4466" s="29">
        <f t="shared" si="695"/>
        <v>0</v>
      </c>
      <c r="T4466" s="30">
        <f t="shared" si="696"/>
        <v>1</v>
      </c>
      <c r="U4466" s="28">
        <f t="shared" si="697"/>
        <v>8.1120000000000001</v>
      </c>
      <c r="V4466" t="str">
        <f t="shared" si="698"/>
        <v>No</v>
      </c>
      <c r="W4466" t="str">
        <f t="shared" si="699"/>
        <v>11/1/2016</v>
      </c>
      <c r="X4466">
        <f t="shared" si="700"/>
        <v>1</v>
      </c>
      <c r="Y4466">
        <f t="shared" si="701"/>
        <v>8.1120000000000001</v>
      </c>
      <c r="Z4466" t="str">
        <f t="shared" si="702"/>
        <v/>
      </c>
    </row>
    <row r="4467" spans="1:26" ht="13" hidden="1" x14ac:dyDescent="0.25">
      <c r="A4467" t="s">
        <v>2464</v>
      </c>
      <c r="B4467" t="s">
        <v>34</v>
      </c>
      <c r="C4467" t="s">
        <v>5</v>
      </c>
      <c r="D4467" s="46">
        <v>0.1</v>
      </c>
      <c r="E4467" s="2">
        <v>42704</v>
      </c>
      <c r="F4467" t="s">
        <v>2091</v>
      </c>
      <c r="G4467" s="16">
        <v>44378</v>
      </c>
      <c r="H4467" s="16">
        <v>44742</v>
      </c>
      <c r="I4467" s="3">
        <v>81.12</v>
      </c>
      <c r="J4467" s="3">
        <v>-45.96</v>
      </c>
      <c r="K4467" s="3">
        <v>35.159999999999997</v>
      </c>
      <c r="Q4467" s="29">
        <f t="shared" si="693"/>
        <v>5</v>
      </c>
      <c r="R4467" s="29">
        <f t="shared" si="694"/>
        <v>7</v>
      </c>
      <c r="S4467" s="29">
        <f t="shared" si="695"/>
        <v>0</v>
      </c>
      <c r="T4467" s="30">
        <f t="shared" si="696"/>
        <v>1</v>
      </c>
      <c r="U4467" s="28">
        <f t="shared" si="697"/>
        <v>8.1120000000000001</v>
      </c>
      <c r="V4467" t="str">
        <f t="shared" si="698"/>
        <v>No</v>
      </c>
      <c r="W4467" t="str">
        <f t="shared" si="699"/>
        <v>11/1/2016</v>
      </c>
      <c r="X4467">
        <f t="shared" si="700"/>
        <v>1</v>
      </c>
      <c r="Y4467">
        <f t="shared" si="701"/>
        <v>8.1120000000000001</v>
      </c>
      <c r="Z4467" t="str">
        <f t="shared" si="702"/>
        <v/>
      </c>
    </row>
    <row r="4468" spans="1:26" ht="13" hidden="1" x14ac:dyDescent="0.25">
      <c r="A4468" t="s">
        <v>2465</v>
      </c>
      <c r="B4468" t="s">
        <v>34</v>
      </c>
      <c r="C4468" t="s">
        <v>5</v>
      </c>
      <c r="D4468" s="46">
        <v>0.1</v>
      </c>
      <c r="E4468" s="2">
        <v>42704</v>
      </c>
      <c r="F4468" t="s">
        <v>2091</v>
      </c>
      <c r="G4468" s="16">
        <v>44378</v>
      </c>
      <c r="H4468" s="16">
        <v>44742</v>
      </c>
      <c r="I4468" s="3">
        <v>81.12</v>
      </c>
      <c r="J4468" s="3">
        <v>-45.96</v>
      </c>
      <c r="K4468" s="3">
        <v>35.159999999999997</v>
      </c>
      <c r="Q4468" s="29">
        <f t="shared" si="693"/>
        <v>5</v>
      </c>
      <c r="R4468" s="29">
        <f t="shared" si="694"/>
        <v>7</v>
      </c>
      <c r="S4468" s="29">
        <f t="shared" si="695"/>
        <v>0</v>
      </c>
      <c r="T4468" s="30">
        <f t="shared" si="696"/>
        <v>1</v>
      </c>
      <c r="U4468" s="28">
        <f t="shared" si="697"/>
        <v>8.1120000000000001</v>
      </c>
      <c r="V4468" t="str">
        <f t="shared" si="698"/>
        <v>No</v>
      </c>
      <c r="W4468" t="str">
        <f t="shared" si="699"/>
        <v>11/1/2016</v>
      </c>
      <c r="X4468">
        <f t="shared" si="700"/>
        <v>1</v>
      </c>
      <c r="Y4468">
        <f t="shared" si="701"/>
        <v>8.1120000000000001</v>
      </c>
      <c r="Z4468" t="str">
        <f t="shared" si="702"/>
        <v/>
      </c>
    </row>
    <row r="4469" spans="1:26" ht="13" hidden="1" x14ac:dyDescent="0.25">
      <c r="A4469" t="s">
        <v>2466</v>
      </c>
      <c r="B4469" t="s">
        <v>34</v>
      </c>
      <c r="C4469" t="s">
        <v>5</v>
      </c>
      <c r="D4469" s="46">
        <v>0.1</v>
      </c>
      <c r="E4469" s="2">
        <v>42704</v>
      </c>
      <c r="F4469" t="s">
        <v>7525</v>
      </c>
      <c r="G4469" s="16">
        <v>44378</v>
      </c>
      <c r="H4469" s="16">
        <v>44742</v>
      </c>
      <c r="I4469" s="3">
        <v>65.91</v>
      </c>
      <c r="J4469" s="3">
        <v>-37.35</v>
      </c>
      <c r="K4469" s="3">
        <v>28.56</v>
      </c>
      <c r="Q4469" s="29">
        <f t="shared" si="693"/>
        <v>5</v>
      </c>
      <c r="R4469" s="29">
        <f t="shared" si="694"/>
        <v>7</v>
      </c>
      <c r="S4469" s="29">
        <f t="shared" si="695"/>
        <v>0</v>
      </c>
      <c r="T4469" s="30">
        <f t="shared" si="696"/>
        <v>1</v>
      </c>
      <c r="U4469" s="28">
        <f t="shared" si="697"/>
        <v>6.5910000000000002</v>
      </c>
      <c r="V4469" t="str">
        <f t="shared" si="698"/>
        <v>No</v>
      </c>
      <c r="W4469" t="str">
        <f t="shared" si="699"/>
        <v>11/1/2016</v>
      </c>
      <c r="X4469">
        <f t="shared" si="700"/>
        <v>1</v>
      </c>
      <c r="Y4469">
        <f t="shared" si="701"/>
        <v>6.5910000000000002</v>
      </c>
      <c r="Z4469" t="str">
        <f t="shared" si="702"/>
        <v/>
      </c>
    </row>
    <row r="4470" spans="1:26" ht="13" hidden="1" x14ac:dyDescent="0.25">
      <c r="A4470" t="s">
        <v>2467</v>
      </c>
      <c r="B4470" t="s">
        <v>34</v>
      </c>
      <c r="C4470" t="s">
        <v>5</v>
      </c>
      <c r="D4470" s="46">
        <v>0.1</v>
      </c>
      <c r="E4470" s="2">
        <v>42704</v>
      </c>
      <c r="F4470" t="s">
        <v>7525</v>
      </c>
      <c r="G4470" s="16">
        <v>44378</v>
      </c>
      <c r="H4470" s="16">
        <v>44742</v>
      </c>
      <c r="I4470" s="3">
        <v>65.91</v>
      </c>
      <c r="J4470" s="3">
        <v>-37.35</v>
      </c>
      <c r="K4470" s="3">
        <v>28.56</v>
      </c>
      <c r="Q4470" s="29">
        <f t="shared" si="693"/>
        <v>5</v>
      </c>
      <c r="R4470" s="29">
        <f t="shared" si="694"/>
        <v>7</v>
      </c>
      <c r="S4470" s="29">
        <f t="shared" si="695"/>
        <v>0</v>
      </c>
      <c r="T4470" s="30">
        <f t="shared" si="696"/>
        <v>1</v>
      </c>
      <c r="U4470" s="28">
        <f t="shared" si="697"/>
        <v>6.5910000000000002</v>
      </c>
      <c r="V4470" t="str">
        <f t="shared" si="698"/>
        <v>No</v>
      </c>
      <c r="W4470" t="str">
        <f t="shared" si="699"/>
        <v>11/1/2016</v>
      </c>
      <c r="X4470">
        <f t="shared" si="700"/>
        <v>1</v>
      </c>
      <c r="Y4470">
        <f t="shared" si="701"/>
        <v>6.5910000000000002</v>
      </c>
      <c r="Z4470" t="str">
        <f t="shared" si="702"/>
        <v/>
      </c>
    </row>
    <row r="4471" spans="1:26" ht="13" hidden="1" x14ac:dyDescent="0.25">
      <c r="A4471" t="s">
        <v>2468</v>
      </c>
      <c r="B4471" t="s">
        <v>34</v>
      </c>
      <c r="C4471" t="s">
        <v>5</v>
      </c>
      <c r="D4471" s="46">
        <v>0.1</v>
      </c>
      <c r="E4471" s="2">
        <v>42704</v>
      </c>
      <c r="F4471" t="s">
        <v>7525</v>
      </c>
      <c r="G4471" s="16">
        <v>44378</v>
      </c>
      <c r="H4471" s="16">
        <v>44742</v>
      </c>
      <c r="I4471" s="3">
        <v>65.91</v>
      </c>
      <c r="J4471" s="3">
        <v>-37.35</v>
      </c>
      <c r="K4471" s="3">
        <v>28.56</v>
      </c>
      <c r="Q4471" s="29">
        <f t="shared" si="693"/>
        <v>5</v>
      </c>
      <c r="R4471" s="29">
        <f t="shared" si="694"/>
        <v>7</v>
      </c>
      <c r="S4471" s="29">
        <f t="shared" si="695"/>
        <v>0</v>
      </c>
      <c r="T4471" s="30">
        <f t="shared" si="696"/>
        <v>1</v>
      </c>
      <c r="U4471" s="28">
        <f t="shared" si="697"/>
        <v>6.5910000000000002</v>
      </c>
      <c r="V4471" t="str">
        <f t="shared" si="698"/>
        <v>No</v>
      </c>
      <c r="W4471" t="str">
        <f t="shared" si="699"/>
        <v>11/1/2016</v>
      </c>
      <c r="X4471">
        <f t="shared" si="700"/>
        <v>1</v>
      </c>
      <c r="Y4471">
        <f t="shared" si="701"/>
        <v>6.5910000000000002</v>
      </c>
      <c r="Z4471" t="str">
        <f t="shared" si="702"/>
        <v/>
      </c>
    </row>
    <row r="4472" spans="1:26" ht="13" hidden="1" x14ac:dyDescent="0.25">
      <c r="A4472" t="s">
        <v>2469</v>
      </c>
      <c r="B4472" t="s">
        <v>34</v>
      </c>
      <c r="C4472" t="s">
        <v>5</v>
      </c>
      <c r="D4472" s="46">
        <v>0.1</v>
      </c>
      <c r="E4472" s="2">
        <v>42704</v>
      </c>
      <c r="F4472" t="s">
        <v>7525</v>
      </c>
      <c r="G4472" s="16">
        <v>44378</v>
      </c>
      <c r="H4472" s="16">
        <v>44742</v>
      </c>
      <c r="I4472" s="3">
        <v>65.91</v>
      </c>
      <c r="J4472" s="3">
        <v>-37.35</v>
      </c>
      <c r="K4472" s="3">
        <v>28.56</v>
      </c>
      <c r="Q4472" s="29">
        <f t="shared" ref="Q4472:Q4535" si="703">DATEDIF(E4472,H4472,"Y")</f>
        <v>5</v>
      </c>
      <c r="R4472" s="29">
        <f t="shared" ref="R4472:R4535" si="704">DATEDIF(E4472,H4472,"YM")</f>
        <v>7</v>
      </c>
      <c r="S4472" s="29">
        <f t="shared" ref="S4472:S4535" si="705">DATEDIF(E4472,H4472,"MD")</f>
        <v>0</v>
      </c>
      <c r="T4472" s="30">
        <f t="shared" ref="T4472:T4535" si="706">IF(Q4472&gt;=1,1,R4472/12)</f>
        <v>1</v>
      </c>
      <c r="U4472" s="28">
        <f t="shared" ref="U4472:U4535" si="707">I4472*D4472*T4472</f>
        <v>6.5910000000000002</v>
      </c>
      <c r="V4472" t="str">
        <f t="shared" si="698"/>
        <v>No</v>
      </c>
      <c r="W4472" t="str">
        <f t="shared" si="699"/>
        <v>11/1/2016</v>
      </c>
      <c r="X4472">
        <f t="shared" si="700"/>
        <v>1</v>
      </c>
      <c r="Y4472">
        <f t="shared" si="701"/>
        <v>6.5910000000000002</v>
      </c>
      <c r="Z4472" t="str">
        <f t="shared" si="702"/>
        <v/>
      </c>
    </row>
    <row r="4473" spans="1:26" ht="13" hidden="1" x14ac:dyDescent="0.25">
      <c r="A4473" t="s">
        <v>2470</v>
      </c>
      <c r="B4473" t="s">
        <v>34</v>
      </c>
      <c r="C4473" t="s">
        <v>5</v>
      </c>
      <c r="D4473" s="46">
        <v>0.1</v>
      </c>
      <c r="E4473" s="2">
        <v>42704</v>
      </c>
      <c r="F4473" t="s">
        <v>7525</v>
      </c>
      <c r="G4473" s="16">
        <v>44378</v>
      </c>
      <c r="H4473" s="16">
        <v>44742</v>
      </c>
      <c r="I4473" s="3">
        <v>65.959999999999994</v>
      </c>
      <c r="J4473" s="3">
        <v>-37.39</v>
      </c>
      <c r="K4473" s="3">
        <v>28.57</v>
      </c>
      <c r="Q4473" s="29">
        <f t="shared" si="703"/>
        <v>5</v>
      </c>
      <c r="R4473" s="29">
        <f t="shared" si="704"/>
        <v>7</v>
      </c>
      <c r="S4473" s="29">
        <f t="shared" si="705"/>
        <v>0</v>
      </c>
      <c r="T4473" s="30">
        <f t="shared" si="706"/>
        <v>1</v>
      </c>
      <c r="U4473" s="28">
        <f t="shared" si="707"/>
        <v>6.5960000000000001</v>
      </c>
      <c r="V4473" t="str">
        <f t="shared" si="698"/>
        <v>No</v>
      </c>
      <c r="W4473" t="str">
        <f t="shared" si="699"/>
        <v>11/1/2016</v>
      </c>
      <c r="X4473">
        <f t="shared" si="700"/>
        <v>1</v>
      </c>
      <c r="Y4473">
        <f t="shared" si="701"/>
        <v>6.5960000000000001</v>
      </c>
      <c r="Z4473" t="str">
        <f t="shared" si="702"/>
        <v/>
      </c>
    </row>
    <row r="4474" spans="1:26" ht="13" hidden="1" x14ac:dyDescent="0.25">
      <c r="A4474" t="s">
        <v>2471</v>
      </c>
      <c r="B4474" t="s">
        <v>34</v>
      </c>
      <c r="C4474" t="s">
        <v>5</v>
      </c>
      <c r="D4474" s="46">
        <v>0.1</v>
      </c>
      <c r="E4474" s="2">
        <v>42704</v>
      </c>
      <c r="F4474" t="s">
        <v>7526</v>
      </c>
      <c r="G4474" s="16">
        <v>44378</v>
      </c>
      <c r="H4474" s="16">
        <v>44742</v>
      </c>
      <c r="I4474" s="3">
        <v>361.26</v>
      </c>
      <c r="J4474" s="3">
        <v>-204.73</v>
      </c>
      <c r="K4474" s="3">
        <v>156.53</v>
      </c>
      <c r="Q4474" s="29">
        <f t="shared" si="703"/>
        <v>5</v>
      </c>
      <c r="R4474" s="29">
        <f t="shared" si="704"/>
        <v>7</v>
      </c>
      <c r="S4474" s="29">
        <f t="shared" si="705"/>
        <v>0</v>
      </c>
      <c r="T4474" s="30">
        <f t="shared" si="706"/>
        <v>1</v>
      </c>
      <c r="U4474" s="28">
        <f t="shared" si="707"/>
        <v>36.125999999999998</v>
      </c>
      <c r="V4474" t="str">
        <f t="shared" si="698"/>
        <v>No</v>
      </c>
      <c r="W4474" t="str">
        <f t="shared" si="699"/>
        <v>11/1/2016</v>
      </c>
      <c r="X4474">
        <f t="shared" si="700"/>
        <v>1</v>
      </c>
      <c r="Y4474">
        <f t="shared" si="701"/>
        <v>36.125999999999998</v>
      </c>
      <c r="Z4474" t="str">
        <f t="shared" si="702"/>
        <v/>
      </c>
    </row>
    <row r="4475" spans="1:26" ht="13" hidden="1" x14ac:dyDescent="0.25">
      <c r="A4475" t="s">
        <v>2472</v>
      </c>
      <c r="B4475" t="s">
        <v>34</v>
      </c>
      <c r="C4475" t="s">
        <v>5</v>
      </c>
      <c r="D4475" s="46">
        <v>0.1</v>
      </c>
      <c r="E4475" s="2">
        <v>42704</v>
      </c>
      <c r="F4475" t="s">
        <v>7527</v>
      </c>
      <c r="G4475" s="16">
        <v>44378</v>
      </c>
      <c r="H4475" s="16">
        <v>44742</v>
      </c>
      <c r="I4475" s="3">
        <v>248.45</v>
      </c>
      <c r="J4475" s="3">
        <v>-140.80000000000001</v>
      </c>
      <c r="K4475" s="3">
        <v>107.65</v>
      </c>
      <c r="Q4475" s="29">
        <f t="shared" si="703"/>
        <v>5</v>
      </c>
      <c r="R4475" s="29">
        <f t="shared" si="704"/>
        <v>7</v>
      </c>
      <c r="S4475" s="29">
        <f t="shared" si="705"/>
        <v>0</v>
      </c>
      <c r="T4475" s="30">
        <f t="shared" si="706"/>
        <v>1</v>
      </c>
      <c r="U4475" s="28">
        <f t="shared" si="707"/>
        <v>24.844999999999999</v>
      </c>
      <c r="V4475" t="str">
        <f t="shared" si="698"/>
        <v>No</v>
      </c>
      <c r="W4475" t="str">
        <f t="shared" si="699"/>
        <v>11/1/2016</v>
      </c>
      <c r="X4475">
        <f t="shared" si="700"/>
        <v>1</v>
      </c>
      <c r="Y4475">
        <f t="shared" si="701"/>
        <v>24.844999999999999</v>
      </c>
      <c r="Z4475" t="str">
        <f t="shared" si="702"/>
        <v/>
      </c>
    </row>
    <row r="4476" spans="1:26" ht="13" hidden="1" x14ac:dyDescent="0.25">
      <c r="A4476" t="s">
        <v>2473</v>
      </c>
      <c r="B4476" t="s">
        <v>34</v>
      </c>
      <c r="C4476" t="s">
        <v>5</v>
      </c>
      <c r="D4476" s="46">
        <v>0.1</v>
      </c>
      <c r="E4476" s="2">
        <v>42704</v>
      </c>
      <c r="F4476" t="s">
        <v>7528</v>
      </c>
      <c r="G4476" s="16">
        <v>44378</v>
      </c>
      <c r="H4476" s="16">
        <v>44742</v>
      </c>
      <c r="I4476" s="3">
        <v>2091.52</v>
      </c>
      <c r="J4476" s="3">
        <v>-1185.19</v>
      </c>
      <c r="K4476" s="3">
        <v>906.33</v>
      </c>
      <c r="Q4476" s="29">
        <f t="shared" si="703"/>
        <v>5</v>
      </c>
      <c r="R4476" s="29">
        <f t="shared" si="704"/>
        <v>7</v>
      </c>
      <c r="S4476" s="29">
        <f t="shared" si="705"/>
        <v>0</v>
      </c>
      <c r="T4476" s="30">
        <f t="shared" si="706"/>
        <v>1</v>
      </c>
      <c r="U4476" s="28">
        <f t="shared" si="707"/>
        <v>209.15200000000002</v>
      </c>
      <c r="V4476" t="str">
        <f t="shared" si="698"/>
        <v>No</v>
      </c>
      <c r="W4476" t="str">
        <f t="shared" si="699"/>
        <v>11/1/2016</v>
      </c>
      <c r="X4476">
        <f t="shared" si="700"/>
        <v>1</v>
      </c>
      <c r="Y4476">
        <f t="shared" si="701"/>
        <v>209.15200000000002</v>
      </c>
      <c r="Z4476" t="str">
        <f t="shared" si="702"/>
        <v/>
      </c>
    </row>
    <row r="4477" spans="1:26" ht="13" hidden="1" x14ac:dyDescent="0.25">
      <c r="A4477" t="s">
        <v>2474</v>
      </c>
      <c r="B4477" t="s">
        <v>34</v>
      </c>
      <c r="C4477" t="s">
        <v>5</v>
      </c>
      <c r="D4477" s="46">
        <v>0.1</v>
      </c>
      <c r="E4477" s="2">
        <v>42704</v>
      </c>
      <c r="F4477" t="s">
        <v>7529</v>
      </c>
      <c r="G4477" s="16">
        <v>44378</v>
      </c>
      <c r="H4477" s="16">
        <v>44742</v>
      </c>
      <c r="I4477" s="3">
        <v>593.23</v>
      </c>
      <c r="J4477" s="3">
        <v>-336.15</v>
      </c>
      <c r="K4477" s="3">
        <v>257.08</v>
      </c>
      <c r="Q4477" s="29">
        <f t="shared" si="703"/>
        <v>5</v>
      </c>
      <c r="R4477" s="29">
        <f t="shared" si="704"/>
        <v>7</v>
      </c>
      <c r="S4477" s="29">
        <f t="shared" si="705"/>
        <v>0</v>
      </c>
      <c r="T4477" s="30">
        <f t="shared" si="706"/>
        <v>1</v>
      </c>
      <c r="U4477" s="28">
        <f t="shared" si="707"/>
        <v>59.323000000000008</v>
      </c>
      <c r="V4477" t="str">
        <f t="shared" si="698"/>
        <v>No</v>
      </c>
      <c r="W4477" t="str">
        <f t="shared" si="699"/>
        <v>11/1/2016</v>
      </c>
      <c r="X4477">
        <f t="shared" si="700"/>
        <v>1</v>
      </c>
      <c r="Y4477">
        <f t="shared" si="701"/>
        <v>59.323000000000008</v>
      </c>
      <c r="Z4477" t="str">
        <f t="shared" si="702"/>
        <v/>
      </c>
    </row>
    <row r="4478" spans="1:26" ht="13" hidden="1" x14ac:dyDescent="0.25">
      <c r="A4478" t="s">
        <v>2476</v>
      </c>
      <c r="B4478" t="s">
        <v>34</v>
      </c>
      <c r="C4478" t="s">
        <v>5</v>
      </c>
      <c r="D4478" s="46">
        <v>0.1</v>
      </c>
      <c r="E4478" s="2">
        <v>42749</v>
      </c>
      <c r="F4478" t="s">
        <v>7530</v>
      </c>
      <c r="G4478" s="16">
        <v>44378</v>
      </c>
      <c r="H4478" s="16">
        <v>44742</v>
      </c>
      <c r="I4478" s="3">
        <v>75.959999999999994</v>
      </c>
      <c r="J4478" s="3">
        <v>-41.79</v>
      </c>
      <c r="K4478" s="3">
        <v>34.17</v>
      </c>
      <c r="Q4478" s="29">
        <f t="shared" si="703"/>
        <v>5</v>
      </c>
      <c r="R4478" s="29">
        <f t="shared" si="704"/>
        <v>5</v>
      </c>
      <c r="S4478" s="29">
        <f t="shared" si="705"/>
        <v>16</v>
      </c>
      <c r="T4478" s="30">
        <f t="shared" si="706"/>
        <v>1</v>
      </c>
      <c r="U4478" s="28">
        <f t="shared" si="707"/>
        <v>7.5960000000000001</v>
      </c>
      <c r="V4478" t="str">
        <f t="shared" si="698"/>
        <v>No</v>
      </c>
      <c r="W4478" t="str">
        <f t="shared" si="699"/>
        <v>1/1/2017</v>
      </c>
      <c r="X4478">
        <f t="shared" si="700"/>
        <v>1</v>
      </c>
      <c r="Y4478">
        <f t="shared" si="701"/>
        <v>7.5960000000000001</v>
      </c>
      <c r="Z4478" t="str">
        <f t="shared" si="702"/>
        <v/>
      </c>
    </row>
    <row r="4479" spans="1:26" ht="13" hidden="1" x14ac:dyDescent="0.25">
      <c r="A4479" t="s">
        <v>2477</v>
      </c>
      <c r="B4479" t="s">
        <v>34</v>
      </c>
      <c r="C4479" t="s">
        <v>5</v>
      </c>
      <c r="D4479" s="46">
        <v>0.1</v>
      </c>
      <c r="E4479" s="2">
        <v>42749</v>
      </c>
      <c r="F4479" t="s">
        <v>7530</v>
      </c>
      <c r="G4479" s="16">
        <v>44378</v>
      </c>
      <c r="H4479" s="16">
        <v>44742</v>
      </c>
      <c r="I4479" s="3">
        <v>75.959999999999994</v>
      </c>
      <c r="J4479" s="3">
        <v>-41.79</v>
      </c>
      <c r="K4479" s="3">
        <v>34.17</v>
      </c>
      <c r="Q4479" s="29">
        <f t="shared" si="703"/>
        <v>5</v>
      </c>
      <c r="R4479" s="29">
        <f t="shared" si="704"/>
        <v>5</v>
      </c>
      <c r="S4479" s="29">
        <f t="shared" si="705"/>
        <v>16</v>
      </c>
      <c r="T4479" s="30">
        <f t="shared" si="706"/>
        <v>1</v>
      </c>
      <c r="U4479" s="28">
        <f t="shared" si="707"/>
        <v>7.5960000000000001</v>
      </c>
      <c r="V4479" t="str">
        <f t="shared" si="698"/>
        <v>No</v>
      </c>
      <c r="W4479" t="str">
        <f t="shared" si="699"/>
        <v>1/1/2017</v>
      </c>
      <c r="X4479">
        <f t="shared" si="700"/>
        <v>1</v>
      </c>
      <c r="Y4479">
        <f t="shared" si="701"/>
        <v>7.5960000000000001</v>
      </c>
      <c r="Z4479" t="str">
        <f t="shared" si="702"/>
        <v/>
      </c>
    </row>
    <row r="4480" spans="1:26" ht="13" hidden="1" x14ac:dyDescent="0.25">
      <c r="A4480" t="s">
        <v>2478</v>
      </c>
      <c r="B4480" t="s">
        <v>34</v>
      </c>
      <c r="C4480" t="s">
        <v>5</v>
      </c>
      <c r="D4480" s="46">
        <v>0.1</v>
      </c>
      <c r="E4480" s="2">
        <v>42749</v>
      </c>
      <c r="F4480" t="s">
        <v>7530</v>
      </c>
      <c r="G4480" s="16">
        <v>44378</v>
      </c>
      <c r="H4480" s="16">
        <v>44742</v>
      </c>
      <c r="I4480" s="3">
        <v>75.959999999999994</v>
      </c>
      <c r="J4480" s="3">
        <v>-41.79</v>
      </c>
      <c r="K4480" s="3">
        <v>34.17</v>
      </c>
      <c r="Q4480" s="29">
        <f t="shared" si="703"/>
        <v>5</v>
      </c>
      <c r="R4480" s="29">
        <f t="shared" si="704"/>
        <v>5</v>
      </c>
      <c r="S4480" s="29">
        <f t="shared" si="705"/>
        <v>16</v>
      </c>
      <c r="T4480" s="30">
        <f t="shared" si="706"/>
        <v>1</v>
      </c>
      <c r="U4480" s="28">
        <f t="shared" si="707"/>
        <v>7.5960000000000001</v>
      </c>
      <c r="V4480" t="str">
        <f t="shared" si="698"/>
        <v>No</v>
      </c>
      <c r="W4480" t="str">
        <f t="shared" si="699"/>
        <v>1/1/2017</v>
      </c>
      <c r="X4480">
        <f t="shared" si="700"/>
        <v>1</v>
      </c>
      <c r="Y4480">
        <f t="shared" si="701"/>
        <v>7.5960000000000001</v>
      </c>
      <c r="Z4480" t="str">
        <f t="shared" si="702"/>
        <v/>
      </c>
    </row>
    <row r="4481" spans="1:26" ht="13" hidden="1" x14ac:dyDescent="0.25">
      <c r="A4481" t="s">
        <v>2479</v>
      </c>
      <c r="B4481" t="s">
        <v>34</v>
      </c>
      <c r="C4481" t="s">
        <v>5</v>
      </c>
      <c r="D4481" s="46">
        <v>0.1</v>
      </c>
      <c r="E4481" s="2">
        <v>42749</v>
      </c>
      <c r="F4481" t="s">
        <v>7530</v>
      </c>
      <c r="G4481" s="16">
        <v>44378</v>
      </c>
      <c r="H4481" s="16">
        <v>44742</v>
      </c>
      <c r="I4481" s="3">
        <v>75.959999999999994</v>
      </c>
      <c r="J4481" s="3">
        <v>-41.79</v>
      </c>
      <c r="K4481" s="3">
        <v>34.17</v>
      </c>
      <c r="Q4481" s="29">
        <f t="shared" si="703"/>
        <v>5</v>
      </c>
      <c r="R4481" s="29">
        <f t="shared" si="704"/>
        <v>5</v>
      </c>
      <c r="S4481" s="29">
        <f t="shared" si="705"/>
        <v>16</v>
      </c>
      <c r="T4481" s="30">
        <f t="shared" si="706"/>
        <v>1</v>
      </c>
      <c r="U4481" s="28">
        <f t="shared" si="707"/>
        <v>7.5960000000000001</v>
      </c>
      <c r="V4481" t="str">
        <f t="shared" si="698"/>
        <v>No</v>
      </c>
      <c r="W4481" t="str">
        <f t="shared" si="699"/>
        <v>1/1/2017</v>
      </c>
      <c r="X4481">
        <f t="shared" si="700"/>
        <v>1</v>
      </c>
      <c r="Y4481">
        <f t="shared" si="701"/>
        <v>7.5960000000000001</v>
      </c>
      <c r="Z4481" t="str">
        <f t="shared" si="702"/>
        <v/>
      </c>
    </row>
    <row r="4482" spans="1:26" ht="13" hidden="1" x14ac:dyDescent="0.25">
      <c r="A4482" t="s">
        <v>2480</v>
      </c>
      <c r="B4482" t="s">
        <v>34</v>
      </c>
      <c r="C4482" t="s">
        <v>5</v>
      </c>
      <c r="D4482" s="46">
        <v>0.1</v>
      </c>
      <c r="E4482" s="2">
        <v>42749</v>
      </c>
      <c r="F4482" t="s">
        <v>7530</v>
      </c>
      <c r="G4482" s="16">
        <v>44378</v>
      </c>
      <c r="H4482" s="16">
        <v>44742</v>
      </c>
      <c r="I4482" s="3">
        <v>75.959999999999994</v>
      </c>
      <c r="J4482" s="3">
        <v>-41.79</v>
      </c>
      <c r="K4482" s="3">
        <v>34.17</v>
      </c>
      <c r="Q4482" s="29">
        <f t="shared" si="703"/>
        <v>5</v>
      </c>
      <c r="R4482" s="29">
        <f t="shared" si="704"/>
        <v>5</v>
      </c>
      <c r="S4482" s="29">
        <f t="shared" si="705"/>
        <v>16</v>
      </c>
      <c r="T4482" s="30">
        <f t="shared" si="706"/>
        <v>1</v>
      </c>
      <c r="U4482" s="28">
        <f t="shared" si="707"/>
        <v>7.5960000000000001</v>
      </c>
      <c r="V4482" t="str">
        <f t="shared" si="698"/>
        <v>No</v>
      </c>
      <c r="W4482" t="str">
        <f t="shared" si="699"/>
        <v>1/1/2017</v>
      </c>
      <c r="X4482">
        <f t="shared" si="700"/>
        <v>1</v>
      </c>
      <c r="Y4482">
        <f t="shared" si="701"/>
        <v>7.5960000000000001</v>
      </c>
      <c r="Z4482" t="str">
        <f t="shared" si="702"/>
        <v/>
      </c>
    </row>
    <row r="4483" spans="1:26" ht="13" hidden="1" x14ac:dyDescent="0.25">
      <c r="A4483" t="s">
        <v>2481</v>
      </c>
      <c r="B4483" t="s">
        <v>34</v>
      </c>
      <c r="C4483" t="s">
        <v>5</v>
      </c>
      <c r="D4483" s="46">
        <v>0.1</v>
      </c>
      <c r="E4483" s="2">
        <v>42749</v>
      </c>
      <c r="F4483" t="s">
        <v>7530</v>
      </c>
      <c r="G4483" s="16">
        <v>44378</v>
      </c>
      <c r="H4483" s="16">
        <v>44742</v>
      </c>
      <c r="I4483" s="3">
        <v>75.959999999999994</v>
      </c>
      <c r="J4483" s="3">
        <v>-41.79</v>
      </c>
      <c r="K4483" s="3">
        <v>34.17</v>
      </c>
      <c r="Q4483" s="29">
        <f t="shared" si="703"/>
        <v>5</v>
      </c>
      <c r="R4483" s="29">
        <f t="shared" si="704"/>
        <v>5</v>
      </c>
      <c r="S4483" s="29">
        <f t="shared" si="705"/>
        <v>16</v>
      </c>
      <c r="T4483" s="30">
        <f t="shared" si="706"/>
        <v>1</v>
      </c>
      <c r="U4483" s="28">
        <f t="shared" si="707"/>
        <v>7.5960000000000001</v>
      </c>
      <c r="V4483" t="str">
        <f t="shared" si="698"/>
        <v>No</v>
      </c>
      <c r="W4483" t="str">
        <f t="shared" si="699"/>
        <v>1/1/2017</v>
      </c>
      <c r="X4483">
        <f t="shared" si="700"/>
        <v>1</v>
      </c>
      <c r="Y4483">
        <f t="shared" si="701"/>
        <v>7.5960000000000001</v>
      </c>
      <c r="Z4483" t="str">
        <f t="shared" si="702"/>
        <v/>
      </c>
    </row>
    <row r="4484" spans="1:26" ht="13" hidden="1" x14ac:dyDescent="0.25">
      <c r="A4484" t="s">
        <v>2482</v>
      </c>
      <c r="B4484" t="s">
        <v>34</v>
      </c>
      <c r="C4484" t="s">
        <v>5</v>
      </c>
      <c r="D4484" s="46">
        <v>0.1</v>
      </c>
      <c r="E4484" s="2">
        <v>42749</v>
      </c>
      <c r="F4484" t="s">
        <v>7530</v>
      </c>
      <c r="G4484" s="16">
        <v>44378</v>
      </c>
      <c r="H4484" s="16">
        <v>44742</v>
      </c>
      <c r="I4484" s="3">
        <v>75.959999999999994</v>
      </c>
      <c r="J4484" s="3">
        <v>-41.79</v>
      </c>
      <c r="K4484" s="3">
        <v>34.17</v>
      </c>
      <c r="Q4484" s="29">
        <f t="shared" si="703"/>
        <v>5</v>
      </c>
      <c r="R4484" s="29">
        <f t="shared" si="704"/>
        <v>5</v>
      </c>
      <c r="S4484" s="29">
        <f t="shared" si="705"/>
        <v>16</v>
      </c>
      <c r="T4484" s="30">
        <f t="shared" si="706"/>
        <v>1</v>
      </c>
      <c r="U4484" s="28">
        <f t="shared" si="707"/>
        <v>7.5960000000000001</v>
      </c>
      <c r="V4484" t="str">
        <f t="shared" si="698"/>
        <v>No</v>
      </c>
      <c r="W4484" t="str">
        <f t="shared" si="699"/>
        <v>1/1/2017</v>
      </c>
      <c r="X4484">
        <f t="shared" si="700"/>
        <v>1</v>
      </c>
      <c r="Y4484">
        <f t="shared" si="701"/>
        <v>7.5960000000000001</v>
      </c>
      <c r="Z4484" t="str">
        <f t="shared" si="702"/>
        <v/>
      </c>
    </row>
    <row r="4485" spans="1:26" ht="13" hidden="1" x14ac:dyDescent="0.25">
      <c r="A4485" t="s">
        <v>2483</v>
      </c>
      <c r="B4485" t="s">
        <v>34</v>
      </c>
      <c r="C4485" t="s">
        <v>5</v>
      </c>
      <c r="D4485" s="46">
        <v>0.1</v>
      </c>
      <c r="E4485" s="2">
        <v>42749</v>
      </c>
      <c r="F4485" t="s">
        <v>7530</v>
      </c>
      <c r="G4485" s="16">
        <v>44378</v>
      </c>
      <c r="H4485" s="16">
        <v>44742</v>
      </c>
      <c r="I4485" s="3">
        <v>75.959999999999994</v>
      </c>
      <c r="J4485" s="3">
        <v>-41.79</v>
      </c>
      <c r="K4485" s="3">
        <v>34.17</v>
      </c>
      <c r="Q4485" s="29">
        <f t="shared" si="703"/>
        <v>5</v>
      </c>
      <c r="R4485" s="29">
        <f t="shared" si="704"/>
        <v>5</v>
      </c>
      <c r="S4485" s="29">
        <f t="shared" si="705"/>
        <v>16</v>
      </c>
      <c r="T4485" s="30">
        <f t="shared" si="706"/>
        <v>1</v>
      </c>
      <c r="U4485" s="28">
        <f t="shared" si="707"/>
        <v>7.5960000000000001</v>
      </c>
      <c r="V4485" t="str">
        <f t="shared" si="698"/>
        <v>No</v>
      </c>
      <c r="W4485" t="str">
        <f t="shared" si="699"/>
        <v>1/1/2017</v>
      </c>
      <c r="X4485">
        <f t="shared" si="700"/>
        <v>1</v>
      </c>
      <c r="Y4485">
        <f t="shared" si="701"/>
        <v>7.5960000000000001</v>
      </c>
      <c r="Z4485" t="str">
        <f t="shared" si="702"/>
        <v/>
      </c>
    </row>
    <row r="4486" spans="1:26" ht="13" hidden="1" x14ac:dyDescent="0.25">
      <c r="A4486" t="s">
        <v>7531</v>
      </c>
      <c r="B4486" t="s">
        <v>34</v>
      </c>
      <c r="C4486" t="s">
        <v>5</v>
      </c>
      <c r="D4486" s="46">
        <v>0.1</v>
      </c>
      <c r="E4486" s="2">
        <v>42749</v>
      </c>
      <c r="F4486" t="s">
        <v>7530</v>
      </c>
      <c r="G4486" s="16">
        <v>44378</v>
      </c>
      <c r="H4486" s="16">
        <v>44742</v>
      </c>
      <c r="I4486" s="3">
        <v>5692.1</v>
      </c>
      <c r="J4486" s="3">
        <v>-977.81</v>
      </c>
      <c r="K4486" s="3">
        <v>4714.29</v>
      </c>
      <c r="Q4486" s="29">
        <f t="shared" si="703"/>
        <v>5</v>
      </c>
      <c r="R4486" s="29">
        <f t="shared" si="704"/>
        <v>5</v>
      </c>
      <c r="S4486" s="29">
        <f t="shared" si="705"/>
        <v>16</v>
      </c>
      <c r="T4486" s="30">
        <f t="shared" si="706"/>
        <v>1</v>
      </c>
      <c r="U4486" s="28">
        <f t="shared" si="707"/>
        <v>569.21</v>
      </c>
      <c r="V4486" t="str">
        <f t="shared" si="698"/>
        <v>No</v>
      </c>
      <c r="W4486" t="str">
        <f t="shared" si="699"/>
        <v>1/1/2017</v>
      </c>
      <c r="X4486">
        <f t="shared" si="700"/>
        <v>1</v>
      </c>
      <c r="Y4486">
        <f t="shared" si="701"/>
        <v>569.21</v>
      </c>
      <c r="Z4486" t="str">
        <f t="shared" si="702"/>
        <v/>
      </c>
    </row>
    <row r="4487" spans="1:26" ht="13" hidden="1" x14ac:dyDescent="0.25">
      <c r="A4487" t="s">
        <v>2484</v>
      </c>
      <c r="B4487" t="s">
        <v>34</v>
      </c>
      <c r="C4487" t="s">
        <v>5</v>
      </c>
      <c r="D4487" s="46">
        <v>0.1</v>
      </c>
      <c r="E4487" s="2">
        <v>42749</v>
      </c>
      <c r="F4487" t="s">
        <v>7530</v>
      </c>
      <c r="G4487" s="16">
        <v>44378</v>
      </c>
      <c r="H4487" s="16">
        <v>44742</v>
      </c>
      <c r="I4487" s="3">
        <v>75.959999999999994</v>
      </c>
      <c r="J4487" s="3">
        <v>-41.79</v>
      </c>
      <c r="K4487" s="3">
        <v>34.17</v>
      </c>
      <c r="Q4487" s="29">
        <f t="shared" si="703"/>
        <v>5</v>
      </c>
      <c r="R4487" s="29">
        <f t="shared" si="704"/>
        <v>5</v>
      </c>
      <c r="S4487" s="29">
        <f t="shared" si="705"/>
        <v>16</v>
      </c>
      <c r="T4487" s="30">
        <f t="shared" si="706"/>
        <v>1</v>
      </c>
      <c r="U4487" s="28">
        <f t="shared" si="707"/>
        <v>7.5960000000000001</v>
      </c>
      <c r="V4487" t="str">
        <f t="shared" si="698"/>
        <v>No</v>
      </c>
      <c r="W4487" t="str">
        <f t="shared" si="699"/>
        <v>1/1/2017</v>
      </c>
      <c r="X4487">
        <f t="shared" si="700"/>
        <v>1</v>
      </c>
      <c r="Y4487">
        <f t="shared" si="701"/>
        <v>7.5960000000000001</v>
      </c>
      <c r="Z4487" t="str">
        <f t="shared" si="702"/>
        <v/>
      </c>
    </row>
    <row r="4488" spans="1:26" ht="13" hidden="1" x14ac:dyDescent="0.25">
      <c r="A4488" t="s">
        <v>2486</v>
      </c>
      <c r="B4488" t="s">
        <v>34</v>
      </c>
      <c r="C4488" t="s">
        <v>5</v>
      </c>
      <c r="D4488" s="46">
        <v>0.1</v>
      </c>
      <c r="E4488" s="2">
        <v>42749</v>
      </c>
      <c r="F4488" t="s">
        <v>7530</v>
      </c>
      <c r="G4488" s="16">
        <v>44378</v>
      </c>
      <c r="H4488" s="16">
        <v>44742</v>
      </c>
      <c r="I4488" s="3">
        <v>75.959999999999994</v>
      </c>
      <c r="J4488" s="3">
        <v>-41.79</v>
      </c>
      <c r="K4488" s="3">
        <v>34.17</v>
      </c>
      <c r="Q4488" s="29">
        <f t="shared" si="703"/>
        <v>5</v>
      </c>
      <c r="R4488" s="29">
        <f t="shared" si="704"/>
        <v>5</v>
      </c>
      <c r="S4488" s="29">
        <f t="shared" si="705"/>
        <v>16</v>
      </c>
      <c r="T4488" s="30">
        <f t="shared" si="706"/>
        <v>1</v>
      </c>
      <c r="U4488" s="28">
        <f t="shared" si="707"/>
        <v>7.5960000000000001</v>
      </c>
      <c r="V4488" t="str">
        <f t="shared" si="698"/>
        <v>No</v>
      </c>
      <c r="W4488" t="str">
        <f t="shared" si="699"/>
        <v>1/1/2017</v>
      </c>
      <c r="X4488">
        <f t="shared" si="700"/>
        <v>1</v>
      </c>
      <c r="Y4488">
        <f t="shared" si="701"/>
        <v>7.5960000000000001</v>
      </c>
      <c r="Z4488" t="str">
        <f t="shared" si="702"/>
        <v/>
      </c>
    </row>
    <row r="4489" spans="1:26" ht="13" hidden="1" x14ac:dyDescent="0.25">
      <c r="A4489" t="s">
        <v>2488</v>
      </c>
      <c r="B4489" t="s">
        <v>34</v>
      </c>
      <c r="C4489" t="s">
        <v>5</v>
      </c>
      <c r="D4489" s="46">
        <v>0.1</v>
      </c>
      <c r="E4489" s="2">
        <v>42749</v>
      </c>
      <c r="F4489" t="s">
        <v>7530</v>
      </c>
      <c r="G4489" s="16">
        <v>44378</v>
      </c>
      <c r="H4489" s="16">
        <v>44742</v>
      </c>
      <c r="I4489" s="3">
        <v>75.959999999999994</v>
      </c>
      <c r="J4489" s="3">
        <v>-41.79</v>
      </c>
      <c r="K4489" s="3">
        <v>34.17</v>
      </c>
      <c r="Q4489" s="29">
        <f t="shared" si="703"/>
        <v>5</v>
      </c>
      <c r="R4489" s="29">
        <f t="shared" si="704"/>
        <v>5</v>
      </c>
      <c r="S4489" s="29">
        <f t="shared" si="705"/>
        <v>16</v>
      </c>
      <c r="T4489" s="30">
        <f t="shared" si="706"/>
        <v>1</v>
      </c>
      <c r="U4489" s="28">
        <f t="shared" si="707"/>
        <v>7.5960000000000001</v>
      </c>
      <c r="V4489" t="str">
        <f t="shared" si="698"/>
        <v>No</v>
      </c>
      <c r="W4489" t="str">
        <f t="shared" si="699"/>
        <v>1/1/2017</v>
      </c>
      <c r="X4489">
        <f t="shared" si="700"/>
        <v>1</v>
      </c>
      <c r="Y4489">
        <f t="shared" si="701"/>
        <v>7.5960000000000001</v>
      </c>
      <c r="Z4489" t="str">
        <f t="shared" si="702"/>
        <v/>
      </c>
    </row>
    <row r="4490" spans="1:26" ht="13" hidden="1" x14ac:dyDescent="0.25">
      <c r="A4490" t="s">
        <v>2490</v>
      </c>
      <c r="B4490" t="s">
        <v>34</v>
      </c>
      <c r="C4490" t="s">
        <v>5</v>
      </c>
      <c r="D4490" s="46">
        <v>0.1</v>
      </c>
      <c r="E4490" s="2">
        <v>42749</v>
      </c>
      <c r="F4490" t="s">
        <v>7530</v>
      </c>
      <c r="G4490" s="16">
        <v>44378</v>
      </c>
      <c r="H4490" s="16">
        <v>44742</v>
      </c>
      <c r="I4490" s="3">
        <v>75.959999999999994</v>
      </c>
      <c r="J4490" s="3">
        <v>-41.79</v>
      </c>
      <c r="K4490" s="3">
        <v>34.17</v>
      </c>
      <c r="Q4490" s="29">
        <f t="shared" si="703"/>
        <v>5</v>
      </c>
      <c r="R4490" s="29">
        <f t="shared" si="704"/>
        <v>5</v>
      </c>
      <c r="S4490" s="29">
        <f t="shared" si="705"/>
        <v>16</v>
      </c>
      <c r="T4490" s="30">
        <f t="shared" si="706"/>
        <v>1</v>
      </c>
      <c r="U4490" s="28">
        <f t="shared" si="707"/>
        <v>7.5960000000000001</v>
      </c>
      <c r="V4490" t="str">
        <f t="shared" si="698"/>
        <v>No</v>
      </c>
      <c r="W4490" t="str">
        <f t="shared" si="699"/>
        <v>1/1/2017</v>
      </c>
      <c r="X4490">
        <f t="shared" si="700"/>
        <v>1</v>
      </c>
      <c r="Y4490">
        <f t="shared" si="701"/>
        <v>7.5960000000000001</v>
      </c>
      <c r="Z4490" t="str">
        <f t="shared" si="702"/>
        <v/>
      </c>
    </row>
    <row r="4491" spans="1:26" ht="13" hidden="1" x14ac:dyDescent="0.25">
      <c r="A4491" t="s">
        <v>2492</v>
      </c>
      <c r="B4491" t="s">
        <v>34</v>
      </c>
      <c r="C4491" t="s">
        <v>5</v>
      </c>
      <c r="D4491" s="46">
        <v>0.1</v>
      </c>
      <c r="E4491" s="2">
        <v>42749</v>
      </c>
      <c r="F4491" t="s">
        <v>7530</v>
      </c>
      <c r="G4491" s="16">
        <v>44378</v>
      </c>
      <c r="H4491" s="16">
        <v>44742</v>
      </c>
      <c r="I4491" s="3">
        <v>75.959999999999994</v>
      </c>
      <c r="J4491" s="3">
        <v>-41.79</v>
      </c>
      <c r="K4491" s="3">
        <v>34.17</v>
      </c>
      <c r="Q4491" s="29">
        <f t="shared" si="703"/>
        <v>5</v>
      </c>
      <c r="R4491" s="29">
        <f t="shared" si="704"/>
        <v>5</v>
      </c>
      <c r="S4491" s="29">
        <f t="shared" si="705"/>
        <v>16</v>
      </c>
      <c r="T4491" s="30">
        <f t="shared" si="706"/>
        <v>1</v>
      </c>
      <c r="U4491" s="28">
        <f t="shared" si="707"/>
        <v>7.5960000000000001</v>
      </c>
      <c r="V4491" t="str">
        <f t="shared" si="698"/>
        <v>No</v>
      </c>
      <c r="W4491" t="str">
        <f t="shared" si="699"/>
        <v>1/1/2017</v>
      </c>
      <c r="X4491">
        <f t="shared" si="700"/>
        <v>1</v>
      </c>
      <c r="Y4491">
        <f t="shared" si="701"/>
        <v>7.5960000000000001</v>
      </c>
      <c r="Z4491" t="str">
        <f t="shared" si="702"/>
        <v/>
      </c>
    </row>
    <row r="4492" spans="1:26" ht="13" hidden="1" x14ac:dyDescent="0.25">
      <c r="A4492" t="s">
        <v>2494</v>
      </c>
      <c r="B4492" t="s">
        <v>34</v>
      </c>
      <c r="C4492" t="s">
        <v>5</v>
      </c>
      <c r="D4492" s="46">
        <v>0.1</v>
      </c>
      <c r="E4492" s="2">
        <v>42749</v>
      </c>
      <c r="F4492" t="s">
        <v>7530</v>
      </c>
      <c r="G4492" s="16">
        <v>44378</v>
      </c>
      <c r="H4492" s="16">
        <v>44742</v>
      </c>
      <c r="I4492" s="3">
        <v>75.959999999999994</v>
      </c>
      <c r="J4492" s="3">
        <v>-41.79</v>
      </c>
      <c r="K4492" s="3">
        <v>34.17</v>
      </c>
      <c r="Q4492" s="29">
        <f t="shared" si="703"/>
        <v>5</v>
      </c>
      <c r="R4492" s="29">
        <f t="shared" si="704"/>
        <v>5</v>
      </c>
      <c r="S4492" s="29">
        <f t="shared" si="705"/>
        <v>16</v>
      </c>
      <c r="T4492" s="30">
        <f t="shared" si="706"/>
        <v>1</v>
      </c>
      <c r="U4492" s="28">
        <f t="shared" si="707"/>
        <v>7.5960000000000001</v>
      </c>
      <c r="V4492" t="str">
        <f t="shared" ref="V4492:V4555" si="708">IF(AND(E4492&gt;=G4492,E4492&lt;=H4492),"Yes","No")</f>
        <v>No</v>
      </c>
      <c r="W4492" t="str">
        <f t="shared" ref="W4492:W4555" si="709">MONTH(E4492)&amp;"/"&amp;1&amp;"/"&amp;YEAR(E4492)</f>
        <v>1/1/2017</v>
      </c>
      <c r="X4492">
        <f t="shared" ref="X4492:X4555" si="710">IF(V4492="Yes",(DATEDIF(W4492,H4492+1,"M")/12),1)</f>
        <v>1</v>
      </c>
      <c r="Y4492">
        <f t="shared" ref="Y4492:Y4555" si="711">I4492*D4492*X4492</f>
        <v>7.5960000000000001</v>
      </c>
      <c r="Z4492" t="str">
        <f t="shared" ref="Z4492:Z4555" si="712">IF(V4492="Yes",Y4492+J4492,"")</f>
        <v/>
      </c>
    </row>
    <row r="4493" spans="1:26" ht="13" hidden="1" x14ac:dyDescent="0.25">
      <c r="A4493" t="s">
        <v>2496</v>
      </c>
      <c r="B4493" t="s">
        <v>34</v>
      </c>
      <c r="C4493" t="s">
        <v>5</v>
      </c>
      <c r="D4493" s="46">
        <v>0.1</v>
      </c>
      <c r="E4493" s="2">
        <v>42749</v>
      </c>
      <c r="F4493" t="s">
        <v>7530</v>
      </c>
      <c r="G4493" s="16">
        <v>44378</v>
      </c>
      <c r="H4493" s="16">
        <v>44742</v>
      </c>
      <c r="I4493" s="3">
        <v>75.94</v>
      </c>
      <c r="J4493" s="3">
        <v>-41.75</v>
      </c>
      <c r="K4493" s="3">
        <v>34.19</v>
      </c>
      <c r="Q4493" s="29">
        <f t="shared" si="703"/>
        <v>5</v>
      </c>
      <c r="R4493" s="29">
        <f t="shared" si="704"/>
        <v>5</v>
      </c>
      <c r="S4493" s="29">
        <f t="shared" si="705"/>
        <v>16</v>
      </c>
      <c r="T4493" s="30">
        <f t="shared" si="706"/>
        <v>1</v>
      </c>
      <c r="U4493" s="28">
        <f t="shared" si="707"/>
        <v>7.5940000000000003</v>
      </c>
      <c r="V4493" t="str">
        <f t="shared" si="708"/>
        <v>No</v>
      </c>
      <c r="W4493" t="str">
        <f t="shared" si="709"/>
        <v>1/1/2017</v>
      </c>
      <c r="X4493">
        <f t="shared" si="710"/>
        <v>1</v>
      </c>
      <c r="Y4493">
        <f t="shared" si="711"/>
        <v>7.5940000000000003</v>
      </c>
      <c r="Z4493" t="str">
        <f t="shared" si="712"/>
        <v/>
      </c>
    </row>
    <row r="4494" spans="1:26" ht="13" hidden="1" x14ac:dyDescent="0.25">
      <c r="A4494" t="s">
        <v>7532</v>
      </c>
      <c r="B4494" t="s">
        <v>34</v>
      </c>
      <c r="C4494" t="s">
        <v>5</v>
      </c>
      <c r="D4494" s="46">
        <v>0.1</v>
      </c>
      <c r="E4494" s="2">
        <v>42863</v>
      </c>
      <c r="F4494" t="s">
        <v>7533</v>
      </c>
      <c r="G4494" s="16">
        <v>44378</v>
      </c>
      <c r="H4494" s="16">
        <v>44742</v>
      </c>
      <c r="I4494" s="3">
        <v>464.89</v>
      </c>
      <c r="J4494" s="3">
        <v>-240.2</v>
      </c>
      <c r="K4494" s="3">
        <v>224.69</v>
      </c>
      <c r="Q4494" s="29">
        <f t="shared" si="703"/>
        <v>5</v>
      </c>
      <c r="R4494" s="29">
        <f t="shared" si="704"/>
        <v>1</v>
      </c>
      <c r="S4494" s="29">
        <f t="shared" si="705"/>
        <v>22</v>
      </c>
      <c r="T4494" s="30">
        <f t="shared" si="706"/>
        <v>1</v>
      </c>
      <c r="U4494" s="28">
        <f t="shared" si="707"/>
        <v>46.489000000000004</v>
      </c>
      <c r="V4494" t="str">
        <f t="shared" si="708"/>
        <v>No</v>
      </c>
      <c r="W4494" t="str">
        <f t="shared" si="709"/>
        <v>5/1/2017</v>
      </c>
      <c r="X4494">
        <f t="shared" si="710"/>
        <v>1</v>
      </c>
      <c r="Y4494">
        <f t="shared" si="711"/>
        <v>46.489000000000004</v>
      </c>
      <c r="Z4494" t="str">
        <f t="shared" si="712"/>
        <v/>
      </c>
    </row>
    <row r="4495" spans="1:26" ht="13" hidden="1" x14ac:dyDescent="0.25">
      <c r="A4495" t="s">
        <v>7534</v>
      </c>
      <c r="B4495" t="s">
        <v>34</v>
      </c>
      <c r="C4495" t="s">
        <v>5</v>
      </c>
      <c r="D4495" s="46">
        <v>0.1</v>
      </c>
      <c r="E4495" s="2">
        <v>42863</v>
      </c>
      <c r="F4495" t="s">
        <v>7533</v>
      </c>
      <c r="G4495" s="16">
        <v>44378</v>
      </c>
      <c r="H4495" s="16">
        <v>44742</v>
      </c>
      <c r="I4495" s="3">
        <v>464.89</v>
      </c>
      <c r="J4495" s="3">
        <v>-240.2</v>
      </c>
      <c r="K4495" s="3">
        <v>224.69</v>
      </c>
      <c r="Q4495" s="29">
        <f t="shared" si="703"/>
        <v>5</v>
      </c>
      <c r="R4495" s="29">
        <f t="shared" si="704"/>
        <v>1</v>
      </c>
      <c r="S4495" s="29">
        <f t="shared" si="705"/>
        <v>22</v>
      </c>
      <c r="T4495" s="30">
        <f t="shared" si="706"/>
        <v>1</v>
      </c>
      <c r="U4495" s="28">
        <f t="shared" si="707"/>
        <v>46.489000000000004</v>
      </c>
      <c r="V4495" t="str">
        <f t="shared" si="708"/>
        <v>No</v>
      </c>
      <c r="W4495" t="str">
        <f t="shared" si="709"/>
        <v>5/1/2017</v>
      </c>
      <c r="X4495">
        <f t="shared" si="710"/>
        <v>1</v>
      </c>
      <c r="Y4495">
        <f t="shared" si="711"/>
        <v>46.489000000000004</v>
      </c>
      <c r="Z4495" t="str">
        <f t="shared" si="712"/>
        <v/>
      </c>
    </row>
    <row r="4496" spans="1:26" ht="13" hidden="1" x14ac:dyDescent="0.25">
      <c r="A4496" t="s">
        <v>7535</v>
      </c>
      <c r="B4496" t="s">
        <v>34</v>
      </c>
      <c r="C4496" t="s">
        <v>5</v>
      </c>
      <c r="D4496" s="46">
        <v>0.1</v>
      </c>
      <c r="E4496" s="2">
        <v>42863</v>
      </c>
      <c r="F4496" t="s">
        <v>7533</v>
      </c>
      <c r="G4496" s="16">
        <v>44378</v>
      </c>
      <c r="H4496" s="16">
        <v>44742</v>
      </c>
      <c r="I4496" s="3">
        <v>464.89</v>
      </c>
      <c r="J4496" s="3">
        <v>-240.2</v>
      </c>
      <c r="K4496" s="3">
        <v>224.69</v>
      </c>
      <c r="Q4496" s="29">
        <f t="shared" si="703"/>
        <v>5</v>
      </c>
      <c r="R4496" s="29">
        <f t="shared" si="704"/>
        <v>1</v>
      </c>
      <c r="S4496" s="29">
        <f t="shared" si="705"/>
        <v>22</v>
      </c>
      <c r="T4496" s="30">
        <f t="shared" si="706"/>
        <v>1</v>
      </c>
      <c r="U4496" s="28">
        <f t="shared" si="707"/>
        <v>46.489000000000004</v>
      </c>
      <c r="V4496" t="str">
        <f t="shared" si="708"/>
        <v>No</v>
      </c>
      <c r="W4496" t="str">
        <f t="shared" si="709"/>
        <v>5/1/2017</v>
      </c>
      <c r="X4496">
        <f t="shared" si="710"/>
        <v>1</v>
      </c>
      <c r="Y4496">
        <f t="shared" si="711"/>
        <v>46.489000000000004</v>
      </c>
      <c r="Z4496" t="str">
        <f t="shared" si="712"/>
        <v/>
      </c>
    </row>
    <row r="4497" spans="1:26" ht="13" hidden="1" x14ac:dyDescent="0.25">
      <c r="A4497" t="s">
        <v>7536</v>
      </c>
      <c r="B4497" t="s">
        <v>34</v>
      </c>
      <c r="C4497" t="s">
        <v>5</v>
      </c>
      <c r="D4497" s="46">
        <v>0.1</v>
      </c>
      <c r="E4497" s="2">
        <v>42863</v>
      </c>
      <c r="F4497" t="s">
        <v>7533</v>
      </c>
      <c r="G4497" s="16">
        <v>44378</v>
      </c>
      <c r="H4497" s="16">
        <v>44742</v>
      </c>
      <c r="I4497" s="3">
        <v>464.89</v>
      </c>
      <c r="J4497" s="3">
        <v>-240.2</v>
      </c>
      <c r="K4497" s="3">
        <v>224.69</v>
      </c>
      <c r="Q4497" s="29">
        <f t="shared" si="703"/>
        <v>5</v>
      </c>
      <c r="R4497" s="29">
        <f t="shared" si="704"/>
        <v>1</v>
      </c>
      <c r="S4497" s="29">
        <f t="shared" si="705"/>
        <v>22</v>
      </c>
      <c r="T4497" s="30">
        <f t="shared" si="706"/>
        <v>1</v>
      </c>
      <c r="U4497" s="28">
        <f t="shared" si="707"/>
        <v>46.489000000000004</v>
      </c>
      <c r="V4497" t="str">
        <f t="shared" si="708"/>
        <v>No</v>
      </c>
      <c r="W4497" t="str">
        <f t="shared" si="709"/>
        <v>5/1/2017</v>
      </c>
      <c r="X4497">
        <f t="shared" si="710"/>
        <v>1</v>
      </c>
      <c r="Y4497">
        <f t="shared" si="711"/>
        <v>46.489000000000004</v>
      </c>
      <c r="Z4497" t="str">
        <f t="shared" si="712"/>
        <v/>
      </c>
    </row>
    <row r="4498" spans="1:26" ht="13" hidden="1" x14ac:dyDescent="0.25">
      <c r="A4498" t="s">
        <v>7537</v>
      </c>
      <c r="B4498" t="s">
        <v>34</v>
      </c>
      <c r="C4498" t="s">
        <v>5</v>
      </c>
      <c r="D4498" s="46">
        <v>0.1</v>
      </c>
      <c r="E4498" s="2">
        <v>42863</v>
      </c>
      <c r="F4498" t="s">
        <v>7533</v>
      </c>
      <c r="G4498" s="16">
        <v>44378</v>
      </c>
      <c r="H4498" s="16">
        <v>44742</v>
      </c>
      <c r="I4498" s="3">
        <v>464.89</v>
      </c>
      <c r="J4498" s="3">
        <v>-240.2</v>
      </c>
      <c r="K4498" s="3">
        <v>224.69</v>
      </c>
      <c r="Q4498" s="29">
        <f t="shared" si="703"/>
        <v>5</v>
      </c>
      <c r="R4498" s="29">
        <f t="shared" si="704"/>
        <v>1</v>
      </c>
      <c r="S4498" s="29">
        <f t="shared" si="705"/>
        <v>22</v>
      </c>
      <c r="T4498" s="30">
        <f t="shared" si="706"/>
        <v>1</v>
      </c>
      <c r="U4498" s="28">
        <f t="shared" si="707"/>
        <v>46.489000000000004</v>
      </c>
      <c r="V4498" t="str">
        <f t="shared" si="708"/>
        <v>No</v>
      </c>
      <c r="W4498" t="str">
        <f t="shared" si="709"/>
        <v>5/1/2017</v>
      </c>
      <c r="X4498">
        <f t="shared" si="710"/>
        <v>1</v>
      </c>
      <c r="Y4498">
        <f t="shared" si="711"/>
        <v>46.489000000000004</v>
      </c>
      <c r="Z4498" t="str">
        <f t="shared" si="712"/>
        <v/>
      </c>
    </row>
    <row r="4499" spans="1:26" ht="13" hidden="1" x14ac:dyDescent="0.25">
      <c r="A4499" t="s">
        <v>7538</v>
      </c>
      <c r="B4499" t="s">
        <v>34</v>
      </c>
      <c r="C4499" t="s">
        <v>5</v>
      </c>
      <c r="D4499" s="46">
        <v>0.1</v>
      </c>
      <c r="E4499" s="2">
        <v>42863</v>
      </c>
      <c r="F4499" t="s">
        <v>7533</v>
      </c>
      <c r="G4499" s="16">
        <v>44378</v>
      </c>
      <c r="H4499" s="16">
        <v>44742</v>
      </c>
      <c r="I4499" s="3">
        <v>464.89</v>
      </c>
      <c r="J4499" s="3">
        <v>-240.2</v>
      </c>
      <c r="K4499" s="3">
        <v>224.69</v>
      </c>
      <c r="Q4499" s="29">
        <f t="shared" si="703"/>
        <v>5</v>
      </c>
      <c r="R4499" s="29">
        <f t="shared" si="704"/>
        <v>1</v>
      </c>
      <c r="S4499" s="29">
        <f t="shared" si="705"/>
        <v>22</v>
      </c>
      <c r="T4499" s="30">
        <f t="shared" si="706"/>
        <v>1</v>
      </c>
      <c r="U4499" s="28">
        <f t="shared" si="707"/>
        <v>46.489000000000004</v>
      </c>
      <c r="V4499" t="str">
        <f t="shared" si="708"/>
        <v>No</v>
      </c>
      <c r="W4499" t="str">
        <f t="shared" si="709"/>
        <v>5/1/2017</v>
      </c>
      <c r="X4499">
        <f t="shared" si="710"/>
        <v>1</v>
      </c>
      <c r="Y4499">
        <f t="shared" si="711"/>
        <v>46.489000000000004</v>
      </c>
      <c r="Z4499" t="str">
        <f t="shared" si="712"/>
        <v/>
      </c>
    </row>
    <row r="4500" spans="1:26" ht="13" hidden="1" x14ac:dyDescent="0.25">
      <c r="A4500" t="s">
        <v>7539</v>
      </c>
      <c r="B4500" t="s">
        <v>34</v>
      </c>
      <c r="C4500" t="s">
        <v>5</v>
      </c>
      <c r="D4500" s="46">
        <v>0.1</v>
      </c>
      <c r="E4500" s="2">
        <v>42863</v>
      </c>
      <c r="F4500" t="s">
        <v>7533</v>
      </c>
      <c r="G4500" s="16">
        <v>44378</v>
      </c>
      <c r="H4500" s="16">
        <v>44742</v>
      </c>
      <c r="I4500" s="3">
        <v>464.89</v>
      </c>
      <c r="J4500" s="3">
        <v>-240.2</v>
      </c>
      <c r="K4500" s="3">
        <v>224.69</v>
      </c>
      <c r="Q4500" s="29">
        <f t="shared" si="703"/>
        <v>5</v>
      </c>
      <c r="R4500" s="29">
        <f t="shared" si="704"/>
        <v>1</v>
      </c>
      <c r="S4500" s="29">
        <f t="shared" si="705"/>
        <v>22</v>
      </c>
      <c r="T4500" s="30">
        <f t="shared" si="706"/>
        <v>1</v>
      </c>
      <c r="U4500" s="28">
        <f t="shared" si="707"/>
        <v>46.489000000000004</v>
      </c>
      <c r="V4500" t="str">
        <f t="shared" si="708"/>
        <v>No</v>
      </c>
      <c r="W4500" t="str">
        <f t="shared" si="709"/>
        <v>5/1/2017</v>
      </c>
      <c r="X4500">
        <f t="shared" si="710"/>
        <v>1</v>
      </c>
      <c r="Y4500">
        <f t="shared" si="711"/>
        <v>46.489000000000004</v>
      </c>
      <c r="Z4500" t="str">
        <f t="shared" si="712"/>
        <v/>
      </c>
    </row>
    <row r="4501" spans="1:26" ht="13" hidden="1" x14ac:dyDescent="0.25">
      <c r="A4501" t="s">
        <v>7540</v>
      </c>
      <c r="B4501" t="s">
        <v>34</v>
      </c>
      <c r="C4501" t="s">
        <v>5</v>
      </c>
      <c r="D4501" s="46">
        <v>0.1</v>
      </c>
      <c r="E4501" s="2">
        <v>42863</v>
      </c>
      <c r="F4501" t="s">
        <v>7533</v>
      </c>
      <c r="G4501" s="16">
        <v>44378</v>
      </c>
      <c r="H4501" s="16">
        <v>44742</v>
      </c>
      <c r="I4501" s="3">
        <v>464.88</v>
      </c>
      <c r="J4501" s="3">
        <v>-240.19</v>
      </c>
      <c r="K4501" s="3">
        <v>224.69</v>
      </c>
      <c r="Q4501" s="29">
        <f t="shared" si="703"/>
        <v>5</v>
      </c>
      <c r="R4501" s="29">
        <f t="shared" si="704"/>
        <v>1</v>
      </c>
      <c r="S4501" s="29">
        <f t="shared" si="705"/>
        <v>22</v>
      </c>
      <c r="T4501" s="30">
        <f t="shared" si="706"/>
        <v>1</v>
      </c>
      <c r="U4501" s="28">
        <f t="shared" si="707"/>
        <v>46.488</v>
      </c>
      <c r="V4501" t="str">
        <f t="shared" si="708"/>
        <v>No</v>
      </c>
      <c r="W4501" t="str">
        <f t="shared" si="709"/>
        <v>5/1/2017</v>
      </c>
      <c r="X4501">
        <f t="shared" si="710"/>
        <v>1</v>
      </c>
      <c r="Y4501">
        <f t="shared" si="711"/>
        <v>46.488</v>
      </c>
      <c r="Z4501" t="str">
        <f t="shared" si="712"/>
        <v/>
      </c>
    </row>
    <row r="4502" spans="1:26" ht="13" hidden="1" x14ac:dyDescent="0.25">
      <c r="A4502" t="s">
        <v>7541</v>
      </c>
      <c r="B4502" t="s">
        <v>34</v>
      </c>
      <c r="C4502" t="s">
        <v>5</v>
      </c>
      <c r="D4502" s="46">
        <v>0.1</v>
      </c>
      <c r="E4502" s="2">
        <v>42878</v>
      </c>
      <c r="F4502" t="s">
        <v>7542</v>
      </c>
      <c r="G4502" s="16">
        <v>44378</v>
      </c>
      <c r="H4502" s="16">
        <v>44742</v>
      </c>
      <c r="I4502" s="3">
        <v>29.12</v>
      </c>
      <c r="J4502" s="3">
        <v>-15.04</v>
      </c>
      <c r="K4502" s="3">
        <v>14.08</v>
      </c>
      <c r="Q4502" s="29">
        <f t="shared" si="703"/>
        <v>5</v>
      </c>
      <c r="R4502" s="29">
        <f t="shared" si="704"/>
        <v>1</v>
      </c>
      <c r="S4502" s="29">
        <f t="shared" si="705"/>
        <v>7</v>
      </c>
      <c r="T4502" s="30">
        <f t="shared" si="706"/>
        <v>1</v>
      </c>
      <c r="U4502" s="28">
        <f t="shared" si="707"/>
        <v>2.9120000000000004</v>
      </c>
      <c r="V4502" t="str">
        <f t="shared" si="708"/>
        <v>No</v>
      </c>
      <c r="W4502" t="str">
        <f t="shared" si="709"/>
        <v>5/1/2017</v>
      </c>
      <c r="X4502">
        <f t="shared" si="710"/>
        <v>1</v>
      </c>
      <c r="Y4502">
        <f t="shared" si="711"/>
        <v>2.9120000000000004</v>
      </c>
      <c r="Z4502" t="str">
        <f t="shared" si="712"/>
        <v/>
      </c>
    </row>
    <row r="4503" spans="1:26" ht="13" hidden="1" x14ac:dyDescent="0.25">
      <c r="A4503" t="s">
        <v>7543</v>
      </c>
      <c r="B4503" t="s">
        <v>34</v>
      </c>
      <c r="C4503" t="s">
        <v>5</v>
      </c>
      <c r="D4503" s="46">
        <v>0.1</v>
      </c>
      <c r="E4503" s="2">
        <v>42878</v>
      </c>
      <c r="F4503" t="s">
        <v>7542</v>
      </c>
      <c r="G4503" s="16">
        <v>44378</v>
      </c>
      <c r="H4503" s="16">
        <v>44742</v>
      </c>
      <c r="I4503" s="3">
        <v>29.12</v>
      </c>
      <c r="J4503" s="3">
        <v>-15.04</v>
      </c>
      <c r="K4503" s="3">
        <v>14.08</v>
      </c>
      <c r="Q4503" s="29">
        <f t="shared" si="703"/>
        <v>5</v>
      </c>
      <c r="R4503" s="29">
        <f t="shared" si="704"/>
        <v>1</v>
      </c>
      <c r="S4503" s="29">
        <f t="shared" si="705"/>
        <v>7</v>
      </c>
      <c r="T4503" s="30">
        <f t="shared" si="706"/>
        <v>1</v>
      </c>
      <c r="U4503" s="28">
        <f t="shared" si="707"/>
        <v>2.9120000000000004</v>
      </c>
      <c r="V4503" t="str">
        <f t="shared" si="708"/>
        <v>No</v>
      </c>
      <c r="W4503" t="str">
        <f t="shared" si="709"/>
        <v>5/1/2017</v>
      </c>
      <c r="X4503">
        <f t="shared" si="710"/>
        <v>1</v>
      </c>
      <c r="Y4503">
        <f t="shared" si="711"/>
        <v>2.9120000000000004</v>
      </c>
      <c r="Z4503" t="str">
        <f t="shared" si="712"/>
        <v/>
      </c>
    </row>
    <row r="4504" spans="1:26" ht="13" hidden="1" x14ac:dyDescent="0.25">
      <c r="A4504" t="s">
        <v>7544</v>
      </c>
      <c r="B4504" t="s">
        <v>34</v>
      </c>
      <c r="C4504" t="s">
        <v>5</v>
      </c>
      <c r="D4504" s="46">
        <v>0.1</v>
      </c>
      <c r="E4504" s="2">
        <v>42878</v>
      </c>
      <c r="F4504" t="s">
        <v>7542</v>
      </c>
      <c r="G4504" s="16">
        <v>44378</v>
      </c>
      <c r="H4504" s="16">
        <v>44742</v>
      </c>
      <c r="I4504" s="3">
        <v>29.12</v>
      </c>
      <c r="J4504" s="3">
        <v>-15.04</v>
      </c>
      <c r="K4504" s="3">
        <v>14.08</v>
      </c>
      <c r="Q4504" s="29">
        <f t="shared" si="703"/>
        <v>5</v>
      </c>
      <c r="R4504" s="29">
        <f t="shared" si="704"/>
        <v>1</v>
      </c>
      <c r="S4504" s="29">
        <f t="shared" si="705"/>
        <v>7</v>
      </c>
      <c r="T4504" s="30">
        <f t="shared" si="706"/>
        <v>1</v>
      </c>
      <c r="U4504" s="28">
        <f t="shared" si="707"/>
        <v>2.9120000000000004</v>
      </c>
      <c r="V4504" t="str">
        <f t="shared" si="708"/>
        <v>No</v>
      </c>
      <c r="W4504" t="str">
        <f t="shared" si="709"/>
        <v>5/1/2017</v>
      </c>
      <c r="X4504">
        <f t="shared" si="710"/>
        <v>1</v>
      </c>
      <c r="Y4504">
        <f t="shared" si="711"/>
        <v>2.9120000000000004</v>
      </c>
      <c r="Z4504" t="str">
        <f t="shared" si="712"/>
        <v/>
      </c>
    </row>
    <row r="4505" spans="1:26" ht="13" hidden="1" x14ac:dyDescent="0.25">
      <c r="A4505" t="s">
        <v>7545</v>
      </c>
      <c r="B4505" t="s">
        <v>34</v>
      </c>
      <c r="C4505" t="s">
        <v>5</v>
      </c>
      <c r="D4505" s="46">
        <v>0.1</v>
      </c>
      <c r="E4505" s="2">
        <v>42878</v>
      </c>
      <c r="F4505" t="s">
        <v>7542</v>
      </c>
      <c r="G4505" s="16">
        <v>44378</v>
      </c>
      <c r="H4505" s="16">
        <v>44742</v>
      </c>
      <c r="I4505" s="3">
        <v>29.12</v>
      </c>
      <c r="J4505" s="3">
        <v>-15.04</v>
      </c>
      <c r="K4505" s="3">
        <v>14.08</v>
      </c>
      <c r="Q4505" s="29">
        <f t="shared" si="703"/>
        <v>5</v>
      </c>
      <c r="R4505" s="29">
        <f t="shared" si="704"/>
        <v>1</v>
      </c>
      <c r="S4505" s="29">
        <f t="shared" si="705"/>
        <v>7</v>
      </c>
      <c r="T4505" s="30">
        <f t="shared" si="706"/>
        <v>1</v>
      </c>
      <c r="U4505" s="28">
        <f t="shared" si="707"/>
        <v>2.9120000000000004</v>
      </c>
      <c r="V4505" t="str">
        <f t="shared" si="708"/>
        <v>No</v>
      </c>
      <c r="W4505" t="str">
        <f t="shared" si="709"/>
        <v>5/1/2017</v>
      </c>
      <c r="X4505">
        <f t="shared" si="710"/>
        <v>1</v>
      </c>
      <c r="Y4505">
        <f t="shared" si="711"/>
        <v>2.9120000000000004</v>
      </c>
      <c r="Z4505" t="str">
        <f t="shared" si="712"/>
        <v/>
      </c>
    </row>
    <row r="4506" spans="1:26" ht="13" hidden="1" x14ac:dyDescent="0.25">
      <c r="A4506" t="s">
        <v>7546</v>
      </c>
      <c r="B4506" t="s">
        <v>34</v>
      </c>
      <c r="C4506" t="s">
        <v>5</v>
      </c>
      <c r="D4506" s="46">
        <v>0.1</v>
      </c>
      <c r="E4506" s="2">
        <v>42878</v>
      </c>
      <c r="F4506" t="s">
        <v>7542</v>
      </c>
      <c r="G4506" s="16">
        <v>44378</v>
      </c>
      <c r="H4506" s="16">
        <v>44742</v>
      </c>
      <c r="I4506" s="3">
        <v>29.12</v>
      </c>
      <c r="J4506" s="3">
        <v>-15.04</v>
      </c>
      <c r="K4506" s="3">
        <v>14.08</v>
      </c>
      <c r="Q4506" s="29">
        <f t="shared" si="703"/>
        <v>5</v>
      </c>
      <c r="R4506" s="29">
        <f t="shared" si="704"/>
        <v>1</v>
      </c>
      <c r="S4506" s="29">
        <f t="shared" si="705"/>
        <v>7</v>
      </c>
      <c r="T4506" s="30">
        <f t="shared" si="706"/>
        <v>1</v>
      </c>
      <c r="U4506" s="28">
        <f t="shared" si="707"/>
        <v>2.9120000000000004</v>
      </c>
      <c r="V4506" t="str">
        <f t="shared" si="708"/>
        <v>No</v>
      </c>
      <c r="W4506" t="str">
        <f t="shared" si="709"/>
        <v>5/1/2017</v>
      </c>
      <c r="X4506">
        <f t="shared" si="710"/>
        <v>1</v>
      </c>
      <c r="Y4506">
        <f t="shared" si="711"/>
        <v>2.9120000000000004</v>
      </c>
      <c r="Z4506" t="str">
        <f t="shared" si="712"/>
        <v/>
      </c>
    </row>
    <row r="4507" spans="1:26" ht="13" hidden="1" x14ac:dyDescent="0.25">
      <c r="A4507" t="s">
        <v>7547</v>
      </c>
      <c r="B4507" t="s">
        <v>34</v>
      </c>
      <c r="C4507" t="s">
        <v>5</v>
      </c>
      <c r="D4507" s="46">
        <v>0.1</v>
      </c>
      <c r="E4507" s="2">
        <v>42878</v>
      </c>
      <c r="F4507" t="s">
        <v>7542</v>
      </c>
      <c r="G4507" s="16">
        <v>44378</v>
      </c>
      <c r="H4507" s="16">
        <v>44742</v>
      </c>
      <c r="I4507" s="3">
        <v>29.12</v>
      </c>
      <c r="J4507" s="3">
        <v>-15.04</v>
      </c>
      <c r="K4507" s="3">
        <v>14.08</v>
      </c>
      <c r="Q4507" s="29">
        <f t="shared" si="703"/>
        <v>5</v>
      </c>
      <c r="R4507" s="29">
        <f t="shared" si="704"/>
        <v>1</v>
      </c>
      <c r="S4507" s="29">
        <f t="shared" si="705"/>
        <v>7</v>
      </c>
      <c r="T4507" s="30">
        <f t="shared" si="706"/>
        <v>1</v>
      </c>
      <c r="U4507" s="28">
        <f t="shared" si="707"/>
        <v>2.9120000000000004</v>
      </c>
      <c r="V4507" t="str">
        <f t="shared" si="708"/>
        <v>No</v>
      </c>
      <c r="W4507" t="str">
        <f t="shared" si="709"/>
        <v>5/1/2017</v>
      </c>
      <c r="X4507">
        <f t="shared" si="710"/>
        <v>1</v>
      </c>
      <c r="Y4507">
        <f t="shared" si="711"/>
        <v>2.9120000000000004</v>
      </c>
      <c r="Z4507" t="str">
        <f t="shared" si="712"/>
        <v/>
      </c>
    </row>
    <row r="4508" spans="1:26" ht="13" hidden="1" x14ac:dyDescent="0.25">
      <c r="A4508" t="s">
        <v>7548</v>
      </c>
      <c r="B4508" t="s">
        <v>34</v>
      </c>
      <c r="C4508" t="s">
        <v>5</v>
      </c>
      <c r="D4508" s="46">
        <v>0.1</v>
      </c>
      <c r="E4508" s="2">
        <v>42878</v>
      </c>
      <c r="F4508" t="s">
        <v>7542</v>
      </c>
      <c r="G4508" s="16">
        <v>44378</v>
      </c>
      <c r="H4508" s="16">
        <v>44742</v>
      </c>
      <c r="I4508" s="3">
        <v>29.12</v>
      </c>
      <c r="J4508" s="3">
        <v>-15.04</v>
      </c>
      <c r="K4508" s="3">
        <v>14.08</v>
      </c>
      <c r="Q4508" s="29">
        <f t="shared" si="703"/>
        <v>5</v>
      </c>
      <c r="R4508" s="29">
        <f t="shared" si="704"/>
        <v>1</v>
      </c>
      <c r="S4508" s="29">
        <f t="shared" si="705"/>
        <v>7</v>
      </c>
      <c r="T4508" s="30">
        <f t="shared" si="706"/>
        <v>1</v>
      </c>
      <c r="U4508" s="28">
        <f t="shared" si="707"/>
        <v>2.9120000000000004</v>
      </c>
      <c r="V4508" t="str">
        <f t="shared" si="708"/>
        <v>No</v>
      </c>
      <c r="W4508" t="str">
        <f t="shared" si="709"/>
        <v>5/1/2017</v>
      </c>
      <c r="X4508">
        <f t="shared" si="710"/>
        <v>1</v>
      </c>
      <c r="Y4508">
        <f t="shared" si="711"/>
        <v>2.9120000000000004</v>
      </c>
      <c r="Z4508" t="str">
        <f t="shared" si="712"/>
        <v/>
      </c>
    </row>
    <row r="4509" spans="1:26" ht="13" hidden="1" x14ac:dyDescent="0.25">
      <c r="A4509" t="s">
        <v>7549</v>
      </c>
      <c r="B4509" t="s">
        <v>34</v>
      </c>
      <c r="C4509" t="s">
        <v>5</v>
      </c>
      <c r="D4509" s="46">
        <v>0.1</v>
      </c>
      <c r="E4509" s="2">
        <v>42878</v>
      </c>
      <c r="F4509" t="s">
        <v>7542</v>
      </c>
      <c r="G4509" s="16">
        <v>44378</v>
      </c>
      <c r="H4509" s="16">
        <v>44742</v>
      </c>
      <c r="I4509" s="3">
        <v>29.12</v>
      </c>
      <c r="J4509" s="3">
        <v>-15.04</v>
      </c>
      <c r="K4509" s="3">
        <v>14.08</v>
      </c>
      <c r="Q4509" s="29">
        <f t="shared" si="703"/>
        <v>5</v>
      </c>
      <c r="R4509" s="29">
        <f t="shared" si="704"/>
        <v>1</v>
      </c>
      <c r="S4509" s="29">
        <f t="shared" si="705"/>
        <v>7</v>
      </c>
      <c r="T4509" s="30">
        <f t="shared" si="706"/>
        <v>1</v>
      </c>
      <c r="U4509" s="28">
        <f t="shared" si="707"/>
        <v>2.9120000000000004</v>
      </c>
      <c r="V4509" t="str">
        <f t="shared" si="708"/>
        <v>No</v>
      </c>
      <c r="W4509" t="str">
        <f t="shared" si="709"/>
        <v>5/1/2017</v>
      </c>
      <c r="X4509">
        <f t="shared" si="710"/>
        <v>1</v>
      </c>
      <c r="Y4509">
        <f t="shared" si="711"/>
        <v>2.9120000000000004</v>
      </c>
      <c r="Z4509" t="str">
        <f t="shared" si="712"/>
        <v/>
      </c>
    </row>
    <row r="4510" spans="1:26" ht="13" hidden="1" x14ac:dyDescent="0.25">
      <c r="A4510" t="s">
        <v>7550</v>
      </c>
      <c r="B4510" t="s">
        <v>34</v>
      </c>
      <c r="C4510" t="s">
        <v>5</v>
      </c>
      <c r="D4510" s="46">
        <v>0.1</v>
      </c>
      <c r="E4510" s="2">
        <v>42878</v>
      </c>
      <c r="F4510" t="s">
        <v>7542</v>
      </c>
      <c r="G4510" s="16">
        <v>44378</v>
      </c>
      <c r="H4510" s="16">
        <v>44742</v>
      </c>
      <c r="I4510" s="3">
        <v>29.12</v>
      </c>
      <c r="J4510" s="3">
        <v>-15.04</v>
      </c>
      <c r="K4510" s="3">
        <v>14.08</v>
      </c>
      <c r="Q4510" s="29">
        <f t="shared" si="703"/>
        <v>5</v>
      </c>
      <c r="R4510" s="29">
        <f t="shared" si="704"/>
        <v>1</v>
      </c>
      <c r="S4510" s="29">
        <f t="shared" si="705"/>
        <v>7</v>
      </c>
      <c r="T4510" s="30">
        <f t="shared" si="706"/>
        <v>1</v>
      </c>
      <c r="U4510" s="28">
        <f t="shared" si="707"/>
        <v>2.9120000000000004</v>
      </c>
      <c r="V4510" t="str">
        <f t="shared" si="708"/>
        <v>No</v>
      </c>
      <c r="W4510" t="str">
        <f t="shared" si="709"/>
        <v>5/1/2017</v>
      </c>
      <c r="X4510">
        <f t="shared" si="710"/>
        <v>1</v>
      </c>
      <c r="Y4510">
        <f t="shared" si="711"/>
        <v>2.9120000000000004</v>
      </c>
      <c r="Z4510" t="str">
        <f t="shared" si="712"/>
        <v/>
      </c>
    </row>
    <row r="4511" spans="1:26" ht="13" hidden="1" x14ac:dyDescent="0.25">
      <c r="A4511" t="s">
        <v>7551</v>
      </c>
      <c r="B4511" t="s">
        <v>34</v>
      </c>
      <c r="C4511" t="s">
        <v>5</v>
      </c>
      <c r="D4511" s="46">
        <v>0.1</v>
      </c>
      <c r="E4511" s="2">
        <v>42878</v>
      </c>
      <c r="F4511" t="s">
        <v>7542</v>
      </c>
      <c r="G4511" s="16">
        <v>44378</v>
      </c>
      <c r="H4511" s="16">
        <v>44742</v>
      </c>
      <c r="I4511" s="3">
        <v>29.12</v>
      </c>
      <c r="J4511" s="3">
        <v>-15.04</v>
      </c>
      <c r="K4511" s="3">
        <v>14.08</v>
      </c>
      <c r="Q4511" s="29">
        <f t="shared" si="703"/>
        <v>5</v>
      </c>
      <c r="R4511" s="29">
        <f t="shared" si="704"/>
        <v>1</v>
      </c>
      <c r="S4511" s="29">
        <f t="shared" si="705"/>
        <v>7</v>
      </c>
      <c r="T4511" s="30">
        <f t="shared" si="706"/>
        <v>1</v>
      </c>
      <c r="U4511" s="28">
        <f t="shared" si="707"/>
        <v>2.9120000000000004</v>
      </c>
      <c r="V4511" t="str">
        <f t="shared" si="708"/>
        <v>No</v>
      </c>
      <c r="W4511" t="str">
        <f t="shared" si="709"/>
        <v>5/1/2017</v>
      </c>
      <c r="X4511">
        <f t="shared" si="710"/>
        <v>1</v>
      </c>
      <c r="Y4511">
        <f t="shared" si="711"/>
        <v>2.9120000000000004</v>
      </c>
      <c r="Z4511" t="str">
        <f t="shared" si="712"/>
        <v/>
      </c>
    </row>
    <row r="4512" spans="1:26" ht="13" hidden="1" x14ac:dyDescent="0.25">
      <c r="A4512" t="s">
        <v>7552</v>
      </c>
      <c r="B4512" t="s">
        <v>34</v>
      </c>
      <c r="C4512" t="s">
        <v>5</v>
      </c>
      <c r="D4512" s="46">
        <v>0.1</v>
      </c>
      <c r="E4512" s="2">
        <v>42878</v>
      </c>
      <c r="F4512" t="s">
        <v>7542</v>
      </c>
      <c r="G4512" s="16">
        <v>44378</v>
      </c>
      <c r="H4512" s="16">
        <v>44742</v>
      </c>
      <c r="I4512" s="3">
        <v>29.12</v>
      </c>
      <c r="J4512" s="3">
        <v>-15.04</v>
      </c>
      <c r="K4512" s="3">
        <v>14.08</v>
      </c>
      <c r="Q4512" s="29">
        <f t="shared" si="703"/>
        <v>5</v>
      </c>
      <c r="R4512" s="29">
        <f t="shared" si="704"/>
        <v>1</v>
      </c>
      <c r="S4512" s="29">
        <f t="shared" si="705"/>
        <v>7</v>
      </c>
      <c r="T4512" s="30">
        <f t="shared" si="706"/>
        <v>1</v>
      </c>
      <c r="U4512" s="28">
        <f t="shared" si="707"/>
        <v>2.9120000000000004</v>
      </c>
      <c r="V4512" t="str">
        <f t="shared" si="708"/>
        <v>No</v>
      </c>
      <c r="W4512" t="str">
        <f t="shared" si="709"/>
        <v>5/1/2017</v>
      </c>
      <c r="X4512">
        <f t="shared" si="710"/>
        <v>1</v>
      </c>
      <c r="Y4512">
        <f t="shared" si="711"/>
        <v>2.9120000000000004</v>
      </c>
      <c r="Z4512" t="str">
        <f t="shared" si="712"/>
        <v/>
      </c>
    </row>
    <row r="4513" spans="1:26" ht="13" hidden="1" x14ac:dyDescent="0.25">
      <c r="A4513" t="s">
        <v>7553</v>
      </c>
      <c r="B4513" t="s">
        <v>34</v>
      </c>
      <c r="C4513" t="s">
        <v>5</v>
      </c>
      <c r="D4513" s="46">
        <v>0.1</v>
      </c>
      <c r="E4513" s="2">
        <v>42878</v>
      </c>
      <c r="F4513" t="s">
        <v>7542</v>
      </c>
      <c r="G4513" s="16">
        <v>44378</v>
      </c>
      <c r="H4513" s="16">
        <v>44742</v>
      </c>
      <c r="I4513" s="3">
        <v>29.12</v>
      </c>
      <c r="J4513" s="3">
        <v>-15.04</v>
      </c>
      <c r="K4513" s="3">
        <v>14.08</v>
      </c>
      <c r="Q4513" s="29">
        <f t="shared" si="703"/>
        <v>5</v>
      </c>
      <c r="R4513" s="29">
        <f t="shared" si="704"/>
        <v>1</v>
      </c>
      <c r="S4513" s="29">
        <f t="shared" si="705"/>
        <v>7</v>
      </c>
      <c r="T4513" s="30">
        <f t="shared" si="706"/>
        <v>1</v>
      </c>
      <c r="U4513" s="28">
        <f t="shared" si="707"/>
        <v>2.9120000000000004</v>
      </c>
      <c r="V4513" t="str">
        <f t="shared" si="708"/>
        <v>No</v>
      </c>
      <c r="W4513" t="str">
        <f t="shared" si="709"/>
        <v>5/1/2017</v>
      </c>
      <c r="X4513">
        <f t="shared" si="710"/>
        <v>1</v>
      </c>
      <c r="Y4513">
        <f t="shared" si="711"/>
        <v>2.9120000000000004</v>
      </c>
      <c r="Z4513" t="str">
        <f t="shared" si="712"/>
        <v/>
      </c>
    </row>
    <row r="4514" spans="1:26" ht="13" hidden="1" x14ac:dyDescent="0.25">
      <c r="A4514" t="s">
        <v>7554</v>
      </c>
      <c r="B4514" t="s">
        <v>34</v>
      </c>
      <c r="C4514" t="s">
        <v>5</v>
      </c>
      <c r="D4514" s="46">
        <v>0.1</v>
      </c>
      <c r="E4514" s="2">
        <v>42878</v>
      </c>
      <c r="F4514" t="s">
        <v>7542</v>
      </c>
      <c r="G4514" s="16">
        <v>44378</v>
      </c>
      <c r="H4514" s="16">
        <v>44742</v>
      </c>
      <c r="I4514" s="3">
        <v>29.12</v>
      </c>
      <c r="J4514" s="3">
        <v>-15.04</v>
      </c>
      <c r="K4514" s="3">
        <v>14.08</v>
      </c>
      <c r="Q4514" s="29">
        <f t="shared" si="703"/>
        <v>5</v>
      </c>
      <c r="R4514" s="29">
        <f t="shared" si="704"/>
        <v>1</v>
      </c>
      <c r="S4514" s="29">
        <f t="shared" si="705"/>
        <v>7</v>
      </c>
      <c r="T4514" s="30">
        <f t="shared" si="706"/>
        <v>1</v>
      </c>
      <c r="U4514" s="28">
        <f t="shared" si="707"/>
        <v>2.9120000000000004</v>
      </c>
      <c r="V4514" t="str">
        <f t="shared" si="708"/>
        <v>No</v>
      </c>
      <c r="W4514" t="str">
        <f t="shared" si="709"/>
        <v>5/1/2017</v>
      </c>
      <c r="X4514">
        <f t="shared" si="710"/>
        <v>1</v>
      </c>
      <c r="Y4514">
        <f t="shared" si="711"/>
        <v>2.9120000000000004</v>
      </c>
      <c r="Z4514" t="str">
        <f t="shared" si="712"/>
        <v/>
      </c>
    </row>
    <row r="4515" spans="1:26" ht="13" hidden="1" x14ac:dyDescent="0.25">
      <c r="A4515" t="s">
        <v>7555</v>
      </c>
      <c r="B4515" t="s">
        <v>34</v>
      </c>
      <c r="C4515" t="s">
        <v>5</v>
      </c>
      <c r="D4515" s="46">
        <v>0.1</v>
      </c>
      <c r="E4515" s="2">
        <v>42878</v>
      </c>
      <c r="F4515" t="s">
        <v>7542</v>
      </c>
      <c r="G4515" s="16">
        <v>44378</v>
      </c>
      <c r="H4515" s="16">
        <v>44742</v>
      </c>
      <c r="I4515" s="3">
        <v>29.12</v>
      </c>
      <c r="J4515" s="3">
        <v>-15.04</v>
      </c>
      <c r="K4515" s="3">
        <v>14.08</v>
      </c>
      <c r="Q4515" s="29">
        <f t="shared" si="703"/>
        <v>5</v>
      </c>
      <c r="R4515" s="29">
        <f t="shared" si="704"/>
        <v>1</v>
      </c>
      <c r="S4515" s="29">
        <f t="shared" si="705"/>
        <v>7</v>
      </c>
      <c r="T4515" s="30">
        <f t="shared" si="706"/>
        <v>1</v>
      </c>
      <c r="U4515" s="28">
        <f t="shared" si="707"/>
        <v>2.9120000000000004</v>
      </c>
      <c r="V4515" t="str">
        <f t="shared" si="708"/>
        <v>No</v>
      </c>
      <c r="W4515" t="str">
        <f t="shared" si="709"/>
        <v>5/1/2017</v>
      </c>
      <c r="X4515">
        <f t="shared" si="710"/>
        <v>1</v>
      </c>
      <c r="Y4515">
        <f t="shared" si="711"/>
        <v>2.9120000000000004</v>
      </c>
      <c r="Z4515" t="str">
        <f t="shared" si="712"/>
        <v/>
      </c>
    </row>
    <row r="4516" spans="1:26" ht="13" hidden="1" x14ac:dyDescent="0.25">
      <c r="A4516" t="s">
        <v>7556</v>
      </c>
      <c r="B4516" t="s">
        <v>34</v>
      </c>
      <c r="C4516" t="s">
        <v>5</v>
      </c>
      <c r="D4516" s="46">
        <v>0.1</v>
      </c>
      <c r="E4516" s="2">
        <v>42878</v>
      </c>
      <c r="F4516" t="s">
        <v>7542</v>
      </c>
      <c r="G4516" s="16">
        <v>44378</v>
      </c>
      <c r="H4516" s="16">
        <v>44742</v>
      </c>
      <c r="I4516" s="3">
        <v>29.12</v>
      </c>
      <c r="J4516" s="3">
        <v>-15.04</v>
      </c>
      <c r="K4516" s="3">
        <v>14.08</v>
      </c>
      <c r="Q4516" s="29">
        <f t="shared" si="703"/>
        <v>5</v>
      </c>
      <c r="R4516" s="29">
        <f t="shared" si="704"/>
        <v>1</v>
      </c>
      <c r="S4516" s="29">
        <f t="shared" si="705"/>
        <v>7</v>
      </c>
      <c r="T4516" s="30">
        <f t="shared" si="706"/>
        <v>1</v>
      </c>
      <c r="U4516" s="28">
        <f t="shared" si="707"/>
        <v>2.9120000000000004</v>
      </c>
      <c r="V4516" t="str">
        <f t="shared" si="708"/>
        <v>No</v>
      </c>
      <c r="W4516" t="str">
        <f t="shared" si="709"/>
        <v>5/1/2017</v>
      </c>
      <c r="X4516">
        <f t="shared" si="710"/>
        <v>1</v>
      </c>
      <c r="Y4516">
        <f t="shared" si="711"/>
        <v>2.9120000000000004</v>
      </c>
      <c r="Z4516" t="str">
        <f t="shared" si="712"/>
        <v/>
      </c>
    </row>
    <row r="4517" spans="1:26" ht="13" hidden="1" x14ac:dyDescent="0.25">
      <c r="A4517" t="s">
        <v>7557</v>
      </c>
      <c r="B4517" t="s">
        <v>34</v>
      </c>
      <c r="C4517" t="s">
        <v>5</v>
      </c>
      <c r="D4517" s="46">
        <v>0.1</v>
      </c>
      <c r="E4517" s="2">
        <v>42878</v>
      </c>
      <c r="F4517" t="s">
        <v>7542</v>
      </c>
      <c r="G4517" s="16">
        <v>44378</v>
      </c>
      <c r="H4517" s="16">
        <v>44742</v>
      </c>
      <c r="I4517" s="3">
        <v>29.12</v>
      </c>
      <c r="J4517" s="3">
        <v>-15.04</v>
      </c>
      <c r="K4517" s="3">
        <v>14.08</v>
      </c>
      <c r="Q4517" s="29">
        <f t="shared" si="703"/>
        <v>5</v>
      </c>
      <c r="R4517" s="29">
        <f t="shared" si="704"/>
        <v>1</v>
      </c>
      <c r="S4517" s="29">
        <f t="shared" si="705"/>
        <v>7</v>
      </c>
      <c r="T4517" s="30">
        <f t="shared" si="706"/>
        <v>1</v>
      </c>
      <c r="U4517" s="28">
        <f t="shared" si="707"/>
        <v>2.9120000000000004</v>
      </c>
      <c r="V4517" t="str">
        <f t="shared" si="708"/>
        <v>No</v>
      </c>
      <c r="W4517" t="str">
        <f t="shared" si="709"/>
        <v>5/1/2017</v>
      </c>
      <c r="X4517">
        <f t="shared" si="710"/>
        <v>1</v>
      </c>
      <c r="Y4517">
        <f t="shared" si="711"/>
        <v>2.9120000000000004</v>
      </c>
      <c r="Z4517" t="str">
        <f t="shared" si="712"/>
        <v/>
      </c>
    </row>
    <row r="4518" spans="1:26" ht="13" hidden="1" x14ac:dyDescent="0.25">
      <c r="A4518" t="s">
        <v>7558</v>
      </c>
      <c r="B4518" t="s">
        <v>34</v>
      </c>
      <c r="C4518" t="s">
        <v>5</v>
      </c>
      <c r="D4518" s="46">
        <v>0.1</v>
      </c>
      <c r="E4518" s="2">
        <v>42878</v>
      </c>
      <c r="F4518" t="s">
        <v>7542</v>
      </c>
      <c r="G4518" s="16">
        <v>44378</v>
      </c>
      <c r="H4518" s="16">
        <v>44742</v>
      </c>
      <c r="I4518" s="3">
        <v>29.12</v>
      </c>
      <c r="J4518" s="3">
        <v>-15.04</v>
      </c>
      <c r="K4518" s="3">
        <v>14.08</v>
      </c>
      <c r="Q4518" s="29">
        <f t="shared" si="703"/>
        <v>5</v>
      </c>
      <c r="R4518" s="29">
        <f t="shared" si="704"/>
        <v>1</v>
      </c>
      <c r="S4518" s="29">
        <f t="shared" si="705"/>
        <v>7</v>
      </c>
      <c r="T4518" s="30">
        <f t="shared" si="706"/>
        <v>1</v>
      </c>
      <c r="U4518" s="28">
        <f t="shared" si="707"/>
        <v>2.9120000000000004</v>
      </c>
      <c r="V4518" t="str">
        <f t="shared" si="708"/>
        <v>No</v>
      </c>
      <c r="W4518" t="str">
        <f t="shared" si="709"/>
        <v>5/1/2017</v>
      </c>
      <c r="X4518">
        <f t="shared" si="710"/>
        <v>1</v>
      </c>
      <c r="Y4518">
        <f t="shared" si="711"/>
        <v>2.9120000000000004</v>
      </c>
      <c r="Z4518" t="str">
        <f t="shared" si="712"/>
        <v/>
      </c>
    </row>
    <row r="4519" spans="1:26" ht="13" hidden="1" x14ac:dyDescent="0.25">
      <c r="A4519" t="s">
        <v>7559</v>
      </c>
      <c r="B4519" t="s">
        <v>34</v>
      </c>
      <c r="C4519" t="s">
        <v>5</v>
      </c>
      <c r="D4519" s="46">
        <v>0.1</v>
      </c>
      <c r="E4519" s="2">
        <v>42878</v>
      </c>
      <c r="F4519" t="s">
        <v>7542</v>
      </c>
      <c r="G4519" s="16">
        <v>44378</v>
      </c>
      <c r="H4519" s="16">
        <v>44742</v>
      </c>
      <c r="I4519" s="3">
        <v>29.12</v>
      </c>
      <c r="J4519" s="3">
        <v>-15.04</v>
      </c>
      <c r="K4519" s="3">
        <v>14.08</v>
      </c>
      <c r="Q4519" s="29">
        <f t="shared" si="703"/>
        <v>5</v>
      </c>
      <c r="R4519" s="29">
        <f t="shared" si="704"/>
        <v>1</v>
      </c>
      <c r="S4519" s="29">
        <f t="shared" si="705"/>
        <v>7</v>
      </c>
      <c r="T4519" s="30">
        <f t="shared" si="706"/>
        <v>1</v>
      </c>
      <c r="U4519" s="28">
        <f t="shared" si="707"/>
        <v>2.9120000000000004</v>
      </c>
      <c r="V4519" t="str">
        <f t="shared" si="708"/>
        <v>No</v>
      </c>
      <c r="W4519" t="str">
        <f t="shared" si="709"/>
        <v>5/1/2017</v>
      </c>
      <c r="X4519">
        <f t="shared" si="710"/>
        <v>1</v>
      </c>
      <c r="Y4519">
        <f t="shared" si="711"/>
        <v>2.9120000000000004</v>
      </c>
      <c r="Z4519" t="str">
        <f t="shared" si="712"/>
        <v/>
      </c>
    </row>
    <row r="4520" spans="1:26" ht="13" hidden="1" x14ac:dyDescent="0.25">
      <c r="A4520" t="s">
        <v>7560</v>
      </c>
      <c r="B4520" t="s">
        <v>34</v>
      </c>
      <c r="C4520" t="s">
        <v>5</v>
      </c>
      <c r="D4520" s="46">
        <v>0.1</v>
      </c>
      <c r="E4520" s="2">
        <v>42878</v>
      </c>
      <c r="F4520" t="s">
        <v>7542</v>
      </c>
      <c r="G4520" s="16">
        <v>44378</v>
      </c>
      <c r="H4520" s="16">
        <v>44742</v>
      </c>
      <c r="I4520" s="3">
        <v>29.12</v>
      </c>
      <c r="J4520" s="3">
        <v>-15.04</v>
      </c>
      <c r="K4520" s="3">
        <v>14.08</v>
      </c>
      <c r="Q4520" s="29">
        <f t="shared" si="703"/>
        <v>5</v>
      </c>
      <c r="R4520" s="29">
        <f t="shared" si="704"/>
        <v>1</v>
      </c>
      <c r="S4520" s="29">
        <f t="shared" si="705"/>
        <v>7</v>
      </c>
      <c r="T4520" s="30">
        <f t="shared" si="706"/>
        <v>1</v>
      </c>
      <c r="U4520" s="28">
        <f t="shared" si="707"/>
        <v>2.9120000000000004</v>
      </c>
      <c r="V4520" t="str">
        <f t="shared" si="708"/>
        <v>No</v>
      </c>
      <c r="W4520" t="str">
        <f t="shared" si="709"/>
        <v>5/1/2017</v>
      </c>
      <c r="X4520">
        <f t="shared" si="710"/>
        <v>1</v>
      </c>
      <c r="Y4520">
        <f t="shared" si="711"/>
        <v>2.9120000000000004</v>
      </c>
      <c r="Z4520" t="str">
        <f t="shared" si="712"/>
        <v/>
      </c>
    </row>
    <row r="4521" spans="1:26" ht="13" hidden="1" x14ac:dyDescent="0.25">
      <c r="A4521" t="s">
        <v>7561</v>
      </c>
      <c r="B4521" t="s">
        <v>34</v>
      </c>
      <c r="C4521" t="s">
        <v>5</v>
      </c>
      <c r="D4521" s="46">
        <v>0.1</v>
      </c>
      <c r="E4521" s="2">
        <v>42878</v>
      </c>
      <c r="F4521" t="s">
        <v>7542</v>
      </c>
      <c r="G4521" s="16">
        <v>44378</v>
      </c>
      <c r="H4521" s="16">
        <v>44742</v>
      </c>
      <c r="I4521" s="3">
        <v>29.12</v>
      </c>
      <c r="J4521" s="3">
        <v>-15.04</v>
      </c>
      <c r="K4521" s="3">
        <v>14.08</v>
      </c>
      <c r="Q4521" s="29">
        <f t="shared" si="703"/>
        <v>5</v>
      </c>
      <c r="R4521" s="29">
        <f t="shared" si="704"/>
        <v>1</v>
      </c>
      <c r="S4521" s="29">
        <f t="shared" si="705"/>
        <v>7</v>
      </c>
      <c r="T4521" s="30">
        <f t="shared" si="706"/>
        <v>1</v>
      </c>
      <c r="U4521" s="28">
        <f t="shared" si="707"/>
        <v>2.9120000000000004</v>
      </c>
      <c r="V4521" t="str">
        <f t="shared" si="708"/>
        <v>No</v>
      </c>
      <c r="W4521" t="str">
        <f t="shared" si="709"/>
        <v>5/1/2017</v>
      </c>
      <c r="X4521">
        <f t="shared" si="710"/>
        <v>1</v>
      </c>
      <c r="Y4521">
        <f t="shared" si="711"/>
        <v>2.9120000000000004</v>
      </c>
      <c r="Z4521" t="str">
        <f t="shared" si="712"/>
        <v/>
      </c>
    </row>
    <row r="4522" spans="1:26" ht="13" hidden="1" x14ac:dyDescent="0.25">
      <c r="A4522" t="s">
        <v>7562</v>
      </c>
      <c r="B4522" t="s">
        <v>34</v>
      </c>
      <c r="C4522" t="s">
        <v>5</v>
      </c>
      <c r="D4522" s="46">
        <v>0.1</v>
      </c>
      <c r="E4522" s="2">
        <v>42878</v>
      </c>
      <c r="F4522" t="s">
        <v>7542</v>
      </c>
      <c r="G4522" s="16">
        <v>44378</v>
      </c>
      <c r="H4522" s="16">
        <v>44742</v>
      </c>
      <c r="I4522" s="3">
        <v>29.12</v>
      </c>
      <c r="J4522" s="3">
        <v>-15.04</v>
      </c>
      <c r="K4522" s="3">
        <v>14.08</v>
      </c>
      <c r="Q4522" s="29">
        <f t="shared" si="703"/>
        <v>5</v>
      </c>
      <c r="R4522" s="29">
        <f t="shared" si="704"/>
        <v>1</v>
      </c>
      <c r="S4522" s="29">
        <f t="shared" si="705"/>
        <v>7</v>
      </c>
      <c r="T4522" s="30">
        <f t="shared" si="706"/>
        <v>1</v>
      </c>
      <c r="U4522" s="28">
        <f t="shared" si="707"/>
        <v>2.9120000000000004</v>
      </c>
      <c r="V4522" t="str">
        <f t="shared" si="708"/>
        <v>No</v>
      </c>
      <c r="W4522" t="str">
        <f t="shared" si="709"/>
        <v>5/1/2017</v>
      </c>
      <c r="X4522">
        <f t="shared" si="710"/>
        <v>1</v>
      </c>
      <c r="Y4522">
        <f t="shared" si="711"/>
        <v>2.9120000000000004</v>
      </c>
      <c r="Z4522" t="str">
        <f t="shared" si="712"/>
        <v/>
      </c>
    </row>
    <row r="4523" spans="1:26" ht="13" hidden="1" x14ac:dyDescent="0.25">
      <c r="A4523" t="s">
        <v>7563</v>
      </c>
      <c r="B4523" t="s">
        <v>34</v>
      </c>
      <c r="C4523" t="s">
        <v>5</v>
      </c>
      <c r="D4523" s="46">
        <v>0.1</v>
      </c>
      <c r="E4523" s="2">
        <v>42878</v>
      </c>
      <c r="F4523" t="s">
        <v>7542</v>
      </c>
      <c r="G4523" s="16">
        <v>44378</v>
      </c>
      <c r="H4523" s="16">
        <v>44742</v>
      </c>
      <c r="I4523" s="3">
        <v>29.12</v>
      </c>
      <c r="J4523" s="3">
        <v>-15.04</v>
      </c>
      <c r="K4523" s="3">
        <v>14.08</v>
      </c>
      <c r="Q4523" s="29">
        <f t="shared" si="703"/>
        <v>5</v>
      </c>
      <c r="R4523" s="29">
        <f t="shared" si="704"/>
        <v>1</v>
      </c>
      <c r="S4523" s="29">
        <f t="shared" si="705"/>
        <v>7</v>
      </c>
      <c r="T4523" s="30">
        <f t="shared" si="706"/>
        <v>1</v>
      </c>
      <c r="U4523" s="28">
        <f t="shared" si="707"/>
        <v>2.9120000000000004</v>
      </c>
      <c r="V4523" t="str">
        <f t="shared" si="708"/>
        <v>No</v>
      </c>
      <c r="W4523" t="str">
        <f t="shared" si="709"/>
        <v>5/1/2017</v>
      </c>
      <c r="X4523">
        <f t="shared" si="710"/>
        <v>1</v>
      </c>
      <c r="Y4523">
        <f t="shared" si="711"/>
        <v>2.9120000000000004</v>
      </c>
      <c r="Z4523" t="str">
        <f t="shared" si="712"/>
        <v/>
      </c>
    </row>
    <row r="4524" spans="1:26" ht="13" hidden="1" x14ac:dyDescent="0.25">
      <c r="A4524" t="s">
        <v>7564</v>
      </c>
      <c r="B4524" t="s">
        <v>34</v>
      </c>
      <c r="C4524" t="s">
        <v>5</v>
      </c>
      <c r="D4524" s="46">
        <v>0.1</v>
      </c>
      <c r="E4524" s="2">
        <v>42878</v>
      </c>
      <c r="F4524" t="s">
        <v>7542</v>
      </c>
      <c r="G4524" s="16">
        <v>44378</v>
      </c>
      <c r="H4524" s="16">
        <v>44742</v>
      </c>
      <c r="I4524" s="3">
        <v>29.12</v>
      </c>
      <c r="J4524" s="3">
        <v>-15.04</v>
      </c>
      <c r="K4524" s="3">
        <v>14.08</v>
      </c>
      <c r="Q4524" s="29">
        <f t="shared" si="703"/>
        <v>5</v>
      </c>
      <c r="R4524" s="29">
        <f t="shared" si="704"/>
        <v>1</v>
      </c>
      <c r="S4524" s="29">
        <f t="shared" si="705"/>
        <v>7</v>
      </c>
      <c r="T4524" s="30">
        <f t="shared" si="706"/>
        <v>1</v>
      </c>
      <c r="U4524" s="28">
        <f t="shared" si="707"/>
        <v>2.9120000000000004</v>
      </c>
      <c r="V4524" t="str">
        <f t="shared" si="708"/>
        <v>No</v>
      </c>
      <c r="W4524" t="str">
        <f t="shared" si="709"/>
        <v>5/1/2017</v>
      </c>
      <c r="X4524">
        <f t="shared" si="710"/>
        <v>1</v>
      </c>
      <c r="Y4524">
        <f t="shared" si="711"/>
        <v>2.9120000000000004</v>
      </c>
      <c r="Z4524" t="str">
        <f t="shared" si="712"/>
        <v/>
      </c>
    </row>
    <row r="4525" spans="1:26" ht="13" hidden="1" x14ac:dyDescent="0.25">
      <c r="A4525" t="s">
        <v>7565</v>
      </c>
      <c r="B4525" t="s">
        <v>34</v>
      </c>
      <c r="C4525" t="s">
        <v>5</v>
      </c>
      <c r="D4525" s="46">
        <v>0.1</v>
      </c>
      <c r="E4525" s="2">
        <v>42878</v>
      </c>
      <c r="F4525" t="s">
        <v>7542</v>
      </c>
      <c r="G4525" s="16">
        <v>44378</v>
      </c>
      <c r="H4525" s="16">
        <v>44742</v>
      </c>
      <c r="I4525" s="3">
        <v>29.12</v>
      </c>
      <c r="J4525" s="3">
        <v>-15.04</v>
      </c>
      <c r="K4525" s="3">
        <v>14.08</v>
      </c>
      <c r="Q4525" s="29">
        <f t="shared" si="703"/>
        <v>5</v>
      </c>
      <c r="R4525" s="29">
        <f t="shared" si="704"/>
        <v>1</v>
      </c>
      <c r="S4525" s="29">
        <f t="shared" si="705"/>
        <v>7</v>
      </c>
      <c r="T4525" s="30">
        <f t="shared" si="706"/>
        <v>1</v>
      </c>
      <c r="U4525" s="28">
        <f t="shared" si="707"/>
        <v>2.9120000000000004</v>
      </c>
      <c r="V4525" t="str">
        <f t="shared" si="708"/>
        <v>No</v>
      </c>
      <c r="W4525" t="str">
        <f t="shared" si="709"/>
        <v>5/1/2017</v>
      </c>
      <c r="X4525">
        <f t="shared" si="710"/>
        <v>1</v>
      </c>
      <c r="Y4525">
        <f t="shared" si="711"/>
        <v>2.9120000000000004</v>
      </c>
      <c r="Z4525" t="str">
        <f t="shared" si="712"/>
        <v/>
      </c>
    </row>
    <row r="4526" spans="1:26" ht="13" hidden="1" x14ac:dyDescent="0.25">
      <c r="A4526" t="s">
        <v>7566</v>
      </c>
      <c r="B4526" t="s">
        <v>34</v>
      </c>
      <c r="C4526" t="s">
        <v>5</v>
      </c>
      <c r="D4526" s="46">
        <v>0.1</v>
      </c>
      <c r="E4526" s="2">
        <v>42878</v>
      </c>
      <c r="F4526" t="s">
        <v>7542</v>
      </c>
      <c r="G4526" s="16">
        <v>44378</v>
      </c>
      <c r="H4526" s="16">
        <v>44742</v>
      </c>
      <c r="I4526" s="3">
        <v>29.12</v>
      </c>
      <c r="J4526" s="3">
        <v>-15.04</v>
      </c>
      <c r="K4526" s="3">
        <v>14.08</v>
      </c>
      <c r="Q4526" s="29">
        <f t="shared" si="703"/>
        <v>5</v>
      </c>
      <c r="R4526" s="29">
        <f t="shared" si="704"/>
        <v>1</v>
      </c>
      <c r="S4526" s="29">
        <f t="shared" si="705"/>
        <v>7</v>
      </c>
      <c r="T4526" s="30">
        <f t="shared" si="706"/>
        <v>1</v>
      </c>
      <c r="U4526" s="28">
        <f t="shared" si="707"/>
        <v>2.9120000000000004</v>
      </c>
      <c r="V4526" t="str">
        <f t="shared" si="708"/>
        <v>No</v>
      </c>
      <c r="W4526" t="str">
        <f t="shared" si="709"/>
        <v>5/1/2017</v>
      </c>
      <c r="X4526">
        <f t="shared" si="710"/>
        <v>1</v>
      </c>
      <c r="Y4526">
        <f t="shared" si="711"/>
        <v>2.9120000000000004</v>
      </c>
      <c r="Z4526" t="str">
        <f t="shared" si="712"/>
        <v/>
      </c>
    </row>
    <row r="4527" spans="1:26" ht="13" hidden="1" x14ac:dyDescent="0.25">
      <c r="A4527" t="s">
        <v>7567</v>
      </c>
      <c r="B4527" t="s">
        <v>34</v>
      </c>
      <c r="C4527" t="s">
        <v>5</v>
      </c>
      <c r="D4527" s="46">
        <v>0.1</v>
      </c>
      <c r="E4527" s="2">
        <v>42878</v>
      </c>
      <c r="F4527" t="s">
        <v>7542</v>
      </c>
      <c r="G4527" s="16">
        <v>44378</v>
      </c>
      <c r="H4527" s="16">
        <v>44742</v>
      </c>
      <c r="I4527" s="3">
        <v>29.12</v>
      </c>
      <c r="J4527" s="3">
        <v>-15.04</v>
      </c>
      <c r="K4527" s="3">
        <v>14.08</v>
      </c>
      <c r="Q4527" s="29">
        <f t="shared" si="703"/>
        <v>5</v>
      </c>
      <c r="R4527" s="29">
        <f t="shared" si="704"/>
        <v>1</v>
      </c>
      <c r="S4527" s="29">
        <f t="shared" si="705"/>
        <v>7</v>
      </c>
      <c r="T4527" s="30">
        <f t="shared" si="706"/>
        <v>1</v>
      </c>
      <c r="U4527" s="28">
        <f t="shared" si="707"/>
        <v>2.9120000000000004</v>
      </c>
      <c r="V4527" t="str">
        <f t="shared" si="708"/>
        <v>No</v>
      </c>
      <c r="W4527" t="str">
        <f t="shared" si="709"/>
        <v>5/1/2017</v>
      </c>
      <c r="X4527">
        <f t="shared" si="710"/>
        <v>1</v>
      </c>
      <c r="Y4527">
        <f t="shared" si="711"/>
        <v>2.9120000000000004</v>
      </c>
      <c r="Z4527" t="str">
        <f t="shared" si="712"/>
        <v/>
      </c>
    </row>
    <row r="4528" spans="1:26" ht="13" hidden="1" x14ac:dyDescent="0.25">
      <c r="A4528" t="s">
        <v>7568</v>
      </c>
      <c r="B4528" t="s">
        <v>34</v>
      </c>
      <c r="C4528" t="s">
        <v>5</v>
      </c>
      <c r="D4528" s="46">
        <v>0.1</v>
      </c>
      <c r="E4528" s="2">
        <v>42878</v>
      </c>
      <c r="F4528" t="s">
        <v>7542</v>
      </c>
      <c r="G4528" s="16">
        <v>44378</v>
      </c>
      <c r="H4528" s="16">
        <v>44742</v>
      </c>
      <c r="I4528" s="3">
        <v>29.12</v>
      </c>
      <c r="J4528" s="3">
        <v>-15.04</v>
      </c>
      <c r="K4528" s="3">
        <v>14.08</v>
      </c>
      <c r="Q4528" s="29">
        <f t="shared" si="703"/>
        <v>5</v>
      </c>
      <c r="R4528" s="29">
        <f t="shared" si="704"/>
        <v>1</v>
      </c>
      <c r="S4528" s="29">
        <f t="shared" si="705"/>
        <v>7</v>
      </c>
      <c r="T4528" s="30">
        <f t="shared" si="706"/>
        <v>1</v>
      </c>
      <c r="U4528" s="28">
        <f t="shared" si="707"/>
        <v>2.9120000000000004</v>
      </c>
      <c r="V4528" t="str">
        <f t="shared" si="708"/>
        <v>No</v>
      </c>
      <c r="W4528" t="str">
        <f t="shared" si="709"/>
        <v>5/1/2017</v>
      </c>
      <c r="X4528">
        <f t="shared" si="710"/>
        <v>1</v>
      </c>
      <c r="Y4528">
        <f t="shared" si="711"/>
        <v>2.9120000000000004</v>
      </c>
      <c r="Z4528" t="str">
        <f t="shared" si="712"/>
        <v/>
      </c>
    </row>
    <row r="4529" spans="1:26" ht="13" hidden="1" x14ac:dyDescent="0.25">
      <c r="A4529" t="s">
        <v>7569</v>
      </c>
      <c r="B4529" t="s">
        <v>34</v>
      </c>
      <c r="C4529" t="s">
        <v>5</v>
      </c>
      <c r="D4529" s="46">
        <v>0.1</v>
      </c>
      <c r="E4529" s="2">
        <v>42878</v>
      </c>
      <c r="F4529" t="s">
        <v>7542</v>
      </c>
      <c r="G4529" s="16">
        <v>44378</v>
      </c>
      <c r="H4529" s="16">
        <v>44742</v>
      </c>
      <c r="I4529" s="3">
        <v>29.12</v>
      </c>
      <c r="J4529" s="3">
        <v>-15.04</v>
      </c>
      <c r="K4529" s="3">
        <v>14.08</v>
      </c>
      <c r="Q4529" s="29">
        <f t="shared" si="703"/>
        <v>5</v>
      </c>
      <c r="R4529" s="29">
        <f t="shared" si="704"/>
        <v>1</v>
      </c>
      <c r="S4529" s="29">
        <f t="shared" si="705"/>
        <v>7</v>
      </c>
      <c r="T4529" s="30">
        <f t="shared" si="706"/>
        <v>1</v>
      </c>
      <c r="U4529" s="28">
        <f t="shared" si="707"/>
        <v>2.9120000000000004</v>
      </c>
      <c r="V4529" t="str">
        <f t="shared" si="708"/>
        <v>No</v>
      </c>
      <c r="W4529" t="str">
        <f t="shared" si="709"/>
        <v>5/1/2017</v>
      </c>
      <c r="X4529">
        <f t="shared" si="710"/>
        <v>1</v>
      </c>
      <c r="Y4529">
        <f t="shared" si="711"/>
        <v>2.9120000000000004</v>
      </c>
      <c r="Z4529" t="str">
        <f t="shared" si="712"/>
        <v/>
      </c>
    </row>
    <row r="4530" spans="1:26" ht="13" hidden="1" x14ac:dyDescent="0.25">
      <c r="A4530" t="s">
        <v>7570</v>
      </c>
      <c r="B4530" t="s">
        <v>34</v>
      </c>
      <c r="C4530" t="s">
        <v>5</v>
      </c>
      <c r="D4530" s="46">
        <v>0.1</v>
      </c>
      <c r="E4530" s="2">
        <v>42878</v>
      </c>
      <c r="F4530" t="s">
        <v>7542</v>
      </c>
      <c r="G4530" s="16">
        <v>44378</v>
      </c>
      <c r="H4530" s="16">
        <v>44742</v>
      </c>
      <c r="I4530" s="3">
        <v>29.12</v>
      </c>
      <c r="J4530" s="3">
        <v>-15.04</v>
      </c>
      <c r="K4530" s="3">
        <v>14.08</v>
      </c>
      <c r="Q4530" s="29">
        <f t="shared" si="703"/>
        <v>5</v>
      </c>
      <c r="R4530" s="29">
        <f t="shared" si="704"/>
        <v>1</v>
      </c>
      <c r="S4530" s="29">
        <f t="shared" si="705"/>
        <v>7</v>
      </c>
      <c r="T4530" s="30">
        <f t="shared" si="706"/>
        <v>1</v>
      </c>
      <c r="U4530" s="28">
        <f t="shared" si="707"/>
        <v>2.9120000000000004</v>
      </c>
      <c r="V4530" t="str">
        <f t="shared" si="708"/>
        <v>No</v>
      </c>
      <c r="W4530" t="str">
        <f t="shared" si="709"/>
        <v>5/1/2017</v>
      </c>
      <c r="X4530">
        <f t="shared" si="710"/>
        <v>1</v>
      </c>
      <c r="Y4530">
        <f t="shared" si="711"/>
        <v>2.9120000000000004</v>
      </c>
      <c r="Z4530" t="str">
        <f t="shared" si="712"/>
        <v/>
      </c>
    </row>
    <row r="4531" spans="1:26" ht="13" hidden="1" x14ac:dyDescent="0.25">
      <c r="A4531" t="s">
        <v>7571</v>
      </c>
      <c r="B4531" t="s">
        <v>34</v>
      </c>
      <c r="C4531" t="s">
        <v>5</v>
      </c>
      <c r="D4531" s="46">
        <v>0.1</v>
      </c>
      <c r="E4531" s="2">
        <v>42878</v>
      </c>
      <c r="F4531" t="s">
        <v>7542</v>
      </c>
      <c r="G4531" s="16">
        <v>44378</v>
      </c>
      <c r="H4531" s="16">
        <v>44742</v>
      </c>
      <c r="I4531" s="3">
        <v>29.02</v>
      </c>
      <c r="J4531" s="3">
        <v>-14.99</v>
      </c>
      <c r="K4531" s="3">
        <v>14.03</v>
      </c>
      <c r="Q4531" s="29">
        <f t="shared" si="703"/>
        <v>5</v>
      </c>
      <c r="R4531" s="29">
        <f t="shared" si="704"/>
        <v>1</v>
      </c>
      <c r="S4531" s="29">
        <f t="shared" si="705"/>
        <v>7</v>
      </c>
      <c r="T4531" s="30">
        <f t="shared" si="706"/>
        <v>1</v>
      </c>
      <c r="U4531" s="28">
        <f t="shared" si="707"/>
        <v>2.9020000000000001</v>
      </c>
      <c r="V4531" t="str">
        <f t="shared" si="708"/>
        <v>No</v>
      </c>
      <c r="W4531" t="str">
        <f t="shared" si="709"/>
        <v>5/1/2017</v>
      </c>
      <c r="X4531">
        <f t="shared" si="710"/>
        <v>1</v>
      </c>
      <c r="Y4531">
        <f t="shared" si="711"/>
        <v>2.9020000000000001</v>
      </c>
      <c r="Z4531" t="str">
        <f t="shared" si="712"/>
        <v/>
      </c>
    </row>
    <row r="4532" spans="1:26" ht="13" hidden="1" x14ac:dyDescent="0.25">
      <c r="A4532" t="s">
        <v>7572</v>
      </c>
      <c r="B4532" t="s">
        <v>34</v>
      </c>
      <c r="C4532" t="s">
        <v>5</v>
      </c>
      <c r="D4532" s="46">
        <v>0.1</v>
      </c>
      <c r="E4532" s="2">
        <v>42877</v>
      </c>
      <c r="F4532" t="s">
        <v>7573</v>
      </c>
      <c r="G4532" s="16">
        <v>44378</v>
      </c>
      <c r="H4532" s="16">
        <v>44742</v>
      </c>
      <c r="I4532" s="3">
        <v>91.02</v>
      </c>
      <c r="J4532" s="3">
        <v>-47.02</v>
      </c>
      <c r="K4532" s="3">
        <v>44</v>
      </c>
      <c r="Q4532" s="29">
        <f t="shared" si="703"/>
        <v>5</v>
      </c>
      <c r="R4532" s="29">
        <f t="shared" si="704"/>
        <v>1</v>
      </c>
      <c r="S4532" s="29">
        <f t="shared" si="705"/>
        <v>8</v>
      </c>
      <c r="T4532" s="30">
        <f t="shared" si="706"/>
        <v>1</v>
      </c>
      <c r="U4532" s="28">
        <f t="shared" si="707"/>
        <v>9.1020000000000003</v>
      </c>
      <c r="V4532" t="str">
        <f t="shared" si="708"/>
        <v>No</v>
      </c>
      <c r="W4532" t="str">
        <f t="shared" si="709"/>
        <v>5/1/2017</v>
      </c>
      <c r="X4532">
        <f t="shared" si="710"/>
        <v>1</v>
      </c>
      <c r="Y4532">
        <f t="shared" si="711"/>
        <v>9.1020000000000003</v>
      </c>
      <c r="Z4532" t="str">
        <f t="shared" si="712"/>
        <v/>
      </c>
    </row>
    <row r="4533" spans="1:26" ht="13" hidden="1" x14ac:dyDescent="0.25">
      <c r="A4533" t="s">
        <v>7574</v>
      </c>
      <c r="B4533" t="s">
        <v>34</v>
      </c>
      <c r="C4533" t="s">
        <v>5</v>
      </c>
      <c r="D4533" s="46">
        <v>0.1</v>
      </c>
      <c r="E4533" s="2">
        <v>42877</v>
      </c>
      <c r="F4533" t="s">
        <v>7573</v>
      </c>
      <c r="G4533" s="16">
        <v>44378</v>
      </c>
      <c r="H4533" s="16">
        <v>44742</v>
      </c>
      <c r="I4533" s="3">
        <v>91.02</v>
      </c>
      <c r="J4533" s="3">
        <v>-47.02</v>
      </c>
      <c r="K4533" s="3">
        <v>44</v>
      </c>
      <c r="Q4533" s="29">
        <f t="shared" si="703"/>
        <v>5</v>
      </c>
      <c r="R4533" s="29">
        <f t="shared" si="704"/>
        <v>1</v>
      </c>
      <c r="S4533" s="29">
        <f t="shared" si="705"/>
        <v>8</v>
      </c>
      <c r="T4533" s="30">
        <f t="shared" si="706"/>
        <v>1</v>
      </c>
      <c r="U4533" s="28">
        <f t="shared" si="707"/>
        <v>9.1020000000000003</v>
      </c>
      <c r="V4533" t="str">
        <f t="shared" si="708"/>
        <v>No</v>
      </c>
      <c r="W4533" t="str">
        <f t="shared" si="709"/>
        <v>5/1/2017</v>
      </c>
      <c r="X4533">
        <f t="shared" si="710"/>
        <v>1</v>
      </c>
      <c r="Y4533">
        <f t="shared" si="711"/>
        <v>9.1020000000000003</v>
      </c>
      <c r="Z4533" t="str">
        <f t="shared" si="712"/>
        <v/>
      </c>
    </row>
    <row r="4534" spans="1:26" ht="13" hidden="1" x14ac:dyDescent="0.25">
      <c r="A4534" t="s">
        <v>7575</v>
      </c>
      <c r="B4534" t="s">
        <v>34</v>
      </c>
      <c r="C4534" t="s">
        <v>5</v>
      </c>
      <c r="D4534" s="46">
        <v>0.1</v>
      </c>
      <c r="E4534" s="2">
        <v>42877</v>
      </c>
      <c r="F4534" t="s">
        <v>7573</v>
      </c>
      <c r="G4534" s="16">
        <v>44378</v>
      </c>
      <c r="H4534" s="16">
        <v>44742</v>
      </c>
      <c r="I4534" s="3">
        <v>91.02</v>
      </c>
      <c r="J4534" s="3">
        <v>-47.02</v>
      </c>
      <c r="K4534" s="3">
        <v>44</v>
      </c>
      <c r="Q4534" s="29">
        <f t="shared" si="703"/>
        <v>5</v>
      </c>
      <c r="R4534" s="29">
        <f t="shared" si="704"/>
        <v>1</v>
      </c>
      <c r="S4534" s="29">
        <f t="shared" si="705"/>
        <v>8</v>
      </c>
      <c r="T4534" s="30">
        <f t="shared" si="706"/>
        <v>1</v>
      </c>
      <c r="U4534" s="28">
        <f t="shared" si="707"/>
        <v>9.1020000000000003</v>
      </c>
      <c r="V4534" t="str">
        <f t="shared" si="708"/>
        <v>No</v>
      </c>
      <c r="W4534" t="str">
        <f t="shared" si="709"/>
        <v>5/1/2017</v>
      </c>
      <c r="X4534">
        <f t="shared" si="710"/>
        <v>1</v>
      </c>
      <c r="Y4534">
        <f t="shared" si="711"/>
        <v>9.1020000000000003</v>
      </c>
      <c r="Z4534" t="str">
        <f t="shared" si="712"/>
        <v/>
      </c>
    </row>
    <row r="4535" spans="1:26" ht="13" hidden="1" x14ac:dyDescent="0.25">
      <c r="A4535" t="s">
        <v>7576</v>
      </c>
      <c r="B4535" t="s">
        <v>34</v>
      </c>
      <c r="C4535" t="s">
        <v>5</v>
      </c>
      <c r="D4535" s="46">
        <v>0.1</v>
      </c>
      <c r="E4535" s="2">
        <v>42877</v>
      </c>
      <c r="F4535" t="s">
        <v>7573</v>
      </c>
      <c r="G4535" s="16">
        <v>44378</v>
      </c>
      <c r="H4535" s="16">
        <v>44742</v>
      </c>
      <c r="I4535" s="3">
        <v>91.02</v>
      </c>
      <c r="J4535" s="3">
        <v>-47.02</v>
      </c>
      <c r="K4535" s="3">
        <v>44</v>
      </c>
      <c r="Q4535" s="29">
        <f t="shared" si="703"/>
        <v>5</v>
      </c>
      <c r="R4535" s="29">
        <f t="shared" si="704"/>
        <v>1</v>
      </c>
      <c r="S4535" s="29">
        <f t="shared" si="705"/>
        <v>8</v>
      </c>
      <c r="T4535" s="30">
        <f t="shared" si="706"/>
        <v>1</v>
      </c>
      <c r="U4535" s="28">
        <f t="shared" si="707"/>
        <v>9.1020000000000003</v>
      </c>
      <c r="V4535" t="str">
        <f t="shared" si="708"/>
        <v>No</v>
      </c>
      <c r="W4535" t="str">
        <f t="shared" si="709"/>
        <v>5/1/2017</v>
      </c>
      <c r="X4535">
        <f t="shared" si="710"/>
        <v>1</v>
      </c>
      <c r="Y4535">
        <f t="shared" si="711"/>
        <v>9.1020000000000003</v>
      </c>
      <c r="Z4535" t="str">
        <f t="shared" si="712"/>
        <v/>
      </c>
    </row>
    <row r="4536" spans="1:26" ht="13" hidden="1" x14ac:dyDescent="0.25">
      <c r="A4536" t="s">
        <v>7577</v>
      </c>
      <c r="B4536" t="s">
        <v>34</v>
      </c>
      <c r="C4536" t="s">
        <v>5</v>
      </c>
      <c r="D4536" s="46">
        <v>0.1</v>
      </c>
      <c r="E4536" s="2">
        <v>42877</v>
      </c>
      <c r="F4536" t="s">
        <v>7573</v>
      </c>
      <c r="G4536" s="16">
        <v>44378</v>
      </c>
      <c r="H4536" s="16">
        <v>44742</v>
      </c>
      <c r="I4536" s="3">
        <v>91.02</v>
      </c>
      <c r="J4536" s="3">
        <v>-47.02</v>
      </c>
      <c r="K4536" s="3">
        <v>44</v>
      </c>
      <c r="Q4536" s="29">
        <f t="shared" ref="Q4536:Q4599" si="713">DATEDIF(E4536,H4536,"Y")</f>
        <v>5</v>
      </c>
      <c r="R4536" s="29">
        <f t="shared" ref="R4536:R4599" si="714">DATEDIF(E4536,H4536,"YM")</f>
        <v>1</v>
      </c>
      <c r="S4536" s="29">
        <f t="shared" ref="S4536:S4599" si="715">DATEDIF(E4536,H4536,"MD")</f>
        <v>8</v>
      </c>
      <c r="T4536" s="30">
        <f t="shared" ref="T4536:T4599" si="716">IF(Q4536&gt;=1,1,R4536/12)</f>
        <v>1</v>
      </c>
      <c r="U4536" s="28">
        <f t="shared" ref="U4536:U4599" si="717">I4536*D4536*T4536</f>
        <v>9.1020000000000003</v>
      </c>
      <c r="V4536" t="str">
        <f t="shared" si="708"/>
        <v>No</v>
      </c>
      <c r="W4536" t="str">
        <f t="shared" si="709"/>
        <v>5/1/2017</v>
      </c>
      <c r="X4536">
        <f t="shared" si="710"/>
        <v>1</v>
      </c>
      <c r="Y4536">
        <f t="shared" si="711"/>
        <v>9.1020000000000003</v>
      </c>
      <c r="Z4536" t="str">
        <f t="shared" si="712"/>
        <v/>
      </c>
    </row>
    <row r="4537" spans="1:26" ht="13" hidden="1" x14ac:dyDescent="0.25">
      <c r="A4537" t="s">
        <v>7578</v>
      </c>
      <c r="B4537" t="s">
        <v>34</v>
      </c>
      <c r="C4537" t="s">
        <v>5</v>
      </c>
      <c r="D4537" s="46">
        <v>0.1</v>
      </c>
      <c r="E4537" s="2">
        <v>42877</v>
      </c>
      <c r="F4537" t="s">
        <v>7573</v>
      </c>
      <c r="G4537" s="16">
        <v>44378</v>
      </c>
      <c r="H4537" s="16">
        <v>44742</v>
      </c>
      <c r="I4537" s="3">
        <v>91.02</v>
      </c>
      <c r="J4537" s="3">
        <v>-47.02</v>
      </c>
      <c r="K4537" s="3">
        <v>44</v>
      </c>
      <c r="Q4537" s="29">
        <f t="shared" si="713"/>
        <v>5</v>
      </c>
      <c r="R4537" s="29">
        <f t="shared" si="714"/>
        <v>1</v>
      </c>
      <c r="S4537" s="29">
        <f t="shared" si="715"/>
        <v>8</v>
      </c>
      <c r="T4537" s="30">
        <f t="shared" si="716"/>
        <v>1</v>
      </c>
      <c r="U4537" s="28">
        <f t="shared" si="717"/>
        <v>9.1020000000000003</v>
      </c>
      <c r="V4537" t="str">
        <f t="shared" si="708"/>
        <v>No</v>
      </c>
      <c r="W4537" t="str">
        <f t="shared" si="709"/>
        <v>5/1/2017</v>
      </c>
      <c r="X4537">
        <f t="shared" si="710"/>
        <v>1</v>
      </c>
      <c r="Y4537">
        <f t="shared" si="711"/>
        <v>9.1020000000000003</v>
      </c>
      <c r="Z4537" t="str">
        <f t="shared" si="712"/>
        <v/>
      </c>
    </row>
    <row r="4538" spans="1:26" ht="13" hidden="1" x14ac:dyDescent="0.25">
      <c r="A4538" t="s">
        <v>7579</v>
      </c>
      <c r="B4538" t="s">
        <v>34</v>
      </c>
      <c r="C4538" t="s">
        <v>5</v>
      </c>
      <c r="D4538" s="46">
        <v>0.1</v>
      </c>
      <c r="E4538" s="2">
        <v>42877</v>
      </c>
      <c r="F4538" t="s">
        <v>7573</v>
      </c>
      <c r="G4538" s="16">
        <v>44378</v>
      </c>
      <c r="H4538" s="16">
        <v>44742</v>
      </c>
      <c r="I4538" s="3">
        <v>91.02</v>
      </c>
      <c r="J4538" s="3">
        <v>-47.02</v>
      </c>
      <c r="K4538" s="3">
        <v>44</v>
      </c>
      <c r="Q4538" s="29">
        <f t="shared" si="713"/>
        <v>5</v>
      </c>
      <c r="R4538" s="29">
        <f t="shared" si="714"/>
        <v>1</v>
      </c>
      <c r="S4538" s="29">
        <f t="shared" si="715"/>
        <v>8</v>
      </c>
      <c r="T4538" s="30">
        <f t="shared" si="716"/>
        <v>1</v>
      </c>
      <c r="U4538" s="28">
        <f t="shared" si="717"/>
        <v>9.1020000000000003</v>
      </c>
      <c r="V4538" t="str">
        <f t="shared" si="708"/>
        <v>No</v>
      </c>
      <c r="W4538" t="str">
        <f t="shared" si="709"/>
        <v>5/1/2017</v>
      </c>
      <c r="X4538">
        <f t="shared" si="710"/>
        <v>1</v>
      </c>
      <c r="Y4538">
        <f t="shared" si="711"/>
        <v>9.1020000000000003</v>
      </c>
      <c r="Z4538" t="str">
        <f t="shared" si="712"/>
        <v/>
      </c>
    </row>
    <row r="4539" spans="1:26" ht="13" hidden="1" x14ac:dyDescent="0.25">
      <c r="A4539" t="s">
        <v>7580</v>
      </c>
      <c r="B4539" t="s">
        <v>34</v>
      </c>
      <c r="C4539" t="s">
        <v>5</v>
      </c>
      <c r="D4539" s="46">
        <v>0.1</v>
      </c>
      <c r="E4539" s="2">
        <v>42877</v>
      </c>
      <c r="F4539" t="s">
        <v>7573</v>
      </c>
      <c r="G4539" s="16">
        <v>44378</v>
      </c>
      <c r="H4539" s="16">
        <v>44742</v>
      </c>
      <c r="I4539" s="3">
        <v>91.02</v>
      </c>
      <c r="J4539" s="3">
        <v>-47.02</v>
      </c>
      <c r="K4539" s="3">
        <v>44</v>
      </c>
      <c r="Q4539" s="29">
        <f t="shared" si="713"/>
        <v>5</v>
      </c>
      <c r="R4539" s="29">
        <f t="shared" si="714"/>
        <v>1</v>
      </c>
      <c r="S4539" s="29">
        <f t="shared" si="715"/>
        <v>8</v>
      </c>
      <c r="T4539" s="30">
        <f t="shared" si="716"/>
        <v>1</v>
      </c>
      <c r="U4539" s="28">
        <f t="shared" si="717"/>
        <v>9.1020000000000003</v>
      </c>
      <c r="V4539" t="str">
        <f t="shared" si="708"/>
        <v>No</v>
      </c>
      <c r="W4539" t="str">
        <f t="shared" si="709"/>
        <v>5/1/2017</v>
      </c>
      <c r="X4539">
        <f t="shared" si="710"/>
        <v>1</v>
      </c>
      <c r="Y4539">
        <f t="shared" si="711"/>
        <v>9.1020000000000003</v>
      </c>
      <c r="Z4539" t="str">
        <f t="shared" si="712"/>
        <v/>
      </c>
    </row>
    <row r="4540" spans="1:26" ht="13" hidden="1" x14ac:dyDescent="0.25">
      <c r="A4540" t="s">
        <v>7581</v>
      </c>
      <c r="B4540" t="s">
        <v>34</v>
      </c>
      <c r="C4540" t="s">
        <v>5</v>
      </c>
      <c r="D4540" s="46">
        <v>0.1</v>
      </c>
      <c r="E4540" s="2">
        <v>42877</v>
      </c>
      <c r="F4540" t="s">
        <v>7573</v>
      </c>
      <c r="G4540" s="16">
        <v>44378</v>
      </c>
      <c r="H4540" s="16">
        <v>44742</v>
      </c>
      <c r="I4540" s="3">
        <v>91.02</v>
      </c>
      <c r="J4540" s="3">
        <v>-47.02</v>
      </c>
      <c r="K4540" s="3">
        <v>44</v>
      </c>
      <c r="Q4540" s="29">
        <f t="shared" si="713"/>
        <v>5</v>
      </c>
      <c r="R4540" s="29">
        <f t="shared" si="714"/>
        <v>1</v>
      </c>
      <c r="S4540" s="29">
        <f t="shared" si="715"/>
        <v>8</v>
      </c>
      <c r="T4540" s="30">
        <f t="shared" si="716"/>
        <v>1</v>
      </c>
      <c r="U4540" s="28">
        <f t="shared" si="717"/>
        <v>9.1020000000000003</v>
      </c>
      <c r="V4540" t="str">
        <f t="shared" si="708"/>
        <v>No</v>
      </c>
      <c r="W4540" t="str">
        <f t="shared" si="709"/>
        <v>5/1/2017</v>
      </c>
      <c r="X4540">
        <f t="shared" si="710"/>
        <v>1</v>
      </c>
      <c r="Y4540">
        <f t="shared" si="711"/>
        <v>9.1020000000000003</v>
      </c>
      <c r="Z4540" t="str">
        <f t="shared" si="712"/>
        <v/>
      </c>
    </row>
    <row r="4541" spans="1:26" ht="13" hidden="1" x14ac:dyDescent="0.25">
      <c r="A4541" t="s">
        <v>7582</v>
      </c>
      <c r="B4541" t="s">
        <v>34</v>
      </c>
      <c r="C4541" t="s">
        <v>5</v>
      </c>
      <c r="D4541" s="46">
        <v>0.1</v>
      </c>
      <c r="E4541" s="2">
        <v>42877</v>
      </c>
      <c r="F4541" t="s">
        <v>7573</v>
      </c>
      <c r="G4541" s="16">
        <v>44378</v>
      </c>
      <c r="H4541" s="16">
        <v>44742</v>
      </c>
      <c r="I4541" s="3">
        <v>91.02</v>
      </c>
      <c r="J4541" s="3">
        <v>-47.02</v>
      </c>
      <c r="K4541" s="3">
        <v>44</v>
      </c>
      <c r="Q4541" s="29">
        <f t="shared" si="713"/>
        <v>5</v>
      </c>
      <c r="R4541" s="29">
        <f t="shared" si="714"/>
        <v>1</v>
      </c>
      <c r="S4541" s="29">
        <f t="shared" si="715"/>
        <v>8</v>
      </c>
      <c r="T4541" s="30">
        <f t="shared" si="716"/>
        <v>1</v>
      </c>
      <c r="U4541" s="28">
        <f t="shared" si="717"/>
        <v>9.1020000000000003</v>
      </c>
      <c r="V4541" t="str">
        <f t="shared" si="708"/>
        <v>No</v>
      </c>
      <c r="W4541" t="str">
        <f t="shared" si="709"/>
        <v>5/1/2017</v>
      </c>
      <c r="X4541">
        <f t="shared" si="710"/>
        <v>1</v>
      </c>
      <c r="Y4541">
        <f t="shared" si="711"/>
        <v>9.1020000000000003</v>
      </c>
      <c r="Z4541" t="str">
        <f t="shared" si="712"/>
        <v/>
      </c>
    </row>
    <row r="4542" spans="1:26" ht="13" hidden="1" x14ac:dyDescent="0.25">
      <c r="A4542" t="s">
        <v>7583</v>
      </c>
      <c r="B4542" t="s">
        <v>34</v>
      </c>
      <c r="C4542" t="s">
        <v>5</v>
      </c>
      <c r="D4542" s="46">
        <v>0.1</v>
      </c>
      <c r="E4542" s="2">
        <v>42916</v>
      </c>
      <c r="F4542" t="s">
        <v>7584</v>
      </c>
      <c r="G4542" s="16">
        <v>44378</v>
      </c>
      <c r="H4542" s="16">
        <v>44742</v>
      </c>
      <c r="I4542" s="3">
        <v>5891.82</v>
      </c>
      <c r="J4542" s="3">
        <v>-2995</v>
      </c>
      <c r="K4542" s="3">
        <v>2896.82</v>
      </c>
      <c r="Q4542" s="29">
        <f t="shared" si="713"/>
        <v>5</v>
      </c>
      <c r="R4542" s="29">
        <f t="shared" si="714"/>
        <v>0</v>
      </c>
      <c r="S4542" s="29">
        <f t="shared" si="715"/>
        <v>0</v>
      </c>
      <c r="T4542" s="30">
        <f t="shared" si="716"/>
        <v>1</v>
      </c>
      <c r="U4542" s="28">
        <f t="shared" si="717"/>
        <v>589.18200000000002</v>
      </c>
      <c r="V4542" t="str">
        <f t="shared" si="708"/>
        <v>No</v>
      </c>
      <c r="W4542" t="str">
        <f t="shared" si="709"/>
        <v>6/1/2017</v>
      </c>
      <c r="X4542">
        <f t="shared" si="710"/>
        <v>1</v>
      </c>
      <c r="Y4542">
        <f t="shared" si="711"/>
        <v>589.18200000000002</v>
      </c>
      <c r="Z4542" t="str">
        <f t="shared" si="712"/>
        <v/>
      </c>
    </row>
    <row r="4543" spans="1:26" ht="13" hidden="1" x14ac:dyDescent="0.25">
      <c r="A4543" t="s">
        <v>7585</v>
      </c>
      <c r="B4543" t="s">
        <v>34</v>
      </c>
      <c r="C4543" t="s">
        <v>5</v>
      </c>
      <c r="D4543" s="46">
        <v>0.1</v>
      </c>
      <c r="E4543" s="2">
        <v>42916</v>
      </c>
      <c r="F4543" t="s">
        <v>7586</v>
      </c>
      <c r="G4543" s="16">
        <v>44378</v>
      </c>
      <c r="H4543" s="16">
        <v>44742</v>
      </c>
      <c r="I4543" s="3">
        <v>153.97</v>
      </c>
      <c r="J4543" s="3">
        <v>-78.28</v>
      </c>
      <c r="K4543" s="3">
        <v>75.69</v>
      </c>
      <c r="Q4543" s="29">
        <f t="shared" si="713"/>
        <v>5</v>
      </c>
      <c r="R4543" s="29">
        <f t="shared" si="714"/>
        <v>0</v>
      </c>
      <c r="S4543" s="29">
        <f t="shared" si="715"/>
        <v>0</v>
      </c>
      <c r="T4543" s="30">
        <f t="shared" si="716"/>
        <v>1</v>
      </c>
      <c r="U4543" s="28">
        <f t="shared" si="717"/>
        <v>15.397</v>
      </c>
      <c r="V4543" t="str">
        <f t="shared" si="708"/>
        <v>No</v>
      </c>
      <c r="W4543" t="str">
        <f t="shared" si="709"/>
        <v>6/1/2017</v>
      </c>
      <c r="X4543">
        <f t="shared" si="710"/>
        <v>1</v>
      </c>
      <c r="Y4543">
        <f t="shared" si="711"/>
        <v>15.397</v>
      </c>
      <c r="Z4543" t="str">
        <f t="shared" si="712"/>
        <v/>
      </c>
    </row>
    <row r="4544" spans="1:26" ht="13" hidden="1" x14ac:dyDescent="0.25">
      <c r="A4544" t="s">
        <v>7587</v>
      </c>
      <c r="B4544" t="s">
        <v>34</v>
      </c>
      <c r="C4544" t="s">
        <v>5</v>
      </c>
      <c r="D4544" s="46">
        <v>0.1</v>
      </c>
      <c r="E4544" s="2">
        <v>42916</v>
      </c>
      <c r="F4544" t="s">
        <v>7586</v>
      </c>
      <c r="G4544" s="16">
        <v>44378</v>
      </c>
      <c r="H4544" s="16">
        <v>44742</v>
      </c>
      <c r="I4544" s="3">
        <v>153.97</v>
      </c>
      <c r="J4544" s="3">
        <v>-78.28</v>
      </c>
      <c r="K4544" s="3">
        <v>75.69</v>
      </c>
      <c r="Q4544" s="29">
        <f t="shared" si="713"/>
        <v>5</v>
      </c>
      <c r="R4544" s="29">
        <f t="shared" si="714"/>
        <v>0</v>
      </c>
      <c r="S4544" s="29">
        <f t="shared" si="715"/>
        <v>0</v>
      </c>
      <c r="T4544" s="30">
        <f t="shared" si="716"/>
        <v>1</v>
      </c>
      <c r="U4544" s="28">
        <f t="shared" si="717"/>
        <v>15.397</v>
      </c>
      <c r="V4544" t="str">
        <f t="shared" si="708"/>
        <v>No</v>
      </c>
      <c r="W4544" t="str">
        <f t="shared" si="709"/>
        <v>6/1/2017</v>
      </c>
      <c r="X4544">
        <f t="shared" si="710"/>
        <v>1</v>
      </c>
      <c r="Y4544">
        <f t="shared" si="711"/>
        <v>15.397</v>
      </c>
      <c r="Z4544" t="str">
        <f t="shared" si="712"/>
        <v/>
      </c>
    </row>
    <row r="4545" spans="1:26" ht="13" hidden="1" x14ac:dyDescent="0.25">
      <c r="A4545" t="s">
        <v>7588</v>
      </c>
      <c r="B4545" t="s">
        <v>34</v>
      </c>
      <c r="C4545" t="s">
        <v>5</v>
      </c>
      <c r="D4545" s="46">
        <v>0.1</v>
      </c>
      <c r="E4545" s="2">
        <v>42916</v>
      </c>
      <c r="F4545" t="s">
        <v>7586</v>
      </c>
      <c r="G4545" s="16">
        <v>44378</v>
      </c>
      <c r="H4545" s="16">
        <v>44742</v>
      </c>
      <c r="I4545" s="3">
        <v>153.97</v>
      </c>
      <c r="J4545" s="3">
        <v>-78.28</v>
      </c>
      <c r="K4545" s="3">
        <v>75.69</v>
      </c>
      <c r="Q4545" s="29">
        <f t="shared" si="713"/>
        <v>5</v>
      </c>
      <c r="R4545" s="29">
        <f t="shared" si="714"/>
        <v>0</v>
      </c>
      <c r="S4545" s="29">
        <f t="shared" si="715"/>
        <v>0</v>
      </c>
      <c r="T4545" s="30">
        <f t="shared" si="716"/>
        <v>1</v>
      </c>
      <c r="U4545" s="28">
        <f t="shared" si="717"/>
        <v>15.397</v>
      </c>
      <c r="V4545" t="str">
        <f t="shared" si="708"/>
        <v>No</v>
      </c>
      <c r="W4545" t="str">
        <f t="shared" si="709"/>
        <v>6/1/2017</v>
      </c>
      <c r="X4545">
        <f t="shared" si="710"/>
        <v>1</v>
      </c>
      <c r="Y4545">
        <f t="shared" si="711"/>
        <v>15.397</v>
      </c>
      <c r="Z4545" t="str">
        <f t="shared" si="712"/>
        <v/>
      </c>
    </row>
    <row r="4546" spans="1:26" ht="13" hidden="1" x14ac:dyDescent="0.25">
      <c r="A4546" t="s">
        <v>7589</v>
      </c>
      <c r="B4546" t="s">
        <v>34</v>
      </c>
      <c r="C4546" t="s">
        <v>5</v>
      </c>
      <c r="D4546" s="46">
        <v>0.1</v>
      </c>
      <c r="E4546" s="2">
        <v>42916</v>
      </c>
      <c r="F4546" t="s">
        <v>7586</v>
      </c>
      <c r="G4546" s="16">
        <v>44378</v>
      </c>
      <c r="H4546" s="16">
        <v>44742</v>
      </c>
      <c r="I4546" s="3">
        <v>153.96</v>
      </c>
      <c r="J4546" s="3">
        <v>-78.27</v>
      </c>
      <c r="K4546" s="3">
        <v>75.69</v>
      </c>
      <c r="Q4546" s="29">
        <f t="shared" si="713"/>
        <v>5</v>
      </c>
      <c r="R4546" s="29">
        <f t="shared" si="714"/>
        <v>0</v>
      </c>
      <c r="S4546" s="29">
        <f t="shared" si="715"/>
        <v>0</v>
      </c>
      <c r="T4546" s="30">
        <f t="shared" si="716"/>
        <v>1</v>
      </c>
      <c r="U4546" s="28">
        <f t="shared" si="717"/>
        <v>15.396000000000001</v>
      </c>
      <c r="V4546" t="str">
        <f t="shared" si="708"/>
        <v>No</v>
      </c>
      <c r="W4546" t="str">
        <f t="shared" si="709"/>
        <v>6/1/2017</v>
      </c>
      <c r="X4546">
        <f t="shared" si="710"/>
        <v>1</v>
      </c>
      <c r="Y4546">
        <f t="shared" si="711"/>
        <v>15.396000000000001</v>
      </c>
      <c r="Z4546" t="str">
        <f t="shared" si="712"/>
        <v/>
      </c>
    </row>
    <row r="4547" spans="1:26" ht="13" hidden="1" x14ac:dyDescent="0.25">
      <c r="A4547" t="s">
        <v>7590</v>
      </c>
      <c r="B4547" t="s">
        <v>34</v>
      </c>
      <c r="C4547" t="s">
        <v>5</v>
      </c>
      <c r="D4547" s="46">
        <v>0.1</v>
      </c>
      <c r="E4547" s="2">
        <v>42887</v>
      </c>
      <c r="F4547" t="s">
        <v>7591</v>
      </c>
      <c r="G4547" s="16">
        <v>44378</v>
      </c>
      <c r="H4547" s="16">
        <v>44742</v>
      </c>
      <c r="I4547" s="3">
        <v>875.66</v>
      </c>
      <c r="J4547" s="3">
        <v>-445.14</v>
      </c>
      <c r="K4547" s="3">
        <v>430.52</v>
      </c>
      <c r="Q4547" s="29">
        <f t="shared" si="713"/>
        <v>5</v>
      </c>
      <c r="R4547" s="29">
        <f t="shared" si="714"/>
        <v>0</v>
      </c>
      <c r="S4547" s="29">
        <f t="shared" si="715"/>
        <v>29</v>
      </c>
      <c r="T4547" s="30">
        <f t="shared" si="716"/>
        <v>1</v>
      </c>
      <c r="U4547" s="28">
        <f t="shared" si="717"/>
        <v>87.566000000000003</v>
      </c>
      <c r="V4547" t="str">
        <f t="shared" si="708"/>
        <v>No</v>
      </c>
      <c r="W4547" t="str">
        <f t="shared" si="709"/>
        <v>6/1/2017</v>
      </c>
      <c r="X4547">
        <f t="shared" si="710"/>
        <v>1</v>
      </c>
      <c r="Y4547">
        <f t="shared" si="711"/>
        <v>87.566000000000003</v>
      </c>
      <c r="Z4547" t="str">
        <f t="shared" si="712"/>
        <v/>
      </c>
    </row>
    <row r="4548" spans="1:26" ht="13" hidden="1" x14ac:dyDescent="0.25">
      <c r="A4548" t="s">
        <v>7592</v>
      </c>
      <c r="B4548" t="s">
        <v>34</v>
      </c>
      <c r="C4548" t="s">
        <v>5</v>
      </c>
      <c r="D4548" s="46">
        <v>0.1</v>
      </c>
      <c r="E4548" s="2">
        <v>42938</v>
      </c>
      <c r="F4548" t="s">
        <v>7593</v>
      </c>
      <c r="G4548" s="16">
        <v>44378</v>
      </c>
      <c r="H4548" s="16">
        <v>44742</v>
      </c>
      <c r="I4548" s="3">
        <v>784.83</v>
      </c>
      <c r="J4548" s="3">
        <v>-392.41</v>
      </c>
      <c r="K4548" s="3">
        <v>392.42</v>
      </c>
      <c r="Q4548" s="29">
        <f t="shared" si="713"/>
        <v>4</v>
      </c>
      <c r="R4548" s="29">
        <f t="shared" si="714"/>
        <v>11</v>
      </c>
      <c r="S4548" s="29">
        <f t="shared" si="715"/>
        <v>8</v>
      </c>
      <c r="T4548" s="30">
        <f t="shared" si="716"/>
        <v>1</v>
      </c>
      <c r="U4548" s="28">
        <f t="shared" si="717"/>
        <v>78.483000000000004</v>
      </c>
      <c r="V4548" t="str">
        <f t="shared" si="708"/>
        <v>No</v>
      </c>
      <c r="W4548" t="str">
        <f t="shared" si="709"/>
        <v>7/1/2017</v>
      </c>
      <c r="X4548">
        <f t="shared" si="710"/>
        <v>1</v>
      </c>
      <c r="Y4548">
        <f t="shared" si="711"/>
        <v>78.483000000000004</v>
      </c>
      <c r="Z4548" t="str">
        <f t="shared" si="712"/>
        <v/>
      </c>
    </row>
    <row r="4549" spans="1:26" ht="13" hidden="1" x14ac:dyDescent="0.25">
      <c r="A4549" t="s">
        <v>7594</v>
      </c>
      <c r="B4549" t="s">
        <v>34</v>
      </c>
      <c r="C4549" t="s">
        <v>5</v>
      </c>
      <c r="D4549" s="46">
        <v>0.1</v>
      </c>
      <c r="E4549" s="2">
        <v>42938</v>
      </c>
      <c r="F4549" t="s">
        <v>7593</v>
      </c>
      <c r="G4549" s="16">
        <v>44378</v>
      </c>
      <c r="H4549" s="16">
        <v>44742</v>
      </c>
      <c r="I4549" s="3">
        <v>145.16</v>
      </c>
      <c r="J4549" s="3">
        <v>-72.59</v>
      </c>
      <c r="K4549" s="3">
        <v>72.569999999999993</v>
      </c>
      <c r="Q4549" s="29">
        <f t="shared" si="713"/>
        <v>4</v>
      </c>
      <c r="R4549" s="29">
        <f t="shared" si="714"/>
        <v>11</v>
      </c>
      <c r="S4549" s="29">
        <f t="shared" si="715"/>
        <v>8</v>
      </c>
      <c r="T4549" s="30">
        <f t="shared" si="716"/>
        <v>1</v>
      </c>
      <c r="U4549" s="28">
        <f t="shared" si="717"/>
        <v>14.516</v>
      </c>
      <c r="V4549" t="str">
        <f t="shared" si="708"/>
        <v>No</v>
      </c>
      <c r="W4549" t="str">
        <f t="shared" si="709"/>
        <v>7/1/2017</v>
      </c>
      <c r="X4549">
        <f t="shared" si="710"/>
        <v>1</v>
      </c>
      <c r="Y4549">
        <f t="shared" si="711"/>
        <v>14.516</v>
      </c>
      <c r="Z4549" t="str">
        <f t="shared" si="712"/>
        <v/>
      </c>
    </row>
    <row r="4550" spans="1:26" ht="13" hidden="1" x14ac:dyDescent="0.25">
      <c r="A4550" t="s">
        <v>7595</v>
      </c>
      <c r="B4550" t="s">
        <v>34</v>
      </c>
      <c r="C4550" t="s">
        <v>5</v>
      </c>
      <c r="D4550" s="46">
        <v>0.1</v>
      </c>
      <c r="E4550" s="2">
        <v>42938</v>
      </c>
      <c r="F4550" t="s">
        <v>7593</v>
      </c>
      <c r="G4550" s="16">
        <v>44378</v>
      </c>
      <c r="H4550" s="16">
        <v>44742</v>
      </c>
      <c r="I4550" s="3">
        <v>145.16</v>
      </c>
      <c r="J4550" s="3">
        <v>-72.59</v>
      </c>
      <c r="K4550" s="3">
        <v>72.569999999999993</v>
      </c>
      <c r="Q4550" s="29">
        <f t="shared" si="713"/>
        <v>4</v>
      </c>
      <c r="R4550" s="29">
        <f t="shared" si="714"/>
        <v>11</v>
      </c>
      <c r="S4550" s="29">
        <f t="shared" si="715"/>
        <v>8</v>
      </c>
      <c r="T4550" s="30">
        <f t="shared" si="716"/>
        <v>1</v>
      </c>
      <c r="U4550" s="28">
        <f t="shared" si="717"/>
        <v>14.516</v>
      </c>
      <c r="V4550" t="str">
        <f t="shared" si="708"/>
        <v>No</v>
      </c>
      <c r="W4550" t="str">
        <f t="shared" si="709"/>
        <v>7/1/2017</v>
      </c>
      <c r="X4550">
        <f t="shared" si="710"/>
        <v>1</v>
      </c>
      <c r="Y4550">
        <f t="shared" si="711"/>
        <v>14.516</v>
      </c>
      <c r="Z4550" t="str">
        <f t="shared" si="712"/>
        <v/>
      </c>
    </row>
    <row r="4551" spans="1:26" ht="13" hidden="1" x14ac:dyDescent="0.25">
      <c r="A4551" t="s">
        <v>7596</v>
      </c>
      <c r="B4551" t="s">
        <v>34</v>
      </c>
      <c r="C4551" t="s">
        <v>5</v>
      </c>
      <c r="D4551" s="46">
        <v>0.1</v>
      </c>
      <c r="E4551" s="2">
        <v>42938</v>
      </c>
      <c r="F4551" t="s">
        <v>7593</v>
      </c>
      <c r="G4551" s="16">
        <v>44378</v>
      </c>
      <c r="H4551" s="16">
        <v>44742</v>
      </c>
      <c r="I4551" s="3">
        <v>145.16</v>
      </c>
      <c r="J4551" s="3">
        <v>-72.59</v>
      </c>
      <c r="K4551" s="3">
        <v>72.569999999999993</v>
      </c>
      <c r="Q4551" s="29">
        <f t="shared" si="713"/>
        <v>4</v>
      </c>
      <c r="R4551" s="29">
        <f t="shared" si="714"/>
        <v>11</v>
      </c>
      <c r="S4551" s="29">
        <f t="shared" si="715"/>
        <v>8</v>
      </c>
      <c r="T4551" s="30">
        <f t="shared" si="716"/>
        <v>1</v>
      </c>
      <c r="U4551" s="28">
        <f t="shared" si="717"/>
        <v>14.516</v>
      </c>
      <c r="V4551" t="str">
        <f t="shared" si="708"/>
        <v>No</v>
      </c>
      <c r="W4551" t="str">
        <f t="shared" si="709"/>
        <v>7/1/2017</v>
      </c>
      <c r="X4551">
        <f t="shared" si="710"/>
        <v>1</v>
      </c>
      <c r="Y4551">
        <f t="shared" si="711"/>
        <v>14.516</v>
      </c>
      <c r="Z4551" t="str">
        <f t="shared" si="712"/>
        <v/>
      </c>
    </row>
    <row r="4552" spans="1:26" ht="13" hidden="1" x14ac:dyDescent="0.25">
      <c r="A4552" t="s">
        <v>7597</v>
      </c>
      <c r="B4552" t="s">
        <v>34</v>
      </c>
      <c r="C4552" t="s">
        <v>5</v>
      </c>
      <c r="D4552" s="46">
        <v>0.1</v>
      </c>
      <c r="E4552" s="2">
        <v>42938</v>
      </c>
      <c r="F4552" t="s">
        <v>7593</v>
      </c>
      <c r="G4552" s="16">
        <v>44378</v>
      </c>
      <c r="H4552" s="16">
        <v>44742</v>
      </c>
      <c r="I4552" s="3">
        <v>145.16</v>
      </c>
      <c r="J4552" s="3">
        <v>-72.59</v>
      </c>
      <c r="K4552" s="3">
        <v>72.569999999999993</v>
      </c>
      <c r="Q4552" s="29">
        <f t="shared" si="713"/>
        <v>4</v>
      </c>
      <c r="R4552" s="29">
        <f t="shared" si="714"/>
        <v>11</v>
      </c>
      <c r="S4552" s="29">
        <f t="shared" si="715"/>
        <v>8</v>
      </c>
      <c r="T4552" s="30">
        <f t="shared" si="716"/>
        <v>1</v>
      </c>
      <c r="U4552" s="28">
        <f t="shared" si="717"/>
        <v>14.516</v>
      </c>
      <c r="V4552" t="str">
        <f t="shared" si="708"/>
        <v>No</v>
      </c>
      <c r="W4552" t="str">
        <f t="shared" si="709"/>
        <v>7/1/2017</v>
      </c>
      <c r="X4552">
        <f t="shared" si="710"/>
        <v>1</v>
      </c>
      <c r="Y4552">
        <f t="shared" si="711"/>
        <v>14.516</v>
      </c>
      <c r="Z4552" t="str">
        <f t="shared" si="712"/>
        <v/>
      </c>
    </row>
    <row r="4553" spans="1:26" ht="13" hidden="1" x14ac:dyDescent="0.25">
      <c r="A4553" t="s">
        <v>7598</v>
      </c>
      <c r="B4553" t="s">
        <v>34</v>
      </c>
      <c r="C4553" t="s">
        <v>5</v>
      </c>
      <c r="D4553" s="46">
        <v>0.1</v>
      </c>
      <c r="E4553" s="2">
        <v>42938</v>
      </c>
      <c r="F4553" t="s">
        <v>7593</v>
      </c>
      <c r="G4553" s="16">
        <v>44378</v>
      </c>
      <c r="H4553" s="16">
        <v>44742</v>
      </c>
      <c r="I4553" s="3">
        <v>145.16</v>
      </c>
      <c r="J4553" s="3">
        <v>-72.59</v>
      </c>
      <c r="K4553" s="3">
        <v>72.569999999999993</v>
      </c>
      <c r="Q4553" s="29">
        <f t="shared" si="713"/>
        <v>4</v>
      </c>
      <c r="R4553" s="29">
        <f t="shared" si="714"/>
        <v>11</v>
      </c>
      <c r="S4553" s="29">
        <f t="shared" si="715"/>
        <v>8</v>
      </c>
      <c r="T4553" s="30">
        <f t="shared" si="716"/>
        <v>1</v>
      </c>
      <c r="U4553" s="28">
        <f t="shared" si="717"/>
        <v>14.516</v>
      </c>
      <c r="V4553" t="str">
        <f t="shared" si="708"/>
        <v>No</v>
      </c>
      <c r="W4553" t="str">
        <f t="shared" si="709"/>
        <v>7/1/2017</v>
      </c>
      <c r="X4553">
        <f t="shared" si="710"/>
        <v>1</v>
      </c>
      <c r="Y4553">
        <f t="shared" si="711"/>
        <v>14.516</v>
      </c>
      <c r="Z4553" t="str">
        <f t="shared" si="712"/>
        <v/>
      </c>
    </row>
    <row r="4554" spans="1:26" ht="13" hidden="1" x14ac:dyDescent="0.25">
      <c r="A4554" t="s">
        <v>7599</v>
      </c>
      <c r="B4554" t="s">
        <v>34</v>
      </c>
      <c r="C4554" t="s">
        <v>5</v>
      </c>
      <c r="D4554" s="46">
        <v>0.1</v>
      </c>
      <c r="E4554" s="2">
        <v>42938</v>
      </c>
      <c r="F4554" t="s">
        <v>7593</v>
      </c>
      <c r="G4554" s="16">
        <v>44378</v>
      </c>
      <c r="H4554" s="16">
        <v>44742</v>
      </c>
      <c r="I4554" s="3">
        <v>145.16</v>
      </c>
      <c r="J4554" s="3">
        <v>-72.59</v>
      </c>
      <c r="K4554" s="3">
        <v>72.569999999999993</v>
      </c>
      <c r="Q4554" s="29">
        <f t="shared" si="713"/>
        <v>4</v>
      </c>
      <c r="R4554" s="29">
        <f t="shared" si="714"/>
        <v>11</v>
      </c>
      <c r="S4554" s="29">
        <f t="shared" si="715"/>
        <v>8</v>
      </c>
      <c r="T4554" s="30">
        <f t="shared" si="716"/>
        <v>1</v>
      </c>
      <c r="U4554" s="28">
        <f t="shared" si="717"/>
        <v>14.516</v>
      </c>
      <c r="V4554" t="str">
        <f t="shared" si="708"/>
        <v>No</v>
      </c>
      <c r="W4554" t="str">
        <f t="shared" si="709"/>
        <v>7/1/2017</v>
      </c>
      <c r="X4554">
        <f t="shared" si="710"/>
        <v>1</v>
      </c>
      <c r="Y4554">
        <f t="shared" si="711"/>
        <v>14.516</v>
      </c>
      <c r="Z4554" t="str">
        <f t="shared" si="712"/>
        <v/>
      </c>
    </row>
    <row r="4555" spans="1:26" ht="13" hidden="1" x14ac:dyDescent="0.25">
      <c r="A4555" t="s">
        <v>7600</v>
      </c>
      <c r="B4555" t="s">
        <v>34</v>
      </c>
      <c r="C4555" t="s">
        <v>5</v>
      </c>
      <c r="D4555" s="46">
        <v>0.1</v>
      </c>
      <c r="E4555" s="2">
        <v>43009</v>
      </c>
      <c r="F4555" t="s">
        <v>7601</v>
      </c>
      <c r="G4555" s="16">
        <v>44378</v>
      </c>
      <c r="H4555" s="16">
        <v>44742</v>
      </c>
      <c r="I4555" s="3">
        <v>192.78</v>
      </c>
      <c r="J4555" s="3">
        <v>-91.58</v>
      </c>
      <c r="K4555" s="3">
        <v>101.2</v>
      </c>
      <c r="Q4555" s="29">
        <f t="shared" si="713"/>
        <v>4</v>
      </c>
      <c r="R4555" s="29">
        <f t="shared" si="714"/>
        <v>8</v>
      </c>
      <c r="S4555" s="29">
        <f t="shared" si="715"/>
        <v>29</v>
      </c>
      <c r="T4555" s="30">
        <f t="shared" si="716"/>
        <v>1</v>
      </c>
      <c r="U4555" s="28">
        <f t="shared" si="717"/>
        <v>19.278000000000002</v>
      </c>
      <c r="V4555" t="str">
        <f t="shared" si="708"/>
        <v>No</v>
      </c>
      <c r="W4555" t="str">
        <f t="shared" si="709"/>
        <v>10/1/2017</v>
      </c>
      <c r="X4555">
        <f t="shared" si="710"/>
        <v>1</v>
      </c>
      <c r="Y4555">
        <f t="shared" si="711"/>
        <v>19.278000000000002</v>
      </c>
      <c r="Z4555" t="str">
        <f t="shared" si="712"/>
        <v/>
      </c>
    </row>
    <row r="4556" spans="1:26" ht="13" hidden="1" x14ac:dyDescent="0.25">
      <c r="A4556" t="s">
        <v>7602</v>
      </c>
      <c r="B4556" t="s">
        <v>34</v>
      </c>
      <c r="C4556" t="s">
        <v>5</v>
      </c>
      <c r="D4556" s="46">
        <v>0.1</v>
      </c>
      <c r="E4556" s="2">
        <v>43009</v>
      </c>
      <c r="F4556" t="s">
        <v>7603</v>
      </c>
      <c r="G4556" s="16">
        <v>44378</v>
      </c>
      <c r="H4556" s="16">
        <v>44742</v>
      </c>
      <c r="I4556" s="3">
        <v>188.43</v>
      </c>
      <c r="J4556" s="3">
        <v>-89.5</v>
      </c>
      <c r="K4556" s="3">
        <v>98.93</v>
      </c>
      <c r="Q4556" s="29">
        <f t="shared" si="713"/>
        <v>4</v>
      </c>
      <c r="R4556" s="29">
        <f t="shared" si="714"/>
        <v>8</v>
      </c>
      <c r="S4556" s="29">
        <f t="shared" si="715"/>
        <v>29</v>
      </c>
      <c r="T4556" s="30">
        <f t="shared" si="716"/>
        <v>1</v>
      </c>
      <c r="U4556" s="28">
        <f t="shared" si="717"/>
        <v>18.843</v>
      </c>
      <c r="V4556" t="str">
        <f t="shared" ref="V4556:V4619" si="718">IF(AND(E4556&gt;=G4556,E4556&lt;=H4556),"Yes","No")</f>
        <v>No</v>
      </c>
      <c r="W4556" t="str">
        <f t="shared" ref="W4556:W4619" si="719">MONTH(E4556)&amp;"/"&amp;1&amp;"/"&amp;YEAR(E4556)</f>
        <v>10/1/2017</v>
      </c>
      <c r="X4556">
        <f t="shared" ref="X4556:X4619" si="720">IF(V4556="Yes",(DATEDIF(W4556,H4556+1,"M")/12),1)</f>
        <v>1</v>
      </c>
      <c r="Y4556">
        <f t="shared" ref="Y4556:Y4619" si="721">I4556*D4556*X4556</f>
        <v>18.843</v>
      </c>
      <c r="Z4556" t="str">
        <f t="shared" ref="Z4556:Z4619" si="722">IF(V4556="Yes",Y4556+J4556,"")</f>
        <v/>
      </c>
    </row>
    <row r="4557" spans="1:26" ht="13" hidden="1" x14ac:dyDescent="0.25">
      <c r="A4557" t="s">
        <v>7604</v>
      </c>
      <c r="B4557" t="s">
        <v>34</v>
      </c>
      <c r="C4557" t="s">
        <v>5</v>
      </c>
      <c r="D4557" s="46">
        <v>0.1</v>
      </c>
      <c r="E4557" s="2">
        <v>43009</v>
      </c>
      <c r="F4557" t="s">
        <v>7605</v>
      </c>
      <c r="G4557" s="16">
        <v>44378</v>
      </c>
      <c r="H4557" s="16">
        <v>44742</v>
      </c>
      <c r="I4557" s="3">
        <v>9141.89</v>
      </c>
      <c r="J4557" s="3">
        <v>-4342.3999999999996</v>
      </c>
      <c r="K4557" s="3">
        <v>4799.49</v>
      </c>
      <c r="Q4557" s="29">
        <f t="shared" si="713"/>
        <v>4</v>
      </c>
      <c r="R4557" s="29">
        <f t="shared" si="714"/>
        <v>8</v>
      </c>
      <c r="S4557" s="29">
        <f t="shared" si="715"/>
        <v>29</v>
      </c>
      <c r="T4557" s="30">
        <f t="shared" si="716"/>
        <v>1</v>
      </c>
      <c r="U4557" s="28">
        <f t="shared" si="717"/>
        <v>914.18899999999996</v>
      </c>
      <c r="V4557" t="str">
        <f t="shared" si="718"/>
        <v>No</v>
      </c>
      <c r="W4557" t="str">
        <f t="shared" si="719"/>
        <v>10/1/2017</v>
      </c>
      <c r="X4557">
        <f t="shared" si="720"/>
        <v>1</v>
      </c>
      <c r="Y4557">
        <f t="shared" si="721"/>
        <v>914.18899999999996</v>
      </c>
      <c r="Z4557" t="str">
        <f t="shared" si="722"/>
        <v/>
      </c>
    </row>
    <row r="4558" spans="1:26" ht="13" hidden="1" x14ac:dyDescent="0.25">
      <c r="A4558" t="s">
        <v>7606</v>
      </c>
      <c r="B4558" t="s">
        <v>34</v>
      </c>
      <c r="C4558" t="s">
        <v>5</v>
      </c>
      <c r="D4558" s="46">
        <v>0.1</v>
      </c>
      <c r="E4558" s="2">
        <v>43009</v>
      </c>
      <c r="F4558" t="s">
        <v>7607</v>
      </c>
      <c r="G4558" s="16">
        <v>44378</v>
      </c>
      <c r="H4558" s="16">
        <v>44742</v>
      </c>
      <c r="I4558" s="3">
        <v>802.53</v>
      </c>
      <c r="J4558" s="3">
        <v>-381.19</v>
      </c>
      <c r="K4558" s="3">
        <v>421.34</v>
      </c>
      <c r="Q4558" s="29">
        <f t="shared" si="713"/>
        <v>4</v>
      </c>
      <c r="R4558" s="29">
        <f t="shared" si="714"/>
        <v>8</v>
      </c>
      <c r="S4558" s="29">
        <f t="shared" si="715"/>
        <v>29</v>
      </c>
      <c r="T4558" s="30">
        <f t="shared" si="716"/>
        <v>1</v>
      </c>
      <c r="U4558" s="28">
        <f t="shared" si="717"/>
        <v>80.253</v>
      </c>
      <c r="V4558" t="str">
        <f t="shared" si="718"/>
        <v>No</v>
      </c>
      <c r="W4558" t="str">
        <f t="shared" si="719"/>
        <v>10/1/2017</v>
      </c>
      <c r="X4558">
        <f t="shared" si="720"/>
        <v>1</v>
      </c>
      <c r="Y4558">
        <f t="shared" si="721"/>
        <v>80.253</v>
      </c>
      <c r="Z4558" t="str">
        <f t="shared" si="722"/>
        <v/>
      </c>
    </row>
    <row r="4559" spans="1:26" ht="13" hidden="1" x14ac:dyDescent="0.25">
      <c r="A4559" t="s">
        <v>7608</v>
      </c>
      <c r="B4559" t="s">
        <v>34</v>
      </c>
      <c r="C4559" t="s">
        <v>5</v>
      </c>
      <c r="D4559" s="46">
        <v>0.1</v>
      </c>
      <c r="E4559" s="2">
        <v>43100</v>
      </c>
      <c r="F4559" t="s">
        <v>7609</v>
      </c>
      <c r="G4559" s="16">
        <v>44378</v>
      </c>
      <c r="H4559" s="16">
        <v>44742</v>
      </c>
      <c r="I4559" s="3">
        <v>1863.19</v>
      </c>
      <c r="J4559" s="3">
        <v>-853.97</v>
      </c>
      <c r="K4559" s="3">
        <v>1009.22</v>
      </c>
      <c r="Q4559" s="29">
        <f t="shared" si="713"/>
        <v>4</v>
      </c>
      <c r="R4559" s="29">
        <f t="shared" si="714"/>
        <v>5</v>
      </c>
      <c r="S4559" s="29">
        <f t="shared" si="715"/>
        <v>30</v>
      </c>
      <c r="T4559" s="30">
        <f t="shared" si="716"/>
        <v>1</v>
      </c>
      <c r="U4559" s="28">
        <f t="shared" si="717"/>
        <v>186.31900000000002</v>
      </c>
      <c r="V4559" t="str">
        <f t="shared" si="718"/>
        <v>No</v>
      </c>
      <c r="W4559" t="str">
        <f t="shared" si="719"/>
        <v>12/1/2017</v>
      </c>
      <c r="X4559">
        <f t="shared" si="720"/>
        <v>1</v>
      </c>
      <c r="Y4559">
        <f t="shared" si="721"/>
        <v>186.31900000000002</v>
      </c>
      <c r="Z4559" t="str">
        <f t="shared" si="722"/>
        <v/>
      </c>
    </row>
    <row r="4560" spans="1:26" ht="13" hidden="1" x14ac:dyDescent="0.25">
      <c r="A4560" t="s">
        <v>7610</v>
      </c>
      <c r="B4560" t="s">
        <v>34</v>
      </c>
      <c r="C4560" t="s">
        <v>5</v>
      </c>
      <c r="D4560" s="46">
        <v>0.1</v>
      </c>
      <c r="E4560" s="2">
        <v>43090</v>
      </c>
      <c r="F4560" t="s">
        <v>7611</v>
      </c>
      <c r="G4560" s="16">
        <v>44378</v>
      </c>
      <c r="H4560" s="16">
        <v>44742</v>
      </c>
      <c r="I4560" s="3">
        <v>71.12</v>
      </c>
      <c r="J4560" s="3">
        <v>-32.590000000000003</v>
      </c>
      <c r="K4560" s="3">
        <v>38.53</v>
      </c>
      <c r="Q4560" s="29">
        <f t="shared" si="713"/>
        <v>4</v>
      </c>
      <c r="R4560" s="29">
        <f t="shared" si="714"/>
        <v>6</v>
      </c>
      <c r="S4560" s="29">
        <f t="shared" si="715"/>
        <v>9</v>
      </c>
      <c r="T4560" s="30">
        <f t="shared" si="716"/>
        <v>1</v>
      </c>
      <c r="U4560" s="28">
        <f t="shared" si="717"/>
        <v>7.112000000000001</v>
      </c>
      <c r="V4560" t="str">
        <f t="shared" si="718"/>
        <v>No</v>
      </c>
      <c r="W4560" t="str">
        <f t="shared" si="719"/>
        <v>12/1/2017</v>
      </c>
      <c r="X4560">
        <f t="shared" si="720"/>
        <v>1</v>
      </c>
      <c r="Y4560">
        <f t="shared" si="721"/>
        <v>7.112000000000001</v>
      </c>
      <c r="Z4560" t="str">
        <f t="shared" si="722"/>
        <v/>
      </c>
    </row>
    <row r="4561" spans="1:26" ht="13" hidden="1" x14ac:dyDescent="0.25">
      <c r="A4561" t="s">
        <v>7612</v>
      </c>
      <c r="B4561" t="s">
        <v>34</v>
      </c>
      <c r="C4561" t="s">
        <v>5</v>
      </c>
      <c r="D4561" s="46">
        <v>0.1</v>
      </c>
      <c r="E4561" s="2">
        <v>43090</v>
      </c>
      <c r="F4561" t="s">
        <v>7611</v>
      </c>
      <c r="G4561" s="16">
        <v>44378</v>
      </c>
      <c r="H4561" s="16">
        <v>44742</v>
      </c>
      <c r="I4561" s="3">
        <v>71.14</v>
      </c>
      <c r="J4561" s="3">
        <v>-32.590000000000003</v>
      </c>
      <c r="K4561" s="3">
        <v>38.549999999999997</v>
      </c>
      <c r="Q4561" s="29">
        <f t="shared" si="713"/>
        <v>4</v>
      </c>
      <c r="R4561" s="29">
        <f t="shared" si="714"/>
        <v>6</v>
      </c>
      <c r="S4561" s="29">
        <f t="shared" si="715"/>
        <v>9</v>
      </c>
      <c r="T4561" s="30">
        <f t="shared" si="716"/>
        <v>1</v>
      </c>
      <c r="U4561" s="28">
        <f t="shared" si="717"/>
        <v>7.1140000000000008</v>
      </c>
      <c r="V4561" t="str">
        <f t="shared" si="718"/>
        <v>No</v>
      </c>
      <c r="W4561" t="str">
        <f t="shared" si="719"/>
        <v>12/1/2017</v>
      </c>
      <c r="X4561">
        <f t="shared" si="720"/>
        <v>1</v>
      </c>
      <c r="Y4561">
        <f t="shared" si="721"/>
        <v>7.1140000000000008</v>
      </c>
      <c r="Z4561" t="str">
        <f t="shared" si="722"/>
        <v/>
      </c>
    </row>
    <row r="4562" spans="1:26" ht="13" hidden="1" x14ac:dyDescent="0.25">
      <c r="A4562" t="s">
        <v>7613</v>
      </c>
      <c r="B4562" t="s">
        <v>34</v>
      </c>
      <c r="C4562" t="s">
        <v>5</v>
      </c>
      <c r="D4562" s="46">
        <v>0.1</v>
      </c>
      <c r="E4562" s="2">
        <v>43090</v>
      </c>
      <c r="F4562" t="s">
        <v>7611</v>
      </c>
      <c r="G4562" s="16">
        <v>44378</v>
      </c>
      <c r="H4562" s="16">
        <v>44742</v>
      </c>
      <c r="I4562" s="3">
        <v>71.14</v>
      </c>
      <c r="J4562" s="3">
        <v>-32.590000000000003</v>
      </c>
      <c r="K4562" s="3">
        <v>38.549999999999997</v>
      </c>
      <c r="Q4562" s="29">
        <f t="shared" si="713"/>
        <v>4</v>
      </c>
      <c r="R4562" s="29">
        <f t="shared" si="714"/>
        <v>6</v>
      </c>
      <c r="S4562" s="29">
        <f t="shared" si="715"/>
        <v>9</v>
      </c>
      <c r="T4562" s="30">
        <f t="shared" si="716"/>
        <v>1</v>
      </c>
      <c r="U4562" s="28">
        <f t="shared" si="717"/>
        <v>7.1140000000000008</v>
      </c>
      <c r="V4562" t="str">
        <f t="shared" si="718"/>
        <v>No</v>
      </c>
      <c r="W4562" t="str">
        <f t="shared" si="719"/>
        <v>12/1/2017</v>
      </c>
      <c r="X4562">
        <f t="shared" si="720"/>
        <v>1</v>
      </c>
      <c r="Y4562">
        <f t="shared" si="721"/>
        <v>7.1140000000000008</v>
      </c>
      <c r="Z4562" t="str">
        <f t="shared" si="722"/>
        <v/>
      </c>
    </row>
    <row r="4563" spans="1:26" ht="13" hidden="1" x14ac:dyDescent="0.25">
      <c r="A4563" t="s">
        <v>7614</v>
      </c>
      <c r="B4563" t="s">
        <v>34</v>
      </c>
      <c r="C4563" t="s">
        <v>5</v>
      </c>
      <c r="D4563" s="46">
        <v>0.1</v>
      </c>
      <c r="E4563" s="2">
        <v>43090</v>
      </c>
      <c r="F4563" t="s">
        <v>7611</v>
      </c>
      <c r="G4563" s="16">
        <v>44378</v>
      </c>
      <c r="H4563" s="16">
        <v>44742</v>
      </c>
      <c r="I4563" s="3">
        <v>71.14</v>
      </c>
      <c r="J4563" s="3">
        <v>-32.590000000000003</v>
      </c>
      <c r="K4563" s="3">
        <v>38.549999999999997</v>
      </c>
      <c r="Q4563" s="29">
        <f t="shared" si="713"/>
        <v>4</v>
      </c>
      <c r="R4563" s="29">
        <f t="shared" si="714"/>
        <v>6</v>
      </c>
      <c r="S4563" s="29">
        <f t="shared" si="715"/>
        <v>9</v>
      </c>
      <c r="T4563" s="30">
        <f t="shared" si="716"/>
        <v>1</v>
      </c>
      <c r="U4563" s="28">
        <f t="shared" si="717"/>
        <v>7.1140000000000008</v>
      </c>
      <c r="V4563" t="str">
        <f t="shared" si="718"/>
        <v>No</v>
      </c>
      <c r="W4563" t="str">
        <f t="shared" si="719"/>
        <v>12/1/2017</v>
      </c>
      <c r="X4563">
        <f t="shared" si="720"/>
        <v>1</v>
      </c>
      <c r="Y4563">
        <f t="shared" si="721"/>
        <v>7.1140000000000008</v>
      </c>
      <c r="Z4563" t="str">
        <f t="shared" si="722"/>
        <v/>
      </c>
    </row>
    <row r="4564" spans="1:26" ht="13" hidden="1" x14ac:dyDescent="0.25">
      <c r="A4564" t="s">
        <v>7615</v>
      </c>
      <c r="B4564" t="s">
        <v>34</v>
      </c>
      <c r="C4564" t="s">
        <v>5</v>
      </c>
      <c r="D4564" s="46">
        <v>0.1</v>
      </c>
      <c r="E4564" s="2">
        <v>43090</v>
      </c>
      <c r="F4564" t="s">
        <v>7611</v>
      </c>
      <c r="G4564" s="16">
        <v>44378</v>
      </c>
      <c r="H4564" s="16">
        <v>44742</v>
      </c>
      <c r="I4564" s="3">
        <v>71.14</v>
      </c>
      <c r="J4564" s="3">
        <v>-32.590000000000003</v>
      </c>
      <c r="K4564" s="3">
        <v>38.549999999999997</v>
      </c>
      <c r="Q4564" s="29">
        <f t="shared" si="713"/>
        <v>4</v>
      </c>
      <c r="R4564" s="29">
        <f t="shared" si="714"/>
        <v>6</v>
      </c>
      <c r="S4564" s="29">
        <f t="shared" si="715"/>
        <v>9</v>
      </c>
      <c r="T4564" s="30">
        <f t="shared" si="716"/>
        <v>1</v>
      </c>
      <c r="U4564" s="28">
        <f t="shared" si="717"/>
        <v>7.1140000000000008</v>
      </c>
      <c r="V4564" t="str">
        <f t="shared" si="718"/>
        <v>No</v>
      </c>
      <c r="W4564" t="str">
        <f t="shared" si="719"/>
        <v>12/1/2017</v>
      </c>
      <c r="X4564">
        <f t="shared" si="720"/>
        <v>1</v>
      </c>
      <c r="Y4564">
        <f t="shared" si="721"/>
        <v>7.1140000000000008</v>
      </c>
      <c r="Z4564" t="str">
        <f t="shared" si="722"/>
        <v/>
      </c>
    </row>
    <row r="4565" spans="1:26" ht="13" hidden="1" x14ac:dyDescent="0.25">
      <c r="A4565" t="s">
        <v>7616</v>
      </c>
      <c r="B4565" t="s">
        <v>34</v>
      </c>
      <c r="C4565" t="s">
        <v>5</v>
      </c>
      <c r="D4565" s="46">
        <v>0.1</v>
      </c>
      <c r="E4565" s="2">
        <v>43095</v>
      </c>
      <c r="F4565" t="s">
        <v>7617</v>
      </c>
      <c r="G4565" s="16">
        <v>44378</v>
      </c>
      <c r="H4565" s="16">
        <v>44742</v>
      </c>
      <c r="I4565" s="3">
        <v>144.68</v>
      </c>
      <c r="J4565" s="3">
        <v>-66.319999999999993</v>
      </c>
      <c r="K4565" s="3">
        <v>78.36</v>
      </c>
      <c r="Q4565" s="29">
        <f t="shared" si="713"/>
        <v>4</v>
      </c>
      <c r="R4565" s="29">
        <f t="shared" si="714"/>
        <v>6</v>
      </c>
      <c r="S4565" s="29">
        <f t="shared" si="715"/>
        <v>4</v>
      </c>
      <c r="T4565" s="30">
        <f t="shared" si="716"/>
        <v>1</v>
      </c>
      <c r="U4565" s="28">
        <f t="shared" si="717"/>
        <v>14.468000000000002</v>
      </c>
      <c r="V4565" t="str">
        <f t="shared" si="718"/>
        <v>No</v>
      </c>
      <c r="W4565" t="str">
        <f t="shared" si="719"/>
        <v>12/1/2017</v>
      </c>
      <c r="X4565">
        <f t="shared" si="720"/>
        <v>1</v>
      </c>
      <c r="Y4565">
        <f t="shared" si="721"/>
        <v>14.468000000000002</v>
      </c>
      <c r="Z4565" t="str">
        <f t="shared" si="722"/>
        <v/>
      </c>
    </row>
    <row r="4566" spans="1:26" ht="13" hidden="1" x14ac:dyDescent="0.25">
      <c r="A4566" t="s">
        <v>7618</v>
      </c>
      <c r="B4566" t="s">
        <v>34</v>
      </c>
      <c r="C4566" t="s">
        <v>5</v>
      </c>
      <c r="D4566" s="46">
        <v>0.1</v>
      </c>
      <c r="E4566" s="2">
        <v>43095</v>
      </c>
      <c r="F4566" t="s">
        <v>7619</v>
      </c>
      <c r="G4566" s="16">
        <v>44378</v>
      </c>
      <c r="H4566" s="16">
        <v>44742</v>
      </c>
      <c r="I4566" s="3">
        <v>78.37</v>
      </c>
      <c r="J4566" s="3">
        <v>-35.93</v>
      </c>
      <c r="K4566" s="3">
        <v>42.44</v>
      </c>
      <c r="Q4566" s="29">
        <f t="shared" si="713"/>
        <v>4</v>
      </c>
      <c r="R4566" s="29">
        <f t="shared" si="714"/>
        <v>6</v>
      </c>
      <c r="S4566" s="29">
        <f t="shared" si="715"/>
        <v>4</v>
      </c>
      <c r="T4566" s="30">
        <f t="shared" si="716"/>
        <v>1</v>
      </c>
      <c r="U4566" s="28">
        <f t="shared" si="717"/>
        <v>7.8370000000000006</v>
      </c>
      <c r="V4566" t="str">
        <f t="shared" si="718"/>
        <v>No</v>
      </c>
      <c r="W4566" t="str">
        <f t="shared" si="719"/>
        <v>12/1/2017</v>
      </c>
      <c r="X4566">
        <f t="shared" si="720"/>
        <v>1</v>
      </c>
      <c r="Y4566">
        <f t="shared" si="721"/>
        <v>7.8370000000000006</v>
      </c>
      <c r="Z4566" t="str">
        <f t="shared" si="722"/>
        <v/>
      </c>
    </row>
    <row r="4567" spans="1:26" ht="13" hidden="1" x14ac:dyDescent="0.25">
      <c r="A4567" t="s">
        <v>7620</v>
      </c>
      <c r="B4567" t="s">
        <v>34</v>
      </c>
      <c r="C4567" t="s">
        <v>5</v>
      </c>
      <c r="D4567" s="46">
        <v>0.1</v>
      </c>
      <c r="E4567" s="2">
        <v>43095</v>
      </c>
      <c r="F4567" t="s">
        <v>7621</v>
      </c>
      <c r="G4567" s="16">
        <v>44378</v>
      </c>
      <c r="H4567" s="16">
        <v>44742</v>
      </c>
      <c r="I4567" s="3">
        <v>50.64</v>
      </c>
      <c r="J4567" s="3">
        <v>-23.2</v>
      </c>
      <c r="K4567" s="3">
        <v>27.44</v>
      </c>
      <c r="Q4567" s="29">
        <f t="shared" si="713"/>
        <v>4</v>
      </c>
      <c r="R4567" s="29">
        <f t="shared" si="714"/>
        <v>6</v>
      </c>
      <c r="S4567" s="29">
        <f t="shared" si="715"/>
        <v>4</v>
      </c>
      <c r="T4567" s="30">
        <f t="shared" si="716"/>
        <v>1</v>
      </c>
      <c r="U4567" s="28">
        <f t="shared" si="717"/>
        <v>5.0640000000000001</v>
      </c>
      <c r="V4567" t="str">
        <f t="shared" si="718"/>
        <v>No</v>
      </c>
      <c r="W4567" t="str">
        <f t="shared" si="719"/>
        <v>12/1/2017</v>
      </c>
      <c r="X4567">
        <f t="shared" si="720"/>
        <v>1</v>
      </c>
      <c r="Y4567">
        <f t="shared" si="721"/>
        <v>5.0640000000000001</v>
      </c>
      <c r="Z4567" t="str">
        <f t="shared" si="722"/>
        <v/>
      </c>
    </row>
    <row r="4568" spans="1:26" ht="13" hidden="1" x14ac:dyDescent="0.25">
      <c r="A4568" t="s">
        <v>7622</v>
      </c>
      <c r="B4568" t="s">
        <v>34</v>
      </c>
      <c r="C4568" t="s">
        <v>5</v>
      </c>
      <c r="D4568" s="46">
        <v>0.1</v>
      </c>
      <c r="E4568" s="2">
        <v>43095</v>
      </c>
      <c r="F4568" t="s">
        <v>7621</v>
      </c>
      <c r="G4568" s="16">
        <v>44378</v>
      </c>
      <c r="H4568" s="16">
        <v>44742</v>
      </c>
      <c r="I4568" s="3">
        <v>50.64</v>
      </c>
      <c r="J4568" s="3">
        <v>-23.2</v>
      </c>
      <c r="K4568" s="3">
        <v>27.44</v>
      </c>
      <c r="Q4568" s="29">
        <f t="shared" si="713"/>
        <v>4</v>
      </c>
      <c r="R4568" s="29">
        <f t="shared" si="714"/>
        <v>6</v>
      </c>
      <c r="S4568" s="29">
        <f t="shared" si="715"/>
        <v>4</v>
      </c>
      <c r="T4568" s="30">
        <f t="shared" si="716"/>
        <v>1</v>
      </c>
      <c r="U4568" s="28">
        <f t="shared" si="717"/>
        <v>5.0640000000000001</v>
      </c>
      <c r="V4568" t="str">
        <f t="shared" si="718"/>
        <v>No</v>
      </c>
      <c r="W4568" t="str">
        <f t="shared" si="719"/>
        <v>12/1/2017</v>
      </c>
      <c r="X4568">
        <f t="shared" si="720"/>
        <v>1</v>
      </c>
      <c r="Y4568">
        <f t="shared" si="721"/>
        <v>5.0640000000000001</v>
      </c>
      <c r="Z4568" t="str">
        <f t="shared" si="722"/>
        <v/>
      </c>
    </row>
    <row r="4569" spans="1:26" ht="13" hidden="1" x14ac:dyDescent="0.25">
      <c r="A4569" t="s">
        <v>7623</v>
      </c>
      <c r="B4569" t="s">
        <v>34</v>
      </c>
      <c r="C4569" t="s">
        <v>5</v>
      </c>
      <c r="D4569" s="46">
        <v>0.1</v>
      </c>
      <c r="E4569" s="2">
        <v>43095</v>
      </c>
      <c r="F4569" t="s">
        <v>7621</v>
      </c>
      <c r="G4569" s="16">
        <v>44378</v>
      </c>
      <c r="H4569" s="16">
        <v>44742</v>
      </c>
      <c r="I4569" s="3">
        <v>344.87</v>
      </c>
      <c r="J4569" s="3">
        <v>-158.07</v>
      </c>
      <c r="K4569" s="3">
        <v>186.8</v>
      </c>
      <c r="Q4569" s="29">
        <f t="shared" si="713"/>
        <v>4</v>
      </c>
      <c r="R4569" s="29">
        <f t="shared" si="714"/>
        <v>6</v>
      </c>
      <c r="S4569" s="29">
        <f t="shared" si="715"/>
        <v>4</v>
      </c>
      <c r="T4569" s="30">
        <f t="shared" si="716"/>
        <v>1</v>
      </c>
      <c r="U4569" s="28">
        <f t="shared" si="717"/>
        <v>34.487000000000002</v>
      </c>
      <c r="V4569" t="str">
        <f t="shared" si="718"/>
        <v>No</v>
      </c>
      <c r="W4569" t="str">
        <f t="shared" si="719"/>
        <v>12/1/2017</v>
      </c>
      <c r="X4569">
        <f t="shared" si="720"/>
        <v>1</v>
      </c>
      <c r="Y4569">
        <f t="shared" si="721"/>
        <v>34.487000000000002</v>
      </c>
      <c r="Z4569" t="str">
        <f t="shared" si="722"/>
        <v/>
      </c>
    </row>
    <row r="4570" spans="1:26" ht="13" hidden="1" x14ac:dyDescent="0.25">
      <c r="A4570" t="s">
        <v>7624</v>
      </c>
      <c r="B4570" t="s">
        <v>34</v>
      </c>
      <c r="C4570" t="s">
        <v>5</v>
      </c>
      <c r="D4570" s="46">
        <v>0.1</v>
      </c>
      <c r="E4570" s="2">
        <v>43095</v>
      </c>
      <c r="F4570" t="s">
        <v>7625</v>
      </c>
      <c r="G4570" s="16">
        <v>44378</v>
      </c>
      <c r="H4570" s="16">
        <v>44742</v>
      </c>
      <c r="I4570" s="3">
        <v>102.48</v>
      </c>
      <c r="J4570" s="3">
        <v>-46.98</v>
      </c>
      <c r="K4570" s="3">
        <v>55.5</v>
      </c>
      <c r="Q4570" s="29">
        <f t="shared" si="713"/>
        <v>4</v>
      </c>
      <c r="R4570" s="29">
        <f t="shared" si="714"/>
        <v>6</v>
      </c>
      <c r="S4570" s="29">
        <f t="shared" si="715"/>
        <v>4</v>
      </c>
      <c r="T4570" s="30">
        <f t="shared" si="716"/>
        <v>1</v>
      </c>
      <c r="U4570" s="28">
        <f t="shared" si="717"/>
        <v>10.248000000000001</v>
      </c>
      <c r="V4570" t="str">
        <f t="shared" si="718"/>
        <v>No</v>
      </c>
      <c r="W4570" t="str">
        <f t="shared" si="719"/>
        <v>12/1/2017</v>
      </c>
      <c r="X4570">
        <f t="shared" si="720"/>
        <v>1</v>
      </c>
      <c r="Y4570">
        <f t="shared" si="721"/>
        <v>10.248000000000001</v>
      </c>
      <c r="Z4570" t="str">
        <f t="shared" si="722"/>
        <v/>
      </c>
    </row>
    <row r="4571" spans="1:26" ht="13" hidden="1" x14ac:dyDescent="0.25">
      <c r="A4571" t="s">
        <v>7626</v>
      </c>
      <c r="B4571" t="s">
        <v>34</v>
      </c>
      <c r="C4571" t="s">
        <v>5</v>
      </c>
      <c r="D4571" s="46">
        <v>0.1</v>
      </c>
      <c r="E4571" s="2">
        <v>43095</v>
      </c>
      <c r="F4571" t="s">
        <v>7625</v>
      </c>
      <c r="G4571" s="16">
        <v>44378</v>
      </c>
      <c r="H4571" s="16">
        <v>44742</v>
      </c>
      <c r="I4571" s="3">
        <v>102.49</v>
      </c>
      <c r="J4571" s="3">
        <v>-46.98</v>
      </c>
      <c r="K4571" s="3">
        <v>55.51</v>
      </c>
      <c r="Q4571" s="29">
        <f t="shared" si="713"/>
        <v>4</v>
      </c>
      <c r="R4571" s="29">
        <f t="shared" si="714"/>
        <v>6</v>
      </c>
      <c r="S4571" s="29">
        <f t="shared" si="715"/>
        <v>4</v>
      </c>
      <c r="T4571" s="30">
        <f t="shared" si="716"/>
        <v>1</v>
      </c>
      <c r="U4571" s="28">
        <f t="shared" si="717"/>
        <v>10.249000000000001</v>
      </c>
      <c r="V4571" t="str">
        <f t="shared" si="718"/>
        <v>No</v>
      </c>
      <c r="W4571" t="str">
        <f t="shared" si="719"/>
        <v>12/1/2017</v>
      </c>
      <c r="X4571">
        <f t="shared" si="720"/>
        <v>1</v>
      </c>
      <c r="Y4571">
        <f t="shared" si="721"/>
        <v>10.249000000000001</v>
      </c>
      <c r="Z4571" t="str">
        <f t="shared" si="722"/>
        <v/>
      </c>
    </row>
    <row r="4572" spans="1:26" ht="13" hidden="1" x14ac:dyDescent="0.25">
      <c r="A4572" t="s">
        <v>7627</v>
      </c>
      <c r="B4572" t="s">
        <v>34</v>
      </c>
      <c r="C4572" t="s">
        <v>5</v>
      </c>
      <c r="D4572" s="46">
        <v>0.1</v>
      </c>
      <c r="E4572" s="2">
        <v>43189</v>
      </c>
      <c r="F4572" t="s">
        <v>7628</v>
      </c>
      <c r="G4572" s="16">
        <v>44378</v>
      </c>
      <c r="H4572" s="16">
        <v>44742</v>
      </c>
      <c r="I4572" s="3">
        <v>4695.17</v>
      </c>
      <c r="J4572" s="3">
        <v>-2034.58</v>
      </c>
      <c r="K4572" s="3">
        <v>2660.59</v>
      </c>
      <c r="Q4572" s="29">
        <f t="shared" si="713"/>
        <v>4</v>
      </c>
      <c r="R4572" s="29">
        <f t="shared" si="714"/>
        <v>3</v>
      </c>
      <c r="S4572" s="29">
        <f t="shared" si="715"/>
        <v>0</v>
      </c>
      <c r="T4572" s="30">
        <f t="shared" si="716"/>
        <v>1</v>
      </c>
      <c r="U4572" s="28">
        <f t="shared" si="717"/>
        <v>469.51700000000005</v>
      </c>
      <c r="V4572" t="str">
        <f t="shared" si="718"/>
        <v>No</v>
      </c>
      <c r="W4572" t="str">
        <f t="shared" si="719"/>
        <v>3/1/2018</v>
      </c>
      <c r="X4572">
        <f t="shared" si="720"/>
        <v>1</v>
      </c>
      <c r="Y4572">
        <f t="shared" si="721"/>
        <v>469.51700000000005</v>
      </c>
      <c r="Z4572" t="str">
        <f t="shared" si="722"/>
        <v/>
      </c>
    </row>
    <row r="4573" spans="1:26" ht="13" hidden="1" x14ac:dyDescent="0.25">
      <c r="A4573" t="s">
        <v>7629</v>
      </c>
      <c r="B4573" t="s">
        <v>34</v>
      </c>
      <c r="C4573" t="s">
        <v>5</v>
      </c>
      <c r="D4573" s="46">
        <v>0.1</v>
      </c>
      <c r="E4573" s="2">
        <v>43189</v>
      </c>
      <c r="F4573" t="s">
        <v>7630</v>
      </c>
      <c r="G4573" s="16">
        <v>44378</v>
      </c>
      <c r="H4573" s="16">
        <v>44742</v>
      </c>
      <c r="I4573" s="3">
        <v>2098.46</v>
      </c>
      <c r="J4573" s="3">
        <v>-909.34</v>
      </c>
      <c r="K4573" s="3">
        <v>1189.1199999999999</v>
      </c>
      <c r="Q4573" s="29">
        <f t="shared" si="713"/>
        <v>4</v>
      </c>
      <c r="R4573" s="29">
        <f t="shared" si="714"/>
        <v>3</v>
      </c>
      <c r="S4573" s="29">
        <f t="shared" si="715"/>
        <v>0</v>
      </c>
      <c r="T4573" s="30">
        <f t="shared" si="716"/>
        <v>1</v>
      </c>
      <c r="U4573" s="28">
        <f t="shared" si="717"/>
        <v>209.846</v>
      </c>
      <c r="V4573" t="str">
        <f t="shared" si="718"/>
        <v>No</v>
      </c>
      <c r="W4573" t="str">
        <f t="shared" si="719"/>
        <v>3/1/2018</v>
      </c>
      <c r="X4573">
        <f t="shared" si="720"/>
        <v>1</v>
      </c>
      <c r="Y4573">
        <f t="shared" si="721"/>
        <v>209.846</v>
      </c>
      <c r="Z4573" t="str">
        <f t="shared" si="722"/>
        <v/>
      </c>
    </row>
    <row r="4574" spans="1:26" ht="13" hidden="1" x14ac:dyDescent="0.25">
      <c r="A4574" t="s">
        <v>7631</v>
      </c>
      <c r="B4574" t="s">
        <v>34</v>
      </c>
      <c r="C4574" t="s">
        <v>5</v>
      </c>
      <c r="D4574" s="46">
        <v>0.1</v>
      </c>
      <c r="E4574" s="2">
        <v>43189</v>
      </c>
      <c r="F4574" t="s">
        <v>7632</v>
      </c>
      <c r="G4574" s="16">
        <v>44378</v>
      </c>
      <c r="H4574" s="16">
        <v>44742</v>
      </c>
      <c r="I4574" s="3">
        <v>814.44</v>
      </c>
      <c r="J4574" s="3">
        <v>-352.91</v>
      </c>
      <c r="K4574" s="3">
        <v>461.53</v>
      </c>
      <c r="Q4574" s="29">
        <f t="shared" si="713"/>
        <v>4</v>
      </c>
      <c r="R4574" s="29">
        <f t="shared" si="714"/>
        <v>3</v>
      </c>
      <c r="S4574" s="29">
        <f t="shared" si="715"/>
        <v>0</v>
      </c>
      <c r="T4574" s="30">
        <f t="shared" si="716"/>
        <v>1</v>
      </c>
      <c r="U4574" s="28">
        <f t="shared" si="717"/>
        <v>81.444000000000017</v>
      </c>
      <c r="V4574" t="str">
        <f t="shared" si="718"/>
        <v>No</v>
      </c>
      <c r="W4574" t="str">
        <f t="shared" si="719"/>
        <v>3/1/2018</v>
      </c>
      <c r="X4574">
        <f t="shared" si="720"/>
        <v>1</v>
      </c>
      <c r="Y4574">
        <f t="shared" si="721"/>
        <v>81.444000000000017</v>
      </c>
      <c r="Z4574" t="str">
        <f t="shared" si="722"/>
        <v/>
      </c>
    </row>
    <row r="4575" spans="1:26" ht="13" hidden="1" x14ac:dyDescent="0.25">
      <c r="A4575" t="s">
        <v>7633</v>
      </c>
      <c r="B4575" t="s">
        <v>34</v>
      </c>
      <c r="C4575" t="s">
        <v>5</v>
      </c>
      <c r="D4575" s="46">
        <v>0.1</v>
      </c>
      <c r="E4575" s="2">
        <v>43189</v>
      </c>
      <c r="F4575" t="s">
        <v>7634</v>
      </c>
      <c r="G4575" s="16">
        <v>44378</v>
      </c>
      <c r="H4575" s="16">
        <v>44742</v>
      </c>
      <c r="I4575" s="3">
        <v>160.49</v>
      </c>
      <c r="J4575" s="3">
        <v>-69.55</v>
      </c>
      <c r="K4575" s="3">
        <v>90.94</v>
      </c>
      <c r="Q4575" s="29">
        <f t="shared" si="713"/>
        <v>4</v>
      </c>
      <c r="R4575" s="29">
        <f t="shared" si="714"/>
        <v>3</v>
      </c>
      <c r="S4575" s="29">
        <f t="shared" si="715"/>
        <v>0</v>
      </c>
      <c r="T4575" s="30">
        <f t="shared" si="716"/>
        <v>1</v>
      </c>
      <c r="U4575" s="28">
        <f t="shared" si="717"/>
        <v>16.049000000000003</v>
      </c>
      <c r="V4575" t="str">
        <f t="shared" si="718"/>
        <v>No</v>
      </c>
      <c r="W4575" t="str">
        <f t="shared" si="719"/>
        <v>3/1/2018</v>
      </c>
      <c r="X4575">
        <f t="shared" si="720"/>
        <v>1</v>
      </c>
      <c r="Y4575">
        <f t="shared" si="721"/>
        <v>16.049000000000003</v>
      </c>
      <c r="Z4575" t="str">
        <f t="shared" si="722"/>
        <v/>
      </c>
    </row>
    <row r="4576" spans="1:26" ht="13" hidden="1" x14ac:dyDescent="0.25">
      <c r="A4576" t="s">
        <v>7635</v>
      </c>
      <c r="B4576" t="s">
        <v>34</v>
      </c>
      <c r="C4576" t="s">
        <v>5</v>
      </c>
      <c r="D4576" s="46">
        <v>0.1</v>
      </c>
      <c r="E4576" s="2">
        <v>43189</v>
      </c>
      <c r="F4576" t="s">
        <v>7634</v>
      </c>
      <c r="G4576" s="16">
        <v>44378</v>
      </c>
      <c r="H4576" s="16">
        <v>44742</v>
      </c>
      <c r="I4576" s="3">
        <v>160.49</v>
      </c>
      <c r="J4576" s="3">
        <v>-69.55</v>
      </c>
      <c r="K4576" s="3">
        <v>90.94</v>
      </c>
      <c r="Q4576" s="29">
        <f t="shared" si="713"/>
        <v>4</v>
      </c>
      <c r="R4576" s="29">
        <f t="shared" si="714"/>
        <v>3</v>
      </c>
      <c r="S4576" s="29">
        <f t="shared" si="715"/>
        <v>0</v>
      </c>
      <c r="T4576" s="30">
        <f t="shared" si="716"/>
        <v>1</v>
      </c>
      <c r="U4576" s="28">
        <f t="shared" si="717"/>
        <v>16.049000000000003</v>
      </c>
      <c r="V4576" t="str">
        <f t="shared" si="718"/>
        <v>No</v>
      </c>
      <c r="W4576" t="str">
        <f t="shared" si="719"/>
        <v>3/1/2018</v>
      </c>
      <c r="X4576">
        <f t="shared" si="720"/>
        <v>1</v>
      </c>
      <c r="Y4576">
        <f t="shared" si="721"/>
        <v>16.049000000000003</v>
      </c>
      <c r="Z4576" t="str">
        <f t="shared" si="722"/>
        <v/>
      </c>
    </row>
    <row r="4577" spans="1:26" ht="13" hidden="1" x14ac:dyDescent="0.25">
      <c r="A4577" t="s">
        <v>7636</v>
      </c>
      <c r="B4577" t="s">
        <v>34</v>
      </c>
      <c r="C4577" t="s">
        <v>5</v>
      </c>
      <c r="D4577" s="46">
        <v>0.1</v>
      </c>
      <c r="E4577" s="2">
        <v>43189</v>
      </c>
      <c r="F4577" t="s">
        <v>7634</v>
      </c>
      <c r="G4577" s="16">
        <v>44378</v>
      </c>
      <c r="H4577" s="16">
        <v>44742</v>
      </c>
      <c r="I4577" s="3">
        <v>160.49</v>
      </c>
      <c r="J4577" s="3">
        <v>-69.55</v>
      </c>
      <c r="K4577" s="3">
        <v>90.94</v>
      </c>
      <c r="Q4577" s="29">
        <f t="shared" si="713"/>
        <v>4</v>
      </c>
      <c r="R4577" s="29">
        <f t="shared" si="714"/>
        <v>3</v>
      </c>
      <c r="S4577" s="29">
        <f t="shared" si="715"/>
        <v>0</v>
      </c>
      <c r="T4577" s="30">
        <f t="shared" si="716"/>
        <v>1</v>
      </c>
      <c r="U4577" s="28">
        <f t="shared" si="717"/>
        <v>16.049000000000003</v>
      </c>
      <c r="V4577" t="str">
        <f t="shared" si="718"/>
        <v>No</v>
      </c>
      <c r="W4577" t="str">
        <f t="shared" si="719"/>
        <v>3/1/2018</v>
      </c>
      <c r="X4577">
        <f t="shared" si="720"/>
        <v>1</v>
      </c>
      <c r="Y4577">
        <f t="shared" si="721"/>
        <v>16.049000000000003</v>
      </c>
      <c r="Z4577" t="str">
        <f t="shared" si="722"/>
        <v/>
      </c>
    </row>
    <row r="4578" spans="1:26" ht="13" hidden="1" x14ac:dyDescent="0.25">
      <c r="A4578" t="s">
        <v>7637</v>
      </c>
      <c r="B4578" t="s">
        <v>34</v>
      </c>
      <c r="C4578" t="s">
        <v>5</v>
      </c>
      <c r="D4578" s="46">
        <v>0.1</v>
      </c>
      <c r="E4578" s="2">
        <v>43189</v>
      </c>
      <c r="F4578" t="s">
        <v>7634</v>
      </c>
      <c r="G4578" s="16">
        <v>44378</v>
      </c>
      <c r="H4578" s="16">
        <v>44742</v>
      </c>
      <c r="I4578" s="3">
        <v>160.49</v>
      </c>
      <c r="J4578" s="3">
        <v>-69.55</v>
      </c>
      <c r="K4578" s="3">
        <v>90.94</v>
      </c>
      <c r="Q4578" s="29">
        <f t="shared" si="713"/>
        <v>4</v>
      </c>
      <c r="R4578" s="29">
        <f t="shared" si="714"/>
        <v>3</v>
      </c>
      <c r="S4578" s="29">
        <f t="shared" si="715"/>
        <v>0</v>
      </c>
      <c r="T4578" s="30">
        <f t="shared" si="716"/>
        <v>1</v>
      </c>
      <c r="U4578" s="28">
        <f t="shared" si="717"/>
        <v>16.049000000000003</v>
      </c>
      <c r="V4578" t="str">
        <f t="shared" si="718"/>
        <v>No</v>
      </c>
      <c r="W4578" t="str">
        <f t="shared" si="719"/>
        <v>3/1/2018</v>
      </c>
      <c r="X4578">
        <f t="shared" si="720"/>
        <v>1</v>
      </c>
      <c r="Y4578">
        <f t="shared" si="721"/>
        <v>16.049000000000003</v>
      </c>
      <c r="Z4578" t="str">
        <f t="shared" si="722"/>
        <v/>
      </c>
    </row>
    <row r="4579" spans="1:26" ht="13" hidden="1" x14ac:dyDescent="0.25">
      <c r="A4579" t="s">
        <v>7638</v>
      </c>
      <c r="B4579" t="s">
        <v>34</v>
      </c>
      <c r="C4579" t="s">
        <v>5</v>
      </c>
      <c r="D4579" s="46">
        <v>0.1</v>
      </c>
      <c r="E4579" s="2">
        <v>43189</v>
      </c>
      <c r="F4579" t="s">
        <v>7634</v>
      </c>
      <c r="G4579" s="16">
        <v>44378</v>
      </c>
      <c r="H4579" s="16">
        <v>44742</v>
      </c>
      <c r="I4579" s="3">
        <v>160.49</v>
      </c>
      <c r="J4579" s="3">
        <v>-69.55</v>
      </c>
      <c r="K4579" s="3">
        <v>90.94</v>
      </c>
      <c r="Q4579" s="29">
        <f t="shared" si="713"/>
        <v>4</v>
      </c>
      <c r="R4579" s="29">
        <f t="shared" si="714"/>
        <v>3</v>
      </c>
      <c r="S4579" s="29">
        <f t="shared" si="715"/>
        <v>0</v>
      </c>
      <c r="T4579" s="30">
        <f t="shared" si="716"/>
        <v>1</v>
      </c>
      <c r="U4579" s="28">
        <f t="shared" si="717"/>
        <v>16.049000000000003</v>
      </c>
      <c r="V4579" t="str">
        <f t="shared" si="718"/>
        <v>No</v>
      </c>
      <c r="W4579" t="str">
        <f t="shared" si="719"/>
        <v>3/1/2018</v>
      </c>
      <c r="X4579">
        <f t="shared" si="720"/>
        <v>1</v>
      </c>
      <c r="Y4579">
        <f t="shared" si="721"/>
        <v>16.049000000000003</v>
      </c>
      <c r="Z4579" t="str">
        <f t="shared" si="722"/>
        <v/>
      </c>
    </row>
    <row r="4580" spans="1:26" ht="13" hidden="1" x14ac:dyDescent="0.25">
      <c r="A4580" t="s">
        <v>7639</v>
      </c>
      <c r="B4580" t="s">
        <v>34</v>
      </c>
      <c r="C4580" t="s">
        <v>5</v>
      </c>
      <c r="D4580" s="46">
        <v>0.1</v>
      </c>
      <c r="E4580" s="2">
        <v>43189</v>
      </c>
      <c r="F4580" t="s">
        <v>7634</v>
      </c>
      <c r="G4580" s="16">
        <v>44378</v>
      </c>
      <c r="H4580" s="16">
        <v>44742</v>
      </c>
      <c r="I4580" s="3">
        <v>160.49</v>
      </c>
      <c r="J4580" s="3">
        <v>-69.55</v>
      </c>
      <c r="K4580" s="3">
        <v>90.94</v>
      </c>
      <c r="Q4580" s="29">
        <f t="shared" si="713"/>
        <v>4</v>
      </c>
      <c r="R4580" s="29">
        <f t="shared" si="714"/>
        <v>3</v>
      </c>
      <c r="S4580" s="29">
        <f t="shared" si="715"/>
        <v>0</v>
      </c>
      <c r="T4580" s="30">
        <f t="shared" si="716"/>
        <v>1</v>
      </c>
      <c r="U4580" s="28">
        <f t="shared" si="717"/>
        <v>16.049000000000003</v>
      </c>
      <c r="V4580" t="str">
        <f t="shared" si="718"/>
        <v>No</v>
      </c>
      <c r="W4580" t="str">
        <f t="shared" si="719"/>
        <v>3/1/2018</v>
      </c>
      <c r="X4580">
        <f t="shared" si="720"/>
        <v>1</v>
      </c>
      <c r="Y4580">
        <f t="shared" si="721"/>
        <v>16.049000000000003</v>
      </c>
      <c r="Z4580" t="str">
        <f t="shared" si="722"/>
        <v/>
      </c>
    </row>
    <row r="4581" spans="1:26" ht="13" hidden="1" x14ac:dyDescent="0.25">
      <c r="A4581" t="s">
        <v>7640</v>
      </c>
      <c r="B4581" t="s">
        <v>34</v>
      </c>
      <c r="C4581" t="s">
        <v>5</v>
      </c>
      <c r="D4581" s="46">
        <v>0.1</v>
      </c>
      <c r="E4581" s="2">
        <v>43189</v>
      </c>
      <c r="F4581" t="s">
        <v>7634</v>
      </c>
      <c r="G4581" s="16">
        <v>44378</v>
      </c>
      <c r="H4581" s="16">
        <v>44742</v>
      </c>
      <c r="I4581" s="3">
        <v>160.49</v>
      </c>
      <c r="J4581" s="3">
        <v>-69.55</v>
      </c>
      <c r="K4581" s="3">
        <v>90.94</v>
      </c>
      <c r="Q4581" s="29">
        <f t="shared" si="713"/>
        <v>4</v>
      </c>
      <c r="R4581" s="29">
        <f t="shared" si="714"/>
        <v>3</v>
      </c>
      <c r="S4581" s="29">
        <f t="shared" si="715"/>
        <v>0</v>
      </c>
      <c r="T4581" s="30">
        <f t="shared" si="716"/>
        <v>1</v>
      </c>
      <c r="U4581" s="28">
        <f t="shared" si="717"/>
        <v>16.049000000000003</v>
      </c>
      <c r="V4581" t="str">
        <f t="shared" si="718"/>
        <v>No</v>
      </c>
      <c r="W4581" t="str">
        <f t="shared" si="719"/>
        <v>3/1/2018</v>
      </c>
      <c r="X4581">
        <f t="shared" si="720"/>
        <v>1</v>
      </c>
      <c r="Y4581">
        <f t="shared" si="721"/>
        <v>16.049000000000003</v>
      </c>
      <c r="Z4581" t="str">
        <f t="shared" si="722"/>
        <v/>
      </c>
    </row>
    <row r="4582" spans="1:26" ht="13" hidden="1" x14ac:dyDescent="0.25">
      <c r="A4582" t="s">
        <v>7641</v>
      </c>
      <c r="B4582" t="s">
        <v>34</v>
      </c>
      <c r="C4582" t="s">
        <v>5</v>
      </c>
      <c r="D4582" s="46">
        <v>0.1</v>
      </c>
      <c r="E4582" s="2">
        <v>43189</v>
      </c>
      <c r="F4582" t="s">
        <v>7634</v>
      </c>
      <c r="G4582" s="16">
        <v>44378</v>
      </c>
      <c r="H4582" s="16">
        <v>44742</v>
      </c>
      <c r="I4582" s="3">
        <v>160.49</v>
      </c>
      <c r="J4582" s="3">
        <v>-69.55</v>
      </c>
      <c r="K4582" s="3">
        <v>90.94</v>
      </c>
      <c r="Q4582" s="29">
        <f t="shared" si="713"/>
        <v>4</v>
      </c>
      <c r="R4582" s="29">
        <f t="shared" si="714"/>
        <v>3</v>
      </c>
      <c r="S4582" s="29">
        <f t="shared" si="715"/>
        <v>0</v>
      </c>
      <c r="T4582" s="30">
        <f t="shared" si="716"/>
        <v>1</v>
      </c>
      <c r="U4582" s="28">
        <f t="shared" si="717"/>
        <v>16.049000000000003</v>
      </c>
      <c r="V4582" t="str">
        <f t="shared" si="718"/>
        <v>No</v>
      </c>
      <c r="W4582" t="str">
        <f t="shared" si="719"/>
        <v>3/1/2018</v>
      </c>
      <c r="X4582">
        <f t="shared" si="720"/>
        <v>1</v>
      </c>
      <c r="Y4582">
        <f t="shared" si="721"/>
        <v>16.049000000000003</v>
      </c>
      <c r="Z4582" t="str">
        <f t="shared" si="722"/>
        <v/>
      </c>
    </row>
    <row r="4583" spans="1:26" ht="13" hidden="1" x14ac:dyDescent="0.25">
      <c r="A4583" t="s">
        <v>7642</v>
      </c>
      <c r="B4583" t="s">
        <v>34</v>
      </c>
      <c r="C4583" t="s">
        <v>5</v>
      </c>
      <c r="D4583" s="46">
        <v>0.1</v>
      </c>
      <c r="E4583" s="2">
        <v>43189</v>
      </c>
      <c r="F4583" t="s">
        <v>7643</v>
      </c>
      <c r="G4583" s="16">
        <v>44378</v>
      </c>
      <c r="H4583" s="16">
        <v>44742</v>
      </c>
      <c r="I4583" s="3">
        <v>150.91999999999999</v>
      </c>
      <c r="J4583" s="3">
        <v>-65.39</v>
      </c>
      <c r="K4583" s="3">
        <v>85.53</v>
      </c>
      <c r="Q4583" s="29">
        <f t="shared" si="713"/>
        <v>4</v>
      </c>
      <c r="R4583" s="29">
        <f t="shared" si="714"/>
        <v>3</v>
      </c>
      <c r="S4583" s="29">
        <f t="shared" si="715"/>
        <v>0</v>
      </c>
      <c r="T4583" s="30">
        <f t="shared" si="716"/>
        <v>1</v>
      </c>
      <c r="U4583" s="28">
        <f t="shared" si="717"/>
        <v>15.091999999999999</v>
      </c>
      <c r="V4583" t="str">
        <f t="shared" si="718"/>
        <v>No</v>
      </c>
      <c r="W4583" t="str">
        <f t="shared" si="719"/>
        <v>3/1/2018</v>
      </c>
      <c r="X4583">
        <f t="shared" si="720"/>
        <v>1</v>
      </c>
      <c r="Y4583">
        <f t="shared" si="721"/>
        <v>15.091999999999999</v>
      </c>
      <c r="Z4583" t="str">
        <f t="shared" si="722"/>
        <v/>
      </c>
    </row>
    <row r="4584" spans="1:26" ht="13" hidden="1" x14ac:dyDescent="0.25">
      <c r="A4584" t="s">
        <v>7644</v>
      </c>
      <c r="B4584" t="s">
        <v>34</v>
      </c>
      <c r="C4584" t="s">
        <v>5</v>
      </c>
      <c r="D4584" s="46">
        <v>0.1</v>
      </c>
      <c r="E4584" s="2">
        <v>43189</v>
      </c>
      <c r="F4584" t="s">
        <v>7645</v>
      </c>
      <c r="G4584" s="16">
        <v>44378</v>
      </c>
      <c r="H4584" s="16">
        <v>44742</v>
      </c>
      <c r="I4584" s="3">
        <v>215.61</v>
      </c>
      <c r="J4584" s="3">
        <v>-93.43</v>
      </c>
      <c r="K4584" s="3">
        <v>122.18</v>
      </c>
      <c r="Q4584" s="29">
        <f t="shared" si="713"/>
        <v>4</v>
      </c>
      <c r="R4584" s="29">
        <f t="shared" si="714"/>
        <v>3</v>
      </c>
      <c r="S4584" s="29">
        <f t="shared" si="715"/>
        <v>0</v>
      </c>
      <c r="T4584" s="30">
        <f t="shared" si="716"/>
        <v>1</v>
      </c>
      <c r="U4584" s="28">
        <f t="shared" si="717"/>
        <v>21.561000000000003</v>
      </c>
      <c r="V4584" t="str">
        <f t="shared" si="718"/>
        <v>No</v>
      </c>
      <c r="W4584" t="str">
        <f t="shared" si="719"/>
        <v>3/1/2018</v>
      </c>
      <c r="X4584">
        <f t="shared" si="720"/>
        <v>1</v>
      </c>
      <c r="Y4584">
        <f t="shared" si="721"/>
        <v>21.561000000000003</v>
      </c>
      <c r="Z4584" t="str">
        <f t="shared" si="722"/>
        <v/>
      </c>
    </row>
    <row r="4585" spans="1:26" ht="13" hidden="1" x14ac:dyDescent="0.25">
      <c r="A4585" t="s">
        <v>7646</v>
      </c>
      <c r="B4585" t="s">
        <v>34</v>
      </c>
      <c r="C4585" t="s">
        <v>5</v>
      </c>
      <c r="D4585" s="46">
        <v>0.1</v>
      </c>
      <c r="E4585" s="2">
        <v>43189</v>
      </c>
      <c r="F4585" t="s">
        <v>7645</v>
      </c>
      <c r="G4585" s="16">
        <v>44378</v>
      </c>
      <c r="H4585" s="16">
        <v>44742</v>
      </c>
      <c r="I4585" s="3">
        <v>215.61</v>
      </c>
      <c r="J4585" s="3">
        <v>-93.43</v>
      </c>
      <c r="K4585" s="3">
        <v>122.18</v>
      </c>
      <c r="Q4585" s="29">
        <f t="shared" si="713"/>
        <v>4</v>
      </c>
      <c r="R4585" s="29">
        <f t="shared" si="714"/>
        <v>3</v>
      </c>
      <c r="S4585" s="29">
        <f t="shared" si="715"/>
        <v>0</v>
      </c>
      <c r="T4585" s="30">
        <f t="shared" si="716"/>
        <v>1</v>
      </c>
      <c r="U4585" s="28">
        <f t="shared" si="717"/>
        <v>21.561000000000003</v>
      </c>
      <c r="V4585" t="str">
        <f t="shared" si="718"/>
        <v>No</v>
      </c>
      <c r="W4585" t="str">
        <f t="shared" si="719"/>
        <v>3/1/2018</v>
      </c>
      <c r="X4585">
        <f t="shared" si="720"/>
        <v>1</v>
      </c>
      <c r="Y4585">
        <f t="shared" si="721"/>
        <v>21.561000000000003</v>
      </c>
      <c r="Z4585" t="str">
        <f t="shared" si="722"/>
        <v/>
      </c>
    </row>
    <row r="4586" spans="1:26" ht="13" hidden="1" x14ac:dyDescent="0.25">
      <c r="A4586" t="s">
        <v>7647</v>
      </c>
      <c r="B4586" t="s">
        <v>34</v>
      </c>
      <c r="C4586" t="s">
        <v>5</v>
      </c>
      <c r="D4586" s="46">
        <v>0.1</v>
      </c>
      <c r="E4586" s="2">
        <v>43189</v>
      </c>
      <c r="F4586" t="s">
        <v>7645</v>
      </c>
      <c r="G4586" s="16">
        <v>44378</v>
      </c>
      <c r="H4586" s="16">
        <v>44742</v>
      </c>
      <c r="I4586" s="3">
        <v>215.61</v>
      </c>
      <c r="J4586" s="3">
        <v>-93.43</v>
      </c>
      <c r="K4586" s="3">
        <v>122.18</v>
      </c>
      <c r="Q4586" s="29">
        <f t="shared" si="713"/>
        <v>4</v>
      </c>
      <c r="R4586" s="29">
        <f t="shared" si="714"/>
        <v>3</v>
      </c>
      <c r="S4586" s="29">
        <f t="shared" si="715"/>
        <v>0</v>
      </c>
      <c r="T4586" s="30">
        <f t="shared" si="716"/>
        <v>1</v>
      </c>
      <c r="U4586" s="28">
        <f t="shared" si="717"/>
        <v>21.561000000000003</v>
      </c>
      <c r="V4586" t="str">
        <f t="shared" si="718"/>
        <v>No</v>
      </c>
      <c r="W4586" t="str">
        <f t="shared" si="719"/>
        <v>3/1/2018</v>
      </c>
      <c r="X4586">
        <f t="shared" si="720"/>
        <v>1</v>
      </c>
      <c r="Y4586">
        <f t="shared" si="721"/>
        <v>21.561000000000003</v>
      </c>
      <c r="Z4586" t="str">
        <f t="shared" si="722"/>
        <v/>
      </c>
    </row>
    <row r="4587" spans="1:26" ht="13" hidden="1" x14ac:dyDescent="0.25">
      <c r="A4587" t="s">
        <v>7648</v>
      </c>
      <c r="B4587" t="s">
        <v>34</v>
      </c>
      <c r="C4587" t="s">
        <v>5</v>
      </c>
      <c r="D4587" s="46">
        <v>0.1</v>
      </c>
      <c r="E4587" s="2">
        <v>43189</v>
      </c>
      <c r="F4587" t="s">
        <v>7645</v>
      </c>
      <c r="G4587" s="16">
        <v>44378</v>
      </c>
      <c r="H4587" s="16">
        <v>44742</v>
      </c>
      <c r="I4587" s="3">
        <v>215.61</v>
      </c>
      <c r="J4587" s="3">
        <v>-93.43</v>
      </c>
      <c r="K4587" s="3">
        <v>122.18</v>
      </c>
      <c r="Q4587" s="29">
        <f t="shared" si="713"/>
        <v>4</v>
      </c>
      <c r="R4587" s="29">
        <f t="shared" si="714"/>
        <v>3</v>
      </c>
      <c r="S4587" s="29">
        <f t="shared" si="715"/>
        <v>0</v>
      </c>
      <c r="T4587" s="30">
        <f t="shared" si="716"/>
        <v>1</v>
      </c>
      <c r="U4587" s="28">
        <f t="shared" si="717"/>
        <v>21.561000000000003</v>
      </c>
      <c r="V4587" t="str">
        <f t="shared" si="718"/>
        <v>No</v>
      </c>
      <c r="W4587" t="str">
        <f t="shared" si="719"/>
        <v>3/1/2018</v>
      </c>
      <c r="X4587">
        <f t="shared" si="720"/>
        <v>1</v>
      </c>
      <c r="Y4587">
        <f t="shared" si="721"/>
        <v>21.561000000000003</v>
      </c>
      <c r="Z4587" t="str">
        <f t="shared" si="722"/>
        <v/>
      </c>
    </row>
    <row r="4588" spans="1:26" ht="13" hidden="1" x14ac:dyDescent="0.25">
      <c r="A4588" t="s">
        <v>7649</v>
      </c>
      <c r="B4588" t="s">
        <v>34</v>
      </c>
      <c r="C4588" t="s">
        <v>5</v>
      </c>
      <c r="D4588" s="46">
        <v>0.1</v>
      </c>
      <c r="E4588" s="2">
        <v>43189</v>
      </c>
      <c r="F4588" t="s">
        <v>7650</v>
      </c>
      <c r="G4588" s="16">
        <v>44378</v>
      </c>
      <c r="H4588" s="16">
        <v>44742</v>
      </c>
      <c r="I4588" s="3">
        <v>215.61</v>
      </c>
      <c r="J4588" s="3">
        <v>-93.43</v>
      </c>
      <c r="K4588" s="3">
        <v>122.18</v>
      </c>
      <c r="Q4588" s="29">
        <f t="shared" si="713"/>
        <v>4</v>
      </c>
      <c r="R4588" s="29">
        <f t="shared" si="714"/>
        <v>3</v>
      </c>
      <c r="S4588" s="29">
        <f t="shared" si="715"/>
        <v>0</v>
      </c>
      <c r="T4588" s="30">
        <f t="shared" si="716"/>
        <v>1</v>
      </c>
      <c r="U4588" s="28">
        <f t="shared" si="717"/>
        <v>21.561000000000003</v>
      </c>
      <c r="V4588" t="str">
        <f t="shared" si="718"/>
        <v>No</v>
      </c>
      <c r="W4588" t="str">
        <f t="shared" si="719"/>
        <v>3/1/2018</v>
      </c>
      <c r="X4588">
        <f t="shared" si="720"/>
        <v>1</v>
      </c>
      <c r="Y4588">
        <f t="shared" si="721"/>
        <v>21.561000000000003</v>
      </c>
      <c r="Z4588" t="str">
        <f t="shared" si="722"/>
        <v/>
      </c>
    </row>
    <row r="4589" spans="1:26" ht="13" hidden="1" x14ac:dyDescent="0.25">
      <c r="A4589" t="s">
        <v>7651</v>
      </c>
      <c r="B4589" t="s">
        <v>34</v>
      </c>
      <c r="C4589" t="s">
        <v>5</v>
      </c>
      <c r="D4589" s="46">
        <v>0.1</v>
      </c>
      <c r="E4589" s="2">
        <v>43189</v>
      </c>
      <c r="F4589" t="s">
        <v>7650</v>
      </c>
      <c r="G4589" s="16">
        <v>44378</v>
      </c>
      <c r="H4589" s="16">
        <v>44742</v>
      </c>
      <c r="I4589" s="3">
        <v>215.61</v>
      </c>
      <c r="J4589" s="3">
        <v>-93.43</v>
      </c>
      <c r="K4589" s="3">
        <v>122.18</v>
      </c>
      <c r="Q4589" s="29">
        <f t="shared" si="713"/>
        <v>4</v>
      </c>
      <c r="R4589" s="29">
        <f t="shared" si="714"/>
        <v>3</v>
      </c>
      <c r="S4589" s="29">
        <f t="shared" si="715"/>
        <v>0</v>
      </c>
      <c r="T4589" s="30">
        <f t="shared" si="716"/>
        <v>1</v>
      </c>
      <c r="U4589" s="28">
        <f t="shared" si="717"/>
        <v>21.561000000000003</v>
      </c>
      <c r="V4589" t="str">
        <f t="shared" si="718"/>
        <v>No</v>
      </c>
      <c r="W4589" t="str">
        <f t="shared" si="719"/>
        <v>3/1/2018</v>
      </c>
      <c r="X4589">
        <f t="shared" si="720"/>
        <v>1</v>
      </c>
      <c r="Y4589">
        <f t="shared" si="721"/>
        <v>21.561000000000003</v>
      </c>
      <c r="Z4589" t="str">
        <f t="shared" si="722"/>
        <v/>
      </c>
    </row>
    <row r="4590" spans="1:26" ht="13" hidden="1" x14ac:dyDescent="0.25">
      <c r="A4590" t="s">
        <v>7652</v>
      </c>
      <c r="B4590" t="s">
        <v>34</v>
      </c>
      <c r="C4590" t="s">
        <v>5</v>
      </c>
      <c r="D4590" s="46">
        <v>0.1</v>
      </c>
      <c r="E4590" s="2">
        <v>43189</v>
      </c>
      <c r="F4590" t="s">
        <v>7650</v>
      </c>
      <c r="G4590" s="16">
        <v>44378</v>
      </c>
      <c r="H4590" s="16">
        <v>44742</v>
      </c>
      <c r="I4590" s="3">
        <v>215.61</v>
      </c>
      <c r="J4590" s="3">
        <v>-93.43</v>
      </c>
      <c r="K4590" s="3">
        <v>122.18</v>
      </c>
      <c r="Q4590" s="29">
        <f t="shared" si="713"/>
        <v>4</v>
      </c>
      <c r="R4590" s="29">
        <f t="shared" si="714"/>
        <v>3</v>
      </c>
      <c r="S4590" s="29">
        <f t="shared" si="715"/>
        <v>0</v>
      </c>
      <c r="T4590" s="30">
        <f t="shared" si="716"/>
        <v>1</v>
      </c>
      <c r="U4590" s="28">
        <f t="shared" si="717"/>
        <v>21.561000000000003</v>
      </c>
      <c r="V4590" t="str">
        <f t="shared" si="718"/>
        <v>No</v>
      </c>
      <c r="W4590" t="str">
        <f t="shared" si="719"/>
        <v>3/1/2018</v>
      </c>
      <c r="X4590">
        <f t="shared" si="720"/>
        <v>1</v>
      </c>
      <c r="Y4590">
        <f t="shared" si="721"/>
        <v>21.561000000000003</v>
      </c>
      <c r="Z4590" t="str">
        <f t="shared" si="722"/>
        <v/>
      </c>
    </row>
    <row r="4591" spans="1:26" ht="13" hidden="1" x14ac:dyDescent="0.25">
      <c r="A4591" t="s">
        <v>7653</v>
      </c>
      <c r="B4591" t="s">
        <v>34</v>
      </c>
      <c r="C4591" t="s">
        <v>5</v>
      </c>
      <c r="D4591" s="46">
        <v>0.1</v>
      </c>
      <c r="E4591" s="2">
        <v>43189</v>
      </c>
      <c r="F4591" t="s">
        <v>7650</v>
      </c>
      <c r="G4591" s="16">
        <v>44378</v>
      </c>
      <c r="H4591" s="16">
        <v>44742</v>
      </c>
      <c r="I4591" s="3">
        <v>215.61</v>
      </c>
      <c r="J4591" s="3">
        <v>-93.43</v>
      </c>
      <c r="K4591" s="3">
        <v>122.18</v>
      </c>
      <c r="Q4591" s="29">
        <f t="shared" si="713"/>
        <v>4</v>
      </c>
      <c r="R4591" s="29">
        <f t="shared" si="714"/>
        <v>3</v>
      </c>
      <c r="S4591" s="29">
        <f t="shared" si="715"/>
        <v>0</v>
      </c>
      <c r="T4591" s="30">
        <f t="shared" si="716"/>
        <v>1</v>
      </c>
      <c r="U4591" s="28">
        <f t="shared" si="717"/>
        <v>21.561000000000003</v>
      </c>
      <c r="V4591" t="str">
        <f t="shared" si="718"/>
        <v>No</v>
      </c>
      <c r="W4591" t="str">
        <f t="shared" si="719"/>
        <v>3/1/2018</v>
      </c>
      <c r="X4591">
        <f t="shared" si="720"/>
        <v>1</v>
      </c>
      <c r="Y4591">
        <f t="shared" si="721"/>
        <v>21.561000000000003</v>
      </c>
      <c r="Z4591" t="str">
        <f t="shared" si="722"/>
        <v/>
      </c>
    </row>
    <row r="4592" spans="1:26" ht="13" hidden="1" x14ac:dyDescent="0.25">
      <c r="A4592" t="s">
        <v>7654</v>
      </c>
      <c r="B4592" t="s">
        <v>34</v>
      </c>
      <c r="C4592" t="s">
        <v>5</v>
      </c>
      <c r="D4592" s="46">
        <v>0.1</v>
      </c>
      <c r="E4592" s="2">
        <v>43189</v>
      </c>
      <c r="F4592" t="s">
        <v>7655</v>
      </c>
      <c r="G4592" s="16">
        <v>44378</v>
      </c>
      <c r="H4592" s="16">
        <v>44742</v>
      </c>
      <c r="I4592" s="3">
        <v>1006.07</v>
      </c>
      <c r="J4592" s="3">
        <v>-435.97</v>
      </c>
      <c r="K4592" s="3">
        <v>570.1</v>
      </c>
      <c r="Q4592" s="29">
        <f t="shared" si="713"/>
        <v>4</v>
      </c>
      <c r="R4592" s="29">
        <f t="shared" si="714"/>
        <v>3</v>
      </c>
      <c r="S4592" s="29">
        <f t="shared" si="715"/>
        <v>0</v>
      </c>
      <c r="T4592" s="30">
        <f t="shared" si="716"/>
        <v>1</v>
      </c>
      <c r="U4592" s="28">
        <f t="shared" si="717"/>
        <v>100.60700000000001</v>
      </c>
      <c r="V4592" t="str">
        <f t="shared" si="718"/>
        <v>No</v>
      </c>
      <c r="W4592" t="str">
        <f t="shared" si="719"/>
        <v>3/1/2018</v>
      </c>
      <c r="X4592">
        <f t="shared" si="720"/>
        <v>1</v>
      </c>
      <c r="Y4592">
        <f t="shared" si="721"/>
        <v>100.60700000000001</v>
      </c>
      <c r="Z4592" t="str">
        <f t="shared" si="722"/>
        <v/>
      </c>
    </row>
    <row r="4593" spans="1:26" ht="13" hidden="1" x14ac:dyDescent="0.25">
      <c r="A4593" t="s">
        <v>7656</v>
      </c>
      <c r="B4593" t="s">
        <v>34</v>
      </c>
      <c r="C4593" t="s">
        <v>5</v>
      </c>
      <c r="D4593" s="46">
        <v>0.1</v>
      </c>
      <c r="E4593" s="2">
        <v>43189</v>
      </c>
      <c r="F4593" t="s">
        <v>7657</v>
      </c>
      <c r="G4593" s="16">
        <v>44378</v>
      </c>
      <c r="H4593" s="16">
        <v>44742</v>
      </c>
      <c r="I4593" s="3">
        <v>1132.71</v>
      </c>
      <c r="J4593" s="3">
        <v>-490.84</v>
      </c>
      <c r="K4593" s="3">
        <v>641.87</v>
      </c>
      <c r="Q4593" s="29">
        <f t="shared" si="713"/>
        <v>4</v>
      </c>
      <c r="R4593" s="29">
        <f t="shared" si="714"/>
        <v>3</v>
      </c>
      <c r="S4593" s="29">
        <f t="shared" si="715"/>
        <v>0</v>
      </c>
      <c r="T4593" s="30">
        <f t="shared" si="716"/>
        <v>1</v>
      </c>
      <c r="U4593" s="28">
        <f t="shared" si="717"/>
        <v>113.27100000000002</v>
      </c>
      <c r="V4593" t="str">
        <f t="shared" si="718"/>
        <v>No</v>
      </c>
      <c r="W4593" t="str">
        <f t="shared" si="719"/>
        <v>3/1/2018</v>
      </c>
      <c r="X4593">
        <f t="shared" si="720"/>
        <v>1</v>
      </c>
      <c r="Y4593">
        <f t="shared" si="721"/>
        <v>113.27100000000002</v>
      </c>
      <c r="Z4593" t="str">
        <f t="shared" si="722"/>
        <v/>
      </c>
    </row>
    <row r="4594" spans="1:26" ht="13" hidden="1" x14ac:dyDescent="0.25">
      <c r="A4594" t="s">
        <v>7658</v>
      </c>
      <c r="B4594" t="s">
        <v>34</v>
      </c>
      <c r="C4594" t="s">
        <v>5</v>
      </c>
      <c r="D4594" s="46">
        <v>0.1</v>
      </c>
      <c r="E4594" s="2">
        <v>43189</v>
      </c>
      <c r="F4594" t="s">
        <v>7659</v>
      </c>
      <c r="G4594" s="16">
        <v>44378</v>
      </c>
      <c r="H4594" s="16">
        <v>44742</v>
      </c>
      <c r="I4594" s="3">
        <v>582.11</v>
      </c>
      <c r="J4594" s="3">
        <v>-252.24</v>
      </c>
      <c r="K4594" s="3">
        <v>329.87</v>
      </c>
      <c r="Q4594" s="29">
        <f t="shared" si="713"/>
        <v>4</v>
      </c>
      <c r="R4594" s="29">
        <f t="shared" si="714"/>
        <v>3</v>
      </c>
      <c r="S4594" s="29">
        <f t="shared" si="715"/>
        <v>0</v>
      </c>
      <c r="T4594" s="30">
        <f t="shared" si="716"/>
        <v>1</v>
      </c>
      <c r="U4594" s="28">
        <f t="shared" si="717"/>
        <v>58.211000000000006</v>
      </c>
      <c r="V4594" t="str">
        <f t="shared" si="718"/>
        <v>No</v>
      </c>
      <c r="W4594" t="str">
        <f t="shared" si="719"/>
        <v>3/1/2018</v>
      </c>
      <c r="X4594">
        <f t="shared" si="720"/>
        <v>1</v>
      </c>
      <c r="Y4594">
        <f t="shared" si="721"/>
        <v>58.211000000000006</v>
      </c>
      <c r="Z4594" t="str">
        <f t="shared" si="722"/>
        <v/>
      </c>
    </row>
    <row r="4595" spans="1:26" ht="13" hidden="1" x14ac:dyDescent="0.25">
      <c r="A4595" t="s">
        <v>7660</v>
      </c>
      <c r="B4595" t="s">
        <v>34</v>
      </c>
      <c r="C4595" t="s">
        <v>5</v>
      </c>
      <c r="D4595" s="46">
        <v>0.1</v>
      </c>
      <c r="E4595" s="2">
        <v>43246</v>
      </c>
      <c r="F4595" t="s">
        <v>2284</v>
      </c>
      <c r="G4595" s="16">
        <v>44378</v>
      </c>
      <c r="H4595" s="16">
        <v>44742</v>
      </c>
      <c r="I4595" s="3">
        <v>215.57</v>
      </c>
      <c r="J4595" s="3">
        <v>-89.83</v>
      </c>
      <c r="K4595" s="3">
        <v>125.74</v>
      </c>
      <c r="Q4595" s="29">
        <f t="shared" si="713"/>
        <v>4</v>
      </c>
      <c r="R4595" s="29">
        <f t="shared" si="714"/>
        <v>1</v>
      </c>
      <c r="S4595" s="29">
        <f t="shared" si="715"/>
        <v>4</v>
      </c>
      <c r="T4595" s="30">
        <f t="shared" si="716"/>
        <v>1</v>
      </c>
      <c r="U4595" s="28">
        <f t="shared" si="717"/>
        <v>21.557000000000002</v>
      </c>
      <c r="V4595" t="str">
        <f t="shared" si="718"/>
        <v>No</v>
      </c>
      <c r="W4595" t="str">
        <f t="shared" si="719"/>
        <v>5/1/2018</v>
      </c>
      <c r="X4595">
        <f t="shared" si="720"/>
        <v>1</v>
      </c>
      <c r="Y4595">
        <f t="shared" si="721"/>
        <v>21.557000000000002</v>
      </c>
      <c r="Z4595" t="str">
        <f t="shared" si="722"/>
        <v/>
      </c>
    </row>
    <row r="4596" spans="1:26" ht="13" hidden="1" x14ac:dyDescent="0.25">
      <c r="A4596" t="s">
        <v>7661</v>
      </c>
      <c r="B4596" t="s">
        <v>34</v>
      </c>
      <c r="C4596" t="s">
        <v>5</v>
      </c>
      <c r="D4596" s="46">
        <v>0.1</v>
      </c>
      <c r="E4596" s="2">
        <v>43226</v>
      </c>
      <c r="F4596" t="s">
        <v>2284</v>
      </c>
      <c r="G4596" s="16">
        <v>44378</v>
      </c>
      <c r="H4596" s="16">
        <v>44742</v>
      </c>
      <c r="I4596" s="3">
        <v>299.41000000000003</v>
      </c>
      <c r="J4596" s="3">
        <v>-124.75</v>
      </c>
      <c r="K4596" s="3">
        <v>174.66</v>
      </c>
      <c r="Q4596" s="29">
        <f t="shared" si="713"/>
        <v>4</v>
      </c>
      <c r="R4596" s="29">
        <f t="shared" si="714"/>
        <v>1</v>
      </c>
      <c r="S4596" s="29">
        <f t="shared" si="715"/>
        <v>24</v>
      </c>
      <c r="T4596" s="30">
        <f t="shared" si="716"/>
        <v>1</v>
      </c>
      <c r="U4596" s="28">
        <f t="shared" si="717"/>
        <v>29.941000000000003</v>
      </c>
      <c r="V4596" t="str">
        <f t="shared" si="718"/>
        <v>No</v>
      </c>
      <c r="W4596" t="str">
        <f t="shared" si="719"/>
        <v>5/1/2018</v>
      </c>
      <c r="X4596">
        <f t="shared" si="720"/>
        <v>1</v>
      </c>
      <c r="Y4596">
        <f t="shared" si="721"/>
        <v>29.941000000000003</v>
      </c>
      <c r="Z4596" t="str">
        <f t="shared" si="722"/>
        <v/>
      </c>
    </row>
    <row r="4597" spans="1:26" ht="13" hidden="1" x14ac:dyDescent="0.25">
      <c r="A4597" t="s">
        <v>7662</v>
      </c>
      <c r="B4597" t="s">
        <v>34</v>
      </c>
      <c r="C4597" t="s">
        <v>5</v>
      </c>
      <c r="D4597" s="46">
        <v>0.1</v>
      </c>
      <c r="E4597" s="2">
        <v>43220</v>
      </c>
      <c r="F4597" t="s">
        <v>7663</v>
      </c>
      <c r="G4597" s="16">
        <v>44378</v>
      </c>
      <c r="H4597" s="16">
        <v>44742</v>
      </c>
      <c r="I4597" s="3">
        <v>251.53</v>
      </c>
      <c r="J4597" s="3">
        <v>-106.89</v>
      </c>
      <c r="K4597" s="3">
        <v>144.63999999999999</v>
      </c>
      <c r="Q4597" s="29">
        <f t="shared" si="713"/>
        <v>4</v>
      </c>
      <c r="R4597" s="29">
        <f t="shared" si="714"/>
        <v>2</v>
      </c>
      <c r="S4597" s="29">
        <f t="shared" si="715"/>
        <v>0</v>
      </c>
      <c r="T4597" s="30">
        <f t="shared" si="716"/>
        <v>1</v>
      </c>
      <c r="U4597" s="28">
        <f t="shared" si="717"/>
        <v>25.153000000000002</v>
      </c>
      <c r="V4597" t="str">
        <f t="shared" si="718"/>
        <v>No</v>
      </c>
      <c r="W4597" t="str">
        <f t="shared" si="719"/>
        <v>4/1/2018</v>
      </c>
      <c r="X4597">
        <f t="shared" si="720"/>
        <v>1</v>
      </c>
      <c r="Y4597">
        <f t="shared" si="721"/>
        <v>25.153000000000002</v>
      </c>
      <c r="Z4597" t="str">
        <f t="shared" si="722"/>
        <v/>
      </c>
    </row>
    <row r="4598" spans="1:26" ht="13" hidden="1" x14ac:dyDescent="0.25">
      <c r="A4598" t="s">
        <v>7664</v>
      </c>
      <c r="B4598" t="s">
        <v>34</v>
      </c>
      <c r="C4598" t="s">
        <v>5</v>
      </c>
      <c r="D4598" s="46">
        <v>0.1</v>
      </c>
      <c r="E4598" s="2">
        <v>43220</v>
      </c>
      <c r="F4598" t="s">
        <v>7663</v>
      </c>
      <c r="G4598" s="16">
        <v>44378</v>
      </c>
      <c r="H4598" s="16">
        <v>44742</v>
      </c>
      <c r="I4598" s="3">
        <v>179.67</v>
      </c>
      <c r="J4598" s="3">
        <v>-76.37</v>
      </c>
      <c r="K4598" s="3">
        <v>103.3</v>
      </c>
      <c r="Q4598" s="29">
        <f t="shared" si="713"/>
        <v>4</v>
      </c>
      <c r="R4598" s="29">
        <f t="shared" si="714"/>
        <v>2</v>
      </c>
      <c r="S4598" s="29">
        <f t="shared" si="715"/>
        <v>0</v>
      </c>
      <c r="T4598" s="30">
        <f t="shared" si="716"/>
        <v>1</v>
      </c>
      <c r="U4598" s="28">
        <f t="shared" si="717"/>
        <v>17.966999999999999</v>
      </c>
      <c r="V4598" t="str">
        <f t="shared" si="718"/>
        <v>No</v>
      </c>
      <c r="W4598" t="str">
        <f t="shared" si="719"/>
        <v>4/1/2018</v>
      </c>
      <c r="X4598">
        <f t="shared" si="720"/>
        <v>1</v>
      </c>
      <c r="Y4598">
        <f t="shared" si="721"/>
        <v>17.966999999999999</v>
      </c>
      <c r="Z4598" t="str">
        <f t="shared" si="722"/>
        <v/>
      </c>
    </row>
    <row r="4599" spans="1:26" ht="13" hidden="1" x14ac:dyDescent="0.25">
      <c r="A4599" t="s">
        <v>7665</v>
      </c>
      <c r="B4599" t="s">
        <v>34</v>
      </c>
      <c r="C4599" t="s">
        <v>5</v>
      </c>
      <c r="D4599" s="46">
        <v>0.1</v>
      </c>
      <c r="E4599" s="2">
        <v>43220</v>
      </c>
      <c r="F4599" t="s">
        <v>7663</v>
      </c>
      <c r="G4599" s="16">
        <v>44378</v>
      </c>
      <c r="H4599" s="16">
        <v>44742</v>
      </c>
      <c r="I4599" s="3">
        <v>179.67</v>
      </c>
      <c r="J4599" s="3">
        <v>-76.37</v>
      </c>
      <c r="K4599" s="3">
        <v>103.3</v>
      </c>
      <c r="Q4599" s="29">
        <f t="shared" si="713"/>
        <v>4</v>
      </c>
      <c r="R4599" s="29">
        <f t="shared" si="714"/>
        <v>2</v>
      </c>
      <c r="S4599" s="29">
        <f t="shared" si="715"/>
        <v>0</v>
      </c>
      <c r="T4599" s="30">
        <f t="shared" si="716"/>
        <v>1</v>
      </c>
      <c r="U4599" s="28">
        <f t="shared" si="717"/>
        <v>17.966999999999999</v>
      </c>
      <c r="V4599" t="str">
        <f t="shared" si="718"/>
        <v>No</v>
      </c>
      <c r="W4599" t="str">
        <f t="shared" si="719"/>
        <v>4/1/2018</v>
      </c>
      <c r="X4599">
        <f t="shared" si="720"/>
        <v>1</v>
      </c>
      <c r="Y4599">
        <f t="shared" si="721"/>
        <v>17.966999999999999</v>
      </c>
      <c r="Z4599" t="str">
        <f t="shared" si="722"/>
        <v/>
      </c>
    </row>
    <row r="4600" spans="1:26" ht="13" hidden="1" x14ac:dyDescent="0.25">
      <c r="A4600" t="s">
        <v>7666</v>
      </c>
      <c r="B4600" t="s">
        <v>34</v>
      </c>
      <c r="C4600" t="s">
        <v>5</v>
      </c>
      <c r="D4600" s="46">
        <v>0.1</v>
      </c>
      <c r="E4600" s="2">
        <v>43220</v>
      </c>
      <c r="F4600" t="s">
        <v>7663</v>
      </c>
      <c r="G4600" s="16">
        <v>44378</v>
      </c>
      <c r="H4600" s="16">
        <v>44742</v>
      </c>
      <c r="I4600" s="3">
        <v>179.67</v>
      </c>
      <c r="J4600" s="3">
        <v>-76.37</v>
      </c>
      <c r="K4600" s="3">
        <v>103.3</v>
      </c>
      <c r="Q4600" s="29">
        <f t="shared" ref="Q4600:Q4663" si="723">DATEDIF(E4600,H4600,"Y")</f>
        <v>4</v>
      </c>
      <c r="R4600" s="29">
        <f t="shared" ref="R4600:R4663" si="724">DATEDIF(E4600,H4600,"YM")</f>
        <v>2</v>
      </c>
      <c r="S4600" s="29">
        <f t="shared" ref="S4600:S4663" si="725">DATEDIF(E4600,H4600,"MD")</f>
        <v>0</v>
      </c>
      <c r="T4600" s="30">
        <f t="shared" ref="T4600:T4663" si="726">IF(Q4600&gt;=1,1,R4600/12)</f>
        <v>1</v>
      </c>
      <c r="U4600" s="28">
        <f t="shared" ref="U4600:U4663" si="727">I4600*D4600*T4600</f>
        <v>17.966999999999999</v>
      </c>
      <c r="V4600" t="str">
        <f t="shared" si="718"/>
        <v>No</v>
      </c>
      <c r="W4600" t="str">
        <f t="shared" si="719"/>
        <v>4/1/2018</v>
      </c>
      <c r="X4600">
        <f t="shared" si="720"/>
        <v>1</v>
      </c>
      <c r="Y4600">
        <f t="shared" si="721"/>
        <v>17.966999999999999</v>
      </c>
      <c r="Z4600" t="str">
        <f t="shared" si="722"/>
        <v/>
      </c>
    </row>
    <row r="4601" spans="1:26" ht="13" hidden="1" x14ac:dyDescent="0.25">
      <c r="A4601" t="s">
        <v>7667</v>
      </c>
      <c r="B4601" t="s">
        <v>34</v>
      </c>
      <c r="C4601" t="s">
        <v>5</v>
      </c>
      <c r="D4601" s="46">
        <v>0.1</v>
      </c>
      <c r="E4601" s="2">
        <v>43220</v>
      </c>
      <c r="F4601" t="s">
        <v>7663</v>
      </c>
      <c r="G4601" s="16">
        <v>44378</v>
      </c>
      <c r="H4601" s="16">
        <v>44742</v>
      </c>
      <c r="I4601" s="3">
        <v>179.64</v>
      </c>
      <c r="J4601" s="3">
        <v>-76.33</v>
      </c>
      <c r="K4601" s="3">
        <v>103.31</v>
      </c>
      <c r="Q4601" s="29">
        <f t="shared" si="723"/>
        <v>4</v>
      </c>
      <c r="R4601" s="29">
        <f t="shared" si="724"/>
        <v>2</v>
      </c>
      <c r="S4601" s="29">
        <f t="shared" si="725"/>
        <v>0</v>
      </c>
      <c r="T4601" s="30">
        <f t="shared" si="726"/>
        <v>1</v>
      </c>
      <c r="U4601" s="28">
        <f t="shared" si="727"/>
        <v>17.963999999999999</v>
      </c>
      <c r="V4601" t="str">
        <f t="shared" si="718"/>
        <v>No</v>
      </c>
      <c r="W4601" t="str">
        <f t="shared" si="719"/>
        <v>4/1/2018</v>
      </c>
      <c r="X4601">
        <f t="shared" si="720"/>
        <v>1</v>
      </c>
      <c r="Y4601">
        <f t="shared" si="721"/>
        <v>17.963999999999999</v>
      </c>
      <c r="Z4601" t="str">
        <f t="shared" si="722"/>
        <v/>
      </c>
    </row>
    <row r="4602" spans="1:26" ht="13" hidden="1" x14ac:dyDescent="0.25">
      <c r="A4602" t="s">
        <v>7668</v>
      </c>
      <c r="B4602" t="s">
        <v>34</v>
      </c>
      <c r="C4602" t="s">
        <v>5</v>
      </c>
      <c r="D4602" s="46">
        <v>0.1</v>
      </c>
      <c r="E4602" s="2">
        <v>43246</v>
      </c>
      <c r="F4602" t="s">
        <v>7669</v>
      </c>
      <c r="G4602" s="16">
        <v>44378</v>
      </c>
      <c r="H4602" s="16">
        <v>44742</v>
      </c>
      <c r="I4602" s="3">
        <v>2418.56</v>
      </c>
      <c r="J4602" s="3">
        <v>-1007.75</v>
      </c>
      <c r="K4602" s="3">
        <v>1410.81</v>
      </c>
      <c r="Q4602" s="29">
        <f t="shared" si="723"/>
        <v>4</v>
      </c>
      <c r="R4602" s="29">
        <f t="shared" si="724"/>
        <v>1</v>
      </c>
      <c r="S4602" s="29">
        <f t="shared" si="725"/>
        <v>4</v>
      </c>
      <c r="T4602" s="30">
        <f t="shared" si="726"/>
        <v>1</v>
      </c>
      <c r="U4602" s="28">
        <f t="shared" si="727"/>
        <v>241.85599999999999</v>
      </c>
      <c r="V4602" t="str">
        <f t="shared" si="718"/>
        <v>No</v>
      </c>
      <c r="W4602" t="str">
        <f t="shared" si="719"/>
        <v>5/1/2018</v>
      </c>
      <c r="X4602">
        <f t="shared" si="720"/>
        <v>1</v>
      </c>
      <c r="Y4602">
        <f t="shared" si="721"/>
        <v>241.85599999999999</v>
      </c>
      <c r="Z4602" t="str">
        <f t="shared" si="722"/>
        <v/>
      </c>
    </row>
    <row r="4603" spans="1:26" ht="13" hidden="1" x14ac:dyDescent="0.25">
      <c r="A4603" t="s">
        <v>7670</v>
      </c>
      <c r="B4603" t="s">
        <v>34</v>
      </c>
      <c r="C4603" t="s">
        <v>5</v>
      </c>
      <c r="D4603" s="46">
        <v>0.1</v>
      </c>
      <c r="E4603" s="2">
        <v>43303</v>
      </c>
      <c r="F4603" t="s">
        <v>7671</v>
      </c>
      <c r="G4603" s="16">
        <v>44378</v>
      </c>
      <c r="H4603" s="16">
        <v>44742</v>
      </c>
      <c r="I4603" s="3">
        <v>203</v>
      </c>
      <c r="J4603" s="3">
        <v>-81.2</v>
      </c>
      <c r="K4603" s="3">
        <v>121.8</v>
      </c>
      <c r="Q4603" s="29">
        <f t="shared" si="723"/>
        <v>3</v>
      </c>
      <c r="R4603" s="29">
        <f t="shared" si="724"/>
        <v>11</v>
      </c>
      <c r="S4603" s="29">
        <f t="shared" si="725"/>
        <v>8</v>
      </c>
      <c r="T4603" s="30">
        <f t="shared" si="726"/>
        <v>1</v>
      </c>
      <c r="U4603" s="28">
        <f t="shared" si="727"/>
        <v>20.3</v>
      </c>
      <c r="V4603" t="str">
        <f t="shared" si="718"/>
        <v>No</v>
      </c>
      <c r="W4603" t="str">
        <f t="shared" si="719"/>
        <v>7/1/2018</v>
      </c>
      <c r="X4603">
        <f t="shared" si="720"/>
        <v>1</v>
      </c>
      <c r="Y4603">
        <f t="shared" si="721"/>
        <v>20.3</v>
      </c>
      <c r="Z4603" t="str">
        <f t="shared" si="722"/>
        <v/>
      </c>
    </row>
    <row r="4604" spans="1:26" ht="13" hidden="1" x14ac:dyDescent="0.25">
      <c r="A4604" t="s">
        <v>7672</v>
      </c>
      <c r="B4604" t="s">
        <v>34</v>
      </c>
      <c r="C4604" t="s">
        <v>5</v>
      </c>
      <c r="D4604" s="46">
        <v>0.1</v>
      </c>
      <c r="E4604" s="2">
        <v>43303</v>
      </c>
      <c r="F4604" t="s">
        <v>7671</v>
      </c>
      <c r="G4604" s="16">
        <v>44378</v>
      </c>
      <c r="H4604" s="16">
        <v>44742</v>
      </c>
      <c r="I4604" s="3">
        <v>77.61</v>
      </c>
      <c r="J4604" s="3">
        <v>-31.04</v>
      </c>
      <c r="K4604" s="3">
        <v>46.57</v>
      </c>
      <c r="Q4604" s="29">
        <f t="shared" si="723"/>
        <v>3</v>
      </c>
      <c r="R4604" s="29">
        <f t="shared" si="724"/>
        <v>11</v>
      </c>
      <c r="S4604" s="29">
        <f t="shared" si="725"/>
        <v>8</v>
      </c>
      <c r="T4604" s="30">
        <f t="shared" si="726"/>
        <v>1</v>
      </c>
      <c r="U4604" s="28">
        <f t="shared" si="727"/>
        <v>7.7610000000000001</v>
      </c>
      <c r="V4604" t="str">
        <f t="shared" si="718"/>
        <v>No</v>
      </c>
      <c r="W4604" t="str">
        <f t="shared" si="719"/>
        <v>7/1/2018</v>
      </c>
      <c r="X4604">
        <f t="shared" si="720"/>
        <v>1</v>
      </c>
      <c r="Y4604">
        <f t="shared" si="721"/>
        <v>7.7610000000000001</v>
      </c>
      <c r="Z4604" t="str">
        <f t="shared" si="722"/>
        <v/>
      </c>
    </row>
    <row r="4605" spans="1:26" ht="13" hidden="1" x14ac:dyDescent="0.25">
      <c r="A4605" t="s">
        <v>7673</v>
      </c>
      <c r="B4605" t="s">
        <v>34</v>
      </c>
      <c r="C4605" t="s">
        <v>5</v>
      </c>
      <c r="D4605" s="46">
        <v>0.1</v>
      </c>
      <c r="E4605" s="2">
        <v>43303</v>
      </c>
      <c r="F4605" t="s">
        <v>7671</v>
      </c>
      <c r="G4605" s="16">
        <v>44378</v>
      </c>
      <c r="H4605" s="16">
        <v>44742</v>
      </c>
      <c r="I4605" s="3">
        <v>77.61</v>
      </c>
      <c r="J4605" s="3">
        <v>-31.04</v>
      </c>
      <c r="K4605" s="3">
        <v>46.57</v>
      </c>
      <c r="Q4605" s="29">
        <f t="shared" si="723"/>
        <v>3</v>
      </c>
      <c r="R4605" s="29">
        <f t="shared" si="724"/>
        <v>11</v>
      </c>
      <c r="S4605" s="29">
        <f t="shared" si="725"/>
        <v>8</v>
      </c>
      <c r="T4605" s="30">
        <f t="shared" si="726"/>
        <v>1</v>
      </c>
      <c r="U4605" s="28">
        <f t="shared" si="727"/>
        <v>7.7610000000000001</v>
      </c>
      <c r="V4605" t="str">
        <f t="shared" si="718"/>
        <v>No</v>
      </c>
      <c r="W4605" t="str">
        <f t="shared" si="719"/>
        <v>7/1/2018</v>
      </c>
      <c r="X4605">
        <f t="shared" si="720"/>
        <v>1</v>
      </c>
      <c r="Y4605">
        <f t="shared" si="721"/>
        <v>7.7610000000000001</v>
      </c>
      <c r="Z4605" t="str">
        <f t="shared" si="722"/>
        <v/>
      </c>
    </row>
    <row r="4606" spans="1:26" ht="13" hidden="1" x14ac:dyDescent="0.25">
      <c r="A4606" t="s">
        <v>7674</v>
      </c>
      <c r="B4606" t="s">
        <v>34</v>
      </c>
      <c r="C4606" t="s">
        <v>5</v>
      </c>
      <c r="D4606" s="46">
        <v>0.1</v>
      </c>
      <c r="E4606" s="2">
        <v>43303</v>
      </c>
      <c r="F4606" t="s">
        <v>7671</v>
      </c>
      <c r="G4606" s="16">
        <v>44378</v>
      </c>
      <c r="H4606" s="16">
        <v>44742</v>
      </c>
      <c r="I4606" s="3">
        <v>77.61</v>
      </c>
      <c r="J4606" s="3">
        <v>-31.04</v>
      </c>
      <c r="K4606" s="3">
        <v>46.57</v>
      </c>
      <c r="Q4606" s="29">
        <f t="shared" si="723"/>
        <v>3</v>
      </c>
      <c r="R4606" s="29">
        <f t="shared" si="724"/>
        <v>11</v>
      </c>
      <c r="S4606" s="29">
        <f t="shared" si="725"/>
        <v>8</v>
      </c>
      <c r="T4606" s="30">
        <f t="shared" si="726"/>
        <v>1</v>
      </c>
      <c r="U4606" s="28">
        <f t="shared" si="727"/>
        <v>7.7610000000000001</v>
      </c>
      <c r="V4606" t="str">
        <f t="shared" si="718"/>
        <v>No</v>
      </c>
      <c r="W4606" t="str">
        <f t="shared" si="719"/>
        <v>7/1/2018</v>
      </c>
      <c r="X4606">
        <f t="shared" si="720"/>
        <v>1</v>
      </c>
      <c r="Y4606">
        <f t="shared" si="721"/>
        <v>7.7610000000000001</v>
      </c>
      <c r="Z4606" t="str">
        <f t="shared" si="722"/>
        <v/>
      </c>
    </row>
    <row r="4607" spans="1:26" ht="13" hidden="1" x14ac:dyDescent="0.25">
      <c r="A4607" t="s">
        <v>7675</v>
      </c>
      <c r="B4607" t="s">
        <v>34</v>
      </c>
      <c r="C4607" t="s">
        <v>5</v>
      </c>
      <c r="D4607" s="46">
        <v>0.1</v>
      </c>
      <c r="E4607" s="2">
        <v>43303</v>
      </c>
      <c r="F4607" t="s">
        <v>7671</v>
      </c>
      <c r="G4607" s="16">
        <v>44378</v>
      </c>
      <c r="H4607" s="16">
        <v>44742</v>
      </c>
      <c r="I4607" s="3">
        <v>95.52</v>
      </c>
      <c r="J4607" s="3">
        <v>-38.200000000000003</v>
      </c>
      <c r="K4607" s="3">
        <v>57.32</v>
      </c>
      <c r="Q4607" s="29">
        <f t="shared" si="723"/>
        <v>3</v>
      </c>
      <c r="R4607" s="29">
        <f t="shared" si="724"/>
        <v>11</v>
      </c>
      <c r="S4607" s="29">
        <f t="shared" si="725"/>
        <v>8</v>
      </c>
      <c r="T4607" s="30">
        <f t="shared" si="726"/>
        <v>1</v>
      </c>
      <c r="U4607" s="28">
        <f t="shared" si="727"/>
        <v>9.5519999999999996</v>
      </c>
      <c r="V4607" t="str">
        <f t="shared" si="718"/>
        <v>No</v>
      </c>
      <c r="W4607" t="str">
        <f t="shared" si="719"/>
        <v>7/1/2018</v>
      </c>
      <c r="X4607">
        <f t="shared" si="720"/>
        <v>1</v>
      </c>
      <c r="Y4607">
        <f t="shared" si="721"/>
        <v>9.5519999999999996</v>
      </c>
      <c r="Z4607" t="str">
        <f t="shared" si="722"/>
        <v/>
      </c>
    </row>
    <row r="4608" spans="1:26" ht="13" hidden="1" x14ac:dyDescent="0.25">
      <c r="A4608" t="s">
        <v>7676</v>
      </c>
      <c r="B4608" t="s">
        <v>34</v>
      </c>
      <c r="C4608" t="s">
        <v>5</v>
      </c>
      <c r="D4608" s="46">
        <v>0.1</v>
      </c>
      <c r="E4608" s="2">
        <v>43281</v>
      </c>
      <c r="F4608" t="s">
        <v>7677</v>
      </c>
      <c r="G4608" s="16">
        <v>44378</v>
      </c>
      <c r="H4608" s="16">
        <v>44742</v>
      </c>
      <c r="I4608" s="3">
        <v>149.88999999999999</v>
      </c>
      <c r="J4608" s="3">
        <v>-61.21</v>
      </c>
      <c r="K4608" s="3">
        <v>88.68</v>
      </c>
      <c r="Q4608" s="29">
        <f t="shared" si="723"/>
        <v>4</v>
      </c>
      <c r="R4608" s="29">
        <f t="shared" si="724"/>
        <v>0</v>
      </c>
      <c r="S4608" s="29">
        <f t="shared" si="725"/>
        <v>0</v>
      </c>
      <c r="T4608" s="30">
        <f t="shared" si="726"/>
        <v>1</v>
      </c>
      <c r="U4608" s="28">
        <f t="shared" si="727"/>
        <v>14.988999999999999</v>
      </c>
      <c r="V4608" t="str">
        <f t="shared" si="718"/>
        <v>No</v>
      </c>
      <c r="W4608" t="str">
        <f t="shared" si="719"/>
        <v>6/1/2018</v>
      </c>
      <c r="X4608">
        <f t="shared" si="720"/>
        <v>1</v>
      </c>
      <c r="Y4608">
        <f t="shared" si="721"/>
        <v>14.988999999999999</v>
      </c>
      <c r="Z4608" t="str">
        <f t="shared" si="722"/>
        <v/>
      </c>
    </row>
    <row r="4609" spans="1:26" ht="13" hidden="1" x14ac:dyDescent="0.25">
      <c r="A4609" t="s">
        <v>7678</v>
      </c>
      <c r="B4609" t="s">
        <v>34</v>
      </c>
      <c r="C4609" t="s">
        <v>5</v>
      </c>
      <c r="D4609" s="46">
        <v>0.1</v>
      </c>
      <c r="E4609" s="2">
        <v>43281</v>
      </c>
      <c r="F4609" t="s">
        <v>7677</v>
      </c>
      <c r="G4609" s="16">
        <v>44378</v>
      </c>
      <c r="H4609" s="16">
        <v>44742</v>
      </c>
      <c r="I4609" s="3">
        <v>149.9</v>
      </c>
      <c r="J4609" s="3">
        <v>-61.21</v>
      </c>
      <c r="K4609" s="3">
        <v>88.69</v>
      </c>
      <c r="Q4609" s="29">
        <f t="shared" si="723"/>
        <v>4</v>
      </c>
      <c r="R4609" s="29">
        <f t="shared" si="724"/>
        <v>0</v>
      </c>
      <c r="S4609" s="29">
        <f t="shared" si="725"/>
        <v>0</v>
      </c>
      <c r="T4609" s="30">
        <f t="shared" si="726"/>
        <v>1</v>
      </c>
      <c r="U4609" s="28">
        <f t="shared" si="727"/>
        <v>14.990000000000002</v>
      </c>
      <c r="V4609" t="str">
        <f t="shared" si="718"/>
        <v>No</v>
      </c>
      <c r="W4609" t="str">
        <f t="shared" si="719"/>
        <v>6/1/2018</v>
      </c>
      <c r="X4609">
        <f t="shared" si="720"/>
        <v>1</v>
      </c>
      <c r="Y4609">
        <f t="shared" si="721"/>
        <v>14.990000000000002</v>
      </c>
      <c r="Z4609" t="str">
        <f t="shared" si="722"/>
        <v/>
      </c>
    </row>
    <row r="4610" spans="1:26" ht="13" hidden="1" x14ac:dyDescent="0.25">
      <c r="A4610" t="s">
        <v>7679</v>
      </c>
      <c r="B4610" t="s">
        <v>34</v>
      </c>
      <c r="C4610" t="s">
        <v>5</v>
      </c>
      <c r="D4610" s="46">
        <v>0.1</v>
      </c>
      <c r="E4610" s="2">
        <v>43281</v>
      </c>
      <c r="F4610" t="s">
        <v>7677</v>
      </c>
      <c r="G4610" s="16">
        <v>44378</v>
      </c>
      <c r="H4610" s="16">
        <v>44742</v>
      </c>
      <c r="I4610" s="3">
        <v>149.9</v>
      </c>
      <c r="J4610" s="3">
        <v>-61.21</v>
      </c>
      <c r="K4610" s="3">
        <v>88.69</v>
      </c>
      <c r="Q4610" s="29">
        <f t="shared" si="723"/>
        <v>4</v>
      </c>
      <c r="R4610" s="29">
        <f t="shared" si="724"/>
        <v>0</v>
      </c>
      <c r="S4610" s="29">
        <f t="shared" si="725"/>
        <v>0</v>
      </c>
      <c r="T4610" s="30">
        <f t="shared" si="726"/>
        <v>1</v>
      </c>
      <c r="U4610" s="28">
        <f t="shared" si="727"/>
        <v>14.990000000000002</v>
      </c>
      <c r="V4610" t="str">
        <f t="shared" si="718"/>
        <v>No</v>
      </c>
      <c r="W4610" t="str">
        <f t="shared" si="719"/>
        <v>6/1/2018</v>
      </c>
      <c r="X4610">
        <f t="shared" si="720"/>
        <v>1</v>
      </c>
      <c r="Y4610">
        <f t="shared" si="721"/>
        <v>14.990000000000002</v>
      </c>
      <c r="Z4610" t="str">
        <f t="shared" si="722"/>
        <v/>
      </c>
    </row>
    <row r="4611" spans="1:26" ht="13" hidden="1" x14ac:dyDescent="0.25">
      <c r="A4611" t="s">
        <v>7680</v>
      </c>
      <c r="B4611" t="s">
        <v>34</v>
      </c>
      <c r="C4611" t="s">
        <v>5</v>
      </c>
      <c r="D4611" s="46">
        <v>0.1</v>
      </c>
      <c r="E4611" s="2">
        <v>43281</v>
      </c>
      <c r="F4611" t="s">
        <v>7677</v>
      </c>
      <c r="G4611" s="16">
        <v>44378</v>
      </c>
      <c r="H4611" s="16">
        <v>44742</v>
      </c>
      <c r="I4611" s="3">
        <v>149.9</v>
      </c>
      <c r="J4611" s="3">
        <v>-61.21</v>
      </c>
      <c r="K4611" s="3">
        <v>88.69</v>
      </c>
      <c r="Q4611" s="29">
        <f t="shared" si="723"/>
        <v>4</v>
      </c>
      <c r="R4611" s="29">
        <f t="shared" si="724"/>
        <v>0</v>
      </c>
      <c r="S4611" s="29">
        <f t="shared" si="725"/>
        <v>0</v>
      </c>
      <c r="T4611" s="30">
        <f t="shared" si="726"/>
        <v>1</v>
      </c>
      <c r="U4611" s="28">
        <f t="shared" si="727"/>
        <v>14.990000000000002</v>
      </c>
      <c r="V4611" t="str">
        <f t="shared" si="718"/>
        <v>No</v>
      </c>
      <c r="W4611" t="str">
        <f t="shared" si="719"/>
        <v>6/1/2018</v>
      </c>
      <c r="X4611">
        <f t="shared" si="720"/>
        <v>1</v>
      </c>
      <c r="Y4611">
        <f t="shared" si="721"/>
        <v>14.990000000000002</v>
      </c>
      <c r="Z4611" t="str">
        <f t="shared" si="722"/>
        <v/>
      </c>
    </row>
    <row r="4612" spans="1:26" ht="13" hidden="1" x14ac:dyDescent="0.25">
      <c r="A4612" t="s">
        <v>7681</v>
      </c>
      <c r="B4612" t="s">
        <v>34</v>
      </c>
      <c r="C4612" t="s">
        <v>5</v>
      </c>
      <c r="D4612" s="46">
        <v>0.1</v>
      </c>
      <c r="E4612" s="2">
        <v>43116</v>
      </c>
      <c r="F4612" t="s">
        <v>7682</v>
      </c>
      <c r="G4612" s="16">
        <v>44378</v>
      </c>
      <c r="H4612" s="16">
        <v>44742</v>
      </c>
      <c r="I4612" s="3">
        <v>2251.9499999999998</v>
      </c>
      <c r="J4612" s="3">
        <v>-1013.39</v>
      </c>
      <c r="K4612" s="3">
        <v>1238.56</v>
      </c>
      <c r="Q4612" s="29">
        <f t="shared" si="723"/>
        <v>4</v>
      </c>
      <c r="R4612" s="29">
        <f t="shared" si="724"/>
        <v>5</v>
      </c>
      <c r="S4612" s="29">
        <f t="shared" si="725"/>
        <v>14</v>
      </c>
      <c r="T4612" s="30">
        <f t="shared" si="726"/>
        <v>1</v>
      </c>
      <c r="U4612" s="28">
        <f t="shared" si="727"/>
        <v>225.19499999999999</v>
      </c>
      <c r="V4612" t="str">
        <f t="shared" si="718"/>
        <v>No</v>
      </c>
      <c r="W4612" t="str">
        <f t="shared" si="719"/>
        <v>1/1/2018</v>
      </c>
      <c r="X4612">
        <f t="shared" si="720"/>
        <v>1</v>
      </c>
      <c r="Y4612">
        <f t="shared" si="721"/>
        <v>225.19499999999999</v>
      </c>
      <c r="Z4612" t="str">
        <f t="shared" si="722"/>
        <v/>
      </c>
    </row>
    <row r="4613" spans="1:26" ht="13" hidden="1" x14ac:dyDescent="0.25">
      <c r="A4613" t="s">
        <v>7683</v>
      </c>
      <c r="B4613" t="s">
        <v>34</v>
      </c>
      <c r="C4613" t="s">
        <v>5</v>
      </c>
      <c r="D4613" s="46">
        <v>0.1</v>
      </c>
      <c r="E4613" s="2">
        <v>43045</v>
      </c>
      <c r="F4613" t="s">
        <v>7684</v>
      </c>
      <c r="G4613" s="16">
        <v>44378</v>
      </c>
      <c r="H4613" s="16">
        <v>44742</v>
      </c>
      <c r="I4613" s="3">
        <v>5169.9399999999996</v>
      </c>
      <c r="J4613" s="3">
        <v>-2412.63</v>
      </c>
      <c r="K4613" s="3">
        <v>2757.31</v>
      </c>
      <c r="Q4613" s="29">
        <f t="shared" si="723"/>
        <v>4</v>
      </c>
      <c r="R4613" s="29">
        <f t="shared" si="724"/>
        <v>7</v>
      </c>
      <c r="S4613" s="29">
        <f t="shared" si="725"/>
        <v>24</v>
      </c>
      <c r="T4613" s="30">
        <f t="shared" si="726"/>
        <v>1</v>
      </c>
      <c r="U4613" s="28">
        <f t="shared" si="727"/>
        <v>516.99400000000003</v>
      </c>
      <c r="V4613" t="str">
        <f t="shared" si="718"/>
        <v>No</v>
      </c>
      <c r="W4613" t="str">
        <f t="shared" si="719"/>
        <v>11/1/2017</v>
      </c>
      <c r="X4613">
        <f t="shared" si="720"/>
        <v>1</v>
      </c>
      <c r="Y4613">
        <f t="shared" si="721"/>
        <v>516.99400000000003</v>
      </c>
      <c r="Z4613" t="str">
        <f t="shared" si="722"/>
        <v/>
      </c>
    </row>
    <row r="4614" spans="1:26" ht="13" hidden="1" x14ac:dyDescent="0.25">
      <c r="A4614" t="s">
        <v>7685</v>
      </c>
      <c r="B4614" t="s">
        <v>34</v>
      </c>
      <c r="C4614" t="s">
        <v>5</v>
      </c>
      <c r="D4614" s="46">
        <v>0.1</v>
      </c>
      <c r="E4614" s="2">
        <v>42977</v>
      </c>
      <c r="F4614" t="s">
        <v>7686</v>
      </c>
      <c r="G4614" s="16">
        <v>44378</v>
      </c>
      <c r="H4614" s="16">
        <v>44742</v>
      </c>
      <c r="I4614" s="3">
        <v>7004.87</v>
      </c>
      <c r="J4614" s="3">
        <v>-3444.07</v>
      </c>
      <c r="K4614" s="3">
        <v>3560.8</v>
      </c>
      <c r="Q4614" s="29">
        <f t="shared" si="723"/>
        <v>4</v>
      </c>
      <c r="R4614" s="29">
        <f t="shared" si="724"/>
        <v>10</v>
      </c>
      <c r="S4614" s="29">
        <f t="shared" si="725"/>
        <v>0</v>
      </c>
      <c r="T4614" s="30">
        <f t="shared" si="726"/>
        <v>1</v>
      </c>
      <c r="U4614" s="28">
        <f t="shared" si="727"/>
        <v>700.48700000000008</v>
      </c>
      <c r="V4614" t="str">
        <f t="shared" si="718"/>
        <v>No</v>
      </c>
      <c r="W4614" t="str">
        <f t="shared" si="719"/>
        <v>8/1/2017</v>
      </c>
      <c r="X4614">
        <f t="shared" si="720"/>
        <v>1</v>
      </c>
      <c r="Y4614">
        <f t="shared" si="721"/>
        <v>700.48700000000008</v>
      </c>
      <c r="Z4614" t="str">
        <f t="shared" si="722"/>
        <v/>
      </c>
    </row>
    <row r="4615" spans="1:26" ht="13" hidden="1" x14ac:dyDescent="0.25">
      <c r="A4615" t="s">
        <v>7687</v>
      </c>
      <c r="B4615" t="s">
        <v>34</v>
      </c>
      <c r="C4615" t="s">
        <v>5</v>
      </c>
      <c r="D4615" s="46">
        <v>0.1</v>
      </c>
      <c r="E4615" s="2">
        <v>43229</v>
      </c>
      <c r="F4615" t="s">
        <v>7688</v>
      </c>
      <c r="G4615" s="16">
        <v>44378</v>
      </c>
      <c r="H4615" s="16">
        <v>44742</v>
      </c>
      <c r="I4615" s="3">
        <v>317.37</v>
      </c>
      <c r="J4615" s="3">
        <v>-132.25</v>
      </c>
      <c r="K4615" s="3">
        <v>185.12</v>
      </c>
      <c r="Q4615" s="29">
        <f t="shared" si="723"/>
        <v>4</v>
      </c>
      <c r="R4615" s="29">
        <f t="shared" si="724"/>
        <v>1</v>
      </c>
      <c r="S4615" s="29">
        <f t="shared" si="725"/>
        <v>21</v>
      </c>
      <c r="T4615" s="30">
        <f t="shared" si="726"/>
        <v>1</v>
      </c>
      <c r="U4615" s="28">
        <f t="shared" si="727"/>
        <v>31.737000000000002</v>
      </c>
      <c r="V4615" t="str">
        <f t="shared" si="718"/>
        <v>No</v>
      </c>
      <c r="W4615" t="str">
        <f t="shared" si="719"/>
        <v>5/1/2018</v>
      </c>
      <c r="X4615">
        <f t="shared" si="720"/>
        <v>1</v>
      </c>
      <c r="Y4615">
        <f t="shared" si="721"/>
        <v>31.737000000000002</v>
      </c>
      <c r="Z4615" t="str">
        <f t="shared" si="722"/>
        <v/>
      </c>
    </row>
    <row r="4616" spans="1:26" ht="13" hidden="1" x14ac:dyDescent="0.25">
      <c r="A4616" t="s">
        <v>7689</v>
      </c>
      <c r="B4616" t="s">
        <v>34</v>
      </c>
      <c r="C4616" t="s">
        <v>5</v>
      </c>
      <c r="D4616" s="46">
        <v>0.1</v>
      </c>
      <c r="E4616" s="2">
        <v>43229</v>
      </c>
      <c r="F4616" t="s">
        <v>7688</v>
      </c>
      <c r="G4616" s="16">
        <v>44378</v>
      </c>
      <c r="H4616" s="16">
        <v>44742</v>
      </c>
      <c r="I4616" s="3">
        <v>317.37</v>
      </c>
      <c r="J4616" s="3">
        <v>-132.25</v>
      </c>
      <c r="K4616" s="3">
        <v>185.12</v>
      </c>
      <c r="Q4616" s="29">
        <f t="shared" si="723"/>
        <v>4</v>
      </c>
      <c r="R4616" s="29">
        <f t="shared" si="724"/>
        <v>1</v>
      </c>
      <c r="S4616" s="29">
        <f t="shared" si="725"/>
        <v>21</v>
      </c>
      <c r="T4616" s="30">
        <f t="shared" si="726"/>
        <v>1</v>
      </c>
      <c r="U4616" s="28">
        <f t="shared" si="727"/>
        <v>31.737000000000002</v>
      </c>
      <c r="V4616" t="str">
        <f t="shared" si="718"/>
        <v>No</v>
      </c>
      <c r="W4616" t="str">
        <f t="shared" si="719"/>
        <v>5/1/2018</v>
      </c>
      <c r="X4616">
        <f t="shared" si="720"/>
        <v>1</v>
      </c>
      <c r="Y4616">
        <f t="shared" si="721"/>
        <v>31.737000000000002</v>
      </c>
      <c r="Z4616" t="str">
        <f t="shared" si="722"/>
        <v/>
      </c>
    </row>
    <row r="4617" spans="1:26" ht="13" hidden="1" x14ac:dyDescent="0.25">
      <c r="A4617" t="s">
        <v>7690</v>
      </c>
      <c r="B4617" t="s">
        <v>34</v>
      </c>
      <c r="C4617" t="s">
        <v>5</v>
      </c>
      <c r="D4617" s="46">
        <v>0.1</v>
      </c>
      <c r="E4617" s="2">
        <v>43229</v>
      </c>
      <c r="F4617" t="s">
        <v>7688</v>
      </c>
      <c r="G4617" s="16">
        <v>44378</v>
      </c>
      <c r="H4617" s="16">
        <v>44742</v>
      </c>
      <c r="I4617" s="3">
        <v>317.37</v>
      </c>
      <c r="J4617" s="3">
        <v>-132.25</v>
      </c>
      <c r="K4617" s="3">
        <v>185.12</v>
      </c>
      <c r="Q4617" s="29">
        <f t="shared" si="723"/>
        <v>4</v>
      </c>
      <c r="R4617" s="29">
        <f t="shared" si="724"/>
        <v>1</v>
      </c>
      <c r="S4617" s="29">
        <f t="shared" si="725"/>
        <v>21</v>
      </c>
      <c r="T4617" s="30">
        <f t="shared" si="726"/>
        <v>1</v>
      </c>
      <c r="U4617" s="28">
        <f t="shared" si="727"/>
        <v>31.737000000000002</v>
      </c>
      <c r="V4617" t="str">
        <f t="shared" si="718"/>
        <v>No</v>
      </c>
      <c r="W4617" t="str">
        <f t="shared" si="719"/>
        <v>5/1/2018</v>
      </c>
      <c r="X4617">
        <f t="shared" si="720"/>
        <v>1</v>
      </c>
      <c r="Y4617">
        <f t="shared" si="721"/>
        <v>31.737000000000002</v>
      </c>
      <c r="Z4617" t="str">
        <f t="shared" si="722"/>
        <v/>
      </c>
    </row>
    <row r="4618" spans="1:26" ht="13" hidden="1" x14ac:dyDescent="0.25">
      <c r="A4618" t="s">
        <v>7691</v>
      </c>
      <c r="B4618" t="s">
        <v>34</v>
      </c>
      <c r="C4618" t="s">
        <v>5</v>
      </c>
      <c r="D4618" s="46">
        <v>0.1</v>
      </c>
      <c r="E4618" s="2">
        <v>43229</v>
      </c>
      <c r="F4618" t="s">
        <v>7688</v>
      </c>
      <c r="G4618" s="16">
        <v>44378</v>
      </c>
      <c r="H4618" s="16">
        <v>44742</v>
      </c>
      <c r="I4618" s="3">
        <v>317.37</v>
      </c>
      <c r="J4618" s="3">
        <v>-132.25</v>
      </c>
      <c r="K4618" s="3">
        <v>185.12</v>
      </c>
      <c r="Q4618" s="29">
        <f t="shared" si="723"/>
        <v>4</v>
      </c>
      <c r="R4618" s="29">
        <f t="shared" si="724"/>
        <v>1</v>
      </c>
      <c r="S4618" s="29">
        <f t="shared" si="725"/>
        <v>21</v>
      </c>
      <c r="T4618" s="30">
        <f t="shared" si="726"/>
        <v>1</v>
      </c>
      <c r="U4618" s="28">
        <f t="shared" si="727"/>
        <v>31.737000000000002</v>
      </c>
      <c r="V4618" t="str">
        <f t="shared" si="718"/>
        <v>No</v>
      </c>
      <c r="W4618" t="str">
        <f t="shared" si="719"/>
        <v>5/1/2018</v>
      </c>
      <c r="X4618">
        <f t="shared" si="720"/>
        <v>1</v>
      </c>
      <c r="Y4618">
        <f t="shared" si="721"/>
        <v>31.737000000000002</v>
      </c>
      <c r="Z4618" t="str">
        <f t="shared" si="722"/>
        <v/>
      </c>
    </row>
    <row r="4619" spans="1:26" ht="13" hidden="1" x14ac:dyDescent="0.25">
      <c r="A4619" t="s">
        <v>7692</v>
      </c>
      <c r="B4619" t="s">
        <v>34</v>
      </c>
      <c r="C4619" t="s">
        <v>5</v>
      </c>
      <c r="D4619" s="46">
        <v>0.1</v>
      </c>
      <c r="E4619" s="2">
        <v>43229</v>
      </c>
      <c r="F4619" t="s">
        <v>7688</v>
      </c>
      <c r="G4619" s="16">
        <v>44378</v>
      </c>
      <c r="H4619" s="16">
        <v>44742</v>
      </c>
      <c r="I4619" s="3">
        <v>317.37</v>
      </c>
      <c r="J4619" s="3">
        <v>-132.25</v>
      </c>
      <c r="K4619" s="3">
        <v>185.12</v>
      </c>
      <c r="Q4619" s="29">
        <f t="shared" si="723"/>
        <v>4</v>
      </c>
      <c r="R4619" s="29">
        <f t="shared" si="724"/>
        <v>1</v>
      </c>
      <c r="S4619" s="29">
        <f t="shared" si="725"/>
        <v>21</v>
      </c>
      <c r="T4619" s="30">
        <f t="shared" si="726"/>
        <v>1</v>
      </c>
      <c r="U4619" s="28">
        <f t="shared" si="727"/>
        <v>31.737000000000002</v>
      </c>
      <c r="V4619" t="str">
        <f t="shared" si="718"/>
        <v>No</v>
      </c>
      <c r="W4619" t="str">
        <f t="shared" si="719"/>
        <v>5/1/2018</v>
      </c>
      <c r="X4619">
        <f t="shared" si="720"/>
        <v>1</v>
      </c>
      <c r="Y4619">
        <f t="shared" si="721"/>
        <v>31.737000000000002</v>
      </c>
      <c r="Z4619" t="str">
        <f t="shared" si="722"/>
        <v/>
      </c>
    </row>
    <row r="4620" spans="1:26" ht="13" hidden="1" x14ac:dyDescent="0.25">
      <c r="A4620" t="s">
        <v>7693</v>
      </c>
      <c r="B4620" t="s">
        <v>34</v>
      </c>
      <c r="C4620" t="s">
        <v>5</v>
      </c>
      <c r="D4620" s="46">
        <v>0.1</v>
      </c>
      <c r="E4620" s="2">
        <v>43229</v>
      </c>
      <c r="F4620" t="s">
        <v>7688</v>
      </c>
      <c r="G4620" s="16">
        <v>44378</v>
      </c>
      <c r="H4620" s="16">
        <v>44742</v>
      </c>
      <c r="I4620" s="3">
        <v>317.37</v>
      </c>
      <c r="J4620" s="3">
        <v>-132.25</v>
      </c>
      <c r="K4620" s="3">
        <v>185.12</v>
      </c>
      <c r="Q4620" s="29">
        <f t="shared" si="723"/>
        <v>4</v>
      </c>
      <c r="R4620" s="29">
        <f t="shared" si="724"/>
        <v>1</v>
      </c>
      <c r="S4620" s="29">
        <f t="shared" si="725"/>
        <v>21</v>
      </c>
      <c r="T4620" s="30">
        <f t="shared" si="726"/>
        <v>1</v>
      </c>
      <c r="U4620" s="28">
        <f t="shared" si="727"/>
        <v>31.737000000000002</v>
      </c>
      <c r="V4620" t="str">
        <f t="shared" ref="V4620:V4683" si="728">IF(AND(E4620&gt;=G4620,E4620&lt;=H4620),"Yes","No")</f>
        <v>No</v>
      </c>
      <c r="W4620" t="str">
        <f t="shared" ref="W4620:W4683" si="729">MONTH(E4620)&amp;"/"&amp;1&amp;"/"&amp;YEAR(E4620)</f>
        <v>5/1/2018</v>
      </c>
      <c r="X4620">
        <f t="shared" ref="X4620:X4683" si="730">IF(V4620="Yes",(DATEDIF(W4620,H4620+1,"M")/12),1)</f>
        <v>1</v>
      </c>
      <c r="Y4620">
        <f t="shared" ref="Y4620:Y4683" si="731">I4620*D4620*X4620</f>
        <v>31.737000000000002</v>
      </c>
      <c r="Z4620" t="str">
        <f t="shared" ref="Z4620:Z4683" si="732">IF(V4620="Yes",Y4620+J4620,"")</f>
        <v/>
      </c>
    </row>
    <row r="4621" spans="1:26" ht="13" hidden="1" x14ac:dyDescent="0.25">
      <c r="A4621" t="s">
        <v>7694</v>
      </c>
      <c r="B4621" t="s">
        <v>34</v>
      </c>
      <c r="C4621" t="s">
        <v>5</v>
      </c>
      <c r="D4621" s="46">
        <v>0.1</v>
      </c>
      <c r="E4621" s="2">
        <v>43229</v>
      </c>
      <c r="F4621" t="s">
        <v>7695</v>
      </c>
      <c r="G4621" s="16">
        <v>44378</v>
      </c>
      <c r="H4621" s="16">
        <v>44742</v>
      </c>
      <c r="I4621" s="3">
        <v>910.18</v>
      </c>
      <c r="J4621" s="3">
        <v>-379.25</v>
      </c>
      <c r="K4621" s="3">
        <v>530.92999999999995</v>
      </c>
      <c r="Q4621" s="29">
        <f t="shared" si="723"/>
        <v>4</v>
      </c>
      <c r="R4621" s="29">
        <f t="shared" si="724"/>
        <v>1</v>
      </c>
      <c r="S4621" s="29">
        <f t="shared" si="725"/>
        <v>21</v>
      </c>
      <c r="T4621" s="30">
        <f t="shared" si="726"/>
        <v>1</v>
      </c>
      <c r="U4621" s="28">
        <f t="shared" si="727"/>
        <v>91.018000000000001</v>
      </c>
      <c r="V4621" t="str">
        <f t="shared" si="728"/>
        <v>No</v>
      </c>
      <c r="W4621" t="str">
        <f t="shared" si="729"/>
        <v>5/1/2018</v>
      </c>
      <c r="X4621">
        <f t="shared" si="730"/>
        <v>1</v>
      </c>
      <c r="Y4621">
        <f t="shared" si="731"/>
        <v>91.018000000000001</v>
      </c>
      <c r="Z4621" t="str">
        <f t="shared" si="732"/>
        <v/>
      </c>
    </row>
    <row r="4622" spans="1:26" ht="13" hidden="1" x14ac:dyDescent="0.25">
      <c r="A4622" t="s">
        <v>7696</v>
      </c>
      <c r="B4622" t="s">
        <v>34</v>
      </c>
      <c r="C4622" t="s">
        <v>5</v>
      </c>
      <c r="D4622" s="46">
        <v>0.1</v>
      </c>
      <c r="E4622" s="2">
        <v>43229</v>
      </c>
      <c r="F4622" t="s">
        <v>7697</v>
      </c>
      <c r="G4622" s="16">
        <v>44378</v>
      </c>
      <c r="H4622" s="16">
        <v>44742</v>
      </c>
      <c r="I4622" s="3">
        <v>658.68</v>
      </c>
      <c r="J4622" s="3">
        <v>-274.45999999999998</v>
      </c>
      <c r="K4622" s="3">
        <v>384.22</v>
      </c>
      <c r="Q4622" s="29">
        <f t="shared" si="723"/>
        <v>4</v>
      </c>
      <c r="R4622" s="29">
        <f t="shared" si="724"/>
        <v>1</v>
      </c>
      <c r="S4622" s="29">
        <f t="shared" si="725"/>
        <v>21</v>
      </c>
      <c r="T4622" s="30">
        <f t="shared" si="726"/>
        <v>1</v>
      </c>
      <c r="U4622" s="28">
        <f t="shared" si="727"/>
        <v>65.867999999999995</v>
      </c>
      <c r="V4622" t="str">
        <f t="shared" si="728"/>
        <v>No</v>
      </c>
      <c r="W4622" t="str">
        <f t="shared" si="729"/>
        <v>5/1/2018</v>
      </c>
      <c r="X4622">
        <f t="shared" si="730"/>
        <v>1</v>
      </c>
      <c r="Y4622">
        <f t="shared" si="731"/>
        <v>65.867999999999995</v>
      </c>
      <c r="Z4622" t="str">
        <f t="shared" si="732"/>
        <v/>
      </c>
    </row>
    <row r="4623" spans="1:26" ht="13" hidden="1" x14ac:dyDescent="0.25">
      <c r="A4623" t="s">
        <v>7698</v>
      </c>
      <c r="B4623" t="s">
        <v>34</v>
      </c>
      <c r="C4623" t="s">
        <v>5</v>
      </c>
      <c r="D4623" s="46">
        <v>0.1</v>
      </c>
      <c r="E4623" s="2">
        <v>43229</v>
      </c>
      <c r="F4623" t="s">
        <v>2284</v>
      </c>
      <c r="G4623" s="16">
        <v>44378</v>
      </c>
      <c r="H4623" s="16">
        <v>44742</v>
      </c>
      <c r="I4623" s="3">
        <v>343.09</v>
      </c>
      <c r="J4623" s="3">
        <v>-142.96</v>
      </c>
      <c r="K4623" s="3">
        <v>200.13</v>
      </c>
      <c r="Q4623" s="29">
        <f t="shared" si="723"/>
        <v>4</v>
      </c>
      <c r="R4623" s="29">
        <f t="shared" si="724"/>
        <v>1</v>
      </c>
      <c r="S4623" s="29">
        <f t="shared" si="725"/>
        <v>21</v>
      </c>
      <c r="T4623" s="30">
        <f t="shared" si="726"/>
        <v>1</v>
      </c>
      <c r="U4623" s="28">
        <f t="shared" si="727"/>
        <v>34.308999999999997</v>
      </c>
      <c r="V4623" t="str">
        <f t="shared" si="728"/>
        <v>No</v>
      </c>
      <c r="W4623" t="str">
        <f t="shared" si="729"/>
        <v>5/1/2018</v>
      </c>
      <c r="X4623">
        <f t="shared" si="730"/>
        <v>1</v>
      </c>
      <c r="Y4623">
        <f t="shared" si="731"/>
        <v>34.308999999999997</v>
      </c>
      <c r="Z4623" t="str">
        <f t="shared" si="732"/>
        <v/>
      </c>
    </row>
    <row r="4624" spans="1:26" ht="13" hidden="1" x14ac:dyDescent="0.25">
      <c r="A4624" t="s">
        <v>7699</v>
      </c>
      <c r="B4624" t="s">
        <v>34</v>
      </c>
      <c r="C4624" t="s">
        <v>5</v>
      </c>
      <c r="D4624" s="46">
        <v>0.1</v>
      </c>
      <c r="E4624" s="2">
        <v>43251</v>
      </c>
      <c r="F4624" t="s">
        <v>7700</v>
      </c>
      <c r="G4624" s="16">
        <v>44378</v>
      </c>
      <c r="H4624" s="16">
        <v>44742</v>
      </c>
      <c r="I4624" s="3">
        <v>503</v>
      </c>
      <c r="J4624" s="3">
        <v>-209.58</v>
      </c>
      <c r="K4624" s="3">
        <v>293.42</v>
      </c>
      <c r="Q4624" s="29">
        <f t="shared" si="723"/>
        <v>4</v>
      </c>
      <c r="R4624" s="29">
        <f t="shared" si="724"/>
        <v>0</v>
      </c>
      <c r="S4624" s="29">
        <f t="shared" si="725"/>
        <v>30</v>
      </c>
      <c r="T4624" s="30">
        <f t="shared" si="726"/>
        <v>1</v>
      </c>
      <c r="U4624" s="28">
        <f t="shared" si="727"/>
        <v>50.300000000000004</v>
      </c>
      <c r="V4624" t="str">
        <f t="shared" si="728"/>
        <v>No</v>
      </c>
      <c r="W4624" t="str">
        <f t="shared" si="729"/>
        <v>5/1/2018</v>
      </c>
      <c r="X4624">
        <f t="shared" si="730"/>
        <v>1</v>
      </c>
      <c r="Y4624">
        <f t="shared" si="731"/>
        <v>50.300000000000004</v>
      </c>
      <c r="Z4624" t="str">
        <f t="shared" si="732"/>
        <v/>
      </c>
    </row>
    <row r="4625" spans="1:26" ht="13" hidden="1" x14ac:dyDescent="0.25">
      <c r="A4625" t="s">
        <v>7701</v>
      </c>
      <c r="B4625" t="s">
        <v>34</v>
      </c>
      <c r="C4625" t="s">
        <v>5</v>
      </c>
      <c r="D4625" s="46">
        <v>0.1</v>
      </c>
      <c r="E4625" s="2">
        <v>43251</v>
      </c>
      <c r="F4625" t="s">
        <v>2336</v>
      </c>
      <c r="G4625" s="16">
        <v>44378</v>
      </c>
      <c r="H4625" s="16">
        <v>44742</v>
      </c>
      <c r="I4625" s="3">
        <v>152.69999999999999</v>
      </c>
      <c r="J4625" s="3">
        <v>-63.62</v>
      </c>
      <c r="K4625" s="3">
        <v>89.08</v>
      </c>
      <c r="Q4625" s="29">
        <f t="shared" si="723"/>
        <v>4</v>
      </c>
      <c r="R4625" s="29">
        <f t="shared" si="724"/>
        <v>0</v>
      </c>
      <c r="S4625" s="29">
        <f t="shared" si="725"/>
        <v>30</v>
      </c>
      <c r="T4625" s="30">
        <f t="shared" si="726"/>
        <v>1</v>
      </c>
      <c r="U4625" s="28">
        <f t="shared" si="727"/>
        <v>15.27</v>
      </c>
      <c r="V4625" t="str">
        <f t="shared" si="728"/>
        <v>No</v>
      </c>
      <c r="W4625" t="str">
        <f t="shared" si="729"/>
        <v>5/1/2018</v>
      </c>
      <c r="X4625">
        <f t="shared" si="730"/>
        <v>1</v>
      </c>
      <c r="Y4625">
        <f t="shared" si="731"/>
        <v>15.27</v>
      </c>
      <c r="Z4625" t="str">
        <f t="shared" si="732"/>
        <v/>
      </c>
    </row>
    <row r="4626" spans="1:26" ht="13" hidden="1" x14ac:dyDescent="0.25">
      <c r="A4626" t="s">
        <v>7702</v>
      </c>
      <c r="B4626" t="s">
        <v>34</v>
      </c>
      <c r="C4626" t="s">
        <v>5</v>
      </c>
      <c r="D4626" s="46">
        <v>0.1</v>
      </c>
      <c r="E4626" s="2">
        <v>43251</v>
      </c>
      <c r="F4626" t="s">
        <v>2091</v>
      </c>
      <c r="G4626" s="16">
        <v>44378</v>
      </c>
      <c r="H4626" s="16">
        <v>44742</v>
      </c>
      <c r="I4626" s="3">
        <v>67.069999999999993</v>
      </c>
      <c r="J4626" s="3">
        <v>-27.95</v>
      </c>
      <c r="K4626" s="3">
        <v>39.119999999999997</v>
      </c>
      <c r="Q4626" s="29">
        <f t="shared" si="723"/>
        <v>4</v>
      </c>
      <c r="R4626" s="29">
        <f t="shared" si="724"/>
        <v>0</v>
      </c>
      <c r="S4626" s="29">
        <f t="shared" si="725"/>
        <v>30</v>
      </c>
      <c r="T4626" s="30">
        <f t="shared" si="726"/>
        <v>1</v>
      </c>
      <c r="U4626" s="28">
        <f t="shared" si="727"/>
        <v>6.7069999999999999</v>
      </c>
      <c r="V4626" t="str">
        <f t="shared" si="728"/>
        <v>No</v>
      </c>
      <c r="W4626" t="str">
        <f t="shared" si="729"/>
        <v>5/1/2018</v>
      </c>
      <c r="X4626">
        <f t="shared" si="730"/>
        <v>1</v>
      </c>
      <c r="Y4626">
        <f t="shared" si="731"/>
        <v>6.7069999999999999</v>
      </c>
      <c r="Z4626" t="str">
        <f t="shared" si="732"/>
        <v/>
      </c>
    </row>
    <row r="4627" spans="1:26" ht="13" hidden="1" x14ac:dyDescent="0.25">
      <c r="A4627" t="s">
        <v>7703</v>
      </c>
      <c r="B4627" t="s">
        <v>34</v>
      </c>
      <c r="C4627" t="s">
        <v>5</v>
      </c>
      <c r="D4627" s="46">
        <v>0.1</v>
      </c>
      <c r="E4627" s="2">
        <v>43251</v>
      </c>
      <c r="F4627" t="s">
        <v>2091</v>
      </c>
      <c r="G4627" s="16">
        <v>44378</v>
      </c>
      <c r="H4627" s="16">
        <v>44742</v>
      </c>
      <c r="I4627" s="3">
        <v>67.069999999999993</v>
      </c>
      <c r="J4627" s="3">
        <v>-27.95</v>
      </c>
      <c r="K4627" s="3">
        <v>39.119999999999997</v>
      </c>
      <c r="Q4627" s="29">
        <f t="shared" si="723"/>
        <v>4</v>
      </c>
      <c r="R4627" s="29">
        <f t="shared" si="724"/>
        <v>0</v>
      </c>
      <c r="S4627" s="29">
        <f t="shared" si="725"/>
        <v>30</v>
      </c>
      <c r="T4627" s="30">
        <f t="shared" si="726"/>
        <v>1</v>
      </c>
      <c r="U4627" s="28">
        <f t="shared" si="727"/>
        <v>6.7069999999999999</v>
      </c>
      <c r="V4627" t="str">
        <f t="shared" si="728"/>
        <v>No</v>
      </c>
      <c r="W4627" t="str">
        <f t="shared" si="729"/>
        <v>5/1/2018</v>
      </c>
      <c r="X4627">
        <f t="shared" si="730"/>
        <v>1</v>
      </c>
      <c r="Y4627">
        <f t="shared" si="731"/>
        <v>6.7069999999999999</v>
      </c>
      <c r="Z4627" t="str">
        <f t="shared" si="732"/>
        <v/>
      </c>
    </row>
    <row r="4628" spans="1:26" ht="13" hidden="1" x14ac:dyDescent="0.25">
      <c r="A4628" t="s">
        <v>7704</v>
      </c>
      <c r="B4628" t="s">
        <v>34</v>
      </c>
      <c r="C4628" t="s">
        <v>5</v>
      </c>
      <c r="D4628" s="46">
        <v>0.1</v>
      </c>
      <c r="E4628" s="2">
        <v>43251</v>
      </c>
      <c r="F4628" t="s">
        <v>2091</v>
      </c>
      <c r="G4628" s="16">
        <v>44378</v>
      </c>
      <c r="H4628" s="16">
        <v>44742</v>
      </c>
      <c r="I4628" s="3">
        <v>67.069999999999993</v>
      </c>
      <c r="J4628" s="3">
        <v>-27.95</v>
      </c>
      <c r="K4628" s="3">
        <v>39.119999999999997</v>
      </c>
      <c r="Q4628" s="29">
        <f t="shared" si="723"/>
        <v>4</v>
      </c>
      <c r="R4628" s="29">
        <f t="shared" si="724"/>
        <v>0</v>
      </c>
      <c r="S4628" s="29">
        <f t="shared" si="725"/>
        <v>30</v>
      </c>
      <c r="T4628" s="30">
        <f t="shared" si="726"/>
        <v>1</v>
      </c>
      <c r="U4628" s="28">
        <f t="shared" si="727"/>
        <v>6.7069999999999999</v>
      </c>
      <c r="V4628" t="str">
        <f t="shared" si="728"/>
        <v>No</v>
      </c>
      <c r="W4628" t="str">
        <f t="shared" si="729"/>
        <v>5/1/2018</v>
      </c>
      <c r="X4628">
        <f t="shared" si="730"/>
        <v>1</v>
      </c>
      <c r="Y4628">
        <f t="shared" si="731"/>
        <v>6.7069999999999999</v>
      </c>
      <c r="Z4628" t="str">
        <f t="shared" si="732"/>
        <v/>
      </c>
    </row>
    <row r="4629" spans="1:26" ht="13" hidden="1" x14ac:dyDescent="0.25">
      <c r="A4629" t="s">
        <v>7705</v>
      </c>
      <c r="B4629" t="s">
        <v>34</v>
      </c>
      <c r="C4629" t="s">
        <v>5</v>
      </c>
      <c r="D4629" s="46">
        <v>0.1</v>
      </c>
      <c r="E4629" s="2">
        <v>43251</v>
      </c>
      <c r="F4629" t="s">
        <v>2091</v>
      </c>
      <c r="G4629" s="16">
        <v>44378</v>
      </c>
      <c r="H4629" s="16">
        <v>44742</v>
      </c>
      <c r="I4629" s="3">
        <v>67.069999999999993</v>
      </c>
      <c r="J4629" s="3">
        <v>-27.95</v>
      </c>
      <c r="K4629" s="3">
        <v>39.119999999999997</v>
      </c>
      <c r="Q4629" s="29">
        <f t="shared" si="723"/>
        <v>4</v>
      </c>
      <c r="R4629" s="29">
        <f t="shared" si="724"/>
        <v>0</v>
      </c>
      <c r="S4629" s="29">
        <f t="shared" si="725"/>
        <v>30</v>
      </c>
      <c r="T4629" s="30">
        <f t="shared" si="726"/>
        <v>1</v>
      </c>
      <c r="U4629" s="28">
        <f t="shared" si="727"/>
        <v>6.7069999999999999</v>
      </c>
      <c r="V4629" t="str">
        <f t="shared" si="728"/>
        <v>No</v>
      </c>
      <c r="W4629" t="str">
        <f t="shared" si="729"/>
        <v>5/1/2018</v>
      </c>
      <c r="X4629">
        <f t="shared" si="730"/>
        <v>1</v>
      </c>
      <c r="Y4629">
        <f t="shared" si="731"/>
        <v>6.7069999999999999</v>
      </c>
      <c r="Z4629" t="str">
        <f t="shared" si="732"/>
        <v/>
      </c>
    </row>
    <row r="4630" spans="1:26" ht="13" hidden="1" x14ac:dyDescent="0.25">
      <c r="A4630" t="s">
        <v>7706</v>
      </c>
      <c r="B4630" t="s">
        <v>34</v>
      </c>
      <c r="C4630" t="s">
        <v>5</v>
      </c>
      <c r="D4630" s="46">
        <v>0.1</v>
      </c>
      <c r="E4630" s="2">
        <v>43251</v>
      </c>
      <c r="F4630" t="s">
        <v>2091</v>
      </c>
      <c r="G4630" s="16">
        <v>44378</v>
      </c>
      <c r="H4630" s="16">
        <v>44742</v>
      </c>
      <c r="I4630" s="3">
        <v>67.069999999999993</v>
      </c>
      <c r="J4630" s="3">
        <v>-27.95</v>
      </c>
      <c r="K4630" s="3">
        <v>39.119999999999997</v>
      </c>
      <c r="Q4630" s="29">
        <f t="shared" si="723"/>
        <v>4</v>
      </c>
      <c r="R4630" s="29">
        <f t="shared" si="724"/>
        <v>0</v>
      </c>
      <c r="S4630" s="29">
        <f t="shared" si="725"/>
        <v>30</v>
      </c>
      <c r="T4630" s="30">
        <f t="shared" si="726"/>
        <v>1</v>
      </c>
      <c r="U4630" s="28">
        <f t="shared" si="727"/>
        <v>6.7069999999999999</v>
      </c>
      <c r="V4630" t="str">
        <f t="shared" si="728"/>
        <v>No</v>
      </c>
      <c r="W4630" t="str">
        <f t="shared" si="729"/>
        <v>5/1/2018</v>
      </c>
      <c r="X4630">
        <f t="shared" si="730"/>
        <v>1</v>
      </c>
      <c r="Y4630">
        <f t="shared" si="731"/>
        <v>6.7069999999999999</v>
      </c>
      <c r="Z4630" t="str">
        <f t="shared" si="732"/>
        <v/>
      </c>
    </row>
    <row r="4631" spans="1:26" ht="13" hidden="1" x14ac:dyDescent="0.25">
      <c r="A4631" t="s">
        <v>7707</v>
      </c>
      <c r="B4631" t="s">
        <v>34</v>
      </c>
      <c r="C4631" t="s">
        <v>5</v>
      </c>
      <c r="D4631" s="46">
        <v>0.1</v>
      </c>
      <c r="E4631" s="2">
        <v>43251</v>
      </c>
      <c r="F4631" t="s">
        <v>7708</v>
      </c>
      <c r="G4631" s="16">
        <v>44378</v>
      </c>
      <c r="H4631" s="16">
        <v>44742</v>
      </c>
      <c r="I4631" s="3">
        <v>161.69</v>
      </c>
      <c r="J4631" s="3">
        <v>-67.37</v>
      </c>
      <c r="K4631" s="3">
        <v>94.32</v>
      </c>
      <c r="Q4631" s="29">
        <f t="shared" si="723"/>
        <v>4</v>
      </c>
      <c r="R4631" s="29">
        <f t="shared" si="724"/>
        <v>0</v>
      </c>
      <c r="S4631" s="29">
        <f t="shared" si="725"/>
        <v>30</v>
      </c>
      <c r="T4631" s="30">
        <f t="shared" si="726"/>
        <v>1</v>
      </c>
      <c r="U4631" s="28">
        <f t="shared" si="727"/>
        <v>16.169</v>
      </c>
      <c r="V4631" t="str">
        <f t="shared" si="728"/>
        <v>No</v>
      </c>
      <c r="W4631" t="str">
        <f t="shared" si="729"/>
        <v>5/1/2018</v>
      </c>
      <c r="X4631">
        <f t="shared" si="730"/>
        <v>1</v>
      </c>
      <c r="Y4631">
        <f t="shared" si="731"/>
        <v>16.169</v>
      </c>
      <c r="Z4631" t="str">
        <f t="shared" si="732"/>
        <v/>
      </c>
    </row>
    <row r="4632" spans="1:26" ht="13" hidden="1" x14ac:dyDescent="0.25">
      <c r="A4632" t="s">
        <v>7709</v>
      </c>
      <c r="B4632" t="s">
        <v>34</v>
      </c>
      <c r="C4632" t="s">
        <v>5</v>
      </c>
      <c r="D4632" s="46">
        <v>0.1</v>
      </c>
      <c r="E4632" s="2">
        <v>43251</v>
      </c>
      <c r="F4632" t="s">
        <v>7708</v>
      </c>
      <c r="G4632" s="16">
        <v>44378</v>
      </c>
      <c r="H4632" s="16">
        <v>44742</v>
      </c>
      <c r="I4632" s="3">
        <v>161.69</v>
      </c>
      <c r="J4632" s="3">
        <v>-67.37</v>
      </c>
      <c r="K4632" s="3">
        <v>94.32</v>
      </c>
      <c r="Q4632" s="29">
        <f t="shared" si="723"/>
        <v>4</v>
      </c>
      <c r="R4632" s="29">
        <f t="shared" si="724"/>
        <v>0</v>
      </c>
      <c r="S4632" s="29">
        <f t="shared" si="725"/>
        <v>30</v>
      </c>
      <c r="T4632" s="30">
        <f t="shared" si="726"/>
        <v>1</v>
      </c>
      <c r="U4632" s="28">
        <f t="shared" si="727"/>
        <v>16.169</v>
      </c>
      <c r="V4632" t="str">
        <f t="shared" si="728"/>
        <v>No</v>
      </c>
      <c r="W4632" t="str">
        <f t="shared" si="729"/>
        <v>5/1/2018</v>
      </c>
      <c r="X4632">
        <f t="shared" si="730"/>
        <v>1</v>
      </c>
      <c r="Y4632">
        <f t="shared" si="731"/>
        <v>16.169</v>
      </c>
      <c r="Z4632" t="str">
        <f t="shared" si="732"/>
        <v/>
      </c>
    </row>
    <row r="4633" spans="1:26" ht="13" hidden="1" x14ac:dyDescent="0.25">
      <c r="A4633" t="s">
        <v>7710</v>
      </c>
      <c r="B4633" t="s">
        <v>34</v>
      </c>
      <c r="C4633" t="s">
        <v>5</v>
      </c>
      <c r="D4633" s="46">
        <v>0.1</v>
      </c>
      <c r="E4633" s="2">
        <v>43251</v>
      </c>
      <c r="F4633" t="s">
        <v>7711</v>
      </c>
      <c r="G4633" s="16">
        <v>44378</v>
      </c>
      <c r="H4633" s="16">
        <v>44742</v>
      </c>
      <c r="I4633" s="3">
        <v>215.57</v>
      </c>
      <c r="J4633" s="3">
        <v>-89.83</v>
      </c>
      <c r="K4633" s="3">
        <v>125.74</v>
      </c>
      <c r="Q4633" s="29">
        <f t="shared" si="723"/>
        <v>4</v>
      </c>
      <c r="R4633" s="29">
        <f t="shared" si="724"/>
        <v>0</v>
      </c>
      <c r="S4633" s="29">
        <f t="shared" si="725"/>
        <v>30</v>
      </c>
      <c r="T4633" s="30">
        <f t="shared" si="726"/>
        <v>1</v>
      </c>
      <c r="U4633" s="28">
        <f t="shared" si="727"/>
        <v>21.557000000000002</v>
      </c>
      <c r="V4633" t="str">
        <f t="shared" si="728"/>
        <v>No</v>
      </c>
      <c r="W4633" t="str">
        <f t="shared" si="729"/>
        <v>5/1/2018</v>
      </c>
      <c r="X4633">
        <f t="shared" si="730"/>
        <v>1</v>
      </c>
      <c r="Y4633">
        <f t="shared" si="731"/>
        <v>21.557000000000002</v>
      </c>
      <c r="Z4633" t="str">
        <f t="shared" si="732"/>
        <v/>
      </c>
    </row>
    <row r="4634" spans="1:26" ht="13" hidden="1" x14ac:dyDescent="0.25">
      <c r="A4634" t="s">
        <v>7712</v>
      </c>
      <c r="B4634" t="s">
        <v>34</v>
      </c>
      <c r="C4634" t="s">
        <v>5</v>
      </c>
      <c r="D4634" s="46">
        <v>0.1</v>
      </c>
      <c r="E4634" s="2">
        <v>43251</v>
      </c>
      <c r="F4634" t="s">
        <v>7713</v>
      </c>
      <c r="G4634" s="16">
        <v>44378</v>
      </c>
      <c r="H4634" s="16">
        <v>44742</v>
      </c>
      <c r="I4634" s="3">
        <v>251.51</v>
      </c>
      <c r="J4634" s="3">
        <v>-104.79</v>
      </c>
      <c r="K4634" s="3">
        <v>146.72</v>
      </c>
      <c r="Q4634" s="29">
        <f t="shared" si="723"/>
        <v>4</v>
      </c>
      <c r="R4634" s="29">
        <f t="shared" si="724"/>
        <v>0</v>
      </c>
      <c r="S4634" s="29">
        <f t="shared" si="725"/>
        <v>30</v>
      </c>
      <c r="T4634" s="30">
        <f t="shared" si="726"/>
        <v>1</v>
      </c>
      <c r="U4634" s="28">
        <f t="shared" si="727"/>
        <v>25.151</v>
      </c>
      <c r="V4634" t="str">
        <f t="shared" si="728"/>
        <v>No</v>
      </c>
      <c r="W4634" t="str">
        <f t="shared" si="729"/>
        <v>5/1/2018</v>
      </c>
      <c r="X4634">
        <f t="shared" si="730"/>
        <v>1</v>
      </c>
      <c r="Y4634">
        <f t="shared" si="731"/>
        <v>25.151</v>
      </c>
      <c r="Z4634" t="str">
        <f t="shared" si="732"/>
        <v/>
      </c>
    </row>
    <row r="4635" spans="1:26" ht="13" hidden="1" x14ac:dyDescent="0.25">
      <c r="A4635" t="s">
        <v>7714</v>
      </c>
      <c r="B4635" t="s">
        <v>34</v>
      </c>
      <c r="C4635" t="s">
        <v>5</v>
      </c>
      <c r="D4635" s="46">
        <v>0.1</v>
      </c>
      <c r="E4635" s="2">
        <v>43251</v>
      </c>
      <c r="F4635" t="s">
        <v>7715</v>
      </c>
      <c r="G4635" s="16">
        <v>44378</v>
      </c>
      <c r="H4635" s="16">
        <v>44742</v>
      </c>
      <c r="I4635" s="3">
        <v>311.31</v>
      </c>
      <c r="J4635" s="3">
        <v>-129.71</v>
      </c>
      <c r="K4635" s="3">
        <v>181.6</v>
      </c>
      <c r="Q4635" s="29">
        <f t="shared" si="723"/>
        <v>4</v>
      </c>
      <c r="R4635" s="29">
        <f t="shared" si="724"/>
        <v>0</v>
      </c>
      <c r="S4635" s="29">
        <f t="shared" si="725"/>
        <v>30</v>
      </c>
      <c r="T4635" s="30">
        <f t="shared" si="726"/>
        <v>1</v>
      </c>
      <c r="U4635" s="28">
        <f t="shared" si="727"/>
        <v>31.131</v>
      </c>
      <c r="V4635" t="str">
        <f t="shared" si="728"/>
        <v>No</v>
      </c>
      <c r="W4635" t="str">
        <f t="shared" si="729"/>
        <v>5/1/2018</v>
      </c>
      <c r="X4635">
        <f t="shared" si="730"/>
        <v>1</v>
      </c>
      <c r="Y4635">
        <f t="shared" si="731"/>
        <v>31.131</v>
      </c>
      <c r="Z4635" t="str">
        <f t="shared" si="732"/>
        <v/>
      </c>
    </row>
    <row r="4636" spans="1:26" ht="13" hidden="1" x14ac:dyDescent="0.25">
      <c r="A4636" t="s">
        <v>7716</v>
      </c>
      <c r="B4636" t="s">
        <v>34</v>
      </c>
      <c r="C4636" t="s">
        <v>5</v>
      </c>
      <c r="D4636" s="46">
        <v>0.1</v>
      </c>
      <c r="E4636" s="2">
        <v>43233</v>
      </c>
      <c r="F4636" t="s">
        <v>7717</v>
      </c>
      <c r="G4636" s="16">
        <v>44378</v>
      </c>
      <c r="H4636" s="16">
        <v>44742</v>
      </c>
      <c r="I4636" s="3">
        <v>33.53</v>
      </c>
      <c r="J4636" s="3">
        <v>-13.96</v>
      </c>
      <c r="K4636" s="3">
        <v>19.57</v>
      </c>
      <c r="Q4636" s="29">
        <f t="shared" si="723"/>
        <v>4</v>
      </c>
      <c r="R4636" s="29">
        <f t="shared" si="724"/>
        <v>1</v>
      </c>
      <c r="S4636" s="29">
        <f t="shared" si="725"/>
        <v>17</v>
      </c>
      <c r="T4636" s="30">
        <f t="shared" si="726"/>
        <v>1</v>
      </c>
      <c r="U4636" s="28">
        <f t="shared" si="727"/>
        <v>3.3530000000000002</v>
      </c>
      <c r="V4636" t="str">
        <f t="shared" si="728"/>
        <v>No</v>
      </c>
      <c r="W4636" t="str">
        <f t="shared" si="729"/>
        <v>5/1/2018</v>
      </c>
      <c r="X4636">
        <f t="shared" si="730"/>
        <v>1</v>
      </c>
      <c r="Y4636">
        <f t="shared" si="731"/>
        <v>3.3530000000000002</v>
      </c>
      <c r="Z4636" t="str">
        <f t="shared" si="732"/>
        <v/>
      </c>
    </row>
    <row r="4637" spans="1:26" ht="13" hidden="1" x14ac:dyDescent="0.25">
      <c r="A4637" t="s">
        <v>7718</v>
      </c>
      <c r="B4637" t="s">
        <v>34</v>
      </c>
      <c r="C4637" t="s">
        <v>5</v>
      </c>
      <c r="D4637" s="46">
        <v>0.1</v>
      </c>
      <c r="E4637" s="2">
        <v>43233</v>
      </c>
      <c r="F4637" t="s">
        <v>7717</v>
      </c>
      <c r="G4637" s="16">
        <v>44378</v>
      </c>
      <c r="H4637" s="16">
        <v>44742</v>
      </c>
      <c r="I4637" s="3">
        <v>33.53</v>
      </c>
      <c r="J4637" s="3">
        <v>-13.96</v>
      </c>
      <c r="K4637" s="3">
        <v>19.57</v>
      </c>
      <c r="Q4637" s="29">
        <f t="shared" si="723"/>
        <v>4</v>
      </c>
      <c r="R4637" s="29">
        <f t="shared" si="724"/>
        <v>1</v>
      </c>
      <c r="S4637" s="29">
        <f t="shared" si="725"/>
        <v>17</v>
      </c>
      <c r="T4637" s="30">
        <f t="shared" si="726"/>
        <v>1</v>
      </c>
      <c r="U4637" s="28">
        <f t="shared" si="727"/>
        <v>3.3530000000000002</v>
      </c>
      <c r="V4637" t="str">
        <f t="shared" si="728"/>
        <v>No</v>
      </c>
      <c r="W4637" t="str">
        <f t="shared" si="729"/>
        <v>5/1/2018</v>
      </c>
      <c r="X4637">
        <f t="shared" si="730"/>
        <v>1</v>
      </c>
      <c r="Y4637">
        <f t="shared" si="731"/>
        <v>3.3530000000000002</v>
      </c>
      <c r="Z4637" t="str">
        <f t="shared" si="732"/>
        <v/>
      </c>
    </row>
    <row r="4638" spans="1:26" ht="13" hidden="1" x14ac:dyDescent="0.25">
      <c r="A4638" t="s">
        <v>7719</v>
      </c>
      <c r="B4638" t="s">
        <v>34</v>
      </c>
      <c r="C4638" t="s">
        <v>5</v>
      </c>
      <c r="D4638" s="46">
        <v>0.1</v>
      </c>
      <c r="E4638" s="2">
        <v>43233</v>
      </c>
      <c r="F4638" t="s">
        <v>7717</v>
      </c>
      <c r="G4638" s="16">
        <v>44378</v>
      </c>
      <c r="H4638" s="16">
        <v>44742</v>
      </c>
      <c r="I4638" s="3">
        <v>33.53</v>
      </c>
      <c r="J4638" s="3">
        <v>-13.96</v>
      </c>
      <c r="K4638" s="3">
        <v>19.57</v>
      </c>
      <c r="Q4638" s="29">
        <f t="shared" si="723"/>
        <v>4</v>
      </c>
      <c r="R4638" s="29">
        <f t="shared" si="724"/>
        <v>1</v>
      </c>
      <c r="S4638" s="29">
        <f t="shared" si="725"/>
        <v>17</v>
      </c>
      <c r="T4638" s="30">
        <f t="shared" si="726"/>
        <v>1</v>
      </c>
      <c r="U4638" s="28">
        <f t="shared" si="727"/>
        <v>3.3530000000000002</v>
      </c>
      <c r="V4638" t="str">
        <f t="shared" si="728"/>
        <v>No</v>
      </c>
      <c r="W4638" t="str">
        <f t="shared" si="729"/>
        <v>5/1/2018</v>
      </c>
      <c r="X4638">
        <f t="shared" si="730"/>
        <v>1</v>
      </c>
      <c r="Y4638">
        <f t="shared" si="731"/>
        <v>3.3530000000000002</v>
      </c>
      <c r="Z4638" t="str">
        <f t="shared" si="732"/>
        <v/>
      </c>
    </row>
    <row r="4639" spans="1:26" ht="13" hidden="1" x14ac:dyDescent="0.25">
      <c r="A4639" t="s">
        <v>7720</v>
      </c>
      <c r="B4639" t="s">
        <v>34</v>
      </c>
      <c r="C4639" t="s">
        <v>5</v>
      </c>
      <c r="D4639" s="46">
        <v>0.1</v>
      </c>
      <c r="E4639" s="2">
        <v>43233</v>
      </c>
      <c r="F4639" t="s">
        <v>7717</v>
      </c>
      <c r="G4639" s="16">
        <v>44378</v>
      </c>
      <c r="H4639" s="16">
        <v>44742</v>
      </c>
      <c r="I4639" s="3">
        <v>33.53</v>
      </c>
      <c r="J4639" s="3">
        <v>-13.96</v>
      </c>
      <c r="K4639" s="3">
        <v>19.57</v>
      </c>
      <c r="Q4639" s="29">
        <f t="shared" si="723"/>
        <v>4</v>
      </c>
      <c r="R4639" s="29">
        <f t="shared" si="724"/>
        <v>1</v>
      </c>
      <c r="S4639" s="29">
        <f t="shared" si="725"/>
        <v>17</v>
      </c>
      <c r="T4639" s="30">
        <f t="shared" si="726"/>
        <v>1</v>
      </c>
      <c r="U4639" s="28">
        <f t="shared" si="727"/>
        <v>3.3530000000000002</v>
      </c>
      <c r="V4639" t="str">
        <f t="shared" si="728"/>
        <v>No</v>
      </c>
      <c r="W4639" t="str">
        <f t="shared" si="729"/>
        <v>5/1/2018</v>
      </c>
      <c r="X4639">
        <f t="shared" si="730"/>
        <v>1</v>
      </c>
      <c r="Y4639">
        <f t="shared" si="731"/>
        <v>3.3530000000000002</v>
      </c>
      <c r="Z4639" t="str">
        <f t="shared" si="732"/>
        <v/>
      </c>
    </row>
    <row r="4640" spans="1:26" ht="13" hidden="1" x14ac:dyDescent="0.25">
      <c r="A4640" t="s">
        <v>7721</v>
      </c>
      <c r="B4640" t="s">
        <v>34</v>
      </c>
      <c r="C4640" t="s">
        <v>5</v>
      </c>
      <c r="D4640" s="46">
        <v>0.1</v>
      </c>
      <c r="E4640" s="2">
        <v>43233</v>
      </c>
      <c r="F4640" t="s">
        <v>7717</v>
      </c>
      <c r="G4640" s="16">
        <v>44378</v>
      </c>
      <c r="H4640" s="16">
        <v>44742</v>
      </c>
      <c r="I4640" s="3">
        <v>33.54</v>
      </c>
      <c r="J4640" s="3">
        <v>-13.96</v>
      </c>
      <c r="K4640" s="3">
        <v>19.579999999999998</v>
      </c>
      <c r="Q4640" s="29">
        <f t="shared" si="723"/>
        <v>4</v>
      </c>
      <c r="R4640" s="29">
        <f t="shared" si="724"/>
        <v>1</v>
      </c>
      <c r="S4640" s="29">
        <f t="shared" si="725"/>
        <v>17</v>
      </c>
      <c r="T4640" s="30">
        <f t="shared" si="726"/>
        <v>1</v>
      </c>
      <c r="U4640" s="28">
        <f t="shared" si="727"/>
        <v>3.3540000000000001</v>
      </c>
      <c r="V4640" t="str">
        <f t="shared" si="728"/>
        <v>No</v>
      </c>
      <c r="W4640" t="str">
        <f t="shared" si="729"/>
        <v>5/1/2018</v>
      </c>
      <c r="X4640">
        <f t="shared" si="730"/>
        <v>1</v>
      </c>
      <c r="Y4640">
        <f t="shared" si="731"/>
        <v>3.3540000000000001</v>
      </c>
      <c r="Z4640" t="str">
        <f t="shared" si="732"/>
        <v/>
      </c>
    </row>
    <row r="4641" spans="1:26" ht="13" hidden="1" x14ac:dyDescent="0.25">
      <c r="A4641" t="s">
        <v>7722</v>
      </c>
      <c r="B4641" t="s">
        <v>34</v>
      </c>
      <c r="C4641" t="s">
        <v>5</v>
      </c>
      <c r="D4641" s="46">
        <v>0.1</v>
      </c>
      <c r="E4641" s="2">
        <v>43281</v>
      </c>
      <c r="F4641" t="s">
        <v>7723</v>
      </c>
      <c r="G4641" s="16">
        <v>44378</v>
      </c>
      <c r="H4641" s="16">
        <v>44742</v>
      </c>
      <c r="I4641" s="3">
        <v>35.24</v>
      </c>
      <c r="J4641" s="3">
        <v>-14.38</v>
      </c>
      <c r="K4641" s="3">
        <v>20.86</v>
      </c>
      <c r="Q4641" s="29">
        <f t="shared" si="723"/>
        <v>4</v>
      </c>
      <c r="R4641" s="29">
        <f t="shared" si="724"/>
        <v>0</v>
      </c>
      <c r="S4641" s="29">
        <f t="shared" si="725"/>
        <v>0</v>
      </c>
      <c r="T4641" s="30">
        <f t="shared" si="726"/>
        <v>1</v>
      </c>
      <c r="U4641" s="28">
        <f t="shared" si="727"/>
        <v>3.5240000000000005</v>
      </c>
      <c r="V4641" t="str">
        <f t="shared" si="728"/>
        <v>No</v>
      </c>
      <c r="W4641" t="str">
        <f t="shared" si="729"/>
        <v>6/1/2018</v>
      </c>
      <c r="X4641">
        <f t="shared" si="730"/>
        <v>1</v>
      </c>
      <c r="Y4641">
        <f t="shared" si="731"/>
        <v>3.5240000000000005</v>
      </c>
      <c r="Z4641" t="str">
        <f t="shared" si="732"/>
        <v/>
      </c>
    </row>
    <row r="4642" spans="1:26" ht="13" hidden="1" x14ac:dyDescent="0.25">
      <c r="A4642" t="s">
        <v>7724</v>
      </c>
      <c r="B4642" t="s">
        <v>34</v>
      </c>
      <c r="C4642" t="s">
        <v>5</v>
      </c>
      <c r="D4642" s="46">
        <v>0.1</v>
      </c>
      <c r="E4642" s="2">
        <v>43281</v>
      </c>
      <c r="F4642" t="s">
        <v>7723</v>
      </c>
      <c r="G4642" s="16">
        <v>44378</v>
      </c>
      <c r="H4642" s="16">
        <v>44742</v>
      </c>
      <c r="I4642" s="3">
        <v>35.22</v>
      </c>
      <c r="J4642" s="3">
        <v>-14.38</v>
      </c>
      <c r="K4642" s="3">
        <v>20.84</v>
      </c>
      <c r="Q4642" s="29">
        <f t="shared" si="723"/>
        <v>4</v>
      </c>
      <c r="R4642" s="29">
        <f t="shared" si="724"/>
        <v>0</v>
      </c>
      <c r="S4642" s="29">
        <f t="shared" si="725"/>
        <v>0</v>
      </c>
      <c r="T4642" s="30">
        <f t="shared" si="726"/>
        <v>1</v>
      </c>
      <c r="U4642" s="28">
        <f t="shared" si="727"/>
        <v>3.5220000000000002</v>
      </c>
      <c r="V4642" t="str">
        <f t="shared" si="728"/>
        <v>No</v>
      </c>
      <c r="W4642" t="str">
        <f t="shared" si="729"/>
        <v>6/1/2018</v>
      </c>
      <c r="X4642">
        <f t="shared" si="730"/>
        <v>1</v>
      </c>
      <c r="Y4642">
        <f t="shared" si="731"/>
        <v>3.5220000000000002</v>
      </c>
      <c r="Z4642" t="str">
        <f t="shared" si="732"/>
        <v/>
      </c>
    </row>
    <row r="4643" spans="1:26" ht="13" hidden="1" x14ac:dyDescent="0.25">
      <c r="A4643" t="s">
        <v>7725</v>
      </c>
      <c r="B4643" t="s">
        <v>34</v>
      </c>
      <c r="C4643" t="s">
        <v>5</v>
      </c>
      <c r="D4643" s="46">
        <v>0.1</v>
      </c>
      <c r="E4643" s="2">
        <v>43281</v>
      </c>
      <c r="F4643" t="s">
        <v>7723</v>
      </c>
      <c r="G4643" s="16">
        <v>44378</v>
      </c>
      <c r="H4643" s="16">
        <v>44742</v>
      </c>
      <c r="I4643" s="3">
        <v>35.22</v>
      </c>
      <c r="J4643" s="3">
        <v>-14.38</v>
      </c>
      <c r="K4643" s="3">
        <v>20.84</v>
      </c>
      <c r="Q4643" s="29">
        <f t="shared" si="723"/>
        <v>4</v>
      </c>
      <c r="R4643" s="29">
        <f t="shared" si="724"/>
        <v>0</v>
      </c>
      <c r="S4643" s="29">
        <f t="shared" si="725"/>
        <v>0</v>
      </c>
      <c r="T4643" s="30">
        <f t="shared" si="726"/>
        <v>1</v>
      </c>
      <c r="U4643" s="28">
        <f t="shared" si="727"/>
        <v>3.5220000000000002</v>
      </c>
      <c r="V4643" t="str">
        <f t="shared" si="728"/>
        <v>No</v>
      </c>
      <c r="W4643" t="str">
        <f t="shared" si="729"/>
        <v>6/1/2018</v>
      </c>
      <c r="X4643">
        <f t="shared" si="730"/>
        <v>1</v>
      </c>
      <c r="Y4643">
        <f t="shared" si="731"/>
        <v>3.5220000000000002</v>
      </c>
      <c r="Z4643" t="str">
        <f t="shared" si="732"/>
        <v/>
      </c>
    </row>
    <row r="4644" spans="1:26" ht="13" hidden="1" x14ac:dyDescent="0.25">
      <c r="A4644" t="s">
        <v>7726</v>
      </c>
      <c r="B4644" t="s">
        <v>34</v>
      </c>
      <c r="C4644" t="s">
        <v>5</v>
      </c>
      <c r="D4644" s="46">
        <v>0.1</v>
      </c>
      <c r="E4644" s="2">
        <v>43281</v>
      </c>
      <c r="F4644" t="s">
        <v>7723</v>
      </c>
      <c r="G4644" s="16">
        <v>44378</v>
      </c>
      <c r="H4644" s="16">
        <v>44742</v>
      </c>
      <c r="I4644" s="3">
        <v>35.22</v>
      </c>
      <c r="J4644" s="3">
        <v>-14.38</v>
      </c>
      <c r="K4644" s="3">
        <v>20.84</v>
      </c>
      <c r="Q4644" s="29">
        <f t="shared" si="723"/>
        <v>4</v>
      </c>
      <c r="R4644" s="29">
        <f t="shared" si="724"/>
        <v>0</v>
      </c>
      <c r="S4644" s="29">
        <f t="shared" si="725"/>
        <v>0</v>
      </c>
      <c r="T4644" s="30">
        <f t="shared" si="726"/>
        <v>1</v>
      </c>
      <c r="U4644" s="28">
        <f t="shared" si="727"/>
        <v>3.5220000000000002</v>
      </c>
      <c r="V4644" t="str">
        <f t="shared" si="728"/>
        <v>No</v>
      </c>
      <c r="W4644" t="str">
        <f t="shared" si="729"/>
        <v>6/1/2018</v>
      </c>
      <c r="X4644">
        <f t="shared" si="730"/>
        <v>1</v>
      </c>
      <c r="Y4644">
        <f t="shared" si="731"/>
        <v>3.5220000000000002</v>
      </c>
      <c r="Z4644" t="str">
        <f t="shared" si="732"/>
        <v/>
      </c>
    </row>
    <row r="4645" spans="1:26" ht="13" hidden="1" x14ac:dyDescent="0.25">
      <c r="A4645" t="s">
        <v>7727</v>
      </c>
      <c r="B4645" t="s">
        <v>34</v>
      </c>
      <c r="C4645" t="s">
        <v>5</v>
      </c>
      <c r="D4645" s="46">
        <v>0.1</v>
      </c>
      <c r="E4645" s="2">
        <v>43281</v>
      </c>
      <c r="F4645" t="s">
        <v>7723</v>
      </c>
      <c r="G4645" s="16">
        <v>44378</v>
      </c>
      <c r="H4645" s="16">
        <v>44742</v>
      </c>
      <c r="I4645" s="3">
        <v>35.22</v>
      </c>
      <c r="J4645" s="3">
        <v>-14.38</v>
      </c>
      <c r="K4645" s="3">
        <v>20.84</v>
      </c>
      <c r="Q4645" s="29">
        <f t="shared" si="723"/>
        <v>4</v>
      </c>
      <c r="R4645" s="29">
        <f t="shared" si="724"/>
        <v>0</v>
      </c>
      <c r="S4645" s="29">
        <f t="shared" si="725"/>
        <v>0</v>
      </c>
      <c r="T4645" s="30">
        <f t="shared" si="726"/>
        <v>1</v>
      </c>
      <c r="U4645" s="28">
        <f t="shared" si="727"/>
        <v>3.5220000000000002</v>
      </c>
      <c r="V4645" t="str">
        <f t="shared" si="728"/>
        <v>No</v>
      </c>
      <c r="W4645" t="str">
        <f t="shared" si="729"/>
        <v>6/1/2018</v>
      </c>
      <c r="X4645">
        <f t="shared" si="730"/>
        <v>1</v>
      </c>
      <c r="Y4645">
        <f t="shared" si="731"/>
        <v>3.5220000000000002</v>
      </c>
      <c r="Z4645" t="str">
        <f t="shared" si="732"/>
        <v/>
      </c>
    </row>
    <row r="4646" spans="1:26" ht="13" hidden="1" x14ac:dyDescent="0.25">
      <c r="A4646" t="s">
        <v>7728</v>
      </c>
      <c r="B4646" t="s">
        <v>34</v>
      </c>
      <c r="C4646" t="s">
        <v>5</v>
      </c>
      <c r="D4646" s="46">
        <v>0.1</v>
      </c>
      <c r="E4646" s="2">
        <v>43257</v>
      </c>
      <c r="F4646" t="s">
        <v>7729</v>
      </c>
      <c r="G4646" s="16">
        <v>44378</v>
      </c>
      <c r="H4646" s="16">
        <v>44742</v>
      </c>
      <c r="I4646" s="3">
        <v>152.33000000000001</v>
      </c>
      <c r="J4646" s="3">
        <v>-62.19</v>
      </c>
      <c r="K4646" s="3">
        <v>90.14</v>
      </c>
      <c r="Q4646" s="29">
        <f t="shared" si="723"/>
        <v>4</v>
      </c>
      <c r="R4646" s="29">
        <f t="shared" si="724"/>
        <v>0</v>
      </c>
      <c r="S4646" s="29">
        <f t="shared" si="725"/>
        <v>24</v>
      </c>
      <c r="T4646" s="30">
        <f t="shared" si="726"/>
        <v>1</v>
      </c>
      <c r="U4646" s="28">
        <f t="shared" si="727"/>
        <v>15.233000000000002</v>
      </c>
      <c r="V4646" t="str">
        <f t="shared" si="728"/>
        <v>No</v>
      </c>
      <c r="W4646" t="str">
        <f t="shared" si="729"/>
        <v>6/1/2018</v>
      </c>
      <c r="X4646">
        <f t="shared" si="730"/>
        <v>1</v>
      </c>
      <c r="Y4646">
        <f t="shared" si="731"/>
        <v>15.233000000000002</v>
      </c>
      <c r="Z4646" t="str">
        <f t="shared" si="732"/>
        <v/>
      </c>
    </row>
    <row r="4647" spans="1:26" ht="13" hidden="1" x14ac:dyDescent="0.25">
      <c r="A4647" t="s">
        <v>7730</v>
      </c>
      <c r="B4647" t="s">
        <v>34</v>
      </c>
      <c r="C4647" t="s">
        <v>5</v>
      </c>
      <c r="D4647" s="46">
        <v>0.1</v>
      </c>
      <c r="E4647" s="2">
        <v>43257</v>
      </c>
      <c r="F4647" t="s">
        <v>7731</v>
      </c>
      <c r="G4647" s="16">
        <v>44378</v>
      </c>
      <c r="H4647" s="16">
        <v>44742</v>
      </c>
      <c r="I4647" s="3">
        <v>50.18</v>
      </c>
      <c r="J4647" s="3">
        <v>-20.5</v>
      </c>
      <c r="K4647" s="3">
        <v>29.68</v>
      </c>
      <c r="Q4647" s="29">
        <f t="shared" si="723"/>
        <v>4</v>
      </c>
      <c r="R4647" s="29">
        <f t="shared" si="724"/>
        <v>0</v>
      </c>
      <c r="S4647" s="29">
        <f t="shared" si="725"/>
        <v>24</v>
      </c>
      <c r="T4647" s="30">
        <f t="shared" si="726"/>
        <v>1</v>
      </c>
      <c r="U4647" s="28">
        <f t="shared" si="727"/>
        <v>5.0180000000000007</v>
      </c>
      <c r="V4647" t="str">
        <f t="shared" si="728"/>
        <v>No</v>
      </c>
      <c r="W4647" t="str">
        <f t="shared" si="729"/>
        <v>6/1/2018</v>
      </c>
      <c r="X4647">
        <f t="shared" si="730"/>
        <v>1</v>
      </c>
      <c r="Y4647">
        <f t="shared" si="731"/>
        <v>5.0180000000000007</v>
      </c>
      <c r="Z4647" t="str">
        <f t="shared" si="732"/>
        <v/>
      </c>
    </row>
    <row r="4648" spans="1:26" ht="13" hidden="1" x14ac:dyDescent="0.25">
      <c r="A4648" t="s">
        <v>7732</v>
      </c>
      <c r="B4648" t="s">
        <v>34</v>
      </c>
      <c r="C4648" t="s">
        <v>5</v>
      </c>
      <c r="D4648" s="46">
        <v>0.1</v>
      </c>
      <c r="E4648" s="2">
        <v>43257</v>
      </c>
      <c r="F4648" t="s">
        <v>7731</v>
      </c>
      <c r="G4648" s="16">
        <v>44378</v>
      </c>
      <c r="H4648" s="16">
        <v>44742</v>
      </c>
      <c r="I4648" s="3">
        <v>50.18</v>
      </c>
      <c r="J4648" s="3">
        <v>-20.5</v>
      </c>
      <c r="K4648" s="3">
        <v>29.68</v>
      </c>
      <c r="Q4648" s="29">
        <f t="shared" si="723"/>
        <v>4</v>
      </c>
      <c r="R4648" s="29">
        <f t="shared" si="724"/>
        <v>0</v>
      </c>
      <c r="S4648" s="29">
        <f t="shared" si="725"/>
        <v>24</v>
      </c>
      <c r="T4648" s="30">
        <f t="shared" si="726"/>
        <v>1</v>
      </c>
      <c r="U4648" s="28">
        <f t="shared" si="727"/>
        <v>5.0180000000000007</v>
      </c>
      <c r="V4648" t="str">
        <f t="shared" si="728"/>
        <v>No</v>
      </c>
      <c r="W4648" t="str">
        <f t="shared" si="729"/>
        <v>6/1/2018</v>
      </c>
      <c r="X4648">
        <f t="shared" si="730"/>
        <v>1</v>
      </c>
      <c r="Y4648">
        <f t="shared" si="731"/>
        <v>5.0180000000000007</v>
      </c>
      <c r="Z4648" t="str">
        <f t="shared" si="732"/>
        <v/>
      </c>
    </row>
    <row r="4649" spans="1:26" ht="13" hidden="1" x14ac:dyDescent="0.25">
      <c r="A4649" t="s">
        <v>7733</v>
      </c>
      <c r="B4649" t="s">
        <v>34</v>
      </c>
      <c r="C4649" t="s">
        <v>5</v>
      </c>
      <c r="D4649" s="46">
        <v>0.1</v>
      </c>
      <c r="E4649" s="2">
        <v>43257</v>
      </c>
      <c r="F4649" t="s">
        <v>7731</v>
      </c>
      <c r="G4649" s="16">
        <v>44378</v>
      </c>
      <c r="H4649" s="16">
        <v>44742</v>
      </c>
      <c r="I4649" s="3">
        <v>50.17</v>
      </c>
      <c r="J4649" s="3">
        <v>-20.5</v>
      </c>
      <c r="K4649" s="3">
        <v>29.67</v>
      </c>
      <c r="Q4649" s="29">
        <f t="shared" si="723"/>
        <v>4</v>
      </c>
      <c r="R4649" s="29">
        <f t="shared" si="724"/>
        <v>0</v>
      </c>
      <c r="S4649" s="29">
        <f t="shared" si="725"/>
        <v>24</v>
      </c>
      <c r="T4649" s="30">
        <f t="shared" si="726"/>
        <v>1</v>
      </c>
      <c r="U4649" s="28">
        <f t="shared" si="727"/>
        <v>5.0170000000000003</v>
      </c>
      <c r="V4649" t="str">
        <f t="shared" si="728"/>
        <v>No</v>
      </c>
      <c r="W4649" t="str">
        <f t="shared" si="729"/>
        <v>6/1/2018</v>
      </c>
      <c r="X4649">
        <f t="shared" si="730"/>
        <v>1</v>
      </c>
      <c r="Y4649">
        <f t="shared" si="731"/>
        <v>5.0170000000000003</v>
      </c>
      <c r="Z4649" t="str">
        <f t="shared" si="732"/>
        <v/>
      </c>
    </row>
    <row r="4650" spans="1:26" ht="13" hidden="1" x14ac:dyDescent="0.25">
      <c r="A4650" t="s">
        <v>7734</v>
      </c>
      <c r="B4650" t="s">
        <v>34</v>
      </c>
      <c r="C4650" t="s">
        <v>5</v>
      </c>
      <c r="D4650" s="46">
        <v>0.1</v>
      </c>
      <c r="E4650" s="2">
        <v>43264</v>
      </c>
      <c r="F4650" t="s">
        <v>7735</v>
      </c>
      <c r="G4650" s="16">
        <v>44378</v>
      </c>
      <c r="H4650" s="16">
        <v>44742</v>
      </c>
      <c r="I4650" s="3">
        <v>784.63</v>
      </c>
      <c r="J4650" s="3">
        <v>-320.38</v>
      </c>
      <c r="K4650" s="3">
        <v>464.25</v>
      </c>
      <c r="Q4650" s="29">
        <f t="shared" si="723"/>
        <v>4</v>
      </c>
      <c r="R4650" s="29">
        <f t="shared" si="724"/>
        <v>0</v>
      </c>
      <c r="S4650" s="29">
        <f t="shared" si="725"/>
        <v>17</v>
      </c>
      <c r="T4650" s="30">
        <f t="shared" si="726"/>
        <v>1</v>
      </c>
      <c r="U4650" s="28">
        <f t="shared" si="727"/>
        <v>78.463000000000008</v>
      </c>
      <c r="V4650" t="str">
        <f t="shared" si="728"/>
        <v>No</v>
      </c>
      <c r="W4650" t="str">
        <f t="shared" si="729"/>
        <v>6/1/2018</v>
      </c>
      <c r="X4650">
        <f t="shared" si="730"/>
        <v>1</v>
      </c>
      <c r="Y4650">
        <f t="shared" si="731"/>
        <v>78.463000000000008</v>
      </c>
      <c r="Z4650" t="str">
        <f t="shared" si="732"/>
        <v/>
      </c>
    </row>
    <row r="4651" spans="1:26" ht="13" hidden="1" x14ac:dyDescent="0.25">
      <c r="A4651" t="s">
        <v>7736</v>
      </c>
      <c r="B4651" t="s">
        <v>34</v>
      </c>
      <c r="C4651" t="s">
        <v>5</v>
      </c>
      <c r="D4651" s="46">
        <v>0.1</v>
      </c>
      <c r="E4651" s="2">
        <v>43264</v>
      </c>
      <c r="F4651" t="s">
        <v>7735</v>
      </c>
      <c r="G4651" s="16">
        <v>44378</v>
      </c>
      <c r="H4651" s="16">
        <v>44742</v>
      </c>
      <c r="I4651" s="3">
        <v>784.63</v>
      </c>
      <c r="J4651" s="3">
        <v>-320.38</v>
      </c>
      <c r="K4651" s="3">
        <v>464.25</v>
      </c>
      <c r="Q4651" s="29">
        <f t="shared" si="723"/>
        <v>4</v>
      </c>
      <c r="R4651" s="29">
        <f t="shared" si="724"/>
        <v>0</v>
      </c>
      <c r="S4651" s="29">
        <f t="shared" si="725"/>
        <v>17</v>
      </c>
      <c r="T4651" s="30">
        <f t="shared" si="726"/>
        <v>1</v>
      </c>
      <c r="U4651" s="28">
        <f t="shared" si="727"/>
        <v>78.463000000000008</v>
      </c>
      <c r="V4651" t="str">
        <f t="shared" si="728"/>
        <v>No</v>
      </c>
      <c r="W4651" t="str">
        <f t="shared" si="729"/>
        <v>6/1/2018</v>
      </c>
      <c r="X4651">
        <f t="shared" si="730"/>
        <v>1</v>
      </c>
      <c r="Y4651">
        <f t="shared" si="731"/>
        <v>78.463000000000008</v>
      </c>
      <c r="Z4651" t="str">
        <f t="shared" si="732"/>
        <v/>
      </c>
    </row>
    <row r="4652" spans="1:26" ht="13" hidden="1" x14ac:dyDescent="0.25">
      <c r="A4652" t="s">
        <v>7737</v>
      </c>
      <c r="B4652" t="s">
        <v>34</v>
      </c>
      <c r="C4652" t="s">
        <v>5</v>
      </c>
      <c r="D4652" s="46">
        <v>0.1</v>
      </c>
      <c r="E4652" s="2">
        <v>43264</v>
      </c>
      <c r="F4652" t="s">
        <v>7735</v>
      </c>
      <c r="G4652" s="16">
        <v>44378</v>
      </c>
      <c r="H4652" s="16">
        <v>44742</v>
      </c>
      <c r="I4652" s="3">
        <v>784.63</v>
      </c>
      <c r="J4652" s="3">
        <v>-320.38</v>
      </c>
      <c r="K4652" s="3">
        <v>464.25</v>
      </c>
      <c r="Q4652" s="29">
        <f t="shared" si="723"/>
        <v>4</v>
      </c>
      <c r="R4652" s="29">
        <f t="shared" si="724"/>
        <v>0</v>
      </c>
      <c r="S4652" s="29">
        <f t="shared" si="725"/>
        <v>17</v>
      </c>
      <c r="T4652" s="30">
        <f t="shared" si="726"/>
        <v>1</v>
      </c>
      <c r="U4652" s="28">
        <f t="shared" si="727"/>
        <v>78.463000000000008</v>
      </c>
      <c r="V4652" t="str">
        <f t="shared" si="728"/>
        <v>No</v>
      </c>
      <c r="W4652" t="str">
        <f t="shared" si="729"/>
        <v>6/1/2018</v>
      </c>
      <c r="X4652">
        <f t="shared" si="730"/>
        <v>1</v>
      </c>
      <c r="Y4652">
        <f t="shared" si="731"/>
        <v>78.463000000000008</v>
      </c>
      <c r="Z4652" t="str">
        <f t="shared" si="732"/>
        <v/>
      </c>
    </row>
    <row r="4653" spans="1:26" ht="13" hidden="1" x14ac:dyDescent="0.25">
      <c r="A4653" t="s">
        <v>7738</v>
      </c>
      <c r="B4653" t="s">
        <v>34</v>
      </c>
      <c r="C4653" t="s">
        <v>5</v>
      </c>
      <c r="D4653" s="46">
        <v>0.1</v>
      </c>
      <c r="E4653" s="2">
        <v>43264</v>
      </c>
      <c r="F4653" t="s">
        <v>7735</v>
      </c>
      <c r="G4653" s="16">
        <v>44378</v>
      </c>
      <c r="H4653" s="16">
        <v>44742</v>
      </c>
      <c r="I4653" s="3">
        <v>784.63</v>
      </c>
      <c r="J4653" s="3">
        <v>-320.38</v>
      </c>
      <c r="K4653" s="3">
        <v>464.25</v>
      </c>
      <c r="Q4653" s="29">
        <f t="shared" si="723"/>
        <v>4</v>
      </c>
      <c r="R4653" s="29">
        <f t="shared" si="724"/>
        <v>0</v>
      </c>
      <c r="S4653" s="29">
        <f t="shared" si="725"/>
        <v>17</v>
      </c>
      <c r="T4653" s="30">
        <f t="shared" si="726"/>
        <v>1</v>
      </c>
      <c r="U4653" s="28">
        <f t="shared" si="727"/>
        <v>78.463000000000008</v>
      </c>
      <c r="V4653" t="str">
        <f t="shared" si="728"/>
        <v>No</v>
      </c>
      <c r="W4653" t="str">
        <f t="shared" si="729"/>
        <v>6/1/2018</v>
      </c>
      <c r="X4653">
        <f t="shared" si="730"/>
        <v>1</v>
      </c>
      <c r="Y4653">
        <f t="shared" si="731"/>
        <v>78.463000000000008</v>
      </c>
      <c r="Z4653" t="str">
        <f t="shared" si="732"/>
        <v/>
      </c>
    </row>
    <row r="4654" spans="1:26" ht="13" hidden="1" x14ac:dyDescent="0.25">
      <c r="A4654" t="s">
        <v>7739</v>
      </c>
      <c r="B4654" t="s">
        <v>34</v>
      </c>
      <c r="C4654" t="s">
        <v>5</v>
      </c>
      <c r="D4654" s="46">
        <v>0.1</v>
      </c>
      <c r="E4654" s="2">
        <v>43264</v>
      </c>
      <c r="F4654" t="s">
        <v>7735</v>
      </c>
      <c r="G4654" s="16">
        <v>44378</v>
      </c>
      <c r="H4654" s="16">
        <v>44742</v>
      </c>
      <c r="I4654" s="3">
        <v>784.61</v>
      </c>
      <c r="J4654" s="3">
        <v>-320.38</v>
      </c>
      <c r="K4654" s="3">
        <v>464.23</v>
      </c>
      <c r="Q4654" s="29">
        <f t="shared" si="723"/>
        <v>4</v>
      </c>
      <c r="R4654" s="29">
        <f t="shared" si="724"/>
        <v>0</v>
      </c>
      <c r="S4654" s="29">
        <f t="shared" si="725"/>
        <v>17</v>
      </c>
      <c r="T4654" s="30">
        <f t="shared" si="726"/>
        <v>1</v>
      </c>
      <c r="U4654" s="28">
        <f t="shared" si="727"/>
        <v>78.461000000000013</v>
      </c>
      <c r="V4654" t="str">
        <f t="shared" si="728"/>
        <v>No</v>
      </c>
      <c r="W4654" t="str">
        <f t="shared" si="729"/>
        <v>6/1/2018</v>
      </c>
      <c r="X4654">
        <f t="shared" si="730"/>
        <v>1</v>
      </c>
      <c r="Y4654">
        <f t="shared" si="731"/>
        <v>78.461000000000013</v>
      </c>
      <c r="Z4654" t="str">
        <f t="shared" si="732"/>
        <v/>
      </c>
    </row>
    <row r="4655" spans="1:26" ht="13" hidden="1" x14ac:dyDescent="0.25">
      <c r="A4655" t="s">
        <v>7740</v>
      </c>
      <c r="B4655" t="s">
        <v>34</v>
      </c>
      <c r="C4655" t="s">
        <v>5</v>
      </c>
      <c r="D4655" s="46">
        <v>0.1</v>
      </c>
      <c r="E4655" s="2">
        <v>43252</v>
      </c>
      <c r="F4655" t="s">
        <v>7741</v>
      </c>
      <c r="G4655" s="16">
        <v>44378</v>
      </c>
      <c r="H4655" s="16">
        <v>44742</v>
      </c>
      <c r="I4655" s="3">
        <v>860.22</v>
      </c>
      <c r="J4655" s="3">
        <v>-351.25</v>
      </c>
      <c r="K4655" s="3">
        <v>508.97</v>
      </c>
      <c r="Q4655" s="29">
        <f t="shared" si="723"/>
        <v>4</v>
      </c>
      <c r="R4655" s="29">
        <f t="shared" si="724"/>
        <v>0</v>
      </c>
      <c r="S4655" s="29">
        <f t="shared" si="725"/>
        <v>29</v>
      </c>
      <c r="T4655" s="30">
        <f t="shared" si="726"/>
        <v>1</v>
      </c>
      <c r="U4655" s="28">
        <f t="shared" si="727"/>
        <v>86.022000000000006</v>
      </c>
      <c r="V4655" t="str">
        <f t="shared" si="728"/>
        <v>No</v>
      </c>
      <c r="W4655" t="str">
        <f t="shared" si="729"/>
        <v>6/1/2018</v>
      </c>
      <c r="X4655">
        <f t="shared" si="730"/>
        <v>1</v>
      </c>
      <c r="Y4655">
        <f t="shared" si="731"/>
        <v>86.022000000000006</v>
      </c>
      <c r="Z4655" t="str">
        <f t="shared" si="732"/>
        <v/>
      </c>
    </row>
    <row r="4656" spans="1:26" ht="13" hidden="1" x14ac:dyDescent="0.25">
      <c r="A4656" t="s">
        <v>7742</v>
      </c>
      <c r="B4656" t="s">
        <v>34</v>
      </c>
      <c r="C4656" t="s">
        <v>5</v>
      </c>
      <c r="D4656" s="46">
        <v>0.1</v>
      </c>
      <c r="E4656" s="2">
        <v>43301</v>
      </c>
      <c r="F4656" t="s">
        <v>7394</v>
      </c>
      <c r="G4656" s="16">
        <v>44378</v>
      </c>
      <c r="H4656" s="16">
        <v>44742</v>
      </c>
      <c r="I4656" s="3">
        <v>501.49</v>
      </c>
      <c r="J4656" s="3">
        <v>-200.6</v>
      </c>
      <c r="K4656" s="3">
        <v>300.89</v>
      </c>
      <c r="Q4656" s="29">
        <f t="shared" si="723"/>
        <v>3</v>
      </c>
      <c r="R4656" s="29">
        <f t="shared" si="724"/>
        <v>11</v>
      </c>
      <c r="S4656" s="29">
        <f t="shared" si="725"/>
        <v>10</v>
      </c>
      <c r="T4656" s="30">
        <f t="shared" si="726"/>
        <v>1</v>
      </c>
      <c r="U4656" s="28">
        <f t="shared" si="727"/>
        <v>50.149000000000001</v>
      </c>
      <c r="V4656" t="str">
        <f t="shared" si="728"/>
        <v>No</v>
      </c>
      <c r="W4656" t="str">
        <f t="shared" si="729"/>
        <v>7/1/2018</v>
      </c>
      <c r="X4656">
        <f t="shared" si="730"/>
        <v>1</v>
      </c>
      <c r="Y4656">
        <f t="shared" si="731"/>
        <v>50.149000000000001</v>
      </c>
      <c r="Z4656" t="str">
        <f t="shared" si="732"/>
        <v/>
      </c>
    </row>
    <row r="4657" spans="1:26" ht="13" hidden="1" x14ac:dyDescent="0.25">
      <c r="A4657" t="s">
        <v>7743</v>
      </c>
      <c r="B4657" t="s">
        <v>34</v>
      </c>
      <c r="C4657" t="s">
        <v>5</v>
      </c>
      <c r="D4657" s="46">
        <v>0.1</v>
      </c>
      <c r="E4657" s="2">
        <v>43345</v>
      </c>
      <c r="F4657" t="s">
        <v>7744</v>
      </c>
      <c r="G4657" s="16">
        <v>44378</v>
      </c>
      <c r="H4657" s="16">
        <v>44742</v>
      </c>
      <c r="I4657" s="3">
        <v>10058.629999999999</v>
      </c>
      <c r="J4657" s="3">
        <v>-3855.8</v>
      </c>
      <c r="K4657" s="3">
        <v>6202.83</v>
      </c>
      <c r="Q4657" s="29">
        <f t="shared" si="723"/>
        <v>3</v>
      </c>
      <c r="R4657" s="29">
        <f t="shared" si="724"/>
        <v>9</v>
      </c>
      <c r="S4657" s="29">
        <f t="shared" si="725"/>
        <v>28</v>
      </c>
      <c r="T4657" s="30">
        <f t="shared" si="726"/>
        <v>1</v>
      </c>
      <c r="U4657" s="28">
        <f t="shared" si="727"/>
        <v>1005.8629999999999</v>
      </c>
      <c r="V4657" t="str">
        <f t="shared" si="728"/>
        <v>No</v>
      </c>
      <c r="W4657" t="str">
        <f t="shared" si="729"/>
        <v>9/1/2018</v>
      </c>
      <c r="X4657">
        <f t="shared" si="730"/>
        <v>1</v>
      </c>
      <c r="Y4657">
        <f t="shared" si="731"/>
        <v>1005.8629999999999</v>
      </c>
      <c r="Z4657" t="str">
        <f t="shared" si="732"/>
        <v/>
      </c>
    </row>
    <row r="4658" spans="1:26" ht="13" hidden="1" x14ac:dyDescent="0.25">
      <c r="A4658" t="s">
        <v>7745</v>
      </c>
      <c r="B4658" t="s">
        <v>34</v>
      </c>
      <c r="C4658" t="s">
        <v>5</v>
      </c>
      <c r="D4658" s="46">
        <v>0.1</v>
      </c>
      <c r="E4658" s="2">
        <v>43408</v>
      </c>
      <c r="F4658" t="s">
        <v>7746</v>
      </c>
      <c r="G4658" s="16">
        <v>44378</v>
      </c>
      <c r="H4658" s="16">
        <v>44742</v>
      </c>
      <c r="I4658" s="3">
        <v>417.18</v>
      </c>
      <c r="J4658" s="3">
        <v>-152.97</v>
      </c>
      <c r="K4658" s="3">
        <v>264.20999999999998</v>
      </c>
      <c r="Q4658" s="29">
        <f t="shared" si="723"/>
        <v>3</v>
      </c>
      <c r="R4658" s="29">
        <f t="shared" si="724"/>
        <v>7</v>
      </c>
      <c r="S4658" s="29">
        <f t="shared" si="725"/>
        <v>26</v>
      </c>
      <c r="T4658" s="30">
        <f t="shared" si="726"/>
        <v>1</v>
      </c>
      <c r="U4658" s="28">
        <f t="shared" si="727"/>
        <v>41.718000000000004</v>
      </c>
      <c r="V4658" t="str">
        <f t="shared" si="728"/>
        <v>No</v>
      </c>
      <c r="W4658" t="str">
        <f t="shared" si="729"/>
        <v>11/1/2018</v>
      </c>
      <c r="X4658">
        <f t="shared" si="730"/>
        <v>1</v>
      </c>
      <c r="Y4658">
        <f t="shared" si="731"/>
        <v>41.718000000000004</v>
      </c>
      <c r="Z4658" t="str">
        <f t="shared" si="732"/>
        <v/>
      </c>
    </row>
    <row r="4659" spans="1:26" ht="13" hidden="1" x14ac:dyDescent="0.25">
      <c r="A4659" t="s">
        <v>7747</v>
      </c>
      <c r="B4659" t="s">
        <v>34</v>
      </c>
      <c r="C4659" t="s">
        <v>5</v>
      </c>
      <c r="D4659" s="46">
        <v>0.1</v>
      </c>
      <c r="E4659" s="2">
        <v>43408</v>
      </c>
      <c r="F4659" t="s">
        <v>7746</v>
      </c>
      <c r="G4659" s="16">
        <v>44378</v>
      </c>
      <c r="H4659" s="16">
        <v>44742</v>
      </c>
      <c r="I4659" s="3">
        <v>417.16</v>
      </c>
      <c r="J4659" s="3">
        <v>-152.97</v>
      </c>
      <c r="K4659" s="3">
        <v>264.19</v>
      </c>
      <c r="Q4659" s="29">
        <f t="shared" si="723"/>
        <v>3</v>
      </c>
      <c r="R4659" s="29">
        <f t="shared" si="724"/>
        <v>7</v>
      </c>
      <c r="S4659" s="29">
        <f t="shared" si="725"/>
        <v>26</v>
      </c>
      <c r="T4659" s="30">
        <f t="shared" si="726"/>
        <v>1</v>
      </c>
      <c r="U4659" s="28">
        <f t="shared" si="727"/>
        <v>41.716000000000008</v>
      </c>
      <c r="V4659" t="str">
        <f t="shared" si="728"/>
        <v>No</v>
      </c>
      <c r="W4659" t="str">
        <f t="shared" si="729"/>
        <v>11/1/2018</v>
      </c>
      <c r="X4659">
        <f t="shared" si="730"/>
        <v>1</v>
      </c>
      <c r="Y4659">
        <f t="shared" si="731"/>
        <v>41.716000000000008</v>
      </c>
      <c r="Z4659" t="str">
        <f t="shared" si="732"/>
        <v/>
      </c>
    </row>
    <row r="4660" spans="1:26" ht="13" hidden="1" x14ac:dyDescent="0.25">
      <c r="A4660" t="s">
        <v>7748</v>
      </c>
      <c r="B4660" t="s">
        <v>34</v>
      </c>
      <c r="C4660" t="s">
        <v>5</v>
      </c>
      <c r="D4660" s="46">
        <v>0.1</v>
      </c>
      <c r="E4660" s="2">
        <v>43408</v>
      </c>
      <c r="F4660" t="s">
        <v>7746</v>
      </c>
      <c r="G4660" s="16">
        <v>44378</v>
      </c>
      <c r="H4660" s="16">
        <v>44742</v>
      </c>
      <c r="I4660" s="3">
        <v>417.16</v>
      </c>
      <c r="J4660" s="3">
        <v>-152.97</v>
      </c>
      <c r="K4660" s="3">
        <v>264.19</v>
      </c>
      <c r="Q4660" s="29">
        <f t="shared" si="723"/>
        <v>3</v>
      </c>
      <c r="R4660" s="29">
        <f t="shared" si="724"/>
        <v>7</v>
      </c>
      <c r="S4660" s="29">
        <f t="shared" si="725"/>
        <v>26</v>
      </c>
      <c r="T4660" s="30">
        <f t="shared" si="726"/>
        <v>1</v>
      </c>
      <c r="U4660" s="28">
        <f t="shared" si="727"/>
        <v>41.716000000000008</v>
      </c>
      <c r="V4660" t="str">
        <f t="shared" si="728"/>
        <v>No</v>
      </c>
      <c r="W4660" t="str">
        <f t="shared" si="729"/>
        <v>11/1/2018</v>
      </c>
      <c r="X4660">
        <f t="shared" si="730"/>
        <v>1</v>
      </c>
      <c r="Y4660">
        <f t="shared" si="731"/>
        <v>41.716000000000008</v>
      </c>
      <c r="Z4660" t="str">
        <f t="shared" si="732"/>
        <v/>
      </c>
    </row>
    <row r="4661" spans="1:26" ht="13" hidden="1" x14ac:dyDescent="0.25">
      <c r="A4661" t="s">
        <v>7749</v>
      </c>
      <c r="B4661" t="s">
        <v>34</v>
      </c>
      <c r="C4661" t="s">
        <v>5</v>
      </c>
      <c r="D4661" s="46">
        <v>0.1</v>
      </c>
      <c r="E4661" s="2">
        <v>43408</v>
      </c>
      <c r="F4661" t="s">
        <v>7746</v>
      </c>
      <c r="G4661" s="16">
        <v>44378</v>
      </c>
      <c r="H4661" s="16">
        <v>44742</v>
      </c>
      <c r="I4661" s="3">
        <v>417.16</v>
      </c>
      <c r="J4661" s="3">
        <v>-152.97</v>
      </c>
      <c r="K4661" s="3">
        <v>264.19</v>
      </c>
      <c r="Q4661" s="29">
        <f t="shared" si="723"/>
        <v>3</v>
      </c>
      <c r="R4661" s="29">
        <f t="shared" si="724"/>
        <v>7</v>
      </c>
      <c r="S4661" s="29">
        <f t="shared" si="725"/>
        <v>26</v>
      </c>
      <c r="T4661" s="30">
        <f t="shared" si="726"/>
        <v>1</v>
      </c>
      <c r="U4661" s="28">
        <f t="shared" si="727"/>
        <v>41.716000000000008</v>
      </c>
      <c r="V4661" t="str">
        <f t="shared" si="728"/>
        <v>No</v>
      </c>
      <c r="W4661" t="str">
        <f t="shared" si="729"/>
        <v>11/1/2018</v>
      </c>
      <c r="X4661">
        <f t="shared" si="730"/>
        <v>1</v>
      </c>
      <c r="Y4661">
        <f t="shared" si="731"/>
        <v>41.716000000000008</v>
      </c>
      <c r="Z4661" t="str">
        <f t="shared" si="732"/>
        <v/>
      </c>
    </row>
    <row r="4662" spans="1:26" ht="13" hidden="1" x14ac:dyDescent="0.25">
      <c r="A4662" t="s">
        <v>7750</v>
      </c>
      <c r="B4662" t="s">
        <v>34</v>
      </c>
      <c r="C4662" t="s">
        <v>5</v>
      </c>
      <c r="D4662" s="46">
        <v>0.1</v>
      </c>
      <c r="E4662" s="2">
        <v>43408</v>
      </c>
      <c r="F4662" t="s">
        <v>7746</v>
      </c>
      <c r="G4662" s="16">
        <v>44378</v>
      </c>
      <c r="H4662" s="16">
        <v>44742</v>
      </c>
      <c r="I4662" s="3">
        <v>417.16</v>
      </c>
      <c r="J4662" s="3">
        <v>-152.97</v>
      </c>
      <c r="K4662" s="3">
        <v>264.19</v>
      </c>
      <c r="Q4662" s="29">
        <f t="shared" si="723"/>
        <v>3</v>
      </c>
      <c r="R4662" s="29">
        <f t="shared" si="724"/>
        <v>7</v>
      </c>
      <c r="S4662" s="29">
        <f t="shared" si="725"/>
        <v>26</v>
      </c>
      <c r="T4662" s="30">
        <f t="shared" si="726"/>
        <v>1</v>
      </c>
      <c r="U4662" s="28">
        <f t="shared" si="727"/>
        <v>41.716000000000008</v>
      </c>
      <c r="V4662" t="str">
        <f t="shared" si="728"/>
        <v>No</v>
      </c>
      <c r="W4662" t="str">
        <f t="shared" si="729"/>
        <v>11/1/2018</v>
      </c>
      <c r="X4662">
        <f t="shared" si="730"/>
        <v>1</v>
      </c>
      <c r="Y4662">
        <f t="shared" si="731"/>
        <v>41.716000000000008</v>
      </c>
      <c r="Z4662" t="str">
        <f t="shared" si="732"/>
        <v/>
      </c>
    </row>
    <row r="4663" spans="1:26" ht="13" hidden="1" x14ac:dyDescent="0.25">
      <c r="A4663" t="s">
        <v>7751</v>
      </c>
      <c r="B4663" t="s">
        <v>34</v>
      </c>
      <c r="C4663" t="s">
        <v>5</v>
      </c>
      <c r="D4663" s="46">
        <v>0.1</v>
      </c>
      <c r="E4663" s="2">
        <v>43408</v>
      </c>
      <c r="F4663" t="s">
        <v>7746</v>
      </c>
      <c r="G4663" s="16">
        <v>44378</v>
      </c>
      <c r="H4663" s="16">
        <v>44742</v>
      </c>
      <c r="I4663" s="3">
        <v>417.16</v>
      </c>
      <c r="J4663" s="3">
        <v>-152.97</v>
      </c>
      <c r="K4663" s="3">
        <v>264.19</v>
      </c>
      <c r="Q4663" s="29">
        <f t="shared" si="723"/>
        <v>3</v>
      </c>
      <c r="R4663" s="29">
        <f t="shared" si="724"/>
        <v>7</v>
      </c>
      <c r="S4663" s="29">
        <f t="shared" si="725"/>
        <v>26</v>
      </c>
      <c r="T4663" s="30">
        <f t="shared" si="726"/>
        <v>1</v>
      </c>
      <c r="U4663" s="28">
        <f t="shared" si="727"/>
        <v>41.716000000000008</v>
      </c>
      <c r="V4663" t="str">
        <f t="shared" si="728"/>
        <v>No</v>
      </c>
      <c r="W4663" t="str">
        <f t="shared" si="729"/>
        <v>11/1/2018</v>
      </c>
      <c r="X4663">
        <f t="shared" si="730"/>
        <v>1</v>
      </c>
      <c r="Y4663">
        <f t="shared" si="731"/>
        <v>41.716000000000008</v>
      </c>
      <c r="Z4663" t="str">
        <f t="shared" si="732"/>
        <v/>
      </c>
    </row>
    <row r="4664" spans="1:26" ht="13" hidden="1" x14ac:dyDescent="0.25">
      <c r="A4664" t="s">
        <v>7752</v>
      </c>
      <c r="B4664" t="s">
        <v>34</v>
      </c>
      <c r="C4664" t="s">
        <v>5</v>
      </c>
      <c r="D4664" s="46">
        <v>0.1</v>
      </c>
      <c r="E4664" s="2">
        <v>43470</v>
      </c>
      <c r="F4664" t="s">
        <v>2116</v>
      </c>
      <c r="G4664" s="16">
        <v>44378</v>
      </c>
      <c r="H4664" s="16">
        <v>44742</v>
      </c>
      <c r="I4664" s="3">
        <v>65.489999999999995</v>
      </c>
      <c r="J4664" s="3">
        <v>-22.93</v>
      </c>
      <c r="K4664" s="3">
        <v>42.56</v>
      </c>
      <c r="Q4664" s="29">
        <f t="shared" ref="Q4664:Q4727" si="733">DATEDIF(E4664,H4664,"Y")</f>
        <v>3</v>
      </c>
      <c r="R4664" s="29">
        <f t="shared" ref="R4664:R4727" si="734">DATEDIF(E4664,H4664,"YM")</f>
        <v>5</v>
      </c>
      <c r="S4664" s="29">
        <f t="shared" ref="S4664:S4727" si="735">DATEDIF(E4664,H4664,"MD")</f>
        <v>25</v>
      </c>
      <c r="T4664" s="30">
        <f t="shared" ref="T4664:T4727" si="736">IF(Q4664&gt;=1,1,R4664/12)</f>
        <v>1</v>
      </c>
      <c r="U4664" s="28">
        <f t="shared" ref="U4664:U4727" si="737">I4664*D4664*T4664</f>
        <v>6.5489999999999995</v>
      </c>
      <c r="V4664" t="str">
        <f t="shared" si="728"/>
        <v>No</v>
      </c>
      <c r="W4664" t="str">
        <f t="shared" si="729"/>
        <v>1/1/2019</v>
      </c>
      <c r="X4664">
        <f t="shared" si="730"/>
        <v>1</v>
      </c>
      <c r="Y4664">
        <f t="shared" si="731"/>
        <v>6.5489999999999995</v>
      </c>
      <c r="Z4664" t="str">
        <f t="shared" si="732"/>
        <v/>
      </c>
    </row>
    <row r="4665" spans="1:26" ht="13" hidden="1" x14ac:dyDescent="0.25">
      <c r="A4665" t="s">
        <v>7753</v>
      </c>
      <c r="B4665" t="s">
        <v>34</v>
      </c>
      <c r="C4665" t="s">
        <v>5</v>
      </c>
      <c r="D4665" s="46">
        <v>0.1</v>
      </c>
      <c r="E4665" s="2">
        <v>43470</v>
      </c>
      <c r="F4665" t="s">
        <v>2116</v>
      </c>
      <c r="G4665" s="16">
        <v>44378</v>
      </c>
      <c r="H4665" s="16">
        <v>44742</v>
      </c>
      <c r="I4665" s="3">
        <v>65.52</v>
      </c>
      <c r="J4665" s="3">
        <v>-22.93</v>
      </c>
      <c r="K4665" s="3">
        <v>42.59</v>
      </c>
      <c r="Q4665" s="29">
        <f t="shared" si="733"/>
        <v>3</v>
      </c>
      <c r="R4665" s="29">
        <f t="shared" si="734"/>
        <v>5</v>
      </c>
      <c r="S4665" s="29">
        <f t="shared" si="735"/>
        <v>25</v>
      </c>
      <c r="T4665" s="30">
        <f t="shared" si="736"/>
        <v>1</v>
      </c>
      <c r="U4665" s="28">
        <f t="shared" si="737"/>
        <v>6.5519999999999996</v>
      </c>
      <c r="V4665" t="str">
        <f t="shared" si="728"/>
        <v>No</v>
      </c>
      <c r="W4665" t="str">
        <f t="shared" si="729"/>
        <v>1/1/2019</v>
      </c>
      <c r="X4665">
        <f t="shared" si="730"/>
        <v>1</v>
      </c>
      <c r="Y4665">
        <f t="shared" si="731"/>
        <v>6.5519999999999996</v>
      </c>
      <c r="Z4665" t="str">
        <f t="shared" si="732"/>
        <v/>
      </c>
    </row>
    <row r="4666" spans="1:26" ht="13" hidden="1" x14ac:dyDescent="0.25">
      <c r="A4666" t="s">
        <v>7754</v>
      </c>
      <c r="B4666" t="s">
        <v>34</v>
      </c>
      <c r="C4666" t="s">
        <v>5</v>
      </c>
      <c r="D4666" s="46">
        <v>0.1</v>
      </c>
      <c r="E4666" s="2">
        <v>43470</v>
      </c>
      <c r="F4666" t="s">
        <v>2116</v>
      </c>
      <c r="G4666" s="16">
        <v>44378</v>
      </c>
      <c r="H4666" s="16">
        <v>44742</v>
      </c>
      <c r="I4666" s="3">
        <v>65.52</v>
      </c>
      <c r="J4666" s="3">
        <v>-22.93</v>
      </c>
      <c r="K4666" s="3">
        <v>42.59</v>
      </c>
      <c r="Q4666" s="29">
        <f t="shared" si="733"/>
        <v>3</v>
      </c>
      <c r="R4666" s="29">
        <f t="shared" si="734"/>
        <v>5</v>
      </c>
      <c r="S4666" s="29">
        <f t="shared" si="735"/>
        <v>25</v>
      </c>
      <c r="T4666" s="30">
        <f t="shared" si="736"/>
        <v>1</v>
      </c>
      <c r="U4666" s="28">
        <f t="shared" si="737"/>
        <v>6.5519999999999996</v>
      </c>
      <c r="V4666" t="str">
        <f t="shared" si="728"/>
        <v>No</v>
      </c>
      <c r="W4666" t="str">
        <f t="shared" si="729"/>
        <v>1/1/2019</v>
      </c>
      <c r="X4666">
        <f t="shared" si="730"/>
        <v>1</v>
      </c>
      <c r="Y4666">
        <f t="shared" si="731"/>
        <v>6.5519999999999996</v>
      </c>
      <c r="Z4666" t="str">
        <f t="shared" si="732"/>
        <v/>
      </c>
    </row>
    <row r="4667" spans="1:26" ht="13" hidden="1" x14ac:dyDescent="0.25">
      <c r="A4667" t="s">
        <v>7755</v>
      </c>
      <c r="B4667" t="s">
        <v>34</v>
      </c>
      <c r="C4667" t="s">
        <v>5</v>
      </c>
      <c r="D4667" s="46">
        <v>0.1</v>
      </c>
      <c r="E4667" s="2">
        <v>43470</v>
      </c>
      <c r="F4667" t="s">
        <v>2116</v>
      </c>
      <c r="G4667" s="16">
        <v>44378</v>
      </c>
      <c r="H4667" s="16">
        <v>44742</v>
      </c>
      <c r="I4667" s="3">
        <v>65.52</v>
      </c>
      <c r="J4667" s="3">
        <v>-22.93</v>
      </c>
      <c r="K4667" s="3">
        <v>42.59</v>
      </c>
      <c r="Q4667" s="29">
        <f t="shared" si="733"/>
        <v>3</v>
      </c>
      <c r="R4667" s="29">
        <f t="shared" si="734"/>
        <v>5</v>
      </c>
      <c r="S4667" s="29">
        <f t="shared" si="735"/>
        <v>25</v>
      </c>
      <c r="T4667" s="30">
        <f t="shared" si="736"/>
        <v>1</v>
      </c>
      <c r="U4667" s="28">
        <f t="shared" si="737"/>
        <v>6.5519999999999996</v>
      </c>
      <c r="V4667" t="str">
        <f t="shared" si="728"/>
        <v>No</v>
      </c>
      <c r="W4667" t="str">
        <f t="shared" si="729"/>
        <v>1/1/2019</v>
      </c>
      <c r="X4667">
        <f t="shared" si="730"/>
        <v>1</v>
      </c>
      <c r="Y4667">
        <f t="shared" si="731"/>
        <v>6.5519999999999996</v>
      </c>
      <c r="Z4667" t="str">
        <f t="shared" si="732"/>
        <v/>
      </c>
    </row>
    <row r="4668" spans="1:26" ht="13" hidden="1" x14ac:dyDescent="0.25">
      <c r="A4668" t="s">
        <v>7756</v>
      </c>
      <c r="B4668" t="s">
        <v>34</v>
      </c>
      <c r="C4668" t="s">
        <v>5</v>
      </c>
      <c r="D4668" s="46">
        <v>0.1</v>
      </c>
      <c r="E4668" s="2">
        <v>43470</v>
      </c>
      <c r="F4668" t="s">
        <v>2116</v>
      </c>
      <c r="G4668" s="16">
        <v>44378</v>
      </c>
      <c r="H4668" s="16">
        <v>44742</v>
      </c>
      <c r="I4668" s="3">
        <v>65.52</v>
      </c>
      <c r="J4668" s="3">
        <v>-22.93</v>
      </c>
      <c r="K4668" s="3">
        <v>42.59</v>
      </c>
      <c r="Q4668" s="29">
        <f t="shared" si="733"/>
        <v>3</v>
      </c>
      <c r="R4668" s="29">
        <f t="shared" si="734"/>
        <v>5</v>
      </c>
      <c r="S4668" s="29">
        <f t="shared" si="735"/>
        <v>25</v>
      </c>
      <c r="T4668" s="30">
        <f t="shared" si="736"/>
        <v>1</v>
      </c>
      <c r="U4668" s="28">
        <f t="shared" si="737"/>
        <v>6.5519999999999996</v>
      </c>
      <c r="V4668" t="str">
        <f t="shared" si="728"/>
        <v>No</v>
      </c>
      <c r="W4668" t="str">
        <f t="shared" si="729"/>
        <v>1/1/2019</v>
      </c>
      <c r="X4668">
        <f t="shared" si="730"/>
        <v>1</v>
      </c>
      <c r="Y4668">
        <f t="shared" si="731"/>
        <v>6.5519999999999996</v>
      </c>
      <c r="Z4668" t="str">
        <f t="shared" si="732"/>
        <v/>
      </c>
    </row>
    <row r="4669" spans="1:26" ht="13" hidden="1" x14ac:dyDescent="0.25">
      <c r="A4669" t="s">
        <v>7757</v>
      </c>
      <c r="B4669" t="s">
        <v>34</v>
      </c>
      <c r="C4669" t="s">
        <v>5</v>
      </c>
      <c r="D4669" s="46">
        <v>0.1</v>
      </c>
      <c r="E4669" s="2">
        <v>43508</v>
      </c>
      <c r="F4669" t="s">
        <v>1841</v>
      </c>
      <c r="G4669" s="16">
        <v>44378</v>
      </c>
      <c r="H4669" s="16">
        <v>44742</v>
      </c>
      <c r="I4669" s="3">
        <v>1670.13</v>
      </c>
      <c r="J4669" s="3">
        <v>-570.62</v>
      </c>
      <c r="K4669" s="3">
        <v>1099.51</v>
      </c>
      <c r="Q4669" s="29">
        <f t="shared" si="733"/>
        <v>3</v>
      </c>
      <c r="R4669" s="29">
        <f t="shared" si="734"/>
        <v>4</v>
      </c>
      <c r="S4669" s="29">
        <f t="shared" si="735"/>
        <v>18</v>
      </c>
      <c r="T4669" s="30">
        <f t="shared" si="736"/>
        <v>1</v>
      </c>
      <c r="U4669" s="28">
        <f t="shared" si="737"/>
        <v>167.01300000000003</v>
      </c>
      <c r="V4669" t="str">
        <f t="shared" si="728"/>
        <v>No</v>
      </c>
      <c r="W4669" t="str">
        <f t="shared" si="729"/>
        <v>2/1/2019</v>
      </c>
      <c r="X4669">
        <f t="shared" si="730"/>
        <v>1</v>
      </c>
      <c r="Y4669">
        <f t="shared" si="731"/>
        <v>167.01300000000003</v>
      </c>
      <c r="Z4669" t="str">
        <f t="shared" si="732"/>
        <v/>
      </c>
    </row>
    <row r="4670" spans="1:26" ht="13" hidden="1" x14ac:dyDescent="0.25">
      <c r="A4670" t="s">
        <v>7758</v>
      </c>
      <c r="B4670" t="s">
        <v>34</v>
      </c>
      <c r="C4670" t="s">
        <v>5</v>
      </c>
      <c r="D4670" s="46">
        <v>0.1</v>
      </c>
      <c r="E4670" s="2">
        <v>43508</v>
      </c>
      <c r="F4670" t="s">
        <v>1841</v>
      </c>
      <c r="G4670" s="16">
        <v>44378</v>
      </c>
      <c r="H4670" s="16">
        <v>44742</v>
      </c>
      <c r="I4670" s="3">
        <v>1918.05</v>
      </c>
      <c r="J4670" s="3">
        <v>-655.35</v>
      </c>
      <c r="K4670" s="3">
        <v>1262.7</v>
      </c>
      <c r="Q4670" s="29">
        <f t="shared" si="733"/>
        <v>3</v>
      </c>
      <c r="R4670" s="29">
        <f t="shared" si="734"/>
        <v>4</v>
      </c>
      <c r="S4670" s="29">
        <f t="shared" si="735"/>
        <v>18</v>
      </c>
      <c r="T4670" s="30">
        <f t="shared" si="736"/>
        <v>1</v>
      </c>
      <c r="U4670" s="28">
        <f t="shared" si="737"/>
        <v>191.80500000000001</v>
      </c>
      <c r="V4670" t="str">
        <f t="shared" si="728"/>
        <v>No</v>
      </c>
      <c r="W4670" t="str">
        <f t="shared" si="729"/>
        <v>2/1/2019</v>
      </c>
      <c r="X4670">
        <f t="shared" si="730"/>
        <v>1</v>
      </c>
      <c r="Y4670">
        <f t="shared" si="731"/>
        <v>191.80500000000001</v>
      </c>
      <c r="Z4670" t="str">
        <f t="shared" si="732"/>
        <v/>
      </c>
    </row>
    <row r="4671" spans="1:26" ht="13" hidden="1" x14ac:dyDescent="0.25">
      <c r="A4671" t="s">
        <v>7759</v>
      </c>
      <c r="B4671" t="s">
        <v>34</v>
      </c>
      <c r="C4671" t="s">
        <v>5</v>
      </c>
      <c r="D4671" s="46">
        <v>0.1</v>
      </c>
      <c r="E4671" s="2">
        <v>43508</v>
      </c>
      <c r="F4671" t="s">
        <v>1841</v>
      </c>
      <c r="G4671" s="16">
        <v>44378</v>
      </c>
      <c r="H4671" s="16">
        <v>44742</v>
      </c>
      <c r="I4671" s="3">
        <v>1484.56</v>
      </c>
      <c r="J4671" s="3">
        <v>-507.24</v>
      </c>
      <c r="K4671" s="3">
        <v>977.32</v>
      </c>
      <c r="Q4671" s="29">
        <f t="shared" si="733"/>
        <v>3</v>
      </c>
      <c r="R4671" s="29">
        <f t="shared" si="734"/>
        <v>4</v>
      </c>
      <c r="S4671" s="29">
        <f t="shared" si="735"/>
        <v>18</v>
      </c>
      <c r="T4671" s="30">
        <f t="shared" si="736"/>
        <v>1</v>
      </c>
      <c r="U4671" s="28">
        <f t="shared" si="737"/>
        <v>148.45599999999999</v>
      </c>
      <c r="V4671" t="str">
        <f t="shared" si="728"/>
        <v>No</v>
      </c>
      <c r="W4671" t="str">
        <f t="shared" si="729"/>
        <v>2/1/2019</v>
      </c>
      <c r="X4671">
        <f t="shared" si="730"/>
        <v>1</v>
      </c>
      <c r="Y4671">
        <f t="shared" si="731"/>
        <v>148.45599999999999</v>
      </c>
      <c r="Z4671" t="str">
        <f t="shared" si="732"/>
        <v/>
      </c>
    </row>
    <row r="4672" spans="1:26" ht="13" hidden="1" x14ac:dyDescent="0.25">
      <c r="A4672" t="s">
        <v>7760</v>
      </c>
      <c r="B4672" t="s">
        <v>34</v>
      </c>
      <c r="C4672" t="s">
        <v>5</v>
      </c>
      <c r="D4672" s="46">
        <v>0.1</v>
      </c>
      <c r="E4672" s="2">
        <v>43496</v>
      </c>
      <c r="F4672" t="s">
        <v>7761</v>
      </c>
      <c r="G4672" s="16">
        <v>44378</v>
      </c>
      <c r="H4672" s="16">
        <v>44742</v>
      </c>
      <c r="I4672" s="3">
        <v>17867.77</v>
      </c>
      <c r="J4672" s="3">
        <v>-6253.73</v>
      </c>
      <c r="K4672" s="3">
        <v>11614.04</v>
      </c>
      <c r="Q4672" s="29">
        <f t="shared" si="733"/>
        <v>3</v>
      </c>
      <c r="R4672" s="29">
        <f t="shared" si="734"/>
        <v>4</v>
      </c>
      <c r="S4672" s="29">
        <f t="shared" si="735"/>
        <v>30</v>
      </c>
      <c r="T4672" s="30">
        <f t="shared" si="736"/>
        <v>1</v>
      </c>
      <c r="U4672" s="28">
        <f t="shared" si="737"/>
        <v>1786.777</v>
      </c>
      <c r="V4672" t="str">
        <f t="shared" si="728"/>
        <v>No</v>
      </c>
      <c r="W4672" t="str">
        <f t="shared" si="729"/>
        <v>1/1/2019</v>
      </c>
      <c r="X4672">
        <f t="shared" si="730"/>
        <v>1</v>
      </c>
      <c r="Y4672">
        <f t="shared" si="731"/>
        <v>1786.777</v>
      </c>
      <c r="Z4672" t="str">
        <f t="shared" si="732"/>
        <v/>
      </c>
    </row>
    <row r="4673" spans="1:26" ht="13" hidden="1" x14ac:dyDescent="0.25">
      <c r="A4673" t="s">
        <v>7762</v>
      </c>
      <c r="B4673" t="s">
        <v>34</v>
      </c>
      <c r="C4673" t="s">
        <v>5</v>
      </c>
      <c r="D4673" s="46">
        <v>0.1</v>
      </c>
      <c r="E4673" s="2">
        <v>43524</v>
      </c>
      <c r="F4673" t="s">
        <v>7763</v>
      </c>
      <c r="G4673" s="16">
        <v>44378</v>
      </c>
      <c r="H4673" s="16">
        <v>44742</v>
      </c>
      <c r="I4673" s="3">
        <v>357.36</v>
      </c>
      <c r="J4673" s="3">
        <v>-122.11</v>
      </c>
      <c r="K4673" s="3">
        <v>235.25</v>
      </c>
      <c r="Q4673" s="29">
        <f t="shared" si="733"/>
        <v>3</v>
      </c>
      <c r="R4673" s="29">
        <f t="shared" si="734"/>
        <v>4</v>
      </c>
      <c r="S4673" s="29">
        <f t="shared" si="735"/>
        <v>2</v>
      </c>
      <c r="T4673" s="30">
        <f t="shared" si="736"/>
        <v>1</v>
      </c>
      <c r="U4673" s="28">
        <f t="shared" si="737"/>
        <v>35.736000000000004</v>
      </c>
      <c r="V4673" t="str">
        <f t="shared" si="728"/>
        <v>No</v>
      </c>
      <c r="W4673" t="str">
        <f t="shared" si="729"/>
        <v>2/1/2019</v>
      </c>
      <c r="X4673">
        <f t="shared" si="730"/>
        <v>1</v>
      </c>
      <c r="Y4673">
        <f t="shared" si="731"/>
        <v>35.736000000000004</v>
      </c>
      <c r="Z4673" t="str">
        <f t="shared" si="732"/>
        <v/>
      </c>
    </row>
    <row r="4674" spans="1:26" ht="13" hidden="1" x14ac:dyDescent="0.25">
      <c r="A4674" t="s">
        <v>7764</v>
      </c>
      <c r="B4674" t="s">
        <v>34</v>
      </c>
      <c r="C4674" t="s">
        <v>5</v>
      </c>
      <c r="D4674" s="46">
        <v>0.1</v>
      </c>
      <c r="E4674" s="2">
        <v>43524</v>
      </c>
      <c r="F4674" t="s">
        <v>7763</v>
      </c>
      <c r="G4674" s="16">
        <v>44378</v>
      </c>
      <c r="H4674" s="16">
        <v>44742</v>
      </c>
      <c r="I4674" s="3">
        <v>357.36</v>
      </c>
      <c r="J4674" s="3">
        <v>-122.11</v>
      </c>
      <c r="K4674" s="3">
        <v>235.25</v>
      </c>
      <c r="Q4674" s="29">
        <f t="shared" si="733"/>
        <v>3</v>
      </c>
      <c r="R4674" s="29">
        <f t="shared" si="734"/>
        <v>4</v>
      </c>
      <c r="S4674" s="29">
        <f t="shared" si="735"/>
        <v>2</v>
      </c>
      <c r="T4674" s="30">
        <f t="shared" si="736"/>
        <v>1</v>
      </c>
      <c r="U4674" s="28">
        <f t="shared" si="737"/>
        <v>35.736000000000004</v>
      </c>
      <c r="V4674" t="str">
        <f t="shared" si="728"/>
        <v>No</v>
      </c>
      <c r="W4674" t="str">
        <f t="shared" si="729"/>
        <v>2/1/2019</v>
      </c>
      <c r="X4674">
        <f t="shared" si="730"/>
        <v>1</v>
      </c>
      <c r="Y4674">
        <f t="shared" si="731"/>
        <v>35.736000000000004</v>
      </c>
      <c r="Z4674" t="str">
        <f t="shared" si="732"/>
        <v/>
      </c>
    </row>
    <row r="4675" spans="1:26" ht="13" hidden="1" x14ac:dyDescent="0.25">
      <c r="A4675" t="s">
        <v>7765</v>
      </c>
      <c r="B4675" t="s">
        <v>34</v>
      </c>
      <c r="C4675" t="s">
        <v>5</v>
      </c>
      <c r="D4675" s="46">
        <v>0.1</v>
      </c>
      <c r="E4675" s="2">
        <v>43524</v>
      </c>
      <c r="F4675" t="s">
        <v>7763</v>
      </c>
      <c r="G4675" s="16">
        <v>44378</v>
      </c>
      <c r="H4675" s="16">
        <v>44742</v>
      </c>
      <c r="I4675" s="3">
        <v>357.36</v>
      </c>
      <c r="J4675" s="3">
        <v>-122.11</v>
      </c>
      <c r="K4675" s="3">
        <v>235.25</v>
      </c>
      <c r="Q4675" s="29">
        <f t="shared" si="733"/>
        <v>3</v>
      </c>
      <c r="R4675" s="29">
        <f t="shared" si="734"/>
        <v>4</v>
      </c>
      <c r="S4675" s="29">
        <f t="shared" si="735"/>
        <v>2</v>
      </c>
      <c r="T4675" s="30">
        <f t="shared" si="736"/>
        <v>1</v>
      </c>
      <c r="U4675" s="28">
        <f t="shared" si="737"/>
        <v>35.736000000000004</v>
      </c>
      <c r="V4675" t="str">
        <f t="shared" si="728"/>
        <v>No</v>
      </c>
      <c r="W4675" t="str">
        <f t="shared" si="729"/>
        <v>2/1/2019</v>
      </c>
      <c r="X4675">
        <f t="shared" si="730"/>
        <v>1</v>
      </c>
      <c r="Y4675">
        <f t="shared" si="731"/>
        <v>35.736000000000004</v>
      </c>
      <c r="Z4675" t="str">
        <f t="shared" si="732"/>
        <v/>
      </c>
    </row>
    <row r="4676" spans="1:26" ht="13" hidden="1" x14ac:dyDescent="0.25">
      <c r="A4676" t="s">
        <v>7766</v>
      </c>
      <c r="B4676" t="s">
        <v>34</v>
      </c>
      <c r="C4676" t="s">
        <v>5</v>
      </c>
      <c r="D4676" s="46">
        <v>0.1</v>
      </c>
      <c r="E4676" s="2">
        <v>43524</v>
      </c>
      <c r="F4676" t="s">
        <v>7763</v>
      </c>
      <c r="G4676" s="16">
        <v>44378</v>
      </c>
      <c r="H4676" s="16">
        <v>44742</v>
      </c>
      <c r="I4676" s="3">
        <v>357.36</v>
      </c>
      <c r="J4676" s="3">
        <v>-122.11</v>
      </c>
      <c r="K4676" s="3">
        <v>235.25</v>
      </c>
      <c r="Q4676" s="29">
        <f t="shared" si="733"/>
        <v>3</v>
      </c>
      <c r="R4676" s="29">
        <f t="shared" si="734"/>
        <v>4</v>
      </c>
      <c r="S4676" s="29">
        <f t="shared" si="735"/>
        <v>2</v>
      </c>
      <c r="T4676" s="30">
        <f t="shared" si="736"/>
        <v>1</v>
      </c>
      <c r="U4676" s="28">
        <f t="shared" si="737"/>
        <v>35.736000000000004</v>
      </c>
      <c r="V4676" t="str">
        <f t="shared" si="728"/>
        <v>No</v>
      </c>
      <c r="W4676" t="str">
        <f t="shared" si="729"/>
        <v>2/1/2019</v>
      </c>
      <c r="X4676">
        <f t="shared" si="730"/>
        <v>1</v>
      </c>
      <c r="Y4676">
        <f t="shared" si="731"/>
        <v>35.736000000000004</v>
      </c>
      <c r="Z4676" t="str">
        <f t="shared" si="732"/>
        <v/>
      </c>
    </row>
    <row r="4677" spans="1:26" ht="13" hidden="1" x14ac:dyDescent="0.25">
      <c r="A4677" t="s">
        <v>7767</v>
      </c>
      <c r="B4677" t="s">
        <v>34</v>
      </c>
      <c r="C4677" t="s">
        <v>5</v>
      </c>
      <c r="D4677" s="46">
        <v>0.1</v>
      </c>
      <c r="E4677" s="2">
        <v>43524</v>
      </c>
      <c r="F4677" t="s">
        <v>7763</v>
      </c>
      <c r="G4677" s="16">
        <v>44378</v>
      </c>
      <c r="H4677" s="16">
        <v>44742</v>
      </c>
      <c r="I4677" s="3">
        <v>357.36</v>
      </c>
      <c r="J4677" s="3">
        <v>-122.11</v>
      </c>
      <c r="K4677" s="3">
        <v>235.25</v>
      </c>
      <c r="Q4677" s="29">
        <f t="shared" si="733"/>
        <v>3</v>
      </c>
      <c r="R4677" s="29">
        <f t="shared" si="734"/>
        <v>4</v>
      </c>
      <c r="S4677" s="29">
        <f t="shared" si="735"/>
        <v>2</v>
      </c>
      <c r="T4677" s="30">
        <f t="shared" si="736"/>
        <v>1</v>
      </c>
      <c r="U4677" s="28">
        <f t="shared" si="737"/>
        <v>35.736000000000004</v>
      </c>
      <c r="V4677" t="str">
        <f t="shared" si="728"/>
        <v>No</v>
      </c>
      <c r="W4677" t="str">
        <f t="shared" si="729"/>
        <v>2/1/2019</v>
      </c>
      <c r="X4677">
        <f t="shared" si="730"/>
        <v>1</v>
      </c>
      <c r="Y4677">
        <f t="shared" si="731"/>
        <v>35.736000000000004</v>
      </c>
      <c r="Z4677" t="str">
        <f t="shared" si="732"/>
        <v/>
      </c>
    </row>
    <row r="4678" spans="1:26" ht="13" hidden="1" x14ac:dyDescent="0.25">
      <c r="A4678" t="s">
        <v>7768</v>
      </c>
      <c r="B4678" t="s">
        <v>34</v>
      </c>
      <c r="C4678" t="s">
        <v>5</v>
      </c>
      <c r="D4678" s="46">
        <v>0.1</v>
      </c>
      <c r="E4678" s="2">
        <v>43524</v>
      </c>
      <c r="F4678" t="s">
        <v>7763</v>
      </c>
      <c r="G4678" s="16">
        <v>44378</v>
      </c>
      <c r="H4678" s="16">
        <v>44742</v>
      </c>
      <c r="I4678" s="3">
        <v>357.36</v>
      </c>
      <c r="J4678" s="3">
        <v>-122.11</v>
      </c>
      <c r="K4678" s="3">
        <v>235.25</v>
      </c>
      <c r="Q4678" s="29">
        <f t="shared" si="733"/>
        <v>3</v>
      </c>
      <c r="R4678" s="29">
        <f t="shared" si="734"/>
        <v>4</v>
      </c>
      <c r="S4678" s="29">
        <f t="shared" si="735"/>
        <v>2</v>
      </c>
      <c r="T4678" s="30">
        <f t="shared" si="736"/>
        <v>1</v>
      </c>
      <c r="U4678" s="28">
        <f t="shared" si="737"/>
        <v>35.736000000000004</v>
      </c>
      <c r="V4678" t="str">
        <f t="shared" si="728"/>
        <v>No</v>
      </c>
      <c r="W4678" t="str">
        <f t="shared" si="729"/>
        <v>2/1/2019</v>
      </c>
      <c r="X4678">
        <f t="shared" si="730"/>
        <v>1</v>
      </c>
      <c r="Y4678">
        <f t="shared" si="731"/>
        <v>35.736000000000004</v>
      </c>
      <c r="Z4678" t="str">
        <f t="shared" si="732"/>
        <v/>
      </c>
    </row>
    <row r="4679" spans="1:26" ht="13" hidden="1" x14ac:dyDescent="0.25">
      <c r="A4679" t="s">
        <v>7769</v>
      </c>
      <c r="B4679" t="s">
        <v>34</v>
      </c>
      <c r="C4679" t="s">
        <v>5</v>
      </c>
      <c r="D4679" s="46">
        <v>0.1</v>
      </c>
      <c r="E4679" s="2">
        <v>43524</v>
      </c>
      <c r="F4679" t="s">
        <v>7763</v>
      </c>
      <c r="G4679" s="16">
        <v>44378</v>
      </c>
      <c r="H4679" s="16">
        <v>44742</v>
      </c>
      <c r="I4679" s="3">
        <v>357.33</v>
      </c>
      <c r="J4679" s="3">
        <v>-122.08</v>
      </c>
      <c r="K4679" s="3">
        <v>235.25</v>
      </c>
      <c r="Q4679" s="29">
        <f t="shared" si="733"/>
        <v>3</v>
      </c>
      <c r="R4679" s="29">
        <f t="shared" si="734"/>
        <v>4</v>
      </c>
      <c r="S4679" s="29">
        <f t="shared" si="735"/>
        <v>2</v>
      </c>
      <c r="T4679" s="30">
        <f t="shared" si="736"/>
        <v>1</v>
      </c>
      <c r="U4679" s="28">
        <f t="shared" si="737"/>
        <v>35.732999999999997</v>
      </c>
      <c r="V4679" t="str">
        <f t="shared" si="728"/>
        <v>No</v>
      </c>
      <c r="W4679" t="str">
        <f t="shared" si="729"/>
        <v>2/1/2019</v>
      </c>
      <c r="X4679">
        <f t="shared" si="730"/>
        <v>1</v>
      </c>
      <c r="Y4679">
        <f t="shared" si="731"/>
        <v>35.732999999999997</v>
      </c>
      <c r="Z4679" t="str">
        <f t="shared" si="732"/>
        <v/>
      </c>
    </row>
    <row r="4680" spans="1:26" ht="13" hidden="1" x14ac:dyDescent="0.25">
      <c r="A4680" t="s">
        <v>7770</v>
      </c>
      <c r="B4680" t="s">
        <v>34</v>
      </c>
      <c r="C4680" t="s">
        <v>5</v>
      </c>
      <c r="D4680" s="46">
        <v>0.1</v>
      </c>
      <c r="E4680" s="2">
        <v>43631</v>
      </c>
      <c r="F4680" t="s">
        <v>7771</v>
      </c>
      <c r="G4680" s="16">
        <v>44378</v>
      </c>
      <c r="H4680" s="16">
        <v>44742</v>
      </c>
      <c r="I4680" s="3">
        <v>34.28</v>
      </c>
      <c r="J4680" s="3">
        <v>-10.58</v>
      </c>
      <c r="K4680" s="3">
        <v>23.7</v>
      </c>
      <c r="Q4680" s="29">
        <f t="shared" si="733"/>
        <v>3</v>
      </c>
      <c r="R4680" s="29">
        <f t="shared" si="734"/>
        <v>0</v>
      </c>
      <c r="S4680" s="29">
        <f t="shared" si="735"/>
        <v>15</v>
      </c>
      <c r="T4680" s="30">
        <f t="shared" si="736"/>
        <v>1</v>
      </c>
      <c r="U4680" s="28">
        <f t="shared" si="737"/>
        <v>3.4280000000000004</v>
      </c>
      <c r="V4680" t="str">
        <f t="shared" si="728"/>
        <v>No</v>
      </c>
      <c r="W4680" t="str">
        <f t="shared" si="729"/>
        <v>6/1/2019</v>
      </c>
      <c r="X4680">
        <f t="shared" si="730"/>
        <v>1</v>
      </c>
      <c r="Y4680">
        <f t="shared" si="731"/>
        <v>3.4280000000000004</v>
      </c>
      <c r="Z4680" t="str">
        <f t="shared" si="732"/>
        <v/>
      </c>
    </row>
    <row r="4681" spans="1:26" ht="13" hidden="1" x14ac:dyDescent="0.25">
      <c r="A4681" t="s">
        <v>7772</v>
      </c>
      <c r="B4681" t="s">
        <v>34</v>
      </c>
      <c r="C4681" t="s">
        <v>5</v>
      </c>
      <c r="D4681" s="46">
        <v>0.1</v>
      </c>
      <c r="E4681" s="2">
        <v>43631</v>
      </c>
      <c r="F4681" t="s">
        <v>7771</v>
      </c>
      <c r="G4681" s="16">
        <v>44378</v>
      </c>
      <c r="H4681" s="16">
        <v>44742</v>
      </c>
      <c r="I4681" s="3">
        <v>34.32</v>
      </c>
      <c r="J4681" s="3">
        <v>-10.58</v>
      </c>
      <c r="K4681" s="3">
        <v>23.74</v>
      </c>
      <c r="Q4681" s="29">
        <f t="shared" si="733"/>
        <v>3</v>
      </c>
      <c r="R4681" s="29">
        <f t="shared" si="734"/>
        <v>0</v>
      </c>
      <c r="S4681" s="29">
        <f t="shared" si="735"/>
        <v>15</v>
      </c>
      <c r="T4681" s="30">
        <f t="shared" si="736"/>
        <v>1</v>
      </c>
      <c r="U4681" s="28">
        <f t="shared" si="737"/>
        <v>3.4320000000000004</v>
      </c>
      <c r="V4681" t="str">
        <f t="shared" si="728"/>
        <v>No</v>
      </c>
      <c r="W4681" t="str">
        <f t="shared" si="729"/>
        <v>6/1/2019</v>
      </c>
      <c r="X4681">
        <f t="shared" si="730"/>
        <v>1</v>
      </c>
      <c r="Y4681">
        <f t="shared" si="731"/>
        <v>3.4320000000000004</v>
      </c>
      <c r="Z4681" t="str">
        <f t="shared" si="732"/>
        <v/>
      </c>
    </row>
    <row r="4682" spans="1:26" ht="13" hidden="1" x14ac:dyDescent="0.25">
      <c r="A4682" t="s">
        <v>7773</v>
      </c>
      <c r="B4682" t="s">
        <v>34</v>
      </c>
      <c r="C4682" t="s">
        <v>5</v>
      </c>
      <c r="D4682" s="46">
        <v>0.1</v>
      </c>
      <c r="E4682" s="2">
        <v>43631</v>
      </c>
      <c r="F4682" t="s">
        <v>7771</v>
      </c>
      <c r="G4682" s="16">
        <v>44378</v>
      </c>
      <c r="H4682" s="16">
        <v>44742</v>
      </c>
      <c r="I4682" s="3">
        <v>34.32</v>
      </c>
      <c r="J4682" s="3">
        <v>-10.58</v>
      </c>
      <c r="K4682" s="3">
        <v>23.74</v>
      </c>
      <c r="Q4682" s="29">
        <f t="shared" si="733"/>
        <v>3</v>
      </c>
      <c r="R4682" s="29">
        <f t="shared" si="734"/>
        <v>0</v>
      </c>
      <c r="S4682" s="29">
        <f t="shared" si="735"/>
        <v>15</v>
      </c>
      <c r="T4682" s="30">
        <f t="shared" si="736"/>
        <v>1</v>
      </c>
      <c r="U4682" s="28">
        <f t="shared" si="737"/>
        <v>3.4320000000000004</v>
      </c>
      <c r="V4682" t="str">
        <f t="shared" si="728"/>
        <v>No</v>
      </c>
      <c r="W4682" t="str">
        <f t="shared" si="729"/>
        <v>6/1/2019</v>
      </c>
      <c r="X4682">
        <f t="shared" si="730"/>
        <v>1</v>
      </c>
      <c r="Y4682">
        <f t="shared" si="731"/>
        <v>3.4320000000000004</v>
      </c>
      <c r="Z4682" t="str">
        <f t="shared" si="732"/>
        <v/>
      </c>
    </row>
    <row r="4683" spans="1:26" ht="13" hidden="1" x14ac:dyDescent="0.25">
      <c r="A4683" t="s">
        <v>7774</v>
      </c>
      <c r="B4683" t="s">
        <v>34</v>
      </c>
      <c r="C4683" t="s">
        <v>5</v>
      </c>
      <c r="D4683" s="46">
        <v>0.1</v>
      </c>
      <c r="E4683" s="2">
        <v>43631</v>
      </c>
      <c r="F4683" t="s">
        <v>7771</v>
      </c>
      <c r="G4683" s="16">
        <v>44378</v>
      </c>
      <c r="H4683" s="16">
        <v>44742</v>
      </c>
      <c r="I4683" s="3">
        <v>34.32</v>
      </c>
      <c r="J4683" s="3">
        <v>-10.58</v>
      </c>
      <c r="K4683" s="3">
        <v>23.74</v>
      </c>
      <c r="Q4683" s="29">
        <f t="shared" si="733"/>
        <v>3</v>
      </c>
      <c r="R4683" s="29">
        <f t="shared" si="734"/>
        <v>0</v>
      </c>
      <c r="S4683" s="29">
        <f t="shared" si="735"/>
        <v>15</v>
      </c>
      <c r="T4683" s="30">
        <f t="shared" si="736"/>
        <v>1</v>
      </c>
      <c r="U4683" s="28">
        <f t="shared" si="737"/>
        <v>3.4320000000000004</v>
      </c>
      <c r="V4683" t="str">
        <f t="shared" si="728"/>
        <v>No</v>
      </c>
      <c r="W4683" t="str">
        <f t="shared" si="729"/>
        <v>6/1/2019</v>
      </c>
      <c r="X4683">
        <f t="shared" si="730"/>
        <v>1</v>
      </c>
      <c r="Y4683">
        <f t="shared" si="731"/>
        <v>3.4320000000000004</v>
      </c>
      <c r="Z4683" t="str">
        <f t="shared" si="732"/>
        <v/>
      </c>
    </row>
    <row r="4684" spans="1:26" ht="13" hidden="1" x14ac:dyDescent="0.25">
      <c r="A4684" t="s">
        <v>7775</v>
      </c>
      <c r="B4684" t="s">
        <v>34</v>
      </c>
      <c r="C4684" t="s">
        <v>5</v>
      </c>
      <c r="D4684" s="46">
        <v>0.1</v>
      </c>
      <c r="E4684" s="2">
        <v>43631</v>
      </c>
      <c r="F4684" t="s">
        <v>7771</v>
      </c>
      <c r="G4684" s="16">
        <v>44378</v>
      </c>
      <c r="H4684" s="16">
        <v>44742</v>
      </c>
      <c r="I4684" s="3">
        <v>34.32</v>
      </c>
      <c r="J4684" s="3">
        <v>-10.58</v>
      </c>
      <c r="K4684" s="3">
        <v>23.74</v>
      </c>
      <c r="Q4684" s="29">
        <f t="shared" si="733"/>
        <v>3</v>
      </c>
      <c r="R4684" s="29">
        <f t="shared" si="734"/>
        <v>0</v>
      </c>
      <c r="S4684" s="29">
        <f t="shared" si="735"/>
        <v>15</v>
      </c>
      <c r="T4684" s="30">
        <f t="shared" si="736"/>
        <v>1</v>
      </c>
      <c r="U4684" s="28">
        <f t="shared" si="737"/>
        <v>3.4320000000000004</v>
      </c>
      <c r="V4684" t="str">
        <f t="shared" ref="V4684:V4747" si="738">IF(AND(E4684&gt;=G4684,E4684&lt;=H4684),"Yes","No")</f>
        <v>No</v>
      </c>
      <c r="W4684" t="str">
        <f t="shared" ref="W4684:W4747" si="739">MONTH(E4684)&amp;"/"&amp;1&amp;"/"&amp;YEAR(E4684)</f>
        <v>6/1/2019</v>
      </c>
      <c r="X4684">
        <f t="shared" ref="X4684:X4747" si="740">IF(V4684="Yes",(DATEDIF(W4684,H4684+1,"M")/12),1)</f>
        <v>1</v>
      </c>
      <c r="Y4684">
        <f t="shared" ref="Y4684:Y4747" si="741">I4684*D4684*X4684</f>
        <v>3.4320000000000004</v>
      </c>
      <c r="Z4684" t="str">
        <f t="shared" ref="Z4684:Z4747" si="742">IF(V4684="Yes",Y4684+J4684,"")</f>
        <v/>
      </c>
    </row>
    <row r="4685" spans="1:26" ht="13" hidden="1" x14ac:dyDescent="0.25">
      <c r="A4685" t="s">
        <v>7776</v>
      </c>
      <c r="B4685" t="s">
        <v>34</v>
      </c>
      <c r="C4685" t="s">
        <v>5</v>
      </c>
      <c r="D4685" s="46">
        <v>0.1</v>
      </c>
      <c r="E4685" s="2">
        <v>43631</v>
      </c>
      <c r="F4685" t="s">
        <v>7771</v>
      </c>
      <c r="G4685" s="16">
        <v>44378</v>
      </c>
      <c r="H4685" s="16">
        <v>44742</v>
      </c>
      <c r="I4685" s="3">
        <v>34.32</v>
      </c>
      <c r="J4685" s="3">
        <v>-10.58</v>
      </c>
      <c r="K4685" s="3">
        <v>23.74</v>
      </c>
      <c r="Q4685" s="29">
        <f t="shared" si="733"/>
        <v>3</v>
      </c>
      <c r="R4685" s="29">
        <f t="shared" si="734"/>
        <v>0</v>
      </c>
      <c r="S4685" s="29">
        <f t="shared" si="735"/>
        <v>15</v>
      </c>
      <c r="T4685" s="30">
        <f t="shared" si="736"/>
        <v>1</v>
      </c>
      <c r="U4685" s="28">
        <f t="shared" si="737"/>
        <v>3.4320000000000004</v>
      </c>
      <c r="V4685" t="str">
        <f t="shared" si="738"/>
        <v>No</v>
      </c>
      <c r="W4685" t="str">
        <f t="shared" si="739"/>
        <v>6/1/2019</v>
      </c>
      <c r="X4685">
        <f t="shared" si="740"/>
        <v>1</v>
      </c>
      <c r="Y4685">
        <f t="shared" si="741"/>
        <v>3.4320000000000004</v>
      </c>
      <c r="Z4685" t="str">
        <f t="shared" si="742"/>
        <v/>
      </c>
    </row>
    <row r="4686" spans="1:26" ht="13" hidden="1" x14ac:dyDescent="0.25">
      <c r="A4686" t="s">
        <v>7777</v>
      </c>
      <c r="B4686" t="s">
        <v>34</v>
      </c>
      <c r="C4686" t="s">
        <v>5</v>
      </c>
      <c r="D4686" s="46">
        <v>0.1</v>
      </c>
      <c r="E4686" s="2">
        <v>43631</v>
      </c>
      <c r="F4686" t="s">
        <v>7771</v>
      </c>
      <c r="G4686" s="16">
        <v>44378</v>
      </c>
      <c r="H4686" s="16">
        <v>44742</v>
      </c>
      <c r="I4686" s="3">
        <v>34.32</v>
      </c>
      <c r="J4686" s="3">
        <v>-10.58</v>
      </c>
      <c r="K4686" s="3">
        <v>23.74</v>
      </c>
      <c r="Q4686" s="29">
        <f t="shared" si="733"/>
        <v>3</v>
      </c>
      <c r="R4686" s="29">
        <f t="shared" si="734"/>
        <v>0</v>
      </c>
      <c r="S4686" s="29">
        <f t="shared" si="735"/>
        <v>15</v>
      </c>
      <c r="T4686" s="30">
        <f t="shared" si="736"/>
        <v>1</v>
      </c>
      <c r="U4686" s="28">
        <f t="shared" si="737"/>
        <v>3.4320000000000004</v>
      </c>
      <c r="V4686" t="str">
        <f t="shared" si="738"/>
        <v>No</v>
      </c>
      <c r="W4686" t="str">
        <f t="shared" si="739"/>
        <v>6/1/2019</v>
      </c>
      <c r="X4686">
        <f t="shared" si="740"/>
        <v>1</v>
      </c>
      <c r="Y4686">
        <f t="shared" si="741"/>
        <v>3.4320000000000004</v>
      </c>
      <c r="Z4686" t="str">
        <f t="shared" si="742"/>
        <v/>
      </c>
    </row>
    <row r="4687" spans="1:26" ht="13" hidden="1" x14ac:dyDescent="0.25">
      <c r="A4687" t="s">
        <v>7778</v>
      </c>
      <c r="B4687" t="s">
        <v>34</v>
      </c>
      <c r="C4687" t="s">
        <v>5</v>
      </c>
      <c r="D4687" s="46">
        <v>0.1</v>
      </c>
      <c r="E4687" s="2">
        <v>43631</v>
      </c>
      <c r="F4687" t="s">
        <v>7771</v>
      </c>
      <c r="G4687" s="16">
        <v>44378</v>
      </c>
      <c r="H4687" s="16">
        <v>44742</v>
      </c>
      <c r="I4687" s="3">
        <v>34.32</v>
      </c>
      <c r="J4687" s="3">
        <v>-10.58</v>
      </c>
      <c r="K4687" s="3">
        <v>23.74</v>
      </c>
      <c r="Q4687" s="29">
        <f t="shared" si="733"/>
        <v>3</v>
      </c>
      <c r="R4687" s="29">
        <f t="shared" si="734"/>
        <v>0</v>
      </c>
      <c r="S4687" s="29">
        <f t="shared" si="735"/>
        <v>15</v>
      </c>
      <c r="T4687" s="30">
        <f t="shared" si="736"/>
        <v>1</v>
      </c>
      <c r="U4687" s="28">
        <f t="shared" si="737"/>
        <v>3.4320000000000004</v>
      </c>
      <c r="V4687" t="str">
        <f t="shared" si="738"/>
        <v>No</v>
      </c>
      <c r="W4687" t="str">
        <f t="shared" si="739"/>
        <v>6/1/2019</v>
      </c>
      <c r="X4687">
        <f t="shared" si="740"/>
        <v>1</v>
      </c>
      <c r="Y4687">
        <f t="shared" si="741"/>
        <v>3.4320000000000004</v>
      </c>
      <c r="Z4687" t="str">
        <f t="shared" si="742"/>
        <v/>
      </c>
    </row>
    <row r="4688" spans="1:26" ht="13" hidden="1" x14ac:dyDescent="0.25">
      <c r="A4688" t="s">
        <v>7779</v>
      </c>
      <c r="B4688" t="s">
        <v>34</v>
      </c>
      <c r="C4688" t="s">
        <v>5</v>
      </c>
      <c r="D4688" s="46">
        <v>0.1</v>
      </c>
      <c r="E4688" s="2">
        <v>43631</v>
      </c>
      <c r="F4688" t="s">
        <v>7771</v>
      </c>
      <c r="G4688" s="16">
        <v>44378</v>
      </c>
      <c r="H4688" s="16">
        <v>44742</v>
      </c>
      <c r="I4688" s="3">
        <v>34.32</v>
      </c>
      <c r="J4688" s="3">
        <v>-10.58</v>
      </c>
      <c r="K4688" s="3">
        <v>23.74</v>
      </c>
      <c r="Q4688" s="29">
        <f t="shared" si="733"/>
        <v>3</v>
      </c>
      <c r="R4688" s="29">
        <f t="shared" si="734"/>
        <v>0</v>
      </c>
      <c r="S4688" s="29">
        <f t="shared" si="735"/>
        <v>15</v>
      </c>
      <c r="T4688" s="30">
        <f t="shared" si="736"/>
        <v>1</v>
      </c>
      <c r="U4688" s="28">
        <f t="shared" si="737"/>
        <v>3.4320000000000004</v>
      </c>
      <c r="V4688" t="str">
        <f t="shared" si="738"/>
        <v>No</v>
      </c>
      <c r="W4688" t="str">
        <f t="shared" si="739"/>
        <v>6/1/2019</v>
      </c>
      <c r="X4688">
        <f t="shared" si="740"/>
        <v>1</v>
      </c>
      <c r="Y4688">
        <f t="shared" si="741"/>
        <v>3.4320000000000004</v>
      </c>
      <c r="Z4688" t="str">
        <f t="shared" si="742"/>
        <v/>
      </c>
    </row>
    <row r="4689" spans="1:26" ht="13" hidden="1" x14ac:dyDescent="0.25">
      <c r="A4689" t="s">
        <v>7780</v>
      </c>
      <c r="B4689" t="s">
        <v>34</v>
      </c>
      <c r="C4689" t="s">
        <v>5</v>
      </c>
      <c r="D4689" s="46">
        <v>0.1</v>
      </c>
      <c r="E4689" s="2">
        <v>43631</v>
      </c>
      <c r="F4689" t="s">
        <v>7771</v>
      </c>
      <c r="G4689" s="16">
        <v>44378</v>
      </c>
      <c r="H4689" s="16">
        <v>44742</v>
      </c>
      <c r="I4689" s="3">
        <v>34.32</v>
      </c>
      <c r="J4689" s="3">
        <v>-10.58</v>
      </c>
      <c r="K4689" s="3">
        <v>23.74</v>
      </c>
      <c r="Q4689" s="29">
        <f t="shared" si="733"/>
        <v>3</v>
      </c>
      <c r="R4689" s="29">
        <f t="shared" si="734"/>
        <v>0</v>
      </c>
      <c r="S4689" s="29">
        <f t="shared" si="735"/>
        <v>15</v>
      </c>
      <c r="T4689" s="30">
        <f t="shared" si="736"/>
        <v>1</v>
      </c>
      <c r="U4689" s="28">
        <f t="shared" si="737"/>
        <v>3.4320000000000004</v>
      </c>
      <c r="V4689" t="str">
        <f t="shared" si="738"/>
        <v>No</v>
      </c>
      <c r="W4689" t="str">
        <f t="shared" si="739"/>
        <v>6/1/2019</v>
      </c>
      <c r="X4689">
        <f t="shared" si="740"/>
        <v>1</v>
      </c>
      <c r="Y4689">
        <f t="shared" si="741"/>
        <v>3.4320000000000004</v>
      </c>
      <c r="Z4689" t="str">
        <f t="shared" si="742"/>
        <v/>
      </c>
    </row>
    <row r="4690" spans="1:26" ht="13" hidden="1" x14ac:dyDescent="0.25">
      <c r="A4690" t="s">
        <v>7781</v>
      </c>
      <c r="B4690" t="s">
        <v>34</v>
      </c>
      <c r="C4690" t="s">
        <v>5</v>
      </c>
      <c r="D4690" s="46">
        <v>0.1</v>
      </c>
      <c r="E4690" s="2">
        <v>43631</v>
      </c>
      <c r="F4690" t="s">
        <v>7771</v>
      </c>
      <c r="G4690" s="16">
        <v>44378</v>
      </c>
      <c r="H4690" s="16">
        <v>44742</v>
      </c>
      <c r="I4690" s="3">
        <v>34.32</v>
      </c>
      <c r="J4690" s="3">
        <v>-10.58</v>
      </c>
      <c r="K4690" s="3">
        <v>23.74</v>
      </c>
      <c r="Q4690" s="29">
        <f t="shared" si="733"/>
        <v>3</v>
      </c>
      <c r="R4690" s="29">
        <f t="shared" si="734"/>
        <v>0</v>
      </c>
      <c r="S4690" s="29">
        <f t="shared" si="735"/>
        <v>15</v>
      </c>
      <c r="T4690" s="30">
        <f t="shared" si="736"/>
        <v>1</v>
      </c>
      <c r="U4690" s="28">
        <f t="shared" si="737"/>
        <v>3.4320000000000004</v>
      </c>
      <c r="V4690" t="str">
        <f t="shared" si="738"/>
        <v>No</v>
      </c>
      <c r="W4690" t="str">
        <f t="shared" si="739"/>
        <v>6/1/2019</v>
      </c>
      <c r="X4690">
        <f t="shared" si="740"/>
        <v>1</v>
      </c>
      <c r="Y4690">
        <f t="shared" si="741"/>
        <v>3.4320000000000004</v>
      </c>
      <c r="Z4690" t="str">
        <f t="shared" si="742"/>
        <v/>
      </c>
    </row>
    <row r="4691" spans="1:26" ht="13" hidden="1" x14ac:dyDescent="0.25">
      <c r="A4691" t="s">
        <v>7782</v>
      </c>
      <c r="B4691" t="s">
        <v>34</v>
      </c>
      <c r="C4691" t="s">
        <v>5</v>
      </c>
      <c r="D4691" s="46">
        <v>0.1</v>
      </c>
      <c r="E4691" s="2">
        <v>43631</v>
      </c>
      <c r="F4691" t="s">
        <v>7771</v>
      </c>
      <c r="G4691" s="16">
        <v>44378</v>
      </c>
      <c r="H4691" s="16">
        <v>44742</v>
      </c>
      <c r="I4691" s="3">
        <v>34.32</v>
      </c>
      <c r="J4691" s="3">
        <v>-10.58</v>
      </c>
      <c r="K4691" s="3">
        <v>23.74</v>
      </c>
      <c r="Q4691" s="29">
        <f t="shared" si="733"/>
        <v>3</v>
      </c>
      <c r="R4691" s="29">
        <f t="shared" si="734"/>
        <v>0</v>
      </c>
      <c r="S4691" s="29">
        <f t="shared" si="735"/>
        <v>15</v>
      </c>
      <c r="T4691" s="30">
        <f t="shared" si="736"/>
        <v>1</v>
      </c>
      <c r="U4691" s="28">
        <f t="shared" si="737"/>
        <v>3.4320000000000004</v>
      </c>
      <c r="V4691" t="str">
        <f t="shared" si="738"/>
        <v>No</v>
      </c>
      <c r="W4691" t="str">
        <f t="shared" si="739"/>
        <v>6/1/2019</v>
      </c>
      <c r="X4691">
        <f t="shared" si="740"/>
        <v>1</v>
      </c>
      <c r="Y4691">
        <f t="shared" si="741"/>
        <v>3.4320000000000004</v>
      </c>
      <c r="Z4691" t="str">
        <f t="shared" si="742"/>
        <v/>
      </c>
    </row>
    <row r="4692" spans="1:26" ht="13" hidden="1" x14ac:dyDescent="0.25">
      <c r="A4692" t="s">
        <v>7783</v>
      </c>
      <c r="B4692" t="s">
        <v>34</v>
      </c>
      <c r="C4692" t="s">
        <v>5</v>
      </c>
      <c r="D4692" s="46">
        <v>0.1</v>
      </c>
      <c r="E4692" s="2">
        <v>43631</v>
      </c>
      <c r="F4692" t="s">
        <v>7771</v>
      </c>
      <c r="G4692" s="16">
        <v>44378</v>
      </c>
      <c r="H4692" s="16">
        <v>44742</v>
      </c>
      <c r="I4692" s="3">
        <v>34.32</v>
      </c>
      <c r="J4692" s="3">
        <v>-10.58</v>
      </c>
      <c r="K4692" s="3">
        <v>23.74</v>
      </c>
      <c r="Q4692" s="29">
        <f t="shared" si="733"/>
        <v>3</v>
      </c>
      <c r="R4692" s="29">
        <f t="shared" si="734"/>
        <v>0</v>
      </c>
      <c r="S4692" s="29">
        <f t="shared" si="735"/>
        <v>15</v>
      </c>
      <c r="T4692" s="30">
        <f t="shared" si="736"/>
        <v>1</v>
      </c>
      <c r="U4692" s="28">
        <f t="shared" si="737"/>
        <v>3.4320000000000004</v>
      </c>
      <c r="V4692" t="str">
        <f t="shared" si="738"/>
        <v>No</v>
      </c>
      <c r="W4692" t="str">
        <f t="shared" si="739"/>
        <v>6/1/2019</v>
      </c>
      <c r="X4692">
        <f t="shared" si="740"/>
        <v>1</v>
      </c>
      <c r="Y4692">
        <f t="shared" si="741"/>
        <v>3.4320000000000004</v>
      </c>
      <c r="Z4692" t="str">
        <f t="shared" si="742"/>
        <v/>
      </c>
    </row>
    <row r="4693" spans="1:26" ht="13" hidden="1" x14ac:dyDescent="0.25">
      <c r="A4693" t="s">
        <v>7784</v>
      </c>
      <c r="B4693" t="s">
        <v>34</v>
      </c>
      <c r="C4693" t="s">
        <v>5</v>
      </c>
      <c r="D4693" s="46">
        <v>0.1</v>
      </c>
      <c r="E4693" s="2">
        <v>43631</v>
      </c>
      <c r="F4693" t="s">
        <v>7771</v>
      </c>
      <c r="G4693" s="16">
        <v>44378</v>
      </c>
      <c r="H4693" s="16">
        <v>44742</v>
      </c>
      <c r="I4693" s="3">
        <v>34.32</v>
      </c>
      <c r="J4693" s="3">
        <v>-10.58</v>
      </c>
      <c r="K4693" s="3">
        <v>23.74</v>
      </c>
      <c r="Q4693" s="29">
        <f t="shared" si="733"/>
        <v>3</v>
      </c>
      <c r="R4693" s="29">
        <f t="shared" si="734"/>
        <v>0</v>
      </c>
      <c r="S4693" s="29">
        <f t="shared" si="735"/>
        <v>15</v>
      </c>
      <c r="T4693" s="30">
        <f t="shared" si="736"/>
        <v>1</v>
      </c>
      <c r="U4693" s="28">
        <f t="shared" si="737"/>
        <v>3.4320000000000004</v>
      </c>
      <c r="V4693" t="str">
        <f t="shared" si="738"/>
        <v>No</v>
      </c>
      <c r="W4693" t="str">
        <f t="shared" si="739"/>
        <v>6/1/2019</v>
      </c>
      <c r="X4693">
        <f t="shared" si="740"/>
        <v>1</v>
      </c>
      <c r="Y4693">
        <f t="shared" si="741"/>
        <v>3.4320000000000004</v>
      </c>
      <c r="Z4693" t="str">
        <f t="shared" si="742"/>
        <v/>
      </c>
    </row>
    <row r="4694" spans="1:26" ht="13" hidden="1" x14ac:dyDescent="0.25">
      <c r="A4694" t="s">
        <v>7785</v>
      </c>
      <c r="B4694" t="s">
        <v>34</v>
      </c>
      <c r="C4694" t="s">
        <v>5</v>
      </c>
      <c r="D4694" s="46">
        <v>0.1</v>
      </c>
      <c r="E4694" s="2">
        <v>43631</v>
      </c>
      <c r="F4694" t="s">
        <v>7771</v>
      </c>
      <c r="G4694" s="16">
        <v>44378</v>
      </c>
      <c r="H4694" s="16">
        <v>44742</v>
      </c>
      <c r="I4694" s="3">
        <v>34.32</v>
      </c>
      <c r="J4694" s="3">
        <v>-10.58</v>
      </c>
      <c r="K4694" s="3">
        <v>23.74</v>
      </c>
      <c r="Q4694" s="29">
        <f t="shared" si="733"/>
        <v>3</v>
      </c>
      <c r="R4694" s="29">
        <f t="shared" si="734"/>
        <v>0</v>
      </c>
      <c r="S4694" s="29">
        <f t="shared" si="735"/>
        <v>15</v>
      </c>
      <c r="T4694" s="30">
        <f t="shared" si="736"/>
        <v>1</v>
      </c>
      <c r="U4694" s="28">
        <f t="shared" si="737"/>
        <v>3.4320000000000004</v>
      </c>
      <c r="V4694" t="str">
        <f t="shared" si="738"/>
        <v>No</v>
      </c>
      <c r="W4694" t="str">
        <f t="shared" si="739"/>
        <v>6/1/2019</v>
      </c>
      <c r="X4694">
        <f t="shared" si="740"/>
        <v>1</v>
      </c>
      <c r="Y4694">
        <f t="shared" si="741"/>
        <v>3.4320000000000004</v>
      </c>
      <c r="Z4694" t="str">
        <f t="shared" si="742"/>
        <v/>
      </c>
    </row>
    <row r="4695" spans="1:26" ht="13" hidden="1" x14ac:dyDescent="0.25">
      <c r="A4695" t="s">
        <v>7786</v>
      </c>
      <c r="B4695" t="s">
        <v>34</v>
      </c>
      <c r="C4695" t="s">
        <v>5</v>
      </c>
      <c r="D4695" s="46">
        <v>0.1</v>
      </c>
      <c r="E4695" s="2">
        <v>43631</v>
      </c>
      <c r="F4695" t="s">
        <v>7771</v>
      </c>
      <c r="G4695" s="16">
        <v>44378</v>
      </c>
      <c r="H4695" s="16">
        <v>44742</v>
      </c>
      <c r="I4695" s="3">
        <v>34.32</v>
      </c>
      <c r="J4695" s="3">
        <v>-10.58</v>
      </c>
      <c r="K4695" s="3">
        <v>23.74</v>
      </c>
      <c r="Q4695" s="29">
        <f t="shared" si="733"/>
        <v>3</v>
      </c>
      <c r="R4695" s="29">
        <f t="shared" si="734"/>
        <v>0</v>
      </c>
      <c r="S4695" s="29">
        <f t="shared" si="735"/>
        <v>15</v>
      </c>
      <c r="T4695" s="30">
        <f t="shared" si="736"/>
        <v>1</v>
      </c>
      <c r="U4695" s="28">
        <f t="shared" si="737"/>
        <v>3.4320000000000004</v>
      </c>
      <c r="V4695" t="str">
        <f t="shared" si="738"/>
        <v>No</v>
      </c>
      <c r="W4695" t="str">
        <f t="shared" si="739"/>
        <v>6/1/2019</v>
      </c>
      <c r="X4695">
        <f t="shared" si="740"/>
        <v>1</v>
      </c>
      <c r="Y4695">
        <f t="shared" si="741"/>
        <v>3.4320000000000004</v>
      </c>
      <c r="Z4695" t="str">
        <f t="shared" si="742"/>
        <v/>
      </c>
    </row>
    <row r="4696" spans="1:26" ht="13" hidden="1" x14ac:dyDescent="0.25">
      <c r="A4696" t="s">
        <v>7787</v>
      </c>
      <c r="B4696" t="s">
        <v>34</v>
      </c>
      <c r="C4696" t="s">
        <v>5</v>
      </c>
      <c r="D4696" s="46">
        <v>0.1</v>
      </c>
      <c r="E4696" s="2">
        <v>43631</v>
      </c>
      <c r="F4696" t="s">
        <v>7771</v>
      </c>
      <c r="G4696" s="16">
        <v>44378</v>
      </c>
      <c r="H4696" s="16">
        <v>44742</v>
      </c>
      <c r="I4696" s="3">
        <v>34.32</v>
      </c>
      <c r="J4696" s="3">
        <v>-10.58</v>
      </c>
      <c r="K4696" s="3">
        <v>23.74</v>
      </c>
      <c r="Q4696" s="29">
        <f t="shared" si="733"/>
        <v>3</v>
      </c>
      <c r="R4696" s="29">
        <f t="shared" si="734"/>
        <v>0</v>
      </c>
      <c r="S4696" s="29">
        <f t="shared" si="735"/>
        <v>15</v>
      </c>
      <c r="T4696" s="30">
        <f t="shared" si="736"/>
        <v>1</v>
      </c>
      <c r="U4696" s="28">
        <f t="shared" si="737"/>
        <v>3.4320000000000004</v>
      </c>
      <c r="V4696" t="str">
        <f t="shared" si="738"/>
        <v>No</v>
      </c>
      <c r="W4696" t="str">
        <f t="shared" si="739"/>
        <v>6/1/2019</v>
      </c>
      <c r="X4696">
        <f t="shared" si="740"/>
        <v>1</v>
      </c>
      <c r="Y4696">
        <f t="shared" si="741"/>
        <v>3.4320000000000004</v>
      </c>
      <c r="Z4696" t="str">
        <f t="shared" si="742"/>
        <v/>
      </c>
    </row>
    <row r="4697" spans="1:26" ht="13" hidden="1" x14ac:dyDescent="0.25">
      <c r="A4697" t="s">
        <v>7788</v>
      </c>
      <c r="B4697" t="s">
        <v>34</v>
      </c>
      <c r="C4697" t="s">
        <v>5</v>
      </c>
      <c r="D4697" s="46">
        <v>0.1</v>
      </c>
      <c r="E4697" s="2">
        <v>43631</v>
      </c>
      <c r="F4697" t="s">
        <v>7771</v>
      </c>
      <c r="G4697" s="16">
        <v>44378</v>
      </c>
      <c r="H4697" s="16">
        <v>44742</v>
      </c>
      <c r="I4697" s="3">
        <v>34.32</v>
      </c>
      <c r="J4697" s="3">
        <v>-10.58</v>
      </c>
      <c r="K4697" s="3">
        <v>23.74</v>
      </c>
      <c r="Q4697" s="29">
        <f t="shared" si="733"/>
        <v>3</v>
      </c>
      <c r="R4697" s="29">
        <f t="shared" si="734"/>
        <v>0</v>
      </c>
      <c r="S4697" s="29">
        <f t="shared" si="735"/>
        <v>15</v>
      </c>
      <c r="T4697" s="30">
        <f t="shared" si="736"/>
        <v>1</v>
      </c>
      <c r="U4697" s="28">
        <f t="shared" si="737"/>
        <v>3.4320000000000004</v>
      </c>
      <c r="V4697" t="str">
        <f t="shared" si="738"/>
        <v>No</v>
      </c>
      <c r="W4697" t="str">
        <f t="shared" si="739"/>
        <v>6/1/2019</v>
      </c>
      <c r="X4697">
        <f t="shared" si="740"/>
        <v>1</v>
      </c>
      <c r="Y4697">
        <f t="shared" si="741"/>
        <v>3.4320000000000004</v>
      </c>
      <c r="Z4697" t="str">
        <f t="shared" si="742"/>
        <v/>
      </c>
    </row>
    <row r="4698" spans="1:26" ht="13" hidden="1" x14ac:dyDescent="0.25">
      <c r="A4698" t="s">
        <v>7789</v>
      </c>
      <c r="B4698" t="s">
        <v>34</v>
      </c>
      <c r="C4698" t="s">
        <v>5</v>
      </c>
      <c r="D4698" s="46">
        <v>0.1</v>
      </c>
      <c r="E4698" s="2">
        <v>43631</v>
      </c>
      <c r="F4698" t="s">
        <v>7771</v>
      </c>
      <c r="G4698" s="16">
        <v>44378</v>
      </c>
      <c r="H4698" s="16">
        <v>44742</v>
      </c>
      <c r="I4698" s="3">
        <v>34.32</v>
      </c>
      <c r="J4698" s="3">
        <v>-10.58</v>
      </c>
      <c r="K4698" s="3">
        <v>23.74</v>
      </c>
      <c r="Q4698" s="29">
        <f t="shared" si="733"/>
        <v>3</v>
      </c>
      <c r="R4698" s="29">
        <f t="shared" si="734"/>
        <v>0</v>
      </c>
      <c r="S4698" s="29">
        <f t="shared" si="735"/>
        <v>15</v>
      </c>
      <c r="T4698" s="30">
        <f t="shared" si="736"/>
        <v>1</v>
      </c>
      <c r="U4698" s="28">
        <f t="shared" si="737"/>
        <v>3.4320000000000004</v>
      </c>
      <c r="V4698" t="str">
        <f t="shared" si="738"/>
        <v>No</v>
      </c>
      <c r="W4698" t="str">
        <f t="shared" si="739"/>
        <v>6/1/2019</v>
      </c>
      <c r="X4698">
        <f t="shared" si="740"/>
        <v>1</v>
      </c>
      <c r="Y4698">
        <f t="shared" si="741"/>
        <v>3.4320000000000004</v>
      </c>
      <c r="Z4698" t="str">
        <f t="shared" si="742"/>
        <v/>
      </c>
    </row>
    <row r="4699" spans="1:26" ht="13" hidden="1" x14ac:dyDescent="0.25">
      <c r="A4699" t="s">
        <v>7790</v>
      </c>
      <c r="B4699" t="s">
        <v>34</v>
      </c>
      <c r="C4699" t="s">
        <v>5</v>
      </c>
      <c r="D4699" s="46">
        <v>0.1</v>
      </c>
      <c r="E4699" s="2">
        <v>43631</v>
      </c>
      <c r="F4699" t="s">
        <v>7771</v>
      </c>
      <c r="G4699" s="16">
        <v>44378</v>
      </c>
      <c r="H4699" s="16">
        <v>44742</v>
      </c>
      <c r="I4699" s="3">
        <v>34.32</v>
      </c>
      <c r="J4699" s="3">
        <v>-10.58</v>
      </c>
      <c r="K4699" s="3">
        <v>23.74</v>
      </c>
      <c r="Q4699" s="29">
        <f t="shared" si="733"/>
        <v>3</v>
      </c>
      <c r="R4699" s="29">
        <f t="shared" si="734"/>
        <v>0</v>
      </c>
      <c r="S4699" s="29">
        <f t="shared" si="735"/>
        <v>15</v>
      </c>
      <c r="T4699" s="30">
        <f t="shared" si="736"/>
        <v>1</v>
      </c>
      <c r="U4699" s="28">
        <f t="shared" si="737"/>
        <v>3.4320000000000004</v>
      </c>
      <c r="V4699" t="str">
        <f t="shared" si="738"/>
        <v>No</v>
      </c>
      <c r="W4699" t="str">
        <f t="shared" si="739"/>
        <v>6/1/2019</v>
      </c>
      <c r="X4699">
        <f t="shared" si="740"/>
        <v>1</v>
      </c>
      <c r="Y4699">
        <f t="shared" si="741"/>
        <v>3.4320000000000004</v>
      </c>
      <c r="Z4699" t="str">
        <f t="shared" si="742"/>
        <v/>
      </c>
    </row>
    <row r="4700" spans="1:26" ht="13" hidden="1" x14ac:dyDescent="0.25">
      <c r="A4700" t="s">
        <v>7791</v>
      </c>
      <c r="B4700" t="s">
        <v>34</v>
      </c>
      <c r="C4700" t="s">
        <v>5</v>
      </c>
      <c r="D4700" s="46">
        <v>0.1</v>
      </c>
      <c r="E4700" s="2">
        <v>43631</v>
      </c>
      <c r="F4700" t="s">
        <v>7771</v>
      </c>
      <c r="G4700" s="16">
        <v>44378</v>
      </c>
      <c r="H4700" s="16">
        <v>44742</v>
      </c>
      <c r="I4700" s="3">
        <v>34.32</v>
      </c>
      <c r="J4700" s="3">
        <v>-10.58</v>
      </c>
      <c r="K4700" s="3">
        <v>23.74</v>
      </c>
      <c r="Q4700" s="29">
        <f t="shared" si="733"/>
        <v>3</v>
      </c>
      <c r="R4700" s="29">
        <f t="shared" si="734"/>
        <v>0</v>
      </c>
      <c r="S4700" s="29">
        <f t="shared" si="735"/>
        <v>15</v>
      </c>
      <c r="T4700" s="30">
        <f t="shared" si="736"/>
        <v>1</v>
      </c>
      <c r="U4700" s="28">
        <f t="shared" si="737"/>
        <v>3.4320000000000004</v>
      </c>
      <c r="V4700" t="str">
        <f t="shared" si="738"/>
        <v>No</v>
      </c>
      <c r="W4700" t="str">
        <f t="shared" si="739"/>
        <v>6/1/2019</v>
      </c>
      <c r="X4700">
        <f t="shared" si="740"/>
        <v>1</v>
      </c>
      <c r="Y4700">
        <f t="shared" si="741"/>
        <v>3.4320000000000004</v>
      </c>
      <c r="Z4700" t="str">
        <f t="shared" si="742"/>
        <v/>
      </c>
    </row>
    <row r="4701" spans="1:26" ht="13" hidden="1" x14ac:dyDescent="0.25">
      <c r="A4701" t="s">
        <v>7792</v>
      </c>
      <c r="B4701" t="s">
        <v>34</v>
      </c>
      <c r="C4701" t="s">
        <v>5</v>
      </c>
      <c r="D4701" s="46">
        <v>0.1</v>
      </c>
      <c r="E4701" s="2">
        <v>43631</v>
      </c>
      <c r="F4701" t="s">
        <v>7771</v>
      </c>
      <c r="G4701" s="16">
        <v>44378</v>
      </c>
      <c r="H4701" s="16">
        <v>44742</v>
      </c>
      <c r="I4701" s="3">
        <v>34.32</v>
      </c>
      <c r="J4701" s="3">
        <v>-10.58</v>
      </c>
      <c r="K4701" s="3">
        <v>23.74</v>
      </c>
      <c r="Q4701" s="29">
        <f t="shared" si="733"/>
        <v>3</v>
      </c>
      <c r="R4701" s="29">
        <f t="shared" si="734"/>
        <v>0</v>
      </c>
      <c r="S4701" s="29">
        <f t="shared" si="735"/>
        <v>15</v>
      </c>
      <c r="T4701" s="30">
        <f t="shared" si="736"/>
        <v>1</v>
      </c>
      <c r="U4701" s="28">
        <f t="shared" si="737"/>
        <v>3.4320000000000004</v>
      </c>
      <c r="V4701" t="str">
        <f t="shared" si="738"/>
        <v>No</v>
      </c>
      <c r="W4701" t="str">
        <f t="shared" si="739"/>
        <v>6/1/2019</v>
      </c>
      <c r="X4701">
        <f t="shared" si="740"/>
        <v>1</v>
      </c>
      <c r="Y4701">
        <f t="shared" si="741"/>
        <v>3.4320000000000004</v>
      </c>
      <c r="Z4701" t="str">
        <f t="shared" si="742"/>
        <v/>
      </c>
    </row>
    <row r="4702" spans="1:26" ht="13" hidden="1" x14ac:dyDescent="0.25">
      <c r="A4702" t="s">
        <v>7793</v>
      </c>
      <c r="B4702" t="s">
        <v>34</v>
      </c>
      <c r="C4702" t="s">
        <v>5</v>
      </c>
      <c r="D4702" s="46">
        <v>0.1</v>
      </c>
      <c r="E4702" s="2">
        <v>43631</v>
      </c>
      <c r="F4702" t="s">
        <v>7771</v>
      </c>
      <c r="G4702" s="16">
        <v>44378</v>
      </c>
      <c r="H4702" s="16">
        <v>44742</v>
      </c>
      <c r="I4702" s="3">
        <v>34.32</v>
      </c>
      <c r="J4702" s="3">
        <v>-10.58</v>
      </c>
      <c r="K4702" s="3">
        <v>23.74</v>
      </c>
      <c r="Q4702" s="29">
        <f t="shared" si="733"/>
        <v>3</v>
      </c>
      <c r="R4702" s="29">
        <f t="shared" si="734"/>
        <v>0</v>
      </c>
      <c r="S4702" s="29">
        <f t="shared" si="735"/>
        <v>15</v>
      </c>
      <c r="T4702" s="30">
        <f t="shared" si="736"/>
        <v>1</v>
      </c>
      <c r="U4702" s="28">
        <f t="shared" si="737"/>
        <v>3.4320000000000004</v>
      </c>
      <c r="V4702" t="str">
        <f t="shared" si="738"/>
        <v>No</v>
      </c>
      <c r="W4702" t="str">
        <f t="shared" si="739"/>
        <v>6/1/2019</v>
      </c>
      <c r="X4702">
        <f t="shared" si="740"/>
        <v>1</v>
      </c>
      <c r="Y4702">
        <f t="shared" si="741"/>
        <v>3.4320000000000004</v>
      </c>
      <c r="Z4702" t="str">
        <f t="shared" si="742"/>
        <v/>
      </c>
    </row>
    <row r="4703" spans="1:26" ht="13" hidden="1" x14ac:dyDescent="0.25">
      <c r="A4703" t="s">
        <v>7794</v>
      </c>
      <c r="B4703" t="s">
        <v>34</v>
      </c>
      <c r="C4703" t="s">
        <v>5</v>
      </c>
      <c r="D4703" s="46">
        <v>0.1</v>
      </c>
      <c r="E4703" s="2">
        <v>43631</v>
      </c>
      <c r="F4703" t="s">
        <v>7771</v>
      </c>
      <c r="G4703" s="16">
        <v>44378</v>
      </c>
      <c r="H4703" s="16">
        <v>44742</v>
      </c>
      <c r="I4703" s="3">
        <v>34.32</v>
      </c>
      <c r="J4703" s="3">
        <v>-10.58</v>
      </c>
      <c r="K4703" s="3">
        <v>23.74</v>
      </c>
      <c r="Q4703" s="29">
        <f t="shared" si="733"/>
        <v>3</v>
      </c>
      <c r="R4703" s="29">
        <f t="shared" si="734"/>
        <v>0</v>
      </c>
      <c r="S4703" s="29">
        <f t="shared" si="735"/>
        <v>15</v>
      </c>
      <c r="T4703" s="30">
        <f t="shared" si="736"/>
        <v>1</v>
      </c>
      <c r="U4703" s="28">
        <f t="shared" si="737"/>
        <v>3.4320000000000004</v>
      </c>
      <c r="V4703" t="str">
        <f t="shared" si="738"/>
        <v>No</v>
      </c>
      <c r="W4703" t="str">
        <f t="shared" si="739"/>
        <v>6/1/2019</v>
      </c>
      <c r="X4703">
        <f t="shared" si="740"/>
        <v>1</v>
      </c>
      <c r="Y4703">
        <f t="shared" si="741"/>
        <v>3.4320000000000004</v>
      </c>
      <c r="Z4703" t="str">
        <f t="shared" si="742"/>
        <v/>
      </c>
    </row>
    <row r="4704" spans="1:26" ht="13" hidden="1" x14ac:dyDescent="0.25">
      <c r="A4704" t="s">
        <v>7795</v>
      </c>
      <c r="B4704" t="s">
        <v>34</v>
      </c>
      <c r="C4704" t="s">
        <v>5</v>
      </c>
      <c r="D4704" s="46">
        <v>0.1</v>
      </c>
      <c r="E4704" s="2">
        <v>43631</v>
      </c>
      <c r="F4704" t="s">
        <v>7771</v>
      </c>
      <c r="G4704" s="16">
        <v>44378</v>
      </c>
      <c r="H4704" s="16">
        <v>44742</v>
      </c>
      <c r="I4704" s="3">
        <v>34.32</v>
      </c>
      <c r="J4704" s="3">
        <v>-10.58</v>
      </c>
      <c r="K4704" s="3">
        <v>23.74</v>
      </c>
      <c r="Q4704" s="29">
        <f t="shared" si="733"/>
        <v>3</v>
      </c>
      <c r="R4704" s="29">
        <f t="shared" si="734"/>
        <v>0</v>
      </c>
      <c r="S4704" s="29">
        <f t="shared" si="735"/>
        <v>15</v>
      </c>
      <c r="T4704" s="30">
        <f t="shared" si="736"/>
        <v>1</v>
      </c>
      <c r="U4704" s="28">
        <f t="shared" si="737"/>
        <v>3.4320000000000004</v>
      </c>
      <c r="V4704" t="str">
        <f t="shared" si="738"/>
        <v>No</v>
      </c>
      <c r="W4704" t="str">
        <f t="shared" si="739"/>
        <v>6/1/2019</v>
      </c>
      <c r="X4704">
        <f t="shared" si="740"/>
        <v>1</v>
      </c>
      <c r="Y4704">
        <f t="shared" si="741"/>
        <v>3.4320000000000004</v>
      </c>
      <c r="Z4704" t="str">
        <f t="shared" si="742"/>
        <v/>
      </c>
    </row>
    <row r="4705" spans="1:26" ht="13" hidden="1" x14ac:dyDescent="0.25">
      <c r="A4705" t="s">
        <v>7796</v>
      </c>
      <c r="B4705" t="s">
        <v>34</v>
      </c>
      <c r="C4705" t="s">
        <v>5</v>
      </c>
      <c r="D4705" s="46">
        <v>0.1</v>
      </c>
      <c r="E4705" s="2">
        <v>43631</v>
      </c>
      <c r="F4705" t="s">
        <v>7771</v>
      </c>
      <c r="G4705" s="16">
        <v>44378</v>
      </c>
      <c r="H4705" s="16">
        <v>44742</v>
      </c>
      <c r="I4705" s="3">
        <v>34.32</v>
      </c>
      <c r="J4705" s="3">
        <v>-10.58</v>
      </c>
      <c r="K4705" s="3">
        <v>23.74</v>
      </c>
      <c r="Q4705" s="29">
        <f t="shared" si="733"/>
        <v>3</v>
      </c>
      <c r="R4705" s="29">
        <f t="shared" si="734"/>
        <v>0</v>
      </c>
      <c r="S4705" s="29">
        <f t="shared" si="735"/>
        <v>15</v>
      </c>
      <c r="T4705" s="30">
        <f t="shared" si="736"/>
        <v>1</v>
      </c>
      <c r="U4705" s="28">
        <f t="shared" si="737"/>
        <v>3.4320000000000004</v>
      </c>
      <c r="V4705" t="str">
        <f t="shared" si="738"/>
        <v>No</v>
      </c>
      <c r="W4705" t="str">
        <f t="shared" si="739"/>
        <v>6/1/2019</v>
      </c>
      <c r="X4705">
        <f t="shared" si="740"/>
        <v>1</v>
      </c>
      <c r="Y4705">
        <f t="shared" si="741"/>
        <v>3.4320000000000004</v>
      </c>
      <c r="Z4705" t="str">
        <f t="shared" si="742"/>
        <v/>
      </c>
    </row>
    <row r="4706" spans="1:26" ht="13" hidden="1" x14ac:dyDescent="0.25">
      <c r="A4706" t="s">
        <v>7797</v>
      </c>
      <c r="B4706" t="s">
        <v>34</v>
      </c>
      <c r="C4706" t="s">
        <v>5</v>
      </c>
      <c r="D4706" s="46">
        <v>0.1</v>
      </c>
      <c r="E4706" s="2">
        <v>43631</v>
      </c>
      <c r="F4706" t="s">
        <v>7771</v>
      </c>
      <c r="G4706" s="16">
        <v>44378</v>
      </c>
      <c r="H4706" s="16">
        <v>44742</v>
      </c>
      <c r="I4706" s="3">
        <v>34.32</v>
      </c>
      <c r="J4706" s="3">
        <v>-10.58</v>
      </c>
      <c r="K4706" s="3">
        <v>23.74</v>
      </c>
      <c r="Q4706" s="29">
        <f t="shared" si="733"/>
        <v>3</v>
      </c>
      <c r="R4706" s="29">
        <f t="shared" si="734"/>
        <v>0</v>
      </c>
      <c r="S4706" s="29">
        <f t="shared" si="735"/>
        <v>15</v>
      </c>
      <c r="T4706" s="30">
        <f t="shared" si="736"/>
        <v>1</v>
      </c>
      <c r="U4706" s="28">
        <f t="shared" si="737"/>
        <v>3.4320000000000004</v>
      </c>
      <c r="V4706" t="str">
        <f t="shared" si="738"/>
        <v>No</v>
      </c>
      <c r="W4706" t="str">
        <f t="shared" si="739"/>
        <v>6/1/2019</v>
      </c>
      <c r="X4706">
        <f t="shared" si="740"/>
        <v>1</v>
      </c>
      <c r="Y4706">
        <f t="shared" si="741"/>
        <v>3.4320000000000004</v>
      </c>
      <c r="Z4706" t="str">
        <f t="shared" si="742"/>
        <v/>
      </c>
    </row>
    <row r="4707" spans="1:26" ht="13" hidden="1" x14ac:dyDescent="0.25">
      <c r="A4707" t="s">
        <v>7798</v>
      </c>
      <c r="B4707" t="s">
        <v>34</v>
      </c>
      <c r="C4707" t="s">
        <v>5</v>
      </c>
      <c r="D4707" s="46">
        <v>0.1</v>
      </c>
      <c r="E4707" s="2">
        <v>43631</v>
      </c>
      <c r="F4707" t="s">
        <v>7771</v>
      </c>
      <c r="G4707" s="16">
        <v>44378</v>
      </c>
      <c r="H4707" s="16">
        <v>44742</v>
      </c>
      <c r="I4707" s="3">
        <v>34.32</v>
      </c>
      <c r="J4707" s="3">
        <v>-10.58</v>
      </c>
      <c r="K4707" s="3">
        <v>23.74</v>
      </c>
      <c r="Q4707" s="29">
        <f t="shared" si="733"/>
        <v>3</v>
      </c>
      <c r="R4707" s="29">
        <f t="shared" si="734"/>
        <v>0</v>
      </c>
      <c r="S4707" s="29">
        <f t="shared" si="735"/>
        <v>15</v>
      </c>
      <c r="T4707" s="30">
        <f t="shared" si="736"/>
        <v>1</v>
      </c>
      <c r="U4707" s="28">
        <f t="shared" si="737"/>
        <v>3.4320000000000004</v>
      </c>
      <c r="V4707" t="str">
        <f t="shared" si="738"/>
        <v>No</v>
      </c>
      <c r="W4707" t="str">
        <f t="shared" si="739"/>
        <v>6/1/2019</v>
      </c>
      <c r="X4707">
        <f t="shared" si="740"/>
        <v>1</v>
      </c>
      <c r="Y4707">
        <f t="shared" si="741"/>
        <v>3.4320000000000004</v>
      </c>
      <c r="Z4707" t="str">
        <f t="shared" si="742"/>
        <v/>
      </c>
    </row>
    <row r="4708" spans="1:26" ht="13" hidden="1" x14ac:dyDescent="0.25">
      <c r="A4708" t="s">
        <v>7799</v>
      </c>
      <c r="B4708" t="s">
        <v>34</v>
      </c>
      <c r="C4708" t="s">
        <v>5</v>
      </c>
      <c r="D4708" s="46">
        <v>0.1</v>
      </c>
      <c r="E4708" s="2">
        <v>43631</v>
      </c>
      <c r="F4708" t="s">
        <v>7771</v>
      </c>
      <c r="G4708" s="16">
        <v>44378</v>
      </c>
      <c r="H4708" s="16">
        <v>44742</v>
      </c>
      <c r="I4708" s="3">
        <v>34.32</v>
      </c>
      <c r="J4708" s="3">
        <v>-10.58</v>
      </c>
      <c r="K4708" s="3">
        <v>23.74</v>
      </c>
      <c r="Q4708" s="29">
        <f t="shared" si="733"/>
        <v>3</v>
      </c>
      <c r="R4708" s="29">
        <f t="shared" si="734"/>
        <v>0</v>
      </c>
      <c r="S4708" s="29">
        <f t="shared" si="735"/>
        <v>15</v>
      </c>
      <c r="T4708" s="30">
        <f t="shared" si="736"/>
        <v>1</v>
      </c>
      <c r="U4708" s="28">
        <f t="shared" si="737"/>
        <v>3.4320000000000004</v>
      </c>
      <c r="V4708" t="str">
        <f t="shared" si="738"/>
        <v>No</v>
      </c>
      <c r="W4708" t="str">
        <f t="shared" si="739"/>
        <v>6/1/2019</v>
      </c>
      <c r="X4708">
        <f t="shared" si="740"/>
        <v>1</v>
      </c>
      <c r="Y4708">
        <f t="shared" si="741"/>
        <v>3.4320000000000004</v>
      </c>
      <c r="Z4708" t="str">
        <f t="shared" si="742"/>
        <v/>
      </c>
    </row>
    <row r="4709" spans="1:26" ht="13" hidden="1" x14ac:dyDescent="0.25">
      <c r="A4709" t="s">
        <v>7800</v>
      </c>
      <c r="B4709" t="s">
        <v>34</v>
      </c>
      <c r="C4709" t="s">
        <v>5</v>
      </c>
      <c r="D4709" s="46">
        <v>0.1</v>
      </c>
      <c r="E4709" s="2">
        <v>43631</v>
      </c>
      <c r="F4709" t="s">
        <v>7771</v>
      </c>
      <c r="G4709" s="16">
        <v>44378</v>
      </c>
      <c r="H4709" s="16">
        <v>44742</v>
      </c>
      <c r="I4709" s="3">
        <v>34.32</v>
      </c>
      <c r="J4709" s="3">
        <v>-10.58</v>
      </c>
      <c r="K4709" s="3">
        <v>23.74</v>
      </c>
      <c r="Q4709" s="29">
        <f t="shared" si="733"/>
        <v>3</v>
      </c>
      <c r="R4709" s="29">
        <f t="shared" si="734"/>
        <v>0</v>
      </c>
      <c r="S4709" s="29">
        <f t="shared" si="735"/>
        <v>15</v>
      </c>
      <c r="T4709" s="30">
        <f t="shared" si="736"/>
        <v>1</v>
      </c>
      <c r="U4709" s="28">
        <f t="shared" si="737"/>
        <v>3.4320000000000004</v>
      </c>
      <c r="V4709" t="str">
        <f t="shared" si="738"/>
        <v>No</v>
      </c>
      <c r="W4709" t="str">
        <f t="shared" si="739"/>
        <v>6/1/2019</v>
      </c>
      <c r="X4709">
        <f t="shared" si="740"/>
        <v>1</v>
      </c>
      <c r="Y4709">
        <f t="shared" si="741"/>
        <v>3.4320000000000004</v>
      </c>
      <c r="Z4709" t="str">
        <f t="shared" si="742"/>
        <v/>
      </c>
    </row>
    <row r="4710" spans="1:26" ht="13" hidden="1" x14ac:dyDescent="0.25">
      <c r="A4710" t="s">
        <v>7801</v>
      </c>
      <c r="B4710" t="s">
        <v>34</v>
      </c>
      <c r="C4710" t="s">
        <v>5</v>
      </c>
      <c r="D4710" s="46">
        <v>0.1</v>
      </c>
      <c r="E4710" s="2">
        <v>43631</v>
      </c>
      <c r="F4710" t="s">
        <v>7771</v>
      </c>
      <c r="G4710" s="16">
        <v>44378</v>
      </c>
      <c r="H4710" s="16">
        <v>44742</v>
      </c>
      <c r="I4710" s="3">
        <v>34.32</v>
      </c>
      <c r="J4710" s="3">
        <v>-10.58</v>
      </c>
      <c r="K4710" s="3">
        <v>23.74</v>
      </c>
      <c r="Q4710" s="29">
        <f t="shared" si="733"/>
        <v>3</v>
      </c>
      <c r="R4710" s="29">
        <f t="shared" si="734"/>
        <v>0</v>
      </c>
      <c r="S4710" s="29">
        <f t="shared" si="735"/>
        <v>15</v>
      </c>
      <c r="T4710" s="30">
        <f t="shared" si="736"/>
        <v>1</v>
      </c>
      <c r="U4710" s="28">
        <f t="shared" si="737"/>
        <v>3.4320000000000004</v>
      </c>
      <c r="V4710" t="str">
        <f t="shared" si="738"/>
        <v>No</v>
      </c>
      <c r="W4710" t="str">
        <f t="shared" si="739"/>
        <v>6/1/2019</v>
      </c>
      <c r="X4710">
        <f t="shared" si="740"/>
        <v>1</v>
      </c>
      <c r="Y4710">
        <f t="shared" si="741"/>
        <v>3.4320000000000004</v>
      </c>
      <c r="Z4710" t="str">
        <f t="shared" si="742"/>
        <v/>
      </c>
    </row>
    <row r="4711" spans="1:26" ht="13" hidden="1" x14ac:dyDescent="0.25">
      <c r="A4711" t="s">
        <v>7802</v>
      </c>
      <c r="B4711" t="s">
        <v>34</v>
      </c>
      <c r="C4711" t="s">
        <v>5</v>
      </c>
      <c r="D4711" s="46">
        <v>0.1</v>
      </c>
      <c r="E4711" s="2">
        <v>43631</v>
      </c>
      <c r="F4711" t="s">
        <v>7771</v>
      </c>
      <c r="G4711" s="16">
        <v>44378</v>
      </c>
      <c r="H4711" s="16">
        <v>44742</v>
      </c>
      <c r="I4711" s="3">
        <v>34.32</v>
      </c>
      <c r="J4711" s="3">
        <v>-10.58</v>
      </c>
      <c r="K4711" s="3">
        <v>23.74</v>
      </c>
      <c r="Q4711" s="29">
        <f t="shared" si="733"/>
        <v>3</v>
      </c>
      <c r="R4711" s="29">
        <f t="shared" si="734"/>
        <v>0</v>
      </c>
      <c r="S4711" s="29">
        <f t="shared" si="735"/>
        <v>15</v>
      </c>
      <c r="T4711" s="30">
        <f t="shared" si="736"/>
        <v>1</v>
      </c>
      <c r="U4711" s="28">
        <f t="shared" si="737"/>
        <v>3.4320000000000004</v>
      </c>
      <c r="V4711" t="str">
        <f t="shared" si="738"/>
        <v>No</v>
      </c>
      <c r="W4711" t="str">
        <f t="shared" si="739"/>
        <v>6/1/2019</v>
      </c>
      <c r="X4711">
        <f t="shared" si="740"/>
        <v>1</v>
      </c>
      <c r="Y4711">
        <f t="shared" si="741"/>
        <v>3.4320000000000004</v>
      </c>
      <c r="Z4711" t="str">
        <f t="shared" si="742"/>
        <v/>
      </c>
    </row>
    <row r="4712" spans="1:26" ht="13" hidden="1" x14ac:dyDescent="0.25">
      <c r="A4712" t="s">
        <v>7803</v>
      </c>
      <c r="B4712" t="s">
        <v>34</v>
      </c>
      <c r="C4712" t="s">
        <v>5</v>
      </c>
      <c r="D4712" s="46">
        <v>0.1</v>
      </c>
      <c r="E4712" s="2">
        <v>43631</v>
      </c>
      <c r="F4712" t="s">
        <v>7771</v>
      </c>
      <c r="G4712" s="16">
        <v>44378</v>
      </c>
      <c r="H4712" s="16">
        <v>44742</v>
      </c>
      <c r="I4712" s="3">
        <v>34.32</v>
      </c>
      <c r="J4712" s="3">
        <v>-10.58</v>
      </c>
      <c r="K4712" s="3">
        <v>23.74</v>
      </c>
      <c r="Q4712" s="29">
        <f t="shared" si="733"/>
        <v>3</v>
      </c>
      <c r="R4712" s="29">
        <f t="shared" si="734"/>
        <v>0</v>
      </c>
      <c r="S4712" s="29">
        <f t="shared" si="735"/>
        <v>15</v>
      </c>
      <c r="T4712" s="30">
        <f t="shared" si="736"/>
        <v>1</v>
      </c>
      <c r="U4712" s="28">
        <f t="shared" si="737"/>
        <v>3.4320000000000004</v>
      </c>
      <c r="V4712" t="str">
        <f t="shared" si="738"/>
        <v>No</v>
      </c>
      <c r="W4712" t="str">
        <f t="shared" si="739"/>
        <v>6/1/2019</v>
      </c>
      <c r="X4712">
        <f t="shared" si="740"/>
        <v>1</v>
      </c>
      <c r="Y4712">
        <f t="shared" si="741"/>
        <v>3.4320000000000004</v>
      </c>
      <c r="Z4712" t="str">
        <f t="shared" si="742"/>
        <v/>
      </c>
    </row>
    <row r="4713" spans="1:26" ht="13" hidden="1" x14ac:dyDescent="0.25">
      <c r="A4713" t="s">
        <v>7804</v>
      </c>
      <c r="B4713" t="s">
        <v>34</v>
      </c>
      <c r="C4713" t="s">
        <v>5</v>
      </c>
      <c r="D4713" s="46">
        <v>0.1</v>
      </c>
      <c r="E4713" s="2">
        <v>43631</v>
      </c>
      <c r="F4713" t="s">
        <v>7771</v>
      </c>
      <c r="G4713" s="16">
        <v>44378</v>
      </c>
      <c r="H4713" s="16">
        <v>44742</v>
      </c>
      <c r="I4713" s="3">
        <v>34.32</v>
      </c>
      <c r="J4713" s="3">
        <v>-10.58</v>
      </c>
      <c r="K4713" s="3">
        <v>23.74</v>
      </c>
      <c r="Q4713" s="29">
        <f t="shared" si="733"/>
        <v>3</v>
      </c>
      <c r="R4713" s="29">
        <f t="shared" si="734"/>
        <v>0</v>
      </c>
      <c r="S4713" s="29">
        <f t="shared" si="735"/>
        <v>15</v>
      </c>
      <c r="T4713" s="30">
        <f t="shared" si="736"/>
        <v>1</v>
      </c>
      <c r="U4713" s="28">
        <f t="shared" si="737"/>
        <v>3.4320000000000004</v>
      </c>
      <c r="V4713" t="str">
        <f t="shared" si="738"/>
        <v>No</v>
      </c>
      <c r="W4713" t="str">
        <f t="shared" si="739"/>
        <v>6/1/2019</v>
      </c>
      <c r="X4713">
        <f t="shared" si="740"/>
        <v>1</v>
      </c>
      <c r="Y4713">
        <f t="shared" si="741"/>
        <v>3.4320000000000004</v>
      </c>
      <c r="Z4713" t="str">
        <f t="shared" si="742"/>
        <v/>
      </c>
    </row>
    <row r="4714" spans="1:26" ht="13" hidden="1" x14ac:dyDescent="0.25">
      <c r="A4714" t="s">
        <v>7805</v>
      </c>
      <c r="B4714" t="s">
        <v>34</v>
      </c>
      <c r="C4714" t="s">
        <v>5</v>
      </c>
      <c r="D4714" s="46">
        <v>0.1</v>
      </c>
      <c r="E4714" s="2">
        <v>43631</v>
      </c>
      <c r="F4714" t="s">
        <v>7771</v>
      </c>
      <c r="G4714" s="16">
        <v>44378</v>
      </c>
      <c r="H4714" s="16">
        <v>44742</v>
      </c>
      <c r="I4714" s="3">
        <v>34.32</v>
      </c>
      <c r="J4714" s="3">
        <v>-10.58</v>
      </c>
      <c r="K4714" s="3">
        <v>23.74</v>
      </c>
      <c r="Q4714" s="29">
        <f t="shared" si="733"/>
        <v>3</v>
      </c>
      <c r="R4714" s="29">
        <f t="shared" si="734"/>
        <v>0</v>
      </c>
      <c r="S4714" s="29">
        <f t="shared" si="735"/>
        <v>15</v>
      </c>
      <c r="T4714" s="30">
        <f t="shared" si="736"/>
        <v>1</v>
      </c>
      <c r="U4714" s="28">
        <f t="shared" si="737"/>
        <v>3.4320000000000004</v>
      </c>
      <c r="V4714" t="str">
        <f t="shared" si="738"/>
        <v>No</v>
      </c>
      <c r="W4714" t="str">
        <f t="shared" si="739"/>
        <v>6/1/2019</v>
      </c>
      <c r="X4714">
        <f t="shared" si="740"/>
        <v>1</v>
      </c>
      <c r="Y4714">
        <f t="shared" si="741"/>
        <v>3.4320000000000004</v>
      </c>
      <c r="Z4714" t="str">
        <f t="shared" si="742"/>
        <v/>
      </c>
    </row>
    <row r="4715" spans="1:26" ht="13" hidden="1" x14ac:dyDescent="0.25">
      <c r="A4715" t="s">
        <v>7806</v>
      </c>
      <c r="B4715" t="s">
        <v>34</v>
      </c>
      <c r="C4715" t="s">
        <v>5</v>
      </c>
      <c r="D4715" s="46">
        <v>0.1</v>
      </c>
      <c r="E4715" s="2">
        <v>43631</v>
      </c>
      <c r="F4715" t="s">
        <v>7771</v>
      </c>
      <c r="G4715" s="16">
        <v>44378</v>
      </c>
      <c r="H4715" s="16">
        <v>44742</v>
      </c>
      <c r="I4715" s="3">
        <v>34.32</v>
      </c>
      <c r="J4715" s="3">
        <v>-10.58</v>
      </c>
      <c r="K4715" s="3">
        <v>23.74</v>
      </c>
      <c r="Q4715" s="29">
        <f t="shared" si="733"/>
        <v>3</v>
      </c>
      <c r="R4715" s="29">
        <f t="shared" si="734"/>
        <v>0</v>
      </c>
      <c r="S4715" s="29">
        <f t="shared" si="735"/>
        <v>15</v>
      </c>
      <c r="T4715" s="30">
        <f t="shared" si="736"/>
        <v>1</v>
      </c>
      <c r="U4715" s="28">
        <f t="shared" si="737"/>
        <v>3.4320000000000004</v>
      </c>
      <c r="V4715" t="str">
        <f t="shared" si="738"/>
        <v>No</v>
      </c>
      <c r="W4715" t="str">
        <f t="shared" si="739"/>
        <v>6/1/2019</v>
      </c>
      <c r="X4715">
        <f t="shared" si="740"/>
        <v>1</v>
      </c>
      <c r="Y4715">
        <f t="shared" si="741"/>
        <v>3.4320000000000004</v>
      </c>
      <c r="Z4715" t="str">
        <f t="shared" si="742"/>
        <v/>
      </c>
    </row>
    <row r="4716" spans="1:26" ht="13" hidden="1" x14ac:dyDescent="0.25">
      <c r="A4716" t="s">
        <v>7807</v>
      </c>
      <c r="B4716" t="s">
        <v>34</v>
      </c>
      <c r="C4716" t="s">
        <v>5</v>
      </c>
      <c r="D4716" s="46">
        <v>0.1</v>
      </c>
      <c r="E4716" s="2">
        <v>43631</v>
      </c>
      <c r="F4716" t="s">
        <v>7771</v>
      </c>
      <c r="G4716" s="16">
        <v>44378</v>
      </c>
      <c r="H4716" s="16">
        <v>44742</v>
      </c>
      <c r="I4716" s="3">
        <v>34.32</v>
      </c>
      <c r="J4716" s="3">
        <v>-10.58</v>
      </c>
      <c r="K4716" s="3">
        <v>23.74</v>
      </c>
      <c r="Q4716" s="29">
        <f t="shared" si="733"/>
        <v>3</v>
      </c>
      <c r="R4716" s="29">
        <f t="shared" si="734"/>
        <v>0</v>
      </c>
      <c r="S4716" s="29">
        <f t="shared" si="735"/>
        <v>15</v>
      </c>
      <c r="T4716" s="30">
        <f t="shared" si="736"/>
        <v>1</v>
      </c>
      <c r="U4716" s="28">
        <f t="shared" si="737"/>
        <v>3.4320000000000004</v>
      </c>
      <c r="V4716" t="str">
        <f t="shared" si="738"/>
        <v>No</v>
      </c>
      <c r="W4716" t="str">
        <f t="shared" si="739"/>
        <v>6/1/2019</v>
      </c>
      <c r="X4716">
        <f t="shared" si="740"/>
        <v>1</v>
      </c>
      <c r="Y4716">
        <f t="shared" si="741"/>
        <v>3.4320000000000004</v>
      </c>
      <c r="Z4716" t="str">
        <f t="shared" si="742"/>
        <v/>
      </c>
    </row>
    <row r="4717" spans="1:26" ht="13" hidden="1" x14ac:dyDescent="0.25">
      <c r="A4717" t="s">
        <v>7808</v>
      </c>
      <c r="B4717" t="s">
        <v>34</v>
      </c>
      <c r="C4717" t="s">
        <v>5</v>
      </c>
      <c r="D4717" s="46">
        <v>0.1</v>
      </c>
      <c r="E4717" s="2">
        <v>43631</v>
      </c>
      <c r="F4717" t="s">
        <v>7771</v>
      </c>
      <c r="G4717" s="16">
        <v>44378</v>
      </c>
      <c r="H4717" s="16">
        <v>44742</v>
      </c>
      <c r="I4717" s="3">
        <v>34.32</v>
      </c>
      <c r="J4717" s="3">
        <v>-10.58</v>
      </c>
      <c r="K4717" s="3">
        <v>23.74</v>
      </c>
      <c r="Q4717" s="29">
        <f t="shared" si="733"/>
        <v>3</v>
      </c>
      <c r="R4717" s="29">
        <f t="shared" si="734"/>
        <v>0</v>
      </c>
      <c r="S4717" s="29">
        <f t="shared" si="735"/>
        <v>15</v>
      </c>
      <c r="T4717" s="30">
        <f t="shared" si="736"/>
        <v>1</v>
      </c>
      <c r="U4717" s="28">
        <f t="shared" si="737"/>
        <v>3.4320000000000004</v>
      </c>
      <c r="V4717" t="str">
        <f t="shared" si="738"/>
        <v>No</v>
      </c>
      <c r="W4717" t="str">
        <f t="shared" si="739"/>
        <v>6/1/2019</v>
      </c>
      <c r="X4717">
        <f t="shared" si="740"/>
        <v>1</v>
      </c>
      <c r="Y4717">
        <f t="shared" si="741"/>
        <v>3.4320000000000004</v>
      </c>
      <c r="Z4717" t="str">
        <f t="shared" si="742"/>
        <v/>
      </c>
    </row>
    <row r="4718" spans="1:26" ht="13" hidden="1" x14ac:dyDescent="0.25">
      <c r="A4718" t="s">
        <v>7809</v>
      </c>
      <c r="B4718" t="s">
        <v>34</v>
      </c>
      <c r="C4718" t="s">
        <v>5</v>
      </c>
      <c r="D4718" s="46">
        <v>0.1</v>
      </c>
      <c r="E4718" s="2">
        <v>43631</v>
      </c>
      <c r="F4718" t="s">
        <v>7771</v>
      </c>
      <c r="G4718" s="16">
        <v>44378</v>
      </c>
      <c r="H4718" s="16">
        <v>44742</v>
      </c>
      <c r="I4718" s="3">
        <v>34.32</v>
      </c>
      <c r="J4718" s="3">
        <v>-10.58</v>
      </c>
      <c r="K4718" s="3">
        <v>23.74</v>
      </c>
      <c r="Q4718" s="29">
        <f t="shared" si="733"/>
        <v>3</v>
      </c>
      <c r="R4718" s="29">
        <f t="shared" si="734"/>
        <v>0</v>
      </c>
      <c r="S4718" s="29">
        <f t="shared" si="735"/>
        <v>15</v>
      </c>
      <c r="T4718" s="30">
        <f t="shared" si="736"/>
        <v>1</v>
      </c>
      <c r="U4718" s="28">
        <f t="shared" si="737"/>
        <v>3.4320000000000004</v>
      </c>
      <c r="V4718" t="str">
        <f t="shared" si="738"/>
        <v>No</v>
      </c>
      <c r="W4718" t="str">
        <f t="shared" si="739"/>
        <v>6/1/2019</v>
      </c>
      <c r="X4718">
        <f t="shared" si="740"/>
        <v>1</v>
      </c>
      <c r="Y4718">
        <f t="shared" si="741"/>
        <v>3.4320000000000004</v>
      </c>
      <c r="Z4718" t="str">
        <f t="shared" si="742"/>
        <v/>
      </c>
    </row>
    <row r="4719" spans="1:26" ht="13" hidden="1" x14ac:dyDescent="0.25">
      <c r="A4719" t="s">
        <v>7810</v>
      </c>
      <c r="B4719" t="s">
        <v>34</v>
      </c>
      <c r="C4719" t="s">
        <v>5</v>
      </c>
      <c r="D4719" s="46">
        <v>0.1</v>
      </c>
      <c r="E4719" s="2">
        <v>43631</v>
      </c>
      <c r="F4719" t="s">
        <v>7771</v>
      </c>
      <c r="G4719" s="16">
        <v>44378</v>
      </c>
      <c r="H4719" s="16">
        <v>44742</v>
      </c>
      <c r="I4719" s="3">
        <v>34.32</v>
      </c>
      <c r="J4719" s="3">
        <v>-10.58</v>
      </c>
      <c r="K4719" s="3">
        <v>23.74</v>
      </c>
      <c r="Q4719" s="29">
        <f t="shared" si="733"/>
        <v>3</v>
      </c>
      <c r="R4719" s="29">
        <f t="shared" si="734"/>
        <v>0</v>
      </c>
      <c r="S4719" s="29">
        <f t="shared" si="735"/>
        <v>15</v>
      </c>
      <c r="T4719" s="30">
        <f t="shared" si="736"/>
        <v>1</v>
      </c>
      <c r="U4719" s="28">
        <f t="shared" si="737"/>
        <v>3.4320000000000004</v>
      </c>
      <c r="V4719" t="str">
        <f t="shared" si="738"/>
        <v>No</v>
      </c>
      <c r="W4719" t="str">
        <f t="shared" si="739"/>
        <v>6/1/2019</v>
      </c>
      <c r="X4719">
        <f t="shared" si="740"/>
        <v>1</v>
      </c>
      <c r="Y4719">
        <f t="shared" si="741"/>
        <v>3.4320000000000004</v>
      </c>
      <c r="Z4719" t="str">
        <f t="shared" si="742"/>
        <v/>
      </c>
    </row>
    <row r="4720" spans="1:26" ht="13" hidden="1" x14ac:dyDescent="0.25">
      <c r="A4720" t="s">
        <v>7811</v>
      </c>
      <c r="B4720" t="s">
        <v>34</v>
      </c>
      <c r="C4720" t="s">
        <v>5</v>
      </c>
      <c r="D4720" s="46">
        <v>0.1</v>
      </c>
      <c r="E4720" s="2">
        <v>43631</v>
      </c>
      <c r="F4720" t="s">
        <v>7771</v>
      </c>
      <c r="G4720" s="16">
        <v>44378</v>
      </c>
      <c r="H4720" s="16">
        <v>44742</v>
      </c>
      <c r="I4720" s="3">
        <v>34.32</v>
      </c>
      <c r="J4720" s="3">
        <v>-10.58</v>
      </c>
      <c r="K4720" s="3">
        <v>23.74</v>
      </c>
      <c r="Q4720" s="29">
        <f t="shared" si="733"/>
        <v>3</v>
      </c>
      <c r="R4720" s="29">
        <f t="shared" si="734"/>
        <v>0</v>
      </c>
      <c r="S4720" s="29">
        <f t="shared" si="735"/>
        <v>15</v>
      </c>
      <c r="T4720" s="30">
        <f t="shared" si="736"/>
        <v>1</v>
      </c>
      <c r="U4720" s="28">
        <f t="shared" si="737"/>
        <v>3.4320000000000004</v>
      </c>
      <c r="V4720" t="str">
        <f t="shared" si="738"/>
        <v>No</v>
      </c>
      <c r="W4720" t="str">
        <f t="shared" si="739"/>
        <v>6/1/2019</v>
      </c>
      <c r="X4720">
        <f t="shared" si="740"/>
        <v>1</v>
      </c>
      <c r="Y4720">
        <f t="shared" si="741"/>
        <v>3.4320000000000004</v>
      </c>
      <c r="Z4720" t="str">
        <f t="shared" si="742"/>
        <v/>
      </c>
    </row>
    <row r="4721" spans="1:26" ht="13" hidden="1" x14ac:dyDescent="0.25">
      <c r="A4721" t="s">
        <v>7812</v>
      </c>
      <c r="B4721" t="s">
        <v>34</v>
      </c>
      <c r="C4721" t="s">
        <v>5</v>
      </c>
      <c r="D4721" s="46">
        <v>0.1</v>
      </c>
      <c r="E4721" s="2">
        <v>43631</v>
      </c>
      <c r="F4721" t="s">
        <v>7771</v>
      </c>
      <c r="G4721" s="16">
        <v>44378</v>
      </c>
      <c r="H4721" s="16">
        <v>44742</v>
      </c>
      <c r="I4721" s="3">
        <v>34.32</v>
      </c>
      <c r="J4721" s="3">
        <v>-10.58</v>
      </c>
      <c r="K4721" s="3">
        <v>23.74</v>
      </c>
      <c r="Q4721" s="29">
        <f t="shared" si="733"/>
        <v>3</v>
      </c>
      <c r="R4721" s="29">
        <f t="shared" si="734"/>
        <v>0</v>
      </c>
      <c r="S4721" s="29">
        <f t="shared" si="735"/>
        <v>15</v>
      </c>
      <c r="T4721" s="30">
        <f t="shared" si="736"/>
        <v>1</v>
      </c>
      <c r="U4721" s="28">
        <f t="shared" si="737"/>
        <v>3.4320000000000004</v>
      </c>
      <c r="V4721" t="str">
        <f t="shared" si="738"/>
        <v>No</v>
      </c>
      <c r="W4721" t="str">
        <f t="shared" si="739"/>
        <v>6/1/2019</v>
      </c>
      <c r="X4721">
        <f t="shared" si="740"/>
        <v>1</v>
      </c>
      <c r="Y4721">
        <f t="shared" si="741"/>
        <v>3.4320000000000004</v>
      </c>
      <c r="Z4721" t="str">
        <f t="shared" si="742"/>
        <v/>
      </c>
    </row>
    <row r="4722" spans="1:26" ht="13" hidden="1" x14ac:dyDescent="0.25">
      <c r="A4722" t="s">
        <v>7813</v>
      </c>
      <c r="B4722" t="s">
        <v>34</v>
      </c>
      <c r="C4722" t="s">
        <v>5</v>
      </c>
      <c r="D4722" s="46">
        <v>0.1</v>
      </c>
      <c r="E4722" s="2">
        <v>43631</v>
      </c>
      <c r="F4722" t="s">
        <v>7771</v>
      </c>
      <c r="G4722" s="16">
        <v>44378</v>
      </c>
      <c r="H4722" s="16">
        <v>44742</v>
      </c>
      <c r="I4722" s="3">
        <v>34.32</v>
      </c>
      <c r="J4722" s="3">
        <v>-10.58</v>
      </c>
      <c r="K4722" s="3">
        <v>23.74</v>
      </c>
      <c r="Q4722" s="29">
        <f t="shared" si="733"/>
        <v>3</v>
      </c>
      <c r="R4722" s="29">
        <f t="shared" si="734"/>
        <v>0</v>
      </c>
      <c r="S4722" s="29">
        <f t="shared" si="735"/>
        <v>15</v>
      </c>
      <c r="T4722" s="30">
        <f t="shared" si="736"/>
        <v>1</v>
      </c>
      <c r="U4722" s="28">
        <f t="shared" si="737"/>
        <v>3.4320000000000004</v>
      </c>
      <c r="V4722" t="str">
        <f t="shared" si="738"/>
        <v>No</v>
      </c>
      <c r="W4722" t="str">
        <f t="shared" si="739"/>
        <v>6/1/2019</v>
      </c>
      <c r="X4722">
        <f t="shared" si="740"/>
        <v>1</v>
      </c>
      <c r="Y4722">
        <f t="shared" si="741"/>
        <v>3.4320000000000004</v>
      </c>
      <c r="Z4722" t="str">
        <f t="shared" si="742"/>
        <v/>
      </c>
    </row>
    <row r="4723" spans="1:26" ht="13" hidden="1" x14ac:dyDescent="0.25">
      <c r="A4723" t="s">
        <v>7814</v>
      </c>
      <c r="B4723" t="s">
        <v>34</v>
      </c>
      <c r="C4723" t="s">
        <v>5</v>
      </c>
      <c r="D4723" s="46">
        <v>0.1</v>
      </c>
      <c r="E4723" s="2">
        <v>43631</v>
      </c>
      <c r="F4723" t="s">
        <v>7771</v>
      </c>
      <c r="G4723" s="16">
        <v>44378</v>
      </c>
      <c r="H4723" s="16">
        <v>44742</v>
      </c>
      <c r="I4723" s="3">
        <v>34.32</v>
      </c>
      <c r="J4723" s="3">
        <v>-10.58</v>
      </c>
      <c r="K4723" s="3">
        <v>23.74</v>
      </c>
      <c r="Q4723" s="29">
        <f t="shared" si="733"/>
        <v>3</v>
      </c>
      <c r="R4723" s="29">
        <f t="shared" si="734"/>
        <v>0</v>
      </c>
      <c r="S4723" s="29">
        <f t="shared" si="735"/>
        <v>15</v>
      </c>
      <c r="T4723" s="30">
        <f t="shared" si="736"/>
        <v>1</v>
      </c>
      <c r="U4723" s="28">
        <f t="shared" si="737"/>
        <v>3.4320000000000004</v>
      </c>
      <c r="V4723" t="str">
        <f t="shared" si="738"/>
        <v>No</v>
      </c>
      <c r="W4723" t="str">
        <f t="shared" si="739"/>
        <v>6/1/2019</v>
      </c>
      <c r="X4723">
        <f t="shared" si="740"/>
        <v>1</v>
      </c>
      <c r="Y4723">
        <f t="shared" si="741"/>
        <v>3.4320000000000004</v>
      </c>
      <c r="Z4723" t="str">
        <f t="shared" si="742"/>
        <v/>
      </c>
    </row>
    <row r="4724" spans="1:26" ht="13" hidden="1" x14ac:dyDescent="0.25">
      <c r="A4724" t="s">
        <v>7815</v>
      </c>
      <c r="B4724" t="s">
        <v>34</v>
      </c>
      <c r="C4724" t="s">
        <v>5</v>
      </c>
      <c r="D4724" s="46">
        <v>0.1</v>
      </c>
      <c r="E4724" s="2">
        <v>43631</v>
      </c>
      <c r="F4724" t="s">
        <v>7771</v>
      </c>
      <c r="G4724" s="16">
        <v>44378</v>
      </c>
      <c r="H4724" s="16">
        <v>44742</v>
      </c>
      <c r="I4724" s="3">
        <v>34.32</v>
      </c>
      <c r="J4724" s="3">
        <v>-10.58</v>
      </c>
      <c r="K4724" s="3">
        <v>23.74</v>
      </c>
      <c r="Q4724" s="29">
        <f t="shared" si="733"/>
        <v>3</v>
      </c>
      <c r="R4724" s="29">
        <f t="shared" si="734"/>
        <v>0</v>
      </c>
      <c r="S4724" s="29">
        <f t="shared" si="735"/>
        <v>15</v>
      </c>
      <c r="T4724" s="30">
        <f t="shared" si="736"/>
        <v>1</v>
      </c>
      <c r="U4724" s="28">
        <f t="shared" si="737"/>
        <v>3.4320000000000004</v>
      </c>
      <c r="V4724" t="str">
        <f t="shared" si="738"/>
        <v>No</v>
      </c>
      <c r="W4724" t="str">
        <f t="shared" si="739"/>
        <v>6/1/2019</v>
      </c>
      <c r="X4724">
        <f t="shared" si="740"/>
        <v>1</v>
      </c>
      <c r="Y4724">
        <f t="shared" si="741"/>
        <v>3.4320000000000004</v>
      </c>
      <c r="Z4724" t="str">
        <f t="shared" si="742"/>
        <v/>
      </c>
    </row>
    <row r="4725" spans="1:26" ht="13" hidden="1" x14ac:dyDescent="0.25">
      <c r="A4725" t="s">
        <v>7816</v>
      </c>
      <c r="B4725" t="s">
        <v>34</v>
      </c>
      <c r="C4725" t="s">
        <v>5</v>
      </c>
      <c r="D4725" s="46">
        <v>0.1</v>
      </c>
      <c r="E4725" s="2">
        <v>43631</v>
      </c>
      <c r="F4725" t="s">
        <v>7771</v>
      </c>
      <c r="G4725" s="16">
        <v>44378</v>
      </c>
      <c r="H4725" s="16">
        <v>44742</v>
      </c>
      <c r="I4725" s="3">
        <v>34.32</v>
      </c>
      <c r="J4725" s="3">
        <v>-10.58</v>
      </c>
      <c r="K4725" s="3">
        <v>23.74</v>
      </c>
      <c r="Q4725" s="29">
        <f t="shared" si="733"/>
        <v>3</v>
      </c>
      <c r="R4725" s="29">
        <f t="shared" si="734"/>
        <v>0</v>
      </c>
      <c r="S4725" s="29">
        <f t="shared" si="735"/>
        <v>15</v>
      </c>
      <c r="T4725" s="30">
        <f t="shared" si="736"/>
        <v>1</v>
      </c>
      <c r="U4725" s="28">
        <f t="shared" si="737"/>
        <v>3.4320000000000004</v>
      </c>
      <c r="V4725" t="str">
        <f t="shared" si="738"/>
        <v>No</v>
      </c>
      <c r="W4725" t="str">
        <f t="shared" si="739"/>
        <v>6/1/2019</v>
      </c>
      <c r="X4725">
        <f t="shared" si="740"/>
        <v>1</v>
      </c>
      <c r="Y4725">
        <f t="shared" si="741"/>
        <v>3.4320000000000004</v>
      </c>
      <c r="Z4725" t="str">
        <f t="shared" si="742"/>
        <v/>
      </c>
    </row>
    <row r="4726" spans="1:26" ht="13" hidden="1" x14ac:dyDescent="0.25">
      <c r="A4726" t="s">
        <v>7817</v>
      </c>
      <c r="B4726" t="s">
        <v>34</v>
      </c>
      <c r="C4726" t="s">
        <v>5</v>
      </c>
      <c r="D4726" s="46">
        <v>0.1</v>
      </c>
      <c r="E4726" s="2">
        <v>43631</v>
      </c>
      <c r="F4726" t="s">
        <v>7771</v>
      </c>
      <c r="G4726" s="16">
        <v>44378</v>
      </c>
      <c r="H4726" s="16">
        <v>44742</v>
      </c>
      <c r="I4726" s="3">
        <v>34.32</v>
      </c>
      <c r="J4726" s="3">
        <v>-10.58</v>
      </c>
      <c r="K4726" s="3">
        <v>23.74</v>
      </c>
      <c r="Q4726" s="29">
        <f t="shared" si="733"/>
        <v>3</v>
      </c>
      <c r="R4726" s="29">
        <f t="shared" si="734"/>
        <v>0</v>
      </c>
      <c r="S4726" s="29">
        <f t="shared" si="735"/>
        <v>15</v>
      </c>
      <c r="T4726" s="30">
        <f t="shared" si="736"/>
        <v>1</v>
      </c>
      <c r="U4726" s="28">
        <f t="shared" si="737"/>
        <v>3.4320000000000004</v>
      </c>
      <c r="V4726" t="str">
        <f t="shared" si="738"/>
        <v>No</v>
      </c>
      <c r="W4726" t="str">
        <f t="shared" si="739"/>
        <v>6/1/2019</v>
      </c>
      <c r="X4726">
        <f t="shared" si="740"/>
        <v>1</v>
      </c>
      <c r="Y4726">
        <f t="shared" si="741"/>
        <v>3.4320000000000004</v>
      </c>
      <c r="Z4726" t="str">
        <f t="shared" si="742"/>
        <v/>
      </c>
    </row>
    <row r="4727" spans="1:26" ht="13" hidden="1" x14ac:dyDescent="0.25">
      <c r="A4727" t="s">
        <v>7818</v>
      </c>
      <c r="B4727" t="s">
        <v>34</v>
      </c>
      <c r="C4727" t="s">
        <v>5</v>
      </c>
      <c r="D4727" s="46">
        <v>0.1</v>
      </c>
      <c r="E4727" s="2">
        <v>43631</v>
      </c>
      <c r="F4727" t="s">
        <v>7771</v>
      </c>
      <c r="G4727" s="16">
        <v>44378</v>
      </c>
      <c r="H4727" s="16">
        <v>44742</v>
      </c>
      <c r="I4727" s="3">
        <v>34.32</v>
      </c>
      <c r="J4727" s="3">
        <v>-10.58</v>
      </c>
      <c r="K4727" s="3">
        <v>23.74</v>
      </c>
      <c r="Q4727" s="29">
        <f t="shared" si="733"/>
        <v>3</v>
      </c>
      <c r="R4727" s="29">
        <f t="shared" si="734"/>
        <v>0</v>
      </c>
      <c r="S4727" s="29">
        <f t="shared" si="735"/>
        <v>15</v>
      </c>
      <c r="T4727" s="30">
        <f t="shared" si="736"/>
        <v>1</v>
      </c>
      <c r="U4727" s="28">
        <f t="shared" si="737"/>
        <v>3.4320000000000004</v>
      </c>
      <c r="V4727" t="str">
        <f t="shared" si="738"/>
        <v>No</v>
      </c>
      <c r="W4727" t="str">
        <f t="shared" si="739"/>
        <v>6/1/2019</v>
      </c>
      <c r="X4727">
        <f t="shared" si="740"/>
        <v>1</v>
      </c>
      <c r="Y4727">
        <f t="shared" si="741"/>
        <v>3.4320000000000004</v>
      </c>
      <c r="Z4727" t="str">
        <f t="shared" si="742"/>
        <v/>
      </c>
    </row>
    <row r="4728" spans="1:26" ht="13" hidden="1" x14ac:dyDescent="0.25">
      <c r="A4728" t="s">
        <v>7819</v>
      </c>
      <c r="B4728" t="s">
        <v>34</v>
      </c>
      <c r="C4728" t="s">
        <v>5</v>
      </c>
      <c r="D4728" s="46">
        <v>0.1</v>
      </c>
      <c r="E4728" s="2">
        <v>43631</v>
      </c>
      <c r="F4728" t="s">
        <v>7771</v>
      </c>
      <c r="G4728" s="16">
        <v>44378</v>
      </c>
      <c r="H4728" s="16">
        <v>44742</v>
      </c>
      <c r="I4728" s="3">
        <v>34.32</v>
      </c>
      <c r="J4728" s="3">
        <v>-10.58</v>
      </c>
      <c r="K4728" s="3">
        <v>23.74</v>
      </c>
      <c r="Q4728" s="29">
        <f t="shared" ref="Q4728:Q4791" si="743">DATEDIF(E4728,H4728,"Y")</f>
        <v>3</v>
      </c>
      <c r="R4728" s="29">
        <f t="shared" ref="R4728:R4791" si="744">DATEDIF(E4728,H4728,"YM")</f>
        <v>0</v>
      </c>
      <c r="S4728" s="29">
        <f t="shared" ref="S4728:S4791" si="745">DATEDIF(E4728,H4728,"MD")</f>
        <v>15</v>
      </c>
      <c r="T4728" s="30">
        <f t="shared" ref="T4728:T4791" si="746">IF(Q4728&gt;=1,1,R4728/12)</f>
        <v>1</v>
      </c>
      <c r="U4728" s="28">
        <f t="shared" ref="U4728:U4791" si="747">I4728*D4728*T4728</f>
        <v>3.4320000000000004</v>
      </c>
      <c r="V4728" t="str">
        <f t="shared" si="738"/>
        <v>No</v>
      </c>
      <c r="W4728" t="str">
        <f t="shared" si="739"/>
        <v>6/1/2019</v>
      </c>
      <c r="X4728">
        <f t="shared" si="740"/>
        <v>1</v>
      </c>
      <c r="Y4728">
        <f t="shared" si="741"/>
        <v>3.4320000000000004</v>
      </c>
      <c r="Z4728" t="str">
        <f t="shared" si="742"/>
        <v/>
      </c>
    </row>
    <row r="4729" spans="1:26" ht="13" hidden="1" x14ac:dyDescent="0.25">
      <c r="A4729" t="s">
        <v>7820</v>
      </c>
      <c r="B4729" t="s">
        <v>34</v>
      </c>
      <c r="C4729" t="s">
        <v>5</v>
      </c>
      <c r="D4729" s="46">
        <v>0.1</v>
      </c>
      <c r="E4729" s="2">
        <v>43631</v>
      </c>
      <c r="F4729" t="s">
        <v>7771</v>
      </c>
      <c r="G4729" s="16">
        <v>44378</v>
      </c>
      <c r="H4729" s="16">
        <v>44742</v>
      </c>
      <c r="I4729" s="3">
        <v>34.32</v>
      </c>
      <c r="J4729" s="3">
        <v>-10.58</v>
      </c>
      <c r="K4729" s="3">
        <v>23.74</v>
      </c>
      <c r="Q4729" s="29">
        <f t="shared" si="743"/>
        <v>3</v>
      </c>
      <c r="R4729" s="29">
        <f t="shared" si="744"/>
        <v>0</v>
      </c>
      <c r="S4729" s="29">
        <f t="shared" si="745"/>
        <v>15</v>
      </c>
      <c r="T4729" s="30">
        <f t="shared" si="746"/>
        <v>1</v>
      </c>
      <c r="U4729" s="28">
        <f t="shared" si="747"/>
        <v>3.4320000000000004</v>
      </c>
      <c r="V4729" t="str">
        <f t="shared" si="738"/>
        <v>No</v>
      </c>
      <c r="W4729" t="str">
        <f t="shared" si="739"/>
        <v>6/1/2019</v>
      </c>
      <c r="X4729">
        <f t="shared" si="740"/>
        <v>1</v>
      </c>
      <c r="Y4729">
        <f t="shared" si="741"/>
        <v>3.4320000000000004</v>
      </c>
      <c r="Z4729" t="str">
        <f t="shared" si="742"/>
        <v/>
      </c>
    </row>
    <row r="4730" spans="1:26" ht="13" hidden="1" x14ac:dyDescent="0.25">
      <c r="A4730" t="s">
        <v>7821</v>
      </c>
      <c r="B4730" t="s">
        <v>34</v>
      </c>
      <c r="C4730" t="s">
        <v>5</v>
      </c>
      <c r="D4730" s="46">
        <v>0.1</v>
      </c>
      <c r="E4730" s="2">
        <v>43631</v>
      </c>
      <c r="F4730" t="s">
        <v>7771</v>
      </c>
      <c r="G4730" s="16">
        <v>44378</v>
      </c>
      <c r="H4730" s="16">
        <v>44742</v>
      </c>
      <c r="I4730" s="3">
        <v>34.32</v>
      </c>
      <c r="J4730" s="3">
        <v>-10.58</v>
      </c>
      <c r="K4730" s="3">
        <v>23.74</v>
      </c>
      <c r="Q4730" s="29">
        <f t="shared" si="743"/>
        <v>3</v>
      </c>
      <c r="R4730" s="29">
        <f t="shared" si="744"/>
        <v>0</v>
      </c>
      <c r="S4730" s="29">
        <f t="shared" si="745"/>
        <v>15</v>
      </c>
      <c r="T4730" s="30">
        <f t="shared" si="746"/>
        <v>1</v>
      </c>
      <c r="U4730" s="28">
        <f t="shared" si="747"/>
        <v>3.4320000000000004</v>
      </c>
      <c r="V4730" t="str">
        <f t="shared" si="738"/>
        <v>No</v>
      </c>
      <c r="W4730" t="str">
        <f t="shared" si="739"/>
        <v>6/1/2019</v>
      </c>
      <c r="X4730">
        <f t="shared" si="740"/>
        <v>1</v>
      </c>
      <c r="Y4730">
        <f t="shared" si="741"/>
        <v>3.4320000000000004</v>
      </c>
      <c r="Z4730" t="str">
        <f t="shared" si="742"/>
        <v/>
      </c>
    </row>
    <row r="4731" spans="1:26" ht="13" hidden="1" x14ac:dyDescent="0.25">
      <c r="A4731" t="s">
        <v>7822</v>
      </c>
      <c r="B4731" t="s">
        <v>34</v>
      </c>
      <c r="C4731" t="s">
        <v>5</v>
      </c>
      <c r="D4731" s="46">
        <v>0.1</v>
      </c>
      <c r="E4731" s="2">
        <v>43631</v>
      </c>
      <c r="F4731" t="s">
        <v>7771</v>
      </c>
      <c r="G4731" s="16">
        <v>44378</v>
      </c>
      <c r="H4731" s="16">
        <v>44742</v>
      </c>
      <c r="I4731" s="3">
        <v>34.32</v>
      </c>
      <c r="J4731" s="3">
        <v>-10.58</v>
      </c>
      <c r="K4731" s="3">
        <v>23.74</v>
      </c>
      <c r="Q4731" s="29">
        <f t="shared" si="743"/>
        <v>3</v>
      </c>
      <c r="R4731" s="29">
        <f t="shared" si="744"/>
        <v>0</v>
      </c>
      <c r="S4731" s="29">
        <f t="shared" si="745"/>
        <v>15</v>
      </c>
      <c r="T4731" s="30">
        <f t="shared" si="746"/>
        <v>1</v>
      </c>
      <c r="U4731" s="28">
        <f t="shared" si="747"/>
        <v>3.4320000000000004</v>
      </c>
      <c r="V4731" t="str">
        <f t="shared" si="738"/>
        <v>No</v>
      </c>
      <c r="W4731" t="str">
        <f t="shared" si="739"/>
        <v>6/1/2019</v>
      </c>
      <c r="X4731">
        <f t="shared" si="740"/>
        <v>1</v>
      </c>
      <c r="Y4731">
        <f t="shared" si="741"/>
        <v>3.4320000000000004</v>
      </c>
      <c r="Z4731" t="str">
        <f t="shared" si="742"/>
        <v/>
      </c>
    </row>
    <row r="4732" spans="1:26" ht="13" hidden="1" x14ac:dyDescent="0.25">
      <c r="A4732" t="s">
        <v>7823</v>
      </c>
      <c r="B4732" t="s">
        <v>34</v>
      </c>
      <c r="C4732" t="s">
        <v>5</v>
      </c>
      <c r="D4732" s="46">
        <v>0.1</v>
      </c>
      <c r="E4732" s="2">
        <v>43631</v>
      </c>
      <c r="F4732" t="s">
        <v>7771</v>
      </c>
      <c r="G4732" s="16">
        <v>44378</v>
      </c>
      <c r="H4732" s="16">
        <v>44742</v>
      </c>
      <c r="I4732" s="3">
        <v>34.32</v>
      </c>
      <c r="J4732" s="3">
        <v>-10.58</v>
      </c>
      <c r="K4732" s="3">
        <v>23.74</v>
      </c>
      <c r="Q4732" s="29">
        <f t="shared" si="743"/>
        <v>3</v>
      </c>
      <c r="R4732" s="29">
        <f t="shared" si="744"/>
        <v>0</v>
      </c>
      <c r="S4732" s="29">
        <f t="shared" si="745"/>
        <v>15</v>
      </c>
      <c r="T4732" s="30">
        <f t="shared" si="746"/>
        <v>1</v>
      </c>
      <c r="U4732" s="28">
        <f t="shared" si="747"/>
        <v>3.4320000000000004</v>
      </c>
      <c r="V4732" t="str">
        <f t="shared" si="738"/>
        <v>No</v>
      </c>
      <c r="W4732" t="str">
        <f t="shared" si="739"/>
        <v>6/1/2019</v>
      </c>
      <c r="X4732">
        <f t="shared" si="740"/>
        <v>1</v>
      </c>
      <c r="Y4732">
        <f t="shared" si="741"/>
        <v>3.4320000000000004</v>
      </c>
      <c r="Z4732" t="str">
        <f t="shared" si="742"/>
        <v/>
      </c>
    </row>
    <row r="4733" spans="1:26" ht="13" hidden="1" x14ac:dyDescent="0.25">
      <c r="A4733" t="s">
        <v>7824</v>
      </c>
      <c r="B4733" t="s">
        <v>34</v>
      </c>
      <c r="C4733" t="s">
        <v>5</v>
      </c>
      <c r="D4733" s="46">
        <v>0.1</v>
      </c>
      <c r="E4733" s="2">
        <v>43631</v>
      </c>
      <c r="F4733" t="s">
        <v>7771</v>
      </c>
      <c r="G4733" s="16">
        <v>44378</v>
      </c>
      <c r="H4733" s="16">
        <v>44742</v>
      </c>
      <c r="I4733" s="3">
        <v>34.32</v>
      </c>
      <c r="J4733" s="3">
        <v>-10.58</v>
      </c>
      <c r="K4733" s="3">
        <v>23.74</v>
      </c>
      <c r="Q4733" s="29">
        <f t="shared" si="743"/>
        <v>3</v>
      </c>
      <c r="R4733" s="29">
        <f t="shared" si="744"/>
        <v>0</v>
      </c>
      <c r="S4733" s="29">
        <f t="shared" si="745"/>
        <v>15</v>
      </c>
      <c r="T4733" s="30">
        <f t="shared" si="746"/>
        <v>1</v>
      </c>
      <c r="U4733" s="28">
        <f t="shared" si="747"/>
        <v>3.4320000000000004</v>
      </c>
      <c r="V4733" t="str">
        <f t="shared" si="738"/>
        <v>No</v>
      </c>
      <c r="W4733" t="str">
        <f t="shared" si="739"/>
        <v>6/1/2019</v>
      </c>
      <c r="X4733">
        <f t="shared" si="740"/>
        <v>1</v>
      </c>
      <c r="Y4733">
        <f t="shared" si="741"/>
        <v>3.4320000000000004</v>
      </c>
      <c r="Z4733" t="str">
        <f t="shared" si="742"/>
        <v/>
      </c>
    </row>
    <row r="4734" spans="1:26" ht="13" hidden="1" x14ac:dyDescent="0.25">
      <c r="A4734" t="s">
        <v>7825</v>
      </c>
      <c r="B4734" t="s">
        <v>34</v>
      </c>
      <c r="C4734" t="s">
        <v>5</v>
      </c>
      <c r="D4734" s="46">
        <v>0.1</v>
      </c>
      <c r="E4734" s="2">
        <v>43631</v>
      </c>
      <c r="F4734" t="s">
        <v>7771</v>
      </c>
      <c r="G4734" s="16">
        <v>44378</v>
      </c>
      <c r="H4734" s="16">
        <v>44742</v>
      </c>
      <c r="I4734" s="3">
        <v>34.32</v>
      </c>
      <c r="J4734" s="3">
        <v>-10.58</v>
      </c>
      <c r="K4734" s="3">
        <v>23.74</v>
      </c>
      <c r="Q4734" s="29">
        <f t="shared" si="743"/>
        <v>3</v>
      </c>
      <c r="R4734" s="29">
        <f t="shared" si="744"/>
        <v>0</v>
      </c>
      <c r="S4734" s="29">
        <f t="shared" si="745"/>
        <v>15</v>
      </c>
      <c r="T4734" s="30">
        <f t="shared" si="746"/>
        <v>1</v>
      </c>
      <c r="U4734" s="28">
        <f t="shared" si="747"/>
        <v>3.4320000000000004</v>
      </c>
      <c r="V4734" t="str">
        <f t="shared" si="738"/>
        <v>No</v>
      </c>
      <c r="W4734" t="str">
        <f t="shared" si="739"/>
        <v>6/1/2019</v>
      </c>
      <c r="X4734">
        <f t="shared" si="740"/>
        <v>1</v>
      </c>
      <c r="Y4734">
        <f t="shared" si="741"/>
        <v>3.4320000000000004</v>
      </c>
      <c r="Z4734" t="str">
        <f t="shared" si="742"/>
        <v/>
      </c>
    </row>
    <row r="4735" spans="1:26" ht="13" hidden="1" x14ac:dyDescent="0.25">
      <c r="A4735" t="s">
        <v>7826</v>
      </c>
      <c r="B4735" t="s">
        <v>34</v>
      </c>
      <c r="C4735" t="s">
        <v>5</v>
      </c>
      <c r="D4735" s="46">
        <v>0.1</v>
      </c>
      <c r="E4735" s="2">
        <v>43631</v>
      </c>
      <c r="F4735" t="s">
        <v>7771</v>
      </c>
      <c r="G4735" s="16">
        <v>44378</v>
      </c>
      <c r="H4735" s="16">
        <v>44742</v>
      </c>
      <c r="I4735" s="3">
        <v>34.32</v>
      </c>
      <c r="J4735" s="3">
        <v>-10.58</v>
      </c>
      <c r="K4735" s="3">
        <v>23.74</v>
      </c>
      <c r="Q4735" s="29">
        <f t="shared" si="743"/>
        <v>3</v>
      </c>
      <c r="R4735" s="29">
        <f t="shared" si="744"/>
        <v>0</v>
      </c>
      <c r="S4735" s="29">
        <f t="shared" si="745"/>
        <v>15</v>
      </c>
      <c r="T4735" s="30">
        <f t="shared" si="746"/>
        <v>1</v>
      </c>
      <c r="U4735" s="28">
        <f t="shared" si="747"/>
        <v>3.4320000000000004</v>
      </c>
      <c r="V4735" t="str">
        <f t="shared" si="738"/>
        <v>No</v>
      </c>
      <c r="W4735" t="str">
        <f t="shared" si="739"/>
        <v>6/1/2019</v>
      </c>
      <c r="X4735">
        <f t="shared" si="740"/>
        <v>1</v>
      </c>
      <c r="Y4735">
        <f t="shared" si="741"/>
        <v>3.4320000000000004</v>
      </c>
      <c r="Z4735" t="str">
        <f t="shared" si="742"/>
        <v/>
      </c>
    </row>
    <row r="4736" spans="1:26" ht="13" hidden="1" x14ac:dyDescent="0.25">
      <c r="A4736" t="s">
        <v>7827</v>
      </c>
      <c r="B4736" t="s">
        <v>34</v>
      </c>
      <c r="C4736" t="s">
        <v>5</v>
      </c>
      <c r="D4736" s="46">
        <v>0.1</v>
      </c>
      <c r="E4736" s="2">
        <v>43631</v>
      </c>
      <c r="F4736" t="s">
        <v>7771</v>
      </c>
      <c r="G4736" s="16">
        <v>44378</v>
      </c>
      <c r="H4736" s="16">
        <v>44742</v>
      </c>
      <c r="I4736" s="3">
        <v>34.32</v>
      </c>
      <c r="J4736" s="3">
        <v>-10.58</v>
      </c>
      <c r="K4736" s="3">
        <v>23.74</v>
      </c>
      <c r="Q4736" s="29">
        <f t="shared" si="743"/>
        <v>3</v>
      </c>
      <c r="R4736" s="29">
        <f t="shared" si="744"/>
        <v>0</v>
      </c>
      <c r="S4736" s="29">
        <f t="shared" si="745"/>
        <v>15</v>
      </c>
      <c r="T4736" s="30">
        <f t="shared" si="746"/>
        <v>1</v>
      </c>
      <c r="U4736" s="28">
        <f t="shared" si="747"/>
        <v>3.4320000000000004</v>
      </c>
      <c r="V4736" t="str">
        <f t="shared" si="738"/>
        <v>No</v>
      </c>
      <c r="W4736" t="str">
        <f t="shared" si="739"/>
        <v>6/1/2019</v>
      </c>
      <c r="X4736">
        <f t="shared" si="740"/>
        <v>1</v>
      </c>
      <c r="Y4736">
        <f t="shared" si="741"/>
        <v>3.4320000000000004</v>
      </c>
      <c r="Z4736" t="str">
        <f t="shared" si="742"/>
        <v/>
      </c>
    </row>
    <row r="4737" spans="1:26" ht="13" hidden="1" x14ac:dyDescent="0.25">
      <c r="A4737" t="s">
        <v>7828</v>
      </c>
      <c r="B4737" t="s">
        <v>34</v>
      </c>
      <c r="C4737" t="s">
        <v>5</v>
      </c>
      <c r="D4737" s="46">
        <v>0.1</v>
      </c>
      <c r="E4737" s="2">
        <v>43631</v>
      </c>
      <c r="F4737" t="s">
        <v>7771</v>
      </c>
      <c r="G4737" s="16">
        <v>44378</v>
      </c>
      <c r="H4737" s="16">
        <v>44742</v>
      </c>
      <c r="I4737" s="3">
        <v>34.32</v>
      </c>
      <c r="J4737" s="3">
        <v>-10.58</v>
      </c>
      <c r="K4737" s="3">
        <v>23.74</v>
      </c>
      <c r="Q4737" s="29">
        <f t="shared" si="743"/>
        <v>3</v>
      </c>
      <c r="R4737" s="29">
        <f t="shared" si="744"/>
        <v>0</v>
      </c>
      <c r="S4737" s="29">
        <f t="shared" si="745"/>
        <v>15</v>
      </c>
      <c r="T4737" s="30">
        <f t="shared" si="746"/>
        <v>1</v>
      </c>
      <c r="U4737" s="28">
        <f t="shared" si="747"/>
        <v>3.4320000000000004</v>
      </c>
      <c r="V4737" t="str">
        <f t="shared" si="738"/>
        <v>No</v>
      </c>
      <c r="W4737" t="str">
        <f t="shared" si="739"/>
        <v>6/1/2019</v>
      </c>
      <c r="X4737">
        <f t="shared" si="740"/>
        <v>1</v>
      </c>
      <c r="Y4737">
        <f t="shared" si="741"/>
        <v>3.4320000000000004</v>
      </c>
      <c r="Z4737" t="str">
        <f t="shared" si="742"/>
        <v/>
      </c>
    </row>
    <row r="4738" spans="1:26" ht="13" hidden="1" x14ac:dyDescent="0.25">
      <c r="A4738" t="s">
        <v>7829</v>
      </c>
      <c r="B4738" t="s">
        <v>34</v>
      </c>
      <c r="C4738" t="s">
        <v>5</v>
      </c>
      <c r="D4738" s="46">
        <v>0.1</v>
      </c>
      <c r="E4738" s="2">
        <v>43631</v>
      </c>
      <c r="F4738" t="s">
        <v>7771</v>
      </c>
      <c r="G4738" s="16">
        <v>44378</v>
      </c>
      <c r="H4738" s="16">
        <v>44742</v>
      </c>
      <c r="I4738" s="3">
        <v>34.32</v>
      </c>
      <c r="J4738" s="3">
        <v>-10.58</v>
      </c>
      <c r="K4738" s="3">
        <v>23.74</v>
      </c>
      <c r="Q4738" s="29">
        <f t="shared" si="743"/>
        <v>3</v>
      </c>
      <c r="R4738" s="29">
        <f t="shared" si="744"/>
        <v>0</v>
      </c>
      <c r="S4738" s="29">
        <f t="shared" si="745"/>
        <v>15</v>
      </c>
      <c r="T4738" s="30">
        <f t="shared" si="746"/>
        <v>1</v>
      </c>
      <c r="U4738" s="28">
        <f t="shared" si="747"/>
        <v>3.4320000000000004</v>
      </c>
      <c r="V4738" t="str">
        <f t="shared" si="738"/>
        <v>No</v>
      </c>
      <c r="W4738" t="str">
        <f t="shared" si="739"/>
        <v>6/1/2019</v>
      </c>
      <c r="X4738">
        <f t="shared" si="740"/>
        <v>1</v>
      </c>
      <c r="Y4738">
        <f t="shared" si="741"/>
        <v>3.4320000000000004</v>
      </c>
      <c r="Z4738" t="str">
        <f t="shared" si="742"/>
        <v/>
      </c>
    </row>
    <row r="4739" spans="1:26" ht="13" hidden="1" x14ac:dyDescent="0.25">
      <c r="A4739" t="s">
        <v>7830</v>
      </c>
      <c r="B4739" t="s">
        <v>34</v>
      </c>
      <c r="C4739" t="s">
        <v>5</v>
      </c>
      <c r="D4739" s="46">
        <v>0.1</v>
      </c>
      <c r="E4739" s="2">
        <v>43631</v>
      </c>
      <c r="F4739" t="s">
        <v>7771</v>
      </c>
      <c r="G4739" s="16">
        <v>44378</v>
      </c>
      <c r="H4739" s="16">
        <v>44742</v>
      </c>
      <c r="I4739" s="3">
        <v>34.32</v>
      </c>
      <c r="J4739" s="3">
        <v>-10.58</v>
      </c>
      <c r="K4739" s="3">
        <v>23.74</v>
      </c>
      <c r="Q4739" s="29">
        <f t="shared" si="743"/>
        <v>3</v>
      </c>
      <c r="R4739" s="29">
        <f t="shared" si="744"/>
        <v>0</v>
      </c>
      <c r="S4739" s="29">
        <f t="shared" si="745"/>
        <v>15</v>
      </c>
      <c r="T4739" s="30">
        <f t="shared" si="746"/>
        <v>1</v>
      </c>
      <c r="U4739" s="28">
        <f t="shared" si="747"/>
        <v>3.4320000000000004</v>
      </c>
      <c r="V4739" t="str">
        <f t="shared" si="738"/>
        <v>No</v>
      </c>
      <c r="W4739" t="str">
        <f t="shared" si="739"/>
        <v>6/1/2019</v>
      </c>
      <c r="X4739">
        <f t="shared" si="740"/>
        <v>1</v>
      </c>
      <c r="Y4739">
        <f t="shared" si="741"/>
        <v>3.4320000000000004</v>
      </c>
      <c r="Z4739" t="str">
        <f t="shared" si="742"/>
        <v/>
      </c>
    </row>
    <row r="4740" spans="1:26" ht="13" hidden="1" x14ac:dyDescent="0.25">
      <c r="A4740" t="s">
        <v>7831</v>
      </c>
      <c r="B4740" t="s">
        <v>34</v>
      </c>
      <c r="C4740" t="s">
        <v>5</v>
      </c>
      <c r="D4740" s="46">
        <v>0.1</v>
      </c>
      <c r="E4740" s="2">
        <v>43631</v>
      </c>
      <c r="F4740" t="s">
        <v>7771</v>
      </c>
      <c r="G4740" s="16">
        <v>44378</v>
      </c>
      <c r="H4740" s="16">
        <v>44742</v>
      </c>
      <c r="I4740" s="3">
        <v>34.32</v>
      </c>
      <c r="J4740" s="3">
        <v>-10.58</v>
      </c>
      <c r="K4740" s="3">
        <v>23.74</v>
      </c>
      <c r="Q4740" s="29">
        <f t="shared" si="743"/>
        <v>3</v>
      </c>
      <c r="R4740" s="29">
        <f t="shared" si="744"/>
        <v>0</v>
      </c>
      <c r="S4740" s="29">
        <f t="shared" si="745"/>
        <v>15</v>
      </c>
      <c r="T4740" s="30">
        <f t="shared" si="746"/>
        <v>1</v>
      </c>
      <c r="U4740" s="28">
        <f t="shared" si="747"/>
        <v>3.4320000000000004</v>
      </c>
      <c r="V4740" t="str">
        <f t="shared" si="738"/>
        <v>No</v>
      </c>
      <c r="W4740" t="str">
        <f t="shared" si="739"/>
        <v>6/1/2019</v>
      </c>
      <c r="X4740">
        <f t="shared" si="740"/>
        <v>1</v>
      </c>
      <c r="Y4740">
        <f t="shared" si="741"/>
        <v>3.4320000000000004</v>
      </c>
      <c r="Z4740" t="str">
        <f t="shared" si="742"/>
        <v/>
      </c>
    </row>
    <row r="4741" spans="1:26" ht="13" hidden="1" x14ac:dyDescent="0.25">
      <c r="A4741" t="s">
        <v>7832</v>
      </c>
      <c r="B4741" t="s">
        <v>34</v>
      </c>
      <c r="C4741" t="s">
        <v>5</v>
      </c>
      <c r="D4741" s="46">
        <v>0.1</v>
      </c>
      <c r="E4741" s="2">
        <v>43631</v>
      </c>
      <c r="F4741" t="s">
        <v>7771</v>
      </c>
      <c r="G4741" s="16">
        <v>44378</v>
      </c>
      <c r="H4741" s="16">
        <v>44742</v>
      </c>
      <c r="I4741" s="3">
        <v>34.32</v>
      </c>
      <c r="J4741" s="3">
        <v>-10.58</v>
      </c>
      <c r="K4741" s="3">
        <v>23.74</v>
      </c>
      <c r="Q4741" s="29">
        <f t="shared" si="743"/>
        <v>3</v>
      </c>
      <c r="R4741" s="29">
        <f t="shared" si="744"/>
        <v>0</v>
      </c>
      <c r="S4741" s="29">
        <f t="shared" si="745"/>
        <v>15</v>
      </c>
      <c r="T4741" s="30">
        <f t="shared" si="746"/>
        <v>1</v>
      </c>
      <c r="U4741" s="28">
        <f t="shared" si="747"/>
        <v>3.4320000000000004</v>
      </c>
      <c r="V4741" t="str">
        <f t="shared" si="738"/>
        <v>No</v>
      </c>
      <c r="W4741" t="str">
        <f t="shared" si="739"/>
        <v>6/1/2019</v>
      </c>
      <c r="X4741">
        <f t="shared" si="740"/>
        <v>1</v>
      </c>
      <c r="Y4741">
        <f t="shared" si="741"/>
        <v>3.4320000000000004</v>
      </c>
      <c r="Z4741" t="str">
        <f t="shared" si="742"/>
        <v/>
      </c>
    </row>
    <row r="4742" spans="1:26" ht="13" hidden="1" x14ac:dyDescent="0.25">
      <c r="A4742" t="s">
        <v>7833</v>
      </c>
      <c r="B4742" t="s">
        <v>34</v>
      </c>
      <c r="C4742" t="s">
        <v>5</v>
      </c>
      <c r="D4742" s="46">
        <v>0.1</v>
      </c>
      <c r="E4742" s="2">
        <v>43631</v>
      </c>
      <c r="F4742" t="s">
        <v>7771</v>
      </c>
      <c r="G4742" s="16">
        <v>44378</v>
      </c>
      <c r="H4742" s="16">
        <v>44742</v>
      </c>
      <c r="I4742" s="3">
        <v>34.32</v>
      </c>
      <c r="J4742" s="3">
        <v>-10.58</v>
      </c>
      <c r="K4742" s="3">
        <v>23.74</v>
      </c>
      <c r="Q4742" s="29">
        <f t="shared" si="743"/>
        <v>3</v>
      </c>
      <c r="R4742" s="29">
        <f t="shared" si="744"/>
        <v>0</v>
      </c>
      <c r="S4742" s="29">
        <f t="shared" si="745"/>
        <v>15</v>
      </c>
      <c r="T4742" s="30">
        <f t="shared" si="746"/>
        <v>1</v>
      </c>
      <c r="U4742" s="28">
        <f t="shared" si="747"/>
        <v>3.4320000000000004</v>
      </c>
      <c r="V4742" t="str">
        <f t="shared" si="738"/>
        <v>No</v>
      </c>
      <c r="W4742" t="str">
        <f t="shared" si="739"/>
        <v>6/1/2019</v>
      </c>
      <c r="X4742">
        <f t="shared" si="740"/>
        <v>1</v>
      </c>
      <c r="Y4742">
        <f t="shared" si="741"/>
        <v>3.4320000000000004</v>
      </c>
      <c r="Z4742" t="str">
        <f t="shared" si="742"/>
        <v/>
      </c>
    </row>
    <row r="4743" spans="1:26" ht="13" hidden="1" x14ac:dyDescent="0.25">
      <c r="A4743" t="s">
        <v>7834</v>
      </c>
      <c r="B4743" t="s">
        <v>34</v>
      </c>
      <c r="C4743" t="s">
        <v>5</v>
      </c>
      <c r="D4743" s="46">
        <v>0.1</v>
      </c>
      <c r="E4743" s="2">
        <v>43631</v>
      </c>
      <c r="F4743" t="s">
        <v>7771</v>
      </c>
      <c r="G4743" s="16">
        <v>44378</v>
      </c>
      <c r="H4743" s="16">
        <v>44742</v>
      </c>
      <c r="I4743" s="3">
        <v>34.32</v>
      </c>
      <c r="J4743" s="3">
        <v>-10.58</v>
      </c>
      <c r="K4743" s="3">
        <v>23.74</v>
      </c>
      <c r="Q4743" s="29">
        <f t="shared" si="743"/>
        <v>3</v>
      </c>
      <c r="R4743" s="29">
        <f t="shared" si="744"/>
        <v>0</v>
      </c>
      <c r="S4743" s="29">
        <f t="shared" si="745"/>
        <v>15</v>
      </c>
      <c r="T4743" s="30">
        <f t="shared" si="746"/>
        <v>1</v>
      </c>
      <c r="U4743" s="28">
        <f t="shared" si="747"/>
        <v>3.4320000000000004</v>
      </c>
      <c r="V4743" t="str">
        <f t="shared" si="738"/>
        <v>No</v>
      </c>
      <c r="W4743" t="str">
        <f t="shared" si="739"/>
        <v>6/1/2019</v>
      </c>
      <c r="X4743">
        <f t="shared" si="740"/>
        <v>1</v>
      </c>
      <c r="Y4743">
        <f t="shared" si="741"/>
        <v>3.4320000000000004</v>
      </c>
      <c r="Z4743" t="str">
        <f t="shared" si="742"/>
        <v/>
      </c>
    </row>
    <row r="4744" spans="1:26" ht="13" hidden="1" x14ac:dyDescent="0.25">
      <c r="A4744" t="s">
        <v>7835</v>
      </c>
      <c r="B4744" t="s">
        <v>34</v>
      </c>
      <c r="C4744" t="s">
        <v>5</v>
      </c>
      <c r="D4744" s="46">
        <v>0.1</v>
      </c>
      <c r="E4744" s="2">
        <v>43631</v>
      </c>
      <c r="F4744" t="s">
        <v>7771</v>
      </c>
      <c r="G4744" s="16">
        <v>44378</v>
      </c>
      <c r="H4744" s="16">
        <v>44742</v>
      </c>
      <c r="I4744" s="3">
        <v>34.32</v>
      </c>
      <c r="J4744" s="3">
        <v>-10.58</v>
      </c>
      <c r="K4744" s="3">
        <v>23.74</v>
      </c>
      <c r="Q4744" s="29">
        <f t="shared" si="743"/>
        <v>3</v>
      </c>
      <c r="R4744" s="29">
        <f t="shared" si="744"/>
        <v>0</v>
      </c>
      <c r="S4744" s="29">
        <f t="shared" si="745"/>
        <v>15</v>
      </c>
      <c r="T4744" s="30">
        <f t="shared" si="746"/>
        <v>1</v>
      </c>
      <c r="U4744" s="28">
        <f t="shared" si="747"/>
        <v>3.4320000000000004</v>
      </c>
      <c r="V4744" t="str">
        <f t="shared" si="738"/>
        <v>No</v>
      </c>
      <c r="W4744" t="str">
        <f t="shared" si="739"/>
        <v>6/1/2019</v>
      </c>
      <c r="X4744">
        <f t="shared" si="740"/>
        <v>1</v>
      </c>
      <c r="Y4744">
        <f t="shared" si="741"/>
        <v>3.4320000000000004</v>
      </c>
      <c r="Z4744" t="str">
        <f t="shared" si="742"/>
        <v/>
      </c>
    </row>
    <row r="4745" spans="1:26" ht="13" hidden="1" x14ac:dyDescent="0.25">
      <c r="A4745" t="s">
        <v>7836</v>
      </c>
      <c r="B4745" t="s">
        <v>34</v>
      </c>
      <c r="C4745" t="s">
        <v>5</v>
      </c>
      <c r="D4745" s="46">
        <v>0.1</v>
      </c>
      <c r="E4745" s="2">
        <v>43631</v>
      </c>
      <c r="F4745" t="s">
        <v>7771</v>
      </c>
      <c r="G4745" s="16">
        <v>44378</v>
      </c>
      <c r="H4745" s="16">
        <v>44742</v>
      </c>
      <c r="I4745" s="3">
        <v>34.32</v>
      </c>
      <c r="J4745" s="3">
        <v>-10.58</v>
      </c>
      <c r="K4745" s="3">
        <v>23.74</v>
      </c>
      <c r="Q4745" s="29">
        <f t="shared" si="743"/>
        <v>3</v>
      </c>
      <c r="R4745" s="29">
        <f t="shared" si="744"/>
        <v>0</v>
      </c>
      <c r="S4745" s="29">
        <f t="shared" si="745"/>
        <v>15</v>
      </c>
      <c r="T4745" s="30">
        <f t="shared" si="746"/>
        <v>1</v>
      </c>
      <c r="U4745" s="28">
        <f t="shared" si="747"/>
        <v>3.4320000000000004</v>
      </c>
      <c r="V4745" t="str">
        <f t="shared" si="738"/>
        <v>No</v>
      </c>
      <c r="W4745" t="str">
        <f t="shared" si="739"/>
        <v>6/1/2019</v>
      </c>
      <c r="X4745">
        <f t="shared" si="740"/>
        <v>1</v>
      </c>
      <c r="Y4745">
        <f t="shared" si="741"/>
        <v>3.4320000000000004</v>
      </c>
      <c r="Z4745" t="str">
        <f t="shared" si="742"/>
        <v/>
      </c>
    </row>
    <row r="4746" spans="1:26" ht="13" hidden="1" x14ac:dyDescent="0.25">
      <c r="A4746" t="s">
        <v>7837</v>
      </c>
      <c r="B4746" t="s">
        <v>34</v>
      </c>
      <c r="C4746" t="s">
        <v>5</v>
      </c>
      <c r="D4746" s="46">
        <v>0.1</v>
      </c>
      <c r="E4746" s="2">
        <v>43631</v>
      </c>
      <c r="F4746" t="s">
        <v>7771</v>
      </c>
      <c r="G4746" s="16">
        <v>44378</v>
      </c>
      <c r="H4746" s="16">
        <v>44742</v>
      </c>
      <c r="I4746" s="3">
        <v>34.32</v>
      </c>
      <c r="J4746" s="3">
        <v>-10.58</v>
      </c>
      <c r="K4746" s="3">
        <v>23.74</v>
      </c>
      <c r="Q4746" s="29">
        <f t="shared" si="743"/>
        <v>3</v>
      </c>
      <c r="R4746" s="29">
        <f t="shared" si="744"/>
        <v>0</v>
      </c>
      <c r="S4746" s="29">
        <f t="shared" si="745"/>
        <v>15</v>
      </c>
      <c r="T4746" s="30">
        <f t="shared" si="746"/>
        <v>1</v>
      </c>
      <c r="U4746" s="28">
        <f t="shared" si="747"/>
        <v>3.4320000000000004</v>
      </c>
      <c r="V4746" t="str">
        <f t="shared" si="738"/>
        <v>No</v>
      </c>
      <c r="W4746" t="str">
        <f t="shared" si="739"/>
        <v>6/1/2019</v>
      </c>
      <c r="X4746">
        <f t="shared" si="740"/>
        <v>1</v>
      </c>
      <c r="Y4746">
        <f t="shared" si="741"/>
        <v>3.4320000000000004</v>
      </c>
      <c r="Z4746" t="str">
        <f t="shared" si="742"/>
        <v/>
      </c>
    </row>
    <row r="4747" spans="1:26" ht="13" hidden="1" x14ac:dyDescent="0.25">
      <c r="A4747" t="s">
        <v>7838</v>
      </c>
      <c r="B4747" t="s">
        <v>34</v>
      </c>
      <c r="C4747" t="s">
        <v>5</v>
      </c>
      <c r="D4747" s="46">
        <v>0.1</v>
      </c>
      <c r="E4747" s="2">
        <v>43631</v>
      </c>
      <c r="F4747" t="s">
        <v>7771</v>
      </c>
      <c r="G4747" s="16">
        <v>44378</v>
      </c>
      <c r="H4747" s="16">
        <v>44742</v>
      </c>
      <c r="I4747" s="3">
        <v>34.32</v>
      </c>
      <c r="J4747" s="3">
        <v>-10.58</v>
      </c>
      <c r="K4747" s="3">
        <v>23.74</v>
      </c>
      <c r="Q4747" s="29">
        <f t="shared" si="743"/>
        <v>3</v>
      </c>
      <c r="R4747" s="29">
        <f t="shared" si="744"/>
        <v>0</v>
      </c>
      <c r="S4747" s="29">
        <f t="shared" si="745"/>
        <v>15</v>
      </c>
      <c r="T4747" s="30">
        <f t="shared" si="746"/>
        <v>1</v>
      </c>
      <c r="U4747" s="28">
        <f t="shared" si="747"/>
        <v>3.4320000000000004</v>
      </c>
      <c r="V4747" t="str">
        <f t="shared" si="738"/>
        <v>No</v>
      </c>
      <c r="W4747" t="str">
        <f t="shared" si="739"/>
        <v>6/1/2019</v>
      </c>
      <c r="X4747">
        <f t="shared" si="740"/>
        <v>1</v>
      </c>
      <c r="Y4747">
        <f t="shared" si="741"/>
        <v>3.4320000000000004</v>
      </c>
      <c r="Z4747" t="str">
        <f t="shared" si="742"/>
        <v/>
      </c>
    </row>
    <row r="4748" spans="1:26" ht="13" hidden="1" x14ac:dyDescent="0.25">
      <c r="A4748" t="s">
        <v>7839</v>
      </c>
      <c r="B4748" t="s">
        <v>34</v>
      </c>
      <c r="C4748" t="s">
        <v>5</v>
      </c>
      <c r="D4748" s="46">
        <v>0.1</v>
      </c>
      <c r="E4748" s="2">
        <v>43631</v>
      </c>
      <c r="F4748" t="s">
        <v>7771</v>
      </c>
      <c r="G4748" s="16">
        <v>44378</v>
      </c>
      <c r="H4748" s="16">
        <v>44742</v>
      </c>
      <c r="I4748" s="3">
        <v>34.32</v>
      </c>
      <c r="J4748" s="3">
        <v>-10.58</v>
      </c>
      <c r="K4748" s="3">
        <v>23.74</v>
      </c>
      <c r="Q4748" s="29">
        <f t="shared" si="743"/>
        <v>3</v>
      </c>
      <c r="R4748" s="29">
        <f t="shared" si="744"/>
        <v>0</v>
      </c>
      <c r="S4748" s="29">
        <f t="shared" si="745"/>
        <v>15</v>
      </c>
      <c r="T4748" s="30">
        <f t="shared" si="746"/>
        <v>1</v>
      </c>
      <c r="U4748" s="28">
        <f t="shared" si="747"/>
        <v>3.4320000000000004</v>
      </c>
      <c r="V4748" t="str">
        <f t="shared" ref="V4748:V4811" si="748">IF(AND(E4748&gt;=G4748,E4748&lt;=H4748),"Yes","No")</f>
        <v>No</v>
      </c>
      <c r="W4748" t="str">
        <f t="shared" ref="W4748:W4811" si="749">MONTH(E4748)&amp;"/"&amp;1&amp;"/"&amp;YEAR(E4748)</f>
        <v>6/1/2019</v>
      </c>
      <c r="X4748">
        <f t="shared" ref="X4748:X4811" si="750">IF(V4748="Yes",(DATEDIF(W4748,H4748+1,"M")/12),1)</f>
        <v>1</v>
      </c>
      <c r="Y4748">
        <f t="shared" ref="Y4748:Y4811" si="751">I4748*D4748*X4748</f>
        <v>3.4320000000000004</v>
      </c>
      <c r="Z4748" t="str">
        <f t="shared" ref="Z4748:Z4811" si="752">IF(V4748="Yes",Y4748+J4748,"")</f>
        <v/>
      </c>
    </row>
    <row r="4749" spans="1:26" ht="13" hidden="1" x14ac:dyDescent="0.25">
      <c r="A4749" t="s">
        <v>7840</v>
      </c>
      <c r="B4749" t="s">
        <v>34</v>
      </c>
      <c r="C4749" t="s">
        <v>5</v>
      </c>
      <c r="D4749" s="46">
        <v>0.1</v>
      </c>
      <c r="E4749" s="2">
        <v>43631</v>
      </c>
      <c r="F4749" t="s">
        <v>7771</v>
      </c>
      <c r="G4749" s="16">
        <v>44378</v>
      </c>
      <c r="H4749" s="16">
        <v>44742</v>
      </c>
      <c r="I4749" s="3">
        <v>34.32</v>
      </c>
      <c r="J4749" s="3">
        <v>-10.58</v>
      </c>
      <c r="K4749" s="3">
        <v>23.74</v>
      </c>
      <c r="Q4749" s="29">
        <f t="shared" si="743"/>
        <v>3</v>
      </c>
      <c r="R4749" s="29">
        <f t="shared" si="744"/>
        <v>0</v>
      </c>
      <c r="S4749" s="29">
        <f t="shared" si="745"/>
        <v>15</v>
      </c>
      <c r="T4749" s="30">
        <f t="shared" si="746"/>
        <v>1</v>
      </c>
      <c r="U4749" s="28">
        <f t="shared" si="747"/>
        <v>3.4320000000000004</v>
      </c>
      <c r="V4749" t="str">
        <f t="shared" si="748"/>
        <v>No</v>
      </c>
      <c r="W4749" t="str">
        <f t="shared" si="749"/>
        <v>6/1/2019</v>
      </c>
      <c r="X4749">
        <f t="shared" si="750"/>
        <v>1</v>
      </c>
      <c r="Y4749">
        <f t="shared" si="751"/>
        <v>3.4320000000000004</v>
      </c>
      <c r="Z4749" t="str">
        <f t="shared" si="752"/>
        <v/>
      </c>
    </row>
    <row r="4750" spans="1:26" ht="13" hidden="1" x14ac:dyDescent="0.25">
      <c r="A4750" t="s">
        <v>7841</v>
      </c>
      <c r="B4750" t="s">
        <v>34</v>
      </c>
      <c r="C4750" t="s">
        <v>5</v>
      </c>
      <c r="D4750" s="46">
        <v>0.1</v>
      </c>
      <c r="E4750" s="2">
        <v>43631</v>
      </c>
      <c r="F4750" t="s">
        <v>7771</v>
      </c>
      <c r="G4750" s="16">
        <v>44378</v>
      </c>
      <c r="H4750" s="16">
        <v>44742</v>
      </c>
      <c r="I4750" s="3">
        <v>34.32</v>
      </c>
      <c r="J4750" s="3">
        <v>-10.58</v>
      </c>
      <c r="K4750" s="3">
        <v>23.74</v>
      </c>
      <c r="Q4750" s="29">
        <f t="shared" si="743"/>
        <v>3</v>
      </c>
      <c r="R4750" s="29">
        <f t="shared" si="744"/>
        <v>0</v>
      </c>
      <c r="S4750" s="29">
        <f t="shared" si="745"/>
        <v>15</v>
      </c>
      <c r="T4750" s="30">
        <f t="shared" si="746"/>
        <v>1</v>
      </c>
      <c r="U4750" s="28">
        <f t="shared" si="747"/>
        <v>3.4320000000000004</v>
      </c>
      <c r="V4750" t="str">
        <f t="shared" si="748"/>
        <v>No</v>
      </c>
      <c r="W4750" t="str">
        <f t="shared" si="749"/>
        <v>6/1/2019</v>
      </c>
      <c r="X4750">
        <f t="shared" si="750"/>
        <v>1</v>
      </c>
      <c r="Y4750">
        <f t="shared" si="751"/>
        <v>3.4320000000000004</v>
      </c>
      <c r="Z4750" t="str">
        <f t="shared" si="752"/>
        <v/>
      </c>
    </row>
    <row r="4751" spans="1:26" ht="13" hidden="1" x14ac:dyDescent="0.25">
      <c r="A4751" t="s">
        <v>7842</v>
      </c>
      <c r="B4751" t="s">
        <v>34</v>
      </c>
      <c r="C4751" t="s">
        <v>5</v>
      </c>
      <c r="D4751" s="46">
        <v>0.1</v>
      </c>
      <c r="E4751" s="2">
        <v>43631</v>
      </c>
      <c r="F4751" t="s">
        <v>7771</v>
      </c>
      <c r="G4751" s="16">
        <v>44378</v>
      </c>
      <c r="H4751" s="16">
        <v>44742</v>
      </c>
      <c r="I4751" s="3">
        <v>34.32</v>
      </c>
      <c r="J4751" s="3">
        <v>-10.58</v>
      </c>
      <c r="K4751" s="3">
        <v>23.74</v>
      </c>
      <c r="Q4751" s="29">
        <f t="shared" si="743"/>
        <v>3</v>
      </c>
      <c r="R4751" s="29">
        <f t="shared" si="744"/>
        <v>0</v>
      </c>
      <c r="S4751" s="29">
        <f t="shared" si="745"/>
        <v>15</v>
      </c>
      <c r="T4751" s="30">
        <f t="shared" si="746"/>
        <v>1</v>
      </c>
      <c r="U4751" s="28">
        <f t="shared" si="747"/>
        <v>3.4320000000000004</v>
      </c>
      <c r="V4751" t="str">
        <f t="shared" si="748"/>
        <v>No</v>
      </c>
      <c r="W4751" t="str">
        <f t="shared" si="749"/>
        <v>6/1/2019</v>
      </c>
      <c r="X4751">
        <f t="shared" si="750"/>
        <v>1</v>
      </c>
      <c r="Y4751">
        <f t="shared" si="751"/>
        <v>3.4320000000000004</v>
      </c>
      <c r="Z4751" t="str">
        <f t="shared" si="752"/>
        <v/>
      </c>
    </row>
    <row r="4752" spans="1:26" ht="13" hidden="1" x14ac:dyDescent="0.25">
      <c r="A4752" t="s">
        <v>7843</v>
      </c>
      <c r="B4752" t="s">
        <v>34</v>
      </c>
      <c r="C4752" t="s">
        <v>5</v>
      </c>
      <c r="D4752" s="46">
        <v>0.1</v>
      </c>
      <c r="E4752" s="2">
        <v>43631</v>
      </c>
      <c r="F4752" t="s">
        <v>7771</v>
      </c>
      <c r="G4752" s="16">
        <v>44378</v>
      </c>
      <c r="H4752" s="16">
        <v>44742</v>
      </c>
      <c r="I4752" s="3">
        <v>34.32</v>
      </c>
      <c r="J4752" s="3">
        <v>-10.58</v>
      </c>
      <c r="K4752" s="3">
        <v>23.74</v>
      </c>
      <c r="Q4752" s="29">
        <f t="shared" si="743"/>
        <v>3</v>
      </c>
      <c r="R4752" s="29">
        <f t="shared" si="744"/>
        <v>0</v>
      </c>
      <c r="S4752" s="29">
        <f t="shared" si="745"/>
        <v>15</v>
      </c>
      <c r="T4752" s="30">
        <f t="shared" si="746"/>
        <v>1</v>
      </c>
      <c r="U4752" s="28">
        <f t="shared" si="747"/>
        <v>3.4320000000000004</v>
      </c>
      <c r="V4752" t="str">
        <f t="shared" si="748"/>
        <v>No</v>
      </c>
      <c r="W4752" t="str">
        <f t="shared" si="749"/>
        <v>6/1/2019</v>
      </c>
      <c r="X4752">
        <f t="shared" si="750"/>
        <v>1</v>
      </c>
      <c r="Y4752">
        <f t="shared" si="751"/>
        <v>3.4320000000000004</v>
      </c>
      <c r="Z4752" t="str">
        <f t="shared" si="752"/>
        <v/>
      </c>
    </row>
    <row r="4753" spans="1:26" ht="13" hidden="1" x14ac:dyDescent="0.25">
      <c r="A4753" t="s">
        <v>7844</v>
      </c>
      <c r="B4753" t="s">
        <v>34</v>
      </c>
      <c r="C4753" t="s">
        <v>5</v>
      </c>
      <c r="D4753" s="46">
        <v>0.1</v>
      </c>
      <c r="E4753" s="2">
        <v>43631</v>
      </c>
      <c r="F4753" t="s">
        <v>7771</v>
      </c>
      <c r="G4753" s="16">
        <v>44378</v>
      </c>
      <c r="H4753" s="16">
        <v>44742</v>
      </c>
      <c r="I4753" s="3">
        <v>34.32</v>
      </c>
      <c r="J4753" s="3">
        <v>-10.58</v>
      </c>
      <c r="K4753" s="3">
        <v>23.74</v>
      </c>
      <c r="Q4753" s="29">
        <f t="shared" si="743"/>
        <v>3</v>
      </c>
      <c r="R4753" s="29">
        <f t="shared" si="744"/>
        <v>0</v>
      </c>
      <c r="S4753" s="29">
        <f t="shared" si="745"/>
        <v>15</v>
      </c>
      <c r="T4753" s="30">
        <f t="shared" si="746"/>
        <v>1</v>
      </c>
      <c r="U4753" s="28">
        <f t="shared" si="747"/>
        <v>3.4320000000000004</v>
      </c>
      <c r="V4753" t="str">
        <f t="shared" si="748"/>
        <v>No</v>
      </c>
      <c r="W4753" t="str">
        <f t="shared" si="749"/>
        <v>6/1/2019</v>
      </c>
      <c r="X4753">
        <f t="shared" si="750"/>
        <v>1</v>
      </c>
      <c r="Y4753">
        <f t="shared" si="751"/>
        <v>3.4320000000000004</v>
      </c>
      <c r="Z4753" t="str">
        <f t="shared" si="752"/>
        <v/>
      </c>
    </row>
    <row r="4754" spans="1:26" ht="13" hidden="1" x14ac:dyDescent="0.25">
      <c r="A4754" t="s">
        <v>7845</v>
      </c>
      <c r="B4754" t="s">
        <v>34</v>
      </c>
      <c r="C4754" t="s">
        <v>5</v>
      </c>
      <c r="D4754" s="46">
        <v>0.1</v>
      </c>
      <c r="E4754" s="2">
        <v>43631</v>
      </c>
      <c r="F4754" t="s">
        <v>7771</v>
      </c>
      <c r="G4754" s="16">
        <v>44378</v>
      </c>
      <c r="H4754" s="16">
        <v>44742</v>
      </c>
      <c r="I4754" s="3">
        <v>34.32</v>
      </c>
      <c r="J4754" s="3">
        <v>-10.58</v>
      </c>
      <c r="K4754" s="3">
        <v>23.74</v>
      </c>
      <c r="Q4754" s="29">
        <f t="shared" si="743"/>
        <v>3</v>
      </c>
      <c r="R4754" s="29">
        <f t="shared" si="744"/>
        <v>0</v>
      </c>
      <c r="S4754" s="29">
        <f t="shared" si="745"/>
        <v>15</v>
      </c>
      <c r="T4754" s="30">
        <f t="shared" si="746"/>
        <v>1</v>
      </c>
      <c r="U4754" s="28">
        <f t="shared" si="747"/>
        <v>3.4320000000000004</v>
      </c>
      <c r="V4754" t="str">
        <f t="shared" si="748"/>
        <v>No</v>
      </c>
      <c r="W4754" t="str">
        <f t="shared" si="749"/>
        <v>6/1/2019</v>
      </c>
      <c r="X4754">
        <f t="shared" si="750"/>
        <v>1</v>
      </c>
      <c r="Y4754">
        <f t="shared" si="751"/>
        <v>3.4320000000000004</v>
      </c>
      <c r="Z4754" t="str">
        <f t="shared" si="752"/>
        <v/>
      </c>
    </row>
    <row r="4755" spans="1:26" ht="13" hidden="1" x14ac:dyDescent="0.25">
      <c r="A4755" t="s">
        <v>7846</v>
      </c>
      <c r="B4755" t="s">
        <v>34</v>
      </c>
      <c r="C4755" t="s">
        <v>5</v>
      </c>
      <c r="D4755" s="46">
        <v>0.1</v>
      </c>
      <c r="E4755" s="2">
        <v>43616</v>
      </c>
      <c r="F4755" t="s">
        <v>7847</v>
      </c>
      <c r="G4755" s="16">
        <v>44378</v>
      </c>
      <c r="H4755" s="16">
        <v>44742</v>
      </c>
      <c r="I4755" s="3">
        <v>34.4</v>
      </c>
      <c r="J4755" s="3">
        <v>-10.89</v>
      </c>
      <c r="K4755" s="3">
        <v>23.51</v>
      </c>
      <c r="Q4755" s="29">
        <f t="shared" si="743"/>
        <v>3</v>
      </c>
      <c r="R4755" s="29">
        <f t="shared" si="744"/>
        <v>0</v>
      </c>
      <c r="S4755" s="29">
        <f t="shared" si="745"/>
        <v>30</v>
      </c>
      <c r="T4755" s="30">
        <f t="shared" si="746"/>
        <v>1</v>
      </c>
      <c r="U4755" s="28">
        <f t="shared" si="747"/>
        <v>3.44</v>
      </c>
      <c r="V4755" t="str">
        <f t="shared" si="748"/>
        <v>No</v>
      </c>
      <c r="W4755" t="str">
        <f t="shared" si="749"/>
        <v>5/1/2019</v>
      </c>
      <c r="X4755">
        <f t="shared" si="750"/>
        <v>1</v>
      </c>
      <c r="Y4755">
        <f t="shared" si="751"/>
        <v>3.44</v>
      </c>
      <c r="Z4755" t="str">
        <f t="shared" si="752"/>
        <v/>
      </c>
    </row>
    <row r="4756" spans="1:26" ht="13" hidden="1" x14ac:dyDescent="0.25">
      <c r="A4756" t="s">
        <v>7848</v>
      </c>
      <c r="B4756" t="s">
        <v>34</v>
      </c>
      <c r="C4756" t="s">
        <v>5</v>
      </c>
      <c r="D4756" s="46">
        <v>0.1</v>
      </c>
      <c r="E4756" s="2">
        <v>43616</v>
      </c>
      <c r="F4756" t="s">
        <v>7847</v>
      </c>
      <c r="G4756" s="16">
        <v>44378</v>
      </c>
      <c r="H4756" s="16">
        <v>44742</v>
      </c>
      <c r="I4756" s="3">
        <v>34.4</v>
      </c>
      <c r="J4756" s="3">
        <v>-10.89</v>
      </c>
      <c r="K4756" s="3">
        <v>23.51</v>
      </c>
      <c r="Q4756" s="29">
        <f t="shared" si="743"/>
        <v>3</v>
      </c>
      <c r="R4756" s="29">
        <f t="shared" si="744"/>
        <v>0</v>
      </c>
      <c r="S4756" s="29">
        <f t="shared" si="745"/>
        <v>30</v>
      </c>
      <c r="T4756" s="30">
        <f t="shared" si="746"/>
        <v>1</v>
      </c>
      <c r="U4756" s="28">
        <f t="shared" si="747"/>
        <v>3.44</v>
      </c>
      <c r="V4756" t="str">
        <f t="shared" si="748"/>
        <v>No</v>
      </c>
      <c r="W4756" t="str">
        <f t="shared" si="749"/>
        <v>5/1/2019</v>
      </c>
      <c r="X4756">
        <f t="shared" si="750"/>
        <v>1</v>
      </c>
      <c r="Y4756">
        <f t="shared" si="751"/>
        <v>3.44</v>
      </c>
      <c r="Z4756" t="str">
        <f t="shared" si="752"/>
        <v/>
      </c>
    </row>
    <row r="4757" spans="1:26" ht="13" hidden="1" x14ac:dyDescent="0.25">
      <c r="A4757" t="s">
        <v>7849</v>
      </c>
      <c r="B4757" t="s">
        <v>34</v>
      </c>
      <c r="C4757" t="s">
        <v>5</v>
      </c>
      <c r="D4757" s="46">
        <v>0.1</v>
      </c>
      <c r="E4757" s="2">
        <v>43616</v>
      </c>
      <c r="F4757" t="s">
        <v>7847</v>
      </c>
      <c r="G4757" s="16">
        <v>44378</v>
      </c>
      <c r="H4757" s="16">
        <v>44742</v>
      </c>
      <c r="I4757" s="3">
        <v>34.4</v>
      </c>
      <c r="J4757" s="3">
        <v>-10.89</v>
      </c>
      <c r="K4757" s="3">
        <v>23.51</v>
      </c>
      <c r="Q4757" s="29">
        <f t="shared" si="743"/>
        <v>3</v>
      </c>
      <c r="R4757" s="29">
        <f t="shared" si="744"/>
        <v>0</v>
      </c>
      <c r="S4757" s="29">
        <f t="shared" si="745"/>
        <v>30</v>
      </c>
      <c r="T4757" s="30">
        <f t="shared" si="746"/>
        <v>1</v>
      </c>
      <c r="U4757" s="28">
        <f t="shared" si="747"/>
        <v>3.44</v>
      </c>
      <c r="V4757" t="str">
        <f t="shared" si="748"/>
        <v>No</v>
      </c>
      <c r="W4757" t="str">
        <f t="shared" si="749"/>
        <v>5/1/2019</v>
      </c>
      <c r="X4757">
        <f t="shared" si="750"/>
        <v>1</v>
      </c>
      <c r="Y4757">
        <f t="shared" si="751"/>
        <v>3.44</v>
      </c>
      <c r="Z4757" t="str">
        <f t="shared" si="752"/>
        <v/>
      </c>
    </row>
    <row r="4758" spans="1:26" ht="13" hidden="1" x14ac:dyDescent="0.25">
      <c r="A4758" t="s">
        <v>7850</v>
      </c>
      <c r="B4758" t="s">
        <v>34</v>
      </c>
      <c r="C4758" t="s">
        <v>5</v>
      </c>
      <c r="D4758" s="46">
        <v>0.1</v>
      </c>
      <c r="E4758" s="2">
        <v>43616</v>
      </c>
      <c r="F4758" t="s">
        <v>7847</v>
      </c>
      <c r="G4758" s="16">
        <v>44378</v>
      </c>
      <c r="H4758" s="16">
        <v>44742</v>
      </c>
      <c r="I4758" s="3">
        <v>34.4</v>
      </c>
      <c r="J4758" s="3">
        <v>-10.89</v>
      </c>
      <c r="K4758" s="3">
        <v>23.51</v>
      </c>
      <c r="Q4758" s="29">
        <f t="shared" si="743"/>
        <v>3</v>
      </c>
      <c r="R4758" s="29">
        <f t="shared" si="744"/>
        <v>0</v>
      </c>
      <c r="S4758" s="29">
        <f t="shared" si="745"/>
        <v>30</v>
      </c>
      <c r="T4758" s="30">
        <f t="shared" si="746"/>
        <v>1</v>
      </c>
      <c r="U4758" s="28">
        <f t="shared" si="747"/>
        <v>3.44</v>
      </c>
      <c r="V4758" t="str">
        <f t="shared" si="748"/>
        <v>No</v>
      </c>
      <c r="W4758" t="str">
        <f t="shared" si="749"/>
        <v>5/1/2019</v>
      </c>
      <c r="X4758">
        <f t="shared" si="750"/>
        <v>1</v>
      </c>
      <c r="Y4758">
        <f t="shared" si="751"/>
        <v>3.44</v>
      </c>
      <c r="Z4758" t="str">
        <f t="shared" si="752"/>
        <v/>
      </c>
    </row>
    <row r="4759" spans="1:26" ht="13" hidden="1" x14ac:dyDescent="0.25">
      <c r="A4759" t="s">
        <v>7851</v>
      </c>
      <c r="B4759" t="s">
        <v>34</v>
      </c>
      <c r="C4759" t="s">
        <v>5</v>
      </c>
      <c r="D4759" s="46">
        <v>0.1</v>
      </c>
      <c r="E4759" s="2">
        <v>43616</v>
      </c>
      <c r="F4759" t="s">
        <v>7847</v>
      </c>
      <c r="G4759" s="16">
        <v>44378</v>
      </c>
      <c r="H4759" s="16">
        <v>44742</v>
      </c>
      <c r="I4759" s="3">
        <v>34.4</v>
      </c>
      <c r="J4759" s="3">
        <v>-10.89</v>
      </c>
      <c r="K4759" s="3">
        <v>23.51</v>
      </c>
      <c r="Q4759" s="29">
        <f t="shared" si="743"/>
        <v>3</v>
      </c>
      <c r="R4759" s="29">
        <f t="shared" si="744"/>
        <v>0</v>
      </c>
      <c r="S4759" s="29">
        <f t="shared" si="745"/>
        <v>30</v>
      </c>
      <c r="T4759" s="30">
        <f t="shared" si="746"/>
        <v>1</v>
      </c>
      <c r="U4759" s="28">
        <f t="shared" si="747"/>
        <v>3.44</v>
      </c>
      <c r="V4759" t="str">
        <f t="shared" si="748"/>
        <v>No</v>
      </c>
      <c r="W4759" t="str">
        <f t="shared" si="749"/>
        <v>5/1/2019</v>
      </c>
      <c r="X4759">
        <f t="shared" si="750"/>
        <v>1</v>
      </c>
      <c r="Y4759">
        <f t="shared" si="751"/>
        <v>3.44</v>
      </c>
      <c r="Z4759" t="str">
        <f t="shared" si="752"/>
        <v/>
      </c>
    </row>
    <row r="4760" spans="1:26" ht="13" hidden="1" x14ac:dyDescent="0.25">
      <c r="A4760" t="s">
        <v>7852</v>
      </c>
      <c r="B4760" t="s">
        <v>34</v>
      </c>
      <c r="C4760" t="s">
        <v>5</v>
      </c>
      <c r="D4760" s="46">
        <v>0.1</v>
      </c>
      <c r="E4760" s="2">
        <v>43616</v>
      </c>
      <c r="F4760" t="s">
        <v>7847</v>
      </c>
      <c r="G4760" s="16">
        <v>44378</v>
      </c>
      <c r="H4760" s="16">
        <v>44742</v>
      </c>
      <c r="I4760" s="3">
        <v>34.4</v>
      </c>
      <c r="J4760" s="3">
        <v>-10.89</v>
      </c>
      <c r="K4760" s="3">
        <v>23.51</v>
      </c>
      <c r="Q4760" s="29">
        <f t="shared" si="743"/>
        <v>3</v>
      </c>
      <c r="R4760" s="29">
        <f t="shared" si="744"/>
        <v>0</v>
      </c>
      <c r="S4760" s="29">
        <f t="shared" si="745"/>
        <v>30</v>
      </c>
      <c r="T4760" s="30">
        <f t="shared" si="746"/>
        <v>1</v>
      </c>
      <c r="U4760" s="28">
        <f t="shared" si="747"/>
        <v>3.44</v>
      </c>
      <c r="V4760" t="str">
        <f t="shared" si="748"/>
        <v>No</v>
      </c>
      <c r="W4760" t="str">
        <f t="shared" si="749"/>
        <v>5/1/2019</v>
      </c>
      <c r="X4760">
        <f t="shared" si="750"/>
        <v>1</v>
      </c>
      <c r="Y4760">
        <f t="shared" si="751"/>
        <v>3.44</v>
      </c>
      <c r="Z4760" t="str">
        <f t="shared" si="752"/>
        <v/>
      </c>
    </row>
    <row r="4761" spans="1:26" ht="13" hidden="1" x14ac:dyDescent="0.25">
      <c r="A4761" t="s">
        <v>7853</v>
      </c>
      <c r="B4761" t="s">
        <v>34</v>
      </c>
      <c r="C4761" t="s">
        <v>5</v>
      </c>
      <c r="D4761" s="46">
        <v>0.1</v>
      </c>
      <c r="E4761" s="2">
        <v>43616</v>
      </c>
      <c r="F4761" t="s">
        <v>7847</v>
      </c>
      <c r="G4761" s="16">
        <v>44378</v>
      </c>
      <c r="H4761" s="16">
        <v>44742</v>
      </c>
      <c r="I4761" s="3">
        <v>34.4</v>
      </c>
      <c r="J4761" s="3">
        <v>-10.89</v>
      </c>
      <c r="K4761" s="3">
        <v>23.51</v>
      </c>
      <c r="Q4761" s="29">
        <f t="shared" si="743"/>
        <v>3</v>
      </c>
      <c r="R4761" s="29">
        <f t="shared" si="744"/>
        <v>0</v>
      </c>
      <c r="S4761" s="29">
        <f t="shared" si="745"/>
        <v>30</v>
      </c>
      <c r="T4761" s="30">
        <f t="shared" si="746"/>
        <v>1</v>
      </c>
      <c r="U4761" s="28">
        <f t="shared" si="747"/>
        <v>3.44</v>
      </c>
      <c r="V4761" t="str">
        <f t="shared" si="748"/>
        <v>No</v>
      </c>
      <c r="W4761" t="str">
        <f t="shared" si="749"/>
        <v>5/1/2019</v>
      </c>
      <c r="X4761">
        <f t="shared" si="750"/>
        <v>1</v>
      </c>
      <c r="Y4761">
        <f t="shared" si="751"/>
        <v>3.44</v>
      </c>
      <c r="Z4761" t="str">
        <f t="shared" si="752"/>
        <v/>
      </c>
    </row>
    <row r="4762" spans="1:26" ht="13" hidden="1" x14ac:dyDescent="0.25">
      <c r="A4762" t="s">
        <v>7854</v>
      </c>
      <c r="B4762" t="s">
        <v>34</v>
      </c>
      <c r="C4762" t="s">
        <v>5</v>
      </c>
      <c r="D4762" s="46">
        <v>0.1</v>
      </c>
      <c r="E4762" s="2">
        <v>43616</v>
      </c>
      <c r="F4762" t="s">
        <v>7847</v>
      </c>
      <c r="G4762" s="16">
        <v>44378</v>
      </c>
      <c r="H4762" s="16">
        <v>44742</v>
      </c>
      <c r="I4762" s="3">
        <v>34.4</v>
      </c>
      <c r="J4762" s="3">
        <v>-10.89</v>
      </c>
      <c r="K4762" s="3">
        <v>23.51</v>
      </c>
      <c r="Q4762" s="29">
        <f t="shared" si="743"/>
        <v>3</v>
      </c>
      <c r="R4762" s="29">
        <f t="shared" si="744"/>
        <v>0</v>
      </c>
      <c r="S4762" s="29">
        <f t="shared" si="745"/>
        <v>30</v>
      </c>
      <c r="T4762" s="30">
        <f t="shared" si="746"/>
        <v>1</v>
      </c>
      <c r="U4762" s="28">
        <f t="shared" si="747"/>
        <v>3.44</v>
      </c>
      <c r="V4762" t="str">
        <f t="shared" si="748"/>
        <v>No</v>
      </c>
      <c r="W4762" t="str">
        <f t="shared" si="749"/>
        <v>5/1/2019</v>
      </c>
      <c r="X4762">
        <f t="shared" si="750"/>
        <v>1</v>
      </c>
      <c r="Y4762">
        <f t="shared" si="751"/>
        <v>3.44</v>
      </c>
      <c r="Z4762" t="str">
        <f t="shared" si="752"/>
        <v/>
      </c>
    </row>
    <row r="4763" spans="1:26" ht="13" hidden="1" x14ac:dyDescent="0.25">
      <c r="A4763" t="s">
        <v>7855</v>
      </c>
      <c r="B4763" t="s">
        <v>34</v>
      </c>
      <c r="C4763" t="s">
        <v>5</v>
      </c>
      <c r="D4763" s="46">
        <v>0.1</v>
      </c>
      <c r="E4763" s="2">
        <v>43616</v>
      </c>
      <c r="F4763" t="s">
        <v>7847</v>
      </c>
      <c r="G4763" s="16">
        <v>44378</v>
      </c>
      <c r="H4763" s="16">
        <v>44742</v>
      </c>
      <c r="I4763" s="3">
        <v>34.4</v>
      </c>
      <c r="J4763" s="3">
        <v>-10.89</v>
      </c>
      <c r="K4763" s="3">
        <v>23.51</v>
      </c>
      <c r="Q4763" s="29">
        <f t="shared" si="743"/>
        <v>3</v>
      </c>
      <c r="R4763" s="29">
        <f t="shared" si="744"/>
        <v>0</v>
      </c>
      <c r="S4763" s="29">
        <f t="shared" si="745"/>
        <v>30</v>
      </c>
      <c r="T4763" s="30">
        <f t="shared" si="746"/>
        <v>1</v>
      </c>
      <c r="U4763" s="28">
        <f t="shared" si="747"/>
        <v>3.44</v>
      </c>
      <c r="V4763" t="str">
        <f t="shared" si="748"/>
        <v>No</v>
      </c>
      <c r="W4763" t="str">
        <f t="shared" si="749"/>
        <v>5/1/2019</v>
      </c>
      <c r="X4763">
        <f t="shared" si="750"/>
        <v>1</v>
      </c>
      <c r="Y4763">
        <f t="shared" si="751"/>
        <v>3.44</v>
      </c>
      <c r="Z4763" t="str">
        <f t="shared" si="752"/>
        <v/>
      </c>
    </row>
    <row r="4764" spans="1:26" ht="13" hidden="1" x14ac:dyDescent="0.25">
      <c r="A4764" t="s">
        <v>7856</v>
      </c>
      <c r="B4764" t="s">
        <v>34</v>
      </c>
      <c r="C4764" t="s">
        <v>5</v>
      </c>
      <c r="D4764" s="46">
        <v>0.1</v>
      </c>
      <c r="E4764" s="2">
        <v>43616</v>
      </c>
      <c r="F4764" t="s">
        <v>7847</v>
      </c>
      <c r="G4764" s="16">
        <v>44378</v>
      </c>
      <c r="H4764" s="16">
        <v>44742</v>
      </c>
      <c r="I4764" s="3">
        <v>34.4</v>
      </c>
      <c r="J4764" s="3">
        <v>-10.89</v>
      </c>
      <c r="K4764" s="3">
        <v>23.51</v>
      </c>
      <c r="Q4764" s="29">
        <f t="shared" si="743"/>
        <v>3</v>
      </c>
      <c r="R4764" s="29">
        <f t="shared" si="744"/>
        <v>0</v>
      </c>
      <c r="S4764" s="29">
        <f t="shared" si="745"/>
        <v>30</v>
      </c>
      <c r="T4764" s="30">
        <f t="shared" si="746"/>
        <v>1</v>
      </c>
      <c r="U4764" s="28">
        <f t="shared" si="747"/>
        <v>3.44</v>
      </c>
      <c r="V4764" t="str">
        <f t="shared" si="748"/>
        <v>No</v>
      </c>
      <c r="W4764" t="str">
        <f t="shared" si="749"/>
        <v>5/1/2019</v>
      </c>
      <c r="X4764">
        <f t="shared" si="750"/>
        <v>1</v>
      </c>
      <c r="Y4764">
        <f t="shared" si="751"/>
        <v>3.44</v>
      </c>
      <c r="Z4764" t="str">
        <f t="shared" si="752"/>
        <v/>
      </c>
    </row>
    <row r="4765" spans="1:26" ht="13" hidden="1" x14ac:dyDescent="0.25">
      <c r="A4765" t="s">
        <v>7857</v>
      </c>
      <c r="B4765" t="s">
        <v>34</v>
      </c>
      <c r="C4765" t="s">
        <v>5</v>
      </c>
      <c r="D4765" s="46">
        <v>0.1</v>
      </c>
      <c r="E4765" s="2">
        <v>43616</v>
      </c>
      <c r="F4765" t="s">
        <v>7847</v>
      </c>
      <c r="G4765" s="16">
        <v>44378</v>
      </c>
      <c r="H4765" s="16">
        <v>44742</v>
      </c>
      <c r="I4765" s="3">
        <v>34.4</v>
      </c>
      <c r="J4765" s="3">
        <v>-10.89</v>
      </c>
      <c r="K4765" s="3">
        <v>23.51</v>
      </c>
      <c r="Q4765" s="29">
        <f t="shared" si="743"/>
        <v>3</v>
      </c>
      <c r="R4765" s="29">
        <f t="shared" si="744"/>
        <v>0</v>
      </c>
      <c r="S4765" s="29">
        <f t="shared" si="745"/>
        <v>30</v>
      </c>
      <c r="T4765" s="30">
        <f t="shared" si="746"/>
        <v>1</v>
      </c>
      <c r="U4765" s="28">
        <f t="shared" si="747"/>
        <v>3.44</v>
      </c>
      <c r="V4765" t="str">
        <f t="shared" si="748"/>
        <v>No</v>
      </c>
      <c r="W4765" t="str">
        <f t="shared" si="749"/>
        <v>5/1/2019</v>
      </c>
      <c r="X4765">
        <f t="shared" si="750"/>
        <v>1</v>
      </c>
      <c r="Y4765">
        <f t="shared" si="751"/>
        <v>3.44</v>
      </c>
      <c r="Z4765" t="str">
        <f t="shared" si="752"/>
        <v/>
      </c>
    </row>
    <row r="4766" spans="1:26" ht="13" hidden="1" x14ac:dyDescent="0.25">
      <c r="A4766" t="s">
        <v>7858</v>
      </c>
      <c r="B4766" t="s">
        <v>34</v>
      </c>
      <c r="C4766" t="s">
        <v>5</v>
      </c>
      <c r="D4766" s="46">
        <v>0.1</v>
      </c>
      <c r="E4766" s="2">
        <v>43616</v>
      </c>
      <c r="F4766" t="s">
        <v>7847</v>
      </c>
      <c r="G4766" s="16">
        <v>44378</v>
      </c>
      <c r="H4766" s="16">
        <v>44742</v>
      </c>
      <c r="I4766" s="3">
        <v>34.4</v>
      </c>
      <c r="J4766" s="3">
        <v>-10.89</v>
      </c>
      <c r="K4766" s="3">
        <v>23.51</v>
      </c>
      <c r="Q4766" s="29">
        <f t="shared" si="743"/>
        <v>3</v>
      </c>
      <c r="R4766" s="29">
        <f t="shared" si="744"/>
        <v>0</v>
      </c>
      <c r="S4766" s="29">
        <f t="shared" si="745"/>
        <v>30</v>
      </c>
      <c r="T4766" s="30">
        <f t="shared" si="746"/>
        <v>1</v>
      </c>
      <c r="U4766" s="28">
        <f t="shared" si="747"/>
        <v>3.44</v>
      </c>
      <c r="V4766" t="str">
        <f t="shared" si="748"/>
        <v>No</v>
      </c>
      <c r="W4766" t="str">
        <f t="shared" si="749"/>
        <v>5/1/2019</v>
      </c>
      <c r="X4766">
        <f t="shared" si="750"/>
        <v>1</v>
      </c>
      <c r="Y4766">
        <f t="shared" si="751"/>
        <v>3.44</v>
      </c>
      <c r="Z4766" t="str">
        <f t="shared" si="752"/>
        <v/>
      </c>
    </row>
    <row r="4767" spans="1:26" ht="13" hidden="1" x14ac:dyDescent="0.25">
      <c r="A4767" t="s">
        <v>7859</v>
      </c>
      <c r="B4767" t="s">
        <v>34</v>
      </c>
      <c r="C4767" t="s">
        <v>5</v>
      </c>
      <c r="D4767" s="46">
        <v>0.1</v>
      </c>
      <c r="E4767" s="2">
        <v>43616</v>
      </c>
      <c r="F4767" t="s">
        <v>7847</v>
      </c>
      <c r="G4767" s="16">
        <v>44378</v>
      </c>
      <c r="H4767" s="16">
        <v>44742</v>
      </c>
      <c r="I4767" s="3">
        <v>34.4</v>
      </c>
      <c r="J4767" s="3">
        <v>-10.89</v>
      </c>
      <c r="K4767" s="3">
        <v>23.51</v>
      </c>
      <c r="Q4767" s="29">
        <f t="shared" si="743"/>
        <v>3</v>
      </c>
      <c r="R4767" s="29">
        <f t="shared" si="744"/>
        <v>0</v>
      </c>
      <c r="S4767" s="29">
        <f t="shared" si="745"/>
        <v>30</v>
      </c>
      <c r="T4767" s="30">
        <f t="shared" si="746"/>
        <v>1</v>
      </c>
      <c r="U4767" s="28">
        <f t="shared" si="747"/>
        <v>3.44</v>
      </c>
      <c r="V4767" t="str">
        <f t="shared" si="748"/>
        <v>No</v>
      </c>
      <c r="W4767" t="str">
        <f t="shared" si="749"/>
        <v>5/1/2019</v>
      </c>
      <c r="X4767">
        <f t="shared" si="750"/>
        <v>1</v>
      </c>
      <c r="Y4767">
        <f t="shared" si="751"/>
        <v>3.44</v>
      </c>
      <c r="Z4767" t="str">
        <f t="shared" si="752"/>
        <v/>
      </c>
    </row>
    <row r="4768" spans="1:26" ht="13" hidden="1" x14ac:dyDescent="0.25">
      <c r="A4768" t="s">
        <v>7860</v>
      </c>
      <c r="B4768" t="s">
        <v>34</v>
      </c>
      <c r="C4768" t="s">
        <v>5</v>
      </c>
      <c r="D4768" s="46">
        <v>0.1</v>
      </c>
      <c r="E4768" s="2">
        <v>43616</v>
      </c>
      <c r="F4768" t="s">
        <v>7847</v>
      </c>
      <c r="G4768" s="16">
        <v>44378</v>
      </c>
      <c r="H4768" s="16">
        <v>44742</v>
      </c>
      <c r="I4768" s="3">
        <v>34.4</v>
      </c>
      <c r="J4768" s="3">
        <v>-10.89</v>
      </c>
      <c r="K4768" s="3">
        <v>23.51</v>
      </c>
      <c r="Q4768" s="29">
        <f t="shared" si="743"/>
        <v>3</v>
      </c>
      <c r="R4768" s="29">
        <f t="shared" si="744"/>
        <v>0</v>
      </c>
      <c r="S4768" s="29">
        <f t="shared" si="745"/>
        <v>30</v>
      </c>
      <c r="T4768" s="30">
        <f t="shared" si="746"/>
        <v>1</v>
      </c>
      <c r="U4768" s="28">
        <f t="shared" si="747"/>
        <v>3.44</v>
      </c>
      <c r="V4768" t="str">
        <f t="shared" si="748"/>
        <v>No</v>
      </c>
      <c r="W4768" t="str">
        <f t="shared" si="749"/>
        <v>5/1/2019</v>
      </c>
      <c r="X4768">
        <f t="shared" si="750"/>
        <v>1</v>
      </c>
      <c r="Y4768">
        <f t="shared" si="751"/>
        <v>3.44</v>
      </c>
      <c r="Z4768" t="str">
        <f t="shared" si="752"/>
        <v/>
      </c>
    </row>
    <row r="4769" spans="1:26" ht="13" hidden="1" x14ac:dyDescent="0.25">
      <c r="A4769" t="s">
        <v>7861</v>
      </c>
      <c r="B4769" t="s">
        <v>34</v>
      </c>
      <c r="C4769" t="s">
        <v>5</v>
      </c>
      <c r="D4769" s="46">
        <v>0.1</v>
      </c>
      <c r="E4769" s="2">
        <v>43616</v>
      </c>
      <c r="F4769" t="s">
        <v>7847</v>
      </c>
      <c r="G4769" s="16">
        <v>44378</v>
      </c>
      <c r="H4769" s="16">
        <v>44742</v>
      </c>
      <c r="I4769" s="3">
        <v>34.4</v>
      </c>
      <c r="J4769" s="3">
        <v>-10.89</v>
      </c>
      <c r="K4769" s="3">
        <v>23.51</v>
      </c>
      <c r="Q4769" s="29">
        <f t="shared" si="743"/>
        <v>3</v>
      </c>
      <c r="R4769" s="29">
        <f t="shared" si="744"/>
        <v>0</v>
      </c>
      <c r="S4769" s="29">
        <f t="shared" si="745"/>
        <v>30</v>
      </c>
      <c r="T4769" s="30">
        <f t="shared" si="746"/>
        <v>1</v>
      </c>
      <c r="U4769" s="28">
        <f t="shared" si="747"/>
        <v>3.44</v>
      </c>
      <c r="V4769" t="str">
        <f t="shared" si="748"/>
        <v>No</v>
      </c>
      <c r="W4769" t="str">
        <f t="shared" si="749"/>
        <v>5/1/2019</v>
      </c>
      <c r="X4769">
        <f t="shared" si="750"/>
        <v>1</v>
      </c>
      <c r="Y4769">
        <f t="shared" si="751"/>
        <v>3.44</v>
      </c>
      <c r="Z4769" t="str">
        <f t="shared" si="752"/>
        <v/>
      </c>
    </row>
    <row r="4770" spans="1:26" ht="13" hidden="1" x14ac:dyDescent="0.25">
      <c r="A4770" t="s">
        <v>7862</v>
      </c>
      <c r="B4770" t="s">
        <v>34</v>
      </c>
      <c r="C4770" t="s">
        <v>5</v>
      </c>
      <c r="D4770" s="46">
        <v>0.1</v>
      </c>
      <c r="E4770" s="2">
        <v>43616</v>
      </c>
      <c r="F4770" t="s">
        <v>7847</v>
      </c>
      <c r="G4770" s="16">
        <v>44378</v>
      </c>
      <c r="H4770" s="16">
        <v>44742</v>
      </c>
      <c r="I4770" s="3">
        <v>34.4</v>
      </c>
      <c r="J4770" s="3">
        <v>-10.89</v>
      </c>
      <c r="K4770" s="3">
        <v>23.51</v>
      </c>
      <c r="Q4770" s="29">
        <f t="shared" si="743"/>
        <v>3</v>
      </c>
      <c r="R4770" s="29">
        <f t="shared" si="744"/>
        <v>0</v>
      </c>
      <c r="S4770" s="29">
        <f t="shared" si="745"/>
        <v>30</v>
      </c>
      <c r="T4770" s="30">
        <f t="shared" si="746"/>
        <v>1</v>
      </c>
      <c r="U4770" s="28">
        <f t="shared" si="747"/>
        <v>3.44</v>
      </c>
      <c r="V4770" t="str">
        <f t="shared" si="748"/>
        <v>No</v>
      </c>
      <c r="W4770" t="str">
        <f t="shared" si="749"/>
        <v>5/1/2019</v>
      </c>
      <c r="X4770">
        <f t="shared" si="750"/>
        <v>1</v>
      </c>
      <c r="Y4770">
        <f t="shared" si="751"/>
        <v>3.44</v>
      </c>
      <c r="Z4770" t="str">
        <f t="shared" si="752"/>
        <v/>
      </c>
    </row>
    <row r="4771" spans="1:26" ht="13" hidden="1" x14ac:dyDescent="0.25">
      <c r="A4771" t="s">
        <v>7863</v>
      </c>
      <c r="B4771" t="s">
        <v>34</v>
      </c>
      <c r="C4771" t="s">
        <v>5</v>
      </c>
      <c r="D4771" s="46">
        <v>0.1</v>
      </c>
      <c r="E4771" s="2">
        <v>43616</v>
      </c>
      <c r="F4771" t="s">
        <v>7847</v>
      </c>
      <c r="G4771" s="16">
        <v>44378</v>
      </c>
      <c r="H4771" s="16">
        <v>44742</v>
      </c>
      <c r="I4771" s="3">
        <v>34.4</v>
      </c>
      <c r="J4771" s="3">
        <v>-10.89</v>
      </c>
      <c r="K4771" s="3">
        <v>23.51</v>
      </c>
      <c r="Q4771" s="29">
        <f t="shared" si="743"/>
        <v>3</v>
      </c>
      <c r="R4771" s="29">
        <f t="shared" si="744"/>
        <v>0</v>
      </c>
      <c r="S4771" s="29">
        <f t="shared" si="745"/>
        <v>30</v>
      </c>
      <c r="T4771" s="30">
        <f t="shared" si="746"/>
        <v>1</v>
      </c>
      <c r="U4771" s="28">
        <f t="shared" si="747"/>
        <v>3.44</v>
      </c>
      <c r="V4771" t="str">
        <f t="shared" si="748"/>
        <v>No</v>
      </c>
      <c r="W4771" t="str">
        <f t="shared" si="749"/>
        <v>5/1/2019</v>
      </c>
      <c r="X4771">
        <f t="shared" si="750"/>
        <v>1</v>
      </c>
      <c r="Y4771">
        <f t="shared" si="751"/>
        <v>3.44</v>
      </c>
      <c r="Z4771" t="str">
        <f t="shared" si="752"/>
        <v/>
      </c>
    </row>
    <row r="4772" spans="1:26" ht="13" hidden="1" x14ac:dyDescent="0.25">
      <c r="A4772" t="s">
        <v>7864</v>
      </c>
      <c r="B4772" t="s">
        <v>34</v>
      </c>
      <c r="C4772" t="s">
        <v>5</v>
      </c>
      <c r="D4772" s="46">
        <v>0.1</v>
      </c>
      <c r="E4772" s="2">
        <v>43616</v>
      </c>
      <c r="F4772" t="s">
        <v>7847</v>
      </c>
      <c r="G4772" s="16">
        <v>44378</v>
      </c>
      <c r="H4772" s="16">
        <v>44742</v>
      </c>
      <c r="I4772" s="3">
        <v>34.4</v>
      </c>
      <c r="J4772" s="3">
        <v>-10.89</v>
      </c>
      <c r="K4772" s="3">
        <v>23.51</v>
      </c>
      <c r="Q4772" s="29">
        <f t="shared" si="743"/>
        <v>3</v>
      </c>
      <c r="R4772" s="29">
        <f t="shared" si="744"/>
        <v>0</v>
      </c>
      <c r="S4772" s="29">
        <f t="shared" si="745"/>
        <v>30</v>
      </c>
      <c r="T4772" s="30">
        <f t="shared" si="746"/>
        <v>1</v>
      </c>
      <c r="U4772" s="28">
        <f t="shared" si="747"/>
        <v>3.44</v>
      </c>
      <c r="V4772" t="str">
        <f t="shared" si="748"/>
        <v>No</v>
      </c>
      <c r="W4772" t="str">
        <f t="shared" si="749"/>
        <v>5/1/2019</v>
      </c>
      <c r="X4772">
        <f t="shared" si="750"/>
        <v>1</v>
      </c>
      <c r="Y4772">
        <f t="shared" si="751"/>
        <v>3.44</v>
      </c>
      <c r="Z4772" t="str">
        <f t="shared" si="752"/>
        <v/>
      </c>
    </row>
    <row r="4773" spans="1:26" ht="13" hidden="1" x14ac:dyDescent="0.25">
      <c r="A4773" t="s">
        <v>7865</v>
      </c>
      <c r="B4773" t="s">
        <v>34</v>
      </c>
      <c r="C4773" t="s">
        <v>5</v>
      </c>
      <c r="D4773" s="46">
        <v>0.1</v>
      </c>
      <c r="E4773" s="2">
        <v>43616</v>
      </c>
      <c r="F4773" t="s">
        <v>7847</v>
      </c>
      <c r="G4773" s="16">
        <v>44378</v>
      </c>
      <c r="H4773" s="16">
        <v>44742</v>
      </c>
      <c r="I4773" s="3">
        <v>34.4</v>
      </c>
      <c r="J4773" s="3">
        <v>-10.89</v>
      </c>
      <c r="K4773" s="3">
        <v>23.51</v>
      </c>
      <c r="Q4773" s="29">
        <f t="shared" si="743"/>
        <v>3</v>
      </c>
      <c r="R4773" s="29">
        <f t="shared" si="744"/>
        <v>0</v>
      </c>
      <c r="S4773" s="29">
        <f t="shared" si="745"/>
        <v>30</v>
      </c>
      <c r="T4773" s="30">
        <f t="shared" si="746"/>
        <v>1</v>
      </c>
      <c r="U4773" s="28">
        <f t="shared" si="747"/>
        <v>3.44</v>
      </c>
      <c r="V4773" t="str">
        <f t="shared" si="748"/>
        <v>No</v>
      </c>
      <c r="W4773" t="str">
        <f t="shared" si="749"/>
        <v>5/1/2019</v>
      </c>
      <c r="X4773">
        <f t="shared" si="750"/>
        <v>1</v>
      </c>
      <c r="Y4773">
        <f t="shared" si="751"/>
        <v>3.44</v>
      </c>
      <c r="Z4773" t="str">
        <f t="shared" si="752"/>
        <v/>
      </c>
    </row>
    <row r="4774" spans="1:26" ht="13" hidden="1" x14ac:dyDescent="0.25">
      <c r="A4774" t="s">
        <v>7866</v>
      </c>
      <c r="B4774" t="s">
        <v>34</v>
      </c>
      <c r="C4774" t="s">
        <v>5</v>
      </c>
      <c r="D4774" s="46">
        <v>0.1</v>
      </c>
      <c r="E4774" s="2">
        <v>43616</v>
      </c>
      <c r="F4774" t="s">
        <v>7847</v>
      </c>
      <c r="G4774" s="16">
        <v>44378</v>
      </c>
      <c r="H4774" s="16">
        <v>44742</v>
      </c>
      <c r="I4774" s="3">
        <v>34.4</v>
      </c>
      <c r="J4774" s="3">
        <v>-10.89</v>
      </c>
      <c r="K4774" s="3">
        <v>23.51</v>
      </c>
      <c r="Q4774" s="29">
        <f t="shared" si="743"/>
        <v>3</v>
      </c>
      <c r="R4774" s="29">
        <f t="shared" si="744"/>
        <v>0</v>
      </c>
      <c r="S4774" s="29">
        <f t="shared" si="745"/>
        <v>30</v>
      </c>
      <c r="T4774" s="30">
        <f t="shared" si="746"/>
        <v>1</v>
      </c>
      <c r="U4774" s="28">
        <f t="shared" si="747"/>
        <v>3.44</v>
      </c>
      <c r="V4774" t="str">
        <f t="shared" si="748"/>
        <v>No</v>
      </c>
      <c r="W4774" t="str">
        <f t="shared" si="749"/>
        <v>5/1/2019</v>
      </c>
      <c r="X4774">
        <f t="shared" si="750"/>
        <v>1</v>
      </c>
      <c r="Y4774">
        <f t="shared" si="751"/>
        <v>3.44</v>
      </c>
      <c r="Z4774" t="str">
        <f t="shared" si="752"/>
        <v/>
      </c>
    </row>
    <row r="4775" spans="1:26" ht="13" hidden="1" x14ac:dyDescent="0.25">
      <c r="A4775" t="s">
        <v>7867</v>
      </c>
      <c r="B4775" t="s">
        <v>34</v>
      </c>
      <c r="C4775" t="s">
        <v>5</v>
      </c>
      <c r="D4775" s="46">
        <v>0.1</v>
      </c>
      <c r="E4775" s="2">
        <v>43616</v>
      </c>
      <c r="F4775" t="s">
        <v>7847</v>
      </c>
      <c r="G4775" s="16">
        <v>44378</v>
      </c>
      <c r="H4775" s="16">
        <v>44742</v>
      </c>
      <c r="I4775" s="3">
        <v>34.4</v>
      </c>
      <c r="J4775" s="3">
        <v>-10.89</v>
      </c>
      <c r="K4775" s="3">
        <v>23.51</v>
      </c>
      <c r="Q4775" s="29">
        <f t="shared" si="743"/>
        <v>3</v>
      </c>
      <c r="R4775" s="29">
        <f t="shared" si="744"/>
        <v>0</v>
      </c>
      <c r="S4775" s="29">
        <f t="shared" si="745"/>
        <v>30</v>
      </c>
      <c r="T4775" s="30">
        <f t="shared" si="746"/>
        <v>1</v>
      </c>
      <c r="U4775" s="28">
        <f t="shared" si="747"/>
        <v>3.44</v>
      </c>
      <c r="V4775" t="str">
        <f t="shared" si="748"/>
        <v>No</v>
      </c>
      <c r="W4775" t="str">
        <f t="shared" si="749"/>
        <v>5/1/2019</v>
      </c>
      <c r="X4775">
        <f t="shared" si="750"/>
        <v>1</v>
      </c>
      <c r="Y4775">
        <f t="shared" si="751"/>
        <v>3.44</v>
      </c>
      <c r="Z4775" t="str">
        <f t="shared" si="752"/>
        <v/>
      </c>
    </row>
    <row r="4776" spans="1:26" ht="13" hidden="1" x14ac:dyDescent="0.25">
      <c r="A4776" t="s">
        <v>7868</v>
      </c>
      <c r="B4776" t="s">
        <v>34</v>
      </c>
      <c r="C4776" t="s">
        <v>5</v>
      </c>
      <c r="D4776" s="46">
        <v>0.1</v>
      </c>
      <c r="E4776" s="2">
        <v>43616</v>
      </c>
      <c r="F4776" t="s">
        <v>7847</v>
      </c>
      <c r="G4776" s="16">
        <v>44378</v>
      </c>
      <c r="H4776" s="16">
        <v>44742</v>
      </c>
      <c r="I4776" s="3">
        <v>34.4</v>
      </c>
      <c r="J4776" s="3">
        <v>-10.89</v>
      </c>
      <c r="K4776" s="3">
        <v>23.51</v>
      </c>
      <c r="Q4776" s="29">
        <f t="shared" si="743"/>
        <v>3</v>
      </c>
      <c r="R4776" s="29">
        <f t="shared" si="744"/>
        <v>0</v>
      </c>
      <c r="S4776" s="29">
        <f t="shared" si="745"/>
        <v>30</v>
      </c>
      <c r="T4776" s="30">
        <f t="shared" si="746"/>
        <v>1</v>
      </c>
      <c r="U4776" s="28">
        <f t="shared" si="747"/>
        <v>3.44</v>
      </c>
      <c r="V4776" t="str">
        <f t="shared" si="748"/>
        <v>No</v>
      </c>
      <c r="W4776" t="str">
        <f t="shared" si="749"/>
        <v>5/1/2019</v>
      </c>
      <c r="X4776">
        <f t="shared" si="750"/>
        <v>1</v>
      </c>
      <c r="Y4776">
        <f t="shared" si="751"/>
        <v>3.44</v>
      </c>
      <c r="Z4776" t="str">
        <f t="shared" si="752"/>
        <v/>
      </c>
    </row>
    <row r="4777" spans="1:26" ht="13" hidden="1" x14ac:dyDescent="0.25">
      <c r="A4777" t="s">
        <v>7869</v>
      </c>
      <c r="B4777" t="s">
        <v>34</v>
      </c>
      <c r="C4777" t="s">
        <v>5</v>
      </c>
      <c r="D4777" s="46">
        <v>0.1</v>
      </c>
      <c r="E4777" s="2">
        <v>43616</v>
      </c>
      <c r="F4777" t="s">
        <v>7847</v>
      </c>
      <c r="G4777" s="16">
        <v>44378</v>
      </c>
      <c r="H4777" s="16">
        <v>44742</v>
      </c>
      <c r="I4777" s="3">
        <v>34.4</v>
      </c>
      <c r="J4777" s="3">
        <v>-10.89</v>
      </c>
      <c r="K4777" s="3">
        <v>23.51</v>
      </c>
      <c r="Q4777" s="29">
        <f t="shared" si="743"/>
        <v>3</v>
      </c>
      <c r="R4777" s="29">
        <f t="shared" si="744"/>
        <v>0</v>
      </c>
      <c r="S4777" s="29">
        <f t="shared" si="745"/>
        <v>30</v>
      </c>
      <c r="T4777" s="30">
        <f t="shared" si="746"/>
        <v>1</v>
      </c>
      <c r="U4777" s="28">
        <f t="shared" si="747"/>
        <v>3.44</v>
      </c>
      <c r="V4777" t="str">
        <f t="shared" si="748"/>
        <v>No</v>
      </c>
      <c r="W4777" t="str">
        <f t="shared" si="749"/>
        <v>5/1/2019</v>
      </c>
      <c r="X4777">
        <f t="shared" si="750"/>
        <v>1</v>
      </c>
      <c r="Y4777">
        <f t="shared" si="751"/>
        <v>3.44</v>
      </c>
      <c r="Z4777" t="str">
        <f t="shared" si="752"/>
        <v/>
      </c>
    </row>
    <row r="4778" spans="1:26" ht="13" hidden="1" x14ac:dyDescent="0.25">
      <c r="A4778" t="s">
        <v>7870</v>
      </c>
      <c r="B4778" t="s">
        <v>34</v>
      </c>
      <c r="C4778" t="s">
        <v>5</v>
      </c>
      <c r="D4778" s="46">
        <v>0.1</v>
      </c>
      <c r="E4778" s="2">
        <v>43616</v>
      </c>
      <c r="F4778" t="s">
        <v>7847</v>
      </c>
      <c r="G4778" s="16">
        <v>44378</v>
      </c>
      <c r="H4778" s="16">
        <v>44742</v>
      </c>
      <c r="I4778" s="3">
        <v>34.4</v>
      </c>
      <c r="J4778" s="3">
        <v>-10.89</v>
      </c>
      <c r="K4778" s="3">
        <v>23.51</v>
      </c>
      <c r="Q4778" s="29">
        <f t="shared" si="743"/>
        <v>3</v>
      </c>
      <c r="R4778" s="29">
        <f t="shared" si="744"/>
        <v>0</v>
      </c>
      <c r="S4778" s="29">
        <f t="shared" si="745"/>
        <v>30</v>
      </c>
      <c r="T4778" s="30">
        <f t="shared" si="746"/>
        <v>1</v>
      </c>
      <c r="U4778" s="28">
        <f t="shared" si="747"/>
        <v>3.44</v>
      </c>
      <c r="V4778" t="str">
        <f t="shared" si="748"/>
        <v>No</v>
      </c>
      <c r="W4778" t="str">
        <f t="shared" si="749"/>
        <v>5/1/2019</v>
      </c>
      <c r="X4778">
        <f t="shared" si="750"/>
        <v>1</v>
      </c>
      <c r="Y4778">
        <f t="shared" si="751"/>
        <v>3.44</v>
      </c>
      <c r="Z4778" t="str">
        <f t="shared" si="752"/>
        <v/>
      </c>
    </row>
    <row r="4779" spans="1:26" ht="13" hidden="1" x14ac:dyDescent="0.25">
      <c r="A4779" t="s">
        <v>7871</v>
      </c>
      <c r="B4779" t="s">
        <v>34</v>
      </c>
      <c r="C4779" t="s">
        <v>5</v>
      </c>
      <c r="D4779" s="46">
        <v>0.1</v>
      </c>
      <c r="E4779" s="2">
        <v>43616</v>
      </c>
      <c r="F4779" t="s">
        <v>7847</v>
      </c>
      <c r="G4779" s="16">
        <v>44378</v>
      </c>
      <c r="H4779" s="16">
        <v>44742</v>
      </c>
      <c r="I4779" s="3">
        <v>34.4</v>
      </c>
      <c r="J4779" s="3">
        <v>-10.89</v>
      </c>
      <c r="K4779" s="3">
        <v>23.51</v>
      </c>
      <c r="Q4779" s="29">
        <f t="shared" si="743"/>
        <v>3</v>
      </c>
      <c r="R4779" s="29">
        <f t="shared" si="744"/>
        <v>0</v>
      </c>
      <c r="S4779" s="29">
        <f t="shared" si="745"/>
        <v>30</v>
      </c>
      <c r="T4779" s="30">
        <f t="shared" si="746"/>
        <v>1</v>
      </c>
      <c r="U4779" s="28">
        <f t="shared" si="747"/>
        <v>3.44</v>
      </c>
      <c r="V4779" t="str">
        <f t="shared" si="748"/>
        <v>No</v>
      </c>
      <c r="W4779" t="str">
        <f t="shared" si="749"/>
        <v>5/1/2019</v>
      </c>
      <c r="X4779">
        <f t="shared" si="750"/>
        <v>1</v>
      </c>
      <c r="Y4779">
        <f t="shared" si="751"/>
        <v>3.44</v>
      </c>
      <c r="Z4779" t="str">
        <f t="shared" si="752"/>
        <v/>
      </c>
    </row>
    <row r="4780" spans="1:26" ht="13" hidden="1" x14ac:dyDescent="0.25">
      <c r="A4780" t="s">
        <v>7872</v>
      </c>
      <c r="B4780" t="s">
        <v>34</v>
      </c>
      <c r="C4780" t="s">
        <v>5</v>
      </c>
      <c r="D4780" s="46">
        <v>0.1</v>
      </c>
      <c r="E4780" s="2">
        <v>43616</v>
      </c>
      <c r="F4780" t="s">
        <v>7847</v>
      </c>
      <c r="G4780" s="16">
        <v>44378</v>
      </c>
      <c r="H4780" s="16">
        <v>44742</v>
      </c>
      <c r="I4780" s="3">
        <v>34.4</v>
      </c>
      <c r="J4780" s="3">
        <v>-10.89</v>
      </c>
      <c r="K4780" s="3">
        <v>23.51</v>
      </c>
      <c r="Q4780" s="29">
        <f t="shared" si="743"/>
        <v>3</v>
      </c>
      <c r="R4780" s="29">
        <f t="shared" si="744"/>
        <v>0</v>
      </c>
      <c r="S4780" s="29">
        <f t="shared" si="745"/>
        <v>30</v>
      </c>
      <c r="T4780" s="30">
        <f t="shared" si="746"/>
        <v>1</v>
      </c>
      <c r="U4780" s="28">
        <f t="shared" si="747"/>
        <v>3.44</v>
      </c>
      <c r="V4780" t="str">
        <f t="shared" si="748"/>
        <v>No</v>
      </c>
      <c r="W4780" t="str">
        <f t="shared" si="749"/>
        <v>5/1/2019</v>
      </c>
      <c r="X4780">
        <f t="shared" si="750"/>
        <v>1</v>
      </c>
      <c r="Y4780">
        <f t="shared" si="751"/>
        <v>3.44</v>
      </c>
      <c r="Z4780" t="str">
        <f t="shared" si="752"/>
        <v/>
      </c>
    </row>
    <row r="4781" spans="1:26" ht="13" hidden="1" x14ac:dyDescent="0.25">
      <c r="A4781" t="s">
        <v>7873</v>
      </c>
      <c r="B4781" t="s">
        <v>34</v>
      </c>
      <c r="C4781" t="s">
        <v>5</v>
      </c>
      <c r="D4781" s="46">
        <v>0.1</v>
      </c>
      <c r="E4781" s="2">
        <v>43616</v>
      </c>
      <c r="F4781" t="s">
        <v>7847</v>
      </c>
      <c r="G4781" s="16">
        <v>44378</v>
      </c>
      <c r="H4781" s="16">
        <v>44742</v>
      </c>
      <c r="I4781" s="3">
        <v>34.4</v>
      </c>
      <c r="J4781" s="3">
        <v>-10.89</v>
      </c>
      <c r="K4781" s="3">
        <v>23.51</v>
      </c>
      <c r="Q4781" s="29">
        <f t="shared" si="743"/>
        <v>3</v>
      </c>
      <c r="R4781" s="29">
        <f t="shared" si="744"/>
        <v>0</v>
      </c>
      <c r="S4781" s="29">
        <f t="shared" si="745"/>
        <v>30</v>
      </c>
      <c r="T4781" s="30">
        <f t="shared" si="746"/>
        <v>1</v>
      </c>
      <c r="U4781" s="28">
        <f t="shared" si="747"/>
        <v>3.44</v>
      </c>
      <c r="V4781" t="str">
        <f t="shared" si="748"/>
        <v>No</v>
      </c>
      <c r="W4781" t="str">
        <f t="shared" si="749"/>
        <v>5/1/2019</v>
      </c>
      <c r="X4781">
        <f t="shared" si="750"/>
        <v>1</v>
      </c>
      <c r="Y4781">
        <f t="shared" si="751"/>
        <v>3.44</v>
      </c>
      <c r="Z4781" t="str">
        <f t="shared" si="752"/>
        <v/>
      </c>
    </row>
    <row r="4782" spans="1:26" ht="13" hidden="1" x14ac:dyDescent="0.25">
      <c r="A4782" t="s">
        <v>7874</v>
      </c>
      <c r="B4782" t="s">
        <v>34</v>
      </c>
      <c r="C4782" t="s">
        <v>5</v>
      </c>
      <c r="D4782" s="46">
        <v>0.1</v>
      </c>
      <c r="E4782" s="2">
        <v>43616</v>
      </c>
      <c r="F4782" t="s">
        <v>7847</v>
      </c>
      <c r="G4782" s="16">
        <v>44378</v>
      </c>
      <c r="H4782" s="16">
        <v>44742</v>
      </c>
      <c r="I4782" s="3">
        <v>34.4</v>
      </c>
      <c r="J4782" s="3">
        <v>-10.89</v>
      </c>
      <c r="K4782" s="3">
        <v>23.51</v>
      </c>
      <c r="Q4782" s="29">
        <f t="shared" si="743"/>
        <v>3</v>
      </c>
      <c r="R4782" s="29">
        <f t="shared" si="744"/>
        <v>0</v>
      </c>
      <c r="S4782" s="29">
        <f t="shared" si="745"/>
        <v>30</v>
      </c>
      <c r="T4782" s="30">
        <f t="shared" si="746"/>
        <v>1</v>
      </c>
      <c r="U4782" s="28">
        <f t="shared" si="747"/>
        <v>3.44</v>
      </c>
      <c r="V4782" t="str">
        <f t="shared" si="748"/>
        <v>No</v>
      </c>
      <c r="W4782" t="str">
        <f t="shared" si="749"/>
        <v>5/1/2019</v>
      </c>
      <c r="X4782">
        <f t="shared" si="750"/>
        <v>1</v>
      </c>
      <c r="Y4782">
        <f t="shared" si="751"/>
        <v>3.44</v>
      </c>
      <c r="Z4782" t="str">
        <f t="shared" si="752"/>
        <v/>
      </c>
    </row>
    <row r="4783" spans="1:26" ht="13" hidden="1" x14ac:dyDescent="0.25">
      <c r="A4783" t="s">
        <v>7875</v>
      </c>
      <c r="B4783" t="s">
        <v>34</v>
      </c>
      <c r="C4783" t="s">
        <v>5</v>
      </c>
      <c r="D4783" s="46">
        <v>0.1</v>
      </c>
      <c r="E4783" s="2">
        <v>43616</v>
      </c>
      <c r="F4783" t="s">
        <v>7847</v>
      </c>
      <c r="G4783" s="16">
        <v>44378</v>
      </c>
      <c r="H4783" s="16">
        <v>44742</v>
      </c>
      <c r="I4783" s="3">
        <v>34.4</v>
      </c>
      <c r="J4783" s="3">
        <v>-10.89</v>
      </c>
      <c r="K4783" s="3">
        <v>23.51</v>
      </c>
      <c r="Q4783" s="29">
        <f t="shared" si="743"/>
        <v>3</v>
      </c>
      <c r="R4783" s="29">
        <f t="shared" si="744"/>
        <v>0</v>
      </c>
      <c r="S4783" s="29">
        <f t="shared" si="745"/>
        <v>30</v>
      </c>
      <c r="T4783" s="30">
        <f t="shared" si="746"/>
        <v>1</v>
      </c>
      <c r="U4783" s="28">
        <f t="shared" si="747"/>
        <v>3.44</v>
      </c>
      <c r="V4783" t="str">
        <f t="shared" si="748"/>
        <v>No</v>
      </c>
      <c r="W4783" t="str">
        <f t="shared" si="749"/>
        <v>5/1/2019</v>
      </c>
      <c r="X4783">
        <f t="shared" si="750"/>
        <v>1</v>
      </c>
      <c r="Y4783">
        <f t="shared" si="751"/>
        <v>3.44</v>
      </c>
      <c r="Z4783" t="str">
        <f t="shared" si="752"/>
        <v/>
      </c>
    </row>
    <row r="4784" spans="1:26" ht="13" hidden="1" x14ac:dyDescent="0.25">
      <c r="A4784" t="s">
        <v>7876</v>
      </c>
      <c r="B4784" t="s">
        <v>34</v>
      </c>
      <c r="C4784" t="s">
        <v>5</v>
      </c>
      <c r="D4784" s="46">
        <v>0.1</v>
      </c>
      <c r="E4784" s="2">
        <v>43616</v>
      </c>
      <c r="F4784" t="s">
        <v>7847</v>
      </c>
      <c r="G4784" s="16">
        <v>44378</v>
      </c>
      <c r="H4784" s="16">
        <v>44742</v>
      </c>
      <c r="I4784" s="3">
        <v>34.43</v>
      </c>
      <c r="J4784" s="3">
        <v>-10.89</v>
      </c>
      <c r="K4784" s="3">
        <v>23.54</v>
      </c>
      <c r="Q4784" s="29">
        <f t="shared" si="743"/>
        <v>3</v>
      </c>
      <c r="R4784" s="29">
        <f t="shared" si="744"/>
        <v>0</v>
      </c>
      <c r="S4784" s="29">
        <f t="shared" si="745"/>
        <v>30</v>
      </c>
      <c r="T4784" s="30">
        <f t="shared" si="746"/>
        <v>1</v>
      </c>
      <c r="U4784" s="28">
        <f t="shared" si="747"/>
        <v>3.4430000000000001</v>
      </c>
      <c r="V4784" t="str">
        <f t="shared" si="748"/>
        <v>No</v>
      </c>
      <c r="W4784" t="str">
        <f t="shared" si="749"/>
        <v>5/1/2019</v>
      </c>
      <c r="X4784">
        <f t="shared" si="750"/>
        <v>1</v>
      </c>
      <c r="Y4784">
        <f t="shared" si="751"/>
        <v>3.4430000000000001</v>
      </c>
      <c r="Z4784" t="str">
        <f t="shared" si="752"/>
        <v/>
      </c>
    </row>
    <row r="4785" spans="1:26" ht="13" hidden="1" x14ac:dyDescent="0.25">
      <c r="A4785" t="s">
        <v>7877</v>
      </c>
      <c r="B4785" t="s">
        <v>34</v>
      </c>
      <c r="C4785" t="s">
        <v>5</v>
      </c>
      <c r="D4785" s="46">
        <v>0.1</v>
      </c>
      <c r="E4785" s="2">
        <v>43646</v>
      </c>
      <c r="F4785" t="s">
        <v>7878</v>
      </c>
      <c r="G4785" s="16">
        <v>44378</v>
      </c>
      <c r="H4785" s="16">
        <v>44742</v>
      </c>
      <c r="I4785" s="3">
        <v>201.31</v>
      </c>
      <c r="J4785" s="3">
        <v>-62.07</v>
      </c>
      <c r="K4785" s="3">
        <v>139.24</v>
      </c>
      <c r="Q4785" s="29">
        <f t="shared" si="743"/>
        <v>3</v>
      </c>
      <c r="R4785" s="29">
        <f t="shared" si="744"/>
        <v>0</v>
      </c>
      <c r="S4785" s="29">
        <f t="shared" si="745"/>
        <v>0</v>
      </c>
      <c r="T4785" s="30">
        <f t="shared" si="746"/>
        <v>1</v>
      </c>
      <c r="U4785" s="28">
        <f t="shared" si="747"/>
        <v>20.131</v>
      </c>
      <c r="V4785" t="str">
        <f t="shared" si="748"/>
        <v>No</v>
      </c>
      <c r="W4785" t="str">
        <f t="shared" si="749"/>
        <v>6/1/2019</v>
      </c>
      <c r="X4785">
        <f t="shared" si="750"/>
        <v>1</v>
      </c>
      <c r="Y4785">
        <f t="shared" si="751"/>
        <v>20.131</v>
      </c>
      <c r="Z4785" t="str">
        <f t="shared" si="752"/>
        <v/>
      </c>
    </row>
    <row r="4786" spans="1:26" ht="13" hidden="1" x14ac:dyDescent="0.25">
      <c r="A4786" t="s">
        <v>7879</v>
      </c>
      <c r="B4786" t="s">
        <v>34</v>
      </c>
      <c r="C4786" t="s">
        <v>5</v>
      </c>
      <c r="D4786" s="46">
        <v>0.1</v>
      </c>
      <c r="E4786" s="2">
        <v>43646</v>
      </c>
      <c r="F4786" t="s">
        <v>7880</v>
      </c>
      <c r="G4786" s="16">
        <v>44378</v>
      </c>
      <c r="H4786" s="16">
        <v>44742</v>
      </c>
      <c r="I4786" s="3">
        <v>3930.31</v>
      </c>
      <c r="J4786" s="3">
        <v>-1211.8399999999999</v>
      </c>
      <c r="K4786" s="3">
        <v>2718.47</v>
      </c>
      <c r="Q4786" s="29">
        <f t="shared" si="743"/>
        <v>3</v>
      </c>
      <c r="R4786" s="29">
        <f t="shared" si="744"/>
        <v>0</v>
      </c>
      <c r="S4786" s="29">
        <f t="shared" si="745"/>
        <v>0</v>
      </c>
      <c r="T4786" s="30">
        <f t="shared" si="746"/>
        <v>1</v>
      </c>
      <c r="U4786" s="28">
        <f t="shared" si="747"/>
        <v>393.03100000000001</v>
      </c>
      <c r="V4786" t="str">
        <f t="shared" si="748"/>
        <v>No</v>
      </c>
      <c r="W4786" t="str">
        <f t="shared" si="749"/>
        <v>6/1/2019</v>
      </c>
      <c r="X4786">
        <f t="shared" si="750"/>
        <v>1</v>
      </c>
      <c r="Y4786">
        <f t="shared" si="751"/>
        <v>393.03100000000001</v>
      </c>
      <c r="Z4786" t="str">
        <f t="shared" si="752"/>
        <v/>
      </c>
    </row>
    <row r="4787" spans="1:26" ht="13" hidden="1" x14ac:dyDescent="0.25">
      <c r="A4787" t="s">
        <v>7881</v>
      </c>
      <c r="B4787" t="s">
        <v>34</v>
      </c>
      <c r="C4787" t="s">
        <v>5</v>
      </c>
      <c r="D4787" s="46">
        <v>0.1</v>
      </c>
      <c r="E4787" s="2">
        <v>43646</v>
      </c>
      <c r="F4787" t="s">
        <v>7882</v>
      </c>
      <c r="G4787" s="16">
        <v>44378</v>
      </c>
      <c r="H4787" s="16">
        <v>44742</v>
      </c>
      <c r="I4787" s="3">
        <v>2434.6799999999998</v>
      </c>
      <c r="J4787" s="3">
        <v>-750.7</v>
      </c>
      <c r="K4787" s="3">
        <v>1683.98</v>
      </c>
      <c r="Q4787" s="29">
        <f t="shared" si="743"/>
        <v>3</v>
      </c>
      <c r="R4787" s="29">
        <f t="shared" si="744"/>
        <v>0</v>
      </c>
      <c r="S4787" s="29">
        <f t="shared" si="745"/>
        <v>0</v>
      </c>
      <c r="T4787" s="30">
        <f t="shared" si="746"/>
        <v>1</v>
      </c>
      <c r="U4787" s="28">
        <f t="shared" si="747"/>
        <v>243.46799999999999</v>
      </c>
      <c r="V4787" t="str">
        <f t="shared" si="748"/>
        <v>No</v>
      </c>
      <c r="W4787" t="str">
        <f t="shared" si="749"/>
        <v>6/1/2019</v>
      </c>
      <c r="X4787">
        <f t="shared" si="750"/>
        <v>1</v>
      </c>
      <c r="Y4787">
        <f t="shared" si="751"/>
        <v>243.46799999999999</v>
      </c>
      <c r="Z4787" t="str">
        <f t="shared" si="752"/>
        <v/>
      </c>
    </row>
    <row r="4788" spans="1:26" ht="13" hidden="1" x14ac:dyDescent="0.25">
      <c r="A4788" t="s">
        <v>7883</v>
      </c>
      <c r="B4788" t="s">
        <v>34</v>
      </c>
      <c r="C4788" t="s">
        <v>5</v>
      </c>
      <c r="D4788" s="46">
        <v>0.1</v>
      </c>
      <c r="E4788" s="2">
        <v>43666</v>
      </c>
      <c r="F4788" t="s">
        <v>7884</v>
      </c>
      <c r="G4788" s="16">
        <v>44378</v>
      </c>
      <c r="H4788" s="16">
        <v>44742</v>
      </c>
      <c r="I4788" s="3">
        <v>196.27</v>
      </c>
      <c r="J4788" s="3">
        <v>-58.89</v>
      </c>
      <c r="K4788" s="3">
        <v>137.38</v>
      </c>
      <c r="Q4788" s="29">
        <f t="shared" si="743"/>
        <v>2</v>
      </c>
      <c r="R4788" s="29">
        <f t="shared" si="744"/>
        <v>11</v>
      </c>
      <c r="S4788" s="29">
        <f t="shared" si="745"/>
        <v>10</v>
      </c>
      <c r="T4788" s="30">
        <f t="shared" si="746"/>
        <v>1</v>
      </c>
      <c r="U4788" s="28">
        <f t="shared" si="747"/>
        <v>19.627000000000002</v>
      </c>
      <c r="V4788" t="str">
        <f t="shared" si="748"/>
        <v>No</v>
      </c>
      <c r="W4788" t="str">
        <f t="shared" si="749"/>
        <v>7/1/2019</v>
      </c>
      <c r="X4788">
        <f t="shared" si="750"/>
        <v>1</v>
      </c>
      <c r="Y4788">
        <f t="shared" si="751"/>
        <v>19.627000000000002</v>
      </c>
      <c r="Z4788" t="str">
        <f t="shared" si="752"/>
        <v/>
      </c>
    </row>
    <row r="4789" spans="1:26" ht="13" hidden="1" x14ac:dyDescent="0.25">
      <c r="A4789" t="s">
        <v>7885</v>
      </c>
      <c r="B4789" t="s">
        <v>34</v>
      </c>
      <c r="C4789" t="s">
        <v>5</v>
      </c>
      <c r="D4789" s="46">
        <v>0.1</v>
      </c>
      <c r="E4789" s="2">
        <v>43669</v>
      </c>
      <c r="F4789" t="s">
        <v>7886</v>
      </c>
      <c r="G4789" s="16">
        <v>44378</v>
      </c>
      <c r="H4789" s="16">
        <v>44742</v>
      </c>
      <c r="I4789" s="3">
        <v>32.89</v>
      </c>
      <c r="J4789" s="3">
        <v>-9.8699999999999992</v>
      </c>
      <c r="K4789" s="3">
        <v>23.02</v>
      </c>
      <c r="Q4789" s="29">
        <f t="shared" si="743"/>
        <v>2</v>
      </c>
      <c r="R4789" s="29">
        <f t="shared" si="744"/>
        <v>11</v>
      </c>
      <c r="S4789" s="29">
        <f t="shared" si="745"/>
        <v>7</v>
      </c>
      <c r="T4789" s="30">
        <f t="shared" si="746"/>
        <v>1</v>
      </c>
      <c r="U4789" s="28">
        <f t="shared" si="747"/>
        <v>3.2890000000000001</v>
      </c>
      <c r="V4789" t="str">
        <f t="shared" si="748"/>
        <v>No</v>
      </c>
      <c r="W4789" t="str">
        <f t="shared" si="749"/>
        <v>7/1/2019</v>
      </c>
      <c r="X4789">
        <f t="shared" si="750"/>
        <v>1</v>
      </c>
      <c r="Y4789">
        <f t="shared" si="751"/>
        <v>3.2890000000000001</v>
      </c>
      <c r="Z4789" t="str">
        <f t="shared" si="752"/>
        <v/>
      </c>
    </row>
    <row r="4790" spans="1:26" ht="13" hidden="1" x14ac:dyDescent="0.25">
      <c r="A4790" t="s">
        <v>7887</v>
      </c>
      <c r="B4790" t="s">
        <v>34</v>
      </c>
      <c r="C4790" t="s">
        <v>5</v>
      </c>
      <c r="D4790" s="46">
        <v>0.1</v>
      </c>
      <c r="E4790" s="2">
        <v>43669</v>
      </c>
      <c r="F4790" t="s">
        <v>7886</v>
      </c>
      <c r="G4790" s="16">
        <v>44378</v>
      </c>
      <c r="H4790" s="16">
        <v>44742</v>
      </c>
      <c r="I4790" s="3">
        <v>32.9</v>
      </c>
      <c r="J4790" s="3">
        <v>-9.8699999999999992</v>
      </c>
      <c r="K4790" s="3">
        <v>23.03</v>
      </c>
      <c r="Q4790" s="29">
        <f t="shared" si="743"/>
        <v>2</v>
      </c>
      <c r="R4790" s="29">
        <f t="shared" si="744"/>
        <v>11</v>
      </c>
      <c r="S4790" s="29">
        <f t="shared" si="745"/>
        <v>7</v>
      </c>
      <c r="T4790" s="30">
        <f t="shared" si="746"/>
        <v>1</v>
      </c>
      <c r="U4790" s="28">
        <f t="shared" si="747"/>
        <v>3.29</v>
      </c>
      <c r="V4790" t="str">
        <f t="shared" si="748"/>
        <v>No</v>
      </c>
      <c r="W4790" t="str">
        <f t="shared" si="749"/>
        <v>7/1/2019</v>
      </c>
      <c r="X4790">
        <f t="shared" si="750"/>
        <v>1</v>
      </c>
      <c r="Y4790">
        <f t="shared" si="751"/>
        <v>3.29</v>
      </c>
      <c r="Z4790" t="str">
        <f t="shared" si="752"/>
        <v/>
      </c>
    </row>
    <row r="4791" spans="1:26" ht="13" hidden="1" x14ac:dyDescent="0.25">
      <c r="A4791" t="s">
        <v>7888</v>
      </c>
      <c r="B4791" t="s">
        <v>34</v>
      </c>
      <c r="C4791" t="s">
        <v>5</v>
      </c>
      <c r="D4791" s="46">
        <v>0.1</v>
      </c>
      <c r="E4791" s="2">
        <v>43669</v>
      </c>
      <c r="F4791" t="s">
        <v>7886</v>
      </c>
      <c r="G4791" s="16">
        <v>44378</v>
      </c>
      <c r="H4791" s="16">
        <v>44742</v>
      </c>
      <c r="I4791" s="3">
        <v>32.9</v>
      </c>
      <c r="J4791" s="3">
        <v>-9.8699999999999992</v>
      </c>
      <c r="K4791" s="3">
        <v>23.03</v>
      </c>
      <c r="Q4791" s="29">
        <f t="shared" si="743"/>
        <v>2</v>
      </c>
      <c r="R4791" s="29">
        <f t="shared" si="744"/>
        <v>11</v>
      </c>
      <c r="S4791" s="29">
        <f t="shared" si="745"/>
        <v>7</v>
      </c>
      <c r="T4791" s="30">
        <f t="shared" si="746"/>
        <v>1</v>
      </c>
      <c r="U4791" s="28">
        <f t="shared" si="747"/>
        <v>3.29</v>
      </c>
      <c r="V4791" t="str">
        <f t="shared" si="748"/>
        <v>No</v>
      </c>
      <c r="W4791" t="str">
        <f t="shared" si="749"/>
        <v>7/1/2019</v>
      </c>
      <c r="X4791">
        <f t="shared" si="750"/>
        <v>1</v>
      </c>
      <c r="Y4791">
        <f t="shared" si="751"/>
        <v>3.29</v>
      </c>
      <c r="Z4791" t="str">
        <f t="shared" si="752"/>
        <v/>
      </c>
    </row>
    <row r="4792" spans="1:26" ht="13" hidden="1" x14ac:dyDescent="0.25">
      <c r="A4792" t="s">
        <v>7889</v>
      </c>
      <c r="B4792" t="s">
        <v>34</v>
      </c>
      <c r="C4792" t="s">
        <v>5</v>
      </c>
      <c r="D4792" s="46">
        <v>0.1</v>
      </c>
      <c r="E4792" s="2">
        <v>43669</v>
      </c>
      <c r="F4792" t="s">
        <v>7886</v>
      </c>
      <c r="G4792" s="16">
        <v>44378</v>
      </c>
      <c r="H4792" s="16">
        <v>44742</v>
      </c>
      <c r="I4792" s="3">
        <v>32.9</v>
      </c>
      <c r="J4792" s="3">
        <v>-9.8699999999999992</v>
      </c>
      <c r="K4792" s="3">
        <v>23.03</v>
      </c>
      <c r="Q4792" s="29">
        <f t="shared" ref="Q4792:Q4855" si="753">DATEDIF(E4792,H4792,"Y")</f>
        <v>2</v>
      </c>
      <c r="R4792" s="29">
        <f t="shared" ref="R4792:R4855" si="754">DATEDIF(E4792,H4792,"YM")</f>
        <v>11</v>
      </c>
      <c r="S4792" s="29">
        <f t="shared" ref="S4792:S4855" si="755">DATEDIF(E4792,H4792,"MD")</f>
        <v>7</v>
      </c>
      <c r="T4792" s="30">
        <f t="shared" ref="T4792:T4855" si="756">IF(Q4792&gt;=1,1,R4792/12)</f>
        <v>1</v>
      </c>
      <c r="U4792" s="28">
        <f t="shared" ref="U4792:U4855" si="757">I4792*D4792*T4792</f>
        <v>3.29</v>
      </c>
      <c r="V4792" t="str">
        <f t="shared" si="748"/>
        <v>No</v>
      </c>
      <c r="W4792" t="str">
        <f t="shared" si="749"/>
        <v>7/1/2019</v>
      </c>
      <c r="X4792">
        <f t="shared" si="750"/>
        <v>1</v>
      </c>
      <c r="Y4792">
        <f t="shared" si="751"/>
        <v>3.29</v>
      </c>
      <c r="Z4792" t="str">
        <f t="shared" si="752"/>
        <v/>
      </c>
    </row>
    <row r="4793" spans="1:26" ht="13" hidden="1" x14ac:dyDescent="0.25">
      <c r="A4793" t="s">
        <v>7890</v>
      </c>
      <c r="B4793" t="s">
        <v>34</v>
      </c>
      <c r="C4793" t="s">
        <v>5</v>
      </c>
      <c r="D4793" s="46">
        <v>0.1</v>
      </c>
      <c r="E4793" s="2">
        <v>43669</v>
      </c>
      <c r="F4793" t="s">
        <v>7886</v>
      </c>
      <c r="G4793" s="16">
        <v>44378</v>
      </c>
      <c r="H4793" s="16">
        <v>44742</v>
      </c>
      <c r="I4793" s="3">
        <v>32.9</v>
      </c>
      <c r="J4793" s="3">
        <v>-9.8699999999999992</v>
      </c>
      <c r="K4793" s="3">
        <v>23.03</v>
      </c>
      <c r="Q4793" s="29">
        <f t="shared" si="753"/>
        <v>2</v>
      </c>
      <c r="R4793" s="29">
        <f t="shared" si="754"/>
        <v>11</v>
      </c>
      <c r="S4793" s="29">
        <f t="shared" si="755"/>
        <v>7</v>
      </c>
      <c r="T4793" s="30">
        <f t="shared" si="756"/>
        <v>1</v>
      </c>
      <c r="U4793" s="28">
        <f t="shared" si="757"/>
        <v>3.29</v>
      </c>
      <c r="V4793" t="str">
        <f t="shared" si="748"/>
        <v>No</v>
      </c>
      <c r="W4793" t="str">
        <f t="shared" si="749"/>
        <v>7/1/2019</v>
      </c>
      <c r="X4793">
        <f t="shared" si="750"/>
        <v>1</v>
      </c>
      <c r="Y4793">
        <f t="shared" si="751"/>
        <v>3.29</v>
      </c>
      <c r="Z4793" t="str">
        <f t="shared" si="752"/>
        <v/>
      </c>
    </row>
    <row r="4794" spans="1:26" ht="13" hidden="1" x14ac:dyDescent="0.25">
      <c r="A4794" t="s">
        <v>7891</v>
      </c>
      <c r="B4794" t="s">
        <v>34</v>
      </c>
      <c r="C4794" t="s">
        <v>5</v>
      </c>
      <c r="D4794" s="46">
        <v>0.1</v>
      </c>
      <c r="E4794" s="2">
        <v>43669</v>
      </c>
      <c r="F4794" t="s">
        <v>7886</v>
      </c>
      <c r="G4794" s="16">
        <v>44378</v>
      </c>
      <c r="H4794" s="16">
        <v>44742</v>
      </c>
      <c r="I4794" s="3">
        <v>32.9</v>
      </c>
      <c r="J4794" s="3">
        <v>-9.8699999999999992</v>
      </c>
      <c r="K4794" s="3">
        <v>23.03</v>
      </c>
      <c r="Q4794" s="29">
        <f t="shared" si="753"/>
        <v>2</v>
      </c>
      <c r="R4794" s="29">
        <f t="shared" si="754"/>
        <v>11</v>
      </c>
      <c r="S4794" s="29">
        <f t="shared" si="755"/>
        <v>7</v>
      </c>
      <c r="T4794" s="30">
        <f t="shared" si="756"/>
        <v>1</v>
      </c>
      <c r="U4794" s="28">
        <f t="shared" si="757"/>
        <v>3.29</v>
      </c>
      <c r="V4794" t="str">
        <f t="shared" si="748"/>
        <v>No</v>
      </c>
      <c r="W4794" t="str">
        <f t="shared" si="749"/>
        <v>7/1/2019</v>
      </c>
      <c r="X4794">
        <f t="shared" si="750"/>
        <v>1</v>
      </c>
      <c r="Y4794">
        <f t="shared" si="751"/>
        <v>3.29</v>
      </c>
      <c r="Z4794" t="str">
        <f t="shared" si="752"/>
        <v/>
      </c>
    </row>
    <row r="4795" spans="1:26" ht="13" hidden="1" x14ac:dyDescent="0.25">
      <c r="A4795" t="s">
        <v>7892</v>
      </c>
      <c r="B4795" t="s">
        <v>34</v>
      </c>
      <c r="C4795" t="s">
        <v>5</v>
      </c>
      <c r="D4795" s="46">
        <v>0.1</v>
      </c>
      <c r="E4795" s="2">
        <v>43669</v>
      </c>
      <c r="F4795" t="s">
        <v>7886</v>
      </c>
      <c r="G4795" s="16">
        <v>44378</v>
      </c>
      <c r="H4795" s="16">
        <v>44742</v>
      </c>
      <c r="I4795" s="3">
        <v>32.9</v>
      </c>
      <c r="J4795" s="3">
        <v>-9.8699999999999992</v>
      </c>
      <c r="K4795" s="3">
        <v>23.03</v>
      </c>
      <c r="Q4795" s="29">
        <f t="shared" si="753"/>
        <v>2</v>
      </c>
      <c r="R4795" s="29">
        <f t="shared" si="754"/>
        <v>11</v>
      </c>
      <c r="S4795" s="29">
        <f t="shared" si="755"/>
        <v>7</v>
      </c>
      <c r="T4795" s="30">
        <f t="shared" si="756"/>
        <v>1</v>
      </c>
      <c r="U4795" s="28">
        <f t="shared" si="757"/>
        <v>3.29</v>
      </c>
      <c r="V4795" t="str">
        <f t="shared" si="748"/>
        <v>No</v>
      </c>
      <c r="W4795" t="str">
        <f t="shared" si="749"/>
        <v>7/1/2019</v>
      </c>
      <c r="X4795">
        <f t="shared" si="750"/>
        <v>1</v>
      </c>
      <c r="Y4795">
        <f t="shared" si="751"/>
        <v>3.29</v>
      </c>
      <c r="Z4795" t="str">
        <f t="shared" si="752"/>
        <v/>
      </c>
    </row>
    <row r="4796" spans="1:26" ht="13" hidden="1" x14ac:dyDescent="0.25">
      <c r="A4796" t="s">
        <v>7893</v>
      </c>
      <c r="B4796" t="s">
        <v>34</v>
      </c>
      <c r="C4796" t="s">
        <v>5</v>
      </c>
      <c r="D4796" s="46">
        <v>0.1</v>
      </c>
      <c r="E4796" s="2">
        <v>43669</v>
      </c>
      <c r="F4796" t="s">
        <v>7886</v>
      </c>
      <c r="G4796" s="16">
        <v>44378</v>
      </c>
      <c r="H4796" s="16">
        <v>44742</v>
      </c>
      <c r="I4796" s="3">
        <v>32.9</v>
      </c>
      <c r="J4796" s="3">
        <v>-9.8699999999999992</v>
      </c>
      <c r="K4796" s="3">
        <v>23.03</v>
      </c>
      <c r="Q4796" s="29">
        <f t="shared" si="753"/>
        <v>2</v>
      </c>
      <c r="R4796" s="29">
        <f t="shared" si="754"/>
        <v>11</v>
      </c>
      <c r="S4796" s="29">
        <f t="shared" si="755"/>
        <v>7</v>
      </c>
      <c r="T4796" s="30">
        <f t="shared" si="756"/>
        <v>1</v>
      </c>
      <c r="U4796" s="28">
        <f t="shared" si="757"/>
        <v>3.29</v>
      </c>
      <c r="V4796" t="str">
        <f t="shared" si="748"/>
        <v>No</v>
      </c>
      <c r="W4796" t="str">
        <f t="shared" si="749"/>
        <v>7/1/2019</v>
      </c>
      <c r="X4796">
        <f t="shared" si="750"/>
        <v>1</v>
      </c>
      <c r="Y4796">
        <f t="shared" si="751"/>
        <v>3.29</v>
      </c>
      <c r="Z4796" t="str">
        <f t="shared" si="752"/>
        <v/>
      </c>
    </row>
    <row r="4797" spans="1:26" ht="13" hidden="1" x14ac:dyDescent="0.25">
      <c r="A4797" t="s">
        <v>7894</v>
      </c>
      <c r="B4797" t="s">
        <v>34</v>
      </c>
      <c r="C4797" t="s">
        <v>5</v>
      </c>
      <c r="D4797" s="46">
        <v>0.1</v>
      </c>
      <c r="E4797" s="2">
        <v>43669</v>
      </c>
      <c r="F4797" t="s">
        <v>7886</v>
      </c>
      <c r="G4797" s="16">
        <v>44378</v>
      </c>
      <c r="H4797" s="16">
        <v>44742</v>
      </c>
      <c r="I4797" s="3">
        <v>32.9</v>
      </c>
      <c r="J4797" s="3">
        <v>-9.8699999999999992</v>
      </c>
      <c r="K4797" s="3">
        <v>23.03</v>
      </c>
      <c r="Q4797" s="29">
        <f t="shared" si="753"/>
        <v>2</v>
      </c>
      <c r="R4797" s="29">
        <f t="shared" si="754"/>
        <v>11</v>
      </c>
      <c r="S4797" s="29">
        <f t="shared" si="755"/>
        <v>7</v>
      </c>
      <c r="T4797" s="30">
        <f t="shared" si="756"/>
        <v>1</v>
      </c>
      <c r="U4797" s="28">
        <f t="shared" si="757"/>
        <v>3.29</v>
      </c>
      <c r="V4797" t="str">
        <f t="shared" si="748"/>
        <v>No</v>
      </c>
      <c r="W4797" t="str">
        <f t="shared" si="749"/>
        <v>7/1/2019</v>
      </c>
      <c r="X4797">
        <f t="shared" si="750"/>
        <v>1</v>
      </c>
      <c r="Y4797">
        <f t="shared" si="751"/>
        <v>3.29</v>
      </c>
      <c r="Z4797" t="str">
        <f t="shared" si="752"/>
        <v/>
      </c>
    </row>
    <row r="4798" spans="1:26" ht="13" hidden="1" x14ac:dyDescent="0.25">
      <c r="A4798" t="s">
        <v>7895</v>
      </c>
      <c r="B4798" t="s">
        <v>34</v>
      </c>
      <c r="C4798" t="s">
        <v>5</v>
      </c>
      <c r="D4798" s="46">
        <v>0.1</v>
      </c>
      <c r="E4798" s="2">
        <v>43669</v>
      </c>
      <c r="F4798" t="s">
        <v>7886</v>
      </c>
      <c r="G4798" s="16">
        <v>44378</v>
      </c>
      <c r="H4798" s="16">
        <v>44742</v>
      </c>
      <c r="I4798" s="3">
        <v>32.9</v>
      </c>
      <c r="J4798" s="3">
        <v>-9.8699999999999992</v>
      </c>
      <c r="K4798" s="3">
        <v>23.03</v>
      </c>
      <c r="Q4798" s="29">
        <f t="shared" si="753"/>
        <v>2</v>
      </c>
      <c r="R4798" s="29">
        <f t="shared" si="754"/>
        <v>11</v>
      </c>
      <c r="S4798" s="29">
        <f t="shared" si="755"/>
        <v>7</v>
      </c>
      <c r="T4798" s="30">
        <f t="shared" si="756"/>
        <v>1</v>
      </c>
      <c r="U4798" s="28">
        <f t="shared" si="757"/>
        <v>3.29</v>
      </c>
      <c r="V4798" t="str">
        <f t="shared" si="748"/>
        <v>No</v>
      </c>
      <c r="W4798" t="str">
        <f t="shared" si="749"/>
        <v>7/1/2019</v>
      </c>
      <c r="X4798">
        <f t="shared" si="750"/>
        <v>1</v>
      </c>
      <c r="Y4798">
        <f t="shared" si="751"/>
        <v>3.29</v>
      </c>
      <c r="Z4798" t="str">
        <f t="shared" si="752"/>
        <v/>
      </c>
    </row>
    <row r="4799" spans="1:26" ht="13" hidden="1" x14ac:dyDescent="0.25">
      <c r="A4799" t="s">
        <v>7896</v>
      </c>
      <c r="B4799" t="s">
        <v>34</v>
      </c>
      <c r="C4799" t="s">
        <v>5</v>
      </c>
      <c r="D4799" s="46">
        <v>0.1</v>
      </c>
      <c r="E4799" s="2">
        <v>43717</v>
      </c>
      <c r="F4799" t="s">
        <v>7897</v>
      </c>
      <c r="G4799" s="16">
        <v>44378</v>
      </c>
      <c r="H4799" s="16">
        <v>44742</v>
      </c>
      <c r="I4799" s="3">
        <v>189.35</v>
      </c>
      <c r="J4799" s="3">
        <v>-53.66</v>
      </c>
      <c r="K4799" s="3">
        <v>135.69</v>
      </c>
      <c r="Q4799" s="29">
        <f t="shared" si="753"/>
        <v>2</v>
      </c>
      <c r="R4799" s="29">
        <f t="shared" si="754"/>
        <v>9</v>
      </c>
      <c r="S4799" s="29">
        <f t="shared" si="755"/>
        <v>21</v>
      </c>
      <c r="T4799" s="30">
        <f t="shared" si="756"/>
        <v>1</v>
      </c>
      <c r="U4799" s="28">
        <f t="shared" si="757"/>
        <v>18.934999999999999</v>
      </c>
      <c r="V4799" t="str">
        <f t="shared" si="748"/>
        <v>No</v>
      </c>
      <c r="W4799" t="str">
        <f t="shared" si="749"/>
        <v>9/1/2019</v>
      </c>
      <c r="X4799">
        <f t="shared" si="750"/>
        <v>1</v>
      </c>
      <c r="Y4799">
        <f t="shared" si="751"/>
        <v>18.934999999999999</v>
      </c>
      <c r="Z4799" t="str">
        <f t="shared" si="752"/>
        <v/>
      </c>
    </row>
    <row r="4800" spans="1:26" ht="13" hidden="1" x14ac:dyDescent="0.25">
      <c r="A4800" t="s">
        <v>7898</v>
      </c>
      <c r="B4800" t="s">
        <v>34</v>
      </c>
      <c r="C4800" t="s">
        <v>5</v>
      </c>
      <c r="D4800" s="46">
        <v>0.1</v>
      </c>
      <c r="E4800" s="2">
        <v>43717</v>
      </c>
      <c r="F4800" t="s">
        <v>7897</v>
      </c>
      <c r="G4800" s="16">
        <v>44378</v>
      </c>
      <c r="H4800" s="16">
        <v>44742</v>
      </c>
      <c r="I4800" s="3">
        <v>189.35</v>
      </c>
      <c r="J4800" s="3">
        <v>-53.66</v>
      </c>
      <c r="K4800" s="3">
        <v>135.69</v>
      </c>
      <c r="Q4800" s="29">
        <f t="shared" si="753"/>
        <v>2</v>
      </c>
      <c r="R4800" s="29">
        <f t="shared" si="754"/>
        <v>9</v>
      </c>
      <c r="S4800" s="29">
        <f t="shared" si="755"/>
        <v>21</v>
      </c>
      <c r="T4800" s="30">
        <f t="shared" si="756"/>
        <v>1</v>
      </c>
      <c r="U4800" s="28">
        <f t="shared" si="757"/>
        <v>18.934999999999999</v>
      </c>
      <c r="V4800" t="str">
        <f t="shared" si="748"/>
        <v>No</v>
      </c>
      <c r="W4800" t="str">
        <f t="shared" si="749"/>
        <v>9/1/2019</v>
      </c>
      <c r="X4800">
        <f t="shared" si="750"/>
        <v>1</v>
      </c>
      <c r="Y4800">
        <f t="shared" si="751"/>
        <v>18.934999999999999</v>
      </c>
      <c r="Z4800" t="str">
        <f t="shared" si="752"/>
        <v/>
      </c>
    </row>
    <row r="4801" spans="1:26" ht="13" hidden="1" x14ac:dyDescent="0.25">
      <c r="A4801" t="s">
        <v>7899</v>
      </c>
      <c r="B4801" t="s">
        <v>34</v>
      </c>
      <c r="C4801" t="s">
        <v>5</v>
      </c>
      <c r="D4801" s="46">
        <v>0.1</v>
      </c>
      <c r="E4801" s="2">
        <v>43717</v>
      </c>
      <c r="F4801" t="s">
        <v>7897</v>
      </c>
      <c r="G4801" s="16">
        <v>44378</v>
      </c>
      <c r="H4801" s="16">
        <v>44742</v>
      </c>
      <c r="I4801" s="3">
        <v>189.35</v>
      </c>
      <c r="J4801" s="3">
        <v>-53.66</v>
      </c>
      <c r="K4801" s="3">
        <v>135.69</v>
      </c>
      <c r="Q4801" s="29">
        <f t="shared" si="753"/>
        <v>2</v>
      </c>
      <c r="R4801" s="29">
        <f t="shared" si="754"/>
        <v>9</v>
      </c>
      <c r="S4801" s="29">
        <f t="shared" si="755"/>
        <v>21</v>
      </c>
      <c r="T4801" s="30">
        <f t="shared" si="756"/>
        <v>1</v>
      </c>
      <c r="U4801" s="28">
        <f t="shared" si="757"/>
        <v>18.934999999999999</v>
      </c>
      <c r="V4801" t="str">
        <f t="shared" si="748"/>
        <v>No</v>
      </c>
      <c r="W4801" t="str">
        <f t="shared" si="749"/>
        <v>9/1/2019</v>
      </c>
      <c r="X4801">
        <f t="shared" si="750"/>
        <v>1</v>
      </c>
      <c r="Y4801">
        <f t="shared" si="751"/>
        <v>18.934999999999999</v>
      </c>
      <c r="Z4801" t="str">
        <f t="shared" si="752"/>
        <v/>
      </c>
    </row>
    <row r="4802" spans="1:26" ht="13" hidden="1" x14ac:dyDescent="0.25">
      <c r="A4802" t="s">
        <v>7900</v>
      </c>
      <c r="B4802" t="s">
        <v>34</v>
      </c>
      <c r="C4802" t="s">
        <v>5</v>
      </c>
      <c r="D4802" s="46">
        <v>0.1</v>
      </c>
      <c r="E4802" s="2">
        <v>43717</v>
      </c>
      <c r="F4802" t="s">
        <v>7897</v>
      </c>
      <c r="G4802" s="16">
        <v>44378</v>
      </c>
      <c r="H4802" s="16">
        <v>44742</v>
      </c>
      <c r="I4802" s="3">
        <v>189.35</v>
      </c>
      <c r="J4802" s="3">
        <v>-53.66</v>
      </c>
      <c r="K4802" s="3">
        <v>135.69</v>
      </c>
      <c r="Q4802" s="29">
        <f t="shared" si="753"/>
        <v>2</v>
      </c>
      <c r="R4802" s="29">
        <f t="shared" si="754"/>
        <v>9</v>
      </c>
      <c r="S4802" s="29">
        <f t="shared" si="755"/>
        <v>21</v>
      </c>
      <c r="T4802" s="30">
        <f t="shared" si="756"/>
        <v>1</v>
      </c>
      <c r="U4802" s="28">
        <f t="shared" si="757"/>
        <v>18.934999999999999</v>
      </c>
      <c r="V4802" t="str">
        <f t="shared" si="748"/>
        <v>No</v>
      </c>
      <c r="W4802" t="str">
        <f t="shared" si="749"/>
        <v>9/1/2019</v>
      </c>
      <c r="X4802">
        <f t="shared" si="750"/>
        <v>1</v>
      </c>
      <c r="Y4802">
        <f t="shared" si="751"/>
        <v>18.934999999999999</v>
      </c>
      <c r="Z4802" t="str">
        <f t="shared" si="752"/>
        <v/>
      </c>
    </row>
    <row r="4803" spans="1:26" ht="13" hidden="1" x14ac:dyDescent="0.25">
      <c r="A4803" t="s">
        <v>7901</v>
      </c>
      <c r="B4803" t="s">
        <v>34</v>
      </c>
      <c r="C4803" t="s">
        <v>5</v>
      </c>
      <c r="D4803" s="46">
        <v>0.1</v>
      </c>
      <c r="E4803" s="2">
        <v>43747</v>
      </c>
      <c r="F4803" t="s">
        <v>7902</v>
      </c>
      <c r="G4803" s="16">
        <v>44378</v>
      </c>
      <c r="H4803" s="16">
        <v>44742</v>
      </c>
      <c r="I4803" s="3">
        <v>34.26</v>
      </c>
      <c r="J4803" s="3">
        <v>-9.43</v>
      </c>
      <c r="K4803" s="3">
        <v>24.83</v>
      </c>
      <c r="Q4803" s="29">
        <f t="shared" si="753"/>
        <v>2</v>
      </c>
      <c r="R4803" s="29">
        <f t="shared" si="754"/>
        <v>8</v>
      </c>
      <c r="S4803" s="29">
        <f t="shared" si="755"/>
        <v>21</v>
      </c>
      <c r="T4803" s="30">
        <f t="shared" si="756"/>
        <v>1</v>
      </c>
      <c r="U4803" s="28">
        <f t="shared" si="757"/>
        <v>3.4260000000000002</v>
      </c>
      <c r="V4803" t="str">
        <f t="shared" si="748"/>
        <v>No</v>
      </c>
      <c r="W4803" t="str">
        <f t="shared" si="749"/>
        <v>10/1/2019</v>
      </c>
      <c r="X4803">
        <f t="shared" si="750"/>
        <v>1</v>
      </c>
      <c r="Y4803">
        <f t="shared" si="751"/>
        <v>3.4260000000000002</v>
      </c>
      <c r="Z4803" t="str">
        <f t="shared" si="752"/>
        <v/>
      </c>
    </row>
    <row r="4804" spans="1:26" ht="13" hidden="1" x14ac:dyDescent="0.25">
      <c r="A4804" t="s">
        <v>7903</v>
      </c>
      <c r="B4804" t="s">
        <v>34</v>
      </c>
      <c r="C4804" t="s">
        <v>5</v>
      </c>
      <c r="D4804" s="46">
        <v>0.1</v>
      </c>
      <c r="E4804" s="2">
        <v>43747</v>
      </c>
      <c r="F4804" t="s">
        <v>7902</v>
      </c>
      <c r="G4804" s="16">
        <v>44378</v>
      </c>
      <c r="H4804" s="16">
        <v>44742</v>
      </c>
      <c r="I4804" s="3">
        <v>34.32</v>
      </c>
      <c r="J4804" s="3">
        <v>-9.43</v>
      </c>
      <c r="K4804" s="3">
        <v>24.89</v>
      </c>
      <c r="Q4804" s="29">
        <f t="shared" si="753"/>
        <v>2</v>
      </c>
      <c r="R4804" s="29">
        <f t="shared" si="754"/>
        <v>8</v>
      </c>
      <c r="S4804" s="29">
        <f t="shared" si="755"/>
        <v>21</v>
      </c>
      <c r="T4804" s="30">
        <f t="shared" si="756"/>
        <v>1</v>
      </c>
      <c r="U4804" s="28">
        <f t="shared" si="757"/>
        <v>3.4320000000000004</v>
      </c>
      <c r="V4804" t="str">
        <f t="shared" si="748"/>
        <v>No</v>
      </c>
      <c r="W4804" t="str">
        <f t="shared" si="749"/>
        <v>10/1/2019</v>
      </c>
      <c r="X4804">
        <f t="shared" si="750"/>
        <v>1</v>
      </c>
      <c r="Y4804">
        <f t="shared" si="751"/>
        <v>3.4320000000000004</v>
      </c>
      <c r="Z4804" t="str">
        <f t="shared" si="752"/>
        <v/>
      </c>
    </row>
    <row r="4805" spans="1:26" ht="13" hidden="1" x14ac:dyDescent="0.25">
      <c r="A4805" t="s">
        <v>7904</v>
      </c>
      <c r="B4805" t="s">
        <v>34</v>
      </c>
      <c r="C4805" t="s">
        <v>5</v>
      </c>
      <c r="D4805" s="46">
        <v>0.1</v>
      </c>
      <c r="E4805" s="2">
        <v>43747</v>
      </c>
      <c r="F4805" t="s">
        <v>7902</v>
      </c>
      <c r="G4805" s="16">
        <v>44378</v>
      </c>
      <c r="H4805" s="16">
        <v>44742</v>
      </c>
      <c r="I4805" s="3">
        <v>34.32</v>
      </c>
      <c r="J4805" s="3">
        <v>-9.43</v>
      </c>
      <c r="K4805" s="3">
        <v>24.89</v>
      </c>
      <c r="Q4805" s="29">
        <f t="shared" si="753"/>
        <v>2</v>
      </c>
      <c r="R4805" s="29">
        <f t="shared" si="754"/>
        <v>8</v>
      </c>
      <c r="S4805" s="29">
        <f t="shared" si="755"/>
        <v>21</v>
      </c>
      <c r="T4805" s="30">
        <f t="shared" si="756"/>
        <v>1</v>
      </c>
      <c r="U4805" s="28">
        <f t="shared" si="757"/>
        <v>3.4320000000000004</v>
      </c>
      <c r="V4805" t="str">
        <f t="shared" si="748"/>
        <v>No</v>
      </c>
      <c r="W4805" t="str">
        <f t="shared" si="749"/>
        <v>10/1/2019</v>
      </c>
      <c r="X4805">
        <f t="shared" si="750"/>
        <v>1</v>
      </c>
      <c r="Y4805">
        <f t="shared" si="751"/>
        <v>3.4320000000000004</v>
      </c>
      <c r="Z4805" t="str">
        <f t="shared" si="752"/>
        <v/>
      </c>
    </row>
    <row r="4806" spans="1:26" ht="13" hidden="1" x14ac:dyDescent="0.25">
      <c r="A4806" t="s">
        <v>7905</v>
      </c>
      <c r="B4806" t="s">
        <v>34</v>
      </c>
      <c r="C4806" t="s">
        <v>5</v>
      </c>
      <c r="D4806" s="46">
        <v>0.1</v>
      </c>
      <c r="E4806" s="2">
        <v>43747</v>
      </c>
      <c r="F4806" t="s">
        <v>7902</v>
      </c>
      <c r="G4806" s="16">
        <v>44378</v>
      </c>
      <c r="H4806" s="16">
        <v>44742</v>
      </c>
      <c r="I4806" s="3">
        <v>34.32</v>
      </c>
      <c r="J4806" s="3">
        <v>-9.43</v>
      </c>
      <c r="K4806" s="3">
        <v>24.89</v>
      </c>
      <c r="Q4806" s="29">
        <f t="shared" si="753"/>
        <v>2</v>
      </c>
      <c r="R4806" s="29">
        <f t="shared" si="754"/>
        <v>8</v>
      </c>
      <c r="S4806" s="29">
        <f t="shared" si="755"/>
        <v>21</v>
      </c>
      <c r="T4806" s="30">
        <f t="shared" si="756"/>
        <v>1</v>
      </c>
      <c r="U4806" s="28">
        <f t="shared" si="757"/>
        <v>3.4320000000000004</v>
      </c>
      <c r="V4806" t="str">
        <f t="shared" si="748"/>
        <v>No</v>
      </c>
      <c r="W4806" t="str">
        <f t="shared" si="749"/>
        <v>10/1/2019</v>
      </c>
      <c r="X4806">
        <f t="shared" si="750"/>
        <v>1</v>
      </c>
      <c r="Y4806">
        <f t="shared" si="751"/>
        <v>3.4320000000000004</v>
      </c>
      <c r="Z4806" t="str">
        <f t="shared" si="752"/>
        <v/>
      </c>
    </row>
    <row r="4807" spans="1:26" ht="13" hidden="1" x14ac:dyDescent="0.25">
      <c r="A4807" t="s">
        <v>7906</v>
      </c>
      <c r="B4807" t="s">
        <v>34</v>
      </c>
      <c r="C4807" t="s">
        <v>5</v>
      </c>
      <c r="D4807" s="46">
        <v>0.1</v>
      </c>
      <c r="E4807" s="2">
        <v>43747</v>
      </c>
      <c r="F4807" t="s">
        <v>7902</v>
      </c>
      <c r="G4807" s="16">
        <v>44378</v>
      </c>
      <c r="H4807" s="16">
        <v>44742</v>
      </c>
      <c r="I4807" s="3">
        <v>34.32</v>
      </c>
      <c r="J4807" s="3">
        <v>-9.43</v>
      </c>
      <c r="K4807" s="3">
        <v>24.89</v>
      </c>
      <c r="Q4807" s="29">
        <f t="shared" si="753"/>
        <v>2</v>
      </c>
      <c r="R4807" s="29">
        <f t="shared" si="754"/>
        <v>8</v>
      </c>
      <c r="S4807" s="29">
        <f t="shared" si="755"/>
        <v>21</v>
      </c>
      <c r="T4807" s="30">
        <f t="shared" si="756"/>
        <v>1</v>
      </c>
      <c r="U4807" s="28">
        <f t="shared" si="757"/>
        <v>3.4320000000000004</v>
      </c>
      <c r="V4807" t="str">
        <f t="shared" si="748"/>
        <v>No</v>
      </c>
      <c r="W4807" t="str">
        <f t="shared" si="749"/>
        <v>10/1/2019</v>
      </c>
      <c r="X4807">
        <f t="shared" si="750"/>
        <v>1</v>
      </c>
      <c r="Y4807">
        <f t="shared" si="751"/>
        <v>3.4320000000000004</v>
      </c>
      <c r="Z4807" t="str">
        <f t="shared" si="752"/>
        <v/>
      </c>
    </row>
    <row r="4808" spans="1:26" ht="13" hidden="1" x14ac:dyDescent="0.25">
      <c r="A4808" t="s">
        <v>7907</v>
      </c>
      <c r="B4808" t="s">
        <v>34</v>
      </c>
      <c r="C4808" t="s">
        <v>5</v>
      </c>
      <c r="D4808" s="46">
        <v>0.1</v>
      </c>
      <c r="E4808" s="2">
        <v>43747</v>
      </c>
      <c r="F4808" t="s">
        <v>7902</v>
      </c>
      <c r="G4808" s="16">
        <v>44378</v>
      </c>
      <c r="H4808" s="16">
        <v>44742</v>
      </c>
      <c r="I4808" s="3">
        <v>34.32</v>
      </c>
      <c r="J4808" s="3">
        <v>-9.43</v>
      </c>
      <c r="K4808" s="3">
        <v>24.89</v>
      </c>
      <c r="Q4808" s="29">
        <f t="shared" si="753"/>
        <v>2</v>
      </c>
      <c r="R4808" s="29">
        <f t="shared" si="754"/>
        <v>8</v>
      </c>
      <c r="S4808" s="29">
        <f t="shared" si="755"/>
        <v>21</v>
      </c>
      <c r="T4808" s="30">
        <f t="shared" si="756"/>
        <v>1</v>
      </c>
      <c r="U4808" s="28">
        <f t="shared" si="757"/>
        <v>3.4320000000000004</v>
      </c>
      <c r="V4808" t="str">
        <f t="shared" si="748"/>
        <v>No</v>
      </c>
      <c r="W4808" t="str">
        <f t="shared" si="749"/>
        <v>10/1/2019</v>
      </c>
      <c r="X4808">
        <f t="shared" si="750"/>
        <v>1</v>
      </c>
      <c r="Y4808">
        <f t="shared" si="751"/>
        <v>3.4320000000000004</v>
      </c>
      <c r="Z4808" t="str">
        <f t="shared" si="752"/>
        <v/>
      </c>
    </row>
    <row r="4809" spans="1:26" ht="13" hidden="1" x14ac:dyDescent="0.25">
      <c r="A4809" t="s">
        <v>7908</v>
      </c>
      <c r="B4809" t="s">
        <v>34</v>
      </c>
      <c r="C4809" t="s">
        <v>5</v>
      </c>
      <c r="D4809" s="46">
        <v>0.1</v>
      </c>
      <c r="E4809" s="2">
        <v>43747</v>
      </c>
      <c r="F4809" t="s">
        <v>7902</v>
      </c>
      <c r="G4809" s="16">
        <v>44378</v>
      </c>
      <c r="H4809" s="16">
        <v>44742</v>
      </c>
      <c r="I4809" s="3">
        <v>34.32</v>
      </c>
      <c r="J4809" s="3">
        <v>-9.43</v>
      </c>
      <c r="K4809" s="3">
        <v>24.89</v>
      </c>
      <c r="Q4809" s="29">
        <f t="shared" si="753"/>
        <v>2</v>
      </c>
      <c r="R4809" s="29">
        <f t="shared" si="754"/>
        <v>8</v>
      </c>
      <c r="S4809" s="29">
        <f t="shared" si="755"/>
        <v>21</v>
      </c>
      <c r="T4809" s="30">
        <f t="shared" si="756"/>
        <v>1</v>
      </c>
      <c r="U4809" s="28">
        <f t="shared" si="757"/>
        <v>3.4320000000000004</v>
      </c>
      <c r="V4809" t="str">
        <f t="shared" si="748"/>
        <v>No</v>
      </c>
      <c r="W4809" t="str">
        <f t="shared" si="749"/>
        <v>10/1/2019</v>
      </c>
      <c r="X4809">
        <f t="shared" si="750"/>
        <v>1</v>
      </c>
      <c r="Y4809">
        <f t="shared" si="751"/>
        <v>3.4320000000000004</v>
      </c>
      <c r="Z4809" t="str">
        <f t="shared" si="752"/>
        <v/>
      </c>
    </row>
    <row r="4810" spans="1:26" ht="13" hidden="1" x14ac:dyDescent="0.25">
      <c r="A4810" t="s">
        <v>7909</v>
      </c>
      <c r="B4810" t="s">
        <v>34</v>
      </c>
      <c r="C4810" t="s">
        <v>5</v>
      </c>
      <c r="D4810" s="46">
        <v>0.1</v>
      </c>
      <c r="E4810" s="2">
        <v>43747</v>
      </c>
      <c r="F4810" t="s">
        <v>7902</v>
      </c>
      <c r="G4810" s="16">
        <v>44378</v>
      </c>
      <c r="H4810" s="16">
        <v>44742</v>
      </c>
      <c r="I4810" s="3">
        <v>34.32</v>
      </c>
      <c r="J4810" s="3">
        <v>-9.43</v>
      </c>
      <c r="K4810" s="3">
        <v>24.89</v>
      </c>
      <c r="Q4810" s="29">
        <f t="shared" si="753"/>
        <v>2</v>
      </c>
      <c r="R4810" s="29">
        <f t="shared" si="754"/>
        <v>8</v>
      </c>
      <c r="S4810" s="29">
        <f t="shared" si="755"/>
        <v>21</v>
      </c>
      <c r="T4810" s="30">
        <f t="shared" si="756"/>
        <v>1</v>
      </c>
      <c r="U4810" s="28">
        <f t="shared" si="757"/>
        <v>3.4320000000000004</v>
      </c>
      <c r="V4810" t="str">
        <f t="shared" si="748"/>
        <v>No</v>
      </c>
      <c r="W4810" t="str">
        <f t="shared" si="749"/>
        <v>10/1/2019</v>
      </c>
      <c r="X4810">
        <f t="shared" si="750"/>
        <v>1</v>
      </c>
      <c r="Y4810">
        <f t="shared" si="751"/>
        <v>3.4320000000000004</v>
      </c>
      <c r="Z4810" t="str">
        <f t="shared" si="752"/>
        <v/>
      </c>
    </row>
    <row r="4811" spans="1:26" ht="13" hidden="1" x14ac:dyDescent="0.25">
      <c r="A4811" t="s">
        <v>7910</v>
      </c>
      <c r="B4811" t="s">
        <v>34</v>
      </c>
      <c r="C4811" t="s">
        <v>5</v>
      </c>
      <c r="D4811" s="46">
        <v>0.1</v>
      </c>
      <c r="E4811" s="2">
        <v>43747</v>
      </c>
      <c r="F4811" t="s">
        <v>7902</v>
      </c>
      <c r="G4811" s="16">
        <v>44378</v>
      </c>
      <c r="H4811" s="16">
        <v>44742</v>
      </c>
      <c r="I4811" s="3">
        <v>34.32</v>
      </c>
      <c r="J4811" s="3">
        <v>-9.43</v>
      </c>
      <c r="K4811" s="3">
        <v>24.89</v>
      </c>
      <c r="Q4811" s="29">
        <f t="shared" si="753"/>
        <v>2</v>
      </c>
      <c r="R4811" s="29">
        <f t="shared" si="754"/>
        <v>8</v>
      </c>
      <c r="S4811" s="29">
        <f t="shared" si="755"/>
        <v>21</v>
      </c>
      <c r="T4811" s="30">
        <f t="shared" si="756"/>
        <v>1</v>
      </c>
      <c r="U4811" s="28">
        <f t="shared" si="757"/>
        <v>3.4320000000000004</v>
      </c>
      <c r="V4811" t="str">
        <f t="shared" si="748"/>
        <v>No</v>
      </c>
      <c r="W4811" t="str">
        <f t="shared" si="749"/>
        <v>10/1/2019</v>
      </c>
      <c r="X4811">
        <f t="shared" si="750"/>
        <v>1</v>
      </c>
      <c r="Y4811">
        <f t="shared" si="751"/>
        <v>3.4320000000000004</v>
      </c>
      <c r="Z4811" t="str">
        <f t="shared" si="752"/>
        <v/>
      </c>
    </row>
    <row r="4812" spans="1:26" ht="13" hidden="1" x14ac:dyDescent="0.25">
      <c r="A4812" t="s">
        <v>7911</v>
      </c>
      <c r="B4812" t="s">
        <v>34</v>
      </c>
      <c r="C4812" t="s">
        <v>5</v>
      </c>
      <c r="D4812" s="46">
        <v>0.1</v>
      </c>
      <c r="E4812" s="2">
        <v>43747</v>
      </c>
      <c r="F4812" t="s">
        <v>7902</v>
      </c>
      <c r="G4812" s="16">
        <v>44378</v>
      </c>
      <c r="H4812" s="16">
        <v>44742</v>
      </c>
      <c r="I4812" s="3">
        <v>34.32</v>
      </c>
      <c r="J4812" s="3">
        <v>-9.43</v>
      </c>
      <c r="K4812" s="3">
        <v>24.89</v>
      </c>
      <c r="Q4812" s="29">
        <f t="shared" si="753"/>
        <v>2</v>
      </c>
      <c r="R4812" s="29">
        <f t="shared" si="754"/>
        <v>8</v>
      </c>
      <c r="S4812" s="29">
        <f t="shared" si="755"/>
        <v>21</v>
      </c>
      <c r="T4812" s="30">
        <f t="shared" si="756"/>
        <v>1</v>
      </c>
      <c r="U4812" s="28">
        <f t="shared" si="757"/>
        <v>3.4320000000000004</v>
      </c>
      <c r="V4812" t="str">
        <f t="shared" ref="V4812:V4875" si="758">IF(AND(E4812&gt;=G4812,E4812&lt;=H4812),"Yes","No")</f>
        <v>No</v>
      </c>
      <c r="W4812" t="str">
        <f t="shared" ref="W4812:W4875" si="759">MONTH(E4812)&amp;"/"&amp;1&amp;"/"&amp;YEAR(E4812)</f>
        <v>10/1/2019</v>
      </c>
      <c r="X4812">
        <f t="shared" ref="X4812:X4875" si="760">IF(V4812="Yes",(DATEDIF(W4812,H4812+1,"M")/12),1)</f>
        <v>1</v>
      </c>
      <c r="Y4812">
        <f t="shared" ref="Y4812:Y4875" si="761">I4812*D4812*X4812</f>
        <v>3.4320000000000004</v>
      </c>
      <c r="Z4812" t="str">
        <f t="shared" ref="Z4812:Z4875" si="762">IF(V4812="Yes",Y4812+J4812,"")</f>
        <v/>
      </c>
    </row>
    <row r="4813" spans="1:26" ht="13" hidden="1" x14ac:dyDescent="0.25">
      <c r="A4813" t="s">
        <v>7912</v>
      </c>
      <c r="B4813" t="s">
        <v>34</v>
      </c>
      <c r="C4813" t="s">
        <v>5</v>
      </c>
      <c r="D4813" s="46">
        <v>0.1</v>
      </c>
      <c r="E4813" s="2">
        <v>43747</v>
      </c>
      <c r="F4813" t="s">
        <v>7902</v>
      </c>
      <c r="G4813" s="16">
        <v>44378</v>
      </c>
      <c r="H4813" s="16">
        <v>44742</v>
      </c>
      <c r="I4813" s="3">
        <v>34.32</v>
      </c>
      <c r="J4813" s="3">
        <v>-9.43</v>
      </c>
      <c r="K4813" s="3">
        <v>24.89</v>
      </c>
      <c r="Q4813" s="29">
        <f t="shared" si="753"/>
        <v>2</v>
      </c>
      <c r="R4813" s="29">
        <f t="shared" si="754"/>
        <v>8</v>
      </c>
      <c r="S4813" s="29">
        <f t="shared" si="755"/>
        <v>21</v>
      </c>
      <c r="T4813" s="30">
        <f t="shared" si="756"/>
        <v>1</v>
      </c>
      <c r="U4813" s="28">
        <f t="shared" si="757"/>
        <v>3.4320000000000004</v>
      </c>
      <c r="V4813" t="str">
        <f t="shared" si="758"/>
        <v>No</v>
      </c>
      <c r="W4813" t="str">
        <f t="shared" si="759"/>
        <v>10/1/2019</v>
      </c>
      <c r="X4813">
        <f t="shared" si="760"/>
        <v>1</v>
      </c>
      <c r="Y4813">
        <f t="shared" si="761"/>
        <v>3.4320000000000004</v>
      </c>
      <c r="Z4813" t="str">
        <f t="shared" si="762"/>
        <v/>
      </c>
    </row>
    <row r="4814" spans="1:26" ht="13" hidden="1" x14ac:dyDescent="0.25">
      <c r="A4814" t="s">
        <v>7913</v>
      </c>
      <c r="B4814" t="s">
        <v>34</v>
      </c>
      <c r="C4814" t="s">
        <v>5</v>
      </c>
      <c r="D4814" s="46">
        <v>0.1</v>
      </c>
      <c r="E4814" s="2">
        <v>43747</v>
      </c>
      <c r="F4814" t="s">
        <v>7902</v>
      </c>
      <c r="G4814" s="16">
        <v>44378</v>
      </c>
      <c r="H4814" s="16">
        <v>44742</v>
      </c>
      <c r="I4814" s="3">
        <v>34.32</v>
      </c>
      <c r="J4814" s="3">
        <v>-9.43</v>
      </c>
      <c r="K4814" s="3">
        <v>24.89</v>
      </c>
      <c r="Q4814" s="29">
        <f t="shared" si="753"/>
        <v>2</v>
      </c>
      <c r="R4814" s="29">
        <f t="shared" si="754"/>
        <v>8</v>
      </c>
      <c r="S4814" s="29">
        <f t="shared" si="755"/>
        <v>21</v>
      </c>
      <c r="T4814" s="30">
        <f t="shared" si="756"/>
        <v>1</v>
      </c>
      <c r="U4814" s="28">
        <f t="shared" si="757"/>
        <v>3.4320000000000004</v>
      </c>
      <c r="V4814" t="str">
        <f t="shared" si="758"/>
        <v>No</v>
      </c>
      <c r="W4814" t="str">
        <f t="shared" si="759"/>
        <v>10/1/2019</v>
      </c>
      <c r="X4814">
        <f t="shared" si="760"/>
        <v>1</v>
      </c>
      <c r="Y4814">
        <f t="shared" si="761"/>
        <v>3.4320000000000004</v>
      </c>
      <c r="Z4814" t="str">
        <f t="shared" si="762"/>
        <v/>
      </c>
    </row>
    <row r="4815" spans="1:26" ht="13" hidden="1" x14ac:dyDescent="0.25">
      <c r="A4815" t="s">
        <v>7914</v>
      </c>
      <c r="B4815" t="s">
        <v>34</v>
      </c>
      <c r="C4815" t="s">
        <v>5</v>
      </c>
      <c r="D4815" s="46">
        <v>0.1</v>
      </c>
      <c r="E4815" s="2">
        <v>43747</v>
      </c>
      <c r="F4815" t="s">
        <v>7902</v>
      </c>
      <c r="G4815" s="16">
        <v>44378</v>
      </c>
      <c r="H4815" s="16">
        <v>44742</v>
      </c>
      <c r="I4815" s="3">
        <v>34.32</v>
      </c>
      <c r="J4815" s="3">
        <v>-9.43</v>
      </c>
      <c r="K4815" s="3">
        <v>24.89</v>
      </c>
      <c r="Q4815" s="29">
        <f t="shared" si="753"/>
        <v>2</v>
      </c>
      <c r="R4815" s="29">
        <f t="shared" si="754"/>
        <v>8</v>
      </c>
      <c r="S4815" s="29">
        <f t="shared" si="755"/>
        <v>21</v>
      </c>
      <c r="T4815" s="30">
        <f t="shared" si="756"/>
        <v>1</v>
      </c>
      <c r="U4815" s="28">
        <f t="shared" si="757"/>
        <v>3.4320000000000004</v>
      </c>
      <c r="V4815" t="str">
        <f t="shared" si="758"/>
        <v>No</v>
      </c>
      <c r="W4815" t="str">
        <f t="shared" si="759"/>
        <v>10/1/2019</v>
      </c>
      <c r="X4815">
        <f t="shared" si="760"/>
        <v>1</v>
      </c>
      <c r="Y4815">
        <f t="shared" si="761"/>
        <v>3.4320000000000004</v>
      </c>
      <c r="Z4815" t="str">
        <f t="shared" si="762"/>
        <v/>
      </c>
    </row>
    <row r="4816" spans="1:26" ht="13" hidden="1" x14ac:dyDescent="0.25">
      <c r="A4816" t="s">
        <v>7915</v>
      </c>
      <c r="B4816" t="s">
        <v>34</v>
      </c>
      <c r="C4816" t="s">
        <v>5</v>
      </c>
      <c r="D4816" s="46">
        <v>0.1</v>
      </c>
      <c r="E4816" s="2">
        <v>43747</v>
      </c>
      <c r="F4816" t="s">
        <v>7902</v>
      </c>
      <c r="G4816" s="16">
        <v>44378</v>
      </c>
      <c r="H4816" s="16">
        <v>44742</v>
      </c>
      <c r="I4816" s="3">
        <v>34.32</v>
      </c>
      <c r="J4816" s="3">
        <v>-9.43</v>
      </c>
      <c r="K4816" s="3">
        <v>24.89</v>
      </c>
      <c r="Q4816" s="29">
        <f t="shared" si="753"/>
        <v>2</v>
      </c>
      <c r="R4816" s="29">
        <f t="shared" si="754"/>
        <v>8</v>
      </c>
      <c r="S4816" s="29">
        <f t="shared" si="755"/>
        <v>21</v>
      </c>
      <c r="T4816" s="30">
        <f t="shared" si="756"/>
        <v>1</v>
      </c>
      <c r="U4816" s="28">
        <f t="shared" si="757"/>
        <v>3.4320000000000004</v>
      </c>
      <c r="V4816" t="str">
        <f t="shared" si="758"/>
        <v>No</v>
      </c>
      <c r="W4816" t="str">
        <f t="shared" si="759"/>
        <v>10/1/2019</v>
      </c>
      <c r="X4816">
        <f t="shared" si="760"/>
        <v>1</v>
      </c>
      <c r="Y4816">
        <f t="shared" si="761"/>
        <v>3.4320000000000004</v>
      </c>
      <c r="Z4816" t="str">
        <f t="shared" si="762"/>
        <v/>
      </c>
    </row>
    <row r="4817" spans="1:26" ht="13" hidden="1" x14ac:dyDescent="0.25">
      <c r="A4817" t="s">
        <v>7916</v>
      </c>
      <c r="B4817" t="s">
        <v>34</v>
      </c>
      <c r="C4817" t="s">
        <v>5</v>
      </c>
      <c r="D4817" s="46">
        <v>0.1</v>
      </c>
      <c r="E4817" s="2">
        <v>43747</v>
      </c>
      <c r="F4817" t="s">
        <v>7902</v>
      </c>
      <c r="G4817" s="16">
        <v>44378</v>
      </c>
      <c r="H4817" s="16">
        <v>44742</v>
      </c>
      <c r="I4817" s="3">
        <v>34.32</v>
      </c>
      <c r="J4817" s="3">
        <v>-9.43</v>
      </c>
      <c r="K4817" s="3">
        <v>24.89</v>
      </c>
      <c r="Q4817" s="29">
        <f t="shared" si="753"/>
        <v>2</v>
      </c>
      <c r="R4817" s="29">
        <f t="shared" si="754"/>
        <v>8</v>
      </c>
      <c r="S4817" s="29">
        <f t="shared" si="755"/>
        <v>21</v>
      </c>
      <c r="T4817" s="30">
        <f t="shared" si="756"/>
        <v>1</v>
      </c>
      <c r="U4817" s="28">
        <f t="shared" si="757"/>
        <v>3.4320000000000004</v>
      </c>
      <c r="V4817" t="str">
        <f t="shared" si="758"/>
        <v>No</v>
      </c>
      <c r="W4817" t="str">
        <f t="shared" si="759"/>
        <v>10/1/2019</v>
      </c>
      <c r="X4817">
        <f t="shared" si="760"/>
        <v>1</v>
      </c>
      <c r="Y4817">
        <f t="shared" si="761"/>
        <v>3.4320000000000004</v>
      </c>
      <c r="Z4817" t="str">
        <f t="shared" si="762"/>
        <v/>
      </c>
    </row>
    <row r="4818" spans="1:26" ht="13" hidden="1" x14ac:dyDescent="0.25">
      <c r="A4818" t="s">
        <v>7917</v>
      </c>
      <c r="B4818" t="s">
        <v>34</v>
      </c>
      <c r="C4818" t="s">
        <v>5</v>
      </c>
      <c r="D4818" s="46">
        <v>0.1</v>
      </c>
      <c r="E4818" s="2">
        <v>43747</v>
      </c>
      <c r="F4818" t="s">
        <v>7902</v>
      </c>
      <c r="G4818" s="16">
        <v>44378</v>
      </c>
      <c r="H4818" s="16">
        <v>44742</v>
      </c>
      <c r="I4818" s="3">
        <v>34.32</v>
      </c>
      <c r="J4818" s="3">
        <v>-9.43</v>
      </c>
      <c r="K4818" s="3">
        <v>24.89</v>
      </c>
      <c r="Q4818" s="29">
        <f t="shared" si="753"/>
        <v>2</v>
      </c>
      <c r="R4818" s="29">
        <f t="shared" si="754"/>
        <v>8</v>
      </c>
      <c r="S4818" s="29">
        <f t="shared" si="755"/>
        <v>21</v>
      </c>
      <c r="T4818" s="30">
        <f t="shared" si="756"/>
        <v>1</v>
      </c>
      <c r="U4818" s="28">
        <f t="shared" si="757"/>
        <v>3.4320000000000004</v>
      </c>
      <c r="V4818" t="str">
        <f t="shared" si="758"/>
        <v>No</v>
      </c>
      <c r="W4818" t="str">
        <f t="shared" si="759"/>
        <v>10/1/2019</v>
      </c>
      <c r="X4818">
        <f t="shared" si="760"/>
        <v>1</v>
      </c>
      <c r="Y4818">
        <f t="shared" si="761"/>
        <v>3.4320000000000004</v>
      </c>
      <c r="Z4818" t="str">
        <f t="shared" si="762"/>
        <v/>
      </c>
    </row>
    <row r="4819" spans="1:26" ht="13" hidden="1" x14ac:dyDescent="0.25">
      <c r="A4819" t="s">
        <v>7918</v>
      </c>
      <c r="B4819" t="s">
        <v>34</v>
      </c>
      <c r="C4819" t="s">
        <v>5</v>
      </c>
      <c r="D4819" s="46">
        <v>0.1</v>
      </c>
      <c r="E4819" s="2">
        <v>43747</v>
      </c>
      <c r="F4819" t="s">
        <v>7902</v>
      </c>
      <c r="G4819" s="16">
        <v>44378</v>
      </c>
      <c r="H4819" s="16">
        <v>44742</v>
      </c>
      <c r="I4819" s="3">
        <v>34.32</v>
      </c>
      <c r="J4819" s="3">
        <v>-9.43</v>
      </c>
      <c r="K4819" s="3">
        <v>24.89</v>
      </c>
      <c r="Q4819" s="29">
        <f t="shared" si="753"/>
        <v>2</v>
      </c>
      <c r="R4819" s="29">
        <f t="shared" si="754"/>
        <v>8</v>
      </c>
      <c r="S4819" s="29">
        <f t="shared" si="755"/>
        <v>21</v>
      </c>
      <c r="T4819" s="30">
        <f t="shared" si="756"/>
        <v>1</v>
      </c>
      <c r="U4819" s="28">
        <f t="shared" si="757"/>
        <v>3.4320000000000004</v>
      </c>
      <c r="V4819" t="str">
        <f t="shared" si="758"/>
        <v>No</v>
      </c>
      <c r="W4819" t="str">
        <f t="shared" si="759"/>
        <v>10/1/2019</v>
      </c>
      <c r="X4819">
        <f t="shared" si="760"/>
        <v>1</v>
      </c>
      <c r="Y4819">
        <f t="shared" si="761"/>
        <v>3.4320000000000004</v>
      </c>
      <c r="Z4819" t="str">
        <f t="shared" si="762"/>
        <v/>
      </c>
    </row>
    <row r="4820" spans="1:26" ht="13" hidden="1" x14ac:dyDescent="0.25">
      <c r="A4820" t="s">
        <v>7919</v>
      </c>
      <c r="B4820" t="s">
        <v>34</v>
      </c>
      <c r="C4820" t="s">
        <v>5</v>
      </c>
      <c r="D4820" s="46">
        <v>0.1</v>
      </c>
      <c r="E4820" s="2">
        <v>43747</v>
      </c>
      <c r="F4820" t="s">
        <v>7902</v>
      </c>
      <c r="G4820" s="16">
        <v>44378</v>
      </c>
      <c r="H4820" s="16">
        <v>44742</v>
      </c>
      <c r="I4820" s="3">
        <v>34.32</v>
      </c>
      <c r="J4820" s="3">
        <v>-9.43</v>
      </c>
      <c r="K4820" s="3">
        <v>24.89</v>
      </c>
      <c r="Q4820" s="29">
        <f t="shared" si="753"/>
        <v>2</v>
      </c>
      <c r="R4820" s="29">
        <f t="shared" si="754"/>
        <v>8</v>
      </c>
      <c r="S4820" s="29">
        <f t="shared" si="755"/>
        <v>21</v>
      </c>
      <c r="T4820" s="30">
        <f t="shared" si="756"/>
        <v>1</v>
      </c>
      <c r="U4820" s="28">
        <f t="shared" si="757"/>
        <v>3.4320000000000004</v>
      </c>
      <c r="V4820" t="str">
        <f t="shared" si="758"/>
        <v>No</v>
      </c>
      <c r="W4820" t="str">
        <f t="shared" si="759"/>
        <v>10/1/2019</v>
      </c>
      <c r="X4820">
        <f t="shared" si="760"/>
        <v>1</v>
      </c>
      <c r="Y4820">
        <f t="shared" si="761"/>
        <v>3.4320000000000004</v>
      </c>
      <c r="Z4820" t="str">
        <f t="shared" si="762"/>
        <v/>
      </c>
    </row>
    <row r="4821" spans="1:26" ht="13" hidden="1" x14ac:dyDescent="0.25">
      <c r="A4821" t="s">
        <v>7920</v>
      </c>
      <c r="B4821" t="s">
        <v>34</v>
      </c>
      <c r="C4821" t="s">
        <v>5</v>
      </c>
      <c r="D4821" s="46">
        <v>0.1</v>
      </c>
      <c r="E4821" s="2">
        <v>43747</v>
      </c>
      <c r="F4821" t="s">
        <v>7902</v>
      </c>
      <c r="G4821" s="16">
        <v>44378</v>
      </c>
      <c r="H4821" s="16">
        <v>44742</v>
      </c>
      <c r="I4821" s="3">
        <v>34.32</v>
      </c>
      <c r="J4821" s="3">
        <v>-9.43</v>
      </c>
      <c r="K4821" s="3">
        <v>24.89</v>
      </c>
      <c r="Q4821" s="29">
        <f t="shared" si="753"/>
        <v>2</v>
      </c>
      <c r="R4821" s="29">
        <f t="shared" si="754"/>
        <v>8</v>
      </c>
      <c r="S4821" s="29">
        <f t="shared" si="755"/>
        <v>21</v>
      </c>
      <c r="T4821" s="30">
        <f t="shared" si="756"/>
        <v>1</v>
      </c>
      <c r="U4821" s="28">
        <f t="shared" si="757"/>
        <v>3.4320000000000004</v>
      </c>
      <c r="V4821" t="str">
        <f t="shared" si="758"/>
        <v>No</v>
      </c>
      <c r="W4821" t="str">
        <f t="shared" si="759"/>
        <v>10/1/2019</v>
      </c>
      <c r="X4821">
        <f t="shared" si="760"/>
        <v>1</v>
      </c>
      <c r="Y4821">
        <f t="shared" si="761"/>
        <v>3.4320000000000004</v>
      </c>
      <c r="Z4821" t="str">
        <f t="shared" si="762"/>
        <v/>
      </c>
    </row>
    <row r="4822" spans="1:26" ht="13" hidden="1" x14ac:dyDescent="0.25">
      <c r="A4822" t="s">
        <v>7921</v>
      </c>
      <c r="B4822" t="s">
        <v>34</v>
      </c>
      <c r="C4822" t="s">
        <v>5</v>
      </c>
      <c r="D4822" s="46">
        <v>0.1</v>
      </c>
      <c r="E4822" s="2">
        <v>43747</v>
      </c>
      <c r="F4822" t="s">
        <v>7902</v>
      </c>
      <c r="G4822" s="16">
        <v>44378</v>
      </c>
      <c r="H4822" s="16">
        <v>44742</v>
      </c>
      <c r="I4822" s="3">
        <v>34.32</v>
      </c>
      <c r="J4822" s="3">
        <v>-9.43</v>
      </c>
      <c r="K4822" s="3">
        <v>24.89</v>
      </c>
      <c r="Q4822" s="29">
        <f t="shared" si="753"/>
        <v>2</v>
      </c>
      <c r="R4822" s="29">
        <f t="shared" si="754"/>
        <v>8</v>
      </c>
      <c r="S4822" s="29">
        <f t="shared" si="755"/>
        <v>21</v>
      </c>
      <c r="T4822" s="30">
        <f t="shared" si="756"/>
        <v>1</v>
      </c>
      <c r="U4822" s="28">
        <f t="shared" si="757"/>
        <v>3.4320000000000004</v>
      </c>
      <c r="V4822" t="str">
        <f t="shared" si="758"/>
        <v>No</v>
      </c>
      <c r="W4822" t="str">
        <f t="shared" si="759"/>
        <v>10/1/2019</v>
      </c>
      <c r="X4822">
        <f t="shared" si="760"/>
        <v>1</v>
      </c>
      <c r="Y4822">
        <f t="shared" si="761"/>
        <v>3.4320000000000004</v>
      </c>
      <c r="Z4822" t="str">
        <f t="shared" si="762"/>
        <v/>
      </c>
    </row>
    <row r="4823" spans="1:26" ht="13" hidden="1" x14ac:dyDescent="0.25">
      <c r="A4823" t="s">
        <v>7922</v>
      </c>
      <c r="B4823" t="s">
        <v>34</v>
      </c>
      <c r="C4823" t="s">
        <v>5</v>
      </c>
      <c r="D4823" s="46">
        <v>0.1</v>
      </c>
      <c r="E4823" s="2">
        <v>43747</v>
      </c>
      <c r="F4823" t="s">
        <v>7902</v>
      </c>
      <c r="G4823" s="16">
        <v>44378</v>
      </c>
      <c r="H4823" s="16">
        <v>44742</v>
      </c>
      <c r="I4823" s="3">
        <v>34.32</v>
      </c>
      <c r="J4823" s="3">
        <v>-9.43</v>
      </c>
      <c r="K4823" s="3">
        <v>24.89</v>
      </c>
      <c r="Q4823" s="29">
        <f t="shared" si="753"/>
        <v>2</v>
      </c>
      <c r="R4823" s="29">
        <f t="shared" si="754"/>
        <v>8</v>
      </c>
      <c r="S4823" s="29">
        <f t="shared" si="755"/>
        <v>21</v>
      </c>
      <c r="T4823" s="30">
        <f t="shared" si="756"/>
        <v>1</v>
      </c>
      <c r="U4823" s="28">
        <f t="shared" si="757"/>
        <v>3.4320000000000004</v>
      </c>
      <c r="V4823" t="str">
        <f t="shared" si="758"/>
        <v>No</v>
      </c>
      <c r="W4823" t="str">
        <f t="shared" si="759"/>
        <v>10/1/2019</v>
      </c>
      <c r="X4823">
        <f t="shared" si="760"/>
        <v>1</v>
      </c>
      <c r="Y4823">
        <f t="shared" si="761"/>
        <v>3.4320000000000004</v>
      </c>
      <c r="Z4823" t="str">
        <f t="shared" si="762"/>
        <v/>
      </c>
    </row>
    <row r="4824" spans="1:26" ht="13" hidden="1" x14ac:dyDescent="0.25">
      <c r="A4824" t="s">
        <v>7923</v>
      </c>
      <c r="B4824" t="s">
        <v>34</v>
      </c>
      <c r="C4824" t="s">
        <v>5</v>
      </c>
      <c r="D4824" s="46">
        <v>0.1</v>
      </c>
      <c r="E4824" s="2">
        <v>43747</v>
      </c>
      <c r="F4824" t="s">
        <v>7902</v>
      </c>
      <c r="G4824" s="16">
        <v>44378</v>
      </c>
      <c r="H4824" s="16">
        <v>44742</v>
      </c>
      <c r="I4824" s="3">
        <v>34.32</v>
      </c>
      <c r="J4824" s="3">
        <v>-9.43</v>
      </c>
      <c r="K4824" s="3">
        <v>24.89</v>
      </c>
      <c r="Q4824" s="29">
        <f t="shared" si="753"/>
        <v>2</v>
      </c>
      <c r="R4824" s="29">
        <f t="shared" si="754"/>
        <v>8</v>
      </c>
      <c r="S4824" s="29">
        <f t="shared" si="755"/>
        <v>21</v>
      </c>
      <c r="T4824" s="30">
        <f t="shared" si="756"/>
        <v>1</v>
      </c>
      <c r="U4824" s="28">
        <f t="shared" si="757"/>
        <v>3.4320000000000004</v>
      </c>
      <c r="V4824" t="str">
        <f t="shared" si="758"/>
        <v>No</v>
      </c>
      <c r="W4824" t="str">
        <f t="shared" si="759"/>
        <v>10/1/2019</v>
      </c>
      <c r="X4824">
        <f t="shared" si="760"/>
        <v>1</v>
      </c>
      <c r="Y4824">
        <f t="shared" si="761"/>
        <v>3.4320000000000004</v>
      </c>
      <c r="Z4824" t="str">
        <f t="shared" si="762"/>
        <v/>
      </c>
    </row>
    <row r="4825" spans="1:26" ht="13" hidden="1" x14ac:dyDescent="0.25">
      <c r="A4825" t="s">
        <v>7924</v>
      </c>
      <c r="B4825" t="s">
        <v>34</v>
      </c>
      <c r="C4825" t="s">
        <v>5</v>
      </c>
      <c r="D4825" s="46">
        <v>0.1</v>
      </c>
      <c r="E4825" s="2">
        <v>43747</v>
      </c>
      <c r="F4825" t="s">
        <v>7902</v>
      </c>
      <c r="G4825" s="16">
        <v>44378</v>
      </c>
      <c r="H4825" s="16">
        <v>44742</v>
      </c>
      <c r="I4825" s="3">
        <v>34.32</v>
      </c>
      <c r="J4825" s="3">
        <v>-9.43</v>
      </c>
      <c r="K4825" s="3">
        <v>24.89</v>
      </c>
      <c r="Q4825" s="29">
        <f t="shared" si="753"/>
        <v>2</v>
      </c>
      <c r="R4825" s="29">
        <f t="shared" si="754"/>
        <v>8</v>
      </c>
      <c r="S4825" s="29">
        <f t="shared" si="755"/>
        <v>21</v>
      </c>
      <c r="T4825" s="30">
        <f t="shared" si="756"/>
        <v>1</v>
      </c>
      <c r="U4825" s="28">
        <f t="shared" si="757"/>
        <v>3.4320000000000004</v>
      </c>
      <c r="V4825" t="str">
        <f t="shared" si="758"/>
        <v>No</v>
      </c>
      <c r="W4825" t="str">
        <f t="shared" si="759"/>
        <v>10/1/2019</v>
      </c>
      <c r="X4825">
        <f t="shared" si="760"/>
        <v>1</v>
      </c>
      <c r="Y4825">
        <f t="shared" si="761"/>
        <v>3.4320000000000004</v>
      </c>
      <c r="Z4825" t="str">
        <f t="shared" si="762"/>
        <v/>
      </c>
    </row>
    <row r="4826" spans="1:26" ht="13" hidden="1" x14ac:dyDescent="0.25">
      <c r="A4826" t="s">
        <v>7925</v>
      </c>
      <c r="B4826" t="s">
        <v>34</v>
      </c>
      <c r="C4826" t="s">
        <v>5</v>
      </c>
      <c r="D4826" s="46">
        <v>0.1</v>
      </c>
      <c r="E4826" s="2">
        <v>43747</v>
      </c>
      <c r="F4826" t="s">
        <v>7902</v>
      </c>
      <c r="G4826" s="16">
        <v>44378</v>
      </c>
      <c r="H4826" s="16">
        <v>44742</v>
      </c>
      <c r="I4826" s="3">
        <v>34.32</v>
      </c>
      <c r="J4826" s="3">
        <v>-9.43</v>
      </c>
      <c r="K4826" s="3">
        <v>24.89</v>
      </c>
      <c r="Q4826" s="29">
        <f t="shared" si="753"/>
        <v>2</v>
      </c>
      <c r="R4826" s="29">
        <f t="shared" si="754"/>
        <v>8</v>
      </c>
      <c r="S4826" s="29">
        <f t="shared" si="755"/>
        <v>21</v>
      </c>
      <c r="T4826" s="30">
        <f t="shared" si="756"/>
        <v>1</v>
      </c>
      <c r="U4826" s="28">
        <f t="shared" si="757"/>
        <v>3.4320000000000004</v>
      </c>
      <c r="V4826" t="str">
        <f t="shared" si="758"/>
        <v>No</v>
      </c>
      <c r="W4826" t="str">
        <f t="shared" si="759"/>
        <v>10/1/2019</v>
      </c>
      <c r="X4826">
        <f t="shared" si="760"/>
        <v>1</v>
      </c>
      <c r="Y4826">
        <f t="shared" si="761"/>
        <v>3.4320000000000004</v>
      </c>
      <c r="Z4826" t="str">
        <f t="shared" si="762"/>
        <v/>
      </c>
    </row>
    <row r="4827" spans="1:26" ht="13" hidden="1" x14ac:dyDescent="0.25">
      <c r="A4827" t="s">
        <v>7926</v>
      </c>
      <c r="B4827" t="s">
        <v>34</v>
      </c>
      <c r="C4827" t="s">
        <v>5</v>
      </c>
      <c r="D4827" s="46">
        <v>0.1</v>
      </c>
      <c r="E4827" s="2">
        <v>43747</v>
      </c>
      <c r="F4827" t="s">
        <v>7902</v>
      </c>
      <c r="G4827" s="16">
        <v>44378</v>
      </c>
      <c r="H4827" s="16">
        <v>44742</v>
      </c>
      <c r="I4827" s="3">
        <v>34.32</v>
      </c>
      <c r="J4827" s="3">
        <v>-9.43</v>
      </c>
      <c r="K4827" s="3">
        <v>24.89</v>
      </c>
      <c r="Q4827" s="29">
        <f t="shared" si="753"/>
        <v>2</v>
      </c>
      <c r="R4827" s="29">
        <f t="shared" si="754"/>
        <v>8</v>
      </c>
      <c r="S4827" s="29">
        <f t="shared" si="755"/>
        <v>21</v>
      </c>
      <c r="T4827" s="30">
        <f t="shared" si="756"/>
        <v>1</v>
      </c>
      <c r="U4827" s="28">
        <f t="shared" si="757"/>
        <v>3.4320000000000004</v>
      </c>
      <c r="V4827" t="str">
        <f t="shared" si="758"/>
        <v>No</v>
      </c>
      <c r="W4827" t="str">
        <f t="shared" si="759"/>
        <v>10/1/2019</v>
      </c>
      <c r="X4827">
        <f t="shared" si="760"/>
        <v>1</v>
      </c>
      <c r="Y4827">
        <f t="shared" si="761"/>
        <v>3.4320000000000004</v>
      </c>
      <c r="Z4827" t="str">
        <f t="shared" si="762"/>
        <v/>
      </c>
    </row>
    <row r="4828" spans="1:26" ht="13" hidden="1" x14ac:dyDescent="0.25">
      <c r="A4828" t="s">
        <v>7927</v>
      </c>
      <c r="B4828" t="s">
        <v>34</v>
      </c>
      <c r="C4828" t="s">
        <v>5</v>
      </c>
      <c r="D4828" s="46">
        <v>0.1</v>
      </c>
      <c r="E4828" s="2">
        <v>43747</v>
      </c>
      <c r="F4828" t="s">
        <v>7902</v>
      </c>
      <c r="G4828" s="16">
        <v>44378</v>
      </c>
      <c r="H4828" s="16">
        <v>44742</v>
      </c>
      <c r="I4828" s="3">
        <v>34.32</v>
      </c>
      <c r="J4828" s="3">
        <v>-9.43</v>
      </c>
      <c r="K4828" s="3">
        <v>24.89</v>
      </c>
      <c r="Q4828" s="29">
        <f t="shared" si="753"/>
        <v>2</v>
      </c>
      <c r="R4828" s="29">
        <f t="shared" si="754"/>
        <v>8</v>
      </c>
      <c r="S4828" s="29">
        <f t="shared" si="755"/>
        <v>21</v>
      </c>
      <c r="T4828" s="30">
        <f t="shared" si="756"/>
        <v>1</v>
      </c>
      <c r="U4828" s="28">
        <f t="shared" si="757"/>
        <v>3.4320000000000004</v>
      </c>
      <c r="V4828" t="str">
        <f t="shared" si="758"/>
        <v>No</v>
      </c>
      <c r="W4828" t="str">
        <f t="shared" si="759"/>
        <v>10/1/2019</v>
      </c>
      <c r="X4828">
        <f t="shared" si="760"/>
        <v>1</v>
      </c>
      <c r="Y4828">
        <f t="shared" si="761"/>
        <v>3.4320000000000004</v>
      </c>
      <c r="Z4828" t="str">
        <f t="shared" si="762"/>
        <v/>
      </c>
    </row>
    <row r="4829" spans="1:26" ht="13" hidden="1" x14ac:dyDescent="0.25">
      <c r="A4829" t="s">
        <v>7928</v>
      </c>
      <c r="B4829" t="s">
        <v>34</v>
      </c>
      <c r="C4829" t="s">
        <v>5</v>
      </c>
      <c r="D4829" s="46">
        <v>0.1</v>
      </c>
      <c r="E4829" s="2">
        <v>43747</v>
      </c>
      <c r="F4829" t="s">
        <v>7902</v>
      </c>
      <c r="G4829" s="16">
        <v>44378</v>
      </c>
      <c r="H4829" s="16">
        <v>44742</v>
      </c>
      <c r="I4829" s="3">
        <v>34.32</v>
      </c>
      <c r="J4829" s="3">
        <v>-9.43</v>
      </c>
      <c r="K4829" s="3">
        <v>24.89</v>
      </c>
      <c r="Q4829" s="29">
        <f t="shared" si="753"/>
        <v>2</v>
      </c>
      <c r="R4829" s="29">
        <f t="shared" si="754"/>
        <v>8</v>
      </c>
      <c r="S4829" s="29">
        <f t="shared" si="755"/>
        <v>21</v>
      </c>
      <c r="T4829" s="30">
        <f t="shared" si="756"/>
        <v>1</v>
      </c>
      <c r="U4829" s="28">
        <f t="shared" si="757"/>
        <v>3.4320000000000004</v>
      </c>
      <c r="V4829" t="str">
        <f t="shared" si="758"/>
        <v>No</v>
      </c>
      <c r="W4829" t="str">
        <f t="shared" si="759"/>
        <v>10/1/2019</v>
      </c>
      <c r="X4829">
        <f t="shared" si="760"/>
        <v>1</v>
      </c>
      <c r="Y4829">
        <f t="shared" si="761"/>
        <v>3.4320000000000004</v>
      </c>
      <c r="Z4829" t="str">
        <f t="shared" si="762"/>
        <v/>
      </c>
    </row>
    <row r="4830" spans="1:26" ht="13" hidden="1" x14ac:dyDescent="0.25">
      <c r="A4830" t="s">
        <v>7929</v>
      </c>
      <c r="B4830" t="s">
        <v>34</v>
      </c>
      <c r="C4830" t="s">
        <v>5</v>
      </c>
      <c r="D4830" s="46">
        <v>0.1</v>
      </c>
      <c r="E4830" s="2">
        <v>43747</v>
      </c>
      <c r="F4830" t="s">
        <v>7902</v>
      </c>
      <c r="G4830" s="16">
        <v>44378</v>
      </c>
      <c r="H4830" s="16">
        <v>44742</v>
      </c>
      <c r="I4830" s="3">
        <v>34.32</v>
      </c>
      <c r="J4830" s="3">
        <v>-9.43</v>
      </c>
      <c r="K4830" s="3">
        <v>24.89</v>
      </c>
      <c r="Q4830" s="29">
        <f t="shared" si="753"/>
        <v>2</v>
      </c>
      <c r="R4830" s="29">
        <f t="shared" si="754"/>
        <v>8</v>
      </c>
      <c r="S4830" s="29">
        <f t="shared" si="755"/>
        <v>21</v>
      </c>
      <c r="T4830" s="30">
        <f t="shared" si="756"/>
        <v>1</v>
      </c>
      <c r="U4830" s="28">
        <f t="shared" si="757"/>
        <v>3.4320000000000004</v>
      </c>
      <c r="V4830" t="str">
        <f t="shared" si="758"/>
        <v>No</v>
      </c>
      <c r="W4830" t="str">
        <f t="shared" si="759"/>
        <v>10/1/2019</v>
      </c>
      <c r="X4830">
        <f t="shared" si="760"/>
        <v>1</v>
      </c>
      <c r="Y4830">
        <f t="shared" si="761"/>
        <v>3.4320000000000004</v>
      </c>
      <c r="Z4830" t="str">
        <f t="shared" si="762"/>
        <v/>
      </c>
    </row>
    <row r="4831" spans="1:26" ht="13" hidden="1" x14ac:dyDescent="0.25">
      <c r="A4831" t="s">
        <v>7930</v>
      </c>
      <c r="B4831" t="s">
        <v>34</v>
      </c>
      <c r="C4831" t="s">
        <v>5</v>
      </c>
      <c r="D4831" s="46">
        <v>0.1</v>
      </c>
      <c r="E4831" s="2">
        <v>43747</v>
      </c>
      <c r="F4831" t="s">
        <v>7902</v>
      </c>
      <c r="G4831" s="16">
        <v>44378</v>
      </c>
      <c r="H4831" s="16">
        <v>44742</v>
      </c>
      <c r="I4831" s="3">
        <v>34.32</v>
      </c>
      <c r="J4831" s="3">
        <v>-9.43</v>
      </c>
      <c r="K4831" s="3">
        <v>24.89</v>
      </c>
      <c r="Q4831" s="29">
        <f t="shared" si="753"/>
        <v>2</v>
      </c>
      <c r="R4831" s="29">
        <f t="shared" si="754"/>
        <v>8</v>
      </c>
      <c r="S4831" s="29">
        <f t="shared" si="755"/>
        <v>21</v>
      </c>
      <c r="T4831" s="30">
        <f t="shared" si="756"/>
        <v>1</v>
      </c>
      <c r="U4831" s="28">
        <f t="shared" si="757"/>
        <v>3.4320000000000004</v>
      </c>
      <c r="V4831" t="str">
        <f t="shared" si="758"/>
        <v>No</v>
      </c>
      <c r="W4831" t="str">
        <f t="shared" si="759"/>
        <v>10/1/2019</v>
      </c>
      <c r="X4831">
        <f t="shared" si="760"/>
        <v>1</v>
      </c>
      <c r="Y4831">
        <f t="shared" si="761"/>
        <v>3.4320000000000004</v>
      </c>
      <c r="Z4831" t="str">
        <f t="shared" si="762"/>
        <v/>
      </c>
    </row>
    <row r="4832" spans="1:26" ht="13" hidden="1" x14ac:dyDescent="0.25">
      <c r="A4832" t="s">
        <v>7931</v>
      </c>
      <c r="B4832" t="s">
        <v>34</v>
      </c>
      <c r="C4832" t="s">
        <v>5</v>
      </c>
      <c r="D4832" s="46">
        <v>0.1</v>
      </c>
      <c r="E4832" s="2">
        <v>43747</v>
      </c>
      <c r="F4832" t="s">
        <v>7902</v>
      </c>
      <c r="G4832" s="16">
        <v>44378</v>
      </c>
      <c r="H4832" s="16">
        <v>44742</v>
      </c>
      <c r="I4832" s="3">
        <v>34.32</v>
      </c>
      <c r="J4832" s="3">
        <v>-9.43</v>
      </c>
      <c r="K4832" s="3">
        <v>24.89</v>
      </c>
      <c r="Q4832" s="29">
        <f t="shared" si="753"/>
        <v>2</v>
      </c>
      <c r="R4832" s="29">
        <f t="shared" si="754"/>
        <v>8</v>
      </c>
      <c r="S4832" s="29">
        <f t="shared" si="755"/>
        <v>21</v>
      </c>
      <c r="T4832" s="30">
        <f t="shared" si="756"/>
        <v>1</v>
      </c>
      <c r="U4832" s="28">
        <f t="shared" si="757"/>
        <v>3.4320000000000004</v>
      </c>
      <c r="V4832" t="str">
        <f t="shared" si="758"/>
        <v>No</v>
      </c>
      <c r="W4832" t="str">
        <f t="shared" si="759"/>
        <v>10/1/2019</v>
      </c>
      <c r="X4832">
        <f t="shared" si="760"/>
        <v>1</v>
      </c>
      <c r="Y4832">
        <f t="shared" si="761"/>
        <v>3.4320000000000004</v>
      </c>
      <c r="Z4832" t="str">
        <f t="shared" si="762"/>
        <v/>
      </c>
    </row>
    <row r="4833" spans="1:26" ht="13" hidden="1" x14ac:dyDescent="0.25">
      <c r="A4833" t="s">
        <v>7932</v>
      </c>
      <c r="B4833" t="s">
        <v>34</v>
      </c>
      <c r="C4833" t="s">
        <v>5</v>
      </c>
      <c r="D4833" s="46">
        <v>0.1</v>
      </c>
      <c r="E4833" s="2">
        <v>43747</v>
      </c>
      <c r="F4833" t="s">
        <v>7902</v>
      </c>
      <c r="G4833" s="16">
        <v>44378</v>
      </c>
      <c r="H4833" s="16">
        <v>44742</v>
      </c>
      <c r="I4833" s="3">
        <v>34.32</v>
      </c>
      <c r="J4833" s="3">
        <v>-9.43</v>
      </c>
      <c r="K4833" s="3">
        <v>24.89</v>
      </c>
      <c r="Q4833" s="29">
        <f t="shared" si="753"/>
        <v>2</v>
      </c>
      <c r="R4833" s="29">
        <f t="shared" si="754"/>
        <v>8</v>
      </c>
      <c r="S4833" s="29">
        <f t="shared" si="755"/>
        <v>21</v>
      </c>
      <c r="T4833" s="30">
        <f t="shared" si="756"/>
        <v>1</v>
      </c>
      <c r="U4833" s="28">
        <f t="shared" si="757"/>
        <v>3.4320000000000004</v>
      </c>
      <c r="V4833" t="str">
        <f t="shared" si="758"/>
        <v>No</v>
      </c>
      <c r="W4833" t="str">
        <f t="shared" si="759"/>
        <v>10/1/2019</v>
      </c>
      <c r="X4833">
        <f t="shared" si="760"/>
        <v>1</v>
      </c>
      <c r="Y4833">
        <f t="shared" si="761"/>
        <v>3.4320000000000004</v>
      </c>
      <c r="Z4833" t="str">
        <f t="shared" si="762"/>
        <v/>
      </c>
    </row>
    <row r="4834" spans="1:26" ht="13" hidden="1" x14ac:dyDescent="0.25">
      <c r="A4834" t="s">
        <v>7933</v>
      </c>
      <c r="B4834" t="s">
        <v>34</v>
      </c>
      <c r="C4834" t="s">
        <v>5</v>
      </c>
      <c r="D4834" s="46">
        <v>0.1</v>
      </c>
      <c r="E4834" s="2">
        <v>43747</v>
      </c>
      <c r="F4834" t="s">
        <v>7902</v>
      </c>
      <c r="G4834" s="16">
        <v>44378</v>
      </c>
      <c r="H4834" s="16">
        <v>44742</v>
      </c>
      <c r="I4834" s="3">
        <v>34.32</v>
      </c>
      <c r="J4834" s="3">
        <v>-9.43</v>
      </c>
      <c r="K4834" s="3">
        <v>24.89</v>
      </c>
      <c r="Q4834" s="29">
        <f t="shared" si="753"/>
        <v>2</v>
      </c>
      <c r="R4834" s="29">
        <f t="shared" si="754"/>
        <v>8</v>
      </c>
      <c r="S4834" s="29">
        <f t="shared" si="755"/>
        <v>21</v>
      </c>
      <c r="T4834" s="30">
        <f t="shared" si="756"/>
        <v>1</v>
      </c>
      <c r="U4834" s="28">
        <f t="shared" si="757"/>
        <v>3.4320000000000004</v>
      </c>
      <c r="V4834" t="str">
        <f t="shared" si="758"/>
        <v>No</v>
      </c>
      <c r="W4834" t="str">
        <f t="shared" si="759"/>
        <v>10/1/2019</v>
      </c>
      <c r="X4834">
        <f t="shared" si="760"/>
        <v>1</v>
      </c>
      <c r="Y4834">
        <f t="shared" si="761"/>
        <v>3.4320000000000004</v>
      </c>
      <c r="Z4834" t="str">
        <f t="shared" si="762"/>
        <v/>
      </c>
    </row>
    <row r="4835" spans="1:26" ht="13" hidden="1" x14ac:dyDescent="0.25">
      <c r="A4835" t="s">
        <v>7934</v>
      </c>
      <c r="B4835" t="s">
        <v>34</v>
      </c>
      <c r="C4835" t="s">
        <v>5</v>
      </c>
      <c r="D4835" s="46">
        <v>0.1</v>
      </c>
      <c r="E4835" s="2">
        <v>43747</v>
      </c>
      <c r="F4835" t="s">
        <v>7902</v>
      </c>
      <c r="G4835" s="16">
        <v>44378</v>
      </c>
      <c r="H4835" s="16">
        <v>44742</v>
      </c>
      <c r="I4835" s="3">
        <v>34.32</v>
      </c>
      <c r="J4835" s="3">
        <v>-9.43</v>
      </c>
      <c r="K4835" s="3">
        <v>24.89</v>
      </c>
      <c r="Q4835" s="29">
        <f t="shared" si="753"/>
        <v>2</v>
      </c>
      <c r="R4835" s="29">
        <f t="shared" si="754"/>
        <v>8</v>
      </c>
      <c r="S4835" s="29">
        <f t="shared" si="755"/>
        <v>21</v>
      </c>
      <c r="T4835" s="30">
        <f t="shared" si="756"/>
        <v>1</v>
      </c>
      <c r="U4835" s="28">
        <f t="shared" si="757"/>
        <v>3.4320000000000004</v>
      </c>
      <c r="V4835" t="str">
        <f t="shared" si="758"/>
        <v>No</v>
      </c>
      <c r="W4835" t="str">
        <f t="shared" si="759"/>
        <v>10/1/2019</v>
      </c>
      <c r="X4835">
        <f t="shared" si="760"/>
        <v>1</v>
      </c>
      <c r="Y4835">
        <f t="shared" si="761"/>
        <v>3.4320000000000004</v>
      </c>
      <c r="Z4835" t="str">
        <f t="shared" si="762"/>
        <v/>
      </c>
    </row>
    <row r="4836" spans="1:26" ht="13" hidden="1" x14ac:dyDescent="0.25">
      <c r="A4836" t="s">
        <v>7935</v>
      </c>
      <c r="B4836" t="s">
        <v>34</v>
      </c>
      <c r="C4836" t="s">
        <v>5</v>
      </c>
      <c r="D4836" s="46">
        <v>0.1</v>
      </c>
      <c r="E4836" s="2">
        <v>43747</v>
      </c>
      <c r="F4836" t="s">
        <v>7902</v>
      </c>
      <c r="G4836" s="16">
        <v>44378</v>
      </c>
      <c r="H4836" s="16">
        <v>44742</v>
      </c>
      <c r="I4836" s="3">
        <v>34.32</v>
      </c>
      <c r="J4836" s="3">
        <v>-9.43</v>
      </c>
      <c r="K4836" s="3">
        <v>24.89</v>
      </c>
      <c r="Q4836" s="29">
        <f t="shared" si="753"/>
        <v>2</v>
      </c>
      <c r="R4836" s="29">
        <f t="shared" si="754"/>
        <v>8</v>
      </c>
      <c r="S4836" s="29">
        <f t="shared" si="755"/>
        <v>21</v>
      </c>
      <c r="T4836" s="30">
        <f t="shared" si="756"/>
        <v>1</v>
      </c>
      <c r="U4836" s="28">
        <f t="shared" si="757"/>
        <v>3.4320000000000004</v>
      </c>
      <c r="V4836" t="str">
        <f t="shared" si="758"/>
        <v>No</v>
      </c>
      <c r="W4836" t="str">
        <f t="shared" si="759"/>
        <v>10/1/2019</v>
      </c>
      <c r="X4836">
        <f t="shared" si="760"/>
        <v>1</v>
      </c>
      <c r="Y4836">
        <f t="shared" si="761"/>
        <v>3.4320000000000004</v>
      </c>
      <c r="Z4836" t="str">
        <f t="shared" si="762"/>
        <v/>
      </c>
    </row>
    <row r="4837" spans="1:26" ht="13" hidden="1" x14ac:dyDescent="0.25">
      <c r="A4837" t="s">
        <v>7936</v>
      </c>
      <c r="B4837" t="s">
        <v>34</v>
      </c>
      <c r="C4837" t="s">
        <v>5</v>
      </c>
      <c r="D4837" s="46">
        <v>0.1</v>
      </c>
      <c r="E4837" s="2">
        <v>43747</v>
      </c>
      <c r="F4837" t="s">
        <v>7902</v>
      </c>
      <c r="G4837" s="16">
        <v>44378</v>
      </c>
      <c r="H4837" s="16">
        <v>44742</v>
      </c>
      <c r="I4837" s="3">
        <v>34.32</v>
      </c>
      <c r="J4837" s="3">
        <v>-9.43</v>
      </c>
      <c r="K4837" s="3">
        <v>24.89</v>
      </c>
      <c r="Q4837" s="29">
        <f t="shared" si="753"/>
        <v>2</v>
      </c>
      <c r="R4837" s="29">
        <f t="shared" si="754"/>
        <v>8</v>
      </c>
      <c r="S4837" s="29">
        <f t="shared" si="755"/>
        <v>21</v>
      </c>
      <c r="T4837" s="30">
        <f t="shared" si="756"/>
        <v>1</v>
      </c>
      <c r="U4837" s="28">
        <f t="shared" si="757"/>
        <v>3.4320000000000004</v>
      </c>
      <c r="V4837" t="str">
        <f t="shared" si="758"/>
        <v>No</v>
      </c>
      <c r="W4837" t="str">
        <f t="shared" si="759"/>
        <v>10/1/2019</v>
      </c>
      <c r="X4837">
        <f t="shared" si="760"/>
        <v>1</v>
      </c>
      <c r="Y4837">
        <f t="shared" si="761"/>
        <v>3.4320000000000004</v>
      </c>
      <c r="Z4837" t="str">
        <f t="shared" si="762"/>
        <v/>
      </c>
    </row>
    <row r="4838" spans="1:26" ht="13" hidden="1" x14ac:dyDescent="0.25">
      <c r="A4838" t="s">
        <v>7937</v>
      </c>
      <c r="B4838" t="s">
        <v>34</v>
      </c>
      <c r="C4838" t="s">
        <v>5</v>
      </c>
      <c r="D4838" s="46">
        <v>0.1</v>
      </c>
      <c r="E4838" s="2">
        <v>43747</v>
      </c>
      <c r="F4838" t="s">
        <v>7902</v>
      </c>
      <c r="G4838" s="16">
        <v>44378</v>
      </c>
      <c r="H4838" s="16">
        <v>44742</v>
      </c>
      <c r="I4838" s="3">
        <v>34.32</v>
      </c>
      <c r="J4838" s="3">
        <v>-9.43</v>
      </c>
      <c r="K4838" s="3">
        <v>24.89</v>
      </c>
      <c r="Q4838" s="29">
        <f t="shared" si="753"/>
        <v>2</v>
      </c>
      <c r="R4838" s="29">
        <f t="shared" si="754"/>
        <v>8</v>
      </c>
      <c r="S4838" s="29">
        <f t="shared" si="755"/>
        <v>21</v>
      </c>
      <c r="T4838" s="30">
        <f t="shared" si="756"/>
        <v>1</v>
      </c>
      <c r="U4838" s="28">
        <f t="shared" si="757"/>
        <v>3.4320000000000004</v>
      </c>
      <c r="V4838" t="str">
        <f t="shared" si="758"/>
        <v>No</v>
      </c>
      <c r="W4838" t="str">
        <f t="shared" si="759"/>
        <v>10/1/2019</v>
      </c>
      <c r="X4838">
        <f t="shared" si="760"/>
        <v>1</v>
      </c>
      <c r="Y4838">
        <f t="shared" si="761"/>
        <v>3.4320000000000004</v>
      </c>
      <c r="Z4838" t="str">
        <f t="shared" si="762"/>
        <v/>
      </c>
    </row>
    <row r="4839" spans="1:26" ht="13" hidden="1" x14ac:dyDescent="0.25">
      <c r="A4839" t="s">
        <v>7938</v>
      </c>
      <c r="B4839" t="s">
        <v>34</v>
      </c>
      <c r="C4839" t="s">
        <v>5</v>
      </c>
      <c r="D4839" s="46">
        <v>0.1</v>
      </c>
      <c r="E4839" s="2">
        <v>43747</v>
      </c>
      <c r="F4839" t="s">
        <v>7902</v>
      </c>
      <c r="G4839" s="16">
        <v>44378</v>
      </c>
      <c r="H4839" s="16">
        <v>44742</v>
      </c>
      <c r="I4839" s="3">
        <v>34.32</v>
      </c>
      <c r="J4839" s="3">
        <v>-9.43</v>
      </c>
      <c r="K4839" s="3">
        <v>24.89</v>
      </c>
      <c r="Q4839" s="29">
        <f t="shared" si="753"/>
        <v>2</v>
      </c>
      <c r="R4839" s="29">
        <f t="shared" si="754"/>
        <v>8</v>
      </c>
      <c r="S4839" s="29">
        <f t="shared" si="755"/>
        <v>21</v>
      </c>
      <c r="T4839" s="30">
        <f t="shared" si="756"/>
        <v>1</v>
      </c>
      <c r="U4839" s="28">
        <f t="shared" si="757"/>
        <v>3.4320000000000004</v>
      </c>
      <c r="V4839" t="str">
        <f t="shared" si="758"/>
        <v>No</v>
      </c>
      <c r="W4839" t="str">
        <f t="shared" si="759"/>
        <v>10/1/2019</v>
      </c>
      <c r="X4839">
        <f t="shared" si="760"/>
        <v>1</v>
      </c>
      <c r="Y4839">
        <f t="shared" si="761"/>
        <v>3.4320000000000004</v>
      </c>
      <c r="Z4839" t="str">
        <f t="shared" si="762"/>
        <v/>
      </c>
    </row>
    <row r="4840" spans="1:26" ht="13" hidden="1" x14ac:dyDescent="0.25">
      <c r="A4840" t="s">
        <v>7939</v>
      </c>
      <c r="B4840" t="s">
        <v>34</v>
      </c>
      <c r="C4840" t="s">
        <v>5</v>
      </c>
      <c r="D4840" s="46">
        <v>0.1</v>
      </c>
      <c r="E4840" s="2">
        <v>43747</v>
      </c>
      <c r="F4840" t="s">
        <v>7902</v>
      </c>
      <c r="G4840" s="16">
        <v>44378</v>
      </c>
      <c r="H4840" s="16">
        <v>44742</v>
      </c>
      <c r="I4840" s="3">
        <v>34.32</v>
      </c>
      <c r="J4840" s="3">
        <v>-9.43</v>
      </c>
      <c r="K4840" s="3">
        <v>24.89</v>
      </c>
      <c r="Q4840" s="29">
        <f t="shared" si="753"/>
        <v>2</v>
      </c>
      <c r="R4840" s="29">
        <f t="shared" si="754"/>
        <v>8</v>
      </c>
      <c r="S4840" s="29">
        <f t="shared" si="755"/>
        <v>21</v>
      </c>
      <c r="T4840" s="30">
        <f t="shared" si="756"/>
        <v>1</v>
      </c>
      <c r="U4840" s="28">
        <f t="shared" si="757"/>
        <v>3.4320000000000004</v>
      </c>
      <c r="V4840" t="str">
        <f t="shared" si="758"/>
        <v>No</v>
      </c>
      <c r="W4840" t="str">
        <f t="shared" si="759"/>
        <v>10/1/2019</v>
      </c>
      <c r="X4840">
        <f t="shared" si="760"/>
        <v>1</v>
      </c>
      <c r="Y4840">
        <f t="shared" si="761"/>
        <v>3.4320000000000004</v>
      </c>
      <c r="Z4840" t="str">
        <f t="shared" si="762"/>
        <v/>
      </c>
    </row>
    <row r="4841" spans="1:26" ht="13" hidden="1" x14ac:dyDescent="0.25">
      <c r="A4841" t="s">
        <v>7940</v>
      </c>
      <c r="B4841" t="s">
        <v>34</v>
      </c>
      <c r="C4841" t="s">
        <v>5</v>
      </c>
      <c r="D4841" s="46">
        <v>0.1</v>
      </c>
      <c r="E4841" s="2">
        <v>43747</v>
      </c>
      <c r="F4841" t="s">
        <v>7902</v>
      </c>
      <c r="G4841" s="16">
        <v>44378</v>
      </c>
      <c r="H4841" s="16">
        <v>44742</v>
      </c>
      <c r="I4841" s="3">
        <v>34.32</v>
      </c>
      <c r="J4841" s="3">
        <v>-9.43</v>
      </c>
      <c r="K4841" s="3">
        <v>24.89</v>
      </c>
      <c r="Q4841" s="29">
        <f t="shared" si="753"/>
        <v>2</v>
      </c>
      <c r="R4841" s="29">
        <f t="shared" si="754"/>
        <v>8</v>
      </c>
      <c r="S4841" s="29">
        <f t="shared" si="755"/>
        <v>21</v>
      </c>
      <c r="T4841" s="30">
        <f t="shared" si="756"/>
        <v>1</v>
      </c>
      <c r="U4841" s="28">
        <f t="shared" si="757"/>
        <v>3.4320000000000004</v>
      </c>
      <c r="V4841" t="str">
        <f t="shared" si="758"/>
        <v>No</v>
      </c>
      <c r="W4841" t="str">
        <f t="shared" si="759"/>
        <v>10/1/2019</v>
      </c>
      <c r="X4841">
        <f t="shared" si="760"/>
        <v>1</v>
      </c>
      <c r="Y4841">
        <f t="shared" si="761"/>
        <v>3.4320000000000004</v>
      </c>
      <c r="Z4841" t="str">
        <f t="shared" si="762"/>
        <v/>
      </c>
    </row>
    <row r="4842" spans="1:26" ht="13" hidden="1" x14ac:dyDescent="0.25">
      <c r="A4842" t="s">
        <v>7941</v>
      </c>
      <c r="B4842" t="s">
        <v>34</v>
      </c>
      <c r="C4842" t="s">
        <v>5</v>
      </c>
      <c r="D4842" s="46">
        <v>0.1</v>
      </c>
      <c r="E4842" s="2">
        <v>43747</v>
      </c>
      <c r="F4842" t="s">
        <v>7902</v>
      </c>
      <c r="G4842" s="16">
        <v>44378</v>
      </c>
      <c r="H4842" s="16">
        <v>44742</v>
      </c>
      <c r="I4842" s="3">
        <v>34.32</v>
      </c>
      <c r="J4842" s="3">
        <v>-9.43</v>
      </c>
      <c r="K4842" s="3">
        <v>24.89</v>
      </c>
      <c r="Q4842" s="29">
        <f t="shared" si="753"/>
        <v>2</v>
      </c>
      <c r="R4842" s="29">
        <f t="shared" si="754"/>
        <v>8</v>
      </c>
      <c r="S4842" s="29">
        <f t="shared" si="755"/>
        <v>21</v>
      </c>
      <c r="T4842" s="30">
        <f t="shared" si="756"/>
        <v>1</v>
      </c>
      <c r="U4842" s="28">
        <f t="shared" si="757"/>
        <v>3.4320000000000004</v>
      </c>
      <c r="V4842" t="str">
        <f t="shared" si="758"/>
        <v>No</v>
      </c>
      <c r="W4842" t="str">
        <f t="shared" si="759"/>
        <v>10/1/2019</v>
      </c>
      <c r="X4842">
        <f t="shared" si="760"/>
        <v>1</v>
      </c>
      <c r="Y4842">
        <f t="shared" si="761"/>
        <v>3.4320000000000004</v>
      </c>
      <c r="Z4842" t="str">
        <f t="shared" si="762"/>
        <v/>
      </c>
    </row>
    <row r="4843" spans="1:26" ht="13" hidden="1" x14ac:dyDescent="0.25">
      <c r="A4843" t="s">
        <v>7942</v>
      </c>
      <c r="B4843" t="s">
        <v>34</v>
      </c>
      <c r="C4843" t="s">
        <v>5</v>
      </c>
      <c r="D4843" s="46">
        <v>0.1</v>
      </c>
      <c r="E4843" s="2">
        <v>43747</v>
      </c>
      <c r="F4843" t="s">
        <v>7902</v>
      </c>
      <c r="G4843" s="16">
        <v>44378</v>
      </c>
      <c r="H4843" s="16">
        <v>44742</v>
      </c>
      <c r="I4843" s="3">
        <v>34.32</v>
      </c>
      <c r="J4843" s="3">
        <v>-9.43</v>
      </c>
      <c r="K4843" s="3">
        <v>24.89</v>
      </c>
      <c r="Q4843" s="29">
        <f t="shared" si="753"/>
        <v>2</v>
      </c>
      <c r="R4843" s="29">
        <f t="shared" si="754"/>
        <v>8</v>
      </c>
      <c r="S4843" s="29">
        <f t="shared" si="755"/>
        <v>21</v>
      </c>
      <c r="T4843" s="30">
        <f t="shared" si="756"/>
        <v>1</v>
      </c>
      <c r="U4843" s="28">
        <f t="shared" si="757"/>
        <v>3.4320000000000004</v>
      </c>
      <c r="V4843" t="str">
        <f t="shared" si="758"/>
        <v>No</v>
      </c>
      <c r="W4843" t="str">
        <f t="shared" si="759"/>
        <v>10/1/2019</v>
      </c>
      <c r="X4843">
        <f t="shared" si="760"/>
        <v>1</v>
      </c>
      <c r="Y4843">
        <f t="shared" si="761"/>
        <v>3.4320000000000004</v>
      </c>
      <c r="Z4843" t="str">
        <f t="shared" si="762"/>
        <v/>
      </c>
    </row>
    <row r="4844" spans="1:26" ht="13" hidden="1" x14ac:dyDescent="0.25">
      <c r="A4844" t="s">
        <v>7943</v>
      </c>
      <c r="B4844" t="s">
        <v>34</v>
      </c>
      <c r="C4844" t="s">
        <v>5</v>
      </c>
      <c r="D4844" s="46">
        <v>0.1</v>
      </c>
      <c r="E4844" s="2">
        <v>43747</v>
      </c>
      <c r="F4844" t="s">
        <v>7902</v>
      </c>
      <c r="G4844" s="16">
        <v>44378</v>
      </c>
      <c r="H4844" s="16">
        <v>44742</v>
      </c>
      <c r="I4844" s="3">
        <v>34.32</v>
      </c>
      <c r="J4844" s="3">
        <v>-9.43</v>
      </c>
      <c r="K4844" s="3">
        <v>24.89</v>
      </c>
      <c r="Q4844" s="29">
        <f t="shared" si="753"/>
        <v>2</v>
      </c>
      <c r="R4844" s="29">
        <f t="shared" si="754"/>
        <v>8</v>
      </c>
      <c r="S4844" s="29">
        <f t="shared" si="755"/>
        <v>21</v>
      </c>
      <c r="T4844" s="30">
        <f t="shared" si="756"/>
        <v>1</v>
      </c>
      <c r="U4844" s="28">
        <f t="shared" si="757"/>
        <v>3.4320000000000004</v>
      </c>
      <c r="V4844" t="str">
        <f t="shared" si="758"/>
        <v>No</v>
      </c>
      <c r="W4844" t="str">
        <f t="shared" si="759"/>
        <v>10/1/2019</v>
      </c>
      <c r="X4844">
        <f t="shared" si="760"/>
        <v>1</v>
      </c>
      <c r="Y4844">
        <f t="shared" si="761"/>
        <v>3.4320000000000004</v>
      </c>
      <c r="Z4844" t="str">
        <f t="shared" si="762"/>
        <v/>
      </c>
    </row>
    <row r="4845" spans="1:26" ht="13" hidden="1" x14ac:dyDescent="0.25">
      <c r="A4845" t="s">
        <v>7944</v>
      </c>
      <c r="B4845" t="s">
        <v>34</v>
      </c>
      <c r="C4845" t="s">
        <v>5</v>
      </c>
      <c r="D4845" s="46">
        <v>0.1</v>
      </c>
      <c r="E4845" s="2">
        <v>43747</v>
      </c>
      <c r="F4845" t="s">
        <v>7902</v>
      </c>
      <c r="G4845" s="16">
        <v>44378</v>
      </c>
      <c r="H4845" s="16">
        <v>44742</v>
      </c>
      <c r="I4845" s="3">
        <v>34.32</v>
      </c>
      <c r="J4845" s="3">
        <v>-9.43</v>
      </c>
      <c r="K4845" s="3">
        <v>24.89</v>
      </c>
      <c r="Q4845" s="29">
        <f t="shared" si="753"/>
        <v>2</v>
      </c>
      <c r="R4845" s="29">
        <f t="shared" si="754"/>
        <v>8</v>
      </c>
      <c r="S4845" s="29">
        <f t="shared" si="755"/>
        <v>21</v>
      </c>
      <c r="T4845" s="30">
        <f t="shared" si="756"/>
        <v>1</v>
      </c>
      <c r="U4845" s="28">
        <f t="shared" si="757"/>
        <v>3.4320000000000004</v>
      </c>
      <c r="V4845" t="str">
        <f t="shared" si="758"/>
        <v>No</v>
      </c>
      <c r="W4845" t="str">
        <f t="shared" si="759"/>
        <v>10/1/2019</v>
      </c>
      <c r="X4845">
        <f t="shared" si="760"/>
        <v>1</v>
      </c>
      <c r="Y4845">
        <f t="shared" si="761"/>
        <v>3.4320000000000004</v>
      </c>
      <c r="Z4845" t="str">
        <f t="shared" si="762"/>
        <v/>
      </c>
    </row>
    <row r="4846" spans="1:26" ht="13" hidden="1" x14ac:dyDescent="0.25">
      <c r="A4846" t="s">
        <v>7945</v>
      </c>
      <c r="B4846" t="s">
        <v>34</v>
      </c>
      <c r="C4846" t="s">
        <v>5</v>
      </c>
      <c r="D4846" s="46">
        <v>0.1</v>
      </c>
      <c r="E4846" s="2">
        <v>43747</v>
      </c>
      <c r="F4846" t="s">
        <v>7902</v>
      </c>
      <c r="G4846" s="16">
        <v>44378</v>
      </c>
      <c r="H4846" s="16">
        <v>44742</v>
      </c>
      <c r="I4846" s="3">
        <v>34.32</v>
      </c>
      <c r="J4846" s="3">
        <v>-9.43</v>
      </c>
      <c r="K4846" s="3">
        <v>24.89</v>
      </c>
      <c r="Q4846" s="29">
        <f t="shared" si="753"/>
        <v>2</v>
      </c>
      <c r="R4846" s="29">
        <f t="shared" si="754"/>
        <v>8</v>
      </c>
      <c r="S4846" s="29">
        <f t="shared" si="755"/>
        <v>21</v>
      </c>
      <c r="T4846" s="30">
        <f t="shared" si="756"/>
        <v>1</v>
      </c>
      <c r="U4846" s="28">
        <f t="shared" si="757"/>
        <v>3.4320000000000004</v>
      </c>
      <c r="V4846" t="str">
        <f t="shared" si="758"/>
        <v>No</v>
      </c>
      <c r="W4846" t="str">
        <f t="shared" si="759"/>
        <v>10/1/2019</v>
      </c>
      <c r="X4846">
        <f t="shared" si="760"/>
        <v>1</v>
      </c>
      <c r="Y4846">
        <f t="shared" si="761"/>
        <v>3.4320000000000004</v>
      </c>
      <c r="Z4846" t="str">
        <f t="shared" si="762"/>
        <v/>
      </c>
    </row>
    <row r="4847" spans="1:26" ht="13" hidden="1" x14ac:dyDescent="0.25">
      <c r="A4847" t="s">
        <v>7946</v>
      </c>
      <c r="B4847" t="s">
        <v>34</v>
      </c>
      <c r="C4847" t="s">
        <v>5</v>
      </c>
      <c r="D4847" s="46">
        <v>0.1</v>
      </c>
      <c r="E4847" s="2">
        <v>43747</v>
      </c>
      <c r="F4847" t="s">
        <v>7902</v>
      </c>
      <c r="G4847" s="16">
        <v>44378</v>
      </c>
      <c r="H4847" s="16">
        <v>44742</v>
      </c>
      <c r="I4847" s="3">
        <v>34.32</v>
      </c>
      <c r="J4847" s="3">
        <v>-9.43</v>
      </c>
      <c r="K4847" s="3">
        <v>24.89</v>
      </c>
      <c r="Q4847" s="29">
        <f t="shared" si="753"/>
        <v>2</v>
      </c>
      <c r="R4847" s="29">
        <f t="shared" si="754"/>
        <v>8</v>
      </c>
      <c r="S4847" s="29">
        <f t="shared" si="755"/>
        <v>21</v>
      </c>
      <c r="T4847" s="30">
        <f t="shared" si="756"/>
        <v>1</v>
      </c>
      <c r="U4847" s="28">
        <f t="shared" si="757"/>
        <v>3.4320000000000004</v>
      </c>
      <c r="V4847" t="str">
        <f t="shared" si="758"/>
        <v>No</v>
      </c>
      <c r="W4847" t="str">
        <f t="shared" si="759"/>
        <v>10/1/2019</v>
      </c>
      <c r="X4847">
        <f t="shared" si="760"/>
        <v>1</v>
      </c>
      <c r="Y4847">
        <f t="shared" si="761"/>
        <v>3.4320000000000004</v>
      </c>
      <c r="Z4847" t="str">
        <f t="shared" si="762"/>
        <v/>
      </c>
    </row>
    <row r="4848" spans="1:26" ht="13" hidden="1" x14ac:dyDescent="0.25">
      <c r="A4848" t="s">
        <v>7947</v>
      </c>
      <c r="B4848" t="s">
        <v>34</v>
      </c>
      <c r="C4848" t="s">
        <v>5</v>
      </c>
      <c r="D4848" s="46">
        <v>0.1</v>
      </c>
      <c r="E4848" s="2">
        <v>43747</v>
      </c>
      <c r="F4848" t="s">
        <v>7902</v>
      </c>
      <c r="G4848" s="16">
        <v>44378</v>
      </c>
      <c r="H4848" s="16">
        <v>44742</v>
      </c>
      <c r="I4848" s="3">
        <v>34.32</v>
      </c>
      <c r="J4848" s="3">
        <v>-9.43</v>
      </c>
      <c r="K4848" s="3">
        <v>24.89</v>
      </c>
      <c r="Q4848" s="29">
        <f t="shared" si="753"/>
        <v>2</v>
      </c>
      <c r="R4848" s="29">
        <f t="shared" si="754"/>
        <v>8</v>
      </c>
      <c r="S4848" s="29">
        <f t="shared" si="755"/>
        <v>21</v>
      </c>
      <c r="T4848" s="30">
        <f t="shared" si="756"/>
        <v>1</v>
      </c>
      <c r="U4848" s="28">
        <f t="shared" si="757"/>
        <v>3.4320000000000004</v>
      </c>
      <c r="V4848" t="str">
        <f t="shared" si="758"/>
        <v>No</v>
      </c>
      <c r="W4848" t="str">
        <f t="shared" si="759"/>
        <v>10/1/2019</v>
      </c>
      <c r="X4848">
        <f t="shared" si="760"/>
        <v>1</v>
      </c>
      <c r="Y4848">
        <f t="shared" si="761"/>
        <v>3.4320000000000004</v>
      </c>
      <c r="Z4848" t="str">
        <f t="shared" si="762"/>
        <v/>
      </c>
    </row>
    <row r="4849" spans="1:26" ht="13" hidden="1" x14ac:dyDescent="0.25">
      <c r="A4849" t="s">
        <v>7948</v>
      </c>
      <c r="B4849" t="s">
        <v>34</v>
      </c>
      <c r="C4849" t="s">
        <v>5</v>
      </c>
      <c r="D4849" s="46">
        <v>0.1</v>
      </c>
      <c r="E4849" s="2">
        <v>43747</v>
      </c>
      <c r="F4849" t="s">
        <v>7902</v>
      </c>
      <c r="G4849" s="16">
        <v>44378</v>
      </c>
      <c r="H4849" s="16">
        <v>44742</v>
      </c>
      <c r="I4849" s="3">
        <v>34.32</v>
      </c>
      <c r="J4849" s="3">
        <v>-9.43</v>
      </c>
      <c r="K4849" s="3">
        <v>24.89</v>
      </c>
      <c r="Q4849" s="29">
        <f t="shared" si="753"/>
        <v>2</v>
      </c>
      <c r="R4849" s="29">
        <f t="shared" si="754"/>
        <v>8</v>
      </c>
      <c r="S4849" s="29">
        <f t="shared" si="755"/>
        <v>21</v>
      </c>
      <c r="T4849" s="30">
        <f t="shared" si="756"/>
        <v>1</v>
      </c>
      <c r="U4849" s="28">
        <f t="shared" si="757"/>
        <v>3.4320000000000004</v>
      </c>
      <c r="V4849" t="str">
        <f t="shared" si="758"/>
        <v>No</v>
      </c>
      <c r="W4849" t="str">
        <f t="shared" si="759"/>
        <v>10/1/2019</v>
      </c>
      <c r="X4849">
        <f t="shared" si="760"/>
        <v>1</v>
      </c>
      <c r="Y4849">
        <f t="shared" si="761"/>
        <v>3.4320000000000004</v>
      </c>
      <c r="Z4849" t="str">
        <f t="shared" si="762"/>
        <v/>
      </c>
    </row>
    <row r="4850" spans="1:26" ht="13" hidden="1" x14ac:dyDescent="0.25">
      <c r="A4850" t="s">
        <v>7949</v>
      </c>
      <c r="B4850" t="s">
        <v>34</v>
      </c>
      <c r="C4850" t="s">
        <v>5</v>
      </c>
      <c r="D4850" s="46">
        <v>0.1</v>
      </c>
      <c r="E4850" s="2">
        <v>43747</v>
      </c>
      <c r="F4850" t="s">
        <v>7902</v>
      </c>
      <c r="G4850" s="16">
        <v>44378</v>
      </c>
      <c r="H4850" s="16">
        <v>44742</v>
      </c>
      <c r="I4850" s="3">
        <v>34.32</v>
      </c>
      <c r="J4850" s="3">
        <v>-9.43</v>
      </c>
      <c r="K4850" s="3">
        <v>24.89</v>
      </c>
      <c r="Q4850" s="29">
        <f t="shared" si="753"/>
        <v>2</v>
      </c>
      <c r="R4850" s="29">
        <f t="shared" si="754"/>
        <v>8</v>
      </c>
      <c r="S4850" s="29">
        <f t="shared" si="755"/>
        <v>21</v>
      </c>
      <c r="T4850" s="30">
        <f t="shared" si="756"/>
        <v>1</v>
      </c>
      <c r="U4850" s="28">
        <f t="shared" si="757"/>
        <v>3.4320000000000004</v>
      </c>
      <c r="V4850" t="str">
        <f t="shared" si="758"/>
        <v>No</v>
      </c>
      <c r="W4850" t="str">
        <f t="shared" si="759"/>
        <v>10/1/2019</v>
      </c>
      <c r="X4850">
        <f t="shared" si="760"/>
        <v>1</v>
      </c>
      <c r="Y4850">
        <f t="shared" si="761"/>
        <v>3.4320000000000004</v>
      </c>
      <c r="Z4850" t="str">
        <f t="shared" si="762"/>
        <v/>
      </c>
    </row>
    <row r="4851" spans="1:26" ht="13" hidden="1" x14ac:dyDescent="0.25">
      <c r="A4851" t="s">
        <v>7950</v>
      </c>
      <c r="B4851" t="s">
        <v>34</v>
      </c>
      <c r="C4851" t="s">
        <v>5</v>
      </c>
      <c r="D4851" s="46">
        <v>0.1</v>
      </c>
      <c r="E4851" s="2">
        <v>43747</v>
      </c>
      <c r="F4851" t="s">
        <v>7902</v>
      </c>
      <c r="G4851" s="16">
        <v>44378</v>
      </c>
      <c r="H4851" s="16">
        <v>44742</v>
      </c>
      <c r="I4851" s="3">
        <v>34.32</v>
      </c>
      <c r="J4851" s="3">
        <v>-9.43</v>
      </c>
      <c r="K4851" s="3">
        <v>24.89</v>
      </c>
      <c r="Q4851" s="29">
        <f t="shared" si="753"/>
        <v>2</v>
      </c>
      <c r="R4851" s="29">
        <f t="shared" si="754"/>
        <v>8</v>
      </c>
      <c r="S4851" s="29">
        <f t="shared" si="755"/>
        <v>21</v>
      </c>
      <c r="T4851" s="30">
        <f t="shared" si="756"/>
        <v>1</v>
      </c>
      <c r="U4851" s="28">
        <f t="shared" si="757"/>
        <v>3.4320000000000004</v>
      </c>
      <c r="V4851" t="str">
        <f t="shared" si="758"/>
        <v>No</v>
      </c>
      <c r="W4851" t="str">
        <f t="shared" si="759"/>
        <v>10/1/2019</v>
      </c>
      <c r="X4851">
        <f t="shared" si="760"/>
        <v>1</v>
      </c>
      <c r="Y4851">
        <f t="shared" si="761"/>
        <v>3.4320000000000004</v>
      </c>
      <c r="Z4851" t="str">
        <f t="shared" si="762"/>
        <v/>
      </c>
    </row>
    <row r="4852" spans="1:26" ht="13" hidden="1" x14ac:dyDescent="0.25">
      <c r="A4852" t="s">
        <v>7951</v>
      </c>
      <c r="B4852" t="s">
        <v>34</v>
      </c>
      <c r="C4852" t="s">
        <v>5</v>
      </c>
      <c r="D4852" s="46">
        <v>0.1</v>
      </c>
      <c r="E4852" s="2">
        <v>43747</v>
      </c>
      <c r="F4852" t="s">
        <v>7902</v>
      </c>
      <c r="G4852" s="16">
        <v>44378</v>
      </c>
      <c r="H4852" s="16">
        <v>44742</v>
      </c>
      <c r="I4852" s="3">
        <v>34.32</v>
      </c>
      <c r="J4852" s="3">
        <v>-9.43</v>
      </c>
      <c r="K4852" s="3">
        <v>24.89</v>
      </c>
      <c r="Q4852" s="29">
        <f t="shared" si="753"/>
        <v>2</v>
      </c>
      <c r="R4852" s="29">
        <f t="shared" si="754"/>
        <v>8</v>
      </c>
      <c r="S4852" s="29">
        <f t="shared" si="755"/>
        <v>21</v>
      </c>
      <c r="T4852" s="30">
        <f t="shared" si="756"/>
        <v>1</v>
      </c>
      <c r="U4852" s="28">
        <f t="shared" si="757"/>
        <v>3.4320000000000004</v>
      </c>
      <c r="V4852" t="str">
        <f t="shared" si="758"/>
        <v>No</v>
      </c>
      <c r="W4852" t="str">
        <f t="shared" si="759"/>
        <v>10/1/2019</v>
      </c>
      <c r="X4852">
        <f t="shared" si="760"/>
        <v>1</v>
      </c>
      <c r="Y4852">
        <f t="shared" si="761"/>
        <v>3.4320000000000004</v>
      </c>
      <c r="Z4852" t="str">
        <f t="shared" si="762"/>
        <v/>
      </c>
    </row>
    <row r="4853" spans="1:26" ht="13" hidden="1" x14ac:dyDescent="0.25">
      <c r="A4853" t="s">
        <v>7952</v>
      </c>
      <c r="B4853" t="s">
        <v>34</v>
      </c>
      <c r="C4853" t="s">
        <v>5</v>
      </c>
      <c r="D4853" s="46">
        <v>0.1</v>
      </c>
      <c r="E4853" s="2">
        <v>43747</v>
      </c>
      <c r="F4853" t="s">
        <v>7902</v>
      </c>
      <c r="G4853" s="16">
        <v>44378</v>
      </c>
      <c r="H4853" s="16">
        <v>44742</v>
      </c>
      <c r="I4853" s="3">
        <v>34.32</v>
      </c>
      <c r="J4853" s="3">
        <v>-9.43</v>
      </c>
      <c r="K4853" s="3">
        <v>24.89</v>
      </c>
      <c r="Q4853" s="29">
        <f t="shared" si="753"/>
        <v>2</v>
      </c>
      <c r="R4853" s="29">
        <f t="shared" si="754"/>
        <v>8</v>
      </c>
      <c r="S4853" s="29">
        <f t="shared" si="755"/>
        <v>21</v>
      </c>
      <c r="T4853" s="30">
        <f t="shared" si="756"/>
        <v>1</v>
      </c>
      <c r="U4853" s="28">
        <f t="shared" si="757"/>
        <v>3.4320000000000004</v>
      </c>
      <c r="V4853" t="str">
        <f t="shared" si="758"/>
        <v>No</v>
      </c>
      <c r="W4853" t="str">
        <f t="shared" si="759"/>
        <v>10/1/2019</v>
      </c>
      <c r="X4853">
        <f t="shared" si="760"/>
        <v>1</v>
      </c>
      <c r="Y4853">
        <f t="shared" si="761"/>
        <v>3.4320000000000004</v>
      </c>
      <c r="Z4853" t="str">
        <f t="shared" si="762"/>
        <v/>
      </c>
    </row>
    <row r="4854" spans="1:26" ht="13" hidden="1" x14ac:dyDescent="0.25">
      <c r="A4854" t="s">
        <v>7953</v>
      </c>
      <c r="B4854" t="s">
        <v>34</v>
      </c>
      <c r="C4854" t="s">
        <v>5</v>
      </c>
      <c r="D4854" s="46">
        <v>0.1</v>
      </c>
      <c r="E4854" s="2">
        <v>43747</v>
      </c>
      <c r="F4854" t="s">
        <v>7902</v>
      </c>
      <c r="G4854" s="16">
        <v>44378</v>
      </c>
      <c r="H4854" s="16">
        <v>44742</v>
      </c>
      <c r="I4854" s="3">
        <v>34.32</v>
      </c>
      <c r="J4854" s="3">
        <v>-9.43</v>
      </c>
      <c r="K4854" s="3">
        <v>24.89</v>
      </c>
      <c r="Q4854" s="29">
        <f t="shared" si="753"/>
        <v>2</v>
      </c>
      <c r="R4854" s="29">
        <f t="shared" si="754"/>
        <v>8</v>
      </c>
      <c r="S4854" s="29">
        <f t="shared" si="755"/>
        <v>21</v>
      </c>
      <c r="T4854" s="30">
        <f t="shared" si="756"/>
        <v>1</v>
      </c>
      <c r="U4854" s="28">
        <f t="shared" si="757"/>
        <v>3.4320000000000004</v>
      </c>
      <c r="V4854" t="str">
        <f t="shared" si="758"/>
        <v>No</v>
      </c>
      <c r="W4854" t="str">
        <f t="shared" si="759"/>
        <v>10/1/2019</v>
      </c>
      <c r="X4854">
        <f t="shared" si="760"/>
        <v>1</v>
      </c>
      <c r="Y4854">
        <f t="shared" si="761"/>
        <v>3.4320000000000004</v>
      </c>
      <c r="Z4854" t="str">
        <f t="shared" si="762"/>
        <v/>
      </c>
    </row>
    <row r="4855" spans="1:26" ht="13" hidden="1" x14ac:dyDescent="0.25">
      <c r="A4855" t="s">
        <v>7954</v>
      </c>
      <c r="B4855" t="s">
        <v>34</v>
      </c>
      <c r="C4855" t="s">
        <v>5</v>
      </c>
      <c r="D4855" s="46">
        <v>0.1</v>
      </c>
      <c r="E4855" s="2">
        <v>43747</v>
      </c>
      <c r="F4855" t="s">
        <v>7902</v>
      </c>
      <c r="G4855" s="16">
        <v>44378</v>
      </c>
      <c r="H4855" s="16">
        <v>44742</v>
      </c>
      <c r="I4855" s="3">
        <v>34.32</v>
      </c>
      <c r="J4855" s="3">
        <v>-9.43</v>
      </c>
      <c r="K4855" s="3">
        <v>24.89</v>
      </c>
      <c r="Q4855" s="29">
        <f t="shared" si="753"/>
        <v>2</v>
      </c>
      <c r="R4855" s="29">
        <f t="shared" si="754"/>
        <v>8</v>
      </c>
      <c r="S4855" s="29">
        <f t="shared" si="755"/>
        <v>21</v>
      </c>
      <c r="T4855" s="30">
        <f t="shared" si="756"/>
        <v>1</v>
      </c>
      <c r="U4855" s="28">
        <f t="shared" si="757"/>
        <v>3.4320000000000004</v>
      </c>
      <c r="V4855" t="str">
        <f t="shared" si="758"/>
        <v>No</v>
      </c>
      <c r="W4855" t="str">
        <f t="shared" si="759"/>
        <v>10/1/2019</v>
      </c>
      <c r="X4855">
        <f t="shared" si="760"/>
        <v>1</v>
      </c>
      <c r="Y4855">
        <f t="shared" si="761"/>
        <v>3.4320000000000004</v>
      </c>
      <c r="Z4855" t="str">
        <f t="shared" si="762"/>
        <v/>
      </c>
    </row>
    <row r="4856" spans="1:26" ht="13" hidden="1" x14ac:dyDescent="0.25">
      <c r="A4856" t="s">
        <v>7955</v>
      </c>
      <c r="B4856" t="s">
        <v>34</v>
      </c>
      <c r="C4856" t="s">
        <v>5</v>
      </c>
      <c r="D4856" s="46">
        <v>0.1</v>
      </c>
      <c r="E4856" s="2">
        <v>43747</v>
      </c>
      <c r="F4856" t="s">
        <v>7902</v>
      </c>
      <c r="G4856" s="16">
        <v>44378</v>
      </c>
      <c r="H4856" s="16">
        <v>44742</v>
      </c>
      <c r="I4856" s="3">
        <v>34.32</v>
      </c>
      <c r="J4856" s="3">
        <v>-9.43</v>
      </c>
      <c r="K4856" s="3">
        <v>24.89</v>
      </c>
      <c r="Q4856" s="29">
        <f t="shared" ref="Q4856:Q4919" si="763">DATEDIF(E4856,H4856,"Y")</f>
        <v>2</v>
      </c>
      <c r="R4856" s="29">
        <f t="shared" ref="R4856:R4919" si="764">DATEDIF(E4856,H4856,"YM")</f>
        <v>8</v>
      </c>
      <c r="S4856" s="29">
        <f t="shared" ref="S4856:S4919" si="765">DATEDIF(E4856,H4856,"MD")</f>
        <v>21</v>
      </c>
      <c r="T4856" s="30">
        <f t="shared" ref="T4856:T4919" si="766">IF(Q4856&gt;=1,1,R4856/12)</f>
        <v>1</v>
      </c>
      <c r="U4856" s="28">
        <f t="shared" ref="U4856:U4919" si="767">I4856*D4856*T4856</f>
        <v>3.4320000000000004</v>
      </c>
      <c r="V4856" t="str">
        <f t="shared" si="758"/>
        <v>No</v>
      </c>
      <c r="W4856" t="str">
        <f t="shared" si="759"/>
        <v>10/1/2019</v>
      </c>
      <c r="X4856">
        <f t="shared" si="760"/>
        <v>1</v>
      </c>
      <c r="Y4856">
        <f t="shared" si="761"/>
        <v>3.4320000000000004</v>
      </c>
      <c r="Z4856" t="str">
        <f t="shared" si="762"/>
        <v/>
      </c>
    </row>
    <row r="4857" spans="1:26" ht="13" hidden="1" x14ac:dyDescent="0.25">
      <c r="A4857" t="s">
        <v>7956</v>
      </c>
      <c r="B4857" t="s">
        <v>34</v>
      </c>
      <c r="C4857" t="s">
        <v>5</v>
      </c>
      <c r="D4857" s="46">
        <v>0.1</v>
      </c>
      <c r="E4857" s="2">
        <v>43747</v>
      </c>
      <c r="F4857" t="s">
        <v>7902</v>
      </c>
      <c r="G4857" s="16">
        <v>44378</v>
      </c>
      <c r="H4857" s="16">
        <v>44742</v>
      </c>
      <c r="I4857" s="3">
        <v>34.32</v>
      </c>
      <c r="J4857" s="3">
        <v>-9.43</v>
      </c>
      <c r="K4857" s="3">
        <v>24.89</v>
      </c>
      <c r="Q4857" s="29">
        <f t="shared" si="763"/>
        <v>2</v>
      </c>
      <c r="R4857" s="29">
        <f t="shared" si="764"/>
        <v>8</v>
      </c>
      <c r="S4857" s="29">
        <f t="shared" si="765"/>
        <v>21</v>
      </c>
      <c r="T4857" s="30">
        <f t="shared" si="766"/>
        <v>1</v>
      </c>
      <c r="U4857" s="28">
        <f t="shared" si="767"/>
        <v>3.4320000000000004</v>
      </c>
      <c r="V4857" t="str">
        <f t="shared" si="758"/>
        <v>No</v>
      </c>
      <c r="W4857" t="str">
        <f t="shared" si="759"/>
        <v>10/1/2019</v>
      </c>
      <c r="X4857">
        <f t="shared" si="760"/>
        <v>1</v>
      </c>
      <c r="Y4857">
        <f t="shared" si="761"/>
        <v>3.4320000000000004</v>
      </c>
      <c r="Z4857" t="str">
        <f t="shared" si="762"/>
        <v/>
      </c>
    </row>
    <row r="4858" spans="1:26" ht="13" hidden="1" x14ac:dyDescent="0.25">
      <c r="A4858" t="s">
        <v>7957</v>
      </c>
      <c r="B4858" t="s">
        <v>34</v>
      </c>
      <c r="C4858" t="s">
        <v>5</v>
      </c>
      <c r="D4858" s="46">
        <v>0.1</v>
      </c>
      <c r="E4858" s="2">
        <v>43747</v>
      </c>
      <c r="F4858" t="s">
        <v>7902</v>
      </c>
      <c r="G4858" s="16">
        <v>44378</v>
      </c>
      <c r="H4858" s="16">
        <v>44742</v>
      </c>
      <c r="I4858" s="3">
        <v>34.32</v>
      </c>
      <c r="J4858" s="3">
        <v>-9.43</v>
      </c>
      <c r="K4858" s="3">
        <v>24.89</v>
      </c>
      <c r="Q4858" s="29">
        <f t="shared" si="763"/>
        <v>2</v>
      </c>
      <c r="R4858" s="29">
        <f t="shared" si="764"/>
        <v>8</v>
      </c>
      <c r="S4858" s="29">
        <f t="shared" si="765"/>
        <v>21</v>
      </c>
      <c r="T4858" s="30">
        <f t="shared" si="766"/>
        <v>1</v>
      </c>
      <c r="U4858" s="28">
        <f t="shared" si="767"/>
        <v>3.4320000000000004</v>
      </c>
      <c r="V4858" t="str">
        <f t="shared" si="758"/>
        <v>No</v>
      </c>
      <c r="W4858" t="str">
        <f t="shared" si="759"/>
        <v>10/1/2019</v>
      </c>
      <c r="X4858">
        <f t="shared" si="760"/>
        <v>1</v>
      </c>
      <c r="Y4858">
        <f t="shared" si="761"/>
        <v>3.4320000000000004</v>
      </c>
      <c r="Z4858" t="str">
        <f t="shared" si="762"/>
        <v/>
      </c>
    </row>
    <row r="4859" spans="1:26" ht="13" hidden="1" x14ac:dyDescent="0.25">
      <c r="A4859" t="s">
        <v>7958</v>
      </c>
      <c r="B4859" t="s">
        <v>34</v>
      </c>
      <c r="C4859" t="s">
        <v>5</v>
      </c>
      <c r="D4859" s="46">
        <v>0.1</v>
      </c>
      <c r="E4859" s="2">
        <v>43747</v>
      </c>
      <c r="F4859" t="s">
        <v>7902</v>
      </c>
      <c r="G4859" s="16">
        <v>44378</v>
      </c>
      <c r="H4859" s="16">
        <v>44742</v>
      </c>
      <c r="I4859" s="3">
        <v>34.32</v>
      </c>
      <c r="J4859" s="3">
        <v>-9.43</v>
      </c>
      <c r="K4859" s="3">
        <v>24.89</v>
      </c>
      <c r="Q4859" s="29">
        <f t="shared" si="763"/>
        <v>2</v>
      </c>
      <c r="R4859" s="29">
        <f t="shared" si="764"/>
        <v>8</v>
      </c>
      <c r="S4859" s="29">
        <f t="shared" si="765"/>
        <v>21</v>
      </c>
      <c r="T4859" s="30">
        <f t="shared" si="766"/>
        <v>1</v>
      </c>
      <c r="U4859" s="28">
        <f t="shared" si="767"/>
        <v>3.4320000000000004</v>
      </c>
      <c r="V4859" t="str">
        <f t="shared" si="758"/>
        <v>No</v>
      </c>
      <c r="W4859" t="str">
        <f t="shared" si="759"/>
        <v>10/1/2019</v>
      </c>
      <c r="X4859">
        <f t="shared" si="760"/>
        <v>1</v>
      </c>
      <c r="Y4859">
        <f t="shared" si="761"/>
        <v>3.4320000000000004</v>
      </c>
      <c r="Z4859" t="str">
        <f t="shared" si="762"/>
        <v/>
      </c>
    </row>
    <row r="4860" spans="1:26" ht="13" hidden="1" x14ac:dyDescent="0.25">
      <c r="A4860" t="s">
        <v>7959</v>
      </c>
      <c r="B4860" t="s">
        <v>34</v>
      </c>
      <c r="C4860" t="s">
        <v>5</v>
      </c>
      <c r="D4860" s="46">
        <v>0.1</v>
      </c>
      <c r="E4860" s="2">
        <v>43747</v>
      </c>
      <c r="F4860" t="s">
        <v>7902</v>
      </c>
      <c r="G4860" s="16">
        <v>44378</v>
      </c>
      <c r="H4860" s="16">
        <v>44742</v>
      </c>
      <c r="I4860" s="3">
        <v>34.32</v>
      </c>
      <c r="J4860" s="3">
        <v>-9.43</v>
      </c>
      <c r="K4860" s="3">
        <v>24.89</v>
      </c>
      <c r="Q4860" s="29">
        <f t="shared" si="763"/>
        <v>2</v>
      </c>
      <c r="R4860" s="29">
        <f t="shared" si="764"/>
        <v>8</v>
      </c>
      <c r="S4860" s="29">
        <f t="shared" si="765"/>
        <v>21</v>
      </c>
      <c r="T4860" s="30">
        <f t="shared" si="766"/>
        <v>1</v>
      </c>
      <c r="U4860" s="28">
        <f t="shared" si="767"/>
        <v>3.4320000000000004</v>
      </c>
      <c r="V4860" t="str">
        <f t="shared" si="758"/>
        <v>No</v>
      </c>
      <c r="W4860" t="str">
        <f t="shared" si="759"/>
        <v>10/1/2019</v>
      </c>
      <c r="X4860">
        <f t="shared" si="760"/>
        <v>1</v>
      </c>
      <c r="Y4860">
        <f t="shared" si="761"/>
        <v>3.4320000000000004</v>
      </c>
      <c r="Z4860" t="str">
        <f t="shared" si="762"/>
        <v/>
      </c>
    </row>
    <row r="4861" spans="1:26" ht="13" hidden="1" x14ac:dyDescent="0.25">
      <c r="A4861" t="s">
        <v>7960</v>
      </c>
      <c r="B4861" t="s">
        <v>34</v>
      </c>
      <c r="C4861" t="s">
        <v>5</v>
      </c>
      <c r="D4861" s="46">
        <v>0.1</v>
      </c>
      <c r="E4861" s="2">
        <v>43747</v>
      </c>
      <c r="F4861" t="s">
        <v>7902</v>
      </c>
      <c r="G4861" s="16">
        <v>44378</v>
      </c>
      <c r="H4861" s="16">
        <v>44742</v>
      </c>
      <c r="I4861" s="3">
        <v>34.32</v>
      </c>
      <c r="J4861" s="3">
        <v>-9.43</v>
      </c>
      <c r="K4861" s="3">
        <v>24.89</v>
      </c>
      <c r="Q4861" s="29">
        <f t="shared" si="763"/>
        <v>2</v>
      </c>
      <c r="R4861" s="29">
        <f t="shared" si="764"/>
        <v>8</v>
      </c>
      <c r="S4861" s="29">
        <f t="shared" si="765"/>
        <v>21</v>
      </c>
      <c r="T4861" s="30">
        <f t="shared" si="766"/>
        <v>1</v>
      </c>
      <c r="U4861" s="28">
        <f t="shared" si="767"/>
        <v>3.4320000000000004</v>
      </c>
      <c r="V4861" t="str">
        <f t="shared" si="758"/>
        <v>No</v>
      </c>
      <c r="W4861" t="str">
        <f t="shared" si="759"/>
        <v>10/1/2019</v>
      </c>
      <c r="X4861">
        <f t="shared" si="760"/>
        <v>1</v>
      </c>
      <c r="Y4861">
        <f t="shared" si="761"/>
        <v>3.4320000000000004</v>
      </c>
      <c r="Z4861" t="str">
        <f t="shared" si="762"/>
        <v/>
      </c>
    </row>
    <row r="4862" spans="1:26" ht="13" hidden="1" x14ac:dyDescent="0.25">
      <c r="A4862" t="s">
        <v>7961</v>
      </c>
      <c r="B4862" t="s">
        <v>34</v>
      </c>
      <c r="C4862" t="s">
        <v>5</v>
      </c>
      <c r="D4862" s="46">
        <v>0.1</v>
      </c>
      <c r="E4862" s="2">
        <v>43747</v>
      </c>
      <c r="F4862" t="s">
        <v>7902</v>
      </c>
      <c r="G4862" s="16">
        <v>44378</v>
      </c>
      <c r="H4862" s="16">
        <v>44742</v>
      </c>
      <c r="I4862" s="3">
        <v>34.32</v>
      </c>
      <c r="J4862" s="3">
        <v>-9.43</v>
      </c>
      <c r="K4862" s="3">
        <v>24.89</v>
      </c>
      <c r="Q4862" s="29">
        <f t="shared" si="763"/>
        <v>2</v>
      </c>
      <c r="R4862" s="29">
        <f t="shared" si="764"/>
        <v>8</v>
      </c>
      <c r="S4862" s="29">
        <f t="shared" si="765"/>
        <v>21</v>
      </c>
      <c r="T4862" s="30">
        <f t="shared" si="766"/>
        <v>1</v>
      </c>
      <c r="U4862" s="28">
        <f t="shared" si="767"/>
        <v>3.4320000000000004</v>
      </c>
      <c r="V4862" t="str">
        <f t="shared" si="758"/>
        <v>No</v>
      </c>
      <c r="W4862" t="str">
        <f t="shared" si="759"/>
        <v>10/1/2019</v>
      </c>
      <c r="X4862">
        <f t="shared" si="760"/>
        <v>1</v>
      </c>
      <c r="Y4862">
        <f t="shared" si="761"/>
        <v>3.4320000000000004</v>
      </c>
      <c r="Z4862" t="str">
        <f t="shared" si="762"/>
        <v/>
      </c>
    </row>
    <row r="4863" spans="1:26" ht="13" hidden="1" x14ac:dyDescent="0.25">
      <c r="A4863" t="s">
        <v>7962</v>
      </c>
      <c r="B4863" t="s">
        <v>34</v>
      </c>
      <c r="C4863" t="s">
        <v>5</v>
      </c>
      <c r="D4863" s="46">
        <v>0.1</v>
      </c>
      <c r="E4863" s="2">
        <v>43747</v>
      </c>
      <c r="F4863" t="s">
        <v>7902</v>
      </c>
      <c r="G4863" s="16">
        <v>44378</v>
      </c>
      <c r="H4863" s="16">
        <v>44742</v>
      </c>
      <c r="I4863" s="3">
        <v>34.32</v>
      </c>
      <c r="J4863" s="3">
        <v>-9.43</v>
      </c>
      <c r="K4863" s="3">
        <v>24.89</v>
      </c>
      <c r="Q4863" s="29">
        <f t="shared" si="763"/>
        <v>2</v>
      </c>
      <c r="R4863" s="29">
        <f t="shared" si="764"/>
        <v>8</v>
      </c>
      <c r="S4863" s="29">
        <f t="shared" si="765"/>
        <v>21</v>
      </c>
      <c r="T4863" s="30">
        <f t="shared" si="766"/>
        <v>1</v>
      </c>
      <c r="U4863" s="28">
        <f t="shared" si="767"/>
        <v>3.4320000000000004</v>
      </c>
      <c r="V4863" t="str">
        <f t="shared" si="758"/>
        <v>No</v>
      </c>
      <c r="W4863" t="str">
        <f t="shared" si="759"/>
        <v>10/1/2019</v>
      </c>
      <c r="X4863">
        <f t="shared" si="760"/>
        <v>1</v>
      </c>
      <c r="Y4863">
        <f t="shared" si="761"/>
        <v>3.4320000000000004</v>
      </c>
      <c r="Z4863" t="str">
        <f t="shared" si="762"/>
        <v/>
      </c>
    </row>
    <row r="4864" spans="1:26" ht="13" hidden="1" x14ac:dyDescent="0.25">
      <c r="A4864" t="s">
        <v>7963</v>
      </c>
      <c r="B4864" t="s">
        <v>34</v>
      </c>
      <c r="C4864" t="s">
        <v>5</v>
      </c>
      <c r="D4864" s="46">
        <v>0.1</v>
      </c>
      <c r="E4864" s="2">
        <v>43747</v>
      </c>
      <c r="F4864" t="s">
        <v>7902</v>
      </c>
      <c r="G4864" s="16">
        <v>44378</v>
      </c>
      <c r="H4864" s="16">
        <v>44742</v>
      </c>
      <c r="I4864" s="3">
        <v>34.32</v>
      </c>
      <c r="J4864" s="3">
        <v>-9.43</v>
      </c>
      <c r="K4864" s="3">
        <v>24.89</v>
      </c>
      <c r="Q4864" s="29">
        <f t="shared" si="763"/>
        <v>2</v>
      </c>
      <c r="R4864" s="29">
        <f t="shared" si="764"/>
        <v>8</v>
      </c>
      <c r="S4864" s="29">
        <f t="shared" si="765"/>
        <v>21</v>
      </c>
      <c r="T4864" s="30">
        <f t="shared" si="766"/>
        <v>1</v>
      </c>
      <c r="U4864" s="28">
        <f t="shared" si="767"/>
        <v>3.4320000000000004</v>
      </c>
      <c r="V4864" t="str">
        <f t="shared" si="758"/>
        <v>No</v>
      </c>
      <c r="W4864" t="str">
        <f t="shared" si="759"/>
        <v>10/1/2019</v>
      </c>
      <c r="X4864">
        <f t="shared" si="760"/>
        <v>1</v>
      </c>
      <c r="Y4864">
        <f t="shared" si="761"/>
        <v>3.4320000000000004</v>
      </c>
      <c r="Z4864" t="str">
        <f t="shared" si="762"/>
        <v/>
      </c>
    </row>
    <row r="4865" spans="1:26" ht="13" hidden="1" x14ac:dyDescent="0.25">
      <c r="A4865" t="s">
        <v>7964</v>
      </c>
      <c r="B4865" t="s">
        <v>34</v>
      </c>
      <c r="C4865" t="s">
        <v>5</v>
      </c>
      <c r="D4865" s="46">
        <v>0.1</v>
      </c>
      <c r="E4865" s="2">
        <v>43747</v>
      </c>
      <c r="F4865" t="s">
        <v>7902</v>
      </c>
      <c r="G4865" s="16">
        <v>44378</v>
      </c>
      <c r="H4865" s="16">
        <v>44742</v>
      </c>
      <c r="I4865" s="3">
        <v>34.32</v>
      </c>
      <c r="J4865" s="3">
        <v>-9.43</v>
      </c>
      <c r="K4865" s="3">
        <v>24.89</v>
      </c>
      <c r="Q4865" s="29">
        <f t="shared" si="763"/>
        <v>2</v>
      </c>
      <c r="R4865" s="29">
        <f t="shared" si="764"/>
        <v>8</v>
      </c>
      <c r="S4865" s="29">
        <f t="shared" si="765"/>
        <v>21</v>
      </c>
      <c r="T4865" s="30">
        <f t="shared" si="766"/>
        <v>1</v>
      </c>
      <c r="U4865" s="28">
        <f t="shared" si="767"/>
        <v>3.4320000000000004</v>
      </c>
      <c r="V4865" t="str">
        <f t="shared" si="758"/>
        <v>No</v>
      </c>
      <c r="W4865" t="str">
        <f t="shared" si="759"/>
        <v>10/1/2019</v>
      </c>
      <c r="X4865">
        <f t="shared" si="760"/>
        <v>1</v>
      </c>
      <c r="Y4865">
        <f t="shared" si="761"/>
        <v>3.4320000000000004</v>
      </c>
      <c r="Z4865" t="str">
        <f t="shared" si="762"/>
        <v/>
      </c>
    </row>
    <row r="4866" spans="1:26" ht="13" hidden="1" x14ac:dyDescent="0.25">
      <c r="A4866" t="s">
        <v>7965</v>
      </c>
      <c r="B4866" t="s">
        <v>34</v>
      </c>
      <c r="C4866" t="s">
        <v>5</v>
      </c>
      <c r="D4866" s="46">
        <v>0.1</v>
      </c>
      <c r="E4866" s="2">
        <v>43747</v>
      </c>
      <c r="F4866" t="s">
        <v>7902</v>
      </c>
      <c r="G4866" s="16">
        <v>44378</v>
      </c>
      <c r="H4866" s="16">
        <v>44742</v>
      </c>
      <c r="I4866" s="3">
        <v>34.32</v>
      </c>
      <c r="J4866" s="3">
        <v>-9.43</v>
      </c>
      <c r="K4866" s="3">
        <v>24.89</v>
      </c>
      <c r="Q4866" s="29">
        <f t="shared" si="763"/>
        <v>2</v>
      </c>
      <c r="R4866" s="29">
        <f t="shared" si="764"/>
        <v>8</v>
      </c>
      <c r="S4866" s="29">
        <f t="shared" si="765"/>
        <v>21</v>
      </c>
      <c r="T4866" s="30">
        <f t="shared" si="766"/>
        <v>1</v>
      </c>
      <c r="U4866" s="28">
        <f t="shared" si="767"/>
        <v>3.4320000000000004</v>
      </c>
      <c r="V4866" t="str">
        <f t="shared" si="758"/>
        <v>No</v>
      </c>
      <c r="W4866" t="str">
        <f t="shared" si="759"/>
        <v>10/1/2019</v>
      </c>
      <c r="X4866">
        <f t="shared" si="760"/>
        <v>1</v>
      </c>
      <c r="Y4866">
        <f t="shared" si="761"/>
        <v>3.4320000000000004</v>
      </c>
      <c r="Z4866" t="str">
        <f t="shared" si="762"/>
        <v/>
      </c>
    </row>
    <row r="4867" spans="1:26" ht="13" hidden="1" x14ac:dyDescent="0.25">
      <c r="A4867" t="s">
        <v>7966</v>
      </c>
      <c r="B4867" t="s">
        <v>34</v>
      </c>
      <c r="C4867" t="s">
        <v>5</v>
      </c>
      <c r="D4867" s="46">
        <v>0.1</v>
      </c>
      <c r="E4867" s="2">
        <v>43747</v>
      </c>
      <c r="F4867" t="s">
        <v>7902</v>
      </c>
      <c r="G4867" s="16">
        <v>44378</v>
      </c>
      <c r="H4867" s="16">
        <v>44742</v>
      </c>
      <c r="I4867" s="3">
        <v>34.32</v>
      </c>
      <c r="J4867" s="3">
        <v>-9.43</v>
      </c>
      <c r="K4867" s="3">
        <v>24.89</v>
      </c>
      <c r="Q4867" s="29">
        <f t="shared" si="763"/>
        <v>2</v>
      </c>
      <c r="R4867" s="29">
        <f t="shared" si="764"/>
        <v>8</v>
      </c>
      <c r="S4867" s="29">
        <f t="shared" si="765"/>
        <v>21</v>
      </c>
      <c r="T4867" s="30">
        <f t="shared" si="766"/>
        <v>1</v>
      </c>
      <c r="U4867" s="28">
        <f t="shared" si="767"/>
        <v>3.4320000000000004</v>
      </c>
      <c r="V4867" t="str">
        <f t="shared" si="758"/>
        <v>No</v>
      </c>
      <c r="W4867" t="str">
        <f t="shared" si="759"/>
        <v>10/1/2019</v>
      </c>
      <c r="X4867">
        <f t="shared" si="760"/>
        <v>1</v>
      </c>
      <c r="Y4867">
        <f t="shared" si="761"/>
        <v>3.4320000000000004</v>
      </c>
      <c r="Z4867" t="str">
        <f t="shared" si="762"/>
        <v/>
      </c>
    </row>
    <row r="4868" spans="1:26" ht="13" hidden="1" x14ac:dyDescent="0.25">
      <c r="A4868" t="s">
        <v>7967</v>
      </c>
      <c r="B4868" t="s">
        <v>34</v>
      </c>
      <c r="C4868" t="s">
        <v>5</v>
      </c>
      <c r="D4868" s="46">
        <v>0.1</v>
      </c>
      <c r="E4868" s="2">
        <v>43747</v>
      </c>
      <c r="F4868" t="s">
        <v>7902</v>
      </c>
      <c r="G4868" s="16">
        <v>44378</v>
      </c>
      <c r="H4868" s="16">
        <v>44742</v>
      </c>
      <c r="I4868" s="3">
        <v>34.32</v>
      </c>
      <c r="J4868" s="3">
        <v>-9.43</v>
      </c>
      <c r="K4868" s="3">
        <v>24.89</v>
      </c>
      <c r="Q4868" s="29">
        <f t="shared" si="763"/>
        <v>2</v>
      </c>
      <c r="R4868" s="29">
        <f t="shared" si="764"/>
        <v>8</v>
      </c>
      <c r="S4868" s="29">
        <f t="shared" si="765"/>
        <v>21</v>
      </c>
      <c r="T4868" s="30">
        <f t="shared" si="766"/>
        <v>1</v>
      </c>
      <c r="U4868" s="28">
        <f t="shared" si="767"/>
        <v>3.4320000000000004</v>
      </c>
      <c r="V4868" t="str">
        <f t="shared" si="758"/>
        <v>No</v>
      </c>
      <c r="W4868" t="str">
        <f t="shared" si="759"/>
        <v>10/1/2019</v>
      </c>
      <c r="X4868">
        <f t="shared" si="760"/>
        <v>1</v>
      </c>
      <c r="Y4868">
        <f t="shared" si="761"/>
        <v>3.4320000000000004</v>
      </c>
      <c r="Z4868" t="str">
        <f t="shared" si="762"/>
        <v/>
      </c>
    </row>
    <row r="4869" spans="1:26" ht="13" hidden="1" x14ac:dyDescent="0.25">
      <c r="A4869" t="s">
        <v>7968</v>
      </c>
      <c r="B4869" t="s">
        <v>34</v>
      </c>
      <c r="C4869" t="s">
        <v>5</v>
      </c>
      <c r="D4869" s="46">
        <v>0.1</v>
      </c>
      <c r="E4869" s="2">
        <v>43747</v>
      </c>
      <c r="F4869" t="s">
        <v>7902</v>
      </c>
      <c r="G4869" s="16">
        <v>44378</v>
      </c>
      <c r="H4869" s="16">
        <v>44742</v>
      </c>
      <c r="I4869" s="3">
        <v>34.32</v>
      </c>
      <c r="J4869" s="3">
        <v>-9.43</v>
      </c>
      <c r="K4869" s="3">
        <v>24.89</v>
      </c>
      <c r="Q4869" s="29">
        <f t="shared" si="763"/>
        <v>2</v>
      </c>
      <c r="R4869" s="29">
        <f t="shared" si="764"/>
        <v>8</v>
      </c>
      <c r="S4869" s="29">
        <f t="shared" si="765"/>
        <v>21</v>
      </c>
      <c r="T4869" s="30">
        <f t="shared" si="766"/>
        <v>1</v>
      </c>
      <c r="U4869" s="28">
        <f t="shared" si="767"/>
        <v>3.4320000000000004</v>
      </c>
      <c r="V4869" t="str">
        <f t="shared" si="758"/>
        <v>No</v>
      </c>
      <c r="W4869" t="str">
        <f t="shared" si="759"/>
        <v>10/1/2019</v>
      </c>
      <c r="X4869">
        <f t="shared" si="760"/>
        <v>1</v>
      </c>
      <c r="Y4869">
        <f t="shared" si="761"/>
        <v>3.4320000000000004</v>
      </c>
      <c r="Z4869" t="str">
        <f t="shared" si="762"/>
        <v/>
      </c>
    </row>
    <row r="4870" spans="1:26" ht="13" hidden="1" x14ac:dyDescent="0.25">
      <c r="A4870" t="s">
        <v>7969</v>
      </c>
      <c r="B4870" t="s">
        <v>34</v>
      </c>
      <c r="C4870" t="s">
        <v>5</v>
      </c>
      <c r="D4870" s="46">
        <v>0.1</v>
      </c>
      <c r="E4870" s="2">
        <v>43747</v>
      </c>
      <c r="F4870" t="s">
        <v>7902</v>
      </c>
      <c r="G4870" s="16">
        <v>44378</v>
      </c>
      <c r="H4870" s="16">
        <v>44742</v>
      </c>
      <c r="I4870" s="3">
        <v>34.32</v>
      </c>
      <c r="J4870" s="3">
        <v>-9.43</v>
      </c>
      <c r="K4870" s="3">
        <v>24.89</v>
      </c>
      <c r="Q4870" s="29">
        <f t="shared" si="763"/>
        <v>2</v>
      </c>
      <c r="R4870" s="29">
        <f t="shared" si="764"/>
        <v>8</v>
      </c>
      <c r="S4870" s="29">
        <f t="shared" si="765"/>
        <v>21</v>
      </c>
      <c r="T4870" s="30">
        <f t="shared" si="766"/>
        <v>1</v>
      </c>
      <c r="U4870" s="28">
        <f t="shared" si="767"/>
        <v>3.4320000000000004</v>
      </c>
      <c r="V4870" t="str">
        <f t="shared" si="758"/>
        <v>No</v>
      </c>
      <c r="W4870" t="str">
        <f t="shared" si="759"/>
        <v>10/1/2019</v>
      </c>
      <c r="X4870">
        <f t="shared" si="760"/>
        <v>1</v>
      </c>
      <c r="Y4870">
        <f t="shared" si="761"/>
        <v>3.4320000000000004</v>
      </c>
      <c r="Z4870" t="str">
        <f t="shared" si="762"/>
        <v/>
      </c>
    </row>
    <row r="4871" spans="1:26" ht="13" hidden="1" x14ac:dyDescent="0.25">
      <c r="A4871" t="s">
        <v>7970</v>
      </c>
      <c r="B4871" t="s">
        <v>34</v>
      </c>
      <c r="C4871" t="s">
        <v>5</v>
      </c>
      <c r="D4871" s="46">
        <v>0.1</v>
      </c>
      <c r="E4871" s="2">
        <v>43747</v>
      </c>
      <c r="F4871" t="s">
        <v>7902</v>
      </c>
      <c r="G4871" s="16">
        <v>44378</v>
      </c>
      <c r="H4871" s="16">
        <v>44742</v>
      </c>
      <c r="I4871" s="3">
        <v>34.32</v>
      </c>
      <c r="J4871" s="3">
        <v>-9.43</v>
      </c>
      <c r="K4871" s="3">
        <v>24.89</v>
      </c>
      <c r="Q4871" s="29">
        <f t="shared" si="763"/>
        <v>2</v>
      </c>
      <c r="R4871" s="29">
        <f t="shared" si="764"/>
        <v>8</v>
      </c>
      <c r="S4871" s="29">
        <f t="shared" si="765"/>
        <v>21</v>
      </c>
      <c r="T4871" s="30">
        <f t="shared" si="766"/>
        <v>1</v>
      </c>
      <c r="U4871" s="28">
        <f t="shared" si="767"/>
        <v>3.4320000000000004</v>
      </c>
      <c r="V4871" t="str">
        <f t="shared" si="758"/>
        <v>No</v>
      </c>
      <c r="W4871" t="str">
        <f t="shared" si="759"/>
        <v>10/1/2019</v>
      </c>
      <c r="X4871">
        <f t="shared" si="760"/>
        <v>1</v>
      </c>
      <c r="Y4871">
        <f t="shared" si="761"/>
        <v>3.4320000000000004</v>
      </c>
      <c r="Z4871" t="str">
        <f t="shared" si="762"/>
        <v/>
      </c>
    </row>
    <row r="4872" spans="1:26" ht="13" hidden="1" x14ac:dyDescent="0.25">
      <c r="A4872" t="s">
        <v>7971</v>
      </c>
      <c r="B4872" t="s">
        <v>34</v>
      </c>
      <c r="C4872" t="s">
        <v>5</v>
      </c>
      <c r="D4872" s="46">
        <v>0.1</v>
      </c>
      <c r="E4872" s="2">
        <v>43747</v>
      </c>
      <c r="F4872" t="s">
        <v>7902</v>
      </c>
      <c r="G4872" s="16">
        <v>44378</v>
      </c>
      <c r="H4872" s="16">
        <v>44742</v>
      </c>
      <c r="I4872" s="3">
        <v>34.32</v>
      </c>
      <c r="J4872" s="3">
        <v>-9.43</v>
      </c>
      <c r="K4872" s="3">
        <v>24.89</v>
      </c>
      <c r="Q4872" s="29">
        <f t="shared" si="763"/>
        <v>2</v>
      </c>
      <c r="R4872" s="29">
        <f t="shared" si="764"/>
        <v>8</v>
      </c>
      <c r="S4872" s="29">
        <f t="shared" si="765"/>
        <v>21</v>
      </c>
      <c r="T4872" s="30">
        <f t="shared" si="766"/>
        <v>1</v>
      </c>
      <c r="U4872" s="28">
        <f t="shared" si="767"/>
        <v>3.4320000000000004</v>
      </c>
      <c r="V4872" t="str">
        <f t="shared" si="758"/>
        <v>No</v>
      </c>
      <c r="W4872" t="str">
        <f t="shared" si="759"/>
        <v>10/1/2019</v>
      </c>
      <c r="X4872">
        <f t="shared" si="760"/>
        <v>1</v>
      </c>
      <c r="Y4872">
        <f t="shared" si="761"/>
        <v>3.4320000000000004</v>
      </c>
      <c r="Z4872" t="str">
        <f t="shared" si="762"/>
        <v/>
      </c>
    </row>
    <row r="4873" spans="1:26" ht="13" hidden="1" x14ac:dyDescent="0.25">
      <c r="A4873" t="s">
        <v>7972</v>
      </c>
      <c r="B4873" t="s">
        <v>34</v>
      </c>
      <c r="C4873" t="s">
        <v>5</v>
      </c>
      <c r="D4873" s="46">
        <v>0.1</v>
      </c>
      <c r="E4873" s="2">
        <v>43747</v>
      </c>
      <c r="F4873" t="s">
        <v>7902</v>
      </c>
      <c r="G4873" s="16">
        <v>44378</v>
      </c>
      <c r="H4873" s="16">
        <v>44742</v>
      </c>
      <c r="I4873" s="3">
        <v>34.32</v>
      </c>
      <c r="J4873" s="3">
        <v>-9.43</v>
      </c>
      <c r="K4873" s="3">
        <v>24.89</v>
      </c>
      <c r="Q4873" s="29">
        <f t="shared" si="763"/>
        <v>2</v>
      </c>
      <c r="R4873" s="29">
        <f t="shared" si="764"/>
        <v>8</v>
      </c>
      <c r="S4873" s="29">
        <f t="shared" si="765"/>
        <v>21</v>
      </c>
      <c r="T4873" s="30">
        <f t="shared" si="766"/>
        <v>1</v>
      </c>
      <c r="U4873" s="28">
        <f t="shared" si="767"/>
        <v>3.4320000000000004</v>
      </c>
      <c r="V4873" t="str">
        <f t="shared" si="758"/>
        <v>No</v>
      </c>
      <c r="W4873" t="str">
        <f t="shared" si="759"/>
        <v>10/1/2019</v>
      </c>
      <c r="X4873">
        <f t="shared" si="760"/>
        <v>1</v>
      </c>
      <c r="Y4873">
        <f t="shared" si="761"/>
        <v>3.4320000000000004</v>
      </c>
      <c r="Z4873" t="str">
        <f t="shared" si="762"/>
        <v/>
      </c>
    </row>
    <row r="4874" spans="1:26" ht="13" hidden="1" x14ac:dyDescent="0.25">
      <c r="A4874" t="s">
        <v>7973</v>
      </c>
      <c r="B4874" t="s">
        <v>34</v>
      </c>
      <c r="C4874" t="s">
        <v>5</v>
      </c>
      <c r="D4874" s="46">
        <v>0.1</v>
      </c>
      <c r="E4874" s="2">
        <v>43747</v>
      </c>
      <c r="F4874" t="s">
        <v>7902</v>
      </c>
      <c r="G4874" s="16">
        <v>44378</v>
      </c>
      <c r="H4874" s="16">
        <v>44742</v>
      </c>
      <c r="I4874" s="3">
        <v>34.32</v>
      </c>
      <c r="J4874" s="3">
        <v>-9.43</v>
      </c>
      <c r="K4874" s="3">
        <v>24.89</v>
      </c>
      <c r="Q4874" s="29">
        <f t="shared" si="763"/>
        <v>2</v>
      </c>
      <c r="R4874" s="29">
        <f t="shared" si="764"/>
        <v>8</v>
      </c>
      <c r="S4874" s="29">
        <f t="shared" si="765"/>
        <v>21</v>
      </c>
      <c r="T4874" s="30">
        <f t="shared" si="766"/>
        <v>1</v>
      </c>
      <c r="U4874" s="28">
        <f t="shared" si="767"/>
        <v>3.4320000000000004</v>
      </c>
      <c r="V4874" t="str">
        <f t="shared" si="758"/>
        <v>No</v>
      </c>
      <c r="W4874" t="str">
        <f t="shared" si="759"/>
        <v>10/1/2019</v>
      </c>
      <c r="X4874">
        <f t="shared" si="760"/>
        <v>1</v>
      </c>
      <c r="Y4874">
        <f t="shared" si="761"/>
        <v>3.4320000000000004</v>
      </c>
      <c r="Z4874" t="str">
        <f t="shared" si="762"/>
        <v/>
      </c>
    </row>
    <row r="4875" spans="1:26" ht="13" hidden="1" x14ac:dyDescent="0.25">
      <c r="A4875" t="s">
        <v>7974</v>
      </c>
      <c r="B4875" t="s">
        <v>34</v>
      </c>
      <c r="C4875" t="s">
        <v>5</v>
      </c>
      <c r="D4875" s="46">
        <v>0.1</v>
      </c>
      <c r="E4875" s="2">
        <v>43747</v>
      </c>
      <c r="F4875" t="s">
        <v>7902</v>
      </c>
      <c r="G4875" s="16">
        <v>44378</v>
      </c>
      <c r="H4875" s="16">
        <v>44742</v>
      </c>
      <c r="I4875" s="3">
        <v>34.32</v>
      </c>
      <c r="J4875" s="3">
        <v>-9.43</v>
      </c>
      <c r="K4875" s="3">
        <v>24.89</v>
      </c>
      <c r="Q4875" s="29">
        <f t="shared" si="763"/>
        <v>2</v>
      </c>
      <c r="R4875" s="29">
        <f t="shared" si="764"/>
        <v>8</v>
      </c>
      <c r="S4875" s="29">
        <f t="shared" si="765"/>
        <v>21</v>
      </c>
      <c r="T4875" s="30">
        <f t="shared" si="766"/>
        <v>1</v>
      </c>
      <c r="U4875" s="28">
        <f t="shared" si="767"/>
        <v>3.4320000000000004</v>
      </c>
      <c r="V4875" t="str">
        <f t="shared" si="758"/>
        <v>No</v>
      </c>
      <c r="W4875" t="str">
        <f t="shared" si="759"/>
        <v>10/1/2019</v>
      </c>
      <c r="X4875">
        <f t="shared" si="760"/>
        <v>1</v>
      </c>
      <c r="Y4875">
        <f t="shared" si="761"/>
        <v>3.4320000000000004</v>
      </c>
      <c r="Z4875" t="str">
        <f t="shared" si="762"/>
        <v/>
      </c>
    </row>
    <row r="4876" spans="1:26" ht="13" hidden="1" x14ac:dyDescent="0.25">
      <c r="A4876" t="s">
        <v>7975</v>
      </c>
      <c r="B4876" t="s">
        <v>34</v>
      </c>
      <c r="C4876" t="s">
        <v>5</v>
      </c>
      <c r="D4876" s="46">
        <v>0.1</v>
      </c>
      <c r="E4876" s="2">
        <v>43747</v>
      </c>
      <c r="F4876" t="s">
        <v>7902</v>
      </c>
      <c r="G4876" s="16">
        <v>44378</v>
      </c>
      <c r="H4876" s="16">
        <v>44742</v>
      </c>
      <c r="I4876" s="3">
        <v>34.32</v>
      </c>
      <c r="J4876" s="3">
        <v>-9.43</v>
      </c>
      <c r="K4876" s="3">
        <v>24.89</v>
      </c>
      <c r="Q4876" s="29">
        <f t="shared" si="763"/>
        <v>2</v>
      </c>
      <c r="R4876" s="29">
        <f t="shared" si="764"/>
        <v>8</v>
      </c>
      <c r="S4876" s="29">
        <f t="shared" si="765"/>
        <v>21</v>
      </c>
      <c r="T4876" s="30">
        <f t="shared" si="766"/>
        <v>1</v>
      </c>
      <c r="U4876" s="28">
        <f t="shared" si="767"/>
        <v>3.4320000000000004</v>
      </c>
      <c r="V4876" t="str">
        <f t="shared" ref="V4876:V4939" si="768">IF(AND(E4876&gt;=G4876,E4876&lt;=H4876),"Yes","No")</f>
        <v>No</v>
      </c>
      <c r="W4876" t="str">
        <f t="shared" ref="W4876:W4939" si="769">MONTH(E4876)&amp;"/"&amp;1&amp;"/"&amp;YEAR(E4876)</f>
        <v>10/1/2019</v>
      </c>
      <c r="X4876">
        <f t="shared" ref="X4876:X4939" si="770">IF(V4876="Yes",(DATEDIF(W4876,H4876+1,"M")/12),1)</f>
        <v>1</v>
      </c>
      <c r="Y4876">
        <f t="shared" ref="Y4876:Y4939" si="771">I4876*D4876*X4876</f>
        <v>3.4320000000000004</v>
      </c>
      <c r="Z4876" t="str">
        <f t="shared" ref="Z4876:Z4939" si="772">IF(V4876="Yes",Y4876+J4876,"")</f>
        <v/>
      </c>
    </row>
    <row r="4877" spans="1:26" ht="13" hidden="1" x14ac:dyDescent="0.25">
      <c r="A4877" t="s">
        <v>7976</v>
      </c>
      <c r="B4877" t="s">
        <v>34</v>
      </c>
      <c r="C4877" t="s">
        <v>5</v>
      </c>
      <c r="D4877" s="46">
        <v>0.1</v>
      </c>
      <c r="E4877" s="2">
        <v>43747</v>
      </c>
      <c r="F4877" t="s">
        <v>7902</v>
      </c>
      <c r="G4877" s="16">
        <v>44378</v>
      </c>
      <c r="H4877" s="16">
        <v>44742</v>
      </c>
      <c r="I4877" s="3">
        <v>34.32</v>
      </c>
      <c r="J4877" s="3">
        <v>-9.43</v>
      </c>
      <c r="K4877" s="3">
        <v>24.89</v>
      </c>
      <c r="Q4877" s="29">
        <f t="shared" si="763"/>
        <v>2</v>
      </c>
      <c r="R4877" s="29">
        <f t="shared" si="764"/>
        <v>8</v>
      </c>
      <c r="S4877" s="29">
        <f t="shared" si="765"/>
        <v>21</v>
      </c>
      <c r="T4877" s="30">
        <f t="shared" si="766"/>
        <v>1</v>
      </c>
      <c r="U4877" s="28">
        <f t="shared" si="767"/>
        <v>3.4320000000000004</v>
      </c>
      <c r="V4877" t="str">
        <f t="shared" si="768"/>
        <v>No</v>
      </c>
      <c r="W4877" t="str">
        <f t="shared" si="769"/>
        <v>10/1/2019</v>
      </c>
      <c r="X4877">
        <f t="shared" si="770"/>
        <v>1</v>
      </c>
      <c r="Y4877">
        <f t="shared" si="771"/>
        <v>3.4320000000000004</v>
      </c>
      <c r="Z4877" t="str">
        <f t="shared" si="772"/>
        <v/>
      </c>
    </row>
    <row r="4878" spans="1:26" ht="13" hidden="1" x14ac:dyDescent="0.25">
      <c r="A4878" t="s">
        <v>7977</v>
      </c>
      <c r="B4878" t="s">
        <v>34</v>
      </c>
      <c r="C4878" t="s">
        <v>5</v>
      </c>
      <c r="D4878" s="46">
        <v>0.1</v>
      </c>
      <c r="E4878" s="2">
        <v>43747</v>
      </c>
      <c r="F4878" t="s">
        <v>7902</v>
      </c>
      <c r="G4878" s="16">
        <v>44378</v>
      </c>
      <c r="H4878" s="16">
        <v>44742</v>
      </c>
      <c r="I4878" s="3">
        <v>34.32</v>
      </c>
      <c r="J4878" s="3">
        <v>-9.43</v>
      </c>
      <c r="K4878" s="3">
        <v>24.89</v>
      </c>
      <c r="Q4878" s="29">
        <f t="shared" si="763"/>
        <v>2</v>
      </c>
      <c r="R4878" s="29">
        <f t="shared" si="764"/>
        <v>8</v>
      </c>
      <c r="S4878" s="29">
        <f t="shared" si="765"/>
        <v>21</v>
      </c>
      <c r="T4878" s="30">
        <f t="shared" si="766"/>
        <v>1</v>
      </c>
      <c r="U4878" s="28">
        <f t="shared" si="767"/>
        <v>3.4320000000000004</v>
      </c>
      <c r="V4878" t="str">
        <f t="shared" si="768"/>
        <v>No</v>
      </c>
      <c r="W4878" t="str">
        <f t="shared" si="769"/>
        <v>10/1/2019</v>
      </c>
      <c r="X4878">
        <f t="shared" si="770"/>
        <v>1</v>
      </c>
      <c r="Y4878">
        <f t="shared" si="771"/>
        <v>3.4320000000000004</v>
      </c>
      <c r="Z4878" t="str">
        <f t="shared" si="772"/>
        <v/>
      </c>
    </row>
    <row r="4879" spans="1:26" ht="13" hidden="1" x14ac:dyDescent="0.25">
      <c r="A4879" t="s">
        <v>7978</v>
      </c>
      <c r="B4879" t="s">
        <v>34</v>
      </c>
      <c r="C4879" t="s">
        <v>5</v>
      </c>
      <c r="D4879" s="46">
        <v>0.1</v>
      </c>
      <c r="E4879" s="2">
        <v>43747</v>
      </c>
      <c r="F4879" t="s">
        <v>7902</v>
      </c>
      <c r="G4879" s="16">
        <v>44378</v>
      </c>
      <c r="H4879" s="16">
        <v>44742</v>
      </c>
      <c r="I4879" s="3">
        <v>34.32</v>
      </c>
      <c r="J4879" s="3">
        <v>-9.43</v>
      </c>
      <c r="K4879" s="3">
        <v>24.89</v>
      </c>
      <c r="Q4879" s="29">
        <f t="shared" si="763"/>
        <v>2</v>
      </c>
      <c r="R4879" s="29">
        <f t="shared" si="764"/>
        <v>8</v>
      </c>
      <c r="S4879" s="29">
        <f t="shared" si="765"/>
        <v>21</v>
      </c>
      <c r="T4879" s="30">
        <f t="shared" si="766"/>
        <v>1</v>
      </c>
      <c r="U4879" s="28">
        <f t="shared" si="767"/>
        <v>3.4320000000000004</v>
      </c>
      <c r="V4879" t="str">
        <f t="shared" si="768"/>
        <v>No</v>
      </c>
      <c r="W4879" t="str">
        <f t="shared" si="769"/>
        <v>10/1/2019</v>
      </c>
      <c r="X4879">
        <f t="shared" si="770"/>
        <v>1</v>
      </c>
      <c r="Y4879">
        <f t="shared" si="771"/>
        <v>3.4320000000000004</v>
      </c>
      <c r="Z4879" t="str">
        <f t="shared" si="772"/>
        <v/>
      </c>
    </row>
    <row r="4880" spans="1:26" ht="13" hidden="1" x14ac:dyDescent="0.25">
      <c r="A4880" t="s">
        <v>7979</v>
      </c>
      <c r="B4880" t="s">
        <v>34</v>
      </c>
      <c r="C4880" t="s">
        <v>5</v>
      </c>
      <c r="D4880" s="46">
        <v>0.1</v>
      </c>
      <c r="E4880" s="2">
        <v>43747</v>
      </c>
      <c r="F4880" t="s">
        <v>7902</v>
      </c>
      <c r="G4880" s="16">
        <v>44378</v>
      </c>
      <c r="H4880" s="16">
        <v>44742</v>
      </c>
      <c r="I4880" s="3">
        <v>34.32</v>
      </c>
      <c r="J4880" s="3">
        <v>-9.43</v>
      </c>
      <c r="K4880" s="3">
        <v>24.89</v>
      </c>
      <c r="Q4880" s="29">
        <f t="shared" si="763"/>
        <v>2</v>
      </c>
      <c r="R4880" s="29">
        <f t="shared" si="764"/>
        <v>8</v>
      </c>
      <c r="S4880" s="29">
        <f t="shared" si="765"/>
        <v>21</v>
      </c>
      <c r="T4880" s="30">
        <f t="shared" si="766"/>
        <v>1</v>
      </c>
      <c r="U4880" s="28">
        <f t="shared" si="767"/>
        <v>3.4320000000000004</v>
      </c>
      <c r="V4880" t="str">
        <f t="shared" si="768"/>
        <v>No</v>
      </c>
      <c r="W4880" t="str">
        <f t="shared" si="769"/>
        <v>10/1/2019</v>
      </c>
      <c r="X4880">
        <f t="shared" si="770"/>
        <v>1</v>
      </c>
      <c r="Y4880">
        <f t="shared" si="771"/>
        <v>3.4320000000000004</v>
      </c>
      <c r="Z4880" t="str">
        <f t="shared" si="772"/>
        <v/>
      </c>
    </row>
    <row r="4881" spans="1:26" ht="13" hidden="1" x14ac:dyDescent="0.25">
      <c r="A4881" t="s">
        <v>7980</v>
      </c>
      <c r="B4881" t="s">
        <v>34</v>
      </c>
      <c r="C4881" t="s">
        <v>5</v>
      </c>
      <c r="D4881" s="46">
        <v>0.1</v>
      </c>
      <c r="E4881" s="2">
        <v>43747</v>
      </c>
      <c r="F4881" t="s">
        <v>7902</v>
      </c>
      <c r="G4881" s="16">
        <v>44378</v>
      </c>
      <c r="H4881" s="16">
        <v>44742</v>
      </c>
      <c r="I4881" s="3">
        <v>34.32</v>
      </c>
      <c r="J4881" s="3">
        <v>-9.43</v>
      </c>
      <c r="K4881" s="3">
        <v>24.89</v>
      </c>
      <c r="Q4881" s="29">
        <f t="shared" si="763"/>
        <v>2</v>
      </c>
      <c r="R4881" s="29">
        <f t="shared" si="764"/>
        <v>8</v>
      </c>
      <c r="S4881" s="29">
        <f t="shared" si="765"/>
        <v>21</v>
      </c>
      <c r="T4881" s="30">
        <f t="shared" si="766"/>
        <v>1</v>
      </c>
      <c r="U4881" s="28">
        <f t="shared" si="767"/>
        <v>3.4320000000000004</v>
      </c>
      <c r="V4881" t="str">
        <f t="shared" si="768"/>
        <v>No</v>
      </c>
      <c r="W4881" t="str">
        <f t="shared" si="769"/>
        <v>10/1/2019</v>
      </c>
      <c r="X4881">
        <f t="shared" si="770"/>
        <v>1</v>
      </c>
      <c r="Y4881">
        <f t="shared" si="771"/>
        <v>3.4320000000000004</v>
      </c>
      <c r="Z4881" t="str">
        <f t="shared" si="772"/>
        <v/>
      </c>
    </row>
    <row r="4882" spans="1:26" ht="13" hidden="1" x14ac:dyDescent="0.25">
      <c r="A4882" t="s">
        <v>7981</v>
      </c>
      <c r="B4882" t="s">
        <v>34</v>
      </c>
      <c r="C4882" t="s">
        <v>5</v>
      </c>
      <c r="D4882" s="46">
        <v>0.1</v>
      </c>
      <c r="E4882" s="2">
        <v>43747</v>
      </c>
      <c r="F4882" t="s">
        <v>7902</v>
      </c>
      <c r="G4882" s="16">
        <v>44378</v>
      </c>
      <c r="H4882" s="16">
        <v>44742</v>
      </c>
      <c r="I4882" s="3">
        <v>34.32</v>
      </c>
      <c r="J4882" s="3">
        <v>-9.43</v>
      </c>
      <c r="K4882" s="3">
        <v>24.89</v>
      </c>
      <c r="Q4882" s="29">
        <f t="shared" si="763"/>
        <v>2</v>
      </c>
      <c r="R4882" s="29">
        <f t="shared" si="764"/>
        <v>8</v>
      </c>
      <c r="S4882" s="29">
        <f t="shared" si="765"/>
        <v>21</v>
      </c>
      <c r="T4882" s="30">
        <f t="shared" si="766"/>
        <v>1</v>
      </c>
      <c r="U4882" s="28">
        <f t="shared" si="767"/>
        <v>3.4320000000000004</v>
      </c>
      <c r="V4882" t="str">
        <f t="shared" si="768"/>
        <v>No</v>
      </c>
      <c r="W4882" t="str">
        <f t="shared" si="769"/>
        <v>10/1/2019</v>
      </c>
      <c r="X4882">
        <f t="shared" si="770"/>
        <v>1</v>
      </c>
      <c r="Y4882">
        <f t="shared" si="771"/>
        <v>3.4320000000000004</v>
      </c>
      <c r="Z4882" t="str">
        <f t="shared" si="772"/>
        <v/>
      </c>
    </row>
    <row r="4883" spans="1:26" ht="13" hidden="1" x14ac:dyDescent="0.25">
      <c r="A4883" t="s">
        <v>7982</v>
      </c>
      <c r="B4883" t="s">
        <v>34</v>
      </c>
      <c r="C4883" t="s">
        <v>5</v>
      </c>
      <c r="D4883" s="46">
        <v>0.1</v>
      </c>
      <c r="E4883" s="2">
        <v>43747</v>
      </c>
      <c r="F4883" t="s">
        <v>7902</v>
      </c>
      <c r="G4883" s="16">
        <v>44378</v>
      </c>
      <c r="H4883" s="16">
        <v>44742</v>
      </c>
      <c r="I4883" s="3">
        <v>34.32</v>
      </c>
      <c r="J4883" s="3">
        <v>-9.43</v>
      </c>
      <c r="K4883" s="3">
        <v>24.89</v>
      </c>
      <c r="Q4883" s="29">
        <f t="shared" si="763"/>
        <v>2</v>
      </c>
      <c r="R4883" s="29">
        <f t="shared" si="764"/>
        <v>8</v>
      </c>
      <c r="S4883" s="29">
        <f t="shared" si="765"/>
        <v>21</v>
      </c>
      <c r="T4883" s="30">
        <f t="shared" si="766"/>
        <v>1</v>
      </c>
      <c r="U4883" s="28">
        <f t="shared" si="767"/>
        <v>3.4320000000000004</v>
      </c>
      <c r="V4883" t="str">
        <f t="shared" si="768"/>
        <v>No</v>
      </c>
      <c r="W4883" t="str">
        <f t="shared" si="769"/>
        <v>10/1/2019</v>
      </c>
      <c r="X4883">
        <f t="shared" si="770"/>
        <v>1</v>
      </c>
      <c r="Y4883">
        <f t="shared" si="771"/>
        <v>3.4320000000000004</v>
      </c>
      <c r="Z4883" t="str">
        <f t="shared" si="772"/>
        <v/>
      </c>
    </row>
    <row r="4884" spans="1:26" ht="13" hidden="1" x14ac:dyDescent="0.25">
      <c r="A4884" t="s">
        <v>7983</v>
      </c>
      <c r="B4884" t="s">
        <v>34</v>
      </c>
      <c r="C4884" t="s">
        <v>5</v>
      </c>
      <c r="D4884" s="46">
        <v>0.1</v>
      </c>
      <c r="E4884" s="2">
        <v>43747</v>
      </c>
      <c r="F4884" t="s">
        <v>7902</v>
      </c>
      <c r="G4884" s="16">
        <v>44378</v>
      </c>
      <c r="H4884" s="16">
        <v>44742</v>
      </c>
      <c r="I4884" s="3">
        <v>34.32</v>
      </c>
      <c r="J4884" s="3">
        <v>-9.43</v>
      </c>
      <c r="K4884" s="3">
        <v>24.89</v>
      </c>
      <c r="Q4884" s="29">
        <f t="shared" si="763"/>
        <v>2</v>
      </c>
      <c r="R4884" s="29">
        <f t="shared" si="764"/>
        <v>8</v>
      </c>
      <c r="S4884" s="29">
        <f t="shared" si="765"/>
        <v>21</v>
      </c>
      <c r="T4884" s="30">
        <f t="shared" si="766"/>
        <v>1</v>
      </c>
      <c r="U4884" s="28">
        <f t="shared" si="767"/>
        <v>3.4320000000000004</v>
      </c>
      <c r="V4884" t="str">
        <f t="shared" si="768"/>
        <v>No</v>
      </c>
      <c r="W4884" t="str">
        <f t="shared" si="769"/>
        <v>10/1/2019</v>
      </c>
      <c r="X4884">
        <f t="shared" si="770"/>
        <v>1</v>
      </c>
      <c r="Y4884">
        <f t="shared" si="771"/>
        <v>3.4320000000000004</v>
      </c>
      <c r="Z4884" t="str">
        <f t="shared" si="772"/>
        <v/>
      </c>
    </row>
    <row r="4885" spans="1:26" ht="13" hidden="1" x14ac:dyDescent="0.25">
      <c r="A4885" t="s">
        <v>7984</v>
      </c>
      <c r="B4885" t="s">
        <v>34</v>
      </c>
      <c r="C4885" t="s">
        <v>5</v>
      </c>
      <c r="D4885" s="46">
        <v>0.1</v>
      </c>
      <c r="E4885" s="2">
        <v>43747</v>
      </c>
      <c r="F4885" t="s">
        <v>7902</v>
      </c>
      <c r="G4885" s="16">
        <v>44378</v>
      </c>
      <c r="H4885" s="16">
        <v>44742</v>
      </c>
      <c r="I4885" s="3">
        <v>34.32</v>
      </c>
      <c r="J4885" s="3">
        <v>-9.43</v>
      </c>
      <c r="K4885" s="3">
        <v>24.89</v>
      </c>
      <c r="Q4885" s="29">
        <f t="shared" si="763"/>
        <v>2</v>
      </c>
      <c r="R4885" s="29">
        <f t="shared" si="764"/>
        <v>8</v>
      </c>
      <c r="S4885" s="29">
        <f t="shared" si="765"/>
        <v>21</v>
      </c>
      <c r="T4885" s="30">
        <f t="shared" si="766"/>
        <v>1</v>
      </c>
      <c r="U4885" s="28">
        <f t="shared" si="767"/>
        <v>3.4320000000000004</v>
      </c>
      <c r="V4885" t="str">
        <f t="shared" si="768"/>
        <v>No</v>
      </c>
      <c r="W4885" t="str">
        <f t="shared" si="769"/>
        <v>10/1/2019</v>
      </c>
      <c r="X4885">
        <f t="shared" si="770"/>
        <v>1</v>
      </c>
      <c r="Y4885">
        <f t="shared" si="771"/>
        <v>3.4320000000000004</v>
      </c>
      <c r="Z4885" t="str">
        <f t="shared" si="772"/>
        <v/>
      </c>
    </row>
    <row r="4886" spans="1:26" ht="13" hidden="1" x14ac:dyDescent="0.25">
      <c r="A4886" t="s">
        <v>7985</v>
      </c>
      <c r="B4886" t="s">
        <v>34</v>
      </c>
      <c r="C4886" t="s">
        <v>5</v>
      </c>
      <c r="D4886" s="46">
        <v>0.1</v>
      </c>
      <c r="E4886" s="2">
        <v>43747</v>
      </c>
      <c r="F4886" t="s">
        <v>7902</v>
      </c>
      <c r="G4886" s="16">
        <v>44378</v>
      </c>
      <c r="H4886" s="16">
        <v>44742</v>
      </c>
      <c r="I4886" s="3">
        <v>34.32</v>
      </c>
      <c r="J4886" s="3">
        <v>-9.43</v>
      </c>
      <c r="K4886" s="3">
        <v>24.89</v>
      </c>
      <c r="Q4886" s="29">
        <f t="shared" si="763"/>
        <v>2</v>
      </c>
      <c r="R4886" s="29">
        <f t="shared" si="764"/>
        <v>8</v>
      </c>
      <c r="S4886" s="29">
        <f t="shared" si="765"/>
        <v>21</v>
      </c>
      <c r="T4886" s="30">
        <f t="shared" si="766"/>
        <v>1</v>
      </c>
      <c r="U4886" s="28">
        <f t="shared" si="767"/>
        <v>3.4320000000000004</v>
      </c>
      <c r="V4886" t="str">
        <f t="shared" si="768"/>
        <v>No</v>
      </c>
      <c r="W4886" t="str">
        <f t="shared" si="769"/>
        <v>10/1/2019</v>
      </c>
      <c r="X4886">
        <f t="shared" si="770"/>
        <v>1</v>
      </c>
      <c r="Y4886">
        <f t="shared" si="771"/>
        <v>3.4320000000000004</v>
      </c>
      <c r="Z4886" t="str">
        <f t="shared" si="772"/>
        <v/>
      </c>
    </row>
    <row r="4887" spans="1:26" ht="13" hidden="1" x14ac:dyDescent="0.25">
      <c r="A4887" t="s">
        <v>7986</v>
      </c>
      <c r="B4887" t="s">
        <v>34</v>
      </c>
      <c r="C4887" t="s">
        <v>5</v>
      </c>
      <c r="D4887" s="46">
        <v>0.1</v>
      </c>
      <c r="E4887" s="2">
        <v>43747</v>
      </c>
      <c r="F4887" t="s">
        <v>7902</v>
      </c>
      <c r="G4887" s="16">
        <v>44378</v>
      </c>
      <c r="H4887" s="16">
        <v>44742</v>
      </c>
      <c r="I4887" s="3">
        <v>34.32</v>
      </c>
      <c r="J4887" s="3">
        <v>-9.43</v>
      </c>
      <c r="K4887" s="3">
        <v>24.89</v>
      </c>
      <c r="Q4887" s="29">
        <f t="shared" si="763"/>
        <v>2</v>
      </c>
      <c r="R4887" s="29">
        <f t="shared" si="764"/>
        <v>8</v>
      </c>
      <c r="S4887" s="29">
        <f t="shared" si="765"/>
        <v>21</v>
      </c>
      <c r="T4887" s="30">
        <f t="shared" si="766"/>
        <v>1</v>
      </c>
      <c r="U4887" s="28">
        <f t="shared" si="767"/>
        <v>3.4320000000000004</v>
      </c>
      <c r="V4887" t="str">
        <f t="shared" si="768"/>
        <v>No</v>
      </c>
      <c r="W4887" t="str">
        <f t="shared" si="769"/>
        <v>10/1/2019</v>
      </c>
      <c r="X4887">
        <f t="shared" si="770"/>
        <v>1</v>
      </c>
      <c r="Y4887">
        <f t="shared" si="771"/>
        <v>3.4320000000000004</v>
      </c>
      <c r="Z4887" t="str">
        <f t="shared" si="772"/>
        <v/>
      </c>
    </row>
    <row r="4888" spans="1:26" ht="13" hidden="1" x14ac:dyDescent="0.25">
      <c r="A4888" t="s">
        <v>7987</v>
      </c>
      <c r="B4888" t="s">
        <v>34</v>
      </c>
      <c r="C4888" t="s">
        <v>5</v>
      </c>
      <c r="D4888" s="46">
        <v>0.1</v>
      </c>
      <c r="E4888" s="2">
        <v>43747</v>
      </c>
      <c r="F4888" t="s">
        <v>7902</v>
      </c>
      <c r="G4888" s="16">
        <v>44378</v>
      </c>
      <c r="H4888" s="16">
        <v>44742</v>
      </c>
      <c r="I4888" s="3">
        <v>34.32</v>
      </c>
      <c r="J4888" s="3">
        <v>-9.43</v>
      </c>
      <c r="K4888" s="3">
        <v>24.89</v>
      </c>
      <c r="Q4888" s="29">
        <f t="shared" si="763"/>
        <v>2</v>
      </c>
      <c r="R4888" s="29">
        <f t="shared" si="764"/>
        <v>8</v>
      </c>
      <c r="S4888" s="29">
        <f t="shared" si="765"/>
        <v>21</v>
      </c>
      <c r="T4888" s="30">
        <f t="shared" si="766"/>
        <v>1</v>
      </c>
      <c r="U4888" s="28">
        <f t="shared" si="767"/>
        <v>3.4320000000000004</v>
      </c>
      <c r="V4888" t="str">
        <f t="shared" si="768"/>
        <v>No</v>
      </c>
      <c r="W4888" t="str">
        <f t="shared" si="769"/>
        <v>10/1/2019</v>
      </c>
      <c r="X4888">
        <f t="shared" si="770"/>
        <v>1</v>
      </c>
      <c r="Y4888">
        <f t="shared" si="771"/>
        <v>3.4320000000000004</v>
      </c>
      <c r="Z4888" t="str">
        <f t="shared" si="772"/>
        <v/>
      </c>
    </row>
    <row r="4889" spans="1:26" ht="13" hidden="1" x14ac:dyDescent="0.25">
      <c r="A4889" t="s">
        <v>7988</v>
      </c>
      <c r="B4889" t="s">
        <v>34</v>
      </c>
      <c r="C4889" t="s">
        <v>5</v>
      </c>
      <c r="D4889" s="46">
        <v>0.1</v>
      </c>
      <c r="E4889" s="2">
        <v>43747</v>
      </c>
      <c r="F4889" t="s">
        <v>7902</v>
      </c>
      <c r="G4889" s="16">
        <v>44378</v>
      </c>
      <c r="H4889" s="16">
        <v>44742</v>
      </c>
      <c r="I4889" s="3">
        <v>34.32</v>
      </c>
      <c r="J4889" s="3">
        <v>-9.43</v>
      </c>
      <c r="K4889" s="3">
        <v>24.89</v>
      </c>
      <c r="Q4889" s="29">
        <f t="shared" si="763"/>
        <v>2</v>
      </c>
      <c r="R4889" s="29">
        <f t="shared" si="764"/>
        <v>8</v>
      </c>
      <c r="S4889" s="29">
        <f t="shared" si="765"/>
        <v>21</v>
      </c>
      <c r="T4889" s="30">
        <f t="shared" si="766"/>
        <v>1</v>
      </c>
      <c r="U4889" s="28">
        <f t="shared" si="767"/>
        <v>3.4320000000000004</v>
      </c>
      <c r="V4889" t="str">
        <f t="shared" si="768"/>
        <v>No</v>
      </c>
      <c r="W4889" t="str">
        <f t="shared" si="769"/>
        <v>10/1/2019</v>
      </c>
      <c r="X4889">
        <f t="shared" si="770"/>
        <v>1</v>
      </c>
      <c r="Y4889">
        <f t="shared" si="771"/>
        <v>3.4320000000000004</v>
      </c>
      <c r="Z4889" t="str">
        <f t="shared" si="772"/>
        <v/>
      </c>
    </row>
    <row r="4890" spans="1:26" ht="13" hidden="1" x14ac:dyDescent="0.25">
      <c r="A4890" t="s">
        <v>7989</v>
      </c>
      <c r="B4890" t="s">
        <v>34</v>
      </c>
      <c r="C4890" t="s">
        <v>5</v>
      </c>
      <c r="D4890" s="46">
        <v>0.1</v>
      </c>
      <c r="E4890" s="2">
        <v>43747</v>
      </c>
      <c r="F4890" t="s">
        <v>7902</v>
      </c>
      <c r="G4890" s="16">
        <v>44378</v>
      </c>
      <c r="H4890" s="16">
        <v>44742</v>
      </c>
      <c r="I4890" s="3">
        <v>34.32</v>
      </c>
      <c r="J4890" s="3">
        <v>-9.43</v>
      </c>
      <c r="K4890" s="3">
        <v>24.89</v>
      </c>
      <c r="Q4890" s="29">
        <f t="shared" si="763"/>
        <v>2</v>
      </c>
      <c r="R4890" s="29">
        <f t="shared" si="764"/>
        <v>8</v>
      </c>
      <c r="S4890" s="29">
        <f t="shared" si="765"/>
        <v>21</v>
      </c>
      <c r="T4890" s="30">
        <f t="shared" si="766"/>
        <v>1</v>
      </c>
      <c r="U4890" s="28">
        <f t="shared" si="767"/>
        <v>3.4320000000000004</v>
      </c>
      <c r="V4890" t="str">
        <f t="shared" si="768"/>
        <v>No</v>
      </c>
      <c r="W4890" t="str">
        <f t="shared" si="769"/>
        <v>10/1/2019</v>
      </c>
      <c r="X4890">
        <f t="shared" si="770"/>
        <v>1</v>
      </c>
      <c r="Y4890">
        <f t="shared" si="771"/>
        <v>3.4320000000000004</v>
      </c>
      <c r="Z4890" t="str">
        <f t="shared" si="772"/>
        <v/>
      </c>
    </row>
    <row r="4891" spans="1:26" ht="13" hidden="1" x14ac:dyDescent="0.25">
      <c r="A4891" t="s">
        <v>7990</v>
      </c>
      <c r="B4891" t="s">
        <v>34</v>
      </c>
      <c r="C4891" t="s">
        <v>5</v>
      </c>
      <c r="D4891" s="46">
        <v>0.1</v>
      </c>
      <c r="E4891" s="2">
        <v>43747</v>
      </c>
      <c r="F4891" t="s">
        <v>7902</v>
      </c>
      <c r="G4891" s="16">
        <v>44378</v>
      </c>
      <c r="H4891" s="16">
        <v>44742</v>
      </c>
      <c r="I4891" s="3">
        <v>34.32</v>
      </c>
      <c r="J4891" s="3">
        <v>-9.43</v>
      </c>
      <c r="K4891" s="3">
        <v>24.89</v>
      </c>
      <c r="Q4891" s="29">
        <f t="shared" si="763"/>
        <v>2</v>
      </c>
      <c r="R4891" s="29">
        <f t="shared" si="764"/>
        <v>8</v>
      </c>
      <c r="S4891" s="29">
        <f t="shared" si="765"/>
        <v>21</v>
      </c>
      <c r="T4891" s="30">
        <f t="shared" si="766"/>
        <v>1</v>
      </c>
      <c r="U4891" s="28">
        <f t="shared" si="767"/>
        <v>3.4320000000000004</v>
      </c>
      <c r="V4891" t="str">
        <f t="shared" si="768"/>
        <v>No</v>
      </c>
      <c r="W4891" t="str">
        <f t="shared" si="769"/>
        <v>10/1/2019</v>
      </c>
      <c r="X4891">
        <f t="shared" si="770"/>
        <v>1</v>
      </c>
      <c r="Y4891">
        <f t="shared" si="771"/>
        <v>3.4320000000000004</v>
      </c>
      <c r="Z4891" t="str">
        <f t="shared" si="772"/>
        <v/>
      </c>
    </row>
    <row r="4892" spans="1:26" ht="13" hidden="1" x14ac:dyDescent="0.25">
      <c r="A4892" t="s">
        <v>7991</v>
      </c>
      <c r="B4892" t="s">
        <v>34</v>
      </c>
      <c r="C4892" t="s">
        <v>5</v>
      </c>
      <c r="D4892" s="46">
        <v>0.1</v>
      </c>
      <c r="E4892" s="2">
        <v>43747</v>
      </c>
      <c r="F4892" t="s">
        <v>7902</v>
      </c>
      <c r="G4892" s="16">
        <v>44378</v>
      </c>
      <c r="H4892" s="16">
        <v>44742</v>
      </c>
      <c r="I4892" s="3">
        <v>34.32</v>
      </c>
      <c r="J4892" s="3">
        <v>-9.43</v>
      </c>
      <c r="K4892" s="3">
        <v>24.89</v>
      </c>
      <c r="Q4892" s="29">
        <f t="shared" si="763"/>
        <v>2</v>
      </c>
      <c r="R4892" s="29">
        <f t="shared" si="764"/>
        <v>8</v>
      </c>
      <c r="S4892" s="29">
        <f t="shared" si="765"/>
        <v>21</v>
      </c>
      <c r="T4892" s="30">
        <f t="shared" si="766"/>
        <v>1</v>
      </c>
      <c r="U4892" s="28">
        <f t="shared" si="767"/>
        <v>3.4320000000000004</v>
      </c>
      <c r="V4892" t="str">
        <f t="shared" si="768"/>
        <v>No</v>
      </c>
      <c r="W4892" t="str">
        <f t="shared" si="769"/>
        <v>10/1/2019</v>
      </c>
      <c r="X4892">
        <f t="shared" si="770"/>
        <v>1</v>
      </c>
      <c r="Y4892">
        <f t="shared" si="771"/>
        <v>3.4320000000000004</v>
      </c>
      <c r="Z4892" t="str">
        <f t="shared" si="772"/>
        <v/>
      </c>
    </row>
    <row r="4893" spans="1:26" ht="13" hidden="1" x14ac:dyDescent="0.25">
      <c r="A4893" t="s">
        <v>7992</v>
      </c>
      <c r="B4893" t="s">
        <v>34</v>
      </c>
      <c r="C4893" t="s">
        <v>5</v>
      </c>
      <c r="D4893" s="46">
        <v>0.1</v>
      </c>
      <c r="E4893" s="2">
        <v>43747</v>
      </c>
      <c r="F4893" t="s">
        <v>7902</v>
      </c>
      <c r="G4893" s="16">
        <v>44378</v>
      </c>
      <c r="H4893" s="16">
        <v>44742</v>
      </c>
      <c r="I4893" s="3">
        <v>34.32</v>
      </c>
      <c r="J4893" s="3">
        <v>-9.43</v>
      </c>
      <c r="K4893" s="3">
        <v>24.89</v>
      </c>
      <c r="Q4893" s="29">
        <f t="shared" si="763"/>
        <v>2</v>
      </c>
      <c r="R4893" s="29">
        <f t="shared" si="764"/>
        <v>8</v>
      </c>
      <c r="S4893" s="29">
        <f t="shared" si="765"/>
        <v>21</v>
      </c>
      <c r="T4893" s="30">
        <f t="shared" si="766"/>
        <v>1</v>
      </c>
      <c r="U4893" s="28">
        <f t="shared" si="767"/>
        <v>3.4320000000000004</v>
      </c>
      <c r="V4893" t="str">
        <f t="shared" si="768"/>
        <v>No</v>
      </c>
      <c r="W4893" t="str">
        <f t="shared" si="769"/>
        <v>10/1/2019</v>
      </c>
      <c r="X4893">
        <f t="shared" si="770"/>
        <v>1</v>
      </c>
      <c r="Y4893">
        <f t="shared" si="771"/>
        <v>3.4320000000000004</v>
      </c>
      <c r="Z4893" t="str">
        <f t="shared" si="772"/>
        <v/>
      </c>
    </row>
    <row r="4894" spans="1:26" ht="13" hidden="1" x14ac:dyDescent="0.25">
      <c r="A4894" t="s">
        <v>7993</v>
      </c>
      <c r="B4894" t="s">
        <v>34</v>
      </c>
      <c r="C4894" t="s">
        <v>5</v>
      </c>
      <c r="D4894" s="46">
        <v>0.1</v>
      </c>
      <c r="E4894" s="2">
        <v>43747</v>
      </c>
      <c r="F4894" t="s">
        <v>7902</v>
      </c>
      <c r="G4894" s="16">
        <v>44378</v>
      </c>
      <c r="H4894" s="16">
        <v>44742</v>
      </c>
      <c r="I4894" s="3">
        <v>34.32</v>
      </c>
      <c r="J4894" s="3">
        <v>-9.43</v>
      </c>
      <c r="K4894" s="3">
        <v>24.89</v>
      </c>
      <c r="Q4894" s="29">
        <f t="shared" si="763"/>
        <v>2</v>
      </c>
      <c r="R4894" s="29">
        <f t="shared" si="764"/>
        <v>8</v>
      </c>
      <c r="S4894" s="29">
        <f t="shared" si="765"/>
        <v>21</v>
      </c>
      <c r="T4894" s="30">
        <f t="shared" si="766"/>
        <v>1</v>
      </c>
      <c r="U4894" s="28">
        <f t="shared" si="767"/>
        <v>3.4320000000000004</v>
      </c>
      <c r="V4894" t="str">
        <f t="shared" si="768"/>
        <v>No</v>
      </c>
      <c r="W4894" t="str">
        <f t="shared" si="769"/>
        <v>10/1/2019</v>
      </c>
      <c r="X4894">
        <f t="shared" si="770"/>
        <v>1</v>
      </c>
      <c r="Y4894">
        <f t="shared" si="771"/>
        <v>3.4320000000000004</v>
      </c>
      <c r="Z4894" t="str">
        <f t="shared" si="772"/>
        <v/>
      </c>
    </row>
    <row r="4895" spans="1:26" ht="13" hidden="1" x14ac:dyDescent="0.25">
      <c r="A4895" t="s">
        <v>7994</v>
      </c>
      <c r="B4895" t="s">
        <v>34</v>
      </c>
      <c r="C4895" t="s">
        <v>5</v>
      </c>
      <c r="D4895" s="46">
        <v>0.1</v>
      </c>
      <c r="E4895" s="2">
        <v>43747</v>
      </c>
      <c r="F4895" t="s">
        <v>7902</v>
      </c>
      <c r="G4895" s="16">
        <v>44378</v>
      </c>
      <c r="H4895" s="16">
        <v>44742</v>
      </c>
      <c r="I4895" s="3">
        <v>34.32</v>
      </c>
      <c r="J4895" s="3">
        <v>-9.43</v>
      </c>
      <c r="K4895" s="3">
        <v>24.89</v>
      </c>
      <c r="Q4895" s="29">
        <f t="shared" si="763"/>
        <v>2</v>
      </c>
      <c r="R4895" s="29">
        <f t="shared" si="764"/>
        <v>8</v>
      </c>
      <c r="S4895" s="29">
        <f t="shared" si="765"/>
        <v>21</v>
      </c>
      <c r="T4895" s="30">
        <f t="shared" si="766"/>
        <v>1</v>
      </c>
      <c r="U4895" s="28">
        <f t="shared" si="767"/>
        <v>3.4320000000000004</v>
      </c>
      <c r="V4895" t="str">
        <f t="shared" si="768"/>
        <v>No</v>
      </c>
      <c r="W4895" t="str">
        <f t="shared" si="769"/>
        <v>10/1/2019</v>
      </c>
      <c r="X4895">
        <f t="shared" si="770"/>
        <v>1</v>
      </c>
      <c r="Y4895">
        <f t="shared" si="771"/>
        <v>3.4320000000000004</v>
      </c>
      <c r="Z4895" t="str">
        <f t="shared" si="772"/>
        <v/>
      </c>
    </row>
    <row r="4896" spans="1:26" ht="13" hidden="1" x14ac:dyDescent="0.25">
      <c r="A4896" t="s">
        <v>7995</v>
      </c>
      <c r="B4896" t="s">
        <v>34</v>
      </c>
      <c r="C4896" t="s">
        <v>5</v>
      </c>
      <c r="D4896" s="46">
        <v>0.1</v>
      </c>
      <c r="E4896" s="2">
        <v>43747</v>
      </c>
      <c r="F4896" t="s">
        <v>7902</v>
      </c>
      <c r="G4896" s="16">
        <v>44378</v>
      </c>
      <c r="H4896" s="16">
        <v>44742</v>
      </c>
      <c r="I4896" s="3">
        <v>34.32</v>
      </c>
      <c r="J4896" s="3">
        <v>-9.43</v>
      </c>
      <c r="K4896" s="3">
        <v>24.89</v>
      </c>
      <c r="Q4896" s="29">
        <f t="shared" si="763"/>
        <v>2</v>
      </c>
      <c r="R4896" s="29">
        <f t="shared" si="764"/>
        <v>8</v>
      </c>
      <c r="S4896" s="29">
        <f t="shared" si="765"/>
        <v>21</v>
      </c>
      <c r="T4896" s="30">
        <f t="shared" si="766"/>
        <v>1</v>
      </c>
      <c r="U4896" s="28">
        <f t="shared" si="767"/>
        <v>3.4320000000000004</v>
      </c>
      <c r="V4896" t="str">
        <f t="shared" si="768"/>
        <v>No</v>
      </c>
      <c r="W4896" t="str">
        <f t="shared" si="769"/>
        <v>10/1/2019</v>
      </c>
      <c r="X4896">
        <f t="shared" si="770"/>
        <v>1</v>
      </c>
      <c r="Y4896">
        <f t="shared" si="771"/>
        <v>3.4320000000000004</v>
      </c>
      <c r="Z4896" t="str">
        <f t="shared" si="772"/>
        <v/>
      </c>
    </row>
    <row r="4897" spans="1:26" ht="13" hidden="1" x14ac:dyDescent="0.25">
      <c r="A4897" t="s">
        <v>7996</v>
      </c>
      <c r="B4897" t="s">
        <v>34</v>
      </c>
      <c r="C4897" t="s">
        <v>5</v>
      </c>
      <c r="D4897" s="46">
        <v>0.1</v>
      </c>
      <c r="E4897" s="2">
        <v>43747</v>
      </c>
      <c r="F4897" t="s">
        <v>7902</v>
      </c>
      <c r="G4897" s="16">
        <v>44378</v>
      </c>
      <c r="H4897" s="16">
        <v>44742</v>
      </c>
      <c r="I4897" s="3">
        <v>34.32</v>
      </c>
      <c r="J4897" s="3">
        <v>-9.43</v>
      </c>
      <c r="K4897" s="3">
        <v>24.89</v>
      </c>
      <c r="Q4897" s="29">
        <f t="shared" si="763"/>
        <v>2</v>
      </c>
      <c r="R4897" s="29">
        <f t="shared" si="764"/>
        <v>8</v>
      </c>
      <c r="S4897" s="29">
        <f t="shared" si="765"/>
        <v>21</v>
      </c>
      <c r="T4897" s="30">
        <f t="shared" si="766"/>
        <v>1</v>
      </c>
      <c r="U4897" s="28">
        <f t="shared" si="767"/>
        <v>3.4320000000000004</v>
      </c>
      <c r="V4897" t="str">
        <f t="shared" si="768"/>
        <v>No</v>
      </c>
      <c r="W4897" t="str">
        <f t="shared" si="769"/>
        <v>10/1/2019</v>
      </c>
      <c r="X4897">
        <f t="shared" si="770"/>
        <v>1</v>
      </c>
      <c r="Y4897">
        <f t="shared" si="771"/>
        <v>3.4320000000000004</v>
      </c>
      <c r="Z4897" t="str">
        <f t="shared" si="772"/>
        <v/>
      </c>
    </row>
    <row r="4898" spans="1:26" ht="13" hidden="1" x14ac:dyDescent="0.25">
      <c r="A4898" t="s">
        <v>7997</v>
      </c>
      <c r="B4898" t="s">
        <v>34</v>
      </c>
      <c r="C4898" t="s">
        <v>5</v>
      </c>
      <c r="D4898" s="46">
        <v>0.1</v>
      </c>
      <c r="E4898" s="2">
        <v>43747</v>
      </c>
      <c r="F4898" t="s">
        <v>7902</v>
      </c>
      <c r="G4898" s="16">
        <v>44378</v>
      </c>
      <c r="H4898" s="16">
        <v>44742</v>
      </c>
      <c r="I4898" s="3">
        <v>34.32</v>
      </c>
      <c r="J4898" s="3">
        <v>-9.43</v>
      </c>
      <c r="K4898" s="3">
        <v>24.89</v>
      </c>
      <c r="Q4898" s="29">
        <f t="shared" si="763"/>
        <v>2</v>
      </c>
      <c r="R4898" s="29">
        <f t="shared" si="764"/>
        <v>8</v>
      </c>
      <c r="S4898" s="29">
        <f t="shared" si="765"/>
        <v>21</v>
      </c>
      <c r="T4898" s="30">
        <f t="shared" si="766"/>
        <v>1</v>
      </c>
      <c r="U4898" s="28">
        <f t="shared" si="767"/>
        <v>3.4320000000000004</v>
      </c>
      <c r="V4898" t="str">
        <f t="shared" si="768"/>
        <v>No</v>
      </c>
      <c r="W4898" t="str">
        <f t="shared" si="769"/>
        <v>10/1/2019</v>
      </c>
      <c r="X4898">
        <f t="shared" si="770"/>
        <v>1</v>
      </c>
      <c r="Y4898">
        <f t="shared" si="771"/>
        <v>3.4320000000000004</v>
      </c>
      <c r="Z4898" t="str">
        <f t="shared" si="772"/>
        <v/>
      </c>
    </row>
    <row r="4899" spans="1:26" ht="13" hidden="1" x14ac:dyDescent="0.25">
      <c r="A4899" t="s">
        <v>7998</v>
      </c>
      <c r="B4899" t="s">
        <v>34</v>
      </c>
      <c r="C4899" t="s">
        <v>5</v>
      </c>
      <c r="D4899" s="46">
        <v>0.1</v>
      </c>
      <c r="E4899" s="2">
        <v>43747</v>
      </c>
      <c r="F4899" t="s">
        <v>7902</v>
      </c>
      <c r="G4899" s="16">
        <v>44378</v>
      </c>
      <c r="H4899" s="16">
        <v>44742</v>
      </c>
      <c r="I4899" s="3">
        <v>34.32</v>
      </c>
      <c r="J4899" s="3">
        <v>-9.43</v>
      </c>
      <c r="K4899" s="3">
        <v>24.89</v>
      </c>
      <c r="Q4899" s="29">
        <f t="shared" si="763"/>
        <v>2</v>
      </c>
      <c r="R4899" s="29">
        <f t="shared" si="764"/>
        <v>8</v>
      </c>
      <c r="S4899" s="29">
        <f t="shared" si="765"/>
        <v>21</v>
      </c>
      <c r="T4899" s="30">
        <f t="shared" si="766"/>
        <v>1</v>
      </c>
      <c r="U4899" s="28">
        <f t="shared" si="767"/>
        <v>3.4320000000000004</v>
      </c>
      <c r="V4899" t="str">
        <f t="shared" si="768"/>
        <v>No</v>
      </c>
      <c r="W4899" t="str">
        <f t="shared" si="769"/>
        <v>10/1/2019</v>
      </c>
      <c r="X4899">
        <f t="shared" si="770"/>
        <v>1</v>
      </c>
      <c r="Y4899">
        <f t="shared" si="771"/>
        <v>3.4320000000000004</v>
      </c>
      <c r="Z4899" t="str">
        <f t="shared" si="772"/>
        <v/>
      </c>
    </row>
    <row r="4900" spans="1:26" ht="13" hidden="1" x14ac:dyDescent="0.25">
      <c r="A4900" t="s">
        <v>7999</v>
      </c>
      <c r="B4900" t="s">
        <v>34</v>
      </c>
      <c r="C4900" t="s">
        <v>5</v>
      </c>
      <c r="D4900" s="46">
        <v>0.1</v>
      </c>
      <c r="E4900" s="2">
        <v>43747</v>
      </c>
      <c r="F4900" t="s">
        <v>7902</v>
      </c>
      <c r="G4900" s="16">
        <v>44378</v>
      </c>
      <c r="H4900" s="16">
        <v>44742</v>
      </c>
      <c r="I4900" s="3">
        <v>34.32</v>
      </c>
      <c r="J4900" s="3">
        <v>-9.43</v>
      </c>
      <c r="K4900" s="3">
        <v>24.89</v>
      </c>
      <c r="Q4900" s="29">
        <f t="shared" si="763"/>
        <v>2</v>
      </c>
      <c r="R4900" s="29">
        <f t="shared" si="764"/>
        <v>8</v>
      </c>
      <c r="S4900" s="29">
        <f t="shared" si="765"/>
        <v>21</v>
      </c>
      <c r="T4900" s="30">
        <f t="shared" si="766"/>
        <v>1</v>
      </c>
      <c r="U4900" s="28">
        <f t="shared" si="767"/>
        <v>3.4320000000000004</v>
      </c>
      <c r="V4900" t="str">
        <f t="shared" si="768"/>
        <v>No</v>
      </c>
      <c r="W4900" t="str">
        <f t="shared" si="769"/>
        <v>10/1/2019</v>
      </c>
      <c r="X4900">
        <f t="shared" si="770"/>
        <v>1</v>
      </c>
      <c r="Y4900">
        <f t="shared" si="771"/>
        <v>3.4320000000000004</v>
      </c>
      <c r="Z4900" t="str">
        <f t="shared" si="772"/>
        <v/>
      </c>
    </row>
    <row r="4901" spans="1:26" ht="13" hidden="1" x14ac:dyDescent="0.25">
      <c r="A4901" t="s">
        <v>8000</v>
      </c>
      <c r="B4901" t="s">
        <v>34</v>
      </c>
      <c r="C4901" t="s">
        <v>5</v>
      </c>
      <c r="D4901" s="46">
        <v>0.1</v>
      </c>
      <c r="E4901" s="2">
        <v>43747</v>
      </c>
      <c r="F4901" t="s">
        <v>7902</v>
      </c>
      <c r="G4901" s="16">
        <v>44378</v>
      </c>
      <c r="H4901" s="16">
        <v>44742</v>
      </c>
      <c r="I4901" s="3">
        <v>34.32</v>
      </c>
      <c r="J4901" s="3">
        <v>-9.43</v>
      </c>
      <c r="K4901" s="3">
        <v>24.89</v>
      </c>
      <c r="Q4901" s="29">
        <f t="shared" si="763"/>
        <v>2</v>
      </c>
      <c r="R4901" s="29">
        <f t="shared" si="764"/>
        <v>8</v>
      </c>
      <c r="S4901" s="29">
        <f t="shared" si="765"/>
        <v>21</v>
      </c>
      <c r="T4901" s="30">
        <f t="shared" si="766"/>
        <v>1</v>
      </c>
      <c r="U4901" s="28">
        <f t="shared" si="767"/>
        <v>3.4320000000000004</v>
      </c>
      <c r="V4901" t="str">
        <f t="shared" si="768"/>
        <v>No</v>
      </c>
      <c r="W4901" t="str">
        <f t="shared" si="769"/>
        <v>10/1/2019</v>
      </c>
      <c r="X4901">
        <f t="shared" si="770"/>
        <v>1</v>
      </c>
      <c r="Y4901">
        <f t="shared" si="771"/>
        <v>3.4320000000000004</v>
      </c>
      <c r="Z4901" t="str">
        <f t="shared" si="772"/>
        <v/>
      </c>
    </row>
    <row r="4902" spans="1:26" ht="13" hidden="1" x14ac:dyDescent="0.25">
      <c r="A4902" t="s">
        <v>8001</v>
      </c>
      <c r="B4902" t="s">
        <v>34</v>
      </c>
      <c r="C4902" t="s">
        <v>5</v>
      </c>
      <c r="D4902" s="46">
        <v>0.1</v>
      </c>
      <c r="E4902" s="2">
        <v>43747</v>
      </c>
      <c r="F4902" t="s">
        <v>7902</v>
      </c>
      <c r="G4902" s="16">
        <v>44378</v>
      </c>
      <c r="H4902" s="16">
        <v>44742</v>
      </c>
      <c r="I4902" s="3">
        <v>34.32</v>
      </c>
      <c r="J4902" s="3">
        <v>-9.43</v>
      </c>
      <c r="K4902" s="3">
        <v>24.89</v>
      </c>
      <c r="Q4902" s="29">
        <f t="shared" si="763"/>
        <v>2</v>
      </c>
      <c r="R4902" s="29">
        <f t="shared" si="764"/>
        <v>8</v>
      </c>
      <c r="S4902" s="29">
        <f t="shared" si="765"/>
        <v>21</v>
      </c>
      <c r="T4902" s="30">
        <f t="shared" si="766"/>
        <v>1</v>
      </c>
      <c r="U4902" s="28">
        <f t="shared" si="767"/>
        <v>3.4320000000000004</v>
      </c>
      <c r="V4902" t="str">
        <f t="shared" si="768"/>
        <v>No</v>
      </c>
      <c r="W4902" t="str">
        <f t="shared" si="769"/>
        <v>10/1/2019</v>
      </c>
      <c r="X4902">
        <f t="shared" si="770"/>
        <v>1</v>
      </c>
      <c r="Y4902">
        <f t="shared" si="771"/>
        <v>3.4320000000000004</v>
      </c>
      <c r="Z4902" t="str">
        <f t="shared" si="772"/>
        <v/>
      </c>
    </row>
    <row r="4903" spans="1:26" ht="13" hidden="1" x14ac:dyDescent="0.25">
      <c r="A4903" t="s">
        <v>8002</v>
      </c>
      <c r="B4903" t="s">
        <v>34</v>
      </c>
      <c r="C4903" t="s">
        <v>5</v>
      </c>
      <c r="D4903" s="46">
        <v>0.1</v>
      </c>
      <c r="E4903" s="2">
        <v>43747</v>
      </c>
      <c r="F4903" t="s">
        <v>7902</v>
      </c>
      <c r="G4903" s="16">
        <v>44378</v>
      </c>
      <c r="H4903" s="16">
        <v>44742</v>
      </c>
      <c r="I4903" s="3">
        <v>34.32</v>
      </c>
      <c r="J4903" s="3">
        <v>-9.43</v>
      </c>
      <c r="K4903" s="3">
        <v>24.89</v>
      </c>
      <c r="Q4903" s="29">
        <f t="shared" si="763"/>
        <v>2</v>
      </c>
      <c r="R4903" s="29">
        <f t="shared" si="764"/>
        <v>8</v>
      </c>
      <c r="S4903" s="29">
        <f t="shared" si="765"/>
        <v>21</v>
      </c>
      <c r="T4903" s="30">
        <f t="shared" si="766"/>
        <v>1</v>
      </c>
      <c r="U4903" s="28">
        <f t="shared" si="767"/>
        <v>3.4320000000000004</v>
      </c>
      <c r="V4903" t="str">
        <f t="shared" si="768"/>
        <v>No</v>
      </c>
      <c r="W4903" t="str">
        <f t="shared" si="769"/>
        <v>10/1/2019</v>
      </c>
      <c r="X4903">
        <f t="shared" si="770"/>
        <v>1</v>
      </c>
      <c r="Y4903">
        <f t="shared" si="771"/>
        <v>3.4320000000000004</v>
      </c>
      <c r="Z4903" t="str">
        <f t="shared" si="772"/>
        <v/>
      </c>
    </row>
    <row r="4904" spans="1:26" ht="13" hidden="1" x14ac:dyDescent="0.25">
      <c r="A4904" t="s">
        <v>8003</v>
      </c>
      <c r="B4904" t="s">
        <v>34</v>
      </c>
      <c r="C4904" t="s">
        <v>5</v>
      </c>
      <c r="D4904" s="46">
        <v>0.1</v>
      </c>
      <c r="E4904" s="2">
        <v>43747</v>
      </c>
      <c r="F4904" t="s">
        <v>7902</v>
      </c>
      <c r="G4904" s="16">
        <v>44378</v>
      </c>
      <c r="H4904" s="16">
        <v>44742</v>
      </c>
      <c r="I4904" s="3">
        <v>34.32</v>
      </c>
      <c r="J4904" s="3">
        <v>-9.43</v>
      </c>
      <c r="K4904" s="3">
        <v>24.89</v>
      </c>
      <c r="Q4904" s="29">
        <f t="shared" si="763"/>
        <v>2</v>
      </c>
      <c r="R4904" s="29">
        <f t="shared" si="764"/>
        <v>8</v>
      </c>
      <c r="S4904" s="29">
        <f t="shared" si="765"/>
        <v>21</v>
      </c>
      <c r="T4904" s="30">
        <f t="shared" si="766"/>
        <v>1</v>
      </c>
      <c r="U4904" s="28">
        <f t="shared" si="767"/>
        <v>3.4320000000000004</v>
      </c>
      <c r="V4904" t="str">
        <f t="shared" si="768"/>
        <v>No</v>
      </c>
      <c r="W4904" t="str">
        <f t="shared" si="769"/>
        <v>10/1/2019</v>
      </c>
      <c r="X4904">
        <f t="shared" si="770"/>
        <v>1</v>
      </c>
      <c r="Y4904">
        <f t="shared" si="771"/>
        <v>3.4320000000000004</v>
      </c>
      <c r="Z4904" t="str">
        <f t="shared" si="772"/>
        <v/>
      </c>
    </row>
    <row r="4905" spans="1:26" ht="13" hidden="1" x14ac:dyDescent="0.25">
      <c r="A4905" t="s">
        <v>8004</v>
      </c>
      <c r="B4905" t="s">
        <v>34</v>
      </c>
      <c r="C4905" t="s">
        <v>5</v>
      </c>
      <c r="D4905" s="46">
        <v>0.1</v>
      </c>
      <c r="E4905" s="2">
        <v>43747</v>
      </c>
      <c r="F4905" t="s">
        <v>7902</v>
      </c>
      <c r="G4905" s="16">
        <v>44378</v>
      </c>
      <c r="H4905" s="16">
        <v>44742</v>
      </c>
      <c r="I4905" s="3">
        <v>34.32</v>
      </c>
      <c r="J4905" s="3">
        <v>-9.43</v>
      </c>
      <c r="K4905" s="3">
        <v>24.89</v>
      </c>
      <c r="Q4905" s="29">
        <f t="shared" si="763"/>
        <v>2</v>
      </c>
      <c r="R4905" s="29">
        <f t="shared" si="764"/>
        <v>8</v>
      </c>
      <c r="S4905" s="29">
        <f t="shared" si="765"/>
        <v>21</v>
      </c>
      <c r="T4905" s="30">
        <f t="shared" si="766"/>
        <v>1</v>
      </c>
      <c r="U4905" s="28">
        <f t="shared" si="767"/>
        <v>3.4320000000000004</v>
      </c>
      <c r="V4905" t="str">
        <f t="shared" si="768"/>
        <v>No</v>
      </c>
      <c r="W4905" t="str">
        <f t="shared" si="769"/>
        <v>10/1/2019</v>
      </c>
      <c r="X4905">
        <f t="shared" si="770"/>
        <v>1</v>
      </c>
      <c r="Y4905">
        <f t="shared" si="771"/>
        <v>3.4320000000000004</v>
      </c>
      <c r="Z4905" t="str">
        <f t="shared" si="772"/>
        <v/>
      </c>
    </row>
    <row r="4906" spans="1:26" ht="13" hidden="1" x14ac:dyDescent="0.25">
      <c r="A4906" t="s">
        <v>8005</v>
      </c>
      <c r="B4906" t="s">
        <v>34</v>
      </c>
      <c r="C4906" t="s">
        <v>5</v>
      </c>
      <c r="D4906" s="46">
        <v>0.1</v>
      </c>
      <c r="E4906" s="2">
        <v>43747</v>
      </c>
      <c r="F4906" t="s">
        <v>7902</v>
      </c>
      <c r="G4906" s="16">
        <v>44378</v>
      </c>
      <c r="H4906" s="16">
        <v>44742</v>
      </c>
      <c r="I4906" s="3">
        <v>34.32</v>
      </c>
      <c r="J4906" s="3">
        <v>-9.43</v>
      </c>
      <c r="K4906" s="3">
        <v>24.89</v>
      </c>
      <c r="Q4906" s="29">
        <f t="shared" si="763"/>
        <v>2</v>
      </c>
      <c r="R4906" s="29">
        <f t="shared" si="764"/>
        <v>8</v>
      </c>
      <c r="S4906" s="29">
        <f t="shared" si="765"/>
        <v>21</v>
      </c>
      <c r="T4906" s="30">
        <f t="shared" si="766"/>
        <v>1</v>
      </c>
      <c r="U4906" s="28">
        <f t="shared" si="767"/>
        <v>3.4320000000000004</v>
      </c>
      <c r="V4906" t="str">
        <f t="shared" si="768"/>
        <v>No</v>
      </c>
      <c r="W4906" t="str">
        <f t="shared" si="769"/>
        <v>10/1/2019</v>
      </c>
      <c r="X4906">
        <f t="shared" si="770"/>
        <v>1</v>
      </c>
      <c r="Y4906">
        <f t="shared" si="771"/>
        <v>3.4320000000000004</v>
      </c>
      <c r="Z4906" t="str">
        <f t="shared" si="772"/>
        <v/>
      </c>
    </row>
    <row r="4907" spans="1:26" ht="13" hidden="1" x14ac:dyDescent="0.25">
      <c r="A4907" t="s">
        <v>8006</v>
      </c>
      <c r="B4907" t="s">
        <v>34</v>
      </c>
      <c r="C4907" t="s">
        <v>5</v>
      </c>
      <c r="D4907" s="46">
        <v>0.1</v>
      </c>
      <c r="E4907" s="2">
        <v>43747</v>
      </c>
      <c r="F4907" t="s">
        <v>7902</v>
      </c>
      <c r="G4907" s="16">
        <v>44378</v>
      </c>
      <c r="H4907" s="16">
        <v>44742</v>
      </c>
      <c r="I4907" s="3">
        <v>34.32</v>
      </c>
      <c r="J4907" s="3">
        <v>-9.43</v>
      </c>
      <c r="K4907" s="3">
        <v>24.89</v>
      </c>
      <c r="Q4907" s="29">
        <f t="shared" si="763"/>
        <v>2</v>
      </c>
      <c r="R4907" s="29">
        <f t="shared" si="764"/>
        <v>8</v>
      </c>
      <c r="S4907" s="29">
        <f t="shared" si="765"/>
        <v>21</v>
      </c>
      <c r="T4907" s="30">
        <f t="shared" si="766"/>
        <v>1</v>
      </c>
      <c r="U4907" s="28">
        <f t="shared" si="767"/>
        <v>3.4320000000000004</v>
      </c>
      <c r="V4907" t="str">
        <f t="shared" si="768"/>
        <v>No</v>
      </c>
      <c r="W4907" t="str">
        <f t="shared" si="769"/>
        <v>10/1/2019</v>
      </c>
      <c r="X4907">
        <f t="shared" si="770"/>
        <v>1</v>
      </c>
      <c r="Y4907">
        <f t="shared" si="771"/>
        <v>3.4320000000000004</v>
      </c>
      <c r="Z4907" t="str">
        <f t="shared" si="772"/>
        <v/>
      </c>
    </row>
    <row r="4908" spans="1:26" ht="13" hidden="1" x14ac:dyDescent="0.25">
      <c r="A4908" t="s">
        <v>8007</v>
      </c>
      <c r="B4908" t="s">
        <v>34</v>
      </c>
      <c r="C4908" t="s">
        <v>5</v>
      </c>
      <c r="D4908" s="46">
        <v>0.1</v>
      </c>
      <c r="E4908" s="2">
        <v>43747</v>
      </c>
      <c r="F4908" t="s">
        <v>7902</v>
      </c>
      <c r="G4908" s="16">
        <v>44378</v>
      </c>
      <c r="H4908" s="16">
        <v>44742</v>
      </c>
      <c r="I4908" s="3">
        <v>34.32</v>
      </c>
      <c r="J4908" s="3">
        <v>-9.43</v>
      </c>
      <c r="K4908" s="3">
        <v>24.89</v>
      </c>
      <c r="Q4908" s="29">
        <f t="shared" si="763"/>
        <v>2</v>
      </c>
      <c r="R4908" s="29">
        <f t="shared" si="764"/>
        <v>8</v>
      </c>
      <c r="S4908" s="29">
        <f t="shared" si="765"/>
        <v>21</v>
      </c>
      <c r="T4908" s="30">
        <f t="shared" si="766"/>
        <v>1</v>
      </c>
      <c r="U4908" s="28">
        <f t="shared" si="767"/>
        <v>3.4320000000000004</v>
      </c>
      <c r="V4908" t="str">
        <f t="shared" si="768"/>
        <v>No</v>
      </c>
      <c r="W4908" t="str">
        <f t="shared" si="769"/>
        <v>10/1/2019</v>
      </c>
      <c r="X4908">
        <f t="shared" si="770"/>
        <v>1</v>
      </c>
      <c r="Y4908">
        <f t="shared" si="771"/>
        <v>3.4320000000000004</v>
      </c>
      <c r="Z4908" t="str">
        <f t="shared" si="772"/>
        <v/>
      </c>
    </row>
    <row r="4909" spans="1:26" ht="13" hidden="1" x14ac:dyDescent="0.25">
      <c r="A4909" t="s">
        <v>8008</v>
      </c>
      <c r="B4909" t="s">
        <v>34</v>
      </c>
      <c r="C4909" t="s">
        <v>5</v>
      </c>
      <c r="D4909" s="46">
        <v>0.1</v>
      </c>
      <c r="E4909" s="2">
        <v>43747</v>
      </c>
      <c r="F4909" t="s">
        <v>7902</v>
      </c>
      <c r="G4909" s="16">
        <v>44378</v>
      </c>
      <c r="H4909" s="16">
        <v>44742</v>
      </c>
      <c r="I4909" s="3">
        <v>34.32</v>
      </c>
      <c r="J4909" s="3">
        <v>-9.43</v>
      </c>
      <c r="K4909" s="3">
        <v>24.89</v>
      </c>
      <c r="Q4909" s="29">
        <f t="shared" si="763"/>
        <v>2</v>
      </c>
      <c r="R4909" s="29">
        <f t="shared" si="764"/>
        <v>8</v>
      </c>
      <c r="S4909" s="29">
        <f t="shared" si="765"/>
        <v>21</v>
      </c>
      <c r="T4909" s="30">
        <f t="shared" si="766"/>
        <v>1</v>
      </c>
      <c r="U4909" s="28">
        <f t="shared" si="767"/>
        <v>3.4320000000000004</v>
      </c>
      <c r="V4909" t="str">
        <f t="shared" si="768"/>
        <v>No</v>
      </c>
      <c r="W4909" t="str">
        <f t="shared" si="769"/>
        <v>10/1/2019</v>
      </c>
      <c r="X4909">
        <f t="shared" si="770"/>
        <v>1</v>
      </c>
      <c r="Y4909">
        <f t="shared" si="771"/>
        <v>3.4320000000000004</v>
      </c>
      <c r="Z4909" t="str">
        <f t="shared" si="772"/>
        <v/>
      </c>
    </row>
    <row r="4910" spans="1:26" ht="13" hidden="1" x14ac:dyDescent="0.25">
      <c r="A4910" t="s">
        <v>8009</v>
      </c>
      <c r="B4910" t="s">
        <v>34</v>
      </c>
      <c r="C4910" t="s">
        <v>5</v>
      </c>
      <c r="D4910" s="46">
        <v>0.1</v>
      </c>
      <c r="E4910" s="2">
        <v>43747</v>
      </c>
      <c r="F4910" t="s">
        <v>7902</v>
      </c>
      <c r="G4910" s="16">
        <v>44378</v>
      </c>
      <c r="H4910" s="16">
        <v>44742</v>
      </c>
      <c r="I4910" s="3">
        <v>34.32</v>
      </c>
      <c r="J4910" s="3">
        <v>-9.43</v>
      </c>
      <c r="K4910" s="3">
        <v>24.89</v>
      </c>
      <c r="Q4910" s="29">
        <f t="shared" si="763"/>
        <v>2</v>
      </c>
      <c r="R4910" s="29">
        <f t="shared" si="764"/>
        <v>8</v>
      </c>
      <c r="S4910" s="29">
        <f t="shared" si="765"/>
        <v>21</v>
      </c>
      <c r="T4910" s="30">
        <f t="shared" si="766"/>
        <v>1</v>
      </c>
      <c r="U4910" s="28">
        <f t="shared" si="767"/>
        <v>3.4320000000000004</v>
      </c>
      <c r="V4910" t="str">
        <f t="shared" si="768"/>
        <v>No</v>
      </c>
      <c r="W4910" t="str">
        <f t="shared" si="769"/>
        <v>10/1/2019</v>
      </c>
      <c r="X4910">
        <f t="shared" si="770"/>
        <v>1</v>
      </c>
      <c r="Y4910">
        <f t="shared" si="771"/>
        <v>3.4320000000000004</v>
      </c>
      <c r="Z4910" t="str">
        <f t="shared" si="772"/>
        <v/>
      </c>
    </row>
    <row r="4911" spans="1:26" ht="13" hidden="1" x14ac:dyDescent="0.25">
      <c r="A4911" t="s">
        <v>8010</v>
      </c>
      <c r="B4911" t="s">
        <v>34</v>
      </c>
      <c r="C4911" t="s">
        <v>5</v>
      </c>
      <c r="D4911" s="46">
        <v>0.1</v>
      </c>
      <c r="E4911" s="2">
        <v>43747</v>
      </c>
      <c r="F4911" t="s">
        <v>7902</v>
      </c>
      <c r="G4911" s="16">
        <v>44378</v>
      </c>
      <c r="H4911" s="16">
        <v>44742</v>
      </c>
      <c r="I4911" s="3">
        <v>34.32</v>
      </c>
      <c r="J4911" s="3">
        <v>-9.43</v>
      </c>
      <c r="K4911" s="3">
        <v>24.89</v>
      </c>
      <c r="Q4911" s="29">
        <f t="shared" si="763"/>
        <v>2</v>
      </c>
      <c r="R4911" s="29">
        <f t="shared" si="764"/>
        <v>8</v>
      </c>
      <c r="S4911" s="29">
        <f t="shared" si="765"/>
        <v>21</v>
      </c>
      <c r="T4911" s="30">
        <f t="shared" si="766"/>
        <v>1</v>
      </c>
      <c r="U4911" s="28">
        <f t="shared" si="767"/>
        <v>3.4320000000000004</v>
      </c>
      <c r="V4911" t="str">
        <f t="shared" si="768"/>
        <v>No</v>
      </c>
      <c r="W4911" t="str">
        <f t="shared" si="769"/>
        <v>10/1/2019</v>
      </c>
      <c r="X4911">
        <f t="shared" si="770"/>
        <v>1</v>
      </c>
      <c r="Y4911">
        <f t="shared" si="771"/>
        <v>3.4320000000000004</v>
      </c>
      <c r="Z4911" t="str">
        <f t="shared" si="772"/>
        <v/>
      </c>
    </row>
    <row r="4912" spans="1:26" ht="13" hidden="1" x14ac:dyDescent="0.25">
      <c r="A4912" t="s">
        <v>8011</v>
      </c>
      <c r="B4912" t="s">
        <v>34</v>
      </c>
      <c r="C4912" t="s">
        <v>5</v>
      </c>
      <c r="D4912" s="46">
        <v>0.1</v>
      </c>
      <c r="E4912" s="2">
        <v>43747</v>
      </c>
      <c r="F4912" t="s">
        <v>7902</v>
      </c>
      <c r="G4912" s="16">
        <v>44378</v>
      </c>
      <c r="H4912" s="16">
        <v>44742</v>
      </c>
      <c r="I4912" s="3">
        <v>34.32</v>
      </c>
      <c r="J4912" s="3">
        <v>-9.43</v>
      </c>
      <c r="K4912" s="3">
        <v>24.89</v>
      </c>
      <c r="Q4912" s="29">
        <f t="shared" si="763"/>
        <v>2</v>
      </c>
      <c r="R4912" s="29">
        <f t="shared" si="764"/>
        <v>8</v>
      </c>
      <c r="S4912" s="29">
        <f t="shared" si="765"/>
        <v>21</v>
      </c>
      <c r="T4912" s="30">
        <f t="shared" si="766"/>
        <v>1</v>
      </c>
      <c r="U4912" s="28">
        <f t="shared" si="767"/>
        <v>3.4320000000000004</v>
      </c>
      <c r="V4912" t="str">
        <f t="shared" si="768"/>
        <v>No</v>
      </c>
      <c r="W4912" t="str">
        <f t="shared" si="769"/>
        <v>10/1/2019</v>
      </c>
      <c r="X4912">
        <f t="shared" si="770"/>
        <v>1</v>
      </c>
      <c r="Y4912">
        <f t="shared" si="771"/>
        <v>3.4320000000000004</v>
      </c>
      <c r="Z4912" t="str">
        <f t="shared" si="772"/>
        <v/>
      </c>
    </row>
    <row r="4913" spans="1:26" ht="13" hidden="1" x14ac:dyDescent="0.25">
      <c r="A4913" t="s">
        <v>8012</v>
      </c>
      <c r="B4913" t="s">
        <v>34</v>
      </c>
      <c r="C4913" t="s">
        <v>5</v>
      </c>
      <c r="D4913" s="46">
        <v>0.1</v>
      </c>
      <c r="E4913" s="2">
        <v>43747</v>
      </c>
      <c r="F4913" t="s">
        <v>7902</v>
      </c>
      <c r="G4913" s="16">
        <v>44378</v>
      </c>
      <c r="H4913" s="16">
        <v>44742</v>
      </c>
      <c r="I4913" s="3">
        <v>34.32</v>
      </c>
      <c r="J4913" s="3">
        <v>-9.43</v>
      </c>
      <c r="K4913" s="3">
        <v>24.89</v>
      </c>
      <c r="Q4913" s="29">
        <f t="shared" si="763"/>
        <v>2</v>
      </c>
      <c r="R4913" s="29">
        <f t="shared" si="764"/>
        <v>8</v>
      </c>
      <c r="S4913" s="29">
        <f t="shared" si="765"/>
        <v>21</v>
      </c>
      <c r="T4913" s="30">
        <f t="shared" si="766"/>
        <v>1</v>
      </c>
      <c r="U4913" s="28">
        <f t="shared" si="767"/>
        <v>3.4320000000000004</v>
      </c>
      <c r="V4913" t="str">
        <f t="shared" si="768"/>
        <v>No</v>
      </c>
      <c r="W4913" t="str">
        <f t="shared" si="769"/>
        <v>10/1/2019</v>
      </c>
      <c r="X4913">
        <f t="shared" si="770"/>
        <v>1</v>
      </c>
      <c r="Y4913">
        <f t="shared" si="771"/>
        <v>3.4320000000000004</v>
      </c>
      <c r="Z4913" t="str">
        <f t="shared" si="772"/>
        <v/>
      </c>
    </row>
    <row r="4914" spans="1:26" ht="13" hidden="1" x14ac:dyDescent="0.25">
      <c r="A4914" t="s">
        <v>8013</v>
      </c>
      <c r="B4914" t="s">
        <v>34</v>
      </c>
      <c r="C4914" t="s">
        <v>5</v>
      </c>
      <c r="D4914" s="46">
        <v>0.1</v>
      </c>
      <c r="E4914" s="2">
        <v>43747</v>
      </c>
      <c r="F4914" t="s">
        <v>7902</v>
      </c>
      <c r="G4914" s="16">
        <v>44378</v>
      </c>
      <c r="H4914" s="16">
        <v>44742</v>
      </c>
      <c r="I4914" s="3">
        <v>34.32</v>
      </c>
      <c r="J4914" s="3">
        <v>-9.43</v>
      </c>
      <c r="K4914" s="3">
        <v>24.89</v>
      </c>
      <c r="Q4914" s="29">
        <f t="shared" si="763"/>
        <v>2</v>
      </c>
      <c r="R4914" s="29">
        <f t="shared" si="764"/>
        <v>8</v>
      </c>
      <c r="S4914" s="29">
        <f t="shared" si="765"/>
        <v>21</v>
      </c>
      <c r="T4914" s="30">
        <f t="shared" si="766"/>
        <v>1</v>
      </c>
      <c r="U4914" s="28">
        <f t="shared" si="767"/>
        <v>3.4320000000000004</v>
      </c>
      <c r="V4914" t="str">
        <f t="shared" si="768"/>
        <v>No</v>
      </c>
      <c r="W4914" t="str">
        <f t="shared" si="769"/>
        <v>10/1/2019</v>
      </c>
      <c r="X4914">
        <f t="shared" si="770"/>
        <v>1</v>
      </c>
      <c r="Y4914">
        <f t="shared" si="771"/>
        <v>3.4320000000000004</v>
      </c>
      <c r="Z4914" t="str">
        <f t="shared" si="772"/>
        <v/>
      </c>
    </row>
    <row r="4915" spans="1:26" ht="13" hidden="1" x14ac:dyDescent="0.25">
      <c r="A4915" t="s">
        <v>8014</v>
      </c>
      <c r="B4915" t="s">
        <v>34</v>
      </c>
      <c r="C4915" t="s">
        <v>5</v>
      </c>
      <c r="D4915" s="46">
        <v>0.1</v>
      </c>
      <c r="E4915" s="2">
        <v>43747</v>
      </c>
      <c r="F4915" t="s">
        <v>7902</v>
      </c>
      <c r="G4915" s="16">
        <v>44378</v>
      </c>
      <c r="H4915" s="16">
        <v>44742</v>
      </c>
      <c r="I4915" s="3">
        <v>34.32</v>
      </c>
      <c r="J4915" s="3">
        <v>-9.43</v>
      </c>
      <c r="K4915" s="3">
        <v>24.89</v>
      </c>
      <c r="Q4915" s="29">
        <f t="shared" si="763"/>
        <v>2</v>
      </c>
      <c r="R4915" s="29">
        <f t="shared" si="764"/>
        <v>8</v>
      </c>
      <c r="S4915" s="29">
        <f t="shared" si="765"/>
        <v>21</v>
      </c>
      <c r="T4915" s="30">
        <f t="shared" si="766"/>
        <v>1</v>
      </c>
      <c r="U4915" s="28">
        <f t="shared" si="767"/>
        <v>3.4320000000000004</v>
      </c>
      <c r="V4915" t="str">
        <f t="shared" si="768"/>
        <v>No</v>
      </c>
      <c r="W4915" t="str">
        <f t="shared" si="769"/>
        <v>10/1/2019</v>
      </c>
      <c r="X4915">
        <f t="shared" si="770"/>
        <v>1</v>
      </c>
      <c r="Y4915">
        <f t="shared" si="771"/>
        <v>3.4320000000000004</v>
      </c>
      <c r="Z4915" t="str">
        <f t="shared" si="772"/>
        <v/>
      </c>
    </row>
    <row r="4916" spans="1:26" ht="13" hidden="1" x14ac:dyDescent="0.25">
      <c r="A4916" t="s">
        <v>8015</v>
      </c>
      <c r="B4916" t="s">
        <v>34</v>
      </c>
      <c r="C4916" t="s">
        <v>5</v>
      </c>
      <c r="D4916" s="46">
        <v>0.1</v>
      </c>
      <c r="E4916" s="2">
        <v>43747</v>
      </c>
      <c r="F4916" t="s">
        <v>7902</v>
      </c>
      <c r="G4916" s="16">
        <v>44378</v>
      </c>
      <c r="H4916" s="16">
        <v>44742</v>
      </c>
      <c r="I4916" s="3">
        <v>34.32</v>
      </c>
      <c r="J4916" s="3">
        <v>-9.43</v>
      </c>
      <c r="K4916" s="3">
        <v>24.89</v>
      </c>
      <c r="Q4916" s="29">
        <f t="shared" si="763"/>
        <v>2</v>
      </c>
      <c r="R4916" s="29">
        <f t="shared" si="764"/>
        <v>8</v>
      </c>
      <c r="S4916" s="29">
        <f t="shared" si="765"/>
        <v>21</v>
      </c>
      <c r="T4916" s="30">
        <f t="shared" si="766"/>
        <v>1</v>
      </c>
      <c r="U4916" s="28">
        <f t="shared" si="767"/>
        <v>3.4320000000000004</v>
      </c>
      <c r="V4916" t="str">
        <f t="shared" si="768"/>
        <v>No</v>
      </c>
      <c r="W4916" t="str">
        <f t="shared" si="769"/>
        <v>10/1/2019</v>
      </c>
      <c r="X4916">
        <f t="shared" si="770"/>
        <v>1</v>
      </c>
      <c r="Y4916">
        <f t="shared" si="771"/>
        <v>3.4320000000000004</v>
      </c>
      <c r="Z4916" t="str">
        <f t="shared" si="772"/>
        <v/>
      </c>
    </row>
    <row r="4917" spans="1:26" ht="13" hidden="1" x14ac:dyDescent="0.25">
      <c r="A4917" t="s">
        <v>8016</v>
      </c>
      <c r="B4917" t="s">
        <v>34</v>
      </c>
      <c r="C4917" t="s">
        <v>5</v>
      </c>
      <c r="D4917" s="46">
        <v>0.1</v>
      </c>
      <c r="E4917" s="2">
        <v>43747</v>
      </c>
      <c r="F4917" t="s">
        <v>7902</v>
      </c>
      <c r="G4917" s="16">
        <v>44378</v>
      </c>
      <c r="H4917" s="16">
        <v>44742</v>
      </c>
      <c r="I4917" s="3">
        <v>34.32</v>
      </c>
      <c r="J4917" s="3">
        <v>-9.43</v>
      </c>
      <c r="K4917" s="3">
        <v>24.89</v>
      </c>
      <c r="Q4917" s="29">
        <f t="shared" si="763"/>
        <v>2</v>
      </c>
      <c r="R4917" s="29">
        <f t="shared" si="764"/>
        <v>8</v>
      </c>
      <c r="S4917" s="29">
        <f t="shared" si="765"/>
        <v>21</v>
      </c>
      <c r="T4917" s="30">
        <f t="shared" si="766"/>
        <v>1</v>
      </c>
      <c r="U4917" s="28">
        <f t="shared" si="767"/>
        <v>3.4320000000000004</v>
      </c>
      <c r="V4917" t="str">
        <f t="shared" si="768"/>
        <v>No</v>
      </c>
      <c r="W4917" t="str">
        <f t="shared" si="769"/>
        <v>10/1/2019</v>
      </c>
      <c r="X4917">
        <f t="shared" si="770"/>
        <v>1</v>
      </c>
      <c r="Y4917">
        <f t="shared" si="771"/>
        <v>3.4320000000000004</v>
      </c>
      <c r="Z4917" t="str">
        <f t="shared" si="772"/>
        <v/>
      </c>
    </row>
    <row r="4918" spans="1:26" ht="13" hidden="1" x14ac:dyDescent="0.25">
      <c r="A4918" t="s">
        <v>8017</v>
      </c>
      <c r="B4918" t="s">
        <v>34</v>
      </c>
      <c r="C4918" t="s">
        <v>5</v>
      </c>
      <c r="D4918" s="46">
        <v>0.1</v>
      </c>
      <c r="E4918" s="2">
        <v>43747</v>
      </c>
      <c r="F4918" t="s">
        <v>7902</v>
      </c>
      <c r="G4918" s="16">
        <v>44378</v>
      </c>
      <c r="H4918" s="16">
        <v>44742</v>
      </c>
      <c r="I4918" s="3">
        <v>34.32</v>
      </c>
      <c r="J4918" s="3">
        <v>-9.43</v>
      </c>
      <c r="K4918" s="3">
        <v>24.89</v>
      </c>
      <c r="Q4918" s="29">
        <f t="shared" si="763"/>
        <v>2</v>
      </c>
      <c r="R4918" s="29">
        <f t="shared" si="764"/>
        <v>8</v>
      </c>
      <c r="S4918" s="29">
        <f t="shared" si="765"/>
        <v>21</v>
      </c>
      <c r="T4918" s="30">
        <f t="shared" si="766"/>
        <v>1</v>
      </c>
      <c r="U4918" s="28">
        <f t="shared" si="767"/>
        <v>3.4320000000000004</v>
      </c>
      <c r="V4918" t="str">
        <f t="shared" si="768"/>
        <v>No</v>
      </c>
      <c r="W4918" t="str">
        <f t="shared" si="769"/>
        <v>10/1/2019</v>
      </c>
      <c r="X4918">
        <f t="shared" si="770"/>
        <v>1</v>
      </c>
      <c r="Y4918">
        <f t="shared" si="771"/>
        <v>3.4320000000000004</v>
      </c>
      <c r="Z4918" t="str">
        <f t="shared" si="772"/>
        <v/>
      </c>
    </row>
    <row r="4919" spans="1:26" ht="13" hidden="1" x14ac:dyDescent="0.25">
      <c r="A4919" t="s">
        <v>8018</v>
      </c>
      <c r="B4919" t="s">
        <v>34</v>
      </c>
      <c r="C4919" t="s">
        <v>5</v>
      </c>
      <c r="D4919" s="46">
        <v>0.1</v>
      </c>
      <c r="E4919" s="2">
        <v>43747</v>
      </c>
      <c r="F4919" t="s">
        <v>7902</v>
      </c>
      <c r="G4919" s="16">
        <v>44378</v>
      </c>
      <c r="H4919" s="16">
        <v>44742</v>
      </c>
      <c r="I4919" s="3">
        <v>34.32</v>
      </c>
      <c r="J4919" s="3">
        <v>-9.43</v>
      </c>
      <c r="K4919" s="3">
        <v>24.89</v>
      </c>
      <c r="Q4919" s="29">
        <f t="shared" si="763"/>
        <v>2</v>
      </c>
      <c r="R4919" s="29">
        <f t="shared" si="764"/>
        <v>8</v>
      </c>
      <c r="S4919" s="29">
        <f t="shared" si="765"/>
        <v>21</v>
      </c>
      <c r="T4919" s="30">
        <f t="shared" si="766"/>
        <v>1</v>
      </c>
      <c r="U4919" s="28">
        <f t="shared" si="767"/>
        <v>3.4320000000000004</v>
      </c>
      <c r="V4919" t="str">
        <f t="shared" si="768"/>
        <v>No</v>
      </c>
      <c r="W4919" t="str">
        <f t="shared" si="769"/>
        <v>10/1/2019</v>
      </c>
      <c r="X4919">
        <f t="shared" si="770"/>
        <v>1</v>
      </c>
      <c r="Y4919">
        <f t="shared" si="771"/>
        <v>3.4320000000000004</v>
      </c>
      <c r="Z4919" t="str">
        <f t="shared" si="772"/>
        <v/>
      </c>
    </row>
    <row r="4920" spans="1:26" ht="13" hidden="1" x14ac:dyDescent="0.25">
      <c r="A4920" t="s">
        <v>8019</v>
      </c>
      <c r="B4920" t="s">
        <v>34</v>
      </c>
      <c r="C4920" t="s">
        <v>5</v>
      </c>
      <c r="D4920" s="46">
        <v>0.1</v>
      </c>
      <c r="E4920" s="2">
        <v>43747</v>
      </c>
      <c r="F4920" t="s">
        <v>7902</v>
      </c>
      <c r="G4920" s="16">
        <v>44378</v>
      </c>
      <c r="H4920" s="16">
        <v>44742</v>
      </c>
      <c r="I4920" s="3">
        <v>34.32</v>
      </c>
      <c r="J4920" s="3">
        <v>-9.43</v>
      </c>
      <c r="K4920" s="3">
        <v>24.89</v>
      </c>
      <c r="Q4920" s="29">
        <f t="shared" ref="Q4920:Q4983" si="773">DATEDIF(E4920,H4920,"Y")</f>
        <v>2</v>
      </c>
      <c r="R4920" s="29">
        <f t="shared" ref="R4920:R4983" si="774">DATEDIF(E4920,H4920,"YM")</f>
        <v>8</v>
      </c>
      <c r="S4920" s="29">
        <f t="shared" ref="S4920:S4983" si="775">DATEDIF(E4920,H4920,"MD")</f>
        <v>21</v>
      </c>
      <c r="T4920" s="30">
        <f t="shared" ref="T4920:T4983" si="776">IF(Q4920&gt;=1,1,R4920/12)</f>
        <v>1</v>
      </c>
      <c r="U4920" s="28">
        <f t="shared" ref="U4920:U4983" si="777">I4920*D4920*T4920</f>
        <v>3.4320000000000004</v>
      </c>
      <c r="V4920" t="str">
        <f t="shared" si="768"/>
        <v>No</v>
      </c>
      <c r="W4920" t="str">
        <f t="shared" si="769"/>
        <v>10/1/2019</v>
      </c>
      <c r="X4920">
        <f t="shared" si="770"/>
        <v>1</v>
      </c>
      <c r="Y4920">
        <f t="shared" si="771"/>
        <v>3.4320000000000004</v>
      </c>
      <c r="Z4920" t="str">
        <f t="shared" si="772"/>
        <v/>
      </c>
    </row>
    <row r="4921" spans="1:26" ht="13" hidden="1" x14ac:dyDescent="0.25">
      <c r="A4921" t="s">
        <v>8020</v>
      </c>
      <c r="B4921" t="s">
        <v>34</v>
      </c>
      <c r="C4921" t="s">
        <v>5</v>
      </c>
      <c r="D4921" s="46">
        <v>0.1</v>
      </c>
      <c r="E4921" s="2">
        <v>43747</v>
      </c>
      <c r="F4921" t="s">
        <v>7902</v>
      </c>
      <c r="G4921" s="16">
        <v>44378</v>
      </c>
      <c r="H4921" s="16">
        <v>44742</v>
      </c>
      <c r="I4921" s="3">
        <v>34.32</v>
      </c>
      <c r="J4921" s="3">
        <v>-9.43</v>
      </c>
      <c r="K4921" s="3">
        <v>24.89</v>
      </c>
      <c r="Q4921" s="29">
        <f t="shared" si="773"/>
        <v>2</v>
      </c>
      <c r="R4921" s="29">
        <f t="shared" si="774"/>
        <v>8</v>
      </c>
      <c r="S4921" s="29">
        <f t="shared" si="775"/>
        <v>21</v>
      </c>
      <c r="T4921" s="30">
        <f t="shared" si="776"/>
        <v>1</v>
      </c>
      <c r="U4921" s="28">
        <f t="shared" si="777"/>
        <v>3.4320000000000004</v>
      </c>
      <c r="V4921" t="str">
        <f t="shared" si="768"/>
        <v>No</v>
      </c>
      <c r="W4921" t="str">
        <f t="shared" si="769"/>
        <v>10/1/2019</v>
      </c>
      <c r="X4921">
        <f t="shared" si="770"/>
        <v>1</v>
      </c>
      <c r="Y4921">
        <f t="shared" si="771"/>
        <v>3.4320000000000004</v>
      </c>
      <c r="Z4921" t="str">
        <f t="shared" si="772"/>
        <v/>
      </c>
    </row>
    <row r="4922" spans="1:26" ht="13" hidden="1" x14ac:dyDescent="0.25">
      <c r="A4922" t="s">
        <v>8021</v>
      </c>
      <c r="B4922" t="s">
        <v>34</v>
      </c>
      <c r="C4922" t="s">
        <v>5</v>
      </c>
      <c r="D4922" s="46">
        <v>0.1</v>
      </c>
      <c r="E4922" s="2">
        <v>43747</v>
      </c>
      <c r="F4922" t="s">
        <v>7902</v>
      </c>
      <c r="G4922" s="16">
        <v>44378</v>
      </c>
      <c r="H4922" s="16">
        <v>44742</v>
      </c>
      <c r="I4922" s="3">
        <v>34.32</v>
      </c>
      <c r="J4922" s="3">
        <v>-9.43</v>
      </c>
      <c r="K4922" s="3">
        <v>24.89</v>
      </c>
      <c r="Q4922" s="29">
        <f t="shared" si="773"/>
        <v>2</v>
      </c>
      <c r="R4922" s="29">
        <f t="shared" si="774"/>
        <v>8</v>
      </c>
      <c r="S4922" s="29">
        <f t="shared" si="775"/>
        <v>21</v>
      </c>
      <c r="T4922" s="30">
        <f t="shared" si="776"/>
        <v>1</v>
      </c>
      <c r="U4922" s="28">
        <f t="shared" si="777"/>
        <v>3.4320000000000004</v>
      </c>
      <c r="V4922" t="str">
        <f t="shared" si="768"/>
        <v>No</v>
      </c>
      <c r="W4922" t="str">
        <f t="shared" si="769"/>
        <v>10/1/2019</v>
      </c>
      <c r="X4922">
        <f t="shared" si="770"/>
        <v>1</v>
      </c>
      <c r="Y4922">
        <f t="shared" si="771"/>
        <v>3.4320000000000004</v>
      </c>
      <c r="Z4922" t="str">
        <f t="shared" si="772"/>
        <v/>
      </c>
    </row>
    <row r="4923" spans="1:26" ht="13" hidden="1" x14ac:dyDescent="0.25">
      <c r="A4923" t="s">
        <v>8022</v>
      </c>
      <c r="B4923" t="s">
        <v>34</v>
      </c>
      <c r="C4923" t="s">
        <v>5</v>
      </c>
      <c r="D4923" s="46">
        <v>0.1</v>
      </c>
      <c r="E4923" s="2">
        <v>43747</v>
      </c>
      <c r="F4923" t="s">
        <v>7902</v>
      </c>
      <c r="G4923" s="16">
        <v>44378</v>
      </c>
      <c r="H4923" s="16">
        <v>44742</v>
      </c>
      <c r="I4923" s="3">
        <v>34.32</v>
      </c>
      <c r="J4923" s="3">
        <v>-9.43</v>
      </c>
      <c r="K4923" s="3">
        <v>24.89</v>
      </c>
      <c r="Q4923" s="29">
        <f t="shared" si="773"/>
        <v>2</v>
      </c>
      <c r="R4923" s="29">
        <f t="shared" si="774"/>
        <v>8</v>
      </c>
      <c r="S4923" s="29">
        <f t="shared" si="775"/>
        <v>21</v>
      </c>
      <c r="T4923" s="30">
        <f t="shared" si="776"/>
        <v>1</v>
      </c>
      <c r="U4923" s="28">
        <f t="shared" si="777"/>
        <v>3.4320000000000004</v>
      </c>
      <c r="V4923" t="str">
        <f t="shared" si="768"/>
        <v>No</v>
      </c>
      <c r="W4923" t="str">
        <f t="shared" si="769"/>
        <v>10/1/2019</v>
      </c>
      <c r="X4923">
        <f t="shared" si="770"/>
        <v>1</v>
      </c>
      <c r="Y4923">
        <f t="shared" si="771"/>
        <v>3.4320000000000004</v>
      </c>
      <c r="Z4923" t="str">
        <f t="shared" si="772"/>
        <v/>
      </c>
    </row>
    <row r="4924" spans="1:26" ht="13" hidden="1" x14ac:dyDescent="0.25">
      <c r="A4924" t="s">
        <v>8023</v>
      </c>
      <c r="B4924" t="s">
        <v>34</v>
      </c>
      <c r="C4924" t="s">
        <v>5</v>
      </c>
      <c r="D4924" s="46">
        <v>0.1</v>
      </c>
      <c r="E4924" s="2">
        <v>43747</v>
      </c>
      <c r="F4924" t="s">
        <v>7902</v>
      </c>
      <c r="G4924" s="16">
        <v>44378</v>
      </c>
      <c r="H4924" s="16">
        <v>44742</v>
      </c>
      <c r="I4924" s="3">
        <v>34.32</v>
      </c>
      <c r="J4924" s="3">
        <v>-9.43</v>
      </c>
      <c r="K4924" s="3">
        <v>24.89</v>
      </c>
      <c r="Q4924" s="29">
        <f t="shared" si="773"/>
        <v>2</v>
      </c>
      <c r="R4924" s="29">
        <f t="shared" si="774"/>
        <v>8</v>
      </c>
      <c r="S4924" s="29">
        <f t="shared" si="775"/>
        <v>21</v>
      </c>
      <c r="T4924" s="30">
        <f t="shared" si="776"/>
        <v>1</v>
      </c>
      <c r="U4924" s="28">
        <f t="shared" si="777"/>
        <v>3.4320000000000004</v>
      </c>
      <c r="V4924" t="str">
        <f t="shared" si="768"/>
        <v>No</v>
      </c>
      <c r="W4924" t="str">
        <f t="shared" si="769"/>
        <v>10/1/2019</v>
      </c>
      <c r="X4924">
        <f t="shared" si="770"/>
        <v>1</v>
      </c>
      <c r="Y4924">
        <f t="shared" si="771"/>
        <v>3.4320000000000004</v>
      </c>
      <c r="Z4924" t="str">
        <f t="shared" si="772"/>
        <v/>
      </c>
    </row>
    <row r="4925" spans="1:26" ht="13" hidden="1" x14ac:dyDescent="0.25">
      <c r="A4925" t="s">
        <v>8024</v>
      </c>
      <c r="B4925" t="s">
        <v>34</v>
      </c>
      <c r="C4925" t="s">
        <v>5</v>
      </c>
      <c r="D4925" s="46">
        <v>0.1</v>
      </c>
      <c r="E4925" s="2">
        <v>43747</v>
      </c>
      <c r="F4925" t="s">
        <v>7902</v>
      </c>
      <c r="G4925" s="16">
        <v>44378</v>
      </c>
      <c r="H4925" s="16">
        <v>44742</v>
      </c>
      <c r="I4925" s="3">
        <v>34.32</v>
      </c>
      <c r="J4925" s="3">
        <v>-9.43</v>
      </c>
      <c r="K4925" s="3">
        <v>24.89</v>
      </c>
      <c r="Q4925" s="29">
        <f t="shared" si="773"/>
        <v>2</v>
      </c>
      <c r="R4925" s="29">
        <f t="shared" si="774"/>
        <v>8</v>
      </c>
      <c r="S4925" s="29">
        <f t="shared" si="775"/>
        <v>21</v>
      </c>
      <c r="T4925" s="30">
        <f t="shared" si="776"/>
        <v>1</v>
      </c>
      <c r="U4925" s="28">
        <f t="shared" si="777"/>
        <v>3.4320000000000004</v>
      </c>
      <c r="V4925" t="str">
        <f t="shared" si="768"/>
        <v>No</v>
      </c>
      <c r="W4925" t="str">
        <f t="shared" si="769"/>
        <v>10/1/2019</v>
      </c>
      <c r="X4925">
        <f t="shared" si="770"/>
        <v>1</v>
      </c>
      <c r="Y4925">
        <f t="shared" si="771"/>
        <v>3.4320000000000004</v>
      </c>
      <c r="Z4925" t="str">
        <f t="shared" si="772"/>
        <v/>
      </c>
    </row>
    <row r="4926" spans="1:26" ht="13" hidden="1" x14ac:dyDescent="0.25">
      <c r="A4926" t="s">
        <v>8025</v>
      </c>
      <c r="B4926" t="s">
        <v>34</v>
      </c>
      <c r="C4926" t="s">
        <v>5</v>
      </c>
      <c r="D4926" s="46">
        <v>0.1</v>
      </c>
      <c r="E4926" s="2">
        <v>43747</v>
      </c>
      <c r="F4926" t="s">
        <v>7902</v>
      </c>
      <c r="G4926" s="16">
        <v>44378</v>
      </c>
      <c r="H4926" s="16">
        <v>44742</v>
      </c>
      <c r="I4926" s="3">
        <v>34.32</v>
      </c>
      <c r="J4926" s="3">
        <v>-9.43</v>
      </c>
      <c r="K4926" s="3">
        <v>24.89</v>
      </c>
      <c r="Q4926" s="29">
        <f t="shared" si="773"/>
        <v>2</v>
      </c>
      <c r="R4926" s="29">
        <f t="shared" si="774"/>
        <v>8</v>
      </c>
      <c r="S4926" s="29">
        <f t="shared" si="775"/>
        <v>21</v>
      </c>
      <c r="T4926" s="30">
        <f t="shared" si="776"/>
        <v>1</v>
      </c>
      <c r="U4926" s="28">
        <f t="shared" si="777"/>
        <v>3.4320000000000004</v>
      </c>
      <c r="V4926" t="str">
        <f t="shared" si="768"/>
        <v>No</v>
      </c>
      <c r="W4926" t="str">
        <f t="shared" si="769"/>
        <v>10/1/2019</v>
      </c>
      <c r="X4926">
        <f t="shared" si="770"/>
        <v>1</v>
      </c>
      <c r="Y4926">
        <f t="shared" si="771"/>
        <v>3.4320000000000004</v>
      </c>
      <c r="Z4926" t="str">
        <f t="shared" si="772"/>
        <v/>
      </c>
    </row>
    <row r="4927" spans="1:26" ht="13" hidden="1" x14ac:dyDescent="0.25">
      <c r="A4927" t="s">
        <v>8026</v>
      </c>
      <c r="B4927" t="s">
        <v>34</v>
      </c>
      <c r="C4927" t="s">
        <v>5</v>
      </c>
      <c r="D4927" s="46">
        <v>0.1</v>
      </c>
      <c r="E4927" s="2">
        <v>43747</v>
      </c>
      <c r="F4927" t="s">
        <v>7902</v>
      </c>
      <c r="G4927" s="16">
        <v>44378</v>
      </c>
      <c r="H4927" s="16">
        <v>44742</v>
      </c>
      <c r="I4927" s="3">
        <v>34.32</v>
      </c>
      <c r="J4927" s="3">
        <v>-9.43</v>
      </c>
      <c r="K4927" s="3">
        <v>24.89</v>
      </c>
      <c r="Q4927" s="29">
        <f t="shared" si="773"/>
        <v>2</v>
      </c>
      <c r="R4927" s="29">
        <f t="shared" si="774"/>
        <v>8</v>
      </c>
      <c r="S4927" s="29">
        <f t="shared" si="775"/>
        <v>21</v>
      </c>
      <c r="T4927" s="30">
        <f t="shared" si="776"/>
        <v>1</v>
      </c>
      <c r="U4927" s="28">
        <f t="shared" si="777"/>
        <v>3.4320000000000004</v>
      </c>
      <c r="V4927" t="str">
        <f t="shared" si="768"/>
        <v>No</v>
      </c>
      <c r="W4927" t="str">
        <f t="shared" si="769"/>
        <v>10/1/2019</v>
      </c>
      <c r="X4927">
        <f t="shared" si="770"/>
        <v>1</v>
      </c>
      <c r="Y4927">
        <f t="shared" si="771"/>
        <v>3.4320000000000004</v>
      </c>
      <c r="Z4927" t="str">
        <f t="shared" si="772"/>
        <v/>
      </c>
    </row>
    <row r="4928" spans="1:26" ht="13" hidden="1" x14ac:dyDescent="0.25">
      <c r="A4928" t="s">
        <v>8027</v>
      </c>
      <c r="B4928" t="s">
        <v>34</v>
      </c>
      <c r="C4928" t="s">
        <v>5</v>
      </c>
      <c r="D4928" s="46">
        <v>0.1</v>
      </c>
      <c r="E4928" s="2">
        <v>43747</v>
      </c>
      <c r="F4928" t="s">
        <v>7902</v>
      </c>
      <c r="G4928" s="16">
        <v>44378</v>
      </c>
      <c r="H4928" s="16">
        <v>44742</v>
      </c>
      <c r="I4928" s="3">
        <v>34.32</v>
      </c>
      <c r="J4928" s="3">
        <v>-9.43</v>
      </c>
      <c r="K4928" s="3">
        <v>24.89</v>
      </c>
      <c r="Q4928" s="29">
        <f t="shared" si="773"/>
        <v>2</v>
      </c>
      <c r="R4928" s="29">
        <f t="shared" si="774"/>
        <v>8</v>
      </c>
      <c r="S4928" s="29">
        <f t="shared" si="775"/>
        <v>21</v>
      </c>
      <c r="T4928" s="30">
        <f t="shared" si="776"/>
        <v>1</v>
      </c>
      <c r="U4928" s="28">
        <f t="shared" si="777"/>
        <v>3.4320000000000004</v>
      </c>
      <c r="V4928" t="str">
        <f t="shared" si="768"/>
        <v>No</v>
      </c>
      <c r="W4928" t="str">
        <f t="shared" si="769"/>
        <v>10/1/2019</v>
      </c>
      <c r="X4928">
        <f t="shared" si="770"/>
        <v>1</v>
      </c>
      <c r="Y4928">
        <f t="shared" si="771"/>
        <v>3.4320000000000004</v>
      </c>
      <c r="Z4928" t="str">
        <f t="shared" si="772"/>
        <v/>
      </c>
    </row>
    <row r="4929" spans="1:26" ht="13" hidden="1" x14ac:dyDescent="0.25">
      <c r="A4929" t="s">
        <v>8028</v>
      </c>
      <c r="B4929" t="s">
        <v>34</v>
      </c>
      <c r="C4929" t="s">
        <v>5</v>
      </c>
      <c r="D4929" s="46">
        <v>0.1</v>
      </c>
      <c r="E4929" s="2">
        <v>43747</v>
      </c>
      <c r="F4929" t="s">
        <v>7902</v>
      </c>
      <c r="G4929" s="16">
        <v>44378</v>
      </c>
      <c r="H4929" s="16">
        <v>44742</v>
      </c>
      <c r="I4929" s="3">
        <v>34.32</v>
      </c>
      <c r="J4929" s="3">
        <v>-9.43</v>
      </c>
      <c r="K4929" s="3">
        <v>24.89</v>
      </c>
      <c r="Q4929" s="29">
        <f t="shared" si="773"/>
        <v>2</v>
      </c>
      <c r="R4929" s="29">
        <f t="shared" si="774"/>
        <v>8</v>
      </c>
      <c r="S4929" s="29">
        <f t="shared" si="775"/>
        <v>21</v>
      </c>
      <c r="T4929" s="30">
        <f t="shared" si="776"/>
        <v>1</v>
      </c>
      <c r="U4929" s="28">
        <f t="shared" si="777"/>
        <v>3.4320000000000004</v>
      </c>
      <c r="V4929" t="str">
        <f t="shared" si="768"/>
        <v>No</v>
      </c>
      <c r="W4929" t="str">
        <f t="shared" si="769"/>
        <v>10/1/2019</v>
      </c>
      <c r="X4929">
        <f t="shared" si="770"/>
        <v>1</v>
      </c>
      <c r="Y4929">
        <f t="shared" si="771"/>
        <v>3.4320000000000004</v>
      </c>
      <c r="Z4929" t="str">
        <f t="shared" si="772"/>
        <v/>
      </c>
    </row>
    <row r="4930" spans="1:26" ht="13" hidden="1" x14ac:dyDescent="0.25">
      <c r="A4930" t="s">
        <v>8029</v>
      </c>
      <c r="B4930" t="s">
        <v>34</v>
      </c>
      <c r="C4930" t="s">
        <v>5</v>
      </c>
      <c r="D4930" s="46">
        <v>0.1</v>
      </c>
      <c r="E4930" s="2">
        <v>43747</v>
      </c>
      <c r="F4930" t="s">
        <v>7902</v>
      </c>
      <c r="G4930" s="16">
        <v>44378</v>
      </c>
      <c r="H4930" s="16">
        <v>44742</v>
      </c>
      <c r="I4930" s="3">
        <v>34.32</v>
      </c>
      <c r="J4930" s="3">
        <v>-9.43</v>
      </c>
      <c r="K4930" s="3">
        <v>24.89</v>
      </c>
      <c r="Q4930" s="29">
        <f t="shared" si="773"/>
        <v>2</v>
      </c>
      <c r="R4930" s="29">
        <f t="shared" si="774"/>
        <v>8</v>
      </c>
      <c r="S4930" s="29">
        <f t="shared" si="775"/>
        <v>21</v>
      </c>
      <c r="T4930" s="30">
        <f t="shared" si="776"/>
        <v>1</v>
      </c>
      <c r="U4930" s="28">
        <f t="shared" si="777"/>
        <v>3.4320000000000004</v>
      </c>
      <c r="V4930" t="str">
        <f t="shared" si="768"/>
        <v>No</v>
      </c>
      <c r="W4930" t="str">
        <f t="shared" si="769"/>
        <v>10/1/2019</v>
      </c>
      <c r="X4930">
        <f t="shared" si="770"/>
        <v>1</v>
      </c>
      <c r="Y4930">
        <f t="shared" si="771"/>
        <v>3.4320000000000004</v>
      </c>
      <c r="Z4930" t="str">
        <f t="shared" si="772"/>
        <v/>
      </c>
    </row>
    <row r="4931" spans="1:26" ht="13" hidden="1" x14ac:dyDescent="0.25">
      <c r="A4931" t="s">
        <v>8030</v>
      </c>
      <c r="B4931" t="s">
        <v>34</v>
      </c>
      <c r="C4931" t="s">
        <v>5</v>
      </c>
      <c r="D4931" s="46">
        <v>0.1</v>
      </c>
      <c r="E4931" s="2">
        <v>43747</v>
      </c>
      <c r="F4931" t="s">
        <v>7902</v>
      </c>
      <c r="G4931" s="16">
        <v>44378</v>
      </c>
      <c r="H4931" s="16">
        <v>44742</v>
      </c>
      <c r="I4931" s="3">
        <v>34.32</v>
      </c>
      <c r="J4931" s="3">
        <v>-9.43</v>
      </c>
      <c r="K4931" s="3">
        <v>24.89</v>
      </c>
      <c r="Q4931" s="29">
        <f t="shared" si="773"/>
        <v>2</v>
      </c>
      <c r="R4931" s="29">
        <f t="shared" si="774"/>
        <v>8</v>
      </c>
      <c r="S4931" s="29">
        <f t="shared" si="775"/>
        <v>21</v>
      </c>
      <c r="T4931" s="30">
        <f t="shared" si="776"/>
        <v>1</v>
      </c>
      <c r="U4931" s="28">
        <f t="shared" si="777"/>
        <v>3.4320000000000004</v>
      </c>
      <c r="V4931" t="str">
        <f t="shared" si="768"/>
        <v>No</v>
      </c>
      <c r="W4931" t="str">
        <f t="shared" si="769"/>
        <v>10/1/2019</v>
      </c>
      <c r="X4931">
        <f t="shared" si="770"/>
        <v>1</v>
      </c>
      <c r="Y4931">
        <f t="shared" si="771"/>
        <v>3.4320000000000004</v>
      </c>
      <c r="Z4931" t="str">
        <f t="shared" si="772"/>
        <v/>
      </c>
    </row>
    <row r="4932" spans="1:26" ht="13" hidden="1" x14ac:dyDescent="0.25">
      <c r="A4932" t="s">
        <v>8031</v>
      </c>
      <c r="B4932" t="s">
        <v>34</v>
      </c>
      <c r="C4932" t="s">
        <v>5</v>
      </c>
      <c r="D4932" s="46">
        <v>0.1</v>
      </c>
      <c r="E4932" s="2">
        <v>43747</v>
      </c>
      <c r="F4932" t="s">
        <v>7902</v>
      </c>
      <c r="G4932" s="16">
        <v>44378</v>
      </c>
      <c r="H4932" s="16">
        <v>44742</v>
      </c>
      <c r="I4932" s="3">
        <v>34.32</v>
      </c>
      <c r="J4932" s="3">
        <v>-9.43</v>
      </c>
      <c r="K4932" s="3">
        <v>24.89</v>
      </c>
      <c r="Q4932" s="29">
        <f t="shared" si="773"/>
        <v>2</v>
      </c>
      <c r="R4932" s="29">
        <f t="shared" si="774"/>
        <v>8</v>
      </c>
      <c r="S4932" s="29">
        <f t="shared" si="775"/>
        <v>21</v>
      </c>
      <c r="T4932" s="30">
        <f t="shared" si="776"/>
        <v>1</v>
      </c>
      <c r="U4932" s="28">
        <f t="shared" si="777"/>
        <v>3.4320000000000004</v>
      </c>
      <c r="V4932" t="str">
        <f t="shared" si="768"/>
        <v>No</v>
      </c>
      <c r="W4932" t="str">
        <f t="shared" si="769"/>
        <v>10/1/2019</v>
      </c>
      <c r="X4932">
        <f t="shared" si="770"/>
        <v>1</v>
      </c>
      <c r="Y4932">
        <f t="shared" si="771"/>
        <v>3.4320000000000004</v>
      </c>
      <c r="Z4932" t="str">
        <f t="shared" si="772"/>
        <v/>
      </c>
    </row>
    <row r="4933" spans="1:26" ht="13" hidden="1" x14ac:dyDescent="0.25">
      <c r="A4933" t="s">
        <v>8032</v>
      </c>
      <c r="B4933" t="s">
        <v>34</v>
      </c>
      <c r="C4933" t="s">
        <v>5</v>
      </c>
      <c r="D4933" s="46">
        <v>0.1</v>
      </c>
      <c r="E4933" s="2">
        <v>43747</v>
      </c>
      <c r="F4933" t="s">
        <v>7902</v>
      </c>
      <c r="G4933" s="16">
        <v>44378</v>
      </c>
      <c r="H4933" s="16">
        <v>44742</v>
      </c>
      <c r="I4933" s="3">
        <v>34.32</v>
      </c>
      <c r="J4933" s="3">
        <v>-9.43</v>
      </c>
      <c r="K4933" s="3">
        <v>24.89</v>
      </c>
      <c r="Q4933" s="29">
        <f t="shared" si="773"/>
        <v>2</v>
      </c>
      <c r="R4933" s="29">
        <f t="shared" si="774"/>
        <v>8</v>
      </c>
      <c r="S4933" s="29">
        <f t="shared" si="775"/>
        <v>21</v>
      </c>
      <c r="T4933" s="30">
        <f t="shared" si="776"/>
        <v>1</v>
      </c>
      <c r="U4933" s="28">
        <f t="shared" si="777"/>
        <v>3.4320000000000004</v>
      </c>
      <c r="V4933" t="str">
        <f t="shared" si="768"/>
        <v>No</v>
      </c>
      <c r="W4933" t="str">
        <f t="shared" si="769"/>
        <v>10/1/2019</v>
      </c>
      <c r="X4933">
        <f t="shared" si="770"/>
        <v>1</v>
      </c>
      <c r="Y4933">
        <f t="shared" si="771"/>
        <v>3.4320000000000004</v>
      </c>
      <c r="Z4933" t="str">
        <f t="shared" si="772"/>
        <v/>
      </c>
    </row>
    <row r="4934" spans="1:26" ht="13" hidden="1" x14ac:dyDescent="0.25">
      <c r="A4934" t="s">
        <v>8033</v>
      </c>
      <c r="B4934" t="s">
        <v>34</v>
      </c>
      <c r="C4934" t="s">
        <v>5</v>
      </c>
      <c r="D4934" s="46">
        <v>0.1</v>
      </c>
      <c r="E4934" s="2">
        <v>43747</v>
      </c>
      <c r="F4934" t="s">
        <v>7902</v>
      </c>
      <c r="G4934" s="16">
        <v>44378</v>
      </c>
      <c r="H4934" s="16">
        <v>44742</v>
      </c>
      <c r="I4934" s="3">
        <v>34.32</v>
      </c>
      <c r="J4934" s="3">
        <v>-9.43</v>
      </c>
      <c r="K4934" s="3">
        <v>24.89</v>
      </c>
      <c r="Q4934" s="29">
        <f t="shared" si="773"/>
        <v>2</v>
      </c>
      <c r="R4934" s="29">
        <f t="shared" si="774"/>
        <v>8</v>
      </c>
      <c r="S4934" s="29">
        <f t="shared" si="775"/>
        <v>21</v>
      </c>
      <c r="T4934" s="30">
        <f t="shared" si="776"/>
        <v>1</v>
      </c>
      <c r="U4934" s="28">
        <f t="shared" si="777"/>
        <v>3.4320000000000004</v>
      </c>
      <c r="V4934" t="str">
        <f t="shared" si="768"/>
        <v>No</v>
      </c>
      <c r="W4934" t="str">
        <f t="shared" si="769"/>
        <v>10/1/2019</v>
      </c>
      <c r="X4934">
        <f t="shared" si="770"/>
        <v>1</v>
      </c>
      <c r="Y4934">
        <f t="shared" si="771"/>
        <v>3.4320000000000004</v>
      </c>
      <c r="Z4934" t="str">
        <f t="shared" si="772"/>
        <v/>
      </c>
    </row>
    <row r="4935" spans="1:26" ht="13" hidden="1" x14ac:dyDescent="0.25">
      <c r="A4935" t="s">
        <v>8034</v>
      </c>
      <c r="B4935" t="s">
        <v>34</v>
      </c>
      <c r="C4935" t="s">
        <v>5</v>
      </c>
      <c r="D4935" s="46">
        <v>0.1</v>
      </c>
      <c r="E4935" s="2">
        <v>43755</v>
      </c>
      <c r="F4935" t="s">
        <v>8035</v>
      </c>
      <c r="G4935" s="16">
        <v>44378</v>
      </c>
      <c r="H4935" s="16">
        <v>44742</v>
      </c>
      <c r="I4935" s="3">
        <v>161.66</v>
      </c>
      <c r="J4935" s="3">
        <v>-44.47</v>
      </c>
      <c r="K4935" s="3">
        <v>117.19</v>
      </c>
      <c r="Q4935" s="29">
        <f t="shared" si="773"/>
        <v>2</v>
      </c>
      <c r="R4935" s="29">
        <f t="shared" si="774"/>
        <v>8</v>
      </c>
      <c r="S4935" s="29">
        <f t="shared" si="775"/>
        <v>13</v>
      </c>
      <c r="T4935" s="30">
        <f t="shared" si="776"/>
        <v>1</v>
      </c>
      <c r="U4935" s="28">
        <f t="shared" si="777"/>
        <v>16.166</v>
      </c>
      <c r="V4935" t="str">
        <f t="shared" si="768"/>
        <v>No</v>
      </c>
      <c r="W4935" t="str">
        <f t="shared" si="769"/>
        <v>10/1/2019</v>
      </c>
      <c r="X4935">
        <f t="shared" si="770"/>
        <v>1</v>
      </c>
      <c r="Y4935">
        <f t="shared" si="771"/>
        <v>16.166</v>
      </c>
      <c r="Z4935" t="str">
        <f t="shared" si="772"/>
        <v/>
      </c>
    </row>
    <row r="4936" spans="1:26" ht="13" hidden="1" x14ac:dyDescent="0.25">
      <c r="A4936" t="s">
        <v>8036</v>
      </c>
      <c r="B4936" t="s">
        <v>34</v>
      </c>
      <c r="C4936" t="s">
        <v>5</v>
      </c>
      <c r="D4936" s="46">
        <v>0.1</v>
      </c>
      <c r="E4936" s="2">
        <v>43755</v>
      </c>
      <c r="F4936" t="s">
        <v>8035</v>
      </c>
      <c r="G4936" s="16">
        <v>44378</v>
      </c>
      <c r="H4936" s="16">
        <v>44742</v>
      </c>
      <c r="I4936" s="3">
        <v>161.65</v>
      </c>
      <c r="J4936" s="3">
        <v>-44.47</v>
      </c>
      <c r="K4936" s="3">
        <v>117.18</v>
      </c>
      <c r="Q4936" s="29">
        <f t="shared" si="773"/>
        <v>2</v>
      </c>
      <c r="R4936" s="29">
        <f t="shared" si="774"/>
        <v>8</v>
      </c>
      <c r="S4936" s="29">
        <f t="shared" si="775"/>
        <v>13</v>
      </c>
      <c r="T4936" s="30">
        <f t="shared" si="776"/>
        <v>1</v>
      </c>
      <c r="U4936" s="28">
        <f t="shared" si="777"/>
        <v>16.165000000000003</v>
      </c>
      <c r="V4936" t="str">
        <f t="shared" si="768"/>
        <v>No</v>
      </c>
      <c r="W4936" t="str">
        <f t="shared" si="769"/>
        <v>10/1/2019</v>
      </c>
      <c r="X4936">
        <f t="shared" si="770"/>
        <v>1</v>
      </c>
      <c r="Y4936">
        <f t="shared" si="771"/>
        <v>16.165000000000003</v>
      </c>
      <c r="Z4936" t="str">
        <f t="shared" si="772"/>
        <v/>
      </c>
    </row>
    <row r="4937" spans="1:26" ht="13" hidden="1" x14ac:dyDescent="0.25">
      <c r="A4937" t="s">
        <v>8037</v>
      </c>
      <c r="B4937" t="s">
        <v>34</v>
      </c>
      <c r="C4937" t="s">
        <v>5</v>
      </c>
      <c r="D4937" s="46">
        <v>0.1</v>
      </c>
      <c r="E4937" s="2">
        <v>43755</v>
      </c>
      <c r="F4937" t="s">
        <v>8035</v>
      </c>
      <c r="G4937" s="16">
        <v>44378</v>
      </c>
      <c r="H4937" s="16">
        <v>44742</v>
      </c>
      <c r="I4937" s="3">
        <v>161.65</v>
      </c>
      <c r="J4937" s="3">
        <v>-44.47</v>
      </c>
      <c r="K4937" s="3">
        <v>117.18</v>
      </c>
      <c r="Q4937" s="29">
        <f t="shared" si="773"/>
        <v>2</v>
      </c>
      <c r="R4937" s="29">
        <f t="shared" si="774"/>
        <v>8</v>
      </c>
      <c r="S4937" s="29">
        <f t="shared" si="775"/>
        <v>13</v>
      </c>
      <c r="T4937" s="30">
        <f t="shared" si="776"/>
        <v>1</v>
      </c>
      <c r="U4937" s="28">
        <f t="shared" si="777"/>
        <v>16.165000000000003</v>
      </c>
      <c r="V4937" t="str">
        <f t="shared" si="768"/>
        <v>No</v>
      </c>
      <c r="W4937" t="str">
        <f t="shared" si="769"/>
        <v>10/1/2019</v>
      </c>
      <c r="X4937">
        <f t="shared" si="770"/>
        <v>1</v>
      </c>
      <c r="Y4937">
        <f t="shared" si="771"/>
        <v>16.165000000000003</v>
      </c>
      <c r="Z4937" t="str">
        <f t="shared" si="772"/>
        <v/>
      </c>
    </row>
    <row r="4938" spans="1:26" ht="13" hidden="1" x14ac:dyDescent="0.25">
      <c r="A4938" t="s">
        <v>8038</v>
      </c>
      <c r="B4938" t="s">
        <v>34</v>
      </c>
      <c r="C4938" t="s">
        <v>5</v>
      </c>
      <c r="D4938" s="46">
        <v>0.1</v>
      </c>
      <c r="E4938" s="2">
        <v>43755</v>
      </c>
      <c r="F4938" t="s">
        <v>8035</v>
      </c>
      <c r="G4938" s="16">
        <v>44378</v>
      </c>
      <c r="H4938" s="16">
        <v>44742</v>
      </c>
      <c r="I4938" s="3">
        <v>161.65</v>
      </c>
      <c r="J4938" s="3">
        <v>-44.47</v>
      </c>
      <c r="K4938" s="3">
        <v>117.18</v>
      </c>
      <c r="Q4938" s="29">
        <f t="shared" si="773"/>
        <v>2</v>
      </c>
      <c r="R4938" s="29">
        <f t="shared" si="774"/>
        <v>8</v>
      </c>
      <c r="S4938" s="29">
        <f t="shared" si="775"/>
        <v>13</v>
      </c>
      <c r="T4938" s="30">
        <f t="shared" si="776"/>
        <v>1</v>
      </c>
      <c r="U4938" s="28">
        <f t="shared" si="777"/>
        <v>16.165000000000003</v>
      </c>
      <c r="V4938" t="str">
        <f t="shared" si="768"/>
        <v>No</v>
      </c>
      <c r="W4938" t="str">
        <f t="shared" si="769"/>
        <v>10/1/2019</v>
      </c>
      <c r="X4938">
        <f t="shared" si="770"/>
        <v>1</v>
      </c>
      <c r="Y4938">
        <f t="shared" si="771"/>
        <v>16.165000000000003</v>
      </c>
      <c r="Z4938" t="str">
        <f t="shared" si="772"/>
        <v/>
      </c>
    </row>
    <row r="4939" spans="1:26" ht="13" hidden="1" x14ac:dyDescent="0.25">
      <c r="A4939" t="s">
        <v>8039</v>
      </c>
      <c r="B4939" t="s">
        <v>34</v>
      </c>
      <c r="C4939" t="s">
        <v>5</v>
      </c>
      <c r="D4939" s="46">
        <v>0.1</v>
      </c>
      <c r="E4939" s="2">
        <v>43755</v>
      </c>
      <c r="F4939" t="s">
        <v>8035</v>
      </c>
      <c r="G4939" s="16">
        <v>44378</v>
      </c>
      <c r="H4939" s="16">
        <v>44742</v>
      </c>
      <c r="I4939" s="3">
        <v>161.65</v>
      </c>
      <c r="J4939" s="3">
        <v>-44.47</v>
      </c>
      <c r="K4939" s="3">
        <v>117.18</v>
      </c>
      <c r="Q4939" s="29">
        <f t="shared" si="773"/>
        <v>2</v>
      </c>
      <c r="R4939" s="29">
        <f t="shared" si="774"/>
        <v>8</v>
      </c>
      <c r="S4939" s="29">
        <f t="shared" si="775"/>
        <v>13</v>
      </c>
      <c r="T4939" s="30">
        <f t="shared" si="776"/>
        <v>1</v>
      </c>
      <c r="U4939" s="28">
        <f t="shared" si="777"/>
        <v>16.165000000000003</v>
      </c>
      <c r="V4939" t="str">
        <f t="shared" si="768"/>
        <v>No</v>
      </c>
      <c r="W4939" t="str">
        <f t="shared" si="769"/>
        <v>10/1/2019</v>
      </c>
      <c r="X4939">
        <f t="shared" si="770"/>
        <v>1</v>
      </c>
      <c r="Y4939">
        <f t="shared" si="771"/>
        <v>16.165000000000003</v>
      </c>
      <c r="Z4939" t="str">
        <f t="shared" si="772"/>
        <v/>
      </c>
    </row>
    <row r="4940" spans="1:26" ht="13" hidden="1" x14ac:dyDescent="0.25">
      <c r="A4940" t="s">
        <v>8040</v>
      </c>
      <c r="B4940" t="s">
        <v>34</v>
      </c>
      <c r="C4940" t="s">
        <v>5</v>
      </c>
      <c r="D4940" s="46">
        <v>0.1</v>
      </c>
      <c r="E4940" s="2">
        <v>43755</v>
      </c>
      <c r="F4940" t="s">
        <v>8041</v>
      </c>
      <c r="G4940" s="16">
        <v>44378</v>
      </c>
      <c r="H4940" s="16">
        <v>44742</v>
      </c>
      <c r="I4940" s="3">
        <v>198.23</v>
      </c>
      <c r="J4940" s="3">
        <v>-54.51</v>
      </c>
      <c r="K4940" s="3">
        <v>143.72</v>
      </c>
      <c r="Q4940" s="29">
        <f t="shared" si="773"/>
        <v>2</v>
      </c>
      <c r="R4940" s="29">
        <f t="shared" si="774"/>
        <v>8</v>
      </c>
      <c r="S4940" s="29">
        <f t="shared" si="775"/>
        <v>13</v>
      </c>
      <c r="T4940" s="30">
        <f t="shared" si="776"/>
        <v>1</v>
      </c>
      <c r="U4940" s="28">
        <f t="shared" si="777"/>
        <v>19.823</v>
      </c>
      <c r="V4940" t="str">
        <f t="shared" ref="V4940:V5003" si="778">IF(AND(E4940&gt;=G4940,E4940&lt;=H4940),"Yes","No")</f>
        <v>No</v>
      </c>
      <c r="W4940" t="str">
        <f t="shared" ref="W4940:W5003" si="779">MONTH(E4940)&amp;"/"&amp;1&amp;"/"&amp;YEAR(E4940)</f>
        <v>10/1/2019</v>
      </c>
      <c r="X4940">
        <f t="shared" ref="X4940:X5003" si="780">IF(V4940="Yes",(DATEDIF(W4940,H4940+1,"M")/12),1)</f>
        <v>1</v>
      </c>
      <c r="Y4940">
        <f t="shared" ref="Y4940:Y5003" si="781">I4940*D4940*X4940</f>
        <v>19.823</v>
      </c>
      <c r="Z4940" t="str">
        <f t="shared" ref="Z4940:Z5003" si="782">IF(V4940="Yes",Y4940+J4940,"")</f>
        <v/>
      </c>
    </row>
    <row r="4941" spans="1:26" ht="13" hidden="1" x14ac:dyDescent="0.25">
      <c r="A4941" t="s">
        <v>8042</v>
      </c>
      <c r="B4941" t="s">
        <v>34</v>
      </c>
      <c r="C4941" t="s">
        <v>5</v>
      </c>
      <c r="D4941" s="46">
        <v>0.1</v>
      </c>
      <c r="E4941" s="2">
        <v>43782</v>
      </c>
      <c r="F4941" t="s">
        <v>7394</v>
      </c>
      <c r="G4941" s="16">
        <v>44378</v>
      </c>
      <c r="H4941" s="16">
        <v>44742</v>
      </c>
      <c r="I4941" s="3">
        <v>34.03</v>
      </c>
      <c r="J4941" s="3">
        <v>-9.07</v>
      </c>
      <c r="K4941" s="3">
        <v>24.96</v>
      </c>
      <c r="Q4941" s="29">
        <f t="shared" si="773"/>
        <v>2</v>
      </c>
      <c r="R4941" s="29">
        <f t="shared" si="774"/>
        <v>7</v>
      </c>
      <c r="S4941" s="29">
        <f t="shared" si="775"/>
        <v>17</v>
      </c>
      <c r="T4941" s="30">
        <f t="shared" si="776"/>
        <v>1</v>
      </c>
      <c r="U4941" s="28">
        <f t="shared" si="777"/>
        <v>3.4030000000000005</v>
      </c>
      <c r="V4941" t="str">
        <f t="shared" si="778"/>
        <v>No</v>
      </c>
      <c r="W4941" t="str">
        <f t="shared" si="779"/>
        <v>11/1/2019</v>
      </c>
      <c r="X4941">
        <f t="shared" si="780"/>
        <v>1</v>
      </c>
      <c r="Y4941">
        <f t="shared" si="781"/>
        <v>3.4030000000000005</v>
      </c>
      <c r="Z4941" t="str">
        <f t="shared" si="782"/>
        <v/>
      </c>
    </row>
    <row r="4942" spans="1:26" ht="13" hidden="1" x14ac:dyDescent="0.25">
      <c r="A4942" t="s">
        <v>8043</v>
      </c>
      <c r="B4942" t="s">
        <v>34</v>
      </c>
      <c r="C4942" t="s">
        <v>5</v>
      </c>
      <c r="D4942" s="46">
        <v>0.1</v>
      </c>
      <c r="E4942" s="2">
        <v>43782</v>
      </c>
      <c r="F4942" t="s">
        <v>7394</v>
      </c>
      <c r="G4942" s="16">
        <v>44378</v>
      </c>
      <c r="H4942" s="16">
        <v>44742</v>
      </c>
      <c r="I4942" s="3">
        <v>34.14</v>
      </c>
      <c r="J4942" s="3">
        <v>-9.09</v>
      </c>
      <c r="K4942" s="3">
        <v>25.05</v>
      </c>
      <c r="Q4942" s="29">
        <f t="shared" si="773"/>
        <v>2</v>
      </c>
      <c r="R4942" s="29">
        <f t="shared" si="774"/>
        <v>7</v>
      </c>
      <c r="S4942" s="29">
        <f t="shared" si="775"/>
        <v>17</v>
      </c>
      <c r="T4942" s="30">
        <f t="shared" si="776"/>
        <v>1</v>
      </c>
      <c r="U4942" s="28">
        <f t="shared" si="777"/>
        <v>3.4140000000000001</v>
      </c>
      <c r="V4942" t="str">
        <f t="shared" si="778"/>
        <v>No</v>
      </c>
      <c r="W4942" t="str">
        <f t="shared" si="779"/>
        <v>11/1/2019</v>
      </c>
      <c r="X4942">
        <f t="shared" si="780"/>
        <v>1</v>
      </c>
      <c r="Y4942">
        <f t="shared" si="781"/>
        <v>3.4140000000000001</v>
      </c>
      <c r="Z4942" t="str">
        <f t="shared" si="782"/>
        <v/>
      </c>
    </row>
    <row r="4943" spans="1:26" ht="13" hidden="1" x14ac:dyDescent="0.25">
      <c r="A4943" t="s">
        <v>8044</v>
      </c>
      <c r="B4943" t="s">
        <v>34</v>
      </c>
      <c r="C4943" t="s">
        <v>5</v>
      </c>
      <c r="D4943" s="46">
        <v>0.1</v>
      </c>
      <c r="E4943" s="2">
        <v>43782</v>
      </c>
      <c r="F4943" t="s">
        <v>7394</v>
      </c>
      <c r="G4943" s="16">
        <v>44378</v>
      </c>
      <c r="H4943" s="16">
        <v>44742</v>
      </c>
      <c r="I4943" s="3">
        <v>34.14</v>
      </c>
      <c r="J4943" s="3">
        <v>-9.09</v>
      </c>
      <c r="K4943" s="3">
        <v>25.05</v>
      </c>
      <c r="Q4943" s="29">
        <f t="shared" si="773"/>
        <v>2</v>
      </c>
      <c r="R4943" s="29">
        <f t="shared" si="774"/>
        <v>7</v>
      </c>
      <c r="S4943" s="29">
        <f t="shared" si="775"/>
        <v>17</v>
      </c>
      <c r="T4943" s="30">
        <f t="shared" si="776"/>
        <v>1</v>
      </c>
      <c r="U4943" s="28">
        <f t="shared" si="777"/>
        <v>3.4140000000000001</v>
      </c>
      <c r="V4943" t="str">
        <f t="shared" si="778"/>
        <v>No</v>
      </c>
      <c r="W4943" t="str">
        <f t="shared" si="779"/>
        <v>11/1/2019</v>
      </c>
      <c r="X4943">
        <f t="shared" si="780"/>
        <v>1</v>
      </c>
      <c r="Y4943">
        <f t="shared" si="781"/>
        <v>3.4140000000000001</v>
      </c>
      <c r="Z4943" t="str">
        <f t="shared" si="782"/>
        <v/>
      </c>
    </row>
    <row r="4944" spans="1:26" ht="13" hidden="1" x14ac:dyDescent="0.25">
      <c r="A4944" t="s">
        <v>8045</v>
      </c>
      <c r="B4944" t="s">
        <v>34</v>
      </c>
      <c r="C4944" t="s">
        <v>5</v>
      </c>
      <c r="D4944" s="46">
        <v>0.1</v>
      </c>
      <c r="E4944" s="2">
        <v>43782</v>
      </c>
      <c r="F4944" t="s">
        <v>7394</v>
      </c>
      <c r="G4944" s="16">
        <v>44378</v>
      </c>
      <c r="H4944" s="16">
        <v>44742</v>
      </c>
      <c r="I4944" s="3">
        <v>34.14</v>
      </c>
      <c r="J4944" s="3">
        <v>-9.09</v>
      </c>
      <c r="K4944" s="3">
        <v>25.05</v>
      </c>
      <c r="Q4944" s="29">
        <f t="shared" si="773"/>
        <v>2</v>
      </c>
      <c r="R4944" s="29">
        <f t="shared" si="774"/>
        <v>7</v>
      </c>
      <c r="S4944" s="29">
        <f t="shared" si="775"/>
        <v>17</v>
      </c>
      <c r="T4944" s="30">
        <f t="shared" si="776"/>
        <v>1</v>
      </c>
      <c r="U4944" s="28">
        <f t="shared" si="777"/>
        <v>3.4140000000000001</v>
      </c>
      <c r="V4944" t="str">
        <f t="shared" si="778"/>
        <v>No</v>
      </c>
      <c r="W4944" t="str">
        <f t="shared" si="779"/>
        <v>11/1/2019</v>
      </c>
      <c r="X4944">
        <f t="shared" si="780"/>
        <v>1</v>
      </c>
      <c r="Y4944">
        <f t="shared" si="781"/>
        <v>3.4140000000000001</v>
      </c>
      <c r="Z4944" t="str">
        <f t="shared" si="782"/>
        <v/>
      </c>
    </row>
    <row r="4945" spans="1:26" ht="13" hidden="1" x14ac:dyDescent="0.25">
      <c r="A4945" t="s">
        <v>8046</v>
      </c>
      <c r="B4945" t="s">
        <v>34</v>
      </c>
      <c r="C4945" t="s">
        <v>5</v>
      </c>
      <c r="D4945" s="46">
        <v>0.1</v>
      </c>
      <c r="E4945" s="2">
        <v>43782</v>
      </c>
      <c r="F4945" t="s">
        <v>7394</v>
      </c>
      <c r="G4945" s="16">
        <v>44378</v>
      </c>
      <c r="H4945" s="16">
        <v>44742</v>
      </c>
      <c r="I4945" s="3">
        <v>34.14</v>
      </c>
      <c r="J4945" s="3">
        <v>-9.09</v>
      </c>
      <c r="K4945" s="3">
        <v>25.05</v>
      </c>
      <c r="Q4945" s="29">
        <f t="shared" si="773"/>
        <v>2</v>
      </c>
      <c r="R4945" s="29">
        <f t="shared" si="774"/>
        <v>7</v>
      </c>
      <c r="S4945" s="29">
        <f t="shared" si="775"/>
        <v>17</v>
      </c>
      <c r="T4945" s="30">
        <f t="shared" si="776"/>
        <v>1</v>
      </c>
      <c r="U4945" s="28">
        <f t="shared" si="777"/>
        <v>3.4140000000000001</v>
      </c>
      <c r="V4945" t="str">
        <f t="shared" si="778"/>
        <v>No</v>
      </c>
      <c r="W4945" t="str">
        <f t="shared" si="779"/>
        <v>11/1/2019</v>
      </c>
      <c r="X4945">
        <f t="shared" si="780"/>
        <v>1</v>
      </c>
      <c r="Y4945">
        <f t="shared" si="781"/>
        <v>3.4140000000000001</v>
      </c>
      <c r="Z4945" t="str">
        <f t="shared" si="782"/>
        <v/>
      </c>
    </row>
    <row r="4946" spans="1:26" ht="13" hidden="1" x14ac:dyDescent="0.25">
      <c r="A4946" t="s">
        <v>8047</v>
      </c>
      <c r="B4946" t="s">
        <v>34</v>
      </c>
      <c r="C4946" t="s">
        <v>5</v>
      </c>
      <c r="D4946" s="46">
        <v>0.1</v>
      </c>
      <c r="E4946" s="2">
        <v>43782</v>
      </c>
      <c r="F4946" t="s">
        <v>7394</v>
      </c>
      <c r="G4946" s="16">
        <v>44378</v>
      </c>
      <c r="H4946" s="16">
        <v>44742</v>
      </c>
      <c r="I4946" s="3">
        <v>34.14</v>
      </c>
      <c r="J4946" s="3">
        <v>-9.09</v>
      </c>
      <c r="K4946" s="3">
        <v>25.05</v>
      </c>
      <c r="Q4946" s="29">
        <f t="shared" si="773"/>
        <v>2</v>
      </c>
      <c r="R4946" s="29">
        <f t="shared" si="774"/>
        <v>7</v>
      </c>
      <c r="S4946" s="29">
        <f t="shared" si="775"/>
        <v>17</v>
      </c>
      <c r="T4946" s="30">
        <f t="shared" si="776"/>
        <v>1</v>
      </c>
      <c r="U4946" s="28">
        <f t="shared" si="777"/>
        <v>3.4140000000000001</v>
      </c>
      <c r="V4946" t="str">
        <f t="shared" si="778"/>
        <v>No</v>
      </c>
      <c r="W4946" t="str">
        <f t="shared" si="779"/>
        <v>11/1/2019</v>
      </c>
      <c r="X4946">
        <f t="shared" si="780"/>
        <v>1</v>
      </c>
      <c r="Y4946">
        <f t="shared" si="781"/>
        <v>3.4140000000000001</v>
      </c>
      <c r="Z4946" t="str">
        <f t="shared" si="782"/>
        <v/>
      </c>
    </row>
    <row r="4947" spans="1:26" ht="13" hidden="1" x14ac:dyDescent="0.25">
      <c r="A4947" t="s">
        <v>8048</v>
      </c>
      <c r="B4947" t="s">
        <v>34</v>
      </c>
      <c r="C4947" t="s">
        <v>5</v>
      </c>
      <c r="D4947" s="46">
        <v>0.1</v>
      </c>
      <c r="E4947" s="2">
        <v>43782</v>
      </c>
      <c r="F4947" t="s">
        <v>7394</v>
      </c>
      <c r="G4947" s="16">
        <v>44378</v>
      </c>
      <c r="H4947" s="16">
        <v>44742</v>
      </c>
      <c r="I4947" s="3">
        <v>34.14</v>
      </c>
      <c r="J4947" s="3">
        <v>-9.09</v>
      </c>
      <c r="K4947" s="3">
        <v>25.05</v>
      </c>
      <c r="Q4947" s="29">
        <f t="shared" si="773"/>
        <v>2</v>
      </c>
      <c r="R4947" s="29">
        <f t="shared" si="774"/>
        <v>7</v>
      </c>
      <c r="S4947" s="29">
        <f t="shared" si="775"/>
        <v>17</v>
      </c>
      <c r="T4947" s="30">
        <f t="shared" si="776"/>
        <v>1</v>
      </c>
      <c r="U4947" s="28">
        <f t="shared" si="777"/>
        <v>3.4140000000000001</v>
      </c>
      <c r="V4947" t="str">
        <f t="shared" si="778"/>
        <v>No</v>
      </c>
      <c r="W4947" t="str">
        <f t="shared" si="779"/>
        <v>11/1/2019</v>
      </c>
      <c r="X4947">
        <f t="shared" si="780"/>
        <v>1</v>
      </c>
      <c r="Y4947">
        <f t="shared" si="781"/>
        <v>3.4140000000000001</v>
      </c>
      <c r="Z4947" t="str">
        <f t="shared" si="782"/>
        <v/>
      </c>
    </row>
    <row r="4948" spans="1:26" ht="13" hidden="1" x14ac:dyDescent="0.25">
      <c r="A4948" t="s">
        <v>8049</v>
      </c>
      <c r="B4948" t="s">
        <v>34</v>
      </c>
      <c r="C4948" t="s">
        <v>5</v>
      </c>
      <c r="D4948" s="46">
        <v>0.1</v>
      </c>
      <c r="E4948" s="2">
        <v>43782</v>
      </c>
      <c r="F4948" t="s">
        <v>7394</v>
      </c>
      <c r="G4948" s="16">
        <v>44378</v>
      </c>
      <c r="H4948" s="16">
        <v>44742</v>
      </c>
      <c r="I4948" s="3">
        <v>34.14</v>
      </c>
      <c r="J4948" s="3">
        <v>-9.09</v>
      </c>
      <c r="K4948" s="3">
        <v>25.05</v>
      </c>
      <c r="Q4948" s="29">
        <f t="shared" si="773"/>
        <v>2</v>
      </c>
      <c r="R4948" s="29">
        <f t="shared" si="774"/>
        <v>7</v>
      </c>
      <c r="S4948" s="29">
        <f t="shared" si="775"/>
        <v>17</v>
      </c>
      <c r="T4948" s="30">
        <f t="shared" si="776"/>
        <v>1</v>
      </c>
      <c r="U4948" s="28">
        <f t="shared" si="777"/>
        <v>3.4140000000000001</v>
      </c>
      <c r="V4948" t="str">
        <f t="shared" si="778"/>
        <v>No</v>
      </c>
      <c r="W4948" t="str">
        <f t="shared" si="779"/>
        <v>11/1/2019</v>
      </c>
      <c r="X4948">
        <f t="shared" si="780"/>
        <v>1</v>
      </c>
      <c r="Y4948">
        <f t="shared" si="781"/>
        <v>3.4140000000000001</v>
      </c>
      <c r="Z4948" t="str">
        <f t="shared" si="782"/>
        <v/>
      </c>
    </row>
    <row r="4949" spans="1:26" ht="13" hidden="1" x14ac:dyDescent="0.25">
      <c r="A4949" t="s">
        <v>8050</v>
      </c>
      <c r="B4949" t="s">
        <v>34</v>
      </c>
      <c r="C4949" t="s">
        <v>5</v>
      </c>
      <c r="D4949" s="46">
        <v>0.1</v>
      </c>
      <c r="E4949" s="2">
        <v>43782</v>
      </c>
      <c r="F4949" t="s">
        <v>7394</v>
      </c>
      <c r="G4949" s="16">
        <v>44378</v>
      </c>
      <c r="H4949" s="16">
        <v>44742</v>
      </c>
      <c r="I4949" s="3">
        <v>34.14</v>
      </c>
      <c r="J4949" s="3">
        <v>-9.09</v>
      </c>
      <c r="K4949" s="3">
        <v>25.05</v>
      </c>
      <c r="Q4949" s="29">
        <f t="shared" si="773"/>
        <v>2</v>
      </c>
      <c r="R4949" s="29">
        <f t="shared" si="774"/>
        <v>7</v>
      </c>
      <c r="S4949" s="29">
        <f t="shared" si="775"/>
        <v>17</v>
      </c>
      <c r="T4949" s="30">
        <f t="shared" si="776"/>
        <v>1</v>
      </c>
      <c r="U4949" s="28">
        <f t="shared" si="777"/>
        <v>3.4140000000000001</v>
      </c>
      <c r="V4949" t="str">
        <f t="shared" si="778"/>
        <v>No</v>
      </c>
      <c r="W4949" t="str">
        <f t="shared" si="779"/>
        <v>11/1/2019</v>
      </c>
      <c r="X4949">
        <f t="shared" si="780"/>
        <v>1</v>
      </c>
      <c r="Y4949">
        <f t="shared" si="781"/>
        <v>3.4140000000000001</v>
      </c>
      <c r="Z4949" t="str">
        <f t="shared" si="782"/>
        <v/>
      </c>
    </row>
    <row r="4950" spans="1:26" ht="13" hidden="1" x14ac:dyDescent="0.25">
      <c r="A4950" t="s">
        <v>8051</v>
      </c>
      <c r="B4950" t="s">
        <v>34</v>
      </c>
      <c r="C4950" t="s">
        <v>5</v>
      </c>
      <c r="D4950" s="46">
        <v>0.1</v>
      </c>
      <c r="E4950" s="2">
        <v>43782</v>
      </c>
      <c r="F4950" t="s">
        <v>7394</v>
      </c>
      <c r="G4950" s="16">
        <v>44378</v>
      </c>
      <c r="H4950" s="16">
        <v>44742</v>
      </c>
      <c r="I4950" s="3">
        <v>34.14</v>
      </c>
      <c r="J4950" s="3">
        <v>-9.09</v>
      </c>
      <c r="K4950" s="3">
        <v>25.05</v>
      </c>
      <c r="Q4950" s="29">
        <f t="shared" si="773"/>
        <v>2</v>
      </c>
      <c r="R4950" s="29">
        <f t="shared" si="774"/>
        <v>7</v>
      </c>
      <c r="S4950" s="29">
        <f t="shared" si="775"/>
        <v>17</v>
      </c>
      <c r="T4950" s="30">
        <f t="shared" si="776"/>
        <v>1</v>
      </c>
      <c r="U4950" s="28">
        <f t="shared" si="777"/>
        <v>3.4140000000000001</v>
      </c>
      <c r="V4950" t="str">
        <f t="shared" si="778"/>
        <v>No</v>
      </c>
      <c r="W4950" t="str">
        <f t="shared" si="779"/>
        <v>11/1/2019</v>
      </c>
      <c r="X4950">
        <f t="shared" si="780"/>
        <v>1</v>
      </c>
      <c r="Y4950">
        <f t="shared" si="781"/>
        <v>3.4140000000000001</v>
      </c>
      <c r="Z4950" t="str">
        <f t="shared" si="782"/>
        <v/>
      </c>
    </row>
    <row r="4951" spans="1:26" ht="13" hidden="1" x14ac:dyDescent="0.25">
      <c r="A4951" t="s">
        <v>8052</v>
      </c>
      <c r="B4951" t="s">
        <v>34</v>
      </c>
      <c r="C4951" t="s">
        <v>5</v>
      </c>
      <c r="D4951" s="46">
        <v>0.1</v>
      </c>
      <c r="E4951" s="2">
        <v>43782</v>
      </c>
      <c r="F4951" t="s">
        <v>7394</v>
      </c>
      <c r="G4951" s="16">
        <v>44378</v>
      </c>
      <c r="H4951" s="16">
        <v>44742</v>
      </c>
      <c r="I4951" s="3">
        <v>34.14</v>
      </c>
      <c r="J4951" s="3">
        <v>-9.09</v>
      </c>
      <c r="K4951" s="3">
        <v>25.05</v>
      </c>
      <c r="Q4951" s="29">
        <f t="shared" si="773"/>
        <v>2</v>
      </c>
      <c r="R4951" s="29">
        <f t="shared" si="774"/>
        <v>7</v>
      </c>
      <c r="S4951" s="29">
        <f t="shared" si="775"/>
        <v>17</v>
      </c>
      <c r="T4951" s="30">
        <f t="shared" si="776"/>
        <v>1</v>
      </c>
      <c r="U4951" s="28">
        <f t="shared" si="777"/>
        <v>3.4140000000000001</v>
      </c>
      <c r="V4951" t="str">
        <f t="shared" si="778"/>
        <v>No</v>
      </c>
      <c r="W4951" t="str">
        <f t="shared" si="779"/>
        <v>11/1/2019</v>
      </c>
      <c r="X4951">
        <f t="shared" si="780"/>
        <v>1</v>
      </c>
      <c r="Y4951">
        <f t="shared" si="781"/>
        <v>3.4140000000000001</v>
      </c>
      <c r="Z4951" t="str">
        <f t="shared" si="782"/>
        <v/>
      </c>
    </row>
    <row r="4952" spans="1:26" ht="13" hidden="1" x14ac:dyDescent="0.25">
      <c r="A4952" t="s">
        <v>8053</v>
      </c>
      <c r="B4952" t="s">
        <v>34</v>
      </c>
      <c r="C4952" t="s">
        <v>5</v>
      </c>
      <c r="D4952" s="46">
        <v>0.1</v>
      </c>
      <c r="E4952" s="2">
        <v>43782</v>
      </c>
      <c r="F4952" t="s">
        <v>7394</v>
      </c>
      <c r="G4952" s="16">
        <v>44378</v>
      </c>
      <c r="H4952" s="16">
        <v>44742</v>
      </c>
      <c r="I4952" s="3">
        <v>34.14</v>
      </c>
      <c r="J4952" s="3">
        <v>-9.09</v>
      </c>
      <c r="K4952" s="3">
        <v>25.05</v>
      </c>
      <c r="Q4952" s="29">
        <f t="shared" si="773"/>
        <v>2</v>
      </c>
      <c r="R4952" s="29">
        <f t="shared" si="774"/>
        <v>7</v>
      </c>
      <c r="S4952" s="29">
        <f t="shared" si="775"/>
        <v>17</v>
      </c>
      <c r="T4952" s="30">
        <f t="shared" si="776"/>
        <v>1</v>
      </c>
      <c r="U4952" s="28">
        <f t="shared" si="777"/>
        <v>3.4140000000000001</v>
      </c>
      <c r="V4952" t="str">
        <f t="shared" si="778"/>
        <v>No</v>
      </c>
      <c r="W4952" t="str">
        <f t="shared" si="779"/>
        <v>11/1/2019</v>
      </c>
      <c r="X4952">
        <f t="shared" si="780"/>
        <v>1</v>
      </c>
      <c r="Y4952">
        <f t="shared" si="781"/>
        <v>3.4140000000000001</v>
      </c>
      <c r="Z4952" t="str">
        <f t="shared" si="782"/>
        <v/>
      </c>
    </row>
    <row r="4953" spans="1:26" ht="13" hidden="1" x14ac:dyDescent="0.25">
      <c r="A4953" t="s">
        <v>8054</v>
      </c>
      <c r="B4953" t="s">
        <v>34</v>
      </c>
      <c r="C4953" t="s">
        <v>5</v>
      </c>
      <c r="D4953" s="46">
        <v>0.1</v>
      </c>
      <c r="E4953" s="2">
        <v>43782</v>
      </c>
      <c r="F4953" t="s">
        <v>7394</v>
      </c>
      <c r="G4953" s="16">
        <v>44378</v>
      </c>
      <c r="H4953" s="16">
        <v>44742</v>
      </c>
      <c r="I4953" s="3">
        <v>34.14</v>
      </c>
      <c r="J4953" s="3">
        <v>-9.09</v>
      </c>
      <c r="K4953" s="3">
        <v>25.05</v>
      </c>
      <c r="Q4953" s="29">
        <f t="shared" si="773"/>
        <v>2</v>
      </c>
      <c r="R4953" s="29">
        <f t="shared" si="774"/>
        <v>7</v>
      </c>
      <c r="S4953" s="29">
        <f t="shared" si="775"/>
        <v>17</v>
      </c>
      <c r="T4953" s="30">
        <f t="shared" si="776"/>
        <v>1</v>
      </c>
      <c r="U4953" s="28">
        <f t="shared" si="777"/>
        <v>3.4140000000000001</v>
      </c>
      <c r="V4953" t="str">
        <f t="shared" si="778"/>
        <v>No</v>
      </c>
      <c r="W4953" t="str">
        <f t="shared" si="779"/>
        <v>11/1/2019</v>
      </c>
      <c r="X4953">
        <f t="shared" si="780"/>
        <v>1</v>
      </c>
      <c r="Y4953">
        <f t="shared" si="781"/>
        <v>3.4140000000000001</v>
      </c>
      <c r="Z4953" t="str">
        <f t="shared" si="782"/>
        <v/>
      </c>
    </row>
    <row r="4954" spans="1:26" ht="13" hidden="1" x14ac:dyDescent="0.25">
      <c r="A4954" t="s">
        <v>8055</v>
      </c>
      <c r="B4954" t="s">
        <v>34</v>
      </c>
      <c r="C4954" t="s">
        <v>5</v>
      </c>
      <c r="D4954" s="46">
        <v>0.1</v>
      </c>
      <c r="E4954" s="2">
        <v>43782</v>
      </c>
      <c r="F4954" t="s">
        <v>7394</v>
      </c>
      <c r="G4954" s="16">
        <v>44378</v>
      </c>
      <c r="H4954" s="16">
        <v>44742</v>
      </c>
      <c r="I4954" s="3">
        <v>34.14</v>
      </c>
      <c r="J4954" s="3">
        <v>-9.09</v>
      </c>
      <c r="K4954" s="3">
        <v>25.05</v>
      </c>
      <c r="Q4954" s="29">
        <f t="shared" si="773"/>
        <v>2</v>
      </c>
      <c r="R4954" s="29">
        <f t="shared" si="774"/>
        <v>7</v>
      </c>
      <c r="S4954" s="29">
        <f t="shared" si="775"/>
        <v>17</v>
      </c>
      <c r="T4954" s="30">
        <f t="shared" si="776"/>
        <v>1</v>
      </c>
      <c r="U4954" s="28">
        <f t="shared" si="777"/>
        <v>3.4140000000000001</v>
      </c>
      <c r="V4954" t="str">
        <f t="shared" si="778"/>
        <v>No</v>
      </c>
      <c r="W4954" t="str">
        <f t="shared" si="779"/>
        <v>11/1/2019</v>
      </c>
      <c r="X4954">
        <f t="shared" si="780"/>
        <v>1</v>
      </c>
      <c r="Y4954">
        <f t="shared" si="781"/>
        <v>3.4140000000000001</v>
      </c>
      <c r="Z4954" t="str">
        <f t="shared" si="782"/>
        <v/>
      </c>
    </row>
    <row r="4955" spans="1:26" ht="13" hidden="1" x14ac:dyDescent="0.25">
      <c r="A4955" t="s">
        <v>8056</v>
      </c>
      <c r="B4955" t="s">
        <v>34</v>
      </c>
      <c r="C4955" t="s">
        <v>5</v>
      </c>
      <c r="D4955" s="46">
        <v>0.1</v>
      </c>
      <c r="E4955" s="2">
        <v>43782</v>
      </c>
      <c r="F4955" t="s">
        <v>7394</v>
      </c>
      <c r="G4955" s="16">
        <v>44378</v>
      </c>
      <c r="H4955" s="16">
        <v>44742</v>
      </c>
      <c r="I4955" s="3">
        <v>34.14</v>
      </c>
      <c r="J4955" s="3">
        <v>-9.09</v>
      </c>
      <c r="K4955" s="3">
        <v>25.05</v>
      </c>
      <c r="Q4955" s="29">
        <f t="shared" si="773"/>
        <v>2</v>
      </c>
      <c r="R4955" s="29">
        <f t="shared" si="774"/>
        <v>7</v>
      </c>
      <c r="S4955" s="29">
        <f t="shared" si="775"/>
        <v>17</v>
      </c>
      <c r="T4955" s="30">
        <f t="shared" si="776"/>
        <v>1</v>
      </c>
      <c r="U4955" s="28">
        <f t="shared" si="777"/>
        <v>3.4140000000000001</v>
      </c>
      <c r="V4955" t="str">
        <f t="shared" si="778"/>
        <v>No</v>
      </c>
      <c r="W4955" t="str">
        <f t="shared" si="779"/>
        <v>11/1/2019</v>
      </c>
      <c r="X4955">
        <f t="shared" si="780"/>
        <v>1</v>
      </c>
      <c r="Y4955">
        <f t="shared" si="781"/>
        <v>3.4140000000000001</v>
      </c>
      <c r="Z4955" t="str">
        <f t="shared" si="782"/>
        <v/>
      </c>
    </row>
    <row r="4956" spans="1:26" ht="13" hidden="1" x14ac:dyDescent="0.25">
      <c r="A4956" t="s">
        <v>8057</v>
      </c>
      <c r="B4956" t="s">
        <v>34</v>
      </c>
      <c r="C4956" t="s">
        <v>5</v>
      </c>
      <c r="D4956" s="46">
        <v>0.1</v>
      </c>
      <c r="E4956" s="2">
        <v>43782</v>
      </c>
      <c r="F4956" t="s">
        <v>7394</v>
      </c>
      <c r="G4956" s="16">
        <v>44378</v>
      </c>
      <c r="H4956" s="16">
        <v>44742</v>
      </c>
      <c r="I4956" s="3">
        <v>34.14</v>
      </c>
      <c r="J4956" s="3">
        <v>-9.09</v>
      </c>
      <c r="K4956" s="3">
        <v>25.05</v>
      </c>
      <c r="Q4956" s="29">
        <f t="shared" si="773"/>
        <v>2</v>
      </c>
      <c r="R4956" s="29">
        <f t="shared" si="774"/>
        <v>7</v>
      </c>
      <c r="S4956" s="29">
        <f t="shared" si="775"/>
        <v>17</v>
      </c>
      <c r="T4956" s="30">
        <f t="shared" si="776"/>
        <v>1</v>
      </c>
      <c r="U4956" s="28">
        <f t="shared" si="777"/>
        <v>3.4140000000000001</v>
      </c>
      <c r="V4956" t="str">
        <f t="shared" si="778"/>
        <v>No</v>
      </c>
      <c r="W4956" t="str">
        <f t="shared" si="779"/>
        <v>11/1/2019</v>
      </c>
      <c r="X4956">
        <f t="shared" si="780"/>
        <v>1</v>
      </c>
      <c r="Y4956">
        <f t="shared" si="781"/>
        <v>3.4140000000000001</v>
      </c>
      <c r="Z4956" t="str">
        <f t="shared" si="782"/>
        <v/>
      </c>
    </row>
    <row r="4957" spans="1:26" ht="13" hidden="1" x14ac:dyDescent="0.25">
      <c r="A4957" t="s">
        <v>8058</v>
      </c>
      <c r="B4957" t="s">
        <v>34</v>
      </c>
      <c r="C4957" t="s">
        <v>5</v>
      </c>
      <c r="D4957" s="46">
        <v>0.1</v>
      </c>
      <c r="E4957" s="2">
        <v>43782</v>
      </c>
      <c r="F4957" t="s">
        <v>7394</v>
      </c>
      <c r="G4957" s="16">
        <v>44378</v>
      </c>
      <c r="H4957" s="16">
        <v>44742</v>
      </c>
      <c r="I4957" s="3">
        <v>34.14</v>
      </c>
      <c r="J4957" s="3">
        <v>-9.09</v>
      </c>
      <c r="K4957" s="3">
        <v>25.05</v>
      </c>
      <c r="Q4957" s="29">
        <f t="shared" si="773"/>
        <v>2</v>
      </c>
      <c r="R4957" s="29">
        <f t="shared" si="774"/>
        <v>7</v>
      </c>
      <c r="S4957" s="29">
        <f t="shared" si="775"/>
        <v>17</v>
      </c>
      <c r="T4957" s="30">
        <f t="shared" si="776"/>
        <v>1</v>
      </c>
      <c r="U4957" s="28">
        <f t="shared" si="777"/>
        <v>3.4140000000000001</v>
      </c>
      <c r="V4957" t="str">
        <f t="shared" si="778"/>
        <v>No</v>
      </c>
      <c r="W4957" t="str">
        <f t="shared" si="779"/>
        <v>11/1/2019</v>
      </c>
      <c r="X4957">
        <f t="shared" si="780"/>
        <v>1</v>
      </c>
      <c r="Y4957">
        <f t="shared" si="781"/>
        <v>3.4140000000000001</v>
      </c>
      <c r="Z4957" t="str">
        <f t="shared" si="782"/>
        <v/>
      </c>
    </row>
    <row r="4958" spans="1:26" ht="13" hidden="1" x14ac:dyDescent="0.25">
      <c r="A4958" t="s">
        <v>8059</v>
      </c>
      <c r="B4958" t="s">
        <v>34</v>
      </c>
      <c r="C4958" t="s">
        <v>5</v>
      </c>
      <c r="D4958" s="46">
        <v>0.1</v>
      </c>
      <c r="E4958" s="2">
        <v>43782</v>
      </c>
      <c r="F4958" t="s">
        <v>7394</v>
      </c>
      <c r="G4958" s="16">
        <v>44378</v>
      </c>
      <c r="H4958" s="16">
        <v>44742</v>
      </c>
      <c r="I4958" s="3">
        <v>34.14</v>
      </c>
      <c r="J4958" s="3">
        <v>-9.09</v>
      </c>
      <c r="K4958" s="3">
        <v>25.05</v>
      </c>
      <c r="Q4958" s="29">
        <f t="shared" si="773"/>
        <v>2</v>
      </c>
      <c r="R4958" s="29">
        <f t="shared" si="774"/>
        <v>7</v>
      </c>
      <c r="S4958" s="29">
        <f t="shared" si="775"/>
        <v>17</v>
      </c>
      <c r="T4958" s="30">
        <f t="shared" si="776"/>
        <v>1</v>
      </c>
      <c r="U4958" s="28">
        <f t="shared" si="777"/>
        <v>3.4140000000000001</v>
      </c>
      <c r="V4958" t="str">
        <f t="shared" si="778"/>
        <v>No</v>
      </c>
      <c r="W4958" t="str">
        <f t="shared" si="779"/>
        <v>11/1/2019</v>
      </c>
      <c r="X4958">
        <f t="shared" si="780"/>
        <v>1</v>
      </c>
      <c r="Y4958">
        <f t="shared" si="781"/>
        <v>3.4140000000000001</v>
      </c>
      <c r="Z4958" t="str">
        <f t="shared" si="782"/>
        <v/>
      </c>
    </row>
    <row r="4959" spans="1:26" ht="13" hidden="1" x14ac:dyDescent="0.25">
      <c r="A4959" t="s">
        <v>8060</v>
      </c>
      <c r="B4959" t="s">
        <v>34</v>
      </c>
      <c r="C4959" t="s">
        <v>5</v>
      </c>
      <c r="D4959" s="46">
        <v>0.1</v>
      </c>
      <c r="E4959" s="2">
        <v>43782</v>
      </c>
      <c r="F4959" t="s">
        <v>7394</v>
      </c>
      <c r="G4959" s="16">
        <v>44378</v>
      </c>
      <c r="H4959" s="16">
        <v>44742</v>
      </c>
      <c r="I4959" s="3">
        <v>34.14</v>
      </c>
      <c r="J4959" s="3">
        <v>-9.09</v>
      </c>
      <c r="K4959" s="3">
        <v>25.05</v>
      </c>
      <c r="Q4959" s="29">
        <f t="shared" si="773"/>
        <v>2</v>
      </c>
      <c r="R4959" s="29">
        <f t="shared" si="774"/>
        <v>7</v>
      </c>
      <c r="S4959" s="29">
        <f t="shared" si="775"/>
        <v>17</v>
      </c>
      <c r="T4959" s="30">
        <f t="shared" si="776"/>
        <v>1</v>
      </c>
      <c r="U4959" s="28">
        <f t="shared" si="777"/>
        <v>3.4140000000000001</v>
      </c>
      <c r="V4959" t="str">
        <f t="shared" si="778"/>
        <v>No</v>
      </c>
      <c r="W4959" t="str">
        <f t="shared" si="779"/>
        <v>11/1/2019</v>
      </c>
      <c r="X4959">
        <f t="shared" si="780"/>
        <v>1</v>
      </c>
      <c r="Y4959">
        <f t="shared" si="781"/>
        <v>3.4140000000000001</v>
      </c>
      <c r="Z4959" t="str">
        <f t="shared" si="782"/>
        <v/>
      </c>
    </row>
    <row r="4960" spans="1:26" ht="13" hidden="1" x14ac:dyDescent="0.25">
      <c r="A4960" t="s">
        <v>8061</v>
      </c>
      <c r="B4960" t="s">
        <v>34</v>
      </c>
      <c r="C4960" t="s">
        <v>5</v>
      </c>
      <c r="D4960" s="46">
        <v>0.1</v>
      </c>
      <c r="E4960" s="2">
        <v>43782</v>
      </c>
      <c r="F4960" t="s">
        <v>7394</v>
      </c>
      <c r="G4960" s="16">
        <v>44378</v>
      </c>
      <c r="H4960" s="16">
        <v>44742</v>
      </c>
      <c r="I4960" s="3">
        <v>34.14</v>
      </c>
      <c r="J4960" s="3">
        <v>-9.09</v>
      </c>
      <c r="K4960" s="3">
        <v>25.05</v>
      </c>
      <c r="Q4960" s="29">
        <f t="shared" si="773"/>
        <v>2</v>
      </c>
      <c r="R4960" s="29">
        <f t="shared" si="774"/>
        <v>7</v>
      </c>
      <c r="S4960" s="29">
        <f t="shared" si="775"/>
        <v>17</v>
      </c>
      <c r="T4960" s="30">
        <f t="shared" si="776"/>
        <v>1</v>
      </c>
      <c r="U4960" s="28">
        <f t="shared" si="777"/>
        <v>3.4140000000000001</v>
      </c>
      <c r="V4960" t="str">
        <f t="shared" si="778"/>
        <v>No</v>
      </c>
      <c r="W4960" t="str">
        <f t="shared" si="779"/>
        <v>11/1/2019</v>
      </c>
      <c r="X4960">
        <f t="shared" si="780"/>
        <v>1</v>
      </c>
      <c r="Y4960">
        <f t="shared" si="781"/>
        <v>3.4140000000000001</v>
      </c>
      <c r="Z4960" t="str">
        <f t="shared" si="782"/>
        <v/>
      </c>
    </row>
    <row r="4961" spans="1:26" ht="13" hidden="1" x14ac:dyDescent="0.25">
      <c r="A4961" t="s">
        <v>8062</v>
      </c>
      <c r="B4961" t="s">
        <v>34</v>
      </c>
      <c r="C4961" t="s">
        <v>5</v>
      </c>
      <c r="D4961" s="46">
        <v>0.1</v>
      </c>
      <c r="E4961" s="2">
        <v>43782</v>
      </c>
      <c r="F4961" t="s">
        <v>7394</v>
      </c>
      <c r="G4961" s="16">
        <v>44378</v>
      </c>
      <c r="H4961" s="16">
        <v>44742</v>
      </c>
      <c r="I4961" s="3">
        <v>34.14</v>
      </c>
      <c r="J4961" s="3">
        <v>-9.09</v>
      </c>
      <c r="K4961" s="3">
        <v>25.05</v>
      </c>
      <c r="Q4961" s="29">
        <f t="shared" si="773"/>
        <v>2</v>
      </c>
      <c r="R4961" s="29">
        <f t="shared" si="774"/>
        <v>7</v>
      </c>
      <c r="S4961" s="29">
        <f t="shared" si="775"/>
        <v>17</v>
      </c>
      <c r="T4961" s="30">
        <f t="shared" si="776"/>
        <v>1</v>
      </c>
      <c r="U4961" s="28">
        <f t="shared" si="777"/>
        <v>3.4140000000000001</v>
      </c>
      <c r="V4961" t="str">
        <f t="shared" si="778"/>
        <v>No</v>
      </c>
      <c r="W4961" t="str">
        <f t="shared" si="779"/>
        <v>11/1/2019</v>
      </c>
      <c r="X4961">
        <f t="shared" si="780"/>
        <v>1</v>
      </c>
      <c r="Y4961">
        <f t="shared" si="781"/>
        <v>3.4140000000000001</v>
      </c>
      <c r="Z4961" t="str">
        <f t="shared" si="782"/>
        <v/>
      </c>
    </row>
    <row r="4962" spans="1:26" ht="13" hidden="1" x14ac:dyDescent="0.25">
      <c r="A4962" t="s">
        <v>8063</v>
      </c>
      <c r="B4962" t="s">
        <v>34</v>
      </c>
      <c r="C4962" t="s">
        <v>5</v>
      </c>
      <c r="D4962" s="46">
        <v>0.1</v>
      </c>
      <c r="E4962" s="2">
        <v>43782</v>
      </c>
      <c r="F4962" t="s">
        <v>7394</v>
      </c>
      <c r="G4962" s="16">
        <v>44378</v>
      </c>
      <c r="H4962" s="16">
        <v>44742</v>
      </c>
      <c r="I4962" s="3">
        <v>34.14</v>
      </c>
      <c r="J4962" s="3">
        <v>-9.09</v>
      </c>
      <c r="K4962" s="3">
        <v>25.05</v>
      </c>
      <c r="Q4962" s="29">
        <f t="shared" si="773"/>
        <v>2</v>
      </c>
      <c r="R4962" s="29">
        <f t="shared" si="774"/>
        <v>7</v>
      </c>
      <c r="S4962" s="29">
        <f t="shared" si="775"/>
        <v>17</v>
      </c>
      <c r="T4962" s="30">
        <f t="shared" si="776"/>
        <v>1</v>
      </c>
      <c r="U4962" s="28">
        <f t="shared" si="777"/>
        <v>3.4140000000000001</v>
      </c>
      <c r="V4962" t="str">
        <f t="shared" si="778"/>
        <v>No</v>
      </c>
      <c r="W4962" t="str">
        <f t="shared" si="779"/>
        <v>11/1/2019</v>
      </c>
      <c r="X4962">
        <f t="shared" si="780"/>
        <v>1</v>
      </c>
      <c r="Y4962">
        <f t="shared" si="781"/>
        <v>3.4140000000000001</v>
      </c>
      <c r="Z4962" t="str">
        <f t="shared" si="782"/>
        <v/>
      </c>
    </row>
    <row r="4963" spans="1:26" ht="13" hidden="1" x14ac:dyDescent="0.25">
      <c r="A4963" t="s">
        <v>8064</v>
      </c>
      <c r="B4963" t="s">
        <v>34</v>
      </c>
      <c r="C4963" t="s">
        <v>5</v>
      </c>
      <c r="D4963" s="46">
        <v>0.1</v>
      </c>
      <c r="E4963" s="2">
        <v>43782</v>
      </c>
      <c r="F4963" t="s">
        <v>7394</v>
      </c>
      <c r="G4963" s="16">
        <v>44378</v>
      </c>
      <c r="H4963" s="16">
        <v>44742</v>
      </c>
      <c r="I4963" s="3">
        <v>34.14</v>
      </c>
      <c r="J4963" s="3">
        <v>-9.09</v>
      </c>
      <c r="K4963" s="3">
        <v>25.05</v>
      </c>
      <c r="Q4963" s="29">
        <f t="shared" si="773"/>
        <v>2</v>
      </c>
      <c r="R4963" s="29">
        <f t="shared" si="774"/>
        <v>7</v>
      </c>
      <c r="S4963" s="29">
        <f t="shared" si="775"/>
        <v>17</v>
      </c>
      <c r="T4963" s="30">
        <f t="shared" si="776"/>
        <v>1</v>
      </c>
      <c r="U4963" s="28">
        <f t="shared" si="777"/>
        <v>3.4140000000000001</v>
      </c>
      <c r="V4963" t="str">
        <f t="shared" si="778"/>
        <v>No</v>
      </c>
      <c r="W4963" t="str">
        <f t="shared" si="779"/>
        <v>11/1/2019</v>
      </c>
      <c r="X4963">
        <f t="shared" si="780"/>
        <v>1</v>
      </c>
      <c r="Y4963">
        <f t="shared" si="781"/>
        <v>3.4140000000000001</v>
      </c>
      <c r="Z4963" t="str">
        <f t="shared" si="782"/>
        <v/>
      </c>
    </row>
    <row r="4964" spans="1:26" ht="13" hidden="1" x14ac:dyDescent="0.25">
      <c r="A4964" t="s">
        <v>8065</v>
      </c>
      <c r="B4964" t="s">
        <v>34</v>
      </c>
      <c r="C4964" t="s">
        <v>5</v>
      </c>
      <c r="D4964" s="46">
        <v>0.1</v>
      </c>
      <c r="E4964" s="2">
        <v>43782</v>
      </c>
      <c r="F4964" t="s">
        <v>7394</v>
      </c>
      <c r="G4964" s="16">
        <v>44378</v>
      </c>
      <c r="H4964" s="16">
        <v>44742</v>
      </c>
      <c r="I4964" s="3">
        <v>34.14</v>
      </c>
      <c r="J4964" s="3">
        <v>-9.09</v>
      </c>
      <c r="K4964" s="3">
        <v>25.05</v>
      </c>
      <c r="Q4964" s="29">
        <f t="shared" si="773"/>
        <v>2</v>
      </c>
      <c r="R4964" s="29">
        <f t="shared" si="774"/>
        <v>7</v>
      </c>
      <c r="S4964" s="29">
        <f t="shared" si="775"/>
        <v>17</v>
      </c>
      <c r="T4964" s="30">
        <f t="shared" si="776"/>
        <v>1</v>
      </c>
      <c r="U4964" s="28">
        <f t="shared" si="777"/>
        <v>3.4140000000000001</v>
      </c>
      <c r="V4964" t="str">
        <f t="shared" si="778"/>
        <v>No</v>
      </c>
      <c r="W4964" t="str">
        <f t="shared" si="779"/>
        <v>11/1/2019</v>
      </c>
      <c r="X4964">
        <f t="shared" si="780"/>
        <v>1</v>
      </c>
      <c r="Y4964">
        <f t="shared" si="781"/>
        <v>3.4140000000000001</v>
      </c>
      <c r="Z4964" t="str">
        <f t="shared" si="782"/>
        <v/>
      </c>
    </row>
    <row r="4965" spans="1:26" ht="13" hidden="1" x14ac:dyDescent="0.25">
      <c r="A4965" t="s">
        <v>8066</v>
      </c>
      <c r="B4965" t="s">
        <v>34</v>
      </c>
      <c r="C4965" t="s">
        <v>5</v>
      </c>
      <c r="D4965" s="46">
        <v>0.1</v>
      </c>
      <c r="E4965" s="2">
        <v>43782</v>
      </c>
      <c r="F4965" t="s">
        <v>7394</v>
      </c>
      <c r="G4965" s="16">
        <v>44378</v>
      </c>
      <c r="H4965" s="16">
        <v>44742</v>
      </c>
      <c r="I4965" s="3">
        <v>34.14</v>
      </c>
      <c r="J4965" s="3">
        <v>-9.09</v>
      </c>
      <c r="K4965" s="3">
        <v>25.05</v>
      </c>
      <c r="Q4965" s="29">
        <f t="shared" si="773"/>
        <v>2</v>
      </c>
      <c r="R4965" s="29">
        <f t="shared" si="774"/>
        <v>7</v>
      </c>
      <c r="S4965" s="29">
        <f t="shared" si="775"/>
        <v>17</v>
      </c>
      <c r="T4965" s="30">
        <f t="shared" si="776"/>
        <v>1</v>
      </c>
      <c r="U4965" s="28">
        <f t="shared" si="777"/>
        <v>3.4140000000000001</v>
      </c>
      <c r="V4965" t="str">
        <f t="shared" si="778"/>
        <v>No</v>
      </c>
      <c r="W4965" t="str">
        <f t="shared" si="779"/>
        <v>11/1/2019</v>
      </c>
      <c r="X4965">
        <f t="shared" si="780"/>
        <v>1</v>
      </c>
      <c r="Y4965">
        <f t="shared" si="781"/>
        <v>3.4140000000000001</v>
      </c>
      <c r="Z4965" t="str">
        <f t="shared" si="782"/>
        <v/>
      </c>
    </row>
    <row r="4966" spans="1:26" ht="13" hidden="1" x14ac:dyDescent="0.25">
      <c r="A4966" t="s">
        <v>8067</v>
      </c>
      <c r="B4966" t="s">
        <v>34</v>
      </c>
      <c r="C4966" t="s">
        <v>5</v>
      </c>
      <c r="D4966" s="46">
        <v>0.1</v>
      </c>
      <c r="E4966" s="2">
        <v>43782</v>
      </c>
      <c r="F4966" t="s">
        <v>7394</v>
      </c>
      <c r="G4966" s="16">
        <v>44378</v>
      </c>
      <c r="H4966" s="16">
        <v>44742</v>
      </c>
      <c r="I4966" s="3">
        <v>34.14</v>
      </c>
      <c r="J4966" s="3">
        <v>-9.09</v>
      </c>
      <c r="K4966" s="3">
        <v>25.05</v>
      </c>
      <c r="Q4966" s="29">
        <f t="shared" si="773"/>
        <v>2</v>
      </c>
      <c r="R4966" s="29">
        <f t="shared" si="774"/>
        <v>7</v>
      </c>
      <c r="S4966" s="29">
        <f t="shared" si="775"/>
        <v>17</v>
      </c>
      <c r="T4966" s="30">
        <f t="shared" si="776"/>
        <v>1</v>
      </c>
      <c r="U4966" s="28">
        <f t="shared" si="777"/>
        <v>3.4140000000000001</v>
      </c>
      <c r="V4966" t="str">
        <f t="shared" si="778"/>
        <v>No</v>
      </c>
      <c r="W4966" t="str">
        <f t="shared" si="779"/>
        <v>11/1/2019</v>
      </c>
      <c r="X4966">
        <f t="shared" si="780"/>
        <v>1</v>
      </c>
      <c r="Y4966">
        <f t="shared" si="781"/>
        <v>3.4140000000000001</v>
      </c>
      <c r="Z4966" t="str">
        <f t="shared" si="782"/>
        <v/>
      </c>
    </row>
    <row r="4967" spans="1:26" ht="13" hidden="1" x14ac:dyDescent="0.25">
      <c r="A4967" t="s">
        <v>8068</v>
      </c>
      <c r="B4967" t="s">
        <v>34</v>
      </c>
      <c r="C4967" t="s">
        <v>5</v>
      </c>
      <c r="D4967" s="46">
        <v>0.1</v>
      </c>
      <c r="E4967" s="2">
        <v>43782</v>
      </c>
      <c r="F4967" t="s">
        <v>7394</v>
      </c>
      <c r="G4967" s="16">
        <v>44378</v>
      </c>
      <c r="H4967" s="16">
        <v>44742</v>
      </c>
      <c r="I4967" s="3">
        <v>34.14</v>
      </c>
      <c r="J4967" s="3">
        <v>-9.09</v>
      </c>
      <c r="K4967" s="3">
        <v>25.05</v>
      </c>
      <c r="Q4967" s="29">
        <f t="shared" si="773"/>
        <v>2</v>
      </c>
      <c r="R4967" s="29">
        <f t="shared" si="774"/>
        <v>7</v>
      </c>
      <c r="S4967" s="29">
        <f t="shared" si="775"/>
        <v>17</v>
      </c>
      <c r="T4967" s="30">
        <f t="shared" si="776"/>
        <v>1</v>
      </c>
      <c r="U4967" s="28">
        <f t="shared" si="777"/>
        <v>3.4140000000000001</v>
      </c>
      <c r="V4967" t="str">
        <f t="shared" si="778"/>
        <v>No</v>
      </c>
      <c r="W4967" t="str">
        <f t="shared" si="779"/>
        <v>11/1/2019</v>
      </c>
      <c r="X4967">
        <f t="shared" si="780"/>
        <v>1</v>
      </c>
      <c r="Y4967">
        <f t="shared" si="781"/>
        <v>3.4140000000000001</v>
      </c>
      <c r="Z4967" t="str">
        <f t="shared" si="782"/>
        <v/>
      </c>
    </row>
    <row r="4968" spans="1:26" ht="13" hidden="1" x14ac:dyDescent="0.25">
      <c r="A4968" t="s">
        <v>8069</v>
      </c>
      <c r="B4968" t="s">
        <v>34</v>
      </c>
      <c r="C4968" t="s">
        <v>5</v>
      </c>
      <c r="D4968" s="46">
        <v>0.1</v>
      </c>
      <c r="E4968" s="2">
        <v>43782</v>
      </c>
      <c r="F4968" t="s">
        <v>7394</v>
      </c>
      <c r="G4968" s="16">
        <v>44378</v>
      </c>
      <c r="H4968" s="16">
        <v>44742</v>
      </c>
      <c r="I4968" s="3">
        <v>34.14</v>
      </c>
      <c r="J4968" s="3">
        <v>-9.09</v>
      </c>
      <c r="K4968" s="3">
        <v>25.05</v>
      </c>
      <c r="Q4968" s="29">
        <f t="shared" si="773"/>
        <v>2</v>
      </c>
      <c r="R4968" s="29">
        <f t="shared" si="774"/>
        <v>7</v>
      </c>
      <c r="S4968" s="29">
        <f t="shared" si="775"/>
        <v>17</v>
      </c>
      <c r="T4968" s="30">
        <f t="shared" si="776"/>
        <v>1</v>
      </c>
      <c r="U4968" s="28">
        <f t="shared" si="777"/>
        <v>3.4140000000000001</v>
      </c>
      <c r="V4968" t="str">
        <f t="shared" si="778"/>
        <v>No</v>
      </c>
      <c r="W4968" t="str">
        <f t="shared" si="779"/>
        <v>11/1/2019</v>
      </c>
      <c r="X4968">
        <f t="shared" si="780"/>
        <v>1</v>
      </c>
      <c r="Y4968">
        <f t="shared" si="781"/>
        <v>3.4140000000000001</v>
      </c>
      <c r="Z4968" t="str">
        <f t="shared" si="782"/>
        <v/>
      </c>
    </row>
    <row r="4969" spans="1:26" ht="13" hidden="1" x14ac:dyDescent="0.25">
      <c r="A4969" t="s">
        <v>8070</v>
      </c>
      <c r="B4969" t="s">
        <v>34</v>
      </c>
      <c r="C4969" t="s">
        <v>5</v>
      </c>
      <c r="D4969" s="46">
        <v>0.1</v>
      </c>
      <c r="E4969" s="2">
        <v>43782</v>
      </c>
      <c r="F4969" t="s">
        <v>7394</v>
      </c>
      <c r="G4969" s="16">
        <v>44378</v>
      </c>
      <c r="H4969" s="16">
        <v>44742</v>
      </c>
      <c r="I4969" s="3">
        <v>34.14</v>
      </c>
      <c r="J4969" s="3">
        <v>-9.09</v>
      </c>
      <c r="K4969" s="3">
        <v>25.05</v>
      </c>
      <c r="Q4969" s="29">
        <f t="shared" si="773"/>
        <v>2</v>
      </c>
      <c r="R4969" s="29">
        <f t="shared" si="774"/>
        <v>7</v>
      </c>
      <c r="S4969" s="29">
        <f t="shared" si="775"/>
        <v>17</v>
      </c>
      <c r="T4969" s="30">
        <f t="shared" si="776"/>
        <v>1</v>
      </c>
      <c r="U4969" s="28">
        <f t="shared" si="777"/>
        <v>3.4140000000000001</v>
      </c>
      <c r="V4969" t="str">
        <f t="shared" si="778"/>
        <v>No</v>
      </c>
      <c r="W4969" t="str">
        <f t="shared" si="779"/>
        <v>11/1/2019</v>
      </c>
      <c r="X4969">
        <f t="shared" si="780"/>
        <v>1</v>
      </c>
      <c r="Y4969">
        <f t="shared" si="781"/>
        <v>3.4140000000000001</v>
      </c>
      <c r="Z4969" t="str">
        <f t="shared" si="782"/>
        <v/>
      </c>
    </row>
    <row r="4970" spans="1:26" ht="13" hidden="1" x14ac:dyDescent="0.25">
      <c r="A4970" t="s">
        <v>8071</v>
      </c>
      <c r="B4970" t="s">
        <v>34</v>
      </c>
      <c r="C4970" t="s">
        <v>5</v>
      </c>
      <c r="D4970" s="46">
        <v>0.1</v>
      </c>
      <c r="E4970" s="2">
        <v>43782</v>
      </c>
      <c r="F4970" t="s">
        <v>7394</v>
      </c>
      <c r="G4970" s="16">
        <v>44378</v>
      </c>
      <c r="H4970" s="16">
        <v>44742</v>
      </c>
      <c r="I4970" s="3">
        <v>34.14</v>
      </c>
      <c r="J4970" s="3">
        <v>-9.09</v>
      </c>
      <c r="K4970" s="3">
        <v>25.05</v>
      </c>
      <c r="Q4970" s="29">
        <f t="shared" si="773"/>
        <v>2</v>
      </c>
      <c r="R4970" s="29">
        <f t="shared" si="774"/>
        <v>7</v>
      </c>
      <c r="S4970" s="29">
        <f t="shared" si="775"/>
        <v>17</v>
      </c>
      <c r="T4970" s="30">
        <f t="shared" si="776"/>
        <v>1</v>
      </c>
      <c r="U4970" s="28">
        <f t="shared" si="777"/>
        <v>3.4140000000000001</v>
      </c>
      <c r="V4970" t="str">
        <f t="shared" si="778"/>
        <v>No</v>
      </c>
      <c r="W4970" t="str">
        <f t="shared" si="779"/>
        <v>11/1/2019</v>
      </c>
      <c r="X4970">
        <f t="shared" si="780"/>
        <v>1</v>
      </c>
      <c r="Y4970">
        <f t="shared" si="781"/>
        <v>3.4140000000000001</v>
      </c>
      <c r="Z4970" t="str">
        <f t="shared" si="782"/>
        <v/>
      </c>
    </row>
    <row r="4971" spans="1:26" ht="13" hidden="1" x14ac:dyDescent="0.25">
      <c r="A4971" t="s">
        <v>8072</v>
      </c>
      <c r="B4971" t="s">
        <v>34</v>
      </c>
      <c r="C4971" t="s">
        <v>5</v>
      </c>
      <c r="D4971" s="46">
        <v>0.1</v>
      </c>
      <c r="E4971" s="2">
        <v>43782</v>
      </c>
      <c r="F4971" t="s">
        <v>7394</v>
      </c>
      <c r="G4971" s="16">
        <v>44378</v>
      </c>
      <c r="H4971" s="16">
        <v>44742</v>
      </c>
      <c r="I4971" s="3">
        <v>34.14</v>
      </c>
      <c r="J4971" s="3">
        <v>-9.09</v>
      </c>
      <c r="K4971" s="3">
        <v>25.05</v>
      </c>
      <c r="Q4971" s="29">
        <f t="shared" si="773"/>
        <v>2</v>
      </c>
      <c r="R4971" s="29">
        <f t="shared" si="774"/>
        <v>7</v>
      </c>
      <c r="S4971" s="29">
        <f t="shared" si="775"/>
        <v>17</v>
      </c>
      <c r="T4971" s="30">
        <f t="shared" si="776"/>
        <v>1</v>
      </c>
      <c r="U4971" s="28">
        <f t="shared" si="777"/>
        <v>3.4140000000000001</v>
      </c>
      <c r="V4971" t="str">
        <f t="shared" si="778"/>
        <v>No</v>
      </c>
      <c r="W4971" t="str">
        <f t="shared" si="779"/>
        <v>11/1/2019</v>
      </c>
      <c r="X4971">
        <f t="shared" si="780"/>
        <v>1</v>
      </c>
      <c r="Y4971">
        <f t="shared" si="781"/>
        <v>3.4140000000000001</v>
      </c>
      <c r="Z4971" t="str">
        <f t="shared" si="782"/>
        <v/>
      </c>
    </row>
    <row r="4972" spans="1:26" ht="13" hidden="1" x14ac:dyDescent="0.25">
      <c r="A4972" t="s">
        <v>8073</v>
      </c>
      <c r="B4972" t="s">
        <v>34</v>
      </c>
      <c r="C4972" t="s">
        <v>5</v>
      </c>
      <c r="D4972" s="46">
        <v>0.1</v>
      </c>
      <c r="E4972" s="2">
        <v>43782</v>
      </c>
      <c r="F4972" t="s">
        <v>7394</v>
      </c>
      <c r="G4972" s="16">
        <v>44378</v>
      </c>
      <c r="H4972" s="16">
        <v>44742</v>
      </c>
      <c r="I4972" s="3">
        <v>34.14</v>
      </c>
      <c r="J4972" s="3">
        <v>-9.09</v>
      </c>
      <c r="K4972" s="3">
        <v>25.05</v>
      </c>
      <c r="Q4972" s="29">
        <f t="shared" si="773"/>
        <v>2</v>
      </c>
      <c r="R4972" s="29">
        <f t="shared" si="774"/>
        <v>7</v>
      </c>
      <c r="S4972" s="29">
        <f t="shared" si="775"/>
        <v>17</v>
      </c>
      <c r="T4972" s="30">
        <f t="shared" si="776"/>
        <v>1</v>
      </c>
      <c r="U4972" s="28">
        <f t="shared" si="777"/>
        <v>3.4140000000000001</v>
      </c>
      <c r="V4972" t="str">
        <f t="shared" si="778"/>
        <v>No</v>
      </c>
      <c r="W4972" t="str">
        <f t="shared" si="779"/>
        <v>11/1/2019</v>
      </c>
      <c r="X4972">
        <f t="shared" si="780"/>
        <v>1</v>
      </c>
      <c r="Y4972">
        <f t="shared" si="781"/>
        <v>3.4140000000000001</v>
      </c>
      <c r="Z4972" t="str">
        <f t="shared" si="782"/>
        <v/>
      </c>
    </row>
    <row r="4973" spans="1:26" ht="13" hidden="1" x14ac:dyDescent="0.25">
      <c r="A4973" t="s">
        <v>8074</v>
      </c>
      <c r="B4973" t="s">
        <v>34</v>
      </c>
      <c r="C4973" t="s">
        <v>5</v>
      </c>
      <c r="D4973" s="46">
        <v>0.1</v>
      </c>
      <c r="E4973" s="2">
        <v>43782</v>
      </c>
      <c r="F4973" t="s">
        <v>7394</v>
      </c>
      <c r="G4973" s="16">
        <v>44378</v>
      </c>
      <c r="H4973" s="16">
        <v>44742</v>
      </c>
      <c r="I4973" s="3">
        <v>34.14</v>
      </c>
      <c r="J4973" s="3">
        <v>-9.09</v>
      </c>
      <c r="K4973" s="3">
        <v>25.05</v>
      </c>
      <c r="Q4973" s="29">
        <f t="shared" si="773"/>
        <v>2</v>
      </c>
      <c r="R4973" s="29">
        <f t="shared" si="774"/>
        <v>7</v>
      </c>
      <c r="S4973" s="29">
        <f t="shared" si="775"/>
        <v>17</v>
      </c>
      <c r="T4973" s="30">
        <f t="shared" si="776"/>
        <v>1</v>
      </c>
      <c r="U4973" s="28">
        <f t="shared" si="777"/>
        <v>3.4140000000000001</v>
      </c>
      <c r="V4973" t="str">
        <f t="shared" si="778"/>
        <v>No</v>
      </c>
      <c r="W4973" t="str">
        <f t="shared" si="779"/>
        <v>11/1/2019</v>
      </c>
      <c r="X4973">
        <f t="shared" si="780"/>
        <v>1</v>
      </c>
      <c r="Y4973">
        <f t="shared" si="781"/>
        <v>3.4140000000000001</v>
      </c>
      <c r="Z4973" t="str">
        <f t="shared" si="782"/>
        <v/>
      </c>
    </row>
    <row r="4974" spans="1:26" ht="13" hidden="1" x14ac:dyDescent="0.25">
      <c r="A4974" t="s">
        <v>8075</v>
      </c>
      <c r="B4974" t="s">
        <v>34</v>
      </c>
      <c r="C4974" t="s">
        <v>5</v>
      </c>
      <c r="D4974" s="46">
        <v>0.1</v>
      </c>
      <c r="E4974" s="2">
        <v>43782</v>
      </c>
      <c r="F4974" t="s">
        <v>7394</v>
      </c>
      <c r="G4974" s="16">
        <v>44378</v>
      </c>
      <c r="H4974" s="16">
        <v>44742</v>
      </c>
      <c r="I4974" s="3">
        <v>34.14</v>
      </c>
      <c r="J4974" s="3">
        <v>-9.09</v>
      </c>
      <c r="K4974" s="3">
        <v>25.05</v>
      </c>
      <c r="Q4974" s="29">
        <f t="shared" si="773"/>
        <v>2</v>
      </c>
      <c r="R4974" s="29">
        <f t="shared" si="774"/>
        <v>7</v>
      </c>
      <c r="S4974" s="29">
        <f t="shared" si="775"/>
        <v>17</v>
      </c>
      <c r="T4974" s="30">
        <f t="shared" si="776"/>
        <v>1</v>
      </c>
      <c r="U4974" s="28">
        <f t="shared" si="777"/>
        <v>3.4140000000000001</v>
      </c>
      <c r="V4974" t="str">
        <f t="shared" si="778"/>
        <v>No</v>
      </c>
      <c r="W4974" t="str">
        <f t="shared" si="779"/>
        <v>11/1/2019</v>
      </c>
      <c r="X4974">
        <f t="shared" si="780"/>
        <v>1</v>
      </c>
      <c r="Y4974">
        <f t="shared" si="781"/>
        <v>3.4140000000000001</v>
      </c>
      <c r="Z4974" t="str">
        <f t="shared" si="782"/>
        <v/>
      </c>
    </row>
    <row r="4975" spans="1:26" ht="13" hidden="1" x14ac:dyDescent="0.25">
      <c r="A4975" t="s">
        <v>8076</v>
      </c>
      <c r="B4975" t="s">
        <v>34</v>
      </c>
      <c r="C4975" t="s">
        <v>5</v>
      </c>
      <c r="D4975" s="46">
        <v>0.1</v>
      </c>
      <c r="E4975" s="2">
        <v>43782</v>
      </c>
      <c r="F4975" t="s">
        <v>7394</v>
      </c>
      <c r="G4975" s="16">
        <v>44378</v>
      </c>
      <c r="H4975" s="16">
        <v>44742</v>
      </c>
      <c r="I4975" s="3">
        <v>34.14</v>
      </c>
      <c r="J4975" s="3">
        <v>-9.09</v>
      </c>
      <c r="K4975" s="3">
        <v>25.05</v>
      </c>
      <c r="Q4975" s="29">
        <f t="shared" si="773"/>
        <v>2</v>
      </c>
      <c r="R4975" s="29">
        <f t="shared" si="774"/>
        <v>7</v>
      </c>
      <c r="S4975" s="29">
        <f t="shared" si="775"/>
        <v>17</v>
      </c>
      <c r="T4975" s="30">
        <f t="shared" si="776"/>
        <v>1</v>
      </c>
      <c r="U4975" s="28">
        <f t="shared" si="777"/>
        <v>3.4140000000000001</v>
      </c>
      <c r="V4975" t="str">
        <f t="shared" si="778"/>
        <v>No</v>
      </c>
      <c r="W4975" t="str">
        <f t="shared" si="779"/>
        <v>11/1/2019</v>
      </c>
      <c r="X4975">
        <f t="shared" si="780"/>
        <v>1</v>
      </c>
      <c r="Y4975">
        <f t="shared" si="781"/>
        <v>3.4140000000000001</v>
      </c>
      <c r="Z4975" t="str">
        <f t="shared" si="782"/>
        <v/>
      </c>
    </row>
    <row r="4976" spans="1:26" ht="13" hidden="1" x14ac:dyDescent="0.25">
      <c r="A4976" t="s">
        <v>8077</v>
      </c>
      <c r="B4976" t="s">
        <v>34</v>
      </c>
      <c r="C4976" t="s">
        <v>5</v>
      </c>
      <c r="D4976" s="46">
        <v>0.1</v>
      </c>
      <c r="E4976" s="2">
        <v>43782</v>
      </c>
      <c r="F4976" t="s">
        <v>7394</v>
      </c>
      <c r="G4976" s="16">
        <v>44378</v>
      </c>
      <c r="H4976" s="16">
        <v>44742</v>
      </c>
      <c r="I4976" s="3">
        <v>34.14</v>
      </c>
      <c r="J4976" s="3">
        <v>-9.09</v>
      </c>
      <c r="K4976" s="3">
        <v>25.05</v>
      </c>
      <c r="Q4976" s="29">
        <f t="shared" si="773"/>
        <v>2</v>
      </c>
      <c r="R4976" s="29">
        <f t="shared" si="774"/>
        <v>7</v>
      </c>
      <c r="S4976" s="29">
        <f t="shared" si="775"/>
        <v>17</v>
      </c>
      <c r="T4976" s="30">
        <f t="shared" si="776"/>
        <v>1</v>
      </c>
      <c r="U4976" s="28">
        <f t="shared" si="777"/>
        <v>3.4140000000000001</v>
      </c>
      <c r="V4976" t="str">
        <f t="shared" si="778"/>
        <v>No</v>
      </c>
      <c r="W4976" t="str">
        <f t="shared" si="779"/>
        <v>11/1/2019</v>
      </c>
      <c r="X4976">
        <f t="shared" si="780"/>
        <v>1</v>
      </c>
      <c r="Y4976">
        <f t="shared" si="781"/>
        <v>3.4140000000000001</v>
      </c>
      <c r="Z4976" t="str">
        <f t="shared" si="782"/>
        <v/>
      </c>
    </row>
    <row r="4977" spans="1:26" ht="13" hidden="1" x14ac:dyDescent="0.25">
      <c r="A4977" t="s">
        <v>8078</v>
      </c>
      <c r="B4977" t="s">
        <v>34</v>
      </c>
      <c r="C4977" t="s">
        <v>5</v>
      </c>
      <c r="D4977" s="46">
        <v>0.1</v>
      </c>
      <c r="E4977" s="2">
        <v>43782</v>
      </c>
      <c r="F4977" t="s">
        <v>7394</v>
      </c>
      <c r="G4977" s="16">
        <v>44378</v>
      </c>
      <c r="H4977" s="16">
        <v>44742</v>
      </c>
      <c r="I4977" s="3">
        <v>34.14</v>
      </c>
      <c r="J4977" s="3">
        <v>-9.09</v>
      </c>
      <c r="K4977" s="3">
        <v>25.05</v>
      </c>
      <c r="Q4977" s="29">
        <f t="shared" si="773"/>
        <v>2</v>
      </c>
      <c r="R4977" s="29">
        <f t="shared" si="774"/>
        <v>7</v>
      </c>
      <c r="S4977" s="29">
        <f t="shared" si="775"/>
        <v>17</v>
      </c>
      <c r="T4977" s="30">
        <f t="shared" si="776"/>
        <v>1</v>
      </c>
      <c r="U4977" s="28">
        <f t="shared" si="777"/>
        <v>3.4140000000000001</v>
      </c>
      <c r="V4977" t="str">
        <f t="shared" si="778"/>
        <v>No</v>
      </c>
      <c r="W4977" t="str">
        <f t="shared" si="779"/>
        <v>11/1/2019</v>
      </c>
      <c r="X4977">
        <f t="shared" si="780"/>
        <v>1</v>
      </c>
      <c r="Y4977">
        <f t="shared" si="781"/>
        <v>3.4140000000000001</v>
      </c>
      <c r="Z4977" t="str">
        <f t="shared" si="782"/>
        <v/>
      </c>
    </row>
    <row r="4978" spans="1:26" ht="13" hidden="1" x14ac:dyDescent="0.25">
      <c r="A4978" t="s">
        <v>8079</v>
      </c>
      <c r="B4978" t="s">
        <v>34</v>
      </c>
      <c r="C4978" t="s">
        <v>5</v>
      </c>
      <c r="D4978" s="46">
        <v>0.1</v>
      </c>
      <c r="E4978" s="2">
        <v>43782</v>
      </c>
      <c r="F4978" t="s">
        <v>7394</v>
      </c>
      <c r="G4978" s="16">
        <v>44378</v>
      </c>
      <c r="H4978" s="16">
        <v>44742</v>
      </c>
      <c r="I4978" s="3">
        <v>34.14</v>
      </c>
      <c r="J4978" s="3">
        <v>-9.09</v>
      </c>
      <c r="K4978" s="3">
        <v>25.05</v>
      </c>
      <c r="Q4978" s="29">
        <f t="shared" si="773"/>
        <v>2</v>
      </c>
      <c r="R4978" s="29">
        <f t="shared" si="774"/>
        <v>7</v>
      </c>
      <c r="S4978" s="29">
        <f t="shared" si="775"/>
        <v>17</v>
      </c>
      <c r="T4978" s="30">
        <f t="shared" si="776"/>
        <v>1</v>
      </c>
      <c r="U4978" s="28">
        <f t="shared" si="777"/>
        <v>3.4140000000000001</v>
      </c>
      <c r="V4978" t="str">
        <f t="shared" si="778"/>
        <v>No</v>
      </c>
      <c r="W4978" t="str">
        <f t="shared" si="779"/>
        <v>11/1/2019</v>
      </c>
      <c r="X4978">
        <f t="shared" si="780"/>
        <v>1</v>
      </c>
      <c r="Y4978">
        <f t="shared" si="781"/>
        <v>3.4140000000000001</v>
      </c>
      <c r="Z4978" t="str">
        <f t="shared" si="782"/>
        <v/>
      </c>
    </row>
    <row r="4979" spans="1:26" ht="13" hidden="1" x14ac:dyDescent="0.25">
      <c r="A4979" t="s">
        <v>8080</v>
      </c>
      <c r="B4979" t="s">
        <v>34</v>
      </c>
      <c r="C4979" t="s">
        <v>5</v>
      </c>
      <c r="D4979" s="46">
        <v>0.1</v>
      </c>
      <c r="E4979" s="2">
        <v>43782</v>
      </c>
      <c r="F4979" t="s">
        <v>7394</v>
      </c>
      <c r="G4979" s="16">
        <v>44378</v>
      </c>
      <c r="H4979" s="16">
        <v>44742</v>
      </c>
      <c r="I4979" s="3">
        <v>34.14</v>
      </c>
      <c r="J4979" s="3">
        <v>-9.09</v>
      </c>
      <c r="K4979" s="3">
        <v>25.05</v>
      </c>
      <c r="Q4979" s="29">
        <f t="shared" si="773"/>
        <v>2</v>
      </c>
      <c r="R4979" s="29">
        <f t="shared" si="774"/>
        <v>7</v>
      </c>
      <c r="S4979" s="29">
        <f t="shared" si="775"/>
        <v>17</v>
      </c>
      <c r="T4979" s="30">
        <f t="shared" si="776"/>
        <v>1</v>
      </c>
      <c r="U4979" s="28">
        <f t="shared" si="777"/>
        <v>3.4140000000000001</v>
      </c>
      <c r="V4979" t="str">
        <f t="shared" si="778"/>
        <v>No</v>
      </c>
      <c r="W4979" t="str">
        <f t="shared" si="779"/>
        <v>11/1/2019</v>
      </c>
      <c r="X4979">
        <f t="shared" si="780"/>
        <v>1</v>
      </c>
      <c r="Y4979">
        <f t="shared" si="781"/>
        <v>3.4140000000000001</v>
      </c>
      <c r="Z4979" t="str">
        <f t="shared" si="782"/>
        <v/>
      </c>
    </row>
    <row r="4980" spans="1:26" ht="13" hidden="1" x14ac:dyDescent="0.25">
      <c r="A4980" t="s">
        <v>8081</v>
      </c>
      <c r="B4980" t="s">
        <v>34</v>
      </c>
      <c r="C4980" t="s">
        <v>5</v>
      </c>
      <c r="D4980" s="46">
        <v>0.1</v>
      </c>
      <c r="E4980" s="2">
        <v>43782</v>
      </c>
      <c r="F4980" t="s">
        <v>7394</v>
      </c>
      <c r="G4980" s="16">
        <v>44378</v>
      </c>
      <c r="H4980" s="16">
        <v>44742</v>
      </c>
      <c r="I4980" s="3">
        <v>34.14</v>
      </c>
      <c r="J4980" s="3">
        <v>-9.09</v>
      </c>
      <c r="K4980" s="3">
        <v>25.05</v>
      </c>
      <c r="Q4980" s="29">
        <f t="shared" si="773"/>
        <v>2</v>
      </c>
      <c r="R4980" s="29">
        <f t="shared" si="774"/>
        <v>7</v>
      </c>
      <c r="S4980" s="29">
        <f t="shared" si="775"/>
        <v>17</v>
      </c>
      <c r="T4980" s="30">
        <f t="shared" si="776"/>
        <v>1</v>
      </c>
      <c r="U4980" s="28">
        <f t="shared" si="777"/>
        <v>3.4140000000000001</v>
      </c>
      <c r="V4980" t="str">
        <f t="shared" si="778"/>
        <v>No</v>
      </c>
      <c r="W4980" t="str">
        <f t="shared" si="779"/>
        <v>11/1/2019</v>
      </c>
      <c r="X4980">
        <f t="shared" si="780"/>
        <v>1</v>
      </c>
      <c r="Y4980">
        <f t="shared" si="781"/>
        <v>3.4140000000000001</v>
      </c>
      <c r="Z4980" t="str">
        <f t="shared" si="782"/>
        <v/>
      </c>
    </row>
    <row r="4981" spans="1:26" ht="13" hidden="1" x14ac:dyDescent="0.25">
      <c r="A4981" t="s">
        <v>8082</v>
      </c>
      <c r="B4981" t="s">
        <v>34</v>
      </c>
      <c r="C4981" t="s">
        <v>5</v>
      </c>
      <c r="D4981" s="46">
        <v>0.1</v>
      </c>
      <c r="E4981" s="2">
        <v>43782</v>
      </c>
      <c r="F4981" t="s">
        <v>7394</v>
      </c>
      <c r="G4981" s="16">
        <v>44378</v>
      </c>
      <c r="H4981" s="16">
        <v>44742</v>
      </c>
      <c r="I4981" s="3">
        <v>34.14</v>
      </c>
      <c r="J4981" s="3">
        <v>-9.09</v>
      </c>
      <c r="K4981" s="3">
        <v>25.05</v>
      </c>
      <c r="Q4981" s="29">
        <f t="shared" si="773"/>
        <v>2</v>
      </c>
      <c r="R4981" s="29">
        <f t="shared" si="774"/>
        <v>7</v>
      </c>
      <c r="S4981" s="29">
        <f t="shared" si="775"/>
        <v>17</v>
      </c>
      <c r="T4981" s="30">
        <f t="shared" si="776"/>
        <v>1</v>
      </c>
      <c r="U4981" s="28">
        <f t="shared" si="777"/>
        <v>3.4140000000000001</v>
      </c>
      <c r="V4981" t="str">
        <f t="shared" si="778"/>
        <v>No</v>
      </c>
      <c r="W4981" t="str">
        <f t="shared" si="779"/>
        <v>11/1/2019</v>
      </c>
      <c r="X4981">
        <f t="shared" si="780"/>
        <v>1</v>
      </c>
      <c r="Y4981">
        <f t="shared" si="781"/>
        <v>3.4140000000000001</v>
      </c>
      <c r="Z4981" t="str">
        <f t="shared" si="782"/>
        <v/>
      </c>
    </row>
    <row r="4982" spans="1:26" ht="13" hidden="1" x14ac:dyDescent="0.25">
      <c r="A4982" t="s">
        <v>8083</v>
      </c>
      <c r="B4982" t="s">
        <v>34</v>
      </c>
      <c r="C4982" t="s">
        <v>5</v>
      </c>
      <c r="D4982" s="46">
        <v>0.1</v>
      </c>
      <c r="E4982" s="2">
        <v>43782</v>
      </c>
      <c r="F4982" t="s">
        <v>7394</v>
      </c>
      <c r="G4982" s="16">
        <v>44378</v>
      </c>
      <c r="H4982" s="16">
        <v>44742</v>
      </c>
      <c r="I4982" s="3">
        <v>34.14</v>
      </c>
      <c r="J4982" s="3">
        <v>-9.09</v>
      </c>
      <c r="K4982" s="3">
        <v>25.05</v>
      </c>
      <c r="Q4982" s="29">
        <f t="shared" si="773"/>
        <v>2</v>
      </c>
      <c r="R4982" s="29">
        <f t="shared" si="774"/>
        <v>7</v>
      </c>
      <c r="S4982" s="29">
        <f t="shared" si="775"/>
        <v>17</v>
      </c>
      <c r="T4982" s="30">
        <f t="shared" si="776"/>
        <v>1</v>
      </c>
      <c r="U4982" s="28">
        <f t="shared" si="777"/>
        <v>3.4140000000000001</v>
      </c>
      <c r="V4982" t="str">
        <f t="shared" si="778"/>
        <v>No</v>
      </c>
      <c r="W4982" t="str">
        <f t="shared" si="779"/>
        <v>11/1/2019</v>
      </c>
      <c r="X4982">
        <f t="shared" si="780"/>
        <v>1</v>
      </c>
      <c r="Y4982">
        <f t="shared" si="781"/>
        <v>3.4140000000000001</v>
      </c>
      <c r="Z4982" t="str">
        <f t="shared" si="782"/>
        <v/>
      </c>
    </row>
    <row r="4983" spans="1:26" ht="13" hidden="1" x14ac:dyDescent="0.25">
      <c r="A4983" t="s">
        <v>8084</v>
      </c>
      <c r="B4983" t="s">
        <v>34</v>
      </c>
      <c r="C4983" t="s">
        <v>5</v>
      </c>
      <c r="D4983" s="46">
        <v>0.1</v>
      </c>
      <c r="E4983" s="2">
        <v>43782</v>
      </c>
      <c r="F4983" t="s">
        <v>7394</v>
      </c>
      <c r="G4983" s="16">
        <v>44378</v>
      </c>
      <c r="H4983" s="16">
        <v>44742</v>
      </c>
      <c r="I4983" s="3">
        <v>34.14</v>
      </c>
      <c r="J4983" s="3">
        <v>-9.09</v>
      </c>
      <c r="K4983" s="3">
        <v>25.05</v>
      </c>
      <c r="Q4983" s="29">
        <f t="shared" si="773"/>
        <v>2</v>
      </c>
      <c r="R4983" s="29">
        <f t="shared" si="774"/>
        <v>7</v>
      </c>
      <c r="S4983" s="29">
        <f t="shared" si="775"/>
        <v>17</v>
      </c>
      <c r="T4983" s="30">
        <f t="shared" si="776"/>
        <v>1</v>
      </c>
      <c r="U4983" s="28">
        <f t="shared" si="777"/>
        <v>3.4140000000000001</v>
      </c>
      <c r="V4983" t="str">
        <f t="shared" si="778"/>
        <v>No</v>
      </c>
      <c r="W4983" t="str">
        <f t="shared" si="779"/>
        <v>11/1/2019</v>
      </c>
      <c r="X4983">
        <f t="shared" si="780"/>
        <v>1</v>
      </c>
      <c r="Y4983">
        <f t="shared" si="781"/>
        <v>3.4140000000000001</v>
      </c>
      <c r="Z4983" t="str">
        <f t="shared" si="782"/>
        <v/>
      </c>
    </row>
    <row r="4984" spans="1:26" ht="13" hidden="1" x14ac:dyDescent="0.25">
      <c r="A4984" t="s">
        <v>8085</v>
      </c>
      <c r="B4984" t="s">
        <v>34</v>
      </c>
      <c r="C4984" t="s">
        <v>5</v>
      </c>
      <c r="D4984" s="46">
        <v>0.1</v>
      </c>
      <c r="E4984" s="2">
        <v>43782</v>
      </c>
      <c r="F4984" t="s">
        <v>7394</v>
      </c>
      <c r="G4984" s="16">
        <v>44378</v>
      </c>
      <c r="H4984" s="16">
        <v>44742</v>
      </c>
      <c r="I4984" s="3">
        <v>34.14</v>
      </c>
      <c r="J4984" s="3">
        <v>-9.09</v>
      </c>
      <c r="K4984" s="3">
        <v>25.05</v>
      </c>
      <c r="Q4984" s="29">
        <f t="shared" ref="Q4984:Q5047" si="783">DATEDIF(E4984,H4984,"Y")</f>
        <v>2</v>
      </c>
      <c r="R4984" s="29">
        <f t="shared" ref="R4984:R5047" si="784">DATEDIF(E4984,H4984,"YM")</f>
        <v>7</v>
      </c>
      <c r="S4984" s="29">
        <f t="shared" ref="S4984:S5047" si="785">DATEDIF(E4984,H4984,"MD")</f>
        <v>17</v>
      </c>
      <c r="T4984" s="30">
        <f t="shared" ref="T4984:T5047" si="786">IF(Q4984&gt;=1,1,R4984/12)</f>
        <v>1</v>
      </c>
      <c r="U4984" s="28">
        <f t="shared" ref="U4984:U5047" si="787">I4984*D4984*T4984</f>
        <v>3.4140000000000001</v>
      </c>
      <c r="V4984" t="str">
        <f t="shared" si="778"/>
        <v>No</v>
      </c>
      <c r="W4984" t="str">
        <f t="shared" si="779"/>
        <v>11/1/2019</v>
      </c>
      <c r="X4984">
        <f t="shared" si="780"/>
        <v>1</v>
      </c>
      <c r="Y4984">
        <f t="shared" si="781"/>
        <v>3.4140000000000001</v>
      </c>
      <c r="Z4984" t="str">
        <f t="shared" si="782"/>
        <v/>
      </c>
    </row>
    <row r="4985" spans="1:26" ht="13" hidden="1" x14ac:dyDescent="0.25">
      <c r="A4985" t="s">
        <v>8086</v>
      </c>
      <c r="B4985" t="s">
        <v>34</v>
      </c>
      <c r="C4985" t="s">
        <v>5</v>
      </c>
      <c r="D4985" s="46">
        <v>0.1</v>
      </c>
      <c r="E4985" s="2">
        <v>43782</v>
      </c>
      <c r="F4985" t="s">
        <v>7394</v>
      </c>
      <c r="G4985" s="16">
        <v>44378</v>
      </c>
      <c r="H4985" s="16">
        <v>44742</v>
      </c>
      <c r="I4985" s="3">
        <v>34.14</v>
      </c>
      <c r="J4985" s="3">
        <v>-9.09</v>
      </c>
      <c r="K4985" s="3">
        <v>25.05</v>
      </c>
      <c r="Q4985" s="29">
        <f t="shared" si="783"/>
        <v>2</v>
      </c>
      <c r="R4985" s="29">
        <f t="shared" si="784"/>
        <v>7</v>
      </c>
      <c r="S4985" s="29">
        <f t="shared" si="785"/>
        <v>17</v>
      </c>
      <c r="T4985" s="30">
        <f t="shared" si="786"/>
        <v>1</v>
      </c>
      <c r="U4985" s="28">
        <f t="shared" si="787"/>
        <v>3.4140000000000001</v>
      </c>
      <c r="V4985" t="str">
        <f t="shared" si="778"/>
        <v>No</v>
      </c>
      <c r="W4985" t="str">
        <f t="shared" si="779"/>
        <v>11/1/2019</v>
      </c>
      <c r="X4985">
        <f t="shared" si="780"/>
        <v>1</v>
      </c>
      <c r="Y4985">
        <f t="shared" si="781"/>
        <v>3.4140000000000001</v>
      </c>
      <c r="Z4985" t="str">
        <f t="shared" si="782"/>
        <v/>
      </c>
    </row>
    <row r="4986" spans="1:26" ht="13" hidden="1" x14ac:dyDescent="0.25">
      <c r="A4986" t="s">
        <v>8087</v>
      </c>
      <c r="B4986" t="s">
        <v>34</v>
      </c>
      <c r="C4986" t="s">
        <v>5</v>
      </c>
      <c r="D4986" s="46">
        <v>0.1</v>
      </c>
      <c r="E4986" s="2">
        <v>43782</v>
      </c>
      <c r="F4986" t="s">
        <v>7394</v>
      </c>
      <c r="G4986" s="16">
        <v>44378</v>
      </c>
      <c r="H4986" s="16">
        <v>44742</v>
      </c>
      <c r="I4986" s="3">
        <v>34.14</v>
      </c>
      <c r="J4986" s="3">
        <v>-9.09</v>
      </c>
      <c r="K4986" s="3">
        <v>25.05</v>
      </c>
      <c r="Q4986" s="29">
        <f t="shared" si="783"/>
        <v>2</v>
      </c>
      <c r="R4986" s="29">
        <f t="shared" si="784"/>
        <v>7</v>
      </c>
      <c r="S4986" s="29">
        <f t="shared" si="785"/>
        <v>17</v>
      </c>
      <c r="T4986" s="30">
        <f t="shared" si="786"/>
        <v>1</v>
      </c>
      <c r="U4986" s="28">
        <f t="shared" si="787"/>
        <v>3.4140000000000001</v>
      </c>
      <c r="V4986" t="str">
        <f t="shared" si="778"/>
        <v>No</v>
      </c>
      <c r="W4986" t="str">
        <f t="shared" si="779"/>
        <v>11/1/2019</v>
      </c>
      <c r="X4986">
        <f t="shared" si="780"/>
        <v>1</v>
      </c>
      <c r="Y4986">
        <f t="shared" si="781"/>
        <v>3.4140000000000001</v>
      </c>
      <c r="Z4986" t="str">
        <f t="shared" si="782"/>
        <v/>
      </c>
    </row>
    <row r="4987" spans="1:26" ht="13" hidden="1" x14ac:dyDescent="0.25">
      <c r="A4987" t="s">
        <v>8088</v>
      </c>
      <c r="B4987" t="s">
        <v>34</v>
      </c>
      <c r="C4987" t="s">
        <v>5</v>
      </c>
      <c r="D4987" s="46">
        <v>0.1</v>
      </c>
      <c r="E4987" s="2">
        <v>43782</v>
      </c>
      <c r="F4987" t="s">
        <v>7394</v>
      </c>
      <c r="G4987" s="16">
        <v>44378</v>
      </c>
      <c r="H4987" s="16">
        <v>44742</v>
      </c>
      <c r="I4987" s="3">
        <v>34.14</v>
      </c>
      <c r="J4987" s="3">
        <v>-9.09</v>
      </c>
      <c r="K4987" s="3">
        <v>25.05</v>
      </c>
      <c r="Q4987" s="29">
        <f t="shared" si="783"/>
        <v>2</v>
      </c>
      <c r="R4987" s="29">
        <f t="shared" si="784"/>
        <v>7</v>
      </c>
      <c r="S4987" s="29">
        <f t="shared" si="785"/>
        <v>17</v>
      </c>
      <c r="T4987" s="30">
        <f t="shared" si="786"/>
        <v>1</v>
      </c>
      <c r="U4987" s="28">
        <f t="shared" si="787"/>
        <v>3.4140000000000001</v>
      </c>
      <c r="V4987" t="str">
        <f t="shared" si="778"/>
        <v>No</v>
      </c>
      <c r="W4987" t="str">
        <f t="shared" si="779"/>
        <v>11/1/2019</v>
      </c>
      <c r="X4987">
        <f t="shared" si="780"/>
        <v>1</v>
      </c>
      <c r="Y4987">
        <f t="shared" si="781"/>
        <v>3.4140000000000001</v>
      </c>
      <c r="Z4987" t="str">
        <f t="shared" si="782"/>
        <v/>
      </c>
    </row>
    <row r="4988" spans="1:26" ht="13" hidden="1" x14ac:dyDescent="0.25">
      <c r="A4988" t="s">
        <v>8089</v>
      </c>
      <c r="B4988" t="s">
        <v>34</v>
      </c>
      <c r="C4988" t="s">
        <v>5</v>
      </c>
      <c r="D4988" s="46">
        <v>0.1</v>
      </c>
      <c r="E4988" s="2">
        <v>43782</v>
      </c>
      <c r="F4988" t="s">
        <v>7394</v>
      </c>
      <c r="G4988" s="16">
        <v>44378</v>
      </c>
      <c r="H4988" s="16">
        <v>44742</v>
      </c>
      <c r="I4988" s="3">
        <v>34.14</v>
      </c>
      <c r="J4988" s="3">
        <v>-9.09</v>
      </c>
      <c r="K4988" s="3">
        <v>25.05</v>
      </c>
      <c r="Q4988" s="29">
        <f t="shared" si="783"/>
        <v>2</v>
      </c>
      <c r="R4988" s="29">
        <f t="shared" si="784"/>
        <v>7</v>
      </c>
      <c r="S4988" s="29">
        <f t="shared" si="785"/>
        <v>17</v>
      </c>
      <c r="T4988" s="30">
        <f t="shared" si="786"/>
        <v>1</v>
      </c>
      <c r="U4988" s="28">
        <f t="shared" si="787"/>
        <v>3.4140000000000001</v>
      </c>
      <c r="V4988" t="str">
        <f t="shared" si="778"/>
        <v>No</v>
      </c>
      <c r="W4988" t="str">
        <f t="shared" si="779"/>
        <v>11/1/2019</v>
      </c>
      <c r="X4988">
        <f t="shared" si="780"/>
        <v>1</v>
      </c>
      <c r="Y4988">
        <f t="shared" si="781"/>
        <v>3.4140000000000001</v>
      </c>
      <c r="Z4988" t="str">
        <f t="shared" si="782"/>
        <v/>
      </c>
    </row>
    <row r="4989" spans="1:26" ht="13" hidden="1" x14ac:dyDescent="0.25">
      <c r="A4989" t="s">
        <v>8090</v>
      </c>
      <c r="B4989" t="s">
        <v>34</v>
      </c>
      <c r="C4989" t="s">
        <v>5</v>
      </c>
      <c r="D4989" s="46">
        <v>0.1</v>
      </c>
      <c r="E4989" s="2">
        <v>43782</v>
      </c>
      <c r="F4989" t="s">
        <v>7394</v>
      </c>
      <c r="G4989" s="16">
        <v>44378</v>
      </c>
      <c r="H4989" s="16">
        <v>44742</v>
      </c>
      <c r="I4989" s="3">
        <v>34.14</v>
      </c>
      <c r="J4989" s="3">
        <v>-9.09</v>
      </c>
      <c r="K4989" s="3">
        <v>25.05</v>
      </c>
      <c r="Q4989" s="29">
        <f t="shared" si="783"/>
        <v>2</v>
      </c>
      <c r="R4989" s="29">
        <f t="shared" si="784"/>
        <v>7</v>
      </c>
      <c r="S4989" s="29">
        <f t="shared" si="785"/>
        <v>17</v>
      </c>
      <c r="T4989" s="30">
        <f t="shared" si="786"/>
        <v>1</v>
      </c>
      <c r="U4989" s="28">
        <f t="shared" si="787"/>
        <v>3.4140000000000001</v>
      </c>
      <c r="V4989" t="str">
        <f t="shared" si="778"/>
        <v>No</v>
      </c>
      <c r="W4989" t="str">
        <f t="shared" si="779"/>
        <v>11/1/2019</v>
      </c>
      <c r="X4989">
        <f t="shared" si="780"/>
        <v>1</v>
      </c>
      <c r="Y4989">
        <f t="shared" si="781"/>
        <v>3.4140000000000001</v>
      </c>
      <c r="Z4989" t="str">
        <f t="shared" si="782"/>
        <v/>
      </c>
    </row>
    <row r="4990" spans="1:26" ht="13" hidden="1" x14ac:dyDescent="0.25">
      <c r="A4990" t="s">
        <v>8091</v>
      </c>
      <c r="B4990" t="s">
        <v>34</v>
      </c>
      <c r="C4990" t="s">
        <v>5</v>
      </c>
      <c r="D4990" s="46">
        <v>0.1</v>
      </c>
      <c r="E4990" s="2">
        <v>43782</v>
      </c>
      <c r="F4990" t="s">
        <v>7394</v>
      </c>
      <c r="G4990" s="16">
        <v>44378</v>
      </c>
      <c r="H4990" s="16">
        <v>44742</v>
      </c>
      <c r="I4990" s="3">
        <v>34.14</v>
      </c>
      <c r="J4990" s="3">
        <v>-9.09</v>
      </c>
      <c r="K4990" s="3">
        <v>25.05</v>
      </c>
      <c r="Q4990" s="29">
        <f t="shared" si="783"/>
        <v>2</v>
      </c>
      <c r="R4990" s="29">
        <f t="shared" si="784"/>
        <v>7</v>
      </c>
      <c r="S4990" s="29">
        <f t="shared" si="785"/>
        <v>17</v>
      </c>
      <c r="T4990" s="30">
        <f t="shared" si="786"/>
        <v>1</v>
      </c>
      <c r="U4990" s="28">
        <f t="shared" si="787"/>
        <v>3.4140000000000001</v>
      </c>
      <c r="V4990" t="str">
        <f t="shared" si="778"/>
        <v>No</v>
      </c>
      <c r="W4990" t="str">
        <f t="shared" si="779"/>
        <v>11/1/2019</v>
      </c>
      <c r="X4990">
        <f t="shared" si="780"/>
        <v>1</v>
      </c>
      <c r="Y4990">
        <f t="shared" si="781"/>
        <v>3.4140000000000001</v>
      </c>
      <c r="Z4990" t="str">
        <f t="shared" si="782"/>
        <v/>
      </c>
    </row>
    <row r="4991" spans="1:26" ht="13" hidden="1" x14ac:dyDescent="0.25">
      <c r="A4991" t="s">
        <v>8092</v>
      </c>
      <c r="B4991" t="s">
        <v>34</v>
      </c>
      <c r="C4991" t="s">
        <v>5</v>
      </c>
      <c r="D4991" s="46">
        <v>0.1</v>
      </c>
      <c r="E4991" s="2">
        <v>43782</v>
      </c>
      <c r="F4991" t="s">
        <v>8093</v>
      </c>
      <c r="G4991" s="16">
        <v>44378</v>
      </c>
      <c r="H4991" s="16">
        <v>44742</v>
      </c>
      <c r="I4991" s="3">
        <v>714.98</v>
      </c>
      <c r="J4991" s="3">
        <v>-190.67</v>
      </c>
      <c r="K4991" s="3">
        <v>524.30999999999995</v>
      </c>
      <c r="Q4991" s="29">
        <f t="shared" si="783"/>
        <v>2</v>
      </c>
      <c r="R4991" s="29">
        <f t="shared" si="784"/>
        <v>7</v>
      </c>
      <c r="S4991" s="29">
        <f t="shared" si="785"/>
        <v>17</v>
      </c>
      <c r="T4991" s="30">
        <f t="shared" si="786"/>
        <v>1</v>
      </c>
      <c r="U4991" s="28">
        <f t="shared" si="787"/>
        <v>71.498000000000005</v>
      </c>
      <c r="V4991" t="str">
        <f t="shared" si="778"/>
        <v>No</v>
      </c>
      <c r="W4991" t="str">
        <f t="shared" si="779"/>
        <v>11/1/2019</v>
      </c>
      <c r="X4991">
        <f t="shared" si="780"/>
        <v>1</v>
      </c>
      <c r="Y4991">
        <f t="shared" si="781"/>
        <v>71.498000000000005</v>
      </c>
      <c r="Z4991" t="str">
        <f t="shared" si="782"/>
        <v/>
      </c>
    </row>
    <row r="4992" spans="1:26" ht="13" hidden="1" x14ac:dyDescent="0.25">
      <c r="A4992" t="s">
        <v>8094</v>
      </c>
      <c r="B4992" t="s">
        <v>34</v>
      </c>
      <c r="C4992" t="s">
        <v>5</v>
      </c>
      <c r="D4992" s="46">
        <v>0.1</v>
      </c>
      <c r="E4992" s="2">
        <v>43782</v>
      </c>
      <c r="F4992" t="s">
        <v>7394</v>
      </c>
      <c r="G4992" s="16">
        <v>44378</v>
      </c>
      <c r="H4992" s="16">
        <v>44742</v>
      </c>
      <c r="I4992" s="3">
        <v>34.03</v>
      </c>
      <c r="J4992" s="3">
        <v>-9.07</v>
      </c>
      <c r="K4992" s="3">
        <v>24.96</v>
      </c>
      <c r="Q4992" s="29">
        <f t="shared" si="783"/>
        <v>2</v>
      </c>
      <c r="R4992" s="29">
        <f t="shared" si="784"/>
        <v>7</v>
      </c>
      <c r="S4992" s="29">
        <f t="shared" si="785"/>
        <v>17</v>
      </c>
      <c r="T4992" s="30">
        <f t="shared" si="786"/>
        <v>1</v>
      </c>
      <c r="U4992" s="28">
        <f t="shared" si="787"/>
        <v>3.4030000000000005</v>
      </c>
      <c r="V4992" t="str">
        <f t="shared" si="778"/>
        <v>No</v>
      </c>
      <c r="W4992" t="str">
        <f t="shared" si="779"/>
        <v>11/1/2019</v>
      </c>
      <c r="X4992">
        <f t="shared" si="780"/>
        <v>1</v>
      </c>
      <c r="Y4992">
        <f t="shared" si="781"/>
        <v>3.4030000000000005</v>
      </c>
      <c r="Z4992" t="str">
        <f t="shared" si="782"/>
        <v/>
      </c>
    </row>
    <row r="4993" spans="1:26" ht="13" hidden="1" x14ac:dyDescent="0.25">
      <c r="A4993" t="s">
        <v>8095</v>
      </c>
      <c r="B4993" t="s">
        <v>34</v>
      </c>
      <c r="C4993" t="s">
        <v>5</v>
      </c>
      <c r="D4993" s="46">
        <v>0.1</v>
      </c>
      <c r="E4993" s="2">
        <v>43782</v>
      </c>
      <c r="F4993" t="s">
        <v>7394</v>
      </c>
      <c r="G4993" s="16">
        <v>44378</v>
      </c>
      <c r="H4993" s="16">
        <v>44742</v>
      </c>
      <c r="I4993" s="3">
        <v>34.14</v>
      </c>
      <c r="J4993" s="3">
        <v>-9.09</v>
      </c>
      <c r="K4993" s="3">
        <v>25.05</v>
      </c>
      <c r="Q4993" s="29">
        <f t="shared" si="783"/>
        <v>2</v>
      </c>
      <c r="R4993" s="29">
        <f t="shared" si="784"/>
        <v>7</v>
      </c>
      <c r="S4993" s="29">
        <f t="shared" si="785"/>
        <v>17</v>
      </c>
      <c r="T4993" s="30">
        <f t="shared" si="786"/>
        <v>1</v>
      </c>
      <c r="U4993" s="28">
        <f t="shared" si="787"/>
        <v>3.4140000000000001</v>
      </c>
      <c r="V4993" t="str">
        <f t="shared" si="778"/>
        <v>No</v>
      </c>
      <c r="W4993" t="str">
        <f t="shared" si="779"/>
        <v>11/1/2019</v>
      </c>
      <c r="X4993">
        <f t="shared" si="780"/>
        <v>1</v>
      </c>
      <c r="Y4993">
        <f t="shared" si="781"/>
        <v>3.4140000000000001</v>
      </c>
      <c r="Z4993" t="str">
        <f t="shared" si="782"/>
        <v/>
      </c>
    </row>
    <row r="4994" spans="1:26" ht="13" hidden="1" x14ac:dyDescent="0.25">
      <c r="A4994" t="s">
        <v>8096</v>
      </c>
      <c r="B4994" t="s">
        <v>34</v>
      </c>
      <c r="C4994" t="s">
        <v>5</v>
      </c>
      <c r="D4994" s="46">
        <v>0.1</v>
      </c>
      <c r="E4994" s="2">
        <v>43782</v>
      </c>
      <c r="F4994" t="s">
        <v>7394</v>
      </c>
      <c r="G4994" s="16">
        <v>44378</v>
      </c>
      <c r="H4994" s="16">
        <v>44742</v>
      </c>
      <c r="I4994" s="3">
        <v>34.14</v>
      </c>
      <c r="J4994" s="3">
        <v>-9.09</v>
      </c>
      <c r="K4994" s="3">
        <v>25.05</v>
      </c>
      <c r="Q4994" s="29">
        <f t="shared" si="783"/>
        <v>2</v>
      </c>
      <c r="R4994" s="29">
        <f t="shared" si="784"/>
        <v>7</v>
      </c>
      <c r="S4994" s="29">
        <f t="shared" si="785"/>
        <v>17</v>
      </c>
      <c r="T4994" s="30">
        <f t="shared" si="786"/>
        <v>1</v>
      </c>
      <c r="U4994" s="28">
        <f t="shared" si="787"/>
        <v>3.4140000000000001</v>
      </c>
      <c r="V4994" t="str">
        <f t="shared" si="778"/>
        <v>No</v>
      </c>
      <c r="W4994" t="str">
        <f t="shared" si="779"/>
        <v>11/1/2019</v>
      </c>
      <c r="X4994">
        <f t="shared" si="780"/>
        <v>1</v>
      </c>
      <c r="Y4994">
        <f t="shared" si="781"/>
        <v>3.4140000000000001</v>
      </c>
      <c r="Z4994" t="str">
        <f t="shared" si="782"/>
        <v/>
      </c>
    </row>
    <row r="4995" spans="1:26" ht="13" hidden="1" x14ac:dyDescent="0.25">
      <c r="A4995" t="s">
        <v>8097</v>
      </c>
      <c r="B4995" t="s">
        <v>34</v>
      </c>
      <c r="C4995" t="s">
        <v>5</v>
      </c>
      <c r="D4995" s="46">
        <v>0.1</v>
      </c>
      <c r="E4995" s="2">
        <v>43782</v>
      </c>
      <c r="F4995" t="s">
        <v>7394</v>
      </c>
      <c r="G4995" s="16">
        <v>44378</v>
      </c>
      <c r="H4995" s="16">
        <v>44742</v>
      </c>
      <c r="I4995" s="3">
        <v>34.14</v>
      </c>
      <c r="J4995" s="3">
        <v>-9.09</v>
      </c>
      <c r="K4995" s="3">
        <v>25.05</v>
      </c>
      <c r="Q4995" s="29">
        <f t="shared" si="783"/>
        <v>2</v>
      </c>
      <c r="R4995" s="29">
        <f t="shared" si="784"/>
        <v>7</v>
      </c>
      <c r="S4995" s="29">
        <f t="shared" si="785"/>
        <v>17</v>
      </c>
      <c r="T4995" s="30">
        <f t="shared" si="786"/>
        <v>1</v>
      </c>
      <c r="U4995" s="28">
        <f t="shared" si="787"/>
        <v>3.4140000000000001</v>
      </c>
      <c r="V4995" t="str">
        <f t="shared" si="778"/>
        <v>No</v>
      </c>
      <c r="W4995" t="str">
        <f t="shared" si="779"/>
        <v>11/1/2019</v>
      </c>
      <c r="X4995">
        <f t="shared" si="780"/>
        <v>1</v>
      </c>
      <c r="Y4995">
        <f t="shared" si="781"/>
        <v>3.4140000000000001</v>
      </c>
      <c r="Z4995" t="str">
        <f t="shared" si="782"/>
        <v/>
      </c>
    </row>
    <row r="4996" spans="1:26" ht="13" hidden="1" x14ac:dyDescent="0.25">
      <c r="A4996" t="s">
        <v>8098</v>
      </c>
      <c r="B4996" t="s">
        <v>34</v>
      </c>
      <c r="C4996" t="s">
        <v>5</v>
      </c>
      <c r="D4996" s="46">
        <v>0.1</v>
      </c>
      <c r="E4996" s="2">
        <v>43782</v>
      </c>
      <c r="F4996" t="s">
        <v>7394</v>
      </c>
      <c r="G4996" s="16">
        <v>44378</v>
      </c>
      <c r="H4996" s="16">
        <v>44742</v>
      </c>
      <c r="I4996" s="3">
        <v>34.14</v>
      </c>
      <c r="J4996" s="3">
        <v>-9.09</v>
      </c>
      <c r="K4996" s="3">
        <v>25.05</v>
      </c>
      <c r="Q4996" s="29">
        <f t="shared" si="783"/>
        <v>2</v>
      </c>
      <c r="R4996" s="29">
        <f t="shared" si="784"/>
        <v>7</v>
      </c>
      <c r="S4996" s="29">
        <f t="shared" si="785"/>
        <v>17</v>
      </c>
      <c r="T4996" s="30">
        <f t="shared" si="786"/>
        <v>1</v>
      </c>
      <c r="U4996" s="28">
        <f t="shared" si="787"/>
        <v>3.4140000000000001</v>
      </c>
      <c r="V4996" t="str">
        <f t="shared" si="778"/>
        <v>No</v>
      </c>
      <c r="W4996" t="str">
        <f t="shared" si="779"/>
        <v>11/1/2019</v>
      </c>
      <c r="X4996">
        <f t="shared" si="780"/>
        <v>1</v>
      </c>
      <c r="Y4996">
        <f t="shared" si="781"/>
        <v>3.4140000000000001</v>
      </c>
      <c r="Z4996" t="str">
        <f t="shared" si="782"/>
        <v/>
      </c>
    </row>
    <row r="4997" spans="1:26" ht="13" hidden="1" x14ac:dyDescent="0.25">
      <c r="A4997" t="s">
        <v>8099</v>
      </c>
      <c r="B4997" t="s">
        <v>34</v>
      </c>
      <c r="C4997" t="s">
        <v>5</v>
      </c>
      <c r="D4997" s="46">
        <v>0.1</v>
      </c>
      <c r="E4997" s="2">
        <v>43782</v>
      </c>
      <c r="F4997" t="s">
        <v>7394</v>
      </c>
      <c r="G4997" s="16">
        <v>44378</v>
      </c>
      <c r="H4997" s="16">
        <v>44742</v>
      </c>
      <c r="I4997" s="3">
        <v>34.14</v>
      </c>
      <c r="J4997" s="3">
        <v>-9.09</v>
      </c>
      <c r="K4997" s="3">
        <v>25.05</v>
      </c>
      <c r="Q4997" s="29">
        <f t="shared" si="783"/>
        <v>2</v>
      </c>
      <c r="R4997" s="29">
        <f t="shared" si="784"/>
        <v>7</v>
      </c>
      <c r="S4997" s="29">
        <f t="shared" si="785"/>
        <v>17</v>
      </c>
      <c r="T4997" s="30">
        <f t="shared" si="786"/>
        <v>1</v>
      </c>
      <c r="U4997" s="28">
        <f t="shared" si="787"/>
        <v>3.4140000000000001</v>
      </c>
      <c r="V4997" t="str">
        <f t="shared" si="778"/>
        <v>No</v>
      </c>
      <c r="W4997" t="str">
        <f t="shared" si="779"/>
        <v>11/1/2019</v>
      </c>
      <c r="X4997">
        <f t="shared" si="780"/>
        <v>1</v>
      </c>
      <c r="Y4997">
        <f t="shared" si="781"/>
        <v>3.4140000000000001</v>
      </c>
      <c r="Z4997" t="str">
        <f t="shared" si="782"/>
        <v/>
      </c>
    </row>
    <row r="4998" spans="1:26" ht="13" hidden="1" x14ac:dyDescent="0.25">
      <c r="A4998" t="s">
        <v>8100</v>
      </c>
      <c r="B4998" t="s">
        <v>34</v>
      </c>
      <c r="C4998" t="s">
        <v>5</v>
      </c>
      <c r="D4998" s="46">
        <v>0.1</v>
      </c>
      <c r="E4998" s="2">
        <v>43782</v>
      </c>
      <c r="F4998" t="s">
        <v>7394</v>
      </c>
      <c r="G4998" s="16">
        <v>44378</v>
      </c>
      <c r="H4998" s="16">
        <v>44742</v>
      </c>
      <c r="I4998" s="3">
        <v>34.14</v>
      </c>
      <c r="J4998" s="3">
        <v>-9.09</v>
      </c>
      <c r="K4998" s="3">
        <v>25.05</v>
      </c>
      <c r="Q4998" s="29">
        <f t="shared" si="783"/>
        <v>2</v>
      </c>
      <c r="R4998" s="29">
        <f t="shared" si="784"/>
        <v>7</v>
      </c>
      <c r="S4998" s="29">
        <f t="shared" si="785"/>
        <v>17</v>
      </c>
      <c r="T4998" s="30">
        <f t="shared" si="786"/>
        <v>1</v>
      </c>
      <c r="U4998" s="28">
        <f t="shared" si="787"/>
        <v>3.4140000000000001</v>
      </c>
      <c r="V4998" t="str">
        <f t="shared" si="778"/>
        <v>No</v>
      </c>
      <c r="W4998" t="str">
        <f t="shared" si="779"/>
        <v>11/1/2019</v>
      </c>
      <c r="X4998">
        <f t="shared" si="780"/>
        <v>1</v>
      </c>
      <c r="Y4998">
        <f t="shared" si="781"/>
        <v>3.4140000000000001</v>
      </c>
      <c r="Z4998" t="str">
        <f t="shared" si="782"/>
        <v/>
      </c>
    </row>
    <row r="4999" spans="1:26" ht="13" hidden="1" x14ac:dyDescent="0.25">
      <c r="A4999" t="s">
        <v>8101</v>
      </c>
      <c r="B4999" t="s">
        <v>34</v>
      </c>
      <c r="C4999" t="s">
        <v>5</v>
      </c>
      <c r="D4999" s="46">
        <v>0.1</v>
      </c>
      <c r="E4999" s="2">
        <v>43782</v>
      </c>
      <c r="F4999" t="s">
        <v>7394</v>
      </c>
      <c r="G4999" s="16">
        <v>44378</v>
      </c>
      <c r="H4999" s="16">
        <v>44742</v>
      </c>
      <c r="I4999" s="3">
        <v>34.14</v>
      </c>
      <c r="J4999" s="3">
        <v>-9.09</v>
      </c>
      <c r="K4999" s="3">
        <v>25.05</v>
      </c>
      <c r="Q4999" s="29">
        <f t="shared" si="783"/>
        <v>2</v>
      </c>
      <c r="R4999" s="29">
        <f t="shared" si="784"/>
        <v>7</v>
      </c>
      <c r="S4999" s="29">
        <f t="shared" si="785"/>
        <v>17</v>
      </c>
      <c r="T4999" s="30">
        <f t="shared" si="786"/>
        <v>1</v>
      </c>
      <c r="U4999" s="28">
        <f t="shared" si="787"/>
        <v>3.4140000000000001</v>
      </c>
      <c r="V4999" t="str">
        <f t="shared" si="778"/>
        <v>No</v>
      </c>
      <c r="W4999" t="str">
        <f t="shared" si="779"/>
        <v>11/1/2019</v>
      </c>
      <c r="X4999">
        <f t="shared" si="780"/>
        <v>1</v>
      </c>
      <c r="Y4999">
        <f t="shared" si="781"/>
        <v>3.4140000000000001</v>
      </c>
      <c r="Z4999" t="str">
        <f t="shared" si="782"/>
        <v/>
      </c>
    </row>
    <row r="5000" spans="1:26" ht="13" hidden="1" x14ac:dyDescent="0.25">
      <c r="A5000" t="s">
        <v>8102</v>
      </c>
      <c r="B5000" t="s">
        <v>34</v>
      </c>
      <c r="C5000" t="s">
        <v>5</v>
      </c>
      <c r="D5000" s="46">
        <v>0.1</v>
      </c>
      <c r="E5000" s="2">
        <v>43782</v>
      </c>
      <c r="F5000" t="s">
        <v>7394</v>
      </c>
      <c r="G5000" s="16">
        <v>44378</v>
      </c>
      <c r="H5000" s="16">
        <v>44742</v>
      </c>
      <c r="I5000" s="3">
        <v>34.14</v>
      </c>
      <c r="J5000" s="3">
        <v>-9.09</v>
      </c>
      <c r="K5000" s="3">
        <v>25.05</v>
      </c>
      <c r="Q5000" s="29">
        <f t="shared" si="783"/>
        <v>2</v>
      </c>
      <c r="R5000" s="29">
        <f t="shared" si="784"/>
        <v>7</v>
      </c>
      <c r="S5000" s="29">
        <f t="shared" si="785"/>
        <v>17</v>
      </c>
      <c r="T5000" s="30">
        <f t="shared" si="786"/>
        <v>1</v>
      </c>
      <c r="U5000" s="28">
        <f t="shared" si="787"/>
        <v>3.4140000000000001</v>
      </c>
      <c r="V5000" t="str">
        <f t="shared" si="778"/>
        <v>No</v>
      </c>
      <c r="W5000" t="str">
        <f t="shared" si="779"/>
        <v>11/1/2019</v>
      </c>
      <c r="X5000">
        <f t="shared" si="780"/>
        <v>1</v>
      </c>
      <c r="Y5000">
        <f t="shared" si="781"/>
        <v>3.4140000000000001</v>
      </c>
      <c r="Z5000" t="str">
        <f t="shared" si="782"/>
        <v/>
      </c>
    </row>
    <row r="5001" spans="1:26" ht="13" hidden="1" x14ac:dyDescent="0.25">
      <c r="A5001" t="s">
        <v>8103</v>
      </c>
      <c r="B5001" t="s">
        <v>34</v>
      </c>
      <c r="C5001" t="s">
        <v>5</v>
      </c>
      <c r="D5001" s="46">
        <v>0.1</v>
      </c>
      <c r="E5001" s="2">
        <v>43782</v>
      </c>
      <c r="F5001" t="s">
        <v>7394</v>
      </c>
      <c r="G5001" s="16">
        <v>44378</v>
      </c>
      <c r="H5001" s="16">
        <v>44742</v>
      </c>
      <c r="I5001" s="3">
        <v>34.14</v>
      </c>
      <c r="J5001" s="3">
        <v>-9.09</v>
      </c>
      <c r="K5001" s="3">
        <v>25.05</v>
      </c>
      <c r="Q5001" s="29">
        <f t="shared" si="783"/>
        <v>2</v>
      </c>
      <c r="R5001" s="29">
        <f t="shared" si="784"/>
        <v>7</v>
      </c>
      <c r="S5001" s="29">
        <f t="shared" si="785"/>
        <v>17</v>
      </c>
      <c r="T5001" s="30">
        <f t="shared" si="786"/>
        <v>1</v>
      </c>
      <c r="U5001" s="28">
        <f t="shared" si="787"/>
        <v>3.4140000000000001</v>
      </c>
      <c r="V5001" t="str">
        <f t="shared" si="778"/>
        <v>No</v>
      </c>
      <c r="W5001" t="str">
        <f t="shared" si="779"/>
        <v>11/1/2019</v>
      </c>
      <c r="X5001">
        <f t="shared" si="780"/>
        <v>1</v>
      </c>
      <c r="Y5001">
        <f t="shared" si="781"/>
        <v>3.4140000000000001</v>
      </c>
      <c r="Z5001" t="str">
        <f t="shared" si="782"/>
        <v/>
      </c>
    </row>
    <row r="5002" spans="1:26" ht="13" hidden="1" x14ac:dyDescent="0.25">
      <c r="A5002" t="s">
        <v>8104</v>
      </c>
      <c r="B5002" t="s">
        <v>34</v>
      </c>
      <c r="C5002" t="s">
        <v>5</v>
      </c>
      <c r="D5002" s="46">
        <v>0.1</v>
      </c>
      <c r="E5002" s="2">
        <v>43782</v>
      </c>
      <c r="F5002" t="s">
        <v>7394</v>
      </c>
      <c r="G5002" s="16">
        <v>44378</v>
      </c>
      <c r="H5002" s="16">
        <v>44742</v>
      </c>
      <c r="I5002" s="3">
        <v>34.14</v>
      </c>
      <c r="J5002" s="3">
        <v>-9.09</v>
      </c>
      <c r="K5002" s="3">
        <v>25.05</v>
      </c>
      <c r="Q5002" s="29">
        <f t="shared" si="783"/>
        <v>2</v>
      </c>
      <c r="R5002" s="29">
        <f t="shared" si="784"/>
        <v>7</v>
      </c>
      <c r="S5002" s="29">
        <f t="shared" si="785"/>
        <v>17</v>
      </c>
      <c r="T5002" s="30">
        <f t="shared" si="786"/>
        <v>1</v>
      </c>
      <c r="U5002" s="28">
        <f t="shared" si="787"/>
        <v>3.4140000000000001</v>
      </c>
      <c r="V5002" t="str">
        <f t="shared" si="778"/>
        <v>No</v>
      </c>
      <c r="W5002" t="str">
        <f t="shared" si="779"/>
        <v>11/1/2019</v>
      </c>
      <c r="X5002">
        <f t="shared" si="780"/>
        <v>1</v>
      </c>
      <c r="Y5002">
        <f t="shared" si="781"/>
        <v>3.4140000000000001</v>
      </c>
      <c r="Z5002" t="str">
        <f t="shared" si="782"/>
        <v/>
      </c>
    </row>
    <row r="5003" spans="1:26" ht="13" hidden="1" x14ac:dyDescent="0.25">
      <c r="A5003" t="s">
        <v>8105</v>
      </c>
      <c r="B5003" t="s">
        <v>34</v>
      </c>
      <c r="C5003" t="s">
        <v>5</v>
      </c>
      <c r="D5003" s="46">
        <v>0.1</v>
      </c>
      <c r="E5003" s="2">
        <v>43782</v>
      </c>
      <c r="F5003" t="s">
        <v>7394</v>
      </c>
      <c r="G5003" s="16">
        <v>44378</v>
      </c>
      <c r="H5003" s="16">
        <v>44742</v>
      </c>
      <c r="I5003" s="3">
        <v>34.14</v>
      </c>
      <c r="J5003" s="3">
        <v>-9.09</v>
      </c>
      <c r="K5003" s="3">
        <v>25.05</v>
      </c>
      <c r="Q5003" s="29">
        <f t="shared" si="783"/>
        <v>2</v>
      </c>
      <c r="R5003" s="29">
        <f t="shared" si="784"/>
        <v>7</v>
      </c>
      <c r="S5003" s="29">
        <f t="shared" si="785"/>
        <v>17</v>
      </c>
      <c r="T5003" s="30">
        <f t="shared" si="786"/>
        <v>1</v>
      </c>
      <c r="U5003" s="28">
        <f t="shared" si="787"/>
        <v>3.4140000000000001</v>
      </c>
      <c r="V5003" t="str">
        <f t="shared" si="778"/>
        <v>No</v>
      </c>
      <c r="W5003" t="str">
        <f t="shared" si="779"/>
        <v>11/1/2019</v>
      </c>
      <c r="X5003">
        <f t="shared" si="780"/>
        <v>1</v>
      </c>
      <c r="Y5003">
        <f t="shared" si="781"/>
        <v>3.4140000000000001</v>
      </c>
      <c r="Z5003" t="str">
        <f t="shared" si="782"/>
        <v/>
      </c>
    </row>
    <row r="5004" spans="1:26" ht="13" hidden="1" x14ac:dyDescent="0.25">
      <c r="A5004" t="s">
        <v>8106</v>
      </c>
      <c r="B5004" t="s">
        <v>34</v>
      </c>
      <c r="C5004" t="s">
        <v>5</v>
      </c>
      <c r="D5004" s="46">
        <v>0.1</v>
      </c>
      <c r="E5004" s="2">
        <v>43782</v>
      </c>
      <c r="F5004" t="s">
        <v>7394</v>
      </c>
      <c r="G5004" s="16">
        <v>44378</v>
      </c>
      <c r="H5004" s="16">
        <v>44742</v>
      </c>
      <c r="I5004" s="3">
        <v>34.14</v>
      </c>
      <c r="J5004" s="3">
        <v>-9.09</v>
      </c>
      <c r="K5004" s="3">
        <v>25.05</v>
      </c>
      <c r="Q5004" s="29">
        <f t="shared" si="783"/>
        <v>2</v>
      </c>
      <c r="R5004" s="29">
        <f t="shared" si="784"/>
        <v>7</v>
      </c>
      <c r="S5004" s="29">
        <f t="shared" si="785"/>
        <v>17</v>
      </c>
      <c r="T5004" s="30">
        <f t="shared" si="786"/>
        <v>1</v>
      </c>
      <c r="U5004" s="28">
        <f t="shared" si="787"/>
        <v>3.4140000000000001</v>
      </c>
      <c r="V5004" t="str">
        <f t="shared" ref="V5004:V5067" si="788">IF(AND(E5004&gt;=G5004,E5004&lt;=H5004),"Yes","No")</f>
        <v>No</v>
      </c>
      <c r="W5004" t="str">
        <f t="shared" ref="W5004:W5067" si="789">MONTH(E5004)&amp;"/"&amp;1&amp;"/"&amp;YEAR(E5004)</f>
        <v>11/1/2019</v>
      </c>
      <c r="X5004">
        <f t="shared" ref="X5004:X5067" si="790">IF(V5004="Yes",(DATEDIF(W5004,H5004+1,"M")/12),1)</f>
        <v>1</v>
      </c>
      <c r="Y5004">
        <f t="shared" ref="Y5004:Y5067" si="791">I5004*D5004*X5004</f>
        <v>3.4140000000000001</v>
      </c>
      <c r="Z5004" t="str">
        <f t="shared" ref="Z5004:Z5067" si="792">IF(V5004="Yes",Y5004+J5004,"")</f>
        <v/>
      </c>
    </row>
    <row r="5005" spans="1:26" ht="13" hidden="1" x14ac:dyDescent="0.25">
      <c r="A5005" t="s">
        <v>8107</v>
      </c>
      <c r="B5005" t="s">
        <v>34</v>
      </c>
      <c r="C5005" t="s">
        <v>5</v>
      </c>
      <c r="D5005" s="46">
        <v>0.1</v>
      </c>
      <c r="E5005" s="2">
        <v>43782</v>
      </c>
      <c r="F5005" t="s">
        <v>7394</v>
      </c>
      <c r="G5005" s="16">
        <v>44378</v>
      </c>
      <c r="H5005" s="16">
        <v>44742</v>
      </c>
      <c r="I5005" s="3">
        <v>34.14</v>
      </c>
      <c r="J5005" s="3">
        <v>-9.09</v>
      </c>
      <c r="K5005" s="3">
        <v>25.05</v>
      </c>
      <c r="Q5005" s="29">
        <f t="shared" si="783"/>
        <v>2</v>
      </c>
      <c r="R5005" s="29">
        <f t="shared" si="784"/>
        <v>7</v>
      </c>
      <c r="S5005" s="29">
        <f t="shared" si="785"/>
        <v>17</v>
      </c>
      <c r="T5005" s="30">
        <f t="shared" si="786"/>
        <v>1</v>
      </c>
      <c r="U5005" s="28">
        <f t="shared" si="787"/>
        <v>3.4140000000000001</v>
      </c>
      <c r="V5005" t="str">
        <f t="shared" si="788"/>
        <v>No</v>
      </c>
      <c r="W5005" t="str">
        <f t="shared" si="789"/>
        <v>11/1/2019</v>
      </c>
      <c r="X5005">
        <f t="shared" si="790"/>
        <v>1</v>
      </c>
      <c r="Y5005">
        <f t="shared" si="791"/>
        <v>3.4140000000000001</v>
      </c>
      <c r="Z5005" t="str">
        <f t="shared" si="792"/>
        <v/>
      </c>
    </row>
    <row r="5006" spans="1:26" ht="13" hidden="1" x14ac:dyDescent="0.25">
      <c r="A5006" t="s">
        <v>8108</v>
      </c>
      <c r="B5006" t="s">
        <v>34</v>
      </c>
      <c r="C5006" t="s">
        <v>5</v>
      </c>
      <c r="D5006" s="46">
        <v>0.1</v>
      </c>
      <c r="E5006" s="2">
        <v>43782</v>
      </c>
      <c r="F5006" t="s">
        <v>7394</v>
      </c>
      <c r="G5006" s="16">
        <v>44378</v>
      </c>
      <c r="H5006" s="16">
        <v>44742</v>
      </c>
      <c r="I5006" s="3">
        <v>34.14</v>
      </c>
      <c r="J5006" s="3">
        <v>-9.09</v>
      </c>
      <c r="K5006" s="3">
        <v>25.05</v>
      </c>
      <c r="Q5006" s="29">
        <f t="shared" si="783"/>
        <v>2</v>
      </c>
      <c r="R5006" s="29">
        <f t="shared" si="784"/>
        <v>7</v>
      </c>
      <c r="S5006" s="29">
        <f t="shared" si="785"/>
        <v>17</v>
      </c>
      <c r="T5006" s="30">
        <f t="shared" si="786"/>
        <v>1</v>
      </c>
      <c r="U5006" s="28">
        <f t="shared" si="787"/>
        <v>3.4140000000000001</v>
      </c>
      <c r="V5006" t="str">
        <f t="shared" si="788"/>
        <v>No</v>
      </c>
      <c r="W5006" t="str">
        <f t="shared" si="789"/>
        <v>11/1/2019</v>
      </c>
      <c r="X5006">
        <f t="shared" si="790"/>
        <v>1</v>
      </c>
      <c r="Y5006">
        <f t="shared" si="791"/>
        <v>3.4140000000000001</v>
      </c>
      <c r="Z5006" t="str">
        <f t="shared" si="792"/>
        <v/>
      </c>
    </row>
    <row r="5007" spans="1:26" ht="13" hidden="1" x14ac:dyDescent="0.25">
      <c r="A5007" t="s">
        <v>8109</v>
      </c>
      <c r="B5007" t="s">
        <v>34</v>
      </c>
      <c r="C5007" t="s">
        <v>5</v>
      </c>
      <c r="D5007" s="46">
        <v>0.1</v>
      </c>
      <c r="E5007" s="2">
        <v>43782</v>
      </c>
      <c r="F5007" t="s">
        <v>7394</v>
      </c>
      <c r="G5007" s="16">
        <v>44378</v>
      </c>
      <c r="H5007" s="16">
        <v>44742</v>
      </c>
      <c r="I5007" s="3">
        <v>34.14</v>
      </c>
      <c r="J5007" s="3">
        <v>-9.09</v>
      </c>
      <c r="K5007" s="3">
        <v>25.05</v>
      </c>
      <c r="Q5007" s="29">
        <f t="shared" si="783"/>
        <v>2</v>
      </c>
      <c r="R5007" s="29">
        <f t="shared" si="784"/>
        <v>7</v>
      </c>
      <c r="S5007" s="29">
        <f t="shared" si="785"/>
        <v>17</v>
      </c>
      <c r="T5007" s="30">
        <f t="shared" si="786"/>
        <v>1</v>
      </c>
      <c r="U5007" s="28">
        <f t="shared" si="787"/>
        <v>3.4140000000000001</v>
      </c>
      <c r="V5007" t="str">
        <f t="shared" si="788"/>
        <v>No</v>
      </c>
      <c r="W5007" t="str">
        <f t="shared" si="789"/>
        <v>11/1/2019</v>
      </c>
      <c r="X5007">
        <f t="shared" si="790"/>
        <v>1</v>
      </c>
      <c r="Y5007">
        <f t="shared" si="791"/>
        <v>3.4140000000000001</v>
      </c>
      <c r="Z5007" t="str">
        <f t="shared" si="792"/>
        <v/>
      </c>
    </row>
    <row r="5008" spans="1:26" ht="13" hidden="1" x14ac:dyDescent="0.25">
      <c r="A5008" t="s">
        <v>8110</v>
      </c>
      <c r="B5008" t="s">
        <v>34</v>
      </c>
      <c r="C5008" t="s">
        <v>5</v>
      </c>
      <c r="D5008" s="46">
        <v>0.1</v>
      </c>
      <c r="E5008" s="2">
        <v>43782</v>
      </c>
      <c r="F5008" t="s">
        <v>7394</v>
      </c>
      <c r="G5008" s="16">
        <v>44378</v>
      </c>
      <c r="H5008" s="16">
        <v>44742</v>
      </c>
      <c r="I5008" s="3">
        <v>34.14</v>
      </c>
      <c r="J5008" s="3">
        <v>-9.09</v>
      </c>
      <c r="K5008" s="3">
        <v>25.05</v>
      </c>
      <c r="Q5008" s="29">
        <f t="shared" si="783"/>
        <v>2</v>
      </c>
      <c r="R5008" s="29">
        <f t="shared" si="784"/>
        <v>7</v>
      </c>
      <c r="S5008" s="29">
        <f t="shared" si="785"/>
        <v>17</v>
      </c>
      <c r="T5008" s="30">
        <f t="shared" si="786"/>
        <v>1</v>
      </c>
      <c r="U5008" s="28">
        <f t="shared" si="787"/>
        <v>3.4140000000000001</v>
      </c>
      <c r="V5008" t="str">
        <f t="shared" si="788"/>
        <v>No</v>
      </c>
      <c r="W5008" t="str">
        <f t="shared" si="789"/>
        <v>11/1/2019</v>
      </c>
      <c r="X5008">
        <f t="shared" si="790"/>
        <v>1</v>
      </c>
      <c r="Y5008">
        <f t="shared" si="791"/>
        <v>3.4140000000000001</v>
      </c>
      <c r="Z5008" t="str">
        <f t="shared" si="792"/>
        <v/>
      </c>
    </row>
    <row r="5009" spans="1:26" ht="13" hidden="1" x14ac:dyDescent="0.25">
      <c r="A5009" t="s">
        <v>8111</v>
      </c>
      <c r="B5009" t="s">
        <v>34</v>
      </c>
      <c r="C5009" t="s">
        <v>5</v>
      </c>
      <c r="D5009" s="46">
        <v>0.1</v>
      </c>
      <c r="E5009" s="2">
        <v>43782</v>
      </c>
      <c r="F5009" t="s">
        <v>7394</v>
      </c>
      <c r="G5009" s="16">
        <v>44378</v>
      </c>
      <c r="H5009" s="16">
        <v>44742</v>
      </c>
      <c r="I5009" s="3">
        <v>34.14</v>
      </c>
      <c r="J5009" s="3">
        <v>-9.09</v>
      </c>
      <c r="K5009" s="3">
        <v>25.05</v>
      </c>
      <c r="Q5009" s="29">
        <f t="shared" si="783"/>
        <v>2</v>
      </c>
      <c r="R5009" s="29">
        <f t="shared" si="784"/>
        <v>7</v>
      </c>
      <c r="S5009" s="29">
        <f t="shared" si="785"/>
        <v>17</v>
      </c>
      <c r="T5009" s="30">
        <f t="shared" si="786"/>
        <v>1</v>
      </c>
      <c r="U5009" s="28">
        <f t="shared" si="787"/>
        <v>3.4140000000000001</v>
      </c>
      <c r="V5009" t="str">
        <f t="shared" si="788"/>
        <v>No</v>
      </c>
      <c r="W5009" t="str">
        <f t="shared" si="789"/>
        <v>11/1/2019</v>
      </c>
      <c r="X5009">
        <f t="shared" si="790"/>
        <v>1</v>
      </c>
      <c r="Y5009">
        <f t="shared" si="791"/>
        <v>3.4140000000000001</v>
      </c>
      <c r="Z5009" t="str">
        <f t="shared" si="792"/>
        <v/>
      </c>
    </row>
    <row r="5010" spans="1:26" ht="13" hidden="1" x14ac:dyDescent="0.25">
      <c r="A5010" t="s">
        <v>8112</v>
      </c>
      <c r="B5010" t="s">
        <v>34</v>
      </c>
      <c r="C5010" t="s">
        <v>5</v>
      </c>
      <c r="D5010" s="46">
        <v>0.1</v>
      </c>
      <c r="E5010" s="2">
        <v>43782</v>
      </c>
      <c r="F5010" t="s">
        <v>7394</v>
      </c>
      <c r="G5010" s="16">
        <v>44378</v>
      </c>
      <c r="H5010" s="16">
        <v>44742</v>
      </c>
      <c r="I5010" s="3">
        <v>34.14</v>
      </c>
      <c r="J5010" s="3">
        <v>-9.09</v>
      </c>
      <c r="K5010" s="3">
        <v>25.05</v>
      </c>
      <c r="Q5010" s="29">
        <f t="shared" si="783"/>
        <v>2</v>
      </c>
      <c r="R5010" s="29">
        <f t="shared" si="784"/>
        <v>7</v>
      </c>
      <c r="S5010" s="29">
        <f t="shared" si="785"/>
        <v>17</v>
      </c>
      <c r="T5010" s="30">
        <f t="shared" si="786"/>
        <v>1</v>
      </c>
      <c r="U5010" s="28">
        <f t="shared" si="787"/>
        <v>3.4140000000000001</v>
      </c>
      <c r="V5010" t="str">
        <f t="shared" si="788"/>
        <v>No</v>
      </c>
      <c r="W5010" t="str">
        <f t="shared" si="789"/>
        <v>11/1/2019</v>
      </c>
      <c r="X5010">
        <f t="shared" si="790"/>
        <v>1</v>
      </c>
      <c r="Y5010">
        <f t="shared" si="791"/>
        <v>3.4140000000000001</v>
      </c>
      <c r="Z5010" t="str">
        <f t="shared" si="792"/>
        <v/>
      </c>
    </row>
    <row r="5011" spans="1:26" ht="13" hidden="1" x14ac:dyDescent="0.25">
      <c r="A5011" t="s">
        <v>8113</v>
      </c>
      <c r="B5011" t="s">
        <v>34</v>
      </c>
      <c r="C5011" t="s">
        <v>5</v>
      </c>
      <c r="D5011" s="46">
        <v>0.1</v>
      </c>
      <c r="E5011" s="2">
        <v>43782</v>
      </c>
      <c r="F5011" t="s">
        <v>7394</v>
      </c>
      <c r="G5011" s="16">
        <v>44378</v>
      </c>
      <c r="H5011" s="16">
        <v>44742</v>
      </c>
      <c r="I5011" s="3">
        <v>34.14</v>
      </c>
      <c r="J5011" s="3">
        <v>-9.09</v>
      </c>
      <c r="K5011" s="3">
        <v>25.05</v>
      </c>
      <c r="Q5011" s="29">
        <f t="shared" si="783"/>
        <v>2</v>
      </c>
      <c r="R5011" s="29">
        <f t="shared" si="784"/>
        <v>7</v>
      </c>
      <c r="S5011" s="29">
        <f t="shared" si="785"/>
        <v>17</v>
      </c>
      <c r="T5011" s="30">
        <f t="shared" si="786"/>
        <v>1</v>
      </c>
      <c r="U5011" s="28">
        <f t="shared" si="787"/>
        <v>3.4140000000000001</v>
      </c>
      <c r="V5011" t="str">
        <f t="shared" si="788"/>
        <v>No</v>
      </c>
      <c r="W5011" t="str">
        <f t="shared" si="789"/>
        <v>11/1/2019</v>
      </c>
      <c r="X5011">
        <f t="shared" si="790"/>
        <v>1</v>
      </c>
      <c r="Y5011">
        <f t="shared" si="791"/>
        <v>3.4140000000000001</v>
      </c>
      <c r="Z5011" t="str">
        <f t="shared" si="792"/>
        <v/>
      </c>
    </row>
    <row r="5012" spans="1:26" ht="13" hidden="1" x14ac:dyDescent="0.25">
      <c r="A5012" t="s">
        <v>8114</v>
      </c>
      <c r="B5012" t="s">
        <v>34</v>
      </c>
      <c r="C5012" t="s">
        <v>5</v>
      </c>
      <c r="D5012" s="46">
        <v>0.1</v>
      </c>
      <c r="E5012" s="2">
        <v>43782</v>
      </c>
      <c r="F5012" t="s">
        <v>7394</v>
      </c>
      <c r="G5012" s="16">
        <v>44378</v>
      </c>
      <c r="H5012" s="16">
        <v>44742</v>
      </c>
      <c r="I5012" s="3">
        <v>34.14</v>
      </c>
      <c r="J5012" s="3">
        <v>-9.09</v>
      </c>
      <c r="K5012" s="3">
        <v>25.05</v>
      </c>
      <c r="Q5012" s="29">
        <f t="shared" si="783"/>
        <v>2</v>
      </c>
      <c r="R5012" s="29">
        <f t="shared" si="784"/>
        <v>7</v>
      </c>
      <c r="S5012" s="29">
        <f t="shared" si="785"/>
        <v>17</v>
      </c>
      <c r="T5012" s="30">
        <f t="shared" si="786"/>
        <v>1</v>
      </c>
      <c r="U5012" s="28">
        <f t="shared" si="787"/>
        <v>3.4140000000000001</v>
      </c>
      <c r="V5012" t="str">
        <f t="shared" si="788"/>
        <v>No</v>
      </c>
      <c r="W5012" t="str">
        <f t="shared" si="789"/>
        <v>11/1/2019</v>
      </c>
      <c r="X5012">
        <f t="shared" si="790"/>
        <v>1</v>
      </c>
      <c r="Y5012">
        <f t="shared" si="791"/>
        <v>3.4140000000000001</v>
      </c>
      <c r="Z5012" t="str">
        <f t="shared" si="792"/>
        <v/>
      </c>
    </row>
    <row r="5013" spans="1:26" ht="13" hidden="1" x14ac:dyDescent="0.25">
      <c r="A5013" t="s">
        <v>8115</v>
      </c>
      <c r="B5013" t="s">
        <v>34</v>
      </c>
      <c r="C5013" t="s">
        <v>5</v>
      </c>
      <c r="D5013" s="46">
        <v>0.1</v>
      </c>
      <c r="E5013" s="2">
        <v>43782</v>
      </c>
      <c r="F5013" t="s">
        <v>7394</v>
      </c>
      <c r="G5013" s="16">
        <v>44378</v>
      </c>
      <c r="H5013" s="16">
        <v>44742</v>
      </c>
      <c r="I5013" s="3">
        <v>34.14</v>
      </c>
      <c r="J5013" s="3">
        <v>-9.09</v>
      </c>
      <c r="K5013" s="3">
        <v>25.05</v>
      </c>
      <c r="Q5013" s="29">
        <f t="shared" si="783"/>
        <v>2</v>
      </c>
      <c r="R5013" s="29">
        <f t="shared" si="784"/>
        <v>7</v>
      </c>
      <c r="S5013" s="29">
        <f t="shared" si="785"/>
        <v>17</v>
      </c>
      <c r="T5013" s="30">
        <f t="shared" si="786"/>
        <v>1</v>
      </c>
      <c r="U5013" s="28">
        <f t="shared" si="787"/>
        <v>3.4140000000000001</v>
      </c>
      <c r="V5013" t="str">
        <f t="shared" si="788"/>
        <v>No</v>
      </c>
      <c r="W5013" t="str">
        <f t="shared" si="789"/>
        <v>11/1/2019</v>
      </c>
      <c r="X5013">
        <f t="shared" si="790"/>
        <v>1</v>
      </c>
      <c r="Y5013">
        <f t="shared" si="791"/>
        <v>3.4140000000000001</v>
      </c>
      <c r="Z5013" t="str">
        <f t="shared" si="792"/>
        <v/>
      </c>
    </row>
    <row r="5014" spans="1:26" ht="13" hidden="1" x14ac:dyDescent="0.25">
      <c r="A5014" t="s">
        <v>8116</v>
      </c>
      <c r="B5014" t="s">
        <v>34</v>
      </c>
      <c r="C5014" t="s">
        <v>5</v>
      </c>
      <c r="D5014" s="46">
        <v>0.1</v>
      </c>
      <c r="E5014" s="2">
        <v>43782</v>
      </c>
      <c r="F5014" t="s">
        <v>7394</v>
      </c>
      <c r="G5014" s="16">
        <v>44378</v>
      </c>
      <c r="H5014" s="16">
        <v>44742</v>
      </c>
      <c r="I5014" s="3">
        <v>34.14</v>
      </c>
      <c r="J5014" s="3">
        <v>-9.09</v>
      </c>
      <c r="K5014" s="3">
        <v>25.05</v>
      </c>
      <c r="Q5014" s="29">
        <f t="shared" si="783"/>
        <v>2</v>
      </c>
      <c r="R5014" s="29">
        <f t="shared" si="784"/>
        <v>7</v>
      </c>
      <c r="S5014" s="29">
        <f t="shared" si="785"/>
        <v>17</v>
      </c>
      <c r="T5014" s="30">
        <f t="shared" si="786"/>
        <v>1</v>
      </c>
      <c r="U5014" s="28">
        <f t="shared" si="787"/>
        <v>3.4140000000000001</v>
      </c>
      <c r="V5014" t="str">
        <f t="shared" si="788"/>
        <v>No</v>
      </c>
      <c r="W5014" t="str">
        <f t="shared" si="789"/>
        <v>11/1/2019</v>
      </c>
      <c r="X5014">
        <f t="shared" si="790"/>
        <v>1</v>
      </c>
      <c r="Y5014">
        <f t="shared" si="791"/>
        <v>3.4140000000000001</v>
      </c>
      <c r="Z5014" t="str">
        <f t="shared" si="792"/>
        <v/>
      </c>
    </row>
    <row r="5015" spans="1:26" ht="13" hidden="1" x14ac:dyDescent="0.25">
      <c r="A5015" t="s">
        <v>8117</v>
      </c>
      <c r="B5015" t="s">
        <v>34</v>
      </c>
      <c r="C5015" t="s">
        <v>5</v>
      </c>
      <c r="D5015" s="46">
        <v>0.1</v>
      </c>
      <c r="E5015" s="2">
        <v>43782</v>
      </c>
      <c r="F5015" t="s">
        <v>7394</v>
      </c>
      <c r="G5015" s="16">
        <v>44378</v>
      </c>
      <c r="H5015" s="16">
        <v>44742</v>
      </c>
      <c r="I5015" s="3">
        <v>34.14</v>
      </c>
      <c r="J5015" s="3">
        <v>-9.09</v>
      </c>
      <c r="K5015" s="3">
        <v>25.05</v>
      </c>
      <c r="Q5015" s="29">
        <f t="shared" si="783"/>
        <v>2</v>
      </c>
      <c r="R5015" s="29">
        <f t="shared" si="784"/>
        <v>7</v>
      </c>
      <c r="S5015" s="29">
        <f t="shared" si="785"/>
        <v>17</v>
      </c>
      <c r="T5015" s="30">
        <f t="shared" si="786"/>
        <v>1</v>
      </c>
      <c r="U5015" s="28">
        <f t="shared" si="787"/>
        <v>3.4140000000000001</v>
      </c>
      <c r="V5015" t="str">
        <f t="shared" si="788"/>
        <v>No</v>
      </c>
      <c r="W5015" t="str">
        <f t="shared" si="789"/>
        <v>11/1/2019</v>
      </c>
      <c r="X5015">
        <f t="shared" si="790"/>
        <v>1</v>
      </c>
      <c r="Y5015">
        <f t="shared" si="791"/>
        <v>3.4140000000000001</v>
      </c>
      <c r="Z5015" t="str">
        <f t="shared" si="792"/>
        <v/>
      </c>
    </row>
    <row r="5016" spans="1:26" ht="13" hidden="1" x14ac:dyDescent="0.25">
      <c r="A5016" t="s">
        <v>8118</v>
      </c>
      <c r="B5016" t="s">
        <v>34</v>
      </c>
      <c r="C5016" t="s">
        <v>5</v>
      </c>
      <c r="D5016" s="46">
        <v>0.1</v>
      </c>
      <c r="E5016" s="2">
        <v>43782</v>
      </c>
      <c r="F5016" t="s">
        <v>7394</v>
      </c>
      <c r="G5016" s="16">
        <v>44378</v>
      </c>
      <c r="H5016" s="16">
        <v>44742</v>
      </c>
      <c r="I5016" s="3">
        <v>34.14</v>
      </c>
      <c r="J5016" s="3">
        <v>-9.09</v>
      </c>
      <c r="K5016" s="3">
        <v>25.05</v>
      </c>
      <c r="Q5016" s="29">
        <f t="shared" si="783"/>
        <v>2</v>
      </c>
      <c r="R5016" s="29">
        <f t="shared" si="784"/>
        <v>7</v>
      </c>
      <c r="S5016" s="29">
        <f t="shared" si="785"/>
        <v>17</v>
      </c>
      <c r="T5016" s="30">
        <f t="shared" si="786"/>
        <v>1</v>
      </c>
      <c r="U5016" s="28">
        <f t="shared" si="787"/>
        <v>3.4140000000000001</v>
      </c>
      <c r="V5016" t="str">
        <f t="shared" si="788"/>
        <v>No</v>
      </c>
      <c r="W5016" t="str">
        <f t="shared" si="789"/>
        <v>11/1/2019</v>
      </c>
      <c r="X5016">
        <f t="shared" si="790"/>
        <v>1</v>
      </c>
      <c r="Y5016">
        <f t="shared" si="791"/>
        <v>3.4140000000000001</v>
      </c>
      <c r="Z5016" t="str">
        <f t="shared" si="792"/>
        <v/>
      </c>
    </row>
    <row r="5017" spans="1:26" ht="13" hidden="1" x14ac:dyDescent="0.25">
      <c r="A5017" t="s">
        <v>8119</v>
      </c>
      <c r="B5017" t="s">
        <v>34</v>
      </c>
      <c r="C5017" t="s">
        <v>5</v>
      </c>
      <c r="D5017" s="46">
        <v>0.1</v>
      </c>
      <c r="E5017" s="2">
        <v>43782</v>
      </c>
      <c r="F5017" t="s">
        <v>7394</v>
      </c>
      <c r="G5017" s="16">
        <v>44378</v>
      </c>
      <c r="H5017" s="16">
        <v>44742</v>
      </c>
      <c r="I5017" s="3">
        <v>34.14</v>
      </c>
      <c r="J5017" s="3">
        <v>-9.09</v>
      </c>
      <c r="K5017" s="3">
        <v>25.05</v>
      </c>
      <c r="Q5017" s="29">
        <f t="shared" si="783"/>
        <v>2</v>
      </c>
      <c r="R5017" s="29">
        <f t="shared" si="784"/>
        <v>7</v>
      </c>
      <c r="S5017" s="29">
        <f t="shared" si="785"/>
        <v>17</v>
      </c>
      <c r="T5017" s="30">
        <f t="shared" si="786"/>
        <v>1</v>
      </c>
      <c r="U5017" s="28">
        <f t="shared" si="787"/>
        <v>3.4140000000000001</v>
      </c>
      <c r="V5017" t="str">
        <f t="shared" si="788"/>
        <v>No</v>
      </c>
      <c r="W5017" t="str">
        <f t="shared" si="789"/>
        <v>11/1/2019</v>
      </c>
      <c r="X5017">
        <f t="shared" si="790"/>
        <v>1</v>
      </c>
      <c r="Y5017">
        <f t="shared" si="791"/>
        <v>3.4140000000000001</v>
      </c>
      <c r="Z5017" t="str">
        <f t="shared" si="792"/>
        <v/>
      </c>
    </row>
    <row r="5018" spans="1:26" ht="13" hidden="1" x14ac:dyDescent="0.25">
      <c r="A5018" t="s">
        <v>8120</v>
      </c>
      <c r="B5018" t="s">
        <v>34</v>
      </c>
      <c r="C5018" t="s">
        <v>5</v>
      </c>
      <c r="D5018" s="46">
        <v>0.1</v>
      </c>
      <c r="E5018" s="2">
        <v>43782</v>
      </c>
      <c r="F5018" t="s">
        <v>7394</v>
      </c>
      <c r="G5018" s="16">
        <v>44378</v>
      </c>
      <c r="H5018" s="16">
        <v>44742</v>
      </c>
      <c r="I5018" s="3">
        <v>34.14</v>
      </c>
      <c r="J5018" s="3">
        <v>-9.09</v>
      </c>
      <c r="K5018" s="3">
        <v>25.05</v>
      </c>
      <c r="Q5018" s="29">
        <f t="shared" si="783"/>
        <v>2</v>
      </c>
      <c r="R5018" s="29">
        <f t="shared" si="784"/>
        <v>7</v>
      </c>
      <c r="S5018" s="29">
        <f t="shared" si="785"/>
        <v>17</v>
      </c>
      <c r="T5018" s="30">
        <f t="shared" si="786"/>
        <v>1</v>
      </c>
      <c r="U5018" s="28">
        <f t="shared" si="787"/>
        <v>3.4140000000000001</v>
      </c>
      <c r="V5018" t="str">
        <f t="shared" si="788"/>
        <v>No</v>
      </c>
      <c r="W5018" t="str">
        <f t="shared" si="789"/>
        <v>11/1/2019</v>
      </c>
      <c r="X5018">
        <f t="shared" si="790"/>
        <v>1</v>
      </c>
      <c r="Y5018">
        <f t="shared" si="791"/>
        <v>3.4140000000000001</v>
      </c>
      <c r="Z5018" t="str">
        <f t="shared" si="792"/>
        <v/>
      </c>
    </row>
    <row r="5019" spans="1:26" ht="13" hidden="1" x14ac:dyDescent="0.25">
      <c r="A5019" t="s">
        <v>8121</v>
      </c>
      <c r="B5019" t="s">
        <v>34</v>
      </c>
      <c r="C5019" t="s">
        <v>5</v>
      </c>
      <c r="D5019" s="46">
        <v>0.1</v>
      </c>
      <c r="E5019" s="2">
        <v>43782</v>
      </c>
      <c r="F5019" t="s">
        <v>7394</v>
      </c>
      <c r="G5019" s="16">
        <v>44378</v>
      </c>
      <c r="H5019" s="16">
        <v>44742</v>
      </c>
      <c r="I5019" s="3">
        <v>34.14</v>
      </c>
      <c r="J5019" s="3">
        <v>-9.09</v>
      </c>
      <c r="K5019" s="3">
        <v>25.05</v>
      </c>
      <c r="Q5019" s="29">
        <f t="shared" si="783"/>
        <v>2</v>
      </c>
      <c r="R5019" s="29">
        <f t="shared" si="784"/>
        <v>7</v>
      </c>
      <c r="S5019" s="29">
        <f t="shared" si="785"/>
        <v>17</v>
      </c>
      <c r="T5019" s="30">
        <f t="shared" si="786"/>
        <v>1</v>
      </c>
      <c r="U5019" s="28">
        <f t="shared" si="787"/>
        <v>3.4140000000000001</v>
      </c>
      <c r="V5019" t="str">
        <f t="shared" si="788"/>
        <v>No</v>
      </c>
      <c r="W5019" t="str">
        <f t="shared" si="789"/>
        <v>11/1/2019</v>
      </c>
      <c r="X5019">
        <f t="shared" si="790"/>
        <v>1</v>
      </c>
      <c r="Y5019">
        <f t="shared" si="791"/>
        <v>3.4140000000000001</v>
      </c>
      <c r="Z5019" t="str">
        <f t="shared" si="792"/>
        <v/>
      </c>
    </row>
    <row r="5020" spans="1:26" ht="13" hidden="1" x14ac:dyDescent="0.25">
      <c r="A5020" t="s">
        <v>8122</v>
      </c>
      <c r="B5020" t="s">
        <v>34</v>
      </c>
      <c r="C5020" t="s">
        <v>5</v>
      </c>
      <c r="D5020" s="46">
        <v>0.1</v>
      </c>
      <c r="E5020" s="2">
        <v>43782</v>
      </c>
      <c r="F5020" t="s">
        <v>7394</v>
      </c>
      <c r="G5020" s="16">
        <v>44378</v>
      </c>
      <c r="H5020" s="16">
        <v>44742</v>
      </c>
      <c r="I5020" s="3">
        <v>34.14</v>
      </c>
      <c r="J5020" s="3">
        <v>-9.09</v>
      </c>
      <c r="K5020" s="3">
        <v>25.05</v>
      </c>
      <c r="Q5020" s="29">
        <f t="shared" si="783"/>
        <v>2</v>
      </c>
      <c r="R5020" s="29">
        <f t="shared" si="784"/>
        <v>7</v>
      </c>
      <c r="S5020" s="29">
        <f t="shared" si="785"/>
        <v>17</v>
      </c>
      <c r="T5020" s="30">
        <f t="shared" si="786"/>
        <v>1</v>
      </c>
      <c r="U5020" s="28">
        <f t="shared" si="787"/>
        <v>3.4140000000000001</v>
      </c>
      <c r="V5020" t="str">
        <f t="shared" si="788"/>
        <v>No</v>
      </c>
      <c r="W5020" t="str">
        <f t="shared" si="789"/>
        <v>11/1/2019</v>
      </c>
      <c r="X5020">
        <f t="shared" si="790"/>
        <v>1</v>
      </c>
      <c r="Y5020">
        <f t="shared" si="791"/>
        <v>3.4140000000000001</v>
      </c>
      <c r="Z5020" t="str">
        <f t="shared" si="792"/>
        <v/>
      </c>
    </row>
    <row r="5021" spans="1:26" ht="13" hidden="1" x14ac:dyDescent="0.25">
      <c r="A5021" t="s">
        <v>8123</v>
      </c>
      <c r="B5021" t="s">
        <v>34</v>
      </c>
      <c r="C5021" t="s">
        <v>5</v>
      </c>
      <c r="D5021" s="46">
        <v>0.1</v>
      </c>
      <c r="E5021" s="2">
        <v>43782</v>
      </c>
      <c r="F5021" t="s">
        <v>7394</v>
      </c>
      <c r="G5021" s="16">
        <v>44378</v>
      </c>
      <c r="H5021" s="16">
        <v>44742</v>
      </c>
      <c r="I5021" s="3">
        <v>34.14</v>
      </c>
      <c r="J5021" s="3">
        <v>-9.09</v>
      </c>
      <c r="K5021" s="3">
        <v>25.05</v>
      </c>
      <c r="Q5021" s="29">
        <f t="shared" si="783"/>
        <v>2</v>
      </c>
      <c r="R5021" s="29">
        <f t="shared" si="784"/>
        <v>7</v>
      </c>
      <c r="S5021" s="29">
        <f t="shared" si="785"/>
        <v>17</v>
      </c>
      <c r="T5021" s="30">
        <f t="shared" si="786"/>
        <v>1</v>
      </c>
      <c r="U5021" s="28">
        <f t="shared" si="787"/>
        <v>3.4140000000000001</v>
      </c>
      <c r="V5021" t="str">
        <f t="shared" si="788"/>
        <v>No</v>
      </c>
      <c r="W5021" t="str">
        <f t="shared" si="789"/>
        <v>11/1/2019</v>
      </c>
      <c r="X5021">
        <f t="shared" si="790"/>
        <v>1</v>
      </c>
      <c r="Y5021">
        <f t="shared" si="791"/>
        <v>3.4140000000000001</v>
      </c>
      <c r="Z5021" t="str">
        <f t="shared" si="792"/>
        <v/>
      </c>
    </row>
    <row r="5022" spans="1:26" ht="13" hidden="1" x14ac:dyDescent="0.25">
      <c r="A5022" t="s">
        <v>8124</v>
      </c>
      <c r="B5022" t="s">
        <v>34</v>
      </c>
      <c r="C5022" t="s">
        <v>5</v>
      </c>
      <c r="D5022" s="46">
        <v>0.1</v>
      </c>
      <c r="E5022" s="2">
        <v>43782</v>
      </c>
      <c r="F5022" t="s">
        <v>7394</v>
      </c>
      <c r="G5022" s="16">
        <v>44378</v>
      </c>
      <c r="H5022" s="16">
        <v>44742</v>
      </c>
      <c r="I5022" s="3">
        <v>34.14</v>
      </c>
      <c r="J5022" s="3">
        <v>-9.09</v>
      </c>
      <c r="K5022" s="3">
        <v>25.05</v>
      </c>
      <c r="Q5022" s="29">
        <f t="shared" si="783"/>
        <v>2</v>
      </c>
      <c r="R5022" s="29">
        <f t="shared" si="784"/>
        <v>7</v>
      </c>
      <c r="S5022" s="29">
        <f t="shared" si="785"/>
        <v>17</v>
      </c>
      <c r="T5022" s="30">
        <f t="shared" si="786"/>
        <v>1</v>
      </c>
      <c r="U5022" s="28">
        <f t="shared" si="787"/>
        <v>3.4140000000000001</v>
      </c>
      <c r="V5022" t="str">
        <f t="shared" si="788"/>
        <v>No</v>
      </c>
      <c r="W5022" t="str">
        <f t="shared" si="789"/>
        <v>11/1/2019</v>
      </c>
      <c r="X5022">
        <f t="shared" si="790"/>
        <v>1</v>
      </c>
      <c r="Y5022">
        <f t="shared" si="791"/>
        <v>3.4140000000000001</v>
      </c>
      <c r="Z5022" t="str">
        <f t="shared" si="792"/>
        <v/>
      </c>
    </row>
    <row r="5023" spans="1:26" ht="13" hidden="1" x14ac:dyDescent="0.25">
      <c r="A5023" t="s">
        <v>8125</v>
      </c>
      <c r="B5023" t="s">
        <v>34</v>
      </c>
      <c r="C5023" t="s">
        <v>5</v>
      </c>
      <c r="D5023" s="46">
        <v>0.1</v>
      </c>
      <c r="E5023" s="2">
        <v>43782</v>
      </c>
      <c r="F5023" t="s">
        <v>7394</v>
      </c>
      <c r="G5023" s="16">
        <v>44378</v>
      </c>
      <c r="H5023" s="16">
        <v>44742</v>
      </c>
      <c r="I5023" s="3">
        <v>34.14</v>
      </c>
      <c r="J5023" s="3">
        <v>-9.09</v>
      </c>
      <c r="K5023" s="3">
        <v>25.05</v>
      </c>
      <c r="Q5023" s="29">
        <f t="shared" si="783"/>
        <v>2</v>
      </c>
      <c r="R5023" s="29">
        <f t="shared" si="784"/>
        <v>7</v>
      </c>
      <c r="S5023" s="29">
        <f t="shared" si="785"/>
        <v>17</v>
      </c>
      <c r="T5023" s="30">
        <f t="shared" si="786"/>
        <v>1</v>
      </c>
      <c r="U5023" s="28">
        <f t="shared" si="787"/>
        <v>3.4140000000000001</v>
      </c>
      <c r="V5023" t="str">
        <f t="shared" si="788"/>
        <v>No</v>
      </c>
      <c r="W5023" t="str">
        <f t="shared" si="789"/>
        <v>11/1/2019</v>
      </c>
      <c r="X5023">
        <f t="shared" si="790"/>
        <v>1</v>
      </c>
      <c r="Y5023">
        <f t="shared" si="791"/>
        <v>3.4140000000000001</v>
      </c>
      <c r="Z5023" t="str">
        <f t="shared" si="792"/>
        <v/>
      </c>
    </row>
    <row r="5024" spans="1:26" ht="13" hidden="1" x14ac:dyDescent="0.25">
      <c r="A5024" t="s">
        <v>8126</v>
      </c>
      <c r="B5024" t="s">
        <v>34</v>
      </c>
      <c r="C5024" t="s">
        <v>5</v>
      </c>
      <c r="D5024" s="46">
        <v>0.1</v>
      </c>
      <c r="E5024" s="2">
        <v>43782</v>
      </c>
      <c r="F5024" t="s">
        <v>7394</v>
      </c>
      <c r="G5024" s="16">
        <v>44378</v>
      </c>
      <c r="H5024" s="16">
        <v>44742</v>
      </c>
      <c r="I5024" s="3">
        <v>34.14</v>
      </c>
      <c r="J5024" s="3">
        <v>-9.09</v>
      </c>
      <c r="K5024" s="3">
        <v>25.05</v>
      </c>
      <c r="Q5024" s="29">
        <f t="shared" si="783"/>
        <v>2</v>
      </c>
      <c r="R5024" s="29">
        <f t="shared" si="784"/>
        <v>7</v>
      </c>
      <c r="S5024" s="29">
        <f t="shared" si="785"/>
        <v>17</v>
      </c>
      <c r="T5024" s="30">
        <f t="shared" si="786"/>
        <v>1</v>
      </c>
      <c r="U5024" s="28">
        <f t="shared" si="787"/>
        <v>3.4140000000000001</v>
      </c>
      <c r="V5024" t="str">
        <f t="shared" si="788"/>
        <v>No</v>
      </c>
      <c r="W5024" t="str">
        <f t="shared" si="789"/>
        <v>11/1/2019</v>
      </c>
      <c r="X5024">
        <f t="shared" si="790"/>
        <v>1</v>
      </c>
      <c r="Y5024">
        <f t="shared" si="791"/>
        <v>3.4140000000000001</v>
      </c>
      <c r="Z5024" t="str">
        <f t="shared" si="792"/>
        <v/>
      </c>
    </row>
    <row r="5025" spans="1:26" ht="13" hidden="1" x14ac:dyDescent="0.25">
      <c r="A5025" t="s">
        <v>8127</v>
      </c>
      <c r="B5025" t="s">
        <v>34</v>
      </c>
      <c r="C5025" t="s">
        <v>5</v>
      </c>
      <c r="D5025" s="46">
        <v>0.1</v>
      </c>
      <c r="E5025" s="2">
        <v>43782</v>
      </c>
      <c r="F5025" t="s">
        <v>7394</v>
      </c>
      <c r="G5025" s="16">
        <v>44378</v>
      </c>
      <c r="H5025" s="16">
        <v>44742</v>
      </c>
      <c r="I5025" s="3">
        <v>34.14</v>
      </c>
      <c r="J5025" s="3">
        <v>-9.09</v>
      </c>
      <c r="K5025" s="3">
        <v>25.05</v>
      </c>
      <c r="Q5025" s="29">
        <f t="shared" si="783"/>
        <v>2</v>
      </c>
      <c r="R5025" s="29">
        <f t="shared" si="784"/>
        <v>7</v>
      </c>
      <c r="S5025" s="29">
        <f t="shared" si="785"/>
        <v>17</v>
      </c>
      <c r="T5025" s="30">
        <f t="shared" si="786"/>
        <v>1</v>
      </c>
      <c r="U5025" s="28">
        <f t="shared" si="787"/>
        <v>3.4140000000000001</v>
      </c>
      <c r="V5025" t="str">
        <f t="shared" si="788"/>
        <v>No</v>
      </c>
      <c r="W5025" t="str">
        <f t="shared" si="789"/>
        <v>11/1/2019</v>
      </c>
      <c r="X5025">
        <f t="shared" si="790"/>
        <v>1</v>
      </c>
      <c r="Y5025">
        <f t="shared" si="791"/>
        <v>3.4140000000000001</v>
      </c>
      <c r="Z5025" t="str">
        <f t="shared" si="792"/>
        <v/>
      </c>
    </row>
    <row r="5026" spans="1:26" ht="13" hidden="1" x14ac:dyDescent="0.25">
      <c r="A5026" t="s">
        <v>8128</v>
      </c>
      <c r="B5026" t="s">
        <v>34</v>
      </c>
      <c r="C5026" t="s">
        <v>5</v>
      </c>
      <c r="D5026" s="46">
        <v>0.1</v>
      </c>
      <c r="E5026" s="2">
        <v>43782</v>
      </c>
      <c r="F5026" t="s">
        <v>7394</v>
      </c>
      <c r="G5026" s="16">
        <v>44378</v>
      </c>
      <c r="H5026" s="16">
        <v>44742</v>
      </c>
      <c r="I5026" s="3">
        <v>34.14</v>
      </c>
      <c r="J5026" s="3">
        <v>-9.09</v>
      </c>
      <c r="K5026" s="3">
        <v>25.05</v>
      </c>
      <c r="Q5026" s="29">
        <f t="shared" si="783"/>
        <v>2</v>
      </c>
      <c r="R5026" s="29">
        <f t="shared" si="784"/>
        <v>7</v>
      </c>
      <c r="S5026" s="29">
        <f t="shared" si="785"/>
        <v>17</v>
      </c>
      <c r="T5026" s="30">
        <f t="shared" si="786"/>
        <v>1</v>
      </c>
      <c r="U5026" s="28">
        <f t="shared" si="787"/>
        <v>3.4140000000000001</v>
      </c>
      <c r="V5026" t="str">
        <f t="shared" si="788"/>
        <v>No</v>
      </c>
      <c r="W5026" t="str">
        <f t="shared" si="789"/>
        <v>11/1/2019</v>
      </c>
      <c r="X5026">
        <f t="shared" si="790"/>
        <v>1</v>
      </c>
      <c r="Y5026">
        <f t="shared" si="791"/>
        <v>3.4140000000000001</v>
      </c>
      <c r="Z5026" t="str">
        <f t="shared" si="792"/>
        <v/>
      </c>
    </row>
    <row r="5027" spans="1:26" ht="13" hidden="1" x14ac:dyDescent="0.25">
      <c r="A5027" t="s">
        <v>8129</v>
      </c>
      <c r="B5027" t="s">
        <v>34</v>
      </c>
      <c r="C5027" t="s">
        <v>5</v>
      </c>
      <c r="D5027" s="46">
        <v>0.1</v>
      </c>
      <c r="E5027" s="2">
        <v>43782</v>
      </c>
      <c r="F5027" t="s">
        <v>7394</v>
      </c>
      <c r="G5027" s="16">
        <v>44378</v>
      </c>
      <c r="H5027" s="16">
        <v>44742</v>
      </c>
      <c r="I5027" s="3">
        <v>34.14</v>
      </c>
      <c r="J5027" s="3">
        <v>-9.09</v>
      </c>
      <c r="K5027" s="3">
        <v>25.05</v>
      </c>
      <c r="Q5027" s="29">
        <f t="shared" si="783"/>
        <v>2</v>
      </c>
      <c r="R5027" s="29">
        <f t="shared" si="784"/>
        <v>7</v>
      </c>
      <c r="S5027" s="29">
        <f t="shared" si="785"/>
        <v>17</v>
      </c>
      <c r="T5027" s="30">
        <f t="shared" si="786"/>
        <v>1</v>
      </c>
      <c r="U5027" s="28">
        <f t="shared" si="787"/>
        <v>3.4140000000000001</v>
      </c>
      <c r="V5027" t="str">
        <f t="shared" si="788"/>
        <v>No</v>
      </c>
      <c r="W5027" t="str">
        <f t="shared" si="789"/>
        <v>11/1/2019</v>
      </c>
      <c r="X5027">
        <f t="shared" si="790"/>
        <v>1</v>
      </c>
      <c r="Y5027">
        <f t="shared" si="791"/>
        <v>3.4140000000000001</v>
      </c>
      <c r="Z5027" t="str">
        <f t="shared" si="792"/>
        <v/>
      </c>
    </row>
    <row r="5028" spans="1:26" ht="13" hidden="1" x14ac:dyDescent="0.25">
      <c r="A5028" t="s">
        <v>8130</v>
      </c>
      <c r="B5028" t="s">
        <v>34</v>
      </c>
      <c r="C5028" t="s">
        <v>5</v>
      </c>
      <c r="D5028" s="46">
        <v>0.1</v>
      </c>
      <c r="E5028" s="2">
        <v>43782</v>
      </c>
      <c r="F5028" t="s">
        <v>7394</v>
      </c>
      <c r="G5028" s="16">
        <v>44378</v>
      </c>
      <c r="H5028" s="16">
        <v>44742</v>
      </c>
      <c r="I5028" s="3">
        <v>34.14</v>
      </c>
      <c r="J5028" s="3">
        <v>-9.09</v>
      </c>
      <c r="K5028" s="3">
        <v>25.05</v>
      </c>
      <c r="Q5028" s="29">
        <f t="shared" si="783"/>
        <v>2</v>
      </c>
      <c r="R5028" s="29">
        <f t="shared" si="784"/>
        <v>7</v>
      </c>
      <c r="S5028" s="29">
        <f t="shared" si="785"/>
        <v>17</v>
      </c>
      <c r="T5028" s="30">
        <f t="shared" si="786"/>
        <v>1</v>
      </c>
      <c r="U5028" s="28">
        <f t="shared" si="787"/>
        <v>3.4140000000000001</v>
      </c>
      <c r="V5028" t="str">
        <f t="shared" si="788"/>
        <v>No</v>
      </c>
      <c r="W5028" t="str">
        <f t="shared" si="789"/>
        <v>11/1/2019</v>
      </c>
      <c r="X5028">
        <f t="shared" si="790"/>
        <v>1</v>
      </c>
      <c r="Y5028">
        <f t="shared" si="791"/>
        <v>3.4140000000000001</v>
      </c>
      <c r="Z5028" t="str">
        <f t="shared" si="792"/>
        <v/>
      </c>
    </row>
    <row r="5029" spans="1:26" ht="13" hidden="1" x14ac:dyDescent="0.25">
      <c r="A5029" t="s">
        <v>8131</v>
      </c>
      <c r="B5029" t="s">
        <v>34</v>
      </c>
      <c r="C5029" t="s">
        <v>5</v>
      </c>
      <c r="D5029" s="46">
        <v>0.1</v>
      </c>
      <c r="E5029" s="2">
        <v>43782</v>
      </c>
      <c r="F5029" t="s">
        <v>7394</v>
      </c>
      <c r="G5029" s="16">
        <v>44378</v>
      </c>
      <c r="H5029" s="16">
        <v>44742</v>
      </c>
      <c r="I5029" s="3">
        <v>34.14</v>
      </c>
      <c r="J5029" s="3">
        <v>-9.09</v>
      </c>
      <c r="K5029" s="3">
        <v>25.05</v>
      </c>
      <c r="Q5029" s="29">
        <f t="shared" si="783"/>
        <v>2</v>
      </c>
      <c r="R5029" s="29">
        <f t="shared" si="784"/>
        <v>7</v>
      </c>
      <c r="S5029" s="29">
        <f t="shared" si="785"/>
        <v>17</v>
      </c>
      <c r="T5029" s="30">
        <f t="shared" si="786"/>
        <v>1</v>
      </c>
      <c r="U5029" s="28">
        <f t="shared" si="787"/>
        <v>3.4140000000000001</v>
      </c>
      <c r="V5029" t="str">
        <f t="shared" si="788"/>
        <v>No</v>
      </c>
      <c r="W5029" t="str">
        <f t="shared" si="789"/>
        <v>11/1/2019</v>
      </c>
      <c r="X5029">
        <f t="shared" si="790"/>
        <v>1</v>
      </c>
      <c r="Y5029">
        <f t="shared" si="791"/>
        <v>3.4140000000000001</v>
      </c>
      <c r="Z5029" t="str">
        <f t="shared" si="792"/>
        <v/>
      </c>
    </row>
    <row r="5030" spans="1:26" ht="13" hidden="1" x14ac:dyDescent="0.25">
      <c r="A5030" t="s">
        <v>8132</v>
      </c>
      <c r="B5030" t="s">
        <v>34</v>
      </c>
      <c r="C5030" t="s">
        <v>5</v>
      </c>
      <c r="D5030" s="46">
        <v>0.1</v>
      </c>
      <c r="E5030" s="2">
        <v>43782</v>
      </c>
      <c r="F5030" t="s">
        <v>7394</v>
      </c>
      <c r="G5030" s="16">
        <v>44378</v>
      </c>
      <c r="H5030" s="16">
        <v>44742</v>
      </c>
      <c r="I5030" s="3">
        <v>34.14</v>
      </c>
      <c r="J5030" s="3">
        <v>-9.09</v>
      </c>
      <c r="K5030" s="3">
        <v>25.05</v>
      </c>
      <c r="Q5030" s="29">
        <f t="shared" si="783"/>
        <v>2</v>
      </c>
      <c r="R5030" s="29">
        <f t="shared" si="784"/>
        <v>7</v>
      </c>
      <c r="S5030" s="29">
        <f t="shared" si="785"/>
        <v>17</v>
      </c>
      <c r="T5030" s="30">
        <f t="shared" si="786"/>
        <v>1</v>
      </c>
      <c r="U5030" s="28">
        <f t="shared" si="787"/>
        <v>3.4140000000000001</v>
      </c>
      <c r="V5030" t="str">
        <f t="shared" si="788"/>
        <v>No</v>
      </c>
      <c r="W5030" t="str">
        <f t="shared" si="789"/>
        <v>11/1/2019</v>
      </c>
      <c r="X5030">
        <f t="shared" si="790"/>
        <v>1</v>
      </c>
      <c r="Y5030">
        <f t="shared" si="791"/>
        <v>3.4140000000000001</v>
      </c>
      <c r="Z5030" t="str">
        <f t="shared" si="792"/>
        <v/>
      </c>
    </row>
    <row r="5031" spans="1:26" ht="13" hidden="1" x14ac:dyDescent="0.25">
      <c r="A5031" t="s">
        <v>8133</v>
      </c>
      <c r="B5031" t="s">
        <v>34</v>
      </c>
      <c r="C5031" t="s">
        <v>5</v>
      </c>
      <c r="D5031" s="46">
        <v>0.1</v>
      </c>
      <c r="E5031" s="2">
        <v>43782</v>
      </c>
      <c r="F5031" t="s">
        <v>7394</v>
      </c>
      <c r="G5031" s="16">
        <v>44378</v>
      </c>
      <c r="H5031" s="16">
        <v>44742</v>
      </c>
      <c r="I5031" s="3">
        <v>34.14</v>
      </c>
      <c r="J5031" s="3">
        <v>-9.09</v>
      </c>
      <c r="K5031" s="3">
        <v>25.05</v>
      </c>
      <c r="Q5031" s="29">
        <f t="shared" si="783"/>
        <v>2</v>
      </c>
      <c r="R5031" s="29">
        <f t="shared" si="784"/>
        <v>7</v>
      </c>
      <c r="S5031" s="29">
        <f t="shared" si="785"/>
        <v>17</v>
      </c>
      <c r="T5031" s="30">
        <f t="shared" si="786"/>
        <v>1</v>
      </c>
      <c r="U5031" s="28">
        <f t="shared" si="787"/>
        <v>3.4140000000000001</v>
      </c>
      <c r="V5031" t="str">
        <f t="shared" si="788"/>
        <v>No</v>
      </c>
      <c r="W5031" t="str">
        <f t="shared" si="789"/>
        <v>11/1/2019</v>
      </c>
      <c r="X5031">
        <f t="shared" si="790"/>
        <v>1</v>
      </c>
      <c r="Y5031">
        <f t="shared" si="791"/>
        <v>3.4140000000000001</v>
      </c>
      <c r="Z5031" t="str">
        <f t="shared" si="792"/>
        <v/>
      </c>
    </row>
    <row r="5032" spans="1:26" ht="13" hidden="1" x14ac:dyDescent="0.25">
      <c r="A5032" t="s">
        <v>8134</v>
      </c>
      <c r="B5032" t="s">
        <v>34</v>
      </c>
      <c r="C5032" t="s">
        <v>5</v>
      </c>
      <c r="D5032" s="46">
        <v>0.1</v>
      </c>
      <c r="E5032" s="2">
        <v>43782</v>
      </c>
      <c r="F5032" t="s">
        <v>7394</v>
      </c>
      <c r="G5032" s="16">
        <v>44378</v>
      </c>
      <c r="H5032" s="16">
        <v>44742</v>
      </c>
      <c r="I5032" s="3">
        <v>34.14</v>
      </c>
      <c r="J5032" s="3">
        <v>-9.09</v>
      </c>
      <c r="K5032" s="3">
        <v>25.05</v>
      </c>
      <c r="Q5032" s="29">
        <f t="shared" si="783"/>
        <v>2</v>
      </c>
      <c r="R5032" s="29">
        <f t="shared" si="784"/>
        <v>7</v>
      </c>
      <c r="S5032" s="29">
        <f t="shared" si="785"/>
        <v>17</v>
      </c>
      <c r="T5032" s="30">
        <f t="shared" si="786"/>
        <v>1</v>
      </c>
      <c r="U5032" s="28">
        <f t="shared" si="787"/>
        <v>3.4140000000000001</v>
      </c>
      <c r="V5032" t="str">
        <f t="shared" si="788"/>
        <v>No</v>
      </c>
      <c r="W5032" t="str">
        <f t="shared" si="789"/>
        <v>11/1/2019</v>
      </c>
      <c r="X5032">
        <f t="shared" si="790"/>
        <v>1</v>
      </c>
      <c r="Y5032">
        <f t="shared" si="791"/>
        <v>3.4140000000000001</v>
      </c>
      <c r="Z5032" t="str">
        <f t="shared" si="792"/>
        <v/>
      </c>
    </row>
    <row r="5033" spans="1:26" ht="13" hidden="1" x14ac:dyDescent="0.25">
      <c r="A5033" t="s">
        <v>8135</v>
      </c>
      <c r="B5033" t="s">
        <v>34</v>
      </c>
      <c r="C5033" t="s">
        <v>5</v>
      </c>
      <c r="D5033" s="46">
        <v>0.1</v>
      </c>
      <c r="E5033" s="2">
        <v>43782</v>
      </c>
      <c r="F5033" t="s">
        <v>7394</v>
      </c>
      <c r="G5033" s="16">
        <v>44378</v>
      </c>
      <c r="H5033" s="16">
        <v>44742</v>
      </c>
      <c r="I5033" s="3">
        <v>34.14</v>
      </c>
      <c r="J5033" s="3">
        <v>-9.09</v>
      </c>
      <c r="K5033" s="3">
        <v>25.05</v>
      </c>
      <c r="Q5033" s="29">
        <f t="shared" si="783"/>
        <v>2</v>
      </c>
      <c r="R5033" s="29">
        <f t="shared" si="784"/>
        <v>7</v>
      </c>
      <c r="S5033" s="29">
        <f t="shared" si="785"/>
        <v>17</v>
      </c>
      <c r="T5033" s="30">
        <f t="shared" si="786"/>
        <v>1</v>
      </c>
      <c r="U5033" s="28">
        <f t="shared" si="787"/>
        <v>3.4140000000000001</v>
      </c>
      <c r="V5033" t="str">
        <f t="shared" si="788"/>
        <v>No</v>
      </c>
      <c r="W5033" t="str">
        <f t="shared" si="789"/>
        <v>11/1/2019</v>
      </c>
      <c r="X5033">
        <f t="shared" si="790"/>
        <v>1</v>
      </c>
      <c r="Y5033">
        <f t="shared" si="791"/>
        <v>3.4140000000000001</v>
      </c>
      <c r="Z5033" t="str">
        <f t="shared" si="792"/>
        <v/>
      </c>
    </row>
    <row r="5034" spans="1:26" ht="13" hidden="1" x14ac:dyDescent="0.25">
      <c r="A5034" t="s">
        <v>8136</v>
      </c>
      <c r="B5034" t="s">
        <v>34</v>
      </c>
      <c r="C5034" t="s">
        <v>5</v>
      </c>
      <c r="D5034" s="46">
        <v>0.1</v>
      </c>
      <c r="E5034" s="2">
        <v>43782</v>
      </c>
      <c r="F5034" t="s">
        <v>7394</v>
      </c>
      <c r="G5034" s="16">
        <v>44378</v>
      </c>
      <c r="H5034" s="16">
        <v>44742</v>
      </c>
      <c r="I5034" s="3">
        <v>34.14</v>
      </c>
      <c r="J5034" s="3">
        <v>-9.09</v>
      </c>
      <c r="K5034" s="3">
        <v>25.05</v>
      </c>
      <c r="Q5034" s="29">
        <f t="shared" si="783"/>
        <v>2</v>
      </c>
      <c r="R5034" s="29">
        <f t="shared" si="784"/>
        <v>7</v>
      </c>
      <c r="S5034" s="29">
        <f t="shared" si="785"/>
        <v>17</v>
      </c>
      <c r="T5034" s="30">
        <f t="shared" si="786"/>
        <v>1</v>
      </c>
      <c r="U5034" s="28">
        <f t="shared" si="787"/>
        <v>3.4140000000000001</v>
      </c>
      <c r="V5034" t="str">
        <f t="shared" si="788"/>
        <v>No</v>
      </c>
      <c r="W5034" t="str">
        <f t="shared" si="789"/>
        <v>11/1/2019</v>
      </c>
      <c r="X5034">
        <f t="shared" si="790"/>
        <v>1</v>
      </c>
      <c r="Y5034">
        <f t="shared" si="791"/>
        <v>3.4140000000000001</v>
      </c>
      <c r="Z5034" t="str">
        <f t="shared" si="792"/>
        <v/>
      </c>
    </row>
    <row r="5035" spans="1:26" ht="13" hidden="1" x14ac:dyDescent="0.25">
      <c r="A5035" t="s">
        <v>8137</v>
      </c>
      <c r="B5035" t="s">
        <v>34</v>
      </c>
      <c r="C5035" t="s">
        <v>5</v>
      </c>
      <c r="D5035" s="46">
        <v>0.1</v>
      </c>
      <c r="E5035" s="2">
        <v>43782</v>
      </c>
      <c r="F5035" t="s">
        <v>7394</v>
      </c>
      <c r="G5035" s="16">
        <v>44378</v>
      </c>
      <c r="H5035" s="16">
        <v>44742</v>
      </c>
      <c r="I5035" s="3">
        <v>34.14</v>
      </c>
      <c r="J5035" s="3">
        <v>-9.09</v>
      </c>
      <c r="K5035" s="3">
        <v>25.05</v>
      </c>
      <c r="Q5035" s="29">
        <f t="shared" si="783"/>
        <v>2</v>
      </c>
      <c r="R5035" s="29">
        <f t="shared" si="784"/>
        <v>7</v>
      </c>
      <c r="S5035" s="29">
        <f t="shared" si="785"/>
        <v>17</v>
      </c>
      <c r="T5035" s="30">
        <f t="shared" si="786"/>
        <v>1</v>
      </c>
      <c r="U5035" s="28">
        <f t="shared" si="787"/>
        <v>3.4140000000000001</v>
      </c>
      <c r="V5035" t="str">
        <f t="shared" si="788"/>
        <v>No</v>
      </c>
      <c r="W5035" t="str">
        <f t="shared" si="789"/>
        <v>11/1/2019</v>
      </c>
      <c r="X5035">
        <f t="shared" si="790"/>
        <v>1</v>
      </c>
      <c r="Y5035">
        <f t="shared" si="791"/>
        <v>3.4140000000000001</v>
      </c>
      <c r="Z5035" t="str">
        <f t="shared" si="792"/>
        <v/>
      </c>
    </row>
    <row r="5036" spans="1:26" ht="13" hidden="1" x14ac:dyDescent="0.25">
      <c r="A5036" t="s">
        <v>8138</v>
      </c>
      <c r="B5036" t="s">
        <v>34</v>
      </c>
      <c r="C5036" t="s">
        <v>5</v>
      </c>
      <c r="D5036" s="46">
        <v>0.1</v>
      </c>
      <c r="E5036" s="2">
        <v>43782</v>
      </c>
      <c r="F5036" t="s">
        <v>7394</v>
      </c>
      <c r="G5036" s="16">
        <v>44378</v>
      </c>
      <c r="H5036" s="16">
        <v>44742</v>
      </c>
      <c r="I5036" s="3">
        <v>34.14</v>
      </c>
      <c r="J5036" s="3">
        <v>-9.09</v>
      </c>
      <c r="K5036" s="3">
        <v>25.05</v>
      </c>
      <c r="Q5036" s="29">
        <f t="shared" si="783"/>
        <v>2</v>
      </c>
      <c r="R5036" s="29">
        <f t="shared" si="784"/>
        <v>7</v>
      </c>
      <c r="S5036" s="29">
        <f t="shared" si="785"/>
        <v>17</v>
      </c>
      <c r="T5036" s="30">
        <f t="shared" si="786"/>
        <v>1</v>
      </c>
      <c r="U5036" s="28">
        <f t="shared" si="787"/>
        <v>3.4140000000000001</v>
      </c>
      <c r="V5036" t="str">
        <f t="shared" si="788"/>
        <v>No</v>
      </c>
      <c r="W5036" t="str">
        <f t="shared" si="789"/>
        <v>11/1/2019</v>
      </c>
      <c r="X5036">
        <f t="shared" si="790"/>
        <v>1</v>
      </c>
      <c r="Y5036">
        <f t="shared" si="791"/>
        <v>3.4140000000000001</v>
      </c>
      <c r="Z5036" t="str">
        <f t="shared" si="792"/>
        <v/>
      </c>
    </row>
    <row r="5037" spans="1:26" ht="13" hidden="1" x14ac:dyDescent="0.25">
      <c r="A5037" t="s">
        <v>8139</v>
      </c>
      <c r="B5037" t="s">
        <v>34</v>
      </c>
      <c r="C5037" t="s">
        <v>5</v>
      </c>
      <c r="D5037" s="46">
        <v>0.1</v>
      </c>
      <c r="E5037" s="2">
        <v>43782</v>
      </c>
      <c r="F5037" t="s">
        <v>7394</v>
      </c>
      <c r="G5037" s="16">
        <v>44378</v>
      </c>
      <c r="H5037" s="16">
        <v>44742</v>
      </c>
      <c r="I5037" s="3">
        <v>34.14</v>
      </c>
      <c r="J5037" s="3">
        <v>-9.09</v>
      </c>
      <c r="K5037" s="3">
        <v>25.05</v>
      </c>
      <c r="Q5037" s="29">
        <f t="shared" si="783"/>
        <v>2</v>
      </c>
      <c r="R5037" s="29">
        <f t="shared" si="784"/>
        <v>7</v>
      </c>
      <c r="S5037" s="29">
        <f t="shared" si="785"/>
        <v>17</v>
      </c>
      <c r="T5037" s="30">
        <f t="shared" si="786"/>
        <v>1</v>
      </c>
      <c r="U5037" s="28">
        <f t="shared" si="787"/>
        <v>3.4140000000000001</v>
      </c>
      <c r="V5037" t="str">
        <f t="shared" si="788"/>
        <v>No</v>
      </c>
      <c r="W5037" t="str">
        <f t="shared" si="789"/>
        <v>11/1/2019</v>
      </c>
      <c r="X5037">
        <f t="shared" si="790"/>
        <v>1</v>
      </c>
      <c r="Y5037">
        <f t="shared" si="791"/>
        <v>3.4140000000000001</v>
      </c>
      <c r="Z5037" t="str">
        <f t="shared" si="792"/>
        <v/>
      </c>
    </row>
    <row r="5038" spans="1:26" ht="13" hidden="1" x14ac:dyDescent="0.25">
      <c r="A5038" t="s">
        <v>8140</v>
      </c>
      <c r="B5038" t="s">
        <v>34</v>
      </c>
      <c r="C5038" t="s">
        <v>5</v>
      </c>
      <c r="D5038" s="46">
        <v>0.1</v>
      </c>
      <c r="E5038" s="2">
        <v>43782</v>
      </c>
      <c r="F5038" t="s">
        <v>7394</v>
      </c>
      <c r="G5038" s="16">
        <v>44378</v>
      </c>
      <c r="H5038" s="16">
        <v>44742</v>
      </c>
      <c r="I5038" s="3">
        <v>34.14</v>
      </c>
      <c r="J5038" s="3">
        <v>-9.09</v>
      </c>
      <c r="K5038" s="3">
        <v>25.05</v>
      </c>
      <c r="Q5038" s="29">
        <f t="shared" si="783"/>
        <v>2</v>
      </c>
      <c r="R5038" s="29">
        <f t="shared" si="784"/>
        <v>7</v>
      </c>
      <c r="S5038" s="29">
        <f t="shared" si="785"/>
        <v>17</v>
      </c>
      <c r="T5038" s="30">
        <f t="shared" si="786"/>
        <v>1</v>
      </c>
      <c r="U5038" s="28">
        <f t="shared" si="787"/>
        <v>3.4140000000000001</v>
      </c>
      <c r="V5038" t="str">
        <f t="shared" si="788"/>
        <v>No</v>
      </c>
      <c r="W5038" t="str">
        <f t="shared" si="789"/>
        <v>11/1/2019</v>
      </c>
      <c r="X5038">
        <f t="shared" si="790"/>
        <v>1</v>
      </c>
      <c r="Y5038">
        <f t="shared" si="791"/>
        <v>3.4140000000000001</v>
      </c>
      <c r="Z5038" t="str">
        <f t="shared" si="792"/>
        <v/>
      </c>
    </row>
    <row r="5039" spans="1:26" ht="13" hidden="1" x14ac:dyDescent="0.25">
      <c r="A5039" t="s">
        <v>8141</v>
      </c>
      <c r="B5039" t="s">
        <v>34</v>
      </c>
      <c r="C5039" t="s">
        <v>5</v>
      </c>
      <c r="D5039" s="46">
        <v>0.1</v>
      </c>
      <c r="E5039" s="2">
        <v>43782</v>
      </c>
      <c r="F5039" t="s">
        <v>7394</v>
      </c>
      <c r="G5039" s="16">
        <v>44378</v>
      </c>
      <c r="H5039" s="16">
        <v>44742</v>
      </c>
      <c r="I5039" s="3">
        <v>34.14</v>
      </c>
      <c r="J5039" s="3">
        <v>-9.09</v>
      </c>
      <c r="K5039" s="3">
        <v>25.05</v>
      </c>
      <c r="Q5039" s="29">
        <f t="shared" si="783"/>
        <v>2</v>
      </c>
      <c r="R5039" s="29">
        <f t="shared" si="784"/>
        <v>7</v>
      </c>
      <c r="S5039" s="29">
        <f t="shared" si="785"/>
        <v>17</v>
      </c>
      <c r="T5039" s="30">
        <f t="shared" si="786"/>
        <v>1</v>
      </c>
      <c r="U5039" s="28">
        <f t="shared" si="787"/>
        <v>3.4140000000000001</v>
      </c>
      <c r="V5039" t="str">
        <f t="shared" si="788"/>
        <v>No</v>
      </c>
      <c r="W5039" t="str">
        <f t="shared" si="789"/>
        <v>11/1/2019</v>
      </c>
      <c r="X5039">
        <f t="shared" si="790"/>
        <v>1</v>
      </c>
      <c r="Y5039">
        <f t="shared" si="791"/>
        <v>3.4140000000000001</v>
      </c>
      <c r="Z5039" t="str">
        <f t="shared" si="792"/>
        <v/>
      </c>
    </row>
    <row r="5040" spans="1:26" ht="13" hidden="1" x14ac:dyDescent="0.25">
      <c r="A5040" t="s">
        <v>8142</v>
      </c>
      <c r="B5040" t="s">
        <v>34</v>
      </c>
      <c r="C5040" t="s">
        <v>5</v>
      </c>
      <c r="D5040" s="46">
        <v>0.1</v>
      </c>
      <c r="E5040" s="2">
        <v>43782</v>
      </c>
      <c r="F5040" t="s">
        <v>7394</v>
      </c>
      <c r="G5040" s="16">
        <v>44378</v>
      </c>
      <c r="H5040" s="16">
        <v>44742</v>
      </c>
      <c r="I5040" s="3">
        <v>34.14</v>
      </c>
      <c r="J5040" s="3">
        <v>-9.09</v>
      </c>
      <c r="K5040" s="3">
        <v>25.05</v>
      </c>
      <c r="Q5040" s="29">
        <f t="shared" si="783"/>
        <v>2</v>
      </c>
      <c r="R5040" s="29">
        <f t="shared" si="784"/>
        <v>7</v>
      </c>
      <c r="S5040" s="29">
        <f t="shared" si="785"/>
        <v>17</v>
      </c>
      <c r="T5040" s="30">
        <f t="shared" si="786"/>
        <v>1</v>
      </c>
      <c r="U5040" s="28">
        <f t="shared" si="787"/>
        <v>3.4140000000000001</v>
      </c>
      <c r="V5040" t="str">
        <f t="shared" si="788"/>
        <v>No</v>
      </c>
      <c r="W5040" t="str">
        <f t="shared" si="789"/>
        <v>11/1/2019</v>
      </c>
      <c r="X5040">
        <f t="shared" si="790"/>
        <v>1</v>
      </c>
      <c r="Y5040">
        <f t="shared" si="791"/>
        <v>3.4140000000000001</v>
      </c>
      <c r="Z5040" t="str">
        <f t="shared" si="792"/>
        <v/>
      </c>
    </row>
    <row r="5041" spans="1:26" ht="13" hidden="1" x14ac:dyDescent="0.25">
      <c r="A5041" t="s">
        <v>8143</v>
      </c>
      <c r="B5041" t="s">
        <v>34</v>
      </c>
      <c r="C5041" t="s">
        <v>5</v>
      </c>
      <c r="D5041" s="46">
        <v>0.1</v>
      </c>
      <c r="E5041" s="2">
        <v>43782</v>
      </c>
      <c r="F5041" t="s">
        <v>7394</v>
      </c>
      <c r="G5041" s="16">
        <v>44378</v>
      </c>
      <c r="H5041" s="16">
        <v>44742</v>
      </c>
      <c r="I5041" s="3">
        <v>34.14</v>
      </c>
      <c r="J5041" s="3">
        <v>-9.09</v>
      </c>
      <c r="K5041" s="3">
        <v>25.05</v>
      </c>
      <c r="Q5041" s="29">
        <f t="shared" si="783"/>
        <v>2</v>
      </c>
      <c r="R5041" s="29">
        <f t="shared" si="784"/>
        <v>7</v>
      </c>
      <c r="S5041" s="29">
        <f t="shared" si="785"/>
        <v>17</v>
      </c>
      <c r="T5041" s="30">
        <f t="shared" si="786"/>
        <v>1</v>
      </c>
      <c r="U5041" s="28">
        <f t="shared" si="787"/>
        <v>3.4140000000000001</v>
      </c>
      <c r="V5041" t="str">
        <f t="shared" si="788"/>
        <v>No</v>
      </c>
      <c r="W5041" t="str">
        <f t="shared" si="789"/>
        <v>11/1/2019</v>
      </c>
      <c r="X5041">
        <f t="shared" si="790"/>
        <v>1</v>
      </c>
      <c r="Y5041">
        <f t="shared" si="791"/>
        <v>3.4140000000000001</v>
      </c>
      <c r="Z5041" t="str">
        <f t="shared" si="792"/>
        <v/>
      </c>
    </row>
    <row r="5042" spans="1:26" ht="13" hidden="1" x14ac:dyDescent="0.25">
      <c r="A5042" t="s">
        <v>8144</v>
      </c>
      <c r="B5042" t="s">
        <v>34</v>
      </c>
      <c r="C5042" t="s">
        <v>5</v>
      </c>
      <c r="D5042" s="46">
        <v>0.1</v>
      </c>
      <c r="E5042" s="2">
        <v>43769</v>
      </c>
      <c r="F5042" t="s">
        <v>8145</v>
      </c>
      <c r="G5042" s="16">
        <v>44378</v>
      </c>
      <c r="H5042" s="16">
        <v>44742</v>
      </c>
      <c r="I5042" s="3">
        <v>162218.18</v>
      </c>
      <c r="J5042" s="3">
        <v>-44610.01</v>
      </c>
      <c r="K5042" s="3">
        <v>117608.17</v>
      </c>
      <c r="Q5042" s="29">
        <f t="shared" si="783"/>
        <v>2</v>
      </c>
      <c r="R5042" s="29">
        <f t="shared" si="784"/>
        <v>7</v>
      </c>
      <c r="S5042" s="29">
        <f t="shared" si="785"/>
        <v>30</v>
      </c>
      <c r="T5042" s="30">
        <f t="shared" si="786"/>
        <v>1</v>
      </c>
      <c r="U5042" s="28">
        <f t="shared" si="787"/>
        <v>16221.817999999999</v>
      </c>
      <c r="V5042" t="str">
        <f t="shared" si="788"/>
        <v>No</v>
      </c>
      <c r="W5042" t="str">
        <f t="shared" si="789"/>
        <v>10/1/2019</v>
      </c>
      <c r="X5042">
        <f t="shared" si="790"/>
        <v>1</v>
      </c>
      <c r="Y5042">
        <f t="shared" si="791"/>
        <v>16221.817999999999</v>
      </c>
      <c r="Z5042" t="str">
        <f t="shared" si="792"/>
        <v/>
      </c>
    </row>
    <row r="5043" spans="1:26" ht="13" hidden="1" x14ac:dyDescent="0.25">
      <c r="A5043" t="s">
        <v>8146</v>
      </c>
      <c r="B5043" t="s">
        <v>34</v>
      </c>
      <c r="C5043" t="s">
        <v>5</v>
      </c>
      <c r="D5043" s="46">
        <v>0.1</v>
      </c>
      <c r="E5043" s="2">
        <v>43830</v>
      </c>
      <c r="F5043" t="s">
        <v>2336</v>
      </c>
      <c r="G5043" s="16">
        <v>44378</v>
      </c>
      <c r="H5043" s="16">
        <v>44742</v>
      </c>
      <c r="I5043" s="3">
        <v>1742.01</v>
      </c>
      <c r="J5043" s="3">
        <v>-450.02</v>
      </c>
      <c r="K5043" s="3">
        <v>1291.99</v>
      </c>
      <c r="Q5043" s="29">
        <f t="shared" si="783"/>
        <v>2</v>
      </c>
      <c r="R5043" s="29">
        <f t="shared" si="784"/>
        <v>5</v>
      </c>
      <c r="S5043" s="29">
        <f t="shared" si="785"/>
        <v>30</v>
      </c>
      <c r="T5043" s="30">
        <f t="shared" si="786"/>
        <v>1</v>
      </c>
      <c r="U5043" s="28">
        <f t="shared" si="787"/>
        <v>174.20100000000002</v>
      </c>
      <c r="V5043" t="str">
        <f t="shared" si="788"/>
        <v>No</v>
      </c>
      <c r="W5043" t="str">
        <f t="shared" si="789"/>
        <v>12/1/2019</v>
      </c>
      <c r="X5043">
        <f t="shared" si="790"/>
        <v>1</v>
      </c>
      <c r="Y5043">
        <f t="shared" si="791"/>
        <v>174.20100000000002</v>
      </c>
      <c r="Z5043" t="str">
        <f t="shared" si="792"/>
        <v/>
      </c>
    </row>
    <row r="5044" spans="1:26" ht="13" hidden="1" x14ac:dyDescent="0.25">
      <c r="A5044" t="s">
        <v>8147</v>
      </c>
      <c r="B5044" t="s">
        <v>34</v>
      </c>
      <c r="C5044" t="s">
        <v>5</v>
      </c>
      <c r="D5044" s="46">
        <v>0.1</v>
      </c>
      <c r="E5044" s="2">
        <v>43830</v>
      </c>
      <c r="F5044" t="s">
        <v>8148</v>
      </c>
      <c r="G5044" s="16">
        <v>44378</v>
      </c>
      <c r="H5044" s="16">
        <v>44742</v>
      </c>
      <c r="I5044" s="3">
        <v>1889.25</v>
      </c>
      <c r="J5044" s="3">
        <v>-488.07</v>
      </c>
      <c r="K5044" s="3">
        <v>1401.18</v>
      </c>
      <c r="Q5044" s="29">
        <f t="shared" si="783"/>
        <v>2</v>
      </c>
      <c r="R5044" s="29">
        <f t="shared" si="784"/>
        <v>5</v>
      </c>
      <c r="S5044" s="29">
        <f t="shared" si="785"/>
        <v>30</v>
      </c>
      <c r="T5044" s="30">
        <f t="shared" si="786"/>
        <v>1</v>
      </c>
      <c r="U5044" s="28">
        <f t="shared" si="787"/>
        <v>188.92500000000001</v>
      </c>
      <c r="V5044" t="str">
        <f t="shared" si="788"/>
        <v>No</v>
      </c>
      <c r="W5044" t="str">
        <f t="shared" si="789"/>
        <v>12/1/2019</v>
      </c>
      <c r="X5044">
        <f t="shared" si="790"/>
        <v>1</v>
      </c>
      <c r="Y5044">
        <f t="shared" si="791"/>
        <v>188.92500000000001</v>
      </c>
      <c r="Z5044" t="str">
        <f t="shared" si="792"/>
        <v/>
      </c>
    </row>
    <row r="5045" spans="1:26" ht="13" hidden="1" x14ac:dyDescent="0.25">
      <c r="A5045" t="s">
        <v>8149</v>
      </c>
      <c r="B5045" t="s">
        <v>34</v>
      </c>
      <c r="C5045" t="s">
        <v>5</v>
      </c>
      <c r="D5045" s="46">
        <v>0.1</v>
      </c>
      <c r="E5045" s="2">
        <v>43894</v>
      </c>
      <c r="F5045" t="s">
        <v>8150</v>
      </c>
      <c r="G5045" s="16">
        <v>44378</v>
      </c>
      <c r="H5045" s="16">
        <v>44742</v>
      </c>
      <c r="I5045" s="3">
        <v>226.02</v>
      </c>
      <c r="J5045" s="3">
        <v>-52.73</v>
      </c>
      <c r="K5045" s="3">
        <v>173.29</v>
      </c>
      <c r="Q5045" s="29">
        <f t="shared" si="783"/>
        <v>2</v>
      </c>
      <c r="R5045" s="29">
        <f t="shared" si="784"/>
        <v>3</v>
      </c>
      <c r="S5045" s="29">
        <f t="shared" si="785"/>
        <v>26</v>
      </c>
      <c r="T5045" s="30">
        <f t="shared" si="786"/>
        <v>1</v>
      </c>
      <c r="U5045" s="28">
        <f t="shared" si="787"/>
        <v>22.602000000000004</v>
      </c>
      <c r="V5045" t="str">
        <f t="shared" si="788"/>
        <v>No</v>
      </c>
      <c r="W5045" t="str">
        <f t="shared" si="789"/>
        <v>3/1/2020</v>
      </c>
      <c r="X5045">
        <f t="shared" si="790"/>
        <v>1</v>
      </c>
      <c r="Y5045">
        <f t="shared" si="791"/>
        <v>22.602000000000004</v>
      </c>
      <c r="Z5045" t="str">
        <f t="shared" si="792"/>
        <v/>
      </c>
    </row>
    <row r="5046" spans="1:26" ht="13" hidden="1" x14ac:dyDescent="0.25">
      <c r="A5046" t="s">
        <v>8151</v>
      </c>
      <c r="B5046" t="s">
        <v>34</v>
      </c>
      <c r="C5046" t="s">
        <v>5</v>
      </c>
      <c r="D5046" s="46">
        <v>0.1</v>
      </c>
      <c r="E5046" s="2">
        <v>43951</v>
      </c>
      <c r="F5046" t="s">
        <v>8152</v>
      </c>
      <c r="G5046" s="16">
        <v>44378</v>
      </c>
      <c r="H5046" s="16">
        <v>44742</v>
      </c>
      <c r="I5046" s="3">
        <v>7514.79</v>
      </c>
      <c r="J5046" s="3">
        <v>-1690.83</v>
      </c>
      <c r="K5046" s="3">
        <v>5823.96</v>
      </c>
      <c r="Q5046" s="29">
        <f t="shared" si="783"/>
        <v>2</v>
      </c>
      <c r="R5046" s="29">
        <f t="shared" si="784"/>
        <v>2</v>
      </c>
      <c r="S5046" s="29">
        <f t="shared" si="785"/>
        <v>0</v>
      </c>
      <c r="T5046" s="30">
        <f t="shared" si="786"/>
        <v>1</v>
      </c>
      <c r="U5046" s="28">
        <f t="shared" si="787"/>
        <v>751.47900000000004</v>
      </c>
      <c r="V5046" t="str">
        <f t="shared" si="788"/>
        <v>No</v>
      </c>
      <c r="W5046" t="str">
        <f t="shared" si="789"/>
        <v>4/1/2020</v>
      </c>
      <c r="X5046">
        <f t="shared" si="790"/>
        <v>1</v>
      </c>
      <c r="Y5046">
        <f t="shared" si="791"/>
        <v>751.47900000000004</v>
      </c>
      <c r="Z5046" t="str">
        <f t="shared" si="792"/>
        <v/>
      </c>
    </row>
    <row r="5047" spans="1:26" ht="13" hidden="1" x14ac:dyDescent="0.25">
      <c r="A5047" t="s">
        <v>8153</v>
      </c>
      <c r="B5047" t="s">
        <v>34</v>
      </c>
      <c r="C5047" t="s">
        <v>5</v>
      </c>
      <c r="D5047" s="46">
        <v>0.1</v>
      </c>
      <c r="E5047" s="2">
        <v>44042</v>
      </c>
      <c r="F5047" t="s">
        <v>8154</v>
      </c>
      <c r="G5047" s="16">
        <v>44378</v>
      </c>
      <c r="H5047" s="16">
        <v>44742</v>
      </c>
      <c r="I5047" s="3">
        <v>100649.63</v>
      </c>
      <c r="J5047" s="3">
        <v>-20129.919999999998</v>
      </c>
      <c r="K5047" s="3">
        <v>80519.710000000006</v>
      </c>
      <c r="Q5047" s="29">
        <f t="shared" si="783"/>
        <v>1</v>
      </c>
      <c r="R5047" s="29">
        <f t="shared" si="784"/>
        <v>11</v>
      </c>
      <c r="S5047" s="29">
        <f t="shared" si="785"/>
        <v>0</v>
      </c>
      <c r="T5047" s="30">
        <f t="shared" si="786"/>
        <v>1</v>
      </c>
      <c r="U5047" s="28">
        <f t="shared" si="787"/>
        <v>10064.963000000002</v>
      </c>
      <c r="V5047" t="str">
        <f t="shared" si="788"/>
        <v>No</v>
      </c>
      <c r="W5047" t="str">
        <f t="shared" si="789"/>
        <v>7/1/2020</v>
      </c>
      <c r="X5047">
        <f t="shared" si="790"/>
        <v>1</v>
      </c>
      <c r="Y5047">
        <f t="shared" si="791"/>
        <v>10064.963000000002</v>
      </c>
      <c r="Z5047" t="str">
        <f t="shared" si="792"/>
        <v/>
      </c>
    </row>
    <row r="5048" spans="1:26" ht="13" hidden="1" x14ac:dyDescent="0.25">
      <c r="A5048" t="s">
        <v>8155</v>
      </c>
      <c r="B5048" t="s">
        <v>34</v>
      </c>
      <c r="C5048" t="s">
        <v>5</v>
      </c>
      <c r="D5048" s="46">
        <v>0.1</v>
      </c>
      <c r="E5048" s="2">
        <v>44072</v>
      </c>
      <c r="F5048" t="s">
        <v>7527</v>
      </c>
      <c r="G5048" s="16">
        <v>44378</v>
      </c>
      <c r="H5048" s="16">
        <v>44742</v>
      </c>
      <c r="I5048" s="3">
        <v>40.619999999999997</v>
      </c>
      <c r="J5048" s="3">
        <v>-7.78</v>
      </c>
      <c r="K5048" s="3">
        <v>32.840000000000003</v>
      </c>
      <c r="Q5048" s="29">
        <f t="shared" ref="Q5048:Q5111" si="793">DATEDIF(E5048,H5048,"Y")</f>
        <v>1</v>
      </c>
      <c r="R5048" s="29">
        <f t="shared" ref="R5048:R5111" si="794">DATEDIF(E5048,H5048,"YM")</f>
        <v>10</v>
      </c>
      <c r="S5048" s="29">
        <f t="shared" ref="S5048:S5111" si="795">DATEDIF(E5048,H5048,"MD")</f>
        <v>1</v>
      </c>
      <c r="T5048" s="30">
        <f t="shared" ref="T5048:T5111" si="796">IF(Q5048&gt;=1,1,R5048/12)</f>
        <v>1</v>
      </c>
      <c r="U5048" s="28">
        <f t="shared" ref="U5048:U5111" si="797">I5048*D5048*T5048</f>
        <v>4.0620000000000003</v>
      </c>
      <c r="V5048" t="str">
        <f t="shared" si="788"/>
        <v>No</v>
      </c>
      <c r="W5048" t="str">
        <f t="shared" si="789"/>
        <v>8/1/2020</v>
      </c>
      <c r="X5048">
        <f t="shared" si="790"/>
        <v>1</v>
      </c>
      <c r="Y5048">
        <f t="shared" si="791"/>
        <v>4.0620000000000003</v>
      </c>
      <c r="Z5048" t="str">
        <f t="shared" si="792"/>
        <v/>
      </c>
    </row>
    <row r="5049" spans="1:26" ht="13" hidden="1" x14ac:dyDescent="0.25">
      <c r="A5049" t="s">
        <v>8156</v>
      </c>
      <c r="B5049" t="s">
        <v>34</v>
      </c>
      <c r="C5049" t="s">
        <v>5</v>
      </c>
      <c r="D5049" s="46">
        <v>0.1</v>
      </c>
      <c r="E5049" s="2">
        <v>44072</v>
      </c>
      <c r="F5049" t="s">
        <v>7527</v>
      </c>
      <c r="G5049" s="16">
        <v>44378</v>
      </c>
      <c r="H5049" s="16">
        <v>44742</v>
      </c>
      <c r="I5049" s="3">
        <v>40.61</v>
      </c>
      <c r="J5049" s="3">
        <v>-7.78</v>
      </c>
      <c r="K5049" s="3">
        <v>32.83</v>
      </c>
      <c r="Q5049" s="29">
        <f t="shared" si="793"/>
        <v>1</v>
      </c>
      <c r="R5049" s="29">
        <f t="shared" si="794"/>
        <v>10</v>
      </c>
      <c r="S5049" s="29">
        <f t="shared" si="795"/>
        <v>1</v>
      </c>
      <c r="T5049" s="30">
        <f t="shared" si="796"/>
        <v>1</v>
      </c>
      <c r="U5049" s="28">
        <f t="shared" si="797"/>
        <v>4.0609999999999999</v>
      </c>
      <c r="V5049" t="str">
        <f t="shared" si="788"/>
        <v>No</v>
      </c>
      <c r="W5049" t="str">
        <f t="shared" si="789"/>
        <v>8/1/2020</v>
      </c>
      <c r="X5049">
        <f t="shared" si="790"/>
        <v>1</v>
      </c>
      <c r="Y5049">
        <f t="shared" si="791"/>
        <v>4.0609999999999999</v>
      </c>
      <c r="Z5049" t="str">
        <f t="shared" si="792"/>
        <v/>
      </c>
    </row>
    <row r="5050" spans="1:26" ht="13" hidden="1" x14ac:dyDescent="0.25">
      <c r="A5050" t="s">
        <v>8157</v>
      </c>
      <c r="B5050" t="s">
        <v>34</v>
      </c>
      <c r="C5050" t="s">
        <v>5</v>
      </c>
      <c r="D5050" s="46">
        <v>0.1</v>
      </c>
      <c r="E5050" s="2">
        <v>44072</v>
      </c>
      <c r="F5050" t="s">
        <v>7527</v>
      </c>
      <c r="G5050" s="16">
        <v>44378</v>
      </c>
      <c r="H5050" s="16">
        <v>44742</v>
      </c>
      <c r="I5050" s="3">
        <v>40.61</v>
      </c>
      <c r="J5050" s="3">
        <v>-7.78</v>
      </c>
      <c r="K5050" s="3">
        <v>32.83</v>
      </c>
      <c r="Q5050" s="29">
        <f t="shared" si="793"/>
        <v>1</v>
      </c>
      <c r="R5050" s="29">
        <f t="shared" si="794"/>
        <v>10</v>
      </c>
      <c r="S5050" s="29">
        <f t="shared" si="795"/>
        <v>1</v>
      </c>
      <c r="T5050" s="30">
        <f t="shared" si="796"/>
        <v>1</v>
      </c>
      <c r="U5050" s="28">
        <f t="shared" si="797"/>
        <v>4.0609999999999999</v>
      </c>
      <c r="V5050" t="str">
        <f t="shared" si="788"/>
        <v>No</v>
      </c>
      <c r="W5050" t="str">
        <f t="shared" si="789"/>
        <v>8/1/2020</v>
      </c>
      <c r="X5050">
        <f t="shared" si="790"/>
        <v>1</v>
      </c>
      <c r="Y5050">
        <f t="shared" si="791"/>
        <v>4.0609999999999999</v>
      </c>
      <c r="Z5050" t="str">
        <f t="shared" si="792"/>
        <v/>
      </c>
    </row>
    <row r="5051" spans="1:26" ht="13" hidden="1" x14ac:dyDescent="0.25">
      <c r="A5051" t="s">
        <v>8158</v>
      </c>
      <c r="B5051" t="s">
        <v>34</v>
      </c>
      <c r="C5051" t="s">
        <v>5</v>
      </c>
      <c r="D5051" s="46">
        <v>0.1</v>
      </c>
      <c r="E5051" s="2">
        <v>44072</v>
      </c>
      <c r="F5051" t="s">
        <v>7527</v>
      </c>
      <c r="G5051" s="16">
        <v>44378</v>
      </c>
      <c r="H5051" s="16">
        <v>44742</v>
      </c>
      <c r="I5051" s="3">
        <v>40.61</v>
      </c>
      <c r="J5051" s="3">
        <v>-7.78</v>
      </c>
      <c r="K5051" s="3">
        <v>32.83</v>
      </c>
      <c r="Q5051" s="29">
        <f t="shared" si="793"/>
        <v>1</v>
      </c>
      <c r="R5051" s="29">
        <f t="shared" si="794"/>
        <v>10</v>
      </c>
      <c r="S5051" s="29">
        <f t="shared" si="795"/>
        <v>1</v>
      </c>
      <c r="T5051" s="30">
        <f t="shared" si="796"/>
        <v>1</v>
      </c>
      <c r="U5051" s="28">
        <f t="shared" si="797"/>
        <v>4.0609999999999999</v>
      </c>
      <c r="V5051" t="str">
        <f t="shared" si="788"/>
        <v>No</v>
      </c>
      <c r="W5051" t="str">
        <f t="shared" si="789"/>
        <v>8/1/2020</v>
      </c>
      <c r="X5051">
        <f t="shared" si="790"/>
        <v>1</v>
      </c>
      <c r="Y5051">
        <f t="shared" si="791"/>
        <v>4.0609999999999999</v>
      </c>
      <c r="Z5051" t="str">
        <f t="shared" si="792"/>
        <v/>
      </c>
    </row>
    <row r="5052" spans="1:26" ht="13" hidden="1" x14ac:dyDescent="0.25">
      <c r="A5052" t="s">
        <v>8159</v>
      </c>
      <c r="B5052" t="s">
        <v>34</v>
      </c>
      <c r="C5052" t="s">
        <v>5</v>
      </c>
      <c r="D5052" s="46">
        <v>0.1</v>
      </c>
      <c r="E5052" s="2">
        <v>44139</v>
      </c>
      <c r="F5052" t="s">
        <v>2230</v>
      </c>
      <c r="G5052" s="16">
        <v>44378</v>
      </c>
      <c r="H5052" s="16">
        <v>44742</v>
      </c>
      <c r="I5052" s="3">
        <v>164.81</v>
      </c>
      <c r="J5052" s="3">
        <v>-27.47</v>
      </c>
      <c r="K5052" s="3">
        <v>137.34</v>
      </c>
      <c r="Q5052" s="29">
        <f t="shared" si="793"/>
        <v>1</v>
      </c>
      <c r="R5052" s="29">
        <f t="shared" si="794"/>
        <v>7</v>
      </c>
      <c r="S5052" s="29">
        <f t="shared" si="795"/>
        <v>26</v>
      </c>
      <c r="T5052" s="30">
        <f t="shared" si="796"/>
        <v>1</v>
      </c>
      <c r="U5052" s="28">
        <f t="shared" si="797"/>
        <v>16.481000000000002</v>
      </c>
      <c r="V5052" t="str">
        <f t="shared" si="788"/>
        <v>No</v>
      </c>
      <c r="W5052" t="str">
        <f t="shared" si="789"/>
        <v>11/1/2020</v>
      </c>
      <c r="X5052">
        <f t="shared" si="790"/>
        <v>1</v>
      </c>
      <c r="Y5052">
        <f t="shared" si="791"/>
        <v>16.481000000000002</v>
      </c>
      <c r="Z5052" t="str">
        <f t="shared" si="792"/>
        <v/>
      </c>
    </row>
    <row r="5053" spans="1:26" ht="13" hidden="1" x14ac:dyDescent="0.25">
      <c r="A5053" t="s">
        <v>8160</v>
      </c>
      <c r="B5053" t="s">
        <v>34</v>
      </c>
      <c r="C5053" t="s">
        <v>5</v>
      </c>
      <c r="D5053" s="46">
        <v>0.1</v>
      </c>
      <c r="E5053" s="2">
        <v>44139</v>
      </c>
      <c r="F5053" t="s">
        <v>2230</v>
      </c>
      <c r="G5053" s="16">
        <v>44378</v>
      </c>
      <c r="H5053" s="16">
        <v>44742</v>
      </c>
      <c r="I5053" s="3">
        <v>164.8</v>
      </c>
      <c r="J5053" s="3">
        <v>-27.47</v>
      </c>
      <c r="K5053" s="3">
        <v>137.33000000000001</v>
      </c>
      <c r="Q5053" s="29">
        <f t="shared" si="793"/>
        <v>1</v>
      </c>
      <c r="R5053" s="29">
        <f t="shared" si="794"/>
        <v>7</v>
      </c>
      <c r="S5053" s="29">
        <f t="shared" si="795"/>
        <v>26</v>
      </c>
      <c r="T5053" s="30">
        <f t="shared" si="796"/>
        <v>1</v>
      </c>
      <c r="U5053" s="28">
        <f t="shared" si="797"/>
        <v>16.48</v>
      </c>
      <c r="V5053" t="str">
        <f t="shared" si="788"/>
        <v>No</v>
      </c>
      <c r="W5053" t="str">
        <f t="shared" si="789"/>
        <v>11/1/2020</v>
      </c>
      <c r="X5053">
        <f t="shared" si="790"/>
        <v>1</v>
      </c>
      <c r="Y5053">
        <f t="shared" si="791"/>
        <v>16.48</v>
      </c>
      <c r="Z5053" t="str">
        <f t="shared" si="792"/>
        <v/>
      </c>
    </row>
    <row r="5054" spans="1:26" ht="13" hidden="1" x14ac:dyDescent="0.25">
      <c r="A5054" t="s">
        <v>8161</v>
      </c>
      <c r="B5054" t="s">
        <v>34</v>
      </c>
      <c r="C5054" t="s">
        <v>5</v>
      </c>
      <c r="D5054" s="46">
        <v>0.1</v>
      </c>
      <c r="E5054" s="2">
        <v>44139</v>
      </c>
      <c r="F5054" t="s">
        <v>2230</v>
      </c>
      <c r="G5054" s="16">
        <v>44378</v>
      </c>
      <c r="H5054" s="16">
        <v>44742</v>
      </c>
      <c r="I5054" s="3">
        <v>164.8</v>
      </c>
      <c r="J5054" s="3">
        <v>-27.47</v>
      </c>
      <c r="K5054" s="3">
        <v>137.33000000000001</v>
      </c>
      <c r="Q5054" s="29">
        <f t="shared" si="793"/>
        <v>1</v>
      </c>
      <c r="R5054" s="29">
        <f t="shared" si="794"/>
        <v>7</v>
      </c>
      <c r="S5054" s="29">
        <f t="shared" si="795"/>
        <v>26</v>
      </c>
      <c r="T5054" s="30">
        <f t="shared" si="796"/>
        <v>1</v>
      </c>
      <c r="U5054" s="28">
        <f t="shared" si="797"/>
        <v>16.48</v>
      </c>
      <c r="V5054" t="str">
        <f t="shared" si="788"/>
        <v>No</v>
      </c>
      <c r="W5054" t="str">
        <f t="shared" si="789"/>
        <v>11/1/2020</v>
      </c>
      <c r="X5054">
        <f t="shared" si="790"/>
        <v>1</v>
      </c>
      <c r="Y5054">
        <f t="shared" si="791"/>
        <v>16.48</v>
      </c>
      <c r="Z5054" t="str">
        <f t="shared" si="792"/>
        <v/>
      </c>
    </row>
    <row r="5055" spans="1:26" ht="13" hidden="1" x14ac:dyDescent="0.25">
      <c r="A5055" t="s">
        <v>8162</v>
      </c>
      <c r="B5055" t="s">
        <v>34</v>
      </c>
      <c r="C5055" t="s">
        <v>5</v>
      </c>
      <c r="D5055" s="46">
        <v>0.1</v>
      </c>
      <c r="E5055" s="2">
        <v>44139</v>
      </c>
      <c r="F5055" t="s">
        <v>2230</v>
      </c>
      <c r="G5055" s="16">
        <v>44378</v>
      </c>
      <c r="H5055" s="16">
        <v>44742</v>
      </c>
      <c r="I5055" s="3">
        <v>164.8</v>
      </c>
      <c r="J5055" s="3">
        <v>-27.47</v>
      </c>
      <c r="K5055" s="3">
        <v>137.33000000000001</v>
      </c>
      <c r="Q5055" s="29">
        <f t="shared" si="793"/>
        <v>1</v>
      </c>
      <c r="R5055" s="29">
        <f t="shared" si="794"/>
        <v>7</v>
      </c>
      <c r="S5055" s="29">
        <f t="shared" si="795"/>
        <v>26</v>
      </c>
      <c r="T5055" s="30">
        <f t="shared" si="796"/>
        <v>1</v>
      </c>
      <c r="U5055" s="28">
        <f t="shared" si="797"/>
        <v>16.48</v>
      </c>
      <c r="V5055" t="str">
        <f t="shared" si="788"/>
        <v>No</v>
      </c>
      <c r="W5055" t="str">
        <f t="shared" si="789"/>
        <v>11/1/2020</v>
      </c>
      <c r="X5055">
        <f t="shared" si="790"/>
        <v>1</v>
      </c>
      <c r="Y5055">
        <f t="shared" si="791"/>
        <v>16.48</v>
      </c>
      <c r="Z5055" t="str">
        <f t="shared" si="792"/>
        <v/>
      </c>
    </row>
    <row r="5056" spans="1:26" ht="13" hidden="1" x14ac:dyDescent="0.25">
      <c r="A5056" t="s">
        <v>8163</v>
      </c>
      <c r="B5056" t="s">
        <v>34</v>
      </c>
      <c r="C5056" t="s">
        <v>5</v>
      </c>
      <c r="D5056" s="46">
        <v>0.1</v>
      </c>
      <c r="E5056" s="2">
        <v>44173</v>
      </c>
      <c r="F5056" t="s">
        <v>2338</v>
      </c>
      <c r="G5056" s="16">
        <v>44378</v>
      </c>
      <c r="H5056" s="16">
        <v>44742</v>
      </c>
      <c r="I5056" s="3">
        <v>32.869999999999997</v>
      </c>
      <c r="J5056" s="3">
        <v>-5.21</v>
      </c>
      <c r="K5056" s="3">
        <v>27.66</v>
      </c>
      <c r="Q5056" s="29">
        <f t="shared" si="793"/>
        <v>1</v>
      </c>
      <c r="R5056" s="29">
        <f t="shared" si="794"/>
        <v>6</v>
      </c>
      <c r="S5056" s="29">
        <f t="shared" si="795"/>
        <v>22</v>
      </c>
      <c r="T5056" s="30">
        <f t="shared" si="796"/>
        <v>1</v>
      </c>
      <c r="U5056" s="28">
        <f t="shared" si="797"/>
        <v>3.2869999999999999</v>
      </c>
      <c r="V5056" t="str">
        <f t="shared" si="788"/>
        <v>No</v>
      </c>
      <c r="W5056" t="str">
        <f t="shared" si="789"/>
        <v>12/1/2020</v>
      </c>
      <c r="X5056">
        <f t="shared" si="790"/>
        <v>1</v>
      </c>
      <c r="Y5056">
        <f t="shared" si="791"/>
        <v>3.2869999999999999</v>
      </c>
      <c r="Z5056" t="str">
        <f t="shared" si="792"/>
        <v/>
      </c>
    </row>
    <row r="5057" spans="1:26" ht="13" hidden="1" x14ac:dyDescent="0.25">
      <c r="A5057" t="s">
        <v>8164</v>
      </c>
      <c r="B5057" t="s">
        <v>34</v>
      </c>
      <c r="C5057" t="s">
        <v>5</v>
      </c>
      <c r="D5057" s="46">
        <v>0.1</v>
      </c>
      <c r="E5057" s="2">
        <v>44173</v>
      </c>
      <c r="F5057" t="s">
        <v>2338</v>
      </c>
      <c r="G5057" s="16">
        <v>44378</v>
      </c>
      <c r="H5057" s="16">
        <v>44742</v>
      </c>
      <c r="I5057" s="3">
        <v>33.549999999999997</v>
      </c>
      <c r="J5057" s="3">
        <v>-5.32</v>
      </c>
      <c r="K5057" s="3">
        <v>28.23</v>
      </c>
      <c r="Q5057" s="29">
        <f t="shared" si="793"/>
        <v>1</v>
      </c>
      <c r="R5057" s="29">
        <f t="shared" si="794"/>
        <v>6</v>
      </c>
      <c r="S5057" s="29">
        <f t="shared" si="795"/>
        <v>22</v>
      </c>
      <c r="T5057" s="30">
        <f t="shared" si="796"/>
        <v>1</v>
      </c>
      <c r="U5057" s="28">
        <f t="shared" si="797"/>
        <v>3.355</v>
      </c>
      <c r="V5057" t="str">
        <f t="shared" si="788"/>
        <v>No</v>
      </c>
      <c r="W5057" t="str">
        <f t="shared" si="789"/>
        <v>12/1/2020</v>
      </c>
      <c r="X5057">
        <f t="shared" si="790"/>
        <v>1</v>
      </c>
      <c r="Y5057">
        <f t="shared" si="791"/>
        <v>3.355</v>
      </c>
      <c r="Z5057" t="str">
        <f t="shared" si="792"/>
        <v/>
      </c>
    </row>
    <row r="5058" spans="1:26" ht="13" hidden="1" x14ac:dyDescent="0.25">
      <c r="A5058" t="s">
        <v>8165</v>
      </c>
      <c r="B5058" t="s">
        <v>34</v>
      </c>
      <c r="C5058" t="s">
        <v>5</v>
      </c>
      <c r="D5058" s="46">
        <v>0.1</v>
      </c>
      <c r="E5058" s="2">
        <v>44173</v>
      </c>
      <c r="F5058" t="s">
        <v>2338</v>
      </c>
      <c r="G5058" s="16">
        <v>44378</v>
      </c>
      <c r="H5058" s="16">
        <v>44742</v>
      </c>
      <c r="I5058" s="3">
        <v>33.549999999999997</v>
      </c>
      <c r="J5058" s="3">
        <v>-5.32</v>
      </c>
      <c r="K5058" s="3">
        <v>28.23</v>
      </c>
      <c r="Q5058" s="29">
        <f t="shared" si="793"/>
        <v>1</v>
      </c>
      <c r="R5058" s="29">
        <f t="shared" si="794"/>
        <v>6</v>
      </c>
      <c r="S5058" s="29">
        <f t="shared" si="795"/>
        <v>22</v>
      </c>
      <c r="T5058" s="30">
        <f t="shared" si="796"/>
        <v>1</v>
      </c>
      <c r="U5058" s="28">
        <f t="shared" si="797"/>
        <v>3.355</v>
      </c>
      <c r="V5058" t="str">
        <f t="shared" si="788"/>
        <v>No</v>
      </c>
      <c r="W5058" t="str">
        <f t="shared" si="789"/>
        <v>12/1/2020</v>
      </c>
      <c r="X5058">
        <f t="shared" si="790"/>
        <v>1</v>
      </c>
      <c r="Y5058">
        <f t="shared" si="791"/>
        <v>3.355</v>
      </c>
      <c r="Z5058" t="str">
        <f t="shared" si="792"/>
        <v/>
      </c>
    </row>
    <row r="5059" spans="1:26" ht="13" hidden="1" x14ac:dyDescent="0.25">
      <c r="A5059" t="s">
        <v>8166</v>
      </c>
      <c r="B5059" t="s">
        <v>34</v>
      </c>
      <c r="C5059" t="s">
        <v>5</v>
      </c>
      <c r="D5059" s="46">
        <v>0.1</v>
      </c>
      <c r="E5059" s="2">
        <v>44173</v>
      </c>
      <c r="F5059" t="s">
        <v>2338</v>
      </c>
      <c r="G5059" s="16">
        <v>44378</v>
      </c>
      <c r="H5059" s="16">
        <v>44742</v>
      </c>
      <c r="I5059" s="3">
        <v>33.549999999999997</v>
      </c>
      <c r="J5059" s="3">
        <v>-5.32</v>
      </c>
      <c r="K5059" s="3">
        <v>28.23</v>
      </c>
      <c r="Q5059" s="29">
        <f t="shared" si="793"/>
        <v>1</v>
      </c>
      <c r="R5059" s="29">
        <f t="shared" si="794"/>
        <v>6</v>
      </c>
      <c r="S5059" s="29">
        <f t="shared" si="795"/>
        <v>22</v>
      </c>
      <c r="T5059" s="30">
        <f t="shared" si="796"/>
        <v>1</v>
      </c>
      <c r="U5059" s="28">
        <f t="shared" si="797"/>
        <v>3.355</v>
      </c>
      <c r="V5059" t="str">
        <f t="shared" si="788"/>
        <v>No</v>
      </c>
      <c r="W5059" t="str">
        <f t="shared" si="789"/>
        <v>12/1/2020</v>
      </c>
      <c r="X5059">
        <f t="shared" si="790"/>
        <v>1</v>
      </c>
      <c r="Y5059">
        <f t="shared" si="791"/>
        <v>3.355</v>
      </c>
      <c r="Z5059" t="str">
        <f t="shared" si="792"/>
        <v/>
      </c>
    </row>
    <row r="5060" spans="1:26" ht="13" hidden="1" x14ac:dyDescent="0.25">
      <c r="A5060" t="s">
        <v>8167</v>
      </c>
      <c r="B5060" t="s">
        <v>34</v>
      </c>
      <c r="C5060" t="s">
        <v>5</v>
      </c>
      <c r="D5060" s="46">
        <v>0.1</v>
      </c>
      <c r="E5060" s="2">
        <v>44173</v>
      </c>
      <c r="F5060" t="s">
        <v>2338</v>
      </c>
      <c r="G5060" s="16">
        <v>44378</v>
      </c>
      <c r="H5060" s="16">
        <v>44742</v>
      </c>
      <c r="I5060" s="3">
        <v>33.549999999999997</v>
      </c>
      <c r="J5060" s="3">
        <v>-5.32</v>
      </c>
      <c r="K5060" s="3">
        <v>28.23</v>
      </c>
      <c r="Q5060" s="29">
        <f t="shared" si="793"/>
        <v>1</v>
      </c>
      <c r="R5060" s="29">
        <f t="shared" si="794"/>
        <v>6</v>
      </c>
      <c r="S5060" s="29">
        <f t="shared" si="795"/>
        <v>22</v>
      </c>
      <c r="T5060" s="30">
        <f t="shared" si="796"/>
        <v>1</v>
      </c>
      <c r="U5060" s="28">
        <f t="shared" si="797"/>
        <v>3.355</v>
      </c>
      <c r="V5060" t="str">
        <f t="shared" si="788"/>
        <v>No</v>
      </c>
      <c r="W5060" t="str">
        <f t="shared" si="789"/>
        <v>12/1/2020</v>
      </c>
      <c r="X5060">
        <f t="shared" si="790"/>
        <v>1</v>
      </c>
      <c r="Y5060">
        <f t="shared" si="791"/>
        <v>3.355</v>
      </c>
      <c r="Z5060" t="str">
        <f t="shared" si="792"/>
        <v/>
      </c>
    </row>
    <row r="5061" spans="1:26" ht="13" hidden="1" x14ac:dyDescent="0.25">
      <c r="A5061" t="s">
        <v>8168</v>
      </c>
      <c r="B5061" t="s">
        <v>34</v>
      </c>
      <c r="C5061" t="s">
        <v>5</v>
      </c>
      <c r="D5061" s="46">
        <v>0.1</v>
      </c>
      <c r="E5061" s="2">
        <v>44173</v>
      </c>
      <c r="F5061" t="s">
        <v>2338</v>
      </c>
      <c r="G5061" s="16">
        <v>44378</v>
      </c>
      <c r="H5061" s="16">
        <v>44742</v>
      </c>
      <c r="I5061" s="3">
        <v>33.549999999999997</v>
      </c>
      <c r="J5061" s="3">
        <v>-5.32</v>
      </c>
      <c r="K5061" s="3">
        <v>28.23</v>
      </c>
      <c r="Q5061" s="29">
        <f t="shared" si="793"/>
        <v>1</v>
      </c>
      <c r="R5061" s="29">
        <f t="shared" si="794"/>
        <v>6</v>
      </c>
      <c r="S5061" s="29">
        <f t="shared" si="795"/>
        <v>22</v>
      </c>
      <c r="T5061" s="30">
        <f t="shared" si="796"/>
        <v>1</v>
      </c>
      <c r="U5061" s="28">
        <f t="shared" si="797"/>
        <v>3.355</v>
      </c>
      <c r="V5061" t="str">
        <f t="shared" si="788"/>
        <v>No</v>
      </c>
      <c r="W5061" t="str">
        <f t="shared" si="789"/>
        <v>12/1/2020</v>
      </c>
      <c r="X5061">
        <f t="shared" si="790"/>
        <v>1</v>
      </c>
      <c r="Y5061">
        <f t="shared" si="791"/>
        <v>3.355</v>
      </c>
      <c r="Z5061" t="str">
        <f t="shared" si="792"/>
        <v/>
      </c>
    </row>
    <row r="5062" spans="1:26" ht="13" hidden="1" x14ac:dyDescent="0.25">
      <c r="A5062" t="s">
        <v>8169</v>
      </c>
      <c r="B5062" t="s">
        <v>34</v>
      </c>
      <c r="C5062" t="s">
        <v>5</v>
      </c>
      <c r="D5062" s="46">
        <v>0.1</v>
      </c>
      <c r="E5062" s="2">
        <v>44173</v>
      </c>
      <c r="F5062" t="s">
        <v>2338</v>
      </c>
      <c r="G5062" s="16">
        <v>44378</v>
      </c>
      <c r="H5062" s="16">
        <v>44742</v>
      </c>
      <c r="I5062" s="3">
        <v>33.549999999999997</v>
      </c>
      <c r="J5062" s="3">
        <v>-5.32</v>
      </c>
      <c r="K5062" s="3">
        <v>28.23</v>
      </c>
      <c r="Q5062" s="29">
        <f t="shared" si="793"/>
        <v>1</v>
      </c>
      <c r="R5062" s="29">
        <f t="shared" si="794"/>
        <v>6</v>
      </c>
      <c r="S5062" s="29">
        <f t="shared" si="795"/>
        <v>22</v>
      </c>
      <c r="T5062" s="30">
        <f t="shared" si="796"/>
        <v>1</v>
      </c>
      <c r="U5062" s="28">
        <f t="shared" si="797"/>
        <v>3.355</v>
      </c>
      <c r="V5062" t="str">
        <f t="shared" si="788"/>
        <v>No</v>
      </c>
      <c r="W5062" t="str">
        <f t="shared" si="789"/>
        <v>12/1/2020</v>
      </c>
      <c r="X5062">
        <f t="shared" si="790"/>
        <v>1</v>
      </c>
      <c r="Y5062">
        <f t="shared" si="791"/>
        <v>3.355</v>
      </c>
      <c r="Z5062" t="str">
        <f t="shared" si="792"/>
        <v/>
      </c>
    </row>
    <row r="5063" spans="1:26" ht="13" hidden="1" x14ac:dyDescent="0.25">
      <c r="A5063" t="s">
        <v>8170</v>
      </c>
      <c r="B5063" t="s">
        <v>34</v>
      </c>
      <c r="C5063" t="s">
        <v>5</v>
      </c>
      <c r="D5063" s="46">
        <v>0.1</v>
      </c>
      <c r="E5063" s="2">
        <v>44173</v>
      </c>
      <c r="F5063" t="s">
        <v>2338</v>
      </c>
      <c r="G5063" s="16">
        <v>44378</v>
      </c>
      <c r="H5063" s="16">
        <v>44742</v>
      </c>
      <c r="I5063" s="3">
        <v>33.549999999999997</v>
      </c>
      <c r="J5063" s="3">
        <v>-5.32</v>
      </c>
      <c r="K5063" s="3">
        <v>28.23</v>
      </c>
      <c r="Q5063" s="29">
        <f t="shared" si="793"/>
        <v>1</v>
      </c>
      <c r="R5063" s="29">
        <f t="shared" si="794"/>
        <v>6</v>
      </c>
      <c r="S5063" s="29">
        <f t="shared" si="795"/>
        <v>22</v>
      </c>
      <c r="T5063" s="30">
        <f t="shared" si="796"/>
        <v>1</v>
      </c>
      <c r="U5063" s="28">
        <f t="shared" si="797"/>
        <v>3.355</v>
      </c>
      <c r="V5063" t="str">
        <f t="shared" si="788"/>
        <v>No</v>
      </c>
      <c r="W5063" t="str">
        <f t="shared" si="789"/>
        <v>12/1/2020</v>
      </c>
      <c r="X5063">
        <f t="shared" si="790"/>
        <v>1</v>
      </c>
      <c r="Y5063">
        <f t="shared" si="791"/>
        <v>3.355</v>
      </c>
      <c r="Z5063" t="str">
        <f t="shared" si="792"/>
        <v/>
      </c>
    </row>
    <row r="5064" spans="1:26" ht="13" hidden="1" x14ac:dyDescent="0.25">
      <c r="A5064" t="s">
        <v>8171</v>
      </c>
      <c r="B5064" t="s">
        <v>34</v>
      </c>
      <c r="C5064" t="s">
        <v>5</v>
      </c>
      <c r="D5064" s="46">
        <v>0.1</v>
      </c>
      <c r="E5064" s="2">
        <v>44173</v>
      </c>
      <c r="F5064" t="s">
        <v>2338</v>
      </c>
      <c r="G5064" s="16">
        <v>44378</v>
      </c>
      <c r="H5064" s="16">
        <v>44742</v>
      </c>
      <c r="I5064" s="3">
        <v>33.549999999999997</v>
      </c>
      <c r="J5064" s="3">
        <v>-5.32</v>
      </c>
      <c r="K5064" s="3">
        <v>28.23</v>
      </c>
      <c r="Q5064" s="29">
        <f t="shared" si="793"/>
        <v>1</v>
      </c>
      <c r="R5064" s="29">
        <f t="shared" si="794"/>
        <v>6</v>
      </c>
      <c r="S5064" s="29">
        <f t="shared" si="795"/>
        <v>22</v>
      </c>
      <c r="T5064" s="30">
        <f t="shared" si="796"/>
        <v>1</v>
      </c>
      <c r="U5064" s="28">
        <f t="shared" si="797"/>
        <v>3.355</v>
      </c>
      <c r="V5064" t="str">
        <f t="shared" si="788"/>
        <v>No</v>
      </c>
      <c r="W5064" t="str">
        <f t="shared" si="789"/>
        <v>12/1/2020</v>
      </c>
      <c r="X5064">
        <f t="shared" si="790"/>
        <v>1</v>
      </c>
      <c r="Y5064">
        <f t="shared" si="791"/>
        <v>3.355</v>
      </c>
      <c r="Z5064" t="str">
        <f t="shared" si="792"/>
        <v/>
      </c>
    </row>
    <row r="5065" spans="1:26" ht="13" hidden="1" x14ac:dyDescent="0.25">
      <c r="A5065" t="s">
        <v>8172</v>
      </c>
      <c r="B5065" t="s">
        <v>34</v>
      </c>
      <c r="C5065" t="s">
        <v>5</v>
      </c>
      <c r="D5065" s="46">
        <v>0.1</v>
      </c>
      <c r="E5065" s="2">
        <v>44173</v>
      </c>
      <c r="F5065" t="s">
        <v>2338</v>
      </c>
      <c r="G5065" s="16">
        <v>44378</v>
      </c>
      <c r="H5065" s="16">
        <v>44742</v>
      </c>
      <c r="I5065" s="3">
        <v>33.549999999999997</v>
      </c>
      <c r="J5065" s="3">
        <v>-5.32</v>
      </c>
      <c r="K5065" s="3">
        <v>28.23</v>
      </c>
      <c r="Q5065" s="29">
        <f t="shared" si="793"/>
        <v>1</v>
      </c>
      <c r="R5065" s="29">
        <f t="shared" si="794"/>
        <v>6</v>
      </c>
      <c r="S5065" s="29">
        <f t="shared" si="795"/>
        <v>22</v>
      </c>
      <c r="T5065" s="30">
        <f t="shared" si="796"/>
        <v>1</v>
      </c>
      <c r="U5065" s="28">
        <f t="shared" si="797"/>
        <v>3.355</v>
      </c>
      <c r="V5065" t="str">
        <f t="shared" si="788"/>
        <v>No</v>
      </c>
      <c r="W5065" t="str">
        <f t="shared" si="789"/>
        <v>12/1/2020</v>
      </c>
      <c r="X5065">
        <f t="shared" si="790"/>
        <v>1</v>
      </c>
      <c r="Y5065">
        <f t="shared" si="791"/>
        <v>3.355</v>
      </c>
      <c r="Z5065" t="str">
        <f t="shared" si="792"/>
        <v/>
      </c>
    </row>
    <row r="5066" spans="1:26" ht="13" hidden="1" x14ac:dyDescent="0.25">
      <c r="A5066" t="s">
        <v>8173</v>
      </c>
      <c r="B5066" t="s">
        <v>34</v>
      </c>
      <c r="C5066" t="s">
        <v>5</v>
      </c>
      <c r="D5066" s="46">
        <v>0.1</v>
      </c>
      <c r="E5066" s="2">
        <v>44173</v>
      </c>
      <c r="F5066" t="s">
        <v>2338</v>
      </c>
      <c r="G5066" s="16">
        <v>44378</v>
      </c>
      <c r="H5066" s="16">
        <v>44742</v>
      </c>
      <c r="I5066" s="3">
        <v>33.549999999999997</v>
      </c>
      <c r="J5066" s="3">
        <v>-5.32</v>
      </c>
      <c r="K5066" s="3">
        <v>28.23</v>
      </c>
      <c r="Q5066" s="29">
        <f t="shared" si="793"/>
        <v>1</v>
      </c>
      <c r="R5066" s="29">
        <f t="shared" si="794"/>
        <v>6</v>
      </c>
      <c r="S5066" s="29">
        <f t="shared" si="795"/>
        <v>22</v>
      </c>
      <c r="T5066" s="30">
        <f t="shared" si="796"/>
        <v>1</v>
      </c>
      <c r="U5066" s="28">
        <f t="shared" si="797"/>
        <v>3.355</v>
      </c>
      <c r="V5066" t="str">
        <f t="shared" si="788"/>
        <v>No</v>
      </c>
      <c r="W5066" t="str">
        <f t="shared" si="789"/>
        <v>12/1/2020</v>
      </c>
      <c r="X5066">
        <f t="shared" si="790"/>
        <v>1</v>
      </c>
      <c r="Y5066">
        <f t="shared" si="791"/>
        <v>3.355</v>
      </c>
      <c r="Z5066" t="str">
        <f t="shared" si="792"/>
        <v/>
      </c>
    </row>
    <row r="5067" spans="1:26" ht="13" hidden="1" x14ac:dyDescent="0.25">
      <c r="A5067" t="s">
        <v>8174</v>
      </c>
      <c r="B5067" t="s">
        <v>34</v>
      </c>
      <c r="C5067" t="s">
        <v>5</v>
      </c>
      <c r="D5067" s="46">
        <v>0.1</v>
      </c>
      <c r="E5067" s="2">
        <v>44173</v>
      </c>
      <c r="F5067" t="s">
        <v>2338</v>
      </c>
      <c r="G5067" s="16">
        <v>44378</v>
      </c>
      <c r="H5067" s="16">
        <v>44742</v>
      </c>
      <c r="I5067" s="3">
        <v>33.549999999999997</v>
      </c>
      <c r="J5067" s="3">
        <v>-5.32</v>
      </c>
      <c r="K5067" s="3">
        <v>28.23</v>
      </c>
      <c r="Q5067" s="29">
        <f t="shared" si="793"/>
        <v>1</v>
      </c>
      <c r="R5067" s="29">
        <f t="shared" si="794"/>
        <v>6</v>
      </c>
      <c r="S5067" s="29">
        <f t="shared" si="795"/>
        <v>22</v>
      </c>
      <c r="T5067" s="30">
        <f t="shared" si="796"/>
        <v>1</v>
      </c>
      <c r="U5067" s="28">
        <f t="shared" si="797"/>
        <v>3.355</v>
      </c>
      <c r="V5067" t="str">
        <f t="shared" si="788"/>
        <v>No</v>
      </c>
      <c r="W5067" t="str">
        <f t="shared" si="789"/>
        <v>12/1/2020</v>
      </c>
      <c r="X5067">
        <f t="shared" si="790"/>
        <v>1</v>
      </c>
      <c r="Y5067">
        <f t="shared" si="791"/>
        <v>3.355</v>
      </c>
      <c r="Z5067" t="str">
        <f t="shared" si="792"/>
        <v/>
      </c>
    </row>
    <row r="5068" spans="1:26" ht="13" hidden="1" x14ac:dyDescent="0.25">
      <c r="A5068" t="s">
        <v>8175</v>
      </c>
      <c r="B5068" t="s">
        <v>34</v>
      </c>
      <c r="C5068" t="s">
        <v>5</v>
      </c>
      <c r="D5068" s="46">
        <v>0.1</v>
      </c>
      <c r="E5068" s="2">
        <v>44173</v>
      </c>
      <c r="F5068" t="s">
        <v>2338</v>
      </c>
      <c r="G5068" s="16">
        <v>44378</v>
      </c>
      <c r="H5068" s="16">
        <v>44742</v>
      </c>
      <c r="I5068" s="3">
        <v>33.549999999999997</v>
      </c>
      <c r="J5068" s="3">
        <v>-5.32</v>
      </c>
      <c r="K5068" s="3">
        <v>28.23</v>
      </c>
      <c r="Q5068" s="29">
        <f t="shared" si="793"/>
        <v>1</v>
      </c>
      <c r="R5068" s="29">
        <f t="shared" si="794"/>
        <v>6</v>
      </c>
      <c r="S5068" s="29">
        <f t="shared" si="795"/>
        <v>22</v>
      </c>
      <c r="T5068" s="30">
        <f t="shared" si="796"/>
        <v>1</v>
      </c>
      <c r="U5068" s="28">
        <f t="shared" si="797"/>
        <v>3.355</v>
      </c>
      <c r="V5068" t="str">
        <f t="shared" ref="V5068:V5131" si="798">IF(AND(E5068&gt;=G5068,E5068&lt;=H5068),"Yes","No")</f>
        <v>No</v>
      </c>
      <c r="W5068" t="str">
        <f t="shared" ref="W5068:W5131" si="799">MONTH(E5068)&amp;"/"&amp;1&amp;"/"&amp;YEAR(E5068)</f>
        <v>12/1/2020</v>
      </c>
      <c r="X5068">
        <f t="shared" ref="X5068:X5131" si="800">IF(V5068="Yes",(DATEDIF(W5068,H5068+1,"M")/12),1)</f>
        <v>1</v>
      </c>
      <c r="Y5068">
        <f t="shared" ref="Y5068:Y5131" si="801">I5068*D5068*X5068</f>
        <v>3.355</v>
      </c>
      <c r="Z5068" t="str">
        <f t="shared" ref="Z5068:Z5131" si="802">IF(V5068="Yes",Y5068+J5068,"")</f>
        <v/>
      </c>
    </row>
    <row r="5069" spans="1:26" ht="13" hidden="1" x14ac:dyDescent="0.25">
      <c r="A5069" t="s">
        <v>8176</v>
      </c>
      <c r="B5069" t="s">
        <v>34</v>
      </c>
      <c r="C5069" t="s">
        <v>5</v>
      </c>
      <c r="D5069" s="46">
        <v>0.1</v>
      </c>
      <c r="E5069" s="2">
        <v>44173</v>
      </c>
      <c r="F5069" t="s">
        <v>2338</v>
      </c>
      <c r="G5069" s="16">
        <v>44378</v>
      </c>
      <c r="H5069" s="16">
        <v>44742</v>
      </c>
      <c r="I5069" s="3">
        <v>33.549999999999997</v>
      </c>
      <c r="J5069" s="3">
        <v>-5.32</v>
      </c>
      <c r="K5069" s="3">
        <v>28.23</v>
      </c>
      <c r="Q5069" s="29">
        <f t="shared" si="793"/>
        <v>1</v>
      </c>
      <c r="R5069" s="29">
        <f t="shared" si="794"/>
        <v>6</v>
      </c>
      <c r="S5069" s="29">
        <f t="shared" si="795"/>
        <v>22</v>
      </c>
      <c r="T5069" s="30">
        <f t="shared" si="796"/>
        <v>1</v>
      </c>
      <c r="U5069" s="28">
        <f t="shared" si="797"/>
        <v>3.355</v>
      </c>
      <c r="V5069" t="str">
        <f t="shared" si="798"/>
        <v>No</v>
      </c>
      <c r="W5069" t="str">
        <f t="shared" si="799"/>
        <v>12/1/2020</v>
      </c>
      <c r="X5069">
        <f t="shared" si="800"/>
        <v>1</v>
      </c>
      <c r="Y5069">
        <f t="shared" si="801"/>
        <v>3.355</v>
      </c>
      <c r="Z5069" t="str">
        <f t="shared" si="802"/>
        <v/>
      </c>
    </row>
    <row r="5070" spans="1:26" ht="13" hidden="1" x14ac:dyDescent="0.25">
      <c r="A5070" t="s">
        <v>8177</v>
      </c>
      <c r="B5070" t="s">
        <v>34</v>
      </c>
      <c r="C5070" t="s">
        <v>5</v>
      </c>
      <c r="D5070" s="46">
        <v>0.1</v>
      </c>
      <c r="E5070" s="2">
        <v>44173</v>
      </c>
      <c r="F5070" t="s">
        <v>2338</v>
      </c>
      <c r="G5070" s="16">
        <v>44378</v>
      </c>
      <c r="H5070" s="16">
        <v>44742</v>
      </c>
      <c r="I5070" s="3">
        <v>33.549999999999997</v>
      </c>
      <c r="J5070" s="3">
        <v>-5.32</v>
      </c>
      <c r="K5070" s="3">
        <v>28.23</v>
      </c>
      <c r="Q5070" s="29">
        <f t="shared" si="793"/>
        <v>1</v>
      </c>
      <c r="R5070" s="29">
        <f t="shared" si="794"/>
        <v>6</v>
      </c>
      <c r="S5070" s="29">
        <f t="shared" si="795"/>
        <v>22</v>
      </c>
      <c r="T5070" s="30">
        <f t="shared" si="796"/>
        <v>1</v>
      </c>
      <c r="U5070" s="28">
        <f t="shared" si="797"/>
        <v>3.355</v>
      </c>
      <c r="V5070" t="str">
        <f t="shared" si="798"/>
        <v>No</v>
      </c>
      <c r="W5070" t="str">
        <f t="shared" si="799"/>
        <v>12/1/2020</v>
      </c>
      <c r="X5070">
        <f t="shared" si="800"/>
        <v>1</v>
      </c>
      <c r="Y5070">
        <f t="shared" si="801"/>
        <v>3.355</v>
      </c>
      <c r="Z5070" t="str">
        <f t="shared" si="802"/>
        <v/>
      </c>
    </row>
    <row r="5071" spans="1:26" ht="13" hidden="1" x14ac:dyDescent="0.25">
      <c r="A5071" t="s">
        <v>8178</v>
      </c>
      <c r="B5071" t="s">
        <v>34</v>
      </c>
      <c r="C5071" t="s">
        <v>5</v>
      </c>
      <c r="D5071" s="46">
        <v>0.1</v>
      </c>
      <c r="E5071" s="2">
        <v>44173</v>
      </c>
      <c r="F5071" t="s">
        <v>2338</v>
      </c>
      <c r="G5071" s="16">
        <v>44378</v>
      </c>
      <c r="H5071" s="16">
        <v>44742</v>
      </c>
      <c r="I5071" s="3">
        <v>33.549999999999997</v>
      </c>
      <c r="J5071" s="3">
        <v>-5.32</v>
      </c>
      <c r="K5071" s="3">
        <v>28.23</v>
      </c>
      <c r="Q5071" s="29">
        <f t="shared" si="793"/>
        <v>1</v>
      </c>
      <c r="R5071" s="29">
        <f t="shared" si="794"/>
        <v>6</v>
      </c>
      <c r="S5071" s="29">
        <f t="shared" si="795"/>
        <v>22</v>
      </c>
      <c r="T5071" s="30">
        <f t="shared" si="796"/>
        <v>1</v>
      </c>
      <c r="U5071" s="28">
        <f t="shared" si="797"/>
        <v>3.355</v>
      </c>
      <c r="V5071" t="str">
        <f t="shared" si="798"/>
        <v>No</v>
      </c>
      <c r="W5071" t="str">
        <f t="shared" si="799"/>
        <v>12/1/2020</v>
      </c>
      <c r="X5071">
        <f t="shared" si="800"/>
        <v>1</v>
      </c>
      <c r="Y5071">
        <f t="shared" si="801"/>
        <v>3.355</v>
      </c>
      <c r="Z5071" t="str">
        <f t="shared" si="802"/>
        <v/>
      </c>
    </row>
    <row r="5072" spans="1:26" ht="13" hidden="1" x14ac:dyDescent="0.25">
      <c r="A5072" t="s">
        <v>8179</v>
      </c>
      <c r="B5072" t="s">
        <v>34</v>
      </c>
      <c r="C5072" t="s">
        <v>5</v>
      </c>
      <c r="D5072" s="46">
        <v>0.1</v>
      </c>
      <c r="E5072" s="2">
        <v>44173</v>
      </c>
      <c r="F5072" t="s">
        <v>2338</v>
      </c>
      <c r="G5072" s="16">
        <v>44378</v>
      </c>
      <c r="H5072" s="16">
        <v>44742</v>
      </c>
      <c r="I5072" s="3">
        <v>33.549999999999997</v>
      </c>
      <c r="J5072" s="3">
        <v>-5.32</v>
      </c>
      <c r="K5072" s="3">
        <v>28.23</v>
      </c>
      <c r="Q5072" s="29">
        <f t="shared" si="793"/>
        <v>1</v>
      </c>
      <c r="R5072" s="29">
        <f t="shared" si="794"/>
        <v>6</v>
      </c>
      <c r="S5072" s="29">
        <f t="shared" si="795"/>
        <v>22</v>
      </c>
      <c r="T5072" s="30">
        <f t="shared" si="796"/>
        <v>1</v>
      </c>
      <c r="U5072" s="28">
        <f t="shared" si="797"/>
        <v>3.355</v>
      </c>
      <c r="V5072" t="str">
        <f t="shared" si="798"/>
        <v>No</v>
      </c>
      <c r="W5072" t="str">
        <f t="shared" si="799"/>
        <v>12/1/2020</v>
      </c>
      <c r="X5072">
        <f t="shared" si="800"/>
        <v>1</v>
      </c>
      <c r="Y5072">
        <f t="shared" si="801"/>
        <v>3.355</v>
      </c>
      <c r="Z5072" t="str">
        <f t="shared" si="802"/>
        <v/>
      </c>
    </row>
    <row r="5073" spans="1:26" ht="13" hidden="1" x14ac:dyDescent="0.25">
      <c r="A5073" t="s">
        <v>8180</v>
      </c>
      <c r="B5073" t="s">
        <v>34</v>
      </c>
      <c r="C5073" t="s">
        <v>5</v>
      </c>
      <c r="D5073" s="46">
        <v>0.1</v>
      </c>
      <c r="E5073" s="2">
        <v>44173</v>
      </c>
      <c r="F5073" t="s">
        <v>2338</v>
      </c>
      <c r="G5073" s="16">
        <v>44378</v>
      </c>
      <c r="H5073" s="16">
        <v>44742</v>
      </c>
      <c r="I5073" s="3">
        <v>33.549999999999997</v>
      </c>
      <c r="J5073" s="3">
        <v>-5.32</v>
      </c>
      <c r="K5073" s="3">
        <v>28.23</v>
      </c>
      <c r="Q5073" s="29">
        <f t="shared" si="793"/>
        <v>1</v>
      </c>
      <c r="R5073" s="29">
        <f t="shared" si="794"/>
        <v>6</v>
      </c>
      <c r="S5073" s="29">
        <f t="shared" si="795"/>
        <v>22</v>
      </c>
      <c r="T5073" s="30">
        <f t="shared" si="796"/>
        <v>1</v>
      </c>
      <c r="U5073" s="28">
        <f t="shared" si="797"/>
        <v>3.355</v>
      </c>
      <c r="V5073" t="str">
        <f t="shared" si="798"/>
        <v>No</v>
      </c>
      <c r="W5073" t="str">
        <f t="shared" si="799"/>
        <v>12/1/2020</v>
      </c>
      <c r="X5073">
        <f t="shared" si="800"/>
        <v>1</v>
      </c>
      <c r="Y5073">
        <f t="shared" si="801"/>
        <v>3.355</v>
      </c>
      <c r="Z5073" t="str">
        <f t="shared" si="802"/>
        <v/>
      </c>
    </row>
    <row r="5074" spans="1:26" ht="13" hidden="1" x14ac:dyDescent="0.25">
      <c r="A5074" t="s">
        <v>8181</v>
      </c>
      <c r="B5074" t="s">
        <v>34</v>
      </c>
      <c r="C5074" t="s">
        <v>5</v>
      </c>
      <c r="D5074" s="46">
        <v>0.1</v>
      </c>
      <c r="E5074" s="2">
        <v>44173</v>
      </c>
      <c r="F5074" t="s">
        <v>2338</v>
      </c>
      <c r="G5074" s="16">
        <v>44378</v>
      </c>
      <c r="H5074" s="16">
        <v>44742</v>
      </c>
      <c r="I5074" s="3">
        <v>33.549999999999997</v>
      </c>
      <c r="J5074" s="3">
        <v>-5.32</v>
      </c>
      <c r="K5074" s="3">
        <v>28.23</v>
      </c>
      <c r="Q5074" s="29">
        <f t="shared" si="793"/>
        <v>1</v>
      </c>
      <c r="R5074" s="29">
        <f t="shared" si="794"/>
        <v>6</v>
      </c>
      <c r="S5074" s="29">
        <f t="shared" si="795"/>
        <v>22</v>
      </c>
      <c r="T5074" s="30">
        <f t="shared" si="796"/>
        <v>1</v>
      </c>
      <c r="U5074" s="28">
        <f t="shared" si="797"/>
        <v>3.355</v>
      </c>
      <c r="V5074" t="str">
        <f t="shared" si="798"/>
        <v>No</v>
      </c>
      <c r="W5074" t="str">
        <f t="shared" si="799"/>
        <v>12/1/2020</v>
      </c>
      <c r="X5074">
        <f t="shared" si="800"/>
        <v>1</v>
      </c>
      <c r="Y5074">
        <f t="shared" si="801"/>
        <v>3.355</v>
      </c>
      <c r="Z5074" t="str">
        <f t="shared" si="802"/>
        <v/>
      </c>
    </row>
    <row r="5075" spans="1:26" ht="13" hidden="1" x14ac:dyDescent="0.25">
      <c r="A5075" t="s">
        <v>8182</v>
      </c>
      <c r="B5075" t="s">
        <v>34</v>
      </c>
      <c r="C5075" t="s">
        <v>5</v>
      </c>
      <c r="D5075" s="46">
        <v>0.1</v>
      </c>
      <c r="E5075" s="2">
        <v>44173</v>
      </c>
      <c r="F5075" t="s">
        <v>2338</v>
      </c>
      <c r="G5075" s="16">
        <v>44378</v>
      </c>
      <c r="H5075" s="16">
        <v>44742</v>
      </c>
      <c r="I5075" s="3">
        <v>33.549999999999997</v>
      </c>
      <c r="J5075" s="3">
        <v>-5.32</v>
      </c>
      <c r="K5075" s="3">
        <v>28.23</v>
      </c>
      <c r="Q5075" s="29">
        <f t="shared" si="793"/>
        <v>1</v>
      </c>
      <c r="R5075" s="29">
        <f t="shared" si="794"/>
        <v>6</v>
      </c>
      <c r="S5075" s="29">
        <f t="shared" si="795"/>
        <v>22</v>
      </c>
      <c r="T5075" s="30">
        <f t="shared" si="796"/>
        <v>1</v>
      </c>
      <c r="U5075" s="28">
        <f t="shared" si="797"/>
        <v>3.355</v>
      </c>
      <c r="V5075" t="str">
        <f t="shared" si="798"/>
        <v>No</v>
      </c>
      <c r="W5075" t="str">
        <f t="shared" si="799"/>
        <v>12/1/2020</v>
      </c>
      <c r="X5075">
        <f t="shared" si="800"/>
        <v>1</v>
      </c>
      <c r="Y5075">
        <f t="shared" si="801"/>
        <v>3.355</v>
      </c>
      <c r="Z5075" t="str">
        <f t="shared" si="802"/>
        <v/>
      </c>
    </row>
    <row r="5076" spans="1:26" ht="13" hidden="1" x14ac:dyDescent="0.25">
      <c r="A5076" t="s">
        <v>8183</v>
      </c>
      <c r="B5076" t="s">
        <v>34</v>
      </c>
      <c r="C5076" t="s">
        <v>5</v>
      </c>
      <c r="D5076" s="46">
        <v>0.1</v>
      </c>
      <c r="E5076" s="2">
        <v>44173</v>
      </c>
      <c r="F5076" t="s">
        <v>2338</v>
      </c>
      <c r="G5076" s="16">
        <v>44378</v>
      </c>
      <c r="H5076" s="16">
        <v>44742</v>
      </c>
      <c r="I5076" s="3">
        <v>33.549999999999997</v>
      </c>
      <c r="J5076" s="3">
        <v>-5.32</v>
      </c>
      <c r="K5076" s="3">
        <v>28.23</v>
      </c>
      <c r="Q5076" s="29">
        <f t="shared" si="793"/>
        <v>1</v>
      </c>
      <c r="R5076" s="29">
        <f t="shared" si="794"/>
        <v>6</v>
      </c>
      <c r="S5076" s="29">
        <f t="shared" si="795"/>
        <v>22</v>
      </c>
      <c r="T5076" s="30">
        <f t="shared" si="796"/>
        <v>1</v>
      </c>
      <c r="U5076" s="28">
        <f t="shared" si="797"/>
        <v>3.355</v>
      </c>
      <c r="V5076" t="str">
        <f t="shared" si="798"/>
        <v>No</v>
      </c>
      <c r="W5076" t="str">
        <f t="shared" si="799"/>
        <v>12/1/2020</v>
      </c>
      <c r="X5076">
        <f t="shared" si="800"/>
        <v>1</v>
      </c>
      <c r="Y5076">
        <f t="shared" si="801"/>
        <v>3.355</v>
      </c>
      <c r="Z5076" t="str">
        <f t="shared" si="802"/>
        <v/>
      </c>
    </row>
    <row r="5077" spans="1:26" ht="13" hidden="1" x14ac:dyDescent="0.25">
      <c r="A5077" t="s">
        <v>8184</v>
      </c>
      <c r="B5077" t="s">
        <v>34</v>
      </c>
      <c r="C5077" t="s">
        <v>5</v>
      </c>
      <c r="D5077" s="46">
        <v>0.1</v>
      </c>
      <c r="E5077" s="2">
        <v>44173</v>
      </c>
      <c r="F5077" t="s">
        <v>2338</v>
      </c>
      <c r="G5077" s="16">
        <v>44378</v>
      </c>
      <c r="H5077" s="16">
        <v>44742</v>
      </c>
      <c r="I5077" s="3">
        <v>33.549999999999997</v>
      </c>
      <c r="J5077" s="3">
        <v>-5.32</v>
      </c>
      <c r="K5077" s="3">
        <v>28.23</v>
      </c>
      <c r="Q5077" s="29">
        <f t="shared" si="793"/>
        <v>1</v>
      </c>
      <c r="R5077" s="29">
        <f t="shared" si="794"/>
        <v>6</v>
      </c>
      <c r="S5077" s="29">
        <f t="shared" si="795"/>
        <v>22</v>
      </c>
      <c r="T5077" s="30">
        <f t="shared" si="796"/>
        <v>1</v>
      </c>
      <c r="U5077" s="28">
        <f t="shared" si="797"/>
        <v>3.355</v>
      </c>
      <c r="V5077" t="str">
        <f t="shared" si="798"/>
        <v>No</v>
      </c>
      <c r="W5077" t="str">
        <f t="shared" si="799"/>
        <v>12/1/2020</v>
      </c>
      <c r="X5077">
        <f t="shared" si="800"/>
        <v>1</v>
      </c>
      <c r="Y5077">
        <f t="shared" si="801"/>
        <v>3.355</v>
      </c>
      <c r="Z5077" t="str">
        <f t="shared" si="802"/>
        <v/>
      </c>
    </row>
    <row r="5078" spans="1:26" ht="13" hidden="1" x14ac:dyDescent="0.25">
      <c r="A5078" t="s">
        <v>8185</v>
      </c>
      <c r="B5078" t="s">
        <v>34</v>
      </c>
      <c r="C5078" t="s">
        <v>5</v>
      </c>
      <c r="D5078" s="46">
        <v>0.1</v>
      </c>
      <c r="E5078" s="2">
        <v>44173</v>
      </c>
      <c r="F5078" t="s">
        <v>2338</v>
      </c>
      <c r="G5078" s="16">
        <v>44378</v>
      </c>
      <c r="H5078" s="16">
        <v>44742</v>
      </c>
      <c r="I5078" s="3">
        <v>33.549999999999997</v>
      </c>
      <c r="J5078" s="3">
        <v>-5.32</v>
      </c>
      <c r="K5078" s="3">
        <v>28.23</v>
      </c>
      <c r="Q5078" s="29">
        <f t="shared" si="793"/>
        <v>1</v>
      </c>
      <c r="R5078" s="29">
        <f t="shared" si="794"/>
        <v>6</v>
      </c>
      <c r="S5078" s="29">
        <f t="shared" si="795"/>
        <v>22</v>
      </c>
      <c r="T5078" s="30">
        <f t="shared" si="796"/>
        <v>1</v>
      </c>
      <c r="U5078" s="28">
        <f t="shared" si="797"/>
        <v>3.355</v>
      </c>
      <c r="V5078" t="str">
        <f t="shared" si="798"/>
        <v>No</v>
      </c>
      <c r="W5078" t="str">
        <f t="shared" si="799"/>
        <v>12/1/2020</v>
      </c>
      <c r="X5078">
        <f t="shared" si="800"/>
        <v>1</v>
      </c>
      <c r="Y5078">
        <f t="shared" si="801"/>
        <v>3.355</v>
      </c>
      <c r="Z5078" t="str">
        <f t="shared" si="802"/>
        <v/>
      </c>
    </row>
    <row r="5079" spans="1:26" ht="13" hidden="1" x14ac:dyDescent="0.25">
      <c r="A5079" t="s">
        <v>8186</v>
      </c>
      <c r="B5079" t="s">
        <v>34</v>
      </c>
      <c r="C5079" t="s">
        <v>5</v>
      </c>
      <c r="D5079" s="46">
        <v>0.1</v>
      </c>
      <c r="E5079" s="2">
        <v>44173</v>
      </c>
      <c r="F5079" t="s">
        <v>2338</v>
      </c>
      <c r="G5079" s="16">
        <v>44378</v>
      </c>
      <c r="H5079" s="16">
        <v>44742</v>
      </c>
      <c r="I5079" s="3">
        <v>33.549999999999997</v>
      </c>
      <c r="J5079" s="3">
        <v>-5.32</v>
      </c>
      <c r="K5079" s="3">
        <v>28.23</v>
      </c>
      <c r="Q5079" s="29">
        <f t="shared" si="793"/>
        <v>1</v>
      </c>
      <c r="R5079" s="29">
        <f t="shared" si="794"/>
        <v>6</v>
      </c>
      <c r="S5079" s="29">
        <f t="shared" si="795"/>
        <v>22</v>
      </c>
      <c r="T5079" s="30">
        <f t="shared" si="796"/>
        <v>1</v>
      </c>
      <c r="U5079" s="28">
        <f t="shared" si="797"/>
        <v>3.355</v>
      </c>
      <c r="V5079" t="str">
        <f t="shared" si="798"/>
        <v>No</v>
      </c>
      <c r="W5079" t="str">
        <f t="shared" si="799"/>
        <v>12/1/2020</v>
      </c>
      <c r="X5079">
        <f t="shared" si="800"/>
        <v>1</v>
      </c>
      <c r="Y5079">
        <f t="shared" si="801"/>
        <v>3.355</v>
      </c>
      <c r="Z5079" t="str">
        <f t="shared" si="802"/>
        <v/>
      </c>
    </row>
    <row r="5080" spans="1:26" ht="13" hidden="1" x14ac:dyDescent="0.25">
      <c r="A5080" t="s">
        <v>8187</v>
      </c>
      <c r="B5080" t="s">
        <v>34</v>
      </c>
      <c r="C5080" t="s">
        <v>5</v>
      </c>
      <c r="D5080" s="46">
        <v>0.1</v>
      </c>
      <c r="E5080" s="2">
        <v>44173</v>
      </c>
      <c r="F5080" t="s">
        <v>2338</v>
      </c>
      <c r="G5080" s="16">
        <v>44378</v>
      </c>
      <c r="H5080" s="16">
        <v>44742</v>
      </c>
      <c r="I5080" s="3">
        <v>33.549999999999997</v>
      </c>
      <c r="J5080" s="3">
        <v>-5.32</v>
      </c>
      <c r="K5080" s="3">
        <v>28.23</v>
      </c>
      <c r="Q5080" s="29">
        <f t="shared" si="793"/>
        <v>1</v>
      </c>
      <c r="R5080" s="29">
        <f t="shared" si="794"/>
        <v>6</v>
      </c>
      <c r="S5080" s="29">
        <f t="shared" si="795"/>
        <v>22</v>
      </c>
      <c r="T5080" s="30">
        <f t="shared" si="796"/>
        <v>1</v>
      </c>
      <c r="U5080" s="28">
        <f t="shared" si="797"/>
        <v>3.355</v>
      </c>
      <c r="V5080" t="str">
        <f t="shared" si="798"/>
        <v>No</v>
      </c>
      <c r="W5080" t="str">
        <f t="shared" si="799"/>
        <v>12/1/2020</v>
      </c>
      <c r="X5080">
        <f t="shared" si="800"/>
        <v>1</v>
      </c>
      <c r="Y5080">
        <f t="shared" si="801"/>
        <v>3.355</v>
      </c>
      <c r="Z5080" t="str">
        <f t="shared" si="802"/>
        <v/>
      </c>
    </row>
    <row r="5081" spans="1:26" ht="13" hidden="1" x14ac:dyDescent="0.25">
      <c r="A5081" t="s">
        <v>8188</v>
      </c>
      <c r="B5081" t="s">
        <v>34</v>
      </c>
      <c r="C5081" t="s">
        <v>5</v>
      </c>
      <c r="D5081" s="46">
        <v>0.1</v>
      </c>
      <c r="E5081" s="2">
        <v>44173</v>
      </c>
      <c r="F5081" t="s">
        <v>2338</v>
      </c>
      <c r="G5081" s="16">
        <v>44378</v>
      </c>
      <c r="H5081" s="16">
        <v>44742</v>
      </c>
      <c r="I5081" s="3">
        <v>33.549999999999997</v>
      </c>
      <c r="J5081" s="3">
        <v>-5.32</v>
      </c>
      <c r="K5081" s="3">
        <v>28.23</v>
      </c>
      <c r="Q5081" s="29">
        <f t="shared" si="793"/>
        <v>1</v>
      </c>
      <c r="R5081" s="29">
        <f t="shared" si="794"/>
        <v>6</v>
      </c>
      <c r="S5081" s="29">
        <f t="shared" si="795"/>
        <v>22</v>
      </c>
      <c r="T5081" s="30">
        <f t="shared" si="796"/>
        <v>1</v>
      </c>
      <c r="U5081" s="28">
        <f t="shared" si="797"/>
        <v>3.355</v>
      </c>
      <c r="V5081" t="str">
        <f t="shared" si="798"/>
        <v>No</v>
      </c>
      <c r="W5081" t="str">
        <f t="shared" si="799"/>
        <v>12/1/2020</v>
      </c>
      <c r="X5081">
        <f t="shared" si="800"/>
        <v>1</v>
      </c>
      <c r="Y5081">
        <f t="shared" si="801"/>
        <v>3.355</v>
      </c>
      <c r="Z5081" t="str">
        <f t="shared" si="802"/>
        <v/>
      </c>
    </row>
    <row r="5082" spans="1:26" ht="13" hidden="1" x14ac:dyDescent="0.25">
      <c r="A5082" t="s">
        <v>8189</v>
      </c>
      <c r="B5082" t="s">
        <v>34</v>
      </c>
      <c r="C5082" t="s">
        <v>5</v>
      </c>
      <c r="D5082" s="46">
        <v>0.1</v>
      </c>
      <c r="E5082" s="2">
        <v>44173</v>
      </c>
      <c r="F5082" t="s">
        <v>2338</v>
      </c>
      <c r="G5082" s="16">
        <v>44378</v>
      </c>
      <c r="H5082" s="16">
        <v>44742</v>
      </c>
      <c r="I5082" s="3">
        <v>33.549999999999997</v>
      </c>
      <c r="J5082" s="3">
        <v>-5.32</v>
      </c>
      <c r="K5082" s="3">
        <v>28.23</v>
      </c>
      <c r="Q5082" s="29">
        <f t="shared" si="793"/>
        <v>1</v>
      </c>
      <c r="R5082" s="29">
        <f t="shared" si="794"/>
        <v>6</v>
      </c>
      <c r="S5082" s="29">
        <f t="shared" si="795"/>
        <v>22</v>
      </c>
      <c r="T5082" s="30">
        <f t="shared" si="796"/>
        <v>1</v>
      </c>
      <c r="U5082" s="28">
        <f t="shared" si="797"/>
        <v>3.355</v>
      </c>
      <c r="V5082" t="str">
        <f t="shared" si="798"/>
        <v>No</v>
      </c>
      <c r="W5082" t="str">
        <f t="shared" si="799"/>
        <v>12/1/2020</v>
      </c>
      <c r="X5082">
        <f t="shared" si="800"/>
        <v>1</v>
      </c>
      <c r="Y5082">
        <f t="shared" si="801"/>
        <v>3.355</v>
      </c>
      <c r="Z5082" t="str">
        <f t="shared" si="802"/>
        <v/>
      </c>
    </row>
    <row r="5083" spans="1:26" ht="13" hidden="1" x14ac:dyDescent="0.25">
      <c r="A5083" t="s">
        <v>8190</v>
      </c>
      <c r="B5083" t="s">
        <v>34</v>
      </c>
      <c r="C5083" t="s">
        <v>5</v>
      </c>
      <c r="D5083" s="46">
        <v>0.1</v>
      </c>
      <c r="E5083" s="2">
        <v>44173</v>
      </c>
      <c r="F5083" t="s">
        <v>2338</v>
      </c>
      <c r="G5083" s="16">
        <v>44378</v>
      </c>
      <c r="H5083" s="16">
        <v>44742</v>
      </c>
      <c r="I5083" s="3">
        <v>33.549999999999997</v>
      </c>
      <c r="J5083" s="3">
        <v>-5.32</v>
      </c>
      <c r="K5083" s="3">
        <v>28.23</v>
      </c>
      <c r="Q5083" s="29">
        <f t="shared" si="793"/>
        <v>1</v>
      </c>
      <c r="R5083" s="29">
        <f t="shared" si="794"/>
        <v>6</v>
      </c>
      <c r="S5083" s="29">
        <f t="shared" si="795"/>
        <v>22</v>
      </c>
      <c r="T5083" s="30">
        <f t="shared" si="796"/>
        <v>1</v>
      </c>
      <c r="U5083" s="28">
        <f t="shared" si="797"/>
        <v>3.355</v>
      </c>
      <c r="V5083" t="str">
        <f t="shared" si="798"/>
        <v>No</v>
      </c>
      <c r="W5083" t="str">
        <f t="shared" si="799"/>
        <v>12/1/2020</v>
      </c>
      <c r="X5083">
        <f t="shared" si="800"/>
        <v>1</v>
      </c>
      <c r="Y5083">
        <f t="shared" si="801"/>
        <v>3.355</v>
      </c>
      <c r="Z5083" t="str">
        <f t="shared" si="802"/>
        <v/>
      </c>
    </row>
    <row r="5084" spans="1:26" ht="13" hidden="1" x14ac:dyDescent="0.25">
      <c r="A5084" t="s">
        <v>8191</v>
      </c>
      <c r="B5084" t="s">
        <v>34</v>
      </c>
      <c r="C5084" t="s">
        <v>5</v>
      </c>
      <c r="D5084" s="46">
        <v>0.1</v>
      </c>
      <c r="E5084" s="2">
        <v>44173</v>
      </c>
      <c r="F5084" t="s">
        <v>2338</v>
      </c>
      <c r="G5084" s="16">
        <v>44378</v>
      </c>
      <c r="H5084" s="16">
        <v>44742</v>
      </c>
      <c r="I5084" s="3">
        <v>33.549999999999997</v>
      </c>
      <c r="J5084" s="3">
        <v>-5.32</v>
      </c>
      <c r="K5084" s="3">
        <v>28.23</v>
      </c>
      <c r="Q5084" s="29">
        <f t="shared" si="793"/>
        <v>1</v>
      </c>
      <c r="R5084" s="29">
        <f t="shared" si="794"/>
        <v>6</v>
      </c>
      <c r="S5084" s="29">
        <f t="shared" si="795"/>
        <v>22</v>
      </c>
      <c r="T5084" s="30">
        <f t="shared" si="796"/>
        <v>1</v>
      </c>
      <c r="U5084" s="28">
        <f t="shared" si="797"/>
        <v>3.355</v>
      </c>
      <c r="V5084" t="str">
        <f t="shared" si="798"/>
        <v>No</v>
      </c>
      <c r="W5084" t="str">
        <f t="shared" si="799"/>
        <v>12/1/2020</v>
      </c>
      <c r="X5084">
        <f t="shared" si="800"/>
        <v>1</v>
      </c>
      <c r="Y5084">
        <f t="shared" si="801"/>
        <v>3.355</v>
      </c>
      <c r="Z5084" t="str">
        <f t="shared" si="802"/>
        <v/>
      </c>
    </row>
    <row r="5085" spans="1:26" ht="13" hidden="1" x14ac:dyDescent="0.25">
      <c r="A5085" t="s">
        <v>8192</v>
      </c>
      <c r="B5085" t="s">
        <v>34</v>
      </c>
      <c r="C5085" t="s">
        <v>5</v>
      </c>
      <c r="D5085" s="46">
        <v>0.1</v>
      </c>
      <c r="E5085" s="2">
        <v>44173</v>
      </c>
      <c r="F5085" t="s">
        <v>2338</v>
      </c>
      <c r="G5085" s="16">
        <v>44378</v>
      </c>
      <c r="H5085" s="16">
        <v>44742</v>
      </c>
      <c r="I5085" s="3">
        <v>33.549999999999997</v>
      </c>
      <c r="J5085" s="3">
        <v>-5.32</v>
      </c>
      <c r="K5085" s="3">
        <v>28.23</v>
      </c>
      <c r="Q5085" s="29">
        <f t="shared" si="793"/>
        <v>1</v>
      </c>
      <c r="R5085" s="29">
        <f t="shared" si="794"/>
        <v>6</v>
      </c>
      <c r="S5085" s="29">
        <f t="shared" si="795"/>
        <v>22</v>
      </c>
      <c r="T5085" s="30">
        <f t="shared" si="796"/>
        <v>1</v>
      </c>
      <c r="U5085" s="28">
        <f t="shared" si="797"/>
        <v>3.355</v>
      </c>
      <c r="V5085" t="str">
        <f t="shared" si="798"/>
        <v>No</v>
      </c>
      <c r="W5085" t="str">
        <f t="shared" si="799"/>
        <v>12/1/2020</v>
      </c>
      <c r="X5085">
        <f t="shared" si="800"/>
        <v>1</v>
      </c>
      <c r="Y5085">
        <f t="shared" si="801"/>
        <v>3.355</v>
      </c>
      <c r="Z5085" t="str">
        <f t="shared" si="802"/>
        <v/>
      </c>
    </row>
    <row r="5086" spans="1:26" ht="13" hidden="1" x14ac:dyDescent="0.25">
      <c r="A5086" t="s">
        <v>8193</v>
      </c>
      <c r="B5086" t="s">
        <v>34</v>
      </c>
      <c r="C5086" t="s">
        <v>5</v>
      </c>
      <c r="D5086" s="46">
        <v>0.1</v>
      </c>
      <c r="E5086" s="2">
        <v>44173</v>
      </c>
      <c r="F5086" t="s">
        <v>2338</v>
      </c>
      <c r="G5086" s="16">
        <v>44378</v>
      </c>
      <c r="H5086" s="16">
        <v>44742</v>
      </c>
      <c r="I5086" s="3">
        <v>33.549999999999997</v>
      </c>
      <c r="J5086" s="3">
        <v>-5.32</v>
      </c>
      <c r="K5086" s="3">
        <v>28.23</v>
      </c>
      <c r="Q5086" s="29">
        <f t="shared" si="793"/>
        <v>1</v>
      </c>
      <c r="R5086" s="29">
        <f t="shared" si="794"/>
        <v>6</v>
      </c>
      <c r="S5086" s="29">
        <f t="shared" si="795"/>
        <v>22</v>
      </c>
      <c r="T5086" s="30">
        <f t="shared" si="796"/>
        <v>1</v>
      </c>
      <c r="U5086" s="28">
        <f t="shared" si="797"/>
        <v>3.355</v>
      </c>
      <c r="V5086" t="str">
        <f t="shared" si="798"/>
        <v>No</v>
      </c>
      <c r="W5086" t="str">
        <f t="shared" si="799"/>
        <v>12/1/2020</v>
      </c>
      <c r="X5086">
        <f t="shared" si="800"/>
        <v>1</v>
      </c>
      <c r="Y5086">
        <f t="shared" si="801"/>
        <v>3.355</v>
      </c>
      <c r="Z5086" t="str">
        <f t="shared" si="802"/>
        <v/>
      </c>
    </row>
    <row r="5087" spans="1:26" ht="13" hidden="1" x14ac:dyDescent="0.25">
      <c r="A5087" t="s">
        <v>8194</v>
      </c>
      <c r="B5087" t="s">
        <v>34</v>
      </c>
      <c r="C5087" t="s">
        <v>5</v>
      </c>
      <c r="D5087" s="46">
        <v>0.1</v>
      </c>
      <c r="E5087" s="2">
        <v>44173</v>
      </c>
      <c r="F5087" t="s">
        <v>2338</v>
      </c>
      <c r="G5087" s="16">
        <v>44378</v>
      </c>
      <c r="H5087" s="16">
        <v>44742</v>
      </c>
      <c r="I5087" s="3">
        <v>33.549999999999997</v>
      </c>
      <c r="J5087" s="3">
        <v>-5.32</v>
      </c>
      <c r="K5087" s="3">
        <v>28.23</v>
      </c>
      <c r="Q5087" s="29">
        <f t="shared" si="793"/>
        <v>1</v>
      </c>
      <c r="R5087" s="29">
        <f t="shared" si="794"/>
        <v>6</v>
      </c>
      <c r="S5087" s="29">
        <f t="shared" si="795"/>
        <v>22</v>
      </c>
      <c r="T5087" s="30">
        <f t="shared" si="796"/>
        <v>1</v>
      </c>
      <c r="U5087" s="28">
        <f t="shared" si="797"/>
        <v>3.355</v>
      </c>
      <c r="V5087" t="str">
        <f t="shared" si="798"/>
        <v>No</v>
      </c>
      <c r="W5087" t="str">
        <f t="shared" si="799"/>
        <v>12/1/2020</v>
      </c>
      <c r="X5087">
        <f t="shared" si="800"/>
        <v>1</v>
      </c>
      <c r="Y5087">
        <f t="shared" si="801"/>
        <v>3.355</v>
      </c>
      <c r="Z5087" t="str">
        <f t="shared" si="802"/>
        <v/>
      </c>
    </row>
    <row r="5088" spans="1:26" ht="13" hidden="1" x14ac:dyDescent="0.25">
      <c r="A5088" t="s">
        <v>8195</v>
      </c>
      <c r="B5088" t="s">
        <v>34</v>
      </c>
      <c r="C5088" t="s">
        <v>5</v>
      </c>
      <c r="D5088" s="46">
        <v>0.1</v>
      </c>
      <c r="E5088" s="2">
        <v>44173</v>
      </c>
      <c r="F5088" t="s">
        <v>2338</v>
      </c>
      <c r="G5088" s="16">
        <v>44378</v>
      </c>
      <c r="H5088" s="16">
        <v>44742</v>
      </c>
      <c r="I5088" s="3">
        <v>33.549999999999997</v>
      </c>
      <c r="J5088" s="3">
        <v>-5.32</v>
      </c>
      <c r="K5088" s="3">
        <v>28.23</v>
      </c>
      <c r="Q5088" s="29">
        <f t="shared" si="793"/>
        <v>1</v>
      </c>
      <c r="R5088" s="29">
        <f t="shared" si="794"/>
        <v>6</v>
      </c>
      <c r="S5088" s="29">
        <f t="shared" si="795"/>
        <v>22</v>
      </c>
      <c r="T5088" s="30">
        <f t="shared" si="796"/>
        <v>1</v>
      </c>
      <c r="U5088" s="28">
        <f t="shared" si="797"/>
        <v>3.355</v>
      </c>
      <c r="V5088" t="str">
        <f t="shared" si="798"/>
        <v>No</v>
      </c>
      <c r="W5088" t="str">
        <f t="shared" si="799"/>
        <v>12/1/2020</v>
      </c>
      <c r="X5088">
        <f t="shared" si="800"/>
        <v>1</v>
      </c>
      <c r="Y5088">
        <f t="shared" si="801"/>
        <v>3.355</v>
      </c>
      <c r="Z5088" t="str">
        <f t="shared" si="802"/>
        <v/>
      </c>
    </row>
    <row r="5089" spans="1:26" ht="13" hidden="1" x14ac:dyDescent="0.25">
      <c r="A5089" t="s">
        <v>8196</v>
      </c>
      <c r="B5089" t="s">
        <v>34</v>
      </c>
      <c r="C5089" t="s">
        <v>5</v>
      </c>
      <c r="D5089" s="46">
        <v>0.1</v>
      </c>
      <c r="E5089" s="2">
        <v>44173</v>
      </c>
      <c r="F5089" t="s">
        <v>2338</v>
      </c>
      <c r="G5089" s="16">
        <v>44378</v>
      </c>
      <c r="H5089" s="16">
        <v>44742</v>
      </c>
      <c r="I5089" s="3">
        <v>33.549999999999997</v>
      </c>
      <c r="J5089" s="3">
        <v>-5.32</v>
      </c>
      <c r="K5089" s="3">
        <v>28.23</v>
      </c>
      <c r="Q5089" s="29">
        <f t="shared" si="793"/>
        <v>1</v>
      </c>
      <c r="R5089" s="29">
        <f t="shared" si="794"/>
        <v>6</v>
      </c>
      <c r="S5089" s="29">
        <f t="shared" si="795"/>
        <v>22</v>
      </c>
      <c r="T5089" s="30">
        <f t="shared" si="796"/>
        <v>1</v>
      </c>
      <c r="U5089" s="28">
        <f t="shared" si="797"/>
        <v>3.355</v>
      </c>
      <c r="V5089" t="str">
        <f t="shared" si="798"/>
        <v>No</v>
      </c>
      <c r="W5089" t="str">
        <f t="shared" si="799"/>
        <v>12/1/2020</v>
      </c>
      <c r="X5089">
        <f t="shared" si="800"/>
        <v>1</v>
      </c>
      <c r="Y5089">
        <f t="shared" si="801"/>
        <v>3.355</v>
      </c>
      <c r="Z5089" t="str">
        <f t="shared" si="802"/>
        <v/>
      </c>
    </row>
    <row r="5090" spans="1:26" ht="13" hidden="1" x14ac:dyDescent="0.25">
      <c r="A5090" t="s">
        <v>8197</v>
      </c>
      <c r="B5090" t="s">
        <v>34</v>
      </c>
      <c r="C5090" t="s">
        <v>5</v>
      </c>
      <c r="D5090" s="46">
        <v>0.1</v>
      </c>
      <c r="E5090" s="2">
        <v>44173</v>
      </c>
      <c r="F5090" t="s">
        <v>2338</v>
      </c>
      <c r="G5090" s="16">
        <v>44378</v>
      </c>
      <c r="H5090" s="16">
        <v>44742</v>
      </c>
      <c r="I5090" s="3">
        <v>33.549999999999997</v>
      </c>
      <c r="J5090" s="3">
        <v>-5.32</v>
      </c>
      <c r="K5090" s="3">
        <v>28.23</v>
      </c>
      <c r="Q5090" s="29">
        <f t="shared" si="793"/>
        <v>1</v>
      </c>
      <c r="R5090" s="29">
        <f t="shared" si="794"/>
        <v>6</v>
      </c>
      <c r="S5090" s="29">
        <f t="shared" si="795"/>
        <v>22</v>
      </c>
      <c r="T5090" s="30">
        <f t="shared" si="796"/>
        <v>1</v>
      </c>
      <c r="U5090" s="28">
        <f t="shared" si="797"/>
        <v>3.355</v>
      </c>
      <c r="V5090" t="str">
        <f t="shared" si="798"/>
        <v>No</v>
      </c>
      <c r="W5090" t="str">
        <f t="shared" si="799"/>
        <v>12/1/2020</v>
      </c>
      <c r="X5090">
        <f t="shared" si="800"/>
        <v>1</v>
      </c>
      <c r="Y5090">
        <f t="shared" si="801"/>
        <v>3.355</v>
      </c>
      <c r="Z5090" t="str">
        <f t="shared" si="802"/>
        <v/>
      </c>
    </row>
    <row r="5091" spans="1:26" ht="13" hidden="1" x14ac:dyDescent="0.25">
      <c r="A5091" t="s">
        <v>8198</v>
      </c>
      <c r="B5091" t="s">
        <v>34</v>
      </c>
      <c r="C5091" t="s">
        <v>5</v>
      </c>
      <c r="D5091" s="46">
        <v>0.1</v>
      </c>
      <c r="E5091" s="2">
        <v>44173</v>
      </c>
      <c r="F5091" t="s">
        <v>2338</v>
      </c>
      <c r="G5091" s="16">
        <v>44378</v>
      </c>
      <c r="H5091" s="16">
        <v>44742</v>
      </c>
      <c r="I5091" s="3">
        <v>33.549999999999997</v>
      </c>
      <c r="J5091" s="3">
        <v>-5.32</v>
      </c>
      <c r="K5091" s="3">
        <v>28.23</v>
      </c>
      <c r="Q5091" s="29">
        <f t="shared" si="793"/>
        <v>1</v>
      </c>
      <c r="R5091" s="29">
        <f t="shared" si="794"/>
        <v>6</v>
      </c>
      <c r="S5091" s="29">
        <f t="shared" si="795"/>
        <v>22</v>
      </c>
      <c r="T5091" s="30">
        <f t="shared" si="796"/>
        <v>1</v>
      </c>
      <c r="U5091" s="28">
        <f t="shared" si="797"/>
        <v>3.355</v>
      </c>
      <c r="V5091" t="str">
        <f t="shared" si="798"/>
        <v>No</v>
      </c>
      <c r="W5091" t="str">
        <f t="shared" si="799"/>
        <v>12/1/2020</v>
      </c>
      <c r="X5091">
        <f t="shared" si="800"/>
        <v>1</v>
      </c>
      <c r="Y5091">
        <f t="shared" si="801"/>
        <v>3.355</v>
      </c>
      <c r="Z5091" t="str">
        <f t="shared" si="802"/>
        <v/>
      </c>
    </row>
    <row r="5092" spans="1:26" ht="13" hidden="1" x14ac:dyDescent="0.25">
      <c r="A5092" t="s">
        <v>8199</v>
      </c>
      <c r="B5092" t="s">
        <v>34</v>
      </c>
      <c r="C5092" t="s">
        <v>5</v>
      </c>
      <c r="D5092" s="46">
        <v>0.1</v>
      </c>
      <c r="E5092" s="2">
        <v>44173</v>
      </c>
      <c r="F5092" t="s">
        <v>2338</v>
      </c>
      <c r="G5092" s="16">
        <v>44378</v>
      </c>
      <c r="H5092" s="16">
        <v>44742</v>
      </c>
      <c r="I5092" s="3">
        <v>33.549999999999997</v>
      </c>
      <c r="J5092" s="3">
        <v>-5.32</v>
      </c>
      <c r="K5092" s="3">
        <v>28.23</v>
      </c>
      <c r="Q5092" s="29">
        <f t="shared" si="793"/>
        <v>1</v>
      </c>
      <c r="R5092" s="29">
        <f t="shared" si="794"/>
        <v>6</v>
      </c>
      <c r="S5092" s="29">
        <f t="shared" si="795"/>
        <v>22</v>
      </c>
      <c r="T5092" s="30">
        <f t="shared" si="796"/>
        <v>1</v>
      </c>
      <c r="U5092" s="28">
        <f t="shared" si="797"/>
        <v>3.355</v>
      </c>
      <c r="V5092" t="str">
        <f t="shared" si="798"/>
        <v>No</v>
      </c>
      <c r="W5092" t="str">
        <f t="shared" si="799"/>
        <v>12/1/2020</v>
      </c>
      <c r="X5092">
        <f t="shared" si="800"/>
        <v>1</v>
      </c>
      <c r="Y5092">
        <f t="shared" si="801"/>
        <v>3.355</v>
      </c>
      <c r="Z5092" t="str">
        <f t="shared" si="802"/>
        <v/>
      </c>
    </row>
    <row r="5093" spans="1:26" ht="13" hidden="1" x14ac:dyDescent="0.25">
      <c r="A5093" t="s">
        <v>8200</v>
      </c>
      <c r="B5093" t="s">
        <v>34</v>
      </c>
      <c r="C5093" t="s">
        <v>5</v>
      </c>
      <c r="D5093" s="46">
        <v>0.1</v>
      </c>
      <c r="E5093" s="2">
        <v>44173</v>
      </c>
      <c r="F5093" t="s">
        <v>2338</v>
      </c>
      <c r="G5093" s="16">
        <v>44378</v>
      </c>
      <c r="H5093" s="16">
        <v>44742</v>
      </c>
      <c r="I5093" s="3">
        <v>33.549999999999997</v>
      </c>
      <c r="J5093" s="3">
        <v>-5.32</v>
      </c>
      <c r="K5093" s="3">
        <v>28.23</v>
      </c>
      <c r="Q5093" s="29">
        <f t="shared" si="793"/>
        <v>1</v>
      </c>
      <c r="R5093" s="29">
        <f t="shared" si="794"/>
        <v>6</v>
      </c>
      <c r="S5093" s="29">
        <f t="shared" si="795"/>
        <v>22</v>
      </c>
      <c r="T5093" s="30">
        <f t="shared" si="796"/>
        <v>1</v>
      </c>
      <c r="U5093" s="28">
        <f t="shared" si="797"/>
        <v>3.355</v>
      </c>
      <c r="V5093" t="str">
        <f t="shared" si="798"/>
        <v>No</v>
      </c>
      <c r="W5093" t="str">
        <f t="shared" si="799"/>
        <v>12/1/2020</v>
      </c>
      <c r="X5093">
        <f t="shared" si="800"/>
        <v>1</v>
      </c>
      <c r="Y5093">
        <f t="shared" si="801"/>
        <v>3.355</v>
      </c>
      <c r="Z5093" t="str">
        <f t="shared" si="802"/>
        <v/>
      </c>
    </row>
    <row r="5094" spans="1:26" ht="13" hidden="1" x14ac:dyDescent="0.25">
      <c r="A5094" t="s">
        <v>8201</v>
      </c>
      <c r="B5094" t="s">
        <v>34</v>
      </c>
      <c r="C5094" t="s">
        <v>5</v>
      </c>
      <c r="D5094" s="46">
        <v>0.1</v>
      </c>
      <c r="E5094" s="2">
        <v>44173</v>
      </c>
      <c r="F5094" t="s">
        <v>2338</v>
      </c>
      <c r="G5094" s="16">
        <v>44378</v>
      </c>
      <c r="H5094" s="16">
        <v>44742</v>
      </c>
      <c r="I5094" s="3">
        <v>33.549999999999997</v>
      </c>
      <c r="J5094" s="3">
        <v>-5.32</v>
      </c>
      <c r="K5094" s="3">
        <v>28.23</v>
      </c>
      <c r="Q5094" s="29">
        <f t="shared" si="793"/>
        <v>1</v>
      </c>
      <c r="R5094" s="29">
        <f t="shared" si="794"/>
        <v>6</v>
      </c>
      <c r="S5094" s="29">
        <f t="shared" si="795"/>
        <v>22</v>
      </c>
      <c r="T5094" s="30">
        <f t="shared" si="796"/>
        <v>1</v>
      </c>
      <c r="U5094" s="28">
        <f t="shared" si="797"/>
        <v>3.355</v>
      </c>
      <c r="V5094" t="str">
        <f t="shared" si="798"/>
        <v>No</v>
      </c>
      <c r="W5094" t="str">
        <f t="shared" si="799"/>
        <v>12/1/2020</v>
      </c>
      <c r="X5094">
        <f t="shared" si="800"/>
        <v>1</v>
      </c>
      <c r="Y5094">
        <f t="shared" si="801"/>
        <v>3.355</v>
      </c>
      <c r="Z5094" t="str">
        <f t="shared" si="802"/>
        <v/>
      </c>
    </row>
    <row r="5095" spans="1:26" ht="13" hidden="1" x14ac:dyDescent="0.25">
      <c r="A5095" t="s">
        <v>8202</v>
      </c>
      <c r="B5095" t="s">
        <v>34</v>
      </c>
      <c r="C5095" t="s">
        <v>5</v>
      </c>
      <c r="D5095" s="46">
        <v>0.1</v>
      </c>
      <c r="E5095" s="2">
        <v>44173</v>
      </c>
      <c r="F5095" t="s">
        <v>2338</v>
      </c>
      <c r="G5095" s="16">
        <v>44378</v>
      </c>
      <c r="H5095" s="16">
        <v>44742</v>
      </c>
      <c r="I5095" s="3">
        <v>33.549999999999997</v>
      </c>
      <c r="J5095" s="3">
        <v>-5.32</v>
      </c>
      <c r="K5095" s="3">
        <v>28.23</v>
      </c>
      <c r="Q5095" s="29">
        <f t="shared" si="793"/>
        <v>1</v>
      </c>
      <c r="R5095" s="29">
        <f t="shared" si="794"/>
        <v>6</v>
      </c>
      <c r="S5095" s="29">
        <f t="shared" si="795"/>
        <v>22</v>
      </c>
      <c r="T5095" s="30">
        <f t="shared" si="796"/>
        <v>1</v>
      </c>
      <c r="U5095" s="28">
        <f t="shared" si="797"/>
        <v>3.355</v>
      </c>
      <c r="V5095" t="str">
        <f t="shared" si="798"/>
        <v>No</v>
      </c>
      <c r="W5095" t="str">
        <f t="shared" si="799"/>
        <v>12/1/2020</v>
      </c>
      <c r="X5095">
        <f t="shared" si="800"/>
        <v>1</v>
      </c>
      <c r="Y5095">
        <f t="shared" si="801"/>
        <v>3.355</v>
      </c>
      <c r="Z5095" t="str">
        <f t="shared" si="802"/>
        <v/>
      </c>
    </row>
    <row r="5096" spans="1:26" ht="13" hidden="1" x14ac:dyDescent="0.25">
      <c r="A5096" t="s">
        <v>8203</v>
      </c>
      <c r="B5096" t="s">
        <v>34</v>
      </c>
      <c r="C5096" t="s">
        <v>5</v>
      </c>
      <c r="D5096" s="46">
        <v>0.1</v>
      </c>
      <c r="E5096" s="2">
        <v>44173</v>
      </c>
      <c r="F5096" t="s">
        <v>2338</v>
      </c>
      <c r="G5096" s="16">
        <v>44378</v>
      </c>
      <c r="H5096" s="16">
        <v>44742</v>
      </c>
      <c r="I5096" s="3">
        <v>33.549999999999997</v>
      </c>
      <c r="J5096" s="3">
        <v>-5.32</v>
      </c>
      <c r="K5096" s="3">
        <v>28.23</v>
      </c>
      <c r="Q5096" s="29">
        <f t="shared" si="793"/>
        <v>1</v>
      </c>
      <c r="R5096" s="29">
        <f t="shared" si="794"/>
        <v>6</v>
      </c>
      <c r="S5096" s="29">
        <f t="shared" si="795"/>
        <v>22</v>
      </c>
      <c r="T5096" s="30">
        <f t="shared" si="796"/>
        <v>1</v>
      </c>
      <c r="U5096" s="28">
        <f t="shared" si="797"/>
        <v>3.355</v>
      </c>
      <c r="V5096" t="str">
        <f t="shared" si="798"/>
        <v>No</v>
      </c>
      <c r="W5096" t="str">
        <f t="shared" si="799"/>
        <v>12/1/2020</v>
      </c>
      <c r="X5096">
        <f t="shared" si="800"/>
        <v>1</v>
      </c>
      <c r="Y5096">
        <f t="shared" si="801"/>
        <v>3.355</v>
      </c>
      <c r="Z5096" t="str">
        <f t="shared" si="802"/>
        <v/>
      </c>
    </row>
    <row r="5097" spans="1:26" ht="13" hidden="1" x14ac:dyDescent="0.25">
      <c r="A5097" t="s">
        <v>8204</v>
      </c>
      <c r="B5097" t="s">
        <v>34</v>
      </c>
      <c r="C5097" t="s">
        <v>5</v>
      </c>
      <c r="D5097" s="46">
        <v>0.1</v>
      </c>
      <c r="E5097" s="2">
        <v>44173</v>
      </c>
      <c r="F5097" t="s">
        <v>2338</v>
      </c>
      <c r="G5097" s="16">
        <v>44378</v>
      </c>
      <c r="H5097" s="16">
        <v>44742</v>
      </c>
      <c r="I5097" s="3">
        <v>33.549999999999997</v>
      </c>
      <c r="J5097" s="3">
        <v>-5.32</v>
      </c>
      <c r="K5097" s="3">
        <v>28.23</v>
      </c>
      <c r="Q5097" s="29">
        <f t="shared" si="793"/>
        <v>1</v>
      </c>
      <c r="R5097" s="29">
        <f t="shared" si="794"/>
        <v>6</v>
      </c>
      <c r="S5097" s="29">
        <f t="shared" si="795"/>
        <v>22</v>
      </c>
      <c r="T5097" s="30">
        <f t="shared" si="796"/>
        <v>1</v>
      </c>
      <c r="U5097" s="28">
        <f t="shared" si="797"/>
        <v>3.355</v>
      </c>
      <c r="V5097" t="str">
        <f t="shared" si="798"/>
        <v>No</v>
      </c>
      <c r="W5097" t="str">
        <f t="shared" si="799"/>
        <v>12/1/2020</v>
      </c>
      <c r="X5097">
        <f t="shared" si="800"/>
        <v>1</v>
      </c>
      <c r="Y5097">
        <f t="shared" si="801"/>
        <v>3.355</v>
      </c>
      <c r="Z5097" t="str">
        <f t="shared" si="802"/>
        <v/>
      </c>
    </row>
    <row r="5098" spans="1:26" ht="13" hidden="1" x14ac:dyDescent="0.25">
      <c r="A5098" t="s">
        <v>8205</v>
      </c>
      <c r="B5098" t="s">
        <v>34</v>
      </c>
      <c r="C5098" t="s">
        <v>5</v>
      </c>
      <c r="D5098" s="46">
        <v>0.1</v>
      </c>
      <c r="E5098" s="2">
        <v>44173</v>
      </c>
      <c r="F5098" t="s">
        <v>2338</v>
      </c>
      <c r="G5098" s="16">
        <v>44378</v>
      </c>
      <c r="H5098" s="16">
        <v>44742</v>
      </c>
      <c r="I5098" s="3">
        <v>33.549999999999997</v>
      </c>
      <c r="J5098" s="3">
        <v>-5.32</v>
      </c>
      <c r="K5098" s="3">
        <v>28.23</v>
      </c>
      <c r="Q5098" s="29">
        <f t="shared" si="793"/>
        <v>1</v>
      </c>
      <c r="R5098" s="29">
        <f t="shared" si="794"/>
        <v>6</v>
      </c>
      <c r="S5098" s="29">
        <f t="shared" si="795"/>
        <v>22</v>
      </c>
      <c r="T5098" s="30">
        <f t="shared" si="796"/>
        <v>1</v>
      </c>
      <c r="U5098" s="28">
        <f t="shared" si="797"/>
        <v>3.355</v>
      </c>
      <c r="V5098" t="str">
        <f t="shared" si="798"/>
        <v>No</v>
      </c>
      <c r="W5098" t="str">
        <f t="shared" si="799"/>
        <v>12/1/2020</v>
      </c>
      <c r="X5098">
        <f t="shared" si="800"/>
        <v>1</v>
      </c>
      <c r="Y5098">
        <f t="shared" si="801"/>
        <v>3.355</v>
      </c>
      <c r="Z5098" t="str">
        <f t="shared" si="802"/>
        <v/>
      </c>
    </row>
    <row r="5099" spans="1:26" ht="13" hidden="1" x14ac:dyDescent="0.25">
      <c r="A5099" t="s">
        <v>8206</v>
      </c>
      <c r="B5099" t="s">
        <v>34</v>
      </c>
      <c r="C5099" t="s">
        <v>5</v>
      </c>
      <c r="D5099" s="46">
        <v>0.1</v>
      </c>
      <c r="E5099" s="2">
        <v>44173</v>
      </c>
      <c r="F5099" t="s">
        <v>2338</v>
      </c>
      <c r="G5099" s="16">
        <v>44378</v>
      </c>
      <c r="H5099" s="16">
        <v>44742</v>
      </c>
      <c r="I5099" s="3">
        <v>33.549999999999997</v>
      </c>
      <c r="J5099" s="3">
        <v>-5.32</v>
      </c>
      <c r="K5099" s="3">
        <v>28.23</v>
      </c>
      <c r="Q5099" s="29">
        <f t="shared" si="793"/>
        <v>1</v>
      </c>
      <c r="R5099" s="29">
        <f t="shared" si="794"/>
        <v>6</v>
      </c>
      <c r="S5099" s="29">
        <f t="shared" si="795"/>
        <v>22</v>
      </c>
      <c r="T5099" s="30">
        <f t="shared" si="796"/>
        <v>1</v>
      </c>
      <c r="U5099" s="28">
        <f t="shared" si="797"/>
        <v>3.355</v>
      </c>
      <c r="V5099" t="str">
        <f t="shared" si="798"/>
        <v>No</v>
      </c>
      <c r="W5099" t="str">
        <f t="shared" si="799"/>
        <v>12/1/2020</v>
      </c>
      <c r="X5099">
        <f t="shared" si="800"/>
        <v>1</v>
      </c>
      <c r="Y5099">
        <f t="shared" si="801"/>
        <v>3.355</v>
      </c>
      <c r="Z5099" t="str">
        <f t="shared" si="802"/>
        <v/>
      </c>
    </row>
    <row r="5100" spans="1:26" ht="13" hidden="1" x14ac:dyDescent="0.25">
      <c r="A5100" t="s">
        <v>8207</v>
      </c>
      <c r="B5100" t="s">
        <v>34</v>
      </c>
      <c r="C5100" t="s">
        <v>5</v>
      </c>
      <c r="D5100" s="46">
        <v>0.1</v>
      </c>
      <c r="E5100" s="2">
        <v>44173</v>
      </c>
      <c r="F5100" t="s">
        <v>2338</v>
      </c>
      <c r="G5100" s="16">
        <v>44378</v>
      </c>
      <c r="H5100" s="16">
        <v>44742</v>
      </c>
      <c r="I5100" s="3">
        <v>33.549999999999997</v>
      </c>
      <c r="J5100" s="3">
        <v>-5.32</v>
      </c>
      <c r="K5100" s="3">
        <v>28.23</v>
      </c>
      <c r="Q5100" s="29">
        <f t="shared" si="793"/>
        <v>1</v>
      </c>
      <c r="R5100" s="29">
        <f t="shared" si="794"/>
        <v>6</v>
      </c>
      <c r="S5100" s="29">
        <f t="shared" si="795"/>
        <v>22</v>
      </c>
      <c r="T5100" s="30">
        <f t="shared" si="796"/>
        <v>1</v>
      </c>
      <c r="U5100" s="28">
        <f t="shared" si="797"/>
        <v>3.355</v>
      </c>
      <c r="V5100" t="str">
        <f t="shared" si="798"/>
        <v>No</v>
      </c>
      <c r="W5100" t="str">
        <f t="shared" si="799"/>
        <v>12/1/2020</v>
      </c>
      <c r="X5100">
        <f t="shared" si="800"/>
        <v>1</v>
      </c>
      <c r="Y5100">
        <f t="shared" si="801"/>
        <v>3.355</v>
      </c>
      <c r="Z5100" t="str">
        <f t="shared" si="802"/>
        <v/>
      </c>
    </row>
    <row r="5101" spans="1:26" ht="13" hidden="1" x14ac:dyDescent="0.25">
      <c r="A5101" t="s">
        <v>8208</v>
      </c>
      <c r="B5101" t="s">
        <v>34</v>
      </c>
      <c r="C5101" t="s">
        <v>5</v>
      </c>
      <c r="D5101" s="46">
        <v>0.1</v>
      </c>
      <c r="E5101" s="2">
        <v>44173</v>
      </c>
      <c r="F5101" t="s">
        <v>2338</v>
      </c>
      <c r="G5101" s="16">
        <v>44378</v>
      </c>
      <c r="H5101" s="16">
        <v>44742</v>
      </c>
      <c r="I5101" s="3">
        <v>33.549999999999997</v>
      </c>
      <c r="J5101" s="3">
        <v>-5.32</v>
      </c>
      <c r="K5101" s="3">
        <v>28.23</v>
      </c>
      <c r="Q5101" s="29">
        <f t="shared" si="793"/>
        <v>1</v>
      </c>
      <c r="R5101" s="29">
        <f t="shared" si="794"/>
        <v>6</v>
      </c>
      <c r="S5101" s="29">
        <f t="shared" si="795"/>
        <v>22</v>
      </c>
      <c r="T5101" s="30">
        <f t="shared" si="796"/>
        <v>1</v>
      </c>
      <c r="U5101" s="28">
        <f t="shared" si="797"/>
        <v>3.355</v>
      </c>
      <c r="V5101" t="str">
        <f t="shared" si="798"/>
        <v>No</v>
      </c>
      <c r="W5101" t="str">
        <f t="shared" si="799"/>
        <v>12/1/2020</v>
      </c>
      <c r="X5101">
        <f t="shared" si="800"/>
        <v>1</v>
      </c>
      <c r="Y5101">
        <f t="shared" si="801"/>
        <v>3.355</v>
      </c>
      <c r="Z5101" t="str">
        <f t="shared" si="802"/>
        <v/>
      </c>
    </row>
    <row r="5102" spans="1:26" ht="13" hidden="1" x14ac:dyDescent="0.25">
      <c r="A5102" t="s">
        <v>8209</v>
      </c>
      <c r="B5102" t="s">
        <v>34</v>
      </c>
      <c r="C5102" t="s">
        <v>5</v>
      </c>
      <c r="D5102" s="46">
        <v>0.1</v>
      </c>
      <c r="E5102" s="2">
        <v>44173</v>
      </c>
      <c r="F5102" t="s">
        <v>2338</v>
      </c>
      <c r="G5102" s="16">
        <v>44378</v>
      </c>
      <c r="H5102" s="16">
        <v>44742</v>
      </c>
      <c r="I5102" s="3">
        <v>33.549999999999997</v>
      </c>
      <c r="J5102" s="3">
        <v>-5.32</v>
      </c>
      <c r="K5102" s="3">
        <v>28.23</v>
      </c>
      <c r="Q5102" s="29">
        <f t="shared" si="793"/>
        <v>1</v>
      </c>
      <c r="R5102" s="29">
        <f t="shared" si="794"/>
        <v>6</v>
      </c>
      <c r="S5102" s="29">
        <f t="shared" si="795"/>
        <v>22</v>
      </c>
      <c r="T5102" s="30">
        <f t="shared" si="796"/>
        <v>1</v>
      </c>
      <c r="U5102" s="28">
        <f t="shared" si="797"/>
        <v>3.355</v>
      </c>
      <c r="V5102" t="str">
        <f t="shared" si="798"/>
        <v>No</v>
      </c>
      <c r="W5102" t="str">
        <f t="shared" si="799"/>
        <v>12/1/2020</v>
      </c>
      <c r="X5102">
        <f t="shared" si="800"/>
        <v>1</v>
      </c>
      <c r="Y5102">
        <f t="shared" si="801"/>
        <v>3.355</v>
      </c>
      <c r="Z5102" t="str">
        <f t="shared" si="802"/>
        <v/>
      </c>
    </row>
    <row r="5103" spans="1:26" ht="13" hidden="1" x14ac:dyDescent="0.25">
      <c r="A5103" t="s">
        <v>8210</v>
      </c>
      <c r="B5103" t="s">
        <v>34</v>
      </c>
      <c r="C5103" t="s">
        <v>5</v>
      </c>
      <c r="D5103" s="46">
        <v>0.1</v>
      </c>
      <c r="E5103" s="2">
        <v>44173</v>
      </c>
      <c r="F5103" t="s">
        <v>2338</v>
      </c>
      <c r="G5103" s="16">
        <v>44378</v>
      </c>
      <c r="H5103" s="16">
        <v>44742</v>
      </c>
      <c r="I5103" s="3">
        <v>33.549999999999997</v>
      </c>
      <c r="J5103" s="3">
        <v>-5.32</v>
      </c>
      <c r="K5103" s="3">
        <v>28.23</v>
      </c>
      <c r="Q5103" s="29">
        <f t="shared" si="793"/>
        <v>1</v>
      </c>
      <c r="R5103" s="29">
        <f t="shared" si="794"/>
        <v>6</v>
      </c>
      <c r="S5103" s="29">
        <f t="shared" si="795"/>
        <v>22</v>
      </c>
      <c r="T5103" s="30">
        <f t="shared" si="796"/>
        <v>1</v>
      </c>
      <c r="U5103" s="28">
        <f t="shared" si="797"/>
        <v>3.355</v>
      </c>
      <c r="V5103" t="str">
        <f t="shared" si="798"/>
        <v>No</v>
      </c>
      <c r="W5103" t="str">
        <f t="shared" si="799"/>
        <v>12/1/2020</v>
      </c>
      <c r="X5103">
        <f t="shared" si="800"/>
        <v>1</v>
      </c>
      <c r="Y5103">
        <f t="shared" si="801"/>
        <v>3.355</v>
      </c>
      <c r="Z5103" t="str">
        <f t="shared" si="802"/>
        <v/>
      </c>
    </row>
    <row r="5104" spans="1:26" ht="13" hidden="1" x14ac:dyDescent="0.25">
      <c r="A5104" t="s">
        <v>8211</v>
      </c>
      <c r="B5104" t="s">
        <v>34</v>
      </c>
      <c r="C5104" t="s">
        <v>5</v>
      </c>
      <c r="D5104" s="46">
        <v>0.1</v>
      </c>
      <c r="E5104" s="2">
        <v>44173</v>
      </c>
      <c r="F5104" t="s">
        <v>2338</v>
      </c>
      <c r="G5104" s="16">
        <v>44378</v>
      </c>
      <c r="H5104" s="16">
        <v>44742</v>
      </c>
      <c r="I5104" s="3">
        <v>33.549999999999997</v>
      </c>
      <c r="J5104" s="3">
        <v>-5.32</v>
      </c>
      <c r="K5104" s="3">
        <v>28.23</v>
      </c>
      <c r="Q5104" s="29">
        <f t="shared" si="793"/>
        <v>1</v>
      </c>
      <c r="R5104" s="29">
        <f t="shared" si="794"/>
        <v>6</v>
      </c>
      <c r="S5104" s="29">
        <f t="shared" si="795"/>
        <v>22</v>
      </c>
      <c r="T5104" s="30">
        <f t="shared" si="796"/>
        <v>1</v>
      </c>
      <c r="U5104" s="28">
        <f t="shared" si="797"/>
        <v>3.355</v>
      </c>
      <c r="V5104" t="str">
        <f t="shared" si="798"/>
        <v>No</v>
      </c>
      <c r="W5104" t="str">
        <f t="shared" si="799"/>
        <v>12/1/2020</v>
      </c>
      <c r="X5104">
        <f t="shared" si="800"/>
        <v>1</v>
      </c>
      <c r="Y5104">
        <f t="shared" si="801"/>
        <v>3.355</v>
      </c>
      <c r="Z5104" t="str">
        <f t="shared" si="802"/>
        <v/>
      </c>
    </row>
    <row r="5105" spans="1:26" ht="13" hidden="1" x14ac:dyDescent="0.25">
      <c r="A5105" t="s">
        <v>8212</v>
      </c>
      <c r="B5105" t="s">
        <v>34</v>
      </c>
      <c r="C5105" t="s">
        <v>5</v>
      </c>
      <c r="D5105" s="46">
        <v>0.1</v>
      </c>
      <c r="E5105" s="2">
        <v>44173</v>
      </c>
      <c r="F5105" t="s">
        <v>2338</v>
      </c>
      <c r="G5105" s="16">
        <v>44378</v>
      </c>
      <c r="H5105" s="16">
        <v>44742</v>
      </c>
      <c r="I5105" s="3">
        <v>33.549999999999997</v>
      </c>
      <c r="J5105" s="3">
        <v>-5.32</v>
      </c>
      <c r="K5105" s="3">
        <v>28.23</v>
      </c>
      <c r="Q5105" s="29">
        <f t="shared" si="793"/>
        <v>1</v>
      </c>
      <c r="R5105" s="29">
        <f t="shared" si="794"/>
        <v>6</v>
      </c>
      <c r="S5105" s="29">
        <f t="shared" si="795"/>
        <v>22</v>
      </c>
      <c r="T5105" s="30">
        <f t="shared" si="796"/>
        <v>1</v>
      </c>
      <c r="U5105" s="28">
        <f t="shared" si="797"/>
        <v>3.355</v>
      </c>
      <c r="V5105" t="str">
        <f t="shared" si="798"/>
        <v>No</v>
      </c>
      <c r="W5105" t="str">
        <f t="shared" si="799"/>
        <v>12/1/2020</v>
      </c>
      <c r="X5105">
        <f t="shared" si="800"/>
        <v>1</v>
      </c>
      <c r="Y5105">
        <f t="shared" si="801"/>
        <v>3.355</v>
      </c>
      <c r="Z5105" t="str">
        <f t="shared" si="802"/>
        <v/>
      </c>
    </row>
    <row r="5106" spans="1:26" ht="13" hidden="1" x14ac:dyDescent="0.25">
      <c r="A5106" t="s">
        <v>8213</v>
      </c>
      <c r="B5106" t="s">
        <v>34</v>
      </c>
      <c r="C5106" t="s">
        <v>5</v>
      </c>
      <c r="D5106" s="46">
        <v>0.1</v>
      </c>
      <c r="E5106" s="2">
        <v>44173</v>
      </c>
      <c r="F5106" t="s">
        <v>2338</v>
      </c>
      <c r="G5106" s="16">
        <v>44378</v>
      </c>
      <c r="H5106" s="16">
        <v>44742</v>
      </c>
      <c r="I5106" s="3">
        <v>33.549999999999997</v>
      </c>
      <c r="J5106" s="3">
        <v>-5.32</v>
      </c>
      <c r="K5106" s="3">
        <v>28.23</v>
      </c>
      <c r="Q5106" s="29">
        <f t="shared" si="793"/>
        <v>1</v>
      </c>
      <c r="R5106" s="29">
        <f t="shared" si="794"/>
        <v>6</v>
      </c>
      <c r="S5106" s="29">
        <f t="shared" si="795"/>
        <v>22</v>
      </c>
      <c r="T5106" s="30">
        <f t="shared" si="796"/>
        <v>1</v>
      </c>
      <c r="U5106" s="28">
        <f t="shared" si="797"/>
        <v>3.355</v>
      </c>
      <c r="V5106" t="str">
        <f t="shared" si="798"/>
        <v>No</v>
      </c>
      <c r="W5106" t="str">
        <f t="shared" si="799"/>
        <v>12/1/2020</v>
      </c>
      <c r="X5106">
        <f t="shared" si="800"/>
        <v>1</v>
      </c>
      <c r="Y5106">
        <f t="shared" si="801"/>
        <v>3.355</v>
      </c>
      <c r="Z5106" t="str">
        <f t="shared" si="802"/>
        <v/>
      </c>
    </row>
    <row r="5107" spans="1:26" ht="13" hidden="1" x14ac:dyDescent="0.25">
      <c r="A5107" t="s">
        <v>8214</v>
      </c>
      <c r="B5107" t="s">
        <v>34</v>
      </c>
      <c r="C5107" t="s">
        <v>5</v>
      </c>
      <c r="D5107" s="46">
        <v>0.1</v>
      </c>
      <c r="E5107" s="2">
        <v>44173</v>
      </c>
      <c r="F5107" t="s">
        <v>2338</v>
      </c>
      <c r="G5107" s="16">
        <v>44378</v>
      </c>
      <c r="H5107" s="16">
        <v>44742</v>
      </c>
      <c r="I5107" s="3">
        <v>33.549999999999997</v>
      </c>
      <c r="J5107" s="3">
        <v>-5.32</v>
      </c>
      <c r="K5107" s="3">
        <v>28.23</v>
      </c>
      <c r="Q5107" s="29">
        <f t="shared" si="793"/>
        <v>1</v>
      </c>
      <c r="R5107" s="29">
        <f t="shared" si="794"/>
        <v>6</v>
      </c>
      <c r="S5107" s="29">
        <f t="shared" si="795"/>
        <v>22</v>
      </c>
      <c r="T5107" s="30">
        <f t="shared" si="796"/>
        <v>1</v>
      </c>
      <c r="U5107" s="28">
        <f t="shared" si="797"/>
        <v>3.355</v>
      </c>
      <c r="V5107" t="str">
        <f t="shared" si="798"/>
        <v>No</v>
      </c>
      <c r="W5107" t="str">
        <f t="shared" si="799"/>
        <v>12/1/2020</v>
      </c>
      <c r="X5107">
        <f t="shared" si="800"/>
        <v>1</v>
      </c>
      <c r="Y5107">
        <f t="shared" si="801"/>
        <v>3.355</v>
      </c>
      <c r="Z5107" t="str">
        <f t="shared" si="802"/>
        <v/>
      </c>
    </row>
    <row r="5108" spans="1:26" ht="13" hidden="1" x14ac:dyDescent="0.25">
      <c r="A5108" t="s">
        <v>8215</v>
      </c>
      <c r="B5108" t="s">
        <v>34</v>
      </c>
      <c r="C5108" t="s">
        <v>5</v>
      </c>
      <c r="D5108" s="46">
        <v>0.1</v>
      </c>
      <c r="E5108" s="2">
        <v>44173</v>
      </c>
      <c r="F5108" t="s">
        <v>2338</v>
      </c>
      <c r="G5108" s="16">
        <v>44378</v>
      </c>
      <c r="H5108" s="16">
        <v>44742</v>
      </c>
      <c r="I5108" s="3">
        <v>33.549999999999997</v>
      </c>
      <c r="J5108" s="3">
        <v>-5.32</v>
      </c>
      <c r="K5108" s="3">
        <v>28.23</v>
      </c>
      <c r="Q5108" s="29">
        <f t="shared" si="793"/>
        <v>1</v>
      </c>
      <c r="R5108" s="29">
        <f t="shared" si="794"/>
        <v>6</v>
      </c>
      <c r="S5108" s="29">
        <f t="shared" si="795"/>
        <v>22</v>
      </c>
      <c r="T5108" s="30">
        <f t="shared" si="796"/>
        <v>1</v>
      </c>
      <c r="U5108" s="28">
        <f t="shared" si="797"/>
        <v>3.355</v>
      </c>
      <c r="V5108" t="str">
        <f t="shared" si="798"/>
        <v>No</v>
      </c>
      <c r="W5108" t="str">
        <f t="shared" si="799"/>
        <v>12/1/2020</v>
      </c>
      <c r="X5108">
        <f t="shared" si="800"/>
        <v>1</v>
      </c>
      <c r="Y5108">
        <f t="shared" si="801"/>
        <v>3.355</v>
      </c>
      <c r="Z5108" t="str">
        <f t="shared" si="802"/>
        <v/>
      </c>
    </row>
    <row r="5109" spans="1:26" ht="13" hidden="1" x14ac:dyDescent="0.25">
      <c r="A5109" t="s">
        <v>8216</v>
      </c>
      <c r="B5109" t="s">
        <v>34</v>
      </c>
      <c r="C5109" t="s">
        <v>5</v>
      </c>
      <c r="D5109" s="46">
        <v>0.1</v>
      </c>
      <c r="E5109" s="2">
        <v>44173</v>
      </c>
      <c r="F5109" t="s">
        <v>2338</v>
      </c>
      <c r="G5109" s="16">
        <v>44378</v>
      </c>
      <c r="H5109" s="16">
        <v>44742</v>
      </c>
      <c r="I5109" s="3">
        <v>33.549999999999997</v>
      </c>
      <c r="J5109" s="3">
        <v>-5.32</v>
      </c>
      <c r="K5109" s="3">
        <v>28.23</v>
      </c>
      <c r="Q5109" s="29">
        <f t="shared" si="793"/>
        <v>1</v>
      </c>
      <c r="R5109" s="29">
        <f t="shared" si="794"/>
        <v>6</v>
      </c>
      <c r="S5109" s="29">
        <f t="shared" si="795"/>
        <v>22</v>
      </c>
      <c r="T5109" s="30">
        <f t="shared" si="796"/>
        <v>1</v>
      </c>
      <c r="U5109" s="28">
        <f t="shared" si="797"/>
        <v>3.355</v>
      </c>
      <c r="V5109" t="str">
        <f t="shared" si="798"/>
        <v>No</v>
      </c>
      <c r="W5109" t="str">
        <f t="shared" si="799"/>
        <v>12/1/2020</v>
      </c>
      <c r="X5109">
        <f t="shared" si="800"/>
        <v>1</v>
      </c>
      <c r="Y5109">
        <f t="shared" si="801"/>
        <v>3.355</v>
      </c>
      <c r="Z5109" t="str">
        <f t="shared" si="802"/>
        <v/>
      </c>
    </row>
    <row r="5110" spans="1:26" ht="13" hidden="1" x14ac:dyDescent="0.25">
      <c r="A5110" t="s">
        <v>8217</v>
      </c>
      <c r="B5110" t="s">
        <v>34</v>
      </c>
      <c r="C5110" t="s">
        <v>5</v>
      </c>
      <c r="D5110" s="46">
        <v>0.1</v>
      </c>
      <c r="E5110" s="2">
        <v>44173</v>
      </c>
      <c r="F5110" t="s">
        <v>2338</v>
      </c>
      <c r="G5110" s="16">
        <v>44378</v>
      </c>
      <c r="H5110" s="16">
        <v>44742</v>
      </c>
      <c r="I5110" s="3">
        <v>33.549999999999997</v>
      </c>
      <c r="J5110" s="3">
        <v>-5.32</v>
      </c>
      <c r="K5110" s="3">
        <v>28.23</v>
      </c>
      <c r="Q5110" s="29">
        <f t="shared" si="793"/>
        <v>1</v>
      </c>
      <c r="R5110" s="29">
        <f t="shared" si="794"/>
        <v>6</v>
      </c>
      <c r="S5110" s="29">
        <f t="shared" si="795"/>
        <v>22</v>
      </c>
      <c r="T5110" s="30">
        <f t="shared" si="796"/>
        <v>1</v>
      </c>
      <c r="U5110" s="28">
        <f t="shared" si="797"/>
        <v>3.355</v>
      </c>
      <c r="V5110" t="str">
        <f t="shared" si="798"/>
        <v>No</v>
      </c>
      <c r="W5110" t="str">
        <f t="shared" si="799"/>
        <v>12/1/2020</v>
      </c>
      <c r="X5110">
        <f t="shared" si="800"/>
        <v>1</v>
      </c>
      <c r="Y5110">
        <f t="shared" si="801"/>
        <v>3.355</v>
      </c>
      <c r="Z5110" t="str">
        <f t="shared" si="802"/>
        <v/>
      </c>
    </row>
    <row r="5111" spans="1:26" ht="13" hidden="1" x14ac:dyDescent="0.25">
      <c r="A5111" t="s">
        <v>8218</v>
      </c>
      <c r="B5111" t="s">
        <v>34</v>
      </c>
      <c r="C5111" t="s">
        <v>5</v>
      </c>
      <c r="D5111" s="46">
        <v>0.1</v>
      </c>
      <c r="E5111" s="2">
        <v>44173</v>
      </c>
      <c r="F5111" t="s">
        <v>2338</v>
      </c>
      <c r="G5111" s="16">
        <v>44378</v>
      </c>
      <c r="H5111" s="16">
        <v>44742</v>
      </c>
      <c r="I5111" s="3">
        <v>33.549999999999997</v>
      </c>
      <c r="J5111" s="3">
        <v>-5.32</v>
      </c>
      <c r="K5111" s="3">
        <v>28.23</v>
      </c>
      <c r="Q5111" s="29">
        <f t="shared" si="793"/>
        <v>1</v>
      </c>
      <c r="R5111" s="29">
        <f t="shared" si="794"/>
        <v>6</v>
      </c>
      <c r="S5111" s="29">
        <f t="shared" si="795"/>
        <v>22</v>
      </c>
      <c r="T5111" s="30">
        <f t="shared" si="796"/>
        <v>1</v>
      </c>
      <c r="U5111" s="28">
        <f t="shared" si="797"/>
        <v>3.355</v>
      </c>
      <c r="V5111" t="str">
        <f t="shared" si="798"/>
        <v>No</v>
      </c>
      <c r="W5111" t="str">
        <f t="shared" si="799"/>
        <v>12/1/2020</v>
      </c>
      <c r="X5111">
        <f t="shared" si="800"/>
        <v>1</v>
      </c>
      <c r="Y5111">
        <f t="shared" si="801"/>
        <v>3.355</v>
      </c>
      <c r="Z5111" t="str">
        <f t="shared" si="802"/>
        <v/>
      </c>
    </row>
    <row r="5112" spans="1:26" ht="13" hidden="1" x14ac:dyDescent="0.25">
      <c r="A5112" t="s">
        <v>8219</v>
      </c>
      <c r="B5112" t="s">
        <v>34</v>
      </c>
      <c r="C5112" t="s">
        <v>5</v>
      </c>
      <c r="D5112" s="46">
        <v>0.1</v>
      </c>
      <c r="E5112" s="2">
        <v>44173</v>
      </c>
      <c r="F5112" t="s">
        <v>2338</v>
      </c>
      <c r="G5112" s="16">
        <v>44378</v>
      </c>
      <c r="H5112" s="16">
        <v>44742</v>
      </c>
      <c r="I5112" s="3">
        <v>33.549999999999997</v>
      </c>
      <c r="J5112" s="3">
        <v>-5.32</v>
      </c>
      <c r="K5112" s="3">
        <v>28.23</v>
      </c>
      <c r="Q5112" s="29">
        <f t="shared" ref="Q5112:Q5175" si="803">DATEDIF(E5112,H5112,"Y")</f>
        <v>1</v>
      </c>
      <c r="R5112" s="29">
        <f t="shared" ref="R5112:R5175" si="804">DATEDIF(E5112,H5112,"YM")</f>
        <v>6</v>
      </c>
      <c r="S5112" s="29">
        <f t="shared" ref="S5112:S5175" si="805">DATEDIF(E5112,H5112,"MD")</f>
        <v>22</v>
      </c>
      <c r="T5112" s="30">
        <f t="shared" ref="T5112:T5175" si="806">IF(Q5112&gt;=1,1,R5112/12)</f>
        <v>1</v>
      </c>
      <c r="U5112" s="28">
        <f t="shared" ref="U5112:U5175" si="807">I5112*D5112*T5112</f>
        <v>3.355</v>
      </c>
      <c r="V5112" t="str">
        <f t="shared" si="798"/>
        <v>No</v>
      </c>
      <c r="W5112" t="str">
        <f t="shared" si="799"/>
        <v>12/1/2020</v>
      </c>
      <c r="X5112">
        <f t="shared" si="800"/>
        <v>1</v>
      </c>
      <c r="Y5112">
        <f t="shared" si="801"/>
        <v>3.355</v>
      </c>
      <c r="Z5112" t="str">
        <f t="shared" si="802"/>
        <v/>
      </c>
    </row>
    <row r="5113" spans="1:26" ht="13" hidden="1" x14ac:dyDescent="0.25">
      <c r="A5113" t="s">
        <v>8220</v>
      </c>
      <c r="B5113" t="s">
        <v>34</v>
      </c>
      <c r="C5113" t="s">
        <v>5</v>
      </c>
      <c r="D5113" s="46">
        <v>0.1</v>
      </c>
      <c r="E5113" s="2">
        <v>44173</v>
      </c>
      <c r="F5113" t="s">
        <v>2338</v>
      </c>
      <c r="G5113" s="16">
        <v>44378</v>
      </c>
      <c r="H5113" s="16">
        <v>44742</v>
      </c>
      <c r="I5113" s="3">
        <v>33.549999999999997</v>
      </c>
      <c r="J5113" s="3">
        <v>-5.32</v>
      </c>
      <c r="K5113" s="3">
        <v>28.23</v>
      </c>
      <c r="Q5113" s="29">
        <f t="shared" si="803"/>
        <v>1</v>
      </c>
      <c r="R5113" s="29">
        <f t="shared" si="804"/>
        <v>6</v>
      </c>
      <c r="S5113" s="29">
        <f t="shared" si="805"/>
        <v>22</v>
      </c>
      <c r="T5113" s="30">
        <f t="shared" si="806"/>
        <v>1</v>
      </c>
      <c r="U5113" s="28">
        <f t="shared" si="807"/>
        <v>3.355</v>
      </c>
      <c r="V5113" t="str">
        <f t="shared" si="798"/>
        <v>No</v>
      </c>
      <c r="W5113" t="str">
        <f t="shared" si="799"/>
        <v>12/1/2020</v>
      </c>
      <c r="X5113">
        <f t="shared" si="800"/>
        <v>1</v>
      </c>
      <c r="Y5113">
        <f t="shared" si="801"/>
        <v>3.355</v>
      </c>
      <c r="Z5113" t="str">
        <f t="shared" si="802"/>
        <v/>
      </c>
    </row>
    <row r="5114" spans="1:26" ht="13" hidden="1" x14ac:dyDescent="0.25">
      <c r="A5114" t="s">
        <v>8221</v>
      </c>
      <c r="B5114" t="s">
        <v>34</v>
      </c>
      <c r="C5114" t="s">
        <v>5</v>
      </c>
      <c r="D5114" s="46">
        <v>0.1</v>
      </c>
      <c r="E5114" s="2">
        <v>44173</v>
      </c>
      <c r="F5114" t="s">
        <v>2338</v>
      </c>
      <c r="G5114" s="16">
        <v>44378</v>
      </c>
      <c r="H5114" s="16">
        <v>44742</v>
      </c>
      <c r="I5114" s="3">
        <v>33.549999999999997</v>
      </c>
      <c r="J5114" s="3">
        <v>-5.32</v>
      </c>
      <c r="K5114" s="3">
        <v>28.23</v>
      </c>
      <c r="Q5114" s="29">
        <f t="shared" si="803"/>
        <v>1</v>
      </c>
      <c r="R5114" s="29">
        <f t="shared" si="804"/>
        <v>6</v>
      </c>
      <c r="S5114" s="29">
        <f t="shared" si="805"/>
        <v>22</v>
      </c>
      <c r="T5114" s="30">
        <f t="shared" si="806"/>
        <v>1</v>
      </c>
      <c r="U5114" s="28">
        <f t="shared" si="807"/>
        <v>3.355</v>
      </c>
      <c r="V5114" t="str">
        <f t="shared" si="798"/>
        <v>No</v>
      </c>
      <c r="W5114" t="str">
        <f t="shared" si="799"/>
        <v>12/1/2020</v>
      </c>
      <c r="X5114">
        <f t="shared" si="800"/>
        <v>1</v>
      </c>
      <c r="Y5114">
        <f t="shared" si="801"/>
        <v>3.355</v>
      </c>
      <c r="Z5114" t="str">
        <f t="shared" si="802"/>
        <v/>
      </c>
    </row>
    <row r="5115" spans="1:26" ht="13" hidden="1" x14ac:dyDescent="0.25">
      <c r="A5115" t="s">
        <v>8222</v>
      </c>
      <c r="B5115" t="s">
        <v>34</v>
      </c>
      <c r="C5115" t="s">
        <v>5</v>
      </c>
      <c r="D5115" s="46">
        <v>0.1</v>
      </c>
      <c r="E5115" s="2">
        <v>44173</v>
      </c>
      <c r="F5115" t="s">
        <v>2338</v>
      </c>
      <c r="G5115" s="16">
        <v>44378</v>
      </c>
      <c r="H5115" s="16">
        <v>44742</v>
      </c>
      <c r="I5115" s="3">
        <v>33.549999999999997</v>
      </c>
      <c r="J5115" s="3">
        <v>-5.32</v>
      </c>
      <c r="K5115" s="3">
        <v>28.23</v>
      </c>
      <c r="Q5115" s="29">
        <f t="shared" si="803"/>
        <v>1</v>
      </c>
      <c r="R5115" s="29">
        <f t="shared" si="804"/>
        <v>6</v>
      </c>
      <c r="S5115" s="29">
        <f t="shared" si="805"/>
        <v>22</v>
      </c>
      <c r="T5115" s="30">
        <f t="shared" si="806"/>
        <v>1</v>
      </c>
      <c r="U5115" s="28">
        <f t="shared" si="807"/>
        <v>3.355</v>
      </c>
      <c r="V5115" t="str">
        <f t="shared" si="798"/>
        <v>No</v>
      </c>
      <c r="W5115" t="str">
        <f t="shared" si="799"/>
        <v>12/1/2020</v>
      </c>
      <c r="X5115">
        <f t="shared" si="800"/>
        <v>1</v>
      </c>
      <c r="Y5115">
        <f t="shared" si="801"/>
        <v>3.355</v>
      </c>
      <c r="Z5115" t="str">
        <f t="shared" si="802"/>
        <v/>
      </c>
    </row>
    <row r="5116" spans="1:26" ht="13" hidden="1" x14ac:dyDescent="0.25">
      <c r="A5116" t="s">
        <v>8223</v>
      </c>
      <c r="B5116" t="s">
        <v>34</v>
      </c>
      <c r="C5116" t="s">
        <v>5</v>
      </c>
      <c r="D5116" s="46">
        <v>0.1</v>
      </c>
      <c r="E5116" s="2">
        <v>44173</v>
      </c>
      <c r="F5116" t="s">
        <v>2338</v>
      </c>
      <c r="G5116" s="16">
        <v>44378</v>
      </c>
      <c r="H5116" s="16">
        <v>44742</v>
      </c>
      <c r="I5116" s="3">
        <v>33.549999999999997</v>
      </c>
      <c r="J5116" s="3">
        <v>-5.32</v>
      </c>
      <c r="K5116" s="3">
        <v>28.23</v>
      </c>
      <c r="Q5116" s="29">
        <f t="shared" si="803"/>
        <v>1</v>
      </c>
      <c r="R5116" s="29">
        <f t="shared" si="804"/>
        <v>6</v>
      </c>
      <c r="S5116" s="29">
        <f t="shared" si="805"/>
        <v>22</v>
      </c>
      <c r="T5116" s="30">
        <f t="shared" si="806"/>
        <v>1</v>
      </c>
      <c r="U5116" s="28">
        <f t="shared" si="807"/>
        <v>3.355</v>
      </c>
      <c r="V5116" t="str">
        <f t="shared" si="798"/>
        <v>No</v>
      </c>
      <c r="W5116" t="str">
        <f t="shared" si="799"/>
        <v>12/1/2020</v>
      </c>
      <c r="X5116">
        <f t="shared" si="800"/>
        <v>1</v>
      </c>
      <c r="Y5116">
        <f t="shared" si="801"/>
        <v>3.355</v>
      </c>
      <c r="Z5116" t="str">
        <f t="shared" si="802"/>
        <v/>
      </c>
    </row>
    <row r="5117" spans="1:26" ht="13" hidden="1" x14ac:dyDescent="0.25">
      <c r="A5117" t="s">
        <v>8224</v>
      </c>
      <c r="B5117" t="s">
        <v>34</v>
      </c>
      <c r="C5117" t="s">
        <v>5</v>
      </c>
      <c r="D5117" s="46">
        <v>0.1</v>
      </c>
      <c r="E5117" s="2">
        <v>44173</v>
      </c>
      <c r="F5117" t="s">
        <v>2338</v>
      </c>
      <c r="G5117" s="16">
        <v>44378</v>
      </c>
      <c r="H5117" s="16">
        <v>44742</v>
      </c>
      <c r="I5117" s="3">
        <v>33.549999999999997</v>
      </c>
      <c r="J5117" s="3">
        <v>-5.32</v>
      </c>
      <c r="K5117" s="3">
        <v>28.23</v>
      </c>
      <c r="Q5117" s="29">
        <f t="shared" si="803"/>
        <v>1</v>
      </c>
      <c r="R5117" s="29">
        <f t="shared" si="804"/>
        <v>6</v>
      </c>
      <c r="S5117" s="29">
        <f t="shared" si="805"/>
        <v>22</v>
      </c>
      <c r="T5117" s="30">
        <f t="shared" si="806"/>
        <v>1</v>
      </c>
      <c r="U5117" s="28">
        <f t="shared" si="807"/>
        <v>3.355</v>
      </c>
      <c r="V5117" t="str">
        <f t="shared" si="798"/>
        <v>No</v>
      </c>
      <c r="W5117" t="str">
        <f t="shared" si="799"/>
        <v>12/1/2020</v>
      </c>
      <c r="X5117">
        <f t="shared" si="800"/>
        <v>1</v>
      </c>
      <c r="Y5117">
        <f t="shared" si="801"/>
        <v>3.355</v>
      </c>
      <c r="Z5117" t="str">
        <f t="shared" si="802"/>
        <v/>
      </c>
    </row>
    <row r="5118" spans="1:26" ht="13" hidden="1" x14ac:dyDescent="0.25">
      <c r="A5118" t="s">
        <v>8225</v>
      </c>
      <c r="B5118" t="s">
        <v>34</v>
      </c>
      <c r="C5118" t="s">
        <v>5</v>
      </c>
      <c r="D5118" s="46">
        <v>0.1</v>
      </c>
      <c r="E5118" s="2">
        <v>44173</v>
      </c>
      <c r="F5118" t="s">
        <v>2338</v>
      </c>
      <c r="G5118" s="16">
        <v>44378</v>
      </c>
      <c r="H5118" s="16">
        <v>44742</v>
      </c>
      <c r="I5118" s="3">
        <v>33.549999999999997</v>
      </c>
      <c r="J5118" s="3">
        <v>-5.32</v>
      </c>
      <c r="K5118" s="3">
        <v>28.23</v>
      </c>
      <c r="Q5118" s="29">
        <f t="shared" si="803"/>
        <v>1</v>
      </c>
      <c r="R5118" s="29">
        <f t="shared" si="804"/>
        <v>6</v>
      </c>
      <c r="S5118" s="29">
        <f t="shared" si="805"/>
        <v>22</v>
      </c>
      <c r="T5118" s="30">
        <f t="shared" si="806"/>
        <v>1</v>
      </c>
      <c r="U5118" s="28">
        <f t="shared" si="807"/>
        <v>3.355</v>
      </c>
      <c r="V5118" t="str">
        <f t="shared" si="798"/>
        <v>No</v>
      </c>
      <c r="W5118" t="str">
        <f t="shared" si="799"/>
        <v>12/1/2020</v>
      </c>
      <c r="X5118">
        <f t="shared" si="800"/>
        <v>1</v>
      </c>
      <c r="Y5118">
        <f t="shared" si="801"/>
        <v>3.355</v>
      </c>
      <c r="Z5118" t="str">
        <f t="shared" si="802"/>
        <v/>
      </c>
    </row>
    <row r="5119" spans="1:26" ht="13" hidden="1" x14ac:dyDescent="0.25">
      <c r="A5119" t="s">
        <v>8226</v>
      </c>
      <c r="B5119" t="s">
        <v>34</v>
      </c>
      <c r="C5119" t="s">
        <v>5</v>
      </c>
      <c r="D5119" s="46">
        <v>0.1</v>
      </c>
      <c r="E5119" s="2">
        <v>44173</v>
      </c>
      <c r="F5119" t="s">
        <v>2338</v>
      </c>
      <c r="G5119" s="16">
        <v>44378</v>
      </c>
      <c r="H5119" s="16">
        <v>44742</v>
      </c>
      <c r="I5119" s="3">
        <v>33.549999999999997</v>
      </c>
      <c r="J5119" s="3">
        <v>-5.32</v>
      </c>
      <c r="K5119" s="3">
        <v>28.23</v>
      </c>
      <c r="Q5119" s="29">
        <f t="shared" si="803"/>
        <v>1</v>
      </c>
      <c r="R5119" s="29">
        <f t="shared" si="804"/>
        <v>6</v>
      </c>
      <c r="S5119" s="29">
        <f t="shared" si="805"/>
        <v>22</v>
      </c>
      <c r="T5119" s="30">
        <f t="shared" si="806"/>
        <v>1</v>
      </c>
      <c r="U5119" s="28">
        <f t="shared" si="807"/>
        <v>3.355</v>
      </c>
      <c r="V5119" t="str">
        <f t="shared" si="798"/>
        <v>No</v>
      </c>
      <c r="W5119" t="str">
        <f t="shared" si="799"/>
        <v>12/1/2020</v>
      </c>
      <c r="X5119">
        <f t="shared" si="800"/>
        <v>1</v>
      </c>
      <c r="Y5119">
        <f t="shared" si="801"/>
        <v>3.355</v>
      </c>
      <c r="Z5119" t="str">
        <f t="shared" si="802"/>
        <v/>
      </c>
    </row>
    <row r="5120" spans="1:26" ht="13" hidden="1" x14ac:dyDescent="0.25">
      <c r="A5120" t="s">
        <v>8227</v>
      </c>
      <c r="B5120" t="s">
        <v>34</v>
      </c>
      <c r="C5120" t="s">
        <v>5</v>
      </c>
      <c r="D5120" s="46">
        <v>0.1</v>
      </c>
      <c r="E5120" s="2">
        <v>44173</v>
      </c>
      <c r="F5120" t="s">
        <v>2338</v>
      </c>
      <c r="G5120" s="16">
        <v>44378</v>
      </c>
      <c r="H5120" s="16">
        <v>44742</v>
      </c>
      <c r="I5120" s="3">
        <v>33.549999999999997</v>
      </c>
      <c r="J5120" s="3">
        <v>-5.32</v>
      </c>
      <c r="K5120" s="3">
        <v>28.23</v>
      </c>
      <c r="Q5120" s="29">
        <f t="shared" si="803"/>
        <v>1</v>
      </c>
      <c r="R5120" s="29">
        <f t="shared" si="804"/>
        <v>6</v>
      </c>
      <c r="S5120" s="29">
        <f t="shared" si="805"/>
        <v>22</v>
      </c>
      <c r="T5120" s="30">
        <f t="shared" si="806"/>
        <v>1</v>
      </c>
      <c r="U5120" s="28">
        <f t="shared" si="807"/>
        <v>3.355</v>
      </c>
      <c r="V5120" t="str">
        <f t="shared" si="798"/>
        <v>No</v>
      </c>
      <c r="W5120" t="str">
        <f t="shared" si="799"/>
        <v>12/1/2020</v>
      </c>
      <c r="X5120">
        <f t="shared" si="800"/>
        <v>1</v>
      </c>
      <c r="Y5120">
        <f t="shared" si="801"/>
        <v>3.355</v>
      </c>
      <c r="Z5120" t="str">
        <f t="shared" si="802"/>
        <v/>
      </c>
    </row>
    <row r="5121" spans="1:26" ht="13" hidden="1" x14ac:dyDescent="0.25">
      <c r="A5121" t="s">
        <v>8228</v>
      </c>
      <c r="B5121" t="s">
        <v>34</v>
      </c>
      <c r="C5121" t="s">
        <v>5</v>
      </c>
      <c r="D5121" s="46">
        <v>0.1</v>
      </c>
      <c r="E5121" s="2">
        <v>44173</v>
      </c>
      <c r="F5121" t="s">
        <v>2338</v>
      </c>
      <c r="G5121" s="16">
        <v>44378</v>
      </c>
      <c r="H5121" s="16">
        <v>44742</v>
      </c>
      <c r="I5121" s="3">
        <v>33.549999999999997</v>
      </c>
      <c r="J5121" s="3">
        <v>-5.32</v>
      </c>
      <c r="K5121" s="3">
        <v>28.23</v>
      </c>
      <c r="Q5121" s="29">
        <f t="shared" si="803"/>
        <v>1</v>
      </c>
      <c r="R5121" s="29">
        <f t="shared" si="804"/>
        <v>6</v>
      </c>
      <c r="S5121" s="29">
        <f t="shared" si="805"/>
        <v>22</v>
      </c>
      <c r="T5121" s="30">
        <f t="shared" si="806"/>
        <v>1</v>
      </c>
      <c r="U5121" s="28">
        <f t="shared" si="807"/>
        <v>3.355</v>
      </c>
      <c r="V5121" t="str">
        <f t="shared" si="798"/>
        <v>No</v>
      </c>
      <c r="W5121" t="str">
        <f t="shared" si="799"/>
        <v>12/1/2020</v>
      </c>
      <c r="X5121">
        <f t="shared" si="800"/>
        <v>1</v>
      </c>
      <c r="Y5121">
        <f t="shared" si="801"/>
        <v>3.355</v>
      </c>
      <c r="Z5121" t="str">
        <f t="shared" si="802"/>
        <v/>
      </c>
    </row>
    <row r="5122" spans="1:26" ht="13" hidden="1" x14ac:dyDescent="0.25">
      <c r="A5122" t="s">
        <v>8229</v>
      </c>
      <c r="B5122" t="s">
        <v>34</v>
      </c>
      <c r="C5122" t="s">
        <v>5</v>
      </c>
      <c r="D5122" s="46">
        <v>0.1</v>
      </c>
      <c r="E5122" s="2">
        <v>44173</v>
      </c>
      <c r="F5122" t="s">
        <v>2338</v>
      </c>
      <c r="G5122" s="16">
        <v>44378</v>
      </c>
      <c r="H5122" s="16">
        <v>44742</v>
      </c>
      <c r="I5122" s="3">
        <v>33.549999999999997</v>
      </c>
      <c r="J5122" s="3">
        <v>-5.32</v>
      </c>
      <c r="K5122" s="3">
        <v>28.23</v>
      </c>
      <c r="Q5122" s="29">
        <f t="shared" si="803"/>
        <v>1</v>
      </c>
      <c r="R5122" s="29">
        <f t="shared" si="804"/>
        <v>6</v>
      </c>
      <c r="S5122" s="29">
        <f t="shared" si="805"/>
        <v>22</v>
      </c>
      <c r="T5122" s="30">
        <f t="shared" si="806"/>
        <v>1</v>
      </c>
      <c r="U5122" s="28">
        <f t="shared" si="807"/>
        <v>3.355</v>
      </c>
      <c r="V5122" t="str">
        <f t="shared" si="798"/>
        <v>No</v>
      </c>
      <c r="W5122" t="str">
        <f t="shared" si="799"/>
        <v>12/1/2020</v>
      </c>
      <c r="X5122">
        <f t="shared" si="800"/>
        <v>1</v>
      </c>
      <c r="Y5122">
        <f t="shared" si="801"/>
        <v>3.355</v>
      </c>
      <c r="Z5122" t="str">
        <f t="shared" si="802"/>
        <v/>
      </c>
    </row>
    <row r="5123" spans="1:26" ht="13" hidden="1" x14ac:dyDescent="0.25">
      <c r="A5123" t="s">
        <v>8230</v>
      </c>
      <c r="B5123" t="s">
        <v>34</v>
      </c>
      <c r="C5123" t="s">
        <v>5</v>
      </c>
      <c r="D5123" s="46">
        <v>0.1</v>
      </c>
      <c r="E5123" s="2">
        <v>44173</v>
      </c>
      <c r="F5123" t="s">
        <v>2338</v>
      </c>
      <c r="G5123" s="16">
        <v>44378</v>
      </c>
      <c r="H5123" s="16">
        <v>44742</v>
      </c>
      <c r="I5123" s="3">
        <v>33.549999999999997</v>
      </c>
      <c r="J5123" s="3">
        <v>-5.32</v>
      </c>
      <c r="K5123" s="3">
        <v>28.23</v>
      </c>
      <c r="Q5123" s="29">
        <f t="shared" si="803"/>
        <v>1</v>
      </c>
      <c r="R5123" s="29">
        <f t="shared" si="804"/>
        <v>6</v>
      </c>
      <c r="S5123" s="29">
        <f t="shared" si="805"/>
        <v>22</v>
      </c>
      <c r="T5123" s="30">
        <f t="shared" si="806"/>
        <v>1</v>
      </c>
      <c r="U5123" s="28">
        <f t="shared" si="807"/>
        <v>3.355</v>
      </c>
      <c r="V5123" t="str">
        <f t="shared" si="798"/>
        <v>No</v>
      </c>
      <c r="W5123" t="str">
        <f t="shared" si="799"/>
        <v>12/1/2020</v>
      </c>
      <c r="X5123">
        <f t="shared" si="800"/>
        <v>1</v>
      </c>
      <c r="Y5123">
        <f t="shared" si="801"/>
        <v>3.355</v>
      </c>
      <c r="Z5123" t="str">
        <f t="shared" si="802"/>
        <v/>
      </c>
    </row>
    <row r="5124" spans="1:26" ht="13" hidden="1" x14ac:dyDescent="0.25">
      <c r="A5124" t="s">
        <v>8231</v>
      </c>
      <c r="B5124" t="s">
        <v>34</v>
      </c>
      <c r="C5124" t="s">
        <v>5</v>
      </c>
      <c r="D5124" s="46">
        <v>0.1</v>
      </c>
      <c r="E5124" s="2">
        <v>44173</v>
      </c>
      <c r="F5124" t="s">
        <v>2338</v>
      </c>
      <c r="G5124" s="16">
        <v>44378</v>
      </c>
      <c r="H5124" s="16">
        <v>44742</v>
      </c>
      <c r="I5124" s="3">
        <v>33.549999999999997</v>
      </c>
      <c r="J5124" s="3">
        <v>-5.32</v>
      </c>
      <c r="K5124" s="3">
        <v>28.23</v>
      </c>
      <c r="Q5124" s="29">
        <f t="shared" si="803"/>
        <v>1</v>
      </c>
      <c r="R5124" s="29">
        <f t="shared" si="804"/>
        <v>6</v>
      </c>
      <c r="S5124" s="29">
        <f t="shared" si="805"/>
        <v>22</v>
      </c>
      <c r="T5124" s="30">
        <f t="shared" si="806"/>
        <v>1</v>
      </c>
      <c r="U5124" s="28">
        <f t="shared" si="807"/>
        <v>3.355</v>
      </c>
      <c r="V5124" t="str">
        <f t="shared" si="798"/>
        <v>No</v>
      </c>
      <c r="W5124" t="str">
        <f t="shared" si="799"/>
        <v>12/1/2020</v>
      </c>
      <c r="X5124">
        <f t="shared" si="800"/>
        <v>1</v>
      </c>
      <c r="Y5124">
        <f t="shared" si="801"/>
        <v>3.355</v>
      </c>
      <c r="Z5124" t="str">
        <f t="shared" si="802"/>
        <v/>
      </c>
    </row>
    <row r="5125" spans="1:26" ht="13" hidden="1" x14ac:dyDescent="0.25">
      <c r="A5125" t="s">
        <v>8232</v>
      </c>
      <c r="B5125" t="s">
        <v>34</v>
      </c>
      <c r="C5125" t="s">
        <v>5</v>
      </c>
      <c r="D5125" s="46">
        <v>0.1</v>
      </c>
      <c r="E5125" s="2">
        <v>44173</v>
      </c>
      <c r="F5125" t="s">
        <v>2338</v>
      </c>
      <c r="G5125" s="16">
        <v>44378</v>
      </c>
      <c r="H5125" s="16">
        <v>44742</v>
      </c>
      <c r="I5125" s="3">
        <v>33.549999999999997</v>
      </c>
      <c r="J5125" s="3">
        <v>-5.32</v>
      </c>
      <c r="K5125" s="3">
        <v>28.23</v>
      </c>
      <c r="Q5125" s="29">
        <f t="shared" si="803"/>
        <v>1</v>
      </c>
      <c r="R5125" s="29">
        <f t="shared" si="804"/>
        <v>6</v>
      </c>
      <c r="S5125" s="29">
        <f t="shared" si="805"/>
        <v>22</v>
      </c>
      <c r="T5125" s="30">
        <f t="shared" si="806"/>
        <v>1</v>
      </c>
      <c r="U5125" s="28">
        <f t="shared" si="807"/>
        <v>3.355</v>
      </c>
      <c r="V5125" t="str">
        <f t="shared" si="798"/>
        <v>No</v>
      </c>
      <c r="W5125" t="str">
        <f t="shared" si="799"/>
        <v>12/1/2020</v>
      </c>
      <c r="X5125">
        <f t="shared" si="800"/>
        <v>1</v>
      </c>
      <c r="Y5125">
        <f t="shared" si="801"/>
        <v>3.355</v>
      </c>
      <c r="Z5125" t="str">
        <f t="shared" si="802"/>
        <v/>
      </c>
    </row>
    <row r="5126" spans="1:26" ht="13" hidden="1" x14ac:dyDescent="0.25">
      <c r="A5126" t="s">
        <v>8233</v>
      </c>
      <c r="B5126" t="s">
        <v>34</v>
      </c>
      <c r="C5126" t="s">
        <v>5</v>
      </c>
      <c r="D5126" s="46">
        <v>0.1</v>
      </c>
      <c r="E5126" s="2">
        <v>44173</v>
      </c>
      <c r="F5126" t="s">
        <v>2338</v>
      </c>
      <c r="G5126" s="16">
        <v>44378</v>
      </c>
      <c r="H5126" s="16">
        <v>44742</v>
      </c>
      <c r="I5126" s="3">
        <v>33.549999999999997</v>
      </c>
      <c r="J5126" s="3">
        <v>-5.32</v>
      </c>
      <c r="K5126" s="3">
        <v>28.23</v>
      </c>
      <c r="Q5126" s="29">
        <f t="shared" si="803"/>
        <v>1</v>
      </c>
      <c r="R5126" s="29">
        <f t="shared" si="804"/>
        <v>6</v>
      </c>
      <c r="S5126" s="29">
        <f t="shared" si="805"/>
        <v>22</v>
      </c>
      <c r="T5126" s="30">
        <f t="shared" si="806"/>
        <v>1</v>
      </c>
      <c r="U5126" s="28">
        <f t="shared" si="807"/>
        <v>3.355</v>
      </c>
      <c r="V5126" t="str">
        <f t="shared" si="798"/>
        <v>No</v>
      </c>
      <c r="W5126" t="str">
        <f t="shared" si="799"/>
        <v>12/1/2020</v>
      </c>
      <c r="X5126">
        <f t="shared" si="800"/>
        <v>1</v>
      </c>
      <c r="Y5126">
        <f t="shared" si="801"/>
        <v>3.355</v>
      </c>
      <c r="Z5126" t="str">
        <f t="shared" si="802"/>
        <v/>
      </c>
    </row>
    <row r="5127" spans="1:26" ht="13" hidden="1" x14ac:dyDescent="0.25">
      <c r="A5127" t="s">
        <v>8234</v>
      </c>
      <c r="B5127" t="s">
        <v>34</v>
      </c>
      <c r="C5127" t="s">
        <v>5</v>
      </c>
      <c r="D5127" s="46">
        <v>0.1</v>
      </c>
      <c r="E5127" s="2">
        <v>44173</v>
      </c>
      <c r="F5127" t="s">
        <v>2338</v>
      </c>
      <c r="G5127" s="16">
        <v>44378</v>
      </c>
      <c r="H5127" s="16">
        <v>44742</v>
      </c>
      <c r="I5127" s="3">
        <v>33.549999999999997</v>
      </c>
      <c r="J5127" s="3">
        <v>-5.32</v>
      </c>
      <c r="K5127" s="3">
        <v>28.23</v>
      </c>
      <c r="Q5127" s="29">
        <f t="shared" si="803"/>
        <v>1</v>
      </c>
      <c r="R5127" s="29">
        <f t="shared" si="804"/>
        <v>6</v>
      </c>
      <c r="S5127" s="29">
        <f t="shared" si="805"/>
        <v>22</v>
      </c>
      <c r="T5127" s="30">
        <f t="shared" si="806"/>
        <v>1</v>
      </c>
      <c r="U5127" s="28">
        <f t="shared" si="807"/>
        <v>3.355</v>
      </c>
      <c r="V5127" t="str">
        <f t="shared" si="798"/>
        <v>No</v>
      </c>
      <c r="W5127" t="str">
        <f t="shared" si="799"/>
        <v>12/1/2020</v>
      </c>
      <c r="X5127">
        <f t="shared" si="800"/>
        <v>1</v>
      </c>
      <c r="Y5127">
        <f t="shared" si="801"/>
        <v>3.355</v>
      </c>
      <c r="Z5127" t="str">
        <f t="shared" si="802"/>
        <v/>
      </c>
    </row>
    <row r="5128" spans="1:26" ht="13" hidden="1" x14ac:dyDescent="0.25">
      <c r="A5128" t="s">
        <v>8235</v>
      </c>
      <c r="B5128" t="s">
        <v>34</v>
      </c>
      <c r="C5128" t="s">
        <v>5</v>
      </c>
      <c r="D5128" s="46">
        <v>0.1</v>
      </c>
      <c r="E5128" s="2">
        <v>44173</v>
      </c>
      <c r="F5128" t="s">
        <v>2338</v>
      </c>
      <c r="G5128" s="16">
        <v>44378</v>
      </c>
      <c r="H5128" s="16">
        <v>44742</v>
      </c>
      <c r="I5128" s="3">
        <v>33.549999999999997</v>
      </c>
      <c r="J5128" s="3">
        <v>-5.32</v>
      </c>
      <c r="K5128" s="3">
        <v>28.23</v>
      </c>
      <c r="Q5128" s="29">
        <f t="shared" si="803"/>
        <v>1</v>
      </c>
      <c r="R5128" s="29">
        <f t="shared" si="804"/>
        <v>6</v>
      </c>
      <c r="S5128" s="29">
        <f t="shared" si="805"/>
        <v>22</v>
      </c>
      <c r="T5128" s="30">
        <f t="shared" si="806"/>
        <v>1</v>
      </c>
      <c r="U5128" s="28">
        <f t="shared" si="807"/>
        <v>3.355</v>
      </c>
      <c r="V5128" t="str">
        <f t="shared" si="798"/>
        <v>No</v>
      </c>
      <c r="W5128" t="str">
        <f t="shared" si="799"/>
        <v>12/1/2020</v>
      </c>
      <c r="X5128">
        <f t="shared" si="800"/>
        <v>1</v>
      </c>
      <c r="Y5128">
        <f t="shared" si="801"/>
        <v>3.355</v>
      </c>
      <c r="Z5128" t="str">
        <f t="shared" si="802"/>
        <v/>
      </c>
    </row>
    <row r="5129" spans="1:26" ht="13" hidden="1" x14ac:dyDescent="0.25">
      <c r="A5129" t="s">
        <v>8236</v>
      </c>
      <c r="B5129" t="s">
        <v>34</v>
      </c>
      <c r="C5129" t="s">
        <v>5</v>
      </c>
      <c r="D5129" s="46">
        <v>0.1</v>
      </c>
      <c r="E5129" s="2">
        <v>44173</v>
      </c>
      <c r="F5129" t="s">
        <v>2338</v>
      </c>
      <c r="G5129" s="16">
        <v>44378</v>
      </c>
      <c r="H5129" s="16">
        <v>44742</v>
      </c>
      <c r="I5129" s="3">
        <v>33.549999999999997</v>
      </c>
      <c r="J5129" s="3">
        <v>-5.32</v>
      </c>
      <c r="K5129" s="3">
        <v>28.23</v>
      </c>
      <c r="Q5129" s="29">
        <f t="shared" si="803"/>
        <v>1</v>
      </c>
      <c r="R5129" s="29">
        <f t="shared" si="804"/>
        <v>6</v>
      </c>
      <c r="S5129" s="29">
        <f t="shared" si="805"/>
        <v>22</v>
      </c>
      <c r="T5129" s="30">
        <f t="shared" si="806"/>
        <v>1</v>
      </c>
      <c r="U5129" s="28">
        <f t="shared" si="807"/>
        <v>3.355</v>
      </c>
      <c r="V5129" t="str">
        <f t="shared" si="798"/>
        <v>No</v>
      </c>
      <c r="W5129" t="str">
        <f t="shared" si="799"/>
        <v>12/1/2020</v>
      </c>
      <c r="X5129">
        <f t="shared" si="800"/>
        <v>1</v>
      </c>
      <c r="Y5129">
        <f t="shared" si="801"/>
        <v>3.355</v>
      </c>
      <c r="Z5129" t="str">
        <f t="shared" si="802"/>
        <v/>
      </c>
    </row>
    <row r="5130" spans="1:26" ht="13" hidden="1" x14ac:dyDescent="0.25">
      <c r="A5130" t="s">
        <v>8237</v>
      </c>
      <c r="B5130" t="s">
        <v>34</v>
      </c>
      <c r="C5130" t="s">
        <v>5</v>
      </c>
      <c r="D5130" s="46">
        <v>0.1</v>
      </c>
      <c r="E5130" s="2">
        <v>44173</v>
      </c>
      <c r="F5130" t="s">
        <v>2338</v>
      </c>
      <c r="G5130" s="16">
        <v>44378</v>
      </c>
      <c r="H5130" s="16">
        <v>44742</v>
      </c>
      <c r="I5130" s="3">
        <v>33.549999999999997</v>
      </c>
      <c r="J5130" s="3">
        <v>-5.32</v>
      </c>
      <c r="K5130" s="3">
        <v>28.23</v>
      </c>
      <c r="Q5130" s="29">
        <f t="shared" si="803"/>
        <v>1</v>
      </c>
      <c r="R5130" s="29">
        <f t="shared" si="804"/>
        <v>6</v>
      </c>
      <c r="S5130" s="29">
        <f t="shared" si="805"/>
        <v>22</v>
      </c>
      <c r="T5130" s="30">
        <f t="shared" si="806"/>
        <v>1</v>
      </c>
      <c r="U5130" s="28">
        <f t="shared" si="807"/>
        <v>3.355</v>
      </c>
      <c r="V5130" t="str">
        <f t="shared" si="798"/>
        <v>No</v>
      </c>
      <c r="W5130" t="str">
        <f t="shared" si="799"/>
        <v>12/1/2020</v>
      </c>
      <c r="X5130">
        <f t="shared" si="800"/>
        <v>1</v>
      </c>
      <c r="Y5130">
        <f t="shared" si="801"/>
        <v>3.355</v>
      </c>
      <c r="Z5130" t="str">
        <f t="shared" si="802"/>
        <v/>
      </c>
    </row>
    <row r="5131" spans="1:26" ht="13" hidden="1" x14ac:dyDescent="0.25">
      <c r="A5131" t="s">
        <v>8238</v>
      </c>
      <c r="B5131" t="s">
        <v>34</v>
      </c>
      <c r="C5131" t="s">
        <v>5</v>
      </c>
      <c r="D5131" s="46">
        <v>0.1</v>
      </c>
      <c r="E5131" s="2">
        <v>44173</v>
      </c>
      <c r="F5131" t="s">
        <v>2338</v>
      </c>
      <c r="G5131" s="16">
        <v>44378</v>
      </c>
      <c r="H5131" s="16">
        <v>44742</v>
      </c>
      <c r="I5131" s="3">
        <v>33.549999999999997</v>
      </c>
      <c r="J5131" s="3">
        <v>-5.32</v>
      </c>
      <c r="K5131" s="3">
        <v>28.23</v>
      </c>
      <c r="Q5131" s="29">
        <f t="shared" si="803"/>
        <v>1</v>
      </c>
      <c r="R5131" s="29">
        <f t="shared" si="804"/>
        <v>6</v>
      </c>
      <c r="S5131" s="29">
        <f t="shared" si="805"/>
        <v>22</v>
      </c>
      <c r="T5131" s="30">
        <f t="shared" si="806"/>
        <v>1</v>
      </c>
      <c r="U5131" s="28">
        <f t="shared" si="807"/>
        <v>3.355</v>
      </c>
      <c r="V5131" t="str">
        <f t="shared" si="798"/>
        <v>No</v>
      </c>
      <c r="W5131" t="str">
        <f t="shared" si="799"/>
        <v>12/1/2020</v>
      </c>
      <c r="X5131">
        <f t="shared" si="800"/>
        <v>1</v>
      </c>
      <c r="Y5131">
        <f t="shared" si="801"/>
        <v>3.355</v>
      </c>
      <c r="Z5131" t="str">
        <f t="shared" si="802"/>
        <v/>
      </c>
    </row>
    <row r="5132" spans="1:26" ht="13" hidden="1" x14ac:dyDescent="0.25">
      <c r="A5132" t="s">
        <v>8239</v>
      </c>
      <c r="B5132" t="s">
        <v>34</v>
      </c>
      <c r="C5132" t="s">
        <v>5</v>
      </c>
      <c r="D5132" s="46">
        <v>0.1</v>
      </c>
      <c r="E5132" s="2">
        <v>44173</v>
      </c>
      <c r="F5132" t="s">
        <v>2338</v>
      </c>
      <c r="G5132" s="16">
        <v>44378</v>
      </c>
      <c r="H5132" s="16">
        <v>44742</v>
      </c>
      <c r="I5132" s="3">
        <v>33.549999999999997</v>
      </c>
      <c r="J5132" s="3">
        <v>-5.32</v>
      </c>
      <c r="K5132" s="3">
        <v>28.23</v>
      </c>
      <c r="Q5132" s="29">
        <f t="shared" si="803"/>
        <v>1</v>
      </c>
      <c r="R5132" s="29">
        <f t="shared" si="804"/>
        <v>6</v>
      </c>
      <c r="S5132" s="29">
        <f t="shared" si="805"/>
        <v>22</v>
      </c>
      <c r="T5132" s="30">
        <f t="shared" si="806"/>
        <v>1</v>
      </c>
      <c r="U5132" s="28">
        <f t="shared" si="807"/>
        <v>3.355</v>
      </c>
      <c r="V5132" t="str">
        <f t="shared" ref="V5132:V5195" si="808">IF(AND(E5132&gt;=G5132,E5132&lt;=H5132),"Yes","No")</f>
        <v>No</v>
      </c>
      <c r="W5132" t="str">
        <f t="shared" ref="W5132:W5195" si="809">MONTH(E5132)&amp;"/"&amp;1&amp;"/"&amp;YEAR(E5132)</f>
        <v>12/1/2020</v>
      </c>
      <c r="X5132">
        <f t="shared" ref="X5132:X5195" si="810">IF(V5132="Yes",(DATEDIF(W5132,H5132+1,"M")/12),1)</f>
        <v>1</v>
      </c>
      <c r="Y5132">
        <f t="shared" ref="Y5132:Y5195" si="811">I5132*D5132*X5132</f>
        <v>3.355</v>
      </c>
      <c r="Z5132" t="str">
        <f t="shared" ref="Z5132:Z5195" si="812">IF(V5132="Yes",Y5132+J5132,"")</f>
        <v/>
      </c>
    </row>
    <row r="5133" spans="1:26" ht="13" hidden="1" x14ac:dyDescent="0.25">
      <c r="A5133" t="s">
        <v>8240</v>
      </c>
      <c r="B5133" t="s">
        <v>34</v>
      </c>
      <c r="C5133" t="s">
        <v>5</v>
      </c>
      <c r="D5133" s="46">
        <v>0.1</v>
      </c>
      <c r="E5133" s="2">
        <v>44173</v>
      </c>
      <c r="F5133" t="s">
        <v>2338</v>
      </c>
      <c r="G5133" s="16">
        <v>44378</v>
      </c>
      <c r="H5133" s="16">
        <v>44742</v>
      </c>
      <c r="I5133" s="3">
        <v>33.549999999999997</v>
      </c>
      <c r="J5133" s="3">
        <v>-5.32</v>
      </c>
      <c r="K5133" s="3">
        <v>28.23</v>
      </c>
      <c r="Q5133" s="29">
        <f t="shared" si="803"/>
        <v>1</v>
      </c>
      <c r="R5133" s="29">
        <f t="shared" si="804"/>
        <v>6</v>
      </c>
      <c r="S5133" s="29">
        <f t="shared" si="805"/>
        <v>22</v>
      </c>
      <c r="T5133" s="30">
        <f t="shared" si="806"/>
        <v>1</v>
      </c>
      <c r="U5133" s="28">
        <f t="shared" si="807"/>
        <v>3.355</v>
      </c>
      <c r="V5133" t="str">
        <f t="shared" si="808"/>
        <v>No</v>
      </c>
      <c r="W5133" t="str">
        <f t="shared" si="809"/>
        <v>12/1/2020</v>
      </c>
      <c r="X5133">
        <f t="shared" si="810"/>
        <v>1</v>
      </c>
      <c r="Y5133">
        <f t="shared" si="811"/>
        <v>3.355</v>
      </c>
      <c r="Z5133" t="str">
        <f t="shared" si="812"/>
        <v/>
      </c>
    </row>
    <row r="5134" spans="1:26" ht="13" hidden="1" x14ac:dyDescent="0.25">
      <c r="A5134" t="s">
        <v>8241</v>
      </c>
      <c r="B5134" t="s">
        <v>34</v>
      </c>
      <c r="C5134" t="s">
        <v>5</v>
      </c>
      <c r="D5134" s="46">
        <v>0.1</v>
      </c>
      <c r="E5134" s="2">
        <v>44173</v>
      </c>
      <c r="F5134" t="s">
        <v>2338</v>
      </c>
      <c r="G5134" s="16">
        <v>44378</v>
      </c>
      <c r="H5134" s="16">
        <v>44742</v>
      </c>
      <c r="I5134" s="3">
        <v>33.549999999999997</v>
      </c>
      <c r="J5134" s="3">
        <v>-5.32</v>
      </c>
      <c r="K5134" s="3">
        <v>28.23</v>
      </c>
      <c r="Q5134" s="29">
        <f t="shared" si="803"/>
        <v>1</v>
      </c>
      <c r="R5134" s="29">
        <f t="shared" si="804"/>
        <v>6</v>
      </c>
      <c r="S5134" s="29">
        <f t="shared" si="805"/>
        <v>22</v>
      </c>
      <c r="T5134" s="30">
        <f t="shared" si="806"/>
        <v>1</v>
      </c>
      <c r="U5134" s="28">
        <f t="shared" si="807"/>
        <v>3.355</v>
      </c>
      <c r="V5134" t="str">
        <f t="shared" si="808"/>
        <v>No</v>
      </c>
      <c r="W5134" t="str">
        <f t="shared" si="809"/>
        <v>12/1/2020</v>
      </c>
      <c r="X5134">
        <f t="shared" si="810"/>
        <v>1</v>
      </c>
      <c r="Y5134">
        <f t="shared" si="811"/>
        <v>3.355</v>
      </c>
      <c r="Z5134" t="str">
        <f t="shared" si="812"/>
        <v/>
      </c>
    </row>
    <row r="5135" spans="1:26" ht="13" hidden="1" x14ac:dyDescent="0.25">
      <c r="A5135" t="s">
        <v>8242</v>
      </c>
      <c r="B5135" t="s">
        <v>34</v>
      </c>
      <c r="C5135" t="s">
        <v>5</v>
      </c>
      <c r="D5135" s="46">
        <v>0.1</v>
      </c>
      <c r="E5135" s="2">
        <v>44173</v>
      </c>
      <c r="F5135" t="s">
        <v>2338</v>
      </c>
      <c r="G5135" s="16">
        <v>44378</v>
      </c>
      <c r="H5135" s="16">
        <v>44742</v>
      </c>
      <c r="I5135" s="3">
        <v>33.549999999999997</v>
      </c>
      <c r="J5135" s="3">
        <v>-5.32</v>
      </c>
      <c r="K5135" s="3">
        <v>28.23</v>
      </c>
      <c r="Q5135" s="29">
        <f t="shared" si="803"/>
        <v>1</v>
      </c>
      <c r="R5135" s="29">
        <f t="shared" si="804"/>
        <v>6</v>
      </c>
      <c r="S5135" s="29">
        <f t="shared" si="805"/>
        <v>22</v>
      </c>
      <c r="T5135" s="30">
        <f t="shared" si="806"/>
        <v>1</v>
      </c>
      <c r="U5135" s="28">
        <f t="shared" si="807"/>
        <v>3.355</v>
      </c>
      <c r="V5135" t="str">
        <f t="shared" si="808"/>
        <v>No</v>
      </c>
      <c r="W5135" t="str">
        <f t="shared" si="809"/>
        <v>12/1/2020</v>
      </c>
      <c r="X5135">
        <f t="shared" si="810"/>
        <v>1</v>
      </c>
      <c r="Y5135">
        <f t="shared" si="811"/>
        <v>3.355</v>
      </c>
      <c r="Z5135" t="str">
        <f t="shared" si="812"/>
        <v/>
      </c>
    </row>
    <row r="5136" spans="1:26" ht="13" hidden="1" x14ac:dyDescent="0.25">
      <c r="A5136" t="s">
        <v>8243</v>
      </c>
      <c r="B5136" t="s">
        <v>34</v>
      </c>
      <c r="C5136" t="s">
        <v>5</v>
      </c>
      <c r="D5136" s="46">
        <v>0.1</v>
      </c>
      <c r="E5136" s="2">
        <v>44173</v>
      </c>
      <c r="F5136" t="s">
        <v>2338</v>
      </c>
      <c r="G5136" s="16">
        <v>44378</v>
      </c>
      <c r="H5136" s="16">
        <v>44742</v>
      </c>
      <c r="I5136" s="3">
        <v>33.549999999999997</v>
      </c>
      <c r="J5136" s="3">
        <v>-5.32</v>
      </c>
      <c r="K5136" s="3">
        <v>28.23</v>
      </c>
      <c r="Q5136" s="29">
        <f t="shared" si="803"/>
        <v>1</v>
      </c>
      <c r="R5136" s="29">
        <f t="shared" si="804"/>
        <v>6</v>
      </c>
      <c r="S5136" s="29">
        <f t="shared" si="805"/>
        <v>22</v>
      </c>
      <c r="T5136" s="30">
        <f t="shared" si="806"/>
        <v>1</v>
      </c>
      <c r="U5136" s="28">
        <f t="shared" si="807"/>
        <v>3.355</v>
      </c>
      <c r="V5136" t="str">
        <f t="shared" si="808"/>
        <v>No</v>
      </c>
      <c r="W5136" t="str">
        <f t="shared" si="809"/>
        <v>12/1/2020</v>
      </c>
      <c r="X5136">
        <f t="shared" si="810"/>
        <v>1</v>
      </c>
      <c r="Y5136">
        <f t="shared" si="811"/>
        <v>3.355</v>
      </c>
      <c r="Z5136" t="str">
        <f t="shared" si="812"/>
        <v/>
      </c>
    </row>
    <row r="5137" spans="1:26" ht="13" hidden="1" x14ac:dyDescent="0.25">
      <c r="A5137" t="s">
        <v>8244</v>
      </c>
      <c r="B5137" t="s">
        <v>34</v>
      </c>
      <c r="C5137" t="s">
        <v>5</v>
      </c>
      <c r="D5137" s="46">
        <v>0.1</v>
      </c>
      <c r="E5137" s="2">
        <v>44173</v>
      </c>
      <c r="F5137" t="s">
        <v>2338</v>
      </c>
      <c r="G5137" s="16">
        <v>44378</v>
      </c>
      <c r="H5137" s="16">
        <v>44742</v>
      </c>
      <c r="I5137" s="3">
        <v>33.549999999999997</v>
      </c>
      <c r="J5137" s="3">
        <v>-5.32</v>
      </c>
      <c r="K5137" s="3">
        <v>28.23</v>
      </c>
      <c r="Q5137" s="29">
        <f t="shared" si="803"/>
        <v>1</v>
      </c>
      <c r="R5137" s="29">
        <f t="shared" si="804"/>
        <v>6</v>
      </c>
      <c r="S5137" s="29">
        <f t="shared" si="805"/>
        <v>22</v>
      </c>
      <c r="T5137" s="30">
        <f t="shared" si="806"/>
        <v>1</v>
      </c>
      <c r="U5137" s="28">
        <f t="shared" si="807"/>
        <v>3.355</v>
      </c>
      <c r="V5137" t="str">
        <f t="shared" si="808"/>
        <v>No</v>
      </c>
      <c r="W5137" t="str">
        <f t="shared" si="809"/>
        <v>12/1/2020</v>
      </c>
      <c r="X5137">
        <f t="shared" si="810"/>
        <v>1</v>
      </c>
      <c r="Y5137">
        <f t="shared" si="811"/>
        <v>3.355</v>
      </c>
      <c r="Z5137" t="str">
        <f t="shared" si="812"/>
        <v/>
      </c>
    </row>
    <row r="5138" spans="1:26" ht="13" hidden="1" x14ac:dyDescent="0.25">
      <c r="A5138" t="s">
        <v>8245</v>
      </c>
      <c r="B5138" t="s">
        <v>34</v>
      </c>
      <c r="C5138" t="s">
        <v>5</v>
      </c>
      <c r="D5138" s="46">
        <v>0.1</v>
      </c>
      <c r="E5138" s="2">
        <v>44173</v>
      </c>
      <c r="F5138" t="s">
        <v>2338</v>
      </c>
      <c r="G5138" s="16">
        <v>44378</v>
      </c>
      <c r="H5138" s="16">
        <v>44742</v>
      </c>
      <c r="I5138" s="3">
        <v>33.549999999999997</v>
      </c>
      <c r="J5138" s="3">
        <v>-5.32</v>
      </c>
      <c r="K5138" s="3">
        <v>28.23</v>
      </c>
      <c r="Q5138" s="29">
        <f t="shared" si="803"/>
        <v>1</v>
      </c>
      <c r="R5138" s="29">
        <f t="shared" si="804"/>
        <v>6</v>
      </c>
      <c r="S5138" s="29">
        <f t="shared" si="805"/>
        <v>22</v>
      </c>
      <c r="T5138" s="30">
        <f t="shared" si="806"/>
        <v>1</v>
      </c>
      <c r="U5138" s="28">
        <f t="shared" si="807"/>
        <v>3.355</v>
      </c>
      <c r="V5138" t="str">
        <f t="shared" si="808"/>
        <v>No</v>
      </c>
      <c r="W5138" t="str">
        <f t="shared" si="809"/>
        <v>12/1/2020</v>
      </c>
      <c r="X5138">
        <f t="shared" si="810"/>
        <v>1</v>
      </c>
      <c r="Y5138">
        <f t="shared" si="811"/>
        <v>3.355</v>
      </c>
      <c r="Z5138" t="str">
        <f t="shared" si="812"/>
        <v/>
      </c>
    </row>
    <row r="5139" spans="1:26" ht="13" hidden="1" x14ac:dyDescent="0.25">
      <c r="A5139" t="s">
        <v>8246</v>
      </c>
      <c r="B5139" t="s">
        <v>34</v>
      </c>
      <c r="C5139" t="s">
        <v>5</v>
      </c>
      <c r="D5139" s="46">
        <v>0.1</v>
      </c>
      <c r="E5139" s="2">
        <v>44173</v>
      </c>
      <c r="F5139" t="s">
        <v>2338</v>
      </c>
      <c r="G5139" s="16">
        <v>44378</v>
      </c>
      <c r="H5139" s="16">
        <v>44742</v>
      </c>
      <c r="I5139" s="3">
        <v>33.549999999999997</v>
      </c>
      <c r="J5139" s="3">
        <v>-5.32</v>
      </c>
      <c r="K5139" s="3">
        <v>28.23</v>
      </c>
      <c r="Q5139" s="29">
        <f t="shared" si="803"/>
        <v>1</v>
      </c>
      <c r="R5139" s="29">
        <f t="shared" si="804"/>
        <v>6</v>
      </c>
      <c r="S5139" s="29">
        <f t="shared" si="805"/>
        <v>22</v>
      </c>
      <c r="T5139" s="30">
        <f t="shared" si="806"/>
        <v>1</v>
      </c>
      <c r="U5139" s="28">
        <f t="shared" si="807"/>
        <v>3.355</v>
      </c>
      <c r="V5139" t="str">
        <f t="shared" si="808"/>
        <v>No</v>
      </c>
      <c r="W5139" t="str">
        <f t="shared" si="809"/>
        <v>12/1/2020</v>
      </c>
      <c r="X5139">
        <f t="shared" si="810"/>
        <v>1</v>
      </c>
      <c r="Y5139">
        <f t="shared" si="811"/>
        <v>3.355</v>
      </c>
      <c r="Z5139" t="str">
        <f t="shared" si="812"/>
        <v/>
      </c>
    </row>
    <row r="5140" spans="1:26" ht="13" hidden="1" x14ac:dyDescent="0.25">
      <c r="A5140" t="s">
        <v>8247</v>
      </c>
      <c r="B5140" t="s">
        <v>34</v>
      </c>
      <c r="C5140" t="s">
        <v>5</v>
      </c>
      <c r="D5140" s="46">
        <v>0.1</v>
      </c>
      <c r="E5140" s="2">
        <v>44173</v>
      </c>
      <c r="F5140" t="s">
        <v>2338</v>
      </c>
      <c r="G5140" s="16">
        <v>44378</v>
      </c>
      <c r="H5140" s="16">
        <v>44742</v>
      </c>
      <c r="I5140" s="3">
        <v>33.549999999999997</v>
      </c>
      <c r="J5140" s="3">
        <v>-5.32</v>
      </c>
      <c r="K5140" s="3">
        <v>28.23</v>
      </c>
      <c r="Q5140" s="29">
        <f t="shared" si="803"/>
        <v>1</v>
      </c>
      <c r="R5140" s="29">
        <f t="shared" si="804"/>
        <v>6</v>
      </c>
      <c r="S5140" s="29">
        <f t="shared" si="805"/>
        <v>22</v>
      </c>
      <c r="T5140" s="30">
        <f t="shared" si="806"/>
        <v>1</v>
      </c>
      <c r="U5140" s="28">
        <f t="shared" si="807"/>
        <v>3.355</v>
      </c>
      <c r="V5140" t="str">
        <f t="shared" si="808"/>
        <v>No</v>
      </c>
      <c r="W5140" t="str">
        <f t="shared" si="809"/>
        <v>12/1/2020</v>
      </c>
      <c r="X5140">
        <f t="shared" si="810"/>
        <v>1</v>
      </c>
      <c r="Y5140">
        <f t="shared" si="811"/>
        <v>3.355</v>
      </c>
      <c r="Z5140" t="str">
        <f t="shared" si="812"/>
        <v/>
      </c>
    </row>
    <row r="5141" spans="1:26" ht="13" hidden="1" x14ac:dyDescent="0.25">
      <c r="A5141" t="s">
        <v>8248</v>
      </c>
      <c r="B5141" t="s">
        <v>34</v>
      </c>
      <c r="C5141" t="s">
        <v>5</v>
      </c>
      <c r="D5141" s="46">
        <v>0.1</v>
      </c>
      <c r="E5141" s="2">
        <v>44173</v>
      </c>
      <c r="F5141" t="s">
        <v>2338</v>
      </c>
      <c r="G5141" s="16">
        <v>44378</v>
      </c>
      <c r="H5141" s="16">
        <v>44742</v>
      </c>
      <c r="I5141" s="3">
        <v>33.549999999999997</v>
      </c>
      <c r="J5141" s="3">
        <v>-5.32</v>
      </c>
      <c r="K5141" s="3">
        <v>28.23</v>
      </c>
      <c r="Q5141" s="29">
        <f t="shared" si="803"/>
        <v>1</v>
      </c>
      <c r="R5141" s="29">
        <f t="shared" si="804"/>
        <v>6</v>
      </c>
      <c r="S5141" s="29">
        <f t="shared" si="805"/>
        <v>22</v>
      </c>
      <c r="T5141" s="30">
        <f t="shared" si="806"/>
        <v>1</v>
      </c>
      <c r="U5141" s="28">
        <f t="shared" si="807"/>
        <v>3.355</v>
      </c>
      <c r="V5141" t="str">
        <f t="shared" si="808"/>
        <v>No</v>
      </c>
      <c r="W5141" t="str">
        <f t="shared" si="809"/>
        <v>12/1/2020</v>
      </c>
      <c r="X5141">
        <f t="shared" si="810"/>
        <v>1</v>
      </c>
      <c r="Y5141">
        <f t="shared" si="811"/>
        <v>3.355</v>
      </c>
      <c r="Z5141" t="str">
        <f t="shared" si="812"/>
        <v/>
      </c>
    </row>
    <row r="5142" spans="1:26" ht="13" hidden="1" x14ac:dyDescent="0.25">
      <c r="A5142" t="s">
        <v>8249</v>
      </c>
      <c r="B5142" t="s">
        <v>34</v>
      </c>
      <c r="C5142" t="s">
        <v>5</v>
      </c>
      <c r="D5142" s="46">
        <v>0.1</v>
      </c>
      <c r="E5142" s="2">
        <v>44173</v>
      </c>
      <c r="F5142" t="s">
        <v>2338</v>
      </c>
      <c r="G5142" s="16">
        <v>44378</v>
      </c>
      <c r="H5142" s="16">
        <v>44742</v>
      </c>
      <c r="I5142" s="3">
        <v>33.549999999999997</v>
      </c>
      <c r="J5142" s="3">
        <v>-5.32</v>
      </c>
      <c r="K5142" s="3">
        <v>28.23</v>
      </c>
      <c r="Q5142" s="29">
        <f t="shared" si="803"/>
        <v>1</v>
      </c>
      <c r="R5142" s="29">
        <f t="shared" si="804"/>
        <v>6</v>
      </c>
      <c r="S5142" s="29">
        <f t="shared" si="805"/>
        <v>22</v>
      </c>
      <c r="T5142" s="30">
        <f t="shared" si="806"/>
        <v>1</v>
      </c>
      <c r="U5142" s="28">
        <f t="shared" si="807"/>
        <v>3.355</v>
      </c>
      <c r="V5142" t="str">
        <f t="shared" si="808"/>
        <v>No</v>
      </c>
      <c r="W5142" t="str">
        <f t="shared" si="809"/>
        <v>12/1/2020</v>
      </c>
      <c r="X5142">
        <f t="shared" si="810"/>
        <v>1</v>
      </c>
      <c r="Y5142">
        <f t="shared" si="811"/>
        <v>3.355</v>
      </c>
      <c r="Z5142" t="str">
        <f t="shared" si="812"/>
        <v/>
      </c>
    </row>
    <row r="5143" spans="1:26" ht="13" hidden="1" x14ac:dyDescent="0.25">
      <c r="A5143" t="s">
        <v>8250</v>
      </c>
      <c r="B5143" t="s">
        <v>34</v>
      </c>
      <c r="C5143" t="s">
        <v>5</v>
      </c>
      <c r="D5143" s="46">
        <v>0.1</v>
      </c>
      <c r="E5143" s="2">
        <v>44173</v>
      </c>
      <c r="F5143" t="s">
        <v>2338</v>
      </c>
      <c r="G5143" s="16">
        <v>44378</v>
      </c>
      <c r="H5143" s="16">
        <v>44742</v>
      </c>
      <c r="I5143" s="3">
        <v>33.549999999999997</v>
      </c>
      <c r="J5143" s="3">
        <v>-5.32</v>
      </c>
      <c r="K5143" s="3">
        <v>28.23</v>
      </c>
      <c r="Q5143" s="29">
        <f t="shared" si="803"/>
        <v>1</v>
      </c>
      <c r="R5143" s="29">
        <f t="shared" si="804"/>
        <v>6</v>
      </c>
      <c r="S5143" s="29">
        <f t="shared" si="805"/>
        <v>22</v>
      </c>
      <c r="T5143" s="30">
        <f t="shared" si="806"/>
        <v>1</v>
      </c>
      <c r="U5143" s="28">
        <f t="shared" si="807"/>
        <v>3.355</v>
      </c>
      <c r="V5143" t="str">
        <f t="shared" si="808"/>
        <v>No</v>
      </c>
      <c r="W5143" t="str">
        <f t="shared" si="809"/>
        <v>12/1/2020</v>
      </c>
      <c r="X5143">
        <f t="shared" si="810"/>
        <v>1</v>
      </c>
      <c r="Y5143">
        <f t="shared" si="811"/>
        <v>3.355</v>
      </c>
      <c r="Z5143" t="str">
        <f t="shared" si="812"/>
        <v/>
      </c>
    </row>
    <row r="5144" spans="1:26" ht="13" hidden="1" x14ac:dyDescent="0.25">
      <c r="A5144" t="s">
        <v>8251</v>
      </c>
      <c r="B5144" t="s">
        <v>34</v>
      </c>
      <c r="C5144" t="s">
        <v>5</v>
      </c>
      <c r="D5144" s="46">
        <v>0.1</v>
      </c>
      <c r="E5144" s="2">
        <v>44173</v>
      </c>
      <c r="F5144" t="s">
        <v>2338</v>
      </c>
      <c r="G5144" s="16">
        <v>44378</v>
      </c>
      <c r="H5144" s="16">
        <v>44742</v>
      </c>
      <c r="I5144" s="3">
        <v>33.549999999999997</v>
      </c>
      <c r="J5144" s="3">
        <v>-5.32</v>
      </c>
      <c r="K5144" s="3">
        <v>28.23</v>
      </c>
      <c r="Q5144" s="29">
        <f t="shared" si="803"/>
        <v>1</v>
      </c>
      <c r="R5144" s="29">
        <f t="shared" si="804"/>
        <v>6</v>
      </c>
      <c r="S5144" s="29">
        <f t="shared" si="805"/>
        <v>22</v>
      </c>
      <c r="T5144" s="30">
        <f t="shared" si="806"/>
        <v>1</v>
      </c>
      <c r="U5144" s="28">
        <f t="shared" si="807"/>
        <v>3.355</v>
      </c>
      <c r="V5144" t="str">
        <f t="shared" si="808"/>
        <v>No</v>
      </c>
      <c r="W5144" t="str">
        <f t="shared" si="809"/>
        <v>12/1/2020</v>
      </c>
      <c r="X5144">
        <f t="shared" si="810"/>
        <v>1</v>
      </c>
      <c r="Y5144">
        <f t="shared" si="811"/>
        <v>3.355</v>
      </c>
      <c r="Z5144" t="str">
        <f t="shared" si="812"/>
        <v/>
      </c>
    </row>
    <row r="5145" spans="1:26" ht="13" hidden="1" x14ac:dyDescent="0.25">
      <c r="A5145" t="s">
        <v>8252</v>
      </c>
      <c r="B5145" t="s">
        <v>34</v>
      </c>
      <c r="C5145" t="s">
        <v>5</v>
      </c>
      <c r="D5145" s="46">
        <v>0.1</v>
      </c>
      <c r="E5145" s="2">
        <v>44173</v>
      </c>
      <c r="F5145" t="s">
        <v>2338</v>
      </c>
      <c r="G5145" s="16">
        <v>44378</v>
      </c>
      <c r="H5145" s="16">
        <v>44742</v>
      </c>
      <c r="I5145" s="3">
        <v>33.549999999999997</v>
      </c>
      <c r="J5145" s="3">
        <v>-5.32</v>
      </c>
      <c r="K5145" s="3">
        <v>28.23</v>
      </c>
      <c r="Q5145" s="29">
        <f t="shared" si="803"/>
        <v>1</v>
      </c>
      <c r="R5145" s="29">
        <f t="shared" si="804"/>
        <v>6</v>
      </c>
      <c r="S5145" s="29">
        <f t="shared" si="805"/>
        <v>22</v>
      </c>
      <c r="T5145" s="30">
        <f t="shared" si="806"/>
        <v>1</v>
      </c>
      <c r="U5145" s="28">
        <f t="shared" si="807"/>
        <v>3.355</v>
      </c>
      <c r="V5145" t="str">
        <f t="shared" si="808"/>
        <v>No</v>
      </c>
      <c r="W5145" t="str">
        <f t="shared" si="809"/>
        <v>12/1/2020</v>
      </c>
      <c r="X5145">
        <f t="shared" si="810"/>
        <v>1</v>
      </c>
      <c r="Y5145">
        <f t="shared" si="811"/>
        <v>3.355</v>
      </c>
      <c r="Z5145" t="str">
        <f t="shared" si="812"/>
        <v/>
      </c>
    </row>
    <row r="5146" spans="1:26" ht="13" hidden="1" x14ac:dyDescent="0.25">
      <c r="A5146" t="s">
        <v>8253</v>
      </c>
      <c r="B5146" t="s">
        <v>34</v>
      </c>
      <c r="C5146" t="s">
        <v>5</v>
      </c>
      <c r="D5146" s="46">
        <v>0.1</v>
      </c>
      <c r="E5146" s="2">
        <v>44173</v>
      </c>
      <c r="F5146" t="s">
        <v>2338</v>
      </c>
      <c r="G5146" s="16">
        <v>44378</v>
      </c>
      <c r="H5146" s="16">
        <v>44742</v>
      </c>
      <c r="I5146" s="3">
        <v>33.549999999999997</v>
      </c>
      <c r="J5146" s="3">
        <v>-5.32</v>
      </c>
      <c r="K5146" s="3">
        <v>28.23</v>
      </c>
      <c r="Q5146" s="29">
        <f t="shared" si="803"/>
        <v>1</v>
      </c>
      <c r="R5146" s="29">
        <f t="shared" si="804"/>
        <v>6</v>
      </c>
      <c r="S5146" s="29">
        <f t="shared" si="805"/>
        <v>22</v>
      </c>
      <c r="T5146" s="30">
        <f t="shared" si="806"/>
        <v>1</v>
      </c>
      <c r="U5146" s="28">
        <f t="shared" si="807"/>
        <v>3.355</v>
      </c>
      <c r="V5146" t="str">
        <f t="shared" si="808"/>
        <v>No</v>
      </c>
      <c r="W5146" t="str">
        <f t="shared" si="809"/>
        <v>12/1/2020</v>
      </c>
      <c r="X5146">
        <f t="shared" si="810"/>
        <v>1</v>
      </c>
      <c r="Y5146">
        <f t="shared" si="811"/>
        <v>3.355</v>
      </c>
      <c r="Z5146" t="str">
        <f t="shared" si="812"/>
        <v/>
      </c>
    </row>
    <row r="5147" spans="1:26" ht="13" hidden="1" x14ac:dyDescent="0.25">
      <c r="A5147" t="s">
        <v>8254</v>
      </c>
      <c r="B5147" t="s">
        <v>34</v>
      </c>
      <c r="C5147" t="s">
        <v>5</v>
      </c>
      <c r="D5147" s="46">
        <v>0.1</v>
      </c>
      <c r="E5147" s="2">
        <v>44173</v>
      </c>
      <c r="F5147" t="s">
        <v>2338</v>
      </c>
      <c r="G5147" s="16">
        <v>44378</v>
      </c>
      <c r="H5147" s="16">
        <v>44742</v>
      </c>
      <c r="I5147" s="3">
        <v>33.549999999999997</v>
      </c>
      <c r="J5147" s="3">
        <v>-5.32</v>
      </c>
      <c r="K5147" s="3">
        <v>28.23</v>
      </c>
      <c r="Q5147" s="29">
        <f t="shared" si="803"/>
        <v>1</v>
      </c>
      <c r="R5147" s="29">
        <f t="shared" si="804"/>
        <v>6</v>
      </c>
      <c r="S5147" s="29">
        <f t="shared" si="805"/>
        <v>22</v>
      </c>
      <c r="T5147" s="30">
        <f t="shared" si="806"/>
        <v>1</v>
      </c>
      <c r="U5147" s="28">
        <f t="shared" si="807"/>
        <v>3.355</v>
      </c>
      <c r="V5147" t="str">
        <f t="shared" si="808"/>
        <v>No</v>
      </c>
      <c r="W5147" t="str">
        <f t="shared" si="809"/>
        <v>12/1/2020</v>
      </c>
      <c r="X5147">
        <f t="shared" si="810"/>
        <v>1</v>
      </c>
      <c r="Y5147">
        <f t="shared" si="811"/>
        <v>3.355</v>
      </c>
      <c r="Z5147" t="str">
        <f t="shared" si="812"/>
        <v/>
      </c>
    </row>
    <row r="5148" spans="1:26" ht="13" hidden="1" x14ac:dyDescent="0.25">
      <c r="A5148" t="s">
        <v>8255</v>
      </c>
      <c r="B5148" t="s">
        <v>34</v>
      </c>
      <c r="C5148" t="s">
        <v>5</v>
      </c>
      <c r="D5148" s="46">
        <v>0.1</v>
      </c>
      <c r="E5148" s="2">
        <v>44173</v>
      </c>
      <c r="F5148" t="s">
        <v>2338</v>
      </c>
      <c r="G5148" s="16">
        <v>44378</v>
      </c>
      <c r="H5148" s="16">
        <v>44742</v>
      </c>
      <c r="I5148" s="3">
        <v>33.549999999999997</v>
      </c>
      <c r="J5148" s="3">
        <v>-5.32</v>
      </c>
      <c r="K5148" s="3">
        <v>28.23</v>
      </c>
      <c r="Q5148" s="29">
        <f t="shared" si="803"/>
        <v>1</v>
      </c>
      <c r="R5148" s="29">
        <f t="shared" si="804"/>
        <v>6</v>
      </c>
      <c r="S5148" s="29">
        <f t="shared" si="805"/>
        <v>22</v>
      </c>
      <c r="T5148" s="30">
        <f t="shared" si="806"/>
        <v>1</v>
      </c>
      <c r="U5148" s="28">
        <f t="shared" si="807"/>
        <v>3.355</v>
      </c>
      <c r="V5148" t="str">
        <f t="shared" si="808"/>
        <v>No</v>
      </c>
      <c r="W5148" t="str">
        <f t="shared" si="809"/>
        <v>12/1/2020</v>
      </c>
      <c r="X5148">
        <f t="shared" si="810"/>
        <v>1</v>
      </c>
      <c r="Y5148">
        <f t="shared" si="811"/>
        <v>3.355</v>
      </c>
      <c r="Z5148" t="str">
        <f t="shared" si="812"/>
        <v/>
      </c>
    </row>
    <row r="5149" spans="1:26" ht="13" hidden="1" x14ac:dyDescent="0.25">
      <c r="A5149" t="s">
        <v>8256</v>
      </c>
      <c r="B5149" t="s">
        <v>34</v>
      </c>
      <c r="C5149" t="s">
        <v>5</v>
      </c>
      <c r="D5149" s="46">
        <v>0.1</v>
      </c>
      <c r="E5149" s="2">
        <v>44173</v>
      </c>
      <c r="F5149" t="s">
        <v>2338</v>
      </c>
      <c r="G5149" s="16">
        <v>44378</v>
      </c>
      <c r="H5149" s="16">
        <v>44742</v>
      </c>
      <c r="I5149" s="3">
        <v>33.549999999999997</v>
      </c>
      <c r="J5149" s="3">
        <v>-5.32</v>
      </c>
      <c r="K5149" s="3">
        <v>28.23</v>
      </c>
      <c r="Q5149" s="29">
        <f t="shared" si="803"/>
        <v>1</v>
      </c>
      <c r="R5149" s="29">
        <f t="shared" si="804"/>
        <v>6</v>
      </c>
      <c r="S5149" s="29">
        <f t="shared" si="805"/>
        <v>22</v>
      </c>
      <c r="T5149" s="30">
        <f t="shared" si="806"/>
        <v>1</v>
      </c>
      <c r="U5149" s="28">
        <f t="shared" si="807"/>
        <v>3.355</v>
      </c>
      <c r="V5149" t="str">
        <f t="shared" si="808"/>
        <v>No</v>
      </c>
      <c r="W5149" t="str">
        <f t="shared" si="809"/>
        <v>12/1/2020</v>
      </c>
      <c r="X5149">
        <f t="shared" si="810"/>
        <v>1</v>
      </c>
      <c r="Y5149">
        <f t="shared" si="811"/>
        <v>3.355</v>
      </c>
      <c r="Z5149" t="str">
        <f t="shared" si="812"/>
        <v/>
      </c>
    </row>
    <row r="5150" spans="1:26" ht="13" hidden="1" x14ac:dyDescent="0.25">
      <c r="A5150" t="s">
        <v>8257</v>
      </c>
      <c r="B5150" t="s">
        <v>34</v>
      </c>
      <c r="C5150" t="s">
        <v>5</v>
      </c>
      <c r="D5150" s="46">
        <v>0.1</v>
      </c>
      <c r="E5150" s="2">
        <v>44173</v>
      </c>
      <c r="F5150" t="s">
        <v>2338</v>
      </c>
      <c r="G5150" s="16">
        <v>44378</v>
      </c>
      <c r="H5150" s="16">
        <v>44742</v>
      </c>
      <c r="I5150" s="3">
        <v>33.549999999999997</v>
      </c>
      <c r="J5150" s="3">
        <v>-5.32</v>
      </c>
      <c r="K5150" s="3">
        <v>28.23</v>
      </c>
      <c r="Q5150" s="29">
        <f t="shared" si="803"/>
        <v>1</v>
      </c>
      <c r="R5150" s="29">
        <f t="shared" si="804"/>
        <v>6</v>
      </c>
      <c r="S5150" s="29">
        <f t="shared" si="805"/>
        <v>22</v>
      </c>
      <c r="T5150" s="30">
        <f t="shared" si="806"/>
        <v>1</v>
      </c>
      <c r="U5150" s="28">
        <f t="shared" si="807"/>
        <v>3.355</v>
      </c>
      <c r="V5150" t="str">
        <f t="shared" si="808"/>
        <v>No</v>
      </c>
      <c r="W5150" t="str">
        <f t="shared" si="809"/>
        <v>12/1/2020</v>
      </c>
      <c r="X5150">
        <f t="shared" si="810"/>
        <v>1</v>
      </c>
      <c r="Y5150">
        <f t="shared" si="811"/>
        <v>3.355</v>
      </c>
      <c r="Z5150" t="str">
        <f t="shared" si="812"/>
        <v/>
      </c>
    </row>
    <row r="5151" spans="1:26" ht="13" hidden="1" x14ac:dyDescent="0.25">
      <c r="A5151" t="s">
        <v>8258</v>
      </c>
      <c r="B5151" t="s">
        <v>34</v>
      </c>
      <c r="C5151" t="s">
        <v>5</v>
      </c>
      <c r="D5151" s="46">
        <v>0.1</v>
      </c>
      <c r="E5151" s="2">
        <v>44173</v>
      </c>
      <c r="F5151" t="s">
        <v>2338</v>
      </c>
      <c r="G5151" s="16">
        <v>44378</v>
      </c>
      <c r="H5151" s="16">
        <v>44742</v>
      </c>
      <c r="I5151" s="3">
        <v>33.549999999999997</v>
      </c>
      <c r="J5151" s="3">
        <v>-5.32</v>
      </c>
      <c r="K5151" s="3">
        <v>28.23</v>
      </c>
      <c r="Q5151" s="29">
        <f t="shared" si="803"/>
        <v>1</v>
      </c>
      <c r="R5151" s="29">
        <f t="shared" si="804"/>
        <v>6</v>
      </c>
      <c r="S5151" s="29">
        <f t="shared" si="805"/>
        <v>22</v>
      </c>
      <c r="T5151" s="30">
        <f t="shared" si="806"/>
        <v>1</v>
      </c>
      <c r="U5151" s="28">
        <f t="shared" si="807"/>
        <v>3.355</v>
      </c>
      <c r="V5151" t="str">
        <f t="shared" si="808"/>
        <v>No</v>
      </c>
      <c r="W5151" t="str">
        <f t="shared" si="809"/>
        <v>12/1/2020</v>
      </c>
      <c r="X5151">
        <f t="shared" si="810"/>
        <v>1</v>
      </c>
      <c r="Y5151">
        <f t="shared" si="811"/>
        <v>3.355</v>
      </c>
      <c r="Z5151" t="str">
        <f t="shared" si="812"/>
        <v/>
      </c>
    </row>
    <row r="5152" spans="1:26" ht="13" hidden="1" x14ac:dyDescent="0.25">
      <c r="A5152" t="s">
        <v>8259</v>
      </c>
      <c r="B5152" t="s">
        <v>34</v>
      </c>
      <c r="C5152" t="s">
        <v>5</v>
      </c>
      <c r="D5152" s="46">
        <v>0.1</v>
      </c>
      <c r="E5152" s="2">
        <v>44173</v>
      </c>
      <c r="F5152" t="s">
        <v>2338</v>
      </c>
      <c r="G5152" s="16">
        <v>44378</v>
      </c>
      <c r="H5152" s="16">
        <v>44742</v>
      </c>
      <c r="I5152" s="3">
        <v>33.549999999999997</v>
      </c>
      <c r="J5152" s="3">
        <v>-5.32</v>
      </c>
      <c r="K5152" s="3">
        <v>28.23</v>
      </c>
      <c r="Q5152" s="29">
        <f t="shared" si="803"/>
        <v>1</v>
      </c>
      <c r="R5152" s="29">
        <f t="shared" si="804"/>
        <v>6</v>
      </c>
      <c r="S5152" s="29">
        <f t="shared" si="805"/>
        <v>22</v>
      </c>
      <c r="T5152" s="30">
        <f t="shared" si="806"/>
        <v>1</v>
      </c>
      <c r="U5152" s="28">
        <f t="shared" si="807"/>
        <v>3.355</v>
      </c>
      <c r="V5152" t="str">
        <f t="shared" si="808"/>
        <v>No</v>
      </c>
      <c r="W5152" t="str">
        <f t="shared" si="809"/>
        <v>12/1/2020</v>
      </c>
      <c r="X5152">
        <f t="shared" si="810"/>
        <v>1</v>
      </c>
      <c r="Y5152">
        <f t="shared" si="811"/>
        <v>3.355</v>
      </c>
      <c r="Z5152" t="str">
        <f t="shared" si="812"/>
        <v/>
      </c>
    </row>
    <row r="5153" spans="1:26" ht="13" hidden="1" x14ac:dyDescent="0.25">
      <c r="A5153" t="s">
        <v>8260</v>
      </c>
      <c r="B5153" t="s">
        <v>34</v>
      </c>
      <c r="C5153" t="s">
        <v>5</v>
      </c>
      <c r="D5153" s="46">
        <v>0.1</v>
      </c>
      <c r="E5153" s="2">
        <v>44173</v>
      </c>
      <c r="F5153" t="s">
        <v>2338</v>
      </c>
      <c r="G5153" s="16">
        <v>44378</v>
      </c>
      <c r="H5153" s="16">
        <v>44742</v>
      </c>
      <c r="I5153" s="3">
        <v>33.549999999999997</v>
      </c>
      <c r="J5153" s="3">
        <v>-5.32</v>
      </c>
      <c r="K5153" s="3">
        <v>28.23</v>
      </c>
      <c r="Q5153" s="29">
        <f t="shared" si="803"/>
        <v>1</v>
      </c>
      <c r="R5153" s="29">
        <f t="shared" si="804"/>
        <v>6</v>
      </c>
      <c r="S5153" s="29">
        <f t="shared" si="805"/>
        <v>22</v>
      </c>
      <c r="T5153" s="30">
        <f t="shared" si="806"/>
        <v>1</v>
      </c>
      <c r="U5153" s="28">
        <f t="shared" si="807"/>
        <v>3.355</v>
      </c>
      <c r="V5153" t="str">
        <f t="shared" si="808"/>
        <v>No</v>
      </c>
      <c r="W5153" t="str">
        <f t="shared" si="809"/>
        <v>12/1/2020</v>
      </c>
      <c r="X5153">
        <f t="shared" si="810"/>
        <v>1</v>
      </c>
      <c r="Y5153">
        <f t="shared" si="811"/>
        <v>3.355</v>
      </c>
      <c r="Z5153" t="str">
        <f t="shared" si="812"/>
        <v/>
      </c>
    </row>
    <row r="5154" spans="1:26" ht="13" hidden="1" x14ac:dyDescent="0.25">
      <c r="A5154" t="s">
        <v>8261</v>
      </c>
      <c r="B5154" t="s">
        <v>34</v>
      </c>
      <c r="C5154" t="s">
        <v>5</v>
      </c>
      <c r="D5154" s="46">
        <v>0.1</v>
      </c>
      <c r="E5154" s="2">
        <v>44173</v>
      </c>
      <c r="F5154" t="s">
        <v>2338</v>
      </c>
      <c r="G5154" s="16">
        <v>44378</v>
      </c>
      <c r="H5154" s="16">
        <v>44742</v>
      </c>
      <c r="I5154" s="3">
        <v>33.549999999999997</v>
      </c>
      <c r="J5154" s="3">
        <v>-5.32</v>
      </c>
      <c r="K5154" s="3">
        <v>28.23</v>
      </c>
      <c r="Q5154" s="29">
        <f t="shared" si="803"/>
        <v>1</v>
      </c>
      <c r="R5154" s="29">
        <f t="shared" si="804"/>
        <v>6</v>
      </c>
      <c r="S5154" s="29">
        <f t="shared" si="805"/>
        <v>22</v>
      </c>
      <c r="T5154" s="30">
        <f t="shared" si="806"/>
        <v>1</v>
      </c>
      <c r="U5154" s="28">
        <f t="shared" si="807"/>
        <v>3.355</v>
      </c>
      <c r="V5154" t="str">
        <f t="shared" si="808"/>
        <v>No</v>
      </c>
      <c r="W5154" t="str">
        <f t="shared" si="809"/>
        <v>12/1/2020</v>
      </c>
      <c r="X5154">
        <f t="shared" si="810"/>
        <v>1</v>
      </c>
      <c r="Y5154">
        <f t="shared" si="811"/>
        <v>3.355</v>
      </c>
      <c r="Z5154" t="str">
        <f t="shared" si="812"/>
        <v/>
      </c>
    </row>
    <row r="5155" spans="1:26" ht="13" hidden="1" x14ac:dyDescent="0.25">
      <c r="A5155" t="s">
        <v>8262</v>
      </c>
      <c r="B5155" t="s">
        <v>34</v>
      </c>
      <c r="C5155" t="s">
        <v>5</v>
      </c>
      <c r="D5155" s="46">
        <v>0.1</v>
      </c>
      <c r="E5155" s="2">
        <v>44173</v>
      </c>
      <c r="F5155" t="s">
        <v>2338</v>
      </c>
      <c r="G5155" s="16">
        <v>44378</v>
      </c>
      <c r="H5155" s="16">
        <v>44742</v>
      </c>
      <c r="I5155" s="3">
        <v>33.549999999999997</v>
      </c>
      <c r="J5155" s="3">
        <v>-5.32</v>
      </c>
      <c r="K5155" s="3">
        <v>28.23</v>
      </c>
      <c r="Q5155" s="29">
        <f t="shared" si="803"/>
        <v>1</v>
      </c>
      <c r="R5155" s="29">
        <f t="shared" si="804"/>
        <v>6</v>
      </c>
      <c r="S5155" s="29">
        <f t="shared" si="805"/>
        <v>22</v>
      </c>
      <c r="T5155" s="30">
        <f t="shared" si="806"/>
        <v>1</v>
      </c>
      <c r="U5155" s="28">
        <f t="shared" si="807"/>
        <v>3.355</v>
      </c>
      <c r="V5155" t="str">
        <f t="shared" si="808"/>
        <v>No</v>
      </c>
      <c r="W5155" t="str">
        <f t="shared" si="809"/>
        <v>12/1/2020</v>
      </c>
      <c r="X5155">
        <f t="shared" si="810"/>
        <v>1</v>
      </c>
      <c r="Y5155">
        <f t="shared" si="811"/>
        <v>3.355</v>
      </c>
      <c r="Z5155" t="str">
        <f t="shared" si="812"/>
        <v/>
      </c>
    </row>
    <row r="5156" spans="1:26" ht="13" hidden="1" x14ac:dyDescent="0.25">
      <c r="A5156" t="s">
        <v>8263</v>
      </c>
      <c r="B5156" t="s">
        <v>34</v>
      </c>
      <c r="C5156" t="s">
        <v>5</v>
      </c>
      <c r="D5156" s="46">
        <v>0.1</v>
      </c>
      <c r="E5156" s="2">
        <v>44173</v>
      </c>
      <c r="F5156" t="s">
        <v>2338</v>
      </c>
      <c r="G5156" s="16">
        <v>44378</v>
      </c>
      <c r="H5156" s="16">
        <v>44742</v>
      </c>
      <c r="I5156" s="3">
        <v>33.549999999999997</v>
      </c>
      <c r="J5156" s="3">
        <v>-5.32</v>
      </c>
      <c r="K5156" s="3">
        <v>28.23</v>
      </c>
      <c r="Q5156" s="29">
        <f t="shared" si="803"/>
        <v>1</v>
      </c>
      <c r="R5156" s="29">
        <f t="shared" si="804"/>
        <v>6</v>
      </c>
      <c r="S5156" s="29">
        <f t="shared" si="805"/>
        <v>22</v>
      </c>
      <c r="T5156" s="30">
        <f t="shared" si="806"/>
        <v>1</v>
      </c>
      <c r="U5156" s="28">
        <f t="shared" si="807"/>
        <v>3.355</v>
      </c>
      <c r="V5156" t="str">
        <f t="shared" si="808"/>
        <v>No</v>
      </c>
      <c r="W5156" t="str">
        <f t="shared" si="809"/>
        <v>12/1/2020</v>
      </c>
      <c r="X5156">
        <f t="shared" si="810"/>
        <v>1</v>
      </c>
      <c r="Y5156">
        <f t="shared" si="811"/>
        <v>3.355</v>
      </c>
      <c r="Z5156" t="str">
        <f t="shared" si="812"/>
        <v/>
      </c>
    </row>
    <row r="5157" spans="1:26" ht="13" hidden="1" x14ac:dyDescent="0.25">
      <c r="A5157" t="s">
        <v>8264</v>
      </c>
      <c r="B5157" t="s">
        <v>34</v>
      </c>
      <c r="C5157" t="s">
        <v>5</v>
      </c>
      <c r="D5157" s="46">
        <v>0.1</v>
      </c>
      <c r="E5157" s="2">
        <v>44173</v>
      </c>
      <c r="F5157" t="s">
        <v>2338</v>
      </c>
      <c r="G5157" s="16">
        <v>44378</v>
      </c>
      <c r="H5157" s="16">
        <v>44742</v>
      </c>
      <c r="I5157" s="3">
        <v>33.549999999999997</v>
      </c>
      <c r="J5157" s="3">
        <v>-5.32</v>
      </c>
      <c r="K5157" s="3">
        <v>28.23</v>
      </c>
      <c r="Q5157" s="29">
        <f t="shared" si="803"/>
        <v>1</v>
      </c>
      <c r="R5157" s="29">
        <f t="shared" si="804"/>
        <v>6</v>
      </c>
      <c r="S5157" s="29">
        <f t="shared" si="805"/>
        <v>22</v>
      </c>
      <c r="T5157" s="30">
        <f t="shared" si="806"/>
        <v>1</v>
      </c>
      <c r="U5157" s="28">
        <f t="shared" si="807"/>
        <v>3.355</v>
      </c>
      <c r="V5157" t="str">
        <f t="shared" si="808"/>
        <v>No</v>
      </c>
      <c r="W5157" t="str">
        <f t="shared" si="809"/>
        <v>12/1/2020</v>
      </c>
      <c r="X5157">
        <f t="shared" si="810"/>
        <v>1</v>
      </c>
      <c r="Y5157">
        <f t="shared" si="811"/>
        <v>3.355</v>
      </c>
      <c r="Z5157" t="str">
        <f t="shared" si="812"/>
        <v/>
      </c>
    </row>
    <row r="5158" spans="1:26" ht="13" hidden="1" x14ac:dyDescent="0.25">
      <c r="A5158" t="s">
        <v>8265</v>
      </c>
      <c r="B5158" t="s">
        <v>34</v>
      </c>
      <c r="C5158" t="s">
        <v>5</v>
      </c>
      <c r="D5158" s="46">
        <v>0.1</v>
      </c>
      <c r="E5158" s="2">
        <v>44173</v>
      </c>
      <c r="F5158" t="s">
        <v>2338</v>
      </c>
      <c r="G5158" s="16">
        <v>44378</v>
      </c>
      <c r="H5158" s="16">
        <v>44742</v>
      </c>
      <c r="I5158" s="3">
        <v>33.549999999999997</v>
      </c>
      <c r="J5158" s="3">
        <v>-5.32</v>
      </c>
      <c r="K5158" s="3">
        <v>28.23</v>
      </c>
      <c r="Q5158" s="29">
        <f t="shared" si="803"/>
        <v>1</v>
      </c>
      <c r="R5158" s="29">
        <f t="shared" si="804"/>
        <v>6</v>
      </c>
      <c r="S5158" s="29">
        <f t="shared" si="805"/>
        <v>22</v>
      </c>
      <c r="T5158" s="30">
        <f t="shared" si="806"/>
        <v>1</v>
      </c>
      <c r="U5158" s="28">
        <f t="shared" si="807"/>
        <v>3.355</v>
      </c>
      <c r="V5158" t="str">
        <f t="shared" si="808"/>
        <v>No</v>
      </c>
      <c r="W5158" t="str">
        <f t="shared" si="809"/>
        <v>12/1/2020</v>
      </c>
      <c r="X5158">
        <f t="shared" si="810"/>
        <v>1</v>
      </c>
      <c r="Y5158">
        <f t="shared" si="811"/>
        <v>3.355</v>
      </c>
      <c r="Z5158" t="str">
        <f t="shared" si="812"/>
        <v/>
      </c>
    </row>
    <row r="5159" spans="1:26" ht="13" hidden="1" x14ac:dyDescent="0.25">
      <c r="A5159" t="s">
        <v>8266</v>
      </c>
      <c r="B5159" t="s">
        <v>34</v>
      </c>
      <c r="C5159" t="s">
        <v>5</v>
      </c>
      <c r="D5159" s="46">
        <v>0.1</v>
      </c>
      <c r="E5159" s="2">
        <v>44173</v>
      </c>
      <c r="F5159" t="s">
        <v>2338</v>
      </c>
      <c r="G5159" s="16">
        <v>44378</v>
      </c>
      <c r="H5159" s="16">
        <v>44742</v>
      </c>
      <c r="I5159" s="3">
        <v>33.549999999999997</v>
      </c>
      <c r="J5159" s="3">
        <v>-5.32</v>
      </c>
      <c r="K5159" s="3">
        <v>28.23</v>
      </c>
      <c r="Q5159" s="29">
        <f t="shared" si="803"/>
        <v>1</v>
      </c>
      <c r="R5159" s="29">
        <f t="shared" si="804"/>
        <v>6</v>
      </c>
      <c r="S5159" s="29">
        <f t="shared" si="805"/>
        <v>22</v>
      </c>
      <c r="T5159" s="30">
        <f t="shared" si="806"/>
        <v>1</v>
      </c>
      <c r="U5159" s="28">
        <f t="shared" si="807"/>
        <v>3.355</v>
      </c>
      <c r="V5159" t="str">
        <f t="shared" si="808"/>
        <v>No</v>
      </c>
      <c r="W5159" t="str">
        <f t="shared" si="809"/>
        <v>12/1/2020</v>
      </c>
      <c r="X5159">
        <f t="shared" si="810"/>
        <v>1</v>
      </c>
      <c r="Y5159">
        <f t="shared" si="811"/>
        <v>3.355</v>
      </c>
      <c r="Z5159" t="str">
        <f t="shared" si="812"/>
        <v/>
      </c>
    </row>
    <row r="5160" spans="1:26" ht="13" hidden="1" x14ac:dyDescent="0.25">
      <c r="A5160" t="s">
        <v>8267</v>
      </c>
      <c r="B5160" t="s">
        <v>34</v>
      </c>
      <c r="C5160" t="s">
        <v>5</v>
      </c>
      <c r="D5160" s="46">
        <v>0.1</v>
      </c>
      <c r="E5160" s="2">
        <v>44173</v>
      </c>
      <c r="F5160" t="s">
        <v>2338</v>
      </c>
      <c r="G5160" s="16">
        <v>44378</v>
      </c>
      <c r="H5160" s="16">
        <v>44742</v>
      </c>
      <c r="I5160" s="3">
        <v>33.549999999999997</v>
      </c>
      <c r="J5160" s="3">
        <v>-5.32</v>
      </c>
      <c r="K5160" s="3">
        <v>28.23</v>
      </c>
      <c r="Q5160" s="29">
        <f t="shared" si="803"/>
        <v>1</v>
      </c>
      <c r="R5160" s="29">
        <f t="shared" si="804"/>
        <v>6</v>
      </c>
      <c r="S5160" s="29">
        <f t="shared" si="805"/>
        <v>22</v>
      </c>
      <c r="T5160" s="30">
        <f t="shared" si="806"/>
        <v>1</v>
      </c>
      <c r="U5160" s="28">
        <f t="shared" si="807"/>
        <v>3.355</v>
      </c>
      <c r="V5160" t="str">
        <f t="shared" si="808"/>
        <v>No</v>
      </c>
      <c r="W5160" t="str">
        <f t="shared" si="809"/>
        <v>12/1/2020</v>
      </c>
      <c r="X5160">
        <f t="shared" si="810"/>
        <v>1</v>
      </c>
      <c r="Y5160">
        <f t="shared" si="811"/>
        <v>3.355</v>
      </c>
      <c r="Z5160" t="str">
        <f t="shared" si="812"/>
        <v/>
      </c>
    </row>
    <row r="5161" spans="1:26" ht="13" hidden="1" x14ac:dyDescent="0.25">
      <c r="A5161" t="s">
        <v>8268</v>
      </c>
      <c r="B5161" t="s">
        <v>34</v>
      </c>
      <c r="C5161" t="s">
        <v>5</v>
      </c>
      <c r="D5161" s="46">
        <v>0.1</v>
      </c>
      <c r="E5161" s="2">
        <v>44173</v>
      </c>
      <c r="F5161" t="s">
        <v>2338</v>
      </c>
      <c r="G5161" s="16">
        <v>44378</v>
      </c>
      <c r="H5161" s="16">
        <v>44742</v>
      </c>
      <c r="I5161" s="3">
        <v>33.549999999999997</v>
      </c>
      <c r="J5161" s="3">
        <v>-5.32</v>
      </c>
      <c r="K5161" s="3">
        <v>28.23</v>
      </c>
      <c r="Q5161" s="29">
        <f t="shared" si="803"/>
        <v>1</v>
      </c>
      <c r="R5161" s="29">
        <f t="shared" si="804"/>
        <v>6</v>
      </c>
      <c r="S5161" s="29">
        <f t="shared" si="805"/>
        <v>22</v>
      </c>
      <c r="T5161" s="30">
        <f t="shared" si="806"/>
        <v>1</v>
      </c>
      <c r="U5161" s="28">
        <f t="shared" si="807"/>
        <v>3.355</v>
      </c>
      <c r="V5161" t="str">
        <f t="shared" si="808"/>
        <v>No</v>
      </c>
      <c r="W5161" t="str">
        <f t="shared" si="809"/>
        <v>12/1/2020</v>
      </c>
      <c r="X5161">
        <f t="shared" si="810"/>
        <v>1</v>
      </c>
      <c r="Y5161">
        <f t="shared" si="811"/>
        <v>3.355</v>
      </c>
      <c r="Z5161" t="str">
        <f t="shared" si="812"/>
        <v/>
      </c>
    </row>
    <row r="5162" spans="1:26" ht="13" hidden="1" x14ac:dyDescent="0.25">
      <c r="A5162" t="s">
        <v>8269</v>
      </c>
      <c r="B5162" t="s">
        <v>34</v>
      </c>
      <c r="C5162" t="s">
        <v>5</v>
      </c>
      <c r="D5162" s="46">
        <v>0.1</v>
      </c>
      <c r="E5162" s="2">
        <v>44173</v>
      </c>
      <c r="F5162" t="s">
        <v>2338</v>
      </c>
      <c r="G5162" s="16">
        <v>44378</v>
      </c>
      <c r="H5162" s="16">
        <v>44742</v>
      </c>
      <c r="I5162" s="3">
        <v>33.549999999999997</v>
      </c>
      <c r="J5162" s="3">
        <v>-5.32</v>
      </c>
      <c r="K5162" s="3">
        <v>28.23</v>
      </c>
      <c r="Q5162" s="29">
        <f t="shared" si="803"/>
        <v>1</v>
      </c>
      <c r="R5162" s="29">
        <f t="shared" si="804"/>
        <v>6</v>
      </c>
      <c r="S5162" s="29">
        <f t="shared" si="805"/>
        <v>22</v>
      </c>
      <c r="T5162" s="30">
        <f t="shared" si="806"/>
        <v>1</v>
      </c>
      <c r="U5162" s="28">
        <f t="shared" si="807"/>
        <v>3.355</v>
      </c>
      <c r="V5162" t="str">
        <f t="shared" si="808"/>
        <v>No</v>
      </c>
      <c r="W5162" t="str">
        <f t="shared" si="809"/>
        <v>12/1/2020</v>
      </c>
      <c r="X5162">
        <f t="shared" si="810"/>
        <v>1</v>
      </c>
      <c r="Y5162">
        <f t="shared" si="811"/>
        <v>3.355</v>
      </c>
      <c r="Z5162" t="str">
        <f t="shared" si="812"/>
        <v/>
      </c>
    </row>
    <row r="5163" spans="1:26" ht="13" hidden="1" x14ac:dyDescent="0.25">
      <c r="A5163" t="s">
        <v>8270</v>
      </c>
      <c r="B5163" t="s">
        <v>34</v>
      </c>
      <c r="C5163" t="s">
        <v>5</v>
      </c>
      <c r="D5163" s="46">
        <v>0.1</v>
      </c>
      <c r="E5163" s="2">
        <v>44173</v>
      </c>
      <c r="F5163" t="s">
        <v>2338</v>
      </c>
      <c r="G5163" s="16">
        <v>44378</v>
      </c>
      <c r="H5163" s="16">
        <v>44742</v>
      </c>
      <c r="I5163" s="3">
        <v>33.549999999999997</v>
      </c>
      <c r="J5163" s="3">
        <v>-5.32</v>
      </c>
      <c r="K5163" s="3">
        <v>28.23</v>
      </c>
      <c r="Q5163" s="29">
        <f t="shared" si="803"/>
        <v>1</v>
      </c>
      <c r="R5163" s="29">
        <f t="shared" si="804"/>
        <v>6</v>
      </c>
      <c r="S5163" s="29">
        <f t="shared" si="805"/>
        <v>22</v>
      </c>
      <c r="T5163" s="30">
        <f t="shared" si="806"/>
        <v>1</v>
      </c>
      <c r="U5163" s="28">
        <f t="shared" si="807"/>
        <v>3.355</v>
      </c>
      <c r="V5163" t="str">
        <f t="shared" si="808"/>
        <v>No</v>
      </c>
      <c r="W5163" t="str">
        <f t="shared" si="809"/>
        <v>12/1/2020</v>
      </c>
      <c r="X5163">
        <f t="shared" si="810"/>
        <v>1</v>
      </c>
      <c r="Y5163">
        <f t="shared" si="811"/>
        <v>3.355</v>
      </c>
      <c r="Z5163" t="str">
        <f t="shared" si="812"/>
        <v/>
      </c>
    </row>
    <row r="5164" spans="1:26" ht="13" hidden="1" x14ac:dyDescent="0.25">
      <c r="A5164" t="s">
        <v>8271</v>
      </c>
      <c r="B5164" t="s">
        <v>34</v>
      </c>
      <c r="C5164" t="s">
        <v>5</v>
      </c>
      <c r="D5164" s="46">
        <v>0.1</v>
      </c>
      <c r="E5164" s="2">
        <v>44173</v>
      </c>
      <c r="F5164" t="s">
        <v>2338</v>
      </c>
      <c r="G5164" s="16">
        <v>44378</v>
      </c>
      <c r="H5164" s="16">
        <v>44742</v>
      </c>
      <c r="I5164" s="3">
        <v>33.549999999999997</v>
      </c>
      <c r="J5164" s="3">
        <v>-5.32</v>
      </c>
      <c r="K5164" s="3">
        <v>28.23</v>
      </c>
      <c r="Q5164" s="29">
        <f t="shared" si="803"/>
        <v>1</v>
      </c>
      <c r="R5164" s="29">
        <f t="shared" si="804"/>
        <v>6</v>
      </c>
      <c r="S5164" s="29">
        <f t="shared" si="805"/>
        <v>22</v>
      </c>
      <c r="T5164" s="30">
        <f t="shared" si="806"/>
        <v>1</v>
      </c>
      <c r="U5164" s="28">
        <f t="shared" si="807"/>
        <v>3.355</v>
      </c>
      <c r="V5164" t="str">
        <f t="shared" si="808"/>
        <v>No</v>
      </c>
      <c r="W5164" t="str">
        <f t="shared" si="809"/>
        <v>12/1/2020</v>
      </c>
      <c r="X5164">
        <f t="shared" si="810"/>
        <v>1</v>
      </c>
      <c r="Y5164">
        <f t="shared" si="811"/>
        <v>3.355</v>
      </c>
      <c r="Z5164" t="str">
        <f t="shared" si="812"/>
        <v/>
      </c>
    </row>
    <row r="5165" spans="1:26" ht="13" hidden="1" x14ac:dyDescent="0.25">
      <c r="A5165" t="s">
        <v>8272</v>
      </c>
      <c r="B5165" t="s">
        <v>34</v>
      </c>
      <c r="C5165" t="s">
        <v>5</v>
      </c>
      <c r="D5165" s="46">
        <v>0.1</v>
      </c>
      <c r="E5165" s="2">
        <v>44173</v>
      </c>
      <c r="F5165" t="s">
        <v>2338</v>
      </c>
      <c r="G5165" s="16">
        <v>44378</v>
      </c>
      <c r="H5165" s="16">
        <v>44742</v>
      </c>
      <c r="I5165" s="3">
        <v>33.549999999999997</v>
      </c>
      <c r="J5165" s="3">
        <v>-5.32</v>
      </c>
      <c r="K5165" s="3">
        <v>28.23</v>
      </c>
      <c r="Q5165" s="29">
        <f t="shared" si="803"/>
        <v>1</v>
      </c>
      <c r="R5165" s="29">
        <f t="shared" si="804"/>
        <v>6</v>
      </c>
      <c r="S5165" s="29">
        <f t="shared" si="805"/>
        <v>22</v>
      </c>
      <c r="T5165" s="30">
        <f t="shared" si="806"/>
        <v>1</v>
      </c>
      <c r="U5165" s="28">
        <f t="shared" si="807"/>
        <v>3.355</v>
      </c>
      <c r="V5165" t="str">
        <f t="shared" si="808"/>
        <v>No</v>
      </c>
      <c r="W5165" t="str">
        <f t="shared" si="809"/>
        <v>12/1/2020</v>
      </c>
      <c r="X5165">
        <f t="shared" si="810"/>
        <v>1</v>
      </c>
      <c r="Y5165">
        <f t="shared" si="811"/>
        <v>3.355</v>
      </c>
      <c r="Z5165" t="str">
        <f t="shared" si="812"/>
        <v/>
      </c>
    </row>
    <row r="5166" spans="1:26" ht="13" hidden="1" x14ac:dyDescent="0.25">
      <c r="A5166" t="s">
        <v>8273</v>
      </c>
      <c r="B5166" t="s">
        <v>34</v>
      </c>
      <c r="C5166" t="s">
        <v>5</v>
      </c>
      <c r="D5166" s="46">
        <v>0.1</v>
      </c>
      <c r="E5166" s="2">
        <v>44173</v>
      </c>
      <c r="F5166" t="s">
        <v>2338</v>
      </c>
      <c r="G5166" s="16">
        <v>44378</v>
      </c>
      <c r="H5166" s="16">
        <v>44742</v>
      </c>
      <c r="I5166" s="3">
        <v>33.549999999999997</v>
      </c>
      <c r="J5166" s="3">
        <v>-5.32</v>
      </c>
      <c r="K5166" s="3">
        <v>28.23</v>
      </c>
      <c r="Q5166" s="29">
        <f t="shared" si="803"/>
        <v>1</v>
      </c>
      <c r="R5166" s="29">
        <f t="shared" si="804"/>
        <v>6</v>
      </c>
      <c r="S5166" s="29">
        <f t="shared" si="805"/>
        <v>22</v>
      </c>
      <c r="T5166" s="30">
        <f t="shared" si="806"/>
        <v>1</v>
      </c>
      <c r="U5166" s="28">
        <f t="shared" si="807"/>
        <v>3.355</v>
      </c>
      <c r="V5166" t="str">
        <f t="shared" si="808"/>
        <v>No</v>
      </c>
      <c r="W5166" t="str">
        <f t="shared" si="809"/>
        <v>12/1/2020</v>
      </c>
      <c r="X5166">
        <f t="shared" si="810"/>
        <v>1</v>
      </c>
      <c r="Y5166">
        <f t="shared" si="811"/>
        <v>3.355</v>
      </c>
      <c r="Z5166" t="str">
        <f t="shared" si="812"/>
        <v/>
      </c>
    </row>
    <row r="5167" spans="1:26" ht="13" hidden="1" x14ac:dyDescent="0.25">
      <c r="A5167" t="s">
        <v>8274</v>
      </c>
      <c r="B5167" t="s">
        <v>34</v>
      </c>
      <c r="C5167" t="s">
        <v>5</v>
      </c>
      <c r="D5167" s="46">
        <v>0.1</v>
      </c>
      <c r="E5167" s="2">
        <v>44173</v>
      </c>
      <c r="F5167" t="s">
        <v>2338</v>
      </c>
      <c r="G5167" s="16">
        <v>44378</v>
      </c>
      <c r="H5167" s="16">
        <v>44742</v>
      </c>
      <c r="I5167" s="3">
        <v>33.549999999999997</v>
      </c>
      <c r="J5167" s="3">
        <v>-5.32</v>
      </c>
      <c r="K5167" s="3">
        <v>28.23</v>
      </c>
      <c r="Q5167" s="29">
        <f t="shared" si="803"/>
        <v>1</v>
      </c>
      <c r="R5167" s="29">
        <f t="shared" si="804"/>
        <v>6</v>
      </c>
      <c r="S5167" s="29">
        <f t="shared" si="805"/>
        <v>22</v>
      </c>
      <c r="T5167" s="30">
        <f t="shared" si="806"/>
        <v>1</v>
      </c>
      <c r="U5167" s="28">
        <f t="shared" si="807"/>
        <v>3.355</v>
      </c>
      <c r="V5167" t="str">
        <f t="shared" si="808"/>
        <v>No</v>
      </c>
      <c r="W5167" t="str">
        <f t="shared" si="809"/>
        <v>12/1/2020</v>
      </c>
      <c r="X5167">
        <f t="shared" si="810"/>
        <v>1</v>
      </c>
      <c r="Y5167">
        <f t="shared" si="811"/>
        <v>3.355</v>
      </c>
      <c r="Z5167" t="str">
        <f t="shared" si="812"/>
        <v/>
      </c>
    </row>
    <row r="5168" spans="1:26" ht="13" hidden="1" x14ac:dyDescent="0.25">
      <c r="A5168" t="s">
        <v>8275</v>
      </c>
      <c r="B5168" t="s">
        <v>34</v>
      </c>
      <c r="C5168" t="s">
        <v>5</v>
      </c>
      <c r="D5168" s="46">
        <v>0.1</v>
      </c>
      <c r="E5168" s="2">
        <v>44173</v>
      </c>
      <c r="F5168" t="s">
        <v>2338</v>
      </c>
      <c r="G5168" s="16">
        <v>44378</v>
      </c>
      <c r="H5168" s="16">
        <v>44742</v>
      </c>
      <c r="I5168" s="3">
        <v>33.549999999999997</v>
      </c>
      <c r="J5168" s="3">
        <v>-5.32</v>
      </c>
      <c r="K5168" s="3">
        <v>28.23</v>
      </c>
      <c r="Q5168" s="29">
        <f t="shared" si="803"/>
        <v>1</v>
      </c>
      <c r="R5168" s="29">
        <f t="shared" si="804"/>
        <v>6</v>
      </c>
      <c r="S5168" s="29">
        <f t="shared" si="805"/>
        <v>22</v>
      </c>
      <c r="T5168" s="30">
        <f t="shared" si="806"/>
        <v>1</v>
      </c>
      <c r="U5168" s="28">
        <f t="shared" si="807"/>
        <v>3.355</v>
      </c>
      <c r="V5168" t="str">
        <f t="shared" si="808"/>
        <v>No</v>
      </c>
      <c r="W5168" t="str">
        <f t="shared" si="809"/>
        <v>12/1/2020</v>
      </c>
      <c r="X5168">
        <f t="shared" si="810"/>
        <v>1</v>
      </c>
      <c r="Y5168">
        <f t="shared" si="811"/>
        <v>3.355</v>
      </c>
      <c r="Z5168" t="str">
        <f t="shared" si="812"/>
        <v/>
      </c>
    </row>
    <row r="5169" spans="1:26" ht="13" hidden="1" x14ac:dyDescent="0.25">
      <c r="A5169" t="s">
        <v>8276</v>
      </c>
      <c r="B5169" t="s">
        <v>34</v>
      </c>
      <c r="C5169" t="s">
        <v>5</v>
      </c>
      <c r="D5169" s="46">
        <v>0.1</v>
      </c>
      <c r="E5169" s="2">
        <v>44173</v>
      </c>
      <c r="F5169" t="s">
        <v>2338</v>
      </c>
      <c r="G5169" s="16">
        <v>44378</v>
      </c>
      <c r="H5169" s="16">
        <v>44742</v>
      </c>
      <c r="I5169" s="3">
        <v>33.549999999999997</v>
      </c>
      <c r="J5169" s="3">
        <v>-5.32</v>
      </c>
      <c r="K5169" s="3">
        <v>28.23</v>
      </c>
      <c r="Q5169" s="29">
        <f t="shared" si="803"/>
        <v>1</v>
      </c>
      <c r="R5169" s="29">
        <f t="shared" si="804"/>
        <v>6</v>
      </c>
      <c r="S5169" s="29">
        <f t="shared" si="805"/>
        <v>22</v>
      </c>
      <c r="T5169" s="30">
        <f t="shared" si="806"/>
        <v>1</v>
      </c>
      <c r="U5169" s="28">
        <f t="shared" si="807"/>
        <v>3.355</v>
      </c>
      <c r="V5169" t="str">
        <f t="shared" si="808"/>
        <v>No</v>
      </c>
      <c r="W5169" t="str">
        <f t="shared" si="809"/>
        <v>12/1/2020</v>
      </c>
      <c r="X5169">
        <f t="shared" si="810"/>
        <v>1</v>
      </c>
      <c r="Y5169">
        <f t="shared" si="811"/>
        <v>3.355</v>
      </c>
      <c r="Z5169" t="str">
        <f t="shared" si="812"/>
        <v/>
      </c>
    </row>
    <row r="5170" spans="1:26" ht="13" hidden="1" x14ac:dyDescent="0.25">
      <c r="A5170" t="s">
        <v>8277</v>
      </c>
      <c r="B5170" t="s">
        <v>34</v>
      </c>
      <c r="C5170" t="s">
        <v>5</v>
      </c>
      <c r="D5170" s="46">
        <v>0.1</v>
      </c>
      <c r="E5170" s="2">
        <v>44173</v>
      </c>
      <c r="F5170" t="s">
        <v>2338</v>
      </c>
      <c r="G5170" s="16">
        <v>44378</v>
      </c>
      <c r="H5170" s="16">
        <v>44742</v>
      </c>
      <c r="I5170" s="3">
        <v>33.549999999999997</v>
      </c>
      <c r="J5170" s="3">
        <v>-5.32</v>
      </c>
      <c r="K5170" s="3">
        <v>28.23</v>
      </c>
      <c r="Q5170" s="29">
        <f t="shared" si="803"/>
        <v>1</v>
      </c>
      <c r="R5170" s="29">
        <f t="shared" si="804"/>
        <v>6</v>
      </c>
      <c r="S5170" s="29">
        <f t="shared" si="805"/>
        <v>22</v>
      </c>
      <c r="T5170" s="30">
        <f t="shared" si="806"/>
        <v>1</v>
      </c>
      <c r="U5170" s="28">
        <f t="shared" si="807"/>
        <v>3.355</v>
      </c>
      <c r="V5170" t="str">
        <f t="shared" si="808"/>
        <v>No</v>
      </c>
      <c r="W5170" t="str">
        <f t="shared" si="809"/>
        <v>12/1/2020</v>
      </c>
      <c r="X5170">
        <f t="shared" si="810"/>
        <v>1</v>
      </c>
      <c r="Y5170">
        <f t="shared" si="811"/>
        <v>3.355</v>
      </c>
      <c r="Z5170" t="str">
        <f t="shared" si="812"/>
        <v/>
      </c>
    </row>
    <row r="5171" spans="1:26" ht="13" hidden="1" x14ac:dyDescent="0.25">
      <c r="A5171" t="s">
        <v>8278</v>
      </c>
      <c r="B5171" t="s">
        <v>34</v>
      </c>
      <c r="C5171" t="s">
        <v>5</v>
      </c>
      <c r="D5171" s="46">
        <v>0.1</v>
      </c>
      <c r="E5171" s="2">
        <v>44173</v>
      </c>
      <c r="F5171" t="s">
        <v>2338</v>
      </c>
      <c r="G5171" s="16">
        <v>44378</v>
      </c>
      <c r="H5171" s="16">
        <v>44742</v>
      </c>
      <c r="I5171" s="3">
        <v>33.549999999999997</v>
      </c>
      <c r="J5171" s="3">
        <v>-5.32</v>
      </c>
      <c r="K5171" s="3">
        <v>28.23</v>
      </c>
      <c r="Q5171" s="29">
        <f t="shared" si="803"/>
        <v>1</v>
      </c>
      <c r="R5171" s="29">
        <f t="shared" si="804"/>
        <v>6</v>
      </c>
      <c r="S5171" s="29">
        <f t="shared" si="805"/>
        <v>22</v>
      </c>
      <c r="T5171" s="30">
        <f t="shared" si="806"/>
        <v>1</v>
      </c>
      <c r="U5171" s="28">
        <f t="shared" si="807"/>
        <v>3.355</v>
      </c>
      <c r="V5171" t="str">
        <f t="shared" si="808"/>
        <v>No</v>
      </c>
      <c r="W5171" t="str">
        <f t="shared" si="809"/>
        <v>12/1/2020</v>
      </c>
      <c r="X5171">
        <f t="shared" si="810"/>
        <v>1</v>
      </c>
      <c r="Y5171">
        <f t="shared" si="811"/>
        <v>3.355</v>
      </c>
      <c r="Z5171" t="str">
        <f t="shared" si="812"/>
        <v/>
      </c>
    </row>
    <row r="5172" spans="1:26" ht="13" hidden="1" x14ac:dyDescent="0.25">
      <c r="A5172" t="s">
        <v>8279</v>
      </c>
      <c r="B5172" t="s">
        <v>34</v>
      </c>
      <c r="C5172" t="s">
        <v>5</v>
      </c>
      <c r="D5172" s="46">
        <v>0.1</v>
      </c>
      <c r="E5172" s="2">
        <v>44173</v>
      </c>
      <c r="F5172" t="s">
        <v>2338</v>
      </c>
      <c r="G5172" s="16">
        <v>44378</v>
      </c>
      <c r="H5172" s="16">
        <v>44742</v>
      </c>
      <c r="I5172" s="3">
        <v>33.549999999999997</v>
      </c>
      <c r="J5172" s="3">
        <v>-5.32</v>
      </c>
      <c r="K5172" s="3">
        <v>28.23</v>
      </c>
      <c r="Q5172" s="29">
        <f t="shared" si="803"/>
        <v>1</v>
      </c>
      <c r="R5172" s="29">
        <f t="shared" si="804"/>
        <v>6</v>
      </c>
      <c r="S5172" s="29">
        <f t="shared" si="805"/>
        <v>22</v>
      </c>
      <c r="T5172" s="30">
        <f t="shared" si="806"/>
        <v>1</v>
      </c>
      <c r="U5172" s="28">
        <f t="shared" si="807"/>
        <v>3.355</v>
      </c>
      <c r="V5172" t="str">
        <f t="shared" si="808"/>
        <v>No</v>
      </c>
      <c r="W5172" t="str">
        <f t="shared" si="809"/>
        <v>12/1/2020</v>
      </c>
      <c r="X5172">
        <f t="shared" si="810"/>
        <v>1</v>
      </c>
      <c r="Y5172">
        <f t="shared" si="811"/>
        <v>3.355</v>
      </c>
      <c r="Z5172" t="str">
        <f t="shared" si="812"/>
        <v/>
      </c>
    </row>
    <row r="5173" spans="1:26" ht="13" hidden="1" x14ac:dyDescent="0.25">
      <c r="A5173" t="s">
        <v>8280</v>
      </c>
      <c r="B5173" t="s">
        <v>34</v>
      </c>
      <c r="C5173" t="s">
        <v>5</v>
      </c>
      <c r="D5173" s="46">
        <v>0.1</v>
      </c>
      <c r="E5173" s="2">
        <v>44173</v>
      </c>
      <c r="F5173" t="s">
        <v>2338</v>
      </c>
      <c r="G5173" s="16">
        <v>44378</v>
      </c>
      <c r="H5173" s="16">
        <v>44742</v>
      </c>
      <c r="I5173" s="3">
        <v>33.549999999999997</v>
      </c>
      <c r="J5173" s="3">
        <v>-5.32</v>
      </c>
      <c r="K5173" s="3">
        <v>28.23</v>
      </c>
      <c r="Q5173" s="29">
        <f t="shared" si="803"/>
        <v>1</v>
      </c>
      <c r="R5173" s="29">
        <f t="shared" si="804"/>
        <v>6</v>
      </c>
      <c r="S5173" s="29">
        <f t="shared" si="805"/>
        <v>22</v>
      </c>
      <c r="T5173" s="30">
        <f t="shared" si="806"/>
        <v>1</v>
      </c>
      <c r="U5173" s="28">
        <f t="shared" si="807"/>
        <v>3.355</v>
      </c>
      <c r="V5173" t="str">
        <f t="shared" si="808"/>
        <v>No</v>
      </c>
      <c r="W5173" t="str">
        <f t="shared" si="809"/>
        <v>12/1/2020</v>
      </c>
      <c r="X5173">
        <f t="shared" si="810"/>
        <v>1</v>
      </c>
      <c r="Y5173">
        <f t="shared" si="811"/>
        <v>3.355</v>
      </c>
      <c r="Z5173" t="str">
        <f t="shared" si="812"/>
        <v/>
      </c>
    </row>
    <row r="5174" spans="1:26" ht="13" hidden="1" x14ac:dyDescent="0.25">
      <c r="A5174" t="s">
        <v>8281</v>
      </c>
      <c r="B5174" t="s">
        <v>34</v>
      </c>
      <c r="C5174" t="s">
        <v>5</v>
      </c>
      <c r="D5174" s="46">
        <v>0.1</v>
      </c>
      <c r="E5174" s="2">
        <v>44173</v>
      </c>
      <c r="F5174" t="s">
        <v>2338</v>
      </c>
      <c r="G5174" s="16">
        <v>44378</v>
      </c>
      <c r="H5174" s="16">
        <v>44742</v>
      </c>
      <c r="I5174" s="3">
        <v>33.549999999999997</v>
      </c>
      <c r="J5174" s="3">
        <v>-5.32</v>
      </c>
      <c r="K5174" s="3">
        <v>28.23</v>
      </c>
      <c r="Q5174" s="29">
        <f t="shared" si="803"/>
        <v>1</v>
      </c>
      <c r="R5174" s="29">
        <f t="shared" si="804"/>
        <v>6</v>
      </c>
      <c r="S5174" s="29">
        <f t="shared" si="805"/>
        <v>22</v>
      </c>
      <c r="T5174" s="30">
        <f t="shared" si="806"/>
        <v>1</v>
      </c>
      <c r="U5174" s="28">
        <f t="shared" si="807"/>
        <v>3.355</v>
      </c>
      <c r="V5174" t="str">
        <f t="shared" si="808"/>
        <v>No</v>
      </c>
      <c r="W5174" t="str">
        <f t="shared" si="809"/>
        <v>12/1/2020</v>
      </c>
      <c r="X5174">
        <f t="shared" si="810"/>
        <v>1</v>
      </c>
      <c r="Y5174">
        <f t="shared" si="811"/>
        <v>3.355</v>
      </c>
      <c r="Z5174" t="str">
        <f t="shared" si="812"/>
        <v/>
      </c>
    </row>
    <row r="5175" spans="1:26" ht="13" hidden="1" x14ac:dyDescent="0.25">
      <c r="A5175" t="s">
        <v>8282</v>
      </c>
      <c r="B5175" t="s">
        <v>34</v>
      </c>
      <c r="C5175" t="s">
        <v>5</v>
      </c>
      <c r="D5175" s="46">
        <v>0.1</v>
      </c>
      <c r="E5175" s="2">
        <v>44173</v>
      </c>
      <c r="F5175" t="s">
        <v>2338</v>
      </c>
      <c r="G5175" s="16">
        <v>44378</v>
      </c>
      <c r="H5175" s="16">
        <v>44742</v>
      </c>
      <c r="I5175" s="3">
        <v>33.549999999999997</v>
      </c>
      <c r="J5175" s="3">
        <v>-5.32</v>
      </c>
      <c r="K5175" s="3">
        <v>28.23</v>
      </c>
      <c r="Q5175" s="29">
        <f t="shared" si="803"/>
        <v>1</v>
      </c>
      <c r="R5175" s="29">
        <f t="shared" si="804"/>
        <v>6</v>
      </c>
      <c r="S5175" s="29">
        <f t="shared" si="805"/>
        <v>22</v>
      </c>
      <c r="T5175" s="30">
        <f t="shared" si="806"/>
        <v>1</v>
      </c>
      <c r="U5175" s="28">
        <f t="shared" si="807"/>
        <v>3.355</v>
      </c>
      <c r="V5175" t="str">
        <f t="shared" si="808"/>
        <v>No</v>
      </c>
      <c r="W5175" t="str">
        <f t="shared" si="809"/>
        <v>12/1/2020</v>
      </c>
      <c r="X5175">
        <f t="shared" si="810"/>
        <v>1</v>
      </c>
      <c r="Y5175">
        <f t="shared" si="811"/>
        <v>3.355</v>
      </c>
      <c r="Z5175" t="str">
        <f t="shared" si="812"/>
        <v/>
      </c>
    </row>
    <row r="5176" spans="1:26" ht="13" hidden="1" x14ac:dyDescent="0.25">
      <c r="A5176" t="s">
        <v>8283</v>
      </c>
      <c r="B5176" t="s">
        <v>34</v>
      </c>
      <c r="C5176" t="s">
        <v>5</v>
      </c>
      <c r="D5176" s="46">
        <v>0.1</v>
      </c>
      <c r="E5176" s="2">
        <v>44173</v>
      </c>
      <c r="F5176" t="s">
        <v>2338</v>
      </c>
      <c r="G5176" s="16">
        <v>44378</v>
      </c>
      <c r="H5176" s="16">
        <v>44742</v>
      </c>
      <c r="I5176" s="3">
        <v>33.549999999999997</v>
      </c>
      <c r="J5176" s="3">
        <v>-5.32</v>
      </c>
      <c r="K5176" s="3">
        <v>28.23</v>
      </c>
      <c r="Q5176" s="29">
        <f t="shared" ref="Q5176:Q5239" si="813">DATEDIF(E5176,H5176,"Y")</f>
        <v>1</v>
      </c>
      <c r="R5176" s="29">
        <f t="shared" ref="R5176:R5239" si="814">DATEDIF(E5176,H5176,"YM")</f>
        <v>6</v>
      </c>
      <c r="S5176" s="29">
        <f t="shared" ref="S5176:S5239" si="815">DATEDIF(E5176,H5176,"MD")</f>
        <v>22</v>
      </c>
      <c r="T5176" s="30">
        <f t="shared" ref="T5176:T5239" si="816">IF(Q5176&gt;=1,1,R5176/12)</f>
        <v>1</v>
      </c>
      <c r="U5176" s="28">
        <f t="shared" ref="U5176:U5239" si="817">I5176*D5176*T5176</f>
        <v>3.355</v>
      </c>
      <c r="V5176" t="str">
        <f t="shared" si="808"/>
        <v>No</v>
      </c>
      <c r="W5176" t="str">
        <f t="shared" si="809"/>
        <v>12/1/2020</v>
      </c>
      <c r="X5176">
        <f t="shared" si="810"/>
        <v>1</v>
      </c>
      <c r="Y5176">
        <f t="shared" si="811"/>
        <v>3.355</v>
      </c>
      <c r="Z5176" t="str">
        <f t="shared" si="812"/>
        <v/>
      </c>
    </row>
    <row r="5177" spans="1:26" ht="13" hidden="1" x14ac:dyDescent="0.25">
      <c r="A5177" t="s">
        <v>8284</v>
      </c>
      <c r="B5177" t="s">
        <v>34</v>
      </c>
      <c r="C5177" t="s">
        <v>5</v>
      </c>
      <c r="D5177" s="46">
        <v>0.1</v>
      </c>
      <c r="E5177" s="2">
        <v>44173</v>
      </c>
      <c r="F5177" t="s">
        <v>2338</v>
      </c>
      <c r="G5177" s="16">
        <v>44378</v>
      </c>
      <c r="H5177" s="16">
        <v>44742</v>
      </c>
      <c r="I5177" s="3">
        <v>33.549999999999997</v>
      </c>
      <c r="J5177" s="3">
        <v>-5.32</v>
      </c>
      <c r="K5177" s="3">
        <v>28.23</v>
      </c>
      <c r="Q5177" s="29">
        <f t="shared" si="813"/>
        <v>1</v>
      </c>
      <c r="R5177" s="29">
        <f t="shared" si="814"/>
        <v>6</v>
      </c>
      <c r="S5177" s="29">
        <f t="shared" si="815"/>
        <v>22</v>
      </c>
      <c r="T5177" s="30">
        <f t="shared" si="816"/>
        <v>1</v>
      </c>
      <c r="U5177" s="28">
        <f t="shared" si="817"/>
        <v>3.355</v>
      </c>
      <c r="V5177" t="str">
        <f t="shared" si="808"/>
        <v>No</v>
      </c>
      <c r="W5177" t="str">
        <f t="shared" si="809"/>
        <v>12/1/2020</v>
      </c>
      <c r="X5177">
        <f t="shared" si="810"/>
        <v>1</v>
      </c>
      <c r="Y5177">
        <f t="shared" si="811"/>
        <v>3.355</v>
      </c>
      <c r="Z5177" t="str">
        <f t="shared" si="812"/>
        <v/>
      </c>
    </row>
    <row r="5178" spans="1:26" ht="13" hidden="1" x14ac:dyDescent="0.25">
      <c r="A5178" t="s">
        <v>8285</v>
      </c>
      <c r="B5178" t="s">
        <v>34</v>
      </c>
      <c r="C5178" t="s">
        <v>5</v>
      </c>
      <c r="D5178" s="46">
        <v>0.1</v>
      </c>
      <c r="E5178" s="2">
        <v>44173</v>
      </c>
      <c r="F5178" t="s">
        <v>2338</v>
      </c>
      <c r="G5178" s="16">
        <v>44378</v>
      </c>
      <c r="H5178" s="16">
        <v>44742</v>
      </c>
      <c r="I5178" s="3">
        <v>33.549999999999997</v>
      </c>
      <c r="J5178" s="3">
        <v>-5.32</v>
      </c>
      <c r="K5178" s="3">
        <v>28.23</v>
      </c>
      <c r="Q5178" s="29">
        <f t="shared" si="813"/>
        <v>1</v>
      </c>
      <c r="R5178" s="29">
        <f t="shared" si="814"/>
        <v>6</v>
      </c>
      <c r="S5178" s="29">
        <f t="shared" si="815"/>
        <v>22</v>
      </c>
      <c r="T5178" s="30">
        <f t="shared" si="816"/>
        <v>1</v>
      </c>
      <c r="U5178" s="28">
        <f t="shared" si="817"/>
        <v>3.355</v>
      </c>
      <c r="V5178" t="str">
        <f t="shared" si="808"/>
        <v>No</v>
      </c>
      <c r="W5178" t="str">
        <f t="shared" si="809"/>
        <v>12/1/2020</v>
      </c>
      <c r="X5178">
        <f t="shared" si="810"/>
        <v>1</v>
      </c>
      <c r="Y5178">
        <f t="shared" si="811"/>
        <v>3.355</v>
      </c>
      <c r="Z5178" t="str">
        <f t="shared" si="812"/>
        <v/>
      </c>
    </row>
    <row r="5179" spans="1:26" ht="13" hidden="1" x14ac:dyDescent="0.25">
      <c r="A5179" t="s">
        <v>8286</v>
      </c>
      <c r="B5179" t="s">
        <v>34</v>
      </c>
      <c r="C5179" t="s">
        <v>5</v>
      </c>
      <c r="D5179" s="46">
        <v>0.1</v>
      </c>
      <c r="E5179" s="2">
        <v>44173</v>
      </c>
      <c r="F5179" t="s">
        <v>2338</v>
      </c>
      <c r="G5179" s="16">
        <v>44378</v>
      </c>
      <c r="H5179" s="16">
        <v>44742</v>
      </c>
      <c r="I5179" s="3">
        <v>33.549999999999997</v>
      </c>
      <c r="J5179" s="3">
        <v>-5.32</v>
      </c>
      <c r="K5179" s="3">
        <v>28.23</v>
      </c>
      <c r="Q5179" s="29">
        <f t="shared" si="813"/>
        <v>1</v>
      </c>
      <c r="R5179" s="29">
        <f t="shared" si="814"/>
        <v>6</v>
      </c>
      <c r="S5179" s="29">
        <f t="shared" si="815"/>
        <v>22</v>
      </c>
      <c r="T5179" s="30">
        <f t="shared" si="816"/>
        <v>1</v>
      </c>
      <c r="U5179" s="28">
        <f t="shared" si="817"/>
        <v>3.355</v>
      </c>
      <c r="V5179" t="str">
        <f t="shared" si="808"/>
        <v>No</v>
      </c>
      <c r="W5179" t="str">
        <f t="shared" si="809"/>
        <v>12/1/2020</v>
      </c>
      <c r="X5179">
        <f t="shared" si="810"/>
        <v>1</v>
      </c>
      <c r="Y5179">
        <f t="shared" si="811"/>
        <v>3.355</v>
      </c>
      <c r="Z5179" t="str">
        <f t="shared" si="812"/>
        <v/>
      </c>
    </row>
    <row r="5180" spans="1:26" ht="13" hidden="1" x14ac:dyDescent="0.25">
      <c r="A5180" t="s">
        <v>8287</v>
      </c>
      <c r="B5180" t="s">
        <v>34</v>
      </c>
      <c r="C5180" t="s">
        <v>5</v>
      </c>
      <c r="D5180" s="46">
        <v>0.1</v>
      </c>
      <c r="E5180" s="2">
        <v>44173</v>
      </c>
      <c r="F5180" t="s">
        <v>2338</v>
      </c>
      <c r="G5180" s="16">
        <v>44378</v>
      </c>
      <c r="H5180" s="16">
        <v>44742</v>
      </c>
      <c r="I5180" s="3">
        <v>33.549999999999997</v>
      </c>
      <c r="J5180" s="3">
        <v>-5.32</v>
      </c>
      <c r="K5180" s="3">
        <v>28.23</v>
      </c>
      <c r="Q5180" s="29">
        <f t="shared" si="813"/>
        <v>1</v>
      </c>
      <c r="R5180" s="29">
        <f t="shared" si="814"/>
        <v>6</v>
      </c>
      <c r="S5180" s="29">
        <f t="shared" si="815"/>
        <v>22</v>
      </c>
      <c r="T5180" s="30">
        <f t="shared" si="816"/>
        <v>1</v>
      </c>
      <c r="U5180" s="28">
        <f t="shared" si="817"/>
        <v>3.355</v>
      </c>
      <c r="V5180" t="str">
        <f t="shared" si="808"/>
        <v>No</v>
      </c>
      <c r="W5180" t="str">
        <f t="shared" si="809"/>
        <v>12/1/2020</v>
      </c>
      <c r="X5180">
        <f t="shared" si="810"/>
        <v>1</v>
      </c>
      <c r="Y5180">
        <f t="shared" si="811"/>
        <v>3.355</v>
      </c>
      <c r="Z5180" t="str">
        <f t="shared" si="812"/>
        <v/>
      </c>
    </row>
    <row r="5181" spans="1:26" ht="13" hidden="1" x14ac:dyDescent="0.25">
      <c r="A5181" t="s">
        <v>8288</v>
      </c>
      <c r="B5181" t="s">
        <v>34</v>
      </c>
      <c r="C5181" t="s">
        <v>5</v>
      </c>
      <c r="D5181" s="46">
        <v>0.1</v>
      </c>
      <c r="E5181" s="2">
        <v>44173</v>
      </c>
      <c r="F5181" t="s">
        <v>2338</v>
      </c>
      <c r="G5181" s="16">
        <v>44378</v>
      </c>
      <c r="H5181" s="16">
        <v>44742</v>
      </c>
      <c r="I5181" s="3">
        <v>33.549999999999997</v>
      </c>
      <c r="J5181" s="3">
        <v>-5.32</v>
      </c>
      <c r="K5181" s="3">
        <v>28.23</v>
      </c>
      <c r="Q5181" s="29">
        <f t="shared" si="813"/>
        <v>1</v>
      </c>
      <c r="R5181" s="29">
        <f t="shared" si="814"/>
        <v>6</v>
      </c>
      <c r="S5181" s="29">
        <f t="shared" si="815"/>
        <v>22</v>
      </c>
      <c r="T5181" s="30">
        <f t="shared" si="816"/>
        <v>1</v>
      </c>
      <c r="U5181" s="28">
        <f t="shared" si="817"/>
        <v>3.355</v>
      </c>
      <c r="V5181" t="str">
        <f t="shared" si="808"/>
        <v>No</v>
      </c>
      <c r="W5181" t="str">
        <f t="shared" si="809"/>
        <v>12/1/2020</v>
      </c>
      <c r="X5181">
        <f t="shared" si="810"/>
        <v>1</v>
      </c>
      <c r="Y5181">
        <f t="shared" si="811"/>
        <v>3.355</v>
      </c>
      <c r="Z5181" t="str">
        <f t="shared" si="812"/>
        <v/>
      </c>
    </row>
    <row r="5182" spans="1:26" ht="13" hidden="1" x14ac:dyDescent="0.25">
      <c r="A5182" t="s">
        <v>8289</v>
      </c>
      <c r="B5182" t="s">
        <v>34</v>
      </c>
      <c r="C5182" t="s">
        <v>5</v>
      </c>
      <c r="D5182" s="46">
        <v>0.1</v>
      </c>
      <c r="E5182" s="2">
        <v>44173</v>
      </c>
      <c r="F5182" t="s">
        <v>2338</v>
      </c>
      <c r="G5182" s="16">
        <v>44378</v>
      </c>
      <c r="H5182" s="16">
        <v>44742</v>
      </c>
      <c r="I5182" s="3">
        <v>33.549999999999997</v>
      </c>
      <c r="J5182" s="3">
        <v>-5.32</v>
      </c>
      <c r="K5182" s="3">
        <v>28.23</v>
      </c>
      <c r="Q5182" s="29">
        <f t="shared" si="813"/>
        <v>1</v>
      </c>
      <c r="R5182" s="29">
        <f t="shared" si="814"/>
        <v>6</v>
      </c>
      <c r="S5182" s="29">
        <f t="shared" si="815"/>
        <v>22</v>
      </c>
      <c r="T5182" s="30">
        <f t="shared" si="816"/>
        <v>1</v>
      </c>
      <c r="U5182" s="28">
        <f t="shared" si="817"/>
        <v>3.355</v>
      </c>
      <c r="V5182" t="str">
        <f t="shared" si="808"/>
        <v>No</v>
      </c>
      <c r="W5182" t="str">
        <f t="shared" si="809"/>
        <v>12/1/2020</v>
      </c>
      <c r="X5182">
        <f t="shared" si="810"/>
        <v>1</v>
      </c>
      <c r="Y5182">
        <f t="shared" si="811"/>
        <v>3.355</v>
      </c>
      <c r="Z5182" t="str">
        <f t="shared" si="812"/>
        <v/>
      </c>
    </row>
    <row r="5183" spans="1:26" ht="13" hidden="1" x14ac:dyDescent="0.25">
      <c r="A5183" t="s">
        <v>8290</v>
      </c>
      <c r="B5183" t="s">
        <v>34</v>
      </c>
      <c r="C5183" t="s">
        <v>5</v>
      </c>
      <c r="D5183" s="46">
        <v>0.1</v>
      </c>
      <c r="E5183" s="2">
        <v>44173</v>
      </c>
      <c r="F5183" t="s">
        <v>2338</v>
      </c>
      <c r="G5183" s="16">
        <v>44378</v>
      </c>
      <c r="H5183" s="16">
        <v>44742</v>
      </c>
      <c r="I5183" s="3">
        <v>33.549999999999997</v>
      </c>
      <c r="J5183" s="3">
        <v>-5.32</v>
      </c>
      <c r="K5183" s="3">
        <v>28.23</v>
      </c>
      <c r="Q5183" s="29">
        <f t="shared" si="813"/>
        <v>1</v>
      </c>
      <c r="R5183" s="29">
        <f t="shared" si="814"/>
        <v>6</v>
      </c>
      <c r="S5183" s="29">
        <f t="shared" si="815"/>
        <v>22</v>
      </c>
      <c r="T5183" s="30">
        <f t="shared" si="816"/>
        <v>1</v>
      </c>
      <c r="U5183" s="28">
        <f t="shared" si="817"/>
        <v>3.355</v>
      </c>
      <c r="V5183" t="str">
        <f t="shared" si="808"/>
        <v>No</v>
      </c>
      <c r="W5183" t="str">
        <f t="shared" si="809"/>
        <v>12/1/2020</v>
      </c>
      <c r="X5183">
        <f t="shared" si="810"/>
        <v>1</v>
      </c>
      <c r="Y5183">
        <f t="shared" si="811"/>
        <v>3.355</v>
      </c>
      <c r="Z5183" t="str">
        <f t="shared" si="812"/>
        <v/>
      </c>
    </row>
    <row r="5184" spans="1:26" ht="13" hidden="1" x14ac:dyDescent="0.25">
      <c r="A5184" t="s">
        <v>8291</v>
      </c>
      <c r="B5184" t="s">
        <v>34</v>
      </c>
      <c r="C5184" t="s">
        <v>5</v>
      </c>
      <c r="D5184" s="46">
        <v>0.1</v>
      </c>
      <c r="E5184" s="2">
        <v>44173</v>
      </c>
      <c r="F5184" t="s">
        <v>2338</v>
      </c>
      <c r="G5184" s="16">
        <v>44378</v>
      </c>
      <c r="H5184" s="16">
        <v>44742</v>
      </c>
      <c r="I5184" s="3">
        <v>33.549999999999997</v>
      </c>
      <c r="J5184" s="3">
        <v>-5.32</v>
      </c>
      <c r="K5184" s="3">
        <v>28.23</v>
      </c>
      <c r="Q5184" s="29">
        <f t="shared" si="813"/>
        <v>1</v>
      </c>
      <c r="R5184" s="29">
        <f t="shared" si="814"/>
        <v>6</v>
      </c>
      <c r="S5184" s="29">
        <f t="shared" si="815"/>
        <v>22</v>
      </c>
      <c r="T5184" s="30">
        <f t="shared" si="816"/>
        <v>1</v>
      </c>
      <c r="U5184" s="28">
        <f t="shared" si="817"/>
        <v>3.355</v>
      </c>
      <c r="V5184" t="str">
        <f t="shared" si="808"/>
        <v>No</v>
      </c>
      <c r="W5184" t="str">
        <f t="shared" si="809"/>
        <v>12/1/2020</v>
      </c>
      <c r="X5184">
        <f t="shared" si="810"/>
        <v>1</v>
      </c>
      <c r="Y5184">
        <f t="shared" si="811"/>
        <v>3.355</v>
      </c>
      <c r="Z5184" t="str">
        <f t="shared" si="812"/>
        <v/>
      </c>
    </row>
    <row r="5185" spans="1:26" ht="13" hidden="1" x14ac:dyDescent="0.25">
      <c r="A5185" t="s">
        <v>8292</v>
      </c>
      <c r="B5185" t="s">
        <v>34</v>
      </c>
      <c r="C5185" t="s">
        <v>5</v>
      </c>
      <c r="D5185" s="46">
        <v>0.1</v>
      </c>
      <c r="E5185" s="2">
        <v>44173</v>
      </c>
      <c r="F5185" t="s">
        <v>2338</v>
      </c>
      <c r="G5185" s="16">
        <v>44378</v>
      </c>
      <c r="H5185" s="16">
        <v>44742</v>
      </c>
      <c r="I5185" s="3">
        <v>33.549999999999997</v>
      </c>
      <c r="J5185" s="3">
        <v>-5.32</v>
      </c>
      <c r="K5185" s="3">
        <v>28.23</v>
      </c>
      <c r="Q5185" s="29">
        <f t="shared" si="813"/>
        <v>1</v>
      </c>
      <c r="R5185" s="29">
        <f t="shared" si="814"/>
        <v>6</v>
      </c>
      <c r="S5185" s="29">
        <f t="shared" si="815"/>
        <v>22</v>
      </c>
      <c r="T5185" s="30">
        <f t="shared" si="816"/>
        <v>1</v>
      </c>
      <c r="U5185" s="28">
        <f t="shared" si="817"/>
        <v>3.355</v>
      </c>
      <c r="V5185" t="str">
        <f t="shared" si="808"/>
        <v>No</v>
      </c>
      <c r="W5185" t="str">
        <f t="shared" si="809"/>
        <v>12/1/2020</v>
      </c>
      <c r="X5185">
        <f t="shared" si="810"/>
        <v>1</v>
      </c>
      <c r="Y5185">
        <f t="shared" si="811"/>
        <v>3.355</v>
      </c>
      <c r="Z5185" t="str">
        <f t="shared" si="812"/>
        <v/>
      </c>
    </row>
    <row r="5186" spans="1:26" ht="13" hidden="1" x14ac:dyDescent="0.25">
      <c r="A5186" t="s">
        <v>8293</v>
      </c>
      <c r="B5186" t="s">
        <v>34</v>
      </c>
      <c r="C5186" t="s">
        <v>5</v>
      </c>
      <c r="D5186" s="46">
        <v>0.1</v>
      </c>
      <c r="E5186" s="2">
        <v>44173</v>
      </c>
      <c r="F5186" t="s">
        <v>2338</v>
      </c>
      <c r="G5186" s="16">
        <v>44378</v>
      </c>
      <c r="H5186" s="16">
        <v>44742</v>
      </c>
      <c r="I5186" s="3">
        <v>33.549999999999997</v>
      </c>
      <c r="J5186" s="3">
        <v>-5.32</v>
      </c>
      <c r="K5186" s="3">
        <v>28.23</v>
      </c>
      <c r="Q5186" s="29">
        <f t="shared" si="813"/>
        <v>1</v>
      </c>
      <c r="R5186" s="29">
        <f t="shared" si="814"/>
        <v>6</v>
      </c>
      <c r="S5186" s="29">
        <f t="shared" si="815"/>
        <v>22</v>
      </c>
      <c r="T5186" s="30">
        <f t="shared" si="816"/>
        <v>1</v>
      </c>
      <c r="U5186" s="28">
        <f t="shared" si="817"/>
        <v>3.355</v>
      </c>
      <c r="V5186" t="str">
        <f t="shared" si="808"/>
        <v>No</v>
      </c>
      <c r="W5186" t="str">
        <f t="shared" si="809"/>
        <v>12/1/2020</v>
      </c>
      <c r="X5186">
        <f t="shared" si="810"/>
        <v>1</v>
      </c>
      <c r="Y5186">
        <f t="shared" si="811"/>
        <v>3.355</v>
      </c>
      <c r="Z5186" t="str">
        <f t="shared" si="812"/>
        <v/>
      </c>
    </row>
    <row r="5187" spans="1:26" ht="13" hidden="1" x14ac:dyDescent="0.25">
      <c r="A5187" t="s">
        <v>8294</v>
      </c>
      <c r="B5187" t="s">
        <v>34</v>
      </c>
      <c r="C5187" t="s">
        <v>5</v>
      </c>
      <c r="D5187" s="46">
        <v>0.1</v>
      </c>
      <c r="E5187" s="2">
        <v>44173</v>
      </c>
      <c r="F5187" t="s">
        <v>2338</v>
      </c>
      <c r="G5187" s="16">
        <v>44378</v>
      </c>
      <c r="H5187" s="16">
        <v>44742</v>
      </c>
      <c r="I5187" s="3">
        <v>33.549999999999997</v>
      </c>
      <c r="J5187" s="3">
        <v>-5.32</v>
      </c>
      <c r="K5187" s="3">
        <v>28.23</v>
      </c>
      <c r="Q5187" s="29">
        <f t="shared" si="813"/>
        <v>1</v>
      </c>
      <c r="R5187" s="29">
        <f t="shared" si="814"/>
        <v>6</v>
      </c>
      <c r="S5187" s="29">
        <f t="shared" si="815"/>
        <v>22</v>
      </c>
      <c r="T5187" s="30">
        <f t="shared" si="816"/>
        <v>1</v>
      </c>
      <c r="U5187" s="28">
        <f t="shared" si="817"/>
        <v>3.355</v>
      </c>
      <c r="V5187" t="str">
        <f t="shared" si="808"/>
        <v>No</v>
      </c>
      <c r="W5187" t="str">
        <f t="shared" si="809"/>
        <v>12/1/2020</v>
      </c>
      <c r="X5187">
        <f t="shared" si="810"/>
        <v>1</v>
      </c>
      <c r="Y5187">
        <f t="shared" si="811"/>
        <v>3.355</v>
      </c>
      <c r="Z5187" t="str">
        <f t="shared" si="812"/>
        <v/>
      </c>
    </row>
    <row r="5188" spans="1:26" ht="13" hidden="1" x14ac:dyDescent="0.25">
      <c r="A5188" t="s">
        <v>8295</v>
      </c>
      <c r="B5188" t="s">
        <v>34</v>
      </c>
      <c r="C5188" t="s">
        <v>5</v>
      </c>
      <c r="D5188" s="46">
        <v>0.1</v>
      </c>
      <c r="E5188" s="2">
        <v>44173</v>
      </c>
      <c r="F5188" t="s">
        <v>2338</v>
      </c>
      <c r="G5188" s="16">
        <v>44378</v>
      </c>
      <c r="H5188" s="16">
        <v>44742</v>
      </c>
      <c r="I5188" s="3">
        <v>33.549999999999997</v>
      </c>
      <c r="J5188" s="3">
        <v>-5.32</v>
      </c>
      <c r="K5188" s="3">
        <v>28.23</v>
      </c>
      <c r="Q5188" s="29">
        <f t="shared" si="813"/>
        <v>1</v>
      </c>
      <c r="R5188" s="29">
        <f t="shared" si="814"/>
        <v>6</v>
      </c>
      <c r="S5188" s="29">
        <f t="shared" si="815"/>
        <v>22</v>
      </c>
      <c r="T5188" s="30">
        <f t="shared" si="816"/>
        <v>1</v>
      </c>
      <c r="U5188" s="28">
        <f t="shared" si="817"/>
        <v>3.355</v>
      </c>
      <c r="V5188" t="str">
        <f t="shared" si="808"/>
        <v>No</v>
      </c>
      <c r="W5188" t="str">
        <f t="shared" si="809"/>
        <v>12/1/2020</v>
      </c>
      <c r="X5188">
        <f t="shared" si="810"/>
        <v>1</v>
      </c>
      <c r="Y5188">
        <f t="shared" si="811"/>
        <v>3.355</v>
      </c>
      <c r="Z5188" t="str">
        <f t="shared" si="812"/>
        <v/>
      </c>
    </row>
    <row r="5189" spans="1:26" ht="13" hidden="1" x14ac:dyDescent="0.25">
      <c r="A5189" t="s">
        <v>8296</v>
      </c>
      <c r="B5189" t="s">
        <v>34</v>
      </c>
      <c r="C5189" t="s">
        <v>5</v>
      </c>
      <c r="D5189" s="46">
        <v>0.1</v>
      </c>
      <c r="E5189" s="2">
        <v>44173</v>
      </c>
      <c r="F5189" t="s">
        <v>2338</v>
      </c>
      <c r="G5189" s="16">
        <v>44378</v>
      </c>
      <c r="H5189" s="16">
        <v>44742</v>
      </c>
      <c r="I5189" s="3">
        <v>33.549999999999997</v>
      </c>
      <c r="J5189" s="3">
        <v>-5.32</v>
      </c>
      <c r="K5189" s="3">
        <v>28.23</v>
      </c>
      <c r="Q5189" s="29">
        <f t="shared" si="813"/>
        <v>1</v>
      </c>
      <c r="R5189" s="29">
        <f t="shared" si="814"/>
        <v>6</v>
      </c>
      <c r="S5189" s="29">
        <f t="shared" si="815"/>
        <v>22</v>
      </c>
      <c r="T5189" s="30">
        <f t="shared" si="816"/>
        <v>1</v>
      </c>
      <c r="U5189" s="28">
        <f t="shared" si="817"/>
        <v>3.355</v>
      </c>
      <c r="V5189" t="str">
        <f t="shared" si="808"/>
        <v>No</v>
      </c>
      <c r="W5189" t="str">
        <f t="shared" si="809"/>
        <v>12/1/2020</v>
      </c>
      <c r="X5189">
        <f t="shared" si="810"/>
        <v>1</v>
      </c>
      <c r="Y5189">
        <f t="shared" si="811"/>
        <v>3.355</v>
      </c>
      <c r="Z5189" t="str">
        <f t="shared" si="812"/>
        <v/>
      </c>
    </row>
    <row r="5190" spans="1:26" ht="13" hidden="1" x14ac:dyDescent="0.25">
      <c r="A5190" t="s">
        <v>8297</v>
      </c>
      <c r="B5190" t="s">
        <v>34</v>
      </c>
      <c r="C5190" t="s">
        <v>5</v>
      </c>
      <c r="D5190" s="46">
        <v>0.1</v>
      </c>
      <c r="E5190" s="2">
        <v>44173</v>
      </c>
      <c r="F5190" t="s">
        <v>2338</v>
      </c>
      <c r="G5190" s="16">
        <v>44378</v>
      </c>
      <c r="H5190" s="16">
        <v>44742</v>
      </c>
      <c r="I5190" s="3">
        <v>33.549999999999997</v>
      </c>
      <c r="J5190" s="3">
        <v>-5.32</v>
      </c>
      <c r="K5190" s="3">
        <v>28.23</v>
      </c>
      <c r="Q5190" s="29">
        <f t="shared" si="813"/>
        <v>1</v>
      </c>
      <c r="R5190" s="29">
        <f t="shared" si="814"/>
        <v>6</v>
      </c>
      <c r="S5190" s="29">
        <f t="shared" si="815"/>
        <v>22</v>
      </c>
      <c r="T5190" s="30">
        <f t="shared" si="816"/>
        <v>1</v>
      </c>
      <c r="U5190" s="28">
        <f t="shared" si="817"/>
        <v>3.355</v>
      </c>
      <c r="V5190" t="str">
        <f t="shared" si="808"/>
        <v>No</v>
      </c>
      <c r="W5190" t="str">
        <f t="shared" si="809"/>
        <v>12/1/2020</v>
      </c>
      <c r="X5190">
        <f t="shared" si="810"/>
        <v>1</v>
      </c>
      <c r="Y5190">
        <f t="shared" si="811"/>
        <v>3.355</v>
      </c>
      <c r="Z5190" t="str">
        <f t="shared" si="812"/>
        <v/>
      </c>
    </row>
    <row r="5191" spans="1:26" ht="13" hidden="1" x14ac:dyDescent="0.25">
      <c r="A5191" t="s">
        <v>8298</v>
      </c>
      <c r="B5191" t="s">
        <v>34</v>
      </c>
      <c r="C5191" t="s">
        <v>5</v>
      </c>
      <c r="D5191" s="46">
        <v>0.1</v>
      </c>
      <c r="E5191" s="2">
        <v>44173</v>
      </c>
      <c r="F5191" t="s">
        <v>2338</v>
      </c>
      <c r="G5191" s="16">
        <v>44378</v>
      </c>
      <c r="H5191" s="16">
        <v>44742</v>
      </c>
      <c r="I5191" s="3">
        <v>33.549999999999997</v>
      </c>
      <c r="J5191" s="3">
        <v>-5.32</v>
      </c>
      <c r="K5191" s="3">
        <v>28.23</v>
      </c>
      <c r="Q5191" s="29">
        <f t="shared" si="813"/>
        <v>1</v>
      </c>
      <c r="R5191" s="29">
        <f t="shared" si="814"/>
        <v>6</v>
      </c>
      <c r="S5191" s="29">
        <f t="shared" si="815"/>
        <v>22</v>
      </c>
      <c r="T5191" s="30">
        <f t="shared" si="816"/>
        <v>1</v>
      </c>
      <c r="U5191" s="28">
        <f t="shared" si="817"/>
        <v>3.355</v>
      </c>
      <c r="V5191" t="str">
        <f t="shared" si="808"/>
        <v>No</v>
      </c>
      <c r="W5191" t="str">
        <f t="shared" si="809"/>
        <v>12/1/2020</v>
      </c>
      <c r="X5191">
        <f t="shared" si="810"/>
        <v>1</v>
      </c>
      <c r="Y5191">
        <f t="shared" si="811"/>
        <v>3.355</v>
      </c>
      <c r="Z5191" t="str">
        <f t="shared" si="812"/>
        <v/>
      </c>
    </row>
    <row r="5192" spans="1:26" ht="13" hidden="1" x14ac:dyDescent="0.25">
      <c r="A5192" t="s">
        <v>8299</v>
      </c>
      <c r="B5192" t="s">
        <v>34</v>
      </c>
      <c r="C5192" t="s">
        <v>5</v>
      </c>
      <c r="D5192" s="46">
        <v>0.1</v>
      </c>
      <c r="E5192" s="2">
        <v>44173</v>
      </c>
      <c r="F5192" t="s">
        <v>2338</v>
      </c>
      <c r="G5192" s="16">
        <v>44378</v>
      </c>
      <c r="H5192" s="16">
        <v>44742</v>
      </c>
      <c r="I5192" s="3">
        <v>33.549999999999997</v>
      </c>
      <c r="J5192" s="3">
        <v>-5.32</v>
      </c>
      <c r="K5192" s="3">
        <v>28.23</v>
      </c>
      <c r="Q5192" s="29">
        <f t="shared" si="813"/>
        <v>1</v>
      </c>
      <c r="R5192" s="29">
        <f t="shared" si="814"/>
        <v>6</v>
      </c>
      <c r="S5192" s="29">
        <f t="shared" si="815"/>
        <v>22</v>
      </c>
      <c r="T5192" s="30">
        <f t="shared" si="816"/>
        <v>1</v>
      </c>
      <c r="U5192" s="28">
        <f t="shared" si="817"/>
        <v>3.355</v>
      </c>
      <c r="V5192" t="str">
        <f t="shared" si="808"/>
        <v>No</v>
      </c>
      <c r="W5192" t="str">
        <f t="shared" si="809"/>
        <v>12/1/2020</v>
      </c>
      <c r="X5192">
        <f t="shared" si="810"/>
        <v>1</v>
      </c>
      <c r="Y5192">
        <f t="shared" si="811"/>
        <v>3.355</v>
      </c>
      <c r="Z5192" t="str">
        <f t="shared" si="812"/>
        <v/>
      </c>
    </row>
    <row r="5193" spans="1:26" ht="13" hidden="1" x14ac:dyDescent="0.25">
      <c r="A5193" t="s">
        <v>8300</v>
      </c>
      <c r="B5193" t="s">
        <v>34</v>
      </c>
      <c r="C5193" t="s">
        <v>5</v>
      </c>
      <c r="D5193" s="46">
        <v>0.1</v>
      </c>
      <c r="E5193" s="2">
        <v>44173</v>
      </c>
      <c r="F5193" t="s">
        <v>2338</v>
      </c>
      <c r="G5193" s="16">
        <v>44378</v>
      </c>
      <c r="H5193" s="16">
        <v>44742</v>
      </c>
      <c r="I5193" s="3">
        <v>33.549999999999997</v>
      </c>
      <c r="J5193" s="3">
        <v>-5.32</v>
      </c>
      <c r="K5193" s="3">
        <v>28.23</v>
      </c>
      <c r="Q5193" s="29">
        <f t="shared" si="813"/>
        <v>1</v>
      </c>
      <c r="R5193" s="29">
        <f t="shared" si="814"/>
        <v>6</v>
      </c>
      <c r="S5193" s="29">
        <f t="shared" si="815"/>
        <v>22</v>
      </c>
      <c r="T5193" s="30">
        <f t="shared" si="816"/>
        <v>1</v>
      </c>
      <c r="U5193" s="28">
        <f t="shared" si="817"/>
        <v>3.355</v>
      </c>
      <c r="V5193" t="str">
        <f t="shared" si="808"/>
        <v>No</v>
      </c>
      <c r="W5193" t="str">
        <f t="shared" si="809"/>
        <v>12/1/2020</v>
      </c>
      <c r="X5193">
        <f t="shared" si="810"/>
        <v>1</v>
      </c>
      <c r="Y5193">
        <f t="shared" si="811"/>
        <v>3.355</v>
      </c>
      <c r="Z5193" t="str">
        <f t="shared" si="812"/>
        <v/>
      </c>
    </row>
    <row r="5194" spans="1:26" ht="13" hidden="1" x14ac:dyDescent="0.25">
      <c r="A5194" t="s">
        <v>8301</v>
      </c>
      <c r="B5194" t="s">
        <v>34</v>
      </c>
      <c r="C5194" t="s">
        <v>5</v>
      </c>
      <c r="D5194" s="46">
        <v>0.1</v>
      </c>
      <c r="E5194" s="2">
        <v>44173</v>
      </c>
      <c r="F5194" t="s">
        <v>2338</v>
      </c>
      <c r="G5194" s="16">
        <v>44378</v>
      </c>
      <c r="H5194" s="16">
        <v>44742</v>
      </c>
      <c r="I5194" s="3">
        <v>33.549999999999997</v>
      </c>
      <c r="J5194" s="3">
        <v>-5.32</v>
      </c>
      <c r="K5194" s="3">
        <v>28.23</v>
      </c>
      <c r="Q5194" s="29">
        <f t="shared" si="813"/>
        <v>1</v>
      </c>
      <c r="R5194" s="29">
        <f t="shared" si="814"/>
        <v>6</v>
      </c>
      <c r="S5194" s="29">
        <f t="shared" si="815"/>
        <v>22</v>
      </c>
      <c r="T5194" s="30">
        <f t="shared" si="816"/>
        <v>1</v>
      </c>
      <c r="U5194" s="28">
        <f t="shared" si="817"/>
        <v>3.355</v>
      </c>
      <c r="V5194" t="str">
        <f t="shared" si="808"/>
        <v>No</v>
      </c>
      <c r="W5194" t="str">
        <f t="shared" si="809"/>
        <v>12/1/2020</v>
      </c>
      <c r="X5194">
        <f t="shared" si="810"/>
        <v>1</v>
      </c>
      <c r="Y5194">
        <f t="shared" si="811"/>
        <v>3.355</v>
      </c>
      <c r="Z5194" t="str">
        <f t="shared" si="812"/>
        <v/>
      </c>
    </row>
    <row r="5195" spans="1:26" ht="13" hidden="1" x14ac:dyDescent="0.25">
      <c r="A5195" t="s">
        <v>8302</v>
      </c>
      <c r="B5195" t="s">
        <v>34</v>
      </c>
      <c r="C5195" t="s">
        <v>5</v>
      </c>
      <c r="D5195" s="46">
        <v>0.1</v>
      </c>
      <c r="E5195" s="2">
        <v>44173</v>
      </c>
      <c r="F5195" t="s">
        <v>2338</v>
      </c>
      <c r="G5195" s="16">
        <v>44378</v>
      </c>
      <c r="H5195" s="16">
        <v>44742</v>
      </c>
      <c r="I5195" s="3">
        <v>33.549999999999997</v>
      </c>
      <c r="J5195" s="3">
        <v>-5.32</v>
      </c>
      <c r="K5195" s="3">
        <v>28.23</v>
      </c>
      <c r="Q5195" s="29">
        <f t="shared" si="813"/>
        <v>1</v>
      </c>
      <c r="R5195" s="29">
        <f t="shared" si="814"/>
        <v>6</v>
      </c>
      <c r="S5195" s="29">
        <f t="shared" si="815"/>
        <v>22</v>
      </c>
      <c r="T5195" s="30">
        <f t="shared" si="816"/>
        <v>1</v>
      </c>
      <c r="U5195" s="28">
        <f t="shared" si="817"/>
        <v>3.355</v>
      </c>
      <c r="V5195" t="str">
        <f t="shared" si="808"/>
        <v>No</v>
      </c>
      <c r="W5195" t="str">
        <f t="shared" si="809"/>
        <v>12/1/2020</v>
      </c>
      <c r="X5195">
        <f t="shared" si="810"/>
        <v>1</v>
      </c>
      <c r="Y5195">
        <f t="shared" si="811"/>
        <v>3.355</v>
      </c>
      <c r="Z5195" t="str">
        <f t="shared" si="812"/>
        <v/>
      </c>
    </row>
    <row r="5196" spans="1:26" ht="13" hidden="1" x14ac:dyDescent="0.25">
      <c r="A5196" t="s">
        <v>8303</v>
      </c>
      <c r="B5196" t="s">
        <v>34</v>
      </c>
      <c r="C5196" t="s">
        <v>5</v>
      </c>
      <c r="D5196" s="46">
        <v>0.1</v>
      </c>
      <c r="E5196" s="2">
        <v>44173</v>
      </c>
      <c r="F5196" t="s">
        <v>2338</v>
      </c>
      <c r="G5196" s="16">
        <v>44378</v>
      </c>
      <c r="H5196" s="16">
        <v>44742</v>
      </c>
      <c r="I5196" s="3">
        <v>33.549999999999997</v>
      </c>
      <c r="J5196" s="3">
        <v>-5.32</v>
      </c>
      <c r="K5196" s="3">
        <v>28.23</v>
      </c>
      <c r="Q5196" s="29">
        <f t="shared" si="813"/>
        <v>1</v>
      </c>
      <c r="R5196" s="29">
        <f t="shared" si="814"/>
        <v>6</v>
      </c>
      <c r="S5196" s="29">
        <f t="shared" si="815"/>
        <v>22</v>
      </c>
      <c r="T5196" s="30">
        <f t="shared" si="816"/>
        <v>1</v>
      </c>
      <c r="U5196" s="28">
        <f t="shared" si="817"/>
        <v>3.355</v>
      </c>
      <c r="V5196" t="str">
        <f t="shared" ref="V5196:V5259" si="818">IF(AND(E5196&gt;=G5196,E5196&lt;=H5196),"Yes","No")</f>
        <v>No</v>
      </c>
      <c r="W5196" t="str">
        <f t="shared" ref="W5196:W5259" si="819">MONTH(E5196)&amp;"/"&amp;1&amp;"/"&amp;YEAR(E5196)</f>
        <v>12/1/2020</v>
      </c>
      <c r="X5196">
        <f t="shared" ref="X5196:X5259" si="820">IF(V5196="Yes",(DATEDIF(W5196,H5196+1,"M")/12),1)</f>
        <v>1</v>
      </c>
      <c r="Y5196">
        <f t="shared" ref="Y5196:Y5259" si="821">I5196*D5196*X5196</f>
        <v>3.355</v>
      </c>
      <c r="Z5196" t="str">
        <f t="shared" ref="Z5196:Z5259" si="822">IF(V5196="Yes",Y5196+J5196,"")</f>
        <v/>
      </c>
    </row>
    <row r="5197" spans="1:26" ht="13" hidden="1" x14ac:dyDescent="0.25">
      <c r="A5197" t="s">
        <v>8304</v>
      </c>
      <c r="B5197" t="s">
        <v>34</v>
      </c>
      <c r="C5197" t="s">
        <v>5</v>
      </c>
      <c r="D5197" s="46">
        <v>0.1</v>
      </c>
      <c r="E5197" s="2">
        <v>44173</v>
      </c>
      <c r="F5197" t="s">
        <v>2338</v>
      </c>
      <c r="G5197" s="16">
        <v>44378</v>
      </c>
      <c r="H5197" s="16">
        <v>44742</v>
      </c>
      <c r="I5197" s="3">
        <v>33.549999999999997</v>
      </c>
      <c r="J5197" s="3">
        <v>-5.32</v>
      </c>
      <c r="K5197" s="3">
        <v>28.23</v>
      </c>
      <c r="Q5197" s="29">
        <f t="shared" si="813"/>
        <v>1</v>
      </c>
      <c r="R5197" s="29">
        <f t="shared" si="814"/>
        <v>6</v>
      </c>
      <c r="S5197" s="29">
        <f t="shared" si="815"/>
        <v>22</v>
      </c>
      <c r="T5197" s="30">
        <f t="shared" si="816"/>
        <v>1</v>
      </c>
      <c r="U5197" s="28">
        <f t="shared" si="817"/>
        <v>3.355</v>
      </c>
      <c r="V5197" t="str">
        <f t="shared" si="818"/>
        <v>No</v>
      </c>
      <c r="W5197" t="str">
        <f t="shared" si="819"/>
        <v>12/1/2020</v>
      </c>
      <c r="X5197">
        <f t="shared" si="820"/>
        <v>1</v>
      </c>
      <c r="Y5197">
        <f t="shared" si="821"/>
        <v>3.355</v>
      </c>
      <c r="Z5197" t="str">
        <f t="shared" si="822"/>
        <v/>
      </c>
    </row>
    <row r="5198" spans="1:26" ht="13" hidden="1" x14ac:dyDescent="0.25">
      <c r="A5198" t="s">
        <v>8305</v>
      </c>
      <c r="B5198" t="s">
        <v>34</v>
      </c>
      <c r="C5198" t="s">
        <v>5</v>
      </c>
      <c r="D5198" s="46">
        <v>0.1</v>
      </c>
      <c r="E5198" s="2">
        <v>44173</v>
      </c>
      <c r="F5198" t="s">
        <v>2338</v>
      </c>
      <c r="G5198" s="16">
        <v>44378</v>
      </c>
      <c r="H5198" s="16">
        <v>44742</v>
      </c>
      <c r="I5198" s="3">
        <v>33.549999999999997</v>
      </c>
      <c r="J5198" s="3">
        <v>-5.32</v>
      </c>
      <c r="K5198" s="3">
        <v>28.23</v>
      </c>
      <c r="Q5198" s="29">
        <f t="shared" si="813"/>
        <v>1</v>
      </c>
      <c r="R5198" s="29">
        <f t="shared" si="814"/>
        <v>6</v>
      </c>
      <c r="S5198" s="29">
        <f t="shared" si="815"/>
        <v>22</v>
      </c>
      <c r="T5198" s="30">
        <f t="shared" si="816"/>
        <v>1</v>
      </c>
      <c r="U5198" s="28">
        <f t="shared" si="817"/>
        <v>3.355</v>
      </c>
      <c r="V5198" t="str">
        <f t="shared" si="818"/>
        <v>No</v>
      </c>
      <c r="W5198" t="str">
        <f t="shared" si="819"/>
        <v>12/1/2020</v>
      </c>
      <c r="X5198">
        <f t="shared" si="820"/>
        <v>1</v>
      </c>
      <c r="Y5198">
        <f t="shared" si="821"/>
        <v>3.355</v>
      </c>
      <c r="Z5198" t="str">
        <f t="shared" si="822"/>
        <v/>
      </c>
    </row>
    <row r="5199" spans="1:26" ht="13" hidden="1" x14ac:dyDescent="0.25">
      <c r="A5199" t="s">
        <v>8306</v>
      </c>
      <c r="B5199" t="s">
        <v>34</v>
      </c>
      <c r="C5199" t="s">
        <v>5</v>
      </c>
      <c r="D5199" s="46">
        <v>0.1</v>
      </c>
      <c r="E5199" s="2">
        <v>44173</v>
      </c>
      <c r="F5199" t="s">
        <v>2338</v>
      </c>
      <c r="G5199" s="16">
        <v>44378</v>
      </c>
      <c r="H5199" s="16">
        <v>44742</v>
      </c>
      <c r="I5199" s="3">
        <v>33.549999999999997</v>
      </c>
      <c r="J5199" s="3">
        <v>-5.32</v>
      </c>
      <c r="K5199" s="3">
        <v>28.23</v>
      </c>
      <c r="Q5199" s="29">
        <f t="shared" si="813"/>
        <v>1</v>
      </c>
      <c r="R5199" s="29">
        <f t="shared" si="814"/>
        <v>6</v>
      </c>
      <c r="S5199" s="29">
        <f t="shared" si="815"/>
        <v>22</v>
      </c>
      <c r="T5199" s="30">
        <f t="shared" si="816"/>
        <v>1</v>
      </c>
      <c r="U5199" s="28">
        <f t="shared" si="817"/>
        <v>3.355</v>
      </c>
      <c r="V5199" t="str">
        <f t="shared" si="818"/>
        <v>No</v>
      </c>
      <c r="W5199" t="str">
        <f t="shared" si="819"/>
        <v>12/1/2020</v>
      </c>
      <c r="X5199">
        <f t="shared" si="820"/>
        <v>1</v>
      </c>
      <c r="Y5199">
        <f t="shared" si="821"/>
        <v>3.355</v>
      </c>
      <c r="Z5199" t="str">
        <f t="shared" si="822"/>
        <v/>
      </c>
    </row>
    <row r="5200" spans="1:26" ht="13" hidden="1" x14ac:dyDescent="0.25">
      <c r="A5200" t="s">
        <v>8307</v>
      </c>
      <c r="B5200" t="s">
        <v>34</v>
      </c>
      <c r="C5200" t="s">
        <v>5</v>
      </c>
      <c r="D5200" s="46">
        <v>0.1</v>
      </c>
      <c r="E5200" s="2">
        <v>44173</v>
      </c>
      <c r="F5200" t="s">
        <v>2338</v>
      </c>
      <c r="G5200" s="16">
        <v>44378</v>
      </c>
      <c r="H5200" s="16">
        <v>44742</v>
      </c>
      <c r="I5200" s="3">
        <v>33.549999999999997</v>
      </c>
      <c r="J5200" s="3">
        <v>-5.32</v>
      </c>
      <c r="K5200" s="3">
        <v>28.23</v>
      </c>
      <c r="Q5200" s="29">
        <f t="shared" si="813"/>
        <v>1</v>
      </c>
      <c r="R5200" s="29">
        <f t="shared" si="814"/>
        <v>6</v>
      </c>
      <c r="S5200" s="29">
        <f t="shared" si="815"/>
        <v>22</v>
      </c>
      <c r="T5200" s="30">
        <f t="shared" si="816"/>
        <v>1</v>
      </c>
      <c r="U5200" s="28">
        <f t="shared" si="817"/>
        <v>3.355</v>
      </c>
      <c r="V5200" t="str">
        <f t="shared" si="818"/>
        <v>No</v>
      </c>
      <c r="W5200" t="str">
        <f t="shared" si="819"/>
        <v>12/1/2020</v>
      </c>
      <c r="X5200">
        <f t="shared" si="820"/>
        <v>1</v>
      </c>
      <c r="Y5200">
        <f t="shared" si="821"/>
        <v>3.355</v>
      </c>
      <c r="Z5200" t="str">
        <f t="shared" si="822"/>
        <v/>
      </c>
    </row>
    <row r="5201" spans="1:26" ht="13" hidden="1" x14ac:dyDescent="0.25">
      <c r="A5201" t="s">
        <v>8308</v>
      </c>
      <c r="B5201" t="s">
        <v>34</v>
      </c>
      <c r="C5201" t="s">
        <v>5</v>
      </c>
      <c r="D5201" s="46">
        <v>0.1</v>
      </c>
      <c r="E5201" s="2">
        <v>44173</v>
      </c>
      <c r="F5201" t="s">
        <v>2338</v>
      </c>
      <c r="G5201" s="16">
        <v>44378</v>
      </c>
      <c r="H5201" s="16">
        <v>44742</v>
      </c>
      <c r="I5201" s="3">
        <v>33.549999999999997</v>
      </c>
      <c r="J5201" s="3">
        <v>-5.32</v>
      </c>
      <c r="K5201" s="3">
        <v>28.23</v>
      </c>
      <c r="Q5201" s="29">
        <f t="shared" si="813"/>
        <v>1</v>
      </c>
      <c r="R5201" s="29">
        <f t="shared" si="814"/>
        <v>6</v>
      </c>
      <c r="S5201" s="29">
        <f t="shared" si="815"/>
        <v>22</v>
      </c>
      <c r="T5201" s="30">
        <f t="shared" si="816"/>
        <v>1</v>
      </c>
      <c r="U5201" s="28">
        <f t="shared" si="817"/>
        <v>3.355</v>
      </c>
      <c r="V5201" t="str">
        <f t="shared" si="818"/>
        <v>No</v>
      </c>
      <c r="W5201" t="str">
        <f t="shared" si="819"/>
        <v>12/1/2020</v>
      </c>
      <c r="X5201">
        <f t="shared" si="820"/>
        <v>1</v>
      </c>
      <c r="Y5201">
        <f t="shared" si="821"/>
        <v>3.355</v>
      </c>
      <c r="Z5201" t="str">
        <f t="shared" si="822"/>
        <v/>
      </c>
    </row>
    <row r="5202" spans="1:26" ht="13" hidden="1" x14ac:dyDescent="0.25">
      <c r="A5202" t="s">
        <v>8309</v>
      </c>
      <c r="B5202" t="s">
        <v>34</v>
      </c>
      <c r="C5202" t="s">
        <v>5</v>
      </c>
      <c r="D5202" s="46">
        <v>0.1</v>
      </c>
      <c r="E5202" s="2">
        <v>44173</v>
      </c>
      <c r="F5202" t="s">
        <v>2338</v>
      </c>
      <c r="G5202" s="16">
        <v>44378</v>
      </c>
      <c r="H5202" s="16">
        <v>44742</v>
      </c>
      <c r="I5202" s="3">
        <v>33.549999999999997</v>
      </c>
      <c r="J5202" s="3">
        <v>-5.32</v>
      </c>
      <c r="K5202" s="3">
        <v>28.23</v>
      </c>
      <c r="Q5202" s="29">
        <f t="shared" si="813"/>
        <v>1</v>
      </c>
      <c r="R5202" s="29">
        <f t="shared" si="814"/>
        <v>6</v>
      </c>
      <c r="S5202" s="29">
        <f t="shared" si="815"/>
        <v>22</v>
      </c>
      <c r="T5202" s="30">
        <f t="shared" si="816"/>
        <v>1</v>
      </c>
      <c r="U5202" s="28">
        <f t="shared" si="817"/>
        <v>3.355</v>
      </c>
      <c r="V5202" t="str">
        <f t="shared" si="818"/>
        <v>No</v>
      </c>
      <c r="W5202" t="str">
        <f t="shared" si="819"/>
        <v>12/1/2020</v>
      </c>
      <c r="X5202">
        <f t="shared" si="820"/>
        <v>1</v>
      </c>
      <c r="Y5202">
        <f t="shared" si="821"/>
        <v>3.355</v>
      </c>
      <c r="Z5202" t="str">
        <f t="shared" si="822"/>
        <v/>
      </c>
    </row>
    <row r="5203" spans="1:26" ht="13" hidden="1" x14ac:dyDescent="0.25">
      <c r="A5203" t="s">
        <v>8310</v>
      </c>
      <c r="B5203" t="s">
        <v>34</v>
      </c>
      <c r="C5203" t="s">
        <v>5</v>
      </c>
      <c r="D5203" s="46">
        <v>0.1</v>
      </c>
      <c r="E5203" s="2">
        <v>44173</v>
      </c>
      <c r="F5203" t="s">
        <v>2338</v>
      </c>
      <c r="G5203" s="16">
        <v>44378</v>
      </c>
      <c r="H5203" s="16">
        <v>44742</v>
      </c>
      <c r="I5203" s="3">
        <v>33.549999999999997</v>
      </c>
      <c r="J5203" s="3">
        <v>-5.32</v>
      </c>
      <c r="K5203" s="3">
        <v>28.23</v>
      </c>
      <c r="Q5203" s="29">
        <f t="shared" si="813"/>
        <v>1</v>
      </c>
      <c r="R5203" s="29">
        <f t="shared" si="814"/>
        <v>6</v>
      </c>
      <c r="S5203" s="29">
        <f t="shared" si="815"/>
        <v>22</v>
      </c>
      <c r="T5203" s="30">
        <f t="shared" si="816"/>
        <v>1</v>
      </c>
      <c r="U5203" s="28">
        <f t="shared" si="817"/>
        <v>3.355</v>
      </c>
      <c r="V5203" t="str">
        <f t="shared" si="818"/>
        <v>No</v>
      </c>
      <c r="W5203" t="str">
        <f t="shared" si="819"/>
        <v>12/1/2020</v>
      </c>
      <c r="X5203">
        <f t="shared" si="820"/>
        <v>1</v>
      </c>
      <c r="Y5203">
        <f t="shared" si="821"/>
        <v>3.355</v>
      </c>
      <c r="Z5203" t="str">
        <f t="shared" si="822"/>
        <v/>
      </c>
    </row>
    <row r="5204" spans="1:26" ht="13" hidden="1" x14ac:dyDescent="0.25">
      <c r="A5204" t="s">
        <v>8311</v>
      </c>
      <c r="B5204" t="s">
        <v>34</v>
      </c>
      <c r="C5204" t="s">
        <v>5</v>
      </c>
      <c r="D5204" s="46">
        <v>0.1</v>
      </c>
      <c r="E5204" s="2">
        <v>44173</v>
      </c>
      <c r="F5204" t="s">
        <v>2338</v>
      </c>
      <c r="G5204" s="16">
        <v>44378</v>
      </c>
      <c r="H5204" s="16">
        <v>44742</v>
      </c>
      <c r="I5204" s="3">
        <v>33.549999999999997</v>
      </c>
      <c r="J5204" s="3">
        <v>-5.32</v>
      </c>
      <c r="K5204" s="3">
        <v>28.23</v>
      </c>
      <c r="Q5204" s="29">
        <f t="shared" si="813"/>
        <v>1</v>
      </c>
      <c r="R5204" s="29">
        <f t="shared" si="814"/>
        <v>6</v>
      </c>
      <c r="S5204" s="29">
        <f t="shared" si="815"/>
        <v>22</v>
      </c>
      <c r="T5204" s="30">
        <f t="shared" si="816"/>
        <v>1</v>
      </c>
      <c r="U5204" s="28">
        <f t="shared" si="817"/>
        <v>3.355</v>
      </c>
      <c r="V5204" t="str">
        <f t="shared" si="818"/>
        <v>No</v>
      </c>
      <c r="W5204" t="str">
        <f t="shared" si="819"/>
        <v>12/1/2020</v>
      </c>
      <c r="X5204">
        <f t="shared" si="820"/>
        <v>1</v>
      </c>
      <c r="Y5204">
        <f t="shared" si="821"/>
        <v>3.355</v>
      </c>
      <c r="Z5204" t="str">
        <f t="shared" si="822"/>
        <v/>
      </c>
    </row>
    <row r="5205" spans="1:26" ht="13" hidden="1" x14ac:dyDescent="0.25">
      <c r="A5205" t="s">
        <v>8312</v>
      </c>
      <c r="B5205" t="s">
        <v>34</v>
      </c>
      <c r="C5205" t="s">
        <v>5</v>
      </c>
      <c r="D5205" s="46">
        <v>0.1</v>
      </c>
      <c r="E5205" s="2">
        <v>44173</v>
      </c>
      <c r="F5205" t="s">
        <v>2338</v>
      </c>
      <c r="G5205" s="16">
        <v>44378</v>
      </c>
      <c r="H5205" s="16">
        <v>44742</v>
      </c>
      <c r="I5205" s="3">
        <v>33.549999999999997</v>
      </c>
      <c r="J5205" s="3">
        <v>-5.32</v>
      </c>
      <c r="K5205" s="3">
        <v>28.23</v>
      </c>
      <c r="Q5205" s="29">
        <f t="shared" si="813"/>
        <v>1</v>
      </c>
      <c r="R5205" s="29">
        <f t="shared" si="814"/>
        <v>6</v>
      </c>
      <c r="S5205" s="29">
        <f t="shared" si="815"/>
        <v>22</v>
      </c>
      <c r="T5205" s="30">
        <f t="shared" si="816"/>
        <v>1</v>
      </c>
      <c r="U5205" s="28">
        <f t="shared" si="817"/>
        <v>3.355</v>
      </c>
      <c r="V5205" t="str">
        <f t="shared" si="818"/>
        <v>No</v>
      </c>
      <c r="W5205" t="str">
        <f t="shared" si="819"/>
        <v>12/1/2020</v>
      </c>
      <c r="X5205">
        <f t="shared" si="820"/>
        <v>1</v>
      </c>
      <c r="Y5205">
        <f t="shared" si="821"/>
        <v>3.355</v>
      </c>
      <c r="Z5205" t="str">
        <f t="shared" si="822"/>
        <v/>
      </c>
    </row>
    <row r="5206" spans="1:26" ht="13" hidden="1" x14ac:dyDescent="0.25">
      <c r="A5206" t="s">
        <v>8313</v>
      </c>
      <c r="B5206" t="s">
        <v>34</v>
      </c>
      <c r="C5206" t="s">
        <v>5</v>
      </c>
      <c r="D5206" s="46">
        <v>0.1</v>
      </c>
      <c r="E5206" s="2">
        <v>44173</v>
      </c>
      <c r="F5206" t="s">
        <v>2338</v>
      </c>
      <c r="G5206" s="16">
        <v>44378</v>
      </c>
      <c r="H5206" s="16">
        <v>44742</v>
      </c>
      <c r="I5206" s="3">
        <v>33.549999999999997</v>
      </c>
      <c r="J5206" s="3">
        <v>-5.32</v>
      </c>
      <c r="K5206" s="3">
        <v>28.23</v>
      </c>
      <c r="Q5206" s="29">
        <f t="shared" si="813"/>
        <v>1</v>
      </c>
      <c r="R5206" s="29">
        <f t="shared" si="814"/>
        <v>6</v>
      </c>
      <c r="S5206" s="29">
        <f t="shared" si="815"/>
        <v>22</v>
      </c>
      <c r="T5206" s="30">
        <f t="shared" si="816"/>
        <v>1</v>
      </c>
      <c r="U5206" s="28">
        <f t="shared" si="817"/>
        <v>3.355</v>
      </c>
      <c r="V5206" t="str">
        <f t="shared" si="818"/>
        <v>No</v>
      </c>
      <c r="W5206" t="str">
        <f t="shared" si="819"/>
        <v>12/1/2020</v>
      </c>
      <c r="X5206">
        <f t="shared" si="820"/>
        <v>1</v>
      </c>
      <c r="Y5206">
        <f t="shared" si="821"/>
        <v>3.355</v>
      </c>
      <c r="Z5206" t="str">
        <f t="shared" si="822"/>
        <v/>
      </c>
    </row>
    <row r="5207" spans="1:26" ht="13" hidden="1" x14ac:dyDescent="0.25">
      <c r="A5207" t="s">
        <v>8314</v>
      </c>
      <c r="B5207" t="s">
        <v>34</v>
      </c>
      <c r="C5207" t="s">
        <v>5</v>
      </c>
      <c r="D5207" s="46">
        <v>0.1</v>
      </c>
      <c r="E5207" s="2">
        <v>44173</v>
      </c>
      <c r="F5207" t="s">
        <v>2338</v>
      </c>
      <c r="G5207" s="16">
        <v>44378</v>
      </c>
      <c r="H5207" s="16">
        <v>44742</v>
      </c>
      <c r="I5207" s="3">
        <v>33.549999999999997</v>
      </c>
      <c r="J5207" s="3">
        <v>-5.32</v>
      </c>
      <c r="K5207" s="3">
        <v>28.23</v>
      </c>
      <c r="Q5207" s="29">
        <f t="shared" si="813"/>
        <v>1</v>
      </c>
      <c r="R5207" s="29">
        <f t="shared" si="814"/>
        <v>6</v>
      </c>
      <c r="S5207" s="29">
        <f t="shared" si="815"/>
        <v>22</v>
      </c>
      <c r="T5207" s="30">
        <f t="shared" si="816"/>
        <v>1</v>
      </c>
      <c r="U5207" s="28">
        <f t="shared" si="817"/>
        <v>3.355</v>
      </c>
      <c r="V5207" t="str">
        <f t="shared" si="818"/>
        <v>No</v>
      </c>
      <c r="W5207" t="str">
        <f t="shared" si="819"/>
        <v>12/1/2020</v>
      </c>
      <c r="X5207">
        <f t="shared" si="820"/>
        <v>1</v>
      </c>
      <c r="Y5207">
        <f t="shared" si="821"/>
        <v>3.355</v>
      </c>
      <c r="Z5207" t="str">
        <f t="shared" si="822"/>
        <v/>
      </c>
    </row>
    <row r="5208" spans="1:26" ht="13" hidden="1" x14ac:dyDescent="0.25">
      <c r="A5208" t="s">
        <v>8315</v>
      </c>
      <c r="B5208" t="s">
        <v>34</v>
      </c>
      <c r="C5208" t="s">
        <v>5</v>
      </c>
      <c r="D5208" s="46">
        <v>0.1</v>
      </c>
      <c r="E5208" s="2">
        <v>44173</v>
      </c>
      <c r="F5208" t="s">
        <v>2338</v>
      </c>
      <c r="G5208" s="16">
        <v>44378</v>
      </c>
      <c r="H5208" s="16">
        <v>44742</v>
      </c>
      <c r="I5208" s="3">
        <v>33.549999999999997</v>
      </c>
      <c r="J5208" s="3">
        <v>-5.32</v>
      </c>
      <c r="K5208" s="3">
        <v>28.23</v>
      </c>
      <c r="Q5208" s="29">
        <f t="shared" si="813"/>
        <v>1</v>
      </c>
      <c r="R5208" s="29">
        <f t="shared" si="814"/>
        <v>6</v>
      </c>
      <c r="S5208" s="29">
        <f t="shared" si="815"/>
        <v>22</v>
      </c>
      <c r="T5208" s="30">
        <f t="shared" si="816"/>
        <v>1</v>
      </c>
      <c r="U5208" s="28">
        <f t="shared" si="817"/>
        <v>3.355</v>
      </c>
      <c r="V5208" t="str">
        <f t="shared" si="818"/>
        <v>No</v>
      </c>
      <c r="W5208" t="str">
        <f t="shared" si="819"/>
        <v>12/1/2020</v>
      </c>
      <c r="X5208">
        <f t="shared" si="820"/>
        <v>1</v>
      </c>
      <c r="Y5208">
        <f t="shared" si="821"/>
        <v>3.355</v>
      </c>
      <c r="Z5208" t="str">
        <f t="shared" si="822"/>
        <v/>
      </c>
    </row>
    <row r="5209" spans="1:26" ht="13" hidden="1" x14ac:dyDescent="0.25">
      <c r="A5209" t="s">
        <v>8316</v>
      </c>
      <c r="B5209" t="s">
        <v>34</v>
      </c>
      <c r="C5209" t="s">
        <v>5</v>
      </c>
      <c r="D5209" s="46">
        <v>0.1</v>
      </c>
      <c r="E5209" s="2">
        <v>44173</v>
      </c>
      <c r="F5209" t="s">
        <v>2338</v>
      </c>
      <c r="G5209" s="16">
        <v>44378</v>
      </c>
      <c r="H5209" s="16">
        <v>44742</v>
      </c>
      <c r="I5209" s="3">
        <v>33.549999999999997</v>
      </c>
      <c r="J5209" s="3">
        <v>-5.32</v>
      </c>
      <c r="K5209" s="3">
        <v>28.23</v>
      </c>
      <c r="Q5209" s="29">
        <f t="shared" si="813"/>
        <v>1</v>
      </c>
      <c r="R5209" s="29">
        <f t="shared" si="814"/>
        <v>6</v>
      </c>
      <c r="S5209" s="29">
        <f t="shared" si="815"/>
        <v>22</v>
      </c>
      <c r="T5209" s="30">
        <f t="shared" si="816"/>
        <v>1</v>
      </c>
      <c r="U5209" s="28">
        <f t="shared" si="817"/>
        <v>3.355</v>
      </c>
      <c r="V5209" t="str">
        <f t="shared" si="818"/>
        <v>No</v>
      </c>
      <c r="W5209" t="str">
        <f t="shared" si="819"/>
        <v>12/1/2020</v>
      </c>
      <c r="X5209">
        <f t="shared" si="820"/>
        <v>1</v>
      </c>
      <c r="Y5209">
        <f t="shared" si="821"/>
        <v>3.355</v>
      </c>
      <c r="Z5209" t="str">
        <f t="shared" si="822"/>
        <v/>
      </c>
    </row>
    <row r="5210" spans="1:26" ht="13" hidden="1" x14ac:dyDescent="0.25">
      <c r="A5210" t="s">
        <v>8317</v>
      </c>
      <c r="B5210" t="s">
        <v>34</v>
      </c>
      <c r="C5210" t="s">
        <v>5</v>
      </c>
      <c r="D5210" s="46">
        <v>0.1</v>
      </c>
      <c r="E5210" s="2">
        <v>44173</v>
      </c>
      <c r="F5210" t="s">
        <v>2338</v>
      </c>
      <c r="G5210" s="16">
        <v>44378</v>
      </c>
      <c r="H5210" s="16">
        <v>44742</v>
      </c>
      <c r="I5210" s="3">
        <v>33.549999999999997</v>
      </c>
      <c r="J5210" s="3">
        <v>-5.32</v>
      </c>
      <c r="K5210" s="3">
        <v>28.23</v>
      </c>
      <c r="Q5210" s="29">
        <f t="shared" si="813"/>
        <v>1</v>
      </c>
      <c r="R5210" s="29">
        <f t="shared" si="814"/>
        <v>6</v>
      </c>
      <c r="S5210" s="29">
        <f t="shared" si="815"/>
        <v>22</v>
      </c>
      <c r="T5210" s="30">
        <f t="shared" si="816"/>
        <v>1</v>
      </c>
      <c r="U5210" s="28">
        <f t="shared" si="817"/>
        <v>3.355</v>
      </c>
      <c r="V5210" t="str">
        <f t="shared" si="818"/>
        <v>No</v>
      </c>
      <c r="W5210" t="str">
        <f t="shared" si="819"/>
        <v>12/1/2020</v>
      </c>
      <c r="X5210">
        <f t="shared" si="820"/>
        <v>1</v>
      </c>
      <c r="Y5210">
        <f t="shared" si="821"/>
        <v>3.355</v>
      </c>
      <c r="Z5210" t="str">
        <f t="shared" si="822"/>
        <v/>
      </c>
    </row>
    <row r="5211" spans="1:26" ht="13" hidden="1" x14ac:dyDescent="0.25">
      <c r="A5211" t="s">
        <v>8318</v>
      </c>
      <c r="B5211" t="s">
        <v>34</v>
      </c>
      <c r="C5211" t="s">
        <v>5</v>
      </c>
      <c r="D5211" s="46">
        <v>0.1</v>
      </c>
      <c r="E5211" s="2">
        <v>44173</v>
      </c>
      <c r="F5211" t="s">
        <v>2338</v>
      </c>
      <c r="G5211" s="16">
        <v>44378</v>
      </c>
      <c r="H5211" s="16">
        <v>44742</v>
      </c>
      <c r="I5211" s="3">
        <v>32.9</v>
      </c>
      <c r="J5211" s="3">
        <v>-5.21</v>
      </c>
      <c r="K5211" s="3">
        <v>27.69</v>
      </c>
      <c r="Q5211" s="29">
        <f t="shared" si="813"/>
        <v>1</v>
      </c>
      <c r="R5211" s="29">
        <f t="shared" si="814"/>
        <v>6</v>
      </c>
      <c r="S5211" s="29">
        <f t="shared" si="815"/>
        <v>22</v>
      </c>
      <c r="T5211" s="30">
        <f t="shared" si="816"/>
        <v>1</v>
      </c>
      <c r="U5211" s="28">
        <f t="shared" si="817"/>
        <v>3.29</v>
      </c>
      <c r="V5211" t="str">
        <f t="shared" si="818"/>
        <v>No</v>
      </c>
      <c r="W5211" t="str">
        <f t="shared" si="819"/>
        <v>12/1/2020</v>
      </c>
      <c r="X5211">
        <f t="shared" si="820"/>
        <v>1</v>
      </c>
      <c r="Y5211">
        <f t="shared" si="821"/>
        <v>3.29</v>
      </c>
      <c r="Z5211" t="str">
        <f t="shared" si="822"/>
        <v/>
      </c>
    </row>
    <row r="5212" spans="1:26" ht="13" hidden="1" x14ac:dyDescent="0.25">
      <c r="A5212" t="s">
        <v>8319</v>
      </c>
      <c r="B5212" t="s">
        <v>34</v>
      </c>
      <c r="C5212" t="s">
        <v>5</v>
      </c>
      <c r="D5212" s="46">
        <v>0.1</v>
      </c>
      <c r="E5212" s="2">
        <v>44173</v>
      </c>
      <c r="F5212" t="s">
        <v>2338</v>
      </c>
      <c r="G5212" s="16">
        <v>44378</v>
      </c>
      <c r="H5212" s="16">
        <v>44742</v>
      </c>
      <c r="I5212" s="3">
        <v>33.549999999999997</v>
      </c>
      <c r="J5212" s="3">
        <v>-5.32</v>
      </c>
      <c r="K5212" s="3">
        <v>28.23</v>
      </c>
      <c r="Q5212" s="29">
        <f t="shared" si="813"/>
        <v>1</v>
      </c>
      <c r="R5212" s="29">
        <f t="shared" si="814"/>
        <v>6</v>
      </c>
      <c r="S5212" s="29">
        <f t="shared" si="815"/>
        <v>22</v>
      </c>
      <c r="T5212" s="30">
        <f t="shared" si="816"/>
        <v>1</v>
      </c>
      <c r="U5212" s="28">
        <f t="shared" si="817"/>
        <v>3.355</v>
      </c>
      <c r="V5212" t="str">
        <f t="shared" si="818"/>
        <v>No</v>
      </c>
      <c r="W5212" t="str">
        <f t="shared" si="819"/>
        <v>12/1/2020</v>
      </c>
      <c r="X5212">
        <f t="shared" si="820"/>
        <v>1</v>
      </c>
      <c r="Y5212">
        <f t="shared" si="821"/>
        <v>3.355</v>
      </c>
      <c r="Z5212" t="str">
        <f t="shared" si="822"/>
        <v/>
      </c>
    </row>
    <row r="5213" spans="1:26" ht="13" hidden="1" x14ac:dyDescent="0.25">
      <c r="A5213" t="s">
        <v>8320</v>
      </c>
      <c r="B5213" t="s">
        <v>34</v>
      </c>
      <c r="C5213" t="s">
        <v>5</v>
      </c>
      <c r="D5213" s="46">
        <v>0.1</v>
      </c>
      <c r="E5213" s="2">
        <v>44173</v>
      </c>
      <c r="F5213" t="s">
        <v>2338</v>
      </c>
      <c r="G5213" s="16">
        <v>44378</v>
      </c>
      <c r="H5213" s="16">
        <v>44742</v>
      </c>
      <c r="I5213" s="3">
        <v>33.549999999999997</v>
      </c>
      <c r="J5213" s="3">
        <v>-5.32</v>
      </c>
      <c r="K5213" s="3">
        <v>28.23</v>
      </c>
      <c r="Q5213" s="29">
        <f t="shared" si="813"/>
        <v>1</v>
      </c>
      <c r="R5213" s="29">
        <f t="shared" si="814"/>
        <v>6</v>
      </c>
      <c r="S5213" s="29">
        <f t="shared" si="815"/>
        <v>22</v>
      </c>
      <c r="T5213" s="30">
        <f t="shared" si="816"/>
        <v>1</v>
      </c>
      <c r="U5213" s="28">
        <f t="shared" si="817"/>
        <v>3.355</v>
      </c>
      <c r="V5213" t="str">
        <f t="shared" si="818"/>
        <v>No</v>
      </c>
      <c r="W5213" t="str">
        <f t="shared" si="819"/>
        <v>12/1/2020</v>
      </c>
      <c r="X5213">
        <f t="shared" si="820"/>
        <v>1</v>
      </c>
      <c r="Y5213">
        <f t="shared" si="821"/>
        <v>3.355</v>
      </c>
      <c r="Z5213" t="str">
        <f t="shared" si="822"/>
        <v/>
      </c>
    </row>
    <row r="5214" spans="1:26" ht="13" hidden="1" x14ac:dyDescent="0.25">
      <c r="A5214" t="s">
        <v>8321</v>
      </c>
      <c r="B5214" t="s">
        <v>34</v>
      </c>
      <c r="C5214" t="s">
        <v>5</v>
      </c>
      <c r="D5214" s="46">
        <v>0.1</v>
      </c>
      <c r="E5214" s="2">
        <v>44173</v>
      </c>
      <c r="F5214" t="s">
        <v>2338</v>
      </c>
      <c r="G5214" s="16">
        <v>44378</v>
      </c>
      <c r="H5214" s="16">
        <v>44742</v>
      </c>
      <c r="I5214" s="3">
        <v>33.549999999999997</v>
      </c>
      <c r="J5214" s="3">
        <v>-5.32</v>
      </c>
      <c r="K5214" s="3">
        <v>28.23</v>
      </c>
      <c r="Q5214" s="29">
        <f t="shared" si="813"/>
        <v>1</v>
      </c>
      <c r="R5214" s="29">
        <f t="shared" si="814"/>
        <v>6</v>
      </c>
      <c r="S5214" s="29">
        <f t="shared" si="815"/>
        <v>22</v>
      </c>
      <c r="T5214" s="30">
        <f t="shared" si="816"/>
        <v>1</v>
      </c>
      <c r="U5214" s="28">
        <f t="shared" si="817"/>
        <v>3.355</v>
      </c>
      <c r="V5214" t="str">
        <f t="shared" si="818"/>
        <v>No</v>
      </c>
      <c r="W5214" t="str">
        <f t="shared" si="819"/>
        <v>12/1/2020</v>
      </c>
      <c r="X5214">
        <f t="shared" si="820"/>
        <v>1</v>
      </c>
      <c r="Y5214">
        <f t="shared" si="821"/>
        <v>3.355</v>
      </c>
      <c r="Z5214" t="str">
        <f t="shared" si="822"/>
        <v/>
      </c>
    </row>
    <row r="5215" spans="1:26" ht="13" hidden="1" x14ac:dyDescent="0.25">
      <c r="A5215" t="s">
        <v>8322</v>
      </c>
      <c r="B5215" t="s">
        <v>34</v>
      </c>
      <c r="C5215" t="s">
        <v>5</v>
      </c>
      <c r="D5215" s="46">
        <v>0.1</v>
      </c>
      <c r="E5215" s="2">
        <v>44173</v>
      </c>
      <c r="F5215" t="s">
        <v>2338</v>
      </c>
      <c r="G5215" s="16">
        <v>44378</v>
      </c>
      <c r="H5215" s="16">
        <v>44742</v>
      </c>
      <c r="I5215" s="3">
        <v>33.549999999999997</v>
      </c>
      <c r="J5215" s="3">
        <v>-5.32</v>
      </c>
      <c r="K5215" s="3">
        <v>28.23</v>
      </c>
      <c r="Q5215" s="29">
        <f t="shared" si="813"/>
        <v>1</v>
      </c>
      <c r="R5215" s="29">
        <f t="shared" si="814"/>
        <v>6</v>
      </c>
      <c r="S5215" s="29">
        <f t="shared" si="815"/>
        <v>22</v>
      </c>
      <c r="T5215" s="30">
        <f t="shared" si="816"/>
        <v>1</v>
      </c>
      <c r="U5215" s="28">
        <f t="shared" si="817"/>
        <v>3.355</v>
      </c>
      <c r="V5215" t="str">
        <f t="shared" si="818"/>
        <v>No</v>
      </c>
      <c r="W5215" t="str">
        <f t="shared" si="819"/>
        <v>12/1/2020</v>
      </c>
      <c r="X5215">
        <f t="shared" si="820"/>
        <v>1</v>
      </c>
      <c r="Y5215">
        <f t="shared" si="821"/>
        <v>3.355</v>
      </c>
      <c r="Z5215" t="str">
        <f t="shared" si="822"/>
        <v/>
      </c>
    </row>
    <row r="5216" spans="1:26" ht="13" hidden="1" x14ac:dyDescent="0.25">
      <c r="A5216" t="s">
        <v>8323</v>
      </c>
      <c r="B5216" t="s">
        <v>34</v>
      </c>
      <c r="C5216" t="s">
        <v>5</v>
      </c>
      <c r="D5216" s="46">
        <v>0.1</v>
      </c>
      <c r="E5216" s="2">
        <v>44173</v>
      </c>
      <c r="F5216" t="s">
        <v>2338</v>
      </c>
      <c r="G5216" s="16">
        <v>44378</v>
      </c>
      <c r="H5216" s="16">
        <v>44742</v>
      </c>
      <c r="I5216" s="3">
        <v>33.549999999999997</v>
      </c>
      <c r="J5216" s="3">
        <v>-5.32</v>
      </c>
      <c r="K5216" s="3">
        <v>28.23</v>
      </c>
      <c r="Q5216" s="29">
        <f t="shared" si="813"/>
        <v>1</v>
      </c>
      <c r="R5216" s="29">
        <f t="shared" si="814"/>
        <v>6</v>
      </c>
      <c r="S5216" s="29">
        <f t="shared" si="815"/>
        <v>22</v>
      </c>
      <c r="T5216" s="30">
        <f t="shared" si="816"/>
        <v>1</v>
      </c>
      <c r="U5216" s="28">
        <f t="shared" si="817"/>
        <v>3.355</v>
      </c>
      <c r="V5216" t="str">
        <f t="shared" si="818"/>
        <v>No</v>
      </c>
      <c r="W5216" t="str">
        <f t="shared" si="819"/>
        <v>12/1/2020</v>
      </c>
      <c r="X5216">
        <f t="shared" si="820"/>
        <v>1</v>
      </c>
      <c r="Y5216">
        <f t="shared" si="821"/>
        <v>3.355</v>
      </c>
      <c r="Z5216" t="str">
        <f t="shared" si="822"/>
        <v/>
      </c>
    </row>
    <row r="5217" spans="1:26" ht="13" hidden="1" x14ac:dyDescent="0.25">
      <c r="A5217" t="s">
        <v>8324</v>
      </c>
      <c r="B5217" t="s">
        <v>34</v>
      </c>
      <c r="C5217" t="s">
        <v>5</v>
      </c>
      <c r="D5217" s="46">
        <v>0.1</v>
      </c>
      <c r="E5217" s="2">
        <v>44173</v>
      </c>
      <c r="F5217" t="s">
        <v>2338</v>
      </c>
      <c r="G5217" s="16">
        <v>44378</v>
      </c>
      <c r="H5217" s="16">
        <v>44742</v>
      </c>
      <c r="I5217" s="3">
        <v>33.549999999999997</v>
      </c>
      <c r="J5217" s="3">
        <v>-5.32</v>
      </c>
      <c r="K5217" s="3">
        <v>28.23</v>
      </c>
      <c r="Q5217" s="29">
        <f t="shared" si="813"/>
        <v>1</v>
      </c>
      <c r="R5217" s="29">
        <f t="shared" si="814"/>
        <v>6</v>
      </c>
      <c r="S5217" s="29">
        <f t="shared" si="815"/>
        <v>22</v>
      </c>
      <c r="T5217" s="30">
        <f t="shared" si="816"/>
        <v>1</v>
      </c>
      <c r="U5217" s="28">
        <f t="shared" si="817"/>
        <v>3.355</v>
      </c>
      <c r="V5217" t="str">
        <f t="shared" si="818"/>
        <v>No</v>
      </c>
      <c r="W5217" t="str">
        <f t="shared" si="819"/>
        <v>12/1/2020</v>
      </c>
      <c r="X5217">
        <f t="shared" si="820"/>
        <v>1</v>
      </c>
      <c r="Y5217">
        <f t="shared" si="821"/>
        <v>3.355</v>
      </c>
      <c r="Z5217" t="str">
        <f t="shared" si="822"/>
        <v/>
      </c>
    </row>
    <row r="5218" spans="1:26" ht="13" hidden="1" x14ac:dyDescent="0.25">
      <c r="A5218" t="s">
        <v>8325</v>
      </c>
      <c r="B5218" t="s">
        <v>34</v>
      </c>
      <c r="C5218" t="s">
        <v>5</v>
      </c>
      <c r="D5218" s="46">
        <v>0.1</v>
      </c>
      <c r="E5218" s="2">
        <v>44173</v>
      </c>
      <c r="F5218" t="s">
        <v>2338</v>
      </c>
      <c r="G5218" s="16">
        <v>44378</v>
      </c>
      <c r="H5218" s="16">
        <v>44742</v>
      </c>
      <c r="I5218" s="3">
        <v>33.549999999999997</v>
      </c>
      <c r="J5218" s="3">
        <v>-5.32</v>
      </c>
      <c r="K5218" s="3">
        <v>28.23</v>
      </c>
      <c r="Q5218" s="29">
        <f t="shared" si="813"/>
        <v>1</v>
      </c>
      <c r="R5218" s="29">
        <f t="shared" si="814"/>
        <v>6</v>
      </c>
      <c r="S5218" s="29">
        <f t="shared" si="815"/>
        <v>22</v>
      </c>
      <c r="T5218" s="30">
        <f t="shared" si="816"/>
        <v>1</v>
      </c>
      <c r="U5218" s="28">
        <f t="shared" si="817"/>
        <v>3.355</v>
      </c>
      <c r="V5218" t="str">
        <f t="shared" si="818"/>
        <v>No</v>
      </c>
      <c r="W5218" t="str">
        <f t="shared" si="819"/>
        <v>12/1/2020</v>
      </c>
      <c r="X5218">
        <f t="shared" si="820"/>
        <v>1</v>
      </c>
      <c r="Y5218">
        <f t="shared" si="821"/>
        <v>3.355</v>
      </c>
      <c r="Z5218" t="str">
        <f t="shared" si="822"/>
        <v/>
      </c>
    </row>
    <row r="5219" spans="1:26" ht="13" hidden="1" x14ac:dyDescent="0.25">
      <c r="A5219" t="s">
        <v>8326</v>
      </c>
      <c r="B5219" t="s">
        <v>34</v>
      </c>
      <c r="C5219" t="s">
        <v>5</v>
      </c>
      <c r="D5219" s="46">
        <v>0.1</v>
      </c>
      <c r="E5219" s="2">
        <v>44173</v>
      </c>
      <c r="F5219" t="s">
        <v>2338</v>
      </c>
      <c r="G5219" s="16">
        <v>44378</v>
      </c>
      <c r="H5219" s="16">
        <v>44742</v>
      </c>
      <c r="I5219" s="3">
        <v>33.549999999999997</v>
      </c>
      <c r="J5219" s="3">
        <v>-5.32</v>
      </c>
      <c r="K5219" s="3">
        <v>28.23</v>
      </c>
      <c r="Q5219" s="29">
        <f t="shared" si="813"/>
        <v>1</v>
      </c>
      <c r="R5219" s="29">
        <f t="shared" si="814"/>
        <v>6</v>
      </c>
      <c r="S5219" s="29">
        <f t="shared" si="815"/>
        <v>22</v>
      </c>
      <c r="T5219" s="30">
        <f t="shared" si="816"/>
        <v>1</v>
      </c>
      <c r="U5219" s="28">
        <f t="shared" si="817"/>
        <v>3.355</v>
      </c>
      <c r="V5219" t="str">
        <f t="shared" si="818"/>
        <v>No</v>
      </c>
      <c r="W5219" t="str">
        <f t="shared" si="819"/>
        <v>12/1/2020</v>
      </c>
      <c r="X5219">
        <f t="shared" si="820"/>
        <v>1</v>
      </c>
      <c r="Y5219">
        <f t="shared" si="821"/>
        <v>3.355</v>
      </c>
      <c r="Z5219" t="str">
        <f t="shared" si="822"/>
        <v/>
      </c>
    </row>
    <row r="5220" spans="1:26" ht="13" hidden="1" x14ac:dyDescent="0.25">
      <c r="A5220" t="s">
        <v>8327</v>
      </c>
      <c r="B5220" t="s">
        <v>34</v>
      </c>
      <c r="C5220" t="s">
        <v>5</v>
      </c>
      <c r="D5220" s="46">
        <v>0.1</v>
      </c>
      <c r="E5220" s="2">
        <v>44173</v>
      </c>
      <c r="F5220" t="s">
        <v>2338</v>
      </c>
      <c r="G5220" s="16">
        <v>44378</v>
      </c>
      <c r="H5220" s="16">
        <v>44742</v>
      </c>
      <c r="I5220" s="3">
        <v>33.549999999999997</v>
      </c>
      <c r="J5220" s="3">
        <v>-5.32</v>
      </c>
      <c r="K5220" s="3">
        <v>28.23</v>
      </c>
      <c r="Q5220" s="29">
        <f t="shared" si="813"/>
        <v>1</v>
      </c>
      <c r="R5220" s="29">
        <f t="shared" si="814"/>
        <v>6</v>
      </c>
      <c r="S5220" s="29">
        <f t="shared" si="815"/>
        <v>22</v>
      </c>
      <c r="T5220" s="30">
        <f t="shared" si="816"/>
        <v>1</v>
      </c>
      <c r="U5220" s="28">
        <f t="shared" si="817"/>
        <v>3.355</v>
      </c>
      <c r="V5220" t="str">
        <f t="shared" si="818"/>
        <v>No</v>
      </c>
      <c r="W5220" t="str">
        <f t="shared" si="819"/>
        <v>12/1/2020</v>
      </c>
      <c r="X5220">
        <f t="shared" si="820"/>
        <v>1</v>
      </c>
      <c r="Y5220">
        <f t="shared" si="821"/>
        <v>3.355</v>
      </c>
      <c r="Z5220" t="str">
        <f t="shared" si="822"/>
        <v/>
      </c>
    </row>
    <row r="5221" spans="1:26" ht="13" hidden="1" x14ac:dyDescent="0.25">
      <c r="A5221" t="s">
        <v>8328</v>
      </c>
      <c r="B5221" t="s">
        <v>34</v>
      </c>
      <c r="C5221" t="s">
        <v>5</v>
      </c>
      <c r="D5221" s="46">
        <v>0.1</v>
      </c>
      <c r="E5221" s="2">
        <v>44173</v>
      </c>
      <c r="F5221" t="s">
        <v>2338</v>
      </c>
      <c r="G5221" s="16">
        <v>44378</v>
      </c>
      <c r="H5221" s="16">
        <v>44742</v>
      </c>
      <c r="I5221" s="3">
        <v>33.549999999999997</v>
      </c>
      <c r="J5221" s="3">
        <v>-5.32</v>
      </c>
      <c r="K5221" s="3">
        <v>28.23</v>
      </c>
      <c r="Q5221" s="29">
        <f t="shared" si="813"/>
        <v>1</v>
      </c>
      <c r="R5221" s="29">
        <f t="shared" si="814"/>
        <v>6</v>
      </c>
      <c r="S5221" s="29">
        <f t="shared" si="815"/>
        <v>22</v>
      </c>
      <c r="T5221" s="30">
        <f t="shared" si="816"/>
        <v>1</v>
      </c>
      <c r="U5221" s="28">
        <f t="shared" si="817"/>
        <v>3.355</v>
      </c>
      <c r="V5221" t="str">
        <f t="shared" si="818"/>
        <v>No</v>
      </c>
      <c r="W5221" t="str">
        <f t="shared" si="819"/>
        <v>12/1/2020</v>
      </c>
      <c r="X5221">
        <f t="shared" si="820"/>
        <v>1</v>
      </c>
      <c r="Y5221">
        <f t="shared" si="821"/>
        <v>3.355</v>
      </c>
      <c r="Z5221" t="str">
        <f t="shared" si="822"/>
        <v/>
      </c>
    </row>
    <row r="5222" spans="1:26" ht="13" hidden="1" x14ac:dyDescent="0.25">
      <c r="A5222" t="s">
        <v>8329</v>
      </c>
      <c r="B5222" t="s">
        <v>34</v>
      </c>
      <c r="C5222" t="s">
        <v>5</v>
      </c>
      <c r="D5222" s="46">
        <v>0.1</v>
      </c>
      <c r="E5222" s="2">
        <v>44173</v>
      </c>
      <c r="F5222" t="s">
        <v>2338</v>
      </c>
      <c r="G5222" s="16">
        <v>44378</v>
      </c>
      <c r="H5222" s="16">
        <v>44742</v>
      </c>
      <c r="I5222" s="3">
        <v>33.549999999999997</v>
      </c>
      <c r="J5222" s="3">
        <v>-5.32</v>
      </c>
      <c r="K5222" s="3">
        <v>28.23</v>
      </c>
      <c r="Q5222" s="29">
        <f t="shared" si="813"/>
        <v>1</v>
      </c>
      <c r="R5222" s="29">
        <f t="shared" si="814"/>
        <v>6</v>
      </c>
      <c r="S5222" s="29">
        <f t="shared" si="815"/>
        <v>22</v>
      </c>
      <c r="T5222" s="30">
        <f t="shared" si="816"/>
        <v>1</v>
      </c>
      <c r="U5222" s="28">
        <f t="shared" si="817"/>
        <v>3.355</v>
      </c>
      <c r="V5222" t="str">
        <f t="shared" si="818"/>
        <v>No</v>
      </c>
      <c r="W5222" t="str">
        <f t="shared" si="819"/>
        <v>12/1/2020</v>
      </c>
      <c r="X5222">
        <f t="shared" si="820"/>
        <v>1</v>
      </c>
      <c r="Y5222">
        <f t="shared" si="821"/>
        <v>3.355</v>
      </c>
      <c r="Z5222" t="str">
        <f t="shared" si="822"/>
        <v/>
      </c>
    </row>
    <row r="5223" spans="1:26" ht="13" hidden="1" x14ac:dyDescent="0.25">
      <c r="A5223" t="s">
        <v>8330</v>
      </c>
      <c r="B5223" t="s">
        <v>34</v>
      </c>
      <c r="C5223" t="s">
        <v>5</v>
      </c>
      <c r="D5223" s="46">
        <v>0.1</v>
      </c>
      <c r="E5223" s="2">
        <v>44173</v>
      </c>
      <c r="F5223" t="s">
        <v>2338</v>
      </c>
      <c r="G5223" s="16">
        <v>44378</v>
      </c>
      <c r="H5223" s="16">
        <v>44742</v>
      </c>
      <c r="I5223" s="3">
        <v>33.549999999999997</v>
      </c>
      <c r="J5223" s="3">
        <v>-5.32</v>
      </c>
      <c r="K5223" s="3">
        <v>28.23</v>
      </c>
      <c r="Q5223" s="29">
        <f t="shared" si="813"/>
        <v>1</v>
      </c>
      <c r="R5223" s="29">
        <f t="shared" si="814"/>
        <v>6</v>
      </c>
      <c r="S5223" s="29">
        <f t="shared" si="815"/>
        <v>22</v>
      </c>
      <c r="T5223" s="30">
        <f t="shared" si="816"/>
        <v>1</v>
      </c>
      <c r="U5223" s="28">
        <f t="shared" si="817"/>
        <v>3.355</v>
      </c>
      <c r="V5223" t="str">
        <f t="shared" si="818"/>
        <v>No</v>
      </c>
      <c r="W5223" t="str">
        <f t="shared" si="819"/>
        <v>12/1/2020</v>
      </c>
      <c r="X5223">
        <f t="shared" si="820"/>
        <v>1</v>
      </c>
      <c r="Y5223">
        <f t="shared" si="821"/>
        <v>3.355</v>
      </c>
      <c r="Z5223" t="str">
        <f t="shared" si="822"/>
        <v/>
      </c>
    </row>
    <row r="5224" spans="1:26" ht="13" hidden="1" x14ac:dyDescent="0.25">
      <c r="A5224" t="s">
        <v>8331</v>
      </c>
      <c r="B5224" t="s">
        <v>34</v>
      </c>
      <c r="C5224" t="s">
        <v>5</v>
      </c>
      <c r="D5224" s="46">
        <v>0.1</v>
      </c>
      <c r="E5224" s="2">
        <v>44173</v>
      </c>
      <c r="F5224" t="s">
        <v>2338</v>
      </c>
      <c r="G5224" s="16">
        <v>44378</v>
      </c>
      <c r="H5224" s="16">
        <v>44742</v>
      </c>
      <c r="I5224" s="3">
        <v>33.549999999999997</v>
      </c>
      <c r="J5224" s="3">
        <v>-5.32</v>
      </c>
      <c r="K5224" s="3">
        <v>28.23</v>
      </c>
      <c r="Q5224" s="29">
        <f t="shared" si="813"/>
        <v>1</v>
      </c>
      <c r="R5224" s="29">
        <f t="shared" si="814"/>
        <v>6</v>
      </c>
      <c r="S5224" s="29">
        <f t="shared" si="815"/>
        <v>22</v>
      </c>
      <c r="T5224" s="30">
        <f t="shared" si="816"/>
        <v>1</v>
      </c>
      <c r="U5224" s="28">
        <f t="shared" si="817"/>
        <v>3.355</v>
      </c>
      <c r="V5224" t="str">
        <f t="shared" si="818"/>
        <v>No</v>
      </c>
      <c r="W5224" t="str">
        <f t="shared" si="819"/>
        <v>12/1/2020</v>
      </c>
      <c r="X5224">
        <f t="shared" si="820"/>
        <v>1</v>
      </c>
      <c r="Y5224">
        <f t="shared" si="821"/>
        <v>3.355</v>
      </c>
      <c r="Z5224" t="str">
        <f t="shared" si="822"/>
        <v/>
      </c>
    </row>
    <row r="5225" spans="1:26" ht="13" hidden="1" x14ac:dyDescent="0.25">
      <c r="A5225" t="s">
        <v>8332</v>
      </c>
      <c r="B5225" t="s">
        <v>34</v>
      </c>
      <c r="C5225" t="s">
        <v>5</v>
      </c>
      <c r="D5225" s="46">
        <v>0.1</v>
      </c>
      <c r="E5225" s="2">
        <v>44173</v>
      </c>
      <c r="F5225" t="s">
        <v>2338</v>
      </c>
      <c r="G5225" s="16">
        <v>44378</v>
      </c>
      <c r="H5225" s="16">
        <v>44742</v>
      </c>
      <c r="I5225" s="3">
        <v>33.549999999999997</v>
      </c>
      <c r="J5225" s="3">
        <v>-5.32</v>
      </c>
      <c r="K5225" s="3">
        <v>28.23</v>
      </c>
      <c r="Q5225" s="29">
        <f t="shared" si="813"/>
        <v>1</v>
      </c>
      <c r="R5225" s="29">
        <f t="shared" si="814"/>
        <v>6</v>
      </c>
      <c r="S5225" s="29">
        <f t="shared" si="815"/>
        <v>22</v>
      </c>
      <c r="T5225" s="30">
        <f t="shared" si="816"/>
        <v>1</v>
      </c>
      <c r="U5225" s="28">
        <f t="shared" si="817"/>
        <v>3.355</v>
      </c>
      <c r="V5225" t="str">
        <f t="shared" si="818"/>
        <v>No</v>
      </c>
      <c r="W5225" t="str">
        <f t="shared" si="819"/>
        <v>12/1/2020</v>
      </c>
      <c r="X5225">
        <f t="shared" si="820"/>
        <v>1</v>
      </c>
      <c r="Y5225">
        <f t="shared" si="821"/>
        <v>3.355</v>
      </c>
      <c r="Z5225" t="str">
        <f t="shared" si="822"/>
        <v/>
      </c>
    </row>
    <row r="5226" spans="1:26" ht="13" hidden="1" x14ac:dyDescent="0.25">
      <c r="A5226" t="s">
        <v>8333</v>
      </c>
      <c r="B5226" t="s">
        <v>34</v>
      </c>
      <c r="C5226" t="s">
        <v>5</v>
      </c>
      <c r="D5226" s="46">
        <v>0.1</v>
      </c>
      <c r="E5226" s="2">
        <v>44173</v>
      </c>
      <c r="F5226" t="s">
        <v>2338</v>
      </c>
      <c r="G5226" s="16">
        <v>44378</v>
      </c>
      <c r="H5226" s="16">
        <v>44742</v>
      </c>
      <c r="I5226" s="3">
        <v>33.549999999999997</v>
      </c>
      <c r="J5226" s="3">
        <v>-5.32</v>
      </c>
      <c r="K5226" s="3">
        <v>28.23</v>
      </c>
      <c r="Q5226" s="29">
        <f t="shared" si="813"/>
        <v>1</v>
      </c>
      <c r="R5226" s="29">
        <f t="shared" si="814"/>
        <v>6</v>
      </c>
      <c r="S5226" s="29">
        <f t="shared" si="815"/>
        <v>22</v>
      </c>
      <c r="T5226" s="30">
        <f t="shared" si="816"/>
        <v>1</v>
      </c>
      <c r="U5226" s="28">
        <f t="shared" si="817"/>
        <v>3.355</v>
      </c>
      <c r="V5226" t="str">
        <f t="shared" si="818"/>
        <v>No</v>
      </c>
      <c r="W5226" t="str">
        <f t="shared" si="819"/>
        <v>12/1/2020</v>
      </c>
      <c r="X5226">
        <f t="shared" si="820"/>
        <v>1</v>
      </c>
      <c r="Y5226">
        <f t="shared" si="821"/>
        <v>3.355</v>
      </c>
      <c r="Z5226" t="str">
        <f t="shared" si="822"/>
        <v/>
      </c>
    </row>
    <row r="5227" spans="1:26" ht="13" hidden="1" x14ac:dyDescent="0.25">
      <c r="A5227" t="s">
        <v>8334</v>
      </c>
      <c r="B5227" t="s">
        <v>34</v>
      </c>
      <c r="C5227" t="s">
        <v>5</v>
      </c>
      <c r="D5227" s="46">
        <v>0.1</v>
      </c>
      <c r="E5227" s="2">
        <v>44173</v>
      </c>
      <c r="F5227" t="s">
        <v>2338</v>
      </c>
      <c r="G5227" s="16">
        <v>44378</v>
      </c>
      <c r="H5227" s="16">
        <v>44742</v>
      </c>
      <c r="I5227" s="3">
        <v>33.549999999999997</v>
      </c>
      <c r="J5227" s="3">
        <v>-5.32</v>
      </c>
      <c r="K5227" s="3">
        <v>28.23</v>
      </c>
      <c r="Q5227" s="29">
        <f t="shared" si="813"/>
        <v>1</v>
      </c>
      <c r="R5227" s="29">
        <f t="shared" si="814"/>
        <v>6</v>
      </c>
      <c r="S5227" s="29">
        <f t="shared" si="815"/>
        <v>22</v>
      </c>
      <c r="T5227" s="30">
        <f t="shared" si="816"/>
        <v>1</v>
      </c>
      <c r="U5227" s="28">
        <f t="shared" si="817"/>
        <v>3.355</v>
      </c>
      <c r="V5227" t="str">
        <f t="shared" si="818"/>
        <v>No</v>
      </c>
      <c r="W5227" t="str">
        <f t="shared" si="819"/>
        <v>12/1/2020</v>
      </c>
      <c r="X5227">
        <f t="shared" si="820"/>
        <v>1</v>
      </c>
      <c r="Y5227">
        <f t="shared" si="821"/>
        <v>3.355</v>
      </c>
      <c r="Z5227" t="str">
        <f t="shared" si="822"/>
        <v/>
      </c>
    </row>
    <row r="5228" spans="1:26" ht="13" hidden="1" x14ac:dyDescent="0.25">
      <c r="A5228" t="s">
        <v>8335</v>
      </c>
      <c r="B5228" t="s">
        <v>34</v>
      </c>
      <c r="C5228" t="s">
        <v>5</v>
      </c>
      <c r="D5228" s="46">
        <v>0.1</v>
      </c>
      <c r="E5228" s="2">
        <v>44173</v>
      </c>
      <c r="F5228" t="s">
        <v>2338</v>
      </c>
      <c r="G5228" s="16">
        <v>44378</v>
      </c>
      <c r="H5228" s="16">
        <v>44742</v>
      </c>
      <c r="I5228" s="3">
        <v>33.549999999999997</v>
      </c>
      <c r="J5228" s="3">
        <v>-5.32</v>
      </c>
      <c r="K5228" s="3">
        <v>28.23</v>
      </c>
      <c r="Q5228" s="29">
        <f t="shared" si="813"/>
        <v>1</v>
      </c>
      <c r="R5228" s="29">
        <f t="shared" si="814"/>
        <v>6</v>
      </c>
      <c r="S5228" s="29">
        <f t="shared" si="815"/>
        <v>22</v>
      </c>
      <c r="T5228" s="30">
        <f t="shared" si="816"/>
        <v>1</v>
      </c>
      <c r="U5228" s="28">
        <f t="shared" si="817"/>
        <v>3.355</v>
      </c>
      <c r="V5228" t="str">
        <f t="shared" si="818"/>
        <v>No</v>
      </c>
      <c r="W5228" t="str">
        <f t="shared" si="819"/>
        <v>12/1/2020</v>
      </c>
      <c r="X5228">
        <f t="shared" si="820"/>
        <v>1</v>
      </c>
      <c r="Y5228">
        <f t="shared" si="821"/>
        <v>3.355</v>
      </c>
      <c r="Z5228" t="str">
        <f t="shared" si="822"/>
        <v/>
      </c>
    </row>
    <row r="5229" spans="1:26" ht="13" hidden="1" x14ac:dyDescent="0.25">
      <c r="A5229" t="s">
        <v>8336</v>
      </c>
      <c r="B5229" t="s">
        <v>34</v>
      </c>
      <c r="C5229" t="s">
        <v>5</v>
      </c>
      <c r="D5229" s="46">
        <v>0.1</v>
      </c>
      <c r="E5229" s="2">
        <v>44173</v>
      </c>
      <c r="F5229" t="s">
        <v>2338</v>
      </c>
      <c r="G5229" s="16">
        <v>44378</v>
      </c>
      <c r="H5229" s="16">
        <v>44742</v>
      </c>
      <c r="I5229" s="3">
        <v>33.549999999999997</v>
      </c>
      <c r="J5229" s="3">
        <v>-5.32</v>
      </c>
      <c r="K5229" s="3">
        <v>28.23</v>
      </c>
      <c r="Q5229" s="29">
        <f t="shared" si="813"/>
        <v>1</v>
      </c>
      <c r="R5229" s="29">
        <f t="shared" si="814"/>
        <v>6</v>
      </c>
      <c r="S5229" s="29">
        <f t="shared" si="815"/>
        <v>22</v>
      </c>
      <c r="T5229" s="30">
        <f t="shared" si="816"/>
        <v>1</v>
      </c>
      <c r="U5229" s="28">
        <f t="shared" si="817"/>
        <v>3.355</v>
      </c>
      <c r="V5229" t="str">
        <f t="shared" si="818"/>
        <v>No</v>
      </c>
      <c r="W5229" t="str">
        <f t="shared" si="819"/>
        <v>12/1/2020</v>
      </c>
      <c r="X5229">
        <f t="shared" si="820"/>
        <v>1</v>
      </c>
      <c r="Y5229">
        <f t="shared" si="821"/>
        <v>3.355</v>
      </c>
      <c r="Z5229" t="str">
        <f t="shared" si="822"/>
        <v/>
      </c>
    </row>
    <row r="5230" spans="1:26" ht="13" hidden="1" x14ac:dyDescent="0.25">
      <c r="A5230" t="s">
        <v>8337</v>
      </c>
      <c r="B5230" t="s">
        <v>34</v>
      </c>
      <c r="C5230" t="s">
        <v>5</v>
      </c>
      <c r="D5230" s="46">
        <v>0.1</v>
      </c>
      <c r="E5230" s="2">
        <v>44173</v>
      </c>
      <c r="F5230" t="s">
        <v>2338</v>
      </c>
      <c r="G5230" s="16">
        <v>44378</v>
      </c>
      <c r="H5230" s="16">
        <v>44742</v>
      </c>
      <c r="I5230" s="3">
        <v>33.549999999999997</v>
      </c>
      <c r="J5230" s="3">
        <v>-5.32</v>
      </c>
      <c r="K5230" s="3">
        <v>28.23</v>
      </c>
      <c r="Q5230" s="29">
        <f t="shared" si="813"/>
        <v>1</v>
      </c>
      <c r="R5230" s="29">
        <f t="shared" si="814"/>
        <v>6</v>
      </c>
      <c r="S5230" s="29">
        <f t="shared" si="815"/>
        <v>22</v>
      </c>
      <c r="T5230" s="30">
        <f t="shared" si="816"/>
        <v>1</v>
      </c>
      <c r="U5230" s="28">
        <f t="shared" si="817"/>
        <v>3.355</v>
      </c>
      <c r="V5230" t="str">
        <f t="shared" si="818"/>
        <v>No</v>
      </c>
      <c r="W5230" t="str">
        <f t="shared" si="819"/>
        <v>12/1/2020</v>
      </c>
      <c r="X5230">
        <f t="shared" si="820"/>
        <v>1</v>
      </c>
      <c r="Y5230">
        <f t="shared" si="821"/>
        <v>3.355</v>
      </c>
      <c r="Z5230" t="str">
        <f t="shared" si="822"/>
        <v/>
      </c>
    </row>
    <row r="5231" spans="1:26" ht="13" hidden="1" x14ac:dyDescent="0.25">
      <c r="A5231" t="s">
        <v>8338</v>
      </c>
      <c r="B5231" t="s">
        <v>34</v>
      </c>
      <c r="C5231" t="s">
        <v>5</v>
      </c>
      <c r="D5231" s="46">
        <v>0.1</v>
      </c>
      <c r="E5231" s="2">
        <v>44173</v>
      </c>
      <c r="F5231" t="s">
        <v>2338</v>
      </c>
      <c r="G5231" s="16">
        <v>44378</v>
      </c>
      <c r="H5231" s="16">
        <v>44742</v>
      </c>
      <c r="I5231" s="3">
        <v>33.549999999999997</v>
      </c>
      <c r="J5231" s="3">
        <v>-5.32</v>
      </c>
      <c r="K5231" s="3">
        <v>28.23</v>
      </c>
      <c r="Q5231" s="29">
        <f t="shared" si="813"/>
        <v>1</v>
      </c>
      <c r="R5231" s="29">
        <f t="shared" si="814"/>
        <v>6</v>
      </c>
      <c r="S5231" s="29">
        <f t="shared" si="815"/>
        <v>22</v>
      </c>
      <c r="T5231" s="30">
        <f t="shared" si="816"/>
        <v>1</v>
      </c>
      <c r="U5231" s="28">
        <f t="shared" si="817"/>
        <v>3.355</v>
      </c>
      <c r="V5231" t="str">
        <f t="shared" si="818"/>
        <v>No</v>
      </c>
      <c r="W5231" t="str">
        <f t="shared" si="819"/>
        <v>12/1/2020</v>
      </c>
      <c r="X5231">
        <f t="shared" si="820"/>
        <v>1</v>
      </c>
      <c r="Y5231">
        <f t="shared" si="821"/>
        <v>3.355</v>
      </c>
      <c r="Z5231" t="str">
        <f t="shared" si="822"/>
        <v/>
      </c>
    </row>
    <row r="5232" spans="1:26" ht="13" hidden="1" x14ac:dyDescent="0.25">
      <c r="A5232" t="s">
        <v>8339</v>
      </c>
      <c r="B5232" t="s">
        <v>34</v>
      </c>
      <c r="C5232" t="s">
        <v>5</v>
      </c>
      <c r="D5232" s="46">
        <v>0.1</v>
      </c>
      <c r="E5232" s="2">
        <v>44173</v>
      </c>
      <c r="F5232" t="s">
        <v>2338</v>
      </c>
      <c r="G5232" s="16">
        <v>44378</v>
      </c>
      <c r="H5232" s="16">
        <v>44742</v>
      </c>
      <c r="I5232" s="3">
        <v>33.549999999999997</v>
      </c>
      <c r="J5232" s="3">
        <v>-5.32</v>
      </c>
      <c r="K5232" s="3">
        <v>28.23</v>
      </c>
      <c r="Q5232" s="29">
        <f t="shared" si="813"/>
        <v>1</v>
      </c>
      <c r="R5232" s="29">
        <f t="shared" si="814"/>
        <v>6</v>
      </c>
      <c r="S5232" s="29">
        <f t="shared" si="815"/>
        <v>22</v>
      </c>
      <c r="T5232" s="30">
        <f t="shared" si="816"/>
        <v>1</v>
      </c>
      <c r="U5232" s="28">
        <f t="shared" si="817"/>
        <v>3.355</v>
      </c>
      <c r="V5232" t="str">
        <f t="shared" si="818"/>
        <v>No</v>
      </c>
      <c r="W5232" t="str">
        <f t="shared" si="819"/>
        <v>12/1/2020</v>
      </c>
      <c r="X5232">
        <f t="shared" si="820"/>
        <v>1</v>
      </c>
      <c r="Y5232">
        <f t="shared" si="821"/>
        <v>3.355</v>
      </c>
      <c r="Z5232" t="str">
        <f t="shared" si="822"/>
        <v/>
      </c>
    </row>
    <row r="5233" spans="1:26" ht="13" hidden="1" x14ac:dyDescent="0.25">
      <c r="A5233" t="s">
        <v>8340</v>
      </c>
      <c r="B5233" t="s">
        <v>34</v>
      </c>
      <c r="C5233" t="s">
        <v>5</v>
      </c>
      <c r="D5233" s="46">
        <v>0.1</v>
      </c>
      <c r="E5233" s="2">
        <v>44173</v>
      </c>
      <c r="F5233" t="s">
        <v>2338</v>
      </c>
      <c r="G5233" s="16">
        <v>44378</v>
      </c>
      <c r="H5233" s="16">
        <v>44742</v>
      </c>
      <c r="I5233" s="3">
        <v>33.549999999999997</v>
      </c>
      <c r="J5233" s="3">
        <v>-5.32</v>
      </c>
      <c r="K5233" s="3">
        <v>28.23</v>
      </c>
      <c r="Q5233" s="29">
        <f t="shared" si="813"/>
        <v>1</v>
      </c>
      <c r="R5233" s="29">
        <f t="shared" si="814"/>
        <v>6</v>
      </c>
      <c r="S5233" s="29">
        <f t="shared" si="815"/>
        <v>22</v>
      </c>
      <c r="T5233" s="30">
        <f t="shared" si="816"/>
        <v>1</v>
      </c>
      <c r="U5233" s="28">
        <f t="shared" si="817"/>
        <v>3.355</v>
      </c>
      <c r="V5233" t="str">
        <f t="shared" si="818"/>
        <v>No</v>
      </c>
      <c r="W5233" t="str">
        <f t="shared" si="819"/>
        <v>12/1/2020</v>
      </c>
      <c r="X5233">
        <f t="shared" si="820"/>
        <v>1</v>
      </c>
      <c r="Y5233">
        <f t="shared" si="821"/>
        <v>3.355</v>
      </c>
      <c r="Z5233" t="str">
        <f t="shared" si="822"/>
        <v/>
      </c>
    </row>
    <row r="5234" spans="1:26" ht="13" hidden="1" x14ac:dyDescent="0.25">
      <c r="A5234" t="s">
        <v>8341</v>
      </c>
      <c r="B5234" t="s">
        <v>34</v>
      </c>
      <c r="C5234" t="s">
        <v>5</v>
      </c>
      <c r="D5234" s="46">
        <v>0.1</v>
      </c>
      <c r="E5234" s="2">
        <v>44173</v>
      </c>
      <c r="F5234" t="s">
        <v>2338</v>
      </c>
      <c r="G5234" s="16">
        <v>44378</v>
      </c>
      <c r="H5234" s="16">
        <v>44742</v>
      </c>
      <c r="I5234" s="3">
        <v>33.549999999999997</v>
      </c>
      <c r="J5234" s="3">
        <v>-5.32</v>
      </c>
      <c r="K5234" s="3">
        <v>28.23</v>
      </c>
      <c r="Q5234" s="29">
        <f t="shared" si="813"/>
        <v>1</v>
      </c>
      <c r="R5234" s="29">
        <f t="shared" si="814"/>
        <v>6</v>
      </c>
      <c r="S5234" s="29">
        <f t="shared" si="815"/>
        <v>22</v>
      </c>
      <c r="T5234" s="30">
        <f t="shared" si="816"/>
        <v>1</v>
      </c>
      <c r="U5234" s="28">
        <f t="shared" si="817"/>
        <v>3.355</v>
      </c>
      <c r="V5234" t="str">
        <f t="shared" si="818"/>
        <v>No</v>
      </c>
      <c r="W5234" t="str">
        <f t="shared" si="819"/>
        <v>12/1/2020</v>
      </c>
      <c r="X5234">
        <f t="shared" si="820"/>
        <v>1</v>
      </c>
      <c r="Y5234">
        <f t="shared" si="821"/>
        <v>3.355</v>
      </c>
      <c r="Z5234" t="str">
        <f t="shared" si="822"/>
        <v/>
      </c>
    </row>
    <row r="5235" spans="1:26" ht="13" hidden="1" x14ac:dyDescent="0.25">
      <c r="A5235" t="s">
        <v>8342</v>
      </c>
      <c r="B5235" t="s">
        <v>34</v>
      </c>
      <c r="C5235" t="s">
        <v>5</v>
      </c>
      <c r="D5235" s="46">
        <v>0.1</v>
      </c>
      <c r="E5235" s="2">
        <v>44173</v>
      </c>
      <c r="F5235" t="s">
        <v>2338</v>
      </c>
      <c r="G5235" s="16">
        <v>44378</v>
      </c>
      <c r="H5235" s="16">
        <v>44742</v>
      </c>
      <c r="I5235" s="3">
        <v>33.549999999999997</v>
      </c>
      <c r="J5235" s="3">
        <v>-5.32</v>
      </c>
      <c r="K5235" s="3">
        <v>28.23</v>
      </c>
      <c r="Q5235" s="29">
        <f t="shared" si="813"/>
        <v>1</v>
      </c>
      <c r="R5235" s="29">
        <f t="shared" si="814"/>
        <v>6</v>
      </c>
      <c r="S5235" s="29">
        <f t="shared" si="815"/>
        <v>22</v>
      </c>
      <c r="T5235" s="30">
        <f t="shared" si="816"/>
        <v>1</v>
      </c>
      <c r="U5235" s="28">
        <f t="shared" si="817"/>
        <v>3.355</v>
      </c>
      <c r="V5235" t="str">
        <f t="shared" si="818"/>
        <v>No</v>
      </c>
      <c r="W5235" t="str">
        <f t="shared" si="819"/>
        <v>12/1/2020</v>
      </c>
      <c r="X5235">
        <f t="shared" si="820"/>
        <v>1</v>
      </c>
      <c r="Y5235">
        <f t="shared" si="821"/>
        <v>3.355</v>
      </c>
      <c r="Z5235" t="str">
        <f t="shared" si="822"/>
        <v/>
      </c>
    </row>
    <row r="5236" spans="1:26" ht="13" hidden="1" x14ac:dyDescent="0.25">
      <c r="A5236" t="s">
        <v>8343</v>
      </c>
      <c r="B5236" t="s">
        <v>34</v>
      </c>
      <c r="C5236" t="s">
        <v>5</v>
      </c>
      <c r="D5236" s="46">
        <v>0.1</v>
      </c>
      <c r="E5236" s="2">
        <v>44173</v>
      </c>
      <c r="F5236" t="s">
        <v>2338</v>
      </c>
      <c r="G5236" s="16">
        <v>44378</v>
      </c>
      <c r="H5236" s="16">
        <v>44742</v>
      </c>
      <c r="I5236" s="3">
        <v>33.549999999999997</v>
      </c>
      <c r="J5236" s="3">
        <v>-5.32</v>
      </c>
      <c r="K5236" s="3">
        <v>28.23</v>
      </c>
      <c r="Q5236" s="29">
        <f t="shared" si="813"/>
        <v>1</v>
      </c>
      <c r="R5236" s="29">
        <f t="shared" si="814"/>
        <v>6</v>
      </c>
      <c r="S5236" s="29">
        <f t="shared" si="815"/>
        <v>22</v>
      </c>
      <c r="T5236" s="30">
        <f t="shared" si="816"/>
        <v>1</v>
      </c>
      <c r="U5236" s="28">
        <f t="shared" si="817"/>
        <v>3.355</v>
      </c>
      <c r="V5236" t="str">
        <f t="shared" si="818"/>
        <v>No</v>
      </c>
      <c r="W5236" t="str">
        <f t="shared" si="819"/>
        <v>12/1/2020</v>
      </c>
      <c r="X5236">
        <f t="shared" si="820"/>
        <v>1</v>
      </c>
      <c r="Y5236">
        <f t="shared" si="821"/>
        <v>3.355</v>
      </c>
      <c r="Z5236" t="str">
        <f t="shared" si="822"/>
        <v/>
      </c>
    </row>
    <row r="5237" spans="1:26" ht="13" hidden="1" x14ac:dyDescent="0.25">
      <c r="A5237" t="s">
        <v>8344</v>
      </c>
      <c r="B5237" t="s">
        <v>34</v>
      </c>
      <c r="C5237" t="s">
        <v>5</v>
      </c>
      <c r="D5237" s="46">
        <v>0.1</v>
      </c>
      <c r="E5237" s="2">
        <v>44173</v>
      </c>
      <c r="F5237" t="s">
        <v>2338</v>
      </c>
      <c r="G5237" s="16">
        <v>44378</v>
      </c>
      <c r="H5237" s="16">
        <v>44742</v>
      </c>
      <c r="I5237" s="3">
        <v>33.549999999999997</v>
      </c>
      <c r="J5237" s="3">
        <v>-5.32</v>
      </c>
      <c r="K5237" s="3">
        <v>28.23</v>
      </c>
      <c r="Q5237" s="29">
        <f t="shared" si="813"/>
        <v>1</v>
      </c>
      <c r="R5237" s="29">
        <f t="shared" si="814"/>
        <v>6</v>
      </c>
      <c r="S5237" s="29">
        <f t="shared" si="815"/>
        <v>22</v>
      </c>
      <c r="T5237" s="30">
        <f t="shared" si="816"/>
        <v>1</v>
      </c>
      <c r="U5237" s="28">
        <f t="shared" si="817"/>
        <v>3.355</v>
      </c>
      <c r="V5237" t="str">
        <f t="shared" si="818"/>
        <v>No</v>
      </c>
      <c r="W5237" t="str">
        <f t="shared" si="819"/>
        <v>12/1/2020</v>
      </c>
      <c r="X5237">
        <f t="shared" si="820"/>
        <v>1</v>
      </c>
      <c r="Y5237">
        <f t="shared" si="821"/>
        <v>3.355</v>
      </c>
      <c r="Z5237" t="str">
        <f t="shared" si="822"/>
        <v/>
      </c>
    </row>
    <row r="5238" spans="1:26" ht="13" hidden="1" x14ac:dyDescent="0.25">
      <c r="A5238" t="s">
        <v>8345</v>
      </c>
      <c r="B5238" t="s">
        <v>34</v>
      </c>
      <c r="C5238" t="s">
        <v>5</v>
      </c>
      <c r="D5238" s="46">
        <v>0.1</v>
      </c>
      <c r="E5238" s="2">
        <v>44173</v>
      </c>
      <c r="F5238" t="s">
        <v>2338</v>
      </c>
      <c r="G5238" s="16">
        <v>44378</v>
      </c>
      <c r="H5238" s="16">
        <v>44742</v>
      </c>
      <c r="I5238" s="3">
        <v>33.549999999999997</v>
      </c>
      <c r="J5238" s="3">
        <v>-5.32</v>
      </c>
      <c r="K5238" s="3">
        <v>28.23</v>
      </c>
      <c r="Q5238" s="29">
        <f t="shared" si="813"/>
        <v>1</v>
      </c>
      <c r="R5238" s="29">
        <f t="shared" si="814"/>
        <v>6</v>
      </c>
      <c r="S5238" s="29">
        <f t="shared" si="815"/>
        <v>22</v>
      </c>
      <c r="T5238" s="30">
        <f t="shared" si="816"/>
        <v>1</v>
      </c>
      <c r="U5238" s="28">
        <f t="shared" si="817"/>
        <v>3.355</v>
      </c>
      <c r="V5238" t="str">
        <f t="shared" si="818"/>
        <v>No</v>
      </c>
      <c r="W5238" t="str">
        <f t="shared" si="819"/>
        <v>12/1/2020</v>
      </c>
      <c r="X5238">
        <f t="shared" si="820"/>
        <v>1</v>
      </c>
      <c r="Y5238">
        <f t="shared" si="821"/>
        <v>3.355</v>
      </c>
      <c r="Z5238" t="str">
        <f t="shared" si="822"/>
        <v/>
      </c>
    </row>
    <row r="5239" spans="1:26" ht="13" hidden="1" x14ac:dyDescent="0.25">
      <c r="A5239" t="s">
        <v>8346</v>
      </c>
      <c r="B5239" t="s">
        <v>34</v>
      </c>
      <c r="C5239" t="s">
        <v>5</v>
      </c>
      <c r="D5239" s="46">
        <v>0.1</v>
      </c>
      <c r="E5239" s="2">
        <v>44173</v>
      </c>
      <c r="F5239" t="s">
        <v>2338</v>
      </c>
      <c r="G5239" s="16">
        <v>44378</v>
      </c>
      <c r="H5239" s="16">
        <v>44742</v>
      </c>
      <c r="I5239" s="3">
        <v>33.549999999999997</v>
      </c>
      <c r="J5239" s="3">
        <v>-5.32</v>
      </c>
      <c r="K5239" s="3">
        <v>28.23</v>
      </c>
      <c r="Q5239" s="29">
        <f t="shared" si="813"/>
        <v>1</v>
      </c>
      <c r="R5239" s="29">
        <f t="shared" si="814"/>
        <v>6</v>
      </c>
      <c r="S5239" s="29">
        <f t="shared" si="815"/>
        <v>22</v>
      </c>
      <c r="T5239" s="30">
        <f t="shared" si="816"/>
        <v>1</v>
      </c>
      <c r="U5239" s="28">
        <f t="shared" si="817"/>
        <v>3.355</v>
      </c>
      <c r="V5239" t="str">
        <f t="shared" si="818"/>
        <v>No</v>
      </c>
      <c r="W5239" t="str">
        <f t="shared" si="819"/>
        <v>12/1/2020</v>
      </c>
      <c r="X5239">
        <f t="shared" si="820"/>
        <v>1</v>
      </c>
      <c r="Y5239">
        <f t="shared" si="821"/>
        <v>3.355</v>
      </c>
      <c r="Z5239" t="str">
        <f t="shared" si="822"/>
        <v/>
      </c>
    </row>
    <row r="5240" spans="1:26" ht="13" hidden="1" x14ac:dyDescent="0.25">
      <c r="A5240" t="s">
        <v>8347</v>
      </c>
      <c r="B5240" t="s">
        <v>34</v>
      </c>
      <c r="C5240" t="s">
        <v>5</v>
      </c>
      <c r="D5240" s="46">
        <v>0.1</v>
      </c>
      <c r="E5240" s="2">
        <v>44173</v>
      </c>
      <c r="F5240" t="s">
        <v>2338</v>
      </c>
      <c r="G5240" s="16">
        <v>44378</v>
      </c>
      <c r="H5240" s="16">
        <v>44742</v>
      </c>
      <c r="I5240" s="3">
        <v>33.549999999999997</v>
      </c>
      <c r="J5240" s="3">
        <v>-5.32</v>
      </c>
      <c r="K5240" s="3">
        <v>28.23</v>
      </c>
      <c r="Q5240" s="29">
        <f t="shared" ref="Q5240:Q5303" si="823">DATEDIF(E5240,H5240,"Y")</f>
        <v>1</v>
      </c>
      <c r="R5240" s="29">
        <f t="shared" ref="R5240:R5303" si="824">DATEDIF(E5240,H5240,"YM")</f>
        <v>6</v>
      </c>
      <c r="S5240" s="29">
        <f t="shared" ref="S5240:S5303" si="825">DATEDIF(E5240,H5240,"MD")</f>
        <v>22</v>
      </c>
      <c r="T5240" s="30">
        <f t="shared" ref="T5240:T5303" si="826">IF(Q5240&gt;=1,1,R5240/12)</f>
        <v>1</v>
      </c>
      <c r="U5240" s="28">
        <f t="shared" ref="U5240:U5303" si="827">I5240*D5240*T5240</f>
        <v>3.355</v>
      </c>
      <c r="V5240" t="str">
        <f t="shared" si="818"/>
        <v>No</v>
      </c>
      <c r="W5240" t="str">
        <f t="shared" si="819"/>
        <v>12/1/2020</v>
      </c>
      <c r="X5240">
        <f t="shared" si="820"/>
        <v>1</v>
      </c>
      <c r="Y5240">
        <f t="shared" si="821"/>
        <v>3.355</v>
      </c>
      <c r="Z5240" t="str">
        <f t="shared" si="822"/>
        <v/>
      </c>
    </row>
    <row r="5241" spans="1:26" ht="13" hidden="1" x14ac:dyDescent="0.25">
      <c r="A5241" t="s">
        <v>8348</v>
      </c>
      <c r="B5241" t="s">
        <v>34</v>
      </c>
      <c r="C5241" t="s">
        <v>5</v>
      </c>
      <c r="D5241" s="46">
        <v>0.1</v>
      </c>
      <c r="E5241" s="2">
        <v>44173</v>
      </c>
      <c r="F5241" t="s">
        <v>2338</v>
      </c>
      <c r="G5241" s="16">
        <v>44378</v>
      </c>
      <c r="H5241" s="16">
        <v>44742</v>
      </c>
      <c r="I5241" s="3">
        <v>33.549999999999997</v>
      </c>
      <c r="J5241" s="3">
        <v>-5.32</v>
      </c>
      <c r="K5241" s="3">
        <v>28.23</v>
      </c>
      <c r="Q5241" s="29">
        <f t="shared" si="823"/>
        <v>1</v>
      </c>
      <c r="R5241" s="29">
        <f t="shared" si="824"/>
        <v>6</v>
      </c>
      <c r="S5241" s="29">
        <f t="shared" si="825"/>
        <v>22</v>
      </c>
      <c r="T5241" s="30">
        <f t="shared" si="826"/>
        <v>1</v>
      </c>
      <c r="U5241" s="28">
        <f t="shared" si="827"/>
        <v>3.355</v>
      </c>
      <c r="V5241" t="str">
        <f t="shared" si="818"/>
        <v>No</v>
      </c>
      <c r="W5241" t="str">
        <f t="shared" si="819"/>
        <v>12/1/2020</v>
      </c>
      <c r="X5241">
        <f t="shared" si="820"/>
        <v>1</v>
      </c>
      <c r="Y5241">
        <f t="shared" si="821"/>
        <v>3.355</v>
      </c>
      <c r="Z5241" t="str">
        <f t="shared" si="822"/>
        <v/>
      </c>
    </row>
    <row r="5242" spans="1:26" ht="13" hidden="1" x14ac:dyDescent="0.25">
      <c r="A5242" t="s">
        <v>8349</v>
      </c>
      <c r="B5242" t="s">
        <v>34</v>
      </c>
      <c r="C5242" t="s">
        <v>5</v>
      </c>
      <c r="D5242" s="46">
        <v>0.1</v>
      </c>
      <c r="E5242" s="2">
        <v>44173</v>
      </c>
      <c r="F5242" t="s">
        <v>2338</v>
      </c>
      <c r="G5242" s="16">
        <v>44378</v>
      </c>
      <c r="H5242" s="16">
        <v>44742</v>
      </c>
      <c r="I5242" s="3">
        <v>33.549999999999997</v>
      </c>
      <c r="J5242" s="3">
        <v>-5.32</v>
      </c>
      <c r="K5242" s="3">
        <v>28.23</v>
      </c>
      <c r="Q5242" s="29">
        <f t="shared" si="823"/>
        <v>1</v>
      </c>
      <c r="R5242" s="29">
        <f t="shared" si="824"/>
        <v>6</v>
      </c>
      <c r="S5242" s="29">
        <f t="shared" si="825"/>
        <v>22</v>
      </c>
      <c r="T5242" s="30">
        <f t="shared" si="826"/>
        <v>1</v>
      </c>
      <c r="U5242" s="28">
        <f t="shared" si="827"/>
        <v>3.355</v>
      </c>
      <c r="V5242" t="str">
        <f t="shared" si="818"/>
        <v>No</v>
      </c>
      <c r="W5242" t="str">
        <f t="shared" si="819"/>
        <v>12/1/2020</v>
      </c>
      <c r="X5242">
        <f t="shared" si="820"/>
        <v>1</v>
      </c>
      <c r="Y5242">
        <f t="shared" si="821"/>
        <v>3.355</v>
      </c>
      <c r="Z5242" t="str">
        <f t="shared" si="822"/>
        <v/>
      </c>
    </row>
    <row r="5243" spans="1:26" ht="13" hidden="1" x14ac:dyDescent="0.25">
      <c r="A5243" t="s">
        <v>8350</v>
      </c>
      <c r="B5243" t="s">
        <v>34</v>
      </c>
      <c r="C5243" t="s">
        <v>5</v>
      </c>
      <c r="D5243" s="46">
        <v>0.1</v>
      </c>
      <c r="E5243" s="2">
        <v>44173</v>
      </c>
      <c r="F5243" t="s">
        <v>2338</v>
      </c>
      <c r="G5243" s="16">
        <v>44378</v>
      </c>
      <c r="H5243" s="16">
        <v>44742</v>
      </c>
      <c r="I5243" s="3">
        <v>33.549999999999997</v>
      </c>
      <c r="J5243" s="3">
        <v>-5.32</v>
      </c>
      <c r="K5243" s="3">
        <v>28.23</v>
      </c>
      <c r="Q5243" s="29">
        <f t="shared" si="823"/>
        <v>1</v>
      </c>
      <c r="R5243" s="29">
        <f t="shared" si="824"/>
        <v>6</v>
      </c>
      <c r="S5243" s="29">
        <f t="shared" si="825"/>
        <v>22</v>
      </c>
      <c r="T5243" s="30">
        <f t="shared" si="826"/>
        <v>1</v>
      </c>
      <c r="U5243" s="28">
        <f t="shared" si="827"/>
        <v>3.355</v>
      </c>
      <c r="V5243" t="str">
        <f t="shared" si="818"/>
        <v>No</v>
      </c>
      <c r="W5243" t="str">
        <f t="shared" si="819"/>
        <v>12/1/2020</v>
      </c>
      <c r="X5243">
        <f t="shared" si="820"/>
        <v>1</v>
      </c>
      <c r="Y5243">
        <f t="shared" si="821"/>
        <v>3.355</v>
      </c>
      <c r="Z5243" t="str">
        <f t="shared" si="822"/>
        <v/>
      </c>
    </row>
    <row r="5244" spans="1:26" ht="13" hidden="1" x14ac:dyDescent="0.25">
      <c r="A5244" t="s">
        <v>8351</v>
      </c>
      <c r="B5244" t="s">
        <v>34</v>
      </c>
      <c r="C5244" t="s">
        <v>5</v>
      </c>
      <c r="D5244" s="46">
        <v>0.1</v>
      </c>
      <c r="E5244" s="2">
        <v>44173</v>
      </c>
      <c r="F5244" t="s">
        <v>2338</v>
      </c>
      <c r="G5244" s="16">
        <v>44378</v>
      </c>
      <c r="H5244" s="16">
        <v>44742</v>
      </c>
      <c r="I5244" s="3">
        <v>33.549999999999997</v>
      </c>
      <c r="J5244" s="3">
        <v>-5.32</v>
      </c>
      <c r="K5244" s="3">
        <v>28.23</v>
      </c>
      <c r="Q5244" s="29">
        <f t="shared" si="823"/>
        <v>1</v>
      </c>
      <c r="R5244" s="29">
        <f t="shared" si="824"/>
        <v>6</v>
      </c>
      <c r="S5244" s="29">
        <f t="shared" si="825"/>
        <v>22</v>
      </c>
      <c r="T5244" s="30">
        <f t="shared" si="826"/>
        <v>1</v>
      </c>
      <c r="U5244" s="28">
        <f t="shared" si="827"/>
        <v>3.355</v>
      </c>
      <c r="V5244" t="str">
        <f t="shared" si="818"/>
        <v>No</v>
      </c>
      <c r="W5244" t="str">
        <f t="shared" si="819"/>
        <v>12/1/2020</v>
      </c>
      <c r="X5244">
        <f t="shared" si="820"/>
        <v>1</v>
      </c>
      <c r="Y5244">
        <f t="shared" si="821"/>
        <v>3.355</v>
      </c>
      <c r="Z5244" t="str">
        <f t="shared" si="822"/>
        <v/>
      </c>
    </row>
    <row r="5245" spans="1:26" ht="13" hidden="1" x14ac:dyDescent="0.25">
      <c r="A5245" t="s">
        <v>8352</v>
      </c>
      <c r="B5245" t="s">
        <v>34</v>
      </c>
      <c r="C5245" t="s">
        <v>5</v>
      </c>
      <c r="D5245" s="46">
        <v>0.1</v>
      </c>
      <c r="E5245" s="2">
        <v>44173</v>
      </c>
      <c r="F5245" t="s">
        <v>2338</v>
      </c>
      <c r="G5245" s="16">
        <v>44378</v>
      </c>
      <c r="H5245" s="16">
        <v>44742</v>
      </c>
      <c r="I5245" s="3">
        <v>33.549999999999997</v>
      </c>
      <c r="J5245" s="3">
        <v>-5.32</v>
      </c>
      <c r="K5245" s="3">
        <v>28.23</v>
      </c>
      <c r="Q5245" s="29">
        <f t="shared" si="823"/>
        <v>1</v>
      </c>
      <c r="R5245" s="29">
        <f t="shared" si="824"/>
        <v>6</v>
      </c>
      <c r="S5245" s="29">
        <f t="shared" si="825"/>
        <v>22</v>
      </c>
      <c r="T5245" s="30">
        <f t="shared" si="826"/>
        <v>1</v>
      </c>
      <c r="U5245" s="28">
        <f t="shared" si="827"/>
        <v>3.355</v>
      </c>
      <c r="V5245" t="str">
        <f t="shared" si="818"/>
        <v>No</v>
      </c>
      <c r="W5245" t="str">
        <f t="shared" si="819"/>
        <v>12/1/2020</v>
      </c>
      <c r="X5245">
        <f t="shared" si="820"/>
        <v>1</v>
      </c>
      <c r="Y5245">
        <f t="shared" si="821"/>
        <v>3.355</v>
      </c>
      <c r="Z5245" t="str">
        <f t="shared" si="822"/>
        <v/>
      </c>
    </row>
    <row r="5246" spans="1:26" ht="13" hidden="1" x14ac:dyDescent="0.25">
      <c r="A5246" t="s">
        <v>8353</v>
      </c>
      <c r="B5246" t="s">
        <v>34</v>
      </c>
      <c r="C5246" t="s">
        <v>5</v>
      </c>
      <c r="D5246" s="46">
        <v>0.1</v>
      </c>
      <c r="E5246" s="2">
        <v>44173</v>
      </c>
      <c r="F5246" t="s">
        <v>2338</v>
      </c>
      <c r="G5246" s="16">
        <v>44378</v>
      </c>
      <c r="H5246" s="16">
        <v>44742</v>
      </c>
      <c r="I5246" s="3">
        <v>33.549999999999997</v>
      </c>
      <c r="J5246" s="3">
        <v>-5.32</v>
      </c>
      <c r="K5246" s="3">
        <v>28.23</v>
      </c>
      <c r="Q5246" s="29">
        <f t="shared" si="823"/>
        <v>1</v>
      </c>
      <c r="R5246" s="29">
        <f t="shared" si="824"/>
        <v>6</v>
      </c>
      <c r="S5246" s="29">
        <f t="shared" si="825"/>
        <v>22</v>
      </c>
      <c r="T5246" s="30">
        <f t="shared" si="826"/>
        <v>1</v>
      </c>
      <c r="U5246" s="28">
        <f t="shared" si="827"/>
        <v>3.355</v>
      </c>
      <c r="V5246" t="str">
        <f t="shared" si="818"/>
        <v>No</v>
      </c>
      <c r="W5246" t="str">
        <f t="shared" si="819"/>
        <v>12/1/2020</v>
      </c>
      <c r="X5246">
        <f t="shared" si="820"/>
        <v>1</v>
      </c>
      <c r="Y5246">
        <f t="shared" si="821"/>
        <v>3.355</v>
      </c>
      <c r="Z5246" t="str">
        <f t="shared" si="822"/>
        <v/>
      </c>
    </row>
    <row r="5247" spans="1:26" ht="13" hidden="1" x14ac:dyDescent="0.25">
      <c r="A5247" t="s">
        <v>8354</v>
      </c>
      <c r="B5247" t="s">
        <v>34</v>
      </c>
      <c r="C5247" t="s">
        <v>5</v>
      </c>
      <c r="D5247" s="46">
        <v>0.1</v>
      </c>
      <c r="E5247" s="2">
        <v>44173</v>
      </c>
      <c r="F5247" t="s">
        <v>2338</v>
      </c>
      <c r="G5247" s="16">
        <v>44378</v>
      </c>
      <c r="H5247" s="16">
        <v>44742</v>
      </c>
      <c r="I5247" s="3">
        <v>33.549999999999997</v>
      </c>
      <c r="J5247" s="3">
        <v>-5.32</v>
      </c>
      <c r="K5247" s="3">
        <v>28.23</v>
      </c>
      <c r="Q5247" s="29">
        <f t="shared" si="823"/>
        <v>1</v>
      </c>
      <c r="R5247" s="29">
        <f t="shared" si="824"/>
        <v>6</v>
      </c>
      <c r="S5247" s="29">
        <f t="shared" si="825"/>
        <v>22</v>
      </c>
      <c r="T5247" s="30">
        <f t="shared" si="826"/>
        <v>1</v>
      </c>
      <c r="U5247" s="28">
        <f t="shared" si="827"/>
        <v>3.355</v>
      </c>
      <c r="V5247" t="str">
        <f t="shared" si="818"/>
        <v>No</v>
      </c>
      <c r="W5247" t="str">
        <f t="shared" si="819"/>
        <v>12/1/2020</v>
      </c>
      <c r="X5247">
        <f t="shared" si="820"/>
        <v>1</v>
      </c>
      <c r="Y5247">
        <f t="shared" si="821"/>
        <v>3.355</v>
      </c>
      <c r="Z5247" t="str">
        <f t="shared" si="822"/>
        <v/>
      </c>
    </row>
    <row r="5248" spans="1:26" ht="13" hidden="1" x14ac:dyDescent="0.25">
      <c r="A5248" t="s">
        <v>8355</v>
      </c>
      <c r="B5248" t="s">
        <v>34</v>
      </c>
      <c r="C5248" t="s">
        <v>5</v>
      </c>
      <c r="D5248" s="46">
        <v>0.1</v>
      </c>
      <c r="E5248" s="2">
        <v>44173</v>
      </c>
      <c r="F5248" t="s">
        <v>2338</v>
      </c>
      <c r="G5248" s="16">
        <v>44378</v>
      </c>
      <c r="H5248" s="16">
        <v>44742</v>
      </c>
      <c r="I5248" s="3">
        <v>33.549999999999997</v>
      </c>
      <c r="J5248" s="3">
        <v>-5.32</v>
      </c>
      <c r="K5248" s="3">
        <v>28.23</v>
      </c>
      <c r="Q5248" s="29">
        <f t="shared" si="823"/>
        <v>1</v>
      </c>
      <c r="R5248" s="29">
        <f t="shared" si="824"/>
        <v>6</v>
      </c>
      <c r="S5248" s="29">
        <f t="shared" si="825"/>
        <v>22</v>
      </c>
      <c r="T5248" s="30">
        <f t="shared" si="826"/>
        <v>1</v>
      </c>
      <c r="U5248" s="28">
        <f t="shared" si="827"/>
        <v>3.355</v>
      </c>
      <c r="V5248" t="str">
        <f t="shared" si="818"/>
        <v>No</v>
      </c>
      <c r="W5248" t="str">
        <f t="shared" si="819"/>
        <v>12/1/2020</v>
      </c>
      <c r="X5248">
        <f t="shared" si="820"/>
        <v>1</v>
      </c>
      <c r="Y5248">
        <f t="shared" si="821"/>
        <v>3.355</v>
      </c>
      <c r="Z5248" t="str">
        <f t="shared" si="822"/>
        <v/>
      </c>
    </row>
    <row r="5249" spans="1:26" ht="13" hidden="1" x14ac:dyDescent="0.25">
      <c r="A5249" t="s">
        <v>8356</v>
      </c>
      <c r="B5249" t="s">
        <v>34</v>
      </c>
      <c r="C5249" t="s">
        <v>5</v>
      </c>
      <c r="D5249" s="46">
        <v>0.1</v>
      </c>
      <c r="E5249" s="2">
        <v>44173</v>
      </c>
      <c r="F5249" t="s">
        <v>2338</v>
      </c>
      <c r="G5249" s="16">
        <v>44378</v>
      </c>
      <c r="H5249" s="16">
        <v>44742</v>
      </c>
      <c r="I5249" s="3">
        <v>33.549999999999997</v>
      </c>
      <c r="J5249" s="3">
        <v>-5.32</v>
      </c>
      <c r="K5249" s="3">
        <v>28.23</v>
      </c>
      <c r="Q5249" s="29">
        <f t="shared" si="823"/>
        <v>1</v>
      </c>
      <c r="R5249" s="29">
        <f t="shared" si="824"/>
        <v>6</v>
      </c>
      <c r="S5249" s="29">
        <f t="shared" si="825"/>
        <v>22</v>
      </c>
      <c r="T5249" s="30">
        <f t="shared" si="826"/>
        <v>1</v>
      </c>
      <c r="U5249" s="28">
        <f t="shared" si="827"/>
        <v>3.355</v>
      </c>
      <c r="V5249" t="str">
        <f t="shared" si="818"/>
        <v>No</v>
      </c>
      <c r="W5249" t="str">
        <f t="shared" si="819"/>
        <v>12/1/2020</v>
      </c>
      <c r="X5249">
        <f t="shared" si="820"/>
        <v>1</v>
      </c>
      <c r="Y5249">
        <f t="shared" si="821"/>
        <v>3.355</v>
      </c>
      <c r="Z5249" t="str">
        <f t="shared" si="822"/>
        <v/>
      </c>
    </row>
    <row r="5250" spans="1:26" ht="13" hidden="1" x14ac:dyDescent="0.25">
      <c r="A5250" t="s">
        <v>8357</v>
      </c>
      <c r="B5250" t="s">
        <v>34</v>
      </c>
      <c r="C5250" t="s">
        <v>5</v>
      </c>
      <c r="D5250" s="46">
        <v>0.1</v>
      </c>
      <c r="E5250" s="2">
        <v>44173</v>
      </c>
      <c r="F5250" t="s">
        <v>2338</v>
      </c>
      <c r="G5250" s="16">
        <v>44378</v>
      </c>
      <c r="H5250" s="16">
        <v>44742</v>
      </c>
      <c r="I5250" s="3">
        <v>33.549999999999997</v>
      </c>
      <c r="J5250" s="3">
        <v>-5.32</v>
      </c>
      <c r="K5250" s="3">
        <v>28.23</v>
      </c>
      <c r="Q5250" s="29">
        <f t="shared" si="823"/>
        <v>1</v>
      </c>
      <c r="R5250" s="29">
        <f t="shared" si="824"/>
        <v>6</v>
      </c>
      <c r="S5250" s="29">
        <f t="shared" si="825"/>
        <v>22</v>
      </c>
      <c r="T5250" s="30">
        <f t="shared" si="826"/>
        <v>1</v>
      </c>
      <c r="U5250" s="28">
        <f t="shared" si="827"/>
        <v>3.355</v>
      </c>
      <c r="V5250" t="str">
        <f t="shared" si="818"/>
        <v>No</v>
      </c>
      <c r="W5250" t="str">
        <f t="shared" si="819"/>
        <v>12/1/2020</v>
      </c>
      <c r="X5250">
        <f t="shared" si="820"/>
        <v>1</v>
      </c>
      <c r="Y5250">
        <f t="shared" si="821"/>
        <v>3.355</v>
      </c>
      <c r="Z5250" t="str">
        <f t="shared" si="822"/>
        <v/>
      </c>
    </row>
    <row r="5251" spans="1:26" ht="13" hidden="1" x14ac:dyDescent="0.25">
      <c r="A5251" t="s">
        <v>8358</v>
      </c>
      <c r="B5251" t="s">
        <v>34</v>
      </c>
      <c r="C5251" t="s">
        <v>5</v>
      </c>
      <c r="D5251" s="46">
        <v>0.1</v>
      </c>
      <c r="E5251" s="2">
        <v>44173</v>
      </c>
      <c r="F5251" t="s">
        <v>2338</v>
      </c>
      <c r="G5251" s="16">
        <v>44378</v>
      </c>
      <c r="H5251" s="16">
        <v>44742</v>
      </c>
      <c r="I5251" s="3">
        <v>33.549999999999997</v>
      </c>
      <c r="J5251" s="3">
        <v>-5.32</v>
      </c>
      <c r="K5251" s="3">
        <v>28.23</v>
      </c>
      <c r="Q5251" s="29">
        <f t="shared" si="823"/>
        <v>1</v>
      </c>
      <c r="R5251" s="29">
        <f t="shared" si="824"/>
        <v>6</v>
      </c>
      <c r="S5251" s="29">
        <f t="shared" si="825"/>
        <v>22</v>
      </c>
      <c r="T5251" s="30">
        <f t="shared" si="826"/>
        <v>1</v>
      </c>
      <c r="U5251" s="28">
        <f t="shared" si="827"/>
        <v>3.355</v>
      </c>
      <c r="V5251" t="str">
        <f t="shared" si="818"/>
        <v>No</v>
      </c>
      <c r="W5251" t="str">
        <f t="shared" si="819"/>
        <v>12/1/2020</v>
      </c>
      <c r="X5251">
        <f t="shared" si="820"/>
        <v>1</v>
      </c>
      <c r="Y5251">
        <f t="shared" si="821"/>
        <v>3.355</v>
      </c>
      <c r="Z5251" t="str">
        <f t="shared" si="822"/>
        <v/>
      </c>
    </row>
    <row r="5252" spans="1:26" ht="13" hidden="1" x14ac:dyDescent="0.25">
      <c r="A5252" t="s">
        <v>8359</v>
      </c>
      <c r="B5252" t="s">
        <v>34</v>
      </c>
      <c r="C5252" t="s">
        <v>5</v>
      </c>
      <c r="D5252" s="46">
        <v>0.1</v>
      </c>
      <c r="E5252" s="2">
        <v>44173</v>
      </c>
      <c r="F5252" t="s">
        <v>2338</v>
      </c>
      <c r="G5252" s="16">
        <v>44378</v>
      </c>
      <c r="H5252" s="16">
        <v>44742</v>
      </c>
      <c r="I5252" s="3">
        <v>33.549999999999997</v>
      </c>
      <c r="J5252" s="3">
        <v>-5.32</v>
      </c>
      <c r="K5252" s="3">
        <v>28.23</v>
      </c>
      <c r="Q5252" s="29">
        <f t="shared" si="823"/>
        <v>1</v>
      </c>
      <c r="R5252" s="29">
        <f t="shared" si="824"/>
        <v>6</v>
      </c>
      <c r="S5252" s="29">
        <f t="shared" si="825"/>
        <v>22</v>
      </c>
      <c r="T5252" s="30">
        <f t="shared" si="826"/>
        <v>1</v>
      </c>
      <c r="U5252" s="28">
        <f t="shared" si="827"/>
        <v>3.355</v>
      </c>
      <c r="V5252" t="str">
        <f t="shared" si="818"/>
        <v>No</v>
      </c>
      <c r="W5252" t="str">
        <f t="shared" si="819"/>
        <v>12/1/2020</v>
      </c>
      <c r="X5252">
        <f t="shared" si="820"/>
        <v>1</v>
      </c>
      <c r="Y5252">
        <f t="shared" si="821"/>
        <v>3.355</v>
      </c>
      <c r="Z5252" t="str">
        <f t="shared" si="822"/>
        <v/>
      </c>
    </row>
    <row r="5253" spans="1:26" ht="13" hidden="1" x14ac:dyDescent="0.25">
      <c r="A5253" t="s">
        <v>8360</v>
      </c>
      <c r="B5253" t="s">
        <v>34</v>
      </c>
      <c r="C5253" t="s">
        <v>5</v>
      </c>
      <c r="D5253" s="46">
        <v>0.1</v>
      </c>
      <c r="E5253" s="2">
        <v>44173</v>
      </c>
      <c r="F5253" t="s">
        <v>2338</v>
      </c>
      <c r="G5253" s="16">
        <v>44378</v>
      </c>
      <c r="H5253" s="16">
        <v>44742</v>
      </c>
      <c r="I5253" s="3">
        <v>33.549999999999997</v>
      </c>
      <c r="J5253" s="3">
        <v>-5.32</v>
      </c>
      <c r="K5253" s="3">
        <v>28.23</v>
      </c>
      <c r="Q5253" s="29">
        <f t="shared" si="823"/>
        <v>1</v>
      </c>
      <c r="R5253" s="29">
        <f t="shared" si="824"/>
        <v>6</v>
      </c>
      <c r="S5253" s="29">
        <f t="shared" si="825"/>
        <v>22</v>
      </c>
      <c r="T5253" s="30">
        <f t="shared" si="826"/>
        <v>1</v>
      </c>
      <c r="U5253" s="28">
        <f t="shared" si="827"/>
        <v>3.355</v>
      </c>
      <c r="V5253" t="str">
        <f t="shared" si="818"/>
        <v>No</v>
      </c>
      <c r="W5253" t="str">
        <f t="shared" si="819"/>
        <v>12/1/2020</v>
      </c>
      <c r="X5253">
        <f t="shared" si="820"/>
        <v>1</v>
      </c>
      <c r="Y5253">
        <f t="shared" si="821"/>
        <v>3.355</v>
      </c>
      <c r="Z5253" t="str">
        <f t="shared" si="822"/>
        <v/>
      </c>
    </row>
    <row r="5254" spans="1:26" ht="13" hidden="1" x14ac:dyDescent="0.25">
      <c r="A5254" t="s">
        <v>8361</v>
      </c>
      <c r="B5254" t="s">
        <v>34</v>
      </c>
      <c r="C5254" t="s">
        <v>5</v>
      </c>
      <c r="D5254" s="46">
        <v>0.1</v>
      </c>
      <c r="E5254" s="2">
        <v>44173</v>
      </c>
      <c r="F5254" t="s">
        <v>2338</v>
      </c>
      <c r="G5254" s="16">
        <v>44378</v>
      </c>
      <c r="H5254" s="16">
        <v>44742</v>
      </c>
      <c r="I5254" s="3">
        <v>33.549999999999997</v>
      </c>
      <c r="J5254" s="3">
        <v>-5.32</v>
      </c>
      <c r="K5254" s="3">
        <v>28.23</v>
      </c>
      <c r="Q5254" s="29">
        <f t="shared" si="823"/>
        <v>1</v>
      </c>
      <c r="R5254" s="29">
        <f t="shared" si="824"/>
        <v>6</v>
      </c>
      <c r="S5254" s="29">
        <f t="shared" si="825"/>
        <v>22</v>
      </c>
      <c r="T5254" s="30">
        <f t="shared" si="826"/>
        <v>1</v>
      </c>
      <c r="U5254" s="28">
        <f t="shared" si="827"/>
        <v>3.355</v>
      </c>
      <c r="V5254" t="str">
        <f t="shared" si="818"/>
        <v>No</v>
      </c>
      <c r="W5254" t="str">
        <f t="shared" si="819"/>
        <v>12/1/2020</v>
      </c>
      <c r="X5254">
        <f t="shared" si="820"/>
        <v>1</v>
      </c>
      <c r="Y5254">
        <f t="shared" si="821"/>
        <v>3.355</v>
      </c>
      <c r="Z5254" t="str">
        <f t="shared" si="822"/>
        <v/>
      </c>
    </row>
    <row r="5255" spans="1:26" ht="13" hidden="1" x14ac:dyDescent="0.25">
      <c r="A5255" t="s">
        <v>8362</v>
      </c>
      <c r="B5255" t="s">
        <v>34</v>
      </c>
      <c r="C5255" t="s">
        <v>5</v>
      </c>
      <c r="D5255" s="46">
        <v>0.1</v>
      </c>
      <c r="E5255" s="2">
        <v>44173</v>
      </c>
      <c r="F5255" t="s">
        <v>2338</v>
      </c>
      <c r="G5255" s="16">
        <v>44378</v>
      </c>
      <c r="H5255" s="16">
        <v>44742</v>
      </c>
      <c r="I5255" s="3">
        <v>33.549999999999997</v>
      </c>
      <c r="J5255" s="3">
        <v>-5.32</v>
      </c>
      <c r="K5255" s="3">
        <v>28.23</v>
      </c>
      <c r="Q5255" s="29">
        <f t="shared" si="823"/>
        <v>1</v>
      </c>
      <c r="R5255" s="29">
        <f t="shared" si="824"/>
        <v>6</v>
      </c>
      <c r="S5255" s="29">
        <f t="shared" si="825"/>
        <v>22</v>
      </c>
      <c r="T5255" s="30">
        <f t="shared" si="826"/>
        <v>1</v>
      </c>
      <c r="U5255" s="28">
        <f t="shared" si="827"/>
        <v>3.355</v>
      </c>
      <c r="V5255" t="str">
        <f t="shared" si="818"/>
        <v>No</v>
      </c>
      <c r="W5255" t="str">
        <f t="shared" si="819"/>
        <v>12/1/2020</v>
      </c>
      <c r="X5255">
        <f t="shared" si="820"/>
        <v>1</v>
      </c>
      <c r="Y5255">
        <f t="shared" si="821"/>
        <v>3.355</v>
      </c>
      <c r="Z5255" t="str">
        <f t="shared" si="822"/>
        <v/>
      </c>
    </row>
    <row r="5256" spans="1:26" ht="13" hidden="1" x14ac:dyDescent="0.25">
      <c r="A5256" t="s">
        <v>8363</v>
      </c>
      <c r="B5256" t="s">
        <v>34</v>
      </c>
      <c r="C5256" t="s">
        <v>5</v>
      </c>
      <c r="D5256" s="46">
        <v>0.1</v>
      </c>
      <c r="E5256" s="2">
        <v>44173</v>
      </c>
      <c r="F5256" t="s">
        <v>2338</v>
      </c>
      <c r="G5256" s="16">
        <v>44378</v>
      </c>
      <c r="H5256" s="16">
        <v>44742</v>
      </c>
      <c r="I5256" s="3">
        <v>33.549999999999997</v>
      </c>
      <c r="J5256" s="3">
        <v>-5.32</v>
      </c>
      <c r="K5256" s="3">
        <v>28.23</v>
      </c>
      <c r="Q5256" s="29">
        <f t="shared" si="823"/>
        <v>1</v>
      </c>
      <c r="R5256" s="29">
        <f t="shared" si="824"/>
        <v>6</v>
      </c>
      <c r="S5256" s="29">
        <f t="shared" si="825"/>
        <v>22</v>
      </c>
      <c r="T5256" s="30">
        <f t="shared" si="826"/>
        <v>1</v>
      </c>
      <c r="U5256" s="28">
        <f t="shared" si="827"/>
        <v>3.355</v>
      </c>
      <c r="V5256" t="str">
        <f t="shared" si="818"/>
        <v>No</v>
      </c>
      <c r="W5256" t="str">
        <f t="shared" si="819"/>
        <v>12/1/2020</v>
      </c>
      <c r="X5256">
        <f t="shared" si="820"/>
        <v>1</v>
      </c>
      <c r="Y5256">
        <f t="shared" si="821"/>
        <v>3.355</v>
      </c>
      <c r="Z5256" t="str">
        <f t="shared" si="822"/>
        <v/>
      </c>
    </row>
    <row r="5257" spans="1:26" ht="13" hidden="1" x14ac:dyDescent="0.25">
      <c r="A5257" t="s">
        <v>8364</v>
      </c>
      <c r="B5257" t="s">
        <v>34</v>
      </c>
      <c r="C5257" t="s">
        <v>5</v>
      </c>
      <c r="D5257" s="46">
        <v>0.1</v>
      </c>
      <c r="E5257" s="2">
        <v>44173</v>
      </c>
      <c r="F5257" t="s">
        <v>2338</v>
      </c>
      <c r="G5257" s="16">
        <v>44378</v>
      </c>
      <c r="H5257" s="16">
        <v>44742</v>
      </c>
      <c r="I5257" s="3">
        <v>33.549999999999997</v>
      </c>
      <c r="J5257" s="3">
        <v>-5.32</v>
      </c>
      <c r="K5257" s="3">
        <v>28.23</v>
      </c>
      <c r="Q5257" s="29">
        <f t="shared" si="823"/>
        <v>1</v>
      </c>
      <c r="R5257" s="29">
        <f t="shared" si="824"/>
        <v>6</v>
      </c>
      <c r="S5257" s="29">
        <f t="shared" si="825"/>
        <v>22</v>
      </c>
      <c r="T5257" s="30">
        <f t="shared" si="826"/>
        <v>1</v>
      </c>
      <c r="U5257" s="28">
        <f t="shared" si="827"/>
        <v>3.355</v>
      </c>
      <c r="V5257" t="str">
        <f t="shared" si="818"/>
        <v>No</v>
      </c>
      <c r="W5257" t="str">
        <f t="shared" si="819"/>
        <v>12/1/2020</v>
      </c>
      <c r="X5257">
        <f t="shared" si="820"/>
        <v>1</v>
      </c>
      <c r="Y5257">
        <f t="shared" si="821"/>
        <v>3.355</v>
      </c>
      <c r="Z5257" t="str">
        <f t="shared" si="822"/>
        <v/>
      </c>
    </row>
    <row r="5258" spans="1:26" ht="13" hidden="1" x14ac:dyDescent="0.25">
      <c r="A5258" t="s">
        <v>8365</v>
      </c>
      <c r="B5258" t="s">
        <v>34</v>
      </c>
      <c r="C5258" t="s">
        <v>5</v>
      </c>
      <c r="D5258" s="46">
        <v>0.1</v>
      </c>
      <c r="E5258" s="2">
        <v>44173</v>
      </c>
      <c r="F5258" t="s">
        <v>2338</v>
      </c>
      <c r="G5258" s="16">
        <v>44378</v>
      </c>
      <c r="H5258" s="16">
        <v>44742</v>
      </c>
      <c r="I5258" s="3">
        <v>33.549999999999997</v>
      </c>
      <c r="J5258" s="3">
        <v>-5.32</v>
      </c>
      <c r="K5258" s="3">
        <v>28.23</v>
      </c>
      <c r="Q5258" s="29">
        <f t="shared" si="823"/>
        <v>1</v>
      </c>
      <c r="R5258" s="29">
        <f t="shared" si="824"/>
        <v>6</v>
      </c>
      <c r="S5258" s="29">
        <f t="shared" si="825"/>
        <v>22</v>
      </c>
      <c r="T5258" s="30">
        <f t="shared" si="826"/>
        <v>1</v>
      </c>
      <c r="U5258" s="28">
        <f t="shared" si="827"/>
        <v>3.355</v>
      </c>
      <c r="V5258" t="str">
        <f t="shared" si="818"/>
        <v>No</v>
      </c>
      <c r="W5258" t="str">
        <f t="shared" si="819"/>
        <v>12/1/2020</v>
      </c>
      <c r="X5258">
        <f t="shared" si="820"/>
        <v>1</v>
      </c>
      <c r="Y5258">
        <f t="shared" si="821"/>
        <v>3.355</v>
      </c>
      <c r="Z5258" t="str">
        <f t="shared" si="822"/>
        <v/>
      </c>
    </row>
    <row r="5259" spans="1:26" ht="13" hidden="1" x14ac:dyDescent="0.25">
      <c r="A5259" t="s">
        <v>8366</v>
      </c>
      <c r="B5259" t="s">
        <v>34</v>
      </c>
      <c r="C5259" t="s">
        <v>5</v>
      </c>
      <c r="D5259" s="46">
        <v>0.1</v>
      </c>
      <c r="E5259" s="2">
        <v>44173</v>
      </c>
      <c r="F5259" t="s">
        <v>2338</v>
      </c>
      <c r="G5259" s="16">
        <v>44378</v>
      </c>
      <c r="H5259" s="16">
        <v>44742</v>
      </c>
      <c r="I5259" s="3">
        <v>33.549999999999997</v>
      </c>
      <c r="J5259" s="3">
        <v>-5.32</v>
      </c>
      <c r="K5259" s="3">
        <v>28.23</v>
      </c>
      <c r="Q5259" s="29">
        <f t="shared" si="823"/>
        <v>1</v>
      </c>
      <c r="R5259" s="29">
        <f t="shared" si="824"/>
        <v>6</v>
      </c>
      <c r="S5259" s="29">
        <f t="shared" si="825"/>
        <v>22</v>
      </c>
      <c r="T5259" s="30">
        <f t="shared" si="826"/>
        <v>1</v>
      </c>
      <c r="U5259" s="28">
        <f t="shared" si="827"/>
        <v>3.355</v>
      </c>
      <c r="V5259" t="str">
        <f t="shared" si="818"/>
        <v>No</v>
      </c>
      <c r="W5259" t="str">
        <f t="shared" si="819"/>
        <v>12/1/2020</v>
      </c>
      <c r="X5259">
        <f t="shared" si="820"/>
        <v>1</v>
      </c>
      <c r="Y5259">
        <f t="shared" si="821"/>
        <v>3.355</v>
      </c>
      <c r="Z5259" t="str">
        <f t="shared" si="822"/>
        <v/>
      </c>
    </row>
    <row r="5260" spans="1:26" ht="13" hidden="1" x14ac:dyDescent="0.25">
      <c r="A5260" t="s">
        <v>8367</v>
      </c>
      <c r="B5260" t="s">
        <v>34</v>
      </c>
      <c r="C5260" t="s">
        <v>5</v>
      </c>
      <c r="D5260" s="46">
        <v>0.1</v>
      </c>
      <c r="E5260" s="2">
        <v>44173</v>
      </c>
      <c r="F5260" t="s">
        <v>2338</v>
      </c>
      <c r="G5260" s="16">
        <v>44378</v>
      </c>
      <c r="H5260" s="16">
        <v>44742</v>
      </c>
      <c r="I5260" s="3">
        <v>33.549999999999997</v>
      </c>
      <c r="J5260" s="3">
        <v>-5.32</v>
      </c>
      <c r="K5260" s="3">
        <v>28.23</v>
      </c>
      <c r="Q5260" s="29">
        <f t="shared" si="823"/>
        <v>1</v>
      </c>
      <c r="R5260" s="29">
        <f t="shared" si="824"/>
        <v>6</v>
      </c>
      <c r="S5260" s="29">
        <f t="shared" si="825"/>
        <v>22</v>
      </c>
      <c r="T5260" s="30">
        <f t="shared" si="826"/>
        <v>1</v>
      </c>
      <c r="U5260" s="28">
        <f t="shared" si="827"/>
        <v>3.355</v>
      </c>
      <c r="V5260" t="str">
        <f t="shared" ref="V5260:V5323" si="828">IF(AND(E5260&gt;=G5260,E5260&lt;=H5260),"Yes","No")</f>
        <v>No</v>
      </c>
      <c r="W5260" t="str">
        <f t="shared" ref="W5260:W5323" si="829">MONTH(E5260)&amp;"/"&amp;1&amp;"/"&amp;YEAR(E5260)</f>
        <v>12/1/2020</v>
      </c>
      <c r="X5260">
        <f t="shared" ref="X5260:X5323" si="830">IF(V5260="Yes",(DATEDIF(W5260,H5260+1,"M")/12),1)</f>
        <v>1</v>
      </c>
      <c r="Y5260">
        <f t="shared" ref="Y5260:Y5323" si="831">I5260*D5260*X5260</f>
        <v>3.355</v>
      </c>
      <c r="Z5260" t="str">
        <f t="shared" ref="Z5260:Z5323" si="832">IF(V5260="Yes",Y5260+J5260,"")</f>
        <v/>
      </c>
    </row>
    <row r="5261" spans="1:26" ht="13" hidden="1" x14ac:dyDescent="0.25">
      <c r="A5261" t="s">
        <v>8368</v>
      </c>
      <c r="B5261" t="s">
        <v>34</v>
      </c>
      <c r="C5261" t="s">
        <v>5</v>
      </c>
      <c r="D5261" s="46">
        <v>0.1</v>
      </c>
      <c r="E5261" s="2">
        <v>44173</v>
      </c>
      <c r="F5261" t="s">
        <v>2338</v>
      </c>
      <c r="G5261" s="16">
        <v>44378</v>
      </c>
      <c r="H5261" s="16">
        <v>44742</v>
      </c>
      <c r="I5261" s="3">
        <v>33.549999999999997</v>
      </c>
      <c r="J5261" s="3">
        <v>-5.32</v>
      </c>
      <c r="K5261" s="3">
        <v>28.23</v>
      </c>
      <c r="Q5261" s="29">
        <f t="shared" si="823"/>
        <v>1</v>
      </c>
      <c r="R5261" s="29">
        <f t="shared" si="824"/>
        <v>6</v>
      </c>
      <c r="S5261" s="29">
        <f t="shared" si="825"/>
        <v>22</v>
      </c>
      <c r="T5261" s="30">
        <f t="shared" si="826"/>
        <v>1</v>
      </c>
      <c r="U5261" s="28">
        <f t="shared" si="827"/>
        <v>3.355</v>
      </c>
      <c r="V5261" t="str">
        <f t="shared" si="828"/>
        <v>No</v>
      </c>
      <c r="W5261" t="str">
        <f t="shared" si="829"/>
        <v>12/1/2020</v>
      </c>
      <c r="X5261">
        <f t="shared" si="830"/>
        <v>1</v>
      </c>
      <c r="Y5261">
        <f t="shared" si="831"/>
        <v>3.355</v>
      </c>
      <c r="Z5261" t="str">
        <f t="shared" si="832"/>
        <v/>
      </c>
    </row>
    <row r="5262" spans="1:26" ht="13" hidden="1" x14ac:dyDescent="0.25">
      <c r="A5262" t="s">
        <v>8369</v>
      </c>
      <c r="B5262" t="s">
        <v>34</v>
      </c>
      <c r="C5262" t="s">
        <v>5</v>
      </c>
      <c r="D5262" s="46">
        <v>0.1</v>
      </c>
      <c r="E5262" s="2">
        <v>44173</v>
      </c>
      <c r="F5262" t="s">
        <v>2338</v>
      </c>
      <c r="G5262" s="16">
        <v>44378</v>
      </c>
      <c r="H5262" s="16">
        <v>44742</v>
      </c>
      <c r="I5262" s="3">
        <v>33.549999999999997</v>
      </c>
      <c r="J5262" s="3">
        <v>-5.32</v>
      </c>
      <c r="K5262" s="3">
        <v>28.23</v>
      </c>
      <c r="Q5262" s="29">
        <f t="shared" si="823"/>
        <v>1</v>
      </c>
      <c r="R5262" s="29">
        <f t="shared" si="824"/>
        <v>6</v>
      </c>
      <c r="S5262" s="29">
        <f t="shared" si="825"/>
        <v>22</v>
      </c>
      <c r="T5262" s="30">
        <f t="shared" si="826"/>
        <v>1</v>
      </c>
      <c r="U5262" s="28">
        <f t="shared" si="827"/>
        <v>3.355</v>
      </c>
      <c r="V5262" t="str">
        <f t="shared" si="828"/>
        <v>No</v>
      </c>
      <c r="W5262" t="str">
        <f t="shared" si="829"/>
        <v>12/1/2020</v>
      </c>
      <c r="X5262">
        <f t="shared" si="830"/>
        <v>1</v>
      </c>
      <c r="Y5262">
        <f t="shared" si="831"/>
        <v>3.355</v>
      </c>
      <c r="Z5262" t="str">
        <f t="shared" si="832"/>
        <v/>
      </c>
    </row>
    <row r="5263" spans="1:26" ht="13" hidden="1" x14ac:dyDescent="0.25">
      <c r="A5263" t="s">
        <v>8370</v>
      </c>
      <c r="B5263" t="s">
        <v>34</v>
      </c>
      <c r="C5263" t="s">
        <v>5</v>
      </c>
      <c r="D5263" s="46">
        <v>0.1</v>
      </c>
      <c r="E5263" s="2">
        <v>44173</v>
      </c>
      <c r="F5263" t="s">
        <v>2338</v>
      </c>
      <c r="G5263" s="16">
        <v>44378</v>
      </c>
      <c r="H5263" s="16">
        <v>44742</v>
      </c>
      <c r="I5263" s="3">
        <v>33.549999999999997</v>
      </c>
      <c r="J5263" s="3">
        <v>-5.32</v>
      </c>
      <c r="K5263" s="3">
        <v>28.23</v>
      </c>
      <c r="Q5263" s="29">
        <f t="shared" si="823"/>
        <v>1</v>
      </c>
      <c r="R5263" s="29">
        <f t="shared" si="824"/>
        <v>6</v>
      </c>
      <c r="S5263" s="29">
        <f t="shared" si="825"/>
        <v>22</v>
      </c>
      <c r="T5263" s="30">
        <f t="shared" si="826"/>
        <v>1</v>
      </c>
      <c r="U5263" s="28">
        <f t="shared" si="827"/>
        <v>3.355</v>
      </c>
      <c r="V5263" t="str">
        <f t="shared" si="828"/>
        <v>No</v>
      </c>
      <c r="W5263" t="str">
        <f t="shared" si="829"/>
        <v>12/1/2020</v>
      </c>
      <c r="X5263">
        <f t="shared" si="830"/>
        <v>1</v>
      </c>
      <c r="Y5263">
        <f t="shared" si="831"/>
        <v>3.355</v>
      </c>
      <c r="Z5263" t="str">
        <f t="shared" si="832"/>
        <v/>
      </c>
    </row>
    <row r="5264" spans="1:26" ht="13" hidden="1" x14ac:dyDescent="0.25">
      <c r="A5264" t="s">
        <v>8371</v>
      </c>
      <c r="B5264" t="s">
        <v>34</v>
      </c>
      <c r="C5264" t="s">
        <v>5</v>
      </c>
      <c r="D5264" s="46">
        <v>0.1</v>
      </c>
      <c r="E5264" s="2">
        <v>44173</v>
      </c>
      <c r="F5264" t="s">
        <v>2338</v>
      </c>
      <c r="G5264" s="16">
        <v>44378</v>
      </c>
      <c r="H5264" s="16">
        <v>44742</v>
      </c>
      <c r="I5264" s="3">
        <v>33.549999999999997</v>
      </c>
      <c r="J5264" s="3">
        <v>-5.32</v>
      </c>
      <c r="K5264" s="3">
        <v>28.23</v>
      </c>
      <c r="Q5264" s="29">
        <f t="shared" si="823"/>
        <v>1</v>
      </c>
      <c r="R5264" s="29">
        <f t="shared" si="824"/>
        <v>6</v>
      </c>
      <c r="S5264" s="29">
        <f t="shared" si="825"/>
        <v>22</v>
      </c>
      <c r="T5264" s="30">
        <f t="shared" si="826"/>
        <v>1</v>
      </c>
      <c r="U5264" s="28">
        <f t="shared" si="827"/>
        <v>3.355</v>
      </c>
      <c r="V5264" t="str">
        <f t="shared" si="828"/>
        <v>No</v>
      </c>
      <c r="W5264" t="str">
        <f t="shared" si="829"/>
        <v>12/1/2020</v>
      </c>
      <c r="X5264">
        <f t="shared" si="830"/>
        <v>1</v>
      </c>
      <c r="Y5264">
        <f t="shared" si="831"/>
        <v>3.355</v>
      </c>
      <c r="Z5264" t="str">
        <f t="shared" si="832"/>
        <v/>
      </c>
    </row>
    <row r="5265" spans="1:26" ht="13" hidden="1" x14ac:dyDescent="0.25">
      <c r="A5265" t="s">
        <v>8372</v>
      </c>
      <c r="B5265" t="s">
        <v>34</v>
      </c>
      <c r="C5265" t="s">
        <v>5</v>
      </c>
      <c r="D5265" s="46">
        <v>0.1</v>
      </c>
      <c r="E5265" s="2">
        <v>44173</v>
      </c>
      <c r="F5265" t="s">
        <v>2338</v>
      </c>
      <c r="G5265" s="16">
        <v>44378</v>
      </c>
      <c r="H5265" s="16">
        <v>44742</v>
      </c>
      <c r="I5265" s="3">
        <v>33.549999999999997</v>
      </c>
      <c r="J5265" s="3">
        <v>-5.32</v>
      </c>
      <c r="K5265" s="3">
        <v>28.23</v>
      </c>
      <c r="Q5265" s="29">
        <f t="shared" si="823"/>
        <v>1</v>
      </c>
      <c r="R5265" s="29">
        <f t="shared" si="824"/>
        <v>6</v>
      </c>
      <c r="S5265" s="29">
        <f t="shared" si="825"/>
        <v>22</v>
      </c>
      <c r="T5265" s="30">
        <f t="shared" si="826"/>
        <v>1</v>
      </c>
      <c r="U5265" s="28">
        <f t="shared" si="827"/>
        <v>3.355</v>
      </c>
      <c r="V5265" t="str">
        <f t="shared" si="828"/>
        <v>No</v>
      </c>
      <c r="W5265" t="str">
        <f t="shared" si="829"/>
        <v>12/1/2020</v>
      </c>
      <c r="X5265">
        <f t="shared" si="830"/>
        <v>1</v>
      </c>
      <c r="Y5265">
        <f t="shared" si="831"/>
        <v>3.355</v>
      </c>
      <c r="Z5265" t="str">
        <f t="shared" si="832"/>
        <v/>
      </c>
    </row>
    <row r="5266" spans="1:26" ht="13" hidden="1" x14ac:dyDescent="0.25">
      <c r="A5266" t="s">
        <v>8373</v>
      </c>
      <c r="B5266" t="s">
        <v>34</v>
      </c>
      <c r="C5266" t="s">
        <v>5</v>
      </c>
      <c r="D5266" s="46">
        <v>0.1</v>
      </c>
      <c r="E5266" s="2">
        <v>44173</v>
      </c>
      <c r="F5266" t="s">
        <v>2338</v>
      </c>
      <c r="G5266" s="16">
        <v>44378</v>
      </c>
      <c r="H5266" s="16">
        <v>44742</v>
      </c>
      <c r="I5266" s="3">
        <v>33.549999999999997</v>
      </c>
      <c r="J5266" s="3">
        <v>-5.32</v>
      </c>
      <c r="K5266" s="3">
        <v>28.23</v>
      </c>
      <c r="Q5266" s="29">
        <f t="shared" si="823"/>
        <v>1</v>
      </c>
      <c r="R5266" s="29">
        <f t="shared" si="824"/>
        <v>6</v>
      </c>
      <c r="S5266" s="29">
        <f t="shared" si="825"/>
        <v>22</v>
      </c>
      <c r="T5266" s="30">
        <f t="shared" si="826"/>
        <v>1</v>
      </c>
      <c r="U5266" s="28">
        <f t="shared" si="827"/>
        <v>3.355</v>
      </c>
      <c r="V5266" t="str">
        <f t="shared" si="828"/>
        <v>No</v>
      </c>
      <c r="W5266" t="str">
        <f t="shared" si="829"/>
        <v>12/1/2020</v>
      </c>
      <c r="X5266">
        <f t="shared" si="830"/>
        <v>1</v>
      </c>
      <c r="Y5266">
        <f t="shared" si="831"/>
        <v>3.355</v>
      </c>
      <c r="Z5266" t="str">
        <f t="shared" si="832"/>
        <v/>
      </c>
    </row>
    <row r="5267" spans="1:26" ht="13" hidden="1" x14ac:dyDescent="0.25">
      <c r="A5267" t="s">
        <v>8374</v>
      </c>
      <c r="B5267" t="s">
        <v>34</v>
      </c>
      <c r="C5267" t="s">
        <v>5</v>
      </c>
      <c r="D5267" s="46">
        <v>0.1</v>
      </c>
      <c r="E5267" s="2">
        <v>44173</v>
      </c>
      <c r="F5267" t="s">
        <v>2338</v>
      </c>
      <c r="G5267" s="16">
        <v>44378</v>
      </c>
      <c r="H5267" s="16">
        <v>44742</v>
      </c>
      <c r="I5267" s="3">
        <v>33.549999999999997</v>
      </c>
      <c r="J5267" s="3">
        <v>-5.32</v>
      </c>
      <c r="K5267" s="3">
        <v>28.23</v>
      </c>
      <c r="Q5267" s="29">
        <f t="shared" si="823"/>
        <v>1</v>
      </c>
      <c r="R5267" s="29">
        <f t="shared" si="824"/>
        <v>6</v>
      </c>
      <c r="S5267" s="29">
        <f t="shared" si="825"/>
        <v>22</v>
      </c>
      <c r="T5267" s="30">
        <f t="shared" si="826"/>
        <v>1</v>
      </c>
      <c r="U5267" s="28">
        <f t="shared" si="827"/>
        <v>3.355</v>
      </c>
      <c r="V5267" t="str">
        <f t="shared" si="828"/>
        <v>No</v>
      </c>
      <c r="W5267" t="str">
        <f t="shared" si="829"/>
        <v>12/1/2020</v>
      </c>
      <c r="X5267">
        <f t="shared" si="830"/>
        <v>1</v>
      </c>
      <c r="Y5267">
        <f t="shared" si="831"/>
        <v>3.355</v>
      </c>
      <c r="Z5267" t="str">
        <f t="shared" si="832"/>
        <v/>
      </c>
    </row>
    <row r="5268" spans="1:26" ht="13" hidden="1" x14ac:dyDescent="0.25">
      <c r="A5268" t="s">
        <v>8375</v>
      </c>
      <c r="B5268" t="s">
        <v>34</v>
      </c>
      <c r="C5268" t="s">
        <v>5</v>
      </c>
      <c r="D5268" s="46">
        <v>0.1</v>
      </c>
      <c r="E5268" s="2">
        <v>44173</v>
      </c>
      <c r="F5268" t="s">
        <v>2338</v>
      </c>
      <c r="G5268" s="16">
        <v>44378</v>
      </c>
      <c r="H5268" s="16">
        <v>44742</v>
      </c>
      <c r="I5268" s="3">
        <v>33.549999999999997</v>
      </c>
      <c r="J5268" s="3">
        <v>-5.32</v>
      </c>
      <c r="K5268" s="3">
        <v>28.23</v>
      </c>
      <c r="Q5268" s="29">
        <f t="shared" si="823"/>
        <v>1</v>
      </c>
      <c r="R5268" s="29">
        <f t="shared" si="824"/>
        <v>6</v>
      </c>
      <c r="S5268" s="29">
        <f t="shared" si="825"/>
        <v>22</v>
      </c>
      <c r="T5268" s="30">
        <f t="shared" si="826"/>
        <v>1</v>
      </c>
      <c r="U5268" s="28">
        <f t="shared" si="827"/>
        <v>3.355</v>
      </c>
      <c r="V5268" t="str">
        <f t="shared" si="828"/>
        <v>No</v>
      </c>
      <c r="W5268" t="str">
        <f t="shared" si="829"/>
        <v>12/1/2020</v>
      </c>
      <c r="X5268">
        <f t="shared" si="830"/>
        <v>1</v>
      </c>
      <c r="Y5268">
        <f t="shared" si="831"/>
        <v>3.355</v>
      </c>
      <c r="Z5268" t="str">
        <f t="shared" si="832"/>
        <v/>
      </c>
    </row>
    <row r="5269" spans="1:26" ht="13" hidden="1" x14ac:dyDescent="0.25">
      <c r="A5269" t="s">
        <v>8376</v>
      </c>
      <c r="B5269" t="s">
        <v>34</v>
      </c>
      <c r="C5269" t="s">
        <v>5</v>
      </c>
      <c r="D5269" s="46">
        <v>0.1</v>
      </c>
      <c r="E5269" s="2">
        <v>44173</v>
      </c>
      <c r="F5269" t="s">
        <v>2338</v>
      </c>
      <c r="G5269" s="16">
        <v>44378</v>
      </c>
      <c r="H5269" s="16">
        <v>44742</v>
      </c>
      <c r="I5269" s="3">
        <v>33.549999999999997</v>
      </c>
      <c r="J5269" s="3">
        <v>-5.32</v>
      </c>
      <c r="K5269" s="3">
        <v>28.23</v>
      </c>
      <c r="Q5269" s="29">
        <f t="shared" si="823"/>
        <v>1</v>
      </c>
      <c r="R5269" s="29">
        <f t="shared" si="824"/>
        <v>6</v>
      </c>
      <c r="S5269" s="29">
        <f t="shared" si="825"/>
        <v>22</v>
      </c>
      <c r="T5269" s="30">
        <f t="shared" si="826"/>
        <v>1</v>
      </c>
      <c r="U5269" s="28">
        <f t="shared" si="827"/>
        <v>3.355</v>
      </c>
      <c r="V5269" t="str">
        <f t="shared" si="828"/>
        <v>No</v>
      </c>
      <c r="W5269" t="str">
        <f t="shared" si="829"/>
        <v>12/1/2020</v>
      </c>
      <c r="X5269">
        <f t="shared" si="830"/>
        <v>1</v>
      </c>
      <c r="Y5269">
        <f t="shared" si="831"/>
        <v>3.355</v>
      </c>
      <c r="Z5269" t="str">
        <f t="shared" si="832"/>
        <v/>
      </c>
    </row>
    <row r="5270" spans="1:26" ht="13" hidden="1" x14ac:dyDescent="0.25">
      <c r="A5270" t="s">
        <v>8377</v>
      </c>
      <c r="B5270" t="s">
        <v>34</v>
      </c>
      <c r="C5270" t="s">
        <v>5</v>
      </c>
      <c r="D5270" s="46">
        <v>0.1</v>
      </c>
      <c r="E5270" s="2">
        <v>44173</v>
      </c>
      <c r="F5270" t="s">
        <v>2338</v>
      </c>
      <c r="G5270" s="16">
        <v>44378</v>
      </c>
      <c r="H5270" s="16">
        <v>44742</v>
      </c>
      <c r="I5270" s="3">
        <v>33.549999999999997</v>
      </c>
      <c r="J5270" s="3">
        <v>-5.32</v>
      </c>
      <c r="K5270" s="3">
        <v>28.23</v>
      </c>
      <c r="Q5270" s="29">
        <f t="shared" si="823"/>
        <v>1</v>
      </c>
      <c r="R5270" s="29">
        <f t="shared" si="824"/>
        <v>6</v>
      </c>
      <c r="S5270" s="29">
        <f t="shared" si="825"/>
        <v>22</v>
      </c>
      <c r="T5270" s="30">
        <f t="shared" si="826"/>
        <v>1</v>
      </c>
      <c r="U5270" s="28">
        <f t="shared" si="827"/>
        <v>3.355</v>
      </c>
      <c r="V5270" t="str">
        <f t="shared" si="828"/>
        <v>No</v>
      </c>
      <c r="W5270" t="str">
        <f t="shared" si="829"/>
        <v>12/1/2020</v>
      </c>
      <c r="X5270">
        <f t="shared" si="830"/>
        <v>1</v>
      </c>
      <c r="Y5270">
        <f t="shared" si="831"/>
        <v>3.355</v>
      </c>
      <c r="Z5270" t="str">
        <f t="shared" si="832"/>
        <v/>
      </c>
    </row>
    <row r="5271" spans="1:26" ht="13" hidden="1" x14ac:dyDescent="0.25">
      <c r="A5271" t="s">
        <v>8378</v>
      </c>
      <c r="B5271" t="s">
        <v>34</v>
      </c>
      <c r="C5271" t="s">
        <v>5</v>
      </c>
      <c r="D5271" s="46">
        <v>0.1</v>
      </c>
      <c r="E5271" s="2">
        <v>44173</v>
      </c>
      <c r="F5271" t="s">
        <v>2338</v>
      </c>
      <c r="G5271" s="16">
        <v>44378</v>
      </c>
      <c r="H5271" s="16">
        <v>44742</v>
      </c>
      <c r="I5271" s="3">
        <v>33.549999999999997</v>
      </c>
      <c r="J5271" s="3">
        <v>-5.32</v>
      </c>
      <c r="K5271" s="3">
        <v>28.23</v>
      </c>
      <c r="Q5271" s="29">
        <f t="shared" si="823"/>
        <v>1</v>
      </c>
      <c r="R5271" s="29">
        <f t="shared" si="824"/>
        <v>6</v>
      </c>
      <c r="S5271" s="29">
        <f t="shared" si="825"/>
        <v>22</v>
      </c>
      <c r="T5271" s="30">
        <f t="shared" si="826"/>
        <v>1</v>
      </c>
      <c r="U5271" s="28">
        <f t="shared" si="827"/>
        <v>3.355</v>
      </c>
      <c r="V5271" t="str">
        <f t="shared" si="828"/>
        <v>No</v>
      </c>
      <c r="W5271" t="str">
        <f t="shared" si="829"/>
        <v>12/1/2020</v>
      </c>
      <c r="X5271">
        <f t="shared" si="830"/>
        <v>1</v>
      </c>
      <c r="Y5271">
        <f t="shared" si="831"/>
        <v>3.355</v>
      </c>
      <c r="Z5271" t="str">
        <f t="shared" si="832"/>
        <v/>
      </c>
    </row>
    <row r="5272" spans="1:26" ht="13" hidden="1" x14ac:dyDescent="0.25">
      <c r="A5272" t="s">
        <v>8379</v>
      </c>
      <c r="B5272" t="s">
        <v>34</v>
      </c>
      <c r="C5272" t="s">
        <v>5</v>
      </c>
      <c r="D5272" s="46">
        <v>0.1</v>
      </c>
      <c r="E5272" s="2">
        <v>44173</v>
      </c>
      <c r="F5272" t="s">
        <v>2338</v>
      </c>
      <c r="G5272" s="16">
        <v>44378</v>
      </c>
      <c r="H5272" s="16">
        <v>44742</v>
      </c>
      <c r="I5272" s="3">
        <v>33.549999999999997</v>
      </c>
      <c r="J5272" s="3">
        <v>-5.32</v>
      </c>
      <c r="K5272" s="3">
        <v>28.23</v>
      </c>
      <c r="Q5272" s="29">
        <f t="shared" si="823"/>
        <v>1</v>
      </c>
      <c r="R5272" s="29">
        <f t="shared" si="824"/>
        <v>6</v>
      </c>
      <c r="S5272" s="29">
        <f t="shared" si="825"/>
        <v>22</v>
      </c>
      <c r="T5272" s="30">
        <f t="shared" si="826"/>
        <v>1</v>
      </c>
      <c r="U5272" s="28">
        <f t="shared" si="827"/>
        <v>3.355</v>
      </c>
      <c r="V5272" t="str">
        <f t="shared" si="828"/>
        <v>No</v>
      </c>
      <c r="W5272" t="str">
        <f t="shared" si="829"/>
        <v>12/1/2020</v>
      </c>
      <c r="X5272">
        <f t="shared" si="830"/>
        <v>1</v>
      </c>
      <c r="Y5272">
        <f t="shared" si="831"/>
        <v>3.355</v>
      </c>
      <c r="Z5272" t="str">
        <f t="shared" si="832"/>
        <v/>
      </c>
    </row>
    <row r="5273" spans="1:26" ht="13" hidden="1" x14ac:dyDescent="0.25">
      <c r="A5273" t="s">
        <v>8380</v>
      </c>
      <c r="B5273" t="s">
        <v>34</v>
      </c>
      <c r="C5273" t="s">
        <v>5</v>
      </c>
      <c r="D5273" s="46">
        <v>0.1</v>
      </c>
      <c r="E5273" s="2">
        <v>44173</v>
      </c>
      <c r="F5273" t="s">
        <v>2338</v>
      </c>
      <c r="G5273" s="16">
        <v>44378</v>
      </c>
      <c r="H5273" s="16">
        <v>44742</v>
      </c>
      <c r="I5273" s="3">
        <v>33.549999999999997</v>
      </c>
      <c r="J5273" s="3">
        <v>-5.32</v>
      </c>
      <c r="K5273" s="3">
        <v>28.23</v>
      </c>
      <c r="Q5273" s="29">
        <f t="shared" si="823"/>
        <v>1</v>
      </c>
      <c r="R5273" s="29">
        <f t="shared" si="824"/>
        <v>6</v>
      </c>
      <c r="S5273" s="29">
        <f t="shared" si="825"/>
        <v>22</v>
      </c>
      <c r="T5273" s="30">
        <f t="shared" si="826"/>
        <v>1</v>
      </c>
      <c r="U5273" s="28">
        <f t="shared" si="827"/>
        <v>3.355</v>
      </c>
      <c r="V5273" t="str">
        <f t="shared" si="828"/>
        <v>No</v>
      </c>
      <c r="W5273" t="str">
        <f t="shared" si="829"/>
        <v>12/1/2020</v>
      </c>
      <c r="X5273">
        <f t="shared" si="830"/>
        <v>1</v>
      </c>
      <c r="Y5273">
        <f t="shared" si="831"/>
        <v>3.355</v>
      </c>
      <c r="Z5273" t="str">
        <f t="shared" si="832"/>
        <v/>
      </c>
    </row>
    <row r="5274" spans="1:26" ht="13" hidden="1" x14ac:dyDescent="0.25">
      <c r="A5274" t="s">
        <v>8381</v>
      </c>
      <c r="B5274" t="s">
        <v>34</v>
      </c>
      <c r="C5274" t="s">
        <v>5</v>
      </c>
      <c r="D5274" s="46">
        <v>0.1</v>
      </c>
      <c r="E5274" s="2">
        <v>44173</v>
      </c>
      <c r="F5274" t="s">
        <v>2338</v>
      </c>
      <c r="G5274" s="16">
        <v>44378</v>
      </c>
      <c r="H5274" s="16">
        <v>44742</v>
      </c>
      <c r="I5274" s="3">
        <v>33.549999999999997</v>
      </c>
      <c r="J5274" s="3">
        <v>-5.32</v>
      </c>
      <c r="K5274" s="3">
        <v>28.23</v>
      </c>
      <c r="Q5274" s="29">
        <f t="shared" si="823"/>
        <v>1</v>
      </c>
      <c r="R5274" s="29">
        <f t="shared" si="824"/>
        <v>6</v>
      </c>
      <c r="S5274" s="29">
        <f t="shared" si="825"/>
        <v>22</v>
      </c>
      <c r="T5274" s="30">
        <f t="shared" si="826"/>
        <v>1</v>
      </c>
      <c r="U5274" s="28">
        <f t="shared" si="827"/>
        <v>3.355</v>
      </c>
      <c r="V5274" t="str">
        <f t="shared" si="828"/>
        <v>No</v>
      </c>
      <c r="W5274" t="str">
        <f t="shared" si="829"/>
        <v>12/1/2020</v>
      </c>
      <c r="X5274">
        <f t="shared" si="830"/>
        <v>1</v>
      </c>
      <c r="Y5274">
        <f t="shared" si="831"/>
        <v>3.355</v>
      </c>
      <c r="Z5274" t="str">
        <f t="shared" si="832"/>
        <v/>
      </c>
    </row>
    <row r="5275" spans="1:26" ht="13" hidden="1" x14ac:dyDescent="0.25">
      <c r="A5275" t="s">
        <v>8382</v>
      </c>
      <c r="B5275" t="s">
        <v>34</v>
      </c>
      <c r="C5275" t="s">
        <v>5</v>
      </c>
      <c r="D5275" s="46">
        <v>0.1</v>
      </c>
      <c r="E5275" s="2">
        <v>44173</v>
      </c>
      <c r="F5275" t="s">
        <v>2338</v>
      </c>
      <c r="G5275" s="16">
        <v>44378</v>
      </c>
      <c r="H5275" s="16">
        <v>44742</v>
      </c>
      <c r="I5275" s="3">
        <v>33.549999999999997</v>
      </c>
      <c r="J5275" s="3">
        <v>-5.32</v>
      </c>
      <c r="K5275" s="3">
        <v>28.23</v>
      </c>
      <c r="Q5275" s="29">
        <f t="shared" si="823"/>
        <v>1</v>
      </c>
      <c r="R5275" s="29">
        <f t="shared" si="824"/>
        <v>6</v>
      </c>
      <c r="S5275" s="29">
        <f t="shared" si="825"/>
        <v>22</v>
      </c>
      <c r="T5275" s="30">
        <f t="shared" si="826"/>
        <v>1</v>
      </c>
      <c r="U5275" s="28">
        <f t="shared" si="827"/>
        <v>3.355</v>
      </c>
      <c r="V5275" t="str">
        <f t="shared" si="828"/>
        <v>No</v>
      </c>
      <c r="W5275" t="str">
        <f t="shared" si="829"/>
        <v>12/1/2020</v>
      </c>
      <c r="X5275">
        <f t="shared" si="830"/>
        <v>1</v>
      </c>
      <c r="Y5275">
        <f t="shared" si="831"/>
        <v>3.355</v>
      </c>
      <c r="Z5275" t="str">
        <f t="shared" si="832"/>
        <v/>
      </c>
    </row>
    <row r="5276" spans="1:26" ht="13" hidden="1" x14ac:dyDescent="0.25">
      <c r="A5276" t="s">
        <v>8383</v>
      </c>
      <c r="B5276" t="s">
        <v>34</v>
      </c>
      <c r="C5276" t="s">
        <v>5</v>
      </c>
      <c r="D5276" s="46">
        <v>0.1</v>
      </c>
      <c r="E5276" s="2">
        <v>44173</v>
      </c>
      <c r="F5276" t="s">
        <v>2338</v>
      </c>
      <c r="G5276" s="16">
        <v>44378</v>
      </c>
      <c r="H5276" s="16">
        <v>44742</v>
      </c>
      <c r="I5276" s="3">
        <v>33.549999999999997</v>
      </c>
      <c r="J5276" s="3">
        <v>-5.32</v>
      </c>
      <c r="K5276" s="3">
        <v>28.23</v>
      </c>
      <c r="Q5276" s="29">
        <f t="shared" si="823"/>
        <v>1</v>
      </c>
      <c r="R5276" s="29">
        <f t="shared" si="824"/>
        <v>6</v>
      </c>
      <c r="S5276" s="29">
        <f t="shared" si="825"/>
        <v>22</v>
      </c>
      <c r="T5276" s="30">
        <f t="shared" si="826"/>
        <v>1</v>
      </c>
      <c r="U5276" s="28">
        <f t="shared" si="827"/>
        <v>3.355</v>
      </c>
      <c r="V5276" t="str">
        <f t="shared" si="828"/>
        <v>No</v>
      </c>
      <c r="W5276" t="str">
        <f t="shared" si="829"/>
        <v>12/1/2020</v>
      </c>
      <c r="X5276">
        <f t="shared" si="830"/>
        <v>1</v>
      </c>
      <c r="Y5276">
        <f t="shared" si="831"/>
        <v>3.355</v>
      </c>
      <c r="Z5276" t="str">
        <f t="shared" si="832"/>
        <v/>
      </c>
    </row>
    <row r="5277" spans="1:26" ht="13" hidden="1" x14ac:dyDescent="0.25">
      <c r="A5277" t="s">
        <v>8384</v>
      </c>
      <c r="B5277" t="s">
        <v>34</v>
      </c>
      <c r="C5277" t="s">
        <v>5</v>
      </c>
      <c r="D5277" s="46">
        <v>0.1</v>
      </c>
      <c r="E5277" s="2">
        <v>44173</v>
      </c>
      <c r="F5277" t="s">
        <v>2338</v>
      </c>
      <c r="G5277" s="16">
        <v>44378</v>
      </c>
      <c r="H5277" s="16">
        <v>44742</v>
      </c>
      <c r="I5277" s="3">
        <v>33.549999999999997</v>
      </c>
      <c r="J5277" s="3">
        <v>-5.32</v>
      </c>
      <c r="K5277" s="3">
        <v>28.23</v>
      </c>
      <c r="Q5277" s="29">
        <f t="shared" si="823"/>
        <v>1</v>
      </c>
      <c r="R5277" s="29">
        <f t="shared" si="824"/>
        <v>6</v>
      </c>
      <c r="S5277" s="29">
        <f t="shared" si="825"/>
        <v>22</v>
      </c>
      <c r="T5277" s="30">
        <f t="shared" si="826"/>
        <v>1</v>
      </c>
      <c r="U5277" s="28">
        <f t="shared" si="827"/>
        <v>3.355</v>
      </c>
      <c r="V5277" t="str">
        <f t="shared" si="828"/>
        <v>No</v>
      </c>
      <c r="W5277" t="str">
        <f t="shared" si="829"/>
        <v>12/1/2020</v>
      </c>
      <c r="X5277">
        <f t="shared" si="830"/>
        <v>1</v>
      </c>
      <c r="Y5277">
        <f t="shared" si="831"/>
        <v>3.355</v>
      </c>
      <c r="Z5277" t="str">
        <f t="shared" si="832"/>
        <v/>
      </c>
    </row>
    <row r="5278" spans="1:26" ht="13" hidden="1" x14ac:dyDescent="0.25">
      <c r="A5278" t="s">
        <v>8385</v>
      </c>
      <c r="B5278" t="s">
        <v>34</v>
      </c>
      <c r="C5278" t="s">
        <v>5</v>
      </c>
      <c r="D5278" s="46">
        <v>0.1</v>
      </c>
      <c r="E5278" s="2">
        <v>44173</v>
      </c>
      <c r="F5278" t="s">
        <v>2338</v>
      </c>
      <c r="G5278" s="16">
        <v>44378</v>
      </c>
      <c r="H5278" s="16">
        <v>44742</v>
      </c>
      <c r="I5278" s="3">
        <v>33.549999999999997</v>
      </c>
      <c r="J5278" s="3">
        <v>-5.32</v>
      </c>
      <c r="K5278" s="3">
        <v>28.23</v>
      </c>
      <c r="Q5278" s="29">
        <f t="shared" si="823"/>
        <v>1</v>
      </c>
      <c r="R5278" s="29">
        <f t="shared" si="824"/>
        <v>6</v>
      </c>
      <c r="S5278" s="29">
        <f t="shared" si="825"/>
        <v>22</v>
      </c>
      <c r="T5278" s="30">
        <f t="shared" si="826"/>
        <v>1</v>
      </c>
      <c r="U5278" s="28">
        <f t="shared" si="827"/>
        <v>3.355</v>
      </c>
      <c r="V5278" t="str">
        <f t="shared" si="828"/>
        <v>No</v>
      </c>
      <c r="W5278" t="str">
        <f t="shared" si="829"/>
        <v>12/1/2020</v>
      </c>
      <c r="X5278">
        <f t="shared" si="830"/>
        <v>1</v>
      </c>
      <c r="Y5278">
        <f t="shared" si="831"/>
        <v>3.355</v>
      </c>
      <c r="Z5278" t="str">
        <f t="shared" si="832"/>
        <v/>
      </c>
    </row>
    <row r="5279" spans="1:26" ht="13" hidden="1" x14ac:dyDescent="0.25">
      <c r="A5279" t="s">
        <v>8386</v>
      </c>
      <c r="B5279" t="s">
        <v>34</v>
      </c>
      <c r="C5279" t="s">
        <v>5</v>
      </c>
      <c r="D5279" s="46">
        <v>0.1</v>
      </c>
      <c r="E5279" s="2">
        <v>44173</v>
      </c>
      <c r="F5279" t="s">
        <v>2338</v>
      </c>
      <c r="G5279" s="16">
        <v>44378</v>
      </c>
      <c r="H5279" s="16">
        <v>44742</v>
      </c>
      <c r="I5279" s="3">
        <v>33.549999999999997</v>
      </c>
      <c r="J5279" s="3">
        <v>-5.32</v>
      </c>
      <c r="K5279" s="3">
        <v>28.23</v>
      </c>
      <c r="Q5279" s="29">
        <f t="shared" si="823"/>
        <v>1</v>
      </c>
      <c r="R5279" s="29">
        <f t="shared" si="824"/>
        <v>6</v>
      </c>
      <c r="S5279" s="29">
        <f t="shared" si="825"/>
        <v>22</v>
      </c>
      <c r="T5279" s="30">
        <f t="shared" si="826"/>
        <v>1</v>
      </c>
      <c r="U5279" s="28">
        <f t="shared" si="827"/>
        <v>3.355</v>
      </c>
      <c r="V5279" t="str">
        <f t="shared" si="828"/>
        <v>No</v>
      </c>
      <c r="W5279" t="str">
        <f t="shared" si="829"/>
        <v>12/1/2020</v>
      </c>
      <c r="X5279">
        <f t="shared" si="830"/>
        <v>1</v>
      </c>
      <c r="Y5279">
        <f t="shared" si="831"/>
        <v>3.355</v>
      </c>
      <c r="Z5279" t="str">
        <f t="shared" si="832"/>
        <v/>
      </c>
    </row>
    <row r="5280" spans="1:26" ht="13" hidden="1" x14ac:dyDescent="0.25">
      <c r="A5280" t="s">
        <v>8387</v>
      </c>
      <c r="B5280" t="s">
        <v>34</v>
      </c>
      <c r="C5280" t="s">
        <v>5</v>
      </c>
      <c r="D5280" s="46">
        <v>0.1</v>
      </c>
      <c r="E5280" s="2">
        <v>44173</v>
      </c>
      <c r="F5280" t="s">
        <v>2338</v>
      </c>
      <c r="G5280" s="16">
        <v>44378</v>
      </c>
      <c r="H5280" s="16">
        <v>44742</v>
      </c>
      <c r="I5280" s="3">
        <v>33.549999999999997</v>
      </c>
      <c r="J5280" s="3">
        <v>-5.32</v>
      </c>
      <c r="K5280" s="3">
        <v>28.23</v>
      </c>
      <c r="Q5280" s="29">
        <f t="shared" si="823"/>
        <v>1</v>
      </c>
      <c r="R5280" s="29">
        <f t="shared" si="824"/>
        <v>6</v>
      </c>
      <c r="S5280" s="29">
        <f t="shared" si="825"/>
        <v>22</v>
      </c>
      <c r="T5280" s="30">
        <f t="shared" si="826"/>
        <v>1</v>
      </c>
      <c r="U5280" s="28">
        <f t="shared" si="827"/>
        <v>3.355</v>
      </c>
      <c r="V5280" t="str">
        <f t="shared" si="828"/>
        <v>No</v>
      </c>
      <c r="W5280" t="str">
        <f t="shared" si="829"/>
        <v>12/1/2020</v>
      </c>
      <c r="X5280">
        <f t="shared" si="830"/>
        <v>1</v>
      </c>
      <c r="Y5280">
        <f t="shared" si="831"/>
        <v>3.355</v>
      </c>
      <c r="Z5280" t="str">
        <f t="shared" si="832"/>
        <v/>
      </c>
    </row>
    <row r="5281" spans="1:26" ht="13" hidden="1" x14ac:dyDescent="0.25">
      <c r="A5281" t="s">
        <v>8388</v>
      </c>
      <c r="B5281" t="s">
        <v>34</v>
      </c>
      <c r="C5281" t="s">
        <v>5</v>
      </c>
      <c r="D5281" s="46">
        <v>0.1</v>
      </c>
      <c r="E5281" s="2">
        <v>44173</v>
      </c>
      <c r="F5281" t="s">
        <v>2338</v>
      </c>
      <c r="G5281" s="16">
        <v>44378</v>
      </c>
      <c r="H5281" s="16">
        <v>44742</v>
      </c>
      <c r="I5281" s="3">
        <v>33.549999999999997</v>
      </c>
      <c r="J5281" s="3">
        <v>-5.32</v>
      </c>
      <c r="K5281" s="3">
        <v>28.23</v>
      </c>
      <c r="Q5281" s="29">
        <f t="shared" si="823"/>
        <v>1</v>
      </c>
      <c r="R5281" s="29">
        <f t="shared" si="824"/>
        <v>6</v>
      </c>
      <c r="S5281" s="29">
        <f t="shared" si="825"/>
        <v>22</v>
      </c>
      <c r="T5281" s="30">
        <f t="shared" si="826"/>
        <v>1</v>
      </c>
      <c r="U5281" s="28">
        <f t="shared" si="827"/>
        <v>3.355</v>
      </c>
      <c r="V5281" t="str">
        <f t="shared" si="828"/>
        <v>No</v>
      </c>
      <c r="W5281" t="str">
        <f t="shared" si="829"/>
        <v>12/1/2020</v>
      </c>
      <c r="X5281">
        <f t="shared" si="830"/>
        <v>1</v>
      </c>
      <c r="Y5281">
        <f t="shared" si="831"/>
        <v>3.355</v>
      </c>
      <c r="Z5281" t="str">
        <f t="shared" si="832"/>
        <v/>
      </c>
    </row>
    <row r="5282" spans="1:26" ht="13" hidden="1" x14ac:dyDescent="0.25">
      <c r="A5282" t="s">
        <v>8389</v>
      </c>
      <c r="B5282" t="s">
        <v>34</v>
      </c>
      <c r="C5282" t="s">
        <v>5</v>
      </c>
      <c r="D5282" s="46">
        <v>0.1</v>
      </c>
      <c r="E5282" s="2">
        <v>44173</v>
      </c>
      <c r="F5282" t="s">
        <v>2338</v>
      </c>
      <c r="G5282" s="16">
        <v>44378</v>
      </c>
      <c r="H5282" s="16">
        <v>44742</v>
      </c>
      <c r="I5282" s="3">
        <v>33.549999999999997</v>
      </c>
      <c r="J5282" s="3">
        <v>-5.32</v>
      </c>
      <c r="K5282" s="3">
        <v>28.23</v>
      </c>
      <c r="Q5282" s="29">
        <f t="shared" si="823"/>
        <v>1</v>
      </c>
      <c r="R5282" s="29">
        <f t="shared" si="824"/>
        <v>6</v>
      </c>
      <c r="S5282" s="29">
        <f t="shared" si="825"/>
        <v>22</v>
      </c>
      <c r="T5282" s="30">
        <f t="shared" si="826"/>
        <v>1</v>
      </c>
      <c r="U5282" s="28">
        <f t="shared" si="827"/>
        <v>3.355</v>
      </c>
      <c r="V5282" t="str">
        <f t="shared" si="828"/>
        <v>No</v>
      </c>
      <c r="W5282" t="str">
        <f t="shared" si="829"/>
        <v>12/1/2020</v>
      </c>
      <c r="X5282">
        <f t="shared" si="830"/>
        <v>1</v>
      </c>
      <c r="Y5282">
        <f t="shared" si="831"/>
        <v>3.355</v>
      </c>
      <c r="Z5282" t="str">
        <f t="shared" si="832"/>
        <v/>
      </c>
    </row>
    <row r="5283" spans="1:26" ht="13" hidden="1" x14ac:dyDescent="0.25">
      <c r="A5283" t="s">
        <v>8390</v>
      </c>
      <c r="B5283" t="s">
        <v>34</v>
      </c>
      <c r="C5283" t="s">
        <v>5</v>
      </c>
      <c r="D5283" s="46">
        <v>0.1</v>
      </c>
      <c r="E5283" s="2">
        <v>44173</v>
      </c>
      <c r="F5283" t="s">
        <v>2338</v>
      </c>
      <c r="G5283" s="16">
        <v>44378</v>
      </c>
      <c r="H5283" s="16">
        <v>44742</v>
      </c>
      <c r="I5283" s="3">
        <v>33.549999999999997</v>
      </c>
      <c r="J5283" s="3">
        <v>-5.32</v>
      </c>
      <c r="K5283" s="3">
        <v>28.23</v>
      </c>
      <c r="Q5283" s="29">
        <f t="shared" si="823"/>
        <v>1</v>
      </c>
      <c r="R5283" s="29">
        <f t="shared" si="824"/>
        <v>6</v>
      </c>
      <c r="S5283" s="29">
        <f t="shared" si="825"/>
        <v>22</v>
      </c>
      <c r="T5283" s="30">
        <f t="shared" si="826"/>
        <v>1</v>
      </c>
      <c r="U5283" s="28">
        <f t="shared" si="827"/>
        <v>3.355</v>
      </c>
      <c r="V5283" t="str">
        <f t="shared" si="828"/>
        <v>No</v>
      </c>
      <c r="W5283" t="str">
        <f t="shared" si="829"/>
        <v>12/1/2020</v>
      </c>
      <c r="X5283">
        <f t="shared" si="830"/>
        <v>1</v>
      </c>
      <c r="Y5283">
        <f t="shared" si="831"/>
        <v>3.355</v>
      </c>
      <c r="Z5283" t="str">
        <f t="shared" si="832"/>
        <v/>
      </c>
    </row>
    <row r="5284" spans="1:26" ht="13" hidden="1" x14ac:dyDescent="0.25">
      <c r="A5284" t="s">
        <v>8391</v>
      </c>
      <c r="B5284" t="s">
        <v>34</v>
      </c>
      <c r="C5284" t="s">
        <v>5</v>
      </c>
      <c r="D5284" s="46">
        <v>0.1</v>
      </c>
      <c r="E5284" s="2">
        <v>44173</v>
      </c>
      <c r="F5284" t="s">
        <v>2338</v>
      </c>
      <c r="G5284" s="16">
        <v>44378</v>
      </c>
      <c r="H5284" s="16">
        <v>44742</v>
      </c>
      <c r="I5284" s="3">
        <v>33.549999999999997</v>
      </c>
      <c r="J5284" s="3">
        <v>-5.32</v>
      </c>
      <c r="K5284" s="3">
        <v>28.23</v>
      </c>
      <c r="Q5284" s="29">
        <f t="shared" si="823"/>
        <v>1</v>
      </c>
      <c r="R5284" s="29">
        <f t="shared" si="824"/>
        <v>6</v>
      </c>
      <c r="S5284" s="29">
        <f t="shared" si="825"/>
        <v>22</v>
      </c>
      <c r="T5284" s="30">
        <f t="shared" si="826"/>
        <v>1</v>
      </c>
      <c r="U5284" s="28">
        <f t="shared" si="827"/>
        <v>3.355</v>
      </c>
      <c r="V5284" t="str">
        <f t="shared" si="828"/>
        <v>No</v>
      </c>
      <c r="W5284" t="str">
        <f t="shared" si="829"/>
        <v>12/1/2020</v>
      </c>
      <c r="X5284">
        <f t="shared" si="830"/>
        <v>1</v>
      </c>
      <c r="Y5284">
        <f t="shared" si="831"/>
        <v>3.355</v>
      </c>
      <c r="Z5284" t="str">
        <f t="shared" si="832"/>
        <v/>
      </c>
    </row>
    <row r="5285" spans="1:26" ht="13" hidden="1" x14ac:dyDescent="0.25">
      <c r="A5285" t="s">
        <v>8392</v>
      </c>
      <c r="B5285" t="s">
        <v>34</v>
      </c>
      <c r="C5285" t="s">
        <v>5</v>
      </c>
      <c r="D5285" s="46">
        <v>0.1</v>
      </c>
      <c r="E5285" s="2">
        <v>44173</v>
      </c>
      <c r="F5285" t="s">
        <v>2338</v>
      </c>
      <c r="G5285" s="16">
        <v>44378</v>
      </c>
      <c r="H5285" s="16">
        <v>44742</v>
      </c>
      <c r="I5285" s="3">
        <v>33.549999999999997</v>
      </c>
      <c r="J5285" s="3">
        <v>-5.32</v>
      </c>
      <c r="K5285" s="3">
        <v>28.23</v>
      </c>
      <c r="Q5285" s="29">
        <f t="shared" si="823"/>
        <v>1</v>
      </c>
      <c r="R5285" s="29">
        <f t="shared" si="824"/>
        <v>6</v>
      </c>
      <c r="S5285" s="29">
        <f t="shared" si="825"/>
        <v>22</v>
      </c>
      <c r="T5285" s="30">
        <f t="shared" si="826"/>
        <v>1</v>
      </c>
      <c r="U5285" s="28">
        <f t="shared" si="827"/>
        <v>3.355</v>
      </c>
      <c r="V5285" t="str">
        <f t="shared" si="828"/>
        <v>No</v>
      </c>
      <c r="W5285" t="str">
        <f t="shared" si="829"/>
        <v>12/1/2020</v>
      </c>
      <c r="X5285">
        <f t="shared" si="830"/>
        <v>1</v>
      </c>
      <c r="Y5285">
        <f t="shared" si="831"/>
        <v>3.355</v>
      </c>
      <c r="Z5285" t="str">
        <f t="shared" si="832"/>
        <v/>
      </c>
    </row>
    <row r="5286" spans="1:26" ht="13" hidden="1" x14ac:dyDescent="0.25">
      <c r="A5286" t="s">
        <v>8393</v>
      </c>
      <c r="B5286" t="s">
        <v>34</v>
      </c>
      <c r="C5286" t="s">
        <v>5</v>
      </c>
      <c r="D5286" s="46">
        <v>0.1</v>
      </c>
      <c r="E5286" s="2">
        <v>44173</v>
      </c>
      <c r="F5286" t="s">
        <v>2338</v>
      </c>
      <c r="G5286" s="16">
        <v>44378</v>
      </c>
      <c r="H5286" s="16">
        <v>44742</v>
      </c>
      <c r="I5286" s="3">
        <v>33.549999999999997</v>
      </c>
      <c r="J5286" s="3">
        <v>-5.32</v>
      </c>
      <c r="K5286" s="3">
        <v>28.23</v>
      </c>
      <c r="Q5286" s="29">
        <f t="shared" si="823"/>
        <v>1</v>
      </c>
      <c r="R5286" s="29">
        <f t="shared" si="824"/>
        <v>6</v>
      </c>
      <c r="S5286" s="29">
        <f t="shared" si="825"/>
        <v>22</v>
      </c>
      <c r="T5286" s="30">
        <f t="shared" si="826"/>
        <v>1</v>
      </c>
      <c r="U5286" s="28">
        <f t="shared" si="827"/>
        <v>3.355</v>
      </c>
      <c r="V5286" t="str">
        <f t="shared" si="828"/>
        <v>No</v>
      </c>
      <c r="W5286" t="str">
        <f t="shared" si="829"/>
        <v>12/1/2020</v>
      </c>
      <c r="X5286">
        <f t="shared" si="830"/>
        <v>1</v>
      </c>
      <c r="Y5286">
        <f t="shared" si="831"/>
        <v>3.355</v>
      </c>
      <c r="Z5286" t="str">
        <f t="shared" si="832"/>
        <v/>
      </c>
    </row>
    <row r="5287" spans="1:26" ht="13" hidden="1" x14ac:dyDescent="0.25">
      <c r="A5287" t="s">
        <v>8394</v>
      </c>
      <c r="B5287" t="s">
        <v>34</v>
      </c>
      <c r="C5287" t="s">
        <v>5</v>
      </c>
      <c r="D5287" s="46">
        <v>0.1</v>
      </c>
      <c r="E5287" s="2">
        <v>44173</v>
      </c>
      <c r="F5287" t="s">
        <v>2338</v>
      </c>
      <c r="G5287" s="16">
        <v>44378</v>
      </c>
      <c r="H5287" s="16">
        <v>44742</v>
      </c>
      <c r="I5287" s="3">
        <v>33.549999999999997</v>
      </c>
      <c r="J5287" s="3">
        <v>-5.32</v>
      </c>
      <c r="K5287" s="3">
        <v>28.23</v>
      </c>
      <c r="Q5287" s="29">
        <f t="shared" si="823"/>
        <v>1</v>
      </c>
      <c r="R5287" s="29">
        <f t="shared" si="824"/>
        <v>6</v>
      </c>
      <c r="S5287" s="29">
        <f t="shared" si="825"/>
        <v>22</v>
      </c>
      <c r="T5287" s="30">
        <f t="shared" si="826"/>
        <v>1</v>
      </c>
      <c r="U5287" s="28">
        <f t="shared" si="827"/>
        <v>3.355</v>
      </c>
      <c r="V5287" t="str">
        <f t="shared" si="828"/>
        <v>No</v>
      </c>
      <c r="W5287" t="str">
        <f t="shared" si="829"/>
        <v>12/1/2020</v>
      </c>
      <c r="X5287">
        <f t="shared" si="830"/>
        <v>1</v>
      </c>
      <c r="Y5287">
        <f t="shared" si="831"/>
        <v>3.355</v>
      </c>
      <c r="Z5287" t="str">
        <f t="shared" si="832"/>
        <v/>
      </c>
    </row>
    <row r="5288" spans="1:26" ht="13" hidden="1" x14ac:dyDescent="0.25">
      <c r="A5288" t="s">
        <v>8395</v>
      </c>
      <c r="B5288" t="s">
        <v>34</v>
      </c>
      <c r="C5288" t="s">
        <v>5</v>
      </c>
      <c r="D5288" s="46">
        <v>0.1</v>
      </c>
      <c r="E5288" s="2">
        <v>44173</v>
      </c>
      <c r="F5288" t="s">
        <v>2338</v>
      </c>
      <c r="G5288" s="16">
        <v>44378</v>
      </c>
      <c r="H5288" s="16">
        <v>44742</v>
      </c>
      <c r="I5288" s="3">
        <v>33.549999999999997</v>
      </c>
      <c r="J5288" s="3">
        <v>-5.32</v>
      </c>
      <c r="K5288" s="3">
        <v>28.23</v>
      </c>
      <c r="Q5288" s="29">
        <f t="shared" si="823"/>
        <v>1</v>
      </c>
      <c r="R5288" s="29">
        <f t="shared" si="824"/>
        <v>6</v>
      </c>
      <c r="S5288" s="29">
        <f t="shared" si="825"/>
        <v>22</v>
      </c>
      <c r="T5288" s="30">
        <f t="shared" si="826"/>
        <v>1</v>
      </c>
      <c r="U5288" s="28">
        <f t="shared" si="827"/>
        <v>3.355</v>
      </c>
      <c r="V5288" t="str">
        <f t="shared" si="828"/>
        <v>No</v>
      </c>
      <c r="W5288" t="str">
        <f t="shared" si="829"/>
        <v>12/1/2020</v>
      </c>
      <c r="X5288">
        <f t="shared" si="830"/>
        <v>1</v>
      </c>
      <c r="Y5288">
        <f t="shared" si="831"/>
        <v>3.355</v>
      </c>
      <c r="Z5288" t="str">
        <f t="shared" si="832"/>
        <v/>
      </c>
    </row>
    <row r="5289" spans="1:26" ht="13" hidden="1" x14ac:dyDescent="0.25">
      <c r="A5289" t="s">
        <v>8396</v>
      </c>
      <c r="B5289" t="s">
        <v>34</v>
      </c>
      <c r="C5289" t="s">
        <v>5</v>
      </c>
      <c r="D5289" s="46">
        <v>0.1</v>
      </c>
      <c r="E5289" s="2">
        <v>44173</v>
      </c>
      <c r="F5289" t="s">
        <v>2338</v>
      </c>
      <c r="G5289" s="16">
        <v>44378</v>
      </c>
      <c r="H5289" s="16">
        <v>44742</v>
      </c>
      <c r="I5289" s="3">
        <v>33.549999999999997</v>
      </c>
      <c r="J5289" s="3">
        <v>-5.32</v>
      </c>
      <c r="K5289" s="3">
        <v>28.23</v>
      </c>
      <c r="Q5289" s="29">
        <f t="shared" si="823"/>
        <v>1</v>
      </c>
      <c r="R5289" s="29">
        <f t="shared" si="824"/>
        <v>6</v>
      </c>
      <c r="S5289" s="29">
        <f t="shared" si="825"/>
        <v>22</v>
      </c>
      <c r="T5289" s="30">
        <f t="shared" si="826"/>
        <v>1</v>
      </c>
      <c r="U5289" s="28">
        <f t="shared" si="827"/>
        <v>3.355</v>
      </c>
      <c r="V5289" t="str">
        <f t="shared" si="828"/>
        <v>No</v>
      </c>
      <c r="W5289" t="str">
        <f t="shared" si="829"/>
        <v>12/1/2020</v>
      </c>
      <c r="X5289">
        <f t="shared" si="830"/>
        <v>1</v>
      </c>
      <c r="Y5289">
        <f t="shared" si="831"/>
        <v>3.355</v>
      </c>
      <c r="Z5289" t="str">
        <f t="shared" si="832"/>
        <v/>
      </c>
    </row>
    <row r="5290" spans="1:26" ht="13" hidden="1" x14ac:dyDescent="0.25">
      <c r="A5290" t="s">
        <v>8397</v>
      </c>
      <c r="B5290" t="s">
        <v>34</v>
      </c>
      <c r="C5290" t="s">
        <v>5</v>
      </c>
      <c r="D5290" s="46">
        <v>0.1</v>
      </c>
      <c r="E5290" s="2">
        <v>44173</v>
      </c>
      <c r="F5290" t="s">
        <v>2338</v>
      </c>
      <c r="G5290" s="16">
        <v>44378</v>
      </c>
      <c r="H5290" s="16">
        <v>44742</v>
      </c>
      <c r="I5290" s="3">
        <v>33.549999999999997</v>
      </c>
      <c r="J5290" s="3">
        <v>-5.32</v>
      </c>
      <c r="K5290" s="3">
        <v>28.23</v>
      </c>
      <c r="Q5290" s="29">
        <f t="shared" si="823"/>
        <v>1</v>
      </c>
      <c r="R5290" s="29">
        <f t="shared" si="824"/>
        <v>6</v>
      </c>
      <c r="S5290" s="29">
        <f t="shared" si="825"/>
        <v>22</v>
      </c>
      <c r="T5290" s="30">
        <f t="shared" si="826"/>
        <v>1</v>
      </c>
      <c r="U5290" s="28">
        <f t="shared" si="827"/>
        <v>3.355</v>
      </c>
      <c r="V5290" t="str">
        <f t="shared" si="828"/>
        <v>No</v>
      </c>
      <c r="W5290" t="str">
        <f t="shared" si="829"/>
        <v>12/1/2020</v>
      </c>
      <c r="X5290">
        <f t="shared" si="830"/>
        <v>1</v>
      </c>
      <c r="Y5290">
        <f t="shared" si="831"/>
        <v>3.355</v>
      </c>
      <c r="Z5290" t="str">
        <f t="shared" si="832"/>
        <v/>
      </c>
    </row>
    <row r="5291" spans="1:26" ht="13" hidden="1" x14ac:dyDescent="0.25">
      <c r="A5291" t="s">
        <v>8398</v>
      </c>
      <c r="B5291" t="s">
        <v>34</v>
      </c>
      <c r="C5291" t="s">
        <v>5</v>
      </c>
      <c r="D5291" s="46">
        <v>0.1</v>
      </c>
      <c r="E5291" s="2">
        <v>44173</v>
      </c>
      <c r="F5291" t="s">
        <v>2338</v>
      </c>
      <c r="G5291" s="16">
        <v>44378</v>
      </c>
      <c r="H5291" s="16">
        <v>44742</v>
      </c>
      <c r="I5291" s="3">
        <v>33.549999999999997</v>
      </c>
      <c r="J5291" s="3">
        <v>-5.32</v>
      </c>
      <c r="K5291" s="3">
        <v>28.23</v>
      </c>
      <c r="Q5291" s="29">
        <f t="shared" si="823"/>
        <v>1</v>
      </c>
      <c r="R5291" s="29">
        <f t="shared" si="824"/>
        <v>6</v>
      </c>
      <c r="S5291" s="29">
        <f t="shared" si="825"/>
        <v>22</v>
      </c>
      <c r="T5291" s="30">
        <f t="shared" si="826"/>
        <v>1</v>
      </c>
      <c r="U5291" s="28">
        <f t="shared" si="827"/>
        <v>3.355</v>
      </c>
      <c r="V5291" t="str">
        <f t="shared" si="828"/>
        <v>No</v>
      </c>
      <c r="W5291" t="str">
        <f t="shared" si="829"/>
        <v>12/1/2020</v>
      </c>
      <c r="X5291">
        <f t="shared" si="830"/>
        <v>1</v>
      </c>
      <c r="Y5291">
        <f t="shared" si="831"/>
        <v>3.355</v>
      </c>
      <c r="Z5291" t="str">
        <f t="shared" si="832"/>
        <v/>
      </c>
    </row>
    <row r="5292" spans="1:26" ht="13" hidden="1" x14ac:dyDescent="0.25">
      <c r="A5292" t="s">
        <v>8399</v>
      </c>
      <c r="B5292" t="s">
        <v>34</v>
      </c>
      <c r="C5292" t="s">
        <v>5</v>
      </c>
      <c r="D5292" s="46">
        <v>0.1</v>
      </c>
      <c r="E5292" s="2">
        <v>44173</v>
      </c>
      <c r="F5292" t="s">
        <v>2338</v>
      </c>
      <c r="G5292" s="16">
        <v>44378</v>
      </c>
      <c r="H5292" s="16">
        <v>44742</v>
      </c>
      <c r="I5292" s="3">
        <v>33.549999999999997</v>
      </c>
      <c r="J5292" s="3">
        <v>-5.32</v>
      </c>
      <c r="K5292" s="3">
        <v>28.23</v>
      </c>
      <c r="Q5292" s="29">
        <f t="shared" si="823"/>
        <v>1</v>
      </c>
      <c r="R5292" s="29">
        <f t="shared" si="824"/>
        <v>6</v>
      </c>
      <c r="S5292" s="29">
        <f t="shared" si="825"/>
        <v>22</v>
      </c>
      <c r="T5292" s="30">
        <f t="shared" si="826"/>
        <v>1</v>
      </c>
      <c r="U5292" s="28">
        <f t="shared" si="827"/>
        <v>3.355</v>
      </c>
      <c r="V5292" t="str">
        <f t="shared" si="828"/>
        <v>No</v>
      </c>
      <c r="W5292" t="str">
        <f t="shared" si="829"/>
        <v>12/1/2020</v>
      </c>
      <c r="X5292">
        <f t="shared" si="830"/>
        <v>1</v>
      </c>
      <c r="Y5292">
        <f t="shared" si="831"/>
        <v>3.355</v>
      </c>
      <c r="Z5292" t="str">
        <f t="shared" si="832"/>
        <v/>
      </c>
    </row>
    <row r="5293" spans="1:26" ht="13" hidden="1" x14ac:dyDescent="0.25">
      <c r="A5293" t="s">
        <v>8400</v>
      </c>
      <c r="B5293" t="s">
        <v>34</v>
      </c>
      <c r="C5293" t="s">
        <v>5</v>
      </c>
      <c r="D5293" s="46">
        <v>0.1</v>
      </c>
      <c r="E5293" s="2">
        <v>44173</v>
      </c>
      <c r="F5293" t="s">
        <v>2338</v>
      </c>
      <c r="G5293" s="16">
        <v>44378</v>
      </c>
      <c r="H5293" s="16">
        <v>44742</v>
      </c>
      <c r="I5293" s="3">
        <v>33.549999999999997</v>
      </c>
      <c r="J5293" s="3">
        <v>-5.32</v>
      </c>
      <c r="K5293" s="3">
        <v>28.23</v>
      </c>
      <c r="Q5293" s="29">
        <f t="shared" si="823"/>
        <v>1</v>
      </c>
      <c r="R5293" s="29">
        <f t="shared" si="824"/>
        <v>6</v>
      </c>
      <c r="S5293" s="29">
        <f t="shared" si="825"/>
        <v>22</v>
      </c>
      <c r="T5293" s="30">
        <f t="shared" si="826"/>
        <v>1</v>
      </c>
      <c r="U5293" s="28">
        <f t="shared" si="827"/>
        <v>3.355</v>
      </c>
      <c r="V5293" t="str">
        <f t="shared" si="828"/>
        <v>No</v>
      </c>
      <c r="W5293" t="str">
        <f t="shared" si="829"/>
        <v>12/1/2020</v>
      </c>
      <c r="X5293">
        <f t="shared" si="830"/>
        <v>1</v>
      </c>
      <c r="Y5293">
        <f t="shared" si="831"/>
        <v>3.355</v>
      </c>
      <c r="Z5293" t="str">
        <f t="shared" si="832"/>
        <v/>
      </c>
    </row>
    <row r="5294" spans="1:26" ht="13" hidden="1" x14ac:dyDescent="0.25">
      <c r="A5294" t="s">
        <v>8401</v>
      </c>
      <c r="B5294" t="s">
        <v>34</v>
      </c>
      <c r="C5294" t="s">
        <v>5</v>
      </c>
      <c r="D5294" s="46">
        <v>0.1</v>
      </c>
      <c r="E5294" s="2">
        <v>44173</v>
      </c>
      <c r="F5294" t="s">
        <v>2338</v>
      </c>
      <c r="G5294" s="16">
        <v>44378</v>
      </c>
      <c r="H5294" s="16">
        <v>44742</v>
      </c>
      <c r="I5294" s="3">
        <v>33.549999999999997</v>
      </c>
      <c r="J5294" s="3">
        <v>-5.32</v>
      </c>
      <c r="K5294" s="3">
        <v>28.23</v>
      </c>
      <c r="Q5294" s="29">
        <f t="shared" si="823"/>
        <v>1</v>
      </c>
      <c r="R5294" s="29">
        <f t="shared" si="824"/>
        <v>6</v>
      </c>
      <c r="S5294" s="29">
        <f t="shared" si="825"/>
        <v>22</v>
      </c>
      <c r="T5294" s="30">
        <f t="shared" si="826"/>
        <v>1</v>
      </c>
      <c r="U5294" s="28">
        <f t="shared" si="827"/>
        <v>3.355</v>
      </c>
      <c r="V5294" t="str">
        <f t="shared" si="828"/>
        <v>No</v>
      </c>
      <c r="W5294" t="str">
        <f t="shared" si="829"/>
        <v>12/1/2020</v>
      </c>
      <c r="X5294">
        <f t="shared" si="830"/>
        <v>1</v>
      </c>
      <c r="Y5294">
        <f t="shared" si="831"/>
        <v>3.355</v>
      </c>
      <c r="Z5294" t="str">
        <f t="shared" si="832"/>
        <v/>
      </c>
    </row>
    <row r="5295" spans="1:26" ht="13" hidden="1" x14ac:dyDescent="0.25">
      <c r="A5295" t="s">
        <v>8402</v>
      </c>
      <c r="B5295" t="s">
        <v>34</v>
      </c>
      <c r="C5295" t="s">
        <v>5</v>
      </c>
      <c r="D5295" s="46">
        <v>0.1</v>
      </c>
      <c r="E5295" s="2">
        <v>44173</v>
      </c>
      <c r="F5295" t="s">
        <v>2338</v>
      </c>
      <c r="G5295" s="16">
        <v>44378</v>
      </c>
      <c r="H5295" s="16">
        <v>44742</v>
      </c>
      <c r="I5295" s="3">
        <v>33.549999999999997</v>
      </c>
      <c r="J5295" s="3">
        <v>-5.32</v>
      </c>
      <c r="K5295" s="3">
        <v>28.23</v>
      </c>
      <c r="Q5295" s="29">
        <f t="shared" si="823"/>
        <v>1</v>
      </c>
      <c r="R5295" s="29">
        <f t="shared" si="824"/>
        <v>6</v>
      </c>
      <c r="S5295" s="29">
        <f t="shared" si="825"/>
        <v>22</v>
      </c>
      <c r="T5295" s="30">
        <f t="shared" si="826"/>
        <v>1</v>
      </c>
      <c r="U5295" s="28">
        <f t="shared" si="827"/>
        <v>3.355</v>
      </c>
      <c r="V5295" t="str">
        <f t="shared" si="828"/>
        <v>No</v>
      </c>
      <c r="W5295" t="str">
        <f t="shared" si="829"/>
        <v>12/1/2020</v>
      </c>
      <c r="X5295">
        <f t="shared" si="830"/>
        <v>1</v>
      </c>
      <c r="Y5295">
        <f t="shared" si="831"/>
        <v>3.355</v>
      </c>
      <c r="Z5295" t="str">
        <f t="shared" si="832"/>
        <v/>
      </c>
    </row>
    <row r="5296" spans="1:26" ht="13" hidden="1" x14ac:dyDescent="0.25">
      <c r="A5296" t="s">
        <v>8403</v>
      </c>
      <c r="B5296" t="s">
        <v>34</v>
      </c>
      <c r="C5296" t="s">
        <v>5</v>
      </c>
      <c r="D5296" s="46">
        <v>0.1</v>
      </c>
      <c r="E5296" s="2">
        <v>44173</v>
      </c>
      <c r="F5296" t="s">
        <v>2338</v>
      </c>
      <c r="G5296" s="16">
        <v>44378</v>
      </c>
      <c r="H5296" s="16">
        <v>44742</v>
      </c>
      <c r="I5296" s="3">
        <v>33.549999999999997</v>
      </c>
      <c r="J5296" s="3">
        <v>-5.32</v>
      </c>
      <c r="K5296" s="3">
        <v>28.23</v>
      </c>
      <c r="Q5296" s="29">
        <f t="shared" si="823"/>
        <v>1</v>
      </c>
      <c r="R5296" s="29">
        <f t="shared" si="824"/>
        <v>6</v>
      </c>
      <c r="S5296" s="29">
        <f t="shared" si="825"/>
        <v>22</v>
      </c>
      <c r="T5296" s="30">
        <f t="shared" si="826"/>
        <v>1</v>
      </c>
      <c r="U5296" s="28">
        <f t="shared" si="827"/>
        <v>3.355</v>
      </c>
      <c r="V5296" t="str">
        <f t="shared" si="828"/>
        <v>No</v>
      </c>
      <c r="W5296" t="str">
        <f t="shared" si="829"/>
        <v>12/1/2020</v>
      </c>
      <c r="X5296">
        <f t="shared" si="830"/>
        <v>1</v>
      </c>
      <c r="Y5296">
        <f t="shared" si="831"/>
        <v>3.355</v>
      </c>
      <c r="Z5296" t="str">
        <f t="shared" si="832"/>
        <v/>
      </c>
    </row>
    <row r="5297" spans="1:26" ht="13" hidden="1" x14ac:dyDescent="0.25">
      <c r="A5297" t="s">
        <v>8404</v>
      </c>
      <c r="B5297" t="s">
        <v>34</v>
      </c>
      <c r="C5297" t="s">
        <v>5</v>
      </c>
      <c r="D5297" s="46">
        <v>0.1</v>
      </c>
      <c r="E5297" s="2">
        <v>44173</v>
      </c>
      <c r="F5297" t="s">
        <v>2338</v>
      </c>
      <c r="G5297" s="16">
        <v>44378</v>
      </c>
      <c r="H5297" s="16">
        <v>44742</v>
      </c>
      <c r="I5297" s="3">
        <v>33.549999999999997</v>
      </c>
      <c r="J5297" s="3">
        <v>-5.32</v>
      </c>
      <c r="K5297" s="3">
        <v>28.23</v>
      </c>
      <c r="Q5297" s="29">
        <f t="shared" si="823"/>
        <v>1</v>
      </c>
      <c r="R5297" s="29">
        <f t="shared" si="824"/>
        <v>6</v>
      </c>
      <c r="S5297" s="29">
        <f t="shared" si="825"/>
        <v>22</v>
      </c>
      <c r="T5297" s="30">
        <f t="shared" si="826"/>
        <v>1</v>
      </c>
      <c r="U5297" s="28">
        <f t="shared" si="827"/>
        <v>3.355</v>
      </c>
      <c r="V5297" t="str">
        <f t="shared" si="828"/>
        <v>No</v>
      </c>
      <c r="W5297" t="str">
        <f t="shared" si="829"/>
        <v>12/1/2020</v>
      </c>
      <c r="X5297">
        <f t="shared" si="830"/>
        <v>1</v>
      </c>
      <c r="Y5297">
        <f t="shared" si="831"/>
        <v>3.355</v>
      </c>
      <c r="Z5297" t="str">
        <f t="shared" si="832"/>
        <v/>
      </c>
    </row>
    <row r="5298" spans="1:26" ht="13" hidden="1" x14ac:dyDescent="0.25">
      <c r="A5298" t="s">
        <v>8405</v>
      </c>
      <c r="B5298" t="s">
        <v>34</v>
      </c>
      <c r="C5298" t="s">
        <v>5</v>
      </c>
      <c r="D5298" s="46">
        <v>0.1</v>
      </c>
      <c r="E5298" s="2">
        <v>44173</v>
      </c>
      <c r="F5298" t="s">
        <v>2338</v>
      </c>
      <c r="G5298" s="16">
        <v>44378</v>
      </c>
      <c r="H5298" s="16">
        <v>44742</v>
      </c>
      <c r="I5298" s="3">
        <v>33.549999999999997</v>
      </c>
      <c r="J5298" s="3">
        <v>-5.32</v>
      </c>
      <c r="K5298" s="3">
        <v>28.23</v>
      </c>
      <c r="Q5298" s="29">
        <f t="shared" si="823"/>
        <v>1</v>
      </c>
      <c r="R5298" s="29">
        <f t="shared" si="824"/>
        <v>6</v>
      </c>
      <c r="S5298" s="29">
        <f t="shared" si="825"/>
        <v>22</v>
      </c>
      <c r="T5298" s="30">
        <f t="shared" si="826"/>
        <v>1</v>
      </c>
      <c r="U5298" s="28">
        <f t="shared" si="827"/>
        <v>3.355</v>
      </c>
      <c r="V5298" t="str">
        <f t="shared" si="828"/>
        <v>No</v>
      </c>
      <c r="W5298" t="str">
        <f t="shared" si="829"/>
        <v>12/1/2020</v>
      </c>
      <c r="X5298">
        <f t="shared" si="830"/>
        <v>1</v>
      </c>
      <c r="Y5298">
        <f t="shared" si="831"/>
        <v>3.355</v>
      </c>
      <c r="Z5298" t="str">
        <f t="shared" si="832"/>
        <v/>
      </c>
    </row>
    <row r="5299" spans="1:26" ht="13" hidden="1" x14ac:dyDescent="0.25">
      <c r="A5299" t="s">
        <v>8406</v>
      </c>
      <c r="B5299" t="s">
        <v>34</v>
      </c>
      <c r="C5299" t="s">
        <v>5</v>
      </c>
      <c r="D5299" s="46">
        <v>0.1</v>
      </c>
      <c r="E5299" s="2">
        <v>44173</v>
      </c>
      <c r="F5299" t="s">
        <v>2338</v>
      </c>
      <c r="G5299" s="16">
        <v>44378</v>
      </c>
      <c r="H5299" s="16">
        <v>44742</v>
      </c>
      <c r="I5299" s="3">
        <v>33.549999999999997</v>
      </c>
      <c r="J5299" s="3">
        <v>-5.32</v>
      </c>
      <c r="K5299" s="3">
        <v>28.23</v>
      </c>
      <c r="Q5299" s="29">
        <f t="shared" si="823"/>
        <v>1</v>
      </c>
      <c r="R5299" s="29">
        <f t="shared" si="824"/>
        <v>6</v>
      </c>
      <c r="S5299" s="29">
        <f t="shared" si="825"/>
        <v>22</v>
      </c>
      <c r="T5299" s="30">
        <f t="shared" si="826"/>
        <v>1</v>
      </c>
      <c r="U5299" s="28">
        <f t="shared" si="827"/>
        <v>3.355</v>
      </c>
      <c r="V5299" t="str">
        <f t="shared" si="828"/>
        <v>No</v>
      </c>
      <c r="W5299" t="str">
        <f t="shared" si="829"/>
        <v>12/1/2020</v>
      </c>
      <c r="X5299">
        <f t="shared" si="830"/>
        <v>1</v>
      </c>
      <c r="Y5299">
        <f t="shared" si="831"/>
        <v>3.355</v>
      </c>
      <c r="Z5299" t="str">
        <f t="shared" si="832"/>
        <v/>
      </c>
    </row>
    <row r="5300" spans="1:26" ht="13" hidden="1" x14ac:dyDescent="0.25">
      <c r="A5300" t="s">
        <v>8407</v>
      </c>
      <c r="B5300" t="s">
        <v>34</v>
      </c>
      <c r="C5300" t="s">
        <v>5</v>
      </c>
      <c r="D5300" s="46">
        <v>0.1</v>
      </c>
      <c r="E5300" s="2">
        <v>44173</v>
      </c>
      <c r="F5300" t="s">
        <v>2338</v>
      </c>
      <c r="G5300" s="16">
        <v>44378</v>
      </c>
      <c r="H5300" s="16">
        <v>44742</v>
      </c>
      <c r="I5300" s="3">
        <v>33.549999999999997</v>
      </c>
      <c r="J5300" s="3">
        <v>-5.32</v>
      </c>
      <c r="K5300" s="3">
        <v>28.23</v>
      </c>
      <c r="Q5300" s="29">
        <f t="shared" si="823"/>
        <v>1</v>
      </c>
      <c r="R5300" s="29">
        <f t="shared" si="824"/>
        <v>6</v>
      </c>
      <c r="S5300" s="29">
        <f t="shared" si="825"/>
        <v>22</v>
      </c>
      <c r="T5300" s="30">
        <f t="shared" si="826"/>
        <v>1</v>
      </c>
      <c r="U5300" s="28">
        <f t="shared" si="827"/>
        <v>3.355</v>
      </c>
      <c r="V5300" t="str">
        <f t="shared" si="828"/>
        <v>No</v>
      </c>
      <c r="W5300" t="str">
        <f t="shared" si="829"/>
        <v>12/1/2020</v>
      </c>
      <c r="X5300">
        <f t="shared" si="830"/>
        <v>1</v>
      </c>
      <c r="Y5300">
        <f t="shared" si="831"/>
        <v>3.355</v>
      </c>
      <c r="Z5300" t="str">
        <f t="shared" si="832"/>
        <v/>
      </c>
    </row>
    <row r="5301" spans="1:26" ht="13" hidden="1" x14ac:dyDescent="0.25">
      <c r="A5301" t="s">
        <v>8408</v>
      </c>
      <c r="B5301" t="s">
        <v>34</v>
      </c>
      <c r="C5301" t="s">
        <v>5</v>
      </c>
      <c r="D5301" s="46">
        <v>0.1</v>
      </c>
      <c r="E5301" s="2">
        <v>44173</v>
      </c>
      <c r="F5301" t="s">
        <v>2338</v>
      </c>
      <c r="G5301" s="16">
        <v>44378</v>
      </c>
      <c r="H5301" s="16">
        <v>44742</v>
      </c>
      <c r="I5301" s="3">
        <v>33.549999999999997</v>
      </c>
      <c r="J5301" s="3">
        <v>-5.32</v>
      </c>
      <c r="K5301" s="3">
        <v>28.23</v>
      </c>
      <c r="Q5301" s="29">
        <f t="shared" si="823"/>
        <v>1</v>
      </c>
      <c r="R5301" s="29">
        <f t="shared" si="824"/>
        <v>6</v>
      </c>
      <c r="S5301" s="29">
        <f t="shared" si="825"/>
        <v>22</v>
      </c>
      <c r="T5301" s="30">
        <f t="shared" si="826"/>
        <v>1</v>
      </c>
      <c r="U5301" s="28">
        <f t="shared" si="827"/>
        <v>3.355</v>
      </c>
      <c r="V5301" t="str">
        <f t="shared" si="828"/>
        <v>No</v>
      </c>
      <c r="W5301" t="str">
        <f t="shared" si="829"/>
        <v>12/1/2020</v>
      </c>
      <c r="X5301">
        <f t="shared" si="830"/>
        <v>1</v>
      </c>
      <c r="Y5301">
        <f t="shared" si="831"/>
        <v>3.355</v>
      </c>
      <c r="Z5301" t="str">
        <f t="shared" si="832"/>
        <v/>
      </c>
    </row>
    <row r="5302" spans="1:26" ht="13" hidden="1" x14ac:dyDescent="0.25">
      <c r="A5302" t="s">
        <v>8409</v>
      </c>
      <c r="B5302" t="s">
        <v>34</v>
      </c>
      <c r="C5302" t="s">
        <v>5</v>
      </c>
      <c r="D5302" s="46">
        <v>0.1</v>
      </c>
      <c r="E5302" s="2">
        <v>44173</v>
      </c>
      <c r="F5302" t="s">
        <v>2338</v>
      </c>
      <c r="G5302" s="16">
        <v>44378</v>
      </c>
      <c r="H5302" s="16">
        <v>44742</v>
      </c>
      <c r="I5302" s="3">
        <v>33.549999999999997</v>
      </c>
      <c r="J5302" s="3">
        <v>-5.32</v>
      </c>
      <c r="K5302" s="3">
        <v>28.23</v>
      </c>
      <c r="Q5302" s="29">
        <f t="shared" si="823"/>
        <v>1</v>
      </c>
      <c r="R5302" s="29">
        <f t="shared" si="824"/>
        <v>6</v>
      </c>
      <c r="S5302" s="29">
        <f t="shared" si="825"/>
        <v>22</v>
      </c>
      <c r="T5302" s="30">
        <f t="shared" si="826"/>
        <v>1</v>
      </c>
      <c r="U5302" s="28">
        <f t="shared" si="827"/>
        <v>3.355</v>
      </c>
      <c r="V5302" t="str">
        <f t="shared" si="828"/>
        <v>No</v>
      </c>
      <c r="W5302" t="str">
        <f t="shared" si="829"/>
        <v>12/1/2020</v>
      </c>
      <c r="X5302">
        <f t="shared" si="830"/>
        <v>1</v>
      </c>
      <c r="Y5302">
        <f t="shared" si="831"/>
        <v>3.355</v>
      </c>
      <c r="Z5302" t="str">
        <f t="shared" si="832"/>
        <v/>
      </c>
    </row>
    <row r="5303" spans="1:26" ht="13" hidden="1" x14ac:dyDescent="0.25">
      <c r="A5303" t="s">
        <v>8410</v>
      </c>
      <c r="B5303" t="s">
        <v>34</v>
      </c>
      <c r="C5303" t="s">
        <v>5</v>
      </c>
      <c r="D5303" s="46">
        <v>0.1</v>
      </c>
      <c r="E5303" s="2">
        <v>44173</v>
      </c>
      <c r="F5303" t="s">
        <v>2338</v>
      </c>
      <c r="G5303" s="16">
        <v>44378</v>
      </c>
      <c r="H5303" s="16">
        <v>44742</v>
      </c>
      <c r="I5303" s="3">
        <v>33.549999999999997</v>
      </c>
      <c r="J5303" s="3">
        <v>-5.32</v>
      </c>
      <c r="K5303" s="3">
        <v>28.23</v>
      </c>
      <c r="Q5303" s="29">
        <f t="shared" si="823"/>
        <v>1</v>
      </c>
      <c r="R5303" s="29">
        <f t="shared" si="824"/>
        <v>6</v>
      </c>
      <c r="S5303" s="29">
        <f t="shared" si="825"/>
        <v>22</v>
      </c>
      <c r="T5303" s="30">
        <f t="shared" si="826"/>
        <v>1</v>
      </c>
      <c r="U5303" s="28">
        <f t="shared" si="827"/>
        <v>3.355</v>
      </c>
      <c r="V5303" t="str">
        <f t="shared" si="828"/>
        <v>No</v>
      </c>
      <c r="W5303" t="str">
        <f t="shared" si="829"/>
        <v>12/1/2020</v>
      </c>
      <c r="X5303">
        <f t="shared" si="830"/>
        <v>1</v>
      </c>
      <c r="Y5303">
        <f t="shared" si="831"/>
        <v>3.355</v>
      </c>
      <c r="Z5303" t="str">
        <f t="shared" si="832"/>
        <v/>
      </c>
    </row>
    <row r="5304" spans="1:26" ht="13" hidden="1" x14ac:dyDescent="0.25">
      <c r="A5304" t="s">
        <v>8411</v>
      </c>
      <c r="B5304" t="s">
        <v>34</v>
      </c>
      <c r="C5304" t="s">
        <v>5</v>
      </c>
      <c r="D5304" s="46">
        <v>0.1</v>
      </c>
      <c r="E5304" s="2">
        <v>44173</v>
      </c>
      <c r="F5304" t="s">
        <v>2338</v>
      </c>
      <c r="G5304" s="16">
        <v>44378</v>
      </c>
      <c r="H5304" s="16">
        <v>44742</v>
      </c>
      <c r="I5304" s="3">
        <v>33.549999999999997</v>
      </c>
      <c r="J5304" s="3">
        <v>-5.32</v>
      </c>
      <c r="K5304" s="3">
        <v>28.23</v>
      </c>
      <c r="Q5304" s="29">
        <f t="shared" ref="Q5304:Q5367" si="833">DATEDIF(E5304,H5304,"Y")</f>
        <v>1</v>
      </c>
      <c r="R5304" s="29">
        <f t="shared" ref="R5304:R5367" si="834">DATEDIF(E5304,H5304,"YM")</f>
        <v>6</v>
      </c>
      <c r="S5304" s="29">
        <f t="shared" ref="S5304:S5367" si="835">DATEDIF(E5304,H5304,"MD")</f>
        <v>22</v>
      </c>
      <c r="T5304" s="30">
        <f t="shared" ref="T5304:T5367" si="836">IF(Q5304&gt;=1,1,R5304/12)</f>
        <v>1</v>
      </c>
      <c r="U5304" s="28">
        <f t="shared" ref="U5304:U5367" si="837">I5304*D5304*T5304</f>
        <v>3.355</v>
      </c>
      <c r="V5304" t="str">
        <f t="shared" si="828"/>
        <v>No</v>
      </c>
      <c r="W5304" t="str">
        <f t="shared" si="829"/>
        <v>12/1/2020</v>
      </c>
      <c r="X5304">
        <f t="shared" si="830"/>
        <v>1</v>
      </c>
      <c r="Y5304">
        <f t="shared" si="831"/>
        <v>3.355</v>
      </c>
      <c r="Z5304" t="str">
        <f t="shared" si="832"/>
        <v/>
      </c>
    </row>
    <row r="5305" spans="1:26" ht="13" hidden="1" x14ac:dyDescent="0.25">
      <c r="A5305" t="s">
        <v>8412</v>
      </c>
      <c r="B5305" t="s">
        <v>34</v>
      </c>
      <c r="C5305" t="s">
        <v>5</v>
      </c>
      <c r="D5305" s="46">
        <v>0.1</v>
      </c>
      <c r="E5305" s="2">
        <v>44173</v>
      </c>
      <c r="F5305" t="s">
        <v>2338</v>
      </c>
      <c r="G5305" s="16">
        <v>44378</v>
      </c>
      <c r="H5305" s="16">
        <v>44742</v>
      </c>
      <c r="I5305" s="3">
        <v>33.549999999999997</v>
      </c>
      <c r="J5305" s="3">
        <v>-5.32</v>
      </c>
      <c r="K5305" s="3">
        <v>28.23</v>
      </c>
      <c r="Q5305" s="29">
        <f t="shared" si="833"/>
        <v>1</v>
      </c>
      <c r="R5305" s="29">
        <f t="shared" si="834"/>
        <v>6</v>
      </c>
      <c r="S5305" s="29">
        <f t="shared" si="835"/>
        <v>22</v>
      </c>
      <c r="T5305" s="30">
        <f t="shared" si="836"/>
        <v>1</v>
      </c>
      <c r="U5305" s="28">
        <f t="shared" si="837"/>
        <v>3.355</v>
      </c>
      <c r="V5305" t="str">
        <f t="shared" si="828"/>
        <v>No</v>
      </c>
      <c r="W5305" t="str">
        <f t="shared" si="829"/>
        <v>12/1/2020</v>
      </c>
      <c r="X5305">
        <f t="shared" si="830"/>
        <v>1</v>
      </c>
      <c r="Y5305">
        <f t="shared" si="831"/>
        <v>3.355</v>
      </c>
      <c r="Z5305" t="str">
        <f t="shared" si="832"/>
        <v/>
      </c>
    </row>
    <row r="5306" spans="1:26" ht="13" hidden="1" x14ac:dyDescent="0.25">
      <c r="A5306" t="s">
        <v>8413</v>
      </c>
      <c r="B5306" t="s">
        <v>34</v>
      </c>
      <c r="C5306" t="s">
        <v>5</v>
      </c>
      <c r="D5306" s="46">
        <v>0.1</v>
      </c>
      <c r="E5306" s="2">
        <v>44173</v>
      </c>
      <c r="F5306" t="s">
        <v>2338</v>
      </c>
      <c r="G5306" s="16">
        <v>44378</v>
      </c>
      <c r="H5306" s="16">
        <v>44742</v>
      </c>
      <c r="I5306" s="3">
        <v>33.549999999999997</v>
      </c>
      <c r="J5306" s="3">
        <v>-5.32</v>
      </c>
      <c r="K5306" s="3">
        <v>28.23</v>
      </c>
      <c r="Q5306" s="29">
        <f t="shared" si="833"/>
        <v>1</v>
      </c>
      <c r="R5306" s="29">
        <f t="shared" si="834"/>
        <v>6</v>
      </c>
      <c r="S5306" s="29">
        <f t="shared" si="835"/>
        <v>22</v>
      </c>
      <c r="T5306" s="30">
        <f t="shared" si="836"/>
        <v>1</v>
      </c>
      <c r="U5306" s="28">
        <f t="shared" si="837"/>
        <v>3.355</v>
      </c>
      <c r="V5306" t="str">
        <f t="shared" si="828"/>
        <v>No</v>
      </c>
      <c r="W5306" t="str">
        <f t="shared" si="829"/>
        <v>12/1/2020</v>
      </c>
      <c r="X5306">
        <f t="shared" si="830"/>
        <v>1</v>
      </c>
      <c r="Y5306">
        <f t="shared" si="831"/>
        <v>3.355</v>
      </c>
      <c r="Z5306" t="str">
        <f t="shared" si="832"/>
        <v/>
      </c>
    </row>
    <row r="5307" spans="1:26" ht="13" hidden="1" x14ac:dyDescent="0.25">
      <c r="A5307" t="s">
        <v>8414</v>
      </c>
      <c r="B5307" t="s">
        <v>34</v>
      </c>
      <c r="C5307" t="s">
        <v>5</v>
      </c>
      <c r="D5307" s="46">
        <v>0.1</v>
      </c>
      <c r="E5307" s="2">
        <v>44173</v>
      </c>
      <c r="F5307" t="s">
        <v>2338</v>
      </c>
      <c r="G5307" s="16">
        <v>44378</v>
      </c>
      <c r="H5307" s="16">
        <v>44742</v>
      </c>
      <c r="I5307" s="3">
        <v>33.549999999999997</v>
      </c>
      <c r="J5307" s="3">
        <v>-5.32</v>
      </c>
      <c r="K5307" s="3">
        <v>28.23</v>
      </c>
      <c r="Q5307" s="29">
        <f t="shared" si="833"/>
        <v>1</v>
      </c>
      <c r="R5307" s="29">
        <f t="shared" si="834"/>
        <v>6</v>
      </c>
      <c r="S5307" s="29">
        <f t="shared" si="835"/>
        <v>22</v>
      </c>
      <c r="T5307" s="30">
        <f t="shared" si="836"/>
        <v>1</v>
      </c>
      <c r="U5307" s="28">
        <f t="shared" si="837"/>
        <v>3.355</v>
      </c>
      <c r="V5307" t="str">
        <f t="shared" si="828"/>
        <v>No</v>
      </c>
      <c r="W5307" t="str">
        <f t="shared" si="829"/>
        <v>12/1/2020</v>
      </c>
      <c r="X5307">
        <f t="shared" si="830"/>
        <v>1</v>
      </c>
      <c r="Y5307">
        <f t="shared" si="831"/>
        <v>3.355</v>
      </c>
      <c r="Z5307" t="str">
        <f t="shared" si="832"/>
        <v/>
      </c>
    </row>
    <row r="5308" spans="1:26" ht="13" hidden="1" x14ac:dyDescent="0.25">
      <c r="A5308" t="s">
        <v>8415</v>
      </c>
      <c r="B5308" t="s">
        <v>34</v>
      </c>
      <c r="C5308" t="s">
        <v>5</v>
      </c>
      <c r="D5308" s="46">
        <v>0.1</v>
      </c>
      <c r="E5308" s="2">
        <v>44173</v>
      </c>
      <c r="F5308" t="s">
        <v>2338</v>
      </c>
      <c r="G5308" s="16">
        <v>44378</v>
      </c>
      <c r="H5308" s="16">
        <v>44742</v>
      </c>
      <c r="I5308" s="3">
        <v>33.549999999999997</v>
      </c>
      <c r="J5308" s="3">
        <v>-5.32</v>
      </c>
      <c r="K5308" s="3">
        <v>28.23</v>
      </c>
      <c r="Q5308" s="29">
        <f t="shared" si="833"/>
        <v>1</v>
      </c>
      <c r="R5308" s="29">
        <f t="shared" si="834"/>
        <v>6</v>
      </c>
      <c r="S5308" s="29">
        <f t="shared" si="835"/>
        <v>22</v>
      </c>
      <c r="T5308" s="30">
        <f t="shared" si="836"/>
        <v>1</v>
      </c>
      <c r="U5308" s="28">
        <f t="shared" si="837"/>
        <v>3.355</v>
      </c>
      <c r="V5308" t="str">
        <f t="shared" si="828"/>
        <v>No</v>
      </c>
      <c r="W5308" t="str">
        <f t="shared" si="829"/>
        <v>12/1/2020</v>
      </c>
      <c r="X5308">
        <f t="shared" si="830"/>
        <v>1</v>
      </c>
      <c r="Y5308">
        <f t="shared" si="831"/>
        <v>3.355</v>
      </c>
      <c r="Z5308" t="str">
        <f t="shared" si="832"/>
        <v/>
      </c>
    </row>
    <row r="5309" spans="1:26" ht="13" hidden="1" x14ac:dyDescent="0.25">
      <c r="A5309" t="s">
        <v>8416</v>
      </c>
      <c r="B5309" t="s">
        <v>34</v>
      </c>
      <c r="C5309" t="s">
        <v>5</v>
      </c>
      <c r="D5309" s="46">
        <v>0.1</v>
      </c>
      <c r="E5309" s="2">
        <v>44173</v>
      </c>
      <c r="F5309" t="s">
        <v>2338</v>
      </c>
      <c r="G5309" s="16">
        <v>44378</v>
      </c>
      <c r="H5309" s="16">
        <v>44742</v>
      </c>
      <c r="I5309" s="3">
        <v>33.549999999999997</v>
      </c>
      <c r="J5309" s="3">
        <v>-5.32</v>
      </c>
      <c r="K5309" s="3">
        <v>28.23</v>
      </c>
      <c r="Q5309" s="29">
        <f t="shared" si="833"/>
        <v>1</v>
      </c>
      <c r="R5309" s="29">
        <f t="shared" si="834"/>
        <v>6</v>
      </c>
      <c r="S5309" s="29">
        <f t="shared" si="835"/>
        <v>22</v>
      </c>
      <c r="T5309" s="30">
        <f t="shared" si="836"/>
        <v>1</v>
      </c>
      <c r="U5309" s="28">
        <f t="shared" si="837"/>
        <v>3.355</v>
      </c>
      <c r="V5309" t="str">
        <f t="shared" si="828"/>
        <v>No</v>
      </c>
      <c r="W5309" t="str">
        <f t="shared" si="829"/>
        <v>12/1/2020</v>
      </c>
      <c r="X5309">
        <f t="shared" si="830"/>
        <v>1</v>
      </c>
      <c r="Y5309">
        <f t="shared" si="831"/>
        <v>3.355</v>
      </c>
      <c r="Z5309" t="str">
        <f t="shared" si="832"/>
        <v/>
      </c>
    </row>
    <row r="5310" spans="1:26" ht="13" hidden="1" x14ac:dyDescent="0.25">
      <c r="A5310" t="s">
        <v>8417</v>
      </c>
      <c r="B5310" t="s">
        <v>34</v>
      </c>
      <c r="C5310" t="s">
        <v>5</v>
      </c>
      <c r="D5310" s="46">
        <v>0.1</v>
      </c>
      <c r="E5310" s="2">
        <v>44173</v>
      </c>
      <c r="F5310" t="s">
        <v>2338</v>
      </c>
      <c r="G5310" s="16">
        <v>44378</v>
      </c>
      <c r="H5310" s="16">
        <v>44742</v>
      </c>
      <c r="I5310" s="3">
        <v>33.549999999999997</v>
      </c>
      <c r="J5310" s="3">
        <v>-5.32</v>
      </c>
      <c r="K5310" s="3">
        <v>28.23</v>
      </c>
      <c r="Q5310" s="29">
        <f t="shared" si="833"/>
        <v>1</v>
      </c>
      <c r="R5310" s="29">
        <f t="shared" si="834"/>
        <v>6</v>
      </c>
      <c r="S5310" s="29">
        <f t="shared" si="835"/>
        <v>22</v>
      </c>
      <c r="T5310" s="30">
        <f t="shared" si="836"/>
        <v>1</v>
      </c>
      <c r="U5310" s="28">
        <f t="shared" si="837"/>
        <v>3.355</v>
      </c>
      <c r="V5310" t="str">
        <f t="shared" si="828"/>
        <v>No</v>
      </c>
      <c r="W5310" t="str">
        <f t="shared" si="829"/>
        <v>12/1/2020</v>
      </c>
      <c r="X5310">
        <f t="shared" si="830"/>
        <v>1</v>
      </c>
      <c r="Y5310">
        <f t="shared" si="831"/>
        <v>3.355</v>
      </c>
      <c r="Z5310" t="str">
        <f t="shared" si="832"/>
        <v/>
      </c>
    </row>
    <row r="5311" spans="1:26" ht="13" hidden="1" x14ac:dyDescent="0.25">
      <c r="A5311" t="s">
        <v>8418</v>
      </c>
      <c r="B5311" t="s">
        <v>34</v>
      </c>
      <c r="C5311" t="s">
        <v>5</v>
      </c>
      <c r="D5311" s="46">
        <v>0.1</v>
      </c>
      <c r="E5311" s="2">
        <v>44173</v>
      </c>
      <c r="F5311" t="s">
        <v>2338</v>
      </c>
      <c r="G5311" s="16">
        <v>44378</v>
      </c>
      <c r="H5311" s="16">
        <v>44742</v>
      </c>
      <c r="I5311" s="3">
        <v>33.549999999999997</v>
      </c>
      <c r="J5311" s="3">
        <v>-5.32</v>
      </c>
      <c r="K5311" s="3">
        <v>28.23</v>
      </c>
      <c r="Q5311" s="29">
        <f t="shared" si="833"/>
        <v>1</v>
      </c>
      <c r="R5311" s="29">
        <f t="shared" si="834"/>
        <v>6</v>
      </c>
      <c r="S5311" s="29">
        <f t="shared" si="835"/>
        <v>22</v>
      </c>
      <c r="T5311" s="30">
        <f t="shared" si="836"/>
        <v>1</v>
      </c>
      <c r="U5311" s="28">
        <f t="shared" si="837"/>
        <v>3.355</v>
      </c>
      <c r="V5311" t="str">
        <f t="shared" si="828"/>
        <v>No</v>
      </c>
      <c r="W5311" t="str">
        <f t="shared" si="829"/>
        <v>12/1/2020</v>
      </c>
      <c r="X5311">
        <f t="shared" si="830"/>
        <v>1</v>
      </c>
      <c r="Y5311">
        <f t="shared" si="831"/>
        <v>3.355</v>
      </c>
      <c r="Z5311" t="str">
        <f t="shared" si="832"/>
        <v/>
      </c>
    </row>
    <row r="5312" spans="1:26" ht="13" hidden="1" x14ac:dyDescent="0.25">
      <c r="A5312" t="s">
        <v>8419</v>
      </c>
      <c r="B5312" t="s">
        <v>34</v>
      </c>
      <c r="C5312" t="s">
        <v>5</v>
      </c>
      <c r="D5312" s="46">
        <v>0.1</v>
      </c>
      <c r="E5312" s="2">
        <v>44173</v>
      </c>
      <c r="F5312" t="s">
        <v>2338</v>
      </c>
      <c r="G5312" s="16">
        <v>44378</v>
      </c>
      <c r="H5312" s="16">
        <v>44742</v>
      </c>
      <c r="I5312" s="3">
        <v>33.549999999999997</v>
      </c>
      <c r="J5312" s="3">
        <v>-5.32</v>
      </c>
      <c r="K5312" s="3">
        <v>28.23</v>
      </c>
      <c r="Q5312" s="29">
        <f t="shared" si="833"/>
        <v>1</v>
      </c>
      <c r="R5312" s="29">
        <f t="shared" si="834"/>
        <v>6</v>
      </c>
      <c r="S5312" s="29">
        <f t="shared" si="835"/>
        <v>22</v>
      </c>
      <c r="T5312" s="30">
        <f t="shared" si="836"/>
        <v>1</v>
      </c>
      <c r="U5312" s="28">
        <f t="shared" si="837"/>
        <v>3.355</v>
      </c>
      <c r="V5312" t="str">
        <f t="shared" si="828"/>
        <v>No</v>
      </c>
      <c r="W5312" t="str">
        <f t="shared" si="829"/>
        <v>12/1/2020</v>
      </c>
      <c r="X5312">
        <f t="shared" si="830"/>
        <v>1</v>
      </c>
      <c r="Y5312">
        <f t="shared" si="831"/>
        <v>3.355</v>
      </c>
      <c r="Z5312" t="str">
        <f t="shared" si="832"/>
        <v/>
      </c>
    </row>
    <row r="5313" spans="1:26" ht="13" hidden="1" x14ac:dyDescent="0.25">
      <c r="A5313" t="s">
        <v>8420</v>
      </c>
      <c r="B5313" t="s">
        <v>34</v>
      </c>
      <c r="C5313" t="s">
        <v>5</v>
      </c>
      <c r="D5313" s="46">
        <v>0.1</v>
      </c>
      <c r="E5313" s="2">
        <v>44173</v>
      </c>
      <c r="F5313" t="s">
        <v>2338</v>
      </c>
      <c r="G5313" s="16">
        <v>44378</v>
      </c>
      <c r="H5313" s="16">
        <v>44742</v>
      </c>
      <c r="I5313" s="3">
        <v>33.549999999999997</v>
      </c>
      <c r="J5313" s="3">
        <v>-5.32</v>
      </c>
      <c r="K5313" s="3">
        <v>28.23</v>
      </c>
      <c r="Q5313" s="29">
        <f t="shared" si="833"/>
        <v>1</v>
      </c>
      <c r="R5313" s="29">
        <f t="shared" si="834"/>
        <v>6</v>
      </c>
      <c r="S5313" s="29">
        <f t="shared" si="835"/>
        <v>22</v>
      </c>
      <c r="T5313" s="30">
        <f t="shared" si="836"/>
        <v>1</v>
      </c>
      <c r="U5313" s="28">
        <f t="shared" si="837"/>
        <v>3.355</v>
      </c>
      <c r="V5313" t="str">
        <f t="shared" si="828"/>
        <v>No</v>
      </c>
      <c r="W5313" t="str">
        <f t="shared" si="829"/>
        <v>12/1/2020</v>
      </c>
      <c r="X5313">
        <f t="shared" si="830"/>
        <v>1</v>
      </c>
      <c r="Y5313">
        <f t="shared" si="831"/>
        <v>3.355</v>
      </c>
      <c r="Z5313" t="str">
        <f t="shared" si="832"/>
        <v/>
      </c>
    </row>
    <row r="5314" spans="1:26" ht="13" hidden="1" x14ac:dyDescent="0.25">
      <c r="A5314" t="s">
        <v>8421</v>
      </c>
      <c r="B5314" t="s">
        <v>34</v>
      </c>
      <c r="C5314" t="s">
        <v>5</v>
      </c>
      <c r="D5314" s="46">
        <v>0.1</v>
      </c>
      <c r="E5314" s="2">
        <v>44173</v>
      </c>
      <c r="F5314" t="s">
        <v>2338</v>
      </c>
      <c r="G5314" s="16">
        <v>44378</v>
      </c>
      <c r="H5314" s="16">
        <v>44742</v>
      </c>
      <c r="I5314" s="3">
        <v>33.549999999999997</v>
      </c>
      <c r="J5314" s="3">
        <v>-5.32</v>
      </c>
      <c r="K5314" s="3">
        <v>28.23</v>
      </c>
      <c r="Q5314" s="29">
        <f t="shared" si="833"/>
        <v>1</v>
      </c>
      <c r="R5314" s="29">
        <f t="shared" si="834"/>
        <v>6</v>
      </c>
      <c r="S5314" s="29">
        <f t="shared" si="835"/>
        <v>22</v>
      </c>
      <c r="T5314" s="30">
        <f t="shared" si="836"/>
        <v>1</v>
      </c>
      <c r="U5314" s="28">
        <f t="shared" si="837"/>
        <v>3.355</v>
      </c>
      <c r="V5314" t="str">
        <f t="shared" si="828"/>
        <v>No</v>
      </c>
      <c r="W5314" t="str">
        <f t="shared" si="829"/>
        <v>12/1/2020</v>
      </c>
      <c r="X5314">
        <f t="shared" si="830"/>
        <v>1</v>
      </c>
      <c r="Y5314">
        <f t="shared" si="831"/>
        <v>3.355</v>
      </c>
      <c r="Z5314" t="str">
        <f t="shared" si="832"/>
        <v/>
      </c>
    </row>
    <row r="5315" spans="1:26" ht="13" hidden="1" x14ac:dyDescent="0.25">
      <c r="A5315" t="s">
        <v>8422</v>
      </c>
      <c r="B5315" t="s">
        <v>34</v>
      </c>
      <c r="C5315" t="s">
        <v>5</v>
      </c>
      <c r="D5315" s="46">
        <v>0.1</v>
      </c>
      <c r="E5315" s="2">
        <v>44173</v>
      </c>
      <c r="F5315" t="s">
        <v>2338</v>
      </c>
      <c r="G5315" s="16">
        <v>44378</v>
      </c>
      <c r="H5315" s="16">
        <v>44742</v>
      </c>
      <c r="I5315" s="3">
        <v>33.549999999999997</v>
      </c>
      <c r="J5315" s="3">
        <v>-5.32</v>
      </c>
      <c r="K5315" s="3">
        <v>28.23</v>
      </c>
      <c r="Q5315" s="29">
        <f t="shared" si="833"/>
        <v>1</v>
      </c>
      <c r="R5315" s="29">
        <f t="shared" si="834"/>
        <v>6</v>
      </c>
      <c r="S5315" s="29">
        <f t="shared" si="835"/>
        <v>22</v>
      </c>
      <c r="T5315" s="30">
        <f t="shared" si="836"/>
        <v>1</v>
      </c>
      <c r="U5315" s="28">
        <f t="shared" si="837"/>
        <v>3.355</v>
      </c>
      <c r="V5315" t="str">
        <f t="shared" si="828"/>
        <v>No</v>
      </c>
      <c r="W5315" t="str">
        <f t="shared" si="829"/>
        <v>12/1/2020</v>
      </c>
      <c r="X5315">
        <f t="shared" si="830"/>
        <v>1</v>
      </c>
      <c r="Y5315">
        <f t="shared" si="831"/>
        <v>3.355</v>
      </c>
      <c r="Z5315" t="str">
        <f t="shared" si="832"/>
        <v/>
      </c>
    </row>
    <row r="5316" spans="1:26" ht="13" hidden="1" x14ac:dyDescent="0.25">
      <c r="A5316" t="s">
        <v>8423</v>
      </c>
      <c r="B5316" t="s">
        <v>34</v>
      </c>
      <c r="C5316" t="s">
        <v>5</v>
      </c>
      <c r="D5316" s="46">
        <v>0.1</v>
      </c>
      <c r="E5316" s="2">
        <v>44173</v>
      </c>
      <c r="F5316" t="s">
        <v>2338</v>
      </c>
      <c r="G5316" s="16">
        <v>44378</v>
      </c>
      <c r="H5316" s="16">
        <v>44742</v>
      </c>
      <c r="I5316" s="3">
        <v>33.549999999999997</v>
      </c>
      <c r="J5316" s="3">
        <v>-5.32</v>
      </c>
      <c r="K5316" s="3">
        <v>28.23</v>
      </c>
      <c r="Q5316" s="29">
        <f t="shared" si="833"/>
        <v>1</v>
      </c>
      <c r="R5316" s="29">
        <f t="shared" si="834"/>
        <v>6</v>
      </c>
      <c r="S5316" s="29">
        <f t="shared" si="835"/>
        <v>22</v>
      </c>
      <c r="T5316" s="30">
        <f t="shared" si="836"/>
        <v>1</v>
      </c>
      <c r="U5316" s="28">
        <f t="shared" si="837"/>
        <v>3.355</v>
      </c>
      <c r="V5316" t="str">
        <f t="shared" si="828"/>
        <v>No</v>
      </c>
      <c r="W5316" t="str">
        <f t="shared" si="829"/>
        <v>12/1/2020</v>
      </c>
      <c r="X5316">
        <f t="shared" si="830"/>
        <v>1</v>
      </c>
      <c r="Y5316">
        <f t="shared" si="831"/>
        <v>3.355</v>
      </c>
      <c r="Z5316" t="str">
        <f t="shared" si="832"/>
        <v/>
      </c>
    </row>
    <row r="5317" spans="1:26" ht="13" hidden="1" x14ac:dyDescent="0.25">
      <c r="A5317" t="s">
        <v>8424</v>
      </c>
      <c r="B5317" t="s">
        <v>34</v>
      </c>
      <c r="C5317" t="s">
        <v>5</v>
      </c>
      <c r="D5317" s="46">
        <v>0.1</v>
      </c>
      <c r="E5317" s="2">
        <v>44173</v>
      </c>
      <c r="F5317" t="s">
        <v>2338</v>
      </c>
      <c r="G5317" s="16">
        <v>44378</v>
      </c>
      <c r="H5317" s="16">
        <v>44742</v>
      </c>
      <c r="I5317" s="3">
        <v>33.549999999999997</v>
      </c>
      <c r="J5317" s="3">
        <v>-5.32</v>
      </c>
      <c r="K5317" s="3">
        <v>28.23</v>
      </c>
      <c r="Q5317" s="29">
        <f t="shared" si="833"/>
        <v>1</v>
      </c>
      <c r="R5317" s="29">
        <f t="shared" si="834"/>
        <v>6</v>
      </c>
      <c r="S5317" s="29">
        <f t="shared" si="835"/>
        <v>22</v>
      </c>
      <c r="T5317" s="30">
        <f t="shared" si="836"/>
        <v>1</v>
      </c>
      <c r="U5317" s="28">
        <f t="shared" si="837"/>
        <v>3.355</v>
      </c>
      <c r="V5317" t="str">
        <f t="shared" si="828"/>
        <v>No</v>
      </c>
      <c r="W5317" t="str">
        <f t="shared" si="829"/>
        <v>12/1/2020</v>
      </c>
      <c r="X5317">
        <f t="shared" si="830"/>
        <v>1</v>
      </c>
      <c r="Y5317">
        <f t="shared" si="831"/>
        <v>3.355</v>
      </c>
      <c r="Z5317" t="str">
        <f t="shared" si="832"/>
        <v/>
      </c>
    </row>
    <row r="5318" spans="1:26" ht="13" hidden="1" x14ac:dyDescent="0.25">
      <c r="A5318" t="s">
        <v>8425</v>
      </c>
      <c r="B5318" t="s">
        <v>34</v>
      </c>
      <c r="C5318" t="s">
        <v>5</v>
      </c>
      <c r="D5318" s="46">
        <v>0.1</v>
      </c>
      <c r="E5318" s="2">
        <v>44173</v>
      </c>
      <c r="F5318" t="s">
        <v>2338</v>
      </c>
      <c r="G5318" s="16">
        <v>44378</v>
      </c>
      <c r="H5318" s="16">
        <v>44742</v>
      </c>
      <c r="I5318" s="3">
        <v>33.549999999999997</v>
      </c>
      <c r="J5318" s="3">
        <v>-5.32</v>
      </c>
      <c r="K5318" s="3">
        <v>28.23</v>
      </c>
      <c r="Q5318" s="29">
        <f t="shared" si="833"/>
        <v>1</v>
      </c>
      <c r="R5318" s="29">
        <f t="shared" si="834"/>
        <v>6</v>
      </c>
      <c r="S5318" s="29">
        <f t="shared" si="835"/>
        <v>22</v>
      </c>
      <c r="T5318" s="30">
        <f t="shared" si="836"/>
        <v>1</v>
      </c>
      <c r="U5318" s="28">
        <f t="shared" si="837"/>
        <v>3.355</v>
      </c>
      <c r="V5318" t="str">
        <f t="shared" si="828"/>
        <v>No</v>
      </c>
      <c r="W5318" t="str">
        <f t="shared" si="829"/>
        <v>12/1/2020</v>
      </c>
      <c r="X5318">
        <f t="shared" si="830"/>
        <v>1</v>
      </c>
      <c r="Y5318">
        <f t="shared" si="831"/>
        <v>3.355</v>
      </c>
      <c r="Z5318" t="str">
        <f t="shared" si="832"/>
        <v/>
      </c>
    </row>
    <row r="5319" spans="1:26" ht="13" hidden="1" x14ac:dyDescent="0.25">
      <c r="A5319" t="s">
        <v>8426</v>
      </c>
      <c r="B5319" t="s">
        <v>34</v>
      </c>
      <c r="C5319" t="s">
        <v>5</v>
      </c>
      <c r="D5319" s="46">
        <v>0.1</v>
      </c>
      <c r="E5319" s="2">
        <v>44173</v>
      </c>
      <c r="F5319" t="s">
        <v>2338</v>
      </c>
      <c r="G5319" s="16">
        <v>44378</v>
      </c>
      <c r="H5319" s="16">
        <v>44742</v>
      </c>
      <c r="I5319" s="3">
        <v>33.549999999999997</v>
      </c>
      <c r="J5319" s="3">
        <v>-5.32</v>
      </c>
      <c r="K5319" s="3">
        <v>28.23</v>
      </c>
      <c r="Q5319" s="29">
        <f t="shared" si="833"/>
        <v>1</v>
      </c>
      <c r="R5319" s="29">
        <f t="shared" si="834"/>
        <v>6</v>
      </c>
      <c r="S5319" s="29">
        <f t="shared" si="835"/>
        <v>22</v>
      </c>
      <c r="T5319" s="30">
        <f t="shared" si="836"/>
        <v>1</v>
      </c>
      <c r="U5319" s="28">
        <f t="shared" si="837"/>
        <v>3.355</v>
      </c>
      <c r="V5319" t="str">
        <f t="shared" si="828"/>
        <v>No</v>
      </c>
      <c r="W5319" t="str">
        <f t="shared" si="829"/>
        <v>12/1/2020</v>
      </c>
      <c r="X5319">
        <f t="shared" si="830"/>
        <v>1</v>
      </c>
      <c r="Y5319">
        <f t="shared" si="831"/>
        <v>3.355</v>
      </c>
      <c r="Z5319" t="str">
        <f t="shared" si="832"/>
        <v/>
      </c>
    </row>
    <row r="5320" spans="1:26" ht="13" hidden="1" x14ac:dyDescent="0.25">
      <c r="A5320" t="s">
        <v>8427</v>
      </c>
      <c r="B5320" t="s">
        <v>34</v>
      </c>
      <c r="C5320" t="s">
        <v>5</v>
      </c>
      <c r="D5320" s="46">
        <v>0.1</v>
      </c>
      <c r="E5320" s="2">
        <v>44173</v>
      </c>
      <c r="F5320" t="s">
        <v>2338</v>
      </c>
      <c r="G5320" s="16">
        <v>44378</v>
      </c>
      <c r="H5320" s="16">
        <v>44742</v>
      </c>
      <c r="I5320" s="3">
        <v>33.549999999999997</v>
      </c>
      <c r="J5320" s="3">
        <v>-5.32</v>
      </c>
      <c r="K5320" s="3">
        <v>28.23</v>
      </c>
      <c r="Q5320" s="29">
        <f t="shared" si="833"/>
        <v>1</v>
      </c>
      <c r="R5320" s="29">
        <f t="shared" si="834"/>
        <v>6</v>
      </c>
      <c r="S5320" s="29">
        <f t="shared" si="835"/>
        <v>22</v>
      </c>
      <c r="T5320" s="30">
        <f t="shared" si="836"/>
        <v>1</v>
      </c>
      <c r="U5320" s="28">
        <f t="shared" si="837"/>
        <v>3.355</v>
      </c>
      <c r="V5320" t="str">
        <f t="shared" si="828"/>
        <v>No</v>
      </c>
      <c r="W5320" t="str">
        <f t="shared" si="829"/>
        <v>12/1/2020</v>
      </c>
      <c r="X5320">
        <f t="shared" si="830"/>
        <v>1</v>
      </c>
      <c r="Y5320">
        <f t="shared" si="831"/>
        <v>3.355</v>
      </c>
      <c r="Z5320" t="str">
        <f t="shared" si="832"/>
        <v/>
      </c>
    </row>
    <row r="5321" spans="1:26" ht="13" hidden="1" x14ac:dyDescent="0.25">
      <c r="A5321" t="s">
        <v>8428</v>
      </c>
      <c r="B5321" t="s">
        <v>34</v>
      </c>
      <c r="C5321" t="s">
        <v>5</v>
      </c>
      <c r="D5321" s="46">
        <v>0.1</v>
      </c>
      <c r="E5321" s="2">
        <v>44173</v>
      </c>
      <c r="F5321" t="s">
        <v>2338</v>
      </c>
      <c r="G5321" s="16">
        <v>44378</v>
      </c>
      <c r="H5321" s="16">
        <v>44742</v>
      </c>
      <c r="I5321" s="3">
        <v>33.549999999999997</v>
      </c>
      <c r="J5321" s="3">
        <v>-5.32</v>
      </c>
      <c r="K5321" s="3">
        <v>28.23</v>
      </c>
      <c r="Q5321" s="29">
        <f t="shared" si="833"/>
        <v>1</v>
      </c>
      <c r="R5321" s="29">
        <f t="shared" si="834"/>
        <v>6</v>
      </c>
      <c r="S5321" s="29">
        <f t="shared" si="835"/>
        <v>22</v>
      </c>
      <c r="T5321" s="30">
        <f t="shared" si="836"/>
        <v>1</v>
      </c>
      <c r="U5321" s="28">
        <f t="shared" si="837"/>
        <v>3.355</v>
      </c>
      <c r="V5321" t="str">
        <f t="shared" si="828"/>
        <v>No</v>
      </c>
      <c r="W5321" t="str">
        <f t="shared" si="829"/>
        <v>12/1/2020</v>
      </c>
      <c r="X5321">
        <f t="shared" si="830"/>
        <v>1</v>
      </c>
      <c r="Y5321">
        <f t="shared" si="831"/>
        <v>3.355</v>
      </c>
      <c r="Z5321" t="str">
        <f t="shared" si="832"/>
        <v/>
      </c>
    </row>
    <row r="5322" spans="1:26" ht="13" hidden="1" x14ac:dyDescent="0.25">
      <c r="A5322" t="s">
        <v>8429</v>
      </c>
      <c r="B5322" t="s">
        <v>34</v>
      </c>
      <c r="C5322" t="s">
        <v>5</v>
      </c>
      <c r="D5322" s="46">
        <v>0.1</v>
      </c>
      <c r="E5322" s="2">
        <v>44173</v>
      </c>
      <c r="F5322" t="s">
        <v>2338</v>
      </c>
      <c r="G5322" s="16">
        <v>44378</v>
      </c>
      <c r="H5322" s="16">
        <v>44742</v>
      </c>
      <c r="I5322" s="3">
        <v>33.549999999999997</v>
      </c>
      <c r="J5322" s="3">
        <v>-5.32</v>
      </c>
      <c r="K5322" s="3">
        <v>28.23</v>
      </c>
      <c r="Q5322" s="29">
        <f t="shared" si="833"/>
        <v>1</v>
      </c>
      <c r="R5322" s="29">
        <f t="shared" si="834"/>
        <v>6</v>
      </c>
      <c r="S5322" s="29">
        <f t="shared" si="835"/>
        <v>22</v>
      </c>
      <c r="T5322" s="30">
        <f t="shared" si="836"/>
        <v>1</v>
      </c>
      <c r="U5322" s="28">
        <f t="shared" si="837"/>
        <v>3.355</v>
      </c>
      <c r="V5322" t="str">
        <f t="shared" si="828"/>
        <v>No</v>
      </c>
      <c r="W5322" t="str">
        <f t="shared" si="829"/>
        <v>12/1/2020</v>
      </c>
      <c r="X5322">
        <f t="shared" si="830"/>
        <v>1</v>
      </c>
      <c r="Y5322">
        <f t="shared" si="831"/>
        <v>3.355</v>
      </c>
      <c r="Z5322" t="str">
        <f t="shared" si="832"/>
        <v/>
      </c>
    </row>
    <row r="5323" spans="1:26" ht="13" hidden="1" x14ac:dyDescent="0.25">
      <c r="A5323" t="s">
        <v>8430</v>
      </c>
      <c r="B5323" t="s">
        <v>34</v>
      </c>
      <c r="C5323" t="s">
        <v>5</v>
      </c>
      <c r="D5323" s="46">
        <v>0.1</v>
      </c>
      <c r="E5323" s="2">
        <v>44173</v>
      </c>
      <c r="F5323" t="s">
        <v>2338</v>
      </c>
      <c r="G5323" s="16">
        <v>44378</v>
      </c>
      <c r="H5323" s="16">
        <v>44742</v>
      </c>
      <c r="I5323" s="3">
        <v>33.549999999999997</v>
      </c>
      <c r="J5323" s="3">
        <v>-5.32</v>
      </c>
      <c r="K5323" s="3">
        <v>28.23</v>
      </c>
      <c r="Q5323" s="29">
        <f t="shared" si="833"/>
        <v>1</v>
      </c>
      <c r="R5323" s="29">
        <f t="shared" si="834"/>
        <v>6</v>
      </c>
      <c r="S5323" s="29">
        <f t="shared" si="835"/>
        <v>22</v>
      </c>
      <c r="T5323" s="30">
        <f t="shared" si="836"/>
        <v>1</v>
      </c>
      <c r="U5323" s="28">
        <f t="shared" si="837"/>
        <v>3.355</v>
      </c>
      <c r="V5323" t="str">
        <f t="shared" si="828"/>
        <v>No</v>
      </c>
      <c r="W5323" t="str">
        <f t="shared" si="829"/>
        <v>12/1/2020</v>
      </c>
      <c r="X5323">
        <f t="shared" si="830"/>
        <v>1</v>
      </c>
      <c r="Y5323">
        <f t="shared" si="831"/>
        <v>3.355</v>
      </c>
      <c r="Z5323" t="str">
        <f t="shared" si="832"/>
        <v/>
      </c>
    </row>
    <row r="5324" spans="1:26" ht="13" hidden="1" x14ac:dyDescent="0.25">
      <c r="A5324" t="s">
        <v>8431</v>
      </c>
      <c r="B5324" t="s">
        <v>34</v>
      </c>
      <c r="C5324" t="s">
        <v>5</v>
      </c>
      <c r="D5324" s="46">
        <v>0.1</v>
      </c>
      <c r="E5324" s="2">
        <v>44173</v>
      </c>
      <c r="F5324" t="s">
        <v>2338</v>
      </c>
      <c r="G5324" s="16">
        <v>44378</v>
      </c>
      <c r="H5324" s="16">
        <v>44742</v>
      </c>
      <c r="I5324" s="3">
        <v>33.549999999999997</v>
      </c>
      <c r="J5324" s="3">
        <v>-5.32</v>
      </c>
      <c r="K5324" s="3">
        <v>28.23</v>
      </c>
      <c r="Q5324" s="29">
        <f t="shared" si="833"/>
        <v>1</v>
      </c>
      <c r="R5324" s="29">
        <f t="shared" si="834"/>
        <v>6</v>
      </c>
      <c r="S5324" s="29">
        <f t="shared" si="835"/>
        <v>22</v>
      </c>
      <c r="T5324" s="30">
        <f t="shared" si="836"/>
        <v>1</v>
      </c>
      <c r="U5324" s="28">
        <f t="shared" si="837"/>
        <v>3.355</v>
      </c>
      <c r="V5324" t="str">
        <f t="shared" ref="V5324:V5387" si="838">IF(AND(E5324&gt;=G5324,E5324&lt;=H5324),"Yes","No")</f>
        <v>No</v>
      </c>
      <c r="W5324" t="str">
        <f t="shared" ref="W5324:W5387" si="839">MONTH(E5324)&amp;"/"&amp;1&amp;"/"&amp;YEAR(E5324)</f>
        <v>12/1/2020</v>
      </c>
      <c r="X5324">
        <f t="shared" ref="X5324:X5387" si="840">IF(V5324="Yes",(DATEDIF(W5324,H5324+1,"M")/12),1)</f>
        <v>1</v>
      </c>
      <c r="Y5324">
        <f t="shared" ref="Y5324:Y5387" si="841">I5324*D5324*X5324</f>
        <v>3.355</v>
      </c>
      <c r="Z5324" t="str">
        <f t="shared" ref="Z5324:Z5387" si="842">IF(V5324="Yes",Y5324+J5324,"")</f>
        <v/>
      </c>
    </row>
    <row r="5325" spans="1:26" ht="13" hidden="1" x14ac:dyDescent="0.25">
      <c r="A5325" t="s">
        <v>8432</v>
      </c>
      <c r="B5325" t="s">
        <v>34</v>
      </c>
      <c r="C5325" t="s">
        <v>5</v>
      </c>
      <c r="D5325" s="46">
        <v>0.1</v>
      </c>
      <c r="E5325" s="2">
        <v>44173</v>
      </c>
      <c r="F5325" t="s">
        <v>2338</v>
      </c>
      <c r="G5325" s="16">
        <v>44378</v>
      </c>
      <c r="H5325" s="16">
        <v>44742</v>
      </c>
      <c r="I5325" s="3">
        <v>33.549999999999997</v>
      </c>
      <c r="J5325" s="3">
        <v>-5.32</v>
      </c>
      <c r="K5325" s="3">
        <v>28.23</v>
      </c>
      <c r="Q5325" s="29">
        <f t="shared" si="833"/>
        <v>1</v>
      </c>
      <c r="R5325" s="29">
        <f t="shared" si="834"/>
        <v>6</v>
      </c>
      <c r="S5325" s="29">
        <f t="shared" si="835"/>
        <v>22</v>
      </c>
      <c r="T5325" s="30">
        <f t="shared" si="836"/>
        <v>1</v>
      </c>
      <c r="U5325" s="28">
        <f t="shared" si="837"/>
        <v>3.355</v>
      </c>
      <c r="V5325" t="str">
        <f t="shared" si="838"/>
        <v>No</v>
      </c>
      <c r="W5325" t="str">
        <f t="shared" si="839"/>
        <v>12/1/2020</v>
      </c>
      <c r="X5325">
        <f t="shared" si="840"/>
        <v>1</v>
      </c>
      <c r="Y5325">
        <f t="shared" si="841"/>
        <v>3.355</v>
      </c>
      <c r="Z5325" t="str">
        <f t="shared" si="842"/>
        <v/>
      </c>
    </row>
    <row r="5326" spans="1:26" ht="13" hidden="1" x14ac:dyDescent="0.25">
      <c r="A5326" t="s">
        <v>8433</v>
      </c>
      <c r="B5326" t="s">
        <v>34</v>
      </c>
      <c r="C5326" t="s">
        <v>5</v>
      </c>
      <c r="D5326" s="46">
        <v>0.1</v>
      </c>
      <c r="E5326" s="2">
        <v>44173</v>
      </c>
      <c r="F5326" t="s">
        <v>2338</v>
      </c>
      <c r="G5326" s="16">
        <v>44378</v>
      </c>
      <c r="H5326" s="16">
        <v>44742</v>
      </c>
      <c r="I5326" s="3">
        <v>33.549999999999997</v>
      </c>
      <c r="J5326" s="3">
        <v>-5.32</v>
      </c>
      <c r="K5326" s="3">
        <v>28.23</v>
      </c>
      <c r="Q5326" s="29">
        <f t="shared" si="833"/>
        <v>1</v>
      </c>
      <c r="R5326" s="29">
        <f t="shared" si="834"/>
        <v>6</v>
      </c>
      <c r="S5326" s="29">
        <f t="shared" si="835"/>
        <v>22</v>
      </c>
      <c r="T5326" s="30">
        <f t="shared" si="836"/>
        <v>1</v>
      </c>
      <c r="U5326" s="28">
        <f t="shared" si="837"/>
        <v>3.355</v>
      </c>
      <c r="V5326" t="str">
        <f t="shared" si="838"/>
        <v>No</v>
      </c>
      <c r="W5326" t="str">
        <f t="shared" si="839"/>
        <v>12/1/2020</v>
      </c>
      <c r="X5326">
        <f t="shared" si="840"/>
        <v>1</v>
      </c>
      <c r="Y5326">
        <f t="shared" si="841"/>
        <v>3.355</v>
      </c>
      <c r="Z5326" t="str">
        <f t="shared" si="842"/>
        <v/>
      </c>
    </row>
    <row r="5327" spans="1:26" ht="13" hidden="1" x14ac:dyDescent="0.25">
      <c r="A5327" t="s">
        <v>8434</v>
      </c>
      <c r="B5327" t="s">
        <v>34</v>
      </c>
      <c r="C5327" t="s">
        <v>5</v>
      </c>
      <c r="D5327" s="46">
        <v>0.1</v>
      </c>
      <c r="E5327" s="2">
        <v>44173</v>
      </c>
      <c r="F5327" t="s">
        <v>2338</v>
      </c>
      <c r="G5327" s="16">
        <v>44378</v>
      </c>
      <c r="H5327" s="16">
        <v>44742</v>
      </c>
      <c r="I5327" s="3">
        <v>33.549999999999997</v>
      </c>
      <c r="J5327" s="3">
        <v>-5.32</v>
      </c>
      <c r="K5327" s="3">
        <v>28.23</v>
      </c>
      <c r="Q5327" s="29">
        <f t="shared" si="833"/>
        <v>1</v>
      </c>
      <c r="R5327" s="29">
        <f t="shared" si="834"/>
        <v>6</v>
      </c>
      <c r="S5327" s="29">
        <f t="shared" si="835"/>
        <v>22</v>
      </c>
      <c r="T5327" s="30">
        <f t="shared" si="836"/>
        <v>1</v>
      </c>
      <c r="U5327" s="28">
        <f t="shared" si="837"/>
        <v>3.355</v>
      </c>
      <c r="V5327" t="str">
        <f t="shared" si="838"/>
        <v>No</v>
      </c>
      <c r="W5327" t="str">
        <f t="shared" si="839"/>
        <v>12/1/2020</v>
      </c>
      <c r="X5327">
        <f t="shared" si="840"/>
        <v>1</v>
      </c>
      <c r="Y5327">
        <f t="shared" si="841"/>
        <v>3.355</v>
      </c>
      <c r="Z5327" t="str">
        <f t="shared" si="842"/>
        <v/>
      </c>
    </row>
    <row r="5328" spans="1:26" ht="13" hidden="1" x14ac:dyDescent="0.25">
      <c r="A5328" t="s">
        <v>8435</v>
      </c>
      <c r="B5328" t="s">
        <v>34</v>
      </c>
      <c r="C5328" t="s">
        <v>5</v>
      </c>
      <c r="D5328" s="46">
        <v>0.1</v>
      </c>
      <c r="E5328" s="2">
        <v>44173</v>
      </c>
      <c r="F5328" t="s">
        <v>2338</v>
      </c>
      <c r="G5328" s="16">
        <v>44378</v>
      </c>
      <c r="H5328" s="16">
        <v>44742</v>
      </c>
      <c r="I5328" s="3">
        <v>33.549999999999997</v>
      </c>
      <c r="J5328" s="3">
        <v>-5.32</v>
      </c>
      <c r="K5328" s="3">
        <v>28.23</v>
      </c>
      <c r="Q5328" s="29">
        <f t="shared" si="833"/>
        <v>1</v>
      </c>
      <c r="R5328" s="29">
        <f t="shared" si="834"/>
        <v>6</v>
      </c>
      <c r="S5328" s="29">
        <f t="shared" si="835"/>
        <v>22</v>
      </c>
      <c r="T5328" s="30">
        <f t="shared" si="836"/>
        <v>1</v>
      </c>
      <c r="U5328" s="28">
        <f t="shared" si="837"/>
        <v>3.355</v>
      </c>
      <c r="V5328" t="str">
        <f t="shared" si="838"/>
        <v>No</v>
      </c>
      <c r="W5328" t="str">
        <f t="shared" si="839"/>
        <v>12/1/2020</v>
      </c>
      <c r="X5328">
        <f t="shared" si="840"/>
        <v>1</v>
      </c>
      <c r="Y5328">
        <f t="shared" si="841"/>
        <v>3.355</v>
      </c>
      <c r="Z5328" t="str">
        <f t="shared" si="842"/>
        <v/>
      </c>
    </row>
    <row r="5329" spans="1:26" ht="13" hidden="1" x14ac:dyDescent="0.25">
      <c r="A5329" t="s">
        <v>8436</v>
      </c>
      <c r="B5329" t="s">
        <v>34</v>
      </c>
      <c r="C5329" t="s">
        <v>5</v>
      </c>
      <c r="D5329" s="46">
        <v>0.1</v>
      </c>
      <c r="E5329" s="2">
        <v>44173</v>
      </c>
      <c r="F5329" t="s">
        <v>2338</v>
      </c>
      <c r="G5329" s="16">
        <v>44378</v>
      </c>
      <c r="H5329" s="16">
        <v>44742</v>
      </c>
      <c r="I5329" s="3">
        <v>33.549999999999997</v>
      </c>
      <c r="J5329" s="3">
        <v>-5.32</v>
      </c>
      <c r="K5329" s="3">
        <v>28.23</v>
      </c>
      <c r="Q5329" s="29">
        <f t="shared" si="833"/>
        <v>1</v>
      </c>
      <c r="R5329" s="29">
        <f t="shared" si="834"/>
        <v>6</v>
      </c>
      <c r="S5329" s="29">
        <f t="shared" si="835"/>
        <v>22</v>
      </c>
      <c r="T5329" s="30">
        <f t="shared" si="836"/>
        <v>1</v>
      </c>
      <c r="U5329" s="28">
        <f t="shared" si="837"/>
        <v>3.355</v>
      </c>
      <c r="V5329" t="str">
        <f t="shared" si="838"/>
        <v>No</v>
      </c>
      <c r="W5329" t="str">
        <f t="shared" si="839"/>
        <v>12/1/2020</v>
      </c>
      <c r="X5329">
        <f t="shared" si="840"/>
        <v>1</v>
      </c>
      <c r="Y5329">
        <f t="shared" si="841"/>
        <v>3.355</v>
      </c>
      <c r="Z5329" t="str">
        <f t="shared" si="842"/>
        <v/>
      </c>
    </row>
    <row r="5330" spans="1:26" ht="13" hidden="1" x14ac:dyDescent="0.25">
      <c r="A5330" t="s">
        <v>8437</v>
      </c>
      <c r="B5330" t="s">
        <v>34</v>
      </c>
      <c r="C5330" t="s">
        <v>5</v>
      </c>
      <c r="D5330" s="46">
        <v>0.1</v>
      </c>
      <c r="E5330" s="2">
        <v>44173</v>
      </c>
      <c r="F5330" t="s">
        <v>2338</v>
      </c>
      <c r="G5330" s="16">
        <v>44378</v>
      </c>
      <c r="H5330" s="16">
        <v>44742</v>
      </c>
      <c r="I5330" s="3">
        <v>33.549999999999997</v>
      </c>
      <c r="J5330" s="3">
        <v>-5.32</v>
      </c>
      <c r="K5330" s="3">
        <v>28.23</v>
      </c>
      <c r="Q5330" s="29">
        <f t="shared" si="833"/>
        <v>1</v>
      </c>
      <c r="R5330" s="29">
        <f t="shared" si="834"/>
        <v>6</v>
      </c>
      <c r="S5330" s="29">
        <f t="shared" si="835"/>
        <v>22</v>
      </c>
      <c r="T5330" s="30">
        <f t="shared" si="836"/>
        <v>1</v>
      </c>
      <c r="U5330" s="28">
        <f t="shared" si="837"/>
        <v>3.355</v>
      </c>
      <c r="V5330" t="str">
        <f t="shared" si="838"/>
        <v>No</v>
      </c>
      <c r="W5330" t="str">
        <f t="shared" si="839"/>
        <v>12/1/2020</v>
      </c>
      <c r="X5330">
        <f t="shared" si="840"/>
        <v>1</v>
      </c>
      <c r="Y5330">
        <f t="shared" si="841"/>
        <v>3.355</v>
      </c>
      <c r="Z5330" t="str">
        <f t="shared" si="842"/>
        <v/>
      </c>
    </row>
    <row r="5331" spans="1:26" ht="13" hidden="1" x14ac:dyDescent="0.25">
      <c r="A5331" t="s">
        <v>8438</v>
      </c>
      <c r="B5331" t="s">
        <v>34</v>
      </c>
      <c r="C5331" t="s">
        <v>5</v>
      </c>
      <c r="D5331" s="46">
        <v>0.1</v>
      </c>
      <c r="E5331" s="2">
        <v>44173</v>
      </c>
      <c r="F5331" t="s">
        <v>2338</v>
      </c>
      <c r="G5331" s="16">
        <v>44378</v>
      </c>
      <c r="H5331" s="16">
        <v>44742</v>
      </c>
      <c r="I5331" s="3">
        <v>33.549999999999997</v>
      </c>
      <c r="J5331" s="3">
        <v>-5.32</v>
      </c>
      <c r="K5331" s="3">
        <v>28.23</v>
      </c>
      <c r="Q5331" s="29">
        <f t="shared" si="833"/>
        <v>1</v>
      </c>
      <c r="R5331" s="29">
        <f t="shared" si="834"/>
        <v>6</v>
      </c>
      <c r="S5331" s="29">
        <f t="shared" si="835"/>
        <v>22</v>
      </c>
      <c r="T5331" s="30">
        <f t="shared" si="836"/>
        <v>1</v>
      </c>
      <c r="U5331" s="28">
        <f t="shared" si="837"/>
        <v>3.355</v>
      </c>
      <c r="V5331" t="str">
        <f t="shared" si="838"/>
        <v>No</v>
      </c>
      <c r="W5331" t="str">
        <f t="shared" si="839"/>
        <v>12/1/2020</v>
      </c>
      <c r="X5331">
        <f t="shared" si="840"/>
        <v>1</v>
      </c>
      <c r="Y5331">
        <f t="shared" si="841"/>
        <v>3.355</v>
      </c>
      <c r="Z5331" t="str">
        <f t="shared" si="842"/>
        <v/>
      </c>
    </row>
    <row r="5332" spans="1:26" ht="13" hidden="1" x14ac:dyDescent="0.25">
      <c r="A5332" t="s">
        <v>8439</v>
      </c>
      <c r="B5332" t="s">
        <v>34</v>
      </c>
      <c r="C5332" t="s">
        <v>5</v>
      </c>
      <c r="D5332" s="46">
        <v>0.1</v>
      </c>
      <c r="E5332" s="2">
        <v>44173</v>
      </c>
      <c r="F5332" t="s">
        <v>2338</v>
      </c>
      <c r="G5332" s="16">
        <v>44378</v>
      </c>
      <c r="H5332" s="16">
        <v>44742</v>
      </c>
      <c r="I5332" s="3">
        <v>33.549999999999997</v>
      </c>
      <c r="J5332" s="3">
        <v>-5.32</v>
      </c>
      <c r="K5332" s="3">
        <v>28.23</v>
      </c>
      <c r="Q5332" s="29">
        <f t="shared" si="833"/>
        <v>1</v>
      </c>
      <c r="R5332" s="29">
        <f t="shared" si="834"/>
        <v>6</v>
      </c>
      <c r="S5332" s="29">
        <f t="shared" si="835"/>
        <v>22</v>
      </c>
      <c r="T5332" s="30">
        <f t="shared" si="836"/>
        <v>1</v>
      </c>
      <c r="U5332" s="28">
        <f t="shared" si="837"/>
        <v>3.355</v>
      </c>
      <c r="V5332" t="str">
        <f t="shared" si="838"/>
        <v>No</v>
      </c>
      <c r="W5332" t="str">
        <f t="shared" si="839"/>
        <v>12/1/2020</v>
      </c>
      <c r="X5332">
        <f t="shared" si="840"/>
        <v>1</v>
      </c>
      <c r="Y5332">
        <f t="shared" si="841"/>
        <v>3.355</v>
      </c>
      <c r="Z5332" t="str">
        <f t="shared" si="842"/>
        <v/>
      </c>
    </row>
    <row r="5333" spans="1:26" ht="13" hidden="1" x14ac:dyDescent="0.25">
      <c r="A5333" t="s">
        <v>8440</v>
      </c>
      <c r="B5333" t="s">
        <v>34</v>
      </c>
      <c r="C5333" t="s">
        <v>5</v>
      </c>
      <c r="D5333" s="46">
        <v>0.1</v>
      </c>
      <c r="E5333" s="2">
        <v>44173</v>
      </c>
      <c r="F5333" t="s">
        <v>2338</v>
      </c>
      <c r="G5333" s="16">
        <v>44378</v>
      </c>
      <c r="H5333" s="16">
        <v>44742</v>
      </c>
      <c r="I5333" s="3">
        <v>33.549999999999997</v>
      </c>
      <c r="J5333" s="3">
        <v>-5.32</v>
      </c>
      <c r="K5333" s="3">
        <v>28.23</v>
      </c>
      <c r="Q5333" s="29">
        <f t="shared" si="833"/>
        <v>1</v>
      </c>
      <c r="R5333" s="29">
        <f t="shared" si="834"/>
        <v>6</v>
      </c>
      <c r="S5333" s="29">
        <f t="shared" si="835"/>
        <v>22</v>
      </c>
      <c r="T5333" s="30">
        <f t="shared" si="836"/>
        <v>1</v>
      </c>
      <c r="U5333" s="28">
        <f t="shared" si="837"/>
        <v>3.355</v>
      </c>
      <c r="V5333" t="str">
        <f t="shared" si="838"/>
        <v>No</v>
      </c>
      <c r="W5333" t="str">
        <f t="shared" si="839"/>
        <v>12/1/2020</v>
      </c>
      <c r="X5333">
        <f t="shared" si="840"/>
        <v>1</v>
      </c>
      <c r="Y5333">
        <f t="shared" si="841"/>
        <v>3.355</v>
      </c>
      <c r="Z5333" t="str">
        <f t="shared" si="842"/>
        <v/>
      </c>
    </row>
    <row r="5334" spans="1:26" ht="13" hidden="1" x14ac:dyDescent="0.25">
      <c r="A5334" t="s">
        <v>8441</v>
      </c>
      <c r="B5334" t="s">
        <v>34</v>
      </c>
      <c r="C5334" t="s">
        <v>5</v>
      </c>
      <c r="D5334" s="46">
        <v>0.1</v>
      </c>
      <c r="E5334" s="2">
        <v>44173</v>
      </c>
      <c r="F5334" t="s">
        <v>2338</v>
      </c>
      <c r="G5334" s="16">
        <v>44378</v>
      </c>
      <c r="H5334" s="16">
        <v>44742</v>
      </c>
      <c r="I5334" s="3">
        <v>33.549999999999997</v>
      </c>
      <c r="J5334" s="3">
        <v>-5.32</v>
      </c>
      <c r="K5334" s="3">
        <v>28.23</v>
      </c>
      <c r="Q5334" s="29">
        <f t="shared" si="833"/>
        <v>1</v>
      </c>
      <c r="R5334" s="29">
        <f t="shared" si="834"/>
        <v>6</v>
      </c>
      <c r="S5334" s="29">
        <f t="shared" si="835"/>
        <v>22</v>
      </c>
      <c r="T5334" s="30">
        <f t="shared" si="836"/>
        <v>1</v>
      </c>
      <c r="U5334" s="28">
        <f t="shared" si="837"/>
        <v>3.355</v>
      </c>
      <c r="V5334" t="str">
        <f t="shared" si="838"/>
        <v>No</v>
      </c>
      <c r="W5334" t="str">
        <f t="shared" si="839"/>
        <v>12/1/2020</v>
      </c>
      <c r="X5334">
        <f t="shared" si="840"/>
        <v>1</v>
      </c>
      <c r="Y5334">
        <f t="shared" si="841"/>
        <v>3.355</v>
      </c>
      <c r="Z5334" t="str">
        <f t="shared" si="842"/>
        <v/>
      </c>
    </row>
    <row r="5335" spans="1:26" ht="13" hidden="1" x14ac:dyDescent="0.25">
      <c r="A5335" t="s">
        <v>8442</v>
      </c>
      <c r="B5335" t="s">
        <v>34</v>
      </c>
      <c r="C5335" t="s">
        <v>5</v>
      </c>
      <c r="D5335" s="46">
        <v>0.1</v>
      </c>
      <c r="E5335" s="2">
        <v>44173</v>
      </c>
      <c r="F5335" t="s">
        <v>2338</v>
      </c>
      <c r="G5335" s="16">
        <v>44378</v>
      </c>
      <c r="H5335" s="16">
        <v>44742</v>
      </c>
      <c r="I5335" s="3">
        <v>33.549999999999997</v>
      </c>
      <c r="J5335" s="3">
        <v>-5.32</v>
      </c>
      <c r="K5335" s="3">
        <v>28.23</v>
      </c>
      <c r="Q5335" s="29">
        <f t="shared" si="833"/>
        <v>1</v>
      </c>
      <c r="R5335" s="29">
        <f t="shared" si="834"/>
        <v>6</v>
      </c>
      <c r="S5335" s="29">
        <f t="shared" si="835"/>
        <v>22</v>
      </c>
      <c r="T5335" s="30">
        <f t="shared" si="836"/>
        <v>1</v>
      </c>
      <c r="U5335" s="28">
        <f t="shared" si="837"/>
        <v>3.355</v>
      </c>
      <c r="V5335" t="str">
        <f t="shared" si="838"/>
        <v>No</v>
      </c>
      <c r="W5335" t="str">
        <f t="shared" si="839"/>
        <v>12/1/2020</v>
      </c>
      <c r="X5335">
        <f t="shared" si="840"/>
        <v>1</v>
      </c>
      <c r="Y5335">
        <f t="shared" si="841"/>
        <v>3.355</v>
      </c>
      <c r="Z5335" t="str">
        <f t="shared" si="842"/>
        <v/>
      </c>
    </row>
    <row r="5336" spans="1:26" ht="13" hidden="1" x14ac:dyDescent="0.25">
      <c r="A5336" t="s">
        <v>8443</v>
      </c>
      <c r="B5336" t="s">
        <v>34</v>
      </c>
      <c r="C5336" t="s">
        <v>5</v>
      </c>
      <c r="D5336" s="46">
        <v>0.1</v>
      </c>
      <c r="E5336" s="2">
        <v>44173</v>
      </c>
      <c r="F5336" t="s">
        <v>2338</v>
      </c>
      <c r="G5336" s="16">
        <v>44378</v>
      </c>
      <c r="H5336" s="16">
        <v>44742</v>
      </c>
      <c r="I5336" s="3">
        <v>33.549999999999997</v>
      </c>
      <c r="J5336" s="3">
        <v>-5.32</v>
      </c>
      <c r="K5336" s="3">
        <v>28.23</v>
      </c>
      <c r="Q5336" s="29">
        <f t="shared" si="833"/>
        <v>1</v>
      </c>
      <c r="R5336" s="29">
        <f t="shared" si="834"/>
        <v>6</v>
      </c>
      <c r="S5336" s="29">
        <f t="shared" si="835"/>
        <v>22</v>
      </c>
      <c r="T5336" s="30">
        <f t="shared" si="836"/>
        <v>1</v>
      </c>
      <c r="U5336" s="28">
        <f t="shared" si="837"/>
        <v>3.355</v>
      </c>
      <c r="V5336" t="str">
        <f t="shared" si="838"/>
        <v>No</v>
      </c>
      <c r="W5336" t="str">
        <f t="shared" si="839"/>
        <v>12/1/2020</v>
      </c>
      <c r="X5336">
        <f t="shared" si="840"/>
        <v>1</v>
      </c>
      <c r="Y5336">
        <f t="shared" si="841"/>
        <v>3.355</v>
      </c>
      <c r="Z5336" t="str">
        <f t="shared" si="842"/>
        <v/>
      </c>
    </row>
    <row r="5337" spans="1:26" ht="13" hidden="1" x14ac:dyDescent="0.25">
      <c r="A5337" t="s">
        <v>8444</v>
      </c>
      <c r="B5337" t="s">
        <v>34</v>
      </c>
      <c r="C5337" t="s">
        <v>5</v>
      </c>
      <c r="D5337" s="46">
        <v>0.1</v>
      </c>
      <c r="E5337" s="2">
        <v>44173</v>
      </c>
      <c r="F5337" t="s">
        <v>2338</v>
      </c>
      <c r="G5337" s="16">
        <v>44378</v>
      </c>
      <c r="H5337" s="16">
        <v>44742</v>
      </c>
      <c r="I5337" s="3">
        <v>33.549999999999997</v>
      </c>
      <c r="J5337" s="3">
        <v>-5.32</v>
      </c>
      <c r="K5337" s="3">
        <v>28.23</v>
      </c>
      <c r="Q5337" s="29">
        <f t="shared" si="833"/>
        <v>1</v>
      </c>
      <c r="R5337" s="29">
        <f t="shared" si="834"/>
        <v>6</v>
      </c>
      <c r="S5337" s="29">
        <f t="shared" si="835"/>
        <v>22</v>
      </c>
      <c r="T5337" s="30">
        <f t="shared" si="836"/>
        <v>1</v>
      </c>
      <c r="U5337" s="28">
        <f t="shared" si="837"/>
        <v>3.355</v>
      </c>
      <c r="V5337" t="str">
        <f t="shared" si="838"/>
        <v>No</v>
      </c>
      <c r="W5337" t="str">
        <f t="shared" si="839"/>
        <v>12/1/2020</v>
      </c>
      <c r="X5337">
        <f t="shared" si="840"/>
        <v>1</v>
      </c>
      <c r="Y5337">
        <f t="shared" si="841"/>
        <v>3.355</v>
      </c>
      <c r="Z5337" t="str">
        <f t="shared" si="842"/>
        <v/>
      </c>
    </row>
    <row r="5338" spans="1:26" ht="13" hidden="1" x14ac:dyDescent="0.25">
      <c r="A5338" t="s">
        <v>8445</v>
      </c>
      <c r="B5338" t="s">
        <v>34</v>
      </c>
      <c r="C5338" t="s">
        <v>5</v>
      </c>
      <c r="D5338" s="46">
        <v>0.1</v>
      </c>
      <c r="E5338" s="2">
        <v>44173</v>
      </c>
      <c r="F5338" t="s">
        <v>2338</v>
      </c>
      <c r="G5338" s="16">
        <v>44378</v>
      </c>
      <c r="H5338" s="16">
        <v>44742</v>
      </c>
      <c r="I5338" s="3">
        <v>33.549999999999997</v>
      </c>
      <c r="J5338" s="3">
        <v>-5.32</v>
      </c>
      <c r="K5338" s="3">
        <v>28.23</v>
      </c>
      <c r="Q5338" s="29">
        <f t="shared" si="833"/>
        <v>1</v>
      </c>
      <c r="R5338" s="29">
        <f t="shared" si="834"/>
        <v>6</v>
      </c>
      <c r="S5338" s="29">
        <f t="shared" si="835"/>
        <v>22</v>
      </c>
      <c r="T5338" s="30">
        <f t="shared" si="836"/>
        <v>1</v>
      </c>
      <c r="U5338" s="28">
        <f t="shared" si="837"/>
        <v>3.355</v>
      </c>
      <c r="V5338" t="str">
        <f t="shared" si="838"/>
        <v>No</v>
      </c>
      <c r="W5338" t="str">
        <f t="shared" si="839"/>
        <v>12/1/2020</v>
      </c>
      <c r="X5338">
        <f t="shared" si="840"/>
        <v>1</v>
      </c>
      <c r="Y5338">
        <f t="shared" si="841"/>
        <v>3.355</v>
      </c>
      <c r="Z5338" t="str">
        <f t="shared" si="842"/>
        <v/>
      </c>
    </row>
    <row r="5339" spans="1:26" ht="13" hidden="1" x14ac:dyDescent="0.25">
      <c r="A5339" t="s">
        <v>8446</v>
      </c>
      <c r="B5339" t="s">
        <v>34</v>
      </c>
      <c r="C5339" t="s">
        <v>5</v>
      </c>
      <c r="D5339" s="46">
        <v>0.1</v>
      </c>
      <c r="E5339" s="2">
        <v>44173</v>
      </c>
      <c r="F5339" t="s">
        <v>2338</v>
      </c>
      <c r="G5339" s="16">
        <v>44378</v>
      </c>
      <c r="H5339" s="16">
        <v>44742</v>
      </c>
      <c r="I5339" s="3">
        <v>33.549999999999997</v>
      </c>
      <c r="J5339" s="3">
        <v>-5.32</v>
      </c>
      <c r="K5339" s="3">
        <v>28.23</v>
      </c>
      <c r="Q5339" s="29">
        <f t="shared" si="833"/>
        <v>1</v>
      </c>
      <c r="R5339" s="29">
        <f t="shared" si="834"/>
        <v>6</v>
      </c>
      <c r="S5339" s="29">
        <f t="shared" si="835"/>
        <v>22</v>
      </c>
      <c r="T5339" s="30">
        <f t="shared" si="836"/>
        <v>1</v>
      </c>
      <c r="U5339" s="28">
        <f t="shared" si="837"/>
        <v>3.355</v>
      </c>
      <c r="V5339" t="str">
        <f t="shared" si="838"/>
        <v>No</v>
      </c>
      <c r="W5339" t="str">
        <f t="shared" si="839"/>
        <v>12/1/2020</v>
      </c>
      <c r="X5339">
        <f t="shared" si="840"/>
        <v>1</v>
      </c>
      <c r="Y5339">
        <f t="shared" si="841"/>
        <v>3.355</v>
      </c>
      <c r="Z5339" t="str">
        <f t="shared" si="842"/>
        <v/>
      </c>
    </row>
    <row r="5340" spans="1:26" ht="13" hidden="1" x14ac:dyDescent="0.25">
      <c r="A5340" t="s">
        <v>8447</v>
      </c>
      <c r="B5340" t="s">
        <v>34</v>
      </c>
      <c r="C5340" t="s">
        <v>5</v>
      </c>
      <c r="D5340" s="46">
        <v>0.1</v>
      </c>
      <c r="E5340" s="2">
        <v>44173</v>
      </c>
      <c r="F5340" t="s">
        <v>2338</v>
      </c>
      <c r="G5340" s="16">
        <v>44378</v>
      </c>
      <c r="H5340" s="16">
        <v>44742</v>
      </c>
      <c r="I5340" s="3">
        <v>33.549999999999997</v>
      </c>
      <c r="J5340" s="3">
        <v>-5.32</v>
      </c>
      <c r="K5340" s="3">
        <v>28.23</v>
      </c>
      <c r="Q5340" s="29">
        <f t="shared" si="833"/>
        <v>1</v>
      </c>
      <c r="R5340" s="29">
        <f t="shared" si="834"/>
        <v>6</v>
      </c>
      <c r="S5340" s="29">
        <f t="shared" si="835"/>
        <v>22</v>
      </c>
      <c r="T5340" s="30">
        <f t="shared" si="836"/>
        <v>1</v>
      </c>
      <c r="U5340" s="28">
        <f t="shared" si="837"/>
        <v>3.355</v>
      </c>
      <c r="V5340" t="str">
        <f t="shared" si="838"/>
        <v>No</v>
      </c>
      <c r="W5340" t="str">
        <f t="shared" si="839"/>
        <v>12/1/2020</v>
      </c>
      <c r="X5340">
        <f t="shared" si="840"/>
        <v>1</v>
      </c>
      <c r="Y5340">
        <f t="shared" si="841"/>
        <v>3.355</v>
      </c>
      <c r="Z5340" t="str">
        <f t="shared" si="842"/>
        <v/>
      </c>
    </row>
    <row r="5341" spans="1:26" ht="13" hidden="1" x14ac:dyDescent="0.25">
      <c r="A5341" t="s">
        <v>8448</v>
      </c>
      <c r="B5341" t="s">
        <v>34</v>
      </c>
      <c r="C5341" t="s">
        <v>5</v>
      </c>
      <c r="D5341" s="46">
        <v>0.1</v>
      </c>
      <c r="E5341" s="2">
        <v>44173</v>
      </c>
      <c r="F5341" t="s">
        <v>2338</v>
      </c>
      <c r="G5341" s="16">
        <v>44378</v>
      </c>
      <c r="H5341" s="16">
        <v>44742</v>
      </c>
      <c r="I5341" s="3">
        <v>33.549999999999997</v>
      </c>
      <c r="J5341" s="3">
        <v>-5.32</v>
      </c>
      <c r="K5341" s="3">
        <v>28.23</v>
      </c>
      <c r="Q5341" s="29">
        <f t="shared" si="833"/>
        <v>1</v>
      </c>
      <c r="R5341" s="29">
        <f t="shared" si="834"/>
        <v>6</v>
      </c>
      <c r="S5341" s="29">
        <f t="shared" si="835"/>
        <v>22</v>
      </c>
      <c r="T5341" s="30">
        <f t="shared" si="836"/>
        <v>1</v>
      </c>
      <c r="U5341" s="28">
        <f t="shared" si="837"/>
        <v>3.355</v>
      </c>
      <c r="V5341" t="str">
        <f t="shared" si="838"/>
        <v>No</v>
      </c>
      <c r="W5341" t="str">
        <f t="shared" si="839"/>
        <v>12/1/2020</v>
      </c>
      <c r="X5341">
        <f t="shared" si="840"/>
        <v>1</v>
      </c>
      <c r="Y5341">
        <f t="shared" si="841"/>
        <v>3.355</v>
      </c>
      <c r="Z5341" t="str">
        <f t="shared" si="842"/>
        <v/>
      </c>
    </row>
    <row r="5342" spans="1:26" ht="13" hidden="1" x14ac:dyDescent="0.25">
      <c r="A5342" t="s">
        <v>8449</v>
      </c>
      <c r="B5342" t="s">
        <v>34</v>
      </c>
      <c r="C5342" t="s">
        <v>5</v>
      </c>
      <c r="D5342" s="46">
        <v>0.1</v>
      </c>
      <c r="E5342" s="2">
        <v>44173</v>
      </c>
      <c r="F5342" t="s">
        <v>2338</v>
      </c>
      <c r="G5342" s="16">
        <v>44378</v>
      </c>
      <c r="H5342" s="16">
        <v>44742</v>
      </c>
      <c r="I5342" s="3">
        <v>33.549999999999997</v>
      </c>
      <c r="J5342" s="3">
        <v>-5.32</v>
      </c>
      <c r="K5342" s="3">
        <v>28.23</v>
      </c>
      <c r="Q5342" s="29">
        <f t="shared" si="833"/>
        <v>1</v>
      </c>
      <c r="R5342" s="29">
        <f t="shared" si="834"/>
        <v>6</v>
      </c>
      <c r="S5342" s="29">
        <f t="shared" si="835"/>
        <v>22</v>
      </c>
      <c r="T5342" s="30">
        <f t="shared" si="836"/>
        <v>1</v>
      </c>
      <c r="U5342" s="28">
        <f t="shared" si="837"/>
        <v>3.355</v>
      </c>
      <c r="V5342" t="str">
        <f t="shared" si="838"/>
        <v>No</v>
      </c>
      <c r="W5342" t="str">
        <f t="shared" si="839"/>
        <v>12/1/2020</v>
      </c>
      <c r="X5342">
        <f t="shared" si="840"/>
        <v>1</v>
      </c>
      <c r="Y5342">
        <f t="shared" si="841"/>
        <v>3.355</v>
      </c>
      <c r="Z5342" t="str">
        <f t="shared" si="842"/>
        <v/>
      </c>
    </row>
    <row r="5343" spans="1:26" ht="13" hidden="1" x14ac:dyDescent="0.25">
      <c r="A5343" t="s">
        <v>8450</v>
      </c>
      <c r="B5343" t="s">
        <v>34</v>
      </c>
      <c r="C5343" t="s">
        <v>5</v>
      </c>
      <c r="D5343" s="46">
        <v>0.1</v>
      </c>
      <c r="E5343" s="2">
        <v>44173</v>
      </c>
      <c r="F5343" t="s">
        <v>2338</v>
      </c>
      <c r="G5343" s="16">
        <v>44378</v>
      </c>
      <c r="H5343" s="16">
        <v>44742</v>
      </c>
      <c r="I5343" s="3">
        <v>33.549999999999997</v>
      </c>
      <c r="J5343" s="3">
        <v>-5.32</v>
      </c>
      <c r="K5343" s="3">
        <v>28.23</v>
      </c>
      <c r="Q5343" s="29">
        <f t="shared" si="833"/>
        <v>1</v>
      </c>
      <c r="R5343" s="29">
        <f t="shared" si="834"/>
        <v>6</v>
      </c>
      <c r="S5343" s="29">
        <f t="shared" si="835"/>
        <v>22</v>
      </c>
      <c r="T5343" s="30">
        <f t="shared" si="836"/>
        <v>1</v>
      </c>
      <c r="U5343" s="28">
        <f t="shared" si="837"/>
        <v>3.355</v>
      </c>
      <c r="V5343" t="str">
        <f t="shared" si="838"/>
        <v>No</v>
      </c>
      <c r="W5343" t="str">
        <f t="shared" si="839"/>
        <v>12/1/2020</v>
      </c>
      <c r="X5343">
        <f t="shared" si="840"/>
        <v>1</v>
      </c>
      <c r="Y5343">
        <f t="shared" si="841"/>
        <v>3.355</v>
      </c>
      <c r="Z5343" t="str">
        <f t="shared" si="842"/>
        <v/>
      </c>
    </row>
    <row r="5344" spans="1:26" ht="13" hidden="1" x14ac:dyDescent="0.25">
      <c r="A5344" t="s">
        <v>8451</v>
      </c>
      <c r="B5344" t="s">
        <v>34</v>
      </c>
      <c r="C5344" t="s">
        <v>5</v>
      </c>
      <c r="D5344" s="46">
        <v>0.1</v>
      </c>
      <c r="E5344" s="2">
        <v>44173</v>
      </c>
      <c r="F5344" t="s">
        <v>2338</v>
      </c>
      <c r="G5344" s="16">
        <v>44378</v>
      </c>
      <c r="H5344" s="16">
        <v>44742</v>
      </c>
      <c r="I5344" s="3">
        <v>33.549999999999997</v>
      </c>
      <c r="J5344" s="3">
        <v>-5.32</v>
      </c>
      <c r="K5344" s="3">
        <v>28.23</v>
      </c>
      <c r="Q5344" s="29">
        <f t="shared" si="833"/>
        <v>1</v>
      </c>
      <c r="R5344" s="29">
        <f t="shared" si="834"/>
        <v>6</v>
      </c>
      <c r="S5344" s="29">
        <f t="shared" si="835"/>
        <v>22</v>
      </c>
      <c r="T5344" s="30">
        <f t="shared" si="836"/>
        <v>1</v>
      </c>
      <c r="U5344" s="28">
        <f t="shared" si="837"/>
        <v>3.355</v>
      </c>
      <c r="V5344" t="str">
        <f t="shared" si="838"/>
        <v>No</v>
      </c>
      <c r="W5344" t="str">
        <f t="shared" si="839"/>
        <v>12/1/2020</v>
      </c>
      <c r="X5344">
        <f t="shared" si="840"/>
        <v>1</v>
      </c>
      <c r="Y5344">
        <f t="shared" si="841"/>
        <v>3.355</v>
      </c>
      <c r="Z5344" t="str">
        <f t="shared" si="842"/>
        <v/>
      </c>
    </row>
    <row r="5345" spans="1:26" ht="13" hidden="1" x14ac:dyDescent="0.25">
      <c r="A5345" t="s">
        <v>8452</v>
      </c>
      <c r="B5345" t="s">
        <v>34</v>
      </c>
      <c r="C5345" t="s">
        <v>5</v>
      </c>
      <c r="D5345" s="46">
        <v>0.1</v>
      </c>
      <c r="E5345" s="2">
        <v>44173</v>
      </c>
      <c r="F5345" t="s">
        <v>2338</v>
      </c>
      <c r="G5345" s="16">
        <v>44378</v>
      </c>
      <c r="H5345" s="16">
        <v>44742</v>
      </c>
      <c r="I5345" s="3">
        <v>33.549999999999997</v>
      </c>
      <c r="J5345" s="3">
        <v>-5.32</v>
      </c>
      <c r="K5345" s="3">
        <v>28.23</v>
      </c>
      <c r="Q5345" s="29">
        <f t="shared" si="833"/>
        <v>1</v>
      </c>
      <c r="R5345" s="29">
        <f t="shared" si="834"/>
        <v>6</v>
      </c>
      <c r="S5345" s="29">
        <f t="shared" si="835"/>
        <v>22</v>
      </c>
      <c r="T5345" s="30">
        <f t="shared" si="836"/>
        <v>1</v>
      </c>
      <c r="U5345" s="28">
        <f t="shared" si="837"/>
        <v>3.355</v>
      </c>
      <c r="V5345" t="str">
        <f t="shared" si="838"/>
        <v>No</v>
      </c>
      <c r="W5345" t="str">
        <f t="shared" si="839"/>
        <v>12/1/2020</v>
      </c>
      <c r="X5345">
        <f t="shared" si="840"/>
        <v>1</v>
      </c>
      <c r="Y5345">
        <f t="shared" si="841"/>
        <v>3.355</v>
      </c>
      <c r="Z5345" t="str">
        <f t="shared" si="842"/>
        <v/>
      </c>
    </row>
    <row r="5346" spans="1:26" ht="13" hidden="1" x14ac:dyDescent="0.25">
      <c r="A5346" t="s">
        <v>8453</v>
      </c>
      <c r="B5346" t="s">
        <v>34</v>
      </c>
      <c r="C5346" t="s">
        <v>5</v>
      </c>
      <c r="D5346" s="46">
        <v>0.1</v>
      </c>
      <c r="E5346" s="2">
        <v>44173</v>
      </c>
      <c r="F5346" t="s">
        <v>2338</v>
      </c>
      <c r="G5346" s="16">
        <v>44378</v>
      </c>
      <c r="H5346" s="16">
        <v>44742</v>
      </c>
      <c r="I5346" s="3">
        <v>33.549999999999997</v>
      </c>
      <c r="J5346" s="3">
        <v>-5.32</v>
      </c>
      <c r="K5346" s="3">
        <v>28.23</v>
      </c>
      <c r="Q5346" s="29">
        <f t="shared" si="833"/>
        <v>1</v>
      </c>
      <c r="R5346" s="29">
        <f t="shared" si="834"/>
        <v>6</v>
      </c>
      <c r="S5346" s="29">
        <f t="shared" si="835"/>
        <v>22</v>
      </c>
      <c r="T5346" s="30">
        <f t="shared" si="836"/>
        <v>1</v>
      </c>
      <c r="U5346" s="28">
        <f t="shared" si="837"/>
        <v>3.355</v>
      </c>
      <c r="V5346" t="str">
        <f t="shared" si="838"/>
        <v>No</v>
      </c>
      <c r="W5346" t="str">
        <f t="shared" si="839"/>
        <v>12/1/2020</v>
      </c>
      <c r="X5346">
        <f t="shared" si="840"/>
        <v>1</v>
      </c>
      <c r="Y5346">
        <f t="shared" si="841"/>
        <v>3.355</v>
      </c>
      <c r="Z5346" t="str">
        <f t="shared" si="842"/>
        <v/>
      </c>
    </row>
    <row r="5347" spans="1:26" ht="13" hidden="1" x14ac:dyDescent="0.25">
      <c r="A5347" t="s">
        <v>8454</v>
      </c>
      <c r="B5347" t="s">
        <v>34</v>
      </c>
      <c r="C5347" t="s">
        <v>5</v>
      </c>
      <c r="D5347" s="46">
        <v>0.1</v>
      </c>
      <c r="E5347" s="2">
        <v>44173</v>
      </c>
      <c r="F5347" t="s">
        <v>2338</v>
      </c>
      <c r="G5347" s="16">
        <v>44378</v>
      </c>
      <c r="H5347" s="16">
        <v>44742</v>
      </c>
      <c r="I5347" s="3">
        <v>33.549999999999997</v>
      </c>
      <c r="J5347" s="3">
        <v>-5.32</v>
      </c>
      <c r="K5347" s="3">
        <v>28.23</v>
      </c>
      <c r="Q5347" s="29">
        <f t="shared" si="833"/>
        <v>1</v>
      </c>
      <c r="R5347" s="29">
        <f t="shared" si="834"/>
        <v>6</v>
      </c>
      <c r="S5347" s="29">
        <f t="shared" si="835"/>
        <v>22</v>
      </c>
      <c r="T5347" s="30">
        <f t="shared" si="836"/>
        <v>1</v>
      </c>
      <c r="U5347" s="28">
        <f t="shared" si="837"/>
        <v>3.355</v>
      </c>
      <c r="V5347" t="str">
        <f t="shared" si="838"/>
        <v>No</v>
      </c>
      <c r="W5347" t="str">
        <f t="shared" si="839"/>
        <v>12/1/2020</v>
      </c>
      <c r="X5347">
        <f t="shared" si="840"/>
        <v>1</v>
      </c>
      <c r="Y5347">
        <f t="shared" si="841"/>
        <v>3.355</v>
      </c>
      <c r="Z5347" t="str">
        <f t="shared" si="842"/>
        <v/>
      </c>
    </row>
    <row r="5348" spans="1:26" ht="13" hidden="1" x14ac:dyDescent="0.25">
      <c r="A5348" t="s">
        <v>8455</v>
      </c>
      <c r="B5348" t="s">
        <v>34</v>
      </c>
      <c r="C5348" t="s">
        <v>5</v>
      </c>
      <c r="D5348" s="46">
        <v>0.1</v>
      </c>
      <c r="E5348" s="2">
        <v>44173</v>
      </c>
      <c r="F5348" t="s">
        <v>2338</v>
      </c>
      <c r="G5348" s="16">
        <v>44378</v>
      </c>
      <c r="H5348" s="16">
        <v>44742</v>
      </c>
      <c r="I5348" s="3">
        <v>33.549999999999997</v>
      </c>
      <c r="J5348" s="3">
        <v>-5.32</v>
      </c>
      <c r="K5348" s="3">
        <v>28.23</v>
      </c>
      <c r="Q5348" s="29">
        <f t="shared" si="833"/>
        <v>1</v>
      </c>
      <c r="R5348" s="29">
        <f t="shared" si="834"/>
        <v>6</v>
      </c>
      <c r="S5348" s="29">
        <f t="shared" si="835"/>
        <v>22</v>
      </c>
      <c r="T5348" s="30">
        <f t="shared" si="836"/>
        <v>1</v>
      </c>
      <c r="U5348" s="28">
        <f t="shared" si="837"/>
        <v>3.355</v>
      </c>
      <c r="V5348" t="str">
        <f t="shared" si="838"/>
        <v>No</v>
      </c>
      <c r="W5348" t="str">
        <f t="shared" si="839"/>
        <v>12/1/2020</v>
      </c>
      <c r="X5348">
        <f t="shared" si="840"/>
        <v>1</v>
      </c>
      <c r="Y5348">
        <f t="shared" si="841"/>
        <v>3.355</v>
      </c>
      <c r="Z5348" t="str">
        <f t="shared" si="842"/>
        <v/>
      </c>
    </row>
    <row r="5349" spans="1:26" ht="13" hidden="1" x14ac:dyDescent="0.25">
      <c r="A5349" t="s">
        <v>8456</v>
      </c>
      <c r="B5349" t="s">
        <v>34</v>
      </c>
      <c r="C5349" t="s">
        <v>5</v>
      </c>
      <c r="D5349" s="46">
        <v>0.1</v>
      </c>
      <c r="E5349" s="2">
        <v>44173</v>
      </c>
      <c r="F5349" t="s">
        <v>2338</v>
      </c>
      <c r="G5349" s="16">
        <v>44378</v>
      </c>
      <c r="H5349" s="16">
        <v>44742</v>
      </c>
      <c r="I5349" s="3">
        <v>33.549999999999997</v>
      </c>
      <c r="J5349" s="3">
        <v>-5.32</v>
      </c>
      <c r="K5349" s="3">
        <v>28.23</v>
      </c>
      <c r="Q5349" s="29">
        <f t="shared" si="833"/>
        <v>1</v>
      </c>
      <c r="R5349" s="29">
        <f t="shared" si="834"/>
        <v>6</v>
      </c>
      <c r="S5349" s="29">
        <f t="shared" si="835"/>
        <v>22</v>
      </c>
      <c r="T5349" s="30">
        <f t="shared" si="836"/>
        <v>1</v>
      </c>
      <c r="U5349" s="28">
        <f t="shared" si="837"/>
        <v>3.355</v>
      </c>
      <c r="V5349" t="str">
        <f t="shared" si="838"/>
        <v>No</v>
      </c>
      <c r="W5349" t="str">
        <f t="shared" si="839"/>
        <v>12/1/2020</v>
      </c>
      <c r="X5349">
        <f t="shared" si="840"/>
        <v>1</v>
      </c>
      <c r="Y5349">
        <f t="shared" si="841"/>
        <v>3.355</v>
      </c>
      <c r="Z5349" t="str">
        <f t="shared" si="842"/>
        <v/>
      </c>
    </row>
    <row r="5350" spans="1:26" ht="13" hidden="1" x14ac:dyDescent="0.25">
      <c r="A5350" t="s">
        <v>8457</v>
      </c>
      <c r="B5350" t="s">
        <v>34</v>
      </c>
      <c r="C5350" t="s">
        <v>5</v>
      </c>
      <c r="D5350" s="46">
        <v>0.1</v>
      </c>
      <c r="E5350" s="2">
        <v>44173</v>
      </c>
      <c r="F5350" t="s">
        <v>2338</v>
      </c>
      <c r="G5350" s="16">
        <v>44378</v>
      </c>
      <c r="H5350" s="16">
        <v>44742</v>
      </c>
      <c r="I5350" s="3">
        <v>33.549999999999997</v>
      </c>
      <c r="J5350" s="3">
        <v>-5.32</v>
      </c>
      <c r="K5350" s="3">
        <v>28.23</v>
      </c>
      <c r="Q5350" s="29">
        <f t="shared" si="833"/>
        <v>1</v>
      </c>
      <c r="R5350" s="29">
        <f t="shared" si="834"/>
        <v>6</v>
      </c>
      <c r="S5350" s="29">
        <f t="shared" si="835"/>
        <v>22</v>
      </c>
      <c r="T5350" s="30">
        <f t="shared" si="836"/>
        <v>1</v>
      </c>
      <c r="U5350" s="28">
        <f t="shared" si="837"/>
        <v>3.355</v>
      </c>
      <c r="V5350" t="str">
        <f t="shared" si="838"/>
        <v>No</v>
      </c>
      <c r="W5350" t="str">
        <f t="shared" si="839"/>
        <v>12/1/2020</v>
      </c>
      <c r="X5350">
        <f t="shared" si="840"/>
        <v>1</v>
      </c>
      <c r="Y5350">
        <f t="shared" si="841"/>
        <v>3.355</v>
      </c>
      <c r="Z5350" t="str">
        <f t="shared" si="842"/>
        <v/>
      </c>
    </row>
    <row r="5351" spans="1:26" ht="13" hidden="1" x14ac:dyDescent="0.25">
      <c r="A5351" t="s">
        <v>8458</v>
      </c>
      <c r="B5351" t="s">
        <v>34</v>
      </c>
      <c r="C5351" t="s">
        <v>5</v>
      </c>
      <c r="D5351" s="46">
        <v>0.1</v>
      </c>
      <c r="E5351" s="2">
        <v>44173</v>
      </c>
      <c r="F5351" t="s">
        <v>2338</v>
      </c>
      <c r="G5351" s="16">
        <v>44378</v>
      </c>
      <c r="H5351" s="16">
        <v>44742</v>
      </c>
      <c r="I5351" s="3">
        <v>33.549999999999997</v>
      </c>
      <c r="J5351" s="3">
        <v>-5.32</v>
      </c>
      <c r="K5351" s="3">
        <v>28.23</v>
      </c>
      <c r="Q5351" s="29">
        <f t="shared" si="833"/>
        <v>1</v>
      </c>
      <c r="R5351" s="29">
        <f t="shared" si="834"/>
        <v>6</v>
      </c>
      <c r="S5351" s="29">
        <f t="shared" si="835"/>
        <v>22</v>
      </c>
      <c r="T5351" s="30">
        <f t="shared" si="836"/>
        <v>1</v>
      </c>
      <c r="U5351" s="28">
        <f t="shared" si="837"/>
        <v>3.355</v>
      </c>
      <c r="V5351" t="str">
        <f t="shared" si="838"/>
        <v>No</v>
      </c>
      <c r="W5351" t="str">
        <f t="shared" si="839"/>
        <v>12/1/2020</v>
      </c>
      <c r="X5351">
        <f t="shared" si="840"/>
        <v>1</v>
      </c>
      <c r="Y5351">
        <f t="shared" si="841"/>
        <v>3.355</v>
      </c>
      <c r="Z5351" t="str">
        <f t="shared" si="842"/>
        <v/>
      </c>
    </row>
    <row r="5352" spans="1:26" ht="13" hidden="1" x14ac:dyDescent="0.25">
      <c r="A5352" t="s">
        <v>8459</v>
      </c>
      <c r="B5352" t="s">
        <v>34</v>
      </c>
      <c r="C5352" t="s">
        <v>5</v>
      </c>
      <c r="D5352" s="46">
        <v>0.1</v>
      </c>
      <c r="E5352" s="2">
        <v>44173</v>
      </c>
      <c r="F5352" t="s">
        <v>2338</v>
      </c>
      <c r="G5352" s="16">
        <v>44378</v>
      </c>
      <c r="H5352" s="16">
        <v>44742</v>
      </c>
      <c r="I5352" s="3">
        <v>33.549999999999997</v>
      </c>
      <c r="J5352" s="3">
        <v>-5.32</v>
      </c>
      <c r="K5352" s="3">
        <v>28.23</v>
      </c>
      <c r="Q5352" s="29">
        <f t="shared" si="833"/>
        <v>1</v>
      </c>
      <c r="R5352" s="29">
        <f t="shared" si="834"/>
        <v>6</v>
      </c>
      <c r="S5352" s="29">
        <f t="shared" si="835"/>
        <v>22</v>
      </c>
      <c r="T5352" s="30">
        <f t="shared" si="836"/>
        <v>1</v>
      </c>
      <c r="U5352" s="28">
        <f t="shared" si="837"/>
        <v>3.355</v>
      </c>
      <c r="V5352" t="str">
        <f t="shared" si="838"/>
        <v>No</v>
      </c>
      <c r="W5352" t="str">
        <f t="shared" si="839"/>
        <v>12/1/2020</v>
      </c>
      <c r="X5352">
        <f t="shared" si="840"/>
        <v>1</v>
      </c>
      <c r="Y5352">
        <f t="shared" si="841"/>
        <v>3.355</v>
      </c>
      <c r="Z5352" t="str">
        <f t="shared" si="842"/>
        <v/>
      </c>
    </row>
    <row r="5353" spans="1:26" ht="13" hidden="1" x14ac:dyDescent="0.25">
      <c r="A5353" t="s">
        <v>8460</v>
      </c>
      <c r="B5353" t="s">
        <v>34</v>
      </c>
      <c r="C5353" t="s">
        <v>5</v>
      </c>
      <c r="D5353" s="46">
        <v>0.1</v>
      </c>
      <c r="E5353" s="2">
        <v>44173</v>
      </c>
      <c r="F5353" t="s">
        <v>2338</v>
      </c>
      <c r="G5353" s="16">
        <v>44378</v>
      </c>
      <c r="H5353" s="16">
        <v>44742</v>
      </c>
      <c r="I5353" s="3">
        <v>33.549999999999997</v>
      </c>
      <c r="J5353" s="3">
        <v>-5.32</v>
      </c>
      <c r="K5353" s="3">
        <v>28.23</v>
      </c>
      <c r="Q5353" s="29">
        <f t="shared" si="833"/>
        <v>1</v>
      </c>
      <c r="R5353" s="29">
        <f t="shared" si="834"/>
        <v>6</v>
      </c>
      <c r="S5353" s="29">
        <f t="shared" si="835"/>
        <v>22</v>
      </c>
      <c r="T5353" s="30">
        <f t="shared" si="836"/>
        <v>1</v>
      </c>
      <c r="U5353" s="28">
        <f t="shared" si="837"/>
        <v>3.355</v>
      </c>
      <c r="V5353" t="str">
        <f t="shared" si="838"/>
        <v>No</v>
      </c>
      <c r="W5353" t="str">
        <f t="shared" si="839"/>
        <v>12/1/2020</v>
      </c>
      <c r="X5353">
        <f t="shared" si="840"/>
        <v>1</v>
      </c>
      <c r="Y5353">
        <f t="shared" si="841"/>
        <v>3.355</v>
      </c>
      <c r="Z5353" t="str">
        <f t="shared" si="842"/>
        <v/>
      </c>
    </row>
    <row r="5354" spans="1:26" ht="13" hidden="1" x14ac:dyDescent="0.25">
      <c r="A5354" t="s">
        <v>8461</v>
      </c>
      <c r="B5354" t="s">
        <v>34</v>
      </c>
      <c r="C5354" t="s">
        <v>5</v>
      </c>
      <c r="D5354" s="46">
        <v>0.1</v>
      </c>
      <c r="E5354" s="2">
        <v>44173</v>
      </c>
      <c r="F5354" t="s">
        <v>2338</v>
      </c>
      <c r="G5354" s="16">
        <v>44378</v>
      </c>
      <c r="H5354" s="16">
        <v>44742</v>
      </c>
      <c r="I5354" s="3">
        <v>33.549999999999997</v>
      </c>
      <c r="J5354" s="3">
        <v>-5.32</v>
      </c>
      <c r="K5354" s="3">
        <v>28.23</v>
      </c>
      <c r="Q5354" s="29">
        <f t="shared" si="833"/>
        <v>1</v>
      </c>
      <c r="R5354" s="29">
        <f t="shared" si="834"/>
        <v>6</v>
      </c>
      <c r="S5354" s="29">
        <f t="shared" si="835"/>
        <v>22</v>
      </c>
      <c r="T5354" s="30">
        <f t="shared" si="836"/>
        <v>1</v>
      </c>
      <c r="U5354" s="28">
        <f t="shared" si="837"/>
        <v>3.355</v>
      </c>
      <c r="V5354" t="str">
        <f t="shared" si="838"/>
        <v>No</v>
      </c>
      <c r="W5354" t="str">
        <f t="shared" si="839"/>
        <v>12/1/2020</v>
      </c>
      <c r="X5354">
        <f t="shared" si="840"/>
        <v>1</v>
      </c>
      <c r="Y5354">
        <f t="shared" si="841"/>
        <v>3.355</v>
      </c>
      <c r="Z5354" t="str">
        <f t="shared" si="842"/>
        <v/>
      </c>
    </row>
    <row r="5355" spans="1:26" ht="13" hidden="1" x14ac:dyDescent="0.25">
      <c r="A5355" t="s">
        <v>8462</v>
      </c>
      <c r="B5355" t="s">
        <v>34</v>
      </c>
      <c r="C5355" t="s">
        <v>5</v>
      </c>
      <c r="D5355" s="46">
        <v>0.1</v>
      </c>
      <c r="E5355" s="2">
        <v>44173</v>
      </c>
      <c r="F5355" t="s">
        <v>2338</v>
      </c>
      <c r="G5355" s="16">
        <v>44378</v>
      </c>
      <c r="H5355" s="16">
        <v>44742</v>
      </c>
      <c r="I5355" s="3">
        <v>33.549999999999997</v>
      </c>
      <c r="J5355" s="3">
        <v>-5.32</v>
      </c>
      <c r="K5355" s="3">
        <v>28.23</v>
      </c>
      <c r="Q5355" s="29">
        <f t="shared" si="833"/>
        <v>1</v>
      </c>
      <c r="R5355" s="29">
        <f t="shared" si="834"/>
        <v>6</v>
      </c>
      <c r="S5355" s="29">
        <f t="shared" si="835"/>
        <v>22</v>
      </c>
      <c r="T5355" s="30">
        <f t="shared" si="836"/>
        <v>1</v>
      </c>
      <c r="U5355" s="28">
        <f t="shared" si="837"/>
        <v>3.355</v>
      </c>
      <c r="V5355" t="str">
        <f t="shared" si="838"/>
        <v>No</v>
      </c>
      <c r="W5355" t="str">
        <f t="shared" si="839"/>
        <v>12/1/2020</v>
      </c>
      <c r="X5355">
        <f t="shared" si="840"/>
        <v>1</v>
      </c>
      <c r="Y5355">
        <f t="shared" si="841"/>
        <v>3.355</v>
      </c>
      <c r="Z5355" t="str">
        <f t="shared" si="842"/>
        <v/>
      </c>
    </row>
    <row r="5356" spans="1:26" ht="13" hidden="1" x14ac:dyDescent="0.25">
      <c r="A5356" t="s">
        <v>8463</v>
      </c>
      <c r="B5356" t="s">
        <v>34</v>
      </c>
      <c r="C5356" t="s">
        <v>5</v>
      </c>
      <c r="D5356" s="46">
        <v>0.1</v>
      </c>
      <c r="E5356" s="2">
        <v>44173</v>
      </c>
      <c r="F5356" t="s">
        <v>2338</v>
      </c>
      <c r="G5356" s="16">
        <v>44378</v>
      </c>
      <c r="H5356" s="16">
        <v>44742</v>
      </c>
      <c r="I5356" s="3">
        <v>33.549999999999997</v>
      </c>
      <c r="J5356" s="3">
        <v>-5.32</v>
      </c>
      <c r="K5356" s="3">
        <v>28.23</v>
      </c>
      <c r="Q5356" s="29">
        <f t="shared" si="833"/>
        <v>1</v>
      </c>
      <c r="R5356" s="29">
        <f t="shared" si="834"/>
        <v>6</v>
      </c>
      <c r="S5356" s="29">
        <f t="shared" si="835"/>
        <v>22</v>
      </c>
      <c r="T5356" s="30">
        <f t="shared" si="836"/>
        <v>1</v>
      </c>
      <c r="U5356" s="28">
        <f t="shared" si="837"/>
        <v>3.355</v>
      </c>
      <c r="V5356" t="str">
        <f t="shared" si="838"/>
        <v>No</v>
      </c>
      <c r="W5356" t="str">
        <f t="shared" si="839"/>
        <v>12/1/2020</v>
      </c>
      <c r="X5356">
        <f t="shared" si="840"/>
        <v>1</v>
      </c>
      <c r="Y5356">
        <f t="shared" si="841"/>
        <v>3.355</v>
      </c>
      <c r="Z5356" t="str">
        <f t="shared" si="842"/>
        <v/>
      </c>
    </row>
    <row r="5357" spans="1:26" ht="13" hidden="1" x14ac:dyDescent="0.25">
      <c r="A5357" t="s">
        <v>8464</v>
      </c>
      <c r="B5357" t="s">
        <v>34</v>
      </c>
      <c r="C5357" t="s">
        <v>5</v>
      </c>
      <c r="D5357" s="46">
        <v>0.1</v>
      </c>
      <c r="E5357" s="2">
        <v>44173</v>
      </c>
      <c r="F5357" t="s">
        <v>2338</v>
      </c>
      <c r="G5357" s="16">
        <v>44378</v>
      </c>
      <c r="H5357" s="16">
        <v>44742</v>
      </c>
      <c r="I5357" s="3">
        <v>33.549999999999997</v>
      </c>
      <c r="J5357" s="3">
        <v>-5.32</v>
      </c>
      <c r="K5357" s="3">
        <v>28.23</v>
      </c>
      <c r="Q5357" s="29">
        <f t="shared" si="833"/>
        <v>1</v>
      </c>
      <c r="R5357" s="29">
        <f t="shared" si="834"/>
        <v>6</v>
      </c>
      <c r="S5357" s="29">
        <f t="shared" si="835"/>
        <v>22</v>
      </c>
      <c r="T5357" s="30">
        <f t="shared" si="836"/>
        <v>1</v>
      </c>
      <c r="U5357" s="28">
        <f t="shared" si="837"/>
        <v>3.355</v>
      </c>
      <c r="V5357" t="str">
        <f t="shared" si="838"/>
        <v>No</v>
      </c>
      <c r="W5357" t="str">
        <f t="shared" si="839"/>
        <v>12/1/2020</v>
      </c>
      <c r="X5357">
        <f t="shared" si="840"/>
        <v>1</v>
      </c>
      <c r="Y5357">
        <f t="shared" si="841"/>
        <v>3.355</v>
      </c>
      <c r="Z5357" t="str">
        <f t="shared" si="842"/>
        <v/>
      </c>
    </row>
    <row r="5358" spans="1:26" ht="13" hidden="1" x14ac:dyDescent="0.25">
      <c r="A5358" t="s">
        <v>8465</v>
      </c>
      <c r="B5358" t="s">
        <v>34</v>
      </c>
      <c r="C5358" t="s">
        <v>5</v>
      </c>
      <c r="D5358" s="46">
        <v>0.1</v>
      </c>
      <c r="E5358" s="2">
        <v>44173</v>
      </c>
      <c r="F5358" t="s">
        <v>2338</v>
      </c>
      <c r="G5358" s="16">
        <v>44378</v>
      </c>
      <c r="H5358" s="16">
        <v>44742</v>
      </c>
      <c r="I5358" s="3">
        <v>33.549999999999997</v>
      </c>
      <c r="J5358" s="3">
        <v>-5.32</v>
      </c>
      <c r="K5358" s="3">
        <v>28.23</v>
      </c>
      <c r="Q5358" s="29">
        <f t="shared" si="833"/>
        <v>1</v>
      </c>
      <c r="R5358" s="29">
        <f t="shared" si="834"/>
        <v>6</v>
      </c>
      <c r="S5358" s="29">
        <f t="shared" si="835"/>
        <v>22</v>
      </c>
      <c r="T5358" s="30">
        <f t="shared" si="836"/>
        <v>1</v>
      </c>
      <c r="U5358" s="28">
        <f t="shared" si="837"/>
        <v>3.355</v>
      </c>
      <c r="V5358" t="str">
        <f t="shared" si="838"/>
        <v>No</v>
      </c>
      <c r="W5358" t="str">
        <f t="shared" si="839"/>
        <v>12/1/2020</v>
      </c>
      <c r="X5358">
        <f t="shared" si="840"/>
        <v>1</v>
      </c>
      <c r="Y5358">
        <f t="shared" si="841"/>
        <v>3.355</v>
      </c>
      <c r="Z5358" t="str">
        <f t="shared" si="842"/>
        <v/>
      </c>
    </row>
    <row r="5359" spans="1:26" ht="13" hidden="1" x14ac:dyDescent="0.25">
      <c r="A5359" t="s">
        <v>8466</v>
      </c>
      <c r="B5359" t="s">
        <v>34</v>
      </c>
      <c r="C5359" t="s">
        <v>5</v>
      </c>
      <c r="D5359" s="46">
        <v>0.1</v>
      </c>
      <c r="E5359" s="2">
        <v>44173</v>
      </c>
      <c r="F5359" t="s">
        <v>2338</v>
      </c>
      <c r="G5359" s="16">
        <v>44378</v>
      </c>
      <c r="H5359" s="16">
        <v>44742</v>
      </c>
      <c r="I5359" s="3">
        <v>33.549999999999997</v>
      </c>
      <c r="J5359" s="3">
        <v>-5.32</v>
      </c>
      <c r="K5359" s="3">
        <v>28.23</v>
      </c>
      <c r="Q5359" s="29">
        <f t="shared" si="833"/>
        <v>1</v>
      </c>
      <c r="R5359" s="29">
        <f t="shared" si="834"/>
        <v>6</v>
      </c>
      <c r="S5359" s="29">
        <f t="shared" si="835"/>
        <v>22</v>
      </c>
      <c r="T5359" s="30">
        <f t="shared" si="836"/>
        <v>1</v>
      </c>
      <c r="U5359" s="28">
        <f t="shared" si="837"/>
        <v>3.355</v>
      </c>
      <c r="V5359" t="str">
        <f t="shared" si="838"/>
        <v>No</v>
      </c>
      <c r="W5359" t="str">
        <f t="shared" si="839"/>
        <v>12/1/2020</v>
      </c>
      <c r="X5359">
        <f t="shared" si="840"/>
        <v>1</v>
      </c>
      <c r="Y5359">
        <f t="shared" si="841"/>
        <v>3.355</v>
      </c>
      <c r="Z5359" t="str">
        <f t="shared" si="842"/>
        <v/>
      </c>
    </row>
    <row r="5360" spans="1:26" ht="13" hidden="1" x14ac:dyDescent="0.25">
      <c r="A5360" t="s">
        <v>8467</v>
      </c>
      <c r="B5360" t="s">
        <v>34</v>
      </c>
      <c r="C5360" t="s">
        <v>5</v>
      </c>
      <c r="D5360" s="46">
        <v>0.1</v>
      </c>
      <c r="E5360" s="2">
        <v>44173</v>
      </c>
      <c r="F5360" t="s">
        <v>2338</v>
      </c>
      <c r="G5360" s="16">
        <v>44378</v>
      </c>
      <c r="H5360" s="16">
        <v>44742</v>
      </c>
      <c r="I5360" s="3">
        <v>33.549999999999997</v>
      </c>
      <c r="J5360" s="3">
        <v>-5.32</v>
      </c>
      <c r="K5360" s="3">
        <v>28.23</v>
      </c>
      <c r="Q5360" s="29">
        <f t="shared" si="833"/>
        <v>1</v>
      </c>
      <c r="R5360" s="29">
        <f t="shared" si="834"/>
        <v>6</v>
      </c>
      <c r="S5360" s="29">
        <f t="shared" si="835"/>
        <v>22</v>
      </c>
      <c r="T5360" s="30">
        <f t="shared" si="836"/>
        <v>1</v>
      </c>
      <c r="U5360" s="28">
        <f t="shared" si="837"/>
        <v>3.355</v>
      </c>
      <c r="V5360" t="str">
        <f t="shared" si="838"/>
        <v>No</v>
      </c>
      <c r="W5360" t="str">
        <f t="shared" si="839"/>
        <v>12/1/2020</v>
      </c>
      <c r="X5360">
        <f t="shared" si="840"/>
        <v>1</v>
      </c>
      <c r="Y5360">
        <f t="shared" si="841"/>
        <v>3.355</v>
      </c>
      <c r="Z5360" t="str">
        <f t="shared" si="842"/>
        <v/>
      </c>
    </row>
    <row r="5361" spans="1:26" ht="13" hidden="1" x14ac:dyDescent="0.25">
      <c r="A5361" t="s">
        <v>8468</v>
      </c>
      <c r="B5361" t="s">
        <v>34</v>
      </c>
      <c r="C5361" t="s">
        <v>5</v>
      </c>
      <c r="D5361" s="46">
        <v>0.1</v>
      </c>
      <c r="E5361" s="2">
        <v>44173</v>
      </c>
      <c r="F5361" t="s">
        <v>2338</v>
      </c>
      <c r="G5361" s="16">
        <v>44378</v>
      </c>
      <c r="H5361" s="16">
        <v>44742</v>
      </c>
      <c r="I5361" s="3">
        <v>33.549999999999997</v>
      </c>
      <c r="J5361" s="3">
        <v>-5.32</v>
      </c>
      <c r="K5361" s="3">
        <v>28.23</v>
      </c>
      <c r="Q5361" s="29">
        <f t="shared" si="833"/>
        <v>1</v>
      </c>
      <c r="R5361" s="29">
        <f t="shared" si="834"/>
        <v>6</v>
      </c>
      <c r="S5361" s="29">
        <f t="shared" si="835"/>
        <v>22</v>
      </c>
      <c r="T5361" s="30">
        <f t="shared" si="836"/>
        <v>1</v>
      </c>
      <c r="U5361" s="28">
        <f t="shared" si="837"/>
        <v>3.355</v>
      </c>
      <c r="V5361" t="str">
        <f t="shared" si="838"/>
        <v>No</v>
      </c>
      <c r="W5361" t="str">
        <f t="shared" si="839"/>
        <v>12/1/2020</v>
      </c>
      <c r="X5361">
        <f t="shared" si="840"/>
        <v>1</v>
      </c>
      <c r="Y5361">
        <f t="shared" si="841"/>
        <v>3.355</v>
      </c>
      <c r="Z5361" t="str">
        <f t="shared" si="842"/>
        <v/>
      </c>
    </row>
    <row r="5362" spans="1:26" ht="13" hidden="1" x14ac:dyDescent="0.25">
      <c r="A5362" t="s">
        <v>8469</v>
      </c>
      <c r="B5362" t="s">
        <v>34</v>
      </c>
      <c r="C5362" t="s">
        <v>5</v>
      </c>
      <c r="D5362" s="46">
        <v>0.1</v>
      </c>
      <c r="E5362" s="2">
        <v>44173</v>
      </c>
      <c r="F5362" t="s">
        <v>2338</v>
      </c>
      <c r="G5362" s="16">
        <v>44378</v>
      </c>
      <c r="H5362" s="16">
        <v>44742</v>
      </c>
      <c r="I5362" s="3">
        <v>33.549999999999997</v>
      </c>
      <c r="J5362" s="3">
        <v>-5.32</v>
      </c>
      <c r="K5362" s="3">
        <v>28.23</v>
      </c>
      <c r="Q5362" s="29">
        <f t="shared" si="833"/>
        <v>1</v>
      </c>
      <c r="R5362" s="29">
        <f t="shared" si="834"/>
        <v>6</v>
      </c>
      <c r="S5362" s="29">
        <f t="shared" si="835"/>
        <v>22</v>
      </c>
      <c r="T5362" s="30">
        <f t="shared" si="836"/>
        <v>1</v>
      </c>
      <c r="U5362" s="28">
        <f t="shared" si="837"/>
        <v>3.355</v>
      </c>
      <c r="V5362" t="str">
        <f t="shared" si="838"/>
        <v>No</v>
      </c>
      <c r="W5362" t="str">
        <f t="shared" si="839"/>
        <v>12/1/2020</v>
      </c>
      <c r="X5362">
        <f t="shared" si="840"/>
        <v>1</v>
      </c>
      <c r="Y5362">
        <f t="shared" si="841"/>
        <v>3.355</v>
      </c>
      <c r="Z5362" t="str">
        <f t="shared" si="842"/>
        <v/>
      </c>
    </row>
    <row r="5363" spans="1:26" ht="13" hidden="1" x14ac:dyDescent="0.25">
      <c r="A5363" t="s">
        <v>8470</v>
      </c>
      <c r="B5363" t="s">
        <v>34</v>
      </c>
      <c r="C5363" t="s">
        <v>5</v>
      </c>
      <c r="D5363" s="46">
        <v>0.1</v>
      </c>
      <c r="E5363" s="2">
        <v>44173</v>
      </c>
      <c r="F5363" t="s">
        <v>2338</v>
      </c>
      <c r="G5363" s="16">
        <v>44378</v>
      </c>
      <c r="H5363" s="16">
        <v>44742</v>
      </c>
      <c r="I5363" s="3">
        <v>33.549999999999997</v>
      </c>
      <c r="J5363" s="3">
        <v>-5.32</v>
      </c>
      <c r="K5363" s="3">
        <v>28.23</v>
      </c>
      <c r="Q5363" s="29">
        <f t="shared" si="833"/>
        <v>1</v>
      </c>
      <c r="R5363" s="29">
        <f t="shared" si="834"/>
        <v>6</v>
      </c>
      <c r="S5363" s="29">
        <f t="shared" si="835"/>
        <v>22</v>
      </c>
      <c r="T5363" s="30">
        <f t="shared" si="836"/>
        <v>1</v>
      </c>
      <c r="U5363" s="28">
        <f t="shared" si="837"/>
        <v>3.355</v>
      </c>
      <c r="V5363" t="str">
        <f t="shared" si="838"/>
        <v>No</v>
      </c>
      <c r="W5363" t="str">
        <f t="shared" si="839"/>
        <v>12/1/2020</v>
      </c>
      <c r="X5363">
        <f t="shared" si="840"/>
        <v>1</v>
      </c>
      <c r="Y5363">
        <f t="shared" si="841"/>
        <v>3.355</v>
      </c>
      <c r="Z5363" t="str">
        <f t="shared" si="842"/>
        <v/>
      </c>
    </row>
    <row r="5364" spans="1:26" ht="13" hidden="1" x14ac:dyDescent="0.25">
      <c r="A5364" t="s">
        <v>8471</v>
      </c>
      <c r="B5364" t="s">
        <v>34</v>
      </c>
      <c r="C5364" t="s">
        <v>5</v>
      </c>
      <c r="D5364" s="46">
        <v>0.1</v>
      </c>
      <c r="E5364" s="2">
        <v>44173</v>
      </c>
      <c r="F5364" t="s">
        <v>2338</v>
      </c>
      <c r="G5364" s="16">
        <v>44378</v>
      </c>
      <c r="H5364" s="16">
        <v>44742</v>
      </c>
      <c r="I5364" s="3">
        <v>33.549999999999997</v>
      </c>
      <c r="J5364" s="3">
        <v>-5.32</v>
      </c>
      <c r="K5364" s="3">
        <v>28.23</v>
      </c>
      <c r="Q5364" s="29">
        <f t="shared" si="833"/>
        <v>1</v>
      </c>
      <c r="R5364" s="29">
        <f t="shared" si="834"/>
        <v>6</v>
      </c>
      <c r="S5364" s="29">
        <f t="shared" si="835"/>
        <v>22</v>
      </c>
      <c r="T5364" s="30">
        <f t="shared" si="836"/>
        <v>1</v>
      </c>
      <c r="U5364" s="28">
        <f t="shared" si="837"/>
        <v>3.355</v>
      </c>
      <c r="V5364" t="str">
        <f t="shared" si="838"/>
        <v>No</v>
      </c>
      <c r="W5364" t="str">
        <f t="shared" si="839"/>
        <v>12/1/2020</v>
      </c>
      <c r="X5364">
        <f t="shared" si="840"/>
        <v>1</v>
      </c>
      <c r="Y5364">
        <f t="shared" si="841"/>
        <v>3.355</v>
      </c>
      <c r="Z5364" t="str">
        <f t="shared" si="842"/>
        <v/>
      </c>
    </row>
    <row r="5365" spans="1:26" ht="13" hidden="1" x14ac:dyDescent="0.25">
      <c r="A5365" t="s">
        <v>8472</v>
      </c>
      <c r="B5365" t="s">
        <v>34</v>
      </c>
      <c r="C5365" t="s">
        <v>5</v>
      </c>
      <c r="D5365" s="46">
        <v>0.1</v>
      </c>
      <c r="E5365" s="2">
        <v>44173</v>
      </c>
      <c r="F5365" t="s">
        <v>2338</v>
      </c>
      <c r="G5365" s="16">
        <v>44378</v>
      </c>
      <c r="H5365" s="16">
        <v>44742</v>
      </c>
      <c r="I5365" s="3">
        <v>33.549999999999997</v>
      </c>
      <c r="J5365" s="3">
        <v>-5.32</v>
      </c>
      <c r="K5365" s="3">
        <v>28.23</v>
      </c>
      <c r="Q5365" s="29">
        <f t="shared" si="833"/>
        <v>1</v>
      </c>
      <c r="R5365" s="29">
        <f t="shared" si="834"/>
        <v>6</v>
      </c>
      <c r="S5365" s="29">
        <f t="shared" si="835"/>
        <v>22</v>
      </c>
      <c r="T5365" s="30">
        <f t="shared" si="836"/>
        <v>1</v>
      </c>
      <c r="U5365" s="28">
        <f t="shared" si="837"/>
        <v>3.355</v>
      </c>
      <c r="V5365" t="str">
        <f t="shared" si="838"/>
        <v>No</v>
      </c>
      <c r="W5365" t="str">
        <f t="shared" si="839"/>
        <v>12/1/2020</v>
      </c>
      <c r="X5365">
        <f t="shared" si="840"/>
        <v>1</v>
      </c>
      <c r="Y5365">
        <f t="shared" si="841"/>
        <v>3.355</v>
      </c>
      <c r="Z5365" t="str">
        <f t="shared" si="842"/>
        <v/>
      </c>
    </row>
    <row r="5366" spans="1:26" ht="13" hidden="1" x14ac:dyDescent="0.25">
      <c r="A5366" t="s">
        <v>8473</v>
      </c>
      <c r="B5366" t="s">
        <v>34</v>
      </c>
      <c r="C5366" t="s">
        <v>5</v>
      </c>
      <c r="D5366" s="46">
        <v>0.1</v>
      </c>
      <c r="E5366" s="2">
        <v>44173</v>
      </c>
      <c r="F5366" t="s">
        <v>2338</v>
      </c>
      <c r="G5366" s="16">
        <v>44378</v>
      </c>
      <c r="H5366" s="16">
        <v>44742</v>
      </c>
      <c r="I5366" s="3">
        <v>33.549999999999997</v>
      </c>
      <c r="J5366" s="3">
        <v>-5.32</v>
      </c>
      <c r="K5366" s="3">
        <v>28.23</v>
      </c>
      <c r="Q5366" s="29">
        <f t="shared" si="833"/>
        <v>1</v>
      </c>
      <c r="R5366" s="29">
        <f t="shared" si="834"/>
        <v>6</v>
      </c>
      <c r="S5366" s="29">
        <f t="shared" si="835"/>
        <v>22</v>
      </c>
      <c r="T5366" s="30">
        <f t="shared" si="836"/>
        <v>1</v>
      </c>
      <c r="U5366" s="28">
        <f t="shared" si="837"/>
        <v>3.355</v>
      </c>
      <c r="V5366" t="str">
        <f t="shared" si="838"/>
        <v>No</v>
      </c>
      <c r="W5366" t="str">
        <f t="shared" si="839"/>
        <v>12/1/2020</v>
      </c>
      <c r="X5366">
        <f t="shared" si="840"/>
        <v>1</v>
      </c>
      <c r="Y5366">
        <f t="shared" si="841"/>
        <v>3.355</v>
      </c>
      <c r="Z5366" t="str">
        <f t="shared" si="842"/>
        <v/>
      </c>
    </row>
    <row r="5367" spans="1:26" ht="13" hidden="1" x14ac:dyDescent="0.25">
      <c r="A5367" t="s">
        <v>8474</v>
      </c>
      <c r="B5367" t="s">
        <v>34</v>
      </c>
      <c r="C5367" t="s">
        <v>5</v>
      </c>
      <c r="D5367" s="46">
        <v>0.1</v>
      </c>
      <c r="E5367" s="2">
        <v>44173</v>
      </c>
      <c r="F5367" t="s">
        <v>2338</v>
      </c>
      <c r="G5367" s="16">
        <v>44378</v>
      </c>
      <c r="H5367" s="16">
        <v>44742</v>
      </c>
      <c r="I5367" s="3">
        <v>33.549999999999997</v>
      </c>
      <c r="J5367" s="3">
        <v>-5.32</v>
      </c>
      <c r="K5367" s="3">
        <v>28.23</v>
      </c>
      <c r="Q5367" s="29">
        <f t="shared" si="833"/>
        <v>1</v>
      </c>
      <c r="R5367" s="29">
        <f t="shared" si="834"/>
        <v>6</v>
      </c>
      <c r="S5367" s="29">
        <f t="shared" si="835"/>
        <v>22</v>
      </c>
      <c r="T5367" s="30">
        <f t="shared" si="836"/>
        <v>1</v>
      </c>
      <c r="U5367" s="28">
        <f t="shared" si="837"/>
        <v>3.355</v>
      </c>
      <c r="V5367" t="str">
        <f t="shared" si="838"/>
        <v>No</v>
      </c>
      <c r="W5367" t="str">
        <f t="shared" si="839"/>
        <v>12/1/2020</v>
      </c>
      <c r="X5367">
        <f t="shared" si="840"/>
        <v>1</v>
      </c>
      <c r="Y5367">
        <f t="shared" si="841"/>
        <v>3.355</v>
      </c>
      <c r="Z5367" t="str">
        <f t="shared" si="842"/>
        <v/>
      </c>
    </row>
    <row r="5368" spans="1:26" ht="13" hidden="1" x14ac:dyDescent="0.25">
      <c r="A5368" t="s">
        <v>8475</v>
      </c>
      <c r="B5368" t="s">
        <v>34</v>
      </c>
      <c r="C5368" t="s">
        <v>5</v>
      </c>
      <c r="D5368" s="46">
        <v>0.1</v>
      </c>
      <c r="E5368" s="2">
        <v>44173</v>
      </c>
      <c r="F5368" t="s">
        <v>2338</v>
      </c>
      <c r="G5368" s="16">
        <v>44378</v>
      </c>
      <c r="H5368" s="16">
        <v>44742</v>
      </c>
      <c r="I5368" s="3">
        <v>33.549999999999997</v>
      </c>
      <c r="J5368" s="3">
        <v>-5.32</v>
      </c>
      <c r="K5368" s="3">
        <v>28.23</v>
      </c>
      <c r="Q5368" s="29">
        <f t="shared" ref="Q5368:Q5431" si="843">DATEDIF(E5368,H5368,"Y")</f>
        <v>1</v>
      </c>
      <c r="R5368" s="29">
        <f t="shared" ref="R5368:R5431" si="844">DATEDIF(E5368,H5368,"YM")</f>
        <v>6</v>
      </c>
      <c r="S5368" s="29">
        <f t="shared" ref="S5368:S5431" si="845">DATEDIF(E5368,H5368,"MD")</f>
        <v>22</v>
      </c>
      <c r="T5368" s="30">
        <f t="shared" ref="T5368:T5431" si="846">IF(Q5368&gt;=1,1,R5368/12)</f>
        <v>1</v>
      </c>
      <c r="U5368" s="28">
        <f t="shared" ref="U5368:U5431" si="847">I5368*D5368*T5368</f>
        <v>3.355</v>
      </c>
      <c r="V5368" t="str">
        <f t="shared" si="838"/>
        <v>No</v>
      </c>
      <c r="W5368" t="str">
        <f t="shared" si="839"/>
        <v>12/1/2020</v>
      </c>
      <c r="X5368">
        <f t="shared" si="840"/>
        <v>1</v>
      </c>
      <c r="Y5368">
        <f t="shared" si="841"/>
        <v>3.355</v>
      </c>
      <c r="Z5368" t="str">
        <f t="shared" si="842"/>
        <v/>
      </c>
    </row>
    <row r="5369" spans="1:26" ht="13" hidden="1" x14ac:dyDescent="0.25">
      <c r="A5369" t="s">
        <v>8476</v>
      </c>
      <c r="B5369" t="s">
        <v>34</v>
      </c>
      <c r="C5369" t="s">
        <v>5</v>
      </c>
      <c r="D5369" s="46">
        <v>0.1</v>
      </c>
      <c r="E5369" s="2">
        <v>44173</v>
      </c>
      <c r="F5369" t="s">
        <v>2338</v>
      </c>
      <c r="G5369" s="16">
        <v>44378</v>
      </c>
      <c r="H5369" s="16">
        <v>44742</v>
      </c>
      <c r="I5369" s="3">
        <v>33.549999999999997</v>
      </c>
      <c r="J5369" s="3">
        <v>-5.32</v>
      </c>
      <c r="K5369" s="3">
        <v>28.23</v>
      </c>
      <c r="Q5369" s="29">
        <f t="shared" si="843"/>
        <v>1</v>
      </c>
      <c r="R5369" s="29">
        <f t="shared" si="844"/>
        <v>6</v>
      </c>
      <c r="S5369" s="29">
        <f t="shared" si="845"/>
        <v>22</v>
      </c>
      <c r="T5369" s="30">
        <f t="shared" si="846"/>
        <v>1</v>
      </c>
      <c r="U5369" s="28">
        <f t="shared" si="847"/>
        <v>3.355</v>
      </c>
      <c r="V5369" t="str">
        <f t="shared" si="838"/>
        <v>No</v>
      </c>
      <c r="W5369" t="str">
        <f t="shared" si="839"/>
        <v>12/1/2020</v>
      </c>
      <c r="X5369">
        <f t="shared" si="840"/>
        <v>1</v>
      </c>
      <c r="Y5369">
        <f t="shared" si="841"/>
        <v>3.355</v>
      </c>
      <c r="Z5369" t="str">
        <f t="shared" si="842"/>
        <v/>
      </c>
    </row>
    <row r="5370" spans="1:26" ht="13" hidden="1" x14ac:dyDescent="0.25">
      <c r="A5370" t="s">
        <v>8477</v>
      </c>
      <c r="B5370" t="s">
        <v>34</v>
      </c>
      <c r="C5370" t="s">
        <v>5</v>
      </c>
      <c r="D5370" s="46">
        <v>0.1</v>
      </c>
      <c r="E5370" s="2">
        <v>44173</v>
      </c>
      <c r="F5370" t="s">
        <v>2338</v>
      </c>
      <c r="G5370" s="16">
        <v>44378</v>
      </c>
      <c r="H5370" s="16">
        <v>44742</v>
      </c>
      <c r="I5370" s="3">
        <v>33.549999999999997</v>
      </c>
      <c r="J5370" s="3">
        <v>-5.32</v>
      </c>
      <c r="K5370" s="3">
        <v>28.23</v>
      </c>
      <c r="Q5370" s="29">
        <f t="shared" si="843"/>
        <v>1</v>
      </c>
      <c r="R5370" s="29">
        <f t="shared" si="844"/>
        <v>6</v>
      </c>
      <c r="S5370" s="29">
        <f t="shared" si="845"/>
        <v>22</v>
      </c>
      <c r="T5370" s="30">
        <f t="shared" si="846"/>
        <v>1</v>
      </c>
      <c r="U5370" s="28">
        <f t="shared" si="847"/>
        <v>3.355</v>
      </c>
      <c r="V5370" t="str">
        <f t="shared" si="838"/>
        <v>No</v>
      </c>
      <c r="W5370" t="str">
        <f t="shared" si="839"/>
        <v>12/1/2020</v>
      </c>
      <c r="X5370">
        <f t="shared" si="840"/>
        <v>1</v>
      </c>
      <c r="Y5370">
        <f t="shared" si="841"/>
        <v>3.355</v>
      </c>
      <c r="Z5370" t="str">
        <f t="shared" si="842"/>
        <v/>
      </c>
    </row>
    <row r="5371" spans="1:26" ht="13" hidden="1" x14ac:dyDescent="0.25">
      <c r="A5371" t="s">
        <v>8478</v>
      </c>
      <c r="B5371" t="s">
        <v>34</v>
      </c>
      <c r="C5371" t="s">
        <v>5</v>
      </c>
      <c r="D5371" s="46">
        <v>0.1</v>
      </c>
      <c r="E5371" s="2">
        <v>44173</v>
      </c>
      <c r="F5371" t="s">
        <v>2338</v>
      </c>
      <c r="G5371" s="16">
        <v>44378</v>
      </c>
      <c r="H5371" s="16">
        <v>44742</v>
      </c>
      <c r="I5371" s="3">
        <v>33.549999999999997</v>
      </c>
      <c r="J5371" s="3">
        <v>-5.32</v>
      </c>
      <c r="K5371" s="3">
        <v>28.23</v>
      </c>
      <c r="Q5371" s="29">
        <f t="shared" si="843"/>
        <v>1</v>
      </c>
      <c r="R5371" s="29">
        <f t="shared" si="844"/>
        <v>6</v>
      </c>
      <c r="S5371" s="29">
        <f t="shared" si="845"/>
        <v>22</v>
      </c>
      <c r="T5371" s="30">
        <f t="shared" si="846"/>
        <v>1</v>
      </c>
      <c r="U5371" s="28">
        <f t="shared" si="847"/>
        <v>3.355</v>
      </c>
      <c r="V5371" t="str">
        <f t="shared" si="838"/>
        <v>No</v>
      </c>
      <c r="W5371" t="str">
        <f t="shared" si="839"/>
        <v>12/1/2020</v>
      </c>
      <c r="X5371">
        <f t="shared" si="840"/>
        <v>1</v>
      </c>
      <c r="Y5371">
        <f t="shared" si="841"/>
        <v>3.355</v>
      </c>
      <c r="Z5371" t="str">
        <f t="shared" si="842"/>
        <v/>
      </c>
    </row>
    <row r="5372" spans="1:26" ht="13" hidden="1" x14ac:dyDescent="0.25">
      <c r="A5372" t="s">
        <v>8479</v>
      </c>
      <c r="B5372" t="s">
        <v>34</v>
      </c>
      <c r="C5372" t="s">
        <v>5</v>
      </c>
      <c r="D5372" s="46">
        <v>0.1</v>
      </c>
      <c r="E5372" s="2">
        <v>44173</v>
      </c>
      <c r="F5372" t="s">
        <v>2338</v>
      </c>
      <c r="G5372" s="16">
        <v>44378</v>
      </c>
      <c r="H5372" s="16">
        <v>44742</v>
      </c>
      <c r="I5372" s="3">
        <v>33.549999999999997</v>
      </c>
      <c r="J5372" s="3">
        <v>-5.32</v>
      </c>
      <c r="K5372" s="3">
        <v>28.23</v>
      </c>
      <c r="Q5372" s="29">
        <f t="shared" si="843"/>
        <v>1</v>
      </c>
      <c r="R5372" s="29">
        <f t="shared" si="844"/>
        <v>6</v>
      </c>
      <c r="S5372" s="29">
        <f t="shared" si="845"/>
        <v>22</v>
      </c>
      <c r="T5372" s="30">
        <f t="shared" si="846"/>
        <v>1</v>
      </c>
      <c r="U5372" s="28">
        <f t="shared" si="847"/>
        <v>3.355</v>
      </c>
      <c r="V5372" t="str">
        <f t="shared" si="838"/>
        <v>No</v>
      </c>
      <c r="W5372" t="str">
        <f t="shared" si="839"/>
        <v>12/1/2020</v>
      </c>
      <c r="X5372">
        <f t="shared" si="840"/>
        <v>1</v>
      </c>
      <c r="Y5372">
        <f t="shared" si="841"/>
        <v>3.355</v>
      </c>
      <c r="Z5372" t="str">
        <f t="shared" si="842"/>
        <v/>
      </c>
    </row>
    <row r="5373" spans="1:26" ht="13" hidden="1" x14ac:dyDescent="0.25">
      <c r="A5373" t="s">
        <v>8480</v>
      </c>
      <c r="B5373" t="s">
        <v>34</v>
      </c>
      <c r="C5373" t="s">
        <v>5</v>
      </c>
      <c r="D5373" s="46">
        <v>0.1</v>
      </c>
      <c r="E5373" s="2">
        <v>44173</v>
      </c>
      <c r="F5373" t="s">
        <v>2338</v>
      </c>
      <c r="G5373" s="16">
        <v>44378</v>
      </c>
      <c r="H5373" s="16">
        <v>44742</v>
      </c>
      <c r="I5373" s="3">
        <v>33.549999999999997</v>
      </c>
      <c r="J5373" s="3">
        <v>-5.32</v>
      </c>
      <c r="K5373" s="3">
        <v>28.23</v>
      </c>
      <c r="Q5373" s="29">
        <f t="shared" si="843"/>
        <v>1</v>
      </c>
      <c r="R5373" s="29">
        <f t="shared" si="844"/>
        <v>6</v>
      </c>
      <c r="S5373" s="29">
        <f t="shared" si="845"/>
        <v>22</v>
      </c>
      <c r="T5373" s="30">
        <f t="shared" si="846"/>
        <v>1</v>
      </c>
      <c r="U5373" s="28">
        <f t="shared" si="847"/>
        <v>3.355</v>
      </c>
      <c r="V5373" t="str">
        <f t="shared" si="838"/>
        <v>No</v>
      </c>
      <c r="W5373" t="str">
        <f t="shared" si="839"/>
        <v>12/1/2020</v>
      </c>
      <c r="X5373">
        <f t="shared" si="840"/>
        <v>1</v>
      </c>
      <c r="Y5373">
        <f t="shared" si="841"/>
        <v>3.355</v>
      </c>
      <c r="Z5373" t="str">
        <f t="shared" si="842"/>
        <v/>
      </c>
    </row>
    <row r="5374" spans="1:26" ht="13" hidden="1" x14ac:dyDescent="0.25">
      <c r="A5374" t="s">
        <v>8481</v>
      </c>
      <c r="B5374" t="s">
        <v>34</v>
      </c>
      <c r="C5374" t="s">
        <v>5</v>
      </c>
      <c r="D5374" s="46">
        <v>0.1</v>
      </c>
      <c r="E5374" s="2">
        <v>44173</v>
      </c>
      <c r="F5374" t="s">
        <v>2338</v>
      </c>
      <c r="G5374" s="16">
        <v>44378</v>
      </c>
      <c r="H5374" s="16">
        <v>44742</v>
      </c>
      <c r="I5374" s="3">
        <v>33.549999999999997</v>
      </c>
      <c r="J5374" s="3">
        <v>-5.32</v>
      </c>
      <c r="K5374" s="3">
        <v>28.23</v>
      </c>
      <c r="Q5374" s="29">
        <f t="shared" si="843"/>
        <v>1</v>
      </c>
      <c r="R5374" s="29">
        <f t="shared" si="844"/>
        <v>6</v>
      </c>
      <c r="S5374" s="29">
        <f t="shared" si="845"/>
        <v>22</v>
      </c>
      <c r="T5374" s="30">
        <f t="shared" si="846"/>
        <v>1</v>
      </c>
      <c r="U5374" s="28">
        <f t="shared" si="847"/>
        <v>3.355</v>
      </c>
      <c r="V5374" t="str">
        <f t="shared" si="838"/>
        <v>No</v>
      </c>
      <c r="W5374" t="str">
        <f t="shared" si="839"/>
        <v>12/1/2020</v>
      </c>
      <c r="X5374">
        <f t="shared" si="840"/>
        <v>1</v>
      </c>
      <c r="Y5374">
        <f t="shared" si="841"/>
        <v>3.355</v>
      </c>
      <c r="Z5374" t="str">
        <f t="shared" si="842"/>
        <v/>
      </c>
    </row>
    <row r="5375" spans="1:26" ht="13" hidden="1" x14ac:dyDescent="0.25">
      <c r="A5375" t="s">
        <v>8482</v>
      </c>
      <c r="B5375" t="s">
        <v>34</v>
      </c>
      <c r="C5375" t="s">
        <v>5</v>
      </c>
      <c r="D5375" s="46">
        <v>0.1</v>
      </c>
      <c r="E5375" s="2">
        <v>44173</v>
      </c>
      <c r="F5375" t="s">
        <v>2338</v>
      </c>
      <c r="G5375" s="16">
        <v>44378</v>
      </c>
      <c r="H5375" s="16">
        <v>44742</v>
      </c>
      <c r="I5375" s="3">
        <v>33.549999999999997</v>
      </c>
      <c r="J5375" s="3">
        <v>-5.32</v>
      </c>
      <c r="K5375" s="3">
        <v>28.23</v>
      </c>
      <c r="Q5375" s="29">
        <f t="shared" si="843"/>
        <v>1</v>
      </c>
      <c r="R5375" s="29">
        <f t="shared" si="844"/>
        <v>6</v>
      </c>
      <c r="S5375" s="29">
        <f t="shared" si="845"/>
        <v>22</v>
      </c>
      <c r="T5375" s="30">
        <f t="shared" si="846"/>
        <v>1</v>
      </c>
      <c r="U5375" s="28">
        <f t="shared" si="847"/>
        <v>3.355</v>
      </c>
      <c r="V5375" t="str">
        <f t="shared" si="838"/>
        <v>No</v>
      </c>
      <c r="W5375" t="str">
        <f t="shared" si="839"/>
        <v>12/1/2020</v>
      </c>
      <c r="X5375">
        <f t="shared" si="840"/>
        <v>1</v>
      </c>
      <c r="Y5375">
        <f t="shared" si="841"/>
        <v>3.355</v>
      </c>
      <c r="Z5375" t="str">
        <f t="shared" si="842"/>
        <v/>
      </c>
    </row>
    <row r="5376" spans="1:26" ht="13" hidden="1" x14ac:dyDescent="0.25">
      <c r="A5376" t="s">
        <v>8483</v>
      </c>
      <c r="B5376" t="s">
        <v>34</v>
      </c>
      <c r="C5376" t="s">
        <v>5</v>
      </c>
      <c r="D5376" s="46">
        <v>0.1</v>
      </c>
      <c r="E5376" s="2">
        <v>44173</v>
      </c>
      <c r="F5376" t="s">
        <v>2338</v>
      </c>
      <c r="G5376" s="16">
        <v>44378</v>
      </c>
      <c r="H5376" s="16">
        <v>44742</v>
      </c>
      <c r="I5376" s="3">
        <v>33.549999999999997</v>
      </c>
      <c r="J5376" s="3">
        <v>-5.32</v>
      </c>
      <c r="K5376" s="3">
        <v>28.23</v>
      </c>
      <c r="Q5376" s="29">
        <f t="shared" si="843"/>
        <v>1</v>
      </c>
      <c r="R5376" s="29">
        <f t="shared" si="844"/>
        <v>6</v>
      </c>
      <c r="S5376" s="29">
        <f t="shared" si="845"/>
        <v>22</v>
      </c>
      <c r="T5376" s="30">
        <f t="shared" si="846"/>
        <v>1</v>
      </c>
      <c r="U5376" s="28">
        <f t="shared" si="847"/>
        <v>3.355</v>
      </c>
      <c r="V5376" t="str">
        <f t="shared" si="838"/>
        <v>No</v>
      </c>
      <c r="W5376" t="str">
        <f t="shared" si="839"/>
        <v>12/1/2020</v>
      </c>
      <c r="X5376">
        <f t="shared" si="840"/>
        <v>1</v>
      </c>
      <c r="Y5376">
        <f t="shared" si="841"/>
        <v>3.355</v>
      </c>
      <c r="Z5376" t="str">
        <f t="shared" si="842"/>
        <v/>
      </c>
    </row>
    <row r="5377" spans="1:26" ht="13" hidden="1" x14ac:dyDescent="0.25">
      <c r="A5377" t="s">
        <v>8484</v>
      </c>
      <c r="B5377" t="s">
        <v>34</v>
      </c>
      <c r="C5377" t="s">
        <v>5</v>
      </c>
      <c r="D5377" s="46">
        <v>0.1</v>
      </c>
      <c r="E5377" s="2">
        <v>44173</v>
      </c>
      <c r="F5377" t="s">
        <v>2338</v>
      </c>
      <c r="G5377" s="16">
        <v>44378</v>
      </c>
      <c r="H5377" s="16">
        <v>44742</v>
      </c>
      <c r="I5377" s="3">
        <v>33.549999999999997</v>
      </c>
      <c r="J5377" s="3">
        <v>-5.32</v>
      </c>
      <c r="K5377" s="3">
        <v>28.23</v>
      </c>
      <c r="Q5377" s="29">
        <f t="shared" si="843"/>
        <v>1</v>
      </c>
      <c r="R5377" s="29">
        <f t="shared" si="844"/>
        <v>6</v>
      </c>
      <c r="S5377" s="29">
        <f t="shared" si="845"/>
        <v>22</v>
      </c>
      <c r="T5377" s="30">
        <f t="shared" si="846"/>
        <v>1</v>
      </c>
      <c r="U5377" s="28">
        <f t="shared" si="847"/>
        <v>3.355</v>
      </c>
      <c r="V5377" t="str">
        <f t="shared" si="838"/>
        <v>No</v>
      </c>
      <c r="W5377" t="str">
        <f t="shared" si="839"/>
        <v>12/1/2020</v>
      </c>
      <c r="X5377">
        <f t="shared" si="840"/>
        <v>1</v>
      </c>
      <c r="Y5377">
        <f t="shared" si="841"/>
        <v>3.355</v>
      </c>
      <c r="Z5377" t="str">
        <f t="shared" si="842"/>
        <v/>
      </c>
    </row>
    <row r="5378" spans="1:26" ht="13" hidden="1" x14ac:dyDescent="0.25">
      <c r="A5378" t="s">
        <v>8485</v>
      </c>
      <c r="B5378" t="s">
        <v>34</v>
      </c>
      <c r="C5378" t="s">
        <v>5</v>
      </c>
      <c r="D5378" s="46">
        <v>0.1</v>
      </c>
      <c r="E5378" s="2">
        <v>44173</v>
      </c>
      <c r="F5378" t="s">
        <v>2338</v>
      </c>
      <c r="G5378" s="16">
        <v>44378</v>
      </c>
      <c r="H5378" s="16">
        <v>44742</v>
      </c>
      <c r="I5378" s="3">
        <v>33.549999999999997</v>
      </c>
      <c r="J5378" s="3">
        <v>-5.32</v>
      </c>
      <c r="K5378" s="3">
        <v>28.23</v>
      </c>
      <c r="Q5378" s="29">
        <f t="shared" si="843"/>
        <v>1</v>
      </c>
      <c r="R5378" s="29">
        <f t="shared" si="844"/>
        <v>6</v>
      </c>
      <c r="S5378" s="29">
        <f t="shared" si="845"/>
        <v>22</v>
      </c>
      <c r="T5378" s="30">
        <f t="shared" si="846"/>
        <v>1</v>
      </c>
      <c r="U5378" s="28">
        <f t="shared" si="847"/>
        <v>3.355</v>
      </c>
      <c r="V5378" t="str">
        <f t="shared" si="838"/>
        <v>No</v>
      </c>
      <c r="W5378" t="str">
        <f t="shared" si="839"/>
        <v>12/1/2020</v>
      </c>
      <c r="X5378">
        <f t="shared" si="840"/>
        <v>1</v>
      </c>
      <c r="Y5378">
        <f t="shared" si="841"/>
        <v>3.355</v>
      </c>
      <c r="Z5378" t="str">
        <f t="shared" si="842"/>
        <v/>
      </c>
    </row>
    <row r="5379" spans="1:26" ht="13" hidden="1" x14ac:dyDescent="0.25">
      <c r="A5379" t="s">
        <v>8486</v>
      </c>
      <c r="B5379" t="s">
        <v>34</v>
      </c>
      <c r="C5379" t="s">
        <v>5</v>
      </c>
      <c r="D5379" s="46">
        <v>0.1</v>
      </c>
      <c r="E5379" s="2">
        <v>44173</v>
      </c>
      <c r="F5379" t="s">
        <v>2338</v>
      </c>
      <c r="G5379" s="16">
        <v>44378</v>
      </c>
      <c r="H5379" s="16">
        <v>44742</v>
      </c>
      <c r="I5379" s="3">
        <v>33.549999999999997</v>
      </c>
      <c r="J5379" s="3">
        <v>-5.32</v>
      </c>
      <c r="K5379" s="3">
        <v>28.23</v>
      </c>
      <c r="Q5379" s="29">
        <f t="shared" si="843"/>
        <v>1</v>
      </c>
      <c r="R5379" s="29">
        <f t="shared" si="844"/>
        <v>6</v>
      </c>
      <c r="S5379" s="29">
        <f t="shared" si="845"/>
        <v>22</v>
      </c>
      <c r="T5379" s="30">
        <f t="shared" si="846"/>
        <v>1</v>
      </c>
      <c r="U5379" s="28">
        <f t="shared" si="847"/>
        <v>3.355</v>
      </c>
      <c r="V5379" t="str">
        <f t="shared" si="838"/>
        <v>No</v>
      </c>
      <c r="W5379" t="str">
        <f t="shared" si="839"/>
        <v>12/1/2020</v>
      </c>
      <c r="X5379">
        <f t="shared" si="840"/>
        <v>1</v>
      </c>
      <c r="Y5379">
        <f t="shared" si="841"/>
        <v>3.355</v>
      </c>
      <c r="Z5379" t="str">
        <f t="shared" si="842"/>
        <v/>
      </c>
    </row>
    <row r="5380" spans="1:26" ht="13" hidden="1" x14ac:dyDescent="0.25">
      <c r="A5380" t="s">
        <v>8487</v>
      </c>
      <c r="B5380" t="s">
        <v>34</v>
      </c>
      <c r="C5380" t="s">
        <v>5</v>
      </c>
      <c r="D5380" s="46">
        <v>0.1</v>
      </c>
      <c r="E5380" s="2">
        <v>44173</v>
      </c>
      <c r="F5380" t="s">
        <v>2338</v>
      </c>
      <c r="G5380" s="16">
        <v>44378</v>
      </c>
      <c r="H5380" s="16">
        <v>44742</v>
      </c>
      <c r="I5380" s="3">
        <v>33.549999999999997</v>
      </c>
      <c r="J5380" s="3">
        <v>-5.32</v>
      </c>
      <c r="K5380" s="3">
        <v>28.23</v>
      </c>
      <c r="Q5380" s="29">
        <f t="shared" si="843"/>
        <v>1</v>
      </c>
      <c r="R5380" s="29">
        <f t="shared" si="844"/>
        <v>6</v>
      </c>
      <c r="S5380" s="29">
        <f t="shared" si="845"/>
        <v>22</v>
      </c>
      <c r="T5380" s="30">
        <f t="shared" si="846"/>
        <v>1</v>
      </c>
      <c r="U5380" s="28">
        <f t="shared" si="847"/>
        <v>3.355</v>
      </c>
      <c r="V5380" t="str">
        <f t="shared" si="838"/>
        <v>No</v>
      </c>
      <c r="W5380" t="str">
        <f t="shared" si="839"/>
        <v>12/1/2020</v>
      </c>
      <c r="X5380">
        <f t="shared" si="840"/>
        <v>1</v>
      </c>
      <c r="Y5380">
        <f t="shared" si="841"/>
        <v>3.355</v>
      </c>
      <c r="Z5380" t="str">
        <f t="shared" si="842"/>
        <v/>
      </c>
    </row>
    <row r="5381" spans="1:26" ht="13" hidden="1" x14ac:dyDescent="0.25">
      <c r="A5381" t="s">
        <v>8488</v>
      </c>
      <c r="B5381" t="s">
        <v>34</v>
      </c>
      <c r="C5381" t="s">
        <v>5</v>
      </c>
      <c r="D5381" s="46">
        <v>0.1</v>
      </c>
      <c r="E5381" s="2">
        <v>44173</v>
      </c>
      <c r="F5381" t="s">
        <v>2338</v>
      </c>
      <c r="G5381" s="16">
        <v>44378</v>
      </c>
      <c r="H5381" s="16">
        <v>44742</v>
      </c>
      <c r="I5381" s="3">
        <v>33.549999999999997</v>
      </c>
      <c r="J5381" s="3">
        <v>-5.32</v>
      </c>
      <c r="K5381" s="3">
        <v>28.23</v>
      </c>
      <c r="Q5381" s="29">
        <f t="shared" si="843"/>
        <v>1</v>
      </c>
      <c r="R5381" s="29">
        <f t="shared" si="844"/>
        <v>6</v>
      </c>
      <c r="S5381" s="29">
        <f t="shared" si="845"/>
        <v>22</v>
      </c>
      <c r="T5381" s="30">
        <f t="shared" si="846"/>
        <v>1</v>
      </c>
      <c r="U5381" s="28">
        <f t="shared" si="847"/>
        <v>3.355</v>
      </c>
      <c r="V5381" t="str">
        <f t="shared" si="838"/>
        <v>No</v>
      </c>
      <c r="W5381" t="str">
        <f t="shared" si="839"/>
        <v>12/1/2020</v>
      </c>
      <c r="X5381">
        <f t="shared" si="840"/>
        <v>1</v>
      </c>
      <c r="Y5381">
        <f t="shared" si="841"/>
        <v>3.355</v>
      </c>
      <c r="Z5381" t="str">
        <f t="shared" si="842"/>
        <v/>
      </c>
    </row>
    <row r="5382" spans="1:26" ht="13" hidden="1" x14ac:dyDescent="0.25">
      <c r="A5382" t="s">
        <v>8489</v>
      </c>
      <c r="B5382" t="s">
        <v>34</v>
      </c>
      <c r="C5382" t="s">
        <v>5</v>
      </c>
      <c r="D5382" s="46">
        <v>0.1</v>
      </c>
      <c r="E5382" s="2">
        <v>44173</v>
      </c>
      <c r="F5382" t="s">
        <v>2338</v>
      </c>
      <c r="G5382" s="16">
        <v>44378</v>
      </c>
      <c r="H5382" s="16">
        <v>44742</v>
      </c>
      <c r="I5382" s="3">
        <v>33.549999999999997</v>
      </c>
      <c r="J5382" s="3">
        <v>-5.32</v>
      </c>
      <c r="K5382" s="3">
        <v>28.23</v>
      </c>
      <c r="Q5382" s="29">
        <f t="shared" si="843"/>
        <v>1</v>
      </c>
      <c r="R5382" s="29">
        <f t="shared" si="844"/>
        <v>6</v>
      </c>
      <c r="S5382" s="29">
        <f t="shared" si="845"/>
        <v>22</v>
      </c>
      <c r="T5382" s="30">
        <f t="shared" si="846"/>
        <v>1</v>
      </c>
      <c r="U5382" s="28">
        <f t="shared" si="847"/>
        <v>3.355</v>
      </c>
      <c r="V5382" t="str">
        <f t="shared" si="838"/>
        <v>No</v>
      </c>
      <c r="W5382" t="str">
        <f t="shared" si="839"/>
        <v>12/1/2020</v>
      </c>
      <c r="X5382">
        <f t="shared" si="840"/>
        <v>1</v>
      </c>
      <c r="Y5382">
        <f t="shared" si="841"/>
        <v>3.355</v>
      </c>
      <c r="Z5382" t="str">
        <f t="shared" si="842"/>
        <v/>
      </c>
    </row>
    <row r="5383" spans="1:26" ht="13" hidden="1" x14ac:dyDescent="0.25">
      <c r="A5383" t="s">
        <v>8490</v>
      </c>
      <c r="B5383" t="s">
        <v>34</v>
      </c>
      <c r="C5383" t="s">
        <v>5</v>
      </c>
      <c r="D5383" s="46">
        <v>0.1</v>
      </c>
      <c r="E5383" s="2">
        <v>44173</v>
      </c>
      <c r="F5383" t="s">
        <v>2338</v>
      </c>
      <c r="G5383" s="16">
        <v>44378</v>
      </c>
      <c r="H5383" s="16">
        <v>44742</v>
      </c>
      <c r="I5383" s="3">
        <v>33.549999999999997</v>
      </c>
      <c r="J5383" s="3">
        <v>-5.32</v>
      </c>
      <c r="K5383" s="3">
        <v>28.23</v>
      </c>
      <c r="Q5383" s="29">
        <f t="shared" si="843"/>
        <v>1</v>
      </c>
      <c r="R5383" s="29">
        <f t="shared" si="844"/>
        <v>6</v>
      </c>
      <c r="S5383" s="29">
        <f t="shared" si="845"/>
        <v>22</v>
      </c>
      <c r="T5383" s="30">
        <f t="shared" si="846"/>
        <v>1</v>
      </c>
      <c r="U5383" s="28">
        <f t="shared" si="847"/>
        <v>3.355</v>
      </c>
      <c r="V5383" t="str">
        <f t="shared" si="838"/>
        <v>No</v>
      </c>
      <c r="W5383" t="str">
        <f t="shared" si="839"/>
        <v>12/1/2020</v>
      </c>
      <c r="X5383">
        <f t="shared" si="840"/>
        <v>1</v>
      </c>
      <c r="Y5383">
        <f t="shared" si="841"/>
        <v>3.355</v>
      </c>
      <c r="Z5383" t="str">
        <f t="shared" si="842"/>
        <v/>
      </c>
    </row>
    <row r="5384" spans="1:26" ht="13" hidden="1" x14ac:dyDescent="0.25">
      <c r="A5384" t="s">
        <v>8491</v>
      </c>
      <c r="B5384" t="s">
        <v>34</v>
      </c>
      <c r="C5384" t="s">
        <v>5</v>
      </c>
      <c r="D5384" s="46">
        <v>0.1</v>
      </c>
      <c r="E5384" s="2">
        <v>44173</v>
      </c>
      <c r="F5384" t="s">
        <v>2338</v>
      </c>
      <c r="G5384" s="16">
        <v>44378</v>
      </c>
      <c r="H5384" s="16">
        <v>44742</v>
      </c>
      <c r="I5384" s="3">
        <v>33.549999999999997</v>
      </c>
      <c r="J5384" s="3">
        <v>-5.32</v>
      </c>
      <c r="K5384" s="3">
        <v>28.23</v>
      </c>
      <c r="Q5384" s="29">
        <f t="shared" si="843"/>
        <v>1</v>
      </c>
      <c r="R5384" s="29">
        <f t="shared" si="844"/>
        <v>6</v>
      </c>
      <c r="S5384" s="29">
        <f t="shared" si="845"/>
        <v>22</v>
      </c>
      <c r="T5384" s="30">
        <f t="shared" si="846"/>
        <v>1</v>
      </c>
      <c r="U5384" s="28">
        <f t="shared" si="847"/>
        <v>3.355</v>
      </c>
      <c r="V5384" t="str">
        <f t="shared" si="838"/>
        <v>No</v>
      </c>
      <c r="W5384" t="str">
        <f t="shared" si="839"/>
        <v>12/1/2020</v>
      </c>
      <c r="X5384">
        <f t="shared" si="840"/>
        <v>1</v>
      </c>
      <c r="Y5384">
        <f t="shared" si="841"/>
        <v>3.355</v>
      </c>
      <c r="Z5384" t="str">
        <f t="shared" si="842"/>
        <v/>
      </c>
    </row>
    <row r="5385" spans="1:26" ht="13" hidden="1" x14ac:dyDescent="0.25">
      <c r="A5385" t="s">
        <v>8492</v>
      </c>
      <c r="B5385" t="s">
        <v>34</v>
      </c>
      <c r="C5385" t="s">
        <v>5</v>
      </c>
      <c r="D5385" s="46">
        <v>0.1</v>
      </c>
      <c r="E5385" s="2">
        <v>44173</v>
      </c>
      <c r="F5385" t="s">
        <v>2338</v>
      </c>
      <c r="G5385" s="16">
        <v>44378</v>
      </c>
      <c r="H5385" s="16">
        <v>44742</v>
      </c>
      <c r="I5385" s="3">
        <v>33.549999999999997</v>
      </c>
      <c r="J5385" s="3">
        <v>-5.32</v>
      </c>
      <c r="K5385" s="3">
        <v>28.23</v>
      </c>
      <c r="Q5385" s="29">
        <f t="shared" si="843"/>
        <v>1</v>
      </c>
      <c r="R5385" s="29">
        <f t="shared" si="844"/>
        <v>6</v>
      </c>
      <c r="S5385" s="29">
        <f t="shared" si="845"/>
        <v>22</v>
      </c>
      <c r="T5385" s="30">
        <f t="shared" si="846"/>
        <v>1</v>
      </c>
      <c r="U5385" s="28">
        <f t="shared" si="847"/>
        <v>3.355</v>
      </c>
      <c r="V5385" t="str">
        <f t="shared" si="838"/>
        <v>No</v>
      </c>
      <c r="W5385" t="str">
        <f t="shared" si="839"/>
        <v>12/1/2020</v>
      </c>
      <c r="X5385">
        <f t="shared" si="840"/>
        <v>1</v>
      </c>
      <c r="Y5385">
        <f t="shared" si="841"/>
        <v>3.355</v>
      </c>
      <c r="Z5385" t="str">
        <f t="shared" si="842"/>
        <v/>
      </c>
    </row>
    <row r="5386" spans="1:26" ht="13" hidden="1" x14ac:dyDescent="0.25">
      <c r="A5386" t="s">
        <v>8493</v>
      </c>
      <c r="B5386" t="s">
        <v>34</v>
      </c>
      <c r="C5386" t="s">
        <v>5</v>
      </c>
      <c r="D5386" s="46">
        <v>0.1</v>
      </c>
      <c r="E5386" s="2">
        <v>44173</v>
      </c>
      <c r="F5386" t="s">
        <v>2338</v>
      </c>
      <c r="G5386" s="16">
        <v>44378</v>
      </c>
      <c r="H5386" s="16">
        <v>44742</v>
      </c>
      <c r="I5386" s="3">
        <v>33.549999999999997</v>
      </c>
      <c r="J5386" s="3">
        <v>-5.32</v>
      </c>
      <c r="K5386" s="3">
        <v>28.23</v>
      </c>
      <c r="Q5386" s="29">
        <f t="shared" si="843"/>
        <v>1</v>
      </c>
      <c r="R5386" s="29">
        <f t="shared" si="844"/>
        <v>6</v>
      </c>
      <c r="S5386" s="29">
        <f t="shared" si="845"/>
        <v>22</v>
      </c>
      <c r="T5386" s="30">
        <f t="shared" si="846"/>
        <v>1</v>
      </c>
      <c r="U5386" s="28">
        <f t="shared" si="847"/>
        <v>3.355</v>
      </c>
      <c r="V5386" t="str">
        <f t="shared" si="838"/>
        <v>No</v>
      </c>
      <c r="W5386" t="str">
        <f t="shared" si="839"/>
        <v>12/1/2020</v>
      </c>
      <c r="X5386">
        <f t="shared" si="840"/>
        <v>1</v>
      </c>
      <c r="Y5386">
        <f t="shared" si="841"/>
        <v>3.355</v>
      </c>
      <c r="Z5386" t="str">
        <f t="shared" si="842"/>
        <v/>
      </c>
    </row>
    <row r="5387" spans="1:26" ht="13" hidden="1" x14ac:dyDescent="0.25">
      <c r="A5387" t="s">
        <v>8494</v>
      </c>
      <c r="B5387" t="s">
        <v>34</v>
      </c>
      <c r="C5387" t="s">
        <v>5</v>
      </c>
      <c r="D5387" s="46">
        <v>0.1</v>
      </c>
      <c r="E5387" s="2">
        <v>44173</v>
      </c>
      <c r="F5387" t="s">
        <v>2338</v>
      </c>
      <c r="G5387" s="16">
        <v>44378</v>
      </c>
      <c r="H5387" s="16">
        <v>44742</v>
      </c>
      <c r="I5387" s="3">
        <v>33.549999999999997</v>
      </c>
      <c r="J5387" s="3">
        <v>-5.32</v>
      </c>
      <c r="K5387" s="3">
        <v>28.23</v>
      </c>
      <c r="Q5387" s="29">
        <f t="shared" si="843"/>
        <v>1</v>
      </c>
      <c r="R5387" s="29">
        <f t="shared" si="844"/>
        <v>6</v>
      </c>
      <c r="S5387" s="29">
        <f t="shared" si="845"/>
        <v>22</v>
      </c>
      <c r="T5387" s="30">
        <f t="shared" si="846"/>
        <v>1</v>
      </c>
      <c r="U5387" s="28">
        <f t="shared" si="847"/>
        <v>3.355</v>
      </c>
      <c r="V5387" t="str">
        <f t="shared" si="838"/>
        <v>No</v>
      </c>
      <c r="W5387" t="str">
        <f t="shared" si="839"/>
        <v>12/1/2020</v>
      </c>
      <c r="X5387">
        <f t="shared" si="840"/>
        <v>1</v>
      </c>
      <c r="Y5387">
        <f t="shared" si="841"/>
        <v>3.355</v>
      </c>
      <c r="Z5387" t="str">
        <f t="shared" si="842"/>
        <v/>
      </c>
    </row>
    <row r="5388" spans="1:26" ht="13" hidden="1" x14ac:dyDescent="0.25">
      <c r="A5388" t="s">
        <v>8495</v>
      </c>
      <c r="B5388" t="s">
        <v>34</v>
      </c>
      <c r="C5388" t="s">
        <v>5</v>
      </c>
      <c r="D5388" s="46">
        <v>0.1</v>
      </c>
      <c r="E5388" s="2">
        <v>44173</v>
      </c>
      <c r="F5388" t="s">
        <v>2338</v>
      </c>
      <c r="G5388" s="16">
        <v>44378</v>
      </c>
      <c r="H5388" s="16">
        <v>44742</v>
      </c>
      <c r="I5388" s="3">
        <v>33.549999999999997</v>
      </c>
      <c r="J5388" s="3">
        <v>-5.32</v>
      </c>
      <c r="K5388" s="3">
        <v>28.23</v>
      </c>
      <c r="Q5388" s="29">
        <f t="shared" si="843"/>
        <v>1</v>
      </c>
      <c r="R5388" s="29">
        <f t="shared" si="844"/>
        <v>6</v>
      </c>
      <c r="S5388" s="29">
        <f t="shared" si="845"/>
        <v>22</v>
      </c>
      <c r="T5388" s="30">
        <f t="shared" si="846"/>
        <v>1</v>
      </c>
      <c r="U5388" s="28">
        <f t="shared" si="847"/>
        <v>3.355</v>
      </c>
      <c r="V5388" t="str">
        <f t="shared" ref="V5388:V5451" si="848">IF(AND(E5388&gt;=G5388,E5388&lt;=H5388),"Yes","No")</f>
        <v>No</v>
      </c>
      <c r="W5388" t="str">
        <f t="shared" ref="W5388:W5451" si="849">MONTH(E5388)&amp;"/"&amp;1&amp;"/"&amp;YEAR(E5388)</f>
        <v>12/1/2020</v>
      </c>
      <c r="X5388">
        <f t="shared" ref="X5388:X5451" si="850">IF(V5388="Yes",(DATEDIF(W5388,H5388+1,"M")/12),1)</f>
        <v>1</v>
      </c>
      <c r="Y5388">
        <f t="shared" ref="Y5388:Y5451" si="851">I5388*D5388*X5388</f>
        <v>3.355</v>
      </c>
      <c r="Z5388" t="str">
        <f t="shared" ref="Z5388:Z5451" si="852">IF(V5388="Yes",Y5388+J5388,"")</f>
        <v/>
      </c>
    </row>
    <row r="5389" spans="1:26" ht="13" hidden="1" x14ac:dyDescent="0.25">
      <c r="A5389" t="s">
        <v>8496</v>
      </c>
      <c r="B5389" t="s">
        <v>34</v>
      </c>
      <c r="C5389" t="s">
        <v>5</v>
      </c>
      <c r="D5389" s="46">
        <v>0.1</v>
      </c>
      <c r="E5389" s="2">
        <v>44173</v>
      </c>
      <c r="F5389" t="s">
        <v>2338</v>
      </c>
      <c r="G5389" s="16">
        <v>44378</v>
      </c>
      <c r="H5389" s="16">
        <v>44742</v>
      </c>
      <c r="I5389" s="3">
        <v>33.549999999999997</v>
      </c>
      <c r="J5389" s="3">
        <v>-5.32</v>
      </c>
      <c r="K5389" s="3">
        <v>28.23</v>
      </c>
      <c r="Q5389" s="29">
        <f t="shared" si="843"/>
        <v>1</v>
      </c>
      <c r="R5389" s="29">
        <f t="shared" si="844"/>
        <v>6</v>
      </c>
      <c r="S5389" s="29">
        <f t="shared" si="845"/>
        <v>22</v>
      </c>
      <c r="T5389" s="30">
        <f t="shared" si="846"/>
        <v>1</v>
      </c>
      <c r="U5389" s="28">
        <f t="shared" si="847"/>
        <v>3.355</v>
      </c>
      <c r="V5389" t="str">
        <f t="shared" si="848"/>
        <v>No</v>
      </c>
      <c r="W5389" t="str">
        <f t="shared" si="849"/>
        <v>12/1/2020</v>
      </c>
      <c r="X5389">
        <f t="shared" si="850"/>
        <v>1</v>
      </c>
      <c r="Y5389">
        <f t="shared" si="851"/>
        <v>3.355</v>
      </c>
      <c r="Z5389" t="str">
        <f t="shared" si="852"/>
        <v/>
      </c>
    </row>
    <row r="5390" spans="1:26" ht="13" hidden="1" x14ac:dyDescent="0.25">
      <c r="A5390" t="s">
        <v>8497</v>
      </c>
      <c r="B5390" t="s">
        <v>34</v>
      </c>
      <c r="C5390" t="s">
        <v>5</v>
      </c>
      <c r="D5390" s="46">
        <v>0.1</v>
      </c>
      <c r="E5390" s="2">
        <v>44173</v>
      </c>
      <c r="F5390" t="s">
        <v>2338</v>
      </c>
      <c r="G5390" s="16">
        <v>44378</v>
      </c>
      <c r="H5390" s="16">
        <v>44742</v>
      </c>
      <c r="I5390" s="3">
        <v>33.549999999999997</v>
      </c>
      <c r="J5390" s="3">
        <v>-5.32</v>
      </c>
      <c r="K5390" s="3">
        <v>28.23</v>
      </c>
      <c r="Q5390" s="29">
        <f t="shared" si="843"/>
        <v>1</v>
      </c>
      <c r="R5390" s="29">
        <f t="shared" si="844"/>
        <v>6</v>
      </c>
      <c r="S5390" s="29">
        <f t="shared" si="845"/>
        <v>22</v>
      </c>
      <c r="T5390" s="30">
        <f t="shared" si="846"/>
        <v>1</v>
      </c>
      <c r="U5390" s="28">
        <f t="shared" si="847"/>
        <v>3.355</v>
      </c>
      <c r="V5390" t="str">
        <f t="shared" si="848"/>
        <v>No</v>
      </c>
      <c r="W5390" t="str">
        <f t="shared" si="849"/>
        <v>12/1/2020</v>
      </c>
      <c r="X5390">
        <f t="shared" si="850"/>
        <v>1</v>
      </c>
      <c r="Y5390">
        <f t="shared" si="851"/>
        <v>3.355</v>
      </c>
      <c r="Z5390" t="str">
        <f t="shared" si="852"/>
        <v/>
      </c>
    </row>
    <row r="5391" spans="1:26" ht="13" hidden="1" x14ac:dyDescent="0.25">
      <c r="A5391" t="s">
        <v>8498</v>
      </c>
      <c r="B5391" t="s">
        <v>34</v>
      </c>
      <c r="C5391" t="s">
        <v>5</v>
      </c>
      <c r="D5391" s="46">
        <v>0.1</v>
      </c>
      <c r="E5391" s="2">
        <v>44173</v>
      </c>
      <c r="F5391" t="s">
        <v>2338</v>
      </c>
      <c r="G5391" s="16">
        <v>44378</v>
      </c>
      <c r="H5391" s="16">
        <v>44742</v>
      </c>
      <c r="I5391" s="3">
        <v>33.549999999999997</v>
      </c>
      <c r="J5391" s="3">
        <v>-5.32</v>
      </c>
      <c r="K5391" s="3">
        <v>28.23</v>
      </c>
      <c r="Q5391" s="29">
        <f t="shared" si="843"/>
        <v>1</v>
      </c>
      <c r="R5391" s="29">
        <f t="shared" si="844"/>
        <v>6</v>
      </c>
      <c r="S5391" s="29">
        <f t="shared" si="845"/>
        <v>22</v>
      </c>
      <c r="T5391" s="30">
        <f t="shared" si="846"/>
        <v>1</v>
      </c>
      <c r="U5391" s="28">
        <f t="shared" si="847"/>
        <v>3.355</v>
      </c>
      <c r="V5391" t="str">
        <f t="shared" si="848"/>
        <v>No</v>
      </c>
      <c r="W5391" t="str">
        <f t="shared" si="849"/>
        <v>12/1/2020</v>
      </c>
      <c r="X5391">
        <f t="shared" si="850"/>
        <v>1</v>
      </c>
      <c r="Y5391">
        <f t="shared" si="851"/>
        <v>3.355</v>
      </c>
      <c r="Z5391" t="str">
        <f t="shared" si="852"/>
        <v/>
      </c>
    </row>
    <row r="5392" spans="1:26" ht="13" hidden="1" x14ac:dyDescent="0.25">
      <c r="A5392" t="s">
        <v>8499</v>
      </c>
      <c r="B5392" t="s">
        <v>34</v>
      </c>
      <c r="C5392" t="s">
        <v>5</v>
      </c>
      <c r="D5392" s="46">
        <v>0.1</v>
      </c>
      <c r="E5392" s="2">
        <v>44173</v>
      </c>
      <c r="F5392" t="s">
        <v>2338</v>
      </c>
      <c r="G5392" s="16">
        <v>44378</v>
      </c>
      <c r="H5392" s="16">
        <v>44742</v>
      </c>
      <c r="I5392" s="3">
        <v>33.549999999999997</v>
      </c>
      <c r="J5392" s="3">
        <v>-5.32</v>
      </c>
      <c r="K5392" s="3">
        <v>28.23</v>
      </c>
      <c r="Q5392" s="29">
        <f t="shared" si="843"/>
        <v>1</v>
      </c>
      <c r="R5392" s="29">
        <f t="shared" si="844"/>
        <v>6</v>
      </c>
      <c r="S5392" s="29">
        <f t="shared" si="845"/>
        <v>22</v>
      </c>
      <c r="T5392" s="30">
        <f t="shared" si="846"/>
        <v>1</v>
      </c>
      <c r="U5392" s="28">
        <f t="shared" si="847"/>
        <v>3.355</v>
      </c>
      <c r="V5392" t="str">
        <f t="shared" si="848"/>
        <v>No</v>
      </c>
      <c r="W5392" t="str">
        <f t="shared" si="849"/>
        <v>12/1/2020</v>
      </c>
      <c r="X5392">
        <f t="shared" si="850"/>
        <v>1</v>
      </c>
      <c r="Y5392">
        <f t="shared" si="851"/>
        <v>3.355</v>
      </c>
      <c r="Z5392" t="str">
        <f t="shared" si="852"/>
        <v/>
      </c>
    </row>
    <row r="5393" spans="1:26" ht="13" hidden="1" x14ac:dyDescent="0.25">
      <c r="A5393" t="s">
        <v>8500</v>
      </c>
      <c r="B5393" t="s">
        <v>34</v>
      </c>
      <c r="C5393" t="s">
        <v>5</v>
      </c>
      <c r="D5393" s="46">
        <v>0.1</v>
      </c>
      <c r="E5393" s="2">
        <v>44173</v>
      </c>
      <c r="F5393" t="s">
        <v>2338</v>
      </c>
      <c r="G5393" s="16">
        <v>44378</v>
      </c>
      <c r="H5393" s="16">
        <v>44742</v>
      </c>
      <c r="I5393" s="3">
        <v>33.549999999999997</v>
      </c>
      <c r="J5393" s="3">
        <v>-5.32</v>
      </c>
      <c r="K5393" s="3">
        <v>28.23</v>
      </c>
      <c r="Q5393" s="29">
        <f t="shared" si="843"/>
        <v>1</v>
      </c>
      <c r="R5393" s="29">
        <f t="shared" si="844"/>
        <v>6</v>
      </c>
      <c r="S5393" s="29">
        <f t="shared" si="845"/>
        <v>22</v>
      </c>
      <c r="T5393" s="30">
        <f t="shared" si="846"/>
        <v>1</v>
      </c>
      <c r="U5393" s="28">
        <f t="shared" si="847"/>
        <v>3.355</v>
      </c>
      <c r="V5393" t="str">
        <f t="shared" si="848"/>
        <v>No</v>
      </c>
      <c r="W5393" t="str">
        <f t="shared" si="849"/>
        <v>12/1/2020</v>
      </c>
      <c r="X5393">
        <f t="shared" si="850"/>
        <v>1</v>
      </c>
      <c r="Y5393">
        <f t="shared" si="851"/>
        <v>3.355</v>
      </c>
      <c r="Z5393" t="str">
        <f t="shared" si="852"/>
        <v/>
      </c>
    </row>
    <row r="5394" spans="1:26" ht="13" hidden="1" x14ac:dyDescent="0.25">
      <c r="A5394" t="s">
        <v>8501</v>
      </c>
      <c r="B5394" t="s">
        <v>34</v>
      </c>
      <c r="C5394" t="s">
        <v>5</v>
      </c>
      <c r="D5394" s="46">
        <v>0.1</v>
      </c>
      <c r="E5394" s="2">
        <v>44173</v>
      </c>
      <c r="F5394" t="s">
        <v>2338</v>
      </c>
      <c r="G5394" s="16">
        <v>44378</v>
      </c>
      <c r="H5394" s="16">
        <v>44742</v>
      </c>
      <c r="I5394" s="3">
        <v>33.549999999999997</v>
      </c>
      <c r="J5394" s="3">
        <v>-5.32</v>
      </c>
      <c r="K5394" s="3">
        <v>28.23</v>
      </c>
      <c r="Q5394" s="29">
        <f t="shared" si="843"/>
        <v>1</v>
      </c>
      <c r="R5394" s="29">
        <f t="shared" si="844"/>
        <v>6</v>
      </c>
      <c r="S5394" s="29">
        <f t="shared" si="845"/>
        <v>22</v>
      </c>
      <c r="T5394" s="30">
        <f t="shared" si="846"/>
        <v>1</v>
      </c>
      <c r="U5394" s="28">
        <f t="shared" si="847"/>
        <v>3.355</v>
      </c>
      <c r="V5394" t="str">
        <f t="shared" si="848"/>
        <v>No</v>
      </c>
      <c r="W5394" t="str">
        <f t="shared" si="849"/>
        <v>12/1/2020</v>
      </c>
      <c r="X5394">
        <f t="shared" si="850"/>
        <v>1</v>
      </c>
      <c r="Y5394">
        <f t="shared" si="851"/>
        <v>3.355</v>
      </c>
      <c r="Z5394" t="str">
        <f t="shared" si="852"/>
        <v/>
      </c>
    </row>
    <row r="5395" spans="1:26" ht="13" hidden="1" x14ac:dyDescent="0.25">
      <c r="A5395" t="s">
        <v>8502</v>
      </c>
      <c r="B5395" t="s">
        <v>34</v>
      </c>
      <c r="C5395" t="s">
        <v>5</v>
      </c>
      <c r="D5395" s="46">
        <v>0.1</v>
      </c>
      <c r="E5395" s="2">
        <v>44173</v>
      </c>
      <c r="F5395" t="s">
        <v>2338</v>
      </c>
      <c r="G5395" s="16">
        <v>44378</v>
      </c>
      <c r="H5395" s="16">
        <v>44742</v>
      </c>
      <c r="I5395" s="3">
        <v>33.549999999999997</v>
      </c>
      <c r="J5395" s="3">
        <v>-5.32</v>
      </c>
      <c r="K5395" s="3">
        <v>28.23</v>
      </c>
      <c r="Q5395" s="29">
        <f t="shared" si="843"/>
        <v>1</v>
      </c>
      <c r="R5395" s="29">
        <f t="shared" si="844"/>
        <v>6</v>
      </c>
      <c r="S5395" s="29">
        <f t="shared" si="845"/>
        <v>22</v>
      </c>
      <c r="T5395" s="30">
        <f t="shared" si="846"/>
        <v>1</v>
      </c>
      <c r="U5395" s="28">
        <f t="shared" si="847"/>
        <v>3.355</v>
      </c>
      <c r="V5395" t="str">
        <f t="shared" si="848"/>
        <v>No</v>
      </c>
      <c r="W5395" t="str">
        <f t="shared" si="849"/>
        <v>12/1/2020</v>
      </c>
      <c r="X5395">
        <f t="shared" si="850"/>
        <v>1</v>
      </c>
      <c r="Y5395">
        <f t="shared" si="851"/>
        <v>3.355</v>
      </c>
      <c r="Z5395" t="str">
        <f t="shared" si="852"/>
        <v/>
      </c>
    </row>
    <row r="5396" spans="1:26" ht="13" hidden="1" x14ac:dyDescent="0.25">
      <c r="A5396" t="s">
        <v>8503</v>
      </c>
      <c r="B5396" t="s">
        <v>34</v>
      </c>
      <c r="C5396" t="s">
        <v>5</v>
      </c>
      <c r="D5396" s="46">
        <v>0.1</v>
      </c>
      <c r="E5396" s="2">
        <v>44173</v>
      </c>
      <c r="F5396" t="s">
        <v>2338</v>
      </c>
      <c r="G5396" s="16">
        <v>44378</v>
      </c>
      <c r="H5396" s="16">
        <v>44742</v>
      </c>
      <c r="I5396" s="3">
        <v>33.549999999999997</v>
      </c>
      <c r="J5396" s="3">
        <v>-5.32</v>
      </c>
      <c r="K5396" s="3">
        <v>28.23</v>
      </c>
      <c r="Q5396" s="29">
        <f t="shared" si="843"/>
        <v>1</v>
      </c>
      <c r="R5396" s="29">
        <f t="shared" si="844"/>
        <v>6</v>
      </c>
      <c r="S5396" s="29">
        <f t="shared" si="845"/>
        <v>22</v>
      </c>
      <c r="T5396" s="30">
        <f t="shared" si="846"/>
        <v>1</v>
      </c>
      <c r="U5396" s="28">
        <f t="shared" si="847"/>
        <v>3.355</v>
      </c>
      <c r="V5396" t="str">
        <f t="shared" si="848"/>
        <v>No</v>
      </c>
      <c r="W5396" t="str">
        <f t="shared" si="849"/>
        <v>12/1/2020</v>
      </c>
      <c r="X5396">
        <f t="shared" si="850"/>
        <v>1</v>
      </c>
      <c r="Y5396">
        <f t="shared" si="851"/>
        <v>3.355</v>
      </c>
      <c r="Z5396" t="str">
        <f t="shared" si="852"/>
        <v/>
      </c>
    </row>
    <row r="5397" spans="1:26" ht="13" hidden="1" x14ac:dyDescent="0.25">
      <c r="A5397" t="s">
        <v>8504</v>
      </c>
      <c r="B5397" t="s">
        <v>34</v>
      </c>
      <c r="C5397" t="s">
        <v>5</v>
      </c>
      <c r="D5397" s="46">
        <v>0.1</v>
      </c>
      <c r="E5397" s="2">
        <v>44173</v>
      </c>
      <c r="F5397" t="s">
        <v>2338</v>
      </c>
      <c r="G5397" s="16">
        <v>44378</v>
      </c>
      <c r="H5397" s="16">
        <v>44742</v>
      </c>
      <c r="I5397" s="3">
        <v>33.549999999999997</v>
      </c>
      <c r="J5397" s="3">
        <v>-5.32</v>
      </c>
      <c r="K5397" s="3">
        <v>28.23</v>
      </c>
      <c r="Q5397" s="29">
        <f t="shared" si="843"/>
        <v>1</v>
      </c>
      <c r="R5397" s="29">
        <f t="shared" si="844"/>
        <v>6</v>
      </c>
      <c r="S5397" s="29">
        <f t="shared" si="845"/>
        <v>22</v>
      </c>
      <c r="T5397" s="30">
        <f t="shared" si="846"/>
        <v>1</v>
      </c>
      <c r="U5397" s="28">
        <f t="shared" si="847"/>
        <v>3.355</v>
      </c>
      <c r="V5397" t="str">
        <f t="shared" si="848"/>
        <v>No</v>
      </c>
      <c r="W5397" t="str">
        <f t="shared" si="849"/>
        <v>12/1/2020</v>
      </c>
      <c r="X5397">
        <f t="shared" si="850"/>
        <v>1</v>
      </c>
      <c r="Y5397">
        <f t="shared" si="851"/>
        <v>3.355</v>
      </c>
      <c r="Z5397" t="str">
        <f t="shared" si="852"/>
        <v/>
      </c>
    </row>
    <row r="5398" spans="1:26" ht="13" hidden="1" x14ac:dyDescent="0.25">
      <c r="A5398" t="s">
        <v>8505</v>
      </c>
      <c r="B5398" t="s">
        <v>34</v>
      </c>
      <c r="C5398" t="s">
        <v>5</v>
      </c>
      <c r="D5398" s="46">
        <v>0.1</v>
      </c>
      <c r="E5398" s="2">
        <v>44173</v>
      </c>
      <c r="F5398" t="s">
        <v>2338</v>
      </c>
      <c r="G5398" s="16">
        <v>44378</v>
      </c>
      <c r="H5398" s="16">
        <v>44742</v>
      </c>
      <c r="I5398" s="3">
        <v>33.549999999999997</v>
      </c>
      <c r="J5398" s="3">
        <v>-5.32</v>
      </c>
      <c r="K5398" s="3">
        <v>28.23</v>
      </c>
      <c r="Q5398" s="29">
        <f t="shared" si="843"/>
        <v>1</v>
      </c>
      <c r="R5398" s="29">
        <f t="shared" si="844"/>
        <v>6</v>
      </c>
      <c r="S5398" s="29">
        <f t="shared" si="845"/>
        <v>22</v>
      </c>
      <c r="T5398" s="30">
        <f t="shared" si="846"/>
        <v>1</v>
      </c>
      <c r="U5398" s="28">
        <f t="shared" si="847"/>
        <v>3.355</v>
      </c>
      <c r="V5398" t="str">
        <f t="shared" si="848"/>
        <v>No</v>
      </c>
      <c r="W5398" t="str">
        <f t="shared" si="849"/>
        <v>12/1/2020</v>
      </c>
      <c r="X5398">
        <f t="shared" si="850"/>
        <v>1</v>
      </c>
      <c r="Y5398">
        <f t="shared" si="851"/>
        <v>3.355</v>
      </c>
      <c r="Z5398" t="str">
        <f t="shared" si="852"/>
        <v/>
      </c>
    </row>
    <row r="5399" spans="1:26" ht="13" hidden="1" x14ac:dyDescent="0.25">
      <c r="A5399" t="s">
        <v>8506</v>
      </c>
      <c r="B5399" t="s">
        <v>34</v>
      </c>
      <c r="C5399" t="s">
        <v>5</v>
      </c>
      <c r="D5399" s="46">
        <v>0.1</v>
      </c>
      <c r="E5399" s="2">
        <v>44173</v>
      </c>
      <c r="F5399" t="s">
        <v>2338</v>
      </c>
      <c r="G5399" s="16">
        <v>44378</v>
      </c>
      <c r="H5399" s="16">
        <v>44742</v>
      </c>
      <c r="I5399" s="3">
        <v>33.549999999999997</v>
      </c>
      <c r="J5399" s="3">
        <v>-5.32</v>
      </c>
      <c r="K5399" s="3">
        <v>28.23</v>
      </c>
      <c r="Q5399" s="29">
        <f t="shared" si="843"/>
        <v>1</v>
      </c>
      <c r="R5399" s="29">
        <f t="shared" si="844"/>
        <v>6</v>
      </c>
      <c r="S5399" s="29">
        <f t="shared" si="845"/>
        <v>22</v>
      </c>
      <c r="T5399" s="30">
        <f t="shared" si="846"/>
        <v>1</v>
      </c>
      <c r="U5399" s="28">
        <f t="shared" si="847"/>
        <v>3.355</v>
      </c>
      <c r="V5399" t="str">
        <f t="shared" si="848"/>
        <v>No</v>
      </c>
      <c r="W5399" t="str">
        <f t="shared" si="849"/>
        <v>12/1/2020</v>
      </c>
      <c r="X5399">
        <f t="shared" si="850"/>
        <v>1</v>
      </c>
      <c r="Y5399">
        <f t="shared" si="851"/>
        <v>3.355</v>
      </c>
      <c r="Z5399" t="str">
        <f t="shared" si="852"/>
        <v/>
      </c>
    </row>
    <row r="5400" spans="1:26" ht="13" hidden="1" x14ac:dyDescent="0.25">
      <c r="A5400" t="s">
        <v>8507</v>
      </c>
      <c r="B5400" t="s">
        <v>34</v>
      </c>
      <c r="C5400" t="s">
        <v>5</v>
      </c>
      <c r="D5400" s="46">
        <v>0.1</v>
      </c>
      <c r="E5400" s="2">
        <v>44173</v>
      </c>
      <c r="F5400" t="s">
        <v>2338</v>
      </c>
      <c r="G5400" s="16">
        <v>44378</v>
      </c>
      <c r="H5400" s="16">
        <v>44742</v>
      </c>
      <c r="I5400" s="3">
        <v>33.549999999999997</v>
      </c>
      <c r="J5400" s="3">
        <v>-5.32</v>
      </c>
      <c r="K5400" s="3">
        <v>28.23</v>
      </c>
      <c r="Q5400" s="29">
        <f t="shared" si="843"/>
        <v>1</v>
      </c>
      <c r="R5400" s="29">
        <f t="shared" si="844"/>
        <v>6</v>
      </c>
      <c r="S5400" s="29">
        <f t="shared" si="845"/>
        <v>22</v>
      </c>
      <c r="T5400" s="30">
        <f t="shared" si="846"/>
        <v>1</v>
      </c>
      <c r="U5400" s="28">
        <f t="shared" si="847"/>
        <v>3.355</v>
      </c>
      <c r="V5400" t="str">
        <f t="shared" si="848"/>
        <v>No</v>
      </c>
      <c r="W5400" t="str">
        <f t="shared" si="849"/>
        <v>12/1/2020</v>
      </c>
      <c r="X5400">
        <f t="shared" si="850"/>
        <v>1</v>
      </c>
      <c r="Y5400">
        <f t="shared" si="851"/>
        <v>3.355</v>
      </c>
      <c r="Z5400" t="str">
        <f t="shared" si="852"/>
        <v/>
      </c>
    </row>
    <row r="5401" spans="1:26" ht="13" hidden="1" x14ac:dyDescent="0.25">
      <c r="A5401" t="s">
        <v>8508</v>
      </c>
      <c r="B5401" t="s">
        <v>34</v>
      </c>
      <c r="C5401" t="s">
        <v>5</v>
      </c>
      <c r="D5401" s="46">
        <v>0.1</v>
      </c>
      <c r="E5401" s="2">
        <v>44173</v>
      </c>
      <c r="F5401" t="s">
        <v>2338</v>
      </c>
      <c r="G5401" s="16">
        <v>44378</v>
      </c>
      <c r="H5401" s="16">
        <v>44742</v>
      </c>
      <c r="I5401" s="3">
        <v>33.549999999999997</v>
      </c>
      <c r="J5401" s="3">
        <v>-5.32</v>
      </c>
      <c r="K5401" s="3">
        <v>28.23</v>
      </c>
      <c r="Q5401" s="29">
        <f t="shared" si="843"/>
        <v>1</v>
      </c>
      <c r="R5401" s="29">
        <f t="shared" si="844"/>
        <v>6</v>
      </c>
      <c r="S5401" s="29">
        <f t="shared" si="845"/>
        <v>22</v>
      </c>
      <c r="T5401" s="30">
        <f t="shared" si="846"/>
        <v>1</v>
      </c>
      <c r="U5401" s="28">
        <f t="shared" si="847"/>
        <v>3.355</v>
      </c>
      <c r="V5401" t="str">
        <f t="shared" si="848"/>
        <v>No</v>
      </c>
      <c r="W5401" t="str">
        <f t="shared" si="849"/>
        <v>12/1/2020</v>
      </c>
      <c r="X5401">
        <f t="shared" si="850"/>
        <v>1</v>
      </c>
      <c r="Y5401">
        <f t="shared" si="851"/>
        <v>3.355</v>
      </c>
      <c r="Z5401" t="str">
        <f t="shared" si="852"/>
        <v/>
      </c>
    </row>
    <row r="5402" spans="1:26" ht="13" hidden="1" x14ac:dyDescent="0.25">
      <c r="A5402" t="s">
        <v>8509</v>
      </c>
      <c r="B5402" t="s">
        <v>34</v>
      </c>
      <c r="C5402" t="s">
        <v>5</v>
      </c>
      <c r="D5402" s="46">
        <v>0.1</v>
      </c>
      <c r="E5402" s="2">
        <v>44173</v>
      </c>
      <c r="F5402" t="s">
        <v>2338</v>
      </c>
      <c r="G5402" s="16">
        <v>44378</v>
      </c>
      <c r="H5402" s="16">
        <v>44742</v>
      </c>
      <c r="I5402" s="3">
        <v>33.549999999999997</v>
      </c>
      <c r="J5402" s="3">
        <v>-5.32</v>
      </c>
      <c r="K5402" s="3">
        <v>28.23</v>
      </c>
      <c r="Q5402" s="29">
        <f t="shared" si="843"/>
        <v>1</v>
      </c>
      <c r="R5402" s="29">
        <f t="shared" si="844"/>
        <v>6</v>
      </c>
      <c r="S5402" s="29">
        <f t="shared" si="845"/>
        <v>22</v>
      </c>
      <c r="T5402" s="30">
        <f t="shared" si="846"/>
        <v>1</v>
      </c>
      <c r="U5402" s="28">
        <f t="shared" si="847"/>
        <v>3.355</v>
      </c>
      <c r="V5402" t="str">
        <f t="shared" si="848"/>
        <v>No</v>
      </c>
      <c r="W5402" t="str">
        <f t="shared" si="849"/>
        <v>12/1/2020</v>
      </c>
      <c r="X5402">
        <f t="shared" si="850"/>
        <v>1</v>
      </c>
      <c r="Y5402">
        <f t="shared" si="851"/>
        <v>3.355</v>
      </c>
      <c r="Z5402" t="str">
        <f t="shared" si="852"/>
        <v/>
      </c>
    </row>
    <row r="5403" spans="1:26" ht="13" hidden="1" x14ac:dyDescent="0.25">
      <c r="A5403" t="s">
        <v>8510</v>
      </c>
      <c r="B5403" t="s">
        <v>34</v>
      </c>
      <c r="C5403" t="s">
        <v>5</v>
      </c>
      <c r="D5403" s="46">
        <v>0.1</v>
      </c>
      <c r="E5403" s="2">
        <v>44173</v>
      </c>
      <c r="F5403" t="s">
        <v>2338</v>
      </c>
      <c r="G5403" s="16">
        <v>44378</v>
      </c>
      <c r="H5403" s="16">
        <v>44742</v>
      </c>
      <c r="I5403" s="3">
        <v>33.549999999999997</v>
      </c>
      <c r="J5403" s="3">
        <v>-5.32</v>
      </c>
      <c r="K5403" s="3">
        <v>28.23</v>
      </c>
      <c r="Q5403" s="29">
        <f t="shared" si="843"/>
        <v>1</v>
      </c>
      <c r="R5403" s="29">
        <f t="shared" si="844"/>
        <v>6</v>
      </c>
      <c r="S5403" s="29">
        <f t="shared" si="845"/>
        <v>22</v>
      </c>
      <c r="T5403" s="30">
        <f t="shared" si="846"/>
        <v>1</v>
      </c>
      <c r="U5403" s="28">
        <f t="shared" si="847"/>
        <v>3.355</v>
      </c>
      <c r="V5403" t="str">
        <f t="shared" si="848"/>
        <v>No</v>
      </c>
      <c r="W5403" t="str">
        <f t="shared" si="849"/>
        <v>12/1/2020</v>
      </c>
      <c r="X5403">
        <f t="shared" si="850"/>
        <v>1</v>
      </c>
      <c r="Y5403">
        <f t="shared" si="851"/>
        <v>3.355</v>
      </c>
      <c r="Z5403" t="str">
        <f t="shared" si="852"/>
        <v/>
      </c>
    </row>
    <row r="5404" spans="1:26" ht="13" hidden="1" x14ac:dyDescent="0.25">
      <c r="A5404" t="s">
        <v>8511</v>
      </c>
      <c r="B5404" t="s">
        <v>34</v>
      </c>
      <c r="C5404" t="s">
        <v>5</v>
      </c>
      <c r="D5404" s="46">
        <v>0.1</v>
      </c>
      <c r="E5404" s="2">
        <v>44173</v>
      </c>
      <c r="F5404" t="s">
        <v>2338</v>
      </c>
      <c r="G5404" s="16">
        <v>44378</v>
      </c>
      <c r="H5404" s="16">
        <v>44742</v>
      </c>
      <c r="I5404" s="3">
        <v>33.549999999999997</v>
      </c>
      <c r="J5404" s="3">
        <v>-5.32</v>
      </c>
      <c r="K5404" s="3">
        <v>28.23</v>
      </c>
      <c r="Q5404" s="29">
        <f t="shared" si="843"/>
        <v>1</v>
      </c>
      <c r="R5404" s="29">
        <f t="shared" si="844"/>
        <v>6</v>
      </c>
      <c r="S5404" s="29">
        <f t="shared" si="845"/>
        <v>22</v>
      </c>
      <c r="T5404" s="30">
        <f t="shared" si="846"/>
        <v>1</v>
      </c>
      <c r="U5404" s="28">
        <f t="shared" si="847"/>
        <v>3.355</v>
      </c>
      <c r="V5404" t="str">
        <f t="shared" si="848"/>
        <v>No</v>
      </c>
      <c r="W5404" t="str">
        <f t="shared" si="849"/>
        <v>12/1/2020</v>
      </c>
      <c r="X5404">
        <f t="shared" si="850"/>
        <v>1</v>
      </c>
      <c r="Y5404">
        <f t="shared" si="851"/>
        <v>3.355</v>
      </c>
      <c r="Z5404" t="str">
        <f t="shared" si="852"/>
        <v/>
      </c>
    </row>
    <row r="5405" spans="1:26" ht="13" hidden="1" x14ac:dyDescent="0.25">
      <c r="A5405" t="s">
        <v>8512</v>
      </c>
      <c r="B5405" t="s">
        <v>34</v>
      </c>
      <c r="C5405" t="s">
        <v>5</v>
      </c>
      <c r="D5405" s="46">
        <v>0.1</v>
      </c>
      <c r="E5405" s="2">
        <v>44173</v>
      </c>
      <c r="F5405" t="s">
        <v>2338</v>
      </c>
      <c r="G5405" s="16">
        <v>44378</v>
      </c>
      <c r="H5405" s="16">
        <v>44742</v>
      </c>
      <c r="I5405" s="3">
        <v>33.549999999999997</v>
      </c>
      <c r="J5405" s="3">
        <v>-5.32</v>
      </c>
      <c r="K5405" s="3">
        <v>28.23</v>
      </c>
      <c r="Q5405" s="29">
        <f t="shared" si="843"/>
        <v>1</v>
      </c>
      <c r="R5405" s="29">
        <f t="shared" si="844"/>
        <v>6</v>
      </c>
      <c r="S5405" s="29">
        <f t="shared" si="845"/>
        <v>22</v>
      </c>
      <c r="T5405" s="30">
        <f t="shared" si="846"/>
        <v>1</v>
      </c>
      <c r="U5405" s="28">
        <f t="shared" si="847"/>
        <v>3.355</v>
      </c>
      <c r="V5405" t="str">
        <f t="shared" si="848"/>
        <v>No</v>
      </c>
      <c r="W5405" t="str">
        <f t="shared" si="849"/>
        <v>12/1/2020</v>
      </c>
      <c r="X5405">
        <f t="shared" si="850"/>
        <v>1</v>
      </c>
      <c r="Y5405">
        <f t="shared" si="851"/>
        <v>3.355</v>
      </c>
      <c r="Z5405" t="str">
        <f t="shared" si="852"/>
        <v/>
      </c>
    </row>
    <row r="5406" spans="1:26" ht="13" hidden="1" x14ac:dyDescent="0.25">
      <c r="A5406" t="s">
        <v>8513</v>
      </c>
      <c r="B5406" t="s">
        <v>34</v>
      </c>
      <c r="C5406" t="s">
        <v>5</v>
      </c>
      <c r="D5406" s="46">
        <v>0.1</v>
      </c>
      <c r="E5406" s="2">
        <v>44173</v>
      </c>
      <c r="F5406" t="s">
        <v>2338</v>
      </c>
      <c r="G5406" s="16">
        <v>44378</v>
      </c>
      <c r="H5406" s="16">
        <v>44742</v>
      </c>
      <c r="I5406" s="3">
        <v>33.549999999999997</v>
      </c>
      <c r="J5406" s="3">
        <v>-5.32</v>
      </c>
      <c r="K5406" s="3">
        <v>28.23</v>
      </c>
      <c r="Q5406" s="29">
        <f t="shared" si="843"/>
        <v>1</v>
      </c>
      <c r="R5406" s="29">
        <f t="shared" si="844"/>
        <v>6</v>
      </c>
      <c r="S5406" s="29">
        <f t="shared" si="845"/>
        <v>22</v>
      </c>
      <c r="T5406" s="30">
        <f t="shared" si="846"/>
        <v>1</v>
      </c>
      <c r="U5406" s="28">
        <f t="shared" si="847"/>
        <v>3.355</v>
      </c>
      <c r="V5406" t="str">
        <f t="shared" si="848"/>
        <v>No</v>
      </c>
      <c r="W5406" t="str">
        <f t="shared" si="849"/>
        <v>12/1/2020</v>
      </c>
      <c r="X5406">
        <f t="shared" si="850"/>
        <v>1</v>
      </c>
      <c r="Y5406">
        <f t="shared" si="851"/>
        <v>3.355</v>
      </c>
      <c r="Z5406" t="str">
        <f t="shared" si="852"/>
        <v/>
      </c>
    </row>
    <row r="5407" spans="1:26" ht="13" hidden="1" x14ac:dyDescent="0.25">
      <c r="A5407" t="s">
        <v>8514</v>
      </c>
      <c r="B5407" t="s">
        <v>34</v>
      </c>
      <c r="C5407" t="s">
        <v>5</v>
      </c>
      <c r="D5407" s="46">
        <v>0.1</v>
      </c>
      <c r="E5407" s="2">
        <v>44173</v>
      </c>
      <c r="F5407" t="s">
        <v>2338</v>
      </c>
      <c r="G5407" s="16">
        <v>44378</v>
      </c>
      <c r="H5407" s="16">
        <v>44742</v>
      </c>
      <c r="I5407" s="3">
        <v>33.549999999999997</v>
      </c>
      <c r="J5407" s="3">
        <v>-5.32</v>
      </c>
      <c r="K5407" s="3">
        <v>28.23</v>
      </c>
      <c r="Q5407" s="29">
        <f t="shared" si="843"/>
        <v>1</v>
      </c>
      <c r="R5407" s="29">
        <f t="shared" si="844"/>
        <v>6</v>
      </c>
      <c r="S5407" s="29">
        <f t="shared" si="845"/>
        <v>22</v>
      </c>
      <c r="T5407" s="30">
        <f t="shared" si="846"/>
        <v>1</v>
      </c>
      <c r="U5407" s="28">
        <f t="shared" si="847"/>
        <v>3.355</v>
      </c>
      <c r="V5407" t="str">
        <f t="shared" si="848"/>
        <v>No</v>
      </c>
      <c r="W5407" t="str">
        <f t="shared" si="849"/>
        <v>12/1/2020</v>
      </c>
      <c r="X5407">
        <f t="shared" si="850"/>
        <v>1</v>
      </c>
      <c r="Y5407">
        <f t="shared" si="851"/>
        <v>3.355</v>
      </c>
      <c r="Z5407" t="str">
        <f t="shared" si="852"/>
        <v/>
      </c>
    </row>
    <row r="5408" spans="1:26" ht="13" hidden="1" x14ac:dyDescent="0.25">
      <c r="A5408" t="s">
        <v>8515</v>
      </c>
      <c r="B5408" t="s">
        <v>34</v>
      </c>
      <c r="C5408" t="s">
        <v>5</v>
      </c>
      <c r="D5408" s="46">
        <v>0.1</v>
      </c>
      <c r="E5408" s="2">
        <v>44173</v>
      </c>
      <c r="F5408" t="s">
        <v>2338</v>
      </c>
      <c r="G5408" s="16">
        <v>44378</v>
      </c>
      <c r="H5408" s="16">
        <v>44742</v>
      </c>
      <c r="I5408" s="3">
        <v>33.549999999999997</v>
      </c>
      <c r="J5408" s="3">
        <v>-5.32</v>
      </c>
      <c r="K5408" s="3">
        <v>28.23</v>
      </c>
      <c r="Q5408" s="29">
        <f t="shared" si="843"/>
        <v>1</v>
      </c>
      <c r="R5408" s="29">
        <f t="shared" si="844"/>
        <v>6</v>
      </c>
      <c r="S5408" s="29">
        <f t="shared" si="845"/>
        <v>22</v>
      </c>
      <c r="T5408" s="30">
        <f t="shared" si="846"/>
        <v>1</v>
      </c>
      <c r="U5408" s="28">
        <f t="shared" si="847"/>
        <v>3.355</v>
      </c>
      <c r="V5408" t="str">
        <f t="shared" si="848"/>
        <v>No</v>
      </c>
      <c r="W5408" t="str">
        <f t="shared" si="849"/>
        <v>12/1/2020</v>
      </c>
      <c r="X5408">
        <f t="shared" si="850"/>
        <v>1</v>
      </c>
      <c r="Y5408">
        <f t="shared" si="851"/>
        <v>3.355</v>
      </c>
      <c r="Z5408" t="str">
        <f t="shared" si="852"/>
        <v/>
      </c>
    </row>
    <row r="5409" spans="1:26" ht="13" hidden="1" x14ac:dyDescent="0.25">
      <c r="A5409" t="s">
        <v>8516</v>
      </c>
      <c r="B5409" t="s">
        <v>34</v>
      </c>
      <c r="C5409" t="s">
        <v>5</v>
      </c>
      <c r="D5409" s="46">
        <v>0.1</v>
      </c>
      <c r="E5409" s="2">
        <v>44173</v>
      </c>
      <c r="F5409" t="s">
        <v>2338</v>
      </c>
      <c r="G5409" s="16">
        <v>44378</v>
      </c>
      <c r="H5409" s="16">
        <v>44742</v>
      </c>
      <c r="I5409" s="3">
        <v>33.549999999999997</v>
      </c>
      <c r="J5409" s="3">
        <v>-5.32</v>
      </c>
      <c r="K5409" s="3">
        <v>28.23</v>
      </c>
      <c r="Q5409" s="29">
        <f t="shared" si="843"/>
        <v>1</v>
      </c>
      <c r="R5409" s="29">
        <f t="shared" si="844"/>
        <v>6</v>
      </c>
      <c r="S5409" s="29">
        <f t="shared" si="845"/>
        <v>22</v>
      </c>
      <c r="T5409" s="30">
        <f t="shared" si="846"/>
        <v>1</v>
      </c>
      <c r="U5409" s="28">
        <f t="shared" si="847"/>
        <v>3.355</v>
      </c>
      <c r="V5409" t="str">
        <f t="shared" si="848"/>
        <v>No</v>
      </c>
      <c r="W5409" t="str">
        <f t="shared" si="849"/>
        <v>12/1/2020</v>
      </c>
      <c r="X5409">
        <f t="shared" si="850"/>
        <v>1</v>
      </c>
      <c r="Y5409">
        <f t="shared" si="851"/>
        <v>3.355</v>
      </c>
      <c r="Z5409" t="str">
        <f t="shared" si="852"/>
        <v/>
      </c>
    </row>
    <row r="5410" spans="1:26" ht="13" hidden="1" x14ac:dyDescent="0.25">
      <c r="A5410" t="s">
        <v>8517</v>
      </c>
      <c r="B5410" t="s">
        <v>34</v>
      </c>
      <c r="C5410" t="s">
        <v>5</v>
      </c>
      <c r="D5410" s="46">
        <v>0.1</v>
      </c>
      <c r="E5410" s="2">
        <v>44173</v>
      </c>
      <c r="F5410" t="s">
        <v>2338</v>
      </c>
      <c r="G5410" s="16">
        <v>44378</v>
      </c>
      <c r="H5410" s="16">
        <v>44742</v>
      </c>
      <c r="I5410" s="3">
        <v>33.549999999999997</v>
      </c>
      <c r="J5410" s="3">
        <v>-5.32</v>
      </c>
      <c r="K5410" s="3">
        <v>28.23</v>
      </c>
      <c r="Q5410" s="29">
        <f t="shared" si="843"/>
        <v>1</v>
      </c>
      <c r="R5410" s="29">
        <f t="shared" si="844"/>
        <v>6</v>
      </c>
      <c r="S5410" s="29">
        <f t="shared" si="845"/>
        <v>22</v>
      </c>
      <c r="T5410" s="30">
        <f t="shared" si="846"/>
        <v>1</v>
      </c>
      <c r="U5410" s="28">
        <f t="shared" si="847"/>
        <v>3.355</v>
      </c>
      <c r="V5410" t="str">
        <f t="shared" si="848"/>
        <v>No</v>
      </c>
      <c r="W5410" t="str">
        <f t="shared" si="849"/>
        <v>12/1/2020</v>
      </c>
      <c r="X5410">
        <f t="shared" si="850"/>
        <v>1</v>
      </c>
      <c r="Y5410">
        <f t="shared" si="851"/>
        <v>3.355</v>
      </c>
      <c r="Z5410" t="str">
        <f t="shared" si="852"/>
        <v/>
      </c>
    </row>
    <row r="5411" spans="1:26" ht="13" hidden="1" x14ac:dyDescent="0.25">
      <c r="A5411" t="s">
        <v>8518</v>
      </c>
      <c r="B5411" t="s">
        <v>34</v>
      </c>
      <c r="C5411" t="s">
        <v>5</v>
      </c>
      <c r="D5411" s="46">
        <v>0.1</v>
      </c>
      <c r="E5411" s="2">
        <v>44173</v>
      </c>
      <c r="F5411" t="s">
        <v>2338</v>
      </c>
      <c r="G5411" s="16">
        <v>44378</v>
      </c>
      <c r="H5411" s="16">
        <v>44742</v>
      </c>
      <c r="I5411" s="3">
        <v>33.549999999999997</v>
      </c>
      <c r="J5411" s="3">
        <v>-5.32</v>
      </c>
      <c r="K5411" s="3">
        <v>28.23</v>
      </c>
      <c r="Q5411" s="29">
        <f t="shared" si="843"/>
        <v>1</v>
      </c>
      <c r="R5411" s="29">
        <f t="shared" si="844"/>
        <v>6</v>
      </c>
      <c r="S5411" s="29">
        <f t="shared" si="845"/>
        <v>22</v>
      </c>
      <c r="T5411" s="30">
        <f t="shared" si="846"/>
        <v>1</v>
      </c>
      <c r="U5411" s="28">
        <f t="shared" si="847"/>
        <v>3.355</v>
      </c>
      <c r="V5411" t="str">
        <f t="shared" si="848"/>
        <v>No</v>
      </c>
      <c r="W5411" t="str">
        <f t="shared" si="849"/>
        <v>12/1/2020</v>
      </c>
      <c r="X5411">
        <f t="shared" si="850"/>
        <v>1</v>
      </c>
      <c r="Y5411">
        <f t="shared" si="851"/>
        <v>3.355</v>
      </c>
      <c r="Z5411" t="str">
        <f t="shared" si="852"/>
        <v/>
      </c>
    </row>
    <row r="5412" spans="1:26" ht="13" hidden="1" x14ac:dyDescent="0.25">
      <c r="A5412" t="s">
        <v>8519</v>
      </c>
      <c r="B5412" t="s">
        <v>34</v>
      </c>
      <c r="C5412" t="s">
        <v>5</v>
      </c>
      <c r="D5412" s="46">
        <v>0.1</v>
      </c>
      <c r="E5412" s="2">
        <v>44173</v>
      </c>
      <c r="F5412" t="s">
        <v>2338</v>
      </c>
      <c r="G5412" s="16">
        <v>44378</v>
      </c>
      <c r="H5412" s="16">
        <v>44742</v>
      </c>
      <c r="I5412" s="3">
        <v>33.549999999999997</v>
      </c>
      <c r="J5412" s="3">
        <v>-5.32</v>
      </c>
      <c r="K5412" s="3">
        <v>28.23</v>
      </c>
      <c r="Q5412" s="29">
        <f t="shared" si="843"/>
        <v>1</v>
      </c>
      <c r="R5412" s="29">
        <f t="shared" si="844"/>
        <v>6</v>
      </c>
      <c r="S5412" s="29">
        <f t="shared" si="845"/>
        <v>22</v>
      </c>
      <c r="T5412" s="30">
        <f t="shared" si="846"/>
        <v>1</v>
      </c>
      <c r="U5412" s="28">
        <f t="shared" si="847"/>
        <v>3.355</v>
      </c>
      <c r="V5412" t="str">
        <f t="shared" si="848"/>
        <v>No</v>
      </c>
      <c r="W5412" t="str">
        <f t="shared" si="849"/>
        <v>12/1/2020</v>
      </c>
      <c r="X5412">
        <f t="shared" si="850"/>
        <v>1</v>
      </c>
      <c r="Y5412">
        <f t="shared" si="851"/>
        <v>3.355</v>
      </c>
      <c r="Z5412" t="str">
        <f t="shared" si="852"/>
        <v/>
      </c>
    </row>
    <row r="5413" spans="1:26" ht="13" hidden="1" x14ac:dyDescent="0.25">
      <c r="A5413" t="s">
        <v>8520</v>
      </c>
      <c r="B5413" t="s">
        <v>34</v>
      </c>
      <c r="C5413" t="s">
        <v>5</v>
      </c>
      <c r="D5413" s="46">
        <v>0.1</v>
      </c>
      <c r="E5413" s="2">
        <v>44173</v>
      </c>
      <c r="F5413" t="s">
        <v>2338</v>
      </c>
      <c r="G5413" s="16">
        <v>44378</v>
      </c>
      <c r="H5413" s="16">
        <v>44742</v>
      </c>
      <c r="I5413" s="3">
        <v>33.549999999999997</v>
      </c>
      <c r="J5413" s="3">
        <v>-5.32</v>
      </c>
      <c r="K5413" s="3">
        <v>28.23</v>
      </c>
      <c r="Q5413" s="29">
        <f t="shared" si="843"/>
        <v>1</v>
      </c>
      <c r="R5413" s="29">
        <f t="shared" si="844"/>
        <v>6</v>
      </c>
      <c r="S5413" s="29">
        <f t="shared" si="845"/>
        <v>22</v>
      </c>
      <c r="T5413" s="30">
        <f t="shared" si="846"/>
        <v>1</v>
      </c>
      <c r="U5413" s="28">
        <f t="shared" si="847"/>
        <v>3.355</v>
      </c>
      <c r="V5413" t="str">
        <f t="shared" si="848"/>
        <v>No</v>
      </c>
      <c r="W5413" t="str">
        <f t="shared" si="849"/>
        <v>12/1/2020</v>
      </c>
      <c r="X5413">
        <f t="shared" si="850"/>
        <v>1</v>
      </c>
      <c r="Y5413">
        <f t="shared" si="851"/>
        <v>3.355</v>
      </c>
      <c r="Z5413" t="str">
        <f t="shared" si="852"/>
        <v/>
      </c>
    </row>
    <row r="5414" spans="1:26" ht="13" hidden="1" x14ac:dyDescent="0.25">
      <c r="A5414" t="s">
        <v>8521</v>
      </c>
      <c r="B5414" t="s">
        <v>34</v>
      </c>
      <c r="C5414" t="s">
        <v>5</v>
      </c>
      <c r="D5414" s="46">
        <v>0.1</v>
      </c>
      <c r="E5414" s="2">
        <v>44173</v>
      </c>
      <c r="F5414" t="s">
        <v>2338</v>
      </c>
      <c r="G5414" s="16">
        <v>44378</v>
      </c>
      <c r="H5414" s="16">
        <v>44742</v>
      </c>
      <c r="I5414" s="3">
        <v>33.549999999999997</v>
      </c>
      <c r="J5414" s="3">
        <v>-5.32</v>
      </c>
      <c r="K5414" s="3">
        <v>28.23</v>
      </c>
      <c r="Q5414" s="29">
        <f t="shared" si="843"/>
        <v>1</v>
      </c>
      <c r="R5414" s="29">
        <f t="shared" si="844"/>
        <v>6</v>
      </c>
      <c r="S5414" s="29">
        <f t="shared" si="845"/>
        <v>22</v>
      </c>
      <c r="T5414" s="30">
        <f t="shared" si="846"/>
        <v>1</v>
      </c>
      <c r="U5414" s="28">
        <f t="shared" si="847"/>
        <v>3.355</v>
      </c>
      <c r="V5414" t="str">
        <f t="shared" si="848"/>
        <v>No</v>
      </c>
      <c r="W5414" t="str">
        <f t="shared" si="849"/>
        <v>12/1/2020</v>
      </c>
      <c r="X5414">
        <f t="shared" si="850"/>
        <v>1</v>
      </c>
      <c r="Y5414">
        <f t="shared" si="851"/>
        <v>3.355</v>
      </c>
      <c r="Z5414" t="str">
        <f t="shared" si="852"/>
        <v/>
      </c>
    </row>
    <row r="5415" spans="1:26" ht="13" hidden="1" x14ac:dyDescent="0.25">
      <c r="A5415" t="s">
        <v>8522</v>
      </c>
      <c r="B5415" t="s">
        <v>34</v>
      </c>
      <c r="C5415" t="s">
        <v>5</v>
      </c>
      <c r="D5415" s="46">
        <v>0.1</v>
      </c>
      <c r="E5415" s="2">
        <v>44173</v>
      </c>
      <c r="F5415" t="s">
        <v>2338</v>
      </c>
      <c r="G5415" s="16">
        <v>44378</v>
      </c>
      <c r="H5415" s="16">
        <v>44742</v>
      </c>
      <c r="I5415" s="3">
        <v>33.549999999999997</v>
      </c>
      <c r="J5415" s="3">
        <v>-5.32</v>
      </c>
      <c r="K5415" s="3">
        <v>28.23</v>
      </c>
      <c r="Q5415" s="29">
        <f t="shared" si="843"/>
        <v>1</v>
      </c>
      <c r="R5415" s="29">
        <f t="shared" si="844"/>
        <v>6</v>
      </c>
      <c r="S5415" s="29">
        <f t="shared" si="845"/>
        <v>22</v>
      </c>
      <c r="T5415" s="30">
        <f t="shared" si="846"/>
        <v>1</v>
      </c>
      <c r="U5415" s="28">
        <f t="shared" si="847"/>
        <v>3.355</v>
      </c>
      <c r="V5415" t="str">
        <f t="shared" si="848"/>
        <v>No</v>
      </c>
      <c r="W5415" t="str">
        <f t="shared" si="849"/>
        <v>12/1/2020</v>
      </c>
      <c r="X5415">
        <f t="shared" si="850"/>
        <v>1</v>
      </c>
      <c r="Y5415">
        <f t="shared" si="851"/>
        <v>3.355</v>
      </c>
      <c r="Z5415" t="str">
        <f t="shared" si="852"/>
        <v/>
      </c>
    </row>
    <row r="5416" spans="1:26" ht="13" hidden="1" x14ac:dyDescent="0.25">
      <c r="A5416" t="s">
        <v>8523</v>
      </c>
      <c r="B5416" t="s">
        <v>34</v>
      </c>
      <c r="C5416" t="s">
        <v>5</v>
      </c>
      <c r="D5416" s="46">
        <v>0.1</v>
      </c>
      <c r="E5416" s="2">
        <v>44173</v>
      </c>
      <c r="F5416" t="s">
        <v>2338</v>
      </c>
      <c r="G5416" s="16">
        <v>44378</v>
      </c>
      <c r="H5416" s="16">
        <v>44742</v>
      </c>
      <c r="I5416" s="3">
        <v>33.549999999999997</v>
      </c>
      <c r="J5416" s="3">
        <v>-5.32</v>
      </c>
      <c r="K5416" s="3">
        <v>28.23</v>
      </c>
      <c r="Q5416" s="29">
        <f t="shared" si="843"/>
        <v>1</v>
      </c>
      <c r="R5416" s="29">
        <f t="shared" si="844"/>
        <v>6</v>
      </c>
      <c r="S5416" s="29">
        <f t="shared" si="845"/>
        <v>22</v>
      </c>
      <c r="T5416" s="30">
        <f t="shared" si="846"/>
        <v>1</v>
      </c>
      <c r="U5416" s="28">
        <f t="shared" si="847"/>
        <v>3.355</v>
      </c>
      <c r="V5416" t="str">
        <f t="shared" si="848"/>
        <v>No</v>
      </c>
      <c r="W5416" t="str">
        <f t="shared" si="849"/>
        <v>12/1/2020</v>
      </c>
      <c r="X5416">
        <f t="shared" si="850"/>
        <v>1</v>
      </c>
      <c r="Y5416">
        <f t="shared" si="851"/>
        <v>3.355</v>
      </c>
      <c r="Z5416" t="str">
        <f t="shared" si="852"/>
        <v/>
      </c>
    </row>
    <row r="5417" spans="1:26" ht="13" hidden="1" x14ac:dyDescent="0.25">
      <c r="A5417" t="s">
        <v>8524</v>
      </c>
      <c r="B5417" t="s">
        <v>34</v>
      </c>
      <c r="C5417" t="s">
        <v>5</v>
      </c>
      <c r="D5417" s="46">
        <v>0.1</v>
      </c>
      <c r="E5417" s="2">
        <v>44173</v>
      </c>
      <c r="F5417" t="s">
        <v>2338</v>
      </c>
      <c r="G5417" s="16">
        <v>44378</v>
      </c>
      <c r="H5417" s="16">
        <v>44742</v>
      </c>
      <c r="I5417" s="3">
        <v>33.549999999999997</v>
      </c>
      <c r="J5417" s="3">
        <v>-5.32</v>
      </c>
      <c r="K5417" s="3">
        <v>28.23</v>
      </c>
      <c r="Q5417" s="29">
        <f t="shared" si="843"/>
        <v>1</v>
      </c>
      <c r="R5417" s="29">
        <f t="shared" si="844"/>
        <v>6</v>
      </c>
      <c r="S5417" s="29">
        <f t="shared" si="845"/>
        <v>22</v>
      </c>
      <c r="T5417" s="30">
        <f t="shared" si="846"/>
        <v>1</v>
      </c>
      <c r="U5417" s="28">
        <f t="shared" si="847"/>
        <v>3.355</v>
      </c>
      <c r="V5417" t="str">
        <f t="shared" si="848"/>
        <v>No</v>
      </c>
      <c r="W5417" t="str">
        <f t="shared" si="849"/>
        <v>12/1/2020</v>
      </c>
      <c r="X5417">
        <f t="shared" si="850"/>
        <v>1</v>
      </c>
      <c r="Y5417">
        <f t="shared" si="851"/>
        <v>3.355</v>
      </c>
      <c r="Z5417" t="str">
        <f t="shared" si="852"/>
        <v/>
      </c>
    </row>
    <row r="5418" spans="1:26" ht="13" hidden="1" x14ac:dyDescent="0.25">
      <c r="A5418" t="s">
        <v>8525</v>
      </c>
      <c r="B5418" t="s">
        <v>34</v>
      </c>
      <c r="C5418" t="s">
        <v>5</v>
      </c>
      <c r="D5418" s="46">
        <v>0.1</v>
      </c>
      <c r="E5418" s="2">
        <v>44173</v>
      </c>
      <c r="F5418" t="s">
        <v>2338</v>
      </c>
      <c r="G5418" s="16">
        <v>44378</v>
      </c>
      <c r="H5418" s="16">
        <v>44742</v>
      </c>
      <c r="I5418" s="3">
        <v>33.549999999999997</v>
      </c>
      <c r="J5418" s="3">
        <v>-5.32</v>
      </c>
      <c r="K5418" s="3">
        <v>28.23</v>
      </c>
      <c r="Q5418" s="29">
        <f t="shared" si="843"/>
        <v>1</v>
      </c>
      <c r="R5418" s="29">
        <f t="shared" si="844"/>
        <v>6</v>
      </c>
      <c r="S5418" s="29">
        <f t="shared" si="845"/>
        <v>22</v>
      </c>
      <c r="T5418" s="30">
        <f t="shared" si="846"/>
        <v>1</v>
      </c>
      <c r="U5418" s="28">
        <f t="shared" si="847"/>
        <v>3.355</v>
      </c>
      <c r="V5418" t="str">
        <f t="shared" si="848"/>
        <v>No</v>
      </c>
      <c r="W5418" t="str">
        <f t="shared" si="849"/>
        <v>12/1/2020</v>
      </c>
      <c r="X5418">
        <f t="shared" si="850"/>
        <v>1</v>
      </c>
      <c r="Y5418">
        <f t="shared" si="851"/>
        <v>3.355</v>
      </c>
      <c r="Z5418" t="str">
        <f t="shared" si="852"/>
        <v/>
      </c>
    </row>
    <row r="5419" spans="1:26" ht="13" hidden="1" x14ac:dyDescent="0.25">
      <c r="A5419" t="s">
        <v>8526</v>
      </c>
      <c r="B5419" t="s">
        <v>34</v>
      </c>
      <c r="C5419" t="s">
        <v>5</v>
      </c>
      <c r="D5419" s="46">
        <v>0.1</v>
      </c>
      <c r="E5419" s="2">
        <v>44173</v>
      </c>
      <c r="F5419" t="s">
        <v>2338</v>
      </c>
      <c r="G5419" s="16">
        <v>44378</v>
      </c>
      <c r="H5419" s="16">
        <v>44742</v>
      </c>
      <c r="I5419" s="3">
        <v>33.549999999999997</v>
      </c>
      <c r="J5419" s="3">
        <v>-5.32</v>
      </c>
      <c r="K5419" s="3">
        <v>28.23</v>
      </c>
      <c r="Q5419" s="29">
        <f t="shared" si="843"/>
        <v>1</v>
      </c>
      <c r="R5419" s="29">
        <f t="shared" si="844"/>
        <v>6</v>
      </c>
      <c r="S5419" s="29">
        <f t="shared" si="845"/>
        <v>22</v>
      </c>
      <c r="T5419" s="30">
        <f t="shared" si="846"/>
        <v>1</v>
      </c>
      <c r="U5419" s="28">
        <f t="shared" si="847"/>
        <v>3.355</v>
      </c>
      <c r="V5419" t="str">
        <f t="shared" si="848"/>
        <v>No</v>
      </c>
      <c r="W5419" t="str">
        <f t="shared" si="849"/>
        <v>12/1/2020</v>
      </c>
      <c r="X5419">
        <f t="shared" si="850"/>
        <v>1</v>
      </c>
      <c r="Y5419">
        <f t="shared" si="851"/>
        <v>3.355</v>
      </c>
      <c r="Z5419" t="str">
        <f t="shared" si="852"/>
        <v/>
      </c>
    </row>
    <row r="5420" spans="1:26" ht="13" hidden="1" x14ac:dyDescent="0.25">
      <c r="A5420" t="s">
        <v>8527</v>
      </c>
      <c r="B5420" t="s">
        <v>34</v>
      </c>
      <c r="C5420" t="s">
        <v>5</v>
      </c>
      <c r="D5420" s="46">
        <v>0.1</v>
      </c>
      <c r="E5420" s="2">
        <v>44173</v>
      </c>
      <c r="F5420" t="s">
        <v>2338</v>
      </c>
      <c r="G5420" s="16">
        <v>44378</v>
      </c>
      <c r="H5420" s="16">
        <v>44742</v>
      </c>
      <c r="I5420" s="3">
        <v>33.549999999999997</v>
      </c>
      <c r="J5420" s="3">
        <v>-5.32</v>
      </c>
      <c r="K5420" s="3">
        <v>28.23</v>
      </c>
      <c r="Q5420" s="29">
        <f t="shared" si="843"/>
        <v>1</v>
      </c>
      <c r="R5420" s="29">
        <f t="shared" si="844"/>
        <v>6</v>
      </c>
      <c r="S5420" s="29">
        <f t="shared" si="845"/>
        <v>22</v>
      </c>
      <c r="T5420" s="30">
        <f t="shared" si="846"/>
        <v>1</v>
      </c>
      <c r="U5420" s="28">
        <f t="shared" si="847"/>
        <v>3.355</v>
      </c>
      <c r="V5420" t="str">
        <f t="shared" si="848"/>
        <v>No</v>
      </c>
      <c r="W5420" t="str">
        <f t="shared" si="849"/>
        <v>12/1/2020</v>
      </c>
      <c r="X5420">
        <f t="shared" si="850"/>
        <v>1</v>
      </c>
      <c r="Y5420">
        <f t="shared" si="851"/>
        <v>3.355</v>
      </c>
      <c r="Z5420" t="str">
        <f t="shared" si="852"/>
        <v/>
      </c>
    </row>
    <row r="5421" spans="1:26" ht="13" hidden="1" x14ac:dyDescent="0.25">
      <c r="A5421" t="s">
        <v>8528</v>
      </c>
      <c r="B5421" t="s">
        <v>34</v>
      </c>
      <c r="C5421" t="s">
        <v>5</v>
      </c>
      <c r="D5421" s="46">
        <v>0.1</v>
      </c>
      <c r="E5421" s="2">
        <v>44173</v>
      </c>
      <c r="F5421" t="s">
        <v>2338</v>
      </c>
      <c r="G5421" s="16">
        <v>44378</v>
      </c>
      <c r="H5421" s="16">
        <v>44742</v>
      </c>
      <c r="I5421" s="3">
        <v>33.549999999999997</v>
      </c>
      <c r="J5421" s="3">
        <v>-5.32</v>
      </c>
      <c r="K5421" s="3">
        <v>28.23</v>
      </c>
      <c r="Q5421" s="29">
        <f t="shared" si="843"/>
        <v>1</v>
      </c>
      <c r="R5421" s="29">
        <f t="shared" si="844"/>
        <v>6</v>
      </c>
      <c r="S5421" s="29">
        <f t="shared" si="845"/>
        <v>22</v>
      </c>
      <c r="T5421" s="30">
        <f t="shared" si="846"/>
        <v>1</v>
      </c>
      <c r="U5421" s="28">
        <f t="shared" si="847"/>
        <v>3.355</v>
      </c>
      <c r="V5421" t="str">
        <f t="shared" si="848"/>
        <v>No</v>
      </c>
      <c r="W5421" t="str">
        <f t="shared" si="849"/>
        <v>12/1/2020</v>
      </c>
      <c r="X5421">
        <f t="shared" si="850"/>
        <v>1</v>
      </c>
      <c r="Y5421">
        <f t="shared" si="851"/>
        <v>3.355</v>
      </c>
      <c r="Z5421" t="str">
        <f t="shared" si="852"/>
        <v/>
      </c>
    </row>
    <row r="5422" spans="1:26" ht="13" hidden="1" x14ac:dyDescent="0.25">
      <c r="A5422" t="s">
        <v>8529</v>
      </c>
      <c r="B5422" t="s">
        <v>34</v>
      </c>
      <c r="C5422" t="s">
        <v>5</v>
      </c>
      <c r="D5422" s="46">
        <v>0.1</v>
      </c>
      <c r="E5422" s="2">
        <v>44173</v>
      </c>
      <c r="F5422" t="s">
        <v>2338</v>
      </c>
      <c r="G5422" s="16">
        <v>44378</v>
      </c>
      <c r="H5422" s="16">
        <v>44742</v>
      </c>
      <c r="I5422" s="3">
        <v>33.549999999999997</v>
      </c>
      <c r="J5422" s="3">
        <v>-5.32</v>
      </c>
      <c r="K5422" s="3">
        <v>28.23</v>
      </c>
      <c r="Q5422" s="29">
        <f t="shared" si="843"/>
        <v>1</v>
      </c>
      <c r="R5422" s="29">
        <f t="shared" si="844"/>
        <v>6</v>
      </c>
      <c r="S5422" s="29">
        <f t="shared" si="845"/>
        <v>22</v>
      </c>
      <c r="T5422" s="30">
        <f t="shared" si="846"/>
        <v>1</v>
      </c>
      <c r="U5422" s="28">
        <f t="shared" si="847"/>
        <v>3.355</v>
      </c>
      <c r="V5422" t="str">
        <f t="shared" si="848"/>
        <v>No</v>
      </c>
      <c r="W5422" t="str">
        <f t="shared" si="849"/>
        <v>12/1/2020</v>
      </c>
      <c r="X5422">
        <f t="shared" si="850"/>
        <v>1</v>
      </c>
      <c r="Y5422">
        <f t="shared" si="851"/>
        <v>3.355</v>
      </c>
      <c r="Z5422" t="str">
        <f t="shared" si="852"/>
        <v/>
      </c>
    </row>
    <row r="5423" spans="1:26" ht="13" hidden="1" x14ac:dyDescent="0.25">
      <c r="A5423" t="s">
        <v>8530</v>
      </c>
      <c r="B5423" t="s">
        <v>34</v>
      </c>
      <c r="C5423" t="s">
        <v>5</v>
      </c>
      <c r="D5423" s="46">
        <v>0.1</v>
      </c>
      <c r="E5423" s="2">
        <v>44173</v>
      </c>
      <c r="F5423" t="s">
        <v>2338</v>
      </c>
      <c r="G5423" s="16">
        <v>44378</v>
      </c>
      <c r="H5423" s="16">
        <v>44742</v>
      </c>
      <c r="I5423" s="3">
        <v>33.549999999999997</v>
      </c>
      <c r="J5423" s="3">
        <v>-5.32</v>
      </c>
      <c r="K5423" s="3">
        <v>28.23</v>
      </c>
      <c r="Q5423" s="29">
        <f t="shared" si="843"/>
        <v>1</v>
      </c>
      <c r="R5423" s="29">
        <f t="shared" si="844"/>
        <v>6</v>
      </c>
      <c r="S5423" s="29">
        <f t="shared" si="845"/>
        <v>22</v>
      </c>
      <c r="T5423" s="30">
        <f t="shared" si="846"/>
        <v>1</v>
      </c>
      <c r="U5423" s="28">
        <f t="shared" si="847"/>
        <v>3.355</v>
      </c>
      <c r="V5423" t="str">
        <f t="shared" si="848"/>
        <v>No</v>
      </c>
      <c r="W5423" t="str">
        <f t="shared" si="849"/>
        <v>12/1/2020</v>
      </c>
      <c r="X5423">
        <f t="shared" si="850"/>
        <v>1</v>
      </c>
      <c r="Y5423">
        <f t="shared" si="851"/>
        <v>3.355</v>
      </c>
      <c r="Z5423" t="str">
        <f t="shared" si="852"/>
        <v/>
      </c>
    </row>
    <row r="5424" spans="1:26" ht="13" hidden="1" x14ac:dyDescent="0.25">
      <c r="A5424" t="s">
        <v>8531</v>
      </c>
      <c r="B5424" t="s">
        <v>34</v>
      </c>
      <c r="C5424" t="s">
        <v>5</v>
      </c>
      <c r="D5424" s="46">
        <v>0.1</v>
      </c>
      <c r="E5424" s="2">
        <v>44173</v>
      </c>
      <c r="F5424" t="s">
        <v>2338</v>
      </c>
      <c r="G5424" s="16">
        <v>44378</v>
      </c>
      <c r="H5424" s="16">
        <v>44742</v>
      </c>
      <c r="I5424" s="3">
        <v>33.549999999999997</v>
      </c>
      <c r="J5424" s="3">
        <v>-5.32</v>
      </c>
      <c r="K5424" s="3">
        <v>28.23</v>
      </c>
      <c r="Q5424" s="29">
        <f t="shared" si="843"/>
        <v>1</v>
      </c>
      <c r="R5424" s="29">
        <f t="shared" si="844"/>
        <v>6</v>
      </c>
      <c r="S5424" s="29">
        <f t="shared" si="845"/>
        <v>22</v>
      </c>
      <c r="T5424" s="30">
        <f t="shared" si="846"/>
        <v>1</v>
      </c>
      <c r="U5424" s="28">
        <f t="shared" si="847"/>
        <v>3.355</v>
      </c>
      <c r="V5424" t="str">
        <f t="shared" si="848"/>
        <v>No</v>
      </c>
      <c r="W5424" t="str">
        <f t="shared" si="849"/>
        <v>12/1/2020</v>
      </c>
      <c r="X5424">
        <f t="shared" si="850"/>
        <v>1</v>
      </c>
      <c r="Y5424">
        <f t="shared" si="851"/>
        <v>3.355</v>
      </c>
      <c r="Z5424" t="str">
        <f t="shared" si="852"/>
        <v/>
      </c>
    </row>
    <row r="5425" spans="1:26" ht="13" hidden="1" x14ac:dyDescent="0.25">
      <c r="A5425" t="s">
        <v>8532</v>
      </c>
      <c r="B5425" t="s">
        <v>34</v>
      </c>
      <c r="C5425" t="s">
        <v>5</v>
      </c>
      <c r="D5425" s="46">
        <v>0.1</v>
      </c>
      <c r="E5425" s="2">
        <v>44173</v>
      </c>
      <c r="F5425" t="s">
        <v>2338</v>
      </c>
      <c r="G5425" s="16">
        <v>44378</v>
      </c>
      <c r="H5425" s="16">
        <v>44742</v>
      </c>
      <c r="I5425" s="3">
        <v>33.549999999999997</v>
      </c>
      <c r="J5425" s="3">
        <v>-5.32</v>
      </c>
      <c r="K5425" s="3">
        <v>28.23</v>
      </c>
      <c r="Q5425" s="29">
        <f t="shared" si="843"/>
        <v>1</v>
      </c>
      <c r="R5425" s="29">
        <f t="shared" si="844"/>
        <v>6</v>
      </c>
      <c r="S5425" s="29">
        <f t="shared" si="845"/>
        <v>22</v>
      </c>
      <c r="T5425" s="30">
        <f t="shared" si="846"/>
        <v>1</v>
      </c>
      <c r="U5425" s="28">
        <f t="shared" si="847"/>
        <v>3.355</v>
      </c>
      <c r="V5425" t="str">
        <f t="shared" si="848"/>
        <v>No</v>
      </c>
      <c r="W5425" t="str">
        <f t="shared" si="849"/>
        <v>12/1/2020</v>
      </c>
      <c r="X5425">
        <f t="shared" si="850"/>
        <v>1</v>
      </c>
      <c r="Y5425">
        <f t="shared" si="851"/>
        <v>3.355</v>
      </c>
      <c r="Z5425" t="str">
        <f t="shared" si="852"/>
        <v/>
      </c>
    </row>
    <row r="5426" spans="1:26" ht="13" hidden="1" x14ac:dyDescent="0.25">
      <c r="A5426" t="s">
        <v>8533</v>
      </c>
      <c r="B5426" t="s">
        <v>34</v>
      </c>
      <c r="C5426" t="s">
        <v>5</v>
      </c>
      <c r="D5426" s="46">
        <v>0.1</v>
      </c>
      <c r="E5426" s="2">
        <v>44173</v>
      </c>
      <c r="F5426" t="s">
        <v>2338</v>
      </c>
      <c r="G5426" s="16">
        <v>44378</v>
      </c>
      <c r="H5426" s="16">
        <v>44742</v>
      </c>
      <c r="I5426" s="3">
        <v>33.549999999999997</v>
      </c>
      <c r="J5426" s="3">
        <v>-5.32</v>
      </c>
      <c r="K5426" s="3">
        <v>28.23</v>
      </c>
      <c r="Q5426" s="29">
        <f t="shared" si="843"/>
        <v>1</v>
      </c>
      <c r="R5426" s="29">
        <f t="shared" si="844"/>
        <v>6</v>
      </c>
      <c r="S5426" s="29">
        <f t="shared" si="845"/>
        <v>22</v>
      </c>
      <c r="T5426" s="30">
        <f t="shared" si="846"/>
        <v>1</v>
      </c>
      <c r="U5426" s="28">
        <f t="shared" si="847"/>
        <v>3.355</v>
      </c>
      <c r="V5426" t="str">
        <f t="shared" si="848"/>
        <v>No</v>
      </c>
      <c r="W5426" t="str">
        <f t="shared" si="849"/>
        <v>12/1/2020</v>
      </c>
      <c r="X5426">
        <f t="shared" si="850"/>
        <v>1</v>
      </c>
      <c r="Y5426">
        <f t="shared" si="851"/>
        <v>3.355</v>
      </c>
      <c r="Z5426" t="str">
        <f t="shared" si="852"/>
        <v/>
      </c>
    </row>
    <row r="5427" spans="1:26" ht="13" hidden="1" x14ac:dyDescent="0.25">
      <c r="A5427" t="s">
        <v>8534</v>
      </c>
      <c r="B5427" t="s">
        <v>34</v>
      </c>
      <c r="C5427" t="s">
        <v>5</v>
      </c>
      <c r="D5427" s="46">
        <v>0.1</v>
      </c>
      <c r="E5427" s="2">
        <v>44173</v>
      </c>
      <c r="F5427" t="s">
        <v>2338</v>
      </c>
      <c r="G5427" s="16">
        <v>44378</v>
      </c>
      <c r="H5427" s="16">
        <v>44742</v>
      </c>
      <c r="I5427" s="3">
        <v>33.549999999999997</v>
      </c>
      <c r="J5427" s="3">
        <v>-5.32</v>
      </c>
      <c r="K5427" s="3">
        <v>28.23</v>
      </c>
      <c r="Q5427" s="29">
        <f t="shared" si="843"/>
        <v>1</v>
      </c>
      <c r="R5427" s="29">
        <f t="shared" si="844"/>
        <v>6</v>
      </c>
      <c r="S5427" s="29">
        <f t="shared" si="845"/>
        <v>22</v>
      </c>
      <c r="T5427" s="30">
        <f t="shared" si="846"/>
        <v>1</v>
      </c>
      <c r="U5427" s="28">
        <f t="shared" si="847"/>
        <v>3.355</v>
      </c>
      <c r="V5427" t="str">
        <f t="shared" si="848"/>
        <v>No</v>
      </c>
      <c r="W5427" t="str">
        <f t="shared" si="849"/>
        <v>12/1/2020</v>
      </c>
      <c r="X5427">
        <f t="shared" si="850"/>
        <v>1</v>
      </c>
      <c r="Y5427">
        <f t="shared" si="851"/>
        <v>3.355</v>
      </c>
      <c r="Z5427" t="str">
        <f t="shared" si="852"/>
        <v/>
      </c>
    </row>
    <row r="5428" spans="1:26" ht="13" hidden="1" x14ac:dyDescent="0.25">
      <c r="A5428" t="s">
        <v>8535</v>
      </c>
      <c r="B5428" t="s">
        <v>34</v>
      </c>
      <c r="C5428" t="s">
        <v>5</v>
      </c>
      <c r="D5428" s="46">
        <v>0.1</v>
      </c>
      <c r="E5428" s="2">
        <v>44173</v>
      </c>
      <c r="F5428" t="s">
        <v>2338</v>
      </c>
      <c r="G5428" s="16">
        <v>44378</v>
      </c>
      <c r="H5428" s="16">
        <v>44742</v>
      </c>
      <c r="I5428" s="3">
        <v>33.549999999999997</v>
      </c>
      <c r="J5428" s="3">
        <v>-5.32</v>
      </c>
      <c r="K5428" s="3">
        <v>28.23</v>
      </c>
      <c r="Q5428" s="29">
        <f t="shared" si="843"/>
        <v>1</v>
      </c>
      <c r="R5428" s="29">
        <f t="shared" si="844"/>
        <v>6</v>
      </c>
      <c r="S5428" s="29">
        <f t="shared" si="845"/>
        <v>22</v>
      </c>
      <c r="T5428" s="30">
        <f t="shared" si="846"/>
        <v>1</v>
      </c>
      <c r="U5428" s="28">
        <f t="shared" si="847"/>
        <v>3.355</v>
      </c>
      <c r="V5428" t="str">
        <f t="shared" si="848"/>
        <v>No</v>
      </c>
      <c r="W5428" t="str">
        <f t="shared" si="849"/>
        <v>12/1/2020</v>
      </c>
      <c r="X5428">
        <f t="shared" si="850"/>
        <v>1</v>
      </c>
      <c r="Y5428">
        <f t="shared" si="851"/>
        <v>3.355</v>
      </c>
      <c r="Z5428" t="str">
        <f t="shared" si="852"/>
        <v/>
      </c>
    </row>
    <row r="5429" spans="1:26" ht="13" hidden="1" x14ac:dyDescent="0.25">
      <c r="A5429" t="s">
        <v>8536</v>
      </c>
      <c r="B5429" t="s">
        <v>34</v>
      </c>
      <c r="C5429" t="s">
        <v>5</v>
      </c>
      <c r="D5429" s="46">
        <v>0.1</v>
      </c>
      <c r="E5429" s="2">
        <v>44173</v>
      </c>
      <c r="F5429" t="s">
        <v>2338</v>
      </c>
      <c r="G5429" s="16">
        <v>44378</v>
      </c>
      <c r="H5429" s="16">
        <v>44742</v>
      </c>
      <c r="I5429" s="3">
        <v>33.549999999999997</v>
      </c>
      <c r="J5429" s="3">
        <v>-5.32</v>
      </c>
      <c r="K5429" s="3">
        <v>28.23</v>
      </c>
      <c r="Q5429" s="29">
        <f t="shared" si="843"/>
        <v>1</v>
      </c>
      <c r="R5429" s="29">
        <f t="shared" si="844"/>
        <v>6</v>
      </c>
      <c r="S5429" s="29">
        <f t="shared" si="845"/>
        <v>22</v>
      </c>
      <c r="T5429" s="30">
        <f t="shared" si="846"/>
        <v>1</v>
      </c>
      <c r="U5429" s="28">
        <f t="shared" si="847"/>
        <v>3.355</v>
      </c>
      <c r="V5429" t="str">
        <f t="shared" si="848"/>
        <v>No</v>
      </c>
      <c r="W5429" t="str">
        <f t="shared" si="849"/>
        <v>12/1/2020</v>
      </c>
      <c r="X5429">
        <f t="shared" si="850"/>
        <v>1</v>
      </c>
      <c r="Y5429">
        <f t="shared" si="851"/>
        <v>3.355</v>
      </c>
      <c r="Z5429" t="str">
        <f t="shared" si="852"/>
        <v/>
      </c>
    </row>
    <row r="5430" spans="1:26" ht="13" hidden="1" x14ac:dyDescent="0.25">
      <c r="A5430" t="s">
        <v>8537</v>
      </c>
      <c r="B5430" t="s">
        <v>34</v>
      </c>
      <c r="C5430" t="s">
        <v>5</v>
      </c>
      <c r="D5430" s="46">
        <v>0.1</v>
      </c>
      <c r="E5430" s="2">
        <v>44173</v>
      </c>
      <c r="F5430" t="s">
        <v>2338</v>
      </c>
      <c r="G5430" s="16">
        <v>44378</v>
      </c>
      <c r="H5430" s="16">
        <v>44742</v>
      </c>
      <c r="I5430" s="3">
        <v>33.549999999999997</v>
      </c>
      <c r="J5430" s="3">
        <v>-5.32</v>
      </c>
      <c r="K5430" s="3">
        <v>28.23</v>
      </c>
      <c r="Q5430" s="29">
        <f t="shared" si="843"/>
        <v>1</v>
      </c>
      <c r="R5430" s="29">
        <f t="shared" si="844"/>
        <v>6</v>
      </c>
      <c r="S5430" s="29">
        <f t="shared" si="845"/>
        <v>22</v>
      </c>
      <c r="T5430" s="30">
        <f t="shared" si="846"/>
        <v>1</v>
      </c>
      <c r="U5430" s="28">
        <f t="shared" si="847"/>
        <v>3.355</v>
      </c>
      <c r="V5430" t="str">
        <f t="shared" si="848"/>
        <v>No</v>
      </c>
      <c r="W5430" t="str">
        <f t="shared" si="849"/>
        <v>12/1/2020</v>
      </c>
      <c r="X5430">
        <f t="shared" si="850"/>
        <v>1</v>
      </c>
      <c r="Y5430">
        <f t="shared" si="851"/>
        <v>3.355</v>
      </c>
      <c r="Z5430" t="str">
        <f t="shared" si="852"/>
        <v/>
      </c>
    </row>
    <row r="5431" spans="1:26" ht="13" hidden="1" x14ac:dyDescent="0.25">
      <c r="A5431" t="s">
        <v>8538</v>
      </c>
      <c r="B5431" t="s">
        <v>34</v>
      </c>
      <c r="C5431" t="s">
        <v>5</v>
      </c>
      <c r="D5431" s="46">
        <v>0.1</v>
      </c>
      <c r="E5431" s="2">
        <v>44173</v>
      </c>
      <c r="F5431" t="s">
        <v>2338</v>
      </c>
      <c r="G5431" s="16">
        <v>44378</v>
      </c>
      <c r="H5431" s="16">
        <v>44742</v>
      </c>
      <c r="I5431" s="3">
        <v>33.549999999999997</v>
      </c>
      <c r="J5431" s="3">
        <v>-5.32</v>
      </c>
      <c r="K5431" s="3">
        <v>28.23</v>
      </c>
      <c r="Q5431" s="29">
        <f t="shared" si="843"/>
        <v>1</v>
      </c>
      <c r="R5431" s="29">
        <f t="shared" si="844"/>
        <v>6</v>
      </c>
      <c r="S5431" s="29">
        <f t="shared" si="845"/>
        <v>22</v>
      </c>
      <c r="T5431" s="30">
        <f t="shared" si="846"/>
        <v>1</v>
      </c>
      <c r="U5431" s="28">
        <f t="shared" si="847"/>
        <v>3.355</v>
      </c>
      <c r="V5431" t="str">
        <f t="shared" si="848"/>
        <v>No</v>
      </c>
      <c r="W5431" t="str">
        <f t="shared" si="849"/>
        <v>12/1/2020</v>
      </c>
      <c r="X5431">
        <f t="shared" si="850"/>
        <v>1</v>
      </c>
      <c r="Y5431">
        <f t="shared" si="851"/>
        <v>3.355</v>
      </c>
      <c r="Z5431" t="str">
        <f t="shared" si="852"/>
        <v/>
      </c>
    </row>
    <row r="5432" spans="1:26" ht="13" hidden="1" x14ac:dyDescent="0.25">
      <c r="A5432" t="s">
        <v>8539</v>
      </c>
      <c r="B5432" t="s">
        <v>34</v>
      </c>
      <c r="C5432" t="s">
        <v>5</v>
      </c>
      <c r="D5432" s="46">
        <v>0.1</v>
      </c>
      <c r="E5432" s="2">
        <v>44173</v>
      </c>
      <c r="F5432" t="s">
        <v>2338</v>
      </c>
      <c r="G5432" s="16">
        <v>44378</v>
      </c>
      <c r="H5432" s="16">
        <v>44742</v>
      </c>
      <c r="I5432" s="3">
        <v>33.549999999999997</v>
      </c>
      <c r="J5432" s="3">
        <v>-5.32</v>
      </c>
      <c r="K5432" s="3">
        <v>28.23</v>
      </c>
      <c r="Q5432" s="29">
        <f t="shared" ref="Q5432:Q5495" si="853">DATEDIF(E5432,H5432,"Y")</f>
        <v>1</v>
      </c>
      <c r="R5432" s="29">
        <f t="shared" ref="R5432:R5495" si="854">DATEDIF(E5432,H5432,"YM")</f>
        <v>6</v>
      </c>
      <c r="S5432" s="29">
        <f t="shared" ref="S5432:S5495" si="855">DATEDIF(E5432,H5432,"MD")</f>
        <v>22</v>
      </c>
      <c r="T5432" s="30">
        <f t="shared" ref="T5432:T5495" si="856">IF(Q5432&gt;=1,1,R5432/12)</f>
        <v>1</v>
      </c>
      <c r="U5432" s="28">
        <f t="shared" ref="U5432:U5495" si="857">I5432*D5432*T5432</f>
        <v>3.355</v>
      </c>
      <c r="V5432" t="str">
        <f t="shared" si="848"/>
        <v>No</v>
      </c>
      <c r="W5432" t="str">
        <f t="shared" si="849"/>
        <v>12/1/2020</v>
      </c>
      <c r="X5432">
        <f t="shared" si="850"/>
        <v>1</v>
      </c>
      <c r="Y5432">
        <f t="shared" si="851"/>
        <v>3.355</v>
      </c>
      <c r="Z5432" t="str">
        <f t="shared" si="852"/>
        <v/>
      </c>
    </row>
    <row r="5433" spans="1:26" ht="13" hidden="1" x14ac:dyDescent="0.25">
      <c r="A5433" t="s">
        <v>8540</v>
      </c>
      <c r="B5433" t="s">
        <v>34</v>
      </c>
      <c r="C5433" t="s">
        <v>5</v>
      </c>
      <c r="D5433" s="46">
        <v>0.1</v>
      </c>
      <c r="E5433" s="2">
        <v>44173</v>
      </c>
      <c r="F5433" t="s">
        <v>2338</v>
      </c>
      <c r="G5433" s="16">
        <v>44378</v>
      </c>
      <c r="H5433" s="16">
        <v>44742</v>
      </c>
      <c r="I5433" s="3">
        <v>33.549999999999997</v>
      </c>
      <c r="J5433" s="3">
        <v>-5.32</v>
      </c>
      <c r="K5433" s="3">
        <v>28.23</v>
      </c>
      <c r="Q5433" s="29">
        <f t="shared" si="853"/>
        <v>1</v>
      </c>
      <c r="R5433" s="29">
        <f t="shared" si="854"/>
        <v>6</v>
      </c>
      <c r="S5433" s="29">
        <f t="shared" si="855"/>
        <v>22</v>
      </c>
      <c r="T5433" s="30">
        <f t="shared" si="856"/>
        <v>1</v>
      </c>
      <c r="U5433" s="28">
        <f t="shared" si="857"/>
        <v>3.355</v>
      </c>
      <c r="V5433" t="str">
        <f t="shared" si="848"/>
        <v>No</v>
      </c>
      <c r="W5433" t="str">
        <f t="shared" si="849"/>
        <v>12/1/2020</v>
      </c>
      <c r="X5433">
        <f t="shared" si="850"/>
        <v>1</v>
      </c>
      <c r="Y5433">
        <f t="shared" si="851"/>
        <v>3.355</v>
      </c>
      <c r="Z5433" t="str">
        <f t="shared" si="852"/>
        <v/>
      </c>
    </row>
    <row r="5434" spans="1:26" ht="13" hidden="1" x14ac:dyDescent="0.25">
      <c r="A5434" t="s">
        <v>8541</v>
      </c>
      <c r="B5434" t="s">
        <v>34</v>
      </c>
      <c r="C5434" t="s">
        <v>5</v>
      </c>
      <c r="D5434" s="46">
        <v>0.1</v>
      </c>
      <c r="E5434" s="2">
        <v>44173</v>
      </c>
      <c r="F5434" t="s">
        <v>2338</v>
      </c>
      <c r="G5434" s="16">
        <v>44378</v>
      </c>
      <c r="H5434" s="16">
        <v>44742</v>
      </c>
      <c r="I5434" s="3">
        <v>33.549999999999997</v>
      </c>
      <c r="J5434" s="3">
        <v>-5.32</v>
      </c>
      <c r="K5434" s="3">
        <v>28.23</v>
      </c>
      <c r="Q5434" s="29">
        <f t="shared" si="853"/>
        <v>1</v>
      </c>
      <c r="R5434" s="29">
        <f t="shared" si="854"/>
        <v>6</v>
      </c>
      <c r="S5434" s="29">
        <f t="shared" si="855"/>
        <v>22</v>
      </c>
      <c r="T5434" s="30">
        <f t="shared" si="856"/>
        <v>1</v>
      </c>
      <c r="U5434" s="28">
        <f t="shared" si="857"/>
        <v>3.355</v>
      </c>
      <c r="V5434" t="str">
        <f t="shared" si="848"/>
        <v>No</v>
      </c>
      <c r="W5434" t="str">
        <f t="shared" si="849"/>
        <v>12/1/2020</v>
      </c>
      <c r="X5434">
        <f t="shared" si="850"/>
        <v>1</v>
      </c>
      <c r="Y5434">
        <f t="shared" si="851"/>
        <v>3.355</v>
      </c>
      <c r="Z5434" t="str">
        <f t="shared" si="852"/>
        <v/>
      </c>
    </row>
    <row r="5435" spans="1:26" ht="13" hidden="1" x14ac:dyDescent="0.25">
      <c r="A5435" t="s">
        <v>8542</v>
      </c>
      <c r="B5435" t="s">
        <v>34</v>
      </c>
      <c r="C5435" t="s">
        <v>5</v>
      </c>
      <c r="D5435" s="46">
        <v>0.1</v>
      </c>
      <c r="E5435" s="2">
        <v>44173</v>
      </c>
      <c r="F5435" t="s">
        <v>2338</v>
      </c>
      <c r="G5435" s="16">
        <v>44378</v>
      </c>
      <c r="H5435" s="16">
        <v>44742</v>
      </c>
      <c r="I5435" s="3">
        <v>33.549999999999997</v>
      </c>
      <c r="J5435" s="3">
        <v>-5.32</v>
      </c>
      <c r="K5435" s="3">
        <v>28.23</v>
      </c>
      <c r="Q5435" s="29">
        <f t="shared" si="853"/>
        <v>1</v>
      </c>
      <c r="R5435" s="29">
        <f t="shared" si="854"/>
        <v>6</v>
      </c>
      <c r="S5435" s="29">
        <f t="shared" si="855"/>
        <v>22</v>
      </c>
      <c r="T5435" s="30">
        <f t="shared" si="856"/>
        <v>1</v>
      </c>
      <c r="U5435" s="28">
        <f t="shared" si="857"/>
        <v>3.355</v>
      </c>
      <c r="V5435" t="str">
        <f t="shared" si="848"/>
        <v>No</v>
      </c>
      <c r="W5435" t="str">
        <f t="shared" si="849"/>
        <v>12/1/2020</v>
      </c>
      <c r="X5435">
        <f t="shared" si="850"/>
        <v>1</v>
      </c>
      <c r="Y5435">
        <f t="shared" si="851"/>
        <v>3.355</v>
      </c>
      <c r="Z5435" t="str">
        <f t="shared" si="852"/>
        <v/>
      </c>
    </row>
    <row r="5436" spans="1:26" ht="13" hidden="1" x14ac:dyDescent="0.25">
      <c r="A5436" t="s">
        <v>8543</v>
      </c>
      <c r="B5436" t="s">
        <v>34</v>
      </c>
      <c r="C5436" t="s">
        <v>5</v>
      </c>
      <c r="D5436" s="46">
        <v>0.1</v>
      </c>
      <c r="E5436" s="2">
        <v>44173</v>
      </c>
      <c r="F5436" t="s">
        <v>2338</v>
      </c>
      <c r="G5436" s="16">
        <v>44378</v>
      </c>
      <c r="H5436" s="16">
        <v>44742</v>
      </c>
      <c r="I5436" s="3">
        <v>33.549999999999997</v>
      </c>
      <c r="J5436" s="3">
        <v>-5.32</v>
      </c>
      <c r="K5436" s="3">
        <v>28.23</v>
      </c>
      <c r="Q5436" s="29">
        <f t="shared" si="853"/>
        <v>1</v>
      </c>
      <c r="R5436" s="29">
        <f t="shared" si="854"/>
        <v>6</v>
      </c>
      <c r="S5436" s="29">
        <f t="shared" si="855"/>
        <v>22</v>
      </c>
      <c r="T5436" s="30">
        <f t="shared" si="856"/>
        <v>1</v>
      </c>
      <c r="U5436" s="28">
        <f t="shared" si="857"/>
        <v>3.355</v>
      </c>
      <c r="V5436" t="str">
        <f t="shared" si="848"/>
        <v>No</v>
      </c>
      <c r="W5436" t="str">
        <f t="shared" si="849"/>
        <v>12/1/2020</v>
      </c>
      <c r="X5436">
        <f t="shared" si="850"/>
        <v>1</v>
      </c>
      <c r="Y5436">
        <f t="shared" si="851"/>
        <v>3.355</v>
      </c>
      <c r="Z5436" t="str">
        <f t="shared" si="852"/>
        <v/>
      </c>
    </row>
    <row r="5437" spans="1:26" ht="13" hidden="1" x14ac:dyDescent="0.25">
      <c r="A5437" t="s">
        <v>8544</v>
      </c>
      <c r="B5437" t="s">
        <v>34</v>
      </c>
      <c r="C5437" t="s">
        <v>5</v>
      </c>
      <c r="D5437" s="46">
        <v>0.1</v>
      </c>
      <c r="E5437" s="2">
        <v>44173</v>
      </c>
      <c r="F5437" t="s">
        <v>2338</v>
      </c>
      <c r="G5437" s="16">
        <v>44378</v>
      </c>
      <c r="H5437" s="16">
        <v>44742</v>
      </c>
      <c r="I5437" s="3">
        <v>33.549999999999997</v>
      </c>
      <c r="J5437" s="3">
        <v>-5.32</v>
      </c>
      <c r="K5437" s="3">
        <v>28.23</v>
      </c>
      <c r="Q5437" s="29">
        <f t="shared" si="853"/>
        <v>1</v>
      </c>
      <c r="R5437" s="29">
        <f t="shared" si="854"/>
        <v>6</v>
      </c>
      <c r="S5437" s="29">
        <f t="shared" si="855"/>
        <v>22</v>
      </c>
      <c r="T5437" s="30">
        <f t="shared" si="856"/>
        <v>1</v>
      </c>
      <c r="U5437" s="28">
        <f t="shared" si="857"/>
        <v>3.355</v>
      </c>
      <c r="V5437" t="str">
        <f t="shared" si="848"/>
        <v>No</v>
      </c>
      <c r="W5437" t="str">
        <f t="shared" si="849"/>
        <v>12/1/2020</v>
      </c>
      <c r="X5437">
        <f t="shared" si="850"/>
        <v>1</v>
      </c>
      <c r="Y5437">
        <f t="shared" si="851"/>
        <v>3.355</v>
      </c>
      <c r="Z5437" t="str">
        <f t="shared" si="852"/>
        <v/>
      </c>
    </row>
    <row r="5438" spans="1:26" ht="13" hidden="1" x14ac:dyDescent="0.25">
      <c r="A5438" t="s">
        <v>8545</v>
      </c>
      <c r="B5438" t="s">
        <v>34</v>
      </c>
      <c r="C5438" t="s">
        <v>5</v>
      </c>
      <c r="D5438" s="46">
        <v>0.1</v>
      </c>
      <c r="E5438" s="2">
        <v>44173</v>
      </c>
      <c r="F5438" t="s">
        <v>2338</v>
      </c>
      <c r="G5438" s="16">
        <v>44378</v>
      </c>
      <c r="H5438" s="16">
        <v>44742</v>
      </c>
      <c r="I5438" s="3">
        <v>33.549999999999997</v>
      </c>
      <c r="J5438" s="3">
        <v>-5.32</v>
      </c>
      <c r="K5438" s="3">
        <v>28.23</v>
      </c>
      <c r="Q5438" s="29">
        <f t="shared" si="853"/>
        <v>1</v>
      </c>
      <c r="R5438" s="29">
        <f t="shared" si="854"/>
        <v>6</v>
      </c>
      <c r="S5438" s="29">
        <f t="shared" si="855"/>
        <v>22</v>
      </c>
      <c r="T5438" s="30">
        <f t="shared" si="856"/>
        <v>1</v>
      </c>
      <c r="U5438" s="28">
        <f t="shared" si="857"/>
        <v>3.355</v>
      </c>
      <c r="V5438" t="str">
        <f t="shared" si="848"/>
        <v>No</v>
      </c>
      <c r="W5438" t="str">
        <f t="shared" si="849"/>
        <v>12/1/2020</v>
      </c>
      <c r="X5438">
        <f t="shared" si="850"/>
        <v>1</v>
      </c>
      <c r="Y5438">
        <f t="shared" si="851"/>
        <v>3.355</v>
      </c>
      <c r="Z5438" t="str">
        <f t="shared" si="852"/>
        <v/>
      </c>
    </row>
    <row r="5439" spans="1:26" ht="13" hidden="1" x14ac:dyDescent="0.25">
      <c r="A5439" t="s">
        <v>8546</v>
      </c>
      <c r="B5439" t="s">
        <v>34</v>
      </c>
      <c r="C5439" t="s">
        <v>5</v>
      </c>
      <c r="D5439" s="46">
        <v>0.1</v>
      </c>
      <c r="E5439" s="2">
        <v>44173</v>
      </c>
      <c r="F5439" t="s">
        <v>2338</v>
      </c>
      <c r="G5439" s="16">
        <v>44378</v>
      </c>
      <c r="H5439" s="16">
        <v>44742</v>
      </c>
      <c r="I5439" s="3">
        <v>33.549999999999997</v>
      </c>
      <c r="J5439" s="3">
        <v>-5.32</v>
      </c>
      <c r="K5439" s="3">
        <v>28.23</v>
      </c>
      <c r="Q5439" s="29">
        <f t="shared" si="853"/>
        <v>1</v>
      </c>
      <c r="R5439" s="29">
        <f t="shared" si="854"/>
        <v>6</v>
      </c>
      <c r="S5439" s="29">
        <f t="shared" si="855"/>
        <v>22</v>
      </c>
      <c r="T5439" s="30">
        <f t="shared" si="856"/>
        <v>1</v>
      </c>
      <c r="U5439" s="28">
        <f t="shared" si="857"/>
        <v>3.355</v>
      </c>
      <c r="V5439" t="str">
        <f t="shared" si="848"/>
        <v>No</v>
      </c>
      <c r="W5439" t="str">
        <f t="shared" si="849"/>
        <v>12/1/2020</v>
      </c>
      <c r="X5439">
        <f t="shared" si="850"/>
        <v>1</v>
      </c>
      <c r="Y5439">
        <f t="shared" si="851"/>
        <v>3.355</v>
      </c>
      <c r="Z5439" t="str">
        <f t="shared" si="852"/>
        <v/>
      </c>
    </row>
    <row r="5440" spans="1:26" ht="13" hidden="1" x14ac:dyDescent="0.25">
      <c r="A5440" t="s">
        <v>8547</v>
      </c>
      <c r="B5440" t="s">
        <v>34</v>
      </c>
      <c r="C5440" t="s">
        <v>5</v>
      </c>
      <c r="D5440" s="46">
        <v>0.1</v>
      </c>
      <c r="E5440" s="2">
        <v>44173</v>
      </c>
      <c r="F5440" t="s">
        <v>2338</v>
      </c>
      <c r="G5440" s="16">
        <v>44378</v>
      </c>
      <c r="H5440" s="16">
        <v>44742</v>
      </c>
      <c r="I5440" s="3">
        <v>33.549999999999997</v>
      </c>
      <c r="J5440" s="3">
        <v>-5.32</v>
      </c>
      <c r="K5440" s="3">
        <v>28.23</v>
      </c>
      <c r="Q5440" s="29">
        <f t="shared" si="853"/>
        <v>1</v>
      </c>
      <c r="R5440" s="29">
        <f t="shared" si="854"/>
        <v>6</v>
      </c>
      <c r="S5440" s="29">
        <f t="shared" si="855"/>
        <v>22</v>
      </c>
      <c r="T5440" s="30">
        <f t="shared" si="856"/>
        <v>1</v>
      </c>
      <c r="U5440" s="28">
        <f t="shared" si="857"/>
        <v>3.355</v>
      </c>
      <c r="V5440" t="str">
        <f t="shared" si="848"/>
        <v>No</v>
      </c>
      <c r="W5440" t="str">
        <f t="shared" si="849"/>
        <v>12/1/2020</v>
      </c>
      <c r="X5440">
        <f t="shared" si="850"/>
        <v>1</v>
      </c>
      <c r="Y5440">
        <f t="shared" si="851"/>
        <v>3.355</v>
      </c>
      <c r="Z5440" t="str">
        <f t="shared" si="852"/>
        <v/>
      </c>
    </row>
    <row r="5441" spans="1:26" ht="13" hidden="1" x14ac:dyDescent="0.25">
      <c r="A5441" t="s">
        <v>8548</v>
      </c>
      <c r="B5441" t="s">
        <v>34</v>
      </c>
      <c r="C5441" t="s">
        <v>5</v>
      </c>
      <c r="D5441" s="46">
        <v>0.1</v>
      </c>
      <c r="E5441" s="2">
        <v>44173</v>
      </c>
      <c r="F5441" t="s">
        <v>2338</v>
      </c>
      <c r="G5441" s="16">
        <v>44378</v>
      </c>
      <c r="H5441" s="16">
        <v>44742</v>
      </c>
      <c r="I5441" s="3">
        <v>33.549999999999997</v>
      </c>
      <c r="J5441" s="3">
        <v>-5.32</v>
      </c>
      <c r="K5441" s="3">
        <v>28.23</v>
      </c>
      <c r="Q5441" s="29">
        <f t="shared" si="853"/>
        <v>1</v>
      </c>
      <c r="R5441" s="29">
        <f t="shared" si="854"/>
        <v>6</v>
      </c>
      <c r="S5441" s="29">
        <f t="shared" si="855"/>
        <v>22</v>
      </c>
      <c r="T5441" s="30">
        <f t="shared" si="856"/>
        <v>1</v>
      </c>
      <c r="U5441" s="28">
        <f t="shared" si="857"/>
        <v>3.355</v>
      </c>
      <c r="V5441" t="str">
        <f t="shared" si="848"/>
        <v>No</v>
      </c>
      <c r="W5441" t="str">
        <f t="shared" si="849"/>
        <v>12/1/2020</v>
      </c>
      <c r="X5441">
        <f t="shared" si="850"/>
        <v>1</v>
      </c>
      <c r="Y5441">
        <f t="shared" si="851"/>
        <v>3.355</v>
      </c>
      <c r="Z5441" t="str">
        <f t="shared" si="852"/>
        <v/>
      </c>
    </row>
    <row r="5442" spans="1:26" ht="13" hidden="1" x14ac:dyDescent="0.25">
      <c r="A5442" t="s">
        <v>8549</v>
      </c>
      <c r="B5442" t="s">
        <v>34</v>
      </c>
      <c r="C5442" t="s">
        <v>5</v>
      </c>
      <c r="D5442" s="46">
        <v>0.1</v>
      </c>
      <c r="E5442" s="2">
        <v>44173</v>
      </c>
      <c r="F5442" t="s">
        <v>2338</v>
      </c>
      <c r="G5442" s="16">
        <v>44378</v>
      </c>
      <c r="H5442" s="16">
        <v>44742</v>
      </c>
      <c r="I5442" s="3">
        <v>33.549999999999997</v>
      </c>
      <c r="J5442" s="3">
        <v>-5.32</v>
      </c>
      <c r="K5442" s="3">
        <v>28.23</v>
      </c>
      <c r="Q5442" s="29">
        <f t="shared" si="853"/>
        <v>1</v>
      </c>
      <c r="R5442" s="29">
        <f t="shared" si="854"/>
        <v>6</v>
      </c>
      <c r="S5442" s="29">
        <f t="shared" si="855"/>
        <v>22</v>
      </c>
      <c r="T5442" s="30">
        <f t="shared" si="856"/>
        <v>1</v>
      </c>
      <c r="U5442" s="28">
        <f t="shared" si="857"/>
        <v>3.355</v>
      </c>
      <c r="V5442" t="str">
        <f t="shared" si="848"/>
        <v>No</v>
      </c>
      <c r="W5442" t="str">
        <f t="shared" si="849"/>
        <v>12/1/2020</v>
      </c>
      <c r="X5442">
        <f t="shared" si="850"/>
        <v>1</v>
      </c>
      <c r="Y5442">
        <f t="shared" si="851"/>
        <v>3.355</v>
      </c>
      <c r="Z5442" t="str">
        <f t="shared" si="852"/>
        <v/>
      </c>
    </row>
    <row r="5443" spans="1:26" ht="13" hidden="1" x14ac:dyDescent="0.25">
      <c r="A5443" t="s">
        <v>8550</v>
      </c>
      <c r="B5443" t="s">
        <v>34</v>
      </c>
      <c r="C5443" t="s">
        <v>5</v>
      </c>
      <c r="D5443" s="46">
        <v>0.1</v>
      </c>
      <c r="E5443" s="2">
        <v>44173</v>
      </c>
      <c r="F5443" t="s">
        <v>2338</v>
      </c>
      <c r="G5443" s="16">
        <v>44378</v>
      </c>
      <c r="H5443" s="16">
        <v>44742</v>
      </c>
      <c r="I5443" s="3">
        <v>33.549999999999997</v>
      </c>
      <c r="J5443" s="3">
        <v>-5.32</v>
      </c>
      <c r="K5443" s="3">
        <v>28.23</v>
      </c>
      <c r="Q5443" s="29">
        <f t="shared" si="853"/>
        <v>1</v>
      </c>
      <c r="R5443" s="29">
        <f t="shared" si="854"/>
        <v>6</v>
      </c>
      <c r="S5443" s="29">
        <f t="shared" si="855"/>
        <v>22</v>
      </c>
      <c r="T5443" s="30">
        <f t="shared" si="856"/>
        <v>1</v>
      </c>
      <c r="U5443" s="28">
        <f t="shared" si="857"/>
        <v>3.355</v>
      </c>
      <c r="V5443" t="str">
        <f t="shared" si="848"/>
        <v>No</v>
      </c>
      <c r="W5443" t="str">
        <f t="shared" si="849"/>
        <v>12/1/2020</v>
      </c>
      <c r="X5443">
        <f t="shared" si="850"/>
        <v>1</v>
      </c>
      <c r="Y5443">
        <f t="shared" si="851"/>
        <v>3.355</v>
      </c>
      <c r="Z5443" t="str">
        <f t="shared" si="852"/>
        <v/>
      </c>
    </row>
    <row r="5444" spans="1:26" ht="13" hidden="1" x14ac:dyDescent="0.25">
      <c r="A5444" t="s">
        <v>8551</v>
      </c>
      <c r="B5444" t="s">
        <v>34</v>
      </c>
      <c r="C5444" t="s">
        <v>5</v>
      </c>
      <c r="D5444" s="46">
        <v>0.1</v>
      </c>
      <c r="E5444" s="2">
        <v>44173</v>
      </c>
      <c r="F5444" t="s">
        <v>2338</v>
      </c>
      <c r="G5444" s="16">
        <v>44378</v>
      </c>
      <c r="H5444" s="16">
        <v>44742</v>
      </c>
      <c r="I5444" s="3">
        <v>33.549999999999997</v>
      </c>
      <c r="J5444" s="3">
        <v>-5.32</v>
      </c>
      <c r="K5444" s="3">
        <v>28.23</v>
      </c>
      <c r="Q5444" s="29">
        <f t="shared" si="853"/>
        <v>1</v>
      </c>
      <c r="R5444" s="29">
        <f t="shared" si="854"/>
        <v>6</v>
      </c>
      <c r="S5444" s="29">
        <f t="shared" si="855"/>
        <v>22</v>
      </c>
      <c r="T5444" s="30">
        <f t="shared" si="856"/>
        <v>1</v>
      </c>
      <c r="U5444" s="28">
        <f t="shared" si="857"/>
        <v>3.355</v>
      </c>
      <c r="V5444" t="str">
        <f t="shared" si="848"/>
        <v>No</v>
      </c>
      <c r="W5444" t="str">
        <f t="shared" si="849"/>
        <v>12/1/2020</v>
      </c>
      <c r="X5444">
        <f t="shared" si="850"/>
        <v>1</v>
      </c>
      <c r="Y5444">
        <f t="shared" si="851"/>
        <v>3.355</v>
      </c>
      <c r="Z5444" t="str">
        <f t="shared" si="852"/>
        <v/>
      </c>
    </row>
    <row r="5445" spans="1:26" ht="13" hidden="1" x14ac:dyDescent="0.25">
      <c r="A5445" t="s">
        <v>8552</v>
      </c>
      <c r="B5445" t="s">
        <v>34</v>
      </c>
      <c r="C5445" t="s">
        <v>5</v>
      </c>
      <c r="D5445" s="46">
        <v>0.1</v>
      </c>
      <c r="E5445" s="2">
        <v>44173</v>
      </c>
      <c r="F5445" t="s">
        <v>2338</v>
      </c>
      <c r="G5445" s="16">
        <v>44378</v>
      </c>
      <c r="H5445" s="16">
        <v>44742</v>
      </c>
      <c r="I5445" s="3">
        <v>33.549999999999997</v>
      </c>
      <c r="J5445" s="3">
        <v>-5.32</v>
      </c>
      <c r="K5445" s="3">
        <v>28.23</v>
      </c>
      <c r="Q5445" s="29">
        <f t="shared" si="853"/>
        <v>1</v>
      </c>
      <c r="R5445" s="29">
        <f t="shared" si="854"/>
        <v>6</v>
      </c>
      <c r="S5445" s="29">
        <f t="shared" si="855"/>
        <v>22</v>
      </c>
      <c r="T5445" s="30">
        <f t="shared" si="856"/>
        <v>1</v>
      </c>
      <c r="U5445" s="28">
        <f t="shared" si="857"/>
        <v>3.355</v>
      </c>
      <c r="V5445" t="str">
        <f t="shared" si="848"/>
        <v>No</v>
      </c>
      <c r="W5445" t="str">
        <f t="shared" si="849"/>
        <v>12/1/2020</v>
      </c>
      <c r="X5445">
        <f t="shared" si="850"/>
        <v>1</v>
      </c>
      <c r="Y5445">
        <f t="shared" si="851"/>
        <v>3.355</v>
      </c>
      <c r="Z5445" t="str">
        <f t="shared" si="852"/>
        <v/>
      </c>
    </row>
    <row r="5446" spans="1:26" ht="13" hidden="1" x14ac:dyDescent="0.25">
      <c r="A5446" t="s">
        <v>8553</v>
      </c>
      <c r="B5446" t="s">
        <v>34</v>
      </c>
      <c r="C5446" t="s">
        <v>5</v>
      </c>
      <c r="D5446" s="46">
        <v>0.1</v>
      </c>
      <c r="E5446" s="2">
        <v>44173</v>
      </c>
      <c r="F5446" t="s">
        <v>2338</v>
      </c>
      <c r="G5446" s="16">
        <v>44378</v>
      </c>
      <c r="H5446" s="16">
        <v>44742</v>
      </c>
      <c r="I5446" s="3">
        <v>33.549999999999997</v>
      </c>
      <c r="J5446" s="3">
        <v>-5.32</v>
      </c>
      <c r="K5446" s="3">
        <v>28.23</v>
      </c>
      <c r="Q5446" s="29">
        <f t="shared" si="853"/>
        <v>1</v>
      </c>
      <c r="R5446" s="29">
        <f t="shared" si="854"/>
        <v>6</v>
      </c>
      <c r="S5446" s="29">
        <f t="shared" si="855"/>
        <v>22</v>
      </c>
      <c r="T5446" s="30">
        <f t="shared" si="856"/>
        <v>1</v>
      </c>
      <c r="U5446" s="28">
        <f t="shared" si="857"/>
        <v>3.355</v>
      </c>
      <c r="V5446" t="str">
        <f t="shared" si="848"/>
        <v>No</v>
      </c>
      <c r="W5446" t="str">
        <f t="shared" si="849"/>
        <v>12/1/2020</v>
      </c>
      <c r="X5446">
        <f t="shared" si="850"/>
        <v>1</v>
      </c>
      <c r="Y5446">
        <f t="shared" si="851"/>
        <v>3.355</v>
      </c>
      <c r="Z5446" t="str">
        <f t="shared" si="852"/>
        <v/>
      </c>
    </row>
    <row r="5447" spans="1:26" ht="13" hidden="1" x14ac:dyDescent="0.25">
      <c r="A5447" t="s">
        <v>8554</v>
      </c>
      <c r="B5447" t="s">
        <v>34</v>
      </c>
      <c r="C5447" t="s">
        <v>5</v>
      </c>
      <c r="D5447" s="46">
        <v>0.1</v>
      </c>
      <c r="E5447" s="2">
        <v>44173</v>
      </c>
      <c r="F5447" t="s">
        <v>2338</v>
      </c>
      <c r="G5447" s="16">
        <v>44378</v>
      </c>
      <c r="H5447" s="16">
        <v>44742</v>
      </c>
      <c r="I5447" s="3">
        <v>33.549999999999997</v>
      </c>
      <c r="J5447" s="3">
        <v>-5.32</v>
      </c>
      <c r="K5447" s="3">
        <v>28.23</v>
      </c>
      <c r="Q5447" s="29">
        <f t="shared" si="853"/>
        <v>1</v>
      </c>
      <c r="R5447" s="29">
        <f t="shared" si="854"/>
        <v>6</v>
      </c>
      <c r="S5447" s="29">
        <f t="shared" si="855"/>
        <v>22</v>
      </c>
      <c r="T5447" s="30">
        <f t="shared" si="856"/>
        <v>1</v>
      </c>
      <c r="U5447" s="28">
        <f t="shared" si="857"/>
        <v>3.355</v>
      </c>
      <c r="V5447" t="str">
        <f t="shared" si="848"/>
        <v>No</v>
      </c>
      <c r="W5447" t="str">
        <f t="shared" si="849"/>
        <v>12/1/2020</v>
      </c>
      <c r="X5447">
        <f t="shared" si="850"/>
        <v>1</v>
      </c>
      <c r="Y5447">
        <f t="shared" si="851"/>
        <v>3.355</v>
      </c>
      <c r="Z5447" t="str">
        <f t="shared" si="852"/>
        <v/>
      </c>
    </row>
    <row r="5448" spans="1:26" ht="13" hidden="1" x14ac:dyDescent="0.25">
      <c r="A5448" t="s">
        <v>8555</v>
      </c>
      <c r="B5448" t="s">
        <v>34</v>
      </c>
      <c r="C5448" t="s">
        <v>5</v>
      </c>
      <c r="D5448" s="46">
        <v>0.1</v>
      </c>
      <c r="E5448" s="2">
        <v>44173</v>
      </c>
      <c r="F5448" t="s">
        <v>2338</v>
      </c>
      <c r="G5448" s="16">
        <v>44378</v>
      </c>
      <c r="H5448" s="16">
        <v>44742</v>
      </c>
      <c r="I5448" s="3">
        <v>33.549999999999997</v>
      </c>
      <c r="J5448" s="3">
        <v>-5.32</v>
      </c>
      <c r="K5448" s="3">
        <v>28.23</v>
      </c>
      <c r="Q5448" s="29">
        <f t="shared" si="853"/>
        <v>1</v>
      </c>
      <c r="R5448" s="29">
        <f t="shared" si="854"/>
        <v>6</v>
      </c>
      <c r="S5448" s="29">
        <f t="shared" si="855"/>
        <v>22</v>
      </c>
      <c r="T5448" s="30">
        <f t="shared" si="856"/>
        <v>1</v>
      </c>
      <c r="U5448" s="28">
        <f t="shared" si="857"/>
        <v>3.355</v>
      </c>
      <c r="V5448" t="str">
        <f t="shared" si="848"/>
        <v>No</v>
      </c>
      <c r="W5448" t="str">
        <f t="shared" si="849"/>
        <v>12/1/2020</v>
      </c>
      <c r="X5448">
        <f t="shared" si="850"/>
        <v>1</v>
      </c>
      <c r="Y5448">
        <f t="shared" si="851"/>
        <v>3.355</v>
      </c>
      <c r="Z5448" t="str">
        <f t="shared" si="852"/>
        <v/>
      </c>
    </row>
    <row r="5449" spans="1:26" ht="13" hidden="1" x14ac:dyDescent="0.25">
      <c r="A5449" t="s">
        <v>8556</v>
      </c>
      <c r="B5449" t="s">
        <v>34</v>
      </c>
      <c r="C5449" t="s">
        <v>5</v>
      </c>
      <c r="D5449" s="46">
        <v>0.1</v>
      </c>
      <c r="E5449" s="2">
        <v>44173</v>
      </c>
      <c r="F5449" t="s">
        <v>2338</v>
      </c>
      <c r="G5449" s="16">
        <v>44378</v>
      </c>
      <c r="H5449" s="16">
        <v>44742</v>
      </c>
      <c r="I5449" s="3">
        <v>33.549999999999997</v>
      </c>
      <c r="J5449" s="3">
        <v>-5.32</v>
      </c>
      <c r="K5449" s="3">
        <v>28.23</v>
      </c>
      <c r="Q5449" s="29">
        <f t="shared" si="853"/>
        <v>1</v>
      </c>
      <c r="R5449" s="29">
        <f t="shared" si="854"/>
        <v>6</v>
      </c>
      <c r="S5449" s="29">
        <f t="shared" si="855"/>
        <v>22</v>
      </c>
      <c r="T5449" s="30">
        <f t="shared" si="856"/>
        <v>1</v>
      </c>
      <c r="U5449" s="28">
        <f t="shared" si="857"/>
        <v>3.355</v>
      </c>
      <c r="V5449" t="str">
        <f t="shared" si="848"/>
        <v>No</v>
      </c>
      <c r="W5449" t="str">
        <f t="shared" si="849"/>
        <v>12/1/2020</v>
      </c>
      <c r="X5449">
        <f t="shared" si="850"/>
        <v>1</v>
      </c>
      <c r="Y5449">
        <f t="shared" si="851"/>
        <v>3.355</v>
      </c>
      <c r="Z5449" t="str">
        <f t="shared" si="852"/>
        <v/>
      </c>
    </row>
    <row r="5450" spans="1:26" ht="13" hidden="1" x14ac:dyDescent="0.25">
      <c r="A5450" t="s">
        <v>8557</v>
      </c>
      <c r="B5450" t="s">
        <v>34</v>
      </c>
      <c r="C5450" t="s">
        <v>5</v>
      </c>
      <c r="D5450" s="46">
        <v>0.1</v>
      </c>
      <c r="E5450" s="2">
        <v>44173</v>
      </c>
      <c r="F5450" t="s">
        <v>2338</v>
      </c>
      <c r="G5450" s="16">
        <v>44378</v>
      </c>
      <c r="H5450" s="16">
        <v>44742</v>
      </c>
      <c r="I5450" s="3">
        <v>33.549999999999997</v>
      </c>
      <c r="J5450" s="3">
        <v>-5.32</v>
      </c>
      <c r="K5450" s="3">
        <v>28.23</v>
      </c>
      <c r="Q5450" s="29">
        <f t="shared" si="853"/>
        <v>1</v>
      </c>
      <c r="R5450" s="29">
        <f t="shared" si="854"/>
        <v>6</v>
      </c>
      <c r="S5450" s="29">
        <f t="shared" si="855"/>
        <v>22</v>
      </c>
      <c r="T5450" s="30">
        <f t="shared" si="856"/>
        <v>1</v>
      </c>
      <c r="U5450" s="28">
        <f t="shared" si="857"/>
        <v>3.355</v>
      </c>
      <c r="V5450" t="str">
        <f t="shared" si="848"/>
        <v>No</v>
      </c>
      <c r="W5450" t="str">
        <f t="shared" si="849"/>
        <v>12/1/2020</v>
      </c>
      <c r="X5450">
        <f t="shared" si="850"/>
        <v>1</v>
      </c>
      <c r="Y5450">
        <f t="shared" si="851"/>
        <v>3.355</v>
      </c>
      <c r="Z5450" t="str">
        <f t="shared" si="852"/>
        <v/>
      </c>
    </row>
    <row r="5451" spans="1:26" ht="13" hidden="1" x14ac:dyDescent="0.25">
      <c r="A5451" t="s">
        <v>8558</v>
      </c>
      <c r="B5451" t="s">
        <v>34</v>
      </c>
      <c r="C5451" t="s">
        <v>5</v>
      </c>
      <c r="D5451" s="46">
        <v>0.1</v>
      </c>
      <c r="E5451" s="2">
        <v>44173</v>
      </c>
      <c r="F5451" t="s">
        <v>2338</v>
      </c>
      <c r="G5451" s="16">
        <v>44378</v>
      </c>
      <c r="H5451" s="16">
        <v>44742</v>
      </c>
      <c r="I5451" s="3">
        <v>33.549999999999997</v>
      </c>
      <c r="J5451" s="3">
        <v>-5.32</v>
      </c>
      <c r="K5451" s="3">
        <v>28.23</v>
      </c>
      <c r="Q5451" s="29">
        <f t="shared" si="853"/>
        <v>1</v>
      </c>
      <c r="R5451" s="29">
        <f t="shared" si="854"/>
        <v>6</v>
      </c>
      <c r="S5451" s="29">
        <f t="shared" si="855"/>
        <v>22</v>
      </c>
      <c r="T5451" s="30">
        <f t="shared" si="856"/>
        <v>1</v>
      </c>
      <c r="U5451" s="28">
        <f t="shared" si="857"/>
        <v>3.355</v>
      </c>
      <c r="V5451" t="str">
        <f t="shared" si="848"/>
        <v>No</v>
      </c>
      <c r="W5451" t="str">
        <f t="shared" si="849"/>
        <v>12/1/2020</v>
      </c>
      <c r="X5451">
        <f t="shared" si="850"/>
        <v>1</v>
      </c>
      <c r="Y5451">
        <f t="shared" si="851"/>
        <v>3.355</v>
      </c>
      <c r="Z5451" t="str">
        <f t="shared" si="852"/>
        <v/>
      </c>
    </row>
    <row r="5452" spans="1:26" ht="13" hidden="1" x14ac:dyDescent="0.25">
      <c r="A5452" t="s">
        <v>8559</v>
      </c>
      <c r="B5452" t="s">
        <v>34</v>
      </c>
      <c r="C5452" t="s">
        <v>5</v>
      </c>
      <c r="D5452" s="46">
        <v>0.1</v>
      </c>
      <c r="E5452" s="2">
        <v>44173</v>
      </c>
      <c r="F5452" t="s">
        <v>2338</v>
      </c>
      <c r="G5452" s="16">
        <v>44378</v>
      </c>
      <c r="H5452" s="16">
        <v>44742</v>
      </c>
      <c r="I5452" s="3">
        <v>33.549999999999997</v>
      </c>
      <c r="J5452" s="3">
        <v>-5.32</v>
      </c>
      <c r="K5452" s="3">
        <v>28.23</v>
      </c>
      <c r="Q5452" s="29">
        <f t="shared" si="853"/>
        <v>1</v>
      </c>
      <c r="R5452" s="29">
        <f t="shared" si="854"/>
        <v>6</v>
      </c>
      <c r="S5452" s="29">
        <f t="shared" si="855"/>
        <v>22</v>
      </c>
      <c r="T5452" s="30">
        <f t="shared" si="856"/>
        <v>1</v>
      </c>
      <c r="U5452" s="28">
        <f t="shared" si="857"/>
        <v>3.355</v>
      </c>
      <c r="V5452" t="str">
        <f t="shared" ref="V5452:V5515" si="858">IF(AND(E5452&gt;=G5452,E5452&lt;=H5452),"Yes","No")</f>
        <v>No</v>
      </c>
      <c r="W5452" t="str">
        <f t="shared" ref="W5452:W5515" si="859">MONTH(E5452)&amp;"/"&amp;1&amp;"/"&amp;YEAR(E5452)</f>
        <v>12/1/2020</v>
      </c>
      <c r="X5452">
        <f t="shared" ref="X5452:X5515" si="860">IF(V5452="Yes",(DATEDIF(W5452,H5452+1,"M")/12),1)</f>
        <v>1</v>
      </c>
      <c r="Y5452">
        <f t="shared" ref="Y5452:Y5515" si="861">I5452*D5452*X5452</f>
        <v>3.355</v>
      </c>
      <c r="Z5452" t="str">
        <f t="shared" ref="Z5452:Z5515" si="862">IF(V5452="Yes",Y5452+J5452,"")</f>
        <v/>
      </c>
    </row>
    <row r="5453" spans="1:26" ht="13" hidden="1" x14ac:dyDescent="0.25">
      <c r="A5453" t="s">
        <v>8560</v>
      </c>
      <c r="B5453" t="s">
        <v>34</v>
      </c>
      <c r="C5453" t="s">
        <v>5</v>
      </c>
      <c r="D5453" s="46">
        <v>0.1</v>
      </c>
      <c r="E5453" s="2">
        <v>44173</v>
      </c>
      <c r="F5453" t="s">
        <v>2338</v>
      </c>
      <c r="G5453" s="16">
        <v>44378</v>
      </c>
      <c r="H5453" s="16">
        <v>44742</v>
      </c>
      <c r="I5453" s="3">
        <v>33.549999999999997</v>
      </c>
      <c r="J5453" s="3">
        <v>-5.32</v>
      </c>
      <c r="K5453" s="3">
        <v>28.23</v>
      </c>
      <c r="Q5453" s="29">
        <f t="shared" si="853"/>
        <v>1</v>
      </c>
      <c r="R5453" s="29">
        <f t="shared" si="854"/>
        <v>6</v>
      </c>
      <c r="S5453" s="29">
        <f t="shared" si="855"/>
        <v>22</v>
      </c>
      <c r="T5453" s="30">
        <f t="shared" si="856"/>
        <v>1</v>
      </c>
      <c r="U5453" s="28">
        <f t="shared" si="857"/>
        <v>3.355</v>
      </c>
      <c r="V5453" t="str">
        <f t="shared" si="858"/>
        <v>No</v>
      </c>
      <c r="W5453" t="str">
        <f t="shared" si="859"/>
        <v>12/1/2020</v>
      </c>
      <c r="X5453">
        <f t="shared" si="860"/>
        <v>1</v>
      </c>
      <c r="Y5453">
        <f t="shared" si="861"/>
        <v>3.355</v>
      </c>
      <c r="Z5453" t="str">
        <f t="shared" si="862"/>
        <v/>
      </c>
    </row>
    <row r="5454" spans="1:26" ht="13" hidden="1" x14ac:dyDescent="0.25">
      <c r="A5454" t="s">
        <v>8561</v>
      </c>
      <c r="B5454" t="s">
        <v>34</v>
      </c>
      <c r="C5454" t="s">
        <v>5</v>
      </c>
      <c r="D5454" s="46">
        <v>0.1</v>
      </c>
      <c r="E5454" s="2">
        <v>44173</v>
      </c>
      <c r="F5454" t="s">
        <v>2338</v>
      </c>
      <c r="G5454" s="16">
        <v>44378</v>
      </c>
      <c r="H5454" s="16">
        <v>44742</v>
      </c>
      <c r="I5454" s="3">
        <v>33.549999999999997</v>
      </c>
      <c r="J5454" s="3">
        <v>-5.32</v>
      </c>
      <c r="K5454" s="3">
        <v>28.23</v>
      </c>
      <c r="Q5454" s="29">
        <f t="shared" si="853"/>
        <v>1</v>
      </c>
      <c r="R5454" s="29">
        <f t="shared" si="854"/>
        <v>6</v>
      </c>
      <c r="S5454" s="29">
        <f t="shared" si="855"/>
        <v>22</v>
      </c>
      <c r="T5454" s="30">
        <f t="shared" si="856"/>
        <v>1</v>
      </c>
      <c r="U5454" s="28">
        <f t="shared" si="857"/>
        <v>3.355</v>
      </c>
      <c r="V5454" t="str">
        <f t="shared" si="858"/>
        <v>No</v>
      </c>
      <c r="W5454" t="str">
        <f t="shared" si="859"/>
        <v>12/1/2020</v>
      </c>
      <c r="X5454">
        <f t="shared" si="860"/>
        <v>1</v>
      </c>
      <c r="Y5454">
        <f t="shared" si="861"/>
        <v>3.355</v>
      </c>
      <c r="Z5454" t="str">
        <f t="shared" si="862"/>
        <v/>
      </c>
    </row>
    <row r="5455" spans="1:26" ht="13" hidden="1" x14ac:dyDescent="0.25">
      <c r="A5455" t="s">
        <v>8562</v>
      </c>
      <c r="B5455" t="s">
        <v>34</v>
      </c>
      <c r="C5455" t="s">
        <v>5</v>
      </c>
      <c r="D5455" s="46">
        <v>0.1</v>
      </c>
      <c r="E5455" s="2">
        <v>44173</v>
      </c>
      <c r="F5455" t="s">
        <v>2338</v>
      </c>
      <c r="G5455" s="16">
        <v>44378</v>
      </c>
      <c r="H5455" s="16">
        <v>44742</v>
      </c>
      <c r="I5455" s="3">
        <v>33.549999999999997</v>
      </c>
      <c r="J5455" s="3">
        <v>-5.32</v>
      </c>
      <c r="K5455" s="3">
        <v>28.23</v>
      </c>
      <c r="Q5455" s="29">
        <f t="shared" si="853"/>
        <v>1</v>
      </c>
      <c r="R5455" s="29">
        <f t="shared" si="854"/>
        <v>6</v>
      </c>
      <c r="S5455" s="29">
        <f t="shared" si="855"/>
        <v>22</v>
      </c>
      <c r="T5455" s="30">
        <f t="shared" si="856"/>
        <v>1</v>
      </c>
      <c r="U5455" s="28">
        <f t="shared" si="857"/>
        <v>3.355</v>
      </c>
      <c r="V5455" t="str">
        <f t="shared" si="858"/>
        <v>No</v>
      </c>
      <c r="W5455" t="str">
        <f t="shared" si="859"/>
        <v>12/1/2020</v>
      </c>
      <c r="X5455">
        <f t="shared" si="860"/>
        <v>1</v>
      </c>
      <c r="Y5455">
        <f t="shared" si="861"/>
        <v>3.355</v>
      </c>
      <c r="Z5455" t="str">
        <f t="shared" si="862"/>
        <v/>
      </c>
    </row>
    <row r="5456" spans="1:26" ht="13" hidden="1" x14ac:dyDescent="0.25">
      <c r="A5456" t="s">
        <v>8563</v>
      </c>
      <c r="B5456" t="s">
        <v>34</v>
      </c>
      <c r="C5456" t="s">
        <v>5</v>
      </c>
      <c r="D5456" s="46">
        <v>0.1</v>
      </c>
      <c r="E5456" s="2">
        <v>44173</v>
      </c>
      <c r="F5456" t="s">
        <v>2338</v>
      </c>
      <c r="G5456" s="16">
        <v>44378</v>
      </c>
      <c r="H5456" s="16">
        <v>44742</v>
      </c>
      <c r="I5456" s="3">
        <v>33.549999999999997</v>
      </c>
      <c r="J5456" s="3">
        <v>-5.32</v>
      </c>
      <c r="K5456" s="3">
        <v>28.23</v>
      </c>
      <c r="Q5456" s="29">
        <f t="shared" si="853"/>
        <v>1</v>
      </c>
      <c r="R5456" s="29">
        <f t="shared" si="854"/>
        <v>6</v>
      </c>
      <c r="S5456" s="29">
        <f t="shared" si="855"/>
        <v>22</v>
      </c>
      <c r="T5456" s="30">
        <f t="shared" si="856"/>
        <v>1</v>
      </c>
      <c r="U5456" s="28">
        <f t="shared" si="857"/>
        <v>3.355</v>
      </c>
      <c r="V5456" t="str">
        <f t="shared" si="858"/>
        <v>No</v>
      </c>
      <c r="W5456" t="str">
        <f t="shared" si="859"/>
        <v>12/1/2020</v>
      </c>
      <c r="X5456">
        <f t="shared" si="860"/>
        <v>1</v>
      </c>
      <c r="Y5456">
        <f t="shared" si="861"/>
        <v>3.355</v>
      </c>
      <c r="Z5456" t="str">
        <f t="shared" si="862"/>
        <v/>
      </c>
    </row>
    <row r="5457" spans="1:26" ht="13" hidden="1" x14ac:dyDescent="0.25">
      <c r="A5457" t="s">
        <v>8564</v>
      </c>
      <c r="B5457" t="s">
        <v>34</v>
      </c>
      <c r="C5457" t="s">
        <v>5</v>
      </c>
      <c r="D5457" s="46">
        <v>0.1</v>
      </c>
      <c r="E5457" s="2">
        <v>44173</v>
      </c>
      <c r="F5457" t="s">
        <v>2338</v>
      </c>
      <c r="G5457" s="16">
        <v>44378</v>
      </c>
      <c r="H5457" s="16">
        <v>44742</v>
      </c>
      <c r="I5457" s="3">
        <v>33.549999999999997</v>
      </c>
      <c r="J5457" s="3">
        <v>-5.32</v>
      </c>
      <c r="K5457" s="3">
        <v>28.23</v>
      </c>
      <c r="Q5457" s="29">
        <f t="shared" si="853"/>
        <v>1</v>
      </c>
      <c r="R5457" s="29">
        <f t="shared" si="854"/>
        <v>6</v>
      </c>
      <c r="S5457" s="29">
        <f t="shared" si="855"/>
        <v>22</v>
      </c>
      <c r="T5457" s="30">
        <f t="shared" si="856"/>
        <v>1</v>
      </c>
      <c r="U5457" s="28">
        <f t="shared" si="857"/>
        <v>3.355</v>
      </c>
      <c r="V5457" t="str">
        <f t="shared" si="858"/>
        <v>No</v>
      </c>
      <c r="W5457" t="str">
        <f t="shared" si="859"/>
        <v>12/1/2020</v>
      </c>
      <c r="X5457">
        <f t="shared" si="860"/>
        <v>1</v>
      </c>
      <c r="Y5457">
        <f t="shared" si="861"/>
        <v>3.355</v>
      </c>
      <c r="Z5457" t="str">
        <f t="shared" si="862"/>
        <v/>
      </c>
    </row>
    <row r="5458" spans="1:26" ht="13" hidden="1" x14ac:dyDescent="0.25">
      <c r="A5458" t="s">
        <v>8565</v>
      </c>
      <c r="B5458" t="s">
        <v>34</v>
      </c>
      <c r="C5458" t="s">
        <v>5</v>
      </c>
      <c r="D5458" s="46">
        <v>0.1</v>
      </c>
      <c r="E5458" s="2">
        <v>44173</v>
      </c>
      <c r="F5458" t="s">
        <v>2338</v>
      </c>
      <c r="G5458" s="16">
        <v>44378</v>
      </c>
      <c r="H5458" s="16">
        <v>44742</v>
      </c>
      <c r="I5458" s="3">
        <v>33.549999999999997</v>
      </c>
      <c r="J5458" s="3">
        <v>-5.32</v>
      </c>
      <c r="K5458" s="3">
        <v>28.23</v>
      </c>
      <c r="Q5458" s="29">
        <f t="shared" si="853"/>
        <v>1</v>
      </c>
      <c r="R5458" s="29">
        <f t="shared" si="854"/>
        <v>6</v>
      </c>
      <c r="S5458" s="29">
        <f t="shared" si="855"/>
        <v>22</v>
      </c>
      <c r="T5458" s="30">
        <f t="shared" si="856"/>
        <v>1</v>
      </c>
      <c r="U5458" s="28">
        <f t="shared" si="857"/>
        <v>3.355</v>
      </c>
      <c r="V5458" t="str">
        <f t="shared" si="858"/>
        <v>No</v>
      </c>
      <c r="W5458" t="str">
        <f t="shared" si="859"/>
        <v>12/1/2020</v>
      </c>
      <c r="X5458">
        <f t="shared" si="860"/>
        <v>1</v>
      </c>
      <c r="Y5458">
        <f t="shared" si="861"/>
        <v>3.355</v>
      </c>
      <c r="Z5458" t="str">
        <f t="shared" si="862"/>
        <v/>
      </c>
    </row>
    <row r="5459" spans="1:26" ht="13" hidden="1" x14ac:dyDescent="0.25">
      <c r="A5459" t="s">
        <v>8566</v>
      </c>
      <c r="B5459" t="s">
        <v>34</v>
      </c>
      <c r="C5459" t="s">
        <v>5</v>
      </c>
      <c r="D5459" s="46">
        <v>0.1</v>
      </c>
      <c r="E5459" s="2">
        <v>44173</v>
      </c>
      <c r="F5459" t="s">
        <v>2338</v>
      </c>
      <c r="G5459" s="16">
        <v>44378</v>
      </c>
      <c r="H5459" s="16">
        <v>44742</v>
      </c>
      <c r="I5459" s="3">
        <v>33.549999999999997</v>
      </c>
      <c r="J5459" s="3">
        <v>-5.32</v>
      </c>
      <c r="K5459" s="3">
        <v>28.23</v>
      </c>
      <c r="Q5459" s="29">
        <f t="shared" si="853"/>
        <v>1</v>
      </c>
      <c r="R5459" s="29">
        <f t="shared" si="854"/>
        <v>6</v>
      </c>
      <c r="S5459" s="29">
        <f t="shared" si="855"/>
        <v>22</v>
      </c>
      <c r="T5459" s="30">
        <f t="shared" si="856"/>
        <v>1</v>
      </c>
      <c r="U5459" s="28">
        <f t="shared" si="857"/>
        <v>3.355</v>
      </c>
      <c r="V5459" t="str">
        <f t="shared" si="858"/>
        <v>No</v>
      </c>
      <c r="W5459" t="str">
        <f t="shared" si="859"/>
        <v>12/1/2020</v>
      </c>
      <c r="X5459">
        <f t="shared" si="860"/>
        <v>1</v>
      </c>
      <c r="Y5459">
        <f t="shared" si="861"/>
        <v>3.355</v>
      </c>
      <c r="Z5459" t="str">
        <f t="shared" si="862"/>
        <v/>
      </c>
    </row>
    <row r="5460" spans="1:26" ht="13" hidden="1" x14ac:dyDescent="0.25">
      <c r="A5460" t="s">
        <v>8567</v>
      </c>
      <c r="B5460" t="s">
        <v>34</v>
      </c>
      <c r="C5460" t="s">
        <v>5</v>
      </c>
      <c r="D5460" s="46">
        <v>0.1</v>
      </c>
      <c r="E5460" s="2">
        <v>44173</v>
      </c>
      <c r="F5460" t="s">
        <v>2338</v>
      </c>
      <c r="G5460" s="16">
        <v>44378</v>
      </c>
      <c r="H5460" s="16">
        <v>44742</v>
      </c>
      <c r="I5460" s="3">
        <v>33.549999999999997</v>
      </c>
      <c r="J5460" s="3">
        <v>-5.32</v>
      </c>
      <c r="K5460" s="3">
        <v>28.23</v>
      </c>
      <c r="Q5460" s="29">
        <f t="shared" si="853"/>
        <v>1</v>
      </c>
      <c r="R5460" s="29">
        <f t="shared" si="854"/>
        <v>6</v>
      </c>
      <c r="S5460" s="29">
        <f t="shared" si="855"/>
        <v>22</v>
      </c>
      <c r="T5460" s="30">
        <f t="shared" si="856"/>
        <v>1</v>
      </c>
      <c r="U5460" s="28">
        <f t="shared" si="857"/>
        <v>3.355</v>
      </c>
      <c r="V5460" t="str">
        <f t="shared" si="858"/>
        <v>No</v>
      </c>
      <c r="W5460" t="str">
        <f t="shared" si="859"/>
        <v>12/1/2020</v>
      </c>
      <c r="X5460">
        <f t="shared" si="860"/>
        <v>1</v>
      </c>
      <c r="Y5460">
        <f t="shared" si="861"/>
        <v>3.355</v>
      </c>
      <c r="Z5460" t="str">
        <f t="shared" si="862"/>
        <v/>
      </c>
    </row>
    <row r="5461" spans="1:26" ht="13" hidden="1" x14ac:dyDescent="0.25">
      <c r="A5461" t="s">
        <v>8568</v>
      </c>
      <c r="B5461" t="s">
        <v>34</v>
      </c>
      <c r="C5461" t="s">
        <v>5</v>
      </c>
      <c r="D5461" s="46">
        <v>0.1</v>
      </c>
      <c r="E5461" s="2">
        <v>44173</v>
      </c>
      <c r="F5461" t="s">
        <v>2338</v>
      </c>
      <c r="G5461" s="16">
        <v>44378</v>
      </c>
      <c r="H5461" s="16">
        <v>44742</v>
      </c>
      <c r="I5461" s="3">
        <v>33.549999999999997</v>
      </c>
      <c r="J5461" s="3">
        <v>-5.32</v>
      </c>
      <c r="K5461" s="3">
        <v>28.23</v>
      </c>
      <c r="Q5461" s="29">
        <f t="shared" si="853"/>
        <v>1</v>
      </c>
      <c r="R5461" s="29">
        <f t="shared" si="854"/>
        <v>6</v>
      </c>
      <c r="S5461" s="29">
        <f t="shared" si="855"/>
        <v>22</v>
      </c>
      <c r="T5461" s="30">
        <f t="shared" si="856"/>
        <v>1</v>
      </c>
      <c r="U5461" s="28">
        <f t="shared" si="857"/>
        <v>3.355</v>
      </c>
      <c r="V5461" t="str">
        <f t="shared" si="858"/>
        <v>No</v>
      </c>
      <c r="W5461" t="str">
        <f t="shared" si="859"/>
        <v>12/1/2020</v>
      </c>
      <c r="X5461">
        <f t="shared" si="860"/>
        <v>1</v>
      </c>
      <c r="Y5461">
        <f t="shared" si="861"/>
        <v>3.355</v>
      </c>
      <c r="Z5461" t="str">
        <f t="shared" si="862"/>
        <v/>
      </c>
    </row>
    <row r="5462" spans="1:26" ht="13" hidden="1" x14ac:dyDescent="0.25">
      <c r="A5462" t="s">
        <v>8569</v>
      </c>
      <c r="B5462" t="s">
        <v>34</v>
      </c>
      <c r="C5462" t="s">
        <v>5</v>
      </c>
      <c r="D5462" s="46">
        <v>0.1</v>
      </c>
      <c r="E5462" s="2">
        <v>44173</v>
      </c>
      <c r="F5462" t="s">
        <v>2338</v>
      </c>
      <c r="G5462" s="16">
        <v>44378</v>
      </c>
      <c r="H5462" s="16">
        <v>44742</v>
      </c>
      <c r="I5462" s="3">
        <v>33.549999999999997</v>
      </c>
      <c r="J5462" s="3">
        <v>-5.32</v>
      </c>
      <c r="K5462" s="3">
        <v>28.23</v>
      </c>
      <c r="Q5462" s="29">
        <f t="shared" si="853"/>
        <v>1</v>
      </c>
      <c r="R5462" s="29">
        <f t="shared" si="854"/>
        <v>6</v>
      </c>
      <c r="S5462" s="29">
        <f t="shared" si="855"/>
        <v>22</v>
      </c>
      <c r="T5462" s="30">
        <f t="shared" si="856"/>
        <v>1</v>
      </c>
      <c r="U5462" s="28">
        <f t="shared" si="857"/>
        <v>3.355</v>
      </c>
      <c r="V5462" t="str">
        <f t="shared" si="858"/>
        <v>No</v>
      </c>
      <c r="W5462" t="str">
        <f t="shared" si="859"/>
        <v>12/1/2020</v>
      </c>
      <c r="X5462">
        <f t="shared" si="860"/>
        <v>1</v>
      </c>
      <c r="Y5462">
        <f t="shared" si="861"/>
        <v>3.355</v>
      </c>
      <c r="Z5462" t="str">
        <f t="shared" si="862"/>
        <v/>
      </c>
    </row>
    <row r="5463" spans="1:26" ht="13" hidden="1" x14ac:dyDescent="0.25">
      <c r="A5463" t="s">
        <v>8570</v>
      </c>
      <c r="B5463" t="s">
        <v>34</v>
      </c>
      <c r="C5463" t="s">
        <v>5</v>
      </c>
      <c r="D5463" s="46">
        <v>0.1</v>
      </c>
      <c r="E5463" s="2">
        <v>44173</v>
      </c>
      <c r="F5463" t="s">
        <v>2338</v>
      </c>
      <c r="G5463" s="16">
        <v>44378</v>
      </c>
      <c r="H5463" s="16">
        <v>44742</v>
      </c>
      <c r="I5463" s="3">
        <v>33.549999999999997</v>
      </c>
      <c r="J5463" s="3">
        <v>-5.32</v>
      </c>
      <c r="K5463" s="3">
        <v>28.23</v>
      </c>
      <c r="Q5463" s="29">
        <f t="shared" si="853"/>
        <v>1</v>
      </c>
      <c r="R5463" s="29">
        <f t="shared" si="854"/>
        <v>6</v>
      </c>
      <c r="S5463" s="29">
        <f t="shared" si="855"/>
        <v>22</v>
      </c>
      <c r="T5463" s="30">
        <f t="shared" si="856"/>
        <v>1</v>
      </c>
      <c r="U5463" s="28">
        <f t="shared" si="857"/>
        <v>3.355</v>
      </c>
      <c r="V5463" t="str">
        <f t="shared" si="858"/>
        <v>No</v>
      </c>
      <c r="W5463" t="str">
        <f t="shared" si="859"/>
        <v>12/1/2020</v>
      </c>
      <c r="X5463">
        <f t="shared" si="860"/>
        <v>1</v>
      </c>
      <c r="Y5463">
        <f t="shared" si="861"/>
        <v>3.355</v>
      </c>
      <c r="Z5463" t="str">
        <f t="shared" si="862"/>
        <v/>
      </c>
    </row>
    <row r="5464" spans="1:26" ht="13" hidden="1" x14ac:dyDescent="0.25">
      <c r="A5464" t="s">
        <v>8571</v>
      </c>
      <c r="B5464" t="s">
        <v>34</v>
      </c>
      <c r="C5464" t="s">
        <v>5</v>
      </c>
      <c r="D5464" s="46">
        <v>0.1</v>
      </c>
      <c r="E5464" s="2">
        <v>44173</v>
      </c>
      <c r="F5464" t="s">
        <v>2338</v>
      </c>
      <c r="G5464" s="16">
        <v>44378</v>
      </c>
      <c r="H5464" s="16">
        <v>44742</v>
      </c>
      <c r="I5464" s="3">
        <v>33.549999999999997</v>
      </c>
      <c r="J5464" s="3">
        <v>-5.32</v>
      </c>
      <c r="K5464" s="3">
        <v>28.23</v>
      </c>
      <c r="Q5464" s="29">
        <f t="shared" si="853"/>
        <v>1</v>
      </c>
      <c r="R5464" s="29">
        <f t="shared" si="854"/>
        <v>6</v>
      </c>
      <c r="S5464" s="29">
        <f t="shared" si="855"/>
        <v>22</v>
      </c>
      <c r="T5464" s="30">
        <f t="shared" si="856"/>
        <v>1</v>
      </c>
      <c r="U5464" s="28">
        <f t="shared" si="857"/>
        <v>3.355</v>
      </c>
      <c r="V5464" t="str">
        <f t="shared" si="858"/>
        <v>No</v>
      </c>
      <c r="W5464" t="str">
        <f t="shared" si="859"/>
        <v>12/1/2020</v>
      </c>
      <c r="X5464">
        <f t="shared" si="860"/>
        <v>1</v>
      </c>
      <c r="Y5464">
        <f t="shared" si="861"/>
        <v>3.355</v>
      </c>
      <c r="Z5464" t="str">
        <f t="shared" si="862"/>
        <v/>
      </c>
    </row>
    <row r="5465" spans="1:26" ht="13" hidden="1" x14ac:dyDescent="0.25">
      <c r="A5465" t="s">
        <v>8572</v>
      </c>
      <c r="B5465" t="s">
        <v>34</v>
      </c>
      <c r="C5465" t="s">
        <v>5</v>
      </c>
      <c r="D5465" s="46">
        <v>0.1</v>
      </c>
      <c r="E5465" s="2">
        <v>44173</v>
      </c>
      <c r="F5465" t="s">
        <v>2338</v>
      </c>
      <c r="G5465" s="16">
        <v>44378</v>
      </c>
      <c r="H5465" s="16">
        <v>44742</v>
      </c>
      <c r="I5465" s="3">
        <v>33.549999999999997</v>
      </c>
      <c r="J5465" s="3">
        <v>-5.32</v>
      </c>
      <c r="K5465" s="3">
        <v>28.23</v>
      </c>
      <c r="Q5465" s="29">
        <f t="shared" si="853"/>
        <v>1</v>
      </c>
      <c r="R5465" s="29">
        <f t="shared" si="854"/>
        <v>6</v>
      </c>
      <c r="S5465" s="29">
        <f t="shared" si="855"/>
        <v>22</v>
      </c>
      <c r="T5465" s="30">
        <f t="shared" si="856"/>
        <v>1</v>
      </c>
      <c r="U5465" s="28">
        <f t="shared" si="857"/>
        <v>3.355</v>
      </c>
      <c r="V5465" t="str">
        <f t="shared" si="858"/>
        <v>No</v>
      </c>
      <c r="W5465" t="str">
        <f t="shared" si="859"/>
        <v>12/1/2020</v>
      </c>
      <c r="X5465">
        <f t="shared" si="860"/>
        <v>1</v>
      </c>
      <c r="Y5465">
        <f t="shared" si="861"/>
        <v>3.355</v>
      </c>
      <c r="Z5465" t="str">
        <f t="shared" si="862"/>
        <v/>
      </c>
    </row>
    <row r="5466" spans="1:26" ht="13" hidden="1" x14ac:dyDescent="0.25">
      <c r="A5466" t="s">
        <v>8573</v>
      </c>
      <c r="B5466" t="s">
        <v>34</v>
      </c>
      <c r="C5466" t="s">
        <v>5</v>
      </c>
      <c r="D5466" s="46">
        <v>0.1</v>
      </c>
      <c r="E5466" s="2">
        <v>44173</v>
      </c>
      <c r="F5466" t="s">
        <v>2338</v>
      </c>
      <c r="G5466" s="16">
        <v>44378</v>
      </c>
      <c r="H5466" s="16">
        <v>44742</v>
      </c>
      <c r="I5466" s="3">
        <v>33.549999999999997</v>
      </c>
      <c r="J5466" s="3">
        <v>-5.32</v>
      </c>
      <c r="K5466" s="3">
        <v>28.23</v>
      </c>
      <c r="Q5466" s="29">
        <f t="shared" si="853"/>
        <v>1</v>
      </c>
      <c r="R5466" s="29">
        <f t="shared" si="854"/>
        <v>6</v>
      </c>
      <c r="S5466" s="29">
        <f t="shared" si="855"/>
        <v>22</v>
      </c>
      <c r="T5466" s="30">
        <f t="shared" si="856"/>
        <v>1</v>
      </c>
      <c r="U5466" s="28">
        <f t="shared" si="857"/>
        <v>3.355</v>
      </c>
      <c r="V5466" t="str">
        <f t="shared" si="858"/>
        <v>No</v>
      </c>
      <c r="W5466" t="str">
        <f t="shared" si="859"/>
        <v>12/1/2020</v>
      </c>
      <c r="X5466">
        <f t="shared" si="860"/>
        <v>1</v>
      </c>
      <c r="Y5466">
        <f t="shared" si="861"/>
        <v>3.355</v>
      </c>
      <c r="Z5466" t="str">
        <f t="shared" si="862"/>
        <v/>
      </c>
    </row>
    <row r="5467" spans="1:26" ht="13" hidden="1" x14ac:dyDescent="0.25">
      <c r="A5467" t="s">
        <v>8574</v>
      </c>
      <c r="B5467" t="s">
        <v>34</v>
      </c>
      <c r="C5467" t="s">
        <v>5</v>
      </c>
      <c r="D5467" s="46">
        <v>0.1</v>
      </c>
      <c r="E5467" s="2">
        <v>44173</v>
      </c>
      <c r="F5467" t="s">
        <v>2338</v>
      </c>
      <c r="G5467" s="16">
        <v>44378</v>
      </c>
      <c r="H5467" s="16">
        <v>44742</v>
      </c>
      <c r="I5467" s="3">
        <v>33.549999999999997</v>
      </c>
      <c r="J5467" s="3">
        <v>-5.32</v>
      </c>
      <c r="K5467" s="3">
        <v>28.23</v>
      </c>
      <c r="Q5467" s="29">
        <f t="shared" si="853"/>
        <v>1</v>
      </c>
      <c r="R5467" s="29">
        <f t="shared" si="854"/>
        <v>6</v>
      </c>
      <c r="S5467" s="29">
        <f t="shared" si="855"/>
        <v>22</v>
      </c>
      <c r="T5467" s="30">
        <f t="shared" si="856"/>
        <v>1</v>
      </c>
      <c r="U5467" s="28">
        <f t="shared" si="857"/>
        <v>3.355</v>
      </c>
      <c r="V5467" t="str">
        <f t="shared" si="858"/>
        <v>No</v>
      </c>
      <c r="W5467" t="str">
        <f t="shared" si="859"/>
        <v>12/1/2020</v>
      </c>
      <c r="X5467">
        <f t="shared" si="860"/>
        <v>1</v>
      </c>
      <c r="Y5467">
        <f t="shared" si="861"/>
        <v>3.355</v>
      </c>
      <c r="Z5467" t="str">
        <f t="shared" si="862"/>
        <v/>
      </c>
    </row>
    <row r="5468" spans="1:26" ht="13" hidden="1" x14ac:dyDescent="0.25">
      <c r="A5468" t="s">
        <v>8575</v>
      </c>
      <c r="B5468" t="s">
        <v>34</v>
      </c>
      <c r="C5468" t="s">
        <v>5</v>
      </c>
      <c r="D5468" s="46">
        <v>0.1</v>
      </c>
      <c r="E5468" s="2">
        <v>44173</v>
      </c>
      <c r="F5468" t="s">
        <v>2338</v>
      </c>
      <c r="G5468" s="16">
        <v>44378</v>
      </c>
      <c r="H5468" s="16">
        <v>44742</v>
      </c>
      <c r="I5468" s="3">
        <v>33.549999999999997</v>
      </c>
      <c r="J5468" s="3">
        <v>-5.32</v>
      </c>
      <c r="K5468" s="3">
        <v>28.23</v>
      </c>
      <c r="Q5468" s="29">
        <f t="shared" si="853"/>
        <v>1</v>
      </c>
      <c r="R5468" s="29">
        <f t="shared" si="854"/>
        <v>6</v>
      </c>
      <c r="S5468" s="29">
        <f t="shared" si="855"/>
        <v>22</v>
      </c>
      <c r="T5468" s="30">
        <f t="shared" si="856"/>
        <v>1</v>
      </c>
      <c r="U5468" s="28">
        <f t="shared" si="857"/>
        <v>3.355</v>
      </c>
      <c r="V5468" t="str">
        <f t="shared" si="858"/>
        <v>No</v>
      </c>
      <c r="W5468" t="str">
        <f t="shared" si="859"/>
        <v>12/1/2020</v>
      </c>
      <c r="X5468">
        <f t="shared" si="860"/>
        <v>1</v>
      </c>
      <c r="Y5468">
        <f t="shared" si="861"/>
        <v>3.355</v>
      </c>
      <c r="Z5468" t="str">
        <f t="shared" si="862"/>
        <v/>
      </c>
    </row>
    <row r="5469" spans="1:26" ht="13" hidden="1" x14ac:dyDescent="0.25">
      <c r="A5469" t="s">
        <v>8576</v>
      </c>
      <c r="B5469" t="s">
        <v>34</v>
      </c>
      <c r="C5469" t="s">
        <v>5</v>
      </c>
      <c r="D5469" s="46">
        <v>0.1</v>
      </c>
      <c r="E5469" s="2">
        <v>44173</v>
      </c>
      <c r="F5469" t="s">
        <v>2338</v>
      </c>
      <c r="G5469" s="16">
        <v>44378</v>
      </c>
      <c r="H5469" s="16">
        <v>44742</v>
      </c>
      <c r="I5469" s="3">
        <v>33.549999999999997</v>
      </c>
      <c r="J5469" s="3">
        <v>-5.32</v>
      </c>
      <c r="K5469" s="3">
        <v>28.23</v>
      </c>
      <c r="Q5469" s="29">
        <f t="shared" si="853"/>
        <v>1</v>
      </c>
      <c r="R5469" s="29">
        <f t="shared" si="854"/>
        <v>6</v>
      </c>
      <c r="S5469" s="29">
        <f t="shared" si="855"/>
        <v>22</v>
      </c>
      <c r="T5469" s="30">
        <f t="shared" si="856"/>
        <v>1</v>
      </c>
      <c r="U5469" s="28">
        <f t="shared" si="857"/>
        <v>3.355</v>
      </c>
      <c r="V5469" t="str">
        <f t="shared" si="858"/>
        <v>No</v>
      </c>
      <c r="W5469" t="str">
        <f t="shared" si="859"/>
        <v>12/1/2020</v>
      </c>
      <c r="X5469">
        <f t="shared" si="860"/>
        <v>1</v>
      </c>
      <c r="Y5469">
        <f t="shared" si="861"/>
        <v>3.355</v>
      </c>
      <c r="Z5469" t="str">
        <f t="shared" si="862"/>
        <v/>
      </c>
    </row>
    <row r="5470" spans="1:26" ht="13" hidden="1" x14ac:dyDescent="0.25">
      <c r="A5470" t="s">
        <v>8577</v>
      </c>
      <c r="B5470" t="s">
        <v>34</v>
      </c>
      <c r="C5470" t="s">
        <v>5</v>
      </c>
      <c r="D5470" s="46">
        <v>0.1</v>
      </c>
      <c r="E5470" s="2">
        <v>44173</v>
      </c>
      <c r="F5470" t="s">
        <v>2338</v>
      </c>
      <c r="G5470" s="16">
        <v>44378</v>
      </c>
      <c r="H5470" s="16">
        <v>44742</v>
      </c>
      <c r="I5470" s="3">
        <v>33.549999999999997</v>
      </c>
      <c r="J5470" s="3">
        <v>-5.32</v>
      </c>
      <c r="K5470" s="3">
        <v>28.23</v>
      </c>
      <c r="Q5470" s="29">
        <f t="shared" si="853"/>
        <v>1</v>
      </c>
      <c r="R5470" s="29">
        <f t="shared" si="854"/>
        <v>6</v>
      </c>
      <c r="S5470" s="29">
        <f t="shared" si="855"/>
        <v>22</v>
      </c>
      <c r="T5470" s="30">
        <f t="shared" si="856"/>
        <v>1</v>
      </c>
      <c r="U5470" s="28">
        <f t="shared" si="857"/>
        <v>3.355</v>
      </c>
      <c r="V5470" t="str">
        <f t="shared" si="858"/>
        <v>No</v>
      </c>
      <c r="W5470" t="str">
        <f t="shared" si="859"/>
        <v>12/1/2020</v>
      </c>
      <c r="X5470">
        <f t="shared" si="860"/>
        <v>1</v>
      </c>
      <c r="Y5470">
        <f t="shared" si="861"/>
        <v>3.355</v>
      </c>
      <c r="Z5470" t="str">
        <f t="shared" si="862"/>
        <v/>
      </c>
    </row>
    <row r="5471" spans="1:26" ht="13" hidden="1" x14ac:dyDescent="0.25">
      <c r="A5471" t="s">
        <v>8578</v>
      </c>
      <c r="B5471" t="s">
        <v>34</v>
      </c>
      <c r="C5471" t="s">
        <v>5</v>
      </c>
      <c r="D5471" s="46">
        <v>0.1</v>
      </c>
      <c r="E5471" s="2">
        <v>44173</v>
      </c>
      <c r="F5471" t="s">
        <v>2338</v>
      </c>
      <c r="G5471" s="16">
        <v>44378</v>
      </c>
      <c r="H5471" s="16">
        <v>44742</v>
      </c>
      <c r="I5471" s="3">
        <v>33.549999999999997</v>
      </c>
      <c r="J5471" s="3">
        <v>-5.32</v>
      </c>
      <c r="K5471" s="3">
        <v>28.23</v>
      </c>
      <c r="Q5471" s="29">
        <f t="shared" si="853"/>
        <v>1</v>
      </c>
      <c r="R5471" s="29">
        <f t="shared" si="854"/>
        <v>6</v>
      </c>
      <c r="S5471" s="29">
        <f t="shared" si="855"/>
        <v>22</v>
      </c>
      <c r="T5471" s="30">
        <f t="shared" si="856"/>
        <v>1</v>
      </c>
      <c r="U5471" s="28">
        <f t="shared" si="857"/>
        <v>3.355</v>
      </c>
      <c r="V5471" t="str">
        <f t="shared" si="858"/>
        <v>No</v>
      </c>
      <c r="W5471" t="str">
        <f t="shared" si="859"/>
        <v>12/1/2020</v>
      </c>
      <c r="X5471">
        <f t="shared" si="860"/>
        <v>1</v>
      </c>
      <c r="Y5471">
        <f t="shared" si="861"/>
        <v>3.355</v>
      </c>
      <c r="Z5471" t="str">
        <f t="shared" si="862"/>
        <v/>
      </c>
    </row>
    <row r="5472" spans="1:26" ht="13" hidden="1" x14ac:dyDescent="0.25">
      <c r="A5472" t="s">
        <v>8579</v>
      </c>
      <c r="B5472" t="s">
        <v>34</v>
      </c>
      <c r="C5472" t="s">
        <v>5</v>
      </c>
      <c r="D5472" s="46">
        <v>0.1</v>
      </c>
      <c r="E5472" s="2">
        <v>44173</v>
      </c>
      <c r="F5472" t="s">
        <v>2338</v>
      </c>
      <c r="G5472" s="16">
        <v>44378</v>
      </c>
      <c r="H5472" s="16">
        <v>44742</v>
      </c>
      <c r="I5472" s="3">
        <v>33.549999999999997</v>
      </c>
      <c r="J5472" s="3">
        <v>-5.32</v>
      </c>
      <c r="K5472" s="3">
        <v>28.23</v>
      </c>
      <c r="Q5472" s="29">
        <f t="shared" si="853"/>
        <v>1</v>
      </c>
      <c r="R5472" s="29">
        <f t="shared" si="854"/>
        <v>6</v>
      </c>
      <c r="S5472" s="29">
        <f t="shared" si="855"/>
        <v>22</v>
      </c>
      <c r="T5472" s="30">
        <f t="shared" si="856"/>
        <v>1</v>
      </c>
      <c r="U5472" s="28">
        <f t="shared" si="857"/>
        <v>3.355</v>
      </c>
      <c r="V5472" t="str">
        <f t="shared" si="858"/>
        <v>No</v>
      </c>
      <c r="W5472" t="str">
        <f t="shared" si="859"/>
        <v>12/1/2020</v>
      </c>
      <c r="X5472">
        <f t="shared" si="860"/>
        <v>1</v>
      </c>
      <c r="Y5472">
        <f t="shared" si="861"/>
        <v>3.355</v>
      </c>
      <c r="Z5472" t="str">
        <f t="shared" si="862"/>
        <v/>
      </c>
    </row>
    <row r="5473" spans="1:26" ht="13" hidden="1" x14ac:dyDescent="0.25">
      <c r="A5473" t="s">
        <v>8580</v>
      </c>
      <c r="B5473" t="s">
        <v>34</v>
      </c>
      <c r="C5473" t="s">
        <v>5</v>
      </c>
      <c r="D5473" s="46">
        <v>0.1</v>
      </c>
      <c r="E5473" s="2">
        <v>44173</v>
      </c>
      <c r="F5473" t="s">
        <v>2338</v>
      </c>
      <c r="G5473" s="16">
        <v>44378</v>
      </c>
      <c r="H5473" s="16">
        <v>44742</v>
      </c>
      <c r="I5473" s="3">
        <v>33.549999999999997</v>
      </c>
      <c r="J5473" s="3">
        <v>-5.32</v>
      </c>
      <c r="K5473" s="3">
        <v>28.23</v>
      </c>
      <c r="Q5473" s="29">
        <f t="shared" si="853"/>
        <v>1</v>
      </c>
      <c r="R5473" s="29">
        <f t="shared" si="854"/>
        <v>6</v>
      </c>
      <c r="S5473" s="29">
        <f t="shared" si="855"/>
        <v>22</v>
      </c>
      <c r="T5473" s="30">
        <f t="shared" si="856"/>
        <v>1</v>
      </c>
      <c r="U5473" s="28">
        <f t="shared" si="857"/>
        <v>3.355</v>
      </c>
      <c r="V5473" t="str">
        <f t="shared" si="858"/>
        <v>No</v>
      </c>
      <c r="W5473" t="str">
        <f t="shared" si="859"/>
        <v>12/1/2020</v>
      </c>
      <c r="X5473">
        <f t="shared" si="860"/>
        <v>1</v>
      </c>
      <c r="Y5473">
        <f t="shared" si="861"/>
        <v>3.355</v>
      </c>
      <c r="Z5473" t="str">
        <f t="shared" si="862"/>
        <v/>
      </c>
    </row>
    <row r="5474" spans="1:26" ht="13" hidden="1" x14ac:dyDescent="0.25">
      <c r="A5474" t="s">
        <v>8581</v>
      </c>
      <c r="B5474" t="s">
        <v>34</v>
      </c>
      <c r="C5474" t="s">
        <v>5</v>
      </c>
      <c r="D5474" s="46">
        <v>0.1</v>
      </c>
      <c r="E5474" s="2">
        <v>44173</v>
      </c>
      <c r="F5474" t="s">
        <v>2338</v>
      </c>
      <c r="G5474" s="16">
        <v>44378</v>
      </c>
      <c r="H5474" s="16">
        <v>44742</v>
      </c>
      <c r="I5474" s="3">
        <v>33.549999999999997</v>
      </c>
      <c r="J5474" s="3">
        <v>-5.32</v>
      </c>
      <c r="K5474" s="3">
        <v>28.23</v>
      </c>
      <c r="Q5474" s="29">
        <f t="shared" si="853"/>
        <v>1</v>
      </c>
      <c r="R5474" s="29">
        <f t="shared" si="854"/>
        <v>6</v>
      </c>
      <c r="S5474" s="29">
        <f t="shared" si="855"/>
        <v>22</v>
      </c>
      <c r="T5474" s="30">
        <f t="shared" si="856"/>
        <v>1</v>
      </c>
      <c r="U5474" s="28">
        <f t="shared" si="857"/>
        <v>3.355</v>
      </c>
      <c r="V5474" t="str">
        <f t="shared" si="858"/>
        <v>No</v>
      </c>
      <c r="W5474" t="str">
        <f t="shared" si="859"/>
        <v>12/1/2020</v>
      </c>
      <c r="X5474">
        <f t="shared" si="860"/>
        <v>1</v>
      </c>
      <c r="Y5474">
        <f t="shared" si="861"/>
        <v>3.355</v>
      </c>
      <c r="Z5474" t="str">
        <f t="shared" si="862"/>
        <v/>
      </c>
    </row>
    <row r="5475" spans="1:26" ht="13" hidden="1" x14ac:dyDescent="0.25">
      <c r="A5475" t="s">
        <v>8582</v>
      </c>
      <c r="B5475" t="s">
        <v>34</v>
      </c>
      <c r="C5475" t="s">
        <v>5</v>
      </c>
      <c r="D5475" s="46">
        <v>0.1</v>
      </c>
      <c r="E5475" s="2">
        <v>44173</v>
      </c>
      <c r="F5475" t="s">
        <v>2338</v>
      </c>
      <c r="G5475" s="16">
        <v>44378</v>
      </c>
      <c r="H5475" s="16">
        <v>44742</v>
      </c>
      <c r="I5475" s="3">
        <v>33.549999999999997</v>
      </c>
      <c r="J5475" s="3">
        <v>-5.32</v>
      </c>
      <c r="K5475" s="3">
        <v>28.23</v>
      </c>
      <c r="Q5475" s="29">
        <f t="shared" si="853"/>
        <v>1</v>
      </c>
      <c r="R5475" s="29">
        <f t="shared" si="854"/>
        <v>6</v>
      </c>
      <c r="S5475" s="29">
        <f t="shared" si="855"/>
        <v>22</v>
      </c>
      <c r="T5475" s="30">
        <f t="shared" si="856"/>
        <v>1</v>
      </c>
      <c r="U5475" s="28">
        <f t="shared" si="857"/>
        <v>3.355</v>
      </c>
      <c r="V5475" t="str">
        <f t="shared" si="858"/>
        <v>No</v>
      </c>
      <c r="W5475" t="str">
        <f t="shared" si="859"/>
        <v>12/1/2020</v>
      </c>
      <c r="X5475">
        <f t="shared" si="860"/>
        <v>1</v>
      </c>
      <c r="Y5475">
        <f t="shared" si="861"/>
        <v>3.355</v>
      </c>
      <c r="Z5475" t="str">
        <f t="shared" si="862"/>
        <v/>
      </c>
    </row>
    <row r="5476" spans="1:26" ht="13" hidden="1" x14ac:dyDescent="0.25">
      <c r="A5476" t="s">
        <v>8583</v>
      </c>
      <c r="B5476" t="s">
        <v>34</v>
      </c>
      <c r="C5476" t="s">
        <v>5</v>
      </c>
      <c r="D5476" s="46">
        <v>0.1</v>
      </c>
      <c r="E5476" s="2">
        <v>44173</v>
      </c>
      <c r="F5476" t="s">
        <v>2338</v>
      </c>
      <c r="G5476" s="16">
        <v>44378</v>
      </c>
      <c r="H5476" s="16">
        <v>44742</v>
      </c>
      <c r="I5476" s="3">
        <v>33.549999999999997</v>
      </c>
      <c r="J5476" s="3">
        <v>-5.32</v>
      </c>
      <c r="K5476" s="3">
        <v>28.23</v>
      </c>
      <c r="Q5476" s="29">
        <f t="shared" si="853"/>
        <v>1</v>
      </c>
      <c r="R5476" s="29">
        <f t="shared" si="854"/>
        <v>6</v>
      </c>
      <c r="S5476" s="29">
        <f t="shared" si="855"/>
        <v>22</v>
      </c>
      <c r="T5476" s="30">
        <f t="shared" si="856"/>
        <v>1</v>
      </c>
      <c r="U5476" s="28">
        <f t="shared" si="857"/>
        <v>3.355</v>
      </c>
      <c r="V5476" t="str">
        <f t="shared" si="858"/>
        <v>No</v>
      </c>
      <c r="W5476" t="str">
        <f t="shared" si="859"/>
        <v>12/1/2020</v>
      </c>
      <c r="X5476">
        <f t="shared" si="860"/>
        <v>1</v>
      </c>
      <c r="Y5476">
        <f t="shared" si="861"/>
        <v>3.355</v>
      </c>
      <c r="Z5476" t="str">
        <f t="shared" si="862"/>
        <v/>
      </c>
    </row>
    <row r="5477" spans="1:26" ht="13" hidden="1" x14ac:dyDescent="0.25">
      <c r="A5477" t="s">
        <v>8584</v>
      </c>
      <c r="B5477" t="s">
        <v>34</v>
      </c>
      <c r="C5477" t="s">
        <v>5</v>
      </c>
      <c r="D5477" s="46">
        <v>0.1</v>
      </c>
      <c r="E5477" s="2">
        <v>44173</v>
      </c>
      <c r="F5477" t="s">
        <v>2338</v>
      </c>
      <c r="G5477" s="16">
        <v>44378</v>
      </c>
      <c r="H5477" s="16">
        <v>44742</v>
      </c>
      <c r="I5477" s="3">
        <v>33.549999999999997</v>
      </c>
      <c r="J5477" s="3">
        <v>-5.32</v>
      </c>
      <c r="K5477" s="3">
        <v>28.23</v>
      </c>
      <c r="Q5477" s="29">
        <f t="shared" si="853"/>
        <v>1</v>
      </c>
      <c r="R5477" s="29">
        <f t="shared" si="854"/>
        <v>6</v>
      </c>
      <c r="S5477" s="29">
        <f t="shared" si="855"/>
        <v>22</v>
      </c>
      <c r="T5477" s="30">
        <f t="shared" si="856"/>
        <v>1</v>
      </c>
      <c r="U5477" s="28">
        <f t="shared" si="857"/>
        <v>3.355</v>
      </c>
      <c r="V5477" t="str">
        <f t="shared" si="858"/>
        <v>No</v>
      </c>
      <c r="W5477" t="str">
        <f t="shared" si="859"/>
        <v>12/1/2020</v>
      </c>
      <c r="X5477">
        <f t="shared" si="860"/>
        <v>1</v>
      </c>
      <c r="Y5477">
        <f t="shared" si="861"/>
        <v>3.355</v>
      </c>
      <c r="Z5477" t="str">
        <f t="shared" si="862"/>
        <v/>
      </c>
    </row>
    <row r="5478" spans="1:26" ht="13" hidden="1" x14ac:dyDescent="0.25">
      <c r="A5478" t="s">
        <v>8585</v>
      </c>
      <c r="B5478" t="s">
        <v>34</v>
      </c>
      <c r="C5478" t="s">
        <v>5</v>
      </c>
      <c r="D5478" s="46">
        <v>0.1</v>
      </c>
      <c r="E5478" s="2">
        <v>44173</v>
      </c>
      <c r="F5478" t="s">
        <v>2338</v>
      </c>
      <c r="G5478" s="16">
        <v>44378</v>
      </c>
      <c r="H5478" s="16">
        <v>44742</v>
      </c>
      <c r="I5478" s="3">
        <v>33.549999999999997</v>
      </c>
      <c r="J5478" s="3">
        <v>-5.32</v>
      </c>
      <c r="K5478" s="3">
        <v>28.23</v>
      </c>
      <c r="Q5478" s="29">
        <f t="shared" si="853"/>
        <v>1</v>
      </c>
      <c r="R5478" s="29">
        <f t="shared" si="854"/>
        <v>6</v>
      </c>
      <c r="S5478" s="29">
        <f t="shared" si="855"/>
        <v>22</v>
      </c>
      <c r="T5478" s="30">
        <f t="shared" si="856"/>
        <v>1</v>
      </c>
      <c r="U5478" s="28">
        <f t="shared" si="857"/>
        <v>3.355</v>
      </c>
      <c r="V5478" t="str">
        <f t="shared" si="858"/>
        <v>No</v>
      </c>
      <c r="W5478" t="str">
        <f t="shared" si="859"/>
        <v>12/1/2020</v>
      </c>
      <c r="X5478">
        <f t="shared" si="860"/>
        <v>1</v>
      </c>
      <c r="Y5478">
        <f t="shared" si="861"/>
        <v>3.355</v>
      </c>
      <c r="Z5478" t="str">
        <f t="shared" si="862"/>
        <v/>
      </c>
    </row>
    <row r="5479" spans="1:26" ht="13" hidden="1" x14ac:dyDescent="0.25">
      <c r="A5479" t="s">
        <v>8586</v>
      </c>
      <c r="B5479" t="s">
        <v>34</v>
      </c>
      <c r="C5479" t="s">
        <v>5</v>
      </c>
      <c r="D5479" s="46">
        <v>0.1</v>
      </c>
      <c r="E5479" s="2">
        <v>44173</v>
      </c>
      <c r="F5479" t="s">
        <v>2338</v>
      </c>
      <c r="G5479" s="16">
        <v>44378</v>
      </c>
      <c r="H5479" s="16">
        <v>44742</v>
      </c>
      <c r="I5479" s="3">
        <v>33.549999999999997</v>
      </c>
      <c r="J5479" s="3">
        <v>-5.32</v>
      </c>
      <c r="K5479" s="3">
        <v>28.23</v>
      </c>
      <c r="Q5479" s="29">
        <f t="shared" si="853"/>
        <v>1</v>
      </c>
      <c r="R5479" s="29">
        <f t="shared" si="854"/>
        <v>6</v>
      </c>
      <c r="S5479" s="29">
        <f t="shared" si="855"/>
        <v>22</v>
      </c>
      <c r="T5479" s="30">
        <f t="shared" si="856"/>
        <v>1</v>
      </c>
      <c r="U5479" s="28">
        <f t="shared" si="857"/>
        <v>3.355</v>
      </c>
      <c r="V5479" t="str">
        <f t="shared" si="858"/>
        <v>No</v>
      </c>
      <c r="W5479" t="str">
        <f t="shared" si="859"/>
        <v>12/1/2020</v>
      </c>
      <c r="X5479">
        <f t="shared" si="860"/>
        <v>1</v>
      </c>
      <c r="Y5479">
        <f t="shared" si="861"/>
        <v>3.355</v>
      </c>
      <c r="Z5479" t="str">
        <f t="shared" si="862"/>
        <v/>
      </c>
    </row>
    <row r="5480" spans="1:26" ht="13" hidden="1" x14ac:dyDescent="0.25">
      <c r="A5480" t="s">
        <v>8587</v>
      </c>
      <c r="B5480" t="s">
        <v>34</v>
      </c>
      <c r="C5480" t="s">
        <v>5</v>
      </c>
      <c r="D5480" s="46">
        <v>0.1</v>
      </c>
      <c r="E5480" s="2">
        <v>44173</v>
      </c>
      <c r="F5480" t="s">
        <v>2338</v>
      </c>
      <c r="G5480" s="16">
        <v>44378</v>
      </c>
      <c r="H5480" s="16">
        <v>44742</v>
      </c>
      <c r="I5480" s="3">
        <v>33.549999999999997</v>
      </c>
      <c r="J5480" s="3">
        <v>-5.32</v>
      </c>
      <c r="K5480" s="3">
        <v>28.23</v>
      </c>
      <c r="Q5480" s="29">
        <f t="shared" si="853"/>
        <v>1</v>
      </c>
      <c r="R5480" s="29">
        <f t="shared" si="854"/>
        <v>6</v>
      </c>
      <c r="S5480" s="29">
        <f t="shared" si="855"/>
        <v>22</v>
      </c>
      <c r="T5480" s="30">
        <f t="shared" si="856"/>
        <v>1</v>
      </c>
      <c r="U5480" s="28">
        <f t="shared" si="857"/>
        <v>3.355</v>
      </c>
      <c r="V5480" t="str">
        <f t="shared" si="858"/>
        <v>No</v>
      </c>
      <c r="W5480" t="str">
        <f t="shared" si="859"/>
        <v>12/1/2020</v>
      </c>
      <c r="X5480">
        <f t="shared" si="860"/>
        <v>1</v>
      </c>
      <c r="Y5480">
        <f t="shared" si="861"/>
        <v>3.355</v>
      </c>
      <c r="Z5480" t="str">
        <f t="shared" si="862"/>
        <v/>
      </c>
    </row>
    <row r="5481" spans="1:26" ht="13" hidden="1" x14ac:dyDescent="0.25">
      <c r="A5481" t="s">
        <v>8588</v>
      </c>
      <c r="B5481" t="s">
        <v>34</v>
      </c>
      <c r="C5481" t="s">
        <v>5</v>
      </c>
      <c r="D5481" s="46">
        <v>0.1</v>
      </c>
      <c r="E5481" s="2">
        <v>44173</v>
      </c>
      <c r="F5481" t="s">
        <v>2338</v>
      </c>
      <c r="G5481" s="16">
        <v>44378</v>
      </c>
      <c r="H5481" s="16">
        <v>44742</v>
      </c>
      <c r="I5481" s="3">
        <v>33.549999999999997</v>
      </c>
      <c r="J5481" s="3">
        <v>-5.32</v>
      </c>
      <c r="K5481" s="3">
        <v>28.23</v>
      </c>
      <c r="Q5481" s="29">
        <f t="shared" si="853"/>
        <v>1</v>
      </c>
      <c r="R5481" s="29">
        <f t="shared" si="854"/>
        <v>6</v>
      </c>
      <c r="S5481" s="29">
        <f t="shared" si="855"/>
        <v>22</v>
      </c>
      <c r="T5481" s="30">
        <f t="shared" si="856"/>
        <v>1</v>
      </c>
      <c r="U5481" s="28">
        <f t="shared" si="857"/>
        <v>3.355</v>
      </c>
      <c r="V5481" t="str">
        <f t="shared" si="858"/>
        <v>No</v>
      </c>
      <c r="W5481" t="str">
        <f t="shared" si="859"/>
        <v>12/1/2020</v>
      </c>
      <c r="X5481">
        <f t="shared" si="860"/>
        <v>1</v>
      </c>
      <c r="Y5481">
        <f t="shared" si="861"/>
        <v>3.355</v>
      </c>
      <c r="Z5481" t="str">
        <f t="shared" si="862"/>
        <v/>
      </c>
    </row>
    <row r="5482" spans="1:26" ht="13" hidden="1" x14ac:dyDescent="0.25">
      <c r="A5482" t="s">
        <v>8589</v>
      </c>
      <c r="B5482" t="s">
        <v>34</v>
      </c>
      <c r="C5482" t="s">
        <v>5</v>
      </c>
      <c r="D5482" s="46">
        <v>0.1</v>
      </c>
      <c r="E5482" s="2">
        <v>44173</v>
      </c>
      <c r="F5482" t="s">
        <v>2338</v>
      </c>
      <c r="G5482" s="16">
        <v>44378</v>
      </c>
      <c r="H5482" s="16">
        <v>44742</v>
      </c>
      <c r="I5482" s="3">
        <v>33.549999999999997</v>
      </c>
      <c r="J5482" s="3">
        <v>-5.32</v>
      </c>
      <c r="K5482" s="3">
        <v>28.23</v>
      </c>
      <c r="Q5482" s="29">
        <f t="shared" si="853"/>
        <v>1</v>
      </c>
      <c r="R5482" s="29">
        <f t="shared" si="854"/>
        <v>6</v>
      </c>
      <c r="S5482" s="29">
        <f t="shared" si="855"/>
        <v>22</v>
      </c>
      <c r="T5482" s="30">
        <f t="shared" si="856"/>
        <v>1</v>
      </c>
      <c r="U5482" s="28">
        <f t="shared" si="857"/>
        <v>3.355</v>
      </c>
      <c r="V5482" t="str">
        <f t="shared" si="858"/>
        <v>No</v>
      </c>
      <c r="W5482" t="str">
        <f t="shared" si="859"/>
        <v>12/1/2020</v>
      </c>
      <c r="X5482">
        <f t="shared" si="860"/>
        <v>1</v>
      </c>
      <c r="Y5482">
        <f t="shared" si="861"/>
        <v>3.355</v>
      </c>
      <c r="Z5482" t="str">
        <f t="shared" si="862"/>
        <v/>
      </c>
    </row>
    <row r="5483" spans="1:26" ht="13" hidden="1" x14ac:dyDescent="0.25">
      <c r="A5483" t="s">
        <v>8590</v>
      </c>
      <c r="B5483" t="s">
        <v>34</v>
      </c>
      <c r="C5483" t="s">
        <v>5</v>
      </c>
      <c r="D5483" s="46">
        <v>0.1</v>
      </c>
      <c r="E5483" s="2">
        <v>44173</v>
      </c>
      <c r="F5483" t="s">
        <v>2338</v>
      </c>
      <c r="G5483" s="16">
        <v>44378</v>
      </c>
      <c r="H5483" s="16">
        <v>44742</v>
      </c>
      <c r="I5483" s="3">
        <v>33.549999999999997</v>
      </c>
      <c r="J5483" s="3">
        <v>-5.32</v>
      </c>
      <c r="K5483" s="3">
        <v>28.23</v>
      </c>
      <c r="Q5483" s="29">
        <f t="shared" si="853"/>
        <v>1</v>
      </c>
      <c r="R5483" s="29">
        <f t="shared" si="854"/>
        <v>6</v>
      </c>
      <c r="S5483" s="29">
        <f t="shared" si="855"/>
        <v>22</v>
      </c>
      <c r="T5483" s="30">
        <f t="shared" si="856"/>
        <v>1</v>
      </c>
      <c r="U5483" s="28">
        <f t="shared" si="857"/>
        <v>3.355</v>
      </c>
      <c r="V5483" t="str">
        <f t="shared" si="858"/>
        <v>No</v>
      </c>
      <c r="W5483" t="str">
        <f t="shared" si="859"/>
        <v>12/1/2020</v>
      </c>
      <c r="X5483">
        <f t="shared" si="860"/>
        <v>1</v>
      </c>
      <c r="Y5483">
        <f t="shared" si="861"/>
        <v>3.355</v>
      </c>
      <c r="Z5483" t="str">
        <f t="shared" si="862"/>
        <v/>
      </c>
    </row>
    <row r="5484" spans="1:26" ht="13" hidden="1" x14ac:dyDescent="0.25">
      <c r="A5484" t="s">
        <v>8591</v>
      </c>
      <c r="B5484" t="s">
        <v>34</v>
      </c>
      <c r="C5484" t="s">
        <v>5</v>
      </c>
      <c r="D5484" s="46">
        <v>0.1</v>
      </c>
      <c r="E5484" s="2">
        <v>44173</v>
      </c>
      <c r="F5484" t="s">
        <v>2338</v>
      </c>
      <c r="G5484" s="16">
        <v>44378</v>
      </c>
      <c r="H5484" s="16">
        <v>44742</v>
      </c>
      <c r="I5484" s="3">
        <v>33.549999999999997</v>
      </c>
      <c r="J5484" s="3">
        <v>-5.32</v>
      </c>
      <c r="K5484" s="3">
        <v>28.23</v>
      </c>
      <c r="Q5484" s="29">
        <f t="shared" si="853"/>
        <v>1</v>
      </c>
      <c r="R5484" s="29">
        <f t="shared" si="854"/>
        <v>6</v>
      </c>
      <c r="S5484" s="29">
        <f t="shared" si="855"/>
        <v>22</v>
      </c>
      <c r="T5484" s="30">
        <f t="shared" si="856"/>
        <v>1</v>
      </c>
      <c r="U5484" s="28">
        <f t="shared" si="857"/>
        <v>3.355</v>
      </c>
      <c r="V5484" t="str">
        <f t="shared" si="858"/>
        <v>No</v>
      </c>
      <c r="W5484" t="str">
        <f t="shared" si="859"/>
        <v>12/1/2020</v>
      </c>
      <c r="X5484">
        <f t="shared" si="860"/>
        <v>1</v>
      </c>
      <c r="Y5484">
        <f t="shared" si="861"/>
        <v>3.355</v>
      </c>
      <c r="Z5484" t="str">
        <f t="shared" si="862"/>
        <v/>
      </c>
    </row>
    <row r="5485" spans="1:26" ht="13" hidden="1" x14ac:dyDescent="0.25">
      <c r="A5485" t="s">
        <v>8592</v>
      </c>
      <c r="B5485" t="s">
        <v>34</v>
      </c>
      <c r="C5485" t="s">
        <v>5</v>
      </c>
      <c r="D5485" s="46">
        <v>0.1</v>
      </c>
      <c r="E5485" s="2">
        <v>44173</v>
      </c>
      <c r="F5485" t="s">
        <v>2338</v>
      </c>
      <c r="G5485" s="16">
        <v>44378</v>
      </c>
      <c r="H5485" s="16">
        <v>44742</v>
      </c>
      <c r="I5485" s="3">
        <v>33.549999999999997</v>
      </c>
      <c r="J5485" s="3">
        <v>-5.32</v>
      </c>
      <c r="K5485" s="3">
        <v>28.23</v>
      </c>
      <c r="Q5485" s="29">
        <f t="shared" si="853"/>
        <v>1</v>
      </c>
      <c r="R5485" s="29">
        <f t="shared" si="854"/>
        <v>6</v>
      </c>
      <c r="S5485" s="29">
        <f t="shared" si="855"/>
        <v>22</v>
      </c>
      <c r="T5485" s="30">
        <f t="shared" si="856"/>
        <v>1</v>
      </c>
      <c r="U5485" s="28">
        <f t="shared" si="857"/>
        <v>3.355</v>
      </c>
      <c r="V5485" t="str">
        <f t="shared" si="858"/>
        <v>No</v>
      </c>
      <c r="W5485" t="str">
        <f t="shared" si="859"/>
        <v>12/1/2020</v>
      </c>
      <c r="X5485">
        <f t="shared" si="860"/>
        <v>1</v>
      </c>
      <c r="Y5485">
        <f t="shared" si="861"/>
        <v>3.355</v>
      </c>
      <c r="Z5485" t="str">
        <f t="shared" si="862"/>
        <v/>
      </c>
    </row>
    <row r="5486" spans="1:26" ht="13" hidden="1" x14ac:dyDescent="0.25">
      <c r="A5486" t="s">
        <v>8593</v>
      </c>
      <c r="B5486" t="s">
        <v>34</v>
      </c>
      <c r="C5486" t="s">
        <v>5</v>
      </c>
      <c r="D5486" s="46">
        <v>0.1</v>
      </c>
      <c r="E5486" s="2">
        <v>44173</v>
      </c>
      <c r="F5486" t="s">
        <v>2338</v>
      </c>
      <c r="G5486" s="16">
        <v>44378</v>
      </c>
      <c r="H5486" s="16">
        <v>44742</v>
      </c>
      <c r="I5486" s="3">
        <v>33.549999999999997</v>
      </c>
      <c r="J5486" s="3">
        <v>-5.32</v>
      </c>
      <c r="K5486" s="3">
        <v>28.23</v>
      </c>
      <c r="Q5486" s="29">
        <f t="shared" si="853"/>
        <v>1</v>
      </c>
      <c r="R5486" s="29">
        <f t="shared" si="854"/>
        <v>6</v>
      </c>
      <c r="S5486" s="29">
        <f t="shared" si="855"/>
        <v>22</v>
      </c>
      <c r="T5486" s="30">
        <f t="shared" si="856"/>
        <v>1</v>
      </c>
      <c r="U5486" s="28">
        <f t="shared" si="857"/>
        <v>3.355</v>
      </c>
      <c r="V5486" t="str">
        <f t="shared" si="858"/>
        <v>No</v>
      </c>
      <c r="W5486" t="str">
        <f t="shared" si="859"/>
        <v>12/1/2020</v>
      </c>
      <c r="X5486">
        <f t="shared" si="860"/>
        <v>1</v>
      </c>
      <c r="Y5486">
        <f t="shared" si="861"/>
        <v>3.355</v>
      </c>
      <c r="Z5486" t="str">
        <f t="shared" si="862"/>
        <v/>
      </c>
    </row>
    <row r="5487" spans="1:26" ht="13" hidden="1" x14ac:dyDescent="0.25">
      <c r="A5487" t="s">
        <v>8594</v>
      </c>
      <c r="B5487" t="s">
        <v>34</v>
      </c>
      <c r="C5487" t="s">
        <v>5</v>
      </c>
      <c r="D5487" s="46">
        <v>0.1</v>
      </c>
      <c r="E5487" s="2">
        <v>44173</v>
      </c>
      <c r="F5487" t="s">
        <v>2338</v>
      </c>
      <c r="G5487" s="16">
        <v>44378</v>
      </c>
      <c r="H5487" s="16">
        <v>44742</v>
      </c>
      <c r="I5487" s="3">
        <v>33.549999999999997</v>
      </c>
      <c r="J5487" s="3">
        <v>-5.32</v>
      </c>
      <c r="K5487" s="3">
        <v>28.23</v>
      </c>
      <c r="Q5487" s="29">
        <f t="shared" si="853"/>
        <v>1</v>
      </c>
      <c r="R5487" s="29">
        <f t="shared" si="854"/>
        <v>6</v>
      </c>
      <c r="S5487" s="29">
        <f t="shared" si="855"/>
        <v>22</v>
      </c>
      <c r="T5487" s="30">
        <f t="shared" si="856"/>
        <v>1</v>
      </c>
      <c r="U5487" s="28">
        <f t="shared" si="857"/>
        <v>3.355</v>
      </c>
      <c r="V5487" t="str">
        <f t="shared" si="858"/>
        <v>No</v>
      </c>
      <c r="W5487" t="str">
        <f t="shared" si="859"/>
        <v>12/1/2020</v>
      </c>
      <c r="X5487">
        <f t="shared" si="860"/>
        <v>1</v>
      </c>
      <c r="Y5487">
        <f t="shared" si="861"/>
        <v>3.355</v>
      </c>
      <c r="Z5487" t="str">
        <f t="shared" si="862"/>
        <v/>
      </c>
    </row>
    <row r="5488" spans="1:26" ht="13" hidden="1" x14ac:dyDescent="0.25">
      <c r="A5488" t="s">
        <v>8595</v>
      </c>
      <c r="B5488" t="s">
        <v>34</v>
      </c>
      <c r="C5488" t="s">
        <v>5</v>
      </c>
      <c r="D5488" s="46">
        <v>0.1</v>
      </c>
      <c r="E5488" s="2">
        <v>44173</v>
      </c>
      <c r="F5488" t="s">
        <v>2338</v>
      </c>
      <c r="G5488" s="16">
        <v>44378</v>
      </c>
      <c r="H5488" s="16">
        <v>44742</v>
      </c>
      <c r="I5488" s="3">
        <v>33.549999999999997</v>
      </c>
      <c r="J5488" s="3">
        <v>-5.32</v>
      </c>
      <c r="K5488" s="3">
        <v>28.23</v>
      </c>
      <c r="Q5488" s="29">
        <f t="shared" si="853"/>
        <v>1</v>
      </c>
      <c r="R5488" s="29">
        <f t="shared" si="854"/>
        <v>6</v>
      </c>
      <c r="S5488" s="29">
        <f t="shared" si="855"/>
        <v>22</v>
      </c>
      <c r="T5488" s="30">
        <f t="shared" si="856"/>
        <v>1</v>
      </c>
      <c r="U5488" s="28">
        <f t="shared" si="857"/>
        <v>3.355</v>
      </c>
      <c r="V5488" t="str">
        <f t="shared" si="858"/>
        <v>No</v>
      </c>
      <c r="W5488" t="str">
        <f t="shared" si="859"/>
        <v>12/1/2020</v>
      </c>
      <c r="X5488">
        <f t="shared" si="860"/>
        <v>1</v>
      </c>
      <c r="Y5488">
        <f t="shared" si="861"/>
        <v>3.355</v>
      </c>
      <c r="Z5488" t="str">
        <f t="shared" si="862"/>
        <v/>
      </c>
    </row>
    <row r="5489" spans="1:26" ht="13" hidden="1" x14ac:dyDescent="0.25">
      <c r="A5489" t="s">
        <v>8596</v>
      </c>
      <c r="B5489" t="s">
        <v>34</v>
      </c>
      <c r="C5489" t="s">
        <v>5</v>
      </c>
      <c r="D5489" s="46">
        <v>0.1</v>
      </c>
      <c r="E5489" s="2">
        <v>44173</v>
      </c>
      <c r="F5489" t="s">
        <v>2338</v>
      </c>
      <c r="G5489" s="16">
        <v>44378</v>
      </c>
      <c r="H5489" s="16">
        <v>44742</v>
      </c>
      <c r="I5489" s="3">
        <v>33.549999999999997</v>
      </c>
      <c r="J5489" s="3">
        <v>-5.32</v>
      </c>
      <c r="K5489" s="3">
        <v>28.23</v>
      </c>
      <c r="Q5489" s="29">
        <f t="shared" si="853"/>
        <v>1</v>
      </c>
      <c r="R5489" s="29">
        <f t="shared" si="854"/>
        <v>6</v>
      </c>
      <c r="S5489" s="29">
        <f t="shared" si="855"/>
        <v>22</v>
      </c>
      <c r="T5489" s="30">
        <f t="shared" si="856"/>
        <v>1</v>
      </c>
      <c r="U5489" s="28">
        <f t="shared" si="857"/>
        <v>3.355</v>
      </c>
      <c r="V5489" t="str">
        <f t="shared" si="858"/>
        <v>No</v>
      </c>
      <c r="W5489" t="str">
        <f t="shared" si="859"/>
        <v>12/1/2020</v>
      </c>
      <c r="X5489">
        <f t="shared" si="860"/>
        <v>1</v>
      </c>
      <c r="Y5489">
        <f t="shared" si="861"/>
        <v>3.355</v>
      </c>
      <c r="Z5489" t="str">
        <f t="shared" si="862"/>
        <v/>
      </c>
    </row>
    <row r="5490" spans="1:26" ht="13" hidden="1" x14ac:dyDescent="0.25">
      <c r="A5490" t="s">
        <v>8597</v>
      </c>
      <c r="B5490" t="s">
        <v>34</v>
      </c>
      <c r="C5490" t="s">
        <v>5</v>
      </c>
      <c r="D5490" s="46">
        <v>0.1</v>
      </c>
      <c r="E5490" s="2">
        <v>44173</v>
      </c>
      <c r="F5490" t="s">
        <v>2338</v>
      </c>
      <c r="G5490" s="16">
        <v>44378</v>
      </c>
      <c r="H5490" s="16">
        <v>44742</v>
      </c>
      <c r="I5490" s="3">
        <v>33.549999999999997</v>
      </c>
      <c r="J5490" s="3">
        <v>-5.32</v>
      </c>
      <c r="K5490" s="3">
        <v>28.23</v>
      </c>
      <c r="Q5490" s="29">
        <f t="shared" si="853"/>
        <v>1</v>
      </c>
      <c r="R5490" s="29">
        <f t="shared" si="854"/>
        <v>6</v>
      </c>
      <c r="S5490" s="29">
        <f t="shared" si="855"/>
        <v>22</v>
      </c>
      <c r="T5490" s="30">
        <f t="shared" si="856"/>
        <v>1</v>
      </c>
      <c r="U5490" s="28">
        <f t="shared" si="857"/>
        <v>3.355</v>
      </c>
      <c r="V5490" t="str">
        <f t="shared" si="858"/>
        <v>No</v>
      </c>
      <c r="W5490" t="str">
        <f t="shared" si="859"/>
        <v>12/1/2020</v>
      </c>
      <c r="X5490">
        <f t="shared" si="860"/>
        <v>1</v>
      </c>
      <c r="Y5490">
        <f t="shared" si="861"/>
        <v>3.355</v>
      </c>
      <c r="Z5490" t="str">
        <f t="shared" si="862"/>
        <v/>
      </c>
    </row>
    <row r="5491" spans="1:26" ht="13" hidden="1" x14ac:dyDescent="0.25">
      <c r="A5491" t="s">
        <v>8598</v>
      </c>
      <c r="B5491" t="s">
        <v>34</v>
      </c>
      <c r="C5491" t="s">
        <v>5</v>
      </c>
      <c r="D5491" s="46">
        <v>0.1</v>
      </c>
      <c r="E5491" s="2">
        <v>44173</v>
      </c>
      <c r="F5491" t="s">
        <v>2338</v>
      </c>
      <c r="G5491" s="16">
        <v>44378</v>
      </c>
      <c r="H5491" s="16">
        <v>44742</v>
      </c>
      <c r="I5491" s="3">
        <v>33.549999999999997</v>
      </c>
      <c r="J5491" s="3">
        <v>-5.32</v>
      </c>
      <c r="K5491" s="3">
        <v>28.23</v>
      </c>
      <c r="Q5491" s="29">
        <f t="shared" si="853"/>
        <v>1</v>
      </c>
      <c r="R5491" s="29">
        <f t="shared" si="854"/>
        <v>6</v>
      </c>
      <c r="S5491" s="29">
        <f t="shared" si="855"/>
        <v>22</v>
      </c>
      <c r="T5491" s="30">
        <f t="shared" si="856"/>
        <v>1</v>
      </c>
      <c r="U5491" s="28">
        <f t="shared" si="857"/>
        <v>3.355</v>
      </c>
      <c r="V5491" t="str">
        <f t="shared" si="858"/>
        <v>No</v>
      </c>
      <c r="W5491" t="str">
        <f t="shared" si="859"/>
        <v>12/1/2020</v>
      </c>
      <c r="X5491">
        <f t="shared" si="860"/>
        <v>1</v>
      </c>
      <c r="Y5491">
        <f t="shared" si="861"/>
        <v>3.355</v>
      </c>
      <c r="Z5491" t="str">
        <f t="shared" si="862"/>
        <v/>
      </c>
    </row>
    <row r="5492" spans="1:26" ht="13" hidden="1" x14ac:dyDescent="0.25">
      <c r="A5492" t="s">
        <v>8599</v>
      </c>
      <c r="B5492" t="s">
        <v>34</v>
      </c>
      <c r="C5492" t="s">
        <v>5</v>
      </c>
      <c r="D5492" s="46">
        <v>0.1</v>
      </c>
      <c r="E5492" s="2">
        <v>44173</v>
      </c>
      <c r="F5492" t="s">
        <v>2338</v>
      </c>
      <c r="G5492" s="16">
        <v>44378</v>
      </c>
      <c r="H5492" s="16">
        <v>44742</v>
      </c>
      <c r="I5492" s="3">
        <v>33.549999999999997</v>
      </c>
      <c r="J5492" s="3">
        <v>-5.32</v>
      </c>
      <c r="K5492" s="3">
        <v>28.23</v>
      </c>
      <c r="Q5492" s="29">
        <f t="shared" si="853"/>
        <v>1</v>
      </c>
      <c r="R5492" s="29">
        <f t="shared" si="854"/>
        <v>6</v>
      </c>
      <c r="S5492" s="29">
        <f t="shared" si="855"/>
        <v>22</v>
      </c>
      <c r="T5492" s="30">
        <f t="shared" si="856"/>
        <v>1</v>
      </c>
      <c r="U5492" s="28">
        <f t="shared" si="857"/>
        <v>3.355</v>
      </c>
      <c r="V5492" t="str">
        <f t="shared" si="858"/>
        <v>No</v>
      </c>
      <c r="W5492" t="str">
        <f t="shared" si="859"/>
        <v>12/1/2020</v>
      </c>
      <c r="X5492">
        <f t="shared" si="860"/>
        <v>1</v>
      </c>
      <c r="Y5492">
        <f t="shared" si="861"/>
        <v>3.355</v>
      </c>
      <c r="Z5492" t="str">
        <f t="shared" si="862"/>
        <v/>
      </c>
    </row>
    <row r="5493" spans="1:26" ht="13" hidden="1" x14ac:dyDescent="0.25">
      <c r="A5493" t="s">
        <v>8600</v>
      </c>
      <c r="B5493" t="s">
        <v>34</v>
      </c>
      <c r="C5493" t="s">
        <v>5</v>
      </c>
      <c r="D5493" s="46">
        <v>0.1</v>
      </c>
      <c r="E5493" s="2">
        <v>44173</v>
      </c>
      <c r="F5493" t="s">
        <v>2338</v>
      </c>
      <c r="G5493" s="16">
        <v>44378</v>
      </c>
      <c r="H5493" s="16">
        <v>44742</v>
      </c>
      <c r="I5493" s="3">
        <v>33.549999999999997</v>
      </c>
      <c r="J5493" s="3">
        <v>-5.32</v>
      </c>
      <c r="K5493" s="3">
        <v>28.23</v>
      </c>
      <c r="Q5493" s="29">
        <f t="shared" si="853"/>
        <v>1</v>
      </c>
      <c r="R5493" s="29">
        <f t="shared" si="854"/>
        <v>6</v>
      </c>
      <c r="S5493" s="29">
        <f t="shared" si="855"/>
        <v>22</v>
      </c>
      <c r="T5493" s="30">
        <f t="shared" si="856"/>
        <v>1</v>
      </c>
      <c r="U5493" s="28">
        <f t="shared" si="857"/>
        <v>3.355</v>
      </c>
      <c r="V5493" t="str">
        <f t="shared" si="858"/>
        <v>No</v>
      </c>
      <c r="W5493" t="str">
        <f t="shared" si="859"/>
        <v>12/1/2020</v>
      </c>
      <c r="X5493">
        <f t="shared" si="860"/>
        <v>1</v>
      </c>
      <c r="Y5493">
        <f t="shared" si="861"/>
        <v>3.355</v>
      </c>
      <c r="Z5493" t="str">
        <f t="shared" si="862"/>
        <v/>
      </c>
    </row>
    <row r="5494" spans="1:26" ht="13" hidden="1" x14ac:dyDescent="0.25">
      <c r="A5494" t="s">
        <v>8601</v>
      </c>
      <c r="B5494" t="s">
        <v>34</v>
      </c>
      <c r="C5494" t="s">
        <v>5</v>
      </c>
      <c r="D5494" s="46">
        <v>0.1</v>
      </c>
      <c r="E5494" s="2">
        <v>44173</v>
      </c>
      <c r="F5494" t="s">
        <v>2338</v>
      </c>
      <c r="G5494" s="16">
        <v>44378</v>
      </c>
      <c r="H5494" s="16">
        <v>44742</v>
      </c>
      <c r="I5494" s="3">
        <v>33.549999999999997</v>
      </c>
      <c r="J5494" s="3">
        <v>-5.32</v>
      </c>
      <c r="K5494" s="3">
        <v>28.23</v>
      </c>
      <c r="Q5494" s="29">
        <f t="shared" si="853"/>
        <v>1</v>
      </c>
      <c r="R5494" s="29">
        <f t="shared" si="854"/>
        <v>6</v>
      </c>
      <c r="S5494" s="29">
        <f t="shared" si="855"/>
        <v>22</v>
      </c>
      <c r="T5494" s="30">
        <f t="shared" si="856"/>
        <v>1</v>
      </c>
      <c r="U5494" s="28">
        <f t="shared" si="857"/>
        <v>3.355</v>
      </c>
      <c r="V5494" t="str">
        <f t="shared" si="858"/>
        <v>No</v>
      </c>
      <c r="W5494" t="str">
        <f t="shared" si="859"/>
        <v>12/1/2020</v>
      </c>
      <c r="X5494">
        <f t="shared" si="860"/>
        <v>1</v>
      </c>
      <c r="Y5494">
        <f t="shared" si="861"/>
        <v>3.355</v>
      </c>
      <c r="Z5494" t="str">
        <f t="shared" si="862"/>
        <v/>
      </c>
    </row>
    <row r="5495" spans="1:26" ht="13" hidden="1" x14ac:dyDescent="0.25">
      <c r="A5495" t="s">
        <v>8602</v>
      </c>
      <c r="B5495" t="s">
        <v>34</v>
      </c>
      <c r="C5495" t="s">
        <v>5</v>
      </c>
      <c r="D5495" s="46">
        <v>0.1</v>
      </c>
      <c r="E5495" s="2">
        <v>44173</v>
      </c>
      <c r="F5495" t="s">
        <v>2338</v>
      </c>
      <c r="G5495" s="16">
        <v>44378</v>
      </c>
      <c r="H5495" s="16">
        <v>44742</v>
      </c>
      <c r="I5495" s="3">
        <v>33.549999999999997</v>
      </c>
      <c r="J5495" s="3">
        <v>-5.32</v>
      </c>
      <c r="K5495" s="3">
        <v>28.23</v>
      </c>
      <c r="Q5495" s="29">
        <f t="shared" si="853"/>
        <v>1</v>
      </c>
      <c r="R5495" s="29">
        <f t="shared" si="854"/>
        <v>6</v>
      </c>
      <c r="S5495" s="29">
        <f t="shared" si="855"/>
        <v>22</v>
      </c>
      <c r="T5495" s="30">
        <f t="shared" si="856"/>
        <v>1</v>
      </c>
      <c r="U5495" s="28">
        <f t="shared" si="857"/>
        <v>3.355</v>
      </c>
      <c r="V5495" t="str">
        <f t="shared" si="858"/>
        <v>No</v>
      </c>
      <c r="W5495" t="str">
        <f t="shared" si="859"/>
        <v>12/1/2020</v>
      </c>
      <c r="X5495">
        <f t="shared" si="860"/>
        <v>1</v>
      </c>
      <c r="Y5495">
        <f t="shared" si="861"/>
        <v>3.355</v>
      </c>
      <c r="Z5495" t="str">
        <f t="shared" si="862"/>
        <v/>
      </c>
    </row>
    <row r="5496" spans="1:26" ht="13" hidden="1" x14ac:dyDescent="0.25">
      <c r="A5496" t="s">
        <v>8603</v>
      </c>
      <c r="B5496" t="s">
        <v>34</v>
      </c>
      <c r="C5496" t="s">
        <v>5</v>
      </c>
      <c r="D5496" s="46">
        <v>0.1</v>
      </c>
      <c r="E5496" s="2">
        <v>44173</v>
      </c>
      <c r="F5496" t="s">
        <v>2338</v>
      </c>
      <c r="G5496" s="16">
        <v>44378</v>
      </c>
      <c r="H5496" s="16">
        <v>44742</v>
      </c>
      <c r="I5496" s="3">
        <v>33.549999999999997</v>
      </c>
      <c r="J5496" s="3">
        <v>-5.32</v>
      </c>
      <c r="K5496" s="3">
        <v>28.23</v>
      </c>
      <c r="Q5496" s="29">
        <f t="shared" ref="Q5496:Q5559" si="863">DATEDIF(E5496,H5496,"Y")</f>
        <v>1</v>
      </c>
      <c r="R5496" s="29">
        <f t="shared" ref="R5496:R5559" si="864">DATEDIF(E5496,H5496,"YM")</f>
        <v>6</v>
      </c>
      <c r="S5496" s="29">
        <f t="shared" ref="S5496:S5559" si="865">DATEDIF(E5496,H5496,"MD")</f>
        <v>22</v>
      </c>
      <c r="T5496" s="30">
        <f t="shared" ref="T5496:T5559" si="866">IF(Q5496&gt;=1,1,R5496/12)</f>
        <v>1</v>
      </c>
      <c r="U5496" s="28">
        <f t="shared" ref="U5496:U5559" si="867">I5496*D5496*T5496</f>
        <v>3.355</v>
      </c>
      <c r="V5496" t="str">
        <f t="shared" si="858"/>
        <v>No</v>
      </c>
      <c r="W5496" t="str">
        <f t="shared" si="859"/>
        <v>12/1/2020</v>
      </c>
      <c r="X5496">
        <f t="shared" si="860"/>
        <v>1</v>
      </c>
      <c r="Y5496">
        <f t="shared" si="861"/>
        <v>3.355</v>
      </c>
      <c r="Z5496" t="str">
        <f t="shared" si="862"/>
        <v/>
      </c>
    </row>
    <row r="5497" spans="1:26" ht="13" hidden="1" x14ac:dyDescent="0.25">
      <c r="A5497" t="s">
        <v>8604</v>
      </c>
      <c r="B5497" t="s">
        <v>34</v>
      </c>
      <c r="C5497" t="s">
        <v>5</v>
      </c>
      <c r="D5497" s="46">
        <v>0.1</v>
      </c>
      <c r="E5497" s="2">
        <v>44173</v>
      </c>
      <c r="F5497" t="s">
        <v>2338</v>
      </c>
      <c r="G5497" s="16">
        <v>44378</v>
      </c>
      <c r="H5497" s="16">
        <v>44742</v>
      </c>
      <c r="I5497" s="3">
        <v>33.549999999999997</v>
      </c>
      <c r="J5497" s="3">
        <v>-5.32</v>
      </c>
      <c r="K5497" s="3">
        <v>28.23</v>
      </c>
      <c r="Q5497" s="29">
        <f t="shared" si="863"/>
        <v>1</v>
      </c>
      <c r="R5497" s="29">
        <f t="shared" si="864"/>
        <v>6</v>
      </c>
      <c r="S5497" s="29">
        <f t="shared" si="865"/>
        <v>22</v>
      </c>
      <c r="T5497" s="30">
        <f t="shared" si="866"/>
        <v>1</v>
      </c>
      <c r="U5497" s="28">
        <f t="shared" si="867"/>
        <v>3.355</v>
      </c>
      <c r="V5497" t="str">
        <f t="shared" si="858"/>
        <v>No</v>
      </c>
      <c r="W5497" t="str">
        <f t="shared" si="859"/>
        <v>12/1/2020</v>
      </c>
      <c r="X5497">
        <f t="shared" si="860"/>
        <v>1</v>
      </c>
      <c r="Y5497">
        <f t="shared" si="861"/>
        <v>3.355</v>
      </c>
      <c r="Z5497" t="str">
        <f t="shared" si="862"/>
        <v/>
      </c>
    </row>
    <row r="5498" spans="1:26" ht="13" hidden="1" x14ac:dyDescent="0.25">
      <c r="A5498" t="s">
        <v>8605</v>
      </c>
      <c r="B5498" t="s">
        <v>34</v>
      </c>
      <c r="C5498" t="s">
        <v>5</v>
      </c>
      <c r="D5498" s="46">
        <v>0.1</v>
      </c>
      <c r="E5498" s="2">
        <v>44173</v>
      </c>
      <c r="F5498" t="s">
        <v>2338</v>
      </c>
      <c r="G5498" s="16">
        <v>44378</v>
      </c>
      <c r="H5498" s="16">
        <v>44742</v>
      </c>
      <c r="I5498" s="3">
        <v>33.549999999999997</v>
      </c>
      <c r="J5498" s="3">
        <v>-5.32</v>
      </c>
      <c r="K5498" s="3">
        <v>28.23</v>
      </c>
      <c r="Q5498" s="29">
        <f t="shared" si="863"/>
        <v>1</v>
      </c>
      <c r="R5498" s="29">
        <f t="shared" si="864"/>
        <v>6</v>
      </c>
      <c r="S5498" s="29">
        <f t="shared" si="865"/>
        <v>22</v>
      </c>
      <c r="T5498" s="30">
        <f t="shared" si="866"/>
        <v>1</v>
      </c>
      <c r="U5498" s="28">
        <f t="shared" si="867"/>
        <v>3.355</v>
      </c>
      <c r="V5498" t="str">
        <f t="shared" si="858"/>
        <v>No</v>
      </c>
      <c r="W5498" t="str">
        <f t="shared" si="859"/>
        <v>12/1/2020</v>
      </c>
      <c r="X5498">
        <f t="shared" si="860"/>
        <v>1</v>
      </c>
      <c r="Y5498">
        <f t="shared" si="861"/>
        <v>3.355</v>
      </c>
      <c r="Z5498" t="str">
        <f t="shared" si="862"/>
        <v/>
      </c>
    </row>
    <row r="5499" spans="1:26" ht="13" hidden="1" x14ac:dyDescent="0.25">
      <c r="A5499" t="s">
        <v>8606</v>
      </c>
      <c r="B5499" t="s">
        <v>34</v>
      </c>
      <c r="C5499" t="s">
        <v>5</v>
      </c>
      <c r="D5499" s="46">
        <v>0.1</v>
      </c>
      <c r="E5499" s="2">
        <v>44173</v>
      </c>
      <c r="F5499" t="s">
        <v>2338</v>
      </c>
      <c r="G5499" s="16">
        <v>44378</v>
      </c>
      <c r="H5499" s="16">
        <v>44742</v>
      </c>
      <c r="I5499" s="3">
        <v>33.549999999999997</v>
      </c>
      <c r="J5499" s="3">
        <v>-5.32</v>
      </c>
      <c r="K5499" s="3">
        <v>28.23</v>
      </c>
      <c r="Q5499" s="29">
        <f t="shared" si="863"/>
        <v>1</v>
      </c>
      <c r="R5499" s="29">
        <f t="shared" si="864"/>
        <v>6</v>
      </c>
      <c r="S5499" s="29">
        <f t="shared" si="865"/>
        <v>22</v>
      </c>
      <c r="T5499" s="30">
        <f t="shared" si="866"/>
        <v>1</v>
      </c>
      <c r="U5499" s="28">
        <f t="shared" si="867"/>
        <v>3.355</v>
      </c>
      <c r="V5499" t="str">
        <f t="shared" si="858"/>
        <v>No</v>
      </c>
      <c r="W5499" t="str">
        <f t="shared" si="859"/>
        <v>12/1/2020</v>
      </c>
      <c r="X5499">
        <f t="shared" si="860"/>
        <v>1</v>
      </c>
      <c r="Y5499">
        <f t="shared" si="861"/>
        <v>3.355</v>
      </c>
      <c r="Z5499" t="str">
        <f t="shared" si="862"/>
        <v/>
      </c>
    </row>
    <row r="5500" spans="1:26" ht="13" hidden="1" x14ac:dyDescent="0.25">
      <c r="A5500" t="s">
        <v>8607</v>
      </c>
      <c r="B5500" t="s">
        <v>34</v>
      </c>
      <c r="C5500" t="s">
        <v>5</v>
      </c>
      <c r="D5500" s="46">
        <v>0.1</v>
      </c>
      <c r="E5500" s="2">
        <v>44173</v>
      </c>
      <c r="F5500" t="s">
        <v>2338</v>
      </c>
      <c r="G5500" s="16">
        <v>44378</v>
      </c>
      <c r="H5500" s="16">
        <v>44742</v>
      </c>
      <c r="I5500" s="3">
        <v>33.549999999999997</v>
      </c>
      <c r="J5500" s="3">
        <v>-5.32</v>
      </c>
      <c r="K5500" s="3">
        <v>28.23</v>
      </c>
      <c r="Q5500" s="29">
        <f t="shared" si="863"/>
        <v>1</v>
      </c>
      <c r="R5500" s="29">
        <f t="shared" si="864"/>
        <v>6</v>
      </c>
      <c r="S5500" s="29">
        <f t="shared" si="865"/>
        <v>22</v>
      </c>
      <c r="T5500" s="30">
        <f t="shared" si="866"/>
        <v>1</v>
      </c>
      <c r="U5500" s="28">
        <f t="shared" si="867"/>
        <v>3.355</v>
      </c>
      <c r="V5500" t="str">
        <f t="shared" si="858"/>
        <v>No</v>
      </c>
      <c r="W5500" t="str">
        <f t="shared" si="859"/>
        <v>12/1/2020</v>
      </c>
      <c r="X5500">
        <f t="shared" si="860"/>
        <v>1</v>
      </c>
      <c r="Y5500">
        <f t="shared" si="861"/>
        <v>3.355</v>
      </c>
      <c r="Z5500" t="str">
        <f t="shared" si="862"/>
        <v/>
      </c>
    </row>
    <row r="5501" spans="1:26" ht="13" hidden="1" x14ac:dyDescent="0.25">
      <c r="A5501" t="s">
        <v>8608</v>
      </c>
      <c r="B5501" t="s">
        <v>34</v>
      </c>
      <c r="C5501" t="s">
        <v>5</v>
      </c>
      <c r="D5501" s="46">
        <v>0.1</v>
      </c>
      <c r="E5501" s="2">
        <v>44173</v>
      </c>
      <c r="F5501" t="s">
        <v>2338</v>
      </c>
      <c r="G5501" s="16">
        <v>44378</v>
      </c>
      <c r="H5501" s="16">
        <v>44742</v>
      </c>
      <c r="I5501" s="3">
        <v>33.549999999999997</v>
      </c>
      <c r="J5501" s="3">
        <v>-5.32</v>
      </c>
      <c r="K5501" s="3">
        <v>28.23</v>
      </c>
      <c r="Q5501" s="29">
        <f t="shared" si="863"/>
        <v>1</v>
      </c>
      <c r="R5501" s="29">
        <f t="shared" si="864"/>
        <v>6</v>
      </c>
      <c r="S5501" s="29">
        <f t="shared" si="865"/>
        <v>22</v>
      </c>
      <c r="T5501" s="30">
        <f t="shared" si="866"/>
        <v>1</v>
      </c>
      <c r="U5501" s="28">
        <f t="shared" si="867"/>
        <v>3.355</v>
      </c>
      <c r="V5501" t="str">
        <f t="shared" si="858"/>
        <v>No</v>
      </c>
      <c r="W5501" t="str">
        <f t="shared" si="859"/>
        <v>12/1/2020</v>
      </c>
      <c r="X5501">
        <f t="shared" si="860"/>
        <v>1</v>
      </c>
      <c r="Y5501">
        <f t="shared" si="861"/>
        <v>3.355</v>
      </c>
      <c r="Z5501" t="str">
        <f t="shared" si="862"/>
        <v/>
      </c>
    </row>
    <row r="5502" spans="1:26" ht="13" hidden="1" x14ac:dyDescent="0.25">
      <c r="A5502" t="s">
        <v>8609</v>
      </c>
      <c r="B5502" t="s">
        <v>34</v>
      </c>
      <c r="C5502" t="s">
        <v>5</v>
      </c>
      <c r="D5502" s="46">
        <v>0.1</v>
      </c>
      <c r="E5502" s="2">
        <v>44173</v>
      </c>
      <c r="F5502" t="s">
        <v>2338</v>
      </c>
      <c r="G5502" s="16">
        <v>44378</v>
      </c>
      <c r="H5502" s="16">
        <v>44742</v>
      </c>
      <c r="I5502" s="3">
        <v>33.549999999999997</v>
      </c>
      <c r="J5502" s="3">
        <v>-5.32</v>
      </c>
      <c r="K5502" s="3">
        <v>28.23</v>
      </c>
      <c r="Q5502" s="29">
        <f t="shared" si="863"/>
        <v>1</v>
      </c>
      <c r="R5502" s="29">
        <f t="shared" si="864"/>
        <v>6</v>
      </c>
      <c r="S5502" s="29">
        <f t="shared" si="865"/>
        <v>22</v>
      </c>
      <c r="T5502" s="30">
        <f t="shared" si="866"/>
        <v>1</v>
      </c>
      <c r="U5502" s="28">
        <f t="shared" si="867"/>
        <v>3.355</v>
      </c>
      <c r="V5502" t="str">
        <f t="shared" si="858"/>
        <v>No</v>
      </c>
      <c r="W5502" t="str">
        <f t="shared" si="859"/>
        <v>12/1/2020</v>
      </c>
      <c r="X5502">
        <f t="shared" si="860"/>
        <v>1</v>
      </c>
      <c r="Y5502">
        <f t="shared" si="861"/>
        <v>3.355</v>
      </c>
      <c r="Z5502" t="str">
        <f t="shared" si="862"/>
        <v/>
      </c>
    </row>
    <row r="5503" spans="1:26" ht="13" hidden="1" x14ac:dyDescent="0.25">
      <c r="A5503" t="s">
        <v>8610</v>
      </c>
      <c r="B5503" t="s">
        <v>34</v>
      </c>
      <c r="C5503" t="s">
        <v>5</v>
      </c>
      <c r="D5503" s="46">
        <v>0.1</v>
      </c>
      <c r="E5503" s="2">
        <v>44173</v>
      </c>
      <c r="F5503" t="s">
        <v>2338</v>
      </c>
      <c r="G5503" s="16">
        <v>44378</v>
      </c>
      <c r="H5503" s="16">
        <v>44742</v>
      </c>
      <c r="I5503" s="3">
        <v>33.549999999999997</v>
      </c>
      <c r="J5503" s="3">
        <v>-5.32</v>
      </c>
      <c r="K5503" s="3">
        <v>28.23</v>
      </c>
      <c r="Q5503" s="29">
        <f t="shared" si="863"/>
        <v>1</v>
      </c>
      <c r="R5503" s="29">
        <f t="shared" si="864"/>
        <v>6</v>
      </c>
      <c r="S5503" s="29">
        <f t="shared" si="865"/>
        <v>22</v>
      </c>
      <c r="T5503" s="30">
        <f t="shared" si="866"/>
        <v>1</v>
      </c>
      <c r="U5503" s="28">
        <f t="shared" si="867"/>
        <v>3.355</v>
      </c>
      <c r="V5503" t="str">
        <f t="shared" si="858"/>
        <v>No</v>
      </c>
      <c r="W5503" t="str">
        <f t="shared" si="859"/>
        <v>12/1/2020</v>
      </c>
      <c r="X5503">
        <f t="shared" si="860"/>
        <v>1</v>
      </c>
      <c r="Y5503">
        <f t="shared" si="861"/>
        <v>3.355</v>
      </c>
      <c r="Z5503" t="str">
        <f t="shared" si="862"/>
        <v/>
      </c>
    </row>
    <row r="5504" spans="1:26" ht="13" hidden="1" x14ac:dyDescent="0.25">
      <c r="A5504" t="s">
        <v>8611</v>
      </c>
      <c r="B5504" t="s">
        <v>34</v>
      </c>
      <c r="C5504" t="s">
        <v>5</v>
      </c>
      <c r="D5504" s="46">
        <v>0.1</v>
      </c>
      <c r="E5504" s="2">
        <v>44173</v>
      </c>
      <c r="F5504" t="s">
        <v>2338</v>
      </c>
      <c r="G5504" s="16">
        <v>44378</v>
      </c>
      <c r="H5504" s="16">
        <v>44742</v>
      </c>
      <c r="I5504" s="3">
        <v>33.549999999999997</v>
      </c>
      <c r="J5504" s="3">
        <v>-5.32</v>
      </c>
      <c r="K5504" s="3">
        <v>28.23</v>
      </c>
      <c r="Q5504" s="29">
        <f t="shared" si="863"/>
        <v>1</v>
      </c>
      <c r="R5504" s="29">
        <f t="shared" si="864"/>
        <v>6</v>
      </c>
      <c r="S5504" s="29">
        <f t="shared" si="865"/>
        <v>22</v>
      </c>
      <c r="T5504" s="30">
        <f t="shared" si="866"/>
        <v>1</v>
      </c>
      <c r="U5504" s="28">
        <f t="shared" si="867"/>
        <v>3.355</v>
      </c>
      <c r="V5504" t="str">
        <f t="shared" si="858"/>
        <v>No</v>
      </c>
      <c r="W5504" t="str">
        <f t="shared" si="859"/>
        <v>12/1/2020</v>
      </c>
      <c r="X5504">
        <f t="shared" si="860"/>
        <v>1</v>
      </c>
      <c r="Y5504">
        <f t="shared" si="861"/>
        <v>3.355</v>
      </c>
      <c r="Z5504" t="str">
        <f t="shared" si="862"/>
        <v/>
      </c>
    </row>
    <row r="5505" spans="1:26" ht="13" hidden="1" x14ac:dyDescent="0.25">
      <c r="A5505" t="s">
        <v>8612</v>
      </c>
      <c r="B5505" t="s">
        <v>34</v>
      </c>
      <c r="C5505" t="s">
        <v>5</v>
      </c>
      <c r="D5505" s="46">
        <v>0.1</v>
      </c>
      <c r="E5505" s="2">
        <v>44173</v>
      </c>
      <c r="F5505" t="s">
        <v>2338</v>
      </c>
      <c r="G5505" s="16">
        <v>44378</v>
      </c>
      <c r="H5505" s="16">
        <v>44742</v>
      </c>
      <c r="I5505" s="3">
        <v>33.549999999999997</v>
      </c>
      <c r="J5505" s="3">
        <v>-5.32</v>
      </c>
      <c r="K5505" s="3">
        <v>28.23</v>
      </c>
      <c r="Q5505" s="29">
        <f t="shared" si="863"/>
        <v>1</v>
      </c>
      <c r="R5505" s="29">
        <f t="shared" si="864"/>
        <v>6</v>
      </c>
      <c r="S5505" s="29">
        <f t="shared" si="865"/>
        <v>22</v>
      </c>
      <c r="T5505" s="30">
        <f t="shared" si="866"/>
        <v>1</v>
      </c>
      <c r="U5505" s="28">
        <f t="shared" si="867"/>
        <v>3.355</v>
      </c>
      <c r="V5505" t="str">
        <f t="shared" si="858"/>
        <v>No</v>
      </c>
      <c r="W5505" t="str">
        <f t="shared" si="859"/>
        <v>12/1/2020</v>
      </c>
      <c r="X5505">
        <f t="shared" si="860"/>
        <v>1</v>
      </c>
      <c r="Y5505">
        <f t="shared" si="861"/>
        <v>3.355</v>
      </c>
      <c r="Z5505" t="str">
        <f t="shared" si="862"/>
        <v/>
      </c>
    </row>
    <row r="5506" spans="1:26" ht="13" hidden="1" x14ac:dyDescent="0.25">
      <c r="A5506" t="s">
        <v>8613</v>
      </c>
      <c r="B5506" t="s">
        <v>34</v>
      </c>
      <c r="C5506" t="s">
        <v>5</v>
      </c>
      <c r="D5506" s="46">
        <v>0.1</v>
      </c>
      <c r="E5506" s="2">
        <v>44173</v>
      </c>
      <c r="F5506" t="s">
        <v>2338</v>
      </c>
      <c r="G5506" s="16">
        <v>44378</v>
      </c>
      <c r="H5506" s="16">
        <v>44742</v>
      </c>
      <c r="I5506" s="3">
        <v>33.549999999999997</v>
      </c>
      <c r="J5506" s="3">
        <v>-5.32</v>
      </c>
      <c r="K5506" s="3">
        <v>28.23</v>
      </c>
      <c r="Q5506" s="29">
        <f t="shared" si="863"/>
        <v>1</v>
      </c>
      <c r="R5506" s="29">
        <f t="shared" si="864"/>
        <v>6</v>
      </c>
      <c r="S5506" s="29">
        <f t="shared" si="865"/>
        <v>22</v>
      </c>
      <c r="T5506" s="30">
        <f t="shared" si="866"/>
        <v>1</v>
      </c>
      <c r="U5506" s="28">
        <f t="shared" si="867"/>
        <v>3.355</v>
      </c>
      <c r="V5506" t="str">
        <f t="shared" si="858"/>
        <v>No</v>
      </c>
      <c r="W5506" t="str">
        <f t="shared" si="859"/>
        <v>12/1/2020</v>
      </c>
      <c r="X5506">
        <f t="shared" si="860"/>
        <v>1</v>
      </c>
      <c r="Y5506">
        <f t="shared" si="861"/>
        <v>3.355</v>
      </c>
      <c r="Z5506" t="str">
        <f t="shared" si="862"/>
        <v/>
      </c>
    </row>
    <row r="5507" spans="1:26" ht="13" hidden="1" x14ac:dyDescent="0.25">
      <c r="A5507" t="s">
        <v>8614</v>
      </c>
      <c r="B5507" t="s">
        <v>34</v>
      </c>
      <c r="C5507" t="s">
        <v>5</v>
      </c>
      <c r="D5507" s="46">
        <v>0.1</v>
      </c>
      <c r="E5507" s="2">
        <v>44173</v>
      </c>
      <c r="F5507" t="s">
        <v>2338</v>
      </c>
      <c r="G5507" s="16">
        <v>44378</v>
      </c>
      <c r="H5507" s="16">
        <v>44742</v>
      </c>
      <c r="I5507" s="3">
        <v>33.549999999999997</v>
      </c>
      <c r="J5507" s="3">
        <v>-5.32</v>
      </c>
      <c r="K5507" s="3">
        <v>28.23</v>
      </c>
      <c r="Q5507" s="29">
        <f t="shared" si="863"/>
        <v>1</v>
      </c>
      <c r="R5507" s="29">
        <f t="shared" si="864"/>
        <v>6</v>
      </c>
      <c r="S5507" s="29">
        <f t="shared" si="865"/>
        <v>22</v>
      </c>
      <c r="T5507" s="30">
        <f t="shared" si="866"/>
        <v>1</v>
      </c>
      <c r="U5507" s="28">
        <f t="shared" si="867"/>
        <v>3.355</v>
      </c>
      <c r="V5507" t="str">
        <f t="shared" si="858"/>
        <v>No</v>
      </c>
      <c r="W5507" t="str">
        <f t="shared" si="859"/>
        <v>12/1/2020</v>
      </c>
      <c r="X5507">
        <f t="shared" si="860"/>
        <v>1</v>
      </c>
      <c r="Y5507">
        <f t="shared" si="861"/>
        <v>3.355</v>
      </c>
      <c r="Z5507" t="str">
        <f t="shared" si="862"/>
        <v/>
      </c>
    </row>
    <row r="5508" spans="1:26" ht="13" hidden="1" x14ac:dyDescent="0.25">
      <c r="A5508" t="s">
        <v>8615</v>
      </c>
      <c r="B5508" t="s">
        <v>34</v>
      </c>
      <c r="C5508" t="s">
        <v>5</v>
      </c>
      <c r="D5508" s="46">
        <v>0.1</v>
      </c>
      <c r="E5508" s="2">
        <v>44173</v>
      </c>
      <c r="F5508" t="s">
        <v>2338</v>
      </c>
      <c r="G5508" s="16">
        <v>44378</v>
      </c>
      <c r="H5508" s="16">
        <v>44742</v>
      </c>
      <c r="I5508" s="3">
        <v>33.549999999999997</v>
      </c>
      <c r="J5508" s="3">
        <v>-5.32</v>
      </c>
      <c r="K5508" s="3">
        <v>28.23</v>
      </c>
      <c r="Q5508" s="29">
        <f t="shared" si="863"/>
        <v>1</v>
      </c>
      <c r="R5508" s="29">
        <f t="shared" si="864"/>
        <v>6</v>
      </c>
      <c r="S5508" s="29">
        <f t="shared" si="865"/>
        <v>22</v>
      </c>
      <c r="T5508" s="30">
        <f t="shared" si="866"/>
        <v>1</v>
      </c>
      <c r="U5508" s="28">
        <f t="shared" si="867"/>
        <v>3.355</v>
      </c>
      <c r="V5508" t="str">
        <f t="shared" si="858"/>
        <v>No</v>
      </c>
      <c r="W5508" t="str">
        <f t="shared" si="859"/>
        <v>12/1/2020</v>
      </c>
      <c r="X5508">
        <f t="shared" si="860"/>
        <v>1</v>
      </c>
      <c r="Y5508">
        <f t="shared" si="861"/>
        <v>3.355</v>
      </c>
      <c r="Z5508" t="str">
        <f t="shared" si="862"/>
        <v/>
      </c>
    </row>
    <row r="5509" spans="1:26" ht="13" hidden="1" x14ac:dyDescent="0.25">
      <c r="A5509" t="s">
        <v>8616</v>
      </c>
      <c r="B5509" t="s">
        <v>34</v>
      </c>
      <c r="C5509" t="s">
        <v>5</v>
      </c>
      <c r="D5509" s="46">
        <v>0.1</v>
      </c>
      <c r="E5509" s="2">
        <v>44173</v>
      </c>
      <c r="F5509" t="s">
        <v>2338</v>
      </c>
      <c r="G5509" s="16">
        <v>44378</v>
      </c>
      <c r="H5509" s="16">
        <v>44742</v>
      </c>
      <c r="I5509" s="3">
        <v>33.549999999999997</v>
      </c>
      <c r="J5509" s="3">
        <v>-5.32</v>
      </c>
      <c r="K5509" s="3">
        <v>28.23</v>
      </c>
      <c r="Q5509" s="29">
        <f t="shared" si="863"/>
        <v>1</v>
      </c>
      <c r="R5509" s="29">
        <f t="shared" si="864"/>
        <v>6</v>
      </c>
      <c r="S5509" s="29">
        <f t="shared" si="865"/>
        <v>22</v>
      </c>
      <c r="T5509" s="30">
        <f t="shared" si="866"/>
        <v>1</v>
      </c>
      <c r="U5509" s="28">
        <f t="shared" si="867"/>
        <v>3.355</v>
      </c>
      <c r="V5509" t="str">
        <f t="shared" si="858"/>
        <v>No</v>
      </c>
      <c r="W5509" t="str">
        <f t="shared" si="859"/>
        <v>12/1/2020</v>
      </c>
      <c r="X5509">
        <f t="shared" si="860"/>
        <v>1</v>
      </c>
      <c r="Y5509">
        <f t="shared" si="861"/>
        <v>3.355</v>
      </c>
      <c r="Z5509" t="str">
        <f t="shared" si="862"/>
        <v/>
      </c>
    </row>
    <row r="5510" spans="1:26" ht="13" hidden="1" x14ac:dyDescent="0.25">
      <c r="A5510" t="s">
        <v>8617</v>
      </c>
      <c r="B5510" t="s">
        <v>34</v>
      </c>
      <c r="C5510" t="s">
        <v>5</v>
      </c>
      <c r="D5510" s="46">
        <v>0.1</v>
      </c>
      <c r="E5510" s="2">
        <v>44173</v>
      </c>
      <c r="F5510" t="s">
        <v>2338</v>
      </c>
      <c r="G5510" s="16">
        <v>44378</v>
      </c>
      <c r="H5510" s="16">
        <v>44742</v>
      </c>
      <c r="I5510" s="3">
        <v>33.549999999999997</v>
      </c>
      <c r="J5510" s="3">
        <v>-5.32</v>
      </c>
      <c r="K5510" s="3">
        <v>28.23</v>
      </c>
      <c r="Q5510" s="29">
        <f t="shared" si="863"/>
        <v>1</v>
      </c>
      <c r="R5510" s="29">
        <f t="shared" si="864"/>
        <v>6</v>
      </c>
      <c r="S5510" s="29">
        <f t="shared" si="865"/>
        <v>22</v>
      </c>
      <c r="T5510" s="30">
        <f t="shared" si="866"/>
        <v>1</v>
      </c>
      <c r="U5510" s="28">
        <f t="shared" si="867"/>
        <v>3.355</v>
      </c>
      <c r="V5510" t="str">
        <f t="shared" si="858"/>
        <v>No</v>
      </c>
      <c r="W5510" t="str">
        <f t="shared" si="859"/>
        <v>12/1/2020</v>
      </c>
      <c r="X5510">
        <f t="shared" si="860"/>
        <v>1</v>
      </c>
      <c r="Y5510">
        <f t="shared" si="861"/>
        <v>3.355</v>
      </c>
      <c r="Z5510" t="str">
        <f t="shared" si="862"/>
        <v/>
      </c>
    </row>
    <row r="5511" spans="1:26" ht="13" hidden="1" x14ac:dyDescent="0.25">
      <c r="A5511" t="s">
        <v>8618</v>
      </c>
      <c r="B5511" t="s">
        <v>34</v>
      </c>
      <c r="C5511" t="s">
        <v>5</v>
      </c>
      <c r="D5511" s="46">
        <v>0.1</v>
      </c>
      <c r="E5511" s="2">
        <v>44173</v>
      </c>
      <c r="F5511" t="s">
        <v>2338</v>
      </c>
      <c r="G5511" s="16">
        <v>44378</v>
      </c>
      <c r="H5511" s="16">
        <v>44742</v>
      </c>
      <c r="I5511" s="3">
        <v>33.549999999999997</v>
      </c>
      <c r="J5511" s="3">
        <v>-5.32</v>
      </c>
      <c r="K5511" s="3">
        <v>28.23</v>
      </c>
      <c r="Q5511" s="29">
        <f t="shared" si="863"/>
        <v>1</v>
      </c>
      <c r="R5511" s="29">
        <f t="shared" si="864"/>
        <v>6</v>
      </c>
      <c r="S5511" s="29">
        <f t="shared" si="865"/>
        <v>22</v>
      </c>
      <c r="T5511" s="30">
        <f t="shared" si="866"/>
        <v>1</v>
      </c>
      <c r="U5511" s="28">
        <f t="shared" si="867"/>
        <v>3.355</v>
      </c>
      <c r="V5511" t="str">
        <f t="shared" si="858"/>
        <v>No</v>
      </c>
      <c r="W5511" t="str">
        <f t="shared" si="859"/>
        <v>12/1/2020</v>
      </c>
      <c r="X5511">
        <f t="shared" si="860"/>
        <v>1</v>
      </c>
      <c r="Y5511">
        <f t="shared" si="861"/>
        <v>3.355</v>
      </c>
      <c r="Z5511" t="str">
        <f t="shared" si="862"/>
        <v/>
      </c>
    </row>
    <row r="5512" spans="1:26" ht="13" hidden="1" x14ac:dyDescent="0.25">
      <c r="A5512" t="s">
        <v>8619</v>
      </c>
      <c r="B5512" t="s">
        <v>34</v>
      </c>
      <c r="C5512" t="s">
        <v>5</v>
      </c>
      <c r="D5512" s="46">
        <v>0.1</v>
      </c>
      <c r="E5512" s="2">
        <v>44173</v>
      </c>
      <c r="F5512" t="s">
        <v>2338</v>
      </c>
      <c r="G5512" s="16">
        <v>44378</v>
      </c>
      <c r="H5512" s="16">
        <v>44742</v>
      </c>
      <c r="I5512" s="3">
        <v>33.549999999999997</v>
      </c>
      <c r="J5512" s="3">
        <v>-5.32</v>
      </c>
      <c r="K5512" s="3">
        <v>28.23</v>
      </c>
      <c r="Q5512" s="29">
        <f t="shared" si="863"/>
        <v>1</v>
      </c>
      <c r="R5512" s="29">
        <f t="shared" si="864"/>
        <v>6</v>
      </c>
      <c r="S5512" s="29">
        <f t="shared" si="865"/>
        <v>22</v>
      </c>
      <c r="T5512" s="30">
        <f t="shared" si="866"/>
        <v>1</v>
      </c>
      <c r="U5512" s="28">
        <f t="shared" si="867"/>
        <v>3.355</v>
      </c>
      <c r="V5512" t="str">
        <f t="shared" si="858"/>
        <v>No</v>
      </c>
      <c r="W5512" t="str">
        <f t="shared" si="859"/>
        <v>12/1/2020</v>
      </c>
      <c r="X5512">
        <f t="shared" si="860"/>
        <v>1</v>
      </c>
      <c r="Y5512">
        <f t="shared" si="861"/>
        <v>3.355</v>
      </c>
      <c r="Z5512" t="str">
        <f t="shared" si="862"/>
        <v/>
      </c>
    </row>
    <row r="5513" spans="1:26" ht="13" hidden="1" x14ac:dyDescent="0.25">
      <c r="A5513" t="s">
        <v>8620</v>
      </c>
      <c r="B5513" t="s">
        <v>34</v>
      </c>
      <c r="C5513" t="s">
        <v>5</v>
      </c>
      <c r="D5513" s="46">
        <v>0.1</v>
      </c>
      <c r="E5513" s="2">
        <v>44173</v>
      </c>
      <c r="F5513" t="s">
        <v>2338</v>
      </c>
      <c r="G5513" s="16">
        <v>44378</v>
      </c>
      <c r="H5513" s="16">
        <v>44742</v>
      </c>
      <c r="I5513" s="3">
        <v>33.549999999999997</v>
      </c>
      <c r="J5513" s="3">
        <v>-5.32</v>
      </c>
      <c r="K5513" s="3">
        <v>28.23</v>
      </c>
      <c r="Q5513" s="29">
        <f t="shared" si="863"/>
        <v>1</v>
      </c>
      <c r="R5513" s="29">
        <f t="shared" si="864"/>
        <v>6</v>
      </c>
      <c r="S5513" s="29">
        <f t="shared" si="865"/>
        <v>22</v>
      </c>
      <c r="T5513" s="30">
        <f t="shared" si="866"/>
        <v>1</v>
      </c>
      <c r="U5513" s="28">
        <f t="shared" si="867"/>
        <v>3.355</v>
      </c>
      <c r="V5513" t="str">
        <f t="shared" si="858"/>
        <v>No</v>
      </c>
      <c r="W5513" t="str">
        <f t="shared" si="859"/>
        <v>12/1/2020</v>
      </c>
      <c r="X5513">
        <f t="shared" si="860"/>
        <v>1</v>
      </c>
      <c r="Y5513">
        <f t="shared" si="861"/>
        <v>3.355</v>
      </c>
      <c r="Z5513" t="str">
        <f t="shared" si="862"/>
        <v/>
      </c>
    </row>
    <row r="5514" spans="1:26" ht="13" hidden="1" x14ac:dyDescent="0.25">
      <c r="A5514" t="s">
        <v>8621</v>
      </c>
      <c r="B5514" t="s">
        <v>34</v>
      </c>
      <c r="C5514" t="s">
        <v>5</v>
      </c>
      <c r="D5514" s="46">
        <v>0.1</v>
      </c>
      <c r="E5514" s="2">
        <v>44173</v>
      </c>
      <c r="F5514" t="s">
        <v>2338</v>
      </c>
      <c r="G5514" s="16">
        <v>44378</v>
      </c>
      <c r="H5514" s="16">
        <v>44742</v>
      </c>
      <c r="I5514" s="3">
        <v>33.549999999999997</v>
      </c>
      <c r="J5514" s="3">
        <v>-5.32</v>
      </c>
      <c r="K5514" s="3">
        <v>28.23</v>
      </c>
      <c r="Q5514" s="29">
        <f t="shared" si="863"/>
        <v>1</v>
      </c>
      <c r="R5514" s="29">
        <f t="shared" si="864"/>
        <v>6</v>
      </c>
      <c r="S5514" s="29">
        <f t="shared" si="865"/>
        <v>22</v>
      </c>
      <c r="T5514" s="30">
        <f t="shared" si="866"/>
        <v>1</v>
      </c>
      <c r="U5514" s="28">
        <f t="shared" si="867"/>
        <v>3.355</v>
      </c>
      <c r="V5514" t="str">
        <f t="shared" si="858"/>
        <v>No</v>
      </c>
      <c r="W5514" t="str">
        <f t="shared" si="859"/>
        <v>12/1/2020</v>
      </c>
      <c r="X5514">
        <f t="shared" si="860"/>
        <v>1</v>
      </c>
      <c r="Y5514">
        <f t="shared" si="861"/>
        <v>3.355</v>
      </c>
      <c r="Z5514" t="str">
        <f t="shared" si="862"/>
        <v/>
      </c>
    </row>
    <row r="5515" spans="1:26" ht="13" hidden="1" x14ac:dyDescent="0.25">
      <c r="A5515" t="s">
        <v>8622</v>
      </c>
      <c r="B5515" t="s">
        <v>34</v>
      </c>
      <c r="C5515" t="s">
        <v>5</v>
      </c>
      <c r="D5515" s="46">
        <v>0.1</v>
      </c>
      <c r="E5515" s="2">
        <v>44173</v>
      </c>
      <c r="F5515" t="s">
        <v>2338</v>
      </c>
      <c r="G5515" s="16">
        <v>44378</v>
      </c>
      <c r="H5515" s="16">
        <v>44742</v>
      </c>
      <c r="I5515" s="3">
        <v>33.549999999999997</v>
      </c>
      <c r="J5515" s="3">
        <v>-5.32</v>
      </c>
      <c r="K5515" s="3">
        <v>28.23</v>
      </c>
      <c r="Q5515" s="29">
        <f t="shared" si="863"/>
        <v>1</v>
      </c>
      <c r="R5515" s="29">
        <f t="shared" si="864"/>
        <v>6</v>
      </c>
      <c r="S5515" s="29">
        <f t="shared" si="865"/>
        <v>22</v>
      </c>
      <c r="T5515" s="30">
        <f t="shared" si="866"/>
        <v>1</v>
      </c>
      <c r="U5515" s="28">
        <f t="shared" si="867"/>
        <v>3.355</v>
      </c>
      <c r="V5515" t="str">
        <f t="shared" si="858"/>
        <v>No</v>
      </c>
      <c r="W5515" t="str">
        <f t="shared" si="859"/>
        <v>12/1/2020</v>
      </c>
      <c r="X5515">
        <f t="shared" si="860"/>
        <v>1</v>
      </c>
      <c r="Y5515">
        <f t="shared" si="861"/>
        <v>3.355</v>
      </c>
      <c r="Z5515" t="str">
        <f t="shared" si="862"/>
        <v/>
      </c>
    </row>
    <row r="5516" spans="1:26" ht="13" hidden="1" x14ac:dyDescent="0.25">
      <c r="A5516" t="s">
        <v>8623</v>
      </c>
      <c r="B5516" t="s">
        <v>34</v>
      </c>
      <c r="C5516" t="s">
        <v>5</v>
      </c>
      <c r="D5516" s="46">
        <v>0.1</v>
      </c>
      <c r="E5516" s="2">
        <v>44173</v>
      </c>
      <c r="F5516" t="s">
        <v>2338</v>
      </c>
      <c r="G5516" s="16">
        <v>44378</v>
      </c>
      <c r="H5516" s="16">
        <v>44742</v>
      </c>
      <c r="I5516" s="3">
        <v>33.549999999999997</v>
      </c>
      <c r="J5516" s="3">
        <v>-5.32</v>
      </c>
      <c r="K5516" s="3">
        <v>28.23</v>
      </c>
      <c r="Q5516" s="29">
        <f t="shared" si="863"/>
        <v>1</v>
      </c>
      <c r="R5516" s="29">
        <f t="shared" si="864"/>
        <v>6</v>
      </c>
      <c r="S5516" s="29">
        <f t="shared" si="865"/>
        <v>22</v>
      </c>
      <c r="T5516" s="30">
        <f t="shared" si="866"/>
        <v>1</v>
      </c>
      <c r="U5516" s="28">
        <f t="shared" si="867"/>
        <v>3.355</v>
      </c>
      <c r="V5516" t="str">
        <f t="shared" ref="V5516:V5579" si="868">IF(AND(E5516&gt;=G5516,E5516&lt;=H5516),"Yes","No")</f>
        <v>No</v>
      </c>
      <c r="W5516" t="str">
        <f t="shared" ref="W5516:W5579" si="869">MONTH(E5516)&amp;"/"&amp;1&amp;"/"&amp;YEAR(E5516)</f>
        <v>12/1/2020</v>
      </c>
      <c r="X5516">
        <f t="shared" ref="X5516:X5579" si="870">IF(V5516="Yes",(DATEDIF(W5516,H5516+1,"M")/12),1)</f>
        <v>1</v>
      </c>
      <c r="Y5516">
        <f t="shared" ref="Y5516:Y5579" si="871">I5516*D5516*X5516</f>
        <v>3.355</v>
      </c>
      <c r="Z5516" t="str">
        <f t="shared" ref="Z5516:Z5579" si="872">IF(V5516="Yes",Y5516+J5516,"")</f>
        <v/>
      </c>
    </row>
    <row r="5517" spans="1:26" ht="13" hidden="1" x14ac:dyDescent="0.25">
      <c r="A5517" t="s">
        <v>8624</v>
      </c>
      <c r="B5517" t="s">
        <v>34</v>
      </c>
      <c r="C5517" t="s">
        <v>5</v>
      </c>
      <c r="D5517" s="46">
        <v>0.1</v>
      </c>
      <c r="E5517" s="2">
        <v>44173</v>
      </c>
      <c r="F5517" t="s">
        <v>2338</v>
      </c>
      <c r="G5517" s="16">
        <v>44378</v>
      </c>
      <c r="H5517" s="16">
        <v>44742</v>
      </c>
      <c r="I5517" s="3">
        <v>33.549999999999997</v>
      </c>
      <c r="J5517" s="3">
        <v>-5.32</v>
      </c>
      <c r="K5517" s="3">
        <v>28.23</v>
      </c>
      <c r="Q5517" s="29">
        <f t="shared" si="863"/>
        <v>1</v>
      </c>
      <c r="R5517" s="29">
        <f t="shared" si="864"/>
        <v>6</v>
      </c>
      <c r="S5517" s="29">
        <f t="shared" si="865"/>
        <v>22</v>
      </c>
      <c r="T5517" s="30">
        <f t="shared" si="866"/>
        <v>1</v>
      </c>
      <c r="U5517" s="28">
        <f t="shared" si="867"/>
        <v>3.355</v>
      </c>
      <c r="V5517" t="str">
        <f t="shared" si="868"/>
        <v>No</v>
      </c>
      <c r="W5517" t="str">
        <f t="shared" si="869"/>
        <v>12/1/2020</v>
      </c>
      <c r="X5517">
        <f t="shared" si="870"/>
        <v>1</v>
      </c>
      <c r="Y5517">
        <f t="shared" si="871"/>
        <v>3.355</v>
      </c>
      <c r="Z5517" t="str">
        <f t="shared" si="872"/>
        <v/>
      </c>
    </row>
    <row r="5518" spans="1:26" ht="13" hidden="1" x14ac:dyDescent="0.25">
      <c r="A5518" t="s">
        <v>8625</v>
      </c>
      <c r="B5518" t="s">
        <v>34</v>
      </c>
      <c r="C5518" t="s">
        <v>5</v>
      </c>
      <c r="D5518" s="46">
        <v>0.1</v>
      </c>
      <c r="E5518" s="2">
        <v>44173</v>
      </c>
      <c r="F5518" t="s">
        <v>2338</v>
      </c>
      <c r="G5518" s="16">
        <v>44378</v>
      </c>
      <c r="H5518" s="16">
        <v>44742</v>
      </c>
      <c r="I5518" s="3">
        <v>33.549999999999997</v>
      </c>
      <c r="J5518" s="3">
        <v>-5.32</v>
      </c>
      <c r="K5518" s="3">
        <v>28.23</v>
      </c>
      <c r="Q5518" s="29">
        <f t="shared" si="863"/>
        <v>1</v>
      </c>
      <c r="R5518" s="29">
        <f t="shared" si="864"/>
        <v>6</v>
      </c>
      <c r="S5518" s="29">
        <f t="shared" si="865"/>
        <v>22</v>
      </c>
      <c r="T5518" s="30">
        <f t="shared" si="866"/>
        <v>1</v>
      </c>
      <c r="U5518" s="28">
        <f t="shared" si="867"/>
        <v>3.355</v>
      </c>
      <c r="V5518" t="str">
        <f t="shared" si="868"/>
        <v>No</v>
      </c>
      <c r="W5518" t="str">
        <f t="shared" si="869"/>
        <v>12/1/2020</v>
      </c>
      <c r="X5518">
        <f t="shared" si="870"/>
        <v>1</v>
      </c>
      <c r="Y5518">
        <f t="shared" si="871"/>
        <v>3.355</v>
      </c>
      <c r="Z5518" t="str">
        <f t="shared" si="872"/>
        <v/>
      </c>
    </row>
    <row r="5519" spans="1:26" ht="13" hidden="1" x14ac:dyDescent="0.25">
      <c r="A5519" t="s">
        <v>8626</v>
      </c>
      <c r="B5519" t="s">
        <v>34</v>
      </c>
      <c r="C5519" t="s">
        <v>5</v>
      </c>
      <c r="D5519" s="46">
        <v>0.1</v>
      </c>
      <c r="E5519" s="2">
        <v>44173</v>
      </c>
      <c r="F5519" t="s">
        <v>2338</v>
      </c>
      <c r="G5519" s="16">
        <v>44378</v>
      </c>
      <c r="H5519" s="16">
        <v>44742</v>
      </c>
      <c r="I5519" s="3">
        <v>33.549999999999997</v>
      </c>
      <c r="J5519" s="3">
        <v>-5.32</v>
      </c>
      <c r="K5519" s="3">
        <v>28.23</v>
      </c>
      <c r="Q5519" s="29">
        <f t="shared" si="863"/>
        <v>1</v>
      </c>
      <c r="R5519" s="29">
        <f t="shared" si="864"/>
        <v>6</v>
      </c>
      <c r="S5519" s="29">
        <f t="shared" si="865"/>
        <v>22</v>
      </c>
      <c r="T5519" s="30">
        <f t="shared" si="866"/>
        <v>1</v>
      </c>
      <c r="U5519" s="28">
        <f t="shared" si="867"/>
        <v>3.355</v>
      </c>
      <c r="V5519" t="str">
        <f t="shared" si="868"/>
        <v>No</v>
      </c>
      <c r="W5519" t="str">
        <f t="shared" si="869"/>
        <v>12/1/2020</v>
      </c>
      <c r="X5519">
        <f t="shared" si="870"/>
        <v>1</v>
      </c>
      <c r="Y5519">
        <f t="shared" si="871"/>
        <v>3.355</v>
      </c>
      <c r="Z5519" t="str">
        <f t="shared" si="872"/>
        <v/>
      </c>
    </row>
    <row r="5520" spans="1:26" ht="13" hidden="1" x14ac:dyDescent="0.25">
      <c r="A5520" t="s">
        <v>8627</v>
      </c>
      <c r="B5520" t="s">
        <v>34</v>
      </c>
      <c r="C5520" t="s">
        <v>5</v>
      </c>
      <c r="D5520" s="46">
        <v>0.1</v>
      </c>
      <c r="E5520" s="2">
        <v>44173</v>
      </c>
      <c r="F5520" t="s">
        <v>2338</v>
      </c>
      <c r="G5520" s="16">
        <v>44378</v>
      </c>
      <c r="H5520" s="16">
        <v>44742</v>
      </c>
      <c r="I5520" s="3">
        <v>33.549999999999997</v>
      </c>
      <c r="J5520" s="3">
        <v>-5.32</v>
      </c>
      <c r="K5520" s="3">
        <v>28.23</v>
      </c>
      <c r="Q5520" s="29">
        <f t="shared" si="863"/>
        <v>1</v>
      </c>
      <c r="R5520" s="29">
        <f t="shared" si="864"/>
        <v>6</v>
      </c>
      <c r="S5520" s="29">
        <f t="shared" si="865"/>
        <v>22</v>
      </c>
      <c r="T5520" s="30">
        <f t="shared" si="866"/>
        <v>1</v>
      </c>
      <c r="U5520" s="28">
        <f t="shared" si="867"/>
        <v>3.355</v>
      </c>
      <c r="V5520" t="str">
        <f t="shared" si="868"/>
        <v>No</v>
      </c>
      <c r="W5520" t="str">
        <f t="shared" si="869"/>
        <v>12/1/2020</v>
      </c>
      <c r="X5520">
        <f t="shared" si="870"/>
        <v>1</v>
      </c>
      <c r="Y5520">
        <f t="shared" si="871"/>
        <v>3.355</v>
      </c>
      <c r="Z5520" t="str">
        <f t="shared" si="872"/>
        <v/>
      </c>
    </row>
    <row r="5521" spans="1:26" ht="13" hidden="1" x14ac:dyDescent="0.25">
      <c r="A5521" t="s">
        <v>8628</v>
      </c>
      <c r="B5521" t="s">
        <v>34</v>
      </c>
      <c r="C5521" t="s">
        <v>5</v>
      </c>
      <c r="D5521" s="46">
        <v>0.1</v>
      </c>
      <c r="E5521" s="2">
        <v>44173</v>
      </c>
      <c r="F5521" t="s">
        <v>2338</v>
      </c>
      <c r="G5521" s="16">
        <v>44378</v>
      </c>
      <c r="H5521" s="16">
        <v>44742</v>
      </c>
      <c r="I5521" s="3">
        <v>33.549999999999997</v>
      </c>
      <c r="J5521" s="3">
        <v>-5.32</v>
      </c>
      <c r="K5521" s="3">
        <v>28.23</v>
      </c>
      <c r="Q5521" s="29">
        <f t="shared" si="863"/>
        <v>1</v>
      </c>
      <c r="R5521" s="29">
        <f t="shared" si="864"/>
        <v>6</v>
      </c>
      <c r="S5521" s="29">
        <f t="shared" si="865"/>
        <v>22</v>
      </c>
      <c r="T5521" s="30">
        <f t="shared" si="866"/>
        <v>1</v>
      </c>
      <c r="U5521" s="28">
        <f t="shared" si="867"/>
        <v>3.355</v>
      </c>
      <c r="V5521" t="str">
        <f t="shared" si="868"/>
        <v>No</v>
      </c>
      <c r="W5521" t="str">
        <f t="shared" si="869"/>
        <v>12/1/2020</v>
      </c>
      <c r="X5521">
        <f t="shared" si="870"/>
        <v>1</v>
      </c>
      <c r="Y5521">
        <f t="shared" si="871"/>
        <v>3.355</v>
      </c>
      <c r="Z5521" t="str">
        <f t="shared" si="872"/>
        <v/>
      </c>
    </row>
    <row r="5522" spans="1:26" ht="13" hidden="1" x14ac:dyDescent="0.25">
      <c r="A5522" t="s">
        <v>8629</v>
      </c>
      <c r="B5522" t="s">
        <v>34</v>
      </c>
      <c r="C5522" t="s">
        <v>5</v>
      </c>
      <c r="D5522" s="46">
        <v>0.1</v>
      </c>
      <c r="E5522" s="2">
        <v>44173</v>
      </c>
      <c r="F5522" t="s">
        <v>2338</v>
      </c>
      <c r="G5522" s="16">
        <v>44378</v>
      </c>
      <c r="H5522" s="16">
        <v>44742</v>
      </c>
      <c r="I5522" s="3">
        <v>33.549999999999997</v>
      </c>
      <c r="J5522" s="3">
        <v>-5.32</v>
      </c>
      <c r="K5522" s="3">
        <v>28.23</v>
      </c>
      <c r="Q5522" s="29">
        <f t="shared" si="863"/>
        <v>1</v>
      </c>
      <c r="R5522" s="29">
        <f t="shared" si="864"/>
        <v>6</v>
      </c>
      <c r="S5522" s="29">
        <f t="shared" si="865"/>
        <v>22</v>
      </c>
      <c r="T5522" s="30">
        <f t="shared" si="866"/>
        <v>1</v>
      </c>
      <c r="U5522" s="28">
        <f t="shared" si="867"/>
        <v>3.355</v>
      </c>
      <c r="V5522" t="str">
        <f t="shared" si="868"/>
        <v>No</v>
      </c>
      <c r="W5522" t="str">
        <f t="shared" si="869"/>
        <v>12/1/2020</v>
      </c>
      <c r="X5522">
        <f t="shared" si="870"/>
        <v>1</v>
      </c>
      <c r="Y5522">
        <f t="shared" si="871"/>
        <v>3.355</v>
      </c>
      <c r="Z5522" t="str">
        <f t="shared" si="872"/>
        <v/>
      </c>
    </row>
    <row r="5523" spans="1:26" ht="13" hidden="1" x14ac:dyDescent="0.25">
      <c r="A5523" t="s">
        <v>8630</v>
      </c>
      <c r="B5523" t="s">
        <v>34</v>
      </c>
      <c r="C5523" t="s">
        <v>5</v>
      </c>
      <c r="D5523" s="46">
        <v>0.1</v>
      </c>
      <c r="E5523" s="2">
        <v>44173</v>
      </c>
      <c r="F5523" t="s">
        <v>2338</v>
      </c>
      <c r="G5523" s="16">
        <v>44378</v>
      </c>
      <c r="H5523" s="16">
        <v>44742</v>
      </c>
      <c r="I5523" s="3">
        <v>33.549999999999997</v>
      </c>
      <c r="J5523" s="3">
        <v>-5.32</v>
      </c>
      <c r="K5523" s="3">
        <v>28.23</v>
      </c>
      <c r="Q5523" s="29">
        <f t="shared" si="863"/>
        <v>1</v>
      </c>
      <c r="R5523" s="29">
        <f t="shared" si="864"/>
        <v>6</v>
      </c>
      <c r="S5523" s="29">
        <f t="shared" si="865"/>
        <v>22</v>
      </c>
      <c r="T5523" s="30">
        <f t="shared" si="866"/>
        <v>1</v>
      </c>
      <c r="U5523" s="28">
        <f t="shared" si="867"/>
        <v>3.355</v>
      </c>
      <c r="V5523" t="str">
        <f t="shared" si="868"/>
        <v>No</v>
      </c>
      <c r="W5523" t="str">
        <f t="shared" si="869"/>
        <v>12/1/2020</v>
      </c>
      <c r="X5523">
        <f t="shared" si="870"/>
        <v>1</v>
      </c>
      <c r="Y5523">
        <f t="shared" si="871"/>
        <v>3.355</v>
      </c>
      <c r="Z5523" t="str">
        <f t="shared" si="872"/>
        <v/>
      </c>
    </row>
    <row r="5524" spans="1:26" ht="13" hidden="1" x14ac:dyDescent="0.25">
      <c r="A5524" t="s">
        <v>8631</v>
      </c>
      <c r="B5524" t="s">
        <v>34</v>
      </c>
      <c r="C5524" t="s">
        <v>5</v>
      </c>
      <c r="D5524" s="46">
        <v>0.1</v>
      </c>
      <c r="E5524" s="2">
        <v>44173</v>
      </c>
      <c r="F5524" t="s">
        <v>2338</v>
      </c>
      <c r="G5524" s="16">
        <v>44378</v>
      </c>
      <c r="H5524" s="16">
        <v>44742</v>
      </c>
      <c r="I5524" s="3">
        <v>33.549999999999997</v>
      </c>
      <c r="J5524" s="3">
        <v>-5.32</v>
      </c>
      <c r="K5524" s="3">
        <v>28.23</v>
      </c>
      <c r="Q5524" s="29">
        <f t="shared" si="863"/>
        <v>1</v>
      </c>
      <c r="R5524" s="29">
        <f t="shared" si="864"/>
        <v>6</v>
      </c>
      <c r="S5524" s="29">
        <f t="shared" si="865"/>
        <v>22</v>
      </c>
      <c r="T5524" s="30">
        <f t="shared" si="866"/>
        <v>1</v>
      </c>
      <c r="U5524" s="28">
        <f t="shared" si="867"/>
        <v>3.355</v>
      </c>
      <c r="V5524" t="str">
        <f t="shared" si="868"/>
        <v>No</v>
      </c>
      <c r="W5524" t="str">
        <f t="shared" si="869"/>
        <v>12/1/2020</v>
      </c>
      <c r="X5524">
        <f t="shared" si="870"/>
        <v>1</v>
      </c>
      <c r="Y5524">
        <f t="shared" si="871"/>
        <v>3.355</v>
      </c>
      <c r="Z5524" t="str">
        <f t="shared" si="872"/>
        <v/>
      </c>
    </row>
    <row r="5525" spans="1:26" ht="13" hidden="1" x14ac:dyDescent="0.25">
      <c r="A5525" t="s">
        <v>8632</v>
      </c>
      <c r="B5525" t="s">
        <v>34</v>
      </c>
      <c r="C5525" t="s">
        <v>5</v>
      </c>
      <c r="D5525" s="46">
        <v>0.1</v>
      </c>
      <c r="E5525" s="2">
        <v>44173</v>
      </c>
      <c r="F5525" t="s">
        <v>2338</v>
      </c>
      <c r="G5525" s="16">
        <v>44378</v>
      </c>
      <c r="H5525" s="16">
        <v>44742</v>
      </c>
      <c r="I5525" s="3">
        <v>33.549999999999997</v>
      </c>
      <c r="J5525" s="3">
        <v>-5.32</v>
      </c>
      <c r="K5525" s="3">
        <v>28.23</v>
      </c>
      <c r="Q5525" s="29">
        <f t="shared" si="863"/>
        <v>1</v>
      </c>
      <c r="R5525" s="29">
        <f t="shared" si="864"/>
        <v>6</v>
      </c>
      <c r="S5525" s="29">
        <f t="shared" si="865"/>
        <v>22</v>
      </c>
      <c r="T5525" s="30">
        <f t="shared" si="866"/>
        <v>1</v>
      </c>
      <c r="U5525" s="28">
        <f t="shared" si="867"/>
        <v>3.355</v>
      </c>
      <c r="V5525" t="str">
        <f t="shared" si="868"/>
        <v>No</v>
      </c>
      <c r="W5525" t="str">
        <f t="shared" si="869"/>
        <v>12/1/2020</v>
      </c>
      <c r="X5525">
        <f t="shared" si="870"/>
        <v>1</v>
      </c>
      <c r="Y5525">
        <f t="shared" si="871"/>
        <v>3.355</v>
      </c>
      <c r="Z5525" t="str">
        <f t="shared" si="872"/>
        <v/>
      </c>
    </row>
    <row r="5526" spans="1:26" ht="13" hidden="1" x14ac:dyDescent="0.25">
      <c r="A5526" t="s">
        <v>8633</v>
      </c>
      <c r="B5526" t="s">
        <v>34</v>
      </c>
      <c r="C5526" t="s">
        <v>5</v>
      </c>
      <c r="D5526" s="46">
        <v>0.1</v>
      </c>
      <c r="E5526" s="2">
        <v>44173</v>
      </c>
      <c r="F5526" t="s">
        <v>2338</v>
      </c>
      <c r="G5526" s="16">
        <v>44378</v>
      </c>
      <c r="H5526" s="16">
        <v>44742</v>
      </c>
      <c r="I5526" s="3">
        <v>33.549999999999997</v>
      </c>
      <c r="J5526" s="3">
        <v>-5.32</v>
      </c>
      <c r="K5526" s="3">
        <v>28.23</v>
      </c>
      <c r="Q5526" s="29">
        <f t="shared" si="863"/>
        <v>1</v>
      </c>
      <c r="R5526" s="29">
        <f t="shared" si="864"/>
        <v>6</v>
      </c>
      <c r="S5526" s="29">
        <f t="shared" si="865"/>
        <v>22</v>
      </c>
      <c r="T5526" s="30">
        <f t="shared" si="866"/>
        <v>1</v>
      </c>
      <c r="U5526" s="28">
        <f t="shared" si="867"/>
        <v>3.355</v>
      </c>
      <c r="V5526" t="str">
        <f t="shared" si="868"/>
        <v>No</v>
      </c>
      <c r="W5526" t="str">
        <f t="shared" si="869"/>
        <v>12/1/2020</v>
      </c>
      <c r="X5526">
        <f t="shared" si="870"/>
        <v>1</v>
      </c>
      <c r="Y5526">
        <f t="shared" si="871"/>
        <v>3.355</v>
      </c>
      <c r="Z5526" t="str">
        <f t="shared" si="872"/>
        <v/>
      </c>
    </row>
    <row r="5527" spans="1:26" ht="13" hidden="1" x14ac:dyDescent="0.25">
      <c r="A5527" t="s">
        <v>8634</v>
      </c>
      <c r="B5527" t="s">
        <v>34</v>
      </c>
      <c r="C5527" t="s">
        <v>5</v>
      </c>
      <c r="D5527" s="46">
        <v>0.1</v>
      </c>
      <c r="E5527" s="2">
        <v>44173</v>
      </c>
      <c r="F5527" t="s">
        <v>2338</v>
      </c>
      <c r="G5527" s="16">
        <v>44378</v>
      </c>
      <c r="H5527" s="16">
        <v>44742</v>
      </c>
      <c r="I5527" s="3">
        <v>33.549999999999997</v>
      </c>
      <c r="J5527" s="3">
        <v>-5.32</v>
      </c>
      <c r="K5527" s="3">
        <v>28.23</v>
      </c>
      <c r="Q5527" s="29">
        <f t="shared" si="863"/>
        <v>1</v>
      </c>
      <c r="R5527" s="29">
        <f t="shared" si="864"/>
        <v>6</v>
      </c>
      <c r="S5527" s="29">
        <f t="shared" si="865"/>
        <v>22</v>
      </c>
      <c r="T5527" s="30">
        <f t="shared" si="866"/>
        <v>1</v>
      </c>
      <c r="U5527" s="28">
        <f t="shared" si="867"/>
        <v>3.355</v>
      </c>
      <c r="V5527" t="str">
        <f t="shared" si="868"/>
        <v>No</v>
      </c>
      <c r="W5527" t="str">
        <f t="shared" si="869"/>
        <v>12/1/2020</v>
      </c>
      <c r="X5527">
        <f t="shared" si="870"/>
        <v>1</v>
      </c>
      <c r="Y5527">
        <f t="shared" si="871"/>
        <v>3.355</v>
      </c>
      <c r="Z5527" t="str">
        <f t="shared" si="872"/>
        <v/>
      </c>
    </row>
    <row r="5528" spans="1:26" ht="13" hidden="1" x14ac:dyDescent="0.25">
      <c r="A5528" t="s">
        <v>8635</v>
      </c>
      <c r="B5528" t="s">
        <v>34</v>
      </c>
      <c r="C5528" t="s">
        <v>5</v>
      </c>
      <c r="D5528" s="46">
        <v>0.1</v>
      </c>
      <c r="E5528" s="2">
        <v>44173</v>
      </c>
      <c r="F5528" t="s">
        <v>2338</v>
      </c>
      <c r="G5528" s="16">
        <v>44378</v>
      </c>
      <c r="H5528" s="16">
        <v>44742</v>
      </c>
      <c r="I5528" s="3">
        <v>33.549999999999997</v>
      </c>
      <c r="J5528" s="3">
        <v>-5.32</v>
      </c>
      <c r="K5528" s="3">
        <v>28.23</v>
      </c>
      <c r="Q5528" s="29">
        <f t="shared" si="863"/>
        <v>1</v>
      </c>
      <c r="R5528" s="29">
        <f t="shared" si="864"/>
        <v>6</v>
      </c>
      <c r="S5528" s="29">
        <f t="shared" si="865"/>
        <v>22</v>
      </c>
      <c r="T5528" s="30">
        <f t="shared" si="866"/>
        <v>1</v>
      </c>
      <c r="U5528" s="28">
        <f t="shared" si="867"/>
        <v>3.355</v>
      </c>
      <c r="V5528" t="str">
        <f t="shared" si="868"/>
        <v>No</v>
      </c>
      <c r="W5528" t="str">
        <f t="shared" si="869"/>
        <v>12/1/2020</v>
      </c>
      <c r="X5528">
        <f t="shared" si="870"/>
        <v>1</v>
      </c>
      <c r="Y5528">
        <f t="shared" si="871"/>
        <v>3.355</v>
      </c>
      <c r="Z5528" t="str">
        <f t="shared" si="872"/>
        <v/>
      </c>
    </row>
    <row r="5529" spans="1:26" ht="13" hidden="1" x14ac:dyDescent="0.25">
      <c r="A5529" t="s">
        <v>8636</v>
      </c>
      <c r="B5529" t="s">
        <v>34</v>
      </c>
      <c r="C5529" t="s">
        <v>5</v>
      </c>
      <c r="D5529" s="46">
        <v>0.1</v>
      </c>
      <c r="E5529" s="2">
        <v>44173</v>
      </c>
      <c r="F5529" t="s">
        <v>2338</v>
      </c>
      <c r="G5529" s="16">
        <v>44378</v>
      </c>
      <c r="H5529" s="16">
        <v>44742</v>
      </c>
      <c r="I5529" s="3">
        <v>33.549999999999997</v>
      </c>
      <c r="J5529" s="3">
        <v>-5.32</v>
      </c>
      <c r="K5529" s="3">
        <v>28.23</v>
      </c>
      <c r="Q5529" s="29">
        <f t="shared" si="863"/>
        <v>1</v>
      </c>
      <c r="R5529" s="29">
        <f t="shared" si="864"/>
        <v>6</v>
      </c>
      <c r="S5529" s="29">
        <f t="shared" si="865"/>
        <v>22</v>
      </c>
      <c r="T5529" s="30">
        <f t="shared" si="866"/>
        <v>1</v>
      </c>
      <c r="U5529" s="28">
        <f t="shared" si="867"/>
        <v>3.355</v>
      </c>
      <c r="V5529" t="str">
        <f t="shared" si="868"/>
        <v>No</v>
      </c>
      <c r="W5529" t="str">
        <f t="shared" si="869"/>
        <v>12/1/2020</v>
      </c>
      <c r="X5529">
        <f t="shared" si="870"/>
        <v>1</v>
      </c>
      <c r="Y5529">
        <f t="shared" si="871"/>
        <v>3.355</v>
      </c>
      <c r="Z5529" t="str">
        <f t="shared" si="872"/>
        <v/>
      </c>
    </row>
    <row r="5530" spans="1:26" ht="13" hidden="1" x14ac:dyDescent="0.25">
      <c r="A5530" t="s">
        <v>8637</v>
      </c>
      <c r="B5530" t="s">
        <v>34</v>
      </c>
      <c r="C5530" t="s">
        <v>5</v>
      </c>
      <c r="D5530" s="46">
        <v>0.1</v>
      </c>
      <c r="E5530" s="2">
        <v>44173</v>
      </c>
      <c r="F5530" t="s">
        <v>2338</v>
      </c>
      <c r="G5530" s="16">
        <v>44378</v>
      </c>
      <c r="H5530" s="16">
        <v>44742</v>
      </c>
      <c r="I5530" s="3">
        <v>33.549999999999997</v>
      </c>
      <c r="J5530" s="3">
        <v>-5.32</v>
      </c>
      <c r="K5530" s="3">
        <v>28.23</v>
      </c>
      <c r="Q5530" s="29">
        <f t="shared" si="863"/>
        <v>1</v>
      </c>
      <c r="R5530" s="29">
        <f t="shared" si="864"/>
        <v>6</v>
      </c>
      <c r="S5530" s="29">
        <f t="shared" si="865"/>
        <v>22</v>
      </c>
      <c r="T5530" s="30">
        <f t="shared" si="866"/>
        <v>1</v>
      </c>
      <c r="U5530" s="28">
        <f t="shared" si="867"/>
        <v>3.355</v>
      </c>
      <c r="V5530" t="str">
        <f t="shared" si="868"/>
        <v>No</v>
      </c>
      <c r="W5530" t="str">
        <f t="shared" si="869"/>
        <v>12/1/2020</v>
      </c>
      <c r="X5530">
        <f t="shared" si="870"/>
        <v>1</v>
      </c>
      <c r="Y5530">
        <f t="shared" si="871"/>
        <v>3.355</v>
      </c>
      <c r="Z5530" t="str">
        <f t="shared" si="872"/>
        <v/>
      </c>
    </row>
    <row r="5531" spans="1:26" ht="13" hidden="1" x14ac:dyDescent="0.25">
      <c r="A5531" t="s">
        <v>8638</v>
      </c>
      <c r="B5531" t="s">
        <v>34</v>
      </c>
      <c r="C5531" t="s">
        <v>5</v>
      </c>
      <c r="D5531" s="46">
        <v>0.1</v>
      </c>
      <c r="E5531" s="2">
        <v>44173</v>
      </c>
      <c r="F5531" t="s">
        <v>2338</v>
      </c>
      <c r="G5531" s="16">
        <v>44378</v>
      </c>
      <c r="H5531" s="16">
        <v>44742</v>
      </c>
      <c r="I5531" s="3">
        <v>33.549999999999997</v>
      </c>
      <c r="J5531" s="3">
        <v>-5.32</v>
      </c>
      <c r="K5531" s="3">
        <v>28.23</v>
      </c>
      <c r="Q5531" s="29">
        <f t="shared" si="863"/>
        <v>1</v>
      </c>
      <c r="R5531" s="29">
        <f t="shared" si="864"/>
        <v>6</v>
      </c>
      <c r="S5531" s="29">
        <f t="shared" si="865"/>
        <v>22</v>
      </c>
      <c r="T5531" s="30">
        <f t="shared" si="866"/>
        <v>1</v>
      </c>
      <c r="U5531" s="28">
        <f t="shared" si="867"/>
        <v>3.355</v>
      </c>
      <c r="V5531" t="str">
        <f t="shared" si="868"/>
        <v>No</v>
      </c>
      <c r="W5531" t="str">
        <f t="shared" si="869"/>
        <v>12/1/2020</v>
      </c>
      <c r="X5531">
        <f t="shared" si="870"/>
        <v>1</v>
      </c>
      <c r="Y5531">
        <f t="shared" si="871"/>
        <v>3.355</v>
      </c>
      <c r="Z5531" t="str">
        <f t="shared" si="872"/>
        <v/>
      </c>
    </row>
    <row r="5532" spans="1:26" ht="13" hidden="1" x14ac:dyDescent="0.25">
      <c r="A5532" t="s">
        <v>8639</v>
      </c>
      <c r="B5532" t="s">
        <v>34</v>
      </c>
      <c r="C5532" t="s">
        <v>5</v>
      </c>
      <c r="D5532" s="46">
        <v>0.1</v>
      </c>
      <c r="E5532" s="2">
        <v>44173</v>
      </c>
      <c r="F5532" t="s">
        <v>2338</v>
      </c>
      <c r="G5532" s="16">
        <v>44378</v>
      </c>
      <c r="H5532" s="16">
        <v>44742</v>
      </c>
      <c r="I5532" s="3">
        <v>33.549999999999997</v>
      </c>
      <c r="J5532" s="3">
        <v>-5.32</v>
      </c>
      <c r="K5532" s="3">
        <v>28.23</v>
      </c>
      <c r="Q5532" s="29">
        <f t="shared" si="863"/>
        <v>1</v>
      </c>
      <c r="R5532" s="29">
        <f t="shared" si="864"/>
        <v>6</v>
      </c>
      <c r="S5532" s="29">
        <f t="shared" si="865"/>
        <v>22</v>
      </c>
      <c r="T5532" s="30">
        <f t="shared" si="866"/>
        <v>1</v>
      </c>
      <c r="U5532" s="28">
        <f t="shared" si="867"/>
        <v>3.355</v>
      </c>
      <c r="V5532" t="str">
        <f t="shared" si="868"/>
        <v>No</v>
      </c>
      <c r="W5532" t="str">
        <f t="shared" si="869"/>
        <v>12/1/2020</v>
      </c>
      <c r="X5532">
        <f t="shared" si="870"/>
        <v>1</v>
      </c>
      <c r="Y5532">
        <f t="shared" si="871"/>
        <v>3.355</v>
      </c>
      <c r="Z5532" t="str">
        <f t="shared" si="872"/>
        <v/>
      </c>
    </row>
    <row r="5533" spans="1:26" ht="13" hidden="1" x14ac:dyDescent="0.25">
      <c r="A5533" t="s">
        <v>8640</v>
      </c>
      <c r="B5533" t="s">
        <v>34</v>
      </c>
      <c r="C5533" t="s">
        <v>5</v>
      </c>
      <c r="D5533" s="46">
        <v>0.1</v>
      </c>
      <c r="E5533" s="2">
        <v>44173</v>
      </c>
      <c r="F5533" t="s">
        <v>2338</v>
      </c>
      <c r="G5533" s="16">
        <v>44378</v>
      </c>
      <c r="H5533" s="16">
        <v>44742</v>
      </c>
      <c r="I5533" s="3">
        <v>33.549999999999997</v>
      </c>
      <c r="J5533" s="3">
        <v>-5.32</v>
      </c>
      <c r="K5533" s="3">
        <v>28.23</v>
      </c>
      <c r="Q5533" s="29">
        <f t="shared" si="863"/>
        <v>1</v>
      </c>
      <c r="R5533" s="29">
        <f t="shared" si="864"/>
        <v>6</v>
      </c>
      <c r="S5533" s="29">
        <f t="shared" si="865"/>
        <v>22</v>
      </c>
      <c r="T5533" s="30">
        <f t="shared" si="866"/>
        <v>1</v>
      </c>
      <c r="U5533" s="28">
        <f t="shared" si="867"/>
        <v>3.355</v>
      </c>
      <c r="V5533" t="str">
        <f t="shared" si="868"/>
        <v>No</v>
      </c>
      <c r="W5533" t="str">
        <f t="shared" si="869"/>
        <v>12/1/2020</v>
      </c>
      <c r="X5533">
        <f t="shared" si="870"/>
        <v>1</v>
      </c>
      <c r="Y5533">
        <f t="shared" si="871"/>
        <v>3.355</v>
      </c>
      <c r="Z5533" t="str">
        <f t="shared" si="872"/>
        <v/>
      </c>
    </row>
    <row r="5534" spans="1:26" ht="13" hidden="1" x14ac:dyDescent="0.25">
      <c r="A5534" t="s">
        <v>8641</v>
      </c>
      <c r="B5534" t="s">
        <v>34</v>
      </c>
      <c r="C5534" t="s">
        <v>5</v>
      </c>
      <c r="D5534" s="46">
        <v>0.1</v>
      </c>
      <c r="E5534" s="2">
        <v>44173</v>
      </c>
      <c r="F5534" t="s">
        <v>2338</v>
      </c>
      <c r="G5534" s="16">
        <v>44378</v>
      </c>
      <c r="H5534" s="16">
        <v>44742</v>
      </c>
      <c r="I5534" s="3">
        <v>33.549999999999997</v>
      </c>
      <c r="J5534" s="3">
        <v>-5.32</v>
      </c>
      <c r="K5534" s="3">
        <v>28.23</v>
      </c>
      <c r="Q5534" s="29">
        <f t="shared" si="863"/>
        <v>1</v>
      </c>
      <c r="R5534" s="29">
        <f t="shared" si="864"/>
        <v>6</v>
      </c>
      <c r="S5534" s="29">
        <f t="shared" si="865"/>
        <v>22</v>
      </c>
      <c r="T5534" s="30">
        <f t="shared" si="866"/>
        <v>1</v>
      </c>
      <c r="U5534" s="28">
        <f t="shared" si="867"/>
        <v>3.355</v>
      </c>
      <c r="V5534" t="str">
        <f t="shared" si="868"/>
        <v>No</v>
      </c>
      <c r="W5534" t="str">
        <f t="shared" si="869"/>
        <v>12/1/2020</v>
      </c>
      <c r="X5534">
        <f t="shared" si="870"/>
        <v>1</v>
      </c>
      <c r="Y5534">
        <f t="shared" si="871"/>
        <v>3.355</v>
      </c>
      <c r="Z5534" t="str">
        <f t="shared" si="872"/>
        <v/>
      </c>
    </row>
    <row r="5535" spans="1:26" ht="13" hidden="1" x14ac:dyDescent="0.25">
      <c r="A5535" t="s">
        <v>8642</v>
      </c>
      <c r="B5535" t="s">
        <v>34</v>
      </c>
      <c r="C5535" t="s">
        <v>5</v>
      </c>
      <c r="D5535" s="46">
        <v>0.1</v>
      </c>
      <c r="E5535" s="2">
        <v>44173</v>
      </c>
      <c r="F5535" t="s">
        <v>2338</v>
      </c>
      <c r="G5535" s="16">
        <v>44378</v>
      </c>
      <c r="H5535" s="16">
        <v>44742</v>
      </c>
      <c r="I5535" s="3">
        <v>33.549999999999997</v>
      </c>
      <c r="J5535" s="3">
        <v>-5.32</v>
      </c>
      <c r="K5535" s="3">
        <v>28.23</v>
      </c>
      <c r="Q5535" s="29">
        <f t="shared" si="863"/>
        <v>1</v>
      </c>
      <c r="R5535" s="29">
        <f t="shared" si="864"/>
        <v>6</v>
      </c>
      <c r="S5535" s="29">
        <f t="shared" si="865"/>
        <v>22</v>
      </c>
      <c r="T5535" s="30">
        <f t="shared" si="866"/>
        <v>1</v>
      </c>
      <c r="U5535" s="28">
        <f t="shared" si="867"/>
        <v>3.355</v>
      </c>
      <c r="V5535" t="str">
        <f t="shared" si="868"/>
        <v>No</v>
      </c>
      <c r="W5535" t="str">
        <f t="shared" si="869"/>
        <v>12/1/2020</v>
      </c>
      <c r="X5535">
        <f t="shared" si="870"/>
        <v>1</v>
      </c>
      <c r="Y5535">
        <f t="shared" si="871"/>
        <v>3.355</v>
      </c>
      <c r="Z5535" t="str">
        <f t="shared" si="872"/>
        <v/>
      </c>
    </row>
    <row r="5536" spans="1:26" ht="13" hidden="1" x14ac:dyDescent="0.25">
      <c r="A5536" t="s">
        <v>8643</v>
      </c>
      <c r="B5536" t="s">
        <v>34</v>
      </c>
      <c r="C5536" t="s">
        <v>5</v>
      </c>
      <c r="D5536" s="46">
        <v>0.1</v>
      </c>
      <c r="E5536" s="2">
        <v>44173</v>
      </c>
      <c r="F5536" t="s">
        <v>2338</v>
      </c>
      <c r="G5536" s="16">
        <v>44378</v>
      </c>
      <c r="H5536" s="16">
        <v>44742</v>
      </c>
      <c r="I5536" s="3">
        <v>33.549999999999997</v>
      </c>
      <c r="J5536" s="3">
        <v>-5.32</v>
      </c>
      <c r="K5536" s="3">
        <v>28.23</v>
      </c>
      <c r="Q5536" s="29">
        <f t="shared" si="863"/>
        <v>1</v>
      </c>
      <c r="R5536" s="29">
        <f t="shared" si="864"/>
        <v>6</v>
      </c>
      <c r="S5536" s="29">
        <f t="shared" si="865"/>
        <v>22</v>
      </c>
      <c r="T5536" s="30">
        <f t="shared" si="866"/>
        <v>1</v>
      </c>
      <c r="U5536" s="28">
        <f t="shared" si="867"/>
        <v>3.355</v>
      </c>
      <c r="V5536" t="str">
        <f t="shared" si="868"/>
        <v>No</v>
      </c>
      <c r="W5536" t="str">
        <f t="shared" si="869"/>
        <v>12/1/2020</v>
      </c>
      <c r="X5536">
        <f t="shared" si="870"/>
        <v>1</v>
      </c>
      <c r="Y5536">
        <f t="shared" si="871"/>
        <v>3.355</v>
      </c>
      <c r="Z5536" t="str">
        <f t="shared" si="872"/>
        <v/>
      </c>
    </row>
    <row r="5537" spans="1:26" ht="13" hidden="1" x14ac:dyDescent="0.25">
      <c r="A5537" t="s">
        <v>8644</v>
      </c>
      <c r="B5537" t="s">
        <v>34</v>
      </c>
      <c r="C5537" t="s">
        <v>5</v>
      </c>
      <c r="D5537" s="46">
        <v>0.1</v>
      </c>
      <c r="E5537" s="2">
        <v>44173</v>
      </c>
      <c r="F5537" t="s">
        <v>2338</v>
      </c>
      <c r="G5537" s="16">
        <v>44378</v>
      </c>
      <c r="H5537" s="16">
        <v>44742</v>
      </c>
      <c r="I5537" s="3">
        <v>33.549999999999997</v>
      </c>
      <c r="J5537" s="3">
        <v>-5.32</v>
      </c>
      <c r="K5537" s="3">
        <v>28.23</v>
      </c>
      <c r="Q5537" s="29">
        <f t="shared" si="863"/>
        <v>1</v>
      </c>
      <c r="R5537" s="29">
        <f t="shared" si="864"/>
        <v>6</v>
      </c>
      <c r="S5537" s="29">
        <f t="shared" si="865"/>
        <v>22</v>
      </c>
      <c r="T5537" s="30">
        <f t="shared" si="866"/>
        <v>1</v>
      </c>
      <c r="U5537" s="28">
        <f t="shared" si="867"/>
        <v>3.355</v>
      </c>
      <c r="V5537" t="str">
        <f t="shared" si="868"/>
        <v>No</v>
      </c>
      <c r="W5537" t="str">
        <f t="shared" si="869"/>
        <v>12/1/2020</v>
      </c>
      <c r="X5537">
        <f t="shared" si="870"/>
        <v>1</v>
      </c>
      <c r="Y5537">
        <f t="shared" si="871"/>
        <v>3.355</v>
      </c>
      <c r="Z5537" t="str">
        <f t="shared" si="872"/>
        <v/>
      </c>
    </row>
    <row r="5538" spans="1:26" ht="13" hidden="1" x14ac:dyDescent="0.25">
      <c r="A5538" t="s">
        <v>8645</v>
      </c>
      <c r="B5538" t="s">
        <v>34</v>
      </c>
      <c r="C5538" t="s">
        <v>5</v>
      </c>
      <c r="D5538" s="46">
        <v>0.1</v>
      </c>
      <c r="E5538" s="2">
        <v>44173</v>
      </c>
      <c r="F5538" t="s">
        <v>2338</v>
      </c>
      <c r="G5538" s="16">
        <v>44378</v>
      </c>
      <c r="H5538" s="16">
        <v>44742</v>
      </c>
      <c r="I5538" s="3">
        <v>33.549999999999997</v>
      </c>
      <c r="J5538" s="3">
        <v>-5.32</v>
      </c>
      <c r="K5538" s="3">
        <v>28.23</v>
      </c>
      <c r="Q5538" s="29">
        <f t="shared" si="863"/>
        <v>1</v>
      </c>
      <c r="R5538" s="29">
        <f t="shared" si="864"/>
        <v>6</v>
      </c>
      <c r="S5538" s="29">
        <f t="shared" si="865"/>
        <v>22</v>
      </c>
      <c r="T5538" s="30">
        <f t="shared" si="866"/>
        <v>1</v>
      </c>
      <c r="U5538" s="28">
        <f t="shared" si="867"/>
        <v>3.355</v>
      </c>
      <c r="V5538" t="str">
        <f t="shared" si="868"/>
        <v>No</v>
      </c>
      <c r="W5538" t="str">
        <f t="shared" si="869"/>
        <v>12/1/2020</v>
      </c>
      <c r="X5538">
        <f t="shared" si="870"/>
        <v>1</v>
      </c>
      <c r="Y5538">
        <f t="shared" si="871"/>
        <v>3.355</v>
      </c>
      <c r="Z5538" t="str">
        <f t="shared" si="872"/>
        <v/>
      </c>
    </row>
    <row r="5539" spans="1:26" ht="13" hidden="1" x14ac:dyDescent="0.25">
      <c r="A5539" t="s">
        <v>8646</v>
      </c>
      <c r="B5539" t="s">
        <v>34</v>
      </c>
      <c r="C5539" t="s">
        <v>5</v>
      </c>
      <c r="D5539" s="46">
        <v>0.1</v>
      </c>
      <c r="E5539" s="2">
        <v>44173</v>
      </c>
      <c r="F5539" t="s">
        <v>2338</v>
      </c>
      <c r="G5539" s="16">
        <v>44378</v>
      </c>
      <c r="H5539" s="16">
        <v>44742</v>
      </c>
      <c r="I5539" s="3">
        <v>33.549999999999997</v>
      </c>
      <c r="J5539" s="3">
        <v>-5.32</v>
      </c>
      <c r="K5539" s="3">
        <v>28.23</v>
      </c>
      <c r="Q5539" s="29">
        <f t="shared" si="863"/>
        <v>1</v>
      </c>
      <c r="R5539" s="29">
        <f t="shared" si="864"/>
        <v>6</v>
      </c>
      <c r="S5539" s="29">
        <f t="shared" si="865"/>
        <v>22</v>
      </c>
      <c r="T5539" s="30">
        <f t="shared" si="866"/>
        <v>1</v>
      </c>
      <c r="U5539" s="28">
        <f t="shared" si="867"/>
        <v>3.355</v>
      </c>
      <c r="V5539" t="str">
        <f t="shared" si="868"/>
        <v>No</v>
      </c>
      <c r="W5539" t="str">
        <f t="shared" si="869"/>
        <v>12/1/2020</v>
      </c>
      <c r="X5539">
        <f t="shared" si="870"/>
        <v>1</v>
      </c>
      <c r="Y5539">
        <f t="shared" si="871"/>
        <v>3.355</v>
      </c>
      <c r="Z5539" t="str">
        <f t="shared" si="872"/>
        <v/>
      </c>
    </row>
    <row r="5540" spans="1:26" ht="13" hidden="1" x14ac:dyDescent="0.25">
      <c r="A5540" t="s">
        <v>8647</v>
      </c>
      <c r="B5540" t="s">
        <v>34</v>
      </c>
      <c r="C5540" t="s">
        <v>5</v>
      </c>
      <c r="D5540" s="46">
        <v>0.1</v>
      </c>
      <c r="E5540" s="2">
        <v>44173</v>
      </c>
      <c r="F5540" t="s">
        <v>2338</v>
      </c>
      <c r="G5540" s="16">
        <v>44378</v>
      </c>
      <c r="H5540" s="16">
        <v>44742</v>
      </c>
      <c r="I5540" s="3">
        <v>33.549999999999997</v>
      </c>
      <c r="J5540" s="3">
        <v>-5.32</v>
      </c>
      <c r="K5540" s="3">
        <v>28.23</v>
      </c>
      <c r="Q5540" s="29">
        <f t="shared" si="863"/>
        <v>1</v>
      </c>
      <c r="R5540" s="29">
        <f t="shared" si="864"/>
        <v>6</v>
      </c>
      <c r="S5540" s="29">
        <f t="shared" si="865"/>
        <v>22</v>
      </c>
      <c r="T5540" s="30">
        <f t="shared" si="866"/>
        <v>1</v>
      </c>
      <c r="U5540" s="28">
        <f t="shared" si="867"/>
        <v>3.355</v>
      </c>
      <c r="V5540" t="str">
        <f t="shared" si="868"/>
        <v>No</v>
      </c>
      <c r="W5540" t="str">
        <f t="shared" si="869"/>
        <v>12/1/2020</v>
      </c>
      <c r="X5540">
        <f t="shared" si="870"/>
        <v>1</v>
      </c>
      <c r="Y5540">
        <f t="shared" si="871"/>
        <v>3.355</v>
      </c>
      <c r="Z5540" t="str">
        <f t="shared" si="872"/>
        <v/>
      </c>
    </row>
    <row r="5541" spans="1:26" ht="13" hidden="1" x14ac:dyDescent="0.25">
      <c r="A5541" t="s">
        <v>8648</v>
      </c>
      <c r="B5541" t="s">
        <v>34</v>
      </c>
      <c r="C5541" t="s">
        <v>5</v>
      </c>
      <c r="D5541" s="46">
        <v>0.1</v>
      </c>
      <c r="E5541" s="2">
        <v>44173</v>
      </c>
      <c r="F5541" t="s">
        <v>2338</v>
      </c>
      <c r="G5541" s="16">
        <v>44378</v>
      </c>
      <c r="H5541" s="16">
        <v>44742</v>
      </c>
      <c r="I5541" s="3">
        <v>33.549999999999997</v>
      </c>
      <c r="J5541" s="3">
        <v>-5.32</v>
      </c>
      <c r="K5541" s="3">
        <v>28.23</v>
      </c>
      <c r="Q5541" s="29">
        <f t="shared" si="863"/>
        <v>1</v>
      </c>
      <c r="R5541" s="29">
        <f t="shared" si="864"/>
        <v>6</v>
      </c>
      <c r="S5541" s="29">
        <f t="shared" si="865"/>
        <v>22</v>
      </c>
      <c r="T5541" s="30">
        <f t="shared" si="866"/>
        <v>1</v>
      </c>
      <c r="U5541" s="28">
        <f t="shared" si="867"/>
        <v>3.355</v>
      </c>
      <c r="V5541" t="str">
        <f t="shared" si="868"/>
        <v>No</v>
      </c>
      <c r="W5541" t="str">
        <f t="shared" si="869"/>
        <v>12/1/2020</v>
      </c>
      <c r="X5541">
        <f t="shared" si="870"/>
        <v>1</v>
      </c>
      <c r="Y5541">
        <f t="shared" si="871"/>
        <v>3.355</v>
      </c>
      <c r="Z5541" t="str">
        <f t="shared" si="872"/>
        <v/>
      </c>
    </row>
    <row r="5542" spans="1:26" ht="13" hidden="1" x14ac:dyDescent="0.25">
      <c r="A5542" t="s">
        <v>8649</v>
      </c>
      <c r="B5542" t="s">
        <v>34</v>
      </c>
      <c r="C5542" t="s">
        <v>5</v>
      </c>
      <c r="D5542" s="46">
        <v>0.1</v>
      </c>
      <c r="E5542" s="2">
        <v>44173</v>
      </c>
      <c r="F5542" t="s">
        <v>2338</v>
      </c>
      <c r="G5542" s="16">
        <v>44378</v>
      </c>
      <c r="H5542" s="16">
        <v>44742</v>
      </c>
      <c r="I5542" s="3">
        <v>33.549999999999997</v>
      </c>
      <c r="J5542" s="3">
        <v>-5.32</v>
      </c>
      <c r="K5542" s="3">
        <v>28.23</v>
      </c>
      <c r="Q5542" s="29">
        <f t="shared" si="863"/>
        <v>1</v>
      </c>
      <c r="R5542" s="29">
        <f t="shared" si="864"/>
        <v>6</v>
      </c>
      <c r="S5542" s="29">
        <f t="shared" si="865"/>
        <v>22</v>
      </c>
      <c r="T5542" s="30">
        <f t="shared" si="866"/>
        <v>1</v>
      </c>
      <c r="U5542" s="28">
        <f t="shared" si="867"/>
        <v>3.355</v>
      </c>
      <c r="V5542" t="str">
        <f t="shared" si="868"/>
        <v>No</v>
      </c>
      <c r="W5542" t="str">
        <f t="shared" si="869"/>
        <v>12/1/2020</v>
      </c>
      <c r="X5542">
        <f t="shared" si="870"/>
        <v>1</v>
      </c>
      <c r="Y5542">
        <f t="shared" si="871"/>
        <v>3.355</v>
      </c>
      <c r="Z5542" t="str">
        <f t="shared" si="872"/>
        <v/>
      </c>
    </row>
    <row r="5543" spans="1:26" ht="13" hidden="1" x14ac:dyDescent="0.25">
      <c r="A5543" t="s">
        <v>8650</v>
      </c>
      <c r="B5543" t="s">
        <v>34</v>
      </c>
      <c r="C5543" t="s">
        <v>5</v>
      </c>
      <c r="D5543" s="46">
        <v>0.1</v>
      </c>
      <c r="E5543" s="2">
        <v>44173</v>
      </c>
      <c r="F5543" t="s">
        <v>2338</v>
      </c>
      <c r="G5543" s="16">
        <v>44378</v>
      </c>
      <c r="H5543" s="16">
        <v>44742</v>
      </c>
      <c r="I5543" s="3">
        <v>33.549999999999997</v>
      </c>
      <c r="J5543" s="3">
        <v>-5.32</v>
      </c>
      <c r="K5543" s="3">
        <v>28.23</v>
      </c>
      <c r="Q5543" s="29">
        <f t="shared" si="863"/>
        <v>1</v>
      </c>
      <c r="R5543" s="29">
        <f t="shared" si="864"/>
        <v>6</v>
      </c>
      <c r="S5543" s="29">
        <f t="shared" si="865"/>
        <v>22</v>
      </c>
      <c r="T5543" s="30">
        <f t="shared" si="866"/>
        <v>1</v>
      </c>
      <c r="U5543" s="28">
        <f t="shared" si="867"/>
        <v>3.355</v>
      </c>
      <c r="V5543" t="str">
        <f t="shared" si="868"/>
        <v>No</v>
      </c>
      <c r="W5543" t="str">
        <f t="shared" si="869"/>
        <v>12/1/2020</v>
      </c>
      <c r="X5543">
        <f t="shared" si="870"/>
        <v>1</v>
      </c>
      <c r="Y5543">
        <f t="shared" si="871"/>
        <v>3.355</v>
      </c>
      <c r="Z5543" t="str">
        <f t="shared" si="872"/>
        <v/>
      </c>
    </row>
    <row r="5544" spans="1:26" ht="13" hidden="1" x14ac:dyDescent="0.25">
      <c r="A5544" t="s">
        <v>8651</v>
      </c>
      <c r="B5544" t="s">
        <v>34</v>
      </c>
      <c r="C5544" t="s">
        <v>5</v>
      </c>
      <c r="D5544" s="46">
        <v>0.1</v>
      </c>
      <c r="E5544" s="2">
        <v>44173</v>
      </c>
      <c r="F5544" t="s">
        <v>2338</v>
      </c>
      <c r="G5544" s="16">
        <v>44378</v>
      </c>
      <c r="H5544" s="16">
        <v>44742</v>
      </c>
      <c r="I5544" s="3">
        <v>33.549999999999997</v>
      </c>
      <c r="J5544" s="3">
        <v>-5.32</v>
      </c>
      <c r="K5544" s="3">
        <v>28.23</v>
      </c>
      <c r="Q5544" s="29">
        <f t="shared" si="863"/>
        <v>1</v>
      </c>
      <c r="R5544" s="29">
        <f t="shared" si="864"/>
        <v>6</v>
      </c>
      <c r="S5544" s="29">
        <f t="shared" si="865"/>
        <v>22</v>
      </c>
      <c r="T5544" s="30">
        <f t="shared" si="866"/>
        <v>1</v>
      </c>
      <c r="U5544" s="28">
        <f t="shared" si="867"/>
        <v>3.355</v>
      </c>
      <c r="V5544" t="str">
        <f t="shared" si="868"/>
        <v>No</v>
      </c>
      <c r="W5544" t="str">
        <f t="shared" si="869"/>
        <v>12/1/2020</v>
      </c>
      <c r="X5544">
        <f t="shared" si="870"/>
        <v>1</v>
      </c>
      <c r="Y5544">
        <f t="shared" si="871"/>
        <v>3.355</v>
      </c>
      <c r="Z5544" t="str">
        <f t="shared" si="872"/>
        <v/>
      </c>
    </row>
    <row r="5545" spans="1:26" ht="13" hidden="1" x14ac:dyDescent="0.25">
      <c r="A5545" t="s">
        <v>8652</v>
      </c>
      <c r="B5545" t="s">
        <v>34</v>
      </c>
      <c r="C5545" t="s">
        <v>5</v>
      </c>
      <c r="D5545" s="46">
        <v>0.1</v>
      </c>
      <c r="E5545" s="2">
        <v>44173</v>
      </c>
      <c r="F5545" t="s">
        <v>2338</v>
      </c>
      <c r="G5545" s="16">
        <v>44378</v>
      </c>
      <c r="H5545" s="16">
        <v>44742</v>
      </c>
      <c r="I5545" s="3">
        <v>33.549999999999997</v>
      </c>
      <c r="J5545" s="3">
        <v>-5.32</v>
      </c>
      <c r="K5545" s="3">
        <v>28.23</v>
      </c>
      <c r="Q5545" s="29">
        <f t="shared" si="863"/>
        <v>1</v>
      </c>
      <c r="R5545" s="29">
        <f t="shared" si="864"/>
        <v>6</v>
      </c>
      <c r="S5545" s="29">
        <f t="shared" si="865"/>
        <v>22</v>
      </c>
      <c r="T5545" s="30">
        <f t="shared" si="866"/>
        <v>1</v>
      </c>
      <c r="U5545" s="28">
        <f t="shared" si="867"/>
        <v>3.355</v>
      </c>
      <c r="V5545" t="str">
        <f t="shared" si="868"/>
        <v>No</v>
      </c>
      <c r="W5545" t="str">
        <f t="shared" si="869"/>
        <v>12/1/2020</v>
      </c>
      <c r="X5545">
        <f t="shared" si="870"/>
        <v>1</v>
      </c>
      <c r="Y5545">
        <f t="shared" si="871"/>
        <v>3.355</v>
      </c>
      <c r="Z5545" t="str">
        <f t="shared" si="872"/>
        <v/>
      </c>
    </row>
    <row r="5546" spans="1:26" ht="13" hidden="1" x14ac:dyDescent="0.25">
      <c r="A5546" t="s">
        <v>8653</v>
      </c>
      <c r="B5546" t="s">
        <v>34</v>
      </c>
      <c r="C5546" t="s">
        <v>5</v>
      </c>
      <c r="D5546" s="46">
        <v>0.1</v>
      </c>
      <c r="E5546" s="2">
        <v>44173</v>
      </c>
      <c r="F5546" t="s">
        <v>2338</v>
      </c>
      <c r="G5546" s="16">
        <v>44378</v>
      </c>
      <c r="H5546" s="16">
        <v>44742</v>
      </c>
      <c r="I5546" s="3">
        <v>33.549999999999997</v>
      </c>
      <c r="J5546" s="3">
        <v>-5.32</v>
      </c>
      <c r="K5546" s="3">
        <v>28.23</v>
      </c>
      <c r="Q5546" s="29">
        <f t="shared" si="863"/>
        <v>1</v>
      </c>
      <c r="R5546" s="29">
        <f t="shared" si="864"/>
        <v>6</v>
      </c>
      <c r="S5546" s="29">
        <f t="shared" si="865"/>
        <v>22</v>
      </c>
      <c r="T5546" s="30">
        <f t="shared" si="866"/>
        <v>1</v>
      </c>
      <c r="U5546" s="28">
        <f t="shared" si="867"/>
        <v>3.355</v>
      </c>
      <c r="V5546" t="str">
        <f t="shared" si="868"/>
        <v>No</v>
      </c>
      <c r="W5546" t="str">
        <f t="shared" si="869"/>
        <v>12/1/2020</v>
      </c>
      <c r="X5546">
        <f t="shared" si="870"/>
        <v>1</v>
      </c>
      <c r="Y5546">
        <f t="shared" si="871"/>
        <v>3.355</v>
      </c>
      <c r="Z5546" t="str">
        <f t="shared" si="872"/>
        <v/>
      </c>
    </row>
    <row r="5547" spans="1:26" ht="13" hidden="1" x14ac:dyDescent="0.25">
      <c r="A5547" t="s">
        <v>8654</v>
      </c>
      <c r="B5547" t="s">
        <v>34</v>
      </c>
      <c r="C5547" t="s">
        <v>5</v>
      </c>
      <c r="D5547" s="46">
        <v>0.1</v>
      </c>
      <c r="E5547" s="2">
        <v>44173</v>
      </c>
      <c r="F5547" t="s">
        <v>2338</v>
      </c>
      <c r="G5547" s="16">
        <v>44378</v>
      </c>
      <c r="H5547" s="16">
        <v>44742</v>
      </c>
      <c r="I5547" s="3">
        <v>33.549999999999997</v>
      </c>
      <c r="J5547" s="3">
        <v>-5.32</v>
      </c>
      <c r="K5547" s="3">
        <v>28.23</v>
      </c>
      <c r="Q5547" s="29">
        <f t="shared" si="863"/>
        <v>1</v>
      </c>
      <c r="R5547" s="29">
        <f t="shared" si="864"/>
        <v>6</v>
      </c>
      <c r="S5547" s="29">
        <f t="shared" si="865"/>
        <v>22</v>
      </c>
      <c r="T5547" s="30">
        <f t="shared" si="866"/>
        <v>1</v>
      </c>
      <c r="U5547" s="28">
        <f t="shared" si="867"/>
        <v>3.355</v>
      </c>
      <c r="V5547" t="str">
        <f t="shared" si="868"/>
        <v>No</v>
      </c>
      <c r="W5547" t="str">
        <f t="shared" si="869"/>
        <v>12/1/2020</v>
      </c>
      <c r="X5547">
        <f t="shared" si="870"/>
        <v>1</v>
      </c>
      <c r="Y5547">
        <f t="shared" si="871"/>
        <v>3.355</v>
      </c>
      <c r="Z5547" t="str">
        <f t="shared" si="872"/>
        <v/>
      </c>
    </row>
    <row r="5548" spans="1:26" ht="13" hidden="1" x14ac:dyDescent="0.25">
      <c r="A5548" t="s">
        <v>8655</v>
      </c>
      <c r="B5548" t="s">
        <v>34</v>
      </c>
      <c r="C5548" t="s">
        <v>5</v>
      </c>
      <c r="D5548" s="46">
        <v>0.1</v>
      </c>
      <c r="E5548" s="2">
        <v>44173</v>
      </c>
      <c r="F5548" t="s">
        <v>2338</v>
      </c>
      <c r="G5548" s="16">
        <v>44378</v>
      </c>
      <c r="H5548" s="16">
        <v>44742</v>
      </c>
      <c r="I5548" s="3">
        <v>33.549999999999997</v>
      </c>
      <c r="J5548" s="3">
        <v>-5.32</v>
      </c>
      <c r="K5548" s="3">
        <v>28.23</v>
      </c>
      <c r="Q5548" s="29">
        <f t="shared" si="863"/>
        <v>1</v>
      </c>
      <c r="R5548" s="29">
        <f t="shared" si="864"/>
        <v>6</v>
      </c>
      <c r="S5548" s="29">
        <f t="shared" si="865"/>
        <v>22</v>
      </c>
      <c r="T5548" s="30">
        <f t="shared" si="866"/>
        <v>1</v>
      </c>
      <c r="U5548" s="28">
        <f t="shared" si="867"/>
        <v>3.355</v>
      </c>
      <c r="V5548" t="str">
        <f t="shared" si="868"/>
        <v>No</v>
      </c>
      <c r="W5548" t="str">
        <f t="shared" si="869"/>
        <v>12/1/2020</v>
      </c>
      <c r="X5548">
        <f t="shared" si="870"/>
        <v>1</v>
      </c>
      <c r="Y5548">
        <f t="shared" si="871"/>
        <v>3.355</v>
      </c>
      <c r="Z5548" t="str">
        <f t="shared" si="872"/>
        <v/>
      </c>
    </row>
    <row r="5549" spans="1:26" ht="13" hidden="1" x14ac:dyDescent="0.25">
      <c r="A5549" t="s">
        <v>8656</v>
      </c>
      <c r="B5549" t="s">
        <v>34</v>
      </c>
      <c r="C5549" t="s">
        <v>5</v>
      </c>
      <c r="D5549" s="46">
        <v>0.1</v>
      </c>
      <c r="E5549" s="2">
        <v>44173</v>
      </c>
      <c r="F5549" t="s">
        <v>2338</v>
      </c>
      <c r="G5549" s="16">
        <v>44378</v>
      </c>
      <c r="H5549" s="16">
        <v>44742</v>
      </c>
      <c r="I5549" s="3">
        <v>33.549999999999997</v>
      </c>
      <c r="J5549" s="3">
        <v>-5.32</v>
      </c>
      <c r="K5549" s="3">
        <v>28.23</v>
      </c>
      <c r="Q5549" s="29">
        <f t="shared" si="863"/>
        <v>1</v>
      </c>
      <c r="R5549" s="29">
        <f t="shared" si="864"/>
        <v>6</v>
      </c>
      <c r="S5549" s="29">
        <f t="shared" si="865"/>
        <v>22</v>
      </c>
      <c r="T5549" s="30">
        <f t="shared" si="866"/>
        <v>1</v>
      </c>
      <c r="U5549" s="28">
        <f t="shared" si="867"/>
        <v>3.355</v>
      </c>
      <c r="V5549" t="str">
        <f t="shared" si="868"/>
        <v>No</v>
      </c>
      <c r="W5549" t="str">
        <f t="shared" si="869"/>
        <v>12/1/2020</v>
      </c>
      <c r="X5549">
        <f t="shared" si="870"/>
        <v>1</v>
      </c>
      <c r="Y5549">
        <f t="shared" si="871"/>
        <v>3.355</v>
      </c>
      <c r="Z5549" t="str">
        <f t="shared" si="872"/>
        <v/>
      </c>
    </row>
    <row r="5550" spans="1:26" ht="13" hidden="1" x14ac:dyDescent="0.25">
      <c r="A5550" t="s">
        <v>8657</v>
      </c>
      <c r="B5550" t="s">
        <v>34</v>
      </c>
      <c r="C5550" t="s">
        <v>5</v>
      </c>
      <c r="D5550" s="46">
        <v>0.1</v>
      </c>
      <c r="E5550" s="2">
        <v>44173</v>
      </c>
      <c r="F5550" t="s">
        <v>2338</v>
      </c>
      <c r="G5550" s="16">
        <v>44378</v>
      </c>
      <c r="H5550" s="16">
        <v>44742</v>
      </c>
      <c r="I5550" s="3">
        <v>33.549999999999997</v>
      </c>
      <c r="J5550" s="3">
        <v>-5.32</v>
      </c>
      <c r="K5550" s="3">
        <v>28.23</v>
      </c>
      <c r="Q5550" s="29">
        <f t="shared" si="863"/>
        <v>1</v>
      </c>
      <c r="R5550" s="29">
        <f t="shared" si="864"/>
        <v>6</v>
      </c>
      <c r="S5550" s="29">
        <f t="shared" si="865"/>
        <v>22</v>
      </c>
      <c r="T5550" s="30">
        <f t="shared" si="866"/>
        <v>1</v>
      </c>
      <c r="U5550" s="28">
        <f t="shared" si="867"/>
        <v>3.355</v>
      </c>
      <c r="V5550" t="str">
        <f t="shared" si="868"/>
        <v>No</v>
      </c>
      <c r="W5550" t="str">
        <f t="shared" si="869"/>
        <v>12/1/2020</v>
      </c>
      <c r="X5550">
        <f t="shared" si="870"/>
        <v>1</v>
      </c>
      <c r="Y5550">
        <f t="shared" si="871"/>
        <v>3.355</v>
      </c>
      <c r="Z5550" t="str">
        <f t="shared" si="872"/>
        <v/>
      </c>
    </row>
    <row r="5551" spans="1:26" ht="13" hidden="1" x14ac:dyDescent="0.25">
      <c r="A5551" t="s">
        <v>8658</v>
      </c>
      <c r="B5551" t="s">
        <v>34</v>
      </c>
      <c r="C5551" t="s">
        <v>5</v>
      </c>
      <c r="D5551" s="46">
        <v>0.1</v>
      </c>
      <c r="E5551" s="2">
        <v>44173</v>
      </c>
      <c r="F5551" t="s">
        <v>2338</v>
      </c>
      <c r="G5551" s="16">
        <v>44378</v>
      </c>
      <c r="H5551" s="16">
        <v>44742</v>
      </c>
      <c r="I5551" s="3">
        <v>33.549999999999997</v>
      </c>
      <c r="J5551" s="3">
        <v>-5.32</v>
      </c>
      <c r="K5551" s="3">
        <v>28.23</v>
      </c>
      <c r="Q5551" s="29">
        <f t="shared" si="863"/>
        <v>1</v>
      </c>
      <c r="R5551" s="29">
        <f t="shared" si="864"/>
        <v>6</v>
      </c>
      <c r="S5551" s="29">
        <f t="shared" si="865"/>
        <v>22</v>
      </c>
      <c r="T5551" s="30">
        <f t="shared" si="866"/>
        <v>1</v>
      </c>
      <c r="U5551" s="28">
        <f t="shared" si="867"/>
        <v>3.355</v>
      </c>
      <c r="V5551" t="str">
        <f t="shared" si="868"/>
        <v>No</v>
      </c>
      <c r="W5551" t="str">
        <f t="shared" si="869"/>
        <v>12/1/2020</v>
      </c>
      <c r="X5551">
        <f t="shared" si="870"/>
        <v>1</v>
      </c>
      <c r="Y5551">
        <f t="shared" si="871"/>
        <v>3.355</v>
      </c>
      <c r="Z5551" t="str">
        <f t="shared" si="872"/>
        <v/>
      </c>
    </row>
    <row r="5552" spans="1:26" ht="13" hidden="1" x14ac:dyDescent="0.25">
      <c r="A5552" t="s">
        <v>8659</v>
      </c>
      <c r="B5552" t="s">
        <v>34</v>
      </c>
      <c r="C5552" t="s">
        <v>5</v>
      </c>
      <c r="D5552" s="46">
        <v>0.1</v>
      </c>
      <c r="E5552" s="2">
        <v>44173</v>
      </c>
      <c r="F5552" t="s">
        <v>2338</v>
      </c>
      <c r="G5552" s="16">
        <v>44378</v>
      </c>
      <c r="H5552" s="16">
        <v>44742</v>
      </c>
      <c r="I5552" s="3">
        <v>33.549999999999997</v>
      </c>
      <c r="J5552" s="3">
        <v>-5.32</v>
      </c>
      <c r="K5552" s="3">
        <v>28.23</v>
      </c>
      <c r="Q5552" s="29">
        <f t="shared" si="863"/>
        <v>1</v>
      </c>
      <c r="R5552" s="29">
        <f t="shared" si="864"/>
        <v>6</v>
      </c>
      <c r="S5552" s="29">
        <f t="shared" si="865"/>
        <v>22</v>
      </c>
      <c r="T5552" s="30">
        <f t="shared" si="866"/>
        <v>1</v>
      </c>
      <c r="U5552" s="28">
        <f t="shared" si="867"/>
        <v>3.355</v>
      </c>
      <c r="V5552" t="str">
        <f t="shared" si="868"/>
        <v>No</v>
      </c>
      <c r="W5552" t="str">
        <f t="shared" si="869"/>
        <v>12/1/2020</v>
      </c>
      <c r="X5552">
        <f t="shared" si="870"/>
        <v>1</v>
      </c>
      <c r="Y5552">
        <f t="shared" si="871"/>
        <v>3.355</v>
      </c>
      <c r="Z5552" t="str">
        <f t="shared" si="872"/>
        <v/>
      </c>
    </row>
    <row r="5553" spans="1:26" ht="13" hidden="1" x14ac:dyDescent="0.25">
      <c r="A5553" t="s">
        <v>8660</v>
      </c>
      <c r="B5553" t="s">
        <v>34</v>
      </c>
      <c r="C5553" t="s">
        <v>5</v>
      </c>
      <c r="D5553" s="46">
        <v>0.1</v>
      </c>
      <c r="E5553" s="2">
        <v>44173</v>
      </c>
      <c r="F5553" t="s">
        <v>2338</v>
      </c>
      <c r="G5553" s="16">
        <v>44378</v>
      </c>
      <c r="H5553" s="16">
        <v>44742</v>
      </c>
      <c r="I5553" s="3">
        <v>33.549999999999997</v>
      </c>
      <c r="J5553" s="3">
        <v>-5.32</v>
      </c>
      <c r="K5553" s="3">
        <v>28.23</v>
      </c>
      <c r="Q5553" s="29">
        <f t="shared" si="863"/>
        <v>1</v>
      </c>
      <c r="R5553" s="29">
        <f t="shared" si="864"/>
        <v>6</v>
      </c>
      <c r="S5553" s="29">
        <f t="shared" si="865"/>
        <v>22</v>
      </c>
      <c r="T5553" s="30">
        <f t="shared" si="866"/>
        <v>1</v>
      </c>
      <c r="U5553" s="28">
        <f t="shared" si="867"/>
        <v>3.355</v>
      </c>
      <c r="V5553" t="str">
        <f t="shared" si="868"/>
        <v>No</v>
      </c>
      <c r="W5553" t="str">
        <f t="shared" si="869"/>
        <v>12/1/2020</v>
      </c>
      <c r="X5553">
        <f t="shared" si="870"/>
        <v>1</v>
      </c>
      <c r="Y5553">
        <f t="shared" si="871"/>
        <v>3.355</v>
      </c>
      <c r="Z5553" t="str">
        <f t="shared" si="872"/>
        <v/>
      </c>
    </row>
    <row r="5554" spans="1:26" ht="13" hidden="1" x14ac:dyDescent="0.25">
      <c r="A5554" t="s">
        <v>8661</v>
      </c>
      <c r="B5554" t="s">
        <v>34</v>
      </c>
      <c r="C5554" t="s">
        <v>5</v>
      </c>
      <c r="D5554" s="46">
        <v>0.1</v>
      </c>
      <c r="E5554" s="2">
        <v>44173</v>
      </c>
      <c r="F5554" t="s">
        <v>2338</v>
      </c>
      <c r="G5554" s="16">
        <v>44378</v>
      </c>
      <c r="H5554" s="16">
        <v>44742</v>
      </c>
      <c r="I5554" s="3">
        <v>33.549999999999997</v>
      </c>
      <c r="J5554" s="3">
        <v>-5.32</v>
      </c>
      <c r="K5554" s="3">
        <v>28.23</v>
      </c>
      <c r="Q5554" s="29">
        <f t="shared" si="863"/>
        <v>1</v>
      </c>
      <c r="R5554" s="29">
        <f t="shared" si="864"/>
        <v>6</v>
      </c>
      <c r="S5554" s="29">
        <f t="shared" si="865"/>
        <v>22</v>
      </c>
      <c r="T5554" s="30">
        <f t="shared" si="866"/>
        <v>1</v>
      </c>
      <c r="U5554" s="28">
        <f t="shared" si="867"/>
        <v>3.355</v>
      </c>
      <c r="V5554" t="str">
        <f t="shared" si="868"/>
        <v>No</v>
      </c>
      <c r="W5554" t="str">
        <f t="shared" si="869"/>
        <v>12/1/2020</v>
      </c>
      <c r="X5554">
        <f t="shared" si="870"/>
        <v>1</v>
      </c>
      <c r="Y5554">
        <f t="shared" si="871"/>
        <v>3.355</v>
      </c>
      <c r="Z5554" t="str">
        <f t="shared" si="872"/>
        <v/>
      </c>
    </row>
    <row r="5555" spans="1:26" ht="13" hidden="1" x14ac:dyDescent="0.25">
      <c r="A5555" t="s">
        <v>8662</v>
      </c>
      <c r="B5555" t="s">
        <v>34</v>
      </c>
      <c r="C5555" t="s">
        <v>5</v>
      </c>
      <c r="D5555" s="46">
        <v>0.1</v>
      </c>
      <c r="E5555" s="2">
        <v>44173</v>
      </c>
      <c r="F5555" t="s">
        <v>2338</v>
      </c>
      <c r="G5555" s="16">
        <v>44378</v>
      </c>
      <c r="H5555" s="16">
        <v>44742</v>
      </c>
      <c r="I5555" s="3">
        <v>33.549999999999997</v>
      </c>
      <c r="J5555" s="3">
        <v>-5.32</v>
      </c>
      <c r="K5555" s="3">
        <v>28.23</v>
      </c>
      <c r="Q5555" s="29">
        <f t="shared" si="863"/>
        <v>1</v>
      </c>
      <c r="R5555" s="29">
        <f t="shared" si="864"/>
        <v>6</v>
      </c>
      <c r="S5555" s="29">
        <f t="shared" si="865"/>
        <v>22</v>
      </c>
      <c r="T5555" s="30">
        <f t="shared" si="866"/>
        <v>1</v>
      </c>
      <c r="U5555" s="28">
        <f t="shared" si="867"/>
        <v>3.355</v>
      </c>
      <c r="V5555" t="str">
        <f t="shared" si="868"/>
        <v>No</v>
      </c>
      <c r="W5555" t="str">
        <f t="shared" si="869"/>
        <v>12/1/2020</v>
      </c>
      <c r="X5555">
        <f t="shared" si="870"/>
        <v>1</v>
      </c>
      <c r="Y5555">
        <f t="shared" si="871"/>
        <v>3.355</v>
      </c>
      <c r="Z5555" t="str">
        <f t="shared" si="872"/>
        <v/>
      </c>
    </row>
    <row r="5556" spans="1:26" ht="13" hidden="1" x14ac:dyDescent="0.25">
      <c r="A5556" t="s">
        <v>8663</v>
      </c>
      <c r="B5556" t="s">
        <v>34</v>
      </c>
      <c r="C5556" t="s">
        <v>5</v>
      </c>
      <c r="D5556" s="46">
        <v>0.1</v>
      </c>
      <c r="E5556" s="2">
        <v>44173</v>
      </c>
      <c r="F5556" t="s">
        <v>2338</v>
      </c>
      <c r="G5556" s="16">
        <v>44378</v>
      </c>
      <c r="H5556" s="16">
        <v>44742</v>
      </c>
      <c r="I5556" s="3">
        <v>33.549999999999997</v>
      </c>
      <c r="J5556" s="3">
        <v>-5.32</v>
      </c>
      <c r="K5556" s="3">
        <v>28.23</v>
      </c>
      <c r="Q5556" s="29">
        <f t="shared" si="863"/>
        <v>1</v>
      </c>
      <c r="R5556" s="29">
        <f t="shared" si="864"/>
        <v>6</v>
      </c>
      <c r="S5556" s="29">
        <f t="shared" si="865"/>
        <v>22</v>
      </c>
      <c r="T5556" s="30">
        <f t="shared" si="866"/>
        <v>1</v>
      </c>
      <c r="U5556" s="28">
        <f t="shared" si="867"/>
        <v>3.355</v>
      </c>
      <c r="V5556" t="str">
        <f t="shared" si="868"/>
        <v>No</v>
      </c>
      <c r="W5556" t="str">
        <f t="shared" si="869"/>
        <v>12/1/2020</v>
      </c>
      <c r="X5556">
        <f t="shared" si="870"/>
        <v>1</v>
      </c>
      <c r="Y5556">
        <f t="shared" si="871"/>
        <v>3.355</v>
      </c>
      <c r="Z5556" t="str">
        <f t="shared" si="872"/>
        <v/>
      </c>
    </row>
    <row r="5557" spans="1:26" ht="13" hidden="1" x14ac:dyDescent="0.25">
      <c r="A5557" t="s">
        <v>8664</v>
      </c>
      <c r="B5557" t="s">
        <v>34</v>
      </c>
      <c r="C5557" t="s">
        <v>5</v>
      </c>
      <c r="D5557" s="46">
        <v>0.1</v>
      </c>
      <c r="E5557" s="2">
        <v>44173</v>
      </c>
      <c r="F5557" t="s">
        <v>2338</v>
      </c>
      <c r="G5557" s="16">
        <v>44378</v>
      </c>
      <c r="H5557" s="16">
        <v>44742</v>
      </c>
      <c r="I5557" s="3">
        <v>33.549999999999997</v>
      </c>
      <c r="J5557" s="3">
        <v>-5.32</v>
      </c>
      <c r="K5557" s="3">
        <v>28.23</v>
      </c>
      <c r="Q5557" s="29">
        <f t="shared" si="863"/>
        <v>1</v>
      </c>
      <c r="R5557" s="29">
        <f t="shared" si="864"/>
        <v>6</v>
      </c>
      <c r="S5557" s="29">
        <f t="shared" si="865"/>
        <v>22</v>
      </c>
      <c r="T5557" s="30">
        <f t="shared" si="866"/>
        <v>1</v>
      </c>
      <c r="U5557" s="28">
        <f t="shared" si="867"/>
        <v>3.355</v>
      </c>
      <c r="V5557" t="str">
        <f t="shared" si="868"/>
        <v>No</v>
      </c>
      <c r="W5557" t="str">
        <f t="shared" si="869"/>
        <v>12/1/2020</v>
      </c>
      <c r="X5557">
        <f t="shared" si="870"/>
        <v>1</v>
      </c>
      <c r="Y5557">
        <f t="shared" si="871"/>
        <v>3.355</v>
      </c>
      <c r="Z5557" t="str">
        <f t="shared" si="872"/>
        <v/>
      </c>
    </row>
    <row r="5558" spans="1:26" ht="13" hidden="1" x14ac:dyDescent="0.25">
      <c r="A5558" t="s">
        <v>8665</v>
      </c>
      <c r="B5558" t="s">
        <v>34</v>
      </c>
      <c r="C5558" t="s">
        <v>5</v>
      </c>
      <c r="D5558" s="46">
        <v>0.1</v>
      </c>
      <c r="E5558" s="2">
        <v>44173</v>
      </c>
      <c r="F5558" t="s">
        <v>2338</v>
      </c>
      <c r="G5558" s="16">
        <v>44378</v>
      </c>
      <c r="H5558" s="16">
        <v>44742</v>
      </c>
      <c r="I5558" s="3">
        <v>33.549999999999997</v>
      </c>
      <c r="J5558" s="3">
        <v>-5.32</v>
      </c>
      <c r="K5558" s="3">
        <v>28.23</v>
      </c>
      <c r="Q5558" s="29">
        <f t="shared" si="863"/>
        <v>1</v>
      </c>
      <c r="R5558" s="29">
        <f t="shared" si="864"/>
        <v>6</v>
      </c>
      <c r="S5558" s="29">
        <f t="shared" si="865"/>
        <v>22</v>
      </c>
      <c r="T5558" s="30">
        <f t="shared" si="866"/>
        <v>1</v>
      </c>
      <c r="U5558" s="28">
        <f t="shared" si="867"/>
        <v>3.355</v>
      </c>
      <c r="V5558" t="str">
        <f t="shared" si="868"/>
        <v>No</v>
      </c>
      <c r="W5558" t="str">
        <f t="shared" si="869"/>
        <v>12/1/2020</v>
      </c>
      <c r="X5558">
        <f t="shared" si="870"/>
        <v>1</v>
      </c>
      <c r="Y5558">
        <f t="shared" si="871"/>
        <v>3.355</v>
      </c>
      <c r="Z5558" t="str">
        <f t="shared" si="872"/>
        <v/>
      </c>
    </row>
    <row r="5559" spans="1:26" ht="13" hidden="1" x14ac:dyDescent="0.25">
      <c r="A5559" t="s">
        <v>8666</v>
      </c>
      <c r="B5559" t="s">
        <v>34</v>
      </c>
      <c r="C5559" t="s">
        <v>5</v>
      </c>
      <c r="D5559" s="46">
        <v>0.1</v>
      </c>
      <c r="E5559" s="2">
        <v>44173</v>
      </c>
      <c r="F5559" t="s">
        <v>2338</v>
      </c>
      <c r="G5559" s="16">
        <v>44378</v>
      </c>
      <c r="H5559" s="16">
        <v>44742</v>
      </c>
      <c r="I5559" s="3">
        <v>33.549999999999997</v>
      </c>
      <c r="J5559" s="3">
        <v>-5.32</v>
      </c>
      <c r="K5559" s="3">
        <v>28.23</v>
      </c>
      <c r="Q5559" s="29">
        <f t="shared" si="863"/>
        <v>1</v>
      </c>
      <c r="R5559" s="29">
        <f t="shared" si="864"/>
        <v>6</v>
      </c>
      <c r="S5559" s="29">
        <f t="shared" si="865"/>
        <v>22</v>
      </c>
      <c r="T5559" s="30">
        <f t="shared" si="866"/>
        <v>1</v>
      </c>
      <c r="U5559" s="28">
        <f t="shared" si="867"/>
        <v>3.355</v>
      </c>
      <c r="V5559" t="str">
        <f t="shared" si="868"/>
        <v>No</v>
      </c>
      <c r="W5559" t="str">
        <f t="shared" si="869"/>
        <v>12/1/2020</v>
      </c>
      <c r="X5559">
        <f t="shared" si="870"/>
        <v>1</v>
      </c>
      <c r="Y5559">
        <f t="shared" si="871"/>
        <v>3.355</v>
      </c>
      <c r="Z5559" t="str">
        <f t="shared" si="872"/>
        <v/>
      </c>
    </row>
    <row r="5560" spans="1:26" ht="13" hidden="1" x14ac:dyDescent="0.25">
      <c r="A5560" t="s">
        <v>8667</v>
      </c>
      <c r="B5560" t="s">
        <v>34</v>
      </c>
      <c r="C5560" t="s">
        <v>5</v>
      </c>
      <c r="D5560" s="46">
        <v>0.1</v>
      </c>
      <c r="E5560" s="2">
        <v>44173</v>
      </c>
      <c r="F5560" t="s">
        <v>2338</v>
      </c>
      <c r="G5560" s="16">
        <v>44378</v>
      </c>
      <c r="H5560" s="16">
        <v>44742</v>
      </c>
      <c r="I5560" s="3">
        <v>33.549999999999997</v>
      </c>
      <c r="J5560" s="3">
        <v>-5.32</v>
      </c>
      <c r="K5560" s="3">
        <v>28.23</v>
      </c>
      <c r="Q5560" s="29">
        <f t="shared" ref="Q5560:Q5623" si="873">DATEDIF(E5560,H5560,"Y")</f>
        <v>1</v>
      </c>
      <c r="R5560" s="29">
        <f t="shared" ref="R5560:R5623" si="874">DATEDIF(E5560,H5560,"YM")</f>
        <v>6</v>
      </c>
      <c r="S5560" s="29">
        <f t="shared" ref="S5560:S5623" si="875">DATEDIF(E5560,H5560,"MD")</f>
        <v>22</v>
      </c>
      <c r="T5560" s="30">
        <f t="shared" ref="T5560:T5623" si="876">IF(Q5560&gt;=1,1,R5560/12)</f>
        <v>1</v>
      </c>
      <c r="U5560" s="28">
        <f t="shared" ref="U5560:U5623" si="877">I5560*D5560*T5560</f>
        <v>3.355</v>
      </c>
      <c r="V5560" t="str">
        <f t="shared" si="868"/>
        <v>No</v>
      </c>
      <c r="W5560" t="str">
        <f t="shared" si="869"/>
        <v>12/1/2020</v>
      </c>
      <c r="X5560">
        <f t="shared" si="870"/>
        <v>1</v>
      </c>
      <c r="Y5560">
        <f t="shared" si="871"/>
        <v>3.355</v>
      </c>
      <c r="Z5560" t="str">
        <f t="shared" si="872"/>
        <v/>
      </c>
    </row>
    <row r="5561" spans="1:26" ht="13" hidden="1" x14ac:dyDescent="0.25">
      <c r="A5561" t="s">
        <v>8668</v>
      </c>
      <c r="B5561" t="s">
        <v>34</v>
      </c>
      <c r="C5561" t="s">
        <v>5</v>
      </c>
      <c r="D5561" s="46">
        <v>0.1</v>
      </c>
      <c r="E5561" s="2">
        <v>44173</v>
      </c>
      <c r="F5561" t="s">
        <v>2338</v>
      </c>
      <c r="G5561" s="16">
        <v>44378</v>
      </c>
      <c r="H5561" s="16">
        <v>44742</v>
      </c>
      <c r="I5561" s="3">
        <v>33.549999999999997</v>
      </c>
      <c r="J5561" s="3">
        <v>-5.32</v>
      </c>
      <c r="K5561" s="3">
        <v>28.23</v>
      </c>
      <c r="Q5561" s="29">
        <f t="shared" si="873"/>
        <v>1</v>
      </c>
      <c r="R5561" s="29">
        <f t="shared" si="874"/>
        <v>6</v>
      </c>
      <c r="S5561" s="29">
        <f t="shared" si="875"/>
        <v>22</v>
      </c>
      <c r="T5561" s="30">
        <f t="shared" si="876"/>
        <v>1</v>
      </c>
      <c r="U5561" s="28">
        <f t="shared" si="877"/>
        <v>3.355</v>
      </c>
      <c r="V5561" t="str">
        <f t="shared" si="868"/>
        <v>No</v>
      </c>
      <c r="W5561" t="str">
        <f t="shared" si="869"/>
        <v>12/1/2020</v>
      </c>
      <c r="X5561">
        <f t="shared" si="870"/>
        <v>1</v>
      </c>
      <c r="Y5561">
        <f t="shared" si="871"/>
        <v>3.355</v>
      </c>
      <c r="Z5561" t="str">
        <f t="shared" si="872"/>
        <v/>
      </c>
    </row>
    <row r="5562" spans="1:26" ht="13" hidden="1" x14ac:dyDescent="0.25">
      <c r="A5562" t="s">
        <v>8669</v>
      </c>
      <c r="B5562" t="s">
        <v>34</v>
      </c>
      <c r="C5562" t="s">
        <v>5</v>
      </c>
      <c r="D5562" s="46">
        <v>0.1</v>
      </c>
      <c r="E5562" s="2">
        <v>44173</v>
      </c>
      <c r="F5562" t="s">
        <v>2338</v>
      </c>
      <c r="G5562" s="16">
        <v>44378</v>
      </c>
      <c r="H5562" s="16">
        <v>44742</v>
      </c>
      <c r="I5562" s="3">
        <v>33.549999999999997</v>
      </c>
      <c r="J5562" s="3">
        <v>-5.32</v>
      </c>
      <c r="K5562" s="3">
        <v>28.23</v>
      </c>
      <c r="Q5562" s="29">
        <f t="shared" si="873"/>
        <v>1</v>
      </c>
      <c r="R5562" s="29">
        <f t="shared" si="874"/>
        <v>6</v>
      </c>
      <c r="S5562" s="29">
        <f t="shared" si="875"/>
        <v>22</v>
      </c>
      <c r="T5562" s="30">
        <f t="shared" si="876"/>
        <v>1</v>
      </c>
      <c r="U5562" s="28">
        <f t="shared" si="877"/>
        <v>3.355</v>
      </c>
      <c r="V5562" t="str">
        <f t="shared" si="868"/>
        <v>No</v>
      </c>
      <c r="W5562" t="str">
        <f t="shared" si="869"/>
        <v>12/1/2020</v>
      </c>
      <c r="X5562">
        <f t="shared" si="870"/>
        <v>1</v>
      </c>
      <c r="Y5562">
        <f t="shared" si="871"/>
        <v>3.355</v>
      </c>
      <c r="Z5562" t="str">
        <f t="shared" si="872"/>
        <v/>
      </c>
    </row>
    <row r="5563" spans="1:26" ht="13" hidden="1" x14ac:dyDescent="0.25">
      <c r="A5563" t="s">
        <v>8670</v>
      </c>
      <c r="B5563" t="s">
        <v>34</v>
      </c>
      <c r="C5563" t="s">
        <v>5</v>
      </c>
      <c r="D5563" s="46">
        <v>0.1</v>
      </c>
      <c r="E5563" s="2">
        <v>44173</v>
      </c>
      <c r="F5563" t="s">
        <v>2338</v>
      </c>
      <c r="G5563" s="16">
        <v>44378</v>
      </c>
      <c r="H5563" s="16">
        <v>44742</v>
      </c>
      <c r="I5563" s="3">
        <v>33.549999999999997</v>
      </c>
      <c r="J5563" s="3">
        <v>-5.32</v>
      </c>
      <c r="K5563" s="3">
        <v>28.23</v>
      </c>
      <c r="Q5563" s="29">
        <f t="shared" si="873"/>
        <v>1</v>
      </c>
      <c r="R5563" s="29">
        <f t="shared" si="874"/>
        <v>6</v>
      </c>
      <c r="S5563" s="29">
        <f t="shared" si="875"/>
        <v>22</v>
      </c>
      <c r="T5563" s="30">
        <f t="shared" si="876"/>
        <v>1</v>
      </c>
      <c r="U5563" s="28">
        <f t="shared" si="877"/>
        <v>3.355</v>
      </c>
      <c r="V5563" t="str">
        <f t="shared" si="868"/>
        <v>No</v>
      </c>
      <c r="W5563" t="str">
        <f t="shared" si="869"/>
        <v>12/1/2020</v>
      </c>
      <c r="X5563">
        <f t="shared" si="870"/>
        <v>1</v>
      </c>
      <c r="Y5563">
        <f t="shared" si="871"/>
        <v>3.355</v>
      </c>
      <c r="Z5563" t="str">
        <f t="shared" si="872"/>
        <v/>
      </c>
    </row>
    <row r="5564" spans="1:26" ht="13" hidden="1" x14ac:dyDescent="0.25">
      <c r="A5564" t="s">
        <v>8671</v>
      </c>
      <c r="B5564" t="s">
        <v>34</v>
      </c>
      <c r="C5564" t="s">
        <v>5</v>
      </c>
      <c r="D5564" s="46">
        <v>0.1</v>
      </c>
      <c r="E5564" s="2">
        <v>44173</v>
      </c>
      <c r="F5564" t="s">
        <v>2338</v>
      </c>
      <c r="G5564" s="16">
        <v>44378</v>
      </c>
      <c r="H5564" s="16">
        <v>44742</v>
      </c>
      <c r="I5564" s="3">
        <v>33.549999999999997</v>
      </c>
      <c r="J5564" s="3">
        <v>-5.32</v>
      </c>
      <c r="K5564" s="3">
        <v>28.23</v>
      </c>
      <c r="Q5564" s="29">
        <f t="shared" si="873"/>
        <v>1</v>
      </c>
      <c r="R5564" s="29">
        <f t="shared" si="874"/>
        <v>6</v>
      </c>
      <c r="S5564" s="29">
        <f t="shared" si="875"/>
        <v>22</v>
      </c>
      <c r="T5564" s="30">
        <f t="shared" si="876"/>
        <v>1</v>
      </c>
      <c r="U5564" s="28">
        <f t="shared" si="877"/>
        <v>3.355</v>
      </c>
      <c r="V5564" t="str">
        <f t="shared" si="868"/>
        <v>No</v>
      </c>
      <c r="W5564" t="str">
        <f t="shared" si="869"/>
        <v>12/1/2020</v>
      </c>
      <c r="X5564">
        <f t="shared" si="870"/>
        <v>1</v>
      </c>
      <c r="Y5564">
        <f t="shared" si="871"/>
        <v>3.355</v>
      </c>
      <c r="Z5564" t="str">
        <f t="shared" si="872"/>
        <v/>
      </c>
    </row>
    <row r="5565" spans="1:26" ht="13" hidden="1" x14ac:dyDescent="0.25">
      <c r="A5565" t="s">
        <v>8672</v>
      </c>
      <c r="B5565" t="s">
        <v>34</v>
      </c>
      <c r="C5565" t="s">
        <v>5</v>
      </c>
      <c r="D5565" s="46">
        <v>0.1</v>
      </c>
      <c r="E5565" s="2">
        <v>44173</v>
      </c>
      <c r="F5565" t="s">
        <v>2338</v>
      </c>
      <c r="G5565" s="16">
        <v>44378</v>
      </c>
      <c r="H5565" s="16">
        <v>44742</v>
      </c>
      <c r="I5565" s="3">
        <v>33.549999999999997</v>
      </c>
      <c r="J5565" s="3">
        <v>-5.32</v>
      </c>
      <c r="K5565" s="3">
        <v>28.23</v>
      </c>
      <c r="Q5565" s="29">
        <f t="shared" si="873"/>
        <v>1</v>
      </c>
      <c r="R5565" s="29">
        <f t="shared" si="874"/>
        <v>6</v>
      </c>
      <c r="S5565" s="29">
        <f t="shared" si="875"/>
        <v>22</v>
      </c>
      <c r="T5565" s="30">
        <f t="shared" si="876"/>
        <v>1</v>
      </c>
      <c r="U5565" s="28">
        <f t="shared" si="877"/>
        <v>3.355</v>
      </c>
      <c r="V5565" t="str">
        <f t="shared" si="868"/>
        <v>No</v>
      </c>
      <c r="W5565" t="str">
        <f t="shared" si="869"/>
        <v>12/1/2020</v>
      </c>
      <c r="X5565">
        <f t="shared" si="870"/>
        <v>1</v>
      </c>
      <c r="Y5565">
        <f t="shared" si="871"/>
        <v>3.355</v>
      </c>
      <c r="Z5565" t="str">
        <f t="shared" si="872"/>
        <v/>
      </c>
    </row>
    <row r="5566" spans="1:26" ht="13" hidden="1" x14ac:dyDescent="0.25">
      <c r="A5566" t="s">
        <v>8673</v>
      </c>
      <c r="B5566" t="s">
        <v>34</v>
      </c>
      <c r="C5566" t="s">
        <v>5</v>
      </c>
      <c r="D5566" s="46">
        <v>0.1</v>
      </c>
      <c r="E5566" s="2">
        <v>44173</v>
      </c>
      <c r="F5566" t="s">
        <v>2338</v>
      </c>
      <c r="G5566" s="16">
        <v>44378</v>
      </c>
      <c r="H5566" s="16">
        <v>44742</v>
      </c>
      <c r="I5566" s="3">
        <v>33.549999999999997</v>
      </c>
      <c r="J5566" s="3">
        <v>-5.32</v>
      </c>
      <c r="K5566" s="3">
        <v>28.23</v>
      </c>
      <c r="Q5566" s="29">
        <f t="shared" si="873"/>
        <v>1</v>
      </c>
      <c r="R5566" s="29">
        <f t="shared" si="874"/>
        <v>6</v>
      </c>
      <c r="S5566" s="29">
        <f t="shared" si="875"/>
        <v>22</v>
      </c>
      <c r="T5566" s="30">
        <f t="shared" si="876"/>
        <v>1</v>
      </c>
      <c r="U5566" s="28">
        <f t="shared" si="877"/>
        <v>3.355</v>
      </c>
      <c r="V5566" t="str">
        <f t="shared" si="868"/>
        <v>No</v>
      </c>
      <c r="W5566" t="str">
        <f t="shared" si="869"/>
        <v>12/1/2020</v>
      </c>
      <c r="X5566">
        <f t="shared" si="870"/>
        <v>1</v>
      </c>
      <c r="Y5566">
        <f t="shared" si="871"/>
        <v>3.355</v>
      </c>
      <c r="Z5566" t="str">
        <f t="shared" si="872"/>
        <v/>
      </c>
    </row>
    <row r="5567" spans="1:26" ht="13" hidden="1" x14ac:dyDescent="0.25">
      <c r="A5567" t="s">
        <v>8674</v>
      </c>
      <c r="B5567" t="s">
        <v>34</v>
      </c>
      <c r="C5567" t="s">
        <v>5</v>
      </c>
      <c r="D5567" s="46">
        <v>0.1</v>
      </c>
      <c r="E5567" s="2">
        <v>44173</v>
      </c>
      <c r="F5567" t="s">
        <v>2338</v>
      </c>
      <c r="G5567" s="16">
        <v>44378</v>
      </c>
      <c r="H5567" s="16">
        <v>44742</v>
      </c>
      <c r="I5567" s="3">
        <v>33.549999999999997</v>
      </c>
      <c r="J5567" s="3">
        <v>-5.32</v>
      </c>
      <c r="K5567" s="3">
        <v>28.23</v>
      </c>
      <c r="Q5567" s="29">
        <f t="shared" si="873"/>
        <v>1</v>
      </c>
      <c r="R5567" s="29">
        <f t="shared" si="874"/>
        <v>6</v>
      </c>
      <c r="S5567" s="29">
        <f t="shared" si="875"/>
        <v>22</v>
      </c>
      <c r="T5567" s="30">
        <f t="shared" si="876"/>
        <v>1</v>
      </c>
      <c r="U5567" s="28">
        <f t="shared" si="877"/>
        <v>3.355</v>
      </c>
      <c r="V5567" t="str">
        <f t="shared" si="868"/>
        <v>No</v>
      </c>
      <c r="W5567" t="str">
        <f t="shared" si="869"/>
        <v>12/1/2020</v>
      </c>
      <c r="X5567">
        <f t="shared" si="870"/>
        <v>1</v>
      </c>
      <c r="Y5567">
        <f t="shared" si="871"/>
        <v>3.355</v>
      </c>
      <c r="Z5567" t="str">
        <f t="shared" si="872"/>
        <v/>
      </c>
    </row>
    <row r="5568" spans="1:26" ht="13" hidden="1" x14ac:dyDescent="0.25">
      <c r="A5568" t="s">
        <v>8675</v>
      </c>
      <c r="B5568" t="s">
        <v>34</v>
      </c>
      <c r="C5568" t="s">
        <v>5</v>
      </c>
      <c r="D5568" s="46">
        <v>0.1</v>
      </c>
      <c r="E5568" s="2">
        <v>44173</v>
      </c>
      <c r="F5568" t="s">
        <v>2338</v>
      </c>
      <c r="G5568" s="16">
        <v>44378</v>
      </c>
      <c r="H5568" s="16">
        <v>44742</v>
      </c>
      <c r="I5568" s="3">
        <v>33.549999999999997</v>
      </c>
      <c r="J5568" s="3">
        <v>-5.32</v>
      </c>
      <c r="K5568" s="3">
        <v>28.23</v>
      </c>
      <c r="Q5568" s="29">
        <f t="shared" si="873"/>
        <v>1</v>
      </c>
      <c r="R5568" s="29">
        <f t="shared" si="874"/>
        <v>6</v>
      </c>
      <c r="S5568" s="29">
        <f t="shared" si="875"/>
        <v>22</v>
      </c>
      <c r="T5568" s="30">
        <f t="shared" si="876"/>
        <v>1</v>
      </c>
      <c r="U5568" s="28">
        <f t="shared" si="877"/>
        <v>3.355</v>
      </c>
      <c r="V5568" t="str">
        <f t="shared" si="868"/>
        <v>No</v>
      </c>
      <c r="W5568" t="str">
        <f t="shared" si="869"/>
        <v>12/1/2020</v>
      </c>
      <c r="X5568">
        <f t="shared" si="870"/>
        <v>1</v>
      </c>
      <c r="Y5568">
        <f t="shared" si="871"/>
        <v>3.355</v>
      </c>
      <c r="Z5568" t="str">
        <f t="shared" si="872"/>
        <v/>
      </c>
    </row>
    <row r="5569" spans="1:26" ht="13" hidden="1" x14ac:dyDescent="0.25">
      <c r="A5569" t="s">
        <v>8676</v>
      </c>
      <c r="B5569" t="s">
        <v>34</v>
      </c>
      <c r="C5569" t="s">
        <v>5</v>
      </c>
      <c r="D5569" s="46">
        <v>0.1</v>
      </c>
      <c r="E5569" s="2">
        <v>44173</v>
      </c>
      <c r="F5569" t="s">
        <v>2338</v>
      </c>
      <c r="G5569" s="16">
        <v>44378</v>
      </c>
      <c r="H5569" s="16">
        <v>44742</v>
      </c>
      <c r="I5569" s="3">
        <v>33.549999999999997</v>
      </c>
      <c r="J5569" s="3">
        <v>-5.32</v>
      </c>
      <c r="K5569" s="3">
        <v>28.23</v>
      </c>
      <c r="Q5569" s="29">
        <f t="shared" si="873"/>
        <v>1</v>
      </c>
      <c r="R5569" s="29">
        <f t="shared" si="874"/>
        <v>6</v>
      </c>
      <c r="S5569" s="29">
        <f t="shared" si="875"/>
        <v>22</v>
      </c>
      <c r="T5569" s="30">
        <f t="shared" si="876"/>
        <v>1</v>
      </c>
      <c r="U5569" s="28">
        <f t="shared" si="877"/>
        <v>3.355</v>
      </c>
      <c r="V5569" t="str">
        <f t="shared" si="868"/>
        <v>No</v>
      </c>
      <c r="W5569" t="str">
        <f t="shared" si="869"/>
        <v>12/1/2020</v>
      </c>
      <c r="X5569">
        <f t="shared" si="870"/>
        <v>1</v>
      </c>
      <c r="Y5569">
        <f t="shared" si="871"/>
        <v>3.355</v>
      </c>
      <c r="Z5569" t="str">
        <f t="shared" si="872"/>
        <v/>
      </c>
    </row>
    <row r="5570" spans="1:26" ht="13" hidden="1" x14ac:dyDescent="0.25">
      <c r="A5570" t="s">
        <v>8677</v>
      </c>
      <c r="B5570" t="s">
        <v>34</v>
      </c>
      <c r="C5570" t="s">
        <v>5</v>
      </c>
      <c r="D5570" s="46">
        <v>0.1</v>
      </c>
      <c r="E5570" s="2">
        <v>44173</v>
      </c>
      <c r="F5570" t="s">
        <v>2338</v>
      </c>
      <c r="G5570" s="16">
        <v>44378</v>
      </c>
      <c r="H5570" s="16">
        <v>44742</v>
      </c>
      <c r="I5570" s="3">
        <v>33.549999999999997</v>
      </c>
      <c r="J5570" s="3">
        <v>-5.32</v>
      </c>
      <c r="K5570" s="3">
        <v>28.23</v>
      </c>
      <c r="Q5570" s="29">
        <f t="shared" si="873"/>
        <v>1</v>
      </c>
      <c r="R5570" s="29">
        <f t="shared" si="874"/>
        <v>6</v>
      </c>
      <c r="S5570" s="29">
        <f t="shared" si="875"/>
        <v>22</v>
      </c>
      <c r="T5570" s="30">
        <f t="shared" si="876"/>
        <v>1</v>
      </c>
      <c r="U5570" s="28">
        <f t="shared" si="877"/>
        <v>3.355</v>
      </c>
      <c r="V5570" t="str">
        <f t="shared" si="868"/>
        <v>No</v>
      </c>
      <c r="W5570" t="str">
        <f t="shared" si="869"/>
        <v>12/1/2020</v>
      </c>
      <c r="X5570">
        <f t="shared" si="870"/>
        <v>1</v>
      </c>
      <c r="Y5570">
        <f t="shared" si="871"/>
        <v>3.355</v>
      </c>
      <c r="Z5570" t="str">
        <f t="shared" si="872"/>
        <v/>
      </c>
    </row>
    <row r="5571" spans="1:26" ht="13" hidden="1" x14ac:dyDescent="0.25">
      <c r="A5571" t="s">
        <v>8678</v>
      </c>
      <c r="B5571" t="s">
        <v>34</v>
      </c>
      <c r="C5571" t="s">
        <v>5</v>
      </c>
      <c r="D5571" s="46">
        <v>0.1</v>
      </c>
      <c r="E5571" s="2">
        <v>44173</v>
      </c>
      <c r="F5571" t="s">
        <v>2338</v>
      </c>
      <c r="G5571" s="16">
        <v>44378</v>
      </c>
      <c r="H5571" s="16">
        <v>44742</v>
      </c>
      <c r="I5571" s="3">
        <v>33.549999999999997</v>
      </c>
      <c r="J5571" s="3">
        <v>-5.32</v>
      </c>
      <c r="K5571" s="3">
        <v>28.23</v>
      </c>
      <c r="Q5571" s="29">
        <f t="shared" si="873"/>
        <v>1</v>
      </c>
      <c r="R5571" s="29">
        <f t="shared" si="874"/>
        <v>6</v>
      </c>
      <c r="S5571" s="29">
        <f t="shared" si="875"/>
        <v>22</v>
      </c>
      <c r="T5571" s="30">
        <f t="shared" si="876"/>
        <v>1</v>
      </c>
      <c r="U5571" s="28">
        <f t="shared" si="877"/>
        <v>3.355</v>
      </c>
      <c r="V5571" t="str">
        <f t="shared" si="868"/>
        <v>No</v>
      </c>
      <c r="W5571" t="str">
        <f t="shared" si="869"/>
        <v>12/1/2020</v>
      </c>
      <c r="X5571">
        <f t="shared" si="870"/>
        <v>1</v>
      </c>
      <c r="Y5571">
        <f t="shared" si="871"/>
        <v>3.355</v>
      </c>
      <c r="Z5571" t="str">
        <f t="shared" si="872"/>
        <v/>
      </c>
    </row>
    <row r="5572" spans="1:26" ht="13" hidden="1" x14ac:dyDescent="0.25">
      <c r="A5572" t="s">
        <v>8679</v>
      </c>
      <c r="B5572" t="s">
        <v>34</v>
      </c>
      <c r="C5572" t="s">
        <v>5</v>
      </c>
      <c r="D5572" s="46">
        <v>0.1</v>
      </c>
      <c r="E5572" s="2">
        <v>44173</v>
      </c>
      <c r="F5572" t="s">
        <v>2338</v>
      </c>
      <c r="G5572" s="16">
        <v>44378</v>
      </c>
      <c r="H5572" s="16">
        <v>44742</v>
      </c>
      <c r="I5572" s="3">
        <v>33.549999999999997</v>
      </c>
      <c r="J5572" s="3">
        <v>-5.32</v>
      </c>
      <c r="K5572" s="3">
        <v>28.23</v>
      </c>
      <c r="Q5572" s="29">
        <f t="shared" si="873"/>
        <v>1</v>
      </c>
      <c r="R5572" s="29">
        <f t="shared" si="874"/>
        <v>6</v>
      </c>
      <c r="S5572" s="29">
        <f t="shared" si="875"/>
        <v>22</v>
      </c>
      <c r="T5572" s="30">
        <f t="shared" si="876"/>
        <v>1</v>
      </c>
      <c r="U5572" s="28">
        <f t="shared" si="877"/>
        <v>3.355</v>
      </c>
      <c r="V5572" t="str">
        <f t="shared" si="868"/>
        <v>No</v>
      </c>
      <c r="W5572" t="str">
        <f t="shared" si="869"/>
        <v>12/1/2020</v>
      </c>
      <c r="X5572">
        <f t="shared" si="870"/>
        <v>1</v>
      </c>
      <c r="Y5572">
        <f t="shared" si="871"/>
        <v>3.355</v>
      </c>
      <c r="Z5572" t="str">
        <f t="shared" si="872"/>
        <v/>
      </c>
    </row>
    <row r="5573" spans="1:26" ht="13" hidden="1" x14ac:dyDescent="0.25">
      <c r="A5573" t="s">
        <v>8680</v>
      </c>
      <c r="B5573" t="s">
        <v>34</v>
      </c>
      <c r="C5573" t="s">
        <v>5</v>
      </c>
      <c r="D5573" s="46">
        <v>0.1</v>
      </c>
      <c r="E5573" s="2">
        <v>44173</v>
      </c>
      <c r="F5573" t="s">
        <v>2338</v>
      </c>
      <c r="G5573" s="16">
        <v>44378</v>
      </c>
      <c r="H5573" s="16">
        <v>44742</v>
      </c>
      <c r="I5573" s="3">
        <v>33.549999999999997</v>
      </c>
      <c r="J5573" s="3">
        <v>-5.32</v>
      </c>
      <c r="K5573" s="3">
        <v>28.23</v>
      </c>
      <c r="Q5573" s="29">
        <f t="shared" si="873"/>
        <v>1</v>
      </c>
      <c r="R5573" s="29">
        <f t="shared" si="874"/>
        <v>6</v>
      </c>
      <c r="S5573" s="29">
        <f t="shared" si="875"/>
        <v>22</v>
      </c>
      <c r="T5573" s="30">
        <f t="shared" si="876"/>
        <v>1</v>
      </c>
      <c r="U5573" s="28">
        <f t="shared" si="877"/>
        <v>3.355</v>
      </c>
      <c r="V5573" t="str">
        <f t="shared" si="868"/>
        <v>No</v>
      </c>
      <c r="W5573" t="str">
        <f t="shared" si="869"/>
        <v>12/1/2020</v>
      </c>
      <c r="X5573">
        <f t="shared" si="870"/>
        <v>1</v>
      </c>
      <c r="Y5573">
        <f t="shared" si="871"/>
        <v>3.355</v>
      </c>
      <c r="Z5573" t="str">
        <f t="shared" si="872"/>
        <v/>
      </c>
    </row>
    <row r="5574" spans="1:26" ht="13" hidden="1" x14ac:dyDescent="0.25">
      <c r="A5574" t="s">
        <v>8681</v>
      </c>
      <c r="B5574" t="s">
        <v>34</v>
      </c>
      <c r="C5574" t="s">
        <v>5</v>
      </c>
      <c r="D5574" s="46">
        <v>0.1</v>
      </c>
      <c r="E5574" s="2">
        <v>44173</v>
      </c>
      <c r="F5574" t="s">
        <v>2338</v>
      </c>
      <c r="G5574" s="16">
        <v>44378</v>
      </c>
      <c r="H5574" s="16">
        <v>44742</v>
      </c>
      <c r="I5574" s="3">
        <v>33.549999999999997</v>
      </c>
      <c r="J5574" s="3">
        <v>-5.32</v>
      </c>
      <c r="K5574" s="3">
        <v>28.23</v>
      </c>
      <c r="Q5574" s="29">
        <f t="shared" si="873"/>
        <v>1</v>
      </c>
      <c r="R5574" s="29">
        <f t="shared" si="874"/>
        <v>6</v>
      </c>
      <c r="S5574" s="29">
        <f t="shared" si="875"/>
        <v>22</v>
      </c>
      <c r="T5574" s="30">
        <f t="shared" si="876"/>
        <v>1</v>
      </c>
      <c r="U5574" s="28">
        <f t="shared" si="877"/>
        <v>3.355</v>
      </c>
      <c r="V5574" t="str">
        <f t="shared" si="868"/>
        <v>No</v>
      </c>
      <c r="W5574" t="str">
        <f t="shared" si="869"/>
        <v>12/1/2020</v>
      </c>
      <c r="X5574">
        <f t="shared" si="870"/>
        <v>1</v>
      </c>
      <c r="Y5574">
        <f t="shared" si="871"/>
        <v>3.355</v>
      </c>
      <c r="Z5574" t="str">
        <f t="shared" si="872"/>
        <v/>
      </c>
    </row>
    <row r="5575" spans="1:26" ht="13" hidden="1" x14ac:dyDescent="0.25">
      <c r="A5575" t="s">
        <v>8682</v>
      </c>
      <c r="B5575" t="s">
        <v>34</v>
      </c>
      <c r="C5575" t="s">
        <v>5</v>
      </c>
      <c r="D5575" s="46">
        <v>0.1</v>
      </c>
      <c r="E5575" s="2">
        <v>44173</v>
      </c>
      <c r="F5575" t="s">
        <v>2338</v>
      </c>
      <c r="G5575" s="16">
        <v>44378</v>
      </c>
      <c r="H5575" s="16">
        <v>44742</v>
      </c>
      <c r="I5575" s="3">
        <v>33.549999999999997</v>
      </c>
      <c r="J5575" s="3">
        <v>-5.32</v>
      </c>
      <c r="K5575" s="3">
        <v>28.23</v>
      </c>
      <c r="Q5575" s="29">
        <f t="shared" si="873"/>
        <v>1</v>
      </c>
      <c r="R5575" s="29">
        <f t="shared" si="874"/>
        <v>6</v>
      </c>
      <c r="S5575" s="29">
        <f t="shared" si="875"/>
        <v>22</v>
      </c>
      <c r="T5575" s="30">
        <f t="shared" si="876"/>
        <v>1</v>
      </c>
      <c r="U5575" s="28">
        <f t="shared" si="877"/>
        <v>3.355</v>
      </c>
      <c r="V5575" t="str">
        <f t="shared" si="868"/>
        <v>No</v>
      </c>
      <c r="W5575" t="str">
        <f t="shared" si="869"/>
        <v>12/1/2020</v>
      </c>
      <c r="X5575">
        <f t="shared" si="870"/>
        <v>1</v>
      </c>
      <c r="Y5575">
        <f t="shared" si="871"/>
        <v>3.355</v>
      </c>
      <c r="Z5575" t="str">
        <f t="shared" si="872"/>
        <v/>
      </c>
    </row>
    <row r="5576" spans="1:26" ht="13" hidden="1" x14ac:dyDescent="0.25">
      <c r="A5576" t="s">
        <v>8683</v>
      </c>
      <c r="B5576" t="s">
        <v>34</v>
      </c>
      <c r="C5576" t="s">
        <v>5</v>
      </c>
      <c r="D5576" s="46">
        <v>0.1</v>
      </c>
      <c r="E5576" s="2">
        <v>44173</v>
      </c>
      <c r="F5576" t="s">
        <v>2338</v>
      </c>
      <c r="G5576" s="16">
        <v>44378</v>
      </c>
      <c r="H5576" s="16">
        <v>44742</v>
      </c>
      <c r="I5576" s="3">
        <v>33.549999999999997</v>
      </c>
      <c r="J5576" s="3">
        <v>-5.32</v>
      </c>
      <c r="K5576" s="3">
        <v>28.23</v>
      </c>
      <c r="Q5576" s="29">
        <f t="shared" si="873"/>
        <v>1</v>
      </c>
      <c r="R5576" s="29">
        <f t="shared" si="874"/>
        <v>6</v>
      </c>
      <c r="S5576" s="29">
        <f t="shared" si="875"/>
        <v>22</v>
      </c>
      <c r="T5576" s="30">
        <f t="shared" si="876"/>
        <v>1</v>
      </c>
      <c r="U5576" s="28">
        <f t="shared" si="877"/>
        <v>3.355</v>
      </c>
      <c r="V5576" t="str">
        <f t="shared" si="868"/>
        <v>No</v>
      </c>
      <c r="W5576" t="str">
        <f t="shared" si="869"/>
        <v>12/1/2020</v>
      </c>
      <c r="X5576">
        <f t="shared" si="870"/>
        <v>1</v>
      </c>
      <c r="Y5576">
        <f t="shared" si="871"/>
        <v>3.355</v>
      </c>
      <c r="Z5576" t="str">
        <f t="shared" si="872"/>
        <v/>
      </c>
    </row>
    <row r="5577" spans="1:26" ht="13" hidden="1" x14ac:dyDescent="0.25">
      <c r="A5577" t="s">
        <v>8684</v>
      </c>
      <c r="B5577" t="s">
        <v>34</v>
      </c>
      <c r="C5577" t="s">
        <v>5</v>
      </c>
      <c r="D5577" s="46">
        <v>0.1</v>
      </c>
      <c r="E5577" s="2">
        <v>44173</v>
      </c>
      <c r="F5577" t="s">
        <v>2338</v>
      </c>
      <c r="G5577" s="16">
        <v>44378</v>
      </c>
      <c r="H5577" s="16">
        <v>44742</v>
      </c>
      <c r="I5577" s="3">
        <v>33.549999999999997</v>
      </c>
      <c r="J5577" s="3">
        <v>-5.32</v>
      </c>
      <c r="K5577" s="3">
        <v>28.23</v>
      </c>
      <c r="Q5577" s="29">
        <f t="shared" si="873"/>
        <v>1</v>
      </c>
      <c r="R5577" s="29">
        <f t="shared" si="874"/>
        <v>6</v>
      </c>
      <c r="S5577" s="29">
        <f t="shared" si="875"/>
        <v>22</v>
      </c>
      <c r="T5577" s="30">
        <f t="shared" si="876"/>
        <v>1</v>
      </c>
      <c r="U5577" s="28">
        <f t="shared" si="877"/>
        <v>3.355</v>
      </c>
      <c r="V5577" t="str">
        <f t="shared" si="868"/>
        <v>No</v>
      </c>
      <c r="W5577" t="str">
        <f t="shared" si="869"/>
        <v>12/1/2020</v>
      </c>
      <c r="X5577">
        <f t="shared" si="870"/>
        <v>1</v>
      </c>
      <c r="Y5577">
        <f t="shared" si="871"/>
        <v>3.355</v>
      </c>
      <c r="Z5577" t="str">
        <f t="shared" si="872"/>
        <v/>
      </c>
    </row>
    <row r="5578" spans="1:26" ht="13" hidden="1" x14ac:dyDescent="0.25">
      <c r="A5578" t="s">
        <v>8685</v>
      </c>
      <c r="B5578" t="s">
        <v>34</v>
      </c>
      <c r="C5578" t="s">
        <v>5</v>
      </c>
      <c r="D5578" s="46">
        <v>0.1</v>
      </c>
      <c r="E5578" s="2">
        <v>44173</v>
      </c>
      <c r="F5578" t="s">
        <v>2338</v>
      </c>
      <c r="G5578" s="16">
        <v>44378</v>
      </c>
      <c r="H5578" s="16">
        <v>44742</v>
      </c>
      <c r="I5578" s="3">
        <v>33.549999999999997</v>
      </c>
      <c r="J5578" s="3">
        <v>-5.32</v>
      </c>
      <c r="K5578" s="3">
        <v>28.23</v>
      </c>
      <c r="Q5578" s="29">
        <f t="shared" si="873"/>
        <v>1</v>
      </c>
      <c r="R5578" s="29">
        <f t="shared" si="874"/>
        <v>6</v>
      </c>
      <c r="S5578" s="29">
        <f t="shared" si="875"/>
        <v>22</v>
      </c>
      <c r="T5578" s="30">
        <f t="shared" si="876"/>
        <v>1</v>
      </c>
      <c r="U5578" s="28">
        <f t="shared" si="877"/>
        <v>3.355</v>
      </c>
      <c r="V5578" t="str">
        <f t="shared" si="868"/>
        <v>No</v>
      </c>
      <c r="W5578" t="str">
        <f t="shared" si="869"/>
        <v>12/1/2020</v>
      </c>
      <c r="X5578">
        <f t="shared" si="870"/>
        <v>1</v>
      </c>
      <c r="Y5578">
        <f t="shared" si="871"/>
        <v>3.355</v>
      </c>
      <c r="Z5578" t="str">
        <f t="shared" si="872"/>
        <v/>
      </c>
    </row>
    <row r="5579" spans="1:26" ht="13" hidden="1" x14ac:dyDescent="0.25">
      <c r="A5579" t="s">
        <v>8686</v>
      </c>
      <c r="B5579" t="s">
        <v>34</v>
      </c>
      <c r="C5579" t="s">
        <v>5</v>
      </c>
      <c r="D5579" s="46">
        <v>0.1</v>
      </c>
      <c r="E5579" s="2">
        <v>44173</v>
      </c>
      <c r="F5579" t="s">
        <v>2338</v>
      </c>
      <c r="G5579" s="16">
        <v>44378</v>
      </c>
      <c r="H5579" s="16">
        <v>44742</v>
      </c>
      <c r="I5579" s="3">
        <v>33.549999999999997</v>
      </c>
      <c r="J5579" s="3">
        <v>-5.32</v>
      </c>
      <c r="K5579" s="3">
        <v>28.23</v>
      </c>
      <c r="Q5579" s="29">
        <f t="shared" si="873"/>
        <v>1</v>
      </c>
      <c r="R5579" s="29">
        <f t="shared" si="874"/>
        <v>6</v>
      </c>
      <c r="S5579" s="29">
        <f t="shared" si="875"/>
        <v>22</v>
      </c>
      <c r="T5579" s="30">
        <f t="shared" si="876"/>
        <v>1</v>
      </c>
      <c r="U5579" s="28">
        <f t="shared" si="877"/>
        <v>3.355</v>
      </c>
      <c r="V5579" t="str">
        <f t="shared" si="868"/>
        <v>No</v>
      </c>
      <c r="W5579" t="str">
        <f t="shared" si="869"/>
        <v>12/1/2020</v>
      </c>
      <c r="X5579">
        <f t="shared" si="870"/>
        <v>1</v>
      </c>
      <c r="Y5579">
        <f t="shared" si="871"/>
        <v>3.355</v>
      </c>
      <c r="Z5579" t="str">
        <f t="shared" si="872"/>
        <v/>
      </c>
    </row>
    <row r="5580" spans="1:26" ht="13" hidden="1" x14ac:dyDescent="0.25">
      <c r="A5580" t="s">
        <v>8687</v>
      </c>
      <c r="B5580" t="s">
        <v>34</v>
      </c>
      <c r="C5580" t="s">
        <v>5</v>
      </c>
      <c r="D5580" s="46">
        <v>0.1</v>
      </c>
      <c r="E5580" s="2">
        <v>44173</v>
      </c>
      <c r="F5580" t="s">
        <v>2338</v>
      </c>
      <c r="G5580" s="16">
        <v>44378</v>
      </c>
      <c r="H5580" s="16">
        <v>44742</v>
      </c>
      <c r="I5580" s="3">
        <v>33.549999999999997</v>
      </c>
      <c r="J5580" s="3">
        <v>-5.32</v>
      </c>
      <c r="K5580" s="3">
        <v>28.23</v>
      </c>
      <c r="Q5580" s="29">
        <f t="shared" si="873"/>
        <v>1</v>
      </c>
      <c r="R5580" s="29">
        <f t="shared" si="874"/>
        <v>6</v>
      </c>
      <c r="S5580" s="29">
        <f t="shared" si="875"/>
        <v>22</v>
      </c>
      <c r="T5580" s="30">
        <f t="shared" si="876"/>
        <v>1</v>
      </c>
      <c r="U5580" s="28">
        <f t="shared" si="877"/>
        <v>3.355</v>
      </c>
      <c r="V5580" t="str">
        <f t="shared" ref="V5580:V5643" si="878">IF(AND(E5580&gt;=G5580,E5580&lt;=H5580),"Yes","No")</f>
        <v>No</v>
      </c>
      <c r="W5580" t="str">
        <f t="shared" ref="W5580:W5643" si="879">MONTH(E5580)&amp;"/"&amp;1&amp;"/"&amp;YEAR(E5580)</f>
        <v>12/1/2020</v>
      </c>
      <c r="X5580">
        <f t="shared" ref="X5580:X5643" si="880">IF(V5580="Yes",(DATEDIF(W5580,H5580+1,"M")/12),1)</f>
        <v>1</v>
      </c>
      <c r="Y5580">
        <f t="shared" ref="Y5580:Y5643" si="881">I5580*D5580*X5580</f>
        <v>3.355</v>
      </c>
      <c r="Z5580" t="str">
        <f t="shared" ref="Z5580:Z5643" si="882">IF(V5580="Yes",Y5580+J5580,"")</f>
        <v/>
      </c>
    </row>
    <row r="5581" spans="1:26" ht="13" hidden="1" x14ac:dyDescent="0.25">
      <c r="A5581" t="s">
        <v>8688</v>
      </c>
      <c r="B5581" t="s">
        <v>34</v>
      </c>
      <c r="C5581" t="s">
        <v>5</v>
      </c>
      <c r="D5581" s="46">
        <v>0.1</v>
      </c>
      <c r="E5581" s="2">
        <v>44173</v>
      </c>
      <c r="F5581" t="s">
        <v>2338</v>
      </c>
      <c r="G5581" s="16">
        <v>44378</v>
      </c>
      <c r="H5581" s="16">
        <v>44742</v>
      </c>
      <c r="I5581" s="3">
        <v>33.549999999999997</v>
      </c>
      <c r="J5581" s="3">
        <v>-5.32</v>
      </c>
      <c r="K5581" s="3">
        <v>28.23</v>
      </c>
      <c r="Q5581" s="29">
        <f t="shared" si="873"/>
        <v>1</v>
      </c>
      <c r="R5581" s="29">
        <f t="shared" si="874"/>
        <v>6</v>
      </c>
      <c r="S5581" s="29">
        <f t="shared" si="875"/>
        <v>22</v>
      </c>
      <c r="T5581" s="30">
        <f t="shared" si="876"/>
        <v>1</v>
      </c>
      <c r="U5581" s="28">
        <f t="shared" si="877"/>
        <v>3.355</v>
      </c>
      <c r="V5581" t="str">
        <f t="shared" si="878"/>
        <v>No</v>
      </c>
      <c r="W5581" t="str">
        <f t="shared" si="879"/>
        <v>12/1/2020</v>
      </c>
      <c r="X5581">
        <f t="shared" si="880"/>
        <v>1</v>
      </c>
      <c r="Y5581">
        <f t="shared" si="881"/>
        <v>3.355</v>
      </c>
      <c r="Z5581" t="str">
        <f t="shared" si="882"/>
        <v/>
      </c>
    </row>
    <row r="5582" spans="1:26" ht="13" hidden="1" x14ac:dyDescent="0.25">
      <c r="A5582" t="s">
        <v>8689</v>
      </c>
      <c r="B5582" t="s">
        <v>34</v>
      </c>
      <c r="C5582" t="s">
        <v>5</v>
      </c>
      <c r="D5582" s="46">
        <v>0.1</v>
      </c>
      <c r="E5582" s="2">
        <v>44173</v>
      </c>
      <c r="F5582" t="s">
        <v>2338</v>
      </c>
      <c r="G5582" s="16">
        <v>44378</v>
      </c>
      <c r="H5582" s="16">
        <v>44742</v>
      </c>
      <c r="I5582" s="3">
        <v>33.549999999999997</v>
      </c>
      <c r="J5582" s="3">
        <v>-5.32</v>
      </c>
      <c r="K5582" s="3">
        <v>28.23</v>
      </c>
      <c r="Q5582" s="29">
        <f t="shared" si="873"/>
        <v>1</v>
      </c>
      <c r="R5582" s="29">
        <f t="shared" si="874"/>
        <v>6</v>
      </c>
      <c r="S5582" s="29">
        <f t="shared" si="875"/>
        <v>22</v>
      </c>
      <c r="T5582" s="30">
        <f t="shared" si="876"/>
        <v>1</v>
      </c>
      <c r="U5582" s="28">
        <f t="shared" si="877"/>
        <v>3.355</v>
      </c>
      <c r="V5582" t="str">
        <f t="shared" si="878"/>
        <v>No</v>
      </c>
      <c r="W5582" t="str">
        <f t="shared" si="879"/>
        <v>12/1/2020</v>
      </c>
      <c r="X5582">
        <f t="shared" si="880"/>
        <v>1</v>
      </c>
      <c r="Y5582">
        <f t="shared" si="881"/>
        <v>3.355</v>
      </c>
      <c r="Z5582" t="str">
        <f t="shared" si="882"/>
        <v/>
      </c>
    </row>
    <row r="5583" spans="1:26" ht="13" hidden="1" x14ac:dyDescent="0.25">
      <c r="A5583" t="s">
        <v>8690</v>
      </c>
      <c r="B5583" t="s">
        <v>34</v>
      </c>
      <c r="C5583" t="s">
        <v>5</v>
      </c>
      <c r="D5583" s="46">
        <v>0.1</v>
      </c>
      <c r="E5583" s="2">
        <v>44173</v>
      </c>
      <c r="F5583" t="s">
        <v>2338</v>
      </c>
      <c r="G5583" s="16">
        <v>44378</v>
      </c>
      <c r="H5583" s="16">
        <v>44742</v>
      </c>
      <c r="I5583" s="3">
        <v>33.549999999999997</v>
      </c>
      <c r="J5583" s="3">
        <v>-5.32</v>
      </c>
      <c r="K5583" s="3">
        <v>28.23</v>
      </c>
      <c r="Q5583" s="29">
        <f t="shared" si="873"/>
        <v>1</v>
      </c>
      <c r="R5583" s="29">
        <f t="shared" si="874"/>
        <v>6</v>
      </c>
      <c r="S5583" s="29">
        <f t="shared" si="875"/>
        <v>22</v>
      </c>
      <c r="T5583" s="30">
        <f t="shared" si="876"/>
        <v>1</v>
      </c>
      <c r="U5583" s="28">
        <f t="shared" si="877"/>
        <v>3.355</v>
      </c>
      <c r="V5583" t="str">
        <f t="shared" si="878"/>
        <v>No</v>
      </c>
      <c r="W5583" t="str">
        <f t="shared" si="879"/>
        <v>12/1/2020</v>
      </c>
      <c r="X5583">
        <f t="shared" si="880"/>
        <v>1</v>
      </c>
      <c r="Y5583">
        <f t="shared" si="881"/>
        <v>3.355</v>
      </c>
      <c r="Z5583" t="str">
        <f t="shared" si="882"/>
        <v/>
      </c>
    </row>
    <row r="5584" spans="1:26" ht="13" hidden="1" x14ac:dyDescent="0.25">
      <c r="A5584" t="s">
        <v>8691</v>
      </c>
      <c r="B5584" t="s">
        <v>34</v>
      </c>
      <c r="C5584" t="s">
        <v>5</v>
      </c>
      <c r="D5584" s="46">
        <v>0.1</v>
      </c>
      <c r="E5584" s="2">
        <v>44173</v>
      </c>
      <c r="F5584" t="s">
        <v>2338</v>
      </c>
      <c r="G5584" s="16">
        <v>44378</v>
      </c>
      <c r="H5584" s="16">
        <v>44742</v>
      </c>
      <c r="I5584" s="3">
        <v>33.549999999999997</v>
      </c>
      <c r="J5584" s="3">
        <v>-5.32</v>
      </c>
      <c r="K5584" s="3">
        <v>28.23</v>
      </c>
      <c r="Q5584" s="29">
        <f t="shared" si="873"/>
        <v>1</v>
      </c>
      <c r="R5584" s="29">
        <f t="shared" si="874"/>
        <v>6</v>
      </c>
      <c r="S5584" s="29">
        <f t="shared" si="875"/>
        <v>22</v>
      </c>
      <c r="T5584" s="30">
        <f t="shared" si="876"/>
        <v>1</v>
      </c>
      <c r="U5584" s="28">
        <f t="shared" si="877"/>
        <v>3.355</v>
      </c>
      <c r="V5584" t="str">
        <f t="shared" si="878"/>
        <v>No</v>
      </c>
      <c r="W5584" t="str">
        <f t="shared" si="879"/>
        <v>12/1/2020</v>
      </c>
      <c r="X5584">
        <f t="shared" si="880"/>
        <v>1</v>
      </c>
      <c r="Y5584">
        <f t="shared" si="881"/>
        <v>3.355</v>
      </c>
      <c r="Z5584" t="str">
        <f t="shared" si="882"/>
        <v/>
      </c>
    </row>
    <row r="5585" spans="1:26" ht="13" hidden="1" x14ac:dyDescent="0.25">
      <c r="A5585" t="s">
        <v>8692</v>
      </c>
      <c r="B5585" t="s">
        <v>34</v>
      </c>
      <c r="C5585" t="s">
        <v>5</v>
      </c>
      <c r="D5585" s="46">
        <v>0.1</v>
      </c>
      <c r="E5585" s="2">
        <v>44173</v>
      </c>
      <c r="F5585" t="s">
        <v>2338</v>
      </c>
      <c r="G5585" s="16">
        <v>44378</v>
      </c>
      <c r="H5585" s="16">
        <v>44742</v>
      </c>
      <c r="I5585" s="3">
        <v>33.549999999999997</v>
      </c>
      <c r="J5585" s="3">
        <v>-5.32</v>
      </c>
      <c r="K5585" s="3">
        <v>28.23</v>
      </c>
      <c r="Q5585" s="29">
        <f t="shared" si="873"/>
        <v>1</v>
      </c>
      <c r="R5585" s="29">
        <f t="shared" si="874"/>
        <v>6</v>
      </c>
      <c r="S5585" s="29">
        <f t="shared" si="875"/>
        <v>22</v>
      </c>
      <c r="T5585" s="30">
        <f t="shared" si="876"/>
        <v>1</v>
      </c>
      <c r="U5585" s="28">
        <f t="shared" si="877"/>
        <v>3.355</v>
      </c>
      <c r="V5585" t="str">
        <f t="shared" si="878"/>
        <v>No</v>
      </c>
      <c r="W5585" t="str">
        <f t="shared" si="879"/>
        <v>12/1/2020</v>
      </c>
      <c r="X5585">
        <f t="shared" si="880"/>
        <v>1</v>
      </c>
      <c r="Y5585">
        <f t="shared" si="881"/>
        <v>3.355</v>
      </c>
      <c r="Z5585" t="str">
        <f t="shared" si="882"/>
        <v/>
      </c>
    </row>
    <row r="5586" spans="1:26" ht="13" hidden="1" x14ac:dyDescent="0.25">
      <c r="A5586" t="s">
        <v>8693</v>
      </c>
      <c r="B5586" t="s">
        <v>34</v>
      </c>
      <c r="C5586" t="s">
        <v>5</v>
      </c>
      <c r="D5586" s="46">
        <v>0.1</v>
      </c>
      <c r="E5586" s="2">
        <v>44173</v>
      </c>
      <c r="F5586" t="s">
        <v>2338</v>
      </c>
      <c r="G5586" s="16">
        <v>44378</v>
      </c>
      <c r="H5586" s="16">
        <v>44742</v>
      </c>
      <c r="I5586" s="3">
        <v>33.549999999999997</v>
      </c>
      <c r="J5586" s="3">
        <v>-5.32</v>
      </c>
      <c r="K5586" s="3">
        <v>28.23</v>
      </c>
      <c r="Q5586" s="29">
        <f t="shared" si="873"/>
        <v>1</v>
      </c>
      <c r="R5586" s="29">
        <f t="shared" si="874"/>
        <v>6</v>
      </c>
      <c r="S5586" s="29">
        <f t="shared" si="875"/>
        <v>22</v>
      </c>
      <c r="T5586" s="30">
        <f t="shared" si="876"/>
        <v>1</v>
      </c>
      <c r="U5586" s="28">
        <f t="shared" si="877"/>
        <v>3.355</v>
      </c>
      <c r="V5586" t="str">
        <f t="shared" si="878"/>
        <v>No</v>
      </c>
      <c r="W5586" t="str">
        <f t="shared" si="879"/>
        <v>12/1/2020</v>
      </c>
      <c r="X5586">
        <f t="shared" si="880"/>
        <v>1</v>
      </c>
      <c r="Y5586">
        <f t="shared" si="881"/>
        <v>3.355</v>
      </c>
      <c r="Z5586" t="str">
        <f t="shared" si="882"/>
        <v/>
      </c>
    </row>
    <row r="5587" spans="1:26" ht="13" hidden="1" x14ac:dyDescent="0.25">
      <c r="A5587" t="s">
        <v>8694</v>
      </c>
      <c r="B5587" t="s">
        <v>34</v>
      </c>
      <c r="C5587" t="s">
        <v>5</v>
      </c>
      <c r="D5587" s="46">
        <v>0.1</v>
      </c>
      <c r="E5587" s="2">
        <v>44173</v>
      </c>
      <c r="F5587" t="s">
        <v>2338</v>
      </c>
      <c r="G5587" s="16">
        <v>44378</v>
      </c>
      <c r="H5587" s="16">
        <v>44742</v>
      </c>
      <c r="I5587" s="3">
        <v>33.549999999999997</v>
      </c>
      <c r="J5587" s="3">
        <v>-5.32</v>
      </c>
      <c r="K5587" s="3">
        <v>28.23</v>
      </c>
      <c r="Q5587" s="29">
        <f t="shared" si="873"/>
        <v>1</v>
      </c>
      <c r="R5587" s="29">
        <f t="shared" si="874"/>
        <v>6</v>
      </c>
      <c r="S5587" s="29">
        <f t="shared" si="875"/>
        <v>22</v>
      </c>
      <c r="T5587" s="30">
        <f t="shared" si="876"/>
        <v>1</v>
      </c>
      <c r="U5587" s="28">
        <f t="shared" si="877"/>
        <v>3.355</v>
      </c>
      <c r="V5587" t="str">
        <f t="shared" si="878"/>
        <v>No</v>
      </c>
      <c r="W5587" t="str">
        <f t="shared" si="879"/>
        <v>12/1/2020</v>
      </c>
      <c r="X5587">
        <f t="shared" si="880"/>
        <v>1</v>
      </c>
      <c r="Y5587">
        <f t="shared" si="881"/>
        <v>3.355</v>
      </c>
      <c r="Z5587" t="str">
        <f t="shared" si="882"/>
        <v/>
      </c>
    </row>
    <row r="5588" spans="1:26" ht="13" hidden="1" x14ac:dyDescent="0.25">
      <c r="A5588" t="s">
        <v>8695</v>
      </c>
      <c r="B5588" t="s">
        <v>34</v>
      </c>
      <c r="C5588" t="s">
        <v>5</v>
      </c>
      <c r="D5588" s="46">
        <v>0.1</v>
      </c>
      <c r="E5588" s="2">
        <v>44173</v>
      </c>
      <c r="F5588" t="s">
        <v>2338</v>
      </c>
      <c r="G5588" s="16">
        <v>44378</v>
      </c>
      <c r="H5588" s="16">
        <v>44742</v>
      </c>
      <c r="I5588" s="3">
        <v>33.549999999999997</v>
      </c>
      <c r="J5588" s="3">
        <v>-5.32</v>
      </c>
      <c r="K5588" s="3">
        <v>28.23</v>
      </c>
      <c r="Q5588" s="29">
        <f t="shared" si="873"/>
        <v>1</v>
      </c>
      <c r="R5588" s="29">
        <f t="shared" si="874"/>
        <v>6</v>
      </c>
      <c r="S5588" s="29">
        <f t="shared" si="875"/>
        <v>22</v>
      </c>
      <c r="T5588" s="30">
        <f t="shared" si="876"/>
        <v>1</v>
      </c>
      <c r="U5588" s="28">
        <f t="shared" si="877"/>
        <v>3.355</v>
      </c>
      <c r="V5588" t="str">
        <f t="shared" si="878"/>
        <v>No</v>
      </c>
      <c r="W5588" t="str">
        <f t="shared" si="879"/>
        <v>12/1/2020</v>
      </c>
      <c r="X5588">
        <f t="shared" si="880"/>
        <v>1</v>
      </c>
      <c r="Y5588">
        <f t="shared" si="881"/>
        <v>3.355</v>
      </c>
      <c r="Z5588" t="str">
        <f t="shared" si="882"/>
        <v/>
      </c>
    </row>
    <row r="5589" spans="1:26" ht="13" hidden="1" x14ac:dyDescent="0.25">
      <c r="A5589" t="s">
        <v>8696</v>
      </c>
      <c r="B5589" t="s">
        <v>34</v>
      </c>
      <c r="C5589" t="s">
        <v>5</v>
      </c>
      <c r="D5589" s="46">
        <v>0.1</v>
      </c>
      <c r="E5589" s="2">
        <v>44173</v>
      </c>
      <c r="F5589" t="s">
        <v>2338</v>
      </c>
      <c r="G5589" s="16">
        <v>44378</v>
      </c>
      <c r="H5589" s="16">
        <v>44742</v>
      </c>
      <c r="I5589" s="3">
        <v>33.549999999999997</v>
      </c>
      <c r="J5589" s="3">
        <v>-5.32</v>
      </c>
      <c r="K5589" s="3">
        <v>28.23</v>
      </c>
      <c r="Q5589" s="29">
        <f t="shared" si="873"/>
        <v>1</v>
      </c>
      <c r="R5589" s="29">
        <f t="shared" si="874"/>
        <v>6</v>
      </c>
      <c r="S5589" s="29">
        <f t="shared" si="875"/>
        <v>22</v>
      </c>
      <c r="T5589" s="30">
        <f t="shared" si="876"/>
        <v>1</v>
      </c>
      <c r="U5589" s="28">
        <f t="shared" si="877"/>
        <v>3.355</v>
      </c>
      <c r="V5589" t="str">
        <f t="shared" si="878"/>
        <v>No</v>
      </c>
      <c r="W5589" t="str">
        <f t="shared" si="879"/>
        <v>12/1/2020</v>
      </c>
      <c r="X5589">
        <f t="shared" si="880"/>
        <v>1</v>
      </c>
      <c r="Y5589">
        <f t="shared" si="881"/>
        <v>3.355</v>
      </c>
      <c r="Z5589" t="str">
        <f t="shared" si="882"/>
        <v/>
      </c>
    </row>
    <row r="5590" spans="1:26" ht="13" hidden="1" x14ac:dyDescent="0.25">
      <c r="A5590" t="s">
        <v>8697</v>
      </c>
      <c r="B5590" t="s">
        <v>34</v>
      </c>
      <c r="C5590" t="s">
        <v>5</v>
      </c>
      <c r="D5590" s="46">
        <v>0.1</v>
      </c>
      <c r="E5590" s="2">
        <v>44173</v>
      </c>
      <c r="F5590" t="s">
        <v>2338</v>
      </c>
      <c r="G5590" s="16">
        <v>44378</v>
      </c>
      <c r="H5590" s="16">
        <v>44742</v>
      </c>
      <c r="I5590" s="3">
        <v>33.549999999999997</v>
      </c>
      <c r="J5590" s="3">
        <v>-5.32</v>
      </c>
      <c r="K5590" s="3">
        <v>28.23</v>
      </c>
      <c r="Q5590" s="29">
        <f t="shared" si="873"/>
        <v>1</v>
      </c>
      <c r="R5590" s="29">
        <f t="shared" si="874"/>
        <v>6</v>
      </c>
      <c r="S5590" s="29">
        <f t="shared" si="875"/>
        <v>22</v>
      </c>
      <c r="T5590" s="30">
        <f t="shared" si="876"/>
        <v>1</v>
      </c>
      <c r="U5590" s="28">
        <f t="shared" si="877"/>
        <v>3.355</v>
      </c>
      <c r="V5590" t="str">
        <f t="shared" si="878"/>
        <v>No</v>
      </c>
      <c r="W5590" t="str">
        <f t="shared" si="879"/>
        <v>12/1/2020</v>
      </c>
      <c r="X5590">
        <f t="shared" si="880"/>
        <v>1</v>
      </c>
      <c r="Y5590">
        <f t="shared" si="881"/>
        <v>3.355</v>
      </c>
      <c r="Z5590" t="str">
        <f t="shared" si="882"/>
        <v/>
      </c>
    </row>
    <row r="5591" spans="1:26" ht="13" hidden="1" x14ac:dyDescent="0.25">
      <c r="A5591" t="s">
        <v>8698</v>
      </c>
      <c r="B5591" t="s">
        <v>34</v>
      </c>
      <c r="C5591" t="s">
        <v>5</v>
      </c>
      <c r="D5591" s="46">
        <v>0.1</v>
      </c>
      <c r="E5591" s="2">
        <v>44173</v>
      </c>
      <c r="F5591" t="s">
        <v>2338</v>
      </c>
      <c r="G5591" s="16">
        <v>44378</v>
      </c>
      <c r="H5591" s="16">
        <v>44742</v>
      </c>
      <c r="I5591" s="3">
        <v>33.549999999999997</v>
      </c>
      <c r="J5591" s="3">
        <v>-5.32</v>
      </c>
      <c r="K5591" s="3">
        <v>28.23</v>
      </c>
      <c r="Q5591" s="29">
        <f t="shared" si="873"/>
        <v>1</v>
      </c>
      <c r="R5591" s="29">
        <f t="shared" si="874"/>
        <v>6</v>
      </c>
      <c r="S5591" s="29">
        <f t="shared" si="875"/>
        <v>22</v>
      </c>
      <c r="T5591" s="30">
        <f t="shared" si="876"/>
        <v>1</v>
      </c>
      <c r="U5591" s="28">
        <f t="shared" si="877"/>
        <v>3.355</v>
      </c>
      <c r="V5591" t="str">
        <f t="shared" si="878"/>
        <v>No</v>
      </c>
      <c r="W5591" t="str">
        <f t="shared" si="879"/>
        <v>12/1/2020</v>
      </c>
      <c r="X5591">
        <f t="shared" si="880"/>
        <v>1</v>
      </c>
      <c r="Y5591">
        <f t="shared" si="881"/>
        <v>3.355</v>
      </c>
      <c r="Z5591" t="str">
        <f t="shared" si="882"/>
        <v/>
      </c>
    </row>
    <row r="5592" spans="1:26" ht="13" hidden="1" x14ac:dyDescent="0.25">
      <c r="A5592" t="s">
        <v>8699</v>
      </c>
      <c r="B5592" t="s">
        <v>34</v>
      </c>
      <c r="C5592" t="s">
        <v>5</v>
      </c>
      <c r="D5592" s="46">
        <v>0.1</v>
      </c>
      <c r="E5592" s="2">
        <v>44173</v>
      </c>
      <c r="F5592" t="s">
        <v>2338</v>
      </c>
      <c r="G5592" s="16">
        <v>44378</v>
      </c>
      <c r="H5592" s="16">
        <v>44742</v>
      </c>
      <c r="I5592" s="3">
        <v>33.549999999999997</v>
      </c>
      <c r="J5592" s="3">
        <v>-5.32</v>
      </c>
      <c r="K5592" s="3">
        <v>28.23</v>
      </c>
      <c r="Q5592" s="29">
        <f t="shared" si="873"/>
        <v>1</v>
      </c>
      <c r="R5592" s="29">
        <f t="shared" si="874"/>
        <v>6</v>
      </c>
      <c r="S5592" s="29">
        <f t="shared" si="875"/>
        <v>22</v>
      </c>
      <c r="T5592" s="30">
        <f t="shared" si="876"/>
        <v>1</v>
      </c>
      <c r="U5592" s="28">
        <f t="shared" si="877"/>
        <v>3.355</v>
      </c>
      <c r="V5592" t="str">
        <f t="shared" si="878"/>
        <v>No</v>
      </c>
      <c r="W5592" t="str">
        <f t="shared" si="879"/>
        <v>12/1/2020</v>
      </c>
      <c r="X5592">
        <f t="shared" si="880"/>
        <v>1</v>
      </c>
      <c r="Y5592">
        <f t="shared" si="881"/>
        <v>3.355</v>
      </c>
      <c r="Z5592" t="str">
        <f t="shared" si="882"/>
        <v/>
      </c>
    </row>
    <row r="5593" spans="1:26" ht="13" hidden="1" x14ac:dyDescent="0.25">
      <c r="A5593" t="s">
        <v>8700</v>
      </c>
      <c r="B5593" t="s">
        <v>34</v>
      </c>
      <c r="C5593" t="s">
        <v>5</v>
      </c>
      <c r="D5593" s="46">
        <v>0.1</v>
      </c>
      <c r="E5593" s="2">
        <v>44173</v>
      </c>
      <c r="F5593" t="s">
        <v>2338</v>
      </c>
      <c r="G5593" s="16">
        <v>44378</v>
      </c>
      <c r="H5593" s="16">
        <v>44742</v>
      </c>
      <c r="I5593" s="3">
        <v>33.549999999999997</v>
      </c>
      <c r="J5593" s="3">
        <v>-5.32</v>
      </c>
      <c r="K5593" s="3">
        <v>28.23</v>
      </c>
      <c r="Q5593" s="29">
        <f t="shared" si="873"/>
        <v>1</v>
      </c>
      <c r="R5593" s="29">
        <f t="shared" si="874"/>
        <v>6</v>
      </c>
      <c r="S5593" s="29">
        <f t="shared" si="875"/>
        <v>22</v>
      </c>
      <c r="T5593" s="30">
        <f t="shared" si="876"/>
        <v>1</v>
      </c>
      <c r="U5593" s="28">
        <f t="shared" si="877"/>
        <v>3.355</v>
      </c>
      <c r="V5593" t="str">
        <f t="shared" si="878"/>
        <v>No</v>
      </c>
      <c r="W5593" t="str">
        <f t="shared" si="879"/>
        <v>12/1/2020</v>
      </c>
      <c r="X5593">
        <f t="shared" si="880"/>
        <v>1</v>
      </c>
      <c r="Y5593">
        <f t="shared" si="881"/>
        <v>3.355</v>
      </c>
      <c r="Z5593" t="str">
        <f t="shared" si="882"/>
        <v/>
      </c>
    </row>
    <row r="5594" spans="1:26" ht="13" hidden="1" x14ac:dyDescent="0.25">
      <c r="A5594" t="s">
        <v>8701</v>
      </c>
      <c r="B5594" t="s">
        <v>34</v>
      </c>
      <c r="C5594" t="s">
        <v>5</v>
      </c>
      <c r="D5594" s="46">
        <v>0.1</v>
      </c>
      <c r="E5594" s="2">
        <v>44173</v>
      </c>
      <c r="F5594" t="s">
        <v>2338</v>
      </c>
      <c r="G5594" s="16">
        <v>44378</v>
      </c>
      <c r="H5594" s="16">
        <v>44742</v>
      </c>
      <c r="I5594" s="3">
        <v>33.549999999999997</v>
      </c>
      <c r="J5594" s="3">
        <v>-5.32</v>
      </c>
      <c r="K5594" s="3">
        <v>28.23</v>
      </c>
      <c r="Q5594" s="29">
        <f t="shared" si="873"/>
        <v>1</v>
      </c>
      <c r="R5594" s="29">
        <f t="shared" si="874"/>
        <v>6</v>
      </c>
      <c r="S5594" s="29">
        <f t="shared" si="875"/>
        <v>22</v>
      </c>
      <c r="T5594" s="30">
        <f t="shared" si="876"/>
        <v>1</v>
      </c>
      <c r="U5594" s="28">
        <f t="shared" si="877"/>
        <v>3.355</v>
      </c>
      <c r="V5594" t="str">
        <f t="shared" si="878"/>
        <v>No</v>
      </c>
      <c r="W5594" t="str">
        <f t="shared" si="879"/>
        <v>12/1/2020</v>
      </c>
      <c r="X5594">
        <f t="shared" si="880"/>
        <v>1</v>
      </c>
      <c r="Y5594">
        <f t="shared" si="881"/>
        <v>3.355</v>
      </c>
      <c r="Z5594" t="str">
        <f t="shared" si="882"/>
        <v/>
      </c>
    </row>
    <row r="5595" spans="1:26" ht="13" hidden="1" x14ac:dyDescent="0.25">
      <c r="A5595" t="s">
        <v>8702</v>
      </c>
      <c r="B5595" t="s">
        <v>34</v>
      </c>
      <c r="C5595" t="s">
        <v>5</v>
      </c>
      <c r="D5595" s="46">
        <v>0.1</v>
      </c>
      <c r="E5595" s="2">
        <v>44173</v>
      </c>
      <c r="F5595" t="s">
        <v>2338</v>
      </c>
      <c r="G5595" s="16">
        <v>44378</v>
      </c>
      <c r="H5595" s="16">
        <v>44742</v>
      </c>
      <c r="I5595" s="3">
        <v>33.549999999999997</v>
      </c>
      <c r="J5595" s="3">
        <v>-5.32</v>
      </c>
      <c r="K5595" s="3">
        <v>28.23</v>
      </c>
      <c r="Q5595" s="29">
        <f t="shared" si="873"/>
        <v>1</v>
      </c>
      <c r="R5595" s="29">
        <f t="shared" si="874"/>
        <v>6</v>
      </c>
      <c r="S5595" s="29">
        <f t="shared" si="875"/>
        <v>22</v>
      </c>
      <c r="T5595" s="30">
        <f t="shared" si="876"/>
        <v>1</v>
      </c>
      <c r="U5595" s="28">
        <f t="shared" si="877"/>
        <v>3.355</v>
      </c>
      <c r="V5595" t="str">
        <f t="shared" si="878"/>
        <v>No</v>
      </c>
      <c r="W5595" t="str">
        <f t="shared" si="879"/>
        <v>12/1/2020</v>
      </c>
      <c r="X5595">
        <f t="shared" si="880"/>
        <v>1</v>
      </c>
      <c r="Y5595">
        <f t="shared" si="881"/>
        <v>3.355</v>
      </c>
      <c r="Z5595" t="str">
        <f t="shared" si="882"/>
        <v/>
      </c>
    </row>
    <row r="5596" spans="1:26" ht="13" hidden="1" x14ac:dyDescent="0.25">
      <c r="A5596" t="s">
        <v>8703</v>
      </c>
      <c r="B5596" t="s">
        <v>34</v>
      </c>
      <c r="C5596" t="s">
        <v>5</v>
      </c>
      <c r="D5596" s="46">
        <v>0.1</v>
      </c>
      <c r="E5596" s="2">
        <v>44173</v>
      </c>
      <c r="F5596" t="s">
        <v>2338</v>
      </c>
      <c r="G5596" s="16">
        <v>44378</v>
      </c>
      <c r="H5596" s="16">
        <v>44742</v>
      </c>
      <c r="I5596" s="3">
        <v>33.549999999999997</v>
      </c>
      <c r="J5596" s="3">
        <v>-5.32</v>
      </c>
      <c r="K5596" s="3">
        <v>28.23</v>
      </c>
      <c r="Q5596" s="29">
        <f t="shared" si="873"/>
        <v>1</v>
      </c>
      <c r="R5596" s="29">
        <f t="shared" si="874"/>
        <v>6</v>
      </c>
      <c r="S5596" s="29">
        <f t="shared" si="875"/>
        <v>22</v>
      </c>
      <c r="T5596" s="30">
        <f t="shared" si="876"/>
        <v>1</v>
      </c>
      <c r="U5596" s="28">
        <f t="shared" si="877"/>
        <v>3.355</v>
      </c>
      <c r="V5596" t="str">
        <f t="shared" si="878"/>
        <v>No</v>
      </c>
      <c r="W5596" t="str">
        <f t="shared" si="879"/>
        <v>12/1/2020</v>
      </c>
      <c r="X5596">
        <f t="shared" si="880"/>
        <v>1</v>
      </c>
      <c r="Y5596">
        <f t="shared" si="881"/>
        <v>3.355</v>
      </c>
      <c r="Z5596" t="str">
        <f t="shared" si="882"/>
        <v/>
      </c>
    </row>
    <row r="5597" spans="1:26" ht="13" hidden="1" x14ac:dyDescent="0.25">
      <c r="A5597" t="s">
        <v>8704</v>
      </c>
      <c r="B5597" t="s">
        <v>34</v>
      </c>
      <c r="C5597" t="s">
        <v>5</v>
      </c>
      <c r="D5597" s="46">
        <v>0.1</v>
      </c>
      <c r="E5597" s="2">
        <v>44173</v>
      </c>
      <c r="F5597" t="s">
        <v>2338</v>
      </c>
      <c r="G5597" s="16">
        <v>44378</v>
      </c>
      <c r="H5597" s="16">
        <v>44742</v>
      </c>
      <c r="I5597" s="3">
        <v>33.549999999999997</v>
      </c>
      <c r="J5597" s="3">
        <v>-5.32</v>
      </c>
      <c r="K5597" s="3">
        <v>28.23</v>
      </c>
      <c r="Q5597" s="29">
        <f t="shared" si="873"/>
        <v>1</v>
      </c>
      <c r="R5597" s="29">
        <f t="shared" si="874"/>
        <v>6</v>
      </c>
      <c r="S5597" s="29">
        <f t="shared" si="875"/>
        <v>22</v>
      </c>
      <c r="T5597" s="30">
        <f t="shared" si="876"/>
        <v>1</v>
      </c>
      <c r="U5597" s="28">
        <f t="shared" si="877"/>
        <v>3.355</v>
      </c>
      <c r="V5597" t="str">
        <f t="shared" si="878"/>
        <v>No</v>
      </c>
      <c r="W5597" t="str">
        <f t="shared" si="879"/>
        <v>12/1/2020</v>
      </c>
      <c r="X5597">
        <f t="shared" si="880"/>
        <v>1</v>
      </c>
      <c r="Y5597">
        <f t="shared" si="881"/>
        <v>3.355</v>
      </c>
      <c r="Z5597" t="str">
        <f t="shared" si="882"/>
        <v/>
      </c>
    </row>
    <row r="5598" spans="1:26" ht="13" hidden="1" x14ac:dyDescent="0.25">
      <c r="A5598" t="s">
        <v>8705</v>
      </c>
      <c r="B5598" t="s">
        <v>34</v>
      </c>
      <c r="C5598" t="s">
        <v>5</v>
      </c>
      <c r="D5598" s="46">
        <v>0.1</v>
      </c>
      <c r="E5598" s="2">
        <v>44173</v>
      </c>
      <c r="F5598" t="s">
        <v>2338</v>
      </c>
      <c r="G5598" s="16">
        <v>44378</v>
      </c>
      <c r="H5598" s="16">
        <v>44742</v>
      </c>
      <c r="I5598" s="3">
        <v>33.549999999999997</v>
      </c>
      <c r="J5598" s="3">
        <v>-5.32</v>
      </c>
      <c r="K5598" s="3">
        <v>28.23</v>
      </c>
      <c r="Q5598" s="29">
        <f t="shared" si="873"/>
        <v>1</v>
      </c>
      <c r="R5598" s="29">
        <f t="shared" si="874"/>
        <v>6</v>
      </c>
      <c r="S5598" s="29">
        <f t="shared" si="875"/>
        <v>22</v>
      </c>
      <c r="T5598" s="30">
        <f t="shared" si="876"/>
        <v>1</v>
      </c>
      <c r="U5598" s="28">
        <f t="shared" si="877"/>
        <v>3.355</v>
      </c>
      <c r="V5598" t="str">
        <f t="shared" si="878"/>
        <v>No</v>
      </c>
      <c r="W5598" t="str">
        <f t="shared" si="879"/>
        <v>12/1/2020</v>
      </c>
      <c r="X5598">
        <f t="shared" si="880"/>
        <v>1</v>
      </c>
      <c r="Y5598">
        <f t="shared" si="881"/>
        <v>3.355</v>
      </c>
      <c r="Z5598" t="str">
        <f t="shared" si="882"/>
        <v/>
      </c>
    </row>
    <row r="5599" spans="1:26" ht="13" hidden="1" x14ac:dyDescent="0.25">
      <c r="A5599" t="s">
        <v>8706</v>
      </c>
      <c r="B5599" t="s">
        <v>34</v>
      </c>
      <c r="C5599" t="s">
        <v>5</v>
      </c>
      <c r="D5599" s="46">
        <v>0.1</v>
      </c>
      <c r="E5599" s="2">
        <v>44173</v>
      </c>
      <c r="F5599" t="s">
        <v>2338</v>
      </c>
      <c r="G5599" s="16">
        <v>44378</v>
      </c>
      <c r="H5599" s="16">
        <v>44742</v>
      </c>
      <c r="I5599" s="3">
        <v>33.549999999999997</v>
      </c>
      <c r="J5599" s="3">
        <v>-5.32</v>
      </c>
      <c r="K5599" s="3">
        <v>28.23</v>
      </c>
      <c r="Q5599" s="29">
        <f t="shared" si="873"/>
        <v>1</v>
      </c>
      <c r="R5599" s="29">
        <f t="shared" si="874"/>
        <v>6</v>
      </c>
      <c r="S5599" s="29">
        <f t="shared" si="875"/>
        <v>22</v>
      </c>
      <c r="T5599" s="30">
        <f t="shared" si="876"/>
        <v>1</v>
      </c>
      <c r="U5599" s="28">
        <f t="shared" si="877"/>
        <v>3.355</v>
      </c>
      <c r="V5599" t="str">
        <f t="shared" si="878"/>
        <v>No</v>
      </c>
      <c r="W5599" t="str">
        <f t="shared" si="879"/>
        <v>12/1/2020</v>
      </c>
      <c r="X5599">
        <f t="shared" si="880"/>
        <v>1</v>
      </c>
      <c r="Y5599">
        <f t="shared" si="881"/>
        <v>3.355</v>
      </c>
      <c r="Z5599" t="str">
        <f t="shared" si="882"/>
        <v/>
      </c>
    </row>
    <row r="5600" spans="1:26" ht="13" hidden="1" x14ac:dyDescent="0.25">
      <c r="A5600" t="s">
        <v>8707</v>
      </c>
      <c r="B5600" t="s">
        <v>34</v>
      </c>
      <c r="C5600" t="s">
        <v>5</v>
      </c>
      <c r="D5600" s="46">
        <v>0.1</v>
      </c>
      <c r="E5600" s="2">
        <v>44173</v>
      </c>
      <c r="F5600" t="s">
        <v>2338</v>
      </c>
      <c r="G5600" s="16">
        <v>44378</v>
      </c>
      <c r="H5600" s="16">
        <v>44742</v>
      </c>
      <c r="I5600" s="3">
        <v>33.549999999999997</v>
      </c>
      <c r="J5600" s="3">
        <v>-5.32</v>
      </c>
      <c r="K5600" s="3">
        <v>28.23</v>
      </c>
      <c r="Q5600" s="29">
        <f t="shared" si="873"/>
        <v>1</v>
      </c>
      <c r="R5600" s="29">
        <f t="shared" si="874"/>
        <v>6</v>
      </c>
      <c r="S5600" s="29">
        <f t="shared" si="875"/>
        <v>22</v>
      </c>
      <c r="T5600" s="30">
        <f t="shared" si="876"/>
        <v>1</v>
      </c>
      <c r="U5600" s="28">
        <f t="shared" si="877"/>
        <v>3.355</v>
      </c>
      <c r="V5600" t="str">
        <f t="shared" si="878"/>
        <v>No</v>
      </c>
      <c r="W5600" t="str">
        <f t="shared" si="879"/>
        <v>12/1/2020</v>
      </c>
      <c r="X5600">
        <f t="shared" si="880"/>
        <v>1</v>
      </c>
      <c r="Y5600">
        <f t="shared" si="881"/>
        <v>3.355</v>
      </c>
      <c r="Z5600" t="str">
        <f t="shared" si="882"/>
        <v/>
      </c>
    </row>
    <row r="5601" spans="1:26" ht="13" hidden="1" x14ac:dyDescent="0.25">
      <c r="A5601" t="s">
        <v>8708</v>
      </c>
      <c r="B5601" t="s">
        <v>34</v>
      </c>
      <c r="C5601" t="s">
        <v>5</v>
      </c>
      <c r="D5601" s="46">
        <v>0.1</v>
      </c>
      <c r="E5601" s="2">
        <v>44173</v>
      </c>
      <c r="F5601" t="s">
        <v>2338</v>
      </c>
      <c r="G5601" s="16">
        <v>44378</v>
      </c>
      <c r="H5601" s="16">
        <v>44742</v>
      </c>
      <c r="I5601" s="3">
        <v>33.549999999999997</v>
      </c>
      <c r="J5601" s="3">
        <v>-5.32</v>
      </c>
      <c r="K5601" s="3">
        <v>28.23</v>
      </c>
      <c r="Q5601" s="29">
        <f t="shared" si="873"/>
        <v>1</v>
      </c>
      <c r="R5601" s="29">
        <f t="shared" si="874"/>
        <v>6</v>
      </c>
      <c r="S5601" s="29">
        <f t="shared" si="875"/>
        <v>22</v>
      </c>
      <c r="T5601" s="30">
        <f t="shared" si="876"/>
        <v>1</v>
      </c>
      <c r="U5601" s="28">
        <f t="shared" si="877"/>
        <v>3.355</v>
      </c>
      <c r="V5601" t="str">
        <f t="shared" si="878"/>
        <v>No</v>
      </c>
      <c r="W5601" t="str">
        <f t="shared" si="879"/>
        <v>12/1/2020</v>
      </c>
      <c r="X5601">
        <f t="shared" si="880"/>
        <v>1</v>
      </c>
      <c r="Y5601">
        <f t="shared" si="881"/>
        <v>3.355</v>
      </c>
      <c r="Z5601" t="str">
        <f t="shared" si="882"/>
        <v/>
      </c>
    </row>
    <row r="5602" spans="1:26" ht="13" hidden="1" x14ac:dyDescent="0.25">
      <c r="A5602" t="s">
        <v>8709</v>
      </c>
      <c r="B5602" t="s">
        <v>34</v>
      </c>
      <c r="C5602" t="s">
        <v>5</v>
      </c>
      <c r="D5602" s="46">
        <v>0.1</v>
      </c>
      <c r="E5602" s="2">
        <v>44173</v>
      </c>
      <c r="F5602" t="s">
        <v>2338</v>
      </c>
      <c r="G5602" s="16">
        <v>44378</v>
      </c>
      <c r="H5602" s="16">
        <v>44742</v>
      </c>
      <c r="I5602" s="3">
        <v>33.549999999999997</v>
      </c>
      <c r="J5602" s="3">
        <v>-5.32</v>
      </c>
      <c r="K5602" s="3">
        <v>28.23</v>
      </c>
      <c r="Q5602" s="29">
        <f t="shared" si="873"/>
        <v>1</v>
      </c>
      <c r="R5602" s="29">
        <f t="shared" si="874"/>
        <v>6</v>
      </c>
      <c r="S5602" s="29">
        <f t="shared" si="875"/>
        <v>22</v>
      </c>
      <c r="T5602" s="30">
        <f t="shared" si="876"/>
        <v>1</v>
      </c>
      <c r="U5602" s="28">
        <f t="shared" si="877"/>
        <v>3.355</v>
      </c>
      <c r="V5602" t="str">
        <f t="shared" si="878"/>
        <v>No</v>
      </c>
      <c r="W5602" t="str">
        <f t="shared" si="879"/>
        <v>12/1/2020</v>
      </c>
      <c r="X5602">
        <f t="shared" si="880"/>
        <v>1</v>
      </c>
      <c r="Y5602">
        <f t="shared" si="881"/>
        <v>3.355</v>
      </c>
      <c r="Z5602" t="str">
        <f t="shared" si="882"/>
        <v/>
      </c>
    </row>
    <row r="5603" spans="1:26" ht="13" hidden="1" x14ac:dyDescent="0.25">
      <c r="A5603" t="s">
        <v>8710</v>
      </c>
      <c r="B5603" t="s">
        <v>34</v>
      </c>
      <c r="C5603" t="s">
        <v>5</v>
      </c>
      <c r="D5603" s="46">
        <v>0.1</v>
      </c>
      <c r="E5603" s="2">
        <v>44173</v>
      </c>
      <c r="F5603" t="s">
        <v>2338</v>
      </c>
      <c r="G5603" s="16">
        <v>44378</v>
      </c>
      <c r="H5603" s="16">
        <v>44742</v>
      </c>
      <c r="I5603" s="3">
        <v>33.549999999999997</v>
      </c>
      <c r="J5603" s="3">
        <v>-5.32</v>
      </c>
      <c r="K5603" s="3">
        <v>28.23</v>
      </c>
      <c r="Q5603" s="29">
        <f t="shared" si="873"/>
        <v>1</v>
      </c>
      <c r="R5603" s="29">
        <f t="shared" si="874"/>
        <v>6</v>
      </c>
      <c r="S5603" s="29">
        <f t="shared" si="875"/>
        <v>22</v>
      </c>
      <c r="T5603" s="30">
        <f t="shared" si="876"/>
        <v>1</v>
      </c>
      <c r="U5603" s="28">
        <f t="shared" si="877"/>
        <v>3.355</v>
      </c>
      <c r="V5603" t="str">
        <f t="shared" si="878"/>
        <v>No</v>
      </c>
      <c r="W5603" t="str">
        <f t="shared" si="879"/>
        <v>12/1/2020</v>
      </c>
      <c r="X5603">
        <f t="shared" si="880"/>
        <v>1</v>
      </c>
      <c r="Y5603">
        <f t="shared" si="881"/>
        <v>3.355</v>
      </c>
      <c r="Z5603" t="str">
        <f t="shared" si="882"/>
        <v/>
      </c>
    </row>
    <row r="5604" spans="1:26" ht="13" hidden="1" x14ac:dyDescent="0.25">
      <c r="A5604" t="s">
        <v>8711</v>
      </c>
      <c r="B5604" t="s">
        <v>34</v>
      </c>
      <c r="C5604" t="s">
        <v>5</v>
      </c>
      <c r="D5604" s="46">
        <v>0.1</v>
      </c>
      <c r="E5604" s="2">
        <v>44173</v>
      </c>
      <c r="F5604" t="s">
        <v>2338</v>
      </c>
      <c r="G5604" s="16">
        <v>44378</v>
      </c>
      <c r="H5604" s="16">
        <v>44742</v>
      </c>
      <c r="I5604" s="3">
        <v>33.549999999999997</v>
      </c>
      <c r="J5604" s="3">
        <v>-5.32</v>
      </c>
      <c r="K5604" s="3">
        <v>28.23</v>
      </c>
      <c r="Q5604" s="29">
        <f t="shared" si="873"/>
        <v>1</v>
      </c>
      <c r="R5604" s="29">
        <f t="shared" si="874"/>
        <v>6</v>
      </c>
      <c r="S5604" s="29">
        <f t="shared" si="875"/>
        <v>22</v>
      </c>
      <c r="T5604" s="30">
        <f t="shared" si="876"/>
        <v>1</v>
      </c>
      <c r="U5604" s="28">
        <f t="shared" si="877"/>
        <v>3.355</v>
      </c>
      <c r="V5604" t="str">
        <f t="shared" si="878"/>
        <v>No</v>
      </c>
      <c r="W5604" t="str">
        <f t="shared" si="879"/>
        <v>12/1/2020</v>
      </c>
      <c r="X5604">
        <f t="shared" si="880"/>
        <v>1</v>
      </c>
      <c r="Y5604">
        <f t="shared" si="881"/>
        <v>3.355</v>
      </c>
      <c r="Z5604" t="str">
        <f t="shared" si="882"/>
        <v/>
      </c>
    </row>
    <row r="5605" spans="1:26" ht="13" hidden="1" x14ac:dyDescent="0.25">
      <c r="A5605" t="s">
        <v>8712</v>
      </c>
      <c r="B5605" t="s">
        <v>34</v>
      </c>
      <c r="C5605" t="s">
        <v>5</v>
      </c>
      <c r="D5605" s="46">
        <v>0.1</v>
      </c>
      <c r="E5605" s="2">
        <v>44173</v>
      </c>
      <c r="F5605" t="s">
        <v>2338</v>
      </c>
      <c r="G5605" s="16">
        <v>44378</v>
      </c>
      <c r="H5605" s="16">
        <v>44742</v>
      </c>
      <c r="I5605" s="3">
        <v>33.549999999999997</v>
      </c>
      <c r="J5605" s="3">
        <v>-5.32</v>
      </c>
      <c r="K5605" s="3">
        <v>28.23</v>
      </c>
      <c r="Q5605" s="29">
        <f t="shared" si="873"/>
        <v>1</v>
      </c>
      <c r="R5605" s="29">
        <f t="shared" si="874"/>
        <v>6</v>
      </c>
      <c r="S5605" s="29">
        <f t="shared" si="875"/>
        <v>22</v>
      </c>
      <c r="T5605" s="30">
        <f t="shared" si="876"/>
        <v>1</v>
      </c>
      <c r="U5605" s="28">
        <f t="shared" si="877"/>
        <v>3.355</v>
      </c>
      <c r="V5605" t="str">
        <f t="shared" si="878"/>
        <v>No</v>
      </c>
      <c r="W5605" t="str">
        <f t="shared" si="879"/>
        <v>12/1/2020</v>
      </c>
      <c r="X5605">
        <f t="shared" si="880"/>
        <v>1</v>
      </c>
      <c r="Y5605">
        <f t="shared" si="881"/>
        <v>3.355</v>
      </c>
      <c r="Z5605" t="str">
        <f t="shared" si="882"/>
        <v/>
      </c>
    </row>
    <row r="5606" spans="1:26" ht="13" hidden="1" x14ac:dyDescent="0.25">
      <c r="A5606" t="s">
        <v>8713</v>
      </c>
      <c r="B5606" t="s">
        <v>34</v>
      </c>
      <c r="C5606" t="s">
        <v>5</v>
      </c>
      <c r="D5606" s="46">
        <v>0.1</v>
      </c>
      <c r="E5606" s="2">
        <v>44173</v>
      </c>
      <c r="F5606" t="s">
        <v>2338</v>
      </c>
      <c r="G5606" s="16">
        <v>44378</v>
      </c>
      <c r="H5606" s="16">
        <v>44742</v>
      </c>
      <c r="I5606" s="3">
        <v>33.549999999999997</v>
      </c>
      <c r="J5606" s="3">
        <v>-5.32</v>
      </c>
      <c r="K5606" s="3">
        <v>28.23</v>
      </c>
      <c r="Q5606" s="29">
        <f t="shared" si="873"/>
        <v>1</v>
      </c>
      <c r="R5606" s="29">
        <f t="shared" si="874"/>
        <v>6</v>
      </c>
      <c r="S5606" s="29">
        <f t="shared" si="875"/>
        <v>22</v>
      </c>
      <c r="T5606" s="30">
        <f t="shared" si="876"/>
        <v>1</v>
      </c>
      <c r="U5606" s="28">
        <f t="shared" si="877"/>
        <v>3.355</v>
      </c>
      <c r="V5606" t="str">
        <f t="shared" si="878"/>
        <v>No</v>
      </c>
      <c r="W5606" t="str">
        <f t="shared" si="879"/>
        <v>12/1/2020</v>
      </c>
      <c r="X5606">
        <f t="shared" si="880"/>
        <v>1</v>
      </c>
      <c r="Y5606">
        <f t="shared" si="881"/>
        <v>3.355</v>
      </c>
      <c r="Z5606" t="str">
        <f t="shared" si="882"/>
        <v/>
      </c>
    </row>
    <row r="5607" spans="1:26" ht="13" hidden="1" x14ac:dyDescent="0.25">
      <c r="A5607" t="s">
        <v>8714</v>
      </c>
      <c r="B5607" t="s">
        <v>34</v>
      </c>
      <c r="C5607" t="s">
        <v>5</v>
      </c>
      <c r="D5607" s="46">
        <v>0.1</v>
      </c>
      <c r="E5607" s="2">
        <v>44173</v>
      </c>
      <c r="F5607" t="s">
        <v>2338</v>
      </c>
      <c r="G5607" s="16">
        <v>44378</v>
      </c>
      <c r="H5607" s="16">
        <v>44742</v>
      </c>
      <c r="I5607" s="3">
        <v>33.549999999999997</v>
      </c>
      <c r="J5607" s="3">
        <v>-5.32</v>
      </c>
      <c r="K5607" s="3">
        <v>28.23</v>
      </c>
      <c r="Q5607" s="29">
        <f t="shared" si="873"/>
        <v>1</v>
      </c>
      <c r="R5607" s="29">
        <f t="shared" si="874"/>
        <v>6</v>
      </c>
      <c r="S5607" s="29">
        <f t="shared" si="875"/>
        <v>22</v>
      </c>
      <c r="T5607" s="30">
        <f t="shared" si="876"/>
        <v>1</v>
      </c>
      <c r="U5607" s="28">
        <f t="shared" si="877"/>
        <v>3.355</v>
      </c>
      <c r="V5607" t="str">
        <f t="shared" si="878"/>
        <v>No</v>
      </c>
      <c r="W5607" t="str">
        <f t="shared" si="879"/>
        <v>12/1/2020</v>
      </c>
      <c r="X5607">
        <f t="shared" si="880"/>
        <v>1</v>
      </c>
      <c r="Y5607">
        <f t="shared" si="881"/>
        <v>3.355</v>
      </c>
      <c r="Z5607" t="str">
        <f t="shared" si="882"/>
        <v/>
      </c>
    </row>
    <row r="5608" spans="1:26" ht="13" hidden="1" x14ac:dyDescent="0.25">
      <c r="A5608" t="s">
        <v>8715</v>
      </c>
      <c r="B5608" t="s">
        <v>34</v>
      </c>
      <c r="C5608" t="s">
        <v>5</v>
      </c>
      <c r="D5608" s="46">
        <v>0.1</v>
      </c>
      <c r="E5608" s="2">
        <v>44173</v>
      </c>
      <c r="F5608" t="s">
        <v>2338</v>
      </c>
      <c r="G5608" s="16">
        <v>44378</v>
      </c>
      <c r="H5608" s="16">
        <v>44742</v>
      </c>
      <c r="I5608" s="3">
        <v>33.549999999999997</v>
      </c>
      <c r="J5608" s="3">
        <v>-5.32</v>
      </c>
      <c r="K5608" s="3">
        <v>28.23</v>
      </c>
      <c r="Q5608" s="29">
        <f t="shared" si="873"/>
        <v>1</v>
      </c>
      <c r="R5608" s="29">
        <f t="shared" si="874"/>
        <v>6</v>
      </c>
      <c r="S5608" s="29">
        <f t="shared" si="875"/>
        <v>22</v>
      </c>
      <c r="T5608" s="30">
        <f t="shared" si="876"/>
        <v>1</v>
      </c>
      <c r="U5608" s="28">
        <f t="shared" si="877"/>
        <v>3.355</v>
      </c>
      <c r="V5608" t="str">
        <f t="shared" si="878"/>
        <v>No</v>
      </c>
      <c r="W5608" t="str">
        <f t="shared" si="879"/>
        <v>12/1/2020</v>
      </c>
      <c r="X5608">
        <f t="shared" si="880"/>
        <v>1</v>
      </c>
      <c r="Y5608">
        <f t="shared" si="881"/>
        <v>3.355</v>
      </c>
      <c r="Z5608" t="str">
        <f t="shared" si="882"/>
        <v/>
      </c>
    </row>
    <row r="5609" spans="1:26" ht="13" hidden="1" x14ac:dyDescent="0.25">
      <c r="A5609" t="s">
        <v>8716</v>
      </c>
      <c r="B5609" t="s">
        <v>34</v>
      </c>
      <c r="C5609" t="s">
        <v>5</v>
      </c>
      <c r="D5609" s="46">
        <v>0.1</v>
      </c>
      <c r="E5609" s="2">
        <v>44173</v>
      </c>
      <c r="F5609" t="s">
        <v>2338</v>
      </c>
      <c r="G5609" s="16">
        <v>44378</v>
      </c>
      <c r="H5609" s="16">
        <v>44742</v>
      </c>
      <c r="I5609" s="3">
        <v>33.549999999999997</v>
      </c>
      <c r="J5609" s="3">
        <v>-5.32</v>
      </c>
      <c r="K5609" s="3">
        <v>28.23</v>
      </c>
      <c r="Q5609" s="29">
        <f t="shared" si="873"/>
        <v>1</v>
      </c>
      <c r="R5609" s="29">
        <f t="shared" si="874"/>
        <v>6</v>
      </c>
      <c r="S5609" s="29">
        <f t="shared" si="875"/>
        <v>22</v>
      </c>
      <c r="T5609" s="30">
        <f t="shared" si="876"/>
        <v>1</v>
      </c>
      <c r="U5609" s="28">
        <f t="shared" si="877"/>
        <v>3.355</v>
      </c>
      <c r="V5609" t="str">
        <f t="shared" si="878"/>
        <v>No</v>
      </c>
      <c r="W5609" t="str">
        <f t="shared" si="879"/>
        <v>12/1/2020</v>
      </c>
      <c r="X5609">
        <f t="shared" si="880"/>
        <v>1</v>
      </c>
      <c r="Y5609">
        <f t="shared" si="881"/>
        <v>3.355</v>
      </c>
      <c r="Z5609" t="str">
        <f t="shared" si="882"/>
        <v/>
      </c>
    </row>
    <row r="5610" spans="1:26" ht="13" hidden="1" x14ac:dyDescent="0.25">
      <c r="A5610" t="s">
        <v>8717</v>
      </c>
      <c r="B5610" t="s">
        <v>34</v>
      </c>
      <c r="C5610" t="s">
        <v>5</v>
      </c>
      <c r="D5610" s="46">
        <v>0.1</v>
      </c>
      <c r="E5610" s="2">
        <v>44173</v>
      </c>
      <c r="F5610" t="s">
        <v>2338</v>
      </c>
      <c r="G5610" s="16">
        <v>44378</v>
      </c>
      <c r="H5610" s="16">
        <v>44742</v>
      </c>
      <c r="I5610" s="3">
        <v>33.549999999999997</v>
      </c>
      <c r="J5610" s="3">
        <v>-5.32</v>
      </c>
      <c r="K5610" s="3">
        <v>28.23</v>
      </c>
      <c r="Q5610" s="29">
        <f t="shared" si="873"/>
        <v>1</v>
      </c>
      <c r="R5610" s="29">
        <f t="shared" si="874"/>
        <v>6</v>
      </c>
      <c r="S5610" s="29">
        <f t="shared" si="875"/>
        <v>22</v>
      </c>
      <c r="T5610" s="30">
        <f t="shared" si="876"/>
        <v>1</v>
      </c>
      <c r="U5610" s="28">
        <f t="shared" si="877"/>
        <v>3.355</v>
      </c>
      <c r="V5610" t="str">
        <f t="shared" si="878"/>
        <v>No</v>
      </c>
      <c r="W5610" t="str">
        <f t="shared" si="879"/>
        <v>12/1/2020</v>
      </c>
      <c r="X5610">
        <f t="shared" si="880"/>
        <v>1</v>
      </c>
      <c r="Y5610">
        <f t="shared" si="881"/>
        <v>3.355</v>
      </c>
      <c r="Z5610" t="str">
        <f t="shared" si="882"/>
        <v/>
      </c>
    </row>
    <row r="5611" spans="1:26" ht="13" hidden="1" x14ac:dyDescent="0.25">
      <c r="A5611" t="s">
        <v>8718</v>
      </c>
      <c r="B5611" t="s">
        <v>34</v>
      </c>
      <c r="C5611" t="s">
        <v>5</v>
      </c>
      <c r="D5611" s="46">
        <v>0.1</v>
      </c>
      <c r="E5611" s="2">
        <v>44173</v>
      </c>
      <c r="F5611" t="s">
        <v>2338</v>
      </c>
      <c r="G5611" s="16">
        <v>44378</v>
      </c>
      <c r="H5611" s="16">
        <v>44742</v>
      </c>
      <c r="I5611" s="3">
        <v>33.549999999999997</v>
      </c>
      <c r="J5611" s="3">
        <v>-5.32</v>
      </c>
      <c r="K5611" s="3">
        <v>28.23</v>
      </c>
      <c r="Q5611" s="29">
        <f t="shared" si="873"/>
        <v>1</v>
      </c>
      <c r="R5611" s="29">
        <f t="shared" si="874"/>
        <v>6</v>
      </c>
      <c r="S5611" s="29">
        <f t="shared" si="875"/>
        <v>22</v>
      </c>
      <c r="T5611" s="30">
        <f t="shared" si="876"/>
        <v>1</v>
      </c>
      <c r="U5611" s="28">
        <f t="shared" si="877"/>
        <v>3.355</v>
      </c>
      <c r="V5611" t="str">
        <f t="shared" si="878"/>
        <v>No</v>
      </c>
      <c r="W5611" t="str">
        <f t="shared" si="879"/>
        <v>12/1/2020</v>
      </c>
      <c r="X5611">
        <f t="shared" si="880"/>
        <v>1</v>
      </c>
      <c r="Y5611">
        <f t="shared" si="881"/>
        <v>3.355</v>
      </c>
      <c r="Z5611" t="str">
        <f t="shared" si="882"/>
        <v/>
      </c>
    </row>
    <row r="5612" spans="1:26" ht="13" hidden="1" x14ac:dyDescent="0.25">
      <c r="A5612" t="s">
        <v>8719</v>
      </c>
      <c r="B5612" t="s">
        <v>34</v>
      </c>
      <c r="C5612" t="s">
        <v>5</v>
      </c>
      <c r="D5612" s="46">
        <v>0.1</v>
      </c>
      <c r="E5612" s="2">
        <v>44173</v>
      </c>
      <c r="F5612" t="s">
        <v>2338</v>
      </c>
      <c r="G5612" s="16">
        <v>44378</v>
      </c>
      <c r="H5612" s="16">
        <v>44742</v>
      </c>
      <c r="I5612" s="3">
        <v>33.549999999999997</v>
      </c>
      <c r="J5612" s="3">
        <v>-5.32</v>
      </c>
      <c r="K5612" s="3">
        <v>28.23</v>
      </c>
      <c r="Q5612" s="29">
        <f t="shared" si="873"/>
        <v>1</v>
      </c>
      <c r="R5612" s="29">
        <f t="shared" si="874"/>
        <v>6</v>
      </c>
      <c r="S5612" s="29">
        <f t="shared" si="875"/>
        <v>22</v>
      </c>
      <c r="T5612" s="30">
        <f t="shared" si="876"/>
        <v>1</v>
      </c>
      <c r="U5612" s="28">
        <f t="shared" si="877"/>
        <v>3.355</v>
      </c>
      <c r="V5612" t="str">
        <f t="shared" si="878"/>
        <v>No</v>
      </c>
      <c r="W5612" t="str">
        <f t="shared" si="879"/>
        <v>12/1/2020</v>
      </c>
      <c r="X5612">
        <f t="shared" si="880"/>
        <v>1</v>
      </c>
      <c r="Y5612">
        <f t="shared" si="881"/>
        <v>3.355</v>
      </c>
      <c r="Z5612" t="str">
        <f t="shared" si="882"/>
        <v/>
      </c>
    </row>
    <row r="5613" spans="1:26" ht="13" hidden="1" x14ac:dyDescent="0.25">
      <c r="A5613" t="s">
        <v>8720</v>
      </c>
      <c r="B5613" t="s">
        <v>34</v>
      </c>
      <c r="C5613" t="s">
        <v>5</v>
      </c>
      <c r="D5613" s="46">
        <v>0.1</v>
      </c>
      <c r="E5613" s="2">
        <v>44173</v>
      </c>
      <c r="F5613" t="s">
        <v>2338</v>
      </c>
      <c r="G5613" s="16">
        <v>44378</v>
      </c>
      <c r="H5613" s="16">
        <v>44742</v>
      </c>
      <c r="I5613" s="3">
        <v>33.549999999999997</v>
      </c>
      <c r="J5613" s="3">
        <v>-5.32</v>
      </c>
      <c r="K5613" s="3">
        <v>28.23</v>
      </c>
      <c r="Q5613" s="29">
        <f t="shared" si="873"/>
        <v>1</v>
      </c>
      <c r="R5613" s="29">
        <f t="shared" si="874"/>
        <v>6</v>
      </c>
      <c r="S5613" s="29">
        <f t="shared" si="875"/>
        <v>22</v>
      </c>
      <c r="T5613" s="30">
        <f t="shared" si="876"/>
        <v>1</v>
      </c>
      <c r="U5613" s="28">
        <f t="shared" si="877"/>
        <v>3.355</v>
      </c>
      <c r="V5613" t="str">
        <f t="shared" si="878"/>
        <v>No</v>
      </c>
      <c r="W5613" t="str">
        <f t="shared" si="879"/>
        <v>12/1/2020</v>
      </c>
      <c r="X5613">
        <f t="shared" si="880"/>
        <v>1</v>
      </c>
      <c r="Y5613">
        <f t="shared" si="881"/>
        <v>3.355</v>
      </c>
      <c r="Z5613" t="str">
        <f t="shared" si="882"/>
        <v/>
      </c>
    </row>
    <row r="5614" spans="1:26" ht="13" hidden="1" x14ac:dyDescent="0.25">
      <c r="A5614" t="s">
        <v>8721</v>
      </c>
      <c r="B5614" t="s">
        <v>34</v>
      </c>
      <c r="C5614" t="s">
        <v>5</v>
      </c>
      <c r="D5614" s="46">
        <v>0.1</v>
      </c>
      <c r="E5614" s="2">
        <v>44173</v>
      </c>
      <c r="F5614" t="s">
        <v>2338</v>
      </c>
      <c r="G5614" s="16">
        <v>44378</v>
      </c>
      <c r="H5614" s="16">
        <v>44742</v>
      </c>
      <c r="I5614" s="3">
        <v>33.549999999999997</v>
      </c>
      <c r="J5614" s="3">
        <v>-5.32</v>
      </c>
      <c r="K5614" s="3">
        <v>28.23</v>
      </c>
      <c r="Q5614" s="29">
        <f t="shared" si="873"/>
        <v>1</v>
      </c>
      <c r="R5614" s="29">
        <f t="shared" si="874"/>
        <v>6</v>
      </c>
      <c r="S5614" s="29">
        <f t="shared" si="875"/>
        <v>22</v>
      </c>
      <c r="T5614" s="30">
        <f t="shared" si="876"/>
        <v>1</v>
      </c>
      <c r="U5614" s="28">
        <f t="shared" si="877"/>
        <v>3.355</v>
      </c>
      <c r="V5614" t="str">
        <f t="shared" si="878"/>
        <v>No</v>
      </c>
      <c r="W5614" t="str">
        <f t="shared" si="879"/>
        <v>12/1/2020</v>
      </c>
      <c r="X5614">
        <f t="shared" si="880"/>
        <v>1</v>
      </c>
      <c r="Y5614">
        <f t="shared" si="881"/>
        <v>3.355</v>
      </c>
      <c r="Z5614" t="str">
        <f t="shared" si="882"/>
        <v/>
      </c>
    </row>
    <row r="5615" spans="1:26" ht="13" hidden="1" x14ac:dyDescent="0.25">
      <c r="A5615" t="s">
        <v>8722</v>
      </c>
      <c r="B5615" t="s">
        <v>34</v>
      </c>
      <c r="C5615" t="s">
        <v>5</v>
      </c>
      <c r="D5615" s="46">
        <v>0.1</v>
      </c>
      <c r="E5615" s="2">
        <v>44173</v>
      </c>
      <c r="F5615" t="s">
        <v>2338</v>
      </c>
      <c r="G5615" s="16">
        <v>44378</v>
      </c>
      <c r="H5615" s="16">
        <v>44742</v>
      </c>
      <c r="I5615" s="3">
        <v>33.549999999999997</v>
      </c>
      <c r="J5615" s="3">
        <v>-5.32</v>
      </c>
      <c r="K5615" s="3">
        <v>28.23</v>
      </c>
      <c r="Q5615" s="29">
        <f t="shared" si="873"/>
        <v>1</v>
      </c>
      <c r="R5615" s="29">
        <f t="shared" si="874"/>
        <v>6</v>
      </c>
      <c r="S5615" s="29">
        <f t="shared" si="875"/>
        <v>22</v>
      </c>
      <c r="T5615" s="30">
        <f t="shared" si="876"/>
        <v>1</v>
      </c>
      <c r="U5615" s="28">
        <f t="shared" si="877"/>
        <v>3.355</v>
      </c>
      <c r="V5615" t="str">
        <f t="shared" si="878"/>
        <v>No</v>
      </c>
      <c r="W5615" t="str">
        <f t="shared" si="879"/>
        <v>12/1/2020</v>
      </c>
      <c r="X5615">
        <f t="shared" si="880"/>
        <v>1</v>
      </c>
      <c r="Y5615">
        <f t="shared" si="881"/>
        <v>3.355</v>
      </c>
      <c r="Z5615" t="str">
        <f t="shared" si="882"/>
        <v/>
      </c>
    </row>
    <row r="5616" spans="1:26" ht="13" hidden="1" x14ac:dyDescent="0.25">
      <c r="A5616" t="s">
        <v>8723</v>
      </c>
      <c r="B5616" t="s">
        <v>34</v>
      </c>
      <c r="C5616" t="s">
        <v>5</v>
      </c>
      <c r="D5616" s="46">
        <v>0.1</v>
      </c>
      <c r="E5616" s="2">
        <v>44173</v>
      </c>
      <c r="F5616" t="s">
        <v>2338</v>
      </c>
      <c r="G5616" s="16">
        <v>44378</v>
      </c>
      <c r="H5616" s="16">
        <v>44742</v>
      </c>
      <c r="I5616" s="3">
        <v>33.549999999999997</v>
      </c>
      <c r="J5616" s="3">
        <v>-5.32</v>
      </c>
      <c r="K5616" s="3">
        <v>28.23</v>
      </c>
      <c r="Q5616" s="29">
        <f t="shared" si="873"/>
        <v>1</v>
      </c>
      <c r="R5616" s="29">
        <f t="shared" si="874"/>
        <v>6</v>
      </c>
      <c r="S5616" s="29">
        <f t="shared" si="875"/>
        <v>22</v>
      </c>
      <c r="T5616" s="30">
        <f t="shared" si="876"/>
        <v>1</v>
      </c>
      <c r="U5616" s="28">
        <f t="shared" si="877"/>
        <v>3.355</v>
      </c>
      <c r="V5616" t="str">
        <f t="shared" si="878"/>
        <v>No</v>
      </c>
      <c r="W5616" t="str">
        <f t="shared" si="879"/>
        <v>12/1/2020</v>
      </c>
      <c r="X5616">
        <f t="shared" si="880"/>
        <v>1</v>
      </c>
      <c r="Y5616">
        <f t="shared" si="881"/>
        <v>3.355</v>
      </c>
      <c r="Z5616" t="str">
        <f t="shared" si="882"/>
        <v/>
      </c>
    </row>
    <row r="5617" spans="1:26" ht="13" hidden="1" x14ac:dyDescent="0.25">
      <c r="A5617" t="s">
        <v>8724</v>
      </c>
      <c r="B5617" t="s">
        <v>34</v>
      </c>
      <c r="C5617" t="s">
        <v>5</v>
      </c>
      <c r="D5617" s="46">
        <v>0.1</v>
      </c>
      <c r="E5617" s="2">
        <v>44173</v>
      </c>
      <c r="F5617" t="s">
        <v>2338</v>
      </c>
      <c r="G5617" s="16">
        <v>44378</v>
      </c>
      <c r="H5617" s="16">
        <v>44742</v>
      </c>
      <c r="I5617" s="3">
        <v>33.549999999999997</v>
      </c>
      <c r="J5617" s="3">
        <v>-5.32</v>
      </c>
      <c r="K5617" s="3">
        <v>28.23</v>
      </c>
      <c r="Q5617" s="29">
        <f t="shared" si="873"/>
        <v>1</v>
      </c>
      <c r="R5617" s="29">
        <f t="shared" si="874"/>
        <v>6</v>
      </c>
      <c r="S5617" s="29">
        <f t="shared" si="875"/>
        <v>22</v>
      </c>
      <c r="T5617" s="30">
        <f t="shared" si="876"/>
        <v>1</v>
      </c>
      <c r="U5617" s="28">
        <f t="shared" si="877"/>
        <v>3.355</v>
      </c>
      <c r="V5617" t="str">
        <f t="shared" si="878"/>
        <v>No</v>
      </c>
      <c r="W5617" t="str">
        <f t="shared" si="879"/>
        <v>12/1/2020</v>
      </c>
      <c r="X5617">
        <f t="shared" si="880"/>
        <v>1</v>
      </c>
      <c r="Y5617">
        <f t="shared" si="881"/>
        <v>3.355</v>
      </c>
      <c r="Z5617" t="str">
        <f t="shared" si="882"/>
        <v/>
      </c>
    </row>
    <row r="5618" spans="1:26" ht="13" hidden="1" x14ac:dyDescent="0.25">
      <c r="A5618" t="s">
        <v>8725</v>
      </c>
      <c r="B5618" t="s">
        <v>34</v>
      </c>
      <c r="C5618" t="s">
        <v>5</v>
      </c>
      <c r="D5618" s="46">
        <v>0.1</v>
      </c>
      <c r="E5618" s="2">
        <v>44173</v>
      </c>
      <c r="F5618" t="s">
        <v>2338</v>
      </c>
      <c r="G5618" s="16">
        <v>44378</v>
      </c>
      <c r="H5618" s="16">
        <v>44742</v>
      </c>
      <c r="I5618" s="3">
        <v>33.549999999999997</v>
      </c>
      <c r="J5618" s="3">
        <v>-5.32</v>
      </c>
      <c r="K5618" s="3">
        <v>28.23</v>
      </c>
      <c r="Q5618" s="29">
        <f t="shared" si="873"/>
        <v>1</v>
      </c>
      <c r="R5618" s="29">
        <f t="shared" si="874"/>
        <v>6</v>
      </c>
      <c r="S5618" s="29">
        <f t="shared" si="875"/>
        <v>22</v>
      </c>
      <c r="T5618" s="30">
        <f t="shared" si="876"/>
        <v>1</v>
      </c>
      <c r="U5618" s="28">
        <f t="shared" si="877"/>
        <v>3.355</v>
      </c>
      <c r="V5618" t="str">
        <f t="shared" si="878"/>
        <v>No</v>
      </c>
      <c r="W5618" t="str">
        <f t="shared" si="879"/>
        <v>12/1/2020</v>
      </c>
      <c r="X5618">
        <f t="shared" si="880"/>
        <v>1</v>
      </c>
      <c r="Y5618">
        <f t="shared" si="881"/>
        <v>3.355</v>
      </c>
      <c r="Z5618" t="str">
        <f t="shared" si="882"/>
        <v/>
      </c>
    </row>
    <row r="5619" spans="1:26" ht="13" hidden="1" x14ac:dyDescent="0.25">
      <c r="A5619" t="s">
        <v>8726</v>
      </c>
      <c r="B5619" t="s">
        <v>34</v>
      </c>
      <c r="C5619" t="s">
        <v>5</v>
      </c>
      <c r="D5619" s="46">
        <v>0.1</v>
      </c>
      <c r="E5619" s="2">
        <v>44173</v>
      </c>
      <c r="F5619" t="s">
        <v>2338</v>
      </c>
      <c r="G5619" s="16">
        <v>44378</v>
      </c>
      <c r="H5619" s="16">
        <v>44742</v>
      </c>
      <c r="I5619" s="3">
        <v>33.549999999999997</v>
      </c>
      <c r="J5619" s="3">
        <v>-5.32</v>
      </c>
      <c r="K5619" s="3">
        <v>28.23</v>
      </c>
      <c r="Q5619" s="29">
        <f t="shared" si="873"/>
        <v>1</v>
      </c>
      <c r="R5619" s="29">
        <f t="shared" si="874"/>
        <v>6</v>
      </c>
      <c r="S5619" s="29">
        <f t="shared" si="875"/>
        <v>22</v>
      </c>
      <c r="T5619" s="30">
        <f t="shared" si="876"/>
        <v>1</v>
      </c>
      <c r="U5619" s="28">
        <f t="shared" si="877"/>
        <v>3.355</v>
      </c>
      <c r="V5619" t="str">
        <f t="shared" si="878"/>
        <v>No</v>
      </c>
      <c r="W5619" t="str">
        <f t="shared" si="879"/>
        <v>12/1/2020</v>
      </c>
      <c r="X5619">
        <f t="shared" si="880"/>
        <v>1</v>
      </c>
      <c r="Y5619">
        <f t="shared" si="881"/>
        <v>3.355</v>
      </c>
      <c r="Z5619" t="str">
        <f t="shared" si="882"/>
        <v/>
      </c>
    </row>
    <row r="5620" spans="1:26" ht="13" hidden="1" x14ac:dyDescent="0.25">
      <c r="A5620" t="s">
        <v>8727</v>
      </c>
      <c r="B5620" t="s">
        <v>34</v>
      </c>
      <c r="C5620" t="s">
        <v>5</v>
      </c>
      <c r="D5620" s="46">
        <v>0.1</v>
      </c>
      <c r="E5620" s="2">
        <v>44173</v>
      </c>
      <c r="F5620" t="s">
        <v>2338</v>
      </c>
      <c r="G5620" s="16">
        <v>44378</v>
      </c>
      <c r="H5620" s="16">
        <v>44742</v>
      </c>
      <c r="I5620" s="3">
        <v>33.549999999999997</v>
      </c>
      <c r="J5620" s="3">
        <v>-5.32</v>
      </c>
      <c r="K5620" s="3">
        <v>28.23</v>
      </c>
      <c r="Q5620" s="29">
        <f t="shared" si="873"/>
        <v>1</v>
      </c>
      <c r="R5620" s="29">
        <f t="shared" si="874"/>
        <v>6</v>
      </c>
      <c r="S5620" s="29">
        <f t="shared" si="875"/>
        <v>22</v>
      </c>
      <c r="T5620" s="30">
        <f t="shared" si="876"/>
        <v>1</v>
      </c>
      <c r="U5620" s="28">
        <f t="shared" si="877"/>
        <v>3.355</v>
      </c>
      <c r="V5620" t="str">
        <f t="shared" si="878"/>
        <v>No</v>
      </c>
      <c r="W5620" t="str">
        <f t="shared" si="879"/>
        <v>12/1/2020</v>
      </c>
      <c r="X5620">
        <f t="shared" si="880"/>
        <v>1</v>
      </c>
      <c r="Y5620">
        <f t="shared" si="881"/>
        <v>3.355</v>
      </c>
      <c r="Z5620" t="str">
        <f t="shared" si="882"/>
        <v/>
      </c>
    </row>
    <row r="5621" spans="1:26" ht="13" hidden="1" x14ac:dyDescent="0.25">
      <c r="A5621" t="s">
        <v>8728</v>
      </c>
      <c r="B5621" t="s">
        <v>34</v>
      </c>
      <c r="C5621" t="s">
        <v>5</v>
      </c>
      <c r="D5621" s="46">
        <v>0.1</v>
      </c>
      <c r="E5621" s="2">
        <v>44173</v>
      </c>
      <c r="F5621" t="s">
        <v>2338</v>
      </c>
      <c r="G5621" s="16">
        <v>44378</v>
      </c>
      <c r="H5621" s="16">
        <v>44742</v>
      </c>
      <c r="I5621" s="3">
        <v>33.549999999999997</v>
      </c>
      <c r="J5621" s="3">
        <v>-5.32</v>
      </c>
      <c r="K5621" s="3">
        <v>28.23</v>
      </c>
      <c r="Q5621" s="29">
        <f t="shared" si="873"/>
        <v>1</v>
      </c>
      <c r="R5621" s="29">
        <f t="shared" si="874"/>
        <v>6</v>
      </c>
      <c r="S5621" s="29">
        <f t="shared" si="875"/>
        <v>22</v>
      </c>
      <c r="T5621" s="30">
        <f t="shared" si="876"/>
        <v>1</v>
      </c>
      <c r="U5621" s="28">
        <f t="shared" si="877"/>
        <v>3.355</v>
      </c>
      <c r="V5621" t="str">
        <f t="shared" si="878"/>
        <v>No</v>
      </c>
      <c r="W5621" t="str">
        <f t="shared" si="879"/>
        <v>12/1/2020</v>
      </c>
      <c r="X5621">
        <f t="shared" si="880"/>
        <v>1</v>
      </c>
      <c r="Y5621">
        <f t="shared" si="881"/>
        <v>3.355</v>
      </c>
      <c r="Z5621" t="str">
        <f t="shared" si="882"/>
        <v/>
      </c>
    </row>
    <row r="5622" spans="1:26" ht="13" hidden="1" x14ac:dyDescent="0.25">
      <c r="A5622" t="s">
        <v>8729</v>
      </c>
      <c r="B5622" t="s">
        <v>34</v>
      </c>
      <c r="C5622" t="s">
        <v>5</v>
      </c>
      <c r="D5622" s="46">
        <v>0.1</v>
      </c>
      <c r="E5622" s="2">
        <v>44173</v>
      </c>
      <c r="F5622" t="s">
        <v>2338</v>
      </c>
      <c r="G5622" s="16">
        <v>44378</v>
      </c>
      <c r="H5622" s="16">
        <v>44742</v>
      </c>
      <c r="I5622" s="3">
        <v>33.549999999999997</v>
      </c>
      <c r="J5622" s="3">
        <v>-5.32</v>
      </c>
      <c r="K5622" s="3">
        <v>28.23</v>
      </c>
      <c r="Q5622" s="29">
        <f t="shared" si="873"/>
        <v>1</v>
      </c>
      <c r="R5622" s="29">
        <f t="shared" si="874"/>
        <v>6</v>
      </c>
      <c r="S5622" s="29">
        <f t="shared" si="875"/>
        <v>22</v>
      </c>
      <c r="T5622" s="30">
        <f t="shared" si="876"/>
        <v>1</v>
      </c>
      <c r="U5622" s="28">
        <f t="shared" si="877"/>
        <v>3.355</v>
      </c>
      <c r="V5622" t="str">
        <f t="shared" si="878"/>
        <v>No</v>
      </c>
      <c r="W5622" t="str">
        <f t="shared" si="879"/>
        <v>12/1/2020</v>
      </c>
      <c r="X5622">
        <f t="shared" si="880"/>
        <v>1</v>
      </c>
      <c r="Y5622">
        <f t="shared" si="881"/>
        <v>3.355</v>
      </c>
      <c r="Z5622" t="str">
        <f t="shared" si="882"/>
        <v/>
      </c>
    </row>
    <row r="5623" spans="1:26" ht="13" hidden="1" x14ac:dyDescent="0.25">
      <c r="A5623" t="s">
        <v>8730</v>
      </c>
      <c r="B5623" t="s">
        <v>34</v>
      </c>
      <c r="C5623" t="s">
        <v>5</v>
      </c>
      <c r="D5623" s="46">
        <v>0.1</v>
      </c>
      <c r="E5623" s="2">
        <v>44173</v>
      </c>
      <c r="F5623" t="s">
        <v>2338</v>
      </c>
      <c r="G5623" s="16">
        <v>44378</v>
      </c>
      <c r="H5623" s="16">
        <v>44742</v>
      </c>
      <c r="I5623" s="3">
        <v>33.549999999999997</v>
      </c>
      <c r="J5623" s="3">
        <v>-5.32</v>
      </c>
      <c r="K5623" s="3">
        <v>28.23</v>
      </c>
      <c r="Q5623" s="29">
        <f t="shared" si="873"/>
        <v>1</v>
      </c>
      <c r="R5623" s="29">
        <f t="shared" si="874"/>
        <v>6</v>
      </c>
      <c r="S5623" s="29">
        <f t="shared" si="875"/>
        <v>22</v>
      </c>
      <c r="T5623" s="30">
        <f t="shared" si="876"/>
        <v>1</v>
      </c>
      <c r="U5623" s="28">
        <f t="shared" si="877"/>
        <v>3.355</v>
      </c>
      <c r="V5623" t="str">
        <f t="shared" si="878"/>
        <v>No</v>
      </c>
      <c r="W5623" t="str">
        <f t="shared" si="879"/>
        <v>12/1/2020</v>
      </c>
      <c r="X5623">
        <f t="shared" si="880"/>
        <v>1</v>
      </c>
      <c r="Y5623">
        <f t="shared" si="881"/>
        <v>3.355</v>
      </c>
      <c r="Z5623" t="str">
        <f t="shared" si="882"/>
        <v/>
      </c>
    </row>
    <row r="5624" spans="1:26" ht="13" hidden="1" x14ac:dyDescent="0.25">
      <c r="A5624" t="s">
        <v>8731</v>
      </c>
      <c r="B5624" t="s">
        <v>34</v>
      </c>
      <c r="C5624" t="s">
        <v>5</v>
      </c>
      <c r="D5624" s="46">
        <v>0.1</v>
      </c>
      <c r="E5624" s="2">
        <v>44173</v>
      </c>
      <c r="F5624" t="s">
        <v>2338</v>
      </c>
      <c r="G5624" s="16">
        <v>44378</v>
      </c>
      <c r="H5624" s="16">
        <v>44742</v>
      </c>
      <c r="I5624" s="3">
        <v>33.549999999999997</v>
      </c>
      <c r="J5624" s="3">
        <v>-5.32</v>
      </c>
      <c r="K5624" s="3">
        <v>28.23</v>
      </c>
      <c r="Q5624" s="29">
        <f t="shared" ref="Q5624:Q5687" si="883">DATEDIF(E5624,H5624,"Y")</f>
        <v>1</v>
      </c>
      <c r="R5624" s="29">
        <f t="shared" ref="R5624:R5687" si="884">DATEDIF(E5624,H5624,"YM")</f>
        <v>6</v>
      </c>
      <c r="S5624" s="29">
        <f t="shared" ref="S5624:S5687" si="885">DATEDIF(E5624,H5624,"MD")</f>
        <v>22</v>
      </c>
      <c r="T5624" s="30">
        <f t="shared" ref="T5624:T5687" si="886">IF(Q5624&gt;=1,1,R5624/12)</f>
        <v>1</v>
      </c>
      <c r="U5624" s="28">
        <f t="shared" ref="U5624:U5687" si="887">I5624*D5624*T5624</f>
        <v>3.355</v>
      </c>
      <c r="V5624" t="str">
        <f t="shared" si="878"/>
        <v>No</v>
      </c>
      <c r="W5624" t="str">
        <f t="shared" si="879"/>
        <v>12/1/2020</v>
      </c>
      <c r="X5624">
        <f t="shared" si="880"/>
        <v>1</v>
      </c>
      <c r="Y5624">
        <f t="shared" si="881"/>
        <v>3.355</v>
      </c>
      <c r="Z5624" t="str">
        <f t="shared" si="882"/>
        <v/>
      </c>
    </row>
    <row r="5625" spans="1:26" ht="13" hidden="1" x14ac:dyDescent="0.25">
      <c r="A5625" t="s">
        <v>8732</v>
      </c>
      <c r="B5625" t="s">
        <v>34</v>
      </c>
      <c r="C5625" t="s">
        <v>5</v>
      </c>
      <c r="D5625" s="46">
        <v>0.1</v>
      </c>
      <c r="E5625" s="2">
        <v>44173</v>
      </c>
      <c r="F5625" t="s">
        <v>2338</v>
      </c>
      <c r="G5625" s="16">
        <v>44378</v>
      </c>
      <c r="H5625" s="16">
        <v>44742</v>
      </c>
      <c r="I5625" s="3">
        <v>33.549999999999997</v>
      </c>
      <c r="J5625" s="3">
        <v>-5.32</v>
      </c>
      <c r="K5625" s="3">
        <v>28.23</v>
      </c>
      <c r="Q5625" s="29">
        <f t="shared" si="883"/>
        <v>1</v>
      </c>
      <c r="R5625" s="29">
        <f t="shared" si="884"/>
        <v>6</v>
      </c>
      <c r="S5625" s="29">
        <f t="shared" si="885"/>
        <v>22</v>
      </c>
      <c r="T5625" s="30">
        <f t="shared" si="886"/>
        <v>1</v>
      </c>
      <c r="U5625" s="28">
        <f t="shared" si="887"/>
        <v>3.355</v>
      </c>
      <c r="V5625" t="str">
        <f t="shared" si="878"/>
        <v>No</v>
      </c>
      <c r="W5625" t="str">
        <f t="shared" si="879"/>
        <v>12/1/2020</v>
      </c>
      <c r="X5625">
        <f t="shared" si="880"/>
        <v>1</v>
      </c>
      <c r="Y5625">
        <f t="shared" si="881"/>
        <v>3.355</v>
      </c>
      <c r="Z5625" t="str">
        <f t="shared" si="882"/>
        <v/>
      </c>
    </row>
    <row r="5626" spans="1:26" ht="13" hidden="1" x14ac:dyDescent="0.25">
      <c r="A5626" t="s">
        <v>8733</v>
      </c>
      <c r="B5626" t="s">
        <v>34</v>
      </c>
      <c r="C5626" t="s">
        <v>5</v>
      </c>
      <c r="D5626" s="46">
        <v>0.1</v>
      </c>
      <c r="E5626" s="2">
        <v>44173</v>
      </c>
      <c r="F5626" t="s">
        <v>2338</v>
      </c>
      <c r="G5626" s="16">
        <v>44378</v>
      </c>
      <c r="H5626" s="16">
        <v>44742</v>
      </c>
      <c r="I5626" s="3">
        <v>33.549999999999997</v>
      </c>
      <c r="J5626" s="3">
        <v>-5.32</v>
      </c>
      <c r="K5626" s="3">
        <v>28.23</v>
      </c>
      <c r="Q5626" s="29">
        <f t="shared" si="883"/>
        <v>1</v>
      </c>
      <c r="R5626" s="29">
        <f t="shared" si="884"/>
        <v>6</v>
      </c>
      <c r="S5626" s="29">
        <f t="shared" si="885"/>
        <v>22</v>
      </c>
      <c r="T5626" s="30">
        <f t="shared" si="886"/>
        <v>1</v>
      </c>
      <c r="U5626" s="28">
        <f t="shared" si="887"/>
        <v>3.355</v>
      </c>
      <c r="V5626" t="str">
        <f t="shared" si="878"/>
        <v>No</v>
      </c>
      <c r="W5626" t="str">
        <f t="shared" si="879"/>
        <v>12/1/2020</v>
      </c>
      <c r="X5626">
        <f t="shared" si="880"/>
        <v>1</v>
      </c>
      <c r="Y5626">
        <f t="shared" si="881"/>
        <v>3.355</v>
      </c>
      <c r="Z5626" t="str">
        <f t="shared" si="882"/>
        <v/>
      </c>
    </row>
    <row r="5627" spans="1:26" ht="13" hidden="1" x14ac:dyDescent="0.25">
      <c r="A5627" t="s">
        <v>8734</v>
      </c>
      <c r="B5627" t="s">
        <v>34</v>
      </c>
      <c r="C5627" t="s">
        <v>5</v>
      </c>
      <c r="D5627" s="46">
        <v>0.1</v>
      </c>
      <c r="E5627" s="2">
        <v>44173</v>
      </c>
      <c r="F5627" t="s">
        <v>2338</v>
      </c>
      <c r="G5627" s="16">
        <v>44378</v>
      </c>
      <c r="H5627" s="16">
        <v>44742</v>
      </c>
      <c r="I5627" s="3">
        <v>33.549999999999997</v>
      </c>
      <c r="J5627" s="3">
        <v>-5.32</v>
      </c>
      <c r="K5627" s="3">
        <v>28.23</v>
      </c>
      <c r="Q5627" s="29">
        <f t="shared" si="883"/>
        <v>1</v>
      </c>
      <c r="R5627" s="29">
        <f t="shared" si="884"/>
        <v>6</v>
      </c>
      <c r="S5627" s="29">
        <f t="shared" si="885"/>
        <v>22</v>
      </c>
      <c r="T5627" s="30">
        <f t="shared" si="886"/>
        <v>1</v>
      </c>
      <c r="U5627" s="28">
        <f t="shared" si="887"/>
        <v>3.355</v>
      </c>
      <c r="V5627" t="str">
        <f t="shared" si="878"/>
        <v>No</v>
      </c>
      <c r="W5627" t="str">
        <f t="shared" si="879"/>
        <v>12/1/2020</v>
      </c>
      <c r="X5627">
        <f t="shared" si="880"/>
        <v>1</v>
      </c>
      <c r="Y5627">
        <f t="shared" si="881"/>
        <v>3.355</v>
      </c>
      <c r="Z5627" t="str">
        <f t="shared" si="882"/>
        <v/>
      </c>
    </row>
    <row r="5628" spans="1:26" ht="13" hidden="1" x14ac:dyDescent="0.25">
      <c r="A5628" t="s">
        <v>8735</v>
      </c>
      <c r="B5628" t="s">
        <v>34</v>
      </c>
      <c r="C5628" t="s">
        <v>5</v>
      </c>
      <c r="D5628" s="46">
        <v>0.1</v>
      </c>
      <c r="E5628" s="2">
        <v>44173</v>
      </c>
      <c r="F5628" t="s">
        <v>2338</v>
      </c>
      <c r="G5628" s="16">
        <v>44378</v>
      </c>
      <c r="H5628" s="16">
        <v>44742</v>
      </c>
      <c r="I5628" s="3">
        <v>33.549999999999997</v>
      </c>
      <c r="J5628" s="3">
        <v>-5.32</v>
      </c>
      <c r="K5628" s="3">
        <v>28.23</v>
      </c>
      <c r="Q5628" s="29">
        <f t="shared" si="883"/>
        <v>1</v>
      </c>
      <c r="R5628" s="29">
        <f t="shared" si="884"/>
        <v>6</v>
      </c>
      <c r="S5628" s="29">
        <f t="shared" si="885"/>
        <v>22</v>
      </c>
      <c r="T5628" s="30">
        <f t="shared" si="886"/>
        <v>1</v>
      </c>
      <c r="U5628" s="28">
        <f t="shared" si="887"/>
        <v>3.355</v>
      </c>
      <c r="V5628" t="str">
        <f t="shared" si="878"/>
        <v>No</v>
      </c>
      <c r="W5628" t="str">
        <f t="shared" si="879"/>
        <v>12/1/2020</v>
      </c>
      <c r="X5628">
        <f t="shared" si="880"/>
        <v>1</v>
      </c>
      <c r="Y5628">
        <f t="shared" si="881"/>
        <v>3.355</v>
      </c>
      <c r="Z5628" t="str">
        <f t="shared" si="882"/>
        <v/>
      </c>
    </row>
    <row r="5629" spans="1:26" ht="13" hidden="1" x14ac:dyDescent="0.25">
      <c r="A5629" t="s">
        <v>8736</v>
      </c>
      <c r="B5629" t="s">
        <v>34</v>
      </c>
      <c r="C5629" t="s">
        <v>5</v>
      </c>
      <c r="D5629" s="46">
        <v>0.1</v>
      </c>
      <c r="E5629" s="2">
        <v>44173</v>
      </c>
      <c r="F5629" t="s">
        <v>2338</v>
      </c>
      <c r="G5629" s="16">
        <v>44378</v>
      </c>
      <c r="H5629" s="16">
        <v>44742</v>
      </c>
      <c r="I5629" s="3">
        <v>33.549999999999997</v>
      </c>
      <c r="J5629" s="3">
        <v>-5.32</v>
      </c>
      <c r="K5629" s="3">
        <v>28.23</v>
      </c>
      <c r="Q5629" s="29">
        <f t="shared" si="883"/>
        <v>1</v>
      </c>
      <c r="R5629" s="29">
        <f t="shared" si="884"/>
        <v>6</v>
      </c>
      <c r="S5629" s="29">
        <f t="shared" si="885"/>
        <v>22</v>
      </c>
      <c r="T5629" s="30">
        <f t="shared" si="886"/>
        <v>1</v>
      </c>
      <c r="U5629" s="28">
        <f t="shared" si="887"/>
        <v>3.355</v>
      </c>
      <c r="V5629" t="str">
        <f t="shared" si="878"/>
        <v>No</v>
      </c>
      <c r="W5629" t="str">
        <f t="shared" si="879"/>
        <v>12/1/2020</v>
      </c>
      <c r="X5629">
        <f t="shared" si="880"/>
        <v>1</v>
      </c>
      <c r="Y5629">
        <f t="shared" si="881"/>
        <v>3.355</v>
      </c>
      <c r="Z5629" t="str">
        <f t="shared" si="882"/>
        <v/>
      </c>
    </row>
    <row r="5630" spans="1:26" ht="13" hidden="1" x14ac:dyDescent="0.25">
      <c r="A5630" t="s">
        <v>8737</v>
      </c>
      <c r="B5630" t="s">
        <v>34</v>
      </c>
      <c r="C5630" t="s">
        <v>5</v>
      </c>
      <c r="D5630" s="46">
        <v>0.1</v>
      </c>
      <c r="E5630" s="2">
        <v>44173</v>
      </c>
      <c r="F5630" t="s">
        <v>2338</v>
      </c>
      <c r="G5630" s="16">
        <v>44378</v>
      </c>
      <c r="H5630" s="16">
        <v>44742</v>
      </c>
      <c r="I5630" s="3">
        <v>33.549999999999997</v>
      </c>
      <c r="J5630" s="3">
        <v>-5.32</v>
      </c>
      <c r="K5630" s="3">
        <v>28.23</v>
      </c>
      <c r="Q5630" s="29">
        <f t="shared" si="883"/>
        <v>1</v>
      </c>
      <c r="R5630" s="29">
        <f t="shared" si="884"/>
        <v>6</v>
      </c>
      <c r="S5630" s="29">
        <f t="shared" si="885"/>
        <v>22</v>
      </c>
      <c r="T5630" s="30">
        <f t="shared" si="886"/>
        <v>1</v>
      </c>
      <c r="U5630" s="28">
        <f t="shared" si="887"/>
        <v>3.355</v>
      </c>
      <c r="V5630" t="str">
        <f t="shared" si="878"/>
        <v>No</v>
      </c>
      <c r="W5630" t="str">
        <f t="shared" si="879"/>
        <v>12/1/2020</v>
      </c>
      <c r="X5630">
        <f t="shared" si="880"/>
        <v>1</v>
      </c>
      <c r="Y5630">
        <f t="shared" si="881"/>
        <v>3.355</v>
      </c>
      <c r="Z5630" t="str">
        <f t="shared" si="882"/>
        <v/>
      </c>
    </row>
    <row r="5631" spans="1:26" ht="13" hidden="1" x14ac:dyDescent="0.25">
      <c r="A5631" t="s">
        <v>8738</v>
      </c>
      <c r="B5631" t="s">
        <v>34</v>
      </c>
      <c r="C5631" t="s">
        <v>5</v>
      </c>
      <c r="D5631" s="46">
        <v>0.1</v>
      </c>
      <c r="E5631" s="2">
        <v>44173</v>
      </c>
      <c r="F5631" t="s">
        <v>2338</v>
      </c>
      <c r="G5631" s="16">
        <v>44378</v>
      </c>
      <c r="H5631" s="16">
        <v>44742</v>
      </c>
      <c r="I5631" s="3">
        <v>33.549999999999997</v>
      </c>
      <c r="J5631" s="3">
        <v>-5.32</v>
      </c>
      <c r="K5631" s="3">
        <v>28.23</v>
      </c>
      <c r="Q5631" s="29">
        <f t="shared" si="883"/>
        <v>1</v>
      </c>
      <c r="R5631" s="29">
        <f t="shared" si="884"/>
        <v>6</v>
      </c>
      <c r="S5631" s="29">
        <f t="shared" si="885"/>
        <v>22</v>
      </c>
      <c r="T5631" s="30">
        <f t="shared" si="886"/>
        <v>1</v>
      </c>
      <c r="U5631" s="28">
        <f t="shared" si="887"/>
        <v>3.355</v>
      </c>
      <c r="V5631" t="str">
        <f t="shared" si="878"/>
        <v>No</v>
      </c>
      <c r="W5631" t="str">
        <f t="shared" si="879"/>
        <v>12/1/2020</v>
      </c>
      <c r="X5631">
        <f t="shared" si="880"/>
        <v>1</v>
      </c>
      <c r="Y5631">
        <f t="shared" si="881"/>
        <v>3.355</v>
      </c>
      <c r="Z5631" t="str">
        <f t="shared" si="882"/>
        <v/>
      </c>
    </row>
    <row r="5632" spans="1:26" ht="13" hidden="1" x14ac:dyDescent="0.25">
      <c r="A5632" t="s">
        <v>8739</v>
      </c>
      <c r="B5632" t="s">
        <v>34</v>
      </c>
      <c r="C5632" t="s">
        <v>5</v>
      </c>
      <c r="D5632" s="46">
        <v>0.1</v>
      </c>
      <c r="E5632" s="2">
        <v>44173</v>
      </c>
      <c r="F5632" t="s">
        <v>2338</v>
      </c>
      <c r="G5632" s="16">
        <v>44378</v>
      </c>
      <c r="H5632" s="16">
        <v>44742</v>
      </c>
      <c r="I5632" s="3">
        <v>33.549999999999997</v>
      </c>
      <c r="J5632" s="3">
        <v>-5.32</v>
      </c>
      <c r="K5632" s="3">
        <v>28.23</v>
      </c>
      <c r="Q5632" s="29">
        <f t="shared" si="883"/>
        <v>1</v>
      </c>
      <c r="R5632" s="29">
        <f t="shared" si="884"/>
        <v>6</v>
      </c>
      <c r="S5632" s="29">
        <f t="shared" si="885"/>
        <v>22</v>
      </c>
      <c r="T5632" s="30">
        <f t="shared" si="886"/>
        <v>1</v>
      </c>
      <c r="U5632" s="28">
        <f t="shared" si="887"/>
        <v>3.355</v>
      </c>
      <c r="V5632" t="str">
        <f t="shared" si="878"/>
        <v>No</v>
      </c>
      <c r="W5632" t="str">
        <f t="shared" si="879"/>
        <v>12/1/2020</v>
      </c>
      <c r="X5632">
        <f t="shared" si="880"/>
        <v>1</v>
      </c>
      <c r="Y5632">
        <f t="shared" si="881"/>
        <v>3.355</v>
      </c>
      <c r="Z5632" t="str">
        <f t="shared" si="882"/>
        <v/>
      </c>
    </row>
    <row r="5633" spans="1:26" ht="13" hidden="1" x14ac:dyDescent="0.25">
      <c r="A5633" t="s">
        <v>8740</v>
      </c>
      <c r="B5633" t="s">
        <v>34</v>
      </c>
      <c r="C5633" t="s">
        <v>5</v>
      </c>
      <c r="D5633" s="46">
        <v>0.1</v>
      </c>
      <c r="E5633" s="2">
        <v>44173</v>
      </c>
      <c r="F5633" t="s">
        <v>2338</v>
      </c>
      <c r="G5633" s="16">
        <v>44378</v>
      </c>
      <c r="H5633" s="16">
        <v>44742</v>
      </c>
      <c r="I5633" s="3">
        <v>33.549999999999997</v>
      </c>
      <c r="J5633" s="3">
        <v>-5.32</v>
      </c>
      <c r="K5633" s="3">
        <v>28.23</v>
      </c>
      <c r="Q5633" s="29">
        <f t="shared" si="883"/>
        <v>1</v>
      </c>
      <c r="R5633" s="29">
        <f t="shared" si="884"/>
        <v>6</v>
      </c>
      <c r="S5633" s="29">
        <f t="shared" si="885"/>
        <v>22</v>
      </c>
      <c r="T5633" s="30">
        <f t="shared" si="886"/>
        <v>1</v>
      </c>
      <c r="U5633" s="28">
        <f t="shared" si="887"/>
        <v>3.355</v>
      </c>
      <c r="V5633" t="str">
        <f t="shared" si="878"/>
        <v>No</v>
      </c>
      <c r="W5633" t="str">
        <f t="shared" si="879"/>
        <v>12/1/2020</v>
      </c>
      <c r="X5633">
        <f t="shared" si="880"/>
        <v>1</v>
      </c>
      <c r="Y5633">
        <f t="shared" si="881"/>
        <v>3.355</v>
      </c>
      <c r="Z5633" t="str">
        <f t="shared" si="882"/>
        <v/>
      </c>
    </row>
    <row r="5634" spans="1:26" ht="13" hidden="1" x14ac:dyDescent="0.25">
      <c r="A5634" t="s">
        <v>8741</v>
      </c>
      <c r="B5634" t="s">
        <v>34</v>
      </c>
      <c r="C5634" t="s">
        <v>5</v>
      </c>
      <c r="D5634" s="46">
        <v>0.1</v>
      </c>
      <c r="E5634" s="2">
        <v>44173</v>
      </c>
      <c r="F5634" t="s">
        <v>2338</v>
      </c>
      <c r="G5634" s="16">
        <v>44378</v>
      </c>
      <c r="H5634" s="16">
        <v>44742</v>
      </c>
      <c r="I5634" s="3">
        <v>33.549999999999997</v>
      </c>
      <c r="J5634" s="3">
        <v>-5.32</v>
      </c>
      <c r="K5634" s="3">
        <v>28.23</v>
      </c>
      <c r="Q5634" s="29">
        <f t="shared" si="883"/>
        <v>1</v>
      </c>
      <c r="R5634" s="29">
        <f t="shared" si="884"/>
        <v>6</v>
      </c>
      <c r="S5634" s="29">
        <f t="shared" si="885"/>
        <v>22</v>
      </c>
      <c r="T5634" s="30">
        <f t="shared" si="886"/>
        <v>1</v>
      </c>
      <c r="U5634" s="28">
        <f t="shared" si="887"/>
        <v>3.355</v>
      </c>
      <c r="V5634" t="str">
        <f t="shared" si="878"/>
        <v>No</v>
      </c>
      <c r="W5634" t="str">
        <f t="shared" si="879"/>
        <v>12/1/2020</v>
      </c>
      <c r="X5634">
        <f t="shared" si="880"/>
        <v>1</v>
      </c>
      <c r="Y5634">
        <f t="shared" si="881"/>
        <v>3.355</v>
      </c>
      <c r="Z5634" t="str">
        <f t="shared" si="882"/>
        <v/>
      </c>
    </row>
    <row r="5635" spans="1:26" ht="13" hidden="1" x14ac:dyDescent="0.25">
      <c r="A5635" t="s">
        <v>8742</v>
      </c>
      <c r="B5635" t="s">
        <v>34</v>
      </c>
      <c r="C5635" t="s">
        <v>5</v>
      </c>
      <c r="D5635" s="46">
        <v>0.1</v>
      </c>
      <c r="E5635" s="2">
        <v>44173</v>
      </c>
      <c r="F5635" t="s">
        <v>2338</v>
      </c>
      <c r="G5635" s="16">
        <v>44378</v>
      </c>
      <c r="H5635" s="16">
        <v>44742</v>
      </c>
      <c r="I5635" s="3">
        <v>33.549999999999997</v>
      </c>
      <c r="J5635" s="3">
        <v>-5.32</v>
      </c>
      <c r="K5635" s="3">
        <v>28.23</v>
      </c>
      <c r="Q5635" s="29">
        <f t="shared" si="883"/>
        <v>1</v>
      </c>
      <c r="R5635" s="29">
        <f t="shared" si="884"/>
        <v>6</v>
      </c>
      <c r="S5635" s="29">
        <f t="shared" si="885"/>
        <v>22</v>
      </c>
      <c r="T5635" s="30">
        <f t="shared" si="886"/>
        <v>1</v>
      </c>
      <c r="U5635" s="28">
        <f t="shared" si="887"/>
        <v>3.355</v>
      </c>
      <c r="V5635" t="str">
        <f t="shared" si="878"/>
        <v>No</v>
      </c>
      <c r="W5635" t="str">
        <f t="shared" si="879"/>
        <v>12/1/2020</v>
      </c>
      <c r="X5635">
        <f t="shared" si="880"/>
        <v>1</v>
      </c>
      <c r="Y5635">
        <f t="shared" si="881"/>
        <v>3.355</v>
      </c>
      <c r="Z5635" t="str">
        <f t="shared" si="882"/>
        <v/>
      </c>
    </row>
    <row r="5636" spans="1:26" ht="13" hidden="1" x14ac:dyDescent="0.25">
      <c r="A5636" t="s">
        <v>8743</v>
      </c>
      <c r="B5636" t="s">
        <v>34</v>
      </c>
      <c r="C5636" t="s">
        <v>5</v>
      </c>
      <c r="D5636" s="46">
        <v>0.1</v>
      </c>
      <c r="E5636" s="2">
        <v>44173</v>
      </c>
      <c r="F5636" t="s">
        <v>2338</v>
      </c>
      <c r="G5636" s="16">
        <v>44378</v>
      </c>
      <c r="H5636" s="16">
        <v>44742</v>
      </c>
      <c r="I5636" s="3">
        <v>33.549999999999997</v>
      </c>
      <c r="J5636" s="3">
        <v>-5.32</v>
      </c>
      <c r="K5636" s="3">
        <v>28.23</v>
      </c>
      <c r="Q5636" s="29">
        <f t="shared" si="883"/>
        <v>1</v>
      </c>
      <c r="R5636" s="29">
        <f t="shared" si="884"/>
        <v>6</v>
      </c>
      <c r="S5636" s="29">
        <f t="shared" si="885"/>
        <v>22</v>
      </c>
      <c r="T5636" s="30">
        <f t="shared" si="886"/>
        <v>1</v>
      </c>
      <c r="U5636" s="28">
        <f t="shared" si="887"/>
        <v>3.355</v>
      </c>
      <c r="V5636" t="str">
        <f t="shared" si="878"/>
        <v>No</v>
      </c>
      <c r="W5636" t="str">
        <f t="shared" si="879"/>
        <v>12/1/2020</v>
      </c>
      <c r="X5636">
        <f t="shared" si="880"/>
        <v>1</v>
      </c>
      <c r="Y5636">
        <f t="shared" si="881"/>
        <v>3.355</v>
      </c>
      <c r="Z5636" t="str">
        <f t="shared" si="882"/>
        <v/>
      </c>
    </row>
    <row r="5637" spans="1:26" ht="13" hidden="1" x14ac:dyDescent="0.25">
      <c r="A5637" t="s">
        <v>8744</v>
      </c>
      <c r="B5637" t="s">
        <v>34</v>
      </c>
      <c r="C5637" t="s">
        <v>5</v>
      </c>
      <c r="D5637" s="46">
        <v>0.1</v>
      </c>
      <c r="E5637" s="2">
        <v>44173</v>
      </c>
      <c r="F5637" t="s">
        <v>2338</v>
      </c>
      <c r="G5637" s="16">
        <v>44378</v>
      </c>
      <c r="H5637" s="16">
        <v>44742</v>
      </c>
      <c r="I5637" s="3">
        <v>33.549999999999997</v>
      </c>
      <c r="J5637" s="3">
        <v>-5.32</v>
      </c>
      <c r="K5637" s="3">
        <v>28.23</v>
      </c>
      <c r="Q5637" s="29">
        <f t="shared" si="883"/>
        <v>1</v>
      </c>
      <c r="R5637" s="29">
        <f t="shared" si="884"/>
        <v>6</v>
      </c>
      <c r="S5637" s="29">
        <f t="shared" si="885"/>
        <v>22</v>
      </c>
      <c r="T5637" s="30">
        <f t="shared" si="886"/>
        <v>1</v>
      </c>
      <c r="U5637" s="28">
        <f t="shared" si="887"/>
        <v>3.355</v>
      </c>
      <c r="V5637" t="str">
        <f t="shared" si="878"/>
        <v>No</v>
      </c>
      <c r="W5637" t="str">
        <f t="shared" si="879"/>
        <v>12/1/2020</v>
      </c>
      <c r="X5637">
        <f t="shared" si="880"/>
        <v>1</v>
      </c>
      <c r="Y5637">
        <f t="shared" si="881"/>
        <v>3.355</v>
      </c>
      <c r="Z5637" t="str">
        <f t="shared" si="882"/>
        <v/>
      </c>
    </row>
    <row r="5638" spans="1:26" ht="13" hidden="1" x14ac:dyDescent="0.25">
      <c r="A5638" t="s">
        <v>8745</v>
      </c>
      <c r="B5638" t="s">
        <v>34</v>
      </c>
      <c r="C5638" t="s">
        <v>5</v>
      </c>
      <c r="D5638" s="46">
        <v>0.1</v>
      </c>
      <c r="E5638" s="2">
        <v>44173</v>
      </c>
      <c r="F5638" t="s">
        <v>2338</v>
      </c>
      <c r="G5638" s="16">
        <v>44378</v>
      </c>
      <c r="H5638" s="16">
        <v>44742</v>
      </c>
      <c r="I5638" s="3">
        <v>33.549999999999997</v>
      </c>
      <c r="J5638" s="3">
        <v>-5.32</v>
      </c>
      <c r="K5638" s="3">
        <v>28.23</v>
      </c>
      <c r="Q5638" s="29">
        <f t="shared" si="883"/>
        <v>1</v>
      </c>
      <c r="R5638" s="29">
        <f t="shared" si="884"/>
        <v>6</v>
      </c>
      <c r="S5638" s="29">
        <f t="shared" si="885"/>
        <v>22</v>
      </c>
      <c r="T5638" s="30">
        <f t="shared" si="886"/>
        <v>1</v>
      </c>
      <c r="U5638" s="28">
        <f t="shared" si="887"/>
        <v>3.355</v>
      </c>
      <c r="V5638" t="str">
        <f t="shared" si="878"/>
        <v>No</v>
      </c>
      <c r="W5638" t="str">
        <f t="shared" si="879"/>
        <v>12/1/2020</v>
      </c>
      <c r="X5638">
        <f t="shared" si="880"/>
        <v>1</v>
      </c>
      <c r="Y5638">
        <f t="shared" si="881"/>
        <v>3.355</v>
      </c>
      <c r="Z5638" t="str">
        <f t="shared" si="882"/>
        <v/>
      </c>
    </row>
    <row r="5639" spans="1:26" ht="13" hidden="1" x14ac:dyDescent="0.25">
      <c r="A5639" t="s">
        <v>8746</v>
      </c>
      <c r="B5639" t="s">
        <v>34</v>
      </c>
      <c r="C5639" t="s">
        <v>5</v>
      </c>
      <c r="D5639" s="46">
        <v>0.1</v>
      </c>
      <c r="E5639" s="2">
        <v>44173</v>
      </c>
      <c r="F5639" t="s">
        <v>2338</v>
      </c>
      <c r="G5639" s="16">
        <v>44378</v>
      </c>
      <c r="H5639" s="16">
        <v>44742</v>
      </c>
      <c r="I5639" s="3">
        <v>33.549999999999997</v>
      </c>
      <c r="J5639" s="3">
        <v>-5.32</v>
      </c>
      <c r="K5639" s="3">
        <v>28.23</v>
      </c>
      <c r="Q5639" s="29">
        <f t="shared" si="883"/>
        <v>1</v>
      </c>
      <c r="R5639" s="29">
        <f t="shared" si="884"/>
        <v>6</v>
      </c>
      <c r="S5639" s="29">
        <f t="shared" si="885"/>
        <v>22</v>
      </c>
      <c r="T5639" s="30">
        <f t="shared" si="886"/>
        <v>1</v>
      </c>
      <c r="U5639" s="28">
        <f t="shared" si="887"/>
        <v>3.355</v>
      </c>
      <c r="V5639" t="str">
        <f t="shared" si="878"/>
        <v>No</v>
      </c>
      <c r="W5639" t="str">
        <f t="shared" si="879"/>
        <v>12/1/2020</v>
      </c>
      <c r="X5639">
        <f t="shared" si="880"/>
        <v>1</v>
      </c>
      <c r="Y5639">
        <f t="shared" si="881"/>
        <v>3.355</v>
      </c>
      <c r="Z5639" t="str">
        <f t="shared" si="882"/>
        <v/>
      </c>
    </row>
    <row r="5640" spans="1:26" ht="13" hidden="1" x14ac:dyDescent="0.25">
      <c r="A5640" t="s">
        <v>8747</v>
      </c>
      <c r="B5640" t="s">
        <v>34</v>
      </c>
      <c r="C5640" t="s">
        <v>5</v>
      </c>
      <c r="D5640" s="46">
        <v>0.1</v>
      </c>
      <c r="E5640" s="2">
        <v>44173</v>
      </c>
      <c r="F5640" t="s">
        <v>2338</v>
      </c>
      <c r="G5640" s="16">
        <v>44378</v>
      </c>
      <c r="H5640" s="16">
        <v>44742</v>
      </c>
      <c r="I5640" s="3">
        <v>33.549999999999997</v>
      </c>
      <c r="J5640" s="3">
        <v>-5.32</v>
      </c>
      <c r="K5640" s="3">
        <v>28.23</v>
      </c>
      <c r="Q5640" s="29">
        <f t="shared" si="883"/>
        <v>1</v>
      </c>
      <c r="R5640" s="29">
        <f t="shared" si="884"/>
        <v>6</v>
      </c>
      <c r="S5640" s="29">
        <f t="shared" si="885"/>
        <v>22</v>
      </c>
      <c r="T5640" s="30">
        <f t="shared" si="886"/>
        <v>1</v>
      </c>
      <c r="U5640" s="28">
        <f t="shared" si="887"/>
        <v>3.355</v>
      </c>
      <c r="V5640" t="str">
        <f t="shared" si="878"/>
        <v>No</v>
      </c>
      <c r="W5640" t="str">
        <f t="shared" si="879"/>
        <v>12/1/2020</v>
      </c>
      <c r="X5640">
        <f t="shared" si="880"/>
        <v>1</v>
      </c>
      <c r="Y5640">
        <f t="shared" si="881"/>
        <v>3.355</v>
      </c>
      <c r="Z5640" t="str">
        <f t="shared" si="882"/>
        <v/>
      </c>
    </row>
    <row r="5641" spans="1:26" ht="13" hidden="1" x14ac:dyDescent="0.25">
      <c r="A5641" t="s">
        <v>8748</v>
      </c>
      <c r="B5641" t="s">
        <v>34</v>
      </c>
      <c r="C5641" t="s">
        <v>5</v>
      </c>
      <c r="D5641" s="46">
        <v>0.1</v>
      </c>
      <c r="E5641" s="2">
        <v>44173</v>
      </c>
      <c r="F5641" t="s">
        <v>2338</v>
      </c>
      <c r="G5641" s="16">
        <v>44378</v>
      </c>
      <c r="H5641" s="16">
        <v>44742</v>
      </c>
      <c r="I5641" s="3">
        <v>33.549999999999997</v>
      </c>
      <c r="J5641" s="3">
        <v>-5.32</v>
      </c>
      <c r="K5641" s="3">
        <v>28.23</v>
      </c>
      <c r="Q5641" s="29">
        <f t="shared" si="883"/>
        <v>1</v>
      </c>
      <c r="R5641" s="29">
        <f t="shared" si="884"/>
        <v>6</v>
      </c>
      <c r="S5641" s="29">
        <f t="shared" si="885"/>
        <v>22</v>
      </c>
      <c r="T5641" s="30">
        <f t="shared" si="886"/>
        <v>1</v>
      </c>
      <c r="U5641" s="28">
        <f t="shared" si="887"/>
        <v>3.355</v>
      </c>
      <c r="V5641" t="str">
        <f t="shared" si="878"/>
        <v>No</v>
      </c>
      <c r="W5641" t="str">
        <f t="shared" si="879"/>
        <v>12/1/2020</v>
      </c>
      <c r="X5641">
        <f t="shared" si="880"/>
        <v>1</v>
      </c>
      <c r="Y5641">
        <f t="shared" si="881"/>
        <v>3.355</v>
      </c>
      <c r="Z5641" t="str">
        <f t="shared" si="882"/>
        <v/>
      </c>
    </row>
    <row r="5642" spans="1:26" ht="13" hidden="1" x14ac:dyDescent="0.25">
      <c r="A5642" t="s">
        <v>8749</v>
      </c>
      <c r="B5642" t="s">
        <v>34</v>
      </c>
      <c r="C5642" t="s">
        <v>5</v>
      </c>
      <c r="D5642" s="46">
        <v>0.1</v>
      </c>
      <c r="E5642" s="2">
        <v>44173</v>
      </c>
      <c r="F5642" t="s">
        <v>2338</v>
      </c>
      <c r="G5642" s="16">
        <v>44378</v>
      </c>
      <c r="H5642" s="16">
        <v>44742</v>
      </c>
      <c r="I5642" s="3">
        <v>33.549999999999997</v>
      </c>
      <c r="J5642" s="3">
        <v>-5.32</v>
      </c>
      <c r="K5642" s="3">
        <v>28.23</v>
      </c>
      <c r="Q5642" s="29">
        <f t="shared" si="883"/>
        <v>1</v>
      </c>
      <c r="R5642" s="29">
        <f t="shared" si="884"/>
        <v>6</v>
      </c>
      <c r="S5642" s="29">
        <f t="shared" si="885"/>
        <v>22</v>
      </c>
      <c r="T5642" s="30">
        <f t="shared" si="886"/>
        <v>1</v>
      </c>
      <c r="U5642" s="28">
        <f t="shared" si="887"/>
        <v>3.355</v>
      </c>
      <c r="V5642" t="str">
        <f t="shared" si="878"/>
        <v>No</v>
      </c>
      <c r="W5642" t="str">
        <f t="shared" si="879"/>
        <v>12/1/2020</v>
      </c>
      <c r="X5642">
        <f t="shared" si="880"/>
        <v>1</v>
      </c>
      <c r="Y5642">
        <f t="shared" si="881"/>
        <v>3.355</v>
      </c>
      <c r="Z5642" t="str">
        <f t="shared" si="882"/>
        <v/>
      </c>
    </row>
    <row r="5643" spans="1:26" ht="13" hidden="1" x14ac:dyDescent="0.25">
      <c r="A5643" t="s">
        <v>8750</v>
      </c>
      <c r="B5643" t="s">
        <v>34</v>
      </c>
      <c r="C5643" t="s">
        <v>5</v>
      </c>
      <c r="D5643" s="46">
        <v>0.1</v>
      </c>
      <c r="E5643" s="2">
        <v>44173</v>
      </c>
      <c r="F5643" t="s">
        <v>2338</v>
      </c>
      <c r="G5643" s="16">
        <v>44378</v>
      </c>
      <c r="H5643" s="16">
        <v>44742</v>
      </c>
      <c r="I5643" s="3">
        <v>33.549999999999997</v>
      </c>
      <c r="J5643" s="3">
        <v>-5.32</v>
      </c>
      <c r="K5643" s="3">
        <v>28.23</v>
      </c>
      <c r="Q5643" s="29">
        <f t="shared" si="883"/>
        <v>1</v>
      </c>
      <c r="R5643" s="29">
        <f t="shared" si="884"/>
        <v>6</v>
      </c>
      <c r="S5643" s="29">
        <f t="shared" si="885"/>
        <v>22</v>
      </c>
      <c r="T5643" s="30">
        <f t="shared" si="886"/>
        <v>1</v>
      </c>
      <c r="U5643" s="28">
        <f t="shared" si="887"/>
        <v>3.355</v>
      </c>
      <c r="V5643" t="str">
        <f t="shared" si="878"/>
        <v>No</v>
      </c>
      <c r="W5643" t="str">
        <f t="shared" si="879"/>
        <v>12/1/2020</v>
      </c>
      <c r="X5643">
        <f t="shared" si="880"/>
        <v>1</v>
      </c>
      <c r="Y5643">
        <f t="shared" si="881"/>
        <v>3.355</v>
      </c>
      <c r="Z5643" t="str">
        <f t="shared" si="882"/>
        <v/>
      </c>
    </row>
    <row r="5644" spans="1:26" ht="13" hidden="1" x14ac:dyDescent="0.25">
      <c r="A5644" t="s">
        <v>8751</v>
      </c>
      <c r="B5644" t="s">
        <v>34</v>
      </c>
      <c r="C5644" t="s">
        <v>5</v>
      </c>
      <c r="D5644" s="46">
        <v>0.1</v>
      </c>
      <c r="E5644" s="2">
        <v>44173</v>
      </c>
      <c r="F5644" t="s">
        <v>2338</v>
      </c>
      <c r="G5644" s="16">
        <v>44378</v>
      </c>
      <c r="H5644" s="16">
        <v>44742</v>
      </c>
      <c r="I5644" s="3">
        <v>33.549999999999997</v>
      </c>
      <c r="J5644" s="3">
        <v>-5.32</v>
      </c>
      <c r="K5644" s="3">
        <v>28.23</v>
      </c>
      <c r="Q5644" s="29">
        <f t="shared" si="883"/>
        <v>1</v>
      </c>
      <c r="R5644" s="29">
        <f t="shared" si="884"/>
        <v>6</v>
      </c>
      <c r="S5644" s="29">
        <f t="shared" si="885"/>
        <v>22</v>
      </c>
      <c r="T5644" s="30">
        <f t="shared" si="886"/>
        <v>1</v>
      </c>
      <c r="U5644" s="28">
        <f t="shared" si="887"/>
        <v>3.355</v>
      </c>
      <c r="V5644" t="str">
        <f t="shared" ref="V5644:V5707" si="888">IF(AND(E5644&gt;=G5644,E5644&lt;=H5644),"Yes","No")</f>
        <v>No</v>
      </c>
      <c r="W5644" t="str">
        <f t="shared" ref="W5644:W5707" si="889">MONTH(E5644)&amp;"/"&amp;1&amp;"/"&amp;YEAR(E5644)</f>
        <v>12/1/2020</v>
      </c>
      <c r="X5644">
        <f t="shared" ref="X5644:X5707" si="890">IF(V5644="Yes",(DATEDIF(W5644,H5644+1,"M")/12),1)</f>
        <v>1</v>
      </c>
      <c r="Y5644">
        <f t="shared" ref="Y5644:Y5707" si="891">I5644*D5644*X5644</f>
        <v>3.355</v>
      </c>
      <c r="Z5644" t="str">
        <f t="shared" ref="Z5644:Z5707" si="892">IF(V5644="Yes",Y5644+J5644,"")</f>
        <v/>
      </c>
    </row>
    <row r="5645" spans="1:26" ht="13" hidden="1" x14ac:dyDescent="0.25">
      <c r="A5645" t="s">
        <v>8752</v>
      </c>
      <c r="B5645" t="s">
        <v>34</v>
      </c>
      <c r="C5645" t="s">
        <v>5</v>
      </c>
      <c r="D5645" s="46">
        <v>0.1</v>
      </c>
      <c r="E5645" s="2">
        <v>44173</v>
      </c>
      <c r="F5645" t="s">
        <v>2338</v>
      </c>
      <c r="G5645" s="16">
        <v>44378</v>
      </c>
      <c r="H5645" s="16">
        <v>44742</v>
      </c>
      <c r="I5645" s="3">
        <v>33.549999999999997</v>
      </c>
      <c r="J5645" s="3">
        <v>-5.32</v>
      </c>
      <c r="K5645" s="3">
        <v>28.23</v>
      </c>
      <c r="Q5645" s="29">
        <f t="shared" si="883"/>
        <v>1</v>
      </c>
      <c r="R5645" s="29">
        <f t="shared" si="884"/>
        <v>6</v>
      </c>
      <c r="S5645" s="29">
        <f t="shared" si="885"/>
        <v>22</v>
      </c>
      <c r="T5645" s="30">
        <f t="shared" si="886"/>
        <v>1</v>
      </c>
      <c r="U5645" s="28">
        <f t="shared" si="887"/>
        <v>3.355</v>
      </c>
      <c r="V5645" t="str">
        <f t="shared" si="888"/>
        <v>No</v>
      </c>
      <c r="W5645" t="str">
        <f t="shared" si="889"/>
        <v>12/1/2020</v>
      </c>
      <c r="X5645">
        <f t="shared" si="890"/>
        <v>1</v>
      </c>
      <c r="Y5645">
        <f t="shared" si="891"/>
        <v>3.355</v>
      </c>
      <c r="Z5645" t="str">
        <f t="shared" si="892"/>
        <v/>
      </c>
    </row>
    <row r="5646" spans="1:26" ht="13" hidden="1" x14ac:dyDescent="0.25">
      <c r="A5646" t="s">
        <v>8753</v>
      </c>
      <c r="B5646" t="s">
        <v>34</v>
      </c>
      <c r="C5646" t="s">
        <v>5</v>
      </c>
      <c r="D5646" s="46">
        <v>0.1</v>
      </c>
      <c r="E5646" s="2">
        <v>44173</v>
      </c>
      <c r="F5646" t="s">
        <v>2338</v>
      </c>
      <c r="G5646" s="16">
        <v>44378</v>
      </c>
      <c r="H5646" s="16">
        <v>44742</v>
      </c>
      <c r="I5646" s="3">
        <v>33.549999999999997</v>
      </c>
      <c r="J5646" s="3">
        <v>-5.32</v>
      </c>
      <c r="K5646" s="3">
        <v>28.23</v>
      </c>
      <c r="Q5646" s="29">
        <f t="shared" si="883"/>
        <v>1</v>
      </c>
      <c r="R5646" s="29">
        <f t="shared" si="884"/>
        <v>6</v>
      </c>
      <c r="S5646" s="29">
        <f t="shared" si="885"/>
        <v>22</v>
      </c>
      <c r="T5646" s="30">
        <f t="shared" si="886"/>
        <v>1</v>
      </c>
      <c r="U5646" s="28">
        <f t="shared" si="887"/>
        <v>3.355</v>
      </c>
      <c r="V5646" t="str">
        <f t="shared" si="888"/>
        <v>No</v>
      </c>
      <c r="W5646" t="str">
        <f t="shared" si="889"/>
        <v>12/1/2020</v>
      </c>
      <c r="X5646">
        <f t="shared" si="890"/>
        <v>1</v>
      </c>
      <c r="Y5646">
        <f t="shared" si="891"/>
        <v>3.355</v>
      </c>
      <c r="Z5646" t="str">
        <f t="shared" si="892"/>
        <v/>
      </c>
    </row>
    <row r="5647" spans="1:26" ht="13" hidden="1" x14ac:dyDescent="0.25">
      <c r="A5647" t="s">
        <v>8754</v>
      </c>
      <c r="B5647" t="s">
        <v>34</v>
      </c>
      <c r="C5647" t="s">
        <v>5</v>
      </c>
      <c r="D5647" s="46">
        <v>0.1</v>
      </c>
      <c r="E5647" s="2">
        <v>44173</v>
      </c>
      <c r="F5647" t="s">
        <v>2338</v>
      </c>
      <c r="G5647" s="16">
        <v>44378</v>
      </c>
      <c r="H5647" s="16">
        <v>44742</v>
      </c>
      <c r="I5647" s="3">
        <v>33.549999999999997</v>
      </c>
      <c r="J5647" s="3">
        <v>-5.32</v>
      </c>
      <c r="K5647" s="3">
        <v>28.23</v>
      </c>
      <c r="Q5647" s="29">
        <f t="shared" si="883"/>
        <v>1</v>
      </c>
      <c r="R5647" s="29">
        <f t="shared" si="884"/>
        <v>6</v>
      </c>
      <c r="S5647" s="29">
        <f t="shared" si="885"/>
        <v>22</v>
      </c>
      <c r="T5647" s="30">
        <f t="shared" si="886"/>
        <v>1</v>
      </c>
      <c r="U5647" s="28">
        <f t="shared" si="887"/>
        <v>3.355</v>
      </c>
      <c r="V5647" t="str">
        <f t="shared" si="888"/>
        <v>No</v>
      </c>
      <c r="W5647" t="str">
        <f t="shared" si="889"/>
        <v>12/1/2020</v>
      </c>
      <c r="X5647">
        <f t="shared" si="890"/>
        <v>1</v>
      </c>
      <c r="Y5647">
        <f t="shared" si="891"/>
        <v>3.355</v>
      </c>
      <c r="Z5647" t="str">
        <f t="shared" si="892"/>
        <v/>
      </c>
    </row>
    <row r="5648" spans="1:26" ht="13" hidden="1" x14ac:dyDescent="0.25">
      <c r="A5648" t="s">
        <v>8755</v>
      </c>
      <c r="B5648" t="s">
        <v>34</v>
      </c>
      <c r="C5648" t="s">
        <v>5</v>
      </c>
      <c r="D5648" s="46">
        <v>0.1</v>
      </c>
      <c r="E5648" s="2">
        <v>44173</v>
      </c>
      <c r="F5648" t="s">
        <v>2338</v>
      </c>
      <c r="G5648" s="16">
        <v>44378</v>
      </c>
      <c r="H5648" s="16">
        <v>44742</v>
      </c>
      <c r="I5648" s="3">
        <v>33.549999999999997</v>
      </c>
      <c r="J5648" s="3">
        <v>-5.32</v>
      </c>
      <c r="K5648" s="3">
        <v>28.23</v>
      </c>
      <c r="Q5648" s="29">
        <f t="shared" si="883"/>
        <v>1</v>
      </c>
      <c r="R5648" s="29">
        <f t="shared" si="884"/>
        <v>6</v>
      </c>
      <c r="S5648" s="29">
        <f t="shared" si="885"/>
        <v>22</v>
      </c>
      <c r="T5648" s="30">
        <f t="shared" si="886"/>
        <v>1</v>
      </c>
      <c r="U5648" s="28">
        <f t="shared" si="887"/>
        <v>3.355</v>
      </c>
      <c r="V5648" t="str">
        <f t="shared" si="888"/>
        <v>No</v>
      </c>
      <c r="W5648" t="str">
        <f t="shared" si="889"/>
        <v>12/1/2020</v>
      </c>
      <c r="X5648">
        <f t="shared" si="890"/>
        <v>1</v>
      </c>
      <c r="Y5648">
        <f t="shared" si="891"/>
        <v>3.355</v>
      </c>
      <c r="Z5648" t="str">
        <f t="shared" si="892"/>
        <v/>
      </c>
    </row>
    <row r="5649" spans="1:26" ht="13" hidden="1" x14ac:dyDescent="0.25">
      <c r="A5649" t="s">
        <v>8756</v>
      </c>
      <c r="B5649" t="s">
        <v>34</v>
      </c>
      <c r="C5649" t="s">
        <v>5</v>
      </c>
      <c r="D5649" s="46">
        <v>0.1</v>
      </c>
      <c r="E5649" s="2">
        <v>44173</v>
      </c>
      <c r="F5649" t="s">
        <v>2338</v>
      </c>
      <c r="G5649" s="16">
        <v>44378</v>
      </c>
      <c r="H5649" s="16">
        <v>44742</v>
      </c>
      <c r="I5649" s="3">
        <v>33.549999999999997</v>
      </c>
      <c r="J5649" s="3">
        <v>-5.32</v>
      </c>
      <c r="K5649" s="3">
        <v>28.23</v>
      </c>
      <c r="Q5649" s="29">
        <f t="shared" si="883"/>
        <v>1</v>
      </c>
      <c r="R5649" s="29">
        <f t="shared" si="884"/>
        <v>6</v>
      </c>
      <c r="S5649" s="29">
        <f t="shared" si="885"/>
        <v>22</v>
      </c>
      <c r="T5649" s="30">
        <f t="shared" si="886"/>
        <v>1</v>
      </c>
      <c r="U5649" s="28">
        <f t="shared" si="887"/>
        <v>3.355</v>
      </c>
      <c r="V5649" t="str">
        <f t="shared" si="888"/>
        <v>No</v>
      </c>
      <c r="W5649" t="str">
        <f t="shared" si="889"/>
        <v>12/1/2020</v>
      </c>
      <c r="X5649">
        <f t="shared" si="890"/>
        <v>1</v>
      </c>
      <c r="Y5649">
        <f t="shared" si="891"/>
        <v>3.355</v>
      </c>
      <c r="Z5649" t="str">
        <f t="shared" si="892"/>
        <v/>
      </c>
    </row>
    <row r="5650" spans="1:26" ht="13" hidden="1" x14ac:dyDescent="0.25">
      <c r="A5650" t="s">
        <v>8757</v>
      </c>
      <c r="B5650" t="s">
        <v>34</v>
      </c>
      <c r="C5650" t="s">
        <v>5</v>
      </c>
      <c r="D5650" s="46">
        <v>0.1</v>
      </c>
      <c r="E5650" s="2">
        <v>44173</v>
      </c>
      <c r="F5650" t="s">
        <v>2338</v>
      </c>
      <c r="G5650" s="16">
        <v>44378</v>
      </c>
      <c r="H5650" s="16">
        <v>44742</v>
      </c>
      <c r="I5650" s="3">
        <v>33.549999999999997</v>
      </c>
      <c r="J5650" s="3">
        <v>-5.32</v>
      </c>
      <c r="K5650" s="3">
        <v>28.23</v>
      </c>
      <c r="Q5650" s="29">
        <f t="shared" si="883"/>
        <v>1</v>
      </c>
      <c r="R5650" s="29">
        <f t="shared" si="884"/>
        <v>6</v>
      </c>
      <c r="S5650" s="29">
        <f t="shared" si="885"/>
        <v>22</v>
      </c>
      <c r="T5650" s="30">
        <f t="shared" si="886"/>
        <v>1</v>
      </c>
      <c r="U5650" s="28">
        <f t="shared" si="887"/>
        <v>3.355</v>
      </c>
      <c r="V5650" t="str">
        <f t="shared" si="888"/>
        <v>No</v>
      </c>
      <c r="W5650" t="str">
        <f t="shared" si="889"/>
        <v>12/1/2020</v>
      </c>
      <c r="X5650">
        <f t="shared" si="890"/>
        <v>1</v>
      </c>
      <c r="Y5650">
        <f t="shared" si="891"/>
        <v>3.355</v>
      </c>
      <c r="Z5650" t="str">
        <f t="shared" si="892"/>
        <v/>
      </c>
    </row>
    <row r="5651" spans="1:26" ht="13" hidden="1" x14ac:dyDescent="0.25">
      <c r="A5651" t="s">
        <v>8758</v>
      </c>
      <c r="B5651" t="s">
        <v>34</v>
      </c>
      <c r="C5651" t="s">
        <v>5</v>
      </c>
      <c r="D5651" s="46">
        <v>0.1</v>
      </c>
      <c r="E5651" s="2">
        <v>44173</v>
      </c>
      <c r="F5651" t="s">
        <v>2338</v>
      </c>
      <c r="G5651" s="16">
        <v>44378</v>
      </c>
      <c r="H5651" s="16">
        <v>44742</v>
      </c>
      <c r="I5651" s="3">
        <v>33.549999999999997</v>
      </c>
      <c r="J5651" s="3">
        <v>-5.32</v>
      </c>
      <c r="K5651" s="3">
        <v>28.23</v>
      </c>
      <c r="Q5651" s="29">
        <f t="shared" si="883"/>
        <v>1</v>
      </c>
      <c r="R5651" s="29">
        <f t="shared" si="884"/>
        <v>6</v>
      </c>
      <c r="S5651" s="29">
        <f t="shared" si="885"/>
        <v>22</v>
      </c>
      <c r="T5651" s="30">
        <f t="shared" si="886"/>
        <v>1</v>
      </c>
      <c r="U5651" s="28">
        <f t="shared" si="887"/>
        <v>3.355</v>
      </c>
      <c r="V5651" t="str">
        <f t="shared" si="888"/>
        <v>No</v>
      </c>
      <c r="W5651" t="str">
        <f t="shared" si="889"/>
        <v>12/1/2020</v>
      </c>
      <c r="X5651">
        <f t="shared" si="890"/>
        <v>1</v>
      </c>
      <c r="Y5651">
        <f t="shared" si="891"/>
        <v>3.355</v>
      </c>
      <c r="Z5651" t="str">
        <f t="shared" si="892"/>
        <v/>
      </c>
    </row>
    <row r="5652" spans="1:26" ht="13" hidden="1" x14ac:dyDescent="0.25">
      <c r="A5652" t="s">
        <v>8759</v>
      </c>
      <c r="B5652" t="s">
        <v>34</v>
      </c>
      <c r="C5652" t="s">
        <v>5</v>
      </c>
      <c r="D5652" s="46">
        <v>0.1</v>
      </c>
      <c r="E5652" s="2">
        <v>44173</v>
      </c>
      <c r="F5652" t="s">
        <v>2338</v>
      </c>
      <c r="G5652" s="16">
        <v>44378</v>
      </c>
      <c r="H5652" s="16">
        <v>44742</v>
      </c>
      <c r="I5652" s="3">
        <v>33.549999999999997</v>
      </c>
      <c r="J5652" s="3">
        <v>-5.32</v>
      </c>
      <c r="K5652" s="3">
        <v>28.23</v>
      </c>
      <c r="Q5652" s="29">
        <f t="shared" si="883"/>
        <v>1</v>
      </c>
      <c r="R5652" s="29">
        <f t="shared" si="884"/>
        <v>6</v>
      </c>
      <c r="S5652" s="29">
        <f t="shared" si="885"/>
        <v>22</v>
      </c>
      <c r="T5652" s="30">
        <f t="shared" si="886"/>
        <v>1</v>
      </c>
      <c r="U5652" s="28">
        <f t="shared" si="887"/>
        <v>3.355</v>
      </c>
      <c r="V5652" t="str">
        <f t="shared" si="888"/>
        <v>No</v>
      </c>
      <c r="W5652" t="str">
        <f t="shared" si="889"/>
        <v>12/1/2020</v>
      </c>
      <c r="X5652">
        <f t="shared" si="890"/>
        <v>1</v>
      </c>
      <c r="Y5652">
        <f t="shared" si="891"/>
        <v>3.355</v>
      </c>
      <c r="Z5652" t="str">
        <f t="shared" si="892"/>
        <v/>
      </c>
    </row>
    <row r="5653" spans="1:26" ht="13" hidden="1" x14ac:dyDescent="0.25">
      <c r="A5653" t="s">
        <v>8760</v>
      </c>
      <c r="B5653" t="s">
        <v>34</v>
      </c>
      <c r="C5653" t="s">
        <v>5</v>
      </c>
      <c r="D5653" s="46">
        <v>0.1</v>
      </c>
      <c r="E5653" s="2">
        <v>44173</v>
      </c>
      <c r="F5653" t="s">
        <v>2338</v>
      </c>
      <c r="G5653" s="16">
        <v>44378</v>
      </c>
      <c r="H5653" s="16">
        <v>44742</v>
      </c>
      <c r="I5653" s="3">
        <v>33.549999999999997</v>
      </c>
      <c r="J5653" s="3">
        <v>-5.32</v>
      </c>
      <c r="K5653" s="3">
        <v>28.23</v>
      </c>
      <c r="Q5653" s="29">
        <f t="shared" si="883"/>
        <v>1</v>
      </c>
      <c r="R5653" s="29">
        <f t="shared" si="884"/>
        <v>6</v>
      </c>
      <c r="S5653" s="29">
        <f t="shared" si="885"/>
        <v>22</v>
      </c>
      <c r="T5653" s="30">
        <f t="shared" si="886"/>
        <v>1</v>
      </c>
      <c r="U5653" s="28">
        <f t="shared" si="887"/>
        <v>3.355</v>
      </c>
      <c r="V5653" t="str">
        <f t="shared" si="888"/>
        <v>No</v>
      </c>
      <c r="W5653" t="str">
        <f t="shared" si="889"/>
        <v>12/1/2020</v>
      </c>
      <c r="X5653">
        <f t="shared" si="890"/>
        <v>1</v>
      </c>
      <c r="Y5653">
        <f t="shared" si="891"/>
        <v>3.355</v>
      </c>
      <c r="Z5653" t="str">
        <f t="shared" si="892"/>
        <v/>
      </c>
    </row>
    <row r="5654" spans="1:26" ht="13" hidden="1" x14ac:dyDescent="0.25">
      <c r="A5654" t="s">
        <v>8761</v>
      </c>
      <c r="B5654" t="s">
        <v>34</v>
      </c>
      <c r="C5654" t="s">
        <v>5</v>
      </c>
      <c r="D5654" s="46">
        <v>0.1</v>
      </c>
      <c r="E5654" s="2">
        <v>44173</v>
      </c>
      <c r="F5654" t="s">
        <v>2338</v>
      </c>
      <c r="G5654" s="16">
        <v>44378</v>
      </c>
      <c r="H5654" s="16">
        <v>44742</v>
      </c>
      <c r="I5654" s="3">
        <v>33.549999999999997</v>
      </c>
      <c r="J5654" s="3">
        <v>-5.32</v>
      </c>
      <c r="K5654" s="3">
        <v>28.23</v>
      </c>
      <c r="Q5654" s="29">
        <f t="shared" si="883"/>
        <v>1</v>
      </c>
      <c r="R5654" s="29">
        <f t="shared" si="884"/>
        <v>6</v>
      </c>
      <c r="S5654" s="29">
        <f t="shared" si="885"/>
        <v>22</v>
      </c>
      <c r="T5654" s="30">
        <f t="shared" si="886"/>
        <v>1</v>
      </c>
      <c r="U5654" s="28">
        <f t="shared" si="887"/>
        <v>3.355</v>
      </c>
      <c r="V5654" t="str">
        <f t="shared" si="888"/>
        <v>No</v>
      </c>
      <c r="W5654" t="str">
        <f t="shared" si="889"/>
        <v>12/1/2020</v>
      </c>
      <c r="X5654">
        <f t="shared" si="890"/>
        <v>1</v>
      </c>
      <c r="Y5654">
        <f t="shared" si="891"/>
        <v>3.355</v>
      </c>
      <c r="Z5654" t="str">
        <f t="shared" si="892"/>
        <v/>
      </c>
    </row>
    <row r="5655" spans="1:26" ht="13" hidden="1" x14ac:dyDescent="0.25">
      <c r="A5655" t="s">
        <v>8762</v>
      </c>
      <c r="B5655" t="s">
        <v>34</v>
      </c>
      <c r="C5655" t="s">
        <v>5</v>
      </c>
      <c r="D5655" s="46">
        <v>0.1</v>
      </c>
      <c r="E5655" s="2">
        <v>44173</v>
      </c>
      <c r="F5655" t="s">
        <v>2338</v>
      </c>
      <c r="G5655" s="16">
        <v>44378</v>
      </c>
      <c r="H5655" s="16">
        <v>44742</v>
      </c>
      <c r="I5655" s="3">
        <v>33.549999999999997</v>
      </c>
      <c r="J5655" s="3">
        <v>-5.32</v>
      </c>
      <c r="K5655" s="3">
        <v>28.23</v>
      </c>
      <c r="Q5655" s="29">
        <f t="shared" si="883"/>
        <v>1</v>
      </c>
      <c r="R5655" s="29">
        <f t="shared" si="884"/>
        <v>6</v>
      </c>
      <c r="S5655" s="29">
        <f t="shared" si="885"/>
        <v>22</v>
      </c>
      <c r="T5655" s="30">
        <f t="shared" si="886"/>
        <v>1</v>
      </c>
      <c r="U5655" s="28">
        <f t="shared" si="887"/>
        <v>3.355</v>
      </c>
      <c r="V5655" t="str">
        <f t="shared" si="888"/>
        <v>No</v>
      </c>
      <c r="W5655" t="str">
        <f t="shared" si="889"/>
        <v>12/1/2020</v>
      </c>
      <c r="X5655">
        <f t="shared" si="890"/>
        <v>1</v>
      </c>
      <c r="Y5655">
        <f t="shared" si="891"/>
        <v>3.355</v>
      </c>
      <c r="Z5655" t="str">
        <f t="shared" si="892"/>
        <v/>
      </c>
    </row>
    <row r="5656" spans="1:26" ht="13" hidden="1" x14ac:dyDescent="0.25">
      <c r="A5656" t="s">
        <v>8763</v>
      </c>
      <c r="B5656" t="s">
        <v>34</v>
      </c>
      <c r="C5656" t="s">
        <v>5</v>
      </c>
      <c r="D5656" s="46">
        <v>0.1</v>
      </c>
      <c r="E5656" s="2">
        <v>44173</v>
      </c>
      <c r="F5656" t="s">
        <v>2338</v>
      </c>
      <c r="G5656" s="16">
        <v>44378</v>
      </c>
      <c r="H5656" s="16">
        <v>44742</v>
      </c>
      <c r="I5656" s="3">
        <v>33.549999999999997</v>
      </c>
      <c r="J5656" s="3">
        <v>-5.32</v>
      </c>
      <c r="K5656" s="3">
        <v>28.23</v>
      </c>
      <c r="Q5656" s="29">
        <f t="shared" si="883"/>
        <v>1</v>
      </c>
      <c r="R5656" s="29">
        <f t="shared" si="884"/>
        <v>6</v>
      </c>
      <c r="S5656" s="29">
        <f t="shared" si="885"/>
        <v>22</v>
      </c>
      <c r="T5656" s="30">
        <f t="shared" si="886"/>
        <v>1</v>
      </c>
      <c r="U5656" s="28">
        <f t="shared" si="887"/>
        <v>3.355</v>
      </c>
      <c r="V5656" t="str">
        <f t="shared" si="888"/>
        <v>No</v>
      </c>
      <c r="W5656" t="str">
        <f t="shared" si="889"/>
        <v>12/1/2020</v>
      </c>
      <c r="X5656">
        <f t="shared" si="890"/>
        <v>1</v>
      </c>
      <c r="Y5656">
        <f t="shared" si="891"/>
        <v>3.355</v>
      </c>
      <c r="Z5656" t="str">
        <f t="shared" si="892"/>
        <v/>
      </c>
    </row>
    <row r="5657" spans="1:26" ht="13" hidden="1" x14ac:dyDescent="0.25">
      <c r="A5657" t="s">
        <v>8764</v>
      </c>
      <c r="B5657" t="s">
        <v>34</v>
      </c>
      <c r="C5657" t="s">
        <v>5</v>
      </c>
      <c r="D5657" s="46">
        <v>0.1</v>
      </c>
      <c r="E5657" s="2">
        <v>44173</v>
      </c>
      <c r="F5657" t="s">
        <v>2338</v>
      </c>
      <c r="G5657" s="16">
        <v>44378</v>
      </c>
      <c r="H5657" s="16">
        <v>44742</v>
      </c>
      <c r="I5657" s="3">
        <v>33.549999999999997</v>
      </c>
      <c r="J5657" s="3">
        <v>-5.32</v>
      </c>
      <c r="K5657" s="3">
        <v>28.23</v>
      </c>
      <c r="Q5657" s="29">
        <f t="shared" si="883"/>
        <v>1</v>
      </c>
      <c r="R5657" s="29">
        <f t="shared" si="884"/>
        <v>6</v>
      </c>
      <c r="S5657" s="29">
        <f t="shared" si="885"/>
        <v>22</v>
      </c>
      <c r="T5657" s="30">
        <f t="shared" si="886"/>
        <v>1</v>
      </c>
      <c r="U5657" s="28">
        <f t="shared" si="887"/>
        <v>3.355</v>
      </c>
      <c r="V5657" t="str">
        <f t="shared" si="888"/>
        <v>No</v>
      </c>
      <c r="W5657" t="str">
        <f t="shared" si="889"/>
        <v>12/1/2020</v>
      </c>
      <c r="X5657">
        <f t="shared" si="890"/>
        <v>1</v>
      </c>
      <c r="Y5657">
        <f t="shared" si="891"/>
        <v>3.355</v>
      </c>
      <c r="Z5657" t="str">
        <f t="shared" si="892"/>
        <v/>
      </c>
    </row>
    <row r="5658" spans="1:26" ht="13" hidden="1" x14ac:dyDescent="0.25">
      <c r="A5658" t="s">
        <v>8765</v>
      </c>
      <c r="B5658" t="s">
        <v>34</v>
      </c>
      <c r="C5658" t="s">
        <v>5</v>
      </c>
      <c r="D5658" s="46">
        <v>0.1</v>
      </c>
      <c r="E5658" s="2">
        <v>44173</v>
      </c>
      <c r="F5658" t="s">
        <v>2338</v>
      </c>
      <c r="G5658" s="16">
        <v>44378</v>
      </c>
      <c r="H5658" s="16">
        <v>44742</v>
      </c>
      <c r="I5658" s="3">
        <v>33.549999999999997</v>
      </c>
      <c r="J5658" s="3">
        <v>-5.32</v>
      </c>
      <c r="K5658" s="3">
        <v>28.23</v>
      </c>
      <c r="Q5658" s="29">
        <f t="shared" si="883"/>
        <v>1</v>
      </c>
      <c r="R5658" s="29">
        <f t="shared" si="884"/>
        <v>6</v>
      </c>
      <c r="S5658" s="29">
        <f t="shared" si="885"/>
        <v>22</v>
      </c>
      <c r="T5658" s="30">
        <f t="shared" si="886"/>
        <v>1</v>
      </c>
      <c r="U5658" s="28">
        <f t="shared" si="887"/>
        <v>3.355</v>
      </c>
      <c r="V5658" t="str">
        <f t="shared" si="888"/>
        <v>No</v>
      </c>
      <c r="W5658" t="str">
        <f t="shared" si="889"/>
        <v>12/1/2020</v>
      </c>
      <c r="X5658">
        <f t="shared" si="890"/>
        <v>1</v>
      </c>
      <c r="Y5658">
        <f t="shared" si="891"/>
        <v>3.355</v>
      </c>
      <c r="Z5658" t="str">
        <f t="shared" si="892"/>
        <v/>
      </c>
    </row>
    <row r="5659" spans="1:26" ht="13" hidden="1" x14ac:dyDescent="0.25">
      <c r="A5659" t="s">
        <v>8766</v>
      </c>
      <c r="B5659" t="s">
        <v>34</v>
      </c>
      <c r="C5659" t="s">
        <v>5</v>
      </c>
      <c r="D5659" s="46">
        <v>0.1</v>
      </c>
      <c r="E5659" s="2">
        <v>44173</v>
      </c>
      <c r="F5659" t="s">
        <v>2338</v>
      </c>
      <c r="G5659" s="16">
        <v>44378</v>
      </c>
      <c r="H5659" s="16">
        <v>44742</v>
      </c>
      <c r="I5659" s="3">
        <v>33.549999999999997</v>
      </c>
      <c r="J5659" s="3">
        <v>-5.32</v>
      </c>
      <c r="K5659" s="3">
        <v>28.23</v>
      </c>
      <c r="Q5659" s="29">
        <f t="shared" si="883"/>
        <v>1</v>
      </c>
      <c r="R5659" s="29">
        <f t="shared" si="884"/>
        <v>6</v>
      </c>
      <c r="S5659" s="29">
        <f t="shared" si="885"/>
        <v>22</v>
      </c>
      <c r="T5659" s="30">
        <f t="shared" si="886"/>
        <v>1</v>
      </c>
      <c r="U5659" s="28">
        <f t="shared" si="887"/>
        <v>3.355</v>
      </c>
      <c r="V5659" t="str">
        <f t="shared" si="888"/>
        <v>No</v>
      </c>
      <c r="W5659" t="str">
        <f t="shared" si="889"/>
        <v>12/1/2020</v>
      </c>
      <c r="X5659">
        <f t="shared" si="890"/>
        <v>1</v>
      </c>
      <c r="Y5659">
        <f t="shared" si="891"/>
        <v>3.355</v>
      </c>
      <c r="Z5659" t="str">
        <f t="shared" si="892"/>
        <v/>
      </c>
    </row>
    <row r="5660" spans="1:26" ht="13" hidden="1" x14ac:dyDescent="0.25">
      <c r="A5660" t="s">
        <v>8767</v>
      </c>
      <c r="B5660" t="s">
        <v>34</v>
      </c>
      <c r="C5660" t="s">
        <v>5</v>
      </c>
      <c r="D5660" s="46">
        <v>0.1</v>
      </c>
      <c r="E5660" s="2">
        <v>44173</v>
      </c>
      <c r="F5660" t="s">
        <v>2338</v>
      </c>
      <c r="G5660" s="16">
        <v>44378</v>
      </c>
      <c r="H5660" s="16">
        <v>44742</v>
      </c>
      <c r="I5660" s="3">
        <v>33.549999999999997</v>
      </c>
      <c r="J5660" s="3">
        <v>-5.32</v>
      </c>
      <c r="K5660" s="3">
        <v>28.23</v>
      </c>
      <c r="Q5660" s="29">
        <f t="shared" si="883"/>
        <v>1</v>
      </c>
      <c r="R5660" s="29">
        <f t="shared" si="884"/>
        <v>6</v>
      </c>
      <c r="S5660" s="29">
        <f t="shared" si="885"/>
        <v>22</v>
      </c>
      <c r="T5660" s="30">
        <f t="shared" si="886"/>
        <v>1</v>
      </c>
      <c r="U5660" s="28">
        <f t="shared" si="887"/>
        <v>3.355</v>
      </c>
      <c r="V5660" t="str">
        <f t="shared" si="888"/>
        <v>No</v>
      </c>
      <c r="W5660" t="str">
        <f t="shared" si="889"/>
        <v>12/1/2020</v>
      </c>
      <c r="X5660">
        <f t="shared" si="890"/>
        <v>1</v>
      </c>
      <c r="Y5660">
        <f t="shared" si="891"/>
        <v>3.355</v>
      </c>
      <c r="Z5660" t="str">
        <f t="shared" si="892"/>
        <v/>
      </c>
    </row>
    <row r="5661" spans="1:26" ht="13" hidden="1" x14ac:dyDescent="0.25">
      <c r="A5661" t="s">
        <v>8768</v>
      </c>
      <c r="B5661" t="s">
        <v>34</v>
      </c>
      <c r="C5661" t="s">
        <v>5</v>
      </c>
      <c r="D5661" s="46">
        <v>0.1</v>
      </c>
      <c r="E5661" s="2">
        <v>44173</v>
      </c>
      <c r="F5661" t="s">
        <v>2338</v>
      </c>
      <c r="G5661" s="16">
        <v>44378</v>
      </c>
      <c r="H5661" s="16">
        <v>44742</v>
      </c>
      <c r="I5661" s="3">
        <v>33.549999999999997</v>
      </c>
      <c r="J5661" s="3">
        <v>-5.32</v>
      </c>
      <c r="K5661" s="3">
        <v>28.23</v>
      </c>
      <c r="Q5661" s="29">
        <f t="shared" si="883"/>
        <v>1</v>
      </c>
      <c r="R5661" s="29">
        <f t="shared" si="884"/>
        <v>6</v>
      </c>
      <c r="S5661" s="29">
        <f t="shared" si="885"/>
        <v>22</v>
      </c>
      <c r="T5661" s="30">
        <f t="shared" si="886"/>
        <v>1</v>
      </c>
      <c r="U5661" s="28">
        <f t="shared" si="887"/>
        <v>3.355</v>
      </c>
      <c r="V5661" t="str">
        <f t="shared" si="888"/>
        <v>No</v>
      </c>
      <c r="W5661" t="str">
        <f t="shared" si="889"/>
        <v>12/1/2020</v>
      </c>
      <c r="X5661">
        <f t="shared" si="890"/>
        <v>1</v>
      </c>
      <c r="Y5661">
        <f t="shared" si="891"/>
        <v>3.355</v>
      </c>
      <c r="Z5661" t="str">
        <f t="shared" si="892"/>
        <v/>
      </c>
    </row>
    <row r="5662" spans="1:26" ht="13" hidden="1" x14ac:dyDescent="0.25">
      <c r="A5662" t="s">
        <v>8769</v>
      </c>
      <c r="B5662" t="s">
        <v>34</v>
      </c>
      <c r="C5662" t="s">
        <v>5</v>
      </c>
      <c r="D5662" s="46">
        <v>0.1</v>
      </c>
      <c r="E5662" s="2">
        <v>44173</v>
      </c>
      <c r="F5662" t="s">
        <v>2338</v>
      </c>
      <c r="G5662" s="16">
        <v>44378</v>
      </c>
      <c r="H5662" s="16">
        <v>44742</v>
      </c>
      <c r="I5662" s="3">
        <v>33.549999999999997</v>
      </c>
      <c r="J5662" s="3">
        <v>-5.32</v>
      </c>
      <c r="K5662" s="3">
        <v>28.23</v>
      </c>
      <c r="Q5662" s="29">
        <f t="shared" si="883"/>
        <v>1</v>
      </c>
      <c r="R5662" s="29">
        <f t="shared" si="884"/>
        <v>6</v>
      </c>
      <c r="S5662" s="29">
        <f t="shared" si="885"/>
        <v>22</v>
      </c>
      <c r="T5662" s="30">
        <f t="shared" si="886"/>
        <v>1</v>
      </c>
      <c r="U5662" s="28">
        <f t="shared" si="887"/>
        <v>3.355</v>
      </c>
      <c r="V5662" t="str">
        <f t="shared" si="888"/>
        <v>No</v>
      </c>
      <c r="W5662" t="str">
        <f t="shared" si="889"/>
        <v>12/1/2020</v>
      </c>
      <c r="X5662">
        <f t="shared" si="890"/>
        <v>1</v>
      </c>
      <c r="Y5662">
        <f t="shared" si="891"/>
        <v>3.355</v>
      </c>
      <c r="Z5662" t="str">
        <f t="shared" si="892"/>
        <v/>
      </c>
    </row>
    <row r="5663" spans="1:26" ht="13" hidden="1" x14ac:dyDescent="0.25">
      <c r="A5663" t="s">
        <v>8770</v>
      </c>
      <c r="B5663" t="s">
        <v>34</v>
      </c>
      <c r="C5663" t="s">
        <v>5</v>
      </c>
      <c r="D5663" s="46">
        <v>0.1</v>
      </c>
      <c r="E5663" s="2">
        <v>44173</v>
      </c>
      <c r="F5663" t="s">
        <v>2338</v>
      </c>
      <c r="G5663" s="16">
        <v>44378</v>
      </c>
      <c r="H5663" s="16">
        <v>44742</v>
      </c>
      <c r="I5663" s="3">
        <v>33.549999999999997</v>
      </c>
      <c r="J5663" s="3">
        <v>-5.32</v>
      </c>
      <c r="K5663" s="3">
        <v>28.23</v>
      </c>
      <c r="Q5663" s="29">
        <f t="shared" si="883"/>
        <v>1</v>
      </c>
      <c r="R5663" s="29">
        <f t="shared" si="884"/>
        <v>6</v>
      </c>
      <c r="S5663" s="29">
        <f t="shared" si="885"/>
        <v>22</v>
      </c>
      <c r="T5663" s="30">
        <f t="shared" si="886"/>
        <v>1</v>
      </c>
      <c r="U5663" s="28">
        <f t="shared" si="887"/>
        <v>3.355</v>
      </c>
      <c r="V5663" t="str">
        <f t="shared" si="888"/>
        <v>No</v>
      </c>
      <c r="W5663" t="str">
        <f t="shared" si="889"/>
        <v>12/1/2020</v>
      </c>
      <c r="X5663">
        <f t="shared" si="890"/>
        <v>1</v>
      </c>
      <c r="Y5663">
        <f t="shared" si="891"/>
        <v>3.355</v>
      </c>
      <c r="Z5663" t="str">
        <f t="shared" si="892"/>
        <v/>
      </c>
    </row>
    <row r="5664" spans="1:26" ht="13" hidden="1" x14ac:dyDescent="0.25">
      <c r="A5664" t="s">
        <v>8771</v>
      </c>
      <c r="B5664" t="s">
        <v>34</v>
      </c>
      <c r="C5664" t="s">
        <v>5</v>
      </c>
      <c r="D5664" s="46">
        <v>0.1</v>
      </c>
      <c r="E5664" s="2">
        <v>44173</v>
      </c>
      <c r="F5664" t="s">
        <v>2338</v>
      </c>
      <c r="G5664" s="16">
        <v>44378</v>
      </c>
      <c r="H5664" s="16">
        <v>44742</v>
      </c>
      <c r="I5664" s="3">
        <v>33.549999999999997</v>
      </c>
      <c r="J5664" s="3">
        <v>-5.32</v>
      </c>
      <c r="K5664" s="3">
        <v>28.23</v>
      </c>
      <c r="Q5664" s="29">
        <f t="shared" si="883"/>
        <v>1</v>
      </c>
      <c r="R5664" s="29">
        <f t="shared" si="884"/>
        <v>6</v>
      </c>
      <c r="S5664" s="29">
        <f t="shared" si="885"/>
        <v>22</v>
      </c>
      <c r="T5664" s="30">
        <f t="shared" si="886"/>
        <v>1</v>
      </c>
      <c r="U5664" s="28">
        <f t="shared" si="887"/>
        <v>3.355</v>
      </c>
      <c r="V5664" t="str">
        <f t="shared" si="888"/>
        <v>No</v>
      </c>
      <c r="W5664" t="str">
        <f t="shared" si="889"/>
        <v>12/1/2020</v>
      </c>
      <c r="X5664">
        <f t="shared" si="890"/>
        <v>1</v>
      </c>
      <c r="Y5664">
        <f t="shared" si="891"/>
        <v>3.355</v>
      </c>
      <c r="Z5664" t="str">
        <f t="shared" si="892"/>
        <v/>
      </c>
    </row>
    <row r="5665" spans="1:26" ht="13" hidden="1" x14ac:dyDescent="0.25">
      <c r="A5665" t="s">
        <v>8772</v>
      </c>
      <c r="B5665" t="s">
        <v>34</v>
      </c>
      <c r="C5665" t="s">
        <v>5</v>
      </c>
      <c r="D5665" s="46">
        <v>0.1</v>
      </c>
      <c r="E5665" s="2">
        <v>44173</v>
      </c>
      <c r="F5665" t="s">
        <v>2338</v>
      </c>
      <c r="G5665" s="16">
        <v>44378</v>
      </c>
      <c r="H5665" s="16">
        <v>44742</v>
      </c>
      <c r="I5665" s="3">
        <v>33.549999999999997</v>
      </c>
      <c r="J5665" s="3">
        <v>-5.32</v>
      </c>
      <c r="K5665" s="3">
        <v>28.23</v>
      </c>
      <c r="Q5665" s="29">
        <f t="shared" si="883"/>
        <v>1</v>
      </c>
      <c r="R5665" s="29">
        <f t="shared" si="884"/>
        <v>6</v>
      </c>
      <c r="S5665" s="29">
        <f t="shared" si="885"/>
        <v>22</v>
      </c>
      <c r="T5665" s="30">
        <f t="shared" si="886"/>
        <v>1</v>
      </c>
      <c r="U5665" s="28">
        <f t="shared" si="887"/>
        <v>3.355</v>
      </c>
      <c r="V5665" t="str">
        <f t="shared" si="888"/>
        <v>No</v>
      </c>
      <c r="W5665" t="str">
        <f t="shared" si="889"/>
        <v>12/1/2020</v>
      </c>
      <c r="X5665">
        <f t="shared" si="890"/>
        <v>1</v>
      </c>
      <c r="Y5665">
        <f t="shared" si="891"/>
        <v>3.355</v>
      </c>
      <c r="Z5665" t="str">
        <f t="shared" si="892"/>
        <v/>
      </c>
    </row>
    <row r="5666" spans="1:26" ht="13" hidden="1" x14ac:dyDescent="0.25">
      <c r="A5666" t="s">
        <v>8773</v>
      </c>
      <c r="B5666" t="s">
        <v>34</v>
      </c>
      <c r="C5666" t="s">
        <v>5</v>
      </c>
      <c r="D5666" s="46">
        <v>0.1</v>
      </c>
      <c r="E5666" s="2">
        <v>44173</v>
      </c>
      <c r="F5666" t="s">
        <v>2338</v>
      </c>
      <c r="G5666" s="16">
        <v>44378</v>
      </c>
      <c r="H5666" s="16">
        <v>44742</v>
      </c>
      <c r="I5666" s="3">
        <v>33.549999999999997</v>
      </c>
      <c r="J5666" s="3">
        <v>-5.32</v>
      </c>
      <c r="K5666" s="3">
        <v>28.23</v>
      </c>
      <c r="Q5666" s="29">
        <f t="shared" si="883"/>
        <v>1</v>
      </c>
      <c r="R5666" s="29">
        <f t="shared" si="884"/>
        <v>6</v>
      </c>
      <c r="S5666" s="29">
        <f t="shared" si="885"/>
        <v>22</v>
      </c>
      <c r="T5666" s="30">
        <f t="shared" si="886"/>
        <v>1</v>
      </c>
      <c r="U5666" s="28">
        <f t="shared" si="887"/>
        <v>3.355</v>
      </c>
      <c r="V5666" t="str">
        <f t="shared" si="888"/>
        <v>No</v>
      </c>
      <c r="W5666" t="str">
        <f t="shared" si="889"/>
        <v>12/1/2020</v>
      </c>
      <c r="X5666">
        <f t="shared" si="890"/>
        <v>1</v>
      </c>
      <c r="Y5666">
        <f t="shared" si="891"/>
        <v>3.355</v>
      </c>
      <c r="Z5666" t="str">
        <f t="shared" si="892"/>
        <v/>
      </c>
    </row>
    <row r="5667" spans="1:26" ht="13" hidden="1" x14ac:dyDescent="0.25">
      <c r="A5667" t="s">
        <v>8774</v>
      </c>
      <c r="B5667" t="s">
        <v>34</v>
      </c>
      <c r="C5667" t="s">
        <v>5</v>
      </c>
      <c r="D5667" s="46">
        <v>0.1</v>
      </c>
      <c r="E5667" s="2">
        <v>44173</v>
      </c>
      <c r="F5667" t="s">
        <v>2338</v>
      </c>
      <c r="G5667" s="16">
        <v>44378</v>
      </c>
      <c r="H5667" s="16">
        <v>44742</v>
      </c>
      <c r="I5667" s="3">
        <v>33.549999999999997</v>
      </c>
      <c r="J5667" s="3">
        <v>-5.32</v>
      </c>
      <c r="K5667" s="3">
        <v>28.23</v>
      </c>
      <c r="Q5667" s="29">
        <f t="shared" si="883"/>
        <v>1</v>
      </c>
      <c r="R5667" s="29">
        <f t="shared" si="884"/>
        <v>6</v>
      </c>
      <c r="S5667" s="29">
        <f t="shared" si="885"/>
        <v>22</v>
      </c>
      <c r="T5667" s="30">
        <f t="shared" si="886"/>
        <v>1</v>
      </c>
      <c r="U5667" s="28">
        <f t="shared" si="887"/>
        <v>3.355</v>
      </c>
      <c r="V5667" t="str">
        <f t="shared" si="888"/>
        <v>No</v>
      </c>
      <c r="W5667" t="str">
        <f t="shared" si="889"/>
        <v>12/1/2020</v>
      </c>
      <c r="X5667">
        <f t="shared" si="890"/>
        <v>1</v>
      </c>
      <c r="Y5667">
        <f t="shared" si="891"/>
        <v>3.355</v>
      </c>
      <c r="Z5667" t="str">
        <f t="shared" si="892"/>
        <v/>
      </c>
    </row>
    <row r="5668" spans="1:26" ht="13" hidden="1" x14ac:dyDescent="0.25">
      <c r="A5668" t="s">
        <v>8775</v>
      </c>
      <c r="B5668" t="s">
        <v>34</v>
      </c>
      <c r="C5668" t="s">
        <v>5</v>
      </c>
      <c r="D5668" s="46">
        <v>0.1</v>
      </c>
      <c r="E5668" s="2">
        <v>44173</v>
      </c>
      <c r="F5668" t="s">
        <v>2338</v>
      </c>
      <c r="G5668" s="16">
        <v>44378</v>
      </c>
      <c r="H5668" s="16">
        <v>44742</v>
      </c>
      <c r="I5668" s="3">
        <v>33.549999999999997</v>
      </c>
      <c r="J5668" s="3">
        <v>-5.32</v>
      </c>
      <c r="K5668" s="3">
        <v>28.23</v>
      </c>
      <c r="Q5668" s="29">
        <f t="shared" si="883"/>
        <v>1</v>
      </c>
      <c r="R5668" s="29">
        <f t="shared" si="884"/>
        <v>6</v>
      </c>
      <c r="S5668" s="29">
        <f t="shared" si="885"/>
        <v>22</v>
      </c>
      <c r="T5668" s="30">
        <f t="shared" si="886"/>
        <v>1</v>
      </c>
      <c r="U5668" s="28">
        <f t="shared" si="887"/>
        <v>3.355</v>
      </c>
      <c r="V5668" t="str">
        <f t="shared" si="888"/>
        <v>No</v>
      </c>
      <c r="W5668" t="str">
        <f t="shared" si="889"/>
        <v>12/1/2020</v>
      </c>
      <c r="X5668">
        <f t="shared" si="890"/>
        <v>1</v>
      </c>
      <c r="Y5668">
        <f t="shared" si="891"/>
        <v>3.355</v>
      </c>
      <c r="Z5668" t="str">
        <f t="shared" si="892"/>
        <v/>
      </c>
    </row>
    <row r="5669" spans="1:26" ht="13" hidden="1" x14ac:dyDescent="0.25">
      <c r="A5669" t="s">
        <v>8776</v>
      </c>
      <c r="B5669" t="s">
        <v>34</v>
      </c>
      <c r="C5669" t="s">
        <v>5</v>
      </c>
      <c r="D5669" s="46">
        <v>0.1</v>
      </c>
      <c r="E5669" s="2">
        <v>44173</v>
      </c>
      <c r="F5669" t="s">
        <v>2338</v>
      </c>
      <c r="G5669" s="16">
        <v>44378</v>
      </c>
      <c r="H5669" s="16">
        <v>44742</v>
      </c>
      <c r="I5669" s="3">
        <v>33.549999999999997</v>
      </c>
      <c r="J5669" s="3">
        <v>-5.32</v>
      </c>
      <c r="K5669" s="3">
        <v>28.23</v>
      </c>
      <c r="Q5669" s="29">
        <f t="shared" si="883"/>
        <v>1</v>
      </c>
      <c r="R5669" s="29">
        <f t="shared" si="884"/>
        <v>6</v>
      </c>
      <c r="S5669" s="29">
        <f t="shared" si="885"/>
        <v>22</v>
      </c>
      <c r="T5669" s="30">
        <f t="shared" si="886"/>
        <v>1</v>
      </c>
      <c r="U5669" s="28">
        <f t="shared" si="887"/>
        <v>3.355</v>
      </c>
      <c r="V5669" t="str">
        <f t="shared" si="888"/>
        <v>No</v>
      </c>
      <c r="W5669" t="str">
        <f t="shared" si="889"/>
        <v>12/1/2020</v>
      </c>
      <c r="X5669">
        <f t="shared" si="890"/>
        <v>1</v>
      </c>
      <c r="Y5669">
        <f t="shared" si="891"/>
        <v>3.355</v>
      </c>
      <c r="Z5669" t="str">
        <f t="shared" si="892"/>
        <v/>
      </c>
    </row>
    <row r="5670" spans="1:26" ht="13" hidden="1" x14ac:dyDescent="0.25">
      <c r="A5670" t="s">
        <v>8777</v>
      </c>
      <c r="B5670" t="s">
        <v>34</v>
      </c>
      <c r="C5670" t="s">
        <v>5</v>
      </c>
      <c r="D5670" s="46">
        <v>0.1</v>
      </c>
      <c r="E5670" s="2">
        <v>44173</v>
      </c>
      <c r="F5670" t="s">
        <v>2338</v>
      </c>
      <c r="G5670" s="16">
        <v>44378</v>
      </c>
      <c r="H5670" s="16">
        <v>44742</v>
      </c>
      <c r="I5670" s="3">
        <v>33.549999999999997</v>
      </c>
      <c r="J5670" s="3">
        <v>-5.32</v>
      </c>
      <c r="K5670" s="3">
        <v>28.23</v>
      </c>
      <c r="Q5670" s="29">
        <f t="shared" si="883"/>
        <v>1</v>
      </c>
      <c r="R5670" s="29">
        <f t="shared" si="884"/>
        <v>6</v>
      </c>
      <c r="S5670" s="29">
        <f t="shared" si="885"/>
        <v>22</v>
      </c>
      <c r="T5670" s="30">
        <f t="shared" si="886"/>
        <v>1</v>
      </c>
      <c r="U5670" s="28">
        <f t="shared" si="887"/>
        <v>3.355</v>
      </c>
      <c r="V5670" t="str">
        <f t="shared" si="888"/>
        <v>No</v>
      </c>
      <c r="W5670" t="str">
        <f t="shared" si="889"/>
        <v>12/1/2020</v>
      </c>
      <c r="X5670">
        <f t="shared" si="890"/>
        <v>1</v>
      </c>
      <c r="Y5670">
        <f t="shared" si="891"/>
        <v>3.355</v>
      </c>
      <c r="Z5670" t="str">
        <f t="shared" si="892"/>
        <v/>
      </c>
    </row>
    <row r="5671" spans="1:26" ht="13" hidden="1" x14ac:dyDescent="0.25">
      <c r="A5671" t="s">
        <v>8778</v>
      </c>
      <c r="B5671" t="s">
        <v>34</v>
      </c>
      <c r="C5671" t="s">
        <v>5</v>
      </c>
      <c r="D5671" s="46">
        <v>0.1</v>
      </c>
      <c r="E5671" s="2">
        <v>44173</v>
      </c>
      <c r="F5671" t="s">
        <v>2338</v>
      </c>
      <c r="G5671" s="16">
        <v>44378</v>
      </c>
      <c r="H5671" s="16">
        <v>44742</v>
      </c>
      <c r="I5671" s="3">
        <v>33.549999999999997</v>
      </c>
      <c r="J5671" s="3">
        <v>-5.32</v>
      </c>
      <c r="K5671" s="3">
        <v>28.23</v>
      </c>
      <c r="Q5671" s="29">
        <f t="shared" si="883"/>
        <v>1</v>
      </c>
      <c r="R5671" s="29">
        <f t="shared" si="884"/>
        <v>6</v>
      </c>
      <c r="S5671" s="29">
        <f t="shared" si="885"/>
        <v>22</v>
      </c>
      <c r="T5671" s="30">
        <f t="shared" si="886"/>
        <v>1</v>
      </c>
      <c r="U5671" s="28">
        <f t="shared" si="887"/>
        <v>3.355</v>
      </c>
      <c r="V5671" t="str">
        <f t="shared" si="888"/>
        <v>No</v>
      </c>
      <c r="W5671" t="str">
        <f t="shared" si="889"/>
        <v>12/1/2020</v>
      </c>
      <c r="X5671">
        <f t="shared" si="890"/>
        <v>1</v>
      </c>
      <c r="Y5671">
        <f t="shared" si="891"/>
        <v>3.355</v>
      </c>
      <c r="Z5671" t="str">
        <f t="shared" si="892"/>
        <v/>
      </c>
    </row>
    <row r="5672" spans="1:26" ht="13" hidden="1" x14ac:dyDescent="0.25">
      <c r="A5672" t="s">
        <v>8779</v>
      </c>
      <c r="B5672" t="s">
        <v>34</v>
      </c>
      <c r="C5672" t="s">
        <v>5</v>
      </c>
      <c r="D5672" s="46">
        <v>0.1</v>
      </c>
      <c r="E5672" s="2">
        <v>44173</v>
      </c>
      <c r="F5672" t="s">
        <v>2338</v>
      </c>
      <c r="G5672" s="16">
        <v>44378</v>
      </c>
      <c r="H5672" s="16">
        <v>44742</v>
      </c>
      <c r="I5672" s="3">
        <v>33.549999999999997</v>
      </c>
      <c r="J5672" s="3">
        <v>-5.32</v>
      </c>
      <c r="K5672" s="3">
        <v>28.23</v>
      </c>
      <c r="Q5672" s="29">
        <f t="shared" si="883"/>
        <v>1</v>
      </c>
      <c r="R5672" s="29">
        <f t="shared" si="884"/>
        <v>6</v>
      </c>
      <c r="S5672" s="29">
        <f t="shared" si="885"/>
        <v>22</v>
      </c>
      <c r="T5672" s="30">
        <f t="shared" si="886"/>
        <v>1</v>
      </c>
      <c r="U5672" s="28">
        <f t="shared" si="887"/>
        <v>3.355</v>
      </c>
      <c r="V5672" t="str">
        <f t="shared" si="888"/>
        <v>No</v>
      </c>
      <c r="W5672" t="str">
        <f t="shared" si="889"/>
        <v>12/1/2020</v>
      </c>
      <c r="X5672">
        <f t="shared" si="890"/>
        <v>1</v>
      </c>
      <c r="Y5672">
        <f t="shared" si="891"/>
        <v>3.355</v>
      </c>
      <c r="Z5672" t="str">
        <f t="shared" si="892"/>
        <v/>
      </c>
    </row>
    <row r="5673" spans="1:26" ht="13" hidden="1" x14ac:dyDescent="0.25">
      <c r="A5673" t="s">
        <v>8780</v>
      </c>
      <c r="B5673" t="s">
        <v>34</v>
      </c>
      <c r="C5673" t="s">
        <v>5</v>
      </c>
      <c r="D5673" s="46">
        <v>0.1</v>
      </c>
      <c r="E5673" s="2">
        <v>44173</v>
      </c>
      <c r="F5673" t="s">
        <v>2338</v>
      </c>
      <c r="G5673" s="16">
        <v>44378</v>
      </c>
      <c r="H5673" s="16">
        <v>44742</v>
      </c>
      <c r="I5673" s="3">
        <v>33.549999999999997</v>
      </c>
      <c r="J5673" s="3">
        <v>-5.32</v>
      </c>
      <c r="K5673" s="3">
        <v>28.23</v>
      </c>
      <c r="Q5673" s="29">
        <f t="shared" si="883"/>
        <v>1</v>
      </c>
      <c r="R5673" s="29">
        <f t="shared" si="884"/>
        <v>6</v>
      </c>
      <c r="S5673" s="29">
        <f t="shared" si="885"/>
        <v>22</v>
      </c>
      <c r="T5673" s="30">
        <f t="shared" si="886"/>
        <v>1</v>
      </c>
      <c r="U5673" s="28">
        <f t="shared" si="887"/>
        <v>3.355</v>
      </c>
      <c r="V5673" t="str">
        <f t="shared" si="888"/>
        <v>No</v>
      </c>
      <c r="W5673" t="str">
        <f t="shared" si="889"/>
        <v>12/1/2020</v>
      </c>
      <c r="X5673">
        <f t="shared" si="890"/>
        <v>1</v>
      </c>
      <c r="Y5673">
        <f t="shared" si="891"/>
        <v>3.355</v>
      </c>
      <c r="Z5673" t="str">
        <f t="shared" si="892"/>
        <v/>
      </c>
    </row>
    <row r="5674" spans="1:26" ht="13" hidden="1" x14ac:dyDescent="0.25">
      <c r="A5674" t="s">
        <v>8781</v>
      </c>
      <c r="B5674" t="s">
        <v>34</v>
      </c>
      <c r="C5674" t="s">
        <v>5</v>
      </c>
      <c r="D5674" s="46">
        <v>0.1</v>
      </c>
      <c r="E5674" s="2">
        <v>44173</v>
      </c>
      <c r="F5674" t="s">
        <v>2338</v>
      </c>
      <c r="G5674" s="16">
        <v>44378</v>
      </c>
      <c r="H5674" s="16">
        <v>44742</v>
      </c>
      <c r="I5674" s="3">
        <v>33.549999999999997</v>
      </c>
      <c r="J5674" s="3">
        <v>-5.32</v>
      </c>
      <c r="K5674" s="3">
        <v>28.23</v>
      </c>
      <c r="Q5674" s="29">
        <f t="shared" si="883"/>
        <v>1</v>
      </c>
      <c r="R5674" s="29">
        <f t="shared" si="884"/>
        <v>6</v>
      </c>
      <c r="S5674" s="29">
        <f t="shared" si="885"/>
        <v>22</v>
      </c>
      <c r="T5674" s="30">
        <f t="shared" si="886"/>
        <v>1</v>
      </c>
      <c r="U5674" s="28">
        <f t="shared" si="887"/>
        <v>3.355</v>
      </c>
      <c r="V5674" t="str">
        <f t="shared" si="888"/>
        <v>No</v>
      </c>
      <c r="W5674" t="str">
        <f t="shared" si="889"/>
        <v>12/1/2020</v>
      </c>
      <c r="X5674">
        <f t="shared" si="890"/>
        <v>1</v>
      </c>
      <c r="Y5674">
        <f t="shared" si="891"/>
        <v>3.355</v>
      </c>
      <c r="Z5674" t="str">
        <f t="shared" si="892"/>
        <v/>
      </c>
    </row>
    <row r="5675" spans="1:26" ht="13" hidden="1" x14ac:dyDescent="0.25">
      <c r="A5675" t="s">
        <v>8782</v>
      </c>
      <c r="B5675" t="s">
        <v>34</v>
      </c>
      <c r="C5675" t="s">
        <v>5</v>
      </c>
      <c r="D5675" s="46">
        <v>0.1</v>
      </c>
      <c r="E5675" s="2">
        <v>44173</v>
      </c>
      <c r="F5675" t="s">
        <v>2338</v>
      </c>
      <c r="G5675" s="16">
        <v>44378</v>
      </c>
      <c r="H5675" s="16">
        <v>44742</v>
      </c>
      <c r="I5675" s="3">
        <v>33.549999999999997</v>
      </c>
      <c r="J5675" s="3">
        <v>-5.32</v>
      </c>
      <c r="K5675" s="3">
        <v>28.23</v>
      </c>
      <c r="Q5675" s="29">
        <f t="shared" si="883"/>
        <v>1</v>
      </c>
      <c r="R5675" s="29">
        <f t="shared" si="884"/>
        <v>6</v>
      </c>
      <c r="S5675" s="29">
        <f t="shared" si="885"/>
        <v>22</v>
      </c>
      <c r="T5675" s="30">
        <f t="shared" si="886"/>
        <v>1</v>
      </c>
      <c r="U5675" s="28">
        <f t="shared" si="887"/>
        <v>3.355</v>
      </c>
      <c r="V5675" t="str">
        <f t="shared" si="888"/>
        <v>No</v>
      </c>
      <c r="W5675" t="str">
        <f t="shared" si="889"/>
        <v>12/1/2020</v>
      </c>
      <c r="X5675">
        <f t="shared" si="890"/>
        <v>1</v>
      </c>
      <c r="Y5675">
        <f t="shared" si="891"/>
        <v>3.355</v>
      </c>
      <c r="Z5675" t="str">
        <f t="shared" si="892"/>
        <v/>
      </c>
    </row>
    <row r="5676" spans="1:26" ht="13" hidden="1" x14ac:dyDescent="0.25">
      <c r="A5676" t="s">
        <v>8783</v>
      </c>
      <c r="B5676" t="s">
        <v>34</v>
      </c>
      <c r="C5676" t="s">
        <v>5</v>
      </c>
      <c r="D5676" s="46">
        <v>0.1</v>
      </c>
      <c r="E5676" s="2">
        <v>44173</v>
      </c>
      <c r="F5676" t="s">
        <v>2338</v>
      </c>
      <c r="G5676" s="16">
        <v>44378</v>
      </c>
      <c r="H5676" s="16">
        <v>44742</v>
      </c>
      <c r="I5676" s="3">
        <v>33.549999999999997</v>
      </c>
      <c r="J5676" s="3">
        <v>-5.32</v>
      </c>
      <c r="K5676" s="3">
        <v>28.23</v>
      </c>
      <c r="Q5676" s="29">
        <f t="shared" si="883"/>
        <v>1</v>
      </c>
      <c r="R5676" s="29">
        <f t="shared" si="884"/>
        <v>6</v>
      </c>
      <c r="S5676" s="29">
        <f t="shared" si="885"/>
        <v>22</v>
      </c>
      <c r="T5676" s="30">
        <f t="shared" si="886"/>
        <v>1</v>
      </c>
      <c r="U5676" s="28">
        <f t="shared" si="887"/>
        <v>3.355</v>
      </c>
      <c r="V5676" t="str">
        <f t="shared" si="888"/>
        <v>No</v>
      </c>
      <c r="W5676" t="str">
        <f t="shared" si="889"/>
        <v>12/1/2020</v>
      </c>
      <c r="X5676">
        <f t="shared" si="890"/>
        <v>1</v>
      </c>
      <c r="Y5676">
        <f t="shared" si="891"/>
        <v>3.355</v>
      </c>
      <c r="Z5676" t="str">
        <f t="shared" si="892"/>
        <v/>
      </c>
    </row>
    <row r="5677" spans="1:26" ht="13" hidden="1" x14ac:dyDescent="0.25">
      <c r="A5677" t="s">
        <v>8784</v>
      </c>
      <c r="B5677" t="s">
        <v>34</v>
      </c>
      <c r="C5677" t="s">
        <v>5</v>
      </c>
      <c r="D5677" s="46">
        <v>0.1</v>
      </c>
      <c r="E5677" s="2">
        <v>44173</v>
      </c>
      <c r="F5677" t="s">
        <v>2338</v>
      </c>
      <c r="G5677" s="16">
        <v>44378</v>
      </c>
      <c r="H5677" s="16">
        <v>44742</v>
      </c>
      <c r="I5677" s="3">
        <v>33.549999999999997</v>
      </c>
      <c r="J5677" s="3">
        <v>-5.32</v>
      </c>
      <c r="K5677" s="3">
        <v>28.23</v>
      </c>
      <c r="Q5677" s="29">
        <f t="shared" si="883"/>
        <v>1</v>
      </c>
      <c r="R5677" s="29">
        <f t="shared" si="884"/>
        <v>6</v>
      </c>
      <c r="S5677" s="29">
        <f t="shared" si="885"/>
        <v>22</v>
      </c>
      <c r="T5677" s="30">
        <f t="shared" si="886"/>
        <v>1</v>
      </c>
      <c r="U5677" s="28">
        <f t="shared" si="887"/>
        <v>3.355</v>
      </c>
      <c r="V5677" t="str">
        <f t="shared" si="888"/>
        <v>No</v>
      </c>
      <c r="W5677" t="str">
        <f t="shared" si="889"/>
        <v>12/1/2020</v>
      </c>
      <c r="X5677">
        <f t="shared" si="890"/>
        <v>1</v>
      </c>
      <c r="Y5677">
        <f t="shared" si="891"/>
        <v>3.355</v>
      </c>
      <c r="Z5677" t="str">
        <f t="shared" si="892"/>
        <v/>
      </c>
    </row>
    <row r="5678" spans="1:26" ht="13" hidden="1" x14ac:dyDescent="0.25">
      <c r="A5678" t="s">
        <v>8785</v>
      </c>
      <c r="B5678" t="s">
        <v>34</v>
      </c>
      <c r="C5678" t="s">
        <v>5</v>
      </c>
      <c r="D5678" s="46">
        <v>0.1</v>
      </c>
      <c r="E5678" s="2">
        <v>44173</v>
      </c>
      <c r="F5678" t="s">
        <v>2338</v>
      </c>
      <c r="G5678" s="16">
        <v>44378</v>
      </c>
      <c r="H5678" s="16">
        <v>44742</v>
      </c>
      <c r="I5678" s="3">
        <v>33.549999999999997</v>
      </c>
      <c r="J5678" s="3">
        <v>-5.32</v>
      </c>
      <c r="K5678" s="3">
        <v>28.23</v>
      </c>
      <c r="Q5678" s="29">
        <f t="shared" si="883"/>
        <v>1</v>
      </c>
      <c r="R5678" s="29">
        <f t="shared" si="884"/>
        <v>6</v>
      </c>
      <c r="S5678" s="29">
        <f t="shared" si="885"/>
        <v>22</v>
      </c>
      <c r="T5678" s="30">
        <f t="shared" si="886"/>
        <v>1</v>
      </c>
      <c r="U5678" s="28">
        <f t="shared" si="887"/>
        <v>3.355</v>
      </c>
      <c r="V5678" t="str">
        <f t="shared" si="888"/>
        <v>No</v>
      </c>
      <c r="W5678" t="str">
        <f t="shared" si="889"/>
        <v>12/1/2020</v>
      </c>
      <c r="X5678">
        <f t="shared" si="890"/>
        <v>1</v>
      </c>
      <c r="Y5678">
        <f t="shared" si="891"/>
        <v>3.355</v>
      </c>
      <c r="Z5678" t="str">
        <f t="shared" si="892"/>
        <v/>
      </c>
    </row>
    <row r="5679" spans="1:26" ht="13" hidden="1" x14ac:dyDescent="0.25">
      <c r="A5679" t="s">
        <v>8786</v>
      </c>
      <c r="B5679" t="s">
        <v>34</v>
      </c>
      <c r="C5679" t="s">
        <v>5</v>
      </c>
      <c r="D5679" s="46">
        <v>0.1</v>
      </c>
      <c r="E5679" s="2">
        <v>44173</v>
      </c>
      <c r="F5679" t="s">
        <v>2338</v>
      </c>
      <c r="G5679" s="16">
        <v>44378</v>
      </c>
      <c r="H5679" s="16">
        <v>44742</v>
      </c>
      <c r="I5679" s="3">
        <v>33.549999999999997</v>
      </c>
      <c r="J5679" s="3">
        <v>-5.32</v>
      </c>
      <c r="K5679" s="3">
        <v>28.23</v>
      </c>
      <c r="Q5679" s="29">
        <f t="shared" si="883"/>
        <v>1</v>
      </c>
      <c r="R5679" s="29">
        <f t="shared" si="884"/>
        <v>6</v>
      </c>
      <c r="S5679" s="29">
        <f t="shared" si="885"/>
        <v>22</v>
      </c>
      <c r="T5679" s="30">
        <f t="shared" si="886"/>
        <v>1</v>
      </c>
      <c r="U5679" s="28">
        <f t="shared" si="887"/>
        <v>3.355</v>
      </c>
      <c r="V5679" t="str">
        <f t="shared" si="888"/>
        <v>No</v>
      </c>
      <c r="W5679" t="str">
        <f t="shared" si="889"/>
        <v>12/1/2020</v>
      </c>
      <c r="X5679">
        <f t="shared" si="890"/>
        <v>1</v>
      </c>
      <c r="Y5679">
        <f t="shared" si="891"/>
        <v>3.355</v>
      </c>
      <c r="Z5679" t="str">
        <f t="shared" si="892"/>
        <v/>
      </c>
    </row>
    <row r="5680" spans="1:26" ht="13" hidden="1" x14ac:dyDescent="0.25">
      <c r="A5680" t="s">
        <v>8787</v>
      </c>
      <c r="B5680" t="s">
        <v>34</v>
      </c>
      <c r="C5680" t="s">
        <v>5</v>
      </c>
      <c r="D5680" s="46">
        <v>0.1</v>
      </c>
      <c r="E5680" s="2">
        <v>44173</v>
      </c>
      <c r="F5680" t="s">
        <v>2338</v>
      </c>
      <c r="G5680" s="16">
        <v>44378</v>
      </c>
      <c r="H5680" s="16">
        <v>44742</v>
      </c>
      <c r="I5680" s="3">
        <v>33.549999999999997</v>
      </c>
      <c r="J5680" s="3">
        <v>-5.32</v>
      </c>
      <c r="K5680" s="3">
        <v>28.23</v>
      </c>
      <c r="Q5680" s="29">
        <f t="shared" si="883"/>
        <v>1</v>
      </c>
      <c r="R5680" s="29">
        <f t="shared" si="884"/>
        <v>6</v>
      </c>
      <c r="S5680" s="29">
        <f t="shared" si="885"/>
        <v>22</v>
      </c>
      <c r="T5680" s="30">
        <f t="shared" si="886"/>
        <v>1</v>
      </c>
      <c r="U5680" s="28">
        <f t="shared" si="887"/>
        <v>3.355</v>
      </c>
      <c r="V5680" t="str">
        <f t="shared" si="888"/>
        <v>No</v>
      </c>
      <c r="W5680" t="str">
        <f t="shared" si="889"/>
        <v>12/1/2020</v>
      </c>
      <c r="X5680">
        <f t="shared" si="890"/>
        <v>1</v>
      </c>
      <c r="Y5680">
        <f t="shared" si="891"/>
        <v>3.355</v>
      </c>
      <c r="Z5680" t="str">
        <f t="shared" si="892"/>
        <v/>
      </c>
    </row>
    <row r="5681" spans="1:26" ht="13" hidden="1" x14ac:dyDescent="0.25">
      <c r="A5681" t="s">
        <v>8788</v>
      </c>
      <c r="B5681" t="s">
        <v>34</v>
      </c>
      <c r="C5681" t="s">
        <v>5</v>
      </c>
      <c r="D5681" s="46">
        <v>0.1</v>
      </c>
      <c r="E5681" s="2">
        <v>44173</v>
      </c>
      <c r="F5681" t="s">
        <v>2338</v>
      </c>
      <c r="G5681" s="16">
        <v>44378</v>
      </c>
      <c r="H5681" s="16">
        <v>44742</v>
      </c>
      <c r="I5681" s="3">
        <v>33.549999999999997</v>
      </c>
      <c r="J5681" s="3">
        <v>-5.32</v>
      </c>
      <c r="K5681" s="3">
        <v>28.23</v>
      </c>
      <c r="Q5681" s="29">
        <f t="shared" si="883"/>
        <v>1</v>
      </c>
      <c r="R5681" s="29">
        <f t="shared" si="884"/>
        <v>6</v>
      </c>
      <c r="S5681" s="29">
        <f t="shared" si="885"/>
        <v>22</v>
      </c>
      <c r="T5681" s="30">
        <f t="shared" si="886"/>
        <v>1</v>
      </c>
      <c r="U5681" s="28">
        <f t="shared" si="887"/>
        <v>3.355</v>
      </c>
      <c r="V5681" t="str">
        <f t="shared" si="888"/>
        <v>No</v>
      </c>
      <c r="W5681" t="str">
        <f t="shared" si="889"/>
        <v>12/1/2020</v>
      </c>
      <c r="X5681">
        <f t="shared" si="890"/>
        <v>1</v>
      </c>
      <c r="Y5681">
        <f t="shared" si="891"/>
        <v>3.355</v>
      </c>
      <c r="Z5681" t="str">
        <f t="shared" si="892"/>
        <v/>
      </c>
    </row>
    <row r="5682" spans="1:26" ht="13" hidden="1" x14ac:dyDescent="0.25">
      <c r="A5682" t="s">
        <v>8789</v>
      </c>
      <c r="B5682" t="s">
        <v>34</v>
      </c>
      <c r="C5682" t="s">
        <v>5</v>
      </c>
      <c r="D5682" s="46">
        <v>0.1</v>
      </c>
      <c r="E5682" s="2">
        <v>44173</v>
      </c>
      <c r="F5682" t="s">
        <v>2338</v>
      </c>
      <c r="G5682" s="16">
        <v>44378</v>
      </c>
      <c r="H5682" s="16">
        <v>44742</v>
      </c>
      <c r="I5682" s="3">
        <v>33.549999999999997</v>
      </c>
      <c r="J5682" s="3">
        <v>-5.32</v>
      </c>
      <c r="K5682" s="3">
        <v>28.23</v>
      </c>
      <c r="Q5682" s="29">
        <f t="shared" si="883"/>
        <v>1</v>
      </c>
      <c r="R5682" s="29">
        <f t="shared" si="884"/>
        <v>6</v>
      </c>
      <c r="S5682" s="29">
        <f t="shared" si="885"/>
        <v>22</v>
      </c>
      <c r="T5682" s="30">
        <f t="shared" si="886"/>
        <v>1</v>
      </c>
      <c r="U5682" s="28">
        <f t="shared" si="887"/>
        <v>3.355</v>
      </c>
      <c r="V5682" t="str">
        <f t="shared" si="888"/>
        <v>No</v>
      </c>
      <c r="W5682" t="str">
        <f t="shared" si="889"/>
        <v>12/1/2020</v>
      </c>
      <c r="X5682">
        <f t="shared" si="890"/>
        <v>1</v>
      </c>
      <c r="Y5682">
        <f t="shared" si="891"/>
        <v>3.355</v>
      </c>
      <c r="Z5682" t="str">
        <f t="shared" si="892"/>
        <v/>
      </c>
    </row>
    <row r="5683" spans="1:26" ht="13" hidden="1" x14ac:dyDescent="0.25">
      <c r="A5683" t="s">
        <v>8790</v>
      </c>
      <c r="B5683" t="s">
        <v>34</v>
      </c>
      <c r="C5683" t="s">
        <v>5</v>
      </c>
      <c r="D5683" s="46">
        <v>0.1</v>
      </c>
      <c r="E5683" s="2">
        <v>44173</v>
      </c>
      <c r="F5683" t="s">
        <v>2338</v>
      </c>
      <c r="G5683" s="16">
        <v>44378</v>
      </c>
      <c r="H5683" s="16">
        <v>44742</v>
      </c>
      <c r="I5683" s="3">
        <v>33.549999999999997</v>
      </c>
      <c r="J5683" s="3">
        <v>-5.32</v>
      </c>
      <c r="K5683" s="3">
        <v>28.23</v>
      </c>
      <c r="Q5683" s="29">
        <f t="shared" si="883"/>
        <v>1</v>
      </c>
      <c r="R5683" s="29">
        <f t="shared" si="884"/>
        <v>6</v>
      </c>
      <c r="S5683" s="29">
        <f t="shared" si="885"/>
        <v>22</v>
      </c>
      <c r="T5683" s="30">
        <f t="shared" si="886"/>
        <v>1</v>
      </c>
      <c r="U5683" s="28">
        <f t="shared" si="887"/>
        <v>3.355</v>
      </c>
      <c r="V5683" t="str">
        <f t="shared" si="888"/>
        <v>No</v>
      </c>
      <c r="W5683" t="str">
        <f t="shared" si="889"/>
        <v>12/1/2020</v>
      </c>
      <c r="X5683">
        <f t="shared" si="890"/>
        <v>1</v>
      </c>
      <c r="Y5683">
        <f t="shared" si="891"/>
        <v>3.355</v>
      </c>
      <c r="Z5683" t="str">
        <f t="shared" si="892"/>
        <v/>
      </c>
    </row>
    <row r="5684" spans="1:26" ht="13" hidden="1" x14ac:dyDescent="0.25">
      <c r="A5684" t="s">
        <v>8791</v>
      </c>
      <c r="B5684" t="s">
        <v>34</v>
      </c>
      <c r="C5684" t="s">
        <v>5</v>
      </c>
      <c r="D5684" s="46">
        <v>0.1</v>
      </c>
      <c r="E5684" s="2">
        <v>44173</v>
      </c>
      <c r="F5684" t="s">
        <v>2338</v>
      </c>
      <c r="G5684" s="16">
        <v>44378</v>
      </c>
      <c r="H5684" s="16">
        <v>44742</v>
      </c>
      <c r="I5684" s="3">
        <v>33.549999999999997</v>
      </c>
      <c r="J5684" s="3">
        <v>-5.32</v>
      </c>
      <c r="K5684" s="3">
        <v>28.23</v>
      </c>
      <c r="Q5684" s="29">
        <f t="shared" si="883"/>
        <v>1</v>
      </c>
      <c r="R5684" s="29">
        <f t="shared" si="884"/>
        <v>6</v>
      </c>
      <c r="S5684" s="29">
        <f t="shared" si="885"/>
        <v>22</v>
      </c>
      <c r="T5684" s="30">
        <f t="shared" si="886"/>
        <v>1</v>
      </c>
      <c r="U5684" s="28">
        <f t="shared" si="887"/>
        <v>3.355</v>
      </c>
      <c r="V5684" t="str">
        <f t="shared" si="888"/>
        <v>No</v>
      </c>
      <c r="W5684" t="str">
        <f t="shared" si="889"/>
        <v>12/1/2020</v>
      </c>
      <c r="X5684">
        <f t="shared" si="890"/>
        <v>1</v>
      </c>
      <c r="Y5684">
        <f t="shared" si="891"/>
        <v>3.355</v>
      </c>
      <c r="Z5684" t="str">
        <f t="shared" si="892"/>
        <v/>
      </c>
    </row>
    <row r="5685" spans="1:26" ht="13" hidden="1" x14ac:dyDescent="0.25">
      <c r="A5685" t="s">
        <v>8792</v>
      </c>
      <c r="B5685" t="s">
        <v>34</v>
      </c>
      <c r="C5685" t="s">
        <v>5</v>
      </c>
      <c r="D5685" s="46">
        <v>0.1</v>
      </c>
      <c r="E5685" s="2">
        <v>44173</v>
      </c>
      <c r="F5685" t="s">
        <v>2338</v>
      </c>
      <c r="G5685" s="16">
        <v>44378</v>
      </c>
      <c r="H5685" s="16">
        <v>44742</v>
      </c>
      <c r="I5685" s="3">
        <v>33.549999999999997</v>
      </c>
      <c r="J5685" s="3">
        <v>-5.32</v>
      </c>
      <c r="K5685" s="3">
        <v>28.23</v>
      </c>
      <c r="Q5685" s="29">
        <f t="shared" si="883"/>
        <v>1</v>
      </c>
      <c r="R5685" s="29">
        <f t="shared" si="884"/>
        <v>6</v>
      </c>
      <c r="S5685" s="29">
        <f t="shared" si="885"/>
        <v>22</v>
      </c>
      <c r="T5685" s="30">
        <f t="shared" si="886"/>
        <v>1</v>
      </c>
      <c r="U5685" s="28">
        <f t="shared" si="887"/>
        <v>3.355</v>
      </c>
      <c r="V5685" t="str">
        <f t="shared" si="888"/>
        <v>No</v>
      </c>
      <c r="W5685" t="str">
        <f t="shared" si="889"/>
        <v>12/1/2020</v>
      </c>
      <c r="X5685">
        <f t="shared" si="890"/>
        <v>1</v>
      </c>
      <c r="Y5685">
        <f t="shared" si="891"/>
        <v>3.355</v>
      </c>
      <c r="Z5685" t="str">
        <f t="shared" si="892"/>
        <v/>
      </c>
    </row>
    <row r="5686" spans="1:26" ht="13" hidden="1" x14ac:dyDescent="0.25">
      <c r="A5686" t="s">
        <v>8793</v>
      </c>
      <c r="B5686" t="s">
        <v>34</v>
      </c>
      <c r="C5686" t="s">
        <v>5</v>
      </c>
      <c r="D5686" s="46">
        <v>0.1</v>
      </c>
      <c r="E5686" s="2">
        <v>44173</v>
      </c>
      <c r="F5686" t="s">
        <v>2338</v>
      </c>
      <c r="G5686" s="16">
        <v>44378</v>
      </c>
      <c r="H5686" s="16">
        <v>44742</v>
      </c>
      <c r="I5686" s="3">
        <v>33.549999999999997</v>
      </c>
      <c r="J5686" s="3">
        <v>-5.32</v>
      </c>
      <c r="K5686" s="3">
        <v>28.23</v>
      </c>
      <c r="Q5686" s="29">
        <f t="shared" si="883"/>
        <v>1</v>
      </c>
      <c r="R5686" s="29">
        <f t="shared" si="884"/>
        <v>6</v>
      </c>
      <c r="S5686" s="29">
        <f t="shared" si="885"/>
        <v>22</v>
      </c>
      <c r="T5686" s="30">
        <f t="shared" si="886"/>
        <v>1</v>
      </c>
      <c r="U5686" s="28">
        <f t="shared" si="887"/>
        <v>3.355</v>
      </c>
      <c r="V5686" t="str">
        <f t="shared" si="888"/>
        <v>No</v>
      </c>
      <c r="W5686" t="str">
        <f t="shared" si="889"/>
        <v>12/1/2020</v>
      </c>
      <c r="X5686">
        <f t="shared" si="890"/>
        <v>1</v>
      </c>
      <c r="Y5686">
        <f t="shared" si="891"/>
        <v>3.355</v>
      </c>
      <c r="Z5686" t="str">
        <f t="shared" si="892"/>
        <v/>
      </c>
    </row>
    <row r="5687" spans="1:26" ht="13" hidden="1" x14ac:dyDescent="0.25">
      <c r="A5687" t="s">
        <v>8794</v>
      </c>
      <c r="B5687" t="s">
        <v>34</v>
      </c>
      <c r="C5687" t="s">
        <v>5</v>
      </c>
      <c r="D5687" s="46">
        <v>0.1</v>
      </c>
      <c r="E5687" s="2">
        <v>44173</v>
      </c>
      <c r="F5687" t="s">
        <v>2338</v>
      </c>
      <c r="G5687" s="16">
        <v>44378</v>
      </c>
      <c r="H5687" s="16">
        <v>44742</v>
      </c>
      <c r="I5687" s="3">
        <v>33.549999999999997</v>
      </c>
      <c r="J5687" s="3">
        <v>-5.32</v>
      </c>
      <c r="K5687" s="3">
        <v>28.23</v>
      </c>
      <c r="Q5687" s="29">
        <f t="shared" si="883"/>
        <v>1</v>
      </c>
      <c r="R5687" s="29">
        <f t="shared" si="884"/>
        <v>6</v>
      </c>
      <c r="S5687" s="29">
        <f t="shared" si="885"/>
        <v>22</v>
      </c>
      <c r="T5687" s="30">
        <f t="shared" si="886"/>
        <v>1</v>
      </c>
      <c r="U5687" s="28">
        <f t="shared" si="887"/>
        <v>3.355</v>
      </c>
      <c r="V5687" t="str">
        <f t="shared" si="888"/>
        <v>No</v>
      </c>
      <c r="W5687" t="str">
        <f t="shared" si="889"/>
        <v>12/1/2020</v>
      </c>
      <c r="X5687">
        <f t="shared" si="890"/>
        <v>1</v>
      </c>
      <c r="Y5687">
        <f t="shared" si="891"/>
        <v>3.355</v>
      </c>
      <c r="Z5687" t="str">
        <f t="shared" si="892"/>
        <v/>
      </c>
    </row>
    <row r="5688" spans="1:26" ht="13" hidden="1" x14ac:dyDescent="0.25">
      <c r="A5688" t="s">
        <v>8795</v>
      </c>
      <c r="B5688" t="s">
        <v>34</v>
      </c>
      <c r="C5688" t="s">
        <v>5</v>
      </c>
      <c r="D5688" s="46">
        <v>0.1</v>
      </c>
      <c r="E5688" s="2">
        <v>44173</v>
      </c>
      <c r="F5688" t="s">
        <v>2338</v>
      </c>
      <c r="G5688" s="16">
        <v>44378</v>
      </c>
      <c r="H5688" s="16">
        <v>44742</v>
      </c>
      <c r="I5688" s="3">
        <v>33.549999999999997</v>
      </c>
      <c r="J5688" s="3">
        <v>-5.32</v>
      </c>
      <c r="K5688" s="3">
        <v>28.23</v>
      </c>
      <c r="Q5688" s="29">
        <f t="shared" ref="Q5688:Q5751" si="893">DATEDIF(E5688,H5688,"Y")</f>
        <v>1</v>
      </c>
      <c r="R5688" s="29">
        <f t="shared" ref="R5688:R5751" si="894">DATEDIF(E5688,H5688,"YM")</f>
        <v>6</v>
      </c>
      <c r="S5688" s="29">
        <f t="shared" ref="S5688:S5751" si="895">DATEDIF(E5688,H5688,"MD")</f>
        <v>22</v>
      </c>
      <c r="T5688" s="30">
        <f t="shared" ref="T5688:T5751" si="896">IF(Q5688&gt;=1,1,R5688/12)</f>
        <v>1</v>
      </c>
      <c r="U5688" s="28">
        <f t="shared" ref="U5688:U5751" si="897">I5688*D5688*T5688</f>
        <v>3.355</v>
      </c>
      <c r="V5688" t="str">
        <f t="shared" si="888"/>
        <v>No</v>
      </c>
      <c r="W5688" t="str">
        <f t="shared" si="889"/>
        <v>12/1/2020</v>
      </c>
      <c r="X5688">
        <f t="shared" si="890"/>
        <v>1</v>
      </c>
      <c r="Y5688">
        <f t="shared" si="891"/>
        <v>3.355</v>
      </c>
      <c r="Z5688" t="str">
        <f t="shared" si="892"/>
        <v/>
      </c>
    </row>
    <row r="5689" spans="1:26" ht="13" hidden="1" x14ac:dyDescent="0.25">
      <c r="A5689" t="s">
        <v>8796</v>
      </c>
      <c r="B5689" t="s">
        <v>34</v>
      </c>
      <c r="C5689" t="s">
        <v>5</v>
      </c>
      <c r="D5689" s="46">
        <v>0.1</v>
      </c>
      <c r="E5689" s="2">
        <v>44173</v>
      </c>
      <c r="F5689" t="s">
        <v>2338</v>
      </c>
      <c r="G5689" s="16">
        <v>44378</v>
      </c>
      <c r="H5689" s="16">
        <v>44742</v>
      </c>
      <c r="I5689" s="3">
        <v>33.549999999999997</v>
      </c>
      <c r="J5689" s="3">
        <v>-5.32</v>
      </c>
      <c r="K5689" s="3">
        <v>28.23</v>
      </c>
      <c r="Q5689" s="29">
        <f t="shared" si="893"/>
        <v>1</v>
      </c>
      <c r="R5689" s="29">
        <f t="shared" si="894"/>
        <v>6</v>
      </c>
      <c r="S5689" s="29">
        <f t="shared" si="895"/>
        <v>22</v>
      </c>
      <c r="T5689" s="30">
        <f t="shared" si="896"/>
        <v>1</v>
      </c>
      <c r="U5689" s="28">
        <f t="shared" si="897"/>
        <v>3.355</v>
      </c>
      <c r="V5689" t="str">
        <f t="shared" si="888"/>
        <v>No</v>
      </c>
      <c r="W5689" t="str">
        <f t="shared" si="889"/>
        <v>12/1/2020</v>
      </c>
      <c r="X5689">
        <f t="shared" si="890"/>
        <v>1</v>
      </c>
      <c r="Y5689">
        <f t="shared" si="891"/>
        <v>3.355</v>
      </c>
      <c r="Z5689" t="str">
        <f t="shared" si="892"/>
        <v/>
      </c>
    </row>
    <row r="5690" spans="1:26" ht="13" hidden="1" x14ac:dyDescent="0.25">
      <c r="A5690" t="s">
        <v>8797</v>
      </c>
      <c r="B5690" t="s">
        <v>34</v>
      </c>
      <c r="C5690" t="s">
        <v>5</v>
      </c>
      <c r="D5690" s="46">
        <v>0.1</v>
      </c>
      <c r="E5690" s="2">
        <v>44173</v>
      </c>
      <c r="F5690" t="s">
        <v>2338</v>
      </c>
      <c r="G5690" s="16">
        <v>44378</v>
      </c>
      <c r="H5690" s="16">
        <v>44742</v>
      </c>
      <c r="I5690" s="3">
        <v>33.549999999999997</v>
      </c>
      <c r="J5690" s="3">
        <v>-5.32</v>
      </c>
      <c r="K5690" s="3">
        <v>28.23</v>
      </c>
      <c r="Q5690" s="29">
        <f t="shared" si="893"/>
        <v>1</v>
      </c>
      <c r="R5690" s="29">
        <f t="shared" si="894"/>
        <v>6</v>
      </c>
      <c r="S5690" s="29">
        <f t="shared" si="895"/>
        <v>22</v>
      </c>
      <c r="T5690" s="30">
        <f t="shared" si="896"/>
        <v>1</v>
      </c>
      <c r="U5690" s="28">
        <f t="shared" si="897"/>
        <v>3.355</v>
      </c>
      <c r="V5690" t="str">
        <f t="shared" si="888"/>
        <v>No</v>
      </c>
      <c r="W5690" t="str">
        <f t="shared" si="889"/>
        <v>12/1/2020</v>
      </c>
      <c r="X5690">
        <f t="shared" si="890"/>
        <v>1</v>
      </c>
      <c r="Y5690">
        <f t="shared" si="891"/>
        <v>3.355</v>
      </c>
      <c r="Z5690" t="str">
        <f t="shared" si="892"/>
        <v/>
      </c>
    </row>
    <row r="5691" spans="1:26" ht="13" hidden="1" x14ac:dyDescent="0.25">
      <c r="A5691" t="s">
        <v>8798</v>
      </c>
      <c r="B5691" t="s">
        <v>34</v>
      </c>
      <c r="C5691" t="s">
        <v>5</v>
      </c>
      <c r="D5691" s="46">
        <v>0.1</v>
      </c>
      <c r="E5691" s="2">
        <v>44173</v>
      </c>
      <c r="F5691" t="s">
        <v>2338</v>
      </c>
      <c r="G5691" s="16">
        <v>44378</v>
      </c>
      <c r="H5691" s="16">
        <v>44742</v>
      </c>
      <c r="I5691" s="3">
        <v>33.549999999999997</v>
      </c>
      <c r="J5691" s="3">
        <v>-5.32</v>
      </c>
      <c r="K5691" s="3">
        <v>28.23</v>
      </c>
      <c r="Q5691" s="29">
        <f t="shared" si="893"/>
        <v>1</v>
      </c>
      <c r="R5691" s="29">
        <f t="shared" si="894"/>
        <v>6</v>
      </c>
      <c r="S5691" s="29">
        <f t="shared" si="895"/>
        <v>22</v>
      </c>
      <c r="T5691" s="30">
        <f t="shared" si="896"/>
        <v>1</v>
      </c>
      <c r="U5691" s="28">
        <f t="shared" si="897"/>
        <v>3.355</v>
      </c>
      <c r="V5691" t="str">
        <f t="shared" si="888"/>
        <v>No</v>
      </c>
      <c r="W5691" t="str">
        <f t="shared" si="889"/>
        <v>12/1/2020</v>
      </c>
      <c r="X5691">
        <f t="shared" si="890"/>
        <v>1</v>
      </c>
      <c r="Y5691">
        <f t="shared" si="891"/>
        <v>3.355</v>
      </c>
      <c r="Z5691" t="str">
        <f t="shared" si="892"/>
        <v/>
      </c>
    </row>
    <row r="5692" spans="1:26" ht="13" hidden="1" x14ac:dyDescent="0.25">
      <c r="A5692" t="s">
        <v>8799</v>
      </c>
      <c r="B5692" t="s">
        <v>34</v>
      </c>
      <c r="C5692" t="s">
        <v>5</v>
      </c>
      <c r="D5692" s="46">
        <v>0.1</v>
      </c>
      <c r="E5692" s="2">
        <v>44173</v>
      </c>
      <c r="F5692" t="s">
        <v>2338</v>
      </c>
      <c r="G5692" s="16">
        <v>44378</v>
      </c>
      <c r="H5692" s="16">
        <v>44742</v>
      </c>
      <c r="I5692" s="3">
        <v>33.549999999999997</v>
      </c>
      <c r="J5692" s="3">
        <v>-5.32</v>
      </c>
      <c r="K5692" s="3">
        <v>28.23</v>
      </c>
      <c r="Q5692" s="29">
        <f t="shared" si="893"/>
        <v>1</v>
      </c>
      <c r="R5692" s="29">
        <f t="shared" si="894"/>
        <v>6</v>
      </c>
      <c r="S5692" s="29">
        <f t="shared" si="895"/>
        <v>22</v>
      </c>
      <c r="T5692" s="30">
        <f t="shared" si="896"/>
        <v>1</v>
      </c>
      <c r="U5692" s="28">
        <f t="shared" si="897"/>
        <v>3.355</v>
      </c>
      <c r="V5692" t="str">
        <f t="shared" si="888"/>
        <v>No</v>
      </c>
      <c r="W5692" t="str">
        <f t="shared" si="889"/>
        <v>12/1/2020</v>
      </c>
      <c r="X5692">
        <f t="shared" si="890"/>
        <v>1</v>
      </c>
      <c r="Y5692">
        <f t="shared" si="891"/>
        <v>3.355</v>
      </c>
      <c r="Z5692" t="str">
        <f t="shared" si="892"/>
        <v/>
      </c>
    </row>
    <row r="5693" spans="1:26" ht="13" hidden="1" x14ac:dyDescent="0.25">
      <c r="A5693" t="s">
        <v>8800</v>
      </c>
      <c r="B5693" t="s">
        <v>34</v>
      </c>
      <c r="C5693" t="s">
        <v>5</v>
      </c>
      <c r="D5693" s="46">
        <v>0.1</v>
      </c>
      <c r="E5693" s="2">
        <v>44173</v>
      </c>
      <c r="F5693" t="s">
        <v>2338</v>
      </c>
      <c r="G5693" s="16">
        <v>44378</v>
      </c>
      <c r="H5693" s="16">
        <v>44742</v>
      </c>
      <c r="I5693" s="3">
        <v>33.549999999999997</v>
      </c>
      <c r="J5693" s="3">
        <v>-5.32</v>
      </c>
      <c r="K5693" s="3">
        <v>28.23</v>
      </c>
      <c r="Q5693" s="29">
        <f t="shared" si="893"/>
        <v>1</v>
      </c>
      <c r="R5693" s="29">
        <f t="shared" si="894"/>
        <v>6</v>
      </c>
      <c r="S5693" s="29">
        <f t="shared" si="895"/>
        <v>22</v>
      </c>
      <c r="T5693" s="30">
        <f t="shared" si="896"/>
        <v>1</v>
      </c>
      <c r="U5693" s="28">
        <f t="shared" si="897"/>
        <v>3.355</v>
      </c>
      <c r="V5693" t="str">
        <f t="shared" si="888"/>
        <v>No</v>
      </c>
      <c r="W5693" t="str">
        <f t="shared" si="889"/>
        <v>12/1/2020</v>
      </c>
      <c r="X5693">
        <f t="shared" si="890"/>
        <v>1</v>
      </c>
      <c r="Y5693">
        <f t="shared" si="891"/>
        <v>3.355</v>
      </c>
      <c r="Z5693" t="str">
        <f t="shared" si="892"/>
        <v/>
      </c>
    </row>
    <row r="5694" spans="1:26" ht="13" hidden="1" x14ac:dyDescent="0.25">
      <c r="A5694" t="s">
        <v>8801</v>
      </c>
      <c r="B5694" t="s">
        <v>34</v>
      </c>
      <c r="C5694" t="s">
        <v>5</v>
      </c>
      <c r="D5694" s="46">
        <v>0.1</v>
      </c>
      <c r="E5694" s="2">
        <v>44173</v>
      </c>
      <c r="F5694" t="s">
        <v>2338</v>
      </c>
      <c r="G5694" s="16">
        <v>44378</v>
      </c>
      <c r="H5694" s="16">
        <v>44742</v>
      </c>
      <c r="I5694" s="3">
        <v>33.549999999999997</v>
      </c>
      <c r="J5694" s="3">
        <v>-5.32</v>
      </c>
      <c r="K5694" s="3">
        <v>28.23</v>
      </c>
      <c r="Q5694" s="29">
        <f t="shared" si="893"/>
        <v>1</v>
      </c>
      <c r="R5694" s="29">
        <f t="shared" si="894"/>
        <v>6</v>
      </c>
      <c r="S5694" s="29">
        <f t="shared" si="895"/>
        <v>22</v>
      </c>
      <c r="T5694" s="30">
        <f t="shared" si="896"/>
        <v>1</v>
      </c>
      <c r="U5694" s="28">
        <f t="shared" si="897"/>
        <v>3.355</v>
      </c>
      <c r="V5694" t="str">
        <f t="shared" si="888"/>
        <v>No</v>
      </c>
      <c r="W5694" t="str">
        <f t="shared" si="889"/>
        <v>12/1/2020</v>
      </c>
      <c r="X5694">
        <f t="shared" si="890"/>
        <v>1</v>
      </c>
      <c r="Y5694">
        <f t="shared" si="891"/>
        <v>3.355</v>
      </c>
      <c r="Z5694" t="str">
        <f t="shared" si="892"/>
        <v/>
      </c>
    </row>
    <row r="5695" spans="1:26" ht="13" hidden="1" x14ac:dyDescent="0.25">
      <c r="A5695" t="s">
        <v>8802</v>
      </c>
      <c r="B5695" t="s">
        <v>34</v>
      </c>
      <c r="C5695" t="s">
        <v>5</v>
      </c>
      <c r="D5695" s="46">
        <v>0.1</v>
      </c>
      <c r="E5695" s="2">
        <v>44173</v>
      </c>
      <c r="F5695" t="s">
        <v>2338</v>
      </c>
      <c r="G5695" s="16">
        <v>44378</v>
      </c>
      <c r="H5695" s="16">
        <v>44742</v>
      </c>
      <c r="I5695" s="3">
        <v>33.549999999999997</v>
      </c>
      <c r="J5695" s="3">
        <v>-5.32</v>
      </c>
      <c r="K5695" s="3">
        <v>28.23</v>
      </c>
      <c r="Q5695" s="29">
        <f t="shared" si="893"/>
        <v>1</v>
      </c>
      <c r="R5695" s="29">
        <f t="shared" si="894"/>
        <v>6</v>
      </c>
      <c r="S5695" s="29">
        <f t="shared" si="895"/>
        <v>22</v>
      </c>
      <c r="T5695" s="30">
        <f t="shared" si="896"/>
        <v>1</v>
      </c>
      <c r="U5695" s="28">
        <f t="shared" si="897"/>
        <v>3.355</v>
      </c>
      <c r="V5695" t="str">
        <f t="shared" si="888"/>
        <v>No</v>
      </c>
      <c r="W5695" t="str">
        <f t="shared" si="889"/>
        <v>12/1/2020</v>
      </c>
      <c r="X5695">
        <f t="shared" si="890"/>
        <v>1</v>
      </c>
      <c r="Y5695">
        <f t="shared" si="891"/>
        <v>3.355</v>
      </c>
      <c r="Z5695" t="str">
        <f t="shared" si="892"/>
        <v/>
      </c>
    </row>
    <row r="5696" spans="1:26" ht="13" hidden="1" x14ac:dyDescent="0.25">
      <c r="A5696" t="s">
        <v>8803</v>
      </c>
      <c r="B5696" t="s">
        <v>34</v>
      </c>
      <c r="C5696" t="s">
        <v>5</v>
      </c>
      <c r="D5696" s="46">
        <v>0.1</v>
      </c>
      <c r="E5696" s="2">
        <v>44173</v>
      </c>
      <c r="F5696" t="s">
        <v>2338</v>
      </c>
      <c r="G5696" s="16">
        <v>44378</v>
      </c>
      <c r="H5696" s="16">
        <v>44742</v>
      </c>
      <c r="I5696" s="3">
        <v>33.549999999999997</v>
      </c>
      <c r="J5696" s="3">
        <v>-5.32</v>
      </c>
      <c r="K5696" s="3">
        <v>28.23</v>
      </c>
      <c r="Q5696" s="29">
        <f t="shared" si="893"/>
        <v>1</v>
      </c>
      <c r="R5696" s="29">
        <f t="shared" si="894"/>
        <v>6</v>
      </c>
      <c r="S5696" s="29">
        <f t="shared" si="895"/>
        <v>22</v>
      </c>
      <c r="T5696" s="30">
        <f t="shared" si="896"/>
        <v>1</v>
      </c>
      <c r="U5696" s="28">
        <f t="shared" si="897"/>
        <v>3.355</v>
      </c>
      <c r="V5696" t="str">
        <f t="shared" si="888"/>
        <v>No</v>
      </c>
      <c r="W5696" t="str">
        <f t="shared" si="889"/>
        <v>12/1/2020</v>
      </c>
      <c r="X5696">
        <f t="shared" si="890"/>
        <v>1</v>
      </c>
      <c r="Y5696">
        <f t="shared" si="891"/>
        <v>3.355</v>
      </c>
      <c r="Z5696" t="str">
        <f t="shared" si="892"/>
        <v/>
      </c>
    </row>
    <row r="5697" spans="1:26" ht="13" hidden="1" x14ac:dyDescent="0.25">
      <c r="A5697" t="s">
        <v>8804</v>
      </c>
      <c r="B5697" t="s">
        <v>34</v>
      </c>
      <c r="C5697" t="s">
        <v>5</v>
      </c>
      <c r="D5697" s="46">
        <v>0.1</v>
      </c>
      <c r="E5697" s="2">
        <v>44173</v>
      </c>
      <c r="F5697" t="s">
        <v>2338</v>
      </c>
      <c r="G5697" s="16">
        <v>44378</v>
      </c>
      <c r="H5697" s="16">
        <v>44742</v>
      </c>
      <c r="I5697" s="3">
        <v>33.549999999999997</v>
      </c>
      <c r="J5697" s="3">
        <v>-5.32</v>
      </c>
      <c r="K5697" s="3">
        <v>28.23</v>
      </c>
      <c r="Q5697" s="29">
        <f t="shared" si="893"/>
        <v>1</v>
      </c>
      <c r="R5697" s="29">
        <f t="shared" si="894"/>
        <v>6</v>
      </c>
      <c r="S5697" s="29">
        <f t="shared" si="895"/>
        <v>22</v>
      </c>
      <c r="T5697" s="30">
        <f t="shared" si="896"/>
        <v>1</v>
      </c>
      <c r="U5697" s="28">
        <f t="shared" si="897"/>
        <v>3.355</v>
      </c>
      <c r="V5697" t="str">
        <f t="shared" si="888"/>
        <v>No</v>
      </c>
      <c r="W5697" t="str">
        <f t="shared" si="889"/>
        <v>12/1/2020</v>
      </c>
      <c r="X5697">
        <f t="shared" si="890"/>
        <v>1</v>
      </c>
      <c r="Y5697">
        <f t="shared" si="891"/>
        <v>3.355</v>
      </c>
      <c r="Z5697" t="str">
        <f t="shared" si="892"/>
        <v/>
      </c>
    </row>
    <row r="5698" spans="1:26" ht="13" hidden="1" x14ac:dyDescent="0.25">
      <c r="A5698" t="s">
        <v>8805</v>
      </c>
      <c r="B5698" t="s">
        <v>34</v>
      </c>
      <c r="C5698" t="s">
        <v>5</v>
      </c>
      <c r="D5698" s="46">
        <v>0.1</v>
      </c>
      <c r="E5698" s="2">
        <v>44173</v>
      </c>
      <c r="F5698" t="s">
        <v>2338</v>
      </c>
      <c r="G5698" s="16">
        <v>44378</v>
      </c>
      <c r="H5698" s="16">
        <v>44742</v>
      </c>
      <c r="I5698" s="3">
        <v>33.549999999999997</v>
      </c>
      <c r="J5698" s="3">
        <v>-5.32</v>
      </c>
      <c r="K5698" s="3">
        <v>28.23</v>
      </c>
      <c r="Q5698" s="29">
        <f t="shared" si="893"/>
        <v>1</v>
      </c>
      <c r="R5698" s="29">
        <f t="shared" si="894"/>
        <v>6</v>
      </c>
      <c r="S5698" s="29">
        <f t="shared" si="895"/>
        <v>22</v>
      </c>
      <c r="T5698" s="30">
        <f t="shared" si="896"/>
        <v>1</v>
      </c>
      <c r="U5698" s="28">
        <f t="shared" si="897"/>
        <v>3.355</v>
      </c>
      <c r="V5698" t="str">
        <f t="shared" si="888"/>
        <v>No</v>
      </c>
      <c r="W5698" t="str">
        <f t="shared" si="889"/>
        <v>12/1/2020</v>
      </c>
      <c r="X5698">
        <f t="shared" si="890"/>
        <v>1</v>
      </c>
      <c r="Y5698">
        <f t="shared" si="891"/>
        <v>3.355</v>
      </c>
      <c r="Z5698" t="str">
        <f t="shared" si="892"/>
        <v/>
      </c>
    </row>
    <row r="5699" spans="1:26" ht="13" hidden="1" x14ac:dyDescent="0.25">
      <c r="A5699" t="s">
        <v>8806</v>
      </c>
      <c r="B5699" t="s">
        <v>34</v>
      </c>
      <c r="C5699" t="s">
        <v>5</v>
      </c>
      <c r="D5699" s="46">
        <v>0.1</v>
      </c>
      <c r="E5699" s="2">
        <v>44173</v>
      </c>
      <c r="F5699" t="s">
        <v>2338</v>
      </c>
      <c r="G5699" s="16">
        <v>44378</v>
      </c>
      <c r="H5699" s="16">
        <v>44742</v>
      </c>
      <c r="I5699" s="3">
        <v>33.549999999999997</v>
      </c>
      <c r="J5699" s="3">
        <v>-5.32</v>
      </c>
      <c r="K5699" s="3">
        <v>28.23</v>
      </c>
      <c r="Q5699" s="29">
        <f t="shared" si="893"/>
        <v>1</v>
      </c>
      <c r="R5699" s="29">
        <f t="shared" si="894"/>
        <v>6</v>
      </c>
      <c r="S5699" s="29">
        <f t="shared" si="895"/>
        <v>22</v>
      </c>
      <c r="T5699" s="30">
        <f t="shared" si="896"/>
        <v>1</v>
      </c>
      <c r="U5699" s="28">
        <f t="shared" si="897"/>
        <v>3.355</v>
      </c>
      <c r="V5699" t="str">
        <f t="shared" si="888"/>
        <v>No</v>
      </c>
      <c r="W5699" t="str">
        <f t="shared" si="889"/>
        <v>12/1/2020</v>
      </c>
      <c r="X5699">
        <f t="shared" si="890"/>
        <v>1</v>
      </c>
      <c r="Y5699">
        <f t="shared" si="891"/>
        <v>3.355</v>
      </c>
      <c r="Z5699" t="str">
        <f t="shared" si="892"/>
        <v/>
      </c>
    </row>
    <row r="5700" spans="1:26" ht="13" hidden="1" x14ac:dyDescent="0.25">
      <c r="A5700" t="s">
        <v>8807</v>
      </c>
      <c r="B5700" t="s">
        <v>34</v>
      </c>
      <c r="C5700" t="s">
        <v>5</v>
      </c>
      <c r="D5700" s="46">
        <v>0.1</v>
      </c>
      <c r="E5700" s="2">
        <v>44173</v>
      </c>
      <c r="F5700" t="s">
        <v>2338</v>
      </c>
      <c r="G5700" s="16">
        <v>44378</v>
      </c>
      <c r="H5700" s="16">
        <v>44742</v>
      </c>
      <c r="I5700" s="3">
        <v>33.549999999999997</v>
      </c>
      <c r="J5700" s="3">
        <v>-5.32</v>
      </c>
      <c r="K5700" s="3">
        <v>28.23</v>
      </c>
      <c r="Q5700" s="29">
        <f t="shared" si="893"/>
        <v>1</v>
      </c>
      <c r="R5700" s="29">
        <f t="shared" si="894"/>
        <v>6</v>
      </c>
      <c r="S5700" s="29">
        <f t="shared" si="895"/>
        <v>22</v>
      </c>
      <c r="T5700" s="30">
        <f t="shared" si="896"/>
        <v>1</v>
      </c>
      <c r="U5700" s="28">
        <f t="shared" si="897"/>
        <v>3.355</v>
      </c>
      <c r="V5700" t="str">
        <f t="shared" si="888"/>
        <v>No</v>
      </c>
      <c r="W5700" t="str">
        <f t="shared" si="889"/>
        <v>12/1/2020</v>
      </c>
      <c r="X5700">
        <f t="shared" si="890"/>
        <v>1</v>
      </c>
      <c r="Y5700">
        <f t="shared" si="891"/>
        <v>3.355</v>
      </c>
      <c r="Z5700" t="str">
        <f t="shared" si="892"/>
        <v/>
      </c>
    </row>
    <row r="5701" spans="1:26" ht="13" hidden="1" x14ac:dyDescent="0.25">
      <c r="A5701" t="s">
        <v>8808</v>
      </c>
      <c r="B5701" t="s">
        <v>34</v>
      </c>
      <c r="C5701" t="s">
        <v>5</v>
      </c>
      <c r="D5701" s="46">
        <v>0.1</v>
      </c>
      <c r="E5701" s="2">
        <v>44173</v>
      </c>
      <c r="F5701" t="s">
        <v>2338</v>
      </c>
      <c r="G5701" s="16">
        <v>44378</v>
      </c>
      <c r="H5701" s="16">
        <v>44742</v>
      </c>
      <c r="I5701" s="3">
        <v>33.549999999999997</v>
      </c>
      <c r="J5701" s="3">
        <v>-5.32</v>
      </c>
      <c r="K5701" s="3">
        <v>28.23</v>
      </c>
      <c r="Q5701" s="29">
        <f t="shared" si="893"/>
        <v>1</v>
      </c>
      <c r="R5701" s="29">
        <f t="shared" si="894"/>
        <v>6</v>
      </c>
      <c r="S5701" s="29">
        <f t="shared" si="895"/>
        <v>22</v>
      </c>
      <c r="T5701" s="30">
        <f t="shared" si="896"/>
        <v>1</v>
      </c>
      <c r="U5701" s="28">
        <f t="shared" si="897"/>
        <v>3.355</v>
      </c>
      <c r="V5701" t="str">
        <f t="shared" si="888"/>
        <v>No</v>
      </c>
      <c r="W5701" t="str">
        <f t="shared" si="889"/>
        <v>12/1/2020</v>
      </c>
      <c r="X5701">
        <f t="shared" si="890"/>
        <v>1</v>
      </c>
      <c r="Y5701">
        <f t="shared" si="891"/>
        <v>3.355</v>
      </c>
      <c r="Z5701" t="str">
        <f t="shared" si="892"/>
        <v/>
      </c>
    </row>
    <row r="5702" spans="1:26" ht="13" hidden="1" x14ac:dyDescent="0.25">
      <c r="A5702" t="s">
        <v>8809</v>
      </c>
      <c r="B5702" t="s">
        <v>34</v>
      </c>
      <c r="C5702" t="s">
        <v>5</v>
      </c>
      <c r="D5702" s="46">
        <v>0.1</v>
      </c>
      <c r="E5702" s="2">
        <v>44173</v>
      </c>
      <c r="F5702" t="s">
        <v>2338</v>
      </c>
      <c r="G5702" s="16">
        <v>44378</v>
      </c>
      <c r="H5702" s="16">
        <v>44742</v>
      </c>
      <c r="I5702" s="3">
        <v>33.549999999999997</v>
      </c>
      <c r="J5702" s="3">
        <v>-5.32</v>
      </c>
      <c r="K5702" s="3">
        <v>28.23</v>
      </c>
      <c r="Q5702" s="29">
        <f t="shared" si="893"/>
        <v>1</v>
      </c>
      <c r="R5702" s="29">
        <f t="shared" si="894"/>
        <v>6</v>
      </c>
      <c r="S5702" s="29">
        <f t="shared" si="895"/>
        <v>22</v>
      </c>
      <c r="T5702" s="30">
        <f t="shared" si="896"/>
        <v>1</v>
      </c>
      <c r="U5702" s="28">
        <f t="shared" si="897"/>
        <v>3.355</v>
      </c>
      <c r="V5702" t="str">
        <f t="shared" si="888"/>
        <v>No</v>
      </c>
      <c r="W5702" t="str">
        <f t="shared" si="889"/>
        <v>12/1/2020</v>
      </c>
      <c r="X5702">
        <f t="shared" si="890"/>
        <v>1</v>
      </c>
      <c r="Y5702">
        <f t="shared" si="891"/>
        <v>3.355</v>
      </c>
      <c r="Z5702" t="str">
        <f t="shared" si="892"/>
        <v/>
      </c>
    </row>
    <row r="5703" spans="1:26" ht="13" hidden="1" x14ac:dyDescent="0.25">
      <c r="A5703" t="s">
        <v>8810</v>
      </c>
      <c r="B5703" t="s">
        <v>34</v>
      </c>
      <c r="C5703" t="s">
        <v>5</v>
      </c>
      <c r="D5703" s="46">
        <v>0.1</v>
      </c>
      <c r="E5703" s="2">
        <v>44173</v>
      </c>
      <c r="F5703" t="s">
        <v>2338</v>
      </c>
      <c r="G5703" s="16">
        <v>44378</v>
      </c>
      <c r="H5703" s="16">
        <v>44742</v>
      </c>
      <c r="I5703" s="3">
        <v>33.549999999999997</v>
      </c>
      <c r="J5703" s="3">
        <v>-5.32</v>
      </c>
      <c r="K5703" s="3">
        <v>28.23</v>
      </c>
      <c r="Q5703" s="29">
        <f t="shared" si="893"/>
        <v>1</v>
      </c>
      <c r="R5703" s="29">
        <f t="shared" si="894"/>
        <v>6</v>
      </c>
      <c r="S5703" s="29">
        <f t="shared" si="895"/>
        <v>22</v>
      </c>
      <c r="T5703" s="30">
        <f t="shared" si="896"/>
        <v>1</v>
      </c>
      <c r="U5703" s="28">
        <f t="shared" si="897"/>
        <v>3.355</v>
      </c>
      <c r="V5703" t="str">
        <f t="shared" si="888"/>
        <v>No</v>
      </c>
      <c r="W5703" t="str">
        <f t="shared" si="889"/>
        <v>12/1/2020</v>
      </c>
      <c r="X5703">
        <f t="shared" si="890"/>
        <v>1</v>
      </c>
      <c r="Y5703">
        <f t="shared" si="891"/>
        <v>3.355</v>
      </c>
      <c r="Z5703" t="str">
        <f t="shared" si="892"/>
        <v/>
      </c>
    </row>
    <row r="5704" spans="1:26" ht="13" hidden="1" x14ac:dyDescent="0.25">
      <c r="A5704" t="s">
        <v>8811</v>
      </c>
      <c r="B5704" t="s">
        <v>34</v>
      </c>
      <c r="C5704" t="s">
        <v>5</v>
      </c>
      <c r="D5704" s="46">
        <v>0.1</v>
      </c>
      <c r="E5704" s="2">
        <v>44173</v>
      </c>
      <c r="F5704" t="s">
        <v>2338</v>
      </c>
      <c r="G5704" s="16">
        <v>44378</v>
      </c>
      <c r="H5704" s="16">
        <v>44742</v>
      </c>
      <c r="I5704" s="3">
        <v>33.549999999999997</v>
      </c>
      <c r="J5704" s="3">
        <v>-5.32</v>
      </c>
      <c r="K5704" s="3">
        <v>28.23</v>
      </c>
      <c r="Q5704" s="29">
        <f t="shared" si="893"/>
        <v>1</v>
      </c>
      <c r="R5704" s="29">
        <f t="shared" si="894"/>
        <v>6</v>
      </c>
      <c r="S5704" s="29">
        <f t="shared" si="895"/>
        <v>22</v>
      </c>
      <c r="T5704" s="30">
        <f t="shared" si="896"/>
        <v>1</v>
      </c>
      <c r="U5704" s="28">
        <f t="shared" si="897"/>
        <v>3.355</v>
      </c>
      <c r="V5704" t="str">
        <f t="shared" si="888"/>
        <v>No</v>
      </c>
      <c r="W5704" t="str">
        <f t="shared" si="889"/>
        <v>12/1/2020</v>
      </c>
      <c r="X5704">
        <f t="shared" si="890"/>
        <v>1</v>
      </c>
      <c r="Y5704">
        <f t="shared" si="891"/>
        <v>3.355</v>
      </c>
      <c r="Z5704" t="str">
        <f t="shared" si="892"/>
        <v/>
      </c>
    </row>
    <row r="5705" spans="1:26" ht="13" hidden="1" x14ac:dyDescent="0.25">
      <c r="A5705" t="s">
        <v>8812</v>
      </c>
      <c r="B5705" t="s">
        <v>34</v>
      </c>
      <c r="C5705" t="s">
        <v>5</v>
      </c>
      <c r="D5705" s="46">
        <v>0.1</v>
      </c>
      <c r="E5705" s="2">
        <v>44173</v>
      </c>
      <c r="F5705" t="s">
        <v>2338</v>
      </c>
      <c r="G5705" s="16">
        <v>44378</v>
      </c>
      <c r="H5705" s="16">
        <v>44742</v>
      </c>
      <c r="I5705" s="3">
        <v>33.549999999999997</v>
      </c>
      <c r="J5705" s="3">
        <v>-5.32</v>
      </c>
      <c r="K5705" s="3">
        <v>28.23</v>
      </c>
      <c r="Q5705" s="29">
        <f t="shared" si="893"/>
        <v>1</v>
      </c>
      <c r="R5705" s="29">
        <f t="shared" si="894"/>
        <v>6</v>
      </c>
      <c r="S5705" s="29">
        <f t="shared" si="895"/>
        <v>22</v>
      </c>
      <c r="T5705" s="30">
        <f t="shared" si="896"/>
        <v>1</v>
      </c>
      <c r="U5705" s="28">
        <f t="shared" si="897"/>
        <v>3.355</v>
      </c>
      <c r="V5705" t="str">
        <f t="shared" si="888"/>
        <v>No</v>
      </c>
      <c r="W5705" t="str">
        <f t="shared" si="889"/>
        <v>12/1/2020</v>
      </c>
      <c r="X5705">
        <f t="shared" si="890"/>
        <v>1</v>
      </c>
      <c r="Y5705">
        <f t="shared" si="891"/>
        <v>3.355</v>
      </c>
      <c r="Z5705" t="str">
        <f t="shared" si="892"/>
        <v/>
      </c>
    </row>
    <row r="5706" spans="1:26" ht="13" hidden="1" x14ac:dyDescent="0.25">
      <c r="A5706" t="s">
        <v>8813</v>
      </c>
      <c r="B5706" t="s">
        <v>34</v>
      </c>
      <c r="C5706" t="s">
        <v>5</v>
      </c>
      <c r="D5706" s="46">
        <v>0.1</v>
      </c>
      <c r="E5706" s="2">
        <v>44173</v>
      </c>
      <c r="F5706" t="s">
        <v>2338</v>
      </c>
      <c r="G5706" s="16">
        <v>44378</v>
      </c>
      <c r="H5706" s="16">
        <v>44742</v>
      </c>
      <c r="I5706" s="3">
        <v>33.549999999999997</v>
      </c>
      <c r="J5706" s="3">
        <v>-5.32</v>
      </c>
      <c r="K5706" s="3">
        <v>28.23</v>
      </c>
      <c r="Q5706" s="29">
        <f t="shared" si="893"/>
        <v>1</v>
      </c>
      <c r="R5706" s="29">
        <f t="shared" si="894"/>
        <v>6</v>
      </c>
      <c r="S5706" s="29">
        <f t="shared" si="895"/>
        <v>22</v>
      </c>
      <c r="T5706" s="30">
        <f t="shared" si="896"/>
        <v>1</v>
      </c>
      <c r="U5706" s="28">
        <f t="shared" si="897"/>
        <v>3.355</v>
      </c>
      <c r="V5706" t="str">
        <f t="shared" si="888"/>
        <v>No</v>
      </c>
      <c r="W5706" t="str">
        <f t="shared" si="889"/>
        <v>12/1/2020</v>
      </c>
      <c r="X5706">
        <f t="shared" si="890"/>
        <v>1</v>
      </c>
      <c r="Y5706">
        <f t="shared" si="891"/>
        <v>3.355</v>
      </c>
      <c r="Z5706" t="str">
        <f t="shared" si="892"/>
        <v/>
      </c>
    </row>
    <row r="5707" spans="1:26" ht="13" hidden="1" x14ac:dyDescent="0.25">
      <c r="A5707" t="s">
        <v>8814</v>
      </c>
      <c r="B5707" t="s">
        <v>34</v>
      </c>
      <c r="C5707" t="s">
        <v>5</v>
      </c>
      <c r="D5707" s="46">
        <v>0.1</v>
      </c>
      <c r="E5707" s="2">
        <v>44173</v>
      </c>
      <c r="F5707" t="s">
        <v>2338</v>
      </c>
      <c r="G5707" s="16">
        <v>44378</v>
      </c>
      <c r="H5707" s="16">
        <v>44742</v>
      </c>
      <c r="I5707" s="3">
        <v>33.549999999999997</v>
      </c>
      <c r="J5707" s="3">
        <v>-5.32</v>
      </c>
      <c r="K5707" s="3">
        <v>28.23</v>
      </c>
      <c r="Q5707" s="29">
        <f t="shared" si="893"/>
        <v>1</v>
      </c>
      <c r="R5707" s="29">
        <f t="shared" si="894"/>
        <v>6</v>
      </c>
      <c r="S5707" s="29">
        <f t="shared" si="895"/>
        <v>22</v>
      </c>
      <c r="T5707" s="30">
        <f t="shared" si="896"/>
        <v>1</v>
      </c>
      <c r="U5707" s="28">
        <f t="shared" si="897"/>
        <v>3.355</v>
      </c>
      <c r="V5707" t="str">
        <f t="shared" si="888"/>
        <v>No</v>
      </c>
      <c r="W5707" t="str">
        <f t="shared" si="889"/>
        <v>12/1/2020</v>
      </c>
      <c r="X5707">
        <f t="shared" si="890"/>
        <v>1</v>
      </c>
      <c r="Y5707">
        <f t="shared" si="891"/>
        <v>3.355</v>
      </c>
      <c r="Z5707" t="str">
        <f t="shared" si="892"/>
        <v/>
      </c>
    </row>
    <row r="5708" spans="1:26" ht="13" hidden="1" x14ac:dyDescent="0.25">
      <c r="A5708" t="s">
        <v>8815</v>
      </c>
      <c r="B5708" t="s">
        <v>34</v>
      </c>
      <c r="C5708" t="s">
        <v>5</v>
      </c>
      <c r="D5708" s="46">
        <v>0.1</v>
      </c>
      <c r="E5708" s="2">
        <v>44173</v>
      </c>
      <c r="F5708" t="s">
        <v>2338</v>
      </c>
      <c r="G5708" s="16">
        <v>44378</v>
      </c>
      <c r="H5708" s="16">
        <v>44742</v>
      </c>
      <c r="I5708" s="3">
        <v>33.549999999999997</v>
      </c>
      <c r="J5708" s="3">
        <v>-5.32</v>
      </c>
      <c r="K5708" s="3">
        <v>28.23</v>
      </c>
      <c r="Q5708" s="29">
        <f t="shared" si="893"/>
        <v>1</v>
      </c>
      <c r="R5708" s="29">
        <f t="shared" si="894"/>
        <v>6</v>
      </c>
      <c r="S5708" s="29">
        <f t="shared" si="895"/>
        <v>22</v>
      </c>
      <c r="T5708" s="30">
        <f t="shared" si="896"/>
        <v>1</v>
      </c>
      <c r="U5708" s="28">
        <f t="shared" si="897"/>
        <v>3.355</v>
      </c>
      <c r="V5708" t="str">
        <f t="shared" ref="V5708:V5771" si="898">IF(AND(E5708&gt;=G5708,E5708&lt;=H5708),"Yes","No")</f>
        <v>No</v>
      </c>
      <c r="W5708" t="str">
        <f t="shared" ref="W5708:W5771" si="899">MONTH(E5708)&amp;"/"&amp;1&amp;"/"&amp;YEAR(E5708)</f>
        <v>12/1/2020</v>
      </c>
      <c r="X5708">
        <f t="shared" ref="X5708:X5771" si="900">IF(V5708="Yes",(DATEDIF(W5708,H5708+1,"M")/12),1)</f>
        <v>1</v>
      </c>
      <c r="Y5708">
        <f t="shared" ref="Y5708:Y5771" si="901">I5708*D5708*X5708</f>
        <v>3.355</v>
      </c>
      <c r="Z5708" t="str">
        <f t="shared" ref="Z5708:Z5771" si="902">IF(V5708="Yes",Y5708+J5708,"")</f>
        <v/>
      </c>
    </row>
    <row r="5709" spans="1:26" ht="13" hidden="1" x14ac:dyDescent="0.25">
      <c r="A5709" t="s">
        <v>8816</v>
      </c>
      <c r="B5709" t="s">
        <v>34</v>
      </c>
      <c r="C5709" t="s">
        <v>5</v>
      </c>
      <c r="D5709" s="46">
        <v>0.1</v>
      </c>
      <c r="E5709" s="2">
        <v>44173</v>
      </c>
      <c r="F5709" t="s">
        <v>2338</v>
      </c>
      <c r="G5709" s="16">
        <v>44378</v>
      </c>
      <c r="H5709" s="16">
        <v>44742</v>
      </c>
      <c r="I5709" s="3">
        <v>33.549999999999997</v>
      </c>
      <c r="J5709" s="3">
        <v>-5.32</v>
      </c>
      <c r="K5709" s="3">
        <v>28.23</v>
      </c>
      <c r="Q5709" s="29">
        <f t="shared" si="893"/>
        <v>1</v>
      </c>
      <c r="R5709" s="29">
        <f t="shared" si="894"/>
        <v>6</v>
      </c>
      <c r="S5709" s="29">
        <f t="shared" si="895"/>
        <v>22</v>
      </c>
      <c r="T5709" s="30">
        <f t="shared" si="896"/>
        <v>1</v>
      </c>
      <c r="U5709" s="28">
        <f t="shared" si="897"/>
        <v>3.355</v>
      </c>
      <c r="V5709" t="str">
        <f t="shared" si="898"/>
        <v>No</v>
      </c>
      <c r="W5709" t="str">
        <f t="shared" si="899"/>
        <v>12/1/2020</v>
      </c>
      <c r="X5709">
        <f t="shared" si="900"/>
        <v>1</v>
      </c>
      <c r="Y5709">
        <f t="shared" si="901"/>
        <v>3.355</v>
      </c>
      <c r="Z5709" t="str">
        <f t="shared" si="902"/>
        <v/>
      </c>
    </row>
    <row r="5710" spans="1:26" ht="13" hidden="1" x14ac:dyDescent="0.25">
      <c r="A5710" t="s">
        <v>8817</v>
      </c>
      <c r="B5710" t="s">
        <v>34</v>
      </c>
      <c r="C5710" t="s">
        <v>5</v>
      </c>
      <c r="D5710" s="46">
        <v>0.1</v>
      </c>
      <c r="E5710" s="2">
        <v>44173</v>
      </c>
      <c r="F5710" t="s">
        <v>2338</v>
      </c>
      <c r="G5710" s="16">
        <v>44378</v>
      </c>
      <c r="H5710" s="16">
        <v>44742</v>
      </c>
      <c r="I5710" s="3">
        <v>33.549999999999997</v>
      </c>
      <c r="J5710" s="3">
        <v>-5.32</v>
      </c>
      <c r="K5710" s="3">
        <v>28.23</v>
      </c>
      <c r="Q5710" s="29">
        <f t="shared" si="893"/>
        <v>1</v>
      </c>
      <c r="R5710" s="29">
        <f t="shared" si="894"/>
        <v>6</v>
      </c>
      <c r="S5710" s="29">
        <f t="shared" si="895"/>
        <v>22</v>
      </c>
      <c r="T5710" s="30">
        <f t="shared" si="896"/>
        <v>1</v>
      </c>
      <c r="U5710" s="28">
        <f t="shared" si="897"/>
        <v>3.355</v>
      </c>
      <c r="V5710" t="str">
        <f t="shared" si="898"/>
        <v>No</v>
      </c>
      <c r="W5710" t="str">
        <f t="shared" si="899"/>
        <v>12/1/2020</v>
      </c>
      <c r="X5710">
        <f t="shared" si="900"/>
        <v>1</v>
      </c>
      <c r="Y5710">
        <f t="shared" si="901"/>
        <v>3.355</v>
      </c>
      <c r="Z5710" t="str">
        <f t="shared" si="902"/>
        <v/>
      </c>
    </row>
    <row r="5711" spans="1:26" ht="13" hidden="1" x14ac:dyDescent="0.25">
      <c r="A5711" t="s">
        <v>8818</v>
      </c>
      <c r="B5711" t="s">
        <v>34</v>
      </c>
      <c r="C5711" t="s">
        <v>5</v>
      </c>
      <c r="D5711" s="46">
        <v>0.1</v>
      </c>
      <c r="E5711" s="2">
        <v>44173</v>
      </c>
      <c r="F5711" t="s">
        <v>2338</v>
      </c>
      <c r="G5711" s="16">
        <v>44378</v>
      </c>
      <c r="H5711" s="16">
        <v>44742</v>
      </c>
      <c r="I5711" s="3">
        <v>33.549999999999997</v>
      </c>
      <c r="J5711" s="3">
        <v>-5.32</v>
      </c>
      <c r="K5711" s="3">
        <v>28.23</v>
      </c>
      <c r="Q5711" s="29">
        <f t="shared" si="893"/>
        <v>1</v>
      </c>
      <c r="R5711" s="29">
        <f t="shared" si="894"/>
        <v>6</v>
      </c>
      <c r="S5711" s="29">
        <f t="shared" si="895"/>
        <v>22</v>
      </c>
      <c r="T5711" s="30">
        <f t="shared" si="896"/>
        <v>1</v>
      </c>
      <c r="U5711" s="28">
        <f t="shared" si="897"/>
        <v>3.355</v>
      </c>
      <c r="V5711" t="str">
        <f t="shared" si="898"/>
        <v>No</v>
      </c>
      <c r="W5711" t="str">
        <f t="shared" si="899"/>
        <v>12/1/2020</v>
      </c>
      <c r="X5711">
        <f t="shared" si="900"/>
        <v>1</v>
      </c>
      <c r="Y5711">
        <f t="shared" si="901"/>
        <v>3.355</v>
      </c>
      <c r="Z5711" t="str">
        <f t="shared" si="902"/>
        <v/>
      </c>
    </row>
    <row r="5712" spans="1:26" ht="13" hidden="1" x14ac:dyDescent="0.25">
      <c r="A5712" t="s">
        <v>8819</v>
      </c>
      <c r="B5712" t="s">
        <v>34</v>
      </c>
      <c r="C5712" t="s">
        <v>5</v>
      </c>
      <c r="D5712" s="46">
        <v>0.1</v>
      </c>
      <c r="E5712" s="2">
        <v>44173</v>
      </c>
      <c r="F5712" t="s">
        <v>2338</v>
      </c>
      <c r="G5712" s="16">
        <v>44378</v>
      </c>
      <c r="H5712" s="16">
        <v>44742</v>
      </c>
      <c r="I5712" s="3">
        <v>33.549999999999997</v>
      </c>
      <c r="J5712" s="3">
        <v>-5.32</v>
      </c>
      <c r="K5712" s="3">
        <v>28.23</v>
      </c>
      <c r="Q5712" s="29">
        <f t="shared" si="893"/>
        <v>1</v>
      </c>
      <c r="R5712" s="29">
        <f t="shared" si="894"/>
        <v>6</v>
      </c>
      <c r="S5712" s="29">
        <f t="shared" si="895"/>
        <v>22</v>
      </c>
      <c r="T5712" s="30">
        <f t="shared" si="896"/>
        <v>1</v>
      </c>
      <c r="U5712" s="28">
        <f t="shared" si="897"/>
        <v>3.355</v>
      </c>
      <c r="V5712" t="str">
        <f t="shared" si="898"/>
        <v>No</v>
      </c>
      <c r="W5712" t="str">
        <f t="shared" si="899"/>
        <v>12/1/2020</v>
      </c>
      <c r="X5712">
        <f t="shared" si="900"/>
        <v>1</v>
      </c>
      <c r="Y5712">
        <f t="shared" si="901"/>
        <v>3.355</v>
      </c>
      <c r="Z5712" t="str">
        <f t="shared" si="902"/>
        <v/>
      </c>
    </row>
    <row r="5713" spans="1:26" ht="13" hidden="1" x14ac:dyDescent="0.25">
      <c r="A5713" t="s">
        <v>8820</v>
      </c>
      <c r="B5713" t="s">
        <v>34</v>
      </c>
      <c r="C5713" t="s">
        <v>5</v>
      </c>
      <c r="D5713" s="46">
        <v>0.1</v>
      </c>
      <c r="E5713" s="2">
        <v>44173</v>
      </c>
      <c r="F5713" t="s">
        <v>2338</v>
      </c>
      <c r="G5713" s="16">
        <v>44378</v>
      </c>
      <c r="H5713" s="16">
        <v>44742</v>
      </c>
      <c r="I5713" s="3">
        <v>33.549999999999997</v>
      </c>
      <c r="J5713" s="3">
        <v>-5.32</v>
      </c>
      <c r="K5713" s="3">
        <v>28.23</v>
      </c>
      <c r="Q5713" s="29">
        <f t="shared" si="893"/>
        <v>1</v>
      </c>
      <c r="R5713" s="29">
        <f t="shared" si="894"/>
        <v>6</v>
      </c>
      <c r="S5713" s="29">
        <f t="shared" si="895"/>
        <v>22</v>
      </c>
      <c r="T5713" s="30">
        <f t="shared" si="896"/>
        <v>1</v>
      </c>
      <c r="U5713" s="28">
        <f t="shared" si="897"/>
        <v>3.355</v>
      </c>
      <c r="V5713" t="str">
        <f t="shared" si="898"/>
        <v>No</v>
      </c>
      <c r="W5713" t="str">
        <f t="shared" si="899"/>
        <v>12/1/2020</v>
      </c>
      <c r="X5713">
        <f t="shared" si="900"/>
        <v>1</v>
      </c>
      <c r="Y5713">
        <f t="shared" si="901"/>
        <v>3.355</v>
      </c>
      <c r="Z5713" t="str">
        <f t="shared" si="902"/>
        <v/>
      </c>
    </row>
    <row r="5714" spans="1:26" ht="13" hidden="1" x14ac:dyDescent="0.25">
      <c r="A5714" t="s">
        <v>8821</v>
      </c>
      <c r="B5714" t="s">
        <v>34</v>
      </c>
      <c r="C5714" t="s">
        <v>5</v>
      </c>
      <c r="D5714" s="46">
        <v>0.1</v>
      </c>
      <c r="E5714" s="2">
        <v>44173</v>
      </c>
      <c r="F5714" t="s">
        <v>2338</v>
      </c>
      <c r="G5714" s="16">
        <v>44378</v>
      </c>
      <c r="H5714" s="16">
        <v>44742</v>
      </c>
      <c r="I5714" s="3">
        <v>33.549999999999997</v>
      </c>
      <c r="J5714" s="3">
        <v>-5.32</v>
      </c>
      <c r="K5714" s="3">
        <v>28.23</v>
      </c>
      <c r="Q5714" s="29">
        <f t="shared" si="893"/>
        <v>1</v>
      </c>
      <c r="R5714" s="29">
        <f t="shared" si="894"/>
        <v>6</v>
      </c>
      <c r="S5714" s="29">
        <f t="shared" si="895"/>
        <v>22</v>
      </c>
      <c r="T5714" s="30">
        <f t="shared" si="896"/>
        <v>1</v>
      </c>
      <c r="U5714" s="28">
        <f t="shared" si="897"/>
        <v>3.355</v>
      </c>
      <c r="V5714" t="str">
        <f t="shared" si="898"/>
        <v>No</v>
      </c>
      <c r="W5714" t="str">
        <f t="shared" si="899"/>
        <v>12/1/2020</v>
      </c>
      <c r="X5714">
        <f t="shared" si="900"/>
        <v>1</v>
      </c>
      <c r="Y5714">
        <f t="shared" si="901"/>
        <v>3.355</v>
      </c>
      <c r="Z5714" t="str">
        <f t="shared" si="902"/>
        <v/>
      </c>
    </row>
    <row r="5715" spans="1:26" ht="13" hidden="1" x14ac:dyDescent="0.25">
      <c r="A5715" t="s">
        <v>8822</v>
      </c>
      <c r="B5715" t="s">
        <v>34</v>
      </c>
      <c r="C5715" t="s">
        <v>5</v>
      </c>
      <c r="D5715" s="46">
        <v>0.1</v>
      </c>
      <c r="E5715" s="2">
        <v>44173</v>
      </c>
      <c r="F5715" t="s">
        <v>2338</v>
      </c>
      <c r="G5715" s="16">
        <v>44378</v>
      </c>
      <c r="H5715" s="16">
        <v>44742</v>
      </c>
      <c r="I5715" s="3">
        <v>33.549999999999997</v>
      </c>
      <c r="J5715" s="3">
        <v>-5.32</v>
      </c>
      <c r="K5715" s="3">
        <v>28.23</v>
      </c>
      <c r="Q5715" s="29">
        <f t="shared" si="893"/>
        <v>1</v>
      </c>
      <c r="R5715" s="29">
        <f t="shared" si="894"/>
        <v>6</v>
      </c>
      <c r="S5715" s="29">
        <f t="shared" si="895"/>
        <v>22</v>
      </c>
      <c r="T5715" s="30">
        <f t="shared" si="896"/>
        <v>1</v>
      </c>
      <c r="U5715" s="28">
        <f t="shared" si="897"/>
        <v>3.355</v>
      </c>
      <c r="V5715" t="str">
        <f t="shared" si="898"/>
        <v>No</v>
      </c>
      <c r="W5715" t="str">
        <f t="shared" si="899"/>
        <v>12/1/2020</v>
      </c>
      <c r="X5715">
        <f t="shared" si="900"/>
        <v>1</v>
      </c>
      <c r="Y5715">
        <f t="shared" si="901"/>
        <v>3.355</v>
      </c>
      <c r="Z5715" t="str">
        <f t="shared" si="902"/>
        <v/>
      </c>
    </row>
    <row r="5716" spans="1:26" ht="13" hidden="1" x14ac:dyDescent="0.25">
      <c r="A5716" t="s">
        <v>8823</v>
      </c>
      <c r="B5716" t="s">
        <v>34</v>
      </c>
      <c r="C5716" t="s">
        <v>5</v>
      </c>
      <c r="D5716" s="46">
        <v>0.1</v>
      </c>
      <c r="E5716" s="2">
        <v>44173</v>
      </c>
      <c r="F5716" t="s">
        <v>2338</v>
      </c>
      <c r="G5716" s="16">
        <v>44378</v>
      </c>
      <c r="H5716" s="16">
        <v>44742</v>
      </c>
      <c r="I5716" s="3">
        <v>33.549999999999997</v>
      </c>
      <c r="J5716" s="3">
        <v>-5.32</v>
      </c>
      <c r="K5716" s="3">
        <v>28.23</v>
      </c>
      <c r="Q5716" s="29">
        <f t="shared" si="893"/>
        <v>1</v>
      </c>
      <c r="R5716" s="29">
        <f t="shared" si="894"/>
        <v>6</v>
      </c>
      <c r="S5716" s="29">
        <f t="shared" si="895"/>
        <v>22</v>
      </c>
      <c r="T5716" s="30">
        <f t="shared" si="896"/>
        <v>1</v>
      </c>
      <c r="U5716" s="28">
        <f t="shared" si="897"/>
        <v>3.355</v>
      </c>
      <c r="V5716" t="str">
        <f t="shared" si="898"/>
        <v>No</v>
      </c>
      <c r="W5716" t="str">
        <f t="shared" si="899"/>
        <v>12/1/2020</v>
      </c>
      <c r="X5716">
        <f t="shared" si="900"/>
        <v>1</v>
      </c>
      <c r="Y5716">
        <f t="shared" si="901"/>
        <v>3.355</v>
      </c>
      <c r="Z5716" t="str">
        <f t="shared" si="902"/>
        <v/>
      </c>
    </row>
    <row r="5717" spans="1:26" ht="13" hidden="1" x14ac:dyDescent="0.25">
      <c r="A5717" t="s">
        <v>8824</v>
      </c>
      <c r="B5717" t="s">
        <v>34</v>
      </c>
      <c r="C5717" t="s">
        <v>5</v>
      </c>
      <c r="D5717" s="46">
        <v>0.1</v>
      </c>
      <c r="E5717" s="2">
        <v>44173</v>
      </c>
      <c r="F5717" t="s">
        <v>2338</v>
      </c>
      <c r="G5717" s="16">
        <v>44378</v>
      </c>
      <c r="H5717" s="16">
        <v>44742</v>
      </c>
      <c r="I5717" s="3">
        <v>33.549999999999997</v>
      </c>
      <c r="J5717" s="3">
        <v>-5.32</v>
      </c>
      <c r="K5717" s="3">
        <v>28.23</v>
      </c>
      <c r="Q5717" s="29">
        <f t="shared" si="893"/>
        <v>1</v>
      </c>
      <c r="R5717" s="29">
        <f t="shared" si="894"/>
        <v>6</v>
      </c>
      <c r="S5717" s="29">
        <f t="shared" si="895"/>
        <v>22</v>
      </c>
      <c r="T5717" s="30">
        <f t="shared" si="896"/>
        <v>1</v>
      </c>
      <c r="U5717" s="28">
        <f t="shared" si="897"/>
        <v>3.355</v>
      </c>
      <c r="V5717" t="str">
        <f t="shared" si="898"/>
        <v>No</v>
      </c>
      <c r="W5717" t="str">
        <f t="shared" si="899"/>
        <v>12/1/2020</v>
      </c>
      <c r="X5717">
        <f t="shared" si="900"/>
        <v>1</v>
      </c>
      <c r="Y5717">
        <f t="shared" si="901"/>
        <v>3.355</v>
      </c>
      <c r="Z5717" t="str">
        <f t="shared" si="902"/>
        <v/>
      </c>
    </row>
    <row r="5718" spans="1:26" ht="13" hidden="1" x14ac:dyDescent="0.25">
      <c r="A5718" t="s">
        <v>8825</v>
      </c>
      <c r="B5718" t="s">
        <v>34</v>
      </c>
      <c r="C5718" t="s">
        <v>5</v>
      </c>
      <c r="D5718" s="46">
        <v>0.1</v>
      </c>
      <c r="E5718" s="2">
        <v>44173</v>
      </c>
      <c r="F5718" t="s">
        <v>2338</v>
      </c>
      <c r="G5718" s="16">
        <v>44378</v>
      </c>
      <c r="H5718" s="16">
        <v>44742</v>
      </c>
      <c r="I5718" s="3">
        <v>33.549999999999997</v>
      </c>
      <c r="J5718" s="3">
        <v>-5.32</v>
      </c>
      <c r="K5718" s="3">
        <v>28.23</v>
      </c>
      <c r="Q5718" s="29">
        <f t="shared" si="893"/>
        <v>1</v>
      </c>
      <c r="R5718" s="29">
        <f t="shared" si="894"/>
        <v>6</v>
      </c>
      <c r="S5718" s="29">
        <f t="shared" si="895"/>
        <v>22</v>
      </c>
      <c r="T5718" s="30">
        <f t="shared" si="896"/>
        <v>1</v>
      </c>
      <c r="U5718" s="28">
        <f t="shared" si="897"/>
        <v>3.355</v>
      </c>
      <c r="V5718" t="str">
        <f t="shared" si="898"/>
        <v>No</v>
      </c>
      <c r="W5718" t="str">
        <f t="shared" si="899"/>
        <v>12/1/2020</v>
      </c>
      <c r="X5718">
        <f t="shared" si="900"/>
        <v>1</v>
      </c>
      <c r="Y5718">
        <f t="shared" si="901"/>
        <v>3.355</v>
      </c>
      <c r="Z5718" t="str">
        <f t="shared" si="902"/>
        <v/>
      </c>
    </row>
    <row r="5719" spans="1:26" ht="13" hidden="1" x14ac:dyDescent="0.25">
      <c r="A5719" t="s">
        <v>8826</v>
      </c>
      <c r="B5719" t="s">
        <v>34</v>
      </c>
      <c r="C5719" t="s">
        <v>5</v>
      </c>
      <c r="D5719" s="46">
        <v>0.1</v>
      </c>
      <c r="E5719" s="2">
        <v>44173</v>
      </c>
      <c r="F5719" t="s">
        <v>2338</v>
      </c>
      <c r="G5719" s="16">
        <v>44378</v>
      </c>
      <c r="H5719" s="16">
        <v>44742</v>
      </c>
      <c r="I5719" s="3">
        <v>33.549999999999997</v>
      </c>
      <c r="J5719" s="3">
        <v>-5.32</v>
      </c>
      <c r="K5719" s="3">
        <v>28.23</v>
      </c>
      <c r="Q5719" s="29">
        <f t="shared" si="893"/>
        <v>1</v>
      </c>
      <c r="R5719" s="29">
        <f t="shared" si="894"/>
        <v>6</v>
      </c>
      <c r="S5719" s="29">
        <f t="shared" si="895"/>
        <v>22</v>
      </c>
      <c r="T5719" s="30">
        <f t="shared" si="896"/>
        <v>1</v>
      </c>
      <c r="U5719" s="28">
        <f t="shared" si="897"/>
        <v>3.355</v>
      </c>
      <c r="V5719" t="str">
        <f t="shared" si="898"/>
        <v>No</v>
      </c>
      <c r="W5719" t="str">
        <f t="shared" si="899"/>
        <v>12/1/2020</v>
      </c>
      <c r="X5719">
        <f t="shared" si="900"/>
        <v>1</v>
      </c>
      <c r="Y5719">
        <f t="shared" si="901"/>
        <v>3.355</v>
      </c>
      <c r="Z5719" t="str">
        <f t="shared" si="902"/>
        <v/>
      </c>
    </row>
    <row r="5720" spans="1:26" ht="13" hidden="1" x14ac:dyDescent="0.25">
      <c r="A5720" t="s">
        <v>8827</v>
      </c>
      <c r="B5720" t="s">
        <v>34</v>
      </c>
      <c r="C5720" t="s">
        <v>5</v>
      </c>
      <c r="D5720" s="46">
        <v>0.1</v>
      </c>
      <c r="E5720" s="2">
        <v>44173</v>
      </c>
      <c r="F5720" t="s">
        <v>2338</v>
      </c>
      <c r="G5720" s="16">
        <v>44378</v>
      </c>
      <c r="H5720" s="16">
        <v>44742</v>
      </c>
      <c r="I5720" s="3">
        <v>33.549999999999997</v>
      </c>
      <c r="J5720" s="3">
        <v>-5.32</v>
      </c>
      <c r="K5720" s="3">
        <v>28.23</v>
      </c>
      <c r="Q5720" s="29">
        <f t="shared" si="893"/>
        <v>1</v>
      </c>
      <c r="R5720" s="29">
        <f t="shared" si="894"/>
        <v>6</v>
      </c>
      <c r="S5720" s="29">
        <f t="shared" si="895"/>
        <v>22</v>
      </c>
      <c r="T5720" s="30">
        <f t="shared" si="896"/>
        <v>1</v>
      </c>
      <c r="U5720" s="28">
        <f t="shared" si="897"/>
        <v>3.355</v>
      </c>
      <c r="V5720" t="str">
        <f t="shared" si="898"/>
        <v>No</v>
      </c>
      <c r="W5720" t="str">
        <f t="shared" si="899"/>
        <v>12/1/2020</v>
      </c>
      <c r="X5720">
        <f t="shared" si="900"/>
        <v>1</v>
      </c>
      <c r="Y5720">
        <f t="shared" si="901"/>
        <v>3.355</v>
      </c>
      <c r="Z5720" t="str">
        <f t="shared" si="902"/>
        <v/>
      </c>
    </row>
    <row r="5721" spans="1:26" ht="13" hidden="1" x14ac:dyDescent="0.25">
      <c r="A5721" t="s">
        <v>8828</v>
      </c>
      <c r="B5721" t="s">
        <v>34</v>
      </c>
      <c r="C5721" t="s">
        <v>5</v>
      </c>
      <c r="D5721" s="46">
        <v>0.1</v>
      </c>
      <c r="E5721" s="2">
        <v>44173</v>
      </c>
      <c r="F5721" t="s">
        <v>2338</v>
      </c>
      <c r="G5721" s="16">
        <v>44378</v>
      </c>
      <c r="H5721" s="16">
        <v>44742</v>
      </c>
      <c r="I5721" s="3">
        <v>33.549999999999997</v>
      </c>
      <c r="J5721" s="3">
        <v>-5.32</v>
      </c>
      <c r="K5721" s="3">
        <v>28.23</v>
      </c>
      <c r="Q5721" s="29">
        <f t="shared" si="893"/>
        <v>1</v>
      </c>
      <c r="R5721" s="29">
        <f t="shared" si="894"/>
        <v>6</v>
      </c>
      <c r="S5721" s="29">
        <f t="shared" si="895"/>
        <v>22</v>
      </c>
      <c r="T5721" s="30">
        <f t="shared" si="896"/>
        <v>1</v>
      </c>
      <c r="U5721" s="28">
        <f t="shared" si="897"/>
        <v>3.355</v>
      </c>
      <c r="V5721" t="str">
        <f t="shared" si="898"/>
        <v>No</v>
      </c>
      <c r="W5721" t="str">
        <f t="shared" si="899"/>
        <v>12/1/2020</v>
      </c>
      <c r="X5721">
        <f t="shared" si="900"/>
        <v>1</v>
      </c>
      <c r="Y5721">
        <f t="shared" si="901"/>
        <v>3.355</v>
      </c>
      <c r="Z5721" t="str">
        <f t="shared" si="902"/>
        <v/>
      </c>
    </row>
    <row r="5722" spans="1:26" ht="13" hidden="1" x14ac:dyDescent="0.25">
      <c r="A5722" t="s">
        <v>8829</v>
      </c>
      <c r="B5722" t="s">
        <v>34</v>
      </c>
      <c r="C5722" t="s">
        <v>5</v>
      </c>
      <c r="D5722" s="46">
        <v>0.1</v>
      </c>
      <c r="E5722" s="2">
        <v>44173</v>
      </c>
      <c r="F5722" t="s">
        <v>2338</v>
      </c>
      <c r="G5722" s="16">
        <v>44378</v>
      </c>
      <c r="H5722" s="16">
        <v>44742</v>
      </c>
      <c r="I5722" s="3">
        <v>33.549999999999997</v>
      </c>
      <c r="J5722" s="3">
        <v>-5.32</v>
      </c>
      <c r="K5722" s="3">
        <v>28.23</v>
      </c>
      <c r="Q5722" s="29">
        <f t="shared" si="893"/>
        <v>1</v>
      </c>
      <c r="R5722" s="29">
        <f t="shared" si="894"/>
        <v>6</v>
      </c>
      <c r="S5722" s="29">
        <f t="shared" si="895"/>
        <v>22</v>
      </c>
      <c r="T5722" s="30">
        <f t="shared" si="896"/>
        <v>1</v>
      </c>
      <c r="U5722" s="28">
        <f t="shared" si="897"/>
        <v>3.355</v>
      </c>
      <c r="V5722" t="str">
        <f t="shared" si="898"/>
        <v>No</v>
      </c>
      <c r="W5722" t="str">
        <f t="shared" si="899"/>
        <v>12/1/2020</v>
      </c>
      <c r="X5722">
        <f t="shared" si="900"/>
        <v>1</v>
      </c>
      <c r="Y5722">
        <f t="shared" si="901"/>
        <v>3.355</v>
      </c>
      <c r="Z5722" t="str">
        <f t="shared" si="902"/>
        <v/>
      </c>
    </row>
    <row r="5723" spans="1:26" ht="13" hidden="1" x14ac:dyDescent="0.25">
      <c r="A5723" t="s">
        <v>8830</v>
      </c>
      <c r="B5723" t="s">
        <v>34</v>
      </c>
      <c r="C5723" t="s">
        <v>5</v>
      </c>
      <c r="D5723" s="46">
        <v>0.1</v>
      </c>
      <c r="E5723" s="2">
        <v>44173</v>
      </c>
      <c r="F5723" t="s">
        <v>2338</v>
      </c>
      <c r="G5723" s="16">
        <v>44378</v>
      </c>
      <c r="H5723" s="16">
        <v>44742</v>
      </c>
      <c r="I5723" s="3">
        <v>33.549999999999997</v>
      </c>
      <c r="J5723" s="3">
        <v>-5.32</v>
      </c>
      <c r="K5723" s="3">
        <v>28.23</v>
      </c>
      <c r="Q5723" s="29">
        <f t="shared" si="893"/>
        <v>1</v>
      </c>
      <c r="R5723" s="29">
        <f t="shared" si="894"/>
        <v>6</v>
      </c>
      <c r="S5723" s="29">
        <f t="shared" si="895"/>
        <v>22</v>
      </c>
      <c r="T5723" s="30">
        <f t="shared" si="896"/>
        <v>1</v>
      </c>
      <c r="U5723" s="28">
        <f t="shared" si="897"/>
        <v>3.355</v>
      </c>
      <c r="V5723" t="str">
        <f t="shared" si="898"/>
        <v>No</v>
      </c>
      <c r="W5723" t="str">
        <f t="shared" si="899"/>
        <v>12/1/2020</v>
      </c>
      <c r="X5723">
        <f t="shared" si="900"/>
        <v>1</v>
      </c>
      <c r="Y5723">
        <f t="shared" si="901"/>
        <v>3.355</v>
      </c>
      <c r="Z5723" t="str">
        <f t="shared" si="902"/>
        <v/>
      </c>
    </row>
    <row r="5724" spans="1:26" ht="13" hidden="1" x14ac:dyDescent="0.25">
      <c r="A5724" t="s">
        <v>8831</v>
      </c>
      <c r="B5724" t="s">
        <v>34</v>
      </c>
      <c r="C5724" t="s">
        <v>5</v>
      </c>
      <c r="D5724" s="46">
        <v>0.1</v>
      </c>
      <c r="E5724" s="2">
        <v>44173</v>
      </c>
      <c r="F5724" t="s">
        <v>2338</v>
      </c>
      <c r="G5724" s="16">
        <v>44378</v>
      </c>
      <c r="H5724" s="16">
        <v>44742</v>
      </c>
      <c r="I5724" s="3">
        <v>33.549999999999997</v>
      </c>
      <c r="J5724" s="3">
        <v>-5.32</v>
      </c>
      <c r="K5724" s="3">
        <v>28.23</v>
      </c>
      <c r="Q5724" s="29">
        <f t="shared" si="893"/>
        <v>1</v>
      </c>
      <c r="R5724" s="29">
        <f t="shared" si="894"/>
        <v>6</v>
      </c>
      <c r="S5724" s="29">
        <f t="shared" si="895"/>
        <v>22</v>
      </c>
      <c r="T5724" s="30">
        <f t="shared" si="896"/>
        <v>1</v>
      </c>
      <c r="U5724" s="28">
        <f t="shared" si="897"/>
        <v>3.355</v>
      </c>
      <c r="V5724" t="str">
        <f t="shared" si="898"/>
        <v>No</v>
      </c>
      <c r="W5724" t="str">
        <f t="shared" si="899"/>
        <v>12/1/2020</v>
      </c>
      <c r="X5724">
        <f t="shared" si="900"/>
        <v>1</v>
      </c>
      <c r="Y5724">
        <f t="shared" si="901"/>
        <v>3.355</v>
      </c>
      <c r="Z5724" t="str">
        <f t="shared" si="902"/>
        <v/>
      </c>
    </row>
    <row r="5725" spans="1:26" ht="13" hidden="1" x14ac:dyDescent="0.25">
      <c r="A5725" t="s">
        <v>8832</v>
      </c>
      <c r="B5725" t="s">
        <v>34</v>
      </c>
      <c r="C5725" t="s">
        <v>5</v>
      </c>
      <c r="D5725" s="46">
        <v>0.1</v>
      </c>
      <c r="E5725" s="2">
        <v>44173</v>
      </c>
      <c r="F5725" t="s">
        <v>2338</v>
      </c>
      <c r="G5725" s="16">
        <v>44378</v>
      </c>
      <c r="H5725" s="16">
        <v>44742</v>
      </c>
      <c r="I5725" s="3">
        <v>33.549999999999997</v>
      </c>
      <c r="J5725" s="3">
        <v>-5.32</v>
      </c>
      <c r="K5725" s="3">
        <v>28.23</v>
      </c>
      <c r="Q5725" s="29">
        <f t="shared" si="893"/>
        <v>1</v>
      </c>
      <c r="R5725" s="29">
        <f t="shared" si="894"/>
        <v>6</v>
      </c>
      <c r="S5725" s="29">
        <f t="shared" si="895"/>
        <v>22</v>
      </c>
      <c r="T5725" s="30">
        <f t="shared" si="896"/>
        <v>1</v>
      </c>
      <c r="U5725" s="28">
        <f t="shared" si="897"/>
        <v>3.355</v>
      </c>
      <c r="V5725" t="str">
        <f t="shared" si="898"/>
        <v>No</v>
      </c>
      <c r="W5725" t="str">
        <f t="shared" si="899"/>
        <v>12/1/2020</v>
      </c>
      <c r="X5725">
        <f t="shared" si="900"/>
        <v>1</v>
      </c>
      <c r="Y5725">
        <f t="shared" si="901"/>
        <v>3.355</v>
      </c>
      <c r="Z5725" t="str">
        <f t="shared" si="902"/>
        <v/>
      </c>
    </row>
    <row r="5726" spans="1:26" ht="13" hidden="1" x14ac:dyDescent="0.25">
      <c r="A5726" t="s">
        <v>8833</v>
      </c>
      <c r="B5726" t="s">
        <v>34</v>
      </c>
      <c r="C5726" t="s">
        <v>5</v>
      </c>
      <c r="D5726" s="46">
        <v>0.1</v>
      </c>
      <c r="E5726" s="2">
        <v>44173</v>
      </c>
      <c r="F5726" t="s">
        <v>2338</v>
      </c>
      <c r="G5726" s="16">
        <v>44378</v>
      </c>
      <c r="H5726" s="16">
        <v>44742</v>
      </c>
      <c r="I5726" s="3">
        <v>33.549999999999997</v>
      </c>
      <c r="J5726" s="3">
        <v>-5.32</v>
      </c>
      <c r="K5726" s="3">
        <v>28.23</v>
      </c>
      <c r="Q5726" s="29">
        <f t="shared" si="893"/>
        <v>1</v>
      </c>
      <c r="R5726" s="29">
        <f t="shared" si="894"/>
        <v>6</v>
      </c>
      <c r="S5726" s="29">
        <f t="shared" si="895"/>
        <v>22</v>
      </c>
      <c r="T5726" s="30">
        <f t="shared" si="896"/>
        <v>1</v>
      </c>
      <c r="U5726" s="28">
        <f t="shared" si="897"/>
        <v>3.355</v>
      </c>
      <c r="V5726" t="str">
        <f t="shared" si="898"/>
        <v>No</v>
      </c>
      <c r="W5726" t="str">
        <f t="shared" si="899"/>
        <v>12/1/2020</v>
      </c>
      <c r="X5726">
        <f t="shared" si="900"/>
        <v>1</v>
      </c>
      <c r="Y5726">
        <f t="shared" si="901"/>
        <v>3.355</v>
      </c>
      <c r="Z5726" t="str">
        <f t="shared" si="902"/>
        <v/>
      </c>
    </row>
    <row r="5727" spans="1:26" ht="13" hidden="1" x14ac:dyDescent="0.25">
      <c r="A5727" t="s">
        <v>8834</v>
      </c>
      <c r="B5727" t="s">
        <v>34</v>
      </c>
      <c r="C5727" t="s">
        <v>5</v>
      </c>
      <c r="D5727" s="46">
        <v>0.1</v>
      </c>
      <c r="E5727" s="2">
        <v>44173</v>
      </c>
      <c r="F5727" t="s">
        <v>2338</v>
      </c>
      <c r="G5727" s="16">
        <v>44378</v>
      </c>
      <c r="H5727" s="16">
        <v>44742</v>
      </c>
      <c r="I5727" s="3">
        <v>33.549999999999997</v>
      </c>
      <c r="J5727" s="3">
        <v>-5.32</v>
      </c>
      <c r="K5727" s="3">
        <v>28.23</v>
      </c>
      <c r="Q5727" s="29">
        <f t="shared" si="893"/>
        <v>1</v>
      </c>
      <c r="R5727" s="29">
        <f t="shared" si="894"/>
        <v>6</v>
      </c>
      <c r="S5727" s="29">
        <f t="shared" si="895"/>
        <v>22</v>
      </c>
      <c r="T5727" s="30">
        <f t="shared" si="896"/>
        <v>1</v>
      </c>
      <c r="U5727" s="28">
        <f t="shared" si="897"/>
        <v>3.355</v>
      </c>
      <c r="V5727" t="str">
        <f t="shared" si="898"/>
        <v>No</v>
      </c>
      <c r="W5727" t="str">
        <f t="shared" si="899"/>
        <v>12/1/2020</v>
      </c>
      <c r="X5727">
        <f t="shared" si="900"/>
        <v>1</v>
      </c>
      <c r="Y5727">
        <f t="shared" si="901"/>
        <v>3.355</v>
      </c>
      <c r="Z5727" t="str">
        <f t="shared" si="902"/>
        <v/>
      </c>
    </row>
    <row r="5728" spans="1:26" ht="13" hidden="1" x14ac:dyDescent="0.25">
      <c r="A5728" t="s">
        <v>8835</v>
      </c>
      <c r="B5728" t="s">
        <v>34</v>
      </c>
      <c r="C5728" t="s">
        <v>5</v>
      </c>
      <c r="D5728" s="46">
        <v>0.1</v>
      </c>
      <c r="E5728" s="2">
        <v>44173</v>
      </c>
      <c r="F5728" t="s">
        <v>2338</v>
      </c>
      <c r="G5728" s="16">
        <v>44378</v>
      </c>
      <c r="H5728" s="16">
        <v>44742</v>
      </c>
      <c r="I5728" s="3">
        <v>33.549999999999997</v>
      </c>
      <c r="J5728" s="3">
        <v>-5.32</v>
      </c>
      <c r="K5728" s="3">
        <v>28.23</v>
      </c>
      <c r="Q5728" s="29">
        <f t="shared" si="893"/>
        <v>1</v>
      </c>
      <c r="R5728" s="29">
        <f t="shared" si="894"/>
        <v>6</v>
      </c>
      <c r="S5728" s="29">
        <f t="shared" si="895"/>
        <v>22</v>
      </c>
      <c r="T5728" s="30">
        <f t="shared" si="896"/>
        <v>1</v>
      </c>
      <c r="U5728" s="28">
        <f t="shared" si="897"/>
        <v>3.355</v>
      </c>
      <c r="V5728" t="str">
        <f t="shared" si="898"/>
        <v>No</v>
      </c>
      <c r="W5728" t="str">
        <f t="shared" si="899"/>
        <v>12/1/2020</v>
      </c>
      <c r="X5728">
        <f t="shared" si="900"/>
        <v>1</v>
      </c>
      <c r="Y5728">
        <f t="shared" si="901"/>
        <v>3.355</v>
      </c>
      <c r="Z5728" t="str">
        <f t="shared" si="902"/>
        <v/>
      </c>
    </row>
    <row r="5729" spans="1:26" ht="13" hidden="1" x14ac:dyDescent="0.25">
      <c r="A5729" t="s">
        <v>8836</v>
      </c>
      <c r="B5729" t="s">
        <v>34</v>
      </c>
      <c r="C5729" t="s">
        <v>5</v>
      </c>
      <c r="D5729" s="46">
        <v>0.1</v>
      </c>
      <c r="E5729" s="2">
        <v>44173</v>
      </c>
      <c r="F5729" t="s">
        <v>2338</v>
      </c>
      <c r="G5729" s="16">
        <v>44378</v>
      </c>
      <c r="H5729" s="16">
        <v>44742</v>
      </c>
      <c r="I5729" s="3">
        <v>33.549999999999997</v>
      </c>
      <c r="J5729" s="3">
        <v>-5.32</v>
      </c>
      <c r="K5729" s="3">
        <v>28.23</v>
      </c>
      <c r="Q5729" s="29">
        <f t="shared" si="893"/>
        <v>1</v>
      </c>
      <c r="R5729" s="29">
        <f t="shared" si="894"/>
        <v>6</v>
      </c>
      <c r="S5729" s="29">
        <f t="shared" si="895"/>
        <v>22</v>
      </c>
      <c r="T5729" s="30">
        <f t="shared" si="896"/>
        <v>1</v>
      </c>
      <c r="U5729" s="28">
        <f t="shared" si="897"/>
        <v>3.355</v>
      </c>
      <c r="V5729" t="str">
        <f t="shared" si="898"/>
        <v>No</v>
      </c>
      <c r="W5729" t="str">
        <f t="shared" si="899"/>
        <v>12/1/2020</v>
      </c>
      <c r="X5729">
        <f t="shared" si="900"/>
        <v>1</v>
      </c>
      <c r="Y5729">
        <f t="shared" si="901"/>
        <v>3.355</v>
      </c>
      <c r="Z5729" t="str">
        <f t="shared" si="902"/>
        <v/>
      </c>
    </row>
    <row r="5730" spans="1:26" ht="13" hidden="1" x14ac:dyDescent="0.25">
      <c r="A5730" t="s">
        <v>8837</v>
      </c>
      <c r="B5730" t="s">
        <v>34</v>
      </c>
      <c r="C5730" t="s">
        <v>5</v>
      </c>
      <c r="D5730" s="46">
        <v>0.1</v>
      </c>
      <c r="E5730" s="2">
        <v>44173</v>
      </c>
      <c r="F5730" t="s">
        <v>2338</v>
      </c>
      <c r="G5730" s="16">
        <v>44378</v>
      </c>
      <c r="H5730" s="16">
        <v>44742</v>
      </c>
      <c r="I5730" s="3">
        <v>33.549999999999997</v>
      </c>
      <c r="J5730" s="3">
        <v>-5.32</v>
      </c>
      <c r="K5730" s="3">
        <v>28.23</v>
      </c>
      <c r="Q5730" s="29">
        <f t="shared" si="893"/>
        <v>1</v>
      </c>
      <c r="R5730" s="29">
        <f t="shared" si="894"/>
        <v>6</v>
      </c>
      <c r="S5730" s="29">
        <f t="shared" si="895"/>
        <v>22</v>
      </c>
      <c r="T5730" s="30">
        <f t="shared" si="896"/>
        <v>1</v>
      </c>
      <c r="U5730" s="28">
        <f t="shared" si="897"/>
        <v>3.355</v>
      </c>
      <c r="V5730" t="str">
        <f t="shared" si="898"/>
        <v>No</v>
      </c>
      <c r="W5730" t="str">
        <f t="shared" si="899"/>
        <v>12/1/2020</v>
      </c>
      <c r="X5730">
        <f t="shared" si="900"/>
        <v>1</v>
      </c>
      <c r="Y5730">
        <f t="shared" si="901"/>
        <v>3.355</v>
      </c>
      <c r="Z5730" t="str">
        <f t="shared" si="902"/>
        <v/>
      </c>
    </row>
    <row r="5731" spans="1:26" ht="13" hidden="1" x14ac:dyDescent="0.25">
      <c r="A5731" t="s">
        <v>8838</v>
      </c>
      <c r="B5731" t="s">
        <v>34</v>
      </c>
      <c r="C5731" t="s">
        <v>5</v>
      </c>
      <c r="D5731" s="46">
        <v>0.1</v>
      </c>
      <c r="E5731" s="2">
        <v>44173</v>
      </c>
      <c r="F5731" t="s">
        <v>2338</v>
      </c>
      <c r="G5731" s="16">
        <v>44378</v>
      </c>
      <c r="H5731" s="16">
        <v>44742</v>
      </c>
      <c r="I5731" s="3">
        <v>33.549999999999997</v>
      </c>
      <c r="J5731" s="3">
        <v>-5.32</v>
      </c>
      <c r="K5731" s="3">
        <v>28.23</v>
      </c>
      <c r="Q5731" s="29">
        <f t="shared" si="893"/>
        <v>1</v>
      </c>
      <c r="R5731" s="29">
        <f t="shared" si="894"/>
        <v>6</v>
      </c>
      <c r="S5731" s="29">
        <f t="shared" si="895"/>
        <v>22</v>
      </c>
      <c r="T5731" s="30">
        <f t="shared" si="896"/>
        <v>1</v>
      </c>
      <c r="U5731" s="28">
        <f t="shared" si="897"/>
        <v>3.355</v>
      </c>
      <c r="V5731" t="str">
        <f t="shared" si="898"/>
        <v>No</v>
      </c>
      <c r="W5731" t="str">
        <f t="shared" si="899"/>
        <v>12/1/2020</v>
      </c>
      <c r="X5731">
        <f t="shared" si="900"/>
        <v>1</v>
      </c>
      <c r="Y5731">
        <f t="shared" si="901"/>
        <v>3.355</v>
      </c>
      <c r="Z5731" t="str">
        <f t="shared" si="902"/>
        <v/>
      </c>
    </row>
    <row r="5732" spans="1:26" ht="13" hidden="1" x14ac:dyDescent="0.25">
      <c r="A5732" t="s">
        <v>8839</v>
      </c>
      <c r="B5732" t="s">
        <v>34</v>
      </c>
      <c r="C5732" t="s">
        <v>5</v>
      </c>
      <c r="D5732" s="46">
        <v>0.1</v>
      </c>
      <c r="E5732" s="2">
        <v>44173</v>
      </c>
      <c r="F5732" t="s">
        <v>2338</v>
      </c>
      <c r="G5732" s="16">
        <v>44378</v>
      </c>
      <c r="H5732" s="16">
        <v>44742</v>
      </c>
      <c r="I5732" s="3">
        <v>33.549999999999997</v>
      </c>
      <c r="J5732" s="3">
        <v>-5.32</v>
      </c>
      <c r="K5732" s="3">
        <v>28.23</v>
      </c>
      <c r="Q5732" s="29">
        <f t="shared" si="893"/>
        <v>1</v>
      </c>
      <c r="R5732" s="29">
        <f t="shared" si="894"/>
        <v>6</v>
      </c>
      <c r="S5732" s="29">
        <f t="shared" si="895"/>
        <v>22</v>
      </c>
      <c r="T5732" s="30">
        <f t="shared" si="896"/>
        <v>1</v>
      </c>
      <c r="U5732" s="28">
        <f t="shared" si="897"/>
        <v>3.355</v>
      </c>
      <c r="V5732" t="str">
        <f t="shared" si="898"/>
        <v>No</v>
      </c>
      <c r="W5732" t="str">
        <f t="shared" si="899"/>
        <v>12/1/2020</v>
      </c>
      <c r="X5732">
        <f t="shared" si="900"/>
        <v>1</v>
      </c>
      <c r="Y5732">
        <f t="shared" si="901"/>
        <v>3.355</v>
      </c>
      <c r="Z5732" t="str">
        <f t="shared" si="902"/>
        <v/>
      </c>
    </row>
    <row r="5733" spans="1:26" ht="13" hidden="1" x14ac:dyDescent="0.25">
      <c r="A5733" t="s">
        <v>8840</v>
      </c>
      <c r="B5733" t="s">
        <v>34</v>
      </c>
      <c r="C5733" t="s">
        <v>5</v>
      </c>
      <c r="D5733" s="46">
        <v>0.1</v>
      </c>
      <c r="E5733" s="2">
        <v>44173</v>
      </c>
      <c r="F5733" t="s">
        <v>2338</v>
      </c>
      <c r="G5733" s="16">
        <v>44378</v>
      </c>
      <c r="H5733" s="16">
        <v>44742</v>
      </c>
      <c r="I5733" s="3">
        <v>33.549999999999997</v>
      </c>
      <c r="J5733" s="3">
        <v>-5.32</v>
      </c>
      <c r="K5733" s="3">
        <v>28.23</v>
      </c>
      <c r="Q5733" s="29">
        <f t="shared" si="893"/>
        <v>1</v>
      </c>
      <c r="R5733" s="29">
        <f t="shared" si="894"/>
        <v>6</v>
      </c>
      <c r="S5733" s="29">
        <f t="shared" si="895"/>
        <v>22</v>
      </c>
      <c r="T5733" s="30">
        <f t="shared" si="896"/>
        <v>1</v>
      </c>
      <c r="U5733" s="28">
        <f t="shared" si="897"/>
        <v>3.355</v>
      </c>
      <c r="V5733" t="str">
        <f t="shared" si="898"/>
        <v>No</v>
      </c>
      <c r="W5733" t="str">
        <f t="shared" si="899"/>
        <v>12/1/2020</v>
      </c>
      <c r="X5733">
        <f t="shared" si="900"/>
        <v>1</v>
      </c>
      <c r="Y5733">
        <f t="shared" si="901"/>
        <v>3.355</v>
      </c>
      <c r="Z5733" t="str">
        <f t="shared" si="902"/>
        <v/>
      </c>
    </row>
    <row r="5734" spans="1:26" ht="13" hidden="1" x14ac:dyDescent="0.25">
      <c r="A5734" t="s">
        <v>8841</v>
      </c>
      <c r="B5734" t="s">
        <v>34</v>
      </c>
      <c r="C5734" t="s">
        <v>5</v>
      </c>
      <c r="D5734" s="46">
        <v>0.1</v>
      </c>
      <c r="E5734" s="2">
        <v>44173</v>
      </c>
      <c r="F5734" t="s">
        <v>2338</v>
      </c>
      <c r="G5734" s="16">
        <v>44378</v>
      </c>
      <c r="H5734" s="16">
        <v>44742</v>
      </c>
      <c r="I5734" s="3">
        <v>33.549999999999997</v>
      </c>
      <c r="J5734" s="3">
        <v>-5.32</v>
      </c>
      <c r="K5734" s="3">
        <v>28.23</v>
      </c>
      <c r="Q5734" s="29">
        <f t="shared" si="893"/>
        <v>1</v>
      </c>
      <c r="R5734" s="29">
        <f t="shared" si="894"/>
        <v>6</v>
      </c>
      <c r="S5734" s="29">
        <f t="shared" si="895"/>
        <v>22</v>
      </c>
      <c r="T5734" s="30">
        <f t="shared" si="896"/>
        <v>1</v>
      </c>
      <c r="U5734" s="28">
        <f t="shared" si="897"/>
        <v>3.355</v>
      </c>
      <c r="V5734" t="str">
        <f t="shared" si="898"/>
        <v>No</v>
      </c>
      <c r="W5734" t="str">
        <f t="shared" si="899"/>
        <v>12/1/2020</v>
      </c>
      <c r="X5734">
        <f t="shared" si="900"/>
        <v>1</v>
      </c>
      <c r="Y5734">
        <f t="shared" si="901"/>
        <v>3.355</v>
      </c>
      <c r="Z5734" t="str">
        <f t="shared" si="902"/>
        <v/>
      </c>
    </row>
    <row r="5735" spans="1:26" ht="13" hidden="1" x14ac:dyDescent="0.25">
      <c r="A5735" t="s">
        <v>8842</v>
      </c>
      <c r="B5735" t="s">
        <v>34</v>
      </c>
      <c r="C5735" t="s">
        <v>5</v>
      </c>
      <c r="D5735" s="46">
        <v>0.1</v>
      </c>
      <c r="E5735" s="2">
        <v>44173</v>
      </c>
      <c r="F5735" t="s">
        <v>2338</v>
      </c>
      <c r="G5735" s="16">
        <v>44378</v>
      </c>
      <c r="H5735" s="16">
        <v>44742</v>
      </c>
      <c r="I5735" s="3">
        <v>33.549999999999997</v>
      </c>
      <c r="J5735" s="3">
        <v>-5.32</v>
      </c>
      <c r="K5735" s="3">
        <v>28.23</v>
      </c>
      <c r="Q5735" s="29">
        <f t="shared" si="893"/>
        <v>1</v>
      </c>
      <c r="R5735" s="29">
        <f t="shared" si="894"/>
        <v>6</v>
      </c>
      <c r="S5735" s="29">
        <f t="shared" si="895"/>
        <v>22</v>
      </c>
      <c r="T5735" s="30">
        <f t="shared" si="896"/>
        <v>1</v>
      </c>
      <c r="U5735" s="28">
        <f t="shared" si="897"/>
        <v>3.355</v>
      </c>
      <c r="V5735" t="str">
        <f t="shared" si="898"/>
        <v>No</v>
      </c>
      <c r="W5735" t="str">
        <f t="shared" si="899"/>
        <v>12/1/2020</v>
      </c>
      <c r="X5735">
        <f t="shared" si="900"/>
        <v>1</v>
      </c>
      <c r="Y5735">
        <f t="shared" si="901"/>
        <v>3.355</v>
      </c>
      <c r="Z5735" t="str">
        <f t="shared" si="902"/>
        <v/>
      </c>
    </row>
    <row r="5736" spans="1:26" ht="13" hidden="1" x14ac:dyDescent="0.25">
      <c r="A5736" t="s">
        <v>8843</v>
      </c>
      <c r="B5736" t="s">
        <v>34</v>
      </c>
      <c r="C5736" t="s">
        <v>5</v>
      </c>
      <c r="D5736" s="46">
        <v>0.1</v>
      </c>
      <c r="E5736" s="2">
        <v>44173</v>
      </c>
      <c r="F5736" t="s">
        <v>2338</v>
      </c>
      <c r="G5736" s="16">
        <v>44378</v>
      </c>
      <c r="H5736" s="16">
        <v>44742</v>
      </c>
      <c r="I5736" s="3">
        <v>33.549999999999997</v>
      </c>
      <c r="J5736" s="3">
        <v>-5.32</v>
      </c>
      <c r="K5736" s="3">
        <v>28.23</v>
      </c>
      <c r="Q5736" s="29">
        <f t="shared" si="893"/>
        <v>1</v>
      </c>
      <c r="R5736" s="29">
        <f t="shared" si="894"/>
        <v>6</v>
      </c>
      <c r="S5736" s="29">
        <f t="shared" si="895"/>
        <v>22</v>
      </c>
      <c r="T5736" s="30">
        <f t="shared" si="896"/>
        <v>1</v>
      </c>
      <c r="U5736" s="28">
        <f t="shared" si="897"/>
        <v>3.355</v>
      </c>
      <c r="V5736" t="str">
        <f t="shared" si="898"/>
        <v>No</v>
      </c>
      <c r="W5736" t="str">
        <f t="shared" si="899"/>
        <v>12/1/2020</v>
      </c>
      <c r="X5736">
        <f t="shared" si="900"/>
        <v>1</v>
      </c>
      <c r="Y5736">
        <f t="shared" si="901"/>
        <v>3.355</v>
      </c>
      <c r="Z5736" t="str">
        <f t="shared" si="902"/>
        <v/>
      </c>
    </row>
    <row r="5737" spans="1:26" ht="13" hidden="1" x14ac:dyDescent="0.25">
      <c r="A5737" t="s">
        <v>8844</v>
      </c>
      <c r="B5737" t="s">
        <v>34</v>
      </c>
      <c r="C5737" t="s">
        <v>5</v>
      </c>
      <c r="D5737" s="46">
        <v>0.1</v>
      </c>
      <c r="E5737" s="2">
        <v>44173</v>
      </c>
      <c r="F5737" t="s">
        <v>2338</v>
      </c>
      <c r="G5737" s="16">
        <v>44378</v>
      </c>
      <c r="H5737" s="16">
        <v>44742</v>
      </c>
      <c r="I5737" s="3">
        <v>33.549999999999997</v>
      </c>
      <c r="J5737" s="3">
        <v>-5.32</v>
      </c>
      <c r="K5737" s="3">
        <v>28.23</v>
      </c>
      <c r="Q5737" s="29">
        <f t="shared" si="893"/>
        <v>1</v>
      </c>
      <c r="R5737" s="29">
        <f t="shared" si="894"/>
        <v>6</v>
      </c>
      <c r="S5737" s="29">
        <f t="shared" si="895"/>
        <v>22</v>
      </c>
      <c r="T5737" s="30">
        <f t="shared" si="896"/>
        <v>1</v>
      </c>
      <c r="U5737" s="28">
        <f t="shared" si="897"/>
        <v>3.355</v>
      </c>
      <c r="V5737" t="str">
        <f t="shared" si="898"/>
        <v>No</v>
      </c>
      <c r="W5737" t="str">
        <f t="shared" si="899"/>
        <v>12/1/2020</v>
      </c>
      <c r="X5737">
        <f t="shared" si="900"/>
        <v>1</v>
      </c>
      <c r="Y5737">
        <f t="shared" si="901"/>
        <v>3.355</v>
      </c>
      <c r="Z5737" t="str">
        <f t="shared" si="902"/>
        <v/>
      </c>
    </row>
    <row r="5738" spans="1:26" ht="13" hidden="1" x14ac:dyDescent="0.25">
      <c r="A5738" t="s">
        <v>8845</v>
      </c>
      <c r="B5738" t="s">
        <v>34</v>
      </c>
      <c r="C5738" t="s">
        <v>5</v>
      </c>
      <c r="D5738" s="46">
        <v>0.1</v>
      </c>
      <c r="E5738" s="2">
        <v>44173</v>
      </c>
      <c r="F5738" t="s">
        <v>2338</v>
      </c>
      <c r="G5738" s="16">
        <v>44378</v>
      </c>
      <c r="H5738" s="16">
        <v>44742</v>
      </c>
      <c r="I5738" s="3">
        <v>33.549999999999997</v>
      </c>
      <c r="J5738" s="3">
        <v>-5.32</v>
      </c>
      <c r="K5738" s="3">
        <v>28.23</v>
      </c>
      <c r="Q5738" s="29">
        <f t="shared" si="893"/>
        <v>1</v>
      </c>
      <c r="R5738" s="29">
        <f t="shared" si="894"/>
        <v>6</v>
      </c>
      <c r="S5738" s="29">
        <f t="shared" si="895"/>
        <v>22</v>
      </c>
      <c r="T5738" s="30">
        <f t="shared" si="896"/>
        <v>1</v>
      </c>
      <c r="U5738" s="28">
        <f t="shared" si="897"/>
        <v>3.355</v>
      </c>
      <c r="V5738" t="str">
        <f t="shared" si="898"/>
        <v>No</v>
      </c>
      <c r="W5738" t="str">
        <f t="shared" si="899"/>
        <v>12/1/2020</v>
      </c>
      <c r="X5738">
        <f t="shared" si="900"/>
        <v>1</v>
      </c>
      <c r="Y5738">
        <f t="shared" si="901"/>
        <v>3.355</v>
      </c>
      <c r="Z5738" t="str">
        <f t="shared" si="902"/>
        <v/>
      </c>
    </row>
    <row r="5739" spans="1:26" ht="13" hidden="1" x14ac:dyDescent="0.25">
      <c r="A5739" t="s">
        <v>8846</v>
      </c>
      <c r="B5739" t="s">
        <v>34</v>
      </c>
      <c r="C5739" t="s">
        <v>5</v>
      </c>
      <c r="D5739" s="46">
        <v>0.1</v>
      </c>
      <c r="E5739" s="2">
        <v>44173</v>
      </c>
      <c r="F5739" t="s">
        <v>2338</v>
      </c>
      <c r="G5739" s="16">
        <v>44378</v>
      </c>
      <c r="H5739" s="16">
        <v>44742</v>
      </c>
      <c r="I5739" s="3">
        <v>33.549999999999997</v>
      </c>
      <c r="J5739" s="3">
        <v>-5.32</v>
      </c>
      <c r="K5739" s="3">
        <v>28.23</v>
      </c>
      <c r="Q5739" s="29">
        <f t="shared" si="893"/>
        <v>1</v>
      </c>
      <c r="R5739" s="29">
        <f t="shared" si="894"/>
        <v>6</v>
      </c>
      <c r="S5739" s="29">
        <f t="shared" si="895"/>
        <v>22</v>
      </c>
      <c r="T5739" s="30">
        <f t="shared" si="896"/>
        <v>1</v>
      </c>
      <c r="U5739" s="28">
        <f t="shared" si="897"/>
        <v>3.355</v>
      </c>
      <c r="V5739" t="str">
        <f t="shared" si="898"/>
        <v>No</v>
      </c>
      <c r="W5739" t="str">
        <f t="shared" si="899"/>
        <v>12/1/2020</v>
      </c>
      <c r="X5739">
        <f t="shared" si="900"/>
        <v>1</v>
      </c>
      <c r="Y5739">
        <f t="shared" si="901"/>
        <v>3.355</v>
      </c>
      <c r="Z5739" t="str">
        <f t="shared" si="902"/>
        <v/>
      </c>
    </row>
    <row r="5740" spans="1:26" ht="13" hidden="1" x14ac:dyDescent="0.25">
      <c r="A5740" t="s">
        <v>8847</v>
      </c>
      <c r="B5740" t="s">
        <v>34</v>
      </c>
      <c r="C5740" t="s">
        <v>5</v>
      </c>
      <c r="D5740" s="46">
        <v>0.1</v>
      </c>
      <c r="E5740" s="2">
        <v>44173</v>
      </c>
      <c r="F5740" t="s">
        <v>2338</v>
      </c>
      <c r="G5740" s="16">
        <v>44378</v>
      </c>
      <c r="H5740" s="16">
        <v>44742</v>
      </c>
      <c r="I5740" s="3">
        <v>33.549999999999997</v>
      </c>
      <c r="J5740" s="3">
        <v>-5.32</v>
      </c>
      <c r="K5740" s="3">
        <v>28.23</v>
      </c>
      <c r="Q5740" s="29">
        <f t="shared" si="893"/>
        <v>1</v>
      </c>
      <c r="R5740" s="29">
        <f t="shared" si="894"/>
        <v>6</v>
      </c>
      <c r="S5740" s="29">
        <f t="shared" si="895"/>
        <v>22</v>
      </c>
      <c r="T5740" s="30">
        <f t="shared" si="896"/>
        <v>1</v>
      </c>
      <c r="U5740" s="28">
        <f t="shared" si="897"/>
        <v>3.355</v>
      </c>
      <c r="V5740" t="str">
        <f t="shared" si="898"/>
        <v>No</v>
      </c>
      <c r="W5740" t="str">
        <f t="shared" si="899"/>
        <v>12/1/2020</v>
      </c>
      <c r="X5740">
        <f t="shared" si="900"/>
        <v>1</v>
      </c>
      <c r="Y5740">
        <f t="shared" si="901"/>
        <v>3.355</v>
      </c>
      <c r="Z5740" t="str">
        <f t="shared" si="902"/>
        <v/>
      </c>
    </row>
    <row r="5741" spans="1:26" ht="13" hidden="1" x14ac:dyDescent="0.25">
      <c r="A5741" t="s">
        <v>8848</v>
      </c>
      <c r="B5741" t="s">
        <v>34</v>
      </c>
      <c r="C5741" t="s">
        <v>5</v>
      </c>
      <c r="D5741" s="46">
        <v>0.1</v>
      </c>
      <c r="E5741" s="2">
        <v>44173</v>
      </c>
      <c r="F5741" t="s">
        <v>2338</v>
      </c>
      <c r="G5741" s="16">
        <v>44378</v>
      </c>
      <c r="H5741" s="16">
        <v>44742</v>
      </c>
      <c r="I5741" s="3">
        <v>33.549999999999997</v>
      </c>
      <c r="J5741" s="3">
        <v>-5.32</v>
      </c>
      <c r="K5741" s="3">
        <v>28.23</v>
      </c>
      <c r="Q5741" s="29">
        <f t="shared" si="893"/>
        <v>1</v>
      </c>
      <c r="R5741" s="29">
        <f t="shared" si="894"/>
        <v>6</v>
      </c>
      <c r="S5741" s="29">
        <f t="shared" si="895"/>
        <v>22</v>
      </c>
      <c r="T5741" s="30">
        <f t="shared" si="896"/>
        <v>1</v>
      </c>
      <c r="U5741" s="28">
        <f t="shared" si="897"/>
        <v>3.355</v>
      </c>
      <c r="V5741" t="str">
        <f t="shared" si="898"/>
        <v>No</v>
      </c>
      <c r="W5741" t="str">
        <f t="shared" si="899"/>
        <v>12/1/2020</v>
      </c>
      <c r="X5741">
        <f t="shared" si="900"/>
        <v>1</v>
      </c>
      <c r="Y5741">
        <f t="shared" si="901"/>
        <v>3.355</v>
      </c>
      <c r="Z5741" t="str">
        <f t="shared" si="902"/>
        <v/>
      </c>
    </row>
    <row r="5742" spans="1:26" ht="13" hidden="1" x14ac:dyDescent="0.25">
      <c r="A5742" t="s">
        <v>8849</v>
      </c>
      <c r="B5742" t="s">
        <v>34</v>
      </c>
      <c r="C5742" t="s">
        <v>5</v>
      </c>
      <c r="D5742" s="46">
        <v>0.1</v>
      </c>
      <c r="E5742" s="2">
        <v>44173</v>
      </c>
      <c r="F5742" t="s">
        <v>2338</v>
      </c>
      <c r="G5742" s="16">
        <v>44378</v>
      </c>
      <c r="H5742" s="16">
        <v>44742</v>
      </c>
      <c r="I5742" s="3">
        <v>33.549999999999997</v>
      </c>
      <c r="J5742" s="3">
        <v>-5.32</v>
      </c>
      <c r="K5742" s="3">
        <v>28.23</v>
      </c>
      <c r="Q5742" s="29">
        <f t="shared" si="893"/>
        <v>1</v>
      </c>
      <c r="R5742" s="29">
        <f t="shared" si="894"/>
        <v>6</v>
      </c>
      <c r="S5742" s="29">
        <f t="shared" si="895"/>
        <v>22</v>
      </c>
      <c r="T5742" s="30">
        <f t="shared" si="896"/>
        <v>1</v>
      </c>
      <c r="U5742" s="28">
        <f t="shared" si="897"/>
        <v>3.355</v>
      </c>
      <c r="V5742" t="str">
        <f t="shared" si="898"/>
        <v>No</v>
      </c>
      <c r="W5742" t="str">
        <f t="shared" si="899"/>
        <v>12/1/2020</v>
      </c>
      <c r="X5742">
        <f t="shared" si="900"/>
        <v>1</v>
      </c>
      <c r="Y5742">
        <f t="shared" si="901"/>
        <v>3.355</v>
      </c>
      <c r="Z5742" t="str">
        <f t="shared" si="902"/>
        <v/>
      </c>
    </row>
    <row r="5743" spans="1:26" ht="13" hidden="1" x14ac:dyDescent="0.25">
      <c r="A5743" t="s">
        <v>8850</v>
      </c>
      <c r="B5743" t="s">
        <v>34</v>
      </c>
      <c r="C5743" t="s">
        <v>5</v>
      </c>
      <c r="D5743" s="46">
        <v>0.1</v>
      </c>
      <c r="E5743" s="2">
        <v>44173</v>
      </c>
      <c r="F5743" t="s">
        <v>2338</v>
      </c>
      <c r="G5743" s="16">
        <v>44378</v>
      </c>
      <c r="H5743" s="16">
        <v>44742</v>
      </c>
      <c r="I5743" s="3">
        <v>33.549999999999997</v>
      </c>
      <c r="J5743" s="3">
        <v>-5.32</v>
      </c>
      <c r="K5743" s="3">
        <v>28.23</v>
      </c>
      <c r="Q5743" s="29">
        <f t="shared" si="893"/>
        <v>1</v>
      </c>
      <c r="R5743" s="29">
        <f t="shared" si="894"/>
        <v>6</v>
      </c>
      <c r="S5743" s="29">
        <f t="shared" si="895"/>
        <v>22</v>
      </c>
      <c r="T5743" s="30">
        <f t="shared" si="896"/>
        <v>1</v>
      </c>
      <c r="U5743" s="28">
        <f t="shared" si="897"/>
        <v>3.355</v>
      </c>
      <c r="V5743" t="str">
        <f t="shared" si="898"/>
        <v>No</v>
      </c>
      <c r="W5743" t="str">
        <f t="shared" si="899"/>
        <v>12/1/2020</v>
      </c>
      <c r="X5743">
        <f t="shared" si="900"/>
        <v>1</v>
      </c>
      <c r="Y5743">
        <f t="shared" si="901"/>
        <v>3.355</v>
      </c>
      <c r="Z5743" t="str">
        <f t="shared" si="902"/>
        <v/>
      </c>
    </row>
    <row r="5744" spans="1:26" ht="13" hidden="1" x14ac:dyDescent="0.25">
      <c r="A5744" t="s">
        <v>8851</v>
      </c>
      <c r="B5744" t="s">
        <v>34</v>
      </c>
      <c r="C5744" t="s">
        <v>5</v>
      </c>
      <c r="D5744" s="46">
        <v>0.1</v>
      </c>
      <c r="E5744" s="2">
        <v>44173</v>
      </c>
      <c r="F5744" t="s">
        <v>2338</v>
      </c>
      <c r="G5744" s="16">
        <v>44378</v>
      </c>
      <c r="H5744" s="16">
        <v>44742</v>
      </c>
      <c r="I5744" s="3">
        <v>33.549999999999997</v>
      </c>
      <c r="J5744" s="3">
        <v>-5.32</v>
      </c>
      <c r="K5744" s="3">
        <v>28.23</v>
      </c>
      <c r="Q5744" s="29">
        <f t="shared" si="893"/>
        <v>1</v>
      </c>
      <c r="R5744" s="29">
        <f t="shared" si="894"/>
        <v>6</v>
      </c>
      <c r="S5744" s="29">
        <f t="shared" si="895"/>
        <v>22</v>
      </c>
      <c r="T5744" s="30">
        <f t="shared" si="896"/>
        <v>1</v>
      </c>
      <c r="U5744" s="28">
        <f t="shared" si="897"/>
        <v>3.355</v>
      </c>
      <c r="V5744" t="str">
        <f t="shared" si="898"/>
        <v>No</v>
      </c>
      <c r="W5744" t="str">
        <f t="shared" si="899"/>
        <v>12/1/2020</v>
      </c>
      <c r="X5744">
        <f t="shared" si="900"/>
        <v>1</v>
      </c>
      <c r="Y5744">
        <f t="shared" si="901"/>
        <v>3.355</v>
      </c>
      <c r="Z5744" t="str">
        <f t="shared" si="902"/>
        <v/>
      </c>
    </row>
    <row r="5745" spans="1:26" ht="13" hidden="1" x14ac:dyDescent="0.25">
      <c r="A5745" t="s">
        <v>8852</v>
      </c>
      <c r="B5745" t="s">
        <v>34</v>
      </c>
      <c r="C5745" t="s">
        <v>5</v>
      </c>
      <c r="D5745" s="46">
        <v>0.1</v>
      </c>
      <c r="E5745" s="2">
        <v>44173</v>
      </c>
      <c r="F5745" t="s">
        <v>2338</v>
      </c>
      <c r="G5745" s="16">
        <v>44378</v>
      </c>
      <c r="H5745" s="16">
        <v>44742</v>
      </c>
      <c r="I5745" s="3">
        <v>33.549999999999997</v>
      </c>
      <c r="J5745" s="3">
        <v>-5.32</v>
      </c>
      <c r="K5745" s="3">
        <v>28.23</v>
      </c>
      <c r="Q5745" s="29">
        <f t="shared" si="893"/>
        <v>1</v>
      </c>
      <c r="R5745" s="29">
        <f t="shared" si="894"/>
        <v>6</v>
      </c>
      <c r="S5745" s="29">
        <f t="shared" si="895"/>
        <v>22</v>
      </c>
      <c r="T5745" s="30">
        <f t="shared" si="896"/>
        <v>1</v>
      </c>
      <c r="U5745" s="28">
        <f t="shared" si="897"/>
        <v>3.355</v>
      </c>
      <c r="V5745" t="str">
        <f t="shared" si="898"/>
        <v>No</v>
      </c>
      <c r="W5745" t="str">
        <f t="shared" si="899"/>
        <v>12/1/2020</v>
      </c>
      <c r="X5745">
        <f t="shared" si="900"/>
        <v>1</v>
      </c>
      <c r="Y5745">
        <f t="shared" si="901"/>
        <v>3.355</v>
      </c>
      <c r="Z5745" t="str">
        <f t="shared" si="902"/>
        <v/>
      </c>
    </row>
    <row r="5746" spans="1:26" ht="13" hidden="1" x14ac:dyDescent="0.25">
      <c r="A5746" t="s">
        <v>8853</v>
      </c>
      <c r="B5746" t="s">
        <v>34</v>
      </c>
      <c r="C5746" t="s">
        <v>5</v>
      </c>
      <c r="D5746" s="46">
        <v>0.1</v>
      </c>
      <c r="E5746" s="2">
        <v>44173</v>
      </c>
      <c r="F5746" t="s">
        <v>2338</v>
      </c>
      <c r="G5746" s="16">
        <v>44378</v>
      </c>
      <c r="H5746" s="16">
        <v>44742</v>
      </c>
      <c r="I5746" s="3">
        <v>33.549999999999997</v>
      </c>
      <c r="J5746" s="3">
        <v>-5.32</v>
      </c>
      <c r="K5746" s="3">
        <v>28.23</v>
      </c>
      <c r="Q5746" s="29">
        <f t="shared" si="893"/>
        <v>1</v>
      </c>
      <c r="R5746" s="29">
        <f t="shared" si="894"/>
        <v>6</v>
      </c>
      <c r="S5746" s="29">
        <f t="shared" si="895"/>
        <v>22</v>
      </c>
      <c r="T5746" s="30">
        <f t="shared" si="896"/>
        <v>1</v>
      </c>
      <c r="U5746" s="28">
        <f t="shared" si="897"/>
        <v>3.355</v>
      </c>
      <c r="V5746" t="str">
        <f t="shared" si="898"/>
        <v>No</v>
      </c>
      <c r="W5746" t="str">
        <f t="shared" si="899"/>
        <v>12/1/2020</v>
      </c>
      <c r="X5746">
        <f t="shared" si="900"/>
        <v>1</v>
      </c>
      <c r="Y5746">
        <f t="shared" si="901"/>
        <v>3.355</v>
      </c>
      <c r="Z5746" t="str">
        <f t="shared" si="902"/>
        <v/>
      </c>
    </row>
    <row r="5747" spans="1:26" ht="13" hidden="1" x14ac:dyDescent="0.25">
      <c r="A5747" t="s">
        <v>8854</v>
      </c>
      <c r="B5747" t="s">
        <v>34</v>
      </c>
      <c r="C5747" t="s">
        <v>5</v>
      </c>
      <c r="D5747" s="46">
        <v>0.1</v>
      </c>
      <c r="E5747" s="2">
        <v>44173</v>
      </c>
      <c r="F5747" t="s">
        <v>2338</v>
      </c>
      <c r="G5747" s="16">
        <v>44378</v>
      </c>
      <c r="H5747" s="16">
        <v>44742</v>
      </c>
      <c r="I5747" s="3">
        <v>33.549999999999997</v>
      </c>
      <c r="J5747" s="3">
        <v>-5.32</v>
      </c>
      <c r="K5747" s="3">
        <v>28.23</v>
      </c>
      <c r="Q5747" s="29">
        <f t="shared" si="893"/>
        <v>1</v>
      </c>
      <c r="R5747" s="29">
        <f t="shared" si="894"/>
        <v>6</v>
      </c>
      <c r="S5747" s="29">
        <f t="shared" si="895"/>
        <v>22</v>
      </c>
      <c r="T5747" s="30">
        <f t="shared" si="896"/>
        <v>1</v>
      </c>
      <c r="U5747" s="28">
        <f t="shared" si="897"/>
        <v>3.355</v>
      </c>
      <c r="V5747" t="str">
        <f t="shared" si="898"/>
        <v>No</v>
      </c>
      <c r="W5747" t="str">
        <f t="shared" si="899"/>
        <v>12/1/2020</v>
      </c>
      <c r="X5747">
        <f t="shared" si="900"/>
        <v>1</v>
      </c>
      <c r="Y5747">
        <f t="shared" si="901"/>
        <v>3.355</v>
      </c>
      <c r="Z5747" t="str">
        <f t="shared" si="902"/>
        <v/>
      </c>
    </row>
    <row r="5748" spans="1:26" ht="13" hidden="1" x14ac:dyDescent="0.25">
      <c r="A5748" t="s">
        <v>8855</v>
      </c>
      <c r="B5748" t="s">
        <v>34</v>
      </c>
      <c r="C5748" t="s">
        <v>5</v>
      </c>
      <c r="D5748" s="46">
        <v>0.1</v>
      </c>
      <c r="E5748" s="2">
        <v>44173</v>
      </c>
      <c r="F5748" t="s">
        <v>2338</v>
      </c>
      <c r="G5748" s="16">
        <v>44378</v>
      </c>
      <c r="H5748" s="16">
        <v>44742</v>
      </c>
      <c r="I5748" s="3">
        <v>33.549999999999997</v>
      </c>
      <c r="J5748" s="3">
        <v>-5.32</v>
      </c>
      <c r="K5748" s="3">
        <v>28.23</v>
      </c>
      <c r="Q5748" s="29">
        <f t="shared" si="893"/>
        <v>1</v>
      </c>
      <c r="R5748" s="29">
        <f t="shared" si="894"/>
        <v>6</v>
      </c>
      <c r="S5748" s="29">
        <f t="shared" si="895"/>
        <v>22</v>
      </c>
      <c r="T5748" s="30">
        <f t="shared" si="896"/>
        <v>1</v>
      </c>
      <c r="U5748" s="28">
        <f t="shared" si="897"/>
        <v>3.355</v>
      </c>
      <c r="V5748" t="str">
        <f t="shared" si="898"/>
        <v>No</v>
      </c>
      <c r="W5748" t="str">
        <f t="shared" si="899"/>
        <v>12/1/2020</v>
      </c>
      <c r="X5748">
        <f t="shared" si="900"/>
        <v>1</v>
      </c>
      <c r="Y5748">
        <f t="shared" si="901"/>
        <v>3.355</v>
      </c>
      <c r="Z5748" t="str">
        <f t="shared" si="902"/>
        <v/>
      </c>
    </row>
    <row r="5749" spans="1:26" ht="13" hidden="1" x14ac:dyDescent="0.25">
      <c r="A5749" t="s">
        <v>8856</v>
      </c>
      <c r="B5749" t="s">
        <v>34</v>
      </c>
      <c r="C5749" t="s">
        <v>5</v>
      </c>
      <c r="D5749" s="46">
        <v>0.1</v>
      </c>
      <c r="E5749" s="2">
        <v>44173</v>
      </c>
      <c r="F5749" t="s">
        <v>2338</v>
      </c>
      <c r="G5749" s="16">
        <v>44378</v>
      </c>
      <c r="H5749" s="16">
        <v>44742</v>
      </c>
      <c r="I5749" s="3">
        <v>33.549999999999997</v>
      </c>
      <c r="J5749" s="3">
        <v>-5.32</v>
      </c>
      <c r="K5749" s="3">
        <v>28.23</v>
      </c>
      <c r="Q5749" s="29">
        <f t="shared" si="893"/>
        <v>1</v>
      </c>
      <c r="R5749" s="29">
        <f t="shared" si="894"/>
        <v>6</v>
      </c>
      <c r="S5749" s="29">
        <f t="shared" si="895"/>
        <v>22</v>
      </c>
      <c r="T5749" s="30">
        <f t="shared" si="896"/>
        <v>1</v>
      </c>
      <c r="U5749" s="28">
        <f t="shared" si="897"/>
        <v>3.355</v>
      </c>
      <c r="V5749" t="str">
        <f t="shared" si="898"/>
        <v>No</v>
      </c>
      <c r="W5749" t="str">
        <f t="shared" si="899"/>
        <v>12/1/2020</v>
      </c>
      <c r="X5749">
        <f t="shared" si="900"/>
        <v>1</v>
      </c>
      <c r="Y5749">
        <f t="shared" si="901"/>
        <v>3.355</v>
      </c>
      <c r="Z5749" t="str">
        <f t="shared" si="902"/>
        <v/>
      </c>
    </row>
    <row r="5750" spans="1:26" ht="13" hidden="1" x14ac:dyDescent="0.25">
      <c r="A5750" t="s">
        <v>8857</v>
      </c>
      <c r="B5750" t="s">
        <v>34</v>
      </c>
      <c r="C5750" t="s">
        <v>5</v>
      </c>
      <c r="D5750" s="46">
        <v>0.1</v>
      </c>
      <c r="E5750" s="2">
        <v>44173</v>
      </c>
      <c r="F5750" t="s">
        <v>2338</v>
      </c>
      <c r="G5750" s="16">
        <v>44378</v>
      </c>
      <c r="H5750" s="16">
        <v>44742</v>
      </c>
      <c r="I5750" s="3">
        <v>33.549999999999997</v>
      </c>
      <c r="J5750" s="3">
        <v>-5.32</v>
      </c>
      <c r="K5750" s="3">
        <v>28.23</v>
      </c>
      <c r="Q5750" s="29">
        <f t="shared" si="893"/>
        <v>1</v>
      </c>
      <c r="R5750" s="29">
        <f t="shared" si="894"/>
        <v>6</v>
      </c>
      <c r="S5750" s="29">
        <f t="shared" si="895"/>
        <v>22</v>
      </c>
      <c r="T5750" s="30">
        <f t="shared" si="896"/>
        <v>1</v>
      </c>
      <c r="U5750" s="28">
        <f t="shared" si="897"/>
        <v>3.355</v>
      </c>
      <c r="V5750" t="str">
        <f t="shared" si="898"/>
        <v>No</v>
      </c>
      <c r="W5750" t="str">
        <f t="shared" si="899"/>
        <v>12/1/2020</v>
      </c>
      <c r="X5750">
        <f t="shared" si="900"/>
        <v>1</v>
      </c>
      <c r="Y5750">
        <f t="shared" si="901"/>
        <v>3.355</v>
      </c>
      <c r="Z5750" t="str">
        <f t="shared" si="902"/>
        <v/>
      </c>
    </row>
    <row r="5751" spans="1:26" ht="13" hidden="1" x14ac:dyDescent="0.25">
      <c r="A5751" t="s">
        <v>8858</v>
      </c>
      <c r="B5751" t="s">
        <v>34</v>
      </c>
      <c r="C5751" t="s">
        <v>5</v>
      </c>
      <c r="D5751" s="46">
        <v>0.1</v>
      </c>
      <c r="E5751" s="2">
        <v>44173</v>
      </c>
      <c r="F5751" t="s">
        <v>2338</v>
      </c>
      <c r="G5751" s="16">
        <v>44378</v>
      </c>
      <c r="H5751" s="16">
        <v>44742</v>
      </c>
      <c r="I5751" s="3">
        <v>33.549999999999997</v>
      </c>
      <c r="J5751" s="3">
        <v>-5.32</v>
      </c>
      <c r="K5751" s="3">
        <v>28.23</v>
      </c>
      <c r="Q5751" s="29">
        <f t="shared" si="893"/>
        <v>1</v>
      </c>
      <c r="R5751" s="29">
        <f t="shared" si="894"/>
        <v>6</v>
      </c>
      <c r="S5751" s="29">
        <f t="shared" si="895"/>
        <v>22</v>
      </c>
      <c r="T5751" s="30">
        <f t="shared" si="896"/>
        <v>1</v>
      </c>
      <c r="U5751" s="28">
        <f t="shared" si="897"/>
        <v>3.355</v>
      </c>
      <c r="V5751" t="str">
        <f t="shared" si="898"/>
        <v>No</v>
      </c>
      <c r="W5751" t="str">
        <f t="shared" si="899"/>
        <v>12/1/2020</v>
      </c>
      <c r="X5751">
        <f t="shared" si="900"/>
        <v>1</v>
      </c>
      <c r="Y5751">
        <f t="shared" si="901"/>
        <v>3.355</v>
      </c>
      <c r="Z5751" t="str">
        <f t="shared" si="902"/>
        <v/>
      </c>
    </row>
    <row r="5752" spans="1:26" ht="13" hidden="1" x14ac:dyDescent="0.25">
      <c r="A5752" t="s">
        <v>8859</v>
      </c>
      <c r="B5752" t="s">
        <v>34</v>
      </c>
      <c r="C5752" t="s">
        <v>5</v>
      </c>
      <c r="D5752" s="46">
        <v>0.1</v>
      </c>
      <c r="E5752" s="2">
        <v>44173</v>
      </c>
      <c r="F5752" t="s">
        <v>2338</v>
      </c>
      <c r="G5752" s="16">
        <v>44378</v>
      </c>
      <c r="H5752" s="16">
        <v>44742</v>
      </c>
      <c r="I5752" s="3">
        <v>33.549999999999997</v>
      </c>
      <c r="J5752" s="3">
        <v>-5.32</v>
      </c>
      <c r="K5752" s="3">
        <v>28.23</v>
      </c>
      <c r="Q5752" s="29">
        <f t="shared" ref="Q5752:Q5815" si="903">DATEDIF(E5752,H5752,"Y")</f>
        <v>1</v>
      </c>
      <c r="R5752" s="29">
        <f t="shared" ref="R5752:R5815" si="904">DATEDIF(E5752,H5752,"YM")</f>
        <v>6</v>
      </c>
      <c r="S5752" s="29">
        <f t="shared" ref="S5752:S5815" si="905">DATEDIF(E5752,H5752,"MD")</f>
        <v>22</v>
      </c>
      <c r="T5752" s="30">
        <f t="shared" ref="T5752:T5815" si="906">IF(Q5752&gt;=1,1,R5752/12)</f>
        <v>1</v>
      </c>
      <c r="U5752" s="28">
        <f t="shared" ref="U5752:U5815" si="907">I5752*D5752*T5752</f>
        <v>3.355</v>
      </c>
      <c r="V5752" t="str">
        <f t="shared" si="898"/>
        <v>No</v>
      </c>
      <c r="W5752" t="str">
        <f t="shared" si="899"/>
        <v>12/1/2020</v>
      </c>
      <c r="X5752">
        <f t="shared" si="900"/>
        <v>1</v>
      </c>
      <c r="Y5752">
        <f t="shared" si="901"/>
        <v>3.355</v>
      </c>
      <c r="Z5752" t="str">
        <f t="shared" si="902"/>
        <v/>
      </c>
    </row>
    <row r="5753" spans="1:26" ht="13" hidden="1" x14ac:dyDescent="0.25">
      <c r="A5753" t="s">
        <v>8860</v>
      </c>
      <c r="B5753" t="s">
        <v>34</v>
      </c>
      <c r="C5753" t="s">
        <v>5</v>
      </c>
      <c r="D5753" s="46">
        <v>0.1</v>
      </c>
      <c r="E5753" s="2">
        <v>44173</v>
      </c>
      <c r="F5753" t="s">
        <v>2338</v>
      </c>
      <c r="G5753" s="16">
        <v>44378</v>
      </c>
      <c r="H5753" s="16">
        <v>44742</v>
      </c>
      <c r="I5753" s="3">
        <v>33.549999999999997</v>
      </c>
      <c r="J5753" s="3">
        <v>-5.32</v>
      </c>
      <c r="K5753" s="3">
        <v>28.23</v>
      </c>
      <c r="Q5753" s="29">
        <f t="shared" si="903"/>
        <v>1</v>
      </c>
      <c r="R5753" s="29">
        <f t="shared" si="904"/>
        <v>6</v>
      </c>
      <c r="S5753" s="29">
        <f t="shared" si="905"/>
        <v>22</v>
      </c>
      <c r="T5753" s="30">
        <f t="shared" si="906"/>
        <v>1</v>
      </c>
      <c r="U5753" s="28">
        <f t="shared" si="907"/>
        <v>3.355</v>
      </c>
      <c r="V5753" t="str">
        <f t="shared" si="898"/>
        <v>No</v>
      </c>
      <c r="W5753" t="str">
        <f t="shared" si="899"/>
        <v>12/1/2020</v>
      </c>
      <c r="X5753">
        <f t="shared" si="900"/>
        <v>1</v>
      </c>
      <c r="Y5753">
        <f t="shared" si="901"/>
        <v>3.355</v>
      </c>
      <c r="Z5753" t="str">
        <f t="shared" si="902"/>
        <v/>
      </c>
    </row>
    <row r="5754" spans="1:26" ht="13" hidden="1" x14ac:dyDescent="0.25">
      <c r="A5754" t="s">
        <v>8861</v>
      </c>
      <c r="B5754" t="s">
        <v>34</v>
      </c>
      <c r="C5754" t="s">
        <v>5</v>
      </c>
      <c r="D5754" s="46">
        <v>0.1</v>
      </c>
      <c r="E5754" s="2">
        <v>44173</v>
      </c>
      <c r="F5754" t="s">
        <v>2338</v>
      </c>
      <c r="G5754" s="16">
        <v>44378</v>
      </c>
      <c r="H5754" s="16">
        <v>44742</v>
      </c>
      <c r="I5754" s="3">
        <v>33.549999999999997</v>
      </c>
      <c r="J5754" s="3">
        <v>-5.32</v>
      </c>
      <c r="K5754" s="3">
        <v>28.23</v>
      </c>
      <c r="Q5754" s="29">
        <f t="shared" si="903"/>
        <v>1</v>
      </c>
      <c r="R5754" s="29">
        <f t="shared" si="904"/>
        <v>6</v>
      </c>
      <c r="S5754" s="29">
        <f t="shared" si="905"/>
        <v>22</v>
      </c>
      <c r="T5754" s="30">
        <f t="shared" si="906"/>
        <v>1</v>
      </c>
      <c r="U5754" s="28">
        <f t="shared" si="907"/>
        <v>3.355</v>
      </c>
      <c r="V5754" t="str">
        <f t="shared" si="898"/>
        <v>No</v>
      </c>
      <c r="W5754" t="str">
        <f t="shared" si="899"/>
        <v>12/1/2020</v>
      </c>
      <c r="X5754">
        <f t="shared" si="900"/>
        <v>1</v>
      </c>
      <c r="Y5754">
        <f t="shared" si="901"/>
        <v>3.355</v>
      </c>
      <c r="Z5754" t="str">
        <f t="shared" si="902"/>
        <v/>
      </c>
    </row>
    <row r="5755" spans="1:26" ht="13" hidden="1" x14ac:dyDescent="0.25">
      <c r="A5755" t="s">
        <v>8862</v>
      </c>
      <c r="B5755" t="s">
        <v>34</v>
      </c>
      <c r="C5755" t="s">
        <v>5</v>
      </c>
      <c r="D5755" s="46">
        <v>0.1</v>
      </c>
      <c r="E5755" s="2">
        <v>44173</v>
      </c>
      <c r="F5755" t="s">
        <v>2338</v>
      </c>
      <c r="G5755" s="16">
        <v>44378</v>
      </c>
      <c r="H5755" s="16">
        <v>44742</v>
      </c>
      <c r="I5755" s="3">
        <v>33.549999999999997</v>
      </c>
      <c r="J5755" s="3">
        <v>-5.32</v>
      </c>
      <c r="K5755" s="3">
        <v>28.23</v>
      </c>
      <c r="Q5755" s="29">
        <f t="shared" si="903"/>
        <v>1</v>
      </c>
      <c r="R5755" s="29">
        <f t="shared" si="904"/>
        <v>6</v>
      </c>
      <c r="S5755" s="29">
        <f t="shared" si="905"/>
        <v>22</v>
      </c>
      <c r="T5755" s="30">
        <f t="shared" si="906"/>
        <v>1</v>
      </c>
      <c r="U5755" s="28">
        <f t="shared" si="907"/>
        <v>3.355</v>
      </c>
      <c r="V5755" t="str">
        <f t="shared" si="898"/>
        <v>No</v>
      </c>
      <c r="W5755" t="str">
        <f t="shared" si="899"/>
        <v>12/1/2020</v>
      </c>
      <c r="X5755">
        <f t="shared" si="900"/>
        <v>1</v>
      </c>
      <c r="Y5755">
        <f t="shared" si="901"/>
        <v>3.355</v>
      </c>
      <c r="Z5755" t="str">
        <f t="shared" si="902"/>
        <v/>
      </c>
    </row>
    <row r="5756" spans="1:26" ht="13" hidden="1" x14ac:dyDescent="0.25">
      <c r="A5756" t="s">
        <v>8863</v>
      </c>
      <c r="B5756" t="s">
        <v>34</v>
      </c>
      <c r="C5756" t="s">
        <v>5</v>
      </c>
      <c r="D5756" s="46">
        <v>0.1</v>
      </c>
      <c r="E5756" s="2">
        <v>44173</v>
      </c>
      <c r="F5756" t="s">
        <v>2338</v>
      </c>
      <c r="G5756" s="16">
        <v>44378</v>
      </c>
      <c r="H5756" s="16">
        <v>44742</v>
      </c>
      <c r="I5756" s="3">
        <v>33.549999999999997</v>
      </c>
      <c r="J5756" s="3">
        <v>-5.32</v>
      </c>
      <c r="K5756" s="3">
        <v>28.23</v>
      </c>
      <c r="Q5756" s="29">
        <f t="shared" si="903"/>
        <v>1</v>
      </c>
      <c r="R5756" s="29">
        <f t="shared" si="904"/>
        <v>6</v>
      </c>
      <c r="S5756" s="29">
        <f t="shared" si="905"/>
        <v>22</v>
      </c>
      <c r="T5756" s="30">
        <f t="shared" si="906"/>
        <v>1</v>
      </c>
      <c r="U5756" s="28">
        <f t="shared" si="907"/>
        <v>3.355</v>
      </c>
      <c r="V5756" t="str">
        <f t="shared" si="898"/>
        <v>No</v>
      </c>
      <c r="W5756" t="str">
        <f t="shared" si="899"/>
        <v>12/1/2020</v>
      </c>
      <c r="X5756">
        <f t="shared" si="900"/>
        <v>1</v>
      </c>
      <c r="Y5756">
        <f t="shared" si="901"/>
        <v>3.355</v>
      </c>
      <c r="Z5756" t="str">
        <f t="shared" si="902"/>
        <v/>
      </c>
    </row>
    <row r="5757" spans="1:26" ht="13" hidden="1" x14ac:dyDescent="0.25">
      <c r="A5757" t="s">
        <v>8864</v>
      </c>
      <c r="B5757" t="s">
        <v>34</v>
      </c>
      <c r="C5757" t="s">
        <v>5</v>
      </c>
      <c r="D5757" s="46">
        <v>0.1</v>
      </c>
      <c r="E5757" s="2">
        <v>44173</v>
      </c>
      <c r="F5757" t="s">
        <v>2338</v>
      </c>
      <c r="G5757" s="16">
        <v>44378</v>
      </c>
      <c r="H5757" s="16">
        <v>44742</v>
      </c>
      <c r="I5757" s="3">
        <v>33.549999999999997</v>
      </c>
      <c r="J5757" s="3">
        <v>-5.32</v>
      </c>
      <c r="K5757" s="3">
        <v>28.23</v>
      </c>
      <c r="Q5757" s="29">
        <f t="shared" si="903"/>
        <v>1</v>
      </c>
      <c r="R5757" s="29">
        <f t="shared" si="904"/>
        <v>6</v>
      </c>
      <c r="S5757" s="29">
        <f t="shared" si="905"/>
        <v>22</v>
      </c>
      <c r="T5757" s="30">
        <f t="shared" si="906"/>
        <v>1</v>
      </c>
      <c r="U5757" s="28">
        <f t="shared" si="907"/>
        <v>3.355</v>
      </c>
      <c r="V5757" t="str">
        <f t="shared" si="898"/>
        <v>No</v>
      </c>
      <c r="W5757" t="str">
        <f t="shared" si="899"/>
        <v>12/1/2020</v>
      </c>
      <c r="X5757">
        <f t="shared" si="900"/>
        <v>1</v>
      </c>
      <c r="Y5757">
        <f t="shared" si="901"/>
        <v>3.355</v>
      </c>
      <c r="Z5757" t="str">
        <f t="shared" si="902"/>
        <v/>
      </c>
    </row>
    <row r="5758" spans="1:26" ht="13" hidden="1" x14ac:dyDescent="0.25">
      <c r="A5758" t="s">
        <v>8865</v>
      </c>
      <c r="B5758" t="s">
        <v>34</v>
      </c>
      <c r="C5758" t="s">
        <v>5</v>
      </c>
      <c r="D5758" s="46">
        <v>0.1</v>
      </c>
      <c r="E5758" s="2">
        <v>44173</v>
      </c>
      <c r="F5758" t="s">
        <v>2338</v>
      </c>
      <c r="G5758" s="16">
        <v>44378</v>
      </c>
      <c r="H5758" s="16">
        <v>44742</v>
      </c>
      <c r="I5758" s="3">
        <v>33.549999999999997</v>
      </c>
      <c r="J5758" s="3">
        <v>-5.32</v>
      </c>
      <c r="K5758" s="3">
        <v>28.23</v>
      </c>
      <c r="Q5758" s="29">
        <f t="shared" si="903"/>
        <v>1</v>
      </c>
      <c r="R5758" s="29">
        <f t="shared" si="904"/>
        <v>6</v>
      </c>
      <c r="S5758" s="29">
        <f t="shared" si="905"/>
        <v>22</v>
      </c>
      <c r="T5758" s="30">
        <f t="shared" si="906"/>
        <v>1</v>
      </c>
      <c r="U5758" s="28">
        <f t="shared" si="907"/>
        <v>3.355</v>
      </c>
      <c r="V5758" t="str">
        <f t="shared" si="898"/>
        <v>No</v>
      </c>
      <c r="W5758" t="str">
        <f t="shared" si="899"/>
        <v>12/1/2020</v>
      </c>
      <c r="X5758">
        <f t="shared" si="900"/>
        <v>1</v>
      </c>
      <c r="Y5758">
        <f t="shared" si="901"/>
        <v>3.355</v>
      </c>
      <c r="Z5758" t="str">
        <f t="shared" si="902"/>
        <v/>
      </c>
    </row>
    <row r="5759" spans="1:26" ht="13" hidden="1" x14ac:dyDescent="0.25">
      <c r="A5759" t="s">
        <v>8866</v>
      </c>
      <c r="B5759" t="s">
        <v>34</v>
      </c>
      <c r="C5759" t="s">
        <v>5</v>
      </c>
      <c r="D5759" s="46">
        <v>0.1</v>
      </c>
      <c r="E5759" s="2">
        <v>44173</v>
      </c>
      <c r="F5759" t="s">
        <v>2338</v>
      </c>
      <c r="G5759" s="16">
        <v>44378</v>
      </c>
      <c r="H5759" s="16">
        <v>44742</v>
      </c>
      <c r="I5759" s="3">
        <v>33.549999999999997</v>
      </c>
      <c r="J5759" s="3">
        <v>-5.32</v>
      </c>
      <c r="K5759" s="3">
        <v>28.23</v>
      </c>
      <c r="Q5759" s="29">
        <f t="shared" si="903"/>
        <v>1</v>
      </c>
      <c r="R5759" s="29">
        <f t="shared" si="904"/>
        <v>6</v>
      </c>
      <c r="S5759" s="29">
        <f t="shared" si="905"/>
        <v>22</v>
      </c>
      <c r="T5759" s="30">
        <f t="shared" si="906"/>
        <v>1</v>
      </c>
      <c r="U5759" s="28">
        <f t="shared" si="907"/>
        <v>3.355</v>
      </c>
      <c r="V5759" t="str">
        <f t="shared" si="898"/>
        <v>No</v>
      </c>
      <c r="W5759" t="str">
        <f t="shared" si="899"/>
        <v>12/1/2020</v>
      </c>
      <c r="X5759">
        <f t="shared" si="900"/>
        <v>1</v>
      </c>
      <c r="Y5759">
        <f t="shared" si="901"/>
        <v>3.355</v>
      </c>
      <c r="Z5759" t="str">
        <f t="shared" si="902"/>
        <v/>
      </c>
    </row>
    <row r="5760" spans="1:26" ht="13" hidden="1" x14ac:dyDescent="0.25">
      <c r="A5760" t="s">
        <v>8867</v>
      </c>
      <c r="B5760" t="s">
        <v>34</v>
      </c>
      <c r="C5760" t="s">
        <v>5</v>
      </c>
      <c r="D5760" s="46">
        <v>0.1</v>
      </c>
      <c r="E5760" s="2">
        <v>44173</v>
      </c>
      <c r="F5760" t="s">
        <v>2338</v>
      </c>
      <c r="G5760" s="16">
        <v>44378</v>
      </c>
      <c r="H5760" s="16">
        <v>44742</v>
      </c>
      <c r="I5760" s="3">
        <v>33.549999999999997</v>
      </c>
      <c r="J5760" s="3">
        <v>-5.32</v>
      </c>
      <c r="K5760" s="3">
        <v>28.23</v>
      </c>
      <c r="Q5760" s="29">
        <f t="shared" si="903"/>
        <v>1</v>
      </c>
      <c r="R5760" s="29">
        <f t="shared" si="904"/>
        <v>6</v>
      </c>
      <c r="S5760" s="29">
        <f t="shared" si="905"/>
        <v>22</v>
      </c>
      <c r="T5760" s="30">
        <f t="shared" si="906"/>
        <v>1</v>
      </c>
      <c r="U5760" s="28">
        <f t="shared" si="907"/>
        <v>3.355</v>
      </c>
      <c r="V5760" t="str">
        <f t="shared" si="898"/>
        <v>No</v>
      </c>
      <c r="W5760" t="str">
        <f t="shared" si="899"/>
        <v>12/1/2020</v>
      </c>
      <c r="X5760">
        <f t="shared" si="900"/>
        <v>1</v>
      </c>
      <c r="Y5760">
        <f t="shared" si="901"/>
        <v>3.355</v>
      </c>
      <c r="Z5760" t="str">
        <f t="shared" si="902"/>
        <v/>
      </c>
    </row>
    <row r="5761" spans="1:26" ht="13" hidden="1" x14ac:dyDescent="0.25">
      <c r="A5761" t="s">
        <v>8868</v>
      </c>
      <c r="B5761" t="s">
        <v>34</v>
      </c>
      <c r="C5761" t="s">
        <v>5</v>
      </c>
      <c r="D5761" s="46">
        <v>0.1</v>
      </c>
      <c r="E5761" s="2">
        <v>44173</v>
      </c>
      <c r="F5761" t="s">
        <v>2338</v>
      </c>
      <c r="G5761" s="16">
        <v>44378</v>
      </c>
      <c r="H5761" s="16">
        <v>44742</v>
      </c>
      <c r="I5761" s="3">
        <v>33.549999999999997</v>
      </c>
      <c r="J5761" s="3">
        <v>-5.32</v>
      </c>
      <c r="K5761" s="3">
        <v>28.23</v>
      </c>
      <c r="Q5761" s="29">
        <f t="shared" si="903"/>
        <v>1</v>
      </c>
      <c r="R5761" s="29">
        <f t="shared" si="904"/>
        <v>6</v>
      </c>
      <c r="S5761" s="29">
        <f t="shared" si="905"/>
        <v>22</v>
      </c>
      <c r="T5761" s="30">
        <f t="shared" si="906"/>
        <v>1</v>
      </c>
      <c r="U5761" s="28">
        <f t="shared" si="907"/>
        <v>3.355</v>
      </c>
      <c r="V5761" t="str">
        <f t="shared" si="898"/>
        <v>No</v>
      </c>
      <c r="W5761" t="str">
        <f t="shared" si="899"/>
        <v>12/1/2020</v>
      </c>
      <c r="X5761">
        <f t="shared" si="900"/>
        <v>1</v>
      </c>
      <c r="Y5761">
        <f t="shared" si="901"/>
        <v>3.355</v>
      </c>
      <c r="Z5761" t="str">
        <f t="shared" si="902"/>
        <v/>
      </c>
    </row>
    <row r="5762" spans="1:26" ht="13" hidden="1" x14ac:dyDescent="0.25">
      <c r="A5762" t="s">
        <v>8869</v>
      </c>
      <c r="B5762" t="s">
        <v>34</v>
      </c>
      <c r="C5762" t="s">
        <v>5</v>
      </c>
      <c r="D5762" s="46">
        <v>0.1</v>
      </c>
      <c r="E5762" s="2">
        <v>44173</v>
      </c>
      <c r="F5762" t="s">
        <v>2338</v>
      </c>
      <c r="G5762" s="16">
        <v>44378</v>
      </c>
      <c r="H5762" s="16">
        <v>44742</v>
      </c>
      <c r="I5762" s="3">
        <v>33.549999999999997</v>
      </c>
      <c r="J5762" s="3">
        <v>-5.32</v>
      </c>
      <c r="K5762" s="3">
        <v>28.23</v>
      </c>
      <c r="Q5762" s="29">
        <f t="shared" si="903"/>
        <v>1</v>
      </c>
      <c r="R5762" s="29">
        <f t="shared" si="904"/>
        <v>6</v>
      </c>
      <c r="S5762" s="29">
        <f t="shared" si="905"/>
        <v>22</v>
      </c>
      <c r="T5762" s="30">
        <f t="shared" si="906"/>
        <v>1</v>
      </c>
      <c r="U5762" s="28">
        <f t="shared" si="907"/>
        <v>3.355</v>
      </c>
      <c r="V5762" t="str">
        <f t="shared" si="898"/>
        <v>No</v>
      </c>
      <c r="W5762" t="str">
        <f t="shared" si="899"/>
        <v>12/1/2020</v>
      </c>
      <c r="X5762">
        <f t="shared" si="900"/>
        <v>1</v>
      </c>
      <c r="Y5762">
        <f t="shared" si="901"/>
        <v>3.355</v>
      </c>
      <c r="Z5762" t="str">
        <f t="shared" si="902"/>
        <v/>
      </c>
    </row>
    <row r="5763" spans="1:26" ht="13" hidden="1" x14ac:dyDescent="0.25">
      <c r="A5763" t="s">
        <v>8870</v>
      </c>
      <c r="B5763" t="s">
        <v>34</v>
      </c>
      <c r="C5763" t="s">
        <v>5</v>
      </c>
      <c r="D5763" s="46">
        <v>0.1</v>
      </c>
      <c r="E5763" s="2">
        <v>44173</v>
      </c>
      <c r="F5763" t="s">
        <v>2338</v>
      </c>
      <c r="G5763" s="16">
        <v>44378</v>
      </c>
      <c r="H5763" s="16">
        <v>44742</v>
      </c>
      <c r="I5763" s="3">
        <v>33.549999999999997</v>
      </c>
      <c r="J5763" s="3">
        <v>-5.32</v>
      </c>
      <c r="K5763" s="3">
        <v>28.23</v>
      </c>
      <c r="Q5763" s="29">
        <f t="shared" si="903"/>
        <v>1</v>
      </c>
      <c r="R5763" s="29">
        <f t="shared" si="904"/>
        <v>6</v>
      </c>
      <c r="S5763" s="29">
        <f t="shared" si="905"/>
        <v>22</v>
      </c>
      <c r="T5763" s="30">
        <f t="shared" si="906"/>
        <v>1</v>
      </c>
      <c r="U5763" s="28">
        <f t="shared" si="907"/>
        <v>3.355</v>
      </c>
      <c r="V5763" t="str">
        <f t="shared" si="898"/>
        <v>No</v>
      </c>
      <c r="W5763" t="str">
        <f t="shared" si="899"/>
        <v>12/1/2020</v>
      </c>
      <c r="X5763">
        <f t="shared" si="900"/>
        <v>1</v>
      </c>
      <c r="Y5763">
        <f t="shared" si="901"/>
        <v>3.355</v>
      </c>
      <c r="Z5763" t="str">
        <f t="shared" si="902"/>
        <v/>
      </c>
    </row>
    <row r="5764" spans="1:26" ht="13" hidden="1" x14ac:dyDescent="0.25">
      <c r="A5764" t="s">
        <v>8871</v>
      </c>
      <c r="B5764" t="s">
        <v>34</v>
      </c>
      <c r="C5764" t="s">
        <v>5</v>
      </c>
      <c r="D5764" s="46">
        <v>0.1</v>
      </c>
      <c r="E5764" s="2">
        <v>44173</v>
      </c>
      <c r="F5764" t="s">
        <v>2338</v>
      </c>
      <c r="G5764" s="16">
        <v>44378</v>
      </c>
      <c r="H5764" s="16">
        <v>44742</v>
      </c>
      <c r="I5764" s="3">
        <v>33.549999999999997</v>
      </c>
      <c r="J5764" s="3">
        <v>-5.32</v>
      </c>
      <c r="K5764" s="3">
        <v>28.23</v>
      </c>
      <c r="Q5764" s="29">
        <f t="shared" si="903"/>
        <v>1</v>
      </c>
      <c r="R5764" s="29">
        <f t="shared" si="904"/>
        <v>6</v>
      </c>
      <c r="S5764" s="29">
        <f t="shared" si="905"/>
        <v>22</v>
      </c>
      <c r="T5764" s="30">
        <f t="shared" si="906"/>
        <v>1</v>
      </c>
      <c r="U5764" s="28">
        <f t="shared" si="907"/>
        <v>3.355</v>
      </c>
      <c r="V5764" t="str">
        <f t="shared" si="898"/>
        <v>No</v>
      </c>
      <c r="W5764" t="str">
        <f t="shared" si="899"/>
        <v>12/1/2020</v>
      </c>
      <c r="X5764">
        <f t="shared" si="900"/>
        <v>1</v>
      </c>
      <c r="Y5764">
        <f t="shared" si="901"/>
        <v>3.355</v>
      </c>
      <c r="Z5764" t="str">
        <f t="shared" si="902"/>
        <v/>
      </c>
    </row>
    <row r="5765" spans="1:26" ht="13" hidden="1" x14ac:dyDescent="0.25">
      <c r="A5765" t="s">
        <v>8872</v>
      </c>
      <c r="B5765" t="s">
        <v>34</v>
      </c>
      <c r="C5765" t="s">
        <v>5</v>
      </c>
      <c r="D5765" s="46">
        <v>0.1</v>
      </c>
      <c r="E5765" s="2">
        <v>44173</v>
      </c>
      <c r="F5765" t="s">
        <v>2338</v>
      </c>
      <c r="G5765" s="16">
        <v>44378</v>
      </c>
      <c r="H5765" s="16">
        <v>44742</v>
      </c>
      <c r="I5765" s="3">
        <v>33.549999999999997</v>
      </c>
      <c r="J5765" s="3">
        <v>-5.32</v>
      </c>
      <c r="K5765" s="3">
        <v>28.23</v>
      </c>
      <c r="Q5765" s="29">
        <f t="shared" si="903"/>
        <v>1</v>
      </c>
      <c r="R5765" s="29">
        <f t="shared" si="904"/>
        <v>6</v>
      </c>
      <c r="S5765" s="29">
        <f t="shared" si="905"/>
        <v>22</v>
      </c>
      <c r="T5765" s="30">
        <f t="shared" si="906"/>
        <v>1</v>
      </c>
      <c r="U5765" s="28">
        <f t="shared" si="907"/>
        <v>3.355</v>
      </c>
      <c r="V5765" t="str">
        <f t="shared" si="898"/>
        <v>No</v>
      </c>
      <c r="W5765" t="str">
        <f t="shared" si="899"/>
        <v>12/1/2020</v>
      </c>
      <c r="X5765">
        <f t="shared" si="900"/>
        <v>1</v>
      </c>
      <c r="Y5765">
        <f t="shared" si="901"/>
        <v>3.355</v>
      </c>
      <c r="Z5765" t="str">
        <f t="shared" si="902"/>
        <v/>
      </c>
    </row>
    <row r="5766" spans="1:26" ht="13" hidden="1" x14ac:dyDescent="0.25">
      <c r="A5766" t="s">
        <v>8873</v>
      </c>
      <c r="B5766" t="s">
        <v>34</v>
      </c>
      <c r="C5766" t="s">
        <v>5</v>
      </c>
      <c r="D5766" s="46">
        <v>0.1</v>
      </c>
      <c r="E5766" s="2">
        <v>44173</v>
      </c>
      <c r="F5766" t="s">
        <v>2338</v>
      </c>
      <c r="G5766" s="16">
        <v>44378</v>
      </c>
      <c r="H5766" s="16">
        <v>44742</v>
      </c>
      <c r="I5766" s="3">
        <v>33.549999999999997</v>
      </c>
      <c r="J5766" s="3">
        <v>-5.32</v>
      </c>
      <c r="K5766" s="3">
        <v>28.23</v>
      </c>
      <c r="Q5766" s="29">
        <f t="shared" si="903"/>
        <v>1</v>
      </c>
      <c r="R5766" s="29">
        <f t="shared" si="904"/>
        <v>6</v>
      </c>
      <c r="S5766" s="29">
        <f t="shared" si="905"/>
        <v>22</v>
      </c>
      <c r="T5766" s="30">
        <f t="shared" si="906"/>
        <v>1</v>
      </c>
      <c r="U5766" s="28">
        <f t="shared" si="907"/>
        <v>3.355</v>
      </c>
      <c r="V5766" t="str">
        <f t="shared" si="898"/>
        <v>No</v>
      </c>
      <c r="W5766" t="str">
        <f t="shared" si="899"/>
        <v>12/1/2020</v>
      </c>
      <c r="X5766">
        <f t="shared" si="900"/>
        <v>1</v>
      </c>
      <c r="Y5766">
        <f t="shared" si="901"/>
        <v>3.355</v>
      </c>
      <c r="Z5766" t="str">
        <f t="shared" si="902"/>
        <v/>
      </c>
    </row>
    <row r="5767" spans="1:26" ht="13" hidden="1" x14ac:dyDescent="0.25">
      <c r="A5767" t="s">
        <v>8874</v>
      </c>
      <c r="B5767" t="s">
        <v>34</v>
      </c>
      <c r="C5767" t="s">
        <v>5</v>
      </c>
      <c r="D5767" s="46">
        <v>0.1</v>
      </c>
      <c r="E5767" s="2">
        <v>44173</v>
      </c>
      <c r="F5767" t="s">
        <v>2338</v>
      </c>
      <c r="G5767" s="16">
        <v>44378</v>
      </c>
      <c r="H5767" s="16">
        <v>44742</v>
      </c>
      <c r="I5767" s="3">
        <v>33.549999999999997</v>
      </c>
      <c r="J5767" s="3">
        <v>-5.32</v>
      </c>
      <c r="K5767" s="3">
        <v>28.23</v>
      </c>
      <c r="Q5767" s="29">
        <f t="shared" si="903"/>
        <v>1</v>
      </c>
      <c r="R5767" s="29">
        <f t="shared" si="904"/>
        <v>6</v>
      </c>
      <c r="S5767" s="29">
        <f t="shared" si="905"/>
        <v>22</v>
      </c>
      <c r="T5767" s="30">
        <f t="shared" si="906"/>
        <v>1</v>
      </c>
      <c r="U5767" s="28">
        <f t="shared" si="907"/>
        <v>3.355</v>
      </c>
      <c r="V5767" t="str">
        <f t="shared" si="898"/>
        <v>No</v>
      </c>
      <c r="W5767" t="str">
        <f t="shared" si="899"/>
        <v>12/1/2020</v>
      </c>
      <c r="X5767">
        <f t="shared" si="900"/>
        <v>1</v>
      </c>
      <c r="Y5767">
        <f t="shared" si="901"/>
        <v>3.355</v>
      </c>
      <c r="Z5767" t="str">
        <f t="shared" si="902"/>
        <v/>
      </c>
    </row>
    <row r="5768" spans="1:26" ht="13" hidden="1" x14ac:dyDescent="0.25">
      <c r="A5768" t="s">
        <v>8875</v>
      </c>
      <c r="B5768" t="s">
        <v>34</v>
      </c>
      <c r="C5768" t="s">
        <v>5</v>
      </c>
      <c r="D5768" s="46">
        <v>0.1</v>
      </c>
      <c r="E5768" s="2">
        <v>44173</v>
      </c>
      <c r="F5768" t="s">
        <v>2338</v>
      </c>
      <c r="G5768" s="16">
        <v>44378</v>
      </c>
      <c r="H5768" s="16">
        <v>44742</v>
      </c>
      <c r="I5768" s="3">
        <v>33.549999999999997</v>
      </c>
      <c r="J5768" s="3">
        <v>-5.32</v>
      </c>
      <c r="K5768" s="3">
        <v>28.23</v>
      </c>
      <c r="Q5768" s="29">
        <f t="shared" si="903"/>
        <v>1</v>
      </c>
      <c r="R5768" s="29">
        <f t="shared" si="904"/>
        <v>6</v>
      </c>
      <c r="S5768" s="29">
        <f t="shared" si="905"/>
        <v>22</v>
      </c>
      <c r="T5768" s="30">
        <f t="shared" si="906"/>
        <v>1</v>
      </c>
      <c r="U5768" s="28">
        <f t="shared" si="907"/>
        <v>3.355</v>
      </c>
      <c r="V5768" t="str">
        <f t="shared" si="898"/>
        <v>No</v>
      </c>
      <c r="W5768" t="str">
        <f t="shared" si="899"/>
        <v>12/1/2020</v>
      </c>
      <c r="X5768">
        <f t="shared" si="900"/>
        <v>1</v>
      </c>
      <c r="Y5768">
        <f t="shared" si="901"/>
        <v>3.355</v>
      </c>
      <c r="Z5768" t="str">
        <f t="shared" si="902"/>
        <v/>
      </c>
    </row>
    <row r="5769" spans="1:26" ht="13" hidden="1" x14ac:dyDescent="0.25">
      <c r="A5769" t="s">
        <v>8876</v>
      </c>
      <c r="B5769" t="s">
        <v>34</v>
      </c>
      <c r="C5769" t="s">
        <v>5</v>
      </c>
      <c r="D5769" s="46">
        <v>0.1</v>
      </c>
      <c r="E5769" s="2">
        <v>44173</v>
      </c>
      <c r="F5769" t="s">
        <v>2338</v>
      </c>
      <c r="G5769" s="16">
        <v>44378</v>
      </c>
      <c r="H5769" s="16">
        <v>44742</v>
      </c>
      <c r="I5769" s="3">
        <v>33.549999999999997</v>
      </c>
      <c r="J5769" s="3">
        <v>-5.32</v>
      </c>
      <c r="K5769" s="3">
        <v>28.23</v>
      </c>
      <c r="Q5769" s="29">
        <f t="shared" si="903"/>
        <v>1</v>
      </c>
      <c r="R5769" s="29">
        <f t="shared" si="904"/>
        <v>6</v>
      </c>
      <c r="S5769" s="29">
        <f t="shared" si="905"/>
        <v>22</v>
      </c>
      <c r="T5769" s="30">
        <f t="shared" si="906"/>
        <v>1</v>
      </c>
      <c r="U5769" s="28">
        <f t="shared" si="907"/>
        <v>3.355</v>
      </c>
      <c r="V5769" t="str">
        <f t="shared" si="898"/>
        <v>No</v>
      </c>
      <c r="W5769" t="str">
        <f t="shared" si="899"/>
        <v>12/1/2020</v>
      </c>
      <c r="X5769">
        <f t="shared" si="900"/>
        <v>1</v>
      </c>
      <c r="Y5769">
        <f t="shared" si="901"/>
        <v>3.355</v>
      </c>
      <c r="Z5769" t="str">
        <f t="shared" si="902"/>
        <v/>
      </c>
    </row>
    <row r="5770" spans="1:26" ht="13" hidden="1" x14ac:dyDescent="0.25">
      <c r="A5770" t="s">
        <v>8877</v>
      </c>
      <c r="B5770" t="s">
        <v>34</v>
      </c>
      <c r="C5770" t="s">
        <v>5</v>
      </c>
      <c r="D5770" s="46">
        <v>0.1</v>
      </c>
      <c r="E5770" s="2">
        <v>44173</v>
      </c>
      <c r="F5770" t="s">
        <v>2338</v>
      </c>
      <c r="G5770" s="16">
        <v>44378</v>
      </c>
      <c r="H5770" s="16">
        <v>44742</v>
      </c>
      <c r="I5770" s="3">
        <v>33.549999999999997</v>
      </c>
      <c r="J5770" s="3">
        <v>-5.32</v>
      </c>
      <c r="K5770" s="3">
        <v>28.23</v>
      </c>
      <c r="Q5770" s="29">
        <f t="shared" si="903"/>
        <v>1</v>
      </c>
      <c r="R5770" s="29">
        <f t="shared" si="904"/>
        <v>6</v>
      </c>
      <c r="S5770" s="29">
        <f t="shared" si="905"/>
        <v>22</v>
      </c>
      <c r="T5770" s="30">
        <f t="shared" si="906"/>
        <v>1</v>
      </c>
      <c r="U5770" s="28">
        <f t="shared" si="907"/>
        <v>3.355</v>
      </c>
      <c r="V5770" t="str">
        <f t="shared" si="898"/>
        <v>No</v>
      </c>
      <c r="W5770" t="str">
        <f t="shared" si="899"/>
        <v>12/1/2020</v>
      </c>
      <c r="X5770">
        <f t="shared" si="900"/>
        <v>1</v>
      </c>
      <c r="Y5770">
        <f t="shared" si="901"/>
        <v>3.355</v>
      </c>
      <c r="Z5770" t="str">
        <f t="shared" si="902"/>
        <v/>
      </c>
    </row>
    <row r="5771" spans="1:26" ht="13" hidden="1" x14ac:dyDescent="0.25">
      <c r="A5771" t="s">
        <v>8878</v>
      </c>
      <c r="B5771" t="s">
        <v>34</v>
      </c>
      <c r="C5771" t="s">
        <v>5</v>
      </c>
      <c r="D5771" s="46">
        <v>0.1</v>
      </c>
      <c r="E5771" s="2">
        <v>44173</v>
      </c>
      <c r="F5771" t="s">
        <v>2338</v>
      </c>
      <c r="G5771" s="16">
        <v>44378</v>
      </c>
      <c r="H5771" s="16">
        <v>44742</v>
      </c>
      <c r="I5771" s="3">
        <v>33.549999999999997</v>
      </c>
      <c r="J5771" s="3">
        <v>-5.32</v>
      </c>
      <c r="K5771" s="3">
        <v>28.23</v>
      </c>
      <c r="Q5771" s="29">
        <f t="shared" si="903"/>
        <v>1</v>
      </c>
      <c r="R5771" s="29">
        <f t="shared" si="904"/>
        <v>6</v>
      </c>
      <c r="S5771" s="29">
        <f t="shared" si="905"/>
        <v>22</v>
      </c>
      <c r="T5771" s="30">
        <f t="shared" si="906"/>
        <v>1</v>
      </c>
      <c r="U5771" s="28">
        <f t="shared" si="907"/>
        <v>3.355</v>
      </c>
      <c r="V5771" t="str">
        <f t="shared" si="898"/>
        <v>No</v>
      </c>
      <c r="W5771" t="str">
        <f t="shared" si="899"/>
        <v>12/1/2020</v>
      </c>
      <c r="X5771">
        <f t="shared" si="900"/>
        <v>1</v>
      </c>
      <c r="Y5771">
        <f t="shared" si="901"/>
        <v>3.355</v>
      </c>
      <c r="Z5771" t="str">
        <f t="shared" si="902"/>
        <v/>
      </c>
    </row>
    <row r="5772" spans="1:26" ht="13" hidden="1" x14ac:dyDescent="0.25">
      <c r="A5772" t="s">
        <v>8879</v>
      </c>
      <c r="B5772" t="s">
        <v>34</v>
      </c>
      <c r="C5772" t="s">
        <v>5</v>
      </c>
      <c r="D5772" s="46">
        <v>0.1</v>
      </c>
      <c r="E5772" s="2">
        <v>44173</v>
      </c>
      <c r="F5772" t="s">
        <v>2338</v>
      </c>
      <c r="G5772" s="16">
        <v>44378</v>
      </c>
      <c r="H5772" s="16">
        <v>44742</v>
      </c>
      <c r="I5772" s="3">
        <v>33.549999999999997</v>
      </c>
      <c r="J5772" s="3">
        <v>-5.32</v>
      </c>
      <c r="K5772" s="3">
        <v>28.23</v>
      </c>
      <c r="Q5772" s="29">
        <f t="shared" si="903"/>
        <v>1</v>
      </c>
      <c r="R5772" s="29">
        <f t="shared" si="904"/>
        <v>6</v>
      </c>
      <c r="S5772" s="29">
        <f t="shared" si="905"/>
        <v>22</v>
      </c>
      <c r="T5772" s="30">
        <f t="shared" si="906"/>
        <v>1</v>
      </c>
      <c r="U5772" s="28">
        <f t="shared" si="907"/>
        <v>3.355</v>
      </c>
      <c r="V5772" t="str">
        <f t="shared" ref="V5772:V5835" si="908">IF(AND(E5772&gt;=G5772,E5772&lt;=H5772),"Yes","No")</f>
        <v>No</v>
      </c>
      <c r="W5772" t="str">
        <f t="shared" ref="W5772:W5835" si="909">MONTH(E5772)&amp;"/"&amp;1&amp;"/"&amp;YEAR(E5772)</f>
        <v>12/1/2020</v>
      </c>
      <c r="X5772">
        <f t="shared" ref="X5772:X5835" si="910">IF(V5772="Yes",(DATEDIF(W5772,H5772+1,"M")/12),1)</f>
        <v>1</v>
      </c>
      <c r="Y5772">
        <f t="shared" ref="Y5772:Y5835" si="911">I5772*D5772*X5772</f>
        <v>3.355</v>
      </c>
      <c r="Z5772" t="str">
        <f t="shared" ref="Z5772:Z5835" si="912">IF(V5772="Yes",Y5772+J5772,"")</f>
        <v/>
      </c>
    </row>
    <row r="5773" spans="1:26" ht="13" hidden="1" x14ac:dyDescent="0.25">
      <c r="A5773" t="s">
        <v>8880</v>
      </c>
      <c r="B5773" t="s">
        <v>34</v>
      </c>
      <c r="C5773" t="s">
        <v>5</v>
      </c>
      <c r="D5773" s="46">
        <v>0.1</v>
      </c>
      <c r="E5773" s="2">
        <v>44173</v>
      </c>
      <c r="F5773" t="s">
        <v>2338</v>
      </c>
      <c r="G5773" s="16">
        <v>44378</v>
      </c>
      <c r="H5773" s="16">
        <v>44742</v>
      </c>
      <c r="I5773" s="3">
        <v>33.549999999999997</v>
      </c>
      <c r="J5773" s="3">
        <v>-5.32</v>
      </c>
      <c r="K5773" s="3">
        <v>28.23</v>
      </c>
      <c r="Q5773" s="29">
        <f t="shared" si="903"/>
        <v>1</v>
      </c>
      <c r="R5773" s="29">
        <f t="shared" si="904"/>
        <v>6</v>
      </c>
      <c r="S5773" s="29">
        <f t="shared" si="905"/>
        <v>22</v>
      </c>
      <c r="T5773" s="30">
        <f t="shared" si="906"/>
        <v>1</v>
      </c>
      <c r="U5773" s="28">
        <f t="shared" si="907"/>
        <v>3.355</v>
      </c>
      <c r="V5773" t="str">
        <f t="shared" si="908"/>
        <v>No</v>
      </c>
      <c r="W5773" t="str">
        <f t="shared" si="909"/>
        <v>12/1/2020</v>
      </c>
      <c r="X5773">
        <f t="shared" si="910"/>
        <v>1</v>
      </c>
      <c r="Y5773">
        <f t="shared" si="911"/>
        <v>3.355</v>
      </c>
      <c r="Z5773" t="str">
        <f t="shared" si="912"/>
        <v/>
      </c>
    </row>
    <row r="5774" spans="1:26" ht="13" hidden="1" x14ac:dyDescent="0.25">
      <c r="A5774" t="s">
        <v>8881</v>
      </c>
      <c r="B5774" t="s">
        <v>34</v>
      </c>
      <c r="C5774" t="s">
        <v>5</v>
      </c>
      <c r="D5774" s="46">
        <v>0.1</v>
      </c>
      <c r="E5774" s="2">
        <v>44173</v>
      </c>
      <c r="F5774" t="s">
        <v>2338</v>
      </c>
      <c r="G5774" s="16">
        <v>44378</v>
      </c>
      <c r="H5774" s="16">
        <v>44742</v>
      </c>
      <c r="I5774" s="3">
        <v>33.549999999999997</v>
      </c>
      <c r="J5774" s="3">
        <v>-5.32</v>
      </c>
      <c r="K5774" s="3">
        <v>28.23</v>
      </c>
      <c r="Q5774" s="29">
        <f t="shared" si="903"/>
        <v>1</v>
      </c>
      <c r="R5774" s="29">
        <f t="shared" si="904"/>
        <v>6</v>
      </c>
      <c r="S5774" s="29">
        <f t="shared" si="905"/>
        <v>22</v>
      </c>
      <c r="T5774" s="30">
        <f t="shared" si="906"/>
        <v>1</v>
      </c>
      <c r="U5774" s="28">
        <f t="shared" si="907"/>
        <v>3.355</v>
      </c>
      <c r="V5774" t="str">
        <f t="shared" si="908"/>
        <v>No</v>
      </c>
      <c r="W5774" t="str">
        <f t="shared" si="909"/>
        <v>12/1/2020</v>
      </c>
      <c r="X5774">
        <f t="shared" si="910"/>
        <v>1</v>
      </c>
      <c r="Y5774">
        <f t="shared" si="911"/>
        <v>3.355</v>
      </c>
      <c r="Z5774" t="str">
        <f t="shared" si="912"/>
        <v/>
      </c>
    </row>
    <row r="5775" spans="1:26" ht="13" hidden="1" x14ac:dyDescent="0.25">
      <c r="A5775" t="s">
        <v>8882</v>
      </c>
      <c r="B5775" t="s">
        <v>34</v>
      </c>
      <c r="C5775" t="s">
        <v>5</v>
      </c>
      <c r="D5775" s="46">
        <v>0.1</v>
      </c>
      <c r="E5775" s="2">
        <v>44173</v>
      </c>
      <c r="F5775" t="s">
        <v>2338</v>
      </c>
      <c r="G5775" s="16">
        <v>44378</v>
      </c>
      <c r="H5775" s="16">
        <v>44742</v>
      </c>
      <c r="I5775" s="3">
        <v>33.549999999999997</v>
      </c>
      <c r="J5775" s="3">
        <v>-5.32</v>
      </c>
      <c r="K5775" s="3">
        <v>28.23</v>
      </c>
      <c r="Q5775" s="29">
        <f t="shared" si="903"/>
        <v>1</v>
      </c>
      <c r="R5775" s="29">
        <f t="shared" si="904"/>
        <v>6</v>
      </c>
      <c r="S5775" s="29">
        <f t="shared" si="905"/>
        <v>22</v>
      </c>
      <c r="T5775" s="30">
        <f t="shared" si="906"/>
        <v>1</v>
      </c>
      <c r="U5775" s="28">
        <f t="shared" si="907"/>
        <v>3.355</v>
      </c>
      <c r="V5775" t="str">
        <f t="shared" si="908"/>
        <v>No</v>
      </c>
      <c r="W5775" t="str">
        <f t="shared" si="909"/>
        <v>12/1/2020</v>
      </c>
      <c r="X5775">
        <f t="shared" si="910"/>
        <v>1</v>
      </c>
      <c r="Y5775">
        <f t="shared" si="911"/>
        <v>3.355</v>
      </c>
      <c r="Z5775" t="str">
        <f t="shared" si="912"/>
        <v/>
      </c>
    </row>
    <row r="5776" spans="1:26" ht="13" hidden="1" x14ac:dyDescent="0.25">
      <c r="A5776" t="s">
        <v>8883</v>
      </c>
      <c r="B5776" t="s">
        <v>34</v>
      </c>
      <c r="C5776" t="s">
        <v>5</v>
      </c>
      <c r="D5776" s="46">
        <v>0.1</v>
      </c>
      <c r="E5776" s="2">
        <v>44173</v>
      </c>
      <c r="F5776" t="s">
        <v>2338</v>
      </c>
      <c r="G5776" s="16">
        <v>44378</v>
      </c>
      <c r="H5776" s="16">
        <v>44742</v>
      </c>
      <c r="I5776" s="3">
        <v>33.549999999999997</v>
      </c>
      <c r="J5776" s="3">
        <v>-5.32</v>
      </c>
      <c r="K5776" s="3">
        <v>28.23</v>
      </c>
      <c r="Q5776" s="29">
        <f t="shared" si="903"/>
        <v>1</v>
      </c>
      <c r="R5776" s="29">
        <f t="shared" si="904"/>
        <v>6</v>
      </c>
      <c r="S5776" s="29">
        <f t="shared" si="905"/>
        <v>22</v>
      </c>
      <c r="T5776" s="30">
        <f t="shared" si="906"/>
        <v>1</v>
      </c>
      <c r="U5776" s="28">
        <f t="shared" si="907"/>
        <v>3.355</v>
      </c>
      <c r="V5776" t="str">
        <f t="shared" si="908"/>
        <v>No</v>
      </c>
      <c r="W5776" t="str">
        <f t="shared" si="909"/>
        <v>12/1/2020</v>
      </c>
      <c r="X5776">
        <f t="shared" si="910"/>
        <v>1</v>
      </c>
      <c r="Y5776">
        <f t="shared" si="911"/>
        <v>3.355</v>
      </c>
      <c r="Z5776" t="str">
        <f t="shared" si="912"/>
        <v/>
      </c>
    </row>
    <row r="5777" spans="1:26" ht="13" hidden="1" x14ac:dyDescent="0.25">
      <c r="A5777" t="s">
        <v>8884</v>
      </c>
      <c r="B5777" t="s">
        <v>34</v>
      </c>
      <c r="C5777" t="s">
        <v>5</v>
      </c>
      <c r="D5777" s="46">
        <v>0.1</v>
      </c>
      <c r="E5777" s="2">
        <v>44173</v>
      </c>
      <c r="F5777" t="s">
        <v>2338</v>
      </c>
      <c r="G5777" s="16">
        <v>44378</v>
      </c>
      <c r="H5777" s="16">
        <v>44742</v>
      </c>
      <c r="I5777" s="3">
        <v>33.549999999999997</v>
      </c>
      <c r="J5777" s="3">
        <v>-5.32</v>
      </c>
      <c r="K5777" s="3">
        <v>28.23</v>
      </c>
      <c r="Q5777" s="29">
        <f t="shared" si="903"/>
        <v>1</v>
      </c>
      <c r="R5777" s="29">
        <f t="shared" si="904"/>
        <v>6</v>
      </c>
      <c r="S5777" s="29">
        <f t="shared" si="905"/>
        <v>22</v>
      </c>
      <c r="T5777" s="30">
        <f t="shared" si="906"/>
        <v>1</v>
      </c>
      <c r="U5777" s="28">
        <f t="shared" si="907"/>
        <v>3.355</v>
      </c>
      <c r="V5777" t="str">
        <f t="shared" si="908"/>
        <v>No</v>
      </c>
      <c r="W5777" t="str">
        <f t="shared" si="909"/>
        <v>12/1/2020</v>
      </c>
      <c r="X5777">
        <f t="shared" si="910"/>
        <v>1</v>
      </c>
      <c r="Y5777">
        <f t="shared" si="911"/>
        <v>3.355</v>
      </c>
      <c r="Z5777" t="str">
        <f t="shared" si="912"/>
        <v/>
      </c>
    </row>
    <row r="5778" spans="1:26" ht="13" hidden="1" x14ac:dyDescent="0.25">
      <c r="A5778" t="s">
        <v>8885</v>
      </c>
      <c r="B5778" t="s">
        <v>34</v>
      </c>
      <c r="C5778" t="s">
        <v>5</v>
      </c>
      <c r="D5778" s="46">
        <v>0.1</v>
      </c>
      <c r="E5778" s="2">
        <v>44173</v>
      </c>
      <c r="F5778" t="s">
        <v>2338</v>
      </c>
      <c r="G5778" s="16">
        <v>44378</v>
      </c>
      <c r="H5778" s="16">
        <v>44742</v>
      </c>
      <c r="I5778" s="3">
        <v>33.549999999999997</v>
      </c>
      <c r="J5778" s="3">
        <v>-5.32</v>
      </c>
      <c r="K5778" s="3">
        <v>28.23</v>
      </c>
      <c r="Q5778" s="29">
        <f t="shared" si="903"/>
        <v>1</v>
      </c>
      <c r="R5778" s="29">
        <f t="shared" si="904"/>
        <v>6</v>
      </c>
      <c r="S5778" s="29">
        <f t="shared" si="905"/>
        <v>22</v>
      </c>
      <c r="T5778" s="30">
        <f t="shared" si="906"/>
        <v>1</v>
      </c>
      <c r="U5778" s="28">
        <f t="shared" si="907"/>
        <v>3.355</v>
      </c>
      <c r="V5778" t="str">
        <f t="shared" si="908"/>
        <v>No</v>
      </c>
      <c r="W5778" t="str">
        <f t="shared" si="909"/>
        <v>12/1/2020</v>
      </c>
      <c r="X5778">
        <f t="shared" si="910"/>
        <v>1</v>
      </c>
      <c r="Y5778">
        <f t="shared" si="911"/>
        <v>3.355</v>
      </c>
      <c r="Z5778" t="str">
        <f t="shared" si="912"/>
        <v/>
      </c>
    </row>
    <row r="5779" spans="1:26" ht="13" hidden="1" x14ac:dyDescent="0.25">
      <c r="A5779" t="s">
        <v>8886</v>
      </c>
      <c r="B5779" t="s">
        <v>34</v>
      </c>
      <c r="C5779" t="s">
        <v>5</v>
      </c>
      <c r="D5779" s="46">
        <v>0.1</v>
      </c>
      <c r="E5779" s="2">
        <v>44173</v>
      </c>
      <c r="F5779" t="s">
        <v>2338</v>
      </c>
      <c r="G5779" s="16">
        <v>44378</v>
      </c>
      <c r="H5779" s="16">
        <v>44742</v>
      </c>
      <c r="I5779" s="3">
        <v>33.549999999999997</v>
      </c>
      <c r="J5779" s="3">
        <v>-5.32</v>
      </c>
      <c r="K5779" s="3">
        <v>28.23</v>
      </c>
      <c r="Q5779" s="29">
        <f t="shared" si="903"/>
        <v>1</v>
      </c>
      <c r="R5779" s="29">
        <f t="shared" si="904"/>
        <v>6</v>
      </c>
      <c r="S5779" s="29">
        <f t="shared" si="905"/>
        <v>22</v>
      </c>
      <c r="T5779" s="30">
        <f t="shared" si="906"/>
        <v>1</v>
      </c>
      <c r="U5779" s="28">
        <f t="shared" si="907"/>
        <v>3.355</v>
      </c>
      <c r="V5779" t="str">
        <f t="shared" si="908"/>
        <v>No</v>
      </c>
      <c r="W5779" t="str">
        <f t="shared" si="909"/>
        <v>12/1/2020</v>
      </c>
      <c r="X5779">
        <f t="shared" si="910"/>
        <v>1</v>
      </c>
      <c r="Y5779">
        <f t="shared" si="911"/>
        <v>3.355</v>
      </c>
      <c r="Z5779" t="str">
        <f t="shared" si="912"/>
        <v/>
      </c>
    </row>
    <row r="5780" spans="1:26" ht="13" hidden="1" x14ac:dyDescent="0.25">
      <c r="A5780" t="s">
        <v>8887</v>
      </c>
      <c r="B5780" t="s">
        <v>34</v>
      </c>
      <c r="C5780" t="s">
        <v>5</v>
      </c>
      <c r="D5780" s="46">
        <v>0.1</v>
      </c>
      <c r="E5780" s="2">
        <v>44173</v>
      </c>
      <c r="F5780" t="s">
        <v>2338</v>
      </c>
      <c r="G5780" s="16">
        <v>44378</v>
      </c>
      <c r="H5780" s="16">
        <v>44742</v>
      </c>
      <c r="I5780" s="3">
        <v>33.549999999999997</v>
      </c>
      <c r="J5780" s="3">
        <v>-5.32</v>
      </c>
      <c r="K5780" s="3">
        <v>28.23</v>
      </c>
      <c r="Q5780" s="29">
        <f t="shared" si="903"/>
        <v>1</v>
      </c>
      <c r="R5780" s="29">
        <f t="shared" si="904"/>
        <v>6</v>
      </c>
      <c r="S5780" s="29">
        <f t="shared" si="905"/>
        <v>22</v>
      </c>
      <c r="T5780" s="30">
        <f t="shared" si="906"/>
        <v>1</v>
      </c>
      <c r="U5780" s="28">
        <f t="shared" si="907"/>
        <v>3.355</v>
      </c>
      <c r="V5780" t="str">
        <f t="shared" si="908"/>
        <v>No</v>
      </c>
      <c r="W5780" t="str">
        <f t="shared" si="909"/>
        <v>12/1/2020</v>
      </c>
      <c r="X5780">
        <f t="shared" si="910"/>
        <v>1</v>
      </c>
      <c r="Y5780">
        <f t="shared" si="911"/>
        <v>3.355</v>
      </c>
      <c r="Z5780" t="str">
        <f t="shared" si="912"/>
        <v/>
      </c>
    </row>
    <row r="5781" spans="1:26" ht="13" hidden="1" x14ac:dyDescent="0.25">
      <c r="A5781" t="s">
        <v>8888</v>
      </c>
      <c r="B5781" t="s">
        <v>34</v>
      </c>
      <c r="C5781" t="s">
        <v>5</v>
      </c>
      <c r="D5781" s="46">
        <v>0.1</v>
      </c>
      <c r="E5781" s="2">
        <v>44173</v>
      </c>
      <c r="F5781" t="s">
        <v>2338</v>
      </c>
      <c r="G5781" s="16">
        <v>44378</v>
      </c>
      <c r="H5781" s="16">
        <v>44742</v>
      </c>
      <c r="I5781" s="3">
        <v>33.549999999999997</v>
      </c>
      <c r="J5781" s="3">
        <v>-5.32</v>
      </c>
      <c r="K5781" s="3">
        <v>28.23</v>
      </c>
      <c r="Q5781" s="29">
        <f t="shared" si="903"/>
        <v>1</v>
      </c>
      <c r="R5781" s="29">
        <f t="shared" si="904"/>
        <v>6</v>
      </c>
      <c r="S5781" s="29">
        <f t="shared" si="905"/>
        <v>22</v>
      </c>
      <c r="T5781" s="30">
        <f t="shared" si="906"/>
        <v>1</v>
      </c>
      <c r="U5781" s="28">
        <f t="shared" si="907"/>
        <v>3.355</v>
      </c>
      <c r="V5781" t="str">
        <f t="shared" si="908"/>
        <v>No</v>
      </c>
      <c r="W5781" t="str">
        <f t="shared" si="909"/>
        <v>12/1/2020</v>
      </c>
      <c r="X5781">
        <f t="shared" si="910"/>
        <v>1</v>
      </c>
      <c r="Y5781">
        <f t="shared" si="911"/>
        <v>3.355</v>
      </c>
      <c r="Z5781" t="str">
        <f t="shared" si="912"/>
        <v/>
      </c>
    </row>
    <row r="5782" spans="1:26" ht="13" hidden="1" x14ac:dyDescent="0.25">
      <c r="A5782" t="s">
        <v>8889</v>
      </c>
      <c r="B5782" t="s">
        <v>34</v>
      </c>
      <c r="C5782" t="s">
        <v>5</v>
      </c>
      <c r="D5782" s="46">
        <v>0.1</v>
      </c>
      <c r="E5782" s="2">
        <v>44173</v>
      </c>
      <c r="F5782" t="s">
        <v>2338</v>
      </c>
      <c r="G5782" s="16">
        <v>44378</v>
      </c>
      <c r="H5782" s="16">
        <v>44742</v>
      </c>
      <c r="I5782" s="3">
        <v>33.549999999999997</v>
      </c>
      <c r="J5782" s="3">
        <v>-5.32</v>
      </c>
      <c r="K5782" s="3">
        <v>28.23</v>
      </c>
      <c r="Q5782" s="29">
        <f t="shared" si="903"/>
        <v>1</v>
      </c>
      <c r="R5782" s="29">
        <f t="shared" si="904"/>
        <v>6</v>
      </c>
      <c r="S5782" s="29">
        <f t="shared" si="905"/>
        <v>22</v>
      </c>
      <c r="T5782" s="30">
        <f t="shared" si="906"/>
        <v>1</v>
      </c>
      <c r="U5782" s="28">
        <f t="shared" si="907"/>
        <v>3.355</v>
      </c>
      <c r="V5782" t="str">
        <f t="shared" si="908"/>
        <v>No</v>
      </c>
      <c r="W5782" t="str">
        <f t="shared" si="909"/>
        <v>12/1/2020</v>
      </c>
      <c r="X5782">
        <f t="shared" si="910"/>
        <v>1</v>
      </c>
      <c r="Y5782">
        <f t="shared" si="911"/>
        <v>3.355</v>
      </c>
      <c r="Z5782" t="str">
        <f t="shared" si="912"/>
        <v/>
      </c>
    </row>
    <row r="5783" spans="1:26" ht="13" hidden="1" x14ac:dyDescent="0.25">
      <c r="A5783" t="s">
        <v>8890</v>
      </c>
      <c r="B5783" t="s">
        <v>34</v>
      </c>
      <c r="C5783" t="s">
        <v>5</v>
      </c>
      <c r="D5783" s="46">
        <v>0.1</v>
      </c>
      <c r="E5783" s="2">
        <v>44173</v>
      </c>
      <c r="F5783" t="s">
        <v>2338</v>
      </c>
      <c r="G5783" s="16">
        <v>44378</v>
      </c>
      <c r="H5783" s="16">
        <v>44742</v>
      </c>
      <c r="I5783" s="3">
        <v>33.549999999999997</v>
      </c>
      <c r="J5783" s="3">
        <v>-5.32</v>
      </c>
      <c r="K5783" s="3">
        <v>28.23</v>
      </c>
      <c r="Q5783" s="29">
        <f t="shared" si="903"/>
        <v>1</v>
      </c>
      <c r="R5783" s="29">
        <f t="shared" si="904"/>
        <v>6</v>
      </c>
      <c r="S5783" s="29">
        <f t="shared" si="905"/>
        <v>22</v>
      </c>
      <c r="T5783" s="30">
        <f t="shared" si="906"/>
        <v>1</v>
      </c>
      <c r="U5783" s="28">
        <f t="shared" si="907"/>
        <v>3.355</v>
      </c>
      <c r="V5783" t="str">
        <f t="shared" si="908"/>
        <v>No</v>
      </c>
      <c r="W5783" t="str">
        <f t="shared" si="909"/>
        <v>12/1/2020</v>
      </c>
      <c r="X5783">
        <f t="shared" si="910"/>
        <v>1</v>
      </c>
      <c r="Y5783">
        <f t="shared" si="911"/>
        <v>3.355</v>
      </c>
      <c r="Z5783" t="str">
        <f t="shared" si="912"/>
        <v/>
      </c>
    </row>
    <row r="5784" spans="1:26" ht="13" hidden="1" x14ac:dyDescent="0.25">
      <c r="A5784" t="s">
        <v>8891</v>
      </c>
      <c r="B5784" t="s">
        <v>34</v>
      </c>
      <c r="C5784" t="s">
        <v>5</v>
      </c>
      <c r="D5784" s="46">
        <v>0.1</v>
      </c>
      <c r="E5784" s="2">
        <v>44173</v>
      </c>
      <c r="F5784" t="s">
        <v>2338</v>
      </c>
      <c r="G5784" s="16">
        <v>44378</v>
      </c>
      <c r="H5784" s="16">
        <v>44742</v>
      </c>
      <c r="I5784" s="3">
        <v>33.549999999999997</v>
      </c>
      <c r="J5784" s="3">
        <v>-5.32</v>
      </c>
      <c r="K5784" s="3">
        <v>28.23</v>
      </c>
      <c r="Q5784" s="29">
        <f t="shared" si="903"/>
        <v>1</v>
      </c>
      <c r="R5784" s="29">
        <f t="shared" si="904"/>
        <v>6</v>
      </c>
      <c r="S5784" s="29">
        <f t="shared" si="905"/>
        <v>22</v>
      </c>
      <c r="T5784" s="30">
        <f t="shared" si="906"/>
        <v>1</v>
      </c>
      <c r="U5784" s="28">
        <f t="shared" si="907"/>
        <v>3.355</v>
      </c>
      <c r="V5784" t="str">
        <f t="shared" si="908"/>
        <v>No</v>
      </c>
      <c r="W5784" t="str">
        <f t="shared" si="909"/>
        <v>12/1/2020</v>
      </c>
      <c r="X5784">
        <f t="shared" si="910"/>
        <v>1</v>
      </c>
      <c r="Y5784">
        <f t="shared" si="911"/>
        <v>3.355</v>
      </c>
      <c r="Z5784" t="str">
        <f t="shared" si="912"/>
        <v/>
      </c>
    </row>
    <row r="5785" spans="1:26" ht="13" hidden="1" x14ac:dyDescent="0.25">
      <c r="A5785" t="s">
        <v>8892</v>
      </c>
      <c r="B5785" t="s">
        <v>34</v>
      </c>
      <c r="C5785" t="s">
        <v>5</v>
      </c>
      <c r="D5785" s="46">
        <v>0.1</v>
      </c>
      <c r="E5785" s="2">
        <v>44173</v>
      </c>
      <c r="F5785" t="s">
        <v>2338</v>
      </c>
      <c r="G5785" s="16">
        <v>44378</v>
      </c>
      <c r="H5785" s="16">
        <v>44742</v>
      </c>
      <c r="I5785" s="3">
        <v>33.549999999999997</v>
      </c>
      <c r="J5785" s="3">
        <v>-5.32</v>
      </c>
      <c r="K5785" s="3">
        <v>28.23</v>
      </c>
      <c r="Q5785" s="29">
        <f t="shared" si="903"/>
        <v>1</v>
      </c>
      <c r="R5785" s="29">
        <f t="shared" si="904"/>
        <v>6</v>
      </c>
      <c r="S5785" s="29">
        <f t="shared" si="905"/>
        <v>22</v>
      </c>
      <c r="T5785" s="30">
        <f t="shared" si="906"/>
        <v>1</v>
      </c>
      <c r="U5785" s="28">
        <f t="shared" si="907"/>
        <v>3.355</v>
      </c>
      <c r="V5785" t="str">
        <f t="shared" si="908"/>
        <v>No</v>
      </c>
      <c r="W5785" t="str">
        <f t="shared" si="909"/>
        <v>12/1/2020</v>
      </c>
      <c r="X5785">
        <f t="shared" si="910"/>
        <v>1</v>
      </c>
      <c r="Y5785">
        <f t="shared" si="911"/>
        <v>3.355</v>
      </c>
      <c r="Z5785" t="str">
        <f t="shared" si="912"/>
        <v/>
      </c>
    </row>
    <row r="5786" spans="1:26" ht="13" hidden="1" x14ac:dyDescent="0.25">
      <c r="A5786" t="s">
        <v>8893</v>
      </c>
      <c r="B5786" t="s">
        <v>34</v>
      </c>
      <c r="C5786" t="s">
        <v>5</v>
      </c>
      <c r="D5786" s="46">
        <v>0.1</v>
      </c>
      <c r="E5786" s="2">
        <v>44173</v>
      </c>
      <c r="F5786" t="s">
        <v>2338</v>
      </c>
      <c r="G5786" s="16">
        <v>44378</v>
      </c>
      <c r="H5786" s="16">
        <v>44742</v>
      </c>
      <c r="I5786" s="3">
        <v>33.549999999999997</v>
      </c>
      <c r="J5786" s="3">
        <v>-5.32</v>
      </c>
      <c r="K5786" s="3">
        <v>28.23</v>
      </c>
      <c r="Q5786" s="29">
        <f t="shared" si="903"/>
        <v>1</v>
      </c>
      <c r="R5786" s="29">
        <f t="shared" si="904"/>
        <v>6</v>
      </c>
      <c r="S5786" s="29">
        <f t="shared" si="905"/>
        <v>22</v>
      </c>
      <c r="T5786" s="30">
        <f t="shared" si="906"/>
        <v>1</v>
      </c>
      <c r="U5786" s="28">
        <f t="shared" si="907"/>
        <v>3.355</v>
      </c>
      <c r="V5786" t="str">
        <f t="shared" si="908"/>
        <v>No</v>
      </c>
      <c r="W5786" t="str">
        <f t="shared" si="909"/>
        <v>12/1/2020</v>
      </c>
      <c r="X5786">
        <f t="shared" si="910"/>
        <v>1</v>
      </c>
      <c r="Y5786">
        <f t="shared" si="911"/>
        <v>3.355</v>
      </c>
      <c r="Z5786" t="str">
        <f t="shared" si="912"/>
        <v/>
      </c>
    </row>
    <row r="5787" spans="1:26" ht="13" hidden="1" x14ac:dyDescent="0.25">
      <c r="A5787" t="s">
        <v>8894</v>
      </c>
      <c r="B5787" t="s">
        <v>34</v>
      </c>
      <c r="C5787" t="s">
        <v>5</v>
      </c>
      <c r="D5787" s="46">
        <v>0.1</v>
      </c>
      <c r="E5787" s="2">
        <v>44173</v>
      </c>
      <c r="F5787" t="s">
        <v>2338</v>
      </c>
      <c r="G5787" s="16">
        <v>44378</v>
      </c>
      <c r="H5787" s="16">
        <v>44742</v>
      </c>
      <c r="I5787" s="3">
        <v>33.549999999999997</v>
      </c>
      <c r="J5787" s="3">
        <v>-5.32</v>
      </c>
      <c r="K5787" s="3">
        <v>28.23</v>
      </c>
      <c r="Q5787" s="29">
        <f t="shared" si="903"/>
        <v>1</v>
      </c>
      <c r="R5787" s="29">
        <f t="shared" si="904"/>
        <v>6</v>
      </c>
      <c r="S5787" s="29">
        <f t="shared" si="905"/>
        <v>22</v>
      </c>
      <c r="T5787" s="30">
        <f t="shared" si="906"/>
        <v>1</v>
      </c>
      <c r="U5787" s="28">
        <f t="shared" si="907"/>
        <v>3.355</v>
      </c>
      <c r="V5787" t="str">
        <f t="shared" si="908"/>
        <v>No</v>
      </c>
      <c r="W5787" t="str">
        <f t="shared" si="909"/>
        <v>12/1/2020</v>
      </c>
      <c r="X5787">
        <f t="shared" si="910"/>
        <v>1</v>
      </c>
      <c r="Y5787">
        <f t="shared" si="911"/>
        <v>3.355</v>
      </c>
      <c r="Z5787" t="str">
        <f t="shared" si="912"/>
        <v/>
      </c>
    </row>
    <row r="5788" spans="1:26" ht="13" hidden="1" x14ac:dyDescent="0.25">
      <c r="A5788" t="s">
        <v>8895</v>
      </c>
      <c r="B5788" t="s">
        <v>34</v>
      </c>
      <c r="C5788" t="s">
        <v>5</v>
      </c>
      <c r="D5788" s="46">
        <v>0.1</v>
      </c>
      <c r="E5788" s="2">
        <v>44173</v>
      </c>
      <c r="F5788" t="s">
        <v>2338</v>
      </c>
      <c r="G5788" s="16">
        <v>44378</v>
      </c>
      <c r="H5788" s="16">
        <v>44742</v>
      </c>
      <c r="I5788" s="3">
        <v>33.549999999999997</v>
      </c>
      <c r="J5788" s="3">
        <v>-5.32</v>
      </c>
      <c r="K5788" s="3">
        <v>28.23</v>
      </c>
      <c r="Q5788" s="29">
        <f t="shared" si="903"/>
        <v>1</v>
      </c>
      <c r="R5788" s="29">
        <f t="shared" si="904"/>
        <v>6</v>
      </c>
      <c r="S5788" s="29">
        <f t="shared" si="905"/>
        <v>22</v>
      </c>
      <c r="T5788" s="30">
        <f t="shared" si="906"/>
        <v>1</v>
      </c>
      <c r="U5788" s="28">
        <f t="shared" si="907"/>
        <v>3.355</v>
      </c>
      <c r="V5788" t="str">
        <f t="shared" si="908"/>
        <v>No</v>
      </c>
      <c r="W5788" t="str">
        <f t="shared" si="909"/>
        <v>12/1/2020</v>
      </c>
      <c r="X5788">
        <f t="shared" si="910"/>
        <v>1</v>
      </c>
      <c r="Y5788">
        <f t="shared" si="911"/>
        <v>3.355</v>
      </c>
      <c r="Z5788" t="str">
        <f t="shared" si="912"/>
        <v/>
      </c>
    </row>
    <row r="5789" spans="1:26" ht="13" hidden="1" x14ac:dyDescent="0.25">
      <c r="A5789" t="s">
        <v>8896</v>
      </c>
      <c r="B5789" t="s">
        <v>34</v>
      </c>
      <c r="C5789" t="s">
        <v>5</v>
      </c>
      <c r="D5789" s="46">
        <v>0.1</v>
      </c>
      <c r="E5789" s="2">
        <v>44173</v>
      </c>
      <c r="F5789" t="s">
        <v>2338</v>
      </c>
      <c r="G5789" s="16">
        <v>44378</v>
      </c>
      <c r="H5789" s="16">
        <v>44742</v>
      </c>
      <c r="I5789" s="3">
        <v>33.549999999999997</v>
      </c>
      <c r="J5789" s="3">
        <v>-5.32</v>
      </c>
      <c r="K5789" s="3">
        <v>28.23</v>
      </c>
      <c r="Q5789" s="29">
        <f t="shared" si="903"/>
        <v>1</v>
      </c>
      <c r="R5789" s="29">
        <f t="shared" si="904"/>
        <v>6</v>
      </c>
      <c r="S5789" s="29">
        <f t="shared" si="905"/>
        <v>22</v>
      </c>
      <c r="T5789" s="30">
        <f t="shared" si="906"/>
        <v>1</v>
      </c>
      <c r="U5789" s="28">
        <f t="shared" si="907"/>
        <v>3.355</v>
      </c>
      <c r="V5789" t="str">
        <f t="shared" si="908"/>
        <v>No</v>
      </c>
      <c r="W5789" t="str">
        <f t="shared" si="909"/>
        <v>12/1/2020</v>
      </c>
      <c r="X5789">
        <f t="shared" si="910"/>
        <v>1</v>
      </c>
      <c r="Y5789">
        <f t="shared" si="911"/>
        <v>3.355</v>
      </c>
      <c r="Z5789" t="str">
        <f t="shared" si="912"/>
        <v/>
      </c>
    </row>
    <row r="5790" spans="1:26" ht="13" hidden="1" x14ac:dyDescent="0.25">
      <c r="A5790" t="s">
        <v>8897</v>
      </c>
      <c r="B5790" t="s">
        <v>34</v>
      </c>
      <c r="C5790" t="s">
        <v>5</v>
      </c>
      <c r="D5790" s="46">
        <v>0.1</v>
      </c>
      <c r="E5790" s="2">
        <v>44173</v>
      </c>
      <c r="F5790" t="s">
        <v>2338</v>
      </c>
      <c r="G5790" s="16">
        <v>44378</v>
      </c>
      <c r="H5790" s="16">
        <v>44742</v>
      </c>
      <c r="I5790" s="3">
        <v>33.549999999999997</v>
      </c>
      <c r="J5790" s="3">
        <v>-5.32</v>
      </c>
      <c r="K5790" s="3">
        <v>28.23</v>
      </c>
      <c r="Q5790" s="29">
        <f t="shared" si="903"/>
        <v>1</v>
      </c>
      <c r="R5790" s="29">
        <f t="shared" si="904"/>
        <v>6</v>
      </c>
      <c r="S5790" s="29">
        <f t="shared" si="905"/>
        <v>22</v>
      </c>
      <c r="T5790" s="30">
        <f t="shared" si="906"/>
        <v>1</v>
      </c>
      <c r="U5790" s="28">
        <f t="shared" si="907"/>
        <v>3.355</v>
      </c>
      <c r="V5790" t="str">
        <f t="shared" si="908"/>
        <v>No</v>
      </c>
      <c r="W5790" t="str">
        <f t="shared" si="909"/>
        <v>12/1/2020</v>
      </c>
      <c r="X5790">
        <f t="shared" si="910"/>
        <v>1</v>
      </c>
      <c r="Y5790">
        <f t="shared" si="911"/>
        <v>3.355</v>
      </c>
      <c r="Z5790" t="str">
        <f t="shared" si="912"/>
        <v/>
      </c>
    </row>
    <row r="5791" spans="1:26" ht="13" hidden="1" x14ac:dyDescent="0.25">
      <c r="A5791" t="s">
        <v>8898</v>
      </c>
      <c r="B5791" t="s">
        <v>34</v>
      </c>
      <c r="C5791" t="s">
        <v>5</v>
      </c>
      <c r="D5791" s="46">
        <v>0.1</v>
      </c>
      <c r="E5791" s="2">
        <v>44173</v>
      </c>
      <c r="F5791" t="s">
        <v>2338</v>
      </c>
      <c r="G5791" s="16">
        <v>44378</v>
      </c>
      <c r="H5791" s="16">
        <v>44742</v>
      </c>
      <c r="I5791" s="3">
        <v>33.549999999999997</v>
      </c>
      <c r="J5791" s="3">
        <v>-5.32</v>
      </c>
      <c r="K5791" s="3">
        <v>28.23</v>
      </c>
      <c r="Q5791" s="29">
        <f t="shared" si="903"/>
        <v>1</v>
      </c>
      <c r="R5791" s="29">
        <f t="shared" si="904"/>
        <v>6</v>
      </c>
      <c r="S5791" s="29">
        <f t="shared" si="905"/>
        <v>22</v>
      </c>
      <c r="T5791" s="30">
        <f t="shared" si="906"/>
        <v>1</v>
      </c>
      <c r="U5791" s="28">
        <f t="shared" si="907"/>
        <v>3.355</v>
      </c>
      <c r="V5791" t="str">
        <f t="shared" si="908"/>
        <v>No</v>
      </c>
      <c r="W5791" t="str">
        <f t="shared" si="909"/>
        <v>12/1/2020</v>
      </c>
      <c r="X5791">
        <f t="shared" si="910"/>
        <v>1</v>
      </c>
      <c r="Y5791">
        <f t="shared" si="911"/>
        <v>3.355</v>
      </c>
      <c r="Z5791" t="str">
        <f t="shared" si="912"/>
        <v/>
      </c>
    </row>
    <row r="5792" spans="1:26" ht="13" hidden="1" x14ac:dyDescent="0.25">
      <c r="A5792" t="s">
        <v>8899</v>
      </c>
      <c r="B5792" t="s">
        <v>34</v>
      </c>
      <c r="C5792" t="s">
        <v>5</v>
      </c>
      <c r="D5792" s="46">
        <v>0.1</v>
      </c>
      <c r="E5792" s="2">
        <v>44173</v>
      </c>
      <c r="F5792" t="s">
        <v>2338</v>
      </c>
      <c r="G5792" s="16">
        <v>44378</v>
      </c>
      <c r="H5792" s="16">
        <v>44742</v>
      </c>
      <c r="I5792" s="3">
        <v>33.549999999999997</v>
      </c>
      <c r="J5792" s="3">
        <v>-5.32</v>
      </c>
      <c r="K5792" s="3">
        <v>28.23</v>
      </c>
      <c r="Q5792" s="29">
        <f t="shared" si="903"/>
        <v>1</v>
      </c>
      <c r="R5792" s="29">
        <f t="shared" si="904"/>
        <v>6</v>
      </c>
      <c r="S5792" s="29">
        <f t="shared" si="905"/>
        <v>22</v>
      </c>
      <c r="T5792" s="30">
        <f t="shared" si="906"/>
        <v>1</v>
      </c>
      <c r="U5792" s="28">
        <f t="shared" si="907"/>
        <v>3.355</v>
      </c>
      <c r="V5792" t="str">
        <f t="shared" si="908"/>
        <v>No</v>
      </c>
      <c r="W5792" t="str">
        <f t="shared" si="909"/>
        <v>12/1/2020</v>
      </c>
      <c r="X5792">
        <f t="shared" si="910"/>
        <v>1</v>
      </c>
      <c r="Y5792">
        <f t="shared" si="911"/>
        <v>3.355</v>
      </c>
      <c r="Z5792" t="str">
        <f t="shared" si="912"/>
        <v/>
      </c>
    </row>
    <row r="5793" spans="1:26" ht="13" hidden="1" x14ac:dyDescent="0.25">
      <c r="A5793" t="s">
        <v>8900</v>
      </c>
      <c r="B5793" t="s">
        <v>34</v>
      </c>
      <c r="C5793" t="s">
        <v>5</v>
      </c>
      <c r="D5793" s="46">
        <v>0.1</v>
      </c>
      <c r="E5793" s="2">
        <v>44173</v>
      </c>
      <c r="F5793" t="s">
        <v>2338</v>
      </c>
      <c r="G5793" s="16">
        <v>44378</v>
      </c>
      <c r="H5793" s="16">
        <v>44742</v>
      </c>
      <c r="I5793" s="3">
        <v>33.549999999999997</v>
      </c>
      <c r="J5793" s="3">
        <v>-5.32</v>
      </c>
      <c r="K5793" s="3">
        <v>28.23</v>
      </c>
      <c r="Q5793" s="29">
        <f t="shared" si="903"/>
        <v>1</v>
      </c>
      <c r="R5793" s="29">
        <f t="shared" si="904"/>
        <v>6</v>
      </c>
      <c r="S5793" s="29">
        <f t="shared" si="905"/>
        <v>22</v>
      </c>
      <c r="T5793" s="30">
        <f t="shared" si="906"/>
        <v>1</v>
      </c>
      <c r="U5793" s="28">
        <f t="shared" si="907"/>
        <v>3.355</v>
      </c>
      <c r="V5793" t="str">
        <f t="shared" si="908"/>
        <v>No</v>
      </c>
      <c r="W5793" t="str">
        <f t="shared" si="909"/>
        <v>12/1/2020</v>
      </c>
      <c r="X5793">
        <f t="shared" si="910"/>
        <v>1</v>
      </c>
      <c r="Y5793">
        <f t="shared" si="911"/>
        <v>3.355</v>
      </c>
      <c r="Z5793" t="str">
        <f t="shared" si="912"/>
        <v/>
      </c>
    </row>
    <row r="5794" spans="1:26" ht="13" hidden="1" x14ac:dyDescent="0.25">
      <c r="A5794" t="s">
        <v>8901</v>
      </c>
      <c r="B5794" t="s">
        <v>34</v>
      </c>
      <c r="C5794" t="s">
        <v>5</v>
      </c>
      <c r="D5794" s="46">
        <v>0.1</v>
      </c>
      <c r="E5794" s="2">
        <v>44173</v>
      </c>
      <c r="F5794" t="s">
        <v>2338</v>
      </c>
      <c r="G5794" s="16">
        <v>44378</v>
      </c>
      <c r="H5794" s="16">
        <v>44742</v>
      </c>
      <c r="I5794" s="3">
        <v>33.549999999999997</v>
      </c>
      <c r="J5794" s="3">
        <v>-5.32</v>
      </c>
      <c r="K5794" s="3">
        <v>28.23</v>
      </c>
      <c r="Q5794" s="29">
        <f t="shared" si="903"/>
        <v>1</v>
      </c>
      <c r="R5794" s="29">
        <f t="shared" si="904"/>
        <v>6</v>
      </c>
      <c r="S5794" s="29">
        <f t="shared" si="905"/>
        <v>22</v>
      </c>
      <c r="T5794" s="30">
        <f t="shared" si="906"/>
        <v>1</v>
      </c>
      <c r="U5794" s="28">
        <f t="shared" si="907"/>
        <v>3.355</v>
      </c>
      <c r="V5794" t="str">
        <f t="shared" si="908"/>
        <v>No</v>
      </c>
      <c r="W5794" t="str">
        <f t="shared" si="909"/>
        <v>12/1/2020</v>
      </c>
      <c r="X5794">
        <f t="shared" si="910"/>
        <v>1</v>
      </c>
      <c r="Y5794">
        <f t="shared" si="911"/>
        <v>3.355</v>
      </c>
      <c r="Z5794" t="str">
        <f t="shared" si="912"/>
        <v/>
      </c>
    </row>
    <row r="5795" spans="1:26" ht="13" hidden="1" x14ac:dyDescent="0.25">
      <c r="A5795" t="s">
        <v>8902</v>
      </c>
      <c r="B5795" t="s">
        <v>34</v>
      </c>
      <c r="C5795" t="s">
        <v>5</v>
      </c>
      <c r="D5795" s="46">
        <v>0.1</v>
      </c>
      <c r="E5795" s="2">
        <v>44173</v>
      </c>
      <c r="F5795" t="s">
        <v>2338</v>
      </c>
      <c r="G5795" s="16">
        <v>44378</v>
      </c>
      <c r="H5795" s="16">
        <v>44742</v>
      </c>
      <c r="I5795" s="3">
        <v>33.549999999999997</v>
      </c>
      <c r="J5795" s="3">
        <v>-5.32</v>
      </c>
      <c r="K5795" s="3">
        <v>28.23</v>
      </c>
      <c r="Q5795" s="29">
        <f t="shared" si="903"/>
        <v>1</v>
      </c>
      <c r="R5795" s="29">
        <f t="shared" si="904"/>
        <v>6</v>
      </c>
      <c r="S5795" s="29">
        <f t="shared" si="905"/>
        <v>22</v>
      </c>
      <c r="T5795" s="30">
        <f t="shared" si="906"/>
        <v>1</v>
      </c>
      <c r="U5795" s="28">
        <f t="shared" si="907"/>
        <v>3.355</v>
      </c>
      <c r="V5795" t="str">
        <f t="shared" si="908"/>
        <v>No</v>
      </c>
      <c r="W5795" t="str">
        <f t="shared" si="909"/>
        <v>12/1/2020</v>
      </c>
      <c r="X5795">
        <f t="shared" si="910"/>
        <v>1</v>
      </c>
      <c r="Y5795">
        <f t="shared" si="911"/>
        <v>3.355</v>
      </c>
      <c r="Z5795" t="str">
        <f t="shared" si="912"/>
        <v/>
      </c>
    </row>
    <row r="5796" spans="1:26" ht="13" hidden="1" x14ac:dyDescent="0.25">
      <c r="A5796" t="s">
        <v>8903</v>
      </c>
      <c r="B5796" t="s">
        <v>34</v>
      </c>
      <c r="C5796" t="s">
        <v>5</v>
      </c>
      <c r="D5796" s="46">
        <v>0.1</v>
      </c>
      <c r="E5796" s="2">
        <v>44173</v>
      </c>
      <c r="F5796" t="s">
        <v>2338</v>
      </c>
      <c r="G5796" s="16">
        <v>44378</v>
      </c>
      <c r="H5796" s="16">
        <v>44742</v>
      </c>
      <c r="I5796" s="3">
        <v>33.549999999999997</v>
      </c>
      <c r="J5796" s="3">
        <v>-5.32</v>
      </c>
      <c r="K5796" s="3">
        <v>28.23</v>
      </c>
      <c r="Q5796" s="29">
        <f t="shared" si="903"/>
        <v>1</v>
      </c>
      <c r="R5796" s="29">
        <f t="shared" si="904"/>
        <v>6</v>
      </c>
      <c r="S5796" s="29">
        <f t="shared" si="905"/>
        <v>22</v>
      </c>
      <c r="T5796" s="30">
        <f t="shared" si="906"/>
        <v>1</v>
      </c>
      <c r="U5796" s="28">
        <f t="shared" si="907"/>
        <v>3.355</v>
      </c>
      <c r="V5796" t="str">
        <f t="shared" si="908"/>
        <v>No</v>
      </c>
      <c r="W5796" t="str">
        <f t="shared" si="909"/>
        <v>12/1/2020</v>
      </c>
      <c r="X5796">
        <f t="shared" si="910"/>
        <v>1</v>
      </c>
      <c r="Y5796">
        <f t="shared" si="911"/>
        <v>3.355</v>
      </c>
      <c r="Z5796" t="str">
        <f t="shared" si="912"/>
        <v/>
      </c>
    </row>
    <row r="5797" spans="1:26" ht="13" hidden="1" x14ac:dyDescent="0.25">
      <c r="A5797" t="s">
        <v>8904</v>
      </c>
      <c r="B5797" t="s">
        <v>34</v>
      </c>
      <c r="C5797" t="s">
        <v>5</v>
      </c>
      <c r="D5797" s="46">
        <v>0.1</v>
      </c>
      <c r="E5797" s="2">
        <v>44173</v>
      </c>
      <c r="F5797" t="s">
        <v>2338</v>
      </c>
      <c r="G5797" s="16">
        <v>44378</v>
      </c>
      <c r="H5797" s="16">
        <v>44742</v>
      </c>
      <c r="I5797" s="3">
        <v>33.549999999999997</v>
      </c>
      <c r="J5797" s="3">
        <v>-5.32</v>
      </c>
      <c r="K5797" s="3">
        <v>28.23</v>
      </c>
      <c r="Q5797" s="29">
        <f t="shared" si="903"/>
        <v>1</v>
      </c>
      <c r="R5797" s="29">
        <f t="shared" si="904"/>
        <v>6</v>
      </c>
      <c r="S5797" s="29">
        <f t="shared" si="905"/>
        <v>22</v>
      </c>
      <c r="T5797" s="30">
        <f t="shared" si="906"/>
        <v>1</v>
      </c>
      <c r="U5797" s="28">
        <f t="shared" si="907"/>
        <v>3.355</v>
      </c>
      <c r="V5797" t="str">
        <f t="shared" si="908"/>
        <v>No</v>
      </c>
      <c r="W5797" t="str">
        <f t="shared" si="909"/>
        <v>12/1/2020</v>
      </c>
      <c r="X5797">
        <f t="shared" si="910"/>
        <v>1</v>
      </c>
      <c r="Y5797">
        <f t="shared" si="911"/>
        <v>3.355</v>
      </c>
      <c r="Z5797" t="str">
        <f t="shared" si="912"/>
        <v/>
      </c>
    </row>
    <row r="5798" spans="1:26" ht="13" hidden="1" x14ac:dyDescent="0.25">
      <c r="A5798" t="s">
        <v>8905</v>
      </c>
      <c r="B5798" t="s">
        <v>34</v>
      </c>
      <c r="C5798" t="s">
        <v>5</v>
      </c>
      <c r="D5798" s="46">
        <v>0.1</v>
      </c>
      <c r="E5798" s="2">
        <v>44173</v>
      </c>
      <c r="F5798" t="s">
        <v>2338</v>
      </c>
      <c r="G5798" s="16">
        <v>44378</v>
      </c>
      <c r="H5798" s="16">
        <v>44742</v>
      </c>
      <c r="I5798" s="3">
        <v>33.549999999999997</v>
      </c>
      <c r="J5798" s="3">
        <v>-5.32</v>
      </c>
      <c r="K5798" s="3">
        <v>28.23</v>
      </c>
      <c r="Q5798" s="29">
        <f t="shared" si="903"/>
        <v>1</v>
      </c>
      <c r="R5798" s="29">
        <f t="shared" si="904"/>
        <v>6</v>
      </c>
      <c r="S5798" s="29">
        <f t="shared" si="905"/>
        <v>22</v>
      </c>
      <c r="T5798" s="30">
        <f t="shared" si="906"/>
        <v>1</v>
      </c>
      <c r="U5798" s="28">
        <f t="shared" si="907"/>
        <v>3.355</v>
      </c>
      <c r="V5798" t="str">
        <f t="shared" si="908"/>
        <v>No</v>
      </c>
      <c r="W5798" t="str">
        <f t="shared" si="909"/>
        <v>12/1/2020</v>
      </c>
      <c r="X5798">
        <f t="shared" si="910"/>
        <v>1</v>
      </c>
      <c r="Y5798">
        <f t="shared" si="911"/>
        <v>3.355</v>
      </c>
      <c r="Z5798" t="str">
        <f t="shared" si="912"/>
        <v/>
      </c>
    </row>
    <row r="5799" spans="1:26" ht="13" hidden="1" x14ac:dyDescent="0.25">
      <c r="A5799" t="s">
        <v>8906</v>
      </c>
      <c r="B5799" t="s">
        <v>34</v>
      </c>
      <c r="C5799" t="s">
        <v>5</v>
      </c>
      <c r="D5799" s="46">
        <v>0.1</v>
      </c>
      <c r="E5799" s="2">
        <v>44173</v>
      </c>
      <c r="F5799" t="s">
        <v>2338</v>
      </c>
      <c r="G5799" s="16">
        <v>44378</v>
      </c>
      <c r="H5799" s="16">
        <v>44742</v>
      </c>
      <c r="I5799" s="3">
        <v>33.549999999999997</v>
      </c>
      <c r="J5799" s="3">
        <v>-5.32</v>
      </c>
      <c r="K5799" s="3">
        <v>28.23</v>
      </c>
      <c r="Q5799" s="29">
        <f t="shared" si="903"/>
        <v>1</v>
      </c>
      <c r="R5799" s="29">
        <f t="shared" si="904"/>
        <v>6</v>
      </c>
      <c r="S5799" s="29">
        <f t="shared" si="905"/>
        <v>22</v>
      </c>
      <c r="T5799" s="30">
        <f t="shared" si="906"/>
        <v>1</v>
      </c>
      <c r="U5799" s="28">
        <f t="shared" si="907"/>
        <v>3.355</v>
      </c>
      <c r="V5799" t="str">
        <f t="shared" si="908"/>
        <v>No</v>
      </c>
      <c r="W5799" t="str">
        <f t="shared" si="909"/>
        <v>12/1/2020</v>
      </c>
      <c r="X5799">
        <f t="shared" si="910"/>
        <v>1</v>
      </c>
      <c r="Y5799">
        <f t="shared" si="911"/>
        <v>3.355</v>
      </c>
      <c r="Z5799" t="str">
        <f t="shared" si="912"/>
        <v/>
      </c>
    </row>
    <row r="5800" spans="1:26" ht="13" hidden="1" x14ac:dyDescent="0.25">
      <c r="A5800" t="s">
        <v>8907</v>
      </c>
      <c r="B5800" t="s">
        <v>34</v>
      </c>
      <c r="C5800" t="s">
        <v>5</v>
      </c>
      <c r="D5800" s="46">
        <v>0.1</v>
      </c>
      <c r="E5800" s="2">
        <v>44173</v>
      </c>
      <c r="F5800" t="s">
        <v>2338</v>
      </c>
      <c r="G5800" s="16">
        <v>44378</v>
      </c>
      <c r="H5800" s="16">
        <v>44742</v>
      </c>
      <c r="I5800" s="3">
        <v>33.549999999999997</v>
      </c>
      <c r="J5800" s="3">
        <v>-5.32</v>
      </c>
      <c r="K5800" s="3">
        <v>28.23</v>
      </c>
      <c r="Q5800" s="29">
        <f t="shared" si="903"/>
        <v>1</v>
      </c>
      <c r="R5800" s="29">
        <f t="shared" si="904"/>
        <v>6</v>
      </c>
      <c r="S5800" s="29">
        <f t="shared" si="905"/>
        <v>22</v>
      </c>
      <c r="T5800" s="30">
        <f t="shared" si="906"/>
        <v>1</v>
      </c>
      <c r="U5800" s="28">
        <f t="shared" si="907"/>
        <v>3.355</v>
      </c>
      <c r="V5800" t="str">
        <f t="shared" si="908"/>
        <v>No</v>
      </c>
      <c r="W5800" t="str">
        <f t="shared" si="909"/>
        <v>12/1/2020</v>
      </c>
      <c r="X5800">
        <f t="shared" si="910"/>
        <v>1</v>
      </c>
      <c r="Y5800">
        <f t="shared" si="911"/>
        <v>3.355</v>
      </c>
      <c r="Z5800" t="str">
        <f t="shared" si="912"/>
        <v/>
      </c>
    </row>
    <row r="5801" spans="1:26" ht="13" hidden="1" x14ac:dyDescent="0.25">
      <c r="A5801" t="s">
        <v>8908</v>
      </c>
      <c r="B5801" t="s">
        <v>34</v>
      </c>
      <c r="C5801" t="s">
        <v>5</v>
      </c>
      <c r="D5801" s="46">
        <v>0.1</v>
      </c>
      <c r="E5801" s="2">
        <v>44173</v>
      </c>
      <c r="F5801" t="s">
        <v>2338</v>
      </c>
      <c r="G5801" s="16">
        <v>44378</v>
      </c>
      <c r="H5801" s="16">
        <v>44742</v>
      </c>
      <c r="I5801" s="3">
        <v>33.549999999999997</v>
      </c>
      <c r="J5801" s="3">
        <v>-5.32</v>
      </c>
      <c r="K5801" s="3">
        <v>28.23</v>
      </c>
      <c r="Q5801" s="29">
        <f t="shared" si="903"/>
        <v>1</v>
      </c>
      <c r="R5801" s="29">
        <f t="shared" si="904"/>
        <v>6</v>
      </c>
      <c r="S5801" s="29">
        <f t="shared" si="905"/>
        <v>22</v>
      </c>
      <c r="T5801" s="30">
        <f t="shared" si="906"/>
        <v>1</v>
      </c>
      <c r="U5801" s="28">
        <f t="shared" si="907"/>
        <v>3.355</v>
      </c>
      <c r="V5801" t="str">
        <f t="shared" si="908"/>
        <v>No</v>
      </c>
      <c r="W5801" t="str">
        <f t="shared" si="909"/>
        <v>12/1/2020</v>
      </c>
      <c r="X5801">
        <f t="shared" si="910"/>
        <v>1</v>
      </c>
      <c r="Y5801">
        <f t="shared" si="911"/>
        <v>3.355</v>
      </c>
      <c r="Z5801" t="str">
        <f t="shared" si="912"/>
        <v/>
      </c>
    </row>
    <row r="5802" spans="1:26" ht="13" hidden="1" x14ac:dyDescent="0.25">
      <c r="A5802" t="s">
        <v>8909</v>
      </c>
      <c r="B5802" t="s">
        <v>34</v>
      </c>
      <c r="C5802" t="s">
        <v>5</v>
      </c>
      <c r="D5802" s="46">
        <v>0.1</v>
      </c>
      <c r="E5802" s="2">
        <v>44173</v>
      </c>
      <c r="F5802" t="s">
        <v>2338</v>
      </c>
      <c r="G5802" s="16">
        <v>44378</v>
      </c>
      <c r="H5802" s="16">
        <v>44742</v>
      </c>
      <c r="I5802" s="3">
        <v>33.549999999999997</v>
      </c>
      <c r="J5802" s="3">
        <v>-5.32</v>
      </c>
      <c r="K5802" s="3">
        <v>28.23</v>
      </c>
      <c r="Q5802" s="29">
        <f t="shared" si="903"/>
        <v>1</v>
      </c>
      <c r="R5802" s="29">
        <f t="shared" si="904"/>
        <v>6</v>
      </c>
      <c r="S5802" s="29">
        <f t="shared" si="905"/>
        <v>22</v>
      </c>
      <c r="T5802" s="30">
        <f t="shared" si="906"/>
        <v>1</v>
      </c>
      <c r="U5802" s="28">
        <f t="shared" si="907"/>
        <v>3.355</v>
      </c>
      <c r="V5802" t="str">
        <f t="shared" si="908"/>
        <v>No</v>
      </c>
      <c r="W5802" t="str">
        <f t="shared" si="909"/>
        <v>12/1/2020</v>
      </c>
      <c r="X5802">
        <f t="shared" si="910"/>
        <v>1</v>
      </c>
      <c r="Y5802">
        <f t="shared" si="911"/>
        <v>3.355</v>
      </c>
      <c r="Z5802" t="str">
        <f t="shared" si="912"/>
        <v/>
      </c>
    </row>
    <row r="5803" spans="1:26" ht="13" hidden="1" x14ac:dyDescent="0.25">
      <c r="A5803" t="s">
        <v>8910</v>
      </c>
      <c r="B5803" t="s">
        <v>34</v>
      </c>
      <c r="C5803" t="s">
        <v>5</v>
      </c>
      <c r="D5803" s="46">
        <v>0.1</v>
      </c>
      <c r="E5803" s="2">
        <v>44173</v>
      </c>
      <c r="F5803" t="s">
        <v>2338</v>
      </c>
      <c r="G5803" s="16">
        <v>44378</v>
      </c>
      <c r="H5803" s="16">
        <v>44742</v>
      </c>
      <c r="I5803" s="3">
        <v>33.549999999999997</v>
      </c>
      <c r="J5803" s="3">
        <v>-5.32</v>
      </c>
      <c r="K5803" s="3">
        <v>28.23</v>
      </c>
      <c r="Q5803" s="29">
        <f t="shared" si="903"/>
        <v>1</v>
      </c>
      <c r="R5803" s="29">
        <f t="shared" si="904"/>
        <v>6</v>
      </c>
      <c r="S5803" s="29">
        <f t="shared" si="905"/>
        <v>22</v>
      </c>
      <c r="T5803" s="30">
        <f t="shared" si="906"/>
        <v>1</v>
      </c>
      <c r="U5803" s="28">
        <f t="shared" si="907"/>
        <v>3.355</v>
      </c>
      <c r="V5803" t="str">
        <f t="shared" si="908"/>
        <v>No</v>
      </c>
      <c r="W5803" t="str">
        <f t="shared" si="909"/>
        <v>12/1/2020</v>
      </c>
      <c r="X5803">
        <f t="shared" si="910"/>
        <v>1</v>
      </c>
      <c r="Y5803">
        <f t="shared" si="911"/>
        <v>3.355</v>
      </c>
      <c r="Z5803" t="str">
        <f t="shared" si="912"/>
        <v/>
      </c>
    </row>
    <row r="5804" spans="1:26" ht="13" hidden="1" x14ac:dyDescent="0.25">
      <c r="A5804" t="s">
        <v>8911</v>
      </c>
      <c r="B5804" t="s">
        <v>34</v>
      </c>
      <c r="C5804" t="s">
        <v>5</v>
      </c>
      <c r="D5804" s="46">
        <v>0.1</v>
      </c>
      <c r="E5804" s="2">
        <v>44173</v>
      </c>
      <c r="F5804" t="s">
        <v>2338</v>
      </c>
      <c r="G5804" s="16">
        <v>44378</v>
      </c>
      <c r="H5804" s="16">
        <v>44742</v>
      </c>
      <c r="I5804" s="3">
        <v>33.549999999999997</v>
      </c>
      <c r="J5804" s="3">
        <v>-5.32</v>
      </c>
      <c r="K5804" s="3">
        <v>28.23</v>
      </c>
      <c r="Q5804" s="29">
        <f t="shared" si="903"/>
        <v>1</v>
      </c>
      <c r="R5804" s="29">
        <f t="shared" si="904"/>
        <v>6</v>
      </c>
      <c r="S5804" s="29">
        <f t="shared" si="905"/>
        <v>22</v>
      </c>
      <c r="T5804" s="30">
        <f t="shared" si="906"/>
        <v>1</v>
      </c>
      <c r="U5804" s="28">
        <f t="shared" si="907"/>
        <v>3.355</v>
      </c>
      <c r="V5804" t="str">
        <f t="shared" si="908"/>
        <v>No</v>
      </c>
      <c r="W5804" t="str">
        <f t="shared" si="909"/>
        <v>12/1/2020</v>
      </c>
      <c r="X5804">
        <f t="shared" si="910"/>
        <v>1</v>
      </c>
      <c r="Y5804">
        <f t="shared" si="911"/>
        <v>3.355</v>
      </c>
      <c r="Z5804" t="str">
        <f t="shared" si="912"/>
        <v/>
      </c>
    </row>
    <row r="5805" spans="1:26" ht="13" hidden="1" x14ac:dyDescent="0.25">
      <c r="A5805" t="s">
        <v>8912</v>
      </c>
      <c r="B5805" t="s">
        <v>34</v>
      </c>
      <c r="C5805" t="s">
        <v>5</v>
      </c>
      <c r="D5805" s="46">
        <v>0.1</v>
      </c>
      <c r="E5805" s="2">
        <v>44173</v>
      </c>
      <c r="F5805" t="s">
        <v>2338</v>
      </c>
      <c r="G5805" s="16">
        <v>44378</v>
      </c>
      <c r="H5805" s="16">
        <v>44742</v>
      </c>
      <c r="I5805" s="3">
        <v>33.549999999999997</v>
      </c>
      <c r="J5805" s="3">
        <v>-5.32</v>
      </c>
      <c r="K5805" s="3">
        <v>28.23</v>
      </c>
      <c r="Q5805" s="29">
        <f t="shared" si="903"/>
        <v>1</v>
      </c>
      <c r="R5805" s="29">
        <f t="shared" si="904"/>
        <v>6</v>
      </c>
      <c r="S5805" s="29">
        <f t="shared" si="905"/>
        <v>22</v>
      </c>
      <c r="T5805" s="30">
        <f t="shared" si="906"/>
        <v>1</v>
      </c>
      <c r="U5805" s="28">
        <f t="shared" si="907"/>
        <v>3.355</v>
      </c>
      <c r="V5805" t="str">
        <f t="shared" si="908"/>
        <v>No</v>
      </c>
      <c r="W5805" t="str">
        <f t="shared" si="909"/>
        <v>12/1/2020</v>
      </c>
      <c r="X5805">
        <f t="shared" si="910"/>
        <v>1</v>
      </c>
      <c r="Y5805">
        <f t="shared" si="911"/>
        <v>3.355</v>
      </c>
      <c r="Z5805" t="str">
        <f t="shared" si="912"/>
        <v/>
      </c>
    </row>
    <row r="5806" spans="1:26" ht="13" hidden="1" x14ac:dyDescent="0.25">
      <c r="A5806" t="s">
        <v>8913</v>
      </c>
      <c r="B5806" t="s">
        <v>34</v>
      </c>
      <c r="C5806" t="s">
        <v>5</v>
      </c>
      <c r="D5806" s="46">
        <v>0.1</v>
      </c>
      <c r="E5806" s="2">
        <v>44173</v>
      </c>
      <c r="F5806" t="s">
        <v>2338</v>
      </c>
      <c r="G5806" s="16">
        <v>44378</v>
      </c>
      <c r="H5806" s="16">
        <v>44742</v>
      </c>
      <c r="I5806" s="3">
        <v>33.549999999999997</v>
      </c>
      <c r="J5806" s="3">
        <v>-5.32</v>
      </c>
      <c r="K5806" s="3">
        <v>28.23</v>
      </c>
      <c r="Q5806" s="29">
        <f t="shared" si="903"/>
        <v>1</v>
      </c>
      <c r="R5806" s="29">
        <f t="shared" si="904"/>
        <v>6</v>
      </c>
      <c r="S5806" s="29">
        <f t="shared" si="905"/>
        <v>22</v>
      </c>
      <c r="T5806" s="30">
        <f t="shared" si="906"/>
        <v>1</v>
      </c>
      <c r="U5806" s="28">
        <f t="shared" si="907"/>
        <v>3.355</v>
      </c>
      <c r="V5806" t="str">
        <f t="shared" si="908"/>
        <v>No</v>
      </c>
      <c r="W5806" t="str">
        <f t="shared" si="909"/>
        <v>12/1/2020</v>
      </c>
      <c r="X5806">
        <f t="shared" si="910"/>
        <v>1</v>
      </c>
      <c r="Y5806">
        <f t="shared" si="911"/>
        <v>3.355</v>
      </c>
      <c r="Z5806" t="str">
        <f t="shared" si="912"/>
        <v/>
      </c>
    </row>
    <row r="5807" spans="1:26" ht="13" hidden="1" x14ac:dyDescent="0.25">
      <c r="A5807" t="s">
        <v>8914</v>
      </c>
      <c r="B5807" t="s">
        <v>34</v>
      </c>
      <c r="C5807" t="s">
        <v>5</v>
      </c>
      <c r="D5807" s="46">
        <v>0.1</v>
      </c>
      <c r="E5807" s="2">
        <v>44173</v>
      </c>
      <c r="F5807" t="s">
        <v>2338</v>
      </c>
      <c r="G5807" s="16">
        <v>44378</v>
      </c>
      <c r="H5807" s="16">
        <v>44742</v>
      </c>
      <c r="I5807" s="3">
        <v>33.549999999999997</v>
      </c>
      <c r="J5807" s="3">
        <v>-5.32</v>
      </c>
      <c r="K5807" s="3">
        <v>28.23</v>
      </c>
      <c r="Q5807" s="29">
        <f t="shared" si="903"/>
        <v>1</v>
      </c>
      <c r="R5807" s="29">
        <f t="shared" si="904"/>
        <v>6</v>
      </c>
      <c r="S5807" s="29">
        <f t="shared" si="905"/>
        <v>22</v>
      </c>
      <c r="T5807" s="30">
        <f t="shared" si="906"/>
        <v>1</v>
      </c>
      <c r="U5807" s="28">
        <f t="shared" si="907"/>
        <v>3.355</v>
      </c>
      <c r="V5807" t="str">
        <f t="shared" si="908"/>
        <v>No</v>
      </c>
      <c r="W5807" t="str">
        <f t="shared" si="909"/>
        <v>12/1/2020</v>
      </c>
      <c r="X5807">
        <f t="shared" si="910"/>
        <v>1</v>
      </c>
      <c r="Y5807">
        <f t="shared" si="911"/>
        <v>3.355</v>
      </c>
      <c r="Z5807" t="str">
        <f t="shared" si="912"/>
        <v/>
      </c>
    </row>
    <row r="5808" spans="1:26" ht="13" hidden="1" x14ac:dyDescent="0.25">
      <c r="A5808" t="s">
        <v>8915</v>
      </c>
      <c r="B5808" t="s">
        <v>34</v>
      </c>
      <c r="C5808" t="s">
        <v>5</v>
      </c>
      <c r="D5808" s="46">
        <v>0.1</v>
      </c>
      <c r="E5808" s="2">
        <v>44173</v>
      </c>
      <c r="F5808" t="s">
        <v>2338</v>
      </c>
      <c r="G5808" s="16">
        <v>44378</v>
      </c>
      <c r="H5808" s="16">
        <v>44742</v>
      </c>
      <c r="I5808" s="3">
        <v>33.549999999999997</v>
      </c>
      <c r="J5808" s="3">
        <v>-5.32</v>
      </c>
      <c r="K5808" s="3">
        <v>28.23</v>
      </c>
      <c r="Q5808" s="29">
        <f t="shared" si="903"/>
        <v>1</v>
      </c>
      <c r="R5808" s="29">
        <f t="shared" si="904"/>
        <v>6</v>
      </c>
      <c r="S5808" s="29">
        <f t="shared" si="905"/>
        <v>22</v>
      </c>
      <c r="T5808" s="30">
        <f t="shared" si="906"/>
        <v>1</v>
      </c>
      <c r="U5808" s="28">
        <f t="shared" si="907"/>
        <v>3.355</v>
      </c>
      <c r="V5808" t="str">
        <f t="shared" si="908"/>
        <v>No</v>
      </c>
      <c r="W5808" t="str">
        <f t="shared" si="909"/>
        <v>12/1/2020</v>
      </c>
      <c r="X5808">
        <f t="shared" si="910"/>
        <v>1</v>
      </c>
      <c r="Y5808">
        <f t="shared" si="911"/>
        <v>3.355</v>
      </c>
      <c r="Z5808" t="str">
        <f t="shared" si="912"/>
        <v/>
      </c>
    </row>
    <row r="5809" spans="1:26" ht="13" hidden="1" x14ac:dyDescent="0.25">
      <c r="A5809" t="s">
        <v>8916</v>
      </c>
      <c r="B5809" t="s">
        <v>34</v>
      </c>
      <c r="C5809" t="s">
        <v>5</v>
      </c>
      <c r="D5809" s="46">
        <v>0.1</v>
      </c>
      <c r="E5809" s="2">
        <v>44173</v>
      </c>
      <c r="F5809" t="s">
        <v>2338</v>
      </c>
      <c r="G5809" s="16">
        <v>44378</v>
      </c>
      <c r="H5809" s="16">
        <v>44742</v>
      </c>
      <c r="I5809" s="3">
        <v>33.549999999999997</v>
      </c>
      <c r="J5809" s="3">
        <v>-5.32</v>
      </c>
      <c r="K5809" s="3">
        <v>28.23</v>
      </c>
      <c r="Q5809" s="29">
        <f t="shared" si="903"/>
        <v>1</v>
      </c>
      <c r="R5809" s="29">
        <f t="shared" si="904"/>
        <v>6</v>
      </c>
      <c r="S5809" s="29">
        <f t="shared" si="905"/>
        <v>22</v>
      </c>
      <c r="T5809" s="30">
        <f t="shared" si="906"/>
        <v>1</v>
      </c>
      <c r="U5809" s="28">
        <f t="shared" si="907"/>
        <v>3.355</v>
      </c>
      <c r="V5809" t="str">
        <f t="shared" si="908"/>
        <v>No</v>
      </c>
      <c r="W5809" t="str">
        <f t="shared" si="909"/>
        <v>12/1/2020</v>
      </c>
      <c r="X5809">
        <f t="shared" si="910"/>
        <v>1</v>
      </c>
      <c r="Y5809">
        <f t="shared" si="911"/>
        <v>3.355</v>
      </c>
      <c r="Z5809" t="str">
        <f t="shared" si="912"/>
        <v/>
      </c>
    </row>
    <row r="5810" spans="1:26" ht="13" hidden="1" x14ac:dyDescent="0.25">
      <c r="A5810" t="s">
        <v>8917</v>
      </c>
      <c r="B5810" t="s">
        <v>34</v>
      </c>
      <c r="C5810" t="s">
        <v>5</v>
      </c>
      <c r="D5810" s="46">
        <v>0.1</v>
      </c>
      <c r="E5810" s="2">
        <v>44173</v>
      </c>
      <c r="F5810" t="s">
        <v>2338</v>
      </c>
      <c r="G5810" s="16">
        <v>44378</v>
      </c>
      <c r="H5810" s="16">
        <v>44742</v>
      </c>
      <c r="I5810" s="3">
        <v>33.549999999999997</v>
      </c>
      <c r="J5810" s="3">
        <v>-5.32</v>
      </c>
      <c r="K5810" s="3">
        <v>28.23</v>
      </c>
      <c r="Q5810" s="29">
        <f t="shared" si="903"/>
        <v>1</v>
      </c>
      <c r="R5810" s="29">
        <f t="shared" si="904"/>
        <v>6</v>
      </c>
      <c r="S5810" s="29">
        <f t="shared" si="905"/>
        <v>22</v>
      </c>
      <c r="T5810" s="30">
        <f t="shared" si="906"/>
        <v>1</v>
      </c>
      <c r="U5810" s="28">
        <f t="shared" si="907"/>
        <v>3.355</v>
      </c>
      <c r="V5810" t="str">
        <f t="shared" si="908"/>
        <v>No</v>
      </c>
      <c r="W5810" t="str">
        <f t="shared" si="909"/>
        <v>12/1/2020</v>
      </c>
      <c r="X5810">
        <f t="shared" si="910"/>
        <v>1</v>
      </c>
      <c r="Y5810">
        <f t="shared" si="911"/>
        <v>3.355</v>
      </c>
      <c r="Z5810" t="str">
        <f t="shared" si="912"/>
        <v/>
      </c>
    </row>
    <row r="5811" spans="1:26" ht="13" hidden="1" x14ac:dyDescent="0.25">
      <c r="A5811" t="s">
        <v>8918</v>
      </c>
      <c r="B5811" t="s">
        <v>34</v>
      </c>
      <c r="C5811" t="s">
        <v>5</v>
      </c>
      <c r="D5811" s="46">
        <v>0.1</v>
      </c>
      <c r="E5811" s="2">
        <v>44173</v>
      </c>
      <c r="F5811" t="s">
        <v>2338</v>
      </c>
      <c r="G5811" s="16">
        <v>44378</v>
      </c>
      <c r="H5811" s="16">
        <v>44742</v>
      </c>
      <c r="I5811" s="3">
        <v>33.549999999999997</v>
      </c>
      <c r="J5811" s="3">
        <v>-5.32</v>
      </c>
      <c r="K5811" s="3">
        <v>28.23</v>
      </c>
      <c r="Q5811" s="29">
        <f t="shared" si="903"/>
        <v>1</v>
      </c>
      <c r="R5811" s="29">
        <f t="shared" si="904"/>
        <v>6</v>
      </c>
      <c r="S5811" s="29">
        <f t="shared" si="905"/>
        <v>22</v>
      </c>
      <c r="T5811" s="30">
        <f t="shared" si="906"/>
        <v>1</v>
      </c>
      <c r="U5811" s="28">
        <f t="shared" si="907"/>
        <v>3.355</v>
      </c>
      <c r="V5811" t="str">
        <f t="shared" si="908"/>
        <v>No</v>
      </c>
      <c r="W5811" t="str">
        <f t="shared" si="909"/>
        <v>12/1/2020</v>
      </c>
      <c r="X5811">
        <f t="shared" si="910"/>
        <v>1</v>
      </c>
      <c r="Y5811">
        <f t="shared" si="911"/>
        <v>3.355</v>
      </c>
      <c r="Z5811" t="str">
        <f t="shared" si="912"/>
        <v/>
      </c>
    </row>
    <row r="5812" spans="1:26" ht="13" hidden="1" x14ac:dyDescent="0.25">
      <c r="A5812" t="s">
        <v>8919</v>
      </c>
      <c r="B5812" t="s">
        <v>34</v>
      </c>
      <c r="C5812" t="s">
        <v>5</v>
      </c>
      <c r="D5812" s="46">
        <v>0.1</v>
      </c>
      <c r="E5812" s="2">
        <v>44173</v>
      </c>
      <c r="F5812" t="s">
        <v>2338</v>
      </c>
      <c r="G5812" s="16">
        <v>44378</v>
      </c>
      <c r="H5812" s="16">
        <v>44742</v>
      </c>
      <c r="I5812" s="3">
        <v>33.549999999999997</v>
      </c>
      <c r="J5812" s="3">
        <v>-5.32</v>
      </c>
      <c r="K5812" s="3">
        <v>28.23</v>
      </c>
      <c r="Q5812" s="29">
        <f t="shared" si="903"/>
        <v>1</v>
      </c>
      <c r="R5812" s="29">
        <f t="shared" si="904"/>
        <v>6</v>
      </c>
      <c r="S5812" s="29">
        <f t="shared" si="905"/>
        <v>22</v>
      </c>
      <c r="T5812" s="30">
        <f t="shared" si="906"/>
        <v>1</v>
      </c>
      <c r="U5812" s="28">
        <f t="shared" si="907"/>
        <v>3.355</v>
      </c>
      <c r="V5812" t="str">
        <f t="shared" si="908"/>
        <v>No</v>
      </c>
      <c r="W5812" t="str">
        <f t="shared" si="909"/>
        <v>12/1/2020</v>
      </c>
      <c r="X5812">
        <f t="shared" si="910"/>
        <v>1</v>
      </c>
      <c r="Y5812">
        <f t="shared" si="911"/>
        <v>3.355</v>
      </c>
      <c r="Z5812" t="str">
        <f t="shared" si="912"/>
        <v/>
      </c>
    </row>
    <row r="5813" spans="1:26" ht="13" hidden="1" x14ac:dyDescent="0.25">
      <c r="A5813" t="s">
        <v>8920</v>
      </c>
      <c r="B5813" t="s">
        <v>34</v>
      </c>
      <c r="C5813" t="s">
        <v>5</v>
      </c>
      <c r="D5813" s="46">
        <v>0.1</v>
      </c>
      <c r="E5813" s="2">
        <v>44173</v>
      </c>
      <c r="F5813" t="s">
        <v>2338</v>
      </c>
      <c r="G5813" s="16">
        <v>44378</v>
      </c>
      <c r="H5813" s="16">
        <v>44742</v>
      </c>
      <c r="I5813" s="3">
        <v>33.549999999999997</v>
      </c>
      <c r="J5813" s="3">
        <v>-5.32</v>
      </c>
      <c r="K5813" s="3">
        <v>28.23</v>
      </c>
      <c r="Q5813" s="29">
        <f t="shared" si="903"/>
        <v>1</v>
      </c>
      <c r="R5813" s="29">
        <f t="shared" si="904"/>
        <v>6</v>
      </c>
      <c r="S5813" s="29">
        <f t="shared" si="905"/>
        <v>22</v>
      </c>
      <c r="T5813" s="30">
        <f t="shared" si="906"/>
        <v>1</v>
      </c>
      <c r="U5813" s="28">
        <f t="shared" si="907"/>
        <v>3.355</v>
      </c>
      <c r="V5813" t="str">
        <f t="shared" si="908"/>
        <v>No</v>
      </c>
      <c r="W5813" t="str">
        <f t="shared" si="909"/>
        <v>12/1/2020</v>
      </c>
      <c r="X5813">
        <f t="shared" si="910"/>
        <v>1</v>
      </c>
      <c r="Y5813">
        <f t="shared" si="911"/>
        <v>3.355</v>
      </c>
      <c r="Z5813" t="str">
        <f t="shared" si="912"/>
        <v/>
      </c>
    </row>
    <row r="5814" spans="1:26" ht="13" hidden="1" x14ac:dyDescent="0.25">
      <c r="A5814" t="s">
        <v>8921</v>
      </c>
      <c r="B5814" t="s">
        <v>34</v>
      </c>
      <c r="C5814" t="s">
        <v>5</v>
      </c>
      <c r="D5814" s="46">
        <v>0.1</v>
      </c>
      <c r="E5814" s="2">
        <v>44173</v>
      </c>
      <c r="F5814" t="s">
        <v>2338</v>
      </c>
      <c r="G5814" s="16">
        <v>44378</v>
      </c>
      <c r="H5814" s="16">
        <v>44742</v>
      </c>
      <c r="I5814" s="3">
        <v>33.549999999999997</v>
      </c>
      <c r="J5814" s="3">
        <v>-5.32</v>
      </c>
      <c r="K5814" s="3">
        <v>28.23</v>
      </c>
      <c r="Q5814" s="29">
        <f t="shared" si="903"/>
        <v>1</v>
      </c>
      <c r="R5814" s="29">
        <f t="shared" si="904"/>
        <v>6</v>
      </c>
      <c r="S5814" s="29">
        <f t="shared" si="905"/>
        <v>22</v>
      </c>
      <c r="T5814" s="30">
        <f t="shared" si="906"/>
        <v>1</v>
      </c>
      <c r="U5814" s="28">
        <f t="shared" si="907"/>
        <v>3.355</v>
      </c>
      <c r="V5814" t="str">
        <f t="shared" si="908"/>
        <v>No</v>
      </c>
      <c r="W5814" t="str">
        <f t="shared" si="909"/>
        <v>12/1/2020</v>
      </c>
      <c r="X5814">
        <f t="shared" si="910"/>
        <v>1</v>
      </c>
      <c r="Y5814">
        <f t="shared" si="911"/>
        <v>3.355</v>
      </c>
      <c r="Z5814" t="str">
        <f t="shared" si="912"/>
        <v/>
      </c>
    </row>
    <row r="5815" spans="1:26" ht="13" hidden="1" x14ac:dyDescent="0.25">
      <c r="A5815" t="s">
        <v>8922</v>
      </c>
      <c r="B5815" t="s">
        <v>34</v>
      </c>
      <c r="C5815" t="s">
        <v>5</v>
      </c>
      <c r="D5815" s="46">
        <v>0.1</v>
      </c>
      <c r="E5815" s="2">
        <v>44173</v>
      </c>
      <c r="F5815" t="s">
        <v>2338</v>
      </c>
      <c r="G5815" s="16">
        <v>44378</v>
      </c>
      <c r="H5815" s="16">
        <v>44742</v>
      </c>
      <c r="I5815" s="3">
        <v>33.549999999999997</v>
      </c>
      <c r="J5815" s="3">
        <v>-5.32</v>
      </c>
      <c r="K5815" s="3">
        <v>28.23</v>
      </c>
      <c r="Q5815" s="29">
        <f t="shared" si="903"/>
        <v>1</v>
      </c>
      <c r="R5815" s="29">
        <f t="shared" si="904"/>
        <v>6</v>
      </c>
      <c r="S5815" s="29">
        <f t="shared" si="905"/>
        <v>22</v>
      </c>
      <c r="T5815" s="30">
        <f t="shared" si="906"/>
        <v>1</v>
      </c>
      <c r="U5815" s="28">
        <f t="shared" si="907"/>
        <v>3.355</v>
      </c>
      <c r="V5815" t="str">
        <f t="shared" si="908"/>
        <v>No</v>
      </c>
      <c r="W5815" t="str">
        <f t="shared" si="909"/>
        <v>12/1/2020</v>
      </c>
      <c r="X5815">
        <f t="shared" si="910"/>
        <v>1</v>
      </c>
      <c r="Y5815">
        <f t="shared" si="911"/>
        <v>3.355</v>
      </c>
      <c r="Z5815" t="str">
        <f t="shared" si="912"/>
        <v/>
      </c>
    </row>
    <row r="5816" spans="1:26" ht="13" hidden="1" x14ac:dyDescent="0.25">
      <c r="A5816" t="s">
        <v>8923</v>
      </c>
      <c r="B5816" t="s">
        <v>34</v>
      </c>
      <c r="C5816" t="s">
        <v>5</v>
      </c>
      <c r="D5816" s="46">
        <v>0.1</v>
      </c>
      <c r="E5816" s="2">
        <v>44173</v>
      </c>
      <c r="F5816" t="s">
        <v>2338</v>
      </c>
      <c r="G5816" s="16">
        <v>44378</v>
      </c>
      <c r="H5816" s="16">
        <v>44742</v>
      </c>
      <c r="I5816" s="3">
        <v>33.549999999999997</v>
      </c>
      <c r="J5816" s="3">
        <v>-5.32</v>
      </c>
      <c r="K5816" s="3">
        <v>28.23</v>
      </c>
      <c r="Q5816" s="29">
        <f t="shared" ref="Q5816:Q5879" si="913">DATEDIF(E5816,H5816,"Y")</f>
        <v>1</v>
      </c>
      <c r="R5816" s="29">
        <f t="shared" ref="R5816:R5879" si="914">DATEDIF(E5816,H5816,"YM")</f>
        <v>6</v>
      </c>
      <c r="S5816" s="29">
        <f t="shared" ref="S5816:S5879" si="915">DATEDIF(E5816,H5816,"MD")</f>
        <v>22</v>
      </c>
      <c r="T5816" s="30">
        <f t="shared" ref="T5816:T5879" si="916">IF(Q5816&gt;=1,1,R5816/12)</f>
        <v>1</v>
      </c>
      <c r="U5816" s="28">
        <f t="shared" ref="U5816:U5879" si="917">I5816*D5816*T5816</f>
        <v>3.355</v>
      </c>
      <c r="V5816" t="str">
        <f t="shared" si="908"/>
        <v>No</v>
      </c>
      <c r="W5816" t="str">
        <f t="shared" si="909"/>
        <v>12/1/2020</v>
      </c>
      <c r="X5816">
        <f t="shared" si="910"/>
        <v>1</v>
      </c>
      <c r="Y5816">
        <f t="shared" si="911"/>
        <v>3.355</v>
      </c>
      <c r="Z5816" t="str">
        <f t="shared" si="912"/>
        <v/>
      </c>
    </row>
    <row r="5817" spans="1:26" ht="13" hidden="1" x14ac:dyDescent="0.25">
      <c r="A5817" t="s">
        <v>8924</v>
      </c>
      <c r="B5817" t="s">
        <v>34</v>
      </c>
      <c r="C5817" t="s">
        <v>5</v>
      </c>
      <c r="D5817" s="46">
        <v>0.1</v>
      </c>
      <c r="E5817" s="2">
        <v>44173</v>
      </c>
      <c r="F5817" t="s">
        <v>2338</v>
      </c>
      <c r="G5817" s="16">
        <v>44378</v>
      </c>
      <c r="H5817" s="16">
        <v>44742</v>
      </c>
      <c r="I5817" s="3">
        <v>33.549999999999997</v>
      </c>
      <c r="J5817" s="3">
        <v>-5.32</v>
      </c>
      <c r="K5817" s="3">
        <v>28.23</v>
      </c>
      <c r="Q5817" s="29">
        <f t="shared" si="913"/>
        <v>1</v>
      </c>
      <c r="R5817" s="29">
        <f t="shared" si="914"/>
        <v>6</v>
      </c>
      <c r="S5817" s="29">
        <f t="shared" si="915"/>
        <v>22</v>
      </c>
      <c r="T5817" s="30">
        <f t="shared" si="916"/>
        <v>1</v>
      </c>
      <c r="U5817" s="28">
        <f t="shared" si="917"/>
        <v>3.355</v>
      </c>
      <c r="V5817" t="str">
        <f t="shared" si="908"/>
        <v>No</v>
      </c>
      <c r="W5817" t="str">
        <f t="shared" si="909"/>
        <v>12/1/2020</v>
      </c>
      <c r="X5817">
        <f t="shared" si="910"/>
        <v>1</v>
      </c>
      <c r="Y5817">
        <f t="shared" si="911"/>
        <v>3.355</v>
      </c>
      <c r="Z5817" t="str">
        <f t="shared" si="912"/>
        <v/>
      </c>
    </row>
    <row r="5818" spans="1:26" ht="13" hidden="1" x14ac:dyDescent="0.25">
      <c r="A5818" t="s">
        <v>8925</v>
      </c>
      <c r="B5818" t="s">
        <v>34</v>
      </c>
      <c r="C5818" t="s">
        <v>5</v>
      </c>
      <c r="D5818" s="46">
        <v>0.1</v>
      </c>
      <c r="E5818" s="2">
        <v>44173</v>
      </c>
      <c r="F5818" t="s">
        <v>2338</v>
      </c>
      <c r="G5818" s="16">
        <v>44378</v>
      </c>
      <c r="H5818" s="16">
        <v>44742</v>
      </c>
      <c r="I5818" s="3">
        <v>33.549999999999997</v>
      </c>
      <c r="J5818" s="3">
        <v>-5.32</v>
      </c>
      <c r="K5818" s="3">
        <v>28.23</v>
      </c>
      <c r="Q5818" s="29">
        <f t="shared" si="913"/>
        <v>1</v>
      </c>
      <c r="R5818" s="29">
        <f t="shared" si="914"/>
        <v>6</v>
      </c>
      <c r="S5818" s="29">
        <f t="shared" si="915"/>
        <v>22</v>
      </c>
      <c r="T5818" s="30">
        <f t="shared" si="916"/>
        <v>1</v>
      </c>
      <c r="U5818" s="28">
        <f t="shared" si="917"/>
        <v>3.355</v>
      </c>
      <c r="V5818" t="str">
        <f t="shared" si="908"/>
        <v>No</v>
      </c>
      <c r="W5818" t="str">
        <f t="shared" si="909"/>
        <v>12/1/2020</v>
      </c>
      <c r="X5818">
        <f t="shared" si="910"/>
        <v>1</v>
      </c>
      <c r="Y5818">
        <f t="shared" si="911"/>
        <v>3.355</v>
      </c>
      <c r="Z5818" t="str">
        <f t="shared" si="912"/>
        <v/>
      </c>
    </row>
    <row r="5819" spans="1:26" ht="13" hidden="1" x14ac:dyDescent="0.25">
      <c r="A5819" t="s">
        <v>8926</v>
      </c>
      <c r="B5819" t="s">
        <v>34</v>
      </c>
      <c r="C5819" t="s">
        <v>5</v>
      </c>
      <c r="D5819" s="46">
        <v>0.1</v>
      </c>
      <c r="E5819" s="2">
        <v>44173</v>
      </c>
      <c r="F5819" t="s">
        <v>2338</v>
      </c>
      <c r="G5819" s="16">
        <v>44378</v>
      </c>
      <c r="H5819" s="16">
        <v>44742</v>
      </c>
      <c r="I5819" s="3">
        <v>33.549999999999997</v>
      </c>
      <c r="J5819" s="3">
        <v>-5.32</v>
      </c>
      <c r="K5819" s="3">
        <v>28.23</v>
      </c>
      <c r="Q5819" s="29">
        <f t="shared" si="913"/>
        <v>1</v>
      </c>
      <c r="R5819" s="29">
        <f t="shared" si="914"/>
        <v>6</v>
      </c>
      <c r="S5819" s="29">
        <f t="shared" si="915"/>
        <v>22</v>
      </c>
      <c r="T5819" s="30">
        <f t="shared" si="916"/>
        <v>1</v>
      </c>
      <c r="U5819" s="28">
        <f t="shared" si="917"/>
        <v>3.355</v>
      </c>
      <c r="V5819" t="str">
        <f t="shared" si="908"/>
        <v>No</v>
      </c>
      <c r="W5819" t="str">
        <f t="shared" si="909"/>
        <v>12/1/2020</v>
      </c>
      <c r="X5819">
        <f t="shared" si="910"/>
        <v>1</v>
      </c>
      <c r="Y5819">
        <f t="shared" si="911"/>
        <v>3.355</v>
      </c>
      <c r="Z5819" t="str">
        <f t="shared" si="912"/>
        <v/>
      </c>
    </row>
    <row r="5820" spans="1:26" ht="13" hidden="1" x14ac:dyDescent="0.25">
      <c r="A5820" t="s">
        <v>8927</v>
      </c>
      <c r="B5820" t="s">
        <v>34</v>
      </c>
      <c r="C5820" t="s">
        <v>5</v>
      </c>
      <c r="D5820" s="46">
        <v>0.1</v>
      </c>
      <c r="E5820" s="2">
        <v>44173</v>
      </c>
      <c r="F5820" t="s">
        <v>2338</v>
      </c>
      <c r="G5820" s="16">
        <v>44378</v>
      </c>
      <c r="H5820" s="16">
        <v>44742</v>
      </c>
      <c r="I5820" s="3">
        <v>33.549999999999997</v>
      </c>
      <c r="J5820" s="3">
        <v>-5.32</v>
      </c>
      <c r="K5820" s="3">
        <v>28.23</v>
      </c>
      <c r="Q5820" s="29">
        <f t="shared" si="913"/>
        <v>1</v>
      </c>
      <c r="R5820" s="29">
        <f t="shared" si="914"/>
        <v>6</v>
      </c>
      <c r="S5820" s="29">
        <f t="shared" si="915"/>
        <v>22</v>
      </c>
      <c r="T5820" s="30">
        <f t="shared" si="916"/>
        <v>1</v>
      </c>
      <c r="U5820" s="28">
        <f t="shared" si="917"/>
        <v>3.355</v>
      </c>
      <c r="V5820" t="str">
        <f t="shared" si="908"/>
        <v>No</v>
      </c>
      <c r="W5820" t="str">
        <f t="shared" si="909"/>
        <v>12/1/2020</v>
      </c>
      <c r="X5820">
        <f t="shared" si="910"/>
        <v>1</v>
      </c>
      <c r="Y5820">
        <f t="shared" si="911"/>
        <v>3.355</v>
      </c>
      <c r="Z5820" t="str">
        <f t="shared" si="912"/>
        <v/>
      </c>
    </row>
    <row r="5821" spans="1:26" ht="13" hidden="1" x14ac:dyDescent="0.25">
      <c r="A5821" t="s">
        <v>8928</v>
      </c>
      <c r="B5821" t="s">
        <v>34</v>
      </c>
      <c r="C5821" t="s">
        <v>5</v>
      </c>
      <c r="D5821" s="46">
        <v>0.1</v>
      </c>
      <c r="E5821" s="2">
        <v>44173</v>
      </c>
      <c r="F5821" t="s">
        <v>2338</v>
      </c>
      <c r="G5821" s="16">
        <v>44378</v>
      </c>
      <c r="H5821" s="16">
        <v>44742</v>
      </c>
      <c r="I5821" s="3">
        <v>33.549999999999997</v>
      </c>
      <c r="J5821" s="3">
        <v>-5.32</v>
      </c>
      <c r="K5821" s="3">
        <v>28.23</v>
      </c>
      <c r="Q5821" s="29">
        <f t="shared" si="913"/>
        <v>1</v>
      </c>
      <c r="R5821" s="29">
        <f t="shared" si="914"/>
        <v>6</v>
      </c>
      <c r="S5821" s="29">
        <f t="shared" si="915"/>
        <v>22</v>
      </c>
      <c r="T5821" s="30">
        <f t="shared" si="916"/>
        <v>1</v>
      </c>
      <c r="U5821" s="28">
        <f t="shared" si="917"/>
        <v>3.355</v>
      </c>
      <c r="V5821" t="str">
        <f t="shared" si="908"/>
        <v>No</v>
      </c>
      <c r="W5821" t="str">
        <f t="shared" si="909"/>
        <v>12/1/2020</v>
      </c>
      <c r="X5821">
        <f t="shared" si="910"/>
        <v>1</v>
      </c>
      <c r="Y5821">
        <f t="shared" si="911"/>
        <v>3.355</v>
      </c>
      <c r="Z5821" t="str">
        <f t="shared" si="912"/>
        <v/>
      </c>
    </row>
    <row r="5822" spans="1:26" ht="13" hidden="1" x14ac:dyDescent="0.25">
      <c r="A5822" t="s">
        <v>8929</v>
      </c>
      <c r="B5822" t="s">
        <v>34</v>
      </c>
      <c r="C5822" t="s">
        <v>5</v>
      </c>
      <c r="D5822" s="46">
        <v>0.1</v>
      </c>
      <c r="E5822" s="2">
        <v>44173</v>
      </c>
      <c r="F5822" t="s">
        <v>2338</v>
      </c>
      <c r="G5822" s="16">
        <v>44378</v>
      </c>
      <c r="H5822" s="16">
        <v>44742</v>
      </c>
      <c r="I5822" s="3">
        <v>33.549999999999997</v>
      </c>
      <c r="J5822" s="3">
        <v>-5.32</v>
      </c>
      <c r="K5822" s="3">
        <v>28.23</v>
      </c>
      <c r="Q5822" s="29">
        <f t="shared" si="913"/>
        <v>1</v>
      </c>
      <c r="R5822" s="29">
        <f t="shared" si="914"/>
        <v>6</v>
      </c>
      <c r="S5822" s="29">
        <f t="shared" si="915"/>
        <v>22</v>
      </c>
      <c r="T5822" s="30">
        <f t="shared" si="916"/>
        <v>1</v>
      </c>
      <c r="U5822" s="28">
        <f t="shared" si="917"/>
        <v>3.355</v>
      </c>
      <c r="V5822" t="str">
        <f t="shared" si="908"/>
        <v>No</v>
      </c>
      <c r="W5822" t="str">
        <f t="shared" si="909"/>
        <v>12/1/2020</v>
      </c>
      <c r="X5822">
        <f t="shared" si="910"/>
        <v>1</v>
      </c>
      <c r="Y5822">
        <f t="shared" si="911"/>
        <v>3.355</v>
      </c>
      <c r="Z5822" t="str">
        <f t="shared" si="912"/>
        <v/>
      </c>
    </row>
    <row r="5823" spans="1:26" ht="13" hidden="1" x14ac:dyDescent="0.25">
      <c r="A5823" t="s">
        <v>8930</v>
      </c>
      <c r="B5823" t="s">
        <v>34</v>
      </c>
      <c r="C5823" t="s">
        <v>5</v>
      </c>
      <c r="D5823" s="46">
        <v>0.1</v>
      </c>
      <c r="E5823" s="2">
        <v>44173</v>
      </c>
      <c r="F5823" t="s">
        <v>2338</v>
      </c>
      <c r="G5823" s="16">
        <v>44378</v>
      </c>
      <c r="H5823" s="16">
        <v>44742</v>
      </c>
      <c r="I5823" s="3">
        <v>33.549999999999997</v>
      </c>
      <c r="J5823" s="3">
        <v>-5.32</v>
      </c>
      <c r="K5823" s="3">
        <v>28.23</v>
      </c>
      <c r="Q5823" s="29">
        <f t="shared" si="913"/>
        <v>1</v>
      </c>
      <c r="R5823" s="29">
        <f t="shared" si="914"/>
        <v>6</v>
      </c>
      <c r="S5823" s="29">
        <f t="shared" si="915"/>
        <v>22</v>
      </c>
      <c r="T5823" s="30">
        <f t="shared" si="916"/>
        <v>1</v>
      </c>
      <c r="U5823" s="28">
        <f t="shared" si="917"/>
        <v>3.355</v>
      </c>
      <c r="V5823" t="str">
        <f t="shared" si="908"/>
        <v>No</v>
      </c>
      <c r="W5823" t="str">
        <f t="shared" si="909"/>
        <v>12/1/2020</v>
      </c>
      <c r="X5823">
        <f t="shared" si="910"/>
        <v>1</v>
      </c>
      <c r="Y5823">
        <f t="shared" si="911"/>
        <v>3.355</v>
      </c>
      <c r="Z5823" t="str">
        <f t="shared" si="912"/>
        <v/>
      </c>
    </row>
    <row r="5824" spans="1:26" ht="13" hidden="1" x14ac:dyDescent="0.25">
      <c r="A5824" t="s">
        <v>8931</v>
      </c>
      <c r="B5824" t="s">
        <v>34</v>
      </c>
      <c r="C5824" t="s">
        <v>5</v>
      </c>
      <c r="D5824" s="46">
        <v>0.1</v>
      </c>
      <c r="E5824" s="2">
        <v>44173</v>
      </c>
      <c r="F5824" t="s">
        <v>2338</v>
      </c>
      <c r="G5824" s="16">
        <v>44378</v>
      </c>
      <c r="H5824" s="16">
        <v>44742</v>
      </c>
      <c r="I5824" s="3">
        <v>33.549999999999997</v>
      </c>
      <c r="J5824" s="3">
        <v>-5.32</v>
      </c>
      <c r="K5824" s="3">
        <v>28.23</v>
      </c>
      <c r="Q5824" s="29">
        <f t="shared" si="913"/>
        <v>1</v>
      </c>
      <c r="R5824" s="29">
        <f t="shared" si="914"/>
        <v>6</v>
      </c>
      <c r="S5824" s="29">
        <f t="shared" si="915"/>
        <v>22</v>
      </c>
      <c r="T5824" s="30">
        <f t="shared" si="916"/>
        <v>1</v>
      </c>
      <c r="U5824" s="28">
        <f t="shared" si="917"/>
        <v>3.355</v>
      </c>
      <c r="V5824" t="str">
        <f t="shared" si="908"/>
        <v>No</v>
      </c>
      <c r="W5824" t="str">
        <f t="shared" si="909"/>
        <v>12/1/2020</v>
      </c>
      <c r="X5824">
        <f t="shared" si="910"/>
        <v>1</v>
      </c>
      <c r="Y5824">
        <f t="shared" si="911"/>
        <v>3.355</v>
      </c>
      <c r="Z5824" t="str">
        <f t="shared" si="912"/>
        <v/>
      </c>
    </row>
    <row r="5825" spans="1:26" ht="13" hidden="1" x14ac:dyDescent="0.25">
      <c r="A5825" t="s">
        <v>8932</v>
      </c>
      <c r="B5825" t="s">
        <v>34</v>
      </c>
      <c r="C5825" t="s">
        <v>5</v>
      </c>
      <c r="D5825" s="46">
        <v>0.1</v>
      </c>
      <c r="E5825" s="2">
        <v>44173</v>
      </c>
      <c r="F5825" t="s">
        <v>2338</v>
      </c>
      <c r="G5825" s="16">
        <v>44378</v>
      </c>
      <c r="H5825" s="16">
        <v>44742</v>
      </c>
      <c r="I5825" s="3">
        <v>33.549999999999997</v>
      </c>
      <c r="J5825" s="3">
        <v>-5.32</v>
      </c>
      <c r="K5825" s="3">
        <v>28.23</v>
      </c>
      <c r="Q5825" s="29">
        <f t="shared" si="913"/>
        <v>1</v>
      </c>
      <c r="R5825" s="29">
        <f t="shared" si="914"/>
        <v>6</v>
      </c>
      <c r="S5825" s="29">
        <f t="shared" si="915"/>
        <v>22</v>
      </c>
      <c r="T5825" s="30">
        <f t="shared" si="916"/>
        <v>1</v>
      </c>
      <c r="U5825" s="28">
        <f t="shared" si="917"/>
        <v>3.355</v>
      </c>
      <c r="V5825" t="str">
        <f t="shared" si="908"/>
        <v>No</v>
      </c>
      <c r="W5825" t="str">
        <f t="shared" si="909"/>
        <v>12/1/2020</v>
      </c>
      <c r="X5825">
        <f t="shared" si="910"/>
        <v>1</v>
      </c>
      <c r="Y5825">
        <f t="shared" si="911"/>
        <v>3.355</v>
      </c>
      <c r="Z5825" t="str">
        <f t="shared" si="912"/>
        <v/>
      </c>
    </row>
    <row r="5826" spans="1:26" ht="13" hidden="1" x14ac:dyDescent="0.25">
      <c r="A5826" t="s">
        <v>8933</v>
      </c>
      <c r="B5826" t="s">
        <v>34</v>
      </c>
      <c r="C5826" t="s">
        <v>5</v>
      </c>
      <c r="D5826" s="46">
        <v>0.1</v>
      </c>
      <c r="E5826" s="2">
        <v>44173</v>
      </c>
      <c r="F5826" t="s">
        <v>2338</v>
      </c>
      <c r="G5826" s="16">
        <v>44378</v>
      </c>
      <c r="H5826" s="16">
        <v>44742</v>
      </c>
      <c r="I5826" s="3">
        <v>33.549999999999997</v>
      </c>
      <c r="J5826" s="3">
        <v>-5.32</v>
      </c>
      <c r="K5826" s="3">
        <v>28.23</v>
      </c>
      <c r="Q5826" s="29">
        <f t="shared" si="913"/>
        <v>1</v>
      </c>
      <c r="R5826" s="29">
        <f t="shared" si="914"/>
        <v>6</v>
      </c>
      <c r="S5826" s="29">
        <f t="shared" si="915"/>
        <v>22</v>
      </c>
      <c r="T5826" s="30">
        <f t="shared" si="916"/>
        <v>1</v>
      </c>
      <c r="U5826" s="28">
        <f t="shared" si="917"/>
        <v>3.355</v>
      </c>
      <c r="V5826" t="str">
        <f t="shared" si="908"/>
        <v>No</v>
      </c>
      <c r="W5826" t="str">
        <f t="shared" si="909"/>
        <v>12/1/2020</v>
      </c>
      <c r="X5826">
        <f t="shared" si="910"/>
        <v>1</v>
      </c>
      <c r="Y5826">
        <f t="shared" si="911"/>
        <v>3.355</v>
      </c>
      <c r="Z5826" t="str">
        <f t="shared" si="912"/>
        <v/>
      </c>
    </row>
    <row r="5827" spans="1:26" ht="13" hidden="1" x14ac:dyDescent="0.25">
      <c r="A5827" t="s">
        <v>8934</v>
      </c>
      <c r="B5827" t="s">
        <v>34</v>
      </c>
      <c r="C5827" t="s">
        <v>5</v>
      </c>
      <c r="D5827" s="46">
        <v>0.1</v>
      </c>
      <c r="E5827" s="2">
        <v>44173</v>
      </c>
      <c r="F5827" t="s">
        <v>2338</v>
      </c>
      <c r="G5827" s="16">
        <v>44378</v>
      </c>
      <c r="H5827" s="16">
        <v>44742</v>
      </c>
      <c r="I5827" s="3">
        <v>33.549999999999997</v>
      </c>
      <c r="J5827" s="3">
        <v>-5.32</v>
      </c>
      <c r="K5827" s="3">
        <v>28.23</v>
      </c>
      <c r="Q5827" s="29">
        <f t="shared" si="913"/>
        <v>1</v>
      </c>
      <c r="R5827" s="29">
        <f t="shared" si="914"/>
        <v>6</v>
      </c>
      <c r="S5827" s="29">
        <f t="shared" si="915"/>
        <v>22</v>
      </c>
      <c r="T5827" s="30">
        <f t="shared" si="916"/>
        <v>1</v>
      </c>
      <c r="U5827" s="28">
        <f t="shared" si="917"/>
        <v>3.355</v>
      </c>
      <c r="V5827" t="str">
        <f t="shared" si="908"/>
        <v>No</v>
      </c>
      <c r="W5827" t="str">
        <f t="shared" si="909"/>
        <v>12/1/2020</v>
      </c>
      <c r="X5827">
        <f t="shared" si="910"/>
        <v>1</v>
      </c>
      <c r="Y5827">
        <f t="shared" si="911"/>
        <v>3.355</v>
      </c>
      <c r="Z5827" t="str">
        <f t="shared" si="912"/>
        <v/>
      </c>
    </row>
    <row r="5828" spans="1:26" ht="13" hidden="1" x14ac:dyDescent="0.25">
      <c r="A5828" t="s">
        <v>8935</v>
      </c>
      <c r="B5828" t="s">
        <v>34</v>
      </c>
      <c r="C5828" t="s">
        <v>5</v>
      </c>
      <c r="D5828" s="46">
        <v>0.1</v>
      </c>
      <c r="E5828" s="2">
        <v>44173</v>
      </c>
      <c r="F5828" t="s">
        <v>2338</v>
      </c>
      <c r="G5828" s="16">
        <v>44378</v>
      </c>
      <c r="H5828" s="16">
        <v>44742</v>
      </c>
      <c r="I5828" s="3">
        <v>33.549999999999997</v>
      </c>
      <c r="J5828" s="3">
        <v>-5.32</v>
      </c>
      <c r="K5828" s="3">
        <v>28.23</v>
      </c>
      <c r="Q5828" s="29">
        <f t="shared" si="913"/>
        <v>1</v>
      </c>
      <c r="R5828" s="29">
        <f t="shared" si="914"/>
        <v>6</v>
      </c>
      <c r="S5828" s="29">
        <f t="shared" si="915"/>
        <v>22</v>
      </c>
      <c r="T5828" s="30">
        <f t="shared" si="916"/>
        <v>1</v>
      </c>
      <c r="U5828" s="28">
        <f t="shared" si="917"/>
        <v>3.355</v>
      </c>
      <c r="V5828" t="str">
        <f t="shared" si="908"/>
        <v>No</v>
      </c>
      <c r="W5828" t="str">
        <f t="shared" si="909"/>
        <v>12/1/2020</v>
      </c>
      <c r="X5828">
        <f t="shared" si="910"/>
        <v>1</v>
      </c>
      <c r="Y5828">
        <f t="shared" si="911"/>
        <v>3.355</v>
      </c>
      <c r="Z5828" t="str">
        <f t="shared" si="912"/>
        <v/>
      </c>
    </row>
    <row r="5829" spans="1:26" ht="13" hidden="1" x14ac:dyDescent="0.25">
      <c r="A5829" t="s">
        <v>8936</v>
      </c>
      <c r="B5829" t="s">
        <v>34</v>
      </c>
      <c r="C5829" t="s">
        <v>5</v>
      </c>
      <c r="D5829" s="46">
        <v>0.1</v>
      </c>
      <c r="E5829" s="2">
        <v>44173</v>
      </c>
      <c r="F5829" t="s">
        <v>2338</v>
      </c>
      <c r="G5829" s="16">
        <v>44378</v>
      </c>
      <c r="H5829" s="16">
        <v>44742</v>
      </c>
      <c r="I5829" s="3">
        <v>33.549999999999997</v>
      </c>
      <c r="J5829" s="3">
        <v>-5.32</v>
      </c>
      <c r="K5829" s="3">
        <v>28.23</v>
      </c>
      <c r="Q5829" s="29">
        <f t="shared" si="913"/>
        <v>1</v>
      </c>
      <c r="R5829" s="29">
        <f t="shared" si="914"/>
        <v>6</v>
      </c>
      <c r="S5829" s="29">
        <f t="shared" si="915"/>
        <v>22</v>
      </c>
      <c r="T5829" s="30">
        <f t="shared" si="916"/>
        <v>1</v>
      </c>
      <c r="U5829" s="28">
        <f t="shared" si="917"/>
        <v>3.355</v>
      </c>
      <c r="V5829" t="str">
        <f t="shared" si="908"/>
        <v>No</v>
      </c>
      <c r="W5829" t="str">
        <f t="shared" si="909"/>
        <v>12/1/2020</v>
      </c>
      <c r="X5829">
        <f t="shared" si="910"/>
        <v>1</v>
      </c>
      <c r="Y5829">
        <f t="shared" si="911"/>
        <v>3.355</v>
      </c>
      <c r="Z5829" t="str">
        <f t="shared" si="912"/>
        <v/>
      </c>
    </row>
    <row r="5830" spans="1:26" ht="13" hidden="1" x14ac:dyDescent="0.25">
      <c r="A5830" t="s">
        <v>8937</v>
      </c>
      <c r="B5830" t="s">
        <v>34</v>
      </c>
      <c r="C5830" t="s">
        <v>5</v>
      </c>
      <c r="D5830" s="46">
        <v>0.1</v>
      </c>
      <c r="E5830" s="2">
        <v>44173</v>
      </c>
      <c r="F5830" t="s">
        <v>2338</v>
      </c>
      <c r="G5830" s="16">
        <v>44378</v>
      </c>
      <c r="H5830" s="16">
        <v>44742</v>
      </c>
      <c r="I5830" s="3">
        <v>33.549999999999997</v>
      </c>
      <c r="J5830" s="3">
        <v>-5.32</v>
      </c>
      <c r="K5830" s="3">
        <v>28.23</v>
      </c>
      <c r="Q5830" s="29">
        <f t="shared" si="913"/>
        <v>1</v>
      </c>
      <c r="R5830" s="29">
        <f t="shared" si="914"/>
        <v>6</v>
      </c>
      <c r="S5830" s="29">
        <f t="shared" si="915"/>
        <v>22</v>
      </c>
      <c r="T5830" s="30">
        <f t="shared" si="916"/>
        <v>1</v>
      </c>
      <c r="U5830" s="28">
        <f t="shared" si="917"/>
        <v>3.355</v>
      </c>
      <c r="V5830" t="str">
        <f t="shared" si="908"/>
        <v>No</v>
      </c>
      <c r="W5830" t="str">
        <f t="shared" si="909"/>
        <v>12/1/2020</v>
      </c>
      <c r="X5830">
        <f t="shared" si="910"/>
        <v>1</v>
      </c>
      <c r="Y5830">
        <f t="shared" si="911"/>
        <v>3.355</v>
      </c>
      <c r="Z5830" t="str">
        <f t="shared" si="912"/>
        <v/>
      </c>
    </row>
    <row r="5831" spans="1:26" ht="13" hidden="1" x14ac:dyDescent="0.25">
      <c r="A5831" t="s">
        <v>8938</v>
      </c>
      <c r="B5831" t="s">
        <v>34</v>
      </c>
      <c r="C5831" t="s">
        <v>5</v>
      </c>
      <c r="D5831" s="46">
        <v>0.1</v>
      </c>
      <c r="E5831" s="2">
        <v>44173</v>
      </c>
      <c r="F5831" t="s">
        <v>2338</v>
      </c>
      <c r="G5831" s="16">
        <v>44378</v>
      </c>
      <c r="H5831" s="16">
        <v>44742</v>
      </c>
      <c r="I5831" s="3">
        <v>33.549999999999997</v>
      </c>
      <c r="J5831" s="3">
        <v>-5.32</v>
      </c>
      <c r="K5831" s="3">
        <v>28.23</v>
      </c>
      <c r="Q5831" s="29">
        <f t="shared" si="913"/>
        <v>1</v>
      </c>
      <c r="R5831" s="29">
        <f t="shared" si="914"/>
        <v>6</v>
      </c>
      <c r="S5831" s="29">
        <f t="shared" si="915"/>
        <v>22</v>
      </c>
      <c r="T5831" s="30">
        <f t="shared" si="916"/>
        <v>1</v>
      </c>
      <c r="U5831" s="28">
        <f t="shared" si="917"/>
        <v>3.355</v>
      </c>
      <c r="V5831" t="str">
        <f t="shared" si="908"/>
        <v>No</v>
      </c>
      <c r="W5831" t="str">
        <f t="shared" si="909"/>
        <v>12/1/2020</v>
      </c>
      <c r="X5831">
        <f t="shared" si="910"/>
        <v>1</v>
      </c>
      <c r="Y5831">
        <f t="shared" si="911"/>
        <v>3.355</v>
      </c>
      <c r="Z5831" t="str">
        <f t="shared" si="912"/>
        <v/>
      </c>
    </row>
    <row r="5832" spans="1:26" ht="13" hidden="1" x14ac:dyDescent="0.25">
      <c r="A5832" t="s">
        <v>8939</v>
      </c>
      <c r="B5832" t="s">
        <v>34</v>
      </c>
      <c r="C5832" t="s">
        <v>5</v>
      </c>
      <c r="D5832" s="46">
        <v>0.1</v>
      </c>
      <c r="E5832" s="2">
        <v>44173</v>
      </c>
      <c r="F5832" t="s">
        <v>2338</v>
      </c>
      <c r="G5832" s="16">
        <v>44378</v>
      </c>
      <c r="H5832" s="16">
        <v>44742</v>
      </c>
      <c r="I5832" s="3">
        <v>33.549999999999997</v>
      </c>
      <c r="J5832" s="3">
        <v>-5.32</v>
      </c>
      <c r="K5832" s="3">
        <v>28.23</v>
      </c>
      <c r="Q5832" s="29">
        <f t="shared" si="913"/>
        <v>1</v>
      </c>
      <c r="R5832" s="29">
        <f t="shared" si="914"/>
        <v>6</v>
      </c>
      <c r="S5832" s="29">
        <f t="shared" si="915"/>
        <v>22</v>
      </c>
      <c r="T5832" s="30">
        <f t="shared" si="916"/>
        <v>1</v>
      </c>
      <c r="U5832" s="28">
        <f t="shared" si="917"/>
        <v>3.355</v>
      </c>
      <c r="V5832" t="str">
        <f t="shared" si="908"/>
        <v>No</v>
      </c>
      <c r="W5832" t="str">
        <f t="shared" si="909"/>
        <v>12/1/2020</v>
      </c>
      <c r="X5832">
        <f t="shared" si="910"/>
        <v>1</v>
      </c>
      <c r="Y5832">
        <f t="shared" si="911"/>
        <v>3.355</v>
      </c>
      <c r="Z5832" t="str">
        <f t="shared" si="912"/>
        <v/>
      </c>
    </row>
    <row r="5833" spans="1:26" ht="13" hidden="1" x14ac:dyDescent="0.25">
      <c r="A5833" t="s">
        <v>8940</v>
      </c>
      <c r="B5833" t="s">
        <v>34</v>
      </c>
      <c r="C5833" t="s">
        <v>5</v>
      </c>
      <c r="D5833" s="46">
        <v>0.1</v>
      </c>
      <c r="E5833" s="2">
        <v>44173</v>
      </c>
      <c r="F5833" t="s">
        <v>2338</v>
      </c>
      <c r="G5833" s="16">
        <v>44378</v>
      </c>
      <c r="H5833" s="16">
        <v>44742</v>
      </c>
      <c r="I5833" s="3">
        <v>33.549999999999997</v>
      </c>
      <c r="J5833" s="3">
        <v>-5.32</v>
      </c>
      <c r="K5833" s="3">
        <v>28.23</v>
      </c>
      <c r="Q5833" s="29">
        <f t="shared" si="913"/>
        <v>1</v>
      </c>
      <c r="R5833" s="29">
        <f t="shared" si="914"/>
        <v>6</v>
      </c>
      <c r="S5833" s="29">
        <f t="shared" si="915"/>
        <v>22</v>
      </c>
      <c r="T5833" s="30">
        <f t="shared" si="916"/>
        <v>1</v>
      </c>
      <c r="U5833" s="28">
        <f t="shared" si="917"/>
        <v>3.355</v>
      </c>
      <c r="V5833" t="str">
        <f t="shared" si="908"/>
        <v>No</v>
      </c>
      <c r="W5833" t="str">
        <f t="shared" si="909"/>
        <v>12/1/2020</v>
      </c>
      <c r="X5833">
        <f t="shared" si="910"/>
        <v>1</v>
      </c>
      <c r="Y5833">
        <f t="shared" si="911"/>
        <v>3.355</v>
      </c>
      <c r="Z5833" t="str">
        <f t="shared" si="912"/>
        <v/>
      </c>
    </row>
    <row r="5834" spans="1:26" ht="13" hidden="1" x14ac:dyDescent="0.25">
      <c r="A5834" t="s">
        <v>8941</v>
      </c>
      <c r="B5834" t="s">
        <v>34</v>
      </c>
      <c r="C5834" t="s">
        <v>5</v>
      </c>
      <c r="D5834" s="46">
        <v>0.1</v>
      </c>
      <c r="E5834" s="2">
        <v>44173</v>
      </c>
      <c r="F5834" t="s">
        <v>2338</v>
      </c>
      <c r="G5834" s="16">
        <v>44378</v>
      </c>
      <c r="H5834" s="16">
        <v>44742</v>
      </c>
      <c r="I5834" s="3">
        <v>33.549999999999997</v>
      </c>
      <c r="J5834" s="3">
        <v>-5.32</v>
      </c>
      <c r="K5834" s="3">
        <v>28.23</v>
      </c>
      <c r="Q5834" s="29">
        <f t="shared" si="913"/>
        <v>1</v>
      </c>
      <c r="R5834" s="29">
        <f t="shared" si="914"/>
        <v>6</v>
      </c>
      <c r="S5834" s="29">
        <f t="shared" si="915"/>
        <v>22</v>
      </c>
      <c r="T5834" s="30">
        <f t="shared" si="916"/>
        <v>1</v>
      </c>
      <c r="U5834" s="28">
        <f t="shared" si="917"/>
        <v>3.355</v>
      </c>
      <c r="V5834" t="str">
        <f t="shared" si="908"/>
        <v>No</v>
      </c>
      <c r="W5834" t="str">
        <f t="shared" si="909"/>
        <v>12/1/2020</v>
      </c>
      <c r="X5834">
        <f t="shared" si="910"/>
        <v>1</v>
      </c>
      <c r="Y5834">
        <f t="shared" si="911"/>
        <v>3.355</v>
      </c>
      <c r="Z5834" t="str">
        <f t="shared" si="912"/>
        <v/>
      </c>
    </row>
    <row r="5835" spans="1:26" ht="13" hidden="1" x14ac:dyDescent="0.25">
      <c r="A5835" t="s">
        <v>8942</v>
      </c>
      <c r="B5835" t="s">
        <v>34</v>
      </c>
      <c r="C5835" t="s">
        <v>5</v>
      </c>
      <c r="D5835" s="46">
        <v>0.1</v>
      </c>
      <c r="E5835" s="2">
        <v>44173</v>
      </c>
      <c r="F5835" t="s">
        <v>2338</v>
      </c>
      <c r="G5835" s="16">
        <v>44378</v>
      </c>
      <c r="H5835" s="16">
        <v>44742</v>
      </c>
      <c r="I5835" s="3">
        <v>33.549999999999997</v>
      </c>
      <c r="J5835" s="3">
        <v>-5.32</v>
      </c>
      <c r="K5835" s="3">
        <v>28.23</v>
      </c>
      <c r="Q5835" s="29">
        <f t="shared" si="913"/>
        <v>1</v>
      </c>
      <c r="R5835" s="29">
        <f t="shared" si="914"/>
        <v>6</v>
      </c>
      <c r="S5835" s="29">
        <f t="shared" si="915"/>
        <v>22</v>
      </c>
      <c r="T5835" s="30">
        <f t="shared" si="916"/>
        <v>1</v>
      </c>
      <c r="U5835" s="28">
        <f t="shared" si="917"/>
        <v>3.355</v>
      </c>
      <c r="V5835" t="str">
        <f t="shared" si="908"/>
        <v>No</v>
      </c>
      <c r="W5835" t="str">
        <f t="shared" si="909"/>
        <v>12/1/2020</v>
      </c>
      <c r="X5835">
        <f t="shared" si="910"/>
        <v>1</v>
      </c>
      <c r="Y5835">
        <f t="shared" si="911"/>
        <v>3.355</v>
      </c>
      <c r="Z5835" t="str">
        <f t="shared" si="912"/>
        <v/>
      </c>
    </row>
    <row r="5836" spans="1:26" ht="13" hidden="1" x14ac:dyDescent="0.25">
      <c r="A5836" t="s">
        <v>8943</v>
      </c>
      <c r="B5836" t="s">
        <v>34</v>
      </c>
      <c r="C5836" t="s">
        <v>5</v>
      </c>
      <c r="D5836" s="46">
        <v>0.1</v>
      </c>
      <c r="E5836" s="2">
        <v>44173</v>
      </c>
      <c r="F5836" t="s">
        <v>2338</v>
      </c>
      <c r="G5836" s="16">
        <v>44378</v>
      </c>
      <c r="H5836" s="16">
        <v>44742</v>
      </c>
      <c r="I5836" s="3">
        <v>33.549999999999997</v>
      </c>
      <c r="J5836" s="3">
        <v>-5.32</v>
      </c>
      <c r="K5836" s="3">
        <v>28.23</v>
      </c>
      <c r="Q5836" s="29">
        <f t="shared" si="913"/>
        <v>1</v>
      </c>
      <c r="R5836" s="29">
        <f t="shared" si="914"/>
        <v>6</v>
      </c>
      <c r="S5836" s="29">
        <f t="shared" si="915"/>
        <v>22</v>
      </c>
      <c r="T5836" s="30">
        <f t="shared" si="916"/>
        <v>1</v>
      </c>
      <c r="U5836" s="28">
        <f t="shared" si="917"/>
        <v>3.355</v>
      </c>
      <c r="V5836" t="str">
        <f t="shared" ref="V5836:V5899" si="918">IF(AND(E5836&gt;=G5836,E5836&lt;=H5836),"Yes","No")</f>
        <v>No</v>
      </c>
      <c r="W5836" t="str">
        <f t="shared" ref="W5836:W5899" si="919">MONTH(E5836)&amp;"/"&amp;1&amp;"/"&amp;YEAR(E5836)</f>
        <v>12/1/2020</v>
      </c>
      <c r="X5836">
        <f t="shared" ref="X5836:X5899" si="920">IF(V5836="Yes",(DATEDIF(W5836,H5836+1,"M")/12),1)</f>
        <v>1</v>
      </c>
      <c r="Y5836">
        <f t="shared" ref="Y5836:Y5899" si="921">I5836*D5836*X5836</f>
        <v>3.355</v>
      </c>
      <c r="Z5836" t="str">
        <f t="shared" ref="Z5836:Z5899" si="922">IF(V5836="Yes",Y5836+J5836,"")</f>
        <v/>
      </c>
    </row>
    <row r="5837" spans="1:26" ht="13" hidden="1" x14ac:dyDescent="0.25">
      <c r="A5837" t="s">
        <v>8944</v>
      </c>
      <c r="B5837" t="s">
        <v>34</v>
      </c>
      <c r="C5837" t="s">
        <v>5</v>
      </c>
      <c r="D5837" s="46">
        <v>0.1</v>
      </c>
      <c r="E5837" s="2">
        <v>44173</v>
      </c>
      <c r="F5837" t="s">
        <v>2338</v>
      </c>
      <c r="G5837" s="16">
        <v>44378</v>
      </c>
      <c r="H5837" s="16">
        <v>44742</v>
      </c>
      <c r="I5837" s="3">
        <v>33.549999999999997</v>
      </c>
      <c r="J5837" s="3">
        <v>-5.32</v>
      </c>
      <c r="K5837" s="3">
        <v>28.23</v>
      </c>
      <c r="Q5837" s="29">
        <f t="shared" si="913"/>
        <v>1</v>
      </c>
      <c r="R5837" s="29">
        <f t="shared" si="914"/>
        <v>6</v>
      </c>
      <c r="S5837" s="29">
        <f t="shared" si="915"/>
        <v>22</v>
      </c>
      <c r="T5837" s="30">
        <f t="shared" si="916"/>
        <v>1</v>
      </c>
      <c r="U5837" s="28">
        <f t="shared" si="917"/>
        <v>3.355</v>
      </c>
      <c r="V5837" t="str">
        <f t="shared" si="918"/>
        <v>No</v>
      </c>
      <c r="W5837" t="str">
        <f t="shared" si="919"/>
        <v>12/1/2020</v>
      </c>
      <c r="X5837">
        <f t="shared" si="920"/>
        <v>1</v>
      </c>
      <c r="Y5837">
        <f t="shared" si="921"/>
        <v>3.355</v>
      </c>
      <c r="Z5837" t="str">
        <f t="shared" si="922"/>
        <v/>
      </c>
    </row>
    <row r="5838" spans="1:26" ht="13" hidden="1" x14ac:dyDescent="0.25">
      <c r="A5838" t="s">
        <v>8945</v>
      </c>
      <c r="B5838" t="s">
        <v>34</v>
      </c>
      <c r="C5838" t="s">
        <v>5</v>
      </c>
      <c r="D5838" s="46">
        <v>0.1</v>
      </c>
      <c r="E5838" s="2">
        <v>44173</v>
      </c>
      <c r="F5838" t="s">
        <v>2338</v>
      </c>
      <c r="G5838" s="16">
        <v>44378</v>
      </c>
      <c r="H5838" s="16">
        <v>44742</v>
      </c>
      <c r="I5838" s="3">
        <v>33.549999999999997</v>
      </c>
      <c r="J5838" s="3">
        <v>-5.32</v>
      </c>
      <c r="K5838" s="3">
        <v>28.23</v>
      </c>
      <c r="Q5838" s="29">
        <f t="shared" si="913"/>
        <v>1</v>
      </c>
      <c r="R5838" s="29">
        <f t="shared" si="914"/>
        <v>6</v>
      </c>
      <c r="S5838" s="29">
        <f t="shared" si="915"/>
        <v>22</v>
      </c>
      <c r="T5838" s="30">
        <f t="shared" si="916"/>
        <v>1</v>
      </c>
      <c r="U5838" s="28">
        <f t="shared" si="917"/>
        <v>3.355</v>
      </c>
      <c r="V5838" t="str">
        <f t="shared" si="918"/>
        <v>No</v>
      </c>
      <c r="W5838" t="str">
        <f t="shared" si="919"/>
        <v>12/1/2020</v>
      </c>
      <c r="X5838">
        <f t="shared" si="920"/>
        <v>1</v>
      </c>
      <c r="Y5838">
        <f t="shared" si="921"/>
        <v>3.355</v>
      </c>
      <c r="Z5838" t="str">
        <f t="shared" si="922"/>
        <v/>
      </c>
    </row>
    <row r="5839" spans="1:26" ht="13" hidden="1" x14ac:dyDescent="0.25">
      <c r="A5839" t="s">
        <v>8946</v>
      </c>
      <c r="B5839" t="s">
        <v>34</v>
      </c>
      <c r="C5839" t="s">
        <v>5</v>
      </c>
      <c r="D5839" s="46">
        <v>0.1</v>
      </c>
      <c r="E5839" s="2">
        <v>44173</v>
      </c>
      <c r="F5839" t="s">
        <v>2338</v>
      </c>
      <c r="G5839" s="16">
        <v>44378</v>
      </c>
      <c r="H5839" s="16">
        <v>44742</v>
      </c>
      <c r="I5839" s="3">
        <v>33.549999999999997</v>
      </c>
      <c r="J5839" s="3">
        <v>-5.32</v>
      </c>
      <c r="K5839" s="3">
        <v>28.23</v>
      </c>
      <c r="Q5839" s="29">
        <f t="shared" si="913"/>
        <v>1</v>
      </c>
      <c r="R5839" s="29">
        <f t="shared" si="914"/>
        <v>6</v>
      </c>
      <c r="S5839" s="29">
        <f t="shared" si="915"/>
        <v>22</v>
      </c>
      <c r="T5839" s="30">
        <f t="shared" si="916"/>
        <v>1</v>
      </c>
      <c r="U5839" s="28">
        <f t="shared" si="917"/>
        <v>3.355</v>
      </c>
      <c r="V5839" t="str">
        <f t="shared" si="918"/>
        <v>No</v>
      </c>
      <c r="W5839" t="str">
        <f t="shared" si="919"/>
        <v>12/1/2020</v>
      </c>
      <c r="X5839">
        <f t="shared" si="920"/>
        <v>1</v>
      </c>
      <c r="Y5839">
        <f t="shared" si="921"/>
        <v>3.355</v>
      </c>
      <c r="Z5839" t="str">
        <f t="shared" si="922"/>
        <v/>
      </c>
    </row>
    <row r="5840" spans="1:26" ht="13" hidden="1" x14ac:dyDescent="0.25">
      <c r="A5840" t="s">
        <v>8947</v>
      </c>
      <c r="B5840" t="s">
        <v>34</v>
      </c>
      <c r="C5840" t="s">
        <v>5</v>
      </c>
      <c r="D5840" s="46">
        <v>0.1</v>
      </c>
      <c r="E5840" s="2">
        <v>44173</v>
      </c>
      <c r="F5840" t="s">
        <v>2338</v>
      </c>
      <c r="G5840" s="16">
        <v>44378</v>
      </c>
      <c r="H5840" s="16">
        <v>44742</v>
      </c>
      <c r="I5840" s="3">
        <v>33.549999999999997</v>
      </c>
      <c r="J5840" s="3">
        <v>-5.32</v>
      </c>
      <c r="K5840" s="3">
        <v>28.23</v>
      </c>
      <c r="Q5840" s="29">
        <f t="shared" si="913"/>
        <v>1</v>
      </c>
      <c r="R5840" s="29">
        <f t="shared" si="914"/>
        <v>6</v>
      </c>
      <c r="S5840" s="29">
        <f t="shared" si="915"/>
        <v>22</v>
      </c>
      <c r="T5840" s="30">
        <f t="shared" si="916"/>
        <v>1</v>
      </c>
      <c r="U5840" s="28">
        <f t="shared" si="917"/>
        <v>3.355</v>
      </c>
      <c r="V5840" t="str">
        <f t="shared" si="918"/>
        <v>No</v>
      </c>
      <c r="W5840" t="str">
        <f t="shared" si="919"/>
        <v>12/1/2020</v>
      </c>
      <c r="X5840">
        <f t="shared" si="920"/>
        <v>1</v>
      </c>
      <c r="Y5840">
        <f t="shared" si="921"/>
        <v>3.355</v>
      </c>
      <c r="Z5840" t="str">
        <f t="shared" si="922"/>
        <v/>
      </c>
    </row>
    <row r="5841" spans="1:26" ht="13" hidden="1" x14ac:dyDescent="0.25">
      <c r="A5841" t="s">
        <v>8948</v>
      </c>
      <c r="B5841" t="s">
        <v>34</v>
      </c>
      <c r="C5841" t="s">
        <v>5</v>
      </c>
      <c r="D5841" s="46">
        <v>0.1</v>
      </c>
      <c r="E5841" s="2">
        <v>44173</v>
      </c>
      <c r="F5841" t="s">
        <v>2338</v>
      </c>
      <c r="G5841" s="16">
        <v>44378</v>
      </c>
      <c r="H5841" s="16">
        <v>44742</v>
      </c>
      <c r="I5841" s="3">
        <v>33.549999999999997</v>
      </c>
      <c r="J5841" s="3">
        <v>-5.32</v>
      </c>
      <c r="K5841" s="3">
        <v>28.23</v>
      </c>
      <c r="Q5841" s="29">
        <f t="shared" si="913"/>
        <v>1</v>
      </c>
      <c r="R5841" s="29">
        <f t="shared" si="914"/>
        <v>6</v>
      </c>
      <c r="S5841" s="29">
        <f t="shared" si="915"/>
        <v>22</v>
      </c>
      <c r="T5841" s="30">
        <f t="shared" si="916"/>
        <v>1</v>
      </c>
      <c r="U5841" s="28">
        <f t="shared" si="917"/>
        <v>3.355</v>
      </c>
      <c r="V5841" t="str">
        <f t="shared" si="918"/>
        <v>No</v>
      </c>
      <c r="W5841" t="str">
        <f t="shared" si="919"/>
        <v>12/1/2020</v>
      </c>
      <c r="X5841">
        <f t="shared" si="920"/>
        <v>1</v>
      </c>
      <c r="Y5841">
        <f t="shared" si="921"/>
        <v>3.355</v>
      </c>
      <c r="Z5841" t="str">
        <f t="shared" si="922"/>
        <v/>
      </c>
    </row>
    <row r="5842" spans="1:26" ht="13" hidden="1" x14ac:dyDescent="0.25">
      <c r="A5842" t="s">
        <v>8949</v>
      </c>
      <c r="B5842" t="s">
        <v>34</v>
      </c>
      <c r="C5842" t="s">
        <v>5</v>
      </c>
      <c r="D5842" s="46">
        <v>0.1</v>
      </c>
      <c r="E5842" s="2">
        <v>44173</v>
      </c>
      <c r="F5842" t="s">
        <v>2338</v>
      </c>
      <c r="G5842" s="16">
        <v>44378</v>
      </c>
      <c r="H5842" s="16">
        <v>44742</v>
      </c>
      <c r="I5842" s="3">
        <v>33.549999999999997</v>
      </c>
      <c r="J5842" s="3">
        <v>-5.32</v>
      </c>
      <c r="K5842" s="3">
        <v>28.23</v>
      </c>
      <c r="Q5842" s="29">
        <f t="shared" si="913"/>
        <v>1</v>
      </c>
      <c r="R5842" s="29">
        <f t="shared" si="914"/>
        <v>6</v>
      </c>
      <c r="S5842" s="29">
        <f t="shared" si="915"/>
        <v>22</v>
      </c>
      <c r="T5842" s="30">
        <f t="shared" si="916"/>
        <v>1</v>
      </c>
      <c r="U5842" s="28">
        <f t="shared" si="917"/>
        <v>3.355</v>
      </c>
      <c r="V5842" t="str">
        <f t="shared" si="918"/>
        <v>No</v>
      </c>
      <c r="W5842" t="str">
        <f t="shared" si="919"/>
        <v>12/1/2020</v>
      </c>
      <c r="X5842">
        <f t="shared" si="920"/>
        <v>1</v>
      </c>
      <c r="Y5842">
        <f t="shared" si="921"/>
        <v>3.355</v>
      </c>
      <c r="Z5842" t="str">
        <f t="shared" si="922"/>
        <v/>
      </c>
    </row>
    <row r="5843" spans="1:26" ht="13" hidden="1" x14ac:dyDescent="0.25">
      <c r="A5843" t="s">
        <v>8950</v>
      </c>
      <c r="B5843" t="s">
        <v>34</v>
      </c>
      <c r="C5843" t="s">
        <v>5</v>
      </c>
      <c r="D5843" s="46">
        <v>0.1</v>
      </c>
      <c r="E5843" s="2">
        <v>44173</v>
      </c>
      <c r="F5843" t="s">
        <v>2338</v>
      </c>
      <c r="G5843" s="16">
        <v>44378</v>
      </c>
      <c r="H5843" s="16">
        <v>44742</v>
      </c>
      <c r="I5843" s="3">
        <v>33.549999999999997</v>
      </c>
      <c r="J5843" s="3">
        <v>-5.32</v>
      </c>
      <c r="K5843" s="3">
        <v>28.23</v>
      </c>
      <c r="Q5843" s="29">
        <f t="shared" si="913"/>
        <v>1</v>
      </c>
      <c r="R5843" s="29">
        <f t="shared" si="914"/>
        <v>6</v>
      </c>
      <c r="S5843" s="29">
        <f t="shared" si="915"/>
        <v>22</v>
      </c>
      <c r="T5843" s="30">
        <f t="shared" si="916"/>
        <v>1</v>
      </c>
      <c r="U5843" s="28">
        <f t="shared" si="917"/>
        <v>3.355</v>
      </c>
      <c r="V5843" t="str">
        <f t="shared" si="918"/>
        <v>No</v>
      </c>
      <c r="W5843" t="str">
        <f t="shared" si="919"/>
        <v>12/1/2020</v>
      </c>
      <c r="X5843">
        <f t="shared" si="920"/>
        <v>1</v>
      </c>
      <c r="Y5843">
        <f t="shared" si="921"/>
        <v>3.355</v>
      </c>
      <c r="Z5843" t="str">
        <f t="shared" si="922"/>
        <v/>
      </c>
    </row>
    <row r="5844" spans="1:26" ht="13" hidden="1" x14ac:dyDescent="0.25">
      <c r="A5844" t="s">
        <v>8951</v>
      </c>
      <c r="B5844" t="s">
        <v>34</v>
      </c>
      <c r="C5844" t="s">
        <v>5</v>
      </c>
      <c r="D5844" s="46">
        <v>0.1</v>
      </c>
      <c r="E5844" s="2">
        <v>44173</v>
      </c>
      <c r="F5844" t="s">
        <v>2338</v>
      </c>
      <c r="G5844" s="16">
        <v>44378</v>
      </c>
      <c r="H5844" s="16">
        <v>44742</v>
      </c>
      <c r="I5844" s="3">
        <v>33.549999999999997</v>
      </c>
      <c r="J5844" s="3">
        <v>-5.32</v>
      </c>
      <c r="K5844" s="3">
        <v>28.23</v>
      </c>
      <c r="Q5844" s="29">
        <f t="shared" si="913"/>
        <v>1</v>
      </c>
      <c r="R5844" s="29">
        <f t="shared" si="914"/>
        <v>6</v>
      </c>
      <c r="S5844" s="29">
        <f t="shared" si="915"/>
        <v>22</v>
      </c>
      <c r="T5844" s="30">
        <f t="shared" si="916"/>
        <v>1</v>
      </c>
      <c r="U5844" s="28">
        <f t="shared" si="917"/>
        <v>3.355</v>
      </c>
      <c r="V5844" t="str">
        <f t="shared" si="918"/>
        <v>No</v>
      </c>
      <c r="W5844" t="str">
        <f t="shared" si="919"/>
        <v>12/1/2020</v>
      </c>
      <c r="X5844">
        <f t="shared" si="920"/>
        <v>1</v>
      </c>
      <c r="Y5844">
        <f t="shared" si="921"/>
        <v>3.355</v>
      </c>
      <c r="Z5844" t="str">
        <f t="shared" si="922"/>
        <v/>
      </c>
    </row>
    <row r="5845" spans="1:26" ht="13" hidden="1" x14ac:dyDescent="0.25">
      <c r="A5845" t="s">
        <v>8952</v>
      </c>
      <c r="B5845" t="s">
        <v>34</v>
      </c>
      <c r="C5845" t="s">
        <v>5</v>
      </c>
      <c r="D5845" s="46">
        <v>0.1</v>
      </c>
      <c r="E5845" s="2">
        <v>44173</v>
      </c>
      <c r="F5845" t="s">
        <v>2338</v>
      </c>
      <c r="G5845" s="16">
        <v>44378</v>
      </c>
      <c r="H5845" s="16">
        <v>44742</v>
      </c>
      <c r="I5845" s="3">
        <v>33.549999999999997</v>
      </c>
      <c r="J5845" s="3">
        <v>-5.32</v>
      </c>
      <c r="K5845" s="3">
        <v>28.23</v>
      </c>
      <c r="Q5845" s="29">
        <f t="shared" si="913"/>
        <v>1</v>
      </c>
      <c r="R5845" s="29">
        <f t="shared" si="914"/>
        <v>6</v>
      </c>
      <c r="S5845" s="29">
        <f t="shared" si="915"/>
        <v>22</v>
      </c>
      <c r="T5845" s="30">
        <f t="shared" si="916"/>
        <v>1</v>
      </c>
      <c r="U5845" s="28">
        <f t="shared" si="917"/>
        <v>3.355</v>
      </c>
      <c r="V5845" t="str">
        <f t="shared" si="918"/>
        <v>No</v>
      </c>
      <c r="W5845" t="str">
        <f t="shared" si="919"/>
        <v>12/1/2020</v>
      </c>
      <c r="X5845">
        <f t="shared" si="920"/>
        <v>1</v>
      </c>
      <c r="Y5845">
        <f t="shared" si="921"/>
        <v>3.355</v>
      </c>
      <c r="Z5845" t="str">
        <f t="shared" si="922"/>
        <v/>
      </c>
    </row>
    <row r="5846" spans="1:26" ht="13" hidden="1" x14ac:dyDescent="0.25">
      <c r="A5846" t="s">
        <v>8953</v>
      </c>
      <c r="B5846" t="s">
        <v>34</v>
      </c>
      <c r="C5846" t="s">
        <v>5</v>
      </c>
      <c r="D5846" s="46">
        <v>0.1</v>
      </c>
      <c r="E5846" s="2">
        <v>44173</v>
      </c>
      <c r="F5846" t="s">
        <v>2338</v>
      </c>
      <c r="G5846" s="16">
        <v>44378</v>
      </c>
      <c r="H5846" s="16">
        <v>44742</v>
      </c>
      <c r="I5846" s="3">
        <v>33.549999999999997</v>
      </c>
      <c r="J5846" s="3">
        <v>-5.32</v>
      </c>
      <c r="K5846" s="3">
        <v>28.23</v>
      </c>
      <c r="Q5846" s="29">
        <f t="shared" si="913"/>
        <v>1</v>
      </c>
      <c r="R5846" s="29">
        <f t="shared" si="914"/>
        <v>6</v>
      </c>
      <c r="S5846" s="29">
        <f t="shared" si="915"/>
        <v>22</v>
      </c>
      <c r="T5846" s="30">
        <f t="shared" si="916"/>
        <v>1</v>
      </c>
      <c r="U5846" s="28">
        <f t="shared" si="917"/>
        <v>3.355</v>
      </c>
      <c r="V5846" t="str">
        <f t="shared" si="918"/>
        <v>No</v>
      </c>
      <c r="W5846" t="str">
        <f t="shared" si="919"/>
        <v>12/1/2020</v>
      </c>
      <c r="X5846">
        <f t="shared" si="920"/>
        <v>1</v>
      </c>
      <c r="Y5846">
        <f t="shared" si="921"/>
        <v>3.355</v>
      </c>
      <c r="Z5846" t="str">
        <f t="shared" si="922"/>
        <v/>
      </c>
    </row>
    <row r="5847" spans="1:26" ht="13" hidden="1" x14ac:dyDescent="0.25">
      <c r="A5847" t="s">
        <v>8954</v>
      </c>
      <c r="B5847" t="s">
        <v>34</v>
      </c>
      <c r="C5847" t="s">
        <v>5</v>
      </c>
      <c r="D5847" s="46">
        <v>0.1</v>
      </c>
      <c r="E5847" s="2">
        <v>44173</v>
      </c>
      <c r="F5847" t="s">
        <v>2338</v>
      </c>
      <c r="G5847" s="16">
        <v>44378</v>
      </c>
      <c r="H5847" s="16">
        <v>44742</v>
      </c>
      <c r="I5847" s="3">
        <v>33.549999999999997</v>
      </c>
      <c r="J5847" s="3">
        <v>-5.32</v>
      </c>
      <c r="K5847" s="3">
        <v>28.23</v>
      </c>
      <c r="Q5847" s="29">
        <f t="shared" si="913"/>
        <v>1</v>
      </c>
      <c r="R5847" s="29">
        <f t="shared" si="914"/>
        <v>6</v>
      </c>
      <c r="S5847" s="29">
        <f t="shared" si="915"/>
        <v>22</v>
      </c>
      <c r="T5847" s="30">
        <f t="shared" si="916"/>
        <v>1</v>
      </c>
      <c r="U5847" s="28">
        <f t="shared" si="917"/>
        <v>3.355</v>
      </c>
      <c r="V5847" t="str">
        <f t="shared" si="918"/>
        <v>No</v>
      </c>
      <c r="W5847" t="str">
        <f t="shared" si="919"/>
        <v>12/1/2020</v>
      </c>
      <c r="X5847">
        <f t="shared" si="920"/>
        <v>1</v>
      </c>
      <c r="Y5847">
        <f t="shared" si="921"/>
        <v>3.355</v>
      </c>
      <c r="Z5847" t="str">
        <f t="shared" si="922"/>
        <v/>
      </c>
    </row>
    <row r="5848" spans="1:26" ht="13" hidden="1" x14ac:dyDescent="0.25">
      <c r="A5848" t="s">
        <v>8955</v>
      </c>
      <c r="B5848" t="s">
        <v>34</v>
      </c>
      <c r="C5848" t="s">
        <v>5</v>
      </c>
      <c r="D5848" s="46">
        <v>0.1</v>
      </c>
      <c r="E5848" s="2">
        <v>44173</v>
      </c>
      <c r="F5848" t="s">
        <v>2338</v>
      </c>
      <c r="G5848" s="16">
        <v>44378</v>
      </c>
      <c r="H5848" s="16">
        <v>44742</v>
      </c>
      <c r="I5848" s="3">
        <v>33.549999999999997</v>
      </c>
      <c r="J5848" s="3">
        <v>-5.32</v>
      </c>
      <c r="K5848" s="3">
        <v>28.23</v>
      </c>
      <c r="Q5848" s="29">
        <f t="shared" si="913"/>
        <v>1</v>
      </c>
      <c r="R5848" s="29">
        <f t="shared" si="914"/>
        <v>6</v>
      </c>
      <c r="S5848" s="29">
        <f t="shared" si="915"/>
        <v>22</v>
      </c>
      <c r="T5848" s="30">
        <f t="shared" si="916"/>
        <v>1</v>
      </c>
      <c r="U5848" s="28">
        <f t="shared" si="917"/>
        <v>3.355</v>
      </c>
      <c r="V5848" t="str">
        <f t="shared" si="918"/>
        <v>No</v>
      </c>
      <c r="W5848" t="str">
        <f t="shared" si="919"/>
        <v>12/1/2020</v>
      </c>
      <c r="X5848">
        <f t="shared" si="920"/>
        <v>1</v>
      </c>
      <c r="Y5848">
        <f t="shared" si="921"/>
        <v>3.355</v>
      </c>
      <c r="Z5848" t="str">
        <f t="shared" si="922"/>
        <v/>
      </c>
    </row>
    <row r="5849" spans="1:26" ht="13" hidden="1" x14ac:dyDescent="0.25">
      <c r="A5849" t="s">
        <v>8956</v>
      </c>
      <c r="B5849" t="s">
        <v>34</v>
      </c>
      <c r="C5849" t="s">
        <v>5</v>
      </c>
      <c r="D5849" s="46">
        <v>0.1</v>
      </c>
      <c r="E5849" s="2">
        <v>44173</v>
      </c>
      <c r="F5849" t="s">
        <v>2338</v>
      </c>
      <c r="G5849" s="16">
        <v>44378</v>
      </c>
      <c r="H5849" s="16">
        <v>44742</v>
      </c>
      <c r="I5849" s="3">
        <v>33.549999999999997</v>
      </c>
      <c r="J5849" s="3">
        <v>-5.32</v>
      </c>
      <c r="K5849" s="3">
        <v>28.23</v>
      </c>
      <c r="Q5849" s="29">
        <f t="shared" si="913"/>
        <v>1</v>
      </c>
      <c r="R5849" s="29">
        <f t="shared" si="914"/>
        <v>6</v>
      </c>
      <c r="S5849" s="29">
        <f t="shared" si="915"/>
        <v>22</v>
      </c>
      <c r="T5849" s="30">
        <f t="shared" si="916"/>
        <v>1</v>
      </c>
      <c r="U5849" s="28">
        <f t="shared" si="917"/>
        <v>3.355</v>
      </c>
      <c r="V5849" t="str">
        <f t="shared" si="918"/>
        <v>No</v>
      </c>
      <c r="W5849" t="str">
        <f t="shared" si="919"/>
        <v>12/1/2020</v>
      </c>
      <c r="X5849">
        <f t="shared" si="920"/>
        <v>1</v>
      </c>
      <c r="Y5849">
        <f t="shared" si="921"/>
        <v>3.355</v>
      </c>
      <c r="Z5849" t="str">
        <f t="shared" si="922"/>
        <v/>
      </c>
    </row>
    <row r="5850" spans="1:26" ht="13" hidden="1" x14ac:dyDescent="0.25">
      <c r="A5850" t="s">
        <v>8957</v>
      </c>
      <c r="B5850" t="s">
        <v>34</v>
      </c>
      <c r="C5850" t="s">
        <v>5</v>
      </c>
      <c r="D5850" s="46">
        <v>0.1</v>
      </c>
      <c r="E5850" s="2">
        <v>44173</v>
      </c>
      <c r="F5850" t="s">
        <v>2338</v>
      </c>
      <c r="G5850" s="16">
        <v>44378</v>
      </c>
      <c r="H5850" s="16">
        <v>44742</v>
      </c>
      <c r="I5850" s="3">
        <v>33.549999999999997</v>
      </c>
      <c r="J5850" s="3">
        <v>-5.32</v>
      </c>
      <c r="K5850" s="3">
        <v>28.23</v>
      </c>
      <c r="Q5850" s="29">
        <f t="shared" si="913"/>
        <v>1</v>
      </c>
      <c r="R5850" s="29">
        <f t="shared" si="914"/>
        <v>6</v>
      </c>
      <c r="S5850" s="29">
        <f t="shared" si="915"/>
        <v>22</v>
      </c>
      <c r="T5850" s="30">
        <f t="shared" si="916"/>
        <v>1</v>
      </c>
      <c r="U5850" s="28">
        <f t="shared" si="917"/>
        <v>3.355</v>
      </c>
      <c r="V5850" t="str">
        <f t="shared" si="918"/>
        <v>No</v>
      </c>
      <c r="W5850" t="str">
        <f t="shared" si="919"/>
        <v>12/1/2020</v>
      </c>
      <c r="X5850">
        <f t="shared" si="920"/>
        <v>1</v>
      </c>
      <c r="Y5850">
        <f t="shared" si="921"/>
        <v>3.355</v>
      </c>
      <c r="Z5850" t="str">
        <f t="shared" si="922"/>
        <v/>
      </c>
    </row>
    <row r="5851" spans="1:26" ht="13" hidden="1" x14ac:dyDescent="0.25">
      <c r="A5851" t="s">
        <v>8958</v>
      </c>
      <c r="B5851" t="s">
        <v>34</v>
      </c>
      <c r="C5851" t="s">
        <v>5</v>
      </c>
      <c r="D5851" s="46">
        <v>0.1</v>
      </c>
      <c r="E5851" s="2">
        <v>44173</v>
      </c>
      <c r="F5851" t="s">
        <v>2338</v>
      </c>
      <c r="G5851" s="16">
        <v>44378</v>
      </c>
      <c r="H5851" s="16">
        <v>44742</v>
      </c>
      <c r="I5851" s="3">
        <v>33.549999999999997</v>
      </c>
      <c r="J5851" s="3">
        <v>-5.32</v>
      </c>
      <c r="K5851" s="3">
        <v>28.23</v>
      </c>
      <c r="Q5851" s="29">
        <f t="shared" si="913"/>
        <v>1</v>
      </c>
      <c r="R5851" s="29">
        <f t="shared" si="914"/>
        <v>6</v>
      </c>
      <c r="S5851" s="29">
        <f t="shared" si="915"/>
        <v>22</v>
      </c>
      <c r="T5851" s="30">
        <f t="shared" si="916"/>
        <v>1</v>
      </c>
      <c r="U5851" s="28">
        <f t="shared" si="917"/>
        <v>3.355</v>
      </c>
      <c r="V5851" t="str">
        <f t="shared" si="918"/>
        <v>No</v>
      </c>
      <c r="W5851" t="str">
        <f t="shared" si="919"/>
        <v>12/1/2020</v>
      </c>
      <c r="X5851">
        <f t="shared" si="920"/>
        <v>1</v>
      </c>
      <c r="Y5851">
        <f t="shared" si="921"/>
        <v>3.355</v>
      </c>
      <c r="Z5851" t="str">
        <f t="shared" si="922"/>
        <v/>
      </c>
    </row>
    <row r="5852" spans="1:26" ht="13" hidden="1" x14ac:dyDescent="0.25">
      <c r="A5852" t="s">
        <v>8959</v>
      </c>
      <c r="B5852" t="s">
        <v>34</v>
      </c>
      <c r="C5852" t="s">
        <v>5</v>
      </c>
      <c r="D5852" s="46">
        <v>0.1</v>
      </c>
      <c r="E5852" s="2">
        <v>44173</v>
      </c>
      <c r="F5852" t="s">
        <v>2338</v>
      </c>
      <c r="G5852" s="16">
        <v>44378</v>
      </c>
      <c r="H5852" s="16">
        <v>44742</v>
      </c>
      <c r="I5852" s="3">
        <v>33.549999999999997</v>
      </c>
      <c r="J5852" s="3">
        <v>-5.32</v>
      </c>
      <c r="K5852" s="3">
        <v>28.23</v>
      </c>
      <c r="Q5852" s="29">
        <f t="shared" si="913"/>
        <v>1</v>
      </c>
      <c r="R5852" s="29">
        <f t="shared" si="914"/>
        <v>6</v>
      </c>
      <c r="S5852" s="29">
        <f t="shared" si="915"/>
        <v>22</v>
      </c>
      <c r="T5852" s="30">
        <f t="shared" si="916"/>
        <v>1</v>
      </c>
      <c r="U5852" s="28">
        <f t="shared" si="917"/>
        <v>3.355</v>
      </c>
      <c r="V5852" t="str">
        <f t="shared" si="918"/>
        <v>No</v>
      </c>
      <c r="W5852" t="str">
        <f t="shared" si="919"/>
        <v>12/1/2020</v>
      </c>
      <c r="X5852">
        <f t="shared" si="920"/>
        <v>1</v>
      </c>
      <c r="Y5852">
        <f t="shared" si="921"/>
        <v>3.355</v>
      </c>
      <c r="Z5852" t="str">
        <f t="shared" si="922"/>
        <v/>
      </c>
    </row>
    <row r="5853" spans="1:26" ht="13" hidden="1" x14ac:dyDescent="0.25">
      <c r="A5853" t="s">
        <v>8960</v>
      </c>
      <c r="B5853" t="s">
        <v>34</v>
      </c>
      <c r="C5853" t="s">
        <v>5</v>
      </c>
      <c r="D5853" s="46">
        <v>0.1</v>
      </c>
      <c r="E5853" s="2">
        <v>44173</v>
      </c>
      <c r="F5853" t="s">
        <v>2338</v>
      </c>
      <c r="G5853" s="16">
        <v>44378</v>
      </c>
      <c r="H5853" s="16">
        <v>44742</v>
      </c>
      <c r="I5853" s="3">
        <v>33.549999999999997</v>
      </c>
      <c r="J5853" s="3">
        <v>-5.32</v>
      </c>
      <c r="K5853" s="3">
        <v>28.23</v>
      </c>
      <c r="Q5853" s="29">
        <f t="shared" si="913"/>
        <v>1</v>
      </c>
      <c r="R5853" s="29">
        <f t="shared" si="914"/>
        <v>6</v>
      </c>
      <c r="S5853" s="29">
        <f t="shared" si="915"/>
        <v>22</v>
      </c>
      <c r="T5853" s="30">
        <f t="shared" si="916"/>
        <v>1</v>
      </c>
      <c r="U5853" s="28">
        <f t="shared" si="917"/>
        <v>3.355</v>
      </c>
      <c r="V5853" t="str">
        <f t="shared" si="918"/>
        <v>No</v>
      </c>
      <c r="W5853" t="str">
        <f t="shared" si="919"/>
        <v>12/1/2020</v>
      </c>
      <c r="X5853">
        <f t="shared" si="920"/>
        <v>1</v>
      </c>
      <c r="Y5853">
        <f t="shared" si="921"/>
        <v>3.355</v>
      </c>
      <c r="Z5853" t="str">
        <f t="shared" si="922"/>
        <v/>
      </c>
    </row>
    <row r="5854" spans="1:26" ht="13" hidden="1" x14ac:dyDescent="0.25">
      <c r="A5854" t="s">
        <v>8961</v>
      </c>
      <c r="B5854" t="s">
        <v>34</v>
      </c>
      <c r="C5854" t="s">
        <v>5</v>
      </c>
      <c r="D5854" s="46">
        <v>0.1</v>
      </c>
      <c r="E5854" s="2">
        <v>44173</v>
      </c>
      <c r="F5854" t="s">
        <v>2338</v>
      </c>
      <c r="G5854" s="16">
        <v>44378</v>
      </c>
      <c r="H5854" s="16">
        <v>44742</v>
      </c>
      <c r="I5854" s="3">
        <v>33.549999999999997</v>
      </c>
      <c r="J5854" s="3">
        <v>-5.32</v>
      </c>
      <c r="K5854" s="3">
        <v>28.23</v>
      </c>
      <c r="Q5854" s="29">
        <f t="shared" si="913"/>
        <v>1</v>
      </c>
      <c r="R5854" s="29">
        <f t="shared" si="914"/>
        <v>6</v>
      </c>
      <c r="S5854" s="29">
        <f t="shared" si="915"/>
        <v>22</v>
      </c>
      <c r="T5854" s="30">
        <f t="shared" si="916"/>
        <v>1</v>
      </c>
      <c r="U5854" s="28">
        <f t="shared" si="917"/>
        <v>3.355</v>
      </c>
      <c r="V5854" t="str">
        <f t="shared" si="918"/>
        <v>No</v>
      </c>
      <c r="W5854" t="str">
        <f t="shared" si="919"/>
        <v>12/1/2020</v>
      </c>
      <c r="X5854">
        <f t="shared" si="920"/>
        <v>1</v>
      </c>
      <c r="Y5854">
        <f t="shared" si="921"/>
        <v>3.355</v>
      </c>
      <c r="Z5854" t="str">
        <f t="shared" si="922"/>
        <v/>
      </c>
    </row>
    <row r="5855" spans="1:26" ht="13" hidden="1" x14ac:dyDescent="0.25">
      <c r="A5855" t="s">
        <v>8962</v>
      </c>
      <c r="B5855" t="s">
        <v>34</v>
      </c>
      <c r="C5855" t="s">
        <v>5</v>
      </c>
      <c r="D5855" s="46">
        <v>0.1</v>
      </c>
      <c r="E5855" s="2">
        <v>44173</v>
      </c>
      <c r="F5855" t="s">
        <v>2338</v>
      </c>
      <c r="G5855" s="16">
        <v>44378</v>
      </c>
      <c r="H5855" s="16">
        <v>44742</v>
      </c>
      <c r="I5855" s="3">
        <v>33.549999999999997</v>
      </c>
      <c r="J5855" s="3">
        <v>-5.32</v>
      </c>
      <c r="K5855" s="3">
        <v>28.23</v>
      </c>
      <c r="Q5855" s="29">
        <f t="shared" si="913"/>
        <v>1</v>
      </c>
      <c r="R5855" s="29">
        <f t="shared" si="914"/>
        <v>6</v>
      </c>
      <c r="S5855" s="29">
        <f t="shared" si="915"/>
        <v>22</v>
      </c>
      <c r="T5855" s="30">
        <f t="shared" si="916"/>
        <v>1</v>
      </c>
      <c r="U5855" s="28">
        <f t="shared" si="917"/>
        <v>3.355</v>
      </c>
      <c r="V5855" t="str">
        <f t="shared" si="918"/>
        <v>No</v>
      </c>
      <c r="W5855" t="str">
        <f t="shared" si="919"/>
        <v>12/1/2020</v>
      </c>
      <c r="X5855">
        <f t="shared" si="920"/>
        <v>1</v>
      </c>
      <c r="Y5855">
        <f t="shared" si="921"/>
        <v>3.355</v>
      </c>
      <c r="Z5855" t="str">
        <f t="shared" si="922"/>
        <v/>
      </c>
    </row>
    <row r="5856" spans="1:26" ht="13" hidden="1" x14ac:dyDescent="0.25">
      <c r="A5856" t="s">
        <v>8963</v>
      </c>
      <c r="B5856" t="s">
        <v>34</v>
      </c>
      <c r="C5856" t="s">
        <v>5</v>
      </c>
      <c r="D5856" s="46">
        <v>0.1</v>
      </c>
      <c r="E5856" s="2">
        <v>44173</v>
      </c>
      <c r="F5856" t="s">
        <v>2338</v>
      </c>
      <c r="G5856" s="16">
        <v>44378</v>
      </c>
      <c r="H5856" s="16">
        <v>44742</v>
      </c>
      <c r="I5856" s="3">
        <v>33.549999999999997</v>
      </c>
      <c r="J5856" s="3">
        <v>-5.32</v>
      </c>
      <c r="K5856" s="3">
        <v>28.23</v>
      </c>
      <c r="Q5856" s="29">
        <f t="shared" si="913"/>
        <v>1</v>
      </c>
      <c r="R5856" s="29">
        <f t="shared" si="914"/>
        <v>6</v>
      </c>
      <c r="S5856" s="29">
        <f t="shared" si="915"/>
        <v>22</v>
      </c>
      <c r="T5856" s="30">
        <f t="shared" si="916"/>
        <v>1</v>
      </c>
      <c r="U5856" s="28">
        <f t="shared" si="917"/>
        <v>3.355</v>
      </c>
      <c r="V5856" t="str">
        <f t="shared" si="918"/>
        <v>No</v>
      </c>
      <c r="W5856" t="str">
        <f t="shared" si="919"/>
        <v>12/1/2020</v>
      </c>
      <c r="X5856">
        <f t="shared" si="920"/>
        <v>1</v>
      </c>
      <c r="Y5856">
        <f t="shared" si="921"/>
        <v>3.355</v>
      </c>
      <c r="Z5856" t="str">
        <f t="shared" si="922"/>
        <v/>
      </c>
    </row>
    <row r="5857" spans="1:26" ht="13" hidden="1" x14ac:dyDescent="0.25">
      <c r="A5857" t="s">
        <v>8964</v>
      </c>
      <c r="B5857" t="s">
        <v>34</v>
      </c>
      <c r="C5857" t="s">
        <v>5</v>
      </c>
      <c r="D5857" s="46">
        <v>0.1</v>
      </c>
      <c r="E5857" s="2">
        <v>44173</v>
      </c>
      <c r="F5857" t="s">
        <v>2338</v>
      </c>
      <c r="G5857" s="16">
        <v>44378</v>
      </c>
      <c r="H5857" s="16">
        <v>44742</v>
      </c>
      <c r="I5857" s="3">
        <v>33.549999999999997</v>
      </c>
      <c r="J5857" s="3">
        <v>-5.32</v>
      </c>
      <c r="K5857" s="3">
        <v>28.23</v>
      </c>
      <c r="Q5857" s="29">
        <f t="shared" si="913"/>
        <v>1</v>
      </c>
      <c r="R5857" s="29">
        <f t="shared" si="914"/>
        <v>6</v>
      </c>
      <c r="S5857" s="29">
        <f t="shared" si="915"/>
        <v>22</v>
      </c>
      <c r="T5857" s="30">
        <f t="shared" si="916"/>
        <v>1</v>
      </c>
      <c r="U5857" s="28">
        <f t="shared" si="917"/>
        <v>3.355</v>
      </c>
      <c r="V5857" t="str">
        <f t="shared" si="918"/>
        <v>No</v>
      </c>
      <c r="W5857" t="str">
        <f t="shared" si="919"/>
        <v>12/1/2020</v>
      </c>
      <c r="X5857">
        <f t="shared" si="920"/>
        <v>1</v>
      </c>
      <c r="Y5857">
        <f t="shared" si="921"/>
        <v>3.355</v>
      </c>
      <c r="Z5857" t="str">
        <f t="shared" si="922"/>
        <v/>
      </c>
    </row>
    <row r="5858" spans="1:26" ht="13" hidden="1" x14ac:dyDescent="0.25">
      <c r="A5858" t="s">
        <v>8965</v>
      </c>
      <c r="B5858" t="s">
        <v>34</v>
      </c>
      <c r="C5858" t="s">
        <v>5</v>
      </c>
      <c r="D5858" s="46">
        <v>0.1</v>
      </c>
      <c r="E5858" s="2">
        <v>44173</v>
      </c>
      <c r="F5858" t="s">
        <v>2338</v>
      </c>
      <c r="G5858" s="16">
        <v>44378</v>
      </c>
      <c r="H5858" s="16">
        <v>44742</v>
      </c>
      <c r="I5858" s="3">
        <v>33.549999999999997</v>
      </c>
      <c r="J5858" s="3">
        <v>-5.32</v>
      </c>
      <c r="K5858" s="3">
        <v>28.23</v>
      </c>
      <c r="Q5858" s="29">
        <f t="shared" si="913"/>
        <v>1</v>
      </c>
      <c r="R5858" s="29">
        <f t="shared" si="914"/>
        <v>6</v>
      </c>
      <c r="S5858" s="29">
        <f t="shared" si="915"/>
        <v>22</v>
      </c>
      <c r="T5858" s="30">
        <f t="shared" si="916"/>
        <v>1</v>
      </c>
      <c r="U5858" s="28">
        <f t="shared" si="917"/>
        <v>3.355</v>
      </c>
      <c r="V5858" t="str">
        <f t="shared" si="918"/>
        <v>No</v>
      </c>
      <c r="W5858" t="str">
        <f t="shared" si="919"/>
        <v>12/1/2020</v>
      </c>
      <c r="X5858">
        <f t="shared" si="920"/>
        <v>1</v>
      </c>
      <c r="Y5858">
        <f t="shared" si="921"/>
        <v>3.355</v>
      </c>
      <c r="Z5858" t="str">
        <f t="shared" si="922"/>
        <v/>
      </c>
    </row>
    <row r="5859" spans="1:26" ht="13" hidden="1" x14ac:dyDescent="0.25">
      <c r="A5859" t="s">
        <v>8966</v>
      </c>
      <c r="B5859" t="s">
        <v>34</v>
      </c>
      <c r="C5859" t="s">
        <v>5</v>
      </c>
      <c r="D5859" s="46">
        <v>0.1</v>
      </c>
      <c r="E5859" s="2">
        <v>44173</v>
      </c>
      <c r="F5859" t="s">
        <v>2338</v>
      </c>
      <c r="G5859" s="16">
        <v>44378</v>
      </c>
      <c r="H5859" s="16">
        <v>44742</v>
      </c>
      <c r="I5859" s="3">
        <v>33.549999999999997</v>
      </c>
      <c r="J5859" s="3">
        <v>-5.32</v>
      </c>
      <c r="K5859" s="3">
        <v>28.23</v>
      </c>
      <c r="Q5859" s="29">
        <f t="shared" si="913"/>
        <v>1</v>
      </c>
      <c r="R5859" s="29">
        <f t="shared" si="914"/>
        <v>6</v>
      </c>
      <c r="S5859" s="29">
        <f t="shared" si="915"/>
        <v>22</v>
      </c>
      <c r="T5859" s="30">
        <f t="shared" si="916"/>
        <v>1</v>
      </c>
      <c r="U5859" s="28">
        <f t="shared" si="917"/>
        <v>3.355</v>
      </c>
      <c r="V5859" t="str">
        <f t="shared" si="918"/>
        <v>No</v>
      </c>
      <c r="W5859" t="str">
        <f t="shared" si="919"/>
        <v>12/1/2020</v>
      </c>
      <c r="X5859">
        <f t="shared" si="920"/>
        <v>1</v>
      </c>
      <c r="Y5859">
        <f t="shared" si="921"/>
        <v>3.355</v>
      </c>
      <c r="Z5859" t="str">
        <f t="shared" si="922"/>
        <v/>
      </c>
    </row>
    <row r="5860" spans="1:26" ht="13" hidden="1" x14ac:dyDescent="0.25">
      <c r="A5860" t="s">
        <v>8967</v>
      </c>
      <c r="B5860" t="s">
        <v>34</v>
      </c>
      <c r="C5860" t="s">
        <v>5</v>
      </c>
      <c r="D5860" s="46">
        <v>0.1</v>
      </c>
      <c r="E5860" s="2">
        <v>44173</v>
      </c>
      <c r="F5860" t="s">
        <v>2338</v>
      </c>
      <c r="G5860" s="16">
        <v>44378</v>
      </c>
      <c r="H5860" s="16">
        <v>44742</v>
      </c>
      <c r="I5860" s="3">
        <v>33.549999999999997</v>
      </c>
      <c r="J5860" s="3">
        <v>-5.32</v>
      </c>
      <c r="K5860" s="3">
        <v>28.23</v>
      </c>
      <c r="Q5860" s="29">
        <f t="shared" si="913"/>
        <v>1</v>
      </c>
      <c r="R5860" s="29">
        <f t="shared" si="914"/>
        <v>6</v>
      </c>
      <c r="S5860" s="29">
        <f t="shared" si="915"/>
        <v>22</v>
      </c>
      <c r="T5860" s="30">
        <f t="shared" si="916"/>
        <v>1</v>
      </c>
      <c r="U5860" s="28">
        <f t="shared" si="917"/>
        <v>3.355</v>
      </c>
      <c r="V5860" t="str">
        <f t="shared" si="918"/>
        <v>No</v>
      </c>
      <c r="W5860" t="str">
        <f t="shared" si="919"/>
        <v>12/1/2020</v>
      </c>
      <c r="X5860">
        <f t="shared" si="920"/>
        <v>1</v>
      </c>
      <c r="Y5860">
        <f t="shared" si="921"/>
        <v>3.355</v>
      </c>
      <c r="Z5860" t="str">
        <f t="shared" si="922"/>
        <v/>
      </c>
    </row>
    <row r="5861" spans="1:26" ht="13" hidden="1" x14ac:dyDescent="0.25">
      <c r="A5861" t="s">
        <v>8968</v>
      </c>
      <c r="B5861" t="s">
        <v>34</v>
      </c>
      <c r="C5861" t="s">
        <v>5</v>
      </c>
      <c r="D5861" s="46">
        <v>0.1</v>
      </c>
      <c r="E5861" s="2">
        <v>44173</v>
      </c>
      <c r="F5861" t="s">
        <v>2338</v>
      </c>
      <c r="G5861" s="16">
        <v>44378</v>
      </c>
      <c r="H5861" s="16">
        <v>44742</v>
      </c>
      <c r="I5861" s="3">
        <v>33.549999999999997</v>
      </c>
      <c r="J5861" s="3">
        <v>-5.32</v>
      </c>
      <c r="K5861" s="3">
        <v>28.23</v>
      </c>
      <c r="Q5861" s="29">
        <f t="shared" si="913"/>
        <v>1</v>
      </c>
      <c r="R5861" s="29">
        <f t="shared" si="914"/>
        <v>6</v>
      </c>
      <c r="S5861" s="29">
        <f t="shared" si="915"/>
        <v>22</v>
      </c>
      <c r="T5861" s="30">
        <f t="shared" si="916"/>
        <v>1</v>
      </c>
      <c r="U5861" s="28">
        <f t="shared" si="917"/>
        <v>3.355</v>
      </c>
      <c r="V5861" t="str">
        <f t="shared" si="918"/>
        <v>No</v>
      </c>
      <c r="W5861" t="str">
        <f t="shared" si="919"/>
        <v>12/1/2020</v>
      </c>
      <c r="X5861">
        <f t="shared" si="920"/>
        <v>1</v>
      </c>
      <c r="Y5861">
        <f t="shared" si="921"/>
        <v>3.355</v>
      </c>
      <c r="Z5861" t="str">
        <f t="shared" si="922"/>
        <v/>
      </c>
    </row>
    <row r="5862" spans="1:26" ht="13" hidden="1" x14ac:dyDescent="0.25">
      <c r="A5862" t="s">
        <v>8969</v>
      </c>
      <c r="B5862" t="s">
        <v>34</v>
      </c>
      <c r="C5862" t="s">
        <v>5</v>
      </c>
      <c r="D5862" s="46">
        <v>0.1</v>
      </c>
      <c r="E5862" s="2">
        <v>44173</v>
      </c>
      <c r="F5862" t="s">
        <v>2338</v>
      </c>
      <c r="G5862" s="16">
        <v>44378</v>
      </c>
      <c r="H5862" s="16">
        <v>44742</v>
      </c>
      <c r="I5862" s="3">
        <v>33.549999999999997</v>
      </c>
      <c r="J5862" s="3">
        <v>-5.32</v>
      </c>
      <c r="K5862" s="3">
        <v>28.23</v>
      </c>
      <c r="Q5862" s="29">
        <f t="shared" si="913"/>
        <v>1</v>
      </c>
      <c r="R5862" s="29">
        <f t="shared" si="914"/>
        <v>6</v>
      </c>
      <c r="S5862" s="29">
        <f t="shared" si="915"/>
        <v>22</v>
      </c>
      <c r="T5862" s="30">
        <f t="shared" si="916"/>
        <v>1</v>
      </c>
      <c r="U5862" s="28">
        <f t="shared" si="917"/>
        <v>3.355</v>
      </c>
      <c r="V5862" t="str">
        <f t="shared" si="918"/>
        <v>No</v>
      </c>
      <c r="W5862" t="str">
        <f t="shared" si="919"/>
        <v>12/1/2020</v>
      </c>
      <c r="X5862">
        <f t="shared" si="920"/>
        <v>1</v>
      </c>
      <c r="Y5862">
        <f t="shared" si="921"/>
        <v>3.355</v>
      </c>
      <c r="Z5862" t="str">
        <f t="shared" si="922"/>
        <v/>
      </c>
    </row>
    <row r="5863" spans="1:26" ht="13" hidden="1" x14ac:dyDescent="0.25">
      <c r="A5863" t="s">
        <v>8970</v>
      </c>
      <c r="B5863" t="s">
        <v>34</v>
      </c>
      <c r="C5863" t="s">
        <v>5</v>
      </c>
      <c r="D5863" s="46">
        <v>0.1</v>
      </c>
      <c r="E5863" s="2">
        <v>44173</v>
      </c>
      <c r="F5863" t="s">
        <v>2338</v>
      </c>
      <c r="G5863" s="16">
        <v>44378</v>
      </c>
      <c r="H5863" s="16">
        <v>44742</v>
      </c>
      <c r="I5863" s="3">
        <v>33.549999999999997</v>
      </c>
      <c r="J5863" s="3">
        <v>-5.32</v>
      </c>
      <c r="K5863" s="3">
        <v>28.23</v>
      </c>
      <c r="Q5863" s="29">
        <f t="shared" si="913"/>
        <v>1</v>
      </c>
      <c r="R5863" s="29">
        <f t="shared" si="914"/>
        <v>6</v>
      </c>
      <c r="S5863" s="29">
        <f t="shared" si="915"/>
        <v>22</v>
      </c>
      <c r="T5863" s="30">
        <f t="shared" si="916"/>
        <v>1</v>
      </c>
      <c r="U5863" s="28">
        <f t="shared" si="917"/>
        <v>3.355</v>
      </c>
      <c r="V5863" t="str">
        <f t="shared" si="918"/>
        <v>No</v>
      </c>
      <c r="W5863" t="str">
        <f t="shared" si="919"/>
        <v>12/1/2020</v>
      </c>
      <c r="X5863">
        <f t="shared" si="920"/>
        <v>1</v>
      </c>
      <c r="Y5863">
        <f t="shared" si="921"/>
        <v>3.355</v>
      </c>
      <c r="Z5863" t="str">
        <f t="shared" si="922"/>
        <v/>
      </c>
    </row>
    <row r="5864" spans="1:26" ht="13" hidden="1" x14ac:dyDescent="0.25">
      <c r="A5864" t="s">
        <v>8971</v>
      </c>
      <c r="B5864" t="s">
        <v>34</v>
      </c>
      <c r="C5864" t="s">
        <v>5</v>
      </c>
      <c r="D5864" s="46">
        <v>0.1</v>
      </c>
      <c r="E5864" s="2">
        <v>44173</v>
      </c>
      <c r="F5864" t="s">
        <v>2338</v>
      </c>
      <c r="G5864" s="16">
        <v>44378</v>
      </c>
      <c r="H5864" s="16">
        <v>44742</v>
      </c>
      <c r="I5864" s="3">
        <v>33.549999999999997</v>
      </c>
      <c r="J5864" s="3">
        <v>-5.32</v>
      </c>
      <c r="K5864" s="3">
        <v>28.23</v>
      </c>
      <c r="Q5864" s="29">
        <f t="shared" si="913"/>
        <v>1</v>
      </c>
      <c r="R5864" s="29">
        <f t="shared" si="914"/>
        <v>6</v>
      </c>
      <c r="S5864" s="29">
        <f t="shared" si="915"/>
        <v>22</v>
      </c>
      <c r="T5864" s="30">
        <f t="shared" si="916"/>
        <v>1</v>
      </c>
      <c r="U5864" s="28">
        <f t="shared" si="917"/>
        <v>3.355</v>
      </c>
      <c r="V5864" t="str">
        <f t="shared" si="918"/>
        <v>No</v>
      </c>
      <c r="W5864" t="str">
        <f t="shared" si="919"/>
        <v>12/1/2020</v>
      </c>
      <c r="X5864">
        <f t="shared" si="920"/>
        <v>1</v>
      </c>
      <c r="Y5864">
        <f t="shared" si="921"/>
        <v>3.355</v>
      </c>
      <c r="Z5864" t="str">
        <f t="shared" si="922"/>
        <v/>
      </c>
    </row>
    <row r="5865" spans="1:26" ht="13" hidden="1" x14ac:dyDescent="0.25">
      <c r="A5865" t="s">
        <v>8972</v>
      </c>
      <c r="B5865" t="s">
        <v>34</v>
      </c>
      <c r="C5865" t="s">
        <v>5</v>
      </c>
      <c r="D5865" s="46">
        <v>0.1</v>
      </c>
      <c r="E5865" s="2">
        <v>44173</v>
      </c>
      <c r="F5865" t="s">
        <v>2338</v>
      </c>
      <c r="G5865" s="16">
        <v>44378</v>
      </c>
      <c r="H5865" s="16">
        <v>44742</v>
      </c>
      <c r="I5865" s="3">
        <v>33.549999999999997</v>
      </c>
      <c r="J5865" s="3">
        <v>-5.32</v>
      </c>
      <c r="K5865" s="3">
        <v>28.23</v>
      </c>
      <c r="Q5865" s="29">
        <f t="shared" si="913"/>
        <v>1</v>
      </c>
      <c r="R5865" s="29">
        <f t="shared" si="914"/>
        <v>6</v>
      </c>
      <c r="S5865" s="29">
        <f t="shared" si="915"/>
        <v>22</v>
      </c>
      <c r="T5865" s="30">
        <f t="shared" si="916"/>
        <v>1</v>
      </c>
      <c r="U5865" s="28">
        <f t="shared" si="917"/>
        <v>3.355</v>
      </c>
      <c r="V5865" t="str">
        <f t="shared" si="918"/>
        <v>No</v>
      </c>
      <c r="W5865" t="str">
        <f t="shared" si="919"/>
        <v>12/1/2020</v>
      </c>
      <c r="X5865">
        <f t="shared" si="920"/>
        <v>1</v>
      </c>
      <c r="Y5865">
        <f t="shared" si="921"/>
        <v>3.355</v>
      </c>
      <c r="Z5865" t="str">
        <f t="shared" si="922"/>
        <v/>
      </c>
    </row>
    <row r="5866" spans="1:26" ht="13" hidden="1" x14ac:dyDescent="0.25">
      <c r="A5866" t="s">
        <v>8973</v>
      </c>
      <c r="B5866" t="s">
        <v>34</v>
      </c>
      <c r="C5866" t="s">
        <v>5</v>
      </c>
      <c r="D5866" s="46">
        <v>0.1</v>
      </c>
      <c r="E5866" s="2">
        <v>44173</v>
      </c>
      <c r="F5866" t="s">
        <v>2338</v>
      </c>
      <c r="G5866" s="16">
        <v>44378</v>
      </c>
      <c r="H5866" s="16">
        <v>44742</v>
      </c>
      <c r="I5866" s="3">
        <v>33.549999999999997</v>
      </c>
      <c r="J5866" s="3">
        <v>-5.32</v>
      </c>
      <c r="K5866" s="3">
        <v>28.23</v>
      </c>
      <c r="Q5866" s="29">
        <f t="shared" si="913"/>
        <v>1</v>
      </c>
      <c r="R5866" s="29">
        <f t="shared" si="914"/>
        <v>6</v>
      </c>
      <c r="S5866" s="29">
        <f t="shared" si="915"/>
        <v>22</v>
      </c>
      <c r="T5866" s="30">
        <f t="shared" si="916"/>
        <v>1</v>
      </c>
      <c r="U5866" s="28">
        <f t="shared" si="917"/>
        <v>3.355</v>
      </c>
      <c r="V5866" t="str">
        <f t="shared" si="918"/>
        <v>No</v>
      </c>
      <c r="W5866" t="str">
        <f t="shared" si="919"/>
        <v>12/1/2020</v>
      </c>
      <c r="X5866">
        <f t="shared" si="920"/>
        <v>1</v>
      </c>
      <c r="Y5866">
        <f t="shared" si="921"/>
        <v>3.355</v>
      </c>
      <c r="Z5866" t="str">
        <f t="shared" si="922"/>
        <v/>
      </c>
    </row>
    <row r="5867" spans="1:26" ht="13" hidden="1" x14ac:dyDescent="0.25">
      <c r="A5867" t="s">
        <v>8974</v>
      </c>
      <c r="B5867" t="s">
        <v>34</v>
      </c>
      <c r="C5867" t="s">
        <v>5</v>
      </c>
      <c r="D5867" s="46">
        <v>0.1</v>
      </c>
      <c r="E5867" s="2">
        <v>44173</v>
      </c>
      <c r="F5867" t="s">
        <v>2338</v>
      </c>
      <c r="G5867" s="16">
        <v>44378</v>
      </c>
      <c r="H5867" s="16">
        <v>44742</v>
      </c>
      <c r="I5867" s="3">
        <v>33.549999999999997</v>
      </c>
      <c r="J5867" s="3">
        <v>-5.32</v>
      </c>
      <c r="K5867" s="3">
        <v>28.23</v>
      </c>
      <c r="Q5867" s="29">
        <f t="shared" si="913"/>
        <v>1</v>
      </c>
      <c r="R5867" s="29">
        <f t="shared" si="914"/>
        <v>6</v>
      </c>
      <c r="S5867" s="29">
        <f t="shared" si="915"/>
        <v>22</v>
      </c>
      <c r="T5867" s="30">
        <f t="shared" si="916"/>
        <v>1</v>
      </c>
      <c r="U5867" s="28">
        <f t="shared" si="917"/>
        <v>3.355</v>
      </c>
      <c r="V5867" t="str">
        <f t="shared" si="918"/>
        <v>No</v>
      </c>
      <c r="W5867" t="str">
        <f t="shared" si="919"/>
        <v>12/1/2020</v>
      </c>
      <c r="X5867">
        <f t="shared" si="920"/>
        <v>1</v>
      </c>
      <c r="Y5867">
        <f t="shared" si="921"/>
        <v>3.355</v>
      </c>
      <c r="Z5867" t="str">
        <f t="shared" si="922"/>
        <v/>
      </c>
    </row>
    <row r="5868" spans="1:26" ht="13" hidden="1" x14ac:dyDescent="0.25">
      <c r="A5868" t="s">
        <v>8975</v>
      </c>
      <c r="B5868" t="s">
        <v>34</v>
      </c>
      <c r="C5868" t="s">
        <v>5</v>
      </c>
      <c r="D5868" s="46">
        <v>0.1</v>
      </c>
      <c r="E5868" s="2">
        <v>44173</v>
      </c>
      <c r="F5868" t="s">
        <v>2338</v>
      </c>
      <c r="G5868" s="16">
        <v>44378</v>
      </c>
      <c r="H5868" s="16">
        <v>44742</v>
      </c>
      <c r="I5868" s="3">
        <v>33.549999999999997</v>
      </c>
      <c r="J5868" s="3">
        <v>-5.32</v>
      </c>
      <c r="K5868" s="3">
        <v>28.23</v>
      </c>
      <c r="Q5868" s="29">
        <f t="shared" si="913"/>
        <v>1</v>
      </c>
      <c r="R5868" s="29">
        <f t="shared" si="914"/>
        <v>6</v>
      </c>
      <c r="S5868" s="29">
        <f t="shared" si="915"/>
        <v>22</v>
      </c>
      <c r="T5868" s="30">
        <f t="shared" si="916"/>
        <v>1</v>
      </c>
      <c r="U5868" s="28">
        <f t="shared" si="917"/>
        <v>3.355</v>
      </c>
      <c r="V5868" t="str">
        <f t="shared" si="918"/>
        <v>No</v>
      </c>
      <c r="W5868" t="str">
        <f t="shared" si="919"/>
        <v>12/1/2020</v>
      </c>
      <c r="X5868">
        <f t="shared" si="920"/>
        <v>1</v>
      </c>
      <c r="Y5868">
        <f t="shared" si="921"/>
        <v>3.355</v>
      </c>
      <c r="Z5868" t="str">
        <f t="shared" si="922"/>
        <v/>
      </c>
    </row>
    <row r="5869" spans="1:26" ht="13" hidden="1" x14ac:dyDescent="0.25">
      <c r="A5869" t="s">
        <v>8976</v>
      </c>
      <c r="B5869" t="s">
        <v>34</v>
      </c>
      <c r="C5869" t="s">
        <v>5</v>
      </c>
      <c r="D5869" s="46">
        <v>0.1</v>
      </c>
      <c r="E5869" s="2">
        <v>44173</v>
      </c>
      <c r="F5869" t="s">
        <v>2338</v>
      </c>
      <c r="G5869" s="16">
        <v>44378</v>
      </c>
      <c r="H5869" s="16">
        <v>44742</v>
      </c>
      <c r="I5869" s="3">
        <v>33.549999999999997</v>
      </c>
      <c r="J5869" s="3">
        <v>-5.32</v>
      </c>
      <c r="K5869" s="3">
        <v>28.23</v>
      </c>
      <c r="Q5869" s="29">
        <f t="shared" si="913"/>
        <v>1</v>
      </c>
      <c r="R5869" s="29">
        <f t="shared" si="914"/>
        <v>6</v>
      </c>
      <c r="S5869" s="29">
        <f t="shared" si="915"/>
        <v>22</v>
      </c>
      <c r="T5869" s="30">
        <f t="shared" si="916"/>
        <v>1</v>
      </c>
      <c r="U5869" s="28">
        <f t="shared" si="917"/>
        <v>3.355</v>
      </c>
      <c r="V5869" t="str">
        <f t="shared" si="918"/>
        <v>No</v>
      </c>
      <c r="W5869" t="str">
        <f t="shared" si="919"/>
        <v>12/1/2020</v>
      </c>
      <c r="X5869">
        <f t="shared" si="920"/>
        <v>1</v>
      </c>
      <c r="Y5869">
        <f t="shared" si="921"/>
        <v>3.355</v>
      </c>
      <c r="Z5869" t="str">
        <f t="shared" si="922"/>
        <v/>
      </c>
    </row>
    <row r="5870" spans="1:26" ht="13" hidden="1" x14ac:dyDescent="0.25">
      <c r="A5870" t="s">
        <v>8977</v>
      </c>
      <c r="B5870" t="s">
        <v>34</v>
      </c>
      <c r="C5870" t="s">
        <v>5</v>
      </c>
      <c r="D5870" s="46">
        <v>0.1</v>
      </c>
      <c r="E5870" s="2">
        <v>44173</v>
      </c>
      <c r="F5870" t="s">
        <v>2338</v>
      </c>
      <c r="G5870" s="16">
        <v>44378</v>
      </c>
      <c r="H5870" s="16">
        <v>44742</v>
      </c>
      <c r="I5870" s="3">
        <v>33.549999999999997</v>
      </c>
      <c r="J5870" s="3">
        <v>-5.32</v>
      </c>
      <c r="K5870" s="3">
        <v>28.23</v>
      </c>
      <c r="Q5870" s="29">
        <f t="shared" si="913"/>
        <v>1</v>
      </c>
      <c r="R5870" s="29">
        <f t="shared" si="914"/>
        <v>6</v>
      </c>
      <c r="S5870" s="29">
        <f t="shared" si="915"/>
        <v>22</v>
      </c>
      <c r="T5870" s="30">
        <f t="shared" si="916"/>
        <v>1</v>
      </c>
      <c r="U5870" s="28">
        <f t="shared" si="917"/>
        <v>3.355</v>
      </c>
      <c r="V5870" t="str">
        <f t="shared" si="918"/>
        <v>No</v>
      </c>
      <c r="W5870" t="str">
        <f t="shared" si="919"/>
        <v>12/1/2020</v>
      </c>
      <c r="X5870">
        <f t="shared" si="920"/>
        <v>1</v>
      </c>
      <c r="Y5870">
        <f t="shared" si="921"/>
        <v>3.355</v>
      </c>
      <c r="Z5870" t="str">
        <f t="shared" si="922"/>
        <v/>
      </c>
    </row>
    <row r="5871" spans="1:26" ht="13" hidden="1" x14ac:dyDescent="0.25">
      <c r="A5871" t="s">
        <v>8978</v>
      </c>
      <c r="B5871" t="s">
        <v>34</v>
      </c>
      <c r="C5871" t="s">
        <v>5</v>
      </c>
      <c r="D5871" s="46">
        <v>0.1</v>
      </c>
      <c r="E5871" s="2">
        <v>44173</v>
      </c>
      <c r="F5871" t="s">
        <v>2338</v>
      </c>
      <c r="G5871" s="16">
        <v>44378</v>
      </c>
      <c r="H5871" s="16">
        <v>44742</v>
      </c>
      <c r="I5871" s="3">
        <v>33.549999999999997</v>
      </c>
      <c r="J5871" s="3">
        <v>-5.32</v>
      </c>
      <c r="K5871" s="3">
        <v>28.23</v>
      </c>
      <c r="Q5871" s="29">
        <f t="shared" si="913"/>
        <v>1</v>
      </c>
      <c r="R5871" s="29">
        <f t="shared" si="914"/>
        <v>6</v>
      </c>
      <c r="S5871" s="29">
        <f t="shared" si="915"/>
        <v>22</v>
      </c>
      <c r="T5871" s="30">
        <f t="shared" si="916"/>
        <v>1</v>
      </c>
      <c r="U5871" s="28">
        <f t="shared" si="917"/>
        <v>3.355</v>
      </c>
      <c r="V5871" t="str">
        <f t="shared" si="918"/>
        <v>No</v>
      </c>
      <c r="W5871" t="str">
        <f t="shared" si="919"/>
        <v>12/1/2020</v>
      </c>
      <c r="X5871">
        <f t="shared" si="920"/>
        <v>1</v>
      </c>
      <c r="Y5871">
        <f t="shared" si="921"/>
        <v>3.355</v>
      </c>
      <c r="Z5871" t="str">
        <f t="shared" si="922"/>
        <v/>
      </c>
    </row>
    <row r="5872" spans="1:26" ht="13" hidden="1" x14ac:dyDescent="0.25">
      <c r="A5872" t="s">
        <v>8979</v>
      </c>
      <c r="B5872" t="s">
        <v>34</v>
      </c>
      <c r="C5872" t="s">
        <v>5</v>
      </c>
      <c r="D5872" s="46">
        <v>0.1</v>
      </c>
      <c r="E5872" s="2">
        <v>44173</v>
      </c>
      <c r="F5872" t="s">
        <v>2338</v>
      </c>
      <c r="G5872" s="16">
        <v>44378</v>
      </c>
      <c r="H5872" s="16">
        <v>44742</v>
      </c>
      <c r="I5872" s="3">
        <v>33.549999999999997</v>
      </c>
      <c r="J5872" s="3">
        <v>-5.32</v>
      </c>
      <c r="K5872" s="3">
        <v>28.23</v>
      </c>
      <c r="Q5872" s="29">
        <f t="shared" si="913"/>
        <v>1</v>
      </c>
      <c r="R5872" s="29">
        <f t="shared" si="914"/>
        <v>6</v>
      </c>
      <c r="S5872" s="29">
        <f t="shared" si="915"/>
        <v>22</v>
      </c>
      <c r="T5872" s="30">
        <f t="shared" si="916"/>
        <v>1</v>
      </c>
      <c r="U5872" s="28">
        <f t="shared" si="917"/>
        <v>3.355</v>
      </c>
      <c r="V5872" t="str">
        <f t="shared" si="918"/>
        <v>No</v>
      </c>
      <c r="W5872" t="str">
        <f t="shared" si="919"/>
        <v>12/1/2020</v>
      </c>
      <c r="X5872">
        <f t="shared" si="920"/>
        <v>1</v>
      </c>
      <c r="Y5872">
        <f t="shared" si="921"/>
        <v>3.355</v>
      </c>
      <c r="Z5872" t="str">
        <f t="shared" si="922"/>
        <v/>
      </c>
    </row>
    <row r="5873" spans="1:26" ht="13" hidden="1" x14ac:dyDescent="0.25">
      <c r="A5873" t="s">
        <v>8980</v>
      </c>
      <c r="B5873" t="s">
        <v>34</v>
      </c>
      <c r="C5873" t="s">
        <v>5</v>
      </c>
      <c r="D5873" s="46">
        <v>0.1</v>
      </c>
      <c r="E5873" s="2">
        <v>44173</v>
      </c>
      <c r="F5873" t="s">
        <v>2338</v>
      </c>
      <c r="G5873" s="16">
        <v>44378</v>
      </c>
      <c r="H5873" s="16">
        <v>44742</v>
      </c>
      <c r="I5873" s="3">
        <v>33.549999999999997</v>
      </c>
      <c r="J5873" s="3">
        <v>-5.32</v>
      </c>
      <c r="K5873" s="3">
        <v>28.23</v>
      </c>
      <c r="Q5873" s="29">
        <f t="shared" si="913"/>
        <v>1</v>
      </c>
      <c r="R5873" s="29">
        <f t="shared" si="914"/>
        <v>6</v>
      </c>
      <c r="S5873" s="29">
        <f t="shared" si="915"/>
        <v>22</v>
      </c>
      <c r="T5873" s="30">
        <f t="shared" si="916"/>
        <v>1</v>
      </c>
      <c r="U5873" s="28">
        <f t="shared" si="917"/>
        <v>3.355</v>
      </c>
      <c r="V5873" t="str">
        <f t="shared" si="918"/>
        <v>No</v>
      </c>
      <c r="W5873" t="str">
        <f t="shared" si="919"/>
        <v>12/1/2020</v>
      </c>
      <c r="X5873">
        <f t="shared" si="920"/>
        <v>1</v>
      </c>
      <c r="Y5873">
        <f t="shared" si="921"/>
        <v>3.355</v>
      </c>
      <c r="Z5873" t="str">
        <f t="shared" si="922"/>
        <v/>
      </c>
    </row>
    <row r="5874" spans="1:26" ht="13" hidden="1" x14ac:dyDescent="0.25">
      <c r="A5874" t="s">
        <v>8981</v>
      </c>
      <c r="B5874" t="s">
        <v>34</v>
      </c>
      <c r="C5874" t="s">
        <v>5</v>
      </c>
      <c r="D5874" s="46">
        <v>0.1</v>
      </c>
      <c r="E5874" s="2">
        <v>44173</v>
      </c>
      <c r="F5874" t="s">
        <v>2338</v>
      </c>
      <c r="G5874" s="16">
        <v>44378</v>
      </c>
      <c r="H5874" s="16">
        <v>44742</v>
      </c>
      <c r="I5874" s="3">
        <v>33.549999999999997</v>
      </c>
      <c r="J5874" s="3">
        <v>-5.32</v>
      </c>
      <c r="K5874" s="3">
        <v>28.23</v>
      </c>
      <c r="Q5874" s="29">
        <f t="shared" si="913"/>
        <v>1</v>
      </c>
      <c r="R5874" s="29">
        <f t="shared" si="914"/>
        <v>6</v>
      </c>
      <c r="S5874" s="29">
        <f t="shared" si="915"/>
        <v>22</v>
      </c>
      <c r="T5874" s="30">
        <f t="shared" si="916"/>
        <v>1</v>
      </c>
      <c r="U5874" s="28">
        <f t="shared" si="917"/>
        <v>3.355</v>
      </c>
      <c r="V5874" t="str">
        <f t="shared" si="918"/>
        <v>No</v>
      </c>
      <c r="W5874" t="str">
        <f t="shared" si="919"/>
        <v>12/1/2020</v>
      </c>
      <c r="X5874">
        <f t="shared" si="920"/>
        <v>1</v>
      </c>
      <c r="Y5874">
        <f t="shared" si="921"/>
        <v>3.355</v>
      </c>
      <c r="Z5874" t="str">
        <f t="shared" si="922"/>
        <v/>
      </c>
    </row>
    <row r="5875" spans="1:26" ht="13" hidden="1" x14ac:dyDescent="0.25">
      <c r="A5875" t="s">
        <v>8982</v>
      </c>
      <c r="B5875" t="s">
        <v>34</v>
      </c>
      <c r="C5875" t="s">
        <v>5</v>
      </c>
      <c r="D5875" s="46">
        <v>0.1</v>
      </c>
      <c r="E5875" s="2">
        <v>44173</v>
      </c>
      <c r="F5875" t="s">
        <v>2338</v>
      </c>
      <c r="G5875" s="16">
        <v>44378</v>
      </c>
      <c r="H5875" s="16">
        <v>44742</v>
      </c>
      <c r="I5875" s="3">
        <v>33.549999999999997</v>
      </c>
      <c r="J5875" s="3">
        <v>-5.32</v>
      </c>
      <c r="K5875" s="3">
        <v>28.23</v>
      </c>
      <c r="Q5875" s="29">
        <f t="shared" si="913"/>
        <v>1</v>
      </c>
      <c r="R5875" s="29">
        <f t="shared" si="914"/>
        <v>6</v>
      </c>
      <c r="S5875" s="29">
        <f t="shared" si="915"/>
        <v>22</v>
      </c>
      <c r="T5875" s="30">
        <f t="shared" si="916"/>
        <v>1</v>
      </c>
      <c r="U5875" s="28">
        <f t="shared" si="917"/>
        <v>3.355</v>
      </c>
      <c r="V5875" t="str">
        <f t="shared" si="918"/>
        <v>No</v>
      </c>
      <c r="W5875" t="str">
        <f t="shared" si="919"/>
        <v>12/1/2020</v>
      </c>
      <c r="X5875">
        <f t="shared" si="920"/>
        <v>1</v>
      </c>
      <c r="Y5875">
        <f t="shared" si="921"/>
        <v>3.355</v>
      </c>
      <c r="Z5875" t="str">
        <f t="shared" si="922"/>
        <v/>
      </c>
    </row>
    <row r="5876" spans="1:26" ht="13" hidden="1" x14ac:dyDescent="0.25">
      <c r="A5876" t="s">
        <v>8983</v>
      </c>
      <c r="B5876" t="s">
        <v>34</v>
      </c>
      <c r="C5876" t="s">
        <v>5</v>
      </c>
      <c r="D5876" s="46">
        <v>0.1</v>
      </c>
      <c r="E5876" s="2">
        <v>44173</v>
      </c>
      <c r="F5876" t="s">
        <v>2338</v>
      </c>
      <c r="G5876" s="16">
        <v>44378</v>
      </c>
      <c r="H5876" s="16">
        <v>44742</v>
      </c>
      <c r="I5876" s="3">
        <v>33.549999999999997</v>
      </c>
      <c r="J5876" s="3">
        <v>-5.32</v>
      </c>
      <c r="K5876" s="3">
        <v>28.23</v>
      </c>
      <c r="Q5876" s="29">
        <f t="shared" si="913"/>
        <v>1</v>
      </c>
      <c r="R5876" s="29">
        <f t="shared" si="914"/>
        <v>6</v>
      </c>
      <c r="S5876" s="29">
        <f t="shared" si="915"/>
        <v>22</v>
      </c>
      <c r="T5876" s="30">
        <f t="shared" si="916"/>
        <v>1</v>
      </c>
      <c r="U5876" s="28">
        <f t="shared" si="917"/>
        <v>3.355</v>
      </c>
      <c r="V5876" t="str">
        <f t="shared" si="918"/>
        <v>No</v>
      </c>
      <c r="W5876" t="str">
        <f t="shared" si="919"/>
        <v>12/1/2020</v>
      </c>
      <c r="X5876">
        <f t="shared" si="920"/>
        <v>1</v>
      </c>
      <c r="Y5876">
        <f t="shared" si="921"/>
        <v>3.355</v>
      </c>
      <c r="Z5876" t="str">
        <f t="shared" si="922"/>
        <v/>
      </c>
    </row>
    <row r="5877" spans="1:26" ht="13" hidden="1" x14ac:dyDescent="0.25">
      <c r="A5877" t="s">
        <v>8984</v>
      </c>
      <c r="B5877" t="s">
        <v>34</v>
      </c>
      <c r="C5877" t="s">
        <v>5</v>
      </c>
      <c r="D5877" s="46">
        <v>0.1</v>
      </c>
      <c r="E5877" s="2">
        <v>44173</v>
      </c>
      <c r="F5877" t="s">
        <v>2338</v>
      </c>
      <c r="G5877" s="16">
        <v>44378</v>
      </c>
      <c r="H5877" s="16">
        <v>44742</v>
      </c>
      <c r="I5877" s="3">
        <v>33.549999999999997</v>
      </c>
      <c r="J5877" s="3">
        <v>-5.32</v>
      </c>
      <c r="K5877" s="3">
        <v>28.23</v>
      </c>
      <c r="Q5877" s="29">
        <f t="shared" si="913"/>
        <v>1</v>
      </c>
      <c r="R5877" s="29">
        <f t="shared" si="914"/>
        <v>6</v>
      </c>
      <c r="S5877" s="29">
        <f t="shared" si="915"/>
        <v>22</v>
      </c>
      <c r="T5877" s="30">
        <f t="shared" si="916"/>
        <v>1</v>
      </c>
      <c r="U5877" s="28">
        <f t="shared" si="917"/>
        <v>3.355</v>
      </c>
      <c r="V5877" t="str">
        <f t="shared" si="918"/>
        <v>No</v>
      </c>
      <c r="W5877" t="str">
        <f t="shared" si="919"/>
        <v>12/1/2020</v>
      </c>
      <c r="X5877">
        <f t="shared" si="920"/>
        <v>1</v>
      </c>
      <c r="Y5877">
        <f t="shared" si="921"/>
        <v>3.355</v>
      </c>
      <c r="Z5877" t="str">
        <f t="shared" si="922"/>
        <v/>
      </c>
    </row>
    <row r="5878" spans="1:26" ht="13" hidden="1" x14ac:dyDescent="0.25">
      <c r="A5878" t="s">
        <v>8985</v>
      </c>
      <c r="B5878" t="s">
        <v>34</v>
      </c>
      <c r="C5878" t="s">
        <v>5</v>
      </c>
      <c r="D5878" s="46">
        <v>0.1</v>
      </c>
      <c r="E5878" s="2">
        <v>44173</v>
      </c>
      <c r="F5878" t="s">
        <v>2338</v>
      </c>
      <c r="G5878" s="16">
        <v>44378</v>
      </c>
      <c r="H5878" s="16">
        <v>44742</v>
      </c>
      <c r="I5878" s="3">
        <v>33.549999999999997</v>
      </c>
      <c r="J5878" s="3">
        <v>-5.32</v>
      </c>
      <c r="K5878" s="3">
        <v>28.23</v>
      </c>
      <c r="Q5878" s="29">
        <f t="shared" si="913"/>
        <v>1</v>
      </c>
      <c r="R5878" s="29">
        <f t="shared" si="914"/>
        <v>6</v>
      </c>
      <c r="S5878" s="29">
        <f t="shared" si="915"/>
        <v>22</v>
      </c>
      <c r="T5878" s="30">
        <f t="shared" si="916"/>
        <v>1</v>
      </c>
      <c r="U5878" s="28">
        <f t="shared" si="917"/>
        <v>3.355</v>
      </c>
      <c r="V5878" t="str">
        <f t="shared" si="918"/>
        <v>No</v>
      </c>
      <c r="W5878" t="str">
        <f t="shared" si="919"/>
        <v>12/1/2020</v>
      </c>
      <c r="X5878">
        <f t="shared" si="920"/>
        <v>1</v>
      </c>
      <c r="Y5878">
        <f t="shared" si="921"/>
        <v>3.355</v>
      </c>
      <c r="Z5878" t="str">
        <f t="shared" si="922"/>
        <v/>
      </c>
    </row>
    <row r="5879" spans="1:26" ht="13" hidden="1" x14ac:dyDescent="0.25">
      <c r="A5879" t="s">
        <v>8986</v>
      </c>
      <c r="B5879" t="s">
        <v>34</v>
      </c>
      <c r="C5879" t="s">
        <v>5</v>
      </c>
      <c r="D5879" s="46">
        <v>0.1</v>
      </c>
      <c r="E5879" s="2">
        <v>44173</v>
      </c>
      <c r="F5879" t="s">
        <v>2338</v>
      </c>
      <c r="G5879" s="16">
        <v>44378</v>
      </c>
      <c r="H5879" s="16">
        <v>44742</v>
      </c>
      <c r="I5879" s="3">
        <v>33.549999999999997</v>
      </c>
      <c r="J5879" s="3">
        <v>-5.32</v>
      </c>
      <c r="K5879" s="3">
        <v>28.23</v>
      </c>
      <c r="Q5879" s="29">
        <f t="shared" si="913"/>
        <v>1</v>
      </c>
      <c r="R5879" s="29">
        <f t="shared" si="914"/>
        <v>6</v>
      </c>
      <c r="S5879" s="29">
        <f t="shared" si="915"/>
        <v>22</v>
      </c>
      <c r="T5879" s="30">
        <f t="shared" si="916"/>
        <v>1</v>
      </c>
      <c r="U5879" s="28">
        <f t="shared" si="917"/>
        <v>3.355</v>
      </c>
      <c r="V5879" t="str">
        <f t="shared" si="918"/>
        <v>No</v>
      </c>
      <c r="W5879" t="str">
        <f t="shared" si="919"/>
        <v>12/1/2020</v>
      </c>
      <c r="X5879">
        <f t="shared" si="920"/>
        <v>1</v>
      </c>
      <c r="Y5879">
        <f t="shared" si="921"/>
        <v>3.355</v>
      </c>
      <c r="Z5879" t="str">
        <f t="shared" si="922"/>
        <v/>
      </c>
    </row>
    <row r="5880" spans="1:26" ht="13" hidden="1" x14ac:dyDescent="0.25">
      <c r="A5880" t="s">
        <v>8987</v>
      </c>
      <c r="B5880" t="s">
        <v>34</v>
      </c>
      <c r="C5880" t="s">
        <v>5</v>
      </c>
      <c r="D5880" s="46">
        <v>0.1</v>
      </c>
      <c r="E5880" s="2">
        <v>44173</v>
      </c>
      <c r="F5880" t="s">
        <v>2338</v>
      </c>
      <c r="G5880" s="16">
        <v>44378</v>
      </c>
      <c r="H5880" s="16">
        <v>44742</v>
      </c>
      <c r="I5880" s="3">
        <v>33.549999999999997</v>
      </c>
      <c r="J5880" s="3">
        <v>-5.32</v>
      </c>
      <c r="K5880" s="3">
        <v>28.23</v>
      </c>
      <c r="Q5880" s="29">
        <f t="shared" ref="Q5880:Q5943" si="923">DATEDIF(E5880,H5880,"Y")</f>
        <v>1</v>
      </c>
      <c r="R5880" s="29">
        <f t="shared" ref="R5880:R5943" si="924">DATEDIF(E5880,H5880,"YM")</f>
        <v>6</v>
      </c>
      <c r="S5880" s="29">
        <f t="shared" ref="S5880:S5943" si="925">DATEDIF(E5880,H5880,"MD")</f>
        <v>22</v>
      </c>
      <c r="T5880" s="30">
        <f t="shared" ref="T5880:T5943" si="926">IF(Q5880&gt;=1,1,R5880/12)</f>
        <v>1</v>
      </c>
      <c r="U5880" s="28">
        <f t="shared" ref="U5880:U5943" si="927">I5880*D5880*T5880</f>
        <v>3.355</v>
      </c>
      <c r="V5880" t="str">
        <f t="shared" si="918"/>
        <v>No</v>
      </c>
      <c r="W5880" t="str">
        <f t="shared" si="919"/>
        <v>12/1/2020</v>
      </c>
      <c r="X5880">
        <f t="shared" si="920"/>
        <v>1</v>
      </c>
      <c r="Y5880">
        <f t="shared" si="921"/>
        <v>3.355</v>
      </c>
      <c r="Z5880" t="str">
        <f t="shared" si="922"/>
        <v/>
      </c>
    </row>
    <row r="5881" spans="1:26" ht="13" hidden="1" x14ac:dyDescent="0.25">
      <c r="A5881" t="s">
        <v>8988</v>
      </c>
      <c r="B5881" t="s">
        <v>34</v>
      </c>
      <c r="C5881" t="s">
        <v>5</v>
      </c>
      <c r="D5881" s="46">
        <v>0.1</v>
      </c>
      <c r="E5881" s="2">
        <v>44173</v>
      </c>
      <c r="F5881" t="s">
        <v>2338</v>
      </c>
      <c r="G5881" s="16">
        <v>44378</v>
      </c>
      <c r="H5881" s="16">
        <v>44742</v>
      </c>
      <c r="I5881" s="3">
        <v>33.549999999999997</v>
      </c>
      <c r="J5881" s="3">
        <v>-5.32</v>
      </c>
      <c r="K5881" s="3">
        <v>28.23</v>
      </c>
      <c r="Q5881" s="29">
        <f t="shared" si="923"/>
        <v>1</v>
      </c>
      <c r="R5881" s="29">
        <f t="shared" si="924"/>
        <v>6</v>
      </c>
      <c r="S5881" s="29">
        <f t="shared" si="925"/>
        <v>22</v>
      </c>
      <c r="T5881" s="30">
        <f t="shared" si="926"/>
        <v>1</v>
      </c>
      <c r="U5881" s="28">
        <f t="shared" si="927"/>
        <v>3.355</v>
      </c>
      <c r="V5881" t="str">
        <f t="shared" si="918"/>
        <v>No</v>
      </c>
      <c r="W5881" t="str">
        <f t="shared" si="919"/>
        <v>12/1/2020</v>
      </c>
      <c r="X5881">
        <f t="shared" si="920"/>
        <v>1</v>
      </c>
      <c r="Y5881">
        <f t="shared" si="921"/>
        <v>3.355</v>
      </c>
      <c r="Z5881" t="str">
        <f t="shared" si="922"/>
        <v/>
      </c>
    </row>
    <row r="5882" spans="1:26" ht="13" hidden="1" x14ac:dyDescent="0.25">
      <c r="A5882" t="s">
        <v>8989</v>
      </c>
      <c r="B5882" t="s">
        <v>34</v>
      </c>
      <c r="C5882" t="s">
        <v>5</v>
      </c>
      <c r="D5882" s="46">
        <v>0.1</v>
      </c>
      <c r="E5882" s="2">
        <v>44173</v>
      </c>
      <c r="F5882" t="s">
        <v>2338</v>
      </c>
      <c r="G5882" s="16">
        <v>44378</v>
      </c>
      <c r="H5882" s="16">
        <v>44742</v>
      </c>
      <c r="I5882" s="3">
        <v>33.549999999999997</v>
      </c>
      <c r="J5882" s="3">
        <v>-5.32</v>
      </c>
      <c r="K5882" s="3">
        <v>28.23</v>
      </c>
      <c r="Q5882" s="29">
        <f t="shared" si="923"/>
        <v>1</v>
      </c>
      <c r="R5882" s="29">
        <f t="shared" si="924"/>
        <v>6</v>
      </c>
      <c r="S5882" s="29">
        <f t="shared" si="925"/>
        <v>22</v>
      </c>
      <c r="T5882" s="30">
        <f t="shared" si="926"/>
        <v>1</v>
      </c>
      <c r="U5882" s="28">
        <f t="shared" si="927"/>
        <v>3.355</v>
      </c>
      <c r="V5882" t="str">
        <f t="shared" si="918"/>
        <v>No</v>
      </c>
      <c r="W5882" t="str">
        <f t="shared" si="919"/>
        <v>12/1/2020</v>
      </c>
      <c r="X5882">
        <f t="shared" si="920"/>
        <v>1</v>
      </c>
      <c r="Y5882">
        <f t="shared" si="921"/>
        <v>3.355</v>
      </c>
      <c r="Z5882" t="str">
        <f t="shared" si="922"/>
        <v/>
      </c>
    </row>
    <row r="5883" spans="1:26" ht="13" hidden="1" x14ac:dyDescent="0.25">
      <c r="A5883" t="s">
        <v>8990</v>
      </c>
      <c r="B5883" t="s">
        <v>34</v>
      </c>
      <c r="C5883" t="s">
        <v>5</v>
      </c>
      <c r="D5883" s="46">
        <v>0.1</v>
      </c>
      <c r="E5883" s="2">
        <v>44173</v>
      </c>
      <c r="F5883" t="s">
        <v>2338</v>
      </c>
      <c r="G5883" s="16">
        <v>44378</v>
      </c>
      <c r="H5883" s="16">
        <v>44742</v>
      </c>
      <c r="I5883" s="3">
        <v>33.549999999999997</v>
      </c>
      <c r="J5883" s="3">
        <v>-5.32</v>
      </c>
      <c r="K5883" s="3">
        <v>28.23</v>
      </c>
      <c r="Q5883" s="29">
        <f t="shared" si="923"/>
        <v>1</v>
      </c>
      <c r="R5883" s="29">
        <f t="shared" si="924"/>
        <v>6</v>
      </c>
      <c r="S5883" s="29">
        <f t="shared" si="925"/>
        <v>22</v>
      </c>
      <c r="T5883" s="30">
        <f t="shared" si="926"/>
        <v>1</v>
      </c>
      <c r="U5883" s="28">
        <f t="shared" si="927"/>
        <v>3.355</v>
      </c>
      <c r="V5883" t="str">
        <f t="shared" si="918"/>
        <v>No</v>
      </c>
      <c r="W5883" t="str">
        <f t="shared" si="919"/>
        <v>12/1/2020</v>
      </c>
      <c r="X5883">
        <f t="shared" si="920"/>
        <v>1</v>
      </c>
      <c r="Y5883">
        <f t="shared" si="921"/>
        <v>3.355</v>
      </c>
      <c r="Z5883" t="str">
        <f t="shared" si="922"/>
        <v/>
      </c>
    </row>
    <row r="5884" spans="1:26" ht="13" hidden="1" x14ac:dyDescent="0.25">
      <c r="A5884" t="s">
        <v>8991</v>
      </c>
      <c r="B5884" t="s">
        <v>34</v>
      </c>
      <c r="C5884" t="s">
        <v>5</v>
      </c>
      <c r="D5884" s="46">
        <v>0.1</v>
      </c>
      <c r="E5884" s="2">
        <v>44173</v>
      </c>
      <c r="F5884" t="s">
        <v>2338</v>
      </c>
      <c r="G5884" s="16">
        <v>44378</v>
      </c>
      <c r="H5884" s="16">
        <v>44742</v>
      </c>
      <c r="I5884" s="3">
        <v>33.549999999999997</v>
      </c>
      <c r="J5884" s="3">
        <v>-5.32</v>
      </c>
      <c r="K5884" s="3">
        <v>28.23</v>
      </c>
      <c r="Q5884" s="29">
        <f t="shared" si="923"/>
        <v>1</v>
      </c>
      <c r="R5884" s="29">
        <f t="shared" si="924"/>
        <v>6</v>
      </c>
      <c r="S5884" s="29">
        <f t="shared" si="925"/>
        <v>22</v>
      </c>
      <c r="T5884" s="30">
        <f t="shared" si="926"/>
        <v>1</v>
      </c>
      <c r="U5884" s="28">
        <f t="shared" si="927"/>
        <v>3.355</v>
      </c>
      <c r="V5884" t="str">
        <f t="shared" si="918"/>
        <v>No</v>
      </c>
      <c r="W5884" t="str">
        <f t="shared" si="919"/>
        <v>12/1/2020</v>
      </c>
      <c r="X5884">
        <f t="shared" si="920"/>
        <v>1</v>
      </c>
      <c r="Y5884">
        <f t="shared" si="921"/>
        <v>3.355</v>
      </c>
      <c r="Z5884" t="str">
        <f t="shared" si="922"/>
        <v/>
      </c>
    </row>
    <row r="5885" spans="1:26" ht="13" hidden="1" x14ac:dyDescent="0.25">
      <c r="A5885" t="s">
        <v>8992</v>
      </c>
      <c r="B5885" t="s">
        <v>34</v>
      </c>
      <c r="C5885" t="s">
        <v>5</v>
      </c>
      <c r="D5885" s="46">
        <v>0.1</v>
      </c>
      <c r="E5885" s="2">
        <v>44173</v>
      </c>
      <c r="F5885" t="s">
        <v>2338</v>
      </c>
      <c r="G5885" s="16">
        <v>44378</v>
      </c>
      <c r="H5885" s="16">
        <v>44742</v>
      </c>
      <c r="I5885" s="3">
        <v>33.549999999999997</v>
      </c>
      <c r="J5885" s="3">
        <v>-5.32</v>
      </c>
      <c r="K5885" s="3">
        <v>28.23</v>
      </c>
      <c r="Q5885" s="29">
        <f t="shared" si="923"/>
        <v>1</v>
      </c>
      <c r="R5885" s="29">
        <f t="shared" si="924"/>
        <v>6</v>
      </c>
      <c r="S5885" s="29">
        <f t="shared" si="925"/>
        <v>22</v>
      </c>
      <c r="T5885" s="30">
        <f t="shared" si="926"/>
        <v>1</v>
      </c>
      <c r="U5885" s="28">
        <f t="shared" si="927"/>
        <v>3.355</v>
      </c>
      <c r="V5885" t="str">
        <f t="shared" si="918"/>
        <v>No</v>
      </c>
      <c r="W5885" t="str">
        <f t="shared" si="919"/>
        <v>12/1/2020</v>
      </c>
      <c r="X5885">
        <f t="shared" si="920"/>
        <v>1</v>
      </c>
      <c r="Y5885">
        <f t="shared" si="921"/>
        <v>3.355</v>
      </c>
      <c r="Z5885" t="str">
        <f t="shared" si="922"/>
        <v/>
      </c>
    </row>
    <row r="5886" spans="1:26" ht="13" hidden="1" x14ac:dyDescent="0.25">
      <c r="A5886" t="s">
        <v>8993</v>
      </c>
      <c r="B5886" t="s">
        <v>34</v>
      </c>
      <c r="C5886" t="s">
        <v>5</v>
      </c>
      <c r="D5886" s="46">
        <v>0.1</v>
      </c>
      <c r="E5886" s="2">
        <v>44173</v>
      </c>
      <c r="F5886" t="s">
        <v>2338</v>
      </c>
      <c r="G5886" s="16">
        <v>44378</v>
      </c>
      <c r="H5886" s="16">
        <v>44742</v>
      </c>
      <c r="I5886" s="3">
        <v>33.549999999999997</v>
      </c>
      <c r="J5886" s="3">
        <v>-5.32</v>
      </c>
      <c r="K5886" s="3">
        <v>28.23</v>
      </c>
      <c r="Q5886" s="29">
        <f t="shared" si="923"/>
        <v>1</v>
      </c>
      <c r="R5886" s="29">
        <f t="shared" si="924"/>
        <v>6</v>
      </c>
      <c r="S5886" s="29">
        <f t="shared" si="925"/>
        <v>22</v>
      </c>
      <c r="T5886" s="30">
        <f t="shared" si="926"/>
        <v>1</v>
      </c>
      <c r="U5886" s="28">
        <f t="shared" si="927"/>
        <v>3.355</v>
      </c>
      <c r="V5886" t="str">
        <f t="shared" si="918"/>
        <v>No</v>
      </c>
      <c r="W5886" t="str">
        <f t="shared" si="919"/>
        <v>12/1/2020</v>
      </c>
      <c r="X5886">
        <f t="shared" si="920"/>
        <v>1</v>
      </c>
      <c r="Y5886">
        <f t="shared" si="921"/>
        <v>3.355</v>
      </c>
      <c r="Z5886" t="str">
        <f t="shared" si="922"/>
        <v/>
      </c>
    </row>
    <row r="5887" spans="1:26" ht="13" hidden="1" x14ac:dyDescent="0.25">
      <c r="A5887" t="s">
        <v>8994</v>
      </c>
      <c r="B5887" t="s">
        <v>34</v>
      </c>
      <c r="C5887" t="s">
        <v>5</v>
      </c>
      <c r="D5887" s="46">
        <v>0.1</v>
      </c>
      <c r="E5887" s="2">
        <v>44173</v>
      </c>
      <c r="F5887" t="s">
        <v>2338</v>
      </c>
      <c r="G5887" s="16">
        <v>44378</v>
      </c>
      <c r="H5887" s="16">
        <v>44742</v>
      </c>
      <c r="I5887" s="3">
        <v>33.549999999999997</v>
      </c>
      <c r="J5887" s="3">
        <v>-5.32</v>
      </c>
      <c r="K5887" s="3">
        <v>28.23</v>
      </c>
      <c r="Q5887" s="29">
        <f t="shared" si="923"/>
        <v>1</v>
      </c>
      <c r="R5887" s="29">
        <f t="shared" si="924"/>
        <v>6</v>
      </c>
      <c r="S5887" s="29">
        <f t="shared" si="925"/>
        <v>22</v>
      </c>
      <c r="T5887" s="30">
        <f t="shared" si="926"/>
        <v>1</v>
      </c>
      <c r="U5887" s="28">
        <f t="shared" si="927"/>
        <v>3.355</v>
      </c>
      <c r="V5887" t="str">
        <f t="shared" si="918"/>
        <v>No</v>
      </c>
      <c r="W5887" t="str">
        <f t="shared" si="919"/>
        <v>12/1/2020</v>
      </c>
      <c r="X5887">
        <f t="shared" si="920"/>
        <v>1</v>
      </c>
      <c r="Y5887">
        <f t="shared" si="921"/>
        <v>3.355</v>
      </c>
      <c r="Z5887" t="str">
        <f t="shared" si="922"/>
        <v/>
      </c>
    </row>
    <row r="5888" spans="1:26" ht="13" hidden="1" x14ac:dyDescent="0.25">
      <c r="A5888" t="s">
        <v>8995</v>
      </c>
      <c r="B5888" t="s">
        <v>34</v>
      </c>
      <c r="C5888" t="s">
        <v>5</v>
      </c>
      <c r="D5888" s="46">
        <v>0.1</v>
      </c>
      <c r="E5888" s="2">
        <v>44173</v>
      </c>
      <c r="F5888" t="s">
        <v>2338</v>
      </c>
      <c r="G5888" s="16">
        <v>44378</v>
      </c>
      <c r="H5888" s="16">
        <v>44742</v>
      </c>
      <c r="I5888" s="3">
        <v>33.549999999999997</v>
      </c>
      <c r="J5888" s="3">
        <v>-5.32</v>
      </c>
      <c r="K5888" s="3">
        <v>28.23</v>
      </c>
      <c r="Q5888" s="29">
        <f t="shared" si="923"/>
        <v>1</v>
      </c>
      <c r="R5888" s="29">
        <f t="shared" si="924"/>
        <v>6</v>
      </c>
      <c r="S5888" s="29">
        <f t="shared" si="925"/>
        <v>22</v>
      </c>
      <c r="T5888" s="30">
        <f t="shared" si="926"/>
        <v>1</v>
      </c>
      <c r="U5888" s="28">
        <f t="shared" si="927"/>
        <v>3.355</v>
      </c>
      <c r="V5888" t="str">
        <f t="shared" si="918"/>
        <v>No</v>
      </c>
      <c r="W5888" t="str">
        <f t="shared" si="919"/>
        <v>12/1/2020</v>
      </c>
      <c r="X5888">
        <f t="shared" si="920"/>
        <v>1</v>
      </c>
      <c r="Y5888">
        <f t="shared" si="921"/>
        <v>3.355</v>
      </c>
      <c r="Z5888" t="str">
        <f t="shared" si="922"/>
        <v/>
      </c>
    </row>
    <row r="5889" spans="1:26" ht="13" hidden="1" x14ac:dyDescent="0.25">
      <c r="A5889" t="s">
        <v>8996</v>
      </c>
      <c r="B5889" t="s">
        <v>34</v>
      </c>
      <c r="C5889" t="s">
        <v>5</v>
      </c>
      <c r="D5889" s="46">
        <v>0.1</v>
      </c>
      <c r="E5889" s="2">
        <v>44173</v>
      </c>
      <c r="F5889" t="s">
        <v>2338</v>
      </c>
      <c r="G5889" s="16">
        <v>44378</v>
      </c>
      <c r="H5889" s="16">
        <v>44742</v>
      </c>
      <c r="I5889" s="3">
        <v>33.549999999999997</v>
      </c>
      <c r="J5889" s="3">
        <v>-5.32</v>
      </c>
      <c r="K5889" s="3">
        <v>28.23</v>
      </c>
      <c r="Q5889" s="29">
        <f t="shared" si="923"/>
        <v>1</v>
      </c>
      <c r="R5889" s="29">
        <f t="shared" si="924"/>
        <v>6</v>
      </c>
      <c r="S5889" s="29">
        <f t="shared" si="925"/>
        <v>22</v>
      </c>
      <c r="T5889" s="30">
        <f t="shared" si="926"/>
        <v>1</v>
      </c>
      <c r="U5889" s="28">
        <f t="shared" si="927"/>
        <v>3.355</v>
      </c>
      <c r="V5889" t="str">
        <f t="shared" si="918"/>
        <v>No</v>
      </c>
      <c r="W5889" t="str">
        <f t="shared" si="919"/>
        <v>12/1/2020</v>
      </c>
      <c r="X5889">
        <f t="shared" si="920"/>
        <v>1</v>
      </c>
      <c r="Y5889">
        <f t="shared" si="921"/>
        <v>3.355</v>
      </c>
      <c r="Z5889" t="str">
        <f t="shared" si="922"/>
        <v/>
      </c>
    </row>
    <row r="5890" spans="1:26" ht="13" hidden="1" x14ac:dyDescent="0.25">
      <c r="A5890" t="s">
        <v>8997</v>
      </c>
      <c r="B5890" t="s">
        <v>34</v>
      </c>
      <c r="C5890" t="s">
        <v>5</v>
      </c>
      <c r="D5890" s="46">
        <v>0.1</v>
      </c>
      <c r="E5890" s="2">
        <v>44173</v>
      </c>
      <c r="F5890" t="s">
        <v>2338</v>
      </c>
      <c r="G5890" s="16">
        <v>44378</v>
      </c>
      <c r="H5890" s="16">
        <v>44742</v>
      </c>
      <c r="I5890" s="3">
        <v>33.549999999999997</v>
      </c>
      <c r="J5890" s="3">
        <v>-5.32</v>
      </c>
      <c r="K5890" s="3">
        <v>28.23</v>
      </c>
      <c r="Q5890" s="29">
        <f t="shared" si="923"/>
        <v>1</v>
      </c>
      <c r="R5890" s="29">
        <f t="shared" si="924"/>
        <v>6</v>
      </c>
      <c r="S5890" s="29">
        <f t="shared" si="925"/>
        <v>22</v>
      </c>
      <c r="T5890" s="30">
        <f t="shared" si="926"/>
        <v>1</v>
      </c>
      <c r="U5890" s="28">
        <f t="shared" si="927"/>
        <v>3.355</v>
      </c>
      <c r="V5890" t="str">
        <f t="shared" si="918"/>
        <v>No</v>
      </c>
      <c r="W5890" t="str">
        <f t="shared" si="919"/>
        <v>12/1/2020</v>
      </c>
      <c r="X5890">
        <f t="shared" si="920"/>
        <v>1</v>
      </c>
      <c r="Y5890">
        <f t="shared" si="921"/>
        <v>3.355</v>
      </c>
      <c r="Z5890" t="str">
        <f t="shared" si="922"/>
        <v/>
      </c>
    </row>
    <row r="5891" spans="1:26" ht="13" hidden="1" x14ac:dyDescent="0.25">
      <c r="A5891" t="s">
        <v>8998</v>
      </c>
      <c r="B5891" t="s">
        <v>34</v>
      </c>
      <c r="C5891" t="s">
        <v>5</v>
      </c>
      <c r="D5891" s="46">
        <v>0.1</v>
      </c>
      <c r="E5891" s="2">
        <v>44173</v>
      </c>
      <c r="F5891" t="s">
        <v>2338</v>
      </c>
      <c r="G5891" s="16">
        <v>44378</v>
      </c>
      <c r="H5891" s="16">
        <v>44742</v>
      </c>
      <c r="I5891" s="3">
        <v>33.549999999999997</v>
      </c>
      <c r="J5891" s="3">
        <v>-5.32</v>
      </c>
      <c r="K5891" s="3">
        <v>28.23</v>
      </c>
      <c r="Q5891" s="29">
        <f t="shared" si="923"/>
        <v>1</v>
      </c>
      <c r="R5891" s="29">
        <f t="shared" si="924"/>
        <v>6</v>
      </c>
      <c r="S5891" s="29">
        <f t="shared" si="925"/>
        <v>22</v>
      </c>
      <c r="T5891" s="30">
        <f t="shared" si="926"/>
        <v>1</v>
      </c>
      <c r="U5891" s="28">
        <f t="shared" si="927"/>
        <v>3.355</v>
      </c>
      <c r="V5891" t="str">
        <f t="shared" si="918"/>
        <v>No</v>
      </c>
      <c r="W5891" t="str">
        <f t="shared" si="919"/>
        <v>12/1/2020</v>
      </c>
      <c r="X5891">
        <f t="shared" si="920"/>
        <v>1</v>
      </c>
      <c r="Y5891">
        <f t="shared" si="921"/>
        <v>3.355</v>
      </c>
      <c r="Z5891" t="str">
        <f t="shared" si="922"/>
        <v/>
      </c>
    </row>
    <row r="5892" spans="1:26" ht="13" hidden="1" x14ac:dyDescent="0.25">
      <c r="A5892" t="s">
        <v>8999</v>
      </c>
      <c r="B5892" t="s">
        <v>34</v>
      </c>
      <c r="C5892" t="s">
        <v>5</v>
      </c>
      <c r="D5892" s="46">
        <v>0.1</v>
      </c>
      <c r="E5892" s="2">
        <v>44173</v>
      </c>
      <c r="F5892" t="s">
        <v>2338</v>
      </c>
      <c r="G5892" s="16">
        <v>44378</v>
      </c>
      <c r="H5892" s="16">
        <v>44742</v>
      </c>
      <c r="I5892" s="3">
        <v>33.549999999999997</v>
      </c>
      <c r="J5892" s="3">
        <v>-5.32</v>
      </c>
      <c r="K5892" s="3">
        <v>28.23</v>
      </c>
      <c r="Q5892" s="29">
        <f t="shared" si="923"/>
        <v>1</v>
      </c>
      <c r="R5892" s="29">
        <f t="shared" si="924"/>
        <v>6</v>
      </c>
      <c r="S5892" s="29">
        <f t="shared" si="925"/>
        <v>22</v>
      </c>
      <c r="T5892" s="30">
        <f t="shared" si="926"/>
        <v>1</v>
      </c>
      <c r="U5892" s="28">
        <f t="shared" si="927"/>
        <v>3.355</v>
      </c>
      <c r="V5892" t="str">
        <f t="shared" si="918"/>
        <v>No</v>
      </c>
      <c r="W5892" t="str">
        <f t="shared" si="919"/>
        <v>12/1/2020</v>
      </c>
      <c r="X5892">
        <f t="shared" si="920"/>
        <v>1</v>
      </c>
      <c r="Y5892">
        <f t="shared" si="921"/>
        <v>3.355</v>
      </c>
      <c r="Z5892" t="str">
        <f t="shared" si="922"/>
        <v/>
      </c>
    </row>
    <row r="5893" spans="1:26" ht="13" hidden="1" x14ac:dyDescent="0.25">
      <c r="A5893" t="s">
        <v>9000</v>
      </c>
      <c r="B5893" t="s">
        <v>34</v>
      </c>
      <c r="C5893" t="s">
        <v>5</v>
      </c>
      <c r="D5893" s="46">
        <v>0.1</v>
      </c>
      <c r="E5893" s="2">
        <v>44173</v>
      </c>
      <c r="F5893" t="s">
        <v>2338</v>
      </c>
      <c r="G5893" s="16">
        <v>44378</v>
      </c>
      <c r="H5893" s="16">
        <v>44742</v>
      </c>
      <c r="I5893" s="3">
        <v>33.549999999999997</v>
      </c>
      <c r="J5893" s="3">
        <v>-5.32</v>
      </c>
      <c r="K5893" s="3">
        <v>28.23</v>
      </c>
      <c r="Q5893" s="29">
        <f t="shared" si="923"/>
        <v>1</v>
      </c>
      <c r="R5893" s="29">
        <f t="shared" si="924"/>
        <v>6</v>
      </c>
      <c r="S5893" s="29">
        <f t="shared" si="925"/>
        <v>22</v>
      </c>
      <c r="T5893" s="30">
        <f t="shared" si="926"/>
        <v>1</v>
      </c>
      <c r="U5893" s="28">
        <f t="shared" si="927"/>
        <v>3.355</v>
      </c>
      <c r="V5893" t="str">
        <f t="shared" si="918"/>
        <v>No</v>
      </c>
      <c r="W5893" t="str">
        <f t="shared" si="919"/>
        <v>12/1/2020</v>
      </c>
      <c r="X5893">
        <f t="shared" si="920"/>
        <v>1</v>
      </c>
      <c r="Y5893">
        <f t="shared" si="921"/>
        <v>3.355</v>
      </c>
      <c r="Z5893" t="str">
        <f t="shared" si="922"/>
        <v/>
      </c>
    </row>
    <row r="5894" spans="1:26" ht="13" hidden="1" x14ac:dyDescent="0.25">
      <c r="A5894" t="s">
        <v>9001</v>
      </c>
      <c r="B5894" t="s">
        <v>34</v>
      </c>
      <c r="C5894" t="s">
        <v>5</v>
      </c>
      <c r="D5894" s="46">
        <v>0.1</v>
      </c>
      <c r="E5894" s="2">
        <v>44173</v>
      </c>
      <c r="F5894" t="s">
        <v>2338</v>
      </c>
      <c r="G5894" s="16">
        <v>44378</v>
      </c>
      <c r="H5894" s="16">
        <v>44742</v>
      </c>
      <c r="I5894" s="3">
        <v>33.549999999999997</v>
      </c>
      <c r="J5894" s="3">
        <v>-5.32</v>
      </c>
      <c r="K5894" s="3">
        <v>28.23</v>
      </c>
      <c r="Q5894" s="29">
        <f t="shared" si="923"/>
        <v>1</v>
      </c>
      <c r="R5894" s="29">
        <f t="shared" si="924"/>
        <v>6</v>
      </c>
      <c r="S5894" s="29">
        <f t="shared" si="925"/>
        <v>22</v>
      </c>
      <c r="T5894" s="30">
        <f t="shared" si="926"/>
        <v>1</v>
      </c>
      <c r="U5894" s="28">
        <f t="shared" si="927"/>
        <v>3.355</v>
      </c>
      <c r="V5894" t="str">
        <f t="shared" si="918"/>
        <v>No</v>
      </c>
      <c r="W5894" t="str">
        <f t="shared" si="919"/>
        <v>12/1/2020</v>
      </c>
      <c r="X5894">
        <f t="shared" si="920"/>
        <v>1</v>
      </c>
      <c r="Y5894">
        <f t="shared" si="921"/>
        <v>3.355</v>
      </c>
      <c r="Z5894" t="str">
        <f t="shared" si="922"/>
        <v/>
      </c>
    </row>
    <row r="5895" spans="1:26" ht="13" hidden="1" x14ac:dyDescent="0.25">
      <c r="A5895" t="s">
        <v>9002</v>
      </c>
      <c r="B5895" t="s">
        <v>34</v>
      </c>
      <c r="C5895" t="s">
        <v>5</v>
      </c>
      <c r="D5895" s="46">
        <v>0.1</v>
      </c>
      <c r="E5895" s="2">
        <v>44173</v>
      </c>
      <c r="F5895" t="s">
        <v>2338</v>
      </c>
      <c r="G5895" s="16">
        <v>44378</v>
      </c>
      <c r="H5895" s="16">
        <v>44742</v>
      </c>
      <c r="I5895" s="3">
        <v>33.549999999999997</v>
      </c>
      <c r="J5895" s="3">
        <v>-5.32</v>
      </c>
      <c r="K5895" s="3">
        <v>28.23</v>
      </c>
      <c r="Q5895" s="29">
        <f t="shared" si="923"/>
        <v>1</v>
      </c>
      <c r="R5895" s="29">
        <f t="shared" si="924"/>
        <v>6</v>
      </c>
      <c r="S5895" s="29">
        <f t="shared" si="925"/>
        <v>22</v>
      </c>
      <c r="T5895" s="30">
        <f t="shared" si="926"/>
        <v>1</v>
      </c>
      <c r="U5895" s="28">
        <f t="shared" si="927"/>
        <v>3.355</v>
      </c>
      <c r="V5895" t="str">
        <f t="shared" si="918"/>
        <v>No</v>
      </c>
      <c r="W5895" t="str">
        <f t="shared" si="919"/>
        <v>12/1/2020</v>
      </c>
      <c r="X5895">
        <f t="shared" si="920"/>
        <v>1</v>
      </c>
      <c r="Y5895">
        <f t="shared" si="921"/>
        <v>3.355</v>
      </c>
      <c r="Z5895" t="str">
        <f t="shared" si="922"/>
        <v/>
      </c>
    </row>
    <row r="5896" spans="1:26" ht="13" hidden="1" x14ac:dyDescent="0.25">
      <c r="A5896" t="s">
        <v>9003</v>
      </c>
      <c r="B5896" t="s">
        <v>34</v>
      </c>
      <c r="C5896" t="s">
        <v>5</v>
      </c>
      <c r="D5896" s="46">
        <v>0.1</v>
      </c>
      <c r="E5896" s="2">
        <v>44173</v>
      </c>
      <c r="F5896" t="s">
        <v>2338</v>
      </c>
      <c r="G5896" s="16">
        <v>44378</v>
      </c>
      <c r="H5896" s="16">
        <v>44742</v>
      </c>
      <c r="I5896" s="3">
        <v>33.549999999999997</v>
      </c>
      <c r="J5896" s="3">
        <v>-5.32</v>
      </c>
      <c r="K5896" s="3">
        <v>28.23</v>
      </c>
      <c r="Q5896" s="29">
        <f t="shared" si="923"/>
        <v>1</v>
      </c>
      <c r="R5896" s="29">
        <f t="shared" si="924"/>
        <v>6</v>
      </c>
      <c r="S5896" s="29">
        <f t="shared" si="925"/>
        <v>22</v>
      </c>
      <c r="T5896" s="30">
        <f t="shared" si="926"/>
        <v>1</v>
      </c>
      <c r="U5896" s="28">
        <f t="shared" si="927"/>
        <v>3.355</v>
      </c>
      <c r="V5896" t="str">
        <f t="shared" si="918"/>
        <v>No</v>
      </c>
      <c r="W5896" t="str">
        <f t="shared" si="919"/>
        <v>12/1/2020</v>
      </c>
      <c r="X5896">
        <f t="shared" si="920"/>
        <v>1</v>
      </c>
      <c r="Y5896">
        <f t="shared" si="921"/>
        <v>3.355</v>
      </c>
      <c r="Z5896" t="str">
        <f t="shared" si="922"/>
        <v/>
      </c>
    </row>
    <row r="5897" spans="1:26" ht="13" hidden="1" x14ac:dyDescent="0.25">
      <c r="A5897" t="s">
        <v>9004</v>
      </c>
      <c r="B5897" t="s">
        <v>34</v>
      </c>
      <c r="C5897" t="s">
        <v>5</v>
      </c>
      <c r="D5897" s="46">
        <v>0.1</v>
      </c>
      <c r="E5897" s="2">
        <v>44173</v>
      </c>
      <c r="F5897" t="s">
        <v>2338</v>
      </c>
      <c r="G5897" s="16">
        <v>44378</v>
      </c>
      <c r="H5897" s="16">
        <v>44742</v>
      </c>
      <c r="I5897" s="3">
        <v>33.549999999999997</v>
      </c>
      <c r="J5897" s="3">
        <v>-5.32</v>
      </c>
      <c r="K5897" s="3">
        <v>28.23</v>
      </c>
      <c r="Q5897" s="29">
        <f t="shared" si="923"/>
        <v>1</v>
      </c>
      <c r="R5897" s="29">
        <f t="shared" si="924"/>
        <v>6</v>
      </c>
      <c r="S5897" s="29">
        <f t="shared" si="925"/>
        <v>22</v>
      </c>
      <c r="T5897" s="30">
        <f t="shared" si="926"/>
        <v>1</v>
      </c>
      <c r="U5897" s="28">
        <f t="shared" si="927"/>
        <v>3.355</v>
      </c>
      <c r="V5897" t="str">
        <f t="shared" si="918"/>
        <v>No</v>
      </c>
      <c r="W5897" t="str">
        <f t="shared" si="919"/>
        <v>12/1/2020</v>
      </c>
      <c r="X5897">
        <f t="shared" si="920"/>
        <v>1</v>
      </c>
      <c r="Y5897">
        <f t="shared" si="921"/>
        <v>3.355</v>
      </c>
      <c r="Z5897" t="str">
        <f t="shared" si="922"/>
        <v/>
      </c>
    </row>
    <row r="5898" spans="1:26" ht="13" hidden="1" x14ac:dyDescent="0.25">
      <c r="A5898" t="s">
        <v>9005</v>
      </c>
      <c r="B5898" t="s">
        <v>34</v>
      </c>
      <c r="C5898" t="s">
        <v>5</v>
      </c>
      <c r="D5898" s="46">
        <v>0.1</v>
      </c>
      <c r="E5898" s="2">
        <v>44173</v>
      </c>
      <c r="F5898" t="s">
        <v>2338</v>
      </c>
      <c r="G5898" s="16">
        <v>44378</v>
      </c>
      <c r="H5898" s="16">
        <v>44742</v>
      </c>
      <c r="I5898" s="3">
        <v>33.549999999999997</v>
      </c>
      <c r="J5898" s="3">
        <v>-5.32</v>
      </c>
      <c r="K5898" s="3">
        <v>28.23</v>
      </c>
      <c r="Q5898" s="29">
        <f t="shared" si="923"/>
        <v>1</v>
      </c>
      <c r="R5898" s="29">
        <f t="shared" si="924"/>
        <v>6</v>
      </c>
      <c r="S5898" s="29">
        <f t="shared" si="925"/>
        <v>22</v>
      </c>
      <c r="T5898" s="30">
        <f t="shared" si="926"/>
        <v>1</v>
      </c>
      <c r="U5898" s="28">
        <f t="shared" si="927"/>
        <v>3.355</v>
      </c>
      <c r="V5898" t="str">
        <f t="shared" si="918"/>
        <v>No</v>
      </c>
      <c r="W5898" t="str">
        <f t="shared" si="919"/>
        <v>12/1/2020</v>
      </c>
      <c r="X5898">
        <f t="shared" si="920"/>
        <v>1</v>
      </c>
      <c r="Y5898">
        <f t="shared" si="921"/>
        <v>3.355</v>
      </c>
      <c r="Z5898" t="str">
        <f t="shared" si="922"/>
        <v/>
      </c>
    </row>
    <row r="5899" spans="1:26" ht="13" hidden="1" x14ac:dyDescent="0.25">
      <c r="A5899" t="s">
        <v>9006</v>
      </c>
      <c r="B5899" t="s">
        <v>34</v>
      </c>
      <c r="C5899" t="s">
        <v>5</v>
      </c>
      <c r="D5899" s="46">
        <v>0.1</v>
      </c>
      <c r="E5899" s="2">
        <v>44173</v>
      </c>
      <c r="F5899" t="s">
        <v>2338</v>
      </c>
      <c r="G5899" s="16">
        <v>44378</v>
      </c>
      <c r="H5899" s="16">
        <v>44742</v>
      </c>
      <c r="I5899" s="3">
        <v>33.549999999999997</v>
      </c>
      <c r="J5899" s="3">
        <v>-5.32</v>
      </c>
      <c r="K5899" s="3">
        <v>28.23</v>
      </c>
      <c r="Q5899" s="29">
        <f t="shared" si="923"/>
        <v>1</v>
      </c>
      <c r="R5899" s="29">
        <f t="shared" si="924"/>
        <v>6</v>
      </c>
      <c r="S5899" s="29">
        <f t="shared" si="925"/>
        <v>22</v>
      </c>
      <c r="T5899" s="30">
        <f t="shared" si="926"/>
        <v>1</v>
      </c>
      <c r="U5899" s="28">
        <f t="shared" si="927"/>
        <v>3.355</v>
      </c>
      <c r="V5899" t="str">
        <f t="shared" si="918"/>
        <v>No</v>
      </c>
      <c r="W5899" t="str">
        <f t="shared" si="919"/>
        <v>12/1/2020</v>
      </c>
      <c r="X5899">
        <f t="shared" si="920"/>
        <v>1</v>
      </c>
      <c r="Y5899">
        <f t="shared" si="921"/>
        <v>3.355</v>
      </c>
      <c r="Z5899" t="str">
        <f t="shared" si="922"/>
        <v/>
      </c>
    </row>
    <row r="5900" spans="1:26" ht="13" hidden="1" x14ac:dyDescent="0.25">
      <c r="A5900" t="s">
        <v>9007</v>
      </c>
      <c r="B5900" t="s">
        <v>34</v>
      </c>
      <c r="C5900" t="s">
        <v>5</v>
      </c>
      <c r="D5900" s="46">
        <v>0.1</v>
      </c>
      <c r="E5900" s="2">
        <v>44173</v>
      </c>
      <c r="F5900" t="s">
        <v>2338</v>
      </c>
      <c r="G5900" s="16">
        <v>44378</v>
      </c>
      <c r="H5900" s="16">
        <v>44742</v>
      </c>
      <c r="I5900" s="3">
        <v>33.549999999999997</v>
      </c>
      <c r="J5900" s="3">
        <v>-5.32</v>
      </c>
      <c r="K5900" s="3">
        <v>28.23</v>
      </c>
      <c r="Q5900" s="29">
        <f t="shared" si="923"/>
        <v>1</v>
      </c>
      <c r="R5900" s="29">
        <f t="shared" si="924"/>
        <v>6</v>
      </c>
      <c r="S5900" s="29">
        <f t="shared" si="925"/>
        <v>22</v>
      </c>
      <c r="T5900" s="30">
        <f t="shared" si="926"/>
        <v>1</v>
      </c>
      <c r="U5900" s="28">
        <f t="shared" si="927"/>
        <v>3.355</v>
      </c>
      <c r="V5900" t="str">
        <f t="shared" ref="V5900:V5963" si="928">IF(AND(E5900&gt;=G5900,E5900&lt;=H5900),"Yes","No")</f>
        <v>No</v>
      </c>
      <c r="W5900" t="str">
        <f t="shared" ref="W5900:W5963" si="929">MONTH(E5900)&amp;"/"&amp;1&amp;"/"&amp;YEAR(E5900)</f>
        <v>12/1/2020</v>
      </c>
      <c r="X5900">
        <f t="shared" ref="X5900:X5963" si="930">IF(V5900="Yes",(DATEDIF(W5900,H5900+1,"M")/12),1)</f>
        <v>1</v>
      </c>
      <c r="Y5900">
        <f t="shared" ref="Y5900:Y5963" si="931">I5900*D5900*X5900</f>
        <v>3.355</v>
      </c>
      <c r="Z5900" t="str">
        <f t="shared" ref="Z5900:Z5963" si="932">IF(V5900="Yes",Y5900+J5900,"")</f>
        <v/>
      </c>
    </row>
    <row r="5901" spans="1:26" ht="13" hidden="1" x14ac:dyDescent="0.25">
      <c r="A5901" t="s">
        <v>9008</v>
      </c>
      <c r="B5901" t="s">
        <v>34</v>
      </c>
      <c r="C5901" t="s">
        <v>5</v>
      </c>
      <c r="D5901" s="46">
        <v>0.1</v>
      </c>
      <c r="E5901" s="2">
        <v>44173</v>
      </c>
      <c r="F5901" t="s">
        <v>2338</v>
      </c>
      <c r="G5901" s="16">
        <v>44378</v>
      </c>
      <c r="H5901" s="16">
        <v>44742</v>
      </c>
      <c r="I5901" s="3">
        <v>33.549999999999997</v>
      </c>
      <c r="J5901" s="3">
        <v>-5.32</v>
      </c>
      <c r="K5901" s="3">
        <v>28.23</v>
      </c>
      <c r="Q5901" s="29">
        <f t="shared" si="923"/>
        <v>1</v>
      </c>
      <c r="R5901" s="29">
        <f t="shared" si="924"/>
        <v>6</v>
      </c>
      <c r="S5901" s="29">
        <f t="shared" si="925"/>
        <v>22</v>
      </c>
      <c r="T5901" s="30">
        <f t="shared" si="926"/>
        <v>1</v>
      </c>
      <c r="U5901" s="28">
        <f t="shared" si="927"/>
        <v>3.355</v>
      </c>
      <c r="V5901" t="str">
        <f t="shared" si="928"/>
        <v>No</v>
      </c>
      <c r="W5901" t="str">
        <f t="shared" si="929"/>
        <v>12/1/2020</v>
      </c>
      <c r="X5901">
        <f t="shared" si="930"/>
        <v>1</v>
      </c>
      <c r="Y5901">
        <f t="shared" si="931"/>
        <v>3.355</v>
      </c>
      <c r="Z5901" t="str">
        <f t="shared" si="932"/>
        <v/>
      </c>
    </row>
    <row r="5902" spans="1:26" ht="13" hidden="1" x14ac:dyDescent="0.25">
      <c r="A5902" t="s">
        <v>9009</v>
      </c>
      <c r="B5902" t="s">
        <v>34</v>
      </c>
      <c r="C5902" t="s">
        <v>5</v>
      </c>
      <c r="D5902" s="46">
        <v>0.1</v>
      </c>
      <c r="E5902" s="2">
        <v>44173</v>
      </c>
      <c r="F5902" t="s">
        <v>2338</v>
      </c>
      <c r="G5902" s="16">
        <v>44378</v>
      </c>
      <c r="H5902" s="16">
        <v>44742</v>
      </c>
      <c r="I5902" s="3">
        <v>33.549999999999997</v>
      </c>
      <c r="J5902" s="3">
        <v>-5.32</v>
      </c>
      <c r="K5902" s="3">
        <v>28.23</v>
      </c>
      <c r="Q5902" s="29">
        <f t="shared" si="923"/>
        <v>1</v>
      </c>
      <c r="R5902" s="29">
        <f t="shared" si="924"/>
        <v>6</v>
      </c>
      <c r="S5902" s="29">
        <f t="shared" si="925"/>
        <v>22</v>
      </c>
      <c r="T5902" s="30">
        <f t="shared" si="926"/>
        <v>1</v>
      </c>
      <c r="U5902" s="28">
        <f t="shared" si="927"/>
        <v>3.355</v>
      </c>
      <c r="V5902" t="str">
        <f t="shared" si="928"/>
        <v>No</v>
      </c>
      <c r="W5902" t="str">
        <f t="shared" si="929"/>
        <v>12/1/2020</v>
      </c>
      <c r="X5902">
        <f t="shared" si="930"/>
        <v>1</v>
      </c>
      <c r="Y5902">
        <f t="shared" si="931"/>
        <v>3.355</v>
      </c>
      <c r="Z5902" t="str">
        <f t="shared" si="932"/>
        <v/>
      </c>
    </row>
    <row r="5903" spans="1:26" ht="13" hidden="1" x14ac:dyDescent="0.25">
      <c r="A5903" t="s">
        <v>9010</v>
      </c>
      <c r="B5903" t="s">
        <v>34</v>
      </c>
      <c r="C5903" t="s">
        <v>5</v>
      </c>
      <c r="D5903" s="46">
        <v>0.1</v>
      </c>
      <c r="E5903" s="2">
        <v>44173</v>
      </c>
      <c r="F5903" t="s">
        <v>2338</v>
      </c>
      <c r="G5903" s="16">
        <v>44378</v>
      </c>
      <c r="H5903" s="16">
        <v>44742</v>
      </c>
      <c r="I5903" s="3">
        <v>33.549999999999997</v>
      </c>
      <c r="J5903" s="3">
        <v>-5.32</v>
      </c>
      <c r="K5903" s="3">
        <v>28.23</v>
      </c>
      <c r="Q5903" s="29">
        <f t="shared" si="923"/>
        <v>1</v>
      </c>
      <c r="R5903" s="29">
        <f t="shared" si="924"/>
        <v>6</v>
      </c>
      <c r="S5903" s="29">
        <f t="shared" si="925"/>
        <v>22</v>
      </c>
      <c r="T5903" s="30">
        <f t="shared" si="926"/>
        <v>1</v>
      </c>
      <c r="U5903" s="28">
        <f t="shared" si="927"/>
        <v>3.355</v>
      </c>
      <c r="V5903" t="str">
        <f t="shared" si="928"/>
        <v>No</v>
      </c>
      <c r="W5903" t="str">
        <f t="shared" si="929"/>
        <v>12/1/2020</v>
      </c>
      <c r="X5903">
        <f t="shared" si="930"/>
        <v>1</v>
      </c>
      <c r="Y5903">
        <f t="shared" si="931"/>
        <v>3.355</v>
      </c>
      <c r="Z5903" t="str">
        <f t="shared" si="932"/>
        <v/>
      </c>
    </row>
    <row r="5904" spans="1:26" ht="13" hidden="1" x14ac:dyDescent="0.25">
      <c r="A5904" t="s">
        <v>9011</v>
      </c>
      <c r="B5904" t="s">
        <v>34</v>
      </c>
      <c r="C5904" t="s">
        <v>5</v>
      </c>
      <c r="D5904" s="46">
        <v>0.1</v>
      </c>
      <c r="E5904" s="2">
        <v>44173</v>
      </c>
      <c r="F5904" t="s">
        <v>2338</v>
      </c>
      <c r="G5904" s="16">
        <v>44378</v>
      </c>
      <c r="H5904" s="16">
        <v>44742</v>
      </c>
      <c r="I5904" s="3">
        <v>33.549999999999997</v>
      </c>
      <c r="J5904" s="3">
        <v>-5.32</v>
      </c>
      <c r="K5904" s="3">
        <v>28.23</v>
      </c>
      <c r="Q5904" s="29">
        <f t="shared" si="923"/>
        <v>1</v>
      </c>
      <c r="R5904" s="29">
        <f t="shared" si="924"/>
        <v>6</v>
      </c>
      <c r="S5904" s="29">
        <f t="shared" si="925"/>
        <v>22</v>
      </c>
      <c r="T5904" s="30">
        <f t="shared" si="926"/>
        <v>1</v>
      </c>
      <c r="U5904" s="28">
        <f t="shared" si="927"/>
        <v>3.355</v>
      </c>
      <c r="V5904" t="str">
        <f t="shared" si="928"/>
        <v>No</v>
      </c>
      <c r="W5904" t="str">
        <f t="shared" si="929"/>
        <v>12/1/2020</v>
      </c>
      <c r="X5904">
        <f t="shared" si="930"/>
        <v>1</v>
      </c>
      <c r="Y5904">
        <f t="shared" si="931"/>
        <v>3.355</v>
      </c>
      <c r="Z5904" t="str">
        <f t="shared" si="932"/>
        <v/>
      </c>
    </row>
    <row r="5905" spans="1:26" ht="13" hidden="1" x14ac:dyDescent="0.25">
      <c r="A5905" t="s">
        <v>9012</v>
      </c>
      <c r="B5905" t="s">
        <v>34</v>
      </c>
      <c r="C5905" t="s">
        <v>5</v>
      </c>
      <c r="D5905" s="46">
        <v>0.1</v>
      </c>
      <c r="E5905" s="2">
        <v>44173</v>
      </c>
      <c r="F5905" t="s">
        <v>2338</v>
      </c>
      <c r="G5905" s="16">
        <v>44378</v>
      </c>
      <c r="H5905" s="16">
        <v>44742</v>
      </c>
      <c r="I5905" s="3">
        <v>33.549999999999997</v>
      </c>
      <c r="J5905" s="3">
        <v>-5.32</v>
      </c>
      <c r="K5905" s="3">
        <v>28.23</v>
      </c>
      <c r="Q5905" s="29">
        <f t="shared" si="923"/>
        <v>1</v>
      </c>
      <c r="R5905" s="29">
        <f t="shared" si="924"/>
        <v>6</v>
      </c>
      <c r="S5905" s="29">
        <f t="shared" si="925"/>
        <v>22</v>
      </c>
      <c r="T5905" s="30">
        <f t="shared" si="926"/>
        <v>1</v>
      </c>
      <c r="U5905" s="28">
        <f t="shared" si="927"/>
        <v>3.355</v>
      </c>
      <c r="V5905" t="str">
        <f t="shared" si="928"/>
        <v>No</v>
      </c>
      <c r="W5905" t="str">
        <f t="shared" si="929"/>
        <v>12/1/2020</v>
      </c>
      <c r="X5905">
        <f t="shared" si="930"/>
        <v>1</v>
      </c>
      <c r="Y5905">
        <f t="shared" si="931"/>
        <v>3.355</v>
      </c>
      <c r="Z5905" t="str">
        <f t="shared" si="932"/>
        <v/>
      </c>
    </row>
    <row r="5906" spans="1:26" ht="13" hidden="1" x14ac:dyDescent="0.25">
      <c r="A5906" t="s">
        <v>9013</v>
      </c>
      <c r="B5906" t="s">
        <v>34</v>
      </c>
      <c r="C5906" t="s">
        <v>5</v>
      </c>
      <c r="D5906" s="46">
        <v>0.1</v>
      </c>
      <c r="E5906" s="2">
        <v>44173</v>
      </c>
      <c r="F5906" t="s">
        <v>2338</v>
      </c>
      <c r="G5906" s="16">
        <v>44378</v>
      </c>
      <c r="H5906" s="16">
        <v>44742</v>
      </c>
      <c r="I5906" s="3">
        <v>33.549999999999997</v>
      </c>
      <c r="J5906" s="3">
        <v>-5.32</v>
      </c>
      <c r="K5906" s="3">
        <v>28.23</v>
      </c>
      <c r="Q5906" s="29">
        <f t="shared" si="923"/>
        <v>1</v>
      </c>
      <c r="R5906" s="29">
        <f t="shared" si="924"/>
        <v>6</v>
      </c>
      <c r="S5906" s="29">
        <f t="shared" si="925"/>
        <v>22</v>
      </c>
      <c r="T5906" s="30">
        <f t="shared" si="926"/>
        <v>1</v>
      </c>
      <c r="U5906" s="28">
        <f t="shared" si="927"/>
        <v>3.355</v>
      </c>
      <c r="V5906" t="str">
        <f t="shared" si="928"/>
        <v>No</v>
      </c>
      <c r="W5906" t="str">
        <f t="shared" si="929"/>
        <v>12/1/2020</v>
      </c>
      <c r="X5906">
        <f t="shared" si="930"/>
        <v>1</v>
      </c>
      <c r="Y5906">
        <f t="shared" si="931"/>
        <v>3.355</v>
      </c>
      <c r="Z5906" t="str">
        <f t="shared" si="932"/>
        <v/>
      </c>
    </row>
    <row r="5907" spans="1:26" ht="13" hidden="1" x14ac:dyDescent="0.25">
      <c r="A5907" t="s">
        <v>9014</v>
      </c>
      <c r="B5907" t="s">
        <v>34</v>
      </c>
      <c r="C5907" t="s">
        <v>5</v>
      </c>
      <c r="D5907" s="46">
        <v>0.1</v>
      </c>
      <c r="E5907" s="2">
        <v>44173</v>
      </c>
      <c r="F5907" t="s">
        <v>2338</v>
      </c>
      <c r="G5907" s="16">
        <v>44378</v>
      </c>
      <c r="H5907" s="16">
        <v>44742</v>
      </c>
      <c r="I5907" s="3">
        <v>33.549999999999997</v>
      </c>
      <c r="J5907" s="3">
        <v>-5.32</v>
      </c>
      <c r="K5907" s="3">
        <v>28.23</v>
      </c>
      <c r="Q5907" s="29">
        <f t="shared" si="923"/>
        <v>1</v>
      </c>
      <c r="R5907" s="29">
        <f t="shared" si="924"/>
        <v>6</v>
      </c>
      <c r="S5907" s="29">
        <f t="shared" si="925"/>
        <v>22</v>
      </c>
      <c r="T5907" s="30">
        <f t="shared" si="926"/>
        <v>1</v>
      </c>
      <c r="U5907" s="28">
        <f t="shared" si="927"/>
        <v>3.355</v>
      </c>
      <c r="V5907" t="str">
        <f t="shared" si="928"/>
        <v>No</v>
      </c>
      <c r="W5907" t="str">
        <f t="shared" si="929"/>
        <v>12/1/2020</v>
      </c>
      <c r="X5907">
        <f t="shared" si="930"/>
        <v>1</v>
      </c>
      <c r="Y5907">
        <f t="shared" si="931"/>
        <v>3.355</v>
      </c>
      <c r="Z5907" t="str">
        <f t="shared" si="932"/>
        <v/>
      </c>
    </row>
    <row r="5908" spans="1:26" ht="13" hidden="1" x14ac:dyDescent="0.25">
      <c r="A5908" t="s">
        <v>9015</v>
      </c>
      <c r="B5908" t="s">
        <v>34</v>
      </c>
      <c r="C5908" t="s">
        <v>5</v>
      </c>
      <c r="D5908" s="46">
        <v>0.1</v>
      </c>
      <c r="E5908" s="2">
        <v>44173</v>
      </c>
      <c r="F5908" t="s">
        <v>2338</v>
      </c>
      <c r="G5908" s="16">
        <v>44378</v>
      </c>
      <c r="H5908" s="16">
        <v>44742</v>
      </c>
      <c r="I5908" s="3">
        <v>33.549999999999997</v>
      </c>
      <c r="J5908" s="3">
        <v>-5.32</v>
      </c>
      <c r="K5908" s="3">
        <v>28.23</v>
      </c>
      <c r="Q5908" s="29">
        <f t="shared" si="923"/>
        <v>1</v>
      </c>
      <c r="R5908" s="29">
        <f t="shared" si="924"/>
        <v>6</v>
      </c>
      <c r="S5908" s="29">
        <f t="shared" si="925"/>
        <v>22</v>
      </c>
      <c r="T5908" s="30">
        <f t="shared" si="926"/>
        <v>1</v>
      </c>
      <c r="U5908" s="28">
        <f t="shared" si="927"/>
        <v>3.355</v>
      </c>
      <c r="V5908" t="str">
        <f t="shared" si="928"/>
        <v>No</v>
      </c>
      <c r="W5908" t="str">
        <f t="shared" si="929"/>
        <v>12/1/2020</v>
      </c>
      <c r="X5908">
        <f t="shared" si="930"/>
        <v>1</v>
      </c>
      <c r="Y5908">
        <f t="shared" si="931"/>
        <v>3.355</v>
      </c>
      <c r="Z5908" t="str">
        <f t="shared" si="932"/>
        <v/>
      </c>
    </row>
    <row r="5909" spans="1:26" ht="13" hidden="1" x14ac:dyDescent="0.25">
      <c r="A5909" t="s">
        <v>9016</v>
      </c>
      <c r="B5909" t="s">
        <v>34</v>
      </c>
      <c r="C5909" t="s">
        <v>5</v>
      </c>
      <c r="D5909" s="46">
        <v>0.1</v>
      </c>
      <c r="E5909" s="2">
        <v>44173</v>
      </c>
      <c r="F5909" t="s">
        <v>2338</v>
      </c>
      <c r="G5909" s="16">
        <v>44378</v>
      </c>
      <c r="H5909" s="16">
        <v>44742</v>
      </c>
      <c r="I5909" s="3">
        <v>33.549999999999997</v>
      </c>
      <c r="J5909" s="3">
        <v>-5.32</v>
      </c>
      <c r="K5909" s="3">
        <v>28.23</v>
      </c>
      <c r="Q5909" s="29">
        <f t="shared" si="923"/>
        <v>1</v>
      </c>
      <c r="R5909" s="29">
        <f t="shared" si="924"/>
        <v>6</v>
      </c>
      <c r="S5909" s="29">
        <f t="shared" si="925"/>
        <v>22</v>
      </c>
      <c r="T5909" s="30">
        <f t="shared" si="926"/>
        <v>1</v>
      </c>
      <c r="U5909" s="28">
        <f t="shared" si="927"/>
        <v>3.355</v>
      </c>
      <c r="V5909" t="str">
        <f t="shared" si="928"/>
        <v>No</v>
      </c>
      <c r="W5909" t="str">
        <f t="shared" si="929"/>
        <v>12/1/2020</v>
      </c>
      <c r="X5909">
        <f t="shared" si="930"/>
        <v>1</v>
      </c>
      <c r="Y5909">
        <f t="shared" si="931"/>
        <v>3.355</v>
      </c>
      <c r="Z5909" t="str">
        <f t="shared" si="932"/>
        <v/>
      </c>
    </row>
    <row r="5910" spans="1:26" ht="13" hidden="1" x14ac:dyDescent="0.25">
      <c r="A5910" t="s">
        <v>9017</v>
      </c>
      <c r="B5910" t="s">
        <v>34</v>
      </c>
      <c r="C5910" t="s">
        <v>5</v>
      </c>
      <c r="D5910" s="46">
        <v>0.1</v>
      </c>
      <c r="E5910" s="2">
        <v>44173</v>
      </c>
      <c r="F5910" t="s">
        <v>2338</v>
      </c>
      <c r="G5910" s="16">
        <v>44378</v>
      </c>
      <c r="H5910" s="16">
        <v>44742</v>
      </c>
      <c r="I5910" s="3">
        <v>33.549999999999997</v>
      </c>
      <c r="J5910" s="3">
        <v>-5.32</v>
      </c>
      <c r="K5910" s="3">
        <v>28.23</v>
      </c>
      <c r="Q5910" s="29">
        <f t="shared" si="923"/>
        <v>1</v>
      </c>
      <c r="R5910" s="29">
        <f t="shared" si="924"/>
        <v>6</v>
      </c>
      <c r="S5910" s="29">
        <f t="shared" si="925"/>
        <v>22</v>
      </c>
      <c r="T5910" s="30">
        <f t="shared" si="926"/>
        <v>1</v>
      </c>
      <c r="U5910" s="28">
        <f t="shared" si="927"/>
        <v>3.355</v>
      </c>
      <c r="V5910" t="str">
        <f t="shared" si="928"/>
        <v>No</v>
      </c>
      <c r="W5910" t="str">
        <f t="shared" si="929"/>
        <v>12/1/2020</v>
      </c>
      <c r="X5910">
        <f t="shared" si="930"/>
        <v>1</v>
      </c>
      <c r="Y5910">
        <f t="shared" si="931"/>
        <v>3.355</v>
      </c>
      <c r="Z5910" t="str">
        <f t="shared" si="932"/>
        <v/>
      </c>
    </row>
    <row r="5911" spans="1:26" ht="13" hidden="1" x14ac:dyDescent="0.25">
      <c r="A5911" t="s">
        <v>9018</v>
      </c>
      <c r="B5911" t="s">
        <v>34</v>
      </c>
      <c r="C5911" t="s">
        <v>5</v>
      </c>
      <c r="D5911" s="46">
        <v>0.1</v>
      </c>
      <c r="E5911" s="2">
        <v>44173</v>
      </c>
      <c r="F5911" t="s">
        <v>2338</v>
      </c>
      <c r="G5911" s="16">
        <v>44378</v>
      </c>
      <c r="H5911" s="16">
        <v>44742</v>
      </c>
      <c r="I5911" s="3">
        <v>33.549999999999997</v>
      </c>
      <c r="J5911" s="3">
        <v>-5.32</v>
      </c>
      <c r="K5911" s="3">
        <v>28.23</v>
      </c>
      <c r="Q5911" s="29">
        <f t="shared" si="923"/>
        <v>1</v>
      </c>
      <c r="R5911" s="29">
        <f t="shared" si="924"/>
        <v>6</v>
      </c>
      <c r="S5911" s="29">
        <f t="shared" si="925"/>
        <v>22</v>
      </c>
      <c r="T5911" s="30">
        <f t="shared" si="926"/>
        <v>1</v>
      </c>
      <c r="U5911" s="28">
        <f t="shared" si="927"/>
        <v>3.355</v>
      </c>
      <c r="V5911" t="str">
        <f t="shared" si="928"/>
        <v>No</v>
      </c>
      <c r="W5911" t="str">
        <f t="shared" si="929"/>
        <v>12/1/2020</v>
      </c>
      <c r="X5911">
        <f t="shared" si="930"/>
        <v>1</v>
      </c>
      <c r="Y5911">
        <f t="shared" si="931"/>
        <v>3.355</v>
      </c>
      <c r="Z5911" t="str">
        <f t="shared" si="932"/>
        <v/>
      </c>
    </row>
    <row r="5912" spans="1:26" ht="13" hidden="1" x14ac:dyDescent="0.25">
      <c r="A5912" t="s">
        <v>9019</v>
      </c>
      <c r="B5912" t="s">
        <v>34</v>
      </c>
      <c r="C5912" t="s">
        <v>5</v>
      </c>
      <c r="D5912" s="46">
        <v>0.1</v>
      </c>
      <c r="E5912" s="2">
        <v>44173</v>
      </c>
      <c r="F5912" t="s">
        <v>2338</v>
      </c>
      <c r="G5912" s="16">
        <v>44378</v>
      </c>
      <c r="H5912" s="16">
        <v>44742</v>
      </c>
      <c r="I5912" s="3">
        <v>33.549999999999997</v>
      </c>
      <c r="J5912" s="3">
        <v>-5.32</v>
      </c>
      <c r="K5912" s="3">
        <v>28.23</v>
      </c>
      <c r="Q5912" s="29">
        <f t="shared" si="923"/>
        <v>1</v>
      </c>
      <c r="R5912" s="29">
        <f t="shared" si="924"/>
        <v>6</v>
      </c>
      <c r="S5912" s="29">
        <f t="shared" si="925"/>
        <v>22</v>
      </c>
      <c r="T5912" s="30">
        <f t="shared" si="926"/>
        <v>1</v>
      </c>
      <c r="U5912" s="28">
        <f t="shared" si="927"/>
        <v>3.355</v>
      </c>
      <c r="V5912" t="str">
        <f t="shared" si="928"/>
        <v>No</v>
      </c>
      <c r="W5912" t="str">
        <f t="shared" si="929"/>
        <v>12/1/2020</v>
      </c>
      <c r="X5912">
        <f t="shared" si="930"/>
        <v>1</v>
      </c>
      <c r="Y5912">
        <f t="shared" si="931"/>
        <v>3.355</v>
      </c>
      <c r="Z5912" t="str">
        <f t="shared" si="932"/>
        <v/>
      </c>
    </row>
    <row r="5913" spans="1:26" ht="13" hidden="1" x14ac:dyDescent="0.25">
      <c r="A5913" t="s">
        <v>9020</v>
      </c>
      <c r="B5913" t="s">
        <v>34</v>
      </c>
      <c r="C5913" t="s">
        <v>5</v>
      </c>
      <c r="D5913" s="46">
        <v>0.1</v>
      </c>
      <c r="E5913" s="2">
        <v>44173</v>
      </c>
      <c r="F5913" t="s">
        <v>2338</v>
      </c>
      <c r="G5913" s="16">
        <v>44378</v>
      </c>
      <c r="H5913" s="16">
        <v>44742</v>
      </c>
      <c r="I5913" s="3">
        <v>33.549999999999997</v>
      </c>
      <c r="J5913" s="3">
        <v>-5.32</v>
      </c>
      <c r="K5913" s="3">
        <v>28.23</v>
      </c>
      <c r="Q5913" s="29">
        <f t="shared" si="923"/>
        <v>1</v>
      </c>
      <c r="R5913" s="29">
        <f t="shared" si="924"/>
        <v>6</v>
      </c>
      <c r="S5913" s="29">
        <f t="shared" si="925"/>
        <v>22</v>
      </c>
      <c r="T5913" s="30">
        <f t="shared" si="926"/>
        <v>1</v>
      </c>
      <c r="U5913" s="28">
        <f t="shared" si="927"/>
        <v>3.355</v>
      </c>
      <c r="V5913" t="str">
        <f t="shared" si="928"/>
        <v>No</v>
      </c>
      <c r="W5913" t="str">
        <f t="shared" si="929"/>
        <v>12/1/2020</v>
      </c>
      <c r="X5913">
        <f t="shared" si="930"/>
        <v>1</v>
      </c>
      <c r="Y5913">
        <f t="shared" si="931"/>
        <v>3.355</v>
      </c>
      <c r="Z5913" t="str">
        <f t="shared" si="932"/>
        <v/>
      </c>
    </row>
    <row r="5914" spans="1:26" ht="13" hidden="1" x14ac:dyDescent="0.25">
      <c r="A5914" t="s">
        <v>9021</v>
      </c>
      <c r="B5914" t="s">
        <v>34</v>
      </c>
      <c r="C5914" t="s">
        <v>5</v>
      </c>
      <c r="D5914" s="46">
        <v>0.1</v>
      </c>
      <c r="E5914" s="2">
        <v>44173</v>
      </c>
      <c r="F5914" t="s">
        <v>2338</v>
      </c>
      <c r="G5914" s="16">
        <v>44378</v>
      </c>
      <c r="H5914" s="16">
        <v>44742</v>
      </c>
      <c r="I5914" s="3">
        <v>33.549999999999997</v>
      </c>
      <c r="J5914" s="3">
        <v>-5.32</v>
      </c>
      <c r="K5914" s="3">
        <v>28.23</v>
      </c>
      <c r="Q5914" s="29">
        <f t="shared" si="923"/>
        <v>1</v>
      </c>
      <c r="R5914" s="29">
        <f t="shared" si="924"/>
        <v>6</v>
      </c>
      <c r="S5914" s="29">
        <f t="shared" si="925"/>
        <v>22</v>
      </c>
      <c r="T5914" s="30">
        <f t="shared" si="926"/>
        <v>1</v>
      </c>
      <c r="U5914" s="28">
        <f t="shared" si="927"/>
        <v>3.355</v>
      </c>
      <c r="V5914" t="str">
        <f t="shared" si="928"/>
        <v>No</v>
      </c>
      <c r="W5914" t="str">
        <f t="shared" si="929"/>
        <v>12/1/2020</v>
      </c>
      <c r="X5914">
        <f t="shared" si="930"/>
        <v>1</v>
      </c>
      <c r="Y5914">
        <f t="shared" si="931"/>
        <v>3.355</v>
      </c>
      <c r="Z5914" t="str">
        <f t="shared" si="932"/>
        <v/>
      </c>
    </row>
    <row r="5915" spans="1:26" ht="13" hidden="1" x14ac:dyDescent="0.25">
      <c r="A5915" t="s">
        <v>9022</v>
      </c>
      <c r="B5915" t="s">
        <v>34</v>
      </c>
      <c r="C5915" t="s">
        <v>5</v>
      </c>
      <c r="D5915" s="46">
        <v>0.1</v>
      </c>
      <c r="E5915" s="2">
        <v>44173</v>
      </c>
      <c r="F5915" t="s">
        <v>2338</v>
      </c>
      <c r="G5915" s="16">
        <v>44378</v>
      </c>
      <c r="H5915" s="16">
        <v>44742</v>
      </c>
      <c r="I5915" s="3">
        <v>33.549999999999997</v>
      </c>
      <c r="J5915" s="3">
        <v>-5.32</v>
      </c>
      <c r="K5915" s="3">
        <v>28.23</v>
      </c>
      <c r="Q5915" s="29">
        <f t="shared" si="923"/>
        <v>1</v>
      </c>
      <c r="R5915" s="29">
        <f t="shared" si="924"/>
        <v>6</v>
      </c>
      <c r="S5915" s="29">
        <f t="shared" si="925"/>
        <v>22</v>
      </c>
      <c r="T5915" s="30">
        <f t="shared" si="926"/>
        <v>1</v>
      </c>
      <c r="U5915" s="28">
        <f t="shared" si="927"/>
        <v>3.355</v>
      </c>
      <c r="V5915" t="str">
        <f t="shared" si="928"/>
        <v>No</v>
      </c>
      <c r="W5915" t="str">
        <f t="shared" si="929"/>
        <v>12/1/2020</v>
      </c>
      <c r="X5915">
        <f t="shared" si="930"/>
        <v>1</v>
      </c>
      <c r="Y5915">
        <f t="shared" si="931"/>
        <v>3.355</v>
      </c>
      <c r="Z5915" t="str">
        <f t="shared" si="932"/>
        <v/>
      </c>
    </row>
    <row r="5916" spans="1:26" ht="13" hidden="1" x14ac:dyDescent="0.25">
      <c r="A5916" t="s">
        <v>9023</v>
      </c>
      <c r="B5916" t="s">
        <v>34</v>
      </c>
      <c r="C5916" t="s">
        <v>5</v>
      </c>
      <c r="D5916" s="46">
        <v>0.1</v>
      </c>
      <c r="E5916" s="2">
        <v>44173</v>
      </c>
      <c r="F5916" t="s">
        <v>2338</v>
      </c>
      <c r="G5916" s="16">
        <v>44378</v>
      </c>
      <c r="H5916" s="16">
        <v>44742</v>
      </c>
      <c r="I5916" s="3">
        <v>33.549999999999997</v>
      </c>
      <c r="J5916" s="3">
        <v>-5.32</v>
      </c>
      <c r="K5916" s="3">
        <v>28.23</v>
      </c>
      <c r="Q5916" s="29">
        <f t="shared" si="923"/>
        <v>1</v>
      </c>
      <c r="R5916" s="29">
        <f t="shared" si="924"/>
        <v>6</v>
      </c>
      <c r="S5916" s="29">
        <f t="shared" si="925"/>
        <v>22</v>
      </c>
      <c r="T5916" s="30">
        <f t="shared" si="926"/>
        <v>1</v>
      </c>
      <c r="U5916" s="28">
        <f t="shared" si="927"/>
        <v>3.355</v>
      </c>
      <c r="V5916" t="str">
        <f t="shared" si="928"/>
        <v>No</v>
      </c>
      <c r="W5916" t="str">
        <f t="shared" si="929"/>
        <v>12/1/2020</v>
      </c>
      <c r="X5916">
        <f t="shared" si="930"/>
        <v>1</v>
      </c>
      <c r="Y5916">
        <f t="shared" si="931"/>
        <v>3.355</v>
      </c>
      <c r="Z5916" t="str">
        <f t="shared" si="932"/>
        <v/>
      </c>
    </row>
    <row r="5917" spans="1:26" ht="13" hidden="1" x14ac:dyDescent="0.25">
      <c r="A5917" t="s">
        <v>9024</v>
      </c>
      <c r="B5917" t="s">
        <v>34</v>
      </c>
      <c r="C5917" t="s">
        <v>5</v>
      </c>
      <c r="D5917" s="46">
        <v>0.1</v>
      </c>
      <c r="E5917" s="2">
        <v>44173</v>
      </c>
      <c r="F5917" t="s">
        <v>2338</v>
      </c>
      <c r="G5917" s="16">
        <v>44378</v>
      </c>
      <c r="H5917" s="16">
        <v>44742</v>
      </c>
      <c r="I5917" s="3">
        <v>33.549999999999997</v>
      </c>
      <c r="J5917" s="3">
        <v>-5.32</v>
      </c>
      <c r="K5917" s="3">
        <v>28.23</v>
      </c>
      <c r="Q5917" s="29">
        <f t="shared" si="923"/>
        <v>1</v>
      </c>
      <c r="R5917" s="29">
        <f t="shared" si="924"/>
        <v>6</v>
      </c>
      <c r="S5917" s="29">
        <f t="shared" si="925"/>
        <v>22</v>
      </c>
      <c r="T5917" s="30">
        <f t="shared" si="926"/>
        <v>1</v>
      </c>
      <c r="U5917" s="28">
        <f t="shared" si="927"/>
        <v>3.355</v>
      </c>
      <c r="V5917" t="str">
        <f t="shared" si="928"/>
        <v>No</v>
      </c>
      <c r="W5917" t="str">
        <f t="shared" si="929"/>
        <v>12/1/2020</v>
      </c>
      <c r="X5917">
        <f t="shared" si="930"/>
        <v>1</v>
      </c>
      <c r="Y5917">
        <f t="shared" si="931"/>
        <v>3.355</v>
      </c>
      <c r="Z5917" t="str">
        <f t="shared" si="932"/>
        <v/>
      </c>
    </row>
    <row r="5918" spans="1:26" ht="13" hidden="1" x14ac:dyDescent="0.25">
      <c r="A5918" t="s">
        <v>9025</v>
      </c>
      <c r="B5918" t="s">
        <v>34</v>
      </c>
      <c r="C5918" t="s">
        <v>5</v>
      </c>
      <c r="D5918" s="46">
        <v>0.1</v>
      </c>
      <c r="E5918" s="2">
        <v>44173</v>
      </c>
      <c r="F5918" t="s">
        <v>2338</v>
      </c>
      <c r="G5918" s="16">
        <v>44378</v>
      </c>
      <c r="H5918" s="16">
        <v>44742</v>
      </c>
      <c r="I5918" s="3">
        <v>33.549999999999997</v>
      </c>
      <c r="J5918" s="3">
        <v>-5.32</v>
      </c>
      <c r="K5918" s="3">
        <v>28.23</v>
      </c>
      <c r="Q5918" s="29">
        <f t="shared" si="923"/>
        <v>1</v>
      </c>
      <c r="R5918" s="29">
        <f t="shared" si="924"/>
        <v>6</v>
      </c>
      <c r="S5918" s="29">
        <f t="shared" si="925"/>
        <v>22</v>
      </c>
      <c r="T5918" s="30">
        <f t="shared" si="926"/>
        <v>1</v>
      </c>
      <c r="U5918" s="28">
        <f t="shared" si="927"/>
        <v>3.355</v>
      </c>
      <c r="V5918" t="str">
        <f t="shared" si="928"/>
        <v>No</v>
      </c>
      <c r="W5918" t="str">
        <f t="shared" si="929"/>
        <v>12/1/2020</v>
      </c>
      <c r="X5918">
        <f t="shared" si="930"/>
        <v>1</v>
      </c>
      <c r="Y5918">
        <f t="shared" si="931"/>
        <v>3.355</v>
      </c>
      <c r="Z5918" t="str">
        <f t="shared" si="932"/>
        <v/>
      </c>
    </row>
    <row r="5919" spans="1:26" ht="13" hidden="1" x14ac:dyDescent="0.25">
      <c r="A5919" t="s">
        <v>9026</v>
      </c>
      <c r="B5919" t="s">
        <v>34</v>
      </c>
      <c r="C5919" t="s">
        <v>5</v>
      </c>
      <c r="D5919" s="46">
        <v>0.1</v>
      </c>
      <c r="E5919" s="2">
        <v>44173</v>
      </c>
      <c r="F5919" t="s">
        <v>2338</v>
      </c>
      <c r="G5919" s="16">
        <v>44378</v>
      </c>
      <c r="H5919" s="16">
        <v>44742</v>
      </c>
      <c r="I5919" s="3">
        <v>33.549999999999997</v>
      </c>
      <c r="J5919" s="3">
        <v>-5.32</v>
      </c>
      <c r="K5919" s="3">
        <v>28.23</v>
      </c>
      <c r="Q5919" s="29">
        <f t="shared" si="923"/>
        <v>1</v>
      </c>
      <c r="R5919" s="29">
        <f t="shared" si="924"/>
        <v>6</v>
      </c>
      <c r="S5919" s="29">
        <f t="shared" si="925"/>
        <v>22</v>
      </c>
      <c r="T5919" s="30">
        <f t="shared" si="926"/>
        <v>1</v>
      </c>
      <c r="U5919" s="28">
        <f t="shared" si="927"/>
        <v>3.355</v>
      </c>
      <c r="V5919" t="str">
        <f t="shared" si="928"/>
        <v>No</v>
      </c>
      <c r="W5919" t="str">
        <f t="shared" si="929"/>
        <v>12/1/2020</v>
      </c>
      <c r="X5919">
        <f t="shared" si="930"/>
        <v>1</v>
      </c>
      <c r="Y5919">
        <f t="shared" si="931"/>
        <v>3.355</v>
      </c>
      <c r="Z5919" t="str">
        <f t="shared" si="932"/>
        <v/>
      </c>
    </row>
    <row r="5920" spans="1:26" ht="13" hidden="1" x14ac:dyDescent="0.25">
      <c r="A5920" t="s">
        <v>9027</v>
      </c>
      <c r="B5920" t="s">
        <v>34</v>
      </c>
      <c r="C5920" t="s">
        <v>5</v>
      </c>
      <c r="D5920" s="46">
        <v>0.1</v>
      </c>
      <c r="E5920" s="2">
        <v>44173</v>
      </c>
      <c r="F5920" t="s">
        <v>2338</v>
      </c>
      <c r="G5920" s="16">
        <v>44378</v>
      </c>
      <c r="H5920" s="16">
        <v>44742</v>
      </c>
      <c r="I5920" s="3">
        <v>33.549999999999997</v>
      </c>
      <c r="J5920" s="3">
        <v>-5.32</v>
      </c>
      <c r="K5920" s="3">
        <v>28.23</v>
      </c>
      <c r="Q5920" s="29">
        <f t="shared" si="923"/>
        <v>1</v>
      </c>
      <c r="R5920" s="29">
        <f t="shared" si="924"/>
        <v>6</v>
      </c>
      <c r="S5920" s="29">
        <f t="shared" si="925"/>
        <v>22</v>
      </c>
      <c r="T5920" s="30">
        <f t="shared" si="926"/>
        <v>1</v>
      </c>
      <c r="U5920" s="28">
        <f t="shared" si="927"/>
        <v>3.355</v>
      </c>
      <c r="V5920" t="str">
        <f t="shared" si="928"/>
        <v>No</v>
      </c>
      <c r="W5920" t="str">
        <f t="shared" si="929"/>
        <v>12/1/2020</v>
      </c>
      <c r="X5920">
        <f t="shared" si="930"/>
        <v>1</v>
      </c>
      <c r="Y5920">
        <f t="shared" si="931"/>
        <v>3.355</v>
      </c>
      <c r="Z5920" t="str">
        <f t="shared" si="932"/>
        <v/>
      </c>
    </row>
    <row r="5921" spans="1:26" ht="13" hidden="1" x14ac:dyDescent="0.25">
      <c r="A5921" t="s">
        <v>9028</v>
      </c>
      <c r="B5921" t="s">
        <v>34</v>
      </c>
      <c r="C5921" t="s">
        <v>5</v>
      </c>
      <c r="D5921" s="46">
        <v>0.1</v>
      </c>
      <c r="E5921" s="2">
        <v>44173</v>
      </c>
      <c r="F5921" t="s">
        <v>2338</v>
      </c>
      <c r="G5921" s="16">
        <v>44378</v>
      </c>
      <c r="H5921" s="16">
        <v>44742</v>
      </c>
      <c r="I5921" s="3">
        <v>33.549999999999997</v>
      </c>
      <c r="J5921" s="3">
        <v>-5.32</v>
      </c>
      <c r="K5921" s="3">
        <v>28.23</v>
      </c>
      <c r="Q5921" s="29">
        <f t="shared" si="923"/>
        <v>1</v>
      </c>
      <c r="R5921" s="29">
        <f t="shared" si="924"/>
        <v>6</v>
      </c>
      <c r="S5921" s="29">
        <f t="shared" si="925"/>
        <v>22</v>
      </c>
      <c r="T5921" s="30">
        <f t="shared" si="926"/>
        <v>1</v>
      </c>
      <c r="U5921" s="28">
        <f t="shared" si="927"/>
        <v>3.355</v>
      </c>
      <c r="V5921" t="str">
        <f t="shared" si="928"/>
        <v>No</v>
      </c>
      <c r="W5921" t="str">
        <f t="shared" si="929"/>
        <v>12/1/2020</v>
      </c>
      <c r="X5921">
        <f t="shared" si="930"/>
        <v>1</v>
      </c>
      <c r="Y5921">
        <f t="shared" si="931"/>
        <v>3.355</v>
      </c>
      <c r="Z5921" t="str">
        <f t="shared" si="932"/>
        <v/>
      </c>
    </row>
    <row r="5922" spans="1:26" ht="13" hidden="1" x14ac:dyDescent="0.25">
      <c r="A5922" t="s">
        <v>9029</v>
      </c>
      <c r="B5922" t="s">
        <v>34</v>
      </c>
      <c r="C5922" t="s">
        <v>5</v>
      </c>
      <c r="D5922" s="46">
        <v>0.1</v>
      </c>
      <c r="E5922" s="2">
        <v>44173</v>
      </c>
      <c r="F5922" t="s">
        <v>2338</v>
      </c>
      <c r="G5922" s="16">
        <v>44378</v>
      </c>
      <c r="H5922" s="16">
        <v>44742</v>
      </c>
      <c r="I5922" s="3">
        <v>33.549999999999997</v>
      </c>
      <c r="J5922" s="3">
        <v>-5.32</v>
      </c>
      <c r="K5922" s="3">
        <v>28.23</v>
      </c>
      <c r="Q5922" s="29">
        <f t="shared" si="923"/>
        <v>1</v>
      </c>
      <c r="R5922" s="29">
        <f t="shared" si="924"/>
        <v>6</v>
      </c>
      <c r="S5922" s="29">
        <f t="shared" si="925"/>
        <v>22</v>
      </c>
      <c r="T5922" s="30">
        <f t="shared" si="926"/>
        <v>1</v>
      </c>
      <c r="U5922" s="28">
        <f t="shared" si="927"/>
        <v>3.355</v>
      </c>
      <c r="V5922" t="str">
        <f t="shared" si="928"/>
        <v>No</v>
      </c>
      <c r="W5922" t="str">
        <f t="shared" si="929"/>
        <v>12/1/2020</v>
      </c>
      <c r="X5922">
        <f t="shared" si="930"/>
        <v>1</v>
      </c>
      <c r="Y5922">
        <f t="shared" si="931"/>
        <v>3.355</v>
      </c>
      <c r="Z5922" t="str">
        <f t="shared" si="932"/>
        <v/>
      </c>
    </row>
    <row r="5923" spans="1:26" ht="13" hidden="1" x14ac:dyDescent="0.25">
      <c r="A5923" t="s">
        <v>9030</v>
      </c>
      <c r="B5923" t="s">
        <v>34</v>
      </c>
      <c r="C5923" t="s">
        <v>5</v>
      </c>
      <c r="D5923" s="46">
        <v>0.1</v>
      </c>
      <c r="E5923" s="2">
        <v>44173</v>
      </c>
      <c r="F5923" t="s">
        <v>2338</v>
      </c>
      <c r="G5923" s="16">
        <v>44378</v>
      </c>
      <c r="H5923" s="16">
        <v>44742</v>
      </c>
      <c r="I5923" s="3">
        <v>33.549999999999997</v>
      </c>
      <c r="J5923" s="3">
        <v>-5.32</v>
      </c>
      <c r="K5923" s="3">
        <v>28.23</v>
      </c>
      <c r="Q5923" s="29">
        <f t="shared" si="923"/>
        <v>1</v>
      </c>
      <c r="R5923" s="29">
        <f t="shared" si="924"/>
        <v>6</v>
      </c>
      <c r="S5923" s="29">
        <f t="shared" si="925"/>
        <v>22</v>
      </c>
      <c r="T5923" s="30">
        <f t="shared" si="926"/>
        <v>1</v>
      </c>
      <c r="U5923" s="28">
        <f t="shared" si="927"/>
        <v>3.355</v>
      </c>
      <c r="V5923" t="str">
        <f t="shared" si="928"/>
        <v>No</v>
      </c>
      <c r="W5923" t="str">
        <f t="shared" si="929"/>
        <v>12/1/2020</v>
      </c>
      <c r="X5923">
        <f t="shared" si="930"/>
        <v>1</v>
      </c>
      <c r="Y5923">
        <f t="shared" si="931"/>
        <v>3.355</v>
      </c>
      <c r="Z5923" t="str">
        <f t="shared" si="932"/>
        <v/>
      </c>
    </row>
    <row r="5924" spans="1:26" ht="13" hidden="1" x14ac:dyDescent="0.25">
      <c r="A5924" t="s">
        <v>9031</v>
      </c>
      <c r="B5924" t="s">
        <v>34</v>
      </c>
      <c r="C5924" t="s">
        <v>5</v>
      </c>
      <c r="D5924" s="46">
        <v>0.1</v>
      </c>
      <c r="E5924" s="2">
        <v>44173</v>
      </c>
      <c r="F5924" t="s">
        <v>2338</v>
      </c>
      <c r="G5924" s="16">
        <v>44378</v>
      </c>
      <c r="H5924" s="16">
        <v>44742</v>
      </c>
      <c r="I5924" s="3">
        <v>33.549999999999997</v>
      </c>
      <c r="J5924" s="3">
        <v>-5.32</v>
      </c>
      <c r="K5924" s="3">
        <v>28.23</v>
      </c>
      <c r="Q5924" s="29">
        <f t="shared" si="923"/>
        <v>1</v>
      </c>
      <c r="R5924" s="29">
        <f t="shared" si="924"/>
        <v>6</v>
      </c>
      <c r="S5924" s="29">
        <f t="shared" si="925"/>
        <v>22</v>
      </c>
      <c r="T5924" s="30">
        <f t="shared" si="926"/>
        <v>1</v>
      </c>
      <c r="U5924" s="28">
        <f t="shared" si="927"/>
        <v>3.355</v>
      </c>
      <c r="V5924" t="str">
        <f t="shared" si="928"/>
        <v>No</v>
      </c>
      <c r="W5924" t="str">
        <f t="shared" si="929"/>
        <v>12/1/2020</v>
      </c>
      <c r="X5924">
        <f t="shared" si="930"/>
        <v>1</v>
      </c>
      <c r="Y5924">
        <f t="shared" si="931"/>
        <v>3.355</v>
      </c>
      <c r="Z5924" t="str">
        <f t="shared" si="932"/>
        <v/>
      </c>
    </row>
    <row r="5925" spans="1:26" ht="13" hidden="1" x14ac:dyDescent="0.25">
      <c r="A5925" t="s">
        <v>9032</v>
      </c>
      <c r="B5925" t="s">
        <v>34</v>
      </c>
      <c r="C5925" t="s">
        <v>5</v>
      </c>
      <c r="D5925" s="46">
        <v>0.1</v>
      </c>
      <c r="E5925" s="2">
        <v>44173</v>
      </c>
      <c r="F5925" t="s">
        <v>2338</v>
      </c>
      <c r="G5925" s="16">
        <v>44378</v>
      </c>
      <c r="H5925" s="16">
        <v>44742</v>
      </c>
      <c r="I5925" s="3">
        <v>33.549999999999997</v>
      </c>
      <c r="J5925" s="3">
        <v>-5.32</v>
      </c>
      <c r="K5925" s="3">
        <v>28.23</v>
      </c>
      <c r="Q5925" s="29">
        <f t="shared" si="923"/>
        <v>1</v>
      </c>
      <c r="R5925" s="29">
        <f t="shared" si="924"/>
        <v>6</v>
      </c>
      <c r="S5925" s="29">
        <f t="shared" si="925"/>
        <v>22</v>
      </c>
      <c r="T5925" s="30">
        <f t="shared" si="926"/>
        <v>1</v>
      </c>
      <c r="U5925" s="28">
        <f t="shared" si="927"/>
        <v>3.355</v>
      </c>
      <c r="V5925" t="str">
        <f t="shared" si="928"/>
        <v>No</v>
      </c>
      <c r="W5925" t="str">
        <f t="shared" si="929"/>
        <v>12/1/2020</v>
      </c>
      <c r="X5925">
        <f t="shared" si="930"/>
        <v>1</v>
      </c>
      <c r="Y5925">
        <f t="shared" si="931"/>
        <v>3.355</v>
      </c>
      <c r="Z5925" t="str">
        <f t="shared" si="932"/>
        <v/>
      </c>
    </row>
    <row r="5926" spans="1:26" ht="13" hidden="1" x14ac:dyDescent="0.25">
      <c r="A5926" t="s">
        <v>9033</v>
      </c>
      <c r="B5926" t="s">
        <v>34</v>
      </c>
      <c r="C5926" t="s">
        <v>5</v>
      </c>
      <c r="D5926" s="46">
        <v>0.1</v>
      </c>
      <c r="E5926" s="2">
        <v>44173</v>
      </c>
      <c r="F5926" t="s">
        <v>2338</v>
      </c>
      <c r="G5926" s="16">
        <v>44378</v>
      </c>
      <c r="H5926" s="16">
        <v>44742</v>
      </c>
      <c r="I5926" s="3">
        <v>33.549999999999997</v>
      </c>
      <c r="J5926" s="3">
        <v>-5.32</v>
      </c>
      <c r="K5926" s="3">
        <v>28.23</v>
      </c>
      <c r="Q5926" s="29">
        <f t="shared" si="923"/>
        <v>1</v>
      </c>
      <c r="R5926" s="29">
        <f t="shared" si="924"/>
        <v>6</v>
      </c>
      <c r="S5926" s="29">
        <f t="shared" si="925"/>
        <v>22</v>
      </c>
      <c r="T5926" s="30">
        <f t="shared" si="926"/>
        <v>1</v>
      </c>
      <c r="U5926" s="28">
        <f t="shared" si="927"/>
        <v>3.355</v>
      </c>
      <c r="V5926" t="str">
        <f t="shared" si="928"/>
        <v>No</v>
      </c>
      <c r="W5926" t="str">
        <f t="shared" si="929"/>
        <v>12/1/2020</v>
      </c>
      <c r="X5926">
        <f t="shared" si="930"/>
        <v>1</v>
      </c>
      <c r="Y5926">
        <f t="shared" si="931"/>
        <v>3.355</v>
      </c>
      <c r="Z5926" t="str">
        <f t="shared" si="932"/>
        <v/>
      </c>
    </row>
    <row r="5927" spans="1:26" ht="13" hidden="1" x14ac:dyDescent="0.25">
      <c r="A5927" t="s">
        <v>9034</v>
      </c>
      <c r="B5927" t="s">
        <v>34</v>
      </c>
      <c r="C5927" t="s">
        <v>5</v>
      </c>
      <c r="D5927" s="46">
        <v>0.1</v>
      </c>
      <c r="E5927" s="2">
        <v>44173</v>
      </c>
      <c r="F5927" t="s">
        <v>2338</v>
      </c>
      <c r="G5927" s="16">
        <v>44378</v>
      </c>
      <c r="H5927" s="16">
        <v>44742</v>
      </c>
      <c r="I5927" s="3">
        <v>33.549999999999997</v>
      </c>
      <c r="J5927" s="3">
        <v>-5.32</v>
      </c>
      <c r="K5927" s="3">
        <v>28.23</v>
      </c>
      <c r="Q5927" s="29">
        <f t="shared" si="923"/>
        <v>1</v>
      </c>
      <c r="R5927" s="29">
        <f t="shared" si="924"/>
        <v>6</v>
      </c>
      <c r="S5927" s="29">
        <f t="shared" si="925"/>
        <v>22</v>
      </c>
      <c r="T5927" s="30">
        <f t="shared" si="926"/>
        <v>1</v>
      </c>
      <c r="U5927" s="28">
        <f t="shared" si="927"/>
        <v>3.355</v>
      </c>
      <c r="V5927" t="str">
        <f t="shared" si="928"/>
        <v>No</v>
      </c>
      <c r="W5927" t="str">
        <f t="shared" si="929"/>
        <v>12/1/2020</v>
      </c>
      <c r="X5927">
        <f t="shared" si="930"/>
        <v>1</v>
      </c>
      <c r="Y5927">
        <f t="shared" si="931"/>
        <v>3.355</v>
      </c>
      <c r="Z5927" t="str">
        <f t="shared" si="932"/>
        <v/>
      </c>
    </row>
    <row r="5928" spans="1:26" ht="13" hidden="1" x14ac:dyDescent="0.25">
      <c r="A5928" t="s">
        <v>9035</v>
      </c>
      <c r="B5928" t="s">
        <v>34</v>
      </c>
      <c r="C5928" t="s">
        <v>5</v>
      </c>
      <c r="D5928" s="46">
        <v>0.1</v>
      </c>
      <c r="E5928" s="2">
        <v>44173</v>
      </c>
      <c r="F5928" t="s">
        <v>2338</v>
      </c>
      <c r="G5928" s="16">
        <v>44378</v>
      </c>
      <c r="H5928" s="16">
        <v>44742</v>
      </c>
      <c r="I5928" s="3">
        <v>33.549999999999997</v>
      </c>
      <c r="J5928" s="3">
        <v>-5.32</v>
      </c>
      <c r="K5928" s="3">
        <v>28.23</v>
      </c>
      <c r="Q5928" s="29">
        <f t="shared" si="923"/>
        <v>1</v>
      </c>
      <c r="R5928" s="29">
        <f t="shared" si="924"/>
        <v>6</v>
      </c>
      <c r="S5928" s="29">
        <f t="shared" si="925"/>
        <v>22</v>
      </c>
      <c r="T5928" s="30">
        <f t="shared" si="926"/>
        <v>1</v>
      </c>
      <c r="U5928" s="28">
        <f t="shared" si="927"/>
        <v>3.355</v>
      </c>
      <c r="V5928" t="str">
        <f t="shared" si="928"/>
        <v>No</v>
      </c>
      <c r="W5928" t="str">
        <f t="shared" si="929"/>
        <v>12/1/2020</v>
      </c>
      <c r="X5928">
        <f t="shared" si="930"/>
        <v>1</v>
      </c>
      <c r="Y5928">
        <f t="shared" si="931"/>
        <v>3.355</v>
      </c>
      <c r="Z5928" t="str">
        <f t="shared" si="932"/>
        <v/>
      </c>
    </row>
    <row r="5929" spans="1:26" ht="13" hidden="1" x14ac:dyDescent="0.25">
      <c r="A5929" t="s">
        <v>9036</v>
      </c>
      <c r="B5929" t="s">
        <v>34</v>
      </c>
      <c r="C5929" t="s">
        <v>5</v>
      </c>
      <c r="D5929" s="46">
        <v>0.1</v>
      </c>
      <c r="E5929" s="2">
        <v>44173</v>
      </c>
      <c r="F5929" t="s">
        <v>2338</v>
      </c>
      <c r="G5929" s="16">
        <v>44378</v>
      </c>
      <c r="H5929" s="16">
        <v>44742</v>
      </c>
      <c r="I5929" s="3">
        <v>33.549999999999997</v>
      </c>
      <c r="J5929" s="3">
        <v>-5.32</v>
      </c>
      <c r="K5929" s="3">
        <v>28.23</v>
      </c>
      <c r="Q5929" s="29">
        <f t="shared" si="923"/>
        <v>1</v>
      </c>
      <c r="R5929" s="29">
        <f t="shared" si="924"/>
        <v>6</v>
      </c>
      <c r="S5929" s="29">
        <f t="shared" si="925"/>
        <v>22</v>
      </c>
      <c r="T5929" s="30">
        <f t="shared" si="926"/>
        <v>1</v>
      </c>
      <c r="U5929" s="28">
        <f t="shared" si="927"/>
        <v>3.355</v>
      </c>
      <c r="V5929" t="str">
        <f t="shared" si="928"/>
        <v>No</v>
      </c>
      <c r="W5929" t="str">
        <f t="shared" si="929"/>
        <v>12/1/2020</v>
      </c>
      <c r="X5929">
        <f t="shared" si="930"/>
        <v>1</v>
      </c>
      <c r="Y5929">
        <f t="shared" si="931"/>
        <v>3.355</v>
      </c>
      <c r="Z5929" t="str">
        <f t="shared" si="932"/>
        <v/>
      </c>
    </row>
    <row r="5930" spans="1:26" ht="13" hidden="1" x14ac:dyDescent="0.25">
      <c r="A5930" t="s">
        <v>9037</v>
      </c>
      <c r="B5930" t="s">
        <v>34</v>
      </c>
      <c r="C5930" t="s">
        <v>5</v>
      </c>
      <c r="D5930" s="46">
        <v>0.1</v>
      </c>
      <c r="E5930" s="2">
        <v>44173</v>
      </c>
      <c r="F5930" t="s">
        <v>2338</v>
      </c>
      <c r="G5930" s="16">
        <v>44378</v>
      </c>
      <c r="H5930" s="16">
        <v>44742</v>
      </c>
      <c r="I5930" s="3">
        <v>33.549999999999997</v>
      </c>
      <c r="J5930" s="3">
        <v>-5.32</v>
      </c>
      <c r="K5930" s="3">
        <v>28.23</v>
      </c>
      <c r="Q5930" s="29">
        <f t="shared" si="923"/>
        <v>1</v>
      </c>
      <c r="R5930" s="29">
        <f t="shared" si="924"/>
        <v>6</v>
      </c>
      <c r="S5930" s="29">
        <f t="shared" si="925"/>
        <v>22</v>
      </c>
      <c r="T5930" s="30">
        <f t="shared" si="926"/>
        <v>1</v>
      </c>
      <c r="U5930" s="28">
        <f t="shared" si="927"/>
        <v>3.355</v>
      </c>
      <c r="V5930" t="str">
        <f t="shared" si="928"/>
        <v>No</v>
      </c>
      <c r="W5930" t="str">
        <f t="shared" si="929"/>
        <v>12/1/2020</v>
      </c>
      <c r="X5930">
        <f t="shared" si="930"/>
        <v>1</v>
      </c>
      <c r="Y5930">
        <f t="shared" si="931"/>
        <v>3.355</v>
      </c>
      <c r="Z5930" t="str">
        <f t="shared" si="932"/>
        <v/>
      </c>
    </row>
    <row r="5931" spans="1:26" ht="13" hidden="1" x14ac:dyDescent="0.25">
      <c r="A5931" t="s">
        <v>9038</v>
      </c>
      <c r="B5931" t="s">
        <v>34</v>
      </c>
      <c r="C5931" t="s">
        <v>5</v>
      </c>
      <c r="D5931" s="46">
        <v>0.1</v>
      </c>
      <c r="E5931" s="2">
        <v>44173</v>
      </c>
      <c r="F5931" t="s">
        <v>2338</v>
      </c>
      <c r="G5931" s="16">
        <v>44378</v>
      </c>
      <c r="H5931" s="16">
        <v>44742</v>
      </c>
      <c r="I5931" s="3">
        <v>33.549999999999997</v>
      </c>
      <c r="J5931" s="3">
        <v>-5.32</v>
      </c>
      <c r="K5931" s="3">
        <v>28.23</v>
      </c>
      <c r="Q5931" s="29">
        <f t="shared" si="923"/>
        <v>1</v>
      </c>
      <c r="R5931" s="29">
        <f t="shared" si="924"/>
        <v>6</v>
      </c>
      <c r="S5931" s="29">
        <f t="shared" si="925"/>
        <v>22</v>
      </c>
      <c r="T5931" s="30">
        <f t="shared" si="926"/>
        <v>1</v>
      </c>
      <c r="U5931" s="28">
        <f t="shared" si="927"/>
        <v>3.355</v>
      </c>
      <c r="V5931" t="str">
        <f t="shared" si="928"/>
        <v>No</v>
      </c>
      <c r="W5931" t="str">
        <f t="shared" si="929"/>
        <v>12/1/2020</v>
      </c>
      <c r="X5931">
        <f t="shared" si="930"/>
        <v>1</v>
      </c>
      <c r="Y5931">
        <f t="shared" si="931"/>
        <v>3.355</v>
      </c>
      <c r="Z5931" t="str">
        <f t="shared" si="932"/>
        <v/>
      </c>
    </row>
    <row r="5932" spans="1:26" ht="13" hidden="1" x14ac:dyDescent="0.25">
      <c r="A5932" t="s">
        <v>9039</v>
      </c>
      <c r="B5932" t="s">
        <v>34</v>
      </c>
      <c r="C5932" t="s">
        <v>5</v>
      </c>
      <c r="D5932" s="46">
        <v>0.1</v>
      </c>
      <c r="E5932" s="2">
        <v>44173</v>
      </c>
      <c r="F5932" t="s">
        <v>2338</v>
      </c>
      <c r="G5932" s="16">
        <v>44378</v>
      </c>
      <c r="H5932" s="16">
        <v>44742</v>
      </c>
      <c r="I5932" s="3">
        <v>33.549999999999997</v>
      </c>
      <c r="J5932" s="3">
        <v>-5.32</v>
      </c>
      <c r="K5932" s="3">
        <v>28.23</v>
      </c>
      <c r="Q5932" s="29">
        <f t="shared" si="923"/>
        <v>1</v>
      </c>
      <c r="R5932" s="29">
        <f t="shared" si="924"/>
        <v>6</v>
      </c>
      <c r="S5932" s="29">
        <f t="shared" si="925"/>
        <v>22</v>
      </c>
      <c r="T5932" s="30">
        <f t="shared" si="926"/>
        <v>1</v>
      </c>
      <c r="U5932" s="28">
        <f t="shared" si="927"/>
        <v>3.355</v>
      </c>
      <c r="V5932" t="str">
        <f t="shared" si="928"/>
        <v>No</v>
      </c>
      <c r="W5932" t="str">
        <f t="shared" si="929"/>
        <v>12/1/2020</v>
      </c>
      <c r="X5932">
        <f t="shared" si="930"/>
        <v>1</v>
      </c>
      <c r="Y5932">
        <f t="shared" si="931"/>
        <v>3.355</v>
      </c>
      <c r="Z5932" t="str">
        <f t="shared" si="932"/>
        <v/>
      </c>
    </row>
    <row r="5933" spans="1:26" ht="13" hidden="1" x14ac:dyDescent="0.25">
      <c r="A5933" t="s">
        <v>9040</v>
      </c>
      <c r="B5933" t="s">
        <v>34</v>
      </c>
      <c r="C5933" t="s">
        <v>5</v>
      </c>
      <c r="D5933" s="46">
        <v>0.1</v>
      </c>
      <c r="E5933" s="2">
        <v>44173</v>
      </c>
      <c r="F5933" t="s">
        <v>2338</v>
      </c>
      <c r="G5933" s="16">
        <v>44378</v>
      </c>
      <c r="H5933" s="16">
        <v>44742</v>
      </c>
      <c r="I5933" s="3">
        <v>33.549999999999997</v>
      </c>
      <c r="J5933" s="3">
        <v>-5.32</v>
      </c>
      <c r="K5933" s="3">
        <v>28.23</v>
      </c>
      <c r="Q5933" s="29">
        <f t="shared" si="923"/>
        <v>1</v>
      </c>
      <c r="R5933" s="29">
        <f t="shared" si="924"/>
        <v>6</v>
      </c>
      <c r="S5933" s="29">
        <f t="shared" si="925"/>
        <v>22</v>
      </c>
      <c r="T5933" s="30">
        <f t="shared" si="926"/>
        <v>1</v>
      </c>
      <c r="U5933" s="28">
        <f t="shared" si="927"/>
        <v>3.355</v>
      </c>
      <c r="V5933" t="str">
        <f t="shared" si="928"/>
        <v>No</v>
      </c>
      <c r="W5933" t="str">
        <f t="shared" si="929"/>
        <v>12/1/2020</v>
      </c>
      <c r="X5933">
        <f t="shared" si="930"/>
        <v>1</v>
      </c>
      <c r="Y5933">
        <f t="shared" si="931"/>
        <v>3.355</v>
      </c>
      <c r="Z5933" t="str">
        <f t="shared" si="932"/>
        <v/>
      </c>
    </row>
    <row r="5934" spans="1:26" ht="13" hidden="1" x14ac:dyDescent="0.25">
      <c r="A5934" t="s">
        <v>9041</v>
      </c>
      <c r="B5934" t="s">
        <v>34</v>
      </c>
      <c r="C5934" t="s">
        <v>5</v>
      </c>
      <c r="D5934" s="46">
        <v>0.1</v>
      </c>
      <c r="E5934" s="2">
        <v>44173</v>
      </c>
      <c r="F5934" t="s">
        <v>2338</v>
      </c>
      <c r="G5934" s="16">
        <v>44378</v>
      </c>
      <c r="H5934" s="16">
        <v>44742</v>
      </c>
      <c r="I5934" s="3">
        <v>33.549999999999997</v>
      </c>
      <c r="J5934" s="3">
        <v>-5.32</v>
      </c>
      <c r="K5934" s="3">
        <v>28.23</v>
      </c>
      <c r="Q5934" s="29">
        <f t="shared" si="923"/>
        <v>1</v>
      </c>
      <c r="R5934" s="29">
        <f t="shared" si="924"/>
        <v>6</v>
      </c>
      <c r="S5934" s="29">
        <f t="shared" si="925"/>
        <v>22</v>
      </c>
      <c r="T5934" s="30">
        <f t="shared" si="926"/>
        <v>1</v>
      </c>
      <c r="U5934" s="28">
        <f t="shared" si="927"/>
        <v>3.355</v>
      </c>
      <c r="V5934" t="str">
        <f t="shared" si="928"/>
        <v>No</v>
      </c>
      <c r="W5934" t="str">
        <f t="shared" si="929"/>
        <v>12/1/2020</v>
      </c>
      <c r="X5934">
        <f t="shared" si="930"/>
        <v>1</v>
      </c>
      <c r="Y5934">
        <f t="shared" si="931"/>
        <v>3.355</v>
      </c>
      <c r="Z5934" t="str">
        <f t="shared" si="932"/>
        <v/>
      </c>
    </row>
    <row r="5935" spans="1:26" ht="13" hidden="1" x14ac:dyDescent="0.25">
      <c r="A5935" t="s">
        <v>9042</v>
      </c>
      <c r="B5935" t="s">
        <v>34</v>
      </c>
      <c r="C5935" t="s">
        <v>5</v>
      </c>
      <c r="D5935" s="46">
        <v>0.1</v>
      </c>
      <c r="E5935" s="2">
        <v>44173</v>
      </c>
      <c r="F5935" t="s">
        <v>2338</v>
      </c>
      <c r="G5935" s="16">
        <v>44378</v>
      </c>
      <c r="H5935" s="16">
        <v>44742</v>
      </c>
      <c r="I5935" s="3">
        <v>33.549999999999997</v>
      </c>
      <c r="J5935" s="3">
        <v>-5.32</v>
      </c>
      <c r="K5935" s="3">
        <v>28.23</v>
      </c>
      <c r="Q5935" s="29">
        <f t="shared" si="923"/>
        <v>1</v>
      </c>
      <c r="R5935" s="29">
        <f t="shared" si="924"/>
        <v>6</v>
      </c>
      <c r="S5935" s="29">
        <f t="shared" si="925"/>
        <v>22</v>
      </c>
      <c r="T5935" s="30">
        <f t="shared" si="926"/>
        <v>1</v>
      </c>
      <c r="U5935" s="28">
        <f t="shared" si="927"/>
        <v>3.355</v>
      </c>
      <c r="V5935" t="str">
        <f t="shared" si="928"/>
        <v>No</v>
      </c>
      <c r="W5935" t="str">
        <f t="shared" si="929"/>
        <v>12/1/2020</v>
      </c>
      <c r="X5935">
        <f t="shared" si="930"/>
        <v>1</v>
      </c>
      <c r="Y5935">
        <f t="shared" si="931"/>
        <v>3.355</v>
      </c>
      <c r="Z5935" t="str">
        <f t="shared" si="932"/>
        <v/>
      </c>
    </row>
    <row r="5936" spans="1:26" ht="13" hidden="1" x14ac:dyDescent="0.25">
      <c r="A5936" t="s">
        <v>9043</v>
      </c>
      <c r="B5936" t="s">
        <v>34</v>
      </c>
      <c r="C5936" t="s">
        <v>5</v>
      </c>
      <c r="D5936" s="46">
        <v>0.1</v>
      </c>
      <c r="E5936" s="2">
        <v>44173</v>
      </c>
      <c r="F5936" t="s">
        <v>2338</v>
      </c>
      <c r="G5936" s="16">
        <v>44378</v>
      </c>
      <c r="H5936" s="16">
        <v>44742</v>
      </c>
      <c r="I5936" s="3">
        <v>33.549999999999997</v>
      </c>
      <c r="J5936" s="3">
        <v>-5.32</v>
      </c>
      <c r="K5936" s="3">
        <v>28.23</v>
      </c>
      <c r="Q5936" s="29">
        <f t="shared" si="923"/>
        <v>1</v>
      </c>
      <c r="R5936" s="29">
        <f t="shared" si="924"/>
        <v>6</v>
      </c>
      <c r="S5936" s="29">
        <f t="shared" si="925"/>
        <v>22</v>
      </c>
      <c r="T5936" s="30">
        <f t="shared" si="926"/>
        <v>1</v>
      </c>
      <c r="U5936" s="28">
        <f t="shared" si="927"/>
        <v>3.355</v>
      </c>
      <c r="V5936" t="str">
        <f t="shared" si="928"/>
        <v>No</v>
      </c>
      <c r="W5936" t="str">
        <f t="shared" si="929"/>
        <v>12/1/2020</v>
      </c>
      <c r="X5936">
        <f t="shared" si="930"/>
        <v>1</v>
      </c>
      <c r="Y5936">
        <f t="shared" si="931"/>
        <v>3.355</v>
      </c>
      <c r="Z5936" t="str">
        <f t="shared" si="932"/>
        <v/>
      </c>
    </row>
    <row r="5937" spans="1:26" ht="13" hidden="1" x14ac:dyDescent="0.25">
      <c r="A5937" t="s">
        <v>9044</v>
      </c>
      <c r="B5937" t="s">
        <v>34</v>
      </c>
      <c r="C5937" t="s">
        <v>5</v>
      </c>
      <c r="D5937" s="46">
        <v>0.1</v>
      </c>
      <c r="E5937" s="2">
        <v>44173</v>
      </c>
      <c r="F5937" t="s">
        <v>2338</v>
      </c>
      <c r="G5937" s="16">
        <v>44378</v>
      </c>
      <c r="H5937" s="16">
        <v>44742</v>
      </c>
      <c r="I5937" s="3">
        <v>33.549999999999997</v>
      </c>
      <c r="J5937" s="3">
        <v>-5.32</v>
      </c>
      <c r="K5937" s="3">
        <v>28.23</v>
      </c>
      <c r="Q5937" s="29">
        <f t="shared" si="923"/>
        <v>1</v>
      </c>
      <c r="R5937" s="29">
        <f t="shared" si="924"/>
        <v>6</v>
      </c>
      <c r="S5937" s="29">
        <f t="shared" si="925"/>
        <v>22</v>
      </c>
      <c r="T5937" s="30">
        <f t="shared" si="926"/>
        <v>1</v>
      </c>
      <c r="U5937" s="28">
        <f t="shared" si="927"/>
        <v>3.355</v>
      </c>
      <c r="V5937" t="str">
        <f t="shared" si="928"/>
        <v>No</v>
      </c>
      <c r="W5937" t="str">
        <f t="shared" si="929"/>
        <v>12/1/2020</v>
      </c>
      <c r="X5937">
        <f t="shared" si="930"/>
        <v>1</v>
      </c>
      <c r="Y5937">
        <f t="shared" si="931"/>
        <v>3.355</v>
      </c>
      <c r="Z5937" t="str">
        <f t="shared" si="932"/>
        <v/>
      </c>
    </row>
    <row r="5938" spans="1:26" ht="13" hidden="1" x14ac:dyDescent="0.25">
      <c r="A5938" t="s">
        <v>9045</v>
      </c>
      <c r="B5938" t="s">
        <v>34</v>
      </c>
      <c r="C5938" t="s">
        <v>5</v>
      </c>
      <c r="D5938" s="46">
        <v>0.1</v>
      </c>
      <c r="E5938" s="2">
        <v>44173</v>
      </c>
      <c r="F5938" t="s">
        <v>2338</v>
      </c>
      <c r="G5938" s="16">
        <v>44378</v>
      </c>
      <c r="H5938" s="16">
        <v>44742</v>
      </c>
      <c r="I5938" s="3">
        <v>33.549999999999997</v>
      </c>
      <c r="J5938" s="3">
        <v>-5.32</v>
      </c>
      <c r="K5938" s="3">
        <v>28.23</v>
      </c>
      <c r="Q5938" s="29">
        <f t="shared" si="923"/>
        <v>1</v>
      </c>
      <c r="R5938" s="29">
        <f t="shared" si="924"/>
        <v>6</v>
      </c>
      <c r="S5938" s="29">
        <f t="shared" si="925"/>
        <v>22</v>
      </c>
      <c r="T5938" s="30">
        <f t="shared" si="926"/>
        <v>1</v>
      </c>
      <c r="U5938" s="28">
        <f t="shared" si="927"/>
        <v>3.355</v>
      </c>
      <c r="V5938" t="str">
        <f t="shared" si="928"/>
        <v>No</v>
      </c>
      <c r="W5938" t="str">
        <f t="shared" si="929"/>
        <v>12/1/2020</v>
      </c>
      <c r="X5938">
        <f t="shared" si="930"/>
        <v>1</v>
      </c>
      <c r="Y5938">
        <f t="shared" si="931"/>
        <v>3.355</v>
      </c>
      <c r="Z5938" t="str">
        <f t="shared" si="932"/>
        <v/>
      </c>
    </row>
    <row r="5939" spans="1:26" ht="13" hidden="1" x14ac:dyDescent="0.25">
      <c r="A5939" t="s">
        <v>9046</v>
      </c>
      <c r="B5939" t="s">
        <v>34</v>
      </c>
      <c r="C5939" t="s">
        <v>5</v>
      </c>
      <c r="D5939" s="46">
        <v>0.1</v>
      </c>
      <c r="E5939" s="2">
        <v>44173</v>
      </c>
      <c r="F5939" t="s">
        <v>2338</v>
      </c>
      <c r="G5939" s="16">
        <v>44378</v>
      </c>
      <c r="H5939" s="16">
        <v>44742</v>
      </c>
      <c r="I5939" s="3">
        <v>33.549999999999997</v>
      </c>
      <c r="J5939" s="3">
        <v>-5.32</v>
      </c>
      <c r="K5939" s="3">
        <v>28.23</v>
      </c>
      <c r="Q5939" s="29">
        <f t="shared" si="923"/>
        <v>1</v>
      </c>
      <c r="R5939" s="29">
        <f t="shared" si="924"/>
        <v>6</v>
      </c>
      <c r="S5939" s="29">
        <f t="shared" si="925"/>
        <v>22</v>
      </c>
      <c r="T5939" s="30">
        <f t="shared" si="926"/>
        <v>1</v>
      </c>
      <c r="U5939" s="28">
        <f t="shared" si="927"/>
        <v>3.355</v>
      </c>
      <c r="V5939" t="str">
        <f t="shared" si="928"/>
        <v>No</v>
      </c>
      <c r="W5939" t="str">
        <f t="shared" si="929"/>
        <v>12/1/2020</v>
      </c>
      <c r="X5939">
        <f t="shared" si="930"/>
        <v>1</v>
      </c>
      <c r="Y5939">
        <f t="shared" si="931"/>
        <v>3.355</v>
      </c>
      <c r="Z5939" t="str">
        <f t="shared" si="932"/>
        <v/>
      </c>
    </row>
    <row r="5940" spans="1:26" ht="13" hidden="1" x14ac:dyDescent="0.25">
      <c r="A5940" t="s">
        <v>9047</v>
      </c>
      <c r="B5940" t="s">
        <v>34</v>
      </c>
      <c r="C5940" t="s">
        <v>5</v>
      </c>
      <c r="D5940" s="46">
        <v>0.1</v>
      </c>
      <c r="E5940" s="2">
        <v>44173</v>
      </c>
      <c r="F5940" t="s">
        <v>2338</v>
      </c>
      <c r="G5940" s="16">
        <v>44378</v>
      </c>
      <c r="H5940" s="16">
        <v>44742</v>
      </c>
      <c r="I5940" s="3">
        <v>33.549999999999997</v>
      </c>
      <c r="J5940" s="3">
        <v>-5.32</v>
      </c>
      <c r="K5940" s="3">
        <v>28.23</v>
      </c>
      <c r="Q5940" s="29">
        <f t="shared" si="923"/>
        <v>1</v>
      </c>
      <c r="R5940" s="29">
        <f t="shared" si="924"/>
        <v>6</v>
      </c>
      <c r="S5940" s="29">
        <f t="shared" si="925"/>
        <v>22</v>
      </c>
      <c r="T5940" s="30">
        <f t="shared" si="926"/>
        <v>1</v>
      </c>
      <c r="U5940" s="28">
        <f t="shared" si="927"/>
        <v>3.355</v>
      </c>
      <c r="V5940" t="str">
        <f t="shared" si="928"/>
        <v>No</v>
      </c>
      <c r="W5940" t="str">
        <f t="shared" si="929"/>
        <v>12/1/2020</v>
      </c>
      <c r="X5940">
        <f t="shared" si="930"/>
        <v>1</v>
      </c>
      <c r="Y5940">
        <f t="shared" si="931"/>
        <v>3.355</v>
      </c>
      <c r="Z5940" t="str">
        <f t="shared" si="932"/>
        <v/>
      </c>
    </row>
    <row r="5941" spans="1:26" ht="13" hidden="1" x14ac:dyDescent="0.25">
      <c r="A5941" t="s">
        <v>9048</v>
      </c>
      <c r="B5941" t="s">
        <v>34</v>
      </c>
      <c r="C5941" t="s">
        <v>5</v>
      </c>
      <c r="D5941" s="46">
        <v>0.1</v>
      </c>
      <c r="E5941" s="2">
        <v>44173</v>
      </c>
      <c r="F5941" t="s">
        <v>2338</v>
      </c>
      <c r="G5941" s="16">
        <v>44378</v>
      </c>
      <c r="H5941" s="16">
        <v>44742</v>
      </c>
      <c r="I5941" s="3">
        <v>33.549999999999997</v>
      </c>
      <c r="J5941" s="3">
        <v>-5.32</v>
      </c>
      <c r="K5941" s="3">
        <v>28.23</v>
      </c>
      <c r="Q5941" s="29">
        <f t="shared" si="923"/>
        <v>1</v>
      </c>
      <c r="R5941" s="29">
        <f t="shared" si="924"/>
        <v>6</v>
      </c>
      <c r="S5941" s="29">
        <f t="shared" si="925"/>
        <v>22</v>
      </c>
      <c r="T5941" s="30">
        <f t="shared" si="926"/>
        <v>1</v>
      </c>
      <c r="U5941" s="28">
        <f t="shared" si="927"/>
        <v>3.355</v>
      </c>
      <c r="V5941" t="str">
        <f t="shared" si="928"/>
        <v>No</v>
      </c>
      <c r="W5941" t="str">
        <f t="shared" si="929"/>
        <v>12/1/2020</v>
      </c>
      <c r="X5941">
        <f t="shared" si="930"/>
        <v>1</v>
      </c>
      <c r="Y5941">
        <f t="shared" si="931"/>
        <v>3.355</v>
      </c>
      <c r="Z5941" t="str">
        <f t="shared" si="932"/>
        <v/>
      </c>
    </row>
    <row r="5942" spans="1:26" ht="13" hidden="1" x14ac:dyDescent="0.25">
      <c r="A5942" t="s">
        <v>9049</v>
      </c>
      <c r="B5942" t="s">
        <v>34</v>
      </c>
      <c r="C5942" t="s">
        <v>5</v>
      </c>
      <c r="D5942" s="46">
        <v>0.1</v>
      </c>
      <c r="E5942" s="2">
        <v>44173</v>
      </c>
      <c r="F5942" t="s">
        <v>2338</v>
      </c>
      <c r="G5942" s="16">
        <v>44378</v>
      </c>
      <c r="H5942" s="16">
        <v>44742</v>
      </c>
      <c r="I5942" s="3">
        <v>33.549999999999997</v>
      </c>
      <c r="J5942" s="3">
        <v>-5.32</v>
      </c>
      <c r="K5942" s="3">
        <v>28.23</v>
      </c>
      <c r="Q5942" s="29">
        <f t="shared" si="923"/>
        <v>1</v>
      </c>
      <c r="R5942" s="29">
        <f t="shared" si="924"/>
        <v>6</v>
      </c>
      <c r="S5942" s="29">
        <f t="shared" si="925"/>
        <v>22</v>
      </c>
      <c r="T5942" s="30">
        <f t="shared" si="926"/>
        <v>1</v>
      </c>
      <c r="U5942" s="28">
        <f t="shared" si="927"/>
        <v>3.355</v>
      </c>
      <c r="V5942" t="str">
        <f t="shared" si="928"/>
        <v>No</v>
      </c>
      <c r="W5942" t="str">
        <f t="shared" si="929"/>
        <v>12/1/2020</v>
      </c>
      <c r="X5942">
        <f t="shared" si="930"/>
        <v>1</v>
      </c>
      <c r="Y5942">
        <f t="shared" si="931"/>
        <v>3.355</v>
      </c>
      <c r="Z5942" t="str">
        <f t="shared" si="932"/>
        <v/>
      </c>
    </row>
    <row r="5943" spans="1:26" ht="13" hidden="1" x14ac:dyDescent="0.25">
      <c r="A5943" t="s">
        <v>9050</v>
      </c>
      <c r="B5943" t="s">
        <v>34</v>
      </c>
      <c r="C5943" t="s">
        <v>5</v>
      </c>
      <c r="D5943" s="46">
        <v>0.1</v>
      </c>
      <c r="E5943" s="2">
        <v>44173</v>
      </c>
      <c r="F5943" t="s">
        <v>2338</v>
      </c>
      <c r="G5943" s="16">
        <v>44378</v>
      </c>
      <c r="H5943" s="16">
        <v>44742</v>
      </c>
      <c r="I5943" s="3">
        <v>33.549999999999997</v>
      </c>
      <c r="J5943" s="3">
        <v>-5.32</v>
      </c>
      <c r="K5943" s="3">
        <v>28.23</v>
      </c>
      <c r="Q5943" s="29">
        <f t="shared" si="923"/>
        <v>1</v>
      </c>
      <c r="R5943" s="29">
        <f t="shared" si="924"/>
        <v>6</v>
      </c>
      <c r="S5943" s="29">
        <f t="shared" si="925"/>
        <v>22</v>
      </c>
      <c r="T5943" s="30">
        <f t="shared" si="926"/>
        <v>1</v>
      </c>
      <c r="U5943" s="28">
        <f t="shared" si="927"/>
        <v>3.355</v>
      </c>
      <c r="V5943" t="str">
        <f t="shared" si="928"/>
        <v>No</v>
      </c>
      <c r="W5943" t="str">
        <f t="shared" si="929"/>
        <v>12/1/2020</v>
      </c>
      <c r="X5943">
        <f t="shared" si="930"/>
        <v>1</v>
      </c>
      <c r="Y5943">
        <f t="shared" si="931"/>
        <v>3.355</v>
      </c>
      <c r="Z5943" t="str">
        <f t="shared" si="932"/>
        <v/>
      </c>
    </row>
    <row r="5944" spans="1:26" ht="13" hidden="1" x14ac:dyDescent="0.25">
      <c r="A5944" t="s">
        <v>9051</v>
      </c>
      <c r="B5944" t="s">
        <v>34</v>
      </c>
      <c r="C5944" t="s">
        <v>5</v>
      </c>
      <c r="D5944" s="46">
        <v>0.1</v>
      </c>
      <c r="E5944" s="2">
        <v>44173</v>
      </c>
      <c r="F5944" t="s">
        <v>2338</v>
      </c>
      <c r="G5944" s="16">
        <v>44378</v>
      </c>
      <c r="H5944" s="16">
        <v>44742</v>
      </c>
      <c r="I5944" s="3">
        <v>33.549999999999997</v>
      </c>
      <c r="J5944" s="3">
        <v>-5.32</v>
      </c>
      <c r="K5944" s="3">
        <v>28.23</v>
      </c>
      <c r="Q5944" s="29">
        <f t="shared" ref="Q5944:Q6007" si="933">DATEDIF(E5944,H5944,"Y")</f>
        <v>1</v>
      </c>
      <c r="R5944" s="29">
        <f t="shared" ref="R5944:R6007" si="934">DATEDIF(E5944,H5944,"YM")</f>
        <v>6</v>
      </c>
      <c r="S5944" s="29">
        <f t="shared" ref="S5944:S6007" si="935">DATEDIF(E5944,H5944,"MD")</f>
        <v>22</v>
      </c>
      <c r="T5944" s="30">
        <f t="shared" ref="T5944:T6007" si="936">IF(Q5944&gt;=1,1,R5944/12)</f>
        <v>1</v>
      </c>
      <c r="U5944" s="28">
        <f t="shared" ref="U5944:U6007" si="937">I5944*D5944*T5944</f>
        <v>3.355</v>
      </c>
      <c r="V5944" t="str">
        <f t="shared" si="928"/>
        <v>No</v>
      </c>
      <c r="W5944" t="str">
        <f t="shared" si="929"/>
        <v>12/1/2020</v>
      </c>
      <c r="X5944">
        <f t="shared" si="930"/>
        <v>1</v>
      </c>
      <c r="Y5944">
        <f t="shared" si="931"/>
        <v>3.355</v>
      </c>
      <c r="Z5944" t="str">
        <f t="shared" si="932"/>
        <v/>
      </c>
    </row>
    <row r="5945" spans="1:26" ht="13" hidden="1" x14ac:dyDescent="0.25">
      <c r="A5945" t="s">
        <v>9052</v>
      </c>
      <c r="B5945" t="s">
        <v>34</v>
      </c>
      <c r="C5945" t="s">
        <v>5</v>
      </c>
      <c r="D5945" s="46">
        <v>0.1</v>
      </c>
      <c r="E5945" s="2">
        <v>44173</v>
      </c>
      <c r="F5945" t="s">
        <v>2338</v>
      </c>
      <c r="G5945" s="16">
        <v>44378</v>
      </c>
      <c r="H5945" s="16">
        <v>44742</v>
      </c>
      <c r="I5945" s="3">
        <v>33.549999999999997</v>
      </c>
      <c r="J5945" s="3">
        <v>-5.32</v>
      </c>
      <c r="K5945" s="3">
        <v>28.23</v>
      </c>
      <c r="Q5945" s="29">
        <f t="shared" si="933"/>
        <v>1</v>
      </c>
      <c r="R5945" s="29">
        <f t="shared" si="934"/>
        <v>6</v>
      </c>
      <c r="S5945" s="29">
        <f t="shared" si="935"/>
        <v>22</v>
      </c>
      <c r="T5945" s="30">
        <f t="shared" si="936"/>
        <v>1</v>
      </c>
      <c r="U5945" s="28">
        <f t="shared" si="937"/>
        <v>3.355</v>
      </c>
      <c r="V5945" t="str">
        <f t="shared" si="928"/>
        <v>No</v>
      </c>
      <c r="W5945" t="str">
        <f t="shared" si="929"/>
        <v>12/1/2020</v>
      </c>
      <c r="X5945">
        <f t="shared" si="930"/>
        <v>1</v>
      </c>
      <c r="Y5945">
        <f t="shared" si="931"/>
        <v>3.355</v>
      </c>
      <c r="Z5945" t="str">
        <f t="shared" si="932"/>
        <v/>
      </c>
    </row>
    <row r="5946" spans="1:26" ht="13" hidden="1" x14ac:dyDescent="0.25">
      <c r="A5946" t="s">
        <v>9053</v>
      </c>
      <c r="B5946" t="s">
        <v>34</v>
      </c>
      <c r="C5946" t="s">
        <v>5</v>
      </c>
      <c r="D5946" s="46">
        <v>0.1</v>
      </c>
      <c r="E5946" s="2">
        <v>44173</v>
      </c>
      <c r="F5946" t="s">
        <v>2338</v>
      </c>
      <c r="G5946" s="16">
        <v>44378</v>
      </c>
      <c r="H5946" s="16">
        <v>44742</v>
      </c>
      <c r="I5946" s="3">
        <v>33.549999999999997</v>
      </c>
      <c r="J5946" s="3">
        <v>-5.32</v>
      </c>
      <c r="K5946" s="3">
        <v>28.23</v>
      </c>
      <c r="Q5946" s="29">
        <f t="shared" si="933"/>
        <v>1</v>
      </c>
      <c r="R5946" s="29">
        <f t="shared" si="934"/>
        <v>6</v>
      </c>
      <c r="S5946" s="29">
        <f t="shared" si="935"/>
        <v>22</v>
      </c>
      <c r="T5946" s="30">
        <f t="shared" si="936"/>
        <v>1</v>
      </c>
      <c r="U5946" s="28">
        <f t="shared" si="937"/>
        <v>3.355</v>
      </c>
      <c r="V5946" t="str">
        <f t="shared" si="928"/>
        <v>No</v>
      </c>
      <c r="W5946" t="str">
        <f t="shared" si="929"/>
        <v>12/1/2020</v>
      </c>
      <c r="X5946">
        <f t="shared" si="930"/>
        <v>1</v>
      </c>
      <c r="Y5946">
        <f t="shared" si="931"/>
        <v>3.355</v>
      </c>
      <c r="Z5946" t="str">
        <f t="shared" si="932"/>
        <v/>
      </c>
    </row>
    <row r="5947" spans="1:26" ht="13" hidden="1" x14ac:dyDescent="0.25">
      <c r="A5947" t="s">
        <v>9054</v>
      </c>
      <c r="B5947" t="s">
        <v>34</v>
      </c>
      <c r="C5947" t="s">
        <v>5</v>
      </c>
      <c r="D5947" s="46">
        <v>0.1</v>
      </c>
      <c r="E5947" s="2">
        <v>44173</v>
      </c>
      <c r="F5947" t="s">
        <v>2338</v>
      </c>
      <c r="G5947" s="16">
        <v>44378</v>
      </c>
      <c r="H5947" s="16">
        <v>44742</v>
      </c>
      <c r="I5947" s="3">
        <v>33.549999999999997</v>
      </c>
      <c r="J5947" s="3">
        <v>-5.32</v>
      </c>
      <c r="K5947" s="3">
        <v>28.23</v>
      </c>
      <c r="Q5947" s="29">
        <f t="shared" si="933"/>
        <v>1</v>
      </c>
      <c r="R5947" s="29">
        <f t="shared" si="934"/>
        <v>6</v>
      </c>
      <c r="S5947" s="29">
        <f t="shared" si="935"/>
        <v>22</v>
      </c>
      <c r="T5947" s="30">
        <f t="shared" si="936"/>
        <v>1</v>
      </c>
      <c r="U5947" s="28">
        <f t="shared" si="937"/>
        <v>3.355</v>
      </c>
      <c r="V5947" t="str">
        <f t="shared" si="928"/>
        <v>No</v>
      </c>
      <c r="W5947" t="str">
        <f t="shared" si="929"/>
        <v>12/1/2020</v>
      </c>
      <c r="X5947">
        <f t="shared" si="930"/>
        <v>1</v>
      </c>
      <c r="Y5947">
        <f t="shared" si="931"/>
        <v>3.355</v>
      </c>
      <c r="Z5947" t="str">
        <f t="shared" si="932"/>
        <v/>
      </c>
    </row>
    <row r="5948" spans="1:26" ht="13" hidden="1" x14ac:dyDescent="0.25">
      <c r="A5948" t="s">
        <v>9055</v>
      </c>
      <c r="B5948" t="s">
        <v>34</v>
      </c>
      <c r="C5948" t="s">
        <v>5</v>
      </c>
      <c r="D5948" s="46">
        <v>0.1</v>
      </c>
      <c r="E5948" s="2">
        <v>44173</v>
      </c>
      <c r="F5948" t="s">
        <v>2338</v>
      </c>
      <c r="G5948" s="16">
        <v>44378</v>
      </c>
      <c r="H5948" s="16">
        <v>44742</v>
      </c>
      <c r="I5948" s="3">
        <v>33.549999999999997</v>
      </c>
      <c r="J5948" s="3">
        <v>-5.32</v>
      </c>
      <c r="K5948" s="3">
        <v>28.23</v>
      </c>
      <c r="Q5948" s="29">
        <f t="shared" si="933"/>
        <v>1</v>
      </c>
      <c r="R5948" s="29">
        <f t="shared" si="934"/>
        <v>6</v>
      </c>
      <c r="S5948" s="29">
        <f t="shared" si="935"/>
        <v>22</v>
      </c>
      <c r="T5948" s="30">
        <f t="shared" si="936"/>
        <v>1</v>
      </c>
      <c r="U5948" s="28">
        <f t="shared" si="937"/>
        <v>3.355</v>
      </c>
      <c r="V5948" t="str">
        <f t="shared" si="928"/>
        <v>No</v>
      </c>
      <c r="W5948" t="str">
        <f t="shared" si="929"/>
        <v>12/1/2020</v>
      </c>
      <c r="X5948">
        <f t="shared" si="930"/>
        <v>1</v>
      </c>
      <c r="Y5948">
        <f t="shared" si="931"/>
        <v>3.355</v>
      </c>
      <c r="Z5948" t="str">
        <f t="shared" si="932"/>
        <v/>
      </c>
    </row>
    <row r="5949" spans="1:26" ht="13" hidden="1" x14ac:dyDescent="0.25">
      <c r="A5949" t="s">
        <v>9056</v>
      </c>
      <c r="B5949" t="s">
        <v>34</v>
      </c>
      <c r="C5949" t="s">
        <v>5</v>
      </c>
      <c r="D5949" s="46">
        <v>0.1</v>
      </c>
      <c r="E5949" s="2">
        <v>44173</v>
      </c>
      <c r="F5949" t="s">
        <v>2338</v>
      </c>
      <c r="G5949" s="16">
        <v>44378</v>
      </c>
      <c r="H5949" s="16">
        <v>44742</v>
      </c>
      <c r="I5949" s="3">
        <v>33.549999999999997</v>
      </c>
      <c r="J5949" s="3">
        <v>-5.32</v>
      </c>
      <c r="K5949" s="3">
        <v>28.23</v>
      </c>
      <c r="Q5949" s="29">
        <f t="shared" si="933"/>
        <v>1</v>
      </c>
      <c r="R5949" s="29">
        <f t="shared" si="934"/>
        <v>6</v>
      </c>
      <c r="S5949" s="29">
        <f t="shared" si="935"/>
        <v>22</v>
      </c>
      <c r="T5949" s="30">
        <f t="shared" si="936"/>
        <v>1</v>
      </c>
      <c r="U5949" s="28">
        <f t="shared" si="937"/>
        <v>3.355</v>
      </c>
      <c r="V5949" t="str">
        <f t="shared" si="928"/>
        <v>No</v>
      </c>
      <c r="W5949" t="str">
        <f t="shared" si="929"/>
        <v>12/1/2020</v>
      </c>
      <c r="X5949">
        <f t="shared" si="930"/>
        <v>1</v>
      </c>
      <c r="Y5949">
        <f t="shared" si="931"/>
        <v>3.355</v>
      </c>
      <c r="Z5949" t="str">
        <f t="shared" si="932"/>
        <v/>
      </c>
    </row>
    <row r="5950" spans="1:26" ht="13" hidden="1" x14ac:dyDescent="0.25">
      <c r="A5950" t="s">
        <v>9057</v>
      </c>
      <c r="B5950" t="s">
        <v>34</v>
      </c>
      <c r="C5950" t="s">
        <v>5</v>
      </c>
      <c r="D5950" s="46">
        <v>0.1</v>
      </c>
      <c r="E5950" s="2">
        <v>44173</v>
      </c>
      <c r="F5950" t="s">
        <v>2338</v>
      </c>
      <c r="G5950" s="16">
        <v>44378</v>
      </c>
      <c r="H5950" s="16">
        <v>44742</v>
      </c>
      <c r="I5950" s="3">
        <v>33.549999999999997</v>
      </c>
      <c r="J5950" s="3">
        <v>-5.32</v>
      </c>
      <c r="K5950" s="3">
        <v>28.23</v>
      </c>
      <c r="Q5950" s="29">
        <f t="shared" si="933"/>
        <v>1</v>
      </c>
      <c r="R5950" s="29">
        <f t="shared" si="934"/>
        <v>6</v>
      </c>
      <c r="S5950" s="29">
        <f t="shared" si="935"/>
        <v>22</v>
      </c>
      <c r="T5950" s="30">
        <f t="shared" si="936"/>
        <v>1</v>
      </c>
      <c r="U5950" s="28">
        <f t="shared" si="937"/>
        <v>3.355</v>
      </c>
      <c r="V5950" t="str">
        <f t="shared" si="928"/>
        <v>No</v>
      </c>
      <c r="W5950" t="str">
        <f t="shared" si="929"/>
        <v>12/1/2020</v>
      </c>
      <c r="X5950">
        <f t="shared" si="930"/>
        <v>1</v>
      </c>
      <c r="Y5950">
        <f t="shared" si="931"/>
        <v>3.355</v>
      </c>
      <c r="Z5950" t="str">
        <f t="shared" si="932"/>
        <v/>
      </c>
    </row>
    <row r="5951" spans="1:26" ht="13" hidden="1" x14ac:dyDescent="0.25">
      <c r="A5951" t="s">
        <v>9058</v>
      </c>
      <c r="B5951" t="s">
        <v>34</v>
      </c>
      <c r="C5951" t="s">
        <v>5</v>
      </c>
      <c r="D5951" s="46">
        <v>0.1</v>
      </c>
      <c r="E5951" s="2">
        <v>44173</v>
      </c>
      <c r="F5951" t="s">
        <v>2338</v>
      </c>
      <c r="G5951" s="16">
        <v>44378</v>
      </c>
      <c r="H5951" s="16">
        <v>44742</v>
      </c>
      <c r="I5951" s="3">
        <v>33.549999999999997</v>
      </c>
      <c r="J5951" s="3">
        <v>-5.32</v>
      </c>
      <c r="K5951" s="3">
        <v>28.23</v>
      </c>
      <c r="Q5951" s="29">
        <f t="shared" si="933"/>
        <v>1</v>
      </c>
      <c r="R5951" s="29">
        <f t="shared" si="934"/>
        <v>6</v>
      </c>
      <c r="S5951" s="29">
        <f t="shared" si="935"/>
        <v>22</v>
      </c>
      <c r="T5951" s="30">
        <f t="shared" si="936"/>
        <v>1</v>
      </c>
      <c r="U5951" s="28">
        <f t="shared" si="937"/>
        <v>3.355</v>
      </c>
      <c r="V5951" t="str">
        <f t="shared" si="928"/>
        <v>No</v>
      </c>
      <c r="W5951" t="str">
        <f t="shared" si="929"/>
        <v>12/1/2020</v>
      </c>
      <c r="X5951">
        <f t="shared" si="930"/>
        <v>1</v>
      </c>
      <c r="Y5951">
        <f t="shared" si="931"/>
        <v>3.355</v>
      </c>
      <c r="Z5951" t="str">
        <f t="shared" si="932"/>
        <v/>
      </c>
    </row>
    <row r="5952" spans="1:26" ht="13" hidden="1" x14ac:dyDescent="0.25">
      <c r="A5952" t="s">
        <v>9059</v>
      </c>
      <c r="B5952" t="s">
        <v>34</v>
      </c>
      <c r="C5952" t="s">
        <v>5</v>
      </c>
      <c r="D5952" s="46">
        <v>0.1</v>
      </c>
      <c r="E5952" s="2">
        <v>44173</v>
      </c>
      <c r="F5952" t="s">
        <v>2338</v>
      </c>
      <c r="G5952" s="16">
        <v>44378</v>
      </c>
      <c r="H5952" s="16">
        <v>44742</v>
      </c>
      <c r="I5952" s="3">
        <v>33.549999999999997</v>
      </c>
      <c r="J5952" s="3">
        <v>-5.32</v>
      </c>
      <c r="K5952" s="3">
        <v>28.23</v>
      </c>
      <c r="Q5952" s="29">
        <f t="shared" si="933"/>
        <v>1</v>
      </c>
      <c r="R5952" s="29">
        <f t="shared" si="934"/>
        <v>6</v>
      </c>
      <c r="S5952" s="29">
        <f t="shared" si="935"/>
        <v>22</v>
      </c>
      <c r="T5952" s="30">
        <f t="shared" si="936"/>
        <v>1</v>
      </c>
      <c r="U5952" s="28">
        <f t="shared" si="937"/>
        <v>3.355</v>
      </c>
      <c r="V5952" t="str">
        <f t="shared" si="928"/>
        <v>No</v>
      </c>
      <c r="W5952" t="str">
        <f t="shared" si="929"/>
        <v>12/1/2020</v>
      </c>
      <c r="X5952">
        <f t="shared" si="930"/>
        <v>1</v>
      </c>
      <c r="Y5952">
        <f t="shared" si="931"/>
        <v>3.355</v>
      </c>
      <c r="Z5952" t="str">
        <f t="shared" si="932"/>
        <v/>
      </c>
    </row>
    <row r="5953" spans="1:26" ht="13" hidden="1" x14ac:dyDescent="0.25">
      <c r="A5953" t="s">
        <v>9060</v>
      </c>
      <c r="B5953" t="s">
        <v>34</v>
      </c>
      <c r="C5953" t="s">
        <v>5</v>
      </c>
      <c r="D5953" s="46">
        <v>0.1</v>
      </c>
      <c r="E5953" s="2">
        <v>44173</v>
      </c>
      <c r="F5953" t="s">
        <v>2338</v>
      </c>
      <c r="G5953" s="16">
        <v>44378</v>
      </c>
      <c r="H5953" s="16">
        <v>44742</v>
      </c>
      <c r="I5953" s="3">
        <v>33.549999999999997</v>
      </c>
      <c r="J5953" s="3">
        <v>-5.32</v>
      </c>
      <c r="K5953" s="3">
        <v>28.23</v>
      </c>
      <c r="Q5953" s="29">
        <f t="shared" si="933"/>
        <v>1</v>
      </c>
      <c r="R5953" s="29">
        <f t="shared" si="934"/>
        <v>6</v>
      </c>
      <c r="S5953" s="29">
        <f t="shared" si="935"/>
        <v>22</v>
      </c>
      <c r="T5953" s="30">
        <f t="shared" si="936"/>
        <v>1</v>
      </c>
      <c r="U5953" s="28">
        <f t="shared" si="937"/>
        <v>3.355</v>
      </c>
      <c r="V5953" t="str">
        <f t="shared" si="928"/>
        <v>No</v>
      </c>
      <c r="W5953" t="str">
        <f t="shared" si="929"/>
        <v>12/1/2020</v>
      </c>
      <c r="X5953">
        <f t="shared" si="930"/>
        <v>1</v>
      </c>
      <c r="Y5953">
        <f t="shared" si="931"/>
        <v>3.355</v>
      </c>
      <c r="Z5953" t="str">
        <f t="shared" si="932"/>
        <v/>
      </c>
    </row>
    <row r="5954" spans="1:26" ht="13" hidden="1" x14ac:dyDescent="0.25">
      <c r="A5954" t="s">
        <v>9061</v>
      </c>
      <c r="B5954" t="s">
        <v>34</v>
      </c>
      <c r="C5954" t="s">
        <v>5</v>
      </c>
      <c r="D5954" s="46">
        <v>0.1</v>
      </c>
      <c r="E5954" s="2">
        <v>44173</v>
      </c>
      <c r="F5954" t="s">
        <v>2338</v>
      </c>
      <c r="G5954" s="16">
        <v>44378</v>
      </c>
      <c r="H5954" s="16">
        <v>44742</v>
      </c>
      <c r="I5954" s="3">
        <v>33.549999999999997</v>
      </c>
      <c r="J5954" s="3">
        <v>-5.32</v>
      </c>
      <c r="K5954" s="3">
        <v>28.23</v>
      </c>
      <c r="Q5954" s="29">
        <f t="shared" si="933"/>
        <v>1</v>
      </c>
      <c r="R5954" s="29">
        <f t="shared" si="934"/>
        <v>6</v>
      </c>
      <c r="S5954" s="29">
        <f t="shared" si="935"/>
        <v>22</v>
      </c>
      <c r="T5954" s="30">
        <f t="shared" si="936"/>
        <v>1</v>
      </c>
      <c r="U5954" s="28">
        <f t="shared" si="937"/>
        <v>3.355</v>
      </c>
      <c r="V5954" t="str">
        <f t="shared" si="928"/>
        <v>No</v>
      </c>
      <c r="W5954" t="str">
        <f t="shared" si="929"/>
        <v>12/1/2020</v>
      </c>
      <c r="X5954">
        <f t="shared" si="930"/>
        <v>1</v>
      </c>
      <c r="Y5954">
        <f t="shared" si="931"/>
        <v>3.355</v>
      </c>
      <c r="Z5954" t="str">
        <f t="shared" si="932"/>
        <v/>
      </c>
    </row>
    <row r="5955" spans="1:26" ht="13" hidden="1" x14ac:dyDescent="0.25">
      <c r="A5955" t="s">
        <v>9062</v>
      </c>
      <c r="B5955" t="s">
        <v>34</v>
      </c>
      <c r="C5955" t="s">
        <v>5</v>
      </c>
      <c r="D5955" s="46">
        <v>0.1</v>
      </c>
      <c r="E5955" s="2">
        <v>44173</v>
      </c>
      <c r="F5955" t="s">
        <v>2338</v>
      </c>
      <c r="G5955" s="16">
        <v>44378</v>
      </c>
      <c r="H5955" s="16">
        <v>44742</v>
      </c>
      <c r="I5955" s="3">
        <v>33.549999999999997</v>
      </c>
      <c r="J5955" s="3">
        <v>-5.32</v>
      </c>
      <c r="K5955" s="3">
        <v>28.23</v>
      </c>
      <c r="Q5955" s="29">
        <f t="shared" si="933"/>
        <v>1</v>
      </c>
      <c r="R5955" s="29">
        <f t="shared" si="934"/>
        <v>6</v>
      </c>
      <c r="S5955" s="29">
        <f t="shared" si="935"/>
        <v>22</v>
      </c>
      <c r="T5955" s="30">
        <f t="shared" si="936"/>
        <v>1</v>
      </c>
      <c r="U5955" s="28">
        <f t="shared" si="937"/>
        <v>3.355</v>
      </c>
      <c r="V5955" t="str">
        <f t="shared" si="928"/>
        <v>No</v>
      </c>
      <c r="W5955" t="str">
        <f t="shared" si="929"/>
        <v>12/1/2020</v>
      </c>
      <c r="X5955">
        <f t="shared" si="930"/>
        <v>1</v>
      </c>
      <c r="Y5955">
        <f t="shared" si="931"/>
        <v>3.355</v>
      </c>
      <c r="Z5955" t="str">
        <f t="shared" si="932"/>
        <v/>
      </c>
    </row>
    <row r="5956" spans="1:26" ht="13" hidden="1" x14ac:dyDescent="0.25">
      <c r="A5956" t="s">
        <v>9063</v>
      </c>
      <c r="B5956" t="s">
        <v>34</v>
      </c>
      <c r="C5956" t="s">
        <v>5</v>
      </c>
      <c r="D5956" s="46">
        <v>0.1</v>
      </c>
      <c r="E5956" s="2">
        <v>44173</v>
      </c>
      <c r="F5956" t="s">
        <v>2338</v>
      </c>
      <c r="G5956" s="16">
        <v>44378</v>
      </c>
      <c r="H5956" s="16">
        <v>44742</v>
      </c>
      <c r="I5956" s="3">
        <v>33.549999999999997</v>
      </c>
      <c r="J5956" s="3">
        <v>-5.32</v>
      </c>
      <c r="K5956" s="3">
        <v>28.23</v>
      </c>
      <c r="Q5956" s="29">
        <f t="shared" si="933"/>
        <v>1</v>
      </c>
      <c r="R5956" s="29">
        <f t="shared" si="934"/>
        <v>6</v>
      </c>
      <c r="S5956" s="29">
        <f t="shared" si="935"/>
        <v>22</v>
      </c>
      <c r="T5956" s="30">
        <f t="shared" si="936"/>
        <v>1</v>
      </c>
      <c r="U5956" s="28">
        <f t="shared" si="937"/>
        <v>3.355</v>
      </c>
      <c r="V5956" t="str">
        <f t="shared" si="928"/>
        <v>No</v>
      </c>
      <c r="W5956" t="str">
        <f t="shared" si="929"/>
        <v>12/1/2020</v>
      </c>
      <c r="X5956">
        <f t="shared" si="930"/>
        <v>1</v>
      </c>
      <c r="Y5956">
        <f t="shared" si="931"/>
        <v>3.355</v>
      </c>
      <c r="Z5956" t="str">
        <f t="shared" si="932"/>
        <v/>
      </c>
    </row>
    <row r="5957" spans="1:26" ht="13" hidden="1" x14ac:dyDescent="0.25">
      <c r="A5957" t="s">
        <v>9064</v>
      </c>
      <c r="B5957" t="s">
        <v>34</v>
      </c>
      <c r="C5957" t="s">
        <v>5</v>
      </c>
      <c r="D5957" s="46">
        <v>0.1</v>
      </c>
      <c r="E5957" s="2">
        <v>44173</v>
      </c>
      <c r="F5957" t="s">
        <v>2338</v>
      </c>
      <c r="G5957" s="16">
        <v>44378</v>
      </c>
      <c r="H5957" s="16">
        <v>44742</v>
      </c>
      <c r="I5957" s="3">
        <v>33.549999999999997</v>
      </c>
      <c r="J5957" s="3">
        <v>-5.32</v>
      </c>
      <c r="K5957" s="3">
        <v>28.23</v>
      </c>
      <c r="Q5957" s="29">
        <f t="shared" si="933"/>
        <v>1</v>
      </c>
      <c r="R5957" s="29">
        <f t="shared" si="934"/>
        <v>6</v>
      </c>
      <c r="S5957" s="29">
        <f t="shared" si="935"/>
        <v>22</v>
      </c>
      <c r="T5957" s="30">
        <f t="shared" si="936"/>
        <v>1</v>
      </c>
      <c r="U5957" s="28">
        <f t="shared" si="937"/>
        <v>3.355</v>
      </c>
      <c r="V5957" t="str">
        <f t="shared" si="928"/>
        <v>No</v>
      </c>
      <c r="W5957" t="str">
        <f t="shared" si="929"/>
        <v>12/1/2020</v>
      </c>
      <c r="X5957">
        <f t="shared" si="930"/>
        <v>1</v>
      </c>
      <c r="Y5957">
        <f t="shared" si="931"/>
        <v>3.355</v>
      </c>
      <c r="Z5957" t="str">
        <f t="shared" si="932"/>
        <v/>
      </c>
    </row>
    <row r="5958" spans="1:26" ht="13" hidden="1" x14ac:dyDescent="0.25">
      <c r="A5958" t="s">
        <v>9065</v>
      </c>
      <c r="B5958" t="s">
        <v>34</v>
      </c>
      <c r="C5958" t="s">
        <v>5</v>
      </c>
      <c r="D5958" s="46">
        <v>0.1</v>
      </c>
      <c r="E5958" s="2">
        <v>44173</v>
      </c>
      <c r="F5958" t="s">
        <v>2338</v>
      </c>
      <c r="G5958" s="16">
        <v>44378</v>
      </c>
      <c r="H5958" s="16">
        <v>44742</v>
      </c>
      <c r="I5958" s="3">
        <v>33.549999999999997</v>
      </c>
      <c r="J5958" s="3">
        <v>-5.32</v>
      </c>
      <c r="K5958" s="3">
        <v>28.23</v>
      </c>
      <c r="Q5958" s="29">
        <f t="shared" si="933"/>
        <v>1</v>
      </c>
      <c r="R5958" s="29">
        <f t="shared" si="934"/>
        <v>6</v>
      </c>
      <c r="S5958" s="29">
        <f t="shared" si="935"/>
        <v>22</v>
      </c>
      <c r="T5958" s="30">
        <f t="shared" si="936"/>
        <v>1</v>
      </c>
      <c r="U5958" s="28">
        <f t="shared" si="937"/>
        <v>3.355</v>
      </c>
      <c r="V5958" t="str">
        <f t="shared" si="928"/>
        <v>No</v>
      </c>
      <c r="W5958" t="str">
        <f t="shared" si="929"/>
        <v>12/1/2020</v>
      </c>
      <c r="X5958">
        <f t="shared" si="930"/>
        <v>1</v>
      </c>
      <c r="Y5958">
        <f t="shared" si="931"/>
        <v>3.355</v>
      </c>
      <c r="Z5958" t="str">
        <f t="shared" si="932"/>
        <v/>
      </c>
    </row>
    <row r="5959" spans="1:26" ht="13" hidden="1" x14ac:dyDescent="0.25">
      <c r="A5959" t="s">
        <v>9066</v>
      </c>
      <c r="B5959" t="s">
        <v>34</v>
      </c>
      <c r="C5959" t="s">
        <v>5</v>
      </c>
      <c r="D5959" s="46">
        <v>0.1</v>
      </c>
      <c r="E5959" s="2">
        <v>44173</v>
      </c>
      <c r="F5959" t="s">
        <v>2338</v>
      </c>
      <c r="G5959" s="16">
        <v>44378</v>
      </c>
      <c r="H5959" s="16">
        <v>44742</v>
      </c>
      <c r="I5959" s="3">
        <v>33.549999999999997</v>
      </c>
      <c r="J5959" s="3">
        <v>-5.32</v>
      </c>
      <c r="K5959" s="3">
        <v>28.23</v>
      </c>
      <c r="Q5959" s="29">
        <f t="shared" si="933"/>
        <v>1</v>
      </c>
      <c r="R5959" s="29">
        <f t="shared" si="934"/>
        <v>6</v>
      </c>
      <c r="S5959" s="29">
        <f t="shared" si="935"/>
        <v>22</v>
      </c>
      <c r="T5959" s="30">
        <f t="shared" si="936"/>
        <v>1</v>
      </c>
      <c r="U5959" s="28">
        <f t="shared" si="937"/>
        <v>3.355</v>
      </c>
      <c r="V5959" t="str">
        <f t="shared" si="928"/>
        <v>No</v>
      </c>
      <c r="W5959" t="str">
        <f t="shared" si="929"/>
        <v>12/1/2020</v>
      </c>
      <c r="X5959">
        <f t="shared" si="930"/>
        <v>1</v>
      </c>
      <c r="Y5959">
        <f t="shared" si="931"/>
        <v>3.355</v>
      </c>
      <c r="Z5959" t="str">
        <f t="shared" si="932"/>
        <v/>
      </c>
    </row>
    <row r="5960" spans="1:26" ht="13" hidden="1" x14ac:dyDescent="0.25">
      <c r="A5960" t="s">
        <v>9067</v>
      </c>
      <c r="B5960" t="s">
        <v>34</v>
      </c>
      <c r="C5960" t="s">
        <v>5</v>
      </c>
      <c r="D5960" s="46">
        <v>0.1</v>
      </c>
      <c r="E5960" s="2">
        <v>44173</v>
      </c>
      <c r="F5960" t="s">
        <v>2338</v>
      </c>
      <c r="G5960" s="16">
        <v>44378</v>
      </c>
      <c r="H5960" s="16">
        <v>44742</v>
      </c>
      <c r="I5960" s="3">
        <v>33.549999999999997</v>
      </c>
      <c r="J5960" s="3">
        <v>-5.32</v>
      </c>
      <c r="K5960" s="3">
        <v>28.23</v>
      </c>
      <c r="Q5960" s="29">
        <f t="shared" si="933"/>
        <v>1</v>
      </c>
      <c r="R5960" s="29">
        <f t="shared" si="934"/>
        <v>6</v>
      </c>
      <c r="S5960" s="29">
        <f t="shared" si="935"/>
        <v>22</v>
      </c>
      <c r="T5960" s="30">
        <f t="shared" si="936"/>
        <v>1</v>
      </c>
      <c r="U5960" s="28">
        <f t="shared" si="937"/>
        <v>3.355</v>
      </c>
      <c r="V5960" t="str">
        <f t="shared" si="928"/>
        <v>No</v>
      </c>
      <c r="W5960" t="str">
        <f t="shared" si="929"/>
        <v>12/1/2020</v>
      </c>
      <c r="X5960">
        <f t="shared" si="930"/>
        <v>1</v>
      </c>
      <c r="Y5960">
        <f t="shared" si="931"/>
        <v>3.355</v>
      </c>
      <c r="Z5960" t="str">
        <f t="shared" si="932"/>
        <v/>
      </c>
    </row>
    <row r="5961" spans="1:26" ht="13" hidden="1" x14ac:dyDescent="0.25">
      <c r="A5961" t="s">
        <v>9068</v>
      </c>
      <c r="B5961" t="s">
        <v>34</v>
      </c>
      <c r="C5961" t="s">
        <v>5</v>
      </c>
      <c r="D5961" s="46">
        <v>0.1</v>
      </c>
      <c r="E5961" s="2">
        <v>44173</v>
      </c>
      <c r="F5961" t="s">
        <v>2338</v>
      </c>
      <c r="G5961" s="16">
        <v>44378</v>
      </c>
      <c r="H5961" s="16">
        <v>44742</v>
      </c>
      <c r="I5961" s="3">
        <v>33.549999999999997</v>
      </c>
      <c r="J5961" s="3">
        <v>-5.32</v>
      </c>
      <c r="K5961" s="3">
        <v>28.23</v>
      </c>
      <c r="Q5961" s="29">
        <f t="shared" si="933"/>
        <v>1</v>
      </c>
      <c r="R5961" s="29">
        <f t="shared" si="934"/>
        <v>6</v>
      </c>
      <c r="S5961" s="29">
        <f t="shared" si="935"/>
        <v>22</v>
      </c>
      <c r="T5961" s="30">
        <f t="shared" si="936"/>
        <v>1</v>
      </c>
      <c r="U5961" s="28">
        <f t="shared" si="937"/>
        <v>3.355</v>
      </c>
      <c r="V5961" t="str">
        <f t="shared" si="928"/>
        <v>No</v>
      </c>
      <c r="W5961" t="str">
        <f t="shared" si="929"/>
        <v>12/1/2020</v>
      </c>
      <c r="X5961">
        <f t="shared" si="930"/>
        <v>1</v>
      </c>
      <c r="Y5961">
        <f t="shared" si="931"/>
        <v>3.355</v>
      </c>
      <c r="Z5961" t="str">
        <f t="shared" si="932"/>
        <v/>
      </c>
    </row>
    <row r="5962" spans="1:26" ht="13" hidden="1" x14ac:dyDescent="0.25">
      <c r="A5962" t="s">
        <v>9069</v>
      </c>
      <c r="B5962" t="s">
        <v>34</v>
      </c>
      <c r="C5962" t="s">
        <v>5</v>
      </c>
      <c r="D5962" s="46">
        <v>0.1</v>
      </c>
      <c r="E5962" s="2">
        <v>44173</v>
      </c>
      <c r="F5962" t="s">
        <v>2338</v>
      </c>
      <c r="G5962" s="16">
        <v>44378</v>
      </c>
      <c r="H5962" s="16">
        <v>44742</v>
      </c>
      <c r="I5962" s="3">
        <v>33.549999999999997</v>
      </c>
      <c r="J5962" s="3">
        <v>-5.32</v>
      </c>
      <c r="K5962" s="3">
        <v>28.23</v>
      </c>
      <c r="Q5962" s="29">
        <f t="shared" si="933"/>
        <v>1</v>
      </c>
      <c r="R5962" s="29">
        <f t="shared" si="934"/>
        <v>6</v>
      </c>
      <c r="S5962" s="29">
        <f t="shared" si="935"/>
        <v>22</v>
      </c>
      <c r="T5962" s="30">
        <f t="shared" si="936"/>
        <v>1</v>
      </c>
      <c r="U5962" s="28">
        <f t="shared" si="937"/>
        <v>3.355</v>
      </c>
      <c r="V5962" t="str">
        <f t="shared" si="928"/>
        <v>No</v>
      </c>
      <c r="W5962" t="str">
        <f t="shared" si="929"/>
        <v>12/1/2020</v>
      </c>
      <c r="X5962">
        <f t="shared" si="930"/>
        <v>1</v>
      </c>
      <c r="Y5962">
        <f t="shared" si="931"/>
        <v>3.355</v>
      </c>
      <c r="Z5962" t="str">
        <f t="shared" si="932"/>
        <v/>
      </c>
    </row>
    <row r="5963" spans="1:26" ht="13" hidden="1" x14ac:dyDescent="0.25">
      <c r="A5963" t="s">
        <v>9070</v>
      </c>
      <c r="B5963" t="s">
        <v>34</v>
      </c>
      <c r="C5963" t="s">
        <v>5</v>
      </c>
      <c r="D5963" s="46">
        <v>0.1</v>
      </c>
      <c r="E5963" s="2">
        <v>44173</v>
      </c>
      <c r="F5963" t="s">
        <v>2338</v>
      </c>
      <c r="G5963" s="16">
        <v>44378</v>
      </c>
      <c r="H5963" s="16">
        <v>44742</v>
      </c>
      <c r="I5963" s="3">
        <v>33.549999999999997</v>
      </c>
      <c r="J5963" s="3">
        <v>-5.32</v>
      </c>
      <c r="K5963" s="3">
        <v>28.23</v>
      </c>
      <c r="Q5963" s="29">
        <f t="shared" si="933"/>
        <v>1</v>
      </c>
      <c r="R5963" s="29">
        <f t="shared" si="934"/>
        <v>6</v>
      </c>
      <c r="S5963" s="29">
        <f t="shared" si="935"/>
        <v>22</v>
      </c>
      <c r="T5963" s="30">
        <f t="shared" si="936"/>
        <v>1</v>
      </c>
      <c r="U5963" s="28">
        <f t="shared" si="937"/>
        <v>3.355</v>
      </c>
      <c r="V5963" t="str">
        <f t="shared" si="928"/>
        <v>No</v>
      </c>
      <c r="W5963" t="str">
        <f t="shared" si="929"/>
        <v>12/1/2020</v>
      </c>
      <c r="X5963">
        <f t="shared" si="930"/>
        <v>1</v>
      </c>
      <c r="Y5963">
        <f t="shared" si="931"/>
        <v>3.355</v>
      </c>
      <c r="Z5963" t="str">
        <f t="shared" si="932"/>
        <v/>
      </c>
    </row>
    <row r="5964" spans="1:26" ht="13" hidden="1" x14ac:dyDescent="0.25">
      <c r="A5964" t="s">
        <v>9071</v>
      </c>
      <c r="B5964" t="s">
        <v>34</v>
      </c>
      <c r="C5964" t="s">
        <v>5</v>
      </c>
      <c r="D5964" s="46">
        <v>0.1</v>
      </c>
      <c r="E5964" s="2">
        <v>44173</v>
      </c>
      <c r="F5964" t="s">
        <v>2338</v>
      </c>
      <c r="G5964" s="16">
        <v>44378</v>
      </c>
      <c r="H5964" s="16">
        <v>44742</v>
      </c>
      <c r="I5964" s="3">
        <v>33.549999999999997</v>
      </c>
      <c r="J5964" s="3">
        <v>-5.32</v>
      </c>
      <c r="K5964" s="3">
        <v>28.23</v>
      </c>
      <c r="Q5964" s="29">
        <f t="shared" si="933"/>
        <v>1</v>
      </c>
      <c r="R5964" s="29">
        <f t="shared" si="934"/>
        <v>6</v>
      </c>
      <c r="S5964" s="29">
        <f t="shared" si="935"/>
        <v>22</v>
      </c>
      <c r="T5964" s="30">
        <f t="shared" si="936"/>
        <v>1</v>
      </c>
      <c r="U5964" s="28">
        <f t="shared" si="937"/>
        <v>3.355</v>
      </c>
      <c r="V5964" t="str">
        <f t="shared" ref="V5964:V6027" si="938">IF(AND(E5964&gt;=G5964,E5964&lt;=H5964),"Yes","No")</f>
        <v>No</v>
      </c>
      <c r="W5964" t="str">
        <f t="shared" ref="W5964:W6027" si="939">MONTH(E5964)&amp;"/"&amp;1&amp;"/"&amp;YEAR(E5964)</f>
        <v>12/1/2020</v>
      </c>
      <c r="X5964">
        <f t="shared" ref="X5964:X6027" si="940">IF(V5964="Yes",(DATEDIF(W5964,H5964+1,"M")/12),1)</f>
        <v>1</v>
      </c>
      <c r="Y5964">
        <f t="shared" ref="Y5964:Y6027" si="941">I5964*D5964*X5964</f>
        <v>3.355</v>
      </c>
      <c r="Z5964" t="str">
        <f t="shared" ref="Z5964:Z6027" si="942">IF(V5964="Yes",Y5964+J5964,"")</f>
        <v/>
      </c>
    </row>
    <row r="5965" spans="1:26" ht="13" hidden="1" x14ac:dyDescent="0.25">
      <c r="A5965" t="s">
        <v>9072</v>
      </c>
      <c r="B5965" t="s">
        <v>34</v>
      </c>
      <c r="C5965" t="s">
        <v>5</v>
      </c>
      <c r="D5965" s="46">
        <v>0.1</v>
      </c>
      <c r="E5965" s="2">
        <v>44173</v>
      </c>
      <c r="F5965" t="s">
        <v>2338</v>
      </c>
      <c r="G5965" s="16">
        <v>44378</v>
      </c>
      <c r="H5965" s="16">
        <v>44742</v>
      </c>
      <c r="I5965" s="3">
        <v>33.549999999999997</v>
      </c>
      <c r="J5965" s="3">
        <v>-5.32</v>
      </c>
      <c r="K5965" s="3">
        <v>28.23</v>
      </c>
      <c r="Q5965" s="29">
        <f t="shared" si="933"/>
        <v>1</v>
      </c>
      <c r="R5965" s="29">
        <f t="shared" si="934"/>
        <v>6</v>
      </c>
      <c r="S5965" s="29">
        <f t="shared" si="935"/>
        <v>22</v>
      </c>
      <c r="T5965" s="30">
        <f t="shared" si="936"/>
        <v>1</v>
      </c>
      <c r="U5965" s="28">
        <f t="shared" si="937"/>
        <v>3.355</v>
      </c>
      <c r="V5965" t="str">
        <f t="shared" si="938"/>
        <v>No</v>
      </c>
      <c r="W5965" t="str">
        <f t="shared" si="939"/>
        <v>12/1/2020</v>
      </c>
      <c r="X5965">
        <f t="shared" si="940"/>
        <v>1</v>
      </c>
      <c r="Y5965">
        <f t="shared" si="941"/>
        <v>3.355</v>
      </c>
      <c r="Z5965" t="str">
        <f t="shared" si="942"/>
        <v/>
      </c>
    </row>
    <row r="5966" spans="1:26" ht="13" hidden="1" x14ac:dyDescent="0.25">
      <c r="A5966" t="s">
        <v>9073</v>
      </c>
      <c r="B5966" t="s">
        <v>34</v>
      </c>
      <c r="C5966" t="s">
        <v>5</v>
      </c>
      <c r="D5966" s="46">
        <v>0.1</v>
      </c>
      <c r="E5966" s="2">
        <v>44173</v>
      </c>
      <c r="F5966" t="s">
        <v>2338</v>
      </c>
      <c r="G5966" s="16">
        <v>44378</v>
      </c>
      <c r="H5966" s="16">
        <v>44742</v>
      </c>
      <c r="I5966" s="3">
        <v>33.549999999999997</v>
      </c>
      <c r="J5966" s="3">
        <v>-5.32</v>
      </c>
      <c r="K5966" s="3">
        <v>28.23</v>
      </c>
      <c r="Q5966" s="29">
        <f t="shared" si="933"/>
        <v>1</v>
      </c>
      <c r="R5966" s="29">
        <f t="shared" si="934"/>
        <v>6</v>
      </c>
      <c r="S5966" s="29">
        <f t="shared" si="935"/>
        <v>22</v>
      </c>
      <c r="T5966" s="30">
        <f t="shared" si="936"/>
        <v>1</v>
      </c>
      <c r="U5966" s="28">
        <f t="shared" si="937"/>
        <v>3.355</v>
      </c>
      <c r="V5966" t="str">
        <f t="shared" si="938"/>
        <v>No</v>
      </c>
      <c r="W5966" t="str">
        <f t="shared" si="939"/>
        <v>12/1/2020</v>
      </c>
      <c r="X5966">
        <f t="shared" si="940"/>
        <v>1</v>
      </c>
      <c r="Y5966">
        <f t="shared" si="941"/>
        <v>3.355</v>
      </c>
      <c r="Z5966" t="str">
        <f t="shared" si="942"/>
        <v/>
      </c>
    </row>
    <row r="5967" spans="1:26" ht="13" hidden="1" x14ac:dyDescent="0.25">
      <c r="A5967" t="s">
        <v>9074</v>
      </c>
      <c r="B5967" t="s">
        <v>34</v>
      </c>
      <c r="C5967" t="s">
        <v>5</v>
      </c>
      <c r="D5967" s="46">
        <v>0.1</v>
      </c>
      <c r="E5967" s="2">
        <v>44173</v>
      </c>
      <c r="F5967" t="s">
        <v>2338</v>
      </c>
      <c r="G5967" s="16">
        <v>44378</v>
      </c>
      <c r="H5967" s="16">
        <v>44742</v>
      </c>
      <c r="I5967" s="3">
        <v>33.549999999999997</v>
      </c>
      <c r="J5967" s="3">
        <v>-5.32</v>
      </c>
      <c r="K5967" s="3">
        <v>28.23</v>
      </c>
      <c r="Q5967" s="29">
        <f t="shared" si="933"/>
        <v>1</v>
      </c>
      <c r="R5967" s="29">
        <f t="shared" si="934"/>
        <v>6</v>
      </c>
      <c r="S5967" s="29">
        <f t="shared" si="935"/>
        <v>22</v>
      </c>
      <c r="T5967" s="30">
        <f t="shared" si="936"/>
        <v>1</v>
      </c>
      <c r="U5967" s="28">
        <f t="shared" si="937"/>
        <v>3.355</v>
      </c>
      <c r="V5967" t="str">
        <f t="shared" si="938"/>
        <v>No</v>
      </c>
      <c r="W5967" t="str">
        <f t="shared" si="939"/>
        <v>12/1/2020</v>
      </c>
      <c r="X5967">
        <f t="shared" si="940"/>
        <v>1</v>
      </c>
      <c r="Y5967">
        <f t="shared" si="941"/>
        <v>3.355</v>
      </c>
      <c r="Z5967" t="str">
        <f t="shared" si="942"/>
        <v/>
      </c>
    </row>
    <row r="5968" spans="1:26" ht="13" hidden="1" x14ac:dyDescent="0.25">
      <c r="A5968" t="s">
        <v>9075</v>
      </c>
      <c r="B5968" t="s">
        <v>34</v>
      </c>
      <c r="C5968" t="s">
        <v>5</v>
      </c>
      <c r="D5968" s="46">
        <v>0.1</v>
      </c>
      <c r="E5968" s="2">
        <v>44173</v>
      </c>
      <c r="F5968" t="s">
        <v>2338</v>
      </c>
      <c r="G5968" s="16">
        <v>44378</v>
      </c>
      <c r="H5968" s="16">
        <v>44742</v>
      </c>
      <c r="I5968" s="3">
        <v>33.549999999999997</v>
      </c>
      <c r="J5968" s="3">
        <v>-5.32</v>
      </c>
      <c r="K5968" s="3">
        <v>28.23</v>
      </c>
      <c r="Q5968" s="29">
        <f t="shared" si="933"/>
        <v>1</v>
      </c>
      <c r="R5968" s="29">
        <f t="shared" si="934"/>
        <v>6</v>
      </c>
      <c r="S5968" s="29">
        <f t="shared" si="935"/>
        <v>22</v>
      </c>
      <c r="T5968" s="30">
        <f t="shared" si="936"/>
        <v>1</v>
      </c>
      <c r="U5968" s="28">
        <f t="shared" si="937"/>
        <v>3.355</v>
      </c>
      <c r="V5968" t="str">
        <f t="shared" si="938"/>
        <v>No</v>
      </c>
      <c r="W5968" t="str">
        <f t="shared" si="939"/>
        <v>12/1/2020</v>
      </c>
      <c r="X5968">
        <f t="shared" si="940"/>
        <v>1</v>
      </c>
      <c r="Y5968">
        <f t="shared" si="941"/>
        <v>3.355</v>
      </c>
      <c r="Z5968" t="str">
        <f t="shared" si="942"/>
        <v/>
      </c>
    </row>
    <row r="5969" spans="1:26" ht="13" hidden="1" x14ac:dyDescent="0.25">
      <c r="A5969" t="s">
        <v>9076</v>
      </c>
      <c r="B5969" t="s">
        <v>34</v>
      </c>
      <c r="C5969" t="s">
        <v>5</v>
      </c>
      <c r="D5969" s="46">
        <v>0.1</v>
      </c>
      <c r="E5969" s="2">
        <v>44173</v>
      </c>
      <c r="F5969" t="s">
        <v>2338</v>
      </c>
      <c r="G5969" s="16">
        <v>44378</v>
      </c>
      <c r="H5969" s="16">
        <v>44742</v>
      </c>
      <c r="I5969" s="3">
        <v>33.549999999999997</v>
      </c>
      <c r="J5969" s="3">
        <v>-5.32</v>
      </c>
      <c r="K5969" s="3">
        <v>28.23</v>
      </c>
      <c r="Q5969" s="29">
        <f t="shared" si="933"/>
        <v>1</v>
      </c>
      <c r="R5969" s="29">
        <f t="shared" si="934"/>
        <v>6</v>
      </c>
      <c r="S5969" s="29">
        <f t="shared" si="935"/>
        <v>22</v>
      </c>
      <c r="T5969" s="30">
        <f t="shared" si="936"/>
        <v>1</v>
      </c>
      <c r="U5969" s="28">
        <f t="shared" si="937"/>
        <v>3.355</v>
      </c>
      <c r="V5969" t="str">
        <f t="shared" si="938"/>
        <v>No</v>
      </c>
      <c r="W5969" t="str">
        <f t="shared" si="939"/>
        <v>12/1/2020</v>
      </c>
      <c r="X5969">
        <f t="shared" si="940"/>
        <v>1</v>
      </c>
      <c r="Y5969">
        <f t="shared" si="941"/>
        <v>3.355</v>
      </c>
      <c r="Z5969" t="str">
        <f t="shared" si="942"/>
        <v/>
      </c>
    </row>
    <row r="5970" spans="1:26" ht="13" hidden="1" x14ac:dyDescent="0.25">
      <c r="A5970" t="s">
        <v>9077</v>
      </c>
      <c r="B5970" t="s">
        <v>34</v>
      </c>
      <c r="C5970" t="s">
        <v>5</v>
      </c>
      <c r="D5970" s="46">
        <v>0.1</v>
      </c>
      <c r="E5970" s="2">
        <v>44173</v>
      </c>
      <c r="F5970" t="s">
        <v>2338</v>
      </c>
      <c r="G5970" s="16">
        <v>44378</v>
      </c>
      <c r="H5970" s="16">
        <v>44742</v>
      </c>
      <c r="I5970" s="3">
        <v>33.549999999999997</v>
      </c>
      <c r="J5970" s="3">
        <v>-5.32</v>
      </c>
      <c r="K5970" s="3">
        <v>28.23</v>
      </c>
      <c r="Q5970" s="29">
        <f t="shared" si="933"/>
        <v>1</v>
      </c>
      <c r="R5970" s="29">
        <f t="shared" si="934"/>
        <v>6</v>
      </c>
      <c r="S5970" s="29">
        <f t="shared" si="935"/>
        <v>22</v>
      </c>
      <c r="T5970" s="30">
        <f t="shared" si="936"/>
        <v>1</v>
      </c>
      <c r="U5970" s="28">
        <f t="shared" si="937"/>
        <v>3.355</v>
      </c>
      <c r="V5970" t="str">
        <f t="shared" si="938"/>
        <v>No</v>
      </c>
      <c r="W5970" t="str">
        <f t="shared" si="939"/>
        <v>12/1/2020</v>
      </c>
      <c r="X5970">
        <f t="shared" si="940"/>
        <v>1</v>
      </c>
      <c r="Y5970">
        <f t="shared" si="941"/>
        <v>3.355</v>
      </c>
      <c r="Z5970" t="str">
        <f t="shared" si="942"/>
        <v/>
      </c>
    </row>
    <row r="5971" spans="1:26" ht="13" hidden="1" x14ac:dyDescent="0.25">
      <c r="A5971" t="s">
        <v>9078</v>
      </c>
      <c r="B5971" t="s">
        <v>34</v>
      </c>
      <c r="C5971" t="s">
        <v>5</v>
      </c>
      <c r="D5971" s="46">
        <v>0.1</v>
      </c>
      <c r="E5971" s="2">
        <v>44173</v>
      </c>
      <c r="F5971" t="s">
        <v>2338</v>
      </c>
      <c r="G5971" s="16">
        <v>44378</v>
      </c>
      <c r="H5971" s="16">
        <v>44742</v>
      </c>
      <c r="I5971" s="3">
        <v>33.549999999999997</v>
      </c>
      <c r="J5971" s="3">
        <v>-5.32</v>
      </c>
      <c r="K5971" s="3">
        <v>28.23</v>
      </c>
      <c r="Q5971" s="29">
        <f t="shared" si="933"/>
        <v>1</v>
      </c>
      <c r="R5971" s="29">
        <f t="shared" si="934"/>
        <v>6</v>
      </c>
      <c r="S5971" s="29">
        <f t="shared" si="935"/>
        <v>22</v>
      </c>
      <c r="T5971" s="30">
        <f t="shared" si="936"/>
        <v>1</v>
      </c>
      <c r="U5971" s="28">
        <f t="shared" si="937"/>
        <v>3.355</v>
      </c>
      <c r="V5971" t="str">
        <f t="shared" si="938"/>
        <v>No</v>
      </c>
      <c r="W5971" t="str">
        <f t="shared" si="939"/>
        <v>12/1/2020</v>
      </c>
      <c r="X5971">
        <f t="shared" si="940"/>
        <v>1</v>
      </c>
      <c r="Y5971">
        <f t="shared" si="941"/>
        <v>3.355</v>
      </c>
      <c r="Z5971" t="str">
        <f t="shared" si="942"/>
        <v/>
      </c>
    </row>
    <row r="5972" spans="1:26" ht="13" hidden="1" x14ac:dyDescent="0.25">
      <c r="A5972" t="s">
        <v>9079</v>
      </c>
      <c r="B5972" t="s">
        <v>34</v>
      </c>
      <c r="C5972" t="s">
        <v>5</v>
      </c>
      <c r="D5972" s="46">
        <v>0.1</v>
      </c>
      <c r="E5972" s="2">
        <v>44173</v>
      </c>
      <c r="F5972" t="s">
        <v>2338</v>
      </c>
      <c r="G5972" s="16">
        <v>44378</v>
      </c>
      <c r="H5972" s="16">
        <v>44742</v>
      </c>
      <c r="I5972" s="3">
        <v>33.549999999999997</v>
      </c>
      <c r="J5972" s="3">
        <v>-5.32</v>
      </c>
      <c r="K5972" s="3">
        <v>28.23</v>
      </c>
      <c r="Q5972" s="29">
        <f t="shared" si="933"/>
        <v>1</v>
      </c>
      <c r="R5972" s="29">
        <f t="shared" si="934"/>
        <v>6</v>
      </c>
      <c r="S5972" s="29">
        <f t="shared" si="935"/>
        <v>22</v>
      </c>
      <c r="T5972" s="30">
        <f t="shared" si="936"/>
        <v>1</v>
      </c>
      <c r="U5972" s="28">
        <f t="shared" si="937"/>
        <v>3.355</v>
      </c>
      <c r="V5972" t="str">
        <f t="shared" si="938"/>
        <v>No</v>
      </c>
      <c r="W5972" t="str">
        <f t="shared" si="939"/>
        <v>12/1/2020</v>
      </c>
      <c r="X5972">
        <f t="shared" si="940"/>
        <v>1</v>
      </c>
      <c r="Y5972">
        <f t="shared" si="941"/>
        <v>3.355</v>
      </c>
      <c r="Z5972" t="str">
        <f t="shared" si="942"/>
        <v/>
      </c>
    </row>
    <row r="5973" spans="1:26" ht="13" hidden="1" x14ac:dyDescent="0.25">
      <c r="A5973" t="s">
        <v>9080</v>
      </c>
      <c r="B5973" t="s">
        <v>34</v>
      </c>
      <c r="C5973" t="s">
        <v>5</v>
      </c>
      <c r="D5973" s="46">
        <v>0.1</v>
      </c>
      <c r="E5973" s="2">
        <v>44173</v>
      </c>
      <c r="F5973" t="s">
        <v>2338</v>
      </c>
      <c r="G5973" s="16">
        <v>44378</v>
      </c>
      <c r="H5973" s="16">
        <v>44742</v>
      </c>
      <c r="I5973" s="3">
        <v>33.549999999999997</v>
      </c>
      <c r="J5973" s="3">
        <v>-5.32</v>
      </c>
      <c r="K5973" s="3">
        <v>28.23</v>
      </c>
      <c r="Q5973" s="29">
        <f t="shared" si="933"/>
        <v>1</v>
      </c>
      <c r="R5973" s="29">
        <f t="shared" si="934"/>
        <v>6</v>
      </c>
      <c r="S5973" s="29">
        <f t="shared" si="935"/>
        <v>22</v>
      </c>
      <c r="T5973" s="30">
        <f t="shared" si="936"/>
        <v>1</v>
      </c>
      <c r="U5973" s="28">
        <f t="shared" si="937"/>
        <v>3.355</v>
      </c>
      <c r="V5973" t="str">
        <f t="shared" si="938"/>
        <v>No</v>
      </c>
      <c r="W5973" t="str">
        <f t="shared" si="939"/>
        <v>12/1/2020</v>
      </c>
      <c r="X5973">
        <f t="shared" si="940"/>
        <v>1</v>
      </c>
      <c r="Y5973">
        <f t="shared" si="941"/>
        <v>3.355</v>
      </c>
      <c r="Z5973" t="str">
        <f t="shared" si="942"/>
        <v/>
      </c>
    </row>
    <row r="5974" spans="1:26" ht="13" hidden="1" x14ac:dyDescent="0.25">
      <c r="A5974" t="s">
        <v>9081</v>
      </c>
      <c r="B5974" t="s">
        <v>34</v>
      </c>
      <c r="C5974" t="s">
        <v>5</v>
      </c>
      <c r="D5974" s="46">
        <v>0.1</v>
      </c>
      <c r="E5974" s="2">
        <v>44173</v>
      </c>
      <c r="F5974" t="s">
        <v>2338</v>
      </c>
      <c r="G5974" s="16">
        <v>44378</v>
      </c>
      <c r="H5974" s="16">
        <v>44742</v>
      </c>
      <c r="I5974" s="3">
        <v>33.549999999999997</v>
      </c>
      <c r="J5974" s="3">
        <v>-5.32</v>
      </c>
      <c r="K5974" s="3">
        <v>28.23</v>
      </c>
      <c r="Q5974" s="29">
        <f t="shared" si="933"/>
        <v>1</v>
      </c>
      <c r="R5974" s="29">
        <f t="shared" si="934"/>
        <v>6</v>
      </c>
      <c r="S5974" s="29">
        <f t="shared" si="935"/>
        <v>22</v>
      </c>
      <c r="T5974" s="30">
        <f t="shared" si="936"/>
        <v>1</v>
      </c>
      <c r="U5974" s="28">
        <f t="shared" si="937"/>
        <v>3.355</v>
      </c>
      <c r="V5974" t="str">
        <f t="shared" si="938"/>
        <v>No</v>
      </c>
      <c r="W5974" t="str">
        <f t="shared" si="939"/>
        <v>12/1/2020</v>
      </c>
      <c r="X5974">
        <f t="shared" si="940"/>
        <v>1</v>
      </c>
      <c r="Y5974">
        <f t="shared" si="941"/>
        <v>3.355</v>
      </c>
      <c r="Z5974" t="str">
        <f t="shared" si="942"/>
        <v/>
      </c>
    </row>
    <row r="5975" spans="1:26" ht="13" hidden="1" x14ac:dyDescent="0.25">
      <c r="A5975" t="s">
        <v>9082</v>
      </c>
      <c r="B5975" t="s">
        <v>34</v>
      </c>
      <c r="C5975" t="s">
        <v>5</v>
      </c>
      <c r="D5975" s="46">
        <v>0.1</v>
      </c>
      <c r="E5975" s="2">
        <v>44173</v>
      </c>
      <c r="F5975" t="s">
        <v>2338</v>
      </c>
      <c r="G5975" s="16">
        <v>44378</v>
      </c>
      <c r="H5975" s="16">
        <v>44742</v>
      </c>
      <c r="I5975" s="3">
        <v>33.549999999999997</v>
      </c>
      <c r="J5975" s="3">
        <v>-5.32</v>
      </c>
      <c r="K5975" s="3">
        <v>28.23</v>
      </c>
      <c r="Q5975" s="29">
        <f t="shared" si="933"/>
        <v>1</v>
      </c>
      <c r="R5975" s="29">
        <f t="shared" si="934"/>
        <v>6</v>
      </c>
      <c r="S5975" s="29">
        <f t="shared" si="935"/>
        <v>22</v>
      </c>
      <c r="T5975" s="30">
        <f t="shared" si="936"/>
        <v>1</v>
      </c>
      <c r="U5975" s="28">
        <f t="shared" si="937"/>
        <v>3.355</v>
      </c>
      <c r="V5975" t="str">
        <f t="shared" si="938"/>
        <v>No</v>
      </c>
      <c r="W5975" t="str">
        <f t="shared" si="939"/>
        <v>12/1/2020</v>
      </c>
      <c r="X5975">
        <f t="shared" si="940"/>
        <v>1</v>
      </c>
      <c r="Y5975">
        <f t="shared" si="941"/>
        <v>3.355</v>
      </c>
      <c r="Z5975" t="str">
        <f t="shared" si="942"/>
        <v/>
      </c>
    </row>
    <row r="5976" spans="1:26" ht="13" hidden="1" x14ac:dyDescent="0.25">
      <c r="A5976" t="s">
        <v>9083</v>
      </c>
      <c r="B5976" t="s">
        <v>34</v>
      </c>
      <c r="C5976" t="s">
        <v>5</v>
      </c>
      <c r="D5976" s="46">
        <v>0.1</v>
      </c>
      <c r="E5976" s="2">
        <v>44173</v>
      </c>
      <c r="F5976" t="s">
        <v>2338</v>
      </c>
      <c r="G5976" s="16">
        <v>44378</v>
      </c>
      <c r="H5976" s="16">
        <v>44742</v>
      </c>
      <c r="I5976" s="3">
        <v>33.549999999999997</v>
      </c>
      <c r="J5976" s="3">
        <v>-5.32</v>
      </c>
      <c r="K5976" s="3">
        <v>28.23</v>
      </c>
      <c r="Q5976" s="29">
        <f t="shared" si="933"/>
        <v>1</v>
      </c>
      <c r="R5976" s="29">
        <f t="shared" si="934"/>
        <v>6</v>
      </c>
      <c r="S5976" s="29">
        <f t="shared" si="935"/>
        <v>22</v>
      </c>
      <c r="T5976" s="30">
        <f t="shared" si="936"/>
        <v>1</v>
      </c>
      <c r="U5976" s="28">
        <f t="shared" si="937"/>
        <v>3.355</v>
      </c>
      <c r="V5976" t="str">
        <f t="shared" si="938"/>
        <v>No</v>
      </c>
      <c r="W5976" t="str">
        <f t="shared" si="939"/>
        <v>12/1/2020</v>
      </c>
      <c r="X5976">
        <f t="shared" si="940"/>
        <v>1</v>
      </c>
      <c r="Y5976">
        <f t="shared" si="941"/>
        <v>3.355</v>
      </c>
      <c r="Z5976" t="str">
        <f t="shared" si="942"/>
        <v/>
      </c>
    </row>
    <row r="5977" spans="1:26" ht="13" hidden="1" x14ac:dyDescent="0.25">
      <c r="A5977" t="s">
        <v>9084</v>
      </c>
      <c r="B5977" t="s">
        <v>34</v>
      </c>
      <c r="C5977" t="s">
        <v>5</v>
      </c>
      <c r="D5977" s="46">
        <v>0.1</v>
      </c>
      <c r="E5977" s="2">
        <v>44173</v>
      </c>
      <c r="F5977" t="s">
        <v>2338</v>
      </c>
      <c r="G5977" s="16">
        <v>44378</v>
      </c>
      <c r="H5977" s="16">
        <v>44742</v>
      </c>
      <c r="I5977" s="3">
        <v>33.549999999999997</v>
      </c>
      <c r="J5977" s="3">
        <v>-5.32</v>
      </c>
      <c r="K5977" s="3">
        <v>28.23</v>
      </c>
      <c r="Q5977" s="29">
        <f t="shared" si="933"/>
        <v>1</v>
      </c>
      <c r="R5977" s="29">
        <f t="shared" si="934"/>
        <v>6</v>
      </c>
      <c r="S5977" s="29">
        <f t="shared" si="935"/>
        <v>22</v>
      </c>
      <c r="T5977" s="30">
        <f t="shared" si="936"/>
        <v>1</v>
      </c>
      <c r="U5977" s="28">
        <f t="shared" si="937"/>
        <v>3.355</v>
      </c>
      <c r="V5977" t="str">
        <f t="shared" si="938"/>
        <v>No</v>
      </c>
      <c r="W5977" t="str">
        <f t="shared" si="939"/>
        <v>12/1/2020</v>
      </c>
      <c r="X5977">
        <f t="shared" si="940"/>
        <v>1</v>
      </c>
      <c r="Y5977">
        <f t="shared" si="941"/>
        <v>3.355</v>
      </c>
      <c r="Z5977" t="str">
        <f t="shared" si="942"/>
        <v/>
      </c>
    </row>
    <row r="5978" spans="1:26" ht="13" hidden="1" x14ac:dyDescent="0.25">
      <c r="A5978" t="s">
        <v>9085</v>
      </c>
      <c r="B5978" t="s">
        <v>34</v>
      </c>
      <c r="C5978" t="s">
        <v>5</v>
      </c>
      <c r="D5978" s="46">
        <v>0.1</v>
      </c>
      <c r="E5978" s="2">
        <v>44173</v>
      </c>
      <c r="F5978" t="s">
        <v>2338</v>
      </c>
      <c r="G5978" s="16">
        <v>44378</v>
      </c>
      <c r="H5978" s="16">
        <v>44742</v>
      </c>
      <c r="I5978" s="3">
        <v>33.549999999999997</v>
      </c>
      <c r="J5978" s="3">
        <v>-5.32</v>
      </c>
      <c r="K5978" s="3">
        <v>28.23</v>
      </c>
      <c r="Q5978" s="29">
        <f t="shared" si="933"/>
        <v>1</v>
      </c>
      <c r="R5978" s="29">
        <f t="shared" si="934"/>
        <v>6</v>
      </c>
      <c r="S5978" s="29">
        <f t="shared" si="935"/>
        <v>22</v>
      </c>
      <c r="T5978" s="30">
        <f t="shared" si="936"/>
        <v>1</v>
      </c>
      <c r="U5978" s="28">
        <f t="shared" si="937"/>
        <v>3.355</v>
      </c>
      <c r="V5978" t="str">
        <f t="shared" si="938"/>
        <v>No</v>
      </c>
      <c r="W5978" t="str">
        <f t="shared" si="939"/>
        <v>12/1/2020</v>
      </c>
      <c r="X5978">
        <f t="shared" si="940"/>
        <v>1</v>
      </c>
      <c r="Y5978">
        <f t="shared" si="941"/>
        <v>3.355</v>
      </c>
      <c r="Z5978" t="str">
        <f t="shared" si="942"/>
        <v/>
      </c>
    </row>
    <row r="5979" spans="1:26" ht="13" hidden="1" x14ac:dyDescent="0.25">
      <c r="A5979" t="s">
        <v>9086</v>
      </c>
      <c r="B5979" t="s">
        <v>34</v>
      </c>
      <c r="C5979" t="s">
        <v>5</v>
      </c>
      <c r="D5979" s="46">
        <v>0.1</v>
      </c>
      <c r="E5979" s="2">
        <v>44173</v>
      </c>
      <c r="F5979" t="s">
        <v>2338</v>
      </c>
      <c r="G5979" s="16">
        <v>44378</v>
      </c>
      <c r="H5979" s="16">
        <v>44742</v>
      </c>
      <c r="I5979" s="3">
        <v>33.549999999999997</v>
      </c>
      <c r="J5979" s="3">
        <v>-5.32</v>
      </c>
      <c r="K5979" s="3">
        <v>28.23</v>
      </c>
      <c r="Q5979" s="29">
        <f t="shared" si="933"/>
        <v>1</v>
      </c>
      <c r="R5979" s="29">
        <f t="shared" si="934"/>
        <v>6</v>
      </c>
      <c r="S5979" s="29">
        <f t="shared" si="935"/>
        <v>22</v>
      </c>
      <c r="T5979" s="30">
        <f t="shared" si="936"/>
        <v>1</v>
      </c>
      <c r="U5979" s="28">
        <f t="shared" si="937"/>
        <v>3.355</v>
      </c>
      <c r="V5979" t="str">
        <f t="shared" si="938"/>
        <v>No</v>
      </c>
      <c r="W5979" t="str">
        <f t="shared" si="939"/>
        <v>12/1/2020</v>
      </c>
      <c r="X5979">
        <f t="shared" si="940"/>
        <v>1</v>
      </c>
      <c r="Y5979">
        <f t="shared" si="941"/>
        <v>3.355</v>
      </c>
      <c r="Z5979" t="str">
        <f t="shared" si="942"/>
        <v/>
      </c>
    </row>
    <row r="5980" spans="1:26" ht="13" hidden="1" x14ac:dyDescent="0.25">
      <c r="A5980" t="s">
        <v>9087</v>
      </c>
      <c r="B5980" t="s">
        <v>34</v>
      </c>
      <c r="C5980" t="s">
        <v>5</v>
      </c>
      <c r="D5980" s="46">
        <v>0.1</v>
      </c>
      <c r="E5980" s="2">
        <v>44173</v>
      </c>
      <c r="F5980" t="s">
        <v>2338</v>
      </c>
      <c r="G5980" s="16">
        <v>44378</v>
      </c>
      <c r="H5980" s="16">
        <v>44742</v>
      </c>
      <c r="I5980" s="3">
        <v>33.549999999999997</v>
      </c>
      <c r="J5980" s="3">
        <v>-5.32</v>
      </c>
      <c r="K5980" s="3">
        <v>28.23</v>
      </c>
      <c r="Q5980" s="29">
        <f t="shared" si="933"/>
        <v>1</v>
      </c>
      <c r="R5980" s="29">
        <f t="shared" si="934"/>
        <v>6</v>
      </c>
      <c r="S5980" s="29">
        <f t="shared" si="935"/>
        <v>22</v>
      </c>
      <c r="T5980" s="30">
        <f t="shared" si="936"/>
        <v>1</v>
      </c>
      <c r="U5980" s="28">
        <f t="shared" si="937"/>
        <v>3.355</v>
      </c>
      <c r="V5980" t="str">
        <f t="shared" si="938"/>
        <v>No</v>
      </c>
      <c r="W5980" t="str">
        <f t="shared" si="939"/>
        <v>12/1/2020</v>
      </c>
      <c r="X5980">
        <f t="shared" si="940"/>
        <v>1</v>
      </c>
      <c r="Y5980">
        <f t="shared" si="941"/>
        <v>3.355</v>
      </c>
      <c r="Z5980" t="str">
        <f t="shared" si="942"/>
        <v/>
      </c>
    </row>
    <row r="5981" spans="1:26" ht="13" hidden="1" x14ac:dyDescent="0.25">
      <c r="A5981" t="s">
        <v>9088</v>
      </c>
      <c r="B5981" t="s">
        <v>34</v>
      </c>
      <c r="C5981" t="s">
        <v>5</v>
      </c>
      <c r="D5981" s="46">
        <v>0.1</v>
      </c>
      <c r="E5981" s="2">
        <v>44173</v>
      </c>
      <c r="F5981" t="s">
        <v>2338</v>
      </c>
      <c r="G5981" s="16">
        <v>44378</v>
      </c>
      <c r="H5981" s="16">
        <v>44742</v>
      </c>
      <c r="I5981" s="3">
        <v>33.549999999999997</v>
      </c>
      <c r="J5981" s="3">
        <v>-5.32</v>
      </c>
      <c r="K5981" s="3">
        <v>28.23</v>
      </c>
      <c r="Q5981" s="29">
        <f t="shared" si="933"/>
        <v>1</v>
      </c>
      <c r="R5981" s="29">
        <f t="shared" si="934"/>
        <v>6</v>
      </c>
      <c r="S5981" s="29">
        <f t="shared" si="935"/>
        <v>22</v>
      </c>
      <c r="T5981" s="30">
        <f t="shared" si="936"/>
        <v>1</v>
      </c>
      <c r="U5981" s="28">
        <f t="shared" si="937"/>
        <v>3.355</v>
      </c>
      <c r="V5981" t="str">
        <f t="shared" si="938"/>
        <v>No</v>
      </c>
      <c r="W5981" t="str">
        <f t="shared" si="939"/>
        <v>12/1/2020</v>
      </c>
      <c r="X5981">
        <f t="shared" si="940"/>
        <v>1</v>
      </c>
      <c r="Y5981">
        <f t="shared" si="941"/>
        <v>3.355</v>
      </c>
      <c r="Z5981" t="str">
        <f t="shared" si="942"/>
        <v/>
      </c>
    </row>
    <row r="5982" spans="1:26" ht="13" hidden="1" x14ac:dyDescent="0.25">
      <c r="A5982" t="s">
        <v>9089</v>
      </c>
      <c r="B5982" t="s">
        <v>34</v>
      </c>
      <c r="C5982" t="s">
        <v>5</v>
      </c>
      <c r="D5982" s="46">
        <v>0.1</v>
      </c>
      <c r="E5982" s="2">
        <v>44173</v>
      </c>
      <c r="F5982" t="s">
        <v>2338</v>
      </c>
      <c r="G5982" s="16">
        <v>44378</v>
      </c>
      <c r="H5982" s="16">
        <v>44742</v>
      </c>
      <c r="I5982" s="3">
        <v>33.549999999999997</v>
      </c>
      <c r="J5982" s="3">
        <v>-5.32</v>
      </c>
      <c r="K5982" s="3">
        <v>28.23</v>
      </c>
      <c r="Q5982" s="29">
        <f t="shared" si="933"/>
        <v>1</v>
      </c>
      <c r="R5982" s="29">
        <f t="shared" si="934"/>
        <v>6</v>
      </c>
      <c r="S5982" s="29">
        <f t="shared" si="935"/>
        <v>22</v>
      </c>
      <c r="T5982" s="30">
        <f t="shared" si="936"/>
        <v>1</v>
      </c>
      <c r="U5982" s="28">
        <f t="shared" si="937"/>
        <v>3.355</v>
      </c>
      <c r="V5982" t="str">
        <f t="shared" si="938"/>
        <v>No</v>
      </c>
      <c r="W5982" t="str">
        <f t="shared" si="939"/>
        <v>12/1/2020</v>
      </c>
      <c r="X5982">
        <f t="shared" si="940"/>
        <v>1</v>
      </c>
      <c r="Y5982">
        <f t="shared" si="941"/>
        <v>3.355</v>
      </c>
      <c r="Z5982" t="str">
        <f t="shared" si="942"/>
        <v/>
      </c>
    </row>
    <row r="5983" spans="1:26" ht="13" hidden="1" x14ac:dyDescent="0.25">
      <c r="A5983" t="s">
        <v>9090</v>
      </c>
      <c r="B5983" t="s">
        <v>34</v>
      </c>
      <c r="C5983" t="s">
        <v>5</v>
      </c>
      <c r="D5983" s="46">
        <v>0.1</v>
      </c>
      <c r="E5983" s="2">
        <v>44173</v>
      </c>
      <c r="F5983" t="s">
        <v>2338</v>
      </c>
      <c r="G5983" s="16">
        <v>44378</v>
      </c>
      <c r="H5983" s="16">
        <v>44742</v>
      </c>
      <c r="I5983" s="3">
        <v>33.549999999999997</v>
      </c>
      <c r="J5983" s="3">
        <v>-5.32</v>
      </c>
      <c r="K5983" s="3">
        <v>28.23</v>
      </c>
      <c r="Q5983" s="29">
        <f t="shared" si="933"/>
        <v>1</v>
      </c>
      <c r="R5983" s="29">
        <f t="shared" si="934"/>
        <v>6</v>
      </c>
      <c r="S5983" s="29">
        <f t="shared" si="935"/>
        <v>22</v>
      </c>
      <c r="T5983" s="30">
        <f t="shared" si="936"/>
        <v>1</v>
      </c>
      <c r="U5983" s="28">
        <f t="shared" si="937"/>
        <v>3.355</v>
      </c>
      <c r="V5983" t="str">
        <f t="shared" si="938"/>
        <v>No</v>
      </c>
      <c r="W5983" t="str">
        <f t="shared" si="939"/>
        <v>12/1/2020</v>
      </c>
      <c r="X5983">
        <f t="shared" si="940"/>
        <v>1</v>
      </c>
      <c r="Y5983">
        <f t="shared" si="941"/>
        <v>3.355</v>
      </c>
      <c r="Z5983" t="str">
        <f t="shared" si="942"/>
        <v/>
      </c>
    </row>
    <row r="5984" spans="1:26" ht="13" hidden="1" x14ac:dyDescent="0.25">
      <c r="A5984" t="s">
        <v>9091</v>
      </c>
      <c r="B5984" t="s">
        <v>34</v>
      </c>
      <c r="C5984" t="s">
        <v>5</v>
      </c>
      <c r="D5984" s="46">
        <v>0.1</v>
      </c>
      <c r="E5984" s="2">
        <v>44173</v>
      </c>
      <c r="F5984" t="s">
        <v>2338</v>
      </c>
      <c r="G5984" s="16">
        <v>44378</v>
      </c>
      <c r="H5984" s="16">
        <v>44742</v>
      </c>
      <c r="I5984" s="3">
        <v>33.549999999999997</v>
      </c>
      <c r="J5984" s="3">
        <v>-5.32</v>
      </c>
      <c r="K5984" s="3">
        <v>28.23</v>
      </c>
      <c r="Q5984" s="29">
        <f t="shared" si="933"/>
        <v>1</v>
      </c>
      <c r="R5984" s="29">
        <f t="shared" si="934"/>
        <v>6</v>
      </c>
      <c r="S5984" s="29">
        <f t="shared" si="935"/>
        <v>22</v>
      </c>
      <c r="T5984" s="30">
        <f t="shared" si="936"/>
        <v>1</v>
      </c>
      <c r="U5984" s="28">
        <f t="shared" si="937"/>
        <v>3.355</v>
      </c>
      <c r="V5984" t="str">
        <f t="shared" si="938"/>
        <v>No</v>
      </c>
      <c r="W5984" t="str">
        <f t="shared" si="939"/>
        <v>12/1/2020</v>
      </c>
      <c r="X5984">
        <f t="shared" si="940"/>
        <v>1</v>
      </c>
      <c r="Y5984">
        <f t="shared" si="941"/>
        <v>3.355</v>
      </c>
      <c r="Z5984" t="str">
        <f t="shared" si="942"/>
        <v/>
      </c>
    </row>
    <row r="5985" spans="1:26" ht="13" hidden="1" x14ac:dyDescent="0.25">
      <c r="A5985" t="s">
        <v>9092</v>
      </c>
      <c r="B5985" t="s">
        <v>34</v>
      </c>
      <c r="C5985" t="s">
        <v>5</v>
      </c>
      <c r="D5985" s="46">
        <v>0.1</v>
      </c>
      <c r="E5985" s="2">
        <v>44173</v>
      </c>
      <c r="F5985" t="s">
        <v>2338</v>
      </c>
      <c r="G5985" s="16">
        <v>44378</v>
      </c>
      <c r="H5985" s="16">
        <v>44742</v>
      </c>
      <c r="I5985" s="3">
        <v>33.549999999999997</v>
      </c>
      <c r="J5985" s="3">
        <v>-5.32</v>
      </c>
      <c r="K5985" s="3">
        <v>28.23</v>
      </c>
      <c r="Q5985" s="29">
        <f t="shared" si="933"/>
        <v>1</v>
      </c>
      <c r="R5985" s="29">
        <f t="shared" si="934"/>
        <v>6</v>
      </c>
      <c r="S5985" s="29">
        <f t="shared" si="935"/>
        <v>22</v>
      </c>
      <c r="T5985" s="30">
        <f t="shared" si="936"/>
        <v>1</v>
      </c>
      <c r="U5985" s="28">
        <f t="shared" si="937"/>
        <v>3.355</v>
      </c>
      <c r="V5985" t="str">
        <f t="shared" si="938"/>
        <v>No</v>
      </c>
      <c r="W5985" t="str">
        <f t="shared" si="939"/>
        <v>12/1/2020</v>
      </c>
      <c r="X5985">
        <f t="shared" si="940"/>
        <v>1</v>
      </c>
      <c r="Y5985">
        <f t="shared" si="941"/>
        <v>3.355</v>
      </c>
      <c r="Z5985" t="str">
        <f t="shared" si="942"/>
        <v/>
      </c>
    </row>
    <row r="5986" spans="1:26" ht="13" hidden="1" x14ac:dyDescent="0.25">
      <c r="A5986" t="s">
        <v>9093</v>
      </c>
      <c r="B5986" t="s">
        <v>34</v>
      </c>
      <c r="C5986" t="s">
        <v>5</v>
      </c>
      <c r="D5986" s="46">
        <v>0.1</v>
      </c>
      <c r="E5986" s="2">
        <v>44173</v>
      </c>
      <c r="F5986" t="s">
        <v>2338</v>
      </c>
      <c r="G5986" s="16">
        <v>44378</v>
      </c>
      <c r="H5986" s="16">
        <v>44742</v>
      </c>
      <c r="I5986" s="3">
        <v>33.549999999999997</v>
      </c>
      <c r="J5986" s="3">
        <v>-5.32</v>
      </c>
      <c r="K5986" s="3">
        <v>28.23</v>
      </c>
      <c r="Q5986" s="29">
        <f t="shared" si="933"/>
        <v>1</v>
      </c>
      <c r="R5986" s="29">
        <f t="shared" si="934"/>
        <v>6</v>
      </c>
      <c r="S5986" s="29">
        <f t="shared" si="935"/>
        <v>22</v>
      </c>
      <c r="T5986" s="30">
        <f t="shared" si="936"/>
        <v>1</v>
      </c>
      <c r="U5986" s="28">
        <f t="shared" si="937"/>
        <v>3.355</v>
      </c>
      <c r="V5986" t="str">
        <f t="shared" si="938"/>
        <v>No</v>
      </c>
      <c r="W5986" t="str">
        <f t="shared" si="939"/>
        <v>12/1/2020</v>
      </c>
      <c r="X5986">
        <f t="shared" si="940"/>
        <v>1</v>
      </c>
      <c r="Y5986">
        <f t="shared" si="941"/>
        <v>3.355</v>
      </c>
      <c r="Z5986" t="str">
        <f t="shared" si="942"/>
        <v/>
      </c>
    </row>
    <row r="5987" spans="1:26" ht="13" hidden="1" x14ac:dyDescent="0.25">
      <c r="A5987" t="s">
        <v>9094</v>
      </c>
      <c r="B5987" t="s">
        <v>34</v>
      </c>
      <c r="C5987" t="s">
        <v>5</v>
      </c>
      <c r="D5987" s="46">
        <v>0.1</v>
      </c>
      <c r="E5987" s="2">
        <v>44173</v>
      </c>
      <c r="F5987" t="s">
        <v>2338</v>
      </c>
      <c r="G5987" s="16">
        <v>44378</v>
      </c>
      <c r="H5987" s="16">
        <v>44742</v>
      </c>
      <c r="I5987" s="3">
        <v>33.549999999999997</v>
      </c>
      <c r="J5987" s="3">
        <v>-5.32</v>
      </c>
      <c r="K5987" s="3">
        <v>28.23</v>
      </c>
      <c r="Q5987" s="29">
        <f t="shared" si="933"/>
        <v>1</v>
      </c>
      <c r="R5987" s="29">
        <f t="shared" si="934"/>
        <v>6</v>
      </c>
      <c r="S5987" s="29">
        <f t="shared" si="935"/>
        <v>22</v>
      </c>
      <c r="T5987" s="30">
        <f t="shared" si="936"/>
        <v>1</v>
      </c>
      <c r="U5987" s="28">
        <f t="shared" si="937"/>
        <v>3.355</v>
      </c>
      <c r="V5987" t="str">
        <f t="shared" si="938"/>
        <v>No</v>
      </c>
      <c r="W5987" t="str">
        <f t="shared" si="939"/>
        <v>12/1/2020</v>
      </c>
      <c r="X5987">
        <f t="shared" si="940"/>
        <v>1</v>
      </c>
      <c r="Y5987">
        <f t="shared" si="941"/>
        <v>3.355</v>
      </c>
      <c r="Z5987" t="str">
        <f t="shared" si="942"/>
        <v/>
      </c>
    </row>
    <row r="5988" spans="1:26" ht="13" hidden="1" x14ac:dyDescent="0.25">
      <c r="A5988" t="s">
        <v>9095</v>
      </c>
      <c r="B5988" t="s">
        <v>34</v>
      </c>
      <c r="C5988" t="s">
        <v>5</v>
      </c>
      <c r="D5988" s="46">
        <v>0.1</v>
      </c>
      <c r="E5988" s="2">
        <v>44173</v>
      </c>
      <c r="F5988" t="s">
        <v>2338</v>
      </c>
      <c r="G5988" s="16">
        <v>44378</v>
      </c>
      <c r="H5988" s="16">
        <v>44742</v>
      </c>
      <c r="I5988" s="3">
        <v>33.549999999999997</v>
      </c>
      <c r="J5988" s="3">
        <v>-5.32</v>
      </c>
      <c r="K5988" s="3">
        <v>28.23</v>
      </c>
      <c r="Q5988" s="29">
        <f t="shared" si="933"/>
        <v>1</v>
      </c>
      <c r="R5988" s="29">
        <f t="shared" si="934"/>
        <v>6</v>
      </c>
      <c r="S5988" s="29">
        <f t="shared" si="935"/>
        <v>22</v>
      </c>
      <c r="T5988" s="30">
        <f t="shared" si="936"/>
        <v>1</v>
      </c>
      <c r="U5988" s="28">
        <f t="shared" si="937"/>
        <v>3.355</v>
      </c>
      <c r="V5988" t="str">
        <f t="shared" si="938"/>
        <v>No</v>
      </c>
      <c r="W5988" t="str">
        <f t="shared" si="939"/>
        <v>12/1/2020</v>
      </c>
      <c r="X5988">
        <f t="shared" si="940"/>
        <v>1</v>
      </c>
      <c r="Y5988">
        <f t="shared" si="941"/>
        <v>3.355</v>
      </c>
      <c r="Z5988" t="str">
        <f t="shared" si="942"/>
        <v/>
      </c>
    </row>
    <row r="5989" spans="1:26" ht="13" hidden="1" x14ac:dyDescent="0.25">
      <c r="A5989" t="s">
        <v>9096</v>
      </c>
      <c r="B5989" t="s">
        <v>34</v>
      </c>
      <c r="C5989" t="s">
        <v>5</v>
      </c>
      <c r="D5989" s="46">
        <v>0.1</v>
      </c>
      <c r="E5989" s="2">
        <v>44173</v>
      </c>
      <c r="F5989" t="s">
        <v>2338</v>
      </c>
      <c r="G5989" s="16">
        <v>44378</v>
      </c>
      <c r="H5989" s="16">
        <v>44742</v>
      </c>
      <c r="I5989" s="3">
        <v>33.549999999999997</v>
      </c>
      <c r="J5989" s="3">
        <v>-5.32</v>
      </c>
      <c r="K5989" s="3">
        <v>28.23</v>
      </c>
      <c r="Q5989" s="29">
        <f t="shared" si="933"/>
        <v>1</v>
      </c>
      <c r="R5989" s="29">
        <f t="shared" si="934"/>
        <v>6</v>
      </c>
      <c r="S5989" s="29">
        <f t="shared" si="935"/>
        <v>22</v>
      </c>
      <c r="T5989" s="30">
        <f t="shared" si="936"/>
        <v>1</v>
      </c>
      <c r="U5989" s="28">
        <f t="shared" si="937"/>
        <v>3.355</v>
      </c>
      <c r="V5989" t="str">
        <f t="shared" si="938"/>
        <v>No</v>
      </c>
      <c r="W5989" t="str">
        <f t="shared" si="939"/>
        <v>12/1/2020</v>
      </c>
      <c r="X5989">
        <f t="shared" si="940"/>
        <v>1</v>
      </c>
      <c r="Y5989">
        <f t="shared" si="941"/>
        <v>3.355</v>
      </c>
      <c r="Z5989" t="str">
        <f t="shared" si="942"/>
        <v/>
      </c>
    </row>
    <row r="5990" spans="1:26" ht="13" hidden="1" x14ac:dyDescent="0.25">
      <c r="A5990" t="s">
        <v>9097</v>
      </c>
      <c r="B5990" t="s">
        <v>34</v>
      </c>
      <c r="C5990" t="s">
        <v>5</v>
      </c>
      <c r="D5990" s="46">
        <v>0.1</v>
      </c>
      <c r="E5990" s="2">
        <v>44173</v>
      </c>
      <c r="F5990" t="s">
        <v>2338</v>
      </c>
      <c r="G5990" s="16">
        <v>44378</v>
      </c>
      <c r="H5990" s="16">
        <v>44742</v>
      </c>
      <c r="I5990" s="3">
        <v>33.549999999999997</v>
      </c>
      <c r="J5990" s="3">
        <v>-5.32</v>
      </c>
      <c r="K5990" s="3">
        <v>28.23</v>
      </c>
      <c r="Q5990" s="29">
        <f t="shared" si="933"/>
        <v>1</v>
      </c>
      <c r="R5990" s="29">
        <f t="shared" si="934"/>
        <v>6</v>
      </c>
      <c r="S5990" s="29">
        <f t="shared" si="935"/>
        <v>22</v>
      </c>
      <c r="T5990" s="30">
        <f t="shared" si="936"/>
        <v>1</v>
      </c>
      <c r="U5990" s="28">
        <f t="shared" si="937"/>
        <v>3.355</v>
      </c>
      <c r="V5990" t="str">
        <f t="shared" si="938"/>
        <v>No</v>
      </c>
      <c r="W5990" t="str">
        <f t="shared" si="939"/>
        <v>12/1/2020</v>
      </c>
      <c r="X5990">
        <f t="shared" si="940"/>
        <v>1</v>
      </c>
      <c r="Y5990">
        <f t="shared" si="941"/>
        <v>3.355</v>
      </c>
      <c r="Z5990" t="str">
        <f t="shared" si="942"/>
        <v/>
      </c>
    </row>
    <row r="5991" spans="1:26" ht="13" hidden="1" x14ac:dyDescent="0.25">
      <c r="A5991" t="s">
        <v>9098</v>
      </c>
      <c r="B5991" t="s">
        <v>34</v>
      </c>
      <c r="C5991" t="s">
        <v>5</v>
      </c>
      <c r="D5991" s="46">
        <v>0.1</v>
      </c>
      <c r="E5991" s="2">
        <v>44173</v>
      </c>
      <c r="F5991" t="s">
        <v>2338</v>
      </c>
      <c r="G5991" s="16">
        <v>44378</v>
      </c>
      <c r="H5991" s="16">
        <v>44742</v>
      </c>
      <c r="I5991" s="3">
        <v>33.549999999999997</v>
      </c>
      <c r="J5991" s="3">
        <v>-5.32</v>
      </c>
      <c r="K5991" s="3">
        <v>28.23</v>
      </c>
      <c r="Q5991" s="29">
        <f t="shared" si="933"/>
        <v>1</v>
      </c>
      <c r="R5991" s="29">
        <f t="shared" si="934"/>
        <v>6</v>
      </c>
      <c r="S5991" s="29">
        <f t="shared" si="935"/>
        <v>22</v>
      </c>
      <c r="T5991" s="30">
        <f t="shared" si="936"/>
        <v>1</v>
      </c>
      <c r="U5991" s="28">
        <f t="shared" si="937"/>
        <v>3.355</v>
      </c>
      <c r="V5991" t="str">
        <f t="shared" si="938"/>
        <v>No</v>
      </c>
      <c r="W5991" t="str">
        <f t="shared" si="939"/>
        <v>12/1/2020</v>
      </c>
      <c r="X5991">
        <f t="shared" si="940"/>
        <v>1</v>
      </c>
      <c r="Y5991">
        <f t="shared" si="941"/>
        <v>3.355</v>
      </c>
      <c r="Z5991" t="str">
        <f t="shared" si="942"/>
        <v/>
      </c>
    </row>
    <row r="5992" spans="1:26" ht="13" hidden="1" x14ac:dyDescent="0.25">
      <c r="A5992" t="s">
        <v>9099</v>
      </c>
      <c r="B5992" t="s">
        <v>34</v>
      </c>
      <c r="C5992" t="s">
        <v>5</v>
      </c>
      <c r="D5992" s="46">
        <v>0.1</v>
      </c>
      <c r="E5992" s="2">
        <v>44173</v>
      </c>
      <c r="F5992" t="s">
        <v>2338</v>
      </c>
      <c r="G5992" s="16">
        <v>44378</v>
      </c>
      <c r="H5992" s="16">
        <v>44742</v>
      </c>
      <c r="I5992" s="3">
        <v>33.549999999999997</v>
      </c>
      <c r="J5992" s="3">
        <v>-5.32</v>
      </c>
      <c r="K5992" s="3">
        <v>28.23</v>
      </c>
      <c r="Q5992" s="29">
        <f t="shared" si="933"/>
        <v>1</v>
      </c>
      <c r="R5992" s="29">
        <f t="shared" si="934"/>
        <v>6</v>
      </c>
      <c r="S5992" s="29">
        <f t="shared" si="935"/>
        <v>22</v>
      </c>
      <c r="T5992" s="30">
        <f t="shared" si="936"/>
        <v>1</v>
      </c>
      <c r="U5992" s="28">
        <f t="shared" si="937"/>
        <v>3.355</v>
      </c>
      <c r="V5992" t="str">
        <f t="shared" si="938"/>
        <v>No</v>
      </c>
      <c r="W5992" t="str">
        <f t="shared" si="939"/>
        <v>12/1/2020</v>
      </c>
      <c r="X5992">
        <f t="shared" si="940"/>
        <v>1</v>
      </c>
      <c r="Y5992">
        <f t="shared" si="941"/>
        <v>3.355</v>
      </c>
      <c r="Z5992" t="str">
        <f t="shared" si="942"/>
        <v/>
      </c>
    </row>
    <row r="5993" spans="1:26" ht="13" hidden="1" x14ac:dyDescent="0.25">
      <c r="A5993" t="s">
        <v>9100</v>
      </c>
      <c r="B5993" t="s">
        <v>34</v>
      </c>
      <c r="C5993" t="s">
        <v>5</v>
      </c>
      <c r="D5993" s="46">
        <v>0.1</v>
      </c>
      <c r="E5993" s="2">
        <v>44173</v>
      </c>
      <c r="F5993" t="s">
        <v>2338</v>
      </c>
      <c r="G5993" s="16">
        <v>44378</v>
      </c>
      <c r="H5993" s="16">
        <v>44742</v>
      </c>
      <c r="I5993" s="3">
        <v>33.549999999999997</v>
      </c>
      <c r="J5993" s="3">
        <v>-5.32</v>
      </c>
      <c r="K5993" s="3">
        <v>28.23</v>
      </c>
      <c r="Q5993" s="29">
        <f t="shared" si="933"/>
        <v>1</v>
      </c>
      <c r="R5993" s="29">
        <f t="shared" si="934"/>
        <v>6</v>
      </c>
      <c r="S5993" s="29">
        <f t="shared" si="935"/>
        <v>22</v>
      </c>
      <c r="T5993" s="30">
        <f t="shared" si="936"/>
        <v>1</v>
      </c>
      <c r="U5993" s="28">
        <f t="shared" si="937"/>
        <v>3.355</v>
      </c>
      <c r="V5993" t="str">
        <f t="shared" si="938"/>
        <v>No</v>
      </c>
      <c r="W5993" t="str">
        <f t="shared" si="939"/>
        <v>12/1/2020</v>
      </c>
      <c r="X5993">
        <f t="shared" si="940"/>
        <v>1</v>
      </c>
      <c r="Y5993">
        <f t="shared" si="941"/>
        <v>3.355</v>
      </c>
      <c r="Z5993" t="str">
        <f t="shared" si="942"/>
        <v/>
      </c>
    </row>
    <row r="5994" spans="1:26" ht="13" hidden="1" x14ac:dyDescent="0.25">
      <c r="A5994" t="s">
        <v>9101</v>
      </c>
      <c r="B5994" t="s">
        <v>34</v>
      </c>
      <c r="C5994" t="s">
        <v>5</v>
      </c>
      <c r="D5994" s="46">
        <v>0.1</v>
      </c>
      <c r="E5994" s="2">
        <v>44173</v>
      </c>
      <c r="F5994" t="s">
        <v>2338</v>
      </c>
      <c r="G5994" s="16">
        <v>44378</v>
      </c>
      <c r="H5994" s="16">
        <v>44742</v>
      </c>
      <c r="I5994" s="3">
        <v>33.549999999999997</v>
      </c>
      <c r="J5994" s="3">
        <v>-5.32</v>
      </c>
      <c r="K5994" s="3">
        <v>28.23</v>
      </c>
      <c r="Q5994" s="29">
        <f t="shared" si="933"/>
        <v>1</v>
      </c>
      <c r="R5994" s="29">
        <f t="shared" si="934"/>
        <v>6</v>
      </c>
      <c r="S5994" s="29">
        <f t="shared" si="935"/>
        <v>22</v>
      </c>
      <c r="T5994" s="30">
        <f t="shared" si="936"/>
        <v>1</v>
      </c>
      <c r="U5994" s="28">
        <f t="shared" si="937"/>
        <v>3.355</v>
      </c>
      <c r="V5994" t="str">
        <f t="shared" si="938"/>
        <v>No</v>
      </c>
      <c r="W5994" t="str">
        <f t="shared" si="939"/>
        <v>12/1/2020</v>
      </c>
      <c r="X5994">
        <f t="shared" si="940"/>
        <v>1</v>
      </c>
      <c r="Y5994">
        <f t="shared" si="941"/>
        <v>3.355</v>
      </c>
      <c r="Z5994" t="str">
        <f t="shared" si="942"/>
        <v/>
      </c>
    </row>
    <row r="5995" spans="1:26" ht="13" hidden="1" x14ac:dyDescent="0.25">
      <c r="A5995" t="s">
        <v>9102</v>
      </c>
      <c r="B5995" t="s">
        <v>34</v>
      </c>
      <c r="C5995" t="s">
        <v>5</v>
      </c>
      <c r="D5995" s="46">
        <v>0.1</v>
      </c>
      <c r="E5995" s="2">
        <v>44173</v>
      </c>
      <c r="F5995" t="s">
        <v>2338</v>
      </c>
      <c r="G5995" s="16">
        <v>44378</v>
      </c>
      <c r="H5995" s="16">
        <v>44742</v>
      </c>
      <c r="I5995" s="3">
        <v>33.549999999999997</v>
      </c>
      <c r="J5995" s="3">
        <v>-5.32</v>
      </c>
      <c r="K5995" s="3">
        <v>28.23</v>
      </c>
      <c r="Q5995" s="29">
        <f t="shared" si="933"/>
        <v>1</v>
      </c>
      <c r="R5995" s="29">
        <f t="shared" si="934"/>
        <v>6</v>
      </c>
      <c r="S5995" s="29">
        <f t="shared" si="935"/>
        <v>22</v>
      </c>
      <c r="T5995" s="30">
        <f t="shared" si="936"/>
        <v>1</v>
      </c>
      <c r="U5995" s="28">
        <f t="shared" si="937"/>
        <v>3.355</v>
      </c>
      <c r="V5995" t="str">
        <f t="shared" si="938"/>
        <v>No</v>
      </c>
      <c r="W5995" t="str">
        <f t="shared" si="939"/>
        <v>12/1/2020</v>
      </c>
      <c r="X5995">
        <f t="shared" si="940"/>
        <v>1</v>
      </c>
      <c r="Y5995">
        <f t="shared" si="941"/>
        <v>3.355</v>
      </c>
      <c r="Z5995" t="str">
        <f t="shared" si="942"/>
        <v/>
      </c>
    </row>
    <row r="5996" spans="1:26" ht="13" hidden="1" x14ac:dyDescent="0.25">
      <c r="A5996" t="s">
        <v>9103</v>
      </c>
      <c r="B5996" t="s">
        <v>34</v>
      </c>
      <c r="C5996" t="s">
        <v>5</v>
      </c>
      <c r="D5996" s="46">
        <v>0.1</v>
      </c>
      <c r="E5996" s="2">
        <v>44173</v>
      </c>
      <c r="F5996" t="s">
        <v>2338</v>
      </c>
      <c r="G5996" s="16">
        <v>44378</v>
      </c>
      <c r="H5996" s="16">
        <v>44742</v>
      </c>
      <c r="I5996" s="3">
        <v>33.549999999999997</v>
      </c>
      <c r="J5996" s="3">
        <v>-5.32</v>
      </c>
      <c r="K5996" s="3">
        <v>28.23</v>
      </c>
      <c r="Q5996" s="29">
        <f t="shared" si="933"/>
        <v>1</v>
      </c>
      <c r="R5996" s="29">
        <f t="shared" si="934"/>
        <v>6</v>
      </c>
      <c r="S5996" s="29">
        <f t="shared" si="935"/>
        <v>22</v>
      </c>
      <c r="T5996" s="30">
        <f t="shared" si="936"/>
        <v>1</v>
      </c>
      <c r="U5996" s="28">
        <f t="shared" si="937"/>
        <v>3.355</v>
      </c>
      <c r="V5996" t="str">
        <f t="shared" si="938"/>
        <v>No</v>
      </c>
      <c r="W5996" t="str">
        <f t="shared" si="939"/>
        <v>12/1/2020</v>
      </c>
      <c r="X5996">
        <f t="shared" si="940"/>
        <v>1</v>
      </c>
      <c r="Y5996">
        <f t="shared" si="941"/>
        <v>3.355</v>
      </c>
      <c r="Z5996" t="str">
        <f t="shared" si="942"/>
        <v/>
      </c>
    </row>
    <row r="5997" spans="1:26" ht="13" hidden="1" x14ac:dyDescent="0.25">
      <c r="A5997" t="s">
        <v>9104</v>
      </c>
      <c r="B5997" t="s">
        <v>34</v>
      </c>
      <c r="C5997" t="s">
        <v>5</v>
      </c>
      <c r="D5997" s="46">
        <v>0.1</v>
      </c>
      <c r="E5997" s="2">
        <v>44173</v>
      </c>
      <c r="F5997" t="s">
        <v>2338</v>
      </c>
      <c r="G5997" s="16">
        <v>44378</v>
      </c>
      <c r="H5997" s="16">
        <v>44742</v>
      </c>
      <c r="I5997" s="3">
        <v>33.549999999999997</v>
      </c>
      <c r="J5997" s="3">
        <v>-5.32</v>
      </c>
      <c r="K5997" s="3">
        <v>28.23</v>
      </c>
      <c r="Q5997" s="29">
        <f t="shared" si="933"/>
        <v>1</v>
      </c>
      <c r="R5997" s="29">
        <f t="shared" si="934"/>
        <v>6</v>
      </c>
      <c r="S5997" s="29">
        <f t="shared" si="935"/>
        <v>22</v>
      </c>
      <c r="T5997" s="30">
        <f t="shared" si="936"/>
        <v>1</v>
      </c>
      <c r="U5997" s="28">
        <f t="shared" si="937"/>
        <v>3.355</v>
      </c>
      <c r="V5997" t="str">
        <f t="shared" si="938"/>
        <v>No</v>
      </c>
      <c r="W5997" t="str">
        <f t="shared" si="939"/>
        <v>12/1/2020</v>
      </c>
      <c r="X5997">
        <f t="shared" si="940"/>
        <v>1</v>
      </c>
      <c r="Y5997">
        <f t="shared" si="941"/>
        <v>3.355</v>
      </c>
      <c r="Z5997" t="str">
        <f t="shared" si="942"/>
        <v/>
      </c>
    </row>
    <row r="5998" spans="1:26" ht="13" hidden="1" x14ac:dyDescent="0.25">
      <c r="A5998" t="s">
        <v>9105</v>
      </c>
      <c r="B5998" t="s">
        <v>34</v>
      </c>
      <c r="C5998" t="s">
        <v>5</v>
      </c>
      <c r="D5998" s="46">
        <v>0.1</v>
      </c>
      <c r="E5998" s="2">
        <v>44173</v>
      </c>
      <c r="F5998" t="s">
        <v>2338</v>
      </c>
      <c r="G5998" s="16">
        <v>44378</v>
      </c>
      <c r="H5998" s="16">
        <v>44742</v>
      </c>
      <c r="I5998" s="3">
        <v>33.549999999999997</v>
      </c>
      <c r="J5998" s="3">
        <v>-5.32</v>
      </c>
      <c r="K5998" s="3">
        <v>28.23</v>
      </c>
      <c r="Q5998" s="29">
        <f t="shared" si="933"/>
        <v>1</v>
      </c>
      <c r="R5998" s="29">
        <f t="shared" si="934"/>
        <v>6</v>
      </c>
      <c r="S5998" s="29">
        <f t="shared" si="935"/>
        <v>22</v>
      </c>
      <c r="T5998" s="30">
        <f t="shared" si="936"/>
        <v>1</v>
      </c>
      <c r="U5998" s="28">
        <f t="shared" si="937"/>
        <v>3.355</v>
      </c>
      <c r="V5998" t="str">
        <f t="shared" si="938"/>
        <v>No</v>
      </c>
      <c r="W5998" t="str">
        <f t="shared" si="939"/>
        <v>12/1/2020</v>
      </c>
      <c r="X5998">
        <f t="shared" si="940"/>
        <v>1</v>
      </c>
      <c r="Y5998">
        <f t="shared" si="941"/>
        <v>3.355</v>
      </c>
      <c r="Z5998" t="str">
        <f t="shared" si="942"/>
        <v/>
      </c>
    </row>
    <row r="5999" spans="1:26" ht="13" hidden="1" x14ac:dyDescent="0.25">
      <c r="A5999" t="s">
        <v>9106</v>
      </c>
      <c r="B5999" t="s">
        <v>34</v>
      </c>
      <c r="C5999" t="s">
        <v>5</v>
      </c>
      <c r="D5999" s="46">
        <v>0.1</v>
      </c>
      <c r="E5999" s="2">
        <v>44173</v>
      </c>
      <c r="F5999" t="s">
        <v>2338</v>
      </c>
      <c r="G5999" s="16">
        <v>44378</v>
      </c>
      <c r="H5999" s="16">
        <v>44742</v>
      </c>
      <c r="I5999" s="3">
        <v>33.549999999999997</v>
      </c>
      <c r="J5999" s="3">
        <v>-5.32</v>
      </c>
      <c r="K5999" s="3">
        <v>28.23</v>
      </c>
      <c r="Q5999" s="29">
        <f t="shared" si="933"/>
        <v>1</v>
      </c>
      <c r="R5999" s="29">
        <f t="shared" si="934"/>
        <v>6</v>
      </c>
      <c r="S5999" s="29">
        <f t="shared" si="935"/>
        <v>22</v>
      </c>
      <c r="T5999" s="30">
        <f t="shared" si="936"/>
        <v>1</v>
      </c>
      <c r="U5999" s="28">
        <f t="shared" si="937"/>
        <v>3.355</v>
      </c>
      <c r="V5999" t="str">
        <f t="shared" si="938"/>
        <v>No</v>
      </c>
      <c r="W5999" t="str">
        <f t="shared" si="939"/>
        <v>12/1/2020</v>
      </c>
      <c r="X5999">
        <f t="shared" si="940"/>
        <v>1</v>
      </c>
      <c r="Y5999">
        <f t="shared" si="941"/>
        <v>3.355</v>
      </c>
      <c r="Z5999" t="str">
        <f t="shared" si="942"/>
        <v/>
      </c>
    </row>
    <row r="6000" spans="1:26" ht="13" hidden="1" x14ac:dyDescent="0.25">
      <c r="A6000" t="s">
        <v>9107</v>
      </c>
      <c r="B6000" t="s">
        <v>34</v>
      </c>
      <c r="C6000" t="s">
        <v>5</v>
      </c>
      <c r="D6000" s="46">
        <v>0.1</v>
      </c>
      <c r="E6000" s="2">
        <v>44173</v>
      </c>
      <c r="F6000" t="s">
        <v>2338</v>
      </c>
      <c r="G6000" s="16">
        <v>44378</v>
      </c>
      <c r="H6000" s="16">
        <v>44742</v>
      </c>
      <c r="I6000" s="3">
        <v>33.549999999999997</v>
      </c>
      <c r="J6000" s="3">
        <v>-5.32</v>
      </c>
      <c r="K6000" s="3">
        <v>28.23</v>
      </c>
      <c r="Q6000" s="29">
        <f t="shared" si="933"/>
        <v>1</v>
      </c>
      <c r="R6000" s="29">
        <f t="shared" si="934"/>
        <v>6</v>
      </c>
      <c r="S6000" s="29">
        <f t="shared" si="935"/>
        <v>22</v>
      </c>
      <c r="T6000" s="30">
        <f t="shared" si="936"/>
        <v>1</v>
      </c>
      <c r="U6000" s="28">
        <f t="shared" si="937"/>
        <v>3.355</v>
      </c>
      <c r="V6000" t="str">
        <f t="shared" si="938"/>
        <v>No</v>
      </c>
      <c r="W6000" t="str">
        <f t="shared" si="939"/>
        <v>12/1/2020</v>
      </c>
      <c r="X6000">
        <f t="shared" si="940"/>
        <v>1</v>
      </c>
      <c r="Y6000">
        <f t="shared" si="941"/>
        <v>3.355</v>
      </c>
      <c r="Z6000" t="str">
        <f t="shared" si="942"/>
        <v/>
      </c>
    </row>
    <row r="6001" spans="1:26" ht="13" hidden="1" x14ac:dyDescent="0.25">
      <c r="A6001" t="s">
        <v>9108</v>
      </c>
      <c r="B6001" t="s">
        <v>34</v>
      </c>
      <c r="C6001" t="s">
        <v>5</v>
      </c>
      <c r="D6001" s="46">
        <v>0.1</v>
      </c>
      <c r="E6001" s="2">
        <v>44173</v>
      </c>
      <c r="F6001" t="s">
        <v>2338</v>
      </c>
      <c r="G6001" s="16">
        <v>44378</v>
      </c>
      <c r="H6001" s="16">
        <v>44742</v>
      </c>
      <c r="I6001" s="3">
        <v>33.549999999999997</v>
      </c>
      <c r="J6001" s="3">
        <v>-5.32</v>
      </c>
      <c r="K6001" s="3">
        <v>28.23</v>
      </c>
      <c r="Q6001" s="29">
        <f t="shared" si="933"/>
        <v>1</v>
      </c>
      <c r="R6001" s="29">
        <f t="shared" si="934"/>
        <v>6</v>
      </c>
      <c r="S6001" s="29">
        <f t="shared" si="935"/>
        <v>22</v>
      </c>
      <c r="T6001" s="30">
        <f t="shared" si="936"/>
        <v>1</v>
      </c>
      <c r="U6001" s="28">
        <f t="shared" si="937"/>
        <v>3.355</v>
      </c>
      <c r="V6001" t="str">
        <f t="shared" si="938"/>
        <v>No</v>
      </c>
      <c r="W6001" t="str">
        <f t="shared" si="939"/>
        <v>12/1/2020</v>
      </c>
      <c r="X6001">
        <f t="shared" si="940"/>
        <v>1</v>
      </c>
      <c r="Y6001">
        <f t="shared" si="941"/>
        <v>3.355</v>
      </c>
      <c r="Z6001" t="str">
        <f t="shared" si="942"/>
        <v/>
      </c>
    </row>
    <row r="6002" spans="1:26" ht="13" hidden="1" x14ac:dyDescent="0.25">
      <c r="A6002" t="s">
        <v>9109</v>
      </c>
      <c r="B6002" t="s">
        <v>34</v>
      </c>
      <c r="C6002" t="s">
        <v>5</v>
      </c>
      <c r="D6002" s="46">
        <v>0.1</v>
      </c>
      <c r="E6002" s="2">
        <v>44173</v>
      </c>
      <c r="F6002" t="s">
        <v>2338</v>
      </c>
      <c r="G6002" s="16">
        <v>44378</v>
      </c>
      <c r="H6002" s="16">
        <v>44742</v>
      </c>
      <c r="I6002" s="3">
        <v>33.549999999999997</v>
      </c>
      <c r="J6002" s="3">
        <v>-5.32</v>
      </c>
      <c r="K6002" s="3">
        <v>28.23</v>
      </c>
      <c r="Q6002" s="29">
        <f t="shared" si="933"/>
        <v>1</v>
      </c>
      <c r="R6002" s="29">
        <f t="shared" si="934"/>
        <v>6</v>
      </c>
      <c r="S6002" s="29">
        <f t="shared" si="935"/>
        <v>22</v>
      </c>
      <c r="T6002" s="30">
        <f t="shared" si="936"/>
        <v>1</v>
      </c>
      <c r="U6002" s="28">
        <f t="shared" si="937"/>
        <v>3.355</v>
      </c>
      <c r="V6002" t="str">
        <f t="shared" si="938"/>
        <v>No</v>
      </c>
      <c r="W6002" t="str">
        <f t="shared" si="939"/>
        <v>12/1/2020</v>
      </c>
      <c r="X6002">
        <f t="shared" si="940"/>
        <v>1</v>
      </c>
      <c r="Y6002">
        <f t="shared" si="941"/>
        <v>3.355</v>
      </c>
      <c r="Z6002" t="str">
        <f t="shared" si="942"/>
        <v/>
      </c>
    </row>
    <row r="6003" spans="1:26" ht="13" hidden="1" x14ac:dyDescent="0.25">
      <c r="A6003" t="s">
        <v>9110</v>
      </c>
      <c r="B6003" t="s">
        <v>34</v>
      </c>
      <c r="C6003" t="s">
        <v>5</v>
      </c>
      <c r="D6003" s="46">
        <v>0.1</v>
      </c>
      <c r="E6003" s="2">
        <v>44173</v>
      </c>
      <c r="F6003" t="s">
        <v>2338</v>
      </c>
      <c r="G6003" s="16">
        <v>44378</v>
      </c>
      <c r="H6003" s="16">
        <v>44742</v>
      </c>
      <c r="I6003" s="3">
        <v>33.549999999999997</v>
      </c>
      <c r="J6003" s="3">
        <v>-5.32</v>
      </c>
      <c r="K6003" s="3">
        <v>28.23</v>
      </c>
      <c r="Q6003" s="29">
        <f t="shared" si="933"/>
        <v>1</v>
      </c>
      <c r="R6003" s="29">
        <f t="shared" si="934"/>
        <v>6</v>
      </c>
      <c r="S6003" s="29">
        <f t="shared" si="935"/>
        <v>22</v>
      </c>
      <c r="T6003" s="30">
        <f t="shared" si="936"/>
        <v>1</v>
      </c>
      <c r="U6003" s="28">
        <f t="shared" si="937"/>
        <v>3.355</v>
      </c>
      <c r="V6003" t="str">
        <f t="shared" si="938"/>
        <v>No</v>
      </c>
      <c r="W6003" t="str">
        <f t="shared" si="939"/>
        <v>12/1/2020</v>
      </c>
      <c r="X6003">
        <f t="shared" si="940"/>
        <v>1</v>
      </c>
      <c r="Y6003">
        <f t="shared" si="941"/>
        <v>3.355</v>
      </c>
      <c r="Z6003" t="str">
        <f t="shared" si="942"/>
        <v/>
      </c>
    </row>
    <row r="6004" spans="1:26" ht="13" hidden="1" x14ac:dyDescent="0.25">
      <c r="A6004" t="s">
        <v>9111</v>
      </c>
      <c r="B6004" t="s">
        <v>34</v>
      </c>
      <c r="C6004" t="s">
        <v>5</v>
      </c>
      <c r="D6004" s="46">
        <v>0.1</v>
      </c>
      <c r="E6004" s="2">
        <v>44173</v>
      </c>
      <c r="F6004" t="s">
        <v>2338</v>
      </c>
      <c r="G6004" s="16">
        <v>44378</v>
      </c>
      <c r="H6004" s="16">
        <v>44742</v>
      </c>
      <c r="I6004" s="3">
        <v>33.549999999999997</v>
      </c>
      <c r="J6004" s="3">
        <v>-5.32</v>
      </c>
      <c r="K6004" s="3">
        <v>28.23</v>
      </c>
      <c r="Q6004" s="29">
        <f t="shared" si="933"/>
        <v>1</v>
      </c>
      <c r="R6004" s="29">
        <f t="shared" si="934"/>
        <v>6</v>
      </c>
      <c r="S6004" s="29">
        <f t="shared" si="935"/>
        <v>22</v>
      </c>
      <c r="T6004" s="30">
        <f t="shared" si="936"/>
        <v>1</v>
      </c>
      <c r="U6004" s="28">
        <f t="shared" si="937"/>
        <v>3.355</v>
      </c>
      <c r="V6004" t="str">
        <f t="shared" si="938"/>
        <v>No</v>
      </c>
      <c r="W6004" t="str">
        <f t="shared" si="939"/>
        <v>12/1/2020</v>
      </c>
      <c r="X6004">
        <f t="shared" si="940"/>
        <v>1</v>
      </c>
      <c r="Y6004">
        <f t="shared" si="941"/>
        <v>3.355</v>
      </c>
      <c r="Z6004" t="str">
        <f t="shared" si="942"/>
        <v/>
      </c>
    </row>
    <row r="6005" spans="1:26" ht="13" hidden="1" x14ac:dyDescent="0.25">
      <c r="A6005" t="s">
        <v>9112</v>
      </c>
      <c r="B6005" t="s">
        <v>34</v>
      </c>
      <c r="C6005" t="s">
        <v>5</v>
      </c>
      <c r="D6005" s="46">
        <v>0.1</v>
      </c>
      <c r="E6005" s="2">
        <v>44173</v>
      </c>
      <c r="F6005" t="s">
        <v>2338</v>
      </c>
      <c r="G6005" s="16">
        <v>44378</v>
      </c>
      <c r="H6005" s="16">
        <v>44742</v>
      </c>
      <c r="I6005" s="3">
        <v>33.549999999999997</v>
      </c>
      <c r="J6005" s="3">
        <v>-5.32</v>
      </c>
      <c r="K6005" s="3">
        <v>28.23</v>
      </c>
      <c r="Q6005" s="29">
        <f t="shared" si="933"/>
        <v>1</v>
      </c>
      <c r="R6005" s="29">
        <f t="shared" si="934"/>
        <v>6</v>
      </c>
      <c r="S6005" s="29">
        <f t="shared" si="935"/>
        <v>22</v>
      </c>
      <c r="T6005" s="30">
        <f t="shared" si="936"/>
        <v>1</v>
      </c>
      <c r="U6005" s="28">
        <f t="shared" si="937"/>
        <v>3.355</v>
      </c>
      <c r="V6005" t="str">
        <f t="shared" si="938"/>
        <v>No</v>
      </c>
      <c r="W6005" t="str">
        <f t="shared" si="939"/>
        <v>12/1/2020</v>
      </c>
      <c r="X6005">
        <f t="shared" si="940"/>
        <v>1</v>
      </c>
      <c r="Y6005">
        <f t="shared" si="941"/>
        <v>3.355</v>
      </c>
      <c r="Z6005" t="str">
        <f t="shared" si="942"/>
        <v/>
      </c>
    </row>
    <row r="6006" spans="1:26" ht="13" hidden="1" x14ac:dyDescent="0.25">
      <c r="A6006" t="s">
        <v>9113</v>
      </c>
      <c r="B6006" t="s">
        <v>34</v>
      </c>
      <c r="C6006" t="s">
        <v>5</v>
      </c>
      <c r="D6006" s="46">
        <v>0.1</v>
      </c>
      <c r="E6006" s="2">
        <v>44173</v>
      </c>
      <c r="F6006" t="s">
        <v>2338</v>
      </c>
      <c r="G6006" s="16">
        <v>44378</v>
      </c>
      <c r="H6006" s="16">
        <v>44742</v>
      </c>
      <c r="I6006" s="3">
        <v>33.549999999999997</v>
      </c>
      <c r="J6006" s="3">
        <v>-5.32</v>
      </c>
      <c r="K6006" s="3">
        <v>28.23</v>
      </c>
      <c r="Q6006" s="29">
        <f t="shared" si="933"/>
        <v>1</v>
      </c>
      <c r="R6006" s="29">
        <f t="shared" si="934"/>
        <v>6</v>
      </c>
      <c r="S6006" s="29">
        <f t="shared" si="935"/>
        <v>22</v>
      </c>
      <c r="T6006" s="30">
        <f t="shared" si="936"/>
        <v>1</v>
      </c>
      <c r="U6006" s="28">
        <f t="shared" si="937"/>
        <v>3.355</v>
      </c>
      <c r="V6006" t="str">
        <f t="shared" si="938"/>
        <v>No</v>
      </c>
      <c r="W6006" t="str">
        <f t="shared" si="939"/>
        <v>12/1/2020</v>
      </c>
      <c r="X6006">
        <f t="shared" si="940"/>
        <v>1</v>
      </c>
      <c r="Y6006">
        <f t="shared" si="941"/>
        <v>3.355</v>
      </c>
      <c r="Z6006" t="str">
        <f t="shared" si="942"/>
        <v/>
      </c>
    </row>
    <row r="6007" spans="1:26" ht="13" hidden="1" x14ac:dyDescent="0.25">
      <c r="A6007" t="s">
        <v>9114</v>
      </c>
      <c r="B6007" t="s">
        <v>34</v>
      </c>
      <c r="C6007" t="s">
        <v>5</v>
      </c>
      <c r="D6007" s="46">
        <v>0.1</v>
      </c>
      <c r="E6007" s="2">
        <v>44173</v>
      </c>
      <c r="F6007" t="s">
        <v>2338</v>
      </c>
      <c r="G6007" s="16">
        <v>44378</v>
      </c>
      <c r="H6007" s="16">
        <v>44742</v>
      </c>
      <c r="I6007" s="3">
        <v>33.549999999999997</v>
      </c>
      <c r="J6007" s="3">
        <v>-5.32</v>
      </c>
      <c r="K6007" s="3">
        <v>28.23</v>
      </c>
      <c r="Q6007" s="29">
        <f t="shared" si="933"/>
        <v>1</v>
      </c>
      <c r="R6007" s="29">
        <f t="shared" si="934"/>
        <v>6</v>
      </c>
      <c r="S6007" s="29">
        <f t="shared" si="935"/>
        <v>22</v>
      </c>
      <c r="T6007" s="30">
        <f t="shared" si="936"/>
        <v>1</v>
      </c>
      <c r="U6007" s="28">
        <f t="shared" si="937"/>
        <v>3.355</v>
      </c>
      <c r="V6007" t="str">
        <f t="shared" si="938"/>
        <v>No</v>
      </c>
      <c r="W6007" t="str">
        <f t="shared" si="939"/>
        <v>12/1/2020</v>
      </c>
      <c r="X6007">
        <f t="shared" si="940"/>
        <v>1</v>
      </c>
      <c r="Y6007">
        <f t="shared" si="941"/>
        <v>3.355</v>
      </c>
      <c r="Z6007" t="str">
        <f t="shared" si="942"/>
        <v/>
      </c>
    </row>
    <row r="6008" spans="1:26" ht="13" hidden="1" x14ac:dyDescent="0.25">
      <c r="A6008" t="s">
        <v>9115</v>
      </c>
      <c r="B6008" t="s">
        <v>34</v>
      </c>
      <c r="C6008" t="s">
        <v>5</v>
      </c>
      <c r="D6008" s="46">
        <v>0.1</v>
      </c>
      <c r="E6008" s="2">
        <v>44173</v>
      </c>
      <c r="F6008" t="s">
        <v>2338</v>
      </c>
      <c r="G6008" s="16">
        <v>44378</v>
      </c>
      <c r="H6008" s="16">
        <v>44742</v>
      </c>
      <c r="I6008" s="3">
        <v>33.549999999999997</v>
      </c>
      <c r="J6008" s="3">
        <v>-5.32</v>
      </c>
      <c r="K6008" s="3">
        <v>28.23</v>
      </c>
      <c r="Q6008" s="29">
        <f t="shared" ref="Q6008:Q6071" si="943">DATEDIF(E6008,H6008,"Y")</f>
        <v>1</v>
      </c>
      <c r="R6008" s="29">
        <f t="shared" ref="R6008:R6071" si="944">DATEDIF(E6008,H6008,"YM")</f>
        <v>6</v>
      </c>
      <c r="S6008" s="29">
        <f t="shared" ref="S6008:S6071" si="945">DATEDIF(E6008,H6008,"MD")</f>
        <v>22</v>
      </c>
      <c r="T6008" s="30">
        <f t="shared" ref="T6008:T6071" si="946">IF(Q6008&gt;=1,1,R6008/12)</f>
        <v>1</v>
      </c>
      <c r="U6008" s="28">
        <f t="shared" ref="U6008:U6071" si="947">I6008*D6008*T6008</f>
        <v>3.355</v>
      </c>
      <c r="V6008" t="str">
        <f t="shared" si="938"/>
        <v>No</v>
      </c>
      <c r="W6008" t="str">
        <f t="shared" si="939"/>
        <v>12/1/2020</v>
      </c>
      <c r="X6008">
        <f t="shared" si="940"/>
        <v>1</v>
      </c>
      <c r="Y6008">
        <f t="shared" si="941"/>
        <v>3.355</v>
      </c>
      <c r="Z6008" t="str">
        <f t="shared" si="942"/>
        <v/>
      </c>
    </row>
    <row r="6009" spans="1:26" ht="13" hidden="1" x14ac:dyDescent="0.25">
      <c r="A6009" t="s">
        <v>9116</v>
      </c>
      <c r="B6009" t="s">
        <v>34</v>
      </c>
      <c r="C6009" t="s">
        <v>5</v>
      </c>
      <c r="D6009" s="46">
        <v>0.1</v>
      </c>
      <c r="E6009" s="2">
        <v>44173</v>
      </c>
      <c r="F6009" t="s">
        <v>2338</v>
      </c>
      <c r="G6009" s="16">
        <v>44378</v>
      </c>
      <c r="H6009" s="16">
        <v>44742</v>
      </c>
      <c r="I6009" s="3">
        <v>33.549999999999997</v>
      </c>
      <c r="J6009" s="3">
        <v>-5.32</v>
      </c>
      <c r="K6009" s="3">
        <v>28.23</v>
      </c>
      <c r="Q6009" s="29">
        <f t="shared" si="943"/>
        <v>1</v>
      </c>
      <c r="R6009" s="29">
        <f t="shared" si="944"/>
        <v>6</v>
      </c>
      <c r="S6009" s="29">
        <f t="shared" si="945"/>
        <v>22</v>
      </c>
      <c r="T6009" s="30">
        <f t="shared" si="946"/>
        <v>1</v>
      </c>
      <c r="U6009" s="28">
        <f t="shared" si="947"/>
        <v>3.355</v>
      </c>
      <c r="V6009" t="str">
        <f t="shared" si="938"/>
        <v>No</v>
      </c>
      <c r="W6009" t="str">
        <f t="shared" si="939"/>
        <v>12/1/2020</v>
      </c>
      <c r="X6009">
        <f t="shared" si="940"/>
        <v>1</v>
      </c>
      <c r="Y6009">
        <f t="shared" si="941"/>
        <v>3.355</v>
      </c>
      <c r="Z6009" t="str">
        <f t="shared" si="942"/>
        <v/>
      </c>
    </row>
    <row r="6010" spans="1:26" ht="13" hidden="1" x14ac:dyDescent="0.25">
      <c r="A6010" t="s">
        <v>9117</v>
      </c>
      <c r="B6010" t="s">
        <v>34</v>
      </c>
      <c r="C6010" t="s">
        <v>5</v>
      </c>
      <c r="D6010" s="46">
        <v>0.1</v>
      </c>
      <c r="E6010" s="2">
        <v>44173</v>
      </c>
      <c r="F6010" t="s">
        <v>2338</v>
      </c>
      <c r="G6010" s="16">
        <v>44378</v>
      </c>
      <c r="H6010" s="16">
        <v>44742</v>
      </c>
      <c r="I6010" s="3">
        <v>33.549999999999997</v>
      </c>
      <c r="J6010" s="3">
        <v>-5.32</v>
      </c>
      <c r="K6010" s="3">
        <v>28.23</v>
      </c>
      <c r="Q6010" s="29">
        <f t="shared" si="943"/>
        <v>1</v>
      </c>
      <c r="R6010" s="29">
        <f t="shared" si="944"/>
        <v>6</v>
      </c>
      <c r="S6010" s="29">
        <f t="shared" si="945"/>
        <v>22</v>
      </c>
      <c r="T6010" s="30">
        <f t="shared" si="946"/>
        <v>1</v>
      </c>
      <c r="U6010" s="28">
        <f t="shared" si="947"/>
        <v>3.355</v>
      </c>
      <c r="V6010" t="str">
        <f t="shared" si="938"/>
        <v>No</v>
      </c>
      <c r="W6010" t="str">
        <f t="shared" si="939"/>
        <v>12/1/2020</v>
      </c>
      <c r="X6010">
        <f t="shared" si="940"/>
        <v>1</v>
      </c>
      <c r="Y6010">
        <f t="shared" si="941"/>
        <v>3.355</v>
      </c>
      <c r="Z6010" t="str">
        <f t="shared" si="942"/>
        <v/>
      </c>
    </row>
    <row r="6011" spans="1:26" ht="13" hidden="1" x14ac:dyDescent="0.25">
      <c r="A6011" t="s">
        <v>9118</v>
      </c>
      <c r="B6011" t="s">
        <v>34</v>
      </c>
      <c r="C6011" t="s">
        <v>5</v>
      </c>
      <c r="D6011" s="46">
        <v>0.1</v>
      </c>
      <c r="E6011" s="2">
        <v>44173</v>
      </c>
      <c r="F6011" t="s">
        <v>2338</v>
      </c>
      <c r="G6011" s="16">
        <v>44378</v>
      </c>
      <c r="H6011" s="16">
        <v>44742</v>
      </c>
      <c r="I6011" s="3">
        <v>33.549999999999997</v>
      </c>
      <c r="J6011" s="3">
        <v>-5.32</v>
      </c>
      <c r="K6011" s="3">
        <v>28.23</v>
      </c>
      <c r="Q6011" s="29">
        <f t="shared" si="943"/>
        <v>1</v>
      </c>
      <c r="R6011" s="29">
        <f t="shared" si="944"/>
        <v>6</v>
      </c>
      <c r="S6011" s="29">
        <f t="shared" si="945"/>
        <v>22</v>
      </c>
      <c r="T6011" s="30">
        <f t="shared" si="946"/>
        <v>1</v>
      </c>
      <c r="U6011" s="28">
        <f t="shared" si="947"/>
        <v>3.355</v>
      </c>
      <c r="V6011" t="str">
        <f t="shared" si="938"/>
        <v>No</v>
      </c>
      <c r="W6011" t="str">
        <f t="shared" si="939"/>
        <v>12/1/2020</v>
      </c>
      <c r="X6011">
        <f t="shared" si="940"/>
        <v>1</v>
      </c>
      <c r="Y6011">
        <f t="shared" si="941"/>
        <v>3.355</v>
      </c>
      <c r="Z6011" t="str">
        <f t="shared" si="942"/>
        <v/>
      </c>
    </row>
    <row r="6012" spans="1:26" ht="13" hidden="1" x14ac:dyDescent="0.25">
      <c r="A6012" t="s">
        <v>9119</v>
      </c>
      <c r="B6012" t="s">
        <v>34</v>
      </c>
      <c r="C6012" t="s">
        <v>5</v>
      </c>
      <c r="D6012" s="46">
        <v>0.1</v>
      </c>
      <c r="E6012" s="2">
        <v>44173</v>
      </c>
      <c r="F6012" t="s">
        <v>2338</v>
      </c>
      <c r="G6012" s="16">
        <v>44378</v>
      </c>
      <c r="H6012" s="16">
        <v>44742</v>
      </c>
      <c r="I6012" s="3">
        <v>33.549999999999997</v>
      </c>
      <c r="J6012" s="3">
        <v>-5.32</v>
      </c>
      <c r="K6012" s="3">
        <v>28.23</v>
      </c>
      <c r="Q6012" s="29">
        <f t="shared" si="943"/>
        <v>1</v>
      </c>
      <c r="R6012" s="29">
        <f t="shared" si="944"/>
        <v>6</v>
      </c>
      <c r="S6012" s="29">
        <f t="shared" si="945"/>
        <v>22</v>
      </c>
      <c r="T6012" s="30">
        <f t="shared" si="946"/>
        <v>1</v>
      </c>
      <c r="U6012" s="28">
        <f t="shared" si="947"/>
        <v>3.355</v>
      </c>
      <c r="V6012" t="str">
        <f t="shared" si="938"/>
        <v>No</v>
      </c>
      <c r="W6012" t="str">
        <f t="shared" si="939"/>
        <v>12/1/2020</v>
      </c>
      <c r="X6012">
        <f t="shared" si="940"/>
        <v>1</v>
      </c>
      <c r="Y6012">
        <f t="shared" si="941"/>
        <v>3.355</v>
      </c>
      <c r="Z6012" t="str">
        <f t="shared" si="942"/>
        <v/>
      </c>
    </row>
    <row r="6013" spans="1:26" ht="13" hidden="1" x14ac:dyDescent="0.25">
      <c r="A6013" t="s">
        <v>9120</v>
      </c>
      <c r="B6013" t="s">
        <v>34</v>
      </c>
      <c r="C6013" t="s">
        <v>5</v>
      </c>
      <c r="D6013" s="46">
        <v>0.1</v>
      </c>
      <c r="E6013" s="2">
        <v>44173</v>
      </c>
      <c r="F6013" t="s">
        <v>2338</v>
      </c>
      <c r="G6013" s="16">
        <v>44378</v>
      </c>
      <c r="H6013" s="16">
        <v>44742</v>
      </c>
      <c r="I6013" s="3">
        <v>33.549999999999997</v>
      </c>
      <c r="J6013" s="3">
        <v>-5.32</v>
      </c>
      <c r="K6013" s="3">
        <v>28.23</v>
      </c>
      <c r="Q6013" s="29">
        <f t="shared" si="943"/>
        <v>1</v>
      </c>
      <c r="R6013" s="29">
        <f t="shared" si="944"/>
        <v>6</v>
      </c>
      <c r="S6013" s="29">
        <f t="shared" si="945"/>
        <v>22</v>
      </c>
      <c r="T6013" s="30">
        <f t="shared" si="946"/>
        <v>1</v>
      </c>
      <c r="U6013" s="28">
        <f t="shared" si="947"/>
        <v>3.355</v>
      </c>
      <c r="V6013" t="str">
        <f t="shared" si="938"/>
        <v>No</v>
      </c>
      <c r="W6013" t="str">
        <f t="shared" si="939"/>
        <v>12/1/2020</v>
      </c>
      <c r="X6013">
        <f t="shared" si="940"/>
        <v>1</v>
      </c>
      <c r="Y6013">
        <f t="shared" si="941"/>
        <v>3.355</v>
      </c>
      <c r="Z6013" t="str">
        <f t="shared" si="942"/>
        <v/>
      </c>
    </row>
    <row r="6014" spans="1:26" ht="13" hidden="1" x14ac:dyDescent="0.25">
      <c r="A6014" t="s">
        <v>9121</v>
      </c>
      <c r="B6014" t="s">
        <v>34</v>
      </c>
      <c r="C6014" t="s">
        <v>5</v>
      </c>
      <c r="D6014" s="46">
        <v>0.1</v>
      </c>
      <c r="E6014" s="2">
        <v>44173</v>
      </c>
      <c r="F6014" t="s">
        <v>2338</v>
      </c>
      <c r="G6014" s="16">
        <v>44378</v>
      </c>
      <c r="H6014" s="16">
        <v>44742</v>
      </c>
      <c r="I6014" s="3">
        <v>33.549999999999997</v>
      </c>
      <c r="J6014" s="3">
        <v>-5.32</v>
      </c>
      <c r="K6014" s="3">
        <v>28.23</v>
      </c>
      <c r="Q6014" s="29">
        <f t="shared" si="943"/>
        <v>1</v>
      </c>
      <c r="R6014" s="29">
        <f t="shared" si="944"/>
        <v>6</v>
      </c>
      <c r="S6014" s="29">
        <f t="shared" si="945"/>
        <v>22</v>
      </c>
      <c r="T6014" s="30">
        <f t="shared" si="946"/>
        <v>1</v>
      </c>
      <c r="U6014" s="28">
        <f t="shared" si="947"/>
        <v>3.355</v>
      </c>
      <c r="V6014" t="str">
        <f t="shared" si="938"/>
        <v>No</v>
      </c>
      <c r="W6014" t="str">
        <f t="shared" si="939"/>
        <v>12/1/2020</v>
      </c>
      <c r="X6014">
        <f t="shared" si="940"/>
        <v>1</v>
      </c>
      <c r="Y6014">
        <f t="shared" si="941"/>
        <v>3.355</v>
      </c>
      <c r="Z6014" t="str">
        <f t="shared" si="942"/>
        <v/>
      </c>
    </row>
    <row r="6015" spans="1:26" ht="13" hidden="1" x14ac:dyDescent="0.25">
      <c r="A6015" t="s">
        <v>9122</v>
      </c>
      <c r="B6015" t="s">
        <v>34</v>
      </c>
      <c r="C6015" t="s">
        <v>5</v>
      </c>
      <c r="D6015" s="46">
        <v>0.1</v>
      </c>
      <c r="E6015" s="2">
        <v>44173</v>
      </c>
      <c r="F6015" t="s">
        <v>2338</v>
      </c>
      <c r="G6015" s="16">
        <v>44378</v>
      </c>
      <c r="H6015" s="16">
        <v>44742</v>
      </c>
      <c r="I6015" s="3">
        <v>33.549999999999997</v>
      </c>
      <c r="J6015" s="3">
        <v>-5.32</v>
      </c>
      <c r="K6015" s="3">
        <v>28.23</v>
      </c>
      <c r="Q6015" s="29">
        <f t="shared" si="943"/>
        <v>1</v>
      </c>
      <c r="R6015" s="29">
        <f t="shared" si="944"/>
        <v>6</v>
      </c>
      <c r="S6015" s="29">
        <f t="shared" si="945"/>
        <v>22</v>
      </c>
      <c r="T6015" s="30">
        <f t="shared" si="946"/>
        <v>1</v>
      </c>
      <c r="U6015" s="28">
        <f t="shared" si="947"/>
        <v>3.355</v>
      </c>
      <c r="V6015" t="str">
        <f t="shared" si="938"/>
        <v>No</v>
      </c>
      <c r="W6015" t="str">
        <f t="shared" si="939"/>
        <v>12/1/2020</v>
      </c>
      <c r="X6015">
        <f t="shared" si="940"/>
        <v>1</v>
      </c>
      <c r="Y6015">
        <f t="shared" si="941"/>
        <v>3.355</v>
      </c>
      <c r="Z6015" t="str">
        <f t="shared" si="942"/>
        <v/>
      </c>
    </row>
    <row r="6016" spans="1:26" ht="13" hidden="1" x14ac:dyDescent="0.25">
      <c r="A6016" t="s">
        <v>9123</v>
      </c>
      <c r="B6016" t="s">
        <v>34</v>
      </c>
      <c r="C6016" t="s">
        <v>5</v>
      </c>
      <c r="D6016" s="46">
        <v>0.1</v>
      </c>
      <c r="E6016" s="2">
        <v>44173</v>
      </c>
      <c r="F6016" t="s">
        <v>2338</v>
      </c>
      <c r="G6016" s="16">
        <v>44378</v>
      </c>
      <c r="H6016" s="16">
        <v>44742</v>
      </c>
      <c r="I6016" s="3">
        <v>33.549999999999997</v>
      </c>
      <c r="J6016" s="3">
        <v>-5.32</v>
      </c>
      <c r="K6016" s="3">
        <v>28.23</v>
      </c>
      <c r="Q6016" s="29">
        <f t="shared" si="943"/>
        <v>1</v>
      </c>
      <c r="R6016" s="29">
        <f t="shared" si="944"/>
        <v>6</v>
      </c>
      <c r="S6016" s="29">
        <f t="shared" si="945"/>
        <v>22</v>
      </c>
      <c r="T6016" s="30">
        <f t="shared" si="946"/>
        <v>1</v>
      </c>
      <c r="U6016" s="28">
        <f t="shared" si="947"/>
        <v>3.355</v>
      </c>
      <c r="V6016" t="str">
        <f t="shared" si="938"/>
        <v>No</v>
      </c>
      <c r="W6016" t="str">
        <f t="shared" si="939"/>
        <v>12/1/2020</v>
      </c>
      <c r="X6016">
        <f t="shared" si="940"/>
        <v>1</v>
      </c>
      <c r="Y6016">
        <f t="shared" si="941"/>
        <v>3.355</v>
      </c>
      <c r="Z6016" t="str">
        <f t="shared" si="942"/>
        <v/>
      </c>
    </row>
    <row r="6017" spans="1:26" ht="13" hidden="1" x14ac:dyDescent="0.25">
      <c r="A6017" t="s">
        <v>9124</v>
      </c>
      <c r="B6017" t="s">
        <v>34</v>
      </c>
      <c r="C6017" t="s">
        <v>5</v>
      </c>
      <c r="D6017" s="46">
        <v>0.1</v>
      </c>
      <c r="E6017" s="2">
        <v>44173</v>
      </c>
      <c r="F6017" t="s">
        <v>2338</v>
      </c>
      <c r="G6017" s="16">
        <v>44378</v>
      </c>
      <c r="H6017" s="16">
        <v>44742</v>
      </c>
      <c r="I6017" s="3">
        <v>33.549999999999997</v>
      </c>
      <c r="J6017" s="3">
        <v>-5.32</v>
      </c>
      <c r="K6017" s="3">
        <v>28.23</v>
      </c>
      <c r="Q6017" s="29">
        <f t="shared" si="943"/>
        <v>1</v>
      </c>
      <c r="R6017" s="29">
        <f t="shared" si="944"/>
        <v>6</v>
      </c>
      <c r="S6017" s="29">
        <f t="shared" si="945"/>
        <v>22</v>
      </c>
      <c r="T6017" s="30">
        <f t="shared" si="946"/>
        <v>1</v>
      </c>
      <c r="U6017" s="28">
        <f t="shared" si="947"/>
        <v>3.355</v>
      </c>
      <c r="V6017" t="str">
        <f t="shared" si="938"/>
        <v>No</v>
      </c>
      <c r="W6017" t="str">
        <f t="shared" si="939"/>
        <v>12/1/2020</v>
      </c>
      <c r="X6017">
        <f t="shared" si="940"/>
        <v>1</v>
      </c>
      <c r="Y6017">
        <f t="shared" si="941"/>
        <v>3.355</v>
      </c>
      <c r="Z6017" t="str">
        <f t="shared" si="942"/>
        <v/>
      </c>
    </row>
    <row r="6018" spans="1:26" ht="13" hidden="1" x14ac:dyDescent="0.25">
      <c r="A6018" t="s">
        <v>9125</v>
      </c>
      <c r="B6018" t="s">
        <v>34</v>
      </c>
      <c r="C6018" t="s">
        <v>5</v>
      </c>
      <c r="D6018" s="46">
        <v>0.1</v>
      </c>
      <c r="E6018" s="2">
        <v>44173</v>
      </c>
      <c r="F6018" t="s">
        <v>2338</v>
      </c>
      <c r="G6018" s="16">
        <v>44378</v>
      </c>
      <c r="H6018" s="16">
        <v>44742</v>
      </c>
      <c r="I6018" s="3">
        <v>33.549999999999997</v>
      </c>
      <c r="J6018" s="3">
        <v>-5.32</v>
      </c>
      <c r="K6018" s="3">
        <v>28.23</v>
      </c>
      <c r="Q6018" s="29">
        <f t="shared" si="943"/>
        <v>1</v>
      </c>
      <c r="R6018" s="29">
        <f t="shared" si="944"/>
        <v>6</v>
      </c>
      <c r="S6018" s="29">
        <f t="shared" si="945"/>
        <v>22</v>
      </c>
      <c r="T6018" s="30">
        <f t="shared" si="946"/>
        <v>1</v>
      </c>
      <c r="U6018" s="28">
        <f t="shared" si="947"/>
        <v>3.355</v>
      </c>
      <c r="V6018" t="str">
        <f t="shared" si="938"/>
        <v>No</v>
      </c>
      <c r="W6018" t="str">
        <f t="shared" si="939"/>
        <v>12/1/2020</v>
      </c>
      <c r="X6018">
        <f t="shared" si="940"/>
        <v>1</v>
      </c>
      <c r="Y6018">
        <f t="shared" si="941"/>
        <v>3.355</v>
      </c>
      <c r="Z6018" t="str">
        <f t="shared" si="942"/>
        <v/>
      </c>
    </row>
    <row r="6019" spans="1:26" ht="13" hidden="1" x14ac:dyDescent="0.25">
      <c r="A6019" t="s">
        <v>9126</v>
      </c>
      <c r="B6019" t="s">
        <v>34</v>
      </c>
      <c r="C6019" t="s">
        <v>5</v>
      </c>
      <c r="D6019" s="46">
        <v>0.1</v>
      </c>
      <c r="E6019" s="2">
        <v>44173</v>
      </c>
      <c r="F6019" t="s">
        <v>2338</v>
      </c>
      <c r="G6019" s="16">
        <v>44378</v>
      </c>
      <c r="H6019" s="16">
        <v>44742</v>
      </c>
      <c r="I6019" s="3">
        <v>33.549999999999997</v>
      </c>
      <c r="J6019" s="3">
        <v>-5.32</v>
      </c>
      <c r="K6019" s="3">
        <v>28.23</v>
      </c>
      <c r="Q6019" s="29">
        <f t="shared" si="943"/>
        <v>1</v>
      </c>
      <c r="R6019" s="29">
        <f t="shared" si="944"/>
        <v>6</v>
      </c>
      <c r="S6019" s="29">
        <f t="shared" si="945"/>
        <v>22</v>
      </c>
      <c r="T6019" s="30">
        <f t="shared" si="946"/>
        <v>1</v>
      </c>
      <c r="U6019" s="28">
        <f t="shared" si="947"/>
        <v>3.355</v>
      </c>
      <c r="V6019" t="str">
        <f t="shared" si="938"/>
        <v>No</v>
      </c>
      <c r="W6019" t="str">
        <f t="shared" si="939"/>
        <v>12/1/2020</v>
      </c>
      <c r="X6019">
        <f t="shared" si="940"/>
        <v>1</v>
      </c>
      <c r="Y6019">
        <f t="shared" si="941"/>
        <v>3.355</v>
      </c>
      <c r="Z6019" t="str">
        <f t="shared" si="942"/>
        <v/>
      </c>
    </row>
    <row r="6020" spans="1:26" ht="13" hidden="1" x14ac:dyDescent="0.25">
      <c r="A6020" t="s">
        <v>9127</v>
      </c>
      <c r="B6020" t="s">
        <v>34</v>
      </c>
      <c r="C6020" t="s">
        <v>5</v>
      </c>
      <c r="D6020" s="46">
        <v>0.1</v>
      </c>
      <c r="E6020" s="2">
        <v>44173</v>
      </c>
      <c r="F6020" t="s">
        <v>2338</v>
      </c>
      <c r="G6020" s="16">
        <v>44378</v>
      </c>
      <c r="H6020" s="16">
        <v>44742</v>
      </c>
      <c r="I6020" s="3">
        <v>33.549999999999997</v>
      </c>
      <c r="J6020" s="3">
        <v>-5.32</v>
      </c>
      <c r="K6020" s="3">
        <v>28.23</v>
      </c>
      <c r="Q6020" s="29">
        <f t="shared" si="943"/>
        <v>1</v>
      </c>
      <c r="R6020" s="29">
        <f t="shared" si="944"/>
        <v>6</v>
      </c>
      <c r="S6020" s="29">
        <f t="shared" si="945"/>
        <v>22</v>
      </c>
      <c r="T6020" s="30">
        <f t="shared" si="946"/>
        <v>1</v>
      </c>
      <c r="U6020" s="28">
        <f t="shared" si="947"/>
        <v>3.355</v>
      </c>
      <c r="V6020" t="str">
        <f t="shared" si="938"/>
        <v>No</v>
      </c>
      <c r="W6020" t="str">
        <f t="shared" si="939"/>
        <v>12/1/2020</v>
      </c>
      <c r="X6020">
        <f t="shared" si="940"/>
        <v>1</v>
      </c>
      <c r="Y6020">
        <f t="shared" si="941"/>
        <v>3.355</v>
      </c>
      <c r="Z6020" t="str">
        <f t="shared" si="942"/>
        <v/>
      </c>
    </row>
    <row r="6021" spans="1:26" ht="13" hidden="1" x14ac:dyDescent="0.25">
      <c r="A6021" t="s">
        <v>9128</v>
      </c>
      <c r="B6021" t="s">
        <v>34</v>
      </c>
      <c r="C6021" t="s">
        <v>5</v>
      </c>
      <c r="D6021" s="46">
        <v>0.1</v>
      </c>
      <c r="E6021" s="2">
        <v>44173</v>
      </c>
      <c r="F6021" t="s">
        <v>2338</v>
      </c>
      <c r="G6021" s="16">
        <v>44378</v>
      </c>
      <c r="H6021" s="16">
        <v>44742</v>
      </c>
      <c r="I6021" s="3">
        <v>33.549999999999997</v>
      </c>
      <c r="J6021" s="3">
        <v>-5.32</v>
      </c>
      <c r="K6021" s="3">
        <v>28.23</v>
      </c>
      <c r="Q6021" s="29">
        <f t="shared" si="943"/>
        <v>1</v>
      </c>
      <c r="R6021" s="29">
        <f t="shared" si="944"/>
        <v>6</v>
      </c>
      <c r="S6021" s="29">
        <f t="shared" si="945"/>
        <v>22</v>
      </c>
      <c r="T6021" s="30">
        <f t="shared" si="946"/>
        <v>1</v>
      </c>
      <c r="U6021" s="28">
        <f t="shared" si="947"/>
        <v>3.355</v>
      </c>
      <c r="V6021" t="str">
        <f t="shared" si="938"/>
        <v>No</v>
      </c>
      <c r="W6021" t="str">
        <f t="shared" si="939"/>
        <v>12/1/2020</v>
      </c>
      <c r="X6021">
        <f t="shared" si="940"/>
        <v>1</v>
      </c>
      <c r="Y6021">
        <f t="shared" si="941"/>
        <v>3.355</v>
      </c>
      <c r="Z6021" t="str">
        <f t="shared" si="942"/>
        <v/>
      </c>
    </row>
    <row r="6022" spans="1:26" ht="13" hidden="1" x14ac:dyDescent="0.25">
      <c r="A6022" t="s">
        <v>9129</v>
      </c>
      <c r="B6022" t="s">
        <v>34</v>
      </c>
      <c r="C6022" t="s">
        <v>5</v>
      </c>
      <c r="D6022" s="46">
        <v>0.1</v>
      </c>
      <c r="E6022" s="2">
        <v>44173</v>
      </c>
      <c r="F6022" t="s">
        <v>2338</v>
      </c>
      <c r="G6022" s="16">
        <v>44378</v>
      </c>
      <c r="H6022" s="16">
        <v>44742</v>
      </c>
      <c r="I6022" s="3">
        <v>33.549999999999997</v>
      </c>
      <c r="J6022" s="3">
        <v>-5.32</v>
      </c>
      <c r="K6022" s="3">
        <v>28.23</v>
      </c>
      <c r="Q6022" s="29">
        <f t="shared" si="943"/>
        <v>1</v>
      </c>
      <c r="R6022" s="29">
        <f t="shared" si="944"/>
        <v>6</v>
      </c>
      <c r="S6022" s="29">
        <f t="shared" si="945"/>
        <v>22</v>
      </c>
      <c r="T6022" s="30">
        <f t="shared" si="946"/>
        <v>1</v>
      </c>
      <c r="U6022" s="28">
        <f t="shared" si="947"/>
        <v>3.355</v>
      </c>
      <c r="V6022" t="str">
        <f t="shared" si="938"/>
        <v>No</v>
      </c>
      <c r="W6022" t="str">
        <f t="shared" si="939"/>
        <v>12/1/2020</v>
      </c>
      <c r="X6022">
        <f t="shared" si="940"/>
        <v>1</v>
      </c>
      <c r="Y6022">
        <f t="shared" si="941"/>
        <v>3.355</v>
      </c>
      <c r="Z6022" t="str">
        <f t="shared" si="942"/>
        <v/>
      </c>
    </row>
    <row r="6023" spans="1:26" ht="13" hidden="1" x14ac:dyDescent="0.25">
      <c r="A6023" t="s">
        <v>9130</v>
      </c>
      <c r="B6023" t="s">
        <v>34</v>
      </c>
      <c r="C6023" t="s">
        <v>5</v>
      </c>
      <c r="D6023" s="46">
        <v>0.1</v>
      </c>
      <c r="E6023" s="2">
        <v>44173</v>
      </c>
      <c r="F6023" t="s">
        <v>2338</v>
      </c>
      <c r="G6023" s="16">
        <v>44378</v>
      </c>
      <c r="H6023" s="16">
        <v>44742</v>
      </c>
      <c r="I6023" s="3">
        <v>33.549999999999997</v>
      </c>
      <c r="J6023" s="3">
        <v>-5.32</v>
      </c>
      <c r="K6023" s="3">
        <v>28.23</v>
      </c>
      <c r="Q6023" s="29">
        <f t="shared" si="943"/>
        <v>1</v>
      </c>
      <c r="R6023" s="29">
        <f t="shared" si="944"/>
        <v>6</v>
      </c>
      <c r="S6023" s="29">
        <f t="shared" si="945"/>
        <v>22</v>
      </c>
      <c r="T6023" s="30">
        <f t="shared" si="946"/>
        <v>1</v>
      </c>
      <c r="U6023" s="28">
        <f t="shared" si="947"/>
        <v>3.355</v>
      </c>
      <c r="V6023" t="str">
        <f t="shared" si="938"/>
        <v>No</v>
      </c>
      <c r="W6023" t="str">
        <f t="shared" si="939"/>
        <v>12/1/2020</v>
      </c>
      <c r="X6023">
        <f t="shared" si="940"/>
        <v>1</v>
      </c>
      <c r="Y6023">
        <f t="shared" si="941"/>
        <v>3.355</v>
      </c>
      <c r="Z6023" t="str">
        <f t="shared" si="942"/>
        <v/>
      </c>
    </row>
    <row r="6024" spans="1:26" ht="13" hidden="1" x14ac:dyDescent="0.25">
      <c r="A6024" t="s">
        <v>9131</v>
      </c>
      <c r="B6024" t="s">
        <v>34</v>
      </c>
      <c r="C6024" t="s">
        <v>5</v>
      </c>
      <c r="D6024" s="46">
        <v>0.1</v>
      </c>
      <c r="E6024" s="2">
        <v>44173</v>
      </c>
      <c r="F6024" t="s">
        <v>2338</v>
      </c>
      <c r="G6024" s="16">
        <v>44378</v>
      </c>
      <c r="H6024" s="16">
        <v>44742</v>
      </c>
      <c r="I6024" s="3">
        <v>33.549999999999997</v>
      </c>
      <c r="J6024" s="3">
        <v>-5.32</v>
      </c>
      <c r="K6024" s="3">
        <v>28.23</v>
      </c>
      <c r="Q6024" s="29">
        <f t="shared" si="943"/>
        <v>1</v>
      </c>
      <c r="R6024" s="29">
        <f t="shared" si="944"/>
        <v>6</v>
      </c>
      <c r="S6024" s="29">
        <f t="shared" si="945"/>
        <v>22</v>
      </c>
      <c r="T6024" s="30">
        <f t="shared" si="946"/>
        <v>1</v>
      </c>
      <c r="U6024" s="28">
        <f t="shared" si="947"/>
        <v>3.355</v>
      </c>
      <c r="V6024" t="str">
        <f t="shared" si="938"/>
        <v>No</v>
      </c>
      <c r="W6024" t="str">
        <f t="shared" si="939"/>
        <v>12/1/2020</v>
      </c>
      <c r="X6024">
        <f t="shared" si="940"/>
        <v>1</v>
      </c>
      <c r="Y6024">
        <f t="shared" si="941"/>
        <v>3.355</v>
      </c>
      <c r="Z6024" t="str">
        <f t="shared" si="942"/>
        <v/>
      </c>
    </row>
    <row r="6025" spans="1:26" ht="13" hidden="1" x14ac:dyDescent="0.25">
      <c r="A6025" t="s">
        <v>9132</v>
      </c>
      <c r="B6025" t="s">
        <v>34</v>
      </c>
      <c r="C6025" t="s">
        <v>5</v>
      </c>
      <c r="D6025" s="46">
        <v>0.1</v>
      </c>
      <c r="E6025" s="2">
        <v>44173</v>
      </c>
      <c r="F6025" t="s">
        <v>2338</v>
      </c>
      <c r="G6025" s="16">
        <v>44378</v>
      </c>
      <c r="H6025" s="16">
        <v>44742</v>
      </c>
      <c r="I6025" s="3">
        <v>33.549999999999997</v>
      </c>
      <c r="J6025" s="3">
        <v>-5.32</v>
      </c>
      <c r="K6025" s="3">
        <v>28.23</v>
      </c>
      <c r="Q6025" s="29">
        <f t="shared" si="943"/>
        <v>1</v>
      </c>
      <c r="R6025" s="29">
        <f t="shared" si="944"/>
        <v>6</v>
      </c>
      <c r="S6025" s="29">
        <f t="shared" si="945"/>
        <v>22</v>
      </c>
      <c r="T6025" s="30">
        <f t="shared" si="946"/>
        <v>1</v>
      </c>
      <c r="U6025" s="28">
        <f t="shared" si="947"/>
        <v>3.355</v>
      </c>
      <c r="V6025" t="str">
        <f t="shared" si="938"/>
        <v>No</v>
      </c>
      <c r="W6025" t="str">
        <f t="shared" si="939"/>
        <v>12/1/2020</v>
      </c>
      <c r="X6025">
        <f t="shared" si="940"/>
        <v>1</v>
      </c>
      <c r="Y6025">
        <f t="shared" si="941"/>
        <v>3.355</v>
      </c>
      <c r="Z6025" t="str">
        <f t="shared" si="942"/>
        <v/>
      </c>
    </row>
    <row r="6026" spans="1:26" ht="13" hidden="1" x14ac:dyDescent="0.25">
      <c r="A6026" t="s">
        <v>9133</v>
      </c>
      <c r="B6026" t="s">
        <v>34</v>
      </c>
      <c r="C6026" t="s">
        <v>5</v>
      </c>
      <c r="D6026" s="46">
        <v>0.1</v>
      </c>
      <c r="E6026" s="2">
        <v>44173</v>
      </c>
      <c r="F6026" t="s">
        <v>2338</v>
      </c>
      <c r="G6026" s="16">
        <v>44378</v>
      </c>
      <c r="H6026" s="16">
        <v>44742</v>
      </c>
      <c r="I6026" s="3">
        <v>33.549999999999997</v>
      </c>
      <c r="J6026" s="3">
        <v>-5.32</v>
      </c>
      <c r="K6026" s="3">
        <v>28.23</v>
      </c>
      <c r="Q6026" s="29">
        <f t="shared" si="943"/>
        <v>1</v>
      </c>
      <c r="R6026" s="29">
        <f t="shared" si="944"/>
        <v>6</v>
      </c>
      <c r="S6026" s="29">
        <f t="shared" si="945"/>
        <v>22</v>
      </c>
      <c r="T6026" s="30">
        <f t="shared" si="946"/>
        <v>1</v>
      </c>
      <c r="U6026" s="28">
        <f t="shared" si="947"/>
        <v>3.355</v>
      </c>
      <c r="V6026" t="str">
        <f t="shared" si="938"/>
        <v>No</v>
      </c>
      <c r="W6026" t="str">
        <f t="shared" si="939"/>
        <v>12/1/2020</v>
      </c>
      <c r="X6026">
        <f t="shared" si="940"/>
        <v>1</v>
      </c>
      <c r="Y6026">
        <f t="shared" si="941"/>
        <v>3.355</v>
      </c>
      <c r="Z6026" t="str">
        <f t="shared" si="942"/>
        <v/>
      </c>
    </row>
    <row r="6027" spans="1:26" ht="13" hidden="1" x14ac:dyDescent="0.25">
      <c r="A6027" t="s">
        <v>9134</v>
      </c>
      <c r="B6027" t="s">
        <v>34</v>
      </c>
      <c r="C6027" t="s">
        <v>5</v>
      </c>
      <c r="D6027" s="46">
        <v>0.1</v>
      </c>
      <c r="E6027" s="2">
        <v>44173</v>
      </c>
      <c r="F6027" t="s">
        <v>2338</v>
      </c>
      <c r="G6027" s="16">
        <v>44378</v>
      </c>
      <c r="H6027" s="16">
        <v>44742</v>
      </c>
      <c r="I6027" s="3">
        <v>33.549999999999997</v>
      </c>
      <c r="J6027" s="3">
        <v>-5.32</v>
      </c>
      <c r="K6027" s="3">
        <v>28.23</v>
      </c>
      <c r="Q6027" s="29">
        <f t="shared" si="943"/>
        <v>1</v>
      </c>
      <c r="R6027" s="29">
        <f t="shared" si="944"/>
        <v>6</v>
      </c>
      <c r="S6027" s="29">
        <f t="shared" si="945"/>
        <v>22</v>
      </c>
      <c r="T6027" s="30">
        <f t="shared" si="946"/>
        <v>1</v>
      </c>
      <c r="U6027" s="28">
        <f t="shared" si="947"/>
        <v>3.355</v>
      </c>
      <c r="V6027" t="str">
        <f t="shared" si="938"/>
        <v>No</v>
      </c>
      <c r="W6027" t="str">
        <f t="shared" si="939"/>
        <v>12/1/2020</v>
      </c>
      <c r="X6027">
        <f t="shared" si="940"/>
        <v>1</v>
      </c>
      <c r="Y6027">
        <f t="shared" si="941"/>
        <v>3.355</v>
      </c>
      <c r="Z6027" t="str">
        <f t="shared" si="942"/>
        <v/>
      </c>
    </row>
    <row r="6028" spans="1:26" ht="13" hidden="1" x14ac:dyDescent="0.25">
      <c r="A6028" t="s">
        <v>9135</v>
      </c>
      <c r="B6028" t="s">
        <v>34</v>
      </c>
      <c r="C6028" t="s">
        <v>5</v>
      </c>
      <c r="D6028" s="46">
        <v>0.1</v>
      </c>
      <c r="E6028" s="2">
        <v>44173</v>
      </c>
      <c r="F6028" t="s">
        <v>2338</v>
      </c>
      <c r="G6028" s="16">
        <v>44378</v>
      </c>
      <c r="H6028" s="16">
        <v>44742</v>
      </c>
      <c r="I6028" s="3">
        <v>33.549999999999997</v>
      </c>
      <c r="J6028" s="3">
        <v>-5.32</v>
      </c>
      <c r="K6028" s="3">
        <v>28.23</v>
      </c>
      <c r="Q6028" s="29">
        <f t="shared" si="943"/>
        <v>1</v>
      </c>
      <c r="R6028" s="29">
        <f t="shared" si="944"/>
        <v>6</v>
      </c>
      <c r="S6028" s="29">
        <f t="shared" si="945"/>
        <v>22</v>
      </c>
      <c r="T6028" s="30">
        <f t="shared" si="946"/>
        <v>1</v>
      </c>
      <c r="U6028" s="28">
        <f t="shared" si="947"/>
        <v>3.355</v>
      </c>
      <c r="V6028" t="str">
        <f t="shared" ref="V6028:V6091" si="948">IF(AND(E6028&gt;=G6028,E6028&lt;=H6028),"Yes","No")</f>
        <v>No</v>
      </c>
      <c r="W6028" t="str">
        <f t="shared" ref="W6028:W6091" si="949">MONTH(E6028)&amp;"/"&amp;1&amp;"/"&amp;YEAR(E6028)</f>
        <v>12/1/2020</v>
      </c>
      <c r="X6028">
        <f t="shared" ref="X6028:X6091" si="950">IF(V6028="Yes",(DATEDIF(W6028,H6028+1,"M")/12),1)</f>
        <v>1</v>
      </c>
      <c r="Y6028">
        <f t="shared" ref="Y6028:Y6091" si="951">I6028*D6028*X6028</f>
        <v>3.355</v>
      </c>
      <c r="Z6028" t="str">
        <f t="shared" ref="Z6028:Z6091" si="952">IF(V6028="Yes",Y6028+J6028,"")</f>
        <v/>
      </c>
    </row>
    <row r="6029" spans="1:26" ht="13" hidden="1" x14ac:dyDescent="0.25">
      <c r="A6029" t="s">
        <v>9136</v>
      </c>
      <c r="B6029" t="s">
        <v>34</v>
      </c>
      <c r="C6029" t="s">
        <v>5</v>
      </c>
      <c r="D6029" s="46">
        <v>0.1</v>
      </c>
      <c r="E6029" s="2">
        <v>44173</v>
      </c>
      <c r="F6029" t="s">
        <v>2338</v>
      </c>
      <c r="G6029" s="16">
        <v>44378</v>
      </c>
      <c r="H6029" s="16">
        <v>44742</v>
      </c>
      <c r="I6029" s="3">
        <v>33.549999999999997</v>
      </c>
      <c r="J6029" s="3">
        <v>-5.32</v>
      </c>
      <c r="K6029" s="3">
        <v>28.23</v>
      </c>
      <c r="Q6029" s="29">
        <f t="shared" si="943"/>
        <v>1</v>
      </c>
      <c r="R6029" s="29">
        <f t="shared" si="944"/>
        <v>6</v>
      </c>
      <c r="S6029" s="29">
        <f t="shared" si="945"/>
        <v>22</v>
      </c>
      <c r="T6029" s="30">
        <f t="shared" si="946"/>
        <v>1</v>
      </c>
      <c r="U6029" s="28">
        <f t="shared" si="947"/>
        <v>3.355</v>
      </c>
      <c r="V6029" t="str">
        <f t="shared" si="948"/>
        <v>No</v>
      </c>
      <c r="W6029" t="str">
        <f t="shared" si="949"/>
        <v>12/1/2020</v>
      </c>
      <c r="X6029">
        <f t="shared" si="950"/>
        <v>1</v>
      </c>
      <c r="Y6029">
        <f t="shared" si="951"/>
        <v>3.355</v>
      </c>
      <c r="Z6029" t="str">
        <f t="shared" si="952"/>
        <v/>
      </c>
    </row>
    <row r="6030" spans="1:26" ht="13" hidden="1" x14ac:dyDescent="0.25">
      <c r="A6030" t="s">
        <v>9137</v>
      </c>
      <c r="B6030" t="s">
        <v>34</v>
      </c>
      <c r="C6030" t="s">
        <v>5</v>
      </c>
      <c r="D6030" s="46">
        <v>0.1</v>
      </c>
      <c r="E6030" s="2">
        <v>44173</v>
      </c>
      <c r="F6030" t="s">
        <v>2338</v>
      </c>
      <c r="G6030" s="16">
        <v>44378</v>
      </c>
      <c r="H6030" s="16">
        <v>44742</v>
      </c>
      <c r="I6030" s="3">
        <v>33.549999999999997</v>
      </c>
      <c r="J6030" s="3">
        <v>-5.32</v>
      </c>
      <c r="K6030" s="3">
        <v>28.23</v>
      </c>
      <c r="Q6030" s="29">
        <f t="shared" si="943"/>
        <v>1</v>
      </c>
      <c r="R6030" s="29">
        <f t="shared" si="944"/>
        <v>6</v>
      </c>
      <c r="S6030" s="29">
        <f t="shared" si="945"/>
        <v>22</v>
      </c>
      <c r="T6030" s="30">
        <f t="shared" si="946"/>
        <v>1</v>
      </c>
      <c r="U6030" s="28">
        <f t="shared" si="947"/>
        <v>3.355</v>
      </c>
      <c r="V6030" t="str">
        <f t="shared" si="948"/>
        <v>No</v>
      </c>
      <c r="W6030" t="str">
        <f t="shared" si="949"/>
        <v>12/1/2020</v>
      </c>
      <c r="X6030">
        <f t="shared" si="950"/>
        <v>1</v>
      </c>
      <c r="Y6030">
        <f t="shared" si="951"/>
        <v>3.355</v>
      </c>
      <c r="Z6030" t="str">
        <f t="shared" si="952"/>
        <v/>
      </c>
    </row>
    <row r="6031" spans="1:26" ht="13" hidden="1" x14ac:dyDescent="0.25">
      <c r="A6031" t="s">
        <v>9138</v>
      </c>
      <c r="B6031" t="s">
        <v>34</v>
      </c>
      <c r="C6031" t="s">
        <v>5</v>
      </c>
      <c r="D6031" s="46">
        <v>0.1</v>
      </c>
      <c r="E6031" s="2">
        <v>44173</v>
      </c>
      <c r="F6031" t="s">
        <v>2338</v>
      </c>
      <c r="G6031" s="16">
        <v>44378</v>
      </c>
      <c r="H6031" s="16">
        <v>44742</v>
      </c>
      <c r="I6031" s="3">
        <v>33.549999999999997</v>
      </c>
      <c r="J6031" s="3">
        <v>-5.32</v>
      </c>
      <c r="K6031" s="3">
        <v>28.23</v>
      </c>
      <c r="Q6031" s="29">
        <f t="shared" si="943"/>
        <v>1</v>
      </c>
      <c r="R6031" s="29">
        <f t="shared" si="944"/>
        <v>6</v>
      </c>
      <c r="S6031" s="29">
        <f t="shared" si="945"/>
        <v>22</v>
      </c>
      <c r="T6031" s="30">
        <f t="shared" si="946"/>
        <v>1</v>
      </c>
      <c r="U6031" s="28">
        <f t="shared" si="947"/>
        <v>3.355</v>
      </c>
      <c r="V6031" t="str">
        <f t="shared" si="948"/>
        <v>No</v>
      </c>
      <c r="W6031" t="str">
        <f t="shared" si="949"/>
        <v>12/1/2020</v>
      </c>
      <c r="X6031">
        <f t="shared" si="950"/>
        <v>1</v>
      </c>
      <c r="Y6031">
        <f t="shared" si="951"/>
        <v>3.355</v>
      </c>
      <c r="Z6031" t="str">
        <f t="shared" si="952"/>
        <v/>
      </c>
    </row>
    <row r="6032" spans="1:26" ht="13" hidden="1" x14ac:dyDescent="0.25">
      <c r="A6032" t="s">
        <v>9139</v>
      </c>
      <c r="B6032" t="s">
        <v>34</v>
      </c>
      <c r="C6032" t="s">
        <v>5</v>
      </c>
      <c r="D6032" s="46">
        <v>0.1</v>
      </c>
      <c r="E6032" s="2">
        <v>44173</v>
      </c>
      <c r="F6032" t="s">
        <v>2338</v>
      </c>
      <c r="G6032" s="16">
        <v>44378</v>
      </c>
      <c r="H6032" s="16">
        <v>44742</v>
      </c>
      <c r="I6032" s="3">
        <v>33.549999999999997</v>
      </c>
      <c r="J6032" s="3">
        <v>-5.32</v>
      </c>
      <c r="K6032" s="3">
        <v>28.23</v>
      </c>
      <c r="Q6032" s="29">
        <f t="shared" si="943"/>
        <v>1</v>
      </c>
      <c r="R6032" s="29">
        <f t="shared" si="944"/>
        <v>6</v>
      </c>
      <c r="S6032" s="29">
        <f t="shared" si="945"/>
        <v>22</v>
      </c>
      <c r="T6032" s="30">
        <f t="shared" si="946"/>
        <v>1</v>
      </c>
      <c r="U6032" s="28">
        <f t="shared" si="947"/>
        <v>3.355</v>
      </c>
      <c r="V6032" t="str">
        <f t="shared" si="948"/>
        <v>No</v>
      </c>
      <c r="W6032" t="str">
        <f t="shared" si="949"/>
        <v>12/1/2020</v>
      </c>
      <c r="X6032">
        <f t="shared" si="950"/>
        <v>1</v>
      </c>
      <c r="Y6032">
        <f t="shared" si="951"/>
        <v>3.355</v>
      </c>
      <c r="Z6032" t="str">
        <f t="shared" si="952"/>
        <v/>
      </c>
    </row>
    <row r="6033" spans="1:26" ht="13" hidden="1" x14ac:dyDescent="0.25">
      <c r="A6033" t="s">
        <v>9140</v>
      </c>
      <c r="B6033" t="s">
        <v>34</v>
      </c>
      <c r="C6033" t="s">
        <v>5</v>
      </c>
      <c r="D6033" s="46">
        <v>0.1</v>
      </c>
      <c r="E6033" s="2">
        <v>44173</v>
      </c>
      <c r="F6033" t="s">
        <v>2338</v>
      </c>
      <c r="G6033" s="16">
        <v>44378</v>
      </c>
      <c r="H6033" s="16">
        <v>44742</v>
      </c>
      <c r="I6033" s="3">
        <v>33.549999999999997</v>
      </c>
      <c r="J6033" s="3">
        <v>-5.32</v>
      </c>
      <c r="K6033" s="3">
        <v>28.23</v>
      </c>
      <c r="Q6033" s="29">
        <f t="shared" si="943"/>
        <v>1</v>
      </c>
      <c r="R6033" s="29">
        <f t="shared" si="944"/>
        <v>6</v>
      </c>
      <c r="S6033" s="29">
        <f t="shared" si="945"/>
        <v>22</v>
      </c>
      <c r="T6033" s="30">
        <f t="shared" si="946"/>
        <v>1</v>
      </c>
      <c r="U6033" s="28">
        <f t="shared" si="947"/>
        <v>3.355</v>
      </c>
      <c r="V6033" t="str">
        <f t="shared" si="948"/>
        <v>No</v>
      </c>
      <c r="W6033" t="str">
        <f t="shared" si="949"/>
        <v>12/1/2020</v>
      </c>
      <c r="X6033">
        <f t="shared" si="950"/>
        <v>1</v>
      </c>
      <c r="Y6033">
        <f t="shared" si="951"/>
        <v>3.355</v>
      </c>
      <c r="Z6033" t="str">
        <f t="shared" si="952"/>
        <v/>
      </c>
    </row>
    <row r="6034" spans="1:26" ht="13" hidden="1" x14ac:dyDescent="0.25">
      <c r="A6034" t="s">
        <v>9141</v>
      </c>
      <c r="B6034" t="s">
        <v>34</v>
      </c>
      <c r="C6034" t="s">
        <v>5</v>
      </c>
      <c r="D6034" s="46">
        <v>0.1</v>
      </c>
      <c r="E6034" s="2">
        <v>44173</v>
      </c>
      <c r="F6034" t="s">
        <v>2338</v>
      </c>
      <c r="G6034" s="16">
        <v>44378</v>
      </c>
      <c r="H6034" s="16">
        <v>44742</v>
      </c>
      <c r="I6034" s="3">
        <v>33.549999999999997</v>
      </c>
      <c r="J6034" s="3">
        <v>-5.32</v>
      </c>
      <c r="K6034" s="3">
        <v>28.23</v>
      </c>
      <c r="Q6034" s="29">
        <f t="shared" si="943"/>
        <v>1</v>
      </c>
      <c r="R6034" s="29">
        <f t="shared" si="944"/>
        <v>6</v>
      </c>
      <c r="S6034" s="29">
        <f t="shared" si="945"/>
        <v>22</v>
      </c>
      <c r="T6034" s="30">
        <f t="shared" si="946"/>
        <v>1</v>
      </c>
      <c r="U6034" s="28">
        <f t="shared" si="947"/>
        <v>3.355</v>
      </c>
      <c r="V6034" t="str">
        <f t="shared" si="948"/>
        <v>No</v>
      </c>
      <c r="W6034" t="str">
        <f t="shared" si="949"/>
        <v>12/1/2020</v>
      </c>
      <c r="X6034">
        <f t="shared" si="950"/>
        <v>1</v>
      </c>
      <c r="Y6034">
        <f t="shared" si="951"/>
        <v>3.355</v>
      </c>
      <c r="Z6034" t="str">
        <f t="shared" si="952"/>
        <v/>
      </c>
    </row>
    <row r="6035" spans="1:26" ht="13" hidden="1" x14ac:dyDescent="0.25">
      <c r="A6035" t="s">
        <v>9142</v>
      </c>
      <c r="B6035" t="s">
        <v>34</v>
      </c>
      <c r="C6035" t="s">
        <v>5</v>
      </c>
      <c r="D6035" s="46">
        <v>0.1</v>
      </c>
      <c r="E6035" s="2">
        <v>44173</v>
      </c>
      <c r="F6035" t="s">
        <v>2338</v>
      </c>
      <c r="G6035" s="16">
        <v>44378</v>
      </c>
      <c r="H6035" s="16">
        <v>44742</v>
      </c>
      <c r="I6035" s="3">
        <v>33.549999999999997</v>
      </c>
      <c r="J6035" s="3">
        <v>-5.32</v>
      </c>
      <c r="K6035" s="3">
        <v>28.23</v>
      </c>
      <c r="Q6035" s="29">
        <f t="shared" si="943"/>
        <v>1</v>
      </c>
      <c r="R6035" s="29">
        <f t="shared" si="944"/>
        <v>6</v>
      </c>
      <c r="S6035" s="29">
        <f t="shared" si="945"/>
        <v>22</v>
      </c>
      <c r="T6035" s="30">
        <f t="shared" si="946"/>
        <v>1</v>
      </c>
      <c r="U6035" s="28">
        <f t="shared" si="947"/>
        <v>3.355</v>
      </c>
      <c r="V6035" t="str">
        <f t="shared" si="948"/>
        <v>No</v>
      </c>
      <c r="W6035" t="str">
        <f t="shared" si="949"/>
        <v>12/1/2020</v>
      </c>
      <c r="X6035">
        <f t="shared" si="950"/>
        <v>1</v>
      </c>
      <c r="Y6035">
        <f t="shared" si="951"/>
        <v>3.355</v>
      </c>
      <c r="Z6035" t="str">
        <f t="shared" si="952"/>
        <v/>
      </c>
    </row>
    <row r="6036" spans="1:26" ht="13" hidden="1" x14ac:dyDescent="0.25">
      <c r="A6036" t="s">
        <v>9143</v>
      </c>
      <c r="B6036" t="s">
        <v>34</v>
      </c>
      <c r="C6036" t="s">
        <v>5</v>
      </c>
      <c r="D6036" s="46">
        <v>0.1</v>
      </c>
      <c r="E6036" s="2">
        <v>44173</v>
      </c>
      <c r="F6036" t="s">
        <v>2338</v>
      </c>
      <c r="G6036" s="16">
        <v>44378</v>
      </c>
      <c r="H6036" s="16">
        <v>44742</v>
      </c>
      <c r="I6036" s="3">
        <v>33.549999999999997</v>
      </c>
      <c r="J6036" s="3">
        <v>-5.32</v>
      </c>
      <c r="K6036" s="3">
        <v>28.23</v>
      </c>
      <c r="Q6036" s="29">
        <f t="shared" si="943"/>
        <v>1</v>
      </c>
      <c r="R6036" s="29">
        <f t="shared" si="944"/>
        <v>6</v>
      </c>
      <c r="S6036" s="29">
        <f t="shared" si="945"/>
        <v>22</v>
      </c>
      <c r="T6036" s="30">
        <f t="shared" si="946"/>
        <v>1</v>
      </c>
      <c r="U6036" s="28">
        <f t="shared" si="947"/>
        <v>3.355</v>
      </c>
      <c r="V6036" t="str">
        <f t="shared" si="948"/>
        <v>No</v>
      </c>
      <c r="W6036" t="str">
        <f t="shared" si="949"/>
        <v>12/1/2020</v>
      </c>
      <c r="X6036">
        <f t="shared" si="950"/>
        <v>1</v>
      </c>
      <c r="Y6036">
        <f t="shared" si="951"/>
        <v>3.355</v>
      </c>
      <c r="Z6036" t="str">
        <f t="shared" si="952"/>
        <v/>
      </c>
    </row>
    <row r="6037" spans="1:26" ht="13" hidden="1" x14ac:dyDescent="0.25">
      <c r="A6037" t="s">
        <v>9144</v>
      </c>
      <c r="B6037" t="s">
        <v>34</v>
      </c>
      <c r="C6037" t="s">
        <v>5</v>
      </c>
      <c r="D6037" s="46">
        <v>0.1</v>
      </c>
      <c r="E6037" s="2">
        <v>44173</v>
      </c>
      <c r="F6037" t="s">
        <v>2338</v>
      </c>
      <c r="G6037" s="16">
        <v>44378</v>
      </c>
      <c r="H6037" s="16">
        <v>44742</v>
      </c>
      <c r="I6037" s="3">
        <v>33.549999999999997</v>
      </c>
      <c r="J6037" s="3">
        <v>-5.32</v>
      </c>
      <c r="K6037" s="3">
        <v>28.23</v>
      </c>
      <c r="Q6037" s="29">
        <f t="shared" si="943"/>
        <v>1</v>
      </c>
      <c r="R6037" s="29">
        <f t="shared" si="944"/>
        <v>6</v>
      </c>
      <c r="S6037" s="29">
        <f t="shared" si="945"/>
        <v>22</v>
      </c>
      <c r="T6037" s="30">
        <f t="shared" si="946"/>
        <v>1</v>
      </c>
      <c r="U6037" s="28">
        <f t="shared" si="947"/>
        <v>3.355</v>
      </c>
      <c r="V6037" t="str">
        <f t="shared" si="948"/>
        <v>No</v>
      </c>
      <c r="W6037" t="str">
        <f t="shared" si="949"/>
        <v>12/1/2020</v>
      </c>
      <c r="X6037">
        <f t="shared" si="950"/>
        <v>1</v>
      </c>
      <c r="Y6037">
        <f t="shared" si="951"/>
        <v>3.355</v>
      </c>
      <c r="Z6037" t="str">
        <f t="shared" si="952"/>
        <v/>
      </c>
    </row>
    <row r="6038" spans="1:26" ht="13" hidden="1" x14ac:dyDescent="0.25">
      <c r="A6038" t="s">
        <v>9145</v>
      </c>
      <c r="B6038" t="s">
        <v>34</v>
      </c>
      <c r="C6038" t="s">
        <v>5</v>
      </c>
      <c r="D6038" s="46">
        <v>0.1</v>
      </c>
      <c r="E6038" s="2">
        <v>44173</v>
      </c>
      <c r="F6038" t="s">
        <v>2338</v>
      </c>
      <c r="G6038" s="16">
        <v>44378</v>
      </c>
      <c r="H6038" s="16">
        <v>44742</v>
      </c>
      <c r="I6038" s="3">
        <v>33.549999999999997</v>
      </c>
      <c r="J6038" s="3">
        <v>-5.32</v>
      </c>
      <c r="K6038" s="3">
        <v>28.23</v>
      </c>
      <c r="Q6038" s="29">
        <f t="shared" si="943"/>
        <v>1</v>
      </c>
      <c r="R6038" s="29">
        <f t="shared" si="944"/>
        <v>6</v>
      </c>
      <c r="S6038" s="29">
        <f t="shared" si="945"/>
        <v>22</v>
      </c>
      <c r="T6038" s="30">
        <f t="shared" si="946"/>
        <v>1</v>
      </c>
      <c r="U6038" s="28">
        <f t="shared" si="947"/>
        <v>3.355</v>
      </c>
      <c r="V6038" t="str">
        <f t="shared" si="948"/>
        <v>No</v>
      </c>
      <c r="W6038" t="str">
        <f t="shared" si="949"/>
        <v>12/1/2020</v>
      </c>
      <c r="X6038">
        <f t="shared" si="950"/>
        <v>1</v>
      </c>
      <c r="Y6038">
        <f t="shared" si="951"/>
        <v>3.355</v>
      </c>
      <c r="Z6038" t="str">
        <f t="shared" si="952"/>
        <v/>
      </c>
    </row>
    <row r="6039" spans="1:26" ht="13" hidden="1" x14ac:dyDescent="0.25">
      <c r="A6039" t="s">
        <v>9146</v>
      </c>
      <c r="B6039" t="s">
        <v>34</v>
      </c>
      <c r="C6039" t="s">
        <v>5</v>
      </c>
      <c r="D6039" s="46">
        <v>0.1</v>
      </c>
      <c r="E6039" s="2">
        <v>44173</v>
      </c>
      <c r="F6039" t="s">
        <v>2338</v>
      </c>
      <c r="G6039" s="16">
        <v>44378</v>
      </c>
      <c r="H6039" s="16">
        <v>44742</v>
      </c>
      <c r="I6039" s="3">
        <v>33.549999999999997</v>
      </c>
      <c r="J6039" s="3">
        <v>-5.32</v>
      </c>
      <c r="K6039" s="3">
        <v>28.23</v>
      </c>
      <c r="Q6039" s="29">
        <f t="shared" si="943"/>
        <v>1</v>
      </c>
      <c r="R6039" s="29">
        <f t="shared" si="944"/>
        <v>6</v>
      </c>
      <c r="S6039" s="29">
        <f t="shared" si="945"/>
        <v>22</v>
      </c>
      <c r="T6039" s="30">
        <f t="shared" si="946"/>
        <v>1</v>
      </c>
      <c r="U6039" s="28">
        <f t="shared" si="947"/>
        <v>3.355</v>
      </c>
      <c r="V6039" t="str">
        <f t="shared" si="948"/>
        <v>No</v>
      </c>
      <c r="W6039" t="str">
        <f t="shared" si="949"/>
        <v>12/1/2020</v>
      </c>
      <c r="X6039">
        <f t="shared" si="950"/>
        <v>1</v>
      </c>
      <c r="Y6039">
        <f t="shared" si="951"/>
        <v>3.355</v>
      </c>
      <c r="Z6039" t="str">
        <f t="shared" si="952"/>
        <v/>
      </c>
    </row>
    <row r="6040" spans="1:26" ht="13" hidden="1" x14ac:dyDescent="0.25">
      <c r="A6040" t="s">
        <v>9147</v>
      </c>
      <c r="B6040" t="s">
        <v>34</v>
      </c>
      <c r="C6040" t="s">
        <v>5</v>
      </c>
      <c r="D6040" s="46">
        <v>0.1</v>
      </c>
      <c r="E6040" s="2">
        <v>44173</v>
      </c>
      <c r="F6040" t="s">
        <v>2338</v>
      </c>
      <c r="G6040" s="16">
        <v>44378</v>
      </c>
      <c r="H6040" s="16">
        <v>44742</v>
      </c>
      <c r="I6040" s="3">
        <v>33.549999999999997</v>
      </c>
      <c r="J6040" s="3">
        <v>-5.32</v>
      </c>
      <c r="K6040" s="3">
        <v>28.23</v>
      </c>
      <c r="Q6040" s="29">
        <f t="shared" si="943"/>
        <v>1</v>
      </c>
      <c r="R6040" s="29">
        <f t="shared" si="944"/>
        <v>6</v>
      </c>
      <c r="S6040" s="29">
        <f t="shared" si="945"/>
        <v>22</v>
      </c>
      <c r="T6040" s="30">
        <f t="shared" si="946"/>
        <v>1</v>
      </c>
      <c r="U6040" s="28">
        <f t="shared" si="947"/>
        <v>3.355</v>
      </c>
      <c r="V6040" t="str">
        <f t="shared" si="948"/>
        <v>No</v>
      </c>
      <c r="W6040" t="str">
        <f t="shared" si="949"/>
        <v>12/1/2020</v>
      </c>
      <c r="X6040">
        <f t="shared" si="950"/>
        <v>1</v>
      </c>
      <c r="Y6040">
        <f t="shared" si="951"/>
        <v>3.355</v>
      </c>
      <c r="Z6040" t="str">
        <f t="shared" si="952"/>
        <v/>
      </c>
    </row>
    <row r="6041" spans="1:26" ht="13" hidden="1" x14ac:dyDescent="0.25">
      <c r="A6041" t="s">
        <v>9148</v>
      </c>
      <c r="B6041" t="s">
        <v>34</v>
      </c>
      <c r="C6041" t="s">
        <v>5</v>
      </c>
      <c r="D6041" s="46">
        <v>0.1</v>
      </c>
      <c r="E6041" s="2">
        <v>44173</v>
      </c>
      <c r="F6041" t="s">
        <v>2338</v>
      </c>
      <c r="G6041" s="16">
        <v>44378</v>
      </c>
      <c r="H6041" s="16">
        <v>44742</v>
      </c>
      <c r="I6041" s="3">
        <v>33.549999999999997</v>
      </c>
      <c r="J6041" s="3">
        <v>-5.32</v>
      </c>
      <c r="K6041" s="3">
        <v>28.23</v>
      </c>
      <c r="Q6041" s="29">
        <f t="shared" si="943"/>
        <v>1</v>
      </c>
      <c r="R6041" s="29">
        <f t="shared" si="944"/>
        <v>6</v>
      </c>
      <c r="S6041" s="29">
        <f t="shared" si="945"/>
        <v>22</v>
      </c>
      <c r="T6041" s="30">
        <f t="shared" si="946"/>
        <v>1</v>
      </c>
      <c r="U6041" s="28">
        <f t="shared" si="947"/>
        <v>3.355</v>
      </c>
      <c r="V6041" t="str">
        <f t="shared" si="948"/>
        <v>No</v>
      </c>
      <c r="W6041" t="str">
        <f t="shared" si="949"/>
        <v>12/1/2020</v>
      </c>
      <c r="X6041">
        <f t="shared" si="950"/>
        <v>1</v>
      </c>
      <c r="Y6041">
        <f t="shared" si="951"/>
        <v>3.355</v>
      </c>
      <c r="Z6041" t="str">
        <f t="shared" si="952"/>
        <v/>
      </c>
    </row>
    <row r="6042" spans="1:26" ht="13" hidden="1" x14ac:dyDescent="0.25">
      <c r="A6042" t="s">
        <v>9149</v>
      </c>
      <c r="B6042" t="s">
        <v>34</v>
      </c>
      <c r="C6042" t="s">
        <v>5</v>
      </c>
      <c r="D6042" s="46">
        <v>0.1</v>
      </c>
      <c r="E6042" s="2">
        <v>44173</v>
      </c>
      <c r="F6042" t="s">
        <v>2338</v>
      </c>
      <c r="G6042" s="16">
        <v>44378</v>
      </c>
      <c r="H6042" s="16">
        <v>44742</v>
      </c>
      <c r="I6042" s="3">
        <v>33.549999999999997</v>
      </c>
      <c r="J6042" s="3">
        <v>-5.32</v>
      </c>
      <c r="K6042" s="3">
        <v>28.23</v>
      </c>
      <c r="Q6042" s="29">
        <f t="shared" si="943"/>
        <v>1</v>
      </c>
      <c r="R6042" s="29">
        <f t="shared" si="944"/>
        <v>6</v>
      </c>
      <c r="S6042" s="29">
        <f t="shared" si="945"/>
        <v>22</v>
      </c>
      <c r="T6042" s="30">
        <f t="shared" si="946"/>
        <v>1</v>
      </c>
      <c r="U6042" s="28">
        <f t="shared" si="947"/>
        <v>3.355</v>
      </c>
      <c r="V6042" t="str">
        <f t="shared" si="948"/>
        <v>No</v>
      </c>
      <c r="W6042" t="str">
        <f t="shared" si="949"/>
        <v>12/1/2020</v>
      </c>
      <c r="X6042">
        <f t="shared" si="950"/>
        <v>1</v>
      </c>
      <c r="Y6042">
        <f t="shared" si="951"/>
        <v>3.355</v>
      </c>
      <c r="Z6042" t="str">
        <f t="shared" si="952"/>
        <v/>
      </c>
    </row>
    <row r="6043" spans="1:26" ht="13" hidden="1" x14ac:dyDescent="0.25">
      <c r="A6043" t="s">
        <v>9150</v>
      </c>
      <c r="B6043" t="s">
        <v>34</v>
      </c>
      <c r="C6043" t="s">
        <v>5</v>
      </c>
      <c r="D6043" s="46">
        <v>0.1</v>
      </c>
      <c r="E6043" s="2">
        <v>44173</v>
      </c>
      <c r="F6043" t="s">
        <v>2338</v>
      </c>
      <c r="G6043" s="16">
        <v>44378</v>
      </c>
      <c r="H6043" s="16">
        <v>44742</v>
      </c>
      <c r="I6043" s="3">
        <v>33.549999999999997</v>
      </c>
      <c r="J6043" s="3">
        <v>-5.32</v>
      </c>
      <c r="K6043" s="3">
        <v>28.23</v>
      </c>
      <c r="Q6043" s="29">
        <f t="shared" si="943"/>
        <v>1</v>
      </c>
      <c r="R6043" s="29">
        <f t="shared" si="944"/>
        <v>6</v>
      </c>
      <c r="S6043" s="29">
        <f t="shared" si="945"/>
        <v>22</v>
      </c>
      <c r="T6043" s="30">
        <f t="shared" si="946"/>
        <v>1</v>
      </c>
      <c r="U6043" s="28">
        <f t="shared" si="947"/>
        <v>3.355</v>
      </c>
      <c r="V6043" t="str">
        <f t="shared" si="948"/>
        <v>No</v>
      </c>
      <c r="W6043" t="str">
        <f t="shared" si="949"/>
        <v>12/1/2020</v>
      </c>
      <c r="X6043">
        <f t="shared" si="950"/>
        <v>1</v>
      </c>
      <c r="Y6043">
        <f t="shared" si="951"/>
        <v>3.355</v>
      </c>
      <c r="Z6043" t="str">
        <f t="shared" si="952"/>
        <v/>
      </c>
    </row>
    <row r="6044" spans="1:26" ht="13" hidden="1" x14ac:dyDescent="0.25">
      <c r="A6044" t="s">
        <v>9151</v>
      </c>
      <c r="B6044" t="s">
        <v>34</v>
      </c>
      <c r="C6044" t="s">
        <v>5</v>
      </c>
      <c r="D6044" s="46">
        <v>0.1</v>
      </c>
      <c r="E6044" s="2">
        <v>44173</v>
      </c>
      <c r="F6044" t="s">
        <v>2338</v>
      </c>
      <c r="G6044" s="16">
        <v>44378</v>
      </c>
      <c r="H6044" s="16">
        <v>44742</v>
      </c>
      <c r="I6044" s="3">
        <v>33.549999999999997</v>
      </c>
      <c r="J6044" s="3">
        <v>-5.32</v>
      </c>
      <c r="K6044" s="3">
        <v>28.23</v>
      </c>
      <c r="Q6044" s="29">
        <f t="shared" si="943"/>
        <v>1</v>
      </c>
      <c r="R6044" s="29">
        <f t="shared" si="944"/>
        <v>6</v>
      </c>
      <c r="S6044" s="29">
        <f t="shared" si="945"/>
        <v>22</v>
      </c>
      <c r="T6044" s="30">
        <f t="shared" si="946"/>
        <v>1</v>
      </c>
      <c r="U6044" s="28">
        <f t="shared" si="947"/>
        <v>3.355</v>
      </c>
      <c r="V6044" t="str">
        <f t="shared" si="948"/>
        <v>No</v>
      </c>
      <c r="W6044" t="str">
        <f t="shared" si="949"/>
        <v>12/1/2020</v>
      </c>
      <c r="X6044">
        <f t="shared" si="950"/>
        <v>1</v>
      </c>
      <c r="Y6044">
        <f t="shared" si="951"/>
        <v>3.355</v>
      </c>
      <c r="Z6044" t="str">
        <f t="shared" si="952"/>
        <v/>
      </c>
    </row>
    <row r="6045" spans="1:26" ht="13" hidden="1" x14ac:dyDescent="0.25">
      <c r="A6045" t="s">
        <v>9152</v>
      </c>
      <c r="B6045" t="s">
        <v>34</v>
      </c>
      <c r="C6045" t="s">
        <v>5</v>
      </c>
      <c r="D6045" s="46">
        <v>0.1</v>
      </c>
      <c r="E6045" s="2">
        <v>44173</v>
      </c>
      <c r="F6045" t="s">
        <v>2338</v>
      </c>
      <c r="G6045" s="16">
        <v>44378</v>
      </c>
      <c r="H6045" s="16">
        <v>44742</v>
      </c>
      <c r="I6045" s="3">
        <v>33.549999999999997</v>
      </c>
      <c r="J6045" s="3">
        <v>-5.32</v>
      </c>
      <c r="K6045" s="3">
        <v>28.23</v>
      </c>
      <c r="Q6045" s="29">
        <f t="shared" si="943"/>
        <v>1</v>
      </c>
      <c r="R6045" s="29">
        <f t="shared" si="944"/>
        <v>6</v>
      </c>
      <c r="S6045" s="29">
        <f t="shared" si="945"/>
        <v>22</v>
      </c>
      <c r="T6045" s="30">
        <f t="shared" si="946"/>
        <v>1</v>
      </c>
      <c r="U6045" s="28">
        <f t="shared" si="947"/>
        <v>3.355</v>
      </c>
      <c r="V6045" t="str">
        <f t="shared" si="948"/>
        <v>No</v>
      </c>
      <c r="W6045" t="str">
        <f t="shared" si="949"/>
        <v>12/1/2020</v>
      </c>
      <c r="X6045">
        <f t="shared" si="950"/>
        <v>1</v>
      </c>
      <c r="Y6045">
        <f t="shared" si="951"/>
        <v>3.355</v>
      </c>
      <c r="Z6045" t="str">
        <f t="shared" si="952"/>
        <v/>
      </c>
    </row>
    <row r="6046" spans="1:26" ht="13" hidden="1" x14ac:dyDescent="0.25">
      <c r="A6046" t="s">
        <v>9153</v>
      </c>
      <c r="B6046" t="s">
        <v>34</v>
      </c>
      <c r="C6046" t="s">
        <v>5</v>
      </c>
      <c r="D6046" s="46">
        <v>0.1</v>
      </c>
      <c r="E6046" s="2">
        <v>44173</v>
      </c>
      <c r="F6046" t="s">
        <v>2338</v>
      </c>
      <c r="G6046" s="16">
        <v>44378</v>
      </c>
      <c r="H6046" s="16">
        <v>44742</v>
      </c>
      <c r="I6046" s="3">
        <v>33.549999999999997</v>
      </c>
      <c r="J6046" s="3">
        <v>-5.32</v>
      </c>
      <c r="K6046" s="3">
        <v>28.23</v>
      </c>
      <c r="Q6046" s="29">
        <f t="shared" si="943"/>
        <v>1</v>
      </c>
      <c r="R6046" s="29">
        <f t="shared" si="944"/>
        <v>6</v>
      </c>
      <c r="S6046" s="29">
        <f t="shared" si="945"/>
        <v>22</v>
      </c>
      <c r="T6046" s="30">
        <f t="shared" si="946"/>
        <v>1</v>
      </c>
      <c r="U6046" s="28">
        <f t="shared" si="947"/>
        <v>3.355</v>
      </c>
      <c r="V6046" t="str">
        <f t="shared" si="948"/>
        <v>No</v>
      </c>
      <c r="W6046" t="str">
        <f t="shared" si="949"/>
        <v>12/1/2020</v>
      </c>
      <c r="X6046">
        <f t="shared" si="950"/>
        <v>1</v>
      </c>
      <c r="Y6046">
        <f t="shared" si="951"/>
        <v>3.355</v>
      </c>
      <c r="Z6046" t="str">
        <f t="shared" si="952"/>
        <v/>
      </c>
    </row>
    <row r="6047" spans="1:26" ht="13" hidden="1" x14ac:dyDescent="0.25">
      <c r="A6047" t="s">
        <v>9154</v>
      </c>
      <c r="B6047" t="s">
        <v>34</v>
      </c>
      <c r="C6047" t="s">
        <v>5</v>
      </c>
      <c r="D6047" s="46">
        <v>0.1</v>
      </c>
      <c r="E6047" s="2">
        <v>44173</v>
      </c>
      <c r="F6047" t="s">
        <v>2338</v>
      </c>
      <c r="G6047" s="16">
        <v>44378</v>
      </c>
      <c r="H6047" s="16">
        <v>44742</v>
      </c>
      <c r="I6047" s="3">
        <v>33.549999999999997</v>
      </c>
      <c r="J6047" s="3">
        <v>-5.32</v>
      </c>
      <c r="K6047" s="3">
        <v>28.23</v>
      </c>
      <c r="Q6047" s="29">
        <f t="shared" si="943"/>
        <v>1</v>
      </c>
      <c r="R6047" s="29">
        <f t="shared" si="944"/>
        <v>6</v>
      </c>
      <c r="S6047" s="29">
        <f t="shared" si="945"/>
        <v>22</v>
      </c>
      <c r="T6047" s="30">
        <f t="shared" si="946"/>
        <v>1</v>
      </c>
      <c r="U6047" s="28">
        <f t="shared" si="947"/>
        <v>3.355</v>
      </c>
      <c r="V6047" t="str">
        <f t="shared" si="948"/>
        <v>No</v>
      </c>
      <c r="W6047" t="str">
        <f t="shared" si="949"/>
        <v>12/1/2020</v>
      </c>
      <c r="X6047">
        <f t="shared" si="950"/>
        <v>1</v>
      </c>
      <c r="Y6047">
        <f t="shared" si="951"/>
        <v>3.355</v>
      </c>
      <c r="Z6047" t="str">
        <f t="shared" si="952"/>
        <v/>
      </c>
    </row>
    <row r="6048" spans="1:26" ht="13" hidden="1" x14ac:dyDescent="0.25">
      <c r="A6048" t="s">
        <v>9155</v>
      </c>
      <c r="B6048" t="s">
        <v>34</v>
      </c>
      <c r="C6048" t="s">
        <v>5</v>
      </c>
      <c r="D6048" s="46">
        <v>0.1</v>
      </c>
      <c r="E6048" s="2">
        <v>44173</v>
      </c>
      <c r="F6048" t="s">
        <v>2338</v>
      </c>
      <c r="G6048" s="16">
        <v>44378</v>
      </c>
      <c r="H6048" s="16">
        <v>44742</v>
      </c>
      <c r="I6048" s="3">
        <v>33.549999999999997</v>
      </c>
      <c r="J6048" s="3">
        <v>-5.32</v>
      </c>
      <c r="K6048" s="3">
        <v>28.23</v>
      </c>
      <c r="Q6048" s="29">
        <f t="shared" si="943"/>
        <v>1</v>
      </c>
      <c r="R6048" s="29">
        <f t="shared" si="944"/>
        <v>6</v>
      </c>
      <c r="S6048" s="29">
        <f t="shared" si="945"/>
        <v>22</v>
      </c>
      <c r="T6048" s="30">
        <f t="shared" si="946"/>
        <v>1</v>
      </c>
      <c r="U6048" s="28">
        <f t="shared" si="947"/>
        <v>3.355</v>
      </c>
      <c r="V6048" t="str">
        <f t="shared" si="948"/>
        <v>No</v>
      </c>
      <c r="W6048" t="str">
        <f t="shared" si="949"/>
        <v>12/1/2020</v>
      </c>
      <c r="X6048">
        <f t="shared" si="950"/>
        <v>1</v>
      </c>
      <c r="Y6048">
        <f t="shared" si="951"/>
        <v>3.355</v>
      </c>
      <c r="Z6048" t="str">
        <f t="shared" si="952"/>
        <v/>
      </c>
    </row>
    <row r="6049" spans="1:26" ht="13" hidden="1" x14ac:dyDescent="0.25">
      <c r="A6049" t="s">
        <v>9156</v>
      </c>
      <c r="B6049" t="s">
        <v>34</v>
      </c>
      <c r="C6049" t="s">
        <v>5</v>
      </c>
      <c r="D6049" s="46">
        <v>0.1</v>
      </c>
      <c r="E6049" s="2">
        <v>44173</v>
      </c>
      <c r="F6049" t="s">
        <v>2338</v>
      </c>
      <c r="G6049" s="16">
        <v>44378</v>
      </c>
      <c r="H6049" s="16">
        <v>44742</v>
      </c>
      <c r="I6049" s="3">
        <v>33.549999999999997</v>
      </c>
      <c r="J6049" s="3">
        <v>-5.32</v>
      </c>
      <c r="K6049" s="3">
        <v>28.23</v>
      </c>
      <c r="Q6049" s="29">
        <f t="shared" si="943"/>
        <v>1</v>
      </c>
      <c r="R6049" s="29">
        <f t="shared" si="944"/>
        <v>6</v>
      </c>
      <c r="S6049" s="29">
        <f t="shared" si="945"/>
        <v>22</v>
      </c>
      <c r="T6049" s="30">
        <f t="shared" si="946"/>
        <v>1</v>
      </c>
      <c r="U6049" s="28">
        <f t="shared" si="947"/>
        <v>3.355</v>
      </c>
      <c r="V6049" t="str">
        <f t="shared" si="948"/>
        <v>No</v>
      </c>
      <c r="W6049" t="str">
        <f t="shared" si="949"/>
        <v>12/1/2020</v>
      </c>
      <c r="X6049">
        <f t="shared" si="950"/>
        <v>1</v>
      </c>
      <c r="Y6049">
        <f t="shared" si="951"/>
        <v>3.355</v>
      </c>
      <c r="Z6049" t="str">
        <f t="shared" si="952"/>
        <v/>
      </c>
    </row>
    <row r="6050" spans="1:26" ht="13" hidden="1" x14ac:dyDescent="0.25">
      <c r="A6050" t="s">
        <v>9157</v>
      </c>
      <c r="B6050" t="s">
        <v>34</v>
      </c>
      <c r="C6050" t="s">
        <v>5</v>
      </c>
      <c r="D6050" s="46">
        <v>0.1</v>
      </c>
      <c r="E6050" s="2">
        <v>44173</v>
      </c>
      <c r="F6050" t="s">
        <v>2338</v>
      </c>
      <c r="G6050" s="16">
        <v>44378</v>
      </c>
      <c r="H6050" s="16">
        <v>44742</v>
      </c>
      <c r="I6050" s="3">
        <v>33.549999999999997</v>
      </c>
      <c r="J6050" s="3">
        <v>-5.32</v>
      </c>
      <c r="K6050" s="3">
        <v>28.23</v>
      </c>
      <c r="Q6050" s="29">
        <f t="shared" si="943"/>
        <v>1</v>
      </c>
      <c r="R6050" s="29">
        <f t="shared" si="944"/>
        <v>6</v>
      </c>
      <c r="S6050" s="29">
        <f t="shared" si="945"/>
        <v>22</v>
      </c>
      <c r="T6050" s="30">
        <f t="shared" si="946"/>
        <v>1</v>
      </c>
      <c r="U6050" s="28">
        <f t="shared" si="947"/>
        <v>3.355</v>
      </c>
      <c r="V6050" t="str">
        <f t="shared" si="948"/>
        <v>No</v>
      </c>
      <c r="W6050" t="str">
        <f t="shared" si="949"/>
        <v>12/1/2020</v>
      </c>
      <c r="X6050">
        <f t="shared" si="950"/>
        <v>1</v>
      </c>
      <c r="Y6050">
        <f t="shared" si="951"/>
        <v>3.355</v>
      </c>
      <c r="Z6050" t="str">
        <f t="shared" si="952"/>
        <v/>
      </c>
    </row>
    <row r="6051" spans="1:26" ht="13" hidden="1" x14ac:dyDescent="0.25">
      <c r="A6051" t="s">
        <v>9158</v>
      </c>
      <c r="B6051" t="s">
        <v>34</v>
      </c>
      <c r="C6051" t="s">
        <v>5</v>
      </c>
      <c r="D6051" s="46">
        <v>0.1</v>
      </c>
      <c r="E6051" s="2">
        <v>44173</v>
      </c>
      <c r="F6051" t="s">
        <v>2338</v>
      </c>
      <c r="G6051" s="16">
        <v>44378</v>
      </c>
      <c r="H6051" s="16">
        <v>44742</v>
      </c>
      <c r="I6051" s="3">
        <v>33.549999999999997</v>
      </c>
      <c r="J6051" s="3">
        <v>-5.32</v>
      </c>
      <c r="K6051" s="3">
        <v>28.23</v>
      </c>
      <c r="Q6051" s="29">
        <f t="shared" si="943"/>
        <v>1</v>
      </c>
      <c r="R6051" s="29">
        <f t="shared" si="944"/>
        <v>6</v>
      </c>
      <c r="S6051" s="29">
        <f t="shared" si="945"/>
        <v>22</v>
      </c>
      <c r="T6051" s="30">
        <f t="shared" si="946"/>
        <v>1</v>
      </c>
      <c r="U6051" s="28">
        <f t="shared" si="947"/>
        <v>3.355</v>
      </c>
      <c r="V6051" t="str">
        <f t="shared" si="948"/>
        <v>No</v>
      </c>
      <c r="W6051" t="str">
        <f t="shared" si="949"/>
        <v>12/1/2020</v>
      </c>
      <c r="X6051">
        <f t="shared" si="950"/>
        <v>1</v>
      </c>
      <c r="Y6051">
        <f t="shared" si="951"/>
        <v>3.355</v>
      </c>
      <c r="Z6051" t="str">
        <f t="shared" si="952"/>
        <v/>
      </c>
    </row>
    <row r="6052" spans="1:26" ht="13" hidden="1" x14ac:dyDescent="0.25">
      <c r="A6052" t="s">
        <v>9159</v>
      </c>
      <c r="B6052" t="s">
        <v>34</v>
      </c>
      <c r="C6052" t="s">
        <v>5</v>
      </c>
      <c r="D6052" s="46">
        <v>0.1</v>
      </c>
      <c r="E6052" s="2">
        <v>44173</v>
      </c>
      <c r="F6052" t="s">
        <v>2338</v>
      </c>
      <c r="G6052" s="16">
        <v>44378</v>
      </c>
      <c r="H6052" s="16">
        <v>44742</v>
      </c>
      <c r="I6052" s="3">
        <v>33.549999999999997</v>
      </c>
      <c r="J6052" s="3">
        <v>-5.32</v>
      </c>
      <c r="K6052" s="3">
        <v>28.23</v>
      </c>
      <c r="Q6052" s="29">
        <f t="shared" si="943"/>
        <v>1</v>
      </c>
      <c r="R6052" s="29">
        <f t="shared" si="944"/>
        <v>6</v>
      </c>
      <c r="S6052" s="29">
        <f t="shared" si="945"/>
        <v>22</v>
      </c>
      <c r="T6052" s="30">
        <f t="shared" si="946"/>
        <v>1</v>
      </c>
      <c r="U6052" s="28">
        <f t="shared" si="947"/>
        <v>3.355</v>
      </c>
      <c r="V6052" t="str">
        <f t="shared" si="948"/>
        <v>No</v>
      </c>
      <c r="W6052" t="str">
        <f t="shared" si="949"/>
        <v>12/1/2020</v>
      </c>
      <c r="X6052">
        <f t="shared" si="950"/>
        <v>1</v>
      </c>
      <c r="Y6052">
        <f t="shared" si="951"/>
        <v>3.355</v>
      </c>
      <c r="Z6052" t="str">
        <f t="shared" si="952"/>
        <v/>
      </c>
    </row>
    <row r="6053" spans="1:26" ht="13" hidden="1" x14ac:dyDescent="0.25">
      <c r="A6053" t="s">
        <v>9160</v>
      </c>
      <c r="B6053" t="s">
        <v>34</v>
      </c>
      <c r="C6053" t="s">
        <v>5</v>
      </c>
      <c r="D6053" s="46">
        <v>0.1</v>
      </c>
      <c r="E6053" s="2">
        <v>44173</v>
      </c>
      <c r="F6053" t="s">
        <v>2338</v>
      </c>
      <c r="G6053" s="16">
        <v>44378</v>
      </c>
      <c r="H6053" s="16">
        <v>44742</v>
      </c>
      <c r="I6053" s="3">
        <v>33.549999999999997</v>
      </c>
      <c r="J6053" s="3">
        <v>-5.32</v>
      </c>
      <c r="K6053" s="3">
        <v>28.23</v>
      </c>
      <c r="Q6053" s="29">
        <f t="shared" si="943"/>
        <v>1</v>
      </c>
      <c r="R6053" s="29">
        <f t="shared" si="944"/>
        <v>6</v>
      </c>
      <c r="S6053" s="29">
        <f t="shared" si="945"/>
        <v>22</v>
      </c>
      <c r="T6053" s="30">
        <f t="shared" si="946"/>
        <v>1</v>
      </c>
      <c r="U6053" s="28">
        <f t="shared" si="947"/>
        <v>3.355</v>
      </c>
      <c r="V6053" t="str">
        <f t="shared" si="948"/>
        <v>No</v>
      </c>
      <c r="W6053" t="str">
        <f t="shared" si="949"/>
        <v>12/1/2020</v>
      </c>
      <c r="X6053">
        <f t="shared" si="950"/>
        <v>1</v>
      </c>
      <c r="Y6053">
        <f t="shared" si="951"/>
        <v>3.355</v>
      </c>
      <c r="Z6053" t="str">
        <f t="shared" si="952"/>
        <v/>
      </c>
    </row>
    <row r="6054" spans="1:26" ht="13" hidden="1" x14ac:dyDescent="0.25">
      <c r="A6054" t="s">
        <v>9161</v>
      </c>
      <c r="B6054" t="s">
        <v>34</v>
      </c>
      <c r="C6054" t="s">
        <v>5</v>
      </c>
      <c r="D6054" s="46">
        <v>0.1</v>
      </c>
      <c r="E6054" s="2">
        <v>44173</v>
      </c>
      <c r="F6054" t="s">
        <v>2338</v>
      </c>
      <c r="G6054" s="16">
        <v>44378</v>
      </c>
      <c r="H6054" s="16">
        <v>44742</v>
      </c>
      <c r="I6054" s="3">
        <v>33.549999999999997</v>
      </c>
      <c r="J6054" s="3">
        <v>-5.32</v>
      </c>
      <c r="K6054" s="3">
        <v>28.23</v>
      </c>
      <c r="Q6054" s="29">
        <f t="shared" si="943"/>
        <v>1</v>
      </c>
      <c r="R6054" s="29">
        <f t="shared" si="944"/>
        <v>6</v>
      </c>
      <c r="S6054" s="29">
        <f t="shared" si="945"/>
        <v>22</v>
      </c>
      <c r="T6054" s="30">
        <f t="shared" si="946"/>
        <v>1</v>
      </c>
      <c r="U6054" s="28">
        <f t="shared" si="947"/>
        <v>3.355</v>
      </c>
      <c r="V6054" t="str">
        <f t="shared" si="948"/>
        <v>No</v>
      </c>
      <c r="W6054" t="str">
        <f t="shared" si="949"/>
        <v>12/1/2020</v>
      </c>
      <c r="X6054">
        <f t="shared" si="950"/>
        <v>1</v>
      </c>
      <c r="Y6054">
        <f t="shared" si="951"/>
        <v>3.355</v>
      </c>
      <c r="Z6054" t="str">
        <f t="shared" si="952"/>
        <v/>
      </c>
    </row>
    <row r="6055" spans="1:26" ht="13" hidden="1" x14ac:dyDescent="0.25">
      <c r="A6055" t="s">
        <v>9162</v>
      </c>
      <c r="B6055" t="s">
        <v>34</v>
      </c>
      <c r="C6055" t="s">
        <v>5</v>
      </c>
      <c r="D6055" s="46">
        <v>0.1</v>
      </c>
      <c r="E6055" s="2">
        <v>44173</v>
      </c>
      <c r="F6055" t="s">
        <v>2338</v>
      </c>
      <c r="G6055" s="16">
        <v>44378</v>
      </c>
      <c r="H6055" s="16">
        <v>44742</v>
      </c>
      <c r="I6055" s="3">
        <v>33.549999999999997</v>
      </c>
      <c r="J6055" s="3">
        <v>-5.32</v>
      </c>
      <c r="K6055" s="3">
        <v>28.23</v>
      </c>
      <c r="Q6055" s="29">
        <f t="shared" si="943"/>
        <v>1</v>
      </c>
      <c r="R6055" s="29">
        <f t="shared" si="944"/>
        <v>6</v>
      </c>
      <c r="S6055" s="29">
        <f t="shared" si="945"/>
        <v>22</v>
      </c>
      <c r="T6055" s="30">
        <f t="shared" si="946"/>
        <v>1</v>
      </c>
      <c r="U6055" s="28">
        <f t="shared" si="947"/>
        <v>3.355</v>
      </c>
      <c r="V6055" t="str">
        <f t="shared" si="948"/>
        <v>No</v>
      </c>
      <c r="W6055" t="str">
        <f t="shared" si="949"/>
        <v>12/1/2020</v>
      </c>
      <c r="X6055">
        <f t="shared" si="950"/>
        <v>1</v>
      </c>
      <c r="Y6055">
        <f t="shared" si="951"/>
        <v>3.355</v>
      </c>
      <c r="Z6055" t="str">
        <f t="shared" si="952"/>
        <v/>
      </c>
    </row>
    <row r="6056" spans="1:26" ht="13" hidden="1" x14ac:dyDescent="0.25">
      <c r="A6056" t="s">
        <v>9163</v>
      </c>
      <c r="B6056" t="s">
        <v>34</v>
      </c>
      <c r="C6056" t="s">
        <v>5</v>
      </c>
      <c r="D6056" s="46">
        <v>0.1</v>
      </c>
      <c r="E6056" s="2">
        <v>44173</v>
      </c>
      <c r="F6056" t="s">
        <v>2338</v>
      </c>
      <c r="G6056" s="16">
        <v>44378</v>
      </c>
      <c r="H6056" s="16">
        <v>44742</v>
      </c>
      <c r="I6056" s="3">
        <v>33.549999999999997</v>
      </c>
      <c r="J6056" s="3">
        <v>-5.32</v>
      </c>
      <c r="K6056" s="3">
        <v>28.23</v>
      </c>
      <c r="Q6056" s="29">
        <f t="shared" si="943"/>
        <v>1</v>
      </c>
      <c r="R6056" s="29">
        <f t="shared" si="944"/>
        <v>6</v>
      </c>
      <c r="S6056" s="29">
        <f t="shared" si="945"/>
        <v>22</v>
      </c>
      <c r="T6056" s="30">
        <f t="shared" si="946"/>
        <v>1</v>
      </c>
      <c r="U6056" s="28">
        <f t="shared" si="947"/>
        <v>3.355</v>
      </c>
      <c r="V6056" t="str">
        <f t="shared" si="948"/>
        <v>No</v>
      </c>
      <c r="W6056" t="str">
        <f t="shared" si="949"/>
        <v>12/1/2020</v>
      </c>
      <c r="X6056">
        <f t="shared" si="950"/>
        <v>1</v>
      </c>
      <c r="Y6056">
        <f t="shared" si="951"/>
        <v>3.355</v>
      </c>
      <c r="Z6056" t="str">
        <f t="shared" si="952"/>
        <v/>
      </c>
    </row>
    <row r="6057" spans="1:26" ht="13" hidden="1" x14ac:dyDescent="0.25">
      <c r="A6057" t="s">
        <v>9164</v>
      </c>
      <c r="B6057" t="s">
        <v>34</v>
      </c>
      <c r="C6057" t="s">
        <v>5</v>
      </c>
      <c r="D6057" s="46">
        <v>0.1</v>
      </c>
      <c r="E6057" s="2">
        <v>44173</v>
      </c>
      <c r="F6057" t="s">
        <v>2338</v>
      </c>
      <c r="G6057" s="16">
        <v>44378</v>
      </c>
      <c r="H6057" s="16">
        <v>44742</v>
      </c>
      <c r="I6057" s="3">
        <v>33.549999999999997</v>
      </c>
      <c r="J6057" s="3">
        <v>-5.32</v>
      </c>
      <c r="K6057" s="3">
        <v>28.23</v>
      </c>
      <c r="Q6057" s="29">
        <f t="shared" si="943"/>
        <v>1</v>
      </c>
      <c r="R6057" s="29">
        <f t="shared" si="944"/>
        <v>6</v>
      </c>
      <c r="S6057" s="29">
        <f t="shared" si="945"/>
        <v>22</v>
      </c>
      <c r="T6057" s="30">
        <f t="shared" si="946"/>
        <v>1</v>
      </c>
      <c r="U6057" s="28">
        <f t="shared" si="947"/>
        <v>3.355</v>
      </c>
      <c r="V6057" t="str">
        <f t="shared" si="948"/>
        <v>No</v>
      </c>
      <c r="W6057" t="str">
        <f t="shared" si="949"/>
        <v>12/1/2020</v>
      </c>
      <c r="X6057">
        <f t="shared" si="950"/>
        <v>1</v>
      </c>
      <c r="Y6057">
        <f t="shared" si="951"/>
        <v>3.355</v>
      </c>
      <c r="Z6057" t="str">
        <f t="shared" si="952"/>
        <v/>
      </c>
    </row>
    <row r="6058" spans="1:26" ht="13" hidden="1" x14ac:dyDescent="0.25">
      <c r="A6058" t="s">
        <v>9165</v>
      </c>
      <c r="B6058" t="s">
        <v>34</v>
      </c>
      <c r="C6058" t="s">
        <v>5</v>
      </c>
      <c r="D6058" s="46">
        <v>0.1</v>
      </c>
      <c r="E6058" s="2">
        <v>44173</v>
      </c>
      <c r="F6058" t="s">
        <v>2338</v>
      </c>
      <c r="G6058" s="16">
        <v>44378</v>
      </c>
      <c r="H6058" s="16">
        <v>44742</v>
      </c>
      <c r="I6058" s="3">
        <v>33.549999999999997</v>
      </c>
      <c r="J6058" s="3">
        <v>-5.32</v>
      </c>
      <c r="K6058" s="3">
        <v>28.23</v>
      </c>
      <c r="Q6058" s="29">
        <f t="shared" si="943"/>
        <v>1</v>
      </c>
      <c r="R6058" s="29">
        <f t="shared" si="944"/>
        <v>6</v>
      </c>
      <c r="S6058" s="29">
        <f t="shared" si="945"/>
        <v>22</v>
      </c>
      <c r="T6058" s="30">
        <f t="shared" si="946"/>
        <v>1</v>
      </c>
      <c r="U6058" s="28">
        <f t="shared" si="947"/>
        <v>3.355</v>
      </c>
      <c r="V6058" t="str">
        <f t="shared" si="948"/>
        <v>No</v>
      </c>
      <c r="W6058" t="str">
        <f t="shared" si="949"/>
        <v>12/1/2020</v>
      </c>
      <c r="X6058">
        <f t="shared" si="950"/>
        <v>1</v>
      </c>
      <c r="Y6058">
        <f t="shared" si="951"/>
        <v>3.355</v>
      </c>
      <c r="Z6058" t="str">
        <f t="shared" si="952"/>
        <v/>
      </c>
    </row>
    <row r="6059" spans="1:26" ht="13" hidden="1" x14ac:dyDescent="0.25">
      <c r="A6059" t="s">
        <v>9166</v>
      </c>
      <c r="B6059" t="s">
        <v>34</v>
      </c>
      <c r="C6059" t="s">
        <v>5</v>
      </c>
      <c r="D6059" s="46">
        <v>0.1</v>
      </c>
      <c r="E6059" s="2">
        <v>44173</v>
      </c>
      <c r="F6059" t="s">
        <v>2338</v>
      </c>
      <c r="G6059" s="16">
        <v>44378</v>
      </c>
      <c r="H6059" s="16">
        <v>44742</v>
      </c>
      <c r="I6059" s="3">
        <v>33.549999999999997</v>
      </c>
      <c r="J6059" s="3">
        <v>-5.32</v>
      </c>
      <c r="K6059" s="3">
        <v>28.23</v>
      </c>
      <c r="Q6059" s="29">
        <f t="shared" si="943"/>
        <v>1</v>
      </c>
      <c r="R6059" s="29">
        <f t="shared" si="944"/>
        <v>6</v>
      </c>
      <c r="S6059" s="29">
        <f t="shared" si="945"/>
        <v>22</v>
      </c>
      <c r="T6059" s="30">
        <f t="shared" si="946"/>
        <v>1</v>
      </c>
      <c r="U6059" s="28">
        <f t="shared" si="947"/>
        <v>3.355</v>
      </c>
      <c r="V6059" t="str">
        <f t="shared" si="948"/>
        <v>No</v>
      </c>
      <c r="W6059" t="str">
        <f t="shared" si="949"/>
        <v>12/1/2020</v>
      </c>
      <c r="X6059">
        <f t="shared" si="950"/>
        <v>1</v>
      </c>
      <c r="Y6059">
        <f t="shared" si="951"/>
        <v>3.355</v>
      </c>
      <c r="Z6059" t="str">
        <f t="shared" si="952"/>
        <v/>
      </c>
    </row>
    <row r="6060" spans="1:26" ht="13" hidden="1" x14ac:dyDescent="0.25">
      <c r="A6060" t="s">
        <v>9167</v>
      </c>
      <c r="B6060" t="s">
        <v>34</v>
      </c>
      <c r="C6060" t="s">
        <v>5</v>
      </c>
      <c r="D6060" s="46">
        <v>0.1</v>
      </c>
      <c r="E6060" s="2">
        <v>44173</v>
      </c>
      <c r="F6060" t="s">
        <v>2338</v>
      </c>
      <c r="G6060" s="16">
        <v>44378</v>
      </c>
      <c r="H6060" s="16">
        <v>44742</v>
      </c>
      <c r="I6060" s="3">
        <v>33.549999999999997</v>
      </c>
      <c r="J6060" s="3">
        <v>-5.32</v>
      </c>
      <c r="K6060" s="3">
        <v>28.23</v>
      </c>
      <c r="Q6060" s="29">
        <f t="shared" si="943"/>
        <v>1</v>
      </c>
      <c r="R6060" s="29">
        <f t="shared" si="944"/>
        <v>6</v>
      </c>
      <c r="S6060" s="29">
        <f t="shared" si="945"/>
        <v>22</v>
      </c>
      <c r="T6060" s="30">
        <f t="shared" si="946"/>
        <v>1</v>
      </c>
      <c r="U6060" s="28">
        <f t="shared" si="947"/>
        <v>3.355</v>
      </c>
      <c r="V6060" t="str">
        <f t="shared" si="948"/>
        <v>No</v>
      </c>
      <c r="W6060" t="str">
        <f t="shared" si="949"/>
        <v>12/1/2020</v>
      </c>
      <c r="X6060">
        <f t="shared" si="950"/>
        <v>1</v>
      </c>
      <c r="Y6060">
        <f t="shared" si="951"/>
        <v>3.355</v>
      </c>
      <c r="Z6060" t="str">
        <f t="shared" si="952"/>
        <v/>
      </c>
    </row>
    <row r="6061" spans="1:26" ht="13" hidden="1" x14ac:dyDescent="0.25">
      <c r="A6061" t="s">
        <v>9168</v>
      </c>
      <c r="B6061" t="s">
        <v>34</v>
      </c>
      <c r="C6061" t="s">
        <v>5</v>
      </c>
      <c r="D6061" s="46">
        <v>0.1</v>
      </c>
      <c r="E6061" s="2">
        <v>44173</v>
      </c>
      <c r="F6061" t="s">
        <v>2338</v>
      </c>
      <c r="G6061" s="16">
        <v>44378</v>
      </c>
      <c r="H6061" s="16">
        <v>44742</v>
      </c>
      <c r="I6061" s="3">
        <v>33.549999999999997</v>
      </c>
      <c r="J6061" s="3">
        <v>-5.32</v>
      </c>
      <c r="K6061" s="3">
        <v>28.23</v>
      </c>
      <c r="Q6061" s="29">
        <f t="shared" si="943"/>
        <v>1</v>
      </c>
      <c r="R6061" s="29">
        <f t="shared" si="944"/>
        <v>6</v>
      </c>
      <c r="S6061" s="29">
        <f t="shared" si="945"/>
        <v>22</v>
      </c>
      <c r="T6061" s="30">
        <f t="shared" si="946"/>
        <v>1</v>
      </c>
      <c r="U6061" s="28">
        <f t="shared" si="947"/>
        <v>3.355</v>
      </c>
      <c r="V6061" t="str">
        <f t="shared" si="948"/>
        <v>No</v>
      </c>
      <c r="W6061" t="str">
        <f t="shared" si="949"/>
        <v>12/1/2020</v>
      </c>
      <c r="X6061">
        <f t="shared" si="950"/>
        <v>1</v>
      </c>
      <c r="Y6061">
        <f t="shared" si="951"/>
        <v>3.355</v>
      </c>
      <c r="Z6061" t="str">
        <f t="shared" si="952"/>
        <v/>
      </c>
    </row>
    <row r="6062" spans="1:26" ht="13" hidden="1" x14ac:dyDescent="0.25">
      <c r="A6062" t="s">
        <v>9169</v>
      </c>
      <c r="B6062" t="s">
        <v>34</v>
      </c>
      <c r="C6062" t="s">
        <v>5</v>
      </c>
      <c r="D6062" s="46">
        <v>0.1</v>
      </c>
      <c r="E6062" s="2">
        <v>44173</v>
      </c>
      <c r="F6062" t="s">
        <v>2338</v>
      </c>
      <c r="G6062" s="16">
        <v>44378</v>
      </c>
      <c r="H6062" s="16">
        <v>44742</v>
      </c>
      <c r="I6062" s="3">
        <v>33.549999999999997</v>
      </c>
      <c r="J6062" s="3">
        <v>-5.32</v>
      </c>
      <c r="K6062" s="3">
        <v>28.23</v>
      </c>
      <c r="Q6062" s="29">
        <f t="shared" si="943"/>
        <v>1</v>
      </c>
      <c r="R6062" s="29">
        <f t="shared" si="944"/>
        <v>6</v>
      </c>
      <c r="S6062" s="29">
        <f t="shared" si="945"/>
        <v>22</v>
      </c>
      <c r="T6062" s="30">
        <f t="shared" si="946"/>
        <v>1</v>
      </c>
      <c r="U6062" s="28">
        <f t="shared" si="947"/>
        <v>3.355</v>
      </c>
      <c r="V6062" t="str">
        <f t="shared" si="948"/>
        <v>No</v>
      </c>
      <c r="W6062" t="str">
        <f t="shared" si="949"/>
        <v>12/1/2020</v>
      </c>
      <c r="X6062">
        <f t="shared" si="950"/>
        <v>1</v>
      </c>
      <c r="Y6062">
        <f t="shared" si="951"/>
        <v>3.355</v>
      </c>
      <c r="Z6062" t="str">
        <f t="shared" si="952"/>
        <v/>
      </c>
    </row>
    <row r="6063" spans="1:26" ht="13" hidden="1" x14ac:dyDescent="0.25">
      <c r="A6063" t="s">
        <v>9170</v>
      </c>
      <c r="B6063" t="s">
        <v>34</v>
      </c>
      <c r="C6063" t="s">
        <v>5</v>
      </c>
      <c r="D6063" s="46">
        <v>0.1</v>
      </c>
      <c r="E6063" s="2">
        <v>44173</v>
      </c>
      <c r="F6063" t="s">
        <v>2338</v>
      </c>
      <c r="G6063" s="16">
        <v>44378</v>
      </c>
      <c r="H6063" s="16">
        <v>44742</v>
      </c>
      <c r="I6063" s="3">
        <v>33.549999999999997</v>
      </c>
      <c r="J6063" s="3">
        <v>-5.32</v>
      </c>
      <c r="K6063" s="3">
        <v>28.23</v>
      </c>
      <c r="Q6063" s="29">
        <f t="shared" si="943"/>
        <v>1</v>
      </c>
      <c r="R6063" s="29">
        <f t="shared" si="944"/>
        <v>6</v>
      </c>
      <c r="S6063" s="29">
        <f t="shared" si="945"/>
        <v>22</v>
      </c>
      <c r="T6063" s="30">
        <f t="shared" si="946"/>
        <v>1</v>
      </c>
      <c r="U6063" s="28">
        <f t="shared" si="947"/>
        <v>3.355</v>
      </c>
      <c r="V6063" t="str">
        <f t="shared" si="948"/>
        <v>No</v>
      </c>
      <c r="W6063" t="str">
        <f t="shared" si="949"/>
        <v>12/1/2020</v>
      </c>
      <c r="X6063">
        <f t="shared" si="950"/>
        <v>1</v>
      </c>
      <c r="Y6063">
        <f t="shared" si="951"/>
        <v>3.355</v>
      </c>
      <c r="Z6063" t="str">
        <f t="shared" si="952"/>
        <v/>
      </c>
    </row>
    <row r="6064" spans="1:26" ht="13" hidden="1" x14ac:dyDescent="0.25">
      <c r="A6064" t="s">
        <v>9171</v>
      </c>
      <c r="B6064" t="s">
        <v>34</v>
      </c>
      <c r="C6064" t="s">
        <v>5</v>
      </c>
      <c r="D6064" s="46">
        <v>0.1</v>
      </c>
      <c r="E6064" s="2">
        <v>44173</v>
      </c>
      <c r="F6064" t="s">
        <v>2338</v>
      </c>
      <c r="G6064" s="16">
        <v>44378</v>
      </c>
      <c r="H6064" s="16">
        <v>44742</v>
      </c>
      <c r="I6064" s="3">
        <v>33.549999999999997</v>
      </c>
      <c r="J6064" s="3">
        <v>-5.32</v>
      </c>
      <c r="K6064" s="3">
        <v>28.23</v>
      </c>
      <c r="Q6064" s="29">
        <f t="shared" si="943"/>
        <v>1</v>
      </c>
      <c r="R6064" s="29">
        <f t="shared" si="944"/>
        <v>6</v>
      </c>
      <c r="S6064" s="29">
        <f t="shared" si="945"/>
        <v>22</v>
      </c>
      <c r="T6064" s="30">
        <f t="shared" si="946"/>
        <v>1</v>
      </c>
      <c r="U6064" s="28">
        <f t="shared" si="947"/>
        <v>3.355</v>
      </c>
      <c r="V6064" t="str">
        <f t="shared" si="948"/>
        <v>No</v>
      </c>
      <c r="W6064" t="str">
        <f t="shared" si="949"/>
        <v>12/1/2020</v>
      </c>
      <c r="X6064">
        <f t="shared" si="950"/>
        <v>1</v>
      </c>
      <c r="Y6064">
        <f t="shared" si="951"/>
        <v>3.355</v>
      </c>
      <c r="Z6064" t="str">
        <f t="shared" si="952"/>
        <v/>
      </c>
    </row>
    <row r="6065" spans="1:26" ht="13" hidden="1" x14ac:dyDescent="0.25">
      <c r="A6065" t="s">
        <v>9172</v>
      </c>
      <c r="B6065" t="s">
        <v>34</v>
      </c>
      <c r="C6065" t="s">
        <v>5</v>
      </c>
      <c r="D6065" s="46">
        <v>0.1</v>
      </c>
      <c r="E6065" s="2">
        <v>44173</v>
      </c>
      <c r="F6065" t="s">
        <v>2338</v>
      </c>
      <c r="G6065" s="16">
        <v>44378</v>
      </c>
      <c r="H6065" s="16">
        <v>44742</v>
      </c>
      <c r="I6065" s="3">
        <v>33.549999999999997</v>
      </c>
      <c r="J6065" s="3">
        <v>-5.32</v>
      </c>
      <c r="K6065" s="3">
        <v>28.23</v>
      </c>
      <c r="Q6065" s="29">
        <f t="shared" si="943"/>
        <v>1</v>
      </c>
      <c r="R6065" s="29">
        <f t="shared" si="944"/>
        <v>6</v>
      </c>
      <c r="S6065" s="29">
        <f t="shared" si="945"/>
        <v>22</v>
      </c>
      <c r="T6065" s="30">
        <f t="shared" si="946"/>
        <v>1</v>
      </c>
      <c r="U6065" s="28">
        <f t="shared" si="947"/>
        <v>3.355</v>
      </c>
      <c r="V6065" t="str">
        <f t="shared" si="948"/>
        <v>No</v>
      </c>
      <c r="W6065" t="str">
        <f t="shared" si="949"/>
        <v>12/1/2020</v>
      </c>
      <c r="X6065">
        <f t="shared" si="950"/>
        <v>1</v>
      </c>
      <c r="Y6065">
        <f t="shared" si="951"/>
        <v>3.355</v>
      </c>
      <c r="Z6065" t="str">
        <f t="shared" si="952"/>
        <v/>
      </c>
    </row>
    <row r="6066" spans="1:26" ht="13" hidden="1" x14ac:dyDescent="0.25">
      <c r="A6066" t="s">
        <v>9173</v>
      </c>
      <c r="B6066" t="s">
        <v>34</v>
      </c>
      <c r="C6066" t="s">
        <v>5</v>
      </c>
      <c r="D6066" s="46">
        <v>0.1</v>
      </c>
      <c r="E6066" s="2">
        <v>44173</v>
      </c>
      <c r="F6066" t="s">
        <v>2338</v>
      </c>
      <c r="G6066" s="16">
        <v>44378</v>
      </c>
      <c r="H6066" s="16">
        <v>44742</v>
      </c>
      <c r="I6066" s="3">
        <v>33.549999999999997</v>
      </c>
      <c r="J6066" s="3">
        <v>-5.32</v>
      </c>
      <c r="K6066" s="3">
        <v>28.23</v>
      </c>
      <c r="Q6066" s="29">
        <f t="shared" si="943"/>
        <v>1</v>
      </c>
      <c r="R6066" s="29">
        <f t="shared" si="944"/>
        <v>6</v>
      </c>
      <c r="S6066" s="29">
        <f t="shared" si="945"/>
        <v>22</v>
      </c>
      <c r="T6066" s="30">
        <f t="shared" si="946"/>
        <v>1</v>
      </c>
      <c r="U6066" s="28">
        <f t="shared" si="947"/>
        <v>3.355</v>
      </c>
      <c r="V6066" t="str">
        <f t="shared" si="948"/>
        <v>No</v>
      </c>
      <c r="W6066" t="str">
        <f t="shared" si="949"/>
        <v>12/1/2020</v>
      </c>
      <c r="X6066">
        <f t="shared" si="950"/>
        <v>1</v>
      </c>
      <c r="Y6066">
        <f t="shared" si="951"/>
        <v>3.355</v>
      </c>
      <c r="Z6066" t="str">
        <f t="shared" si="952"/>
        <v/>
      </c>
    </row>
    <row r="6067" spans="1:26" ht="13" hidden="1" x14ac:dyDescent="0.25">
      <c r="A6067" t="s">
        <v>9174</v>
      </c>
      <c r="B6067" t="s">
        <v>34</v>
      </c>
      <c r="C6067" t="s">
        <v>5</v>
      </c>
      <c r="D6067" s="46">
        <v>0.1</v>
      </c>
      <c r="E6067" s="2">
        <v>44173</v>
      </c>
      <c r="F6067" t="s">
        <v>2338</v>
      </c>
      <c r="G6067" s="16">
        <v>44378</v>
      </c>
      <c r="H6067" s="16">
        <v>44742</v>
      </c>
      <c r="I6067" s="3">
        <v>33.549999999999997</v>
      </c>
      <c r="J6067" s="3">
        <v>-5.32</v>
      </c>
      <c r="K6067" s="3">
        <v>28.23</v>
      </c>
      <c r="Q6067" s="29">
        <f t="shared" si="943"/>
        <v>1</v>
      </c>
      <c r="R6067" s="29">
        <f t="shared" si="944"/>
        <v>6</v>
      </c>
      <c r="S6067" s="29">
        <f t="shared" si="945"/>
        <v>22</v>
      </c>
      <c r="T6067" s="30">
        <f t="shared" si="946"/>
        <v>1</v>
      </c>
      <c r="U6067" s="28">
        <f t="shared" si="947"/>
        <v>3.355</v>
      </c>
      <c r="V6067" t="str">
        <f t="shared" si="948"/>
        <v>No</v>
      </c>
      <c r="W6067" t="str">
        <f t="shared" si="949"/>
        <v>12/1/2020</v>
      </c>
      <c r="X6067">
        <f t="shared" si="950"/>
        <v>1</v>
      </c>
      <c r="Y6067">
        <f t="shared" si="951"/>
        <v>3.355</v>
      </c>
      <c r="Z6067" t="str">
        <f t="shared" si="952"/>
        <v/>
      </c>
    </row>
    <row r="6068" spans="1:26" ht="13" hidden="1" x14ac:dyDescent="0.25">
      <c r="A6068" t="s">
        <v>9175</v>
      </c>
      <c r="B6068" t="s">
        <v>34</v>
      </c>
      <c r="C6068" t="s">
        <v>5</v>
      </c>
      <c r="D6068" s="46">
        <v>0.1</v>
      </c>
      <c r="E6068" s="2">
        <v>44173</v>
      </c>
      <c r="F6068" t="s">
        <v>2338</v>
      </c>
      <c r="G6068" s="16">
        <v>44378</v>
      </c>
      <c r="H6068" s="16">
        <v>44742</v>
      </c>
      <c r="I6068" s="3">
        <v>33.549999999999997</v>
      </c>
      <c r="J6068" s="3">
        <v>-5.32</v>
      </c>
      <c r="K6068" s="3">
        <v>28.23</v>
      </c>
      <c r="Q6068" s="29">
        <f t="shared" si="943"/>
        <v>1</v>
      </c>
      <c r="R6068" s="29">
        <f t="shared" si="944"/>
        <v>6</v>
      </c>
      <c r="S6068" s="29">
        <f t="shared" si="945"/>
        <v>22</v>
      </c>
      <c r="T6068" s="30">
        <f t="shared" si="946"/>
        <v>1</v>
      </c>
      <c r="U6068" s="28">
        <f t="shared" si="947"/>
        <v>3.355</v>
      </c>
      <c r="V6068" t="str">
        <f t="shared" si="948"/>
        <v>No</v>
      </c>
      <c r="W6068" t="str">
        <f t="shared" si="949"/>
        <v>12/1/2020</v>
      </c>
      <c r="X6068">
        <f t="shared" si="950"/>
        <v>1</v>
      </c>
      <c r="Y6068">
        <f t="shared" si="951"/>
        <v>3.355</v>
      </c>
      <c r="Z6068" t="str">
        <f t="shared" si="952"/>
        <v/>
      </c>
    </row>
    <row r="6069" spans="1:26" ht="13" hidden="1" x14ac:dyDescent="0.25">
      <c r="A6069" t="s">
        <v>9176</v>
      </c>
      <c r="B6069" t="s">
        <v>34</v>
      </c>
      <c r="C6069" t="s">
        <v>5</v>
      </c>
      <c r="D6069" s="46">
        <v>0.1</v>
      </c>
      <c r="E6069" s="2">
        <v>44173</v>
      </c>
      <c r="F6069" t="s">
        <v>2338</v>
      </c>
      <c r="G6069" s="16">
        <v>44378</v>
      </c>
      <c r="H6069" s="16">
        <v>44742</v>
      </c>
      <c r="I6069" s="3">
        <v>33.549999999999997</v>
      </c>
      <c r="J6069" s="3">
        <v>-5.32</v>
      </c>
      <c r="K6069" s="3">
        <v>28.23</v>
      </c>
      <c r="Q6069" s="29">
        <f t="shared" si="943"/>
        <v>1</v>
      </c>
      <c r="R6069" s="29">
        <f t="shared" si="944"/>
        <v>6</v>
      </c>
      <c r="S6069" s="29">
        <f t="shared" si="945"/>
        <v>22</v>
      </c>
      <c r="T6069" s="30">
        <f t="shared" si="946"/>
        <v>1</v>
      </c>
      <c r="U6069" s="28">
        <f t="shared" si="947"/>
        <v>3.355</v>
      </c>
      <c r="V6069" t="str">
        <f t="shared" si="948"/>
        <v>No</v>
      </c>
      <c r="W6069" t="str">
        <f t="shared" si="949"/>
        <v>12/1/2020</v>
      </c>
      <c r="X6069">
        <f t="shared" si="950"/>
        <v>1</v>
      </c>
      <c r="Y6069">
        <f t="shared" si="951"/>
        <v>3.355</v>
      </c>
      <c r="Z6069" t="str">
        <f t="shared" si="952"/>
        <v/>
      </c>
    </row>
    <row r="6070" spans="1:26" ht="13" hidden="1" x14ac:dyDescent="0.25">
      <c r="A6070" t="s">
        <v>9177</v>
      </c>
      <c r="B6070" t="s">
        <v>34</v>
      </c>
      <c r="C6070" t="s">
        <v>5</v>
      </c>
      <c r="D6070" s="46">
        <v>0.1</v>
      </c>
      <c r="E6070" s="2">
        <v>44173</v>
      </c>
      <c r="F6070" t="s">
        <v>2338</v>
      </c>
      <c r="G6070" s="16">
        <v>44378</v>
      </c>
      <c r="H6070" s="16">
        <v>44742</v>
      </c>
      <c r="I6070" s="3">
        <v>33.549999999999997</v>
      </c>
      <c r="J6070" s="3">
        <v>-5.32</v>
      </c>
      <c r="K6070" s="3">
        <v>28.23</v>
      </c>
      <c r="Q6070" s="29">
        <f t="shared" si="943"/>
        <v>1</v>
      </c>
      <c r="R6070" s="29">
        <f t="shared" si="944"/>
        <v>6</v>
      </c>
      <c r="S6070" s="29">
        <f t="shared" si="945"/>
        <v>22</v>
      </c>
      <c r="T6070" s="30">
        <f t="shared" si="946"/>
        <v>1</v>
      </c>
      <c r="U6070" s="28">
        <f t="shared" si="947"/>
        <v>3.355</v>
      </c>
      <c r="V6070" t="str">
        <f t="shared" si="948"/>
        <v>No</v>
      </c>
      <c r="W6070" t="str">
        <f t="shared" si="949"/>
        <v>12/1/2020</v>
      </c>
      <c r="X6070">
        <f t="shared" si="950"/>
        <v>1</v>
      </c>
      <c r="Y6070">
        <f t="shared" si="951"/>
        <v>3.355</v>
      </c>
      <c r="Z6070" t="str">
        <f t="shared" si="952"/>
        <v/>
      </c>
    </row>
    <row r="6071" spans="1:26" ht="13" hidden="1" x14ac:dyDescent="0.25">
      <c r="A6071" t="s">
        <v>9178</v>
      </c>
      <c r="B6071" t="s">
        <v>34</v>
      </c>
      <c r="C6071" t="s">
        <v>5</v>
      </c>
      <c r="D6071" s="46">
        <v>0.1</v>
      </c>
      <c r="E6071" s="2">
        <v>44173</v>
      </c>
      <c r="F6071" t="s">
        <v>2338</v>
      </c>
      <c r="G6071" s="16">
        <v>44378</v>
      </c>
      <c r="H6071" s="16">
        <v>44742</v>
      </c>
      <c r="I6071" s="3">
        <v>33.549999999999997</v>
      </c>
      <c r="J6071" s="3">
        <v>-5.32</v>
      </c>
      <c r="K6071" s="3">
        <v>28.23</v>
      </c>
      <c r="Q6071" s="29">
        <f t="shared" si="943"/>
        <v>1</v>
      </c>
      <c r="R6071" s="29">
        <f t="shared" si="944"/>
        <v>6</v>
      </c>
      <c r="S6071" s="29">
        <f t="shared" si="945"/>
        <v>22</v>
      </c>
      <c r="T6071" s="30">
        <f t="shared" si="946"/>
        <v>1</v>
      </c>
      <c r="U6071" s="28">
        <f t="shared" si="947"/>
        <v>3.355</v>
      </c>
      <c r="V6071" t="str">
        <f t="shared" si="948"/>
        <v>No</v>
      </c>
      <c r="W6071" t="str">
        <f t="shared" si="949"/>
        <v>12/1/2020</v>
      </c>
      <c r="X6071">
        <f t="shared" si="950"/>
        <v>1</v>
      </c>
      <c r="Y6071">
        <f t="shared" si="951"/>
        <v>3.355</v>
      </c>
      <c r="Z6071" t="str">
        <f t="shared" si="952"/>
        <v/>
      </c>
    </row>
    <row r="6072" spans="1:26" ht="13" hidden="1" x14ac:dyDescent="0.25">
      <c r="A6072" t="s">
        <v>9179</v>
      </c>
      <c r="B6072" t="s">
        <v>34</v>
      </c>
      <c r="C6072" t="s">
        <v>5</v>
      </c>
      <c r="D6072" s="46">
        <v>0.1</v>
      </c>
      <c r="E6072" s="2">
        <v>44173</v>
      </c>
      <c r="F6072" t="s">
        <v>2338</v>
      </c>
      <c r="G6072" s="16">
        <v>44378</v>
      </c>
      <c r="H6072" s="16">
        <v>44742</v>
      </c>
      <c r="I6072" s="3">
        <v>33.549999999999997</v>
      </c>
      <c r="J6072" s="3">
        <v>-5.32</v>
      </c>
      <c r="K6072" s="3">
        <v>28.23</v>
      </c>
      <c r="Q6072" s="29">
        <f t="shared" ref="Q6072:Q6135" si="953">DATEDIF(E6072,H6072,"Y")</f>
        <v>1</v>
      </c>
      <c r="R6072" s="29">
        <f t="shared" ref="R6072:R6135" si="954">DATEDIF(E6072,H6072,"YM")</f>
        <v>6</v>
      </c>
      <c r="S6072" s="29">
        <f t="shared" ref="S6072:S6135" si="955">DATEDIF(E6072,H6072,"MD")</f>
        <v>22</v>
      </c>
      <c r="T6072" s="30">
        <f t="shared" ref="T6072:T6135" si="956">IF(Q6072&gt;=1,1,R6072/12)</f>
        <v>1</v>
      </c>
      <c r="U6072" s="28">
        <f t="shared" ref="U6072:U6135" si="957">I6072*D6072*T6072</f>
        <v>3.355</v>
      </c>
      <c r="V6072" t="str">
        <f t="shared" si="948"/>
        <v>No</v>
      </c>
      <c r="W6072" t="str">
        <f t="shared" si="949"/>
        <v>12/1/2020</v>
      </c>
      <c r="X6072">
        <f t="shared" si="950"/>
        <v>1</v>
      </c>
      <c r="Y6072">
        <f t="shared" si="951"/>
        <v>3.355</v>
      </c>
      <c r="Z6072" t="str">
        <f t="shared" si="952"/>
        <v/>
      </c>
    </row>
    <row r="6073" spans="1:26" ht="13" hidden="1" x14ac:dyDescent="0.25">
      <c r="A6073" t="s">
        <v>9180</v>
      </c>
      <c r="B6073" t="s">
        <v>34</v>
      </c>
      <c r="C6073" t="s">
        <v>5</v>
      </c>
      <c r="D6073" s="46">
        <v>0.1</v>
      </c>
      <c r="E6073" s="2">
        <v>44173</v>
      </c>
      <c r="F6073" t="s">
        <v>2338</v>
      </c>
      <c r="G6073" s="16">
        <v>44378</v>
      </c>
      <c r="H6073" s="16">
        <v>44742</v>
      </c>
      <c r="I6073" s="3">
        <v>33.549999999999997</v>
      </c>
      <c r="J6073" s="3">
        <v>-5.32</v>
      </c>
      <c r="K6073" s="3">
        <v>28.23</v>
      </c>
      <c r="Q6073" s="29">
        <f t="shared" si="953"/>
        <v>1</v>
      </c>
      <c r="R6073" s="29">
        <f t="shared" si="954"/>
        <v>6</v>
      </c>
      <c r="S6073" s="29">
        <f t="shared" si="955"/>
        <v>22</v>
      </c>
      <c r="T6073" s="30">
        <f t="shared" si="956"/>
        <v>1</v>
      </c>
      <c r="U6073" s="28">
        <f t="shared" si="957"/>
        <v>3.355</v>
      </c>
      <c r="V6073" t="str">
        <f t="shared" si="948"/>
        <v>No</v>
      </c>
      <c r="W6073" t="str">
        <f t="shared" si="949"/>
        <v>12/1/2020</v>
      </c>
      <c r="X6073">
        <f t="shared" si="950"/>
        <v>1</v>
      </c>
      <c r="Y6073">
        <f t="shared" si="951"/>
        <v>3.355</v>
      </c>
      <c r="Z6073" t="str">
        <f t="shared" si="952"/>
        <v/>
      </c>
    </row>
    <row r="6074" spans="1:26" ht="13" hidden="1" x14ac:dyDescent="0.25">
      <c r="A6074" t="s">
        <v>9181</v>
      </c>
      <c r="B6074" t="s">
        <v>34</v>
      </c>
      <c r="C6074" t="s">
        <v>5</v>
      </c>
      <c r="D6074" s="46">
        <v>0.1</v>
      </c>
      <c r="E6074" s="2">
        <v>44173</v>
      </c>
      <c r="F6074" t="s">
        <v>2338</v>
      </c>
      <c r="G6074" s="16">
        <v>44378</v>
      </c>
      <c r="H6074" s="16">
        <v>44742</v>
      </c>
      <c r="I6074" s="3">
        <v>33.549999999999997</v>
      </c>
      <c r="J6074" s="3">
        <v>-5.32</v>
      </c>
      <c r="K6074" s="3">
        <v>28.23</v>
      </c>
      <c r="Q6074" s="29">
        <f t="shared" si="953"/>
        <v>1</v>
      </c>
      <c r="R6074" s="29">
        <f t="shared" si="954"/>
        <v>6</v>
      </c>
      <c r="S6074" s="29">
        <f t="shared" si="955"/>
        <v>22</v>
      </c>
      <c r="T6074" s="30">
        <f t="shared" si="956"/>
        <v>1</v>
      </c>
      <c r="U6074" s="28">
        <f t="shared" si="957"/>
        <v>3.355</v>
      </c>
      <c r="V6074" t="str">
        <f t="shared" si="948"/>
        <v>No</v>
      </c>
      <c r="W6074" t="str">
        <f t="shared" si="949"/>
        <v>12/1/2020</v>
      </c>
      <c r="X6074">
        <f t="shared" si="950"/>
        <v>1</v>
      </c>
      <c r="Y6074">
        <f t="shared" si="951"/>
        <v>3.355</v>
      </c>
      <c r="Z6074" t="str">
        <f t="shared" si="952"/>
        <v/>
      </c>
    </row>
    <row r="6075" spans="1:26" ht="13" hidden="1" x14ac:dyDescent="0.25">
      <c r="A6075" t="s">
        <v>9182</v>
      </c>
      <c r="B6075" t="s">
        <v>34</v>
      </c>
      <c r="C6075" t="s">
        <v>5</v>
      </c>
      <c r="D6075" s="46">
        <v>0.1</v>
      </c>
      <c r="E6075" s="2">
        <v>44173</v>
      </c>
      <c r="F6075" t="s">
        <v>2338</v>
      </c>
      <c r="G6075" s="16">
        <v>44378</v>
      </c>
      <c r="H6075" s="16">
        <v>44742</v>
      </c>
      <c r="I6075" s="3">
        <v>33.549999999999997</v>
      </c>
      <c r="J6075" s="3">
        <v>-5.32</v>
      </c>
      <c r="K6075" s="3">
        <v>28.23</v>
      </c>
      <c r="Q6075" s="29">
        <f t="shared" si="953"/>
        <v>1</v>
      </c>
      <c r="R6075" s="29">
        <f t="shared" si="954"/>
        <v>6</v>
      </c>
      <c r="S6075" s="29">
        <f t="shared" si="955"/>
        <v>22</v>
      </c>
      <c r="T6075" s="30">
        <f t="shared" si="956"/>
        <v>1</v>
      </c>
      <c r="U6075" s="28">
        <f t="shared" si="957"/>
        <v>3.355</v>
      </c>
      <c r="V6075" t="str">
        <f t="shared" si="948"/>
        <v>No</v>
      </c>
      <c r="W6075" t="str">
        <f t="shared" si="949"/>
        <v>12/1/2020</v>
      </c>
      <c r="X6075">
        <f t="shared" si="950"/>
        <v>1</v>
      </c>
      <c r="Y6075">
        <f t="shared" si="951"/>
        <v>3.355</v>
      </c>
      <c r="Z6075" t="str">
        <f t="shared" si="952"/>
        <v/>
      </c>
    </row>
    <row r="6076" spans="1:26" ht="13" hidden="1" x14ac:dyDescent="0.25">
      <c r="A6076" t="s">
        <v>9183</v>
      </c>
      <c r="B6076" t="s">
        <v>34</v>
      </c>
      <c r="C6076" t="s">
        <v>5</v>
      </c>
      <c r="D6076" s="46">
        <v>0.1</v>
      </c>
      <c r="E6076" s="2">
        <v>44173</v>
      </c>
      <c r="F6076" t="s">
        <v>2338</v>
      </c>
      <c r="G6076" s="16">
        <v>44378</v>
      </c>
      <c r="H6076" s="16">
        <v>44742</v>
      </c>
      <c r="I6076" s="3">
        <v>33.549999999999997</v>
      </c>
      <c r="J6076" s="3">
        <v>-5.32</v>
      </c>
      <c r="K6076" s="3">
        <v>28.23</v>
      </c>
      <c r="Q6076" s="29">
        <f t="shared" si="953"/>
        <v>1</v>
      </c>
      <c r="R6076" s="29">
        <f t="shared" si="954"/>
        <v>6</v>
      </c>
      <c r="S6076" s="29">
        <f t="shared" si="955"/>
        <v>22</v>
      </c>
      <c r="T6076" s="30">
        <f t="shared" si="956"/>
        <v>1</v>
      </c>
      <c r="U6076" s="28">
        <f t="shared" si="957"/>
        <v>3.355</v>
      </c>
      <c r="V6076" t="str">
        <f t="shared" si="948"/>
        <v>No</v>
      </c>
      <c r="W6076" t="str">
        <f t="shared" si="949"/>
        <v>12/1/2020</v>
      </c>
      <c r="X6076">
        <f t="shared" si="950"/>
        <v>1</v>
      </c>
      <c r="Y6076">
        <f t="shared" si="951"/>
        <v>3.355</v>
      </c>
      <c r="Z6076" t="str">
        <f t="shared" si="952"/>
        <v/>
      </c>
    </row>
    <row r="6077" spans="1:26" ht="13" hidden="1" x14ac:dyDescent="0.25">
      <c r="A6077" t="s">
        <v>9184</v>
      </c>
      <c r="B6077" t="s">
        <v>34</v>
      </c>
      <c r="C6077" t="s">
        <v>5</v>
      </c>
      <c r="D6077" s="46">
        <v>0.1</v>
      </c>
      <c r="E6077" s="2">
        <v>44173</v>
      </c>
      <c r="F6077" t="s">
        <v>2338</v>
      </c>
      <c r="G6077" s="16">
        <v>44378</v>
      </c>
      <c r="H6077" s="16">
        <v>44742</v>
      </c>
      <c r="I6077" s="3">
        <v>33.549999999999997</v>
      </c>
      <c r="J6077" s="3">
        <v>-5.32</v>
      </c>
      <c r="K6077" s="3">
        <v>28.23</v>
      </c>
      <c r="Q6077" s="29">
        <f t="shared" si="953"/>
        <v>1</v>
      </c>
      <c r="R6077" s="29">
        <f t="shared" si="954"/>
        <v>6</v>
      </c>
      <c r="S6077" s="29">
        <f t="shared" si="955"/>
        <v>22</v>
      </c>
      <c r="T6077" s="30">
        <f t="shared" si="956"/>
        <v>1</v>
      </c>
      <c r="U6077" s="28">
        <f t="shared" si="957"/>
        <v>3.355</v>
      </c>
      <c r="V6077" t="str">
        <f t="shared" si="948"/>
        <v>No</v>
      </c>
      <c r="W6077" t="str">
        <f t="shared" si="949"/>
        <v>12/1/2020</v>
      </c>
      <c r="X6077">
        <f t="shared" si="950"/>
        <v>1</v>
      </c>
      <c r="Y6077">
        <f t="shared" si="951"/>
        <v>3.355</v>
      </c>
      <c r="Z6077" t="str">
        <f t="shared" si="952"/>
        <v/>
      </c>
    </row>
    <row r="6078" spans="1:26" ht="13" hidden="1" x14ac:dyDescent="0.25">
      <c r="A6078" t="s">
        <v>9185</v>
      </c>
      <c r="B6078" t="s">
        <v>34</v>
      </c>
      <c r="C6078" t="s">
        <v>5</v>
      </c>
      <c r="D6078" s="46">
        <v>0.1</v>
      </c>
      <c r="E6078" s="2">
        <v>44173</v>
      </c>
      <c r="F6078" t="s">
        <v>2338</v>
      </c>
      <c r="G6078" s="16">
        <v>44378</v>
      </c>
      <c r="H6078" s="16">
        <v>44742</v>
      </c>
      <c r="I6078" s="3">
        <v>33.549999999999997</v>
      </c>
      <c r="J6078" s="3">
        <v>-5.32</v>
      </c>
      <c r="K6078" s="3">
        <v>28.23</v>
      </c>
      <c r="Q6078" s="29">
        <f t="shared" si="953"/>
        <v>1</v>
      </c>
      <c r="R6078" s="29">
        <f t="shared" si="954"/>
        <v>6</v>
      </c>
      <c r="S6078" s="29">
        <f t="shared" si="955"/>
        <v>22</v>
      </c>
      <c r="T6078" s="30">
        <f t="shared" si="956"/>
        <v>1</v>
      </c>
      <c r="U6078" s="28">
        <f t="shared" si="957"/>
        <v>3.355</v>
      </c>
      <c r="V6078" t="str">
        <f t="shared" si="948"/>
        <v>No</v>
      </c>
      <c r="W6078" t="str">
        <f t="shared" si="949"/>
        <v>12/1/2020</v>
      </c>
      <c r="X6078">
        <f t="shared" si="950"/>
        <v>1</v>
      </c>
      <c r="Y6078">
        <f t="shared" si="951"/>
        <v>3.355</v>
      </c>
      <c r="Z6078" t="str">
        <f t="shared" si="952"/>
        <v/>
      </c>
    </row>
    <row r="6079" spans="1:26" ht="13" hidden="1" x14ac:dyDescent="0.25">
      <c r="A6079" t="s">
        <v>9186</v>
      </c>
      <c r="B6079" t="s">
        <v>34</v>
      </c>
      <c r="C6079" t="s">
        <v>5</v>
      </c>
      <c r="D6079" s="46">
        <v>0.1</v>
      </c>
      <c r="E6079" s="2">
        <v>44173</v>
      </c>
      <c r="F6079" t="s">
        <v>2338</v>
      </c>
      <c r="G6079" s="16">
        <v>44378</v>
      </c>
      <c r="H6079" s="16">
        <v>44742</v>
      </c>
      <c r="I6079" s="3">
        <v>33.549999999999997</v>
      </c>
      <c r="J6079" s="3">
        <v>-5.32</v>
      </c>
      <c r="K6079" s="3">
        <v>28.23</v>
      </c>
      <c r="Q6079" s="29">
        <f t="shared" si="953"/>
        <v>1</v>
      </c>
      <c r="R6079" s="29">
        <f t="shared" si="954"/>
        <v>6</v>
      </c>
      <c r="S6079" s="29">
        <f t="shared" si="955"/>
        <v>22</v>
      </c>
      <c r="T6079" s="30">
        <f t="shared" si="956"/>
        <v>1</v>
      </c>
      <c r="U6079" s="28">
        <f t="shared" si="957"/>
        <v>3.355</v>
      </c>
      <c r="V6079" t="str">
        <f t="shared" si="948"/>
        <v>No</v>
      </c>
      <c r="W6079" t="str">
        <f t="shared" si="949"/>
        <v>12/1/2020</v>
      </c>
      <c r="X6079">
        <f t="shared" si="950"/>
        <v>1</v>
      </c>
      <c r="Y6079">
        <f t="shared" si="951"/>
        <v>3.355</v>
      </c>
      <c r="Z6079" t="str">
        <f t="shared" si="952"/>
        <v/>
      </c>
    </row>
    <row r="6080" spans="1:26" ht="13" hidden="1" x14ac:dyDescent="0.25">
      <c r="A6080" t="s">
        <v>9187</v>
      </c>
      <c r="B6080" t="s">
        <v>34</v>
      </c>
      <c r="C6080" t="s">
        <v>5</v>
      </c>
      <c r="D6080" s="46">
        <v>0.1</v>
      </c>
      <c r="E6080" s="2">
        <v>44173</v>
      </c>
      <c r="F6080" t="s">
        <v>2338</v>
      </c>
      <c r="G6080" s="16">
        <v>44378</v>
      </c>
      <c r="H6080" s="16">
        <v>44742</v>
      </c>
      <c r="I6080" s="3">
        <v>33.549999999999997</v>
      </c>
      <c r="J6080" s="3">
        <v>-5.32</v>
      </c>
      <c r="K6080" s="3">
        <v>28.23</v>
      </c>
      <c r="Q6080" s="29">
        <f t="shared" si="953"/>
        <v>1</v>
      </c>
      <c r="R6080" s="29">
        <f t="shared" si="954"/>
        <v>6</v>
      </c>
      <c r="S6080" s="29">
        <f t="shared" si="955"/>
        <v>22</v>
      </c>
      <c r="T6080" s="30">
        <f t="shared" si="956"/>
        <v>1</v>
      </c>
      <c r="U6080" s="28">
        <f t="shared" si="957"/>
        <v>3.355</v>
      </c>
      <c r="V6080" t="str">
        <f t="shared" si="948"/>
        <v>No</v>
      </c>
      <c r="W6080" t="str">
        <f t="shared" si="949"/>
        <v>12/1/2020</v>
      </c>
      <c r="X6080">
        <f t="shared" si="950"/>
        <v>1</v>
      </c>
      <c r="Y6080">
        <f t="shared" si="951"/>
        <v>3.355</v>
      </c>
      <c r="Z6080" t="str">
        <f t="shared" si="952"/>
        <v/>
      </c>
    </row>
    <row r="6081" spans="1:26" ht="13" hidden="1" x14ac:dyDescent="0.25">
      <c r="A6081" t="s">
        <v>9188</v>
      </c>
      <c r="B6081" t="s">
        <v>34</v>
      </c>
      <c r="C6081" t="s">
        <v>5</v>
      </c>
      <c r="D6081" s="46">
        <v>0.1</v>
      </c>
      <c r="E6081" s="2">
        <v>44173</v>
      </c>
      <c r="F6081" t="s">
        <v>2338</v>
      </c>
      <c r="G6081" s="16">
        <v>44378</v>
      </c>
      <c r="H6081" s="16">
        <v>44742</v>
      </c>
      <c r="I6081" s="3">
        <v>33.549999999999997</v>
      </c>
      <c r="J6081" s="3">
        <v>-5.32</v>
      </c>
      <c r="K6081" s="3">
        <v>28.23</v>
      </c>
      <c r="Q6081" s="29">
        <f t="shared" si="953"/>
        <v>1</v>
      </c>
      <c r="R6081" s="29">
        <f t="shared" si="954"/>
        <v>6</v>
      </c>
      <c r="S6081" s="29">
        <f t="shared" si="955"/>
        <v>22</v>
      </c>
      <c r="T6081" s="30">
        <f t="shared" si="956"/>
        <v>1</v>
      </c>
      <c r="U6081" s="28">
        <f t="shared" si="957"/>
        <v>3.355</v>
      </c>
      <c r="V6081" t="str">
        <f t="shared" si="948"/>
        <v>No</v>
      </c>
      <c r="W6081" t="str">
        <f t="shared" si="949"/>
        <v>12/1/2020</v>
      </c>
      <c r="X6081">
        <f t="shared" si="950"/>
        <v>1</v>
      </c>
      <c r="Y6081">
        <f t="shared" si="951"/>
        <v>3.355</v>
      </c>
      <c r="Z6081" t="str">
        <f t="shared" si="952"/>
        <v/>
      </c>
    </row>
    <row r="6082" spans="1:26" ht="13" hidden="1" x14ac:dyDescent="0.25">
      <c r="A6082" t="s">
        <v>9189</v>
      </c>
      <c r="B6082" t="s">
        <v>34</v>
      </c>
      <c r="C6082" t="s">
        <v>5</v>
      </c>
      <c r="D6082" s="46">
        <v>0.1</v>
      </c>
      <c r="E6082" s="2">
        <v>44173</v>
      </c>
      <c r="F6082" t="s">
        <v>2338</v>
      </c>
      <c r="G6082" s="16">
        <v>44378</v>
      </c>
      <c r="H6082" s="16">
        <v>44742</v>
      </c>
      <c r="I6082" s="3">
        <v>33.549999999999997</v>
      </c>
      <c r="J6082" s="3">
        <v>-5.32</v>
      </c>
      <c r="K6082" s="3">
        <v>28.23</v>
      </c>
      <c r="Q6082" s="29">
        <f t="shared" si="953"/>
        <v>1</v>
      </c>
      <c r="R6082" s="29">
        <f t="shared" si="954"/>
        <v>6</v>
      </c>
      <c r="S6082" s="29">
        <f t="shared" si="955"/>
        <v>22</v>
      </c>
      <c r="T6082" s="30">
        <f t="shared" si="956"/>
        <v>1</v>
      </c>
      <c r="U6082" s="28">
        <f t="shared" si="957"/>
        <v>3.355</v>
      </c>
      <c r="V6082" t="str">
        <f t="shared" si="948"/>
        <v>No</v>
      </c>
      <c r="W6082" t="str">
        <f t="shared" si="949"/>
        <v>12/1/2020</v>
      </c>
      <c r="X6082">
        <f t="shared" si="950"/>
        <v>1</v>
      </c>
      <c r="Y6082">
        <f t="shared" si="951"/>
        <v>3.355</v>
      </c>
      <c r="Z6082" t="str">
        <f t="shared" si="952"/>
        <v/>
      </c>
    </row>
    <row r="6083" spans="1:26" ht="13" hidden="1" x14ac:dyDescent="0.25">
      <c r="A6083" t="s">
        <v>9190</v>
      </c>
      <c r="B6083" t="s">
        <v>34</v>
      </c>
      <c r="C6083" t="s">
        <v>5</v>
      </c>
      <c r="D6083" s="46">
        <v>0.1</v>
      </c>
      <c r="E6083" s="2">
        <v>44173</v>
      </c>
      <c r="F6083" t="s">
        <v>2338</v>
      </c>
      <c r="G6083" s="16">
        <v>44378</v>
      </c>
      <c r="H6083" s="16">
        <v>44742</v>
      </c>
      <c r="I6083" s="3">
        <v>33.549999999999997</v>
      </c>
      <c r="J6083" s="3">
        <v>-5.32</v>
      </c>
      <c r="K6083" s="3">
        <v>28.23</v>
      </c>
      <c r="Q6083" s="29">
        <f t="shared" si="953"/>
        <v>1</v>
      </c>
      <c r="R6083" s="29">
        <f t="shared" si="954"/>
        <v>6</v>
      </c>
      <c r="S6083" s="29">
        <f t="shared" si="955"/>
        <v>22</v>
      </c>
      <c r="T6083" s="30">
        <f t="shared" si="956"/>
        <v>1</v>
      </c>
      <c r="U6083" s="28">
        <f t="shared" si="957"/>
        <v>3.355</v>
      </c>
      <c r="V6083" t="str">
        <f t="shared" si="948"/>
        <v>No</v>
      </c>
      <c r="W6083" t="str">
        <f t="shared" si="949"/>
        <v>12/1/2020</v>
      </c>
      <c r="X6083">
        <f t="shared" si="950"/>
        <v>1</v>
      </c>
      <c r="Y6083">
        <f t="shared" si="951"/>
        <v>3.355</v>
      </c>
      <c r="Z6083" t="str">
        <f t="shared" si="952"/>
        <v/>
      </c>
    </row>
    <row r="6084" spans="1:26" ht="13" hidden="1" x14ac:dyDescent="0.25">
      <c r="A6084" t="s">
        <v>9191</v>
      </c>
      <c r="B6084" t="s">
        <v>34</v>
      </c>
      <c r="C6084" t="s">
        <v>5</v>
      </c>
      <c r="D6084" s="46">
        <v>0.1</v>
      </c>
      <c r="E6084" s="2">
        <v>44173</v>
      </c>
      <c r="F6084" t="s">
        <v>2338</v>
      </c>
      <c r="G6084" s="16">
        <v>44378</v>
      </c>
      <c r="H6084" s="16">
        <v>44742</v>
      </c>
      <c r="I6084" s="3">
        <v>33.549999999999997</v>
      </c>
      <c r="J6084" s="3">
        <v>-5.32</v>
      </c>
      <c r="K6084" s="3">
        <v>28.23</v>
      </c>
      <c r="Q6084" s="29">
        <f t="shared" si="953"/>
        <v>1</v>
      </c>
      <c r="R6084" s="29">
        <f t="shared" si="954"/>
        <v>6</v>
      </c>
      <c r="S6084" s="29">
        <f t="shared" si="955"/>
        <v>22</v>
      </c>
      <c r="T6084" s="30">
        <f t="shared" si="956"/>
        <v>1</v>
      </c>
      <c r="U6084" s="28">
        <f t="shared" si="957"/>
        <v>3.355</v>
      </c>
      <c r="V6084" t="str">
        <f t="shared" si="948"/>
        <v>No</v>
      </c>
      <c r="W6084" t="str">
        <f t="shared" si="949"/>
        <v>12/1/2020</v>
      </c>
      <c r="X6084">
        <f t="shared" si="950"/>
        <v>1</v>
      </c>
      <c r="Y6084">
        <f t="shared" si="951"/>
        <v>3.355</v>
      </c>
      <c r="Z6084" t="str">
        <f t="shared" si="952"/>
        <v/>
      </c>
    </row>
    <row r="6085" spans="1:26" ht="13" hidden="1" x14ac:dyDescent="0.25">
      <c r="A6085" t="s">
        <v>9192</v>
      </c>
      <c r="B6085" t="s">
        <v>34</v>
      </c>
      <c r="C6085" t="s">
        <v>5</v>
      </c>
      <c r="D6085" s="46">
        <v>0.1</v>
      </c>
      <c r="E6085" s="2">
        <v>44173</v>
      </c>
      <c r="F6085" t="s">
        <v>2338</v>
      </c>
      <c r="G6085" s="16">
        <v>44378</v>
      </c>
      <c r="H6085" s="16">
        <v>44742</v>
      </c>
      <c r="I6085" s="3">
        <v>33.549999999999997</v>
      </c>
      <c r="J6085" s="3">
        <v>-5.32</v>
      </c>
      <c r="K6085" s="3">
        <v>28.23</v>
      </c>
      <c r="Q6085" s="29">
        <f t="shared" si="953"/>
        <v>1</v>
      </c>
      <c r="R6085" s="29">
        <f t="shared" si="954"/>
        <v>6</v>
      </c>
      <c r="S6085" s="29">
        <f t="shared" si="955"/>
        <v>22</v>
      </c>
      <c r="T6085" s="30">
        <f t="shared" si="956"/>
        <v>1</v>
      </c>
      <c r="U6085" s="28">
        <f t="shared" si="957"/>
        <v>3.355</v>
      </c>
      <c r="V6085" t="str">
        <f t="shared" si="948"/>
        <v>No</v>
      </c>
      <c r="W6085" t="str">
        <f t="shared" si="949"/>
        <v>12/1/2020</v>
      </c>
      <c r="X6085">
        <f t="shared" si="950"/>
        <v>1</v>
      </c>
      <c r="Y6085">
        <f t="shared" si="951"/>
        <v>3.355</v>
      </c>
      <c r="Z6085" t="str">
        <f t="shared" si="952"/>
        <v/>
      </c>
    </row>
    <row r="6086" spans="1:26" ht="13" hidden="1" x14ac:dyDescent="0.25">
      <c r="A6086" t="s">
        <v>9193</v>
      </c>
      <c r="B6086" t="s">
        <v>34</v>
      </c>
      <c r="C6086" t="s">
        <v>5</v>
      </c>
      <c r="D6086" s="46">
        <v>0.1</v>
      </c>
      <c r="E6086" s="2">
        <v>44173</v>
      </c>
      <c r="F6086" t="s">
        <v>2338</v>
      </c>
      <c r="G6086" s="16">
        <v>44378</v>
      </c>
      <c r="H6086" s="16">
        <v>44742</v>
      </c>
      <c r="I6086" s="3">
        <v>33.549999999999997</v>
      </c>
      <c r="J6086" s="3">
        <v>-5.32</v>
      </c>
      <c r="K6086" s="3">
        <v>28.23</v>
      </c>
      <c r="Q6086" s="29">
        <f t="shared" si="953"/>
        <v>1</v>
      </c>
      <c r="R6086" s="29">
        <f t="shared" si="954"/>
        <v>6</v>
      </c>
      <c r="S6086" s="29">
        <f t="shared" si="955"/>
        <v>22</v>
      </c>
      <c r="T6086" s="30">
        <f t="shared" si="956"/>
        <v>1</v>
      </c>
      <c r="U6086" s="28">
        <f t="shared" si="957"/>
        <v>3.355</v>
      </c>
      <c r="V6086" t="str">
        <f t="shared" si="948"/>
        <v>No</v>
      </c>
      <c r="W6086" t="str">
        <f t="shared" si="949"/>
        <v>12/1/2020</v>
      </c>
      <c r="X6086">
        <f t="shared" si="950"/>
        <v>1</v>
      </c>
      <c r="Y6086">
        <f t="shared" si="951"/>
        <v>3.355</v>
      </c>
      <c r="Z6086" t="str">
        <f t="shared" si="952"/>
        <v/>
      </c>
    </row>
    <row r="6087" spans="1:26" ht="13" hidden="1" x14ac:dyDescent="0.25">
      <c r="A6087" t="s">
        <v>9194</v>
      </c>
      <c r="B6087" t="s">
        <v>34</v>
      </c>
      <c r="C6087" t="s">
        <v>5</v>
      </c>
      <c r="D6087" s="46">
        <v>0.1</v>
      </c>
      <c r="E6087" s="2">
        <v>44173</v>
      </c>
      <c r="F6087" t="s">
        <v>2338</v>
      </c>
      <c r="G6087" s="16">
        <v>44378</v>
      </c>
      <c r="H6087" s="16">
        <v>44742</v>
      </c>
      <c r="I6087" s="3">
        <v>33.549999999999997</v>
      </c>
      <c r="J6087" s="3">
        <v>-5.32</v>
      </c>
      <c r="K6087" s="3">
        <v>28.23</v>
      </c>
      <c r="Q6087" s="29">
        <f t="shared" si="953"/>
        <v>1</v>
      </c>
      <c r="R6087" s="29">
        <f t="shared" si="954"/>
        <v>6</v>
      </c>
      <c r="S6087" s="29">
        <f t="shared" si="955"/>
        <v>22</v>
      </c>
      <c r="T6087" s="30">
        <f t="shared" si="956"/>
        <v>1</v>
      </c>
      <c r="U6087" s="28">
        <f t="shared" si="957"/>
        <v>3.355</v>
      </c>
      <c r="V6087" t="str">
        <f t="shared" si="948"/>
        <v>No</v>
      </c>
      <c r="W6087" t="str">
        <f t="shared" si="949"/>
        <v>12/1/2020</v>
      </c>
      <c r="X6087">
        <f t="shared" si="950"/>
        <v>1</v>
      </c>
      <c r="Y6087">
        <f t="shared" si="951"/>
        <v>3.355</v>
      </c>
      <c r="Z6087" t="str">
        <f t="shared" si="952"/>
        <v/>
      </c>
    </row>
    <row r="6088" spans="1:26" ht="13" hidden="1" x14ac:dyDescent="0.25">
      <c r="A6088" t="s">
        <v>9195</v>
      </c>
      <c r="B6088" t="s">
        <v>34</v>
      </c>
      <c r="C6088" t="s">
        <v>5</v>
      </c>
      <c r="D6088" s="46">
        <v>0.1</v>
      </c>
      <c r="E6088" s="2">
        <v>44173</v>
      </c>
      <c r="F6088" t="s">
        <v>2338</v>
      </c>
      <c r="G6088" s="16">
        <v>44378</v>
      </c>
      <c r="H6088" s="16">
        <v>44742</v>
      </c>
      <c r="I6088" s="3">
        <v>33.549999999999997</v>
      </c>
      <c r="J6088" s="3">
        <v>-5.32</v>
      </c>
      <c r="K6088" s="3">
        <v>28.23</v>
      </c>
      <c r="Q6088" s="29">
        <f t="shared" si="953"/>
        <v>1</v>
      </c>
      <c r="R6088" s="29">
        <f t="shared" si="954"/>
        <v>6</v>
      </c>
      <c r="S6088" s="29">
        <f t="shared" si="955"/>
        <v>22</v>
      </c>
      <c r="T6088" s="30">
        <f t="shared" si="956"/>
        <v>1</v>
      </c>
      <c r="U6088" s="28">
        <f t="shared" si="957"/>
        <v>3.355</v>
      </c>
      <c r="V6088" t="str">
        <f t="shared" si="948"/>
        <v>No</v>
      </c>
      <c r="W6088" t="str">
        <f t="shared" si="949"/>
        <v>12/1/2020</v>
      </c>
      <c r="X6088">
        <f t="shared" si="950"/>
        <v>1</v>
      </c>
      <c r="Y6088">
        <f t="shared" si="951"/>
        <v>3.355</v>
      </c>
      <c r="Z6088" t="str">
        <f t="shared" si="952"/>
        <v/>
      </c>
    </row>
    <row r="6089" spans="1:26" ht="13" hidden="1" x14ac:dyDescent="0.25">
      <c r="A6089" t="s">
        <v>9196</v>
      </c>
      <c r="B6089" t="s">
        <v>34</v>
      </c>
      <c r="C6089" t="s">
        <v>5</v>
      </c>
      <c r="D6089" s="46">
        <v>0.1</v>
      </c>
      <c r="E6089" s="2">
        <v>44173</v>
      </c>
      <c r="F6089" t="s">
        <v>2338</v>
      </c>
      <c r="G6089" s="16">
        <v>44378</v>
      </c>
      <c r="H6089" s="16">
        <v>44742</v>
      </c>
      <c r="I6089" s="3">
        <v>33.549999999999997</v>
      </c>
      <c r="J6089" s="3">
        <v>-5.32</v>
      </c>
      <c r="K6089" s="3">
        <v>28.23</v>
      </c>
      <c r="Q6089" s="29">
        <f t="shared" si="953"/>
        <v>1</v>
      </c>
      <c r="R6089" s="29">
        <f t="shared" si="954"/>
        <v>6</v>
      </c>
      <c r="S6089" s="29">
        <f t="shared" si="955"/>
        <v>22</v>
      </c>
      <c r="T6089" s="30">
        <f t="shared" si="956"/>
        <v>1</v>
      </c>
      <c r="U6089" s="28">
        <f t="shared" si="957"/>
        <v>3.355</v>
      </c>
      <c r="V6089" t="str">
        <f t="shared" si="948"/>
        <v>No</v>
      </c>
      <c r="W6089" t="str">
        <f t="shared" si="949"/>
        <v>12/1/2020</v>
      </c>
      <c r="X6089">
        <f t="shared" si="950"/>
        <v>1</v>
      </c>
      <c r="Y6089">
        <f t="shared" si="951"/>
        <v>3.355</v>
      </c>
      <c r="Z6089" t="str">
        <f t="shared" si="952"/>
        <v/>
      </c>
    </row>
    <row r="6090" spans="1:26" ht="13" hidden="1" x14ac:dyDescent="0.25">
      <c r="A6090" t="s">
        <v>9197</v>
      </c>
      <c r="B6090" t="s">
        <v>34</v>
      </c>
      <c r="C6090" t="s">
        <v>5</v>
      </c>
      <c r="D6090" s="46">
        <v>0.1</v>
      </c>
      <c r="E6090" s="2">
        <v>44173</v>
      </c>
      <c r="F6090" t="s">
        <v>2338</v>
      </c>
      <c r="G6090" s="16">
        <v>44378</v>
      </c>
      <c r="H6090" s="16">
        <v>44742</v>
      </c>
      <c r="I6090" s="3">
        <v>33.549999999999997</v>
      </c>
      <c r="J6090" s="3">
        <v>-5.32</v>
      </c>
      <c r="K6090" s="3">
        <v>28.23</v>
      </c>
      <c r="Q6090" s="29">
        <f t="shared" si="953"/>
        <v>1</v>
      </c>
      <c r="R6090" s="29">
        <f t="shared" si="954"/>
        <v>6</v>
      </c>
      <c r="S6090" s="29">
        <f t="shared" si="955"/>
        <v>22</v>
      </c>
      <c r="T6090" s="30">
        <f t="shared" si="956"/>
        <v>1</v>
      </c>
      <c r="U6090" s="28">
        <f t="shared" si="957"/>
        <v>3.355</v>
      </c>
      <c r="V6090" t="str">
        <f t="shared" si="948"/>
        <v>No</v>
      </c>
      <c r="W6090" t="str">
        <f t="shared" si="949"/>
        <v>12/1/2020</v>
      </c>
      <c r="X6090">
        <f t="shared" si="950"/>
        <v>1</v>
      </c>
      <c r="Y6090">
        <f t="shared" si="951"/>
        <v>3.355</v>
      </c>
      <c r="Z6090" t="str">
        <f t="shared" si="952"/>
        <v/>
      </c>
    </row>
    <row r="6091" spans="1:26" ht="13" hidden="1" x14ac:dyDescent="0.25">
      <c r="A6091" t="s">
        <v>9198</v>
      </c>
      <c r="B6091" t="s">
        <v>34</v>
      </c>
      <c r="C6091" t="s">
        <v>5</v>
      </c>
      <c r="D6091" s="46">
        <v>0.1</v>
      </c>
      <c r="E6091" s="2">
        <v>44173</v>
      </c>
      <c r="F6091" t="s">
        <v>2338</v>
      </c>
      <c r="G6091" s="16">
        <v>44378</v>
      </c>
      <c r="H6091" s="16">
        <v>44742</v>
      </c>
      <c r="I6091" s="3">
        <v>33.549999999999997</v>
      </c>
      <c r="J6091" s="3">
        <v>-5.32</v>
      </c>
      <c r="K6091" s="3">
        <v>28.23</v>
      </c>
      <c r="Q6091" s="29">
        <f t="shared" si="953"/>
        <v>1</v>
      </c>
      <c r="R6091" s="29">
        <f t="shared" si="954"/>
        <v>6</v>
      </c>
      <c r="S6091" s="29">
        <f t="shared" si="955"/>
        <v>22</v>
      </c>
      <c r="T6091" s="30">
        <f t="shared" si="956"/>
        <v>1</v>
      </c>
      <c r="U6091" s="28">
        <f t="shared" si="957"/>
        <v>3.355</v>
      </c>
      <c r="V6091" t="str">
        <f t="shared" si="948"/>
        <v>No</v>
      </c>
      <c r="W6091" t="str">
        <f t="shared" si="949"/>
        <v>12/1/2020</v>
      </c>
      <c r="X6091">
        <f t="shared" si="950"/>
        <v>1</v>
      </c>
      <c r="Y6091">
        <f t="shared" si="951"/>
        <v>3.355</v>
      </c>
      <c r="Z6091" t="str">
        <f t="shared" si="952"/>
        <v/>
      </c>
    </row>
    <row r="6092" spans="1:26" ht="13" hidden="1" x14ac:dyDescent="0.25">
      <c r="A6092" t="s">
        <v>9199</v>
      </c>
      <c r="B6092" t="s">
        <v>34</v>
      </c>
      <c r="C6092" t="s">
        <v>5</v>
      </c>
      <c r="D6092" s="46">
        <v>0.1</v>
      </c>
      <c r="E6092" s="2">
        <v>44173</v>
      </c>
      <c r="F6092" t="s">
        <v>2338</v>
      </c>
      <c r="G6092" s="16">
        <v>44378</v>
      </c>
      <c r="H6092" s="16">
        <v>44742</v>
      </c>
      <c r="I6092" s="3">
        <v>33.549999999999997</v>
      </c>
      <c r="J6092" s="3">
        <v>-5.32</v>
      </c>
      <c r="K6092" s="3">
        <v>28.23</v>
      </c>
      <c r="Q6092" s="29">
        <f t="shared" si="953"/>
        <v>1</v>
      </c>
      <c r="R6092" s="29">
        <f t="shared" si="954"/>
        <v>6</v>
      </c>
      <c r="S6092" s="29">
        <f t="shared" si="955"/>
        <v>22</v>
      </c>
      <c r="T6092" s="30">
        <f t="shared" si="956"/>
        <v>1</v>
      </c>
      <c r="U6092" s="28">
        <f t="shared" si="957"/>
        <v>3.355</v>
      </c>
      <c r="V6092" t="str">
        <f t="shared" ref="V6092:V6155" si="958">IF(AND(E6092&gt;=G6092,E6092&lt;=H6092),"Yes","No")</f>
        <v>No</v>
      </c>
      <c r="W6092" t="str">
        <f t="shared" ref="W6092:W6155" si="959">MONTH(E6092)&amp;"/"&amp;1&amp;"/"&amp;YEAR(E6092)</f>
        <v>12/1/2020</v>
      </c>
      <c r="X6092">
        <f t="shared" ref="X6092:X6155" si="960">IF(V6092="Yes",(DATEDIF(W6092,H6092+1,"M")/12),1)</f>
        <v>1</v>
      </c>
      <c r="Y6092">
        <f t="shared" ref="Y6092:Y6155" si="961">I6092*D6092*X6092</f>
        <v>3.355</v>
      </c>
      <c r="Z6092" t="str">
        <f t="shared" ref="Z6092:Z6155" si="962">IF(V6092="Yes",Y6092+J6092,"")</f>
        <v/>
      </c>
    </row>
    <row r="6093" spans="1:26" ht="13" hidden="1" x14ac:dyDescent="0.25">
      <c r="A6093" t="s">
        <v>9200</v>
      </c>
      <c r="B6093" t="s">
        <v>34</v>
      </c>
      <c r="C6093" t="s">
        <v>5</v>
      </c>
      <c r="D6093" s="46">
        <v>0.1</v>
      </c>
      <c r="E6093" s="2">
        <v>44173</v>
      </c>
      <c r="F6093" t="s">
        <v>2338</v>
      </c>
      <c r="G6093" s="16">
        <v>44378</v>
      </c>
      <c r="H6093" s="16">
        <v>44742</v>
      </c>
      <c r="I6093" s="3">
        <v>33.549999999999997</v>
      </c>
      <c r="J6093" s="3">
        <v>-5.32</v>
      </c>
      <c r="K6093" s="3">
        <v>28.23</v>
      </c>
      <c r="Q6093" s="29">
        <f t="shared" si="953"/>
        <v>1</v>
      </c>
      <c r="R6093" s="29">
        <f t="shared" si="954"/>
        <v>6</v>
      </c>
      <c r="S6093" s="29">
        <f t="shared" si="955"/>
        <v>22</v>
      </c>
      <c r="T6093" s="30">
        <f t="shared" si="956"/>
        <v>1</v>
      </c>
      <c r="U6093" s="28">
        <f t="shared" si="957"/>
        <v>3.355</v>
      </c>
      <c r="V6093" t="str">
        <f t="shared" si="958"/>
        <v>No</v>
      </c>
      <c r="W6093" t="str">
        <f t="shared" si="959"/>
        <v>12/1/2020</v>
      </c>
      <c r="X6093">
        <f t="shared" si="960"/>
        <v>1</v>
      </c>
      <c r="Y6093">
        <f t="shared" si="961"/>
        <v>3.355</v>
      </c>
      <c r="Z6093" t="str">
        <f t="shared" si="962"/>
        <v/>
      </c>
    </row>
    <row r="6094" spans="1:26" ht="13" hidden="1" x14ac:dyDescent="0.25">
      <c r="A6094" t="s">
        <v>9201</v>
      </c>
      <c r="B6094" t="s">
        <v>34</v>
      </c>
      <c r="C6094" t="s">
        <v>5</v>
      </c>
      <c r="D6094" s="46">
        <v>0.1</v>
      </c>
      <c r="E6094" s="2">
        <v>44173</v>
      </c>
      <c r="F6094" t="s">
        <v>2338</v>
      </c>
      <c r="G6094" s="16">
        <v>44378</v>
      </c>
      <c r="H6094" s="16">
        <v>44742</v>
      </c>
      <c r="I6094" s="3">
        <v>33.549999999999997</v>
      </c>
      <c r="J6094" s="3">
        <v>-5.32</v>
      </c>
      <c r="K6094" s="3">
        <v>28.23</v>
      </c>
      <c r="Q6094" s="29">
        <f t="shared" si="953"/>
        <v>1</v>
      </c>
      <c r="R6094" s="29">
        <f t="shared" si="954"/>
        <v>6</v>
      </c>
      <c r="S6094" s="29">
        <f t="shared" si="955"/>
        <v>22</v>
      </c>
      <c r="T6094" s="30">
        <f t="shared" si="956"/>
        <v>1</v>
      </c>
      <c r="U6094" s="28">
        <f t="shared" si="957"/>
        <v>3.355</v>
      </c>
      <c r="V6094" t="str">
        <f t="shared" si="958"/>
        <v>No</v>
      </c>
      <c r="W6094" t="str">
        <f t="shared" si="959"/>
        <v>12/1/2020</v>
      </c>
      <c r="X6094">
        <f t="shared" si="960"/>
        <v>1</v>
      </c>
      <c r="Y6094">
        <f t="shared" si="961"/>
        <v>3.355</v>
      </c>
      <c r="Z6094" t="str">
        <f t="shared" si="962"/>
        <v/>
      </c>
    </row>
    <row r="6095" spans="1:26" ht="13" hidden="1" x14ac:dyDescent="0.25">
      <c r="A6095" t="s">
        <v>9202</v>
      </c>
      <c r="B6095" t="s">
        <v>34</v>
      </c>
      <c r="C6095" t="s">
        <v>5</v>
      </c>
      <c r="D6095" s="46">
        <v>0.1</v>
      </c>
      <c r="E6095" s="2">
        <v>44173</v>
      </c>
      <c r="F6095" t="s">
        <v>2338</v>
      </c>
      <c r="G6095" s="16">
        <v>44378</v>
      </c>
      <c r="H6095" s="16">
        <v>44742</v>
      </c>
      <c r="I6095" s="3">
        <v>33.549999999999997</v>
      </c>
      <c r="J6095" s="3">
        <v>-5.32</v>
      </c>
      <c r="K6095" s="3">
        <v>28.23</v>
      </c>
      <c r="Q6095" s="29">
        <f t="shared" si="953"/>
        <v>1</v>
      </c>
      <c r="R6095" s="29">
        <f t="shared" si="954"/>
        <v>6</v>
      </c>
      <c r="S6095" s="29">
        <f t="shared" si="955"/>
        <v>22</v>
      </c>
      <c r="T6095" s="30">
        <f t="shared" si="956"/>
        <v>1</v>
      </c>
      <c r="U6095" s="28">
        <f t="shared" si="957"/>
        <v>3.355</v>
      </c>
      <c r="V6095" t="str">
        <f t="shared" si="958"/>
        <v>No</v>
      </c>
      <c r="W6095" t="str">
        <f t="shared" si="959"/>
        <v>12/1/2020</v>
      </c>
      <c r="X6095">
        <f t="shared" si="960"/>
        <v>1</v>
      </c>
      <c r="Y6095">
        <f t="shared" si="961"/>
        <v>3.355</v>
      </c>
      <c r="Z6095" t="str">
        <f t="shared" si="962"/>
        <v/>
      </c>
    </row>
    <row r="6096" spans="1:26" ht="13" hidden="1" x14ac:dyDescent="0.25">
      <c r="A6096" t="s">
        <v>9203</v>
      </c>
      <c r="B6096" t="s">
        <v>34</v>
      </c>
      <c r="C6096" t="s">
        <v>5</v>
      </c>
      <c r="D6096" s="46">
        <v>0.1</v>
      </c>
      <c r="E6096" s="2">
        <v>44173</v>
      </c>
      <c r="F6096" t="s">
        <v>2338</v>
      </c>
      <c r="G6096" s="16">
        <v>44378</v>
      </c>
      <c r="H6096" s="16">
        <v>44742</v>
      </c>
      <c r="I6096" s="3">
        <v>33.549999999999997</v>
      </c>
      <c r="J6096" s="3">
        <v>-5.32</v>
      </c>
      <c r="K6096" s="3">
        <v>28.23</v>
      </c>
      <c r="Q6096" s="29">
        <f t="shared" si="953"/>
        <v>1</v>
      </c>
      <c r="R6096" s="29">
        <f t="shared" si="954"/>
        <v>6</v>
      </c>
      <c r="S6096" s="29">
        <f t="shared" si="955"/>
        <v>22</v>
      </c>
      <c r="T6096" s="30">
        <f t="shared" si="956"/>
        <v>1</v>
      </c>
      <c r="U6096" s="28">
        <f t="shared" si="957"/>
        <v>3.355</v>
      </c>
      <c r="V6096" t="str">
        <f t="shared" si="958"/>
        <v>No</v>
      </c>
      <c r="W6096" t="str">
        <f t="shared" si="959"/>
        <v>12/1/2020</v>
      </c>
      <c r="X6096">
        <f t="shared" si="960"/>
        <v>1</v>
      </c>
      <c r="Y6096">
        <f t="shared" si="961"/>
        <v>3.355</v>
      </c>
      <c r="Z6096" t="str">
        <f t="shared" si="962"/>
        <v/>
      </c>
    </row>
    <row r="6097" spans="1:26" ht="13" hidden="1" x14ac:dyDescent="0.25">
      <c r="A6097" t="s">
        <v>9204</v>
      </c>
      <c r="B6097" t="s">
        <v>34</v>
      </c>
      <c r="C6097" t="s">
        <v>5</v>
      </c>
      <c r="D6097" s="46">
        <v>0.1</v>
      </c>
      <c r="E6097" s="2">
        <v>44173</v>
      </c>
      <c r="F6097" t="s">
        <v>2338</v>
      </c>
      <c r="G6097" s="16">
        <v>44378</v>
      </c>
      <c r="H6097" s="16">
        <v>44742</v>
      </c>
      <c r="I6097" s="3">
        <v>33.549999999999997</v>
      </c>
      <c r="J6097" s="3">
        <v>-5.32</v>
      </c>
      <c r="K6097" s="3">
        <v>28.23</v>
      </c>
      <c r="Q6097" s="29">
        <f t="shared" si="953"/>
        <v>1</v>
      </c>
      <c r="R6097" s="29">
        <f t="shared" si="954"/>
        <v>6</v>
      </c>
      <c r="S6097" s="29">
        <f t="shared" si="955"/>
        <v>22</v>
      </c>
      <c r="T6097" s="30">
        <f t="shared" si="956"/>
        <v>1</v>
      </c>
      <c r="U6097" s="28">
        <f t="shared" si="957"/>
        <v>3.355</v>
      </c>
      <c r="V6097" t="str">
        <f t="shared" si="958"/>
        <v>No</v>
      </c>
      <c r="W6097" t="str">
        <f t="shared" si="959"/>
        <v>12/1/2020</v>
      </c>
      <c r="X6097">
        <f t="shared" si="960"/>
        <v>1</v>
      </c>
      <c r="Y6097">
        <f t="shared" si="961"/>
        <v>3.355</v>
      </c>
      <c r="Z6097" t="str">
        <f t="shared" si="962"/>
        <v/>
      </c>
    </row>
    <row r="6098" spans="1:26" ht="13" hidden="1" x14ac:dyDescent="0.25">
      <c r="A6098" t="s">
        <v>9205</v>
      </c>
      <c r="B6098" t="s">
        <v>34</v>
      </c>
      <c r="C6098" t="s">
        <v>5</v>
      </c>
      <c r="D6098" s="46">
        <v>0.1</v>
      </c>
      <c r="E6098" s="2">
        <v>44173</v>
      </c>
      <c r="F6098" t="s">
        <v>2338</v>
      </c>
      <c r="G6098" s="16">
        <v>44378</v>
      </c>
      <c r="H6098" s="16">
        <v>44742</v>
      </c>
      <c r="I6098" s="3">
        <v>33.549999999999997</v>
      </c>
      <c r="J6098" s="3">
        <v>-5.32</v>
      </c>
      <c r="K6098" s="3">
        <v>28.23</v>
      </c>
      <c r="Q6098" s="29">
        <f t="shared" si="953"/>
        <v>1</v>
      </c>
      <c r="R6098" s="29">
        <f t="shared" si="954"/>
        <v>6</v>
      </c>
      <c r="S6098" s="29">
        <f t="shared" si="955"/>
        <v>22</v>
      </c>
      <c r="T6098" s="30">
        <f t="shared" si="956"/>
        <v>1</v>
      </c>
      <c r="U6098" s="28">
        <f t="shared" si="957"/>
        <v>3.355</v>
      </c>
      <c r="V6098" t="str">
        <f t="shared" si="958"/>
        <v>No</v>
      </c>
      <c r="W6098" t="str">
        <f t="shared" si="959"/>
        <v>12/1/2020</v>
      </c>
      <c r="X6098">
        <f t="shared" si="960"/>
        <v>1</v>
      </c>
      <c r="Y6098">
        <f t="shared" si="961"/>
        <v>3.355</v>
      </c>
      <c r="Z6098" t="str">
        <f t="shared" si="962"/>
        <v/>
      </c>
    </row>
    <row r="6099" spans="1:26" ht="13" hidden="1" x14ac:dyDescent="0.25">
      <c r="A6099" t="s">
        <v>9206</v>
      </c>
      <c r="B6099" t="s">
        <v>34</v>
      </c>
      <c r="C6099" t="s">
        <v>5</v>
      </c>
      <c r="D6099" s="46">
        <v>0.1</v>
      </c>
      <c r="E6099" s="2">
        <v>44173</v>
      </c>
      <c r="F6099" t="s">
        <v>2338</v>
      </c>
      <c r="G6099" s="16">
        <v>44378</v>
      </c>
      <c r="H6099" s="16">
        <v>44742</v>
      </c>
      <c r="I6099" s="3">
        <v>33.549999999999997</v>
      </c>
      <c r="J6099" s="3">
        <v>-5.32</v>
      </c>
      <c r="K6099" s="3">
        <v>28.23</v>
      </c>
      <c r="Q6099" s="29">
        <f t="shared" si="953"/>
        <v>1</v>
      </c>
      <c r="R6099" s="29">
        <f t="shared" si="954"/>
        <v>6</v>
      </c>
      <c r="S6099" s="29">
        <f t="shared" si="955"/>
        <v>22</v>
      </c>
      <c r="T6099" s="30">
        <f t="shared" si="956"/>
        <v>1</v>
      </c>
      <c r="U6099" s="28">
        <f t="shared" si="957"/>
        <v>3.355</v>
      </c>
      <c r="V6099" t="str">
        <f t="shared" si="958"/>
        <v>No</v>
      </c>
      <c r="W6099" t="str">
        <f t="shared" si="959"/>
        <v>12/1/2020</v>
      </c>
      <c r="X6099">
        <f t="shared" si="960"/>
        <v>1</v>
      </c>
      <c r="Y6099">
        <f t="shared" si="961"/>
        <v>3.355</v>
      </c>
      <c r="Z6099" t="str">
        <f t="shared" si="962"/>
        <v/>
      </c>
    </row>
    <row r="6100" spans="1:26" ht="13" hidden="1" x14ac:dyDescent="0.25">
      <c r="A6100" t="s">
        <v>9207</v>
      </c>
      <c r="B6100" t="s">
        <v>34</v>
      </c>
      <c r="C6100" t="s">
        <v>5</v>
      </c>
      <c r="D6100" s="46">
        <v>0.1</v>
      </c>
      <c r="E6100" s="2">
        <v>44173</v>
      </c>
      <c r="F6100" t="s">
        <v>2338</v>
      </c>
      <c r="G6100" s="16">
        <v>44378</v>
      </c>
      <c r="H6100" s="16">
        <v>44742</v>
      </c>
      <c r="I6100" s="3">
        <v>33.549999999999997</v>
      </c>
      <c r="J6100" s="3">
        <v>-5.32</v>
      </c>
      <c r="K6100" s="3">
        <v>28.23</v>
      </c>
      <c r="Q6100" s="29">
        <f t="shared" si="953"/>
        <v>1</v>
      </c>
      <c r="R6100" s="29">
        <f t="shared" si="954"/>
        <v>6</v>
      </c>
      <c r="S6100" s="29">
        <f t="shared" si="955"/>
        <v>22</v>
      </c>
      <c r="T6100" s="30">
        <f t="shared" si="956"/>
        <v>1</v>
      </c>
      <c r="U6100" s="28">
        <f t="shared" si="957"/>
        <v>3.355</v>
      </c>
      <c r="V6100" t="str">
        <f t="shared" si="958"/>
        <v>No</v>
      </c>
      <c r="W6100" t="str">
        <f t="shared" si="959"/>
        <v>12/1/2020</v>
      </c>
      <c r="X6100">
        <f t="shared" si="960"/>
        <v>1</v>
      </c>
      <c r="Y6100">
        <f t="shared" si="961"/>
        <v>3.355</v>
      </c>
      <c r="Z6100" t="str">
        <f t="shared" si="962"/>
        <v/>
      </c>
    </row>
    <row r="6101" spans="1:26" ht="13" hidden="1" x14ac:dyDescent="0.25">
      <c r="A6101" t="s">
        <v>9208</v>
      </c>
      <c r="B6101" t="s">
        <v>34</v>
      </c>
      <c r="C6101" t="s">
        <v>5</v>
      </c>
      <c r="D6101" s="46">
        <v>0.1</v>
      </c>
      <c r="E6101" s="2">
        <v>44173</v>
      </c>
      <c r="F6101" t="s">
        <v>2338</v>
      </c>
      <c r="G6101" s="16">
        <v>44378</v>
      </c>
      <c r="H6101" s="16">
        <v>44742</v>
      </c>
      <c r="I6101" s="3">
        <v>33.549999999999997</v>
      </c>
      <c r="J6101" s="3">
        <v>-5.32</v>
      </c>
      <c r="K6101" s="3">
        <v>28.23</v>
      </c>
      <c r="Q6101" s="29">
        <f t="shared" si="953"/>
        <v>1</v>
      </c>
      <c r="R6101" s="29">
        <f t="shared" si="954"/>
        <v>6</v>
      </c>
      <c r="S6101" s="29">
        <f t="shared" si="955"/>
        <v>22</v>
      </c>
      <c r="T6101" s="30">
        <f t="shared" si="956"/>
        <v>1</v>
      </c>
      <c r="U6101" s="28">
        <f t="shared" si="957"/>
        <v>3.355</v>
      </c>
      <c r="V6101" t="str">
        <f t="shared" si="958"/>
        <v>No</v>
      </c>
      <c r="W6101" t="str">
        <f t="shared" si="959"/>
        <v>12/1/2020</v>
      </c>
      <c r="X6101">
        <f t="shared" si="960"/>
        <v>1</v>
      </c>
      <c r="Y6101">
        <f t="shared" si="961"/>
        <v>3.355</v>
      </c>
      <c r="Z6101" t="str">
        <f t="shared" si="962"/>
        <v/>
      </c>
    </row>
    <row r="6102" spans="1:26" ht="13" hidden="1" x14ac:dyDescent="0.25">
      <c r="A6102" t="s">
        <v>9209</v>
      </c>
      <c r="B6102" t="s">
        <v>34</v>
      </c>
      <c r="C6102" t="s">
        <v>5</v>
      </c>
      <c r="D6102" s="46">
        <v>0.1</v>
      </c>
      <c r="E6102" s="2">
        <v>44173</v>
      </c>
      <c r="F6102" t="s">
        <v>2338</v>
      </c>
      <c r="G6102" s="16">
        <v>44378</v>
      </c>
      <c r="H6102" s="16">
        <v>44742</v>
      </c>
      <c r="I6102" s="3">
        <v>33.549999999999997</v>
      </c>
      <c r="J6102" s="3">
        <v>-5.32</v>
      </c>
      <c r="K6102" s="3">
        <v>28.23</v>
      </c>
      <c r="Q6102" s="29">
        <f t="shared" si="953"/>
        <v>1</v>
      </c>
      <c r="R6102" s="29">
        <f t="shared" si="954"/>
        <v>6</v>
      </c>
      <c r="S6102" s="29">
        <f t="shared" si="955"/>
        <v>22</v>
      </c>
      <c r="T6102" s="30">
        <f t="shared" si="956"/>
        <v>1</v>
      </c>
      <c r="U6102" s="28">
        <f t="shared" si="957"/>
        <v>3.355</v>
      </c>
      <c r="V6102" t="str">
        <f t="shared" si="958"/>
        <v>No</v>
      </c>
      <c r="W6102" t="str">
        <f t="shared" si="959"/>
        <v>12/1/2020</v>
      </c>
      <c r="X6102">
        <f t="shared" si="960"/>
        <v>1</v>
      </c>
      <c r="Y6102">
        <f t="shared" si="961"/>
        <v>3.355</v>
      </c>
      <c r="Z6102" t="str">
        <f t="shared" si="962"/>
        <v/>
      </c>
    </row>
    <row r="6103" spans="1:26" ht="13" hidden="1" x14ac:dyDescent="0.25">
      <c r="A6103" t="s">
        <v>9210</v>
      </c>
      <c r="B6103" t="s">
        <v>34</v>
      </c>
      <c r="C6103" t="s">
        <v>5</v>
      </c>
      <c r="D6103" s="46">
        <v>0.1</v>
      </c>
      <c r="E6103" s="2">
        <v>44173</v>
      </c>
      <c r="F6103" t="s">
        <v>2338</v>
      </c>
      <c r="G6103" s="16">
        <v>44378</v>
      </c>
      <c r="H6103" s="16">
        <v>44742</v>
      </c>
      <c r="I6103" s="3">
        <v>33.549999999999997</v>
      </c>
      <c r="J6103" s="3">
        <v>-5.32</v>
      </c>
      <c r="K6103" s="3">
        <v>28.23</v>
      </c>
      <c r="Q6103" s="29">
        <f t="shared" si="953"/>
        <v>1</v>
      </c>
      <c r="R6103" s="29">
        <f t="shared" si="954"/>
        <v>6</v>
      </c>
      <c r="S6103" s="29">
        <f t="shared" si="955"/>
        <v>22</v>
      </c>
      <c r="T6103" s="30">
        <f t="shared" si="956"/>
        <v>1</v>
      </c>
      <c r="U6103" s="28">
        <f t="shared" si="957"/>
        <v>3.355</v>
      </c>
      <c r="V6103" t="str">
        <f t="shared" si="958"/>
        <v>No</v>
      </c>
      <c r="W6103" t="str">
        <f t="shared" si="959"/>
        <v>12/1/2020</v>
      </c>
      <c r="X6103">
        <f t="shared" si="960"/>
        <v>1</v>
      </c>
      <c r="Y6103">
        <f t="shared" si="961"/>
        <v>3.355</v>
      </c>
      <c r="Z6103" t="str">
        <f t="shared" si="962"/>
        <v/>
      </c>
    </row>
    <row r="6104" spans="1:26" ht="13" hidden="1" x14ac:dyDescent="0.25">
      <c r="A6104" t="s">
        <v>9211</v>
      </c>
      <c r="B6104" t="s">
        <v>34</v>
      </c>
      <c r="C6104" t="s">
        <v>5</v>
      </c>
      <c r="D6104" s="46">
        <v>0.1</v>
      </c>
      <c r="E6104" s="2">
        <v>44173</v>
      </c>
      <c r="F6104" t="s">
        <v>2338</v>
      </c>
      <c r="G6104" s="16">
        <v>44378</v>
      </c>
      <c r="H6104" s="16">
        <v>44742</v>
      </c>
      <c r="I6104" s="3">
        <v>33.549999999999997</v>
      </c>
      <c r="J6104" s="3">
        <v>-5.32</v>
      </c>
      <c r="K6104" s="3">
        <v>28.23</v>
      </c>
      <c r="Q6104" s="29">
        <f t="shared" si="953"/>
        <v>1</v>
      </c>
      <c r="R6104" s="29">
        <f t="shared" si="954"/>
        <v>6</v>
      </c>
      <c r="S6104" s="29">
        <f t="shared" si="955"/>
        <v>22</v>
      </c>
      <c r="T6104" s="30">
        <f t="shared" si="956"/>
        <v>1</v>
      </c>
      <c r="U6104" s="28">
        <f t="shared" si="957"/>
        <v>3.355</v>
      </c>
      <c r="V6104" t="str">
        <f t="shared" si="958"/>
        <v>No</v>
      </c>
      <c r="W6104" t="str">
        <f t="shared" si="959"/>
        <v>12/1/2020</v>
      </c>
      <c r="X6104">
        <f t="shared" si="960"/>
        <v>1</v>
      </c>
      <c r="Y6104">
        <f t="shared" si="961"/>
        <v>3.355</v>
      </c>
      <c r="Z6104" t="str">
        <f t="shared" si="962"/>
        <v/>
      </c>
    </row>
    <row r="6105" spans="1:26" ht="13" hidden="1" x14ac:dyDescent="0.25">
      <c r="A6105" t="s">
        <v>9212</v>
      </c>
      <c r="B6105" t="s">
        <v>34</v>
      </c>
      <c r="C6105" t="s">
        <v>5</v>
      </c>
      <c r="D6105" s="46">
        <v>0.1</v>
      </c>
      <c r="E6105" s="2">
        <v>44173</v>
      </c>
      <c r="F6105" t="s">
        <v>2338</v>
      </c>
      <c r="G6105" s="16">
        <v>44378</v>
      </c>
      <c r="H6105" s="16">
        <v>44742</v>
      </c>
      <c r="I6105" s="3">
        <v>33.549999999999997</v>
      </c>
      <c r="J6105" s="3">
        <v>-5.32</v>
      </c>
      <c r="K6105" s="3">
        <v>28.23</v>
      </c>
      <c r="Q6105" s="29">
        <f t="shared" si="953"/>
        <v>1</v>
      </c>
      <c r="R6105" s="29">
        <f t="shared" si="954"/>
        <v>6</v>
      </c>
      <c r="S6105" s="29">
        <f t="shared" si="955"/>
        <v>22</v>
      </c>
      <c r="T6105" s="30">
        <f t="shared" si="956"/>
        <v>1</v>
      </c>
      <c r="U6105" s="28">
        <f t="shared" si="957"/>
        <v>3.355</v>
      </c>
      <c r="V6105" t="str">
        <f t="shared" si="958"/>
        <v>No</v>
      </c>
      <c r="W6105" t="str">
        <f t="shared" si="959"/>
        <v>12/1/2020</v>
      </c>
      <c r="X6105">
        <f t="shared" si="960"/>
        <v>1</v>
      </c>
      <c r="Y6105">
        <f t="shared" si="961"/>
        <v>3.355</v>
      </c>
      <c r="Z6105" t="str">
        <f t="shared" si="962"/>
        <v/>
      </c>
    </row>
    <row r="6106" spans="1:26" ht="13" hidden="1" x14ac:dyDescent="0.25">
      <c r="A6106" t="s">
        <v>9213</v>
      </c>
      <c r="B6106" t="s">
        <v>34</v>
      </c>
      <c r="C6106" t="s">
        <v>5</v>
      </c>
      <c r="D6106" s="46">
        <v>0.1</v>
      </c>
      <c r="E6106" s="2">
        <v>44173</v>
      </c>
      <c r="F6106" t="s">
        <v>2338</v>
      </c>
      <c r="G6106" s="16">
        <v>44378</v>
      </c>
      <c r="H6106" s="16">
        <v>44742</v>
      </c>
      <c r="I6106" s="3">
        <v>33.549999999999997</v>
      </c>
      <c r="J6106" s="3">
        <v>-5.32</v>
      </c>
      <c r="K6106" s="3">
        <v>28.23</v>
      </c>
      <c r="Q6106" s="29">
        <f t="shared" si="953"/>
        <v>1</v>
      </c>
      <c r="R6106" s="29">
        <f t="shared" si="954"/>
        <v>6</v>
      </c>
      <c r="S6106" s="29">
        <f t="shared" si="955"/>
        <v>22</v>
      </c>
      <c r="T6106" s="30">
        <f t="shared" si="956"/>
        <v>1</v>
      </c>
      <c r="U6106" s="28">
        <f t="shared" si="957"/>
        <v>3.355</v>
      </c>
      <c r="V6106" t="str">
        <f t="shared" si="958"/>
        <v>No</v>
      </c>
      <c r="W6106" t="str">
        <f t="shared" si="959"/>
        <v>12/1/2020</v>
      </c>
      <c r="X6106">
        <f t="shared" si="960"/>
        <v>1</v>
      </c>
      <c r="Y6106">
        <f t="shared" si="961"/>
        <v>3.355</v>
      </c>
      <c r="Z6106" t="str">
        <f t="shared" si="962"/>
        <v/>
      </c>
    </row>
    <row r="6107" spans="1:26" ht="13" hidden="1" x14ac:dyDescent="0.25">
      <c r="A6107" t="s">
        <v>9214</v>
      </c>
      <c r="B6107" t="s">
        <v>34</v>
      </c>
      <c r="C6107" t="s">
        <v>5</v>
      </c>
      <c r="D6107" s="46">
        <v>0.1</v>
      </c>
      <c r="E6107" s="2">
        <v>44173</v>
      </c>
      <c r="F6107" t="s">
        <v>2338</v>
      </c>
      <c r="G6107" s="16">
        <v>44378</v>
      </c>
      <c r="H6107" s="16">
        <v>44742</v>
      </c>
      <c r="I6107" s="3">
        <v>33.549999999999997</v>
      </c>
      <c r="J6107" s="3">
        <v>-5.32</v>
      </c>
      <c r="K6107" s="3">
        <v>28.23</v>
      </c>
      <c r="Q6107" s="29">
        <f t="shared" si="953"/>
        <v>1</v>
      </c>
      <c r="R6107" s="29">
        <f t="shared" si="954"/>
        <v>6</v>
      </c>
      <c r="S6107" s="29">
        <f t="shared" si="955"/>
        <v>22</v>
      </c>
      <c r="T6107" s="30">
        <f t="shared" si="956"/>
        <v>1</v>
      </c>
      <c r="U6107" s="28">
        <f t="shared" si="957"/>
        <v>3.355</v>
      </c>
      <c r="V6107" t="str">
        <f t="shared" si="958"/>
        <v>No</v>
      </c>
      <c r="W6107" t="str">
        <f t="shared" si="959"/>
        <v>12/1/2020</v>
      </c>
      <c r="X6107">
        <f t="shared" si="960"/>
        <v>1</v>
      </c>
      <c r="Y6107">
        <f t="shared" si="961"/>
        <v>3.355</v>
      </c>
      <c r="Z6107" t="str">
        <f t="shared" si="962"/>
        <v/>
      </c>
    </row>
    <row r="6108" spans="1:26" ht="13" hidden="1" x14ac:dyDescent="0.25">
      <c r="A6108" t="s">
        <v>9215</v>
      </c>
      <c r="B6108" t="s">
        <v>34</v>
      </c>
      <c r="C6108" t="s">
        <v>5</v>
      </c>
      <c r="D6108" s="46">
        <v>0.1</v>
      </c>
      <c r="E6108" s="2">
        <v>44173</v>
      </c>
      <c r="F6108" t="s">
        <v>2338</v>
      </c>
      <c r="G6108" s="16">
        <v>44378</v>
      </c>
      <c r="H6108" s="16">
        <v>44742</v>
      </c>
      <c r="I6108" s="3">
        <v>33.549999999999997</v>
      </c>
      <c r="J6108" s="3">
        <v>-5.32</v>
      </c>
      <c r="K6108" s="3">
        <v>28.23</v>
      </c>
      <c r="Q6108" s="29">
        <f t="shared" si="953"/>
        <v>1</v>
      </c>
      <c r="R6108" s="29">
        <f t="shared" si="954"/>
        <v>6</v>
      </c>
      <c r="S6108" s="29">
        <f t="shared" si="955"/>
        <v>22</v>
      </c>
      <c r="T6108" s="30">
        <f t="shared" si="956"/>
        <v>1</v>
      </c>
      <c r="U6108" s="28">
        <f t="shared" si="957"/>
        <v>3.355</v>
      </c>
      <c r="V6108" t="str">
        <f t="shared" si="958"/>
        <v>No</v>
      </c>
      <c r="W6108" t="str">
        <f t="shared" si="959"/>
        <v>12/1/2020</v>
      </c>
      <c r="X6108">
        <f t="shared" si="960"/>
        <v>1</v>
      </c>
      <c r="Y6108">
        <f t="shared" si="961"/>
        <v>3.355</v>
      </c>
      <c r="Z6108" t="str">
        <f t="shared" si="962"/>
        <v/>
      </c>
    </row>
    <row r="6109" spans="1:26" ht="13" hidden="1" x14ac:dyDescent="0.25">
      <c r="A6109" t="s">
        <v>9216</v>
      </c>
      <c r="B6109" t="s">
        <v>34</v>
      </c>
      <c r="C6109" t="s">
        <v>5</v>
      </c>
      <c r="D6109" s="46">
        <v>0.1</v>
      </c>
      <c r="E6109" s="2">
        <v>44173</v>
      </c>
      <c r="F6109" t="s">
        <v>2338</v>
      </c>
      <c r="G6109" s="16">
        <v>44378</v>
      </c>
      <c r="H6109" s="16">
        <v>44742</v>
      </c>
      <c r="I6109" s="3">
        <v>33.549999999999997</v>
      </c>
      <c r="J6109" s="3">
        <v>-5.32</v>
      </c>
      <c r="K6109" s="3">
        <v>28.23</v>
      </c>
      <c r="Q6109" s="29">
        <f t="shared" si="953"/>
        <v>1</v>
      </c>
      <c r="R6109" s="29">
        <f t="shared" si="954"/>
        <v>6</v>
      </c>
      <c r="S6109" s="29">
        <f t="shared" si="955"/>
        <v>22</v>
      </c>
      <c r="T6109" s="30">
        <f t="shared" si="956"/>
        <v>1</v>
      </c>
      <c r="U6109" s="28">
        <f t="shared" si="957"/>
        <v>3.355</v>
      </c>
      <c r="V6109" t="str">
        <f t="shared" si="958"/>
        <v>No</v>
      </c>
      <c r="W6109" t="str">
        <f t="shared" si="959"/>
        <v>12/1/2020</v>
      </c>
      <c r="X6109">
        <f t="shared" si="960"/>
        <v>1</v>
      </c>
      <c r="Y6109">
        <f t="shared" si="961"/>
        <v>3.355</v>
      </c>
      <c r="Z6109" t="str">
        <f t="shared" si="962"/>
        <v/>
      </c>
    </row>
    <row r="6110" spans="1:26" ht="13" hidden="1" x14ac:dyDescent="0.25">
      <c r="A6110" t="s">
        <v>9217</v>
      </c>
      <c r="B6110" t="s">
        <v>34</v>
      </c>
      <c r="C6110" t="s">
        <v>5</v>
      </c>
      <c r="D6110" s="46">
        <v>0.1</v>
      </c>
      <c r="E6110" s="2">
        <v>44173</v>
      </c>
      <c r="F6110" t="s">
        <v>2338</v>
      </c>
      <c r="G6110" s="16">
        <v>44378</v>
      </c>
      <c r="H6110" s="16">
        <v>44742</v>
      </c>
      <c r="I6110" s="3">
        <v>33.549999999999997</v>
      </c>
      <c r="J6110" s="3">
        <v>-5.32</v>
      </c>
      <c r="K6110" s="3">
        <v>28.23</v>
      </c>
      <c r="Q6110" s="29">
        <f t="shared" si="953"/>
        <v>1</v>
      </c>
      <c r="R6110" s="29">
        <f t="shared" si="954"/>
        <v>6</v>
      </c>
      <c r="S6110" s="29">
        <f t="shared" si="955"/>
        <v>22</v>
      </c>
      <c r="T6110" s="30">
        <f t="shared" si="956"/>
        <v>1</v>
      </c>
      <c r="U6110" s="28">
        <f t="shared" si="957"/>
        <v>3.355</v>
      </c>
      <c r="V6110" t="str">
        <f t="shared" si="958"/>
        <v>No</v>
      </c>
      <c r="W6110" t="str">
        <f t="shared" si="959"/>
        <v>12/1/2020</v>
      </c>
      <c r="X6110">
        <f t="shared" si="960"/>
        <v>1</v>
      </c>
      <c r="Y6110">
        <f t="shared" si="961"/>
        <v>3.355</v>
      </c>
      <c r="Z6110" t="str">
        <f t="shared" si="962"/>
        <v/>
      </c>
    </row>
    <row r="6111" spans="1:26" ht="13" hidden="1" x14ac:dyDescent="0.25">
      <c r="A6111" t="s">
        <v>9218</v>
      </c>
      <c r="B6111" t="s">
        <v>34</v>
      </c>
      <c r="C6111" t="s">
        <v>5</v>
      </c>
      <c r="D6111" s="46">
        <v>0.1</v>
      </c>
      <c r="E6111" s="2">
        <v>44173</v>
      </c>
      <c r="F6111" t="s">
        <v>2338</v>
      </c>
      <c r="G6111" s="16">
        <v>44378</v>
      </c>
      <c r="H6111" s="16">
        <v>44742</v>
      </c>
      <c r="I6111" s="3">
        <v>33.549999999999997</v>
      </c>
      <c r="J6111" s="3">
        <v>-5.32</v>
      </c>
      <c r="K6111" s="3">
        <v>28.23</v>
      </c>
      <c r="Q6111" s="29">
        <f t="shared" si="953"/>
        <v>1</v>
      </c>
      <c r="R6111" s="29">
        <f t="shared" si="954"/>
        <v>6</v>
      </c>
      <c r="S6111" s="29">
        <f t="shared" si="955"/>
        <v>22</v>
      </c>
      <c r="T6111" s="30">
        <f t="shared" si="956"/>
        <v>1</v>
      </c>
      <c r="U6111" s="28">
        <f t="shared" si="957"/>
        <v>3.355</v>
      </c>
      <c r="V6111" t="str">
        <f t="shared" si="958"/>
        <v>No</v>
      </c>
      <c r="W6111" t="str">
        <f t="shared" si="959"/>
        <v>12/1/2020</v>
      </c>
      <c r="X6111">
        <f t="shared" si="960"/>
        <v>1</v>
      </c>
      <c r="Y6111">
        <f t="shared" si="961"/>
        <v>3.355</v>
      </c>
      <c r="Z6111" t="str">
        <f t="shared" si="962"/>
        <v/>
      </c>
    </row>
    <row r="6112" spans="1:26" ht="13" hidden="1" x14ac:dyDescent="0.25">
      <c r="A6112" t="s">
        <v>9219</v>
      </c>
      <c r="B6112" t="s">
        <v>34</v>
      </c>
      <c r="C6112" t="s">
        <v>5</v>
      </c>
      <c r="D6112" s="46">
        <v>0.1</v>
      </c>
      <c r="E6112" s="2">
        <v>44173</v>
      </c>
      <c r="F6112" t="s">
        <v>2338</v>
      </c>
      <c r="G6112" s="16">
        <v>44378</v>
      </c>
      <c r="H6112" s="16">
        <v>44742</v>
      </c>
      <c r="I6112" s="3">
        <v>33.549999999999997</v>
      </c>
      <c r="J6112" s="3">
        <v>-5.32</v>
      </c>
      <c r="K6112" s="3">
        <v>28.23</v>
      </c>
      <c r="Q6112" s="29">
        <f t="shared" si="953"/>
        <v>1</v>
      </c>
      <c r="R6112" s="29">
        <f t="shared" si="954"/>
        <v>6</v>
      </c>
      <c r="S6112" s="29">
        <f t="shared" si="955"/>
        <v>22</v>
      </c>
      <c r="T6112" s="30">
        <f t="shared" si="956"/>
        <v>1</v>
      </c>
      <c r="U6112" s="28">
        <f t="shared" si="957"/>
        <v>3.355</v>
      </c>
      <c r="V6112" t="str">
        <f t="shared" si="958"/>
        <v>No</v>
      </c>
      <c r="W6112" t="str">
        <f t="shared" si="959"/>
        <v>12/1/2020</v>
      </c>
      <c r="X6112">
        <f t="shared" si="960"/>
        <v>1</v>
      </c>
      <c r="Y6112">
        <f t="shared" si="961"/>
        <v>3.355</v>
      </c>
      <c r="Z6112" t="str">
        <f t="shared" si="962"/>
        <v/>
      </c>
    </row>
    <row r="6113" spans="1:26" ht="13" hidden="1" x14ac:dyDescent="0.25">
      <c r="A6113" t="s">
        <v>9220</v>
      </c>
      <c r="B6113" t="s">
        <v>34</v>
      </c>
      <c r="C6113" t="s">
        <v>5</v>
      </c>
      <c r="D6113" s="46">
        <v>0.1</v>
      </c>
      <c r="E6113" s="2">
        <v>44173</v>
      </c>
      <c r="F6113" t="s">
        <v>2338</v>
      </c>
      <c r="G6113" s="16">
        <v>44378</v>
      </c>
      <c r="H6113" s="16">
        <v>44742</v>
      </c>
      <c r="I6113" s="3">
        <v>33.549999999999997</v>
      </c>
      <c r="J6113" s="3">
        <v>-5.32</v>
      </c>
      <c r="K6113" s="3">
        <v>28.23</v>
      </c>
      <c r="Q6113" s="29">
        <f t="shared" si="953"/>
        <v>1</v>
      </c>
      <c r="R6113" s="29">
        <f t="shared" si="954"/>
        <v>6</v>
      </c>
      <c r="S6113" s="29">
        <f t="shared" si="955"/>
        <v>22</v>
      </c>
      <c r="T6113" s="30">
        <f t="shared" si="956"/>
        <v>1</v>
      </c>
      <c r="U6113" s="28">
        <f t="shared" si="957"/>
        <v>3.355</v>
      </c>
      <c r="V6113" t="str">
        <f t="shared" si="958"/>
        <v>No</v>
      </c>
      <c r="W6113" t="str">
        <f t="shared" si="959"/>
        <v>12/1/2020</v>
      </c>
      <c r="X6113">
        <f t="shared" si="960"/>
        <v>1</v>
      </c>
      <c r="Y6113">
        <f t="shared" si="961"/>
        <v>3.355</v>
      </c>
      <c r="Z6113" t="str">
        <f t="shared" si="962"/>
        <v/>
      </c>
    </row>
    <row r="6114" spans="1:26" ht="13" hidden="1" x14ac:dyDescent="0.25">
      <c r="A6114" t="s">
        <v>9221</v>
      </c>
      <c r="B6114" t="s">
        <v>34</v>
      </c>
      <c r="C6114" t="s">
        <v>5</v>
      </c>
      <c r="D6114" s="46">
        <v>0.1</v>
      </c>
      <c r="E6114" s="2">
        <v>44173</v>
      </c>
      <c r="F6114" t="s">
        <v>2338</v>
      </c>
      <c r="G6114" s="16">
        <v>44378</v>
      </c>
      <c r="H6114" s="16">
        <v>44742</v>
      </c>
      <c r="I6114" s="3">
        <v>33.549999999999997</v>
      </c>
      <c r="J6114" s="3">
        <v>-5.32</v>
      </c>
      <c r="K6114" s="3">
        <v>28.23</v>
      </c>
      <c r="Q6114" s="29">
        <f t="shared" si="953"/>
        <v>1</v>
      </c>
      <c r="R6114" s="29">
        <f t="shared" si="954"/>
        <v>6</v>
      </c>
      <c r="S6114" s="29">
        <f t="shared" si="955"/>
        <v>22</v>
      </c>
      <c r="T6114" s="30">
        <f t="shared" si="956"/>
        <v>1</v>
      </c>
      <c r="U6114" s="28">
        <f t="shared" si="957"/>
        <v>3.355</v>
      </c>
      <c r="V6114" t="str">
        <f t="shared" si="958"/>
        <v>No</v>
      </c>
      <c r="W6114" t="str">
        <f t="shared" si="959"/>
        <v>12/1/2020</v>
      </c>
      <c r="X6114">
        <f t="shared" si="960"/>
        <v>1</v>
      </c>
      <c r="Y6114">
        <f t="shared" si="961"/>
        <v>3.355</v>
      </c>
      <c r="Z6114" t="str">
        <f t="shared" si="962"/>
        <v/>
      </c>
    </row>
    <row r="6115" spans="1:26" ht="13" hidden="1" x14ac:dyDescent="0.25">
      <c r="A6115" t="s">
        <v>9222</v>
      </c>
      <c r="B6115" t="s">
        <v>34</v>
      </c>
      <c r="C6115" t="s">
        <v>5</v>
      </c>
      <c r="D6115" s="46">
        <v>0.1</v>
      </c>
      <c r="E6115" s="2">
        <v>44173</v>
      </c>
      <c r="F6115" t="s">
        <v>2338</v>
      </c>
      <c r="G6115" s="16">
        <v>44378</v>
      </c>
      <c r="H6115" s="16">
        <v>44742</v>
      </c>
      <c r="I6115" s="3">
        <v>33.549999999999997</v>
      </c>
      <c r="J6115" s="3">
        <v>-5.32</v>
      </c>
      <c r="K6115" s="3">
        <v>28.23</v>
      </c>
      <c r="Q6115" s="29">
        <f t="shared" si="953"/>
        <v>1</v>
      </c>
      <c r="R6115" s="29">
        <f t="shared" si="954"/>
        <v>6</v>
      </c>
      <c r="S6115" s="29">
        <f t="shared" si="955"/>
        <v>22</v>
      </c>
      <c r="T6115" s="30">
        <f t="shared" si="956"/>
        <v>1</v>
      </c>
      <c r="U6115" s="28">
        <f t="shared" si="957"/>
        <v>3.355</v>
      </c>
      <c r="V6115" t="str">
        <f t="shared" si="958"/>
        <v>No</v>
      </c>
      <c r="W6115" t="str">
        <f t="shared" si="959"/>
        <v>12/1/2020</v>
      </c>
      <c r="X6115">
        <f t="shared" si="960"/>
        <v>1</v>
      </c>
      <c r="Y6115">
        <f t="shared" si="961"/>
        <v>3.355</v>
      </c>
      <c r="Z6115" t="str">
        <f t="shared" si="962"/>
        <v/>
      </c>
    </row>
    <row r="6116" spans="1:26" ht="13" hidden="1" x14ac:dyDescent="0.25">
      <c r="A6116" t="s">
        <v>9223</v>
      </c>
      <c r="B6116" t="s">
        <v>34</v>
      </c>
      <c r="C6116" t="s">
        <v>5</v>
      </c>
      <c r="D6116" s="46">
        <v>0.1</v>
      </c>
      <c r="E6116" s="2">
        <v>44173</v>
      </c>
      <c r="F6116" t="s">
        <v>2338</v>
      </c>
      <c r="G6116" s="16">
        <v>44378</v>
      </c>
      <c r="H6116" s="16">
        <v>44742</v>
      </c>
      <c r="I6116" s="3">
        <v>33.549999999999997</v>
      </c>
      <c r="J6116" s="3">
        <v>-5.32</v>
      </c>
      <c r="K6116" s="3">
        <v>28.23</v>
      </c>
      <c r="Q6116" s="29">
        <f t="shared" si="953"/>
        <v>1</v>
      </c>
      <c r="R6116" s="29">
        <f t="shared" si="954"/>
        <v>6</v>
      </c>
      <c r="S6116" s="29">
        <f t="shared" si="955"/>
        <v>22</v>
      </c>
      <c r="T6116" s="30">
        <f t="shared" si="956"/>
        <v>1</v>
      </c>
      <c r="U6116" s="28">
        <f t="shared" si="957"/>
        <v>3.355</v>
      </c>
      <c r="V6116" t="str">
        <f t="shared" si="958"/>
        <v>No</v>
      </c>
      <c r="W6116" t="str">
        <f t="shared" si="959"/>
        <v>12/1/2020</v>
      </c>
      <c r="X6116">
        <f t="shared" si="960"/>
        <v>1</v>
      </c>
      <c r="Y6116">
        <f t="shared" si="961"/>
        <v>3.355</v>
      </c>
      <c r="Z6116" t="str">
        <f t="shared" si="962"/>
        <v/>
      </c>
    </row>
    <row r="6117" spans="1:26" ht="13" hidden="1" x14ac:dyDescent="0.25">
      <c r="A6117" t="s">
        <v>9224</v>
      </c>
      <c r="B6117" t="s">
        <v>34</v>
      </c>
      <c r="C6117" t="s">
        <v>5</v>
      </c>
      <c r="D6117" s="46">
        <v>0.1</v>
      </c>
      <c r="E6117" s="2">
        <v>44173</v>
      </c>
      <c r="F6117" t="s">
        <v>2338</v>
      </c>
      <c r="G6117" s="16">
        <v>44378</v>
      </c>
      <c r="H6117" s="16">
        <v>44742</v>
      </c>
      <c r="I6117" s="3">
        <v>33.549999999999997</v>
      </c>
      <c r="J6117" s="3">
        <v>-5.32</v>
      </c>
      <c r="K6117" s="3">
        <v>28.23</v>
      </c>
      <c r="Q6117" s="29">
        <f t="shared" si="953"/>
        <v>1</v>
      </c>
      <c r="R6117" s="29">
        <f t="shared" si="954"/>
        <v>6</v>
      </c>
      <c r="S6117" s="29">
        <f t="shared" si="955"/>
        <v>22</v>
      </c>
      <c r="T6117" s="30">
        <f t="shared" si="956"/>
        <v>1</v>
      </c>
      <c r="U6117" s="28">
        <f t="shared" si="957"/>
        <v>3.355</v>
      </c>
      <c r="V6117" t="str">
        <f t="shared" si="958"/>
        <v>No</v>
      </c>
      <c r="W6117" t="str">
        <f t="shared" si="959"/>
        <v>12/1/2020</v>
      </c>
      <c r="X6117">
        <f t="shared" si="960"/>
        <v>1</v>
      </c>
      <c r="Y6117">
        <f t="shared" si="961"/>
        <v>3.355</v>
      </c>
      <c r="Z6117" t="str">
        <f t="shared" si="962"/>
        <v/>
      </c>
    </row>
    <row r="6118" spans="1:26" ht="13" hidden="1" x14ac:dyDescent="0.25">
      <c r="A6118" t="s">
        <v>9225</v>
      </c>
      <c r="B6118" t="s">
        <v>34</v>
      </c>
      <c r="C6118" t="s">
        <v>5</v>
      </c>
      <c r="D6118" s="46">
        <v>0.1</v>
      </c>
      <c r="E6118" s="2">
        <v>44173</v>
      </c>
      <c r="F6118" t="s">
        <v>2338</v>
      </c>
      <c r="G6118" s="16">
        <v>44378</v>
      </c>
      <c r="H6118" s="16">
        <v>44742</v>
      </c>
      <c r="I6118" s="3">
        <v>33.549999999999997</v>
      </c>
      <c r="J6118" s="3">
        <v>-5.32</v>
      </c>
      <c r="K6118" s="3">
        <v>28.23</v>
      </c>
      <c r="Q6118" s="29">
        <f t="shared" si="953"/>
        <v>1</v>
      </c>
      <c r="R6118" s="29">
        <f t="shared" si="954"/>
        <v>6</v>
      </c>
      <c r="S6118" s="29">
        <f t="shared" si="955"/>
        <v>22</v>
      </c>
      <c r="T6118" s="30">
        <f t="shared" si="956"/>
        <v>1</v>
      </c>
      <c r="U6118" s="28">
        <f t="shared" si="957"/>
        <v>3.355</v>
      </c>
      <c r="V6118" t="str">
        <f t="shared" si="958"/>
        <v>No</v>
      </c>
      <c r="W6118" t="str">
        <f t="shared" si="959"/>
        <v>12/1/2020</v>
      </c>
      <c r="X6118">
        <f t="shared" si="960"/>
        <v>1</v>
      </c>
      <c r="Y6118">
        <f t="shared" si="961"/>
        <v>3.355</v>
      </c>
      <c r="Z6118" t="str">
        <f t="shared" si="962"/>
        <v/>
      </c>
    </row>
    <row r="6119" spans="1:26" ht="13" hidden="1" x14ac:dyDescent="0.25">
      <c r="A6119" t="s">
        <v>9226</v>
      </c>
      <c r="B6119" t="s">
        <v>34</v>
      </c>
      <c r="C6119" t="s">
        <v>5</v>
      </c>
      <c r="D6119" s="46">
        <v>0.1</v>
      </c>
      <c r="E6119" s="2">
        <v>44173</v>
      </c>
      <c r="F6119" t="s">
        <v>2338</v>
      </c>
      <c r="G6119" s="16">
        <v>44378</v>
      </c>
      <c r="H6119" s="16">
        <v>44742</v>
      </c>
      <c r="I6119" s="3">
        <v>33.549999999999997</v>
      </c>
      <c r="J6119" s="3">
        <v>-5.32</v>
      </c>
      <c r="K6119" s="3">
        <v>28.23</v>
      </c>
      <c r="Q6119" s="29">
        <f t="shared" si="953"/>
        <v>1</v>
      </c>
      <c r="R6119" s="29">
        <f t="shared" si="954"/>
        <v>6</v>
      </c>
      <c r="S6119" s="29">
        <f t="shared" si="955"/>
        <v>22</v>
      </c>
      <c r="T6119" s="30">
        <f t="shared" si="956"/>
        <v>1</v>
      </c>
      <c r="U6119" s="28">
        <f t="shared" si="957"/>
        <v>3.355</v>
      </c>
      <c r="V6119" t="str">
        <f t="shared" si="958"/>
        <v>No</v>
      </c>
      <c r="W6119" t="str">
        <f t="shared" si="959"/>
        <v>12/1/2020</v>
      </c>
      <c r="X6119">
        <f t="shared" si="960"/>
        <v>1</v>
      </c>
      <c r="Y6119">
        <f t="shared" si="961"/>
        <v>3.355</v>
      </c>
      <c r="Z6119" t="str">
        <f t="shared" si="962"/>
        <v/>
      </c>
    </row>
    <row r="6120" spans="1:26" ht="13" hidden="1" x14ac:dyDescent="0.25">
      <c r="A6120" t="s">
        <v>9227</v>
      </c>
      <c r="B6120" t="s">
        <v>34</v>
      </c>
      <c r="C6120" t="s">
        <v>5</v>
      </c>
      <c r="D6120" s="46">
        <v>0.1</v>
      </c>
      <c r="E6120" s="2">
        <v>44173</v>
      </c>
      <c r="F6120" t="s">
        <v>2338</v>
      </c>
      <c r="G6120" s="16">
        <v>44378</v>
      </c>
      <c r="H6120" s="16">
        <v>44742</v>
      </c>
      <c r="I6120" s="3">
        <v>33.549999999999997</v>
      </c>
      <c r="J6120" s="3">
        <v>-5.32</v>
      </c>
      <c r="K6120" s="3">
        <v>28.23</v>
      </c>
      <c r="Q6120" s="29">
        <f t="shared" si="953"/>
        <v>1</v>
      </c>
      <c r="R6120" s="29">
        <f t="shared" si="954"/>
        <v>6</v>
      </c>
      <c r="S6120" s="29">
        <f t="shared" si="955"/>
        <v>22</v>
      </c>
      <c r="T6120" s="30">
        <f t="shared" si="956"/>
        <v>1</v>
      </c>
      <c r="U6120" s="28">
        <f t="shared" si="957"/>
        <v>3.355</v>
      </c>
      <c r="V6120" t="str">
        <f t="shared" si="958"/>
        <v>No</v>
      </c>
      <c r="W6120" t="str">
        <f t="shared" si="959"/>
        <v>12/1/2020</v>
      </c>
      <c r="X6120">
        <f t="shared" si="960"/>
        <v>1</v>
      </c>
      <c r="Y6120">
        <f t="shared" si="961"/>
        <v>3.355</v>
      </c>
      <c r="Z6120" t="str">
        <f t="shared" si="962"/>
        <v/>
      </c>
    </row>
    <row r="6121" spans="1:26" ht="13" hidden="1" x14ac:dyDescent="0.25">
      <c r="A6121" t="s">
        <v>9228</v>
      </c>
      <c r="B6121" t="s">
        <v>34</v>
      </c>
      <c r="C6121" t="s">
        <v>5</v>
      </c>
      <c r="D6121" s="46">
        <v>0.1</v>
      </c>
      <c r="E6121" s="2">
        <v>44173</v>
      </c>
      <c r="F6121" t="s">
        <v>2338</v>
      </c>
      <c r="G6121" s="16">
        <v>44378</v>
      </c>
      <c r="H6121" s="16">
        <v>44742</v>
      </c>
      <c r="I6121" s="3">
        <v>33.549999999999997</v>
      </c>
      <c r="J6121" s="3">
        <v>-5.32</v>
      </c>
      <c r="K6121" s="3">
        <v>28.23</v>
      </c>
      <c r="Q6121" s="29">
        <f t="shared" si="953"/>
        <v>1</v>
      </c>
      <c r="R6121" s="29">
        <f t="shared" si="954"/>
        <v>6</v>
      </c>
      <c r="S6121" s="29">
        <f t="shared" si="955"/>
        <v>22</v>
      </c>
      <c r="T6121" s="30">
        <f t="shared" si="956"/>
        <v>1</v>
      </c>
      <c r="U6121" s="28">
        <f t="shared" si="957"/>
        <v>3.355</v>
      </c>
      <c r="V6121" t="str">
        <f t="shared" si="958"/>
        <v>No</v>
      </c>
      <c r="W6121" t="str">
        <f t="shared" si="959"/>
        <v>12/1/2020</v>
      </c>
      <c r="X6121">
        <f t="shared" si="960"/>
        <v>1</v>
      </c>
      <c r="Y6121">
        <f t="shared" si="961"/>
        <v>3.355</v>
      </c>
      <c r="Z6121" t="str">
        <f t="shared" si="962"/>
        <v/>
      </c>
    </row>
    <row r="6122" spans="1:26" ht="13" hidden="1" x14ac:dyDescent="0.25">
      <c r="A6122" t="s">
        <v>9229</v>
      </c>
      <c r="B6122" t="s">
        <v>34</v>
      </c>
      <c r="C6122" t="s">
        <v>5</v>
      </c>
      <c r="D6122" s="46">
        <v>0.1</v>
      </c>
      <c r="E6122" s="2">
        <v>44173</v>
      </c>
      <c r="F6122" t="s">
        <v>2338</v>
      </c>
      <c r="G6122" s="16">
        <v>44378</v>
      </c>
      <c r="H6122" s="16">
        <v>44742</v>
      </c>
      <c r="I6122" s="3">
        <v>33.549999999999997</v>
      </c>
      <c r="J6122" s="3">
        <v>-5.32</v>
      </c>
      <c r="K6122" s="3">
        <v>28.23</v>
      </c>
      <c r="Q6122" s="29">
        <f t="shared" si="953"/>
        <v>1</v>
      </c>
      <c r="R6122" s="29">
        <f t="shared" si="954"/>
        <v>6</v>
      </c>
      <c r="S6122" s="29">
        <f t="shared" si="955"/>
        <v>22</v>
      </c>
      <c r="T6122" s="30">
        <f t="shared" si="956"/>
        <v>1</v>
      </c>
      <c r="U6122" s="28">
        <f t="shared" si="957"/>
        <v>3.355</v>
      </c>
      <c r="V6122" t="str">
        <f t="shared" si="958"/>
        <v>No</v>
      </c>
      <c r="W6122" t="str">
        <f t="shared" si="959"/>
        <v>12/1/2020</v>
      </c>
      <c r="X6122">
        <f t="shared" si="960"/>
        <v>1</v>
      </c>
      <c r="Y6122">
        <f t="shared" si="961"/>
        <v>3.355</v>
      </c>
      <c r="Z6122" t="str">
        <f t="shared" si="962"/>
        <v/>
      </c>
    </row>
    <row r="6123" spans="1:26" ht="13" hidden="1" x14ac:dyDescent="0.25">
      <c r="A6123" t="s">
        <v>9230</v>
      </c>
      <c r="B6123" t="s">
        <v>34</v>
      </c>
      <c r="C6123" t="s">
        <v>5</v>
      </c>
      <c r="D6123" s="46">
        <v>0.1</v>
      </c>
      <c r="E6123" s="2">
        <v>44173</v>
      </c>
      <c r="F6123" t="s">
        <v>2338</v>
      </c>
      <c r="G6123" s="16">
        <v>44378</v>
      </c>
      <c r="H6123" s="16">
        <v>44742</v>
      </c>
      <c r="I6123" s="3">
        <v>33.549999999999997</v>
      </c>
      <c r="J6123" s="3">
        <v>-5.32</v>
      </c>
      <c r="K6123" s="3">
        <v>28.23</v>
      </c>
      <c r="Q6123" s="29">
        <f t="shared" si="953"/>
        <v>1</v>
      </c>
      <c r="R6123" s="29">
        <f t="shared" si="954"/>
        <v>6</v>
      </c>
      <c r="S6123" s="29">
        <f t="shared" si="955"/>
        <v>22</v>
      </c>
      <c r="T6123" s="30">
        <f t="shared" si="956"/>
        <v>1</v>
      </c>
      <c r="U6123" s="28">
        <f t="shared" si="957"/>
        <v>3.355</v>
      </c>
      <c r="V6123" t="str">
        <f t="shared" si="958"/>
        <v>No</v>
      </c>
      <c r="W6123" t="str">
        <f t="shared" si="959"/>
        <v>12/1/2020</v>
      </c>
      <c r="X6123">
        <f t="shared" si="960"/>
        <v>1</v>
      </c>
      <c r="Y6123">
        <f t="shared" si="961"/>
        <v>3.355</v>
      </c>
      <c r="Z6123" t="str">
        <f t="shared" si="962"/>
        <v/>
      </c>
    </row>
    <row r="6124" spans="1:26" ht="13" hidden="1" x14ac:dyDescent="0.25">
      <c r="A6124" t="s">
        <v>9231</v>
      </c>
      <c r="B6124" t="s">
        <v>34</v>
      </c>
      <c r="C6124" t="s">
        <v>5</v>
      </c>
      <c r="D6124" s="46">
        <v>0.1</v>
      </c>
      <c r="E6124" s="2">
        <v>44173</v>
      </c>
      <c r="F6124" t="s">
        <v>2338</v>
      </c>
      <c r="G6124" s="16">
        <v>44378</v>
      </c>
      <c r="H6124" s="16">
        <v>44742</v>
      </c>
      <c r="I6124" s="3">
        <v>33.549999999999997</v>
      </c>
      <c r="J6124" s="3">
        <v>-5.32</v>
      </c>
      <c r="K6124" s="3">
        <v>28.23</v>
      </c>
      <c r="Q6124" s="29">
        <f t="shared" si="953"/>
        <v>1</v>
      </c>
      <c r="R6124" s="29">
        <f t="shared" si="954"/>
        <v>6</v>
      </c>
      <c r="S6124" s="29">
        <f t="shared" si="955"/>
        <v>22</v>
      </c>
      <c r="T6124" s="30">
        <f t="shared" si="956"/>
        <v>1</v>
      </c>
      <c r="U6124" s="28">
        <f t="shared" si="957"/>
        <v>3.355</v>
      </c>
      <c r="V6124" t="str">
        <f t="shared" si="958"/>
        <v>No</v>
      </c>
      <c r="W6124" t="str">
        <f t="shared" si="959"/>
        <v>12/1/2020</v>
      </c>
      <c r="X6124">
        <f t="shared" si="960"/>
        <v>1</v>
      </c>
      <c r="Y6124">
        <f t="shared" si="961"/>
        <v>3.355</v>
      </c>
      <c r="Z6124" t="str">
        <f t="shared" si="962"/>
        <v/>
      </c>
    </row>
    <row r="6125" spans="1:26" ht="13" hidden="1" x14ac:dyDescent="0.25">
      <c r="A6125" t="s">
        <v>9232</v>
      </c>
      <c r="B6125" t="s">
        <v>34</v>
      </c>
      <c r="C6125" t="s">
        <v>5</v>
      </c>
      <c r="D6125" s="46">
        <v>0.1</v>
      </c>
      <c r="E6125" s="2">
        <v>44173</v>
      </c>
      <c r="F6125" t="s">
        <v>2338</v>
      </c>
      <c r="G6125" s="16">
        <v>44378</v>
      </c>
      <c r="H6125" s="16">
        <v>44742</v>
      </c>
      <c r="I6125" s="3">
        <v>33.549999999999997</v>
      </c>
      <c r="J6125" s="3">
        <v>-5.32</v>
      </c>
      <c r="K6125" s="3">
        <v>28.23</v>
      </c>
      <c r="Q6125" s="29">
        <f t="shared" si="953"/>
        <v>1</v>
      </c>
      <c r="R6125" s="29">
        <f t="shared" si="954"/>
        <v>6</v>
      </c>
      <c r="S6125" s="29">
        <f t="shared" si="955"/>
        <v>22</v>
      </c>
      <c r="T6125" s="30">
        <f t="shared" si="956"/>
        <v>1</v>
      </c>
      <c r="U6125" s="28">
        <f t="shared" si="957"/>
        <v>3.355</v>
      </c>
      <c r="V6125" t="str">
        <f t="shared" si="958"/>
        <v>No</v>
      </c>
      <c r="W6125" t="str">
        <f t="shared" si="959"/>
        <v>12/1/2020</v>
      </c>
      <c r="X6125">
        <f t="shared" si="960"/>
        <v>1</v>
      </c>
      <c r="Y6125">
        <f t="shared" si="961"/>
        <v>3.355</v>
      </c>
      <c r="Z6125" t="str">
        <f t="shared" si="962"/>
        <v/>
      </c>
    </row>
    <row r="6126" spans="1:26" ht="13" hidden="1" x14ac:dyDescent="0.25">
      <c r="A6126" t="s">
        <v>9233</v>
      </c>
      <c r="B6126" t="s">
        <v>34</v>
      </c>
      <c r="C6126" t="s">
        <v>5</v>
      </c>
      <c r="D6126" s="46">
        <v>0.1</v>
      </c>
      <c r="E6126" s="2">
        <v>44173</v>
      </c>
      <c r="F6126" t="s">
        <v>2338</v>
      </c>
      <c r="G6126" s="16">
        <v>44378</v>
      </c>
      <c r="H6126" s="16">
        <v>44742</v>
      </c>
      <c r="I6126" s="3">
        <v>33.549999999999997</v>
      </c>
      <c r="J6126" s="3">
        <v>-5.32</v>
      </c>
      <c r="K6126" s="3">
        <v>28.23</v>
      </c>
      <c r="Q6126" s="29">
        <f t="shared" si="953"/>
        <v>1</v>
      </c>
      <c r="R6126" s="29">
        <f t="shared" si="954"/>
        <v>6</v>
      </c>
      <c r="S6126" s="29">
        <f t="shared" si="955"/>
        <v>22</v>
      </c>
      <c r="T6126" s="30">
        <f t="shared" si="956"/>
        <v>1</v>
      </c>
      <c r="U6126" s="28">
        <f t="shared" si="957"/>
        <v>3.355</v>
      </c>
      <c r="V6126" t="str">
        <f t="shared" si="958"/>
        <v>No</v>
      </c>
      <c r="W6126" t="str">
        <f t="shared" si="959"/>
        <v>12/1/2020</v>
      </c>
      <c r="X6126">
        <f t="shared" si="960"/>
        <v>1</v>
      </c>
      <c r="Y6126">
        <f t="shared" si="961"/>
        <v>3.355</v>
      </c>
      <c r="Z6126" t="str">
        <f t="shared" si="962"/>
        <v/>
      </c>
    </row>
    <row r="6127" spans="1:26" ht="13" hidden="1" x14ac:dyDescent="0.25">
      <c r="A6127" t="s">
        <v>9234</v>
      </c>
      <c r="B6127" t="s">
        <v>34</v>
      </c>
      <c r="C6127" t="s">
        <v>5</v>
      </c>
      <c r="D6127" s="46">
        <v>0.1</v>
      </c>
      <c r="E6127" s="2">
        <v>44173</v>
      </c>
      <c r="F6127" t="s">
        <v>2338</v>
      </c>
      <c r="G6127" s="16">
        <v>44378</v>
      </c>
      <c r="H6127" s="16">
        <v>44742</v>
      </c>
      <c r="I6127" s="3">
        <v>33.549999999999997</v>
      </c>
      <c r="J6127" s="3">
        <v>-5.32</v>
      </c>
      <c r="K6127" s="3">
        <v>28.23</v>
      </c>
      <c r="Q6127" s="29">
        <f t="shared" si="953"/>
        <v>1</v>
      </c>
      <c r="R6127" s="29">
        <f t="shared" si="954"/>
        <v>6</v>
      </c>
      <c r="S6127" s="29">
        <f t="shared" si="955"/>
        <v>22</v>
      </c>
      <c r="T6127" s="30">
        <f t="shared" si="956"/>
        <v>1</v>
      </c>
      <c r="U6127" s="28">
        <f t="shared" si="957"/>
        <v>3.355</v>
      </c>
      <c r="V6127" t="str">
        <f t="shared" si="958"/>
        <v>No</v>
      </c>
      <c r="W6127" t="str">
        <f t="shared" si="959"/>
        <v>12/1/2020</v>
      </c>
      <c r="X6127">
        <f t="shared" si="960"/>
        <v>1</v>
      </c>
      <c r="Y6127">
        <f t="shared" si="961"/>
        <v>3.355</v>
      </c>
      <c r="Z6127" t="str">
        <f t="shared" si="962"/>
        <v/>
      </c>
    </row>
    <row r="6128" spans="1:26" ht="13" hidden="1" x14ac:dyDescent="0.25">
      <c r="A6128" t="s">
        <v>9235</v>
      </c>
      <c r="B6128" t="s">
        <v>34</v>
      </c>
      <c r="C6128" t="s">
        <v>5</v>
      </c>
      <c r="D6128" s="46">
        <v>0.1</v>
      </c>
      <c r="E6128" s="2">
        <v>44173</v>
      </c>
      <c r="F6128" t="s">
        <v>2338</v>
      </c>
      <c r="G6128" s="16">
        <v>44378</v>
      </c>
      <c r="H6128" s="16">
        <v>44742</v>
      </c>
      <c r="I6128" s="3">
        <v>33.549999999999997</v>
      </c>
      <c r="J6128" s="3">
        <v>-5.32</v>
      </c>
      <c r="K6128" s="3">
        <v>28.23</v>
      </c>
      <c r="Q6128" s="29">
        <f t="shared" si="953"/>
        <v>1</v>
      </c>
      <c r="R6128" s="29">
        <f t="shared" si="954"/>
        <v>6</v>
      </c>
      <c r="S6128" s="29">
        <f t="shared" si="955"/>
        <v>22</v>
      </c>
      <c r="T6128" s="30">
        <f t="shared" si="956"/>
        <v>1</v>
      </c>
      <c r="U6128" s="28">
        <f t="shared" si="957"/>
        <v>3.355</v>
      </c>
      <c r="V6128" t="str">
        <f t="shared" si="958"/>
        <v>No</v>
      </c>
      <c r="W6128" t="str">
        <f t="shared" si="959"/>
        <v>12/1/2020</v>
      </c>
      <c r="X6128">
        <f t="shared" si="960"/>
        <v>1</v>
      </c>
      <c r="Y6128">
        <f t="shared" si="961"/>
        <v>3.355</v>
      </c>
      <c r="Z6128" t="str">
        <f t="shared" si="962"/>
        <v/>
      </c>
    </row>
    <row r="6129" spans="1:26" ht="13" hidden="1" x14ac:dyDescent="0.25">
      <c r="A6129" t="s">
        <v>9236</v>
      </c>
      <c r="B6129" t="s">
        <v>34</v>
      </c>
      <c r="C6129" t="s">
        <v>5</v>
      </c>
      <c r="D6129" s="46">
        <v>0.1</v>
      </c>
      <c r="E6129" s="2">
        <v>44173</v>
      </c>
      <c r="F6129" t="s">
        <v>2338</v>
      </c>
      <c r="G6129" s="16">
        <v>44378</v>
      </c>
      <c r="H6129" s="16">
        <v>44742</v>
      </c>
      <c r="I6129" s="3">
        <v>33.549999999999997</v>
      </c>
      <c r="J6129" s="3">
        <v>-5.32</v>
      </c>
      <c r="K6129" s="3">
        <v>28.23</v>
      </c>
      <c r="Q6129" s="29">
        <f t="shared" si="953"/>
        <v>1</v>
      </c>
      <c r="R6129" s="29">
        <f t="shared" si="954"/>
        <v>6</v>
      </c>
      <c r="S6129" s="29">
        <f t="shared" si="955"/>
        <v>22</v>
      </c>
      <c r="T6129" s="30">
        <f t="shared" si="956"/>
        <v>1</v>
      </c>
      <c r="U6129" s="28">
        <f t="shared" si="957"/>
        <v>3.355</v>
      </c>
      <c r="V6129" t="str">
        <f t="shared" si="958"/>
        <v>No</v>
      </c>
      <c r="W6129" t="str">
        <f t="shared" si="959"/>
        <v>12/1/2020</v>
      </c>
      <c r="X6129">
        <f t="shared" si="960"/>
        <v>1</v>
      </c>
      <c r="Y6129">
        <f t="shared" si="961"/>
        <v>3.355</v>
      </c>
      <c r="Z6129" t="str">
        <f t="shared" si="962"/>
        <v/>
      </c>
    </row>
    <row r="6130" spans="1:26" ht="13" hidden="1" x14ac:dyDescent="0.25">
      <c r="A6130" t="s">
        <v>9237</v>
      </c>
      <c r="B6130" t="s">
        <v>34</v>
      </c>
      <c r="C6130" t="s">
        <v>5</v>
      </c>
      <c r="D6130" s="46">
        <v>0.1</v>
      </c>
      <c r="E6130" s="2">
        <v>44173</v>
      </c>
      <c r="F6130" t="s">
        <v>2338</v>
      </c>
      <c r="G6130" s="16">
        <v>44378</v>
      </c>
      <c r="H6130" s="16">
        <v>44742</v>
      </c>
      <c r="I6130" s="3">
        <v>33.549999999999997</v>
      </c>
      <c r="J6130" s="3">
        <v>-5.32</v>
      </c>
      <c r="K6130" s="3">
        <v>28.23</v>
      </c>
      <c r="Q6130" s="29">
        <f t="shared" si="953"/>
        <v>1</v>
      </c>
      <c r="R6130" s="29">
        <f t="shared" si="954"/>
        <v>6</v>
      </c>
      <c r="S6130" s="29">
        <f t="shared" si="955"/>
        <v>22</v>
      </c>
      <c r="T6130" s="30">
        <f t="shared" si="956"/>
        <v>1</v>
      </c>
      <c r="U6130" s="28">
        <f t="shared" si="957"/>
        <v>3.355</v>
      </c>
      <c r="V6130" t="str">
        <f t="shared" si="958"/>
        <v>No</v>
      </c>
      <c r="W6130" t="str">
        <f t="shared" si="959"/>
        <v>12/1/2020</v>
      </c>
      <c r="X6130">
        <f t="shared" si="960"/>
        <v>1</v>
      </c>
      <c r="Y6130">
        <f t="shared" si="961"/>
        <v>3.355</v>
      </c>
      <c r="Z6130" t="str">
        <f t="shared" si="962"/>
        <v/>
      </c>
    </row>
    <row r="6131" spans="1:26" ht="13" hidden="1" x14ac:dyDescent="0.25">
      <c r="A6131" t="s">
        <v>9238</v>
      </c>
      <c r="B6131" t="s">
        <v>34</v>
      </c>
      <c r="C6131" t="s">
        <v>5</v>
      </c>
      <c r="D6131" s="46">
        <v>0.1</v>
      </c>
      <c r="E6131" s="2">
        <v>44173</v>
      </c>
      <c r="F6131" t="s">
        <v>2338</v>
      </c>
      <c r="G6131" s="16">
        <v>44378</v>
      </c>
      <c r="H6131" s="16">
        <v>44742</v>
      </c>
      <c r="I6131" s="3">
        <v>33.549999999999997</v>
      </c>
      <c r="J6131" s="3">
        <v>-5.32</v>
      </c>
      <c r="K6131" s="3">
        <v>28.23</v>
      </c>
      <c r="Q6131" s="29">
        <f t="shared" si="953"/>
        <v>1</v>
      </c>
      <c r="R6131" s="29">
        <f t="shared" si="954"/>
        <v>6</v>
      </c>
      <c r="S6131" s="29">
        <f t="shared" si="955"/>
        <v>22</v>
      </c>
      <c r="T6131" s="30">
        <f t="shared" si="956"/>
        <v>1</v>
      </c>
      <c r="U6131" s="28">
        <f t="shared" si="957"/>
        <v>3.355</v>
      </c>
      <c r="V6131" t="str">
        <f t="shared" si="958"/>
        <v>No</v>
      </c>
      <c r="W6131" t="str">
        <f t="shared" si="959"/>
        <v>12/1/2020</v>
      </c>
      <c r="X6131">
        <f t="shared" si="960"/>
        <v>1</v>
      </c>
      <c r="Y6131">
        <f t="shared" si="961"/>
        <v>3.355</v>
      </c>
      <c r="Z6131" t="str">
        <f t="shared" si="962"/>
        <v/>
      </c>
    </row>
    <row r="6132" spans="1:26" ht="13" hidden="1" x14ac:dyDescent="0.25">
      <c r="A6132" t="s">
        <v>9239</v>
      </c>
      <c r="B6132" t="s">
        <v>34</v>
      </c>
      <c r="C6132" t="s">
        <v>5</v>
      </c>
      <c r="D6132" s="46">
        <v>0.1</v>
      </c>
      <c r="E6132" s="2">
        <v>44173</v>
      </c>
      <c r="F6132" t="s">
        <v>2338</v>
      </c>
      <c r="G6132" s="16">
        <v>44378</v>
      </c>
      <c r="H6132" s="16">
        <v>44742</v>
      </c>
      <c r="I6132" s="3">
        <v>33.549999999999997</v>
      </c>
      <c r="J6132" s="3">
        <v>-5.32</v>
      </c>
      <c r="K6132" s="3">
        <v>28.23</v>
      </c>
      <c r="Q6132" s="29">
        <f t="shared" si="953"/>
        <v>1</v>
      </c>
      <c r="R6132" s="29">
        <f t="shared" si="954"/>
        <v>6</v>
      </c>
      <c r="S6132" s="29">
        <f t="shared" si="955"/>
        <v>22</v>
      </c>
      <c r="T6132" s="30">
        <f t="shared" si="956"/>
        <v>1</v>
      </c>
      <c r="U6132" s="28">
        <f t="shared" si="957"/>
        <v>3.355</v>
      </c>
      <c r="V6132" t="str">
        <f t="shared" si="958"/>
        <v>No</v>
      </c>
      <c r="W6132" t="str">
        <f t="shared" si="959"/>
        <v>12/1/2020</v>
      </c>
      <c r="X6132">
        <f t="shared" si="960"/>
        <v>1</v>
      </c>
      <c r="Y6132">
        <f t="shared" si="961"/>
        <v>3.355</v>
      </c>
      <c r="Z6132" t="str">
        <f t="shared" si="962"/>
        <v/>
      </c>
    </row>
    <row r="6133" spans="1:26" ht="13" hidden="1" x14ac:dyDescent="0.25">
      <c r="A6133" t="s">
        <v>9240</v>
      </c>
      <c r="B6133" t="s">
        <v>34</v>
      </c>
      <c r="C6133" t="s">
        <v>5</v>
      </c>
      <c r="D6133" s="46">
        <v>0.1</v>
      </c>
      <c r="E6133" s="2">
        <v>44173</v>
      </c>
      <c r="F6133" t="s">
        <v>2338</v>
      </c>
      <c r="G6133" s="16">
        <v>44378</v>
      </c>
      <c r="H6133" s="16">
        <v>44742</v>
      </c>
      <c r="I6133" s="3">
        <v>33.549999999999997</v>
      </c>
      <c r="J6133" s="3">
        <v>-5.32</v>
      </c>
      <c r="K6133" s="3">
        <v>28.23</v>
      </c>
      <c r="Q6133" s="29">
        <f t="shared" si="953"/>
        <v>1</v>
      </c>
      <c r="R6133" s="29">
        <f t="shared" si="954"/>
        <v>6</v>
      </c>
      <c r="S6133" s="29">
        <f t="shared" si="955"/>
        <v>22</v>
      </c>
      <c r="T6133" s="30">
        <f t="shared" si="956"/>
        <v>1</v>
      </c>
      <c r="U6133" s="28">
        <f t="shared" si="957"/>
        <v>3.355</v>
      </c>
      <c r="V6133" t="str">
        <f t="shared" si="958"/>
        <v>No</v>
      </c>
      <c r="W6133" t="str">
        <f t="shared" si="959"/>
        <v>12/1/2020</v>
      </c>
      <c r="X6133">
        <f t="shared" si="960"/>
        <v>1</v>
      </c>
      <c r="Y6133">
        <f t="shared" si="961"/>
        <v>3.355</v>
      </c>
      <c r="Z6133" t="str">
        <f t="shared" si="962"/>
        <v/>
      </c>
    </row>
    <row r="6134" spans="1:26" ht="13" hidden="1" x14ac:dyDescent="0.25">
      <c r="A6134" t="s">
        <v>9241</v>
      </c>
      <c r="B6134" t="s">
        <v>34</v>
      </c>
      <c r="C6134" t="s">
        <v>5</v>
      </c>
      <c r="D6134" s="46">
        <v>0.1</v>
      </c>
      <c r="E6134" s="2">
        <v>44173</v>
      </c>
      <c r="F6134" t="s">
        <v>2338</v>
      </c>
      <c r="G6134" s="16">
        <v>44378</v>
      </c>
      <c r="H6134" s="16">
        <v>44742</v>
      </c>
      <c r="I6134" s="3">
        <v>33.549999999999997</v>
      </c>
      <c r="J6134" s="3">
        <v>-5.32</v>
      </c>
      <c r="K6134" s="3">
        <v>28.23</v>
      </c>
      <c r="Q6134" s="29">
        <f t="shared" si="953"/>
        <v>1</v>
      </c>
      <c r="R6134" s="29">
        <f t="shared" si="954"/>
        <v>6</v>
      </c>
      <c r="S6134" s="29">
        <f t="shared" si="955"/>
        <v>22</v>
      </c>
      <c r="T6134" s="30">
        <f t="shared" si="956"/>
        <v>1</v>
      </c>
      <c r="U6134" s="28">
        <f t="shared" si="957"/>
        <v>3.355</v>
      </c>
      <c r="V6134" t="str">
        <f t="shared" si="958"/>
        <v>No</v>
      </c>
      <c r="W6134" t="str">
        <f t="shared" si="959"/>
        <v>12/1/2020</v>
      </c>
      <c r="X6134">
        <f t="shared" si="960"/>
        <v>1</v>
      </c>
      <c r="Y6134">
        <f t="shared" si="961"/>
        <v>3.355</v>
      </c>
      <c r="Z6134" t="str">
        <f t="shared" si="962"/>
        <v/>
      </c>
    </row>
    <row r="6135" spans="1:26" ht="13" hidden="1" x14ac:dyDescent="0.25">
      <c r="A6135" t="s">
        <v>9242</v>
      </c>
      <c r="B6135" t="s">
        <v>34</v>
      </c>
      <c r="C6135" t="s">
        <v>5</v>
      </c>
      <c r="D6135" s="46">
        <v>0.1</v>
      </c>
      <c r="E6135" s="2">
        <v>44173</v>
      </c>
      <c r="F6135" t="s">
        <v>2338</v>
      </c>
      <c r="G6135" s="16">
        <v>44378</v>
      </c>
      <c r="H6135" s="16">
        <v>44742</v>
      </c>
      <c r="I6135" s="3">
        <v>33.549999999999997</v>
      </c>
      <c r="J6135" s="3">
        <v>-5.32</v>
      </c>
      <c r="K6135" s="3">
        <v>28.23</v>
      </c>
      <c r="Q6135" s="29">
        <f t="shared" si="953"/>
        <v>1</v>
      </c>
      <c r="R6135" s="29">
        <f t="shared" si="954"/>
        <v>6</v>
      </c>
      <c r="S6135" s="29">
        <f t="shared" si="955"/>
        <v>22</v>
      </c>
      <c r="T6135" s="30">
        <f t="shared" si="956"/>
        <v>1</v>
      </c>
      <c r="U6135" s="28">
        <f t="shared" si="957"/>
        <v>3.355</v>
      </c>
      <c r="V6135" t="str">
        <f t="shared" si="958"/>
        <v>No</v>
      </c>
      <c r="W6135" t="str">
        <f t="shared" si="959"/>
        <v>12/1/2020</v>
      </c>
      <c r="X6135">
        <f t="shared" si="960"/>
        <v>1</v>
      </c>
      <c r="Y6135">
        <f t="shared" si="961"/>
        <v>3.355</v>
      </c>
      <c r="Z6135" t="str">
        <f t="shared" si="962"/>
        <v/>
      </c>
    </row>
    <row r="6136" spans="1:26" ht="13" hidden="1" x14ac:dyDescent="0.25">
      <c r="A6136" t="s">
        <v>9243</v>
      </c>
      <c r="B6136" t="s">
        <v>34</v>
      </c>
      <c r="C6136" t="s">
        <v>5</v>
      </c>
      <c r="D6136" s="46">
        <v>0.1</v>
      </c>
      <c r="E6136" s="2">
        <v>44173</v>
      </c>
      <c r="F6136" t="s">
        <v>2338</v>
      </c>
      <c r="G6136" s="16">
        <v>44378</v>
      </c>
      <c r="H6136" s="16">
        <v>44742</v>
      </c>
      <c r="I6136" s="3">
        <v>33.549999999999997</v>
      </c>
      <c r="J6136" s="3">
        <v>-5.32</v>
      </c>
      <c r="K6136" s="3">
        <v>28.23</v>
      </c>
      <c r="Q6136" s="29">
        <f t="shared" ref="Q6136:Q6199" si="963">DATEDIF(E6136,H6136,"Y")</f>
        <v>1</v>
      </c>
      <c r="R6136" s="29">
        <f t="shared" ref="R6136:R6199" si="964">DATEDIF(E6136,H6136,"YM")</f>
        <v>6</v>
      </c>
      <c r="S6136" s="29">
        <f t="shared" ref="S6136:S6199" si="965">DATEDIF(E6136,H6136,"MD")</f>
        <v>22</v>
      </c>
      <c r="T6136" s="30">
        <f t="shared" ref="T6136:T6199" si="966">IF(Q6136&gt;=1,1,R6136/12)</f>
        <v>1</v>
      </c>
      <c r="U6136" s="28">
        <f t="shared" ref="U6136:U6199" si="967">I6136*D6136*T6136</f>
        <v>3.355</v>
      </c>
      <c r="V6136" t="str">
        <f t="shared" si="958"/>
        <v>No</v>
      </c>
      <c r="W6136" t="str">
        <f t="shared" si="959"/>
        <v>12/1/2020</v>
      </c>
      <c r="X6136">
        <f t="shared" si="960"/>
        <v>1</v>
      </c>
      <c r="Y6136">
        <f t="shared" si="961"/>
        <v>3.355</v>
      </c>
      <c r="Z6136" t="str">
        <f t="shared" si="962"/>
        <v/>
      </c>
    </row>
    <row r="6137" spans="1:26" ht="13" hidden="1" x14ac:dyDescent="0.25">
      <c r="A6137" t="s">
        <v>9244</v>
      </c>
      <c r="B6137" t="s">
        <v>34</v>
      </c>
      <c r="C6137" t="s">
        <v>5</v>
      </c>
      <c r="D6137" s="46">
        <v>0.1</v>
      </c>
      <c r="E6137" s="2">
        <v>44173</v>
      </c>
      <c r="F6137" t="s">
        <v>2338</v>
      </c>
      <c r="G6137" s="16">
        <v>44378</v>
      </c>
      <c r="H6137" s="16">
        <v>44742</v>
      </c>
      <c r="I6137" s="3">
        <v>33.549999999999997</v>
      </c>
      <c r="J6137" s="3">
        <v>-5.32</v>
      </c>
      <c r="K6137" s="3">
        <v>28.23</v>
      </c>
      <c r="Q6137" s="29">
        <f t="shared" si="963"/>
        <v>1</v>
      </c>
      <c r="R6137" s="29">
        <f t="shared" si="964"/>
        <v>6</v>
      </c>
      <c r="S6137" s="29">
        <f t="shared" si="965"/>
        <v>22</v>
      </c>
      <c r="T6137" s="30">
        <f t="shared" si="966"/>
        <v>1</v>
      </c>
      <c r="U6137" s="28">
        <f t="shared" si="967"/>
        <v>3.355</v>
      </c>
      <c r="V6137" t="str">
        <f t="shared" si="958"/>
        <v>No</v>
      </c>
      <c r="W6137" t="str">
        <f t="shared" si="959"/>
        <v>12/1/2020</v>
      </c>
      <c r="X6137">
        <f t="shared" si="960"/>
        <v>1</v>
      </c>
      <c r="Y6137">
        <f t="shared" si="961"/>
        <v>3.355</v>
      </c>
      <c r="Z6137" t="str">
        <f t="shared" si="962"/>
        <v/>
      </c>
    </row>
    <row r="6138" spans="1:26" ht="13" hidden="1" x14ac:dyDescent="0.25">
      <c r="A6138" t="s">
        <v>9245</v>
      </c>
      <c r="B6138" t="s">
        <v>34</v>
      </c>
      <c r="C6138" t="s">
        <v>5</v>
      </c>
      <c r="D6138" s="46">
        <v>0.1</v>
      </c>
      <c r="E6138" s="2">
        <v>44173</v>
      </c>
      <c r="F6138" t="s">
        <v>2338</v>
      </c>
      <c r="G6138" s="16">
        <v>44378</v>
      </c>
      <c r="H6138" s="16">
        <v>44742</v>
      </c>
      <c r="I6138" s="3">
        <v>33.549999999999997</v>
      </c>
      <c r="J6138" s="3">
        <v>-5.32</v>
      </c>
      <c r="K6138" s="3">
        <v>28.23</v>
      </c>
      <c r="Q6138" s="29">
        <f t="shared" si="963"/>
        <v>1</v>
      </c>
      <c r="R6138" s="29">
        <f t="shared" si="964"/>
        <v>6</v>
      </c>
      <c r="S6138" s="29">
        <f t="shared" si="965"/>
        <v>22</v>
      </c>
      <c r="T6138" s="30">
        <f t="shared" si="966"/>
        <v>1</v>
      </c>
      <c r="U6138" s="28">
        <f t="shared" si="967"/>
        <v>3.355</v>
      </c>
      <c r="V6138" t="str">
        <f t="shared" si="958"/>
        <v>No</v>
      </c>
      <c r="W6138" t="str">
        <f t="shared" si="959"/>
        <v>12/1/2020</v>
      </c>
      <c r="X6138">
        <f t="shared" si="960"/>
        <v>1</v>
      </c>
      <c r="Y6138">
        <f t="shared" si="961"/>
        <v>3.355</v>
      </c>
      <c r="Z6138" t="str">
        <f t="shared" si="962"/>
        <v/>
      </c>
    </row>
    <row r="6139" spans="1:26" ht="13" hidden="1" x14ac:dyDescent="0.25">
      <c r="A6139" t="s">
        <v>9246</v>
      </c>
      <c r="B6139" t="s">
        <v>34</v>
      </c>
      <c r="C6139" t="s">
        <v>5</v>
      </c>
      <c r="D6139" s="46">
        <v>0.1</v>
      </c>
      <c r="E6139" s="2">
        <v>44173</v>
      </c>
      <c r="F6139" t="s">
        <v>2338</v>
      </c>
      <c r="G6139" s="16">
        <v>44378</v>
      </c>
      <c r="H6139" s="16">
        <v>44742</v>
      </c>
      <c r="I6139" s="3">
        <v>33.549999999999997</v>
      </c>
      <c r="J6139" s="3">
        <v>-5.32</v>
      </c>
      <c r="K6139" s="3">
        <v>28.23</v>
      </c>
      <c r="Q6139" s="29">
        <f t="shared" si="963"/>
        <v>1</v>
      </c>
      <c r="R6139" s="29">
        <f t="shared" si="964"/>
        <v>6</v>
      </c>
      <c r="S6139" s="29">
        <f t="shared" si="965"/>
        <v>22</v>
      </c>
      <c r="T6139" s="30">
        <f t="shared" si="966"/>
        <v>1</v>
      </c>
      <c r="U6139" s="28">
        <f t="shared" si="967"/>
        <v>3.355</v>
      </c>
      <c r="V6139" t="str">
        <f t="shared" si="958"/>
        <v>No</v>
      </c>
      <c r="W6139" t="str">
        <f t="shared" si="959"/>
        <v>12/1/2020</v>
      </c>
      <c r="X6139">
        <f t="shared" si="960"/>
        <v>1</v>
      </c>
      <c r="Y6139">
        <f t="shared" si="961"/>
        <v>3.355</v>
      </c>
      <c r="Z6139" t="str">
        <f t="shared" si="962"/>
        <v/>
      </c>
    </row>
    <row r="6140" spans="1:26" ht="13" hidden="1" x14ac:dyDescent="0.25">
      <c r="A6140" t="s">
        <v>9247</v>
      </c>
      <c r="B6140" t="s">
        <v>34</v>
      </c>
      <c r="C6140" t="s">
        <v>5</v>
      </c>
      <c r="D6140" s="46">
        <v>0.1</v>
      </c>
      <c r="E6140" s="2">
        <v>44173</v>
      </c>
      <c r="F6140" t="s">
        <v>2338</v>
      </c>
      <c r="G6140" s="16">
        <v>44378</v>
      </c>
      <c r="H6140" s="16">
        <v>44742</v>
      </c>
      <c r="I6140" s="3">
        <v>33.549999999999997</v>
      </c>
      <c r="J6140" s="3">
        <v>-5.32</v>
      </c>
      <c r="K6140" s="3">
        <v>28.23</v>
      </c>
      <c r="Q6140" s="29">
        <f t="shared" si="963"/>
        <v>1</v>
      </c>
      <c r="R6140" s="29">
        <f t="shared" si="964"/>
        <v>6</v>
      </c>
      <c r="S6140" s="29">
        <f t="shared" si="965"/>
        <v>22</v>
      </c>
      <c r="T6140" s="30">
        <f t="shared" si="966"/>
        <v>1</v>
      </c>
      <c r="U6140" s="28">
        <f t="shared" si="967"/>
        <v>3.355</v>
      </c>
      <c r="V6140" t="str">
        <f t="shared" si="958"/>
        <v>No</v>
      </c>
      <c r="W6140" t="str">
        <f t="shared" si="959"/>
        <v>12/1/2020</v>
      </c>
      <c r="X6140">
        <f t="shared" si="960"/>
        <v>1</v>
      </c>
      <c r="Y6140">
        <f t="shared" si="961"/>
        <v>3.355</v>
      </c>
      <c r="Z6140" t="str">
        <f t="shared" si="962"/>
        <v/>
      </c>
    </row>
    <row r="6141" spans="1:26" ht="13" hidden="1" x14ac:dyDescent="0.25">
      <c r="A6141" t="s">
        <v>9248</v>
      </c>
      <c r="B6141" t="s">
        <v>34</v>
      </c>
      <c r="C6141" t="s">
        <v>5</v>
      </c>
      <c r="D6141" s="46">
        <v>0.1</v>
      </c>
      <c r="E6141" s="2">
        <v>44173</v>
      </c>
      <c r="F6141" t="s">
        <v>2338</v>
      </c>
      <c r="G6141" s="16">
        <v>44378</v>
      </c>
      <c r="H6141" s="16">
        <v>44742</v>
      </c>
      <c r="I6141" s="3">
        <v>33.549999999999997</v>
      </c>
      <c r="J6141" s="3">
        <v>-5.32</v>
      </c>
      <c r="K6141" s="3">
        <v>28.23</v>
      </c>
      <c r="Q6141" s="29">
        <f t="shared" si="963"/>
        <v>1</v>
      </c>
      <c r="R6141" s="29">
        <f t="shared" si="964"/>
        <v>6</v>
      </c>
      <c r="S6141" s="29">
        <f t="shared" si="965"/>
        <v>22</v>
      </c>
      <c r="T6141" s="30">
        <f t="shared" si="966"/>
        <v>1</v>
      </c>
      <c r="U6141" s="28">
        <f t="shared" si="967"/>
        <v>3.355</v>
      </c>
      <c r="V6141" t="str">
        <f t="shared" si="958"/>
        <v>No</v>
      </c>
      <c r="W6141" t="str">
        <f t="shared" si="959"/>
        <v>12/1/2020</v>
      </c>
      <c r="X6141">
        <f t="shared" si="960"/>
        <v>1</v>
      </c>
      <c r="Y6141">
        <f t="shared" si="961"/>
        <v>3.355</v>
      </c>
      <c r="Z6141" t="str">
        <f t="shared" si="962"/>
        <v/>
      </c>
    </row>
    <row r="6142" spans="1:26" ht="13" hidden="1" x14ac:dyDescent="0.25">
      <c r="A6142" t="s">
        <v>9249</v>
      </c>
      <c r="B6142" t="s">
        <v>34</v>
      </c>
      <c r="C6142" t="s">
        <v>5</v>
      </c>
      <c r="D6142" s="46">
        <v>0.1</v>
      </c>
      <c r="E6142" s="2">
        <v>44173</v>
      </c>
      <c r="F6142" t="s">
        <v>2338</v>
      </c>
      <c r="G6142" s="16">
        <v>44378</v>
      </c>
      <c r="H6142" s="16">
        <v>44742</v>
      </c>
      <c r="I6142" s="3">
        <v>33.549999999999997</v>
      </c>
      <c r="J6142" s="3">
        <v>-5.32</v>
      </c>
      <c r="K6142" s="3">
        <v>28.23</v>
      </c>
      <c r="Q6142" s="29">
        <f t="shared" si="963"/>
        <v>1</v>
      </c>
      <c r="R6142" s="29">
        <f t="shared" si="964"/>
        <v>6</v>
      </c>
      <c r="S6142" s="29">
        <f t="shared" si="965"/>
        <v>22</v>
      </c>
      <c r="T6142" s="30">
        <f t="shared" si="966"/>
        <v>1</v>
      </c>
      <c r="U6142" s="28">
        <f t="shared" si="967"/>
        <v>3.355</v>
      </c>
      <c r="V6142" t="str">
        <f t="shared" si="958"/>
        <v>No</v>
      </c>
      <c r="W6142" t="str">
        <f t="shared" si="959"/>
        <v>12/1/2020</v>
      </c>
      <c r="X6142">
        <f t="shared" si="960"/>
        <v>1</v>
      </c>
      <c r="Y6142">
        <f t="shared" si="961"/>
        <v>3.355</v>
      </c>
      <c r="Z6142" t="str">
        <f t="shared" si="962"/>
        <v/>
      </c>
    </row>
    <row r="6143" spans="1:26" ht="13" hidden="1" x14ac:dyDescent="0.25">
      <c r="A6143" t="s">
        <v>9250</v>
      </c>
      <c r="B6143" t="s">
        <v>34</v>
      </c>
      <c r="C6143" t="s">
        <v>5</v>
      </c>
      <c r="D6143" s="46">
        <v>0.1</v>
      </c>
      <c r="E6143" s="2">
        <v>44173</v>
      </c>
      <c r="F6143" t="s">
        <v>2338</v>
      </c>
      <c r="G6143" s="16">
        <v>44378</v>
      </c>
      <c r="H6143" s="16">
        <v>44742</v>
      </c>
      <c r="I6143" s="3">
        <v>33.549999999999997</v>
      </c>
      <c r="J6143" s="3">
        <v>-5.32</v>
      </c>
      <c r="K6143" s="3">
        <v>28.23</v>
      </c>
      <c r="Q6143" s="29">
        <f t="shared" si="963"/>
        <v>1</v>
      </c>
      <c r="R6143" s="29">
        <f t="shared" si="964"/>
        <v>6</v>
      </c>
      <c r="S6143" s="29">
        <f t="shared" si="965"/>
        <v>22</v>
      </c>
      <c r="T6143" s="30">
        <f t="shared" si="966"/>
        <v>1</v>
      </c>
      <c r="U6143" s="28">
        <f t="shared" si="967"/>
        <v>3.355</v>
      </c>
      <c r="V6143" t="str">
        <f t="shared" si="958"/>
        <v>No</v>
      </c>
      <c r="W6143" t="str">
        <f t="shared" si="959"/>
        <v>12/1/2020</v>
      </c>
      <c r="X6143">
        <f t="shared" si="960"/>
        <v>1</v>
      </c>
      <c r="Y6143">
        <f t="shared" si="961"/>
        <v>3.355</v>
      </c>
      <c r="Z6143" t="str">
        <f t="shared" si="962"/>
        <v/>
      </c>
    </row>
    <row r="6144" spans="1:26" ht="13" hidden="1" x14ac:dyDescent="0.25">
      <c r="A6144" t="s">
        <v>9251</v>
      </c>
      <c r="B6144" t="s">
        <v>34</v>
      </c>
      <c r="C6144" t="s">
        <v>5</v>
      </c>
      <c r="D6144" s="46">
        <v>0.1</v>
      </c>
      <c r="E6144" s="2">
        <v>44173</v>
      </c>
      <c r="F6144" t="s">
        <v>2338</v>
      </c>
      <c r="G6144" s="16">
        <v>44378</v>
      </c>
      <c r="H6144" s="16">
        <v>44742</v>
      </c>
      <c r="I6144" s="3">
        <v>33.549999999999997</v>
      </c>
      <c r="J6144" s="3">
        <v>-5.32</v>
      </c>
      <c r="K6144" s="3">
        <v>28.23</v>
      </c>
      <c r="Q6144" s="29">
        <f t="shared" si="963"/>
        <v>1</v>
      </c>
      <c r="R6144" s="29">
        <f t="shared" si="964"/>
        <v>6</v>
      </c>
      <c r="S6144" s="29">
        <f t="shared" si="965"/>
        <v>22</v>
      </c>
      <c r="T6144" s="30">
        <f t="shared" si="966"/>
        <v>1</v>
      </c>
      <c r="U6144" s="28">
        <f t="shared" si="967"/>
        <v>3.355</v>
      </c>
      <c r="V6144" t="str">
        <f t="shared" si="958"/>
        <v>No</v>
      </c>
      <c r="W6144" t="str">
        <f t="shared" si="959"/>
        <v>12/1/2020</v>
      </c>
      <c r="X6144">
        <f t="shared" si="960"/>
        <v>1</v>
      </c>
      <c r="Y6144">
        <f t="shared" si="961"/>
        <v>3.355</v>
      </c>
      <c r="Z6144" t="str">
        <f t="shared" si="962"/>
        <v/>
      </c>
    </row>
    <row r="6145" spans="1:26" ht="13" hidden="1" x14ac:dyDescent="0.25">
      <c r="A6145" t="s">
        <v>9252</v>
      </c>
      <c r="B6145" t="s">
        <v>34</v>
      </c>
      <c r="C6145" t="s">
        <v>5</v>
      </c>
      <c r="D6145" s="46">
        <v>0.1</v>
      </c>
      <c r="E6145" s="2">
        <v>44173</v>
      </c>
      <c r="F6145" t="s">
        <v>2338</v>
      </c>
      <c r="G6145" s="16">
        <v>44378</v>
      </c>
      <c r="H6145" s="16">
        <v>44742</v>
      </c>
      <c r="I6145" s="3">
        <v>33.549999999999997</v>
      </c>
      <c r="J6145" s="3">
        <v>-5.32</v>
      </c>
      <c r="K6145" s="3">
        <v>28.23</v>
      </c>
      <c r="Q6145" s="29">
        <f t="shared" si="963"/>
        <v>1</v>
      </c>
      <c r="R6145" s="29">
        <f t="shared" si="964"/>
        <v>6</v>
      </c>
      <c r="S6145" s="29">
        <f t="shared" si="965"/>
        <v>22</v>
      </c>
      <c r="T6145" s="30">
        <f t="shared" si="966"/>
        <v>1</v>
      </c>
      <c r="U6145" s="28">
        <f t="shared" si="967"/>
        <v>3.355</v>
      </c>
      <c r="V6145" t="str">
        <f t="shared" si="958"/>
        <v>No</v>
      </c>
      <c r="W6145" t="str">
        <f t="shared" si="959"/>
        <v>12/1/2020</v>
      </c>
      <c r="X6145">
        <f t="shared" si="960"/>
        <v>1</v>
      </c>
      <c r="Y6145">
        <f t="shared" si="961"/>
        <v>3.355</v>
      </c>
      <c r="Z6145" t="str">
        <f t="shared" si="962"/>
        <v/>
      </c>
    </row>
    <row r="6146" spans="1:26" ht="13" hidden="1" x14ac:dyDescent="0.25">
      <c r="A6146" t="s">
        <v>9253</v>
      </c>
      <c r="B6146" t="s">
        <v>34</v>
      </c>
      <c r="C6146" t="s">
        <v>5</v>
      </c>
      <c r="D6146" s="46">
        <v>0.1</v>
      </c>
      <c r="E6146" s="2">
        <v>44173</v>
      </c>
      <c r="F6146" t="s">
        <v>2338</v>
      </c>
      <c r="G6146" s="16">
        <v>44378</v>
      </c>
      <c r="H6146" s="16">
        <v>44742</v>
      </c>
      <c r="I6146" s="3">
        <v>33.549999999999997</v>
      </c>
      <c r="J6146" s="3">
        <v>-5.32</v>
      </c>
      <c r="K6146" s="3">
        <v>28.23</v>
      </c>
      <c r="Q6146" s="29">
        <f t="shared" si="963"/>
        <v>1</v>
      </c>
      <c r="R6146" s="29">
        <f t="shared" si="964"/>
        <v>6</v>
      </c>
      <c r="S6146" s="29">
        <f t="shared" si="965"/>
        <v>22</v>
      </c>
      <c r="T6146" s="30">
        <f t="shared" si="966"/>
        <v>1</v>
      </c>
      <c r="U6146" s="28">
        <f t="shared" si="967"/>
        <v>3.355</v>
      </c>
      <c r="V6146" t="str">
        <f t="shared" si="958"/>
        <v>No</v>
      </c>
      <c r="W6146" t="str">
        <f t="shared" si="959"/>
        <v>12/1/2020</v>
      </c>
      <c r="X6146">
        <f t="shared" si="960"/>
        <v>1</v>
      </c>
      <c r="Y6146">
        <f t="shared" si="961"/>
        <v>3.355</v>
      </c>
      <c r="Z6146" t="str">
        <f t="shared" si="962"/>
        <v/>
      </c>
    </row>
    <row r="6147" spans="1:26" ht="13" hidden="1" x14ac:dyDescent="0.25">
      <c r="A6147" t="s">
        <v>9254</v>
      </c>
      <c r="B6147" t="s">
        <v>34</v>
      </c>
      <c r="C6147" t="s">
        <v>5</v>
      </c>
      <c r="D6147" s="46">
        <v>0.1</v>
      </c>
      <c r="E6147" s="2">
        <v>44173</v>
      </c>
      <c r="F6147" t="s">
        <v>2338</v>
      </c>
      <c r="G6147" s="16">
        <v>44378</v>
      </c>
      <c r="H6147" s="16">
        <v>44742</v>
      </c>
      <c r="I6147" s="3">
        <v>33.549999999999997</v>
      </c>
      <c r="J6147" s="3">
        <v>-5.32</v>
      </c>
      <c r="K6147" s="3">
        <v>28.23</v>
      </c>
      <c r="Q6147" s="29">
        <f t="shared" si="963"/>
        <v>1</v>
      </c>
      <c r="R6147" s="29">
        <f t="shared" si="964"/>
        <v>6</v>
      </c>
      <c r="S6147" s="29">
        <f t="shared" si="965"/>
        <v>22</v>
      </c>
      <c r="T6147" s="30">
        <f t="shared" si="966"/>
        <v>1</v>
      </c>
      <c r="U6147" s="28">
        <f t="shared" si="967"/>
        <v>3.355</v>
      </c>
      <c r="V6147" t="str">
        <f t="shared" si="958"/>
        <v>No</v>
      </c>
      <c r="W6147" t="str">
        <f t="shared" si="959"/>
        <v>12/1/2020</v>
      </c>
      <c r="X6147">
        <f t="shared" si="960"/>
        <v>1</v>
      </c>
      <c r="Y6147">
        <f t="shared" si="961"/>
        <v>3.355</v>
      </c>
      <c r="Z6147" t="str">
        <f t="shared" si="962"/>
        <v/>
      </c>
    </row>
    <row r="6148" spans="1:26" ht="13" hidden="1" x14ac:dyDescent="0.25">
      <c r="A6148" t="s">
        <v>9255</v>
      </c>
      <c r="B6148" t="s">
        <v>34</v>
      </c>
      <c r="C6148" t="s">
        <v>5</v>
      </c>
      <c r="D6148" s="46">
        <v>0.1</v>
      </c>
      <c r="E6148" s="2">
        <v>44173</v>
      </c>
      <c r="F6148" t="s">
        <v>2338</v>
      </c>
      <c r="G6148" s="16">
        <v>44378</v>
      </c>
      <c r="H6148" s="16">
        <v>44742</v>
      </c>
      <c r="I6148" s="3">
        <v>33.549999999999997</v>
      </c>
      <c r="J6148" s="3">
        <v>-5.32</v>
      </c>
      <c r="K6148" s="3">
        <v>28.23</v>
      </c>
      <c r="Q6148" s="29">
        <f t="shared" si="963"/>
        <v>1</v>
      </c>
      <c r="R6148" s="29">
        <f t="shared" si="964"/>
        <v>6</v>
      </c>
      <c r="S6148" s="29">
        <f t="shared" si="965"/>
        <v>22</v>
      </c>
      <c r="T6148" s="30">
        <f t="shared" si="966"/>
        <v>1</v>
      </c>
      <c r="U6148" s="28">
        <f t="shared" si="967"/>
        <v>3.355</v>
      </c>
      <c r="V6148" t="str">
        <f t="shared" si="958"/>
        <v>No</v>
      </c>
      <c r="W6148" t="str">
        <f t="shared" si="959"/>
        <v>12/1/2020</v>
      </c>
      <c r="X6148">
        <f t="shared" si="960"/>
        <v>1</v>
      </c>
      <c r="Y6148">
        <f t="shared" si="961"/>
        <v>3.355</v>
      </c>
      <c r="Z6148" t="str">
        <f t="shared" si="962"/>
        <v/>
      </c>
    </row>
    <row r="6149" spans="1:26" ht="13" hidden="1" x14ac:dyDescent="0.25">
      <c r="A6149" t="s">
        <v>9256</v>
      </c>
      <c r="B6149" t="s">
        <v>34</v>
      </c>
      <c r="C6149" t="s">
        <v>5</v>
      </c>
      <c r="D6149" s="46">
        <v>0.1</v>
      </c>
      <c r="E6149" s="2">
        <v>44173</v>
      </c>
      <c r="F6149" t="s">
        <v>2338</v>
      </c>
      <c r="G6149" s="16">
        <v>44378</v>
      </c>
      <c r="H6149" s="16">
        <v>44742</v>
      </c>
      <c r="I6149" s="3">
        <v>33.549999999999997</v>
      </c>
      <c r="J6149" s="3">
        <v>-5.32</v>
      </c>
      <c r="K6149" s="3">
        <v>28.23</v>
      </c>
      <c r="Q6149" s="29">
        <f t="shared" si="963"/>
        <v>1</v>
      </c>
      <c r="R6149" s="29">
        <f t="shared" si="964"/>
        <v>6</v>
      </c>
      <c r="S6149" s="29">
        <f t="shared" si="965"/>
        <v>22</v>
      </c>
      <c r="T6149" s="30">
        <f t="shared" si="966"/>
        <v>1</v>
      </c>
      <c r="U6149" s="28">
        <f t="shared" si="967"/>
        <v>3.355</v>
      </c>
      <c r="V6149" t="str">
        <f t="shared" si="958"/>
        <v>No</v>
      </c>
      <c r="W6149" t="str">
        <f t="shared" si="959"/>
        <v>12/1/2020</v>
      </c>
      <c r="X6149">
        <f t="shared" si="960"/>
        <v>1</v>
      </c>
      <c r="Y6149">
        <f t="shared" si="961"/>
        <v>3.355</v>
      </c>
      <c r="Z6149" t="str">
        <f t="shared" si="962"/>
        <v/>
      </c>
    </row>
    <row r="6150" spans="1:26" ht="13" hidden="1" x14ac:dyDescent="0.25">
      <c r="A6150" t="s">
        <v>9257</v>
      </c>
      <c r="B6150" t="s">
        <v>34</v>
      </c>
      <c r="C6150" t="s">
        <v>5</v>
      </c>
      <c r="D6150" s="46">
        <v>0.1</v>
      </c>
      <c r="E6150" s="2">
        <v>44173</v>
      </c>
      <c r="F6150" t="s">
        <v>2338</v>
      </c>
      <c r="G6150" s="16">
        <v>44378</v>
      </c>
      <c r="H6150" s="16">
        <v>44742</v>
      </c>
      <c r="I6150" s="3">
        <v>33.549999999999997</v>
      </c>
      <c r="J6150" s="3">
        <v>-5.32</v>
      </c>
      <c r="K6150" s="3">
        <v>28.23</v>
      </c>
      <c r="Q6150" s="29">
        <f t="shared" si="963"/>
        <v>1</v>
      </c>
      <c r="R6150" s="29">
        <f t="shared" si="964"/>
        <v>6</v>
      </c>
      <c r="S6150" s="29">
        <f t="shared" si="965"/>
        <v>22</v>
      </c>
      <c r="T6150" s="30">
        <f t="shared" si="966"/>
        <v>1</v>
      </c>
      <c r="U6150" s="28">
        <f t="shared" si="967"/>
        <v>3.355</v>
      </c>
      <c r="V6150" t="str">
        <f t="shared" si="958"/>
        <v>No</v>
      </c>
      <c r="W6150" t="str">
        <f t="shared" si="959"/>
        <v>12/1/2020</v>
      </c>
      <c r="X6150">
        <f t="shared" si="960"/>
        <v>1</v>
      </c>
      <c r="Y6150">
        <f t="shared" si="961"/>
        <v>3.355</v>
      </c>
      <c r="Z6150" t="str">
        <f t="shared" si="962"/>
        <v/>
      </c>
    </row>
    <row r="6151" spans="1:26" ht="13" hidden="1" x14ac:dyDescent="0.25">
      <c r="A6151" t="s">
        <v>9258</v>
      </c>
      <c r="B6151" t="s">
        <v>34</v>
      </c>
      <c r="C6151" t="s">
        <v>5</v>
      </c>
      <c r="D6151" s="46">
        <v>0.1</v>
      </c>
      <c r="E6151" s="2">
        <v>44173</v>
      </c>
      <c r="F6151" t="s">
        <v>2338</v>
      </c>
      <c r="G6151" s="16">
        <v>44378</v>
      </c>
      <c r="H6151" s="16">
        <v>44742</v>
      </c>
      <c r="I6151" s="3">
        <v>33.549999999999997</v>
      </c>
      <c r="J6151" s="3">
        <v>-5.32</v>
      </c>
      <c r="K6151" s="3">
        <v>28.23</v>
      </c>
      <c r="Q6151" s="29">
        <f t="shared" si="963"/>
        <v>1</v>
      </c>
      <c r="R6151" s="29">
        <f t="shared" si="964"/>
        <v>6</v>
      </c>
      <c r="S6151" s="29">
        <f t="shared" si="965"/>
        <v>22</v>
      </c>
      <c r="T6151" s="30">
        <f t="shared" si="966"/>
        <v>1</v>
      </c>
      <c r="U6151" s="28">
        <f t="shared" si="967"/>
        <v>3.355</v>
      </c>
      <c r="V6151" t="str">
        <f t="shared" si="958"/>
        <v>No</v>
      </c>
      <c r="W6151" t="str">
        <f t="shared" si="959"/>
        <v>12/1/2020</v>
      </c>
      <c r="X6151">
        <f t="shared" si="960"/>
        <v>1</v>
      </c>
      <c r="Y6151">
        <f t="shared" si="961"/>
        <v>3.355</v>
      </c>
      <c r="Z6151" t="str">
        <f t="shared" si="962"/>
        <v/>
      </c>
    </row>
    <row r="6152" spans="1:26" ht="13" hidden="1" x14ac:dyDescent="0.25">
      <c r="A6152" t="s">
        <v>9259</v>
      </c>
      <c r="B6152" t="s">
        <v>34</v>
      </c>
      <c r="C6152" t="s">
        <v>5</v>
      </c>
      <c r="D6152" s="46">
        <v>0.1</v>
      </c>
      <c r="E6152" s="2">
        <v>44173</v>
      </c>
      <c r="F6152" t="s">
        <v>2338</v>
      </c>
      <c r="G6152" s="16">
        <v>44378</v>
      </c>
      <c r="H6152" s="16">
        <v>44742</v>
      </c>
      <c r="I6152" s="3">
        <v>33.549999999999997</v>
      </c>
      <c r="J6152" s="3">
        <v>-5.32</v>
      </c>
      <c r="K6152" s="3">
        <v>28.23</v>
      </c>
      <c r="Q6152" s="29">
        <f t="shared" si="963"/>
        <v>1</v>
      </c>
      <c r="R6152" s="29">
        <f t="shared" si="964"/>
        <v>6</v>
      </c>
      <c r="S6152" s="29">
        <f t="shared" si="965"/>
        <v>22</v>
      </c>
      <c r="T6152" s="30">
        <f t="shared" si="966"/>
        <v>1</v>
      </c>
      <c r="U6152" s="28">
        <f t="shared" si="967"/>
        <v>3.355</v>
      </c>
      <c r="V6152" t="str">
        <f t="shared" si="958"/>
        <v>No</v>
      </c>
      <c r="W6152" t="str">
        <f t="shared" si="959"/>
        <v>12/1/2020</v>
      </c>
      <c r="X6152">
        <f t="shared" si="960"/>
        <v>1</v>
      </c>
      <c r="Y6152">
        <f t="shared" si="961"/>
        <v>3.355</v>
      </c>
      <c r="Z6152" t="str">
        <f t="shared" si="962"/>
        <v/>
      </c>
    </row>
    <row r="6153" spans="1:26" ht="13" hidden="1" x14ac:dyDescent="0.25">
      <c r="A6153" t="s">
        <v>9260</v>
      </c>
      <c r="B6153" t="s">
        <v>34</v>
      </c>
      <c r="C6153" t="s">
        <v>5</v>
      </c>
      <c r="D6153" s="46">
        <v>0.1</v>
      </c>
      <c r="E6153" s="2">
        <v>44173</v>
      </c>
      <c r="F6153" t="s">
        <v>2338</v>
      </c>
      <c r="G6153" s="16">
        <v>44378</v>
      </c>
      <c r="H6153" s="16">
        <v>44742</v>
      </c>
      <c r="I6153" s="3">
        <v>33.549999999999997</v>
      </c>
      <c r="J6153" s="3">
        <v>-5.32</v>
      </c>
      <c r="K6153" s="3">
        <v>28.23</v>
      </c>
      <c r="Q6153" s="29">
        <f t="shared" si="963"/>
        <v>1</v>
      </c>
      <c r="R6153" s="29">
        <f t="shared" si="964"/>
        <v>6</v>
      </c>
      <c r="S6153" s="29">
        <f t="shared" si="965"/>
        <v>22</v>
      </c>
      <c r="T6153" s="30">
        <f t="shared" si="966"/>
        <v>1</v>
      </c>
      <c r="U6153" s="28">
        <f t="shared" si="967"/>
        <v>3.355</v>
      </c>
      <c r="V6153" t="str">
        <f t="shared" si="958"/>
        <v>No</v>
      </c>
      <c r="W6153" t="str">
        <f t="shared" si="959"/>
        <v>12/1/2020</v>
      </c>
      <c r="X6153">
        <f t="shared" si="960"/>
        <v>1</v>
      </c>
      <c r="Y6153">
        <f t="shared" si="961"/>
        <v>3.355</v>
      </c>
      <c r="Z6153" t="str">
        <f t="shared" si="962"/>
        <v/>
      </c>
    </row>
    <row r="6154" spans="1:26" ht="13" hidden="1" x14ac:dyDescent="0.25">
      <c r="A6154" t="s">
        <v>9261</v>
      </c>
      <c r="B6154" t="s">
        <v>34</v>
      </c>
      <c r="C6154" t="s">
        <v>5</v>
      </c>
      <c r="D6154" s="46">
        <v>0.1</v>
      </c>
      <c r="E6154" s="2">
        <v>44173</v>
      </c>
      <c r="F6154" t="s">
        <v>2338</v>
      </c>
      <c r="G6154" s="16">
        <v>44378</v>
      </c>
      <c r="H6154" s="16">
        <v>44742</v>
      </c>
      <c r="I6154" s="3">
        <v>33.549999999999997</v>
      </c>
      <c r="J6154" s="3">
        <v>-5.32</v>
      </c>
      <c r="K6154" s="3">
        <v>28.23</v>
      </c>
      <c r="Q6154" s="29">
        <f t="shared" si="963"/>
        <v>1</v>
      </c>
      <c r="R6154" s="29">
        <f t="shared" si="964"/>
        <v>6</v>
      </c>
      <c r="S6154" s="29">
        <f t="shared" si="965"/>
        <v>22</v>
      </c>
      <c r="T6154" s="30">
        <f t="shared" si="966"/>
        <v>1</v>
      </c>
      <c r="U6154" s="28">
        <f t="shared" si="967"/>
        <v>3.355</v>
      </c>
      <c r="V6154" t="str">
        <f t="shared" si="958"/>
        <v>No</v>
      </c>
      <c r="W6154" t="str">
        <f t="shared" si="959"/>
        <v>12/1/2020</v>
      </c>
      <c r="X6154">
        <f t="shared" si="960"/>
        <v>1</v>
      </c>
      <c r="Y6154">
        <f t="shared" si="961"/>
        <v>3.355</v>
      </c>
      <c r="Z6154" t="str">
        <f t="shared" si="962"/>
        <v/>
      </c>
    </row>
    <row r="6155" spans="1:26" ht="13" hidden="1" x14ac:dyDescent="0.25">
      <c r="A6155" t="s">
        <v>9262</v>
      </c>
      <c r="B6155" t="s">
        <v>34</v>
      </c>
      <c r="C6155" t="s">
        <v>5</v>
      </c>
      <c r="D6155" s="46">
        <v>0.1</v>
      </c>
      <c r="E6155" s="2">
        <v>44173</v>
      </c>
      <c r="F6155" t="s">
        <v>2338</v>
      </c>
      <c r="G6155" s="16">
        <v>44378</v>
      </c>
      <c r="H6155" s="16">
        <v>44742</v>
      </c>
      <c r="I6155" s="3">
        <v>33.549999999999997</v>
      </c>
      <c r="J6155" s="3">
        <v>-5.32</v>
      </c>
      <c r="K6155" s="3">
        <v>28.23</v>
      </c>
      <c r="Q6155" s="29">
        <f t="shared" si="963"/>
        <v>1</v>
      </c>
      <c r="R6155" s="29">
        <f t="shared" si="964"/>
        <v>6</v>
      </c>
      <c r="S6155" s="29">
        <f t="shared" si="965"/>
        <v>22</v>
      </c>
      <c r="T6155" s="30">
        <f t="shared" si="966"/>
        <v>1</v>
      </c>
      <c r="U6155" s="28">
        <f t="shared" si="967"/>
        <v>3.355</v>
      </c>
      <c r="V6155" t="str">
        <f t="shared" si="958"/>
        <v>No</v>
      </c>
      <c r="W6155" t="str">
        <f t="shared" si="959"/>
        <v>12/1/2020</v>
      </c>
      <c r="X6155">
        <f t="shared" si="960"/>
        <v>1</v>
      </c>
      <c r="Y6155">
        <f t="shared" si="961"/>
        <v>3.355</v>
      </c>
      <c r="Z6155" t="str">
        <f t="shared" si="962"/>
        <v/>
      </c>
    </row>
    <row r="6156" spans="1:26" ht="13" hidden="1" x14ac:dyDescent="0.25">
      <c r="A6156" t="s">
        <v>9263</v>
      </c>
      <c r="B6156" t="s">
        <v>34</v>
      </c>
      <c r="C6156" t="s">
        <v>5</v>
      </c>
      <c r="D6156" s="46">
        <v>0.1</v>
      </c>
      <c r="E6156" s="2">
        <v>44173</v>
      </c>
      <c r="F6156" t="s">
        <v>2338</v>
      </c>
      <c r="G6156" s="16">
        <v>44378</v>
      </c>
      <c r="H6156" s="16">
        <v>44742</v>
      </c>
      <c r="I6156" s="3">
        <v>33.549999999999997</v>
      </c>
      <c r="J6156" s="3">
        <v>-5.32</v>
      </c>
      <c r="K6156" s="3">
        <v>28.23</v>
      </c>
      <c r="Q6156" s="29">
        <f t="shared" si="963"/>
        <v>1</v>
      </c>
      <c r="R6156" s="29">
        <f t="shared" si="964"/>
        <v>6</v>
      </c>
      <c r="S6156" s="29">
        <f t="shared" si="965"/>
        <v>22</v>
      </c>
      <c r="T6156" s="30">
        <f t="shared" si="966"/>
        <v>1</v>
      </c>
      <c r="U6156" s="28">
        <f t="shared" si="967"/>
        <v>3.355</v>
      </c>
      <c r="V6156" t="str">
        <f t="shared" ref="V6156:V6219" si="968">IF(AND(E6156&gt;=G6156,E6156&lt;=H6156),"Yes","No")</f>
        <v>No</v>
      </c>
      <c r="W6156" t="str">
        <f t="shared" ref="W6156:W6219" si="969">MONTH(E6156)&amp;"/"&amp;1&amp;"/"&amp;YEAR(E6156)</f>
        <v>12/1/2020</v>
      </c>
      <c r="X6156">
        <f t="shared" ref="X6156:X6219" si="970">IF(V6156="Yes",(DATEDIF(W6156,H6156+1,"M")/12),1)</f>
        <v>1</v>
      </c>
      <c r="Y6156">
        <f t="shared" ref="Y6156:Y6219" si="971">I6156*D6156*X6156</f>
        <v>3.355</v>
      </c>
      <c r="Z6156" t="str">
        <f t="shared" ref="Z6156:Z6219" si="972">IF(V6156="Yes",Y6156+J6156,"")</f>
        <v/>
      </c>
    </row>
    <row r="6157" spans="1:26" ht="13" hidden="1" x14ac:dyDescent="0.25">
      <c r="A6157" t="s">
        <v>9264</v>
      </c>
      <c r="B6157" t="s">
        <v>34</v>
      </c>
      <c r="C6157" t="s">
        <v>5</v>
      </c>
      <c r="D6157" s="46">
        <v>0.1</v>
      </c>
      <c r="E6157" s="2">
        <v>44173</v>
      </c>
      <c r="F6157" t="s">
        <v>2338</v>
      </c>
      <c r="G6157" s="16">
        <v>44378</v>
      </c>
      <c r="H6157" s="16">
        <v>44742</v>
      </c>
      <c r="I6157" s="3">
        <v>33.549999999999997</v>
      </c>
      <c r="J6157" s="3">
        <v>-5.32</v>
      </c>
      <c r="K6157" s="3">
        <v>28.23</v>
      </c>
      <c r="Q6157" s="29">
        <f t="shared" si="963"/>
        <v>1</v>
      </c>
      <c r="R6157" s="29">
        <f t="shared" si="964"/>
        <v>6</v>
      </c>
      <c r="S6157" s="29">
        <f t="shared" si="965"/>
        <v>22</v>
      </c>
      <c r="T6157" s="30">
        <f t="shared" si="966"/>
        <v>1</v>
      </c>
      <c r="U6157" s="28">
        <f t="shared" si="967"/>
        <v>3.355</v>
      </c>
      <c r="V6157" t="str">
        <f t="shared" si="968"/>
        <v>No</v>
      </c>
      <c r="W6157" t="str">
        <f t="shared" si="969"/>
        <v>12/1/2020</v>
      </c>
      <c r="X6157">
        <f t="shared" si="970"/>
        <v>1</v>
      </c>
      <c r="Y6157">
        <f t="shared" si="971"/>
        <v>3.355</v>
      </c>
      <c r="Z6157" t="str">
        <f t="shared" si="972"/>
        <v/>
      </c>
    </row>
    <row r="6158" spans="1:26" ht="13" hidden="1" x14ac:dyDescent="0.25">
      <c r="A6158" t="s">
        <v>9265</v>
      </c>
      <c r="B6158" t="s">
        <v>34</v>
      </c>
      <c r="C6158" t="s">
        <v>5</v>
      </c>
      <c r="D6158" s="46">
        <v>0.1</v>
      </c>
      <c r="E6158" s="2">
        <v>44173</v>
      </c>
      <c r="F6158" t="s">
        <v>2338</v>
      </c>
      <c r="G6158" s="16">
        <v>44378</v>
      </c>
      <c r="H6158" s="16">
        <v>44742</v>
      </c>
      <c r="I6158" s="3">
        <v>33.549999999999997</v>
      </c>
      <c r="J6158" s="3">
        <v>-5.32</v>
      </c>
      <c r="K6158" s="3">
        <v>28.23</v>
      </c>
      <c r="Q6158" s="29">
        <f t="shared" si="963"/>
        <v>1</v>
      </c>
      <c r="R6158" s="29">
        <f t="shared" si="964"/>
        <v>6</v>
      </c>
      <c r="S6158" s="29">
        <f t="shared" si="965"/>
        <v>22</v>
      </c>
      <c r="T6158" s="30">
        <f t="shared" si="966"/>
        <v>1</v>
      </c>
      <c r="U6158" s="28">
        <f t="shared" si="967"/>
        <v>3.355</v>
      </c>
      <c r="V6158" t="str">
        <f t="shared" si="968"/>
        <v>No</v>
      </c>
      <c r="W6158" t="str">
        <f t="shared" si="969"/>
        <v>12/1/2020</v>
      </c>
      <c r="X6158">
        <f t="shared" si="970"/>
        <v>1</v>
      </c>
      <c r="Y6158">
        <f t="shared" si="971"/>
        <v>3.355</v>
      </c>
      <c r="Z6158" t="str">
        <f t="shared" si="972"/>
        <v/>
      </c>
    </row>
    <row r="6159" spans="1:26" ht="13" hidden="1" x14ac:dyDescent="0.25">
      <c r="A6159" t="s">
        <v>9266</v>
      </c>
      <c r="B6159" t="s">
        <v>34</v>
      </c>
      <c r="C6159" t="s">
        <v>5</v>
      </c>
      <c r="D6159" s="46">
        <v>0.1</v>
      </c>
      <c r="E6159" s="2">
        <v>44173</v>
      </c>
      <c r="F6159" t="s">
        <v>2338</v>
      </c>
      <c r="G6159" s="16">
        <v>44378</v>
      </c>
      <c r="H6159" s="16">
        <v>44742</v>
      </c>
      <c r="I6159" s="3">
        <v>33.549999999999997</v>
      </c>
      <c r="J6159" s="3">
        <v>-5.32</v>
      </c>
      <c r="K6159" s="3">
        <v>28.23</v>
      </c>
      <c r="Q6159" s="29">
        <f t="shared" si="963"/>
        <v>1</v>
      </c>
      <c r="R6159" s="29">
        <f t="shared" si="964"/>
        <v>6</v>
      </c>
      <c r="S6159" s="29">
        <f t="shared" si="965"/>
        <v>22</v>
      </c>
      <c r="T6159" s="30">
        <f t="shared" si="966"/>
        <v>1</v>
      </c>
      <c r="U6159" s="28">
        <f t="shared" si="967"/>
        <v>3.355</v>
      </c>
      <c r="V6159" t="str">
        <f t="shared" si="968"/>
        <v>No</v>
      </c>
      <c r="W6159" t="str">
        <f t="shared" si="969"/>
        <v>12/1/2020</v>
      </c>
      <c r="X6159">
        <f t="shared" si="970"/>
        <v>1</v>
      </c>
      <c r="Y6159">
        <f t="shared" si="971"/>
        <v>3.355</v>
      </c>
      <c r="Z6159" t="str">
        <f t="shared" si="972"/>
        <v/>
      </c>
    </row>
    <row r="6160" spans="1:26" ht="13" hidden="1" x14ac:dyDescent="0.25">
      <c r="A6160" t="s">
        <v>9267</v>
      </c>
      <c r="B6160" t="s">
        <v>34</v>
      </c>
      <c r="C6160" t="s">
        <v>5</v>
      </c>
      <c r="D6160" s="46">
        <v>0.1</v>
      </c>
      <c r="E6160" s="2">
        <v>44173</v>
      </c>
      <c r="F6160" t="s">
        <v>2338</v>
      </c>
      <c r="G6160" s="16">
        <v>44378</v>
      </c>
      <c r="H6160" s="16">
        <v>44742</v>
      </c>
      <c r="I6160" s="3">
        <v>33.549999999999997</v>
      </c>
      <c r="J6160" s="3">
        <v>-5.32</v>
      </c>
      <c r="K6160" s="3">
        <v>28.23</v>
      </c>
      <c r="Q6160" s="29">
        <f t="shared" si="963"/>
        <v>1</v>
      </c>
      <c r="R6160" s="29">
        <f t="shared" si="964"/>
        <v>6</v>
      </c>
      <c r="S6160" s="29">
        <f t="shared" si="965"/>
        <v>22</v>
      </c>
      <c r="T6160" s="30">
        <f t="shared" si="966"/>
        <v>1</v>
      </c>
      <c r="U6160" s="28">
        <f t="shared" si="967"/>
        <v>3.355</v>
      </c>
      <c r="V6160" t="str">
        <f t="shared" si="968"/>
        <v>No</v>
      </c>
      <c r="W6160" t="str">
        <f t="shared" si="969"/>
        <v>12/1/2020</v>
      </c>
      <c r="X6160">
        <f t="shared" si="970"/>
        <v>1</v>
      </c>
      <c r="Y6160">
        <f t="shared" si="971"/>
        <v>3.355</v>
      </c>
      <c r="Z6160" t="str">
        <f t="shared" si="972"/>
        <v/>
      </c>
    </row>
    <row r="6161" spans="1:26" ht="13" hidden="1" x14ac:dyDescent="0.25">
      <c r="A6161" t="s">
        <v>9268</v>
      </c>
      <c r="B6161" t="s">
        <v>34</v>
      </c>
      <c r="C6161" t="s">
        <v>5</v>
      </c>
      <c r="D6161" s="46">
        <v>0.1</v>
      </c>
      <c r="E6161" s="2">
        <v>44173</v>
      </c>
      <c r="F6161" t="s">
        <v>2338</v>
      </c>
      <c r="G6161" s="16">
        <v>44378</v>
      </c>
      <c r="H6161" s="16">
        <v>44742</v>
      </c>
      <c r="I6161" s="3">
        <v>33.549999999999997</v>
      </c>
      <c r="J6161" s="3">
        <v>-5.32</v>
      </c>
      <c r="K6161" s="3">
        <v>28.23</v>
      </c>
      <c r="Q6161" s="29">
        <f t="shared" si="963"/>
        <v>1</v>
      </c>
      <c r="R6161" s="29">
        <f t="shared" si="964"/>
        <v>6</v>
      </c>
      <c r="S6161" s="29">
        <f t="shared" si="965"/>
        <v>22</v>
      </c>
      <c r="T6161" s="30">
        <f t="shared" si="966"/>
        <v>1</v>
      </c>
      <c r="U6161" s="28">
        <f t="shared" si="967"/>
        <v>3.355</v>
      </c>
      <c r="V6161" t="str">
        <f t="shared" si="968"/>
        <v>No</v>
      </c>
      <c r="W6161" t="str">
        <f t="shared" si="969"/>
        <v>12/1/2020</v>
      </c>
      <c r="X6161">
        <f t="shared" si="970"/>
        <v>1</v>
      </c>
      <c r="Y6161">
        <f t="shared" si="971"/>
        <v>3.355</v>
      </c>
      <c r="Z6161" t="str">
        <f t="shared" si="972"/>
        <v/>
      </c>
    </row>
    <row r="6162" spans="1:26" ht="13" hidden="1" x14ac:dyDescent="0.25">
      <c r="A6162" t="s">
        <v>9269</v>
      </c>
      <c r="B6162" t="s">
        <v>34</v>
      </c>
      <c r="C6162" t="s">
        <v>5</v>
      </c>
      <c r="D6162" s="46">
        <v>0.1</v>
      </c>
      <c r="E6162" s="2">
        <v>44173</v>
      </c>
      <c r="F6162" t="s">
        <v>2338</v>
      </c>
      <c r="G6162" s="16">
        <v>44378</v>
      </c>
      <c r="H6162" s="16">
        <v>44742</v>
      </c>
      <c r="I6162" s="3">
        <v>33.549999999999997</v>
      </c>
      <c r="J6162" s="3">
        <v>-5.32</v>
      </c>
      <c r="K6162" s="3">
        <v>28.23</v>
      </c>
      <c r="Q6162" s="29">
        <f t="shared" si="963"/>
        <v>1</v>
      </c>
      <c r="R6162" s="29">
        <f t="shared" si="964"/>
        <v>6</v>
      </c>
      <c r="S6162" s="29">
        <f t="shared" si="965"/>
        <v>22</v>
      </c>
      <c r="T6162" s="30">
        <f t="shared" si="966"/>
        <v>1</v>
      </c>
      <c r="U6162" s="28">
        <f t="shared" si="967"/>
        <v>3.355</v>
      </c>
      <c r="V6162" t="str">
        <f t="shared" si="968"/>
        <v>No</v>
      </c>
      <c r="W6162" t="str">
        <f t="shared" si="969"/>
        <v>12/1/2020</v>
      </c>
      <c r="X6162">
        <f t="shared" si="970"/>
        <v>1</v>
      </c>
      <c r="Y6162">
        <f t="shared" si="971"/>
        <v>3.355</v>
      </c>
      <c r="Z6162" t="str">
        <f t="shared" si="972"/>
        <v/>
      </c>
    </row>
    <row r="6163" spans="1:26" ht="13" hidden="1" x14ac:dyDescent="0.25">
      <c r="A6163" t="s">
        <v>9270</v>
      </c>
      <c r="B6163" t="s">
        <v>34</v>
      </c>
      <c r="C6163" t="s">
        <v>5</v>
      </c>
      <c r="D6163" s="46">
        <v>0.1</v>
      </c>
      <c r="E6163" s="2">
        <v>44173</v>
      </c>
      <c r="F6163" t="s">
        <v>2338</v>
      </c>
      <c r="G6163" s="16">
        <v>44378</v>
      </c>
      <c r="H6163" s="16">
        <v>44742</v>
      </c>
      <c r="I6163" s="3">
        <v>33.549999999999997</v>
      </c>
      <c r="J6163" s="3">
        <v>-5.32</v>
      </c>
      <c r="K6163" s="3">
        <v>28.23</v>
      </c>
      <c r="Q6163" s="29">
        <f t="shared" si="963"/>
        <v>1</v>
      </c>
      <c r="R6163" s="29">
        <f t="shared" si="964"/>
        <v>6</v>
      </c>
      <c r="S6163" s="29">
        <f t="shared" si="965"/>
        <v>22</v>
      </c>
      <c r="T6163" s="30">
        <f t="shared" si="966"/>
        <v>1</v>
      </c>
      <c r="U6163" s="28">
        <f t="shared" si="967"/>
        <v>3.355</v>
      </c>
      <c r="V6163" t="str">
        <f t="shared" si="968"/>
        <v>No</v>
      </c>
      <c r="W6163" t="str">
        <f t="shared" si="969"/>
        <v>12/1/2020</v>
      </c>
      <c r="X6163">
        <f t="shared" si="970"/>
        <v>1</v>
      </c>
      <c r="Y6163">
        <f t="shared" si="971"/>
        <v>3.355</v>
      </c>
      <c r="Z6163" t="str">
        <f t="shared" si="972"/>
        <v/>
      </c>
    </row>
    <row r="6164" spans="1:26" ht="13" hidden="1" x14ac:dyDescent="0.25">
      <c r="A6164" t="s">
        <v>9271</v>
      </c>
      <c r="B6164" t="s">
        <v>34</v>
      </c>
      <c r="C6164" t="s">
        <v>5</v>
      </c>
      <c r="D6164" s="46">
        <v>0.1</v>
      </c>
      <c r="E6164" s="2">
        <v>44173</v>
      </c>
      <c r="F6164" t="s">
        <v>2338</v>
      </c>
      <c r="G6164" s="16">
        <v>44378</v>
      </c>
      <c r="H6164" s="16">
        <v>44742</v>
      </c>
      <c r="I6164" s="3">
        <v>33.549999999999997</v>
      </c>
      <c r="J6164" s="3">
        <v>-5.32</v>
      </c>
      <c r="K6164" s="3">
        <v>28.23</v>
      </c>
      <c r="Q6164" s="29">
        <f t="shared" si="963"/>
        <v>1</v>
      </c>
      <c r="R6164" s="29">
        <f t="shared" si="964"/>
        <v>6</v>
      </c>
      <c r="S6164" s="29">
        <f t="shared" si="965"/>
        <v>22</v>
      </c>
      <c r="T6164" s="30">
        <f t="shared" si="966"/>
        <v>1</v>
      </c>
      <c r="U6164" s="28">
        <f t="shared" si="967"/>
        <v>3.355</v>
      </c>
      <c r="V6164" t="str">
        <f t="shared" si="968"/>
        <v>No</v>
      </c>
      <c r="W6164" t="str">
        <f t="shared" si="969"/>
        <v>12/1/2020</v>
      </c>
      <c r="X6164">
        <f t="shared" si="970"/>
        <v>1</v>
      </c>
      <c r="Y6164">
        <f t="shared" si="971"/>
        <v>3.355</v>
      </c>
      <c r="Z6164" t="str">
        <f t="shared" si="972"/>
        <v/>
      </c>
    </row>
    <row r="6165" spans="1:26" ht="13" hidden="1" x14ac:dyDescent="0.25">
      <c r="A6165" t="s">
        <v>9272</v>
      </c>
      <c r="B6165" t="s">
        <v>34</v>
      </c>
      <c r="C6165" t="s">
        <v>5</v>
      </c>
      <c r="D6165" s="46">
        <v>0.1</v>
      </c>
      <c r="E6165" s="2">
        <v>44173</v>
      </c>
      <c r="F6165" t="s">
        <v>2338</v>
      </c>
      <c r="G6165" s="16">
        <v>44378</v>
      </c>
      <c r="H6165" s="16">
        <v>44742</v>
      </c>
      <c r="I6165" s="3">
        <v>33.549999999999997</v>
      </c>
      <c r="J6165" s="3">
        <v>-5.32</v>
      </c>
      <c r="K6165" s="3">
        <v>28.23</v>
      </c>
      <c r="Q6165" s="29">
        <f t="shared" si="963"/>
        <v>1</v>
      </c>
      <c r="R6165" s="29">
        <f t="shared" si="964"/>
        <v>6</v>
      </c>
      <c r="S6165" s="29">
        <f t="shared" si="965"/>
        <v>22</v>
      </c>
      <c r="T6165" s="30">
        <f t="shared" si="966"/>
        <v>1</v>
      </c>
      <c r="U6165" s="28">
        <f t="shared" si="967"/>
        <v>3.355</v>
      </c>
      <c r="V6165" t="str">
        <f t="shared" si="968"/>
        <v>No</v>
      </c>
      <c r="W6165" t="str">
        <f t="shared" si="969"/>
        <v>12/1/2020</v>
      </c>
      <c r="X6165">
        <f t="shared" si="970"/>
        <v>1</v>
      </c>
      <c r="Y6165">
        <f t="shared" si="971"/>
        <v>3.355</v>
      </c>
      <c r="Z6165" t="str">
        <f t="shared" si="972"/>
        <v/>
      </c>
    </row>
    <row r="6166" spans="1:26" ht="13" hidden="1" x14ac:dyDescent="0.25">
      <c r="A6166" t="s">
        <v>9273</v>
      </c>
      <c r="B6166" t="s">
        <v>34</v>
      </c>
      <c r="C6166" t="s">
        <v>5</v>
      </c>
      <c r="D6166" s="46">
        <v>0.1</v>
      </c>
      <c r="E6166" s="2">
        <v>44173</v>
      </c>
      <c r="F6166" t="s">
        <v>2338</v>
      </c>
      <c r="G6166" s="16">
        <v>44378</v>
      </c>
      <c r="H6166" s="16">
        <v>44742</v>
      </c>
      <c r="I6166" s="3">
        <v>33.549999999999997</v>
      </c>
      <c r="J6166" s="3">
        <v>-5.32</v>
      </c>
      <c r="K6166" s="3">
        <v>28.23</v>
      </c>
      <c r="Q6166" s="29">
        <f t="shared" si="963"/>
        <v>1</v>
      </c>
      <c r="R6166" s="29">
        <f t="shared" si="964"/>
        <v>6</v>
      </c>
      <c r="S6166" s="29">
        <f t="shared" si="965"/>
        <v>22</v>
      </c>
      <c r="T6166" s="30">
        <f t="shared" si="966"/>
        <v>1</v>
      </c>
      <c r="U6166" s="28">
        <f t="shared" si="967"/>
        <v>3.355</v>
      </c>
      <c r="V6166" t="str">
        <f t="shared" si="968"/>
        <v>No</v>
      </c>
      <c r="W6166" t="str">
        <f t="shared" si="969"/>
        <v>12/1/2020</v>
      </c>
      <c r="X6166">
        <f t="shared" si="970"/>
        <v>1</v>
      </c>
      <c r="Y6166">
        <f t="shared" si="971"/>
        <v>3.355</v>
      </c>
      <c r="Z6166" t="str">
        <f t="shared" si="972"/>
        <v/>
      </c>
    </row>
    <row r="6167" spans="1:26" ht="13" hidden="1" x14ac:dyDescent="0.25">
      <c r="A6167" t="s">
        <v>9274</v>
      </c>
      <c r="B6167" t="s">
        <v>34</v>
      </c>
      <c r="C6167" t="s">
        <v>5</v>
      </c>
      <c r="D6167" s="46">
        <v>0.1</v>
      </c>
      <c r="E6167" s="2">
        <v>44173</v>
      </c>
      <c r="F6167" t="s">
        <v>2338</v>
      </c>
      <c r="G6167" s="16">
        <v>44378</v>
      </c>
      <c r="H6167" s="16">
        <v>44742</v>
      </c>
      <c r="I6167" s="3">
        <v>33.549999999999997</v>
      </c>
      <c r="J6167" s="3">
        <v>-5.32</v>
      </c>
      <c r="K6167" s="3">
        <v>28.23</v>
      </c>
      <c r="Q6167" s="29">
        <f t="shared" si="963"/>
        <v>1</v>
      </c>
      <c r="R6167" s="29">
        <f t="shared" si="964"/>
        <v>6</v>
      </c>
      <c r="S6167" s="29">
        <f t="shared" si="965"/>
        <v>22</v>
      </c>
      <c r="T6167" s="30">
        <f t="shared" si="966"/>
        <v>1</v>
      </c>
      <c r="U6167" s="28">
        <f t="shared" si="967"/>
        <v>3.355</v>
      </c>
      <c r="V6167" t="str">
        <f t="shared" si="968"/>
        <v>No</v>
      </c>
      <c r="W6167" t="str">
        <f t="shared" si="969"/>
        <v>12/1/2020</v>
      </c>
      <c r="X6167">
        <f t="shared" si="970"/>
        <v>1</v>
      </c>
      <c r="Y6167">
        <f t="shared" si="971"/>
        <v>3.355</v>
      </c>
      <c r="Z6167" t="str">
        <f t="shared" si="972"/>
        <v/>
      </c>
    </row>
    <row r="6168" spans="1:26" ht="13" hidden="1" x14ac:dyDescent="0.25">
      <c r="A6168" t="s">
        <v>9275</v>
      </c>
      <c r="B6168" t="s">
        <v>34</v>
      </c>
      <c r="C6168" t="s">
        <v>5</v>
      </c>
      <c r="D6168" s="46">
        <v>0.1</v>
      </c>
      <c r="E6168" s="2">
        <v>44173</v>
      </c>
      <c r="F6168" t="s">
        <v>2338</v>
      </c>
      <c r="G6168" s="16">
        <v>44378</v>
      </c>
      <c r="H6168" s="16">
        <v>44742</v>
      </c>
      <c r="I6168" s="3">
        <v>33.549999999999997</v>
      </c>
      <c r="J6168" s="3">
        <v>-5.32</v>
      </c>
      <c r="K6168" s="3">
        <v>28.23</v>
      </c>
      <c r="Q6168" s="29">
        <f t="shared" si="963"/>
        <v>1</v>
      </c>
      <c r="R6168" s="29">
        <f t="shared" si="964"/>
        <v>6</v>
      </c>
      <c r="S6168" s="29">
        <f t="shared" si="965"/>
        <v>22</v>
      </c>
      <c r="T6168" s="30">
        <f t="shared" si="966"/>
        <v>1</v>
      </c>
      <c r="U6168" s="28">
        <f t="shared" si="967"/>
        <v>3.355</v>
      </c>
      <c r="V6168" t="str">
        <f t="shared" si="968"/>
        <v>No</v>
      </c>
      <c r="W6168" t="str">
        <f t="shared" si="969"/>
        <v>12/1/2020</v>
      </c>
      <c r="X6168">
        <f t="shared" si="970"/>
        <v>1</v>
      </c>
      <c r="Y6168">
        <f t="shared" si="971"/>
        <v>3.355</v>
      </c>
      <c r="Z6168" t="str">
        <f t="shared" si="972"/>
        <v/>
      </c>
    </row>
    <row r="6169" spans="1:26" ht="13" hidden="1" x14ac:dyDescent="0.25">
      <c r="A6169" t="s">
        <v>9276</v>
      </c>
      <c r="B6169" t="s">
        <v>34</v>
      </c>
      <c r="C6169" t="s">
        <v>5</v>
      </c>
      <c r="D6169" s="46">
        <v>0.1</v>
      </c>
      <c r="E6169" s="2">
        <v>44173</v>
      </c>
      <c r="F6169" t="s">
        <v>2338</v>
      </c>
      <c r="G6169" s="16">
        <v>44378</v>
      </c>
      <c r="H6169" s="16">
        <v>44742</v>
      </c>
      <c r="I6169" s="3">
        <v>33.549999999999997</v>
      </c>
      <c r="J6169" s="3">
        <v>-5.32</v>
      </c>
      <c r="K6169" s="3">
        <v>28.23</v>
      </c>
      <c r="Q6169" s="29">
        <f t="shared" si="963"/>
        <v>1</v>
      </c>
      <c r="R6169" s="29">
        <f t="shared" si="964"/>
        <v>6</v>
      </c>
      <c r="S6169" s="29">
        <f t="shared" si="965"/>
        <v>22</v>
      </c>
      <c r="T6169" s="30">
        <f t="shared" si="966"/>
        <v>1</v>
      </c>
      <c r="U6169" s="28">
        <f t="shared" si="967"/>
        <v>3.355</v>
      </c>
      <c r="V6169" t="str">
        <f t="shared" si="968"/>
        <v>No</v>
      </c>
      <c r="W6169" t="str">
        <f t="shared" si="969"/>
        <v>12/1/2020</v>
      </c>
      <c r="X6169">
        <f t="shared" si="970"/>
        <v>1</v>
      </c>
      <c r="Y6169">
        <f t="shared" si="971"/>
        <v>3.355</v>
      </c>
      <c r="Z6169" t="str">
        <f t="shared" si="972"/>
        <v/>
      </c>
    </row>
    <row r="6170" spans="1:26" ht="13" hidden="1" x14ac:dyDescent="0.25">
      <c r="A6170" t="s">
        <v>9277</v>
      </c>
      <c r="B6170" t="s">
        <v>34</v>
      </c>
      <c r="C6170" t="s">
        <v>5</v>
      </c>
      <c r="D6170" s="46">
        <v>0.1</v>
      </c>
      <c r="E6170" s="2">
        <v>44173</v>
      </c>
      <c r="F6170" t="s">
        <v>2338</v>
      </c>
      <c r="G6170" s="16">
        <v>44378</v>
      </c>
      <c r="H6170" s="16">
        <v>44742</v>
      </c>
      <c r="I6170" s="3">
        <v>33.549999999999997</v>
      </c>
      <c r="J6170" s="3">
        <v>-5.32</v>
      </c>
      <c r="K6170" s="3">
        <v>28.23</v>
      </c>
      <c r="Q6170" s="29">
        <f t="shared" si="963"/>
        <v>1</v>
      </c>
      <c r="R6170" s="29">
        <f t="shared" si="964"/>
        <v>6</v>
      </c>
      <c r="S6170" s="29">
        <f t="shared" si="965"/>
        <v>22</v>
      </c>
      <c r="T6170" s="30">
        <f t="shared" si="966"/>
        <v>1</v>
      </c>
      <c r="U6170" s="28">
        <f t="shared" si="967"/>
        <v>3.355</v>
      </c>
      <c r="V6170" t="str">
        <f t="shared" si="968"/>
        <v>No</v>
      </c>
      <c r="W6170" t="str">
        <f t="shared" si="969"/>
        <v>12/1/2020</v>
      </c>
      <c r="X6170">
        <f t="shared" si="970"/>
        <v>1</v>
      </c>
      <c r="Y6170">
        <f t="shared" si="971"/>
        <v>3.355</v>
      </c>
      <c r="Z6170" t="str">
        <f t="shared" si="972"/>
        <v/>
      </c>
    </row>
    <row r="6171" spans="1:26" ht="13" hidden="1" x14ac:dyDescent="0.25">
      <c r="A6171" t="s">
        <v>9278</v>
      </c>
      <c r="B6171" t="s">
        <v>34</v>
      </c>
      <c r="C6171" t="s">
        <v>5</v>
      </c>
      <c r="D6171" s="46">
        <v>0.1</v>
      </c>
      <c r="E6171" s="2">
        <v>44173</v>
      </c>
      <c r="F6171" t="s">
        <v>2338</v>
      </c>
      <c r="G6171" s="16">
        <v>44378</v>
      </c>
      <c r="H6171" s="16">
        <v>44742</v>
      </c>
      <c r="I6171" s="3">
        <v>33.549999999999997</v>
      </c>
      <c r="J6171" s="3">
        <v>-5.32</v>
      </c>
      <c r="K6171" s="3">
        <v>28.23</v>
      </c>
      <c r="Q6171" s="29">
        <f t="shared" si="963"/>
        <v>1</v>
      </c>
      <c r="R6171" s="29">
        <f t="shared" si="964"/>
        <v>6</v>
      </c>
      <c r="S6171" s="29">
        <f t="shared" si="965"/>
        <v>22</v>
      </c>
      <c r="T6171" s="30">
        <f t="shared" si="966"/>
        <v>1</v>
      </c>
      <c r="U6171" s="28">
        <f t="shared" si="967"/>
        <v>3.355</v>
      </c>
      <c r="V6171" t="str">
        <f t="shared" si="968"/>
        <v>No</v>
      </c>
      <c r="W6171" t="str">
        <f t="shared" si="969"/>
        <v>12/1/2020</v>
      </c>
      <c r="X6171">
        <f t="shared" si="970"/>
        <v>1</v>
      </c>
      <c r="Y6171">
        <f t="shared" si="971"/>
        <v>3.355</v>
      </c>
      <c r="Z6171" t="str">
        <f t="shared" si="972"/>
        <v/>
      </c>
    </row>
    <row r="6172" spans="1:26" ht="13" hidden="1" x14ac:dyDescent="0.25">
      <c r="A6172" t="s">
        <v>9279</v>
      </c>
      <c r="B6172" t="s">
        <v>34</v>
      </c>
      <c r="C6172" t="s">
        <v>5</v>
      </c>
      <c r="D6172" s="46">
        <v>0.1</v>
      </c>
      <c r="E6172" s="2">
        <v>44173</v>
      </c>
      <c r="F6172" t="s">
        <v>2338</v>
      </c>
      <c r="G6172" s="16">
        <v>44378</v>
      </c>
      <c r="H6172" s="16">
        <v>44742</v>
      </c>
      <c r="I6172" s="3">
        <v>33.549999999999997</v>
      </c>
      <c r="J6172" s="3">
        <v>-5.32</v>
      </c>
      <c r="K6172" s="3">
        <v>28.23</v>
      </c>
      <c r="Q6172" s="29">
        <f t="shared" si="963"/>
        <v>1</v>
      </c>
      <c r="R6172" s="29">
        <f t="shared" si="964"/>
        <v>6</v>
      </c>
      <c r="S6172" s="29">
        <f t="shared" si="965"/>
        <v>22</v>
      </c>
      <c r="T6172" s="30">
        <f t="shared" si="966"/>
        <v>1</v>
      </c>
      <c r="U6172" s="28">
        <f t="shared" si="967"/>
        <v>3.355</v>
      </c>
      <c r="V6172" t="str">
        <f t="shared" si="968"/>
        <v>No</v>
      </c>
      <c r="W6172" t="str">
        <f t="shared" si="969"/>
        <v>12/1/2020</v>
      </c>
      <c r="X6172">
        <f t="shared" si="970"/>
        <v>1</v>
      </c>
      <c r="Y6172">
        <f t="shared" si="971"/>
        <v>3.355</v>
      </c>
      <c r="Z6172" t="str">
        <f t="shared" si="972"/>
        <v/>
      </c>
    </row>
    <row r="6173" spans="1:26" ht="13" hidden="1" x14ac:dyDescent="0.25">
      <c r="A6173" t="s">
        <v>9280</v>
      </c>
      <c r="B6173" t="s">
        <v>34</v>
      </c>
      <c r="C6173" t="s">
        <v>5</v>
      </c>
      <c r="D6173" s="46">
        <v>0.1</v>
      </c>
      <c r="E6173" s="2">
        <v>44173</v>
      </c>
      <c r="F6173" t="s">
        <v>2338</v>
      </c>
      <c r="G6173" s="16">
        <v>44378</v>
      </c>
      <c r="H6173" s="16">
        <v>44742</v>
      </c>
      <c r="I6173" s="3">
        <v>33.549999999999997</v>
      </c>
      <c r="J6173" s="3">
        <v>-5.32</v>
      </c>
      <c r="K6173" s="3">
        <v>28.23</v>
      </c>
      <c r="Q6173" s="29">
        <f t="shared" si="963"/>
        <v>1</v>
      </c>
      <c r="R6173" s="29">
        <f t="shared" si="964"/>
        <v>6</v>
      </c>
      <c r="S6173" s="29">
        <f t="shared" si="965"/>
        <v>22</v>
      </c>
      <c r="T6173" s="30">
        <f t="shared" si="966"/>
        <v>1</v>
      </c>
      <c r="U6173" s="28">
        <f t="shared" si="967"/>
        <v>3.355</v>
      </c>
      <c r="V6173" t="str">
        <f t="shared" si="968"/>
        <v>No</v>
      </c>
      <c r="W6173" t="str">
        <f t="shared" si="969"/>
        <v>12/1/2020</v>
      </c>
      <c r="X6173">
        <f t="shared" si="970"/>
        <v>1</v>
      </c>
      <c r="Y6173">
        <f t="shared" si="971"/>
        <v>3.355</v>
      </c>
      <c r="Z6173" t="str">
        <f t="shared" si="972"/>
        <v/>
      </c>
    </row>
    <row r="6174" spans="1:26" ht="13" hidden="1" x14ac:dyDescent="0.25">
      <c r="A6174" t="s">
        <v>9281</v>
      </c>
      <c r="B6174" t="s">
        <v>34</v>
      </c>
      <c r="C6174" t="s">
        <v>5</v>
      </c>
      <c r="D6174" s="46">
        <v>0.1</v>
      </c>
      <c r="E6174" s="2">
        <v>44173</v>
      </c>
      <c r="F6174" t="s">
        <v>2338</v>
      </c>
      <c r="G6174" s="16">
        <v>44378</v>
      </c>
      <c r="H6174" s="16">
        <v>44742</v>
      </c>
      <c r="I6174" s="3">
        <v>33.549999999999997</v>
      </c>
      <c r="J6174" s="3">
        <v>-5.32</v>
      </c>
      <c r="K6174" s="3">
        <v>28.23</v>
      </c>
      <c r="Q6174" s="29">
        <f t="shared" si="963"/>
        <v>1</v>
      </c>
      <c r="R6174" s="29">
        <f t="shared" si="964"/>
        <v>6</v>
      </c>
      <c r="S6174" s="29">
        <f t="shared" si="965"/>
        <v>22</v>
      </c>
      <c r="T6174" s="30">
        <f t="shared" si="966"/>
        <v>1</v>
      </c>
      <c r="U6174" s="28">
        <f t="shared" si="967"/>
        <v>3.355</v>
      </c>
      <c r="V6174" t="str">
        <f t="shared" si="968"/>
        <v>No</v>
      </c>
      <c r="W6174" t="str">
        <f t="shared" si="969"/>
        <v>12/1/2020</v>
      </c>
      <c r="X6174">
        <f t="shared" si="970"/>
        <v>1</v>
      </c>
      <c r="Y6174">
        <f t="shared" si="971"/>
        <v>3.355</v>
      </c>
      <c r="Z6174" t="str">
        <f t="shared" si="972"/>
        <v/>
      </c>
    </row>
    <row r="6175" spans="1:26" ht="13" hidden="1" x14ac:dyDescent="0.25">
      <c r="A6175" t="s">
        <v>9282</v>
      </c>
      <c r="B6175" t="s">
        <v>34</v>
      </c>
      <c r="C6175" t="s">
        <v>5</v>
      </c>
      <c r="D6175" s="46">
        <v>0.1</v>
      </c>
      <c r="E6175" s="2">
        <v>44173</v>
      </c>
      <c r="F6175" t="s">
        <v>2338</v>
      </c>
      <c r="G6175" s="16">
        <v>44378</v>
      </c>
      <c r="H6175" s="16">
        <v>44742</v>
      </c>
      <c r="I6175" s="3">
        <v>33.549999999999997</v>
      </c>
      <c r="J6175" s="3">
        <v>-5.32</v>
      </c>
      <c r="K6175" s="3">
        <v>28.23</v>
      </c>
      <c r="Q6175" s="29">
        <f t="shared" si="963"/>
        <v>1</v>
      </c>
      <c r="R6175" s="29">
        <f t="shared" si="964"/>
        <v>6</v>
      </c>
      <c r="S6175" s="29">
        <f t="shared" si="965"/>
        <v>22</v>
      </c>
      <c r="T6175" s="30">
        <f t="shared" si="966"/>
        <v>1</v>
      </c>
      <c r="U6175" s="28">
        <f t="shared" si="967"/>
        <v>3.355</v>
      </c>
      <c r="V6175" t="str">
        <f t="shared" si="968"/>
        <v>No</v>
      </c>
      <c r="W6175" t="str">
        <f t="shared" si="969"/>
        <v>12/1/2020</v>
      </c>
      <c r="X6175">
        <f t="shared" si="970"/>
        <v>1</v>
      </c>
      <c r="Y6175">
        <f t="shared" si="971"/>
        <v>3.355</v>
      </c>
      <c r="Z6175" t="str">
        <f t="shared" si="972"/>
        <v/>
      </c>
    </row>
    <row r="6176" spans="1:26" ht="13" hidden="1" x14ac:dyDescent="0.25">
      <c r="A6176" t="s">
        <v>9283</v>
      </c>
      <c r="B6176" t="s">
        <v>34</v>
      </c>
      <c r="C6176" t="s">
        <v>5</v>
      </c>
      <c r="D6176" s="46">
        <v>0.1</v>
      </c>
      <c r="E6176" s="2">
        <v>44173</v>
      </c>
      <c r="F6176" t="s">
        <v>2338</v>
      </c>
      <c r="G6176" s="16">
        <v>44378</v>
      </c>
      <c r="H6176" s="16">
        <v>44742</v>
      </c>
      <c r="I6176" s="3">
        <v>33.549999999999997</v>
      </c>
      <c r="J6176" s="3">
        <v>-5.32</v>
      </c>
      <c r="K6176" s="3">
        <v>28.23</v>
      </c>
      <c r="Q6176" s="29">
        <f t="shared" si="963"/>
        <v>1</v>
      </c>
      <c r="R6176" s="29">
        <f t="shared" si="964"/>
        <v>6</v>
      </c>
      <c r="S6176" s="29">
        <f t="shared" si="965"/>
        <v>22</v>
      </c>
      <c r="T6176" s="30">
        <f t="shared" si="966"/>
        <v>1</v>
      </c>
      <c r="U6176" s="28">
        <f t="shared" si="967"/>
        <v>3.355</v>
      </c>
      <c r="V6176" t="str">
        <f t="shared" si="968"/>
        <v>No</v>
      </c>
      <c r="W6176" t="str">
        <f t="shared" si="969"/>
        <v>12/1/2020</v>
      </c>
      <c r="X6176">
        <f t="shared" si="970"/>
        <v>1</v>
      </c>
      <c r="Y6176">
        <f t="shared" si="971"/>
        <v>3.355</v>
      </c>
      <c r="Z6176" t="str">
        <f t="shared" si="972"/>
        <v/>
      </c>
    </row>
    <row r="6177" spans="1:26" ht="13" hidden="1" x14ac:dyDescent="0.25">
      <c r="A6177" t="s">
        <v>9284</v>
      </c>
      <c r="B6177" t="s">
        <v>34</v>
      </c>
      <c r="C6177" t="s">
        <v>5</v>
      </c>
      <c r="D6177" s="46">
        <v>0.1</v>
      </c>
      <c r="E6177" s="2">
        <v>44173</v>
      </c>
      <c r="F6177" t="s">
        <v>2338</v>
      </c>
      <c r="G6177" s="16">
        <v>44378</v>
      </c>
      <c r="H6177" s="16">
        <v>44742</v>
      </c>
      <c r="I6177" s="3">
        <v>33.549999999999997</v>
      </c>
      <c r="J6177" s="3">
        <v>-5.32</v>
      </c>
      <c r="K6177" s="3">
        <v>28.23</v>
      </c>
      <c r="Q6177" s="29">
        <f t="shared" si="963"/>
        <v>1</v>
      </c>
      <c r="R6177" s="29">
        <f t="shared" si="964"/>
        <v>6</v>
      </c>
      <c r="S6177" s="29">
        <f t="shared" si="965"/>
        <v>22</v>
      </c>
      <c r="T6177" s="30">
        <f t="shared" si="966"/>
        <v>1</v>
      </c>
      <c r="U6177" s="28">
        <f t="shared" si="967"/>
        <v>3.355</v>
      </c>
      <c r="V6177" t="str">
        <f t="shared" si="968"/>
        <v>No</v>
      </c>
      <c r="W6177" t="str">
        <f t="shared" si="969"/>
        <v>12/1/2020</v>
      </c>
      <c r="X6177">
        <f t="shared" si="970"/>
        <v>1</v>
      </c>
      <c r="Y6177">
        <f t="shared" si="971"/>
        <v>3.355</v>
      </c>
      <c r="Z6177" t="str">
        <f t="shared" si="972"/>
        <v/>
      </c>
    </row>
    <row r="6178" spans="1:26" ht="13" hidden="1" x14ac:dyDescent="0.25">
      <c r="A6178" t="s">
        <v>9285</v>
      </c>
      <c r="B6178" t="s">
        <v>34</v>
      </c>
      <c r="C6178" t="s">
        <v>5</v>
      </c>
      <c r="D6178" s="46">
        <v>0.1</v>
      </c>
      <c r="E6178" s="2">
        <v>44173</v>
      </c>
      <c r="F6178" t="s">
        <v>2338</v>
      </c>
      <c r="G6178" s="16">
        <v>44378</v>
      </c>
      <c r="H6178" s="16">
        <v>44742</v>
      </c>
      <c r="I6178" s="3">
        <v>33.549999999999997</v>
      </c>
      <c r="J6178" s="3">
        <v>-5.32</v>
      </c>
      <c r="K6178" s="3">
        <v>28.23</v>
      </c>
      <c r="Q6178" s="29">
        <f t="shared" si="963"/>
        <v>1</v>
      </c>
      <c r="R6178" s="29">
        <f t="shared" si="964"/>
        <v>6</v>
      </c>
      <c r="S6178" s="29">
        <f t="shared" si="965"/>
        <v>22</v>
      </c>
      <c r="T6178" s="30">
        <f t="shared" si="966"/>
        <v>1</v>
      </c>
      <c r="U6178" s="28">
        <f t="shared" si="967"/>
        <v>3.355</v>
      </c>
      <c r="V6178" t="str">
        <f t="shared" si="968"/>
        <v>No</v>
      </c>
      <c r="W6178" t="str">
        <f t="shared" si="969"/>
        <v>12/1/2020</v>
      </c>
      <c r="X6178">
        <f t="shared" si="970"/>
        <v>1</v>
      </c>
      <c r="Y6178">
        <f t="shared" si="971"/>
        <v>3.355</v>
      </c>
      <c r="Z6178" t="str">
        <f t="shared" si="972"/>
        <v/>
      </c>
    </row>
    <row r="6179" spans="1:26" ht="13" hidden="1" x14ac:dyDescent="0.25">
      <c r="A6179" t="s">
        <v>9286</v>
      </c>
      <c r="B6179" t="s">
        <v>34</v>
      </c>
      <c r="C6179" t="s">
        <v>5</v>
      </c>
      <c r="D6179" s="46">
        <v>0.1</v>
      </c>
      <c r="E6179" s="2">
        <v>44173</v>
      </c>
      <c r="F6179" t="s">
        <v>2338</v>
      </c>
      <c r="G6179" s="16">
        <v>44378</v>
      </c>
      <c r="H6179" s="16">
        <v>44742</v>
      </c>
      <c r="I6179" s="3">
        <v>33.549999999999997</v>
      </c>
      <c r="J6179" s="3">
        <v>-5.32</v>
      </c>
      <c r="K6179" s="3">
        <v>28.23</v>
      </c>
      <c r="Q6179" s="29">
        <f t="shared" si="963"/>
        <v>1</v>
      </c>
      <c r="R6179" s="29">
        <f t="shared" si="964"/>
        <v>6</v>
      </c>
      <c r="S6179" s="29">
        <f t="shared" si="965"/>
        <v>22</v>
      </c>
      <c r="T6179" s="30">
        <f t="shared" si="966"/>
        <v>1</v>
      </c>
      <c r="U6179" s="28">
        <f t="shared" si="967"/>
        <v>3.355</v>
      </c>
      <c r="V6179" t="str">
        <f t="shared" si="968"/>
        <v>No</v>
      </c>
      <c r="W6179" t="str">
        <f t="shared" si="969"/>
        <v>12/1/2020</v>
      </c>
      <c r="X6179">
        <f t="shared" si="970"/>
        <v>1</v>
      </c>
      <c r="Y6179">
        <f t="shared" si="971"/>
        <v>3.355</v>
      </c>
      <c r="Z6179" t="str">
        <f t="shared" si="972"/>
        <v/>
      </c>
    </row>
    <row r="6180" spans="1:26" ht="13" hidden="1" x14ac:dyDescent="0.25">
      <c r="A6180" t="s">
        <v>9287</v>
      </c>
      <c r="B6180" t="s">
        <v>34</v>
      </c>
      <c r="C6180" t="s">
        <v>5</v>
      </c>
      <c r="D6180" s="46">
        <v>0.1</v>
      </c>
      <c r="E6180" s="2">
        <v>44173</v>
      </c>
      <c r="F6180" t="s">
        <v>2338</v>
      </c>
      <c r="G6180" s="16">
        <v>44378</v>
      </c>
      <c r="H6180" s="16">
        <v>44742</v>
      </c>
      <c r="I6180" s="3">
        <v>33.549999999999997</v>
      </c>
      <c r="J6180" s="3">
        <v>-5.32</v>
      </c>
      <c r="K6180" s="3">
        <v>28.23</v>
      </c>
      <c r="Q6180" s="29">
        <f t="shared" si="963"/>
        <v>1</v>
      </c>
      <c r="R6180" s="29">
        <f t="shared" si="964"/>
        <v>6</v>
      </c>
      <c r="S6180" s="29">
        <f t="shared" si="965"/>
        <v>22</v>
      </c>
      <c r="T6180" s="30">
        <f t="shared" si="966"/>
        <v>1</v>
      </c>
      <c r="U6180" s="28">
        <f t="shared" si="967"/>
        <v>3.355</v>
      </c>
      <c r="V6180" t="str">
        <f t="shared" si="968"/>
        <v>No</v>
      </c>
      <c r="W6180" t="str">
        <f t="shared" si="969"/>
        <v>12/1/2020</v>
      </c>
      <c r="X6180">
        <f t="shared" si="970"/>
        <v>1</v>
      </c>
      <c r="Y6180">
        <f t="shared" si="971"/>
        <v>3.355</v>
      </c>
      <c r="Z6180" t="str">
        <f t="shared" si="972"/>
        <v/>
      </c>
    </row>
    <row r="6181" spans="1:26" ht="13" hidden="1" x14ac:dyDescent="0.25">
      <c r="A6181" t="s">
        <v>9288</v>
      </c>
      <c r="B6181" t="s">
        <v>34</v>
      </c>
      <c r="C6181" t="s">
        <v>5</v>
      </c>
      <c r="D6181" s="46">
        <v>0.1</v>
      </c>
      <c r="E6181" s="2">
        <v>44173</v>
      </c>
      <c r="F6181" t="s">
        <v>2338</v>
      </c>
      <c r="G6181" s="16">
        <v>44378</v>
      </c>
      <c r="H6181" s="16">
        <v>44742</v>
      </c>
      <c r="I6181" s="3">
        <v>33.549999999999997</v>
      </c>
      <c r="J6181" s="3">
        <v>-5.32</v>
      </c>
      <c r="K6181" s="3">
        <v>28.23</v>
      </c>
      <c r="Q6181" s="29">
        <f t="shared" si="963"/>
        <v>1</v>
      </c>
      <c r="R6181" s="29">
        <f t="shared" si="964"/>
        <v>6</v>
      </c>
      <c r="S6181" s="29">
        <f t="shared" si="965"/>
        <v>22</v>
      </c>
      <c r="T6181" s="30">
        <f t="shared" si="966"/>
        <v>1</v>
      </c>
      <c r="U6181" s="28">
        <f t="shared" si="967"/>
        <v>3.355</v>
      </c>
      <c r="V6181" t="str">
        <f t="shared" si="968"/>
        <v>No</v>
      </c>
      <c r="W6181" t="str">
        <f t="shared" si="969"/>
        <v>12/1/2020</v>
      </c>
      <c r="X6181">
        <f t="shared" si="970"/>
        <v>1</v>
      </c>
      <c r="Y6181">
        <f t="shared" si="971"/>
        <v>3.355</v>
      </c>
      <c r="Z6181" t="str">
        <f t="shared" si="972"/>
        <v/>
      </c>
    </row>
    <row r="6182" spans="1:26" ht="13" hidden="1" x14ac:dyDescent="0.25">
      <c r="A6182" t="s">
        <v>9289</v>
      </c>
      <c r="B6182" t="s">
        <v>34</v>
      </c>
      <c r="C6182" t="s">
        <v>5</v>
      </c>
      <c r="D6182" s="46">
        <v>0.1</v>
      </c>
      <c r="E6182" s="2">
        <v>44173</v>
      </c>
      <c r="F6182" t="s">
        <v>2338</v>
      </c>
      <c r="G6182" s="16">
        <v>44378</v>
      </c>
      <c r="H6182" s="16">
        <v>44742</v>
      </c>
      <c r="I6182" s="3">
        <v>33.549999999999997</v>
      </c>
      <c r="J6182" s="3">
        <v>-5.32</v>
      </c>
      <c r="K6182" s="3">
        <v>28.23</v>
      </c>
      <c r="Q6182" s="29">
        <f t="shared" si="963"/>
        <v>1</v>
      </c>
      <c r="R6182" s="29">
        <f t="shared" si="964"/>
        <v>6</v>
      </c>
      <c r="S6182" s="29">
        <f t="shared" si="965"/>
        <v>22</v>
      </c>
      <c r="T6182" s="30">
        <f t="shared" si="966"/>
        <v>1</v>
      </c>
      <c r="U6182" s="28">
        <f t="shared" si="967"/>
        <v>3.355</v>
      </c>
      <c r="V6182" t="str">
        <f t="shared" si="968"/>
        <v>No</v>
      </c>
      <c r="W6182" t="str">
        <f t="shared" si="969"/>
        <v>12/1/2020</v>
      </c>
      <c r="X6182">
        <f t="shared" si="970"/>
        <v>1</v>
      </c>
      <c r="Y6182">
        <f t="shared" si="971"/>
        <v>3.355</v>
      </c>
      <c r="Z6182" t="str">
        <f t="shared" si="972"/>
        <v/>
      </c>
    </row>
    <row r="6183" spans="1:26" ht="13" hidden="1" x14ac:dyDescent="0.25">
      <c r="A6183" t="s">
        <v>9290</v>
      </c>
      <c r="B6183" t="s">
        <v>34</v>
      </c>
      <c r="C6183" t="s">
        <v>5</v>
      </c>
      <c r="D6183" s="46">
        <v>0.1</v>
      </c>
      <c r="E6183" s="2">
        <v>44173</v>
      </c>
      <c r="F6183" t="s">
        <v>2338</v>
      </c>
      <c r="G6183" s="16">
        <v>44378</v>
      </c>
      <c r="H6183" s="16">
        <v>44742</v>
      </c>
      <c r="I6183" s="3">
        <v>33.549999999999997</v>
      </c>
      <c r="J6183" s="3">
        <v>-5.32</v>
      </c>
      <c r="K6183" s="3">
        <v>28.23</v>
      </c>
      <c r="Q6183" s="29">
        <f t="shared" si="963"/>
        <v>1</v>
      </c>
      <c r="R6183" s="29">
        <f t="shared" si="964"/>
        <v>6</v>
      </c>
      <c r="S6183" s="29">
        <f t="shared" si="965"/>
        <v>22</v>
      </c>
      <c r="T6183" s="30">
        <f t="shared" si="966"/>
        <v>1</v>
      </c>
      <c r="U6183" s="28">
        <f t="shared" si="967"/>
        <v>3.355</v>
      </c>
      <c r="V6183" t="str">
        <f t="shared" si="968"/>
        <v>No</v>
      </c>
      <c r="W6183" t="str">
        <f t="shared" si="969"/>
        <v>12/1/2020</v>
      </c>
      <c r="X6183">
        <f t="shared" si="970"/>
        <v>1</v>
      </c>
      <c r="Y6183">
        <f t="shared" si="971"/>
        <v>3.355</v>
      </c>
      <c r="Z6183" t="str">
        <f t="shared" si="972"/>
        <v/>
      </c>
    </row>
    <row r="6184" spans="1:26" ht="13" hidden="1" x14ac:dyDescent="0.25">
      <c r="A6184" t="s">
        <v>9291</v>
      </c>
      <c r="B6184" t="s">
        <v>34</v>
      </c>
      <c r="C6184" t="s">
        <v>5</v>
      </c>
      <c r="D6184" s="46">
        <v>0.1</v>
      </c>
      <c r="E6184" s="2">
        <v>44173</v>
      </c>
      <c r="F6184" t="s">
        <v>2338</v>
      </c>
      <c r="G6184" s="16">
        <v>44378</v>
      </c>
      <c r="H6184" s="16">
        <v>44742</v>
      </c>
      <c r="I6184" s="3">
        <v>33.549999999999997</v>
      </c>
      <c r="J6184" s="3">
        <v>-5.32</v>
      </c>
      <c r="K6184" s="3">
        <v>28.23</v>
      </c>
      <c r="Q6184" s="29">
        <f t="shared" si="963"/>
        <v>1</v>
      </c>
      <c r="R6184" s="29">
        <f t="shared" si="964"/>
        <v>6</v>
      </c>
      <c r="S6184" s="29">
        <f t="shared" si="965"/>
        <v>22</v>
      </c>
      <c r="T6184" s="30">
        <f t="shared" si="966"/>
        <v>1</v>
      </c>
      <c r="U6184" s="28">
        <f t="shared" si="967"/>
        <v>3.355</v>
      </c>
      <c r="V6184" t="str">
        <f t="shared" si="968"/>
        <v>No</v>
      </c>
      <c r="W6184" t="str">
        <f t="shared" si="969"/>
        <v>12/1/2020</v>
      </c>
      <c r="X6184">
        <f t="shared" si="970"/>
        <v>1</v>
      </c>
      <c r="Y6184">
        <f t="shared" si="971"/>
        <v>3.355</v>
      </c>
      <c r="Z6184" t="str">
        <f t="shared" si="972"/>
        <v/>
      </c>
    </row>
    <row r="6185" spans="1:26" ht="13" hidden="1" x14ac:dyDescent="0.25">
      <c r="A6185" t="s">
        <v>9292</v>
      </c>
      <c r="B6185" t="s">
        <v>34</v>
      </c>
      <c r="C6185" t="s">
        <v>5</v>
      </c>
      <c r="D6185" s="46">
        <v>0.1</v>
      </c>
      <c r="E6185" s="2">
        <v>44173</v>
      </c>
      <c r="F6185" t="s">
        <v>2338</v>
      </c>
      <c r="G6185" s="16">
        <v>44378</v>
      </c>
      <c r="H6185" s="16">
        <v>44742</v>
      </c>
      <c r="I6185" s="3">
        <v>33.549999999999997</v>
      </c>
      <c r="J6185" s="3">
        <v>-5.32</v>
      </c>
      <c r="K6185" s="3">
        <v>28.23</v>
      </c>
      <c r="Q6185" s="29">
        <f t="shared" si="963"/>
        <v>1</v>
      </c>
      <c r="R6185" s="29">
        <f t="shared" si="964"/>
        <v>6</v>
      </c>
      <c r="S6185" s="29">
        <f t="shared" si="965"/>
        <v>22</v>
      </c>
      <c r="T6185" s="30">
        <f t="shared" si="966"/>
        <v>1</v>
      </c>
      <c r="U6185" s="28">
        <f t="shared" si="967"/>
        <v>3.355</v>
      </c>
      <c r="V6185" t="str">
        <f t="shared" si="968"/>
        <v>No</v>
      </c>
      <c r="W6185" t="str">
        <f t="shared" si="969"/>
        <v>12/1/2020</v>
      </c>
      <c r="X6185">
        <f t="shared" si="970"/>
        <v>1</v>
      </c>
      <c r="Y6185">
        <f t="shared" si="971"/>
        <v>3.355</v>
      </c>
      <c r="Z6185" t="str">
        <f t="shared" si="972"/>
        <v/>
      </c>
    </row>
    <row r="6186" spans="1:26" ht="13" hidden="1" x14ac:dyDescent="0.25">
      <c r="A6186" t="s">
        <v>9293</v>
      </c>
      <c r="B6186" t="s">
        <v>34</v>
      </c>
      <c r="C6186" t="s">
        <v>5</v>
      </c>
      <c r="D6186" s="46">
        <v>0.1</v>
      </c>
      <c r="E6186" s="2">
        <v>44173</v>
      </c>
      <c r="F6186" t="s">
        <v>2338</v>
      </c>
      <c r="G6186" s="16">
        <v>44378</v>
      </c>
      <c r="H6186" s="16">
        <v>44742</v>
      </c>
      <c r="I6186" s="3">
        <v>33.549999999999997</v>
      </c>
      <c r="J6186" s="3">
        <v>-5.32</v>
      </c>
      <c r="K6186" s="3">
        <v>28.23</v>
      </c>
      <c r="Q6186" s="29">
        <f t="shared" si="963"/>
        <v>1</v>
      </c>
      <c r="R6186" s="29">
        <f t="shared" si="964"/>
        <v>6</v>
      </c>
      <c r="S6186" s="29">
        <f t="shared" si="965"/>
        <v>22</v>
      </c>
      <c r="T6186" s="30">
        <f t="shared" si="966"/>
        <v>1</v>
      </c>
      <c r="U6186" s="28">
        <f t="shared" si="967"/>
        <v>3.355</v>
      </c>
      <c r="V6186" t="str">
        <f t="shared" si="968"/>
        <v>No</v>
      </c>
      <c r="W6186" t="str">
        <f t="shared" si="969"/>
        <v>12/1/2020</v>
      </c>
      <c r="X6186">
        <f t="shared" si="970"/>
        <v>1</v>
      </c>
      <c r="Y6186">
        <f t="shared" si="971"/>
        <v>3.355</v>
      </c>
      <c r="Z6186" t="str">
        <f t="shared" si="972"/>
        <v/>
      </c>
    </row>
    <row r="6187" spans="1:26" ht="13" hidden="1" x14ac:dyDescent="0.25">
      <c r="A6187" t="s">
        <v>9294</v>
      </c>
      <c r="B6187" t="s">
        <v>34</v>
      </c>
      <c r="C6187" t="s">
        <v>5</v>
      </c>
      <c r="D6187" s="46">
        <v>0.1</v>
      </c>
      <c r="E6187" s="2">
        <v>44173</v>
      </c>
      <c r="F6187" t="s">
        <v>2338</v>
      </c>
      <c r="G6187" s="16">
        <v>44378</v>
      </c>
      <c r="H6187" s="16">
        <v>44742</v>
      </c>
      <c r="I6187" s="3">
        <v>33.549999999999997</v>
      </c>
      <c r="J6187" s="3">
        <v>-5.32</v>
      </c>
      <c r="K6187" s="3">
        <v>28.23</v>
      </c>
      <c r="Q6187" s="29">
        <f t="shared" si="963"/>
        <v>1</v>
      </c>
      <c r="R6187" s="29">
        <f t="shared" si="964"/>
        <v>6</v>
      </c>
      <c r="S6187" s="29">
        <f t="shared" si="965"/>
        <v>22</v>
      </c>
      <c r="T6187" s="30">
        <f t="shared" si="966"/>
        <v>1</v>
      </c>
      <c r="U6187" s="28">
        <f t="shared" si="967"/>
        <v>3.355</v>
      </c>
      <c r="V6187" t="str">
        <f t="shared" si="968"/>
        <v>No</v>
      </c>
      <c r="W6187" t="str">
        <f t="shared" si="969"/>
        <v>12/1/2020</v>
      </c>
      <c r="X6187">
        <f t="shared" si="970"/>
        <v>1</v>
      </c>
      <c r="Y6187">
        <f t="shared" si="971"/>
        <v>3.355</v>
      </c>
      <c r="Z6187" t="str">
        <f t="shared" si="972"/>
        <v/>
      </c>
    </row>
    <row r="6188" spans="1:26" ht="13" hidden="1" x14ac:dyDescent="0.25">
      <c r="A6188" t="s">
        <v>9295</v>
      </c>
      <c r="B6188" t="s">
        <v>34</v>
      </c>
      <c r="C6188" t="s">
        <v>5</v>
      </c>
      <c r="D6188" s="46">
        <v>0.1</v>
      </c>
      <c r="E6188" s="2">
        <v>44173</v>
      </c>
      <c r="F6188" t="s">
        <v>2338</v>
      </c>
      <c r="G6188" s="16">
        <v>44378</v>
      </c>
      <c r="H6188" s="16">
        <v>44742</v>
      </c>
      <c r="I6188" s="3">
        <v>33.549999999999997</v>
      </c>
      <c r="J6188" s="3">
        <v>-5.32</v>
      </c>
      <c r="K6188" s="3">
        <v>28.23</v>
      </c>
      <c r="Q6188" s="29">
        <f t="shared" si="963"/>
        <v>1</v>
      </c>
      <c r="R6188" s="29">
        <f t="shared" si="964"/>
        <v>6</v>
      </c>
      <c r="S6188" s="29">
        <f t="shared" si="965"/>
        <v>22</v>
      </c>
      <c r="T6188" s="30">
        <f t="shared" si="966"/>
        <v>1</v>
      </c>
      <c r="U6188" s="28">
        <f t="shared" si="967"/>
        <v>3.355</v>
      </c>
      <c r="V6188" t="str">
        <f t="shared" si="968"/>
        <v>No</v>
      </c>
      <c r="W6188" t="str">
        <f t="shared" si="969"/>
        <v>12/1/2020</v>
      </c>
      <c r="X6188">
        <f t="shared" si="970"/>
        <v>1</v>
      </c>
      <c r="Y6188">
        <f t="shared" si="971"/>
        <v>3.355</v>
      </c>
      <c r="Z6188" t="str">
        <f t="shared" si="972"/>
        <v/>
      </c>
    </row>
    <row r="6189" spans="1:26" ht="13" hidden="1" x14ac:dyDescent="0.25">
      <c r="A6189" t="s">
        <v>9296</v>
      </c>
      <c r="B6189" t="s">
        <v>34</v>
      </c>
      <c r="C6189" t="s">
        <v>5</v>
      </c>
      <c r="D6189" s="46">
        <v>0.1</v>
      </c>
      <c r="E6189" s="2">
        <v>44173</v>
      </c>
      <c r="F6189" t="s">
        <v>2338</v>
      </c>
      <c r="G6189" s="16">
        <v>44378</v>
      </c>
      <c r="H6189" s="16">
        <v>44742</v>
      </c>
      <c r="I6189" s="3">
        <v>33.549999999999997</v>
      </c>
      <c r="J6189" s="3">
        <v>-5.32</v>
      </c>
      <c r="K6189" s="3">
        <v>28.23</v>
      </c>
      <c r="Q6189" s="29">
        <f t="shared" si="963"/>
        <v>1</v>
      </c>
      <c r="R6189" s="29">
        <f t="shared" si="964"/>
        <v>6</v>
      </c>
      <c r="S6189" s="29">
        <f t="shared" si="965"/>
        <v>22</v>
      </c>
      <c r="T6189" s="30">
        <f t="shared" si="966"/>
        <v>1</v>
      </c>
      <c r="U6189" s="28">
        <f t="shared" si="967"/>
        <v>3.355</v>
      </c>
      <c r="V6189" t="str">
        <f t="shared" si="968"/>
        <v>No</v>
      </c>
      <c r="W6189" t="str">
        <f t="shared" si="969"/>
        <v>12/1/2020</v>
      </c>
      <c r="X6189">
        <f t="shared" si="970"/>
        <v>1</v>
      </c>
      <c r="Y6189">
        <f t="shared" si="971"/>
        <v>3.355</v>
      </c>
      <c r="Z6189" t="str">
        <f t="shared" si="972"/>
        <v/>
      </c>
    </row>
    <row r="6190" spans="1:26" ht="13" hidden="1" x14ac:dyDescent="0.25">
      <c r="A6190" t="s">
        <v>9297</v>
      </c>
      <c r="B6190" t="s">
        <v>34</v>
      </c>
      <c r="C6190" t="s">
        <v>5</v>
      </c>
      <c r="D6190" s="46">
        <v>0.1</v>
      </c>
      <c r="E6190" s="2">
        <v>44173</v>
      </c>
      <c r="F6190" t="s">
        <v>2338</v>
      </c>
      <c r="G6190" s="16">
        <v>44378</v>
      </c>
      <c r="H6190" s="16">
        <v>44742</v>
      </c>
      <c r="I6190" s="3">
        <v>33.549999999999997</v>
      </c>
      <c r="J6190" s="3">
        <v>-5.32</v>
      </c>
      <c r="K6190" s="3">
        <v>28.23</v>
      </c>
      <c r="Q6190" s="29">
        <f t="shared" si="963"/>
        <v>1</v>
      </c>
      <c r="R6190" s="29">
        <f t="shared" si="964"/>
        <v>6</v>
      </c>
      <c r="S6190" s="29">
        <f t="shared" si="965"/>
        <v>22</v>
      </c>
      <c r="T6190" s="30">
        <f t="shared" si="966"/>
        <v>1</v>
      </c>
      <c r="U6190" s="28">
        <f t="shared" si="967"/>
        <v>3.355</v>
      </c>
      <c r="V6190" t="str">
        <f t="shared" si="968"/>
        <v>No</v>
      </c>
      <c r="W6190" t="str">
        <f t="shared" si="969"/>
        <v>12/1/2020</v>
      </c>
      <c r="X6190">
        <f t="shared" si="970"/>
        <v>1</v>
      </c>
      <c r="Y6190">
        <f t="shared" si="971"/>
        <v>3.355</v>
      </c>
      <c r="Z6190" t="str">
        <f t="shared" si="972"/>
        <v/>
      </c>
    </row>
    <row r="6191" spans="1:26" ht="13" hidden="1" x14ac:dyDescent="0.25">
      <c r="A6191" t="s">
        <v>9298</v>
      </c>
      <c r="B6191" t="s">
        <v>34</v>
      </c>
      <c r="C6191" t="s">
        <v>5</v>
      </c>
      <c r="D6191" s="46">
        <v>0.1</v>
      </c>
      <c r="E6191" s="2">
        <v>44173</v>
      </c>
      <c r="F6191" t="s">
        <v>2338</v>
      </c>
      <c r="G6191" s="16">
        <v>44378</v>
      </c>
      <c r="H6191" s="16">
        <v>44742</v>
      </c>
      <c r="I6191" s="3">
        <v>33.549999999999997</v>
      </c>
      <c r="J6191" s="3">
        <v>-5.32</v>
      </c>
      <c r="K6191" s="3">
        <v>28.23</v>
      </c>
      <c r="Q6191" s="29">
        <f t="shared" si="963"/>
        <v>1</v>
      </c>
      <c r="R6191" s="29">
        <f t="shared" si="964"/>
        <v>6</v>
      </c>
      <c r="S6191" s="29">
        <f t="shared" si="965"/>
        <v>22</v>
      </c>
      <c r="T6191" s="30">
        <f t="shared" si="966"/>
        <v>1</v>
      </c>
      <c r="U6191" s="28">
        <f t="shared" si="967"/>
        <v>3.355</v>
      </c>
      <c r="V6191" t="str">
        <f t="shared" si="968"/>
        <v>No</v>
      </c>
      <c r="W6191" t="str">
        <f t="shared" si="969"/>
        <v>12/1/2020</v>
      </c>
      <c r="X6191">
        <f t="shared" si="970"/>
        <v>1</v>
      </c>
      <c r="Y6191">
        <f t="shared" si="971"/>
        <v>3.355</v>
      </c>
      <c r="Z6191" t="str">
        <f t="shared" si="972"/>
        <v/>
      </c>
    </row>
    <row r="6192" spans="1:26" ht="13" hidden="1" x14ac:dyDescent="0.25">
      <c r="A6192" t="s">
        <v>9299</v>
      </c>
      <c r="B6192" t="s">
        <v>34</v>
      </c>
      <c r="C6192" t="s">
        <v>5</v>
      </c>
      <c r="D6192" s="46">
        <v>0.1</v>
      </c>
      <c r="E6192" s="2">
        <v>44173</v>
      </c>
      <c r="F6192" t="s">
        <v>2338</v>
      </c>
      <c r="G6192" s="16">
        <v>44378</v>
      </c>
      <c r="H6192" s="16">
        <v>44742</v>
      </c>
      <c r="I6192" s="3">
        <v>33.549999999999997</v>
      </c>
      <c r="J6192" s="3">
        <v>-5.32</v>
      </c>
      <c r="K6192" s="3">
        <v>28.23</v>
      </c>
      <c r="Q6192" s="29">
        <f t="shared" si="963"/>
        <v>1</v>
      </c>
      <c r="R6192" s="29">
        <f t="shared" si="964"/>
        <v>6</v>
      </c>
      <c r="S6192" s="29">
        <f t="shared" si="965"/>
        <v>22</v>
      </c>
      <c r="T6192" s="30">
        <f t="shared" si="966"/>
        <v>1</v>
      </c>
      <c r="U6192" s="28">
        <f t="shared" si="967"/>
        <v>3.355</v>
      </c>
      <c r="V6192" t="str">
        <f t="shared" si="968"/>
        <v>No</v>
      </c>
      <c r="W6192" t="str">
        <f t="shared" si="969"/>
        <v>12/1/2020</v>
      </c>
      <c r="X6192">
        <f t="shared" si="970"/>
        <v>1</v>
      </c>
      <c r="Y6192">
        <f t="shared" si="971"/>
        <v>3.355</v>
      </c>
      <c r="Z6192" t="str">
        <f t="shared" si="972"/>
        <v/>
      </c>
    </row>
    <row r="6193" spans="1:26" ht="13" hidden="1" x14ac:dyDescent="0.25">
      <c r="A6193" t="s">
        <v>9300</v>
      </c>
      <c r="B6193" t="s">
        <v>34</v>
      </c>
      <c r="C6193" t="s">
        <v>5</v>
      </c>
      <c r="D6193" s="46">
        <v>0.1</v>
      </c>
      <c r="E6193" s="2">
        <v>44173</v>
      </c>
      <c r="F6193" t="s">
        <v>2338</v>
      </c>
      <c r="G6193" s="16">
        <v>44378</v>
      </c>
      <c r="H6193" s="16">
        <v>44742</v>
      </c>
      <c r="I6193" s="3">
        <v>33.549999999999997</v>
      </c>
      <c r="J6193" s="3">
        <v>-5.32</v>
      </c>
      <c r="K6193" s="3">
        <v>28.23</v>
      </c>
      <c r="Q6193" s="29">
        <f t="shared" si="963"/>
        <v>1</v>
      </c>
      <c r="R6193" s="29">
        <f t="shared" si="964"/>
        <v>6</v>
      </c>
      <c r="S6193" s="29">
        <f t="shared" si="965"/>
        <v>22</v>
      </c>
      <c r="T6193" s="30">
        <f t="shared" si="966"/>
        <v>1</v>
      </c>
      <c r="U6193" s="28">
        <f t="shared" si="967"/>
        <v>3.355</v>
      </c>
      <c r="V6193" t="str">
        <f t="shared" si="968"/>
        <v>No</v>
      </c>
      <c r="W6193" t="str">
        <f t="shared" si="969"/>
        <v>12/1/2020</v>
      </c>
      <c r="X6193">
        <f t="shared" si="970"/>
        <v>1</v>
      </c>
      <c r="Y6193">
        <f t="shared" si="971"/>
        <v>3.355</v>
      </c>
      <c r="Z6193" t="str">
        <f t="shared" si="972"/>
        <v/>
      </c>
    </row>
    <row r="6194" spans="1:26" ht="13" hidden="1" x14ac:dyDescent="0.25">
      <c r="A6194" t="s">
        <v>9301</v>
      </c>
      <c r="B6194" t="s">
        <v>34</v>
      </c>
      <c r="C6194" t="s">
        <v>5</v>
      </c>
      <c r="D6194" s="46">
        <v>0.1</v>
      </c>
      <c r="E6194" s="2">
        <v>44173</v>
      </c>
      <c r="F6194" t="s">
        <v>2338</v>
      </c>
      <c r="G6194" s="16">
        <v>44378</v>
      </c>
      <c r="H6194" s="16">
        <v>44742</v>
      </c>
      <c r="I6194" s="3">
        <v>33.549999999999997</v>
      </c>
      <c r="J6194" s="3">
        <v>-5.32</v>
      </c>
      <c r="K6194" s="3">
        <v>28.23</v>
      </c>
      <c r="Q6194" s="29">
        <f t="shared" si="963"/>
        <v>1</v>
      </c>
      <c r="R6194" s="29">
        <f t="shared" si="964"/>
        <v>6</v>
      </c>
      <c r="S6194" s="29">
        <f t="shared" si="965"/>
        <v>22</v>
      </c>
      <c r="T6194" s="30">
        <f t="shared" si="966"/>
        <v>1</v>
      </c>
      <c r="U6194" s="28">
        <f t="shared" si="967"/>
        <v>3.355</v>
      </c>
      <c r="V6194" t="str">
        <f t="shared" si="968"/>
        <v>No</v>
      </c>
      <c r="W6194" t="str">
        <f t="shared" si="969"/>
        <v>12/1/2020</v>
      </c>
      <c r="X6194">
        <f t="shared" si="970"/>
        <v>1</v>
      </c>
      <c r="Y6194">
        <f t="shared" si="971"/>
        <v>3.355</v>
      </c>
      <c r="Z6194" t="str">
        <f t="shared" si="972"/>
        <v/>
      </c>
    </row>
    <row r="6195" spans="1:26" ht="13" hidden="1" x14ac:dyDescent="0.25">
      <c r="A6195" t="s">
        <v>9302</v>
      </c>
      <c r="B6195" t="s">
        <v>34</v>
      </c>
      <c r="C6195" t="s">
        <v>5</v>
      </c>
      <c r="D6195" s="46">
        <v>0.1</v>
      </c>
      <c r="E6195" s="2">
        <v>44173</v>
      </c>
      <c r="F6195" t="s">
        <v>2338</v>
      </c>
      <c r="G6195" s="16">
        <v>44378</v>
      </c>
      <c r="H6195" s="16">
        <v>44742</v>
      </c>
      <c r="I6195" s="3">
        <v>33.549999999999997</v>
      </c>
      <c r="J6195" s="3">
        <v>-5.32</v>
      </c>
      <c r="K6195" s="3">
        <v>28.23</v>
      </c>
      <c r="Q6195" s="29">
        <f t="shared" si="963"/>
        <v>1</v>
      </c>
      <c r="R6195" s="29">
        <f t="shared" si="964"/>
        <v>6</v>
      </c>
      <c r="S6195" s="29">
        <f t="shared" si="965"/>
        <v>22</v>
      </c>
      <c r="T6195" s="30">
        <f t="shared" si="966"/>
        <v>1</v>
      </c>
      <c r="U6195" s="28">
        <f t="shared" si="967"/>
        <v>3.355</v>
      </c>
      <c r="V6195" t="str">
        <f t="shared" si="968"/>
        <v>No</v>
      </c>
      <c r="W6195" t="str">
        <f t="shared" si="969"/>
        <v>12/1/2020</v>
      </c>
      <c r="X6195">
        <f t="shared" si="970"/>
        <v>1</v>
      </c>
      <c r="Y6195">
        <f t="shared" si="971"/>
        <v>3.355</v>
      </c>
      <c r="Z6195" t="str">
        <f t="shared" si="972"/>
        <v/>
      </c>
    </row>
    <row r="6196" spans="1:26" ht="13" hidden="1" x14ac:dyDescent="0.25">
      <c r="A6196" t="s">
        <v>9303</v>
      </c>
      <c r="B6196" t="s">
        <v>34</v>
      </c>
      <c r="C6196" t="s">
        <v>5</v>
      </c>
      <c r="D6196" s="46">
        <v>0.1</v>
      </c>
      <c r="E6196" s="2">
        <v>44173</v>
      </c>
      <c r="F6196" t="s">
        <v>2338</v>
      </c>
      <c r="G6196" s="16">
        <v>44378</v>
      </c>
      <c r="H6196" s="16">
        <v>44742</v>
      </c>
      <c r="I6196" s="3">
        <v>33.549999999999997</v>
      </c>
      <c r="J6196" s="3">
        <v>-5.32</v>
      </c>
      <c r="K6196" s="3">
        <v>28.23</v>
      </c>
      <c r="Q6196" s="29">
        <f t="shared" si="963"/>
        <v>1</v>
      </c>
      <c r="R6196" s="29">
        <f t="shared" si="964"/>
        <v>6</v>
      </c>
      <c r="S6196" s="29">
        <f t="shared" si="965"/>
        <v>22</v>
      </c>
      <c r="T6196" s="30">
        <f t="shared" si="966"/>
        <v>1</v>
      </c>
      <c r="U6196" s="28">
        <f t="shared" si="967"/>
        <v>3.355</v>
      </c>
      <c r="V6196" t="str">
        <f t="shared" si="968"/>
        <v>No</v>
      </c>
      <c r="W6196" t="str">
        <f t="shared" si="969"/>
        <v>12/1/2020</v>
      </c>
      <c r="X6196">
        <f t="shared" si="970"/>
        <v>1</v>
      </c>
      <c r="Y6196">
        <f t="shared" si="971"/>
        <v>3.355</v>
      </c>
      <c r="Z6196" t="str">
        <f t="shared" si="972"/>
        <v/>
      </c>
    </row>
    <row r="6197" spans="1:26" ht="13" hidden="1" x14ac:dyDescent="0.25">
      <c r="A6197" t="s">
        <v>9304</v>
      </c>
      <c r="B6197" t="s">
        <v>34</v>
      </c>
      <c r="C6197" t="s">
        <v>5</v>
      </c>
      <c r="D6197" s="46">
        <v>0.1</v>
      </c>
      <c r="E6197" s="2">
        <v>44173</v>
      </c>
      <c r="F6197" t="s">
        <v>2338</v>
      </c>
      <c r="G6197" s="16">
        <v>44378</v>
      </c>
      <c r="H6197" s="16">
        <v>44742</v>
      </c>
      <c r="I6197" s="3">
        <v>33.549999999999997</v>
      </c>
      <c r="J6197" s="3">
        <v>-5.32</v>
      </c>
      <c r="K6197" s="3">
        <v>28.23</v>
      </c>
      <c r="Q6197" s="29">
        <f t="shared" si="963"/>
        <v>1</v>
      </c>
      <c r="R6197" s="29">
        <f t="shared" si="964"/>
        <v>6</v>
      </c>
      <c r="S6197" s="29">
        <f t="shared" si="965"/>
        <v>22</v>
      </c>
      <c r="T6197" s="30">
        <f t="shared" si="966"/>
        <v>1</v>
      </c>
      <c r="U6197" s="28">
        <f t="shared" si="967"/>
        <v>3.355</v>
      </c>
      <c r="V6197" t="str">
        <f t="shared" si="968"/>
        <v>No</v>
      </c>
      <c r="W6197" t="str">
        <f t="shared" si="969"/>
        <v>12/1/2020</v>
      </c>
      <c r="X6197">
        <f t="shared" si="970"/>
        <v>1</v>
      </c>
      <c r="Y6197">
        <f t="shared" si="971"/>
        <v>3.355</v>
      </c>
      <c r="Z6197" t="str">
        <f t="shared" si="972"/>
        <v/>
      </c>
    </row>
    <row r="6198" spans="1:26" ht="13" hidden="1" x14ac:dyDescent="0.25">
      <c r="A6198" t="s">
        <v>9305</v>
      </c>
      <c r="B6198" t="s">
        <v>34</v>
      </c>
      <c r="C6198" t="s">
        <v>5</v>
      </c>
      <c r="D6198" s="46">
        <v>0.1</v>
      </c>
      <c r="E6198" s="2">
        <v>44173</v>
      </c>
      <c r="F6198" t="s">
        <v>2338</v>
      </c>
      <c r="G6198" s="16">
        <v>44378</v>
      </c>
      <c r="H6198" s="16">
        <v>44742</v>
      </c>
      <c r="I6198" s="3">
        <v>33.549999999999997</v>
      </c>
      <c r="J6198" s="3">
        <v>-5.32</v>
      </c>
      <c r="K6198" s="3">
        <v>28.23</v>
      </c>
      <c r="Q6198" s="29">
        <f t="shared" si="963"/>
        <v>1</v>
      </c>
      <c r="R6198" s="29">
        <f t="shared" si="964"/>
        <v>6</v>
      </c>
      <c r="S6198" s="29">
        <f t="shared" si="965"/>
        <v>22</v>
      </c>
      <c r="T6198" s="30">
        <f t="shared" si="966"/>
        <v>1</v>
      </c>
      <c r="U6198" s="28">
        <f t="shared" si="967"/>
        <v>3.355</v>
      </c>
      <c r="V6198" t="str">
        <f t="shared" si="968"/>
        <v>No</v>
      </c>
      <c r="W6198" t="str">
        <f t="shared" si="969"/>
        <v>12/1/2020</v>
      </c>
      <c r="X6198">
        <f t="shared" si="970"/>
        <v>1</v>
      </c>
      <c r="Y6198">
        <f t="shared" si="971"/>
        <v>3.355</v>
      </c>
      <c r="Z6198" t="str">
        <f t="shared" si="972"/>
        <v/>
      </c>
    </row>
    <row r="6199" spans="1:26" ht="13" hidden="1" x14ac:dyDescent="0.25">
      <c r="A6199" t="s">
        <v>9306</v>
      </c>
      <c r="B6199" t="s">
        <v>34</v>
      </c>
      <c r="C6199" t="s">
        <v>5</v>
      </c>
      <c r="D6199" s="46">
        <v>0.1</v>
      </c>
      <c r="E6199" s="2">
        <v>44173</v>
      </c>
      <c r="F6199" t="s">
        <v>2338</v>
      </c>
      <c r="G6199" s="16">
        <v>44378</v>
      </c>
      <c r="H6199" s="16">
        <v>44742</v>
      </c>
      <c r="I6199" s="3">
        <v>33.549999999999997</v>
      </c>
      <c r="J6199" s="3">
        <v>-5.32</v>
      </c>
      <c r="K6199" s="3">
        <v>28.23</v>
      </c>
      <c r="Q6199" s="29">
        <f t="shared" si="963"/>
        <v>1</v>
      </c>
      <c r="R6199" s="29">
        <f t="shared" si="964"/>
        <v>6</v>
      </c>
      <c r="S6199" s="29">
        <f t="shared" si="965"/>
        <v>22</v>
      </c>
      <c r="T6199" s="30">
        <f t="shared" si="966"/>
        <v>1</v>
      </c>
      <c r="U6199" s="28">
        <f t="shared" si="967"/>
        <v>3.355</v>
      </c>
      <c r="V6199" t="str">
        <f t="shared" si="968"/>
        <v>No</v>
      </c>
      <c r="W6199" t="str">
        <f t="shared" si="969"/>
        <v>12/1/2020</v>
      </c>
      <c r="X6199">
        <f t="shared" si="970"/>
        <v>1</v>
      </c>
      <c r="Y6199">
        <f t="shared" si="971"/>
        <v>3.355</v>
      </c>
      <c r="Z6199" t="str">
        <f t="shared" si="972"/>
        <v/>
      </c>
    </row>
    <row r="6200" spans="1:26" ht="13" hidden="1" x14ac:dyDescent="0.25">
      <c r="A6200" t="s">
        <v>9307</v>
      </c>
      <c r="B6200" t="s">
        <v>34</v>
      </c>
      <c r="C6200" t="s">
        <v>5</v>
      </c>
      <c r="D6200" s="46">
        <v>0.1</v>
      </c>
      <c r="E6200" s="2">
        <v>44173</v>
      </c>
      <c r="F6200" t="s">
        <v>2338</v>
      </c>
      <c r="G6200" s="16">
        <v>44378</v>
      </c>
      <c r="H6200" s="16">
        <v>44742</v>
      </c>
      <c r="I6200" s="3">
        <v>33.549999999999997</v>
      </c>
      <c r="J6200" s="3">
        <v>-5.32</v>
      </c>
      <c r="K6200" s="3">
        <v>28.23</v>
      </c>
      <c r="Q6200" s="29">
        <f t="shared" ref="Q6200:Q6263" si="973">DATEDIF(E6200,H6200,"Y")</f>
        <v>1</v>
      </c>
      <c r="R6200" s="29">
        <f t="shared" ref="R6200:R6263" si="974">DATEDIF(E6200,H6200,"YM")</f>
        <v>6</v>
      </c>
      <c r="S6200" s="29">
        <f t="shared" ref="S6200:S6263" si="975">DATEDIF(E6200,H6200,"MD")</f>
        <v>22</v>
      </c>
      <c r="T6200" s="30">
        <f t="shared" ref="T6200:T6263" si="976">IF(Q6200&gt;=1,1,R6200/12)</f>
        <v>1</v>
      </c>
      <c r="U6200" s="28">
        <f t="shared" ref="U6200:U6263" si="977">I6200*D6200*T6200</f>
        <v>3.355</v>
      </c>
      <c r="V6200" t="str">
        <f t="shared" si="968"/>
        <v>No</v>
      </c>
      <c r="W6200" t="str">
        <f t="shared" si="969"/>
        <v>12/1/2020</v>
      </c>
      <c r="X6200">
        <f t="shared" si="970"/>
        <v>1</v>
      </c>
      <c r="Y6200">
        <f t="shared" si="971"/>
        <v>3.355</v>
      </c>
      <c r="Z6200" t="str">
        <f t="shared" si="972"/>
        <v/>
      </c>
    </row>
    <row r="6201" spans="1:26" ht="13" hidden="1" x14ac:dyDescent="0.25">
      <c r="A6201" t="s">
        <v>9308</v>
      </c>
      <c r="B6201" t="s">
        <v>34</v>
      </c>
      <c r="C6201" t="s">
        <v>5</v>
      </c>
      <c r="D6201" s="46">
        <v>0.1</v>
      </c>
      <c r="E6201" s="2">
        <v>44173</v>
      </c>
      <c r="F6201" t="s">
        <v>2338</v>
      </c>
      <c r="G6201" s="16">
        <v>44378</v>
      </c>
      <c r="H6201" s="16">
        <v>44742</v>
      </c>
      <c r="I6201" s="3">
        <v>33.549999999999997</v>
      </c>
      <c r="J6201" s="3">
        <v>-5.32</v>
      </c>
      <c r="K6201" s="3">
        <v>28.23</v>
      </c>
      <c r="Q6201" s="29">
        <f t="shared" si="973"/>
        <v>1</v>
      </c>
      <c r="R6201" s="29">
        <f t="shared" si="974"/>
        <v>6</v>
      </c>
      <c r="S6201" s="29">
        <f t="shared" si="975"/>
        <v>22</v>
      </c>
      <c r="T6201" s="30">
        <f t="shared" si="976"/>
        <v>1</v>
      </c>
      <c r="U6201" s="28">
        <f t="shared" si="977"/>
        <v>3.355</v>
      </c>
      <c r="V6201" t="str">
        <f t="shared" si="968"/>
        <v>No</v>
      </c>
      <c r="W6201" t="str">
        <f t="shared" si="969"/>
        <v>12/1/2020</v>
      </c>
      <c r="X6201">
        <f t="shared" si="970"/>
        <v>1</v>
      </c>
      <c r="Y6201">
        <f t="shared" si="971"/>
        <v>3.355</v>
      </c>
      <c r="Z6201" t="str">
        <f t="shared" si="972"/>
        <v/>
      </c>
    </row>
    <row r="6202" spans="1:26" ht="13" hidden="1" x14ac:dyDescent="0.25">
      <c r="A6202" t="s">
        <v>9309</v>
      </c>
      <c r="B6202" t="s">
        <v>34</v>
      </c>
      <c r="C6202" t="s">
        <v>5</v>
      </c>
      <c r="D6202" s="46">
        <v>0.1</v>
      </c>
      <c r="E6202" s="2">
        <v>44173</v>
      </c>
      <c r="F6202" t="s">
        <v>2338</v>
      </c>
      <c r="G6202" s="16">
        <v>44378</v>
      </c>
      <c r="H6202" s="16">
        <v>44742</v>
      </c>
      <c r="I6202" s="3">
        <v>33.549999999999997</v>
      </c>
      <c r="J6202" s="3">
        <v>-5.32</v>
      </c>
      <c r="K6202" s="3">
        <v>28.23</v>
      </c>
      <c r="Q6202" s="29">
        <f t="shared" si="973"/>
        <v>1</v>
      </c>
      <c r="R6202" s="29">
        <f t="shared" si="974"/>
        <v>6</v>
      </c>
      <c r="S6202" s="29">
        <f t="shared" si="975"/>
        <v>22</v>
      </c>
      <c r="T6202" s="30">
        <f t="shared" si="976"/>
        <v>1</v>
      </c>
      <c r="U6202" s="28">
        <f t="shared" si="977"/>
        <v>3.355</v>
      </c>
      <c r="V6202" t="str">
        <f t="shared" si="968"/>
        <v>No</v>
      </c>
      <c r="W6202" t="str">
        <f t="shared" si="969"/>
        <v>12/1/2020</v>
      </c>
      <c r="X6202">
        <f t="shared" si="970"/>
        <v>1</v>
      </c>
      <c r="Y6202">
        <f t="shared" si="971"/>
        <v>3.355</v>
      </c>
      <c r="Z6202" t="str">
        <f t="shared" si="972"/>
        <v/>
      </c>
    </row>
    <row r="6203" spans="1:26" ht="13" hidden="1" x14ac:dyDescent="0.25">
      <c r="A6203" t="s">
        <v>9310</v>
      </c>
      <c r="B6203" t="s">
        <v>34</v>
      </c>
      <c r="C6203" t="s">
        <v>5</v>
      </c>
      <c r="D6203" s="46">
        <v>0.1</v>
      </c>
      <c r="E6203" s="2">
        <v>44173</v>
      </c>
      <c r="F6203" t="s">
        <v>2338</v>
      </c>
      <c r="G6203" s="16">
        <v>44378</v>
      </c>
      <c r="H6203" s="16">
        <v>44742</v>
      </c>
      <c r="I6203" s="3">
        <v>33.549999999999997</v>
      </c>
      <c r="J6203" s="3">
        <v>-5.32</v>
      </c>
      <c r="K6203" s="3">
        <v>28.23</v>
      </c>
      <c r="Q6203" s="29">
        <f t="shared" si="973"/>
        <v>1</v>
      </c>
      <c r="R6203" s="29">
        <f t="shared" si="974"/>
        <v>6</v>
      </c>
      <c r="S6203" s="29">
        <f t="shared" si="975"/>
        <v>22</v>
      </c>
      <c r="T6203" s="30">
        <f t="shared" si="976"/>
        <v>1</v>
      </c>
      <c r="U6203" s="28">
        <f t="shared" si="977"/>
        <v>3.355</v>
      </c>
      <c r="V6203" t="str">
        <f t="shared" si="968"/>
        <v>No</v>
      </c>
      <c r="W6203" t="str">
        <f t="shared" si="969"/>
        <v>12/1/2020</v>
      </c>
      <c r="X6203">
        <f t="shared" si="970"/>
        <v>1</v>
      </c>
      <c r="Y6203">
        <f t="shared" si="971"/>
        <v>3.355</v>
      </c>
      <c r="Z6203" t="str">
        <f t="shared" si="972"/>
        <v/>
      </c>
    </row>
    <row r="6204" spans="1:26" ht="13" hidden="1" x14ac:dyDescent="0.25">
      <c r="A6204" t="s">
        <v>9311</v>
      </c>
      <c r="B6204" t="s">
        <v>34</v>
      </c>
      <c r="C6204" t="s">
        <v>5</v>
      </c>
      <c r="D6204" s="46">
        <v>0.1</v>
      </c>
      <c r="E6204" s="2">
        <v>44173</v>
      </c>
      <c r="F6204" t="s">
        <v>2338</v>
      </c>
      <c r="G6204" s="16">
        <v>44378</v>
      </c>
      <c r="H6204" s="16">
        <v>44742</v>
      </c>
      <c r="I6204" s="3">
        <v>33.549999999999997</v>
      </c>
      <c r="J6204" s="3">
        <v>-5.32</v>
      </c>
      <c r="K6204" s="3">
        <v>28.23</v>
      </c>
      <c r="Q6204" s="29">
        <f t="shared" si="973"/>
        <v>1</v>
      </c>
      <c r="R6204" s="29">
        <f t="shared" si="974"/>
        <v>6</v>
      </c>
      <c r="S6204" s="29">
        <f t="shared" si="975"/>
        <v>22</v>
      </c>
      <c r="T6204" s="30">
        <f t="shared" si="976"/>
        <v>1</v>
      </c>
      <c r="U6204" s="28">
        <f t="shared" si="977"/>
        <v>3.355</v>
      </c>
      <c r="V6204" t="str">
        <f t="shared" si="968"/>
        <v>No</v>
      </c>
      <c r="W6204" t="str">
        <f t="shared" si="969"/>
        <v>12/1/2020</v>
      </c>
      <c r="X6204">
        <f t="shared" si="970"/>
        <v>1</v>
      </c>
      <c r="Y6204">
        <f t="shared" si="971"/>
        <v>3.355</v>
      </c>
      <c r="Z6204" t="str">
        <f t="shared" si="972"/>
        <v/>
      </c>
    </row>
    <row r="6205" spans="1:26" ht="13" hidden="1" x14ac:dyDescent="0.25">
      <c r="A6205" t="s">
        <v>9312</v>
      </c>
      <c r="B6205" t="s">
        <v>34</v>
      </c>
      <c r="C6205" t="s">
        <v>5</v>
      </c>
      <c r="D6205" s="46">
        <v>0.1</v>
      </c>
      <c r="E6205" s="2">
        <v>44173</v>
      </c>
      <c r="F6205" t="s">
        <v>2338</v>
      </c>
      <c r="G6205" s="16">
        <v>44378</v>
      </c>
      <c r="H6205" s="16">
        <v>44742</v>
      </c>
      <c r="I6205" s="3">
        <v>33.549999999999997</v>
      </c>
      <c r="J6205" s="3">
        <v>-5.32</v>
      </c>
      <c r="K6205" s="3">
        <v>28.23</v>
      </c>
      <c r="Q6205" s="29">
        <f t="shared" si="973"/>
        <v>1</v>
      </c>
      <c r="R6205" s="29">
        <f t="shared" si="974"/>
        <v>6</v>
      </c>
      <c r="S6205" s="29">
        <f t="shared" si="975"/>
        <v>22</v>
      </c>
      <c r="T6205" s="30">
        <f t="shared" si="976"/>
        <v>1</v>
      </c>
      <c r="U6205" s="28">
        <f t="shared" si="977"/>
        <v>3.355</v>
      </c>
      <c r="V6205" t="str">
        <f t="shared" si="968"/>
        <v>No</v>
      </c>
      <c r="W6205" t="str">
        <f t="shared" si="969"/>
        <v>12/1/2020</v>
      </c>
      <c r="X6205">
        <f t="shared" si="970"/>
        <v>1</v>
      </c>
      <c r="Y6205">
        <f t="shared" si="971"/>
        <v>3.355</v>
      </c>
      <c r="Z6205" t="str">
        <f t="shared" si="972"/>
        <v/>
      </c>
    </row>
    <row r="6206" spans="1:26" ht="13" hidden="1" x14ac:dyDescent="0.25">
      <c r="A6206" t="s">
        <v>9313</v>
      </c>
      <c r="B6206" t="s">
        <v>34</v>
      </c>
      <c r="C6206" t="s">
        <v>5</v>
      </c>
      <c r="D6206" s="46">
        <v>0.1</v>
      </c>
      <c r="E6206" s="2">
        <v>44173</v>
      </c>
      <c r="F6206" t="s">
        <v>2338</v>
      </c>
      <c r="G6206" s="16">
        <v>44378</v>
      </c>
      <c r="H6206" s="16">
        <v>44742</v>
      </c>
      <c r="I6206" s="3">
        <v>33.549999999999997</v>
      </c>
      <c r="J6206" s="3">
        <v>-5.32</v>
      </c>
      <c r="K6206" s="3">
        <v>28.23</v>
      </c>
      <c r="Q6206" s="29">
        <f t="shared" si="973"/>
        <v>1</v>
      </c>
      <c r="R6206" s="29">
        <f t="shared" si="974"/>
        <v>6</v>
      </c>
      <c r="S6206" s="29">
        <f t="shared" si="975"/>
        <v>22</v>
      </c>
      <c r="T6206" s="30">
        <f t="shared" si="976"/>
        <v>1</v>
      </c>
      <c r="U6206" s="28">
        <f t="shared" si="977"/>
        <v>3.355</v>
      </c>
      <c r="V6206" t="str">
        <f t="shared" si="968"/>
        <v>No</v>
      </c>
      <c r="W6206" t="str">
        <f t="shared" si="969"/>
        <v>12/1/2020</v>
      </c>
      <c r="X6206">
        <f t="shared" si="970"/>
        <v>1</v>
      </c>
      <c r="Y6206">
        <f t="shared" si="971"/>
        <v>3.355</v>
      </c>
      <c r="Z6206" t="str">
        <f t="shared" si="972"/>
        <v/>
      </c>
    </row>
    <row r="6207" spans="1:26" ht="13" hidden="1" x14ac:dyDescent="0.25">
      <c r="A6207" t="s">
        <v>9314</v>
      </c>
      <c r="B6207" t="s">
        <v>34</v>
      </c>
      <c r="C6207" t="s">
        <v>5</v>
      </c>
      <c r="D6207" s="46">
        <v>0.1</v>
      </c>
      <c r="E6207" s="2">
        <v>44173</v>
      </c>
      <c r="F6207" t="s">
        <v>2338</v>
      </c>
      <c r="G6207" s="16">
        <v>44378</v>
      </c>
      <c r="H6207" s="16">
        <v>44742</v>
      </c>
      <c r="I6207" s="3">
        <v>33.549999999999997</v>
      </c>
      <c r="J6207" s="3">
        <v>-5.32</v>
      </c>
      <c r="K6207" s="3">
        <v>28.23</v>
      </c>
      <c r="Q6207" s="29">
        <f t="shared" si="973"/>
        <v>1</v>
      </c>
      <c r="R6207" s="29">
        <f t="shared" si="974"/>
        <v>6</v>
      </c>
      <c r="S6207" s="29">
        <f t="shared" si="975"/>
        <v>22</v>
      </c>
      <c r="T6207" s="30">
        <f t="shared" si="976"/>
        <v>1</v>
      </c>
      <c r="U6207" s="28">
        <f t="shared" si="977"/>
        <v>3.355</v>
      </c>
      <c r="V6207" t="str">
        <f t="shared" si="968"/>
        <v>No</v>
      </c>
      <c r="W6207" t="str">
        <f t="shared" si="969"/>
        <v>12/1/2020</v>
      </c>
      <c r="X6207">
        <f t="shared" si="970"/>
        <v>1</v>
      </c>
      <c r="Y6207">
        <f t="shared" si="971"/>
        <v>3.355</v>
      </c>
      <c r="Z6207" t="str">
        <f t="shared" si="972"/>
        <v/>
      </c>
    </row>
    <row r="6208" spans="1:26" ht="13" hidden="1" x14ac:dyDescent="0.25">
      <c r="A6208" t="s">
        <v>9315</v>
      </c>
      <c r="B6208" t="s">
        <v>34</v>
      </c>
      <c r="C6208" t="s">
        <v>5</v>
      </c>
      <c r="D6208" s="46">
        <v>0.1</v>
      </c>
      <c r="E6208" s="2">
        <v>44173</v>
      </c>
      <c r="F6208" t="s">
        <v>2338</v>
      </c>
      <c r="G6208" s="16">
        <v>44378</v>
      </c>
      <c r="H6208" s="16">
        <v>44742</v>
      </c>
      <c r="I6208" s="3">
        <v>33.549999999999997</v>
      </c>
      <c r="J6208" s="3">
        <v>-5.32</v>
      </c>
      <c r="K6208" s="3">
        <v>28.23</v>
      </c>
      <c r="Q6208" s="29">
        <f t="shared" si="973"/>
        <v>1</v>
      </c>
      <c r="R6208" s="29">
        <f t="shared" si="974"/>
        <v>6</v>
      </c>
      <c r="S6208" s="29">
        <f t="shared" si="975"/>
        <v>22</v>
      </c>
      <c r="T6208" s="30">
        <f t="shared" si="976"/>
        <v>1</v>
      </c>
      <c r="U6208" s="28">
        <f t="shared" si="977"/>
        <v>3.355</v>
      </c>
      <c r="V6208" t="str">
        <f t="shared" si="968"/>
        <v>No</v>
      </c>
      <c r="W6208" t="str">
        <f t="shared" si="969"/>
        <v>12/1/2020</v>
      </c>
      <c r="X6208">
        <f t="shared" si="970"/>
        <v>1</v>
      </c>
      <c r="Y6208">
        <f t="shared" si="971"/>
        <v>3.355</v>
      </c>
      <c r="Z6208" t="str">
        <f t="shared" si="972"/>
        <v/>
      </c>
    </row>
    <row r="6209" spans="1:26" ht="13" hidden="1" x14ac:dyDescent="0.25">
      <c r="A6209" t="s">
        <v>9316</v>
      </c>
      <c r="B6209" t="s">
        <v>34</v>
      </c>
      <c r="C6209" t="s">
        <v>5</v>
      </c>
      <c r="D6209" s="46">
        <v>0.1</v>
      </c>
      <c r="E6209" s="2">
        <v>44173</v>
      </c>
      <c r="F6209" t="s">
        <v>2338</v>
      </c>
      <c r="G6209" s="16">
        <v>44378</v>
      </c>
      <c r="H6209" s="16">
        <v>44742</v>
      </c>
      <c r="I6209" s="3">
        <v>33.549999999999997</v>
      </c>
      <c r="J6209" s="3">
        <v>-5.32</v>
      </c>
      <c r="K6209" s="3">
        <v>28.23</v>
      </c>
      <c r="Q6209" s="29">
        <f t="shared" si="973"/>
        <v>1</v>
      </c>
      <c r="R6209" s="29">
        <f t="shared" si="974"/>
        <v>6</v>
      </c>
      <c r="S6209" s="29">
        <f t="shared" si="975"/>
        <v>22</v>
      </c>
      <c r="T6209" s="30">
        <f t="shared" si="976"/>
        <v>1</v>
      </c>
      <c r="U6209" s="28">
        <f t="shared" si="977"/>
        <v>3.355</v>
      </c>
      <c r="V6209" t="str">
        <f t="shared" si="968"/>
        <v>No</v>
      </c>
      <c r="W6209" t="str">
        <f t="shared" si="969"/>
        <v>12/1/2020</v>
      </c>
      <c r="X6209">
        <f t="shared" si="970"/>
        <v>1</v>
      </c>
      <c r="Y6209">
        <f t="shared" si="971"/>
        <v>3.355</v>
      </c>
      <c r="Z6209" t="str">
        <f t="shared" si="972"/>
        <v/>
      </c>
    </row>
    <row r="6210" spans="1:26" ht="13" hidden="1" x14ac:dyDescent="0.25">
      <c r="A6210" t="s">
        <v>9317</v>
      </c>
      <c r="B6210" t="s">
        <v>34</v>
      </c>
      <c r="C6210" t="s">
        <v>5</v>
      </c>
      <c r="D6210" s="46">
        <v>0.1</v>
      </c>
      <c r="E6210" s="2">
        <v>44173</v>
      </c>
      <c r="F6210" t="s">
        <v>2338</v>
      </c>
      <c r="G6210" s="16">
        <v>44378</v>
      </c>
      <c r="H6210" s="16">
        <v>44742</v>
      </c>
      <c r="I6210" s="3">
        <v>33.549999999999997</v>
      </c>
      <c r="J6210" s="3">
        <v>-5.32</v>
      </c>
      <c r="K6210" s="3">
        <v>28.23</v>
      </c>
      <c r="Q6210" s="29">
        <f t="shared" si="973"/>
        <v>1</v>
      </c>
      <c r="R6210" s="29">
        <f t="shared" si="974"/>
        <v>6</v>
      </c>
      <c r="S6210" s="29">
        <f t="shared" si="975"/>
        <v>22</v>
      </c>
      <c r="T6210" s="30">
        <f t="shared" si="976"/>
        <v>1</v>
      </c>
      <c r="U6210" s="28">
        <f t="shared" si="977"/>
        <v>3.355</v>
      </c>
      <c r="V6210" t="str">
        <f t="shared" si="968"/>
        <v>No</v>
      </c>
      <c r="W6210" t="str">
        <f t="shared" si="969"/>
        <v>12/1/2020</v>
      </c>
      <c r="X6210">
        <f t="shared" si="970"/>
        <v>1</v>
      </c>
      <c r="Y6210">
        <f t="shared" si="971"/>
        <v>3.355</v>
      </c>
      <c r="Z6210" t="str">
        <f t="shared" si="972"/>
        <v/>
      </c>
    </row>
    <row r="6211" spans="1:26" ht="13" hidden="1" x14ac:dyDescent="0.25">
      <c r="A6211" t="s">
        <v>9318</v>
      </c>
      <c r="B6211" t="s">
        <v>34</v>
      </c>
      <c r="C6211" t="s">
        <v>5</v>
      </c>
      <c r="D6211" s="46">
        <v>0.1</v>
      </c>
      <c r="E6211" s="2">
        <v>44173</v>
      </c>
      <c r="F6211" t="s">
        <v>2338</v>
      </c>
      <c r="G6211" s="16">
        <v>44378</v>
      </c>
      <c r="H6211" s="16">
        <v>44742</v>
      </c>
      <c r="I6211" s="3">
        <v>33.549999999999997</v>
      </c>
      <c r="J6211" s="3">
        <v>-5.32</v>
      </c>
      <c r="K6211" s="3">
        <v>28.23</v>
      </c>
      <c r="Q6211" s="29">
        <f t="shared" si="973"/>
        <v>1</v>
      </c>
      <c r="R6211" s="29">
        <f t="shared" si="974"/>
        <v>6</v>
      </c>
      <c r="S6211" s="29">
        <f t="shared" si="975"/>
        <v>22</v>
      </c>
      <c r="T6211" s="30">
        <f t="shared" si="976"/>
        <v>1</v>
      </c>
      <c r="U6211" s="28">
        <f t="shared" si="977"/>
        <v>3.355</v>
      </c>
      <c r="V6211" t="str">
        <f t="shared" si="968"/>
        <v>No</v>
      </c>
      <c r="W6211" t="str">
        <f t="shared" si="969"/>
        <v>12/1/2020</v>
      </c>
      <c r="X6211">
        <f t="shared" si="970"/>
        <v>1</v>
      </c>
      <c r="Y6211">
        <f t="shared" si="971"/>
        <v>3.355</v>
      </c>
      <c r="Z6211" t="str">
        <f t="shared" si="972"/>
        <v/>
      </c>
    </row>
    <row r="6212" spans="1:26" ht="13" hidden="1" x14ac:dyDescent="0.25">
      <c r="A6212" t="s">
        <v>9319</v>
      </c>
      <c r="B6212" t="s">
        <v>34</v>
      </c>
      <c r="C6212" t="s">
        <v>5</v>
      </c>
      <c r="D6212" s="46">
        <v>0.1</v>
      </c>
      <c r="E6212" s="2">
        <v>44173</v>
      </c>
      <c r="F6212" t="s">
        <v>2338</v>
      </c>
      <c r="G6212" s="16">
        <v>44378</v>
      </c>
      <c r="H6212" s="16">
        <v>44742</v>
      </c>
      <c r="I6212" s="3">
        <v>33.549999999999997</v>
      </c>
      <c r="J6212" s="3">
        <v>-5.32</v>
      </c>
      <c r="K6212" s="3">
        <v>28.23</v>
      </c>
      <c r="Q6212" s="29">
        <f t="shared" si="973"/>
        <v>1</v>
      </c>
      <c r="R6212" s="29">
        <f t="shared" si="974"/>
        <v>6</v>
      </c>
      <c r="S6212" s="29">
        <f t="shared" si="975"/>
        <v>22</v>
      </c>
      <c r="T6212" s="30">
        <f t="shared" si="976"/>
        <v>1</v>
      </c>
      <c r="U6212" s="28">
        <f t="shared" si="977"/>
        <v>3.355</v>
      </c>
      <c r="V6212" t="str">
        <f t="shared" si="968"/>
        <v>No</v>
      </c>
      <c r="W6212" t="str">
        <f t="shared" si="969"/>
        <v>12/1/2020</v>
      </c>
      <c r="X6212">
        <f t="shared" si="970"/>
        <v>1</v>
      </c>
      <c r="Y6212">
        <f t="shared" si="971"/>
        <v>3.355</v>
      </c>
      <c r="Z6212" t="str">
        <f t="shared" si="972"/>
        <v/>
      </c>
    </row>
    <row r="6213" spans="1:26" ht="13" hidden="1" x14ac:dyDescent="0.25">
      <c r="A6213" t="s">
        <v>9320</v>
      </c>
      <c r="B6213" t="s">
        <v>34</v>
      </c>
      <c r="C6213" t="s">
        <v>5</v>
      </c>
      <c r="D6213" s="46">
        <v>0.1</v>
      </c>
      <c r="E6213" s="2">
        <v>44173</v>
      </c>
      <c r="F6213" t="s">
        <v>2338</v>
      </c>
      <c r="G6213" s="16">
        <v>44378</v>
      </c>
      <c r="H6213" s="16">
        <v>44742</v>
      </c>
      <c r="I6213" s="3">
        <v>33.549999999999997</v>
      </c>
      <c r="J6213" s="3">
        <v>-5.32</v>
      </c>
      <c r="K6213" s="3">
        <v>28.23</v>
      </c>
      <c r="Q6213" s="29">
        <f t="shared" si="973"/>
        <v>1</v>
      </c>
      <c r="R6213" s="29">
        <f t="shared" si="974"/>
        <v>6</v>
      </c>
      <c r="S6213" s="29">
        <f t="shared" si="975"/>
        <v>22</v>
      </c>
      <c r="T6213" s="30">
        <f t="shared" si="976"/>
        <v>1</v>
      </c>
      <c r="U6213" s="28">
        <f t="shared" si="977"/>
        <v>3.355</v>
      </c>
      <c r="V6213" t="str">
        <f t="shared" si="968"/>
        <v>No</v>
      </c>
      <c r="W6213" t="str">
        <f t="shared" si="969"/>
        <v>12/1/2020</v>
      </c>
      <c r="X6213">
        <f t="shared" si="970"/>
        <v>1</v>
      </c>
      <c r="Y6213">
        <f t="shared" si="971"/>
        <v>3.355</v>
      </c>
      <c r="Z6213" t="str">
        <f t="shared" si="972"/>
        <v/>
      </c>
    </row>
    <row r="6214" spans="1:26" ht="13" hidden="1" x14ac:dyDescent="0.25">
      <c r="A6214" t="s">
        <v>9321</v>
      </c>
      <c r="B6214" t="s">
        <v>34</v>
      </c>
      <c r="C6214" t="s">
        <v>5</v>
      </c>
      <c r="D6214" s="46">
        <v>0.1</v>
      </c>
      <c r="E6214" s="2">
        <v>44173</v>
      </c>
      <c r="F6214" t="s">
        <v>2338</v>
      </c>
      <c r="G6214" s="16">
        <v>44378</v>
      </c>
      <c r="H6214" s="16">
        <v>44742</v>
      </c>
      <c r="I6214" s="3">
        <v>33.549999999999997</v>
      </c>
      <c r="J6214" s="3">
        <v>-5.32</v>
      </c>
      <c r="K6214" s="3">
        <v>28.23</v>
      </c>
      <c r="Q6214" s="29">
        <f t="shared" si="973"/>
        <v>1</v>
      </c>
      <c r="R6214" s="29">
        <f t="shared" si="974"/>
        <v>6</v>
      </c>
      <c r="S6214" s="29">
        <f t="shared" si="975"/>
        <v>22</v>
      </c>
      <c r="T6214" s="30">
        <f t="shared" si="976"/>
        <v>1</v>
      </c>
      <c r="U6214" s="28">
        <f t="shared" si="977"/>
        <v>3.355</v>
      </c>
      <c r="V6214" t="str">
        <f t="shared" si="968"/>
        <v>No</v>
      </c>
      <c r="W6214" t="str">
        <f t="shared" si="969"/>
        <v>12/1/2020</v>
      </c>
      <c r="X6214">
        <f t="shared" si="970"/>
        <v>1</v>
      </c>
      <c r="Y6214">
        <f t="shared" si="971"/>
        <v>3.355</v>
      </c>
      <c r="Z6214" t="str">
        <f t="shared" si="972"/>
        <v/>
      </c>
    </row>
    <row r="6215" spans="1:26" ht="13" hidden="1" x14ac:dyDescent="0.25">
      <c r="A6215" t="s">
        <v>9322</v>
      </c>
      <c r="B6215" t="s">
        <v>34</v>
      </c>
      <c r="C6215" t="s">
        <v>5</v>
      </c>
      <c r="D6215" s="46">
        <v>0.1</v>
      </c>
      <c r="E6215" s="2">
        <v>44173</v>
      </c>
      <c r="F6215" t="s">
        <v>2338</v>
      </c>
      <c r="G6215" s="16">
        <v>44378</v>
      </c>
      <c r="H6215" s="16">
        <v>44742</v>
      </c>
      <c r="I6215" s="3">
        <v>33.549999999999997</v>
      </c>
      <c r="J6215" s="3">
        <v>-5.32</v>
      </c>
      <c r="K6215" s="3">
        <v>28.23</v>
      </c>
      <c r="Q6215" s="29">
        <f t="shared" si="973"/>
        <v>1</v>
      </c>
      <c r="R6215" s="29">
        <f t="shared" si="974"/>
        <v>6</v>
      </c>
      <c r="S6215" s="29">
        <f t="shared" si="975"/>
        <v>22</v>
      </c>
      <c r="T6215" s="30">
        <f t="shared" si="976"/>
        <v>1</v>
      </c>
      <c r="U6215" s="28">
        <f t="shared" si="977"/>
        <v>3.355</v>
      </c>
      <c r="V6215" t="str">
        <f t="shared" si="968"/>
        <v>No</v>
      </c>
      <c r="W6215" t="str">
        <f t="shared" si="969"/>
        <v>12/1/2020</v>
      </c>
      <c r="X6215">
        <f t="shared" si="970"/>
        <v>1</v>
      </c>
      <c r="Y6215">
        <f t="shared" si="971"/>
        <v>3.355</v>
      </c>
      <c r="Z6215" t="str">
        <f t="shared" si="972"/>
        <v/>
      </c>
    </row>
    <row r="6216" spans="1:26" ht="13" hidden="1" x14ac:dyDescent="0.25">
      <c r="A6216" t="s">
        <v>9323</v>
      </c>
      <c r="B6216" t="s">
        <v>34</v>
      </c>
      <c r="C6216" t="s">
        <v>5</v>
      </c>
      <c r="D6216" s="46">
        <v>0.1</v>
      </c>
      <c r="E6216" s="2">
        <v>44173</v>
      </c>
      <c r="F6216" t="s">
        <v>2338</v>
      </c>
      <c r="G6216" s="16">
        <v>44378</v>
      </c>
      <c r="H6216" s="16">
        <v>44742</v>
      </c>
      <c r="I6216" s="3">
        <v>33.549999999999997</v>
      </c>
      <c r="J6216" s="3">
        <v>-5.32</v>
      </c>
      <c r="K6216" s="3">
        <v>28.23</v>
      </c>
      <c r="Q6216" s="29">
        <f t="shared" si="973"/>
        <v>1</v>
      </c>
      <c r="R6216" s="29">
        <f t="shared" si="974"/>
        <v>6</v>
      </c>
      <c r="S6216" s="29">
        <f t="shared" si="975"/>
        <v>22</v>
      </c>
      <c r="T6216" s="30">
        <f t="shared" si="976"/>
        <v>1</v>
      </c>
      <c r="U6216" s="28">
        <f t="shared" si="977"/>
        <v>3.355</v>
      </c>
      <c r="V6216" t="str">
        <f t="shared" si="968"/>
        <v>No</v>
      </c>
      <c r="W6216" t="str">
        <f t="shared" si="969"/>
        <v>12/1/2020</v>
      </c>
      <c r="X6216">
        <f t="shared" si="970"/>
        <v>1</v>
      </c>
      <c r="Y6216">
        <f t="shared" si="971"/>
        <v>3.355</v>
      </c>
      <c r="Z6216" t="str">
        <f t="shared" si="972"/>
        <v/>
      </c>
    </row>
    <row r="6217" spans="1:26" ht="13" hidden="1" x14ac:dyDescent="0.25">
      <c r="A6217" t="s">
        <v>9324</v>
      </c>
      <c r="B6217" t="s">
        <v>34</v>
      </c>
      <c r="C6217" t="s">
        <v>5</v>
      </c>
      <c r="D6217" s="46">
        <v>0.1</v>
      </c>
      <c r="E6217" s="2">
        <v>44173</v>
      </c>
      <c r="F6217" t="s">
        <v>2338</v>
      </c>
      <c r="G6217" s="16">
        <v>44378</v>
      </c>
      <c r="H6217" s="16">
        <v>44742</v>
      </c>
      <c r="I6217" s="3">
        <v>33.549999999999997</v>
      </c>
      <c r="J6217" s="3">
        <v>-5.32</v>
      </c>
      <c r="K6217" s="3">
        <v>28.23</v>
      </c>
      <c r="Q6217" s="29">
        <f t="shared" si="973"/>
        <v>1</v>
      </c>
      <c r="R6217" s="29">
        <f t="shared" si="974"/>
        <v>6</v>
      </c>
      <c r="S6217" s="29">
        <f t="shared" si="975"/>
        <v>22</v>
      </c>
      <c r="T6217" s="30">
        <f t="shared" si="976"/>
        <v>1</v>
      </c>
      <c r="U6217" s="28">
        <f t="shared" si="977"/>
        <v>3.355</v>
      </c>
      <c r="V6217" t="str">
        <f t="shared" si="968"/>
        <v>No</v>
      </c>
      <c r="W6217" t="str">
        <f t="shared" si="969"/>
        <v>12/1/2020</v>
      </c>
      <c r="X6217">
        <f t="shared" si="970"/>
        <v>1</v>
      </c>
      <c r="Y6217">
        <f t="shared" si="971"/>
        <v>3.355</v>
      </c>
      <c r="Z6217" t="str">
        <f t="shared" si="972"/>
        <v/>
      </c>
    </row>
    <row r="6218" spans="1:26" ht="13" hidden="1" x14ac:dyDescent="0.25">
      <c r="A6218" t="s">
        <v>9325</v>
      </c>
      <c r="B6218" t="s">
        <v>34</v>
      </c>
      <c r="C6218" t="s">
        <v>5</v>
      </c>
      <c r="D6218" s="46">
        <v>0.1</v>
      </c>
      <c r="E6218" s="2">
        <v>44173</v>
      </c>
      <c r="F6218" t="s">
        <v>2338</v>
      </c>
      <c r="G6218" s="16">
        <v>44378</v>
      </c>
      <c r="H6218" s="16">
        <v>44742</v>
      </c>
      <c r="I6218" s="3">
        <v>33.549999999999997</v>
      </c>
      <c r="J6218" s="3">
        <v>-5.32</v>
      </c>
      <c r="K6218" s="3">
        <v>28.23</v>
      </c>
      <c r="Q6218" s="29">
        <f t="shared" si="973"/>
        <v>1</v>
      </c>
      <c r="R6218" s="29">
        <f t="shared" si="974"/>
        <v>6</v>
      </c>
      <c r="S6218" s="29">
        <f t="shared" si="975"/>
        <v>22</v>
      </c>
      <c r="T6218" s="30">
        <f t="shared" si="976"/>
        <v>1</v>
      </c>
      <c r="U6218" s="28">
        <f t="shared" si="977"/>
        <v>3.355</v>
      </c>
      <c r="V6218" t="str">
        <f t="shared" si="968"/>
        <v>No</v>
      </c>
      <c r="W6218" t="str">
        <f t="shared" si="969"/>
        <v>12/1/2020</v>
      </c>
      <c r="X6218">
        <f t="shared" si="970"/>
        <v>1</v>
      </c>
      <c r="Y6218">
        <f t="shared" si="971"/>
        <v>3.355</v>
      </c>
      <c r="Z6218" t="str">
        <f t="shared" si="972"/>
        <v/>
      </c>
    </row>
    <row r="6219" spans="1:26" ht="13" hidden="1" x14ac:dyDescent="0.25">
      <c r="A6219" t="s">
        <v>9326</v>
      </c>
      <c r="B6219" t="s">
        <v>34</v>
      </c>
      <c r="C6219" t="s">
        <v>5</v>
      </c>
      <c r="D6219" s="46">
        <v>0.1</v>
      </c>
      <c r="E6219" s="2">
        <v>44173</v>
      </c>
      <c r="F6219" t="s">
        <v>2338</v>
      </c>
      <c r="G6219" s="16">
        <v>44378</v>
      </c>
      <c r="H6219" s="16">
        <v>44742</v>
      </c>
      <c r="I6219" s="3">
        <v>33.549999999999997</v>
      </c>
      <c r="J6219" s="3">
        <v>-5.32</v>
      </c>
      <c r="K6219" s="3">
        <v>28.23</v>
      </c>
      <c r="Q6219" s="29">
        <f t="shared" si="973"/>
        <v>1</v>
      </c>
      <c r="R6219" s="29">
        <f t="shared" si="974"/>
        <v>6</v>
      </c>
      <c r="S6219" s="29">
        <f t="shared" si="975"/>
        <v>22</v>
      </c>
      <c r="T6219" s="30">
        <f t="shared" si="976"/>
        <v>1</v>
      </c>
      <c r="U6219" s="28">
        <f t="shared" si="977"/>
        <v>3.355</v>
      </c>
      <c r="V6219" t="str">
        <f t="shared" si="968"/>
        <v>No</v>
      </c>
      <c r="W6219" t="str">
        <f t="shared" si="969"/>
        <v>12/1/2020</v>
      </c>
      <c r="X6219">
        <f t="shared" si="970"/>
        <v>1</v>
      </c>
      <c r="Y6219">
        <f t="shared" si="971"/>
        <v>3.355</v>
      </c>
      <c r="Z6219" t="str">
        <f t="shared" si="972"/>
        <v/>
      </c>
    </row>
    <row r="6220" spans="1:26" ht="13" hidden="1" x14ac:dyDescent="0.25">
      <c r="A6220" t="s">
        <v>9327</v>
      </c>
      <c r="B6220" t="s">
        <v>34</v>
      </c>
      <c r="C6220" t="s">
        <v>5</v>
      </c>
      <c r="D6220" s="46">
        <v>0.1</v>
      </c>
      <c r="E6220" s="2">
        <v>44173</v>
      </c>
      <c r="F6220" t="s">
        <v>2338</v>
      </c>
      <c r="G6220" s="16">
        <v>44378</v>
      </c>
      <c r="H6220" s="16">
        <v>44742</v>
      </c>
      <c r="I6220" s="3">
        <v>33.549999999999997</v>
      </c>
      <c r="J6220" s="3">
        <v>-5.32</v>
      </c>
      <c r="K6220" s="3">
        <v>28.23</v>
      </c>
      <c r="Q6220" s="29">
        <f t="shared" si="973"/>
        <v>1</v>
      </c>
      <c r="R6220" s="29">
        <f t="shared" si="974"/>
        <v>6</v>
      </c>
      <c r="S6220" s="29">
        <f t="shared" si="975"/>
        <v>22</v>
      </c>
      <c r="T6220" s="30">
        <f t="shared" si="976"/>
        <v>1</v>
      </c>
      <c r="U6220" s="28">
        <f t="shared" si="977"/>
        <v>3.355</v>
      </c>
      <c r="V6220" t="str">
        <f t="shared" ref="V6220:V6283" si="978">IF(AND(E6220&gt;=G6220,E6220&lt;=H6220),"Yes","No")</f>
        <v>No</v>
      </c>
      <c r="W6220" t="str">
        <f t="shared" ref="W6220:W6283" si="979">MONTH(E6220)&amp;"/"&amp;1&amp;"/"&amp;YEAR(E6220)</f>
        <v>12/1/2020</v>
      </c>
      <c r="X6220">
        <f t="shared" ref="X6220:X6283" si="980">IF(V6220="Yes",(DATEDIF(W6220,H6220+1,"M")/12),1)</f>
        <v>1</v>
      </c>
      <c r="Y6220">
        <f t="shared" ref="Y6220:Y6283" si="981">I6220*D6220*X6220</f>
        <v>3.355</v>
      </c>
      <c r="Z6220" t="str">
        <f t="shared" ref="Z6220:Z6283" si="982">IF(V6220="Yes",Y6220+J6220,"")</f>
        <v/>
      </c>
    </row>
    <row r="6221" spans="1:26" ht="13" hidden="1" x14ac:dyDescent="0.25">
      <c r="A6221" t="s">
        <v>9328</v>
      </c>
      <c r="B6221" t="s">
        <v>34</v>
      </c>
      <c r="C6221" t="s">
        <v>5</v>
      </c>
      <c r="D6221" s="46">
        <v>0.1</v>
      </c>
      <c r="E6221" s="2">
        <v>44173</v>
      </c>
      <c r="F6221" t="s">
        <v>2338</v>
      </c>
      <c r="G6221" s="16">
        <v>44378</v>
      </c>
      <c r="H6221" s="16">
        <v>44742</v>
      </c>
      <c r="I6221" s="3">
        <v>33.549999999999997</v>
      </c>
      <c r="J6221" s="3">
        <v>-5.32</v>
      </c>
      <c r="K6221" s="3">
        <v>28.23</v>
      </c>
      <c r="Q6221" s="29">
        <f t="shared" si="973"/>
        <v>1</v>
      </c>
      <c r="R6221" s="29">
        <f t="shared" si="974"/>
        <v>6</v>
      </c>
      <c r="S6221" s="29">
        <f t="shared" si="975"/>
        <v>22</v>
      </c>
      <c r="T6221" s="30">
        <f t="shared" si="976"/>
        <v>1</v>
      </c>
      <c r="U6221" s="28">
        <f t="shared" si="977"/>
        <v>3.355</v>
      </c>
      <c r="V6221" t="str">
        <f t="shared" si="978"/>
        <v>No</v>
      </c>
      <c r="W6221" t="str">
        <f t="shared" si="979"/>
        <v>12/1/2020</v>
      </c>
      <c r="X6221">
        <f t="shared" si="980"/>
        <v>1</v>
      </c>
      <c r="Y6221">
        <f t="shared" si="981"/>
        <v>3.355</v>
      </c>
      <c r="Z6221" t="str">
        <f t="shared" si="982"/>
        <v/>
      </c>
    </row>
    <row r="6222" spans="1:26" ht="13" hidden="1" x14ac:dyDescent="0.25">
      <c r="A6222" t="s">
        <v>9329</v>
      </c>
      <c r="B6222" t="s">
        <v>34</v>
      </c>
      <c r="C6222" t="s">
        <v>5</v>
      </c>
      <c r="D6222" s="46">
        <v>0.1</v>
      </c>
      <c r="E6222" s="2">
        <v>44173</v>
      </c>
      <c r="F6222" t="s">
        <v>2338</v>
      </c>
      <c r="G6222" s="16">
        <v>44378</v>
      </c>
      <c r="H6222" s="16">
        <v>44742</v>
      </c>
      <c r="I6222" s="3">
        <v>33.549999999999997</v>
      </c>
      <c r="J6222" s="3">
        <v>-5.32</v>
      </c>
      <c r="K6222" s="3">
        <v>28.23</v>
      </c>
      <c r="Q6222" s="29">
        <f t="shared" si="973"/>
        <v>1</v>
      </c>
      <c r="R6222" s="29">
        <f t="shared" si="974"/>
        <v>6</v>
      </c>
      <c r="S6222" s="29">
        <f t="shared" si="975"/>
        <v>22</v>
      </c>
      <c r="T6222" s="30">
        <f t="shared" si="976"/>
        <v>1</v>
      </c>
      <c r="U6222" s="28">
        <f t="shared" si="977"/>
        <v>3.355</v>
      </c>
      <c r="V6222" t="str">
        <f t="shared" si="978"/>
        <v>No</v>
      </c>
      <c r="W6222" t="str">
        <f t="shared" si="979"/>
        <v>12/1/2020</v>
      </c>
      <c r="X6222">
        <f t="shared" si="980"/>
        <v>1</v>
      </c>
      <c r="Y6222">
        <f t="shared" si="981"/>
        <v>3.355</v>
      </c>
      <c r="Z6222" t="str">
        <f t="shared" si="982"/>
        <v/>
      </c>
    </row>
    <row r="6223" spans="1:26" ht="13" hidden="1" x14ac:dyDescent="0.25">
      <c r="A6223" t="s">
        <v>9330</v>
      </c>
      <c r="B6223" t="s">
        <v>34</v>
      </c>
      <c r="C6223" t="s">
        <v>5</v>
      </c>
      <c r="D6223" s="46">
        <v>0.1</v>
      </c>
      <c r="E6223" s="2">
        <v>44173</v>
      </c>
      <c r="F6223" t="s">
        <v>2338</v>
      </c>
      <c r="G6223" s="16">
        <v>44378</v>
      </c>
      <c r="H6223" s="16">
        <v>44742</v>
      </c>
      <c r="I6223" s="3">
        <v>33.549999999999997</v>
      </c>
      <c r="J6223" s="3">
        <v>-5.32</v>
      </c>
      <c r="K6223" s="3">
        <v>28.23</v>
      </c>
      <c r="Q6223" s="29">
        <f t="shared" si="973"/>
        <v>1</v>
      </c>
      <c r="R6223" s="29">
        <f t="shared" si="974"/>
        <v>6</v>
      </c>
      <c r="S6223" s="29">
        <f t="shared" si="975"/>
        <v>22</v>
      </c>
      <c r="T6223" s="30">
        <f t="shared" si="976"/>
        <v>1</v>
      </c>
      <c r="U6223" s="28">
        <f t="shared" si="977"/>
        <v>3.355</v>
      </c>
      <c r="V6223" t="str">
        <f t="shared" si="978"/>
        <v>No</v>
      </c>
      <c r="W6223" t="str">
        <f t="shared" si="979"/>
        <v>12/1/2020</v>
      </c>
      <c r="X6223">
        <f t="shared" si="980"/>
        <v>1</v>
      </c>
      <c r="Y6223">
        <f t="shared" si="981"/>
        <v>3.355</v>
      </c>
      <c r="Z6223" t="str">
        <f t="shared" si="982"/>
        <v/>
      </c>
    </row>
    <row r="6224" spans="1:26" ht="13" hidden="1" x14ac:dyDescent="0.25">
      <c r="A6224" t="s">
        <v>9331</v>
      </c>
      <c r="B6224" t="s">
        <v>34</v>
      </c>
      <c r="C6224" t="s">
        <v>5</v>
      </c>
      <c r="D6224" s="46">
        <v>0.1</v>
      </c>
      <c r="E6224" s="2">
        <v>44173</v>
      </c>
      <c r="F6224" t="s">
        <v>2338</v>
      </c>
      <c r="G6224" s="16">
        <v>44378</v>
      </c>
      <c r="H6224" s="16">
        <v>44742</v>
      </c>
      <c r="I6224" s="3">
        <v>33.549999999999997</v>
      </c>
      <c r="J6224" s="3">
        <v>-5.32</v>
      </c>
      <c r="K6224" s="3">
        <v>28.23</v>
      </c>
      <c r="Q6224" s="29">
        <f t="shared" si="973"/>
        <v>1</v>
      </c>
      <c r="R6224" s="29">
        <f t="shared" si="974"/>
        <v>6</v>
      </c>
      <c r="S6224" s="29">
        <f t="shared" si="975"/>
        <v>22</v>
      </c>
      <c r="T6224" s="30">
        <f t="shared" si="976"/>
        <v>1</v>
      </c>
      <c r="U6224" s="28">
        <f t="shared" si="977"/>
        <v>3.355</v>
      </c>
      <c r="V6224" t="str">
        <f t="shared" si="978"/>
        <v>No</v>
      </c>
      <c r="W6224" t="str">
        <f t="shared" si="979"/>
        <v>12/1/2020</v>
      </c>
      <c r="X6224">
        <f t="shared" si="980"/>
        <v>1</v>
      </c>
      <c r="Y6224">
        <f t="shared" si="981"/>
        <v>3.355</v>
      </c>
      <c r="Z6224" t="str">
        <f t="shared" si="982"/>
        <v/>
      </c>
    </row>
    <row r="6225" spans="1:26" ht="13" hidden="1" x14ac:dyDescent="0.25">
      <c r="A6225" t="s">
        <v>9332</v>
      </c>
      <c r="B6225" t="s">
        <v>34</v>
      </c>
      <c r="C6225" t="s">
        <v>5</v>
      </c>
      <c r="D6225" s="46">
        <v>0.1</v>
      </c>
      <c r="E6225" s="2">
        <v>44173</v>
      </c>
      <c r="F6225" t="s">
        <v>2338</v>
      </c>
      <c r="G6225" s="16">
        <v>44378</v>
      </c>
      <c r="H6225" s="16">
        <v>44742</v>
      </c>
      <c r="I6225" s="3">
        <v>33.549999999999997</v>
      </c>
      <c r="J6225" s="3">
        <v>-5.32</v>
      </c>
      <c r="K6225" s="3">
        <v>28.23</v>
      </c>
      <c r="Q6225" s="29">
        <f t="shared" si="973"/>
        <v>1</v>
      </c>
      <c r="R6225" s="29">
        <f t="shared" si="974"/>
        <v>6</v>
      </c>
      <c r="S6225" s="29">
        <f t="shared" si="975"/>
        <v>22</v>
      </c>
      <c r="T6225" s="30">
        <f t="shared" si="976"/>
        <v>1</v>
      </c>
      <c r="U6225" s="28">
        <f t="shared" si="977"/>
        <v>3.355</v>
      </c>
      <c r="V6225" t="str">
        <f t="shared" si="978"/>
        <v>No</v>
      </c>
      <c r="W6225" t="str">
        <f t="shared" si="979"/>
        <v>12/1/2020</v>
      </c>
      <c r="X6225">
        <f t="shared" si="980"/>
        <v>1</v>
      </c>
      <c r="Y6225">
        <f t="shared" si="981"/>
        <v>3.355</v>
      </c>
      <c r="Z6225" t="str">
        <f t="shared" si="982"/>
        <v/>
      </c>
    </row>
    <row r="6226" spans="1:26" ht="13" hidden="1" x14ac:dyDescent="0.25">
      <c r="A6226" t="s">
        <v>9333</v>
      </c>
      <c r="B6226" t="s">
        <v>34</v>
      </c>
      <c r="C6226" t="s">
        <v>5</v>
      </c>
      <c r="D6226" s="46">
        <v>0.1</v>
      </c>
      <c r="E6226" s="2">
        <v>44173</v>
      </c>
      <c r="F6226" t="s">
        <v>2338</v>
      </c>
      <c r="G6226" s="16">
        <v>44378</v>
      </c>
      <c r="H6226" s="16">
        <v>44742</v>
      </c>
      <c r="I6226" s="3">
        <v>33.549999999999997</v>
      </c>
      <c r="J6226" s="3">
        <v>-5.32</v>
      </c>
      <c r="K6226" s="3">
        <v>28.23</v>
      </c>
      <c r="Q6226" s="29">
        <f t="shared" si="973"/>
        <v>1</v>
      </c>
      <c r="R6226" s="29">
        <f t="shared" si="974"/>
        <v>6</v>
      </c>
      <c r="S6226" s="29">
        <f t="shared" si="975"/>
        <v>22</v>
      </c>
      <c r="T6226" s="30">
        <f t="shared" si="976"/>
        <v>1</v>
      </c>
      <c r="U6226" s="28">
        <f t="shared" si="977"/>
        <v>3.355</v>
      </c>
      <c r="V6226" t="str">
        <f t="shared" si="978"/>
        <v>No</v>
      </c>
      <c r="W6226" t="str">
        <f t="shared" si="979"/>
        <v>12/1/2020</v>
      </c>
      <c r="X6226">
        <f t="shared" si="980"/>
        <v>1</v>
      </c>
      <c r="Y6226">
        <f t="shared" si="981"/>
        <v>3.355</v>
      </c>
      <c r="Z6226" t="str">
        <f t="shared" si="982"/>
        <v/>
      </c>
    </row>
    <row r="6227" spans="1:26" ht="13" hidden="1" x14ac:dyDescent="0.25">
      <c r="A6227" t="s">
        <v>9334</v>
      </c>
      <c r="B6227" t="s">
        <v>34</v>
      </c>
      <c r="C6227" t="s">
        <v>5</v>
      </c>
      <c r="D6227" s="46">
        <v>0.1</v>
      </c>
      <c r="E6227" s="2">
        <v>44173</v>
      </c>
      <c r="F6227" t="s">
        <v>2338</v>
      </c>
      <c r="G6227" s="16">
        <v>44378</v>
      </c>
      <c r="H6227" s="16">
        <v>44742</v>
      </c>
      <c r="I6227" s="3">
        <v>33.549999999999997</v>
      </c>
      <c r="J6227" s="3">
        <v>-5.32</v>
      </c>
      <c r="K6227" s="3">
        <v>28.23</v>
      </c>
      <c r="Q6227" s="29">
        <f t="shared" si="973"/>
        <v>1</v>
      </c>
      <c r="R6227" s="29">
        <f t="shared" si="974"/>
        <v>6</v>
      </c>
      <c r="S6227" s="29">
        <f t="shared" si="975"/>
        <v>22</v>
      </c>
      <c r="T6227" s="30">
        <f t="shared" si="976"/>
        <v>1</v>
      </c>
      <c r="U6227" s="28">
        <f t="shared" si="977"/>
        <v>3.355</v>
      </c>
      <c r="V6227" t="str">
        <f t="shared" si="978"/>
        <v>No</v>
      </c>
      <c r="W6227" t="str">
        <f t="shared" si="979"/>
        <v>12/1/2020</v>
      </c>
      <c r="X6227">
        <f t="shared" si="980"/>
        <v>1</v>
      </c>
      <c r="Y6227">
        <f t="shared" si="981"/>
        <v>3.355</v>
      </c>
      <c r="Z6227" t="str">
        <f t="shared" si="982"/>
        <v/>
      </c>
    </row>
    <row r="6228" spans="1:26" ht="13" hidden="1" x14ac:dyDescent="0.25">
      <c r="A6228" t="s">
        <v>9335</v>
      </c>
      <c r="B6228" t="s">
        <v>34</v>
      </c>
      <c r="C6228" t="s">
        <v>5</v>
      </c>
      <c r="D6228" s="46">
        <v>0.1</v>
      </c>
      <c r="E6228" s="2">
        <v>44173</v>
      </c>
      <c r="F6228" t="s">
        <v>2338</v>
      </c>
      <c r="G6228" s="16">
        <v>44378</v>
      </c>
      <c r="H6228" s="16">
        <v>44742</v>
      </c>
      <c r="I6228" s="3">
        <v>33.549999999999997</v>
      </c>
      <c r="J6228" s="3">
        <v>-5.32</v>
      </c>
      <c r="K6228" s="3">
        <v>28.23</v>
      </c>
      <c r="Q6228" s="29">
        <f t="shared" si="973"/>
        <v>1</v>
      </c>
      <c r="R6228" s="29">
        <f t="shared" si="974"/>
        <v>6</v>
      </c>
      <c r="S6228" s="29">
        <f t="shared" si="975"/>
        <v>22</v>
      </c>
      <c r="T6228" s="30">
        <f t="shared" si="976"/>
        <v>1</v>
      </c>
      <c r="U6228" s="28">
        <f t="shared" si="977"/>
        <v>3.355</v>
      </c>
      <c r="V6228" t="str">
        <f t="shared" si="978"/>
        <v>No</v>
      </c>
      <c r="W6228" t="str">
        <f t="shared" si="979"/>
        <v>12/1/2020</v>
      </c>
      <c r="X6228">
        <f t="shared" si="980"/>
        <v>1</v>
      </c>
      <c r="Y6228">
        <f t="shared" si="981"/>
        <v>3.355</v>
      </c>
      <c r="Z6228" t="str">
        <f t="shared" si="982"/>
        <v/>
      </c>
    </row>
    <row r="6229" spans="1:26" ht="13" hidden="1" x14ac:dyDescent="0.25">
      <c r="A6229" t="s">
        <v>9336</v>
      </c>
      <c r="B6229" t="s">
        <v>34</v>
      </c>
      <c r="C6229" t="s">
        <v>5</v>
      </c>
      <c r="D6229" s="46">
        <v>0.1</v>
      </c>
      <c r="E6229" s="2">
        <v>44173</v>
      </c>
      <c r="F6229" t="s">
        <v>2338</v>
      </c>
      <c r="G6229" s="16">
        <v>44378</v>
      </c>
      <c r="H6229" s="16">
        <v>44742</v>
      </c>
      <c r="I6229" s="3">
        <v>33.549999999999997</v>
      </c>
      <c r="J6229" s="3">
        <v>-5.32</v>
      </c>
      <c r="K6229" s="3">
        <v>28.23</v>
      </c>
      <c r="Q6229" s="29">
        <f t="shared" si="973"/>
        <v>1</v>
      </c>
      <c r="R6229" s="29">
        <f t="shared" si="974"/>
        <v>6</v>
      </c>
      <c r="S6229" s="29">
        <f t="shared" si="975"/>
        <v>22</v>
      </c>
      <c r="T6229" s="30">
        <f t="shared" si="976"/>
        <v>1</v>
      </c>
      <c r="U6229" s="28">
        <f t="shared" si="977"/>
        <v>3.355</v>
      </c>
      <c r="V6229" t="str">
        <f t="shared" si="978"/>
        <v>No</v>
      </c>
      <c r="W6229" t="str">
        <f t="shared" si="979"/>
        <v>12/1/2020</v>
      </c>
      <c r="X6229">
        <f t="shared" si="980"/>
        <v>1</v>
      </c>
      <c r="Y6229">
        <f t="shared" si="981"/>
        <v>3.355</v>
      </c>
      <c r="Z6229" t="str">
        <f t="shared" si="982"/>
        <v/>
      </c>
    </row>
    <row r="6230" spans="1:26" ht="13" hidden="1" x14ac:dyDescent="0.25">
      <c r="A6230" t="s">
        <v>9337</v>
      </c>
      <c r="B6230" t="s">
        <v>34</v>
      </c>
      <c r="C6230" t="s">
        <v>5</v>
      </c>
      <c r="D6230" s="46">
        <v>0.1</v>
      </c>
      <c r="E6230" s="2">
        <v>44173</v>
      </c>
      <c r="F6230" t="s">
        <v>2338</v>
      </c>
      <c r="G6230" s="16">
        <v>44378</v>
      </c>
      <c r="H6230" s="16">
        <v>44742</v>
      </c>
      <c r="I6230" s="3">
        <v>33.549999999999997</v>
      </c>
      <c r="J6230" s="3">
        <v>-5.32</v>
      </c>
      <c r="K6230" s="3">
        <v>28.23</v>
      </c>
      <c r="Q6230" s="29">
        <f t="shared" si="973"/>
        <v>1</v>
      </c>
      <c r="R6230" s="29">
        <f t="shared" si="974"/>
        <v>6</v>
      </c>
      <c r="S6230" s="29">
        <f t="shared" si="975"/>
        <v>22</v>
      </c>
      <c r="T6230" s="30">
        <f t="shared" si="976"/>
        <v>1</v>
      </c>
      <c r="U6230" s="28">
        <f t="shared" si="977"/>
        <v>3.355</v>
      </c>
      <c r="V6230" t="str">
        <f t="shared" si="978"/>
        <v>No</v>
      </c>
      <c r="W6230" t="str">
        <f t="shared" si="979"/>
        <v>12/1/2020</v>
      </c>
      <c r="X6230">
        <f t="shared" si="980"/>
        <v>1</v>
      </c>
      <c r="Y6230">
        <f t="shared" si="981"/>
        <v>3.355</v>
      </c>
      <c r="Z6230" t="str">
        <f t="shared" si="982"/>
        <v/>
      </c>
    </row>
    <row r="6231" spans="1:26" ht="13" hidden="1" x14ac:dyDescent="0.25">
      <c r="A6231" t="s">
        <v>9338</v>
      </c>
      <c r="B6231" t="s">
        <v>34</v>
      </c>
      <c r="C6231" t="s">
        <v>5</v>
      </c>
      <c r="D6231" s="46">
        <v>0.1</v>
      </c>
      <c r="E6231" s="2">
        <v>44173</v>
      </c>
      <c r="F6231" t="s">
        <v>2338</v>
      </c>
      <c r="G6231" s="16">
        <v>44378</v>
      </c>
      <c r="H6231" s="16">
        <v>44742</v>
      </c>
      <c r="I6231" s="3">
        <v>33.549999999999997</v>
      </c>
      <c r="J6231" s="3">
        <v>-5.32</v>
      </c>
      <c r="K6231" s="3">
        <v>28.23</v>
      </c>
      <c r="Q6231" s="29">
        <f t="shared" si="973"/>
        <v>1</v>
      </c>
      <c r="R6231" s="29">
        <f t="shared" si="974"/>
        <v>6</v>
      </c>
      <c r="S6231" s="29">
        <f t="shared" si="975"/>
        <v>22</v>
      </c>
      <c r="T6231" s="30">
        <f t="shared" si="976"/>
        <v>1</v>
      </c>
      <c r="U6231" s="28">
        <f t="shared" si="977"/>
        <v>3.355</v>
      </c>
      <c r="V6231" t="str">
        <f t="shared" si="978"/>
        <v>No</v>
      </c>
      <c r="W6231" t="str">
        <f t="shared" si="979"/>
        <v>12/1/2020</v>
      </c>
      <c r="X6231">
        <f t="shared" si="980"/>
        <v>1</v>
      </c>
      <c r="Y6231">
        <f t="shared" si="981"/>
        <v>3.355</v>
      </c>
      <c r="Z6231" t="str">
        <f t="shared" si="982"/>
        <v/>
      </c>
    </row>
    <row r="6232" spans="1:26" ht="13" hidden="1" x14ac:dyDescent="0.25">
      <c r="A6232" t="s">
        <v>9339</v>
      </c>
      <c r="B6232" t="s">
        <v>34</v>
      </c>
      <c r="C6232" t="s">
        <v>5</v>
      </c>
      <c r="D6232" s="46">
        <v>0.1</v>
      </c>
      <c r="E6232" s="2">
        <v>44173</v>
      </c>
      <c r="F6232" t="s">
        <v>2338</v>
      </c>
      <c r="G6232" s="16">
        <v>44378</v>
      </c>
      <c r="H6232" s="16">
        <v>44742</v>
      </c>
      <c r="I6232" s="3">
        <v>33.549999999999997</v>
      </c>
      <c r="J6232" s="3">
        <v>-5.32</v>
      </c>
      <c r="K6232" s="3">
        <v>28.23</v>
      </c>
      <c r="Q6232" s="29">
        <f t="shared" si="973"/>
        <v>1</v>
      </c>
      <c r="R6232" s="29">
        <f t="shared" si="974"/>
        <v>6</v>
      </c>
      <c r="S6232" s="29">
        <f t="shared" si="975"/>
        <v>22</v>
      </c>
      <c r="T6232" s="30">
        <f t="shared" si="976"/>
        <v>1</v>
      </c>
      <c r="U6232" s="28">
        <f t="shared" si="977"/>
        <v>3.355</v>
      </c>
      <c r="V6232" t="str">
        <f t="shared" si="978"/>
        <v>No</v>
      </c>
      <c r="W6232" t="str">
        <f t="shared" si="979"/>
        <v>12/1/2020</v>
      </c>
      <c r="X6232">
        <f t="shared" si="980"/>
        <v>1</v>
      </c>
      <c r="Y6232">
        <f t="shared" si="981"/>
        <v>3.355</v>
      </c>
      <c r="Z6232" t="str">
        <f t="shared" si="982"/>
        <v/>
      </c>
    </row>
    <row r="6233" spans="1:26" ht="13" hidden="1" x14ac:dyDescent="0.25">
      <c r="A6233" t="s">
        <v>9340</v>
      </c>
      <c r="B6233" t="s">
        <v>34</v>
      </c>
      <c r="C6233" t="s">
        <v>5</v>
      </c>
      <c r="D6233" s="46">
        <v>0.1</v>
      </c>
      <c r="E6233" s="2">
        <v>44173</v>
      </c>
      <c r="F6233" t="s">
        <v>2338</v>
      </c>
      <c r="G6233" s="16">
        <v>44378</v>
      </c>
      <c r="H6233" s="16">
        <v>44742</v>
      </c>
      <c r="I6233" s="3">
        <v>33.549999999999997</v>
      </c>
      <c r="J6233" s="3">
        <v>-5.32</v>
      </c>
      <c r="K6233" s="3">
        <v>28.23</v>
      </c>
      <c r="Q6233" s="29">
        <f t="shared" si="973"/>
        <v>1</v>
      </c>
      <c r="R6233" s="29">
        <f t="shared" si="974"/>
        <v>6</v>
      </c>
      <c r="S6233" s="29">
        <f t="shared" si="975"/>
        <v>22</v>
      </c>
      <c r="T6233" s="30">
        <f t="shared" si="976"/>
        <v>1</v>
      </c>
      <c r="U6233" s="28">
        <f t="shared" si="977"/>
        <v>3.355</v>
      </c>
      <c r="V6233" t="str">
        <f t="shared" si="978"/>
        <v>No</v>
      </c>
      <c r="W6233" t="str">
        <f t="shared" si="979"/>
        <v>12/1/2020</v>
      </c>
      <c r="X6233">
        <f t="shared" si="980"/>
        <v>1</v>
      </c>
      <c r="Y6233">
        <f t="shared" si="981"/>
        <v>3.355</v>
      </c>
      <c r="Z6233" t="str">
        <f t="shared" si="982"/>
        <v/>
      </c>
    </row>
    <row r="6234" spans="1:26" ht="13" hidden="1" x14ac:dyDescent="0.25">
      <c r="A6234" t="s">
        <v>9341</v>
      </c>
      <c r="B6234" t="s">
        <v>34</v>
      </c>
      <c r="C6234" t="s">
        <v>5</v>
      </c>
      <c r="D6234" s="46">
        <v>0.1</v>
      </c>
      <c r="E6234" s="2">
        <v>44173</v>
      </c>
      <c r="F6234" t="s">
        <v>2338</v>
      </c>
      <c r="G6234" s="16">
        <v>44378</v>
      </c>
      <c r="H6234" s="16">
        <v>44742</v>
      </c>
      <c r="I6234" s="3">
        <v>33.549999999999997</v>
      </c>
      <c r="J6234" s="3">
        <v>-5.32</v>
      </c>
      <c r="K6234" s="3">
        <v>28.23</v>
      </c>
      <c r="Q6234" s="29">
        <f t="shared" si="973"/>
        <v>1</v>
      </c>
      <c r="R6234" s="29">
        <f t="shared" si="974"/>
        <v>6</v>
      </c>
      <c r="S6234" s="29">
        <f t="shared" si="975"/>
        <v>22</v>
      </c>
      <c r="T6234" s="30">
        <f t="shared" si="976"/>
        <v>1</v>
      </c>
      <c r="U6234" s="28">
        <f t="shared" si="977"/>
        <v>3.355</v>
      </c>
      <c r="V6234" t="str">
        <f t="shared" si="978"/>
        <v>No</v>
      </c>
      <c r="W6234" t="str">
        <f t="shared" si="979"/>
        <v>12/1/2020</v>
      </c>
      <c r="X6234">
        <f t="shared" si="980"/>
        <v>1</v>
      </c>
      <c r="Y6234">
        <f t="shared" si="981"/>
        <v>3.355</v>
      </c>
      <c r="Z6234" t="str">
        <f t="shared" si="982"/>
        <v/>
      </c>
    </row>
    <row r="6235" spans="1:26" ht="13" hidden="1" x14ac:dyDescent="0.25">
      <c r="A6235" t="s">
        <v>9342</v>
      </c>
      <c r="B6235" t="s">
        <v>34</v>
      </c>
      <c r="C6235" t="s">
        <v>5</v>
      </c>
      <c r="D6235" s="46">
        <v>0.1</v>
      </c>
      <c r="E6235" s="2">
        <v>44173</v>
      </c>
      <c r="F6235" t="s">
        <v>2338</v>
      </c>
      <c r="G6235" s="16">
        <v>44378</v>
      </c>
      <c r="H6235" s="16">
        <v>44742</v>
      </c>
      <c r="I6235" s="3">
        <v>33.549999999999997</v>
      </c>
      <c r="J6235" s="3">
        <v>-5.32</v>
      </c>
      <c r="K6235" s="3">
        <v>28.23</v>
      </c>
      <c r="Q6235" s="29">
        <f t="shared" si="973"/>
        <v>1</v>
      </c>
      <c r="R6235" s="29">
        <f t="shared" si="974"/>
        <v>6</v>
      </c>
      <c r="S6235" s="29">
        <f t="shared" si="975"/>
        <v>22</v>
      </c>
      <c r="T6235" s="30">
        <f t="shared" si="976"/>
        <v>1</v>
      </c>
      <c r="U6235" s="28">
        <f t="shared" si="977"/>
        <v>3.355</v>
      </c>
      <c r="V6235" t="str">
        <f t="shared" si="978"/>
        <v>No</v>
      </c>
      <c r="W6235" t="str">
        <f t="shared" si="979"/>
        <v>12/1/2020</v>
      </c>
      <c r="X6235">
        <f t="shared" si="980"/>
        <v>1</v>
      </c>
      <c r="Y6235">
        <f t="shared" si="981"/>
        <v>3.355</v>
      </c>
      <c r="Z6235" t="str">
        <f t="shared" si="982"/>
        <v/>
      </c>
    </row>
    <row r="6236" spans="1:26" ht="13" hidden="1" x14ac:dyDescent="0.25">
      <c r="A6236" t="s">
        <v>9343</v>
      </c>
      <c r="B6236" t="s">
        <v>34</v>
      </c>
      <c r="C6236" t="s">
        <v>5</v>
      </c>
      <c r="D6236" s="46">
        <v>0.1</v>
      </c>
      <c r="E6236" s="2">
        <v>44173</v>
      </c>
      <c r="F6236" t="s">
        <v>2338</v>
      </c>
      <c r="G6236" s="16">
        <v>44378</v>
      </c>
      <c r="H6236" s="16">
        <v>44742</v>
      </c>
      <c r="I6236" s="3">
        <v>33.549999999999997</v>
      </c>
      <c r="J6236" s="3">
        <v>-5.32</v>
      </c>
      <c r="K6236" s="3">
        <v>28.23</v>
      </c>
      <c r="Q6236" s="29">
        <f t="shared" si="973"/>
        <v>1</v>
      </c>
      <c r="R6236" s="29">
        <f t="shared" si="974"/>
        <v>6</v>
      </c>
      <c r="S6236" s="29">
        <f t="shared" si="975"/>
        <v>22</v>
      </c>
      <c r="T6236" s="30">
        <f t="shared" si="976"/>
        <v>1</v>
      </c>
      <c r="U6236" s="28">
        <f t="shared" si="977"/>
        <v>3.355</v>
      </c>
      <c r="V6236" t="str">
        <f t="shared" si="978"/>
        <v>No</v>
      </c>
      <c r="W6236" t="str">
        <f t="shared" si="979"/>
        <v>12/1/2020</v>
      </c>
      <c r="X6236">
        <f t="shared" si="980"/>
        <v>1</v>
      </c>
      <c r="Y6236">
        <f t="shared" si="981"/>
        <v>3.355</v>
      </c>
      <c r="Z6236" t="str">
        <f t="shared" si="982"/>
        <v/>
      </c>
    </row>
    <row r="6237" spans="1:26" ht="13" hidden="1" x14ac:dyDescent="0.25">
      <c r="A6237" t="s">
        <v>9344</v>
      </c>
      <c r="B6237" t="s">
        <v>34</v>
      </c>
      <c r="C6237" t="s">
        <v>5</v>
      </c>
      <c r="D6237" s="46">
        <v>0.1</v>
      </c>
      <c r="E6237" s="2">
        <v>44173</v>
      </c>
      <c r="F6237" t="s">
        <v>2338</v>
      </c>
      <c r="G6237" s="16">
        <v>44378</v>
      </c>
      <c r="H6237" s="16">
        <v>44742</v>
      </c>
      <c r="I6237" s="3">
        <v>33.549999999999997</v>
      </c>
      <c r="J6237" s="3">
        <v>-5.32</v>
      </c>
      <c r="K6237" s="3">
        <v>28.23</v>
      </c>
      <c r="Q6237" s="29">
        <f t="shared" si="973"/>
        <v>1</v>
      </c>
      <c r="R6237" s="29">
        <f t="shared" si="974"/>
        <v>6</v>
      </c>
      <c r="S6237" s="29">
        <f t="shared" si="975"/>
        <v>22</v>
      </c>
      <c r="T6237" s="30">
        <f t="shared" si="976"/>
        <v>1</v>
      </c>
      <c r="U6237" s="28">
        <f t="shared" si="977"/>
        <v>3.355</v>
      </c>
      <c r="V6237" t="str">
        <f t="shared" si="978"/>
        <v>No</v>
      </c>
      <c r="W6237" t="str">
        <f t="shared" si="979"/>
        <v>12/1/2020</v>
      </c>
      <c r="X6237">
        <f t="shared" si="980"/>
        <v>1</v>
      </c>
      <c r="Y6237">
        <f t="shared" si="981"/>
        <v>3.355</v>
      </c>
      <c r="Z6237" t="str">
        <f t="shared" si="982"/>
        <v/>
      </c>
    </row>
    <row r="6238" spans="1:26" ht="13" hidden="1" x14ac:dyDescent="0.25">
      <c r="A6238" t="s">
        <v>9345</v>
      </c>
      <c r="B6238" t="s">
        <v>34</v>
      </c>
      <c r="C6238" t="s">
        <v>5</v>
      </c>
      <c r="D6238" s="46">
        <v>0.1</v>
      </c>
      <c r="E6238" s="2">
        <v>44173</v>
      </c>
      <c r="F6238" t="s">
        <v>2338</v>
      </c>
      <c r="G6238" s="16">
        <v>44378</v>
      </c>
      <c r="H6238" s="16">
        <v>44742</v>
      </c>
      <c r="I6238" s="3">
        <v>33.549999999999997</v>
      </c>
      <c r="J6238" s="3">
        <v>-5.32</v>
      </c>
      <c r="K6238" s="3">
        <v>28.23</v>
      </c>
      <c r="Q6238" s="29">
        <f t="shared" si="973"/>
        <v>1</v>
      </c>
      <c r="R6238" s="29">
        <f t="shared" si="974"/>
        <v>6</v>
      </c>
      <c r="S6238" s="29">
        <f t="shared" si="975"/>
        <v>22</v>
      </c>
      <c r="T6238" s="30">
        <f t="shared" si="976"/>
        <v>1</v>
      </c>
      <c r="U6238" s="28">
        <f t="shared" si="977"/>
        <v>3.355</v>
      </c>
      <c r="V6238" t="str">
        <f t="shared" si="978"/>
        <v>No</v>
      </c>
      <c r="W6238" t="str">
        <f t="shared" si="979"/>
        <v>12/1/2020</v>
      </c>
      <c r="X6238">
        <f t="shared" si="980"/>
        <v>1</v>
      </c>
      <c r="Y6238">
        <f t="shared" si="981"/>
        <v>3.355</v>
      </c>
      <c r="Z6238" t="str">
        <f t="shared" si="982"/>
        <v/>
      </c>
    </row>
    <row r="6239" spans="1:26" ht="13" hidden="1" x14ac:dyDescent="0.25">
      <c r="A6239" t="s">
        <v>9346</v>
      </c>
      <c r="B6239" t="s">
        <v>34</v>
      </c>
      <c r="C6239" t="s">
        <v>5</v>
      </c>
      <c r="D6239" s="46">
        <v>0.1</v>
      </c>
      <c r="E6239" s="2">
        <v>44173</v>
      </c>
      <c r="F6239" t="s">
        <v>2338</v>
      </c>
      <c r="G6239" s="16">
        <v>44378</v>
      </c>
      <c r="H6239" s="16">
        <v>44742</v>
      </c>
      <c r="I6239" s="3">
        <v>33.549999999999997</v>
      </c>
      <c r="J6239" s="3">
        <v>-5.32</v>
      </c>
      <c r="K6239" s="3">
        <v>28.23</v>
      </c>
      <c r="Q6239" s="29">
        <f t="shared" si="973"/>
        <v>1</v>
      </c>
      <c r="R6239" s="29">
        <f t="shared" si="974"/>
        <v>6</v>
      </c>
      <c r="S6239" s="29">
        <f t="shared" si="975"/>
        <v>22</v>
      </c>
      <c r="T6239" s="30">
        <f t="shared" si="976"/>
        <v>1</v>
      </c>
      <c r="U6239" s="28">
        <f t="shared" si="977"/>
        <v>3.355</v>
      </c>
      <c r="V6239" t="str">
        <f t="shared" si="978"/>
        <v>No</v>
      </c>
      <c r="W6239" t="str">
        <f t="shared" si="979"/>
        <v>12/1/2020</v>
      </c>
      <c r="X6239">
        <f t="shared" si="980"/>
        <v>1</v>
      </c>
      <c r="Y6239">
        <f t="shared" si="981"/>
        <v>3.355</v>
      </c>
      <c r="Z6239" t="str">
        <f t="shared" si="982"/>
        <v/>
      </c>
    </row>
    <row r="6240" spans="1:26" ht="13" hidden="1" x14ac:dyDescent="0.25">
      <c r="A6240" t="s">
        <v>9347</v>
      </c>
      <c r="B6240" t="s">
        <v>34</v>
      </c>
      <c r="C6240" t="s">
        <v>5</v>
      </c>
      <c r="D6240" s="46">
        <v>0.1</v>
      </c>
      <c r="E6240" s="2">
        <v>44173</v>
      </c>
      <c r="F6240" t="s">
        <v>2338</v>
      </c>
      <c r="G6240" s="16">
        <v>44378</v>
      </c>
      <c r="H6240" s="16">
        <v>44742</v>
      </c>
      <c r="I6240" s="3">
        <v>33.549999999999997</v>
      </c>
      <c r="J6240" s="3">
        <v>-5.32</v>
      </c>
      <c r="K6240" s="3">
        <v>28.23</v>
      </c>
      <c r="Q6240" s="29">
        <f t="shared" si="973"/>
        <v>1</v>
      </c>
      <c r="R6240" s="29">
        <f t="shared" si="974"/>
        <v>6</v>
      </c>
      <c r="S6240" s="29">
        <f t="shared" si="975"/>
        <v>22</v>
      </c>
      <c r="T6240" s="30">
        <f t="shared" si="976"/>
        <v>1</v>
      </c>
      <c r="U6240" s="28">
        <f t="shared" si="977"/>
        <v>3.355</v>
      </c>
      <c r="V6240" t="str">
        <f t="shared" si="978"/>
        <v>No</v>
      </c>
      <c r="W6240" t="str">
        <f t="shared" si="979"/>
        <v>12/1/2020</v>
      </c>
      <c r="X6240">
        <f t="shared" si="980"/>
        <v>1</v>
      </c>
      <c r="Y6240">
        <f t="shared" si="981"/>
        <v>3.355</v>
      </c>
      <c r="Z6240" t="str">
        <f t="shared" si="982"/>
        <v/>
      </c>
    </row>
    <row r="6241" spans="1:26" ht="13" hidden="1" x14ac:dyDescent="0.25">
      <c r="A6241" t="s">
        <v>9348</v>
      </c>
      <c r="B6241" t="s">
        <v>34</v>
      </c>
      <c r="C6241" t="s">
        <v>5</v>
      </c>
      <c r="D6241" s="46">
        <v>0.1</v>
      </c>
      <c r="E6241" s="2">
        <v>44173</v>
      </c>
      <c r="F6241" t="s">
        <v>2338</v>
      </c>
      <c r="G6241" s="16">
        <v>44378</v>
      </c>
      <c r="H6241" s="16">
        <v>44742</v>
      </c>
      <c r="I6241" s="3">
        <v>33.549999999999997</v>
      </c>
      <c r="J6241" s="3">
        <v>-5.32</v>
      </c>
      <c r="K6241" s="3">
        <v>28.23</v>
      </c>
      <c r="Q6241" s="29">
        <f t="shared" si="973"/>
        <v>1</v>
      </c>
      <c r="R6241" s="29">
        <f t="shared" si="974"/>
        <v>6</v>
      </c>
      <c r="S6241" s="29">
        <f t="shared" si="975"/>
        <v>22</v>
      </c>
      <c r="T6241" s="30">
        <f t="shared" si="976"/>
        <v>1</v>
      </c>
      <c r="U6241" s="28">
        <f t="shared" si="977"/>
        <v>3.355</v>
      </c>
      <c r="V6241" t="str">
        <f t="shared" si="978"/>
        <v>No</v>
      </c>
      <c r="W6241" t="str">
        <f t="shared" si="979"/>
        <v>12/1/2020</v>
      </c>
      <c r="X6241">
        <f t="shared" si="980"/>
        <v>1</v>
      </c>
      <c r="Y6241">
        <f t="shared" si="981"/>
        <v>3.355</v>
      </c>
      <c r="Z6241" t="str">
        <f t="shared" si="982"/>
        <v/>
      </c>
    </row>
    <row r="6242" spans="1:26" ht="13" hidden="1" x14ac:dyDescent="0.25">
      <c r="A6242" t="s">
        <v>9349</v>
      </c>
      <c r="B6242" t="s">
        <v>34</v>
      </c>
      <c r="C6242" t="s">
        <v>5</v>
      </c>
      <c r="D6242" s="46">
        <v>0.1</v>
      </c>
      <c r="E6242" s="2">
        <v>44173</v>
      </c>
      <c r="F6242" t="s">
        <v>2338</v>
      </c>
      <c r="G6242" s="16">
        <v>44378</v>
      </c>
      <c r="H6242" s="16">
        <v>44742</v>
      </c>
      <c r="I6242" s="3">
        <v>33.549999999999997</v>
      </c>
      <c r="J6242" s="3">
        <v>-5.32</v>
      </c>
      <c r="K6242" s="3">
        <v>28.23</v>
      </c>
      <c r="Q6242" s="29">
        <f t="shared" si="973"/>
        <v>1</v>
      </c>
      <c r="R6242" s="29">
        <f t="shared" si="974"/>
        <v>6</v>
      </c>
      <c r="S6242" s="29">
        <f t="shared" si="975"/>
        <v>22</v>
      </c>
      <c r="T6242" s="30">
        <f t="shared" si="976"/>
        <v>1</v>
      </c>
      <c r="U6242" s="28">
        <f t="shared" si="977"/>
        <v>3.355</v>
      </c>
      <c r="V6242" t="str">
        <f t="shared" si="978"/>
        <v>No</v>
      </c>
      <c r="W6242" t="str">
        <f t="shared" si="979"/>
        <v>12/1/2020</v>
      </c>
      <c r="X6242">
        <f t="shared" si="980"/>
        <v>1</v>
      </c>
      <c r="Y6242">
        <f t="shared" si="981"/>
        <v>3.355</v>
      </c>
      <c r="Z6242" t="str">
        <f t="shared" si="982"/>
        <v/>
      </c>
    </row>
    <row r="6243" spans="1:26" ht="13" hidden="1" x14ac:dyDescent="0.25">
      <c r="A6243" t="s">
        <v>9350</v>
      </c>
      <c r="B6243" t="s">
        <v>34</v>
      </c>
      <c r="C6243" t="s">
        <v>5</v>
      </c>
      <c r="D6243" s="46">
        <v>0.1</v>
      </c>
      <c r="E6243" s="2">
        <v>44173</v>
      </c>
      <c r="F6243" t="s">
        <v>2338</v>
      </c>
      <c r="G6243" s="16">
        <v>44378</v>
      </c>
      <c r="H6243" s="16">
        <v>44742</v>
      </c>
      <c r="I6243" s="3">
        <v>33.549999999999997</v>
      </c>
      <c r="J6243" s="3">
        <v>-5.32</v>
      </c>
      <c r="K6243" s="3">
        <v>28.23</v>
      </c>
      <c r="Q6243" s="29">
        <f t="shared" si="973"/>
        <v>1</v>
      </c>
      <c r="R6243" s="29">
        <f t="shared" si="974"/>
        <v>6</v>
      </c>
      <c r="S6243" s="29">
        <f t="shared" si="975"/>
        <v>22</v>
      </c>
      <c r="T6243" s="30">
        <f t="shared" si="976"/>
        <v>1</v>
      </c>
      <c r="U6243" s="28">
        <f t="shared" si="977"/>
        <v>3.355</v>
      </c>
      <c r="V6243" t="str">
        <f t="shared" si="978"/>
        <v>No</v>
      </c>
      <c r="W6243" t="str">
        <f t="shared" si="979"/>
        <v>12/1/2020</v>
      </c>
      <c r="X6243">
        <f t="shared" si="980"/>
        <v>1</v>
      </c>
      <c r="Y6243">
        <f t="shared" si="981"/>
        <v>3.355</v>
      </c>
      <c r="Z6243" t="str">
        <f t="shared" si="982"/>
        <v/>
      </c>
    </row>
    <row r="6244" spans="1:26" ht="13" hidden="1" x14ac:dyDescent="0.25">
      <c r="A6244" t="s">
        <v>9351</v>
      </c>
      <c r="B6244" t="s">
        <v>34</v>
      </c>
      <c r="C6244" t="s">
        <v>5</v>
      </c>
      <c r="D6244" s="46">
        <v>0.1</v>
      </c>
      <c r="E6244" s="2">
        <v>44173</v>
      </c>
      <c r="F6244" t="s">
        <v>2338</v>
      </c>
      <c r="G6244" s="16">
        <v>44378</v>
      </c>
      <c r="H6244" s="16">
        <v>44742</v>
      </c>
      <c r="I6244" s="3">
        <v>33.549999999999997</v>
      </c>
      <c r="J6244" s="3">
        <v>-5.32</v>
      </c>
      <c r="K6244" s="3">
        <v>28.23</v>
      </c>
      <c r="Q6244" s="29">
        <f t="shared" si="973"/>
        <v>1</v>
      </c>
      <c r="R6244" s="29">
        <f t="shared" si="974"/>
        <v>6</v>
      </c>
      <c r="S6244" s="29">
        <f t="shared" si="975"/>
        <v>22</v>
      </c>
      <c r="T6244" s="30">
        <f t="shared" si="976"/>
        <v>1</v>
      </c>
      <c r="U6244" s="28">
        <f t="shared" si="977"/>
        <v>3.355</v>
      </c>
      <c r="V6244" t="str">
        <f t="shared" si="978"/>
        <v>No</v>
      </c>
      <c r="W6244" t="str">
        <f t="shared" si="979"/>
        <v>12/1/2020</v>
      </c>
      <c r="X6244">
        <f t="shared" si="980"/>
        <v>1</v>
      </c>
      <c r="Y6244">
        <f t="shared" si="981"/>
        <v>3.355</v>
      </c>
      <c r="Z6244" t="str">
        <f t="shared" si="982"/>
        <v/>
      </c>
    </row>
    <row r="6245" spans="1:26" ht="13" hidden="1" x14ac:dyDescent="0.25">
      <c r="A6245" t="s">
        <v>9352</v>
      </c>
      <c r="B6245" t="s">
        <v>34</v>
      </c>
      <c r="C6245" t="s">
        <v>5</v>
      </c>
      <c r="D6245" s="46">
        <v>0.1</v>
      </c>
      <c r="E6245" s="2">
        <v>44173</v>
      </c>
      <c r="F6245" t="s">
        <v>2338</v>
      </c>
      <c r="G6245" s="16">
        <v>44378</v>
      </c>
      <c r="H6245" s="16">
        <v>44742</v>
      </c>
      <c r="I6245" s="3">
        <v>33.549999999999997</v>
      </c>
      <c r="J6245" s="3">
        <v>-5.32</v>
      </c>
      <c r="K6245" s="3">
        <v>28.23</v>
      </c>
      <c r="Q6245" s="29">
        <f t="shared" si="973"/>
        <v>1</v>
      </c>
      <c r="R6245" s="29">
        <f t="shared" si="974"/>
        <v>6</v>
      </c>
      <c r="S6245" s="29">
        <f t="shared" si="975"/>
        <v>22</v>
      </c>
      <c r="T6245" s="30">
        <f t="shared" si="976"/>
        <v>1</v>
      </c>
      <c r="U6245" s="28">
        <f t="shared" si="977"/>
        <v>3.355</v>
      </c>
      <c r="V6245" t="str">
        <f t="shared" si="978"/>
        <v>No</v>
      </c>
      <c r="W6245" t="str">
        <f t="shared" si="979"/>
        <v>12/1/2020</v>
      </c>
      <c r="X6245">
        <f t="shared" si="980"/>
        <v>1</v>
      </c>
      <c r="Y6245">
        <f t="shared" si="981"/>
        <v>3.355</v>
      </c>
      <c r="Z6245" t="str">
        <f t="shared" si="982"/>
        <v/>
      </c>
    </row>
    <row r="6246" spans="1:26" ht="13" hidden="1" x14ac:dyDescent="0.25">
      <c r="A6246" t="s">
        <v>9353</v>
      </c>
      <c r="B6246" t="s">
        <v>34</v>
      </c>
      <c r="C6246" t="s">
        <v>5</v>
      </c>
      <c r="D6246" s="46">
        <v>0.1</v>
      </c>
      <c r="E6246" s="2">
        <v>44173</v>
      </c>
      <c r="F6246" t="s">
        <v>2338</v>
      </c>
      <c r="G6246" s="16">
        <v>44378</v>
      </c>
      <c r="H6246" s="16">
        <v>44742</v>
      </c>
      <c r="I6246" s="3">
        <v>33.549999999999997</v>
      </c>
      <c r="J6246" s="3">
        <v>-5.32</v>
      </c>
      <c r="K6246" s="3">
        <v>28.23</v>
      </c>
      <c r="Q6246" s="29">
        <f t="shared" si="973"/>
        <v>1</v>
      </c>
      <c r="R6246" s="29">
        <f t="shared" si="974"/>
        <v>6</v>
      </c>
      <c r="S6246" s="29">
        <f t="shared" si="975"/>
        <v>22</v>
      </c>
      <c r="T6246" s="30">
        <f t="shared" si="976"/>
        <v>1</v>
      </c>
      <c r="U6246" s="28">
        <f t="shared" si="977"/>
        <v>3.355</v>
      </c>
      <c r="V6246" t="str">
        <f t="shared" si="978"/>
        <v>No</v>
      </c>
      <c r="W6246" t="str">
        <f t="shared" si="979"/>
        <v>12/1/2020</v>
      </c>
      <c r="X6246">
        <f t="shared" si="980"/>
        <v>1</v>
      </c>
      <c r="Y6246">
        <f t="shared" si="981"/>
        <v>3.355</v>
      </c>
      <c r="Z6246" t="str">
        <f t="shared" si="982"/>
        <v/>
      </c>
    </row>
    <row r="6247" spans="1:26" ht="13" hidden="1" x14ac:dyDescent="0.25">
      <c r="A6247" t="s">
        <v>9354</v>
      </c>
      <c r="B6247" t="s">
        <v>34</v>
      </c>
      <c r="C6247" t="s">
        <v>5</v>
      </c>
      <c r="D6247" s="46">
        <v>0.1</v>
      </c>
      <c r="E6247" s="2">
        <v>44173</v>
      </c>
      <c r="F6247" t="s">
        <v>2338</v>
      </c>
      <c r="G6247" s="16">
        <v>44378</v>
      </c>
      <c r="H6247" s="16">
        <v>44742</v>
      </c>
      <c r="I6247" s="3">
        <v>33.549999999999997</v>
      </c>
      <c r="J6247" s="3">
        <v>-5.32</v>
      </c>
      <c r="K6247" s="3">
        <v>28.23</v>
      </c>
      <c r="Q6247" s="29">
        <f t="shared" si="973"/>
        <v>1</v>
      </c>
      <c r="R6247" s="29">
        <f t="shared" si="974"/>
        <v>6</v>
      </c>
      <c r="S6247" s="29">
        <f t="shared" si="975"/>
        <v>22</v>
      </c>
      <c r="T6247" s="30">
        <f t="shared" si="976"/>
        <v>1</v>
      </c>
      <c r="U6247" s="28">
        <f t="shared" si="977"/>
        <v>3.355</v>
      </c>
      <c r="V6247" t="str">
        <f t="shared" si="978"/>
        <v>No</v>
      </c>
      <c r="W6247" t="str">
        <f t="shared" si="979"/>
        <v>12/1/2020</v>
      </c>
      <c r="X6247">
        <f t="shared" si="980"/>
        <v>1</v>
      </c>
      <c r="Y6247">
        <f t="shared" si="981"/>
        <v>3.355</v>
      </c>
      <c r="Z6247" t="str">
        <f t="shared" si="982"/>
        <v/>
      </c>
    </row>
    <row r="6248" spans="1:26" ht="13" hidden="1" x14ac:dyDescent="0.25">
      <c r="A6248" t="s">
        <v>9355</v>
      </c>
      <c r="B6248" t="s">
        <v>34</v>
      </c>
      <c r="C6248" t="s">
        <v>5</v>
      </c>
      <c r="D6248" s="46">
        <v>0.1</v>
      </c>
      <c r="E6248" s="2">
        <v>44173</v>
      </c>
      <c r="F6248" t="s">
        <v>2338</v>
      </c>
      <c r="G6248" s="16">
        <v>44378</v>
      </c>
      <c r="H6248" s="16">
        <v>44742</v>
      </c>
      <c r="I6248" s="3">
        <v>33.549999999999997</v>
      </c>
      <c r="J6248" s="3">
        <v>-5.32</v>
      </c>
      <c r="K6248" s="3">
        <v>28.23</v>
      </c>
      <c r="Q6248" s="29">
        <f t="shared" si="973"/>
        <v>1</v>
      </c>
      <c r="R6248" s="29">
        <f t="shared" si="974"/>
        <v>6</v>
      </c>
      <c r="S6248" s="29">
        <f t="shared" si="975"/>
        <v>22</v>
      </c>
      <c r="T6248" s="30">
        <f t="shared" si="976"/>
        <v>1</v>
      </c>
      <c r="U6248" s="28">
        <f t="shared" si="977"/>
        <v>3.355</v>
      </c>
      <c r="V6248" t="str">
        <f t="shared" si="978"/>
        <v>No</v>
      </c>
      <c r="W6248" t="str">
        <f t="shared" si="979"/>
        <v>12/1/2020</v>
      </c>
      <c r="X6248">
        <f t="shared" si="980"/>
        <v>1</v>
      </c>
      <c r="Y6248">
        <f t="shared" si="981"/>
        <v>3.355</v>
      </c>
      <c r="Z6248" t="str">
        <f t="shared" si="982"/>
        <v/>
      </c>
    </row>
    <row r="6249" spans="1:26" ht="13" hidden="1" x14ac:dyDescent="0.25">
      <c r="A6249" t="s">
        <v>9356</v>
      </c>
      <c r="B6249" t="s">
        <v>34</v>
      </c>
      <c r="C6249" t="s">
        <v>5</v>
      </c>
      <c r="D6249" s="46">
        <v>0.1</v>
      </c>
      <c r="E6249" s="2">
        <v>44173</v>
      </c>
      <c r="F6249" t="s">
        <v>2338</v>
      </c>
      <c r="G6249" s="16">
        <v>44378</v>
      </c>
      <c r="H6249" s="16">
        <v>44742</v>
      </c>
      <c r="I6249" s="3">
        <v>33.549999999999997</v>
      </c>
      <c r="J6249" s="3">
        <v>-5.32</v>
      </c>
      <c r="K6249" s="3">
        <v>28.23</v>
      </c>
      <c r="Q6249" s="29">
        <f t="shared" si="973"/>
        <v>1</v>
      </c>
      <c r="R6249" s="29">
        <f t="shared" si="974"/>
        <v>6</v>
      </c>
      <c r="S6249" s="29">
        <f t="shared" si="975"/>
        <v>22</v>
      </c>
      <c r="T6249" s="30">
        <f t="shared" si="976"/>
        <v>1</v>
      </c>
      <c r="U6249" s="28">
        <f t="shared" si="977"/>
        <v>3.355</v>
      </c>
      <c r="V6249" t="str">
        <f t="shared" si="978"/>
        <v>No</v>
      </c>
      <c r="W6249" t="str">
        <f t="shared" si="979"/>
        <v>12/1/2020</v>
      </c>
      <c r="X6249">
        <f t="shared" si="980"/>
        <v>1</v>
      </c>
      <c r="Y6249">
        <f t="shared" si="981"/>
        <v>3.355</v>
      </c>
      <c r="Z6249" t="str">
        <f t="shared" si="982"/>
        <v/>
      </c>
    </row>
    <row r="6250" spans="1:26" ht="13" hidden="1" x14ac:dyDescent="0.25">
      <c r="A6250" t="s">
        <v>9357</v>
      </c>
      <c r="B6250" t="s">
        <v>34</v>
      </c>
      <c r="C6250" t="s">
        <v>5</v>
      </c>
      <c r="D6250" s="46">
        <v>0.1</v>
      </c>
      <c r="E6250" s="2">
        <v>44173</v>
      </c>
      <c r="F6250" t="s">
        <v>2338</v>
      </c>
      <c r="G6250" s="16">
        <v>44378</v>
      </c>
      <c r="H6250" s="16">
        <v>44742</v>
      </c>
      <c r="I6250" s="3">
        <v>33.549999999999997</v>
      </c>
      <c r="J6250" s="3">
        <v>-5.32</v>
      </c>
      <c r="K6250" s="3">
        <v>28.23</v>
      </c>
      <c r="Q6250" s="29">
        <f t="shared" si="973"/>
        <v>1</v>
      </c>
      <c r="R6250" s="29">
        <f t="shared" si="974"/>
        <v>6</v>
      </c>
      <c r="S6250" s="29">
        <f t="shared" si="975"/>
        <v>22</v>
      </c>
      <c r="T6250" s="30">
        <f t="shared" si="976"/>
        <v>1</v>
      </c>
      <c r="U6250" s="28">
        <f t="shared" si="977"/>
        <v>3.355</v>
      </c>
      <c r="V6250" t="str">
        <f t="shared" si="978"/>
        <v>No</v>
      </c>
      <c r="W6250" t="str">
        <f t="shared" si="979"/>
        <v>12/1/2020</v>
      </c>
      <c r="X6250">
        <f t="shared" si="980"/>
        <v>1</v>
      </c>
      <c r="Y6250">
        <f t="shared" si="981"/>
        <v>3.355</v>
      </c>
      <c r="Z6250" t="str">
        <f t="shared" si="982"/>
        <v/>
      </c>
    </row>
    <row r="6251" spans="1:26" ht="13" hidden="1" x14ac:dyDescent="0.25">
      <c r="A6251" t="s">
        <v>9358</v>
      </c>
      <c r="B6251" t="s">
        <v>34</v>
      </c>
      <c r="C6251" t="s">
        <v>5</v>
      </c>
      <c r="D6251" s="46">
        <v>0.1</v>
      </c>
      <c r="E6251" s="2">
        <v>44173</v>
      </c>
      <c r="F6251" t="s">
        <v>2338</v>
      </c>
      <c r="G6251" s="16">
        <v>44378</v>
      </c>
      <c r="H6251" s="16">
        <v>44742</v>
      </c>
      <c r="I6251" s="3">
        <v>33.549999999999997</v>
      </c>
      <c r="J6251" s="3">
        <v>-5.32</v>
      </c>
      <c r="K6251" s="3">
        <v>28.23</v>
      </c>
      <c r="Q6251" s="29">
        <f t="shared" si="973"/>
        <v>1</v>
      </c>
      <c r="R6251" s="29">
        <f t="shared" si="974"/>
        <v>6</v>
      </c>
      <c r="S6251" s="29">
        <f t="shared" si="975"/>
        <v>22</v>
      </c>
      <c r="T6251" s="30">
        <f t="shared" si="976"/>
        <v>1</v>
      </c>
      <c r="U6251" s="28">
        <f t="shared" si="977"/>
        <v>3.355</v>
      </c>
      <c r="V6251" t="str">
        <f t="shared" si="978"/>
        <v>No</v>
      </c>
      <c r="W6251" t="str">
        <f t="shared" si="979"/>
        <v>12/1/2020</v>
      </c>
      <c r="X6251">
        <f t="shared" si="980"/>
        <v>1</v>
      </c>
      <c r="Y6251">
        <f t="shared" si="981"/>
        <v>3.355</v>
      </c>
      <c r="Z6251" t="str">
        <f t="shared" si="982"/>
        <v/>
      </c>
    </row>
    <row r="6252" spans="1:26" ht="13" hidden="1" x14ac:dyDescent="0.25">
      <c r="A6252" t="s">
        <v>9359</v>
      </c>
      <c r="B6252" t="s">
        <v>34</v>
      </c>
      <c r="C6252" t="s">
        <v>5</v>
      </c>
      <c r="D6252" s="46">
        <v>0.1</v>
      </c>
      <c r="E6252" s="2">
        <v>44173</v>
      </c>
      <c r="F6252" t="s">
        <v>2338</v>
      </c>
      <c r="G6252" s="16">
        <v>44378</v>
      </c>
      <c r="H6252" s="16">
        <v>44742</v>
      </c>
      <c r="I6252" s="3">
        <v>33.549999999999997</v>
      </c>
      <c r="J6252" s="3">
        <v>-5.32</v>
      </c>
      <c r="K6252" s="3">
        <v>28.23</v>
      </c>
      <c r="Q6252" s="29">
        <f t="shared" si="973"/>
        <v>1</v>
      </c>
      <c r="R6252" s="29">
        <f t="shared" si="974"/>
        <v>6</v>
      </c>
      <c r="S6252" s="29">
        <f t="shared" si="975"/>
        <v>22</v>
      </c>
      <c r="T6252" s="30">
        <f t="shared" si="976"/>
        <v>1</v>
      </c>
      <c r="U6252" s="28">
        <f t="shared" si="977"/>
        <v>3.355</v>
      </c>
      <c r="V6252" t="str">
        <f t="shared" si="978"/>
        <v>No</v>
      </c>
      <c r="W6252" t="str">
        <f t="shared" si="979"/>
        <v>12/1/2020</v>
      </c>
      <c r="X6252">
        <f t="shared" si="980"/>
        <v>1</v>
      </c>
      <c r="Y6252">
        <f t="shared" si="981"/>
        <v>3.355</v>
      </c>
      <c r="Z6252" t="str">
        <f t="shared" si="982"/>
        <v/>
      </c>
    </row>
    <row r="6253" spans="1:26" ht="13" hidden="1" x14ac:dyDescent="0.25">
      <c r="A6253" t="s">
        <v>9360</v>
      </c>
      <c r="B6253" t="s">
        <v>34</v>
      </c>
      <c r="C6253" t="s">
        <v>5</v>
      </c>
      <c r="D6253" s="46">
        <v>0.1</v>
      </c>
      <c r="E6253" s="2">
        <v>44173</v>
      </c>
      <c r="F6253" t="s">
        <v>2338</v>
      </c>
      <c r="G6253" s="16">
        <v>44378</v>
      </c>
      <c r="H6253" s="16">
        <v>44742</v>
      </c>
      <c r="I6253" s="3">
        <v>33.549999999999997</v>
      </c>
      <c r="J6253" s="3">
        <v>-5.32</v>
      </c>
      <c r="K6253" s="3">
        <v>28.23</v>
      </c>
      <c r="Q6253" s="29">
        <f t="shared" si="973"/>
        <v>1</v>
      </c>
      <c r="R6253" s="29">
        <f t="shared" si="974"/>
        <v>6</v>
      </c>
      <c r="S6253" s="29">
        <f t="shared" si="975"/>
        <v>22</v>
      </c>
      <c r="T6253" s="30">
        <f t="shared" si="976"/>
        <v>1</v>
      </c>
      <c r="U6253" s="28">
        <f t="shared" si="977"/>
        <v>3.355</v>
      </c>
      <c r="V6253" t="str">
        <f t="shared" si="978"/>
        <v>No</v>
      </c>
      <c r="W6253" t="str">
        <f t="shared" si="979"/>
        <v>12/1/2020</v>
      </c>
      <c r="X6253">
        <f t="shared" si="980"/>
        <v>1</v>
      </c>
      <c r="Y6253">
        <f t="shared" si="981"/>
        <v>3.355</v>
      </c>
      <c r="Z6253" t="str">
        <f t="shared" si="982"/>
        <v/>
      </c>
    </row>
    <row r="6254" spans="1:26" ht="13" hidden="1" x14ac:dyDescent="0.25">
      <c r="A6254" t="s">
        <v>9361</v>
      </c>
      <c r="B6254" t="s">
        <v>34</v>
      </c>
      <c r="C6254" t="s">
        <v>5</v>
      </c>
      <c r="D6254" s="46">
        <v>0.1</v>
      </c>
      <c r="E6254" s="2">
        <v>44173</v>
      </c>
      <c r="F6254" t="s">
        <v>2338</v>
      </c>
      <c r="G6254" s="16">
        <v>44378</v>
      </c>
      <c r="H6254" s="16">
        <v>44742</v>
      </c>
      <c r="I6254" s="3">
        <v>33.549999999999997</v>
      </c>
      <c r="J6254" s="3">
        <v>-5.32</v>
      </c>
      <c r="K6254" s="3">
        <v>28.23</v>
      </c>
      <c r="Q6254" s="29">
        <f t="shared" si="973"/>
        <v>1</v>
      </c>
      <c r="R6254" s="29">
        <f t="shared" si="974"/>
        <v>6</v>
      </c>
      <c r="S6254" s="29">
        <f t="shared" si="975"/>
        <v>22</v>
      </c>
      <c r="T6254" s="30">
        <f t="shared" si="976"/>
        <v>1</v>
      </c>
      <c r="U6254" s="28">
        <f t="shared" si="977"/>
        <v>3.355</v>
      </c>
      <c r="V6254" t="str">
        <f t="shared" si="978"/>
        <v>No</v>
      </c>
      <c r="W6254" t="str">
        <f t="shared" si="979"/>
        <v>12/1/2020</v>
      </c>
      <c r="X6254">
        <f t="shared" si="980"/>
        <v>1</v>
      </c>
      <c r="Y6254">
        <f t="shared" si="981"/>
        <v>3.355</v>
      </c>
      <c r="Z6254" t="str">
        <f t="shared" si="982"/>
        <v/>
      </c>
    </row>
    <row r="6255" spans="1:26" ht="13" hidden="1" x14ac:dyDescent="0.25">
      <c r="A6255" t="s">
        <v>9362</v>
      </c>
      <c r="B6255" t="s">
        <v>34</v>
      </c>
      <c r="C6255" t="s">
        <v>5</v>
      </c>
      <c r="D6255" s="46">
        <v>0.1</v>
      </c>
      <c r="E6255" s="2">
        <v>44173</v>
      </c>
      <c r="F6255" t="s">
        <v>2338</v>
      </c>
      <c r="G6255" s="16">
        <v>44378</v>
      </c>
      <c r="H6255" s="16">
        <v>44742</v>
      </c>
      <c r="I6255" s="3">
        <v>33.549999999999997</v>
      </c>
      <c r="J6255" s="3">
        <v>-5.32</v>
      </c>
      <c r="K6255" s="3">
        <v>28.23</v>
      </c>
      <c r="Q6255" s="29">
        <f t="shared" si="973"/>
        <v>1</v>
      </c>
      <c r="R6255" s="29">
        <f t="shared" si="974"/>
        <v>6</v>
      </c>
      <c r="S6255" s="29">
        <f t="shared" si="975"/>
        <v>22</v>
      </c>
      <c r="T6255" s="30">
        <f t="shared" si="976"/>
        <v>1</v>
      </c>
      <c r="U6255" s="28">
        <f t="shared" si="977"/>
        <v>3.355</v>
      </c>
      <c r="V6255" t="str">
        <f t="shared" si="978"/>
        <v>No</v>
      </c>
      <c r="W6255" t="str">
        <f t="shared" si="979"/>
        <v>12/1/2020</v>
      </c>
      <c r="X6255">
        <f t="shared" si="980"/>
        <v>1</v>
      </c>
      <c r="Y6255">
        <f t="shared" si="981"/>
        <v>3.355</v>
      </c>
      <c r="Z6255" t="str">
        <f t="shared" si="982"/>
        <v/>
      </c>
    </row>
    <row r="6256" spans="1:26" ht="13" hidden="1" x14ac:dyDescent="0.25">
      <c r="A6256" t="s">
        <v>9363</v>
      </c>
      <c r="B6256" t="s">
        <v>34</v>
      </c>
      <c r="C6256" t="s">
        <v>5</v>
      </c>
      <c r="D6256" s="46">
        <v>0.1</v>
      </c>
      <c r="E6256" s="2">
        <v>44173</v>
      </c>
      <c r="F6256" t="s">
        <v>2338</v>
      </c>
      <c r="G6256" s="16">
        <v>44378</v>
      </c>
      <c r="H6256" s="16">
        <v>44742</v>
      </c>
      <c r="I6256" s="3">
        <v>33.549999999999997</v>
      </c>
      <c r="J6256" s="3">
        <v>-5.32</v>
      </c>
      <c r="K6256" s="3">
        <v>28.23</v>
      </c>
      <c r="Q6256" s="29">
        <f t="shared" si="973"/>
        <v>1</v>
      </c>
      <c r="R6256" s="29">
        <f t="shared" si="974"/>
        <v>6</v>
      </c>
      <c r="S6256" s="29">
        <f t="shared" si="975"/>
        <v>22</v>
      </c>
      <c r="T6256" s="30">
        <f t="shared" si="976"/>
        <v>1</v>
      </c>
      <c r="U6256" s="28">
        <f t="shared" si="977"/>
        <v>3.355</v>
      </c>
      <c r="V6256" t="str">
        <f t="shared" si="978"/>
        <v>No</v>
      </c>
      <c r="W6256" t="str">
        <f t="shared" si="979"/>
        <v>12/1/2020</v>
      </c>
      <c r="X6256">
        <f t="shared" si="980"/>
        <v>1</v>
      </c>
      <c r="Y6256">
        <f t="shared" si="981"/>
        <v>3.355</v>
      </c>
      <c r="Z6256" t="str">
        <f t="shared" si="982"/>
        <v/>
      </c>
    </row>
    <row r="6257" spans="1:26" ht="13" hidden="1" x14ac:dyDescent="0.25">
      <c r="A6257" t="s">
        <v>9364</v>
      </c>
      <c r="B6257" t="s">
        <v>34</v>
      </c>
      <c r="C6257" t="s">
        <v>5</v>
      </c>
      <c r="D6257" s="46">
        <v>0.1</v>
      </c>
      <c r="E6257" s="2">
        <v>44173</v>
      </c>
      <c r="F6257" t="s">
        <v>2338</v>
      </c>
      <c r="G6257" s="16">
        <v>44378</v>
      </c>
      <c r="H6257" s="16">
        <v>44742</v>
      </c>
      <c r="I6257" s="3">
        <v>33.549999999999997</v>
      </c>
      <c r="J6257" s="3">
        <v>-5.32</v>
      </c>
      <c r="K6257" s="3">
        <v>28.23</v>
      </c>
      <c r="Q6257" s="29">
        <f t="shared" si="973"/>
        <v>1</v>
      </c>
      <c r="R6257" s="29">
        <f t="shared" si="974"/>
        <v>6</v>
      </c>
      <c r="S6257" s="29">
        <f t="shared" si="975"/>
        <v>22</v>
      </c>
      <c r="T6257" s="30">
        <f t="shared" si="976"/>
        <v>1</v>
      </c>
      <c r="U6257" s="28">
        <f t="shared" si="977"/>
        <v>3.355</v>
      </c>
      <c r="V6257" t="str">
        <f t="shared" si="978"/>
        <v>No</v>
      </c>
      <c r="W6257" t="str">
        <f t="shared" si="979"/>
        <v>12/1/2020</v>
      </c>
      <c r="X6257">
        <f t="shared" si="980"/>
        <v>1</v>
      </c>
      <c r="Y6257">
        <f t="shared" si="981"/>
        <v>3.355</v>
      </c>
      <c r="Z6257" t="str">
        <f t="shared" si="982"/>
        <v/>
      </c>
    </row>
    <row r="6258" spans="1:26" ht="13" hidden="1" x14ac:dyDescent="0.25">
      <c r="A6258" t="s">
        <v>9365</v>
      </c>
      <c r="B6258" t="s">
        <v>34</v>
      </c>
      <c r="C6258" t="s">
        <v>5</v>
      </c>
      <c r="D6258" s="46">
        <v>0.1</v>
      </c>
      <c r="E6258" s="2">
        <v>44173</v>
      </c>
      <c r="F6258" t="s">
        <v>2338</v>
      </c>
      <c r="G6258" s="16">
        <v>44378</v>
      </c>
      <c r="H6258" s="16">
        <v>44742</v>
      </c>
      <c r="I6258" s="3">
        <v>33.549999999999997</v>
      </c>
      <c r="J6258" s="3">
        <v>-5.32</v>
      </c>
      <c r="K6258" s="3">
        <v>28.23</v>
      </c>
      <c r="Q6258" s="29">
        <f t="shared" si="973"/>
        <v>1</v>
      </c>
      <c r="R6258" s="29">
        <f t="shared" si="974"/>
        <v>6</v>
      </c>
      <c r="S6258" s="29">
        <f t="shared" si="975"/>
        <v>22</v>
      </c>
      <c r="T6258" s="30">
        <f t="shared" si="976"/>
        <v>1</v>
      </c>
      <c r="U6258" s="28">
        <f t="shared" si="977"/>
        <v>3.355</v>
      </c>
      <c r="V6258" t="str">
        <f t="shared" si="978"/>
        <v>No</v>
      </c>
      <c r="W6258" t="str">
        <f t="shared" si="979"/>
        <v>12/1/2020</v>
      </c>
      <c r="X6258">
        <f t="shared" si="980"/>
        <v>1</v>
      </c>
      <c r="Y6258">
        <f t="shared" si="981"/>
        <v>3.355</v>
      </c>
      <c r="Z6258" t="str">
        <f t="shared" si="982"/>
        <v/>
      </c>
    </row>
    <row r="6259" spans="1:26" ht="13" hidden="1" x14ac:dyDescent="0.25">
      <c r="A6259" t="s">
        <v>9366</v>
      </c>
      <c r="B6259" t="s">
        <v>34</v>
      </c>
      <c r="C6259" t="s">
        <v>5</v>
      </c>
      <c r="D6259" s="46">
        <v>0.1</v>
      </c>
      <c r="E6259" s="2">
        <v>44173</v>
      </c>
      <c r="F6259" t="s">
        <v>2338</v>
      </c>
      <c r="G6259" s="16">
        <v>44378</v>
      </c>
      <c r="H6259" s="16">
        <v>44742</v>
      </c>
      <c r="I6259" s="3">
        <v>33.549999999999997</v>
      </c>
      <c r="J6259" s="3">
        <v>-5.32</v>
      </c>
      <c r="K6259" s="3">
        <v>28.23</v>
      </c>
      <c r="Q6259" s="29">
        <f t="shared" si="973"/>
        <v>1</v>
      </c>
      <c r="R6259" s="29">
        <f t="shared" si="974"/>
        <v>6</v>
      </c>
      <c r="S6259" s="29">
        <f t="shared" si="975"/>
        <v>22</v>
      </c>
      <c r="T6259" s="30">
        <f t="shared" si="976"/>
        <v>1</v>
      </c>
      <c r="U6259" s="28">
        <f t="shared" si="977"/>
        <v>3.355</v>
      </c>
      <c r="V6259" t="str">
        <f t="shared" si="978"/>
        <v>No</v>
      </c>
      <c r="W6259" t="str">
        <f t="shared" si="979"/>
        <v>12/1/2020</v>
      </c>
      <c r="X6259">
        <f t="shared" si="980"/>
        <v>1</v>
      </c>
      <c r="Y6259">
        <f t="shared" si="981"/>
        <v>3.355</v>
      </c>
      <c r="Z6259" t="str">
        <f t="shared" si="982"/>
        <v/>
      </c>
    </row>
    <row r="6260" spans="1:26" ht="13" hidden="1" x14ac:dyDescent="0.25">
      <c r="A6260" t="s">
        <v>9367</v>
      </c>
      <c r="B6260" t="s">
        <v>34</v>
      </c>
      <c r="C6260" t="s">
        <v>5</v>
      </c>
      <c r="D6260" s="46">
        <v>0.1</v>
      </c>
      <c r="E6260" s="2">
        <v>44173</v>
      </c>
      <c r="F6260" t="s">
        <v>2338</v>
      </c>
      <c r="G6260" s="16">
        <v>44378</v>
      </c>
      <c r="H6260" s="16">
        <v>44742</v>
      </c>
      <c r="I6260" s="3">
        <v>33.549999999999997</v>
      </c>
      <c r="J6260" s="3">
        <v>-5.32</v>
      </c>
      <c r="K6260" s="3">
        <v>28.23</v>
      </c>
      <c r="Q6260" s="29">
        <f t="shared" si="973"/>
        <v>1</v>
      </c>
      <c r="R6260" s="29">
        <f t="shared" si="974"/>
        <v>6</v>
      </c>
      <c r="S6260" s="29">
        <f t="shared" si="975"/>
        <v>22</v>
      </c>
      <c r="T6260" s="30">
        <f t="shared" si="976"/>
        <v>1</v>
      </c>
      <c r="U6260" s="28">
        <f t="shared" si="977"/>
        <v>3.355</v>
      </c>
      <c r="V6260" t="str">
        <f t="shared" si="978"/>
        <v>No</v>
      </c>
      <c r="W6260" t="str">
        <f t="shared" si="979"/>
        <v>12/1/2020</v>
      </c>
      <c r="X6260">
        <f t="shared" si="980"/>
        <v>1</v>
      </c>
      <c r="Y6260">
        <f t="shared" si="981"/>
        <v>3.355</v>
      </c>
      <c r="Z6260" t="str">
        <f t="shared" si="982"/>
        <v/>
      </c>
    </row>
    <row r="6261" spans="1:26" ht="13" hidden="1" x14ac:dyDescent="0.25">
      <c r="A6261" t="s">
        <v>9368</v>
      </c>
      <c r="B6261" t="s">
        <v>34</v>
      </c>
      <c r="C6261" t="s">
        <v>5</v>
      </c>
      <c r="D6261" s="46">
        <v>0.1</v>
      </c>
      <c r="E6261" s="2">
        <v>44173</v>
      </c>
      <c r="F6261" t="s">
        <v>2338</v>
      </c>
      <c r="G6261" s="16">
        <v>44378</v>
      </c>
      <c r="H6261" s="16">
        <v>44742</v>
      </c>
      <c r="I6261" s="3">
        <v>33.549999999999997</v>
      </c>
      <c r="J6261" s="3">
        <v>-5.32</v>
      </c>
      <c r="K6261" s="3">
        <v>28.23</v>
      </c>
      <c r="Q6261" s="29">
        <f t="shared" si="973"/>
        <v>1</v>
      </c>
      <c r="R6261" s="29">
        <f t="shared" si="974"/>
        <v>6</v>
      </c>
      <c r="S6261" s="29">
        <f t="shared" si="975"/>
        <v>22</v>
      </c>
      <c r="T6261" s="30">
        <f t="shared" si="976"/>
        <v>1</v>
      </c>
      <c r="U6261" s="28">
        <f t="shared" si="977"/>
        <v>3.355</v>
      </c>
      <c r="V6261" t="str">
        <f t="shared" si="978"/>
        <v>No</v>
      </c>
      <c r="W6261" t="str">
        <f t="shared" si="979"/>
        <v>12/1/2020</v>
      </c>
      <c r="X6261">
        <f t="shared" si="980"/>
        <v>1</v>
      </c>
      <c r="Y6261">
        <f t="shared" si="981"/>
        <v>3.355</v>
      </c>
      <c r="Z6261" t="str">
        <f t="shared" si="982"/>
        <v/>
      </c>
    </row>
    <row r="6262" spans="1:26" ht="13" hidden="1" x14ac:dyDescent="0.25">
      <c r="A6262" t="s">
        <v>9369</v>
      </c>
      <c r="B6262" t="s">
        <v>34</v>
      </c>
      <c r="C6262" t="s">
        <v>5</v>
      </c>
      <c r="D6262" s="46">
        <v>0.1</v>
      </c>
      <c r="E6262" s="2">
        <v>44173</v>
      </c>
      <c r="F6262" t="s">
        <v>2338</v>
      </c>
      <c r="G6262" s="16">
        <v>44378</v>
      </c>
      <c r="H6262" s="16">
        <v>44742</v>
      </c>
      <c r="I6262" s="3">
        <v>33.549999999999997</v>
      </c>
      <c r="J6262" s="3">
        <v>-5.32</v>
      </c>
      <c r="K6262" s="3">
        <v>28.23</v>
      </c>
      <c r="Q6262" s="29">
        <f t="shared" si="973"/>
        <v>1</v>
      </c>
      <c r="R6262" s="29">
        <f t="shared" si="974"/>
        <v>6</v>
      </c>
      <c r="S6262" s="29">
        <f t="shared" si="975"/>
        <v>22</v>
      </c>
      <c r="T6262" s="30">
        <f t="shared" si="976"/>
        <v>1</v>
      </c>
      <c r="U6262" s="28">
        <f t="shared" si="977"/>
        <v>3.355</v>
      </c>
      <c r="V6262" t="str">
        <f t="shared" si="978"/>
        <v>No</v>
      </c>
      <c r="W6262" t="str">
        <f t="shared" si="979"/>
        <v>12/1/2020</v>
      </c>
      <c r="X6262">
        <f t="shared" si="980"/>
        <v>1</v>
      </c>
      <c r="Y6262">
        <f t="shared" si="981"/>
        <v>3.355</v>
      </c>
      <c r="Z6262" t="str">
        <f t="shared" si="982"/>
        <v/>
      </c>
    </row>
    <row r="6263" spans="1:26" ht="13" hidden="1" x14ac:dyDescent="0.25">
      <c r="A6263" t="s">
        <v>9370</v>
      </c>
      <c r="B6263" t="s">
        <v>34</v>
      </c>
      <c r="C6263" t="s">
        <v>5</v>
      </c>
      <c r="D6263" s="46">
        <v>0.1</v>
      </c>
      <c r="E6263" s="2">
        <v>44173</v>
      </c>
      <c r="F6263" t="s">
        <v>2338</v>
      </c>
      <c r="G6263" s="16">
        <v>44378</v>
      </c>
      <c r="H6263" s="16">
        <v>44742</v>
      </c>
      <c r="I6263" s="3">
        <v>33.549999999999997</v>
      </c>
      <c r="J6263" s="3">
        <v>-5.32</v>
      </c>
      <c r="K6263" s="3">
        <v>28.23</v>
      </c>
      <c r="Q6263" s="29">
        <f t="shared" si="973"/>
        <v>1</v>
      </c>
      <c r="R6263" s="29">
        <f t="shared" si="974"/>
        <v>6</v>
      </c>
      <c r="S6263" s="29">
        <f t="shared" si="975"/>
        <v>22</v>
      </c>
      <c r="T6263" s="30">
        <f t="shared" si="976"/>
        <v>1</v>
      </c>
      <c r="U6263" s="28">
        <f t="shared" si="977"/>
        <v>3.355</v>
      </c>
      <c r="V6263" t="str">
        <f t="shared" si="978"/>
        <v>No</v>
      </c>
      <c r="W6263" t="str">
        <f t="shared" si="979"/>
        <v>12/1/2020</v>
      </c>
      <c r="X6263">
        <f t="shared" si="980"/>
        <v>1</v>
      </c>
      <c r="Y6263">
        <f t="shared" si="981"/>
        <v>3.355</v>
      </c>
      <c r="Z6263" t="str">
        <f t="shared" si="982"/>
        <v/>
      </c>
    </row>
    <row r="6264" spans="1:26" ht="13" hidden="1" x14ac:dyDescent="0.25">
      <c r="A6264" t="s">
        <v>9371</v>
      </c>
      <c r="B6264" t="s">
        <v>34</v>
      </c>
      <c r="C6264" t="s">
        <v>5</v>
      </c>
      <c r="D6264" s="46">
        <v>0.1</v>
      </c>
      <c r="E6264" s="2">
        <v>44173</v>
      </c>
      <c r="F6264" t="s">
        <v>2338</v>
      </c>
      <c r="G6264" s="16">
        <v>44378</v>
      </c>
      <c r="H6264" s="16">
        <v>44742</v>
      </c>
      <c r="I6264" s="3">
        <v>33.549999999999997</v>
      </c>
      <c r="J6264" s="3">
        <v>-5.32</v>
      </c>
      <c r="K6264" s="3">
        <v>28.23</v>
      </c>
      <c r="Q6264" s="29">
        <f t="shared" ref="Q6264:Q6327" si="983">DATEDIF(E6264,H6264,"Y")</f>
        <v>1</v>
      </c>
      <c r="R6264" s="29">
        <f t="shared" ref="R6264:R6327" si="984">DATEDIF(E6264,H6264,"YM")</f>
        <v>6</v>
      </c>
      <c r="S6264" s="29">
        <f t="shared" ref="S6264:S6327" si="985">DATEDIF(E6264,H6264,"MD")</f>
        <v>22</v>
      </c>
      <c r="T6264" s="30">
        <f t="shared" ref="T6264:T6327" si="986">IF(Q6264&gt;=1,1,R6264/12)</f>
        <v>1</v>
      </c>
      <c r="U6264" s="28">
        <f t="shared" ref="U6264:U6327" si="987">I6264*D6264*T6264</f>
        <v>3.355</v>
      </c>
      <c r="V6264" t="str">
        <f t="shared" si="978"/>
        <v>No</v>
      </c>
      <c r="W6264" t="str">
        <f t="shared" si="979"/>
        <v>12/1/2020</v>
      </c>
      <c r="X6264">
        <f t="shared" si="980"/>
        <v>1</v>
      </c>
      <c r="Y6264">
        <f t="shared" si="981"/>
        <v>3.355</v>
      </c>
      <c r="Z6264" t="str">
        <f t="shared" si="982"/>
        <v/>
      </c>
    </row>
    <row r="6265" spans="1:26" ht="13" hidden="1" x14ac:dyDescent="0.25">
      <c r="A6265" t="s">
        <v>9372</v>
      </c>
      <c r="B6265" t="s">
        <v>34</v>
      </c>
      <c r="C6265" t="s">
        <v>5</v>
      </c>
      <c r="D6265" s="46">
        <v>0.1</v>
      </c>
      <c r="E6265" s="2">
        <v>44173</v>
      </c>
      <c r="F6265" t="s">
        <v>2338</v>
      </c>
      <c r="G6265" s="16">
        <v>44378</v>
      </c>
      <c r="H6265" s="16">
        <v>44742</v>
      </c>
      <c r="I6265" s="3">
        <v>33.549999999999997</v>
      </c>
      <c r="J6265" s="3">
        <v>-5.32</v>
      </c>
      <c r="K6265" s="3">
        <v>28.23</v>
      </c>
      <c r="Q6265" s="29">
        <f t="shared" si="983"/>
        <v>1</v>
      </c>
      <c r="R6265" s="29">
        <f t="shared" si="984"/>
        <v>6</v>
      </c>
      <c r="S6265" s="29">
        <f t="shared" si="985"/>
        <v>22</v>
      </c>
      <c r="T6265" s="30">
        <f t="shared" si="986"/>
        <v>1</v>
      </c>
      <c r="U6265" s="28">
        <f t="shared" si="987"/>
        <v>3.355</v>
      </c>
      <c r="V6265" t="str">
        <f t="shared" si="978"/>
        <v>No</v>
      </c>
      <c r="W6265" t="str">
        <f t="shared" si="979"/>
        <v>12/1/2020</v>
      </c>
      <c r="X6265">
        <f t="shared" si="980"/>
        <v>1</v>
      </c>
      <c r="Y6265">
        <f t="shared" si="981"/>
        <v>3.355</v>
      </c>
      <c r="Z6265" t="str">
        <f t="shared" si="982"/>
        <v/>
      </c>
    </row>
    <row r="6266" spans="1:26" ht="13" hidden="1" x14ac:dyDescent="0.25">
      <c r="A6266" t="s">
        <v>9373</v>
      </c>
      <c r="B6266" t="s">
        <v>34</v>
      </c>
      <c r="C6266" t="s">
        <v>5</v>
      </c>
      <c r="D6266" s="46">
        <v>0.1</v>
      </c>
      <c r="E6266" s="2">
        <v>44173</v>
      </c>
      <c r="F6266" t="s">
        <v>2338</v>
      </c>
      <c r="G6266" s="16">
        <v>44378</v>
      </c>
      <c r="H6266" s="16">
        <v>44742</v>
      </c>
      <c r="I6266" s="3">
        <v>33.549999999999997</v>
      </c>
      <c r="J6266" s="3">
        <v>-5.32</v>
      </c>
      <c r="K6266" s="3">
        <v>28.23</v>
      </c>
      <c r="Q6266" s="29">
        <f t="shared" si="983"/>
        <v>1</v>
      </c>
      <c r="R6266" s="29">
        <f t="shared" si="984"/>
        <v>6</v>
      </c>
      <c r="S6266" s="29">
        <f t="shared" si="985"/>
        <v>22</v>
      </c>
      <c r="T6266" s="30">
        <f t="shared" si="986"/>
        <v>1</v>
      </c>
      <c r="U6266" s="28">
        <f t="shared" si="987"/>
        <v>3.355</v>
      </c>
      <c r="V6266" t="str">
        <f t="shared" si="978"/>
        <v>No</v>
      </c>
      <c r="W6266" t="str">
        <f t="shared" si="979"/>
        <v>12/1/2020</v>
      </c>
      <c r="X6266">
        <f t="shared" si="980"/>
        <v>1</v>
      </c>
      <c r="Y6266">
        <f t="shared" si="981"/>
        <v>3.355</v>
      </c>
      <c r="Z6266" t="str">
        <f t="shared" si="982"/>
        <v/>
      </c>
    </row>
    <row r="6267" spans="1:26" ht="13" hidden="1" x14ac:dyDescent="0.25">
      <c r="A6267" t="s">
        <v>9374</v>
      </c>
      <c r="B6267" t="s">
        <v>34</v>
      </c>
      <c r="C6267" t="s">
        <v>5</v>
      </c>
      <c r="D6267" s="46">
        <v>0.1</v>
      </c>
      <c r="E6267" s="2">
        <v>44173</v>
      </c>
      <c r="F6267" t="s">
        <v>2338</v>
      </c>
      <c r="G6267" s="16">
        <v>44378</v>
      </c>
      <c r="H6267" s="16">
        <v>44742</v>
      </c>
      <c r="I6267" s="3">
        <v>33.549999999999997</v>
      </c>
      <c r="J6267" s="3">
        <v>-5.32</v>
      </c>
      <c r="K6267" s="3">
        <v>28.23</v>
      </c>
      <c r="Q6267" s="29">
        <f t="shared" si="983"/>
        <v>1</v>
      </c>
      <c r="R6267" s="29">
        <f t="shared" si="984"/>
        <v>6</v>
      </c>
      <c r="S6267" s="29">
        <f t="shared" si="985"/>
        <v>22</v>
      </c>
      <c r="T6267" s="30">
        <f t="shared" si="986"/>
        <v>1</v>
      </c>
      <c r="U6267" s="28">
        <f t="shared" si="987"/>
        <v>3.355</v>
      </c>
      <c r="V6267" t="str">
        <f t="shared" si="978"/>
        <v>No</v>
      </c>
      <c r="W6267" t="str">
        <f t="shared" si="979"/>
        <v>12/1/2020</v>
      </c>
      <c r="X6267">
        <f t="shared" si="980"/>
        <v>1</v>
      </c>
      <c r="Y6267">
        <f t="shared" si="981"/>
        <v>3.355</v>
      </c>
      <c r="Z6267" t="str">
        <f t="shared" si="982"/>
        <v/>
      </c>
    </row>
    <row r="6268" spans="1:26" ht="13" hidden="1" x14ac:dyDescent="0.25">
      <c r="A6268" t="s">
        <v>9375</v>
      </c>
      <c r="B6268" t="s">
        <v>34</v>
      </c>
      <c r="C6268" t="s">
        <v>5</v>
      </c>
      <c r="D6268" s="46">
        <v>0.1</v>
      </c>
      <c r="E6268" s="2">
        <v>44173</v>
      </c>
      <c r="F6268" t="s">
        <v>2338</v>
      </c>
      <c r="G6268" s="16">
        <v>44378</v>
      </c>
      <c r="H6268" s="16">
        <v>44742</v>
      </c>
      <c r="I6268" s="3">
        <v>33.549999999999997</v>
      </c>
      <c r="J6268" s="3">
        <v>-5.32</v>
      </c>
      <c r="K6268" s="3">
        <v>28.23</v>
      </c>
      <c r="Q6268" s="29">
        <f t="shared" si="983"/>
        <v>1</v>
      </c>
      <c r="R6268" s="29">
        <f t="shared" si="984"/>
        <v>6</v>
      </c>
      <c r="S6268" s="29">
        <f t="shared" si="985"/>
        <v>22</v>
      </c>
      <c r="T6268" s="30">
        <f t="shared" si="986"/>
        <v>1</v>
      </c>
      <c r="U6268" s="28">
        <f t="shared" si="987"/>
        <v>3.355</v>
      </c>
      <c r="V6268" t="str">
        <f t="shared" si="978"/>
        <v>No</v>
      </c>
      <c r="W6268" t="str">
        <f t="shared" si="979"/>
        <v>12/1/2020</v>
      </c>
      <c r="X6268">
        <f t="shared" si="980"/>
        <v>1</v>
      </c>
      <c r="Y6268">
        <f t="shared" si="981"/>
        <v>3.355</v>
      </c>
      <c r="Z6268" t="str">
        <f t="shared" si="982"/>
        <v/>
      </c>
    </row>
    <row r="6269" spans="1:26" ht="13" hidden="1" x14ac:dyDescent="0.25">
      <c r="A6269" t="s">
        <v>9376</v>
      </c>
      <c r="B6269" t="s">
        <v>34</v>
      </c>
      <c r="C6269" t="s">
        <v>5</v>
      </c>
      <c r="D6269" s="46">
        <v>0.1</v>
      </c>
      <c r="E6269" s="2">
        <v>44173</v>
      </c>
      <c r="F6269" t="s">
        <v>2338</v>
      </c>
      <c r="G6269" s="16">
        <v>44378</v>
      </c>
      <c r="H6269" s="16">
        <v>44742</v>
      </c>
      <c r="I6269" s="3">
        <v>33.549999999999997</v>
      </c>
      <c r="J6269" s="3">
        <v>-5.32</v>
      </c>
      <c r="K6269" s="3">
        <v>28.23</v>
      </c>
      <c r="Q6269" s="29">
        <f t="shared" si="983"/>
        <v>1</v>
      </c>
      <c r="R6269" s="29">
        <f t="shared" si="984"/>
        <v>6</v>
      </c>
      <c r="S6269" s="29">
        <f t="shared" si="985"/>
        <v>22</v>
      </c>
      <c r="T6269" s="30">
        <f t="shared" si="986"/>
        <v>1</v>
      </c>
      <c r="U6269" s="28">
        <f t="shared" si="987"/>
        <v>3.355</v>
      </c>
      <c r="V6269" t="str">
        <f t="shared" si="978"/>
        <v>No</v>
      </c>
      <c r="W6269" t="str">
        <f t="shared" si="979"/>
        <v>12/1/2020</v>
      </c>
      <c r="X6269">
        <f t="shared" si="980"/>
        <v>1</v>
      </c>
      <c r="Y6269">
        <f t="shared" si="981"/>
        <v>3.355</v>
      </c>
      <c r="Z6269" t="str">
        <f t="shared" si="982"/>
        <v/>
      </c>
    </row>
    <row r="6270" spans="1:26" ht="13" hidden="1" x14ac:dyDescent="0.25">
      <c r="A6270" t="s">
        <v>9377</v>
      </c>
      <c r="B6270" t="s">
        <v>34</v>
      </c>
      <c r="C6270" t="s">
        <v>5</v>
      </c>
      <c r="D6270" s="46">
        <v>0.1</v>
      </c>
      <c r="E6270" s="2">
        <v>44173</v>
      </c>
      <c r="F6270" t="s">
        <v>2338</v>
      </c>
      <c r="G6270" s="16">
        <v>44378</v>
      </c>
      <c r="H6270" s="16">
        <v>44742</v>
      </c>
      <c r="I6270" s="3">
        <v>33.549999999999997</v>
      </c>
      <c r="J6270" s="3">
        <v>-5.32</v>
      </c>
      <c r="K6270" s="3">
        <v>28.23</v>
      </c>
      <c r="Q6270" s="29">
        <f t="shared" si="983"/>
        <v>1</v>
      </c>
      <c r="R6270" s="29">
        <f t="shared" si="984"/>
        <v>6</v>
      </c>
      <c r="S6270" s="29">
        <f t="shared" si="985"/>
        <v>22</v>
      </c>
      <c r="T6270" s="30">
        <f t="shared" si="986"/>
        <v>1</v>
      </c>
      <c r="U6270" s="28">
        <f t="shared" si="987"/>
        <v>3.355</v>
      </c>
      <c r="V6270" t="str">
        <f t="shared" si="978"/>
        <v>No</v>
      </c>
      <c r="W6270" t="str">
        <f t="shared" si="979"/>
        <v>12/1/2020</v>
      </c>
      <c r="X6270">
        <f t="shared" si="980"/>
        <v>1</v>
      </c>
      <c r="Y6270">
        <f t="shared" si="981"/>
        <v>3.355</v>
      </c>
      <c r="Z6270" t="str">
        <f t="shared" si="982"/>
        <v/>
      </c>
    </row>
    <row r="6271" spans="1:26" ht="13" hidden="1" x14ac:dyDescent="0.25">
      <c r="A6271" t="s">
        <v>9378</v>
      </c>
      <c r="B6271" t="s">
        <v>34</v>
      </c>
      <c r="C6271" t="s">
        <v>5</v>
      </c>
      <c r="D6271" s="46">
        <v>0.1</v>
      </c>
      <c r="E6271" s="2">
        <v>44173</v>
      </c>
      <c r="F6271" t="s">
        <v>2338</v>
      </c>
      <c r="G6271" s="16">
        <v>44378</v>
      </c>
      <c r="H6271" s="16">
        <v>44742</v>
      </c>
      <c r="I6271" s="3">
        <v>33.549999999999997</v>
      </c>
      <c r="J6271" s="3">
        <v>-5.32</v>
      </c>
      <c r="K6271" s="3">
        <v>28.23</v>
      </c>
      <c r="Q6271" s="29">
        <f t="shared" si="983"/>
        <v>1</v>
      </c>
      <c r="R6271" s="29">
        <f t="shared" si="984"/>
        <v>6</v>
      </c>
      <c r="S6271" s="29">
        <f t="shared" si="985"/>
        <v>22</v>
      </c>
      <c r="T6271" s="30">
        <f t="shared" si="986"/>
        <v>1</v>
      </c>
      <c r="U6271" s="28">
        <f t="shared" si="987"/>
        <v>3.355</v>
      </c>
      <c r="V6271" t="str">
        <f t="shared" si="978"/>
        <v>No</v>
      </c>
      <c r="W6271" t="str">
        <f t="shared" si="979"/>
        <v>12/1/2020</v>
      </c>
      <c r="X6271">
        <f t="shared" si="980"/>
        <v>1</v>
      </c>
      <c r="Y6271">
        <f t="shared" si="981"/>
        <v>3.355</v>
      </c>
      <c r="Z6271" t="str">
        <f t="shared" si="982"/>
        <v/>
      </c>
    </row>
    <row r="6272" spans="1:26" ht="13" hidden="1" x14ac:dyDescent="0.25">
      <c r="A6272" t="s">
        <v>9379</v>
      </c>
      <c r="B6272" t="s">
        <v>34</v>
      </c>
      <c r="C6272" t="s">
        <v>5</v>
      </c>
      <c r="D6272" s="46">
        <v>0.1</v>
      </c>
      <c r="E6272" s="2">
        <v>44173</v>
      </c>
      <c r="F6272" t="s">
        <v>2338</v>
      </c>
      <c r="G6272" s="16">
        <v>44378</v>
      </c>
      <c r="H6272" s="16">
        <v>44742</v>
      </c>
      <c r="I6272" s="3">
        <v>33.549999999999997</v>
      </c>
      <c r="J6272" s="3">
        <v>-5.32</v>
      </c>
      <c r="K6272" s="3">
        <v>28.23</v>
      </c>
      <c r="Q6272" s="29">
        <f t="shared" si="983"/>
        <v>1</v>
      </c>
      <c r="R6272" s="29">
        <f t="shared" si="984"/>
        <v>6</v>
      </c>
      <c r="S6272" s="29">
        <f t="shared" si="985"/>
        <v>22</v>
      </c>
      <c r="T6272" s="30">
        <f t="shared" si="986"/>
        <v>1</v>
      </c>
      <c r="U6272" s="28">
        <f t="shared" si="987"/>
        <v>3.355</v>
      </c>
      <c r="V6272" t="str">
        <f t="shared" si="978"/>
        <v>No</v>
      </c>
      <c r="W6272" t="str">
        <f t="shared" si="979"/>
        <v>12/1/2020</v>
      </c>
      <c r="X6272">
        <f t="shared" si="980"/>
        <v>1</v>
      </c>
      <c r="Y6272">
        <f t="shared" si="981"/>
        <v>3.355</v>
      </c>
      <c r="Z6272" t="str">
        <f t="shared" si="982"/>
        <v/>
      </c>
    </row>
    <row r="6273" spans="1:26" ht="13" hidden="1" x14ac:dyDescent="0.25">
      <c r="A6273" t="s">
        <v>9380</v>
      </c>
      <c r="B6273" t="s">
        <v>34</v>
      </c>
      <c r="C6273" t="s">
        <v>5</v>
      </c>
      <c r="D6273" s="46">
        <v>0.1</v>
      </c>
      <c r="E6273" s="2">
        <v>44173</v>
      </c>
      <c r="F6273" t="s">
        <v>2338</v>
      </c>
      <c r="G6273" s="16">
        <v>44378</v>
      </c>
      <c r="H6273" s="16">
        <v>44742</v>
      </c>
      <c r="I6273" s="3">
        <v>33.549999999999997</v>
      </c>
      <c r="J6273" s="3">
        <v>-5.32</v>
      </c>
      <c r="K6273" s="3">
        <v>28.23</v>
      </c>
      <c r="Q6273" s="29">
        <f t="shared" si="983"/>
        <v>1</v>
      </c>
      <c r="R6273" s="29">
        <f t="shared" si="984"/>
        <v>6</v>
      </c>
      <c r="S6273" s="29">
        <f t="shared" si="985"/>
        <v>22</v>
      </c>
      <c r="T6273" s="30">
        <f t="shared" si="986"/>
        <v>1</v>
      </c>
      <c r="U6273" s="28">
        <f t="shared" si="987"/>
        <v>3.355</v>
      </c>
      <c r="V6273" t="str">
        <f t="shared" si="978"/>
        <v>No</v>
      </c>
      <c r="W6273" t="str">
        <f t="shared" si="979"/>
        <v>12/1/2020</v>
      </c>
      <c r="X6273">
        <f t="shared" si="980"/>
        <v>1</v>
      </c>
      <c r="Y6273">
        <f t="shared" si="981"/>
        <v>3.355</v>
      </c>
      <c r="Z6273" t="str">
        <f t="shared" si="982"/>
        <v/>
      </c>
    </row>
    <row r="6274" spans="1:26" ht="13" hidden="1" x14ac:dyDescent="0.25">
      <c r="A6274" t="s">
        <v>9381</v>
      </c>
      <c r="B6274" t="s">
        <v>34</v>
      </c>
      <c r="C6274" t="s">
        <v>5</v>
      </c>
      <c r="D6274" s="46">
        <v>0.1</v>
      </c>
      <c r="E6274" s="2">
        <v>44173</v>
      </c>
      <c r="F6274" t="s">
        <v>2338</v>
      </c>
      <c r="G6274" s="16">
        <v>44378</v>
      </c>
      <c r="H6274" s="16">
        <v>44742</v>
      </c>
      <c r="I6274" s="3">
        <v>33.549999999999997</v>
      </c>
      <c r="J6274" s="3">
        <v>-5.32</v>
      </c>
      <c r="K6274" s="3">
        <v>28.23</v>
      </c>
      <c r="Q6274" s="29">
        <f t="shared" si="983"/>
        <v>1</v>
      </c>
      <c r="R6274" s="29">
        <f t="shared" si="984"/>
        <v>6</v>
      </c>
      <c r="S6274" s="29">
        <f t="shared" si="985"/>
        <v>22</v>
      </c>
      <c r="T6274" s="30">
        <f t="shared" si="986"/>
        <v>1</v>
      </c>
      <c r="U6274" s="28">
        <f t="shared" si="987"/>
        <v>3.355</v>
      </c>
      <c r="V6274" t="str">
        <f t="shared" si="978"/>
        <v>No</v>
      </c>
      <c r="W6274" t="str">
        <f t="shared" si="979"/>
        <v>12/1/2020</v>
      </c>
      <c r="X6274">
        <f t="shared" si="980"/>
        <v>1</v>
      </c>
      <c r="Y6274">
        <f t="shared" si="981"/>
        <v>3.355</v>
      </c>
      <c r="Z6274" t="str">
        <f t="shared" si="982"/>
        <v/>
      </c>
    </row>
    <row r="6275" spans="1:26" ht="13" hidden="1" x14ac:dyDescent="0.25">
      <c r="A6275" t="s">
        <v>9382</v>
      </c>
      <c r="B6275" t="s">
        <v>34</v>
      </c>
      <c r="C6275" t="s">
        <v>5</v>
      </c>
      <c r="D6275" s="46">
        <v>0.1</v>
      </c>
      <c r="E6275" s="2">
        <v>44173</v>
      </c>
      <c r="F6275" t="s">
        <v>2338</v>
      </c>
      <c r="G6275" s="16">
        <v>44378</v>
      </c>
      <c r="H6275" s="16">
        <v>44742</v>
      </c>
      <c r="I6275" s="3">
        <v>33.549999999999997</v>
      </c>
      <c r="J6275" s="3">
        <v>-5.32</v>
      </c>
      <c r="K6275" s="3">
        <v>28.23</v>
      </c>
      <c r="Q6275" s="29">
        <f t="shared" si="983"/>
        <v>1</v>
      </c>
      <c r="R6275" s="29">
        <f t="shared" si="984"/>
        <v>6</v>
      </c>
      <c r="S6275" s="29">
        <f t="shared" si="985"/>
        <v>22</v>
      </c>
      <c r="T6275" s="30">
        <f t="shared" si="986"/>
        <v>1</v>
      </c>
      <c r="U6275" s="28">
        <f t="shared" si="987"/>
        <v>3.355</v>
      </c>
      <c r="V6275" t="str">
        <f t="shared" si="978"/>
        <v>No</v>
      </c>
      <c r="W6275" t="str">
        <f t="shared" si="979"/>
        <v>12/1/2020</v>
      </c>
      <c r="X6275">
        <f t="shared" si="980"/>
        <v>1</v>
      </c>
      <c r="Y6275">
        <f t="shared" si="981"/>
        <v>3.355</v>
      </c>
      <c r="Z6275" t="str">
        <f t="shared" si="982"/>
        <v/>
      </c>
    </row>
    <row r="6276" spans="1:26" ht="13" hidden="1" x14ac:dyDescent="0.25">
      <c r="A6276" t="s">
        <v>9383</v>
      </c>
      <c r="B6276" t="s">
        <v>34</v>
      </c>
      <c r="C6276" t="s">
        <v>5</v>
      </c>
      <c r="D6276" s="46">
        <v>0.1</v>
      </c>
      <c r="E6276" s="2">
        <v>44173</v>
      </c>
      <c r="F6276" t="s">
        <v>2338</v>
      </c>
      <c r="G6276" s="16">
        <v>44378</v>
      </c>
      <c r="H6276" s="16">
        <v>44742</v>
      </c>
      <c r="I6276" s="3">
        <v>33.549999999999997</v>
      </c>
      <c r="J6276" s="3">
        <v>-5.32</v>
      </c>
      <c r="K6276" s="3">
        <v>28.23</v>
      </c>
      <c r="Q6276" s="29">
        <f t="shared" si="983"/>
        <v>1</v>
      </c>
      <c r="R6276" s="29">
        <f t="shared" si="984"/>
        <v>6</v>
      </c>
      <c r="S6276" s="29">
        <f t="shared" si="985"/>
        <v>22</v>
      </c>
      <c r="T6276" s="30">
        <f t="shared" si="986"/>
        <v>1</v>
      </c>
      <c r="U6276" s="28">
        <f t="shared" si="987"/>
        <v>3.355</v>
      </c>
      <c r="V6276" t="str">
        <f t="shared" si="978"/>
        <v>No</v>
      </c>
      <c r="W6276" t="str">
        <f t="shared" si="979"/>
        <v>12/1/2020</v>
      </c>
      <c r="X6276">
        <f t="shared" si="980"/>
        <v>1</v>
      </c>
      <c r="Y6276">
        <f t="shared" si="981"/>
        <v>3.355</v>
      </c>
      <c r="Z6276" t="str">
        <f t="shared" si="982"/>
        <v/>
      </c>
    </row>
    <row r="6277" spans="1:26" ht="13" hidden="1" x14ac:dyDescent="0.25">
      <c r="A6277" t="s">
        <v>9384</v>
      </c>
      <c r="B6277" t="s">
        <v>34</v>
      </c>
      <c r="C6277" t="s">
        <v>5</v>
      </c>
      <c r="D6277" s="46">
        <v>0.1</v>
      </c>
      <c r="E6277" s="2">
        <v>44173</v>
      </c>
      <c r="F6277" t="s">
        <v>2338</v>
      </c>
      <c r="G6277" s="16">
        <v>44378</v>
      </c>
      <c r="H6277" s="16">
        <v>44742</v>
      </c>
      <c r="I6277" s="3">
        <v>33.549999999999997</v>
      </c>
      <c r="J6277" s="3">
        <v>-5.32</v>
      </c>
      <c r="K6277" s="3">
        <v>28.23</v>
      </c>
      <c r="Q6277" s="29">
        <f t="shared" si="983"/>
        <v>1</v>
      </c>
      <c r="R6277" s="29">
        <f t="shared" si="984"/>
        <v>6</v>
      </c>
      <c r="S6277" s="29">
        <f t="shared" si="985"/>
        <v>22</v>
      </c>
      <c r="T6277" s="30">
        <f t="shared" si="986"/>
        <v>1</v>
      </c>
      <c r="U6277" s="28">
        <f t="shared" si="987"/>
        <v>3.355</v>
      </c>
      <c r="V6277" t="str">
        <f t="shared" si="978"/>
        <v>No</v>
      </c>
      <c r="W6277" t="str">
        <f t="shared" si="979"/>
        <v>12/1/2020</v>
      </c>
      <c r="X6277">
        <f t="shared" si="980"/>
        <v>1</v>
      </c>
      <c r="Y6277">
        <f t="shared" si="981"/>
        <v>3.355</v>
      </c>
      <c r="Z6277" t="str">
        <f t="shared" si="982"/>
        <v/>
      </c>
    </row>
    <row r="6278" spans="1:26" ht="13" hidden="1" x14ac:dyDescent="0.25">
      <c r="A6278" t="s">
        <v>9385</v>
      </c>
      <c r="B6278" t="s">
        <v>34</v>
      </c>
      <c r="C6278" t="s">
        <v>5</v>
      </c>
      <c r="D6278" s="46">
        <v>0.1</v>
      </c>
      <c r="E6278" s="2">
        <v>44173</v>
      </c>
      <c r="F6278" t="s">
        <v>2338</v>
      </c>
      <c r="G6278" s="16">
        <v>44378</v>
      </c>
      <c r="H6278" s="16">
        <v>44742</v>
      </c>
      <c r="I6278" s="3">
        <v>33.549999999999997</v>
      </c>
      <c r="J6278" s="3">
        <v>-5.32</v>
      </c>
      <c r="K6278" s="3">
        <v>28.23</v>
      </c>
      <c r="Q6278" s="29">
        <f t="shared" si="983"/>
        <v>1</v>
      </c>
      <c r="R6278" s="29">
        <f t="shared" si="984"/>
        <v>6</v>
      </c>
      <c r="S6278" s="29">
        <f t="shared" si="985"/>
        <v>22</v>
      </c>
      <c r="T6278" s="30">
        <f t="shared" si="986"/>
        <v>1</v>
      </c>
      <c r="U6278" s="28">
        <f t="shared" si="987"/>
        <v>3.355</v>
      </c>
      <c r="V6278" t="str">
        <f t="shared" si="978"/>
        <v>No</v>
      </c>
      <c r="W6278" t="str">
        <f t="shared" si="979"/>
        <v>12/1/2020</v>
      </c>
      <c r="X6278">
        <f t="shared" si="980"/>
        <v>1</v>
      </c>
      <c r="Y6278">
        <f t="shared" si="981"/>
        <v>3.355</v>
      </c>
      <c r="Z6278" t="str">
        <f t="shared" si="982"/>
        <v/>
      </c>
    </row>
    <row r="6279" spans="1:26" ht="13" hidden="1" x14ac:dyDescent="0.25">
      <c r="A6279" t="s">
        <v>9386</v>
      </c>
      <c r="B6279" t="s">
        <v>34</v>
      </c>
      <c r="C6279" t="s">
        <v>5</v>
      </c>
      <c r="D6279" s="46">
        <v>0.1</v>
      </c>
      <c r="E6279" s="2">
        <v>44173</v>
      </c>
      <c r="F6279" t="s">
        <v>2338</v>
      </c>
      <c r="G6279" s="16">
        <v>44378</v>
      </c>
      <c r="H6279" s="16">
        <v>44742</v>
      </c>
      <c r="I6279" s="3">
        <v>33.549999999999997</v>
      </c>
      <c r="J6279" s="3">
        <v>-5.32</v>
      </c>
      <c r="K6279" s="3">
        <v>28.23</v>
      </c>
      <c r="Q6279" s="29">
        <f t="shared" si="983"/>
        <v>1</v>
      </c>
      <c r="R6279" s="29">
        <f t="shared" si="984"/>
        <v>6</v>
      </c>
      <c r="S6279" s="29">
        <f t="shared" si="985"/>
        <v>22</v>
      </c>
      <c r="T6279" s="30">
        <f t="shared" si="986"/>
        <v>1</v>
      </c>
      <c r="U6279" s="28">
        <f t="shared" si="987"/>
        <v>3.355</v>
      </c>
      <c r="V6279" t="str">
        <f t="shared" si="978"/>
        <v>No</v>
      </c>
      <c r="W6279" t="str">
        <f t="shared" si="979"/>
        <v>12/1/2020</v>
      </c>
      <c r="X6279">
        <f t="shared" si="980"/>
        <v>1</v>
      </c>
      <c r="Y6279">
        <f t="shared" si="981"/>
        <v>3.355</v>
      </c>
      <c r="Z6279" t="str">
        <f t="shared" si="982"/>
        <v/>
      </c>
    </row>
    <row r="6280" spans="1:26" ht="13" hidden="1" x14ac:dyDescent="0.25">
      <c r="A6280" t="s">
        <v>9387</v>
      </c>
      <c r="B6280" t="s">
        <v>34</v>
      </c>
      <c r="C6280" t="s">
        <v>5</v>
      </c>
      <c r="D6280" s="46">
        <v>0.1</v>
      </c>
      <c r="E6280" s="2">
        <v>44173</v>
      </c>
      <c r="F6280" t="s">
        <v>2338</v>
      </c>
      <c r="G6280" s="16">
        <v>44378</v>
      </c>
      <c r="H6280" s="16">
        <v>44742</v>
      </c>
      <c r="I6280" s="3">
        <v>33.549999999999997</v>
      </c>
      <c r="J6280" s="3">
        <v>-5.32</v>
      </c>
      <c r="K6280" s="3">
        <v>28.23</v>
      </c>
      <c r="Q6280" s="29">
        <f t="shared" si="983"/>
        <v>1</v>
      </c>
      <c r="R6280" s="29">
        <f t="shared" si="984"/>
        <v>6</v>
      </c>
      <c r="S6280" s="29">
        <f t="shared" si="985"/>
        <v>22</v>
      </c>
      <c r="T6280" s="30">
        <f t="shared" si="986"/>
        <v>1</v>
      </c>
      <c r="U6280" s="28">
        <f t="shared" si="987"/>
        <v>3.355</v>
      </c>
      <c r="V6280" t="str">
        <f t="shared" si="978"/>
        <v>No</v>
      </c>
      <c r="W6280" t="str">
        <f t="shared" si="979"/>
        <v>12/1/2020</v>
      </c>
      <c r="X6280">
        <f t="shared" si="980"/>
        <v>1</v>
      </c>
      <c r="Y6280">
        <f t="shared" si="981"/>
        <v>3.355</v>
      </c>
      <c r="Z6280" t="str">
        <f t="shared" si="982"/>
        <v/>
      </c>
    </row>
    <row r="6281" spans="1:26" ht="13" hidden="1" x14ac:dyDescent="0.25">
      <c r="A6281" t="s">
        <v>9388</v>
      </c>
      <c r="B6281" t="s">
        <v>34</v>
      </c>
      <c r="C6281" t="s">
        <v>5</v>
      </c>
      <c r="D6281" s="46">
        <v>0.1</v>
      </c>
      <c r="E6281" s="2">
        <v>44173</v>
      </c>
      <c r="F6281" t="s">
        <v>2338</v>
      </c>
      <c r="G6281" s="16">
        <v>44378</v>
      </c>
      <c r="H6281" s="16">
        <v>44742</v>
      </c>
      <c r="I6281" s="3">
        <v>33.549999999999997</v>
      </c>
      <c r="J6281" s="3">
        <v>-5.32</v>
      </c>
      <c r="K6281" s="3">
        <v>28.23</v>
      </c>
      <c r="Q6281" s="29">
        <f t="shared" si="983"/>
        <v>1</v>
      </c>
      <c r="R6281" s="29">
        <f t="shared" si="984"/>
        <v>6</v>
      </c>
      <c r="S6281" s="29">
        <f t="shared" si="985"/>
        <v>22</v>
      </c>
      <c r="T6281" s="30">
        <f t="shared" si="986"/>
        <v>1</v>
      </c>
      <c r="U6281" s="28">
        <f t="shared" si="987"/>
        <v>3.355</v>
      </c>
      <c r="V6281" t="str">
        <f t="shared" si="978"/>
        <v>No</v>
      </c>
      <c r="W6281" t="str">
        <f t="shared" si="979"/>
        <v>12/1/2020</v>
      </c>
      <c r="X6281">
        <f t="shared" si="980"/>
        <v>1</v>
      </c>
      <c r="Y6281">
        <f t="shared" si="981"/>
        <v>3.355</v>
      </c>
      <c r="Z6281" t="str">
        <f t="shared" si="982"/>
        <v/>
      </c>
    </row>
    <row r="6282" spans="1:26" ht="13" hidden="1" x14ac:dyDescent="0.25">
      <c r="A6282" t="s">
        <v>9389</v>
      </c>
      <c r="B6282" t="s">
        <v>34</v>
      </c>
      <c r="C6282" t="s">
        <v>5</v>
      </c>
      <c r="D6282" s="46">
        <v>0.1</v>
      </c>
      <c r="E6282" s="2">
        <v>44173</v>
      </c>
      <c r="F6282" t="s">
        <v>2338</v>
      </c>
      <c r="G6282" s="16">
        <v>44378</v>
      </c>
      <c r="H6282" s="16">
        <v>44742</v>
      </c>
      <c r="I6282" s="3">
        <v>33.549999999999997</v>
      </c>
      <c r="J6282" s="3">
        <v>-5.32</v>
      </c>
      <c r="K6282" s="3">
        <v>28.23</v>
      </c>
      <c r="Q6282" s="29">
        <f t="shared" si="983"/>
        <v>1</v>
      </c>
      <c r="R6282" s="29">
        <f t="shared" si="984"/>
        <v>6</v>
      </c>
      <c r="S6282" s="29">
        <f t="shared" si="985"/>
        <v>22</v>
      </c>
      <c r="T6282" s="30">
        <f t="shared" si="986"/>
        <v>1</v>
      </c>
      <c r="U6282" s="28">
        <f t="shared" si="987"/>
        <v>3.355</v>
      </c>
      <c r="V6282" t="str">
        <f t="shared" si="978"/>
        <v>No</v>
      </c>
      <c r="W6282" t="str">
        <f t="shared" si="979"/>
        <v>12/1/2020</v>
      </c>
      <c r="X6282">
        <f t="shared" si="980"/>
        <v>1</v>
      </c>
      <c r="Y6282">
        <f t="shared" si="981"/>
        <v>3.355</v>
      </c>
      <c r="Z6282" t="str">
        <f t="shared" si="982"/>
        <v/>
      </c>
    </row>
    <row r="6283" spans="1:26" ht="13" hidden="1" x14ac:dyDescent="0.25">
      <c r="A6283" t="s">
        <v>9390</v>
      </c>
      <c r="B6283" t="s">
        <v>34</v>
      </c>
      <c r="C6283" t="s">
        <v>5</v>
      </c>
      <c r="D6283" s="46">
        <v>0.1</v>
      </c>
      <c r="E6283" s="2">
        <v>44173</v>
      </c>
      <c r="F6283" t="s">
        <v>2338</v>
      </c>
      <c r="G6283" s="16">
        <v>44378</v>
      </c>
      <c r="H6283" s="16">
        <v>44742</v>
      </c>
      <c r="I6283" s="3">
        <v>33.549999999999997</v>
      </c>
      <c r="J6283" s="3">
        <v>-5.32</v>
      </c>
      <c r="K6283" s="3">
        <v>28.23</v>
      </c>
      <c r="Q6283" s="29">
        <f t="shared" si="983"/>
        <v>1</v>
      </c>
      <c r="R6283" s="29">
        <f t="shared" si="984"/>
        <v>6</v>
      </c>
      <c r="S6283" s="29">
        <f t="shared" si="985"/>
        <v>22</v>
      </c>
      <c r="T6283" s="30">
        <f t="shared" si="986"/>
        <v>1</v>
      </c>
      <c r="U6283" s="28">
        <f t="shared" si="987"/>
        <v>3.355</v>
      </c>
      <c r="V6283" t="str">
        <f t="shared" si="978"/>
        <v>No</v>
      </c>
      <c r="W6283" t="str">
        <f t="shared" si="979"/>
        <v>12/1/2020</v>
      </c>
      <c r="X6283">
        <f t="shared" si="980"/>
        <v>1</v>
      </c>
      <c r="Y6283">
        <f t="shared" si="981"/>
        <v>3.355</v>
      </c>
      <c r="Z6283" t="str">
        <f t="shared" si="982"/>
        <v/>
      </c>
    </row>
    <row r="6284" spans="1:26" ht="13" hidden="1" x14ac:dyDescent="0.25">
      <c r="A6284" t="s">
        <v>9391</v>
      </c>
      <c r="B6284" t="s">
        <v>34</v>
      </c>
      <c r="C6284" t="s">
        <v>5</v>
      </c>
      <c r="D6284" s="46">
        <v>0.1</v>
      </c>
      <c r="E6284" s="2">
        <v>44173</v>
      </c>
      <c r="F6284" t="s">
        <v>2338</v>
      </c>
      <c r="G6284" s="16">
        <v>44378</v>
      </c>
      <c r="H6284" s="16">
        <v>44742</v>
      </c>
      <c r="I6284" s="3">
        <v>33.549999999999997</v>
      </c>
      <c r="J6284" s="3">
        <v>-5.32</v>
      </c>
      <c r="K6284" s="3">
        <v>28.23</v>
      </c>
      <c r="Q6284" s="29">
        <f t="shared" si="983"/>
        <v>1</v>
      </c>
      <c r="R6284" s="29">
        <f t="shared" si="984"/>
        <v>6</v>
      </c>
      <c r="S6284" s="29">
        <f t="shared" si="985"/>
        <v>22</v>
      </c>
      <c r="T6284" s="30">
        <f t="shared" si="986"/>
        <v>1</v>
      </c>
      <c r="U6284" s="28">
        <f t="shared" si="987"/>
        <v>3.355</v>
      </c>
      <c r="V6284" t="str">
        <f t="shared" ref="V6284:V6347" si="988">IF(AND(E6284&gt;=G6284,E6284&lt;=H6284),"Yes","No")</f>
        <v>No</v>
      </c>
      <c r="W6284" t="str">
        <f t="shared" ref="W6284:W6347" si="989">MONTH(E6284)&amp;"/"&amp;1&amp;"/"&amp;YEAR(E6284)</f>
        <v>12/1/2020</v>
      </c>
      <c r="X6284">
        <f t="shared" ref="X6284:X6347" si="990">IF(V6284="Yes",(DATEDIF(W6284,H6284+1,"M")/12),1)</f>
        <v>1</v>
      </c>
      <c r="Y6284">
        <f t="shared" ref="Y6284:Y6347" si="991">I6284*D6284*X6284</f>
        <v>3.355</v>
      </c>
      <c r="Z6284" t="str">
        <f t="shared" ref="Z6284:Z6347" si="992">IF(V6284="Yes",Y6284+J6284,"")</f>
        <v/>
      </c>
    </row>
    <row r="6285" spans="1:26" ht="13" hidden="1" x14ac:dyDescent="0.25">
      <c r="A6285" t="s">
        <v>9392</v>
      </c>
      <c r="B6285" t="s">
        <v>34</v>
      </c>
      <c r="C6285" t="s">
        <v>5</v>
      </c>
      <c r="D6285" s="46">
        <v>0.1</v>
      </c>
      <c r="E6285" s="2">
        <v>44173</v>
      </c>
      <c r="F6285" t="s">
        <v>2338</v>
      </c>
      <c r="G6285" s="16">
        <v>44378</v>
      </c>
      <c r="H6285" s="16">
        <v>44742</v>
      </c>
      <c r="I6285" s="3">
        <v>33.549999999999997</v>
      </c>
      <c r="J6285" s="3">
        <v>-5.32</v>
      </c>
      <c r="K6285" s="3">
        <v>28.23</v>
      </c>
      <c r="Q6285" s="29">
        <f t="shared" si="983"/>
        <v>1</v>
      </c>
      <c r="R6285" s="29">
        <f t="shared" si="984"/>
        <v>6</v>
      </c>
      <c r="S6285" s="29">
        <f t="shared" si="985"/>
        <v>22</v>
      </c>
      <c r="T6285" s="30">
        <f t="shared" si="986"/>
        <v>1</v>
      </c>
      <c r="U6285" s="28">
        <f t="shared" si="987"/>
        <v>3.355</v>
      </c>
      <c r="V6285" t="str">
        <f t="shared" si="988"/>
        <v>No</v>
      </c>
      <c r="W6285" t="str">
        <f t="shared" si="989"/>
        <v>12/1/2020</v>
      </c>
      <c r="X6285">
        <f t="shared" si="990"/>
        <v>1</v>
      </c>
      <c r="Y6285">
        <f t="shared" si="991"/>
        <v>3.355</v>
      </c>
      <c r="Z6285" t="str">
        <f t="shared" si="992"/>
        <v/>
      </c>
    </row>
    <row r="6286" spans="1:26" ht="13" hidden="1" x14ac:dyDescent="0.25">
      <c r="A6286" t="s">
        <v>9393</v>
      </c>
      <c r="B6286" t="s">
        <v>34</v>
      </c>
      <c r="C6286" t="s">
        <v>5</v>
      </c>
      <c r="D6286" s="46">
        <v>0.1</v>
      </c>
      <c r="E6286" s="2">
        <v>44173</v>
      </c>
      <c r="F6286" t="s">
        <v>2338</v>
      </c>
      <c r="G6286" s="16">
        <v>44378</v>
      </c>
      <c r="H6286" s="16">
        <v>44742</v>
      </c>
      <c r="I6286" s="3">
        <v>33.549999999999997</v>
      </c>
      <c r="J6286" s="3">
        <v>-5.32</v>
      </c>
      <c r="K6286" s="3">
        <v>28.23</v>
      </c>
      <c r="Q6286" s="29">
        <f t="shared" si="983"/>
        <v>1</v>
      </c>
      <c r="R6286" s="29">
        <f t="shared" si="984"/>
        <v>6</v>
      </c>
      <c r="S6286" s="29">
        <f t="shared" si="985"/>
        <v>22</v>
      </c>
      <c r="T6286" s="30">
        <f t="shared" si="986"/>
        <v>1</v>
      </c>
      <c r="U6286" s="28">
        <f t="shared" si="987"/>
        <v>3.355</v>
      </c>
      <c r="V6286" t="str">
        <f t="shared" si="988"/>
        <v>No</v>
      </c>
      <c r="W6286" t="str">
        <f t="shared" si="989"/>
        <v>12/1/2020</v>
      </c>
      <c r="X6286">
        <f t="shared" si="990"/>
        <v>1</v>
      </c>
      <c r="Y6286">
        <f t="shared" si="991"/>
        <v>3.355</v>
      </c>
      <c r="Z6286" t="str">
        <f t="shared" si="992"/>
        <v/>
      </c>
    </row>
    <row r="6287" spans="1:26" ht="13" hidden="1" x14ac:dyDescent="0.25">
      <c r="A6287" t="s">
        <v>9394</v>
      </c>
      <c r="B6287" t="s">
        <v>34</v>
      </c>
      <c r="C6287" t="s">
        <v>5</v>
      </c>
      <c r="D6287" s="46">
        <v>0.1</v>
      </c>
      <c r="E6287" s="2">
        <v>44173</v>
      </c>
      <c r="F6287" t="s">
        <v>2338</v>
      </c>
      <c r="G6287" s="16">
        <v>44378</v>
      </c>
      <c r="H6287" s="16">
        <v>44742</v>
      </c>
      <c r="I6287" s="3">
        <v>33.549999999999997</v>
      </c>
      <c r="J6287" s="3">
        <v>-5.32</v>
      </c>
      <c r="K6287" s="3">
        <v>28.23</v>
      </c>
      <c r="Q6287" s="29">
        <f t="shared" si="983"/>
        <v>1</v>
      </c>
      <c r="R6287" s="29">
        <f t="shared" si="984"/>
        <v>6</v>
      </c>
      <c r="S6287" s="29">
        <f t="shared" si="985"/>
        <v>22</v>
      </c>
      <c r="T6287" s="30">
        <f t="shared" si="986"/>
        <v>1</v>
      </c>
      <c r="U6287" s="28">
        <f t="shared" si="987"/>
        <v>3.355</v>
      </c>
      <c r="V6287" t="str">
        <f t="shared" si="988"/>
        <v>No</v>
      </c>
      <c r="W6287" t="str">
        <f t="shared" si="989"/>
        <v>12/1/2020</v>
      </c>
      <c r="X6287">
        <f t="shared" si="990"/>
        <v>1</v>
      </c>
      <c r="Y6287">
        <f t="shared" si="991"/>
        <v>3.355</v>
      </c>
      <c r="Z6287" t="str">
        <f t="shared" si="992"/>
        <v/>
      </c>
    </row>
    <row r="6288" spans="1:26" ht="13" hidden="1" x14ac:dyDescent="0.25">
      <c r="A6288" t="s">
        <v>9395</v>
      </c>
      <c r="B6288" t="s">
        <v>34</v>
      </c>
      <c r="C6288" t="s">
        <v>5</v>
      </c>
      <c r="D6288" s="46">
        <v>0.1</v>
      </c>
      <c r="E6288" s="2">
        <v>44173</v>
      </c>
      <c r="F6288" t="s">
        <v>2338</v>
      </c>
      <c r="G6288" s="16">
        <v>44378</v>
      </c>
      <c r="H6288" s="16">
        <v>44742</v>
      </c>
      <c r="I6288" s="3">
        <v>33.549999999999997</v>
      </c>
      <c r="J6288" s="3">
        <v>-5.32</v>
      </c>
      <c r="K6288" s="3">
        <v>28.23</v>
      </c>
      <c r="Q6288" s="29">
        <f t="shared" si="983"/>
        <v>1</v>
      </c>
      <c r="R6288" s="29">
        <f t="shared" si="984"/>
        <v>6</v>
      </c>
      <c r="S6288" s="29">
        <f t="shared" si="985"/>
        <v>22</v>
      </c>
      <c r="T6288" s="30">
        <f t="shared" si="986"/>
        <v>1</v>
      </c>
      <c r="U6288" s="28">
        <f t="shared" si="987"/>
        <v>3.355</v>
      </c>
      <c r="V6288" t="str">
        <f t="shared" si="988"/>
        <v>No</v>
      </c>
      <c r="W6288" t="str">
        <f t="shared" si="989"/>
        <v>12/1/2020</v>
      </c>
      <c r="X6288">
        <f t="shared" si="990"/>
        <v>1</v>
      </c>
      <c r="Y6288">
        <f t="shared" si="991"/>
        <v>3.355</v>
      </c>
      <c r="Z6288" t="str">
        <f t="shared" si="992"/>
        <v/>
      </c>
    </row>
    <row r="6289" spans="1:26" ht="13" hidden="1" x14ac:dyDescent="0.25">
      <c r="A6289" t="s">
        <v>9396</v>
      </c>
      <c r="B6289" t="s">
        <v>34</v>
      </c>
      <c r="C6289" t="s">
        <v>5</v>
      </c>
      <c r="D6289" s="46">
        <v>0.1</v>
      </c>
      <c r="E6289" s="2">
        <v>44173</v>
      </c>
      <c r="F6289" t="s">
        <v>2338</v>
      </c>
      <c r="G6289" s="16">
        <v>44378</v>
      </c>
      <c r="H6289" s="16">
        <v>44742</v>
      </c>
      <c r="I6289" s="3">
        <v>33.549999999999997</v>
      </c>
      <c r="J6289" s="3">
        <v>-5.32</v>
      </c>
      <c r="K6289" s="3">
        <v>28.23</v>
      </c>
      <c r="Q6289" s="29">
        <f t="shared" si="983"/>
        <v>1</v>
      </c>
      <c r="R6289" s="29">
        <f t="shared" si="984"/>
        <v>6</v>
      </c>
      <c r="S6289" s="29">
        <f t="shared" si="985"/>
        <v>22</v>
      </c>
      <c r="T6289" s="30">
        <f t="shared" si="986"/>
        <v>1</v>
      </c>
      <c r="U6289" s="28">
        <f t="shared" si="987"/>
        <v>3.355</v>
      </c>
      <c r="V6289" t="str">
        <f t="shared" si="988"/>
        <v>No</v>
      </c>
      <c r="W6289" t="str">
        <f t="shared" si="989"/>
        <v>12/1/2020</v>
      </c>
      <c r="X6289">
        <f t="shared" si="990"/>
        <v>1</v>
      </c>
      <c r="Y6289">
        <f t="shared" si="991"/>
        <v>3.355</v>
      </c>
      <c r="Z6289" t="str">
        <f t="shared" si="992"/>
        <v/>
      </c>
    </row>
    <row r="6290" spans="1:26" ht="13" hidden="1" x14ac:dyDescent="0.25">
      <c r="A6290" t="s">
        <v>9397</v>
      </c>
      <c r="B6290" t="s">
        <v>34</v>
      </c>
      <c r="C6290" t="s">
        <v>5</v>
      </c>
      <c r="D6290" s="46">
        <v>0.1</v>
      </c>
      <c r="E6290" s="2">
        <v>44173</v>
      </c>
      <c r="F6290" t="s">
        <v>2338</v>
      </c>
      <c r="G6290" s="16">
        <v>44378</v>
      </c>
      <c r="H6290" s="16">
        <v>44742</v>
      </c>
      <c r="I6290" s="3">
        <v>33.549999999999997</v>
      </c>
      <c r="J6290" s="3">
        <v>-5.32</v>
      </c>
      <c r="K6290" s="3">
        <v>28.23</v>
      </c>
      <c r="Q6290" s="29">
        <f t="shared" si="983"/>
        <v>1</v>
      </c>
      <c r="R6290" s="29">
        <f t="shared" si="984"/>
        <v>6</v>
      </c>
      <c r="S6290" s="29">
        <f t="shared" si="985"/>
        <v>22</v>
      </c>
      <c r="T6290" s="30">
        <f t="shared" si="986"/>
        <v>1</v>
      </c>
      <c r="U6290" s="28">
        <f t="shared" si="987"/>
        <v>3.355</v>
      </c>
      <c r="V6290" t="str">
        <f t="shared" si="988"/>
        <v>No</v>
      </c>
      <c r="W6290" t="str">
        <f t="shared" si="989"/>
        <v>12/1/2020</v>
      </c>
      <c r="X6290">
        <f t="shared" si="990"/>
        <v>1</v>
      </c>
      <c r="Y6290">
        <f t="shared" si="991"/>
        <v>3.355</v>
      </c>
      <c r="Z6290" t="str">
        <f t="shared" si="992"/>
        <v/>
      </c>
    </row>
    <row r="6291" spans="1:26" ht="13" hidden="1" x14ac:dyDescent="0.25">
      <c r="A6291" t="s">
        <v>9398</v>
      </c>
      <c r="B6291" t="s">
        <v>34</v>
      </c>
      <c r="C6291" t="s">
        <v>5</v>
      </c>
      <c r="D6291" s="46">
        <v>0.1</v>
      </c>
      <c r="E6291" s="2">
        <v>44173</v>
      </c>
      <c r="F6291" t="s">
        <v>2338</v>
      </c>
      <c r="G6291" s="16">
        <v>44378</v>
      </c>
      <c r="H6291" s="16">
        <v>44742</v>
      </c>
      <c r="I6291" s="3">
        <v>33.549999999999997</v>
      </c>
      <c r="J6291" s="3">
        <v>-5.32</v>
      </c>
      <c r="K6291" s="3">
        <v>28.23</v>
      </c>
      <c r="Q6291" s="29">
        <f t="shared" si="983"/>
        <v>1</v>
      </c>
      <c r="R6291" s="29">
        <f t="shared" si="984"/>
        <v>6</v>
      </c>
      <c r="S6291" s="29">
        <f t="shared" si="985"/>
        <v>22</v>
      </c>
      <c r="T6291" s="30">
        <f t="shared" si="986"/>
        <v>1</v>
      </c>
      <c r="U6291" s="28">
        <f t="shared" si="987"/>
        <v>3.355</v>
      </c>
      <c r="V6291" t="str">
        <f t="shared" si="988"/>
        <v>No</v>
      </c>
      <c r="W6291" t="str">
        <f t="shared" si="989"/>
        <v>12/1/2020</v>
      </c>
      <c r="X6291">
        <f t="shared" si="990"/>
        <v>1</v>
      </c>
      <c r="Y6291">
        <f t="shared" si="991"/>
        <v>3.355</v>
      </c>
      <c r="Z6291" t="str">
        <f t="shared" si="992"/>
        <v/>
      </c>
    </row>
    <row r="6292" spans="1:26" ht="13" hidden="1" x14ac:dyDescent="0.25">
      <c r="A6292" t="s">
        <v>9399</v>
      </c>
      <c r="B6292" t="s">
        <v>34</v>
      </c>
      <c r="C6292" t="s">
        <v>5</v>
      </c>
      <c r="D6292" s="46">
        <v>0.1</v>
      </c>
      <c r="E6292" s="2">
        <v>44173</v>
      </c>
      <c r="F6292" t="s">
        <v>2338</v>
      </c>
      <c r="G6292" s="16">
        <v>44378</v>
      </c>
      <c r="H6292" s="16">
        <v>44742</v>
      </c>
      <c r="I6292" s="3">
        <v>33.549999999999997</v>
      </c>
      <c r="J6292" s="3">
        <v>-5.32</v>
      </c>
      <c r="K6292" s="3">
        <v>28.23</v>
      </c>
      <c r="Q6292" s="29">
        <f t="shared" si="983"/>
        <v>1</v>
      </c>
      <c r="R6292" s="29">
        <f t="shared" si="984"/>
        <v>6</v>
      </c>
      <c r="S6292" s="29">
        <f t="shared" si="985"/>
        <v>22</v>
      </c>
      <c r="T6292" s="30">
        <f t="shared" si="986"/>
        <v>1</v>
      </c>
      <c r="U6292" s="28">
        <f t="shared" si="987"/>
        <v>3.355</v>
      </c>
      <c r="V6292" t="str">
        <f t="shared" si="988"/>
        <v>No</v>
      </c>
      <c r="W6292" t="str">
        <f t="shared" si="989"/>
        <v>12/1/2020</v>
      </c>
      <c r="X6292">
        <f t="shared" si="990"/>
        <v>1</v>
      </c>
      <c r="Y6292">
        <f t="shared" si="991"/>
        <v>3.355</v>
      </c>
      <c r="Z6292" t="str">
        <f t="shared" si="992"/>
        <v/>
      </c>
    </row>
    <row r="6293" spans="1:26" ht="13" hidden="1" x14ac:dyDescent="0.25">
      <c r="A6293" t="s">
        <v>9400</v>
      </c>
      <c r="B6293" t="s">
        <v>34</v>
      </c>
      <c r="C6293" t="s">
        <v>5</v>
      </c>
      <c r="D6293" s="46">
        <v>0.1</v>
      </c>
      <c r="E6293" s="2">
        <v>44173</v>
      </c>
      <c r="F6293" t="s">
        <v>2338</v>
      </c>
      <c r="G6293" s="16">
        <v>44378</v>
      </c>
      <c r="H6293" s="16">
        <v>44742</v>
      </c>
      <c r="I6293" s="3">
        <v>33.549999999999997</v>
      </c>
      <c r="J6293" s="3">
        <v>-5.32</v>
      </c>
      <c r="K6293" s="3">
        <v>28.23</v>
      </c>
      <c r="Q6293" s="29">
        <f t="shared" si="983"/>
        <v>1</v>
      </c>
      <c r="R6293" s="29">
        <f t="shared" si="984"/>
        <v>6</v>
      </c>
      <c r="S6293" s="29">
        <f t="shared" si="985"/>
        <v>22</v>
      </c>
      <c r="T6293" s="30">
        <f t="shared" si="986"/>
        <v>1</v>
      </c>
      <c r="U6293" s="28">
        <f t="shared" si="987"/>
        <v>3.355</v>
      </c>
      <c r="V6293" t="str">
        <f t="shared" si="988"/>
        <v>No</v>
      </c>
      <c r="W6293" t="str">
        <f t="shared" si="989"/>
        <v>12/1/2020</v>
      </c>
      <c r="X6293">
        <f t="shared" si="990"/>
        <v>1</v>
      </c>
      <c r="Y6293">
        <f t="shared" si="991"/>
        <v>3.355</v>
      </c>
      <c r="Z6293" t="str">
        <f t="shared" si="992"/>
        <v/>
      </c>
    </row>
    <row r="6294" spans="1:26" ht="13" hidden="1" x14ac:dyDescent="0.25">
      <c r="A6294" t="s">
        <v>9401</v>
      </c>
      <c r="B6294" t="s">
        <v>34</v>
      </c>
      <c r="C6294" t="s">
        <v>5</v>
      </c>
      <c r="D6294" s="46">
        <v>0.1</v>
      </c>
      <c r="E6294" s="2">
        <v>44173</v>
      </c>
      <c r="F6294" t="s">
        <v>2338</v>
      </c>
      <c r="G6294" s="16">
        <v>44378</v>
      </c>
      <c r="H6294" s="16">
        <v>44742</v>
      </c>
      <c r="I6294" s="3">
        <v>33.549999999999997</v>
      </c>
      <c r="J6294" s="3">
        <v>-5.32</v>
      </c>
      <c r="K6294" s="3">
        <v>28.23</v>
      </c>
      <c r="Q6294" s="29">
        <f t="shared" si="983"/>
        <v>1</v>
      </c>
      <c r="R6294" s="29">
        <f t="shared" si="984"/>
        <v>6</v>
      </c>
      <c r="S6294" s="29">
        <f t="shared" si="985"/>
        <v>22</v>
      </c>
      <c r="T6294" s="30">
        <f t="shared" si="986"/>
        <v>1</v>
      </c>
      <c r="U6294" s="28">
        <f t="shared" si="987"/>
        <v>3.355</v>
      </c>
      <c r="V6294" t="str">
        <f t="shared" si="988"/>
        <v>No</v>
      </c>
      <c r="W6294" t="str">
        <f t="shared" si="989"/>
        <v>12/1/2020</v>
      </c>
      <c r="X6294">
        <f t="shared" si="990"/>
        <v>1</v>
      </c>
      <c r="Y6294">
        <f t="shared" si="991"/>
        <v>3.355</v>
      </c>
      <c r="Z6294" t="str">
        <f t="shared" si="992"/>
        <v/>
      </c>
    </row>
    <row r="6295" spans="1:26" ht="13" hidden="1" x14ac:dyDescent="0.25">
      <c r="A6295" t="s">
        <v>9402</v>
      </c>
      <c r="B6295" t="s">
        <v>34</v>
      </c>
      <c r="C6295" t="s">
        <v>5</v>
      </c>
      <c r="D6295" s="46">
        <v>0.1</v>
      </c>
      <c r="E6295" s="2">
        <v>44173</v>
      </c>
      <c r="F6295" t="s">
        <v>2338</v>
      </c>
      <c r="G6295" s="16">
        <v>44378</v>
      </c>
      <c r="H6295" s="16">
        <v>44742</v>
      </c>
      <c r="I6295" s="3">
        <v>33.549999999999997</v>
      </c>
      <c r="J6295" s="3">
        <v>-5.32</v>
      </c>
      <c r="K6295" s="3">
        <v>28.23</v>
      </c>
      <c r="Q6295" s="29">
        <f t="shared" si="983"/>
        <v>1</v>
      </c>
      <c r="R6295" s="29">
        <f t="shared" si="984"/>
        <v>6</v>
      </c>
      <c r="S6295" s="29">
        <f t="shared" si="985"/>
        <v>22</v>
      </c>
      <c r="T6295" s="30">
        <f t="shared" si="986"/>
        <v>1</v>
      </c>
      <c r="U6295" s="28">
        <f t="shared" si="987"/>
        <v>3.355</v>
      </c>
      <c r="V6295" t="str">
        <f t="shared" si="988"/>
        <v>No</v>
      </c>
      <c r="W6295" t="str">
        <f t="shared" si="989"/>
        <v>12/1/2020</v>
      </c>
      <c r="X6295">
        <f t="shared" si="990"/>
        <v>1</v>
      </c>
      <c r="Y6295">
        <f t="shared" si="991"/>
        <v>3.355</v>
      </c>
      <c r="Z6295" t="str">
        <f t="shared" si="992"/>
        <v/>
      </c>
    </row>
    <row r="6296" spans="1:26" ht="13" hidden="1" x14ac:dyDescent="0.25">
      <c r="A6296" t="s">
        <v>9403</v>
      </c>
      <c r="B6296" t="s">
        <v>34</v>
      </c>
      <c r="C6296" t="s">
        <v>5</v>
      </c>
      <c r="D6296" s="46">
        <v>0.1</v>
      </c>
      <c r="E6296" s="2">
        <v>44173</v>
      </c>
      <c r="F6296" t="s">
        <v>2338</v>
      </c>
      <c r="G6296" s="16">
        <v>44378</v>
      </c>
      <c r="H6296" s="16">
        <v>44742</v>
      </c>
      <c r="I6296" s="3">
        <v>33.549999999999997</v>
      </c>
      <c r="J6296" s="3">
        <v>-5.32</v>
      </c>
      <c r="K6296" s="3">
        <v>28.23</v>
      </c>
      <c r="Q6296" s="29">
        <f t="shared" si="983"/>
        <v>1</v>
      </c>
      <c r="R6296" s="29">
        <f t="shared" si="984"/>
        <v>6</v>
      </c>
      <c r="S6296" s="29">
        <f t="shared" si="985"/>
        <v>22</v>
      </c>
      <c r="T6296" s="30">
        <f t="shared" si="986"/>
        <v>1</v>
      </c>
      <c r="U6296" s="28">
        <f t="shared" si="987"/>
        <v>3.355</v>
      </c>
      <c r="V6296" t="str">
        <f t="shared" si="988"/>
        <v>No</v>
      </c>
      <c r="W6296" t="str">
        <f t="shared" si="989"/>
        <v>12/1/2020</v>
      </c>
      <c r="X6296">
        <f t="shared" si="990"/>
        <v>1</v>
      </c>
      <c r="Y6296">
        <f t="shared" si="991"/>
        <v>3.355</v>
      </c>
      <c r="Z6296" t="str">
        <f t="shared" si="992"/>
        <v/>
      </c>
    </row>
    <row r="6297" spans="1:26" ht="13" hidden="1" x14ac:dyDescent="0.25">
      <c r="A6297" t="s">
        <v>9404</v>
      </c>
      <c r="B6297" t="s">
        <v>34</v>
      </c>
      <c r="C6297" t="s">
        <v>5</v>
      </c>
      <c r="D6297" s="46">
        <v>0.1</v>
      </c>
      <c r="E6297" s="2">
        <v>44173</v>
      </c>
      <c r="F6297" t="s">
        <v>2338</v>
      </c>
      <c r="G6297" s="16">
        <v>44378</v>
      </c>
      <c r="H6297" s="16">
        <v>44742</v>
      </c>
      <c r="I6297" s="3">
        <v>33.549999999999997</v>
      </c>
      <c r="J6297" s="3">
        <v>-5.32</v>
      </c>
      <c r="K6297" s="3">
        <v>28.23</v>
      </c>
      <c r="Q6297" s="29">
        <f t="shared" si="983"/>
        <v>1</v>
      </c>
      <c r="R6297" s="29">
        <f t="shared" si="984"/>
        <v>6</v>
      </c>
      <c r="S6297" s="29">
        <f t="shared" si="985"/>
        <v>22</v>
      </c>
      <c r="T6297" s="30">
        <f t="shared" si="986"/>
        <v>1</v>
      </c>
      <c r="U6297" s="28">
        <f t="shared" si="987"/>
        <v>3.355</v>
      </c>
      <c r="V6297" t="str">
        <f t="shared" si="988"/>
        <v>No</v>
      </c>
      <c r="W6297" t="str">
        <f t="shared" si="989"/>
        <v>12/1/2020</v>
      </c>
      <c r="X6297">
        <f t="shared" si="990"/>
        <v>1</v>
      </c>
      <c r="Y6297">
        <f t="shared" si="991"/>
        <v>3.355</v>
      </c>
      <c r="Z6297" t="str">
        <f t="shared" si="992"/>
        <v/>
      </c>
    </row>
    <row r="6298" spans="1:26" ht="13" hidden="1" x14ac:dyDescent="0.25">
      <c r="A6298" t="s">
        <v>9405</v>
      </c>
      <c r="B6298" t="s">
        <v>34</v>
      </c>
      <c r="C6298" t="s">
        <v>5</v>
      </c>
      <c r="D6298" s="46">
        <v>0.1</v>
      </c>
      <c r="E6298" s="2">
        <v>44173</v>
      </c>
      <c r="F6298" t="s">
        <v>2338</v>
      </c>
      <c r="G6298" s="16">
        <v>44378</v>
      </c>
      <c r="H6298" s="16">
        <v>44742</v>
      </c>
      <c r="I6298" s="3">
        <v>33.549999999999997</v>
      </c>
      <c r="J6298" s="3">
        <v>-5.32</v>
      </c>
      <c r="K6298" s="3">
        <v>28.23</v>
      </c>
      <c r="Q6298" s="29">
        <f t="shared" si="983"/>
        <v>1</v>
      </c>
      <c r="R6298" s="29">
        <f t="shared" si="984"/>
        <v>6</v>
      </c>
      <c r="S6298" s="29">
        <f t="shared" si="985"/>
        <v>22</v>
      </c>
      <c r="T6298" s="30">
        <f t="shared" si="986"/>
        <v>1</v>
      </c>
      <c r="U6298" s="28">
        <f t="shared" si="987"/>
        <v>3.355</v>
      </c>
      <c r="V6298" t="str">
        <f t="shared" si="988"/>
        <v>No</v>
      </c>
      <c r="W6298" t="str">
        <f t="shared" si="989"/>
        <v>12/1/2020</v>
      </c>
      <c r="X6298">
        <f t="shared" si="990"/>
        <v>1</v>
      </c>
      <c r="Y6298">
        <f t="shared" si="991"/>
        <v>3.355</v>
      </c>
      <c r="Z6298" t="str">
        <f t="shared" si="992"/>
        <v/>
      </c>
    </row>
    <row r="6299" spans="1:26" ht="13" hidden="1" x14ac:dyDescent="0.25">
      <c r="A6299" t="s">
        <v>9406</v>
      </c>
      <c r="B6299" t="s">
        <v>34</v>
      </c>
      <c r="C6299" t="s">
        <v>5</v>
      </c>
      <c r="D6299" s="46">
        <v>0.1</v>
      </c>
      <c r="E6299" s="2">
        <v>44173</v>
      </c>
      <c r="F6299" t="s">
        <v>2338</v>
      </c>
      <c r="G6299" s="16">
        <v>44378</v>
      </c>
      <c r="H6299" s="16">
        <v>44742</v>
      </c>
      <c r="I6299" s="3">
        <v>33.549999999999997</v>
      </c>
      <c r="J6299" s="3">
        <v>-5.32</v>
      </c>
      <c r="K6299" s="3">
        <v>28.23</v>
      </c>
      <c r="Q6299" s="29">
        <f t="shared" si="983"/>
        <v>1</v>
      </c>
      <c r="R6299" s="29">
        <f t="shared" si="984"/>
        <v>6</v>
      </c>
      <c r="S6299" s="29">
        <f t="shared" si="985"/>
        <v>22</v>
      </c>
      <c r="T6299" s="30">
        <f t="shared" si="986"/>
        <v>1</v>
      </c>
      <c r="U6299" s="28">
        <f t="shared" si="987"/>
        <v>3.355</v>
      </c>
      <c r="V6299" t="str">
        <f t="shared" si="988"/>
        <v>No</v>
      </c>
      <c r="W6299" t="str">
        <f t="shared" si="989"/>
        <v>12/1/2020</v>
      </c>
      <c r="X6299">
        <f t="shared" si="990"/>
        <v>1</v>
      </c>
      <c r="Y6299">
        <f t="shared" si="991"/>
        <v>3.355</v>
      </c>
      <c r="Z6299" t="str">
        <f t="shared" si="992"/>
        <v/>
      </c>
    </row>
    <row r="6300" spans="1:26" ht="13" hidden="1" x14ac:dyDescent="0.25">
      <c r="A6300" t="s">
        <v>9407</v>
      </c>
      <c r="B6300" t="s">
        <v>34</v>
      </c>
      <c r="C6300" t="s">
        <v>5</v>
      </c>
      <c r="D6300" s="46">
        <v>0.1</v>
      </c>
      <c r="E6300" s="2">
        <v>44173</v>
      </c>
      <c r="F6300" t="s">
        <v>2338</v>
      </c>
      <c r="G6300" s="16">
        <v>44378</v>
      </c>
      <c r="H6300" s="16">
        <v>44742</v>
      </c>
      <c r="I6300" s="3">
        <v>33.549999999999997</v>
      </c>
      <c r="J6300" s="3">
        <v>-5.32</v>
      </c>
      <c r="K6300" s="3">
        <v>28.23</v>
      </c>
      <c r="Q6300" s="29">
        <f t="shared" si="983"/>
        <v>1</v>
      </c>
      <c r="R6300" s="29">
        <f t="shared" si="984"/>
        <v>6</v>
      </c>
      <c r="S6300" s="29">
        <f t="shared" si="985"/>
        <v>22</v>
      </c>
      <c r="T6300" s="30">
        <f t="shared" si="986"/>
        <v>1</v>
      </c>
      <c r="U6300" s="28">
        <f t="shared" si="987"/>
        <v>3.355</v>
      </c>
      <c r="V6300" t="str">
        <f t="shared" si="988"/>
        <v>No</v>
      </c>
      <c r="W6300" t="str">
        <f t="shared" si="989"/>
        <v>12/1/2020</v>
      </c>
      <c r="X6300">
        <f t="shared" si="990"/>
        <v>1</v>
      </c>
      <c r="Y6300">
        <f t="shared" si="991"/>
        <v>3.355</v>
      </c>
      <c r="Z6300" t="str">
        <f t="shared" si="992"/>
        <v/>
      </c>
    </row>
    <row r="6301" spans="1:26" ht="13" hidden="1" x14ac:dyDescent="0.25">
      <c r="A6301" t="s">
        <v>9408</v>
      </c>
      <c r="B6301" t="s">
        <v>34</v>
      </c>
      <c r="C6301" t="s">
        <v>5</v>
      </c>
      <c r="D6301" s="46">
        <v>0.1</v>
      </c>
      <c r="E6301" s="2">
        <v>44173</v>
      </c>
      <c r="F6301" t="s">
        <v>2338</v>
      </c>
      <c r="G6301" s="16">
        <v>44378</v>
      </c>
      <c r="H6301" s="16">
        <v>44742</v>
      </c>
      <c r="I6301" s="3">
        <v>33.549999999999997</v>
      </c>
      <c r="J6301" s="3">
        <v>-5.32</v>
      </c>
      <c r="K6301" s="3">
        <v>28.23</v>
      </c>
      <c r="Q6301" s="29">
        <f t="shared" si="983"/>
        <v>1</v>
      </c>
      <c r="R6301" s="29">
        <f t="shared" si="984"/>
        <v>6</v>
      </c>
      <c r="S6301" s="29">
        <f t="shared" si="985"/>
        <v>22</v>
      </c>
      <c r="T6301" s="30">
        <f t="shared" si="986"/>
        <v>1</v>
      </c>
      <c r="U6301" s="28">
        <f t="shared" si="987"/>
        <v>3.355</v>
      </c>
      <c r="V6301" t="str">
        <f t="shared" si="988"/>
        <v>No</v>
      </c>
      <c r="W6301" t="str">
        <f t="shared" si="989"/>
        <v>12/1/2020</v>
      </c>
      <c r="X6301">
        <f t="shared" si="990"/>
        <v>1</v>
      </c>
      <c r="Y6301">
        <f t="shared" si="991"/>
        <v>3.355</v>
      </c>
      <c r="Z6301" t="str">
        <f t="shared" si="992"/>
        <v/>
      </c>
    </row>
    <row r="6302" spans="1:26" ht="13" hidden="1" x14ac:dyDescent="0.25">
      <c r="A6302" t="s">
        <v>9409</v>
      </c>
      <c r="B6302" t="s">
        <v>34</v>
      </c>
      <c r="C6302" t="s">
        <v>5</v>
      </c>
      <c r="D6302" s="46">
        <v>0.1</v>
      </c>
      <c r="E6302" s="2">
        <v>44173</v>
      </c>
      <c r="F6302" t="s">
        <v>2338</v>
      </c>
      <c r="G6302" s="16">
        <v>44378</v>
      </c>
      <c r="H6302" s="16">
        <v>44742</v>
      </c>
      <c r="I6302" s="3">
        <v>33.549999999999997</v>
      </c>
      <c r="J6302" s="3">
        <v>-5.32</v>
      </c>
      <c r="K6302" s="3">
        <v>28.23</v>
      </c>
      <c r="Q6302" s="29">
        <f t="shared" si="983"/>
        <v>1</v>
      </c>
      <c r="R6302" s="29">
        <f t="shared" si="984"/>
        <v>6</v>
      </c>
      <c r="S6302" s="29">
        <f t="shared" si="985"/>
        <v>22</v>
      </c>
      <c r="T6302" s="30">
        <f t="shared" si="986"/>
        <v>1</v>
      </c>
      <c r="U6302" s="28">
        <f t="shared" si="987"/>
        <v>3.355</v>
      </c>
      <c r="V6302" t="str">
        <f t="shared" si="988"/>
        <v>No</v>
      </c>
      <c r="W6302" t="str">
        <f t="shared" si="989"/>
        <v>12/1/2020</v>
      </c>
      <c r="X6302">
        <f t="shared" si="990"/>
        <v>1</v>
      </c>
      <c r="Y6302">
        <f t="shared" si="991"/>
        <v>3.355</v>
      </c>
      <c r="Z6302" t="str">
        <f t="shared" si="992"/>
        <v/>
      </c>
    </row>
    <row r="6303" spans="1:26" ht="13" hidden="1" x14ac:dyDescent="0.25">
      <c r="A6303" t="s">
        <v>9410</v>
      </c>
      <c r="B6303" t="s">
        <v>34</v>
      </c>
      <c r="C6303" t="s">
        <v>5</v>
      </c>
      <c r="D6303" s="46">
        <v>0.1</v>
      </c>
      <c r="E6303" s="2">
        <v>44173</v>
      </c>
      <c r="F6303" t="s">
        <v>2338</v>
      </c>
      <c r="G6303" s="16">
        <v>44378</v>
      </c>
      <c r="H6303" s="16">
        <v>44742</v>
      </c>
      <c r="I6303" s="3">
        <v>33.549999999999997</v>
      </c>
      <c r="J6303" s="3">
        <v>-5.32</v>
      </c>
      <c r="K6303" s="3">
        <v>28.23</v>
      </c>
      <c r="Q6303" s="29">
        <f t="shared" si="983"/>
        <v>1</v>
      </c>
      <c r="R6303" s="29">
        <f t="shared" si="984"/>
        <v>6</v>
      </c>
      <c r="S6303" s="29">
        <f t="shared" si="985"/>
        <v>22</v>
      </c>
      <c r="T6303" s="30">
        <f t="shared" si="986"/>
        <v>1</v>
      </c>
      <c r="U6303" s="28">
        <f t="shared" si="987"/>
        <v>3.355</v>
      </c>
      <c r="V6303" t="str">
        <f t="shared" si="988"/>
        <v>No</v>
      </c>
      <c r="W6303" t="str">
        <f t="shared" si="989"/>
        <v>12/1/2020</v>
      </c>
      <c r="X6303">
        <f t="shared" si="990"/>
        <v>1</v>
      </c>
      <c r="Y6303">
        <f t="shared" si="991"/>
        <v>3.355</v>
      </c>
      <c r="Z6303" t="str">
        <f t="shared" si="992"/>
        <v/>
      </c>
    </row>
    <row r="6304" spans="1:26" ht="13" hidden="1" x14ac:dyDescent="0.25">
      <c r="A6304" t="s">
        <v>9411</v>
      </c>
      <c r="B6304" t="s">
        <v>34</v>
      </c>
      <c r="C6304" t="s">
        <v>5</v>
      </c>
      <c r="D6304" s="46">
        <v>0.1</v>
      </c>
      <c r="E6304" s="2">
        <v>44173</v>
      </c>
      <c r="F6304" t="s">
        <v>2338</v>
      </c>
      <c r="G6304" s="16">
        <v>44378</v>
      </c>
      <c r="H6304" s="16">
        <v>44742</v>
      </c>
      <c r="I6304" s="3">
        <v>33.549999999999997</v>
      </c>
      <c r="J6304" s="3">
        <v>-5.32</v>
      </c>
      <c r="K6304" s="3">
        <v>28.23</v>
      </c>
      <c r="Q6304" s="29">
        <f t="shared" si="983"/>
        <v>1</v>
      </c>
      <c r="R6304" s="29">
        <f t="shared" si="984"/>
        <v>6</v>
      </c>
      <c r="S6304" s="29">
        <f t="shared" si="985"/>
        <v>22</v>
      </c>
      <c r="T6304" s="30">
        <f t="shared" si="986"/>
        <v>1</v>
      </c>
      <c r="U6304" s="28">
        <f t="shared" si="987"/>
        <v>3.355</v>
      </c>
      <c r="V6304" t="str">
        <f t="shared" si="988"/>
        <v>No</v>
      </c>
      <c r="W6304" t="str">
        <f t="shared" si="989"/>
        <v>12/1/2020</v>
      </c>
      <c r="X6304">
        <f t="shared" si="990"/>
        <v>1</v>
      </c>
      <c r="Y6304">
        <f t="shared" si="991"/>
        <v>3.355</v>
      </c>
      <c r="Z6304" t="str">
        <f t="shared" si="992"/>
        <v/>
      </c>
    </row>
    <row r="6305" spans="1:26" ht="13" hidden="1" x14ac:dyDescent="0.25">
      <c r="A6305" t="s">
        <v>9412</v>
      </c>
      <c r="B6305" t="s">
        <v>34</v>
      </c>
      <c r="C6305" t="s">
        <v>5</v>
      </c>
      <c r="D6305" s="46">
        <v>0.1</v>
      </c>
      <c r="E6305" s="2">
        <v>44173</v>
      </c>
      <c r="F6305" t="s">
        <v>2338</v>
      </c>
      <c r="G6305" s="16">
        <v>44378</v>
      </c>
      <c r="H6305" s="16">
        <v>44742</v>
      </c>
      <c r="I6305" s="3">
        <v>33.549999999999997</v>
      </c>
      <c r="J6305" s="3">
        <v>-5.32</v>
      </c>
      <c r="K6305" s="3">
        <v>28.23</v>
      </c>
      <c r="Q6305" s="29">
        <f t="shared" si="983"/>
        <v>1</v>
      </c>
      <c r="R6305" s="29">
        <f t="shared" si="984"/>
        <v>6</v>
      </c>
      <c r="S6305" s="29">
        <f t="shared" si="985"/>
        <v>22</v>
      </c>
      <c r="T6305" s="30">
        <f t="shared" si="986"/>
        <v>1</v>
      </c>
      <c r="U6305" s="28">
        <f t="shared" si="987"/>
        <v>3.355</v>
      </c>
      <c r="V6305" t="str">
        <f t="shared" si="988"/>
        <v>No</v>
      </c>
      <c r="W6305" t="str">
        <f t="shared" si="989"/>
        <v>12/1/2020</v>
      </c>
      <c r="X6305">
        <f t="shared" si="990"/>
        <v>1</v>
      </c>
      <c r="Y6305">
        <f t="shared" si="991"/>
        <v>3.355</v>
      </c>
      <c r="Z6305" t="str">
        <f t="shared" si="992"/>
        <v/>
      </c>
    </row>
    <row r="6306" spans="1:26" ht="13" hidden="1" x14ac:dyDescent="0.25">
      <c r="A6306" t="s">
        <v>9413</v>
      </c>
      <c r="B6306" t="s">
        <v>34</v>
      </c>
      <c r="C6306" t="s">
        <v>5</v>
      </c>
      <c r="D6306" s="46">
        <v>0.1</v>
      </c>
      <c r="E6306" s="2">
        <v>44173</v>
      </c>
      <c r="F6306" t="s">
        <v>2338</v>
      </c>
      <c r="G6306" s="16">
        <v>44378</v>
      </c>
      <c r="H6306" s="16">
        <v>44742</v>
      </c>
      <c r="I6306" s="3">
        <v>33.549999999999997</v>
      </c>
      <c r="J6306" s="3">
        <v>-5.32</v>
      </c>
      <c r="K6306" s="3">
        <v>28.23</v>
      </c>
      <c r="Q6306" s="29">
        <f t="shared" si="983"/>
        <v>1</v>
      </c>
      <c r="R6306" s="29">
        <f t="shared" si="984"/>
        <v>6</v>
      </c>
      <c r="S6306" s="29">
        <f t="shared" si="985"/>
        <v>22</v>
      </c>
      <c r="T6306" s="30">
        <f t="shared" si="986"/>
        <v>1</v>
      </c>
      <c r="U6306" s="28">
        <f t="shared" si="987"/>
        <v>3.355</v>
      </c>
      <c r="V6306" t="str">
        <f t="shared" si="988"/>
        <v>No</v>
      </c>
      <c r="W6306" t="str">
        <f t="shared" si="989"/>
        <v>12/1/2020</v>
      </c>
      <c r="X6306">
        <f t="shared" si="990"/>
        <v>1</v>
      </c>
      <c r="Y6306">
        <f t="shared" si="991"/>
        <v>3.355</v>
      </c>
      <c r="Z6306" t="str">
        <f t="shared" si="992"/>
        <v/>
      </c>
    </row>
    <row r="6307" spans="1:26" ht="13" hidden="1" x14ac:dyDescent="0.25">
      <c r="A6307" t="s">
        <v>9414</v>
      </c>
      <c r="B6307" t="s">
        <v>34</v>
      </c>
      <c r="C6307" t="s">
        <v>5</v>
      </c>
      <c r="D6307" s="46">
        <v>0.1</v>
      </c>
      <c r="E6307" s="2">
        <v>44173</v>
      </c>
      <c r="F6307" t="s">
        <v>2338</v>
      </c>
      <c r="G6307" s="16">
        <v>44378</v>
      </c>
      <c r="H6307" s="16">
        <v>44742</v>
      </c>
      <c r="I6307" s="3">
        <v>33.549999999999997</v>
      </c>
      <c r="J6307" s="3">
        <v>-5.32</v>
      </c>
      <c r="K6307" s="3">
        <v>28.23</v>
      </c>
      <c r="Q6307" s="29">
        <f t="shared" si="983"/>
        <v>1</v>
      </c>
      <c r="R6307" s="29">
        <f t="shared" si="984"/>
        <v>6</v>
      </c>
      <c r="S6307" s="29">
        <f t="shared" si="985"/>
        <v>22</v>
      </c>
      <c r="T6307" s="30">
        <f t="shared" si="986"/>
        <v>1</v>
      </c>
      <c r="U6307" s="28">
        <f t="shared" si="987"/>
        <v>3.355</v>
      </c>
      <c r="V6307" t="str">
        <f t="shared" si="988"/>
        <v>No</v>
      </c>
      <c r="W6307" t="str">
        <f t="shared" si="989"/>
        <v>12/1/2020</v>
      </c>
      <c r="X6307">
        <f t="shared" si="990"/>
        <v>1</v>
      </c>
      <c r="Y6307">
        <f t="shared" si="991"/>
        <v>3.355</v>
      </c>
      <c r="Z6307" t="str">
        <f t="shared" si="992"/>
        <v/>
      </c>
    </row>
    <row r="6308" spans="1:26" ht="13" hidden="1" x14ac:dyDescent="0.25">
      <c r="A6308" t="s">
        <v>9415</v>
      </c>
      <c r="B6308" t="s">
        <v>34</v>
      </c>
      <c r="C6308" t="s">
        <v>5</v>
      </c>
      <c r="D6308" s="46">
        <v>0.1</v>
      </c>
      <c r="E6308" s="2">
        <v>44173</v>
      </c>
      <c r="F6308" t="s">
        <v>2338</v>
      </c>
      <c r="G6308" s="16">
        <v>44378</v>
      </c>
      <c r="H6308" s="16">
        <v>44742</v>
      </c>
      <c r="I6308" s="3">
        <v>33.549999999999997</v>
      </c>
      <c r="J6308" s="3">
        <v>-5.32</v>
      </c>
      <c r="K6308" s="3">
        <v>28.23</v>
      </c>
      <c r="Q6308" s="29">
        <f t="shared" si="983"/>
        <v>1</v>
      </c>
      <c r="R6308" s="29">
        <f t="shared" si="984"/>
        <v>6</v>
      </c>
      <c r="S6308" s="29">
        <f t="shared" si="985"/>
        <v>22</v>
      </c>
      <c r="T6308" s="30">
        <f t="shared" si="986"/>
        <v>1</v>
      </c>
      <c r="U6308" s="28">
        <f t="shared" si="987"/>
        <v>3.355</v>
      </c>
      <c r="V6308" t="str">
        <f t="shared" si="988"/>
        <v>No</v>
      </c>
      <c r="W6308" t="str">
        <f t="shared" si="989"/>
        <v>12/1/2020</v>
      </c>
      <c r="X6308">
        <f t="shared" si="990"/>
        <v>1</v>
      </c>
      <c r="Y6308">
        <f t="shared" si="991"/>
        <v>3.355</v>
      </c>
      <c r="Z6308" t="str">
        <f t="shared" si="992"/>
        <v/>
      </c>
    </row>
    <row r="6309" spans="1:26" ht="13" hidden="1" x14ac:dyDescent="0.25">
      <c r="A6309" t="s">
        <v>9416</v>
      </c>
      <c r="B6309" t="s">
        <v>34</v>
      </c>
      <c r="C6309" t="s">
        <v>5</v>
      </c>
      <c r="D6309" s="46">
        <v>0.1</v>
      </c>
      <c r="E6309" s="2">
        <v>44173</v>
      </c>
      <c r="F6309" t="s">
        <v>2338</v>
      </c>
      <c r="G6309" s="16">
        <v>44378</v>
      </c>
      <c r="H6309" s="16">
        <v>44742</v>
      </c>
      <c r="I6309" s="3">
        <v>33.549999999999997</v>
      </c>
      <c r="J6309" s="3">
        <v>-5.32</v>
      </c>
      <c r="K6309" s="3">
        <v>28.23</v>
      </c>
      <c r="Q6309" s="29">
        <f t="shared" si="983"/>
        <v>1</v>
      </c>
      <c r="R6309" s="29">
        <f t="shared" si="984"/>
        <v>6</v>
      </c>
      <c r="S6309" s="29">
        <f t="shared" si="985"/>
        <v>22</v>
      </c>
      <c r="T6309" s="30">
        <f t="shared" si="986"/>
        <v>1</v>
      </c>
      <c r="U6309" s="28">
        <f t="shared" si="987"/>
        <v>3.355</v>
      </c>
      <c r="V6309" t="str">
        <f t="shared" si="988"/>
        <v>No</v>
      </c>
      <c r="W6309" t="str">
        <f t="shared" si="989"/>
        <v>12/1/2020</v>
      </c>
      <c r="X6309">
        <f t="shared" si="990"/>
        <v>1</v>
      </c>
      <c r="Y6309">
        <f t="shared" si="991"/>
        <v>3.355</v>
      </c>
      <c r="Z6309" t="str">
        <f t="shared" si="992"/>
        <v/>
      </c>
    </row>
    <row r="6310" spans="1:26" ht="13" hidden="1" x14ac:dyDescent="0.25">
      <c r="A6310" t="s">
        <v>9417</v>
      </c>
      <c r="B6310" t="s">
        <v>34</v>
      </c>
      <c r="C6310" t="s">
        <v>5</v>
      </c>
      <c r="D6310" s="46">
        <v>0.1</v>
      </c>
      <c r="E6310" s="2">
        <v>44173</v>
      </c>
      <c r="F6310" t="s">
        <v>2338</v>
      </c>
      <c r="G6310" s="16">
        <v>44378</v>
      </c>
      <c r="H6310" s="16">
        <v>44742</v>
      </c>
      <c r="I6310" s="3">
        <v>33.549999999999997</v>
      </c>
      <c r="J6310" s="3">
        <v>-5.32</v>
      </c>
      <c r="K6310" s="3">
        <v>28.23</v>
      </c>
      <c r="Q6310" s="29">
        <f t="shared" si="983"/>
        <v>1</v>
      </c>
      <c r="R6310" s="29">
        <f t="shared" si="984"/>
        <v>6</v>
      </c>
      <c r="S6310" s="29">
        <f t="shared" si="985"/>
        <v>22</v>
      </c>
      <c r="T6310" s="30">
        <f t="shared" si="986"/>
        <v>1</v>
      </c>
      <c r="U6310" s="28">
        <f t="shared" si="987"/>
        <v>3.355</v>
      </c>
      <c r="V6310" t="str">
        <f t="shared" si="988"/>
        <v>No</v>
      </c>
      <c r="W6310" t="str">
        <f t="shared" si="989"/>
        <v>12/1/2020</v>
      </c>
      <c r="X6310">
        <f t="shared" si="990"/>
        <v>1</v>
      </c>
      <c r="Y6310">
        <f t="shared" si="991"/>
        <v>3.355</v>
      </c>
      <c r="Z6310" t="str">
        <f t="shared" si="992"/>
        <v/>
      </c>
    </row>
    <row r="6311" spans="1:26" ht="13" hidden="1" x14ac:dyDescent="0.25">
      <c r="A6311" t="s">
        <v>9418</v>
      </c>
      <c r="B6311" t="s">
        <v>34</v>
      </c>
      <c r="C6311" t="s">
        <v>5</v>
      </c>
      <c r="D6311" s="46">
        <v>0.1</v>
      </c>
      <c r="E6311" s="2">
        <v>44173</v>
      </c>
      <c r="F6311" t="s">
        <v>2338</v>
      </c>
      <c r="G6311" s="16">
        <v>44378</v>
      </c>
      <c r="H6311" s="16">
        <v>44742</v>
      </c>
      <c r="I6311" s="3">
        <v>33.549999999999997</v>
      </c>
      <c r="J6311" s="3">
        <v>-5.32</v>
      </c>
      <c r="K6311" s="3">
        <v>28.23</v>
      </c>
      <c r="Q6311" s="29">
        <f t="shared" si="983"/>
        <v>1</v>
      </c>
      <c r="R6311" s="29">
        <f t="shared" si="984"/>
        <v>6</v>
      </c>
      <c r="S6311" s="29">
        <f t="shared" si="985"/>
        <v>22</v>
      </c>
      <c r="T6311" s="30">
        <f t="shared" si="986"/>
        <v>1</v>
      </c>
      <c r="U6311" s="28">
        <f t="shared" si="987"/>
        <v>3.355</v>
      </c>
      <c r="V6311" t="str">
        <f t="shared" si="988"/>
        <v>No</v>
      </c>
      <c r="W6311" t="str">
        <f t="shared" si="989"/>
        <v>12/1/2020</v>
      </c>
      <c r="X6311">
        <f t="shared" si="990"/>
        <v>1</v>
      </c>
      <c r="Y6311">
        <f t="shared" si="991"/>
        <v>3.355</v>
      </c>
      <c r="Z6311" t="str">
        <f t="shared" si="992"/>
        <v/>
      </c>
    </row>
    <row r="6312" spans="1:26" ht="13" hidden="1" x14ac:dyDescent="0.25">
      <c r="A6312" t="s">
        <v>9419</v>
      </c>
      <c r="B6312" t="s">
        <v>34</v>
      </c>
      <c r="C6312" t="s">
        <v>5</v>
      </c>
      <c r="D6312" s="46">
        <v>0.1</v>
      </c>
      <c r="E6312" s="2">
        <v>44173</v>
      </c>
      <c r="F6312" t="s">
        <v>2338</v>
      </c>
      <c r="G6312" s="16">
        <v>44378</v>
      </c>
      <c r="H6312" s="16">
        <v>44742</v>
      </c>
      <c r="I6312" s="3">
        <v>33.549999999999997</v>
      </c>
      <c r="J6312" s="3">
        <v>-5.32</v>
      </c>
      <c r="K6312" s="3">
        <v>28.23</v>
      </c>
      <c r="Q6312" s="29">
        <f t="shared" si="983"/>
        <v>1</v>
      </c>
      <c r="R6312" s="29">
        <f t="shared" si="984"/>
        <v>6</v>
      </c>
      <c r="S6312" s="29">
        <f t="shared" si="985"/>
        <v>22</v>
      </c>
      <c r="T6312" s="30">
        <f t="shared" si="986"/>
        <v>1</v>
      </c>
      <c r="U6312" s="28">
        <f t="shared" si="987"/>
        <v>3.355</v>
      </c>
      <c r="V6312" t="str">
        <f t="shared" si="988"/>
        <v>No</v>
      </c>
      <c r="W6312" t="str">
        <f t="shared" si="989"/>
        <v>12/1/2020</v>
      </c>
      <c r="X6312">
        <f t="shared" si="990"/>
        <v>1</v>
      </c>
      <c r="Y6312">
        <f t="shared" si="991"/>
        <v>3.355</v>
      </c>
      <c r="Z6312" t="str">
        <f t="shared" si="992"/>
        <v/>
      </c>
    </row>
    <row r="6313" spans="1:26" ht="13" hidden="1" x14ac:dyDescent="0.25">
      <c r="A6313" t="s">
        <v>9420</v>
      </c>
      <c r="B6313" t="s">
        <v>34</v>
      </c>
      <c r="C6313" t="s">
        <v>5</v>
      </c>
      <c r="D6313" s="46">
        <v>0.1</v>
      </c>
      <c r="E6313" s="2">
        <v>44173</v>
      </c>
      <c r="F6313" t="s">
        <v>2338</v>
      </c>
      <c r="G6313" s="16">
        <v>44378</v>
      </c>
      <c r="H6313" s="16">
        <v>44742</v>
      </c>
      <c r="I6313" s="3">
        <v>33.549999999999997</v>
      </c>
      <c r="J6313" s="3">
        <v>-5.32</v>
      </c>
      <c r="K6313" s="3">
        <v>28.23</v>
      </c>
      <c r="Q6313" s="29">
        <f t="shared" si="983"/>
        <v>1</v>
      </c>
      <c r="R6313" s="29">
        <f t="shared" si="984"/>
        <v>6</v>
      </c>
      <c r="S6313" s="29">
        <f t="shared" si="985"/>
        <v>22</v>
      </c>
      <c r="T6313" s="30">
        <f t="shared" si="986"/>
        <v>1</v>
      </c>
      <c r="U6313" s="28">
        <f t="shared" si="987"/>
        <v>3.355</v>
      </c>
      <c r="V6313" t="str">
        <f t="shared" si="988"/>
        <v>No</v>
      </c>
      <c r="W6313" t="str">
        <f t="shared" si="989"/>
        <v>12/1/2020</v>
      </c>
      <c r="X6313">
        <f t="shared" si="990"/>
        <v>1</v>
      </c>
      <c r="Y6313">
        <f t="shared" si="991"/>
        <v>3.355</v>
      </c>
      <c r="Z6313" t="str">
        <f t="shared" si="992"/>
        <v/>
      </c>
    </row>
    <row r="6314" spans="1:26" ht="13" hidden="1" x14ac:dyDescent="0.25">
      <c r="A6314" t="s">
        <v>9421</v>
      </c>
      <c r="B6314" t="s">
        <v>34</v>
      </c>
      <c r="C6314" t="s">
        <v>5</v>
      </c>
      <c r="D6314" s="46">
        <v>0.1</v>
      </c>
      <c r="E6314" s="2">
        <v>44173</v>
      </c>
      <c r="F6314" t="s">
        <v>2338</v>
      </c>
      <c r="G6314" s="16">
        <v>44378</v>
      </c>
      <c r="H6314" s="16">
        <v>44742</v>
      </c>
      <c r="I6314" s="3">
        <v>33.549999999999997</v>
      </c>
      <c r="J6314" s="3">
        <v>-5.32</v>
      </c>
      <c r="K6314" s="3">
        <v>28.23</v>
      </c>
      <c r="Q6314" s="29">
        <f t="shared" si="983"/>
        <v>1</v>
      </c>
      <c r="R6314" s="29">
        <f t="shared" si="984"/>
        <v>6</v>
      </c>
      <c r="S6314" s="29">
        <f t="shared" si="985"/>
        <v>22</v>
      </c>
      <c r="T6314" s="30">
        <f t="shared" si="986"/>
        <v>1</v>
      </c>
      <c r="U6314" s="28">
        <f t="shared" si="987"/>
        <v>3.355</v>
      </c>
      <c r="V6314" t="str">
        <f t="shared" si="988"/>
        <v>No</v>
      </c>
      <c r="W6314" t="str">
        <f t="shared" si="989"/>
        <v>12/1/2020</v>
      </c>
      <c r="X6314">
        <f t="shared" si="990"/>
        <v>1</v>
      </c>
      <c r="Y6314">
        <f t="shared" si="991"/>
        <v>3.355</v>
      </c>
      <c r="Z6314" t="str">
        <f t="shared" si="992"/>
        <v/>
      </c>
    </row>
    <row r="6315" spans="1:26" ht="13" hidden="1" x14ac:dyDescent="0.25">
      <c r="A6315" t="s">
        <v>9422</v>
      </c>
      <c r="B6315" t="s">
        <v>34</v>
      </c>
      <c r="C6315" t="s">
        <v>5</v>
      </c>
      <c r="D6315" s="46">
        <v>0.1</v>
      </c>
      <c r="E6315" s="2">
        <v>44173</v>
      </c>
      <c r="F6315" t="s">
        <v>2338</v>
      </c>
      <c r="G6315" s="16">
        <v>44378</v>
      </c>
      <c r="H6315" s="16">
        <v>44742</v>
      </c>
      <c r="I6315" s="3">
        <v>33.549999999999997</v>
      </c>
      <c r="J6315" s="3">
        <v>-5.32</v>
      </c>
      <c r="K6315" s="3">
        <v>28.23</v>
      </c>
      <c r="Q6315" s="29">
        <f t="shared" si="983"/>
        <v>1</v>
      </c>
      <c r="R6315" s="29">
        <f t="shared" si="984"/>
        <v>6</v>
      </c>
      <c r="S6315" s="29">
        <f t="shared" si="985"/>
        <v>22</v>
      </c>
      <c r="T6315" s="30">
        <f t="shared" si="986"/>
        <v>1</v>
      </c>
      <c r="U6315" s="28">
        <f t="shared" si="987"/>
        <v>3.355</v>
      </c>
      <c r="V6315" t="str">
        <f t="shared" si="988"/>
        <v>No</v>
      </c>
      <c r="W6315" t="str">
        <f t="shared" si="989"/>
        <v>12/1/2020</v>
      </c>
      <c r="X6315">
        <f t="shared" si="990"/>
        <v>1</v>
      </c>
      <c r="Y6315">
        <f t="shared" si="991"/>
        <v>3.355</v>
      </c>
      <c r="Z6315" t="str">
        <f t="shared" si="992"/>
        <v/>
      </c>
    </row>
    <row r="6316" spans="1:26" ht="13" hidden="1" x14ac:dyDescent="0.25">
      <c r="A6316" t="s">
        <v>9423</v>
      </c>
      <c r="B6316" t="s">
        <v>34</v>
      </c>
      <c r="C6316" t="s">
        <v>5</v>
      </c>
      <c r="D6316" s="46">
        <v>0.1</v>
      </c>
      <c r="E6316" s="2">
        <v>44173</v>
      </c>
      <c r="F6316" t="s">
        <v>2338</v>
      </c>
      <c r="G6316" s="16">
        <v>44378</v>
      </c>
      <c r="H6316" s="16">
        <v>44742</v>
      </c>
      <c r="I6316" s="3">
        <v>33.549999999999997</v>
      </c>
      <c r="J6316" s="3">
        <v>-5.32</v>
      </c>
      <c r="K6316" s="3">
        <v>28.23</v>
      </c>
      <c r="Q6316" s="29">
        <f t="shared" si="983"/>
        <v>1</v>
      </c>
      <c r="R6316" s="29">
        <f t="shared" si="984"/>
        <v>6</v>
      </c>
      <c r="S6316" s="29">
        <f t="shared" si="985"/>
        <v>22</v>
      </c>
      <c r="T6316" s="30">
        <f t="shared" si="986"/>
        <v>1</v>
      </c>
      <c r="U6316" s="28">
        <f t="shared" si="987"/>
        <v>3.355</v>
      </c>
      <c r="V6316" t="str">
        <f t="shared" si="988"/>
        <v>No</v>
      </c>
      <c r="W6316" t="str">
        <f t="shared" si="989"/>
        <v>12/1/2020</v>
      </c>
      <c r="X6316">
        <f t="shared" si="990"/>
        <v>1</v>
      </c>
      <c r="Y6316">
        <f t="shared" si="991"/>
        <v>3.355</v>
      </c>
      <c r="Z6316" t="str">
        <f t="shared" si="992"/>
        <v/>
      </c>
    </row>
    <row r="6317" spans="1:26" ht="13" hidden="1" x14ac:dyDescent="0.25">
      <c r="A6317" t="s">
        <v>9424</v>
      </c>
      <c r="B6317" t="s">
        <v>34</v>
      </c>
      <c r="C6317" t="s">
        <v>5</v>
      </c>
      <c r="D6317" s="46">
        <v>0.1</v>
      </c>
      <c r="E6317" s="2">
        <v>44173</v>
      </c>
      <c r="F6317" t="s">
        <v>2338</v>
      </c>
      <c r="G6317" s="16">
        <v>44378</v>
      </c>
      <c r="H6317" s="16">
        <v>44742</v>
      </c>
      <c r="I6317" s="3">
        <v>33.549999999999997</v>
      </c>
      <c r="J6317" s="3">
        <v>-5.32</v>
      </c>
      <c r="K6317" s="3">
        <v>28.23</v>
      </c>
      <c r="Q6317" s="29">
        <f t="shared" si="983"/>
        <v>1</v>
      </c>
      <c r="R6317" s="29">
        <f t="shared" si="984"/>
        <v>6</v>
      </c>
      <c r="S6317" s="29">
        <f t="shared" si="985"/>
        <v>22</v>
      </c>
      <c r="T6317" s="30">
        <f t="shared" si="986"/>
        <v>1</v>
      </c>
      <c r="U6317" s="28">
        <f t="shared" si="987"/>
        <v>3.355</v>
      </c>
      <c r="V6317" t="str">
        <f t="shared" si="988"/>
        <v>No</v>
      </c>
      <c r="W6317" t="str">
        <f t="shared" si="989"/>
        <v>12/1/2020</v>
      </c>
      <c r="X6317">
        <f t="shared" si="990"/>
        <v>1</v>
      </c>
      <c r="Y6317">
        <f t="shared" si="991"/>
        <v>3.355</v>
      </c>
      <c r="Z6317" t="str">
        <f t="shared" si="992"/>
        <v/>
      </c>
    </row>
    <row r="6318" spans="1:26" ht="13" hidden="1" x14ac:dyDescent="0.25">
      <c r="A6318" t="s">
        <v>9425</v>
      </c>
      <c r="B6318" t="s">
        <v>34</v>
      </c>
      <c r="C6318" t="s">
        <v>5</v>
      </c>
      <c r="D6318" s="46">
        <v>0.1</v>
      </c>
      <c r="E6318" s="2">
        <v>44173</v>
      </c>
      <c r="F6318" t="s">
        <v>2338</v>
      </c>
      <c r="G6318" s="16">
        <v>44378</v>
      </c>
      <c r="H6318" s="16">
        <v>44742</v>
      </c>
      <c r="I6318" s="3">
        <v>33.549999999999997</v>
      </c>
      <c r="J6318" s="3">
        <v>-5.32</v>
      </c>
      <c r="K6318" s="3">
        <v>28.23</v>
      </c>
      <c r="Q6318" s="29">
        <f t="shared" si="983"/>
        <v>1</v>
      </c>
      <c r="R6318" s="29">
        <f t="shared" si="984"/>
        <v>6</v>
      </c>
      <c r="S6318" s="29">
        <f t="shared" si="985"/>
        <v>22</v>
      </c>
      <c r="T6318" s="30">
        <f t="shared" si="986"/>
        <v>1</v>
      </c>
      <c r="U6318" s="28">
        <f t="shared" si="987"/>
        <v>3.355</v>
      </c>
      <c r="V6318" t="str">
        <f t="shared" si="988"/>
        <v>No</v>
      </c>
      <c r="W6318" t="str">
        <f t="shared" si="989"/>
        <v>12/1/2020</v>
      </c>
      <c r="X6318">
        <f t="shared" si="990"/>
        <v>1</v>
      </c>
      <c r="Y6318">
        <f t="shared" si="991"/>
        <v>3.355</v>
      </c>
      <c r="Z6318" t="str">
        <f t="shared" si="992"/>
        <v/>
      </c>
    </row>
    <row r="6319" spans="1:26" ht="13" hidden="1" x14ac:dyDescent="0.25">
      <c r="A6319" t="s">
        <v>9426</v>
      </c>
      <c r="B6319" t="s">
        <v>34</v>
      </c>
      <c r="C6319" t="s">
        <v>5</v>
      </c>
      <c r="D6319" s="46">
        <v>0.1</v>
      </c>
      <c r="E6319" s="2">
        <v>44173</v>
      </c>
      <c r="F6319" t="s">
        <v>2338</v>
      </c>
      <c r="G6319" s="16">
        <v>44378</v>
      </c>
      <c r="H6319" s="16">
        <v>44742</v>
      </c>
      <c r="I6319" s="3">
        <v>33.549999999999997</v>
      </c>
      <c r="J6319" s="3">
        <v>-5.32</v>
      </c>
      <c r="K6319" s="3">
        <v>28.23</v>
      </c>
      <c r="Q6319" s="29">
        <f t="shared" si="983"/>
        <v>1</v>
      </c>
      <c r="R6319" s="29">
        <f t="shared" si="984"/>
        <v>6</v>
      </c>
      <c r="S6319" s="29">
        <f t="shared" si="985"/>
        <v>22</v>
      </c>
      <c r="T6319" s="30">
        <f t="shared" si="986"/>
        <v>1</v>
      </c>
      <c r="U6319" s="28">
        <f t="shared" si="987"/>
        <v>3.355</v>
      </c>
      <c r="V6319" t="str">
        <f t="shared" si="988"/>
        <v>No</v>
      </c>
      <c r="W6319" t="str">
        <f t="shared" si="989"/>
        <v>12/1/2020</v>
      </c>
      <c r="X6319">
        <f t="shared" si="990"/>
        <v>1</v>
      </c>
      <c r="Y6319">
        <f t="shared" si="991"/>
        <v>3.355</v>
      </c>
      <c r="Z6319" t="str">
        <f t="shared" si="992"/>
        <v/>
      </c>
    </row>
    <row r="6320" spans="1:26" ht="13" hidden="1" x14ac:dyDescent="0.25">
      <c r="A6320" t="s">
        <v>9427</v>
      </c>
      <c r="B6320" t="s">
        <v>34</v>
      </c>
      <c r="C6320" t="s">
        <v>5</v>
      </c>
      <c r="D6320" s="46">
        <v>0.1</v>
      </c>
      <c r="E6320" s="2">
        <v>44173</v>
      </c>
      <c r="F6320" t="s">
        <v>2338</v>
      </c>
      <c r="G6320" s="16">
        <v>44378</v>
      </c>
      <c r="H6320" s="16">
        <v>44742</v>
      </c>
      <c r="I6320" s="3">
        <v>33.549999999999997</v>
      </c>
      <c r="J6320" s="3">
        <v>-5.32</v>
      </c>
      <c r="K6320" s="3">
        <v>28.23</v>
      </c>
      <c r="Q6320" s="29">
        <f t="shared" si="983"/>
        <v>1</v>
      </c>
      <c r="R6320" s="29">
        <f t="shared" si="984"/>
        <v>6</v>
      </c>
      <c r="S6320" s="29">
        <f t="shared" si="985"/>
        <v>22</v>
      </c>
      <c r="T6320" s="30">
        <f t="shared" si="986"/>
        <v>1</v>
      </c>
      <c r="U6320" s="28">
        <f t="shared" si="987"/>
        <v>3.355</v>
      </c>
      <c r="V6320" t="str">
        <f t="shared" si="988"/>
        <v>No</v>
      </c>
      <c r="W6320" t="str">
        <f t="shared" si="989"/>
        <v>12/1/2020</v>
      </c>
      <c r="X6320">
        <f t="shared" si="990"/>
        <v>1</v>
      </c>
      <c r="Y6320">
        <f t="shared" si="991"/>
        <v>3.355</v>
      </c>
      <c r="Z6320" t="str">
        <f t="shared" si="992"/>
        <v/>
      </c>
    </row>
    <row r="6321" spans="1:26" ht="13" hidden="1" x14ac:dyDescent="0.25">
      <c r="A6321" t="s">
        <v>9428</v>
      </c>
      <c r="B6321" t="s">
        <v>34</v>
      </c>
      <c r="C6321" t="s">
        <v>5</v>
      </c>
      <c r="D6321" s="46">
        <v>0.1</v>
      </c>
      <c r="E6321" s="2">
        <v>44173</v>
      </c>
      <c r="F6321" t="s">
        <v>2338</v>
      </c>
      <c r="G6321" s="16">
        <v>44378</v>
      </c>
      <c r="H6321" s="16">
        <v>44742</v>
      </c>
      <c r="I6321" s="3">
        <v>33.549999999999997</v>
      </c>
      <c r="J6321" s="3">
        <v>-5.32</v>
      </c>
      <c r="K6321" s="3">
        <v>28.23</v>
      </c>
      <c r="Q6321" s="29">
        <f t="shared" si="983"/>
        <v>1</v>
      </c>
      <c r="R6321" s="29">
        <f t="shared" si="984"/>
        <v>6</v>
      </c>
      <c r="S6321" s="29">
        <f t="shared" si="985"/>
        <v>22</v>
      </c>
      <c r="T6321" s="30">
        <f t="shared" si="986"/>
        <v>1</v>
      </c>
      <c r="U6321" s="28">
        <f t="shared" si="987"/>
        <v>3.355</v>
      </c>
      <c r="V6321" t="str">
        <f t="shared" si="988"/>
        <v>No</v>
      </c>
      <c r="W6321" t="str">
        <f t="shared" si="989"/>
        <v>12/1/2020</v>
      </c>
      <c r="X6321">
        <f t="shared" si="990"/>
        <v>1</v>
      </c>
      <c r="Y6321">
        <f t="shared" si="991"/>
        <v>3.355</v>
      </c>
      <c r="Z6321" t="str">
        <f t="shared" si="992"/>
        <v/>
      </c>
    </row>
    <row r="6322" spans="1:26" ht="13" hidden="1" x14ac:dyDescent="0.25">
      <c r="A6322" t="s">
        <v>9429</v>
      </c>
      <c r="B6322" t="s">
        <v>34</v>
      </c>
      <c r="C6322" t="s">
        <v>5</v>
      </c>
      <c r="D6322" s="46">
        <v>0.1</v>
      </c>
      <c r="E6322" s="2">
        <v>44173</v>
      </c>
      <c r="F6322" t="s">
        <v>2338</v>
      </c>
      <c r="G6322" s="16">
        <v>44378</v>
      </c>
      <c r="H6322" s="16">
        <v>44742</v>
      </c>
      <c r="I6322" s="3">
        <v>33.549999999999997</v>
      </c>
      <c r="J6322" s="3">
        <v>-5.32</v>
      </c>
      <c r="K6322" s="3">
        <v>28.23</v>
      </c>
      <c r="Q6322" s="29">
        <f t="shared" si="983"/>
        <v>1</v>
      </c>
      <c r="R6322" s="29">
        <f t="shared" si="984"/>
        <v>6</v>
      </c>
      <c r="S6322" s="29">
        <f t="shared" si="985"/>
        <v>22</v>
      </c>
      <c r="T6322" s="30">
        <f t="shared" si="986"/>
        <v>1</v>
      </c>
      <c r="U6322" s="28">
        <f t="shared" si="987"/>
        <v>3.355</v>
      </c>
      <c r="V6322" t="str">
        <f t="shared" si="988"/>
        <v>No</v>
      </c>
      <c r="W6322" t="str">
        <f t="shared" si="989"/>
        <v>12/1/2020</v>
      </c>
      <c r="X6322">
        <f t="shared" si="990"/>
        <v>1</v>
      </c>
      <c r="Y6322">
        <f t="shared" si="991"/>
        <v>3.355</v>
      </c>
      <c r="Z6322" t="str">
        <f t="shared" si="992"/>
        <v/>
      </c>
    </row>
    <row r="6323" spans="1:26" ht="13" hidden="1" x14ac:dyDescent="0.25">
      <c r="A6323" t="s">
        <v>9430</v>
      </c>
      <c r="B6323" t="s">
        <v>34</v>
      </c>
      <c r="C6323" t="s">
        <v>5</v>
      </c>
      <c r="D6323" s="46">
        <v>0.1</v>
      </c>
      <c r="E6323" s="2">
        <v>44173</v>
      </c>
      <c r="F6323" t="s">
        <v>2338</v>
      </c>
      <c r="G6323" s="16">
        <v>44378</v>
      </c>
      <c r="H6323" s="16">
        <v>44742</v>
      </c>
      <c r="I6323" s="3">
        <v>33.549999999999997</v>
      </c>
      <c r="J6323" s="3">
        <v>-5.32</v>
      </c>
      <c r="K6323" s="3">
        <v>28.23</v>
      </c>
      <c r="Q6323" s="29">
        <f t="shared" si="983"/>
        <v>1</v>
      </c>
      <c r="R6323" s="29">
        <f t="shared" si="984"/>
        <v>6</v>
      </c>
      <c r="S6323" s="29">
        <f t="shared" si="985"/>
        <v>22</v>
      </c>
      <c r="T6323" s="30">
        <f t="shared" si="986"/>
        <v>1</v>
      </c>
      <c r="U6323" s="28">
        <f t="shared" si="987"/>
        <v>3.355</v>
      </c>
      <c r="V6323" t="str">
        <f t="shared" si="988"/>
        <v>No</v>
      </c>
      <c r="W6323" t="str">
        <f t="shared" si="989"/>
        <v>12/1/2020</v>
      </c>
      <c r="X6323">
        <f t="shared" si="990"/>
        <v>1</v>
      </c>
      <c r="Y6323">
        <f t="shared" si="991"/>
        <v>3.355</v>
      </c>
      <c r="Z6323" t="str">
        <f t="shared" si="992"/>
        <v/>
      </c>
    </row>
    <row r="6324" spans="1:26" ht="13" hidden="1" x14ac:dyDescent="0.25">
      <c r="A6324" t="s">
        <v>9431</v>
      </c>
      <c r="B6324" t="s">
        <v>34</v>
      </c>
      <c r="C6324" t="s">
        <v>5</v>
      </c>
      <c r="D6324" s="46">
        <v>0.1</v>
      </c>
      <c r="E6324" s="2">
        <v>44173</v>
      </c>
      <c r="F6324" t="s">
        <v>2338</v>
      </c>
      <c r="G6324" s="16">
        <v>44378</v>
      </c>
      <c r="H6324" s="16">
        <v>44742</v>
      </c>
      <c r="I6324" s="3">
        <v>33.549999999999997</v>
      </c>
      <c r="J6324" s="3">
        <v>-5.32</v>
      </c>
      <c r="K6324" s="3">
        <v>28.23</v>
      </c>
      <c r="Q6324" s="29">
        <f t="shared" si="983"/>
        <v>1</v>
      </c>
      <c r="R6324" s="29">
        <f t="shared" si="984"/>
        <v>6</v>
      </c>
      <c r="S6324" s="29">
        <f t="shared" si="985"/>
        <v>22</v>
      </c>
      <c r="T6324" s="30">
        <f t="shared" si="986"/>
        <v>1</v>
      </c>
      <c r="U6324" s="28">
        <f t="shared" si="987"/>
        <v>3.355</v>
      </c>
      <c r="V6324" t="str">
        <f t="shared" si="988"/>
        <v>No</v>
      </c>
      <c r="W6324" t="str">
        <f t="shared" si="989"/>
        <v>12/1/2020</v>
      </c>
      <c r="X6324">
        <f t="shared" si="990"/>
        <v>1</v>
      </c>
      <c r="Y6324">
        <f t="shared" si="991"/>
        <v>3.355</v>
      </c>
      <c r="Z6324" t="str">
        <f t="shared" si="992"/>
        <v/>
      </c>
    </row>
    <row r="6325" spans="1:26" ht="13" hidden="1" x14ac:dyDescent="0.25">
      <c r="A6325" t="s">
        <v>9432</v>
      </c>
      <c r="B6325" t="s">
        <v>34</v>
      </c>
      <c r="C6325" t="s">
        <v>5</v>
      </c>
      <c r="D6325" s="46">
        <v>0.1</v>
      </c>
      <c r="E6325" s="2">
        <v>44173</v>
      </c>
      <c r="F6325" t="s">
        <v>2338</v>
      </c>
      <c r="G6325" s="16">
        <v>44378</v>
      </c>
      <c r="H6325" s="16">
        <v>44742</v>
      </c>
      <c r="I6325" s="3">
        <v>33.549999999999997</v>
      </c>
      <c r="J6325" s="3">
        <v>-5.32</v>
      </c>
      <c r="K6325" s="3">
        <v>28.23</v>
      </c>
      <c r="Q6325" s="29">
        <f t="shared" si="983"/>
        <v>1</v>
      </c>
      <c r="R6325" s="29">
        <f t="shared" si="984"/>
        <v>6</v>
      </c>
      <c r="S6325" s="29">
        <f t="shared" si="985"/>
        <v>22</v>
      </c>
      <c r="T6325" s="30">
        <f t="shared" si="986"/>
        <v>1</v>
      </c>
      <c r="U6325" s="28">
        <f t="shared" si="987"/>
        <v>3.355</v>
      </c>
      <c r="V6325" t="str">
        <f t="shared" si="988"/>
        <v>No</v>
      </c>
      <c r="W6325" t="str">
        <f t="shared" si="989"/>
        <v>12/1/2020</v>
      </c>
      <c r="X6325">
        <f t="shared" si="990"/>
        <v>1</v>
      </c>
      <c r="Y6325">
        <f t="shared" si="991"/>
        <v>3.355</v>
      </c>
      <c r="Z6325" t="str">
        <f t="shared" si="992"/>
        <v/>
      </c>
    </row>
    <row r="6326" spans="1:26" ht="13" hidden="1" x14ac:dyDescent="0.25">
      <c r="A6326" t="s">
        <v>9433</v>
      </c>
      <c r="B6326" t="s">
        <v>34</v>
      </c>
      <c r="C6326" t="s">
        <v>5</v>
      </c>
      <c r="D6326" s="46">
        <v>0.1</v>
      </c>
      <c r="E6326" s="2">
        <v>44173</v>
      </c>
      <c r="F6326" t="s">
        <v>2338</v>
      </c>
      <c r="G6326" s="16">
        <v>44378</v>
      </c>
      <c r="H6326" s="16">
        <v>44742</v>
      </c>
      <c r="I6326" s="3">
        <v>33.549999999999997</v>
      </c>
      <c r="J6326" s="3">
        <v>-5.32</v>
      </c>
      <c r="K6326" s="3">
        <v>28.23</v>
      </c>
      <c r="Q6326" s="29">
        <f t="shared" si="983"/>
        <v>1</v>
      </c>
      <c r="R6326" s="29">
        <f t="shared" si="984"/>
        <v>6</v>
      </c>
      <c r="S6326" s="29">
        <f t="shared" si="985"/>
        <v>22</v>
      </c>
      <c r="T6326" s="30">
        <f t="shared" si="986"/>
        <v>1</v>
      </c>
      <c r="U6326" s="28">
        <f t="shared" si="987"/>
        <v>3.355</v>
      </c>
      <c r="V6326" t="str">
        <f t="shared" si="988"/>
        <v>No</v>
      </c>
      <c r="W6326" t="str">
        <f t="shared" si="989"/>
        <v>12/1/2020</v>
      </c>
      <c r="X6326">
        <f t="shared" si="990"/>
        <v>1</v>
      </c>
      <c r="Y6326">
        <f t="shared" si="991"/>
        <v>3.355</v>
      </c>
      <c r="Z6326" t="str">
        <f t="shared" si="992"/>
        <v/>
      </c>
    </row>
    <row r="6327" spans="1:26" ht="13" hidden="1" x14ac:dyDescent="0.25">
      <c r="A6327" t="s">
        <v>9434</v>
      </c>
      <c r="B6327" t="s">
        <v>34</v>
      </c>
      <c r="C6327" t="s">
        <v>5</v>
      </c>
      <c r="D6327" s="46">
        <v>0.1</v>
      </c>
      <c r="E6327" s="2">
        <v>44173</v>
      </c>
      <c r="F6327" t="s">
        <v>2338</v>
      </c>
      <c r="G6327" s="16">
        <v>44378</v>
      </c>
      <c r="H6327" s="16">
        <v>44742</v>
      </c>
      <c r="I6327" s="3">
        <v>33.549999999999997</v>
      </c>
      <c r="J6327" s="3">
        <v>-5.32</v>
      </c>
      <c r="K6327" s="3">
        <v>28.23</v>
      </c>
      <c r="Q6327" s="29">
        <f t="shared" si="983"/>
        <v>1</v>
      </c>
      <c r="R6327" s="29">
        <f t="shared" si="984"/>
        <v>6</v>
      </c>
      <c r="S6327" s="29">
        <f t="shared" si="985"/>
        <v>22</v>
      </c>
      <c r="T6327" s="30">
        <f t="shared" si="986"/>
        <v>1</v>
      </c>
      <c r="U6327" s="28">
        <f t="shared" si="987"/>
        <v>3.355</v>
      </c>
      <c r="V6327" t="str">
        <f t="shared" si="988"/>
        <v>No</v>
      </c>
      <c r="W6327" t="str">
        <f t="shared" si="989"/>
        <v>12/1/2020</v>
      </c>
      <c r="X6327">
        <f t="shared" si="990"/>
        <v>1</v>
      </c>
      <c r="Y6327">
        <f t="shared" si="991"/>
        <v>3.355</v>
      </c>
      <c r="Z6327" t="str">
        <f t="shared" si="992"/>
        <v/>
      </c>
    </row>
    <row r="6328" spans="1:26" ht="13" hidden="1" x14ac:dyDescent="0.25">
      <c r="A6328" t="s">
        <v>9435</v>
      </c>
      <c r="B6328" t="s">
        <v>34</v>
      </c>
      <c r="C6328" t="s">
        <v>5</v>
      </c>
      <c r="D6328" s="46">
        <v>0.1</v>
      </c>
      <c r="E6328" s="2">
        <v>44173</v>
      </c>
      <c r="F6328" t="s">
        <v>2338</v>
      </c>
      <c r="G6328" s="16">
        <v>44378</v>
      </c>
      <c r="H6328" s="16">
        <v>44742</v>
      </c>
      <c r="I6328" s="3">
        <v>33.549999999999997</v>
      </c>
      <c r="J6328" s="3">
        <v>-5.32</v>
      </c>
      <c r="K6328" s="3">
        <v>28.23</v>
      </c>
      <c r="Q6328" s="29">
        <f t="shared" ref="Q6328:Q6391" si="993">DATEDIF(E6328,H6328,"Y")</f>
        <v>1</v>
      </c>
      <c r="R6328" s="29">
        <f t="shared" ref="R6328:R6391" si="994">DATEDIF(E6328,H6328,"YM")</f>
        <v>6</v>
      </c>
      <c r="S6328" s="29">
        <f t="shared" ref="S6328:S6391" si="995">DATEDIF(E6328,H6328,"MD")</f>
        <v>22</v>
      </c>
      <c r="T6328" s="30">
        <f t="shared" ref="T6328:T6391" si="996">IF(Q6328&gt;=1,1,R6328/12)</f>
        <v>1</v>
      </c>
      <c r="U6328" s="28">
        <f t="shared" ref="U6328:U6391" si="997">I6328*D6328*T6328</f>
        <v>3.355</v>
      </c>
      <c r="V6328" t="str">
        <f t="shared" si="988"/>
        <v>No</v>
      </c>
      <c r="W6328" t="str">
        <f t="shared" si="989"/>
        <v>12/1/2020</v>
      </c>
      <c r="X6328">
        <f t="shared" si="990"/>
        <v>1</v>
      </c>
      <c r="Y6328">
        <f t="shared" si="991"/>
        <v>3.355</v>
      </c>
      <c r="Z6328" t="str">
        <f t="shared" si="992"/>
        <v/>
      </c>
    </row>
    <row r="6329" spans="1:26" ht="13" hidden="1" x14ac:dyDescent="0.25">
      <c r="A6329" t="s">
        <v>9436</v>
      </c>
      <c r="B6329" t="s">
        <v>34</v>
      </c>
      <c r="C6329" t="s">
        <v>5</v>
      </c>
      <c r="D6329" s="46">
        <v>0.1</v>
      </c>
      <c r="E6329" s="2">
        <v>44173</v>
      </c>
      <c r="F6329" t="s">
        <v>2338</v>
      </c>
      <c r="G6329" s="16">
        <v>44378</v>
      </c>
      <c r="H6329" s="16">
        <v>44742</v>
      </c>
      <c r="I6329" s="3">
        <v>33.549999999999997</v>
      </c>
      <c r="J6329" s="3">
        <v>-5.32</v>
      </c>
      <c r="K6329" s="3">
        <v>28.23</v>
      </c>
      <c r="Q6329" s="29">
        <f t="shared" si="993"/>
        <v>1</v>
      </c>
      <c r="R6329" s="29">
        <f t="shared" si="994"/>
        <v>6</v>
      </c>
      <c r="S6329" s="29">
        <f t="shared" si="995"/>
        <v>22</v>
      </c>
      <c r="T6329" s="30">
        <f t="shared" si="996"/>
        <v>1</v>
      </c>
      <c r="U6329" s="28">
        <f t="shared" si="997"/>
        <v>3.355</v>
      </c>
      <c r="V6329" t="str">
        <f t="shared" si="988"/>
        <v>No</v>
      </c>
      <c r="W6329" t="str">
        <f t="shared" si="989"/>
        <v>12/1/2020</v>
      </c>
      <c r="X6329">
        <f t="shared" si="990"/>
        <v>1</v>
      </c>
      <c r="Y6329">
        <f t="shared" si="991"/>
        <v>3.355</v>
      </c>
      <c r="Z6329" t="str">
        <f t="shared" si="992"/>
        <v/>
      </c>
    </row>
    <row r="6330" spans="1:26" ht="13" hidden="1" x14ac:dyDescent="0.25">
      <c r="A6330" t="s">
        <v>9437</v>
      </c>
      <c r="B6330" t="s">
        <v>34</v>
      </c>
      <c r="C6330" t="s">
        <v>5</v>
      </c>
      <c r="D6330" s="46">
        <v>0.1</v>
      </c>
      <c r="E6330" s="2">
        <v>44173</v>
      </c>
      <c r="F6330" t="s">
        <v>2338</v>
      </c>
      <c r="G6330" s="16">
        <v>44378</v>
      </c>
      <c r="H6330" s="16">
        <v>44742</v>
      </c>
      <c r="I6330" s="3">
        <v>33.549999999999997</v>
      </c>
      <c r="J6330" s="3">
        <v>-5.32</v>
      </c>
      <c r="K6330" s="3">
        <v>28.23</v>
      </c>
      <c r="Q6330" s="29">
        <f t="shared" si="993"/>
        <v>1</v>
      </c>
      <c r="R6330" s="29">
        <f t="shared" si="994"/>
        <v>6</v>
      </c>
      <c r="S6330" s="29">
        <f t="shared" si="995"/>
        <v>22</v>
      </c>
      <c r="T6330" s="30">
        <f t="shared" si="996"/>
        <v>1</v>
      </c>
      <c r="U6330" s="28">
        <f t="shared" si="997"/>
        <v>3.355</v>
      </c>
      <c r="V6330" t="str">
        <f t="shared" si="988"/>
        <v>No</v>
      </c>
      <c r="W6330" t="str">
        <f t="shared" si="989"/>
        <v>12/1/2020</v>
      </c>
      <c r="X6330">
        <f t="shared" si="990"/>
        <v>1</v>
      </c>
      <c r="Y6330">
        <f t="shared" si="991"/>
        <v>3.355</v>
      </c>
      <c r="Z6330" t="str">
        <f t="shared" si="992"/>
        <v/>
      </c>
    </row>
    <row r="6331" spans="1:26" ht="13" hidden="1" x14ac:dyDescent="0.25">
      <c r="A6331" t="s">
        <v>9438</v>
      </c>
      <c r="B6331" t="s">
        <v>34</v>
      </c>
      <c r="C6331" t="s">
        <v>5</v>
      </c>
      <c r="D6331" s="46">
        <v>0.1</v>
      </c>
      <c r="E6331" s="2">
        <v>44173</v>
      </c>
      <c r="F6331" t="s">
        <v>2338</v>
      </c>
      <c r="G6331" s="16">
        <v>44378</v>
      </c>
      <c r="H6331" s="16">
        <v>44742</v>
      </c>
      <c r="I6331" s="3">
        <v>33.549999999999997</v>
      </c>
      <c r="J6331" s="3">
        <v>-5.32</v>
      </c>
      <c r="K6331" s="3">
        <v>28.23</v>
      </c>
      <c r="Q6331" s="29">
        <f t="shared" si="993"/>
        <v>1</v>
      </c>
      <c r="R6331" s="29">
        <f t="shared" si="994"/>
        <v>6</v>
      </c>
      <c r="S6331" s="29">
        <f t="shared" si="995"/>
        <v>22</v>
      </c>
      <c r="T6331" s="30">
        <f t="shared" si="996"/>
        <v>1</v>
      </c>
      <c r="U6331" s="28">
        <f t="shared" si="997"/>
        <v>3.355</v>
      </c>
      <c r="V6331" t="str">
        <f t="shared" si="988"/>
        <v>No</v>
      </c>
      <c r="W6331" t="str">
        <f t="shared" si="989"/>
        <v>12/1/2020</v>
      </c>
      <c r="X6331">
        <f t="shared" si="990"/>
        <v>1</v>
      </c>
      <c r="Y6331">
        <f t="shared" si="991"/>
        <v>3.355</v>
      </c>
      <c r="Z6331" t="str">
        <f t="shared" si="992"/>
        <v/>
      </c>
    </row>
    <row r="6332" spans="1:26" ht="13" hidden="1" x14ac:dyDescent="0.25">
      <c r="A6332" t="s">
        <v>9439</v>
      </c>
      <c r="B6332" t="s">
        <v>34</v>
      </c>
      <c r="C6332" t="s">
        <v>5</v>
      </c>
      <c r="D6332" s="46">
        <v>0.1</v>
      </c>
      <c r="E6332" s="2">
        <v>44173</v>
      </c>
      <c r="F6332" t="s">
        <v>2338</v>
      </c>
      <c r="G6332" s="16">
        <v>44378</v>
      </c>
      <c r="H6332" s="16">
        <v>44742</v>
      </c>
      <c r="I6332" s="3">
        <v>33.549999999999997</v>
      </c>
      <c r="J6332" s="3">
        <v>-5.32</v>
      </c>
      <c r="K6332" s="3">
        <v>28.23</v>
      </c>
      <c r="Q6332" s="29">
        <f t="shared" si="993"/>
        <v>1</v>
      </c>
      <c r="R6332" s="29">
        <f t="shared" si="994"/>
        <v>6</v>
      </c>
      <c r="S6332" s="29">
        <f t="shared" si="995"/>
        <v>22</v>
      </c>
      <c r="T6332" s="30">
        <f t="shared" si="996"/>
        <v>1</v>
      </c>
      <c r="U6332" s="28">
        <f t="shared" si="997"/>
        <v>3.355</v>
      </c>
      <c r="V6332" t="str">
        <f t="shared" si="988"/>
        <v>No</v>
      </c>
      <c r="W6332" t="str">
        <f t="shared" si="989"/>
        <v>12/1/2020</v>
      </c>
      <c r="X6332">
        <f t="shared" si="990"/>
        <v>1</v>
      </c>
      <c r="Y6332">
        <f t="shared" si="991"/>
        <v>3.355</v>
      </c>
      <c r="Z6332" t="str">
        <f t="shared" si="992"/>
        <v/>
      </c>
    </row>
    <row r="6333" spans="1:26" ht="13" hidden="1" x14ac:dyDescent="0.25">
      <c r="A6333" t="s">
        <v>9440</v>
      </c>
      <c r="B6333" t="s">
        <v>34</v>
      </c>
      <c r="C6333" t="s">
        <v>5</v>
      </c>
      <c r="D6333" s="46">
        <v>0.1</v>
      </c>
      <c r="E6333" s="2">
        <v>44173</v>
      </c>
      <c r="F6333" t="s">
        <v>2338</v>
      </c>
      <c r="G6333" s="16">
        <v>44378</v>
      </c>
      <c r="H6333" s="16">
        <v>44742</v>
      </c>
      <c r="I6333" s="3">
        <v>33.549999999999997</v>
      </c>
      <c r="J6333" s="3">
        <v>-5.32</v>
      </c>
      <c r="K6333" s="3">
        <v>28.23</v>
      </c>
      <c r="Q6333" s="29">
        <f t="shared" si="993"/>
        <v>1</v>
      </c>
      <c r="R6333" s="29">
        <f t="shared" si="994"/>
        <v>6</v>
      </c>
      <c r="S6333" s="29">
        <f t="shared" si="995"/>
        <v>22</v>
      </c>
      <c r="T6333" s="30">
        <f t="shared" si="996"/>
        <v>1</v>
      </c>
      <c r="U6333" s="28">
        <f t="shared" si="997"/>
        <v>3.355</v>
      </c>
      <c r="V6333" t="str">
        <f t="shared" si="988"/>
        <v>No</v>
      </c>
      <c r="W6333" t="str">
        <f t="shared" si="989"/>
        <v>12/1/2020</v>
      </c>
      <c r="X6333">
        <f t="shared" si="990"/>
        <v>1</v>
      </c>
      <c r="Y6333">
        <f t="shared" si="991"/>
        <v>3.355</v>
      </c>
      <c r="Z6333" t="str">
        <f t="shared" si="992"/>
        <v/>
      </c>
    </row>
    <row r="6334" spans="1:26" ht="13" hidden="1" x14ac:dyDescent="0.25">
      <c r="A6334" t="s">
        <v>9441</v>
      </c>
      <c r="B6334" t="s">
        <v>34</v>
      </c>
      <c r="C6334" t="s">
        <v>5</v>
      </c>
      <c r="D6334" s="46">
        <v>0.1</v>
      </c>
      <c r="E6334" s="2">
        <v>44173</v>
      </c>
      <c r="F6334" t="s">
        <v>2338</v>
      </c>
      <c r="G6334" s="16">
        <v>44378</v>
      </c>
      <c r="H6334" s="16">
        <v>44742</v>
      </c>
      <c r="I6334" s="3">
        <v>33.549999999999997</v>
      </c>
      <c r="J6334" s="3">
        <v>-5.32</v>
      </c>
      <c r="K6334" s="3">
        <v>28.23</v>
      </c>
      <c r="Q6334" s="29">
        <f t="shared" si="993"/>
        <v>1</v>
      </c>
      <c r="R6334" s="29">
        <f t="shared" si="994"/>
        <v>6</v>
      </c>
      <c r="S6334" s="29">
        <f t="shared" si="995"/>
        <v>22</v>
      </c>
      <c r="T6334" s="30">
        <f t="shared" si="996"/>
        <v>1</v>
      </c>
      <c r="U6334" s="28">
        <f t="shared" si="997"/>
        <v>3.355</v>
      </c>
      <c r="V6334" t="str">
        <f t="shared" si="988"/>
        <v>No</v>
      </c>
      <c r="W6334" t="str">
        <f t="shared" si="989"/>
        <v>12/1/2020</v>
      </c>
      <c r="X6334">
        <f t="shared" si="990"/>
        <v>1</v>
      </c>
      <c r="Y6334">
        <f t="shared" si="991"/>
        <v>3.355</v>
      </c>
      <c r="Z6334" t="str">
        <f t="shared" si="992"/>
        <v/>
      </c>
    </row>
    <row r="6335" spans="1:26" ht="13" hidden="1" x14ac:dyDescent="0.25">
      <c r="A6335" t="s">
        <v>9442</v>
      </c>
      <c r="B6335" t="s">
        <v>34</v>
      </c>
      <c r="C6335" t="s">
        <v>5</v>
      </c>
      <c r="D6335" s="46">
        <v>0.1</v>
      </c>
      <c r="E6335" s="2">
        <v>44173</v>
      </c>
      <c r="F6335" t="s">
        <v>2338</v>
      </c>
      <c r="G6335" s="16">
        <v>44378</v>
      </c>
      <c r="H6335" s="16">
        <v>44742</v>
      </c>
      <c r="I6335" s="3">
        <v>33.549999999999997</v>
      </c>
      <c r="J6335" s="3">
        <v>-5.32</v>
      </c>
      <c r="K6335" s="3">
        <v>28.23</v>
      </c>
      <c r="Q6335" s="29">
        <f t="shared" si="993"/>
        <v>1</v>
      </c>
      <c r="R6335" s="29">
        <f t="shared" si="994"/>
        <v>6</v>
      </c>
      <c r="S6335" s="29">
        <f t="shared" si="995"/>
        <v>22</v>
      </c>
      <c r="T6335" s="30">
        <f t="shared" si="996"/>
        <v>1</v>
      </c>
      <c r="U6335" s="28">
        <f t="shared" si="997"/>
        <v>3.355</v>
      </c>
      <c r="V6335" t="str">
        <f t="shared" si="988"/>
        <v>No</v>
      </c>
      <c r="W6335" t="str">
        <f t="shared" si="989"/>
        <v>12/1/2020</v>
      </c>
      <c r="X6335">
        <f t="shared" si="990"/>
        <v>1</v>
      </c>
      <c r="Y6335">
        <f t="shared" si="991"/>
        <v>3.355</v>
      </c>
      <c r="Z6335" t="str">
        <f t="shared" si="992"/>
        <v/>
      </c>
    </row>
    <row r="6336" spans="1:26" ht="13" hidden="1" x14ac:dyDescent="0.25">
      <c r="A6336" t="s">
        <v>9443</v>
      </c>
      <c r="B6336" t="s">
        <v>34</v>
      </c>
      <c r="C6336" t="s">
        <v>5</v>
      </c>
      <c r="D6336" s="46">
        <v>0.1</v>
      </c>
      <c r="E6336" s="2">
        <v>44173</v>
      </c>
      <c r="F6336" t="s">
        <v>2338</v>
      </c>
      <c r="G6336" s="16">
        <v>44378</v>
      </c>
      <c r="H6336" s="16">
        <v>44742</v>
      </c>
      <c r="I6336" s="3">
        <v>33.549999999999997</v>
      </c>
      <c r="J6336" s="3">
        <v>-5.32</v>
      </c>
      <c r="K6336" s="3">
        <v>28.23</v>
      </c>
      <c r="Q6336" s="29">
        <f t="shared" si="993"/>
        <v>1</v>
      </c>
      <c r="R6336" s="29">
        <f t="shared" si="994"/>
        <v>6</v>
      </c>
      <c r="S6336" s="29">
        <f t="shared" si="995"/>
        <v>22</v>
      </c>
      <c r="T6336" s="30">
        <f t="shared" si="996"/>
        <v>1</v>
      </c>
      <c r="U6336" s="28">
        <f t="shared" si="997"/>
        <v>3.355</v>
      </c>
      <c r="V6336" t="str">
        <f t="shared" si="988"/>
        <v>No</v>
      </c>
      <c r="W6336" t="str">
        <f t="shared" si="989"/>
        <v>12/1/2020</v>
      </c>
      <c r="X6336">
        <f t="shared" si="990"/>
        <v>1</v>
      </c>
      <c r="Y6336">
        <f t="shared" si="991"/>
        <v>3.355</v>
      </c>
      <c r="Z6336" t="str">
        <f t="shared" si="992"/>
        <v/>
      </c>
    </row>
    <row r="6337" spans="1:26" ht="13" hidden="1" x14ac:dyDescent="0.25">
      <c r="A6337" t="s">
        <v>9444</v>
      </c>
      <c r="B6337" t="s">
        <v>34</v>
      </c>
      <c r="C6337" t="s">
        <v>5</v>
      </c>
      <c r="D6337" s="46">
        <v>0.1</v>
      </c>
      <c r="E6337" s="2">
        <v>44173</v>
      </c>
      <c r="F6337" t="s">
        <v>2338</v>
      </c>
      <c r="G6337" s="16">
        <v>44378</v>
      </c>
      <c r="H6337" s="16">
        <v>44742</v>
      </c>
      <c r="I6337" s="3">
        <v>33.549999999999997</v>
      </c>
      <c r="J6337" s="3">
        <v>-5.32</v>
      </c>
      <c r="K6337" s="3">
        <v>28.23</v>
      </c>
      <c r="Q6337" s="29">
        <f t="shared" si="993"/>
        <v>1</v>
      </c>
      <c r="R6337" s="29">
        <f t="shared" si="994"/>
        <v>6</v>
      </c>
      <c r="S6337" s="29">
        <f t="shared" si="995"/>
        <v>22</v>
      </c>
      <c r="T6337" s="30">
        <f t="shared" si="996"/>
        <v>1</v>
      </c>
      <c r="U6337" s="28">
        <f t="shared" si="997"/>
        <v>3.355</v>
      </c>
      <c r="V6337" t="str">
        <f t="shared" si="988"/>
        <v>No</v>
      </c>
      <c r="W6337" t="str">
        <f t="shared" si="989"/>
        <v>12/1/2020</v>
      </c>
      <c r="X6337">
        <f t="shared" si="990"/>
        <v>1</v>
      </c>
      <c r="Y6337">
        <f t="shared" si="991"/>
        <v>3.355</v>
      </c>
      <c r="Z6337" t="str">
        <f t="shared" si="992"/>
        <v/>
      </c>
    </row>
    <row r="6338" spans="1:26" ht="13" hidden="1" x14ac:dyDescent="0.25">
      <c r="A6338" t="s">
        <v>9445</v>
      </c>
      <c r="B6338" t="s">
        <v>34</v>
      </c>
      <c r="C6338" t="s">
        <v>5</v>
      </c>
      <c r="D6338" s="46">
        <v>0.1</v>
      </c>
      <c r="E6338" s="2">
        <v>44173</v>
      </c>
      <c r="F6338" t="s">
        <v>2338</v>
      </c>
      <c r="G6338" s="16">
        <v>44378</v>
      </c>
      <c r="H6338" s="16">
        <v>44742</v>
      </c>
      <c r="I6338" s="3">
        <v>33.549999999999997</v>
      </c>
      <c r="J6338" s="3">
        <v>-5.32</v>
      </c>
      <c r="K6338" s="3">
        <v>28.23</v>
      </c>
      <c r="Q6338" s="29">
        <f t="shared" si="993"/>
        <v>1</v>
      </c>
      <c r="R6338" s="29">
        <f t="shared" si="994"/>
        <v>6</v>
      </c>
      <c r="S6338" s="29">
        <f t="shared" si="995"/>
        <v>22</v>
      </c>
      <c r="T6338" s="30">
        <f t="shared" si="996"/>
        <v>1</v>
      </c>
      <c r="U6338" s="28">
        <f t="shared" si="997"/>
        <v>3.355</v>
      </c>
      <c r="V6338" t="str">
        <f t="shared" si="988"/>
        <v>No</v>
      </c>
      <c r="W6338" t="str">
        <f t="shared" si="989"/>
        <v>12/1/2020</v>
      </c>
      <c r="X6338">
        <f t="shared" si="990"/>
        <v>1</v>
      </c>
      <c r="Y6338">
        <f t="shared" si="991"/>
        <v>3.355</v>
      </c>
      <c r="Z6338" t="str">
        <f t="shared" si="992"/>
        <v/>
      </c>
    </row>
    <row r="6339" spans="1:26" ht="13" hidden="1" x14ac:dyDescent="0.25">
      <c r="A6339" t="s">
        <v>9446</v>
      </c>
      <c r="B6339" t="s">
        <v>34</v>
      </c>
      <c r="C6339" t="s">
        <v>5</v>
      </c>
      <c r="D6339" s="46">
        <v>0.1</v>
      </c>
      <c r="E6339" s="2">
        <v>44173</v>
      </c>
      <c r="F6339" t="s">
        <v>2338</v>
      </c>
      <c r="G6339" s="16">
        <v>44378</v>
      </c>
      <c r="H6339" s="16">
        <v>44742</v>
      </c>
      <c r="I6339" s="3">
        <v>33.549999999999997</v>
      </c>
      <c r="J6339" s="3">
        <v>-5.32</v>
      </c>
      <c r="K6339" s="3">
        <v>28.23</v>
      </c>
      <c r="Q6339" s="29">
        <f t="shared" si="993"/>
        <v>1</v>
      </c>
      <c r="R6339" s="29">
        <f t="shared" si="994"/>
        <v>6</v>
      </c>
      <c r="S6339" s="29">
        <f t="shared" si="995"/>
        <v>22</v>
      </c>
      <c r="T6339" s="30">
        <f t="shared" si="996"/>
        <v>1</v>
      </c>
      <c r="U6339" s="28">
        <f t="shared" si="997"/>
        <v>3.355</v>
      </c>
      <c r="V6339" t="str">
        <f t="shared" si="988"/>
        <v>No</v>
      </c>
      <c r="W6339" t="str">
        <f t="shared" si="989"/>
        <v>12/1/2020</v>
      </c>
      <c r="X6339">
        <f t="shared" si="990"/>
        <v>1</v>
      </c>
      <c r="Y6339">
        <f t="shared" si="991"/>
        <v>3.355</v>
      </c>
      <c r="Z6339" t="str">
        <f t="shared" si="992"/>
        <v/>
      </c>
    </row>
    <row r="6340" spans="1:26" ht="13" hidden="1" x14ac:dyDescent="0.25">
      <c r="A6340" t="s">
        <v>9447</v>
      </c>
      <c r="B6340" t="s">
        <v>34</v>
      </c>
      <c r="C6340" t="s">
        <v>5</v>
      </c>
      <c r="D6340" s="46">
        <v>0.1</v>
      </c>
      <c r="E6340" s="2">
        <v>44173</v>
      </c>
      <c r="F6340" t="s">
        <v>2338</v>
      </c>
      <c r="G6340" s="16">
        <v>44378</v>
      </c>
      <c r="H6340" s="16">
        <v>44742</v>
      </c>
      <c r="I6340" s="3">
        <v>33.549999999999997</v>
      </c>
      <c r="J6340" s="3">
        <v>-5.32</v>
      </c>
      <c r="K6340" s="3">
        <v>28.23</v>
      </c>
      <c r="Q6340" s="29">
        <f t="shared" si="993"/>
        <v>1</v>
      </c>
      <c r="R6340" s="29">
        <f t="shared" si="994"/>
        <v>6</v>
      </c>
      <c r="S6340" s="29">
        <f t="shared" si="995"/>
        <v>22</v>
      </c>
      <c r="T6340" s="30">
        <f t="shared" si="996"/>
        <v>1</v>
      </c>
      <c r="U6340" s="28">
        <f t="shared" si="997"/>
        <v>3.355</v>
      </c>
      <c r="V6340" t="str">
        <f t="shared" si="988"/>
        <v>No</v>
      </c>
      <c r="W6340" t="str">
        <f t="shared" si="989"/>
        <v>12/1/2020</v>
      </c>
      <c r="X6340">
        <f t="shared" si="990"/>
        <v>1</v>
      </c>
      <c r="Y6340">
        <f t="shared" si="991"/>
        <v>3.355</v>
      </c>
      <c r="Z6340" t="str">
        <f t="shared" si="992"/>
        <v/>
      </c>
    </row>
    <row r="6341" spans="1:26" ht="13" hidden="1" x14ac:dyDescent="0.25">
      <c r="A6341" t="s">
        <v>9448</v>
      </c>
      <c r="B6341" t="s">
        <v>34</v>
      </c>
      <c r="C6341" t="s">
        <v>5</v>
      </c>
      <c r="D6341" s="46">
        <v>0.1</v>
      </c>
      <c r="E6341" s="2">
        <v>44173</v>
      </c>
      <c r="F6341" t="s">
        <v>2338</v>
      </c>
      <c r="G6341" s="16">
        <v>44378</v>
      </c>
      <c r="H6341" s="16">
        <v>44742</v>
      </c>
      <c r="I6341" s="3">
        <v>33.549999999999997</v>
      </c>
      <c r="J6341" s="3">
        <v>-5.32</v>
      </c>
      <c r="K6341" s="3">
        <v>28.23</v>
      </c>
      <c r="Q6341" s="29">
        <f t="shared" si="993"/>
        <v>1</v>
      </c>
      <c r="R6341" s="29">
        <f t="shared" si="994"/>
        <v>6</v>
      </c>
      <c r="S6341" s="29">
        <f t="shared" si="995"/>
        <v>22</v>
      </c>
      <c r="T6341" s="30">
        <f t="shared" si="996"/>
        <v>1</v>
      </c>
      <c r="U6341" s="28">
        <f t="shared" si="997"/>
        <v>3.355</v>
      </c>
      <c r="V6341" t="str">
        <f t="shared" si="988"/>
        <v>No</v>
      </c>
      <c r="W6341" t="str">
        <f t="shared" si="989"/>
        <v>12/1/2020</v>
      </c>
      <c r="X6341">
        <f t="shared" si="990"/>
        <v>1</v>
      </c>
      <c r="Y6341">
        <f t="shared" si="991"/>
        <v>3.355</v>
      </c>
      <c r="Z6341" t="str">
        <f t="shared" si="992"/>
        <v/>
      </c>
    </row>
    <row r="6342" spans="1:26" ht="13" hidden="1" x14ac:dyDescent="0.25">
      <c r="A6342" t="s">
        <v>9449</v>
      </c>
      <c r="B6342" t="s">
        <v>34</v>
      </c>
      <c r="C6342" t="s">
        <v>5</v>
      </c>
      <c r="D6342" s="46">
        <v>0.1</v>
      </c>
      <c r="E6342" s="2">
        <v>44173</v>
      </c>
      <c r="F6342" t="s">
        <v>2338</v>
      </c>
      <c r="G6342" s="16">
        <v>44378</v>
      </c>
      <c r="H6342" s="16">
        <v>44742</v>
      </c>
      <c r="I6342" s="3">
        <v>33.549999999999997</v>
      </c>
      <c r="J6342" s="3">
        <v>-5.32</v>
      </c>
      <c r="K6342" s="3">
        <v>28.23</v>
      </c>
      <c r="Q6342" s="29">
        <f t="shared" si="993"/>
        <v>1</v>
      </c>
      <c r="R6342" s="29">
        <f t="shared" si="994"/>
        <v>6</v>
      </c>
      <c r="S6342" s="29">
        <f t="shared" si="995"/>
        <v>22</v>
      </c>
      <c r="T6342" s="30">
        <f t="shared" si="996"/>
        <v>1</v>
      </c>
      <c r="U6342" s="28">
        <f t="shared" si="997"/>
        <v>3.355</v>
      </c>
      <c r="V6342" t="str">
        <f t="shared" si="988"/>
        <v>No</v>
      </c>
      <c r="W6342" t="str">
        <f t="shared" si="989"/>
        <v>12/1/2020</v>
      </c>
      <c r="X6342">
        <f t="shared" si="990"/>
        <v>1</v>
      </c>
      <c r="Y6342">
        <f t="shared" si="991"/>
        <v>3.355</v>
      </c>
      <c r="Z6342" t="str">
        <f t="shared" si="992"/>
        <v/>
      </c>
    </row>
    <row r="6343" spans="1:26" ht="13" hidden="1" x14ac:dyDescent="0.25">
      <c r="A6343" t="s">
        <v>9450</v>
      </c>
      <c r="B6343" t="s">
        <v>34</v>
      </c>
      <c r="C6343" t="s">
        <v>5</v>
      </c>
      <c r="D6343" s="46">
        <v>0.1</v>
      </c>
      <c r="E6343" s="2">
        <v>44173</v>
      </c>
      <c r="F6343" t="s">
        <v>2338</v>
      </c>
      <c r="G6343" s="16">
        <v>44378</v>
      </c>
      <c r="H6343" s="16">
        <v>44742</v>
      </c>
      <c r="I6343" s="3">
        <v>33.549999999999997</v>
      </c>
      <c r="J6343" s="3">
        <v>-5.32</v>
      </c>
      <c r="K6343" s="3">
        <v>28.23</v>
      </c>
      <c r="Q6343" s="29">
        <f t="shared" si="993"/>
        <v>1</v>
      </c>
      <c r="R6343" s="29">
        <f t="shared" si="994"/>
        <v>6</v>
      </c>
      <c r="S6343" s="29">
        <f t="shared" si="995"/>
        <v>22</v>
      </c>
      <c r="T6343" s="30">
        <f t="shared" si="996"/>
        <v>1</v>
      </c>
      <c r="U6343" s="28">
        <f t="shared" si="997"/>
        <v>3.355</v>
      </c>
      <c r="V6343" t="str">
        <f t="shared" si="988"/>
        <v>No</v>
      </c>
      <c r="W6343" t="str">
        <f t="shared" si="989"/>
        <v>12/1/2020</v>
      </c>
      <c r="X6343">
        <f t="shared" si="990"/>
        <v>1</v>
      </c>
      <c r="Y6343">
        <f t="shared" si="991"/>
        <v>3.355</v>
      </c>
      <c r="Z6343" t="str">
        <f t="shared" si="992"/>
        <v/>
      </c>
    </row>
    <row r="6344" spans="1:26" ht="13" hidden="1" x14ac:dyDescent="0.25">
      <c r="A6344" t="s">
        <v>9451</v>
      </c>
      <c r="B6344" t="s">
        <v>34</v>
      </c>
      <c r="C6344" t="s">
        <v>5</v>
      </c>
      <c r="D6344" s="46">
        <v>0.1</v>
      </c>
      <c r="E6344" s="2">
        <v>44173</v>
      </c>
      <c r="F6344" t="s">
        <v>2338</v>
      </c>
      <c r="G6344" s="16">
        <v>44378</v>
      </c>
      <c r="H6344" s="16">
        <v>44742</v>
      </c>
      <c r="I6344" s="3">
        <v>33.549999999999997</v>
      </c>
      <c r="J6344" s="3">
        <v>-5.32</v>
      </c>
      <c r="K6344" s="3">
        <v>28.23</v>
      </c>
      <c r="Q6344" s="29">
        <f t="shared" si="993"/>
        <v>1</v>
      </c>
      <c r="R6344" s="29">
        <f t="shared" si="994"/>
        <v>6</v>
      </c>
      <c r="S6344" s="29">
        <f t="shared" si="995"/>
        <v>22</v>
      </c>
      <c r="T6344" s="30">
        <f t="shared" si="996"/>
        <v>1</v>
      </c>
      <c r="U6344" s="28">
        <f t="shared" si="997"/>
        <v>3.355</v>
      </c>
      <c r="V6344" t="str">
        <f t="shared" si="988"/>
        <v>No</v>
      </c>
      <c r="W6344" t="str">
        <f t="shared" si="989"/>
        <v>12/1/2020</v>
      </c>
      <c r="X6344">
        <f t="shared" si="990"/>
        <v>1</v>
      </c>
      <c r="Y6344">
        <f t="shared" si="991"/>
        <v>3.355</v>
      </c>
      <c r="Z6344" t="str">
        <f t="shared" si="992"/>
        <v/>
      </c>
    </row>
    <row r="6345" spans="1:26" ht="13" hidden="1" x14ac:dyDescent="0.25">
      <c r="A6345" t="s">
        <v>9452</v>
      </c>
      <c r="B6345" t="s">
        <v>34</v>
      </c>
      <c r="C6345" t="s">
        <v>5</v>
      </c>
      <c r="D6345" s="46">
        <v>0.1</v>
      </c>
      <c r="E6345" s="2">
        <v>44173</v>
      </c>
      <c r="F6345" t="s">
        <v>2338</v>
      </c>
      <c r="G6345" s="16">
        <v>44378</v>
      </c>
      <c r="H6345" s="16">
        <v>44742</v>
      </c>
      <c r="I6345" s="3">
        <v>33.549999999999997</v>
      </c>
      <c r="J6345" s="3">
        <v>-5.32</v>
      </c>
      <c r="K6345" s="3">
        <v>28.23</v>
      </c>
      <c r="Q6345" s="29">
        <f t="shared" si="993"/>
        <v>1</v>
      </c>
      <c r="R6345" s="29">
        <f t="shared" si="994"/>
        <v>6</v>
      </c>
      <c r="S6345" s="29">
        <f t="shared" si="995"/>
        <v>22</v>
      </c>
      <c r="T6345" s="30">
        <f t="shared" si="996"/>
        <v>1</v>
      </c>
      <c r="U6345" s="28">
        <f t="shared" si="997"/>
        <v>3.355</v>
      </c>
      <c r="V6345" t="str">
        <f t="shared" si="988"/>
        <v>No</v>
      </c>
      <c r="W6345" t="str">
        <f t="shared" si="989"/>
        <v>12/1/2020</v>
      </c>
      <c r="X6345">
        <f t="shared" si="990"/>
        <v>1</v>
      </c>
      <c r="Y6345">
        <f t="shared" si="991"/>
        <v>3.355</v>
      </c>
      <c r="Z6345" t="str">
        <f t="shared" si="992"/>
        <v/>
      </c>
    </row>
    <row r="6346" spans="1:26" ht="13" hidden="1" x14ac:dyDescent="0.25">
      <c r="A6346" t="s">
        <v>9453</v>
      </c>
      <c r="B6346" t="s">
        <v>34</v>
      </c>
      <c r="C6346" t="s">
        <v>5</v>
      </c>
      <c r="D6346" s="46">
        <v>0.1</v>
      </c>
      <c r="E6346" s="2">
        <v>44173</v>
      </c>
      <c r="F6346" t="s">
        <v>2338</v>
      </c>
      <c r="G6346" s="16">
        <v>44378</v>
      </c>
      <c r="H6346" s="16">
        <v>44742</v>
      </c>
      <c r="I6346" s="3">
        <v>33.549999999999997</v>
      </c>
      <c r="J6346" s="3">
        <v>-5.32</v>
      </c>
      <c r="K6346" s="3">
        <v>28.23</v>
      </c>
      <c r="Q6346" s="29">
        <f t="shared" si="993"/>
        <v>1</v>
      </c>
      <c r="R6346" s="29">
        <f t="shared" si="994"/>
        <v>6</v>
      </c>
      <c r="S6346" s="29">
        <f t="shared" si="995"/>
        <v>22</v>
      </c>
      <c r="T6346" s="30">
        <f t="shared" si="996"/>
        <v>1</v>
      </c>
      <c r="U6346" s="28">
        <f t="shared" si="997"/>
        <v>3.355</v>
      </c>
      <c r="V6346" t="str">
        <f t="shared" si="988"/>
        <v>No</v>
      </c>
      <c r="W6346" t="str">
        <f t="shared" si="989"/>
        <v>12/1/2020</v>
      </c>
      <c r="X6346">
        <f t="shared" si="990"/>
        <v>1</v>
      </c>
      <c r="Y6346">
        <f t="shared" si="991"/>
        <v>3.355</v>
      </c>
      <c r="Z6346" t="str">
        <f t="shared" si="992"/>
        <v/>
      </c>
    </row>
    <row r="6347" spans="1:26" ht="13" hidden="1" x14ac:dyDescent="0.25">
      <c r="A6347" t="s">
        <v>9454</v>
      </c>
      <c r="B6347" t="s">
        <v>34</v>
      </c>
      <c r="C6347" t="s">
        <v>5</v>
      </c>
      <c r="D6347" s="46">
        <v>0.1</v>
      </c>
      <c r="E6347" s="2">
        <v>44173</v>
      </c>
      <c r="F6347" t="s">
        <v>2338</v>
      </c>
      <c r="G6347" s="16">
        <v>44378</v>
      </c>
      <c r="H6347" s="16">
        <v>44742</v>
      </c>
      <c r="I6347" s="3">
        <v>33.549999999999997</v>
      </c>
      <c r="J6347" s="3">
        <v>-5.32</v>
      </c>
      <c r="K6347" s="3">
        <v>28.23</v>
      </c>
      <c r="Q6347" s="29">
        <f t="shared" si="993"/>
        <v>1</v>
      </c>
      <c r="R6347" s="29">
        <f t="shared" si="994"/>
        <v>6</v>
      </c>
      <c r="S6347" s="29">
        <f t="shared" si="995"/>
        <v>22</v>
      </c>
      <c r="T6347" s="30">
        <f t="shared" si="996"/>
        <v>1</v>
      </c>
      <c r="U6347" s="28">
        <f t="shared" si="997"/>
        <v>3.355</v>
      </c>
      <c r="V6347" t="str">
        <f t="shared" si="988"/>
        <v>No</v>
      </c>
      <c r="W6347" t="str">
        <f t="shared" si="989"/>
        <v>12/1/2020</v>
      </c>
      <c r="X6347">
        <f t="shared" si="990"/>
        <v>1</v>
      </c>
      <c r="Y6347">
        <f t="shared" si="991"/>
        <v>3.355</v>
      </c>
      <c r="Z6347" t="str">
        <f t="shared" si="992"/>
        <v/>
      </c>
    </row>
    <row r="6348" spans="1:26" ht="13" hidden="1" x14ac:dyDescent="0.25">
      <c r="A6348" t="s">
        <v>9455</v>
      </c>
      <c r="B6348" t="s">
        <v>34</v>
      </c>
      <c r="C6348" t="s">
        <v>5</v>
      </c>
      <c r="D6348" s="46">
        <v>0.1</v>
      </c>
      <c r="E6348" s="2">
        <v>44173</v>
      </c>
      <c r="F6348" t="s">
        <v>2338</v>
      </c>
      <c r="G6348" s="16">
        <v>44378</v>
      </c>
      <c r="H6348" s="16">
        <v>44742</v>
      </c>
      <c r="I6348" s="3">
        <v>33.549999999999997</v>
      </c>
      <c r="J6348" s="3">
        <v>-5.32</v>
      </c>
      <c r="K6348" s="3">
        <v>28.23</v>
      </c>
      <c r="Q6348" s="29">
        <f t="shared" si="993"/>
        <v>1</v>
      </c>
      <c r="R6348" s="29">
        <f t="shared" si="994"/>
        <v>6</v>
      </c>
      <c r="S6348" s="29">
        <f t="shared" si="995"/>
        <v>22</v>
      </c>
      <c r="T6348" s="30">
        <f t="shared" si="996"/>
        <v>1</v>
      </c>
      <c r="U6348" s="28">
        <f t="shared" si="997"/>
        <v>3.355</v>
      </c>
      <c r="V6348" t="str">
        <f t="shared" ref="V6348:V6411" si="998">IF(AND(E6348&gt;=G6348,E6348&lt;=H6348),"Yes","No")</f>
        <v>No</v>
      </c>
      <c r="W6348" t="str">
        <f t="shared" ref="W6348:W6411" si="999">MONTH(E6348)&amp;"/"&amp;1&amp;"/"&amp;YEAR(E6348)</f>
        <v>12/1/2020</v>
      </c>
      <c r="X6348">
        <f t="shared" ref="X6348:X6411" si="1000">IF(V6348="Yes",(DATEDIF(W6348,H6348+1,"M")/12),1)</f>
        <v>1</v>
      </c>
      <c r="Y6348">
        <f t="shared" ref="Y6348:Y6411" si="1001">I6348*D6348*X6348</f>
        <v>3.355</v>
      </c>
      <c r="Z6348" t="str">
        <f t="shared" ref="Z6348:Z6411" si="1002">IF(V6348="Yes",Y6348+J6348,"")</f>
        <v/>
      </c>
    </row>
    <row r="6349" spans="1:26" ht="13" hidden="1" x14ac:dyDescent="0.25">
      <c r="A6349" t="s">
        <v>9456</v>
      </c>
      <c r="B6349" t="s">
        <v>34</v>
      </c>
      <c r="C6349" t="s">
        <v>5</v>
      </c>
      <c r="D6349" s="46">
        <v>0.1</v>
      </c>
      <c r="E6349" s="2">
        <v>44173</v>
      </c>
      <c r="F6349" t="s">
        <v>2338</v>
      </c>
      <c r="G6349" s="16">
        <v>44378</v>
      </c>
      <c r="H6349" s="16">
        <v>44742</v>
      </c>
      <c r="I6349" s="3">
        <v>33.549999999999997</v>
      </c>
      <c r="J6349" s="3">
        <v>-5.32</v>
      </c>
      <c r="K6349" s="3">
        <v>28.23</v>
      </c>
      <c r="Q6349" s="29">
        <f t="shared" si="993"/>
        <v>1</v>
      </c>
      <c r="R6349" s="29">
        <f t="shared" si="994"/>
        <v>6</v>
      </c>
      <c r="S6349" s="29">
        <f t="shared" si="995"/>
        <v>22</v>
      </c>
      <c r="T6349" s="30">
        <f t="shared" si="996"/>
        <v>1</v>
      </c>
      <c r="U6349" s="28">
        <f t="shared" si="997"/>
        <v>3.355</v>
      </c>
      <c r="V6349" t="str">
        <f t="shared" si="998"/>
        <v>No</v>
      </c>
      <c r="W6349" t="str">
        <f t="shared" si="999"/>
        <v>12/1/2020</v>
      </c>
      <c r="X6349">
        <f t="shared" si="1000"/>
        <v>1</v>
      </c>
      <c r="Y6349">
        <f t="shared" si="1001"/>
        <v>3.355</v>
      </c>
      <c r="Z6349" t="str">
        <f t="shared" si="1002"/>
        <v/>
      </c>
    </row>
    <row r="6350" spans="1:26" ht="13" hidden="1" x14ac:dyDescent="0.25">
      <c r="A6350" t="s">
        <v>9457</v>
      </c>
      <c r="B6350" t="s">
        <v>34</v>
      </c>
      <c r="C6350" t="s">
        <v>5</v>
      </c>
      <c r="D6350" s="46">
        <v>0.1</v>
      </c>
      <c r="E6350" s="2">
        <v>44173</v>
      </c>
      <c r="F6350" t="s">
        <v>2338</v>
      </c>
      <c r="G6350" s="16">
        <v>44378</v>
      </c>
      <c r="H6350" s="16">
        <v>44742</v>
      </c>
      <c r="I6350" s="3">
        <v>33.549999999999997</v>
      </c>
      <c r="J6350" s="3">
        <v>-5.32</v>
      </c>
      <c r="K6350" s="3">
        <v>28.23</v>
      </c>
      <c r="Q6350" s="29">
        <f t="shared" si="993"/>
        <v>1</v>
      </c>
      <c r="R6350" s="29">
        <f t="shared" si="994"/>
        <v>6</v>
      </c>
      <c r="S6350" s="29">
        <f t="shared" si="995"/>
        <v>22</v>
      </c>
      <c r="T6350" s="30">
        <f t="shared" si="996"/>
        <v>1</v>
      </c>
      <c r="U6350" s="28">
        <f t="shared" si="997"/>
        <v>3.355</v>
      </c>
      <c r="V6350" t="str">
        <f t="shared" si="998"/>
        <v>No</v>
      </c>
      <c r="W6350" t="str">
        <f t="shared" si="999"/>
        <v>12/1/2020</v>
      </c>
      <c r="X6350">
        <f t="shared" si="1000"/>
        <v>1</v>
      </c>
      <c r="Y6350">
        <f t="shared" si="1001"/>
        <v>3.355</v>
      </c>
      <c r="Z6350" t="str">
        <f t="shared" si="1002"/>
        <v/>
      </c>
    </row>
    <row r="6351" spans="1:26" ht="13" hidden="1" x14ac:dyDescent="0.25">
      <c r="A6351" t="s">
        <v>9458</v>
      </c>
      <c r="B6351" t="s">
        <v>34</v>
      </c>
      <c r="C6351" t="s">
        <v>5</v>
      </c>
      <c r="D6351" s="46">
        <v>0.1</v>
      </c>
      <c r="E6351" s="2">
        <v>44173</v>
      </c>
      <c r="F6351" t="s">
        <v>2338</v>
      </c>
      <c r="G6351" s="16">
        <v>44378</v>
      </c>
      <c r="H6351" s="16">
        <v>44742</v>
      </c>
      <c r="I6351" s="3">
        <v>33.549999999999997</v>
      </c>
      <c r="J6351" s="3">
        <v>-5.32</v>
      </c>
      <c r="K6351" s="3">
        <v>28.23</v>
      </c>
      <c r="Q6351" s="29">
        <f t="shared" si="993"/>
        <v>1</v>
      </c>
      <c r="R6351" s="29">
        <f t="shared" si="994"/>
        <v>6</v>
      </c>
      <c r="S6351" s="29">
        <f t="shared" si="995"/>
        <v>22</v>
      </c>
      <c r="T6351" s="30">
        <f t="shared" si="996"/>
        <v>1</v>
      </c>
      <c r="U6351" s="28">
        <f t="shared" si="997"/>
        <v>3.355</v>
      </c>
      <c r="V6351" t="str">
        <f t="shared" si="998"/>
        <v>No</v>
      </c>
      <c r="W6351" t="str">
        <f t="shared" si="999"/>
        <v>12/1/2020</v>
      </c>
      <c r="X6351">
        <f t="shared" si="1000"/>
        <v>1</v>
      </c>
      <c r="Y6351">
        <f t="shared" si="1001"/>
        <v>3.355</v>
      </c>
      <c r="Z6351" t="str">
        <f t="shared" si="1002"/>
        <v/>
      </c>
    </row>
    <row r="6352" spans="1:26" ht="13" hidden="1" x14ac:dyDescent="0.25">
      <c r="A6352" t="s">
        <v>9459</v>
      </c>
      <c r="B6352" t="s">
        <v>34</v>
      </c>
      <c r="C6352" t="s">
        <v>5</v>
      </c>
      <c r="D6352" s="46">
        <v>0.1</v>
      </c>
      <c r="E6352" s="2">
        <v>44173</v>
      </c>
      <c r="F6352" t="s">
        <v>2338</v>
      </c>
      <c r="G6352" s="16">
        <v>44378</v>
      </c>
      <c r="H6352" s="16">
        <v>44742</v>
      </c>
      <c r="I6352" s="3">
        <v>33.549999999999997</v>
      </c>
      <c r="J6352" s="3">
        <v>-5.32</v>
      </c>
      <c r="K6352" s="3">
        <v>28.23</v>
      </c>
      <c r="Q6352" s="29">
        <f t="shared" si="993"/>
        <v>1</v>
      </c>
      <c r="R6352" s="29">
        <f t="shared" si="994"/>
        <v>6</v>
      </c>
      <c r="S6352" s="29">
        <f t="shared" si="995"/>
        <v>22</v>
      </c>
      <c r="T6352" s="30">
        <f t="shared" si="996"/>
        <v>1</v>
      </c>
      <c r="U6352" s="28">
        <f t="shared" si="997"/>
        <v>3.355</v>
      </c>
      <c r="V6352" t="str">
        <f t="shared" si="998"/>
        <v>No</v>
      </c>
      <c r="W6352" t="str">
        <f t="shared" si="999"/>
        <v>12/1/2020</v>
      </c>
      <c r="X6352">
        <f t="shared" si="1000"/>
        <v>1</v>
      </c>
      <c r="Y6352">
        <f t="shared" si="1001"/>
        <v>3.355</v>
      </c>
      <c r="Z6352" t="str">
        <f t="shared" si="1002"/>
        <v/>
      </c>
    </row>
    <row r="6353" spans="1:26" ht="13" hidden="1" x14ac:dyDescent="0.25">
      <c r="A6353" t="s">
        <v>9460</v>
      </c>
      <c r="B6353" t="s">
        <v>34</v>
      </c>
      <c r="C6353" t="s">
        <v>5</v>
      </c>
      <c r="D6353" s="46">
        <v>0.1</v>
      </c>
      <c r="E6353" s="2">
        <v>44173</v>
      </c>
      <c r="F6353" t="s">
        <v>2338</v>
      </c>
      <c r="G6353" s="16">
        <v>44378</v>
      </c>
      <c r="H6353" s="16">
        <v>44742</v>
      </c>
      <c r="I6353" s="3">
        <v>33.549999999999997</v>
      </c>
      <c r="J6353" s="3">
        <v>-5.32</v>
      </c>
      <c r="K6353" s="3">
        <v>28.23</v>
      </c>
      <c r="Q6353" s="29">
        <f t="shared" si="993"/>
        <v>1</v>
      </c>
      <c r="R6353" s="29">
        <f t="shared" si="994"/>
        <v>6</v>
      </c>
      <c r="S6353" s="29">
        <f t="shared" si="995"/>
        <v>22</v>
      </c>
      <c r="T6353" s="30">
        <f t="shared" si="996"/>
        <v>1</v>
      </c>
      <c r="U6353" s="28">
        <f t="shared" si="997"/>
        <v>3.355</v>
      </c>
      <c r="V6353" t="str">
        <f t="shared" si="998"/>
        <v>No</v>
      </c>
      <c r="W6353" t="str">
        <f t="shared" si="999"/>
        <v>12/1/2020</v>
      </c>
      <c r="X6353">
        <f t="shared" si="1000"/>
        <v>1</v>
      </c>
      <c r="Y6353">
        <f t="shared" si="1001"/>
        <v>3.355</v>
      </c>
      <c r="Z6353" t="str">
        <f t="shared" si="1002"/>
        <v/>
      </c>
    </row>
    <row r="6354" spans="1:26" ht="13" hidden="1" x14ac:dyDescent="0.25">
      <c r="A6354" t="s">
        <v>9461</v>
      </c>
      <c r="B6354" t="s">
        <v>34</v>
      </c>
      <c r="C6354" t="s">
        <v>5</v>
      </c>
      <c r="D6354" s="46">
        <v>0.1</v>
      </c>
      <c r="E6354" s="2">
        <v>44173</v>
      </c>
      <c r="F6354" t="s">
        <v>2338</v>
      </c>
      <c r="G6354" s="16">
        <v>44378</v>
      </c>
      <c r="H6354" s="16">
        <v>44742</v>
      </c>
      <c r="I6354" s="3">
        <v>33.549999999999997</v>
      </c>
      <c r="J6354" s="3">
        <v>-5.32</v>
      </c>
      <c r="K6354" s="3">
        <v>28.23</v>
      </c>
      <c r="Q6354" s="29">
        <f t="shared" si="993"/>
        <v>1</v>
      </c>
      <c r="R6354" s="29">
        <f t="shared" si="994"/>
        <v>6</v>
      </c>
      <c r="S6354" s="29">
        <f t="shared" si="995"/>
        <v>22</v>
      </c>
      <c r="T6354" s="30">
        <f t="shared" si="996"/>
        <v>1</v>
      </c>
      <c r="U6354" s="28">
        <f t="shared" si="997"/>
        <v>3.355</v>
      </c>
      <c r="V6354" t="str">
        <f t="shared" si="998"/>
        <v>No</v>
      </c>
      <c r="W6354" t="str">
        <f t="shared" si="999"/>
        <v>12/1/2020</v>
      </c>
      <c r="X6354">
        <f t="shared" si="1000"/>
        <v>1</v>
      </c>
      <c r="Y6354">
        <f t="shared" si="1001"/>
        <v>3.355</v>
      </c>
      <c r="Z6354" t="str">
        <f t="shared" si="1002"/>
        <v/>
      </c>
    </row>
    <row r="6355" spans="1:26" ht="13" hidden="1" x14ac:dyDescent="0.25">
      <c r="A6355" t="s">
        <v>9462</v>
      </c>
      <c r="B6355" t="s">
        <v>34</v>
      </c>
      <c r="C6355" t="s">
        <v>5</v>
      </c>
      <c r="D6355" s="46">
        <v>0.1</v>
      </c>
      <c r="E6355" s="2">
        <v>44173</v>
      </c>
      <c r="F6355" t="s">
        <v>2338</v>
      </c>
      <c r="G6355" s="16">
        <v>44378</v>
      </c>
      <c r="H6355" s="16">
        <v>44742</v>
      </c>
      <c r="I6355" s="3">
        <v>33.549999999999997</v>
      </c>
      <c r="J6355" s="3">
        <v>-5.32</v>
      </c>
      <c r="K6355" s="3">
        <v>28.23</v>
      </c>
      <c r="Q6355" s="29">
        <f t="shared" si="993"/>
        <v>1</v>
      </c>
      <c r="R6355" s="29">
        <f t="shared" si="994"/>
        <v>6</v>
      </c>
      <c r="S6355" s="29">
        <f t="shared" si="995"/>
        <v>22</v>
      </c>
      <c r="T6355" s="30">
        <f t="shared" si="996"/>
        <v>1</v>
      </c>
      <c r="U6355" s="28">
        <f t="shared" si="997"/>
        <v>3.355</v>
      </c>
      <c r="V6355" t="str">
        <f t="shared" si="998"/>
        <v>No</v>
      </c>
      <c r="W6355" t="str">
        <f t="shared" si="999"/>
        <v>12/1/2020</v>
      </c>
      <c r="X6355">
        <f t="shared" si="1000"/>
        <v>1</v>
      </c>
      <c r="Y6355">
        <f t="shared" si="1001"/>
        <v>3.355</v>
      </c>
      <c r="Z6355" t="str">
        <f t="shared" si="1002"/>
        <v/>
      </c>
    </row>
    <row r="6356" spans="1:26" ht="13" hidden="1" x14ac:dyDescent="0.25">
      <c r="A6356" t="s">
        <v>9463</v>
      </c>
      <c r="B6356" t="s">
        <v>34</v>
      </c>
      <c r="C6356" t="s">
        <v>5</v>
      </c>
      <c r="D6356" s="46">
        <v>0.1</v>
      </c>
      <c r="E6356" s="2">
        <v>44173</v>
      </c>
      <c r="F6356" t="s">
        <v>2338</v>
      </c>
      <c r="G6356" s="16">
        <v>44378</v>
      </c>
      <c r="H6356" s="16">
        <v>44742</v>
      </c>
      <c r="I6356" s="3">
        <v>33.549999999999997</v>
      </c>
      <c r="J6356" s="3">
        <v>-5.32</v>
      </c>
      <c r="K6356" s="3">
        <v>28.23</v>
      </c>
      <c r="Q6356" s="29">
        <f t="shared" si="993"/>
        <v>1</v>
      </c>
      <c r="R6356" s="29">
        <f t="shared" si="994"/>
        <v>6</v>
      </c>
      <c r="S6356" s="29">
        <f t="shared" si="995"/>
        <v>22</v>
      </c>
      <c r="T6356" s="30">
        <f t="shared" si="996"/>
        <v>1</v>
      </c>
      <c r="U6356" s="28">
        <f t="shared" si="997"/>
        <v>3.355</v>
      </c>
      <c r="V6356" t="str">
        <f t="shared" si="998"/>
        <v>No</v>
      </c>
      <c r="W6356" t="str">
        <f t="shared" si="999"/>
        <v>12/1/2020</v>
      </c>
      <c r="X6356">
        <f t="shared" si="1000"/>
        <v>1</v>
      </c>
      <c r="Y6356">
        <f t="shared" si="1001"/>
        <v>3.355</v>
      </c>
      <c r="Z6356" t="str">
        <f t="shared" si="1002"/>
        <v/>
      </c>
    </row>
    <row r="6357" spans="1:26" ht="13" hidden="1" x14ac:dyDescent="0.25">
      <c r="A6357" t="s">
        <v>9464</v>
      </c>
      <c r="B6357" t="s">
        <v>34</v>
      </c>
      <c r="C6357" t="s">
        <v>5</v>
      </c>
      <c r="D6357" s="46">
        <v>0.1</v>
      </c>
      <c r="E6357" s="2">
        <v>44173</v>
      </c>
      <c r="F6357" t="s">
        <v>2338</v>
      </c>
      <c r="G6357" s="16">
        <v>44378</v>
      </c>
      <c r="H6357" s="16">
        <v>44742</v>
      </c>
      <c r="I6357" s="3">
        <v>33.549999999999997</v>
      </c>
      <c r="J6357" s="3">
        <v>-5.32</v>
      </c>
      <c r="K6357" s="3">
        <v>28.23</v>
      </c>
      <c r="Q6357" s="29">
        <f t="shared" si="993"/>
        <v>1</v>
      </c>
      <c r="R6357" s="29">
        <f t="shared" si="994"/>
        <v>6</v>
      </c>
      <c r="S6357" s="29">
        <f t="shared" si="995"/>
        <v>22</v>
      </c>
      <c r="T6357" s="30">
        <f t="shared" si="996"/>
        <v>1</v>
      </c>
      <c r="U6357" s="28">
        <f t="shared" si="997"/>
        <v>3.355</v>
      </c>
      <c r="V6357" t="str">
        <f t="shared" si="998"/>
        <v>No</v>
      </c>
      <c r="W6357" t="str">
        <f t="shared" si="999"/>
        <v>12/1/2020</v>
      </c>
      <c r="X6357">
        <f t="shared" si="1000"/>
        <v>1</v>
      </c>
      <c r="Y6357">
        <f t="shared" si="1001"/>
        <v>3.355</v>
      </c>
      <c r="Z6357" t="str">
        <f t="shared" si="1002"/>
        <v/>
      </c>
    </row>
    <row r="6358" spans="1:26" ht="13" hidden="1" x14ac:dyDescent="0.25">
      <c r="A6358" t="s">
        <v>9465</v>
      </c>
      <c r="B6358" t="s">
        <v>34</v>
      </c>
      <c r="C6358" t="s">
        <v>5</v>
      </c>
      <c r="D6358" s="46">
        <v>0.1</v>
      </c>
      <c r="E6358" s="2">
        <v>44173</v>
      </c>
      <c r="F6358" t="s">
        <v>2338</v>
      </c>
      <c r="G6358" s="16">
        <v>44378</v>
      </c>
      <c r="H6358" s="16">
        <v>44742</v>
      </c>
      <c r="I6358" s="3">
        <v>33.549999999999997</v>
      </c>
      <c r="J6358" s="3">
        <v>-5.32</v>
      </c>
      <c r="K6358" s="3">
        <v>28.23</v>
      </c>
      <c r="Q6358" s="29">
        <f t="shared" si="993"/>
        <v>1</v>
      </c>
      <c r="R6358" s="29">
        <f t="shared" si="994"/>
        <v>6</v>
      </c>
      <c r="S6358" s="29">
        <f t="shared" si="995"/>
        <v>22</v>
      </c>
      <c r="T6358" s="30">
        <f t="shared" si="996"/>
        <v>1</v>
      </c>
      <c r="U6358" s="28">
        <f t="shared" si="997"/>
        <v>3.355</v>
      </c>
      <c r="V6358" t="str">
        <f t="shared" si="998"/>
        <v>No</v>
      </c>
      <c r="W6358" t="str">
        <f t="shared" si="999"/>
        <v>12/1/2020</v>
      </c>
      <c r="X6358">
        <f t="shared" si="1000"/>
        <v>1</v>
      </c>
      <c r="Y6358">
        <f t="shared" si="1001"/>
        <v>3.355</v>
      </c>
      <c r="Z6358" t="str">
        <f t="shared" si="1002"/>
        <v/>
      </c>
    </row>
    <row r="6359" spans="1:26" ht="13" hidden="1" x14ac:dyDescent="0.25">
      <c r="A6359" t="s">
        <v>9466</v>
      </c>
      <c r="B6359" t="s">
        <v>34</v>
      </c>
      <c r="C6359" t="s">
        <v>5</v>
      </c>
      <c r="D6359" s="46">
        <v>0.1</v>
      </c>
      <c r="E6359" s="2">
        <v>44173</v>
      </c>
      <c r="F6359" t="s">
        <v>2338</v>
      </c>
      <c r="G6359" s="16">
        <v>44378</v>
      </c>
      <c r="H6359" s="16">
        <v>44742</v>
      </c>
      <c r="I6359" s="3">
        <v>33.549999999999997</v>
      </c>
      <c r="J6359" s="3">
        <v>-5.32</v>
      </c>
      <c r="K6359" s="3">
        <v>28.23</v>
      </c>
      <c r="Q6359" s="29">
        <f t="shared" si="993"/>
        <v>1</v>
      </c>
      <c r="R6359" s="29">
        <f t="shared" si="994"/>
        <v>6</v>
      </c>
      <c r="S6359" s="29">
        <f t="shared" si="995"/>
        <v>22</v>
      </c>
      <c r="T6359" s="30">
        <f t="shared" si="996"/>
        <v>1</v>
      </c>
      <c r="U6359" s="28">
        <f t="shared" si="997"/>
        <v>3.355</v>
      </c>
      <c r="V6359" t="str">
        <f t="shared" si="998"/>
        <v>No</v>
      </c>
      <c r="W6359" t="str">
        <f t="shared" si="999"/>
        <v>12/1/2020</v>
      </c>
      <c r="X6359">
        <f t="shared" si="1000"/>
        <v>1</v>
      </c>
      <c r="Y6359">
        <f t="shared" si="1001"/>
        <v>3.355</v>
      </c>
      <c r="Z6359" t="str">
        <f t="shared" si="1002"/>
        <v/>
      </c>
    </row>
    <row r="6360" spans="1:26" ht="13" hidden="1" x14ac:dyDescent="0.25">
      <c r="A6360" t="s">
        <v>9467</v>
      </c>
      <c r="B6360" t="s">
        <v>34</v>
      </c>
      <c r="C6360" t="s">
        <v>5</v>
      </c>
      <c r="D6360" s="46">
        <v>0.1</v>
      </c>
      <c r="E6360" s="2">
        <v>44173</v>
      </c>
      <c r="F6360" t="s">
        <v>2338</v>
      </c>
      <c r="G6360" s="16">
        <v>44378</v>
      </c>
      <c r="H6360" s="16">
        <v>44742</v>
      </c>
      <c r="I6360" s="3">
        <v>33.549999999999997</v>
      </c>
      <c r="J6360" s="3">
        <v>-5.32</v>
      </c>
      <c r="K6360" s="3">
        <v>28.23</v>
      </c>
      <c r="Q6360" s="29">
        <f t="shared" si="993"/>
        <v>1</v>
      </c>
      <c r="R6360" s="29">
        <f t="shared" si="994"/>
        <v>6</v>
      </c>
      <c r="S6360" s="29">
        <f t="shared" si="995"/>
        <v>22</v>
      </c>
      <c r="T6360" s="30">
        <f t="shared" si="996"/>
        <v>1</v>
      </c>
      <c r="U6360" s="28">
        <f t="shared" si="997"/>
        <v>3.355</v>
      </c>
      <c r="V6360" t="str">
        <f t="shared" si="998"/>
        <v>No</v>
      </c>
      <c r="W6360" t="str">
        <f t="shared" si="999"/>
        <v>12/1/2020</v>
      </c>
      <c r="X6360">
        <f t="shared" si="1000"/>
        <v>1</v>
      </c>
      <c r="Y6360">
        <f t="shared" si="1001"/>
        <v>3.355</v>
      </c>
      <c r="Z6360" t="str">
        <f t="shared" si="1002"/>
        <v/>
      </c>
    </row>
    <row r="6361" spans="1:26" ht="13" hidden="1" x14ac:dyDescent="0.25">
      <c r="A6361" t="s">
        <v>9468</v>
      </c>
      <c r="B6361" t="s">
        <v>34</v>
      </c>
      <c r="C6361" t="s">
        <v>5</v>
      </c>
      <c r="D6361" s="46">
        <v>0.1</v>
      </c>
      <c r="E6361" s="2">
        <v>44173</v>
      </c>
      <c r="F6361" t="s">
        <v>2338</v>
      </c>
      <c r="G6361" s="16">
        <v>44378</v>
      </c>
      <c r="H6361" s="16">
        <v>44742</v>
      </c>
      <c r="I6361" s="3">
        <v>33.549999999999997</v>
      </c>
      <c r="J6361" s="3">
        <v>-5.32</v>
      </c>
      <c r="K6361" s="3">
        <v>28.23</v>
      </c>
      <c r="Q6361" s="29">
        <f t="shared" si="993"/>
        <v>1</v>
      </c>
      <c r="R6361" s="29">
        <f t="shared" si="994"/>
        <v>6</v>
      </c>
      <c r="S6361" s="29">
        <f t="shared" si="995"/>
        <v>22</v>
      </c>
      <c r="T6361" s="30">
        <f t="shared" si="996"/>
        <v>1</v>
      </c>
      <c r="U6361" s="28">
        <f t="shared" si="997"/>
        <v>3.355</v>
      </c>
      <c r="V6361" t="str">
        <f t="shared" si="998"/>
        <v>No</v>
      </c>
      <c r="W6361" t="str">
        <f t="shared" si="999"/>
        <v>12/1/2020</v>
      </c>
      <c r="X6361">
        <f t="shared" si="1000"/>
        <v>1</v>
      </c>
      <c r="Y6361">
        <f t="shared" si="1001"/>
        <v>3.355</v>
      </c>
      <c r="Z6361" t="str">
        <f t="shared" si="1002"/>
        <v/>
      </c>
    </row>
    <row r="6362" spans="1:26" ht="13" hidden="1" x14ac:dyDescent="0.25">
      <c r="A6362" t="s">
        <v>9469</v>
      </c>
      <c r="B6362" t="s">
        <v>34</v>
      </c>
      <c r="C6362" t="s">
        <v>5</v>
      </c>
      <c r="D6362" s="46">
        <v>0.1</v>
      </c>
      <c r="E6362" s="2">
        <v>44173</v>
      </c>
      <c r="F6362" t="s">
        <v>2338</v>
      </c>
      <c r="G6362" s="16">
        <v>44378</v>
      </c>
      <c r="H6362" s="16">
        <v>44742</v>
      </c>
      <c r="I6362" s="3">
        <v>33.549999999999997</v>
      </c>
      <c r="J6362" s="3">
        <v>-5.32</v>
      </c>
      <c r="K6362" s="3">
        <v>28.23</v>
      </c>
      <c r="Q6362" s="29">
        <f t="shared" si="993"/>
        <v>1</v>
      </c>
      <c r="R6362" s="29">
        <f t="shared" si="994"/>
        <v>6</v>
      </c>
      <c r="S6362" s="29">
        <f t="shared" si="995"/>
        <v>22</v>
      </c>
      <c r="T6362" s="30">
        <f t="shared" si="996"/>
        <v>1</v>
      </c>
      <c r="U6362" s="28">
        <f t="shared" si="997"/>
        <v>3.355</v>
      </c>
      <c r="V6362" t="str">
        <f t="shared" si="998"/>
        <v>No</v>
      </c>
      <c r="W6362" t="str">
        <f t="shared" si="999"/>
        <v>12/1/2020</v>
      </c>
      <c r="X6362">
        <f t="shared" si="1000"/>
        <v>1</v>
      </c>
      <c r="Y6362">
        <f t="shared" si="1001"/>
        <v>3.355</v>
      </c>
      <c r="Z6362" t="str">
        <f t="shared" si="1002"/>
        <v/>
      </c>
    </row>
    <row r="6363" spans="1:26" ht="13" hidden="1" x14ac:dyDescent="0.25">
      <c r="A6363" t="s">
        <v>9470</v>
      </c>
      <c r="B6363" t="s">
        <v>34</v>
      </c>
      <c r="C6363" t="s">
        <v>5</v>
      </c>
      <c r="D6363" s="46">
        <v>0.1</v>
      </c>
      <c r="E6363" s="2">
        <v>44173</v>
      </c>
      <c r="F6363" t="s">
        <v>2338</v>
      </c>
      <c r="G6363" s="16">
        <v>44378</v>
      </c>
      <c r="H6363" s="16">
        <v>44742</v>
      </c>
      <c r="I6363" s="3">
        <v>33.549999999999997</v>
      </c>
      <c r="J6363" s="3">
        <v>-5.32</v>
      </c>
      <c r="K6363" s="3">
        <v>28.23</v>
      </c>
      <c r="Q6363" s="29">
        <f t="shared" si="993"/>
        <v>1</v>
      </c>
      <c r="R6363" s="29">
        <f t="shared" si="994"/>
        <v>6</v>
      </c>
      <c r="S6363" s="29">
        <f t="shared" si="995"/>
        <v>22</v>
      </c>
      <c r="T6363" s="30">
        <f t="shared" si="996"/>
        <v>1</v>
      </c>
      <c r="U6363" s="28">
        <f t="shared" si="997"/>
        <v>3.355</v>
      </c>
      <c r="V6363" t="str">
        <f t="shared" si="998"/>
        <v>No</v>
      </c>
      <c r="W6363" t="str">
        <f t="shared" si="999"/>
        <v>12/1/2020</v>
      </c>
      <c r="X6363">
        <f t="shared" si="1000"/>
        <v>1</v>
      </c>
      <c r="Y6363">
        <f t="shared" si="1001"/>
        <v>3.355</v>
      </c>
      <c r="Z6363" t="str">
        <f t="shared" si="1002"/>
        <v/>
      </c>
    </row>
    <row r="6364" spans="1:26" ht="13" hidden="1" x14ac:dyDescent="0.25">
      <c r="A6364" t="s">
        <v>9471</v>
      </c>
      <c r="B6364" t="s">
        <v>34</v>
      </c>
      <c r="C6364" t="s">
        <v>5</v>
      </c>
      <c r="D6364" s="46">
        <v>0.1</v>
      </c>
      <c r="E6364" s="2">
        <v>44173</v>
      </c>
      <c r="F6364" t="s">
        <v>2338</v>
      </c>
      <c r="G6364" s="16">
        <v>44378</v>
      </c>
      <c r="H6364" s="16">
        <v>44742</v>
      </c>
      <c r="I6364" s="3">
        <v>33.549999999999997</v>
      </c>
      <c r="J6364" s="3">
        <v>-5.32</v>
      </c>
      <c r="K6364" s="3">
        <v>28.23</v>
      </c>
      <c r="Q6364" s="29">
        <f t="shared" si="993"/>
        <v>1</v>
      </c>
      <c r="R6364" s="29">
        <f t="shared" si="994"/>
        <v>6</v>
      </c>
      <c r="S6364" s="29">
        <f t="shared" si="995"/>
        <v>22</v>
      </c>
      <c r="T6364" s="30">
        <f t="shared" si="996"/>
        <v>1</v>
      </c>
      <c r="U6364" s="28">
        <f t="shared" si="997"/>
        <v>3.355</v>
      </c>
      <c r="V6364" t="str">
        <f t="shared" si="998"/>
        <v>No</v>
      </c>
      <c r="W6364" t="str">
        <f t="shared" si="999"/>
        <v>12/1/2020</v>
      </c>
      <c r="X6364">
        <f t="shared" si="1000"/>
        <v>1</v>
      </c>
      <c r="Y6364">
        <f t="shared" si="1001"/>
        <v>3.355</v>
      </c>
      <c r="Z6364" t="str">
        <f t="shared" si="1002"/>
        <v/>
      </c>
    </row>
    <row r="6365" spans="1:26" ht="13" hidden="1" x14ac:dyDescent="0.25">
      <c r="A6365" t="s">
        <v>9472</v>
      </c>
      <c r="B6365" t="s">
        <v>34</v>
      </c>
      <c r="C6365" t="s">
        <v>5</v>
      </c>
      <c r="D6365" s="46">
        <v>0.1</v>
      </c>
      <c r="E6365" s="2">
        <v>44173</v>
      </c>
      <c r="F6365" t="s">
        <v>2338</v>
      </c>
      <c r="G6365" s="16">
        <v>44378</v>
      </c>
      <c r="H6365" s="16">
        <v>44742</v>
      </c>
      <c r="I6365" s="3">
        <v>33.549999999999997</v>
      </c>
      <c r="J6365" s="3">
        <v>-5.32</v>
      </c>
      <c r="K6365" s="3">
        <v>28.23</v>
      </c>
      <c r="Q6365" s="29">
        <f t="shared" si="993"/>
        <v>1</v>
      </c>
      <c r="R6365" s="29">
        <f t="shared" si="994"/>
        <v>6</v>
      </c>
      <c r="S6365" s="29">
        <f t="shared" si="995"/>
        <v>22</v>
      </c>
      <c r="T6365" s="30">
        <f t="shared" si="996"/>
        <v>1</v>
      </c>
      <c r="U6365" s="28">
        <f t="shared" si="997"/>
        <v>3.355</v>
      </c>
      <c r="V6365" t="str">
        <f t="shared" si="998"/>
        <v>No</v>
      </c>
      <c r="W6365" t="str">
        <f t="shared" si="999"/>
        <v>12/1/2020</v>
      </c>
      <c r="X6365">
        <f t="shared" si="1000"/>
        <v>1</v>
      </c>
      <c r="Y6365">
        <f t="shared" si="1001"/>
        <v>3.355</v>
      </c>
      <c r="Z6365" t="str">
        <f t="shared" si="1002"/>
        <v/>
      </c>
    </row>
    <row r="6366" spans="1:26" ht="13" hidden="1" x14ac:dyDescent="0.25">
      <c r="A6366" t="s">
        <v>9473</v>
      </c>
      <c r="B6366" t="s">
        <v>34</v>
      </c>
      <c r="C6366" t="s">
        <v>5</v>
      </c>
      <c r="D6366" s="46">
        <v>0.1</v>
      </c>
      <c r="E6366" s="2">
        <v>44173</v>
      </c>
      <c r="F6366" t="s">
        <v>2338</v>
      </c>
      <c r="G6366" s="16">
        <v>44378</v>
      </c>
      <c r="H6366" s="16">
        <v>44742</v>
      </c>
      <c r="I6366" s="3">
        <v>33.549999999999997</v>
      </c>
      <c r="J6366" s="3">
        <v>-5.32</v>
      </c>
      <c r="K6366" s="3">
        <v>28.23</v>
      </c>
      <c r="Q6366" s="29">
        <f t="shared" si="993"/>
        <v>1</v>
      </c>
      <c r="R6366" s="29">
        <f t="shared" si="994"/>
        <v>6</v>
      </c>
      <c r="S6366" s="29">
        <f t="shared" si="995"/>
        <v>22</v>
      </c>
      <c r="T6366" s="30">
        <f t="shared" si="996"/>
        <v>1</v>
      </c>
      <c r="U6366" s="28">
        <f t="shared" si="997"/>
        <v>3.355</v>
      </c>
      <c r="V6366" t="str">
        <f t="shared" si="998"/>
        <v>No</v>
      </c>
      <c r="W6366" t="str">
        <f t="shared" si="999"/>
        <v>12/1/2020</v>
      </c>
      <c r="X6366">
        <f t="shared" si="1000"/>
        <v>1</v>
      </c>
      <c r="Y6366">
        <f t="shared" si="1001"/>
        <v>3.355</v>
      </c>
      <c r="Z6366" t="str">
        <f t="shared" si="1002"/>
        <v/>
      </c>
    </row>
    <row r="6367" spans="1:26" ht="13" hidden="1" x14ac:dyDescent="0.25">
      <c r="A6367" t="s">
        <v>9474</v>
      </c>
      <c r="B6367" t="s">
        <v>34</v>
      </c>
      <c r="C6367" t="s">
        <v>5</v>
      </c>
      <c r="D6367" s="46">
        <v>0.1</v>
      </c>
      <c r="E6367" s="2">
        <v>44173</v>
      </c>
      <c r="F6367" t="s">
        <v>2338</v>
      </c>
      <c r="G6367" s="16">
        <v>44378</v>
      </c>
      <c r="H6367" s="16">
        <v>44742</v>
      </c>
      <c r="I6367" s="3">
        <v>33.549999999999997</v>
      </c>
      <c r="J6367" s="3">
        <v>-5.32</v>
      </c>
      <c r="K6367" s="3">
        <v>28.23</v>
      </c>
      <c r="Q6367" s="29">
        <f t="shared" si="993"/>
        <v>1</v>
      </c>
      <c r="R6367" s="29">
        <f t="shared" si="994"/>
        <v>6</v>
      </c>
      <c r="S6367" s="29">
        <f t="shared" si="995"/>
        <v>22</v>
      </c>
      <c r="T6367" s="30">
        <f t="shared" si="996"/>
        <v>1</v>
      </c>
      <c r="U6367" s="28">
        <f t="shared" si="997"/>
        <v>3.355</v>
      </c>
      <c r="V6367" t="str">
        <f t="shared" si="998"/>
        <v>No</v>
      </c>
      <c r="W6367" t="str">
        <f t="shared" si="999"/>
        <v>12/1/2020</v>
      </c>
      <c r="X6367">
        <f t="shared" si="1000"/>
        <v>1</v>
      </c>
      <c r="Y6367">
        <f t="shared" si="1001"/>
        <v>3.355</v>
      </c>
      <c r="Z6367" t="str">
        <f t="shared" si="1002"/>
        <v/>
      </c>
    </row>
    <row r="6368" spans="1:26" ht="13" hidden="1" x14ac:dyDescent="0.25">
      <c r="A6368" t="s">
        <v>9475</v>
      </c>
      <c r="B6368" t="s">
        <v>34</v>
      </c>
      <c r="C6368" t="s">
        <v>5</v>
      </c>
      <c r="D6368" s="46">
        <v>0.1</v>
      </c>
      <c r="E6368" s="2">
        <v>44173</v>
      </c>
      <c r="F6368" t="s">
        <v>2338</v>
      </c>
      <c r="G6368" s="16">
        <v>44378</v>
      </c>
      <c r="H6368" s="16">
        <v>44742</v>
      </c>
      <c r="I6368" s="3">
        <v>33.549999999999997</v>
      </c>
      <c r="J6368" s="3">
        <v>-5.32</v>
      </c>
      <c r="K6368" s="3">
        <v>28.23</v>
      </c>
      <c r="Q6368" s="29">
        <f t="shared" si="993"/>
        <v>1</v>
      </c>
      <c r="R6368" s="29">
        <f t="shared" si="994"/>
        <v>6</v>
      </c>
      <c r="S6368" s="29">
        <f t="shared" si="995"/>
        <v>22</v>
      </c>
      <c r="T6368" s="30">
        <f t="shared" si="996"/>
        <v>1</v>
      </c>
      <c r="U6368" s="28">
        <f t="shared" si="997"/>
        <v>3.355</v>
      </c>
      <c r="V6368" t="str">
        <f t="shared" si="998"/>
        <v>No</v>
      </c>
      <c r="W6368" t="str">
        <f t="shared" si="999"/>
        <v>12/1/2020</v>
      </c>
      <c r="X6368">
        <f t="shared" si="1000"/>
        <v>1</v>
      </c>
      <c r="Y6368">
        <f t="shared" si="1001"/>
        <v>3.355</v>
      </c>
      <c r="Z6368" t="str">
        <f t="shared" si="1002"/>
        <v/>
      </c>
    </row>
    <row r="6369" spans="1:26" ht="13" hidden="1" x14ac:dyDescent="0.25">
      <c r="A6369" t="s">
        <v>9476</v>
      </c>
      <c r="B6369" t="s">
        <v>34</v>
      </c>
      <c r="C6369" t="s">
        <v>5</v>
      </c>
      <c r="D6369" s="46">
        <v>0.1</v>
      </c>
      <c r="E6369" s="2">
        <v>44173</v>
      </c>
      <c r="F6369" t="s">
        <v>2338</v>
      </c>
      <c r="G6369" s="16">
        <v>44378</v>
      </c>
      <c r="H6369" s="16">
        <v>44742</v>
      </c>
      <c r="I6369" s="3">
        <v>33.549999999999997</v>
      </c>
      <c r="J6369" s="3">
        <v>-5.32</v>
      </c>
      <c r="K6369" s="3">
        <v>28.23</v>
      </c>
      <c r="Q6369" s="29">
        <f t="shared" si="993"/>
        <v>1</v>
      </c>
      <c r="R6369" s="29">
        <f t="shared" si="994"/>
        <v>6</v>
      </c>
      <c r="S6369" s="29">
        <f t="shared" si="995"/>
        <v>22</v>
      </c>
      <c r="T6369" s="30">
        <f t="shared" si="996"/>
        <v>1</v>
      </c>
      <c r="U6369" s="28">
        <f t="shared" si="997"/>
        <v>3.355</v>
      </c>
      <c r="V6369" t="str">
        <f t="shared" si="998"/>
        <v>No</v>
      </c>
      <c r="W6369" t="str">
        <f t="shared" si="999"/>
        <v>12/1/2020</v>
      </c>
      <c r="X6369">
        <f t="shared" si="1000"/>
        <v>1</v>
      </c>
      <c r="Y6369">
        <f t="shared" si="1001"/>
        <v>3.355</v>
      </c>
      <c r="Z6369" t="str">
        <f t="shared" si="1002"/>
        <v/>
      </c>
    </row>
    <row r="6370" spans="1:26" ht="13" hidden="1" x14ac:dyDescent="0.25">
      <c r="A6370" t="s">
        <v>9477</v>
      </c>
      <c r="B6370" t="s">
        <v>34</v>
      </c>
      <c r="C6370" t="s">
        <v>5</v>
      </c>
      <c r="D6370" s="46">
        <v>0.1</v>
      </c>
      <c r="E6370" s="2">
        <v>44173</v>
      </c>
      <c r="F6370" t="s">
        <v>2338</v>
      </c>
      <c r="G6370" s="16">
        <v>44378</v>
      </c>
      <c r="H6370" s="16">
        <v>44742</v>
      </c>
      <c r="I6370" s="3">
        <v>33.549999999999997</v>
      </c>
      <c r="J6370" s="3">
        <v>-5.32</v>
      </c>
      <c r="K6370" s="3">
        <v>28.23</v>
      </c>
      <c r="Q6370" s="29">
        <f t="shared" si="993"/>
        <v>1</v>
      </c>
      <c r="R6370" s="29">
        <f t="shared" si="994"/>
        <v>6</v>
      </c>
      <c r="S6370" s="29">
        <f t="shared" si="995"/>
        <v>22</v>
      </c>
      <c r="T6370" s="30">
        <f t="shared" si="996"/>
        <v>1</v>
      </c>
      <c r="U6370" s="28">
        <f t="shared" si="997"/>
        <v>3.355</v>
      </c>
      <c r="V6370" t="str">
        <f t="shared" si="998"/>
        <v>No</v>
      </c>
      <c r="W6370" t="str">
        <f t="shared" si="999"/>
        <v>12/1/2020</v>
      </c>
      <c r="X6370">
        <f t="shared" si="1000"/>
        <v>1</v>
      </c>
      <c r="Y6370">
        <f t="shared" si="1001"/>
        <v>3.355</v>
      </c>
      <c r="Z6370" t="str">
        <f t="shared" si="1002"/>
        <v/>
      </c>
    </row>
    <row r="6371" spans="1:26" ht="13" hidden="1" x14ac:dyDescent="0.25">
      <c r="A6371" t="s">
        <v>9478</v>
      </c>
      <c r="B6371" t="s">
        <v>34</v>
      </c>
      <c r="C6371" t="s">
        <v>5</v>
      </c>
      <c r="D6371" s="46">
        <v>0.1</v>
      </c>
      <c r="E6371" s="2">
        <v>44173</v>
      </c>
      <c r="F6371" t="s">
        <v>2338</v>
      </c>
      <c r="G6371" s="16">
        <v>44378</v>
      </c>
      <c r="H6371" s="16">
        <v>44742</v>
      </c>
      <c r="I6371" s="3">
        <v>33.549999999999997</v>
      </c>
      <c r="J6371" s="3">
        <v>-5.32</v>
      </c>
      <c r="K6371" s="3">
        <v>28.23</v>
      </c>
      <c r="Q6371" s="29">
        <f t="shared" si="993"/>
        <v>1</v>
      </c>
      <c r="R6371" s="29">
        <f t="shared" si="994"/>
        <v>6</v>
      </c>
      <c r="S6371" s="29">
        <f t="shared" si="995"/>
        <v>22</v>
      </c>
      <c r="T6371" s="30">
        <f t="shared" si="996"/>
        <v>1</v>
      </c>
      <c r="U6371" s="28">
        <f t="shared" si="997"/>
        <v>3.355</v>
      </c>
      <c r="V6371" t="str">
        <f t="shared" si="998"/>
        <v>No</v>
      </c>
      <c r="W6371" t="str">
        <f t="shared" si="999"/>
        <v>12/1/2020</v>
      </c>
      <c r="X6371">
        <f t="shared" si="1000"/>
        <v>1</v>
      </c>
      <c r="Y6371">
        <f t="shared" si="1001"/>
        <v>3.355</v>
      </c>
      <c r="Z6371" t="str">
        <f t="shared" si="1002"/>
        <v/>
      </c>
    </row>
    <row r="6372" spans="1:26" ht="13" hidden="1" x14ac:dyDescent="0.25">
      <c r="A6372" t="s">
        <v>9479</v>
      </c>
      <c r="B6372" t="s">
        <v>34</v>
      </c>
      <c r="C6372" t="s">
        <v>5</v>
      </c>
      <c r="D6372" s="46">
        <v>0.1</v>
      </c>
      <c r="E6372" s="2">
        <v>44173</v>
      </c>
      <c r="F6372" t="s">
        <v>2338</v>
      </c>
      <c r="G6372" s="16">
        <v>44378</v>
      </c>
      <c r="H6372" s="16">
        <v>44742</v>
      </c>
      <c r="I6372" s="3">
        <v>33.549999999999997</v>
      </c>
      <c r="J6372" s="3">
        <v>-5.32</v>
      </c>
      <c r="K6372" s="3">
        <v>28.23</v>
      </c>
      <c r="Q6372" s="29">
        <f t="shared" si="993"/>
        <v>1</v>
      </c>
      <c r="R6372" s="29">
        <f t="shared" si="994"/>
        <v>6</v>
      </c>
      <c r="S6372" s="29">
        <f t="shared" si="995"/>
        <v>22</v>
      </c>
      <c r="T6372" s="30">
        <f t="shared" si="996"/>
        <v>1</v>
      </c>
      <c r="U6372" s="28">
        <f t="shared" si="997"/>
        <v>3.355</v>
      </c>
      <c r="V6372" t="str">
        <f t="shared" si="998"/>
        <v>No</v>
      </c>
      <c r="W6372" t="str">
        <f t="shared" si="999"/>
        <v>12/1/2020</v>
      </c>
      <c r="X6372">
        <f t="shared" si="1000"/>
        <v>1</v>
      </c>
      <c r="Y6372">
        <f t="shared" si="1001"/>
        <v>3.355</v>
      </c>
      <c r="Z6372" t="str">
        <f t="shared" si="1002"/>
        <v/>
      </c>
    </row>
    <row r="6373" spans="1:26" ht="13" hidden="1" x14ac:dyDescent="0.25">
      <c r="A6373" t="s">
        <v>9480</v>
      </c>
      <c r="B6373" t="s">
        <v>34</v>
      </c>
      <c r="C6373" t="s">
        <v>5</v>
      </c>
      <c r="D6373" s="46">
        <v>0.1</v>
      </c>
      <c r="E6373" s="2">
        <v>44173</v>
      </c>
      <c r="F6373" t="s">
        <v>2338</v>
      </c>
      <c r="G6373" s="16">
        <v>44378</v>
      </c>
      <c r="H6373" s="16">
        <v>44742</v>
      </c>
      <c r="I6373" s="3">
        <v>33.549999999999997</v>
      </c>
      <c r="J6373" s="3">
        <v>-5.32</v>
      </c>
      <c r="K6373" s="3">
        <v>28.23</v>
      </c>
      <c r="Q6373" s="29">
        <f t="shared" si="993"/>
        <v>1</v>
      </c>
      <c r="R6373" s="29">
        <f t="shared" si="994"/>
        <v>6</v>
      </c>
      <c r="S6373" s="29">
        <f t="shared" si="995"/>
        <v>22</v>
      </c>
      <c r="T6373" s="30">
        <f t="shared" si="996"/>
        <v>1</v>
      </c>
      <c r="U6373" s="28">
        <f t="shared" si="997"/>
        <v>3.355</v>
      </c>
      <c r="V6373" t="str">
        <f t="shared" si="998"/>
        <v>No</v>
      </c>
      <c r="W6373" t="str">
        <f t="shared" si="999"/>
        <v>12/1/2020</v>
      </c>
      <c r="X6373">
        <f t="shared" si="1000"/>
        <v>1</v>
      </c>
      <c r="Y6373">
        <f t="shared" si="1001"/>
        <v>3.355</v>
      </c>
      <c r="Z6373" t="str">
        <f t="shared" si="1002"/>
        <v/>
      </c>
    </row>
    <row r="6374" spans="1:26" ht="13" hidden="1" x14ac:dyDescent="0.25">
      <c r="A6374" t="s">
        <v>9481</v>
      </c>
      <c r="B6374" t="s">
        <v>34</v>
      </c>
      <c r="C6374" t="s">
        <v>5</v>
      </c>
      <c r="D6374" s="46">
        <v>0.1</v>
      </c>
      <c r="E6374" s="2">
        <v>44173</v>
      </c>
      <c r="F6374" t="s">
        <v>2338</v>
      </c>
      <c r="G6374" s="16">
        <v>44378</v>
      </c>
      <c r="H6374" s="16">
        <v>44742</v>
      </c>
      <c r="I6374" s="3">
        <v>33.549999999999997</v>
      </c>
      <c r="J6374" s="3">
        <v>-5.32</v>
      </c>
      <c r="K6374" s="3">
        <v>28.23</v>
      </c>
      <c r="Q6374" s="29">
        <f t="shared" si="993"/>
        <v>1</v>
      </c>
      <c r="R6374" s="29">
        <f t="shared" si="994"/>
        <v>6</v>
      </c>
      <c r="S6374" s="29">
        <f t="shared" si="995"/>
        <v>22</v>
      </c>
      <c r="T6374" s="30">
        <f t="shared" si="996"/>
        <v>1</v>
      </c>
      <c r="U6374" s="28">
        <f t="shared" si="997"/>
        <v>3.355</v>
      </c>
      <c r="V6374" t="str">
        <f t="shared" si="998"/>
        <v>No</v>
      </c>
      <c r="W6374" t="str">
        <f t="shared" si="999"/>
        <v>12/1/2020</v>
      </c>
      <c r="X6374">
        <f t="shared" si="1000"/>
        <v>1</v>
      </c>
      <c r="Y6374">
        <f t="shared" si="1001"/>
        <v>3.355</v>
      </c>
      <c r="Z6374" t="str">
        <f t="shared" si="1002"/>
        <v/>
      </c>
    </row>
    <row r="6375" spans="1:26" ht="13" hidden="1" x14ac:dyDescent="0.25">
      <c r="A6375" t="s">
        <v>9482</v>
      </c>
      <c r="B6375" t="s">
        <v>34</v>
      </c>
      <c r="C6375" t="s">
        <v>5</v>
      </c>
      <c r="D6375" s="46">
        <v>0.1</v>
      </c>
      <c r="E6375" s="2">
        <v>44173</v>
      </c>
      <c r="F6375" t="s">
        <v>2338</v>
      </c>
      <c r="G6375" s="16">
        <v>44378</v>
      </c>
      <c r="H6375" s="16">
        <v>44742</v>
      </c>
      <c r="I6375" s="3">
        <v>33.549999999999997</v>
      </c>
      <c r="J6375" s="3">
        <v>-5.32</v>
      </c>
      <c r="K6375" s="3">
        <v>28.23</v>
      </c>
      <c r="Q6375" s="29">
        <f t="shared" si="993"/>
        <v>1</v>
      </c>
      <c r="R6375" s="29">
        <f t="shared" si="994"/>
        <v>6</v>
      </c>
      <c r="S6375" s="29">
        <f t="shared" si="995"/>
        <v>22</v>
      </c>
      <c r="T6375" s="30">
        <f t="shared" si="996"/>
        <v>1</v>
      </c>
      <c r="U6375" s="28">
        <f t="shared" si="997"/>
        <v>3.355</v>
      </c>
      <c r="V6375" t="str">
        <f t="shared" si="998"/>
        <v>No</v>
      </c>
      <c r="W6375" t="str">
        <f t="shared" si="999"/>
        <v>12/1/2020</v>
      </c>
      <c r="X6375">
        <f t="shared" si="1000"/>
        <v>1</v>
      </c>
      <c r="Y6375">
        <f t="shared" si="1001"/>
        <v>3.355</v>
      </c>
      <c r="Z6375" t="str">
        <f t="shared" si="1002"/>
        <v/>
      </c>
    </row>
    <row r="6376" spans="1:26" ht="13" hidden="1" x14ac:dyDescent="0.25">
      <c r="A6376" t="s">
        <v>9483</v>
      </c>
      <c r="B6376" t="s">
        <v>34</v>
      </c>
      <c r="C6376" t="s">
        <v>5</v>
      </c>
      <c r="D6376" s="46">
        <v>0.1</v>
      </c>
      <c r="E6376" s="2">
        <v>44173</v>
      </c>
      <c r="F6376" t="s">
        <v>2338</v>
      </c>
      <c r="G6376" s="16">
        <v>44378</v>
      </c>
      <c r="H6376" s="16">
        <v>44742</v>
      </c>
      <c r="I6376" s="3">
        <v>33.549999999999997</v>
      </c>
      <c r="J6376" s="3">
        <v>-5.32</v>
      </c>
      <c r="K6376" s="3">
        <v>28.23</v>
      </c>
      <c r="Q6376" s="29">
        <f t="shared" si="993"/>
        <v>1</v>
      </c>
      <c r="R6376" s="29">
        <f t="shared" si="994"/>
        <v>6</v>
      </c>
      <c r="S6376" s="29">
        <f t="shared" si="995"/>
        <v>22</v>
      </c>
      <c r="T6376" s="30">
        <f t="shared" si="996"/>
        <v>1</v>
      </c>
      <c r="U6376" s="28">
        <f t="shared" si="997"/>
        <v>3.355</v>
      </c>
      <c r="V6376" t="str">
        <f t="shared" si="998"/>
        <v>No</v>
      </c>
      <c r="W6376" t="str">
        <f t="shared" si="999"/>
        <v>12/1/2020</v>
      </c>
      <c r="X6376">
        <f t="shared" si="1000"/>
        <v>1</v>
      </c>
      <c r="Y6376">
        <f t="shared" si="1001"/>
        <v>3.355</v>
      </c>
      <c r="Z6376" t="str">
        <f t="shared" si="1002"/>
        <v/>
      </c>
    </row>
    <row r="6377" spans="1:26" ht="13" hidden="1" x14ac:dyDescent="0.25">
      <c r="A6377" t="s">
        <v>9484</v>
      </c>
      <c r="B6377" t="s">
        <v>34</v>
      </c>
      <c r="C6377" t="s">
        <v>5</v>
      </c>
      <c r="D6377" s="46">
        <v>0.1</v>
      </c>
      <c r="E6377" s="2">
        <v>44173</v>
      </c>
      <c r="F6377" t="s">
        <v>2338</v>
      </c>
      <c r="G6377" s="16">
        <v>44378</v>
      </c>
      <c r="H6377" s="16">
        <v>44742</v>
      </c>
      <c r="I6377" s="3">
        <v>33.549999999999997</v>
      </c>
      <c r="J6377" s="3">
        <v>-5.32</v>
      </c>
      <c r="K6377" s="3">
        <v>28.23</v>
      </c>
      <c r="Q6377" s="29">
        <f t="shared" si="993"/>
        <v>1</v>
      </c>
      <c r="R6377" s="29">
        <f t="shared" si="994"/>
        <v>6</v>
      </c>
      <c r="S6377" s="29">
        <f t="shared" si="995"/>
        <v>22</v>
      </c>
      <c r="T6377" s="30">
        <f t="shared" si="996"/>
        <v>1</v>
      </c>
      <c r="U6377" s="28">
        <f t="shared" si="997"/>
        <v>3.355</v>
      </c>
      <c r="V6377" t="str">
        <f t="shared" si="998"/>
        <v>No</v>
      </c>
      <c r="W6377" t="str">
        <f t="shared" si="999"/>
        <v>12/1/2020</v>
      </c>
      <c r="X6377">
        <f t="shared" si="1000"/>
        <v>1</v>
      </c>
      <c r="Y6377">
        <f t="shared" si="1001"/>
        <v>3.355</v>
      </c>
      <c r="Z6377" t="str">
        <f t="shared" si="1002"/>
        <v/>
      </c>
    </row>
    <row r="6378" spans="1:26" ht="13" hidden="1" x14ac:dyDescent="0.25">
      <c r="A6378" t="s">
        <v>9485</v>
      </c>
      <c r="B6378" t="s">
        <v>34</v>
      </c>
      <c r="C6378" t="s">
        <v>5</v>
      </c>
      <c r="D6378" s="46">
        <v>0.1</v>
      </c>
      <c r="E6378" s="2">
        <v>44173</v>
      </c>
      <c r="F6378" t="s">
        <v>2338</v>
      </c>
      <c r="G6378" s="16">
        <v>44378</v>
      </c>
      <c r="H6378" s="16">
        <v>44742</v>
      </c>
      <c r="I6378" s="3">
        <v>33.549999999999997</v>
      </c>
      <c r="J6378" s="3">
        <v>-5.32</v>
      </c>
      <c r="K6378" s="3">
        <v>28.23</v>
      </c>
      <c r="Q6378" s="29">
        <f t="shared" si="993"/>
        <v>1</v>
      </c>
      <c r="R6378" s="29">
        <f t="shared" si="994"/>
        <v>6</v>
      </c>
      <c r="S6378" s="29">
        <f t="shared" si="995"/>
        <v>22</v>
      </c>
      <c r="T6378" s="30">
        <f t="shared" si="996"/>
        <v>1</v>
      </c>
      <c r="U6378" s="28">
        <f t="shared" si="997"/>
        <v>3.355</v>
      </c>
      <c r="V6378" t="str">
        <f t="shared" si="998"/>
        <v>No</v>
      </c>
      <c r="W6378" t="str">
        <f t="shared" si="999"/>
        <v>12/1/2020</v>
      </c>
      <c r="X6378">
        <f t="shared" si="1000"/>
        <v>1</v>
      </c>
      <c r="Y6378">
        <f t="shared" si="1001"/>
        <v>3.355</v>
      </c>
      <c r="Z6378" t="str">
        <f t="shared" si="1002"/>
        <v/>
      </c>
    </row>
    <row r="6379" spans="1:26" ht="13" hidden="1" x14ac:dyDescent="0.25">
      <c r="A6379" t="s">
        <v>9486</v>
      </c>
      <c r="B6379" t="s">
        <v>34</v>
      </c>
      <c r="C6379" t="s">
        <v>5</v>
      </c>
      <c r="D6379" s="46">
        <v>0.1</v>
      </c>
      <c r="E6379" s="2">
        <v>44173</v>
      </c>
      <c r="F6379" t="s">
        <v>2338</v>
      </c>
      <c r="G6379" s="16">
        <v>44378</v>
      </c>
      <c r="H6379" s="16">
        <v>44742</v>
      </c>
      <c r="I6379" s="3">
        <v>33.549999999999997</v>
      </c>
      <c r="J6379" s="3">
        <v>-5.32</v>
      </c>
      <c r="K6379" s="3">
        <v>28.23</v>
      </c>
      <c r="Q6379" s="29">
        <f t="shared" si="993"/>
        <v>1</v>
      </c>
      <c r="R6379" s="29">
        <f t="shared" si="994"/>
        <v>6</v>
      </c>
      <c r="S6379" s="29">
        <f t="shared" si="995"/>
        <v>22</v>
      </c>
      <c r="T6379" s="30">
        <f t="shared" si="996"/>
        <v>1</v>
      </c>
      <c r="U6379" s="28">
        <f t="shared" si="997"/>
        <v>3.355</v>
      </c>
      <c r="V6379" t="str">
        <f t="shared" si="998"/>
        <v>No</v>
      </c>
      <c r="W6379" t="str">
        <f t="shared" si="999"/>
        <v>12/1/2020</v>
      </c>
      <c r="X6379">
        <f t="shared" si="1000"/>
        <v>1</v>
      </c>
      <c r="Y6379">
        <f t="shared" si="1001"/>
        <v>3.355</v>
      </c>
      <c r="Z6379" t="str">
        <f t="shared" si="1002"/>
        <v/>
      </c>
    </row>
    <row r="6380" spans="1:26" ht="13" hidden="1" x14ac:dyDescent="0.25">
      <c r="A6380" t="s">
        <v>9487</v>
      </c>
      <c r="B6380" t="s">
        <v>34</v>
      </c>
      <c r="C6380" t="s">
        <v>5</v>
      </c>
      <c r="D6380" s="46">
        <v>0.1</v>
      </c>
      <c r="E6380" s="2">
        <v>44173</v>
      </c>
      <c r="F6380" t="s">
        <v>2338</v>
      </c>
      <c r="G6380" s="16">
        <v>44378</v>
      </c>
      <c r="H6380" s="16">
        <v>44742</v>
      </c>
      <c r="I6380" s="3">
        <v>33.549999999999997</v>
      </c>
      <c r="J6380" s="3">
        <v>-5.32</v>
      </c>
      <c r="K6380" s="3">
        <v>28.23</v>
      </c>
      <c r="Q6380" s="29">
        <f t="shared" si="993"/>
        <v>1</v>
      </c>
      <c r="R6380" s="29">
        <f t="shared" si="994"/>
        <v>6</v>
      </c>
      <c r="S6380" s="29">
        <f t="shared" si="995"/>
        <v>22</v>
      </c>
      <c r="T6380" s="30">
        <f t="shared" si="996"/>
        <v>1</v>
      </c>
      <c r="U6380" s="28">
        <f t="shared" si="997"/>
        <v>3.355</v>
      </c>
      <c r="V6380" t="str">
        <f t="shared" si="998"/>
        <v>No</v>
      </c>
      <c r="W6380" t="str">
        <f t="shared" si="999"/>
        <v>12/1/2020</v>
      </c>
      <c r="X6380">
        <f t="shared" si="1000"/>
        <v>1</v>
      </c>
      <c r="Y6380">
        <f t="shared" si="1001"/>
        <v>3.355</v>
      </c>
      <c r="Z6380" t="str">
        <f t="shared" si="1002"/>
        <v/>
      </c>
    </row>
    <row r="6381" spans="1:26" ht="13" hidden="1" x14ac:dyDescent="0.25">
      <c r="A6381" t="s">
        <v>9488</v>
      </c>
      <c r="B6381" t="s">
        <v>34</v>
      </c>
      <c r="C6381" t="s">
        <v>5</v>
      </c>
      <c r="D6381" s="46">
        <v>0.1</v>
      </c>
      <c r="E6381" s="2">
        <v>44173</v>
      </c>
      <c r="F6381" t="s">
        <v>2338</v>
      </c>
      <c r="G6381" s="16">
        <v>44378</v>
      </c>
      <c r="H6381" s="16">
        <v>44742</v>
      </c>
      <c r="I6381" s="3">
        <v>33.549999999999997</v>
      </c>
      <c r="J6381" s="3">
        <v>-5.32</v>
      </c>
      <c r="K6381" s="3">
        <v>28.23</v>
      </c>
      <c r="Q6381" s="29">
        <f t="shared" si="993"/>
        <v>1</v>
      </c>
      <c r="R6381" s="29">
        <f t="shared" si="994"/>
        <v>6</v>
      </c>
      <c r="S6381" s="29">
        <f t="shared" si="995"/>
        <v>22</v>
      </c>
      <c r="T6381" s="30">
        <f t="shared" si="996"/>
        <v>1</v>
      </c>
      <c r="U6381" s="28">
        <f t="shared" si="997"/>
        <v>3.355</v>
      </c>
      <c r="V6381" t="str">
        <f t="shared" si="998"/>
        <v>No</v>
      </c>
      <c r="W6381" t="str">
        <f t="shared" si="999"/>
        <v>12/1/2020</v>
      </c>
      <c r="X6381">
        <f t="shared" si="1000"/>
        <v>1</v>
      </c>
      <c r="Y6381">
        <f t="shared" si="1001"/>
        <v>3.355</v>
      </c>
      <c r="Z6381" t="str">
        <f t="shared" si="1002"/>
        <v/>
      </c>
    </row>
    <row r="6382" spans="1:26" ht="13" hidden="1" x14ac:dyDescent="0.25">
      <c r="A6382" t="s">
        <v>9489</v>
      </c>
      <c r="B6382" t="s">
        <v>34</v>
      </c>
      <c r="C6382" t="s">
        <v>5</v>
      </c>
      <c r="D6382" s="46">
        <v>0.1</v>
      </c>
      <c r="E6382" s="2">
        <v>44173</v>
      </c>
      <c r="F6382" t="s">
        <v>2338</v>
      </c>
      <c r="G6382" s="16">
        <v>44378</v>
      </c>
      <c r="H6382" s="16">
        <v>44742</v>
      </c>
      <c r="I6382" s="3">
        <v>33.549999999999997</v>
      </c>
      <c r="J6382" s="3">
        <v>-5.32</v>
      </c>
      <c r="K6382" s="3">
        <v>28.23</v>
      </c>
      <c r="Q6382" s="29">
        <f t="shared" si="993"/>
        <v>1</v>
      </c>
      <c r="R6382" s="29">
        <f t="shared" si="994"/>
        <v>6</v>
      </c>
      <c r="S6382" s="29">
        <f t="shared" si="995"/>
        <v>22</v>
      </c>
      <c r="T6382" s="30">
        <f t="shared" si="996"/>
        <v>1</v>
      </c>
      <c r="U6382" s="28">
        <f t="shared" si="997"/>
        <v>3.355</v>
      </c>
      <c r="V6382" t="str">
        <f t="shared" si="998"/>
        <v>No</v>
      </c>
      <c r="W6382" t="str">
        <f t="shared" si="999"/>
        <v>12/1/2020</v>
      </c>
      <c r="X6382">
        <f t="shared" si="1000"/>
        <v>1</v>
      </c>
      <c r="Y6382">
        <f t="shared" si="1001"/>
        <v>3.355</v>
      </c>
      <c r="Z6382" t="str">
        <f t="shared" si="1002"/>
        <v/>
      </c>
    </row>
    <row r="6383" spans="1:26" ht="13" hidden="1" x14ac:dyDescent="0.25">
      <c r="A6383" t="s">
        <v>9490</v>
      </c>
      <c r="B6383" t="s">
        <v>34</v>
      </c>
      <c r="C6383" t="s">
        <v>5</v>
      </c>
      <c r="D6383" s="46">
        <v>0.1</v>
      </c>
      <c r="E6383" s="2">
        <v>44173</v>
      </c>
      <c r="F6383" t="s">
        <v>2338</v>
      </c>
      <c r="G6383" s="16">
        <v>44378</v>
      </c>
      <c r="H6383" s="16">
        <v>44742</v>
      </c>
      <c r="I6383" s="3">
        <v>33.549999999999997</v>
      </c>
      <c r="J6383" s="3">
        <v>-5.32</v>
      </c>
      <c r="K6383" s="3">
        <v>28.23</v>
      </c>
      <c r="Q6383" s="29">
        <f t="shared" si="993"/>
        <v>1</v>
      </c>
      <c r="R6383" s="29">
        <f t="shared" si="994"/>
        <v>6</v>
      </c>
      <c r="S6383" s="29">
        <f t="shared" si="995"/>
        <v>22</v>
      </c>
      <c r="T6383" s="30">
        <f t="shared" si="996"/>
        <v>1</v>
      </c>
      <c r="U6383" s="28">
        <f t="shared" si="997"/>
        <v>3.355</v>
      </c>
      <c r="V6383" t="str">
        <f t="shared" si="998"/>
        <v>No</v>
      </c>
      <c r="W6383" t="str">
        <f t="shared" si="999"/>
        <v>12/1/2020</v>
      </c>
      <c r="X6383">
        <f t="shared" si="1000"/>
        <v>1</v>
      </c>
      <c r="Y6383">
        <f t="shared" si="1001"/>
        <v>3.355</v>
      </c>
      <c r="Z6383" t="str">
        <f t="shared" si="1002"/>
        <v/>
      </c>
    </row>
    <row r="6384" spans="1:26" ht="13" hidden="1" x14ac:dyDescent="0.25">
      <c r="A6384" t="s">
        <v>9491</v>
      </c>
      <c r="B6384" t="s">
        <v>34</v>
      </c>
      <c r="C6384" t="s">
        <v>5</v>
      </c>
      <c r="D6384" s="46">
        <v>0.1</v>
      </c>
      <c r="E6384" s="2">
        <v>44173</v>
      </c>
      <c r="F6384" t="s">
        <v>2338</v>
      </c>
      <c r="G6384" s="16">
        <v>44378</v>
      </c>
      <c r="H6384" s="16">
        <v>44742</v>
      </c>
      <c r="I6384" s="3">
        <v>33.549999999999997</v>
      </c>
      <c r="J6384" s="3">
        <v>-5.32</v>
      </c>
      <c r="K6384" s="3">
        <v>28.23</v>
      </c>
      <c r="Q6384" s="29">
        <f t="shared" si="993"/>
        <v>1</v>
      </c>
      <c r="R6384" s="29">
        <f t="shared" si="994"/>
        <v>6</v>
      </c>
      <c r="S6384" s="29">
        <f t="shared" si="995"/>
        <v>22</v>
      </c>
      <c r="T6384" s="30">
        <f t="shared" si="996"/>
        <v>1</v>
      </c>
      <c r="U6384" s="28">
        <f t="shared" si="997"/>
        <v>3.355</v>
      </c>
      <c r="V6384" t="str">
        <f t="shared" si="998"/>
        <v>No</v>
      </c>
      <c r="W6384" t="str">
        <f t="shared" si="999"/>
        <v>12/1/2020</v>
      </c>
      <c r="X6384">
        <f t="shared" si="1000"/>
        <v>1</v>
      </c>
      <c r="Y6384">
        <f t="shared" si="1001"/>
        <v>3.355</v>
      </c>
      <c r="Z6384" t="str">
        <f t="shared" si="1002"/>
        <v/>
      </c>
    </row>
    <row r="6385" spans="1:26" ht="13" hidden="1" x14ac:dyDescent="0.25">
      <c r="A6385" t="s">
        <v>9492</v>
      </c>
      <c r="B6385" t="s">
        <v>34</v>
      </c>
      <c r="C6385" t="s">
        <v>5</v>
      </c>
      <c r="D6385" s="46">
        <v>0.1</v>
      </c>
      <c r="E6385" s="2">
        <v>44173</v>
      </c>
      <c r="F6385" t="s">
        <v>2338</v>
      </c>
      <c r="G6385" s="16">
        <v>44378</v>
      </c>
      <c r="H6385" s="16">
        <v>44742</v>
      </c>
      <c r="I6385" s="3">
        <v>33.549999999999997</v>
      </c>
      <c r="J6385" s="3">
        <v>-5.32</v>
      </c>
      <c r="K6385" s="3">
        <v>28.23</v>
      </c>
      <c r="Q6385" s="29">
        <f t="shared" si="993"/>
        <v>1</v>
      </c>
      <c r="R6385" s="29">
        <f t="shared" si="994"/>
        <v>6</v>
      </c>
      <c r="S6385" s="29">
        <f t="shared" si="995"/>
        <v>22</v>
      </c>
      <c r="T6385" s="30">
        <f t="shared" si="996"/>
        <v>1</v>
      </c>
      <c r="U6385" s="28">
        <f t="shared" si="997"/>
        <v>3.355</v>
      </c>
      <c r="V6385" t="str">
        <f t="shared" si="998"/>
        <v>No</v>
      </c>
      <c r="W6385" t="str">
        <f t="shared" si="999"/>
        <v>12/1/2020</v>
      </c>
      <c r="X6385">
        <f t="shared" si="1000"/>
        <v>1</v>
      </c>
      <c r="Y6385">
        <f t="shared" si="1001"/>
        <v>3.355</v>
      </c>
      <c r="Z6385" t="str">
        <f t="shared" si="1002"/>
        <v/>
      </c>
    </row>
    <row r="6386" spans="1:26" ht="13" hidden="1" x14ac:dyDescent="0.25">
      <c r="A6386" t="s">
        <v>9493</v>
      </c>
      <c r="B6386" t="s">
        <v>34</v>
      </c>
      <c r="C6386" t="s">
        <v>5</v>
      </c>
      <c r="D6386" s="46">
        <v>0.1</v>
      </c>
      <c r="E6386" s="2">
        <v>44173</v>
      </c>
      <c r="F6386" t="s">
        <v>2338</v>
      </c>
      <c r="G6386" s="16">
        <v>44378</v>
      </c>
      <c r="H6386" s="16">
        <v>44742</v>
      </c>
      <c r="I6386" s="3">
        <v>33.549999999999997</v>
      </c>
      <c r="J6386" s="3">
        <v>-5.32</v>
      </c>
      <c r="K6386" s="3">
        <v>28.23</v>
      </c>
      <c r="Q6386" s="29">
        <f t="shared" si="993"/>
        <v>1</v>
      </c>
      <c r="R6386" s="29">
        <f t="shared" si="994"/>
        <v>6</v>
      </c>
      <c r="S6386" s="29">
        <f t="shared" si="995"/>
        <v>22</v>
      </c>
      <c r="T6386" s="30">
        <f t="shared" si="996"/>
        <v>1</v>
      </c>
      <c r="U6386" s="28">
        <f t="shared" si="997"/>
        <v>3.355</v>
      </c>
      <c r="V6386" t="str">
        <f t="shared" si="998"/>
        <v>No</v>
      </c>
      <c r="W6386" t="str">
        <f t="shared" si="999"/>
        <v>12/1/2020</v>
      </c>
      <c r="X6386">
        <f t="shared" si="1000"/>
        <v>1</v>
      </c>
      <c r="Y6386">
        <f t="shared" si="1001"/>
        <v>3.355</v>
      </c>
      <c r="Z6386" t="str">
        <f t="shared" si="1002"/>
        <v/>
      </c>
    </row>
    <row r="6387" spans="1:26" ht="13" hidden="1" x14ac:dyDescent="0.25">
      <c r="A6387" t="s">
        <v>9494</v>
      </c>
      <c r="B6387" t="s">
        <v>34</v>
      </c>
      <c r="C6387" t="s">
        <v>5</v>
      </c>
      <c r="D6387" s="46">
        <v>0.1</v>
      </c>
      <c r="E6387" s="2">
        <v>44173</v>
      </c>
      <c r="F6387" t="s">
        <v>2338</v>
      </c>
      <c r="G6387" s="16">
        <v>44378</v>
      </c>
      <c r="H6387" s="16">
        <v>44742</v>
      </c>
      <c r="I6387" s="3">
        <v>33.549999999999997</v>
      </c>
      <c r="J6387" s="3">
        <v>-5.32</v>
      </c>
      <c r="K6387" s="3">
        <v>28.23</v>
      </c>
      <c r="Q6387" s="29">
        <f t="shared" si="993"/>
        <v>1</v>
      </c>
      <c r="R6387" s="29">
        <f t="shared" si="994"/>
        <v>6</v>
      </c>
      <c r="S6387" s="29">
        <f t="shared" si="995"/>
        <v>22</v>
      </c>
      <c r="T6387" s="30">
        <f t="shared" si="996"/>
        <v>1</v>
      </c>
      <c r="U6387" s="28">
        <f t="shared" si="997"/>
        <v>3.355</v>
      </c>
      <c r="V6387" t="str">
        <f t="shared" si="998"/>
        <v>No</v>
      </c>
      <c r="W6387" t="str">
        <f t="shared" si="999"/>
        <v>12/1/2020</v>
      </c>
      <c r="X6387">
        <f t="shared" si="1000"/>
        <v>1</v>
      </c>
      <c r="Y6387">
        <f t="shared" si="1001"/>
        <v>3.355</v>
      </c>
      <c r="Z6387" t="str">
        <f t="shared" si="1002"/>
        <v/>
      </c>
    </row>
    <row r="6388" spans="1:26" ht="13" hidden="1" x14ac:dyDescent="0.25">
      <c r="A6388" t="s">
        <v>9495</v>
      </c>
      <c r="B6388" t="s">
        <v>34</v>
      </c>
      <c r="C6388" t="s">
        <v>5</v>
      </c>
      <c r="D6388" s="46">
        <v>0.1</v>
      </c>
      <c r="E6388" s="2">
        <v>44173</v>
      </c>
      <c r="F6388" t="s">
        <v>2338</v>
      </c>
      <c r="G6388" s="16">
        <v>44378</v>
      </c>
      <c r="H6388" s="16">
        <v>44742</v>
      </c>
      <c r="I6388" s="3">
        <v>33.549999999999997</v>
      </c>
      <c r="J6388" s="3">
        <v>-5.32</v>
      </c>
      <c r="K6388" s="3">
        <v>28.23</v>
      </c>
      <c r="Q6388" s="29">
        <f t="shared" si="993"/>
        <v>1</v>
      </c>
      <c r="R6388" s="29">
        <f t="shared" si="994"/>
        <v>6</v>
      </c>
      <c r="S6388" s="29">
        <f t="shared" si="995"/>
        <v>22</v>
      </c>
      <c r="T6388" s="30">
        <f t="shared" si="996"/>
        <v>1</v>
      </c>
      <c r="U6388" s="28">
        <f t="shared" si="997"/>
        <v>3.355</v>
      </c>
      <c r="V6388" t="str">
        <f t="shared" si="998"/>
        <v>No</v>
      </c>
      <c r="W6388" t="str">
        <f t="shared" si="999"/>
        <v>12/1/2020</v>
      </c>
      <c r="X6388">
        <f t="shared" si="1000"/>
        <v>1</v>
      </c>
      <c r="Y6388">
        <f t="shared" si="1001"/>
        <v>3.355</v>
      </c>
      <c r="Z6388" t="str">
        <f t="shared" si="1002"/>
        <v/>
      </c>
    </row>
    <row r="6389" spans="1:26" ht="13" hidden="1" x14ac:dyDescent="0.25">
      <c r="A6389" t="s">
        <v>9496</v>
      </c>
      <c r="B6389" t="s">
        <v>34</v>
      </c>
      <c r="C6389" t="s">
        <v>5</v>
      </c>
      <c r="D6389" s="46">
        <v>0.1</v>
      </c>
      <c r="E6389" s="2">
        <v>44173</v>
      </c>
      <c r="F6389" t="s">
        <v>2338</v>
      </c>
      <c r="G6389" s="16">
        <v>44378</v>
      </c>
      <c r="H6389" s="16">
        <v>44742</v>
      </c>
      <c r="I6389" s="3">
        <v>33.549999999999997</v>
      </c>
      <c r="J6389" s="3">
        <v>-5.32</v>
      </c>
      <c r="K6389" s="3">
        <v>28.23</v>
      </c>
      <c r="Q6389" s="29">
        <f t="shared" si="993"/>
        <v>1</v>
      </c>
      <c r="R6389" s="29">
        <f t="shared" si="994"/>
        <v>6</v>
      </c>
      <c r="S6389" s="29">
        <f t="shared" si="995"/>
        <v>22</v>
      </c>
      <c r="T6389" s="30">
        <f t="shared" si="996"/>
        <v>1</v>
      </c>
      <c r="U6389" s="28">
        <f t="shared" si="997"/>
        <v>3.355</v>
      </c>
      <c r="V6389" t="str">
        <f t="shared" si="998"/>
        <v>No</v>
      </c>
      <c r="W6389" t="str">
        <f t="shared" si="999"/>
        <v>12/1/2020</v>
      </c>
      <c r="X6389">
        <f t="shared" si="1000"/>
        <v>1</v>
      </c>
      <c r="Y6389">
        <f t="shared" si="1001"/>
        <v>3.355</v>
      </c>
      <c r="Z6389" t="str">
        <f t="shared" si="1002"/>
        <v/>
      </c>
    </row>
    <row r="6390" spans="1:26" ht="13" hidden="1" x14ac:dyDescent="0.25">
      <c r="A6390" t="s">
        <v>9497</v>
      </c>
      <c r="B6390" t="s">
        <v>34</v>
      </c>
      <c r="C6390" t="s">
        <v>5</v>
      </c>
      <c r="D6390" s="46">
        <v>0.1</v>
      </c>
      <c r="E6390" s="2">
        <v>44173</v>
      </c>
      <c r="F6390" t="s">
        <v>2338</v>
      </c>
      <c r="G6390" s="16">
        <v>44378</v>
      </c>
      <c r="H6390" s="16">
        <v>44742</v>
      </c>
      <c r="I6390" s="3">
        <v>33.549999999999997</v>
      </c>
      <c r="J6390" s="3">
        <v>-5.32</v>
      </c>
      <c r="K6390" s="3">
        <v>28.23</v>
      </c>
      <c r="Q6390" s="29">
        <f t="shared" si="993"/>
        <v>1</v>
      </c>
      <c r="R6390" s="29">
        <f t="shared" si="994"/>
        <v>6</v>
      </c>
      <c r="S6390" s="29">
        <f t="shared" si="995"/>
        <v>22</v>
      </c>
      <c r="T6390" s="30">
        <f t="shared" si="996"/>
        <v>1</v>
      </c>
      <c r="U6390" s="28">
        <f t="shared" si="997"/>
        <v>3.355</v>
      </c>
      <c r="V6390" t="str">
        <f t="shared" si="998"/>
        <v>No</v>
      </c>
      <c r="W6390" t="str">
        <f t="shared" si="999"/>
        <v>12/1/2020</v>
      </c>
      <c r="X6390">
        <f t="shared" si="1000"/>
        <v>1</v>
      </c>
      <c r="Y6390">
        <f t="shared" si="1001"/>
        <v>3.355</v>
      </c>
      <c r="Z6390" t="str">
        <f t="shared" si="1002"/>
        <v/>
      </c>
    </row>
    <row r="6391" spans="1:26" ht="13" hidden="1" x14ac:dyDescent="0.25">
      <c r="A6391" t="s">
        <v>9498</v>
      </c>
      <c r="B6391" t="s">
        <v>34</v>
      </c>
      <c r="C6391" t="s">
        <v>5</v>
      </c>
      <c r="D6391" s="46">
        <v>0.1</v>
      </c>
      <c r="E6391" s="2">
        <v>44173</v>
      </c>
      <c r="F6391" t="s">
        <v>2338</v>
      </c>
      <c r="G6391" s="16">
        <v>44378</v>
      </c>
      <c r="H6391" s="16">
        <v>44742</v>
      </c>
      <c r="I6391" s="3">
        <v>33.549999999999997</v>
      </c>
      <c r="J6391" s="3">
        <v>-5.32</v>
      </c>
      <c r="K6391" s="3">
        <v>28.23</v>
      </c>
      <c r="Q6391" s="29">
        <f t="shared" si="993"/>
        <v>1</v>
      </c>
      <c r="R6391" s="29">
        <f t="shared" si="994"/>
        <v>6</v>
      </c>
      <c r="S6391" s="29">
        <f t="shared" si="995"/>
        <v>22</v>
      </c>
      <c r="T6391" s="30">
        <f t="shared" si="996"/>
        <v>1</v>
      </c>
      <c r="U6391" s="28">
        <f t="shared" si="997"/>
        <v>3.355</v>
      </c>
      <c r="V6391" t="str">
        <f t="shared" si="998"/>
        <v>No</v>
      </c>
      <c r="W6391" t="str">
        <f t="shared" si="999"/>
        <v>12/1/2020</v>
      </c>
      <c r="X6391">
        <f t="shared" si="1000"/>
        <v>1</v>
      </c>
      <c r="Y6391">
        <f t="shared" si="1001"/>
        <v>3.355</v>
      </c>
      <c r="Z6391" t="str">
        <f t="shared" si="1002"/>
        <v/>
      </c>
    </row>
    <row r="6392" spans="1:26" ht="13" hidden="1" x14ac:dyDescent="0.25">
      <c r="A6392" t="s">
        <v>9499</v>
      </c>
      <c r="B6392" t="s">
        <v>34</v>
      </c>
      <c r="C6392" t="s">
        <v>5</v>
      </c>
      <c r="D6392" s="46">
        <v>0.1</v>
      </c>
      <c r="E6392" s="2">
        <v>44173</v>
      </c>
      <c r="F6392" t="s">
        <v>2338</v>
      </c>
      <c r="G6392" s="16">
        <v>44378</v>
      </c>
      <c r="H6392" s="16">
        <v>44742</v>
      </c>
      <c r="I6392" s="3">
        <v>33.549999999999997</v>
      </c>
      <c r="J6392" s="3">
        <v>-5.32</v>
      </c>
      <c r="K6392" s="3">
        <v>28.23</v>
      </c>
      <c r="Q6392" s="29">
        <f t="shared" ref="Q6392:Q6455" si="1003">DATEDIF(E6392,H6392,"Y")</f>
        <v>1</v>
      </c>
      <c r="R6392" s="29">
        <f t="shared" ref="R6392:R6455" si="1004">DATEDIF(E6392,H6392,"YM")</f>
        <v>6</v>
      </c>
      <c r="S6392" s="29">
        <f t="shared" ref="S6392:S6455" si="1005">DATEDIF(E6392,H6392,"MD")</f>
        <v>22</v>
      </c>
      <c r="T6392" s="30">
        <f t="shared" ref="T6392:T6455" si="1006">IF(Q6392&gt;=1,1,R6392/12)</f>
        <v>1</v>
      </c>
      <c r="U6392" s="28">
        <f t="shared" ref="U6392:U6455" si="1007">I6392*D6392*T6392</f>
        <v>3.355</v>
      </c>
      <c r="V6392" t="str">
        <f t="shared" si="998"/>
        <v>No</v>
      </c>
      <c r="W6392" t="str">
        <f t="shared" si="999"/>
        <v>12/1/2020</v>
      </c>
      <c r="X6392">
        <f t="shared" si="1000"/>
        <v>1</v>
      </c>
      <c r="Y6392">
        <f t="shared" si="1001"/>
        <v>3.355</v>
      </c>
      <c r="Z6392" t="str">
        <f t="shared" si="1002"/>
        <v/>
      </c>
    </row>
    <row r="6393" spans="1:26" ht="13" hidden="1" x14ac:dyDescent="0.25">
      <c r="A6393" t="s">
        <v>9500</v>
      </c>
      <c r="B6393" t="s">
        <v>34</v>
      </c>
      <c r="C6393" t="s">
        <v>5</v>
      </c>
      <c r="D6393" s="46">
        <v>0.1</v>
      </c>
      <c r="E6393" s="2">
        <v>44173</v>
      </c>
      <c r="F6393" t="s">
        <v>2338</v>
      </c>
      <c r="G6393" s="16">
        <v>44378</v>
      </c>
      <c r="H6393" s="16">
        <v>44742</v>
      </c>
      <c r="I6393" s="3">
        <v>33.549999999999997</v>
      </c>
      <c r="J6393" s="3">
        <v>-5.32</v>
      </c>
      <c r="K6393" s="3">
        <v>28.23</v>
      </c>
      <c r="Q6393" s="29">
        <f t="shared" si="1003"/>
        <v>1</v>
      </c>
      <c r="R6393" s="29">
        <f t="shared" si="1004"/>
        <v>6</v>
      </c>
      <c r="S6393" s="29">
        <f t="shared" si="1005"/>
        <v>22</v>
      </c>
      <c r="T6393" s="30">
        <f t="shared" si="1006"/>
        <v>1</v>
      </c>
      <c r="U6393" s="28">
        <f t="shared" si="1007"/>
        <v>3.355</v>
      </c>
      <c r="V6393" t="str">
        <f t="shared" si="998"/>
        <v>No</v>
      </c>
      <c r="W6393" t="str">
        <f t="shared" si="999"/>
        <v>12/1/2020</v>
      </c>
      <c r="X6393">
        <f t="shared" si="1000"/>
        <v>1</v>
      </c>
      <c r="Y6393">
        <f t="shared" si="1001"/>
        <v>3.355</v>
      </c>
      <c r="Z6393" t="str">
        <f t="shared" si="1002"/>
        <v/>
      </c>
    </row>
    <row r="6394" spans="1:26" ht="13" hidden="1" x14ac:dyDescent="0.25">
      <c r="A6394" t="s">
        <v>9501</v>
      </c>
      <c r="B6394" t="s">
        <v>34</v>
      </c>
      <c r="C6394" t="s">
        <v>5</v>
      </c>
      <c r="D6394" s="46">
        <v>0.1</v>
      </c>
      <c r="E6394" s="2">
        <v>44173</v>
      </c>
      <c r="F6394" t="s">
        <v>2338</v>
      </c>
      <c r="G6394" s="16">
        <v>44378</v>
      </c>
      <c r="H6394" s="16">
        <v>44742</v>
      </c>
      <c r="I6394" s="3">
        <v>33.549999999999997</v>
      </c>
      <c r="J6394" s="3">
        <v>-5.32</v>
      </c>
      <c r="K6394" s="3">
        <v>28.23</v>
      </c>
      <c r="Q6394" s="29">
        <f t="shared" si="1003"/>
        <v>1</v>
      </c>
      <c r="R6394" s="29">
        <f t="shared" si="1004"/>
        <v>6</v>
      </c>
      <c r="S6394" s="29">
        <f t="shared" si="1005"/>
        <v>22</v>
      </c>
      <c r="T6394" s="30">
        <f t="shared" si="1006"/>
        <v>1</v>
      </c>
      <c r="U6394" s="28">
        <f t="shared" si="1007"/>
        <v>3.355</v>
      </c>
      <c r="V6394" t="str">
        <f t="shared" si="998"/>
        <v>No</v>
      </c>
      <c r="W6394" t="str">
        <f t="shared" si="999"/>
        <v>12/1/2020</v>
      </c>
      <c r="X6394">
        <f t="shared" si="1000"/>
        <v>1</v>
      </c>
      <c r="Y6394">
        <f t="shared" si="1001"/>
        <v>3.355</v>
      </c>
      <c r="Z6394" t="str">
        <f t="shared" si="1002"/>
        <v/>
      </c>
    </row>
    <row r="6395" spans="1:26" ht="13" hidden="1" x14ac:dyDescent="0.25">
      <c r="A6395" t="s">
        <v>9502</v>
      </c>
      <c r="B6395" t="s">
        <v>34</v>
      </c>
      <c r="C6395" t="s">
        <v>5</v>
      </c>
      <c r="D6395" s="46">
        <v>0.1</v>
      </c>
      <c r="E6395" s="2">
        <v>44173</v>
      </c>
      <c r="F6395" t="s">
        <v>2338</v>
      </c>
      <c r="G6395" s="16">
        <v>44378</v>
      </c>
      <c r="H6395" s="16">
        <v>44742</v>
      </c>
      <c r="I6395" s="3">
        <v>33.549999999999997</v>
      </c>
      <c r="J6395" s="3">
        <v>-5.32</v>
      </c>
      <c r="K6395" s="3">
        <v>28.23</v>
      </c>
      <c r="Q6395" s="29">
        <f t="shared" si="1003"/>
        <v>1</v>
      </c>
      <c r="R6395" s="29">
        <f t="shared" si="1004"/>
        <v>6</v>
      </c>
      <c r="S6395" s="29">
        <f t="shared" si="1005"/>
        <v>22</v>
      </c>
      <c r="T6395" s="30">
        <f t="shared" si="1006"/>
        <v>1</v>
      </c>
      <c r="U6395" s="28">
        <f t="shared" si="1007"/>
        <v>3.355</v>
      </c>
      <c r="V6395" t="str">
        <f t="shared" si="998"/>
        <v>No</v>
      </c>
      <c r="W6395" t="str">
        <f t="shared" si="999"/>
        <v>12/1/2020</v>
      </c>
      <c r="X6395">
        <f t="shared" si="1000"/>
        <v>1</v>
      </c>
      <c r="Y6395">
        <f t="shared" si="1001"/>
        <v>3.355</v>
      </c>
      <c r="Z6395" t="str">
        <f t="shared" si="1002"/>
        <v/>
      </c>
    </row>
    <row r="6396" spans="1:26" ht="13" hidden="1" x14ac:dyDescent="0.25">
      <c r="A6396" t="s">
        <v>9503</v>
      </c>
      <c r="B6396" t="s">
        <v>34</v>
      </c>
      <c r="C6396" t="s">
        <v>5</v>
      </c>
      <c r="D6396" s="46">
        <v>0.1</v>
      </c>
      <c r="E6396" s="2">
        <v>44173</v>
      </c>
      <c r="F6396" t="s">
        <v>2338</v>
      </c>
      <c r="G6396" s="16">
        <v>44378</v>
      </c>
      <c r="H6396" s="16">
        <v>44742</v>
      </c>
      <c r="I6396" s="3">
        <v>33.549999999999997</v>
      </c>
      <c r="J6396" s="3">
        <v>-5.32</v>
      </c>
      <c r="K6396" s="3">
        <v>28.23</v>
      </c>
      <c r="Q6396" s="29">
        <f t="shared" si="1003"/>
        <v>1</v>
      </c>
      <c r="R6396" s="29">
        <f t="shared" si="1004"/>
        <v>6</v>
      </c>
      <c r="S6396" s="29">
        <f t="shared" si="1005"/>
        <v>22</v>
      </c>
      <c r="T6396" s="30">
        <f t="shared" si="1006"/>
        <v>1</v>
      </c>
      <c r="U6396" s="28">
        <f t="shared" si="1007"/>
        <v>3.355</v>
      </c>
      <c r="V6396" t="str">
        <f t="shared" si="998"/>
        <v>No</v>
      </c>
      <c r="W6396" t="str">
        <f t="shared" si="999"/>
        <v>12/1/2020</v>
      </c>
      <c r="X6396">
        <f t="shared" si="1000"/>
        <v>1</v>
      </c>
      <c r="Y6396">
        <f t="shared" si="1001"/>
        <v>3.355</v>
      </c>
      <c r="Z6396" t="str">
        <f t="shared" si="1002"/>
        <v/>
      </c>
    </row>
    <row r="6397" spans="1:26" ht="13" hidden="1" x14ac:dyDescent="0.25">
      <c r="A6397" t="s">
        <v>9504</v>
      </c>
      <c r="B6397" t="s">
        <v>34</v>
      </c>
      <c r="C6397" t="s">
        <v>5</v>
      </c>
      <c r="D6397" s="46">
        <v>0.1</v>
      </c>
      <c r="E6397" s="2">
        <v>44173</v>
      </c>
      <c r="F6397" t="s">
        <v>2338</v>
      </c>
      <c r="G6397" s="16">
        <v>44378</v>
      </c>
      <c r="H6397" s="16">
        <v>44742</v>
      </c>
      <c r="I6397" s="3">
        <v>33.549999999999997</v>
      </c>
      <c r="J6397" s="3">
        <v>-5.32</v>
      </c>
      <c r="K6397" s="3">
        <v>28.23</v>
      </c>
      <c r="Q6397" s="29">
        <f t="shared" si="1003"/>
        <v>1</v>
      </c>
      <c r="R6397" s="29">
        <f t="shared" si="1004"/>
        <v>6</v>
      </c>
      <c r="S6397" s="29">
        <f t="shared" si="1005"/>
        <v>22</v>
      </c>
      <c r="T6397" s="30">
        <f t="shared" si="1006"/>
        <v>1</v>
      </c>
      <c r="U6397" s="28">
        <f t="shared" si="1007"/>
        <v>3.355</v>
      </c>
      <c r="V6397" t="str">
        <f t="shared" si="998"/>
        <v>No</v>
      </c>
      <c r="W6397" t="str">
        <f t="shared" si="999"/>
        <v>12/1/2020</v>
      </c>
      <c r="X6397">
        <f t="shared" si="1000"/>
        <v>1</v>
      </c>
      <c r="Y6397">
        <f t="shared" si="1001"/>
        <v>3.355</v>
      </c>
      <c r="Z6397" t="str">
        <f t="shared" si="1002"/>
        <v/>
      </c>
    </row>
    <row r="6398" spans="1:26" ht="13" hidden="1" x14ac:dyDescent="0.25">
      <c r="A6398" t="s">
        <v>9505</v>
      </c>
      <c r="B6398" t="s">
        <v>34</v>
      </c>
      <c r="C6398" t="s">
        <v>5</v>
      </c>
      <c r="D6398" s="46">
        <v>0.1</v>
      </c>
      <c r="E6398" s="2">
        <v>44173</v>
      </c>
      <c r="F6398" t="s">
        <v>2338</v>
      </c>
      <c r="G6398" s="16">
        <v>44378</v>
      </c>
      <c r="H6398" s="16">
        <v>44742</v>
      </c>
      <c r="I6398" s="3">
        <v>33.549999999999997</v>
      </c>
      <c r="J6398" s="3">
        <v>-5.32</v>
      </c>
      <c r="K6398" s="3">
        <v>28.23</v>
      </c>
      <c r="Q6398" s="29">
        <f t="shared" si="1003"/>
        <v>1</v>
      </c>
      <c r="R6398" s="29">
        <f t="shared" si="1004"/>
        <v>6</v>
      </c>
      <c r="S6398" s="29">
        <f t="shared" si="1005"/>
        <v>22</v>
      </c>
      <c r="T6398" s="30">
        <f t="shared" si="1006"/>
        <v>1</v>
      </c>
      <c r="U6398" s="28">
        <f t="shared" si="1007"/>
        <v>3.355</v>
      </c>
      <c r="V6398" t="str">
        <f t="shared" si="998"/>
        <v>No</v>
      </c>
      <c r="W6398" t="str">
        <f t="shared" si="999"/>
        <v>12/1/2020</v>
      </c>
      <c r="X6398">
        <f t="shared" si="1000"/>
        <v>1</v>
      </c>
      <c r="Y6398">
        <f t="shared" si="1001"/>
        <v>3.355</v>
      </c>
      <c r="Z6398" t="str">
        <f t="shared" si="1002"/>
        <v/>
      </c>
    </row>
    <row r="6399" spans="1:26" ht="13" hidden="1" x14ac:dyDescent="0.25">
      <c r="A6399" t="s">
        <v>9506</v>
      </c>
      <c r="B6399" t="s">
        <v>34</v>
      </c>
      <c r="C6399" t="s">
        <v>5</v>
      </c>
      <c r="D6399" s="46">
        <v>0.1</v>
      </c>
      <c r="E6399" s="2">
        <v>44173</v>
      </c>
      <c r="F6399" t="s">
        <v>2338</v>
      </c>
      <c r="G6399" s="16">
        <v>44378</v>
      </c>
      <c r="H6399" s="16">
        <v>44742</v>
      </c>
      <c r="I6399" s="3">
        <v>33.549999999999997</v>
      </c>
      <c r="J6399" s="3">
        <v>-5.32</v>
      </c>
      <c r="K6399" s="3">
        <v>28.23</v>
      </c>
      <c r="Q6399" s="29">
        <f t="shared" si="1003"/>
        <v>1</v>
      </c>
      <c r="R6399" s="29">
        <f t="shared" si="1004"/>
        <v>6</v>
      </c>
      <c r="S6399" s="29">
        <f t="shared" si="1005"/>
        <v>22</v>
      </c>
      <c r="T6399" s="30">
        <f t="shared" si="1006"/>
        <v>1</v>
      </c>
      <c r="U6399" s="28">
        <f t="shared" si="1007"/>
        <v>3.355</v>
      </c>
      <c r="V6399" t="str">
        <f t="shared" si="998"/>
        <v>No</v>
      </c>
      <c r="W6399" t="str">
        <f t="shared" si="999"/>
        <v>12/1/2020</v>
      </c>
      <c r="X6399">
        <f t="shared" si="1000"/>
        <v>1</v>
      </c>
      <c r="Y6399">
        <f t="shared" si="1001"/>
        <v>3.355</v>
      </c>
      <c r="Z6399" t="str">
        <f t="shared" si="1002"/>
        <v/>
      </c>
    </row>
    <row r="6400" spans="1:26" ht="13" hidden="1" x14ac:dyDescent="0.25">
      <c r="A6400" t="s">
        <v>9507</v>
      </c>
      <c r="B6400" t="s">
        <v>34</v>
      </c>
      <c r="C6400" t="s">
        <v>5</v>
      </c>
      <c r="D6400" s="46">
        <v>0.1</v>
      </c>
      <c r="E6400" s="2">
        <v>44173</v>
      </c>
      <c r="F6400" t="s">
        <v>2338</v>
      </c>
      <c r="G6400" s="16">
        <v>44378</v>
      </c>
      <c r="H6400" s="16">
        <v>44742</v>
      </c>
      <c r="I6400" s="3">
        <v>33.549999999999997</v>
      </c>
      <c r="J6400" s="3">
        <v>-5.32</v>
      </c>
      <c r="K6400" s="3">
        <v>28.23</v>
      </c>
      <c r="Q6400" s="29">
        <f t="shared" si="1003"/>
        <v>1</v>
      </c>
      <c r="R6400" s="29">
        <f t="shared" si="1004"/>
        <v>6</v>
      </c>
      <c r="S6400" s="29">
        <f t="shared" si="1005"/>
        <v>22</v>
      </c>
      <c r="T6400" s="30">
        <f t="shared" si="1006"/>
        <v>1</v>
      </c>
      <c r="U6400" s="28">
        <f t="shared" si="1007"/>
        <v>3.355</v>
      </c>
      <c r="V6400" t="str">
        <f t="shared" si="998"/>
        <v>No</v>
      </c>
      <c r="W6400" t="str">
        <f t="shared" si="999"/>
        <v>12/1/2020</v>
      </c>
      <c r="X6400">
        <f t="shared" si="1000"/>
        <v>1</v>
      </c>
      <c r="Y6400">
        <f t="shared" si="1001"/>
        <v>3.355</v>
      </c>
      <c r="Z6400" t="str">
        <f t="shared" si="1002"/>
        <v/>
      </c>
    </row>
    <row r="6401" spans="1:26" ht="13" hidden="1" x14ac:dyDescent="0.25">
      <c r="A6401" t="s">
        <v>9508</v>
      </c>
      <c r="B6401" t="s">
        <v>34</v>
      </c>
      <c r="C6401" t="s">
        <v>5</v>
      </c>
      <c r="D6401" s="46">
        <v>0.1</v>
      </c>
      <c r="E6401" s="2">
        <v>44173</v>
      </c>
      <c r="F6401" t="s">
        <v>2338</v>
      </c>
      <c r="G6401" s="16">
        <v>44378</v>
      </c>
      <c r="H6401" s="16">
        <v>44742</v>
      </c>
      <c r="I6401" s="3">
        <v>33.549999999999997</v>
      </c>
      <c r="J6401" s="3">
        <v>-5.32</v>
      </c>
      <c r="K6401" s="3">
        <v>28.23</v>
      </c>
      <c r="Q6401" s="29">
        <f t="shared" si="1003"/>
        <v>1</v>
      </c>
      <c r="R6401" s="29">
        <f t="shared" si="1004"/>
        <v>6</v>
      </c>
      <c r="S6401" s="29">
        <f t="shared" si="1005"/>
        <v>22</v>
      </c>
      <c r="T6401" s="30">
        <f t="shared" si="1006"/>
        <v>1</v>
      </c>
      <c r="U6401" s="28">
        <f t="shared" si="1007"/>
        <v>3.355</v>
      </c>
      <c r="V6401" t="str">
        <f t="shared" si="998"/>
        <v>No</v>
      </c>
      <c r="W6401" t="str">
        <f t="shared" si="999"/>
        <v>12/1/2020</v>
      </c>
      <c r="X6401">
        <f t="shared" si="1000"/>
        <v>1</v>
      </c>
      <c r="Y6401">
        <f t="shared" si="1001"/>
        <v>3.355</v>
      </c>
      <c r="Z6401" t="str">
        <f t="shared" si="1002"/>
        <v/>
      </c>
    </row>
    <row r="6402" spans="1:26" ht="13" hidden="1" x14ac:dyDescent="0.25">
      <c r="A6402" t="s">
        <v>9509</v>
      </c>
      <c r="B6402" t="s">
        <v>34</v>
      </c>
      <c r="C6402" t="s">
        <v>5</v>
      </c>
      <c r="D6402" s="46">
        <v>0.1</v>
      </c>
      <c r="E6402" s="2">
        <v>44173</v>
      </c>
      <c r="F6402" t="s">
        <v>2338</v>
      </c>
      <c r="G6402" s="16">
        <v>44378</v>
      </c>
      <c r="H6402" s="16">
        <v>44742</v>
      </c>
      <c r="I6402" s="3">
        <v>33.549999999999997</v>
      </c>
      <c r="J6402" s="3">
        <v>-5.32</v>
      </c>
      <c r="K6402" s="3">
        <v>28.23</v>
      </c>
      <c r="Q6402" s="29">
        <f t="shared" si="1003"/>
        <v>1</v>
      </c>
      <c r="R6402" s="29">
        <f t="shared" si="1004"/>
        <v>6</v>
      </c>
      <c r="S6402" s="29">
        <f t="shared" si="1005"/>
        <v>22</v>
      </c>
      <c r="T6402" s="30">
        <f t="shared" si="1006"/>
        <v>1</v>
      </c>
      <c r="U6402" s="28">
        <f t="shared" si="1007"/>
        <v>3.355</v>
      </c>
      <c r="V6402" t="str">
        <f t="shared" si="998"/>
        <v>No</v>
      </c>
      <c r="W6402" t="str">
        <f t="shared" si="999"/>
        <v>12/1/2020</v>
      </c>
      <c r="X6402">
        <f t="shared" si="1000"/>
        <v>1</v>
      </c>
      <c r="Y6402">
        <f t="shared" si="1001"/>
        <v>3.355</v>
      </c>
      <c r="Z6402" t="str">
        <f t="shared" si="1002"/>
        <v/>
      </c>
    </row>
    <row r="6403" spans="1:26" ht="13" hidden="1" x14ac:dyDescent="0.25">
      <c r="A6403" t="s">
        <v>9510</v>
      </c>
      <c r="B6403" t="s">
        <v>34</v>
      </c>
      <c r="C6403" t="s">
        <v>5</v>
      </c>
      <c r="D6403" s="46">
        <v>0.1</v>
      </c>
      <c r="E6403" s="2">
        <v>44173</v>
      </c>
      <c r="F6403" t="s">
        <v>2338</v>
      </c>
      <c r="G6403" s="16">
        <v>44378</v>
      </c>
      <c r="H6403" s="16">
        <v>44742</v>
      </c>
      <c r="I6403" s="3">
        <v>33.549999999999997</v>
      </c>
      <c r="J6403" s="3">
        <v>-5.32</v>
      </c>
      <c r="K6403" s="3">
        <v>28.23</v>
      </c>
      <c r="Q6403" s="29">
        <f t="shared" si="1003"/>
        <v>1</v>
      </c>
      <c r="R6403" s="29">
        <f t="shared" si="1004"/>
        <v>6</v>
      </c>
      <c r="S6403" s="29">
        <f t="shared" si="1005"/>
        <v>22</v>
      </c>
      <c r="T6403" s="30">
        <f t="shared" si="1006"/>
        <v>1</v>
      </c>
      <c r="U6403" s="28">
        <f t="shared" si="1007"/>
        <v>3.355</v>
      </c>
      <c r="V6403" t="str">
        <f t="shared" si="998"/>
        <v>No</v>
      </c>
      <c r="W6403" t="str">
        <f t="shared" si="999"/>
        <v>12/1/2020</v>
      </c>
      <c r="X6403">
        <f t="shared" si="1000"/>
        <v>1</v>
      </c>
      <c r="Y6403">
        <f t="shared" si="1001"/>
        <v>3.355</v>
      </c>
      <c r="Z6403" t="str">
        <f t="shared" si="1002"/>
        <v/>
      </c>
    </row>
    <row r="6404" spans="1:26" ht="13" hidden="1" x14ac:dyDescent="0.25">
      <c r="A6404" t="s">
        <v>9511</v>
      </c>
      <c r="B6404" t="s">
        <v>34</v>
      </c>
      <c r="C6404" t="s">
        <v>5</v>
      </c>
      <c r="D6404" s="46">
        <v>0.1</v>
      </c>
      <c r="E6404" s="2">
        <v>44173</v>
      </c>
      <c r="F6404" t="s">
        <v>2338</v>
      </c>
      <c r="G6404" s="16">
        <v>44378</v>
      </c>
      <c r="H6404" s="16">
        <v>44742</v>
      </c>
      <c r="I6404" s="3">
        <v>33.549999999999997</v>
      </c>
      <c r="J6404" s="3">
        <v>-5.32</v>
      </c>
      <c r="K6404" s="3">
        <v>28.23</v>
      </c>
      <c r="Q6404" s="29">
        <f t="shared" si="1003"/>
        <v>1</v>
      </c>
      <c r="R6404" s="29">
        <f t="shared" si="1004"/>
        <v>6</v>
      </c>
      <c r="S6404" s="29">
        <f t="shared" si="1005"/>
        <v>22</v>
      </c>
      <c r="T6404" s="30">
        <f t="shared" si="1006"/>
        <v>1</v>
      </c>
      <c r="U6404" s="28">
        <f t="shared" si="1007"/>
        <v>3.355</v>
      </c>
      <c r="V6404" t="str">
        <f t="shared" si="998"/>
        <v>No</v>
      </c>
      <c r="W6404" t="str">
        <f t="shared" si="999"/>
        <v>12/1/2020</v>
      </c>
      <c r="X6404">
        <f t="shared" si="1000"/>
        <v>1</v>
      </c>
      <c r="Y6404">
        <f t="shared" si="1001"/>
        <v>3.355</v>
      </c>
      <c r="Z6404" t="str">
        <f t="shared" si="1002"/>
        <v/>
      </c>
    </row>
    <row r="6405" spans="1:26" ht="13" hidden="1" x14ac:dyDescent="0.25">
      <c r="A6405" t="s">
        <v>9512</v>
      </c>
      <c r="B6405" t="s">
        <v>34</v>
      </c>
      <c r="C6405" t="s">
        <v>5</v>
      </c>
      <c r="D6405" s="46">
        <v>0.1</v>
      </c>
      <c r="E6405" s="2">
        <v>44173</v>
      </c>
      <c r="F6405" t="s">
        <v>2338</v>
      </c>
      <c r="G6405" s="16">
        <v>44378</v>
      </c>
      <c r="H6405" s="16">
        <v>44742</v>
      </c>
      <c r="I6405" s="3">
        <v>33.549999999999997</v>
      </c>
      <c r="J6405" s="3">
        <v>-5.32</v>
      </c>
      <c r="K6405" s="3">
        <v>28.23</v>
      </c>
      <c r="Q6405" s="29">
        <f t="shared" si="1003"/>
        <v>1</v>
      </c>
      <c r="R6405" s="29">
        <f t="shared" si="1004"/>
        <v>6</v>
      </c>
      <c r="S6405" s="29">
        <f t="shared" si="1005"/>
        <v>22</v>
      </c>
      <c r="T6405" s="30">
        <f t="shared" si="1006"/>
        <v>1</v>
      </c>
      <c r="U6405" s="28">
        <f t="shared" si="1007"/>
        <v>3.355</v>
      </c>
      <c r="V6405" t="str">
        <f t="shared" si="998"/>
        <v>No</v>
      </c>
      <c r="W6405" t="str">
        <f t="shared" si="999"/>
        <v>12/1/2020</v>
      </c>
      <c r="X6405">
        <f t="shared" si="1000"/>
        <v>1</v>
      </c>
      <c r="Y6405">
        <f t="shared" si="1001"/>
        <v>3.355</v>
      </c>
      <c r="Z6405" t="str">
        <f t="shared" si="1002"/>
        <v/>
      </c>
    </row>
    <row r="6406" spans="1:26" ht="13" hidden="1" x14ac:dyDescent="0.25">
      <c r="A6406" t="s">
        <v>9513</v>
      </c>
      <c r="B6406" t="s">
        <v>34</v>
      </c>
      <c r="C6406" t="s">
        <v>5</v>
      </c>
      <c r="D6406" s="46">
        <v>0.1</v>
      </c>
      <c r="E6406" s="2">
        <v>44173</v>
      </c>
      <c r="F6406" t="s">
        <v>2338</v>
      </c>
      <c r="G6406" s="16">
        <v>44378</v>
      </c>
      <c r="H6406" s="16">
        <v>44742</v>
      </c>
      <c r="I6406" s="3">
        <v>33.549999999999997</v>
      </c>
      <c r="J6406" s="3">
        <v>-5.32</v>
      </c>
      <c r="K6406" s="3">
        <v>28.23</v>
      </c>
      <c r="Q6406" s="29">
        <f t="shared" si="1003"/>
        <v>1</v>
      </c>
      <c r="R6406" s="29">
        <f t="shared" si="1004"/>
        <v>6</v>
      </c>
      <c r="S6406" s="29">
        <f t="shared" si="1005"/>
        <v>22</v>
      </c>
      <c r="T6406" s="30">
        <f t="shared" si="1006"/>
        <v>1</v>
      </c>
      <c r="U6406" s="28">
        <f t="shared" si="1007"/>
        <v>3.355</v>
      </c>
      <c r="V6406" t="str">
        <f t="shared" si="998"/>
        <v>No</v>
      </c>
      <c r="W6406" t="str">
        <f t="shared" si="999"/>
        <v>12/1/2020</v>
      </c>
      <c r="X6406">
        <f t="shared" si="1000"/>
        <v>1</v>
      </c>
      <c r="Y6406">
        <f t="shared" si="1001"/>
        <v>3.355</v>
      </c>
      <c r="Z6406" t="str">
        <f t="shared" si="1002"/>
        <v/>
      </c>
    </row>
    <row r="6407" spans="1:26" ht="13" hidden="1" x14ac:dyDescent="0.25">
      <c r="A6407" t="s">
        <v>9514</v>
      </c>
      <c r="B6407" t="s">
        <v>34</v>
      </c>
      <c r="C6407" t="s">
        <v>5</v>
      </c>
      <c r="D6407" s="46">
        <v>0.1</v>
      </c>
      <c r="E6407" s="2">
        <v>44173</v>
      </c>
      <c r="F6407" t="s">
        <v>2338</v>
      </c>
      <c r="G6407" s="16">
        <v>44378</v>
      </c>
      <c r="H6407" s="16">
        <v>44742</v>
      </c>
      <c r="I6407" s="3">
        <v>33.549999999999997</v>
      </c>
      <c r="J6407" s="3">
        <v>-5.32</v>
      </c>
      <c r="K6407" s="3">
        <v>28.23</v>
      </c>
      <c r="Q6407" s="29">
        <f t="shared" si="1003"/>
        <v>1</v>
      </c>
      <c r="R6407" s="29">
        <f t="shared" si="1004"/>
        <v>6</v>
      </c>
      <c r="S6407" s="29">
        <f t="shared" si="1005"/>
        <v>22</v>
      </c>
      <c r="T6407" s="30">
        <f t="shared" si="1006"/>
        <v>1</v>
      </c>
      <c r="U6407" s="28">
        <f t="shared" si="1007"/>
        <v>3.355</v>
      </c>
      <c r="V6407" t="str">
        <f t="shared" si="998"/>
        <v>No</v>
      </c>
      <c r="W6407" t="str">
        <f t="shared" si="999"/>
        <v>12/1/2020</v>
      </c>
      <c r="X6407">
        <f t="shared" si="1000"/>
        <v>1</v>
      </c>
      <c r="Y6407">
        <f t="shared" si="1001"/>
        <v>3.355</v>
      </c>
      <c r="Z6407" t="str">
        <f t="shared" si="1002"/>
        <v/>
      </c>
    </row>
    <row r="6408" spans="1:26" ht="13" hidden="1" x14ac:dyDescent="0.25">
      <c r="A6408" t="s">
        <v>9515</v>
      </c>
      <c r="B6408" t="s">
        <v>34</v>
      </c>
      <c r="C6408" t="s">
        <v>5</v>
      </c>
      <c r="D6408" s="46">
        <v>0.1</v>
      </c>
      <c r="E6408" s="2">
        <v>44173</v>
      </c>
      <c r="F6408" t="s">
        <v>2338</v>
      </c>
      <c r="G6408" s="16">
        <v>44378</v>
      </c>
      <c r="H6408" s="16">
        <v>44742</v>
      </c>
      <c r="I6408" s="3">
        <v>33.549999999999997</v>
      </c>
      <c r="J6408" s="3">
        <v>-5.32</v>
      </c>
      <c r="K6408" s="3">
        <v>28.23</v>
      </c>
      <c r="Q6408" s="29">
        <f t="shared" si="1003"/>
        <v>1</v>
      </c>
      <c r="R6408" s="29">
        <f t="shared" si="1004"/>
        <v>6</v>
      </c>
      <c r="S6408" s="29">
        <f t="shared" si="1005"/>
        <v>22</v>
      </c>
      <c r="T6408" s="30">
        <f t="shared" si="1006"/>
        <v>1</v>
      </c>
      <c r="U6408" s="28">
        <f t="shared" si="1007"/>
        <v>3.355</v>
      </c>
      <c r="V6408" t="str">
        <f t="shared" si="998"/>
        <v>No</v>
      </c>
      <c r="W6408" t="str">
        <f t="shared" si="999"/>
        <v>12/1/2020</v>
      </c>
      <c r="X6408">
        <f t="shared" si="1000"/>
        <v>1</v>
      </c>
      <c r="Y6408">
        <f t="shared" si="1001"/>
        <v>3.355</v>
      </c>
      <c r="Z6408" t="str">
        <f t="shared" si="1002"/>
        <v/>
      </c>
    </row>
    <row r="6409" spans="1:26" ht="13" hidden="1" x14ac:dyDescent="0.25">
      <c r="A6409" t="s">
        <v>9516</v>
      </c>
      <c r="B6409" t="s">
        <v>34</v>
      </c>
      <c r="C6409" t="s">
        <v>5</v>
      </c>
      <c r="D6409" s="46">
        <v>0.1</v>
      </c>
      <c r="E6409" s="2">
        <v>44173</v>
      </c>
      <c r="F6409" t="s">
        <v>2338</v>
      </c>
      <c r="G6409" s="16">
        <v>44378</v>
      </c>
      <c r="H6409" s="16">
        <v>44742</v>
      </c>
      <c r="I6409" s="3">
        <v>33.549999999999997</v>
      </c>
      <c r="J6409" s="3">
        <v>-5.32</v>
      </c>
      <c r="K6409" s="3">
        <v>28.23</v>
      </c>
      <c r="Q6409" s="29">
        <f t="shared" si="1003"/>
        <v>1</v>
      </c>
      <c r="R6409" s="29">
        <f t="shared" si="1004"/>
        <v>6</v>
      </c>
      <c r="S6409" s="29">
        <f t="shared" si="1005"/>
        <v>22</v>
      </c>
      <c r="T6409" s="30">
        <f t="shared" si="1006"/>
        <v>1</v>
      </c>
      <c r="U6409" s="28">
        <f t="shared" si="1007"/>
        <v>3.355</v>
      </c>
      <c r="V6409" t="str">
        <f t="shared" si="998"/>
        <v>No</v>
      </c>
      <c r="W6409" t="str">
        <f t="shared" si="999"/>
        <v>12/1/2020</v>
      </c>
      <c r="X6409">
        <f t="shared" si="1000"/>
        <v>1</v>
      </c>
      <c r="Y6409">
        <f t="shared" si="1001"/>
        <v>3.355</v>
      </c>
      <c r="Z6409" t="str">
        <f t="shared" si="1002"/>
        <v/>
      </c>
    </row>
    <row r="6410" spans="1:26" ht="13" hidden="1" x14ac:dyDescent="0.25">
      <c r="A6410" t="s">
        <v>9517</v>
      </c>
      <c r="B6410" t="s">
        <v>34</v>
      </c>
      <c r="C6410" t="s">
        <v>5</v>
      </c>
      <c r="D6410" s="46">
        <v>0.1</v>
      </c>
      <c r="E6410" s="2">
        <v>44173</v>
      </c>
      <c r="F6410" t="s">
        <v>2338</v>
      </c>
      <c r="G6410" s="16">
        <v>44378</v>
      </c>
      <c r="H6410" s="16">
        <v>44742</v>
      </c>
      <c r="I6410" s="3">
        <v>33.549999999999997</v>
      </c>
      <c r="J6410" s="3">
        <v>-5.32</v>
      </c>
      <c r="K6410" s="3">
        <v>28.23</v>
      </c>
      <c r="Q6410" s="29">
        <f t="shared" si="1003"/>
        <v>1</v>
      </c>
      <c r="R6410" s="29">
        <f t="shared" si="1004"/>
        <v>6</v>
      </c>
      <c r="S6410" s="29">
        <f t="shared" si="1005"/>
        <v>22</v>
      </c>
      <c r="T6410" s="30">
        <f t="shared" si="1006"/>
        <v>1</v>
      </c>
      <c r="U6410" s="28">
        <f t="shared" si="1007"/>
        <v>3.355</v>
      </c>
      <c r="V6410" t="str">
        <f t="shared" si="998"/>
        <v>No</v>
      </c>
      <c r="W6410" t="str">
        <f t="shared" si="999"/>
        <v>12/1/2020</v>
      </c>
      <c r="X6410">
        <f t="shared" si="1000"/>
        <v>1</v>
      </c>
      <c r="Y6410">
        <f t="shared" si="1001"/>
        <v>3.355</v>
      </c>
      <c r="Z6410" t="str">
        <f t="shared" si="1002"/>
        <v/>
      </c>
    </row>
    <row r="6411" spans="1:26" ht="13" hidden="1" x14ac:dyDescent="0.25">
      <c r="A6411" t="s">
        <v>9518</v>
      </c>
      <c r="B6411" t="s">
        <v>34</v>
      </c>
      <c r="C6411" t="s">
        <v>5</v>
      </c>
      <c r="D6411" s="46">
        <v>0.1</v>
      </c>
      <c r="E6411" s="2">
        <v>44173</v>
      </c>
      <c r="F6411" t="s">
        <v>2338</v>
      </c>
      <c r="G6411" s="16">
        <v>44378</v>
      </c>
      <c r="H6411" s="16">
        <v>44742</v>
      </c>
      <c r="I6411" s="3">
        <v>33.549999999999997</v>
      </c>
      <c r="J6411" s="3">
        <v>-5.32</v>
      </c>
      <c r="K6411" s="3">
        <v>28.23</v>
      </c>
      <c r="Q6411" s="29">
        <f t="shared" si="1003"/>
        <v>1</v>
      </c>
      <c r="R6411" s="29">
        <f t="shared" si="1004"/>
        <v>6</v>
      </c>
      <c r="S6411" s="29">
        <f t="shared" si="1005"/>
        <v>22</v>
      </c>
      <c r="T6411" s="30">
        <f t="shared" si="1006"/>
        <v>1</v>
      </c>
      <c r="U6411" s="28">
        <f t="shared" si="1007"/>
        <v>3.355</v>
      </c>
      <c r="V6411" t="str">
        <f t="shared" si="998"/>
        <v>No</v>
      </c>
      <c r="W6411" t="str">
        <f t="shared" si="999"/>
        <v>12/1/2020</v>
      </c>
      <c r="X6411">
        <f t="shared" si="1000"/>
        <v>1</v>
      </c>
      <c r="Y6411">
        <f t="shared" si="1001"/>
        <v>3.355</v>
      </c>
      <c r="Z6411" t="str">
        <f t="shared" si="1002"/>
        <v/>
      </c>
    </row>
    <row r="6412" spans="1:26" ht="13" hidden="1" x14ac:dyDescent="0.25">
      <c r="A6412" t="s">
        <v>9519</v>
      </c>
      <c r="B6412" t="s">
        <v>34</v>
      </c>
      <c r="C6412" t="s">
        <v>5</v>
      </c>
      <c r="D6412" s="46">
        <v>0.1</v>
      </c>
      <c r="E6412" s="2">
        <v>44173</v>
      </c>
      <c r="F6412" t="s">
        <v>2338</v>
      </c>
      <c r="G6412" s="16">
        <v>44378</v>
      </c>
      <c r="H6412" s="16">
        <v>44742</v>
      </c>
      <c r="I6412" s="3">
        <v>33.549999999999997</v>
      </c>
      <c r="J6412" s="3">
        <v>-5.32</v>
      </c>
      <c r="K6412" s="3">
        <v>28.23</v>
      </c>
      <c r="Q6412" s="29">
        <f t="shared" si="1003"/>
        <v>1</v>
      </c>
      <c r="R6412" s="29">
        <f t="shared" si="1004"/>
        <v>6</v>
      </c>
      <c r="S6412" s="29">
        <f t="shared" si="1005"/>
        <v>22</v>
      </c>
      <c r="T6412" s="30">
        <f t="shared" si="1006"/>
        <v>1</v>
      </c>
      <c r="U6412" s="28">
        <f t="shared" si="1007"/>
        <v>3.355</v>
      </c>
      <c r="V6412" t="str">
        <f t="shared" ref="V6412:V6475" si="1008">IF(AND(E6412&gt;=G6412,E6412&lt;=H6412),"Yes","No")</f>
        <v>No</v>
      </c>
      <c r="W6412" t="str">
        <f t="shared" ref="W6412:W6475" si="1009">MONTH(E6412)&amp;"/"&amp;1&amp;"/"&amp;YEAR(E6412)</f>
        <v>12/1/2020</v>
      </c>
      <c r="X6412">
        <f t="shared" ref="X6412:X6475" si="1010">IF(V6412="Yes",(DATEDIF(W6412,H6412+1,"M")/12),1)</f>
        <v>1</v>
      </c>
      <c r="Y6412">
        <f t="shared" ref="Y6412:Y6475" si="1011">I6412*D6412*X6412</f>
        <v>3.355</v>
      </c>
      <c r="Z6412" t="str">
        <f t="shared" ref="Z6412:Z6475" si="1012">IF(V6412="Yes",Y6412+J6412,"")</f>
        <v/>
      </c>
    </row>
    <row r="6413" spans="1:26" ht="13" hidden="1" x14ac:dyDescent="0.25">
      <c r="A6413" t="s">
        <v>9520</v>
      </c>
      <c r="B6413" t="s">
        <v>34</v>
      </c>
      <c r="C6413" t="s">
        <v>5</v>
      </c>
      <c r="D6413" s="46">
        <v>0.1</v>
      </c>
      <c r="E6413" s="2">
        <v>44173</v>
      </c>
      <c r="F6413" t="s">
        <v>2338</v>
      </c>
      <c r="G6413" s="16">
        <v>44378</v>
      </c>
      <c r="H6413" s="16">
        <v>44742</v>
      </c>
      <c r="I6413" s="3">
        <v>33.549999999999997</v>
      </c>
      <c r="J6413" s="3">
        <v>-5.32</v>
      </c>
      <c r="K6413" s="3">
        <v>28.23</v>
      </c>
      <c r="Q6413" s="29">
        <f t="shared" si="1003"/>
        <v>1</v>
      </c>
      <c r="R6413" s="29">
        <f t="shared" si="1004"/>
        <v>6</v>
      </c>
      <c r="S6413" s="29">
        <f t="shared" si="1005"/>
        <v>22</v>
      </c>
      <c r="T6413" s="30">
        <f t="shared" si="1006"/>
        <v>1</v>
      </c>
      <c r="U6413" s="28">
        <f t="shared" si="1007"/>
        <v>3.355</v>
      </c>
      <c r="V6413" t="str">
        <f t="shared" si="1008"/>
        <v>No</v>
      </c>
      <c r="W6413" t="str">
        <f t="shared" si="1009"/>
        <v>12/1/2020</v>
      </c>
      <c r="X6413">
        <f t="shared" si="1010"/>
        <v>1</v>
      </c>
      <c r="Y6413">
        <f t="shared" si="1011"/>
        <v>3.355</v>
      </c>
      <c r="Z6413" t="str">
        <f t="shared" si="1012"/>
        <v/>
      </c>
    </row>
    <row r="6414" spans="1:26" ht="13" hidden="1" x14ac:dyDescent="0.25">
      <c r="A6414" t="s">
        <v>9521</v>
      </c>
      <c r="B6414" t="s">
        <v>34</v>
      </c>
      <c r="C6414" t="s">
        <v>5</v>
      </c>
      <c r="D6414" s="46">
        <v>0.1</v>
      </c>
      <c r="E6414" s="2">
        <v>44173</v>
      </c>
      <c r="F6414" t="s">
        <v>2338</v>
      </c>
      <c r="G6414" s="16">
        <v>44378</v>
      </c>
      <c r="H6414" s="16">
        <v>44742</v>
      </c>
      <c r="I6414" s="3">
        <v>33.549999999999997</v>
      </c>
      <c r="J6414" s="3">
        <v>-5.32</v>
      </c>
      <c r="K6414" s="3">
        <v>28.23</v>
      </c>
      <c r="Q6414" s="29">
        <f t="shared" si="1003"/>
        <v>1</v>
      </c>
      <c r="R6414" s="29">
        <f t="shared" si="1004"/>
        <v>6</v>
      </c>
      <c r="S6414" s="29">
        <f t="shared" si="1005"/>
        <v>22</v>
      </c>
      <c r="T6414" s="30">
        <f t="shared" si="1006"/>
        <v>1</v>
      </c>
      <c r="U6414" s="28">
        <f t="shared" si="1007"/>
        <v>3.355</v>
      </c>
      <c r="V6414" t="str">
        <f t="shared" si="1008"/>
        <v>No</v>
      </c>
      <c r="W6414" t="str">
        <f t="shared" si="1009"/>
        <v>12/1/2020</v>
      </c>
      <c r="X6414">
        <f t="shared" si="1010"/>
        <v>1</v>
      </c>
      <c r="Y6414">
        <f t="shared" si="1011"/>
        <v>3.355</v>
      </c>
      <c r="Z6414" t="str">
        <f t="shared" si="1012"/>
        <v/>
      </c>
    </row>
    <row r="6415" spans="1:26" ht="13" hidden="1" x14ac:dyDescent="0.25">
      <c r="A6415" t="s">
        <v>9522</v>
      </c>
      <c r="B6415" t="s">
        <v>34</v>
      </c>
      <c r="C6415" t="s">
        <v>5</v>
      </c>
      <c r="D6415" s="46">
        <v>0.1</v>
      </c>
      <c r="E6415" s="2">
        <v>44173</v>
      </c>
      <c r="F6415" t="s">
        <v>2338</v>
      </c>
      <c r="G6415" s="16">
        <v>44378</v>
      </c>
      <c r="H6415" s="16">
        <v>44742</v>
      </c>
      <c r="I6415" s="3">
        <v>33.549999999999997</v>
      </c>
      <c r="J6415" s="3">
        <v>-5.32</v>
      </c>
      <c r="K6415" s="3">
        <v>28.23</v>
      </c>
      <c r="Q6415" s="29">
        <f t="shared" si="1003"/>
        <v>1</v>
      </c>
      <c r="R6415" s="29">
        <f t="shared" si="1004"/>
        <v>6</v>
      </c>
      <c r="S6415" s="29">
        <f t="shared" si="1005"/>
        <v>22</v>
      </c>
      <c r="T6415" s="30">
        <f t="shared" si="1006"/>
        <v>1</v>
      </c>
      <c r="U6415" s="28">
        <f t="shared" si="1007"/>
        <v>3.355</v>
      </c>
      <c r="V6415" t="str">
        <f t="shared" si="1008"/>
        <v>No</v>
      </c>
      <c r="W6415" t="str">
        <f t="shared" si="1009"/>
        <v>12/1/2020</v>
      </c>
      <c r="X6415">
        <f t="shared" si="1010"/>
        <v>1</v>
      </c>
      <c r="Y6415">
        <f t="shared" si="1011"/>
        <v>3.355</v>
      </c>
      <c r="Z6415" t="str">
        <f t="shared" si="1012"/>
        <v/>
      </c>
    </row>
    <row r="6416" spans="1:26" ht="13" hidden="1" x14ac:dyDescent="0.25">
      <c r="A6416" t="s">
        <v>9523</v>
      </c>
      <c r="B6416" t="s">
        <v>34</v>
      </c>
      <c r="C6416" t="s">
        <v>5</v>
      </c>
      <c r="D6416" s="46">
        <v>0.1</v>
      </c>
      <c r="E6416" s="2">
        <v>44173</v>
      </c>
      <c r="F6416" t="s">
        <v>2338</v>
      </c>
      <c r="G6416" s="16">
        <v>44378</v>
      </c>
      <c r="H6416" s="16">
        <v>44742</v>
      </c>
      <c r="I6416" s="3">
        <v>33.549999999999997</v>
      </c>
      <c r="J6416" s="3">
        <v>-5.32</v>
      </c>
      <c r="K6416" s="3">
        <v>28.23</v>
      </c>
      <c r="Q6416" s="29">
        <f t="shared" si="1003"/>
        <v>1</v>
      </c>
      <c r="R6416" s="29">
        <f t="shared" si="1004"/>
        <v>6</v>
      </c>
      <c r="S6416" s="29">
        <f t="shared" si="1005"/>
        <v>22</v>
      </c>
      <c r="T6416" s="30">
        <f t="shared" si="1006"/>
        <v>1</v>
      </c>
      <c r="U6416" s="28">
        <f t="shared" si="1007"/>
        <v>3.355</v>
      </c>
      <c r="V6416" t="str">
        <f t="shared" si="1008"/>
        <v>No</v>
      </c>
      <c r="W6416" t="str">
        <f t="shared" si="1009"/>
        <v>12/1/2020</v>
      </c>
      <c r="X6416">
        <f t="shared" si="1010"/>
        <v>1</v>
      </c>
      <c r="Y6416">
        <f t="shared" si="1011"/>
        <v>3.355</v>
      </c>
      <c r="Z6416" t="str">
        <f t="shared" si="1012"/>
        <v/>
      </c>
    </row>
    <row r="6417" spans="1:26" ht="13" hidden="1" x14ac:dyDescent="0.25">
      <c r="A6417" t="s">
        <v>9524</v>
      </c>
      <c r="B6417" t="s">
        <v>34</v>
      </c>
      <c r="C6417" t="s">
        <v>5</v>
      </c>
      <c r="D6417" s="46">
        <v>0.1</v>
      </c>
      <c r="E6417" s="2">
        <v>44173</v>
      </c>
      <c r="F6417" t="s">
        <v>2338</v>
      </c>
      <c r="G6417" s="16">
        <v>44378</v>
      </c>
      <c r="H6417" s="16">
        <v>44742</v>
      </c>
      <c r="I6417" s="3">
        <v>33.549999999999997</v>
      </c>
      <c r="J6417" s="3">
        <v>-5.32</v>
      </c>
      <c r="K6417" s="3">
        <v>28.23</v>
      </c>
      <c r="Q6417" s="29">
        <f t="shared" si="1003"/>
        <v>1</v>
      </c>
      <c r="R6417" s="29">
        <f t="shared" si="1004"/>
        <v>6</v>
      </c>
      <c r="S6417" s="29">
        <f t="shared" si="1005"/>
        <v>22</v>
      </c>
      <c r="T6417" s="30">
        <f t="shared" si="1006"/>
        <v>1</v>
      </c>
      <c r="U6417" s="28">
        <f t="shared" si="1007"/>
        <v>3.355</v>
      </c>
      <c r="V6417" t="str">
        <f t="shared" si="1008"/>
        <v>No</v>
      </c>
      <c r="W6417" t="str">
        <f t="shared" si="1009"/>
        <v>12/1/2020</v>
      </c>
      <c r="X6417">
        <f t="shared" si="1010"/>
        <v>1</v>
      </c>
      <c r="Y6417">
        <f t="shared" si="1011"/>
        <v>3.355</v>
      </c>
      <c r="Z6417" t="str">
        <f t="shared" si="1012"/>
        <v/>
      </c>
    </row>
    <row r="6418" spans="1:26" ht="13" hidden="1" x14ac:dyDescent="0.25">
      <c r="A6418" t="s">
        <v>9525</v>
      </c>
      <c r="B6418" t="s">
        <v>34</v>
      </c>
      <c r="C6418" t="s">
        <v>5</v>
      </c>
      <c r="D6418" s="46">
        <v>0.1</v>
      </c>
      <c r="E6418" s="2">
        <v>44173</v>
      </c>
      <c r="F6418" t="s">
        <v>2338</v>
      </c>
      <c r="G6418" s="16">
        <v>44378</v>
      </c>
      <c r="H6418" s="16">
        <v>44742</v>
      </c>
      <c r="I6418" s="3">
        <v>33.549999999999997</v>
      </c>
      <c r="J6418" s="3">
        <v>-5.32</v>
      </c>
      <c r="K6418" s="3">
        <v>28.23</v>
      </c>
      <c r="Q6418" s="29">
        <f t="shared" si="1003"/>
        <v>1</v>
      </c>
      <c r="R6418" s="29">
        <f t="shared" si="1004"/>
        <v>6</v>
      </c>
      <c r="S6418" s="29">
        <f t="shared" si="1005"/>
        <v>22</v>
      </c>
      <c r="T6418" s="30">
        <f t="shared" si="1006"/>
        <v>1</v>
      </c>
      <c r="U6418" s="28">
        <f t="shared" si="1007"/>
        <v>3.355</v>
      </c>
      <c r="V6418" t="str">
        <f t="shared" si="1008"/>
        <v>No</v>
      </c>
      <c r="W6418" t="str">
        <f t="shared" si="1009"/>
        <v>12/1/2020</v>
      </c>
      <c r="X6418">
        <f t="shared" si="1010"/>
        <v>1</v>
      </c>
      <c r="Y6418">
        <f t="shared" si="1011"/>
        <v>3.355</v>
      </c>
      <c r="Z6418" t="str">
        <f t="shared" si="1012"/>
        <v/>
      </c>
    </row>
    <row r="6419" spans="1:26" ht="13" hidden="1" x14ac:dyDescent="0.25">
      <c r="A6419" t="s">
        <v>9526</v>
      </c>
      <c r="B6419" t="s">
        <v>34</v>
      </c>
      <c r="C6419" t="s">
        <v>5</v>
      </c>
      <c r="D6419" s="46">
        <v>0.1</v>
      </c>
      <c r="E6419" s="2">
        <v>44173</v>
      </c>
      <c r="F6419" t="s">
        <v>2338</v>
      </c>
      <c r="G6419" s="16">
        <v>44378</v>
      </c>
      <c r="H6419" s="16">
        <v>44742</v>
      </c>
      <c r="I6419" s="3">
        <v>33.549999999999997</v>
      </c>
      <c r="J6419" s="3">
        <v>-5.32</v>
      </c>
      <c r="K6419" s="3">
        <v>28.23</v>
      </c>
      <c r="Q6419" s="29">
        <f t="shared" si="1003"/>
        <v>1</v>
      </c>
      <c r="R6419" s="29">
        <f t="shared" si="1004"/>
        <v>6</v>
      </c>
      <c r="S6419" s="29">
        <f t="shared" si="1005"/>
        <v>22</v>
      </c>
      <c r="T6419" s="30">
        <f t="shared" si="1006"/>
        <v>1</v>
      </c>
      <c r="U6419" s="28">
        <f t="shared" si="1007"/>
        <v>3.355</v>
      </c>
      <c r="V6419" t="str">
        <f t="shared" si="1008"/>
        <v>No</v>
      </c>
      <c r="W6419" t="str">
        <f t="shared" si="1009"/>
        <v>12/1/2020</v>
      </c>
      <c r="X6419">
        <f t="shared" si="1010"/>
        <v>1</v>
      </c>
      <c r="Y6419">
        <f t="shared" si="1011"/>
        <v>3.355</v>
      </c>
      <c r="Z6419" t="str">
        <f t="shared" si="1012"/>
        <v/>
      </c>
    </row>
    <row r="6420" spans="1:26" ht="13" hidden="1" x14ac:dyDescent="0.25">
      <c r="A6420" t="s">
        <v>9527</v>
      </c>
      <c r="B6420" t="s">
        <v>34</v>
      </c>
      <c r="C6420" t="s">
        <v>5</v>
      </c>
      <c r="D6420" s="46">
        <v>0.1</v>
      </c>
      <c r="E6420" s="2">
        <v>44173</v>
      </c>
      <c r="F6420" t="s">
        <v>2338</v>
      </c>
      <c r="G6420" s="16">
        <v>44378</v>
      </c>
      <c r="H6420" s="16">
        <v>44742</v>
      </c>
      <c r="I6420" s="3">
        <v>33.549999999999997</v>
      </c>
      <c r="J6420" s="3">
        <v>-5.32</v>
      </c>
      <c r="K6420" s="3">
        <v>28.23</v>
      </c>
      <c r="Q6420" s="29">
        <f t="shared" si="1003"/>
        <v>1</v>
      </c>
      <c r="R6420" s="29">
        <f t="shared" si="1004"/>
        <v>6</v>
      </c>
      <c r="S6420" s="29">
        <f t="shared" si="1005"/>
        <v>22</v>
      </c>
      <c r="T6420" s="30">
        <f t="shared" si="1006"/>
        <v>1</v>
      </c>
      <c r="U6420" s="28">
        <f t="shared" si="1007"/>
        <v>3.355</v>
      </c>
      <c r="V6420" t="str">
        <f t="shared" si="1008"/>
        <v>No</v>
      </c>
      <c r="W6420" t="str">
        <f t="shared" si="1009"/>
        <v>12/1/2020</v>
      </c>
      <c r="X6420">
        <f t="shared" si="1010"/>
        <v>1</v>
      </c>
      <c r="Y6420">
        <f t="shared" si="1011"/>
        <v>3.355</v>
      </c>
      <c r="Z6420" t="str">
        <f t="shared" si="1012"/>
        <v/>
      </c>
    </row>
    <row r="6421" spans="1:26" ht="13" hidden="1" x14ac:dyDescent="0.25">
      <c r="A6421" t="s">
        <v>9528</v>
      </c>
      <c r="B6421" t="s">
        <v>34</v>
      </c>
      <c r="C6421" t="s">
        <v>5</v>
      </c>
      <c r="D6421" s="46">
        <v>0.1</v>
      </c>
      <c r="E6421" s="2">
        <v>44173</v>
      </c>
      <c r="F6421" t="s">
        <v>2338</v>
      </c>
      <c r="G6421" s="16">
        <v>44378</v>
      </c>
      <c r="H6421" s="16">
        <v>44742</v>
      </c>
      <c r="I6421" s="3">
        <v>33.549999999999997</v>
      </c>
      <c r="J6421" s="3">
        <v>-5.32</v>
      </c>
      <c r="K6421" s="3">
        <v>28.23</v>
      </c>
      <c r="Q6421" s="29">
        <f t="shared" si="1003"/>
        <v>1</v>
      </c>
      <c r="R6421" s="29">
        <f t="shared" si="1004"/>
        <v>6</v>
      </c>
      <c r="S6421" s="29">
        <f t="shared" si="1005"/>
        <v>22</v>
      </c>
      <c r="T6421" s="30">
        <f t="shared" si="1006"/>
        <v>1</v>
      </c>
      <c r="U6421" s="28">
        <f t="shared" si="1007"/>
        <v>3.355</v>
      </c>
      <c r="V6421" t="str">
        <f t="shared" si="1008"/>
        <v>No</v>
      </c>
      <c r="W6421" t="str">
        <f t="shared" si="1009"/>
        <v>12/1/2020</v>
      </c>
      <c r="X6421">
        <f t="shared" si="1010"/>
        <v>1</v>
      </c>
      <c r="Y6421">
        <f t="shared" si="1011"/>
        <v>3.355</v>
      </c>
      <c r="Z6421" t="str">
        <f t="shared" si="1012"/>
        <v/>
      </c>
    </row>
    <row r="6422" spans="1:26" ht="13" hidden="1" x14ac:dyDescent="0.25">
      <c r="A6422" t="s">
        <v>9529</v>
      </c>
      <c r="B6422" t="s">
        <v>34</v>
      </c>
      <c r="C6422" t="s">
        <v>5</v>
      </c>
      <c r="D6422" s="46">
        <v>0.1</v>
      </c>
      <c r="E6422" s="2">
        <v>44173</v>
      </c>
      <c r="F6422" t="s">
        <v>2338</v>
      </c>
      <c r="G6422" s="16">
        <v>44378</v>
      </c>
      <c r="H6422" s="16">
        <v>44742</v>
      </c>
      <c r="I6422" s="3">
        <v>33.549999999999997</v>
      </c>
      <c r="J6422" s="3">
        <v>-5.32</v>
      </c>
      <c r="K6422" s="3">
        <v>28.23</v>
      </c>
      <c r="Q6422" s="29">
        <f t="shared" si="1003"/>
        <v>1</v>
      </c>
      <c r="R6422" s="29">
        <f t="shared" si="1004"/>
        <v>6</v>
      </c>
      <c r="S6422" s="29">
        <f t="shared" si="1005"/>
        <v>22</v>
      </c>
      <c r="T6422" s="30">
        <f t="shared" si="1006"/>
        <v>1</v>
      </c>
      <c r="U6422" s="28">
        <f t="shared" si="1007"/>
        <v>3.355</v>
      </c>
      <c r="V6422" t="str">
        <f t="shared" si="1008"/>
        <v>No</v>
      </c>
      <c r="W6422" t="str">
        <f t="shared" si="1009"/>
        <v>12/1/2020</v>
      </c>
      <c r="X6422">
        <f t="shared" si="1010"/>
        <v>1</v>
      </c>
      <c r="Y6422">
        <f t="shared" si="1011"/>
        <v>3.355</v>
      </c>
      <c r="Z6422" t="str">
        <f t="shared" si="1012"/>
        <v/>
      </c>
    </row>
    <row r="6423" spans="1:26" ht="13" hidden="1" x14ac:dyDescent="0.25">
      <c r="A6423" t="s">
        <v>9530</v>
      </c>
      <c r="B6423" t="s">
        <v>34</v>
      </c>
      <c r="C6423" t="s">
        <v>5</v>
      </c>
      <c r="D6423" s="46">
        <v>0.1</v>
      </c>
      <c r="E6423" s="2">
        <v>44173</v>
      </c>
      <c r="F6423" t="s">
        <v>2338</v>
      </c>
      <c r="G6423" s="16">
        <v>44378</v>
      </c>
      <c r="H6423" s="16">
        <v>44742</v>
      </c>
      <c r="I6423" s="3">
        <v>33.549999999999997</v>
      </c>
      <c r="J6423" s="3">
        <v>-5.32</v>
      </c>
      <c r="K6423" s="3">
        <v>28.23</v>
      </c>
      <c r="Q6423" s="29">
        <f t="shared" si="1003"/>
        <v>1</v>
      </c>
      <c r="R6423" s="29">
        <f t="shared" si="1004"/>
        <v>6</v>
      </c>
      <c r="S6423" s="29">
        <f t="shared" si="1005"/>
        <v>22</v>
      </c>
      <c r="T6423" s="30">
        <f t="shared" si="1006"/>
        <v>1</v>
      </c>
      <c r="U6423" s="28">
        <f t="shared" si="1007"/>
        <v>3.355</v>
      </c>
      <c r="V6423" t="str">
        <f t="shared" si="1008"/>
        <v>No</v>
      </c>
      <c r="W6423" t="str">
        <f t="shared" si="1009"/>
        <v>12/1/2020</v>
      </c>
      <c r="X6423">
        <f t="shared" si="1010"/>
        <v>1</v>
      </c>
      <c r="Y6423">
        <f t="shared" si="1011"/>
        <v>3.355</v>
      </c>
      <c r="Z6423" t="str">
        <f t="shared" si="1012"/>
        <v/>
      </c>
    </row>
    <row r="6424" spans="1:26" ht="13" hidden="1" x14ac:dyDescent="0.25">
      <c r="A6424" t="s">
        <v>9531</v>
      </c>
      <c r="B6424" t="s">
        <v>34</v>
      </c>
      <c r="C6424" t="s">
        <v>5</v>
      </c>
      <c r="D6424" s="46">
        <v>0.1</v>
      </c>
      <c r="E6424" s="2">
        <v>44173</v>
      </c>
      <c r="F6424" t="s">
        <v>2338</v>
      </c>
      <c r="G6424" s="16">
        <v>44378</v>
      </c>
      <c r="H6424" s="16">
        <v>44742</v>
      </c>
      <c r="I6424" s="3">
        <v>33.549999999999997</v>
      </c>
      <c r="J6424" s="3">
        <v>-5.32</v>
      </c>
      <c r="K6424" s="3">
        <v>28.23</v>
      </c>
      <c r="Q6424" s="29">
        <f t="shared" si="1003"/>
        <v>1</v>
      </c>
      <c r="R6424" s="29">
        <f t="shared" si="1004"/>
        <v>6</v>
      </c>
      <c r="S6424" s="29">
        <f t="shared" si="1005"/>
        <v>22</v>
      </c>
      <c r="T6424" s="30">
        <f t="shared" si="1006"/>
        <v>1</v>
      </c>
      <c r="U6424" s="28">
        <f t="shared" si="1007"/>
        <v>3.355</v>
      </c>
      <c r="V6424" t="str">
        <f t="shared" si="1008"/>
        <v>No</v>
      </c>
      <c r="W6424" t="str">
        <f t="shared" si="1009"/>
        <v>12/1/2020</v>
      </c>
      <c r="X6424">
        <f t="shared" si="1010"/>
        <v>1</v>
      </c>
      <c r="Y6424">
        <f t="shared" si="1011"/>
        <v>3.355</v>
      </c>
      <c r="Z6424" t="str">
        <f t="shared" si="1012"/>
        <v/>
      </c>
    </row>
    <row r="6425" spans="1:26" ht="13" hidden="1" x14ac:dyDescent="0.25">
      <c r="A6425" t="s">
        <v>9532</v>
      </c>
      <c r="B6425" t="s">
        <v>34</v>
      </c>
      <c r="C6425" t="s">
        <v>5</v>
      </c>
      <c r="D6425" s="46">
        <v>0.1</v>
      </c>
      <c r="E6425" s="2">
        <v>44173</v>
      </c>
      <c r="F6425" t="s">
        <v>2338</v>
      </c>
      <c r="G6425" s="16">
        <v>44378</v>
      </c>
      <c r="H6425" s="16">
        <v>44742</v>
      </c>
      <c r="I6425" s="3">
        <v>33.549999999999997</v>
      </c>
      <c r="J6425" s="3">
        <v>-5.32</v>
      </c>
      <c r="K6425" s="3">
        <v>28.23</v>
      </c>
      <c r="Q6425" s="29">
        <f t="shared" si="1003"/>
        <v>1</v>
      </c>
      <c r="R6425" s="29">
        <f t="shared" si="1004"/>
        <v>6</v>
      </c>
      <c r="S6425" s="29">
        <f t="shared" si="1005"/>
        <v>22</v>
      </c>
      <c r="T6425" s="30">
        <f t="shared" si="1006"/>
        <v>1</v>
      </c>
      <c r="U6425" s="28">
        <f t="shared" si="1007"/>
        <v>3.355</v>
      </c>
      <c r="V6425" t="str">
        <f t="shared" si="1008"/>
        <v>No</v>
      </c>
      <c r="W6425" t="str">
        <f t="shared" si="1009"/>
        <v>12/1/2020</v>
      </c>
      <c r="X6425">
        <f t="shared" si="1010"/>
        <v>1</v>
      </c>
      <c r="Y6425">
        <f t="shared" si="1011"/>
        <v>3.355</v>
      </c>
      <c r="Z6425" t="str">
        <f t="shared" si="1012"/>
        <v/>
      </c>
    </row>
    <row r="6426" spans="1:26" ht="13" hidden="1" x14ac:dyDescent="0.25">
      <c r="A6426" t="s">
        <v>9533</v>
      </c>
      <c r="B6426" t="s">
        <v>34</v>
      </c>
      <c r="C6426" t="s">
        <v>5</v>
      </c>
      <c r="D6426" s="46">
        <v>0.1</v>
      </c>
      <c r="E6426" s="2">
        <v>44173</v>
      </c>
      <c r="F6426" t="s">
        <v>2338</v>
      </c>
      <c r="G6426" s="16">
        <v>44378</v>
      </c>
      <c r="H6426" s="16">
        <v>44742</v>
      </c>
      <c r="I6426" s="3">
        <v>33.549999999999997</v>
      </c>
      <c r="J6426" s="3">
        <v>-5.32</v>
      </c>
      <c r="K6426" s="3">
        <v>28.23</v>
      </c>
      <c r="Q6426" s="29">
        <f t="shared" si="1003"/>
        <v>1</v>
      </c>
      <c r="R6426" s="29">
        <f t="shared" si="1004"/>
        <v>6</v>
      </c>
      <c r="S6426" s="29">
        <f t="shared" si="1005"/>
        <v>22</v>
      </c>
      <c r="T6426" s="30">
        <f t="shared" si="1006"/>
        <v>1</v>
      </c>
      <c r="U6426" s="28">
        <f t="shared" si="1007"/>
        <v>3.355</v>
      </c>
      <c r="V6426" t="str">
        <f t="shared" si="1008"/>
        <v>No</v>
      </c>
      <c r="W6426" t="str">
        <f t="shared" si="1009"/>
        <v>12/1/2020</v>
      </c>
      <c r="X6426">
        <f t="shared" si="1010"/>
        <v>1</v>
      </c>
      <c r="Y6426">
        <f t="shared" si="1011"/>
        <v>3.355</v>
      </c>
      <c r="Z6426" t="str">
        <f t="shared" si="1012"/>
        <v/>
      </c>
    </row>
    <row r="6427" spans="1:26" ht="13" hidden="1" x14ac:dyDescent="0.25">
      <c r="A6427" t="s">
        <v>9534</v>
      </c>
      <c r="B6427" t="s">
        <v>34</v>
      </c>
      <c r="C6427" t="s">
        <v>5</v>
      </c>
      <c r="D6427" s="46">
        <v>0.1</v>
      </c>
      <c r="E6427" s="2">
        <v>44173</v>
      </c>
      <c r="F6427" t="s">
        <v>2338</v>
      </c>
      <c r="G6427" s="16">
        <v>44378</v>
      </c>
      <c r="H6427" s="16">
        <v>44742</v>
      </c>
      <c r="I6427" s="3">
        <v>33.549999999999997</v>
      </c>
      <c r="J6427" s="3">
        <v>-5.32</v>
      </c>
      <c r="K6427" s="3">
        <v>28.23</v>
      </c>
      <c r="Q6427" s="29">
        <f t="shared" si="1003"/>
        <v>1</v>
      </c>
      <c r="R6427" s="29">
        <f t="shared" si="1004"/>
        <v>6</v>
      </c>
      <c r="S6427" s="29">
        <f t="shared" si="1005"/>
        <v>22</v>
      </c>
      <c r="T6427" s="30">
        <f t="shared" si="1006"/>
        <v>1</v>
      </c>
      <c r="U6427" s="28">
        <f t="shared" si="1007"/>
        <v>3.355</v>
      </c>
      <c r="V6427" t="str">
        <f t="shared" si="1008"/>
        <v>No</v>
      </c>
      <c r="W6427" t="str">
        <f t="shared" si="1009"/>
        <v>12/1/2020</v>
      </c>
      <c r="X6427">
        <f t="shared" si="1010"/>
        <v>1</v>
      </c>
      <c r="Y6427">
        <f t="shared" si="1011"/>
        <v>3.355</v>
      </c>
      <c r="Z6427" t="str">
        <f t="shared" si="1012"/>
        <v/>
      </c>
    </row>
    <row r="6428" spans="1:26" ht="13" hidden="1" x14ac:dyDescent="0.25">
      <c r="A6428" t="s">
        <v>9535</v>
      </c>
      <c r="B6428" t="s">
        <v>34</v>
      </c>
      <c r="C6428" t="s">
        <v>5</v>
      </c>
      <c r="D6428" s="46">
        <v>0.1</v>
      </c>
      <c r="E6428" s="2">
        <v>44173</v>
      </c>
      <c r="F6428" t="s">
        <v>2338</v>
      </c>
      <c r="G6428" s="16">
        <v>44378</v>
      </c>
      <c r="H6428" s="16">
        <v>44742</v>
      </c>
      <c r="I6428" s="3">
        <v>33.549999999999997</v>
      </c>
      <c r="J6428" s="3">
        <v>-5.32</v>
      </c>
      <c r="K6428" s="3">
        <v>28.23</v>
      </c>
      <c r="Q6428" s="29">
        <f t="shared" si="1003"/>
        <v>1</v>
      </c>
      <c r="R6428" s="29">
        <f t="shared" si="1004"/>
        <v>6</v>
      </c>
      <c r="S6428" s="29">
        <f t="shared" si="1005"/>
        <v>22</v>
      </c>
      <c r="T6428" s="30">
        <f t="shared" si="1006"/>
        <v>1</v>
      </c>
      <c r="U6428" s="28">
        <f t="shared" si="1007"/>
        <v>3.355</v>
      </c>
      <c r="V6428" t="str">
        <f t="shared" si="1008"/>
        <v>No</v>
      </c>
      <c r="W6428" t="str">
        <f t="shared" si="1009"/>
        <v>12/1/2020</v>
      </c>
      <c r="X6428">
        <f t="shared" si="1010"/>
        <v>1</v>
      </c>
      <c r="Y6428">
        <f t="shared" si="1011"/>
        <v>3.355</v>
      </c>
      <c r="Z6428" t="str">
        <f t="shared" si="1012"/>
        <v/>
      </c>
    </row>
    <row r="6429" spans="1:26" ht="13" hidden="1" x14ac:dyDescent="0.25">
      <c r="A6429" t="s">
        <v>9536</v>
      </c>
      <c r="B6429" t="s">
        <v>34</v>
      </c>
      <c r="C6429" t="s">
        <v>5</v>
      </c>
      <c r="D6429" s="46">
        <v>0.1</v>
      </c>
      <c r="E6429" s="2">
        <v>44173</v>
      </c>
      <c r="F6429" t="s">
        <v>2338</v>
      </c>
      <c r="G6429" s="16">
        <v>44378</v>
      </c>
      <c r="H6429" s="16">
        <v>44742</v>
      </c>
      <c r="I6429" s="3">
        <v>33.549999999999997</v>
      </c>
      <c r="J6429" s="3">
        <v>-5.32</v>
      </c>
      <c r="K6429" s="3">
        <v>28.23</v>
      </c>
      <c r="Q6429" s="29">
        <f t="shared" si="1003"/>
        <v>1</v>
      </c>
      <c r="R6429" s="29">
        <f t="shared" si="1004"/>
        <v>6</v>
      </c>
      <c r="S6429" s="29">
        <f t="shared" si="1005"/>
        <v>22</v>
      </c>
      <c r="T6429" s="30">
        <f t="shared" si="1006"/>
        <v>1</v>
      </c>
      <c r="U6429" s="28">
        <f t="shared" si="1007"/>
        <v>3.355</v>
      </c>
      <c r="V6429" t="str">
        <f t="shared" si="1008"/>
        <v>No</v>
      </c>
      <c r="W6429" t="str">
        <f t="shared" si="1009"/>
        <v>12/1/2020</v>
      </c>
      <c r="X6429">
        <f t="shared" si="1010"/>
        <v>1</v>
      </c>
      <c r="Y6429">
        <f t="shared" si="1011"/>
        <v>3.355</v>
      </c>
      <c r="Z6429" t="str">
        <f t="shared" si="1012"/>
        <v/>
      </c>
    </row>
    <row r="6430" spans="1:26" ht="13" hidden="1" x14ac:dyDescent="0.25">
      <c r="A6430" t="s">
        <v>9537</v>
      </c>
      <c r="B6430" t="s">
        <v>34</v>
      </c>
      <c r="C6430" t="s">
        <v>5</v>
      </c>
      <c r="D6430" s="46">
        <v>0.1</v>
      </c>
      <c r="E6430" s="2">
        <v>44173</v>
      </c>
      <c r="F6430" t="s">
        <v>2338</v>
      </c>
      <c r="G6430" s="16">
        <v>44378</v>
      </c>
      <c r="H6430" s="16">
        <v>44742</v>
      </c>
      <c r="I6430" s="3">
        <v>33.549999999999997</v>
      </c>
      <c r="J6430" s="3">
        <v>-5.32</v>
      </c>
      <c r="K6430" s="3">
        <v>28.23</v>
      </c>
      <c r="Q6430" s="29">
        <f t="shared" si="1003"/>
        <v>1</v>
      </c>
      <c r="R6430" s="29">
        <f t="shared" si="1004"/>
        <v>6</v>
      </c>
      <c r="S6430" s="29">
        <f t="shared" si="1005"/>
        <v>22</v>
      </c>
      <c r="T6430" s="30">
        <f t="shared" si="1006"/>
        <v>1</v>
      </c>
      <c r="U6430" s="28">
        <f t="shared" si="1007"/>
        <v>3.355</v>
      </c>
      <c r="V6430" t="str">
        <f t="shared" si="1008"/>
        <v>No</v>
      </c>
      <c r="W6430" t="str">
        <f t="shared" si="1009"/>
        <v>12/1/2020</v>
      </c>
      <c r="X6430">
        <f t="shared" si="1010"/>
        <v>1</v>
      </c>
      <c r="Y6430">
        <f t="shared" si="1011"/>
        <v>3.355</v>
      </c>
      <c r="Z6430" t="str">
        <f t="shared" si="1012"/>
        <v/>
      </c>
    </row>
    <row r="6431" spans="1:26" ht="13" hidden="1" x14ac:dyDescent="0.25">
      <c r="A6431" t="s">
        <v>9538</v>
      </c>
      <c r="B6431" t="s">
        <v>34</v>
      </c>
      <c r="C6431" t="s">
        <v>5</v>
      </c>
      <c r="D6431" s="46">
        <v>0.1</v>
      </c>
      <c r="E6431" s="2">
        <v>44173</v>
      </c>
      <c r="F6431" t="s">
        <v>2338</v>
      </c>
      <c r="G6431" s="16">
        <v>44378</v>
      </c>
      <c r="H6431" s="16">
        <v>44742</v>
      </c>
      <c r="I6431" s="3">
        <v>33.549999999999997</v>
      </c>
      <c r="J6431" s="3">
        <v>-5.32</v>
      </c>
      <c r="K6431" s="3">
        <v>28.23</v>
      </c>
      <c r="Q6431" s="29">
        <f t="shared" si="1003"/>
        <v>1</v>
      </c>
      <c r="R6431" s="29">
        <f t="shared" si="1004"/>
        <v>6</v>
      </c>
      <c r="S6431" s="29">
        <f t="shared" si="1005"/>
        <v>22</v>
      </c>
      <c r="T6431" s="30">
        <f t="shared" si="1006"/>
        <v>1</v>
      </c>
      <c r="U6431" s="28">
        <f t="shared" si="1007"/>
        <v>3.355</v>
      </c>
      <c r="V6431" t="str">
        <f t="shared" si="1008"/>
        <v>No</v>
      </c>
      <c r="W6431" t="str">
        <f t="shared" si="1009"/>
        <v>12/1/2020</v>
      </c>
      <c r="X6431">
        <f t="shared" si="1010"/>
        <v>1</v>
      </c>
      <c r="Y6431">
        <f t="shared" si="1011"/>
        <v>3.355</v>
      </c>
      <c r="Z6431" t="str">
        <f t="shared" si="1012"/>
        <v/>
      </c>
    </row>
    <row r="6432" spans="1:26" ht="13" hidden="1" x14ac:dyDescent="0.25">
      <c r="A6432" t="s">
        <v>9539</v>
      </c>
      <c r="B6432" t="s">
        <v>34</v>
      </c>
      <c r="C6432" t="s">
        <v>5</v>
      </c>
      <c r="D6432" s="46">
        <v>0.1</v>
      </c>
      <c r="E6432" s="2">
        <v>44173</v>
      </c>
      <c r="F6432" t="s">
        <v>2338</v>
      </c>
      <c r="G6432" s="16">
        <v>44378</v>
      </c>
      <c r="H6432" s="16">
        <v>44742</v>
      </c>
      <c r="I6432" s="3">
        <v>33.549999999999997</v>
      </c>
      <c r="J6432" s="3">
        <v>-5.32</v>
      </c>
      <c r="K6432" s="3">
        <v>28.23</v>
      </c>
      <c r="Q6432" s="29">
        <f t="shared" si="1003"/>
        <v>1</v>
      </c>
      <c r="R6432" s="29">
        <f t="shared" si="1004"/>
        <v>6</v>
      </c>
      <c r="S6432" s="29">
        <f t="shared" si="1005"/>
        <v>22</v>
      </c>
      <c r="T6432" s="30">
        <f t="shared" si="1006"/>
        <v>1</v>
      </c>
      <c r="U6432" s="28">
        <f t="shared" si="1007"/>
        <v>3.355</v>
      </c>
      <c r="V6432" t="str">
        <f t="shared" si="1008"/>
        <v>No</v>
      </c>
      <c r="W6432" t="str">
        <f t="shared" si="1009"/>
        <v>12/1/2020</v>
      </c>
      <c r="X6432">
        <f t="shared" si="1010"/>
        <v>1</v>
      </c>
      <c r="Y6432">
        <f t="shared" si="1011"/>
        <v>3.355</v>
      </c>
      <c r="Z6432" t="str">
        <f t="shared" si="1012"/>
        <v/>
      </c>
    </row>
    <row r="6433" spans="1:26" ht="13" hidden="1" x14ac:dyDescent="0.25">
      <c r="A6433" t="s">
        <v>9540</v>
      </c>
      <c r="B6433" t="s">
        <v>34</v>
      </c>
      <c r="C6433" t="s">
        <v>5</v>
      </c>
      <c r="D6433" s="46">
        <v>0.1</v>
      </c>
      <c r="E6433" s="2">
        <v>44173</v>
      </c>
      <c r="F6433" t="s">
        <v>2338</v>
      </c>
      <c r="G6433" s="16">
        <v>44378</v>
      </c>
      <c r="H6433" s="16">
        <v>44742</v>
      </c>
      <c r="I6433" s="3">
        <v>33.549999999999997</v>
      </c>
      <c r="J6433" s="3">
        <v>-5.32</v>
      </c>
      <c r="K6433" s="3">
        <v>28.23</v>
      </c>
      <c r="Q6433" s="29">
        <f t="shared" si="1003"/>
        <v>1</v>
      </c>
      <c r="R6433" s="29">
        <f t="shared" si="1004"/>
        <v>6</v>
      </c>
      <c r="S6433" s="29">
        <f t="shared" si="1005"/>
        <v>22</v>
      </c>
      <c r="T6433" s="30">
        <f t="shared" si="1006"/>
        <v>1</v>
      </c>
      <c r="U6433" s="28">
        <f t="shared" si="1007"/>
        <v>3.355</v>
      </c>
      <c r="V6433" t="str">
        <f t="shared" si="1008"/>
        <v>No</v>
      </c>
      <c r="W6433" t="str">
        <f t="shared" si="1009"/>
        <v>12/1/2020</v>
      </c>
      <c r="X6433">
        <f t="shared" si="1010"/>
        <v>1</v>
      </c>
      <c r="Y6433">
        <f t="shared" si="1011"/>
        <v>3.355</v>
      </c>
      <c r="Z6433" t="str">
        <f t="shared" si="1012"/>
        <v/>
      </c>
    </row>
    <row r="6434" spans="1:26" ht="13" hidden="1" x14ac:dyDescent="0.25">
      <c r="A6434" t="s">
        <v>9541</v>
      </c>
      <c r="B6434" t="s">
        <v>34</v>
      </c>
      <c r="C6434" t="s">
        <v>5</v>
      </c>
      <c r="D6434" s="46">
        <v>0.1</v>
      </c>
      <c r="E6434" s="2">
        <v>44173</v>
      </c>
      <c r="F6434" t="s">
        <v>2338</v>
      </c>
      <c r="G6434" s="16">
        <v>44378</v>
      </c>
      <c r="H6434" s="16">
        <v>44742</v>
      </c>
      <c r="I6434" s="3">
        <v>33.549999999999997</v>
      </c>
      <c r="J6434" s="3">
        <v>-5.32</v>
      </c>
      <c r="K6434" s="3">
        <v>28.23</v>
      </c>
      <c r="Q6434" s="29">
        <f t="shared" si="1003"/>
        <v>1</v>
      </c>
      <c r="R6434" s="29">
        <f t="shared" si="1004"/>
        <v>6</v>
      </c>
      <c r="S6434" s="29">
        <f t="shared" si="1005"/>
        <v>22</v>
      </c>
      <c r="T6434" s="30">
        <f t="shared" si="1006"/>
        <v>1</v>
      </c>
      <c r="U6434" s="28">
        <f t="shared" si="1007"/>
        <v>3.355</v>
      </c>
      <c r="V6434" t="str">
        <f t="shared" si="1008"/>
        <v>No</v>
      </c>
      <c r="W6434" t="str">
        <f t="shared" si="1009"/>
        <v>12/1/2020</v>
      </c>
      <c r="X6434">
        <f t="shared" si="1010"/>
        <v>1</v>
      </c>
      <c r="Y6434">
        <f t="shared" si="1011"/>
        <v>3.355</v>
      </c>
      <c r="Z6434" t="str">
        <f t="shared" si="1012"/>
        <v/>
      </c>
    </row>
    <row r="6435" spans="1:26" ht="13" hidden="1" x14ac:dyDescent="0.25">
      <c r="A6435" t="s">
        <v>9542</v>
      </c>
      <c r="B6435" t="s">
        <v>34</v>
      </c>
      <c r="C6435" t="s">
        <v>5</v>
      </c>
      <c r="D6435" s="46">
        <v>0.1</v>
      </c>
      <c r="E6435" s="2">
        <v>44173</v>
      </c>
      <c r="F6435" t="s">
        <v>2338</v>
      </c>
      <c r="G6435" s="16">
        <v>44378</v>
      </c>
      <c r="H6435" s="16">
        <v>44742</v>
      </c>
      <c r="I6435" s="3">
        <v>33.549999999999997</v>
      </c>
      <c r="J6435" s="3">
        <v>-5.32</v>
      </c>
      <c r="K6435" s="3">
        <v>28.23</v>
      </c>
      <c r="Q6435" s="29">
        <f t="shared" si="1003"/>
        <v>1</v>
      </c>
      <c r="R6435" s="29">
        <f t="shared" si="1004"/>
        <v>6</v>
      </c>
      <c r="S6435" s="29">
        <f t="shared" si="1005"/>
        <v>22</v>
      </c>
      <c r="T6435" s="30">
        <f t="shared" si="1006"/>
        <v>1</v>
      </c>
      <c r="U6435" s="28">
        <f t="shared" si="1007"/>
        <v>3.355</v>
      </c>
      <c r="V6435" t="str">
        <f t="shared" si="1008"/>
        <v>No</v>
      </c>
      <c r="W6435" t="str">
        <f t="shared" si="1009"/>
        <v>12/1/2020</v>
      </c>
      <c r="X6435">
        <f t="shared" si="1010"/>
        <v>1</v>
      </c>
      <c r="Y6435">
        <f t="shared" si="1011"/>
        <v>3.355</v>
      </c>
      <c r="Z6435" t="str">
        <f t="shared" si="1012"/>
        <v/>
      </c>
    </row>
    <row r="6436" spans="1:26" ht="13" hidden="1" x14ac:dyDescent="0.25">
      <c r="A6436" t="s">
        <v>9543</v>
      </c>
      <c r="B6436" t="s">
        <v>34</v>
      </c>
      <c r="C6436" t="s">
        <v>5</v>
      </c>
      <c r="D6436" s="46">
        <v>0.1</v>
      </c>
      <c r="E6436" s="2">
        <v>44173</v>
      </c>
      <c r="F6436" t="s">
        <v>2338</v>
      </c>
      <c r="G6436" s="16">
        <v>44378</v>
      </c>
      <c r="H6436" s="16">
        <v>44742</v>
      </c>
      <c r="I6436" s="3">
        <v>33.549999999999997</v>
      </c>
      <c r="J6436" s="3">
        <v>-5.32</v>
      </c>
      <c r="K6436" s="3">
        <v>28.23</v>
      </c>
      <c r="Q6436" s="29">
        <f t="shared" si="1003"/>
        <v>1</v>
      </c>
      <c r="R6436" s="29">
        <f t="shared" si="1004"/>
        <v>6</v>
      </c>
      <c r="S6436" s="29">
        <f t="shared" si="1005"/>
        <v>22</v>
      </c>
      <c r="T6436" s="30">
        <f t="shared" si="1006"/>
        <v>1</v>
      </c>
      <c r="U6436" s="28">
        <f t="shared" si="1007"/>
        <v>3.355</v>
      </c>
      <c r="V6436" t="str">
        <f t="shared" si="1008"/>
        <v>No</v>
      </c>
      <c r="W6436" t="str">
        <f t="shared" si="1009"/>
        <v>12/1/2020</v>
      </c>
      <c r="X6436">
        <f t="shared" si="1010"/>
        <v>1</v>
      </c>
      <c r="Y6436">
        <f t="shared" si="1011"/>
        <v>3.355</v>
      </c>
      <c r="Z6436" t="str">
        <f t="shared" si="1012"/>
        <v/>
      </c>
    </row>
    <row r="6437" spans="1:26" ht="13" hidden="1" x14ac:dyDescent="0.25">
      <c r="A6437" t="s">
        <v>9544</v>
      </c>
      <c r="B6437" t="s">
        <v>34</v>
      </c>
      <c r="C6437" t="s">
        <v>5</v>
      </c>
      <c r="D6437" s="46">
        <v>0.1</v>
      </c>
      <c r="E6437" s="2">
        <v>44173</v>
      </c>
      <c r="F6437" t="s">
        <v>2338</v>
      </c>
      <c r="G6437" s="16">
        <v>44378</v>
      </c>
      <c r="H6437" s="16">
        <v>44742</v>
      </c>
      <c r="I6437" s="3">
        <v>33.549999999999997</v>
      </c>
      <c r="J6437" s="3">
        <v>-5.32</v>
      </c>
      <c r="K6437" s="3">
        <v>28.23</v>
      </c>
      <c r="Q6437" s="29">
        <f t="shared" si="1003"/>
        <v>1</v>
      </c>
      <c r="R6437" s="29">
        <f t="shared" si="1004"/>
        <v>6</v>
      </c>
      <c r="S6437" s="29">
        <f t="shared" si="1005"/>
        <v>22</v>
      </c>
      <c r="T6437" s="30">
        <f t="shared" si="1006"/>
        <v>1</v>
      </c>
      <c r="U6437" s="28">
        <f t="shared" si="1007"/>
        <v>3.355</v>
      </c>
      <c r="V6437" t="str">
        <f t="shared" si="1008"/>
        <v>No</v>
      </c>
      <c r="W6437" t="str">
        <f t="shared" si="1009"/>
        <v>12/1/2020</v>
      </c>
      <c r="X6437">
        <f t="shared" si="1010"/>
        <v>1</v>
      </c>
      <c r="Y6437">
        <f t="shared" si="1011"/>
        <v>3.355</v>
      </c>
      <c r="Z6437" t="str">
        <f t="shared" si="1012"/>
        <v/>
      </c>
    </row>
    <row r="6438" spans="1:26" ht="13" hidden="1" x14ac:dyDescent="0.25">
      <c r="A6438" t="s">
        <v>9545</v>
      </c>
      <c r="B6438" t="s">
        <v>34</v>
      </c>
      <c r="C6438" t="s">
        <v>5</v>
      </c>
      <c r="D6438" s="46">
        <v>0.1</v>
      </c>
      <c r="E6438" s="2">
        <v>44173</v>
      </c>
      <c r="F6438" t="s">
        <v>2338</v>
      </c>
      <c r="G6438" s="16">
        <v>44378</v>
      </c>
      <c r="H6438" s="16">
        <v>44742</v>
      </c>
      <c r="I6438" s="3">
        <v>33.549999999999997</v>
      </c>
      <c r="J6438" s="3">
        <v>-5.32</v>
      </c>
      <c r="K6438" s="3">
        <v>28.23</v>
      </c>
      <c r="Q6438" s="29">
        <f t="shared" si="1003"/>
        <v>1</v>
      </c>
      <c r="R6438" s="29">
        <f t="shared" si="1004"/>
        <v>6</v>
      </c>
      <c r="S6438" s="29">
        <f t="shared" si="1005"/>
        <v>22</v>
      </c>
      <c r="T6438" s="30">
        <f t="shared" si="1006"/>
        <v>1</v>
      </c>
      <c r="U6438" s="28">
        <f t="shared" si="1007"/>
        <v>3.355</v>
      </c>
      <c r="V6438" t="str">
        <f t="shared" si="1008"/>
        <v>No</v>
      </c>
      <c r="W6438" t="str">
        <f t="shared" si="1009"/>
        <v>12/1/2020</v>
      </c>
      <c r="X6438">
        <f t="shared" si="1010"/>
        <v>1</v>
      </c>
      <c r="Y6438">
        <f t="shared" si="1011"/>
        <v>3.355</v>
      </c>
      <c r="Z6438" t="str">
        <f t="shared" si="1012"/>
        <v/>
      </c>
    </row>
    <row r="6439" spans="1:26" ht="13" hidden="1" x14ac:dyDescent="0.25">
      <c r="A6439" t="s">
        <v>9546</v>
      </c>
      <c r="B6439" t="s">
        <v>34</v>
      </c>
      <c r="C6439" t="s">
        <v>5</v>
      </c>
      <c r="D6439" s="46">
        <v>0.1</v>
      </c>
      <c r="E6439" s="2">
        <v>44173</v>
      </c>
      <c r="F6439" t="s">
        <v>2338</v>
      </c>
      <c r="G6439" s="16">
        <v>44378</v>
      </c>
      <c r="H6439" s="16">
        <v>44742</v>
      </c>
      <c r="I6439" s="3">
        <v>33.549999999999997</v>
      </c>
      <c r="J6439" s="3">
        <v>-5.32</v>
      </c>
      <c r="K6439" s="3">
        <v>28.23</v>
      </c>
      <c r="Q6439" s="29">
        <f t="shared" si="1003"/>
        <v>1</v>
      </c>
      <c r="R6439" s="29">
        <f t="shared" si="1004"/>
        <v>6</v>
      </c>
      <c r="S6439" s="29">
        <f t="shared" si="1005"/>
        <v>22</v>
      </c>
      <c r="T6439" s="30">
        <f t="shared" si="1006"/>
        <v>1</v>
      </c>
      <c r="U6439" s="28">
        <f t="shared" si="1007"/>
        <v>3.355</v>
      </c>
      <c r="V6439" t="str">
        <f t="shared" si="1008"/>
        <v>No</v>
      </c>
      <c r="W6439" t="str">
        <f t="shared" si="1009"/>
        <v>12/1/2020</v>
      </c>
      <c r="X6439">
        <f t="shared" si="1010"/>
        <v>1</v>
      </c>
      <c r="Y6439">
        <f t="shared" si="1011"/>
        <v>3.355</v>
      </c>
      <c r="Z6439" t="str">
        <f t="shared" si="1012"/>
        <v/>
      </c>
    </row>
    <row r="6440" spans="1:26" ht="13" hidden="1" x14ac:dyDescent="0.25">
      <c r="A6440" t="s">
        <v>9547</v>
      </c>
      <c r="B6440" t="s">
        <v>34</v>
      </c>
      <c r="C6440" t="s">
        <v>5</v>
      </c>
      <c r="D6440" s="46">
        <v>0.1</v>
      </c>
      <c r="E6440" s="2">
        <v>44173</v>
      </c>
      <c r="F6440" t="s">
        <v>2338</v>
      </c>
      <c r="G6440" s="16">
        <v>44378</v>
      </c>
      <c r="H6440" s="16">
        <v>44742</v>
      </c>
      <c r="I6440" s="3">
        <v>33.549999999999997</v>
      </c>
      <c r="J6440" s="3">
        <v>-5.32</v>
      </c>
      <c r="K6440" s="3">
        <v>28.23</v>
      </c>
      <c r="Q6440" s="29">
        <f t="shared" si="1003"/>
        <v>1</v>
      </c>
      <c r="R6440" s="29">
        <f t="shared" si="1004"/>
        <v>6</v>
      </c>
      <c r="S6440" s="29">
        <f t="shared" si="1005"/>
        <v>22</v>
      </c>
      <c r="T6440" s="30">
        <f t="shared" si="1006"/>
        <v>1</v>
      </c>
      <c r="U6440" s="28">
        <f t="shared" si="1007"/>
        <v>3.355</v>
      </c>
      <c r="V6440" t="str">
        <f t="shared" si="1008"/>
        <v>No</v>
      </c>
      <c r="W6440" t="str">
        <f t="shared" si="1009"/>
        <v>12/1/2020</v>
      </c>
      <c r="X6440">
        <f t="shared" si="1010"/>
        <v>1</v>
      </c>
      <c r="Y6440">
        <f t="shared" si="1011"/>
        <v>3.355</v>
      </c>
      <c r="Z6440" t="str">
        <f t="shared" si="1012"/>
        <v/>
      </c>
    </row>
    <row r="6441" spans="1:26" ht="13" hidden="1" x14ac:dyDescent="0.25">
      <c r="A6441" t="s">
        <v>9548</v>
      </c>
      <c r="B6441" t="s">
        <v>34</v>
      </c>
      <c r="C6441" t="s">
        <v>5</v>
      </c>
      <c r="D6441" s="46">
        <v>0.1</v>
      </c>
      <c r="E6441" s="2">
        <v>44173</v>
      </c>
      <c r="F6441" t="s">
        <v>2338</v>
      </c>
      <c r="G6441" s="16">
        <v>44378</v>
      </c>
      <c r="H6441" s="16">
        <v>44742</v>
      </c>
      <c r="I6441" s="3">
        <v>33.549999999999997</v>
      </c>
      <c r="J6441" s="3">
        <v>-5.32</v>
      </c>
      <c r="K6441" s="3">
        <v>28.23</v>
      </c>
      <c r="Q6441" s="29">
        <f t="shared" si="1003"/>
        <v>1</v>
      </c>
      <c r="R6441" s="29">
        <f t="shared" si="1004"/>
        <v>6</v>
      </c>
      <c r="S6441" s="29">
        <f t="shared" si="1005"/>
        <v>22</v>
      </c>
      <c r="T6441" s="30">
        <f t="shared" si="1006"/>
        <v>1</v>
      </c>
      <c r="U6441" s="28">
        <f t="shared" si="1007"/>
        <v>3.355</v>
      </c>
      <c r="V6441" t="str">
        <f t="shared" si="1008"/>
        <v>No</v>
      </c>
      <c r="W6441" t="str">
        <f t="shared" si="1009"/>
        <v>12/1/2020</v>
      </c>
      <c r="X6441">
        <f t="shared" si="1010"/>
        <v>1</v>
      </c>
      <c r="Y6441">
        <f t="shared" si="1011"/>
        <v>3.355</v>
      </c>
      <c r="Z6441" t="str">
        <f t="shared" si="1012"/>
        <v/>
      </c>
    </row>
    <row r="6442" spans="1:26" ht="13" hidden="1" x14ac:dyDescent="0.25">
      <c r="A6442" t="s">
        <v>9549</v>
      </c>
      <c r="B6442" t="s">
        <v>34</v>
      </c>
      <c r="C6442" t="s">
        <v>5</v>
      </c>
      <c r="D6442" s="46">
        <v>0.1</v>
      </c>
      <c r="E6442" s="2">
        <v>44173</v>
      </c>
      <c r="F6442" t="s">
        <v>2338</v>
      </c>
      <c r="G6442" s="16">
        <v>44378</v>
      </c>
      <c r="H6442" s="16">
        <v>44742</v>
      </c>
      <c r="I6442" s="3">
        <v>33.549999999999997</v>
      </c>
      <c r="J6442" s="3">
        <v>-5.32</v>
      </c>
      <c r="K6442" s="3">
        <v>28.23</v>
      </c>
      <c r="Q6442" s="29">
        <f t="shared" si="1003"/>
        <v>1</v>
      </c>
      <c r="R6442" s="29">
        <f t="shared" si="1004"/>
        <v>6</v>
      </c>
      <c r="S6442" s="29">
        <f t="shared" si="1005"/>
        <v>22</v>
      </c>
      <c r="T6442" s="30">
        <f t="shared" si="1006"/>
        <v>1</v>
      </c>
      <c r="U6442" s="28">
        <f t="shared" si="1007"/>
        <v>3.355</v>
      </c>
      <c r="V6442" t="str">
        <f t="shared" si="1008"/>
        <v>No</v>
      </c>
      <c r="W6442" t="str">
        <f t="shared" si="1009"/>
        <v>12/1/2020</v>
      </c>
      <c r="X6442">
        <f t="shared" si="1010"/>
        <v>1</v>
      </c>
      <c r="Y6442">
        <f t="shared" si="1011"/>
        <v>3.355</v>
      </c>
      <c r="Z6442" t="str">
        <f t="shared" si="1012"/>
        <v/>
      </c>
    </row>
    <row r="6443" spans="1:26" ht="13" hidden="1" x14ac:dyDescent="0.25">
      <c r="A6443" t="s">
        <v>9550</v>
      </c>
      <c r="B6443" t="s">
        <v>34</v>
      </c>
      <c r="C6443" t="s">
        <v>5</v>
      </c>
      <c r="D6443" s="46">
        <v>0.1</v>
      </c>
      <c r="E6443" s="2">
        <v>44173</v>
      </c>
      <c r="F6443" t="s">
        <v>2338</v>
      </c>
      <c r="G6443" s="16">
        <v>44378</v>
      </c>
      <c r="H6443" s="16">
        <v>44742</v>
      </c>
      <c r="I6443" s="3">
        <v>33.549999999999997</v>
      </c>
      <c r="J6443" s="3">
        <v>-5.32</v>
      </c>
      <c r="K6443" s="3">
        <v>28.23</v>
      </c>
      <c r="Q6443" s="29">
        <f t="shared" si="1003"/>
        <v>1</v>
      </c>
      <c r="R6443" s="29">
        <f t="shared" si="1004"/>
        <v>6</v>
      </c>
      <c r="S6443" s="29">
        <f t="shared" si="1005"/>
        <v>22</v>
      </c>
      <c r="T6443" s="30">
        <f t="shared" si="1006"/>
        <v>1</v>
      </c>
      <c r="U6443" s="28">
        <f t="shared" si="1007"/>
        <v>3.355</v>
      </c>
      <c r="V6443" t="str">
        <f t="shared" si="1008"/>
        <v>No</v>
      </c>
      <c r="W6443" t="str">
        <f t="shared" si="1009"/>
        <v>12/1/2020</v>
      </c>
      <c r="X6443">
        <f t="shared" si="1010"/>
        <v>1</v>
      </c>
      <c r="Y6443">
        <f t="shared" si="1011"/>
        <v>3.355</v>
      </c>
      <c r="Z6443" t="str">
        <f t="shared" si="1012"/>
        <v/>
      </c>
    </row>
    <row r="6444" spans="1:26" ht="13" hidden="1" x14ac:dyDescent="0.25">
      <c r="A6444" t="s">
        <v>9551</v>
      </c>
      <c r="B6444" t="s">
        <v>34</v>
      </c>
      <c r="C6444" t="s">
        <v>5</v>
      </c>
      <c r="D6444" s="46">
        <v>0.1</v>
      </c>
      <c r="E6444" s="2">
        <v>44173</v>
      </c>
      <c r="F6444" t="s">
        <v>2338</v>
      </c>
      <c r="G6444" s="16">
        <v>44378</v>
      </c>
      <c r="H6444" s="16">
        <v>44742</v>
      </c>
      <c r="I6444" s="3">
        <v>33.549999999999997</v>
      </c>
      <c r="J6444" s="3">
        <v>-5.32</v>
      </c>
      <c r="K6444" s="3">
        <v>28.23</v>
      </c>
      <c r="Q6444" s="29">
        <f t="shared" si="1003"/>
        <v>1</v>
      </c>
      <c r="R6444" s="29">
        <f t="shared" si="1004"/>
        <v>6</v>
      </c>
      <c r="S6444" s="29">
        <f t="shared" si="1005"/>
        <v>22</v>
      </c>
      <c r="T6444" s="30">
        <f t="shared" si="1006"/>
        <v>1</v>
      </c>
      <c r="U6444" s="28">
        <f t="shared" si="1007"/>
        <v>3.355</v>
      </c>
      <c r="V6444" t="str">
        <f t="shared" si="1008"/>
        <v>No</v>
      </c>
      <c r="W6444" t="str">
        <f t="shared" si="1009"/>
        <v>12/1/2020</v>
      </c>
      <c r="X6444">
        <f t="shared" si="1010"/>
        <v>1</v>
      </c>
      <c r="Y6444">
        <f t="shared" si="1011"/>
        <v>3.355</v>
      </c>
      <c r="Z6444" t="str">
        <f t="shared" si="1012"/>
        <v/>
      </c>
    </row>
    <row r="6445" spans="1:26" ht="13" hidden="1" x14ac:dyDescent="0.25">
      <c r="A6445" t="s">
        <v>9552</v>
      </c>
      <c r="B6445" t="s">
        <v>34</v>
      </c>
      <c r="C6445" t="s">
        <v>5</v>
      </c>
      <c r="D6445" s="46">
        <v>0.1</v>
      </c>
      <c r="E6445" s="2">
        <v>44173</v>
      </c>
      <c r="F6445" t="s">
        <v>2338</v>
      </c>
      <c r="G6445" s="16">
        <v>44378</v>
      </c>
      <c r="H6445" s="16">
        <v>44742</v>
      </c>
      <c r="I6445" s="3">
        <v>33.549999999999997</v>
      </c>
      <c r="J6445" s="3">
        <v>-5.32</v>
      </c>
      <c r="K6445" s="3">
        <v>28.23</v>
      </c>
      <c r="Q6445" s="29">
        <f t="shared" si="1003"/>
        <v>1</v>
      </c>
      <c r="R6445" s="29">
        <f t="shared" si="1004"/>
        <v>6</v>
      </c>
      <c r="S6445" s="29">
        <f t="shared" si="1005"/>
        <v>22</v>
      </c>
      <c r="T6445" s="30">
        <f t="shared" si="1006"/>
        <v>1</v>
      </c>
      <c r="U6445" s="28">
        <f t="shared" si="1007"/>
        <v>3.355</v>
      </c>
      <c r="V6445" t="str">
        <f t="shared" si="1008"/>
        <v>No</v>
      </c>
      <c r="W6445" t="str">
        <f t="shared" si="1009"/>
        <v>12/1/2020</v>
      </c>
      <c r="X6445">
        <f t="shared" si="1010"/>
        <v>1</v>
      </c>
      <c r="Y6445">
        <f t="shared" si="1011"/>
        <v>3.355</v>
      </c>
      <c r="Z6445" t="str">
        <f t="shared" si="1012"/>
        <v/>
      </c>
    </row>
    <row r="6446" spans="1:26" ht="13" hidden="1" x14ac:dyDescent="0.25">
      <c r="A6446" t="s">
        <v>9553</v>
      </c>
      <c r="B6446" t="s">
        <v>34</v>
      </c>
      <c r="C6446" t="s">
        <v>5</v>
      </c>
      <c r="D6446" s="46">
        <v>0.1</v>
      </c>
      <c r="E6446" s="2">
        <v>44173</v>
      </c>
      <c r="F6446" t="s">
        <v>2338</v>
      </c>
      <c r="G6446" s="16">
        <v>44378</v>
      </c>
      <c r="H6446" s="16">
        <v>44742</v>
      </c>
      <c r="I6446" s="3">
        <v>33.549999999999997</v>
      </c>
      <c r="J6446" s="3">
        <v>-5.32</v>
      </c>
      <c r="K6446" s="3">
        <v>28.23</v>
      </c>
      <c r="Q6446" s="29">
        <f t="shared" si="1003"/>
        <v>1</v>
      </c>
      <c r="R6446" s="29">
        <f t="shared" si="1004"/>
        <v>6</v>
      </c>
      <c r="S6446" s="29">
        <f t="shared" si="1005"/>
        <v>22</v>
      </c>
      <c r="T6446" s="30">
        <f t="shared" si="1006"/>
        <v>1</v>
      </c>
      <c r="U6446" s="28">
        <f t="shared" si="1007"/>
        <v>3.355</v>
      </c>
      <c r="V6446" t="str">
        <f t="shared" si="1008"/>
        <v>No</v>
      </c>
      <c r="W6446" t="str">
        <f t="shared" si="1009"/>
        <v>12/1/2020</v>
      </c>
      <c r="X6446">
        <f t="shared" si="1010"/>
        <v>1</v>
      </c>
      <c r="Y6446">
        <f t="shared" si="1011"/>
        <v>3.355</v>
      </c>
      <c r="Z6446" t="str">
        <f t="shared" si="1012"/>
        <v/>
      </c>
    </row>
    <row r="6447" spans="1:26" ht="13" hidden="1" x14ac:dyDescent="0.25">
      <c r="A6447" t="s">
        <v>9554</v>
      </c>
      <c r="B6447" t="s">
        <v>34</v>
      </c>
      <c r="C6447" t="s">
        <v>5</v>
      </c>
      <c r="D6447" s="46">
        <v>0.1</v>
      </c>
      <c r="E6447" s="2">
        <v>44173</v>
      </c>
      <c r="F6447" t="s">
        <v>2338</v>
      </c>
      <c r="G6447" s="16">
        <v>44378</v>
      </c>
      <c r="H6447" s="16">
        <v>44742</v>
      </c>
      <c r="I6447" s="3">
        <v>33.549999999999997</v>
      </c>
      <c r="J6447" s="3">
        <v>-5.32</v>
      </c>
      <c r="K6447" s="3">
        <v>28.23</v>
      </c>
      <c r="Q6447" s="29">
        <f t="shared" si="1003"/>
        <v>1</v>
      </c>
      <c r="R6447" s="29">
        <f t="shared" si="1004"/>
        <v>6</v>
      </c>
      <c r="S6447" s="29">
        <f t="shared" si="1005"/>
        <v>22</v>
      </c>
      <c r="T6447" s="30">
        <f t="shared" si="1006"/>
        <v>1</v>
      </c>
      <c r="U6447" s="28">
        <f t="shared" si="1007"/>
        <v>3.355</v>
      </c>
      <c r="V6447" t="str">
        <f t="shared" si="1008"/>
        <v>No</v>
      </c>
      <c r="W6447" t="str">
        <f t="shared" si="1009"/>
        <v>12/1/2020</v>
      </c>
      <c r="X6447">
        <f t="shared" si="1010"/>
        <v>1</v>
      </c>
      <c r="Y6447">
        <f t="shared" si="1011"/>
        <v>3.355</v>
      </c>
      <c r="Z6447" t="str">
        <f t="shared" si="1012"/>
        <v/>
      </c>
    </row>
    <row r="6448" spans="1:26" ht="13" hidden="1" x14ac:dyDescent="0.25">
      <c r="A6448" t="s">
        <v>9555</v>
      </c>
      <c r="B6448" t="s">
        <v>34</v>
      </c>
      <c r="C6448" t="s">
        <v>5</v>
      </c>
      <c r="D6448" s="46">
        <v>0.1</v>
      </c>
      <c r="E6448" s="2">
        <v>44173</v>
      </c>
      <c r="F6448" t="s">
        <v>2338</v>
      </c>
      <c r="G6448" s="16">
        <v>44378</v>
      </c>
      <c r="H6448" s="16">
        <v>44742</v>
      </c>
      <c r="I6448" s="3">
        <v>33.549999999999997</v>
      </c>
      <c r="J6448" s="3">
        <v>-5.32</v>
      </c>
      <c r="K6448" s="3">
        <v>28.23</v>
      </c>
      <c r="Q6448" s="29">
        <f t="shared" si="1003"/>
        <v>1</v>
      </c>
      <c r="R6448" s="29">
        <f t="shared" si="1004"/>
        <v>6</v>
      </c>
      <c r="S6448" s="29">
        <f t="shared" si="1005"/>
        <v>22</v>
      </c>
      <c r="T6448" s="30">
        <f t="shared" si="1006"/>
        <v>1</v>
      </c>
      <c r="U6448" s="28">
        <f t="shared" si="1007"/>
        <v>3.355</v>
      </c>
      <c r="V6448" t="str">
        <f t="shared" si="1008"/>
        <v>No</v>
      </c>
      <c r="W6448" t="str">
        <f t="shared" si="1009"/>
        <v>12/1/2020</v>
      </c>
      <c r="X6448">
        <f t="shared" si="1010"/>
        <v>1</v>
      </c>
      <c r="Y6448">
        <f t="shared" si="1011"/>
        <v>3.355</v>
      </c>
      <c r="Z6448" t="str">
        <f t="shared" si="1012"/>
        <v/>
      </c>
    </row>
    <row r="6449" spans="1:26" ht="13" hidden="1" x14ac:dyDescent="0.25">
      <c r="A6449" t="s">
        <v>9556</v>
      </c>
      <c r="B6449" t="s">
        <v>34</v>
      </c>
      <c r="C6449" t="s">
        <v>5</v>
      </c>
      <c r="D6449" s="46">
        <v>0.1</v>
      </c>
      <c r="E6449" s="2">
        <v>44173</v>
      </c>
      <c r="F6449" t="s">
        <v>2338</v>
      </c>
      <c r="G6449" s="16">
        <v>44378</v>
      </c>
      <c r="H6449" s="16">
        <v>44742</v>
      </c>
      <c r="I6449" s="3">
        <v>33.549999999999997</v>
      </c>
      <c r="J6449" s="3">
        <v>-5.32</v>
      </c>
      <c r="K6449" s="3">
        <v>28.23</v>
      </c>
      <c r="Q6449" s="29">
        <f t="shared" si="1003"/>
        <v>1</v>
      </c>
      <c r="R6449" s="29">
        <f t="shared" si="1004"/>
        <v>6</v>
      </c>
      <c r="S6449" s="29">
        <f t="shared" si="1005"/>
        <v>22</v>
      </c>
      <c r="T6449" s="30">
        <f t="shared" si="1006"/>
        <v>1</v>
      </c>
      <c r="U6449" s="28">
        <f t="shared" si="1007"/>
        <v>3.355</v>
      </c>
      <c r="V6449" t="str">
        <f t="shared" si="1008"/>
        <v>No</v>
      </c>
      <c r="W6449" t="str">
        <f t="shared" si="1009"/>
        <v>12/1/2020</v>
      </c>
      <c r="X6449">
        <f t="shared" si="1010"/>
        <v>1</v>
      </c>
      <c r="Y6449">
        <f t="shared" si="1011"/>
        <v>3.355</v>
      </c>
      <c r="Z6449" t="str">
        <f t="shared" si="1012"/>
        <v/>
      </c>
    </row>
    <row r="6450" spans="1:26" ht="13" hidden="1" x14ac:dyDescent="0.25">
      <c r="A6450" t="s">
        <v>9557</v>
      </c>
      <c r="B6450" t="s">
        <v>34</v>
      </c>
      <c r="C6450" t="s">
        <v>5</v>
      </c>
      <c r="D6450" s="46">
        <v>0.1</v>
      </c>
      <c r="E6450" s="2">
        <v>44173</v>
      </c>
      <c r="F6450" t="s">
        <v>2338</v>
      </c>
      <c r="G6450" s="16">
        <v>44378</v>
      </c>
      <c r="H6450" s="16">
        <v>44742</v>
      </c>
      <c r="I6450" s="3">
        <v>33.549999999999997</v>
      </c>
      <c r="J6450" s="3">
        <v>-5.32</v>
      </c>
      <c r="K6450" s="3">
        <v>28.23</v>
      </c>
      <c r="Q6450" s="29">
        <f t="shared" si="1003"/>
        <v>1</v>
      </c>
      <c r="R6450" s="29">
        <f t="shared" si="1004"/>
        <v>6</v>
      </c>
      <c r="S6450" s="29">
        <f t="shared" si="1005"/>
        <v>22</v>
      </c>
      <c r="T6450" s="30">
        <f t="shared" si="1006"/>
        <v>1</v>
      </c>
      <c r="U6450" s="28">
        <f t="shared" si="1007"/>
        <v>3.355</v>
      </c>
      <c r="V6450" t="str">
        <f t="shared" si="1008"/>
        <v>No</v>
      </c>
      <c r="W6450" t="str">
        <f t="shared" si="1009"/>
        <v>12/1/2020</v>
      </c>
      <c r="X6450">
        <f t="shared" si="1010"/>
        <v>1</v>
      </c>
      <c r="Y6450">
        <f t="shared" si="1011"/>
        <v>3.355</v>
      </c>
      <c r="Z6450" t="str">
        <f t="shared" si="1012"/>
        <v/>
      </c>
    </row>
    <row r="6451" spans="1:26" ht="13" hidden="1" x14ac:dyDescent="0.25">
      <c r="A6451" t="s">
        <v>9558</v>
      </c>
      <c r="B6451" t="s">
        <v>34</v>
      </c>
      <c r="C6451" t="s">
        <v>5</v>
      </c>
      <c r="D6451" s="46">
        <v>0.1</v>
      </c>
      <c r="E6451" s="2">
        <v>44173</v>
      </c>
      <c r="F6451" t="s">
        <v>2338</v>
      </c>
      <c r="G6451" s="16">
        <v>44378</v>
      </c>
      <c r="H6451" s="16">
        <v>44742</v>
      </c>
      <c r="I6451" s="3">
        <v>33.549999999999997</v>
      </c>
      <c r="J6451" s="3">
        <v>-5.32</v>
      </c>
      <c r="K6451" s="3">
        <v>28.23</v>
      </c>
      <c r="Q6451" s="29">
        <f t="shared" si="1003"/>
        <v>1</v>
      </c>
      <c r="R6451" s="29">
        <f t="shared" si="1004"/>
        <v>6</v>
      </c>
      <c r="S6451" s="29">
        <f t="shared" si="1005"/>
        <v>22</v>
      </c>
      <c r="T6451" s="30">
        <f t="shared" si="1006"/>
        <v>1</v>
      </c>
      <c r="U6451" s="28">
        <f t="shared" si="1007"/>
        <v>3.355</v>
      </c>
      <c r="V6451" t="str">
        <f t="shared" si="1008"/>
        <v>No</v>
      </c>
      <c r="W6451" t="str">
        <f t="shared" si="1009"/>
        <v>12/1/2020</v>
      </c>
      <c r="X6451">
        <f t="shared" si="1010"/>
        <v>1</v>
      </c>
      <c r="Y6451">
        <f t="shared" si="1011"/>
        <v>3.355</v>
      </c>
      <c r="Z6451" t="str">
        <f t="shared" si="1012"/>
        <v/>
      </c>
    </row>
    <row r="6452" spans="1:26" ht="13" hidden="1" x14ac:dyDescent="0.25">
      <c r="A6452" t="s">
        <v>9559</v>
      </c>
      <c r="B6452" t="s">
        <v>34</v>
      </c>
      <c r="C6452" t="s">
        <v>5</v>
      </c>
      <c r="D6452" s="46">
        <v>0.1</v>
      </c>
      <c r="E6452" s="2">
        <v>44173</v>
      </c>
      <c r="F6452" t="s">
        <v>2338</v>
      </c>
      <c r="G6452" s="16">
        <v>44378</v>
      </c>
      <c r="H6452" s="16">
        <v>44742</v>
      </c>
      <c r="I6452" s="3">
        <v>33.549999999999997</v>
      </c>
      <c r="J6452" s="3">
        <v>-5.32</v>
      </c>
      <c r="K6452" s="3">
        <v>28.23</v>
      </c>
      <c r="Q6452" s="29">
        <f t="shared" si="1003"/>
        <v>1</v>
      </c>
      <c r="R6452" s="29">
        <f t="shared" si="1004"/>
        <v>6</v>
      </c>
      <c r="S6452" s="29">
        <f t="shared" si="1005"/>
        <v>22</v>
      </c>
      <c r="T6452" s="30">
        <f t="shared" si="1006"/>
        <v>1</v>
      </c>
      <c r="U6452" s="28">
        <f t="shared" si="1007"/>
        <v>3.355</v>
      </c>
      <c r="V6452" t="str">
        <f t="shared" si="1008"/>
        <v>No</v>
      </c>
      <c r="W6452" t="str">
        <f t="shared" si="1009"/>
        <v>12/1/2020</v>
      </c>
      <c r="X6452">
        <f t="shared" si="1010"/>
        <v>1</v>
      </c>
      <c r="Y6452">
        <f t="shared" si="1011"/>
        <v>3.355</v>
      </c>
      <c r="Z6452" t="str">
        <f t="shared" si="1012"/>
        <v/>
      </c>
    </row>
    <row r="6453" spans="1:26" ht="13" hidden="1" x14ac:dyDescent="0.25">
      <c r="A6453" t="s">
        <v>9560</v>
      </c>
      <c r="B6453" t="s">
        <v>34</v>
      </c>
      <c r="C6453" t="s">
        <v>5</v>
      </c>
      <c r="D6453" s="46">
        <v>0.1</v>
      </c>
      <c r="E6453" s="2">
        <v>44173</v>
      </c>
      <c r="F6453" t="s">
        <v>2338</v>
      </c>
      <c r="G6453" s="16">
        <v>44378</v>
      </c>
      <c r="H6453" s="16">
        <v>44742</v>
      </c>
      <c r="I6453" s="3">
        <v>33.549999999999997</v>
      </c>
      <c r="J6453" s="3">
        <v>-5.32</v>
      </c>
      <c r="K6453" s="3">
        <v>28.23</v>
      </c>
      <c r="Q6453" s="29">
        <f t="shared" si="1003"/>
        <v>1</v>
      </c>
      <c r="R6453" s="29">
        <f t="shared" si="1004"/>
        <v>6</v>
      </c>
      <c r="S6453" s="29">
        <f t="shared" si="1005"/>
        <v>22</v>
      </c>
      <c r="T6453" s="30">
        <f t="shared" si="1006"/>
        <v>1</v>
      </c>
      <c r="U6453" s="28">
        <f t="shared" si="1007"/>
        <v>3.355</v>
      </c>
      <c r="V6453" t="str">
        <f t="shared" si="1008"/>
        <v>No</v>
      </c>
      <c r="W6453" t="str">
        <f t="shared" si="1009"/>
        <v>12/1/2020</v>
      </c>
      <c r="X6453">
        <f t="shared" si="1010"/>
        <v>1</v>
      </c>
      <c r="Y6453">
        <f t="shared" si="1011"/>
        <v>3.355</v>
      </c>
      <c r="Z6453" t="str">
        <f t="shared" si="1012"/>
        <v/>
      </c>
    </row>
    <row r="6454" spans="1:26" ht="13" hidden="1" x14ac:dyDescent="0.25">
      <c r="A6454" t="s">
        <v>9561</v>
      </c>
      <c r="B6454" t="s">
        <v>34</v>
      </c>
      <c r="C6454" t="s">
        <v>5</v>
      </c>
      <c r="D6454" s="46">
        <v>0.1</v>
      </c>
      <c r="E6454" s="2">
        <v>44173</v>
      </c>
      <c r="F6454" t="s">
        <v>2338</v>
      </c>
      <c r="G6454" s="16">
        <v>44378</v>
      </c>
      <c r="H6454" s="16">
        <v>44742</v>
      </c>
      <c r="I6454" s="3">
        <v>33.549999999999997</v>
      </c>
      <c r="J6454" s="3">
        <v>-5.32</v>
      </c>
      <c r="K6454" s="3">
        <v>28.23</v>
      </c>
      <c r="Q6454" s="29">
        <f t="shared" si="1003"/>
        <v>1</v>
      </c>
      <c r="R6454" s="29">
        <f t="shared" si="1004"/>
        <v>6</v>
      </c>
      <c r="S6454" s="29">
        <f t="shared" si="1005"/>
        <v>22</v>
      </c>
      <c r="T6454" s="30">
        <f t="shared" si="1006"/>
        <v>1</v>
      </c>
      <c r="U6454" s="28">
        <f t="shared" si="1007"/>
        <v>3.355</v>
      </c>
      <c r="V6454" t="str">
        <f t="shared" si="1008"/>
        <v>No</v>
      </c>
      <c r="W6454" t="str">
        <f t="shared" si="1009"/>
        <v>12/1/2020</v>
      </c>
      <c r="X6454">
        <f t="shared" si="1010"/>
        <v>1</v>
      </c>
      <c r="Y6454">
        <f t="shared" si="1011"/>
        <v>3.355</v>
      </c>
      <c r="Z6454" t="str">
        <f t="shared" si="1012"/>
        <v/>
      </c>
    </row>
    <row r="6455" spans="1:26" ht="13" hidden="1" x14ac:dyDescent="0.25">
      <c r="A6455" t="s">
        <v>9562</v>
      </c>
      <c r="B6455" t="s">
        <v>34</v>
      </c>
      <c r="C6455" t="s">
        <v>5</v>
      </c>
      <c r="D6455" s="46">
        <v>0.1</v>
      </c>
      <c r="E6455" s="2">
        <v>44173</v>
      </c>
      <c r="F6455" t="s">
        <v>2338</v>
      </c>
      <c r="G6455" s="16">
        <v>44378</v>
      </c>
      <c r="H6455" s="16">
        <v>44742</v>
      </c>
      <c r="I6455" s="3">
        <v>33.549999999999997</v>
      </c>
      <c r="J6455" s="3">
        <v>-5.32</v>
      </c>
      <c r="K6455" s="3">
        <v>28.23</v>
      </c>
      <c r="Q6455" s="29">
        <f t="shared" si="1003"/>
        <v>1</v>
      </c>
      <c r="R6455" s="29">
        <f t="shared" si="1004"/>
        <v>6</v>
      </c>
      <c r="S6455" s="29">
        <f t="shared" si="1005"/>
        <v>22</v>
      </c>
      <c r="T6455" s="30">
        <f t="shared" si="1006"/>
        <v>1</v>
      </c>
      <c r="U6455" s="28">
        <f t="shared" si="1007"/>
        <v>3.355</v>
      </c>
      <c r="V6455" t="str">
        <f t="shared" si="1008"/>
        <v>No</v>
      </c>
      <c r="W6455" t="str">
        <f t="shared" si="1009"/>
        <v>12/1/2020</v>
      </c>
      <c r="X6455">
        <f t="shared" si="1010"/>
        <v>1</v>
      </c>
      <c r="Y6455">
        <f t="shared" si="1011"/>
        <v>3.355</v>
      </c>
      <c r="Z6455" t="str">
        <f t="shared" si="1012"/>
        <v/>
      </c>
    </row>
    <row r="6456" spans="1:26" ht="13" hidden="1" x14ac:dyDescent="0.25">
      <c r="A6456" t="s">
        <v>9563</v>
      </c>
      <c r="B6456" t="s">
        <v>34</v>
      </c>
      <c r="C6456" t="s">
        <v>5</v>
      </c>
      <c r="D6456" s="46">
        <v>0.1</v>
      </c>
      <c r="E6456" s="2">
        <v>44173</v>
      </c>
      <c r="F6456" t="s">
        <v>2338</v>
      </c>
      <c r="G6456" s="16">
        <v>44378</v>
      </c>
      <c r="H6456" s="16">
        <v>44742</v>
      </c>
      <c r="I6456" s="3">
        <v>33.549999999999997</v>
      </c>
      <c r="J6456" s="3">
        <v>-5.32</v>
      </c>
      <c r="K6456" s="3">
        <v>28.23</v>
      </c>
      <c r="Q6456" s="29">
        <f t="shared" ref="Q6456:Q6519" si="1013">DATEDIF(E6456,H6456,"Y")</f>
        <v>1</v>
      </c>
      <c r="R6456" s="29">
        <f t="shared" ref="R6456:R6519" si="1014">DATEDIF(E6456,H6456,"YM")</f>
        <v>6</v>
      </c>
      <c r="S6456" s="29">
        <f t="shared" ref="S6456:S6519" si="1015">DATEDIF(E6456,H6456,"MD")</f>
        <v>22</v>
      </c>
      <c r="T6456" s="30">
        <f t="shared" ref="T6456:T6519" si="1016">IF(Q6456&gt;=1,1,R6456/12)</f>
        <v>1</v>
      </c>
      <c r="U6456" s="28">
        <f t="shared" ref="U6456:U6519" si="1017">I6456*D6456*T6456</f>
        <v>3.355</v>
      </c>
      <c r="V6456" t="str">
        <f t="shared" si="1008"/>
        <v>No</v>
      </c>
      <c r="W6456" t="str">
        <f t="shared" si="1009"/>
        <v>12/1/2020</v>
      </c>
      <c r="X6456">
        <f t="shared" si="1010"/>
        <v>1</v>
      </c>
      <c r="Y6456">
        <f t="shared" si="1011"/>
        <v>3.355</v>
      </c>
      <c r="Z6456" t="str">
        <f t="shared" si="1012"/>
        <v/>
      </c>
    </row>
    <row r="6457" spans="1:26" ht="13" hidden="1" x14ac:dyDescent="0.25">
      <c r="A6457" t="s">
        <v>9564</v>
      </c>
      <c r="B6457" t="s">
        <v>34</v>
      </c>
      <c r="C6457" t="s">
        <v>5</v>
      </c>
      <c r="D6457" s="46">
        <v>0.1</v>
      </c>
      <c r="E6457" s="2">
        <v>44173</v>
      </c>
      <c r="F6457" t="s">
        <v>2338</v>
      </c>
      <c r="G6457" s="16">
        <v>44378</v>
      </c>
      <c r="H6457" s="16">
        <v>44742</v>
      </c>
      <c r="I6457" s="3">
        <v>33.549999999999997</v>
      </c>
      <c r="J6457" s="3">
        <v>-5.32</v>
      </c>
      <c r="K6457" s="3">
        <v>28.23</v>
      </c>
      <c r="Q6457" s="29">
        <f t="shared" si="1013"/>
        <v>1</v>
      </c>
      <c r="R6457" s="29">
        <f t="shared" si="1014"/>
        <v>6</v>
      </c>
      <c r="S6457" s="29">
        <f t="shared" si="1015"/>
        <v>22</v>
      </c>
      <c r="T6457" s="30">
        <f t="shared" si="1016"/>
        <v>1</v>
      </c>
      <c r="U6457" s="28">
        <f t="shared" si="1017"/>
        <v>3.355</v>
      </c>
      <c r="V6457" t="str">
        <f t="shared" si="1008"/>
        <v>No</v>
      </c>
      <c r="W6457" t="str">
        <f t="shared" si="1009"/>
        <v>12/1/2020</v>
      </c>
      <c r="X6457">
        <f t="shared" si="1010"/>
        <v>1</v>
      </c>
      <c r="Y6457">
        <f t="shared" si="1011"/>
        <v>3.355</v>
      </c>
      <c r="Z6457" t="str">
        <f t="shared" si="1012"/>
        <v/>
      </c>
    </row>
    <row r="6458" spans="1:26" ht="13" hidden="1" x14ac:dyDescent="0.25">
      <c r="A6458" t="s">
        <v>9565</v>
      </c>
      <c r="B6458" t="s">
        <v>34</v>
      </c>
      <c r="C6458" t="s">
        <v>5</v>
      </c>
      <c r="D6458" s="46">
        <v>0.1</v>
      </c>
      <c r="E6458" s="2">
        <v>44173</v>
      </c>
      <c r="F6458" t="s">
        <v>2338</v>
      </c>
      <c r="G6458" s="16">
        <v>44378</v>
      </c>
      <c r="H6458" s="16">
        <v>44742</v>
      </c>
      <c r="I6458" s="3">
        <v>33.549999999999997</v>
      </c>
      <c r="J6458" s="3">
        <v>-5.32</v>
      </c>
      <c r="K6458" s="3">
        <v>28.23</v>
      </c>
      <c r="Q6458" s="29">
        <f t="shared" si="1013"/>
        <v>1</v>
      </c>
      <c r="R6458" s="29">
        <f t="shared" si="1014"/>
        <v>6</v>
      </c>
      <c r="S6458" s="29">
        <f t="shared" si="1015"/>
        <v>22</v>
      </c>
      <c r="T6458" s="30">
        <f t="shared" si="1016"/>
        <v>1</v>
      </c>
      <c r="U6458" s="28">
        <f t="shared" si="1017"/>
        <v>3.355</v>
      </c>
      <c r="V6458" t="str">
        <f t="shared" si="1008"/>
        <v>No</v>
      </c>
      <c r="W6458" t="str">
        <f t="shared" si="1009"/>
        <v>12/1/2020</v>
      </c>
      <c r="X6458">
        <f t="shared" si="1010"/>
        <v>1</v>
      </c>
      <c r="Y6458">
        <f t="shared" si="1011"/>
        <v>3.355</v>
      </c>
      <c r="Z6458" t="str">
        <f t="shared" si="1012"/>
        <v/>
      </c>
    </row>
    <row r="6459" spans="1:26" ht="13" hidden="1" x14ac:dyDescent="0.25">
      <c r="A6459" t="s">
        <v>9566</v>
      </c>
      <c r="B6459" t="s">
        <v>34</v>
      </c>
      <c r="C6459" t="s">
        <v>5</v>
      </c>
      <c r="D6459" s="46">
        <v>0.1</v>
      </c>
      <c r="E6459" s="2">
        <v>44173</v>
      </c>
      <c r="F6459" t="s">
        <v>2338</v>
      </c>
      <c r="G6459" s="16">
        <v>44378</v>
      </c>
      <c r="H6459" s="16">
        <v>44742</v>
      </c>
      <c r="I6459" s="3">
        <v>33.549999999999997</v>
      </c>
      <c r="J6459" s="3">
        <v>-5.32</v>
      </c>
      <c r="K6459" s="3">
        <v>28.23</v>
      </c>
      <c r="Q6459" s="29">
        <f t="shared" si="1013"/>
        <v>1</v>
      </c>
      <c r="R6459" s="29">
        <f t="shared" si="1014"/>
        <v>6</v>
      </c>
      <c r="S6459" s="29">
        <f t="shared" si="1015"/>
        <v>22</v>
      </c>
      <c r="T6459" s="30">
        <f t="shared" si="1016"/>
        <v>1</v>
      </c>
      <c r="U6459" s="28">
        <f t="shared" si="1017"/>
        <v>3.355</v>
      </c>
      <c r="V6459" t="str">
        <f t="shared" si="1008"/>
        <v>No</v>
      </c>
      <c r="W6459" t="str">
        <f t="shared" si="1009"/>
        <v>12/1/2020</v>
      </c>
      <c r="X6459">
        <f t="shared" si="1010"/>
        <v>1</v>
      </c>
      <c r="Y6459">
        <f t="shared" si="1011"/>
        <v>3.355</v>
      </c>
      <c r="Z6459" t="str">
        <f t="shared" si="1012"/>
        <v/>
      </c>
    </row>
    <row r="6460" spans="1:26" ht="13" hidden="1" x14ac:dyDescent="0.25">
      <c r="A6460" t="s">
        <v>9567</v>
      </c>
      <c r="B6460" t="s">
        <v>34</v>
      </c>
      <c r="C6460" t="s">
        <v>5</v>
      </c>
      <c r="D6460" s="46">
        <v>0.1</v>
      </c>
      <c r="E6460" s="2">
        <v>44173</v>
      </c>
      <c r="F6460" t="s">
        <v>2338</v>
      </c>
      <c r="G6460" s="16">
        <v>44378</v>
      </c>
      <c r="H6460" s="16">
        <v>44742</v>
      </c>
      <c r="I6460" s="3">
        <v>33.549999999999997</v>
      </c>
      <c r="J6460" s="3">
        <v>-5.32</v>
      </c>
      <c r="K6460" s="3">
        <v>28.23</v>
      </c>
      <c r="Q6460" s="29">
        <f t="shared" si="1013"/>
        <v>1</v>
      </c>
      <c r="R6460" s="29">
        <f t="shared" si="1014"/>
        <v>6</v>
      </c>
      <c r="S6460" s="29">
        <f t="shared" si="1015"/>
        <v>22</v>
      </c>
      <c r="T6460" s="30">
        <f t="shared" si="1016"/>
        <v>1</v>
      </c>
      <c r="U6460" s="28">
        <f t="shared" si="1017"/>
        <v>3.355</v>
      </c>
      <c r="V6460" t="str">
        <f t="shared" si="1008"/>
        <v>No</v>
      </c>
      <c r="W6460" t="str">
        <f t="shared" si="1009"/>
        <v>12/1/2020</v>
      </c>
      <c r="X6460">
        <f t="shared" si="1010"/>
        <v>1</v>
      </c>
      <c r="Y6460">
        <f t="shared" si="1011"/>
        <v>3.355</v>
      </c>
      <c r="Z6460" t="str">
        <f t="shared" si="1012"/>
        <v/>
      </c>
    </row>
    <row r="6461" spans="1:26" ht="13" hidden="1" x14ac:dyDescent="0.25">
      <c r="A6461" t="s">
        <v>9568</v>
      </c>
      <c r="B6461" t="s">
        <v>34</v>
      </c>
      <c r="C6461" t="s">
        <v>5</v>
      </c>
      <c r="D6461" s="46">
        <v>0.1</v>
      </c>
      <c r="E6461" s="2">
        <v>44173</v>
      </c>
      <c r="F6461" t="s">
        <v>2338</v>
      </c>
      <c r="G6461" s="16">
        <v>44378</v>
      </c>
      <c r="H6461" s="16">
        <v>44742</v>
      </c>
      <c r="I6461" s="3">
        <v>33.549999999999997</v>
      </c>
      <c r="J6461" s="3">
        <v>-5.32</v>
      </c>
      <c r="K6461" s="3">
        <v>28.23</v>
      </c>
      <c r="Q6461" s="29">
        <f t="shared" si="1013"/>
        <v>1</v>
      </c>
      <c r="R6461" s="29">
        <f t="shared" si="1014"/>
        <v>6</v>
      </c>
      <c r="S6461" s="29">
        <f t="shared" si="1015"/>
        <v>22</v>
      </c>
      <c r="T6461" s="30">
        <f t="shared" si="1016"/>
        <v>1</v>
      </c>
      <c r="U6461" s="28">
        <f t="shared" si="1017"/>
        <v>3.355</v>
      </c>
      <c r="V6461" t="str">
        <f t="shared" si="1008"/>
        <v>No</v>
      </c>
      <c r="W6461" t="str">
        <f t="shared" si="1009"/>
        <v>12/1/2020</v>
      </c>
      <c r="X6461">
        <f t="shared" si="1010"/>
        <v>1</v>
      </c>
      <c r="Y6461">
        <f t="shared" si="1011"/>
        <v>3.355</v>
      </c>
      <c r="Z6461" t="str">
        <f t="shared" si="1012"/>
        <v/>
      </c>
    </row>
    <row r="6462" spans="1:26" ht="13" hidden="1" x14ac:dyDescent="0.25">
      <c r="A6462" t="s">
        <v>9569</v>
      </c>
      <c r="B6462" t="s">
        <v>34</v>
      </c>
      <c r="C6462" t="s">
        <v>5</v>
      </c>
      <c r="D6462" s="46">
        <v>0.1</v>
      </c>
      <c r="E6462" s="2">
        <v>44173</v>
      </c>
      <c r="F6462" t="s">
        <v>2338</v>
      </c>
      <c r="G6462" s="16">
        <v>44378</v>
      </c>
      <c r="H6462" s="16">
        <v>44742</v>
      </c>
      <c r="I6462" s="3">
        <v>33.549999999999997</v>
      </c>
      <c r="J6462" s="3">
        <v>-5.32</v>
      </c>
      <c r="K6462" s="3">
        <v>28.23</v>
      </c>
      <c r="Q6462" s="29">
        <f t="shared" si="1013"/>
        <v>1</v>
      </c>
      <c r="R6462" s="29">
        <f t="shared" si="1014"/>
        <v>6</v>
      </c>
      <c r="S6462" s="29">
        <f t="shared" si="1015"/>
        <v>22</v>
      </c>
      <c r="T6462" s="30">
        <f t="shared" si="1016"/>
        <v>1</v>
      </c>
      <c r="U6462" s="28">
        <f t="shared" si="1017"/>
        <v>3.355</v>
      </c>
      <c r="V6462" t="str">
        <f t="shared" si="1008"/>
        <v>No</v>
      </c>
      <c r="W6462" t="str">
        <f t="shared" si="1009"/>
        <v>12/1/2020</v>
      </c>
      <c r="X6462">
        <f t="shared" si="1010"/>
        <v>1</v>
      </c>
      <c r="Y6462">
        <f t="shared" si="1011"/>
        <v>3.355</v>
      </c>
      <c r="Z6462" t="str">
        <f t="shared" si="1012"/>
        <v/>
      </c>
    </row>
    <row r="6463" spans="1:26" ht="13" hidden="1" x14ac:dyDescent="0.25">
      <c r="A6463" t="s">
        <v>9570</v>
      </c>
      <c r="B6463" t="s">
        <v>34</v>
      </c>
      <c r="C6463" t="s">
        <v>5</v>
      </c>
      <c r="D6463" s="46">
        <v>0.1</v>
      </c>
      <c r="E6463" s="2">
        <v>44173</v>
      </c>
      <c r="F6463" t="s">
        <v>2338</v>
      </c>
      <c r="G6463" s="16">
        <v>44378</v>
      </c>
      <c r="H6463" s="16">
        <v>44742</v>
      </c>
      <c r="I6463" s="3">
        <v>33.549999999999997</v>
      </c>
      <c r="J6463" s="3">
        <v>-5.32</v>
      </c>
      <c r="K6463" s="3">
        <v>28.23</v>
      </c>
      <c r="Q6463" s="29">
        <f t="shared" si="1013"/>
        <v>1</v>
      </c>
      <c r="R6463" s="29">
        <f t="shared" si="1014"/>
        <v>6</v>
      </c>
      <c r="S6463" s="29">
        <f t="shared" si="1015"/>
        <v>22</v>
      </c>
      <c r="T6463" s="30">
        <f t="shared" si="1016"/>
        <v>1</v>
      </c>
      <c r="U6463" s="28">
        <f t="shared" si="1017"/>
        <v>3.355</v>
      </c>
      <c r="V6463" t="str">
        <f t="shared" si="1008"/>
        <v>No</v>
      </c>
      <c r="W6463" t="str">
        <f t="shared" si="1009"/>
        <v>12/1/2020</v>
      </c>
      <c r="X6463">
        <f t="shared" si="1010"/>
        <v>1</v>
      </c>
      <c r="Y6463">
        <f t="shared" si="1011"/>
        <v>3.355</v>
      </c>
      <c r="Z6463" t="str">
        <f t="shared" si="1012"/>
        <v/>
      </c>
    </row>
    <row r="6464" spans="1:26" ht="13" hidden="1" x14ac:dyDescent="0.25">
      <c r="A6464" t="s">
        <v>9571</v>
      </c>
      <c r="B6464" t="s">
        <v>34</v>
      </c>
      <c r="C6464" t="s">
        <v>5</v>
      </c>
      <c r="D6464" s="46">
        <v>0.1</v>
      </c>
      <c r="E6464" s="2">
        <v>44173</v>
      </c>
      <c r="F6464" t="s">
        <v>2338</v>
      </c>
      <c r="G6464" s="16">
        <v>44378</v>
      </c>
      <c r="H6464" s="16">
        <v>44742</v>
      </c>
      <c r="I6464" s="3">
        <v>33.549999999999997</v>
      </c>
      <c r="J6464" s="3">
        <v>-5.32</v>
      </c>
      <c r="K6464" s="3">
        <v>28.23</v>
      </c>
      <c r="Q6464" s="29">
        <f t="shared" si="1013"/>
        <v>1</v>
      </c>
      <c r="R6464" s="29">
        <f t="shared" si="1014"/>
        <v>6</v>
      </c>
      <c r="S6464" s="29">
        <f t="shared" si="1015"/>
        <v>22</v>
      </c>
      <c r="T6464" s="30">
        <f t="shared" si="1016"/>
        <v>1</v>
      </c>
      <c r="U6464" s="28">
        <f t="shared" si="1017"/>
        <v>3.355</v>
      </c>
      <c r="V6464" t="str">
        <f t="shared" si="1008"/>
        <v>No</v>
      </c>
      <c r="W6464" t="str">
        <f t="shared" si="1009"/>
        <v>12/1/2020</v>
      </c>
      <c r="X6464">
        <f t="shared" si="1010"/>
        <v>1</v>
      </c>
      <c r="Y6464">
        <f t="shared" si="1011"/>
        <v>3.355</v>
      </c>
      <c r="Z6464" t="str">
        <f t="shared" si="1012"/>
        <v/>
      </c>
    </row>
    <row r="6465" spans="1:26" ht="13" hidden="1" x14ac:dyDescent="0.25">
      <c r="A6465" t="s">
        <v>9572</v>
      </c>
      <c r="B6465" t="s">
        <v>34</v>
      </c>
      <c r="C6465" t="s">
        <v>5</v>
      </c>
      <c r="D6465" s="46">
        <v>0.1</v>
      </c>
      <c r="E6465" s="2">
        <v>44173</v>
      </c>
      <c r="F6465" t="s">
        <v>2338</v>
      </c>
      <c r="G6465" s="16">
        <v>44378</v>
      </c>
      <c r="H6465" s="16">
        <v>44742</v>
      </c>
      <c r="I6465" s="3">
        <v>33.549999999999997</v>
      </c>
      <c r="J6465" s="3">
        <v>-5.32</v>
      </c>
      <c r="K6465" s="3">
        <v>28.23</v>
      </c>
      <c r="Q6465" s="29">
        <f t="shared" si="1013"/>
        <v>1</v>
      </c>
      <c r="R6465" s="29">
        <f t="shared" si="1014"/>
        <v>6</v>
      </c>
      <c r="S6465" s="29">
        <f t="shared" si="1015"/>
        <v>22</v>
      </c>
      <c r="T6465" s="30">
        <f t="shared" si="1016"/>
        <v>1</v>
      </c>
      <c r="U6465" s="28">
        <f t="shared" si="1017"/>
        <v>3.355</v>
      </c>
      <c r="V6465" t="str">
        <f t="shared" si="1008"/>
        <v>No</v>
      </c>
      <c r="W6465" t="str">
        <f t="shared" si="1009"/>
        <v>12/1/2020</v>
      </c>
      <c r="X6465">
        <f t="shared" si="1010"/>
        <v>1</v>
      </c>
      <c r="Y6465">
        <f t="shared" si="1011"/>
        <v>3.355</v>
      </c>
      <c r="Z6465" t="str">
        <f t="shared" si="1012"/>
        <v/>
      </c>
    </row>
    <row r="6466" spans="1:26" ht="13" hidden="1" x14ac:dyDescent="0.25">
      <c r="A6466" t="s">
        <v>9573</v>
      </c>
      <c r="B6466" t="s">
        <v>34</v>
      </c>
      <c r="C6466" t="s">
        <v>5</v>
      </c>
      <c r="D6466" s="46">
        <v>0.1</v>
      </c>
      <c r="E6466" s="2">
        <v>44173</v>
      </c>
      <c r="F6466" t="s">
        <v>2338</v>
      </c>
      <c r="G6466" s="16">
        <v>44378</v>
      </c>
      <c r="H6466" s="16">
        <v>44742</v>
      </c>
      <c r="I6466" s="3">
        <v>33.549999999999997</v>
      </c>
      <c r="J6466" s="3">
        <v>-5.32</v>
      </c>
      <c r="K6466" s="3">
        <v>28.23</v>
      </c>
      <c r="Q6466" s="29">
        <f t="shared" si="1013"/>
        <v>1</v>
      </c>
      <c r="R6466" s="29">
        <f t="shared" si="1014"/>
        <v>6</v>
      </c>
      <c r="S6466" s="29">
        <f t="shared" si="1015"/>
        <v>22</v>
      </c>
      <c r="T6466" s="30">
        <f t="shared" si="1016"/>
        <v>1</v>
      </c>
      <c r="U6466" s="28">
        <f t="shared" si="1017"/>
        <v>3.355</v>
      </c>
      <c r="V6466" t="str">
        <f t="shared" si="1008"/>
        <v>No</v>
      </c>
      <c r="W6466" t="str">
        <f t="shared" si="1009"/>
        <v>12/1/2020</v>
      </c>
      <c r="X6466">
        <f t="shared" si="1010"/>
        <v>1</v>
      </c>
      <c r="Y6466">
        <f t="shared" si="1011"/>
        <v>3.355</v>
      </c>
      <c r="Z6466" t="str">
        <f t="shared" si="1012"/>
        <v/>
      </c>
    </row>
    <row r="6467" spans="1:26" ht="13" hidden="1" x14ac:dyDescent="0.25">
      <c r="A6467" t="s">
        <v>9574</v>
      </c>
      <c r="B6467" t="s">
        <v>34</v>
      </c>
      <c r="C6467" t="s">
        <v>5</v>
      </c>
      <c r="D6467" s="46">
        <v>0.1</v>
      </c>
      <c r="E6467" s="2">
        <v>44173</v>
      </c>
      <c r="F6467" t="s">
        <v>2338</v>
      </c>
      <c r="G6467" s="16">
        <v>44378</v>
      </c>
      <c r="H6467" s="16">
        <v>44742</v>
      </c>
      <c r="I6467" s="3">
        <v>33.549999999999997</v>
      </c>
      <c r="J6467" s="3">
        <v>-5.32</v>
      </c>
      <c r="K6467" s="3">
        <v>28.23</v>
      </c>
      <c r="Q6467" s="29">
        <f t="shared" si="1013"/>
        <v>1</v>
      </c>
      <c r="R6467" s="29">
        <f t="shared" si="1014"/>
        <v>6</v>
      </c>
      <c r="S6467" s="29">
        <f t="shared" si="1015"/>
        <v>22</v>
      </c>
      <c r="T6467" s="30">
        <f t="shared" si="1016"/>
        <v>1</v>
      </c>
      <c r="U6467" s="28">
        <f t="shared" si="1017"/>
        <v>3.355</v>
      </c>
      <c r="V6467" t="str">
        <f t="shared" si="1008"/>
        <v>No</v>
      </c>
      <c r="W6467" t="str">
        <f t="shared" si="1009"/>
        <v>12/1/2020</v>
      </c>
      <c r="X6467">
        <f t="shared" si="1010"/>
        <v>1</v>
      </c>
      <c r="Y6467">
        <f t="shared" si="1011"/>
        <v>3.355</v>
      </c>
      <c r="Z6467" t="str">
        <f t="shared" si="1012"/>
        <v/>
      </c>
    </row>
    <row r="6468" spans="1:26" ht="13" hidden="1" x14ac:dyDescent="0.25">
      <c r="A6468" t="s">
        <v>9575</v>
      </c>
      <c r="B6468" t="s">
        <v>34</v>
      </c>
      <c r="C6468" t="s">
        <v>5</v>
      </c>
      <c r="D6468" s="46">
        <v>0.1</v>
      </c>
      <c r="E6468" s="2">
        <v>44173</v>
      </c>
      <c r="F6468" t="s">
        <v>2338</v>
      </c>
      <c r="G6468" s="16">
        <v>44378</v>
      </c>
      <c r="H6468" s="16">
        <v>44742</v>
      </c>
      <c r="I6468" s="3">
        <v>33.549999999999997</v>
      </c>
      <c r="J6468" s="3">
        <v>-5.32</v>
      </c>
      <c r="K6468" s="3">
        <v>28.23</v>
      </c>
      <c r="Q6468" s="29">
        <f t="shared" si="1013"/>
        <v>1</v>
      </c>
      <c r="R6468" s="29">
        <f t="shared" si="1014"/>
        <v>6</v>
      </c>
      <c r="S6468" s="29">
        <f t="shared" si="1015"/>
        <v>22</v>
      </c>
      <c r="T6468" s="30">
        <f t="shared" si="1016"/>
        <v>1</v>
      </c>
      <c r="U6468" s="28">
        <f t="shared" si="1017"/>
        <v>3.355</v>
      </c>
      <c r="V6468" t="str">
        <f t="shared" si="1008"/>
        <v>No</v>
      </c>
      <c r="W6468" t="str">
        <f t="shared" si="1009"/>
        <v>12/1/2020</v>
      </c>
      <c r="X6468">
        <f t="shared" si="1010"/>
        <v>1</v>
      </c>
      <c r="Y6468">
        <f t="shared" si="1011"/>
        <v>3.355</v>
      </c>
      <c r="Z6468" t="str">
        <f t="shared" si="1012"/>
        <v/>
      </c>
    </row>
    <row r="6469" spans="1:26" ht="13" hidden="1" x14ac:dyDescent="0.25">
      <c r="A6469" t="s">
        <v>9576</v>
      </c>
      <c r="B6469" t="s">
        <v>34</v>
      </c>
      <c r="C6469" t="s">
        <v>5</v>
      </c>
      <c r="D6469" s="46">
        <v>0.1</v>
      </c>
      <c r="E6469" s="2">
        <v>44173</v>
      </c>
      <c r="F6469" t="s">
        <v>2338</v>
      </c>
      <c r="G6469" s="16">
        <v>44378</v>
      </c>
      <c r="H6469" s="16">
        <v>44742</v>
      </c>
      <c r="I6469" s="3">
        <v>33.549999999999997</v>
      </c>
      <c r="J6469" s="3">
        <v>-5.32</v>
      </c>
      <c r="K6469" s="3">
        <v>28.23</v>
      </c>
      <c r="Q6469" s="29">
        <f t="shared" si="1013"/>
        <v>1</v>
      </c>
      <c r="R6469" s="29">
        <f t="shared" si="1014"/>
        <v>6</v>
      </c>
      <c r="S6469" s="29">
        <f t="shared" si="1015"/>
        <v>22</v>
      </c>
      <c r="T6469" s="30">
        <f t="shared" si="1016"/>
        <v>1</v>
      </c>
      <c r="U6469" s="28">
        <f t="shared" si="1017"/>
        <v>3.355</v>
      </c>
      <c r="V6469" t="str">
        <f t="shared" si="1008"/>
        <v>No</v>
      </c>
      <c r="W6469" t="str">
        <f t="shared" si="1009"/>
        <v>12/1/2020</v>
      </c>
      <c r="X6469">
        <f t="shared" si="1010"/>
        <v>1</v>
      </c>
      <c r="Y6469">
        <f t="shared" si="1011"/>
        <v>3.355</v>
      </c>
      <c r="Z6469" t="str">
        <f t="shared" si="1012"/>
        <v/>
      </c>
    </row>
    <row r="6470" spans="1:26" ht="13" hidden="1" x14ac:dyDescent="0.25">
      <c r="A6470" t="s">
        <v>9577</v>
      </c>
      <c r="B6470" t="s">
        <v>34</v>
      </c>
      <c r="C6470" t="s">
        <v>5</v>
      </c>
      <c r="D6470" s="46">
        <v>0.1</v>
      </c>
      <c r="E6470" s="2">
        <v>44173</v>
      </c>
      <c r="F6470" t="s">
        <v>2338</v>
      </c>
      <c r="G6470" s="16">
        <v>44378</v>
      </c>
      <c r="H6470" s="16">
        <v>44742</v>
      </c>
      <c r="I6470" s="3">
        <v>33.549999999999997</v>
      </c>
      <c r="J6470" s="3">
        <v>-5.32</v>
      </c>
      <c r="K6470" s="3">
        <v>28.23</v>
      </c>
      <c r="Q6470" s="29">
        <f t="shared" si="1013"/>
        <v>1</v>
      </c>
      <c r="R6470" s="29">
        <f t="shared" si="1014"/>
        <v>6</v>
      </c>
      <c r="S6470" s="29">
        <f t="shared" si="1015"/>
        <v>22</v>
      </c>
      <c r="T6470" s="30">
        <f t="shared" si="1016"/>
        <v>1</v>
      </c>
      <c r="U6470" s="28">
        <f t="shared" si="1017"/>
        <v>3.355</v>
      </c>
      <c r="V6470" t="str">
        <f t="shared" si="1008"/>
        <v>No</v>
      </c>
      <c r="W6470" t="str">
        <f t="shared" si="1009"/>
        <v>12/1/2020</v>
      </c>
      <c r="X6470">
        <f t="shared" si="1010"/>
        <v>1</v>
      </c>
      <c r="Y6470">
        <f t="shared" si="1011"/>
        <v>3.355</v>
      </c>
      <c r="Z6470" t="str">
        <f t="shared" si="1012"/>
        <v/>
      </c>
    </row>
    <row r="6471" spans="1:26" ht="13" hidden="1" x14ac:dyDescent="0.25">
      <c r="A6471" t="s">
        <v>9578</v>
      </c>
      <c r="B6471" t="s">
        <v>34</v>
      </c>
      <c r="C6471" t="s">
        <v>5</v>
      </c>
      <c r="D6471" s="46">
        <v>0.1</v>
      </c>
      <c r="E6471" s="2">
        <v>44173</v>
      </c>
      <c r="F6471" t="s">
        <v>2338</v>
      </c>
      <c r="G6471" s="16">
        <v>44378</v>
      </c>
      <c r="H6471" s="16">
        <v>44742</v>
      </c>
      <c r="I6471" s="3">
        <v>33.549999999999997</v>
      </c>
      <c r="J6471" s="3">
        <v>-5.32</v>
      </c>
      <c r="K6471" s="3">
        <v>28.23</v>
      </c>
      <c r="Q6471" s="29">
        <f t="shared" si="1013"/>
        <v>1</v>
      </c>
      <c r="R6471" s="29">
        <f t="shared" si="1014"/>
        <v>6</v>
      </c>
      <c r="S6471" s="29">
        <f t="shared" si="1015"/>
        <v>22</v>
      </c>
      <c r="T6471" s="30">
        <f t="shared" si="1016"/>
        <v>1</v>
      </c>
      <c r="U6471" s="28">
        <f t="shared" si="1017"/>
        <v>3.355</v>
      </c>
      <c r="V6471" t="str">
        <f t="shared" si="1008"/>
        <v>No</v>
      </c>
      <c r="W6471" t="str">
        <f t="shared" si="1009"/>
        <v>12/1/2020</v>
      </c>
      <c r="X6471">
        <f t="shared" si="1010"/>
        <v>1</v>
      </c>
      <c r="Y6471">
        <f t="shared" si="1011"/>
        <v>3.355</v>
      </c>
      <c r="Z6471" t="str">
        <f t="shared" si="1012"/>
        <v/>
      </c>
    </row>
    <row r="6472" spans="1:26" ht="13" hidden="1" x14ac:dyDescent="0.25">
      <c r="A6472" t="s">
        <v>9579</v>
      </c>
      <c r="B6472" t="s">
        <v>34</v>
      </c>
      <c r="C6472" t="s">
        <v>5</v>
      </c>
      <c r="D6472" s="46">
        <v>0.1</v>
      </c>
      <c r="E6472" s="2">
        <v>44173</v>
      </c>
      <c r="F6472" t="s">
        <v>2338</v>
      </c>
      <c r="G6472" s="16">
        <v>44378</v>
      </c>
      <c r="H6472" s="16">
        <v>44742</v>
      </c>
      <c r="I6472" s="3">
        <v>33.549999999999997</v>
      </c>
      <c r="J6472" s="3">
        <v>-5.32</v>
      </c>
      <c r="K6472" s="3">
        <v>28.23</v>
      </c>
      <c r="Q6472" s="29">
        <f t="shared" si="1013"/>
        <v>1</v>
      </c>
      <c r="R6472" s="29">
        <f t="shared" si="1014"/>
        <v>6</v>
      </c>
      <c r="S6472" s="29">
        <f t="shared" si="1015"/>
        <v>22</v>
      </c>
      <c r="T6472" s="30">
        <f t="shared" si="1016"/>
        <v>1</v>
      </c>
      <c r="U6472" s="28">
        <f t="shared" si="1017"/>
        <v>3.355</v>
      </c>
      <c r="V6472" t="str">
        <f t="shared" si="1008"/>
        <v>No</v>
      </c>
      <c r="W6472" t="str">
        <f t="shared" si="1009"/>
        <v>12/1/2020</v>
      </c>
      <c r="X6472">
        <f t="shared" si="1010"/>
        <v>1</v>
      </c>
      <c r="Y6472">
        <f t="shared" si="1011"/>
        <v>3.355</v>
      </c>
      <c r="Z6472" t="str">
        <f t="shared" si="1012"/>
        <v/>
      </c>
    </row>
    <row r="6473" spans="1:26" ht="13" hidden="1" x14ac:dyDescent="0.25">
      <c r="A6473" t="s">
        <v>9580</v>
      </c>
      <c r="B6473" t="s">
        <v>34</v>
      </c>
      <c r="C6473" t="s">
        <v>5</v>
      </c>
      <c r="D6473" s="46">
        <v>0.1</v>
      </c>
      <c r="E6473" s="2">
        <v>44173</v>
      </c>
      <c r="F6473" t="s">
        <v>2338</v>
      </c>
      <c r="G6473" s="16">
        <v>44378</v>
      </c>
      <c r="H6473" s="16">
        <v>44742</v>
      </c>
      <c r="I6473" s="3">
        <v>33.549999999999997</v>
      </c>
      <c r="J6473" s="3">
        <v>-5.32</v>
      </c>
      <c r="K6473" s="3">
        <v>28.23</v>
      </c>
      <c r="Q6473" s="29">
        <f t="shared" si="1013"/>
        <v>1</v>
      </c>
      <c r="R6473" s="29">
        <f t="shared" si="1014"/>
        <v>6</v>
      </c>
      <c r="S6473" s="29">
        <f t="shared" si="1015"/>
        <v>22</v>
      </c>
      <c r="T6473" s="30">
        <f t="shared" si="1016"/>
        <v>1</v>
      </c>
      <c r="U6473" s="28">
        <f t="shared" si="1017"/>
        <v>3.355</v>
      </c>
      <c r="V6473" t="str">
        <f t="shared" si="1008"/>
        <v>No</v>
      </c>
      <c r="W6473" t="str">
        <f t="shared" si="1009"/>
        <v>12/1/2020</v>
      </c>
      <c r="X6473">
        <f t="shared" si="1010"/>
        <v>1</v>
      </c>
      <c r="Y6473">
        <f t="shared" si="1011"/>
        <v>3.355</v>
      </c>
      <c r="Z6473" t="str">
        <f t="shared" si="1012"/>
        <v/>
      </c>
    </row>
    <row r="6474" spans="1:26" ht="13" hidden="1" x14ac:dyDescent="0.25">
      <c r="A6474" t="s">
        <v>9581</v>
      </c>
      <c r="B6474" t="s">
        <v>34</v>
      </c>
      <c r="C6474" t="s">
        <v>5</v>
      </c>
      <c r="D6474" s="46">
        <v>0.1</v>
      </c>
      <c r="E6474" s="2">
        <v>44173</v>
      </c>
      <c r="F6474" t="s">
        <v>2338</v>
      </c>
      <c r="G6474" s="16">
        <v>44378</v>
      </c>
      <c r="H6474" s="16">
        <v>44742</v>
      </c>
      <c r="I6474" s="3">
        <v>33.549999999999997</v>
      </c>
      <c r="J6474" s="3">
        <v>-5.32</v>
      </c>
      <c r="K6474" s="3">
        <v>28.23</v>
      </c>
      <c r="Q6474" s="29">
        <f t="shared" si="1013"/>
        <v>1</v>
      </c>
      <c r="R6474" s="29">
        <f t="shared" si="1014"/>
        <v>6</v>
      </c>
      <c r="S6474" s="29">
        <f t="shared" si="1015"/>
        <v>22</v>
      </c>
      <c r="T6474" s="30">
        <f t="shared" si="1016"/>
        <v>1</v>
      </c>
      <c r="U6474" s="28">
        <f t="shared" si="1017"/>
        <v>3.355</v>
      </c>
      <c r="V6474" t="str">
        <f t="shared" si="1008"/>
        <v>No</v>
      </c>
      <c r="W6474" t="str">
        <f t="shared" si="1009"/>
        <v>12/1/2020</v>
      </c>
      <c r="X6474">
        <f t="shared" si="1010"/>
        <v>1</v>
      </c>
      <c r="Y6474">
        <f t="shared" si="1011"/>
        <v>3.355</v>
      </c>
      <c r="Z6474" t="str">
        <f t="shared" si="1012"/>
        <v/>
      </c>
    </row>
    <row r="6475" spans="1:26" ht="13" hidden="1" x14ac:dyDescent="0.25">
      <c r="A6475" t="s">
        <v>9582</v>
      </c>
      <c r="B6475" t="s">
        <v>34</v>
      </c>
      <c r="C6475" t="s">
        <v>5</v>
      </c>
      <c r="D6475" s="46">
        <v>0.1</v>
      </c>
      <c r="E6475" s="2">
        <v>44173</v>
      </c>
      <c r="F6475" t="s">
        <v>2338</v>
      </c>
      <c r="G6475" s="16">
        <v>44378</v>
      </c>
      <c r="H6475" s="16">
        <v>44742</v>
      </c>
      <c r="I6475" s="3">
        <v>33.549999999999997</v>
      </c>
      <c r="J6475" s="3">
        <v>-5.32</v>
      </c>
      <c r="K6475" s="3">
        <v>28.23</v>
      </c>
      <c r="Q6475" s="29">
        <f t="shared" si="1013"/>
        <v>1</v>
      </c>
      <c r="R6475" s="29">
        <f t="shared" si="1014"/>
        <v>6</v>
      </c>
      <c r="S6475" s="29">
        <f t="shared" si="1015"/>
        <v>22</v>
      </c>
      <c r="T6475" s="30">
        <f t="shared" si="1016"/>
        <v>1</v>
      </c>
      <c r="U6475" s="28">
        <f t="shared" si="1017"/>
        <v>3.355</v>
      </c>
      <c r="V6475" t="str">
        <f t="shared" si="1008"/>
        <v>No</v>
      </c>
      <c r="W6475" t="str">
        <f t="shared" si="1009"/>
        <v>12/1/2020</v>
      </c>
      <c r="X6475">
        <f t="shared" si="1010"/>
        <v>1</v>
      </c>
      <c r="Y6475">
        <f t="shared" si="1011"/>
        <v>3.355</v>
      </c>
      <c r="Z6475" t="str">
        <f t="shared" si="1012"/>
        <v/>
      </c>
    </row>
    <row r="6476" spans="1:26" ht="13" hidden="1" x14ac:dyDescent="0.25">
      <c r="A6476" t="s">
        <v>9583</v>
      </c>
      <c r="B6476" t="s">
        <v>34</v>
      </c>
      <c r="C6476" t="s">
        <v>5</v>
      </c>
      <c r="D6476" s="46">
        <v>0.1</v>
      </c>
      <c r="E6476" s="2">
        <v>44173</v>
      </c>
      <c r="F6476" t="s">
        <v>2338</v>
      </c>
      <c r="G6476" s="16">
        <v>44378</v>
      </c>
      <c r="H6476" s="16">
        <v>44742</v>
      </c>
      <c r="I6476" s="3">
        <v>33.549999999999997</v>
      </c>
      <c r="J6476" s="3">
        <v>-5.32</v>
      </c>
      <c r="K6476" s="3">
        <v>28.23</v>
      </c>
      <c r="Q6476" s="29">
        <f t="shared" si="1013"/>
        <v>1</v>
      </c>
      <c r="R6476" s="29">
        <f t="shared" si="1014"/>
        <v>6</v>
      </c>
      <c r="S6476" s="29">
        <f t="shared" si="1015"/>
        <v>22</v>
      </c>
      <c r="T6476" s="30">
        <f t="shared" si="1016"/>
        <v>1</v>
      </c>
      <c r="U6476" s="28">
        <f t="shared" si="1017"/>
        <v>3.355</v>
      </c>
      <c r="V6476" t="str">
        <f t="shared" ref="V6476:V6539" si="1018">IF(AND(E6476&gt;=G6476,E6476&lt;=H6476),"Yes","No")</f>
        <v>No</v>
      </c>
      <c r="W6476" t="str">
        <f t="shared" ref="W6476:W6539" si="1019">MONTH(E6476)&amp;"/"&amp;1&amp;"/"&amp;YEAR(E6476)</f>
        <v>12/1/2020</v>
      </c>
      <c r="X6476">
        <f t="shared" ref="X6476:X6539" si="1020">IF(V6476="Yes",(DATEDIF(W6476,H6476+1,"M")/12),1)</f>
        <v>1</v>
      </c>
      <c r="Y6476">
        <f t="shared" ref="Y6476:Y6539" si="1021">I6476*D6476*X6476</f>
        <v>3.355</v>
      </c>
      <c r="Z6476" t="str">
        <f t="shared" ref="Z6476:Z6539" si="1022">IF(V6476="Yes",Y6476+J6476,"")</f>
        <v/>
      </c>
    </row>
    <row r="6477" spans="1:26" ht="13" hidden="1" x14ac:dyDescent="0.25">
      <c r="A6477" t="s">
        <v>9584</v>
      </c>
      <c r="B6477" t="s">
        <v>34</v>
      </c>
      <c r="C6477" t="s">
        <v>5</v>
      </c>
      <c r="D6477" s="46">
        <v>0.1</v>
      </c>
      <c r="E6477" s="2">
        <v>44173</v>
      </c>
      <c r="F6477" t="s">
        <v>2338</v>
      </c>
      <c r="G6477" s="16">
        <v>44378</v>
      </c>
      <c r="H6477" s="16">
        <v>44742</v>
      </c>
      <c r="I6477" s="3">
        <v>33.549999999999997</v>
      </c>
      <c r="J6477" s="3">
        <v>-5.32</v>
      </c>
      <c r="K6477" s="3">
        <v>28.23</v>
      </c>
      <c r="Q6477" s="29">
        <f t="shared" si="1013"/>
        <v>1</v>
      </c>
      <c r="R6477" s="29">
        <f t="shared" si="1014"/>
        <v>6</v>
      </c>
      <c r="S6477" s="29">
        <f t="shared" si="1015"/>
        <v>22</v>
      </c>
      <c r="T6477" s="30">
        <f t="shared" si="1016"/>
        <v>1</v>
      </c>
      <c r="U6477" s="28">
        <f t="shared" si="1017"/>
        <v>3.355</v>
      </c>
      <c r="V6477" t="str">
        <f t="shared" si="1018"/>
        <v>No</v>
      </c>
      <c r="W6477" t="str">
        <f t="shared" si="1019"/>
        <v>12/1/2020</v>
      </c>
      <c r="X6477">
        <f t="shared" si="1020"/>
        <v>1</v>
      </c>
      <c r="Y6477">
        <f t="shared" si="1021"/>
        <v>3.355</v>
      </c>
      <c r="Z6477" t="str">
        <f t="shared" si="1022"/>
        <v/>
      </c>
    </row>
    <row r="6478" spans="1:26" ht="13" hidden="1" x14ac:dyDescent="0.25">
      <c r="A6478" t="s">
        <v>9585</v>
      </c>
      <c r="B6478" t="s">
        <v>34</v>
      </c>
      <c r="C6478" t="s">
        <v>5</v>
      </c>
      <c r="D6478" s="46">
        <v>0.1</v>
      </c>
      <c r="E6478" s="2">
        <v>44173</v>
      </c>
      <c r="F6478" t="s">
        <v>2338</v>
      </c>
      <c r="G6478" s="16">
        <v>44378</v>
      </c>
      <c r="H6478" s="16">
        <v>44742</v>
      </c>
      <c r="I6478" s="3">
        <v>33.549999999999997</v>
      </c>
      <c r="J6478" s="3">
        <v>-5.32</v>
      </c>
      <c r="K6478" s="3">
        <v>28.23</v>
      </c>
      <c r="Q6478" s="29">
        <f t="shared" si="1013"/>
        <v>1</v>
      </c>
      <c r="R6478" s="29">
        <f t="shared" si="1014"/>
        <v>6</v>
      </c>
      <c r="S6478" s="29">
        <f t="shared" si="1015"/>
        <v>22</v>
      </c>
      <c r="T6478" s="30">
        <f t="shared" si="1016"/>
        <v>1</v>
      </c>
      <c r="U6478" s="28">
        <f t="shared" si="1017"/>
        <v>3.355</v>
      </c>
      <c r="V6478" t="str">
        <f t="shared" si="1018"/>
        <v>No</v>
      </c>
      <c r="W6478" t="str">
        <f t="shared" si="1019"/>
        <v>12/1/2020</v>
      </c>
      <c r="X6478">
        <f t="shared" si="1020"/>
        <v>1</v>
      </c>
      <c r="Y6478">
        <f t="shared" si="1021"/>
        <v>3.355</v>
      </c>
      <c r="Z6478" t="str">
        <f t="shared" si="1022"/>
        <v/>
      </c>
    </row>
    <row r="6479" spans="1:26" ht="13" hidden="1" x14ac:dyDescent="0.25">
      <c r="A6479" t="s">
        <v>9586</v>
      </c>
      <c r="B6479" t="s">
        <v>34</v>
      </c>
      <c r="C6479" t="s">
        <v>5</v>
      </c>
      <c r="D6479" s="46">
        <v>0.1</v>
      </c>
      <c r="E6479" s="2">
        <v>44173</v>
      </c>
      <c r="F6479" t="s">
        <v>2338</v>
      </c>
      <c r="G6479" s="16">
        <v>44378</v>
      </c>
      <c r="H6479" s="16">
        <v>44742</v>
      </c>
      <c r="I6479" s="3">
        <v>33.549999999999997</v>
      </c>
      <c r="J6479" s="3">
        <v>-5.32</v>
      </c>
      <c r="K6479" s="3">
        <v>28.23</v>
      </c>
      <c r="Q6479" s="29">
        <f t="shared" si="1013"/>
        <v>1</v>
      </c>
      <c r="R6479" s="29">
        <f t="shared" si="1014"/>
        <v>6</v>
      </c>
      <c r="S6479" s="29">
        <f t="shared" si="1015"/>
        <v>22</v>
      </c>
      <c r="T6479" s="30">
        <f t="shared" si="1016"/>
        <v>1</v>
      </c>
      <c r="U6479" s="28">
        <f t="shared" si="1017"/>
        <v>3.355</v>
      </c>
      <c r="V6479" t="str">
        <f t="shared" si="1018"/>
        <v>No</v>
      </c>
      <c r="W6479" t="str">
        <f t="shared" si="1019"/>
        <v>12/1/2020</v>
      </c>
      <c r="X6479">
        <f t="shared" si="1020"/>
        <v>1</v>
      </c>
      <c r="Y6479">
        <f t="shared" si="1021"/>
        <v>3.355</v>
      </c>
      <c r="Z6479" t="str">
        <f t="shared" si="1022"/>
        <v/>
      </c>
    </row>
    <row r="6480" spans="1:26" ht="13" hidden="1" x14ac:dyDescent="0.25">
      <c r="A6480" t="s">
        <v>9587</v>
      </c>
      <c r="B6480" t="s">
        <v>34</v>
      </c>
      <c r="C6480" t="s">
        <v>5</v>
      </c>
      <c r="D6480" s="46">
        <v>0.1</v>
      </c>
      <c r="E6480" s="2">
        <v>44173</v>
      </c>
      <c r="F6480" t="s">
        <v>2338</v>
      </c>
      <c r="G6480" s="16">
        <v>44378</v>
      </c>
      <c r="H6480" s="16">
        <v>44742</v>
      </c>
      <c r="I6480" s="3">
        <v>33.549999999999997</v>
      </c>
      <c r="J6480" s="3">
        <v>-5.32</v>
      </c>
      <c r="K6480" s="3">
        <v>28.23</v>
      </c>
      <c r="Q6480" s="29">
        <f t="shared" si="1013"/>
        <v>1</v>
      </c>
      <c r="R6480" s="29">
        <f t="shared" si="1014"/>
        <v>6</v>
      </c>
      <c r="S6480" s="29">
        <f t="shared" si="1015"/>
        <v>22</v>
      </c>
      <c r="T6480" s="30">
        <f t="shared" si="1016"/>
        <v>1</v>
      </c>
      <c r="U6480" s="28">
        <f t="shared" si="1017"/>
        <v>3.355</v>
      </c>
      <c r="V6480" t="str">
        <f t="shared" si="1018"/>
        <v>No</v>
      </c>
      <c r="W6480" t="str">
        <f t="shared" si="1019"/>
        <v>12/1/2020</v>
      </c>
      <c r="X6480">
        <f t="shared" si="1020"/>
        <v>1</v>
      </c>
      <c r="Y6480">
        <f t="shared" si="1021"/>
        <v>3.355</v>
      </c>
      <c r="Z6480" t="str">
        <f t="shared" si="1022"/>
        <v/>
      </c>
    </row>
    <row r="6481" spans="1:26" ht="13" hidden="1" x14ac:dyDescent="0.25">
      <c r="A6481" t="s">
        <v>9588</v>
      </c>
      <c r="B6481" t="s">
        <v>34</v>
      </c>
      <c r="C6481" t="s">
        <v>5</v>
      </c>
      <c r="D6481" s="46">
        <v>0.1</v>
      </c>
      <c r="E6481" s="2">
        <v>44173</v>
      </c>
      <c r="F6481" t="s">
        <v>2338</v>
      </c>
      <c r="G6481" s="16">
        <v>44378</v>
      </c>
      <c r="H6481" s="16">
        <v>44742</v>
      </c>
      <c r="I6481" s="3">
        <v>33.549999999999997</v>
      </c>
      <c r="J6481" s="3">
        <v>-5.32</v>
      </c>
      <c r="K6481" s="3">
        <v>28.23</v>
      </c>
      <c r="Q6481" s="29">
        <f t="shared" si="1013"/>
        <v>1</v>
      </c>
      <c r="R6481" s="29">
        <f t="shared" si="1014"/>
        <v>6</v>
      </c>
      <c r="S6481" s="29">
        <f t="shared" si="1015"/>
        <v>22</v>
      </c>
      <c r="T6481" s="30">
        <f t="shared" si="1016"/>
        <v>1</v>
      </c>
      <c r="U6481" s="28">
        <f t="shared" si="1017"/>
        <v>3.355</v>
      </c>
      <c r="V6481" t="str">
        <f t="shared" si="1018"/>
        <v>No</v>
      </c>
      <c r="W6481" t="str">
        <f t="shared" si="1019"/>
        <v>12/1/2020</v>
      </c>
      <c r="X6481">
        <f t="shared" si="1020"/>
        <v>1</v>
      </c>
      <c r="Y6481">
        <f t="shared" si="1021"/>
        <v>3.355</v>
      </c>
      <c r="Z6481" t="str">
        <f t="shared" si="1022"/>
        <v/>
      </c>
    </row>
    <row r="6482" spans="1:26" ht="13" hidden="1" x14ac:dyDescent="0.25">
      <c r="A6482" t="s">
        <v>9589</v>
      </c>
      <c r="B6482" t="s">
        <v>34</v>
      </c>
      <c r="C6482" t="s">
        <v>5</v>
      </c>
      <c r="D6482" s="46">
        <v>0.1</v>
      </c>
      <c r="E6482" s="2">
        <v>44173</v>
      </c>
      <c r="F6482" t="s">
        <v>2338</v>
      </c>
      <c r="G6482" s="16">
        <v>44378</v>
      </c>
      <c r="H6482" s="16">
        <v>44742</v>
      </c>
      <c r="I6482" s="3">
        <v>33.549999999999997</v>
      </c>
      <c r="J6482" s="3">
        <v>-5.32</v>
      </c>
      <c r="K6482" s="3">
        <v>28.23</v>
      </c>
      <c r="Q6482" s="29">
        <f t="shared" si="1013"/>
        <v>1</v>
      </c>
      <c r="R6482" s="29">
        <f t="shared" si="1014"/>
        <v>6</v>
      </c>
      <c r="S6482" s="29">
        <f t="shared" si="1015"/>
        <v>22</v>
      </c>
      <c r="T6482" s="30">
        <f t="shared" si="1016"/>
        <v>1</v>
      </c>
      <c r="U6482" s="28">
        <f t="shared" si="1017"/>
        <v>3.355</v>
      </c>
      <c r="V6482" t="str">
        <f t="shared" si="1018"/>
        <v>No</v>
      </c>
      <c r="W6482" t="str">
        <f t="shared" si="1019"/>
        <v>12/1/2020</v>
      </c>
      <c r="X6482">
        <f t="shared" si="1020"/>
        <v>1</v>
      </c>
      <c r="Y6482">
        <f t="shared" si="1021"/>
        <v>3.355</v>
      </c>
      <c r="Z6482" t="str">
        <f t="shared" si="1022"/>
        <v/>
      </c>
    </row>
    <row r="6483" spans="1:26" ht="13" hidden="1" x14ac:dyDescent="0.25">
      <c r="A6483" t="s">
        <v>9590</v>
      </c>
      <c r="B6483" t="s">
        <v>34</v>
      </c>
      <c r="C6483" t="s">
        <v>5</v>
      </c>
      <c r="D6483" s="46">
        <v>0.1</v>
      </c>
      <c r="E6483" s="2">
        <v>44173</v>
      </c>
      <c r="F6483" t="s">
        <v>2338</v>
      </c>
      <c r="G6483" s="16">
        <v>44378</v>
      </c>
      <c r="H6483" s="16">
        <v>44742</v>
      </c>
      <c r="I6483" s="3">
        <v>33.549999999999997</v>
      </c>
      <c r="J6483" s="3">
        <v>-5.32</v>
      </c>
      <c r="K6483" s="3">
        <v>28.23</v>
      </c>
      <c r="Q6483" s="29">
        <f t="shared" si="1013"/>
        <v>1</v>
      </c>
      <c r="R6483" s="29">
        <f t="shared" si="1014"/>
        <v>6</v>
      </c>
      <c r="S6483" s="29">
        <f t="shared" si="1015"/>
        <v>22</v>
      </c>
      <c r="T6483" s="30">
        <f t="shared" si="1016"/>
        <v>1</v>
      </c>
      <c r="U6483" s="28">
        <f t="shared" si="1017"/>
        <v>3.355</v>
      </c>
      <c r="V6483" t="str">
        <f t="shared" si="1018"/>
        <v>No</v>
      </c>
      <c r="W6483" t="str">
        <f t="shared" si="1019"/>
        <v>12/1/2020</v>
      </c>
      <c r="X6483">
        <f t="shared" si="1020"/>
        <v>1</v>
      </c>
      <c r="Y6483">
        <f t="shared" si="1021"/>
        <v>3.355</v>
      </c>
      <c r="Z6483" t="str">
        <f t="shared" si="1022"/>
        <v/>
      </c>
    </row>
    <row r="6484" spans="1:26" ht="13" hidden="1" x14ac:dyDescent="0.25">
      <c r="A6484" t="s">
        <v>9591</v>
      </c>
      <c r="B6484" t="s">
        <v>34</v>
      </c>
      <c r="C6484" t="s">
        <v>5</v>
      </c>
      <c r="D6484" s="46">
        <v>0.1</v>
      </c>
      <c r="E6484" s="2">
        <v>44173</v>
      </c>
      <c r="F6484" t="s">
        <v>2338</v>
      </c>
      <c r="G6484" s="16">
        <v>44378</v>
      </c>
      <c r="H6484" s="16">
        <v>44742</v>
      </c>
      <c r="I6484" s="3">
        <v>33.549999999999997</v>
      </c>
      <c r="J6484" s="3">
        <v>-5.32</v>
      </c>
      <c r="K6484" s="3">
        <v>28.23</v>
      </c>
      <c r="Q6484" s="29">
        <f t="shared" si="1013"/>
        <v>1</v>
      </c>
      <c r="R6484" s="29">
        <f t="shared" si="1014"/>
        <v>6</v>
      </c>
      <c r="S6484" s="29">
        <f t="shared" si="1015"/>
        <v>22</v>
      </c>
      <c r="T6484" s="30">
        <f t="shared" si="1016"/>
        <v>1</v>
      </c>
      <c r="U6484" s="28">
        <f t="shared" si="1017"/>
        <v>3.355</v>
      </c>
      <c r="V6484" t="str">
        <f t="shared" si="1018"/>
        <v>No</v>
      </c>
      <c r="W6484" t="str">
        <f t="shared" si="1019"/>
        <v>12/1/2020</v>
      </c>
      <c r="X6484">
        <f t="shared" si="1020"/>
        <v>1</v>
      </c>
      <c r="Y6484">
        <f t="shared" si="1021"/>
        <v>3.355</v>
      </c>
      <c r="Z6484" t="str">
        <f t="shared" si="1022"/>
        <v/>
      </c>
    </row>
    <row r="6485" spans="1:26" ht="13" hidden="1" x14ac:dyDescent="0.25">
      <c r="A6485" t="s">
        <v>9592</v>
      </c>
      <c r="B6485" t="s">
        <v>34</v>
      </c>
      <c r="C6485" t="s">
        <v>5</v>
      </c>
      <c r="D6485" s="46">
        <v>0.1</v>
      </c>
      <c r="E6485" s="2">
        <v>44173</v>
      </c>
      <c r="F6485" t="s">
        <v>2338</v>
      </c>
      <c r="G6485" s="16">
        <v>44378</v>
      </c>
      <c r="H6485" s="16">
        <v>44742</v>
      </c>
      <c r="I6485" s="3">
        <v>33.549999999999997</v>
      </c>
      <c r="J6485" s="3">
        <v>-5.32</v>
      </c>
      <c r="K6485" s="3">
        <v>28.23</v>
      </c>
      <c r="Q6485" s="29">
        <f t="shared" si="1013"/>
        <v>1</v>
      </c>
      <c r="R6485" s="29">
        <f t="shared" si="1014"/>
        <v>6</v>
      </c>
      <c r="S6485" s="29">
        <f t="shared" si="1015"/>
        <v>22</v>
      </c>
      <c r="T6485" s="30">
        <f t="shared" si="1016"/>
        <v>1</v>
      </c>
      <c r="U6485" s="28">
        <f t="shared" si="1017"/>
        <v>3.355</v>
      </c>
      <c r="V6485" t="str">
        <f t="shared" si="1018"/>
        <v>No</v>
      </c>
      <c r="W6485" t="str">
        <f t="shared" si="1019"/>
        <v>12/1/2020</v>
      </c>
      <c r="X6485">
        <f t="shared" si="1020"/>
        <v>1</v>
      </c>
      <c r="Y6485">
        <f t="shared" si="1021"/>
        <v>3.355</v>
      </c>
      <c r="Z6485" t="str">
        <f t="shared" si="1022"/>
        <v/>
      </c>
    </row>
    <row r="6486" spans="1:26" ht="13" hidden="1" x14ac:dyDescent="0.25">
      <c r="A6486" t="s">
        <v>9593</v>
      </c>
      <c r="B6486" t="s">
        <v>34</v>
      </c>
      <c r="C6486" t="s">
        <v>5</v>
      </c>
      <c r="D6486" s="46">
        <v>0.1</v>
      </c>
      <c r="E6486" s="2">
        <v>44173</v>
      </c>
      <c r="F6486" t="s">
        <v>2338</v>
      </c>
      <c r="G6486" s="16">
        <v>44378</v>
      </c>
      <c r="H6486" s="16">
        <v>44742</v>
      </c>
      <c r="I6486" s="3">
        <v>33.549999999999997</v>
      </c>
      <c r="J6486" s="3">
        <v>-5.32</v>
      </c>
      <c r="K6486" s="3">
        <v>28.23</v>
      </c>
      <c r="Q6486" s="29">
        <f t="shared" si="1013"/>
        <v>1</v>
      </c>
      <c r="R6486" s="29">
        <f t="shared" si="1014"/>
        <v>6</v>
      </c>
      <c r="S6486" s="29">
        <f t="shared" si="1015"/>
        <v>22</v>
      </c>
      <c r="T6486" s="30">
        <f t="shared" si="1016"/>
        <v>1</v>
      </c>
      <c r="U6486" s="28">
        <f t="shared" si="1017"/>
        <v>3.355</v>
      </c>
      <c r="V6486" t="str">
        <f t="shared" si="1018"/>
        <v>No</v>
      </c>
      <c r="W6486" t="str">
        <f t="shared" si="1019"/>
        <v>12/1/2020</v>
      </c>
      <c r="X6486">
        <f t="shared" si="1020"/>
        <v>1</v>
      </c>
      <c r="Y6486">
        <f t="shared" si="1021"/>
        <v>3.355</v>
      </c>
      <c r="Z6486" t="str">
        <f t="shared" si="1022"/>
        <v/>
      </c>
    </row>
    <row r="6487" spans="1:26" ht="13" hidden="1" x14ac:dyDescent="0.25">
      <c r="A6487" t="s">
        <v>9594</v>
      </c>
      <c r="B6487" t="s">
        <v>34</v>
      </c>
      <c r="C6487" t="s">
        <v>5</v>
      </c>
      <c r="D6487" s="46">
        <v>0.1</v>
      </c>
      <c r="E6487" s="2">
        <v>44173</v>
      </c>
      <c r="F6487" t="s">
        <v>2338</v>
      </c>
      <c r="G6487" s="16">
        <v>44378</v>
      </c>
      <c r="H6487" s="16">
        <v>44742</v>
      </c>
      <c r="I6487" s="3">
        <v>33.549999999999997</v>
      </c>
      <c r="J6487" s="3">
        <v>-5.32</v>
      </c>
      <c r="K6487" s="3">
        <v>28.23</v>
      </c>
      <c r="Q6487" s="29">
        <f t="shared" si="1013"/>
        <v>1</v>
      </c>
      <c r="R6487" s="29">
        <f t="shared" si="1014"/>
        <v>6</v>
      </c>
      <c r="S6487" s="29">
        <f t="shared" si="1015"/>
        <v>22</v>
      </c>
      <c r="T6487" s="30">
        <f t="shared" si="1016"/>
        <v>1</v>
      </c>
      <c r="U6487" s="28">
        <f t="shared" si="1017"/>
        <v>3.355</v>
      </c>
      <c r="V6487" t="str">
        <f t="shared" si="1018"/>
        <v>No</v>
      </c>
      <c r="W6487" t="str">
        <f t="shared" si="1019"/>
        <v>12/1/2020</v>
      </c>
      <c r="X6487">
        <f t="shared" si="1020"/>
        <v>1</v>
      </c>
      <c r="Y6487">
        <f t="shared" si="1021"/>
        <v>3.355</v>
      </c>
      <c r="Z6487" t="str">
        <f t="shared" si="1022"/>
        <v/>
      </c>
    </row>
    <row r="6488" spans="1:26" ht="13" hidden="1" x14ac:dyDescent="0.25">
      <c r="A6488" t="s">
        <v>9595</v>
      </c>
      <c r="B6488" t="s">
        <v>34</v>
      </c>
      <c r="C6488" t="s">
        <v>5</v>
      </c>
      <c r="D6488" s="46">
        <v>0.1</v>
      </c>
      <c r="E6488" s="2">
        <v>44173</v>
      </c>
      <c r="F6488" t="s">
        <v>2338</v>
      </c>
      <c r="G6488" s="16">
        <v>44378</v>
      </c>
      <c r="H6488" s="16">
        <v>44742</v>
      </c>
      <c r="I6488" s="3">
        <v>33.549999999999997</v>
      </c>
      <c r="J6488" s="3">
        <v>-5.32</v>
      </c>
      <c r="K6488" s="3">
        <v>28.23</v>
      </c>
      <c r="Q6488" s="29">
        <f t="shared" si="1013"/>
        <v>1</v>
      </c>
      <c r="R6488" s="29">
        <f t="shared" si="1014"/>
        <v>6</v>
      </c>
      <c r="S6488" s="29">
        <f t="shared" si="1015"/>
        <v>22</v>
      </c>
      <c r="T6488" s="30">
        <f t="shared" si="1016"/>
        <v>1</v>
      </c>
      <c r="U6488" s="28">
        <f t="shared" si="1017"/>
        <v>3.355</v>
      </c>
      <c r="V6488" t="str">
        <f t="shared" si="1018"/>
        <v>No</v>
      </c>
      <c r="W6488" t="str">
        <f t="shared" si="1019"/>
        <v>12/1/2020</v>
      </c>
      <c r="X6488">
        <f t="shared" si="1020"/>
        <v>1</v>
      </c>
      <c r="Y6488">
        <f t="shared" si="1021"/>
        <v>3.355</v>
      </c>
      <c r="Z6488" t="str">
        <f t="shared" si="1022"/>
        <v/>
      </c>
    </row>
    <row r="6489" spans="1:26" ht="13" hidden="1" x14ac:dyDescent="0.25">
      <c r="A6489" t="s">
        <v>9596</v>
      </c>
      <c r="B6489" t="s">
        <v>34</v>
      </c>
      <c r="C6489" t="s">
        <v>5</v>
      </c>
      <c r="D6489" s="46">
        <v>0.1</v>
      </c>
      <c r="E6489" s="2">
        <v>44173</v>
      </c>
      <c r="F6489" t="s">
        <v>2338</v>
      </c>
      <c r="G6489" s="16">
        <v>44378</v>
      </c>
      <c r="H6489" s="16">
        <v>44742</v>
      </c>
      <c r="I6489" s="3">
        <v>33.549999999999997</v>
      </c>
      <c r="J6489" s="3">
        <v>-5.32</v>
      </c>
      <c r="K6489" s="3">
        <v>28.23</v>
      </c>
      <c r="Q6489" s="29">
        <f t="shared" si="1013"/>
        <v>1</v>
      </c>
      <c r="R6489" s="29">
        <f t="shared" si="1014"/>
        <v>6</v>
      </c>
      <c r="S6489" s="29">
        <f t="shared" si="1015"/>
        <v>22</v>
      </c>
      <c r="T6489" s="30">
        <f t="shared" si="1016"/>
        <v>1</v>
      </c>
      <c r="U6489" s="28">
        <f t="shared" si="1017"/>
        <v>3.355</v>
      </c>
      <c r="V6489" t="str">
        <f t="shared" si="1018"/>
        <v>No</v>
      </c>
      <c r="W6489" t="str">
        <f t="shared" si="1019"/>
        <v>12/1/2020</v>
      </c>
      <c r="X6489">
        <f t="shared" si="1020"/>
        <v>1</v>
      </c>
      <c r="Y6489">
        <f t="shared" si="1021"/>
        <v>3.355</v>
      </c>
      <c r="Z6489" t="str">
        <f t="shared" si="1022"/>
        <v/>
      </c>
    </row>
    <row r="6490" spans="1:26" ht="13" hidden="1" x14ac:dyDescent="0.25">
      <c r="A6490" t="s">
        <v>9597</v>
      </c>
      <c r="B6490" t="s">
        <v>34</v>
      </c>
      <c r="C6490" t="s">
        <v>5</v>
      </c>
      <c r="D6490" s="46">
        <v>0.1</v>
      </c>
      <c r="E6490" s="2">
        <v>44173</v>
      </c>
      <c r="F6490" t="s">
        <v>2338</v>
      </c>
      <c r="G6490" s="16">
        <v>44378</v>
      </c>
      <c r="H6490" s="16">
        <v>44742</v>
      </c>
      <c r="I6490" s="3">
        <v>33.549999999999997</v>
      </c>
      <c r="J6490" s="3">
        <v>-5.32</v>
      </c>
      <c r="K6490" s="3">
        <v>28.23</v>
      </c>
      <c r="Q6490" s="29">
        <f t="shared" si="1013"/>
        <v>1</v>
      </c>
      <c r="R6490" s="29">
        <f t="shared" si="1014"/>
        <v>6</v>
      </c>
      <c r="S6490" s="29">
        <f t="shared" si="1015"/>
        <v>22</v>
      </c>
      <c r="T6490" s="30">
        <f t="shared" si="1016"/>
        <v>1</v>
      </c>
      <c r="U6490" s="28">
        <f t="shared" si="1017"/>
        <v>3.355</v>
      </c>
      <c r="V6490" t="str">
        <f t="shared" si="1018"/>
        <v>No</v>
      </c>
      <c r="W6490" t="str">
        <f t="shared" si="1019"/>
        <v>12/1/2020</v>
      </c>
      <c r="X6490">
        <f t="shared" si="1020"/>
        <v>1</v>
      </c>
      <c r="Y6490">
        <f t="shared" si="1021"/>
        <v>3.355</v>
      </c>
      <c r="Z6490" t="str">
        <f t="shared" si="1022"/>
        <v/>
      </c>
    </row>
    <row r="6491" spans="1:26" ht="13" hidden="1" x14ac:dyDescent="0.25">
      <c r="A6491" t="s">
        <v>9598</v>
      </c>
      <c r="B6491" t="s">
        <v>34</v>
      </c>
      <c r="C6491" t="s">
        <v>5</v>
      </c>
      <c r="D6491" s="46">
        <v>0.1</v>
      </c>
      <c r="E6491" s="2">
        <v>44173</v>
      </c>
      <c r="F6491" t="s">
        <v>2338</v>
      </c>
      <c r="G6491" s="16">
        <v>44378</v>
      </c>
      <c r="H6491" s="16">
        <v>44742</v>
      </c>
      <c r="I6491" s="3">
        <v>33.549999999999997</v>
      </c>
      <c r="J6491" s="3">
        <v>-5.32</v>
      </c>
      <c r="K6491" s="3">
        <v>28.23</v>
      </c>
      <c r="Q6491" s="29">
        <f t="shared" si="1013"/>
        <v>1</v>
      </c>
      <c r="R6491" s="29">
        <f t="shared" si="1014"/>
        <v>6</v>
      </c>
      <c r="S6491" s="29">
        <f t="shared" si="1015"/>
        <v>22</v>
      </c>
      <c r="T6491" s="30">
        <f t="shared" si="1016"/>
        <v>1</v>
      </c>
      <c r="U6491" s="28">
        <f t="shared" si="1017"/>
        <v>3.355</v>
      </c>
      <c r="V6491" t="str">
        <f t="shared" si="1018"/>
        <v>No</v>
      </c>
      <c r="W6491" t="str">
        <f t="shared" si="1019"/>
        <v>12/1/2020</v>
      </c>
      <c r="X6491">
        <f t="shared" si="1020"/>
        <v>1</v>
      </c>
      <c r="Y6491">
        <f t="shared" si="1021"/>
        <v>3.355</v>
      </c>
      <c r="Z6491" t="str">
        <f t="shared" si="1022"/>
        <v/>
      </c>
    </row>
    <row r="6492" spans="1:26" ht="13" hidden="1" x14ac:dyDescent="0.25">
      <c r="A6492" t="s">
        <v>9599</v>
      </c>
      <c r="B6492" t="s">
        <v>34</v>
      </c>
      <c r="C6492" t="s">
        <v>5</v>
      </c>
      <c r="D6492" s="46">
        <v>0.1</v>
      </c>
      <c r="E6492" s="2">
        <v>44173</v>
      </c>
      <c r="F6492" t="s">
        <v>2338</v>
      </c>
      <c r="G6492" s="16">
        <v>44378</v>
      </c>
      <c r="H6492" s="16">
        <v>44742</v>
      </c>
      <c r="I6492" s="3">
        <v>33.549999999999997</v>
      </c>
      <c r="J6492" s="3">
        <v>-5.32</v>
      </c>
      <c r="K6492" s="3">
        <v>28.23</v>
      </c>
      <c r="Q6492" s="29">
        <f t="shared" si="1013"/>
        <v>1</v>
      </c>
      <c r="R6492" s="29">
        <f t="shared" si="1014"/>
        <v>6</v>
      </c>
      <c r="S6492" s="29">
        <f t="shared" si="1015"/>
        <v>22</v>
      </c>
      <c r="T6492" s="30">
        <f t="shared" si="1016"/>
        <v>1</v>
      </c>
      <c r="U6492" s="28">
        <f t="shared" si="1017"/>
        <v>3.355</v>
      </c>
      <c r="V6492" t="str">
        <f t="shared" si="1018"/>
        <v>No</v>
      </c>
      <c r="W6492" t="str">
        <f t="shared" si="1019"/>
        <v>12/1/2020</v>
      </c>
      <c r="X6492">
        <f t="shared" si="1020"/>
        <v>1</v>
      </c>
      <c r="Y6492">
        <f t="shared" si="1021"/>
        <v>3.355</v>
      </c>
      <c r="Z6492" t="str">
        <f t="shared" si="1022"/>
        <v/>
      </c>
    </row>
    <row r="6493" spans="1:26" ht="13" hidden="1" x14ac:dyDescent="0.25">
      <c r="A6493" t="s">
        <v>9600</v>
      </c>
      <c r="B6493" t="s">
        <v>34</v>
      </c>
      <c r="C6493" t="s">
        <v>5</v>
      </c>
      <c r="D6493" s="46">
        <v>0.1</v>
      </c>
      <c r="E6493" s="2">
        <v>44173</v>
      </c>
      <c r="F6493" t="s">
        <v>2338</v>
      </c>
      <c r="G6493" s="16">
        <v>44378</v>
      </c>
      <c r="H6493" s="16">
        <v>44742</v>
      </c>
      <c r="I6493" s="3">
        <v>33.549999999999997</v>
      </c>
      <c r="J6493" s="3">
        <v>-5.32</v>
      </c>
      <c r="K6493" s="3">
        <v>28.23</v>
      </c>
      <c r="Q6493" s="29">
        <f t="shared" si="1013"/>
        <v>1</v>
      </c>
      <c r="R6493" s="29">
        <f t="shared" si="1014"/>
        <v>6</v>
      </c>
      <c r="S6493" s="29">
        <f t="shared" si="1015"/>
        <v>22</v>
      </c>
      <c r="T6493" s="30">
        <f t="shared" si="1016"/>
        <v>1</v>
      </c>
      <c r="U6493" s="28">
        <f t="shared" si="1017"/>
        <v>3.355</v>
      </c>
      <c r="V6493" t="str">
        <f t="shared" si="1018"/>
        <v>No</v>
      </c>
      <c r="W6493" t="str">
        <f t="shared" si="1019"/>
        <v>12/1/2020</v>
      </c>
      <c r="X6493">
        <f t="shared" si="1020"/>
        <v>1</v>
      </c>
      <c r="Y6493">
        <f t="shared" si="1021"/>
        <v>3.355</v>
      </c>
      <c r="Z6493" t="str">
        <f t="shared" si="1022"/>
        <v/>
      </c>
    </row>
    <row r="6494" spans="1:26" ht="13" hidden="1" x14ac:dyDescent="0.25">
      <c r="A6494" t="s">
        <v>9601</v>
      </c>
      <c r="B6494" t="s">
        <v>34</v>
      </c>
      <c r="C6494" t="s">
        <v>5</v>
      </c>
      <c r="D6494" s="46">
        <v>0.1</v>
      </c>
      <c r="E6494" s="2">
        <v>44173</v>
      </c>
      <c r="F6494" t="s">
        <v>2338</v>
      </c>
      <c r="G6494" s="16">
        <v>44378</v>
      </c>
      <c r="H6494" s="16">
        <v>44742</v>
      </c>
      <c r="I6494" s="3">
        <v>33.549999999999997</v>
      </c>
      <c r="J6494" s="3">
        <v>-5.32</v>
      </c>
      <c r="K6494" s="3">
        <v>28.23</v>
      </c>
      <c r="Q6494" s="29">
        <f t="shared" si="1013"/>
        <v>1</v>
      </c>
      <c r="R6494" s="29">
        <f t="shared" si="1014"/>
        <v>6</v>
      </c>
      <c r="S6494" s="29">
        <f t="shared" si="1015"/>
        <v>22</v>
      </c>
      <c r="T6494" s="30">
        <f t="shared" si="1016"/>
        <v>1</v>
      </c>
      <c r="U6494" s="28">
        <f t="shared" si="1017"/>
        <v>3.355</v>
      </c>
      <c r="V6494" t="str">
        <f t="shared" si="1018"/>
        <v>No</v>
      </c>
      <c r="W6494" t="str">
        <f t="shared" si="1019"/>
        <v>12/1/2020</v>
      </c>
      <c r="X6494">
        <f t="shared" si="1020"/>
        <v>1</v>
      </c>
      <c r="Y6494">
        <f t="shared" si="1021"/>
        <v>3.355</v>
      </c>
      <c r="Z6494" t="str">
        <f t="shared" si="1022"/>
        <v/>
      </c>
    </row>
    <row r="6495" spans="1:26" ht="13" hidden="1" x14ac:dyDescent="0.25">
      <c r="A6495" t="s">
        <v>9602</v>
      </c>
      <c r="B6495" t="s">
        <v>34</v>
      </c>
      <c r="C6495" t="s">
        <v>5</v>
      </c>
      <c r="D6495" s="46">
        <v>0.1</v>
      </c>
      <c r="E6495" s="2">
        <v>44173</v>
      </c>
      <c r="F6495" t="s">
        <v>2338</v>
      </c>
      <c r="G6495" s="16">
        <v>44378</v>
      </c>
      <c r="H6495" s="16">
        <v>44742</v>
      </c>
      <c r="I6495" s="3">
        <v>33.549999999999997</v>
      </c>
      <c r="J6495" s="3">
        <v>-5.32</v>
      </c>
      <c r="K6495" s="3">
        <v>28.23</v>
      </c>
      <c r="Q6495" s="29">
        <f t="shared" si="1013"/>
        <v>1</v>
      </c>
      <c r="R6495" s="29">
        <f t="shared" si="1014"/>
        <v>6</v>
      </c>
      <c r="S6495" s="29">
        <f t="shared" si="1015"/>
        <v>22</v>
      </c>
      <c r="T6495" s="30">
        <f t="shared" si="1016"/>
        <v>1</v>
      </c>
      <c r="U6495" s="28">
        <f t="shared" si="1017"/>
        <v>3.355</v>
      </c>
      <c r="V6495" t="str">
        <f t="shared" si="1018"/>
        <v>No</v>
      </c>
      <c r="W6495" t="str">
        <f t="shared" si="1019"/>
        <v>12/1/2020</v>
      </c>
      <c r="X6495">
        <f t="shared" si="1020"/>
        <v>1</v>
      </c>
      <c r="Y6495">
        <f t="shared" si="1021"/>
        <v>3.355</v>
      </c>
      <c r="Z6495" t="str">
        <f t="shared" si="1022"/>
        <v/>
      </c>
    </row>
    <row r="6496" spans="1:26" ht="13" hidden="1" x14ac:dyDescent="0.25">
      <c r="A6496" t="s">
        <v>9603</v>
      </c>
      <c r="B6496" t="s">
        <v>34</v>
      </c>
      <c r="C6496" t="s">
        <v>5</v>
      </c>
      <c r="D6496" s="46">
        <v>0.1</v>
      </c>
      <c r="E6496" s="2">
        <v>44173</v>
      </c>
      <c r="F6496" t="s">
        <v>2338</v>
      </c>
      <c r="G6496" s="16">
        <v>44378</v>
      </c>
      <c r="H6496" s="16">
        <v>44742</v>
      </c>
      <c r="I6496" s="3">
        <v>33.549999999999997</v>
      </c>
      <c r="J6496" s="3">
        <v>-5.32</v>
      </c>
      <c r="K6496" s="3">
        <v>28.23</v>
      </c>
      <c r="Q6496" s="29">
        <f t="shared" si="1013"/>
        <v>1</v>
      </c>
      <c r="R6496" s="29">
        <f t="shared" si="1014"/>
        <v>6</v>
      </c>
      <c r="S6496" s="29">
        <f t="shared" si="1015"/>
        <v>22</v>
      </c>
      <c r="T6496" s="30">
        <f t="shared" si="1016"/>
        <v>1</v>
      </c>
      <c r="U6496" s="28">
        <f t="shared" si="1017"/>
        <v>3.355</v>
      </c>
      <c r="V6496" t="str">
        <f t="shared" si="1018"/>
        <v>No</v>
      </c>
      <c r="W6496" t="str">
        <f t="shared" si="1019"/>
        <v>12/1/2020</v>
      </c>
      <c r="X6496">
        <f t="shared" si="1020"/>
        <v>1</v>
      </c>
      <c r="Y6496">
        <f t="shared" si="1021"/>
        <v>3.355</v>
      </c>
      <c r="Z6496" t="str">
        <f t="shared" si="1022"/>
        <v/>
      </c>
    </row>
    <row r="6497" spans="1:26" ht="13" hidden="1" x14ac:dyDescent="0.25">
      <c r="A6497" t="s">
        <v>9604</v>
      </c>
      <c r="B6497" t="s">
        <v>34</v>
      </c>
      <c r="C6497" t="s">
        <v>5</v>
      </c>
      <c r="D6497" s="46">
        <v>0.1</v>
      </c>
      <c r="E6497" s="2">
        <v>44173</v>
      </c>
      <c r="F6497" t="s">
        <v>2338</v>
      </c>
      <c r="G6497" s="16">
        <v>44378</v>
      </c>
      <c r="H6497" s="16">
        <v>44742</v>
      </c>
      <c r="I6497" s="3">
        <v>33.549999999999997</v>
      </c>
      <c r="J6497" s="3">
        <v>-5.32</v>
      </c>
      <c r="K6497" s="3">
        <v>28.23</v>
      </c>
      <c r="Q6497" s="29">
        <f t="shared" si="1013"/>
        <v>1</v>
      </c>
      <c r="R6497" s="29">
        <f t="shared" si="1014"/>
        <v>6</v>
      </c>
      <c r="S6497" s="29">
        <f t="shared" si="1015"/>
        <v>22</v>
      </c>
      <c r="T6497" s="30">
        <f t="shared" si="1016"/>
        <v>1</v>
      </c>
      <c r="U6497" s="28">
        <f t="shared" si="1017"/>
        <v>3.355</v>
      </c>
      <c r="V6497" t="str">
        <f t="shared" si="1018"/>
        <v>No</v>
      </c>
      <c r="W6497" t="str">
        <f t="shared" si="1019"/>
        <v>12/1/2020</v>
      </c>
      <c r="X6497">
        <f t="shared" si="1020"/>
        <v>1</v>
      </c>
      <c r="Y6497">
        <f t="shared" si="1021"/>
        <v>3.355</v>
      </c>
      <c r="Z6497" t="str">
        <f t="shared" si="1022"/>
        <v/>
      </c>
    </row>
    <row r="6498" spans="1:26" ht="13" hidden="1" x14ac:dyDescent="0.25">
      <c r="A6498" t="s">
        <v>9605</v>
      </c>
      <c r="B6498" t="s">
        <v>34</v>
      </c>
      <c r="C6498" t="s">
        <v>5</v>
      </c>
      <c r="D6498" s="46">
        <v>0.1</v>
      </c>
      <c r="E6498" s="2">
        <v>44173</v>
      </c>
      <c r="F6498" t="s">
        <v>2338</v>
      </c>
      <c r="G6498" s="16">
        <v>44378</v>
      </c>
      <c r="H6498" s="16">
        <v>44742</v>
      </c>
      <c r="I6498" s="3">
        <v>33.549999999999997</v>
      </c>
      <c r="J6498" s="3">
        <v>-5.32</v>
      </c>
      <c r="K6498" s="3">
        <v>28.23</v>
      </c>
      <c r="Q6498" s="29">
        <f t="shared" si="1013"/>
        <v>1</v>
      </c>
      <c r="R6498" s="29">
        <f t="shared" si="1014"/>
        <v>6</v>
      </c>
      <c r="S6498" s="29">
        <f t="shared" si="1015"/>
        <v>22</v>
      </c>
      <c r="T6498" s="30">
        <f t="shared" si="1016"/>
        <v>1</v>
      </c>
      <c r="U6498" s="28">
        <f t="shared" si="1017"/>
        <v>3.355</v>
      </c>
      <c r="V6498" t="str">
        <f t="shared" si="1018"/>
        <v>No</v>
      </c>
      <c r="W6498" t="str">
        <f t="shared" si="1019"/>
        <v>12/1/2020</v>
      </c>
      <c r="X6498">
        <f t="shared" si="1020"/>
        <v>1</v>
      </c>
      <c r="Y6498">
        <f t="shared" si="1021"/>
        <v>3.355</v>
      </c>
      <c r="Z6498" t="str">
        <f t="shared" si="1022"/>
        <v/>
      </c>
    </row>
    <row r="6499" spans="1:26" ht="13" hidden="1" x14ac:dyDescent="0.25">
      <c r="A6499" t="s">
        <v>9606</v>
      </c>
      <c r="B6499" t="s">
        <v>34</v>
      </c>
      <c r="C6499" t="s">
        <v>5</v>
      </c>
      <c r="D6499" s="46">
        <v>0.1</v>
      </c>
      <c r="E6499" s="2">
        <v>44173</v>
      </c>
      <c r="F6499" t="s">
        <v>2338</v>
      </c>
      <c r="G6499" s="16">
        <v>44378</v>
      </c>
      <c r="H6499" s="16">
        <v>44742</v>
      </c>
      <c r="I6499" s="3">
        <v>33.549999999999997</v>
      </c>
      <c r="J6499" s="3">
        <v>-5.32</v>
      </c>
      <c r="K6499" s="3">
        <v>28.23</v>
      </c>
      <c r="Q6499" s="29">
        <f t="shared" si="1013"/>
        <v>1</v>
      </c>
      <c r="R6499" s="29">
        <f t="shared" si="1014"/>
        <v>6</v>
      </c>
      <c r="S6499" s="29">
        <f t="shared" si="1015"/>
        <v>22</v>
      </c>
      <c r="T6499" s="30">
        <f t="shared" si="1016"/>
        <v>1</v>
      </c>
      <c r="U6499" s="28">
        <f t="shared" si="1017"/>
        <v>3.355</v>
      </c>
      <c r="V6499" t="str">
        <f t="shared" si="1018"/>
        <v>No</v>
      </c>
      <c r="W6499" t="str">
        <f t="shared" si="1019"/>
        <v>12/1/2020</v>
      </c>
      <c r="X6499">
        <f t="shared" si="1020"/>
        <v>1</v>
      </c>
      <c r="Y6499">
        <f t="shared" si="1021"/>
        <v>3.355</v>
      </c>
      <c r="Z6499" t="str">
        <f t="shared" si="1022"/>
        <v/>
      </c>
    </row>
    <row r="6500" spans="1:26" ht="13" hidden="1" x14ac:dyDescent="0.25">
      <c r="A6500" t="s">
        <v>9607</v>
      </c>
      <c r="B6500" t="s">
        <v>34</v>
      </c>
      <c r="C6500" t="s">
        <v>5</v>
      </c>
      <c r="D6500" s="46">
        <v>0.1</v>
      </c>
      <c r="E6500" s="2">
        <v>44173</v>
      </c>
      <c r="F6500" t="s">
        <v>2338</v>
      </c>
      <c r="G6500" s="16">
        <v>44378</v>
      </c>
      <c r="H6500" s="16">
        <v>44742</v>
      </c>
      <c r="I6500" s="3">
        <v>33.549999999999997</v>
      </c>
      <c r="J6500" s="3">
        <v>-5.32</v>
      </c>
      <c r="K6500" s="3">
        <v>28.23</v>
      </c>
      <c r="Q6500" s="29">
        <f t="shared" si="1013"/>
        <v>1</v>
      </c>
      <c r="R6500" s="29">
        <f t="shared" si="1014"/>
        <v>6</v>
      </c>
      <c r="S6500" s="29">
        <f t="shared" si="1015"/>
        <v>22</v>
      </c>
      <c r="T6500" s="30">
        <f t="shared" si="1016"/>
        <v>1</v>
      </c>
      <c r="U6500" s="28">
        <f t="shared" si="1017"/>
        <v>3.355</v>
      </c>
      <c r="V6500" t="str">
        <f t="shared" si="1018"/>
        <v>No</v>
      </c>
      <c r="W6500" t="str">
        <f t="shared" si="1019"/>
        <v>12/1/2020</v>
      </c>
      <c r="X6500">
        <f t="shared" si="1020"/>
        <v>1</v>
      </c>
      <c r="Y6500">
        <f t="shared" si="1021"/>
        <v>3.355</v>
      </c>
      <c r="Z6500" t="str">
        <f t="shared" si="1022"/>
        <v/>
      </c>
    </row>
    <row r="6501" spans="1:26" ht="13" hidden="1" x14ac:dyDescent="0.25">
      <c r="A6501" t="s">
        <v>9608</v>
      </c>
      <c r="B6501" t="s">
        <v>34</v>
      </c>
      <c r="C6501" t="s">
        <v>5</v>
      </c>
      <c r="D6501" s="46">
        <v>0.1</v>
      </c>
      <c r="E6501" s="2">
        <v>44173</v>
      </c>
      <c r="F6501" t="s">
        <v>2338</v>
      </c>
      <c r="G6501" s="16">
        <v>44378</v>
      </c>
      <c r="H6501" s="16">
        <v>44742</v>
      </c>
      <c r="I6501" s="3">
        <v>33.549999999999997</v>
      </c>
      <c r="J6501" s="3">
        <v>-5.32</v>
      </c>
      <c r="K6501" s="3">
        <v>28.23</v>
      </c>
      <c r="Q6501" s="29">
        <f t="shared" si="1013"/>
        <v>1</v>
      </c>
      <c r="R6501" s="29">
        <f t="shared" si="1014"/>
        <v>6</v>
      </c>
      <c r="S6501" s="29">
        <f t="shared" si="1015"/>
        <v>22</v>
      </c>
      <c r="T6501" s="30">
        <f t="shared" si="1016"/>
        <v>1</v>
      </c>
      <c r="U6501" s="28">
        <f t="shared" si="1017"/>
        <v>3.355</v>
      </c>
      <c r="V6501" t="str">
        <f t="shared" si="1018"/>
        <v>No</v>
      </c>
      <c r="W6501" t="str">
        <f t="shared" si="1019"/>
        <v>12/1/2020</v>
      </c>
      <c r="X6501">
        <f t="shared" si="1020"/>
        <v>1</v>
      </c>
      <c r="Y6501">
        <f t="shared" si="1021"/>
        <v>3.355</v>
      </c>
      <c r="Z6501" t="str">
        <f t="shared" si="1022"/>
        <v/>
      </c>
    </row>
    <row r="6502" spans="1:26" ht="13" hidden="1" x14ac:dyDescent="0.25">
      <c r="A6502" t="s">
        <v>9609</v>
      </c>
      <c r="B6502" t="s">
        <v>34</v>
      </c>
      <c r="C6502" t="s">
        <v>5</v>
      </c>
      <c r="D6502" s="46">
        <v>0.1</v>
      </c>
      <c r="E6502" s="2">
        <v>44173</v>
      </c>
      <c r="F6502" t="s">
        <v>2338</v>
      </c>
      <c r="G6502" s="16">
        <v>44378</v>
      </c>
      <c r="H6502" s="16">
        <v>44742</v>
      </c>
      <c r="I6502" s="3">
        <v>33.549999999999997</v>
      </c>
      <c r="J6502" s="3">
        <v>-5.32</v>
      </c>
      <c r="K6502" s="3">
        <v>28.23</v>
      </c>
      <c r="Q6502" s="29">
        <f t="shared" si="1013"/>
        <v>1</v>
      </c>
      <c r="R6502" s="29">
        <f t="shared" si="1014"/>
        <v>6</v>
      </c>
      <c r="S6502" s="29">
        <f t="shared" si="1015"/>
        <v>22</v>
      </c>
      <c r="T6502" s="30">
        <f t="shared" si="1016"/>
        <v>1</v>
      </c>
      <c r="U6502" s="28">
        <f t="shared" si="1017"/>
        <v>3.355</v>
      </c>
      <c r="V6502" t="str">
        <f t="shared" si="1018"/>
        <v>No</v>
      </c>
      <c r="W6502" t="str">
        <f t="shared" si="1019"/>
        <v>12/1/2020</v>
      </c>
      <c r="X6502">
        <f t="shared" si="1020"/>
        <v>1</v>
      </c>
      <c r="Y6502">
        <f t="shared" si="1021"/>
        <v>3.355</v>
      </c>
      <c r="Z6502" t="str">
        <f t="shared" si="1022"/>
        <v/>
      </c>
    </row>
    <row r="6503" spans="1:26" ht="13" hidden="1" x14ac:dyDescent="0.25">
      <c r="A6503" t="s">
        <v>9610</v>
      </c>
      <c r="B6503" t="s">
        <v>34</v>
      </c>
      <c r="C6503" t="s">
        <v>5</v>
      </c>
      <c r="D6503" s="46">
        <v>0.1</v>
      </c>
      <c r="E6503" s="2">
        <v>44173</v>
      </c>
      <c r="F6503" t="s">
        <v>2338</v>
      </c>
      <c r="G6503" s="16">
        <v>44378</v>
      </c>
      <c r="H6503" s="16">
        <v>44742</v>
      </c>
      <c r="I6503" s="3">
        <v>33.549999999999997</v>
      </c>
      <c r="J6503" s="3">
        <v>-5.32</v>
      </c>
      <c r="K6503" s="3">
        <v>28.23</v>
      </c>
      <c r="Q6503" s="29">
        <f t="shared" si="1013"/>
        <v>1</v>
      </c>
      <c r="R6503" s="29">
        <f t="shared" si="1014"/>
        <v>6</v>
      </c>
      <c r="S6503" s="29">
        <f t="shared" si="1015"/>
        <v>22</v>
      </c>
      <c r="T6503" s="30">
        <f t="shared" si="1016"/>
        <v>1</v>
      </c>
      <c r="U6503" s="28">
        <f t="shared" si="1017"/>
        <v>3.355</v>
      </c>
      <c r="V6503" t="str">
        <f t="shared" si="1018"/>
        <v>No</v>
      </c>
      <c r="W6503" t="str">
        <f t="shared" si="1019"/>
        <v>12/1/2020</v>
      </c>
      <c r="X6503">
        <f t="shared" si="1020"/>
        <v>1</v>
      </c>
      <c r="Y6503">
        <f t="shared" si="1021"/>
        <v>3.355</v>
      </c>
      <c r="Z6503" t="str">
        <f t="shared" si="1022"/>
        <v/>
      </c>
    </row>
    <row r="6504" spans="1:26" ht="13" hidden="1" x14ac:dyDescent="0.25">
      <c r="A6504" t="s">
        <v>9611</v>
      </c>
      <c r="B6504" t="s">
        <v>34</v>
      </c>
      <c r="C6504" t="s">
        <v>5</v>
      </c>
      <c r="D6504" s="46">
        <v>0.1</v>
      </c>
      <c r="E6504" s="2">
        <v>44173</v>
      </c>
      <c r="F6504" t="s">
        <v>2338</v>
      </c>
      <c r="G6504" s="16">
        <v>44378</v>
      </c>
      <c r="H6504" s="16">
        <v>44742</v>
      </c>
      <c r="I6504" s="3">
        <v>33.549999999999997</v>
      </c>
      <c r="J6504" s="3">
        <v>-5.32</v>
      </c>
      <c r="K6504" s="3">
        <v>28.23</v>
      </c>
      <c r="Q6504" s="29">
        <f t="shared" si="1013"/>
        <v>1</v>
      </c>
      <c r="R6504" s="29">
        <f t="shared" si="1014"/>
        <v>6</v>
      </c>
      <c r="S6504" s="29">
        <f t="shared" si="1015"/>
        <v>22</v>
      </c>
      <c r="T6504" s="30">
        <f t="shared" si="1016"/>
        <v>1</v>
      </c>
      <c r="U6504" s="28">
        <f t="shared" si="1017"/>
        <v>3.355</v>
      </c>
      <c r="V6504" t="str">
        <f t="shared" si="1018"/>
        <v>No</v>
      </c>
      <c r="W6504" t="str">
        <f t="shared" si="1019"/>
        <v>12/1/2020</v>
      </c>
      <c r="X6504">
        <f t="shared" si="1020"/>
        <v>1</v>
      </c>
      <c r="Y6504">
        <f t="shared" si="1021"/>
        <v>3.355</v>
      </c>
      <c r="Z6504" t="str">
        <f t="shared" si="1022"/>
        <v/>
      </c>
    </row>
    <row r="6505" spans="1:26" ht="13" hidden="1" x14ac:dyDescent="0.25">
      <c r="A6505" t="s">
        <v>9612</v>
      </c>
      <c r="B6505" t="s">
        <v>34</v>
      </c>
      <c r="C6505" t="s">
        <v>5</v>
      </c>
      <c r="D6505" s="46">
        <v>0.1</v>
      </c>
      <c r="E6505" s="2">
        <v>44173</v>
      </c>
      <c r="F6505" t="s">
        <v>2338</v>
      </c>
      <c r="G6505" s="16">
        <v>44378</v>
      </c>
      <c r="H6505" s="16">
        <v>44742</v>
      </c>
      <c r="I6505" s="3">
        <v>33.549999999999997</v>
      </c>
      <c r="J6505" s="3">
        <v>-5.32</v>
      </c>
      <c r="K6505" s="3">
        <v>28.23</v>
      </c>
      <c r="Q6505" s="29">
        <f t="shared" si="1013"/>
        <v>1</v>
      </c>
      <c r="R6505" s="29">
        <f t="shared" si="1014"/>
        <v>6</v>
      </c>
      <c r="S6505" s="29">
        <f t="shared" si="1015"/>
        <v>22</v>
      </c>
      <c r="T6505" s="30">
        <f t="shared" si="1016"/>
        <v>1</v>
      </c>
      <c r="U6505" s="28">
        <f t="shared" si="1017"/>
        <v>3.355</v>
      </c>
      <c r="V6505" t="str">
        <f t="shared" si="1018"/>
        <v>No</v>
      </c>
      <c r="W6505" t="str">
        <f t="shared" si="1019"/>
        <v>12/1/2020</v>
      </c>
      <c r="X6505">
        <f t="shared" si="1020"/>
        <v>1</v>
      </c>
      <c r="Y6505">
        <f t="shared" si="1021"/>
        <v>3.355</v>
      </c>
      <c r="Z6505" t="str">
        <f t="shared" si="1022"/>
        <v/>
      </c>
    </row>
    <row r="6506" spans="1:26" ht="13" hidden="1" x14ac:dyDescent="0.25">
      <c r="A6506" t="s">
        <v>9613</v>
      </c>
      <c r="B6506" t="s">
        <v>34</v>
      </c>
      <c r="C6506" t="s">
        <v>5</v>
      </c>
      <c r="D6506" s="46">
        <v>0.1</v>
      </c>
      <c r="E6506" s="2">
        <v>44173</v>
      </c>
      <c r="F6506" t="s">
        <v>2338</v>
      </c>
      <c r="G6506" s="16">
        <v>44378</v>
      </c>
      <c r="H6506" s="16">
        <v>44742</v>
      </c>
      <c r="I6506" s="3">
        <v>33.549999999999997</v>
      </c>
      <c r="J6506" s="3">
        <v>-5.32</v>
      </c>
      <c r="K6506" s="3">
        <v>28.23</v>
      </c>
      <c r="Q6506" s="29">
        <f t="shared" si="1013"/>
        <v>1</v>
      </c>
      <c r="R6506" s="29">
        <f t="shared" si="1014"/>
        <v>6</v>
      </c>
      <c r="S6506" s="29">
        <f t="shared" si="1015"/>
        <v>22</v>
      </c>
      <c r="T6506" s="30">
        <f t="shared" si="1016"/>
        <v>1</v>
      </c>
      <c r="U6506" s="28">
        <f t="shared" si="1017"/>
        <v>3.355</v>
      </c>
      <c r="V6506" t="str">
        <f t="shared" si="1018"/>
        <v>No</v>
      </c>
      <c r="W6506" t="str">
        <f t="shared" si="1019"/>
        <v>12/1/2020</v>
      </c>
      <c r="X6506">
        <f t="shared" si="1020"/>
        <v>1</v>
      </c>
      <c r="Y6506">
        <f t="shared" si="1021"/>
        <v>3.355</v>
      </c>
      <c r="Z6506" t="str">
        <f t="shared" si="1022"/>
        <v/>
      </c>
    </row>
    <row r="6507" spans="1:26" ht="13" hidden="1" x14ac:dyDescent="0.25">
      <c r="A6507" t="s">
        <v>9614</v>
      </c>
      <c r="B6507" t="s">
        <v>34</v>
      </c>
      <c r="C6507" t="s">
        <v>5</v>
      </c>
      <c r="D6507" s="46">
        <v>0.1</v>
      </c>
      <c r="E6507" s="2">
        <v>44173</v>
      </c>
      <c r="F6507" t="s">
        <v>2338</v>
      </c>
      <c r="G6507" s="16">
        <v>44378</v>
      </c>
      <c r="H6507" s="16">
        <v>44742</v>
      </c>
      <c r="I6507" s="3">
        <v>33.549999999999997</v>
      </c>
      <c r="J6507" s="3">
        <v>-5.32</v>
      </c>
      <c r="K6507" s="3">
        <v>28.23</v>
      </c>
      <c r="Q6507" s="29">
        <f t="shared" si="1013"/>
        <v>1</v>
      </c>
      <c r="R6507" s="29">
        <f t="shared" si="1014"/>
        <v>6</v>
      </c>
      <c r="S6507" s="29">
        <f t="shared" si="1015"/>
        <v>22</v>
      </c>
      <c r="T6507" s="30">
        <f t="shared" si="1016"/>
        <v>1</v>
      </c>
      <c r="U6507" s="28">
        <f t="shared" si="1017"/>
        <v>3.355</v>
      </c>
      <c r="V6507" t="str">
        <f t="shared" si="1018"/>
        <v>No</v>
      </c>
      <c r="W6507" t="str">
        <f t="shared" si="1019"/>
        <v>12/1/2020</v>
      </c>
      <c r="X6507">
        <f t="shared" si="1020"/>
        <v>1</v>
      </c>
      <c r="Y6507">
        <f t="shared" si="1021"/>
        <v>3.355</v>
      </c>
      <c r="Z6507" t="str">
        <f t="shared" si="1022"/>
        <v/>
      </c>
    </row>
    <row r="6508" spans="1:26" ht="13" hidden="1" x14ac:dyDescent="0.25">
      <c r="A6508" t="s">
        <v>9615</v>
      </c>
      <c r="B6508" t="s">
        <v>34</v>
      </c>
      <c r="C6508" t="s">
        <v>5</v>
      </c>
      <c r="D6508" s="46">
        <v>0.1</v>
      </c>
      <c r="E6508" s="2">
        <v>44173</v>
      </c>
      <c r="F6508" t="s">
        <v>2338</v>
      </c>
      <c r="G6508" s="16">
        <v>44378</v>
      </c>
      <c r="H6508" s="16">
        <v>44742</v>
      </c>
      <c r="I6508" s="3">
        <v>33.549999999999997</v>
      </c>
      <c r="J6508" s="3">
        <v>-5.32</v>
      </c>
      <c r="K6508" s="3">
        <v>28.23</v>
      </c>
      <c r="Q6508" s="29">
        <f t="shared" si="1013"/>
        <v>1</v>
      </c>
      <c r="R6508" s="29">
        <f t="shared" si="1014"/>
        <v>6</v>
      </c>
      <c r="S6508" s="29">
        <f t="shared" si="1015"/>
        <v>22</v>
      </c>
      <c r="T6508" s="30">
        <f t="shared" si="1016"/>
        <v>1</v>
      </c>
      <c r="U6508" s="28">
        <f t="shared" si="1017"/>
        <v>3.355</v>
      </c>
      <c r="V6508" t="str">
        <f t="shared" si="1018"/>
        <v>No</v>
      </c>
      <c r="W6508" t="str">
        <f t="shared" si="1019"/>
        <v>12/1/2020</v>
      </c>
      <c r="X6508">
        <f t="shared" si="1020"/>
        <v>1</v>
      </c>
      <c r="Y6508">
        <f t="shared" si="1021"/>
        <v>3.355</v>
      </c>
      <c r="Z6508" t="str">
        <f t="shared" si="1022"/>
        <v/>
      </c>
    </row>
    <row r="6509" spans="1:26" ht="13" hidden="1" x14ac:dyDescent="0.25">
      <c r="A6509" t="s">
        <v>9616</v>
      </c>
      <c r="B6509" t="s">
        <v>34</v>
      </c>
      <c r="C6509" t="s">
        <v>5</v>
      </c>
      <c r="D6509" s="46">
        <v>0.1</v>
      </c>
      <c r="E6509" s="2">
        <v>44173</v>
      </c>
      <c r="F6509" t="s">
        <v>2338</v>
      </c>
      <c r="G6509" s="16">
        <v>44378</v>
      </c>
      <c r="H6509" s="16">
        <v>44742</v>
      </c>
      <c r="I6509" s="3">
        <v>33.549999999999997</v>
      </c>
      <c r="J6509" s="3">
        <v>-5.32</v>
      </c>
      <c r="K6509" s="3">
        <v>28.23</v>
      </c>
      <c r="Q6509" s="29">
        <f t="shared" si="1013"/>
        <v>1</v>
      </c>
      <c r="R6509" s="29">
        <f t="shared" si="1014"/>
        <v>6</v>
      </c>
      <c r="S6509" s="29">
        <f t="shared" si="1015"/>
        <v>22</v>
      </c>
      <c r="T6509" s="30">
        <f t="shared" si="1016"/>
        <v>1</v>
      </c>
      <c r="U6509" s="28">
        <f t="shared" si="1017"/>
        <v>3.355</v>
      </c>
      <c r="V6509" t="str">
        <f t="shared" si="1018"/>
        <v>No</v>
      </c>
      <c r="W6509" t="str">
        <f t="shared" si="1019"/>
        <v>12/1/2020</v>
      </c>
      <c r="X6509">
        <f t="shared" si="1020"/>
        <v>1</v>
      </c>
      <c r="Y6509">
        <f t="shared" si="1021"/>
        <v>3.355</v>
      </c>
      <c r="Z6509" t="str">
        <f t="shared" si="1022"/>
        <v/>
      </c>
    </row>
    <row r="6510" spans="1:26" ht="13" hidden="1" x14ac:dyDescent="0.25">
      <c r="A6510" t="s">
        <v>9617</v>
      </c>
      <c r="B6510" t="s">
        <v>34</v>
      </c>
      <c r="C6510" t="s">
        <v>5</v>
      </c>
      <c r="D6510" s="46">
        <v>0.1</v>
      </c>
      <c r="E6510" s="2">
        <v>44173</v>
      </c>
      <c r="F6510" t="s">
        <v>2338</v>
      </c>
      <c r="G6510" s="16">
        <v>44378</v>
      </c>
      <c r="H6510" s="16">
        <v>44742</v>
      </c>
      <c r="I6510" s="3">
        <v>33.549999999999997</v>
      </c>
      <c r="J6510" s="3">
        <v>-5.32</v>
      </c>
      <c r="K6510" s="3">
        <v>28.23</v>
      </c>
      <c r="Q6510" s="29">
        <f t="shared" si="1013"/>
        <v>1</v>
      </c>
      <c r="R6510" s="29">
        <f t="shared" si="1014"/>
        <v>6</v>
      </c>
      <c r="S6510" s="29">
        <f t="shared" si="1015"/>
        <v>22</v>
      </c>
      <c r="T6510" s="30">
        <f t="shared" si="1016"/>
        <v>1</v>
      </c>
      <c r="U6510" s="28">
        <f t="shared" si="1017"/>
        <v>3.355</v>
      </c>
      <c r="V6510" t="str">
        <f t="shared" si="1018"/>
        <v>No</v>
      </c>
      <c r="W6510" t="str">
        <f t="shared" si="1019"/>
        <v>12/1/2020</v>
      </c>
      <c r="X6510">
        <f t="shared" si="1020"/>
        <v>1</v>
      </c>
      <c r="Y6510">
        <f t="shared" si="1021"/>
        <v>3.355</v>
      </c>
      <c r="Z6510" t="str">
        <f t="shared" si="1022"/>
        <v/>
      </c>
    </row>
    <row r="6511" spans="1:26" ht="13" hidden="1" x14ac:dyDescent="0.25">
      <c r="A6511" t="s">
        <v>9618</v>
      </c>
      <c r="B6511" t="s">
        <v>34</v>
      </c>
      <c r="C6511" t="s">
        <v>5</v>
      </c>
      <c r="D6511" s="46">
        <v>0.1</v>
      </c>
      <c r="E6511" s="2">
        <v>44173</v>
      </c>
      <c r="F6511" t="s">
        <v>2338</v>
      </c>
      <c r="G6511" s="16">
        <v>44378</v>
      </c>
      <c r="H6511" s="16">
        <v>44742</v>
      </c>
      <c r="I6511" s="3">
        <v>33.549999999999997</v>
      </c>
      <c r="J6511" s="3">
        <v>-5.32</v>
      </c>
      <c r="K6511" s="3">
        <v>28.23</v>
      </c>
      <c r="Q6511" s="29">
        <f t="shared" si="1013"/>
        <v>1</v>
      </c>
      <c r="R6511" s="29">
        <f t="shared" si="1014"/>
        <v>6</v>
      </c>
      <c r="S6511" s="29">
        <f t="shared" si="1015"/>
        <v>22</v>
      </c>
      <c r="T6511" s="30">
        <f t="shared" si="1016"/>
        <v>1</v>
      </c>
      <c r="U6511" s="28">
        <f t="shared" si="1017"/>
        <v>3.355</v>
      </c>
      <c r="V6511" t="str">
        <f t="shared" si="1018"/>
        <v>No</v>
      </c>
      <c r="W6511" t="str">
        <f t="shared" si="1019"/>
        <v>12/1/2020</v>
      </c>
      <c r="X6511">
        <f t="shared" si="1020"/>
        <v>1</v>
      </c>
      <c r="Y6511">
        <f t="shared" si="1021"/>
        <v>3.355</v>
      </c>
      <c r="Z6511" t="str">
        <f t="shared" si="1022"/>
        <v/>
      </c>
    </row>
    <row r="6512" spans="1:26" ht="13" hidden="1" x14ac:dyDescent="0.25">
      <c r="A6512" t="s">
        <v>9619</v>
      </c>
      <c r="B6512" t="s">
        <v>34</v>
      </c>
      <c r="C6512" t="s">
        <v>5</v>
      </c>
      <c r="D6512" s="46">
        <v>0.1</v>
      </c>
      <c r="E6512" s="2">
        <v>44173</v>
      </c>
      <c r="F6512" t="s">
        <v>2338</v>
      </c>
      <c r="G6512" s="16">
        <v>44378</v>
      </c>
      <c r="H6512" s="16">
        <v>44742</v>
      </c>
      <c r="I6512" s="3">
        <v>33.549999999999997</v>
      </c>
      <c r="J6512" s="3">
        <v>-5.32</v>
      </c>
      <c r="K6512" s="3">
        <v>28.23</v>
      </c>
      <c r="Q6512" s="29">
        <f t="shared" si="1013"/>
        <v>1</v>
      </c>
      <c r="R6512" s="29">
        <f t="shared" si="1014"/>
        <v>6</v>
      </c>
      <c r="S6512" s="29">
        <f t="shared" si="1015"/>
        <v>22</v>
      </c>
      <c r="T6512" s="30">
        <f t="shared" si="1016"/>
        <v>1</v>
      </c>
      <c r="U6512" s="28">
        <f t="shared" si="1017"/>
        <v>3.355</v>
      </c>
      <c r="V6512" t="str">
        <f t="shared" si="1018"/>
        <v>No</v>
      </c>
      <c r="W6512" t="str">
        <f t="shared" si="1019"/>
        <v>12/1/2020</v>
      </c>
      <c r="X6512">
        <f t="shared" si="1020"/>
        <v>1</v>
      </c>
      <c r="Y6512">
        <f t="shared" si="1021"/>
        <v>3.355</v>
      </c>
      <c r="Z6512" t="str">
        <f t="shared" si="1022"/>
        <v/>
      </c>
    </row>
    <row r="6513" spans="1:26" ht="13" hidden="1" x14ac:dyDescent="0.25">
      <c r="A6513" t="s">
        <v>9620</v>
      </c>
      <c r="B6513" t="s">
        <v>34</v>
      </c>
      <c r="C6513" t="s">
        <v>5</v>
      </c>
      <c r="D6513" s="46">
        <v>0.1</v>
      </c>
      <c r="E6513" s="2">
        <v>44173</v>
      </c>
      <c r="F6513" t="s">
        <v>2338</v>
      </c>
      <c r="G6513" s="16">
        <v>44378</v>
      </c>
      <c r="H6513" s="16">
        <v>44742</v>
      </c>
      <c r="I6513" s="3">
        <v>33.549999999999997</v>
      </c>
      <c r="J6513" s="3">
        <v>-5.32</v>
      </c>
      <c r="K6513" s="3">
        <v>28.23</v>
      </c>
      <c r="Q6513" s="29">
        <f t="shared" si="1013"/>
        <v>1</v>
      </c>
      <c r="R6513" s="29">
        <f t="shared" si="1014"/>
        <v>6</v>
      </c>
      <c r="S6513" s="29">
        <f t="shared" si="1015"/>
        <v>22</v>
      </c>
      <c r="T6513" s="30">
        <f t="shared" si="1016"/>
        <v>1</v>
      </c>
      <c r="U6513" s="28">
        <f t="shared" si="1017"/>
        <v>3.355</v>
      </c>
      <c r="V6513" t="str">
        <f t="shared" si="1018"/>
        <v>No</v>
      </c>
      <c r="W6513" t="str">
        <f t="shared" si="1019"/>
        <v>12/1/2020</v>
      </c>
      <c r="X6513">
        <f t="shared" si="1020"/>
        <v>1</v>
      </c>
      <c r="Y6513">
        <f t="shared" si="1021"/>
        <v>3.355</v>
      </c>
      <c r="Z6513" t="str">
        <f t="shared" si="1022"/>
        <v/>
      </c>
    </row>
    <row r="6514" spans="1:26" ht="13" hidden="1" x14ac:dyDescent="0.25">
      <c r="A6514" t="s">
        <v>9621</v>
      </c>
      <c r="B6514" t="s">
        <v>34</v>
      </c>
      <c r="C6514" t="s">
        <v>5</v>
      </c>
      <c r="D6514" s="46">
        <v>0.1</v>
      </c>
      <c r="E6514" s="2">
        <v>44173</v>
      </c>
      <c r="F6514" t="s">
        <v>2338</v>
      </c>
      <c r="G6514" s="16">
        <v>44378</v>
      </c>
      <c r="H6514" s="16">
        <v>44742</v>
      </c>
      <c r="I6514" s="3">
        <v>33.549999999999997</v>
      </c>
      <c r="J6514" s="3">
        <v>-5.32</v>
      </c>
      <c r="K6514" s="3">
        <v>28.23</v>
      </c>
      <c r="Q6514" s="29">
        <f t="shared" si="1013"/>
        <v>1</v>
      </c>
      <c r="R6514" s="29">
        <f t="shared" si="1014"/>
        <v>6</v>
      </c>
      <c r="S6514" s="29">
        <f t="shared" si="1015"/>
        <v>22</v>
      </c>
      <c r="T6514" s="30">
        <f t="shared" si="1016"/>
        <v>1</v>
      </c>
      <c r="U6514" s="28">
        <f t="shared" si="1017"/>
        <v>3.355</v>
      </c>
      <c r="V6514" t="str">
        <f t="shared" si="1018"/>
        <v>No</v>
      </c>
      <c r="W6514" t="str">
        <f t="shared" si="1019"/>
        <v>12/1/2020</v>
      </c>
      <c r="X6514">
        <f t="shared" si="1020"/>
        <v>1</v>
      </c>
      <c r="Y6514">
        <f t="shared" si="1021"/>
        <v>3.355</v>
      </c>
      <c r="Z6514" t="str">
        <f t="shared" si="1022"/>
        <v/>
      </c>
    </row>
    <row r="6515" spans="1:26" ht="13" hidden="1" x14ac:dyDescent="0.25">
      <c r="A6515" t="s">
        <v>9622</v>
      </c>
      <c r="B6515" t="s">
        <v>34</v>
      </c>
      <c r="C6515" t="s">
        <v>5</v>
      </c>
      <c r="D6515" s="46">
        <v>0.1</v>
      </c>
      <c r="E6515" s="2">
        <v>44173</v>
      </c>
      <c r="F6515" t="s">
        <v>2338</v>
      </c>
      <c r="G6515" s="16">
        <v>44378</v>
      </c>
      <c r="H6515" s="16">
        <v>44742</v>
      </c>
      <c r="I6515" s="3">
        <v>33.549999999999997</v>
      </c>
      <c r="J6515" s="3">
        <v>-5.32</v>
      </c>
      <c r="K6515" s="3">
        <v>28.23</v>
      </c>
      <c r="Q6515" s="29">
        <f t="shared" si="1013"/>
        <v>1</v>
      </c>
      <c r="R6515" s="29">
        <f t="shared" si="1014"/>
        <v>6</v>
      </c>
      <c r="S6515" s="29">
        <f t="shared" si="1015"/>
        <v>22</v>
      </c>
      <c r="T6515" s="30">
        <f t="shared" si="1016"/>
        <v>1</v>
      </c>
      <c r="U6515" s="28">
        <f t="shared" si="1017"/>
        <v>3.355</v>
      </c>
      <c r="V6515" t="str">
        <f t="shared" si="1018"/>
        <v>No</v>
      </c>
      <c r="W6515" t="str">
        <f t="shared" si="1019"/>
        <v>12/1/2020</v>
      </c>
      <c r="X6515">
        <f t="shared" si="1020"/>
        <v>1</v>
      </c>
      <c r="Y6515">
        <f t="shared" si="1021"/>
        <v>3.355</v>
      </c>
      <c r="Z6515" t="str">
        <f t="shared" si="1022"/>
        <v/>
      </c>
    </row>
    <row r="6516" spans="1:26" ht="13" hidden="1" x14ac:dyDescent="0.25">
      <c r="A6516" t="s">
        <v>9623</v>
      </c>
      <c r="B6516" t="s">
        <v>34</v>
      </c>
      <c r="C6516" t="s">
        <v>5</v>
      </c>
      <c r="D6516" s="46">
        <v>0.1</v>
      </c>
      <c r="E6516" s="2">
        <v>44173</v>
      </c>
      <c r="F6516" t="s">
        <v>2338</v>
      </c>
      <c r="G6516" s="16">
        <v>44378</v>
      </c>
      <c r="H6516" s="16">
        <v>44742</v>
      </c>
      <c r="I6516" s="3">
        <v>33.549999999999997</v>
      </c>
      <c r="J6516" s="3">
        <v>-5.32</v>
      </c>
      <c r="K6516" s="3">
        <v>28.23</v>
      </c>
      <c r="Q6516" s="29">
        <f t="shared" si="1013"/>
        <v>1</v>
      </c>
      <c r="R6516" s="29">
        <f t="shared" si="1014"/>
        <v>6</v>
      </c>
      <c r="S6516" s="29">
        <f t="shared" si="1015"/>
        <v>22</v>
      </c>
      <c r="T6516" s="30">
        <f t="shared" si="1016"/>
        <v>1</v>
      </c>
      <c r="U6516" s="28">
        <f t="shared" si="1017"/>
        <v>3.355</v>
      </c>
      <c r="V6516" t="str">
        <f t="shared" si="1018"/>
        <v>No</v>
      </c>
      <c r="W6516" t="str">
        <f t="shared" si="1019"/>
        <v>12/1/2020</v>
      </c>
      <c r="X6516">
        <f t="shared" si="1020"/>
        <v>1</v>
      </c>
      <c r="Y6516">
        <f t="shared" si="1021"/>
        <v>3.355</v>
      </c>
      <c r="Z6516" t="str">
        <f t="shared" si="1022"/>
        <v/>
      </c>
    </row>
    <row r="6517" spans="1:26" ht="13" hidden="1" x14ac:dyDescent="0.25">
      <c r="A6517" t="s">
        <v>9624</v>
      </c>
      <c r="B6517" t="s">
        <v>34</v>
      </c>
      <c r="C6517" t="s">
        <v>5</v>
      </c>
      <c r="D6517" s="46">
        <v>0.1</v>
      </c>
      <c r="E6517" s="2">
        <v>44173</v>
      </c>
      <c r="F6517" t="s">
        <v>2338</v>
      </c>
      <c r="G6517" s="16">
        <v>44378</v>
      </c>
      <c r="H6517" s="16">
        <v>44742</v>
      </c>
      <c r="I6517" s="3">
        <v>33.549999999999997</v>
      </c>
      <c r="J6517" s="3">
        <v>-5.32</v>
      </c>
      <c r="K6517" s="3">
        <v>28.23</v>
      </c>
      <c r="Q6517" s="29">
        <f t="shared" si="1013"/>
        <v>1</v>
      </c>
      <c r="R6517" s="29">
        <f t="shared" si="1014"/>
        <v>6</v>
      </c>
      <c r="S6517" s="29">
        <f t="shared" si="1015"/>
        <v>22</v>
      </c>
      <c r="T6517" s="30">
        <f t="shared" si="1016"/>
        <v>1</v>
      </c>
      <c r="U6517" s="28">
        <f t="shared" si="1017"/>
        <v>3.355</v>
      </c>
      <c r="V6517" t="str">
        <f t="shared" si="1018"/>
        <v>No</v>
      </c>
      <c r="W6517" t="str">
        <f t="shared" si="1019"/>
        <v>12/1/2020</v>
      </c>
      <c r="X6517">
        <f t="shared" si="1020"/>
        <v>1</v>
      </c>
      <c r="Y6517">
        <f t="shared" si="1021"/>
        <v>3.355</v>
      </c>
      <c r="Z6517" t="str">
        <f t="shared" si="1022"/>
        <v/>
      </c>
    </row>
    <row r="6518" spans="1:26" ht="13" hidden="1" x14ac:dyDescent="0.25">
      <c r="A6518" t="s">
        <v>9625</v>
      </c>
      <c r="B6518" t="s">
        <v>34</v>
      </c>
      <c r="C6518" t="s">
        <v>5</v>
      </c>
      <c r="D6518" s="46">
        <v>0.1</v>
      </c>
      <c r="E6518" s="2">
        <v>44173</v>
      </c>
      <c r="F6518" t="s">
        <v>2338</v>
      </c>
      <c r="G6518" s="16">
        <v>44378</v>
      </c>
      <c r="H6518" s="16">
        <v>44742</v>
      </c>
      <c r="I6518" s="3">
        <v>33.549999999999997</v>
      </c>
      <c r="J6518" s="3">
        <v>-5.32</v>
      </c>
      <c r="K6518" s="3">
        <v>28.23</v>
      </c>
      <c r="Q6518" s="29">
        <f t="shared" si="1013"/>
        <v>1</v>
      </c>
      <c r="R6518" s="29">
        <f t="shared" si="1014"/>
        <v>6</v>
      </c>
      <c r="S6518" s="29">
        <f t="shared" si="1015"/>
        <v>22</v>
      </c>
      <c r="T6518" s="30">
        <f t="shared" si="1016"/>
        <v>1</v>
      </c>
      <c r="U6518" s="28">
        <f t="shared" si="1017"/>
        <v>3.355</v>
      </c>
      <c r="V6518" t="str">
        <f t="shared" si="1018"/>
        <v>No</v>
      </c>
      <c r="W6518" t="str">
        <f t="shared" si="1019"/>
        <v>12/1/2020</v>
      </c>
      <c r="X6518">
        <f t="shared" si="1020"/>
        <v>1</v>
      </c>
      <c r="Y6518">
        <f t="shared" si="1021"/>
        <v>3.355</v>
      </c>
      <c r="Z6518" t="str">
        <f t="shared" si="1022"/>
        <v/>
      </c>
    </row>
    <row r="6519" spans="1:26" ht="13" hidden="1" x14ac:dyDescent="0.25">
      <c r="A6519" t="s">
        <v>9626</v>
      </c>
      <c r="B6519" t="s">
        <v>34</v>
      </c>
      <c r="C6519" t="s">
        <v>5</v>
      </c>
      <c r="D6519" s="46">
        <v>0.1</v>
      </c>
      <c r="E6519" s="2">
        <v>44173</v>
      </c>
      <c r="F6519" t="s">
        <v>2338</v>
      </c>
      <c r="G6519" s="16">
        <v>44378</v>
      </c>
      <c r="H6519" s="16">
        <v>44742</v>
      </c>
      <c r="I6519" s="3">
        <v>33.549999999999997</v>
      </c>
      <c r="J6519" s="3">
        <v>-5.32</v>
      </c>
      <c r="K6519" s="3">
        <v>28.23</v>
      </c>
      <c r="Q6519" s="29">
        <f t="shared" si="1013"/>
        <v>1</v>
      </c>
      <c r="R6519" s="29">
        <f t="shared" si="1014"/>
        <v>6</v>
      </c>
      <c r="S6519" s="29">
        <f t="shared" si="1015"/>
        <v>22</v>
      </c>
      <c r="T6519" s="30">
        <f t="shared" si="1016"/>
        <v>1</v>
      </c>
      <c r="U6519" s="28">
        <f t="shared" si="1017"/>
        <v>3.355</v>
      </c>
      <c r="V6519" t="str">
        <f t="shared" si="1018"/>
        <v>No</v>
      </c>
      <c r="W6519" t="str">
        <f t="shared" si="1019"/>
        <v>12/1/2020</v>
      </c>
      <c r="X6519">
        <f t="shared" si="1020"/>
        <v>1</v>
      </c>
      <c r="Y6519">
        <f t="shared" si="1021"/>
        <v>3.355</v>
      </c>
      <c r="Z6519" t="str">
        <f t="shared" si="1022"/>
        <v/>
      </c>
    </row>
    <row r="6520" spans="1:26" ht="13" hidden="1" x14ac:dyDescent="0.25">
      <c r="A6520" t="s">
        <v>9627</v>
      </c>
      <c r="B6520" t="s">
        <v>34</v>
      </c>
      <c r="C6520" t="s">
        <v>5</v>
      </c>
      <c r="D6520" s="46">
        <v>0.1</v>
      </c>
      <c r="E6520" s="2">
        <v>44173</v>
      </c>
      <c r="F6520" t="s">
        <v>2338</v>
      </c>
      <c r="G6520" s="16">
        <v>44378</v>
      </c>
      <c r="H6520" s="16">
        <v>44742</v>
      </c>
      <c r="I6520" s="3">
        <v>33.549999999999997</v>
      </c>
      <c r="J6520" s="3">
        <v>-5.32</v>
      </c>
      <c r="K6520" s="3">
        <v>28.23</v>
      </c>
      <c r="Q6520" s="29">
        <f t="shared" ref="Q6520:Q6583" si="1023">DATEDIF(E6520,H6520,"Y")</f>
        <v>1</v>
      </c>
      <c r="R6520" s="29">
        <f t="shared" ref="R6520:R6583" si="1024">DATEDIF(E6520,H6520,"YM")</f>
        <v>6</v>
      </c>
      <c r="S6520" s="29">
        <f t="shared" ref="S6520:S6583" si="1025">DATEDIF(E6520,H6520,"MD")</f>
        <v>22</v>
      </c>
      <c r="T6520" s="30">
        <f t="shared" ref="T6520:T6583" si="1026">IF(Q6520&gt;=1,1,R6520/12)</f>
        <v>1</v>
      </c>
      <c r="U6520" s="28">
        <f t="shared" ref="U6520:U6583" si="1027">I6520*D6520*T6520</f>
        <v>3.355</v>
      </c>
      <c r="V6520" t="str">
        <f t="shared" si="1018"/>
        <v>No</v>
      </c>
      <c r="W6520" t="str">
        <f t="shared" si="1019"/>
        <v>12/1/2020</v>
      </c>
      <c r="X6520">
        <f t="shared" si="1020"/>
        <v>1</v>
      </c>
      <c r="Y6520">
        <f t="shared" si="1021"/>
        <v>3.355</v>
      </c>
      <c r="Z6520" t="str">
        <f t="shared" si="1022"/>
        <v/>
      </c>
    </row>
    <row r="6521" spans="1:26" ht="13" hidden="1" x14ac:dyDescent="0.25">
      <c r="A6521" t="s">
        <v>9628</v>
      </c>
      <c r="B6521" t="s">
        <v>34</v>
      </c>
      <c r="C6521" t="s">
        <v>5</v>
      </c>
      <c r="D6521" s="46">
        <v>0.1</v>
      </c>
      <c r="E6521" s="2">
        <v>44173</v>
      </c>
      <c r="F6521" t="s">
        <v>2338</v>
      </c>
      <c r="G6521" s="16">
        <v>44378</v>
      </c>
      <c r="H6521" s="16">
        <v>44742</v>
      </c>
      <c r="I6521" s="3">
        <v>33.549999999999997</v>
      </c>
      <c r="J6521" s="3">
        <v>-5.32</v>
      </c>
      <c r="K6521" s="3">
        <v>28.23</v>
      </c>
      <c r="Q6521" s="29">
        <f t="shared" si="1023"/>
        <v>1</v>
      </c>
      <c r="R6521" s="29">
        <f t="shared" si="1024"/>
        <v>6</v>
      </c>
      <c r="S6521" s="29">
        <f t="shared" si="1025"/>
        <v>22</v>
      </c>
      <c r="T6521" s="30">
        <f t="shared" si="1026"/>
        <v>1</v>
      </c>
      <c r="U6521" s="28">
        <f t="shared" si="1027"/>
        <v>3.355</v>
      </c>
      <c r="V6521" t="str">
        <f t="shared" si="1018"/>
        <v>No</v>
      </c>
      <c r="W6521" t="str">
        <f t="shared" si="1019"/>
        <v>12/1/2020</v>
      </c>
      <c r="X6521">
        <f t="shared" si="1020"/>
        <v>1</v>
      </c>
      <c r="Y6521">
        <f t="shared" si="1021"/>
        <v>3.355</v>
      </c>
      <c r="Z6521" t="str">
        <f t="shared" si="1022"/>
        <v/>
      </c>
    </row>
    <row r="6522" spans="1:26" ht="13" hidden="1" x14ac:dyDescent="0.25">
      <c r="A6522" t="s">
        <v>9629</v>
      </c>
      <c r="B6522" t="s">
        <v>34</v>
      </c>
      <c r="C6522" t="s">
        <v>5</v>
      </c>
      <c r="D6522" s="46">
        <v>0.1</v>
      </c>
      <c r="E6522" s="2">
        <v>44173</v>
      </c>
      <c r="F6522" t="s">
        <v>2338</v>
      </c>
      <c r="G6522" s="16">
        <v>44378</v>
      </c>
      <c r="H6522" s="16">
        <v>44742</v>
      </c>
      <c r="I6522" s="3">
        <v>33.549999999999997</v>
      </c>
      <c r="J6522" s="3">
        <v>-5.32</v>
      </c>
      <c r="K6522" s="3">
        <v>28.23</v>
      </c>
      <c r="Q6522" s="29">
        <f t="shared" si="1023"/>
        <v>1</v>
      </c>
      <c r="R6522" s="29">
        <f t="shared" si="1024"/>
        <v>6</v>
      </c>
      <c r="S6522" s="29">
        <f t="shared" si="1025"/>
        <v>22</v>
      </c>
      <c r="T6522" s="30">
        <f t="shared" si="1026"/>
        <v>1</v>
      </c>
      <c r="U6522" s="28">
        <f t="shared" si="1027"/>
        <v>3.355</v>
      </c>
      <c r="V6522" t="str">
        <f t="shared" si="1018"/>
        <v>No</v>
      </c>
      <c r="W6522" t="str">
        <f t="shared" si="1019"/>
        <v>12/1/2020</v>
      </c>
      <c r="X6522">
        <f t="shared" si="1020"/>
        <v>1</v>
      </c>
      <c r="Y6522">
        <f t="shared" si="1021"/>
        <v>3.355</v>
      </c>
      <c r="Z6522" t="str">
        <f t="shared" si="1022"/>
        <v/>
      </c>
    </row>
    <row r="6523" spans="1:26" ht="13" hidden="1" x14ac:dyDescent="0.25">
      <c r="A6523" t="s">
        <v>9630</v>
      </c>
      <c r="B6523" t="s">
        <v>34</v>
      </c>
      <c r="C6523" t="s">
        <v>5</v>
      </c>
      <c r="D6523" s="46">
        <v>0.1</v>
      </c>
      <c r="E6523" s="2">
        <v>44173</v>
      </c>
      <c r="F6523" t="s">
        <v>2338</v>
      </c>
      <c r="G6523" s="16">
        <v>44378</v>
      </c>
      <c r="H6523" s="16">
        <v>44742</v>
      </c>
      <c r="I6523" s="3">
        <v>33.549999999999997</v>
      </c>
      <c r="J6523" s="3">
        <v>-5.32</v>
      </c>
      <c r="K6523" s="3">
        <v>28.23</v>
      </c>
      <c r="Q6523" s="29">
        <f t="shared" si="1023"/>
        <v>1</v>
      </c>
      <c r="R6523" s="29">
        <f t="shared" si="1024"/>
        <v>6</v>
      </c>
      <c r="S6523" s="29">
        <f t="shared" si="1025"/>
        <v>22</v>
      </c>
      <c r="T6523" s="30">
        <f t="shared" si="1026"/>
        <v>1</v>
      </c>
      <c r="U6523" s="28">
        <f t="shared" si="1027"/>
        <v>3.355</v>
      </c>
      <c r="V6523" t="str">
        <f t="shared" si="1018"/>
        <v>No</v>
      </c>
      <c r="W6523" t="str">
        <f t="shared" si="1019"/>
        <v>12/1/2020</v>
      </c>
      <c r="X6523">
        <f t="shared" si="1020"/>
        <v>1</v>
      </c>
      <c r="Y6523">
        <f t="shared" si="1021"/>
        <v>3.355</v>
      </c>
      <c r="Z6523" t="str">
        <f t="shared" si="1022"/>
        <v/>
      </c>
    </row>
    <row r="6524" spans="1:26" ht="13" hidden="1" x14ac:dyDescent="0.25">
      <c r="A6524" t="s">
        <v>9631</v>
      </c>
      <c r="B6524" t="s">
        <v>34</v>
      </c>
      <c r="C6524" t="s">
        <v>5</v>
      </c>
      <c r="D6524" s="46">
        <v>0.1</v>
      </c>
      <c r="E6524" s="2">
        <v>44173</v>
      </c>
      <c r="F6524" t="s">
        <v>2338</v>
      </c>
      <c r="G6524" s="16">
        <v>44378</v>
      </c>
      <c r="H6524" s="16">
        <v>44742</v>
      </c>
      <c r="I6524" s="3">
        <v>33.549999999999997</v>
      </c>
      <c r="J6524" s="3">
        <v>-5.32</v>
      </c>
      <c r="K6524" s="3">
        <v>28.23</v>
      </c>
      <c r="Q6524" s="29">
        <f t="shared" si="1023"/>
        <v>1</v>
      </c>
      <c r="R6524" s="29">
        <f t="shared" si="1024"/>
        <v>6</v>
      </c>
      <c r="S6524" s="29">
        <f t="shared" si="1025"/>
        <v>22</v>
      </c>
      <c r="T6524" s="30">
        <f t="shared" si="1026"/>
        <v>1</v>
      </c>
      <c r="U6524" s="28">
        <f t="shared" si="1027"/>
        <v>3.355</v>
      </c>
      <c r="V6524" t="str">
        <f t="shared" si="1018"/>
        <v>No</v>
      </c>
      <c r="W6524" t="str">
        <f t="shared" si="1019"/>
        <v>12/1/2020</v>
      </c>
      <c r="X6524">
        <f t="shared" si="1020"/>
        <v>1</v>
      </c>
      <c r="Y6524">
        <f t="shared" si="1021"/>
        <v>3.355</v>
      </c>
      <c r="Z6524" t="str">
        <f t="shared" si="1022"/>
        <v/>
      </c>
    </row>
    <row r="6525" spans="1:26" ht="13" hidden="1" x14ac:dyDescent="0.25">
      <c r="A6525" t="s">
        <v>9632</v>
      </c>
      <c r="B6525" t="s">
        <v>34</v>
      </c>
      <c r="C6525" t="s">
        <v>5</v>
      </c>
      <c r="D6525" s="46">
        <v>0.1</v>
      </c>
      <c r="E6525" s="2">
        <v>44173</v>
      </c>
      <c r="F6525" t="s">
        <v>2338</v>
      </c>
      <c r="G6525" s="16">
        <v>44378</v>
      </c>
      <c r="H6525" s="16">
        <v>44742</v>
      </c>
      <c r="I6525" s="3">
        <v>33.549999999999997</v>
      </c>
      <c r="J6525" s="3">
        <v>-5.32</v>
      </c>
      <c r="K6525" s="3">
        <v>28.23</v>
      </c>
      <c r="Q6525" s="29">
        <f t="shared" si="1023"/>
        <v>1</v>
      </c>
      <c r="R6525" s="29">
        <f t="shared" si="1024"/>
        <v>6</v>
      </c>
      <c r="S6525" s="29">
        <f t="shared" si="1025"/>
        <v>22</v>
      </c>
      <c r="T6525" s="30">
        <f t="shared" si="1026"/>
        <v>1</v>
      </c>
      <c r="U6525" s="28">
        <f t="shared" si="1027"/>
        <v>3.355</v>
      </c>
      <c r="V6525" t="str">
        <f t="shared" si="1018"/>
        <v>No</v>
      </c>
      <c r="W6525" t="str">
        <f t="shared" si="1019"/>
        <v>12/1/2020</v>
      </c>
      <c r="X6525">
        <f t="shared" si="1020"/>
        <v>1</v>
      </c>
      <c r="Y6525">
        <f t="shared" si="1021"/>
        <v>3.355</v>
      </c>
      <c r="Z6525" t="str">
        <f t="shared" si="1022"/>
        <v/>
      </c>
    </row>
    <row r="6526" spans="1:26" ht="13" hidden="1" x14ac:dyDescent="0.25">
      <c r="A6526" t="s">
        <v>9633</v>
      </c>
      <c r="B6526" t="s">
        <v>34</v>
      </c>
      <c r="C6526" t="s">
        <v>5</v>
      </c>
      <c r="D6526" s="46">
        <v>0.1</v>
      </c>
      <c r="E6526" s="2">
        <v>44173</v>
      </c>
      <c r="F6526" t="s">
        <v>2338</v>
      </c>
      <c r="G6526" s="16">
        <v>44378</v>
      </c>
      <c r="H6526" s="16">
        <v>44742</v>
      </c>
      <c r="I6526" s="3">
        <v>33.549999999999997</v>
      </c>
      <c r="J6526" s="3">
        <v>-5.32</v>
      </c>
      <c r="K6526" s="3">
        <v>28.23</v>
      </c>
      <c r="Q6526" s="29">
        <f t="shared" si="1023"/>
        <v>1</v>
      </c>
      <c r="R6526" s="29">
        <f t="shared" si="1024"/>
        <v>6</v>
      </c>
      <c r="S6526" s="29">
        <f t="shared" si="1025"/>
        <v>22</v>
      </c>
      <c r="T6526" s="30">
        <f t="shared" si="1026"/>
        <v>1</v>
      </c>
      <c r="U6526" s="28">
        <f t="shared" si="1027"/>
        <v>3.355</v>
      </c>
      <c r="V6526" t="str">
        <f t="shared" si="1018"/>
        <v>No</v>
      </c>
      <c r="W6526" t="str">
        <f t="shared" si="1019"/>
        <v>12/1/2020</v>
      </c>
      <c r="X6526">
        <f t="shared" si="1020"/>
        <v>1</v>
      </c>
      <c r="Y6526">
        <f t="shared" si="1021"/>
        <v>3.355</v>
      </c>
      <c r="Z6526" t="str">
        <f t="shared" si="1022"/>
        <v/>
      </c>
    </row>
    <row r="6527" spans="1:26" ht="13" hidden="1" x14ac:dyDescent="0.25">
      <c r="A6527" t="s">
        <v>9634</v>
      </c>
      <c r="B6527" t="s">
        <v>34</v>
      </c>
      <c r="C6527" t="s">
        <v>5</v>
      </c>
      <c r="D6527" s="46">
        <v>0.1</v>
      </c>
      <c r="E6527" s="2">
        <v>44173</v>
      </c>
      <c r="F6527" t="s">
        <v>2338</v>
      </c>
      <c r="G6527" s="16">
        <v>44378</v>
      </c>
      <c r="H6527" s="16">
        <v>44742</v>
      </c>
      <c r="I6527" s="3">
        <v>33.549999999999997</v>
      </c>
      <c r="J6527" s="3">
        <v>-5.32</v>
      </c>
      <c r="K6527" s="3">
        <v>28.23</v>
      </c>
      <c r="Q6527" s="29">
        <f t="shared" si="1023"/>
        <v>1</v>
      </c>
      <c r="R6527" s="29">
        <f t="shared" si="1024"/>
        <v>6</v>
      </c>
      <c r="S6527" s="29">
        <f t="shared" si="1025"/>
        <v>22</v>
      </c>
      <c r="T6527" s="30">
        <f t="shared" si="1026"/>
        <v>1</v>
      </c>
      <c r="U6527" s="28">
        <f t="shared" si="1027"/>
        <v>3.355</v>
      </c>
      <c r="V6527" t="str">
        <f t="shared" si="1018"/>
        <v>No</v>
      </c>
      <c r="W6527" t="str">
        <f t="shared" si="1019"/>
        <v>12/1/2020</v>
      </c>
      <c r="X6527">
        <f t="shared" si="1020"/>
        <v>1</v>
      </c>
      <c r="Y6527">
        <f t="shared" si="1021"/>
        <v>3.355</v>
      </c>
      <c r="Z6527" t="str">
        <f t="shared" si="1022"/>
        <v/>
      </c>
    </row>
    <row r="6528" spans="1:26" ht="13" hidden="1" x14ac:dyDescent="0.25">
      <c r="A6528" t="s">
        <v>9635</v>
      </c>
      <c r="B6528" t="s">
        <v>34</v>
      </c>
      <c r="C6528" t="s">
        <v>5</v>
      </c>
      <c r="D6528" s="46">
        <v>0.1</v>
      </c>
      <c r="E6528" s="2">
        <v>44173</v>
      </c>
      <c r="F6528" t="s">
        <v>2338</v>
      </c>
      <c r="G6528" s="16">
        <v>44378</v>
      </c>
      <c r="H6528" s="16">
        <v>44742</v>
      </c>
      <c r="I6528" s="3">
        <v>33.549999999999997</v>
      </c>
      <c r="J6528" s="3">
        <v>-5.32</v>
      </c>
      <c r="K6528" s="3">
        <v>28.23</v>
      </c>
      <c r="Q6528" s="29">
        <f t="shared" si="1023"/>
        <v>1</v>
      </c>
      <c r="R6528" s="29">
        <f t="shared" si="1024"/>
        <v>6</v>
      </c>
      <c r="S6528" s="29">
        <f t="shared" si="1025"/>
        <v>22</v>
      </c>
      <c r="T6528" s="30">
        <f t="shared" si="1026"/>
        <v>1</v>
      </c>
      <c r="U6528" s="28">
        <f t="shared" si="1027"/>
        <v>3.355</v>
      </c>
      <c r="V6528" t="str">
        <f t="shared" si="1018"/>
        <v>No</v>
      </c>
      <c r="W6528" t="str">
        <f t="shared" si="1019"/>
        <v>12/1/2020</v>
      </c>
      <c r="X6528">
        <f t="shared" si="1020"/>
        <v>1</v>
      </c>
      <c r="Y6528">
        <f t="shared" si="1021"/>
        <v>3.355</v>
      </c>
      <c r="Z6528" t="str">
        <f t="shared" si="1022"/>
        <v/>
      </c>
    </row>
    <row r="6529" spans="1:26" ht="13" hidden="1" x14ac:dyDescent="0.25">
      <c r="A6529" t="s">
        <v>9636</v>
      </c>
      <c r="B6529" t="s">
        <v>34</v>
      </c>
      <c r="C6529" t="s">
        <v>5</v>
      </c>
      <c r="D6529" s="46">
        <v>0.1</v>
      </c>
      <c r="E6529" s="2">
        <v>44173</v>
      </c>
      <c r="F6529" t="s">
        <v>2338</v>
      </c>
      <c r="G6529" s="16">
        <v>44378</v>
      </c>
      <c r="H6529" s="16">
        <v>44742</v>
      </c>
      <c r="I6529" s="3">
        <v>33.549999999999997</v>
      </c>
      <c r="J6529" s="3">
        <v>-5.32</v>
      </c>
      <c r="K6529" s="3">
        <v>28.23</v>
      </c>
      <c r="Q6529" s="29">
        <f t="shared" si="1023"/>
        <v>1</v>
      </c>
      <c r="R6529" s="29">
        <f t="shared" si="1024"/>
        <v>6</v>
      </c>
      <c r="S6529" s="29">
        <f t="shared" si="1025"/>
        <v>22</v>
      </c>
      <c r="T6529" s="30">
        <f t="shared" si="1026"/>
        <v>1</v>
      </c>
      <c r="U6529" s="28">
        <f t="shared" si="1027"/>
        <v>3.355</v>
      </c>
      <c r="V6529" t="str">
        <f t="shared" si="1018"/>
        <v>No</v>
      </c>
      <c r="W6529" t="str">
        <f t="shared" si="1019"/>
        <v>12/1/2020</v>
      </c>
      <c r="X6529">
        <f t="shared" si="1020"/>
        <v>1</v>
      </c>
      <c r="Y6529">
        <f t="shared" si="1021"/>
        <v>3.355</v>
      </c>
      <c r="Z6529" t="str">
        <f t="shared" si="1022"/>
        <v/>
      </c>
    </row>
    <row r="6530" spans="1:26" ht="13" hidden="1" x14ac:dyDescent="0.25">
      <c r="A6530" t="s">
        <v>9637</v>
      </c>
      <c r="B6530" t="s">
        <v>34</v>
      </c>
      <c r="C6530" t="s">
        <v>5</v>
      </c>
      <c r="D6530" s="46">
        <v>0.1</v>
      </c>
      <c r="E6530" s="2">
        <v>44173</v>
      </c>
      <c r="F6530" t="s">
        <v>2338</v>
      </c>
      <c r="G6530" s="16">
        <v>44378</v>
      </c>
      <c r="H6530" s="16">
        <v>44742</v>
      </c>
      <c r="I6530" s="3">
        <v>33.549999999999997</v>
      </c>
      <c r="J6530" s="3">
        <v>-5.32</v>
      </c>
      <c r="K6530" s="3">
        <v>28.23</v>
      </c>
      <c r="Q6530" s="29">
        <f t="shared" si="1023"/>
        <v>1</v>
      </c>
      <c r="R6530" s="29">
        <f t="shared" si="1024"/>
        <v>6</v>
      </c>
      <c r="S6530" s="29">
        <f t="shared" si="1025"/>
        <v>22</v>
      </c>
      <c r="T6530" s="30">
        <f t="shared" si="1026"/>
        <v>1</v>
      </c>
      <c r="U6530" s="28">
        <f t="shared" si="1027"/>
        <v>3.355</v>
      </c>
      <c r="V6530" t="str">
        <f t="shared" si="1018"/>
        <v>No</v>
      </c>
      <c r="W6530" t="str">
        <f t="shared" si="1019"/>
        <v>12/1/2020</v>
      </c>
      <c r="X6530">
        <f t="shared" si="1020"/>
        <v>1</v>
      </c>
      <c r="Y6530">
        <f t="shared" si="1021"/>
        <v>3.355</v>
      </c>
      <c r="Z6530" t="str">
        <f t="shared" si="1022"/>
        <v/>
      </c>
    </row>
    <row r="6531" spans="1:26" ht="13" hidden="1" x14ac:dyDescent="0.25">
      <c r="A6531" t="s">
        <v>9638</v>
      </c>
      <c r="B6531" t="s">
        <v>34</v>
      </c>
      <c r="C6531" t="s">
        <v>5</v>
      </c>
      <c r="D6531" s="46">
        <v>0.1</v>
      </c>
      <c r="E6531" s="2">
        <v>44173</v>
      </c>
      <c r="F6531" t="s">
        <v>2338</v>
      </c>
      <c r="G6531" s="16">
        <v>44378</v>
      </c>
      <c r="H6531" s="16">
        <v>44742</v>
      </c>
      <c r="I6531" s="3">
        <v>33.549999999999997</v>
      </c>
      <c r="J6531" s="3">
        <v>-5.32</v>
      </c>
      <c r="K6531" s="3">
        <v>28.23</v>
      </c>
      <c r="Q6531" s="29">
        <f t="shared" si="1023"/>
        <v>1</v>
      </c>
      <c r="R6531" s="29">
        <f t="shared" si="1024"/>
        <v>6</v>
      </c>
      <c r="S6531" s="29">
        <f t="shared" si="1025"/>
        <v>22</v>
      </c>
      <c r="T6531" s="30">
        <f t="shared" si="1026"/>
        <v>1</v>
      </c>
      <c r="U6531" s="28">
        <f t="shared" si="1027"/>
        <v>3.355</v>
      </c>
      <c r="V6531" t="str">
        <f t="shared" si="1018"/>
        <v>No</v>
      </c>
      <c r="W6531" t="str">
        <f t="shared" si="1019"/>
        <v>12/1/2020</v>
      </c>
      <c r="X6531">
        <f t="shared" si="1020"/>
        <v>1</v>
      </c>
      <c r="Y6531">
        <f t="shared" si="1021"/>
        <v>3.355</v>
      </c>
      <c r="Z6531" t="str">
        <f t="shared" si="1022"/>
        <v/>
      </c>
    </row>
    <row r="6532" spans="1:26" ht="13" hidden="1" x14ac:dyDescent="0.25">
      <c r="A6532" t="s">
        <v>9639</v>
      </c>
      <c r="B6532" t="s">
        <v>34</v>
      </c>
      <c r="C6532" t="s">
        <v>5</v>
      </c>
      <c r="D6532" s="46">
        <v>0.1</v>
      </c>
      <c r="E6532" s="2">
        <v>44173</v>
      </c>
      <c r="F6532" t="s">
        <v>2338</v>
      </c>
      <c r="G6532" s="16">
        <v>44378</v>
      </c>
      <c r="H6532" s="16">
        <v>44742</v>
      </c>
      <c r="I6532" s="3">
        <v>33.549999999999997</v>
      </c>
      <c r="J6532" s="3">
        <v>-5.32</v>
      </c>
      <c r="K6532" s="3">
        <v>28.23</v>
      </c>
      <c r="Q6532" s="29">
        <f t="shared" si="1023"/>
        <v>1</v>
      </c>
      <c r="R6532" s="29">
        <f t="shared" si="1024"/>
        <v>6</v>
      </c>
      <c r="S6532" s="29">
        <f t="shared" si="1025"/>
        <v>22</v>
      </c>
      <c r="T6532" s="30">
        <f t="shared" si="1026"/>
        <v>1</v>
      </c>
      <c r="U6532" s="28">
        <f t="shared" si="1027"/>
        <v>3.355</v>
      </c>
      <c r="V6532" t="str">
        <f t="shared" si="1018"/>
        <v>No</v>
      </c>
      <c r="W6532" t="str">
        <f t="shared" si="1019"/>
        <v>12/1/2020</v>
      </c>
      <c r="X6532">
        <f t="shared" si="1020"/>
        <v>1</v>
      </c>
      <c r="Y6532">
        <f t="shared" si="1021"/>
        <v>3.355</v>
      </c>
      <c r="Z6532" t="str">
        <f t="shared" si="1022"/>
        <v/>
      </c>
    </row>
    <row r="6533" spans="1:26" ht="13" hidden="1" x14ac:dyDescent="0.25">
      <c r="A6533" t="s">
        <v>9640</v>
      </c>
      <c r="B6533" t="s">
        <v>34</v>
      </c>
      <c r="C6533" t="s">
        <v>5</v>
      </c>
      <c r="D6533" s="46">
        <v>0.1</v>
      </c>
      <c r="E6533" s="2">
        <v>44173</v>
      </c>
      <c r="F6533" t="s">
        <v>2338</v>
      </c>
      <c r="G6533" s="16">
        <v>44378</v>
      </c>
      <c r="H6533" s="16">
        <v>44742</v>
      </c>
      <c r="I6533" s="3">
        <v>33.549999999999997</v>
      </c>
      <c r="J6533" s="3">
        <v>-5.32</v>
      </c>
      <c r="K6533" s="3">
        <v>28.23</v>
      </c>
      <c r="Q6533" s="29">
        <f t="shared" si="1023"/>
        <v>1</v>
      </c>
      <c r="R6533" s="29">
        <f t="shared" si="1024"/>
        <v>6</v>
      </c>
      <c r="S6533" s="29">
        <f t="shared" si="1025"/>
        <v>22</v>
      </c>
      <c r="T6533" s="30">
        <f t="shared" si="1026"/>
        <v>1</v>
      </c>
      <c r="U6533" s="28">
        <f t="shared" si="1027"/>
        <v>3.355</v>
      </c>
      <c r="V6533" t="str">
        <f t="shared" si="1018"/>
        <v>No</v>
      </c>
      <c r="W6533" t="str">
        <f t="shared" si="1019"/>
        <v>12/1/2020</v>
      </c>
      <c r="X6533">
        <f t="shared" si="1020"/>
        <v>1</v>
      </c>
      <c r="Y6533">
        <f t="shared" si="1021"/>
        <v>3.355</v>
      </c>
      <c r="Z6533" t="str">
        <f t="shared" si="1022"/>
        <v/>
      </c>
    </row>
    <row r="6534" spans="1:26" ht="13" hidden="1" x14ac:dyDescent="0.25">
      <c r="A6534" t="s">
        <v>9641</v>
      </c>
      <c r="B6534" t="s">
        <v>34</v>
      </c>
      <c r="C6534" t="s">
        <v>5</v>
      </c>
      <c r="D6534" s="46">
        <v>0.1</v>
      </c>
      <c r="E6534" s="2">
        <v>44173</v>
      </c>
      <c r="F6534" t="s">
        <v>2338</v>
      </c>
      <c r="G6534" s="16">
        <v>44378</v>
      </c>
      <c r="H6534" s="16">
        <v>44742</v>
      </c>
      <c r="I6534" s="3">
        <v>33.549999999999997</v>
      </c>
      <c r="J6534" s="3">
        <v>-5.32</v>
      </c>
      <c r="K6534" s="3">
        <v>28.23</v>
      </c>
      <c r="Q6534" s="29">
        <f t="shared" si="1023"/>
        <v>1</v>
      </c>
      <c r="R6534" s="29">
        <f t="shared" si="1024"/>
        <v>6</v>
      </c>
      <c r="S6534" s="29">
        <f t="shared" si="1025"/>
        <v>22</v>
      </c>
      <c r="T6534" s="30">
        <f t="shared" si="1026"/>
        <v>1</v>
      </c>
      <c r="U6534" s="28">
        <f t="shared" si="1027"/>
        <v>3.355</v>
      </c>
      <c r="V6534" t="str">
        <f t="shared" si="1018"/>
        <v>No</v>
      </c>
      <c r="W6534" t="str">
        <f t="shared" si="1019"/>
        <v>12/1/2020</v>
      </c>
      <c r="X6534">
        <f t="shared" si="1020"/>
        <v>1</v>
      </c>
      <c r="Y6534">
        <f t="shared" si="1021"/>
        <v>3.355</v>
      </c>
      <c r="Z6534" t="str">
        <f t="shared" si="1022"/>
        <v/>
      </c>
    </row>
    <row r="6535" spans="1:26" ht="13" hidden="1" x14ac:dyDescent="0.25">
      <c r="A6535" t="s">
        <v>9642</v>
      </c>
      <c r="B6535" t="s">
        <v>34</v>
      </c>
      <c r="C6535" t="s">
        <v>5</v>
      </c>
      <c r="D6535" s="46">
        <v>0.1</v>
      </c>
      <c r="E6535" s="2">
        <v>44173</v>
      </c>
      <c r="F6535" t="s">
        <v>2338</v>
      </c>
      <c r="G6535" s="16">
        <v>44378</v>
      </c>
      <c r="H6535" s="16">
        <v>44742</v>
      </c>
      <c r="I6535" s="3">
        <v>33.549999999999997</v>
      </c>
      <c r="J6535" s="3">
        <v>-5.32</v>
      </c>
      <c r="K6535" s="3">
        <v>28.23</v>
      </c>
      <c r="Q6535" s="29">
        <f t="shared" si="1023"/>
        <v>1</v>
      </c>
      <c r="R6535" s="29">
        <f t="shared" si="1024"/>
        <v>6</v>
      </c>
      <c r="S6535" s="29">
        <f t="shared" si="1025"/>
        <v>22</v>
      </c>
      <c r="T6535" s="30">
        <f t="shared" si="1026"/>
        <v>1</v>
      </c>
      <c r="U6535" s="28">
        <f t="shared" si="1027"/>
        <v>3.355</v>
      </c>
      <c r="V6535" t="str">
        <f t="shared" si="1018"/>
        <v>No</v>
      </c>
      <c r="W6535" t="str">
        <f t="shared" si="1019"/>
        <v>12/1/2020</v>
      </c>
      <c r="X6535">
        <f t="shared" si="1020"/>
        <v>1</v>
      </c>
      <c r="Y6535">
        <f t="shared" si="1021"/>
        <v>3.355</v>
      </c>
      <c r="Z6535" t="str">
        <f t="shared" si="1022"/>
        <v/>
      </c>
    </row>
    <row r="6536" spans="1:26" ht="13" hidden="1" x14ac:dyDescent="0.25">
      <c r="A6536" t="s">
        <v>9643</v>
      </c>
      <c r="B6536" t="s">
        <v>34</v>
      </c>
      <c r="C6536" t="s">
        <v>5</v>
      </c>
      <c r="D6536" s="46">
        <v>0.1</v>
      </c>
      <c r="E6536" s="2">
        <v>44173</v>
      </c>
      <c r="F6536" t="s">
        <v>2338</v>
      </c>
      <c r="G6536" s="16">
        <v>44378</v>
      </c>
      <c r="H6536" s="16">
        <v>44742</v>
      </c>
      <c r="I6536" s="3">
        <v>33.549999999999997</v>
      </c>
      <c r="J6536" s="3">
        <v>-5.32</v>
      </c>
      <c r="K6536" s="3">
        <v>28.23</v>
      </c>
      <c r="Q6536" s="29">
        <f t="shared" si="1023"/>
        <v>1</v>
      </c>
      <c r="R6536" s="29">
        <f t="shared" si="1024"/>
        <v>6</v>
      </c>
      <c r="S6536" s="29">
        <f t="shared" si="1025"/>
        <v>22</v>
      </c>
      <c r="T6536" s="30">
        <f t="shared" si="1026"/>
        <v>1</v>
      </c>
      <c r="U6536" s="28">
        <f t="shared" si="1027"/>
        <v>3.355</v>
      </c>
      <c r="V6536" t="str">
        <f t="shared" si="1018"/>
        <v>No</v>
      </c>
      <c r="W6536" t="str">
        <f t="shared" si="1019"/>
        <v>12/1/2020</v>
      </c>
      <c r="X6536">
        <f t="shared" si="1020"/>
        <v>1</v>
      </c>
      <c r="Y6536">
        <f t="shared" si="1021"/>
        <v>3.355</v>
      </c>
      <c r="Z6536" t="str">
        <f t="shared" si="1022"/>
        <v/>
      </c>
    </row>
    <row r="6537" spans="1:26" ht="13" hidden="1" x14ac:dyDescent="0.25">
      <c r="A6537" t="s">
        <v>9644</v>
      </c>
      <c r="B6537" t="s">
        <v>34</v>
      </c>
      <c r="C6537" t="s">
        <v>5</v>
      </c>
      <c r="D6537" s="46">
        <v>0.1</v>
      </c>
      <c r="E6537" s="2">
        <v>44173</v>
      </c>
      <c r="F6537" t="s">
        <v>2338</v>
      </c>
      <c r="G6537" s="16">
        <v>44378</v>
      </c>
      <c r="H6537" s="16">
        <v>44742</v>
      </c>
      <c r="I6537" s="3">
        <v>33.549999999999997</v>
      </c>
      <c r="J6537" s="3">
        <v>-5.32</v>
      </c>
      <c r="K6537" s="3">
        <v>28.23</v>
      </c>
      <c r="Q6537" s="29">
        <f t="shared" si="1023"/>
        <v>1</v>
      </c>
      <c r="R6537" s="29">
        <f t="shared" si="1024"/>
        <v>6</v>
      </c>
      <c r="S6537" s="29">
        <f t="shared" si="1025"/>
        <v>22</v>
      </c>
      <c r="T6537" s="30">
        <f t="shared" si="1026"/>
        <v>1</v>
      </c>
      <c r="U6537" s="28">
        <f t="shared" si="1027"/>
        <v>3.355</v>
      </c>
      <c r="V6537" t="str">
        <f t="shared" si="1018"/>
        <v>No</v>
      </c>
      <c r="W6537" t="str">
        <f t="shared" si="1019"/>
        <v>12/1/2020</v>
      </c>
      <c r="X6537">
        <f t="shared" si="1020"/>
        <v>1</v>
      </c>
      <c r="Y6537">
        <f t="shared" si="1021"/>
        <v>3.355</v>
      </c>
      <c r="Z6537" t="str">
        <f t="shared" si="1022"/>
        <v/>
      </c>
    </row>
    <row r="6538" spans="1:26" ht="13" hidden="1" x14ac:dyDescent="0.25">
      <c r="A6538" t="s">
        <v>9645</v>
      </c>
      <c r="B6538" t="s">
        <v>34</v>
      </c>
      <c r="C6538" t="s">
        <v>5</v>
      </c>
      <c r="D6538" s="46">
        <v>0.1</v>
      </c>
      <c r="E6538" s="2">
        <v>44173</v>
      </c>
      <c r="F6538" t="s">
        <v>2338</v>
      </c>
      <c r="G6538" s="16">
        <v>44378</v>
      </c>
      <c r="H6538" s="16">
        <v>44742</v>
      </c>
      <c r="I6538" s="3">
        <v>33.549999999999997</v>
      </c>
      <c r="J6538" s="3">
        <v>-5.32</v>
      </c>
      <c r="K6538" s="3">
        <v>28.23</v>
      </c>
      <c r="Q6538" s="29">
        <f t="shared" si="1023"/>
        <v>1</v>
      </c>
      <c r="R6538" s="29">
        <f t="shared" si="1024"/>
        <v>6</v>
      </c>
      <c r="S6538" s="29">
        <f t="shared" si="1025"/>
        <v>22</v>
      </c>
      <c r="T6538" s="30">
        <f t="shared" si="1026"/>
        <v>1</v>
      </c>
      <c r="U6538" s="28">
        <f t="shared" si="1027"/>
        <v>3.355</v>
      </c>
      <c r="V6538" t="str">
        <f t="shared" si="1018"/>
        <v>No</v>
      </c>
      <c r="W6538" t="str">
        <f t="shared" si="1019"/>
        <v>12/1/2020</v>
      </c>
      <c r="X6538">
        <f t="shared" si="1020"/>
        <v>1</v>
      </c>
      <c r="Y6538">
        <f t="shared" si="1021"/>
        <v>3.355</v>
      </c>
      <c r="Z6538" t="str">
        <f t="shared" si="1022"/>
        <v/>
      </c>
    </row>
    <row r="6539" spans="1:26" ht="13" hidden="1" x14ac:dyDescent="0.25">
      <c r="A6539" t="s">
        <v>9646</v>
      </c>
      <c r="B6539" t="s">
        <v>34</v>
      </c>
      <c r="C6539" t="s">
        <v>5</v>
      </c>
      <c r="D6539" s="46">
        <v>0.1</v>
      </c>
      <c r="E6539" s="2">
        <v>44173</v>
      </c>
      <c r="F6539" t="s">
        <v>2338</v>
      </c>
      <c r="G6539" s="16">
        <v>44378</v>
      </c>
      <c r="H6539" s="16">
        <v>44742</v>
      </c>
      <c r="I6539" s="3">
        <v>33.549999999999997</v>
      </c>
      <c r="J6539" s="3">
        <v>-5.32</v>
      </c>
      <c r="K6539" s="3">
        <v>28.23</v>
      </c>
      <c r="Q6539" s="29">
        <f t="shared" si="1023"/>
        <v>1</v>
      </c>
      <c r="R6539" s="29">
        <f t="shared" si="1024"/>
        <v>6</v>
      </c>
      <c r="S6539" s="29">
        <f t="shared" si="1025"/>
        <v>22</v>
      </c>
      <c r="T6539" s="30">
        <f t="shared" si="1026"/>
        <v>1</v>
      </c>
      <c r="U6539" s="28">
        <f t="shared" si="1027"/>
        <v>3.355</v>
      </c>
      <c r="V6539" t="str">
        <f t="shared" si="1018"/>
        <v>No</v>
      </c>
      <c r="W6539" t="str">
        <f t="shared" si="1019"/>
        <v>12/1/2020</v>
      </c>
      <c r="X6539">
        <f t="shared" si="1020"/>
        <v>1</v>
      </c>
      <c r="Y6539">
        <f t="shared" si="1021"/>
        <v>3.355</v>
      </c>
      <c r="Z6539" t="str">
        <f t="shared" si="1022"/>
        <v/>
      </c>
    </row>
    <row r="6540" spans="1:26" ht="13" hidden="1" x14ac:dyDescent="0.25">
      <c r="A6540" t="s">
        <v>9647</v>
      </c>
      <c r="B6540" t="s">
        <v>34</v>
      </c>
      <c r="C6540" t="s">
        <v>5</v>
      </c>
      <c r="D6540" s="46">
        <v>0.1</v>
      </c>
      <c r="E6540" s="2">
        <v>44173</v>
      </c>
      <c r="F6540" t="s">
        <v>2338</v>
      </c>
      <c r="G6540" s="16">
        <v>44378</v>
      </c>
      <c r="H6540" s="16">
        <v>44742</v>
      </c>
      <c r="I6540" s="3">
        <v>33.549999999999997</v>
      </c>
      <c r="J6540" s="3">
        <v>-5.32</v>
      </c>
      <c r="K6540" s="3">
        <v>28.23</v>
      </c>
      <c r="Q6540" s="29">
        <f t="shared" si="1023"/>
        <v>1</v>
      </c>
      <c r="R6540" s="29">
        <f t="shared" si="1024"/>
        <v>6</v>
      </c>
      <c r="S6540" s="29">
        <f t="shared" si="1025"/>
        <v>22</v>
      </c>
      <c r="T6540" s="30">
        <f t="shared" si="1026"/>
        <v>1</v>
      </c>
      <c r="U6540" s="28">
        <f t="shared" si="1027"/>
        <v>3.355</v>
      </c>
      <c r="V6540" t="str">
        <f t="shared" ref="V6540:V6603" si="1028">IF(AND(E6540&gt;=G6540,E6540&lt;=H6540),"Yes","No")</f>
        <v>No</v>
      </c>
      <c r="W6540" t="str">
        <f t="shared" ref="W6540:W6603" si="1029">MONTH(E6540)&amp;"/"&amp;1&amp;"/"&amp;YEAR(E6540)</f>
        <v>12/1/2020</v>
      </c>
      <c r="X6540">
        <f t="shared" ref="X6540:X6603" si="1030">IF(V6540="Yes",(DATEDIF(W6540,H6540+1,"M")/12),1)</f>
        <v>1</v>
      </c>
      <c r="Y6540">
        <f t="shared" ref="Y6540:Y6603" si="1031">I6540*D6540*X6540</f>
        <v>3.355</v>
      </c>
      <c r="Z6540" t="str">
        <f t="shared" ref="Z6540:Z6603" si="1032">IF(V6540="Yes",Y6540+J6540,"")</f>
        <v/>
      </c>
    </row>
    <row r="6541" spans="1:26" ht="13" hidden="1" x14ac:dyDescent="0.25">
      <c r="A6541" t="s">
        <v>9648</v>
      </c>
      <c r="B6541" t="s">
        <v>34</v>
      </c>
      <c r="C6541" t="s">
        <v>5</v>
      </c>
      <c r="D6541" s="46">
        <v>0.1</v>
      </c>
      <c r="E6541" s="2">
        <v>44173</v>
      </c>
      <c r="F6541" t="s">
        <v>2338</v>
      </c>
      <c r="G6541" s="16">
        <v>44378</v>
      </c>
      <c r="H6541" s="16">
        <v>44742</v>
      </c>
      <c r="I6541" s="3">
        <v>33.549999999999997</v>
      </c>
      <c r="J6541" s="3">
        <v>-5.32</v>
      </c>
      <c r="K6541" s="3">
        <v>28.23</v>
      </c>
      <c r="Q6541" s="29">
        <f t="shared" si="1023"/>
        <v>1</v>
      </c>
      <c r="R6541" s="29">
        <f t="shared" si="1024"/>
        <v>6</v>
      </c>
      <c r="S6541" s="29">
        <f t="shared" si="1025"/>
        <v>22</v>
      </c>
      <c r="T6541" s="30">
        <f t="shared" si="1026"/>
        <v>1</v>
      </c>
      <c r="U6541" s="28">
        <f t="shared" si="1027"/>
        <v>3.355</v>
      </c>
      <c r="V6541" t="str">
        <f t="shared" si="1028"/>
        <v>No</v>
      </c>
      <c r="W6541" t="str">
        <f t="shared" si="1029"/>
        <v>12/1/2020</v>
      </c>
      <c r="X6541">
        <f t="shared" si="1030"/>
        <v>1</v>
      </c>
      <c r="Y6541">
        <f t="shared" si="1031"/>
        <v>3.355</v>
      </c>
      <c r="Z6541" t="str">
        <f t="shared" si="1032"/>
        <v/>
      </c>
    </row>
    <row r="6542" spans="1:26" ht="13" hidden="1" x14ac:dyDescent="0.25">
      <c r="A6542" t="s">
        <v>9649</v>
      </c>
      <c r="B6542" t="s">
        <v>34</v>
      </c>
      <c r="C6542" t="s">
        <v>5</v>
      </c>
      <c r="D6542" s="46">
        <v>0.1</v>
      </c>
      <c r="E6542" s="2">
        <v>44173</v>
      </c>
      <c r="F6542" t="s">
        <v>2338</v>
      </c>
      <c r="G6542" s="16">
        <v>44378</v>
      </c>
      <c r="H6542" s="16">
        <v>44742</v>
      </c>
      <c r="I6542" s="3">
        <v>33.549999999999997</v>
      </c>
      <c r="J6542" s="3">
        <v>-5.32</v>
      </c>
      <c r="K6542" s="3">
        <v>28.23</v>
      </c>
      <c r="Q6542" s="29">
        <f t="shared" si="1023"/>
        <v>1</v>
      </c>
      <c r="R6542" s="29">
        <f t="shared" si="1024"/>
        <v>6</v>
      </c>
      <c r="S6542" s="29">
        <f t="shared" si="1025"/>
        <v>22</v>
      </c>
      <c r="T6542" s="30">
        <f t="shared" si="1026"/>
        <v>1</v>
      </c>
      <c r="U6542" s="28">
        <f t="shared" si="1027"/>
        <v>3.355</v>
      </c>
      <c r="V6542" t="str">
        <f t="shared" si="1028"/>
        <v>No</v>
      </c>
      <c r="W6542" t="str">
        <f t="shared" si="1029"/>
        <v>12/1/2020</v>
      </c>
      <c r="X6542">
        <f t="shared" si="1030"/>
        <v>1</v>
      </c>
      <c r="Y6542">
        <f t="shared" si="1031"/>
        <v>3.355</v>
      </c>
      <c r="Z6542" t="str">
        <f t="shared" si="1032"/>
        <v/>
      </c>
    </row>
    <row r="6543" spans="1:26" ht="13" hidden="1" x14ac:dyDescent="0.25">
      <c r="A6543" t="s">
        <v>9650</v>
      </c>
      <c r="B6543" t="s">
        <v>34</v>
      </c>
      <c r="C6543" t="s">
        <v>5</v>
      </c>
      <c r="D6543" s="46">
        <v>0.1</v>
      </c>
      <c r="E6543" s="2">
        <v>44173</v>
      </c>
      <c r="F6543" t="s">
        <v>2338</v>
      </c>
      <c r="G6543" s="16">
        <v>44378</v>
      </c>
      <c r="H6543" s="16">
        <v>44742</v>
      </c>
      <c r="I6543" s="3">
        <v>33.549999999999997</v>
      </c>
      <c r="J6543" s="3">
        <v>-5.32</v>
      </c>
      <c r="K6543" s="3">
        <v>28.23</v>
      </c>
      <c r="Q6543" s="29">
        <f t="shared" si="1023"/>
        <v>1</v>
      </c>
      <c r="R6543" s="29">
        <f t="shared" si="1024"/>
        <v>6</v>
      </c>
      <c r="S6543" s="29">
        <f t="shared" si="1025"/>
        <v>22</v>
      </c>
      <c r="T6543" s="30">
        <f t="shared" si="1026"/>
        <v>1</v>
      </c>
      <c r="U6543" s="28">
        <f t="shared" si="1027"/>
        <v>3.355</v>
      </c>
      <c r="V6543" t="str">
        <f t="shared" si="1028"/>
        <v>No</v>
      </c>
      <c r="W6543" t="str">
        <f t="shared" si="1029"/>
        <v>12/1/2020</v>
      </c>
      <c r="X6543">
        <f t="shared" si="1030"/>
        <v>1</v>
      </c>
      <c r="Y6543">
        <f t="shared" si="1031"/>
        <v>3.355</v>
      </c>
      <c r="Z6543" t="str">
        <f t="shared" si="1032"/>
        <v/>
      </c>
    </row>
    <row r="6544" spans="1:26" ht="13" hidden="1" x14ac:dyDescent="0.25">
      <c r="A6544" t="s">
        <v>9651</v>
      </c>
      <c r="B6544" t="s">
        <v>34</v>
      </c>
      <c r="C6544" t="s">
        <v>5</v>
      </c>
      <c r="D6544" s="46">
        <v>0.1</v>
      </c>
      <c r="E6544" s="2">
        <v>44173</v>
      </c>
      <c r="F6544" t="s">
        <v>2338</v>
      </c>
      <c r="G6544" s="16">
        <v>44378</v>
      </c>
      <c r="H6544" s="16">
        <v>44742</v>
      </c>
      <c r="I6544" s="3">
        <v>33.549999999999997</v>
      </c>
      <c r="J6544" s="3">
        <v>-5.32</v>
      </c>
      <c r="K6544" s="3">
        <v>28.23</v>
      </c>
      <c r="Q6544" s="29">
        <f t="shared" si="1023"/>
        <v>1</v>
      </c>
      <c r="R6544" s="29">
        <f t="shared" si="1024"/>
        <v>6</v>
      </c>
      <c r="S6544" s="29">
        <f t="shared" si="1025"/>
        <v>22</v>
      </c>
      <c r="T6544" s="30">
        <f t="shared" si="1026"/>
        <v>1</v>
      </c>
      <c r="U6544" s="28">
        <f t="shared" si="1027"/>
        <v>3.355</v>
      </c>
      <c r="V6544" t="str">
        <f t="shared" si="1028"/>
        <v>No</v>
      </c>
      <c r="W6544" t="str">
        <f t="shared" si="1029"/>
        <v>12/1/2020</v>
      </c>
      <c r="X6544">
        <f t="shared" si="1030"/>
        <v>1</v>
      </c>
      <c r="Y6544">
        <f t="shared" si="1031"/>
        <v>3.355</v>
      </c>
      <c r="Z6544" t="str">
        <f t="shared" si="1032"/>
        <v/>
      </c>
    </row>
    <row r="6545" spans="1:26" ht="13" hidden="1" x14ac:dyDescent="0.25">
      <c r="A6545" t="s">
        <v>9652</v>
      </c>
      <c r="B6545" t="s">
        <v>34</v>
      </c>
      <c r="C6545" t="s">
        <v>5</v>
      </c>
      <c r="D6545" s="46">
        <v>0.1</v>
      </c>
      <c r="E6545" s="2">
        <v>44173</v>
      </c>
      <c r="F6545" t="s">
        <v>2338</v>
      </c>
      <c r="G6545" s="16">
        <v>44378</v>
      </c>
      <c r="H6545" s="16">
        <v>44742</v>
      </c>
      <c r="I6545" s="3">
        <v>33.549999999999997</v>
      </c>
      <c r="J6545" s="3">
        <v>-5.32</v>
      </c>
      <c r="K6545" s="3">
        <v>28.23</v>
      </c>
      <c r="Q6545" s="29">
        <f t="shared" si="1023"/>
        <v>1</v>
      </c>
      <c r="R6545" s="29">
        <f t="shared" si="1024"/>
        <v>6</v>
      </c>
      <c r="S6545" s="29">
        <f t="shared" si="1025"/>
        <v>22</v>
      </c>
      <c r="T6545" s="30">
        <f t="shared" si="1026"/>
        <v>1</v>
      </c>
      <c r="U6545" s="28">
        <f t="shared" si="1027"/>
        <v>3.355</v>
      </c>
      <c r="V6545" t="str">
        <f t="shared" si="1028"/>
        <v>No</v>
      </c>
      <c r="W6545" t="str">
        <f t="shared" si="1029"/>
        <v>12/1/2020</v>
      </c>
      <c r="X6545">
        <f t="shared" si="1030"/>
        <v>1</v>
      </c>
      <c r="Y6545">
        <f t="shared" si="1031"/>
        <v>3.355</v>
      </c>
      <c r="Z6545" t="str">
        <f t="shared" si="1032"/>
        <v/>
      </c>
    </row>
    <row r="6546" spans="1:26" ht="13" hidden="1" x14ac:dyDescent="0.25">
      <c r="A6546" t="s">
        <v>9653</v>
      </c>
      <c r="B6546" t="s">
        <v>34</v>
      </c>
      <c r="C6546" t="s">
        <v>5</v>
      </c>
      <c r="D6546" s="46">
        <v>0.1</v>
      </c>
      <c r="E6546" s="2">
        <v>44173</v>
      </c>
      <c r="F6546" t="s">
        <v>2338</v>
      </c>
      <c r="G6546" s="16">
        <v>44378</v>
      </c>
      <c r="H6546" s="16">
        <v>44742</v>
      </c>
      <c r="I6546" s="3">
        <v>33.549999999999997</v>
      </c>
      <c r="J6546" s="3">
        <v>-5.32</v>
      </c>
      <c r="K6546" s="3">
        <v>28.23</v>
      </c>
      <c r="Q6546" s="29">
        <f t="shared" si="1023"/>
        <v>1</v>
      </c>
      <c r="R6546" s="29">
        <f t="shared" si="1024"/>
        <v>6</v>
      </c>
      <c r="S6546" s="29">
        <f t="shared" si="1025"/>
        <v>22</v>
      </c>
      <c r="T6546" s="30">
        <f t="shared" si="1026"/>
        <v>1</v>
      </c>
      <c r="U6546" s="28">
        <f t="shared" si="1027"/>
        <v>3.355</v>
      </c>
      <c r="V6546" t="str">
        <f t="shared" si="1028"/>
        <v>No</v>
      </c>
      <c r="W6546" t="str">
        <f t="shared" si="1029"/>
        <v>12/1/2020</v>
      </c>
      <c r="X6546">
        <f t="shared" si="1030"/>
        <v>1</v>
      </c>
      <c r="Y6546">
        <f t="shared" si="1031"/>
        <v>3.355</v>
      </c>
      <c r="Z6546" t="str">
        <f t="shared" si="1032"/>
        <v/>
      </c>
    </row>
    <row r="6547" spans="1:26" ht="13" hidden="1" x14ac:dyDescent="0.25">
      <c r="A6547" t="s">
        <v>9654</v>
      </c>
      <c r="B6547" t="s">
        <v>34</v>
      </c>
      <c r="C6547" t="s">
        <v>5</v>
      </c>
      <c r="D6547" s="46">
        <v>0.1</v>
      </c>
      <c r="E6547" s="2">
        <v>44173</v>
      </c>
      <c r="F6547" t="s">
        <v>2338</v>
      </c>
      <c r="G6547" s="16">
        <v>44378</v>
      </c>
      <c r="H6547" s="16">
        <v>44742</v>
      </c>
      <c r="I6547" s="3">
        <v>33.549999999999997</v>
      </c>
      <c r="J6547" s="3">
        <v>-5.32</v>
      </c>
      <c r="K6547" s="3">
        <v>28.23</v>
      </c>
      <c r="Q6547" s="29">
        <f t="shared" si="1023"/>
        <v>1</v>
      </c>
      <c r="R6547" s="29">
        <f t="shared" si="1024"/>
        <v>6</v>
      </c>
      <c r="S6547" s="29">
        <f t="shared" si="1025"/>
        <v>22</v>
      </c>
      <c r="T6547" s="30">
        <f t="shared" si="1026"/>
        <v>1</v>
      </c>
      <c r="U6547" s="28">
        <f t="shared" si="1027"/>
        <v>3.355</v>
      </c>
      <c r="V6547" t="str">
        <f t="shared" si="1028"/>
        <v>No</v>
      </c>
      <c r="W6547" t="str">
        <f t="shared" si="1029"/>
        <v>12/1/2020</v>
      </c>
      <c r="X6547">
        <f t="shared" si="1030"/>
        <v>1</v>
      </c>
      <c r="Y6547">
        <f t="shared" si="1031"/>
        <v>3.355</v>
      </c>
      <c r="Z6547" t="str">
        <f t="shared" si="1032"/>
        <v/>
      </c>
    </row>
    <row r="6548" spans="1:26" ht="13" hidden="1" x14ac:dyDescent="0.25">
      <c r="A6548" t="s">
        <v>9655</v>
      </c>
      <c r="B6548" t="s">
        <v>34</v>
      </c>
      <c r="C6548" t="s">
        <v>5</v>
      </c>
      <c r="D6548" s="46">
        <v>0.1</v>
      </c>
      <c r="E6548" s="2">
        <v>44173</v>
      </c>
      <c r="F6548" t="s">
        <v>2338</v>
      </c>
      <c r="G6548" s="16">
        <v>44378</v>
      </c>
      <c r="H6548" s="16">
        <v>44742</v>
      </c>
      <c r="I6548" s="3">
        <v>33.549999999999997</v>
      </c>
      <c r="J6548" s="3">
        <v>-5.32</v>
      </c>
      <c r="K6548" s="3">
        <v>28.23</v>
      </c>
      <c r="Q6548" s="29">
        <f t="shared" si="1023"/>
        <v>1</v>
      </c>
      <c r="R6548" s="29">
        <f t="shared" si="1024"/>
        <v>6</v>
      </c>
      <c r="S6548" s="29">
        <f t="shared" si="1025"/>
        <v>22</v>
      </c>
      <c r="T6548" s="30">
        <f t="shared" si="1026"/>
        <v>1</v>
      </c>
      <c r="U6548" s="28">
        <f t="shared" si="1027"/>
        <v>3.355</v>
      </c>
      <c r="V6548" t="str">
        <f t="shared" si="1028"/>
        <v>No</v>
      </c>
      <c r="W6548" t="str">
        <f t="shared" si="1029"/>
        <v>12/1/2020</v>
      </c>
      <c r="X6548">
        <f t="shared" si="1030"/>
        <v>1</v>
      </c>
      <c r="Y6548">
        <f t="shared" si="1031"/>
        <v>3.355</v>
      </c>
      <c r="Z6548" t="str">
        <f t="shared" si="1032"/>
        <v/>
      </c>
    </row>
    <row r="6549" spans="1:26" ht="13" hidden="1" x14ac:dyDescent="0.25">
      <c r="A6549" t="s">
        <v>9656</v>
      </c>
      <c r="B6549" t="s">
        <v>34</v>
      </c>
      <c r="C6549" t="s">
        <v>5</v>
      </c>
      <c r="D6549" s="46">
        <v>0.1</v>
      </c>
      <c r="E6549" s="2">
        <v>44173</v>
      </c>
      <c r="F6549" t="s">
        <v>2338</v>
      </c>
      <c r="G6549" s="16">
        <v>44378</v>
      </c>
      <c r="H6549" s="16">
        <v>44742</v>
      </c>
      <c r="I6549" s="3">
        <v>33.549999999999997</v>
      </c>
      <c r="J6549" s="3">
        <v>-5.32</v>
      </c>
      <c r="K6549" s="3">
        <v>28.23</v>
      </c>
      <c r="Q6549" s="29">
        <f t="shared" si="1023"/>
        <v>1</v>
      </c>
      <c r="R6549" s="29">
        <f t="shared" si="1024"/>
        <v>6</v>
      </c>
      <c r="S6549" s="29">
        <f t="shared" si="1025"/>
        <v>22</v>
      </c>
      <c r="T6549" s="30">
        <f t="shared" si="1026"/>
        <v>1</v>
      </c>
      <c r="U6549" s="28">
        <f t="shared" si="1027"/>
        <v>3.355</v>
      </c>
      <c r="V6549" t="str">
        <f t="shared" si="1028"/>
        <v>No</v>
      </c>
      <c r="W6549" t="str">
        <f t="shared" si="1029"/>
        <v>12/1/2020</v>
      </c>
      <c r="X6549">
        <f t="shared" si="1030"/>
        <v>1</v>
      </c>
      <c r="Y6549">
        <f t="shared" si="1031"/>
        <v>3.355</v>
      </c>
      <c r="Z6549" t="str">
        <f t="shared" si="1032"/>
        <v/>
      </c>
    </row>
    <row r="6550" spans="1:26" ht="13" hidden="1" x14ac:dyDescent="0.25">
      <c r="A6550" t="s">
        <v>9657</v>
      </c>
      <c r="B6550" t="s">
        <v>34</v>
      </c>
      <c r="C6550" t="s">
        <v>5</v>
      </c>
      <c r="D6550" s="46">
        <v>0.1</v>
      </c>
      <c r="E6550" s="2">
        <v>44173</v>
      </c>
      <c r="F6550" t="s">
        <v>2338</v>
      </c>
      <c r="G6550" s="16">
        <v>44378</v>
      </c>
      <c r="H6550" s="16">
        <v>44742</v>
      </c>
      <c r="I6550" s="3">
        <v>33.549999999999997</v>
      </c>
      <c r="J6550" s="3">
        <v>-5.32</v>
      </c>
      <c r="K6550" s="3">
        <v>28.23</v>
      </c>
      <c r="Q6550" s="29">
        <f t="shared" si="1023"/>
        <v>1</v>
      </c>
      <c r="R6550" s="29">
        <f t="shared" si="1024"/>
        <v>6</v>
      </c>
      <c r="S6550" s="29">
        <f t="shared" si="1025"/>
        <v>22</v>
      </c>
      <c r="T6550" s="30">
        <f t="shared" si="1026"/>
        <v>1</v>
      </c>
      <c r="U6550" s="28">
        <f t="shared" si="1027"/>
        <v>3.355</v>
      </c>
      <c r="V6550" t="str">
        <f t="shared" si="1028"/>
        <v>No</v>
      </c>
      <c r="W6550" t="str">
        <f t="shared" si="1029"/>
        <v>12/1/2020</v>
      </c>
      <c r="X6550">
        <f t="shared" si="1030"/>
        <v>1</v>
      </c>
      <c r="Y6550">
        <f t="shared" si="1031"/>
        <v>3.355</v>
      </c>
      <c r="Z6550" t="str">
        <f t="shared" si="1032"/>
        <v/>
      </c>
    </row>
    <row r="6551" spans="1:26" ht="13" hidden="1" x14ac:dyDescent="0.25">
      <c r="A6551" t="s">
        <v>9658</v>
      </c>
      <c r="B6551" t="s">
        <v>34</v>
      </c>
      <c r="C6551" t="s">
        <v>5</v>
      </c>
      <c r="D6551" s="46">
        <v>0.1</v>
      </c>
      <c r="E6551" s="2">
        <v>44173</v>
      </c>
      <c r="F6551" t="s">
        <v>2338</v>
      </c>
      <c r="G6551" s="16">
        <v>44378</v>
      </c>
      <c r="H6551" s="16">
        <v>44742</v>
      </c>
      <c r="I6551" s="3">
        <v>33.549999999999997</v>
      </c>
      <c r="J6551" s="3">
        <v>-5.32</v>
      </c>
      <c r="K6551" s="3">
        <v>28.23</v>
      </c>
      <c r="Q6551" s="29">
        <f t="shared" si="1023"/>
        <v>1</v>
      </c>
      <c r="R6551" s="29">
        <f t="shared" si="1024"/>
        <v>6</v>
      </c>
      <c r="S6551" s="29">
        <f t="shared" si="1025"/>
        <v>22</v>
      </c>
      <c r="T6551" s="30">
        <f t="shared" si="1026"/>
        <v>1</v>
      </c>
      <c r="U6551" s="28">
        <f t="shared" si="1027"/>
        <v>3.355</v>
      </c>
      <c r="V6551" t="str">
        <f t="shared" si="1028"/>
        <v>No</v>
      </c>
      <c r="W6551" t="str">
        <f t="shared" si="1029"/>
        <v>12/1/2020</v>
      </c>
      <c r="X6551">
        <f t="shared" si="1030"/>
        <v>1</v>
      </c>
      <c r="Y6551">
        <f t="shared" si="1031"/>
        <v>3.355</v>
      </c>
      <c r="Z6551" t="str">
        <f t="shared" si="1032"/>
        <v/>
      </c>
    </row>
    <row r="6552" spans="1:26" ht="13" hidden="1" x14ac:dyDescent="0.25">
      <c r="A6552" t="s">
        <v>9659</v>
      </c>
      <c r="B6552" t="s">
        <v>34</v>
      </c>
      <c r="C6552" t="s">
        <v>5</v>
      </c>
      <c r="D6552" s="46">
        <v>0.1</v>
      </c>
      <c r="E6552" s="2">
        <v>44173</v>
      </c>
      <c r="F6552" t="s">
        <v>2338</v>
      </c>
      <c r="G6552" s="16">
        <v>44378</v>
      </c>
      <c r="H6552" s="16">
        <v>44742</v>
      </c>
      <c r="I6552" s="3">
        <v>33.549999999999997</v>
      </c>
      <c r="J6552" s="3">
        <v>-5.32</v>
      </c>
      <c r="K6552" s="3">
        <v>28.23</v>
      </c>
      <c r="Q6552" s="29">
        <f t="shared" si="1023"/>
        <v>1</v>
      </c>
      <c r="R6552" s="29">
        <f t="shared" si="1024"/>
        <v>6</v>
      </c>
      <c r="S6552" s="29">
        <f t="shared" si="1025"/>
        <v>22</v>
      </c>
      <c r="T6552" s="30">
        <f t="shared" si="1026"/>
        <v>1</v>
      </c>
      <c r="U6552" s="28">
        <f t="shared" si="1027"/>
        <v>3.355</v>
      </c>
      <c r="V6552" t="str">
        <f t="shared" si="1028"/>
        <v>No</v>
      </c>
      <c r="W6552" t="str">
        <f t="shared" si="1029"/>
        <v>12/1/2020</v>
      </c>
      <c r="X6552">
        <f t="shared" si="1030"/>
        <v>1</v>
      </c>
      <c r="Y6552">
        <f t="shared" si="1031"/>
        <v>3.355</v>
      </c>
      <c r="Z6552" t="str">
        <f t="shared" si="1032"/>
        <v/>
      </c>
    </row>
    <row r="6553" spans="1:26" ht="13" hidden="1" x14ac:dyDescent="0.25">
      <c r="A6553" t="s">
        <v>9660</v>
      </c>
      <c r="B6553" t="s">
        <v>34</v>
      </c>
      <c r="C6553" t="s">
        <v>5</v>
      </c>
      <c r="D6553" s="46">
        <v>0.1</v>
      </c>
      <c r="E6553" s="2">
        <v>44173</v>
      </c>
      <c r="F6553" t="s">
        <v>2338</v>
      </c>
      <c r="G6553" s="16">
        <v>44378</v>
      </c>
      <c r="H6553" s="16">
        <v>44742</v>
      </c>
      <c r="I6553" s="3">
        <v>33.549999999999997</v>
      </c>
      <c r="J6553" s="3">
        <v>-5.32</v>
      </c>
      <c r="K6553" s="3">
        <v>28.23</v>
      </c>
      <c r="Q6553" s="29">
        <f t="shared" si="1023"/>
        <v>1</v>
      </c>
      <c r="R6553" s="29">
        <f t="shared" si="1024"/>
        <v>6</v>
      </c>
      <c r="S6553" s="29">
        <f t="shared" si="1025"/>
        <v>22</v>
      </c>
      <c r="T6553" s="30">
        <f t="shared" si="1026"/>
        <v>1</v>
      </c>
      <c r="U6553" s="28">
        <f t="shared" si="1027"/>
        <v>3.355</v>
      </c>
      <c r="V6553" t="str">
        <f t="shared" si="1028"/>
        <v>No</v>
      </c>
      <c r="W6553" t="str">
        <f t="shared" si="1029"/>
        <v>12/1/2020</v>
      </c>
      <c r="X6553">
        <f t="shared" si="1030"/>
        <v>1</v>
      </c>
      <c r="Y6553">
        <f t="shared" si="1031"/>
        <v>3.355</v>
      </c>
      <c r="Z6553" t="str">
        <f t="shared" si="1032"/>
        <v/>
      </c>
    </row>
    <row r="6554" spans="1:26" ht="13" hidden="1" x14ac:dyDescent="0.25">
      <c r="A6554" t="s">
        <v>9661</v>
      </c>
      <c r="B6554" t="s">
        <v>34</v>
      </c>
      <c r="C6554" t="s">
        <v>5</v>
      </c>
      <c r="D6554" s="46">
        <v>0.1</v>
      </c>
      <c r="E6554" s="2">
        <v>44173</v>
      </c>
      <c r="F6554" t="s">
        <v>2338</v>
      </c>
      <c r="G6554" s="16">
        <v>44378</v>
      </c>
      <c r="H6554" s="16">
        <v>44742</v>
      </c>
      <c r="I6554" s="3">
        <v>33.549999999999997</v>
      </c>
      <c r="J6554" s="3">
        <v>-5.32</v>
      </c>
      <c r="K6554" s="3">
        <v>28.23</v>
      </c>
      <c r="Q6554" s="29">
        <f t="shared" si="1023"/>
        <v>1</v>
      </c>
      <c r="R6554" s="29">
        <f t="shared" si="1024"/>
        <v>6</v>
      </c>
      <c r="S6554" s="29">
        <f t="shared" si="1025"/>
        <v>22</v>
      </c>
      <c r="T6554" s="30">
        <f t="shared" si="1026"/>
        <v>1</v>
      </c>
      <c r="U6554" s="28">
        <f t="shared" si="1027"/>
        <v>3.355</v>
      </c>
      <c r="V6554" t="str">
        <f t="shared" si="1028"/>
        <v>No</v>
      </c>
      <c r="W6554" t="str">
        <f t="shared" si="1029"/>
        <v>12/1/2020</v>
      </c>
      <c r="X6554">
        <f t="shared" si="1030"/>
        <v>1</v>
      </c>
      <c r="Y6554">
        <f t="shared" si="1031"/>
        <v>3.355</v>
      </c>
      <c r="Z6554" t="str">
        <f t="shared" si="1032"/>
        <v/>
      </c>
    </row>
    <row r="6555" spans="1:26" ht="13" hidden="1" x14ac:dyDescent="0.25">
      <c r="A6555" t="s">
        <v>9662</v>
      </c>
      <c r="B6555" t="s">
        <v>34</v>
      </c>
      <c r="C6555" t="s">
        <v>5</v>
      </c>
      <c r="D6555" s="46">
        <v>0.1</v>
      </c>
      <c r="E6555" s="2">
        <v>44173</v>
      </c>
      <c r="F6555" t="s">
        <v>2338</v>
      </c>
      <c r="G6555" s="16">
        <v>44378</v>
      </c>
      <c r="H6555" s="16">
        <v>44742</v>
      </c>
      <c r="I6555" s="3">
        <v>33.549999999999997</v>
      </c>
      <c r="J6555" s="3">
        <v>-5.32</v>
      </c>
      <c r="K6555" s="3">
        <v>28.23</v>
      </c>
      <c r="Q6555" s="29">
        <f t="shared" si="1023"/>
        <v>1</v>
      </c>
      <c r="R6555" s="29">
        <f t="shared" si="1024"/>
        <v>6</v>
      </c>
      <c r="S6555" s="29">
        <f t="shared" si="1025"/>
        <v>22</v>
      </c>
      <c r="T6555" s="30">
        <f t="shared" si="1026"/>
        <v>1</v>
      </c>
      <c r="U6555" s="28">
        <f t="shared" si="1027"/>
        <v>3.355</v>
      </c>
      <c r="V6555" t="str">
        <f t="shared" si="1028"/>
        <v>No</v>
      </c>
      <c r="W6555" t="str">
        <f t="shared" si="1029"/>
        <v>12/1/2020</v>
      </c>
      <c r="X6555">
        <f t="shared" si="1030"/>
        <v>1</v>
      </c>
      <c r="Y6555">
        <f t="shared" si="1031"/>
        <v>3.355</v>
      </c>
      <c r="Z6555" t="str">
        <f t="shared" si="1032"/>
        <v/>
      </c>
    </row>
    <row r="6556" spans="1:26" ht="13" hidden="1" x14ac:dyDescent="0.25">
      <c r="A6556" t="s">
        <v>9663</v>
      </c>
      <c r="B6556" t="s">
        <v>34</v>
      </c>
      <c r="C6556" t="s">
        <v>5</v>
      </c>
      <c r="D6556" s="46">
        <v>0.1</v>
      </c>
      <c r="E6556" s="2">
        <v>44173</v>
      </c>
      <c r="F6556" t="s">
        <v>2338</v>
      </c>
      <c r="G6556" s="16">
        <v>44378</v>
      </c>
      <c r="H6556" s="16">
        <v>44742</v>
      </c>
      <c r="I6556" s="3">
        <v>33.549999999999997</v>
      </c>
      <c r="J6556" s="3">
        <v>-5.32</v>
      </c>
      <c r="K6556" s="3">
        <v>28.23</v>
      </c>
      <c r="Q6556" s="29">
        <f t="shared" si="1023"/>
        <v>1</v>
      </c>
      <c r="R6556" s="29">
        <f t="shared" si="1024"/>
        <v>6</v>
      </c>
      <c r="S6556" s="29">
        <f t="shared" si="1025"/>
        <v>22</v>
      </c>
      <c r="T6556" s="30">
        <f t="shared" si="1026"/>
        <v>1</v>
      </c>
      <c r="U6556" s="28">
        <f t="shared" si="1027"/>
        <v>3.355</v>
      </c>
      <c r="V6556" t="str">
        <f t="shared" si="1028"/>
        <v>No</v>
      </c>
      <c r="W6556" t="str">
        <f t="shared" si="1029"/>
        <v>12/1/2020</v>
      </c>
      <c r="X6556">
        <f t="shared" si="1030"/>
        <v>1</v>
      </c>
      <c r="Y6556">
        <f t="shared" si="1031"/>
        <v>3.355</v>
      </c>
      <c r="Z6556" t="str">
        <f t="shared" si="1032"/>
        <v/>
      </c>
    </row>
    <row r="6557" spans="1:26" ht="13" hidden="1" x14ac:dyDescent="0.25">
      <c r="A6557" t="s">
        <v>9664</v>
      </c>
      <c r="B6557" t="s">
        <v>34</v>
      </c>
      <c r="C6557" t="s">
        <v>5</v>
      </c>
      <c r="D6557" s="46">
        <v>0.1</v>
      </c>
      <c r="E6557" s="2">
        <v>44173</v>
      </c>
      <c r="F6557" t="s">
        <v>2338</v>
      </c>
      <c r="G6557" s="16">
        <v>44378</v>
      </c>
      <c r="H6557" s="16">
        <v>44742</v>
      </c>
      <c r="I6557" s="3">
        <v>33.549999999999997</v>
      </c>
      <c r="J6557" s="3">
        <v>-5.32</v>
      </c>
      <c r="K6557" s="3">
        <v>28.23</v>
      </c>
      <c r="Q6557" s="29">
        <f t="shared" si="1023"/>
        <v>1</v>
      </c>
      <c r="R6557" s="29">
        <f t="shared" si="1024"/>
        <v>6</v>
      </c>
      <c r="S6557" s="29">
        <f t="shared" si="1025"/>
        <v>22</v>
      </c>
      <c r="T6557" s="30">
        <f t="shared" si="1026"/>
        <v>1</v>
      </c>
      <c r="U6557" s="28">
        <f t="shared" si="1027"/>
        <v>3.355</v>
      </c>
      <c r="V6557" t="str">
        <f t="shared" si="1028"/>
        <v>No</v>
      </c>
      <c r="W6557" t="str">
        <f t="shared" si="1029"/>
        <v>12/1/2020</v>
      </c>
      <c r="X6557">
        <f t="shared" si="1030"/>
        <v>1</v>
      </c>
      <c r="Y6557">
        <f t="shared" si="1031"/>
        <v>3.355</v>
      </c>
      <c r="Z6557" t="str">
        <f t="shared" si="1032"/>
        <v/>
      </c>
    </row>
    <row r="6558" spans="1:26" ht="13" hidden="1" x14ac:dyDescent="0.25">
      <c r="A6558" t="s">
        <v>9665</v>
      </c>
      <c r="B6558" t="s">
        <v>34</v>
      </c>
      <c r="C6558" t="s">
        <v>5</v>
      </c>
      <c r="D6558" s="46">
        <v>0.1</v>
      </c>
      <c r="E6558" s="2">
        <v>44173</v>
      </c>
      <c r="F6558" t="s">
        <v>2338</v>
      </c>
      <c r="G6558" s="16">
        <v>44378</v>
      </c>
      <c r="H6558" s="16">
        <v>44742</v>
      </c>
      <c r="I6558" s="3">
        <v>33.549999999999997</v>
      </c>
      <c r="J6558" s="3">
        <v>-5.32</v>
      </c>
      <c r="K6558" s="3">
        <v>28.23</v>
      </c>
      <c r="Q6558" s="29">
        <f t="shared" si="1023"/>
        <v>1</v>
      </c>
      <c r="R6558" s="29">
        <f t="shared" si="1024"/>
        <v>6</v>
      </c>
      <c r="S6558" s="29">
        <f t="shared" si="1025"/>
        <v>22</v>
      </c>
      <c r="T6558" s="30">
        <f t="shared" si="1026"/>
        <v>1</v>
      </c>
      <c r="U6558" s="28">
        <f t="shared" si="1027"/>
        <v>3.355</v>
      </c>
      <c r="V6558" t="str">
        <f t="shared" si="1028"/>
        <v>No</v>
      </c>
      <c r="W6558" t="str">
        <f t="shared" si="1029"/>
        <v>12/1/2020</v>
      </c>
      <c r="X6558">
        <f t="shared" si="1030"/>
        <v>1</v>
      </c>
      <c r="Y6558">
        <f t="shared" si="1031"/>
        <v>3.355</v>
      </c>
      <c r="Z6558" t="str">
        <f t="shared" si="1032"/>
        <v/>
      </c>
    </row>
    <row r="6559" spans="1:26" ht="13" hidden="1" x14ac:dyDescent="0.25">
      <c r="A6559" t="s">
        <v>9666</v>
      </c>
      <c r="B6559" t="s">
        <v>34</v>
      </c>
      <c r="C6559" t="s">
        <v>5</v>
      </c>
      <c r="D6559" s="46">
        <v>0.1</v>
      </c>
      <c r="E6559" s="2">
        <v>44173</v>
      </c>
      <c r="F6559" t="s">
        <v>2338</v>
      </c>
      <c r="G6559" s="16">
        <v>44378</v>
      </c>
      <c r="H6559" s="16">
        <v>44742</v>
      </c>
      <c r="I6559" s="3">
        <v>33.549999999999997</v>
      </c>
      <c r="J6559" s="3">
        <v>-5.32</v>
      </c>
      <c r="K6559" s="3">
        <v>28.23</v>
      </c>
      <c r="Q6559" s="29">
        <f t="shared" si="1023"/>
        <v>1</v>
      </c>
      <c r="R6559" s="29">
        <f t="shared" si="1024"/>
        <v>6</v>
      </c>
      <c r="S6559" s="29">
        <f t="shared" si="1025"/>
        <v>22</v>
      </c>
      <c r="T6559" s="30">
        <f t="shared" si="1026"/>
        <v>1</v>
      </c>
      <c r="U6559" s="28">
        <f t="shared" si="1027"/>
        <v>3.355</v>
      </c>
      <c r="V6559" t="str">
        <f t="shared" si="1028"/>
        <v>No</v>
      </c>
      <c r="W6559" t="str">
        <f t="shared" si="1029"/>
        <v>12/1/2020</v>
      </c>
      <c r="X6559">
        <f t="shared" si="1030"/>
        <v>1</v>
      </c>
      <c r="Y6559">
        <f t="shared" si="1031"/>
        <v>3.355</v>
      </c>
      <c r="Z6559" t="str">
        <f t="shared" si="1032"/>
        <v/>
      </c>
    </row>
    <row r="6560" spans="1:26" ht="13" hidden="1" x14ac:dyDescent="0.25">
      <c r="A6560" t="s">
        <v>9667</v>
      </c>
      <c r="B6560" t="s">
        <v>34</v>
      </c>
      <c r="C6560" t="s">
        <v>5</v>
      </c>
      <c r="D6560" s="46">
        <v>0.1</v>
      </c>
      <c r="E6560" s="2">
        <v>44173</v>
      </c>
      <c r="F6560" t="s">
        <v>2338</v>
      </c>
      <c r="G6560" s="16">
        <v>44378</v>
      </c>
      <c r="H6560" s="16">
        <v>44742</v>
      </c>
      <c r="I6560" s="3">
        <v>33.549999999999997</v>
      </c>
      <c r="J6560" s="3">
        <v>-5.32</v>
      </c>
      <c r="K6560" s="3">
        <v>28.23</v>
      </c>
      <c r="Q6560" s="29">
        <f t="shared" si="1023"/>
        <v>1</v>
      </c>
      <c r="R6560" s="29">
        <f t="shared" si="1024"/>
        <v>6</v>
      </c>
      <c r="S6560" s="29">
        <f t="shared" si="1025"/>
        <v>22</v>
      </c>
      <c r="T6560" s="30">
        <f t="shared" si="1026"/>
        <v>1</v>
      </c>
      <c r="U6560" s="28">
        <f t="shared" si="1027"/>
        <v>3.355</v>
      </c>
      <c r="V6560" t="str">
        <f t="shared" si="1028"/>
        <v>No</v>
      </c>
      <c r="W6560" t="str">
        <f t="shared" si="1029"/>
        <v>12/1/2020</v>
      </c>
      <c r="X6560">
        <f t="shared" si="1030"/>
        <v>1</v>
      </c>
      <c r="Y6560">
        <f t="shared" si="1031"/>
        <v>3.355</v>
      </c>
      <c r="Z6560" t="str">
        <f t="shared" si="1032"/>
        <v/>
      </c>
    </row>
    <row r="6561" spans="1:26" ht="13" hidden="1" x14ac:dyDescent="0.25">
      <c r="A6561" t="s">
        <v>9668</v>
      </c>
      <c r="B6561" t="s">
        <v>34</v>
      </c>
      <c r="C6561" t="s">
        <v>5</v>
      </c>
      <c r="D6561" s="46">
        <v>0.1</v>
      </c>
      <c r="E6561" s="2">
        <v>44173</v>
      </c>
      <c r="F6561" t="s">
        <v>2338</v>
      </c>
      <c r="G6561" s="16">
        <v>44378</v>
      </c>
      <c r="H6561" s="16">
        <v>44742</v>
      </c>
      <c r="I6561" s="3">
        <v>33.549999999999997</v>
      </c>
      <c r="J6561" s="3">
        <v>-5.32</v>
      </c>
      <c r="K6561" s="3">
        <v>28.23</v>
      </c>
      <c r="Q6561" s="29">
        <f t="shared" si="1023"/>
        <v>1</v>
      </c>
      <c r="R6561" s="29">
        <f t="shared" si="1024"/>
        <v>6</v>
      </c>
      <c r="S6561" s="29">
        <f t="shared" si="1025"/>
        <v>22</v>
      </c>
      <c r="T6561" s="30">
        <f t="shared" si="1026"/>
        <v>1</v>
      </c>
      <c r="U6561" s="28">
        <f t="shared" si="1027"/>
        <v>3.355</v>
      </c>
      <c r="V6561" t="str">
        <f t="shared" si="1028"/>
        <v>No</v>
      </c>
      <c r="W6561" t="str">
        <f t="shared" si="1029"/>
        <v>12/1/2020</v>
      </c>
      <c r="X6561">
        <f t="shared" si="1030"/>
        <v>1</v>
      </c>
      <c r="Y6561">
        <f t="shared" si="1031"/>
        <v>3.355</v>
      </c>
      <c r="Z6561" t="str">
        <f t="shared" si="1032"/>
        <v/>
      </c>
    </row>
    <row r="6562" spans="1:26" ht="13" hidden="1" x14ac:dyDescent="0.25">
      <c r="A6562" t="s">
        <v>9669</v>
      </c>
      <c r="B6562" t="s">
        <v>34</v>
      </c>
      <c r="C6562" t="s">
        <v>5</v>
      </c>
      <c r="D6562" s="46">
        <v>0.1</v>
      </c>
      <c r="E6562" s="2">
        <v>44173</v>
      </c>
      <c r="F6562" t="s">
        <v>2338</v>
      </c>
      <c r="G6562" s="16">
        <v>44378</v>
      </c>
      <c r="H6562" s="16">
        <v>44742</v>
      </c>
      <c r="I6562" s="3">
        <v>33.549999999999997</v>
      </c>
      <c r="J6562" s="3">
        <v>-5.32</v>
      </c>
      <c r="K6562" s="3">
        <v>28.23</v>
      </c>
      <c r="Q6562" s="29">
        <f t="shared" si="1023"/>
        <v>1</v>
      </c>
      <c r="R6562" s="29">
        <f t="shared" si="1024"/>
        <v>6</v>
      </c>
      <c r="S6562" s="29">
        <f t="shared" si="1025"/>
        <v>22</v>
      </c>
      <c r="T6562" s="30">
        <f t="shared" si="1026"/>
        <v>1</v>
      </c>
      <c r="U6562" s="28">
        <f t="shared" si="1027"/>
        <v>3.355</v>
      </c>
      <c r="V6562" t="str">
        <f t="shared" si="1028"/>
        <v>No</v>
      </c>
      <c r="W6562" t="str">
        <f t="shared" si="1029"/>
        <v>12/1/2020</v>
      </c>
      <c r="X6562">
        <f t="shared" si="1030"/>
        <v>1</v>
      </c>
      <c r="Y6562">
        <f t="shared" si="1031"/>
        <v>3.355</v>
      </c>
      <c r="Z6562" t="str">
        <f t="shared" si="1032"/>
        <v/>
      </c>
    </row>
    <row r="6563" spans="1:26" ht="13" hidden="1" x14ac:dyDescent="0.25">
      <c r="A6563" t="s">
        <v>9670</v>
      </c>
      <c r="B6563" t="s">
        <v>34</v>
      </c>
      <c r="C6563" t="s">
        <v>5</v>
      </c>
      <c r="D6563" s="46">
        <v>0.1</v>
      </c>
      <c r="E6563" s="2">
        <v>44173</v>
      </c>
      <c r="F6563" t="s">
        <v>2338</v>
      </c>
      <c r="G6563" s="16">
        <v>44378</v>
      </c>
      <c r="H6563" s="16">
        <v>44742</v>
      </c>
      <c r="I6563" s="3">
        <v>33.549999999999997</v>
      </c>
      <c r="J6563" s="3">
        <v>-5.32</v>
      </c>
      <c r="K6563" s="3">
        <v>28.23</v>
      </c>
      <c r="Q6563" s="29">
        <f t="shared" si="1023"/>
        <v>1</v>
      </c>
      <c r="R6563" s="29">
        <f t="shared" si="1024"/>
        <v>6</v>
      </c>
      <c r="S6563" s="29">
        <f t="shared" si="1025"/>
        <v>22</v>
      </c>
      <c r="T6563" s="30">
        <f t="shared" si="1026"/>
        <v>1</v>
      </c>
      <c r="U6563" s="28">
        <f t="shared" si="1027"/>
        <v>3.355</v>
      </c>
      <c r="V6563" t="str">
        <f t="shared" si="1028"/>
        <v>No</v>
      </c>
      <c r="W6563" t="str">
        <f t="shared" si="1029"/>
        <v>12/1/2020</v>
      </c>
      <c r="X6563">
        <f t="shared" si="1030"/>
        <v>1</v>
      </c>
      <c r="Y6563">
        <f t="shared" si="1031"/>
        <v>3.355</v>
      </c>
      <c r="Z6563" t="str">
        <f t="shared" si="1032"/>
        <v/>
      </c>
    </row>
    <row r="6564" spans="1:26" ht="13" hidden="1" x14ac:dyDescent="0.25">
      <c r="A6564" t="s">
        <v>9671</v>
      </c>
      <c r="B6564" t="s">
        <v>34</v>
      </c>
      <c r="C6564" t="s">
        <v>5</v>
      </c>
      <c r="D6564" s="46">
        <v>0.1</v>
      </c>
      <c r="E6564" s="2">
        <v>44173</v>
      </c>
      <c r="F6564" t="s">
        <v>2338</v>
      </c>
      <c r="G6564" s="16">
        <v>44378</v>
      </c>
      <c r="H6564" s="16">
        <v>44742</v>
      </c>
      <c r="I6564" s="3">
        <v>33.549999999999997</v>
      </c>
      <c r="J6564" s="3">
        <v>-5.32</v>
      </c>
      <c r="K6564" s="3">
        <v>28.23</v>
      </c>
      <c r="Q6564" s="29">
        <f t="shared" si="1023"/>
        <v>1</v>
      </c>
      <c r="R6564" s="29">
        <f t="shared" si="1024"/>
        <v>6</v>
      </c>
      <c r="S6564" s="29">
        <f t="shared" si="1025"/>
        <v>22</v>
      </c>
      <c r="T6564" s="30">
        <f t="shared" si="1026"/>
        <v>1</v>
      </c>
      <c r="U6564" s="28">
        <f t="shared" si="1027"/>
        <v>3.355</v>
      </c>
      <c r="V6564" t="str">
        <f t="shared" si="1028"/>
        <v>No</v>
      </c>
      <c r="W6564" t="str">
        <f t="shared" si="1029"/>
        <v>12/1/2020</v>
      </c>
      <c r="X6564">
        <f t="shared" si="1030"/>
        <v>1</v>
      </c>
      <c r="Y6564">
        <f t="shared" si="1031"/>
        <v>3.355</v>
      </c>
      <c r="Z6564" t="str">
        <f t="shared" si="1032"/>
        <v/>
      </c>
    </row>
    <row r="6565" spans="1:26" ht="13" hidden="1" x14ac:dyDescent="0.25">
      <c r="A6565" t="s">
        <v>9672</v>
      </c>
      <c r="B6565" t="s">
        <v>34</v>
      </c>
      <c r="C6565" t="s">
        <v>5</v>
      </c>
      <c r="D6565" s="46">
        <v>0.1</v>
      </c>
      <c r="E6565" s="2">
        <v>44173</v>
      </c>
      <c r="F6565" t="s">
        <v>2338</v>
      </c>
      <c r="G6565" s="16">
        <v>44378</v>
      </c>
      <c r="H6565" s="16">
        <v>44742</v>
      </c>
      <c r="I6565" s="3">
        <v>33.549999999999997</v>
      </c>
      <c r="J6565" s="3">
        <v>-5.32</v>
      </c>
      <c r="K6565" s="3">
        <v>28.23</v>
      </c>
      <c r="Q6565" s="29">
        <f t="shared" si="1023"/>
        <v>1</v>
      </c>
      <c r="R6565" s="29">
        <f t="shared" si="1024"/>
        <v>6</v>
      </c>
      <c r="S6565" s="29">
        <f t="shared" si="1025"/>
        <v>22</v>
      </c>
      <c r="T6565" s="30">
        <f t="shared" si="1026"/>
        <v>1</v>
      </c>
      <c r="U6565" s="28">
        <f t="shared" si="1027"/>
        <v>3.355</v>
      </c>
      <c r="V6565" t="str">
        <f t="shared" si="1028"/>
        <v>No</v>
      </c>
      <c r="W6565" t="str">
        <f t="shared" si="1029"/>
        <v>12/1/2020</v>
      </c>
      <c r="X6565">
        <f t="shared" si="1030"/>
        <v>1</v>
      </c>
      <c r="Y6565">
        <f t="shared" si="1031"/>
        <v>3.355</v>
      </c>
      <c r="Z6565" t="str">
        <f t="shared" si="1032"/>
        <v/>
      </c>
    </row>
    <row r="6566" spans="1:26" ht="13" hidden="1" x14ac:dyDescent="0.25">
      <c r="A6566" t="s">
        <v>9673</v>
      </c>
      <c r="B6566" t="s">
        <v>34</v>
      </c>
      <c r="C6566" t="s">
        <v>5</v>
      </c>
      <c r="D6566" s="46">
        <v>0.1</v>
      </c>
      <c r="E6566" s="2">
        <v>44173</v>
      </c>
      <c r="F6566" t="s">
        <v>2338</v>
      </c>
      <c r="G6566" s="16">
        <v>44378</v>
      </c>
      <c r="H6566" s="16">
        <v>44742</v>
      </c>
      <c r="I6566" s="3">
        <v>33.549999999999997</v>
      </c>
      <c r="J6566" s="3">
        <v>-5.32</v>
      </c>
      <c r="K6566" s="3">
        <v>28.23</v>
      </c>
      <c r="Q6566" s="29">
        <f t="shared" si="1023"/>
        <v>1</v>
      </c>
      <c r="R6566" s="29">
        <f t="shared" si="1024"/>
        <v>6</v>
      </c>
      <c r="S6566" s="29">
        <f t="shared" si="1025"/>
        <v>22</v>
      </c>
      <c r="T6566" s="30">
        <f t="shared" si="1026"/>
        <v>1</v>
      </c>
      <c r="U6566" s="28">
        <f t="shared" si="1027"/>
        <v>3.355</v>
      </c>
      <c r="V6566" t="str">
        <f t="shared" si="1028"/>
        <v>No</v>
      </c>
      <c r="W6566" t="str">
        <f t="shared" si="1029"/>
        <v>12/1/2020</v>
      </c>
      <c r="X6566">
        <f t="shared" si="1030"/>
        <v>1</v>
      </c>
      <c r="Y6566">
        <f t="shared" si="1031"/>
        <v>3.355</v>
      </c>
      <c r="Z6566" t="str">
        <f t="shared" si="1032"/>
        <v/>
      </c>
    </row>
    <row r="6567" spans="1:26" ht="13" hidden="1" x14ac:dyDescent="0.25">
      <c r="A6567" t="s">
        <v>9674</v>
      </c>
      <c r="B6567" t="s">
        <v>34</v>
      </c>
      <c r="C6567" t="s">
        <v>5</v>
      </c>
      <c r="D6567" s="46">
        <v>0.1</v>
      </c>
      <c r="E6567" s="2">
        <v>44173</v>
      </c>
      <c r="F6567" t="s">
        <v>2338</v>
      </c>
      <c r="G6567" s="16">
        <v>44378</v>
      </c>
      <c r="H6567" s="16">
        <v>44742</v>
      </c>
      <c r="I6567" s="3">
        <v>33.549999999999997</v>
      </c>
      <c r="J6567" s="3">
        <v>-5.32</v>
      </c>
      <c r="K6567" s="3">
        <v>28.23</v>
      </c>
      <c r="Q6567" s="29">
        <f t="shared" si="1023"/>
        <v>1</v>
      </c>
      <c r="R6567" s="29">
        <f t="shared" si="1024"/>
        <v>6</v>
      </c>
      <c r="S6567" s="29">
        <f t="shared" si="1025"/>
        <v>22</v>
      </c>
      <c r="T6567" s="30">
        <f t="shared" si="1026"/>
        <v>1</v>
      </c>
      <c r="U6567" s="28">
        <f t="shared" si="1027"/>
        <v>3.355</v>
      </c>
      <c r="V6567" t="str">
        <f t="shared" si="1028"/>
        <v>No</v>
      </c>
      <c r="W6567" t="str">
        <f t="shared" si="1029"/>
        <v>12/1/2020</v>
      </c>
      <c r="X6567">
        <f t="shared" si="1030"/>
        <v>1</v>
      </c>
      <c r="Y6567">
        <f t="shared" si="1031"/>
        <v>3.355</v>
      </c>
      <c r="Z6567" t="str">
        <f t="shared" si="1032"/>
        <v/>
      </c>
    </row>
    <row r="6568" spans="1:26" ht="13" hidden="1" x14ac:dyDescent="0.25">
      <c r="A6568" t="s">
        <v>9675</v>
      </c>
      <c r="B6568" t="s">
        <v>34</v>
      </c>
      <c r="C6568" t="s">
        <v>5</v>
      </c>
      <c r="D6568" s="46">
        <v>0.1</v>
      </c>
      <c r="E6568" s="2">
        <v>44173</v>
      </c>
      <c r="F6568" t="s">
        <v>2338</v>
      </c>
      <c r="G6568" s="16">
        <v>44378</v>
      </c>
      <c r="H6568" s="16">
        <v>44742</v>
      </c>
      <c r="I6568" s="3">
        <v>33.549999999999997</v>
      </c>
      <c r="J6568" s="3">
        <v>-5.32</v>
      </c>
      <c r="K6568" s="3">
        <v>28.23</v>
      </c>
      <c r="Q6568" s="29">
        <f t="shared" si="1023"/>
        <v>1</v>
      </c>
      <c r="R6568" s="29">
        <f t="shared" si="1024"/>
        <v>6</v>
      </c>
      <c r="S6568" s="29">
        <f t="shared" si="1025"/>
        <v>22</v>
      </c>
      <c r="T6568" s="30">
        <f t="shared" si="1026"/>
        <v>1</v>
      </c>
      <c r="U6568" s="28">
        <f t="shared" si="1027"/>
        <v>3.355</v>
      </c>
      <c r="V6568" t="str">
        <f t="shared" si="1028"/>
        <v>No</v>
      </c>
      <c r="W6568" t="str">
        <f t="shared" si="1029"/>
        <v>12/1/2020</v>
      </c>
      <c r="X6568">
        <f t="shared" si="1030"/>
        <v>1</v>
      </c>
      <c r="Y6568">
        <f t="shared" si="1031"/>
        <v>3.355</v>
      </c>
      <c r="Z6568" t="str">
        <f t="shared" si="1032"/>
        <v/>
      </c>
    </row>
    <row r="6569" spans="1:26" ht="13" hidden="1" x14ac:dyDescent="0.25">
      <c r="A6569" t="s">
        <v>9676</v>
      </c>
      <c r="B6569" t="s">
        <v>34</v>
      </c>
      <c r="C6569" t="s">
        <v>5</v>
      </c>
      <c r="D6569" s="46">
        <v>0.1</v>
      </c>
      <c r="E6569" s="2">
        <v>44173</v>
      </c>
      <c r="F6569" t="s">
        <v>2338</v>
      </c>
      <c r="G6569" s="16">
        <v>44378</v>
      </c>
      <c r="H6569" s="16">
        <v>44742</v>
      </c>
      <c r="I6569" s="3">
        <v>33.549999999999997</v>
      </c>
      <c r="J6569" s="3">
        <v>-5.32</v>
      </c>
      <c r="K6569" s="3">
        <v>28.23</v>
      </c>
      <c r="Q6569" s="29">
        <f t="shared" si="1023"/>
        <v>1</v>
      </c>
      <c r="R6569" s="29">
        <f t="shared" si="1024"/>
        <v>6</v>
      </c>
      <c r="S6569" s="29">
        <f t="shared" si="1025"/>
        <v>22</v>
      </c>
      <c r="T6569" s="30">
        <f t="shared" si="1026"/>
        <v>1</v>
      </c>
      <c r="U6569" s="28">
        <f t="shared" si="1027"/>
        <v>3.355</v>
      </c>
      <c r="V6569" t="str">
        <f t="shared" si="1028"/>
        <v>No</v>
      </c>
      <c r="W6569" t="str">
        <f t="shared" si="1029"/>
        <v>12/1/2020</v>
      </c>
      <c r="X6569">
        <f t="shared" si="1030"/>
        <v>1</v>
      </c>
      <c r="Y6569">
        <f t="shared" si="1031"/>
        <v>3.355</v>
      </c>
      <c r="Z6569" t="str">
        <f t="shared" si="1032"/>
        <v/>
      </c>
    </row>
    <row r="6570" spans="1:26" ht="13" hidden="1" x14ac:dyDescent="0.25">
      <c r="A6570" t="s">
        <v>9677</v>
      </c>
      <c r="B6570" t="s">
        <v>34</v>
      </c>
      <c r="C6570" t="s">
        <v>5</v>
      </c>
      <c r="D6570" s="46">
        <v>0.1</v>
      </c>
      <c r="E6570" s="2">
        <v>44173</v>
      </c>
      <c r="F6570" t="s">
        <v>2338</v>
      </c>
      <c r="G6570" s="16">
        <v>44378</v>
      </c>
      <c r="H6570" s="16">
        <v>44742</v>
      </c>
      <c r="I6570" s="3">
        <v>33.549999999999997</v>
      </c>
      <c r="J6570" s="3">
        <v>-5.32</v>
      </c>
      <c r="K6570" s="3">
        <v>28.23</v>
      </c>
      <c r="Q6570" s="29">
        <f t="shared" si="1023"/>
        <v>1</v>
      </c>
      <c r="R6570" s="29">
        <f t="shared" si="1024"/>
        <v>6</v>
      </c>
      <c r="S6570" s="29">
        <f t="shared" si="1025"/>
        <v>22</v>
      </c>
      <c r="T6570" s="30">
        <f t="shared" si="1026"/>
        <v>1</v>
      </c>
      <c r="U6570" s="28">
        <f t="shared" si="1027"/>
        <v>3.355</v>
      </c>
      <c r="V6570" t="str">
        <f t="shared" si="1028"/>
        <v>No</v>
      </c>
      <c r="W6570" t="str">
        <f t="shared" si="1029"/>
        <v>12/1/2020</v>
      </c>
      <c r="X6570">
        <f t="shared" si="1030"/>
        <v>1</v>
      </c>
      <c r="Y6570">
        <f t="shared" si="1031"/>
        <v>3.355</v>
      </c>
      <c r="Z6570" t="str">
        <f t="shared" si="1032"/>
        <v/>
      </c>
    </row>
    <row r="6571" spans="1:26" ht="13" hidden="1" x14ac:dyDescent="0.25">
      <c r="A6571" t="s">
        <v>9678</v>
      </c>
      <c r="B6571" t="s">
        <v>34</v>
      </c>
      <c r="C6571" t="s">
        <v>5</v>
      </c>
      <c r="D6571" s="46">
        <v>0.1</v>
      </c>
      <c r="E6571" s="2">
        <v>44173</v>
      </c>
      <c r="F6571" t="s">
        <v>2338</v>
      </c>
      <c r="G6571" s="16">
        <v>44378</v>
      </c>
      <c r="H6571" s="16">
        <v>44742</v>
      </c>
      <c r="I6571" s="3">
        <v>33.549999999999997</v>
      </c>
      <c r="J6571" s="3">
        <v>-5.32</v>
      </c>
      <c r="K6571" s="3">
        <v>28.23</v>
      </c>
      <c r="Q6571" s="29">
        <f t="shared" si="1023"/>
        <v>1</v>
      </c>
      <c r="R6571" s="29">
        <f t="shared" si="1024"/>
        <v>6</v>
      </c>
      <c r="S6571" s="29">
        <f t="shared" si="1025"/>
        <v>22</v>
      </c>
      <c r="T6571" s="30">
        <f t="shared" si="1026"/>
        <v>1</v>
      </c>
      <c r="U6571" s="28">
        <f t="shared" si="1027"/>
        <v>3.355</v>
      </c>
      <c r="V6571" t="str">
        <f t="shared" si="1028"/>
        <v>No</v>
      </c>
      <c r="W6571" t="str">
        <f t="shared" si="1029"/>
        <v>12/1/2020</v>
      </c>
      <c r="X6571">
        <f t="shared" si="1030"/>
        <v>1</v>
      </c>
      <c r="Y6571">
        <f t="shared" si="1031"/>
        <v>3.355</v>
      </c>
      <c r="Z6571" t="str">
        <f t="shared" si="1032"/>
        <v/>
      </c>
    </row>
    <row r="6572" spans="1:26" ht="13" hidden="1" x14ac:dyDescent="0.25">
      <c r="A6572" t="s">
        <v>9679</v>
      </c>
      <c r="B6572" t="s">
        <v>34</v>
      </c>
      <c r="C6572" t="s">
        <v>5</v>
      </c>
      <c r="D6572" s="46">
        <v>0.1</v>
      </c>
      <c r="E6572" s="2">
        <v>44173</v>
      </c>
      <c r="F6572" t="s">
        <v>2338</v>
      </c>
      <c r="G6572" s="16">
        <v>44378</v>
      </c>
      <c r="H6572" s="16">
        <v>44742</v>
      </c>
      <c r="I6572" s="3">
        <v>33.549999999999997</v>
      </c>
      <c r="J6572" s="3">
        <v>-5.32</v>
      </c>
      <c r="K6572" s="3">
        <v>28.23</v>
      </c>
      <c r="Q6572" s="29">
        <f t="shared" si="1023"/>
        <v>1</v>
      </c>
      <c r="R6572" s="29">
        <f t="shared" si="1024"/>
        <v>6</v>
      </c>
      <c r="S6572" s="29">
        <f t="shared" si="1025"/>
        <v>22</v>
      </c>
      <c r="T6572" s="30">
        <f t="shared" si="1026"/>
        <v>1</v>
      </c>
      <c r="U6572" s="28">
        <f t="shared" si="1027"/>
        <v>3.355</v>
      </c>
      <c r="V6572" t="str">
        <f t="shared" si="1028"/>
        <v>No</v>
      </c>
      <c r="W6572" t="str">
        <f t="shared" si="1029"/>
        <v>12/1/2020</v>
      </c>
      <c r="X6572">
        <f t="shared" si="1030"/>
        <v>1</v>
      </c>
      <c r="Y6572">
        <f t="shared" si="1031"/>
        <v>3.355</v>
      </c>
      <c r="Z6572" t="str">
        <f t="shared" si="1032"/>
        <v/>
      </c>
    </row>
    <row r="6573" spans="1:26" ht="13" hidden="1" x14ac:dyDescent="0.25">
      <c r="A6573" t="s">
        <v>9680</v>
      </c>
      <c r="B6573" t="s">
        <v>34</v>
      </c>
      <c r="C6573" t="s">
        <v>5</v>
      </c>
      <c r="D6573" s="46">
        <v>0.1</v>
      </c>
      <c r="E6573" s="2">
        <v>44173</v>
      </c>
      <c r="F6573" t="s">
        <v>2338</v>
      </c>
      <c r="G6573" s="16">
        <v>44378</v>
      </c>
      <c r="H6573" s="16">
        <v>44742</v>
      </c>
      <c r="I6573" s="3">
        <v>33.549999999999997</v>
      </c>
      <c r="J6573" s="3">
        <v>-5.32</v>
      </c>
      <c r="K6573" s="3">
        <v>28.23</v>
      </c>
      <c r="Q6573" s="29">
        <f t="shared" si="1023"/>
        <v>1</v>
      </c>
      <c r="R6573" s="29">
        <f t="shared" si="1024"/>
        <v>6</v>
      </c>
      <c r="S6573" s="29">
        <f t="shared" si="1025"/>
        <v>22</v>
      </c>
      <c r="T6573" s="30">
        <f t="shared" si="1026"/>
        <v>1</v>
      </c>
      <c r="U6573" s="28">
        <f t="shared" si="1027"/>
        <v>3.355</v>
      </c>
      <c r="V6573" t="str">
        <f t="shared" si="1028"/>
        <v>No</v>
      </c>
      <c r="W6573" t="str">
        <f t="shared" si="1029"/>
        <v>12/1/2020</v>
      </c>
      <c r="X6573">
        <f t="shared" si="1030"/>
        <v>1</v>
      </c>
      <c r="Y6573">
        <f t="shared" si="1031"/>
        <v>3.355</v>
      </c>
      <c r="Z6573" t="str">
        <f t="shared" si="1032"/>
        <v/>
      </c>
    </row>
    <row r="6574" spans="1:26" ht="13" hidden="1" x14ac:dyDescent="0.25">
      <c r="A6574" t="s">
        <v>9681</v>
      </c>
      <c r="B6574" t="s">
        <v>34</v>
      </c>
      <c r="C6574" t="s">
        <v>5</v>
      </c>
      <c r="D6574" s="46">
        <v>0.1</v>
      </c>
      <c r="E6574" s="2">
        <v>44173</v>
      </c>
      <c r="F6574" t="s">
        <v>2338</v>
      </c>
      <c r="G6574" s="16">
        <v>44378</v>
      </c>
      <c r="H6574" s="16">
        <v>44742</v>
      </c>
      <c r="I6574" s="3">
        <v>33.549999999999997</v>
      </c>
      <c r="J6574" s="3">
        <v>-5.32</v>
      </c>
      <c r="K6574" s="3">
        <v>28.23</v>
      </c>
      <c r="Q6574" s="29">
        <f t="shared" si="1023"/>
        <v>1</v>
      </c>
      <c r="R6574" s="29">
        <f t="shared" si="1024"/>
        <v>6</v>
      </c>
      <c r="S6574" s="29">
        <f t="shared" si="1025"/>
        <v>22</v>
      </c>
      <c r="T6574" s="30">
        <f t="shared" si="1026"/>
        <v>1</v>
      </c>
      <c r="U6574" s="28">
        <f t="shared" si="1027"/>
        <v>3.355</v>
      </c>
      <c r="V6574" t="str">
        <f t="shared" si="1028"/>
        <v>No</v>
      </c>
      <c r="W6574" t="str">
        <f t="shared" si="1029"/>
        <v>12/1/2020</v>
      </c>
      <c r="X6574">
        <f t="shared" si="1030"/>
        <v>1</v>
      </c>
      <c r="Y6574">
        <f t="shared" si="1031"/>
        <v>3.355</v>
      </c>
      <c r="Z6574" t="str">
        <f t="shared" si="1032"/>
        <v/>
      </c>
    </row>
    <row r="6575" spans="1:26" ht="13" hidden="1" x14ac:dyDescent="0.25">
      <c r="A6575" t="s">
        <v>9682</v>
      </c>
      <c r="B6575" t="s">
        <v>34</v>
      </c>
      <c r="C6575" t="s">
        <v>5</v>
      </c>
      <c r="D6575" s="46">
        <v>0.1</v>
      </c>
      <c r="E6575" s="2">
        <v>44173</v>
      </c>
      <c r="F6575" t="s">
        <v>2338</v>
      </c>
      <c r="G6575" s="16">
        <v>44378</v>
      </c>
      <c r="H6575" s="16">
        <v>44742</v>
      </c>
      <c r="I6575" s="3">
        <v>33.549999999999997</v>
      </c>
      <c r="J6575" s="3">
        <v>-5.32</v>
      </c>
      <c r="K6575" s="3">
        <v>28.23</v>
      </c>
      <c r="Q6575" s="29">
        <f t="shared" si="1023"/>
        <v>1</v>
      </c>
      <c r="R6575" s="29">
        <f t="shared" si="1024"/>
        <v>6</v>
      </c>
      <c r="S6575" s="29">
        <f t="shared" si="1025"/>
        <v>22</v>
      </c>
      <c r="T6575" s="30">
        <f t="shared" si="1026"/>
        <v>1</v>
      </c>
      <c r="U6575" s="28">
        <f t="shared" si="1027"/>
        <v>3.355</v>
      </c>
      <c r="V6575" t="str">
        <f t="shared" si="1028"/>
        <v>No</v>
      </c>
      <c r="W6575" t="str">
        <f t="shared" si="1029"/>
        <v>12/1/2020</v>
      </c>
      <c r="X6575">
        <f t="shared" si="1030"/>
        <v>1</v>
      </c>
      <c r="Y6575">
        <f t="shared" si="1031"/>
        <v>3.355</v>
      </c>
      <c r="Z6575" t="str">
        <f t="shared" si="1032"/>
        <v/>
      </c>
    </row>
    <row r="6576" spans="1:26" ht="13" hidden="1" x14ac:dyDescent="0.25">
      <c r="A6576" t="s">
        <v>9683</v>
      </c>
      <c r="B6576" t="s">
        <v>34</v>
      </c>
      <c r="C6576" t="s">
        <v>5</v>
      </c>
      <c r="D6576" s="46">
        <v>0.1</v>
      </c>
      <c r="E6576" s="2">
        <v>44173</v>
      </c>
      <c r="F6576" t="s">
        <v>2338</v>
      </c>
      <c r="G6576" s="16">
        <v>44378</v>
      </c>
      <c r="H6576" s="16">
        <v>44742</v>
      </c>
      <c r="I6576" s="3">
        <v>33.549999999999997</v>
      </c>
      <c r="J6576" s="3">
        <v>-5.32</v>
      </c>
      <c r="K6576" s="3">
        <v>28.23</v>
      </c>
      <c r="Q6576" s="29">
        <f t="shared" si="1023"/>
        <v>1</v>
      </c>
      <c r="R6576" s="29">
        <f t="shared" si="1024"/>
        <v>6</v>
      </c>
      <c r="S6576" s="29">
        <f t="shared" si="1025"/>
        <v>22</v>
      </c>
      <c r="T6576" s="30">
        <f t="shared" si="1026"/>
        <v>1</v>
      </c>
      <c r="U6576" s="28">
        <f t="shared" si="1027"/>
        <v>3.355</v>
      </c>
      <c r="V6576" t="str">
        <f t="shared" si="1028"/>
        <v>No</v>
      </c>
      <c r="W6576" t="str">
        <f t="shared" si="1029"/>
        <v>12/1/2020</v>
      </c>
      <c r="X6576">
        <f t="shared" si="1030"/>
        <v>1</v>
      </c>
      <c r="Y6576">
        <f t="shared" si="1031"/>
        <v>3.355</v>
      </c>
      <c r="Z6576" t="str">
        <f t="shared" si="1032"/>
        <v/>
      </c>
    </row>
    <row r="6577" spans="1:26" ht="13" hidden="1" x14ac:dyDescent="0.25">
      <c r="A6577" t="s">
        <v>9684</v>
      </c>
      <c r="B6577" t="s">
        <v>34</v>
      </c>
      <c r="C6577" t="s">
        <v>5</v>
      </c>
      <c r="D6577" s="46">
        <v>0.1</v>
      </c>
      <c r="E6577" s="2">
        <v>44173</v>
      </c>
      <c r="F6577" t="s">
        <v>2338</v>
      </c>
      <c r="G6577" s="16">
        <v>44378</v>
      </c>
      <c r="H6577" s="16">
        <v>44742</v>
      </c>
      <c r="I6577" s="3">
        <v>33.549999999999997</v>
      </c>
      <c r="J6577" s="3">
        <v>-5.32</v>
      </c>
      <c r="K6577" s="3">
        <v>28.23</v>
      </c>
      <c r="Q6577" s="29">
        <f t="shared" si="1023"/>
        <v>1</v>
      </c>
      <c r="R6577" s="29">
        <f t="shared" si="1024"/>
        <v>6</v>
      </c>
      <c r="S6577" s="29">
        <f t="shared" si="1025"/>
        <v>22</v>
      </c>
      <c r="T6577" s="30">
        <f t="shared" si="1026"/>
        <v>1</v>
      </c>
      <c r="U6577" s="28">
        <f t="shared" si="1027"/>
        <v>3.355</v>
      </c>
      <c r="V6577" t="str">
        <f t="shared" si="1028"/>
        <v>No</v>
      </c>
      <c r="W6577" t="str">
        <f t="shared" si="1029"/>
        <v>12/1/2020</v>
      </c>
      <c r="X6577">
        <f t="shared" si="1030"/>
        <v>1</v>
      </c>
      <c r="Y6577">
        <f t="shared" si="1031"/>
        <v>3.355</v>
      </c>
      <c r="Z6577" t="str">
        <f t="shared" si="1032"/>
        <v/>
      </c>
    </row>
    <row r="6578" spans="1:26" ht="13" hidden="1" x14ac:dyDescent="0.25">
      <c r="A6578" t="s">
        <v>9685</v>
      </c>
      <c r="B6578" t="s">
        <v>34</v>
      </c>
      <c r="C6578" t="s">
        <v>5</v>
      </c>
      <c r="D6578" s="46">
        <v>0.1</v>
      </c>
      <c r="E6578" s="2">
        <v>44173</v>
      </c>
      <c r="F6578" t="s">
        <v>2338</v>
      </c>
      <c r="G6578" s="16">
        <v>44378</v>
      </c>
      <c r="H6578" s="16">
        <v>44742</v>
      </c>
      <c r="I6578" s="3">
        <v>33.549999999999997</v>
      </c>
      <c r="J6578" s="3">
        <v>-5.32</v>
      </c>
      <c r="K6578" s="3">
        <v>28.23</v>
      </c>
      <c r="Q6578" s="29">
        <f t="shared" si="1023"/>
        <v>1</v>
      </c>
      <c r="R6578" s="29">
        <f t="shared" si="1024"/>
        <v>6</v>
      </c>
      <c r="S6578" s="29">
        <f t="shared" si="1025"/>
        <v>22</v>
      </c>
      <c r="T6578" s="30">
        <f t="shared" si="1026"/>
        <v>1</v>
      </c>
      <c r="U6578" s="28">
        <f t="shared" si="1027"/>
        <v>3.355</v>
      </c>
      <c r="V6578" t="str">
        <f t="shared" si="1028"/>
        <v>No</v>
      </c>
      <c r="W6578" t="str">
        <f t="shared" si="1029"/>
        <v>12/1/2020</v>
      </c>
      <c r="X6578">
        <f t="shared" si="1030"/>
        <v>1</v>
      </c>
      <c r="Y6578">
        <f t="shared" si="1031"/>
        <v>3.355</v>
      </c>
      <c r="Z6578" t="str">
        <f t="shared" si="1032"/>
        <v/>
      </c>
    </row>
    <row r="6579" spans="1:26" ht="13" hidden="1" x14ac:dyDescent="0.25">
      <c r="A6579" t="s">
        <v>9686</v>
      </c>
      <c r="B6579" t="s">
        <v>34</v>
      </c>
      <c r="C6579" t="s">
        <v>5</v>
      </c>
      <c r="D6579" s="46">
        <v>0.1</v>
      </c>
      <c r="E6579" s="2">
        <v>44173</v>
      </c>
      <c r="F6579" t="s">
        <v>2338</v>
      </c>
      <c r="G6579" s="16">
        <v>44378</v>
      </c>
      <c r="H6579" s="16">
        <v>44742</v>
      </c>
      <c r="I6579" s="3">
        <v>33.549999999999997</v>
      </c>
      <c r="J6579" s="3">
        <v>-5.32</v>
      </c>
      <c r="K6579" s="3">
        <v>28.23</v>
      </c>
      <c r="Q6579" s="29">
        <f t="shared" si="1023"/>
        <v>1</v>
      </c>
      <c r="R6579" s="29">
        <f t="shared" si="1024"/>
        <v>6</v>
      </c>
      <c r="S6579" s="29">
        <f t="shared" si="1025"/>
        <v>22</v>
      </c>
      <c r="T6579" s="30">
        <f t="shared" si="1026"/>
        <v>1</v>
      </c>
      <c r="U6579" s="28">
        <f t="shared" si="1027"/>
        <v>3.355</v>
      </c>
      <c r="V6579" t="str">
        <f t="shared" si="1028"/>
        <v>No</v>
      </c>
      <c r="W6579" t="str">
        <f t="shared" si="1029"/>
        <v>12/1/2020</v>
      </c>
      <c r="X6579">
        <f t="shared" si="1030"/>
        <v>1</v>
      </c>
      <c r="Y6579">
        <f t="shared" si="1031"/>
        <v>3.355</v>
      </c>
      <c r="Z6579" t="str">
        <f t="shared" si="1032"/>
        <v/>
      </c>
    </row>
    <row r="6580" spans="1:26" ht="13" hidden="1" x14ac:dyDescent="0.25">
      <c r="A6580" t="s">
        <v>9687</v>
      </c>
      <c r="B6580" t="s">
        <v>34</v>
      </c>
      <c r="C6580" t="s">
        <v>5</v>
      </c>
      <c r="D6580" s="46">
        <v>0.1</v>
      </c>
      <c r="E6580" s="2">
        <v>44173</v>
      </c>
      <c r="F6580" t="s">
        <v>2338</v>
      </c>
      <c r="G6580" s="16">
        <v>44378</v>
      </c>
      <c r="H6580" s="16">
        <v>44742</v>
      </c>
      <c r="I6580" s="3">
        <v>33.549999999999997</v>
      </c>
      <c r="J6580" s="3">
        <v>-5.32</v>
      </c>
      <c r="K6580" s="3">
        <v>28.23</v>
      </c>
      <c r="Q6580" s="29">
        <f t="shared" si="1023"/>
        <v>1</v>
      </c>
      <c r="R6580" s="29">
        <f t="shared" si="1024"/>
        <v>6</v>
      </c>
      <c r="S6580" s="29">
        <f t="shared" si="1025"/>
        <v>22</v>
      </c>
      <c r="T6580" s="30">
        <f t="shared" si="1026"/>
        <v>1</v>
      </c>
      <c r="U6580" s="28">
        <f t="shared" si="1027"/>
        <v>3.355</v>
      </c>
      <c r="V6580" t="str">
        <f t="shared" si="1028"/>
        <v>No</v>
      </c>
      <c r="W6580" t="str">
        <f t="shared" si="1029"/>
        <v>12/1/2020</v>
      </c>
      <c r="X6580">
        <f t="shared" si="1030"/>
        <v>1</v>
      </c>
      <c r="Y6580">
        <f t="shared" si="1031"/>
        <v>3.355</v>
      </c>
      <c r="Z6580" t="str">
        <f t="shared" si="1032"/>
        <v/>
      </c>
    </row>
    <row r="6581" spans="1:26" ht="13" hidden="1" x14ac:dyDescent="0.25">
      <c r="A6581" t="s">
        <v>9688</v>
      </c>
      <c r="B6581" t="s">
        <v>34</v>
      </c>
      <c r="C6581" t="s">
        <v>5</v>
      </c>
      <c r="D6581" s="46">
        <v>0.1</v>
      </c>
      <c r="E6581" s="2">
        <v>44177</v>
      </c>
      <c r="F6581" t="s">
        <v>9689</v>
      </c>
      <c r="G6581" s="16">
        <v>44378</v>
      </c>
      <c r="H6581" s="16">
        <v>44742</v>
      </c>
      <c r="I6581" s="3">
        <v>1648.03</v>
      </c>
      <c r="J6581" s="3">
        <v>-260.93</v>
      </c>
      <c r="K6581" s="3">
        <v>1387.1</v>
      </c>
      <c r="Q6581" s="29">
        <f t="shared" si="1023"/>
        <v>1</v>
      </c>
      <c r="R6581" s="29">
        <f t="shared" si="1024"/>
        <v>6</v>
      </c>
      <c r="S6581" s="29">
        <f t="shared" si="1025"/>
        <v>18</v>
      </c>
      <c r="T6581" s="30">
        <f t="shared" si="1026"/>
        <v>1</v>
      </c>
      <c r="U6581" s="28">
        <f t="shared" si="1027"/>
        <v>164.803</v>
      </c>
      <c r="V6581" t="str">
        <f t="shared" si="1028"/>
        <v>No</v>
      </c>
      <c r="W6581" t="str">
        <f t="shared" si="1029"/>
        <v>12/1/2020</v>
      </c>
      <c r="X6581">
        <f t="shared" si="1030"/>
        <v>1</v>
      </c>
      <c r="Y6581">
        <f t="shared" si="1031"/>
        <v>164.803</v>
      </c>
      <c r="Z6581" t="str">
        <f t="shared" si="1032"/>
        <v/>
      </c>
    </row>
    <row r="6582" spans="1:26" ht="13" hidden="1" x14ac:dyDescent="0.25">
      <c r="A6582" t="s">
        <v>9690</v>
      </c>
      <c r="B6582" t="s">
        <v>34</v>
      </c>
      <c r="C6582" t="s">
        <v>5</v>
      </c>
      <c r="D6582" s="46">
        <v>0.1</v>
      </c>
      <c r="E6582" s="2">
        <v>44173</v>
      </c>
      <c r="F6582" t="s">
        <v>2338</v>
      </c>
      <c r="G6582" s="16">
        <v>44378</v>
      </c>
      <c r="H6582" s="16">
        <v>44742</v>
      </c>
      <c r="I6582" s="3">
        <v>33.549999999999997</v>
      </c>
      <c r="J6582" s="3">
        <v>-5.32</v>
      </c>
      <c r="K6582" s="3">
        <v>28.23</v>
      </c>
      <c r="Q6582" s="29">
        <f t="shared" si="1023"/>
        <v>1</v>
      </c>
      <c r="R6582" s="29">
        <f t="shared" si="1024"/>
        <v>6</v>
      </c>
      <c r="S6582" s="29">
        <f t="shared" si="1025"/>
        <v>22</v>
      </c>
      <c r="T6582" s="30">
        <f t="shared" si="1026"/>
        <v>1</v>
      </c>
      <c r="U6582" s="28">
        <f t="shared" si="1027"/>
        <v>3.355</v>
      </c>
      <c r="V6582" t="str">
        <f t="shared" si="1028"/>
        <v>No</v>
      </c>
      <c r="W6582" t="str">
        <f t="shared" si="1029"/>
        <v>12/1/2020</v>
      </c>
      <c r="X6582">
        <f t="shared" si="1030"/>
        <v>1</v>
      </c>
      <c r="Y6582">
        <f t="shared" si="1031"/>
        <v>3.355</v>
      </c>
      <c r="Z6582" t="str">
        <f t="shared" si="1032"/>
        <v/>
      </c>
    </row>
    <row r="6583" spans="1:26" ht="13" hidden="1" x14ac:dyDescent="0.25">
      <c r="A6583" t="s">
        <v>9691</v>
      </c>
      <c r="B6583" t="s">
        <v>34</v>
      </c>
      <c r="C6583" t="s">
        <v>5</v>
      </c>
      <c r="D6583" s="46">
        <v>0.1</v>
      </c>
      <c r="E6583" s="2">
        <v>44173</v>
      </c>
      <c r="F6583" t="s">
        <v>2338</v>
      </c>
      <c r="G6583" s="16">
        <v>44378</v>
      </c>
      <c r="H6583" s="16">
        <v>44742</v>
      </c>
      <c r="I6583" s="3">
        <v>33.549999999999997</v>
      </c>
      <c r="J6583" s="3">
        <v>-5.32</v>
      </c>
      <c r="K6583" s="3">
        <v>28.23</v>
      </c>
      <c r="Q6583" s="29">
        <f t="shared" si="1023"/>
        <v>1</v>
      </c>
      <c r="R6583" s="29">
        <f t="shared" si="1024"/>
        <v>6</v>
      </c>
      <c r="S6583" s="29">
        <f t="shared" si="1025"/>
        <v>22</v>
      </c>
      <c r="T6583" s="30">
        <f t="shared" si="1026"/>
        <v>1</v>
      </c>
      <c r="U6583" s="28">
        <f t="shared" si="1027"/>
        <v>3.355</v>
      </c>
      <c r="V6583" t="str">
        <f t="shared" si="1028"/>
        <v>No</v>
      </c>
      <c r="W6583" t="str">
        <f t="shared" si="1029"/>
        <v>12/1/2020</v>
      </c>
      <c r="X6583">
        <f t="shared" si="1030"/>
        <v>1</v>
      </c>
      <c r="Y6583">
        <f t="shared" si="1031"/>
        <v>3.355</v>
      </c>
      <c r="Z6583" t="str">
        <f t="shared" si="1032"/>
        <v/>
      </c>
    </row>
    <row r="6584" spans="1:26" ht="13" hidden="1" x14ac:dyDescent="0.25">
      <c r="A6584" t="s">
        <v>9692</v>
      </c>
      <c r="B6584" t="s">
        <v>34</v>
      </c>
      <c r="C6584" t="s">
        <v>5</v>
      </c>
      <c r="D6584" s="46">
        <v>0.1</v>
      </c>
      <c r="E6584" s="2">
        <v>44173</v>
      </c>
      <c r="F6584" t="s">
        <v>2338</v>
      </c>
      <c r="G6584" s="16">
        <v>44378</v>
      </c>
      <c r="H6584" s="16">
        <v>44742</v>
      </c>
      <c r="I6584" s="3">
        <v>33.549999999999997</v>
      </c>
      <c r="J6584" s="3">
        <v>-5.32</v>
      </c>
      <c r="K6584" s="3">
        <v>28.23</v>
      </c>
      <c r="Q6584" s="29">
        <f t="shared" ref="Q6584:Q6647" si="1033">DATEDIF(E6584,H6584,"Y")</f>
        <v>1</v>
      </c>
      <c r="R6584" s="29">
        <f t="shared" ref="R6584:R6647" si="1034">DATEDIF(E6584,H6584,"YM")</f>
        <v>6</v>
      </c>
      <c r="S6584" s="29">
        <f t="shared" ref="S6584:S6647" si="1035">DATEDIF(E6584,H6584,"MD")</f>
        <v>22</v>
      </c>
      <c r="T6584" s="30">
        <f t="shared" ref="T6584:T6647" si="1036">IF(Q6584&gt;=1,1,R6584/12)</f>
        <v>1</v>
      </c>
      <c r="U6584" s="28">
        <f t="shared" ref="U6584:U6647" si="1037">I6584*D6584*T6584</f>
        <v>3.355</v>
      </c>
      <c r="V6584" t="str">
        <f t="shared" si="1028"/>
        <v>No</v>
      </c>
      <c r="W6584" t="str">
        <f t="shared" si="1029"/>
        <v>12/1/2020</v>
      </c>
      <c r="X6584">
        <f t="shared" si="1030"/>
        <v>1</v>
      </c>
      <c r="Y6584">
        <f t="shared" si="1031"/>
        <v>3.355</v>
      </c>
      <c r="Z6584" t="str">
        <f t="shared" si="1032"/>
        <v/>
      </c>
    </row>
    <row r="6585" spans="1:26" ht="13" hidden="1" x14ac:dyDescent="0.25">
      <c r="A6585" t="s">
        <v>9693</v>
      </c>
      <c r="B6585" t="s">
        <v>34</v>
      </c>
      <c r="C6585" t="s">
        <v>5</v>
      </c>
      <c r="D6585" s="46">
        <v>0.1</v>
      </c>
      <c r="E6585" s="2">
        <v>44173</v>
      </c>
      <c r="F6585" t="s">
        <v>2338</v>
      </c>
      <c r="G6585" s="16">
        <v>44378</v>
      </c>
      <c r="H6585" s="16">
        <v>44742</v>
      </c>
      <c r="I6585" s="3">
        <v>33.549999999999997</v>
      </c>
      <c r="J6585" s="3">
        <v>-5.32</v>
      </c>
      <c r="K6585" s="3">
        <v>28.23</v>
      </c>
      <c r="Q6585" s="29">
        <f t="shared" si="1033"/>
        <v>1</v>
      </c>
      <c r="R6585" s="29">
        <f t="shared" si="1034"/>
        <v>6</v>
      </c>
      <c r="S6585" s="29">
        <f t="shared" si="1035"/>
        <v>22</v>
      </c>
      <c r="T6585" s="30">
        <f t="shared" si="1036"/>
        <v>1</v>
      </c>
      <c r="U6585" s="28">
        <f t="shared" si="1037"/>
        <v>3.355</v>
      </c>
      <c r="V6585" t="str">
        <f t="shared" si="1028"/>
        <v>No</v>
      </c>
      <c r="W6585" t="str">
        <f t="shared" si="1029"/>
        <v>12/1/2020</v>
      </c>
      <c r="X6585">
        <f t="shared" si="1030"/>
        <v>1</v>
      </c>
      <c r="Y6585">
        <f t="shared" si="1031"/>
        <v>3.355</v>
      </c>
      <c r="Z6585" t="str">
        <f t="shared" si="1032"/>
        <v/>
      </c>
    </row>
    <row r="6586" spans="1:26" ht="13" hidden="1" x14ac:dyDescent="0.25">
      <c r="A6586" t="s">
        <v>9694</v>
      </c>
      <c r="B6586" t="s">
        <v>34</v>
      </c>
      <c r="C6586" t="s">
        <v>5</v>
      </c>
      <c r="D6586" s="46">
        <v>0.1</v>
      </c>
      <c r="E6586" s="2">
        <v>44173</v>
      </c>
      <c r="F6586" t="s">
        <v>2338</v>
      </c>
      <c r="G6586" s="16">
        <v>44378</v>
      </c>
      <c r="H6586" s="16">
        <v>44742</v>
      </c>
      <c r="I6586" s="3">
        <v>33.549999999999997</v>
      </c>
      <c r="J6586" s="3">
        <v>-5.32</v>
      </c>
      <c r="K6586" s="3">
        <v>28.23</v>
      </c>
      <c r="Q6586" s="29">
        <f t="shared" si="1033"/>
        <v>1</v>
      </c>
      <c r="R6586" s="29">
        <f t="shared" si="1034"/>
        <v>6</v>
      </c>
      <c r="S6586" s="29">
        <f t="shared" si="1035"/>
        <v>22</v>
      </c>
      <c r="T6586" s="30">
        <f t="shared" si="1036"/>
        <v>1</v>
      </c>
      <c r="U6586" s="28">
        <f t="shared" si="1037"/>
        <v>3.355</v>
      </c>
      <c r="V6586" t="str">
        <f t="shared" si="1028"/>
        <v>No</v>
      </c>
      <c r="W6586" t="str">
        <f t="shared" si="1029"/>
        <v>12/1/2020</v>
      </c>
      <c r="X6586">
        <f t="shared" si="1030"/>
        <v>1</v>
      </c>
      <c r="Y6586">
        <f t="shared" si="1031"/>
        <v>3.355</v>
      </c>
      <c r="Z6586" t="str">
        <f t="shared" si="1032"/>
        <v/>
      </c>
    </row>
    <row r="6587" spans="1:26" ht="13" hidden="1" x14ac:dyDescent="0.25">
      <c r="A6587" t="s">
        <v>9695</v>
      </c>
      <c r="B6587" t="s">
        <v>34</v>
      </c>
      <c r="C6587" t="s">
        <v>5</v>
      </c>
      <c r="D6587" s="46">
        <v>0.1</v>
      </c>
      <c r="E6587" s="2">
        <v>44173</v>
      </c>
      <c r="F6587" t="s">
        <v>2338</v>
      </c>
      <c r="G6587" s="16">
        <v>44378</v>
      </c>
      <c r="H6587" s="16">
        <v>44742</v>
      </c>
      <c r="I6587" s="3">
        <v>33.549999999999997</v>
      </c>
      <c r="J6587" s="3">
        <v>-5.32</v>
      </c>
      <c r="K6587" s="3">
        <v>28.23</v>
      </c>
      <c r="Q6587" s="29">
        <f t="shared" si="1033"/>
        <v>1</v>
      </c>
      <c r="R6587" s="29">
        <f t="shared" si="1034"/>
        <v>6</v>
      </c>
      <c r="S6587" s="29">
        <f t="shared" si="1035"/>
        <v>22</v>
      </c>
      <c r="T6587" s="30">
        <f t="shared" si="1036"/>
        <v>1</v>
      </c>
      <c r="U6587" s="28">
        <f t="shared" si="1037"/>
        <v>3.355</v>
      </c>
      <c r="V6587" t="str">
        <f t="shared" si="1028"/>
        <v>No</v>
      </c>
      <c r="W6587" t="str">
        <f t="shared" si="1029"/>
        <v>12/1/2020</v>
      </c>
      <c r="X6587">
        <f t="shared" si="1030"/>
        <v>1</v>
      </c>
      <c r="Y6587">
        <f t="shared" si="1031"/>
        <v>3.355</v>
      </c>
      <c r="Z6587" t="str">
        <f t="shared" si="1032"/>
        <v/>
      </c>
    </row>
    <row r="6588" spans="1:26" ht="13" hidden="1" x14ac:dyDescent="0.25">
      <c r="A6588" t="s">
        <v>9696</v>
      </c>
      <c r="B6588" t="s">
        <v>34</v>
      </c>
      <c r="C6588" t="s">
        <v>5</v>
      </c>
      <c r="D6588" s="46">
        <v>0.1</v>
      </c>
      <c r="E6588" s="2">
        <v>44173</v>
      </c>
      <c r="F6588" t="s">
        <v>2338</v>
      </c>
      <c r="G6588" s="16">
        <v>44378</v>
      </c>
      <c r="H6588" s="16">
        <v>44742</v>
      </c>
      <c r="I6588" s="3">
        <v>33.549999999999997</v>
      </c>
      <c r="J6588" s="3">
        <v>-5.32</v>
      </c>
      <c r="K6588" s="3">
        <v>28.23</v>
      </c>
      <c r="Q6588" s="29">
        <f t="shared" si="1033"/>
        <v>1</v>
      </c>
      <c r="R6588" s="29">
        <f t="shared" si="1034"/>
        <v>6</v>
      </c>
      <c r="S6588" s="29">
        <f t="shared" si="1035"/>
        <v>22</v>
      </c>
      <c r="T6588" s="30">
        <f t="shared" si="1036"/>
        <v>1</v>
      </c>
      <c r="U6588" s="28">
        <f t="shared" si="1037"/>
        <v>3.355</v>
      </c>
      <c r="V6588" t="str">
        <f t="shared" si="1028"/>
        <v>No</v>
      </c>
      <c r="W6588" t="str">
        <f t="shared" si="1029"/>
        <v>12/1/2020</v>
      </c>
      <c r="X6588">
        <f t="shared" si="1030"/>
        <v>1</v>
      </c>
      <c r="Y6588">
        <f t="shared" si="1031"/>
        <v>3.355</v>
      </c>
      <c r="Z6588" t="str">
        <f t="shared" si="1032"/>
        <v/>
      </c>
    </row>
    <row r="6589" spans="1:26" ht="13" hidden="1" x14ac:dyDescent="0.25">
      <c r="A6589" t="s">
        <v>9697</v>
      </c>
      <c r="B6589" t="s">
        <v>34</v>
      </c>
      <c r="C6589" t="s">
        <v>5</v>
      </c>
      <c r="D6589" s="46">
        <v>0.1</v>
      </c>
      <c r="E6589" s="2">
        <v>44173</v>
      </c>
      <c r="F6589" t="s">
        <v>2338</v>
      </c>
      <c r="G6589" s="16">
        <v>44378</v>
      </c>
      <c r="H6589" s="16">
        <v>44742</v>
      </c>
      <c r="I6589" s="3">
        <v>33.549999999999997</v>
      </c>
      <c r="J6589" s="3">
        <v>-5.32</v>
      </c>
      <c r="K6589" s="3">
        <v>28.23</v>
      </c>
      <c r="Q6589" s="29">
        <f t="shared" si="1033"/>
        <v>1</v>
      </c>
      <c r="R6589" s="29">
        <f t="shared" si="1034"/>
        <v>6</v>
      </c>
      <c r="S6589" s="29">
        <f t="shared" si="1035"/>
        <v>22</v>
      </c>
      <c r="T6589" s="30">
        <f t="shared" si="1036"/>
        <v>1</v>
      </c>
      <c r="U6589" s="28">
        <f t="shared" si="1037"/>
        <v>3.355</v>
      </c>
      <c r="V6589" t="str">
        <f t="shared" si="1028"/>
        <v>No</v>
      </c>
      <c r="W6589" t="str">
        <f t="shared" si="1029"/>
        <v>12/1/2020</v>
      </c>
      <c r="X6589">
        <f t="shared" si="1030"/>
        <v>1</v>
      </c>
      <c r="Y6589">
        <f t="shared" si="1031"/>
        <v>3.355</v>
      </c>
      <c r="Z6589" t="str">
        <f t="shared" si="1032"/>
        <v/>
      </c>
    </row>
    <row r="6590" spans="1:26" ht="13" hidden="1" x14ac:dyDescent="0.25">
      <c r="A6590" t="s">
        <v>9698</v>
      </c>
      <c r="B6590" t="s">
        <v>34</v>
      </c>
      <c r="C6590" t="s">
        <v>5</v>
      </c>
      <c r="D6590" s="46">
        <v>0.1</v>
      </c>
      <c r="E6590" s="2">
        <v>44173</v>
      </c>
      <c r="F6590" t="s">
        <v>2338</v>
      </c>
      <c r="G6590" s="16">
        <v>44378</v>
      </c>
      <c r="H6590" s="16">
        <v>44742</v>
      </c>
      <c r="I6590" s="3">
        <v>33.549999999999997</v>
      </c>
      <c r="J6590" s="3">
        <v>-5.32</v>
      </c>
      <c r="K6590" s="3">
        <v>28.23</v>
      </c>
      <c r="Q6590" s="29">
        <f t="shared" si="1033"/>
        <v>1</v>
      </c>
      <c r="R6590" s="29">
        <f t="shared" si="1034"/>
        <v>6</v>
      </c>
      <c r="S6590" s="29">
        <f t="shared" si="1035"/>
        <v>22</v>
      </c>
      <c r="T6590" s="30">
        <f t="shared" si="1036"/>
        <v>1</v>
      </c>
      <c r="U6590" s="28">
        <f t="shared" si="1037"/>
        <v>3.355</v>
      </c>
      <c r="V6590" t="str">
        <f t="shared" si="1028"/>
        <v>No</v>
      </c>
      <c r="W6590" t="str">
        <f t="shared" si="1029"/>
        <v>12/1/2020</v>
      </c>
      <c r="X6590">
        <f t="shared" si="1030"/>
        <v>1</v>
      </c>
      <c r="Y6590">
        <f t="shared" si="1031"/>
        <v>3.355</v>
      </c>
      <c r="Z6590" t="str">
        <f t="shared" si="1032"/>
        <v/>
      </c>
    </row>
    <row r="6591" spans="1:26" ht="13" hidden="1" x14ac:dyDescent="0.25">
      <c r="A6591" t="s">
        <v>9699</v>
      </c>
      <c r="B6591" t="s">
        <v>34</v>
      </c>
      <c r="C6591" t="s">
        <v>5</v>
      </c>
      <c r="D6591" s="46">
        <v>0.1</v>
      </c>
      <c r="E6591" s="2">
        <v>44173</v>
      </c>
      <c r="F6591" t="s">
        <v>2338</v>
      </c>
      <c r="G6591" s="16">
        <v>44378</v>
      </c>
      <c r="H6591" s="16">
        <v>44742</v>
      </c>
      <c r="I6591" s="3">
        <v>33.549999999999997</v>
      </c>
      <c r="J6591" s="3">
        <v>-5.32</v>
      </c>
      <c r="K6591" s="3">
        <v>28.23</v>
      </c>
      <c r="Q6591" s="29">
        <f t="shared" si="1033"/>
        <v>1</v>
      </c>
      <c r="R6591" s="29">
        <f t="shared" si="1034"/>
        <v>6</v>
      </c>
      <c r="S6591" s="29">
        <f t="shared" si="1035"/>
        <v>22</v>
      </c>
      <c r="T6591" s="30">
        <f t="shared" si="1036"/>
        <v>1</v>
      </c>
      <c r="U6591" s="28">
        <f t="shared" si="1037"/>
        <v>3.355</v>
      </c>
      <c r="V6591" t="str">
        <f t="shared" si="1028"/>
        <v>No</v>
      </c>
      <c r="W6591" t="str">
        <f t="shared" si="1029"/>
        <v>12/1/2020</v>
      </c>
      <c r="X6591">
        <f t="shared" si="1030"/>
        <v>1</v>
      </c>
      <c r="Y6591">
        <f t="shared" si="1031"/>
        <v>3.355</v>
      </c>
      <c r="Z6591" t="str">
        <f t="shared" si="1032"/>
        <v/>
      </c>
    </row>
    <row r="6592" spans="1:26" ht="13" hidden="1" x14ac:dyDescent="0.25">
      <c r="A6592" t="s">
        <v>9700</v>
      </c>
      <c r="B6592" t="s">
        <v>34</v>
      </c>
      <c r="C6592" t="s">
        <v>5</v>
      </c>
      <c r="D6592" s="46">
        <v>0.1</v>
      </c>
      <c r="E6592" s="2">
        <v>44173</v>
      </c>
      <c r="F6592" t="s">
        <v>2338</v>
      </c>
      <c r="G6592" s="16">
        <v>44378</v>
      </c>
      <c r="H6592" s="16">
        <v>44742</v>
      </c>
      <c r="I6592" s="3">
        <v>33.549999999999997</v>
      </c>
      <c r="J6592" s="3">
        <v>-5.32</v>
      </c>
      <c r="K6592" s="3">
        <v>28.23</v>
      </c>
      <c r="Q6592" s="29">
        <f t="shared" si="1033"/>
        <v>1</v>
      </c>
      <c r="R6592" s="29">
        <f t="shared" si="1034"/>
        <v>6</v>
      </c>
      <c r="S6592" s="29">
        <f t="shared" si="1035"/>
        <v>22</v>
      </c>
      <c r="T6592" s="30">
        <f t="shared" si="1036"/>
        <v>1</v>
      </c>
      <c r="U6592" s="28">
        <f t="shared" si="1037"/>
        <v>3.355</v>
      </c>
      <c r="V6592" t="str">
        <f t="shared" si="1028"/>
        <v>No</v>
      </c>
      <c r="W6592" t="str">
        <f t="shared" si="1029"/>
        <v>12/1/2020</v>
      </c>
      <c r="X6592">
        <f t="shared" si="1030"/>
        <v>1</v>
      </c>
      <c r="Y6592">
        <f t="shared" si="1031"/>
        <v>3.355</v>
      </c>
      <c r="Z6592" t="str">
        <f t="shared" si="1032"/>
        <v/>
      </c>
    </row>
    <row r="6593" spans="1:26" ht="13" hidden="1" x14ac:dyDescent="0.25">
      <c r="A6593" t="s">
        <v>9701</v>
      </c>
      <c r="B6593" t="s">
        <v>34</v>
      </c>
      <c r="C6593" t="s">
        <v>5</v>
      </c>
      <c r="D6593" s="46">
        <v>0.1</v>
      </c>
      <c r="E6593" s="2">
        <v>44173</v>
      </c>
      <c r="F6593" t="s">
        <v>2338</v>
      </c>
      <c r="G6593" s="16">
        <v>44378</v>
      </c>
      <c r="H6593" s="16">
        <v>44742</v>
      </c>
      <c r="I6593" s="3">
        <v>33.549999999999997</v>
      </c>
      <c r="J6593" s="3">
        <v>-5.32</v>
      </c>
      <c r="K6593" s="3">
        <v>28.23</v>
      </c>
      <c r="Q6593" s="29">
        <f t="shared" si="1033"/>
        <v>1</v>
      </c>
      <c r="R6593" s="29">
        <f t="shared" si="1034"/>
        <v>6</v>
      </c>
      <c r="S6593" s="29">
        <f t="shared" si="1035"/>
        <v>22</v>
      </c>
      <c r="T6593" s="30">
        <f t="shared" si="1036"/>
        <v>1</v>
      </c>
      <c r="U6593" s="28">
        <f t="shared" si="1037"/>
        <v>3.355</v>
      </c>
      <c r="V6593" t="str">
        <f t="shared" si="1028"/>
        <v>No</v>
      </c>
      <c r="W6593" t="str">
        <f t="shared" si="1029"/>
        <v>12/1/2020</v>
      </c>
      <c r="X6593">
        <f t="shared" si="1030"/>
        <v>1</v>
      </c>
      <c r="Y6593">
        <f t="shared" si="1031"/>
        <v>3.355</v>
      </c>
      <c r="Z6593" t="str">
        <f t="shared" si="1032"/>
        <v/>
      </c>
    </row>
    <row r="6594" spans="1:26" ht="13" hidden="1" x14ac:dyDescent="0.25">
      <c r="A6594" t="s">
        <v>9702</v>
      </c>
      <c r="B6594" t="s">
        <v>34</v>
      </c>
      <c r="C6594" t="s">
        <v>5</v>
      </c>
      <c r="D6594" s="46">
        <v>0.1</v>
      </c>
      <c r="E6594" s="2">
        <v>44173</v>
      </c>
      <c r="F6594" t="s">
        <v>2338</v>
      </c>
      <c r="G6594" s="16">
        <v>44378</v>
      </c>
      <c r="H6594" s="16">
        <v>44742</v>
      </c>
      <c r="I6594" s="3">
        <v>33.549999999999997</v>
      </c>
      <c r="J6594" s="3">
        <v>-5.32</v>
      </c>
      <c r="K6594" s="3">
        <v>28.23</v>
      </c>
      <c r="Q6594" s="29">
        <f t="shared" si="1033"/>
        <v>1</v>
      </c>
      <c r="R6594" s="29">
        <f t="shared" si="1034"/>
        <v>6</v>
      </c>
      <c r="S6594" s="29">
        <f t="shared" si="1035"/>
        <v>22</v>
      </c>
      <c r="T6594" s="30">
        <f t="shared" si="1036"/>
        <v>1</v>
      </c>
      <c r="U6594" s="28">
        <f t="shared" si="1037"/>
        <v>3.355</v>
      </c>
      <c r="V6594" t="str">
        <f t="shared" si="1028"/>
        <v>No</v>
      </c>
      <c r="W6594" t="str">
        <f t="shared" si="1029"/>
        <v>12/1/2020</v>
      </c>
      <c r="X6594">
        <f t="shared" si="1030"/>
        <v>1</v>
      </c>
      <c r="Y6594">
        <f t="shared" si="1031"/>
        <v>3.355</v>
      </c>
      <c r="Z6594" t="str">
        <f t="shared" si="1032"/>
        <v/>
      </c>
    </row>
    <row r="6595" spans="1:26" ht="13" hidden="1" x14ac:dyDescent="0.25">
      <c r="A6595" t="s">
        <v>9703</v>
      </c>
      <c r="B6595" t="s">
        <v>34</v>
      </c>
      <c r="C6595" t="s">
        <v>5</v>
      </c>
      <c r="D6595" s="46">
        <v>0.1</v>
      </c>
      <c r="E6595" s="2">
        <v>44173</v>
      </c>
      <c r="F6595" t="s">
        <v>2338</v>
      </c>
      <c r="G6595" s="16">
        <v>44378</v>
      </c>
      <c r="H6595" s="16">
        <v>44742</v>
      </c>
      <c r="I6595" s="3">
        <v>33.549999999999997</v>
      </c>
      <c r="J6595" s="3">
        <v>-5.32</v>
      </c>
      <c r="K6595" s="3">
        <v>28.23</v>
      </c>
      <c r="Q6595" s="29">
        <f t="shared" si="1033"/>
        <v>1</v>
      </c>
      <c r="R6595" s="29">
        <f t="shared" si="1034"/>
        <v>6</v>
      </c>
      <c r="S6595" s="29">
        <f t="shared" si="1035"/>
        <v>22</v>
      </c>
      <c r="T6595" s="30">
        <f t="shared" si="1036"/>
        <v>1</v>
      </c>
      <c r="U6595" s="28">
        <f t="shared" si="1037"/>
        <v>3.355</v>
      </c>
      <c r="V6595" t="str">
        <f t="shared" si="1028"/>
        <v>No</v>
      </c>
      <c r="W6595" t="str">
        <f t="shared" si="1029"/>
        <v>12/1/2020</v>
      </c>
      <c r="X6595">
        <f t="shared" si="1030"/>
        <v>1</v>
      </c>
      <c r="Y6595">
        <f t="shared" si="1031"/>
        <v>3.355</v>
      </c>
      <c r="Z6595" t="str">
        <f t="shared" si="1032"/>
        <v/>
      </c>
    </row>
    <row r="6596" spans="1:26" ht="13" hidden="1" x14ac:dyDescent="0.25">
      <c r="A6596" t="s">
        <v>9704</v>
      </c>
      <c r="B6596" t="s">
        <v>34</v>
      </c>
      <c r="C6596" t="s">
        <v>5</v>
      </c>
      <c r="D6596" s="46">
        <v>0.1</v>
      </c>
      <c r="E6596" s="2">
        <v>44173</v>
      </c>
      <c r="F6596" t="s">
        <v>2338</v>
      </c>
      <c r="G6596" s="16">
        <v>44378</v>
      </c>
      <c r="H6596" s="16">
        <v>44742</v>
      </c>
      <c r="I6596" s="3">
        <v>33.549999999999997</v>
      </c>
      <c r="J6596" s="3">
        <v>-5.32</v>
      </c>
      <c r="K6596" s="3">
        <v>28.23</v>
      </c>
      <c r="Q6596" s="29">
        <f t="shared" si="1033"/>
        <v>1</v>
      </c>
      <c r="R6596" s="29">
        <f t="shared" si="1034"/>
        <v>6</v>
      </c>
      <c r="S6596" s="29">
        <f t="shared" si="1035"/>
        <v>22</v>
      </c>
      <c r="T6596" s="30">
        <f t="shared" si="1036"/>
        <v>1</v>
      </c>
      <c r="U6596" s="28">
        <f t="shared" si="1037"/>
        <v>3.355</v>
      </c>
      <c r="V6596" t="str">
        <f t="shared" si="1028"/>
        <v>No</v>
      </c>
      <c r="W6596" t="str">
        <f t="shared" si="1029"/>
        <v>12/1/2020</v>
      </c>
      <c r="X6596">
        <f t="shared" si="1030"/>
        <v>1</v>
      </c>
      <c r="Y6596">
        <f t="shared" si="1031"/>
        <v>3.355</v>
      </c>
      <c r="Z6596" t="str">
        <f t="shared" si="1032"/>
        <v/>
      </c>
    </row>
    <row r="6597" spans="1:26" ht="13" hidden="1" x14ac:dyDescent="0.25">
      <c r="A6597" t="s">
        <v>9705</v>
      </c>
      <c r="B6597" t="s">
        <v>34</v>
      </c>
      <c r="C6597" t="s">
        <v>5</v>
      </c>
      <c r="D6597" s="46">
        <v>0.1</v>
      </c>
      <c r="E6597" s="2">
        <v>44173</v>
      </c>
      <c r="F6597" t="s">
        <v>2338</v>
      </c>
      <c r="G6597" s="16">
        <v>44378</v>
      </c>
      <c r="H6597" s="16">
        <v>44742</v>
      </c>
      <c r="I6597" s="3">
        <v>33.549999999999997</v>
      </c>
      <c r="J6597" s="3">
        <v>-5.32</v>
      </c>
      <c r="K6597" s="3">
        <v>28.23</v>
      </c>
      <c r="Q6597" s="29">
        <f t="shared" si="1033"/>
        <v>1</v>
      </c>
      <c r="R6597" s="29">
        <f t="shared" si="1034"/>
        <v>6</v>
      </c>
      <c r="S6597" s="29">
        <f t="shared" si="1035"/>
        <v>22</v>
      </c>
      <c r="T6597" s="30">
        <f t="shared" si="1036"/>
        <v>1</v>
      </c>
      <c r="U6597" s="28">
        <f t="shared" si="1037"/>
        <v>3.355</v>
      </c>
      <c r="V6597" t="str">
        <f t="shared" si="1028"/>
        <v>No</v>
      </c>
      <c r="W6597" t="str">
        <f t="shared" si="1029"/>
        <v>12/1/2020</v>
      </c>
      <c r="X6597">
        <f t="shared" si="1030"/>
        <v>1</v>
      </c>
      <c r="Y6597">
        <f t="shared" si="1031"/>
        <v>3.355</v>
      </c>
      <c r="Z6597" t="str">
        <f t="shared" si="1032"/>
        <v/>
      </c>
    </row>
    <row r="6598" spans="1:26" ht="13" hidden="1" x14ac:dyDescent="0.25">
      <c r="A6598" t="s">
        <v>9706</v>
      </c>
      <c r="B6598" t="s">
        <v>34</v>
      </c>
      <c r="C6598" t="s">
        <v>5</v>
      </c>
      <c r="D6598" s="46">
        <v>0.1</v>
      </c>
      <c r="E6598" s="2">
        <v>44173</v>
      </c>
      <c r="F6598" t="s">
        <v>2338</v>
      </c>
      <c r="G6598" s="16">
        <v>44378</v>
      </c>
      <c r="H6598" s="16">
        <v>44742</v>
      </c>
      <c r="I6598" s="3">
        <v>33.549999999999997</v>
      </c>
      <c r="J6598" s="3">
        <v>-5.32</v>
      </c>
      <c r="K6598" s="3">
        <v>28.23</v>
      </c>
      <c r="Q6598" s="29">
        <f t="shared" si="1033"/>
        <v>1</v>
      </c>
      <c r="R6598" s="29">
        <f t="shared" si="1034"/>
        <v>6</v>
      </c>
      <c r="S6598" s="29">
        <f t="shared" si="1035"/>
        <v>22</v>
      </c>
      <c r="T6598" s="30">
        <f t="shared" si="1036"/>
        <v>1</v>
      </c>
      <c r="U6598" s="28">
        <f t="shared" si="1037"/>
        <v>3.355</v>
      </c>
      <c r="V6598" t="str">
        <f t="shared" si="1028"/>
        <v>No</v>
      </c>
      <c r="W6598" t="str">
        <f t="shared" si="1029"/>
        <v>12/1/2020</v>
      </c>
      <c r="X6598">
        <f t="shared" si="1030"/>
        <v>1</v>
      </c>
      <c r="Y6598">
        <f t="shared" si="1031"/>
        <v>3.355</v>
      </c>
      <c r="Z6598" t="str">
        <f t="shared" si="1032"/>
        <v/>
      </c>
    </row>
    <row r="6599" spans="1:26" ht="13" hidden="1" x14ac:dyDescent="0.25">
      <c r="A6599" t="s">
        <v>9707</v>
      </c>
      <c r="B6599" t="s">
        <v>34</v>
      </c>
      <c r="C6599" t="s">
        <v>5</v>
      </c>
      <c r="D6599" s="46">
        <v>0.1</v>
      </c>
      <c r="E6599" s="2">
        <v>44173</v>
      </c>
      <c r="F6599" t="s">
        <v>2338</v>
      </c>
      <c r="G6599" s="16">
        <v>44378</v>
      </c>
      <c r="H6599" s="16">
        <v>44742</v>
      </c>
      <c r="I6599" s="3">
        <v>33.549999999999997</v>
      </c>
      <c r="J6599" s="3">
        <v>-5.32</v>
      </c>
      <c r="K6599" s="3">
        <v>28.23</v>
      </c>
      <c r="Q6599" s="29">
        <f t="shared" si="1033"/>
        <v>1</v>
      </c>
      <c r="R6599" s="29">
        <f t="shared" si="1034"/>
        <v>6</v>
      </c>
      <c r="S6599" s="29">
        <f t="shared" si="1035"/>
        <v>22</v>
      </c>
      <c r="T6599" s="30">
        <f t="shared" si="1036"/>
        <v>1</v>
      </c>
      <c r="U6599" s="28">
        <f t="shared" si="1037"/>
        <v>3.355</v>
      </c>
      <c r="V6599" t="str">
        <f t="shared" si="1028"/>
        <v>No</v>
      </c>
      <c r="W6599" t="str">
        <f t="shared" si="1029"/>
        <v>12/1/2020</v>
      </c>
      <c r="X6599">
        <f t="shared" si="1030"/>
        <v>1</v>
      </c>
      <c r="Y6599">
        <f t="shared" si="1031"/>
        <v>3.355</v>
      </c>
      <c r="Z6599" t="str">
        <f t="shared" si="1032"/>
        <v/>
      </c>
    </row>
    <row r="6600" spans="1:26" ht="13" hidden="1" x14ac:dyDescent="0.25">
      <c r="A6600" t="s">
        <v>9708</v>
      </c>
      <c r="B6600" t="s">
        <v>34</v>
      </c>
      <c r="C6600" t="s">
        <v>5</v>
      </c>
      <c r="D6600" s="46">
        <v>0.1</v>
      </c>
      <c r="E6600" s="2">
        <v>44173</v>
      </c>
      <c r="F6600" t="s">
        <v>2338</v>
      </c>
      <c r="G6600" s="16">
        <v>44378</v>
      </c>
      <c r="H6600" s="16">
        <v>44742</v>
      </c>
      <c r="I6600" s="3">
        <v>33.549999999999997</v>
      </c>
      <c r="J6600" s="3">
        <v>-5.32</v>
      </c>
      <c r="K6600" s="3">
        <v>28.23</v>
      </c>
      <c r="Q6600" s="29">
        <f t="shared" si="1033"/>
        <v>1</v>
      </c>
      <c r="R6600" s="29">
        <f t="shared" si="1034"/>
        <v>6</v>
      </c>
      <c r="S6600" s="29">
        <f t="shared" si="1035"/>
        <v>22</v>
      </c>
      <c r="T6600" s="30">
        <f t="shared" si="1036"/>
        <v>1</v>
      </c>
      <c r="U6600" s="28">
        <f t="shared" si="1037"/>
        <v>3.355</v>
      </c>
      <c r="V6600" t="str">
        <f t="shared" si="1028"/>
        <v>No</v>
      </c>
      <c r="W6600" t="str">
        <f t="shared" si="1029"/>
        <v>12/1/2020</v>
      </c>
      <c r="X6600">
        <f t="shared" si="1030"/>
        <v>1</v>
      </c>
      <c r="Y6600">
        <f t="shared" si="1031"/>
        <v>3.355</v>
      </c>
      <c r="Z6600" t="str">
        <f t="shared" si="1032"/>
        <v/>
      </c>
    </row>
    <row r="6601" spans="1:26" ht="13" hidden="1" x14ac:dyDescent="0.25">
      <c r="A6601" t="s">
        <v>9709</v>
      </c>
      <c r="B6601" t="s">
        <v>34</v>
      </c>
      <c r="C6601" t="s">
        <v>5</v>
      </c>
      <c r="D6601" s="46">
        <v>0.1</v>
      </c>
      <c r="E6601" s="2">
        <v>44173</v>
      </c>
      <c r="F6601" t="s">
        <v>2338</v>
      </c>
      <c r="G6601" s="16">
        <v>44378</v>
      </c>
      <c r="H6601" s="16">
        <v>44742</v>
      </c>
      <c r="I6601" s="3">
        <v>33.549999999999997</v>
      </c>
      <c r="J6601" s="3">
        <v>-5.32</v>
      </c>
      <c r="K6601" s="3">
        <v>28.23</v>
      </c>
      <c r="Q6601" s="29">
        <f t="shared" si="1033"/>
        <v>1</v>
      </c>
      <c r="R6601" s="29">
        <f t="shared" si="1034"/>
        <v>6</v>
      </c>
      <c r="S6601" s="29">
        <f t="shared" si="1035"/>
        <v>22</v>
      </c>
      <c r="T6601" s="30">
        <f t="shared" si="1036"/>
        <v>1</v>
      </c>
      <c r="U6601" s="28">
        <f t="shared" si="1037"/>
        <v>3.355</v>
      </c>
      <c r="V6601" t="str">
        <f t="shared" si="1028"/>
        <v>No</v>
      </c>
      <c r="W6601" t="str">
        <f t="shared" si="1029"/>
        <v>12/1/2020</v>
      </c>
      <c r="X6601">
        <f t="shared" si="1030"/>
        <v>1</v>
      </c>
      <c r="Y6601">
        <f t="shared" si="1031"/>
        <v>3.355</v>
      </c>
      <c r="Z6601" t="str">
        <f t="shared" si="1032"/>
        <v/>
      </c>
    </row>
    <row r="6602" spans="1:26" ht="13" hidden="1" x14ac:dyDescent="0.25">
      <c r="A6602" t="s">
        <v>9710</v>
      </c>
      <c r="B6602" t="s">
        <v>34</v>
      </c>
      <c r="C6602" t="s">
        <v>5</v>
      </c>
      <c r="D6602" s="46">
        <v>0.1</v>
      </c>
      <c r="E6602" s="2">
        <v>44173</v>
      </c>
      <c r="F6602" t="s">
        <v>2338</v>
      </c>
      <c r="G6602" s="16">
        <v>44378</v>
      </c>
      <c r="H6602" s="16">
        <v>44742</v>
      </c>
      <c r="I6602" s="3">
        <v>33.549999999999997</v>
      </c>
      <c r="J6602" s="3">
        <v>-5.32</v>
      </c>
      <c r="K6602" s="3">
        <v>28.23</v>
      </c>
      <c r="Q6602" s="29">
        <f t="shared" si="1033"/>
        <v>1</v>
      </c>
      <c r="R6602" s="29">
        <f t="shared" si="1034"/>
        <v>6</v>
      </c>
      <c r="S6602" s="29">
        <f t="shared" si="1035"/>
        <v>22</v>
      </c>
      <c r="T6602" s="30">
        <f t="shared" si="1036"/>
        <v>1</v>
      </c>
      <c r="U6602" s="28">
        <f t="shared" si="1037"/>
        <v>3.355</v>
      </c>
      <c r="V6602" t="str">
        <f t="shared" si="1028"/>
        <v>No</v>
      </c>
      <c r="W6602" t="str">
        <f t="shared" si="1029"/>
        <v>12/1/2020</v>
      </c>
      <c r="X6602">
        <f t="shared" si="1030"/>
        <v>1</v>
      </c>
      <c r="Y6602">
        <f t="shared" si="1031"/>
        <v>3.355</v>
      </c>
      <c r="Z6602" t="str">
        <f t="shared" si="1032"/>
        <v/>
      </c>
    </row>
    <row r="6603" spans="1:26" ht="13" hidden="1" x14ac:dyDescent="0.25">
      <c r="A6603" t="s">
        <v>9711</v>
      </c>
      <c r="B6603" t="s">
        <v>34</v>
      </c>
      <c r="C6603" t="s">
        <v>5</v>
      </c>
      <c r="D6603" s="46">
        <v>0.1</v>
      </c>
      <c r="E6603" s="2">
        <v>44173</v>
      </c>
      <c r="F6603" t="s">
        <v>2338</v>
      </c>
      <c r="G6603" s="16">
        <v>44378</v>
      </c>
      <c r="H6603" s="16">
        <v>44742</v>
      </c>
      <c r="I6603" s="3">
        <v>33.549999999999997</v>
      </c>
      <c r="J6603" s="3">
        <v>-5.32</v>
      </c>
      <c r="K6603" s="3">
        <v>28.23</v>
      </c>
      <c r="Q6603" s="29">
        <f t="shared" si="1033"/>
        <v>1</v>
      </c>
      <c r="R6603" s="29">
        <f t="shared" si="1034"/>
        <v>6</v>
      </c>
      <c r="S6603" s="29">
        <f t="shared" si="1035"/>
        <v>22</v>
      </c>
      <c r="T6603" s="30">
        <f t="shared" si="1036"/>
        <v>1</v>
      </c>
      <c r="U6603" s="28">
        <f t="shared" si="1037"/>
        <v>3.355</v>
      </c>
      <c r="V6603" t="str">
        <f t="shared" si="1028"/>
        <v>No</v>
      </c>
      <c r="W6603" t="str">
        <f t="shared" si="1029"/>
        <v>12/1/2020</v>
      </c>
      <c r="X6603">
        <f t="shared" si="1030"/>
        <v>1</v>
      </c>
      <c r="Y6603">
        <f t="shared" si="1031"/>
        <v>3.355</v>
      </c>
      <c r="Z6603" t="str">
        <f t="shared" si="1032"/>
        <v/>
      </c>
    </row>
    <row r="6604" spans="1:26" ht="13" hidden="1" x14ac:dyDescent="0.25">
      <c r="A6604" t="s">
        <v>9712</v>
      </c>
      <c r="B6604" t="s">
        <v>34</v>
      </c>
      <c r="C6604" t="s">
        <v>5</v>
      </c>
      <c r="D6604" s="46">
        <v>0.1</v>
      </c>
      <c r="E6604" s="2">
        <v>44173</v>
      </c>
      <c r="F6604" t="s">
        <v>2338</v>
      </c>
      <c r="G6604" s="16">
        <v>44378</v>
      </c>
      <c r="H6604" s="16">
        <v>44742</v>
      </c>
      <c r="I6604" s="3">
        <v>33.549999999999997</v>
      </c>
      <c r="J6604" s="3">
        <v>-5.32</v>
      </c>
      <c r="K6604" s="3">
        <v>28.23</v>
      </c>
      <c r="Q6604" s="29">
        <f t="shared" si="1033"/>
        <v>1</v>
      </c>
      <c r="R6604" s="29">
        <f t="shared" si="1034"/>
        <v>6</v>
      </c>
      <c r="S6604" s="29">
        <f t="shared" si="1035"/>
        <v>22</v>
      </c>
      <c r="T6604" s="30">
        <f t="shared" si="1036"/>
        <v>1</v>
      </c>
      <c r="U6604" s="28">
        <f t="shared" si="1037"/>
        <v>3.355</v>
      </c>
      <c r="V6604" t="str">
        <f t="shared" ref="V6604:V6667" si="1038">IF(AND(E6604&gt;=G6604,E6604&lt;=H6604),"Yes","No")</f>
        <v>No</v>
      </c>
      <c r="W6604" t="str">
        <f t="shared" ref="W6604:W6667" si="1039">MONTH(E6604)&amp;"/"&amp;1&amp;"/"&amp;YEAR(E6604)</f>
        <v>12/1/2020</v>
      </c>
      <c r="X6604">
        <f t="shared" ref="X6604:X6667" si="1040">IF(V6604="Yes",(DATEDIF(W6604,H6604+1,"M")/12),1)</f>
        <v>1</v>
      </c>
      <c r="Y6604">
        <f t="shared" ref="Y6604:Y6667" si="1041">I6604*D6604*X6604</f>
        <v>3.355</v>
      </c>
      <c r="Z6604" t="str">
        <f t="shared" ref="Z6604:Z6667" si="1042">IF(V6604="Yes",Y6604+J6604,"")</f>
        <v/>
      </c>
    </row>
    <row r="6605" spans="1:26" ht="13" hidden="1" x14ac:dyDescent="0.25">
      <c r="A6605" t="s">
        <v>9713</v>
      </c>
      <c r="B6605" t="s">
        <v>34</v>
      </c>
      <c r="C6605" t="s">
        <v>5</v>
      </c>
      <c r="D6605" s="46">
        <v>0.1</v>
      </c>
      <c r="E6605" s="2">
        <v>44173</v>
      </c>
      <c r="F6605" t="s">
        <v>2338</v>
      </c>
      <c r="G6605" s="16">
        <v>44378</v>
      </c>
      <c r="H6605" s="16">
        <v>44742</v>
      </c>
      <c r="I6605" s="3">
        <v>33.549999999999997</v>
      </c>
      <c r="J6605" s="3">
        <v>-5.32</v>
      </c>
      <c r="K6605" s="3">
        <v>28.23</v>
      </c>
      <c r="Q6605" s="29">
        <f t="shared" si="1033"/>
        <v>1</v>
      </c>
      <c r="R6605" s="29">
        <f t="shared" si="1034"/>
        <v>6</v>
      </c>
      <c r="S6605" s="29">
        <f t="shared" si="1035"/>
        <v>22</v>
      </c>
      <c r="T6605" s="30">
        <f t="shared" si="1036"/>
        <v>1</v>
      </c>
      <c r="U6605" s="28">
        <f t="shared" si="1037"/>
        <v>3.355</v>
      </c>
      <c r="V6605" t="str">
        <f t="shared" si="1038"/>
        <v>No</v>
      </c>
      <c r="W6605" t="str">
        <f t="shared" si="1039"/>
        <v>12/1/2020</v>
      </c>
      <c r="X6605">
        <f t="shared" si="1040"/>
        <v>1</v>
      </c>
      <c r="Y6605">
        <f t="shared" si="1041"/>
        <v>3.355</v>
      </c>
      <c r="Z6605" t="str">
        <f t="shared" si="1042"/>
        <v/>
      </c>
    </row>
    <row r="6606" spans="1:26" ht="13" hidden="1" x14ac:dyDescent="0.25">
      <c r="A6606" t="s">
        <v>9714</v>
      </c>
      <c r="B6606" t="s">
        <v>34</v>
      </c>
      <c r="C6606" t="s">
        <v>5</v>
      </c>
      <c r="D6606" s="46">
        <v>0.1</v>
      </c>
      <c r="E6606" s="2">
        <v>44173</v>
      </c>
      <c r="F6606" t="s">
        <v>2338</v>
      </c>
      <c r="G6606" s="16">
        <v>44378</v>
      </c>
      <c r="H6606" s="16">
        <v>44742</v>
      </c>
      <c r="I6606" s="3">
        <v>33.549999999999997</v>
      </c>
      <c r="J6606" s="3">
        <v>-5.32</v>
      </c>
      <c r="K6606" s="3">
        <v>28.23</v>
      </c>
      <c r="Q6606" s="29">
        <f t="shared" si="1033"/>
        <v>1</v>
      </c>
      <c r="R6606" s="29">
        <f t="shared" si="1034"/>
        <v>6</v>
      </c>
      <c r="S6606" s="29">
        <f t="shared" si="1035"/>
        <v>22</v>
      </c>
      <c r="T6606" s="30">
        <f t="shared" si="1036"/>
        <v>1</v>
      </c>
      <c r="U6606" s="28">
        <f t="shared" si="1037"/>
        <v>3.355</v>
      </c>
      <c r="V6606" t="str">
        <f t="shared" si="1038"/>
        <v>No</v>
      </c>
      <c r="W6606" t="str">
        <f t="shared" si="1039"/>
        <v>12/1/2020</v>
      </c>
      <c r="X6606">
        <f t="shared" si="1040"/>
        <v>1</v>
      </c>
      <c r="Y6606">
        <f t="shared" si="1041"/>
        <v>3.355</v>
      </c>
      <c r="Z6606" t="str">
        <f t="shared" si="1042"/>
        <v/>
      </c>
    </row>
    <row r="6607" spans="1:26" ht="13" hidden="1" x14ac:dyDescent="0.25">
      <c r="A6607" t="s">
        <v>9715</v>
      </c>
      <c r="B6607" t="s">
        <v>34</v>
      </c>
      <c r="C6607" t="s">
        <v>5</v>
      </c>
      <c r="D6607" s="46">
        <v>0.1</v>
      </c>
      <c r="E6607" s="2">
        <v>44173</v>
      </c>
      <c r="F6607" t="s">
        <v>2338</v>
      </c>
      <c r="G6607" s="16">
        <v>44378</v>
      </c>
      <c r="H6607" s="16">
        <v>44742</v>
      </c>
      <c r="I6607" s="3">
        <v>33.549999999999997</v>
      </c>
      <c r="J6607" s="3">
        <v>-5.32</v>
      </c>
      <c r="K6607" s="3">
        <v>28.23</v>
      </c>
      <c r="Q6607" s="29">
        <f t="shared" si="1033"/>
        <v>1</v>
      </c>
      <c r="R6607" s="29">
        <f t="shared" si="1034"/>
        <v>6</v>
      </c>
      <c r="S6607" s="29">
        <f t="shared" si="1035"/>
        <v>22</v>
      </c>
      <c r="T6607" s="30">
        <f t="shared" si="1036"/>
        <v>1</v>
      </c>
      <c r="U6607" s="28">
        <f t="shared" si="1037"/>
        <v>3.355</v>
      </c>
      <c r="V6607" t="str">
        <f t="shared" si="1038"/>
        <v>No</v>
      </c>
      <c r="W6607" t="str">
        <f t="shared" si="1039"/>
        <v>12/1/2020</v>
      </c>
      <c r="X6607">
        <f t="shared" si="1040"/>
        <v>1</v>
      </c>
      <c r="Y6607">
        <f t="shared" si="1041"/>
        <v>3.355</v>
      </c>
      <c r="Z6607" t="str">
        <f t="shared" si="1042"/>
        <v/>
      </c>
    </row>
    <row r="6608" spans="1:26" ht="13" hidden="1" x14ac:dyDescent="0.25">
      <c r="A6608" t="s">
        <v>9716</v>
      </c>
      <c r="B6608" t="s">
        <v>34</v>
      </c>
      <c r="C6608" t="s">
        <v>5</v>
      </c>
      <c r="D6608" s="46">
        <v>0.1</v>
      </c>
      <c r="E6608" s="2">
        <v>44195</v>
      </c>
      <c r="F6608" t="s">
        <v>9717</v>
      </c>
      <c r="G6608" s="16">
        <v>44378</v>
      </c>
      <c r="H6608" s="16">
        <v>44742</v>
      </c>
      <c r="I6608" s="3">
        <v>470.85</v>
      </c>
      <c r="J6608" s="3">
        <v>-74.56</v>
      </c>
      <c r="K6608" s="3">
        <v>396.29</v>
      </c>
      <c r="Q6608" s="29">
        <f t="shared" si="1033"/>
        <v>1</v>
      </c>
      <c r="R6608" s="29">
        <f t="shared" si="1034"/>
        <v>6</v>
      </c>
      <c r="S6608" s="29">
        <f t="shared" si="1035"/>
        <v>0</v>
      </c>
      <c r="T6608" s="30">
        <f t="shared" si="1036"/>
        <v>1</v>
      </c>
      <c r="U6608" s="28">
        <f t="shared" si="1037"/>
        <v>47.085000000000008</v>
      </c>
      <c r="V6608" t="str">
        <f t="shared" si="1038"/>
        <v>No</v>
      </c>
      <c r="W6608" t="str">
        <f t="shared" si="1039"/>
        <v>12/1/2020</v>
      </c>
      <c r="X6608">
        <f t="shared" si="1040"/>
        <v>1</v>
      </c>
      <c r="Y6608">
        <f t="shared" si="1041"/>
        <v>47.085000000000008</v>
      </c>
      <c r="Z6608" t="str">
        <f t="shared" si="1042"/>
        <v/>
      </c>
    </row>
    <row r="6609" spans="1:26" ht="13" hidden="1" x14ac:dyDescent="0.25">
      <c r="A6609" t="s">
        <v>9718</v>
      </c>
      <c r="B6609" t="s">
        <v>34</v>
      </c>
      <c r="C6609" t="s">
        <v>5</v>
      </c>
      <c r="D6609" s="46">
        <v>0.1</v>
      </c>
      <c r="E6609" s="2">
        <v>44195</v>
      </c>
      <c r="F6609" t="s">
        <v>9717</v>
      </c>
      <c r="G6609" s="16">
        <v>44378</v>
      </c>
      <c r="H6609" s="16">
        <v>44742</v>
      </c>
      <c r="I6609" s="3">
        <v>470.87</v>
      </c>
      <c r="J6609" s="3">
        <v>-74.56</v>
      </c>
      <c r="K6609" s="3">
        <v>396.31</v>
      </c>
      <c r="Q6609" s="29">
        <f t="shared" si="1033"/>
        <v>1</v>
      </c>
      <c r="R6609" s="29">
        <f t="shared" si="1034"/>
        <v>6</v>
      </c>
      <c r="S6609" s="29">
        <f t="shared" si="1035"/>
        <v>0</v>
      </c>
      <c r="T6609" s="30">
        <f t="shared" si="1036"/>
        <v>1</v>
      </c>
      <c r="U6609" s="28">
        <f t="shared" si="1037"/>
        <v>47.087000000000003</v>
      </c>
      <c r="V6609" t="str">
        <f t="shared" si="1038"/>
        <v>No</v>
      </c>
      <c r="W6609" t="str">
        <f t="shared" si="1039"/>
        <v>12/1/2020</v>
      </c>
      <c r="X6609">
        <f t="shared" si="1040"/>
        <v>1</v>
      </c>
      <c r="Y6609">
        <f t="shared" si="1041"/>
        <v>47.087000000000003</v>
      </c>
      <c r="Z6609" t="str">
        <f t="shared" si="1042"/>
        <v/>
      </c>
    </row>
    <row r="6610" spans="1:26" ht="13" hidden="1" x14ac:dyDescent="0.25">
      <c r="A6610" t="s">
        <v>9719</v>
      </c>
      <c r="B6610" t="s">
        <v>34</v>
      </c>
      <c r="C6610" t="s">
        <v>5</v>
      </c>
      <c r="D6610" s="46">
        <v>0.1</v>
      </c>
      <c r="E6610" s="2">
        <v>44195</v>
      </c>
      <c r="F6610" t="s">
        <v>9717</v>
      </c>
      <c r="G6610" s="16">
        <v>44378</v>
      </c>
      <c r="H6610" s="16">
        <v>44742</v>
      </c>
      <c r="I6610" s="3">
        <v>470.87</v>
      </c>
      <c r="J6610" s="3">
        <v>-74.56</v>
      </c>
      <c r="K6610" s="3">
        <v>396.31</v>
      </c>
      <c r="Q6610" s="29">
        <f t="shared" si="1033"/>
        <v>1</v>
      </c>
      <c r="R6610" s="29">
        <f t="shared" si="1034"/>
        <v>6</v>
      </c>
      <c r="S6610" s="29">
        <f t="shared" si="1035"/>
        <v>0</v>
      </c>
      <c r="T6610" s="30">
        <f t="shared" si="1036"/>
        <v>1</v>
      </c>
      <c r="U6610" s="28">
        <f t="shared" si="1037"/>
        <v>47.087000000000003</v>
      </c>
      <c r="V6610" t="str">
        <f t="shared" si="1038"/>
        <v>No</v>
      </c>
      <c r="W6610" t="str">
        <f t="shared" si="1039"/>
        <v>12/1/2020</v>
      </c>
      <c r="X6610">
        <f t="shared" si="1040"/>
        <v>1</v>
      </c>
      <c r="Y6610">
        <f t="shared" si="1041"/>
        <v>47.087000000000003</v>
      </c>
      <c r="Z6610" t="str">
        <f t="shared" si="1042"/>
        <v/>
      </c>
    </row>
    <row r="6611" spans="1:26" ht="13" hidden="1" x14ac:dyDescent="0.25">
      <c r="A6611" t="s">
        <v>9720</v>
      </c>
      <c r="B6611" t="s">
        <v>34</v>
      </c>
      <c r="C6611" t="s">
        <v>5</v>
      </c>
      <c r="D6611" s="46">
        <v>0.1</v>
      </c>
      <c r="E6611" s="2">
        <v>44195</v>
      </c>
      <c r="F6611" t="s">
        <v>9717</v>
      </c>
      <c r="G6611" s="16">
        <v>44378</v>
      </c>
      <c r="H6611" s="16">
        <v>44742</v>
      </c>
      <c r="I6611" s="3">
        <v>470.87</v>
      </c>
      <c r="J6611" s="3">
        <v>-74.56</v>
      </c>
      <c r="K6611" s="3">
        <v>396.31</v>
      </c>
      <c r="Q6611" s="29">
        <f t="shared" si="1033"/>
        <v>1</v>
      </c>
      <c r="R6611" s="29">
        <f t="shared" si="1034"/>
        <v>6</v>
      </c>
      <c r="S6611" s="29">
        <f t="shared" si="1035"/>
        <v>0</v>
      </c>
      <c r="T6611" s="30">
        <f t="shared" si="1036"/>
        <v>1</v>
      </c>
      <c r="U6611" s="28">
        <f t="shared" si="1037"/>
        <v>47.087000000000003</v>
      </c>
      <c r="V6611" t="str">
        <f t="shared" si="1038"/>
        <v>No</v>
      </c>
      <c r="W6611" t="str">
        <f t="shared" si="1039"/>
        <v>12/1/2020</v>
      </c>
      <c r="X6611">
        <f t="shared" si="1040"/>
        <v>1</v>
      </c>
      <c r="Y6611">
        <f t="shared" si="1041"/>
        <v>47.087000000000003</v>
      </c>
      <c r="Z6611" t="str">
        <f t="shared" si="1042"/>
        <v/>
      </c>
    </row>
    <row r="6612" spans="1:26" ht="13" hidden="1" x14ac:dyDescent="0.25">
      <c r="A6612" t="s">
        <v>9721</v>
      </c>
      <c r="B6612" t="s">
        <v>34</v>
      </c>
      <c r="C6612" t="s">
        <v>5</v>
      </c>
      <c r="D6612" s="46">
        <v>0.1</v>
      </c>
      <c r="E6612" s="2">
        <v>44195</v>
      </c>
      <c r="F6612" t="s">
        <v>9717</v>
      </c>
      <c r="G6612" s="16">
        <v>44378</v>
      </c>
      <c r="H6612" s="16">
        <v>44742</v>
      </c>
      <c r="I6612" s="3">
        <v>470.87</v>
      </c>
      <c r="J6612" s="3">
        <v>-74.56</v>
      </c>
      <c r="K6612" s="3">
        <v>396.31</v>
      </c>
      <c r="Q6612" s="29">
        <f t="shared" si="1033"/>
        <v>1</v>
      </c>
      <c r="R6612" s="29">
        <f t="shared" si="1034"/>
        <v>6</v>
      </c>
      <c r="S6612" s="29">
        <f t="shared" si="1035"/>
        <v>0</v>
      </c>
      <c r="T6612" s="30">
        <f t="shared" si="1036"/>
        <v>1</v>
      </c>
      <c r="U6612" s="28">
        <f t="shared" si="1037"/>
        <v>47.087000000000003</v>
      </c>
      <c r="V6612" t="str">
        <f t="shared" si="1038"/>
        <v>No</v>
      </c>
      <c r="W6612" t="str">
        <f t="shared" si="1039"/>
        <v>12/1/2020</v>
      </c>
      <c r="X6612">
        <f t="shared" si="1040"/>
        <v>1</v>
      </c>
      <c r="Y6612">
        <f t="shared" si="1041"/>
        <v>47.087000000000003</v>
      </c>
      <c r="Z6612" t="str">
        <f t="shared" si="1042"/>
        <v/>
      </c>
    </row>
    <row r="6613" spans="1:26" ht="13" hidden="1" x14ac:dyDescent="0.25">
      <c r="A6613" t="s">
        <v>9722</v>
      </c>
      <c r="B6613" t="s">
        <v>34</v>
      </c>
      <c r="C6613" t="s">
        <v>5</v>
      </c>
      <c r="D6613" s="46">
        <v>0.1</v>
      </c>
      <c r="E6613" s="2">
        <v>44188</v>
      </c>
      <c r="F6613" t="s">
        <v>9723</v>
      </c>
      <c r="G6613" s="16">
        <v>44378</v>
      </c>
      <c r="H6613" s="16">
        <v>44742</v>
      </c>
      <c r="I6613" s="3">
        <v>283.7</v>
      </c>
      <c r="J6613" s="3">
        <v>-44.92</v>
      </c>
      <c r="K6613" s="3">
        <v>238.78</v>
      </c>
      <c r="Q6613" s="29">
        <f t="shared" si="1033"/>
        <v>1</v>
      </c>
      <c r="R6613" s="29">
        <f t="shared" si="1034"/>
        <v>6</v>
      </c>
      <c r="S6613" s="29">
        <f t="shared" si="1035"/>
        <v>7</v>
      </c>
      <c r="T6613" s="30">
        <f t="shared" si="1036"/>
        <v>1</v>
      </c>
      <c r="U6613" s="28">
        <f t="shared" si="1037"/>
        <v>28.37</v>
      </c>
      <c r="V6613" t="str">
        <f t="shared" si="1038"/>
        <v>No</v>
      </c>
      <c r="W6613" t="str">
        <f t="shared" si="1039"/>
        <v>12/1/2020</v>
      </c>
      <c r="X6613">
        <f t="shared" si="1040"/>
        <v>1</v>
      </c>
      <c r="Y6613">
        <f t="shared" si="1041"/>
        <v>28.37</v>
      </c>
      <c r="Z6613" t="str">
        <f t="shared" si="1042"/>
        <v/>
      </c>
    </row>
    <row r="6614" spans="1:26" ht="13" hidden="1" x14ac:dyDescent="0.25">
      <c r="A6614" t="s">
        <v>9724</v>
      </c>
      <c r="B6614" t="s">
        <v>34</v>
      </c>
      <c r="C6614" t="s">
        <v>5</v>
      </c>
      <c r="D6614" s="46">
        <v>0.1</v>
      </c>
      <c r="E6614" s="2">
        <v>44188</v>
      </c>
      <c r="F6614" t="s">
        <v>9725</v>
      </c>
      <c r="G6614" s="16">
        <v>44378</v>
      </c>
      <c r="H6614" s="16">
        <v>44742</v>
      </c>
      <c r="I6614" s="3">
        <v>109.83</v>
      </c>
      <c r="J6614" s="3">
        <v>-17.399999999999999</v>
      </c>
      <c r="K6614" s="3">
        <v>92.43</v>
      </c>
      <c r="Q6614" s="29">
        <f t="shared" si="1033"/>
        <v>1</v>
      </c>
      <c r="R6614" s="29">
        <f t="shared" si="1034"/>
        <v>6</v>
      </c>
      <c r="S6614" s="29">
        <f t="shared" si="1035"/>
        <v>7</v>
      </c>
      <c r="T6614" s="30">
        <f t="shared" si="1036"/>
        <v>1</v>
      </c>
      <c r="U6614" s="28">
        <f t="shared" si="1037"/>
        <v>10.983000000000001</v>
      </c>
      <c r="V6614" t="str">
        <f t="shared" si="1038"/>
        <v>No</v>
      </c>
      <c r="W6614" t="str">
        <f t="shared" si="1039"/>
        <v>12/1/2020</v>
      </c>
      <c r="X6614">
        <f t="shared" si="1040"/>
        <v>1</v>
      </c>
      <c r="Y6614">
        <f t="shared" si="1041"/>
        <v>10.983000000000001</v>
      </c>
      <c r="Z6614" t="str">
        <f t="shared" si="1042"/>
        <v/>
      </c>
    </row>
    <row r="6615" spans="1:26" ht="13" hidden="1" x14ac:dyDescent="0.25">
      <c r="A6615" t="s">
        <v>9726</v>
      </c>
      <c r="B6615" t="s">
        <v>34</v>
      </c>
      <c r="C6615" t="s">
        <v>5</v>
      </c>
      <c r="D6615" s="46">
        <v>0.1</v>
      </c>
      <c r="E6615" s="2">
        <v>44188</v>
      </c>
      <c r="F6615" t="s">
        <v>9725</v>
      </c>
      <c r="G6615" s="16">
        <v>44378</v>
      </c>
      <c r="H6615" s="16">
        <v>44742</v>
      </c>
      <c r="I6615" s="3">
        <v>109.82</v>
      </c>
      <c r="J6615" s="3">
        <v>-17.39</v>
      </c>
      <c r="K6615" s="3">
        <v>92.43</v>
      </c>
      <c r="Q6615" s="29">
        <f t="shared" si="1033"/>
        <v>1</v>
      </c>
      <c r="R6615" s="29">
        <f t="shared" si="1034"/>
        <v>6</v>
      </c>
      <c r="S6615" s="29">
        <f t="shared" si="1035"/>
        <v>7</v>
      </c>
      <c r="T6615" s="30">
        <f t="shared" si="1036"/>
        <v>1</v>
      </c>
      <c r="U6615" s="28">
        <f t="shared" si="1037"/>
        <v>10.981999999999999</v>
      </c>
      <c r="V6615" t="str">
        <f t="shared" si="1038"/>
        <v>No</v>
      </c>
      <c r="W6615" t="str">
        <f t="shared" si="1039"/>
        <v>12/1/2020</v>
      </c>
      <c r="X6615">
        <f t="shared" si="1040"/>
        <v>1</v>
      </c>
      <c r="Y6615">
        <f t="shared" si="1041"/>
        <v>10.981999999999999</v>
      </c>
      <c r="Z6615" t="str">
        <f t="shared" si="1042"/>
        <v/>
      </c>
    </row>
    <row r="6616" spans="1:26" ht="13" hidden="1" x14ac:dyDescent="0.25">
      <c r="A6616" t="s">
        <v>9727</v>
      </c>
      <c r="B6616" t="s">
        <v>34</v>
      </c>
      <c r="C6616" t="s">
        <v>5</v>
      </c>
      <c r="D6616" s="46">
        <v>0.1</v>
      </c>
      <c r="E6616" s="2">
        <v>44188</v>
      </c>
      <c r="F6616" t="s">
        <v>9725</v>
      </c>
      <c r="G6616" s="16">
        <v>44378</v>
      </c>
      <c r="H6616" s="16">
        <v>44742</v>
      </c>
      <c r="I6616" s="3">
        <v>109.83</v>
      </c>
      <c r="J6616" s="3">
        <v>-17.399999999999999</v>
      </c>
      <c r="K6616" s="3">
        <v>92.43</v>
      </c>
      <c r="Q6616" s="29">
        <f t="shared" si="1033"/>
        <v>1</v>
      </c>
      <c r="R6616" s="29">
        <f t="shared" si="1034"/>
        <v>6</v>
      </c>
      <c r="S6616" s="29">
        <f t="shared" si="1035"/>
        <v>7</v>
      </c>
      <c r="T6616" s="30">
        <f t="shared" si="1036"/>
        <v>1</v>
      </c>
      <c r="U6616" s="28">
        <f t="shared" si="1037"/>
        <v>10.983000000000001</v>
      </c>
      <c r="V6616" t="str">
        <f t="shared" si="1038"/>
        <v>No</v>
      </c>
      <c r="W6616" t="str">
        <f t="shared" si="1039"/>
        <v>12/1/2020</v>
      </c>
      <c r="X6616">
        <f t="shared" si="1040"/>
        <v>1</v>
      </c>
      <c r="Y6616">
        <f t="shared" si="1041"/>
        <v>10.983000000000001</v>
      </c>
      <c r="Z6616" t="str">
        <f t="shared" si="1042"/>
        <v/>
      </c>
    </row>
    <row r="6617" spans="1:26" ht="13" hidden="1" x14ac:dyDescent="0.25">
      <c r="A6617" t="s">
        <v>9728</v>
      </c>
      <c r="B6617" t="s">
        <v>34</v>
      </c>
      <c r="C6617" t="s">
        <v>5</v>
      </c>
      <c r="D6617" s="46">
        <v>0.1</v>
      </c>
      <c r="E6617" s="2">
        <v>44188</v>
      </c>
      <c r="F6617" t="s">
        <v>9725</v>
      </c>
      <c r="G6617" s="16">
        <v>44378</v>
      </c>
      <c r="H6617" s="16">
        <v>44742</v>
      </c>
      <c r="I6617" s="3">
        <v>109.83</v>
      </c>
      <c r="J6617" s="3">
        <v>-17.399999999999999</v>
      </c>
      <c r="K6617" s="3">
        <v>92.43</v>
      </c>
      <c r="Q6617" s="29">
        <f t="shared" si="1033"/>
        <v>1</v>
      </c>
      <c r="R6617" s="29">
        <f t="shared" si="1034"/>
        <v>6</v>
      </c>
      <c r="S6617" s="29">
        <f t="shared" si="1035"/>
        <v>7</v>
      </c>
      <c r="T6617" s="30">
        <f t="shared" si="1036"/>
        <v>1</v>
      </c>
      <c r="U6617" s="28">
        <f t="shared" si="1037"/>
        <v>10.983000000000001</v>
      </c>
      <c r="V6617" t="str">
        <f t="shared" si="1038"/>
        <v>No</v>
      </c>
      <c r="W6617" t="str">
        <f t="shared" si="1039"/>
        <v>12/1/2020</v>
      </c>
      <c r="X6617">
        <f t="shared" si="1040"/>
        <v>1</v>
      </c>
      <c r="Y6617">
        <f t="shared" si="1041"/>
        <v>10.983000000000001</v>
      </c>
      <c r="Z6617" t="str">
        <f t="shared" si="1042"/>
        <v/>
      </c>
    </row>
    <row r="6618" spans="1:26" ht="13" hidden="1" x14ac:dyDescent="0.25">
      <c r="A6618" t="s">
        <v>9729</v>
      </c>
      <c r="B6618" t="s">
        <v>34</v>
      </c>
      <c r="C6618" t="s">
        <v>5</v>
      </c>
      <c r="D6618" s="46">
        <v>0.1</v>
      </c>
      <c r="E6618" s="2">
        <v>44188</v>
      </c>
      <c r="F6618" t="s">
        <v>9725</v>
      </c>
      <c r="G6618" s="16">
        <v>44378</v>
      </c>
      <c r="H6618" s="16">
        <v>44742</v>
      </c>
      <c r="I6618" s="3">
        <v>109.83</v>
      </c>
      <c r="J6618" s="3">
        <v>-17.399999999999999</v>
      </c>
      <c r="K6618" s="3">
        <v>92.43</v>
      </c>
      <c r="Q6618" s="29">
        <f t="shared" si="1033"/>
        <v>1</v>
      </c>
      <c r="R6618" s="29">
        <f t="shared" si="1034"/>
        <v>6</v>
      </c>
      <c r="S6618" s="29">
        <f t="shared" si="1035"/>
        <v>7</v>
      </c>
      <c r="T6618" s="30">
        <f t="shared" si="1036"/>
        <v>1</v>
      </c>
      <c r="U6618" s="28">
        <f t="shared" si="1037"/>
        <v>10.983000000000001</v>
      </c>
      <c r="V6618" t="str">
        <f t="shared" si="1038"/>
        <v>No</v>
      </c>
      <c r="W6618" t="str">
        <f t="shared" si="1039"/>
        <v>12/1/2020</v>
      </c>
      <c r="X6618">
        <f t="shared" si="1040"/>
        <v>1</v>
      </c>
      <c r="Y6618">
        <f t="shared" si="1041"/>
        <v>10.983000000000001</v>
      </c>
      <c r="Z6618" t="str">
        <f t="shared" si="1042"/>
        <v/>
      </c>
    </row>
    <row r="6619" spans="1:26" ht="13" hidden="1" x14ac:dyDescent="0.25">
      <c r="A6619" t="s">
        <v>9730</v>
      </c>
      <c r="B6619" t="s">
        <v>34</v>
      </c>
      <c r="C6619" t="s">
        <v>5</v>
      </c>
      <c r="D6619" s="46">
        <v>0.1</v>
      </c>
      <c r="E6619" s="2">
        <v>44278</v>
      </c>
      <c r="F6619" t="s">
        <v>9731</v>
      </c>
      <c r="G6619" s="16">
        <v>44378</v>
      </c>
      <c r="H6619" s="16">
        <v>44742</v>
      </c>
      <c r="I6619" s="3">
        <v>317.83999999999997</v>
      </c>
      <c r="J6619" s="3">
        <v>-42.37</v>
      </c>
      <c r="K6619" s="3">
        <v>275.47000000000003</v>
      </c>
      <c r="Q6619" s="29">
        <f t="shared" si="1033"/>
        <v>1</v>
      </c>
      <c r="R6619" s="29">
        <f t="shared" si="1034"/>
        <v>3</v>
      </c>
      <c r="S6619" s="29">
        <f t="shared" si="1035"/>
        <v>7</v>
      </c>
      <c r="T6619" s="30">
        <f t="shared" si="1036"/>
        <v>1</v>
      </c>
      <c r="U6619" s="28">
        <f t="shared" si="1037"/>
        <v>31.783999999999999</v>
      </c>
      <c r="V6619" t="str">
        <f t="shared" si="1038"/>
        <v>No</v>
      </c>
      <c r="W6619" t="str">
        <f t="shared" si="1039"/>
        <v>3/1/2021</v>
      </c>
      <c r="X6619">
        <f t="shared" si="1040"/>
        <v>1</v>
      </c>
      <c r="Y6619">
        <f t="shared" si="1041"/>
        <v>31.783999999999999</v>
      </c>
      <c r="Z6619" t="str">
        <f t="shared" si="1042"/>
        <v/>
      </c>
    </row>
    <row r="6620" spans="1:26" ht="13" hidden="1" x14ac:dyDescent="0.25">
      <c r="A6620" t="s">
        <v>9732</v>
      </c>
      <c r="B6620" t="s">
        <v>34</v>
      </c>
      <c r="C6620" t="s">
        <v>5</v>
      </c>
      <c r="D6620" s="46">
        <v>0.1</v>
      </c>
      <c r="E6620" s="2">
        <v>44315</v>
      </c>
      <c r="F6620" t="s">
        <v>9733</v>
      </c>
      <c r="G6620" s="16">
        <v>44378</v>
      </c>
      <c r="H6620" s="16">
        <v>44742</v>
      </c>
      <c r="I6620" s="3">
        <v>63.12</v>
      </c>
      <c r="J6620" s="3">
        <v>-7.89</v>
      </c>
      <c r="K6620" s="3">
        <v>55.23</v>
      </c>
      <c r="Q6620" s="29">
        <f t="shared" si="1033"/>
        <v>1</v>
      </c>
      <c r="R6620" s="29">
        <f t="shared" si="1034"/>
        <v>2</v>
      </c>
      <c r="S6620" s="29">
        <f t="shared" si="1035"/>
        <v>1</v>
      </c>
      <c r="T6620" s="30">
        <f t="shared" si="1036"/>
        <v>1</v>
      </c>
      <c r="U6620" s="28">
        <f t="shared" si="1037"/>
        <v>6.3120000000000003</v>
      </c>
      <c r="V6620" t="str">
        <f t="shared" si="1038"/>
        <v>No</v>
      </c>
      <c r="W6620" t="str">
        <f t="shared" si="1039"/>
        <v>4/1/2021</v>
      </c>
      <c r="X6620">
        <f t="shared" si="1040"/>
        <v>1</v>
      </c>
      <c r="Y6620">
        <f t="shared" si="1041"/>
        <v>6.3120000000000003</v>
      </c>
      <c r="Z6620" t="str">
        <f t="shared" si="1042"/>
        <v/>
      </c>
    </row>
    <row r="6621" spans="1:26" ht="13" hidden="1" x14ac:dyDescent="0.25">
      <c r="A6621" t="s">
        <v>9734</v>
      </c>
      <c r="B6621" t="s">
        <v>34</v>
      </c>
      <c r="C6621" t="s">
        <v>5</v>
      </c>
      <c r="D6621" s="46">
        <v>0.1</v>
      </c>
      <c r="E6621" s="2">
        <v>44315</v>
      </c>
      <c r="F6621" t="s">
        <v>9733</v>
      </c>
      <c r="G6621" s="16">
        <v>44378</v>
      </c>
      <c r="H6621" s="16">
        <v>44742</v>
      </c>
      <c r="I6621" s="3">
        <v>63.27</v>
      </c>
      <c r="J6621" s="3">
        <v>-7.91</v>
      </c>
      <c r="K6621" s="3">
        <v>55.36</v>
      </c>
      <c r="Q6621" s="29">
        <f t="shared" si="1033"/>
        <v>1</v>
      </c>
      <c r="R6621" s="29">
        <f t="shared" si="1034"/>
        <v>2</v>
      </c>
      <c r="S6621" s="29">
        <f t="shared" si="1035"/>
        <v>1</v>
      </c>
      <c r="T6621" s="30">
        <f t="shared" si="1036"/>
        <v>1</v>
      </c>
      <c r="U6621" s="28">
        <f t="shared" si="1037"/>
        <v>6.3270000000000008</v>
      </c>
      <c r="V6621" t="str">
        <f t="shared" si="1038"/>
        <v>No</v>
      </c>
      <c r="W6621" t="str">
        <f t="shared" si="1039"/>
        <v>4/1/2021</v>
      </c>
      <c r="X6621">
        <f t="shared" si="1040"/>
        <v>1</v>
      </c>
      <c r="Y6621">
        <f t="shared" si="1041"/>
        <v>6.3270000000000008</v>
      </c>
      <c r="Z6621" t="str">
        <f t="shared" si="1042"/>
        <v/>
      </c>
    </row>
    <row r="6622" spans="1:26" ht="13" hidden="1" x14ac:dyDescent="0.25">
      <c r="A6622" t="s">
        <v>9735</v>
      </c>
      <c r="B6622" t="s">
        <v>34</v>
      </c>
      <c r="C6622" t="s">
        <v>5</v>
      </c>
      <c r="D6622" s="46">
        <v>0.1</v>
      </c>
      <c r="E6622" s="2">
        <v>44315</v>
      </c>
      <c r="F6622" t="s">
        <v>9733</v>
      </c>
      <c r="G6622" s="16">
        <v>44378</v>
      </c>
      <c r="H6622" s="16">
        <v>44742</v>
      </c>
      <c r="I6622" s="3">
        <v>63.27</v>
      </c>
      <c r="J6622" s="3">
        <v>-7.91</v>
      </c>
      <c r="K6622" s="3">
        <v>55.36</v>
      </c>
      <c r="Q6622" s="29">
        <f t="shared" si="1033"/>
        <v>1</v>
      </c>
      <c r="R6622" s="29">
        <f t="shared" si="1034"/>
        <v>2</v>
      </c>
      <c r="S6622" s="29">
        <f t="shared" si="1035"/>
        <v>1</v>
      </c>
      <c r="T6622" s="30">
        <f t="shared" si="1036"/>
        <v>1</v>
      </c>
      <c r="U6622" s="28">
        <f t="shared" si="1037"/>
        <v>6.3270000000000008</v>
      </c>
      <c r="V6622" t="str">
        <f t="shared" si="1038"/>
        <v>No</v>
      </c>
      <c r="W6622" t="str">
        <f t="shared" si="1039"/>
        <v>4/1/2021</v>
      </c>
      <c r="X6622">
        <f t="shared" si="1040"/>
        <v>1</v>
      </c>
      <c r="Y6622">
        <f t="shared" si="1041"/>
        <v>6.3270000000000008</v>
      </c>
      <c r="Z6622" t="str">
        <f t="shared" si="1042"/>
        <v/>
      </c>
    </row>
    <row r="6623" spans="1:26" ht="13" hidden="1" x14ac:dyDescent="0.25">
      <c r="A6623" t="s">
        <v>9736</v>
      </c>
      <c r="B6623" t="s">
        <v>34</v>
      </c>
      <c r="C6623" t="s">
        <v>5</v>
      </c>
      <c r="D6623" s="46">
        <v>0.1</v>
      </c>
      <c r="E6623" s="2">
        <v>44315</v>
      </c>
      <c r="F6623" t="s">
        <v>9733</v>
      </c>
      <c r="G6623" s="16">
        <v>44378</v>
      </c>
      <c r="H6623" s="16">
        <v>44742</v>
      </c>
      <c r="I6623" s="3">
        <v>63.27</v>
      </c>
      <c r="J6623" s="3">
        <v>-7.91</v>
      </c>
      <c r="K6623" s="3">
        <v>55.36</v>
      </c>
      <c r="Q6623" s="29">
        <f t="shared" si="1033"/>
        <v>1</v>
      </c>
      <c r="R6623" s="29">
        <f t="shared" si="1034"/>
        <v>2</v>
      </c>
      <c r="S6623" s="29">
        <f t="shared" si="1035"/>
        <v>1</v>
      </c>
      <c r="T6623" s="30">
        <f t="shared" si="1036"/>
        <v>1</v>
      </c>
      <c r="U6623" s="28">
        <f t="shared" si="1037"/>
        <v>6.3270000000000008</v>
      </c>
      <c r="V6623" t="str">
        <f t="shared" si="1038"/>
        <v>No</v>
      </c>
      <c r="W6623" t="str">
        <f t="shared" si="1039"/>
        <v>4/1/2021</v>
      </c>
      <c r="X6623">
        <f t="shared" si="1040"/>
        <v>1</v>
      </c>
      <c r="Y6623">
        <f t="shared" si="1041"/>
        <v>6.3270000000000008</v>
      </c>
      <c r="Z6623" t="str">
        <f t="shared" si="1042"/>
        <v/>
      </c>
    </row>
    <row r="6624" spans="1:26" ht="13" hidden="1" x14ac:dyDescent="0.25">
      <c r="A6624" t="s">
        <v>9737</v>
      </c>
      <c r="B6624" t="s">
        <v>34</v>
      </c>
      <c r="C6624" t="s">
        <v>5</v>
      </c>
      <c r="D6624" s="46">
        <v>0.1</v>
      </c>
      <c r="E6624" s="2">
        <v>44315</v>
      </c>
      <c r="F6624" t="s">
        <v>9733</v>
      </c>
      <c r="G6624" s="16">
        <v>44378</v>
      </c>
      <c r="H6624" s="16">
        <v>44742</v>
      </c>
      <c r="I6624" s="3">
        <v>63.27</v>
      </c>
      <c r="J6624" s="3">
        <v>-7.91</v>
      </c>
      <c r="K6624" s="3">
        <v>55.36</v>
      </c>
      <c r="Q6624" s="29">
        <f t="shared" si="1033"/>
        <v>1</v>
      </c>
      <c r="R6624" s="29">
        <f t="shared" si="1034"/>
        <v>2</v>
      </c>
      <c r="S6624" s="29">
        <f t="shared" si="1035"/>
        <v>1</v>
      </c>
      <c r="T6624" s="30">
        <f t="shared" si="1036"/>
        <v>1</v>
      </c>
      <c r="U6624" s="28">
        <f t="shared" si="1037"/>
        <v>6.3270000000000008</v>
      </c>
      <c r="V6624" t="str">
        <f t="shared" si="1038"/>
        <v>No</v>
      </c>
      <c r="W6624" t="str">
        <f t="shared" si="1039"/>
        <v>4/1/2021</v>
      </c>
      <c r="X6624">
        <f t="shared" si="1040"/>
        <v>1</v>
      </c>
      <c r="Y6624">
        <f t="shared" si="1041"/>
        <v>6.3270000000000008</v>
      </c>
      <c r="Z6624" t="str">
        <f t="shared" si="1042"/>
        <v/>
      </c>
    </row>
    <row r="6625" spans="1:26" ht="13" hidden="1" x14ac:dyDescent="0.25">
      <c r="A6625" t="s">
        <v>9738</v>
      </c>
      <c r="B6625" t="s">
        <v>34</v>
      </c>
      <c r="C6625" t="s">
        <v>5</v>
      </c>
      <c r="D6625" s="46">
        <v>0.1</v>
      </c>
      <c r="E6625" s="2">
        <v>44315</v>
      </c>
      <c r="F6625" t="s">
        <v>9733</v>
      </c>
      <c r="G6625" s="16">
        <v>44378</v>
      </c>
      <c r="H6625" s="16">
        <v>44742</v>
      </c>
      <c r="I6625" s="3">
        <v>63.27</v>
      </c>
      <c r="J6625" s="3">
        <v>-7.91</v>
      </c>
      <c r="K6625" s="3">
        <v>55.36</v>
      </c>
      <c r="Q6625" s="29">
        <f t="shared" si="1033"/>
        <v>1</v>
      </c>
      <c r="R6625" s="29">
        <f t="shared" si="1034"/>
        <v>2</v>
      </c>
      <c r="S6625" s="29">
        <f t="shared" si="1035"/>
        <v>1</v>
      </c>
      <c r="T6625" s="30">
        <f t="shared" si="1036"/>
        <v>1</v>
      </c>
      <c r="U6625" s="28">
        <f t="shared" si="1037"/>
        <v>6.3270000000000008</v>
      </c>
      <c r="V6625" t="str">
        <f t="shared" si="1038"/>
        <v>No</v>
      </c>
      <c r="W6625" t="str">
        <f t="shared" si="1039"/>
        <v>4/1/2021</v>
      </c>
      <c r="X6625">
        <f t="shared" si="1040"/>
        <v>1</v>
      </c>
      <c r="Y6625">
        <f t="shared" si="1041"/>
        <v>6.3270000000000008</v>
      </c>
      <c r="Z6625" t="str">
        <f t="shared" si="1042"/>
        <v/>
      </c>
    </row>
    <row r="6626" spans="1:26" ht="13" hidden="1" x14ac:dyDescent="0.25">
      <c r="A6626" t="s">
        <v>9739</v>
      </c>
      <c r="B6626" t="s">
        <v>34</v>
      </c>
      <c r="C6626" t="s">
        <v>5</v>
      </c>
      <c r="D6626" s="46">
        <v>0.1</v>
      </c>
      <c r="E6626" s="2">
        <v>44315</v>
      </c>
      <c r="F6626" t="s">
        <v>9733</v>
      </c>
      <c r="G6626" s="16">
        <v>44378</v>
      </c>
      <c r="H6626" s="16">
        <v>44742</v>
      </c>
      <c r="I6626" s="3">
        <v>63.27</v>
      </c>
      <c r="J6626" s="3">
        <v>-7.91</v>
      </c>
      <c r="K6626" s="3">
        <v>55.36</v>
      </c>
      <c r="Q6626" s="29">
        <f t="shared" si="1033"/>
        <v>1</v>
      </c>
      <c r="R6626" s="29">
        <f t="shared" si="1034"/>
        <v>2</v>
      </c>
      <c r="S6626" s="29">
        <f t="shared" si="1035"/>
        <v>1</v>
      </c>
      <c r="T6626" s="30">
        <f t="shared" si="1036"/>
        <v>1</v>
      </c>
      <c r="U6626" s="28">
        <f t="shared" si="1037"/>
        <v>6.3270000000000008</v>
      </c>
      <c r="V6626" t="str">
        <f t="shared" si="1038"/>
        <v>No</v>
      </c>
      <c r="W6626" t="str">
        <f t="shared" si="1039"/>
        <v>4/1/2021</v>
      </c>
      <c r="X6626">
        <f t="shared" si="1040"/>
        <v>1</v>
      </c>
      <c r="Y6626">
        <f t="shared" si="1041"/>
        <v>6.3270000000000008</v>
      </c>
      <c r="Z6626" t="str">
        <f t="shared" si="1042"/>
        <v/>
      </c>
    </row>
    <row r="6627" spans="1:26" ht="13" hidden="1" x14ac:dyDescent="0.25">
      <c r="A6627" t="s">
        <v>9740</v>
      </c>
      <c r="B6627" t="s">
        <v>34</v>
      </c>
      <c r="C6627" t="s">
        <v>5</v>
      </c>
      <c r="D6627" s="46">
        <v>0.1</v>
      </c>
      <c r="E6627" s="2">
        <v>44315</v>
      </c>
      <c r="F6627" t="s">
        <v>9733</v>
      </c>
      <c r="G6627" s="16">
        <v>44378</v>
      </c>
      <c r="H6627" s="16">
        <v>44742</v>
      </c>
      <c r="I6627" s="3">
        <v>63.27</v>
      </c>
      <c r="J6627" s="3">
        <v>-7.91</v>
      </c>
      <c r="K6627" s="3">
        <v>55.36</v>
      </c>
      <c r="Q6627" s="29">
        <f t="shared" si="1033"/>
        <v>1</v>
      </c>
      <c r="R6627" s="29">
        <f t="shared" si="1034"/>
        <v>2</v>
      </c>
      <c r="S6627" s="29">
        <f t="shared" si="1035"/>
        <v>1</v>
      </c>
      <c r="T6627" s="30">
        <f t="shared" si="1036"/>
        <v>1</v>
      </c>
      <c r="U6627" s="28">
        <f t="shared" si="1037"/>
        <v>6.3270000000000008</v>
      </c>
      <c r="V6627" t="str">
        <f t="shared" si="1038"/>
        <v>No</v>
      </c>
      <c r="W6627" t="str">
        <f t="shared" si="1039"/>
        <v>4/1/2021</v>
      </c>
      <c r="X6627">
        <f t="shared" si="1040"/>
        <v>1</v>
      </c>
      <c r="Y6627">
        <f t="shared" si="1041"/>
        <v>6.3270000000000008</v>
      </c>
      <c r="Z6627" t="str">
        <f t="shared" si="1042"/>
        <v/>
      </c>
    </row>
    <row r="6628" spans="1:26" ht="13" hidden="1" x14ac:dyDescent="0.25">
      <c r="A6628" t="s">
        <v>9741</v>
      </c>
      <c r="B6628" t="s">
        <v>34</v>
      </c>
      <c r="C6628" t="s">
        <v>5</v>
      </c>
      <c r="D6628" s="46">
        <v>0.1</v>
      </c>
      <c r="E6628" s="2">
        <v>44315</v>
      </c>
      <c r="F6628" t="s">
        <v>9733</v>
      </c>
      <c r="G6628" s="16">
        <v>44378</v>
      </c>
      <c r="H6628" s="16">
        <v>44742</v>
      </c>
      <c r="I6628" s="3">
        <v>63.27</v>
      </c>
      <c r="J6628" s="3">
        <v>-7.91</v>
      </c>
      <c r="K6628" s="3">
        <v>55.36</v>
      </c>
      <c r="Q6628" s="29">
        <f t="shared" si="1033"/>
        <v>1</v>
      </c>
      <c r="R6628" s="29">
        <f t="shared" si="1034"/>
        <v>2</v>
      </c>
      <c r="S6628" s="29">
        <f t="shared" si="1035"/>
        <v>1</v>
      </c>
      <c r="T6628" s="30">
        <f t="shared" si="1036"/>
        <v>1</v>
      </c>
      <c r="U6628" s="28">
        <f t="shared" si="1037"/>
        <v>6.3270000000000008</v>
      </c>
      <c r="V6628" t="str">
        <f t="shared" si="1038"/>
        <v>No</v>
      </c>
      <c r="W6628" t="str">
        <f t="shared" si="1039"/>
        <v>4/1/2021</v>
      </c>
      <c r="X6628">
        <f t="shared" si="1040"/>
        <v>1</v>
      </c>
      <c r="Y6628">
        <f t="shared" si="1041"/>
        <v>6.3270000000000008</v>
      </c>
      <c r="Z6628" t="str">
        <f t="shared" si="1042"/>
        <v/>
      </c>
    </row>
    <row r="6629" spans="1:26" ht="13" hidden="1" x14ac:dyDescent="0.25">
      <c r="A6629" t="s">
        <v>9742</v>
      </c>
      <c r="B6629" t="s">
        <v>34</v>
      </c>
      <c r="C6629" t="s">
        <v>5</v>
      </c>
      <c r="D6629" s="46">
        <v>0.1</v>
      </c>
      <c r="E6629" s="2">
        <v>44315</v>
      </c>
      <c r="F6629" t="s">
        <v>9733</v>
      </c>
      <c r="G6629" s="16">
        <v>44378</v>
      </c>
      <c r="H6629" s="16">
        <v>44742</v>
      </c>
      <c r="I6629" s="3">
        <v>63.27</v>
      </c>
      <c r="J6629" s="3">
        <v>-7.91</v>
      </c>
      <c r="K6629" s="3">
        <v>55.36</v>
      </c>
      <c r="Q6629" s="29">
        <f t="shared" si="1033"/>
        <v>1</v>
      </c>
      <c r="R6629" s="29">
        <f t="shared" si="1034"/>
        <v>2</v>
      </c>
      <c r="S6629" s="29">
        <f t="shared" si="1035"/>
        <v>1</v>
      </c>
      <c r="T6629" s="30">
        <f t="shared" si="1036"/>
        <v>1</v>
      </c>
      <c r="U6629" s="28">
        <f t="shared" si="1037"/>
        <v>6.3270000000000008</v>
      </c>
      <c r="V6629" t="str">
        <f t="shared" si="1038"/>
        <v>No</v>
      </c>
      <c r="W6629" t="str">
        <f t="shared" si="1039"/>
        <v>4/1/2021</v>
      </c>
      <c r="X6629">
        <f t="shared" si="1040"/>
        <v>1</v>
      </c>
      <c r="Y6629">
        <f t="shared" si="1041"/>
        <v>6.3270000000000008</v>
      </c>
      <c r="Z6629" t="str">
        <f t="shared" si="1042"/>
        <v/>
      </c>
    </row>
    <row r="6630" spans="1:26" ht="13" hidden="1" x14ac:dyDescent="0.25">
      <c r="A6630" t="s">
        <v>9743</v>
      </c>
      <c r="B6630" t="s">
        <v>34</v>
      </c>
      <c r="C6630" t="s">
        <v>5</v>
      </c>
      <c r="D6630" s="46">
        <v>0.1</v>
      </c>
      <c r="E6630" s="2">
        <v>44315</v>
      </c>
      <c r="F6630" t="s">
        <v>9733</v>
      </c>
      <c r="G6630" s="16">
        <v>44378</v>
      </c>
      <c r="H6630" s="16">
        <v>44742</v>
      </c>
      <c r="I6630" s="3">
        <v>63.27</v>
      </c>
      <c r="J6630" s="3">
        <v>-7.91</v>
      </c>
      <c r="K6630" s="3">
        <v>55.36</v>
      </c>
      <c r="Q6630" s="29">
        <f t="shared" si="1033"/>
        <v>1</v>
      </c>
      <c r="R6630" s="29">
        <f t="shared" si="1034"/>
        <v>2</v>
      </c>
      <c r="S6630" s="29">
        <f t="shared" si="1035"/>
        <v>1</v>
      </c>
      <c r="T6630" s="30">
        <f t="shared" si="1036"/>
        <v>1</v>
      </c>
      <c r="U6630" s="28">
        <f t="shared" si="1037"/>
        <v>6.3270000000000008</v>
      </c>
      <c r="V6630" t="str">
        <f t="shared" si="1038"/>
        <v>No</v>
      </c>
      <c r="W6630" t="str">
        <f t="shared" si="1039"/>
        <v>4/1/2021</v>
      </c>
      <c r="X6630">
        <f t="shared" si="1040"/>
        <v>1</v>
      </c>
      <c r="Y6630">
        <f t="shared" si="1041"/>
        <v>6.3270000000000008</v>
      </c>
      <c r="Z6630" t="str">
        <f t="shared" si="1042"/>
        <v/>
      </c>
    </row>
    <row r="6631" spans="1:26" ht="13" hidden="1" x14ac:dyDescent="0.25">
      <c r="A6631" t="s">
        <v>9744</v>
      </c>
      <c r="B6631" t="s">
        <v>34</v>
      </c>
      <c r="C6631" t="s">
        <v>5</v>
      </c>
      <c r="D6631" s="46">
        <v>0.1</v>
      </c>
      <c r="E6631" s="2">
        <v>44315</v>
      </c>
      <c r="F6631" t="s">
        <v>9733</v>
      </c>
      <c r="G6631" s="16">
        <v>44378</v>
      </c>
      <c r="H6631" s="16">
        <v>44742</v>
      </c>
      <c r="I6631" s="3">
        <v>63.27</v>
      </c>
      <c r="J6631" s="3">
        <v>-7.91</v>
      </c>
      <c r="K6631" s="3">
        <v>55.36</v>
      </c>
      <c r="Q6631" s="29">
        <f t="shared" si="1033"/>
        <v>1</v>
      </c>
      <c r="R6631" s="29">
        <f t="shared" si="1034"/>
        <v>2</v>
      </c>
      <c r="S6631" s="29">
        <f t="shared" si="1035"/>
        <v>1</v>
      </c>
      <c r="T6631" s="30">
        <f t="shared" si="1036"/>
        <v>1</v>
      </c>
      <c r="U6631" s="28">
        <f t="shared" si="1037"/>
        <v>6.3270000000000008</v>
      </c>
      <c r="V6631" t="str">
        <f t="shared" si="1038"/>
        <v>No</v>
      </c>
      <c r="W6631" t="str">
        <f t="shared" si="1039"/>
        <v>4/1/2021</v>
      </c>
      <c r="X6631">
        <f t="shared" si="1040"/>
        <v>1</v>
      </c>
      <c r="Y6631">
        <f t="shared" si="1041"/>
        <v>6.3270000000000008</v>
      </c>
      <c r="Z6631" t="str">
        <f t="shared" si="1042"/>
        <v/>
      </c>
    </row>
    <row r="6632" spans="1:26" ht="13" hidden="1" x14ac:dyDescent="0.25">
      <c r="A6632" t="s">
        <v>9745</v>
      </c>
      <c r="B6632" t="s">
        <v>34</v>
      </c>
      <c r="C6632" t="s">
        <v>5</v>
      </c>
      <c r="D6632" s="46">
        <v>0.1</v>
      </c>
      <c r="E6632" s="2">
        <v>44315</v>
      </c>
      <c r="F6632" t="s">
        <v>9733</v>
      </c>
      <c r="G6632" s="16">
        <v>44378</v>
      </c>
      <c r="H6632" s="16">
        <v>44742</v>
      </c>
      <c r="I6632" s="3">
        <v>63.27</v>
      </c>
      <c r="J6632" s="3">
        <v>-7.91</v>
      </c>
      <c r="K6632" s="3">
        <v>55.36</v>
      </c>
      <c r="Q6632" s="29">
        <f t="shared" si="1033"/>
        <v>1</v>
      </c>
      <c r="R6632" s="29">
        <f t="shared" si="1034"/>
        <v>2</v>
      </c>
      <c r="S6632" s="29">
        <f t="shared" si="1035"/>
        <v>1</v>
      </c>
      <c r="T6632" s="30">
        <f t="shared" si="1036"/>
        <v>1</v>
      </c>
      <c r="U6632" s="28">
        <f t="shared" si="1037"/>
        <v>6.3270000000000008</v>
      </c>
      <c r="V6632" t="str">
        <f t="shared" si="1038"/>
        <v>No</v>
      </c>
      <c r="W6632" t="str">
        <f t="shared" si="1039"/>
        <v>4/1/2021</v>
      </c>
      <c r="X6632">
        <f t="shared" si="1040"/>
        <v>1</v>
      </c>
      <c r="Y6632">
        <f t="shared" si="1041"/>
        <v>6.3270000000000008</v>
      </c>
      <c r="Z6632" t="str">
        <f t="shared" si="1042"/>
        <v/>
      </c>
    </row>
    <row r="6633" spans="1:26" ht="13" hidden="1" x14ac:dyDescent="0.25">
      <c r="A6633" t="s">
        <v>9746</v>
      </c>
      <c r="B6633" t="s">
        <v>34</v>
      </c>
      <c r="C6633" t="s">
        <v>5</v>
      </c>
      <c r="D6633" s="46">
        <v>0.1</v>
      </c>
      <c r="E6633" s="2">
        <v>44315</v>
      </c>
      <c r="F6633" t="s">
        <v>9733</v>
      </c>
      <c r="G6633" s="16">
        <v>44378</v>
      </c>
      <c r="H6633" s="16">
        <v>44742</v>
      </c>
      <c r="I6633" s="3">
        <v>63.27</v>
      </c>
      <c r="J6633" s="3">
        <v>-7.91</v>
      </c>
      <c r="K6633" s="3">
        <v>55.36</v>
      </c>
      <c r="Q6633" s="29">
        <f t="shared" si="1033"/>
        <v>1</v>
      </c>
      <c r="R6633" s="29">
        <f t="shared" si="1034"/>
        <v>2</v>
      </c>
      <c r="S6633" s="29">
        <f t="shared" si="1035"/>
        <v>1</v>
      </c>
      <c r="T6633" s="30">
        <f t="shared" si="1036"/>
        <v>1</v>
      </c>
      <c r="U6633" s="28">
        <f t="shared" si="1037"/>
        <v>6.3270000000000008</v>
      </c>
      <c r="V6633" t="str">
        <f t="shared" si="1038"/>
        <v>No</v>
      </c>
      <c r="W6633" t="str">
        <f t="shared" si="1039"/>
        <v>4/1/2021</v>
      </c>
      <c r="X6633">
        <f t="shared" si="1040"/>
        <v>1</v>
      </c>
      <c r="Y6633">
        <f t="shared" si="1041"/>
        <v>6.3270000000000008</v>
      </c>
      <c r="Z6633" t="str">
        <f t="shared" si="1042"/>
        <v/>
      </c>
    </row>
    <row r="6634" spans="1:26" ht="13" hidden="1" x14ac:dyDescent="0.25">
      <c r="A6634" t="s">
        <v>9747</v>
      </c>
      <c r="B6634" t="s">
        <v>34</v>
      </c>
      <c r="C6634" t="s">
        <v>5</v>
      </c>
      <c r="D6634" s="46">
        <v>0.1</v>
      </c>
      <c r="E6634" s="2">
        <v>44315</v>
      </c>
      <c r="F6634" t="s">
        <v>9733</v>
      </c>
      <c r="G6634" s="16">
        <v>44378</v>
      </c>
      <c r="H6634" s="16">
        <v>44742</v>
      </c>
      <c r="I6634" s="3">
        <v>63.27</v>
      </c>
      <c r="J6634" s="3">
        <v>-7.91</v>
      </c>
      <c r="K6634" s="3">
        <v>55.36</v>
      </c>
      <c r="Q6634" s="29">
        <f t="shared" si="1033"/>
        <v>1</v>
      </c>
      <c r="R6634" s="29">
        <f t="shared" si="1034"/>
        <v>2</v>
      </c>
      <c r="S6634" s="29">
        <f t="shared" si="1035"/>
        <v>1</v>
      </c>
      <c r="T6634" s="30">
        <f t="shared" si="1036"/>
        <v>1</v>
      </c>
      <c r="U6634" s="28">
        <f t="shared" si="1037"/>
        <v>6.3270000000000008</v>
      </c>
      <c r="V6634" t="str">
        <f t="shared" si="1038"/>
        <v>No</v>
      </c>
      <c r="W6634" t="str">
        <f t="shared" si="1039"/>
        <v>4/1/2021</v>
      </c>
      <c r="X6634">
        <f t="shared" si="1040"/>
        <v>1</v>
      </c>
      <c r="Y6634">
        <f t="shared" si="1041"/>
        <v>6.3270000000000008</v>
      </c>
      <c r="Z6634" t="str">
        <f t="shared" si="1042"/>
        <v/>
      </c>
    </row>
    <row r="6635" spans="1:26" ht="13" hidden="1" x14ac:dyDescent="0.25">
      <c r="A6635" t="s">
        <v>9748</v>
      </c>
      <c r="B6635" t="s">
        <v>34</v>
      </c>
      <c r="C6635" t="s">
        <v>5</v>
      </c>
      <c r="D6635" s="46">
        <v>0.1</v>
      </c>
      <c r="E6635" s="2">
        <v>44315</v>
      </c>
      <c r="F6635" t="s">
        <v>9733</v>
      </c>
      <c r="G6635" s="16">
        <v>44378</v>
      </c>
      <c r="H6635" s="16">
        <v>44742</v>
      </c>
      <c r="I6635" s="3">
        <v>63.27</v>
      </c>
      <c r="J6635" s="3">
        <v>-7.91</v>
      </c>
      <c r="K6635" s="3">
        <v>55.36</v>
      </c>
      <c r="Q6635" s="29">
        <f t="shared" si="1033"/>
        <v>1</v>
      </c>
      <c r="R6635" s="29">
        <f t="shared" si="1034"/>
        <v>2</v>
      </c>
      <c r="S6635" s="29">
        <f t="shared" si="1035"/>
        <v>1</v>
      </c>
      <c r="T6635" s="30">
        <f t="shared" si="1036"/>
        <v>1</v>
      </c>
      <c r="U6635" s="28">
        <f t="shared" si="1037"/>
        <v>6.3270000000000008</v>
      </c>
      <c r="V6635" t="str">
        <f t="shared" si="1038"/>
        <v>No</v>
      </c>
      <c r="W6635" t="str">
        <f t="shared" si="1039"/>
        <v>4/1/2021</v>
      </c>
      <c r="X6635">
        <f t="shared" si="1040"/>
        <v>1</v>
      </c>
      <c r="Y6635">
        <f t="shared" si="1041"/>
        <v>6.3270000000000008</v>
      </c>
      <c r="Z6635" t="str">
        <f t="shared" si="1042"/>
        <v/>
      </c>
    </row>
    <row r="6636" spans="1:26" ht="13" hidden="1" x14ac:dyDescent="0.25">
      <c r="A6636" t="s">
        <v>9749</v>
      </c>
      <c r="B6636" t="s">
        <v>34</v>
      </c>
      <c r="C6636" t="s">
        <v>5</v>
      </c>
      <c r="D6636" s="46">
        <v>0.1</v>
      </c>
      <c r="E6636" s="2">
        <v>44315</v>
      </c>
      <c r="F6636" t="s">
        <v>9733</v>
      </c>
      <c r="G6636" s="16">
        <v>44378</v>
      </c>
      <c r="H6636" s="16">
        <v>44742</v>
      </c>
      <c r="I6636" s="3">
        <v>10.76</v>
      </c>
      <c r="J6636" s="3">
        <v>-1.35</v>
      </c>
      <c r="K6636" s="3">
        <v>9.41</v>
      </c>
      <c r="Q6636" s="29">
        <f t="shared" si="1033"/>
        <v>1</v>
      </c>
      <c r="R6636" s="29">
        <f t="shared" si="1034"/>
        <v>2</v>
      </c>
      <c r="S6636" s="29">
        <f t="shared" si="1035"/>
        <v>1</v>
      </c>
      <c r="T6636" s="30">
        <f t="shared" si="1036"/>
        <v>1</v>
      </c>
      <c r="U6636" s="28">
        <f t="shared" si="1037"/>
        <v>1.0760000000000001</v>
      </c>
      <c r="V6636" t="str">
        <f t="shared" si="1038"/>
        <v>No</v>
      </c>
      <c r="W6636" t="str">
        <f t="shared" si="1039"/>
        <v>4/1/2021</v>
      </c>
      <c r="X6636">
        <f t="shared" si="1040"/>
        <v>1</v>
      </c>
      <c r="Y6636">
        <f t="shared" si="1041"/>
        <v>1.0760000000000001</v>
      </c>
      <c r="Z6636" t="str">
        <f t="shared" si="1042"/>
        <v/>
      </c>
    </row>
    <row r="6637" spans="1:26" ht="13" hidden="1" x14ac:dyDescent="0.25">
      <c r="A6637" t="s">
        <v>9750</v>
      </c>
      <c r="B6637" t="s">
        <v>34</v>
      </c>
      <c r="C6637" t="s">
        <v>5</v>
      </c>
      <c r="D6637" s="46">
        <v>0.1</v>
      </c>
      <c r="E6637" s="2">
        <v>44315</v>
      </c>
      <c r="F6637" t="s">
        <v>9733</v>
      </c>
      <c r="G6637" s="16">
        <v>44378</v>
      </c>
      <c r="H6637" s="16">
        <v>44742</v>
      </c>
      <c r="I6637" s="3">
        <v>10.76</v>
      </c>
      <c r="J6637" s="3">
        <v>-1.35</v>
      </c>
      <c r="K6637" s="3">
        <v>9.41</v>
      </c>
      <c r="Q6637" s="29">
        <f t="shared" si="1033"/>
        <v>1</v>
      </c>
      <c r="R6637" s="29">
        <f t="shared" si="1034"/>
        <v>2</v>
      </c>
      <c r="S6637" s="29">
        <f t="shared" si="1035"/>
        <v>1</v>
      </c>
      <c r="T6637" s="30">
        <f t="shared" si="1036"/>
        <v>1</v>
      </c>
      <c r="U6637" s="28">
        <f t="shared" si="1037"/>
        <v>1.0760000000000001</v>
      </c>
      <c r="V6637" t="str">
        <f t="shared" si="1038"/>
        <v>No</v>
      </c>
      <c r="W6637" t="str">
        <f t="shared" si="1039"/>
        <v>4/1/2021</v>
      </c>
      <c r="X6637">
        <f t="shared" si="1040"/>
        <v>1</v>
      </c>
      <c r="Y6637">
        <f t="shared" si="1041"/>
        <v>1.0760000000000001</v>
      </c>
      <c r="Z6637" t="str">
        <f t="shared" si="1042"/>
        <v/>
      </c>
    </row>
    <row r="6638" spans="1:26" ht="13" hidden="1" x14ac:dyDescent="0.25">
      <c r="A6638" t="s">
        <v>9751</v>
      </c>
      <c r="B6638" t="s">
        <v>34</v>
      </c>
      <c r="C6638" t="s">
        <v>5</v>
      </c>
      <c r="D6638" s="46">
        <v>0.1</v>
      </c>
      <c r="E6638" s="2">
        <v>44315</v>
      </c>
      <c r="F6638" t="s">
        <v>9733</v>
      </c>
      <c r="G6638" s="16">
        <v>44378</v>
      </c>
      <c r="H6638" s="16">
        <v>44742</v>
      </c>
      <c r="I6638" s="3">
        <v>10.76</v>
      </c>
      <c r="J6638" s="3">
        <v>-1.35</v>
      </c>
      <c r="K6638" s="3">
        <v>9.41</v>
      </c>
      <c r="Q6638" s="29">
        <f t="shared" si="1033"/>
        <v>1</v>
      </c>
      <c r="R6638" s="29">
        <f t="shared" si="1034"/>
        <v>2</v>
      </c>
      <c r="S6638" s="29">
        <f t="shared" si="1035"/>
        <v>1</v>
      </c>
      <c r="T6638" s="30">
        <f t="shared" si="1036"/>
        <v>1</v>
      </c>
      <c r="U6638" s="28">
        <f t="shared" si="1037"/>
        <v>1.0760000000000001</v>
      </c>
      <c r="V6638" t="str">
        <f t="shared" si="1038"/>
        <v>No</v>
      </c>
      <c r="W6638" t="str">
        <f t="shared" si="1039"/>
        <v>4/1/2021</v>
      </c>
      <c r="X6638">
        <f t="shared" si="1040"/>
        <v>1</v>
      </c>
      <c r="Y6638">
        <f t="shared" si="1041"/>
        <v>1.0760000000000001</v>
      </c>
      <c r="Z6638" t="str">
        <f t="shared" si="1042"/>
        <v/>
      </c>
    </row>
    <row r="6639" spans="1:26" ht="13" hidden="1" x14ac:dyDescent="0.25">
      <c r="A6639" t="s">
        <v>9752</v>
      </c>
      <c r="B6639" t="s">
        <v>34</v>
      </c>
      <c r="C6639" t="s">
        <v>5</v>
      </c>
      <c r="D6639" s="46">
        <v>0.1</v>
      </c>
      <c r="E6639" s="2">
        <v>44315</v>
      </c>
      <c r="F6639" t="s">
        <v>9733</v>
      </c>
      <c r="G6639" s="16">
        <v>44378</v>
      </c>
      <c r="H6639" s="16">
        <v>44742</v>
      </c>
      <c r="I6639" s="3">
        <v>10.76</v>
      </c>
      <c r="J6639" s="3">
        <v>-1.35</v>
      </c>
      <c r="K6639" s="3">
        <v>9.41</v>
      </c>
      <c r="Q6639" s="29">
        <f t="shared" si="1033"/>
        <v>1</v>
      </c>
      <c r="R6639" s="29">
        <f t="shared" si="1034"/>
        <v>2</v>
      </c>
      <c r="S6639" s="29">
        <f t="shared" si="1035"/>
        <v>1</v>
      </c>
      <c r="T6639" s="30">
        <f t="shared" si="1036"/>
        <v>1</v>
      </c>
      <c r="U6639" s="28">
        <f t="shared" si="1037"/>
        <v>1.0760000000000001</v>
      </c>
      <c r="V6639" t="str">
        <f t="shared" si="1038"/>
        <v>No</v>
      </c>
      <c r="W6639" t="str">
        <f t="shared" si="1039"/>
        <v>4/1/2021</v>
      </c>
      <c r="X6639">
        <f t="shared" si="1040"/>
        <v>1</v>
      </c>
      <c r="Y6639">
        <f t="shared" si="1041"/>
        <v>1.0760000000000001</v>
      </c>
      <c r="Z6639" t="str">
        <f t="shared" si="1042"/>
        <v/>
      </c>
    </row>
    <row r="6640" spans="1:26" ht="13" hidden="1" x14ac:dyDescent="0.25">
      <c r="A6640" t="s">
        <v>9753</v>
      </c>
      <c r="B6640" t="s">
        <v>34</v>
      </c>
      <c r="C6640" t="s">
        <v>5</v>
      </c>
      <c r="D6640" s="46">
        <v>0.1</v>
      </c>
      <c r="E6640" s="2">
        <v>44315</v>
      </c>
      <c r="F6640" t="s">
        <v>9733</v>
      </c>
      <c r="G6640" s="16">
        <v>44378</v>
      </c>
      <c r="H6640" s="16">
        <v>44742</v>
      </c>
      <c r="I6640" s="3">
        <v>10.76</v>
      </c>
      <c r="J6640" s="3">
        <v>-1.35</v>
      </c>
      <c r="K6640" s="3">
        <v>9.41</v>
      </c>
      <c r="Q6640" s="29">
        <f t="shared" si="1033"/>
        <v>1</v>
      </c>
      <c r="R6640" s="29">
        <f t="shared" si="1034"/>
        <v>2</v>
      </c>
      <c r="S6640" s="29">
        <f t="shared" si="1035"/>
        <v>1</v>
      </c>
      <c r="T6640" s="30">
        <f t="shared" si="1036"/>
        <v>1</v>
      </c>
      <c r="U6640" s="28">
        <f t="shared" si="1037"/>
        <v>1.0760000000000001</v>
      </c>
      <c r="V6640" t="str">
        <f t="shared" si="1038"/>
        <v>No</v>
      </c>
      <c r="W6640" t="str">
        <f t="shared" si="1039"/>
        <v>4/1/2021</v>
      </c>
      <c r="X6640">
        <f t="shared" si="1040"/>
        <v>1</v>
      </c>
      <c r="Y6640">
        <f t="shared" si="1041"/>
        <v>1.0760000000000001</v>
      </c>
      <c r="Z6640" t="str">
        <f t="shared" si="1042"/>
        <v/>
      </c>
    </row>
    <row r="6641" spans="1:26" ht="13" hidden="1" x14ac:dyDescent="0.25">
      <c r="A6641" t="s">
        <v>9754</v>
      </c>
      <c r="B6641" t="s">
        <v>34</v>
      </c>
      <c r="C6641" t="s">
        <v>5</v>
      </c>
      <c r="D6641" s="46">
        <v>0.1</v>
      </c>
      <c r="E6641" s="2">
        <v>44315</v>
      </c>
      <c r="F6641" t="s">
        <v>9733</v>
      </c>
      <c r="G6641" s="16">
        <v>44378</v>
      </c>
      <c r="H6641" s="16">
        <v>44742</v>
      </c>
      <c r="I6641" s="3">
        <v>10.76</v>
      </c>
      <c r="J6641" s="3">
        <v>-1.35</v>
      </c>
      <c r="K6641" s="3">
        <v>9.41</v>
      </c>
      <c r="Q6641" s="29">
        <f t="shared" si="1033"/>
        <v>1</v>
      </c>
      <c r="R6641" s="29">
        <f t="shared" si="1034"/>
        <v>2</v>
      </c>
      <c r="S6641" s="29">
        <f t="shared" si="1035"/>
        <v>1</v>
      </c>
      <c r="T6641" s="30">
        <f t="shared" si="1036"/>
        <v>1</v>
      </c>
      <c r="U6641" s="28">
        <f t="shared" si="1037"/>
        <v>1.0760000000000001</v>
      </c>
      <c r="V6641" t="str">
        <f t="shared" si="1038"/>
        <v>No</v>
      </c>
      <c r="W6641" t="str">
        <f t="shared" si="1039"/>
        <v>4/1/2021</v>
      </c>
      <c r="X6641">
        <f t="shared" si="1040"/>
        <v>1</v>
      </c>
      <c r="Y6641">
        <f t="shared" si="1041"/>
        <v>1.0760000000000001</v>
      </c>
      <c r="Z6641" t="str">
        <f t="shared" si="1042"/>
        <v/>
      </c>
    </row>
    <row r="6642" spans="1:26" ht="13" hidden="1" x14ac:dyDescent="0.25">
      <c r="A6642" t="s">
        <v>9755</v>
      </c>
      <c r="B6642" t="s">
        <v>34</v>
      </c>
      <c r="C6642" t="s">
        <v>5</v>
      </c>
      <c r="D6642" s="46">
        <v>0.1</v>
      </c>
      <c r="E6642" s="2">
        <v>44315</v>
      </c>
      <c r="F6642" t="s">
        <v>9733</v>
      </c>
      <c r="G6642" s="16">
        <v>44378</v>
      </c>
      <c r="H6642" s="16">
        <v>44742</v>
      </c>
      <c r="I6642" s="3">
        <v>10.76</v>
      </c>
      <c r="J6642" s="3">
        <v>-1.35</v>
      </c>
      <c r="K6642" s="3">
        <v>9.41</v>
      </c>
      <c r="Q6642" s="29">
        <f t="shared" si="1033"/>
        <v>1</v>
      </c>
      <c r="R6642" s="29">
        <f t="shared" si="1034"/>
        <v>2</v>
      </c>
      <c r="S6642" s="29">
        <f t="shared" si="1035"/>
        <v>1</v>
      </c>
      <c r="T6642" s="30">
        <f t="shared" si="1036"/>
        <v>1</v>
      </c>
      <c r="U6642" s="28">
        <f t="shared" si="1037"/>
        <v>1.0760000000000001</v>
      </c>
      <c r="V6642" t="str">
        <f t="shared" si="1038"/>
        <v>No</v>
      </c>
      <c r="W6642" t="str">
        <f t="shared" si="1039"/>
        <v>4/1/2021</v>
      </c>
      <c r="X6642">
        <f t="shared" si="1040"/>
        <v>1</v>
      </c>
      <c r="Y6642">
        <f t="shared" si="1041"/>
        <v>1.0760000000000001</v>
      </c>
      <c r="Z6642" t="str">
        <f t="shared" si="1042"/>
        <v/>
      </c>
    </row>
    <row r="6643" spans="1:26" ht="13" hidden="1" x14ac:dyDescent="0.25">
      <c r="A6643" t="s">
        <v>9756</v>
      </c>
      <c r="B6643" t="s">
        <v>34</v>
      </c>
      <c r="C6643" t="s">
        <v>5</v>
      </c>
      <c r="D6643" s="46">
        <v>0.1</v>
      </c>
      <c r="E6643" s="2">
        <v>44315</v>
      </c>
      <c r="F6643" t="s">
        <v>9733</v>
      </c>
      <c r="G6643" s="16">
        <v>44378</v>
      </c>
      <c r="H6643" s="16">
        <v>44742</v>
      </c>
      <c r="I6643" s="3">
        <v>10.76</v>
      </c>
      <c r="J6643" s="3">
        <v>-1.35</v>
      </c>
      <c r="K6643" s="3">
        <v>9.41</v>
      </c>
      <c r="Q6643" s="29">
        <f t="shared" si="1033"/>
        <v>1</v>
      </c>
      <c r="R6643" s="29">
        <f t="shared" si="1034"/>
        <v>2</v>
      </c>
      <c r="S6643" s="29">
        <f t="shared" si="1035"/>
        <v>1</v>
      </c>
      <c r="T6643" s="30">
        <f t="shared" si="1036"/>
        <v>1</v>
      </c>
      <c r="U6643" s="28">
        <f t="shared" si="1037"/>
        <v>1.0760000000000001</v>
      </c>
      <c r="V6643" t="str">
        <f t="shared" si="1038"/>
        <v>No</v>
      </c>
      <c r="W6643" t="str">
        <f t="shared" si="1039"/>
        <v>4/1/2021</v>
      </c>
      <c r="X6643">
        <f t="shared" si="1040"/>
        <v>1</v>
      </c>
      <c r="Y6643">
        <f t="shared" si="1041"/>
        <v>1.0760000000000001</v>
      </c>
      <c r="Z6643" t="str">
        <f t="shared" si="1042"/>
        <v/>
      </c>
    </row>
    <row r="6644" spans="1:26" ht="13" hidden="1" x14ac:dyDescent="0.25">
      <c r="A6644" t="s">
        <v>9757</v>
      </c>
      <c r="B6644" t="s">
        <v>34</v>
      </c>
      <c r="C6644" t="s">
        <v>5</v>
      </c>
      <c r="D6644" s="46">
        <v>0.1</v>
      </c>
      <c r="E6644" s="2">
        <v>44315</v>
      </c>
      <c r="F6644" t="s">
        <v>9733</v>
      </c>
      <c r="G6644" s="16">
        <v>44378</v>
      </c>
      <c r="H6644" s="16">
        <v>44742</v>
      </c>
      <c r="I6644" s="3">
        <v>10.76</v>
      </c>
      <c r="J6644" s="3">
        <v>-1.35</v>
      </c>
      <c r="K6644" s="3">
        <v>9.41</v>
      </c>
      <c r="Q6644" s="29">
        <f t="shared" si="1033"/>
        <v>1</v>
      </c>
      <c r="R6644" s="29">
        <f t="shared" si="1034"/>
        <v>2</v>
      </c>
      <c r="S6644" s="29">
        <f t="shared" si="1035"/>
        <v>1</v>
      </c>
      <c r="T6644" s="30">
        <f t="shared" si="1036"/>
        <v>1</v>
      </c>
      <c r="U6644" s="28">
        <f t="shared" si="1037"/>
        <v>1.0760000000000001</v>
      </c>
      <c r="V6644" t="str">
        <f t="shared" si="1038"/>
        <v>No</v>
      </c>
      <c r="W6644" t="str">
        <f t="shared" si="1039"/>
        <v>4/1/2021</v>
      </c>
      <c r="X6644">
        <f t="shared" si="1040"/>
        <v>1</v>
      </c>
      <c r="Y6644">
        <f t="shared" si="1041"/>
        <v>1.0760000000000001</v>
      </c>
      <c r="Z6644" t="str">
        <f t="shared" si="1042"/>
        <v/>
      </c>
    </row>
    <row r="6645" spans="1:26" ht="13" hidden="1" x14ac:dyDescent="0.25">
      <c r="A6645" t="s">
        <v>9758</v>
      </c>
      <c r="B6645" t="s">
        <v>34</v>
      </c>
      <c r="C6645" t="s">
        <v>5</v>
      </c>
      <c r="D6645" s="46">
        <v>0.1</v>
      </c>
      <c r="E6645" s="2">
        <v>44315</v>
      </c>
      <c r="F6645" t="s">
        <v>9733</v>
      </c>
      <c r="G6645" s="16">
        <v>44378</v>
      </c>
      <c r="H6645" s="16">
        <v>44742</v>
      </c>
      <c r="I6645" s="3">
        <v>10.76</v>
      </c>
      <c r="J6645" s="3">
        <v>-1.35</v>
      </c>
      <c r="K6645" s="3">
        <v>9.41</v>
      </c>
      <c r="Q6645" s="29">
        <f t="shared" si="1033"/>
        <v>1</v>
      </c>
      <c r="R6645" s="29">
        <f t="shared" si="1034"/>
        <v>2</v>
      </c>
      <c r="S6645" s="29">
        <f t="shared" si="1035"/>
        <v>1</v>
      </c>
      <c r="T6645" s="30">
        <f t="shared" si="1036"/>
        <v>1</v>
      </c>
      <c r="U6645" s="28">
        <f t="shared" si="1037"/>
        <v>1.0760000000000001</v>
      </c>
      <c r="V6645" t="str">
        <f t="shared" si="1038"/>
        <v>No</v>
      </c>
      <c r="W6645" t="str">
        <f t="shared" si="1039"/>
        <v>4/1/2021</v>
      </c>
      <c r="X6645">
        <f t="shared" si="1040"/>
        <v>1</v>
      </c>
      <c r="Y6645">
        <f t="shared" si="1041"/>
        <v>1.0760000000000001</v>
      </c>
      <c r="Z6645" t="str">
        <f t="shared" si="1042"/>
        <v/>
      </c>
    </row>
    <row r="6646" spans="1:26" ht="13" hidden="1" x14ac:dyDescent="0.25">
      <c r="A6646" t="s">
        <v>9759</v>
      </c>
      <c r="B6646" t="s">
        <v>34</v>
      </c>
      <c r="C6646" t="s">
        <v>5</v>
      </c>
      <c r="D6646" s="46">
        <v>0.1</v>
      </c>
      <c r="E6646" s="2">
        <v>44315</v>
      </c>
      <c r="F6646" t="s">
        <v>9733</v>
      </c>
      <c r="G6646" s="16">
        <v>44378</v>
      </c>
      <c r="H6646" s="16">
        <v>44742</v>
      </c>
      <c r="I6646" s="3">
        <v>10.76</v>
      </c>
      <c r="J6646" s="3">
        <v>-1.35</v>
      </c>
      <c r="K6646" s="3">
        <v>9.41</v>
      </c>
      <c r="Q6646" s="29">
        <f t="shared" si="1033"/>
        <v>1</v>
      </c>
      <c r="R6646" s="29">
        <f t="shared" si="1034"/>
        <v>2</v>
      </c>
      <c r="S6646" s="29">
        <f t="shared" si="1035"/>
        <v>1</v>
      </c>
      <c r="T6646" s="30">
        <f t="shared" si="1036"/>
        <v>1</v>
      </c>
      <c r="U6646" s="28">
        <f t="shared" si="1037"/>
        <v>1.0760000000000001</v>
      </c>
      <c r="V6646" t="str">
        <f t="shared" si="1038"/>
        <v>No</v>
      </c>
      <c r="W6646" t="str">
        <f t="shared" si="1039"/>
        <v>4/1/2021</v>
      </c>
      <c r="X6646">
        <f t="shared" si="1040"/>
        <v>1</v>
      </c>
      <c r="Y6646">
        <f t="shared" si="1041"/>
        <v>1.0760000000000001</v>
      </c>
      <c r="Z6646" t="str">
        <f t="shared" si="1042"/>
        <v/>
      </c>
    </row>
    <row r="6647" spans="1:26" ht="13" hidden="1" x14ac:dyDescent="0.25">
      <c r="A6647" t="s">
        <v>9760</v>
      </c>
      <c r="B6647" t="s">
        <v>34</v>
      </c>
      <c r="C6647" t="s">
        <v>5</v>
      </c>
      <c r="D6647" s="46">
        <v>0.1</v>
      </c>
      <c r="E6647" s="2">
        <v>44315</v>
      </c>
      <c r="F6647" t="s">
        <v>9733</v>
      </c>
      <c r="G6647" s="16">
        <v>44378</v>
      </c>
      <c r="H6647" s="16">
        <v>44742</v>
      </c>
      <c r="I6647" s="3">
        <v>10.76</v>
      </c>
      <c r="J6647" s="3">
        <v>-1.35</v>
      </c>
      <c r="K6647" s="3">
        <v>9.41</v>
      </c>
      <c r="Q6647" s="29">
        <f t="shared" si="1033"/>
        <v>1</v>
      </c>
      <c r="R6647" s="29">
        <f t="shared" si="1034"/>
        <v>2</v>
      </c>
      <c r="S6647" s="29">
        <f t="shared" si="1035"/>
        <v>1</v>
      </c>
      <c r="T6647" s="30">
        <f t="shared" si="1036"/>
        <v>1</v>
      </c>
      <c r="U6647" s="28">
        <f t="shared" si="1037"/>
        <v>1.0760000000000001</v>
      </c>
      <c r="V6647" t="str">
        <f t="shared" si="1038"/>
        <v>No</v>
      </c>
      <c r="W6647" t="str">
        <f t="shared" si="1039"/>
        <v>4/1/2021</v>
      </c>
      <c r="X6647">
        <f t="shared" si="1040"/>
        <v>1</v>
      </c>
      <c r="Y6647">
        <f t="shared" si="1041"/>
        <v>1.0760000000000001</v>
      </c>
      <c r="Z6647" t="str">
        <f t="shared" si="1042"/>
        <v/>
      </c>
    </row>
    <row r="6648" spans="1:26" ht="13" hidden="1" x14ac:dyDescent="0.25">
      <c r="A6648" t="s">
        <v>9761</v>
      </c>
      <c r="B6648" t="s">
        <v>34</v>
      </c>
      <c r="C6648" t="s">
        <v>5</v>
      </c>
      <c r="D6648" s="46">
        <v>0.1</v>
      </c>
      <c r="E6648" s="2">
        <v>44315</v>
      </c>
      <c r="F6648" t="s">
        <v>9733</v>
      </c>
      <c r="G6648" s="16">
        <v>44378</v>
      </c>
      <c r="H6648" s="16">
        <v>44742</v>
      </c>
      <c r="I6648" s="3">
        <v>10.76</v>
      </c>
      <c r="J6648" s="3">
        <v>-1.35</v>
      </c>
      <c r="K6648" s="3">
        <v>9.41</v>
      </c>
      <c r="Q6648" s="29">
        <f t="shared" ref="Q6648:Q6711" si="1043">DATEDIF(E6648,H6648,"Y")</f>
        <v>1</v>
      </c>
      <c r="R6648" s="29">
        <f t="shared" ref="R6648:R6711" si="1044">DATEDIF(E6648,H6648,"YM")</f>
        <v>2</v>
      </c>
      <c r="S6648" s="29">
        <f t="shared" ref="S6648:S6711" si="1045">DATEDIF(E6648,H6648,"MD")</f>
        <v>1</v>
      </c>
      <c r="T6648" s="30">
        <f t="shared" ref="T6648:T6711" si="1046">IF(Q6648&gt;=1,1,R6648/12)</f>
        <v>1</v>
      </c>
      <c r="U6648" s="28">
        <f t="shared" ref="U6648:U6711" si="1047">I6648*D6648*T6648</f>
        <v>1.0760000000000001</v>
      </c>
      <c r="V6648" t="str">
        <f t="shared" si="1038"/>
        <v>No</v>
      </c>
      <c r="W6648" t="str">
        <f t="shared" si="1039"/>
        <v>4/1/2021</v>
      </c>
      <c r="X6648">
        <f t="shared" si="1040"/>
        <v>1</v>
      </c>
      <c r="Y6648">
        <f t="shared" si="1041"/>
        <v>1.0760000000000001</v>
      </c>
      <c r="Z6648" t="str">
        <f t="shared" si="1042"/>
        <v/>
      </c>
    </row>
    <row r="6649" spans="1:26" ht="13" hidden="1" x14ac:dyDescent="0.25">
      <c r="A6649" t="s">
        <v>9762</v>
      </c>
      <c r="B6649" t="s">
        <v>34</v>
      </c>
      <c r="C6649" t="s">
        <v>5</v>
      </c>
      <c r="D6649" s="46">
        <v>0.1</v>
      </c>
      <c r="E6649" s="2">
        <v>44315</v>
      </c>
      <c r="F6649" t="s">
        <v>9733</v>
      </c>
      <c r="G6649" s="16">
        <v>44378</v>
      </c>
      <c r="H6649" s="16">
        <v>44742</v>
      </c>
      <c r="I6649" s="3">
        <v>10.76</v>
      </c>
      <c r="J6649" s="3">
        <v>-1.35</v>
      </c>
      <c r="K6649" s="3">
        <v>9.41</v>
      </c>
      <c r="Q6649" s="29">
        <f t="shared" si="1043"/>
        <v>1</v>
      </c>
      <c r="R6649" s="29">
        <f t="shared" si="1044"/>
        <v>2</v>
      </c>
      <c r="S6649" s="29">
        <f t="shared" si="1045"/>
        <v>1</v>
      </c>
      <c r="T6649" s="30">
        <f t="shared" si="1046"/>
        <v>1</v>
      </c>
      <c r="U6649" s="28">
        <f t="shared" si="1047"/>
        <v>1.0760000000000001</v>
      </c>
      <c r="V6649" t="str">
        <f t="shared" si="1038"/>
        <v>No</v>
      </c>
      <c r="W6649" t="str">
        <f t="shared" si="1039"/>
        <v>4/1/2021</v>
      </c>
      <c r="X6649">
        <f t="shared" si="1040"/>
        <v>1</v>
      </c>
      <c r="Y6649">
        <f t="shared" si="1041"/>
        <v>1.0760000000000001</v>
      </c>
      <c r="Z6649" t="str">
        <f t="shared" si="1042"/>
        <v/>
      </c>
    </row>
    <row r="6650" spans="1:26" ht="13" hidden="1" x14ac:dyDescent="0.25">
      <c r="A6650" t="s">
        <v>9763</v>
      </c>
      <c r="B6650" t="s">
        <v>34</v>
      </c>
      <c r="C6650" t="s">
        <v>5</v>
      </c>
      <c r="D6650" s="46">
        <v>0.1</v>
      </c>
      <c r="E6650" s="2">
        <v>44315</v>
      </c>
      <c r="F6650" t="s">
        <v>9733</v>
      </c>
      <c r="G6650" s="16">
        <v>44378</v>
      </c>
      <c r="H6650" s="16">
        <v>44742</v>
      </c>
      <c r="I6650" s="3">
        <v>10.76</v>
      </c>
      <c r="J6650" s="3">
        <v>-1.35</v>
      </c>
      <c r="K6650" s="3">
        <v>9.41</v>
      </c>
      <c r="Q6650" s="29">
        <f t="shared" si="1043"/>
        <v>1</v>
      </c>
      <c r="R6650" s="29">
        <f t="shared" si="1044"/>
        <v>2</v>
      </c>
      <c r="S6650" s="29">
        <f t="shared" si="1045"/>
        <v>1</v>
      </c>
      <c r="T6650" s="30">
        <f t="shared" si="1046"/>
        <v>1</v>
      </c>
      <c r="U6650" s="28">
        <f t="shared" si="1047"/>
        <v>1.0760000000000001</v>
      </c>
      <c r="V6650" t="str">
        <f t="shared" si="1038"/>
        <v>No</v>
      </c>
      <c r="W6650" t="str">
        <f t="shared" si="1039"/>
        <v>4/1/2021</v>
      </c>
      <c r="X6650">
        <f t="shared" si="1040"/>
        <v>1</v>
      </c>
      <c r="Y6650">
        <f t="shared" si="1041"/>
        <v>1.0760000000000001</v>
      </c>
      <c r="Z6650" t="str">
        <f t="shared" si="1042"/>
        <v/>
      </c>
    </row>
    <row r="6651" spans="1:26" ht="13" hidden="1" x14ac:dyDescent="0.25">
      <c r="A6651" t="s">
        <v>9764</v>
      </c>
      <c r="B6651" t="s">
        <v>34</v>
      </c>
      <c r="C6651" t="s">
        <v>5</v>
      </c>
      <c r="D6651" s="46">
        <v>0.1</v>
      </c>
      <c r="E6651" s="2">
        <v>44315</v>
      </c>
      <c r="F6651" t="s">
        <v>9733</v>
      </c>
      <c r="G6651" s="16">
        <v>44378</v>
      </c>
      <c r="H6651" s="16">
        <v>44742</v>
      </c>
      <c r="I6651" s="3">
        <v>10.76</v>
      </c>
      <c r="J6651" s="3">
        <v>-1.35</v>
      </c>
      <c r="K6651" s="3">
        <v>9.41</v>
      </c>
      <c r="Q6651" s="29">
        <f t="shared" si="1043"/>
        <v>1</v>
      </c>
      <c r="R6651" s="29">
        <f t="shared" si="1044"/>
        <v>2</v>
      </c>
      <c r="S6651" s="29">
        <f t="shared" si="1045"/>
        <v>1</v>
      </c>
      <c r="T6651" s="30">
        <f t="shared" si="1046"/>
        <v>1</v>
      </c>
      <c r="U6651" s="28">
        <f t="shared" si="1047"/>
        <v>1.0760000000000001</v>
      </c>
      <c r="V6651" t="str">
        <f t="shared" si="1038"/>
        <v>No</v>
      </c>
      <c r="W6651" t="str">
        <f t="shared" si="1039"/>
        <v>4/1/2021</v>
      </c>
      <c r="X6651">
        <f t="shared" si="1040"/>
        <v>1</v>
      </c>
      <c r="Y6651">
        <f t="shared" si="1041"/>
        <v>1.0760000000000001</v>
      </c>
      <c r="Z6651" t="str">
        <f t="shared" si="1042"/>
        <v/>
      </c>
    </row>
    <row r="6652" spans="1:26" ht="13" hidden="1" x14ac:dyDescent="0.25">
      <c r="A6652" t="s">
        <v>9765</v>
      </c>
      <c r="B6652" t="s">
        <v>34</v>
      </c>
      <c r="C6652" t="s">
        <v>5</v>
      </c>
      <c r="D6652" s="46">
        <v>0.1</v>
      </c>
      <c r="E6652" s="2">
        <v>44315</v>
      </c>
      <c r="F6652" t="s">
        <v>9733</v>
      </c>
      <c r="G6652" s="16">
        <v>44378</v>
      </c>
      <c r="H6652" s="16">
        <v>44742</v>
      </c>
      <c r="I6652" s="3">
        <v>10.76</v>
      </c>
      <c r="J6652" s="3">
        <v>-1.35</v>
      </c>
      <c r="K6652" s="3">
        <v>9.41</v>
      </c>
      <c r="Q6652" s="29">
        <f t="shared" si="1043"/>
        <v>1</v>
      </c>
      <c r="R6652" s="29">
        <f t="shared" si="1044"/>
        <v>2</v>
      </c>
      <c r="S6652" s="29">
        <f t="shared" si="1045"/>
        <v>1</v>
      </c>
      <c r="T6652" s="30">
        <f t="shared" si="1046"/>
        <v>1</v>
      </c>
      <c r="U6652" s="28">
        <f t="shared" si="1047"/>
        <v>1.0760000000000001</v>
      </c>
      <c r="V6652" t="str">
        <f t="shared" si="1038"/>
        <v>No</v>
      </c>
      <c r="W6652" t="str">
        <f t="shared" si="1039"/>
        <v>4/1/2021</v>
      </c>
      <c r="X6652">
        <f t="shared" si="1040"/>
        <v>1</v>
      </c>
      <c r="Y6652">
        <f t="shared" si="1041"/>
        <v>1.0760000000000001</v>
      </c>
      <c r="Z6652" t="str">
        <f t="shared" si="1042"/>
        <v/>
      </c>
    </row>
    <row r="6653" spans="1:26" ht="13" hidden="1" x14ac:dyDescent="0.25">
      <c r="A6653" t="s">
        <v>9766</v>
      </c>
      <c r="B6653" t="s">
        <v>34</v>
      </c>
      <c r="C6653" t="s">
        <v>5</v>
      </c>
      <c r="D6653" s="46">
        <v>0.1</v>
      </c>
      <c r="E6653" s="2">
        <v>44315</v>
      </c>
      <c r="F6653" t="s">
        <v>9733</v>
      </c>
      <c r="G6653" s="16">
        <v>44378</v>
      </c>
      <c r="H6653" s="16">
        <v>44742</v>
      </c>
      <c r="I6653" s="3">
        <v>10.76</v>
      </c>
      <c r="J6653" s="3">
        <v>-1.35</v>
      </c>
      <c r="K6653" s="3">
        <v>9.41</v>
      </c>
      <c r="Q6653" s="29">
        <f t="shared" si="1043"/>
        <v>1</v>
      </c>
      <c r="R6653" s="29">
        <f t="shared" si="1044"/>
        <v>2</v>
      </c>
      <c r="S6653" s="29">
        <f t="shared" si="1045"/>
        <v>1</v>
      </c>
      <c r="T6653" s="30">
        <f t="shared" si="1046"/>
        <v>1</v>
      </c>
      <c r="U6653" s="28">
        <f t="shared" si="1047"/>
        <v>1.0760000000000001</v>
      </c>
      <c r="V6653" t="str">
        <f t="shared" si="1038"/>
        <v>No</v>
      </c>
      <c r="W6653" t="str">
        <f t="shared" si="1039"/>
        <v>4/1/2021</v>
      </c>
      <c r="X6653">
        <f t="shared" si="1040"/>
        <v>1</v>
      </c>
      <c r="Y6653">
        <f t="shared" si="1041"/>
        <v>1.0760000000000001</v>
      </c>
      <c r="Z6653" t="str">
        <f t="shared" si="1042"/>
        <v/>
      </c>
    </row>
    <row r="6654" spans="1:26" ht="13" hidden="1" x14ac:dyDescent="0.25">
      <c r="A6654" t="s">
        <v>9767</v>
      </c>
      <c r="B6654" t="s">
        <v>34</v>
      </c>
      <c r="C6654" t="s">
        <v>5</v>
      </c>
      <c r="D6654" s="46">
        <v>0.1</v>
      </c>
      <c r="E6654" s="2">
        <v>44315</v>
      </c>
      <c r="F6654" t="s">
        <v>9733</v>
      </c>
      <c r="G6654" s="16">
        <v>44378</v>
      </c>
      <c r="H6654" s="16">
        <v>44742</v>
      </c>
      <c r="I6654" s="3">
        <v>10.76</v>
      </c>
      <c r="J6654" s="3">
        <v>-1.35</v>
      </c>
      <c r="K6654" s="3">
        <v>9.41</v>
      </c>
      <c r="Q6654" s="29">
        <f t="shared" si="1043"/>
        <v>1</v>
      </c>
      <c r="R6654" s="29">
        <f t="shared" si="1044"/>
        <v>2</v>
      </c>
      <c r="S6654" s="29">
        <f t="shared" si="1045"/>
        <v>1</v>
      </c>
      <c r="T6654" s="30">
        <f t="shared" si="1046"/>
        <v>1</v>
      </c>
      <c r="U6654" s="28">
        <f t="shared" si="1047"/>
        <v>1.0760000000000001</v>
      </c>
      <c r="V6654" t="str">
        <f t="shared" si="1038"/>
        <v>No</v>
      </c>
      <c r="W6654" t="str">
        <f t="shared" si="1039"/>
        <v>4/1/2021</v>
      </c>
      <c r="X6654">
        <f t="shared" si="1040"/>
        <v>1</v>
      </c>
      <c r="Y6654">
        <f t="shared" si="1041"/>
        <v>1.0760000000000001</v>
      </c>
      <c r="Z6654" t="str">
        <f t="shared" si="1042"/>
        <v/>
      </c>
    </row>
    <row r="6655" spans="1:26" ht="13" hidden="1" x14ac:dyDescent="0.25">
      <c r="A6655" t="s">
        <v>9768</v>
      </c>
      <c r="B6655" t="s">
        <v>34</v>
      </c>
      <c r="C6655" t="s">
        <v>5</v>
      </c>
      <c r="D6655" s="46">
        <v>0.1</v>
      </c>
      <c r="E6655" s="2">
        <v>44315</v>
      </c>
      <c r="F6655" t="s">
        <v>9733</v>
      </c>
      <c r="G6655" s="16">
        <v>44378</v>
      </c>
      <c r="H6655" s="16">
        <v>44742</v>
      </c>
      <c r="I6655" s="3">
        <v>10.76</v>
      </c>
      <c r="J6655" s="3">
        <v>-1.35</v>
      </c>
      <c r="K6655" s="3">
        <v>9.41</v>
      </c>
      <c r="Q6655" s="29">
        <f t="shared" si="1043"/>
        <v>1</v>
      </c>
      <c r="R6655" s="29">
        <f t="shared" si="1044"/>
        <v>2</v>
      </c>
      <c r="S6655" s="29">
        <f t="shared" si="1045"/>
        <v>1</v>
      </c>
      <c r="T6655" s="30">
        <f t="shared" si="1046"/>
        <v>1</v>
      </c>
      <c r="U6655" s="28">
        <f t="shared" si="1047"/>
        <v>1.0760000000000001</v>
      </c>
      <c r="V6655" t="str">
        <f t="shared" si="1038"/>
        <v>No</v>
      </c>
      <c r="W6655" t="str">
        <f t="shared" si="1039"/>
        <v>4/1/2021</v>
      </c>
      <c r="X6655">
        <f t="shared" si="1040"/>
        <v>1</v>
      </c>
      <c r="Y6655">
        <f t="shared" si="1041"/>
        <v>1.0760000000000001</v>
      </c>
      <c r="Z6655" t="str">
        <f t="shared" si="1042"/>
        <v/>
      </c>
    </row>
    <row r="6656" spans="1:26" ht="13" hidden="1" x14ac:dyDescent="0.25">
      <c r="A6656" t="s">
        <v>9769</v>
      </c>
      <c r="B6656" t="s">
        <v>34</v>
      </c>
      <c r="C6656" t="s">
        <v>5</v>
      </c>
      <c r="D6656" s="46">
        <v>0.1</v>
      </c>
      <c r="E6656" s="2">
        <v>44315</v>
      </c>
      <c r="F6656" t="s">
        <v>9733</v>
      </c>
      <c r="G6656" s="16">
        <v>44378</v>
      </c>
      <c r="H6656" s="16">
        <v>44742</v>
      </c>
      <c r="I6656" s="3">
        <v>10.76</v>
      </c>
      <c r="J6656" s="3">
        <v>-1.35</v>
      </c>
      <c r="K6656" s="3">
        <v>9.41</v>
      </c>
      <c r="Q6656" s="29">
        <f t="shared" si="1043"/>
        <v>1</v>
      </c>
      <c r="R6656" s="29">
        <f t="shared" si="1044"/>
        <v>2</v>
      </c>
      <c r="S6656" s="29">
        <f t="shared" si="1045"/>
        <v>1</v>
      </c>
      <c r="T6656" s="30">
        <f t="shared" si="1046"/>
        <v>1</v>
      </c>
      <c r="U6656" s="28">
        <f t="shared" si="1047"/>
        <v>1.0760000000000001</v>
      </c>
      <c r="V6656" t="str">
        <f t="shared" si="1038"/>
        <v>No</v>
      </c>
      <c r="W6656" t="str">
        <f t="shared" si="1039"/>
        <v>4/1/2021</v>
      </c>
      <c r="X6656">
        <f t="shared" si="1040"/>
        <v>1</v>
      </c>
      <c r="Y6656">
        <f t="shared" si="1041"/>
        <v>1.0760000000000001</v>
      </c>
      <c r="Z6656" t="str">
        <f t="shared" si="1042"/>
        <v/>
      </c>
    </row>
    <row r="6657" spans="1:26" ht="13" hidden="1" x14ac:dyDescent="0.25">
      <c r="A6657" t="s">
        <v>9770</v>
      </c>
      <c r="B6657" t="s">
        <v>34</v>
      </c>
      <c r="C6657" t="s">
        <v>5</v>
      </c>
      <c r="D6657" s="46">
        <v>0.1</v>
      </c>
      <c r="E6657" s="2">
        <v>44315</v>
      </c>
      <c r="F6657" t="s">
        <v>9733</v>
      </c>
      <c r="G6657" s="16">
        <v>44378</v>
      </c>
      <c r="H6657" s="16">
        <v>44742</v>
      </c>
      <c r="I6657" s="3">
        <v>10.76</v>
      </c>
      <c r="J6657" s="3">
        <v>-1.35</v>
      </c>
      <c r="K6657" s="3">
        <v>9.41</v>
      </c>
      <c r="Q6657" s="29">
        <f t="shared" si="1043"/>
        <v>1</v>
      </c>
      <c r="R6657" s="29">
        <f t="shared" si="1044"/>
        <v>2</v>
      </c>
      <c r="S6657" s="29">
        <f t="shared" si="1045"/>
        <v>1</v>
      </c>
      <c r="T6657" s="30">
        <f t="shared" si="1046"/>
        <v>1</v>
      </c>
      <c r="U6657" s="28">
        <f t="shared" si="1047"/>
        <v>1.0760000000000001</v>
      </c>
      <c r="V6657" t="str">
        <f t="shared" si="1038"/>
        <v>No</v>
      </c>
      <c r="W6657" t="str">
        <f t="shared" si="1039"/>
        <v>4/1/2021</v>
      </c>
      <c r="X6657">
        <f t="shared" si="1040"/>
        <v>1</v>
      </c>
      <c r="Y6657">
        <f t="shared" si="1041"/>
        <v>1.0760000000000001</v>
      </c>
      <c r="Z6657" t="str">
        <f t="shared" si="1042"/>
        <v/>
      </c>
    </row>
    <row r="6658" spans="1:26" ht="13" hidden="1" x14ac:dyDescent="0.25">
      <c r="A6658" t="s">
        <v>9771</v>
      </c>
      <c r="B6658" t="s">
        <v>34</v>
      </c>
      <c r="C6658" t="s">
        <v>5</v>
      </c>
      <c r="D6658" s="46">
        <v>0.1</v>
      </c>
      <c r="E6658" s="2">
        <v>44315</v>
      </c>
      <c r="F6658" t="s">
        <v>9733</v>
      </c>
      <c r="G6658" s="16">
        <v>44378</v>
      </c>
      <c r="H6658" s="16">
        <v>44742</v>
      </c>
      <c r="I6658" s="3">
        <v>10.76</v>
      </c>
      <c r="J6658" s="3">
        <v>-1.35</v>
      </c>
      <c r="K6658" s="3">
        <v>9.41</v>
      </c>
      <c r="Q6658" s="29">
        <f t="shared" si="1043"/>
        <v>1</v>
      </c>
      <c r="R6658" s="29">
        <f t="shared" si="1044"/>
        <v>2</v>
      </c>
      <c r="S6658" s="29">
        <f t="shared" si="1045"/>
        <v>1</v>
      </c>
      <c r="T6658" s="30">
        <f t="shared" si="1046"/>
        <v>1</v>
      </c>
      <c r="U6658" s="28">
        <f t="shared" si="1047"/>
        <v>1.0760000000000001</v>
      </c>
      <c r="V6658" t="str">
        <f t="shared" si="1038"/>
        <v>No</v>
      </c>
      <c r="W6658" t="str">
        <f t="shared" si="1039"/>
        <v>4/1/2021</v>
      </c>
      <c r="X6658">
        <f t="shared" si="1040"/>
        <v>1</v>
      </c>
      <c r="Y6658">
        <f t="shared" si="1041"/>
        <v>1.0760000000000001</v>
      </c>
      <c r="Z6658" t="str">
        <f t="shared" si="1042"/>
        <v/>
      </c>
    </row>
    <row r="6659" spans="1:26" ht="13" hidden="1" x14ac:dyDescent="0.25">
      <c r="A6659" t="s">
        <v>9772</v>
      </c>
      <c r="B6659" t="s">
        <v>34</v>
      </c>
      <c r="C6659" t="s">
        <v>5</v>
      </c>
      <c r="D6659" s="46">
        <v>0.1</v>
      </c>
      <c r="E6659" s="2">
        <v>44315</v>
      </c>
      <c r="F6659" t="s">
        <v>9733</v>
      </c>
      <c r="G6659" s="16">
        <v>44378</v>
      </c>
      <c r="H6659" s="16">
        <v>44742</v>
      </c>
      <c r="I6659" s="3">
        <v>10.76</v>
      </c>
      <c r="J6659" s="3">
        <v>-1.35</v>
      </c>
      <c r="K6659" s="3">
        <v>9.41</v>
      </c>
      <c r="Q6659" s="29">
        <f t="shared" si="1043"/>
        <v>1</v>
      </c>
      <c r="R6659" s="29">
        <f t="shared" si="1044"/>
        <v>2</v>
      </c>
      <c r="S6659" s="29">
        <f t="shared" si="1045"/>
        <v>1</v>
      </c>
      <c r="T6659" s="30">
        <f t="shared" si="1046"/>
        <v>1</v>
      </c>
      <c r="U6659" s="28">
        <f t="shared" si="1047"/>
        <v>1.0760000000000001</v>
      </c>
      <c r="V6659" t="str">
        <f t="shared" si="1038"/>
        <v>No</v>
      </c>
      <c r="W6659" t="str">
        <f t="shared" si="1039"/>
        <v>4/1/2021</v>
      </c>
      <c r="X6659">
        <f t="shared" si="1040"/>
        <v>1</v>
      </c>
      <c r="Y6659">
        <f t="shared" si="1041"/>
        <v>1.0760000000000001</v>
      </c>
      <c r="Z6659" t="str">
        <f t="shared" si="1042"/>
        <v/>
      </c>
    </row>
    <row r="6660" spans="1:26" ht="13" hidden="1" x14ac:dyDescent="0.25">
      <c r="A6660" t="s">
        <v>9773</v>
      </c>
      <c r="B6660" t="s">
        <v>34</v>
      </c>
      <c r="C6660" t="s">
        <v>5</v>
      </c>
      <c r="D6660" s="46">
        <v>0.1</v>
      </c>
      <c r="E6660" s="2">
        <v>44315</v>
      </c>
      <c r="F6660" t="s">
        <v>9733</v>
      </c>
      <c r="G6660" s="16">
        <v>44378</v>
      </c>
      <c r="H6660" s="16">
        <v>44742</v>
      </c>
      <c r="I6660" s="3">
        <v>10.76</v>
      </c>
      <c r="J6660" s="3">
        <v>-1.35</v>
      </c>
      <c r="K6660" s="3">
        <v>9.41</v>
      </c>
      <c r="Q6660" s="29">
        <f t="shared" si="1043"/>
        <v>1</v>
      </c>
      <c r="R6660" s="29">
        <f t="shared" si="1044"/>
        <v>2</v>
      </c>
      <c r="S6660" s="29">
        <f t="shared" si="1045"/>
        <v>1</v>
      </c>
      <c r="T6660" s="30">
        <f t="shared" si="1046"/>
        <v>1</v>
      </c>
      <c r="U6660" s="28">
        <f t="shared" si="1047"/>
        <v>1.0760000000000001</v>
      </c>
      <c r="V6660" t="str">
        <f t="shared" si="1038"/>
        <v>No</v>
      </c>
      <c r="W6660" t="str">
        <f t="shared" si="1039"/>
        <v>4/1/2021</v>
      </c>
      <c r="X6660">
        <f t="shared" si="1040"/>
        <v>1</v>
      </c>
      <c r="Y6660">
        <f t="shared" si="1041"/>
        <v>1.0760000000000001</v>
      </c>
      <c r="Z6660" t="str">
        <f t="shared" si="1042"/>
        <v/>
      </c>
    </row>
    <row r="6661" spans="1:26" ht="13" hidden="1" x14ac:dyDescent="0.25">
      <c r="A6661" t="s">
        <v>9774</v>
      </c>
      <c r="B6661" t="s">
        <v>34</v>
      </c>
      <c r="C6661" t="s">
        <v>5</v>
      </c>
      <c r="D6661" s="46">
        <v>0.1</v>
      </c>
      <c r="E6661" s="2">
        <v>44315</v>
      </c>
      <c r="F6661" t="s">
        <v>9733</v>
      </c>
      <c r="G6661" s="16">
        <v>44378</v>
      </c>
      <c r="H6661" s="16">
        <v>44742</v>
      </c>
      <c r="I6661" s="3">
        <v>10.76</v>
      </c>
      <c r="J6661" s="3">
        <v>-1.35</v>
      </c>
      <c r="K6661" s="3">
        <v>9.41</v>
      </c>
      <c r="Q6661" s="29">
        <f t="shared" si="1043"/>
        <v>1</v>
      </c>
      <c r="R6661" s="29">
        <f t="shared" si="1044"/>
        <v>2</v>
      </c>
      <c r="S6661" s="29">
        <f t="shared" si="1045"/>
        <v>1</v>
      </c>
      <c r="T6661" s="30">
        <f t="shared" si="1046"/>
        <v>1</v>
      </c>
      <c r="U6661" s="28">
        <f t="shared" si="1047"/>
        <v>1.0760000000000001</v>
      </c>
      <c r="V6661" t="str">
        <f t="shared" si="1038"/>
        <v>No</v>
      </c>
      <c r="W6661" t="str">
        <f t="shared" si="1039"/>
        <v>4/1/2021</v>
      </c>
      <c r="X6661">
        <f t="shared" si="1040"/>
        <v>1</v>
      </c>
      <c r="Y6661">
        <f t="shared" si="1041"/>
        <v>1.0760000000000001</v>
      </c>
      <c r="Z6661" t="str">
        <f t="shared" si="1042"/>
        <v/>
      </c>
    </row>
    <row r="6662" spans="1:26" ht="13" hidden="1" x14ac:dyDescent="0.25">
      <c r="A6662" t="s">
        <v>9775</v>
      </c>
      <c r="B6662" t="s">
        <v>34</v>
      </c>
      <c r="C6662" t="s">
        <v>5</v>
      </c>
      <c r="D6662" s="46">
        <v>0.1</v>
      </c>
      <c r="E6662" s="2">
        <v>44315</v>
      </c>
      <c r="F6662" t="s">
        <v>9733</v>
      </c>
      <c r="G6662" s="16">
        <v>44378</v>
      </c>
      <c r="H6662" s="16">
        <v>44742</v>
      </c>
      <c r="I6662" s="3">
        <v>10.76</v>
      </c>
      <c r="J6662" s="3">
        <v>-1.35</v>
      </c>
      <c r="K6662" s="3">
        <v>9.41</v>
      </c>
      <c r="Q6662" s="29">
        <f t="shared" si="1043"/>
        <v>1</v>
      </c>
      <c r="R6662" s="29">
        <f t="shared" si="1044"/>
        <v>2</v>
      </c>
      <c r="S6662" s="29">
        <f t="shared" si="1045"/>
        <v>1</v>
      </c>
      <c r="T6662" s="30">
        <f t="shared" si="1046"/>
        <v>1</v>
      </c>
      <c r="U6662" s="28">
        <f t="shared" si="1047"/>
        <v>1.0760000000000001</v>
      </c>
      <c r="V6662" t="str">
        <f t="shared" si="1038"/>
        <v>No</v>
      </c>
      <c r="W6662" t="str">
        <f t="shared" si="1039"/>
        <v>4/1/2021</v>
      </c>
      <c r="X6662">
        <f t="shared" si="1040"/>
        <v>1</v>
      </c>
      <c r="Y6662">
        <f t="shared" si="1041"/>
        <v>1.0760000000000001</v>
      </c>
      <c r="Z6662" t="str">
        <f t="shared" si="1042"/>
        <v/>
      </c>
    </row>
    <row r="6663" spans="1:26" ht="13" hidden="1" x14ac:dyDescent="0.25">
      <c r="A6663" t="s">
        <v>9776</v>
      </c>
      <c r="B6663" t="s">
        <v>34</v>
      </c>
      <c r="C6663" t="s">
        <v>5</v>
      </c>
      <c r="D6663" s="46">
        <v>0.1</v>
      </c>
      <c r="E6663" s="2">
        <v>44315</v>
      </c>
      <c r="F6663" t="s">
        <v>9733</v>
      </c>
      <c r="G6663" s="16">
        <v>44378</v>
      </c>
      <c r="H6663" s="16">
        <v>44742</v>
      </c>
      <c r="I6663" s="3">
        <v>10.76</v>
      </c>
      <c r="J6663" s="3">
        <v>-1.35</v>
      </c>
      <c r="K6663" s="3">
        <v>9.41</v>
      </c>
      <c r="Q6663" s="29">
        <f t="shared" si="1043"/>
        <v>1</v>
      </c>
      <c r="R6663" s="29">
        <f t="shared" si="1044"/>
        <v>2</v>
      </c>
      <c r="S6663" s="29">
        <f t="shared" si="1045"/>
        <v>1</v>
      </c>
      <c r="T6663" s="30">
        <f t="shared" si="1046"/>
        <v>1</v>
      </c>
      <c r="U6663" s="28">
        <f t="shared" si="1047"/>
        <v>1.0760000000000001</v>
      </c>
      <c r="V6663" t="str">
        <f t="shared" si="1038"/>
        <v>No</v>
      </c>
      <c r="W6663" t="str">
        <f t="shared" si="1039"/>
        <v>4/1/2021</v>
      </c>
      <c r="X6663">
        <f t="shared" si="1040"/>
        <v>1</v>
      </c>
      <c r="Y6663">
        <f t="shared" si="1041"/>
        <v>1.0760000000000001</v>
      </c>
      <c r="Z6663" t="str">
        <f t="shared" si="1042"/>
        <v/>
      </c>
    </row>
    <row r="6664" spans="1:26" ht="13" hidden="1" x14ac:dyDescent="0.25">
      <c r="A6664" t="s">
        <v>9777</v>
      </c>
      <c r="B6664" t="s">
        <v>34</v>
      </c>
      <c r="C6664" t="s">
        <v>5</v>
      </c>
      <c r="D6664" s="46">
        <v>0.1</v>
      </c>
      <c r="E6664" s="2">
        <v>44315</v>
      </c>
      <c r="F6664" t="s">
        <v>9733</v>
      </c>
      <c r="G6664" s="16">
        <v>44378</v>
      </c>
      <c r="H6664" s="16">
        <v>44742</v>
      </c>
      <c r="I6664" s="3">
        <v>10.76</v>
      </c>
      <c r="J6664" s="3">
        <v>-1.35</v>
      </c>
      <c r="K6664" s="3">
        <v>9.41</v>
      </c>
      <c r="Q6664" s="29">
        <f t="shared" si="1043"/>
        <v>1</v>
      </c>
      <c r="R6664" s="29">
        <f t="shared" si="1044"/>
        <v>2</v>
      </c>
      <c r="S6664" s="29">
        <f t="shared" si="1045"/>
        <v>1</v>
      </c>
      <c r="T6664" s="30">
        <f t="shared" si="1046"/>
        <v>1</v>
      </c>
      <c r="U6664" s="28">
        <f t="shared" si="1047"/>
        <v>1.0760000000000001</v>
      </c>
      <c r="V6664" t="str">
        <f t="shared" si="1038"/>
        <v>No</v>
      </c>
      <c r="W6664" t="str">
        <f t="shared" si="1039"/>
        <v>4/1/2021</v>
      </c>
      <c r="X6664">
        <f t="shared" si="1040"/>
        <v>1</v>
      </c>
      <c r="Y6664">
        <f t="shared" si="1041"/>
        <v>1.0760000000000001</v>
      </c>
      <c r="Z6664" t="str">
        <f t="shared" si="1042"/>
        <v/>
      </c>
    </row>
    <row r="6665" spans="1:26" ht="13" hidden="1" x14ac:dyDescent="0.25">
      <c r="A6665" t="s">
        <v>9778</v>
      </c>
      <c r="B6665" t="s">
        <v>34</v>
      </c>
      <c r="C6665" t="s">
        <v>5</v>
      </c>
      <c r="D6665" s="46">
        <v>0.1</v>
      </c>
      <c r="E6665" s="2">
        <v>44315</v>
      </c>
      <c r="F6665" t="s">
        <v>9733</v>
      </c>
      <c r="G6665" s="16">
        <v>44378</v>
      </c>
      <c r="H6665" s="16">
        <v>44742</v>
      </c>
      <c r="I6665" s="3">
        <v>10.76</v>
      </c>
      <c r="J6665" s="3">
        <v>-1.35</v>
      </c>
      <c r="K6665" s="3">
        <v>9.41</v>
      </c>
      <c r="Q6665" s="29">
        <f t="shared" si="1043"/>
        <v>1</v>
      </c>
      <c r="R6665" s="29">
        <f t="shared" si="1044"/>
        <v>2</v>
      </c>
      <c r="S6665" s="29">
        <f t="shared" si="1045"/>
        <v>1</v>
      </c>
      <c r="T6665" s="30">
        <f t="shared" si="1046"/>
        <v>1</v>
      </c>
      <c r="U6665" s="28">
        <f t="shared" si="1047"/>
        <v>1.0760000000000001</v>
      </c>
      <c r="V6665" t="str">
        <f t="shared" si="1038"/>
        <v>No</v>
      </c>
      <c r="W6665" t="str">
        <f t="shared" si="1039"/>
        <v>4/1/2021</v>
      </c>
      <c r="X6665">
        <f t="shared" si="1040"/>
        <v>1</v>
      </c>
      <c r="Y6665">
        <f t="shared" si="1041"/>
        <v>1.0760000000000001</v>
      </c>
      <c r="Z6665" t="str">
        <f t="shared" si="1042"/>
        <v/>
      </c>
    </row>
    <row r="6666" spans="1:26" ht="13" hidden="1" x14ac:dyDescent="0.25">
      <c r="A6666" t="s">
        <v>9779</v>
      </c>
      <c r="B6666" t="s">
        <v>34</v>
      </c>
      <c r="C6666" t="s">
        <v>5</v>
      </c>
      <c r="D6666" s="46">
        <v>0.1</v>
      </c>
      <c r="E6666" s="2">
        <v>44315</v>
      </c>
      <c r="F6666" t="s">
        <v>9733</v>
      </c>
      <c r="G6666" s="16">
        <v>44378</v>
      </c>
      <c r="H6666" s="16">
        <v>44742</v>
      </c>
      <c r="I6666" s="3">
        <v>10.76</v>
      </c>
      <c r="J6666" s="3">
        <v>-1.35</v>
      </c>
      <c r="K6666" s="3">
        <v>9.41</v>
      </c>
      <c r="Q6666" s="29">
        <f t="shared" si="1043"/>
        <v>1</v>
      </c>
      <c r="R6666" s="29">
        <f t="shared" si="1044"/>
        <v>2</v>
      </c>
      <c r="S6666" s="29">
        <f t="shared" si="1045"/>
        <v>1</v>
      </c>
      <c r="T6666" s="30">
        <f t="shared" si="1046"/>
        <v>1</v>
      </c>
      <c r="U6666" s="28">
        <f t="shared" si="1047"/>
        <v>1.0760000000000001</v>
      </c>
      <c r="V6666" t="str">
        <f t="shared" si="1038"/>
        <v>No</v>
      </c>
      <c r="W6666" t="str">
        <f t="shared" si="1039"/>
        <v>4/1/2021</v>
      </c>
      <c r="X6666">
        <f t="shared" si="1040"/>
        <v>1</v>
      </c>
      <c r="Y6666">
        <f t="shared" si="1041"/>
        <v>1.0760000000000001</v>
      </c>
      <c r="Z6666" t="str">
        <f t="shared" si="1042"/>
        <v/>
      </c>
    </row>
    <row r="6667" spans="1:26" ht="13" hidden="1" x14ac:dyDescent="0.25">
      <c r="A6667" t="s">
        <v>9780</v>
      </c>
      <c r="B6667" t="s">
        <v>34</v>
      </c>
      <c r="C6667" t="s">
        <v>5</v>
      </c>
      <c r="D6667" s="46">
        <v>0.1</v>
      </c>
      <c r="E6667" s="2">
        <v>44315</v>
      </c>
      <c r="F6667" t="s">
        <v>9733</v>
      </c>
      <c r="G6667" s="16">
        <v>44378</v>
      </c>
      <c r="H6667" s="16">
        <v>44742</v>
      </c>
      <c r="I6667" s="3">
        <v>10.76</v>
      </c>
      <c r="J6667" s="3">
        <v>-1.35</v>
      </c>
      <c r="K6667" s="3">
        <v>9.41</v>
      </c>
      <c r="Q6667" s="29">
        <f t="shared" si="1043"/>
        <v>1</v>
      </c>
      <c r="R6667" s="29">
        <f t="shared" si="1044"/>
        <v>2</v>
      </c>
      <c r="S6667" s="29">
        <f t="shared" si="1045"/>
        <v>1</v>
      </c>
      <c r="T6667" s="30">
        <f t="shared" si="1046"/>
        <v>1</v>
      </c>
      <c r="U6667" s="28">
        <f t="shared" si="1047"/>
        <v>1.0760000000000001</v>
      </c>
      <c r="V6667" t="str">
        <f t="shared" si="1038"/>
        <v>No</v>
      </c>
      <c r="W6667" t="str">
        <f t="shared" si="1039"/>
        <v>4/1/2021</v>
      </c>
      <c r="X6667">
        <f t="shared" si="1040"/>
        <v>1</v>
      </c>
      <c r="Y6667">
        <f t="shared" si="1041"/>
        <v>1.0760000000000001</v>
      </c>
      <c r="Z6667" t="str">
        <f t="shared" si="1042"/>
        <v/>
      </c>
    </row>
    <row r="6668" spans="1:26" ht="13" hidden="1" x14ac:dyDescent="0.25">
      <c r="A6668" t="s">
        <v>9781</v>
      </c>
      <c r="B6668" t="s">
        <v>34</v>
      </c>
      <c r="C6668" t="s">
        <v>5</v>
      </c>
      <c r="D6668" s="46">
        <v>0.1</v>
      </c>
      <c r="E6668" s="2">
        <v>44315</v>
      </c>
      <c r="F6668" t="s">
        <v>9733</v>
      </c>
      <c r="G6668" s="16">
        <v>44378</v>
      </c>
      <c r="H6668" s="16">
        <v>44742</v>
      </c>
      <c r="I6668" s="3">
        <v>10.76</v>
      </c>
      <c r="J6668" s="3">
        <v>-1.35</v>
      </c>
      <c r="K6668" s="3">
        <v>9.41</v>
      </c>
      <c r="Q6668" s="29">
        <f t="shared" si="1043"/>
        <v>1</v>
      </c>
      <c r="R6668" s="29">
        <f t="shared" si="1044"/>
        <v>2</v>
      </c>
      <c r="S6668" s="29">
        <f t="shared" si="1045"/>
        <v>1</v>
      </c>
      <c r="T6668" s="30">
        <f t="shared" si="1046"/>
        <v>1</v>
      </c>
      <c r="U6668" s="28">
        <f t="shared" si="1047"/>
        <v>1.0760000000000001</v>
      </c>
      <c r="V6668" t="str">
        <f t="shared" ref="V6668:V6731" si="1048">IF(AND(E6668&gt;=G6668,E6668&lt;=H6668),"Yes","No")</f>
        <v>No</v>
      </c>
      <c r="W6668" t="str">
        <f t="shared" ref="W6668:W6731" si="1049">MONTH(E6668)&amp;"/"&amp;1&amp;"/"&amp;YEAR(E6668)</f>
        <v>4/1/2021</v>
      </c>
      <c r="X6668">
        <f t="shared" ref="X6668:X6731" si="1050">IF(V6668="Yes",(DATEDIF(W6668,H6668+1,"M")/12),1)</f>
        <v>1</v>
      </c>
      <c r="Y6668">
        <f t="shared" ref="Y6668:Y6731" si="1051">I6668*D6668*X6668</f>
        <v>1.0760000000000001</v>
      </c>
      <c r="Z6668" t="str">
        <f t="shared" ref="Z6668:Z6731" si="1052">IF(V6668="Yes",Y6668+J6668,"")</f>
        <v/>
      </c>
    </row>
    <row r="6669" spans="1:26" ht="13" hidden="1" x14ac:dyDescent="0.25">
      <c r="A6669" t="s">
        <v>9782</v>
      </c>
      <c r="B6669" t="s">
        <v>34</v>
      </c>
      <c r="C6669" t="s">
        <v>5</v>
      </c>
      <c r="D6669" s="46">
        <v>0.1</v>
      </c>
      <c r="E6669" s="2">
        <v>44315</v>
      </c>
      <c r="F6669" t="s">
        <v>9733</v>
      </c>
      <c r="G6669" s="16">
        <v>44378</v>
      </c>
      <c r="H6669" s="16">
        <v>44742</v>
      </c>
      <c r="I6669" s="3">
        <v>10.76</v>
      </c>
      <c r="J6669" s="3">
        <v>-1.35</v>
      </c>
      <c r="K6669" s="3">
        <v>9.41</v>
      </c>
      <c r="Q6669" s="29">
        <f t="shared" si="1043"/>
        <v>1</v>
      </c>
      <c r="R6669" s="29">
        <f t="shared" si="1044"/>
        <v>2</v>
      </c>
      <c r="S6669" s="29">
        <f t="shared" si="1045"/>
        <v>1</v>
      </c>
      <c r="T6669" s="30">
        <f t="shared" si="1046"/>
        <v>1</v>
      </c>
      <c r="U6669" s="28">
        <f t="shared" si="1047"/>
        <v>1.0760000000000001</v>
      </c>
      <c r="V6669" t="str">
        <f t="shared" si="1048"/>
        <v>No</v>
      </c>
      <c r="W6669" t="str">
        <f t="shared" si="1049"/>
        <v>4/1/2021</v>
      </c>
      <c r="X6669">
        <f t="shared" si="1050"/>
        <v>1</v>
      </c>
      <c r="Y6669">
        <f t="shared" si="1051"/>
        <v>1.0760000000000001</v>
      </c>
      <c r="Z6669" t="str">
        <f t="shared" si="1052"/>
        <v/>
      </c>
    </row>
    <row r="6670" spans="1:26" ht="13" hidden="1" x14ac:dyDescent="0.25">
      <c r="A6670" t="s">
        <v>9783</v>
      </c>
      <c r="B6670" t="s">
        <v>34</v>
      </c>
      <c r="C6670" t="s">
        <v>5</v>
      </c>
      <c r="D6670" s="46">
        <v>0.1</v>
      </c>
      <c r="E6670" s="2">
        <v>44315</v>
      </c>
      <c r="F6670" t="s">
        <v>9733</v>
      </c>
      <c r="G6670" s="16">
        <v>44378</v>
      </c>
      <c r="H6670" s="16">
        <v>44742</v>
      </c>
      <c r="I6670" s="3">
        <v>10.76</v>
      </c>
      <c r="J6670" s="3">
        <v>-1.35</v>
      </c>
      <c r="K6670" s="3">
        <v>9.41</v>
      </c>
      <c r="Q6670" s="29">
        <f t="shared" si="1043"/>
        <v>1</v>
      </c>
      <c r="R6670" s="29">
        <f t="shared" si="1044"/>
        <v>2</v>
      </c>
      <c r="S6670" s="29">
        <f t="shared" si="1045"/>
        <v>1</v>
      </c>
      <c r="T6670" s="30">
        <f t="shared" si="1046"/>
        <v>1</v>
      </c>
      <c r="U6670" s="28">
        <f t="shared" si="1047"/>
        <v>1.0760000000000001</v>
      </c>
      <c r="V6670" t="str">
        <f t="shared" si="1048"/>
        <v>No</v>
      </c>
      <c r="W6670" t="str">
        <f t="shared" si="1049"/>
        <v>4/1/2021</v>
      </c>
      <c r="X6670">
        <f t="shared" si="1050"/>
        <v>1</v>
      </c>
      <c r="Y6670">
        <f t="shared" si="1051"/>
        <v>1.0760000000000001</v>
      </c>
      <c r="Z6670" t="str">
        <f t="shared" si="1052"/>
        <v/>
      </c>
    </row>
    <row r="6671" spans="1:26" ht="13" hidden="1" x14ac:dyDescent="0.25">
      <c r="A6671" t="s">
        <v>9784</v>
      </c>
      <c r="B6671" t="s">
        <v>34</v>
      </c>
      <c r="C6671" t="s">
        <v>5</v>
      </c>
      <c r="D6671" s="46">
        <v>0.1</v>
      </c>
      <c r="E6671" s="2">
        <v>44315</v>
      </c>
      <c r="F6671" t="s">
        <v>9733</v>
      </c>
      <c r="G6671" s="16">
        <v>44378</v>
      </c>
      <c r="H6671" s="16">
        <v>44742</v>
      </c>
      <c r="I6671" s="3">
        <v>10.76</v>
      </c>
      <c r="J6671" s="3">
        <v>-1.35</v>
      </c>
      <c r="K6671" s="3">
        <v>9.41</v>
      </c>
      <c r="Q6671" s="29">
        <f t="shared" si="1043"/>
        <v>1</v>
      </c>
      <c r="R6671" s="29">
        <f t="shared" si="1044"/>
        <v>2</v>
      </c>
      <c r="S6671" s="29">
        <f t="shared" si="1045"/>
        <v>1</v>
      </c>
      <c r="T6671" s="30">
        <f t="shared" si="1046"/>
        <v>1</v>
      </c>
      <c r="U6671" s="28">
        <f t="shared" si="1047"/>
        <v>1.0760000000000001</v>
      </c>
      <c r="V6671" t="str">
        <f t="shared" si="1048"/>
        <v>No</v>
      </c>
      <c r="W6671" t="str">
        <f t="shared" si="1049"/>
        <v>4/1/2021</v>
      </c>
      <c r="X6671">
        <f t="shared" si="1050"/>
        <v>1</v>
      </c>
      <c r="Y6671">
        <f t="shared" si="1051"/>
        <v>1.0760000000000001</v>
      </c>
      <c r="Z6671" t="str">
        <f t="shared" si="1052"/>
        <v/>
      </c>
    </row>
    <row r="6672" spans="1:26" ht="13" hidden="1" x14ac:dyDescent="0.25">
      <c r="A6672" t="s">
        <v>9785</v>
      </c>
      <c r="B6672" t="s">
        <v>34</v>
      </c>
      <c r="C6672" t="s">
        <v>5</v>
      </c>
      <c r="D6672" s="46">
        <v>0.1</v>
      </c>
      <c r="E6672" s="2">
        <v>44315</v>
      </c>
      <c r="F6672" t="s">
        <v>9733</v>
      </c>
      <c r="G6672" s="16">
        <v>44378</v>
      </c>
      <c r="H6672" s="16">
        <v>44742</v>
      </c>
      <c r="I6672" s="3">
        <v>10.76</v>
      </c>
      <c r="J6672" s="3">
        <v>-1.35</v>
      </c>
      <c r="K6672" s="3">
        <v>9.41</v>
      </c>
      <c r="Q6672" s="29">
        <f t="shared" si="1043"/>
        <v>1</v>
      </c>
      <c r="R6672" s="29">
        <f t="shared" si="1044"/>
        <v>2</v>
      </c>
      <c r="S6672" s="29">
        <f t="shared" si="1045"/>
        <v>1</v>
      </c>
      <c r="T6672" s="30">
        <f t="shared" si="1046"/>
        <v>1</v>
      </c>
      <c r="U6672" s="28">
        <f t="shared" si="1047"/>
        <v>1.0760000000000001</v>
      </c>
      <c r="V6672" t="str">
        <f t="shared" si="1048"/>
        <v>No</v>
      </c>
      <c r="W6672" t="str">
        <f t="shared" si="1049"/>
        <v>4/1/2021</v>
      </c>
      <c r="X6672">
        <f t="shared" si="1050"/>
        <v>1</v>
      </c>
      <c r="Y6672">
        <f t="shared" si="1051"/>
        <v>1.0760000000000001</v>
      </c>
      <c r="Z6672" t="str">
        <f t="shared" si="1052"/>
        <v/>
      </c>
    </row>
    <row r="6673" spans="1:26" ht="13" hidden="1" x14ac:dyDescent="0.25">
      <c r="A6673" t="s">
        <v>9786</v>
      </c>
      <c r="B6673" t="s">
        <v>34</v>
      </c>
      <c r="C6673" t="s">
        <v>5</v>
      </c>
      <c r="D6673" s="46">
        <v>0.1</v>
      </c>
      <c r="E6673" s="2">
        <v>44315</v>
      </c>
      <c r="F6673" t="s">
        <v>9733</v>
      </c>
      <c r="G6673" s="16">
        <v>44378</v>
      </c>
      <c r="H6673" s="16">
        <v>44742</v>
      </c>
      <c r="I6673" s="3">
        <v>10.76</v>
      </c>
      <c r="J6673" s="3">
        <v>-1.35</v>
      </c>
      <c r="K6673" s="3">
        <v>9.41</v>
      </c>
      <c r="Q6673" s="29">
        <f t="shared" si="1043"/>
        <v>1</v>
      </c>
      <c r="R6673" s="29">
        <f t="shared" si="1044"/>
        <v>2</v>
      </c>
      <c r="S6673" s="29">
        <f t="shared" si="1045"/>
        <v>1</v>
      </c>
      <c r="T6673" s="30">
        <f t="shared" si="1046"/>
        <v>1</v>
      </c>
      <c r="U6673" s="28">
        <f t="shared" si="1047"/>
        <v>1.0760000000000001</v>
      </c>
      <c r="V6673" t="str">
        <f t="shared" si="1048"/>
        <v>No</v>
      </c>
      <c r="W6673" t="str">
        <f t="shared" si="1049"/>
        <v>4/1/2021</v>
      </c>
      <c r="X6673">
        <f t="shared" si="1050"/>
        <v>1</v>
      </c>
      <c r="Y6673">
        <f t="shared" si="1051"/>
        <v>1.0760000000000001</v>
      </c>
      <c r="Z6673" t="str">
        <f t="shared" si="1052"/>
        <v/>
      </c>
    </row>
    <row r="6674" spans="1:26" ht="13" hidden="1" x14ac:dyDescent="0.25">
      <c r="A6674" t="s">
        <v>9787</v>
      </c>
      <c r="B6674" t="s">
        <v>34</v>
      </c>
      <c r="C6674" t="s">
        <v>5</v>
      </c>
      <c r="D6674" s="46">
        <v>0.1</v>
      </c>
      <c r="E6674" s="2">
        <v>44315</v>
      </c>
      <c r="F6674" t="s">
        <v>9733</v>
      </c>
      <c r="G6674" s="16">
        <v>44378</v>
      </c>
      <c r="H6674" s="16">
        <v>44742</v>
      </c>
      <c r="I6674" s="3">
        <v>10.76</v>
      </c>
      <c r="J6674" s="3">
        <v>-1.35</v>
      </c>
      <c r="K6674" s="3">
        <v>9.41</v>
      </c>
      <c r="Q6674" s="29">
        <f t="shared" si="1043"/>
        <v>1</v>
      </c>
      <c r="R6674" s="29">
        <f t="shared" si="1044"/>
        <v>2</v>
      </c>
      <c r="S6674" s="29">
        <f t="shared" si="1045"/>
        <v>1</v>
      </c>
      <c r="T6674" s="30">
        <f t="shared" si="1046"/>
        <v>1</v>
      </c>
      <c r="U6674" s="28">
        <f t="shared" si="1047"/>
        <v>1.0760000000000001</v>
      </c>
      <c r="V6674" t="str">
        <f t="shared" si="1048"/>
        <v>No</v>
      </c>
      <c r="W6674" t="str">
        <f t="shared" si="1049"/>
        <v>4/1/2021</v>
      </c>
      <c r="X6674">
        <f t="shared" si="1050"/>
        <v>1</v>
      </c>
      <c r="Y6674">
        <f t="shared" si="1051"/>
        <v>1.0760000000000001</v>
      </c>
      <c r="Z6674" t="str">
        <f t="shared" si="1052"/>
        <v/>
      </c>
    </row>
    <row r="6675" spans="1:26" ht="13" hidden="1" x14ac:dyDescent="0.25">
      <c r="A6675" t="s">
        <v>9788</v>
      </c>
      <c r="B6675" t="s">
        <v>34</v>
      </c>
      <c r="C6675" t="s">
        <v>5</v>
      </c>
      <c r="D6675" s="46">
        <v>0.1</v>
      </c>
      <c r="E6675" s="2">
        <v>44315</v>
      </c>
      <c r="F6675" t="s">
        <v>9733</v>
      </c>
      <c r="G6675" s="16">
        <v>44378</v>
      </c>
      <c r="H6675" s="16">
        <v>44742</v>
      </c>
      <c r="I6675" s="3">
        <v>10.76</v>
      </c>
      <c r="J6675" s="3">
        <v>-1.35</v>
      </c>
      <c r="K6675" s="3">
        <v>9.41</v>
      </c>
      <c r="Q6675" s="29">
        <f t="shared" si="1043"/>
        <v>1</v>
      </c>
      <c r="R6675" s="29">
        <f t="shared" si="1044"/>
        <v>2</v>
      </c>
      <c r="S6675" s="29">
        <f t="shared" si="1045"/>
        <v>1</v>
      </c>
      <c r="T6675" s="30">
        <f t="shared" si="1046"/>
        <v>1</v>
      </c>
      <c r="U6675" s="28">
        <f t="shared" si="1047"/>
        <v>1.0760000000000001</v>
      </c>
      <c r="V6675" t="str">
        <f t="shared" si="1048"/>
        <v>No</v>
      </c>
      <c r="W6675" t="str">
        <f t="shared" si="1049"/>
        <v>4/1/2021</v>
      </c>
      <c r="X6675">
        <f t="shared" si="1050"/>
        <v>1</v>
      </c>
      <c r="Y6675">
        <f t="shared" si="1051"/>
        <v>1.0760000000000001</v>
      </c>
      <c r="Z6675" t="str">
        <f t="shared" si="1052"/>
        <v/>
      </c>
    </row>
    <row r="6676" spans="1:26" ht="13" hidden="1" x14ac:dyDescent="0.25">
      <c r="A6676" t="s">
        <v>9789</v>
      </c>
      <c r="B6676" t="s">
        <v>34</v>
      </c>
      <c r="C6676" t="s">
        <v>5</v>
      </c>
      <c r="D6676" s="46">
        <v>0.1</v>
      </c>
      <c r="E6676" s="2">
        <v>44315</v>
      </c>
      <c r="F6676" t="s">
        <v>9733</v>
      </c>
      <c r="G6676" s="16">
        <v>44378</v>
      </c>
      <c r="H6676" s="16">
        <v>44742</v>
      </c>
      <c r="I6676" s="3">
        <v>10.76</v>
      </c>
      <c r="J6676" s="3">
        <v>-1.35</v>
      </c>
      <c r="K6676" s="3">
        <v>9.41</v>
      </c>
      <c r="Q6676" s="29">
        <f t="shared" si="1043"/>
        <v>1</v>
      </c>
      <c r="R6676" s="29">
        <f t="shared" si="1044"/>
        <v>2</v>
      </c>
      <c r="S6676" s="29">
        <f t="shared" si="1045"/>
        <v>1</v>
      </c>
      <c r="T6676" s="30">
        <f t="shared" si="1046"/>
        <v>1</v>
      </c>
      <c r="U6676" s="28">
        <f t="shared" si="1047"/>
        <v>1.0760000000000001</v>
      </c>
      <c r="V6676" t="str">
        <f t="shared" si="1048"/>
        <v>No</v>
      </c>
      <c r="W6676" t="str">
        <f t="shared" si="1049"/>
        <v>4/1/2021</v>
      </c>
      <c r="X6676">
        <f t="shared" si="1050"/>
        <v>1</v>
      </c>
      <c r="Y6676">
        <f t="shared" si="1051"/>
        <v>1.0760000000000001</v>
      </c>
      <c r="Z6676" t="str">
        <f t="shared" si="1052"/>
        <v/>
      </c>
    </row>
    <row r="6677" spans="1:26" ht="13" hidden="1" x14ac:dyDescent="0.25">
      <c r="A6677" t="s">
        <v>9790</v>
      </c>
      <c r="B6677" t="s">
        <v>34</v>
      </c>
      <c r="C6677" t="s">
        <v>5</v>
      </c>
      <c r="D6677" s="46">
        <v>0.1</v>
      </c>
      <c r="E6677" s="2">
        <v>44315</v>
      </c>
      <c r="F6677" t="s">
        <v>9733</v>
      </c>
      <c r="G6677" s="16">
        <v>44378</v>
      </c>
      <c r="H6677" s="16">
        <v>44742</v>
      </c>
      <c r="I6677" s="3">
        <v>10.76</v>
      </c>
      <c r="J6677" s="3">
        <v>-1.35</v>
      </c>
      <c r="K6677" s="3">
        <v>9.41</v>
      </c>
      <c r="Q6677" s="29">
        <f t="shared" si="1043"/>
        <v>1</v>
      </c>
      <c r="R6677" s="29">
        <f t="shared" si="1044"/>
        <v>2</v>
      </c>
      <c r="S6677" s="29">
        <f t="shared" si="1045"/>
        <v>1</v>
      </c>
      <c r="T6677" s="30">
        <f t="shared" si="1046"/>
        <v>1</v>
      </c>
      <c r="U6677" s="28">
        <f t="shared" si="1047"/>
        <v>1.0760000000000001</v>
      </c>
      <c r="V6677" t="str">
        <f t="shared" si="1048"/>
        <v>No</v>
      </c>
      <c r="W6677" t="str">
        <f t="shared" si="1049"/>
        <v>4/1/2021</v>
      </c>
      <c r="X6677">
        <f t="shared" si="1050"/>
        <v>1</v>
      </c>
      <c r="Y6677">
        <f t="shared" si="1051"/>
        <v>1.0760000000000001</v>
      </c>
      <c r="Z6677" t="str">
        <f t="shared" si="1052"/>
        <v/>
      </c>
    </row>
    <row r="6678" spans="1:26" ht="13" hidden="1" x14ac:dyDescent="0.25">
      <c r="A6678" t="s">
        <v>9791</v>
      </c>
      <c r="B6678" t="s">
        <v>34</v>
      </c>
      <c r="C6678" t="s">
        <v>5</v>
      </c>
      <c r="D6678" s="46">
        <v>0.1</v>
      </c>
      <c r="E6678" s="2">
        <v>44315</v>
      </c>
      <c r="F6678" t="s">
        <v>9733</v>
      </c>
      <c r="G6678" s="16">
        <v>44378</v>
      </c>
      <c r="H6678" s="16">
        <v>44742</v>
      </c>
      <c r="I6678" s="3">
        <v>10.76</v>
      </c>
      <c r="J6678" s="3">
        <v>-1.35</v>
      </c>
      <c r="K6678" s="3">
        <v>9.41</v>
      </c>
      <c r="Q6678" s="29">
        <f t="shared" si="1043"/>
        <v>1</v>
      </c>
      <c r="R6678" s="29">
        <f t="shared" si="1044"/>
        <v>2</v>
      </c>
      <c r="S6678" s="29">
        <f t="shared" si="1045"/>
        <v>1</v>
      </c>
      <c r="T6678" s="30">
        <f t="shared" si="1046"/>
        <v>1</v>
      </c>
      <c r="U6678" s="28">
        <f t="shared" si="1047"/>
        <v>1.0760000000000001</v>
      </c>
      <c r="V6678" t="str">
        <f t="shared" si="1048"/>
        <v>No</v>
      </c>
      <c r="W6678" t="str">
        <f t="shared" si="1049"/>
        <v>4/1/2021</v>
      </c>
      <c r="X6678">
        <f t="shared" si="1050"/>
        <v>1</v>
      </c>
      <c r="Y6678">
        <f t="shared" si="1051"/>
        <v>1.0760000000000001</v>
      </c>
      <c r="Z6678" t="str">
        <f t="shared" si="1052"/>
        <v/>
      </c>
    </row>
    <row r="6679" spans="1:26" ht="13" hidden="1" x14ac:dyDescent="0.25">
      <c r="A6679" t="s">
        <v>9792</v>
      </c>
      <c r="B6679" t="s">
        <v>34</v>
      </c>
      <c r="C6679" t="s">
        <v>5</v>
      </c>
      <c r="D6679" s="46">
        <v>0.1</v>
      </c>
      <c r="E6679" s="2">
        <v>44315</v>
      </c>
      <c r="F6679" t="s">
        <v>9733</v>
      </c>
      <c r="G6679" s="16">
        <v>44378</v>
      </c>
      <c r="H6679" s="16">
        <v>44742</v>
      </c>
      <c r="I6679" s="3">
        <v>10.76</v>
      </c>
      <c r="J6679" s="3">
        <v>-1.35</v>
      </c>
      <c r="K6679" s="3">
        <v>9.41</v>
      </c>
      <c r="Q6679" s="29">
        <f t="shared" si="1043"/>
        <v>1</v>
      </c>
      <c r="R6679" s="29">
        <f t="shared" si="1044"/>
        <v>2</v>
      </c>
      <c r="S6679" s="29">
        <f t="shared" si="1045"/>
        <v>1</v>
      </c>
      <c r="T6679" s="30">
        <f t="shared" si="1046"/>
        <v>1</v>
      </c>
      <c r="U6679" s="28">
        <f t="shared" si="1047"/>
        <v>1.0760000000000001</v>
      </c>
      <c r="V6679" t="str">
        <f t="shared" si="1048"/>
        <v>No</v>
      </c>
      <c r="W6679" t="str">
        <f t="shared" si="1049"/>
        <v>4/1/2021</v>
      </c>
      <c r="X6679">
        <f t="shared" si="1050"/>
        <v>1</v>
      </c>
      <c r="Y6679">
        <f t="shared" si="1051"/>
        <v>1.0760000000000001</v>
      </c>
      <c r="Z6679" t="str">
        <f t="shared" si="1052"/>
        <v/>
      </c>
    </row>
    <row r="6680" spans="1:26" ht="13" hidden="1" x14ac:dyDescent="0.25">
      <c r="A6680" t="s">
        <v>9793</v>
      </c>
      <c r="B6680" t="s">
        <v>34</v>
      </c>
      <c r="C6680" t="s">
        <v>5</v>
      </c>
      <c r="D6680" s="46">
        <v>0.1</v>
      </c>
      <c r="E6680" s="2">
        <v>44315</v>
      </c>
      <c r="F6680" t="s">
        <v>9733</v>
      </c>
      <c r="G6680" s="16">
        <v>44378</v>
      </c>
      <c r="H6680" s="16">
        <v>44742</v>
      </c>
      <c r="I6680" s="3">
        <v>10.76</v>
      </c>
      <c r="J6680" s="3">
        <v>-1.35</v>
      </c>
      <c r="K6680" s="3">
        <v>9.41</v>
      </c>
      <c r="Q6680" s="29">
        <f t="shared" si="1043"/>
        <v>1</v>
      </c>
      <c r="R6680" s="29">
        <f t="shared" si="1044"/>
        <v>2</v>
      </c>
      <c r="S6680" s="29">
        <f t="shared" si="1045"/>
        <v>1</v>
      </c>
      <c r="T6680" s="30">
        <f t="shared" si="1046"/>
        <v>1</v>
      </c>
      <c r="U6680" s="28">
        <f t="shared" si="1047"/>
        <v>1.0760000000000001</v>
      </c>
      <c r="V6680" t="str">
        <f t="shared" si="1048"/>
        <v>No</v>
      </c>
      <c r="W6680" t="str">
        <f t="shared" si="1049"/>
        <v>4/1/2021</v>
      </c>
      <c r="X6680">
        <f t="shared" si="1050"/>
        <v>1</v>
      </c>
      <c r="Y6680">
        <f t="shared" si="1051"/>
        <v>1.0760000000000001</v>
      </c>
      <c r="Z6680" t="str">
        <f t="shared" si="1052"/>
        <v/>
      </c>
    </row>
    <row r="6681" spans="1:26" ht="13" hidden="1" x14ac:dyDescent="0.25">
      <c r="A6681" t="s">
        <v>9794</v>
      </c>
      <c r="B6681" t="s">
        <v>34</v>
      </c>
      <c r="C6681" t="s">
        <v>5</v>
      </c>
      <c r="D6681" s="46">
        <v>0.1</v>
      </c>
      <c r="E6681" s="2">
        <v>44315</v>
      </c>
      <c r="F6681" t="s">
        <v>9733</v>
      </c>
      <c r="G6681" s="16">
        <v>44378</v>
      </c>
      <c r="H6681" s="16">
        <v>44742</v>
      </c>
      <c r="I6681" s="3">
        <v>10.76</v>
      </c>
      <c r="J6681" s="3">
        <v>-1.35</v>
      </c>
      <c r="K6681" s="3">
        <v>9.41</v>
      </c>
      <c r="Q6681" s="29">
        <f t="shared" si="1043"/>
        <v>1</v>
      </c>
      <c r="R6681" s="29">
        <f t="shared" si="1044"/>
        <v>2</v>
      </c>
      <c r="S6681" s="29">
        <f t="shared" si="1045"/>
        <v>1</v>
      </c>
      <c r="T6681" s="30">
        <f t="shared" si="1046"/>
        <v>1</v>
      </c>
      <c r="U6681" s="28">
        <f t="shared" si="1047"/>
        <v>1.0760000000000001</v>
      </c>
      <c r="V6681" t="str">
        <f t="shared" si="1048"/>
        <v>No</v>
      </c>
      <c r="W6681" t="str">
        <f t="shared" si="1049"/>
        <v>4/1/2021</v>
      </c>
      <c r="X6681">
        <f t="shared" si="1050"/>
        <v>1</v>
      </c>
      <c r="Y6681">
        <f t="shared" si="1051"/>
        <v>1.0760000000000001</v>
      </c>
      <c r="Z6681" t="str">
        <f t="shared" si="1052"/>
        <v/>
      </c>
    </row>
    <row r="6682" spans="1:26" ht="13" hidden="1" x14ac:dyDescent="0.25">
      <c r="A6682" t="s">
        <v>9795</v>
      </c>
      <c r="B6682" t="s">
        <v>34</v>
      </c>
      <c r="C6682" t="s">
        <v>5</v>
      </c>
      <c r="D6682" s="46">
        <v>0.1</v>
      </c>
      <c r="E6682" s="2">
        <v>44315</v>
      </c>
      <c r="F6682" t="s">
        <v>9733</v>
      </c>
      <c r="G6682" s="16">
        <v>44378</v>
      </c>
      <c r="H6682" s="16">
        <v>44742</v>
      </c>
      <c r="I6682" s="3">
        <v>10.76</v>
      </c>
      <c r="J6682" s="3">
        <v>-1.35</v>
      </c>
      <c r="K6682" s="3">
        <v>9.41</v>
      </c>
      <c r="Q6682" s="29">
        <f t="shared" si="1043"/>
        <v>1</v>
      </c>
      <c r="R6682" s="29">
        <f t="shared" si="1044"/>
        <v>2</v>
      </c>
      <c r="S6682" s="29">
        <f t="shared" si="1045"/>
        <v>1</v>
      </c>
      <c r="T6682" s="30">
        <f t="shared" si="1046"/>
        <v>1</v>
      </c>
      <c r="U6682" s="28">
        <f t="shared" si="1047"/>
        <v>1.0760000000000001</v>
      </c>
      <c r="V6682" t="str">
        <f t="shared" si="1048"/>
        <v>No</v>
      </c>
      <c r="W6682" t="str">
        <f t="shared" si="1049"/>
        <v>4/1/2021</v>
      </c>
      <c r="X6682">
        <f t="shared" si="1050"/>
        <v>1</v>
      </c>
      <c r="Y6682">
        <f t="shared" si="1051"/>
        <v>1.0760000000000001</v>
      </c>
      <c r="Z6682" t="str">
        <f t="shared" si="1052"/>
        <v/>
      </c>
    </row>
    <row r="6683" spans="1:26" ht="13" hidden="1" x14ac:dyDescent="0.25">
      <c r="A6683" t="s">
        <v>9796</v>
      </c>
      <c r="B6683" t="s">
        <v>34</v>
      </c>
      <c r="C6683" t="s">
        <v>5</v>
      </c>
      <c r="D6683" s="46">
        <v>0.1</v>
      </c>
      <c r="E6683" s="2">
        <v>44315</v>
      </c>
      <c r="F6683" t="s">
        <v>9733</v>
      </c>
      <c r="G6683" s="16">
        <v>44378</v>
      </c>
      <c r="H6683" s="16">
        <v>44742</v>
      </c>
      <c r="I6683" s="3">
        <v>10.76</v>
      </c>
      <c r="J6683" s="3">
        <v>-1.35</v>
      </c>
      <c r="K6683" s="3">
        <v>9.41</v>
      </c>
      <c r="Q6683" s="29">
        <f t="shared" si="1043"/>
        <v>1</v>
      </c>
      <c r="R6683" s="29">
        <f t="shared" si="1044"/>
        <v>2</v>
      </c>
      <c r="S6683" s="29">
        <f t="shared" si="1045"/>
        <v>1</v>
      </c>
      <c r="T6683" s="30">
        <f t="shared" si="1046"/>
        <v>1</v>
      </c>
      <c r="U6683" s="28">
        <f t="shared" si="1047"/>
        <v>1.0760000000000001</v>
      </c>
      <c r="V6683" t="str">
        <f t="shared" si="1048"/>
        <v>No</v>
      </c>
      <c r="W6683" t="str">
        <f t="shared" si="1049"/>
        <v>4/1/2021</v>
      </c>
      <c r="X6683">
        <f t="shared" si="1050"/>
        <v>1</v>
      </c>
      <c r="Y6683">
        <f t="shared" si="1051"/>
        <v>1.0760000000000001</v>
      </c>
      <c r="Z6683" t="str">
        <f t="shared" si="1052"/>
        <v/>
      </c>
    </row>
    <row r="6684" spans="1:26" ht="13" hidden="1" x14ac:dyDescent="0.25">
      <c r="A6684" t="s">
        <v>9797</v>
      </c>
      <c r="B6684" t="s">
        <v>34</v>
      </c>
      <c r="C6684" t="s">
        <v>5</v>
      </c>
      <c r="D6684" s="46">
        <v>0.1</v>
      </c>
      <c r="E6684" s="2">
        <v>44315</v>
      </c>
      <c r="F6684" t="s">
        <v>9733</v>
      </c>
      <c r="G6684" s="16">
        <v>44378</v>
      </c>
      <c r="H6684" s="16">
        <v>44742</v>
      </c>
      <c r="I6684" s="3">
        <v>10.76</v>
      </c>
      <c r="J6684" s="3">
        <v>-1.35</v>
      </c>
      <c r="K6684" s="3">
        <v>9.41</v>
      </c>
      <c r="Q6684" s="29">
        <f t="shared" si="1043"/>
        <v>1</v>
      </c>
      <c r="R6684" s="29">
        <f t="shared" si="1044"/>
        <v>2</v>
      </c>
      <c r="S6684" s="29">
        <f t="shared" si="1045"/>
        <v>1</v>
      </c>
      <c r="T6684" s="30">
        <f t="shared" si="1046"/>
        <v>1</v>
      </c>
      <c r="U6684" s="28">
        <f t="shared" si="1047"/>
        <v>1.0760000000000001</v>
      </c>
      <c r="V6684" t="str">
        <f t="shared" si="1048"/>
        <v>No</v>
      </c>
      <c r="W6684" t="str">
        <f t="shared" si="1049"/>
        <v>4/1/2021</v>
      </c>
      <c r="X6684">
        <f t="shared" si="1050"/>
        <v>1</v>
      </c>
      <c r="Y6684">
        <f t="shared" si="1051"/>
        <v>1.0760000000000001</v>
      </c>
      <c r="Z6684" t="str">
        <f t="shared" si="1052"/>
        <v/>
      </c>
    </row>
    <row r="6685" spans="1:26" ht="13" hidden="1" x14ac:dyDescent="0.25">
      <c r="A6685" t="s">
        <v>9798</v>
      </c>
      <c r="B6685" t="s">
        <v>34</v>
      </c>
      <c r="C6685" t="s">
        <v>5</v>
      </c>
      <c r="D6685" s="46">
        <v>0.1</v>
      </c>
      <c r="E6685" s="2">
        <v>44315</v>
      </c>
      <c r="F6685" t="s">
        <v>9733</v>
      </c>
      <c r="G6685" s="16">
        <v>44378</v>
      </c>
      <c r="H6685" s="16">
        <v>44742</v>
      </c>
      <c r="I6685" s="3">
        <v>10.76</v>
      </c>
      <c r="J6685" s="3">
        <v>-1.35</v>
      </c>
      <c r="K6685" s="3">
        <v>9.41</v>
      </c>
      <c r="Q6685" s="29">
        <f t="shared" si="1043"/>
        <v>1</v>
      </c>
      <c r="R6685" s="29">
        <f t="shared" si="1044"/>
        <v>2</v>
      </c>
      <c r="S6685" s="29">
        <f t="shared" si="1045"/>
        <v>1</v>
      </c>
      <c r="T6685" s="30">
        <f t="shared" si="1046"/>
        <v>1</v>
      </c>
      <c r="U6685" s="28">
        <f t="shared" si="1047"/>
        <v>1.0760000000000001</v>
      </c>
      <c r="V6685" t="str">
        <f t="shared" si="1048"/>
        <v>No</v>
      </c>
      <c r="W6685" t="str">
        <f t="shared" si="1049"/>
        <v>4/1/2021</v>
      </c>
      <c r="X6685">
        <f t="shared" si="1050"/>
        <v>1</v>
      </c>
      <c r="Y6685">
        <f t="shared" si="1051"/>
        <v>1.0760000000000001</v>
      </c>
      <c r="Z6685" t="str">
        <f t="shared" si="1052"/>
        <v/>
      </c>
    </row>
    <row r="6686" spans="1:26" ht="13" hidden="1" x14ac:dyDescent="0.25">
      <c r="A6686" t="s">
        <v>9799</v>
      </c>
      <c r="B6686" t="s">
        <v>34</v>
      </c>
      <c r="C6686" t="s">
        <v>5</v>
      </c>
      <c r="D6686" s="46">
        <v>0.1</v>
      </c>
      <c r="E6686" s="2">
        <v>44315</v>
      </c>
      <c r="F6686" t="s">
        <v>9733</v>
      </c>
      <c r="G6686" s="16">
        <v>44378</v>
      </c>
      <c r="H6686" s="16">
        <v>44742</v>
      </c>
      <c r="I6686" s="3">
        <v>63.27</v>
      </c>
      <c r="J6686" s="3">
        <v>-7.91</v>
      </c>
      <c r="K6686" s="3">
        <v>55.36</v>
      </c>
      <c r="Q6686" s="29">
        <f t="shared" si="1043"/>
        <v>1</v>
      </c>
      <c r="R6686" s="29">
        <f t="shared" si="1044"/>
        <v>2</v>
      </c>
      <c r="S6686" s="29">
        <f t="shared" si="1045"/>
        <v>1</v>
      </c>
      <c r="T6686" s="30">
        <f t="shared" si="1046"/>
        <v>1</v>
      </c>
      <c r="U6686" s="28">
        <f t="shared" si="1047"/>
        <v>6.3270000000000008</v>
      </c>
      <c r="V6686" t="str">
        <f t="shared" si="1048"/>
        <v>No</v>
      </c>
      <c r="W6686" t="str">
        <f t="shared" si="1049"/>
        <v>4/1/2021</v>
      </c>
      <c r="X6686">
        <f t="shared" si="1050"/>
        <v>1</v>
      </c>
      <c r="Y6686">
        <f t="shared" si="1051"/>
        <v>6.3270000000000008</v>
      </c>
      <c r="Z6686" t="str">
        <f t="shared" si="1052"/>
        <v/>
      </c>
    </row>
    <row r="6687" spans="1:26" ht="13" hidden="1" x14ac:dyDescent="0.25">
      <c r="A6687" t="s">
        <v>9800</v>
      </c>
      <c r="B6687" t="s">
        <v>34</v>
      </c>
      <c r="C6687" t="s">
        <v>5</v>
      </c>
      <c r="D6687" s="46">
        <v>0.1</v>
      </c>
      <c r="E6687" s="2">
        <v>44315</v>
      </c>
      <c r="F6687" t="s">
        <v>9733</v>
      </c>
      <c r="G6687" s="16">
        <v>44378</v>
      </c>
      <c r="H6687" s="16">
        <v>44742</v>
      </c>
      <c r="I6687" s="3">
        <v>63.27</v>
      </c>
      <c r="J6687" s="3">
        <v>-7.91</v>
      </c>
      <c r="K6687" s="3">
        <v>55.36</v>
      </c>
      <c r="Q6687" s="29">
        <f t="shared" si="1043"/>
        <v>1</v>
      </c>
      <c r="R6687" s="29">
        <f t="shared" si="1044"/>
        <v>2</v>
      </c>
      <c r="S6687" s="29">
        <f t="shared" si="1045"/>
        <v>1</v>
      </c>
      <c r="T6687" s="30">
        <f t="shared" si="1046"/>
        <v>1</v>
      </c>
      <c r="U6687" s="28">
        <f t="shared" si="1047"/>
        <v>6.3270000000000008</v>
      </c>
      <c r="V6687" t="str">
        <f t="shared" si="1048"/>
        <v>No</v>
      </c>
      <c r="W6687" t="str">
        <f t="shared" si="1049"/>
        <v>4/1/2021</v>
      </c>
      <c r="X6687">
        <f t="shared" si="1050"/>
        <v>1</v>
      </c>
      <c r="Y6687">
        <f t="shared" si="1051"/>
        <v>6.3270000000000008</v>
      </c>
      <c r="Z6687" t="str">
        <f t="shared" si="1052"/>
        <v/>
      </c>
    </row>
    <row r="6688" spans="1:26" ht="13" hidden="1" x14ac:dyDescent="0.25">
      <c r="A6688" t="s">
        <v>9801</v>
      </c>
      <c r="B6688" t="s">
        <v>34</v>
      </c>
      <c r="C6688" t="s">
        <v>5</v>
      </c>
      <c r="D6688" s="46">
        <v>0.1</v>
      </c>
      <c r="E6688" s="2">
        <v>44315</v>
      </c>
      <c r="F6688" t="s">
        <v>9733</v>
      </c>
      <c r="G6688" s="16">
        <v>44378</v>
      </c>
      <c r="H6688" s="16">
        <v>44742</v>
      </c>
      <c r="I6688" s="3">
        <v>63.27</v>
      </c>
      <c r="J6688" s="3">
        <v>-7.91</v>
      </c>
      <c r="K6688" s="3">
        <v>55.36</v>
      </c>
      <c r="Q6688" s="29">
        <f t="shared" si="1043"/>
        <v>1</v>
      </c>
      <c r="R6688" s="29">
        <f t="shared" si="1044"/>
        <v>2</v>
      </c>
      <c r="S6688" s="29">
        <f t="shared" si="1045"/>
        <v>1</v>
      </c>
      <c r="T6688" s="30">
        <f t="shared" si="1046"/>
        <v>1</v>
      </c>
      <c r="U6688" s="28">
        <f t="shared" si="1047"/>
        <v>6.3270000000000008</v>
      </c>
      <c r="V6688" t="str">
        <f t="shared" si="1048"/>
        <v>No</v>
      </c>
      <c r="W6688" t="str">
        <f t="shared" si="1049"/>
        <v>4/1/2021</v>
      </c>
      <c r="X6688">
        <f t="shared" si="1050"/>
        <v>1</v>
      </c>
      <c r="Y6688">
        <f t="shared" si="1051"/>
        <v>6.3270000000000008</v>
      </c>
      <c r="Z6688" t="str">
        <f t="shared" si="1052"/>
        <v/>
      </c>
    </row>
    <row r="6689" spans="1:26" ht="13" hidden="1" x14ac:dyDescent="0.25">
      <c r="A6689" t="s">
        <v>9802</v>
      </c>
      <c r="B6689" t="s">
        <v>34</v>
      </c>
      <c r="C6689" t="s">
        <v>5</v>
      </c>
      <c r="D6689" s="46">
        <v>0.1</v>
      </c>
      <c r="E6689" s="2">
        <v>44315</v>
      </c>
      <c r="F6689" t="s">
        <v>9733</v>
      </c>
      <c r="G6689" s="16">
        <v>44378</v>
      </c>
      <c r="H6689" s="16">
        <v>44742</v>
      </c>
      <c r="I6689" s="3">
        <v>63.27</v>
      </c>
      <c r="J6689" s="3">
        <v>-7.91</v>
      </c>
      <c r="K6689" s="3">
        <v>55.36</v>
      </c>
      <c r="Q6689" s="29">
        <f t="shared" si="1043"/>
        <v>1</v>
      </c>
      <c r="R6689" s="29">
        <f t="shared" si="1044"/>
        <v>2</v>
      </c>
      <c r="S6689" s="29">
        <f t="shared" si="1045"/>
        <v>1</v>
      </c>
      <c r="T6689" s="30">
        <f t="shared" si="1046"/>
        <v>1</v>
      </c>
      <c r="U6689" s="28">
        <f t="shared" si="1047"/>
        <v>6.3270000000000008</v>
      </c>
      <c r="V6689" t="str">
        <f t="shared" si="1048"/>
        <v>No</v>
      </c>
      <c r="W6689" t="str">
        <f t="shared" si="1049"/>
        <v>4/1/2021</v>
      </c>
      <c r="X6689">
        <f t="shared" si="1050"/>
        <v>1</v>
      </c>
      <c r="Y6689">
        <f t="shared" si="1051"/>
        <v>6.3270000000000008</v>
      </c>
      <c r="Z6689" t="str">
        <f t="shared" si="1052"/>
        <v/>
      </c>
    </row>
    <row r="6690" spans="1:26" ht="13" hidden="1" x14ac:dyDescent="0.25">
      <c r="A6690" t="s">
        <v>9803</v>
      </c>
      <c r="B6690" t="s">
        <v>34</v>
      </c>
      <c r="C6690" t="s">
        <v>5</v>
      </c>
      <c r="D6690" s="46">
        <v>0.1</v>
      </c>
      <c r="E6690" s="2">
        <v>44315</v>
      </c>
      <c r="F6690" t="s">
        <v>9733</v>
      </c>
      <c r="G6690" s="16">
        <v>44378</v>
      </c>
      <c r="H6690" s="16">
        <v>44742</v>
      </c>
      <c r="I6690" s="3">
        <v>107.56</v>
      </c>
      <c r="J6690" s="3">
        <v>-13.45</v>
      </c>
      <c r="K6690" s="3">
        <v>94.11</v>
      </c>
      <c r="Q6690" s="29">
        <f t="shared" si="1043"/>
        <v>1</v>
      </c>
      <c r="R6690" s="29">
        <f t="shared" si="1044"/>
        <v>2</v>
      </c>
      <c r="S6690" s="29">
        <f t="shared" si="1045"/>
        <v>1</v>
      </c>
      <c r="T6690" s="30">
        <f t="shared" si="1046"/>
        <v>1</v>
      </c>
      <c r="U6690" s="28">
        <f t="shared" si="1047"/>
        <v>10.756</v>
      </c>
      <c r="V6690" t="str">
        <f t="shared" si="1048"/>
        <v>No</v>
      </c>
      <c r="W6690" t="str">
        <f t="shared" si="1049"/>
        <v>4/1/2021</v>
      </c>
      <c r="X6690">
        <f t="shared" si="1050"/>
        <v>1</v>
      </c>
      <c r="Y6690">
        <f t="shared" si="1051"/>
        <v>10.756</v>
      </c>
      <c r="Z6690" t="str">
        <f t="shared" si="1052"/>
        <v/>
      </c>
    </row>
    <row r="6691" spans="1:26" ht="13" hidden="1" x14ac:dyDescent="0.25">
      <c r="A6691" t="s">
        <v>9804</v>
      </c>
      <c r="B6691" t="s">
        <v>34</v>
      </c>
      <c r="C6691" t="s">
        <v>5</v>
      </c>
      <c r="D6691" s="46">
        <v>0.1</v>
      </c>
      <c r="E6691" s="2">
        <v>44315</v>
      </c>
      <c r="F6691" t="s">
        <v>9733</v>
      </c>
      <c r="G6691" s="16">
        <v>44378</v>
      </c>
      <c r="H6691" s="16">
        <v>44742</v>
      </c>
      <c r="I6691" s="3">
        <v>107.56</v>
      </c>
      <c r="J6691" s="3">
        <v>-13.45</v>
      </c>
      <c r="K6691" s="3">
        <v>94.11</v>
      </c>
      <c r="Q6691" s="29">
        <f t="shared" si="1043"/>
        <v>1</v>
      </c>
      <c r="R6691" s="29">
        <f t="shared" si="1044"/>
        <v>2</v>
      </c>
      <c r="S6691" s="29">
        <f t="shared" si="1045"/>
        <v>1</v>
      </c>
      <c r="T6691" s="30">
        <f t="shared" si="1046"/>
        <v>1</v>
      </c>
      <c r="U6691" s="28">
        <f t="shared" si="1047"/>
        <v>10.756</v>
      </c>
      <c r="V6691" t="str">
        <f t="shared" si="1048"/>
        <v>No</v>
      </c>
      <c r="W6691" t="str">
        <f t="shared" si="1049"/>
        <v>4/1/2021</v>
      </c>
      <c r="X6691">
        <f t="shared" si="1050"/>
        <v>1</v>
      </c>
      <c r="Y6691">
        <f t="shared" si="1051"/>
        <v>10.756</v>
      </c>
      <c r="Z6691" t="str">
        <f t="shared" si="1052"/>
        <v/>
      </c>
    </row>
    <row r="6692" spans="1:26" ht="13" hidden="1" x14ac:dyDescent="0.25">
      <c r="A6692" t="s">
        <v>9805</v>
      </c>
      <c r="B6692" t="s">
        <v>34</v>
      </c>
      <c r="C6692" t="s">
        <v>5</v>
      </c>
      <c r="D6692" s="46">
        <v>0.1</v>
      </c>
      <c r="E6692" s="2">
        <v>44315</v>
      </c>
      <c r="F6692" t="s">
        <v>9733</v>
      </c>
      <c r="G6692" s="16">
        <v>44378</v>
      </c>
      <c r="H6692" s="16">
        <v>44742</v>
      </c>
      <c r="I6692" s="3">
        <v>107.56</v>
      </c>
      <c r="J6692" s="3">
        <v>-13.45</v>
      </c>
      <c r="K6692" s="3">
        <v>94.11</v>
      </c>
      <c r="Q6692" s="29">
        <f t="shared" si="1043"/>
        <v>1</v>
      </c>
      <c r="R6692" s="29">
        <f t="shared" si="1044"/>
        <v>2</v>
      </c>
      <c r="S6692" s="29">
        <f t="shared" si="1045"/>
        <v>1</v>
      </c>
      <c r="T6692" s="30">
        <f t="shared" si="1046"/>
        <v>1</v>
      </c>
      <c r="U6692" s="28">
        <f t="shared" si="1047"/>
        <v>10.756</v>
      </c>
      <c r="V6692" t="str">
        <f t="shared" si="1048"/>
        <v>No</v>
      </c>
      <c r="W6692" t="str">
        <f t="shared" si="1049"/>
        <v>4/1/2021</v>
      </c>
      <c r="X6692">
        <f t="shared" si="1050"/>
        <v>1</v>
      </c>
      <c r="Y6692">
        <f t="shared" si="1051"/>
        <v>10.756</v>
      </c>
      <c r="Z6692" t="str">
        <f t="shared" si="1052"/>
        <v/>
      </c>
    </row>
    <row r="6693" spans="1:26" ht="13" hidden="1" x14ac:dyDescent="0.25">
      <c r="A6693" t="s">
        <v>9806</v>
      </c>
      <c r="B6693" t="s">
        <v>34</v>
      </c>
      <c r="C6693" t="s">
        <v>5</v>
      </c>
      <c r="D6693" s="46">
        <v>0.1</v>
      </c>
      <c r="E6693" s="2">
        <v>44315</v>
      </c>
      <c r="F6693" t="s">
        <v>9733</v>
      </c>
      <c r="G6693" s="16">
        <v>44378</v>
      </c>
      <c r="H6693" s="16">
        <v>44742</v>
      </c>
      <c r="I6693" s="3">
        <v>107.56</v>
      </c>
      <c r="J6693" s="3">
        <v>-13.45</v>
      </c>
      <c r="K6693" s="3">
        <v>94.11</v>
      </c>
      <c r="Q6693" s="29">
        <f t="shared" si="1043"/>
        <v>1</v>
      </c>
      <c r="R6693" s="29">
        <f t="shared" si="1044"/>
        <v>2</v>
      </c>
      <c r="S6693" s="29">
        <f t="shared" si="1045"/>
        <v>1</v>
      </c>
      <c r="T6693" s="30">
        <f t="shared" si="1046"/>
        <v>1</v>
      </c>
      <c r="U6693" s="28">
        <f t="shared" si="1047"/>
        <v>10.756</v>
      </c>
      <c r="V6693" t="str">
        <f t="shared" si="1048"/>
        <v>No</v>
      </c>
      <c r="W6693" t="str">
        <f t="shared" si="1049"/>
        <v>4/1/2021</v>
      </c>
      <c r="X6693">
        <f t="shared" si="1050"/>
        <v>1</v>
      </c>
      <c r="Y6693">
        <f t="shared" si="1051"/>
        <v>10.756</v>
      </c>
      <c r="Z6693" t="str">
        <f t="shared" si="1052"/>
        <v/>
      </c>
    </row>
    <row r="6694" spans="1:26" ht="13" hidden="1" x14ac:dyDescent="0.25">
      <c r="A6694" t="s">
        <v>9807</v>
      </c>
      <c r="B6694" t="s">
        <v>34</v>
      </c>
      <c r="C6694" t="s">
        <v>5</v>
      </c>
      <c r="D6694" s="46">
        <v>0.1</v>
      </c>
      <c r="E6694" s="2">
        <v>44315</v>
      </c>
      <c r="F6694" t="s">
        <v>9733</v>
      </c>
      <c r="G6694" s="16">
        <v>44378</v>
      </c>
      <c r="H6694" s="16">
        <v>44742</v>
      </c>
      <c r="I6694" s="3">
        <v>101.24</v>
      </c>
      <c r="J6694" s="3">
        <v>-12.65</v>
      </c>
      <c r="K6694" s="3">
        <v>88.59</v>
      </c>
      <c r="Q6694" s="29">
        <f t="shared" si="1043"/>
        <v>1</v>
      </c>
      <c r="R6694" s="29">
        <f t="shared" si="1044"/>
        <v>2</v>
      </c>
      <c r="S6694" s="29">
        <f t="shared" si="1045"/>
        <v>1</v>
      </c>
      <c r="T6694" s="30">
        <f t="shared" si="1046"/>
        <v>1</v>
      </c>
      <c r="U6694" s="28">
        <f t="shared" si="1047"/>
        <v>10.124000000000001</v>
      </c>
      <c r="V6694" t="str">
        <f t="shared" si="1048"/>
        <v>No</v>
      </c>
      <c r="W6694" t="str">
        <f t="shared" si="1049"/>
        <v>4/1/2021</v>
      </c>
      <c r="X6694">
        <f t="shared" si="1050"/>
        <v>1</v>
      </c>
      <c r="Y6694">
        <f t="shared" si="1051"/>
        <v>10.124000000000001</v>
      </c>
      <c r="Z6694" t="str">
        <f t="shared" si="1052"/>
        <v/>
      </c>
    </row>
    <row r="6695" spans="1:26" ht="13" hidden="1" x14ac:dyDescent="0.25">
      <c r="A6695" t="s">
        <v>9808</v>
      </c>
      <c r="B6695" t="s">
        <v>34</v>
      </c>
      <c r="C6695" t="s">
        <v>5</v>
      </c>
      <c r="D6695" s="46">
        <v>0.1</v>
      </c>
      <c r="E6695" s="2">
        <v>44315</v>
      </c>
      <c r="F6695" t="s">
        <v>9733</v>
      </c>
      <c r="G6695" s="16">
        <v>44378</v>
      </c>
      <c r="H6695" s="16">
        <v>44742</v>
      </c>
      <c r="I6695" s="3">
        <v>101.24</v>
      </c>
      <c r="J6695" s="3">
        <v>-12.65</v>
      </c>
      <c r="K6695" s="3">
        <v>88.59</v>
      </c>
      <c r="Q6695" s="29">
        <f t="shared" si="1043"/>
        <v>1</v>
      </c>
      <c r="R6695" s="29">
        <f t="shared" si="1044"/>
        <v>2</v>
      </c>
      <c r="S6695" s="29">
        <f t="shared" si="1045"/>
        <v>1</v>
      </c>
      <c r="T6695" s="30">
        <f t="shared" si="1046"/>
        <v>1</v>
      </c>
      <c r="U6695" s="28">
        <f t="shared" si="1047"/>
        <v>10.124000000000001</v>
      </c>
      <c r="V6695" t="str">
        <f t="shared" si="1048"/>
        <v>No</v>
      </c>
      <c r="W6695" t="str">
        <f t="shared" si="1049"/>
        <v>4/1/2021</v>
      </c>
      <c r="X6695">
        <f t="shared" si="1050"/>
        <v>1</v>
      </c>
      <c r="Y6695">
        <f t="shared" si="1051"/>
        <v>10.124000000000001</v>
      </c>
      <c r="Z6695" t="str">
        <f t="shared" si="1052"/>
        <v/>
      </c>
    </row>
    <row r="6696" spans="1:26" ht="13" hidden="1" x14ac:dyDescent="0.25">
      <c r="A6696" t="s">
        <v>9809</v>
      </c>
      <c r="B6696" t="s">
        <v>34</v>
      </c>
      <c r="C6696" t="s">
        <v>5</v>
      </c>
      <c r="D6696" s="46">
        <v>0.1</v>
      </c>
      <c r="E6696" s="2">
        <v>44315</v>
      </c>
      <c r="F6696" t="s">
        <v>9733</v>
      </c>
      <c r="G6696" s="16">
        <v>44378</v>
      </c>
      <c r="H6696" s="16">
        <v>44742</v>
      </c>
      <c r="I6696" s="3">
        <v>101.24</v>
      </c>
      <c r="J6696" s="3">
        <v>-12.65</v>
      </c>
      <c r="K6696" s="3">
        <v>88.59</v>
      </c>
      <c r="Q6696" s="29">
        <f t="shared" si="1043"/>
        <v>1</v>
      </c>
      <c r="R6696" s="29">
        <f t="shared" si="1044"/>
        <v>2</v>
      </c>
      <c r="S6696" s="29">
        <f t="shared" si="1045"/>
        <v>1</v>
      </c>
      <c r="T6696" s="30">
        <f t="shared" si="1046"/>
        <v>1</v>
      </c>
      <c r="U6696" s="28">
        <f t="shared" si="1047"/>
        <v>10.124000000000001</v>
      </c>
      <c r="V6696" t="str">
        <f t="shared" si="1048"/>
        <v>No</v>
      </c>
      <c r="W6696" t="str">
        <f t="shared" si="1049"/>
        <v>4/1/2021</v>
      </c>
      <c r="X6696">
        <f t="shared" si="1050"/>
        <v>1</v>
      </c>
      <c r="Y6696">
        <f t="shared" si="1051"/>
        <v>10.124000000000001</v>
      </c>
      <c r="Z6696" t="str">
        <f t="shared" si="1052"/>
        <v/>
      </c>
    </row>
    <row r="6697" spans="1:26" ht="13" hidden="1" x14ac:dyDescent="0.25">
      <c r="A6697" t="s">
        <v>9810</v>
      </c>
      <c r="B6697" t="s">
        <v>34</v>
      </c>
      <c r="C6697" t="s">
        <v>5</v>
      </c>
      <c r="D6697" s="46">
        <v>0.1</v>
      </c>
      <c r="E6697" s="2">
        <v>44315</v>
      </c>
      <c r="F6697" t="s">
        <v>9733</v>
      </c>
      <c r="G6697" s="16">
        <v>44378</v>
      </c>
      <c r="H6697" s="16">
        <v>44742</v>
      </c>
      <c r="I6697" s="3">
        <v>101.24</v>
      </c>
      <c r="J6697" s="3">
        <v>-12.65</v>
      </c>
      <c r="K6697" s="3">
        <v>88.59</v>
      </c>
      <c r="Q6697" s="29">
        <f t="shared" si="1043"/>
        <v>1</v>
      </c>
      <c r="R6697" s="29">
        <f t="shared" si="1044"/>
        <v>2</v>
      </c>
      <c r="S6697" s="29">
        <f t="shared" si="1045"/>
        <v>1</v>
      </c>
      <c r="T6697" s="30">
        <f t="shared" si="1046"/>
        <v>1</v>
      </c>
      <c r="U6697" s="28">
        <f t="shared" si="1047"/>
        <v>10.124000000000001</v>
      </c>
      <c r="V6697" t="str">
        <f t="shared" si="1048"/>
        <v>No</v>
      </c>
      <c r="W6697" t="str">
        <f t="shared" si="1049"/>
        <v>4/1/2021</v>
      </c>
      <c r="X6697">
        <f t="shared" si="1050"/>
        <v>1</v>
      </c>
      <c r="Y6697">
        <f t="shared" si="1051"/>
        <v>10.124000000000001</v>
      </c>
      <c r="Z6697" t="str">
        <f t="shared" si="1052"/>
        <v/>
      </c>
    </row>
    <row r="6698" spans="1:26" ht="13" hidden="1" x14ac:dyDescent="0.25">
      <c r="A6698" t="s">
        <v>9811</v>
      </c>
      <c r="B6698" t="s">
        <v>34</v>
      </c>
      <c r="C6698" t="s">
        <v>5</v>
      </c>
      <c r="D6698" s="46">
        <v>0.1</v>
      </c>
      <c r="E6698" s="2">
        <v>44315</v>
      </c>
      <c r="F6698" t="s">
        <v>9733</v>
      </c>
      <c r="G6698" s="16">
        <v>44378</v>
      </c>
      <c r="H6698" s="16">
        <v>44742</v>
      </c>
      <c r="I6698" s="3">
        <v>101.24</v>
      </c>
      <c r="J6698" s="3">
        <v>-12.65</v>
      </c>
      <c r="K6698" s="3">
        <v>88.59</v>
      </c>
      <c r="Q6698" s="29">
        <f t="shared" si="1043"/>
        <v>1</v>
      </c>
      <c r="R6698" s="29">
        <f t="shared" si="1044"/>
        <v>2</v>
      </c>
      <c r="S6698" s="29">
        <f t="shared" si="1045"/>
        <v>1</v>
      </c>
      <c r="T6698" s="30">
        <f t="shared" si="1046"/>
        <v>1</v>
      </c>
      <c r="U6698" s="28">
        <f t="shared" si="1047"/>
        <v>10.124000000000001</v>
      </c>
      <c r="V6698" t="str">
        <f t="shared" si="1048"/>
        <v>No</v>
      </c>
      <c r="W6698" t="str">
        <f t="shared" si="1049"/>
        <v>4/1/2021</v>
      </c>
      <c r="X6698">
        <f t="shared" si="1050"/>
        <v>1</v>
      </c>
      <c r="Y6698">
        <f t="shared" si="1051"/>
        <v>10.124000000000001</v>
      </c>
      <c r="Z6698" t="str">
        <f t="shared" si="1052"/>
        <v/>
      </c>
    </row>
    <row r="6699" spans="1:26" ht="13" hidden="1" x14ac:dyDescent="0.25">
      <c r="A6699" t="s">
        <v>9812</v>
      </c>
      <c r="B6699" t="s">
        <v>34</v>
      </c>
      <c r="C6699" t="s">
        <v>5</v>
      </c>
      <c r="D6699" s="46">
        <v>0.1</v>
      </c>
      <c r="E6699" s="2">
        <v>44315</v>
      </c>
      <c r="F6699" t="s">
        <v>9733</v>
      </c>
      <c r="G6699" s="16">
        <v>44378</v>
      </c>
      <c r="H6699" s="16">
        <v>44742</v>
      </c>
      <c r="I6699" s="3">
        <v>101.24</v>
      </c>
      <c r="J6699" s="3">
        <v>-12.65</v>
      </c>
      <c r="K6699" s="3">
        <v>88.59</v>
      </c>
      <c r="Q6699" s="29">
        <f t="shared" si="1043"/>
        <v>1</v>
      </c>
      <c r="R6699" s="29">
        <f t="shared" si="1044"/>
        <v>2</v>
      </c>
      <c r="S6699" s="29">
        <f t="shared" si="1045"/>
        <v>1</v>
      </c>
      <c r="T6699" s="30">
        <f t="shared" si="1046"/>
        <v>1</v>
      </c>
      <c r="U6699" s="28">
        <f t="shared" si="1047"/>
        <v>10.124000000000001</v>
      </c>
      <c r="V6699" t="str">
        <f t="shared" si="1048"/>
        <v>No</v>
      </c>
      <c r="W6699" t="str">
        <f t="shared" si="1049"/>
        <v>4/1/2021</v>
      </c>
      <c r="X6699">
        <f t="shared" si="1050"/>
        <v>1</v>
      </c>
      <c r="Y6699">
        <f t="shared" si="1051"/>
        <v>10.124000000000001</v>
      </c>
      <c r="Z6699" t="str">
        <f t="shared" si="1052"/>
        <v/>
      </c>
    </row>
    <row r="6700" spans="1:26" ht="13" hidden="1" x14ac:dyDescent="0.25">
      <c r="A6700" t="s">
        <v>9813</v>
      </c>
      <c r="B6700" t="s">
        <v>34</v>
      </c>
      <c r="C6700" t="s">
        <v>5</v>
      </c>
      <c r="D6700" s="46">
        <v>0.1</v>
      </c>
      <c r="E6700" s="2">
        <v>44315</v>
      </c>
      <c r="F6700" t="s">
        <v>9733</v>
      </c>
      <c r="G6700" s="16">
        <v>44378</v>
      </c>
      <c r="H6700" s="16">
        <v>44742</v>
      </c>
      <c r="I6700" s="3">
        <v>101.24</v>
      </c>
      <c r="J6700" s="3">
        <v>-12.65</v>
      </c>
      <c r="K6700" s="3">
        <v>88.59</v>
      </c>
      <c r="Q6700" s="29">
        <f t="shared" si="1043"/>
        <v>1</v>
      </c>
      <c r="R6700" s="29">
        <f t="shared" si="1044"/>
        <v>2</v>
      </c>
      <c r="S6700" s="29">
        <f t="shared" si="1045"/>
        <v>1</v>
      </c>
      <c r="T6700" s="30">
        <f t="shared" si="1046"/>
        <v>1</v>
      </c>
      <c r="U6700" s="28">
        <f t="shared" si="1047"/>
        <v>10.124000000000001</v>
      </c>
      <c r="V6700" t="str">
        <f t="shared" si="1048"/>
        <v>No</v>
      </c>
      <c r="W6700" t="str">
        <f t="shared" si="1049"/>
        <v>4/1/2021</v>
      </c>
      <c r="X6700">
        <f t="shared" si="1050"/>
        <v>1</v>
      </c>
      <c r="Y6700">
        <f t="shared" si="1051"/>
        <v>10.124000000000001</v>
      </c>
      <c r="Z6700" t="str">
        <f t="shared" si="1052"/>
        <v/>
      </c>
    </row>
    <row r="6701" spans="1:26" ht="13" hidden="1" x14ac:dyDescent="0.25">
      <c r="A6701" t="s">
        <v>9814</v>
      </c>
      <c r="B6701" t="s">
        <v>34</v>
      </c>
      <c r="C6701" t="s">
        <v>5</v>
      </c>
      <c r="D6701" s="46">
        <v>0.1</v>
      </c>
      <c r="E6701" s="2">
        <v>44283</v>
      </c>
      <c r="F6701" t="s">
        <v>9815</v>
      </c>
      <c r="G6701" s="16">
        <v>44378</v>
      </c>
      <c r="H6701" s="16">
        <v>44742</v>
      </c>
      <c r="I6701" s="3">
        <v>63.34</v>
      </c>
      <c r="J6701" s="3">
        <v>-8.44</v>
      </c>
      <c r="K6701" s="3">
        <v>54.9</v>
      </c>
      <c r="Q6701" s="29">
        <f t="shared" si="1043"/>
        <v>1</v>
      </c>
      <c r="R6701" s="29">
        <f t="shared" si="1044"/>
        <v>3</v>
      </c>
      <c r="S6701" s="29">
        <f t="shared" si="1045"/>
        <v>2</v>
      </c>
      <c r="T6701" s="30">
        <f t="shared" si="1046"/>
        <v>1</v>
      </c>
      <c r="U6701" s="28">
        <f t="shared" si="1047"/>
        <v>6.3340000000000005</v>
      </c>
      <c r="V6701" t="str">
        <f t="shared" si="1048"/>
        <v>No</v>
      </c>
      <c r="W6701" t="str">
        <f t="shared" si="1049"/>
        <v>3/1/2021</v>
      </c>
      <c r="X6701">
        <f t="shared" si="1050"/>
        <v>1</v>
      </c>
      <c r="Y6701">
        <f t="shared" si="1051"/>
        <v>6.3340000000000005</v>
      </c>
      <c r="Z6701" t="str">
        <f t="shared" si="1052"/>
        <v/>
      </c>
    </row>
    <row r="6702" spans="1:26" ht="13" hidden="1" x14ac:dyDescent="0.25">
      <c r="A6702" t="s">
        <v>9816</v>
      </c>
      <c r="B6702" t="s">
        <v>34</v>
      </c>
      <c r="C6702" t="s">
        <v>5</v>
      </c>
      <c r="D6702" s="46">
        <v>0.1</v>
      </c>
      <c r="E6702" s="2">
        <v>44283</v>
      </c>
      <c r="F6702" t="s">
        <v>9815</v>
      </c>
      <c r="G6702" s="16">
        <v>44378</v>
      </c>
      <c r="H6702" s="16">
        <v>44742</v>
      </c>
      <c r="I6702" s="3">
        <v>63.27</v>
      </c>
      <c r="J6702" s="3">
        <v>-8.44</v>
      </c>
      <c r="K6702" s="3">
        <v>54.83</v>
      </c>
      <c r="Q6702" s="29">
        <f t="shared" si="1043"/>
        <v>1</v>
      </c>
      <c r="R6702" s="29">
        <f t="shared" si="1044"/>
        <v>3</v>
      </c>
      <c r="S6702" s="29">
        <f t="shared" si="1045"/>
        <v>2</v>
      </c>
      <c r="T6702" s="30">
        <f t="shared" si="1046"/>
        <v>1</v>
      </c>
      <c r="U6702" s="28">
        <f t="shared" si="1047"/>
        <v>6.3270000000000008</v>
      </c>
      <c r="V6702" t="str">
        <f t="shared" si="1048"/>
        <v>No</v>
      </c>
      <c r="W6702" t="str">
        <f t="shared" si="1049"/>
        <v>3/1/2021</v>
      </c>
      <c r="X6702">
        <f t="shared" si="1050"/>
        <v>1</v>
      </c>
      <c r="Y6702">
        <f t="shared" si="1051"/>
        <v>6.3270000000000008</v>
      </c>
      <c r="Z6702" t="str">
        <f t="shared" si="1052"/>
        <v/>
      </c>
    </row>
    <row r="6703" spans="1:26" ht="13" hidden="1" x14ac:dyDescent="0.25">
      <c r="A6703" t="s">
        <v>9817</v>
      </c>
      <c r="B6703" t="s">
        <v>34</v>
      </c>
      <c r="C6703" t="s">
        <v>5</v>
      </c>
      <c r="D6703" s="46">
        <v>0.1</v>
      </c>
      <c r="E6703" s="2">
        <v>44283</v>
      </c>
      <c r="F6703" t="s">
        <v>9815</v>
      </c>
      <c r="G6703" s="16">
        <v>44378</v>
      </c>
      <c r="H6703" s="16">
        <v>44742</v>
      </c>
      <c r="I6703" s="3">
        <v>63.27</v>
      </c>
      <c r="J6703" s="3">
        <v>-8.44</v>
      </c>
      <c r="K6703" s="3">
        <v>54.83</v>
      </c>
      <c r="Q6703" s="29">
        <f t="shared" si="1043"/>
        <v>1</v>
      </c>
      <c r="R6703" s="29">
        <f t="shared" si="1044"/>
        <v>3</v>
      </c>
      <c r="S6703" s="29">
        <f t="shared" si="1045"/>
        <v>2</v>
      </c>
      <c r="T6703" s="30">
        <f t="shared" si="1046"/>
        <v>1</v>
      </c>
      <c r="U6703" s="28">
        <f t="shared" si="1047"/>
        <v>6.3270000000000008</v>
      </c>
      <c r="V6703" t="str">
        <f t="shared" si="1048"/>
        <v>No</v>
      </c>
      <c r="W6703" t="str">
        <f t="shared" si="1049"/>
        <v>3/1/2021</v>
      </c>
      <c r="X6703">
        <f t="shared" si="1050"/>
        <v>1</v>
      </c>
      <c r="Y6703">
        <f t="shared" si="1051"/>
        <v>6.3270000000000008</v>
      </c>
      <c r="Z6703" t="str">
        <f t="shared" si="1052"/>
        <v/>
      </c>
    </row>
    <row r="6704" spans="1:26" ht="13" hidden="1" x14ac:dyDescent="0.25">
      <c r="A6704" t="s">
        <v>9818</v>
      </c>
      <c r="B6704" t="s">
        <v>34</v>
      </c>
      <c r="C6704" t="s">
        <v>5</v>
      </c>
      <c r="D6704" s="46">
        <v>0.1</v>
      </c>
      <c r="E6704" s="2">
        <v>44283</v>
      </c>
      <c r="F6704" t="s">
        <v>9815</v>
      </c>
      <c r="G6704" s="16">
        <v>44378</v>
      </c>
      <c r="H6704" s="16">
        <v>44742</v>
      </c>
      <c r="I6704" s="3">
        <v>63.27</v>
      </c>
      <c r="J6704" s="3">
        <v>-8.44</v>
      </c>
      <c r="K6704" s="3">
        <v>54.83</v>
      </c>
      <c r="Q6704" s="29">
        <f t="shared" si="1043"/>
        <v>1</v>
      </c>
      <c r="R6704" s="29">
        <f t="shared" si="1044"/>
        <v>3</v>
      </c>
      <c r="S6704" s="29">
        <f t="shared" si="1045"/>
        <v>2</v>
      </c>
      <c r="T6704" s="30">
        <f t="shared" si="1046"/>
        <v>1</v>
      </c>
      <c r="U6704" s="28">
        <f t="shared" si="1047"/>
        <v>6.3270000000000008</v>
      </c>
      <c r="V6704" t="str">
        <f t="shared" si="1048"/>
        <v>No</v>
      </c>
      <c r="W6704" t="str">
        <f t="shared" si="1049"/>
        <v>3/1/2021</v>
      </c>
      <c r="X6704">
        <f t="shared" si="1050"/>
        <v>1</v>
      </c>
      <c r="Y6704">
        <f t="shared" si="1051"/>
        <v>6.3270000000000008</v>
      </c>
      <c r="Z6704" t="str">
        <f t="shared" si="1052"/>
        <v/>
      </c>
    </row>
    <row r="6705" spans="1:26" ht="13" hidden="1" x14ac:dyDescent="0.25">
      <c r="A6705" t="s">
        <v>9819</v>
      </c>
      <c r="B6705" t="s">
        <v>34</v>
      </c>
      <c r="C6705" t="s">
        <v>5</v>
      </c>
      <c r="D6705" s="46">
        <v>0.1</v>
      </c>
      <c r="E6705" s="2">
        <v>44283</v>
      </c>
      <c r="F6705" t="s">
        <v>9815</v>
      </c>
      <c r="G6705" s="16">
        <v>44378</v>
      </c>
      <c r="H6705" s="16">
        <v>44742</v>
      </c>
      <c r="I6705" s="3">
        <v>63.27</v>
      </c>
      <c r="J6705" s="3">
        <v>-8.44</v>
      </c>
      <c r="K6705" s="3">
        <v>54.83</v>
      </c>
      <c r="Q6705" s="29">
        <f t="shared" si="1043"/>
        <v>1</v>
      </c>
      <c r="R6705" s="29">
        <f t="shared" si="1044"/>
        <v>3</v>
      </c>
      <c r="S6705" s="29">
        <f t="shared" si="1045"/>
        <v>2</v>
      </c>
      <c r="T6705" s="30">
        <f t="shared" si="1046"/>
        <v>1</v>
      </c>
      <c r="U6705" s="28">
        <f t="shared" si="1047"/>
        <v>6.3270000000000008</v>
      </c>
      <c r="V6705" t="str">
        <f t="shared" si="1048"/>
        <v>No</v>
      </c>
      <c r="W6705" t="str">
        <f t="shared" si="1049"/>
        <v>3/1/2021</v>
      </c>
      <c r="X6705">
        <f t="shared" si="1050"/>
        <v>1</v>
      </c>
      <c r="Y6705">
        <f t="shared" si="1051"/>
        <v>6.3270000000000008</v>
      </c>
      <c r="Z6705" t="str">
        <f t="shared" si="1052"/>
        <v/>
      </c>
    </row>
    <row r="6706" spans="1:26" ht="13" hidden="1" x14ac:dyDescent="0.25">
      <c r="A6706" t="s">
        <v>9820</v>
      </c>
      <c r="B6706" t="s">
        <v>34</v>
      </c>
      <c r="C6706" t="s">
        <v>5</v>
      </c>
      <c r="D6706" s="46">
        <v>0.1</v>
      </c>
      <c r="E6706" s="2">
        <v>44283</v>
      </c>
      <c r="F6706" t="s">
        <v>9815</v>
      </c>
      <c r="G6706" s="16">
        <v>44378</v>
      </c>
      <c r="H6706" s="16">
        <v>44742</v>
      </c>
      <c r="I6706" s="3">
        <v>63.27</v>
      </c>
      <c r="J6706" s="3">
        <v>-8.44</v>
      </c>
      <c r="K6706" s="3">
        <v>54.83</v>
      </c>
      <c r="Q6706" s="29">
        <f t="shared" si="1043"/>
        <v>1</v>
      </c>
      <c r="R6706" s="29">
        <f t="shared" si="1044"/>
        <v>3</v>
      </c>
      <c r="S6706" s="29">
        <f t="shared" si="1045"/>
        <v>2</v>
      </c>
      <c r="T6706" s="30">
        <f t="shared" si="1046"/>
        <v>1</v>
      </c>
      <c r="U6706" s="28">
        <f t="shared" si="1047"/>
        <v>6.3270000000000008</v>
      </c>
      <c r="V6706" t="str">
        <f t="shared" si="1048"/>
        <v>No</v>
      </c>
      <c r="W6706" t="str">
        <f t="shared" si="1049"/>
        <v>3/1/2021</v>
      </c>
      <c r="X6706">
        <f t="shared" si="1050"/>
        <v>1</v>
      </c>
      <c r="Y6706">
        <f t="shared" si="1051"/>
        <v>6.3270000000000008</v>
      </c>
      <c r="Z6706" t="str">
        <f t="shared" si="1052"/>
        <v/>
      </c>
    </row>
    <row r="6707" spans="1:26" ht="13" hidden="1" x14ac:dyDescent="0.25">
      <c r="A6707" t="s">
        <v>9821</v>
      </c>
      <c r="B6707" t="s">
        <v>34</v>
      </c>
      <c r="C6707" t="s">
        <v>5</v>
      </c>
      <c r="D6707" s="46">
        <v>0.1</v>
      </c>
      <c r="E6707" s="2">
        <v>44283</v>
      </c>
      <c r="F6707" t="s">
        <v>9815</v>
      </c>
      <c r="G6707" s="16">
        <v>44378</v>
      </c>
      <c r="H6707" s="16">
        <v>44742</v>
      </c>
      <c r="I6707" s="3">
        <v>63.27</v>
      </c>
      <c r="J6707" s="3">
        <v>-8.44</v>
      </c>
      <c r="K6707" s="3">
        <v>54.83</v>
      </c>
      <c r="Q6707" s="29">
        <f t="shared" si="1043"/>
        <v>1</v>
      </c>
      <c r="R6707" s="29">
        <f t="shared" si="1044"/>
        <v>3</v>
      </c>
      <c r="S6707" s="29">
        <f t="shared" si="1045"/>
        <v>2</v>
      </c>
      <c r="T6707" s="30">
        <f t="shared" si="1046"/>
        <v>1</v>
      </c>
      <c r="U6707" s="28">
        <f t="shared" si="1047"/>
        <v>6.3270000000000008</v>
      </c>
      <c r="V6707" t="str">
        <f t="shared" si="1048"/>
        <v>No</v>
      </c>
      <c r="W6707" t="str">
        <f t="shared" si="1049"/>
        <v>3/1/2021</v>
      </c>
      <c r="X6707">
        <f t="shared" si="1050"/>
        <v>1</v>
      </c>
      <c r="Y6707">
        <f t="shared" si="1051"/>
        <v>6.3270000000000008</v>
      </c>
      <c r="Z6707" t="str">
        <f t="shared" si="1052"/>
        <v/>
      </c>
    </row>
    <row r="6708" spans="1:26" ht="13" hidden="1" x14ac:dyDescent="0.25">
      <c r="A6708" t="s">
        <v>9822</v>
      </c>
      <c r="B6708" t="s">
        <v>34</v>
      </c>
      <c r="C6708" t="s">
        <v>5</v>
      </c>
      <c r="D6708" s="46">
        <v>0.1</v>
      </c>
      <c r="E6708" s="2">
        <v>44283</v>
      </c>
      <c r="F6708" t="s">
        <v>9815</v>
      </c>
      <c r="G6708" s="16">
        <v>44378</v>
      </c>
      <c r="H6708" s="16">
        <v>44742</v>
      </c>
      <c r="I6708" s="3">
        <v>63.27</v>
      </c>
      <c r="J6708" s="3">
        <v>-8.44</v>
      </c>
      <c r="K6708" s="3">
        <v>54.83</v>
      </c>
      <c r="Q6708" s="29">
        <f t="shared" si="1043"/>
        <v>1</v>
      </c>
      <c r="R6708" s="29">
        <f t="shared" si="1044"/>
        <v>3</v>
      </c>
      <c r="S6708" s="29">
        <f t="shared" si="1045"/>
        <v>2</v>
      </c>
      <c r="T6708" s="30">
        <f t="shared" si="1046"/>
        <v>1</v>
      </c>
      <c r="U6708" s="28">
        <f t="shared" si="1047"/>
        <v>6.3270000000000008</v>
      </c>
      <c r="V6708" t="str">
        <f t="shared" si="1048"/>
        <v>No</v>
      </c>
      <c r="W6708" t="str">
        <f t="shared" si="1049"/>
        <v>3/1/2021</v>
      </c>
      <c r="X6708">
        <f t="shared" si="1050"/>
        <v>1</v>
      </c>
      <c r="Y6708">
        <f t="shared" si="1051"/>
        <v>6.3270000000000008</v>
      </c>
      <c r="Z6708" t="str">
        <f t="shared" si="1052"/>
        <v/>
      </c>
    </row>
    <row r="6709" spans="1:26" ht="13" hidden="1" x14ac:dyDescent="0.25">
      <c r="A6709" t="s">
        <v>9823</v>
      </c>
      <c r="B6709" t="s">
        <v>34</v>
      </c>
      <c r="C6709" t="s">
        <v>5</v>
      </c>
      <c r="D6709" s="46">
        <v>0.1</v>
      </c>
      <c r="E6709" s="2">
        <v>44283</v>
      </c>
      <c r="F6709" t="s">
        <v>9815</v>
      </c>
      <c r="G6709" s="16">
        <v>44378</v>
      </c>
      <c r="H6709" s="16">
        <v>44742</v>
      </c>
      <c r="I6709" s="3">
        <v>63.27</v>
      </c>
      <c r="J6709" s="3">
        <v>-8.44</v>
      </c>
      <c r="K6709" s="3">
        <v>54.83</v>
      </c>
      <c r="Q6709" s="29">
        <f t="shared" si="1043"/>
        <v>1</v>
      </c>
      <c r="R6709" s="29">
        <f t="shared" si="1044"/>
        <v>3</v>
      </c>
      <c r="S6709" s="29">
        <f t="shared" si="1045"/>
        <v>2</v>
      </c>
      <c r="T6709" s="30">
        <f t="shared" si="1046"/>
        <v>1</v>
      </c>
      <c r="U6709" s="28">
        <f t="shared" si="1047"/>
        <v>6.3270000000000008</v>
      </c>
      <c r="V6709" t="str">
        <f t="shared" si="1048"/>
        <v>No</v>
      </c>
      <c r="W6709" t="str">
        <f t="shared" si="1049"/>
        <v>3/1/2021</v>
      </c>
      <c r="X6709">
        <f t="shared" si="1050"/>
        <v>1</v>
      </c>
      <c r="Y6709">
        <f t="shared" si="1051"/>
        <v>6.3270000000000008</v>
      </c>
      <c r="Z6709" t="str">
        <f t="shared" si="1052"/>
        <v/>
      </c>
    </row>
    <row r="6710" spans="1:26" ht="13" hidden="1" x14ac:dyDescent="0.25">
      <c r="A6710" t="s">
        <v>9824</v>
      </c>
      <c r="B6710" t="s">
        <v>34</v>
      </c>
      <c r="C6710" t="s">
        <v>5</v>
      </c>
      <c r="D6710" s="46">
        <v>0.1</v>
      </c>
      <c r="E6710" s="2">
        <v>44283</v>
      </c>
      <c r="F6710" t="s">
        <v>9815</v>
      </c>
      <c r="G6710" s="16">
        <v>44378</v>
      </c>
      <c r="H6710" s="16">
        <v>44742</v>
      </c>
      <c r="I6710" s="3">
        <v>63.27</v>
      </c>
      <c r="J6710" s="3">
        <v>-8.44</v>
      </c>
      <c r="K6710" s="3">
        <v>54.83</v>
      </c>
      <c r="Q6710" s="29">
        <f t="shared" si="1043"/>
        <v>1</v>
      </c>
      <c r="R6710" s="29">
        <f t="shared" si="1044"/>
        <v>3</v>
      </c>
      <c r="S6710" s="29">
        <f t="shared" si="1045"/>
        <v>2</v>
      </c>
      <c r="T6710" s="30">
        <f t="shared" si="1046"/>
        <v>1</v>
      </c>
      <c r="U6710" s="28">
        <f t="shared" si="1047"/>
        <v>6.3270000000000008</v>
      </c>
      <c r="V6710" t="str">
        <f t="shared" si="1048"/>
        <v>No</v>
      </c>
      <c r="W6710" t="str">
        <f t="shared" si="1049"/>
        <v>3/1/2021</v>
      </c>
      <c r="X6710">
        <f t="shared" si="1050"/>
        <v>1</v>
      </c>
      <c r="Y6710">
        <f t="shared" si="1051"/>
        <v>6.3270000000000008</v>
      </c>
      <c r="Z6710" t="str">
        <f t="shared" si="1052"/>
        <v/>
      </c>
    </row>
    <row r="6711" spans="1:26" ht="13" hidden="1" x14ac:dyDescent="0.25">
      <c r="A6711" t="s">
        <v>9825</v>
      </c>
      <c r="B6711" t="s">
        <v>34</v>
      </c>
      <c r="C6711" t="s">
        <v>5</v>
      </c>
      <c r="D6711" s="46">
        <v>0.1</v>
      </c>
      <c r="E6711" s="2">
        <v>44283</v>
      </c>
      <c r="F6711" t="s">
        <v>9815</v>
      </c>
      <c r="G6711" s="16">
        <v>44378</v>
      </c>
      <c r="H6711" s="16">
        <v>44742</v>
      </c>
      <c r="I6711" s="3">
        <v>63.27</v>
      </c>
      <c r="J6711" s="3">
        <v>-8.44</v>
      </c>
      <c r="K6711" s="3">
        <v>54.83</v>
      </c>
      <c r="Q6711" s="29">
        <f t="shared" si="1043"/>
        <v>1</v>
      </c>
      <c r="R6711" s="29">
        <f t="shared" si="1044"/>
        <v>3</v>
      </c>
      <c r="S6711" s="29">
        <f t="shared" si="1045"/>
        <v>2</v>
      </c>
      <c r="T6711" s="30">
        <f t="shared" si="1046"/>
        <v>1</v>
      </c>
      <c r="U6711" s="28">
        <f t="shared" si="1047"/>
        <v>6.3270000000000008</v>
      </c>
      <c r="V6711" t="str">
        <f t="shared" si="1048"/>
        <v>No</v>
      </c>
      <c r="W6711" t="str">
        <f t="shared" si="1049"/>
        <v>3/1/2021</v>
      </c>
      <c r="X6711">
        <f t="shared" si="1050"/>
        <v>1</v>
      </c>
      <c r="Y6711">
        <f t="shared" si="1051"/>
        <v>6.3270000000000008</v>
      </c>
      <c r="Z6711" t="str">
        <f t="shared" si="1052"/>
        <v/>
      </c>
    </row>
    <row r="6712" spans="1:26" ht="13" hidden="1" x14ac:dyDescent="0.25">
      <c r="A6712" t="s">
        <v>9826</v>
      </c>
      <c r="B6712" t="s">
        <v>34</v>
      </c>
      <c r="C6712" t="s">
        <v>5</v>
      </c>
      <c r="D6712" s="46">
        <v>0.1</v>
      </c>
      <c r="E6712" s="2">
        <v>44283</v>
      </c>
      <c r="F6712" t="s">
        <v>9815</v>
      </c>
      <c r="G6712" s="16">
        <v>44378</v>
      </c>
      <c r="H6712" s="16">
        <v>44742</v>
      </c>
      <c r="I6712" s="3">
        <v>63.27</v>
      </c>
      <c r="J6712" s="3">
        <v>-8.44</v>
      </c>
      <c r="K6712" s="3">
        <v>54.83</v>
      </c>
      <c r="Q6712" s="29">
        <f t="shared" ref="Q6712:Q6775" si="1053">DATEDIF(E6712,H6712,"Y")</f>
        <v>1</v>
      </c>
      <c r="R6712" s="29">
        <f t="shared" ref="R6712:R6775" si="1054">DATEDIF(E6712,H6712,"YM")</f>
        <v>3</v>
      </c>
      <c r="S6712" s="29">
        <f t="shared" ref="S6712:S6775" si="1055">DATEDIF(E6712,H6712,"MD")</f>
        <v>2</v>
      </c>
      <c r="T6712" s="30">
        <f t="shared" ref="T6712:T6775" si="1056">IF(Q6712&gt;=1,1,R6712/12)</f>
        <v>1</v>
      </c>
      <c r="U6712" s="28">
        <f t="shared" ref="U6712:U6775" si="1057">I6712*D6712*T6712</f>
        <v>6.3270000000000008</v>
      </c>
      <c r="V6712" t="str">
        <f t="shared" si="1048"/>
        <v>No</v>
      </c>
      <c r="W6712" t="str">
        <f t="shared" si="1049"/>
        <v>3/1/2021</v>
      </c>
      <c r="X6712">
        <f t="shared" si="1050"/>
        <v>1</v>
      </c>
      <c r="Y6712">
        <f t="shared" si="1051"/>
        <v>6.3270000000000008</v>
      </c>
      <c r="Z6712" t="str">
        <f t="shared" si="1052"/>
        <v/>
      </c>
    </row>
    <row r="6713" spans="1:26" ht="13" hidden="1" x14ac:dyDescent="0.25">
      <c r="A6713" t="s">
        <v>9827</v>
      </c>
      <c r="B6713" t="s">
        <v>34</v>
      </c>
      <c r="C6713" t="s">
        <v>5</v>
      </c>
      <c r="D6713" s="46">
        <v>0.1</v>
      </c>
      <c r="E6713" s="2">
        <v>44283</v>
      </c>
      <c r="F6713" t="s">
        <v>9815</v>
      </c>
      <c r="G6713" s="16">
        <v>44378</v>
      </c>
      <c r="H6713" s="16">
        <v>44742</v>
      </c>
      <c r="I6713" s="3">
        <v>63.27</v>
      </c>
      <c r="J6713" s="3">
        <v>-8.44</v>
      </c>
      <c r="K6713" s="3">
        <v>54.83</v>
      </c>
      <c r="Q6713" s="29">
        <f t="shared" si="1053"/>
        <v>1</v>
      </c>
      <c r="R6713" s="29">
        <f t="shared" si="1054"/>
        <v>3</v>
      </c>
      <c r="S6713" s="29">
        <f t="shared" si="1055"/>
        <v>2</v>
      </c>
      <c r="T6713" s="30">
        <f t="shared" si="1056"/>
        <v>1</v>
      </c>
      <c r="U6713" s="28">
        <f t="shared" si="1057"/>
        <v>6.3270000000000008</v>
      </c>
      <c r="V6713" t="str">
        <f t="shared" si="1048"/>
        <v>No</v>
      </c>
      <c r="W6713" t="str">
        <f t="shared" si="1049"/>
        <v>3/1/2021</v>
      </c>
      <c r="X6713">
        <f t="shared" si="1050"/>
        <v>1</v>
      </c>
      <c r="Y6713">
        <f t="shared" si="1051"/>
        <v>6.3270000000000008</v>
      </c>
      <c r="Z6713" t="str">
        <f t="shared" si="1052"/>
        <v/>
      </c>
    </row>
    <row r="6714" spans="1:26" ht="13" hidden="1" x14ac:dyDescent="0.25">
      <c r="A6714" t="s">
        <v>9828</v>
      </c>
      <c r="B6714" t="s">
        <v>34</v>
      </c>
      <c r="C6714" t="s">
        <v>5</v>
      </c>
      <c r="D6714" s="46">
        <v>0.1</v>
      </c>
      <c r="E6714" s="2">
        <v>44283</v>
      </c>
      <c r="F6714" t="s">
        <v>9815</v>
      </c>
      <c r="G6714" s="16">
        <v>44378</v>
      </c>
      <c r="H6714" s="16">
        <v>44742</v>
      </c>
      <c r="I6714" s="3">
        <v>63.27</v>
      </c>
      <c r="J6714" s="3">
        <v>-8.44</v>
      </c>
      <c r="K6714" s="3">
        <v>54.83</v>
      </c>
      <c r="Q6714" s="29">
        <f t="shared" si="1053"/>
        <v>1</v>
      </c>
      <c r="R6714" s="29">
        <f t="shared" si="1054"/>
        <v>3</v>
      </c>
      <c r="S6714" s="29">
        <f t="shared" si="1055"/>
        <v>2</v>
      </c>
      <c r="T6714" s="30">
        <f t="shared" si="1056"/>
        <v>1</v>
      </c>
      <c r="U6714" s="28">
        <f t="shared" si="1057"/>
        <v>6.3270000000000008</v>
      </c>
      <c r="V6714" t="str">
        <f t="shared" si="1048"/>
        <v>No</v>
      </c>
      <c r="W6714" t="str">
        <f t="shared" si="1049"/>
        <v>3/1/2021</v>
      </c>
      <c r="X6714">
        <f t="shared" si="1050"/>
        <v>1</v>
      </c>
      <c r="Y6714">
        <f t="shared" si="1051"/>
        <v>6.3270000000000008</v>
      </c>
      <c r="Z6714" t="str">
        <f t="shared" si="1052"/>
        <v/>
      </c>
    </row>
    <row r="6715" spans="1:26" ht="13" hidden="1" x14ac:dyDescent="0.25">
      <c r="A6715" t="s">
        <v>9829</v>
      </c>
      <c r="B6715" t="s">
        <v>34</v>
      </c>
      <c r="C6715" t="s">
        <v>5</v>
      </c>
      <c r="D6715" s="46">
        <v>0.1</v>
      </c>
      <c r="E6715" s="2">
        <v>44283</v>
      </c>
      <c r="F6715" t="s">
        <v>9815</v>
      </c>
      <c r="G6715" s="16">
        <v>44378</v>
      </c>
      <c r="H6715" s="16">
        <v>44742</v>
      </c>
      <c r="I6715" s="3">
        <v>63.27</v>
      </c>
      <c r="J6715" s="3">
        <v>-8.44</v>
      </c>
      <c r="K6715" s="3">
        <v>54.83</v>
      </c>
      <c r="Q6715" s="29">
        <f t="shared" si="1053"/>
        <v>1</v>
      </c>
      <c r="R6715" s="29">
        <f t="shared" si="1054"/>
        <v>3</v>
      </c>
      <c r="S6715" s="29">
        <f t="shared" si="1055"/>
        <v>2</v>
      </c>
      <c r="T6715" s="30">
        <f t="shared" si="1056"/>
        <v>1</v>
      </c>
      <c r="U6715" s="28">
        <f t="shared" si="1057"/>
        <v>6.3270000000000008</v>
      </c>
      <c r="V6715" t="str">
        <f t="shared" si="1048"/>
        <v>No</v>
      </c>
      <c r="W6715" t="str">
        <f t="shared" si="1049"/>
        <v>3/1/2021</v>
      </c>
      <c r="X6715">
        <f t="shared" si="1050"/>
        <v>1</v>
      </c>
      <c r="Y6715">
        <f t="shared" si="1051"/>
        <v>6.3270000000000008</v>
      </c>
      <c r="Z6715" t="str">
        <f t="shared" si="1052"/>
        <v/>
      </c>
    </row>
    <row r="6716" spans="1:26" ht="13" hidden="1" x14ac:dyDescent="0.25">
      <c r="A6716" t="s">
        <v>9830</v>
      </c>
      <c r="B6716" t="s">
        <v>34</v>
      </c>
      <c r="C6716" t="s">
        <v>5</v>
      </c>
      <c r="D6716" s="46">
        <v>0.1</v>
      </c>
      <c r="E6716" s="2">
        <v>44283</v>
      </c>
      <c r="F6716" t="s">
        <v>9815</v>
      </c>
      <c r="G6716" s="16">
        <v>44378</v>
      </c>
      <c r="H6716" s="16">
        <v>44742</v>
      </c>
      <c r="I6716" s="3">
        <v>63.27</v>
      </c>
      <c r="J6716" s="3">
        <v>-8.44</v>
      </c>
      <c r="K6716" s="3">
        <v>54.83</v>
      </c>
      <c r="Q6716" s="29">
        <f t="shared" si="1053"/>
        <v>1</v>
      </c>
      <c r="R6716" s="29">
        <f t="shared" si="1054"/>
        <v>3</v>
      </c>
      <c r="S6716" s="29">
        <f t="shared" si="1055"/>
        <v>2</v>
      </c>
      <c r="T6716" s="30">
        <f t="shared" si="1056"/>
        <v>1</v>
      </c>
      <c r="U6716" s="28">
        <f t="shared" si="1057"/>
        <v>6.3270000000000008</v>
      </c>
      <c r="V6716" t="str">
        <f t="shared" si="1048"/>
        <v>No</v>
      </c>
      <c r="W6716" t="str">
        <f t="shared" si="1049"/>
        <v>3/1/2021</v>
      </c>
      <c r="X6716">
        <f t="shared" si="1050"/>
        <v>1</v>
      </c>
      <c r="Y6716">
        <f t="shared" si="1051"/>
        <v>6.3270000000000008</v>
      </c>
      <c r="Z6716" t="str">
        <f t="shared" si="1052"/>
        <v/>
      </c>
    </row>
    <row r="6717" spans="1:26" ht="13" hidden="1" x14ac:dyDescent="0.25">
      <c r="A6717" t="s">
        <v>9831</v>
      </c>
      <c r="B6717" t="s">
        <v>34</v>
      </c>
      <c r="C6717" t="s">
        <v>5</v>
      </c>
      <c r="D6717" s="46">
        <v>0.1</v>
      </c>
      <c r="E6717" s="2">
        <v>44283</v>
      </c>
      <c r="F6717" t="s">
        <v>9815</v>
      </c>
      <c r="G6717" s="16">
        <v>44378</v>
      </c>
      <c r="H6717" s="16">
        <v>44742</v>
      </c>
      <c r="I6717" s="3">
        <v>63.27</v>
      </c>
      <c r="J6717" s="3">
        <v>-8.44</v>
      </c>
      <c r="K6717" s="3">
        <v>54.83</v>
      </c>
      <c r="Q6717" s="29">
        <f t="shared" si="1053"/>
        <v>1</v>
      </c>
      <c r="R6717" s="29">
        <f t="shared" si="1054"/>
        <v>3</v>
      </c>
      <c r="S6717" s="29">
        <f t="shared" si="1055"/>
        <v>2</v>
      </c>
      <c r="T6717" s="30">
        <f t="shared" si="1056"/>
        <v>1</v>
      </c>
      <c r="U6717" s="28">
        <f t="shared" si="1057"/>
        <v>6.3270000000000008</v>
      </c>
      <c r="V6717" t="str">
        <f t="shared" si="1048"/>
        <v>No</v>
      </c>
      <c r="W6717" t="str">
        <f t="shared" si="1049"/>
        <v>3/1/2021</v>
      </c>
      <c r="X6717">
        <f t="shared" si="1050"/>
        <v>1</v>
      </c>
      <c r="Y6717">
        <f t="shared" si="1051"/>
        <v>6.3270000000000008</v>
      </c>
      <c r="Z6717" t="str">
        <f t="shared" si="1052"/>
        <v/>
      </c>
    </row>
    <row r="6718" spans="1:26" ht="13" hidden="1" x14ac:dyDescent="0.25">
      <c r="A6718" t="s">
        <v>9832</v>
      </c>
      <c r="B6718" t="s">
        <v>34</v>
      </c>
      <c r="C6718" t="s">
        <v>5</v>
      </c>
      <c r="D6718" s="46">
        <v>0.1</v>
      </c>
      <c r="E6718" s="2">
        <v>44283</v>
      </c>
      <c r="F6718" t="s">
        <v>9815</v>
      </c>
      <c r="G6718" s="16">
        <v>44378</v>
      </c>
      <c r="H6718" s="16">
        <v>44742</v>
      </c>
      <c r="I6718" s="3">
        <v>63.27</v>
      </c>
      <c r="J6718" s="3">
        <v>-8.44</v>
      </c>
      <c r="K6718" s="3">
        <v>54.83</v>
      </c>
      <c r="Q6718" s="29">
        <f t="shared" si="1053"/>
        <v>1</v>
      </c>
      <c r="R6718" s="29">
        <f t="shared" si="1054"/>
        <v>3</v>
      </c>
      <c r="S6718" s="29">
        <f t="shared" si="1055"/>
        <v>2</v>
      </c>
      <c r="T6718" s="30">
        <f t="shared" si="1056"/>
        <v>1</v>
      </c>
      <c r="U6718" s="28">
        <f t="shared" si="1057"/>
        <v>6.3270000000000008</v>
      </c>
      <c r="V6718" t="str">
        <f t="shared" si="1048"/>
        <v>No</v>
      </c>
      <c r="W6718" t="str">
        <f t="shared" si="1049"/>
        <v>3/1/2021</v>
      </c>
      <c r="X6718">
        <f t="shared" si="1050"/>
        <v>1</v>
      </c>
      <c r="Y6718">
        <f t="shared" si="1051"/>
        <v>6.3270000000000008</v>
      </c>
      <c r="Z6718" t="str">
        <f t="shared" si="1052"/>
        <v/>
      </c>
    </row>
    <row r="6719" spans="1:26" ht="13" hidden="1" x14ac:dyDescent="0.25">
      <c r="A6719" t="s">
        <v>9833</v>
      </c>
      <c r="B6719" t="s">
        <v>34</v>
      </c>
      <c r="C6719" t="s">
        <v>5</v>
      </c>
      <c r="D6719" s="46">
        <v>0.1</v>
      </c>
      <c r="E6719" s="2">
        <v>44283</v>
      </c>
      <c r="F6719" t="s">
        <v>9815</v>
      </c>
      <c r="G6719" s="16">
        <v>44378</v>
      </c>
      <c r="H6719" s="16">
        <v>44742</v>
      </c>
      <c r="I6719" s="3">
        <v>63.27</v>
      </c>
      <c r="J6719" s="3">
        <v>-8.44</v>
      </c>
      <c r="K6719" s="3">
        <v>54.83</v>
      </c>
      <c r="Q6719" s="29">
        <f t="shared" si="1053"/>
        <v>1</v>
      </c>
      <c r="R6719" s="29">
        <f t="shared" si="1054"/>
        <v>3</v>
      </c>
      <c r="S6719" s="29">
        <f t="shared" si="1055"/>
        <v>2</v>
      </c>
      <c r="T6719" s="30">
        <f t="shared" si="1056"/>
        <v>1</v>
      </c>
      <c r="U6719" s="28">
        <f t="shared" si="1057"/>
        <v>6.3270000000000008</v>
      </c>
      <c r="V6719" t="str">
        <f t="shared" si="1048"/>
        <v>No</v>
      </c>
      <c r="W6719" t="str">
        <f t="shared" si="1049"/>
        <v>3/1/2021</v>
      </c>
      <c r="X6719">
        <f t="shared" si="1050"/>
        <v>1</v>
      </c>
      <c r="Y6719">
        <f t="shared" si="1051"/>
        <v>6.3270000000000008</v>
      </c>
      <c r="Z6719" t="str">
        <f t="shared" si="1052"/>
        <v/>
      </c>
    </row>
    <row r="6720" spans="1:26" ht="13" hidden="1" x14ac:dyDescent="0.25">
      <c r="A6720" t="s">
        <v>9834</v>
      </c>
      <c r="B6720" t="s">
        <v>34</v>
      </c>
      <c r="C6720" t="s">
        <v>5</v>
      </c>
      <c r="D6720" s="46">
        <v>0.1</v>
      </c>
      <c r="E6720" s="2">
        <v>44283</v>
      </c>
      <c r="F6720" t="s">
        <v>9815</v>
      </c>
      <c r="G6720" s="16">
        <v>44378</v>
      </c>
      <c r="H6720" s="16">
        <v>44742</v>
      </c>
      <c r="I6720" s="3">
        <v>63.27</v>
      </c>
      <c r="J6720" s="3">
        <v>-8.44</v>
      </c>
      <c r="K6720" s="3">
        <v>54.83</v>
      </c>
      <c r="Q6720" s="29">
        <f t="shared" si="1053"/>
        <v>1</v>
      </c>
      <c r="R6720" s="29">
        <f t="shared" si="1054"/>
        <v>3</v>
      </c>
      <c r="S6720" s="29">
        <f t="shared" si="1055"/>
        <v>2</v>
      </c>
      <c r="T6720" s="30">
        <f t="shared" si="1056"/>
        <v>1</v>
      </c>
      <c r="U6720" s="28">
        <f t="shared" si="1057"/>
        <v>6.3270000000000008</v>
      </c>
      <c r="V6720" t="str">
        <f t="shared" si="1048"/>
        <v>No</v>
      </c>
      <c r="W6720" t="str">
        <f t="shared" si="1049"/>
        <v>3/1/2021</v>
      </c>
      <c r="X6720">
        <f t="shared" si="1050"/>
        <v>1</v>
      </c>
      <c r="Y6720">
        <f t="shared" si="1051"/>
        <v>6.3270000000000008</v>
      </c>
      <c r="Z6720" t="str">
        <f t="shared" si="1052"/>
        <v/>
      </c>
    </row>
    <row r="6721" spans="1:26" ht="13" hidden="1" x14ac:dyDescent="0.25">
      <c r="A6721" t="s">
        <v>9835</v>
      </c>
      <c r="B6721" t="s">
        <v>34</v>
      </c>
      <c r="C6721" t="s">
        <v>5</v>
      </c>
      <c r="D6721" s="46">
        <v>0.1</v>
      </c>
      <c r="E6721" s="2">
        <v>44283</v>
      </c>
      <c r="F6721" t="s">
        <v>9815</v>
      </c>
      <c r="G6721" s="16">
        <v>44378</v>
      </c>
      <c r="H6721" s="16">
        <v>44742</v>
      </c>
      <c r="I6721" s="3">
        <v>63.27</v>
      </c>
      <c r="J6721" s="3">
        <v>-8.44</v>
      </c>
      <c r="K6721" s="3">
        <v>54.83</v>
      </c>
      <c r="Q6721" s="29">
        <f t="shared" si="1053"/>
        <v>1</v>
      </c>
      <c r="R6721" s="29">
        <f t="shared" si="1054"/>
        <v>3</v>
      </c>
      <c r="S6721" s="29">
        <f t="shared" si="1055"/>
        <v>2</v>
      </c>
      <c r="T6721" s="30">
        <f t="shared" si="1056"/>
        <v>1</v>
      </c>
      <c r="U6721" s="28">
        <f t="shared" si="1057"/>
        <v>6.3270000000000008</v>
      </c>
      <c r="V6721" t="str">
        <f t="shared" si="1048"/>
        <v>No</v>
      </c>
      <c r="W6721" t="str">
        <f t="shared" si="1049"/>
        <v>3/1/2021</v>
      </c>
      <c r="X6721">
        <f t="shared" si="1050"/>
        <v>1</v>
      </c>
      <c r="Y6721">
        <f t="shared" si="1051"/>
        <v>6.3270000000000008</v>
      </c>
      <c r="Z6721" t="str">
        <f t="shared" si="1052"/>
        <v/>
      </c>
    </row>
    <row r="6722" spans="1:26" ht="13" hidden="1" x14ac:dyDescent="0.25">
      <c r="A6722" t="s">
        <v>9836</v>
      </c>
      <c r="B6722" t="s">
        <v>34</v>
      </c>
      <c r="C6722" t="s">
        <v>5</v>
      </c>
      <c r="D6722" s="46">
        <v>0.1</v>
      </c>
      <c r="E6722" s="2">
        <v>44283</v>
      </c>
      <c r="F6722" t="s">
        <v>9815</v>
      </c>
      <c r="G6722" s="16">
        <v>44378</v>
      </c>
      <c r="H6722" s="16">
        <v>44742</v>
      </c>
      <c r="I6722" s="3">
        <v>107.56</v>
      </c>
      <c r="J6722" s="3">
        <v>-14.35</v>
      </c>
      <c r="K6722" s="3">
        <v>93.21</v>
      </c>
      <c r="Q6722" s="29">
        <f t="shared" si="1053"/>
        <v>1</v>
      </c>
      <c r="R6722" s="29">
        <f t="shared" si="1054"/>
        <v>3</v>
      </c>
      <c r="S6722" s="29">
        <f t="shared" si="1055"/>
        <v>2</v>
      </c>
      <c r="T6722" s="30">
        <f t="shared" si="1056"/>
        <v>1</v>
      </c>
      <c r="U6722" s="28">
        <f t="shared" si="1057"/>
        <v>10.756</v>
      </c>
      <c r="V6722" t="str">
        <f t="shared" si="1048"/>
        <v>No</v>
      </c>
      <c r="W6722" t="str">
        <f t="shared" si="1049"/>
        <v>3/1/2021</v>
      </c>
      <c r="X6722">
        <f t="shared" si="1050"/>
        <v>1</v>
      </c>
      <c r="Y6722">
        <f t="shared" si="1051"/>
        <v>10.756</v>
      </c>
      <c r="Z6722" t="str">
        <f t="shared" si="1052"/>
        <v/>
      </c>
    </row>
    <row r="6723" spans="1:26" ht="13" hidden="1" x14ac:dyDescent="0.25">
      <c r="A6723" t="s">
        <v>9837</v>
      </c>
      <c r="B6723" t="s">
        <v>34</v>
      </c>
      <c r="C6723" t="s">
        <v>5</v>
      </c>
      <c r="D6723" s="46">
        <v>0.1</v>
      </c>
      <c r="E6723" s="2">
        <v>44283</v>
      </c>
      <c r="F6723" t="s">
        <v>9815</v>
      </c>
      <c r="G6723" s="16">
        <v>44378</v>
      </c>
      <c r="H6723" s="16">
        <v>44742</v>
      </c>
      <c r="I6723" s="3">
        <v>107.56</v>
      </c>
      <c r="J6723" s="3">
        <v>-14.35</v>
      </c>
      <c r="K6723" s="3">
        <v>93.21</v>
      </c>
      <c r="Q6723" s="29">
        <f t="shared" si="1053"/>
        <v>1</v>
      </c>
      <c r="R6723" s="29">
        <f t="shared" si="1054"/>
        <v>3</v>
      </c>
      <c r="S6723" s="29">
        <f t="shared" si="1055"/>
        <v>2</v>
      </c>
      <c r="T6723" s="30">
        <f t="shared" si="1056"/>
        <v>1</v>
      </c>
      <c r="U6723" s="28">
        <f t="shared" si="1057"/>
        <v>10.756</v>
      </c>
      <c r="V6723" t="str">
        <f t="shared" si="1048"/>
        <v>No</v>
      </c>
      <c r="W6723" t="str">
        <f t="shared" si="1049"/>
        <v>3/1/2021</v>
      </c>
      <c r="X6723">
        <f t="shared" si="1050"/>
        <v>1</v>
      </c>
      <c r="Y6723">
        <f t="shared" si="1051"/>
        <v>10.756</v>
      </c>
      <c r="Z6723" t="str">
        <f t="shared" si="1052"/>
        <v/>
      </c>
    </row>
    <row r="6724" spans="1:26" ht="13" hidden="1" x14ac:dyDescent="0.25">
      <c r="A6724" t="s">
        <v>9838</v>
      </c>
      <c r="B6724" t="s">
        <v>34</v>
      </c>
      <c r="C6724" t="s">
        <v>5</v>
      </c>
      <c r="D6724" s="46">
        <v>0.1</v>
      </c>
      <c r="E6724" s="2">
        <v>44283</v>
      </c>
      <c r="F6724" t="s">
        <v>9815</v>
      </c>
      <c r="G6724" s="16">
        <v>44378</v>
      </c>
      <c r="H6724" s="16">
        <v>44742</v>
      </c>
      <c r="I6724" s="3">
        <v>107.56</v>
      </c>
      <c r="J6724" s="3">
        <v>-14.35</v>
      </c>
      <c r="K6724" s="3">
        <v>93.21</v>
      </c>
      <c r="Q6724" s="29">
        <f t="shared" si="1053"/>
        <v>1</v>
      </c>
      <c r="R6724" s="29">
        <f t="shared" si="1054"/>
        <v>3</v>
      </c>
      <c r="S6724" s="29">
        <f t="shared" si="1055"/>
        <v>2</v>
      </c>
      <c r="T6724" s="30">
        <f t="shared" si="1056"/>
        <v>1</v>
      </c>
      <c r="U6724" s="28">
        <f t="shared" si="1057"/>
        <v>10.756</v>
      </c>
      <c r="V6724" t="str">
        <f t="shared" si="1048"/>
        <v>No</v>
      </c>
      <c r="W6724" t="str">
        <f t="shared" si="1049"/>
        <v>3/1/2021</v>
      </c>
      <c r="X6724">
        <f t="shared" si="1050"/>
        <v>1</v>
      </c>
      <c r="Y6724">
        <f t="shared" si="1051"/>
        <v>10.756</v>
      </c>
      <c r="Z6724" t="str">
        <f t="shared" si="1052"/>
        <v/>
      </c>
    </row>
    <row r="6725" spans="1:26" ht="13" hidden="1" x14ac:dyDescent="0.25">
      <c r="A6725" t="s">
        <v>9839</v>
      </c>
      <c r="B6725" t="s">
        <v>34</v>
      </c>
      <c r="C6725" t="s">
        <v>5</v>
      </c>
      <c r="D6725" s="46">
        <v>0.1</v>
      </c>
      <c r="E6725" s="2">
        <v>44283</v>
      </c>
      <c r="F6725" t="s">
        <v>9815</v>
      </c>
      <c r="G6725" s="16">
        <v>44378</v>
      </c>
      <c r="H6725" s="16">
        <v>44742</v>
      </c>
      <c r="I6725" s="3">
        <v>107.56</v>
      </c>
      <c r="J6725" s="3">
        <v>-14.35</v>
      </c>
      <c r="K6725" s="3">
        <v>93.21</v>
      </c>
      <c r="Q6725" s="29">
        <f t="shared" si="1053"/>
        <v>1</v>
      </c>
      <c r="R6725" s="29">
        <f t="shared" si="1054"/>
        <v>3</v>
      </c>
      <c r="S6725" s="29">
        <f t="shared" si="1055"/>
        <v>2</v>
      </c>
      <c r="T6725" s="30">
        <f t="shared" si="1056"/>
        <v>1</v>
      </c>
      <c r="U6725" s="28">
        <f t="shared" si="1057"/>
        <v>10.756</v>
      </c>
      <c r="V6725" t="str">
        <f t="shared" si="1048"/>
        <v>No</v>
      </c>
      <c r="W6725" t="str">
        <f t="shared" si="1049"/>
        <v>3/1/2021</v>
      </c>
      <c r="X6725">
        <f t="shared" si="1050"/>
        <v>1</v>
      </c>
      <c r="Y6725">
        <f t="shared" si="1051"/>
        <v>10.756</v>
      </c>
      <c r="Z6725" t="str">
        <f t="shared" si="1052"/>
        <v/>
      </c>
    </row>
    <row r="6726" spans="1:26" ht="13" hidden="1" x14ac:dyDescent="0.25">
      <c r="A6726" t="s">
        <v>9840</v>
      </c>
      <c r="B6726" t="s">
        <v>34</v>
      </c>
      <c r="C6726" t="s">
        <v>5</v>
      </c>
      <c r="D6726" s="46">
        <v>0.1</v>
      </c>
      <c r="E6726" s="2">
        <v>44287</v>
      </c>
      <c r="F6726" t="s">
        <v>9841</v>
      </c>
      <c r="G6726" s="16">
        <v>44378</v>
      </c>
      <c r="H6726" s="16">
        <v>44742</v>
      </c>
      <c r="I6726" s="3">
        <v>3328.7</v>
      </c>
      <c r="J6726" s="3">
        <v>-416.09</v>
      </c>
      <c r="K6726" s="3">
        <v>2912.61</v>
      </c>
      <c r="Q6726" s="29">
        <f t="shared" si="1053"/>
        <v>1</v>
      </c>
      <c r="R6726" s="29">
        <f t="shared" si="1054"/>
        <v>2</v>
      </c>
      <c r="S6726" s="29">
        <f t="shared" si="1055"/>
        <v>29</v>
      </c>
      <c r="T6726" s="30">
        <f t="shared" si="1056"/>
        <v>1</v>
      </c>
      <c r="U6726" s="28">
        <f t="shared" si="1057"/>
        <v>332.87</v>
      </c>
      <c r="V6726" t="str">
        <f t="shared" si="1048"/>
        <v>No</v>
      </c>
      <c r="W6726" t="str">
        <f t="shared" si="1049"/>
        <v>4/1/2021</v>
      </c>
      <c r="X6726">
        <f t="shared" si="1050"/>
        <v>1</v>
      </c>
      <c r="Y6726">
        <f t="shared" si="1051"/>
        <v>332.87</v>
      </c>
      <c r="Z6726" t="str">
        <f t="shared" si="1052"/>
        <v/>
      </c>
    </row>
    <row r="6727" spans="1:26" ht="13" hidden="1" x14ac:dyDescent="0.25">
      <c r="A6727" t="s">
        <v>9842</v>
      </c>
      <c r="B6727" t="s">
        <v>34</v>
      </c>
      <c r="C6727" t="s">
        <v>5</v>
      </c>
      <c r="D6727" s="46">
        <v>0.1</v>
      </c>
      <c r="E6727" s="2">
        <v>44318</v>
      </c>
      <c r="F6727" t="s">
        <v>9843</v>
      </c>
      <c r="G6727" s="16">
        <v>44378</v>
      </c>
      <c r="H6727" s="16">
        <v>44742</v>
      </c>
      <c r="I6727" s="3">
        <v>411.99</v>
      </c>
      <c r="J6727" s="3">
        <v>-48.07</v>
      </c>
      <c r="K6727" s="3">
        <v>363.92</v>
      </c>
      <c r="Q6727" s="29">
        <f t="shared" si="1053"/>
        <v>1</v>
      </c>
      <c r="R6727" s="29">
        <f t="shared" si="1054"/>
        <v>1</v>
      </c>
      <c r="S6727" s="29">
        <f t="shared" si="1055"/>
        <v>28</v>
      </c>
      <c r="T6727" s="30">
        <f t="shared" si="1056"/>
        <v>1</v>
      </c>
      <c r="U6727" s="28">
        <f t="shared" si="1057"/>
        <v>41.199000000000005</v>
      </c>
      <c r="V6727" t="str">
        <f t="shared" si="1048"/>
        <v>No</v>
      </c>
      <c r="W6727" t="str">
        <f t="shared" si="1049"/>
        <v>5/1/2021</v>
      </c>
      <c r="X6727">
        <f t="shared" si="1050"/>
        <v>1</v>
      </c>
      <c r="Y6727">
        <f t="shared" si="1051"/>
        <v>41.199000000000005</v>
      </c>
      <c r="Z6727" t="str">
        <f t="shared" si="1052"/>
        <v/>
      </c>
    </row>
    <row r="6728" spans="1:26" ht="13" hidden="1" x14ac:dyDescent="0.25">
      <c r="A6728" t="s">
        <v>9844</v>
      </c>
      <c r="B6728" t="s">
        <v>34</v>
      </c>
      <c r="C6728" t="s">
        <v>5</v>
      </c>
      <c r="D6728" s="46">
        <v>0.1</v>
      </c>
      <c r="E6728" s="2">
        <v>44318</v>
      </c>
      <c r="F6728" t="s">
        <v>9843</v>
      </c>
      <c r="G6728" s="16">
        <v>44378</v>
      </c>
      <c r="H6728" s="16">
        <v>44742</v>
      </c>
      <c r="I6728" s="3">
        <v>412.01</v>
      </c>
      <c r="J6728" s="3">
        <v>-48.07</v>
      </c>
      <c r="K6728" s="3">
        <v>363.94</v>
      </c>
      <c r="Q6728" s="29">
        <f t="shared" si="1053"/>
        <v>1</v>
      </c>
      <c r="R6728" s="29">
        <f t="shared" si="1054"/>
        <v>1</v>
      </c>
      <c r="S6728" s="29">
        <f t="shared" si="1055"/>
        <v>28</v>
      </c>
      <c r="T6728" s="30">
        <f t="shared" si="1056"/>
        <v>1</v>
      </c>
      <c r="U6728" s="28">
        <f t="shared" si="1057"/>
        <v>41.201000000000001</v>
      </c>
      <c r="V6728" t="str">
        <f t="shared" si="1048"/>
        <v>No</v>
      </c>
      <c r="W6728" t="str">
        <f t="shared" si="1049"/>
        <v>5/1/2021</v>
      </c>
      <c r="X6728">
        <f t="shared" si="1050"/>
        <v>1</v>
      </c>
      <c r="Y6728">
        <f t="shared" si="1051"/>
        <v>41.201000000000001</v>
      </c>
      <c r="Z6728" t="str">
        <f t="shared" si="1052"/>
        <v/>
      </c>
    </row>
    <row r="6729" spans="1:26" ht="13" hidden="1" x14ac:dyDescent="0.25">
      <c r="A6729" t="s">
        <v>9845</v>
      </c>
      <c r="B6729" t="s">
        <v>34</v>
      </c>
      <c r="C6729" t="s">
        <v>5</v>
      </c>
      <c r="D6729" s="46">
        <v>0.1</v>
      </c>
      <c r="E6729" s="2">
        <v>44318</v>
      </c>
      <c r="F6729" t="s">
        <v>9843</v>
      </c>
      <c r="G6729" s="16">
        <v>44378</v>
      </c>
      <c r="H6729" s="16">
        <v>44742</v>
      </c>
      <c r="I6729" s="3">
        <v>412.01</v>
      </c>
      <c r="J6729" s="3">
        <v>-48.07</v>
      </c>
      <c r="K6729" s="3">
        <v>363.94</v>
      </c>
      <c r="Q6729" s="29">
        <f t="shared" si="1053"/>
        <v>1</v>
      </c>
      <c r="R6729" s="29">
        <f t="shared" si="1054"/>
        <v>1</v>
      </c>
      <c r="S6729" s="29">
        <f t="shared" si="1055"/>
        <v>28</v>
      </c>
      <c r="T6729" s="30">
        <f t="shared" si="1056"/>
        <v>1</v>
      </c>
      <c r="U6729" s="28">
        <f t="shared" si="1057"/>
        <v>41.201000000000001</v>
      </c>
      <c r="V6729" t="str">
        <f t="shared" si="1048"/>
        <v>No</v>
      </c>
      <c r="W6729" t="str">
        <f t="shared" si="1049"/>
        <v>5/1/2021</v>
      </c>
      <c r="X6729">
        <f t="shared" si="1050"/>
        <v>1</v>
      </c>
      <c r="Y6729">
        <f t="shared" si="1051"/>
        <v>41.201000000000001</v>
      </c>
      <c r="Z6729" t="str">
        <f t="shared" si="1052"/>
        <v/>
      </c>
    </row>
    <row r="6730" spans="1:26" ht="13" hidden="1" x14ac:dyDescent="0.25">
      <c r="A6730" t="s">
        <v>9846</v>
      </c>
      <c r="B6730" t="s">
        <v>34</v>
      </c>
      <c r="C6730" t="s">
        <v>5</v>
      </c>
      <c r="D6730" s="46">
        <v>0.1</v>
      </c>
      <c r="E6730" s="2">
        <v>44318</v>
      </c>
      <c r="F6730" t="s">
        <v>9843</v>
      </c>
      <c r="G6730" s="16">
        <v>44378</v>
      </c>
      <c r="H6730" s="16">
        <v>44742</v>
      </c>
      <c r="I6730" s="3">
        <v>412.01</v>
      </c>
      <c r="J6730" s="3">
        <v>-48.07</v>
      </c>
      <c r="K6730" s="3">
        <v>363.94</v>
      </c>
      <c r="Q6730" s="29">
        <f t="shared" si="1053"/>
        <v>1</v>
      </c>
      <c r="R6730" s="29">
        <f t="shared" si="1054"/>
        <v>1</v>
      </c>
      <c r="S6730" s="29">
        <f t="shared" si="1055"/>
        <v>28</v>
      </c>
      <c r="T6730" s="30">
        <f t="shared" si="1056"/>
        <v>1</v>
      </c>
      <c r="U6730" s="28">
        <f t="shared" si="1057"/>
        <v>41.201000000000001</v>
      </c>
      <c r="V6730" t="str">
        <f t="shared" si="1048"/>
        <v>No</v>
      </c>
      <c r="W6730" t="str">
        <f t="shared" si="1049"/>
        <v>5/1/2021</v>
      </c>
      <c r="X6730">
        <f t="shared" si="1050"/>
        <v>1</v>
      </c>
      <c r="Y6730">
        <f t="shared" si="1051"/>
        <v>41.201000000000001</v>
      </c>
      <c r="Z6730" t="str">
        <f t="shared" si="1052"/>
        <v/>
      </c>
    </row>
    <row r="6731" spans="1:26" ht="13" hidden="1" x14ac:dyDescent="0.25">
      <c r="A6731" t="s">
        <v>9847</v>
      </c>
      <c r="B6731" t="s">
        <v>34</v>
      </c>
      <c r="C6731" t="s">
        <v>5</v>
      </c>
      <c r="D6731" s="46">
        <v>0.1</v>
      </c>
      <c r="E6731" s="2">
        <v>44318</v>
      </c>
      <c r="F6731" t="s">
        <v>9843</v>
      </c>
      <c r="G6731" s="16">
        <v>44378</v>
      </c>
      <c r="H6731" s="16">
        <v>44742</v>
      </c>
      <c r="I6731" s="3">
        <v>412.01</v>
      </c>
      <c r="J6731" s="3">
        <v>-48.07</v>
      </c>
      <c r="K6731" s="3">
        <v>363.94</v>
      </c>
      <c r="Q6731" s="29">
        <f t="shared" si="1053"/>
        <v>1</v>
      </c>
      <c r="R6731" s="29">
        <f t="shared" si="1054"/>
        <v>1</v>
      </c>
      <c r="S6731" s="29">
        <f t="shared" si="1055"/>
        <v>28</v>
      </c>
      <c r="T6731" s="30">
        <f t="shared" si="1056"/>
        <v>1</v>
      </c>
      <c r="U6731" s="28">
        <f t="shared" si="1057"/>
        <v>41.201000000000001</v>
      </c>
      <c r="V6731" t="str">
        <f t="shared" si="1048"/>
        <v>No</v>
      </c>
      <c r="W6731" t="str">
        <f t="shared" si="1049"/>
        <v>5/1/2021</v>
      </c>
      <c r="X6731">
        <f t="shared" si="1050"/>
        <v>1</v>
      </c>
      <c r="Y6731">
        <f t="shared" si="1051"/>
        <v>41.201000000000001</v>
      </c>
      <c r="Z6731" t="str">
        <f t="shared" si="1052"/>
        <v/>
      </c>
    </row>
    <row r="6732" spans="1:26" ht="13" hidden="1" x14ac:dyDescent="0.25">
      <c r="A6732" t="s">
        <v>9848</v>
      </c>
      <c r="B6732" t="s">
        <v>34</v>
      </c>
      <c r="C6732" t="s">
        <v>5</v>
      </c>
      <c r="D6732" s="46">
        <v>0.1</v>
      </c>
      <c r="E6732" s="2">
        <v>44318</v>
      </c>
      <c r="F6732" t="s">
        <v>9843</v>
      </c>
      <c r="G6732" s="16">
        <v>44378</v>
      </c>
      <c r="H6732" s="16">
        <v>44742</v>
      </c>
      <c r="I6732" s="3">
        <v>412.01</v>
      </c>
      <c r="J6732" s="3">
        <v>-48.07</v>
      </c>
      <c r="K6732" s="3">
        <v>363.94</v>
      </c>
      <c r="Q6732" s="29">
        <f t="shared" si="1053"/>
        <v>1</v>
      </c>
      <c r="R6732" s="29">
        <f t="shared" si="1054"/>
        <v>1</v>
      </c>
      <c r="S6732" s="29">
        <f t="shared" si="1055"/>
        <v>28</v>
      </c>
      <c r="T6732" s="30">
        <f t="shared" si="1056"/>
        <v>1</v>
      </c>
      <c r="U6732" s="28">
        <f t="shared" si="1057"/>
        <v>41.201000000000001</v>
      </c>
      <c r="V6732" t="str">
        <f t="shared" ref="V6732:V6795" si="1058">IF(AND(E6732&gt;=G6732,E6732&lt;=H6732),"Yes","No")</f>
        <v>No</v>
      </c>
      <c r="W6732" t="str">
        <f t="shared" ref="W6732:W6795" si="1059">MONTH(E6732)&amp;"/"&amp;1&amp;"/"&amp;YEAR(E6732)</f>
        <v>5/1/2021</v>
      </c>
      <c r="X6732">
        <f t="shared" ref="X6732:X6795" si="1060">IF(V6732="Yes",(DATEDIF(W6732,H6732+1,"M")/12),1)</f>
        <v>1</v>
      </c>
      <c r="Y6732">
        <f t="shared" ref="Y6732:Y6795" si="1061">I6732*D6732*X6732</f>
        <v>41.201000000000001</v>
      </c>
      <c r="Z6732" t="str">
        <f t="shared" ref="Z6732:Z6795" si="1062">IF(V6732="Yes",Y6732+J6732,"")</f>
        <v/>
      </c>
    </row>
    <row r="6733" spans="1:26" ht="13" hidden="1" x14ac:dyDescent="0.25">
      <c r="A6733" t="s">
        <v>9849</v>
      </c>
      <c r="B6733" t="s">
        <v>34</v>
      </c>
      <c r="C6733" t="s">
        <v>5</v>
      </c>
      <c r="D6733" s="46">
        <v>0.1</v>
      </c>
      <c r="E6733" s="2">
        <v>44316</v>
      </c>
      <c r="F6733" t="s">
        <v>9850</v>
      </c>
      <c r="G6733" s="16">
        <v>44378</v>
      </c>
      <c r="H6733" s="16">
        <v>44742</v>
      </c>
      <c r="I6733" s="3">
        <v>10483.18</v>
      </c>
      <c r="J6733" s="3">
        <v>-1310.4000000000001</v>
      </c>
      <c r="K6733" s="3">
        <v>9172.7800000000007</v>
      </c>
      <c r="Q6733" s="29">
        <f t="shared" si="1053"/>
        <v>1</v>
      </c>
      <c r="R6733" s="29">
        <f t="shared" si="1054"/>
        <v>2</v>
      </c>
      <c r="S6733" s="29">
        <f t="shared" si="1055"/>
        <v>0</v>
      </c>
      <c r="T6733" s="30">
        <f t="shared" si="1056"/>
        <v>1</v>
      </c>
      <c r="U6733" s="28">
        <f t="shared" si="1057"/>
        <v>1048.318</v>
      </c>
      <c r="V6733" t="str">
        <f t="shared" si="1058"/>
        <v>No</v>
      </c>
      <c r="W6733" t="str">
        <f t="shared" si="1059"/>
        <v>4/1/2021</v>
      </c>
      <c r="X6733">
        <f t="shared" si="1060"/>
        <v>1</v>
      </c>
      <c r="Y6733">
        <f t="shared" si="1061"/>
        <v>1048.318</v>
      </c>
      <c r="Z6733" t="str">
        <f t="shared" si="1062"/>
        <v/>
      </c>
    </row>
    <row r="6734" spans="1:26" ht="13" hidden="1" x14ac:dyDescent="0.25">
      <c r="A6734" t="s">
        <v>9851</v>
      </c>
      <c r="B6734" t="s">
        <v>34</v>
      </c>
      <c r="C6734" t="s">
        <v>5</v>
      </c>
      <c r="D6734" s="46">
        <v>0.1</v>
      </c>
      <c r="E6734" s="2">
        <v>44316</v>
      </c>
      <c r="F6734" t="s">
        <v>9852</v>
      </c>
      <c r="G6734" s="16">
        <v>44378</v>
      </c>
      <c r="H6734" s="16">
        <v>44742</v>
      </c>
      <c r="I6734" s="3">
        <v>34.25</v>
      </c>
      <c r="J6734" s="3">
        <v>-4.29</v>
      </c>
      <c r="K6734" s="3">
        <v>29.96</v>
      </c>
      <c r="Q6734" s="29">
        <f t="shared" si="1053"/>
        <v>1</v>
      </c>
      <c r="R6734" s="29">
        <f t="shared" si="1054"/>
        <v>2</v>
      </c>
      <c r="S6734" s="29">
        <f t="shared" si="1055"/>
        <v>0</v>
      </c>
      <c r="T6734" s="30">
        <f t="shared" si="1056"/>
        <v>1</v>
      </c>
      <c r="U6734" s="28">
        <f t="shared" si="1057"/>
        <v>3.4250000000000003</v>
      </c>
      <c r="V6734" t="str">
        <f t="shared" si="1058"/>
        <v>No</v>
      </c>
      <c r="W6734" t="str">
        <f t="shared" si="1059"/>
        <v>4/1/2021</v>
      </c>
      <c r="X6734">
        <f t="shared" si="1060"/>
        <v>1</v>
      </c>
      <c r="Y6734">
        <f t="shared" si="1061"/>
        <v>3.4250000000000003</v>
      </c>
      <c r="Z6734" t="str">
        <f t="shared" si="1062"/>
        <v/>
      </c>
    </row>
    <row r="6735" spans="1:26" ht="13" hidden="1" x14ac:dyDescent="0.25">
      <c r="A6735" t="s">
        <v>9853</v>
      </c>
      <c r="B6735" t="s">
        <v>34</v>
      </c>
      <c r="C6735" t="s">
        <v>5</v>
      </c>
      <c r="D6735" s="46">
        <v>0.1</v>
      </c>
      <c r="E6735" s="2">
        <v>44316</v>
      </c>
      <c r="F6735" t="s">
        <v>9852</v>
      </c>
      <c r="G6735" s="16">
        <v>44378</v>
      </c>
      <c r="H6735" s="16">
        <v>44742</v>
      </c>
      <c r="I6735" s="3">
        <v>34.25</v>
      </c>
      <c r="J6735" s="3">
        <v>-4.29</v>
      </c>
      <c r="K6735" s="3">
        <v>29.96</v>
      </c>
      <c r="Q6735" s="29">
        <f t="shared" si="1053"/>
        <v>1</v>
      </c>
      <c r="R6735" s="29">
        <f t="shared" si="1054"/>
        <v>2</v>
      </c>
      <c r="S6735" s="29">
        <f t="shared" si="1055"/>
        <v>0</v>
      </c>
      <c r="T6735" s="30">
        <f t="shared" si="1056"/>
        <v>1</v>
      </c>
      <c r="U6735" s="28">
        <f t="shared" si="1057"/>
        <v>3.4250000000000003</v>
      </c>
      <c r="V6735" t="str">
        <f t="shared" si="1058"/>
        <v>No</v>
      </c>
      <c r="W6735" t="str">
        <f t="shared" si="1059"/>
        <v>4/1/2021</v>
      </c>
      <c r="X6735">
        <f t="shared" si="1060"/>
        <v>1</v>
      </c>
      <c r="Y6735">
        <f t="shared" si="1061"/>
        <v>3.4250000000000003</v>
      </c>
      <c r="Z6735" t="str">
        <f t="shared" si="1062"/>
        <v/>
      </c>
    </row>
    <row r="6736" spans="1:26" ht="13" hidden="1" x14ac:dyDescent="0.25">
      <c r="A6736" t="s">
        <v>9854</v>
      </c>
      <c r="B6736" t="s">
        <v>34</v>
      </c>
      <c r="C6736" t="s">
        <v>5</v>
      </c>
      <c r="D6736" s="46">
        <v>0.1</v>
      </c>
      <c r="E6736" s="2">
        <v>44316</v>
      </c>
      <c r="F6736" t="s">
        <v>9852</v>
      </c>
      <c r="G6736" s="16">
        <v>44378</v>
      </c>
      <c r="H6736" s="16">
        <v>44742</v>
      </c>
      <c r="I6736" s="3">
        <v>34.25</v>
      </c>
      <c r="J6736" s="3">
        <v>-4.29</v>
      </c>
      <c r="K6736" s="3">
        <v>29.96</v>
      </c>
      <c r="Q6736" s="29">
        <f t="shared" si="1053"/>
        <v>1</v>
      </c>
      <c r="R6736" s="29">
        <f t="shared" si="1054"/>
        <v>2</v>
      </c>
      <c r="S6736" s="29">
        <f t="shared" si="1055"/>
        <v>0</v>
      </c>
      <c r="T6736" s="30">
        <f t="shared" si="1056"/>
        <v>1</v>
      </c>
      <c r="U6736" s="28">
        <f t="shared" si="1057"/>
        <v>3.4250000000000003</v>
      </c>
      <c r="V6736" t="str">
        <f t="shared" si="1058"/>
        <v>No</v>
      </c>
      <c r="W6736" t="str">
        <f t="shared" si="1059"/>
        <v>4/1/2021</v>
      </c>
      <c r="X6736">
        <f t="shared" si="1060"/>
        <v>1</v>
      </c>
      <c r="Y6736">
        <f t="shared" si="1061"/>
        <v>3.4250000000000003</v>
      </c>
      <c r="Z6736" t="str">
        <f t="shared" si="1062"/>
        <v/>
      </c>
    </row>
    <row r="6737" spans="1:26" ht="13" hidden="1" x14ac:dyDescent="0.25">
      <c r="A6737" t="s">
        <v>9855</v>
      </c>
      <c r="B6737" t="s">
        <v>34</v>
      </c>
      <c r="C6737" t="s">
        <v>5</v>
      </c>
      <c r="D6737" s="46">
        <v>0.1</v>
      </c>
      <c r="E6737" s="2">
        <v>44316</v>
      </c>
      <c r="F6737" t="s">
        <v>9856</v>
      </c>
      <c r="G6737" s="16">
        <v>44378</v>
      </c>
      <c r="H6737" s="16">
        <v>44742</v>
      </c>
      <c r="I6737" s="3">
        <v>129.28</v>
      </c>
      <c r="J6737" s="3">
        <v>-16.16</v>
      </c>
      <c r="K6737" s="3">
        <v>113.12</v>
      </c>
      <c r="Q6737" s="29">
        <f t="shared" si="1053"/>
        <v>1</v>
      </c>
      <c r="R6737" s="29">
        <f t="shared" si="1054"/>
        <v>2</v>
      </c>
      <c r="S6737" s="29">
        <f t="shared" si="1055"/>
        <v>0</v>
      </c>
      <c r="T6737" s="30">
        <f t="shared" si="1056"/>
        <v>1</v>
      </c>
      <c r="U6737" s="28">
        <f t="shared" si="1057"/>
        <v>12.928000000000001</v>
      </c>
      <c r="V6737" t="str">
        <f t="shared" si="1058"/>
        <v>No</v>
      </c>
      <c r="W6737" t="str">
        <f t="shared" si="1059"/>
        <v>4/1/2021</v>
      </c>
      <c r="X6737">
        <f t="shared" si="1060"/>
        <v>1</v>
      </c>
      <c r="Y6737">
        <f t="shared" si="1061"/>
        <v>12.928000000000001</v>
      </c>
      <c r="Z6737" t="str">
        <f t="shared" si="1062"/>
        <v/>
      </c>
    </row>
    <row r="6738" spans="1:26" ht="13" hidden="1" x14ac:dyDescent="0.25">
      <c r="A6738" t="s">
        <v>9857</v>
      </c>
      <c r="B6738" t="s">
        <v>34</v>
      </c>
      <c r="C6738" t="s">
        <v>5</v>
      </c>
      <c r="D6738" s="46">
        <v>0.1</v>
      </c>
      <c r="E6738" s="2">
        <v>44316</v>
      </c>
      <c r="F6738" t="s">
        <v>9856</v>
      </c>
      <c r="G6738" s="16">
        <v>44378</v>
      </c>
      <c r="H6738" s="16">
        <v>44742</v>
      </c>
      <c r="I6738" s="3">
        <v>129.28</v>
      </c>
      <c r="J6738" s="3">
        <v>-16.16</v>
      </c>
      <c r="K6738" s="3">
        <v>113.12</v>
      </c>
      <c r="Q6738" s="29">
        <f t="shared" si="1053"/>
        <v>1</v>
      </c>
      <c r="R6738" s="29">
        <f t="shared" si="1054"/>
        <v>2</v>
      </c>
      <c r="S6738" s="29">
        <f t="shared" si="1055"/>
        <v>0</v>
      </c>
      <c r="T6738" s="30">
        <f t="shared" si="1056"/>
        <v>1</v>
      </c>
      <c r="U6738" s="28">
        <f t="shared" si="1057"/>
        <v>12.928000000000001</v>
      </c>
      <c r="V6738" t="str">
        <f t="shared" si="1058"/>
        <v>No</v>
      </c>
      <c r="W6738" t="str">
        <f t="shared" si="1059"/>
        <v>4/1/2021</v>
      </c>
      <c r="X6738">
        <f t="shared" si="1060"/>
        <v>1</v>
      </c>
      <c r="Y6738">
        <f t="shared" si="1061"/>
        <v>12.928000000000001</v>
      </c>
      <c r="Z6738" t="str">
        <f t="shared" si="1062"/>
        <v/>
      </c>
    </row>
    <row r="6739" spans="1:26" ht="13" hidden="1" x14ac:dyDescent="0.25">
      <c r="A6739" t="s">
        <v>9858</v>
      </c>
      <c r="B6739" t="s">
        <v>34</v>
      </c>
      <c r="C6739" t="s">
        <v>5</v>
      </c>
      <c r="D6739" s="46">
        <v>0.1</v>
      </c>
      <c r="E6739" s="2">
        <v>44316</v>
      </c>
      <c r="F6739" t="s">
        <v>9859</v>
      </c>
      <c r="G6739" s="16">
        <v>44378</v>
      </c>
      <c r="H6739" s="16">
        <v>44742</v>
      </c>
      <c r="I6739" s="3">
        <v>81.66</v>
      </c>
      <c r="J6739" s="3">
        <v>-10.210000000000001</v>
      </c>
      <c r="K6739" s="3">
        <v>71.45</v>
      </c>
      <c r="Q6739" s="29">
        <f t="shared" si="1053"/>
        <v>1</v>
      </c>
      <c r="R6739" s="29">
        <f t="shared" si="1054"/>
        <v>2</v>
      </c>
      <c r="S6739" s="29">
        <f t="shared" si="1055"/>
        <v>0</v>
      </c>
      <c r="T6739" s="30">
        <f t="shared" si="1056"/>
        <v>1</v>
      </c>
      <c r="U6739" s="28">
        <f t="shared" si="1057"/>
        <v>8.1660000000000004</v>
      </c>
      <c r="V6739" t="str">
        <f t="shared" si="1058"/>
        <v>No</v>
      </c>
      <c r="W6739" t="str">
        <f t="shared" si="1059"/>
        <v>4/1/2021</v>
      </c>
      <c r="X6739">
        <f t="shared" si="1060"/>
        <v>1</v>
      </c>
      <c r="Y6739">
        <f t="shared" si="1061"/>
        <v>8.1660000000000004</v>
      </c>
      <c r="Z6739" t="str">
        <f t="shared" si="1062"/>
        <v/>
      </c>
    </row>
    <row r="6740" spans="1:26" ht="13" hidden="1" x14ac:dyDescent="0.25">
      <c r="A6740" t="s">
        <v>9860</v>
      </c>
      <c r="B6740" t="s">
        <v>34</v>
      </c>
      <c r="C6740" t="s">
        <v>5</v>
      </c>
      <c r="D6740" s="46">
        <v>0.1</v>
      </c>
      <c r="E6740" s="2">
        <v>44316</v>
      </c>
      <c r="F6740" t="s">
        <v>9861</v>
      </c>
      <c r="G6740" s="16">
        <v>44378</v>
      </c>
      <c r="H6740" s="16">
        <v>44742</v>
      </c>
      <c r="I6740" s="3">
        <v>81.66</v>
      </c>
      <c r="J6740" s="3">
        <v>-10.210000000000001</v>
      </c>
      <c r="K6740" s="3">
        <v>71.45</v>
      </c>
      <c r="Q6740" s="29">
        <f t="shared" si="1053"/>
        <v>1</v>
      </c>
      <c r="R6740" s="29">
        <f t="shared" si="1054"/>
        <v>2</v>
      </c>
      <c r="S6740" s="29">
        <f t="shared" si="1055"/>
        <v>0</v>
      </c>
      <c r="T6740" s="30">
        <f t="shared" si="1056"/>
        <v>1</v>
      </c>
      <c r="U6740" s="28">
        <f t="shared" si="1057"/>
        <v>8.1660000000000004</v>
      </c>
      <c r="V6740" t="str">
        <f t="shared" si="1058"/>
        <v>No</v>
      </c>
      <c r="W6740" t="str">
        <f t="shared" si="1059"/>
        <v>4/1/2021</v>
      </c>
      <c r="X6740">
        <f t="shared" si="1060"/>
        <v>1</v>
      </c>
      <c r="Y6740">
        <f t="shared" si="1061"/>
        <v>8.1660000000000004</v>
      </c>
      <c r="Z6740" t="str">
        <f t="shared" si="1062"/>
        <v/>
      </c>
    </row>
    <row r="6741" spans="1:26" ht="13" hidden="1" x14ac:dyDescent="0.25">
      <c r="A6741" t="s">
        <v>9862</v>
      </c>
      <c r="B6741" t="s">
        <v>34</v>
      </c>
      <c r="C6741" t="s">
        <v>5</v>
      </c>
      <c r="D6741" s="46">
        <v>0.1</v>
      </c>
      <c r="E6741" s="2">
        <v>44316</v>
      </c>
      <c r="F6741" t="s">
        <v>9861</v>
      </c>
      <c r="G6741" s="16">
        <v>44378</v>
      </c>
      <c r="H6741" s="16">
        <v>44742</v>
      </c>
      <c r="I6741" s="3">
        <v>81.66</v>
      </c>
      <c r="J6741" s="3">
        <v>-10.210000000000001</v>
      </c>
      <c r="K6741" s="3">
        <v>71.45</v>
      </c>
      <c r="Q6741" s="29">
        <f t="shared" si="1053"/>
        <v>1</v>
      </c>
      <c r="R6741" s="29">
        <f t="shared" si="1054"/>
        <v>2</v>
      </c>
      <c r="S6741" s="29">
        <f t="shared" si="1055"/>
        <v>0</v>
      </c>
      <c r="T6741" s="30">
        <f t="shared" si="1056"/>
        <v>1</v>
      </c>
      <c r="U6741" s="28">
        <f t="shared" si="1057"/>
        <v>8.1660000000000004</v>
      </c>
      <c r="V6741" t="str">
        <f t="shared" si="1058"/>
        <v>No</v>
      </c>
      <c r="W6741" t="str">
        <f t="shared" si="1059"/>
        <v>4/1/2021</v>
      </c>
      <c r="X6741">
        <f t="shared" si="1060"/>
        <v>1</v>
      </c>
      <c r="Y6741">
        <f t="shared" si="1061"/>
        <v>8.1660000000000004</v>
      </c>
      <c r="Z6741" t="str">
        <f t="shared" si="1062"/>
        <v/>
      </c>
    </row>
    <row r="6742" spans="1:26" ht="13" hidden="1" x14ac:dyDescent="0.25">
      <c r="A6742" t="s">
        <v>9863</v>
      </c>
      <c r="B6742" t="s">
        <v>34</v>
      </c>
      <c r="C6742" t="s">
        <v>5</v>
      </c>
      <c r="D6742" s="46">
        <v>0.1</v>
      </c>
      <c r="E6742" s="2">
        <v>44316</v>
      </c>
      <c r="F6742" t="s">
        <v>9864</v>
      </c>
      <c r="G6742" s="16">
        <v>44378</v>
      </c>
      <c r="H6742" s="16">
        <v>44742</v>
      </c>
      <c r="I6742" s="3">
        <v>136.13</v>
      </c>
      <c r="J6742" s="3">
        <v>-17.010000000000002</v>
      </c>
      <c r="K6742" s="3">
        <v>119.12</v>
      </c>
      <c r="Q6742" s="29">
        <f t="shared" si="1053"/>
        <v>1</v>
      </c>
      <c r="R6742" s="29">
        <f t="shared" si="1054"/>
        <v>2</v>
      </c>
      <c r="S6742" s="29">
        <f t="shared" si="1055"/>
        <v>0</v>
      </c>
      <c r="T6742" s="30">
        <f t="shared" si="1056"/>
        <v>1</v>
      </c>
      <c r="U6742" s="28">
        <f t="shared" si="1057"/>
        <v>13.613</v>
      </c>
      <c r="V6742" t="str">
        <f t="shared" si="1058"/>
        <v>No</v>
      </c>
      <c r="W6742" t="str">
        <f t="shared" si="1059"/>
        <v>4/1/2021</v>
      </c>
      <c r="X6742">
        <f t="shared" si="1060"/>
        <v>1</v>
      </c>
      <c r="Y6742">
        <f t="shared" si="1061"/>
        <v>13.613</v>
      </c>
      <c r="Z6742" t="str">
        <f t="shared" si="1062"/>
        <v/>
      </c>
    </row>
    <row r="6743" spans="1:26" ht="13" hidden="1" x14ac:dyDescent="0.25">
      <c r="A6743" t="s">
        <v>9865</v>
      </c>
      <c r="B6743" t="s">
        <v>34</v>
      </c>
      <c r="C6743" t="s">
        <v>5</v>
      </c>
      <c r="D6743" s="46">
        <v>0.1</v>
      </c>
      <c r="E6743" s="2">
        <v>44316</v>
      </c>
      <c r="F6743" t="s">
        <v>9864</v>
      </c>
      <c r="G6743" s="16">
        <v>44378</v>
      </c>
      <c r="H6743" s="16">
        <v>44742</v>
      </c>
      <c r="I6743" s="3">
        <v>136.13</v>
      </c>
      <c r="J6743" s="3">
        <v>-17.010000000000002</v>
      </c>
      <c r="K6743" s="3">
        <v>119.12</v>
      </c>
      <c r="Q6743" s="29">
        <f t="shared" si="1053"/>
        <v>1</v>
      </c>
      <c r="R6743" s="29">
        <f t="shared" si="1054"/>
        <v>2</v>
      </c>
      <c r="S6743" s="29">
        <f t="shared" si="1055"/>
        <v>0</v>
      </c>
      <c r="T6743" s="30">
        <f t="shared" si="1056"/>
        <v>1</v>
      </c>
      <c r="U6743" s="28">
        <f t="shared" si="1057"/>
        <v>13.613</v>
      </c>
      <c r="V6743" t="str">
        <f t="shared" si="1058"/>
        <v>No</v>
      </c>
      <c r="W6743" t="str">
        <f t="shared" si="1059"/>
        <v>4/1/2021</v>
      </c>
      <c r="X6743">
        <f t="shared" si="1060"/>
        <v>1</v>
      </c>
      <c r="Y6743">
        <f t="shared" si="1061"/>
        <v>13.613</v>
      </c>
      <c r="Z6743" t="str">
        <f t="shared" si="1062"/>
        <v/>
      </c>
    </row>
    <row r="6744" spans="1:26" ht="13" hidden="1" x14ac:dyDescent="0.25">
      <c r="A6744" t="s">
        <v>9866</v>
      </c>
      <c r="B6744" t="s">
        <v>34</v>
      </c>
      <c r="C6744" t="s">
        <v>5</v>
      </c>
      <c r="D6744" s="46">
        <v>0.1</v>
      </c>
      <c r="E6744" s="2">
        <v>44316</v>
      </c>
      <c r="F6744" t="s">
        <v>9864</v>
      </c>
      <c r="G6744" s="16">
        <v>44378</v>
      </c>
      <c r="H6744" s="16">
        <v>44742</v>
      </c>
      <c r="I6744" s="3">
        <v>136.13</v>
      </c>
      <c r="J6744" s="3">
        <v>-17.010000000000002</v>
      </c>
      <c r="K6744" s="3">
        <v>119.12</v>
      </c>
      <c r="Q6744" s="29">
        <f t="shared" si="1053"/>
        <v>1</v>
      </c>
      <c r="R6744" s="29">
        <f t="shared" si="1054"/>
        <v>2</v>
      </c>
      <c r="S6744" s="29">
        <f t="shared" si="1055"/>
        <v>0</v>
      </c>
      <c r="T6744" s="30">
        <f t="shared" si="1056"/>
        <v>1</v>
      </c>
      <c r="U6744" s="28">
        <f t="shared" si="1057"/>
        <v>13.613</v>
      </c>
      <c r="V6744" t="str">
        <f t="shared" si="1058"/>
        <v>No</v>
      </c>
      <c r="W6744" t="str">
        <f t="shared" si="1059"/>
        <v>4/1/2021</v>
      </c>
      <c r="X6744">
        <f t="shared" si="1060"/>
        <v>1</v>
      </c>
      <c r="Y6744">
        <f t="shared" si="1061"/>
        <v>13.613</v>
      </c>
      <c r="Z6744" t="str">
        <f t="shared" si="1062"/>
        <v/>
      </c>
    </row>
    <row r="6745" spans="1:26" ht="13" hidden="1" x14ac:dyDescent="0.25">
      <c r="A6745" t="s">
        <v>9867</v>
      </c>
      <c r="B6745" t="s">
        <v>34</v>
      </c>
      <c r="C6745" t="s">
        <v>5</v>
      </c>
      <c r="D6745" s="46">
        <v>0.1</v>
      </c>
      <c r="E6745" s="2">
        <v>44316</v>
      </c>
      <c r="F6745" t="s">
        <v>9868</v>
      </c>
      <c r="G6745" s="16">
        <v>44378</v>
      </c>
      <c r="H6745" s="16">
        <v>44742</v>
      </c>
      <c r="I6745" s="3">
        <v>108.24</v>
      </c>
      <c r="J6745" s="3">
        <v>-13.53</v>
      </c>
      <c r="K6745" s="3">
        <v>94.71</v>
      </c>
      <c r="Q6745" s="29">
        <f t="shared" si="1053"/>
        <v>1</v>
      </c>
      <c r="R6745" s="29">
        <f t="shared" si="1054"/>
        <v>2</v>
      </c>
      <c r="S6745" s="29">
        <f t="shared" si="1055"/>
        <v>0</v>
      </c>
      <c r="T6745" s="30">
        <f t="shared" si="1056"/>
        <v>1</v>
      </c>
      <c r="U6745" s="28">
        <f t="shared" si="1057"/>
        <v>10.824</v>
      </c>
      <c r="V6745" t="str">
        <f t="shared" si="1058"/>
        <v>No</v>
      </c>
      <c r="W6745" t="str">
        <f t="shared" si="1059"/>
        <v>4/1/2021</v>
      </c>
      <c r="X6745">
        <f t="shared" si="1060"/>
        <v>1</v>
      </c>
      <c r="Y6745">
        <f t="shared" si="1061"/>
        <v>10.824</v>
      </c>
      <c r="Z6745" t="str">
        <f t="shared" si="1062"/>
        <v/>
      </c>
    </row>
    <row r="6746" spans="1:26" ht="13" hidden="1" x14ac:dyDescent="0.25">
      <c r="A6746" t="s">
        <v>9869</v>
      </c>
      <c r="B6746" t="s">
        <v>34</v>
      </c>
      <c r="C6746" t="s">
        <v>5</v>
      </c>
      <c r="D6746" s="46">
        <v>0.1</v>
      </c>
      <c r="E6746" s="2">
        <v>44316</v>
      </c>
      <c r="F6746" t="s">
        <v>9868</v>
      </c>
      <c r="G6746" s="16">
        <v>44378</v>
      </c>
      <c r="H6746" s="16">
        <v>44742</v>
      </c>
      <c r="I6746" s="3">
        <v>108.24</v>
      </c>
      <c r="J6746" s="3">
        <v>-13.53</v>
      </c>
      <c r="K6746" s="3">
        <v>94.71</v>
      </c>
      <c r="Q6746" s="29">
        <f t="shared" si="1053"/>
        <v>1</v>
      </c>
      <c r="R6746" s="29">
        <f t="shared" si="1054"/>
        <v>2</v>
      </c>
      <c r="S6746" s="29">
        <f t="shared" si="1055"/>
        <v>0</v>
      </c>
      <c r="T6746" s="30">
        <f t="shared" si="1056"/>
        <v>1</v>
      </c>
      <c r="U6746" s="28">
        <f t="shared" si="1057"/>
        <v>10.824</v>
      </c>
      <c r="V6746" t="str">
        <f t="shared" si="1058"/>
        <v>No</v>
      </c>
      <c r="W6746" t="str">
        <f t="shared" si="1059"/>
        <v>4/1/2021</v>
      </c>
      <c r="X6746">
        <f t="shared" si="1060"/>
        <v>1</v>
      </c>
      <c r="Y6746">
        <f t="shared" si="1061"/>
        <v>10.824</v>
      </c>
      <c r="Z6746" t="str">
        <f t="shared" si="1062"/>
        <v/>
      </c>
    </row>
    <row r="6747" spans="1:26" ht="13" hidden="1" x14ac:dyDescent="0.25">
      <c r="A6747" t="s">
        <v>9870</v>
      </c>
      <c r="B6747" t="s">
        <v>34</v>
      </c>
      <c r="C6747" t="s">
        <v>5</v>
      </c>
      <c r="D6747" s="46">
        <v>0.1</v>
      </c>
      <c r="E6747" s="2">
        <v>44316</v>
      </c>
      <c r="F6747" t="s">
        <v>9868</v>
      </c>
      <c r="G6747" s="16">
        <v>44378</v>
      </c>
      <c r="H6747" s="16">
        <v>44742</v>
      </c>
      <c r="I6747" s="3">
        <v>108.24</v>
      </c>
      <c r="J6747" s="3">
        <v>-13.53</v>
      </c>
      <c r="K6747" s="3">
        <v>94.71</v>
      </c>
      <c r="Q6747" s="29">
        <f t="shared" si="1053"/>
        <v>1</v>
      </c>
      <c r="R6747" s="29">
        <f t="shared" si="1054"/>
        <v>2</v>
      </c>
      <c r="S6747" s="29">
        <f t="shared" si="1055"/>
        <v>0</v>
      </c>
      <c r="T6747" s="30">
        <f t="shared" si="1056"/>
        <v>1</v>
      </c>
      <c r="U6747" s="28">
        <f t="shared" si="1057"/>
        <v>10.824</v>
      </c>
      <c r="V6747" t="str">
        <f t="shared" si="1058"/>
        <v>No</v>
      </c>
      <c r="W6747" t="str">
        <f t="shared" si="1059"/>
        <v>4/1/2021</v>
      </c>
      <c r="X6747">
        <f t="shared" si="1060"/>
        <v>1</v>
      </c>
      <c r="Y6747">
        <f t="shared" si="1061"/>
        <v>10.824</v>
      </c>
      <c r="Z6747" t="str">
        <f t="shared" si="1062"/>
        <v/>
      </c>
    </row>
    <row r="6748" spans="1:26" ht="13" hidden="1" x14ac:dyDescent="0.25">
      <c r="A6748" t="s">
        <v>9871</v>
      </c>
      <c r="B6748" t="s">
        <v>34</v>
      </c>
      <c r="C6748" t="s">
        <v>5</v>
      </c>
      <c r="D6748" s="46">
        <v>0.1</v>
      </c>
      <c r="E6748" s="2">
        <v>44316</v>
      </c>
      <c r="F6748" t="s">
        <v>9868</v>
      </c>
      <c r="G6748" s="16">
        <v>44378</v>
      </c>
      <c r="H6748" s="16">
        <v>44742</v>
      </c>
      <c r="I6748" s="3">
        <v>108.24</v>
      </c>
      <c r="J6748" s="3">
        <v>-13.53</v>
      </c>
      <c r="K6748" s="3">
        <v>94.71</v>
      </c>
      <c r="Q6748" s="29">
        <f t="shared" si="1053"/>
        <v>1</v>
      </c>
      <c r="R6748" s="29">
        <f t="shared" si="1054"/>
        <v>2</v>
      </c>
      <c r="S6748" s="29">
        <f t="shared" si="1055"/>
        <v>0</v>
      </c>
      <c r="T6748" s="30">
        <f t="shared" si="1056"/>
        <v>1</v>
      </c>
      <c r="U6748" s="28">
        <f t="shared" si="1057"/>
        <v>10.824</v>
      </c>
      <c r="V6748" t="str">
        <f t="shared" si="1058"/>
        <v>No</v>
      </c>
      <c r="W6748" t="str">
        <f t="shared" si="1059"/>
        <v>4/1/2021</v>
      </c>
      <c r="X6748">
        <f t="shared" si="1060"/>
        <v>1</v>
      </c>
      <c r="Y6748">
        <f t="shared" si="1061"/>
        <v>10.824</v>
      </c>
      <c r="Z6748" t="str">
        <f t="shared" si="1062"/>
        <v/>
      </c>
    </row>
    <row r="6749" spans="1:26" ht="13" hidden="1" x14ac:dyDescent="0.25">
      <c r="A6749" t="s">
        <v>9872</v>
      </c>
      <c r="B6749" t="s">
        <v>34</v>
      </c>
      <c r="C6749" t="s">
        <v>5</v>
      </c>
      <c r="D6749" s="46">
        <v>0.1</v>
      </c>
      <c r="E6749" s="2">
        <v>44316</v>
      </c>
      <c r="F6749" t="s">
        <v>9868</v>
      </c>
      <c r="G6749" s="16">
        <v>44378</v>
      </c>
      <c r="H6749" s="16">
        <v>44742</v>
      </c>
      <c r="I6749" s="3">
        <v>108.24</v>
      </c>
      <c r="J6749" s="3">
        <v>-13.53</v>
      </c>
      <c r="K6749" s="3">
        <v>94.71</v>
      </c>
      <c r="Q6749" s="29">
        <f t="shared" si="1053"/>
        <v>1</v>
      </c>
      <c r="R6749" s="29">
        <f t="shared" si="1054"/>
        <v>2</v>
      </c>
      <c r="S6749" s="29">
        <f t="shared" si="1055"/>
        <v>0</v>
      </c>
      <c r="T6749" s="30">
        <f t="shared" si="1056"/>
        <v>1</v>
      </c>
      <c r="U6749" s="28">
        <f t="shared" si="1057"/>
        <v>10.824</v>
      </c>
      <c r="V6749" t="str">
        <f t="shared" si="1058"/>
        <v>No</v>
      </c>
      <c r="W6749" t="str">
        <f t="shared" si="1059"/>
        <v>4/1/2021</v>
      </c>
      <c r="X6749">
        <f t="shared" si="1060"/>
        <v>1</v>
      </c>
      <c r="Y6749">
        <f t="shared" si="1061"/>
        <v>10.824</v>
      </c>
      <c r="Z6749" t="str">
        <f t="shared" si="1062"/>
        <v/>
      </c>
    </row>
    <row r="6750" spans="1:26" ht="13" hidden="1" x14ac:dyDescent="0.25">
      <c r="A6750" t="s">
        <v>9873</v>
      </c>
      <c r="B6750" t="s">
        <v>34</v>
      </c>
      <c r="C6750" t="s">
        <v>5</v>
      </c>
      <c r="D6750" s="46">
        <v>0.1</v>
      </c>
      <c r="E6750" s="2">
        <v>44316</v>
      </c>
      <c r="F6750" t="s">
        <v>9868</v>
      </c>
      <c r="G6750" s="16">
        <v>44378</v>
      </c>
      <c r="H6750" s="16">
        <v>44742</v>
      </c>
      <c r="I6750" s="3">
        <v>108.24</v>
      </c>
      <c r="J6750" s="3">
        <v>-13.53</v>
      </c>
      <c r="K6750" s="3">
        <v>94.71</v>
      </c>
      <c r="Q6750" s="29">
        <f t="shared" si="1053"/>
        <v>1</v>
      </c>
      <c r="R6750" s="29">
        <f t="shared" si="1054"/>
        <v>2</v>
      </c>
      <c r="S6750" s="29">
        <f t="shared" si="1055"/>
        <v>0</v>
      </c>
      <c r="T6750" s="30">
        <f t="shared" si="1056"/>
        <v>1</v>
      </c>
      <c r="U6750" s="28">
        <f t="shared" si="1057"/>
        <v>10.824</v>
      </c>
      <c r="V6750" t="str">
        <f t="shared" si="1058"/>
        <v>No</v>
      </c>
      <c r="W6750" t="str">
        <f t="shared" si="1059"/>
        <v>4/1/2021</v>
      </c>
      <c r="X6750">
        <f t="shared" si="1060"/>
        <v>1</v>
      </c>
      <c r="Y6750">
        <f t="shared" si="1061"/>
        <v>10.824</v>
      </c>
      <c r="Z6750" t="str">
        <f t="shared" si="1062"/>
        <v/>
      </c>
    </row>
    <row r="6751" spans="1:26" ht="13" hidden="1" x14ac:dyDescent="0.25">
      <c r="A6751" t="s">
        <v>9874</v>
      </c>
      <c r="B6751" t="s">
        <v>34</v>
      </c>
      <c r="C6751" t="s">
        <v>5</v>
      </c>
      <c r="D6751" s="46">
        <v>0.1</v>
      </c>
      <c r="E6751" s="2">
        <v>44316</v>
      </c>
      <c r="F6751" t="s">
        <v>9868</v>
      </c>
      <c r="G6751" s="16">
        <v>44378</v>
      </c>
      <c r="H6751" s="16">
        <v>44742</v>
      </c>
      <c r="I6751" s="3">
        <v>108.24</v>
      </c>
      <c r="J6751" s="3">
        <v>-13.53</v>
      </c>
      <c r="K6751" s="3">
        <v>94.71</v>
      </c>
      <c r="Q6751" s="29">
        <f t="shared" si="1053"/>
        <v>1</v>
      </c>
      <c r="R6751" s="29">
        <f t="shared" si="1054"/>
        <v>2</v>
      </c>
      <c r="S6751" s="29">
        <f t="shared" si="1055"/>
        <v>0</v>
      </c>
      <c r="T6751" s="30">
        <f t="shared" si="1056"/>
        <v>1</v>
      </c>
      <c r="U6751" s="28">
        <f t="shared" si="1057"/>
        <v>10.824</v>
      </c>
      <c r="V6751" t="str">
        <f t="shared" si="1058"/>
        <v>No</v>
      </c>
      <c r="W6751" t="str">
        <f t="shared" si="1059"/>
        <v>4/1/2021</v>
      </c>
      <c r="X6751">
        <f t="shared" si="1060"/>
        <v>1</v>
      </c>
      <c r="Y6751">
        <f t="shared" si="1061"/>
        <v>10.824</v>
      </c>
      <c r="Z6751" t="str">
        <f t="shared" si="1062"/>
        <v/>
      </c>
    </row>
    <row r="6752" spans="1:26" ht="13" hidden="1" x14ac:dyDescent="0.25">
      <c r="A6752" t="s">
        <v>9875</v>
      </c>
      <c r="B6752" t="s">
        <v>34</v>
      </c>
      <c r="C6752" t="s">
        <v>5</v>
      </c>
      <c r="D6752" s="46">
        <v>0.1</v>
      </c>
      <c r="E6752" s="2">
        <v>44316</v>
      </c>
      <c r="F6752" t="s">
        <v>9868</v>
      </c>
      <c r="G6752" s="16">
        <v>44378</v>
      </c>
      <c r="H6752" s="16">
        <v>44742</v>
      </c>
      <c r="I6752" s="3">
        <v>108.24</v>
      </c>
      <c r="J6752" s="3">
        <v>-13.53</v>
      </c>
      <c r="K6752" s="3">
        <v>94.71</v>
      </c>
      <c r="Q6752" s="29">
        <f t="shared" si="1053"/>
        <v>1</v>
      </c>
      <c r="R6752" s="29">
        <f t="shared" si="1054"/>
        <v>2</v>
      </c>
      <c r="S6752" s="29">
        <f t="shared" si="1055"/>
        <v>0</v>
      </c>
      <c r="T6752" s="30">
        <f t="shared" si="1056"/>
        <v>1</v>
      </c>
      <c r="U6752" s="28">
        <f t="shared" si="1057"/>
        <v>10.824</v>
      </c>
      <c r="V6752" t="str">
        <f t="shared" si="1058"/>
        <v>No</v>
      </c>
      <c r="W6752" t="str">
        <f t="shared" si="1059"/>
        <v>4/1/2021</v>
      </c>
      <c r="X6752">
        <f t="shared" si="1060"/>
        <v>1</v>
      </c>
      <c r="Y6752">
        <f t="shared" si="1061"/>
        <v>10.824</v>
      </c>
      <c r="Z6752" t="str">
        <f t="shared" si="1062"/>
        <v/>
      </c>
    </row>
    <row r="6753" spans="1:26" ht="13" hidden="1" x14ac:dyDescent="0.25">
      <c r="A6753" t="s">
        <v>9876</v>
      </c>
      <c r="B6753" t="s">
        <v>34</v>
      </c>
      <c r="C6753" t="s">
        <v>5</v>
      </c>
      <c r="D6753" s="46">
        <v>0.1</v>
      </c>
      <c r="E6753" s="2">
        <v>44316</v>
      </c>
      <c r="F6753" t="s">
        <v>9868</v>
      </c>
      <c r="G6753" s="16">
        <v>44378</v>
      </c>
      <c r="H6753" s="16">
        <v>44742</v>
      </c>
      <c r="I6753" s="3">
        <v>108.24</v>
      </c>
      <c r="J6753" s="3">
        <v>-13.53</v>
      </c>
      <c r="K6753" s="3">
        <v>94.71</v>
      </c>
      <c r="Q6753" s="29">
        <f t="shared" si="1053"/>
        <v>1</v>
      </c>
      <c r="R6753" s="29">
        <f t="shared" si="1054"/>
        <v>2</v>
      </c>
      <c r="S6753" s="29">
        <f t="shared" si="1055"/>
        <v>0</v>
      </c>
      <c r="T6753" s="30">
        <f t="shared" si="1056"/>
        <v>1</v>
      </c>
      <c r="U6753" s="28">
        <f t="shared" si="1057"/>
        <v>10.824</v>
      </c>
      <c r="V6753" t="str">
        <f t="shared" si="1058"/>
        <v>No</v>
      </c>
      <c r="W6753" t="str">
        <f t="shared" si="1059"/>
        <v>4/1/2021</v>
      </c>
      <c r="X6753">
        <f t="shared" si="1060"/>
        <v>1</v>
      </c>
      <c r="Y6753">
        <f t="shared" si="1061"/>
        <v>10.824</v>
      </c>
      <c r="Z6753" t="str">
        <f t="shared" si="1062"/>
        <v/>
      </c>
    </row>
    <row r="6754" spans="1:26" ht="13" hidden="1" x14ac:dyDescent="0.25">
      <c r="A6754" t="s">
        <v>9877</v>
      </c>
      <c r="B6754" t="s">
        <v>34</v>
      </c>
      <c r="C6754" t="s">
        <v>5</v>
      </c>
      <c r="D6754" s="46">
        <v>0.1</v>
      </c>
      <c r="E6754" s="2">
        <v>44316</v>
      </c>
      <c r="F6754" t="s">
        <v>9868</v>
      </c>
      <c r="G6754" s="16">
        <v>44378</v>
      </c>
      <c r="H6754" s="16">
        <v>44742</v>
      </c>
      <c r="I6754" s="3">
        <v>108.24</v>
      </c>
      <c r="J6754" s="3">
        <v>-13.53</v>
      </c>
      <c r="K6754" s="3">
        <v>94.71</v>
      </c>
      <c r="Q6754" s="29">
        <f t="shared" si="1053"/>
        <v>1</v>
      </c>
      <c r="R6754" s="29">
        <f t="shared" si="1054"/>
        <v>2</v>
      </c>
      <c r="S6754" s="29">
        <f t="shared" si="1055"/>
        <v>0</v>
      </c>
      <c r="T6754" s="30">
        <f t="shared" si="1056"/>
        <v>1</v>
      </c>
      <c r="U6754" s="28">
        <f t="shared" si="1057"/>
        <v>10.824</v>
      </c>
      <c r="V6754" t="str">
        <f t="shared" si="1058"/>
        <v>No</v>
      </c>
      <c r="W6754" t="str">
        <f t="shared" si="1059"/>
        <v>4/1/2021</v>
      </c>
      <c r="X6754">
        <f t="shared" si="1060"/>
        <v>1</v>
      </c>
      <c r="Y6754">
        <f t="shared" si="1061"/>
        <v>10.824</v>
      </c>
      <c r="Z6754" t="str">
        <f t="shared" si="1062"/>
        <v/>
      </c>
    </row>
    <row r="6755" spans="1:26" ht="13" hidden="1" x14ac:dyDescent="0.25">
      <c r="A6755" t="s">
        <v>9878</v>
      </c>
      <c r="B6755" t="s">
        <v>34</v>
      </c>
      <c r="C6755" t="s">
        <v>5</v>
      </c>
      <c r="D6755" s="46">
        <v>0.1</v>
      </c>
      <c r="E6755" s="2">
        <v>44316</v>
      </c>
      <c r="F6755" t="s">
        <v>9868</v>
      </c>
      <c r="G6755" s="16">
        <v>44378</v>
      </c>
      <c r="H6755" s="16">
        <v>44742</v>
      </c>
      <c r="I6755" s="3">
        <v>108.24</v>
      </c>
      <c r="J6755" s="3">
        <v>-13.53</v>
      </c>
      <c r="K6755" s="3">
        <v>94.71</v>
      </c>
      <c r="Q6755" s="29">
        <f t="shared" si="1053"/>
        <v>1</v>
      </c>
      <c r="R6755" s="29">
        <f t="shared" si="1054"/>
        <v>2</v>
      </c>
      <c r="S6755" s="29">
        <f t="shared" si="1055"/>
        <v>0</v>
      </c>
      <c r="T6755" s="30">
        <f t="shared" si="1056"/>
        <v>1</v>
      </c>
      <c r="U6755" s="28">
        <f t="shared" si="1057"/>
        <v>10.824</v>
      </c>
      <c r="V6755" t="str">
        <f t="shared" si="1058"/>
        <v>No</v>
      </c>
      <c r="W6755" t="str">
        <f t="shared" si="1059"/>
        <v>4/1/2021</v>
      </c>
      <c r="X6755">
        <f t="shared" si="1060"/>
        <v>1</v>
      </c>
      <c r="Y6755">
        <f t="shared" si="1061"/>
        <v>10.824</v>
      </c>
      <c r="Z6755" t="str">
        <f t="shared" si="1062"/>
        <v/>
      </c>
    </row>
    <row r="6756" spans="1:26" ht="13" hidden="1" x14ac:dyDescent="0.25">
      <c r="A6756" t="s">
        <v>9879</v>
      </c>
      <c r="B6756" t="s">
        <v>34</v>
      </c>
      <c r="C6756" t="s">
        <v>5</v>
      </c>
      <c r="D6756" s="46">
        <v>0.1</v>
      </c>
      <c r="E6756" s="2">
        <v>44316</v>
      </c>
      <c r="F6756" t="s">
        <v>9868</v>
      </c>
      <c r="G6756" s="16">
        <v>44378</v>
      </c>
      <c r="H6756" s="16">
        <v>44742</v>
      </c>
      <c r="I6756" s="3">
        <v>108.24</v>
      </c>
      <c r="J6756" s="3">
        <v>-13.53</v>
      </c>
      <c r="K6756" s="3">
        <v>94.71</v>
      </c>
      <c r="Q6756" s="29">
        <f t="shared" si="1053"/>
        <v>1</v>
      </c>
      <c r="R6756" s="29">
        <f t="shared" si="1054"/>
        <v>2</v>
      </c>
      <c r="S6756" s="29">
        <f t="shared" si="1055"/>
        <v>0</v>
      </c>
      <c r="T6756" s="30">
        <f t="shared" si="1056"/>
        <v>1</v>
      </c>
      <c r="U6756" s="28">
        <f t="shared" si="1057"/>
        <v>10.824</v>
      </c>
      <c r="V6756" t="str">
        <f t="shared" si="1058"/>
        <v>No</v>
      </c>
      <c r="W6756" t="str">
        <f t="shared" si="1059"/>
        <v>4/1/2021</v>
      </c>
      <c r="X6756">
        <f t="shared" si="1060"/>
        <v>1</v>
      </c>
      <c r="Y6756">
        <f t="shared" si="1061"/>
        <v>10.824</v>
      </c>
      <c r="Z6756" t="str">
        <f t="shared" si="1062"/>
        <v/>
      </c>
    </row>
    <row r="6757" spans="1:26" ht="13" hidden="1" x14ac:dyDescent="0.25">
      <c r="A6757" t="s">
        <v>9880</v>
      </c>
      <c r="B6757" t="s">
        <v>34</v>
      </c>
      <c r="C6757" t="s">
        <v>5</v>
      </c>
      <c r="D6757" s="46">
        <v>0.1</v>
      </c>
      <c r="E6757" s="2">
        <v>44316</v>
      </c>
      <c r="F6757" t="s">
        <v>9868</v>
      </c>
      <c r="G6757" s="16">
        <v>44378</v>
      </c>
      <c r="H6757" s="16">
        <v>44742</v>
      </c>
      <c r="I6757" s="3">
        <v>108.24</v>
      </c>
      <c r="J6757" s="3">
        <v>-13.53</v>
      </c>
      <c r="K6757" s="3">
        <v>94.71</v>
      </c>
      <c r="Q6757" s="29">
        <f t="shared" si="1053"/>
        <v>1</v>
      </c>
      <c r="R6757" s="29">
        <f t="shared" si="1054"/>
        <v>2</v>
      </c>
      <c r="S6757" s="29">
        <f t="shared" si="1055"/>
        <v>0</v>
      </c>
      <c r="T6757" s="30">
        <f t="shared" si="1056"/>
        <v>1</v>
      </c>
      <c r="U6757" s="28">
        <f t="shared" si="1057"/>
        <v>10.824</v>
      </c>
      <c r="V6757" t="str">
        <f t="shared" si="1058"/>
        <v>No</v>
      </c>
      <c r="W6757" t="str">
        <f t="shared" si="1059"/>
        <v>4/1/2021</v>
      </c>
      <c r="X6757">
        <f t="shared" si="1060"/>
        <v>1</v>
      </c>
      <c r="Y6757">
        <f t="shared" si="1061"/>
        <v>10.824</v>
      </c>
      <c r="Z6757" t="str">
        <f t="shared" si="1062"/>
        <v/>
      </c>
    </row>
    <row r="6758" spans="1:26" ht="13" hidden="1" x14ac:dyDescent="0.25">
      <c r="A6758" t="s">
        <v>9881</v>
      </c>
      <c r="B6758" t="s">
        <v>34</v>
      </c>
      <c r="C6758" t="s">
        <v>5</v>
      </c>
      <c r="D6758" s="46">
        <v>0.1</v>
      </c>
      <c r="E6758" s="2">
        <v>44316</v>
      </c>
      <c r="F6758" t="s">
        <v>9882</v>
      </c>
      <c r="G6758" s="16">
        <v>44378</v>
      </c>
      <c r="H6758" s="16">
        <v>44742</v>
      </c>
      <c r="I6758" s="3">
        <v>108.24</v>
      </c>
      <c r="J6758" s="3">
        <v>-13.53</v>
      </c>
      <c r="K6758" s="3">
        <v>94.71</v>
      </c>
      <c r="Q6758" s="29">
        <f t="shared" si="1053"/>
        <v>1</v>
      </c>
      <c r="R6758" s="29">
        <f t="shared" si="1054"/>
        <v>2</v>
      </c>
      <c r="S6758" s="29">
        <f t="shared" si="1055"/>
        <v>0</v>
      </c>
      <c r="T6758" s="30">
        <f t="shared" si="1056"/>
        <v>1</v>
      </c>
      <c r="U6758" s="28">
        <f t="shared" si="1057"/>
        <v>10.824</v>
      </c>
      <c r="V6758" t="str">
        <f t="shared" si="1058"/>
        <v>No</v>
      </c>
      <c r="W6758" t="str">
        <f t="shared" si="1059"/>
        <v>4/1/2021</v>
      </c>
      <c r="X6758">
        <f t="shared" si="1060"/>
        <v>1</v>
      </c>
      <c r="Y6758">
        <f t="shared" si="1061"/>
        <v>10.824</v>
      </c>
      <c r="Z6758" t="str">
        <f t="shared" si="1062"/>
        <v/>
      </c>
    </row>
    <row r="6759" spans="1:26" ht="13" hidden="1" x14ac:dyDescent="0.25">
      <c r="A6759" t="s">
        <v>9883</v>
      </c>
      <c r="B6759" t="s">
        <v>34</v>
      </c>
      <c r="C6759" t="s">
        <v>5</v>
      </c>
      <c r="D6759" s="46">
        <v>0.1</v>
      </c>
      <c r="E6759" s="2">
        <v>44316</v>
      </c>
      <c r="F6759" t="s">
        <v>9884</v>
      </c>
      <c r="G6759" s="16">
        <v>44378</v>
      </c>
      <c r="H6759" s="16">
        <v>44742</v>
      </c>
      <c r="I6759" s="3">
        <v>148.96</v>
      </c>
      <c r="J6759" s="3">
        <v>-18.63</v>
      </c>
      <c r="K6759" s="3">
        <v>130.33000000000001</v>
      </c>
      <c r="Q6759" s="29">
        <f t="shared" si="1053"/>
        <v>1</v>
      </c>
      <c r="R6759" s="29">
        <f t="shared" si="1054"/>
        <v>2</v>
      </c>
      <c r="S6759" s="29">
        <f t="shared" si="1055"/>
        <v>0</v>
      </c>
      <c r="T6759" s="30">
        <f t="shared" si="1056"/>
        <v>1</v>
      </c>
      <c r="U6759" s="28">
        <f t="shared" si="1057"/>
        <v>14.896000000000001</v>
      </c>
      <c r="V6759" t="str">
        <f t="shared" si="1058"/>
        <v>No</v>
      </c>
      <c r="W6759" t="str">
        <f t="shared" si="1059"/>
        <v>4/1/2021</v>
      </c>
      <c r="X6759">
        <f t="shared" si="1060"/>
        <v>1</v>
      </c>
      <c r="Y6759">
        <f t="shared" si="1061"/>
        <v>14.896000000000001</v>
      </c>
      <c r="Z6759" t="str">
        <f t="shared" si="1062"/>
        <v/>
      </c>
    </row>
    <row r="6760" spans="1:26" ht="13" hidden="1" x14ac:dyDescent="0.25">
      <c r="A6760" t="s">
        <v>9885</v>
      </c>
      <c r="B6760" t="s">
        <v>34</v>
      </c>
      <c r="C6760" t="s">
        <v>5</v>
      </c>
      <c r="D6760" s="46">
        <v>0.1</v>
      </c>
      <c r="E6760" s="2">
        <v>44316</v>
      </c>
      <c r="F6760" t="s">
        <v>9884</v>
      </c>
      <c r="G6760" s="16">
        <v>44378</v>
      </c>
      <c r="H6760" s="16">
        <v>44742</v>
      </c>
      <c r="I6760" s="3">
        <v>148.96</v>
      </c>
      <c r="J6760" s="3">
        <v>-18.63</v>
      </c>
      <c r="K6760" s="3">
        <v>130.33000000000001</v>
      </c>
      <c r="Q6760" s="29">
        <f t="shared" si="1053"/>
        <v>1</v>
      </c>
      <c r="R6760" s="29">
        <f t="shared" si="1054"/>
        <v>2</v>
      </c>
      <c r="S6760" s="29">
        <f t="shared" si="1055"/>
        <v>0</v>
      </c>
      <c r="T6760" s="30">
        <f t="shared" si="1056"/>
        <v>1</v>
      </c>
      <c r="U6760" s="28">
        <f t="shared" si="1057"/>
        <v>14.896000000000001</v>
      </c>
      <c r="V6760" t="str">
        <f t="shared" si="1058"/>
        <v>No</v>
      </c>
      <c r="W6760" t="str">
        <f t="shared" si="1059"/>
        <v>4/1/2021</v>
      </c>
      <c r="X6760">
        <f t="shared" si="1060"/>
        <v>1</v>
      </c>
      <c r="Y6760">
        <f t="shared" si="1061"/>
        <v>14.896000000000001</v>
      </c>
      <c r="Z6760" t="str">
        <f t="shared" si="1062"/>
        <v/>
      </c>
    </row>
    <row r="6761" spans="1:26" ht="13" hidden="1" x14ac:dyDescent="0.25">
      <c r="A6761" t="s">
        <v>9886</v>
      </c>
      <c r="B6761" t="s">
        <v>34</v>
      </c>
      <c r="C6761" t="s">
        <v>5</v>
      </c>
      <c r="D6761" s="46">
        <v>0.1</v>
      </c>
      <c r="E6761" s="2">
        <v>44316</v>
      </c>
      <c r="F6761" t="s">
        <v>9884</v>
      </c>
      <c r="G6761" s="16">
        <v>44378</v>
      </c>
      <c r="H6761" s="16">
        <v>44742</v>
      </c>
      <c r="I6761" s="3">
        <v>148.96</v>
      </c>
      <c r="J6761" s="3">
        <v>-18.63</v>
      </c>
      <c r="K6761" s="3">
        <v>130.33000000000001</v>
      </c>
      <c r="Q6761" s="29">
        <f t="shared" si="1053"/>
        <v>1</v>
      </c>
      <c r="R6761" s="29">
        <f t="shared" si="1054"/>
        <v>2</v>
      </c>
      <c r="S6761" s="29">
        <f t="shared" si="1055"/>
        <v>0</v>
      </c>
      <c r="T6761" s="30">
        <f t="shared" si="1056"/>
        <v>1</v>
      </c>
      <c r="U6761" s="28">
        <f t="shared" si="1057"/>
        <v>14.896000000000001</v>
      </c>
      <c r="V6761" t="str">
        <f t="shared" si="1058"/>
        <v>No</v>
      </c>
      <c r="W6761" t="str">
        <f t="shared" si="1059"/>
        <v>4/1/2021</v>
      </c>
      <c r="X6761">
        <f t="shared" si="1060"/>
        <v>1</v>
      </c>
      <c r="Y6761">
        <f t="shared" si="1061"/>
        <v>14.896000000000001</v>
      </c>
      <c r="Z6761" t="str">
        <f t="shared" si="1062"/>
        <v/>
      </c>
    </row>
    <row r="6762" spans="1:26" ht="13" hidden="1" x14ac:dyDescent="0.25">
      <c r="A6762" t="s">
        <v>9887</v>
      </c>
      <c r="B6762" t="s">
        <v>34</v>
      </c>
      <c r="C6762" t="s">
        <v>5</v>
      </c>
      <c r="D6762" s="46">
        <v>0.1</v>
      </c>
      <c r="E6762" s="2">
        <v>44316</v>
      </c>
      <c r="F6762" t="s">
        <v>9888</v>
      </c>
      <c r="G6762" s="16">
        <v>44378</v>
      </c>
      <c r="H6762" s="16">
        <v>44742</v>
      </c>
      <c r="I6762" s="3">
        <v>476.6</v>
      </c>
      <c r="J6762" s="3">
        <v>-59.58</v>
      </c>
      <c r="K6762" s="3">
        <v>417.02</v>
      </c>
      <c r="Q6762" s="29">
        <f t="shared" si="1053"/>
        <v>1</v>
      </c>
      <c r="R6762" s="29">
        <f t="shared" si="1054"/>
        <v>2</v>
      </c>
      <c r="S6762" s="29">
        <f t="shared" si="1055"/>
        <v>0</v>
      </c>
      <c r="T6762" s="30">
        <f t="shared" si="1056"/>
        <v>1</v>
      </c>
      <c r="U6762" s="28">
        <f t="shared" si="1057"/>
        <v>47.660000000000004</v>
      </c>
      <c r="V6762" t="str">
        <f t="shared" si="1058"/>
        <v>No</v>
      </c>
      <c r="W6762" t="str">
        <f t="shared" si="1059"/>
        <v>4/1/2021</v>
      </c>
      <c r="X6762">
        <f t="shared" si="1060"/>
        <v>1</v>
      </c>
      <c r="Y6762">
        <f t="shared" si="1061"/>
        <v>47.660000000000004</v>
      </c>
      <c r="Z6762" t="str">
        <f t="shared" si="1062"/>
        <v/>
      </c>
    </row>
    <row r="6763" spans="1:26" ht="13" hidden="1" x14ac:dyDescent="0.25">
      <c r="A6763" t="s">
        <v>9889</v>
      </c>
      <c r="B6763" t="s">
        <v>34</v>
      </c>
      <c r="C6763" t="s">
        <v>5</v>
      </c>
      <c r="D6763" s="46">
        <v>0.1</v>
      </c>
      <c r="E6763" s="2">
        <v>44316</v>
      </c>
      <c r="F6763" t="s">
        <v>9890</v>
      </c>
      <c r="G6763" s="16">
        <v>44378</v>
      </c>
      <c r="H6763" s="16">
        <v>44742</v>
      </c>
      <c r="I6763" s="3">
        <v>201.1</v>
      </c>
      <c r="J6763" s="3">
        <v>-25.14</v>
      </c>
      <c r="K6763" s="3">
        <v>175.96</v>
      </c>
      <c r="Q6763" s="29">
        <f t="shared" si="1053"/>
        <v>1</v>
      </c>
      <c r="R6763" s="29">
        <f t="shared" si="1054"/>
        <v>2</v>
      </c>
      <c r="S6763" s="29">
        <f t="shared" si="1055"/>
        <v>0</v>
      </c>
      <c r="T6763" s="30">
        <f t="shared" si="1056"/>
        <v>1</v>
      </c>
      <c r="U6763" s="28">
        <f t="shared" si="1057"/>
        <v>20.11</v>
      </c>
      <c r="V6763" t="str">
        <f t="shared" si="1058"/>
        <v>No</v>
      </c>
      <c r="W6763" t="str">
        <f t="shared" si="1059"/>
        <v>4/1/2021</v>
      </c>
      <c r="X6763">
        <f t="shared" si="1060"/>
        <v>1</v>
      </c>
      <c r="Y6763">
        <f t="shared" si="1061"/>
        <v>20.11</v>
      </c>
      <c r="Z6763" t="str">
        <f t="shared" si="1062"/>
        <v/>
      </c>
    </row>
    <row r="6764" spans="1:26" ht="13" hidden="1" x14ac:dyDescent="0.25">
      <c r="A6764" t="s">
        <v>9891</v>
      </c>
      <c r="B6764" t="s">
        <v>34</v>
      </c>
      <c r="C6764" t="s">
        <v>5</v>
      </c>
      <c r="D6764" s="46">
        <v>0.1</v>
      </c>
      <c r="E6764" s="2">
        <v>44316</v>
      </c>
      <c r="F6764" t="s">
        <v>9890</v>
      </c>
      <c r="G6764" s="16">
        <v>44378</v>
      </c>
      <c r="H6764" s="16">
        <v>44742</v>
      </c>
      <c r="I6764" s="3">
        <v>201.1</v>
      </c>
      <c r="J6764" s="3">
        <v>-25.14</v>
      </c>
      <c r="K6764" s="3">
        <v>175.96</v>
      </c>
      <c r="Q6764" s="29">
        <f t="shared" si="1053"/>
        <v>1</v>
      </c>
      <c r="R6764" s="29">
        <f t="shared" si="1054"/>
        <v>2</v>
      </c>
      <c r="S6764" s="29">
        <f t="shared" si="1055"/>
        <v>0</v>
      </c>
      <c r="T6764" s="30">
        <f t="shared" si="1056"/>
        <v>1</v>
      </c>
      <c r="U6764" s="28">
        <f t="shared" si="1057"/>
        <v>20.11</v>
      </c>
      <c r="V6764" t="str">
        <f t="shared" si="1058"/>
        <v>No</v>
      </c>
      <c r="W6764" t="str">
        <f t="shared" si="1059"/>
        <v>4/1/2021</v>
      </c>
      <c r="X6764">
        <f t="shared" si="1060"/>
        <v>1</v>
      </c>
      <c r="Y6764">
        <f t="shared" si="1061"/>
        <v>20.11</v>
      </c>
      <c r="Z6764" t="str">
        <f t="shared" si="1062"/>
        <v/>
      </c>
    </row>
    <row r="6765" spans="1:26" ht="13" hidden="1" x14ac:dyDescent="0.25">
      <c r="A6765" t="s">
        <v>9892</v>
      </c>
      <c r="B6765" t="s">
        <v>34</v>
      </c>
      <c r="C6765" t="s">
        <v>5</v>
      </c>
      <c r="D6765" s="46">
        <v>0.1</v>
      </c>
      <c r="E6765" s="2">
        <v>44316</v>
      </c>
      <c r="F6765" t="s">
        <v>9890</v>
      </c>
      <c r="G6765" s="16">
        <v>44378</v>
      </c>
      <c r="H6765" s="16">
        <v>44742</v>
      </c>
      <c r="I6765" s="3">
        <v>201.1</v>
      </c>
      <c r="J6765" s="3">
        <v>-25.14</v>
      </c>
      <c r="K6765" s="3">
        <v>175.96</v>
      </c>
      <c r="Q6765" s="29">
        <f t="shared" si="1053"/>
        <v>1</v>
      </c>
      <c r="R6765" s="29">
        <f t="shared" si="1054"/>
        <v>2</v>
      </c>
      <c r="S6765" s="29">
        <f t="shared" si="1055"/>
        <v>0</v>
      </c>
      <c r="T6765" s="30">
        <f t="shared" si="1056"/>
        <v>1</v>
      </c>
      <c r="U6765" s="28">
        <f t="shared" si="1057"/>
        <v>20.11</v>
      </c>
      <c r="V6765" t="str">
        <f t="shared" si="1058"/>
        <v>No</v>
      </c>
      <c r="W6765" t="str">
        <f t="shared" si="1059"/>
        <v>4/1/2021</v>
      </c>
      <c r="X6765">
        <f t="shared" si="1060"/>
        <v>1</v>
      </c>
      <c r="Y6765">
        <f t="shared" si="1061"/>
        <v>20.11</v>
      </c>
      <c r="Z6765" t="str">
        <f t="shared" si="1062"/>
        <v/>
      </c>
    </row>
    <row r="6766" spans="1:26" ht="13" hidden="1" x14ac:dyDescent="0.25">
      <c r="A6766" t="s">
        <v>9893</v>
      </c>
      <c r="B6766" t="s">
        <v>34</v>
      </c>
      <c r="C6766" t="s">
        <v>5</v>
      </c>
      <c r="D6766" s="46">
        <v>0.1</v>
      </c>
      <c r="E6766" s="2">
        <v>44316</v>
      </c>
      <c r="F6766" t="s">
        <v>9890</v>
      </c>
      <c r="G6766" s="16">
        <v>44378</v>
      </c>
      <c r="H6766" s="16">
        <v>44742</v>
      </c>
      <c r="I6766" s="3">
        <v>201.1</v>
      </c>
      <c r="J6766" s="3">
        <v>-25.14</v>
      </c>
      <c r="K6766" s="3">
        <v>175.96</v>
      </c>
      <c r="Q6766" s="29">
        <f t="shared" si="1053"/>
        <v>1</v>
      </c>
      <c r="R6766" s="29">
        <f t="shared" si="1054"/>
        <v>2</v>
      </c>
      <c r="S6766" s="29">
        <f t="shared" si="1055"/>
        <v>0</v>
      </c>
      <c r="T6766" s="30">
        <f t="shared" si="1056"/>
        <v>1</v>
      </c>
      <c r="U6766" s="28">
        <f t="shared" si="1057"/>
        <v>20.11</v>
      </c>
      <c r="V6766" t="str">
        <f t="shared" si="1058"/>
        <v>No</v>
      </c>
      <c r="W6766" t="str">
        <f t="shared" si="1059"/>
        <v>4/1/2021</v>
      </c>
      <c r="X6766">
        <f t="shared" si="1060"/>
        <v>1</v>
      </c>
      <c r="Y6766">
        <f t="shared" si="1061"/>
        <v>20.11</v>
      </c>
      <c r="Z6766" t="str">
        <f t="shared" si="1062"/>
        <v/>
      </c>
    </row>
    <row r="6767" spans="1:26" ht="13" hidden="1" x14ac:dyDescent="0.25">
      <c r="A6767" t="s">
        <v>9894</v>
      </c>
      <c r="B6767" t="s">
        <v>34</v>
      </c>
      <c r="C6767" t="s">
        <v>5</v>
      </c>
      <c r="D6767" s="46">
        <v>0.1</v>
      </c>
      <c r="E6767" s="2">
        <v>44316</v>
      </c>
      <c r="F6767" t="s">
        <v>9890</v>
      </c>
      <c r="G6767" s="16">
        <v>44378</v>
      </c>
      <c r="H6767" s="16">
        <v>44742</v>
      </c>
      <c r="I6767" s="3">
        <v>290.44</v>
      </c>
      <c r="J6767" s="3">
        <v>-36.299999999999997</v>
      </c>
      <c r="K6767" s="3">
        <v>254.14</v>
      </c>
      <c r="Q6767" s="29">
        <f t="shared" si="1053"/>
        <v>1</v>
      </c>
      <c r="R6767" s="29">
        <f t="shared" si="1054"/>
        <v>2</v>
      </c>
      <c r="S6767" s="29">
        <f t="shared" si="1055"/>
        <v>0</v>
      </c>
      <c r="T6767" s="30">
        <f t="shared" si="1056"/>
        <v>1</v>
      </c>
      <c r="U6767" s="28">
        <f t="shared" si="1057"/>
        <v>29.044</v>
      </c>
      <c r="V6767" t="str">
        <f t="shared" si="1058"/>
        <v>No</v>
      </c>
      <c r="W6767" t="str">
        <f t="shared" si="1059"/>
        <v>4/1/2021</v>
      </c>
      <c r="X6767">
        <f t="shared" si="1060"/>
        <v>1</v>
      </c>
      <c r="Y6767">
        <f t="shared" si="1061"/>
        <v>29.044</v>
      </c>
      <c r="Z6767" t="str">
        <f t="shared" si="1062"/>
        <v/>
      </c>
    </row>
    <row r="6768" spans="1:26" ht="13" hidden="1" x14ac:dyDescent="0.25">
      <c r="A6768" t="s">
        <v>9895</v>
      </c>
      <c r="B6768" t="s">
        <v>34</v>
      </c>
      <c r="C6768" t="s">
        <v>5</v>
      </c>
      <c r="D6768" s="46">
        <v>0.1</v>
      </c>
      <c r="E6768" s="2">
        <v>44316</v>
      </c>
      <c r="F6768" t="s">
        <v>9890</v>
      </c>
      <c r="G6768" s="16">
        <v>44378</v>
      </c>
      <c r="H6768" s="16">
        <v>44742</v>
      </c>
      <c r="I6768" s="3">
        <v>290.44</v>
      </c>
      <c r="J6768" s="3">
        <v>-36.299999999999997</v>
      </c>
      <c r="K6768" s="3">
        <v>254.14</v>
      </c>
      <c r="Q6768" s="29">
        <f t="shared" si="1053"/>
        <v>1</v>
      </c>
      <c r="R6768" s="29">
        <f t="shared" si="1054"/>
        <v>2</v>
      </c>
      <c r="S6768" s="29">
        <f t="shared" si="1055"/>
        <v>0</v>
      </c>
      <c r="T6768" s="30">
        <f t="shared" si="1056"/>
        <v>1</v>
      </c>
      <c r="U6768" s="28">
        <f t="shared" si="1057"/>
        <v>29.044</v>
      </c>
      <c r="V6768" t="str">
        <f t="shared" si="1058"/>
        <v>No</v>
      </c>
      <c r="W6768" t="str">
        <f t="shared" si="1059"/>
        <v>4/1/2021</v>
      </c>
      <c r="X6768">
        <f t="shared" si="1060"/>
        <v>1</v>
      </c>
      <c r="Y6768">
        <f t="shared" si="1061"/>
        <v>29.044</v>
      </c>
      <c r="Z6768" t="str">
        <f t="shared" si="1062"/>
        <v/>
      </c>
    </row>
    <row r="6769" spans="1:26" ht="13" hidden="1" x14ac:dyDescent="0.25">
      <c r="A6769" t="s">
        <v>9896</v>
      </c>
      <c r="B6769" t="s">
        <v>34</v>
      </c>
      <c r="C6769" t="s">
        <v>5</v>
      </c>
      <c r="D6769" s="46">
        <v>0.1</v>
      </c>
      <c r="E6769" s="2">
        <v>44316</v>
      </c>
      <c r="F6769" t="s">
        <v>9897</v>
      </c>
      <c r="G6769" s="16">
        <v>44378</v>
      </c>
      <c r="H6769" s="16">
        <v>44742</v>
      </c>
      <c r="I6769" s="3">
        <v>104.26</v>
      </c>
      <c r="J6769" s="3">
        <v>-13.04</v>
      </c>
      <c r="K6769" s="3">
        <v>91.22</v>
      </c>
      <c r="Q6769" s="29">
        <f t="shared" si="1053"/>
        <v>1</v>
      </c>
      <c r="R6769" s="29">
        <f t="shared" si="1054"/>
        <v>2</v>
      </c>
      <c r="S6769" s="29">
        <f t="shared" si="1055"/>
        <v>0</v>
      </c>
      <c r="T6769" s="30">
        <f t="shared" si="1056"/>
        <v>1</v>
      </c>
      <c r="U6769" s="28">
        <f t="shared" si="1057"/>
        <v>10.426000000000002</v>
      </c>
      <c r="V6769" t="str">
        <f t="shared" si="1058"/>
        <v>No</v>
      </c>
      <c r="W6769" t="str">
        <f t="shared" si="1059"/>
        <v>4/1/2021</v>
      </c>
      <c r="X6769">
        <f t="shared" si="1060"/>
        <v>1</v>
      </c>
      <c r="Y6769">
        <f t="shared" si="1061"/>
        <v>10.426000000000002</v>
      </c>
      <c r="Z6769" t="str">
        <f t="shared" si="1062"/>
        <v/>
      </c>
    </row>
    <row r="6770" spans="1:26" ht="13" hidden="1" x14ac:dyDescent="0.25">
      <c r="A6770" t="s">
        <v>9898</v>
      </c>
      <c r="B6770" t="s">
        <v>34</v>
      </c>
      <c r="C6770" t="s">
        <v>5</v>
      </c>
      <c r="D6770" s="46">
        <v>0.1</v>
      </c>
      <c r="E6770" s="2">
        <v>44316</v>
      </c>
      <c r="F6770" t="s">
        <v>9897</v>
      </c>
      <c r="G6770" s="16">
        <v>44378</v>
      </c>
      <c r="H6770" s="16">
        <v>44742</v>
      </c>
      <c r="I6770" s="3">
        <v>104.26</v>
      </c>
      <c r="J6770" s="3">
        <v>-13.04</v>
      </c>
      <c r="K6770" s="3">
        <v>91.22</v>
      </c>
      <c r="Q6770" s="29">
        <f t="shared" si="1053"/>
        <v>1</v>
      </c>
      <c r="R6770" s="29">
        <f t="shared" si="1054"/>
        <v>2</v>
      </c>
      <c r="S6770" s="29">
        <f t="shared" si="1055"/>
        <v>0</v>
      </c>
      <c r="T6770" s="30">
        <f t="shared" si="1056"/>
        <v>1</v>
      </c>
      <c r="U6770" s="28">
        <f t="shared" si="1057"/>
        <v>10.426000000000002</v>
      </c>
      <c r="V6770" t="str">
        <f t="shared" si="1058"/>
        <v>No</v>
      </c>
      <c r="W6770" t="str">
        <f t="shared" si="1059"/>
        <v>4/1/2021</v>
      </c>
      <c r="X6770">
        <f t="shared" si="1060"/>
        <v>1</v>
      </c>
      <c r="Y6770">
        <f t="shared" si="1061"/>
        <v>10.426000000000002</v>
      </c>
      <c r="Z6770" t="str">
        <f t="shared" si="1062"/>
        <v/>
      </c>
    </row>
    <row r="6771" spans="1:26" ht="13" hidden="1" x14ac:dyDescent="0.25">
      <c r="A6771" t="s">
        <v>9899</v>
      </c>
      <c r="B6771" t="s">
        <v>34</v>
      </c>
      <c r="C6771" t="s">
        <v>5</v>
      </c>
      <c r="D6771" s="46">
        <v>0.1</v>
      </c>
      <c r="E6771" s="2">
        <v>44316</v>
      </c>
      <c r="F6771" t="s">
        <v>9897</v>
      </c>
      <c r="G6771" s="16">
        <v>44378</v>
      </c>
      <c r="H6771" s="16">
        <v>44742</v>
      </c>
      <c r="I6771" s="3">
        <v>104.26</v>
      </c>
      <c r="J6771" s="3">
        <v>-13.04</v>
      </c>
      <c r="K6771" s="3">
        <v>91.22</v>
      </c>
      <c r="Q6771" s="29">
        <f t="shared" si="1053"/>
        <v>1</v>
      </c>
      <c r="R6771" s="29">
        <f t="shared" si="1054"/>
        <v>2</v>
      </c>
      <c r="S6771" s="29">
        <f t="shared" si="1055"/>
        <v>0</v>
      </c>
      <c r="T6771" s="30">
        <f t="shared" si="1056"/>
        <v>1</v>
      </c>
      <c r="U6771" s="28">
        <f t="shared" si="1057"/>
        <v>10.426000000000002</v>
      </c>
      <c r="V6771" t="str">
        <f t="shared" si="1058"/>
        <v>No</v>
      </c>
      <c r="W6771" t="str">
        <f t="shared" si="1059"/>
        <v>4/1/2021</v>
      </c>
      <c r="X6771">
        <f t="shared" si="1060"/>
        <v>1</v>
      </c>
      <c r="Y6771">
        <f t="shared" si="1061"/>
        <v>10.426000000000002</v>
      </c>
      <c r="Z6771" t="str">
        <f t="shared" si="1062"/>
        <v/>
      </c>
    </row>
    <row r="6772" spans="1:26" ht="13" hidden="1" x14ac:dyDescent="0.25">
      <c r="A6772" t="s">
        <v>9900</v>
      </c>
      <c r="B6772" t="s">
        <v>34</v>
      </c>
      <c r="C6772" t="s">
        <v>5</v>
      </c>
      <c r="D6772" s="46">
        <v>0.1</v>
      </c>
      <c r="E6772" s="2">
        <v>44316</v>
      </c>
      <c r="F6772" t="s">
        <v>9897</v>
      </c>
      <c r="G6772" s="16">
        <v>44378</v>
      </c>
      <c r="H6772" s="16">
        <v>44742</v>
      </c>
      <c r="I6772" s="3">
        <v>104.26</v>
      </c>
      <c r="J6772" s="3">
        <v>-13.04</v>
      </c>
      <c r="K6772" s="3">
        <v>91.22</v>
      </c>
      <c r="Q6772" s="29">
        <f t="shared" si="1053"/>
        <v>1</v>
      </c>
      <c r="R6772" s="29">
        <f t="shared" si="1054"/>
        <v>2</v>
      </c>
      <c r="S6772" s="29">
        <f t="shared" si="1055"/>
        <v>0</v>
      </c>
      <c r="T6772" s="30">
        <f t="shared" si="1056"/>
        <v>1</v>
      </c>
      <c r="U6772" s="28">
        <f t="shared" si="1057"/>
        <v>10.426000000000002</v>
      </c>
      <c r="V6772" t="str">
        <f t="shared" si="1058"/>
        <v>No</v>
      </c>
      <c r="W6772" t="str">
        <f t="shared" si="1059"/>
        <v>4/1/2021</v>
      </c>
      <c r="X6772">
        <f t="shared" si="1060"/>
        <v>1</v>
      </c>
      <c r="Y6772">
        <f t="shared" si="1061"/>
        <v>10.426000000000002</v>
      </c>
      <c r="Z6772" t="str">
        <f t="shared" si="1062"/>
        <v/>
      </c>
    </row>
    <row r="6773" spans="1:26" ht="13" hidden="1" x14ac:dyDescent="0.25">
      <c r="A6773" t="s">
        <v>9901</v>
      </c>
      <c r="B6773" t="s">
        <v>34</v>
      </c>
      <c r="C6773" t="s">
        <v>5</v>
      </c>
      <c r="D6773" s="46">
        <v>0.1</v>
      </c>
      <c r="E6773" s="2">
        <v>44316</v>
      </c>
      <c r="F6773" t="s">
        <v>9902</v>
      </c>
      <c r="G6773" s="16">
        <v>44378</v>
      </c>
      <c r="H6773" s="16">
        <v>44742</v>
      </c>
      <c r="I6773" s="3">
        <v>163.86</v>
      </c>
      <c r="J6773" s="3">
        <v>-20.49</v>
      </c>
      <c r="K6773" s="3">
        <v>143.37</v>
      </c>
      <c r="Q6773" s="29">
        <f t="shared" si="1053"/>
        <v>1</v>
      </c>
      <c r="R6773" s="29">
        <f t="shared" si="1054"/>
        <v>2</v>
      </c>
      <c r="S6773" s="29">
        <f t="shared" si="1055"/>
        <v>0</v>
      </c>
      <c r="T6773" s="30">
        <f t="shared" si="1056"/>
        <v>1</v>
      </c>
      <c r="U6773" s="28">
        <f t="shared" si="1057"/>
        <v>16.386000000000003</v>
      </c>
      <c r="V6773" t="str">
        <f t="shared" si="1058"/>
        <v>No</v>
      </c>
      <c r="W6773" t="str">
        <f t="shared" si="1059"/>
        <v>4/1/2021</v>
      </c>
      <c r="X6773">
        <f t="shared" si="1060"/>
        <v>1</v>
      </c>
      <c r="Y6773">
        <f t="shared" si="1061"/>
        <v>16.386000000000003</v>
      </c>
      <c r="Z6773" t="str">
        <f t="shared" si="1062"/>
        <v/>
      </c>
    </row>
    <row r="6774" spans="1:26" ht="13" hidden="1" x14ac:dyDescent="0.25">
      <c r="A6774" t="s">
        <v>9903</v>
      </c>
      <c r="B6774" t="s">
        <v>34</v>
      </c>
      <c r="C6774" t="s">
        <v>5</v>
      </c>
      <c r="D6774" s="46">
        <v>0.1</v>
      </c>
      <c r="E6774" s="2">
        <v>44316</v>
      </c>
      <c r="F6774" t="s">
        <v>9902</v>
      </c>
      <c r="G6774" s="16">
        <v>44378</v>
      </c>
      <c r="H6774" s="16">
        <v>44742</v>
      </c>
      <c r="I6774" s="3">
        <v>163.86</v>
      </c>
      <c r="J6774" s="3">
        <v>-20.49</v>
      </c>
      <c r="K6774" s="3">
        <v>143.37</v>
      </c>
      <c r="Q6774" s="29">
        <f t="shared" si="1053"/>
        <v>1</v>
      </c>
      <c r="R6774" s="29">
        <f t="shared" si="1054"/>
        <v>2</v>
      </c>
      <c r="S6774" s="29">
        <f t="shared" si="1055"/>
        <v>0</v>
      </c>
      <c r="T6774" s="30">
        <f t="shared" si="1056"/>
        <v>1</v>
      </c>
      <c r="U6774" s="28">
        <f t="shared" si="1057"/>
        <v>16.386000000000003</v>
      </c>
      <c r="V6774" t="str">
        <f t="shared" si="1058"/>
        <v>No</v>
      </c>
      <c r="W6774" t="str">
        <f t="shared" si="1059"/>
        <v>4/1/2021</v>
      </c>
      <c r="X6774">
        <f t="shared" si="1060"/>
        <v>1</v>
      </c>
      <c r="Y6774">
        <f t="shared" si="1061"/>
        <v>16.386000000000003</v>
      </c>
      <c r="Z6774" t="str">
        <f t="shared" si="1062"/>
        <v/>
      </c>
    </row>
    <row r="6775" spans="1:26" ht="13" hidden="1" x14ac:dyDescent="0.25">
      <c r="A6775" t="s">
        <v>9904</v>
      </c>
      <c r="B6775" t="s">
        <v>34</v>
      </c>
      <c r="C6775" t="s">
        <v>5</v>
      </c>
      <c r="D6775" s="46">
        <v>0.1</v>
      </c>
      <c r="E6775" s="2">
        <v>44316</v>
      </c>
      <c r="F6775" t="s">
        <v>9905</v>
      </c>
      <c r="G6775" s="16">
        <v>44378</v>
      </c>
      <c r="H6775" s="16">
        <v>44742</v>
      </c>
      <c r="I6775" s="3">
        <v>578.33000000000004</v>
      </c>
      <c r="J6775" s="3">
        <v>-72.290000000000006</v>
      </c>
      <c r="K6775" s="3">
        <v>506.04</v>
      </c>
      <c r="Q6775" s="29">
        <f t="shared" si="1053"/>
        <v>1</v>
      </c>
      <c r="R6775" s="29">
        <f t="shared" si="1054"/>
        <v>2</v>
      </c>
      <c r="S6775" s="29">
        <f t="shared" si="1055"/>
        <v>0</v>
      </c>
      <c r="T6775" s="30">
        <f t="shared" si="1056"/>
        <v>1</v>
      </c>
      <c r="U6775" s="28">
        <f t="shared" si="1057"/>
        <v>57.833000000000006</v>
      </c>
      <c r="V6775" t="str">
        <f t="shared" si="1058"/>
        <v>No</v>
      </c>
      <c r="W6775" t="str">
        <f t="shared" si="1059"/>
        <v>4/1/2021</v>
      </c>
      <c r="X6775">
        <f t="shared" si="1060"/>
        <v>1</v>
      </c>
      <c r="Y6775">
        <f t="shared" si="1061"/>
        <v>57.833000000000006</v>
      </c>
      <c r="Z6775" t="str">
        <f t="shared" si="1062"/>
        <v/>
      </c>
    </row>
    <row r="6776" spans="1:26" ht="13" hidden="1" x14ac:dyDescent="0.25">
      <c r="A6776" t="s">
        <v>9906</v>
      </c>
      <c r="B6776" t="s">
        <v>34</v>
      </c>
      <c r="C6776" t="s">
        <v>5</v>
      </c>
      <c r="D6776" s="46">
        <v>0.1</v>
      </c>
      <c r="E6776" s="2">
        <v>44316</v>
      </c>
      <c r="F6776" t="s">
        <v>9907</v>
      </c>
      <c r="G6776" s="16">
        <v>44378</v>
      </c>
      <c r="H6776" s="16">
        <v>44742</v>
      </c>
      <c r="I6776" s="3">
        <v>435.43</v>
      </c>
      <c r="J6776" s="3">
        <v>-54.43</v>
      </c>
      <c r="K6776" s="3">
        <v>381</v>
      </c>
      <c r="Q6776" s="29">
        <f t="shared" ref="Q6776:Q6839" si="1063">DATEDIF(E6776,H6776,"Y")</f>
        <v>1</v>
      </c>
      <c r="R6776" s="29">
        <f t="shared" ref="R6776:R6839" si="1064">DATEDIF(E6776,H6776,"YM")</f>
        <v>2</v>
      </c>
      <c r="S6776" s="29">
        <f t="shared" ref="S6776:S6839" si="1065">DATEDIF(E6776,H6776,"MD")</f>
        <v>0</v>
      </c>
      <c r="T6776" s="30">
        <f t="shared" ref="T6776:T6839" si="1066">IF(Q6776&gt;=1,1,R6776/12)</f>
        <v>1</v>
      </c>
      <c r="U6776" s="28">
        <f t="shared" ref="U6776:U6839" si="1067">I6776*D6776*T6776</f>
        <v>43.543000000000006</v>
      </c>
      <c r="V6776" t="str">
        <f t="shared" si="1058"/>
        <v>No</v>
      </c>
      <c r="W6776" t="str">
        <f t="shared" si="1059"/>
        <v>4/1/2021</v>
      </c>
      <c r="X6776">
        <f t="shared" si="1060"/>
        <v>1</v>
      </c>
      <c r="Y6776">
        <f t="shared" si="1061"/>
        <v>43.543000000000006</v>
      </c>
      <c r="Z6776" t="str">
        <f t="shared" si="1062"/>
        <v/>
      </c>
    </row>
    <row r="6777" spans="1:26" ht="13" hidden="1" x14ac:dyDescent="0.25">
      <c r="A6777" t="s">
        <v>9908</v>
      </c>
      <c r="B6777" t="s">
        <v>34</v>
      </c>
      <c r="C6777" t="s">
        <v>5</v>
      </c>
      <c r="D6777" s="46">
        <v>0.1</v>
      </c>
      <c r="E6777" s="2">
        <v>44316</v>
      </c>
      <c r="F6777" t="s">
        <v>9909</v>
      </c>
      <c r="G6777" s="16">
        <v>44378</v>
      </c>
      <c r="H6777" s="16">
        <v>44742</v>
      </c>
      <c r="I6777" s="3">
        <v>333.36</v>
      </c>
      <c r="J6777" s="3">
        <v>-41.68</v>
      </c>
      <c r="K6777" s="3">
        <v>291.68</v>
      </c>
      <c r="Q6777" s="29">
        <f t="shared" si="1063"/>
        <v>1</v>
      </c>
      <c r="R6777" s="29">
        <f t="shared" si="1064"/>
        <v>2</v>
      </c>
      <c r="S6777" s="29">
        <f t="shared" si="1065"/>
        <v>0</v>
      </c>
      <c r="T6777" s="30">
        <f t="shared" si="1066"/>
        <v>1</v>
      </c>
      <c r="U6777" s="28">
        <f t="shared" si="1067"/>
        <v>33.336000000000006</v>
      </c>
      <c r="V6777" t="str">
        <f t="shared" si="1058"/>
        <v>No</v>
      </c>
      <c r="W6777" t="str">
        <f t="shared" si="1059"/>
        <v>4/1/2021</v>
      </c>
      <c r="X6777">
        <f t="shared" si="1060"/>
        <v>1</v>
      </c>
      <c r="Y6777">
        <f t="shared" si="1061"/>
        <v>33.336000000000006</v>
      </c>
      <c r="Z6777" t="str">
        <f t="shared" si="1062"/>
        <v/>
      </c>
    </row>
    <row r="6778" spans="1:26" ht="13" hidden="1" x14ac:dyDescent="0.25">
      <c r="A6778" t="s">
        <v>9910</v>
      </c>
      <c r="B6778" t="s">
        <v>34</v>
      </c>
      <c r="C6778" t="s">
        <v>5</v>
      </c>
      <c r="D6778" s="46">
        <v>0.1</v>
      </c>
      <c r="E6778" s="2">
        <v>44316</v>
      </c>
      <c r="F6778" t="s">
        <v>9911</v>
      </c>
      <c r="G6778" s="16">
        <v>44378</v>
      </c>
      <c r="H6778" s="16">
        <v>44742</v>
      </c>
      <c r="I6778" s="3">
        <v>483.06</v>
      </c>
      <c r="J6778" s="3">
        <v>-60.39</v>
      </c>
      <c r="K6778" s="3">
        <v>422.67</v>
      </c>
      <c r="Q6778" s="29">
        <f t="shared" si="1063"/>
        <v>1</v>
      </c>
      <c r="R6778" s="29">
        <f t="shared" si="1064"/>
        <v>2</v>
      </c>
      <c r="S6778" s="29">
        <f t="shared" si="1065"/>
        <v>0</v>
      </c>
      <c r="T6778" s="30">
        <f t="shared" si="1066"/>
        <v>1</v>
      </c>
      <c r="U6778" s="28">
        <f t="shared" si="1067"/>
        <v>48.306000000000004</v>
      </c>
      <c r="V6778" t="str">
        <f t="shared" si="1058"/>
        <v>No</v>
      </c>
      <c r="W6778" t="str">
        <f t="shared" si="1059"/>
        <v>4/1/2021</v>
      </c>
      <c r="X6778">
        <f t="shared" si="1060"/>
        <v>1</v>
      </c>
      <c r="Y6778">
        <f t="shared" si="1061"/>
        <v>48.306000000000004</v>
      </c>
      <c r="Z6778" t="str">
        <f t="shared" si="1062"/>
        <v/>
      </c>
    </row>
    <row r="6779" spans="1:26" ht="13" hidden="1" x14ac:dyDescent="0.25">
      <c r="A6779" t="s">
        <v>9912</v>
      </c>
      <c r="B6779" t="s">
        <v>34</v>
      </c>
      <c r="C6779" t="s">
        <v>5</v>
      </c>
      <c r="D6779" s="46">
        <v>0.1</v>
      </c>
      <c r="E6779" s="2">
        <v>44316</v>
      </c>
      <c r="F6779" t="s">
        <v>9911</v>
      </c>
      <c r="G6779" s="16">
        <v>44378</v>
      </c>
      <c r="H6779" s="16">
        <v>44742</v>
      </c>
      <c r="I6779" s="3">
        <v>483.06</v>
      </c>
      <c r="J6779" s="3">
        <v>-60.39</v>
      </c>
      <c r="K6779" s="3">
        <v>422.67</v>
      </c>
      <c r="Q6779" s="29">
        <f t="shared" si="1063"/>
        <v>1</v>
      </c>
      <c r="R6779" s="29">
        <f t="shared" si="1064"/>
        <v>2</v>
      </c>
      <c r="S6779" s="29">
        <f t="shared" si="1065"/>
        <v>0</v>
      </c>
      <c r="T6779" s="30">
        <f t="shared" si="1066"/>
        <v>1</v>
      </c>
      <c r="U6779" s="28">
        <f t="shared" si="1067"/>
        <v>48.306000000000004</v>
      </c>
      <c r="V6779" t="str">
        <f t="shared" si="1058"/>
        <v>No</v>
      </c>
      <c r="W6779" t="str">
        <f t="shared" si="1059"/>
        <v>4/1/2021</v>
      </c>
      <c r="X6779">
        <f t="shared" si="1060"/>
        <v>1</v>
      </c>
      <c r="Y6779">
        <f t="shared" si="1061"/>
        <v>48.306000000000004</v>
      </c>
      <c r="Z6779" t="str">
        <f t="shared" si="1062"/>
        <v/>
      </c>
    </row>
    <row r="6780" spans="1:26" ht="13" hidden="1" x14ac:dyDescent="0.25">
      <c r="A6780" t="s">
        <v>9913</v>
      </c>
      <c r="B6780" t="s">
        <v>34</v>
      </c>
      <c r="C6780" t="s">
        <v>5</v>
      </c>
      <c r="D6780" s="46">
        <v>0.1</v>
      </c>
      <c r="E6780" s="2">
        <v>44316</v>
      </c>
      <c r="F6780" t="s">
        <v>9911</v>
      </c>
      <c r="G6780" s="16">
        <v>44378</v>
      </c>
      <c r="H6780" s="16">
        <v>44742</v>
      </c>
      <c r="I6780" s="3">
        <v>483.06</v>
      </c>
      <c r="J6780" s="3">
        <v>-60.39</v>
      </c>
      <c r="K6780" s="3">
        <v>422.67</v>
      </c>
      <c r="Q6780" s="29">
        <f t="shared" si="1063"/>
        <v>1</v>
      </c>
      <c r="R6780" s="29">
        <f t="shared" si="1064"/>
        <v>2</v>
      </c>
      <c r="S6780" s="29">
        <f t="shared" si="1065"/>
        <v>0</v>
      </c>
      <c r="T6780" s="30">
        <f t="shared" si="1066"/>
        <v>1</v>
      </c>
      <c r="U6780" s="28">
        <f t="shared" si="1067"/>
        <v>48.306000000000004</v>
      </c>
      <c r="V6780" t="str">
        <f t="shared" si="1058"/>
        <v>No</v>
      </c>
      <c r="W6780" t="str">
        <f t="shared" si="1059"/>
        <v>4/1/2021</v>
      </c>
      <c r="X6780">
        <f t="shared" si="1060"/>
        <v>1</v>
      </c>
      <c r="Y6780">
        <f t="shared" si="1061"/>
        <v>48.306000000000004</v>
      </c>
      <c r="Z6780" t="str">
        <f t="shared" si="1062"/>
        <v/>
      </c>
    </row>
    <row r="6781" spans="1:26" ht="13" hidden="1" x14ac:dyDescent="0.25">
      <c r="A6781" t="s">
        <v>9914</v>
      </c>
      <c r="B6781" t="s">
        <v>34</v>
      </c>
      <c r="C6781" t="s">
        <v>5</v>
      </c>
      <c r="D6781" s="46">
        <v>0.1</v>
      </c>
      <c r="E6781" s="2">
        <v>44316</v>
      </c>
      <c r="F6781" t="s">
        <v>9915</v>
      </c>
      <c r="G6781" s="16">
        <v>44378</v>
      </c>
      <c r="H6781" s="16">
        <v>44742</v>
      </c>
      <c r="I6781" s="3">
        <v>129.28</v>
      </c>
      <c r="J6781" s="3">
        <v>-16.16</v>
      </c>
      <c r="K6781" s="3">
        <v>113.12</v>
      </c>
      <c r="Q6781" s="29">
        <f t="shared" si="1063"/>
        <v>1</v>
      </c>
      <c r="R6781" s="29">
        <f t="shared" si="1064"/>
        <v>2</v>
      </c>
      <c r="S6781" s="29">
        <f t="shared" si="1065"/>
        <v>0</v>
      </c>
      <c r="T6781" s="30">
        <f t="shared" si="1066"/>
        <v>1</v>
      </c>
      <c r="U6781" s="28">
        <f t="shared" si="1067"/>
        <v>12.928000000000001</v>
      </c>
      <c r="V6781" t="str">
        <f t="shared" si="1058"/>
        <v>No</v>
      </c>
      <c r="W6781" t="str">
        <f t="shared" si="1059"/>
        <v>4/1/2021</v>
      </c>
      <c r="X6781">
        <f t="shared" si="1060"/>
        <v>1</v>
      </c>
      <c r="Y6781">
        <f t="shared" si="1061"/>
        <v>12.928000000000001</v>
      </c>
      <c r="Z6781" t="str">
        <f t="shared" si="1062"/>
        <v/>
      </c>
    </row>
    <row r="6782" spans="1:26" ht="13" hidden="1" x14ac:dyDescent="0.25">
      <c r="A6782" t="s">
        <v>9916</v>
      </c>
      <c r="B6782" t="s">
        <v>34</v>
      </c>
      <c r="C6782" t="s">
        <v>5</v>
      </c>
      <c r="D6782" s="46">
        <v>0.1</v>
      </c>
      <c r="E6782" s="2">
        <v>44316</v>
      </c>
      <c r="F6782" t="s">
        <v>9917</v>
      </c>
      <c r="G6782" s="16">
        <v>44378</v>
      </c>
      <c r="H6782" s="16">
        <v>44742</v>
      </c>
      <c r="I6782" s="3">
        <v>108.84</v>
      </c>
      <c r="J6782" s="3">
        <v>-13.6</v>
      </c>
      <c r="K6782" s="3">
        <v>95.24</v>
      </c>
      <c r="Q6782" s="29">
        <f t="shared" si="1063"/>
        <v>1</v>
      </c>
      <c r="R6782" s="29">
        <f t="shared" si="1064"/>
        <v>2</v>
      </c>
      <c r="S6782" s="29">
        <f t="shared" si="1065"/>
        <v>0</v>
      </c>
      <c r="T6782" s="30">
        <f t="shared" si="1066"/>
        <v>1</v>
      </c>
      <c r="U6782" s="28">
        <f t="shared" si="1067"/>
        <v>10.884</v>
      </c>
      <c r="V6782" t="str">
        <f t="shared" si="1058"/>
        <v>No</v>
      </c>
      <c r="W6782" t="str">
        <f t="shared" si="1059"/>
        <v>4/1/2021</v>
      </c>
      <c r="X6782">
        <f t="shared" si="1060"/>
        <v>1</v>
      </c>
      <c r="Y6782">
        <f t="shared" si="1061"/>
        <v>10.884</v>
      </c>
      <c r="Z6782" t="str">
        <f t="shared" si="1062"/>
        <v/>
      </c>
    </row>
    <row r="6783" spans="1:26" ht="13" hidden="1" x14ac:dyDescent="0.25">
      <c r="A6783" t="s">
        <v>9918</v>
      </c>
      <c r="B6783" t="s">
        <v>34</v>
      </c>
      <c r="C6783" t="s">
        <v>5</v>
      </c>
      <c r="D6783" s="46">
        <v>0.1</v>
      </c>
      <c r="E6783" s="2">
        <v>44316</v>
      </c>
      <c r="F6783" t="s">
        <v>9917</v>
      </c>
      <c r="G6783" s="16">
        <v>44378</v>
      </c>
      <c r="H6783" s="16">
        <v>44742</v>
      </c>
      <c r="I6783" s="3">
        <v>108.84</v>
      </c>
      <c r="J6783" s="3">
        <v>-13.6</v>
      </c>
      <c r="K6783" s="3">
        <v>95.24</v>
      </c>
      <c r="Q6783" s="29">
        <f t="shared" si="1063"/>
        <v>1</v>
      </c>
      <c r="R6783" s="29">
        <f t="shared" si="1064"/>
        <v>2</v>
      </c>
      <c r="S6783" s="29">
        <f t="shared" si="1065"/>
        <v>0</v>
      </c>
      <c r="T6783" s="30">
        <f t="shared" si="1066"/>
        <v>1</v>
      </c>
      <c r="U6783" s="28">
        <f t="shared" si="1067"/>
        <v>10.884</v>
      </c>
      <c r="V6783" t="str">
        <f t="shared" si="1058"/>
        <v>No</v>
      </c>
      <c r="W6783" t="str">
        <f t="shared" si="1059"/>
        <v>4/1/2021</v>
      </c>
      <c r="X6783">
        <f t="shared" si="1060"/>
        <v>1</v>
      </c>
      <c r="Y6783">
        <f t="shared" si="1061"/>
        <v>10.884</v>
      </c>
      <c r="Z6783" t="str">
        <f t="shared" si="1062"/>
        <v/>
      </c>
    </row>
    <row r="6784" spans="1:26" ht="13" hidden="1" x14ac:dyDescent="0.25">
      <c r="A6784" t="s">
        <v>9919</v>
      </c>
      <c r="B6784" t="s">
        <v>34</v>
      </c>
      <c r="C6784" t="s">
        <v>5</v>
      </c>
      <c r="D6784" s="46">
        <v>0.1</v>
      </c>
      <c r="E6784" s="2">
        <v>44316</v>
      </c>
      <c r="F6784" t="s">
        <v>9920</v>
      </c>
      <c r="G6784" s="16">
        <v>44378</v>
      </c>
      <c r="H6784" s="16">
        <v>44742</v>
      </c>
      <c r="I6784" s="3">
        <v>81.66</v>
      </c>
      <c r="J6784" s="3">
        <v>-10.210000000000001</v>
      </c>
      <c r="K6784" s="3">
        <v>71.45</v>
      </c>
      <c r="Q6784" s="29">
        <f t="shared" si="1063"/>
        <v>1</v>
      </c>
      <c r="R6784" s="29">
        <f t="shared" si="1064"/>
        <v>2</v>
      </c>
      <c r="S6784" s="29">
        <f t="shared" si="1065"/>
        <v>0</v>
      </c>
      <c r="T6784" s="30">
        <f t="shared" si="1066"/>
        <v>1</v>
      </c>
      <c r="U6784" s="28">
        <f t="shared" si="1067"/>
        <v>8.1660000000000004</v>
      </c>
      <c r="V6784" t="str">
        <f t="shared" si="1058"/>
        <v>No</v>
      </c>
      <c r="W6784" t="str">
        <f t="shared" si="1059"/>
        <v>4/1/2021</v>
      </c>
      <c r="X6784">
        <f t="shared" si="1060"/>
        <v>1</v>
      </c>
      <c r="Y6784">
        <f t="shared" si="1061"/>
        <v>8.1660000000000004</v>
      </c>
      <c r="Z6784" t="str">
        <f t="shared" si="1062"/>
        <v/>
      </c>
    </row>
    <row r="6785" spans="1:26" ht="13" hidden="1" x14ac:dyDescent="0.25">
      <c r="A6785" t="s">
        <v>9921</v>
      </c>
      <c r="B6785" t="s">
        <v>34</v>
      </c>
      <c r="C6785" t="s">
        <v>5</v>
      </c>
      <c r="D6785" s="46">
        <v>0.1</v>
      </c>
      <c r="E6785" s="2">
        <v>44316</v>
      </c>
      <c r="F6785" t="s">
        <v>9920</v>
      </c>
      <c r="G6785" s="16">
        <v>44378</v>
      </c>
      <c r="H6785" s="16">
        <v>44742</v>
      </c>
      <c r="I6785" s="3">
        <v>81.66</v>
      </c>
      <c r="J6785" s="3">
        <v>-10.210000000000001</v>
      </c>
      <c r="K6785" s="3">
        <v>71.45</v>
      </c>
      <c r="Q6785" s="29">
        <f t="shared" si="1063"/>
        <v>1</v>
      </c>
      <c r="R6785" s="29">
        <f t="shared" si="1064"/>
        <v>2</v>
      </c>
      <c r="S6785" s="29">
        <f t="shared" si="1065"/>
        <v>0</v>
      </c>
      <c r="T6785" s="30">
        <f t="shared" si="1066"/>
        <v>1</v>
      </c>
      <c r="U6785" s="28">
        <f t="shared" si="1067"/>
        <v>8.1660000000000004</v>
      </c>
      <c r="V6785" t="str">
        <f t="shared" si="1058"/>
        <v>No</v>
      </c>
      <c r="W6785" t="str">
        <f t="shared" si="1059"/>
        <v>4/1/2021</v>
      </c>
      <c r="X6785">
        <f t="shared" si="1060"/>
        <v>1</v>
      </c>
      <c r="Y6785">
        <f t="shared" si="1061"/>
        <v>8.1660000000000004</v>
      </c>
      <c r="Z6785" t="str">
        <f t="shared" si="1062"/>
        <v/>
      </c>
    </row>
    <row r="6786" spans="1:26" ht="13" hidden="1" x14ac:dyDescent="0.25">
      <c r="A6786" t="s">
        <v>9922</v>
      </c>
      <c r="B6786" t="s">
        <v>34</v>
      </c>
      <c r="C6786" t="s">
        <v>5</v>
      </c>
      <c r="D6786" s="46">
        <v>0.1</v>
      </c>
      <c r="E6786" s="2">
        <v>44316</v>
      </c>
      <c r="F6786" t="s">
        <v>9923</v>
      </c>
      <c r="G6786" s="16">
        <v>44378</v>
      </c>
      <c r="H6786" s="16">
        <v>44742</v>
      </c>
      <c r="I6786" s="3">
        <v>81.66</v>
      </c>
      <c r="J6786" s="3">
        <v>-10.210000000000001</v>
      </c>
      <c r="K6786" s="3">
        <v>71.45</v>
      </c>
      <c r="Q6786" s="29">
        <f t="shared" si="1063"/>
        <v>1</v>
      </c>
      <c r="R6786" s="29">
        <f t="shared" si="1064"/>
        <v>2</v>
      </c>
      <c r="S6786" s="29">
        <f t="shared" si="1065"/>
        <v>0</v>
      </c>
      <c r="T6786" s="30">
        <f t="shared" si="1066"/>
        <v>1</v>
      </c>
      <c r="U6786" s="28">
        <f t="shared" si="1067"/>
        <v>8.1660000000000004</v>
      </c>
      <c r="V6786" t="str">
        <f t="shared" si="1058"/>
        <v>No</v>
      </c>
      <c r="W6786" t="str">
        <f t="shared" si="1059"/>
        <v>4/1/2021</v>
      </c>
      <c r="X6786">
        <f t="shared" si="1060"/>
        <v>1</v>
      </c>
      <c r="Y6786">
        <f t="shared" si="1061"/>
        <v>8.1660000000000004</v>
      </c>
      <c r="Z6786" t="str">
        <f t="shared" si="1062"/>
        <v/>
      </c>
    </row>
    <row r="6787" spans="1:26" ht="13" hidden="1" x14ac:dyDescent="0.25">
      <c r="A6787" t="s">
        <v>9924</v>
      </c>
      <c r="B6787" t="s">
        <v>34</v>
      </c>
      <c r="C6787" t="s">
        <v>5</v>
      </c>
      <c r="D6787" s="46">
        <v>0.1</v>
      </c>
      <c r="E6787" s="2">
        <v>44316</v>
      </c>
      <c r="F6787" t="s">
        <v>9925</v>
      </c>
      <c r="G6787" s="16">
        <v>44378</v>
      </c>
      <c r="H6787" s="16">
        <v>44742</v>
      </c>
      <c r="I6787" s="3">
        <v>204.2</v>
      </c>
      <c r="J6787" s="3">
        <v>-25.53</v>
      </c>
      <c r="K6787" s="3">
        <v>178.67</v>
      </c>
      <c r="Q6787" s="29">
        <f t="shared" si="1063"/>
        <v>1</v>
      </c>
      <c r="R6787" s="29">
        <f t="shared" si="1064"/>
        <v>2</v>
      </c>
      <c r="S6787" s="29">
        <f t="shared" si="1065"/>
        <v>0</v>
      </c>
      <c r="T6787" s="30">
        <f t="shared" si="1066"/>
        <v>1</v>
      </c>
      <c r="U6787" s="28">
        <f t="shared" si="1067"/>
        <v>20.420000000000002</v>
      </c>
      <c r="V6787" t="str">
        <f t="shared" si="1058"/>
        <v>No</v>
      </c>
      <c r="W6787" t="str">
        <f t="shared" si="1059"/>
        <v>4/1/2021</v>
      </c>
      <c r="X6787">
        <f t="shared" si="1060"/>
        <v>1</v>
      </c>
      <c r="Y6787">
        <f t="shared" si="1061"/>
        <v>20.420000000000002</v>
      </c>
      <c r="Z6787" t="str">
        <f t="shared" si="1062"/>
        <v/>
      </c>
    </row>
    <row r="6788" spans="1:26" ht="13" hidden="1" x14ac:dyDescent="0.25">
      <c r="A6788" t="s">
        <v>9926</v>
      </c>
      <c r="B6788" t="s">
        <v>34</v>
      </c>
      <c r="C6788" t="s">
        <v>5</v>
      </c>
      <c r="D6788" s="46">
        <v>0.1</v>
      </c>
      <c r="E6788" s="2">
        <v>44316</v>
      </c>
      <c r="F6788" t="s">
        <v>9927</v>
      </c>
      <c r="G6788" s="16">
        <v>44378</v>
      </c>
      <c r="H6788" s="16">
        <v>44742</v>
      </c>
      <c r="I6788" s="3">
        <v>562.76</v>
      </c>
      <c r="J6788" s="3">
        <v>-70.349999999999994</v>
      </c>
      <c r="K6788" s="3">
        <v>492.41</v>
      </c>
      <c r="Q6788" s="29">
        <f t="shared" si="1063"/>
        <v>1</v>
      </c>
      <c r="R6788" s="29">
        <f t="shared" si="1064"/>
        <v>2</v>
      </c>
      <c r="S6788" s="29">
        <f t="shared" si="1065"/>
        <v>0</v>
      </c>
      <c r="T6788" s="30">
        <f t="shared" si="1066"/>
        <v>1</v>
      </c>
      <c r="U6788" s="28">
        <f t="shared" si="1067"/>
        <v>56.276000000000003</v>
      </c>
      <c r="V6788" t="str">
        <f t="shared" si="1058"/>
        <v>No</v>
      </c>
      <c r="W6788" t="str">
        <f t="shared" si="1059"/>
        <v>4/1/2021</v>
      </c>
      <c r="X6788">
        <f t="shared" si="1060"/>
        <v>1</v>
      </c>
      <c r="Y6788">
        <f t="shared" si="1061"/>
        <v>56.276000000000003</v>
      </c>
      <c r="Z6788" t="str">
        <f t="shared" si="1062"/>
        <v/>
      </c>
    </row>
    <row r="6789" spans="1:26" ht="13" hidden="1" x14ac:dyDescent="0.25">
      <c r="A6789" t="s">
        <v>9928</v>
      </c>
      <c r="B6789" t="s">
        <v>34</v>
      </c>
      <c r="C6789" t="s">
        <v>5</v>
      </c>
      <c r="D6789" s="46">
        <v>0.1</v>
      </c>
      <c r="E6789" s="2">
        <v>44316</v>
      </c>
      <c r="F6789" t="s">
        <v>9929</v>
      </c>
      <c r="G6789" s="16">
        <v>44378</v>
      </c>
      <c r="H6789" s="16">
        <v>44742</v>
      </c>
      <c r="I6789" s="3">
        <v>82.41</v>
      </c>
      <c r="J6789" s="3">
        <v>-10.3</v>
      </c>
      <c r="K6789" s="3">
        <v>72.11</v>
      </c>
      <c r="Q6789" s="29">
        <f t="shared" si="1063"/>
        <v>1</v>
      </c>
      <c r="R6789" s="29">
        <f t="shared" si="1064"/>
        <v>2</v>
      </c>
      <c r="S6789" s="29">
        <f t="shared" si="1065"/>
        <v>0</v>
      </c>
      <c r="T6789" s="30">
        <f t="shared" si="1066"/>
        <v>1</v>
      </c>
      <c r="U6789" s="28">
        <f t="shared" si="1067"/>
        <v>8.2409999999999997</v>
      </c>
      <c r="V6789" t="str">
        <f t="shared" si="1058"/>
        <v>No</v>
      </c>
      <c r="W6789" t="str">
        <f t="shared" si="1059"/>
        <v>4/1/2021</v>
      </c>
      <c r="X6789">
        <f t="shared" si="1060"/>
        <v>1</v>
      </c>
      <c r="Y6789">
        <f t="shared" si="1061"/>
        <v>8.2409999999999997</v>
      </c>
      <c r="Z6789" t="str">
        <f t="shared" si="1062"/>
        <v/>
      </c>
    </row>
    <row r="6790" spans="1:26" ht="13" hidden="1" x14ac:dyDescent="0.25">
      <c r="A6790" t="s">
        <v>9930</v>
      </c>
      <c r="B6790" t="s">
        <v>34</v>
      </c>
      <c r="C6790" t="s">
        <v>5</v>
      </c>
      <c r="D6790" s="46">
        <v>0.1</v>
      </c>
      <c r="E6790" s="2">
        <v>44316</v>
      </c>
      <c r="F6790" t="s">
        <v>9931</v>
      </c>
      <c r="G6790" s="16">
        <v>44378</v>
      </c>
      <c r="H6790" s="16">
        <v>44742</v>
      </c>
      <c r="I6790" s="3">
        <v>279.39999999999998</v>
      </c>
      <c r="J6790" s="3">
        <v>-34.93</v>
      </c>
      <c r="K6790" s="3">
        <v>244.47</v>
      </c>
      <c r="Q6790" s="29">
        <f t="shared" si="1063"/>
        <v>1</v>
      </c>
      <c r="R6790" s="29">
        <f t="shared" si="1064"/>
        <v>2</v>
      </c>
      <c r="S6790" s="29">
        <f t="shared" si="1065"/>
        <v>0</v>
      </c>
      <c r="T6790" s="30">
        <f t="shared" si="1066"/>
        <v>1</v>
      </c>
      <c r="U6790" s="28">
        <f t="shared" si="1067"/>
        <v>27.939999999999998</v>
      </c>
      <c r="V6790" t="str">
        <f t="shared" si="1058"/>
        <v>No</v>
      </c>
      <c r="W6790" t="str">
        <f t="shared" si="1059"/>
        <v>4/1/2021</v>
      </c>
      <c r="X6790">
        <f t="shared" si="1060"/>
        <v>1</v>
      </c>
      <c r="Y6790">
        <f t="shared" si="1061"/>
        <v>27.939999999999998</v>
      </c>
      <c r="Z6790" t="str">
        <f t="shared" si="1062"/>
        <v/>
      </c>
    </row>
    <row r="6791" spans="1:26" ht="13" hidden="1" x14ac:dyDescent="0.25">
      <c r="A6791" t="s">
        <v>9932</v>
      </c>
      <c r="B6791" t="s">
        <v>34</v>
      </c>
      <c r="C6791" t="s">
        <v>5</v>
      </c>
      <c r="D6791" s="46">
        <v>0.1</v>
      </c>
      <c r="E6791" s="2">
        <v>44316</v>
      </c>
      <c r="F6791" t="s">
        <v>9933</v>
      </c>
      <c r="G6791" s="16">
        <v>44378</v>
      </c>
      <c r="H6791" s="16">
        <v>44742</v>
      </c>
      <c r="I6791" s="3">
        <v>71.66</v>
      </c>
      <c r="J6791" s="3">
        <v>-8.9600000000000009</v>
      </c>
      <c r="K6791" s="3">
        <v>62.7</v>
      </c>
      <c r="Q6791" s="29">
        <f t="shared" si="1063"/>
        <v>1</v>
      </c>
      <c r="R6791" s="29">
        <f t="shared" si="1064"/>
        <v>2</v>
      </c>
      <c r="S6791" s="29">
        <f t="shared" si="1065"/>
        <v>0</v>
      </c>
      <c r="T6791" s="30">
        <f t="shared" si="1066"/>
        <v>1</v>
      </c>
      <c r="U6791" s="28">
        <f t="shared" si="1067"/>
        <v>7.1660000000000004</v>
      </c>
      <c r="V6791" t="str">
        <f t="shared" si="1058"/>
        <v>No</v>
      </c>
      <c r="W6791" t="str">
        <f t="shared" si="1059"/>
        <v>4/1/2021</v>
      </c>
      <c r="X6791">
        <f t="shared" si="1060"/>
        <v>1</v>
      </c>
      <c r="Y6791">
        <f t="shared" si="1061"/>
        <v>7.1660000000000004</v>
      </c>
      <c r="Z6791" t="str">
        <f t="shared" si="1062"/>
        <v/>
      </c>
    </row>
    <row r="6792" spans="1:26" ht="13" hidden="1" x14ac:dyDescent="0.25">
      <c r="A6792" t="s">
        <v>9934</v>
      </c>
      <c r="B6792" t="s">
        <v>34</v>
      </c>
      <c r="C6792" t="s">
        <v>5</v>
      </c>
      <c r="D6792" s="46">
        <v>0.1</v>
      </c>
      <c r="E6792" s="2">
        <v>44316</v>
      </c>
      <c r="F6792" t="s">
        <v>9933</v>
      </c>
      <c r="G6792" s="16">
        <v>44378</v>
      </c>
      <c r="H6792" s="16">
        <v>44742</v>
      </c>
      <c r="I6792" s="3">
        <v>71.66</v>
      </c>
      <c r="J6792" s="3">
        <v>-8.9600000000000009</v>
      </c>
      <c r="K6792" s="3">
        <v>62.7</v>
      </c>
      <c r="Q6792" s="29">
        <f t="shared" si="1063"/>
        <v>1</v>
      </c>
      <c r="R6792" s="29">
        <f t="shared" si="1064"/>
        <v>2</v>
      </c>
      <c r="S6792" s="29">
        <f t="shared" si="1065"/>
        <v>0</v>
      </c>
      <c r="T6792" s="30">
        <f t="shared" si="1066"/>
        <v>1</v>
      </c>
      <c r="U6792" s="28">
        <f t="shared" si="1067"/>
        <v>7.1660000000000004</v>
      </c>
      <c r="V6792" t="str">
        <f t="shared" si="1058"/>
        <v>No</v>
      </c>
      <c r="W6792" t="str">
        <f t="shared" si="1059"/>
        <v>4/1/2021</v>
      </c>
      <c r="X6792">
        <f t="shared" si="1060"/>
        <v>1</v>
      </c>
      <c r="Y6792">
        <f t="shared" si="1061"/>
        <v>7.1660000000000004</v>
      </c>
      <c r="Z6792" t="str">
        <f t="shared" si="1062"/>
        <v/>
      </c>
    </row>
    <row r="6793" spans="1:26" ht="13" hidden="1" x14ac:dyDescent="0.25">
      <c r="A6793" t="s">
        <v>9935</v>
      </c>
      <c r="B6793" t="s">
        <v>34</v>
      </c>
      <c r="C6793" t="s">
        <v>5</v>
      </c>
      <c r="D6793" s="46">
        <v>0.1</v>
      </c>
      <c r="E6793" s="2">
        <v>44316</v>
      </c>
      <c r="F6793" t="s">
        <v>9933</v>
      </c>
      <c r="G6793" s="16">
        <v>44378</v>
      </c>
      <c r="H6793" s="16">
        <v>44742</v>
      </c>
      <c r="I6793" s="3">
        <v>71.66</v>
      </c>
      <c r="J6793" s="3">
        <v>-8.9600000000000009</v>
      </c>
      <c r="K6793" s="3">
        <v>62.7</v>
      </c>
      <c r="Q6793" s="29">
        <f t="shared" si="1063"/>
        <v>1</v>
      </c>
      <c r="R6793" s="29">
        <f t="shared" si="1064"/>
        <v>2</v>
      </c>
      <c r="S6793" s="29">
        <f t="shared" si="1065"/>
        <v>0</v>
      </c>
      <c r="T6793" s="30">
        <f t="shared" si="1066"/>
        <v>1</v>
      </c>
      <c r="U6793" s="28">
        <f t="shared" si="1067"/>
        <v>7.1660000000000004</v>
      </c>
      <c r="V6793" t="str">
        <f t="shared" si="1058"/>
        <v>No</v>
      </c>
      <c r="W6793" t="str">
        <f t="shared" si="1059"/>
        <v>4/1/2021</v>
      </c>
      <c r="X6793">
        <f t="shared" si="1060"/>
        <v>1</v>
      </c>
      <c r="Y6793">
        <f t="shared" si="1061"/>
        <v>7.1660000000000004</v>
      </c>
      <c r="Z6793" t="str">
        <f t="shared" si="1062"/>
        <v/>
      </c>
    </row>
    <row r="6794" spans="1:26" ht="13" hidden="1" x14ac:dyDescent="0.25">
      <c r="A6794" t="s">
        <v>9936</v>
      </c>
      <c r="B6794" t="s">
        <v>34</v>
      </c>
      <c r="C6794" t="s">
        <v>5</v>
      </c>
      <c r="D6794" s="46">
        <v>0.1</v>
      </c>
      <c r="E6794" s="2">
        <v>44316</v>
      </c>
      <c r="F6794" t="s">
        <v>9933</v>
      </c>
      <c r="G6794" s="16">
        <v>44378</v>
      </c>
      <c r="H6794" s="16">
        <v>44742</v>
      </c>
      <c r="I6794" s="3">
        <v>71.66</v>
      </c>
      <c r="J6794" s="3">
        <v>-8.9600000000000009</v>
      </c>
      <c r="K6794" s="3">
        <v>62.7</v>
      </c>
      <c r="Q6794" s="29">
        <f t="shared" si="1063"/>
        <v>1</v>
      </c>
      <c r="R6794" s="29">
        <f t="shared" si="1064"/>
        <v>2</v>
      </c>
      <c r="S6794" s="29">
        <f t="shared" si="1065"/>
        <v>0</v>
      </c>
      <c r="T6794" s="30">
        <f t="shared" si="1066"/>
        <v>1</v>
      </c>
      <c r="U6794" s="28">
        <f t="shared" si="1067"/>
        <v>7.1660000000000004</v>
      </c>
      <c r="V6794" t="str">
        <f t="shared" si="1058"/>
        <v>No</v>
      </c>
      <c r="W6794" t="str">
        <f t="shared" si="1059"/>
        <v>4/1/2021</v>
      </c>
      <c r="X6794">
        <f t="shared" si="1060"/>
        <v>1</v>
      </c>
      <c r="Y6794">
        <f t="shared" si="1061"/>
        <v>7.1660000000000004</v>
      </c>
      <c r="Z6794" t="str">
        <f t="shared" si="1062"/>
        <v/>
      </c>
    </row>
    <row r="6795" spans="1:26" ht="13" hidden="1" x14ac:dyDescent="0.25">
      <c r="A6795" t="s">
        <v>9937</v>
      </c>
      <c r="B6795" t="s">
        <v>34</v>
      </c>
      <c r="C6795" t="s">
        <v>5</v>
      </c>
      <c r="D6795" s="46">
        <v>0.1</v>
      </c>
      <c r="E6795" s="2">
        <v>44316</v>
      </c>
      <c r="F6795" t="s">
        <v>9938</v>
      </c>
      <c r="G6795" s="16">
        <v>44378</v>
      </c>
      <c r="H6795" s="16">
        <v>44742</v>
      </c>
      <c r="I6795" s="3">
        <v>71.66</v>
      </c>
      <c r="J6795" s="3">
        <v>-8.9600000000000009</v>
      </c>
      <c r="K6795" s="3">
        <v>62.7</v>
      </c>
      <c r="Q6795" s="29">
        <f t="shared" si="1063"/>
        <v>1</v>
      </c>
      <c r="R6795" s="29">
        <f t="shared" si="1064"/>
        <v>2</v>
      </c>
      <c r="S6795" s="29">
        <f t="shared" si="1065"/>
        <v>0</v>
      </c>
      <c r="T6795" s="30">
        <f t="shared" si="1066"/>
        <v>1</v>
      </c>
      <c r="U6795" s="28">
        <f t="shared" si="1067"/>
        <v>7.1660000000000004</v>
      </c>
      <c r="V6795" t="str">
        <f t="shared" si="1058"/>
        <v>No</v>
      </c>
      <c r="W6795" t="str">
        <f t="shared" si="1059"/>
        <v>4/1/2021</v>
      </c>
      <c r="X6795">
        <f t="shared" si="1060"/>
        <v>1</v>
      </c>
      <c r="Y6795">
        <f t="shared" si="1061"/>
        <v>7.1660000000000004</v>
      </c>
      <c r="Z6795" t="str">
        <f t="shared" si="1062"/>
        <v/>
      </c>
    </row>
    <row r="6796" spans="1:26" ht="13" hidden="1" x14ac:dyDescent="0.25">
      <c r="A6796" t="s">
        <v>9939</v>
      </c>
      <c r="B6796" t="s">
        <v>34</v>
      </c>
      <c r="C6796" t="s">
        <v>5</v>
      </c>
      <c r="D6796" s="46">
        <v>0.1</v>
      </c>
      <c r="E6796" s="2">
        <v>44316</v>
      </c>
      <c r="F6796" t="s">
        <v>9940</v>
      </c>
      <c r="G6796" s="16">
        <v>44378</v>
      </c>
      <c r="H6796" s="16">
        <v>44742</v>
      </c>
      <c r="I6796" s="3">
        <v>446.78</v>
      </c>
      <c r="J6796" s="3">
        <v>-55.85</v>
      </c>
      <c r="K6796" s="3">
        <v>390.93</v>
      </c>
      <c r="Q6796" s="29">
        <f t="shared" si="1063"/>
        <v>1</v>
      </c>
      <c r="R6796" s="29">
        <f t="shared" si="1064"/>
        <v>2</v>
      </c>
      <c r="S6796" s="29">
        <f t="shared" si="1065"/>
        <v>0</v>
      </c>
      <c r="T6796" s="30">
        <f t="shared" si="1066"/>
        <v>1</v>
      </c>
      <c r="U6796" s="28">
        <f t="shared" si="1067"/>
        <v>44.677999999999997</v>
      </c>
      <c r="V6796" t="str">
        <f t="shared" ref="V6796:V6859" si="1068">IF(AND(E6796&gt;=G6796,E6796&lt;=H6796),"Yes","No")</f>
        <v>No</v>
      </c>
      <c r="W6796" t="str">
        <f t="shared" ref="W6796:W6859" si="1069">MONTH(E6796)&amp;"/"&amp;1&amp;"/"&amp;YEAR(E6796)</f>
        <v>4/1/2021</v>
      </c>
      <c r="X6796">
        <f t="shared" ref="X6796:X6859" si="1070">IF(V6796="Yes",(DATEDIF(W6796,H6796+1,"M")/12),1)</f>
        <v>1</v>
      </c>
      <c r="Y6796">
        <f t="shared" ref="Y6796:Y6799" si="1071">I6796*D6796*X6796</f>
        <v>44.677999999999997</v>
      </c>
      <c r="Z6796" t="str">
        <f t="shared" ref="Z6796:Z6859" si="1072">IF(V6796="Yes",Y6796+J6796,"")</f>
        <v/>
      </c>
    </row>
    <row r="6797" spans="1:26" ht="13" hidden="1" x14ac:dyDescent="0.25">
      <c r="A6797" t="s">
        <v>9941</v>
      </c>
      <c r="B6797" t="s">
        <v>34</v>
      </c>
      <c r="C6797" t="s">
        <v>5</v>
      </c>
      <c r="D6797" s="46">
        <v>0.1</v>
      </c>
      <c r="E6797" s="2">
        <v>44316</v>
      </c>
      <c r="F6797" t="s">
        <v>9940</v>
      </c>
      <c r="G6797" s="16">
        <v>44378</v>
      </c>
      <c r="H6797" s="16">
        <v>44742</v>
      </c>
      <c r="I6797" s="3">
        <v>446.78</v>
      </c>
      <c r="J6797" s="3">
        <v>-55.85</v>
      </c>
      <c r="K6797" s="3">
        <v>390.93</v>
      </c>
      <c r="Q6797" s="29">
        <f t="shared" si="1063"/>
        <v>1</v>
      </c>
      <c r="R6797" s="29">
        <f t="shared" si="1064"/>
        <v>2</v>
      </c>
      <c r="S6797" s="29">
        <f t="shared" si="1065"/>
        <v>0</v>
      </c>
      <c r="T6797" s="30">
        <f t="shared" si="1066"/>
        <v>1</v>
      </c>
      <c r="U6797" s="28">
        <f t="shared" si="1067"/>
        <v>44.677999999999997</v>
      </c>
      <c r="V6797" t="str">
        <f t="shared" si="1068"/>
        <v>No</v>
      </c>
      <c r="W6797" t="str">
        <f t="shared" si="1069"/>
        <v>4/1/2021</v>
      </c>
      <c r="X6797">
        <f t="shared" si="1070"/>
        <v>1</v>
      </c>
      <c r="Y6797">
        <f t="shared" si="1071"/>
        <v>44.677999999999997</v>
      </c>
      <c r="Z6797" t="str">
        <f t="shared" si="1072"/>
        <v/>
      </c>
    </row>
    <row r="6798" spans="1:26" ht="13" hidden="1" x14ac:dyDescent="0.25">
      <c r="A6798" t="s">
        <v>9942</v>
      </c>
      <c r="B6798" t="s">
        <v>34</v>
      </c>
      <c r="C6798" t="s">
        <v>5</v>
      </c>
      <c r="D6798" s="46">
        <v>0.1</v>
      </c>
      <c r="E6798" s="2">
        <v>44316</v>
      </c>
      <c r="F6798" t="s">
        <v>9940</v>
      </c>
      <c r="G6798" s="16">
        <v>44378</v>
      </c>
      <c r="H6798" s="16">
        <v>44742</v>
      </c>
      <c r="I6798" s="3">
        <v>446.78</v>
      </c>
      <c r="J6798" s="3">
        <v>-55.85</v>
      </c>
      <c r="K6798" s="3">
        <v>390.93</v>
      </c>
      <c r="Q6798" s="29">
        <f t="shared" si="1063"/>
        <v>1</v>
      </c>
      <c r="R6798" s="29">
        <f t="shared" si="1064"/>
        <v>2</v>
      </c>
      <c r="S6798" s="29">
        <f t="shared" si="1065"/>
        <v>0</v>
      </c>
      <c r="T6798" s="30">
        <f t="shared" si="1066"/>
        <v>1</v>
      </c>
      <c r="U6798" s="28">
        <f t="shared" si="1067"/>
        <v>44.677999999999997</v>
      </c>
      <c r="V6798" t="str">
        <f t="shared" si="1068"/>
        <v>No</v>
      </c>
      <c r="W6798" t="str">
        <f t="shared" si="1069"/>
        <v>4/1/2021</v>
      </c>
      <c r="X6798">
        <f t="shared" si="1070"/>
        <v>1</v>
      </c>
      <c r="Y6798">
        <f t="shared" si="1071"/>
        <v>44.677999999999997</v>
      </c>
      <c r="Z6798" t="str">
        <f t="shared" si="1072"/>
        <v/>
      </c>
    </row>
    <row r="6799" spans="1:26" ht="13" hidden="1" x14ac:dyDescent="0.25">
      <c r="A6799" t="s">
        <v>9943</v>
      </c>
      <c r="B6799" t="s">
        <v>34</v>
      </c>
      <c r="C6799" t="s">
        <v>5</v>
      </c>
      <c r="D6799" s="46">
        <v>0.1</v>
      </c>
      <c r="E6799" s="2">
        <v>44316</v>
      </c>
      <c r="F6799" t="s">
        <v>9940</v>
      </c>
      <c r="G6799" s="16">
        <v>44378</v>
      </c>
      <c r="H6799" s="16">
        <v>44742</v>
      </c>
      <c r="I6799" s="3">
        <v>446.08</v>
      </c>
      <c r="J6799" s="3">
        <v>-55.76</v>
      </c>
      <c r="K6799" s="3">
        <v>390.32</v>
      </c>
      <c r="Q6799" s="29">
        <f t="shared" si="1063"/>
        <v>1</v>
      </c>
      <c r="R6799" s="29">
        <f t="shared" si="1064"/>
        <v>2</v>
      </c>
      <c r="S6799" s="29">
        <f t="shared" si="1065"/>
        <v>0</v>
      </c>
      <c r="T6799" s="30">
        <f t="shared" si="1066"/>
        <v>1</v>
      </c>
      <c r="U6799" s="28">
        <f t="shared" si="1067"/>
        <v>44.608000000000004</v>
      </c>
      <c r="V6799" t="str">
        <f t="shared" si="1068"/>
        <v>No</v>
      </c>
      <c r="W6799" t="str">
        <f t="shared" si="1069"/>
        <v>4/1/2021</v>
      </c>
      <c r="X6799">
        <f t="shared" si="1070"/>
        <v>1</v>
      </c>
      <c r="Y6799">
        <f t="shared" si="1071"/>
        <v>44.608000000000004</v>
      </c>
      <c r="Z6799" t="str">
        <f t="shared" si="1072"/>
        <v/>
      </c>
    </row>
    <row r="6800" spans="1:26" ht="13" x14ac:dyDescent="0.25">
      <c r="A6800" t="s">
        <v>9944</v>
      </c>
      <c r="B6800" t="s">
        <v>34</v>
      </c>
      <c r="C6800" t="s">
        <v>5</v>
      </c>
      <c r="D6800" s="46">
        <v>0.1</v>
      </c>
      <c r="E6800" s="2">
        <v>44425</v>
      </c>
      <c r="F6800" t="s">
        <v>9945</v>
      </c>
      <c r="G6800" s="16">
        <v>44378</v>
      </c>
      <c r="H6800" s="16">
        <v>44742</v>
      </c>
      <c r="I6800" s="3">
        <v>34.07</v>
      </c>
      <c r="J6800" s="3">
        <v>-3.13</v>
      </c>
      <c r="K6800" s="3">
        <v>30.94</v>
      </c>
      <c r="Q6800" s="29">
        <f t="shared" si="1063"/>
        <v>0</v>
      </c>
      <c r="R6800" s="29">
        <f t="shared" si="1064"/>
        <v>10</v>
      </c>
      <c r="S6800" s="29">
        <f t="shared" si="1065"/>
        <v>13</v>
      </c>
      <c r="T6800" s="30">
        <f t="shared" si="1066"/>
        <v>0.83333333333333337</v>
      </c>
      <c r="U6800" s="28">
        <f t="shared" si="1067"/>
        <v>2.8391666666666668</v>
      </c>
      <c r="V6800" t="str">
        <f t="shared" si="1068"/>
        <v>Yes</v>
      </c>
      <c r="W6800" t="str">
        <f t="shared" si="1069"/>
        <v>8/1/2021</v>
      </c>
      <c r="X6800">
        <f t="shared" si="1070"/>
        <v>0.91666666666666663</v>
      </c>
      <c r="Y6800">
        <f t="shared" ref="Y6800:Y6863" si="1073">ROUND(I6800*D6800*X6800,2)</f>
        <v>3.12</v>
      </c>
      <c r="Z6800">
        <f t="shared" si="1072"/>
        <v>-9.9999999999997868E-3</v>
      </c>
    </row>
    <row r="6801" spans="1:26" ht="13" x14ac:dyDescent="0.25">
      <c r="A6801" t="s">
        <v>9946</v>
      </c>
      <c r="B6801" t="s">
        <v>34</v>
      </c>
      <c r="C6801" t="s">
        <v>5</v>
      </c>
      <c r="D6801" s="46">
        <v>0.1</v>
      </c>
      <c r="E6801" s="2">
        <v>44425</v>
      </c>
      <c r="F6801" t="s">
        <v>9945</v>
      </c>
      <c r="G6801" s="16">
        <v>44378</v>
      </c>
      <c r="H6801" s="16">
        <v>44742</v>
      </c>
      <c r="I6801" s="3">
        <v>34.14</v>
      </c>
      <c r="J6801" s="3">
        <v>-3.13</v>
      </c>
      <c r="K6801" s="3">
        <v>31.01</v>
      </c>
      <c r="Q6801" s="29">
        <f t="shared" si="1063"/>
        <v>0</v>
      </c>
      <c r="R6801" s="29">
        <f t="shared" si="1064"/>
        <v>10</v>
      </c>
      <c r="S6801" s="29">
        <f t="shared" si="1065"/>
        <v>13</v>
      </c>
      <c r="T6801" s="30">
        <f t="shared" si="1066"/>
        <v>0.83333333333333337</v>
      </c>
      <c r="U6801" s="28">
        <f t="shared" si="1067"/>
        <v>2.8450000000000002</v>
      </c>
      <c r="V6801" t="str">
        <f t="shared" si="1068"/>
        <v>Yes</v>
      </c>
      <c r="W6801" t="str">
        <f t="shared" si="1069"/>
        <v>8/1/2021</v>
      </c>
      <c r="X6801">
        <f t="shared" si="1070"/>
        <v>0.91666666666666663</v>
      </c>
      <c r="Y6801">
        <f t="shared" si="1073"/>
        <v>3.13</v>
      </c>
      <c r="Z6801">
        <f t="shared" si="1072"/>
        <v>0</v>
      </c>
    </row>
    <row r="6802" spans="1:26" ht="13" x14ac:dyDescent="0.25">
      <c r="A6802" t="s">
        <v>9947</v>
      </c>
      <c r="B6802" t="s">
        <v>34</v>
      </c>
      <c r="C6802" t="s">
        <v>5</v>
      </c>
      <c r="D6802" s="46">
        <v>0.1</v>
      </c>
      <c r="E6802" s="2">
        <v>44425</v>
      </c>
      <c r="F6802" t="s">
        <v>9945</v>
      </c>
      <c r="G6802" s="16">
        <v>44378</v>
      </c>
      <c r="H6802" s="16">
        <v>44742</v>
      </c>
      <c r="I6802" s="3">
        <v>34.14</v>
      </c>
      <c r="J6802" s="3">
        <v>-3.13</v>
      </c>
      <c r="K6802" s="3">
        <v>31.01</v>
      </c>
      <c r="Q6802" s="29">
        <f t="shared" si="1063"/>
        <v>0</v>
      </c>
      <c r="R6802" s="29">
        <f t="shared" si="1064"/>
        <v>10</v>
      </c>
      <c r="S6802" s="29">
        <f t="shared" si="1065"/>
        <v>13</v>
      </c>
      <c r="T6802" s="30">
        <f t="shared" si="1066"/>
        <v>0.83333333333333337</v>
      </c>
      <c r="U6802" s="28">
        <f t="shared" si="1067"/>
        <v>2.8450000000000002</v>
      </c>
      <c r="V6802" t="str">
        <f t="shared" si="1068"/>
        <v>Yes</v>
      </c>
      <c r="W6802" t="str">
        <f t="shared" si="1069"/>
        <v>8/1/2021</v>
      </c>
      <c r="X6802">
        <f t="shared" si="1070"/>
        <v>0.91666666666666663</v>
      </c>
      <c r="Y6802">
        <f t="shared" si="1073"/>
        <v>3.13</v>
      </c>
      <c r="Z6802">
        <f t="shared" si="1072"/>
        <v>0</v>
      </c>
    </row>
    <row r="6803" spans="1:26" ht="13" x14ac:dyDescent="0.25">
      <c r="A6803" t="s">
        <v>9948</v>
      </c>
      <c r="B6803" t="s">
        <v>34</v>
      </c>
      <c r="C6803" t="s">
        <v>5</v>
      </c>
      <c r="D6803" s="46">
        <v>0.1</v>
      </c>
      <c r="E6803" s="2">
        <v>44425</v>
      </c>
      <c r="F6803" t="s">
        <v>9945</v>
      </c>
      <c r="G6803" s="16">
        <v>44378</v>
      </c>
      <c r="H6803" s="16">
        <v>44742</v>
      </c>
      <c r="I6803" s="3">
        <v>34.14</v>
      </c>
      <c r="J6803" s="3">
        <v>-3.13</v>
      </c>
      <c r="K6803" s="3">
        <v>31.01</v>
      </c>
      <c r="Q6803" s="29">
        <f t="shared" si="1063"/>
        <v>0</v>
      </c>
      <c r="R6803" s="29">
        <f t="shared" si="1064"/>
        <v>10</v>
      </c>
      <c r="S6803" s="29">
        <f t="shared" si="1065"/>
        <v>13</v>
      </c>
      <c r="T6803" s="30">
        <f t="shared" si="1066"/>
        <v>0.83333333333333337</v>
      </c>
      <c r="U6803" s="28">
        <f t="shared" si="1067"/>
        <v>2.8450000000000002</v>
      </c>
      <c r="V6803" t="str">
        <f t="shared" si="1068"/>
        <v>Yes</v>
      </c>
      <c r="W6803" t="str">
        <f t="shared" si="1069"/>
        <v>8/1/2021</v>
      </c>
      <c r="X6803">
        <f t="shared" si="1070"/>
        <v>0.91666666666666663</v>
      </c>
      <c r="Y6803">
        <f t="shared" si="1073"/>
        <v>3.13</v>
      </c>
      <c r="Z6803">
        <f t="shared" si="1072"/>
        <v>0</v>
      </c>
    </row>
    <row r="6804" spans="1:26" ht="13" x14ac:dyDescent="0.25">
      <c r="A6804" t="s">
        <v>9949</v>
      </c>
      <c r="B6804" t="s">
        <v>34</v>
      </c>
      <c r="C6804" t="s">
        <v>5</v>
      </c>
      <c r="D6804" s="46">
        <v>0.1</v>
      </c>
      <c r="E6804" s="2">
        <v>44425</v>
      </c>
      <c r="F6804" t="s">
        <v>9945</v>
      </c>
      <c r="G6804" s="16">
        <v>44378</v>
      </c>
      <c r="H6804" s="16">
        <v>44742</v>
      </c>
      <c r="I6804" s="3">
        <v>34.14</v>
      </c>
      <c r="J6804" s="3">
        <v>-3.13</v>
      </c>
      <c r="K6804" s="3">
        <v>31.01</v>
      </c>
      <c r="Q6804" s="29">
        <f t="shared" si="1063"/>
        <v>0</v>
      </c>
      <c r="R6804" s="29">
        <f t="shared" si="1064"/>
        <v>10</v>
      </c>
      <c r="S6804" s="29">
        <f t="shared" si="1065"/>
        <v>13</v>
      </c>
      <c r="T6804" s="30">
        <f t="shared" si="1066"/>
        <v>0.83333333333333337</v>
      </c>
      <c r="U6804" s="28">
        <f t="shared" si="1067"/>
        <v>2.8450000000000002</v>
      </c>
      <c r="V6804" t="str">
        <f t="shared" si="1068"/>
        <v>Yes</v>
      </c>
      <c r="W6804" t="str">
        <f t="shared" si="1069"/>
        <v>8/1/2021</v>
      </c>
      <c r="X6804">
        <f t="shared" si="1070"/>
        <v>0.91666666666666663</v>
      </c>
      <c r="Y6804">
        <f t="shared" si="1073"/>
        <v>3.13</v>
      </c>
      <c r="Z6804">
        <f t="shared" si="1072"/>
        <v>0</v>
      </c>
    </row>
    <row r="6805" spans="1:26" ht="13" x14ac:dyDescent="0.25">
      <c r="A6805" t="s">
        <v>9950</v>
      </c>
      <c r="B6805" t="s">
        <v>34</v>
      </c>
      <c r="C6805" t="s">
        <v>5</v>
      </c>
      <c r="D6805" s="46">
        <v>0.1</v>
      </c>
      <c r="E6805" s="2">
        <v>44425</v>
      </c>
      <c r="F6805" t="s">
        <v>9945</v>
      </c>
      <c r="G6805" s="16">
        <v>44378</v>
      </c>
      <c r="H6805" s="16">
        <v>44742</v>
      </c>
      <c r="I6805" s="3">
        <v>34.14</v>
      </c>
      <c r="J6805" s="3">
        <v>-3.13</v>
      </c>
      <c r="K6805" s="3">
        <v>31.01</v>
      </c>
      <c r="Q6805" s="29">
        <f t="shared" si="1063"/>
        <v>0</v>
      </c>
      <c r="R6805" s="29">
        <f t="shared" si="1064"/>
        <v>10</v>
      </c>
      <c r="S6805" s="29">
        <f t="shared" si="1065"/>
        <v>13</v>
      </c>
      <c r="T6805" s="30">
        <f t="shared" si="1066"/>
        <v>0.83333333333333337</v>
      </c>
      <c r="U6805" s="28">
        <f t="shared" si="1067"/>
        <v>2.8450000000000002</v>
      </c>
      <c r="V6805" t="str">
        <f t="shared" si="1068"/>
        <v>Yes</v>
      </c>
      <c r="W6805" t="str">
        <f t="shared" si="1069"/>
        <v>8/1/2021</v>
      </c>
      <c r="X6805">
        <f t="shared" si="1070"/>
        <v>0.91666666666666663</v>
      </c>
      <c r="Y6805">
        <f t="shared" si="1073"/>
        <v>3.13</v>
      </c>
      <c r="Z6805">
        <f t="shared" si="1072"/>
        <v>0</v>
      </c>
    </row>
    <row r="6806" spans="1:26" ht="13" x14ac:dyDescent="0.25">
      <c r="A6806" t="s">
        <v>9951</v>
      </c>
      <c r="B6806" t="s">
        <v>34</v>
      </c>
      <c r="C6806" t="s">
        <v>5</v>
      </c>
      <c r="D6806" s="46">
        <v>0.1</v>
      </c>
      <c r="E6806" s="2">
        <v>44425</v>
      </c>
      <c r="F6806" t="s">
        <v>9945</v>
      </c>
      <c r="G6806" s="16">
        <v>44378</v>
      </c>
      <c r="H6806" s="16">
        <v>44742</v>
      </c>
      <c r="I6806" s="3">
        <v>34.14</v>
      </c>
      <c r="J6806" s="3">
        <v>-3.13</v>
      </c>
      <c r="K6806" s="3">
        <v>31.01</v>
      </c>
      <c r="Q6806" s="29">
        <f t="shared" si="1063"/>
        <v>0</v>
      </c>
      <c r="R6806" s="29">
        <f t="shared" si="1064"/>
        <v>10</v>
      </c>
      <c r="S6806" s="29">
        <f t="shared" si="1065"/>
        <v>13</v>
      </c>
      <c r="T6806" s="30">
        <f t="shared" si="1066"/>
        <v>0.83333333333333337</v>
      </c>
      <c r="U6806" s="28">
        <f t="shared" si="1067"/>
        <v>2.8450000000000002</v>
      </c>
      <c r="V6806" t="str">
        <f t="shared" si="1068"/>
        <v>Yes</v>
      </c>
      <c r="W6806" t="str">
        <f t="shared" si="1069"/>
        <v>8/1/2021</v>
      </c>
      <c r="X6806">
        <f t="shared" si="1070"/>
        <v>0.91666666666666663</v>
      </c>
      <c r="Y6806">
        <f t="shared" si="1073"/>
        <v>3.13</v>
      </c>
      <c r="Z6806">
        <f t="shared" si="1072"/>
        <v>0</v>
      </c>
    </row>
    <row r="6807" spans="1:26" ht="13" x14ac:dyDescent="0.25">
      <c r="A6807" t="s">
        <v>9952</v>
      </c>
      <c r="B6807" t="s">
        <v>34</v>
      </c>
      <c r="C6807" t="s">
        <v>5</v>
      </c>
      <c r="D6807" s="46">
        <v>0.1</v>
      </c>
      <c r="E6807" s="2">
        <v>44425</v>
      </c>
      <c r="F6807" t="s">
        <v>9945</v>
      </c>
      <c r="G6807" s="16">
        <v>44378</v>
      </c>
      <c r="H6807" s="16">
        <v>44742</v>
      </c>
      <c r="I6807" s="3">
        <v>34.14</v>
      </c>
      <c r="J6807" s="3">
        <v>-3.13</v>
      </c>
      <c r="K6807" s="3">
        <v>31.01</v>
      </c>
      <c r="Q6807" s="29">
        <f t="shared" si="1063"/>
        <v>0</v>
      </c>
      <c r="R6807" s="29">
        <f t="shared" si="1064"/>
        <v>10</v>
      </c>
      <c r="S6807" s="29">
        <f t="shared" si="1065"/>
        <v>13</v>
      </c>
      <c r="T6807" s="30">
        <f t="shared" si="1066"/>
        <v>0.83333333333333337</v>
      </c>
      <c r="U6807" s="28">
        <f t="shared" si="1067"/>
        <v>2.8450000000000002</v>
      </c>
      <c r="V6807" t="str">
        <f t="shared" si="1068"/>
        <v>Yes</v>
      </c>
      <c r="W6807" t="str">
        <f t="shared" si="1069"/>
        <v>8/1/2021</v>
      </c>
      <c r="X6807">
        <f t="shared" si="1070"/>
        <v>0.91666666666666663</v>
      </c>
      <c r="Y6807">
        <f t="shared" si="1073"/>
        <v>3.13</v>
      </c>
      <c r="Z6807">
        <f t="shared" si="1072"/>
        <v>0</v>
      </c>
    </row>
    <row r="6808" spans="1:26" ht="13" x14ac:dyDescent="0.25">
      <c r="A6808" t="s">
        <v>9953</v>
      </c>
      <c r="B6808" t="s">
        <v>34</v>
      </c>
      <c r="C6808" t="s">
        <v>5</v>
      </c>
      <c r="D6808" s="46">
        <v>0.1</v>
      </c>
      <c r="E6808" s="2">
        <v>44425</v>
      </c>
      <c r="F6808" t="s">
        <v>9945</v>
      </c>
      <c r="G6808" s="16">
        <v>44378</v>
      </c>
      <c r="H6808" s="16">
        <v>44742</v>
      </c>
      <c r="I6808" s="3">
        <v>34.14</v>
      </c>
      <c r="J6808" s="3">
        <v>-3.13</v>
      </c>
      <c r="K6808" s="3">
        <v>31.01</v>
      </c>
      <c r="Q6808" s="29">
        <f t="shared" si="1063"/>
        <v>0</v>
      </c>
      <c r="R6808" s="29">
        <f t="shared" si="1064"/>
        <v>10</v>
      </c>
      <c r="S6808" s="29">
        <f t="shared" si="1065"/>
        <v>13</v>
      </c>
      <c r="T6808" s="30">
        <f t="shared" si="1066"/>
        <v>0.83333333333333337</v>
      </c>
      <c r="U6808" s="28">
        <f t="shared" si="1067"/>
        <v>2.8450000000000002</v>
      </c>
      <c r="V6808" t="str">
        <f t="shared" si="1068"/>
        <v>Yes</v>
      </c>
      <c r="W6808" t="str">
        <f t="shared" si="1069"/>
        <v>8/1/2021</v>
      </c>
      <c r="X6808">
        <f t="shared" si="1070"/>
        <v>0.91666666666666663</v>
      </c>
      <c r="Y6808">
        <f t="shared" si="1073"/>
        <v>3.13</v>
      </c>
      <c r="Z6808">
        <f t="shared" si="1072"/>
        <v>0</v>
      </c>
    </row>
    <row r="6809" spans="1:26" ht="13" x14ac:dyDescent="0.25">
      <c r="A6809" t="s">
        <v>9954</v>
      </c>
      <c r="B6809" t="s">
        <v>34</v>
      </c>
      <c r="C6809" t="s">
        <v>5</v>
      </c>
      <c r="D6809" s="46">
        <v>0.1</v>
      </c>
      <c r="E6809" s="2">
        <v>44425</v>
      </c>
      <c r="F6809" t="s">
        <v>9945</v>
      </c>
      <c r="G6809" s="16">
        <v>44378</v>
      </c>
      <c r="H6809" s="16">
        <v>44742</v>
      </c>
      <c r="I6809" s="3">
        <v>34.14</v>
      </c>
      <c r="J6809" s="3">
        <v>-3.13</v>
      </c>
      <c r="K6809" s="3">
        <v>31.01</v>
      </c>
      <c r="Q6809" s="29">
        <f t="shared" si="1063"/>
        <v>0</v>
      </c>
      <c r="R6809" s="29">
        <f t="shared" si="1064"/>
        <v>10</v>
      </c>
      <c r="S6809" s="29">
        <f t="shared" si="1065"/>
        <v>13</v>
      </c>
      <c r="T6809" s="30">
        <f t="shared" si="1066"/>
        <v>0.83333333333333337</v>
      </c>
      <c r="U6809" s="28">
        <f t="shared" si="1067"/>
        <v>2.8450000000000002</v>
      </c>
      <c r="V6809" t="str">
        <f t="shared" si="1068"/>
        <v>Yes</v>
      </c>
      <c r="W6809" t="str">
        <f t="shared" si="1069"/>
        <v>8/1/2021</v>
      </c>
      <c r="X6809">
        <f t="shared" si="1070"/>
        <v>0.91666666666666663</v>
      </c>
      <c r="Y6809">
        <f t="shared" si="1073"/>
        <v>3.13</v>
      </c>
      <c r="Z6809">
        <f t="shared" si="1072"/>
        <v>0</v>
      </c>
    </row>
    <row r="6810" spans="1:26" ht="13" x14ac:dyDescent="0.25">
      <c r="A6810" t="s">
        <v>9955</v>
      </c>
      <c r="B6810" t="s">
        <v>34</v>
      </c>
      <c r="C6810" t="s">
        <v>5</v>
      </c>
      <c r="D6810" s="46">
        <v>0.1</v>
      </c>
      <c r="E6810" s="2">
        <v>44425</v>
      </c>
      <c r="F6810" t="s">
        <v>9945</v>
      </c>
      <c r="G6810" s="16">
        <v>44378</v>
      </c>
      <c r="H6810" s="16">
        <v>44742</v>
      </c>
      <c r="I6810" s="3">
        <v>34.14</v>
      </c>
      <c r="J6810" s="3">
        <v>-3.13</v>
      </c>
      <c r="K6810" s="3">
        <v>31.01</v>
      </c>
      <c r="Q6810" s="29">
        <f t="shared" si="1063"/>
        <v>0</v>
      </c>
      <c r="R6810" s="29">
        <f t="shared" si="1064"/>
        <v>10</v>
      </c>
      <c r="S6810" s="29">
        <f t="shared" si="1065"/>
        <v>13</v>
      </c>
      <c r="T6810" s="30">
        <f t="shared" si="1066"/>
        <v>0.83333333333333337</v>
      </c>
      <c r="U6810" s="28">
        <f t="shared" si="1067"/>
        <v>2.8450000000000002</v>
      </c>
      <c r="V6810" t="str">
        <f t="shared" si="1068"/>
        <v>Yes</v>
      </c>
      <c r="W6810" t="str">
        <f t="shared" si="1069"/>
        <v>8/1/2021</v>
      </c>
      <c r="X6810">
        <f t="shared" si="1070"/>
        <v>0.91666666666666663</v>
      </c>
      <c r="Y6810">
        <f t="shared" si="1073"/>
        <v>3.13</v>
      </c>
      <c r="Z6810">
        <f t="shared" si="1072"/>
        <v>0</v>
      </c>
    </row>
    <row r="6811" spans="1:26" ht="13" x14ac:dyDescent="0.25">
      <c r="A6811" t="s">
        <v>9956</v>
      </c>
      <c r="B6811" t="s">
        <v>34</v>
      </c>
      <c r="C6811" t="s">
        <v>5</v>
      </c>
      <c r="D6811" s="46">
        <v>0.1</v>
      </c>
      <c r="E6811" s="2">
        <v>44425</v>
      </c>
      <c r="F6811" t="s">
        <v>9945</v>
      </c>
      <c r="G6811" s="16">
        <v>44378</v>
      </c>
      <c r="H6811" s="16">
        <v>44742</v>
      </c>
      <c r="I6811" s="3">
        <v>34.14</v>
      </c>
      <c r="J6811" s="3">
        <v>-3.13</v>
      </c>
      <c r="K6811" s="3">
        <v>31.01</v>
      </c>
      <c r="Q6811" s="29">
        <f t="shared" si="1063"/>
        <v>0</v>
      </c>
      <c r="R6811" s="29">
        <f t="shared" si="1064"/>
        <v>10</v>
      </c>
      <c r="S6811" s="29">
        <f t="shared" si="1065"/>
        <v>13</v>
      </c>
      <c r="T6811" s="30">
        <f t="shared" si="1066"/>
        <v>0.83333333333333337</v>
      </c>
      <c r="U6811" s="28">
        <f t="shared" si="1067"/>
        <v>2.8450000000000002</v>
      </c>
      <c r="V6811" t="str">
        <f t="shared" si="1068"/>
        <v>Yes</v>
      </c>
      <c r="W6811" t="str">
        <f t="shared" si="1069"/>
        <v>8/1/2021</v>
      </c>
      <c r="X6811">
        <f t="shared" si="1070"/>
        <v>0.91666666666666663</v>
      </c>
      <c r="Y6811">
        <f t="shared" si="1073"/>
        <v>3.13</v>
      </c>
      <c r="Z6811">
        <f t="shared" si="1072"/>
        <v>0</v>
      </c>
    </row>
    <row r="6812" spans="1:26" ht="13" x14ac:dyDescent="0.25">
      <c r="A6812" t="s">
        <v>9957</v>
      </c>
      <c r="B6812" t="s">
        <v>34</v>
      </c>
      <c r="C6812" t="s">
        <v>5</v>
      </c>
      <c r="D6812" s="46">
        <v>0.1</v>
      </c>
      <c r="E6812" s="2">
        <v>44425</v>
      </c>
      <c r="F6812" t="s">
        <v>9945</v>
      </c>
      <c r="G6812" s="16">
        <v>44378</v>
      </c>
      <c r="H6812" s="16">
        <v>44742</v>
      </c>
      <c r="I6812" s="3">
        <v>34.14</v>
      </c>
      <c r="J6812" s="3">
        <v>-3.13</v>
      </c>
      <c r="K6812" s="3">
        <v>31.01</v>
      </c>
      <c r="Q6812" s="29">
        <f t="shared" si="1063"/>
        <v>0</v>
      </c>
      <c r="R6812" s="29">
        <f t="shared" si="1064"/>
        <v>10</v>
      </c>
      <c r="S6812" s="29">
        <f t="shared" si="1065"/>
        <v>13</v>
      </c>
      <c r="T6812" s="30">
        <f t="shared" si="1066"/>
        <v>0.83333333333333337</v>
      </c>
      <c r="U6812" s="28">
        <f t="shared" si="1067"/>
        <v>2.8450000000000002</v>
      </c>
      <c r="V6812" t="str">
        <f t="shared" si="1068"/>
        <v>Yes</v>
      </c>
      <c r="W6812" t="str">
        <f t="shared" si="1069"/>
        <v>8/1/2021</v>
      </c>
      <c r="X6812">
        <f t="shared" si="1070"/>
        <v>0.91666666666666663</v>
      </c>
      <c r="Y6812">
        <f t="shared" si="1073"/>
        <v>3.13</v>
      </c>
      <c r="Z6812">
        <f t="shared" si="1072"/>
        <v>0</v>
      </c>
    </row>
    <row r="6813" spans="1:26" ht="13" x14ac:dyDescent="0.25">
      <c r="A6813" t="s">
        <v>9958</v>
      </c>
      <c r="B6813" t="s">
        <v>34</v>
      </c>
      <c r="C6813" t="s">
        <v>5</v>
      </c>
      <c r="D6813" s="46">
        <v>0.1</v>
      </c>
      <c r="E6813" s="2">
        <v>44425</v>
      </c>
      <c r="F6813" t="s">
        <v>9945</v>
      </c>
      <c r="G6813" s="16">
        <v>44378</v>
      </c>
      <c r="H6813" s="16">
        <v>44742</v>
      </c>
      <c r="I6813" s="3">
        <v>34.14</v>
      </c>
      <c r="J6813" s="3">
        <v>-3.13</v>
      </c>
      <c r="K6813" s="3">
        <v>31.01</v>
      </c>
      <c r="Q6813" s="29">
        <f t="shared" si="1063"/>
        <v>0</v>
      </c>
      <c r="R6813" s="29">
        <f t="shared" si="1064"/>
        <v>10</v>
      </c>
      <c r="S6813" s="29">
        <f t="shared" si="1065"/>
        <v>13</v>
      </c>
      <c r="T6813" s="30">
        <f t="shared" si="1066"/>
        <v>0.83333333333333337</v>
      </c>
      <c r="U6813" s="28">
        <f t="shared" si="1067"/>
        <v>2.8450000000000002</v>
      </c>
      <c r="V6813" t="str">
        <f t="shared" si="1068"/>
        <v>Yes</v>
      </c>
      <c r="W6813" t="str">
        <f t="shared" si="1069"/>
        <v>8/1/2021</v>
      </c>
      <c r="X6813">
        <f t="shared" si="1070"/>
        <v>0.91666666666666663</v>
      </c>
      <c r="Y6813">
        <f t="shared" si="1073"/>
        <v>3.13</v>
      </c>
      <c r="Z6813">
        <f t="shared" si="1072"/>
        <v>0</v>
      </c>
    </row>
    <row r="6814" spans="1:26" ht="13" x14ac:dyDescent="0.25">
      <c r="A6814" t="s">
        <v>9959</v>
      </c>
      <c r="B6814" t="s">
        <v>34</v>
      </c>
      <c r="C6814" t="s">
        <v>5</v>
      </c>
      <c r="D6814" s="46">
        <v>0.1</v>
      </c>
      <c r="E6814" s="2">
        <v>44425</v>
      </c>
      <c r="F6814" t="s">
        <v>9945</v>
      </c>
      <c r="G6814" s="16">
        <v>44378</v>
      </c>
      <c r="H6814" s="16">
        <v>44742</v>
      </c>
      <c r="I6814" s="3">
        <v>34.14</v>
      </c>
      <c r="J6814" s="3">
        <v>-3.13</v>
      </c>
      <c r="K6814" s="3">
        <v>31.01</v>
      </c>
      <c r="Q6814" s="29">
        <f t="shared" si="1063"/>
        <v>0</v>
      </c>
      <c r="R6814" s="29">
        <f t="shared" si="1064"/>
        <v>10</v>
      </c>
      <c r="S6814" s="29">
        <f t="shared" si="1065"/>
        <v>13</v>
      </c>
      <c r="T6814" s="30">
        <f t="shared" si="1066"/>
        <v>0.83333333333333337</v>
      </c>
      <c r="U6814" s="28">
        <f t="shared" si="1067"/>
        <v>2.8450000000000002</v>
      </c>
      <c r="V6814" t="str">
        <f t="shared" si="1068"/>
        <v>Yes</v>
      </c>
      <c r="W6814" t="str">
        <f t="shared" si="1069"/>
        <v>8/1/2021</v>
      </c>
      <c r="X6814">
        <f t="shared" si="1070"/>
        <v>0.91666666666666663</v>
      </c>
      <c r="Y6814">
        <f t="shared" si="1073"/>
        <v>3.13</v>
      </c>
      <c r="Z6814">
        <f t="shared" si="1072"/>
        <v>0</v>
      </c>
    </row>
    <row r="6815" spans="1:26" ht="13" x14ac:dyDescent="0.25">
      <c r="A6815" t="s">
        <v>9960</v>
      </c>
      <c r="B6815" t="s">
        <v>34</v>
      </c>
      <c r="C6815" t="s">
        <v>5</v>
      </c>
      <c r="D6815" s="46">
        <v>0.1</v>
      </c>
      <c r="E6815" s="2">
        <v>44425</v>
      </c>
      <c r="F6815" t="s">
        <v>9945</v>
      </c>
      <c r="G6815" s="16">
        <v>44378</v>
      </c>
      <c r="H6815" s="16">
        <v>44742</v>
      </c>
      <c r="I6815" s="3">
        <v>34.14</v>
      </c>
      <c r="J6815" s="3">
        <v>-3.13</v>
      </c>
      <c r="K6815" s="3">
        <v>31.01</v>
      </c>
      <c r="Q6815" s="29">
        <f t="shared" si="1063"/>
        <v>0</v>
      </c>
      <c r="R6815" s="29">
        <f t="shared" si="1064"/>
        <v>10</v>
      </c>
      <c r="S6815" s="29">
        <f t="shared" si="1065"/>
        <v>13</v>
      </c>
      <c r="T6815" s="30">
        <f t="shared" si="1066"/>
        <v>0.83333333333333337</v>
      </c>
      <c r="U6815" s="28">
        <f t="shared" si="1067"/>
        <v>2.8450000000000002</v>
      </c>
      <c r="V6815" t="str">
        <f t="shared" si="1068"/>
        <v>Yes</v>
      </c>
      <c r="W6815" t="str">
        <f t="shared" si="1069"/>
        <v>8/1/2021</v>
      </c>
      <c r="X6815">
        <f t="shared" si="1070"/>
        <v>0.91666666666666663</v>
      </c>
      <c r="Y6815">
        <f t="shared" si="1073"/>
        <v>3.13</v>
      </c>
      <c r="Z6815">
        <f t="shared" si="1072"/>
        <v>0</v>
      </c>
    </row>
    <row r="6816" spans="1:26" ht="13" x14ac:dyDescent="0.25">
      <c r="A6816" t="s">
        <v>9961</v>
      </c>
      <c r="B6816" t="s">
        <v>34</v>
      </c>
      <c r="C6816" t="s">
        <v>5</v>
      </c>
      <c r="D6816" s="46">
        <v>0.1</v>
      </c>
      <c r="E6816" s="2">
        <v>44425</v>
      </c>
      <c r="F6816" t="s">
        <v>9945</v>
      </c>
      <c r="G6816" s="16">
        <v>44378</v>
      </c>
      <c r="H6816" s="16">
        <v>44742</v>
      </c>
      <c r="I6816" s="3">
        <v>34.14</v>
      </c>
      <c r="J6816" s="3">
        <v>-3.13</v>
      </c>
      <c r="K6816" s="3">
        <v>31.01</v>
      </c>
      <c r="Q6816" s="29">
        <f t="shared" si="1063"/>
        <v>0</v>
      </c>
      <c r="R6816" s="29">
        <f t="shared" si="1064"/>
        <v>10</v>
      </c>
      <c r="S6816" s="29">
        <f t="shared" si="1065"/>
        <v>13</v>
      </c>
      <c r="T6816" s="30">
        <f t="shared" si="1066"/>
        <v>0.83333333333333337</v>
      </c>
      <c r="U6816" s="28">
        <f t="shared" si="1067"/>
        <v>2.8450000000000002</v>
      </c>
      <c r="V6816" t="str">
        <f t="shared" si="1068"/>
        <v>Yes</v>
      </c>
      <c r="W6816" t="str">
        <f t="shared" si="1069"/>
        <v>8/1/2021</v>
      </c>
      <c r="X6816">
        <f t="shared" si="1070"/>
        <v>0.91666666666666663</v>
      </c>
      <c r="Y6816">
        <f t="shared" si="1073"/>
        <v>3.13</v>
      </c>
      <c r="Z6816">
        <f t="shared" si="1072"/>
        <v>0</v>
      </c>
    </row>
    <row r="6817" spans="1:26" ht="13" x14ac:dyDescent="0.25">
      <c r="A6817" t="s">
        <v>9962</v>
      </c>
      <c r="B6817" t="s">
        <v>34</v>
      </c>
      <c r="C6817" t="s">
        <v>5</v>
      </c>
      <c r="D6817" s="46">
        <v>0.1</v>
      </c>
      <c r="E6817" s="2">
        <v>44425</v>
      </c>
      <c r="F6817" t="s">
        <v>9945</v>
      </c>
      <c r="G6817" s="16">
        <v>44378</v>
      </c>
      <c r="H6817" s="16">
        <v>44742</v>
      </c>
      <c r="I6817" s="3">
        <v>34.14</v>
      </c>
      <c r="J6817" s="3">
        <v>-3.13</v>
      </c>
      <c r="K6817" s="3">
        <v>31.01</v>
      </c>
      <c r="Q6817" s="29">
        <f t="shared" si="1063"/>
        <v>0</v>
      </c>
      <c r="R6817" s="29">
        <f t="shared" si="1064"/>
        <v>10</v>
      </c>
      <c r="S6817" s="29">
        <f t="shared" si="1065"/>
        <v>13</v>
      </c>
      <c r="T6817" s="30">
        <f t="shared" si="1066"/>
        <v>0.83333333333333337</v>
      </c>
      <c r="U6817" s="28">
        <f t="shared" si="1067"/>
        <v>2.8450000000000002</v>
      </c>
      <c r="V6817" t="str">
        <f t="shared" si="1068"/>
        <v>Yes</v>
      </c>
      <c r="W6817" t="str">
        <f t="shared" si="1069"/>
        <v>8/1/2021</v>
      </c>
      <c r="X6817">
        <f t="shared" si="1070"/>
        <v>0.91666666666666663</v>
      </c>
      <c r="Y6817">
        <f t="shared" si="1073"/>
        <v>3.13</v>
      </c>
      <c r="Z6817">
        <f t="shared" si="1072"/>
        <v>0</v>
      </c>
    </row>
    <row r="6818" spans="1:26" ht="13" x14ac:dyDescent="0.25">
      <c r="A6818" t="s">
        <v>9963</v>
      </c>
      <c r="B6818" t="s">
        <v>34</v>
      </c>
      <c r="C6818" t="s">
        <v>5</v>
      </c>
      <c r="D6818" s="46">
        <v>0.1</v>
      </c>
      <c r="E6818" s="2">
        <v>44425</v>
      </c>
      <c r="F6818" t="s">
        <v>9945</v>
      </c>
      <c r="G6818" s="16">
        <v>44378</v>
      </c>
      <c r="H6818" s="16">
        <v>44742</v>
      </c>
      <c r="I6818" s="3">
        <v>34.14</v>
      </c>
      <c r="J6818" s="3">
        <v>-3.13</v>
      </c>
      <c r="K6818" s="3">
        <v>31.01</v>
      </c>
      <c r="Q6818" s="29">
        <f t="shared" si="1063"/>
        <v>0</v>
      </c>
      <c r="R6818" s="29">
        <f t="shared" si="1064"/>
        <v>10</v>
      </c>
      <c r="S6818" s="29">
        <f t="shared" si="1065"/>
        <v>13</v>
      </c>
      <c r="T6818" s="30">
        <f t="shared" si="1066"/>
        <v>0.83333333333333337</v>
      </c>
      <c r="U6818" s="28">
        <f t="shared" si="1067"/>
        <v>2.8450000000000002</v>
      </c>
      <c r="V6818" t="str">
        <f t="shared" si="1068"/>
        <v>Yes</v>
      </c>
      <c r="W6818" t="str">
        <f t="shared" si="1069"/>
        <v>8/1/2021</v>
      </c>
      <c r="X6818">
        <f t="shared" si="1070"/>
        <v>0.91666666666666663</v>
      </c>
      <c r="Y6818">
        <f t="shared" si="1073"/>
        <v>3.13</v>
      </c>
      <c r="Z6818">
        <f t="shared" si="1072"/>
        <v>0</v>
      </c>
    </row>
    <row r="6819" spans="1:26" ht="13" x14ac:dyDescent="0.25">
      <c r="A6819" t="s">
        <v>9964</v>
      </c>
      <c r="B6819" t="s">
        <v>34</v>
      </c>
      <c r="C6819" t="s">
        <v>5</v>
      </c>
      <c r="D6819" s="46">
        <v>0.1</v>
      </c>
      <c r="E6819" s="2">
        <v>44425</v>
      </c>
      <c r="F6819" t="s">
        <v>9945</v>
      </c>
      <c r="G6819" s="16">
        <v>44378</v>
      </c>
      <c r="H6819" s="16">
        <v>44742</v>
      </c>
      <c r="I6819" s="3">
        <v>34.14</v>
      </c>
      <c r="J6819" s="3">
        <v>-3.13</v>
      </c>
      <c r="K6819" s="3">
        <v>31.01</v>
      </c>
      <c r="Q6819" s="29">
        <f t="shared" si="1063"/>
        <v>0</v>
      </c>
      <c r="R6819" s="29">
        <f t="shared" si="1064"/>
        <v>10</v>
      </c>
      <c r="S6819" s="29">
        <f t="shared" si="1065"/>
        <v>13</v>
      </c>
      <c r="T6819" s="30">
        <f t="shared" si="1066"/>
        <v>0.83333333333333337</v>
      </c>
      <c r="U6819" s="28">
        <f t="shared" si="1067"/>
        <v>2.8450000000000002</v>
      </c>
      <c r="V6819" t="str">
        <f t="shared" si="1068"/>
        <v>Yes</v>
      </c>
      <c r="W6819" t="str">
        <f t="shared" si="1069"/>
        <v>8/1/2021</v>
      </c>
      <c r="X6819">
        <f t="shared" si="1070"/>
        <v>0.91666666666666663</v>
      </c>
      <c r="Y6819">
        <f t="shared" si="1073"/>
        <v>3.13</v>
      </c>
      <c r="Z6819">
        <f t="shared" si="1072"/>
        <v>0</v>
      </c>
    </row>
    <row r="6820" spans="1:26" ht="13" x14ac:dyDescent="0.25">
      <c r="A6820" t="s">
        <v>9965</v>
      </c>
      <c r="B6820" t="s">
        <v>34</v>
      </c>
      <c r="C6820" t="s">
        <v>5</v>
      </c>
      <c r="D6820" s="46">
        <v>0.1</v>
      </c>
      <c r="E6820" s="2">
        <v>44425</v>
      </c>
      <c r="F6820" t="s">
        <v>9945</v>
      </c>
      <c r="G6820" s="16">
        <v>44378</v>
      </c>
      <c r="H6820" s="16">
        <v>44742</v>
      </c>
      <c r="I6820" s="3">
        <v>34.14</v>
      </c>
      <c r="J6820" s="3">
        <v>-3.13</v>
      </c>
      <c r="K6820" s="3">
        <v>31.01</v>
      </c>
      <c r="Q6820" s="29">
        <f t="shared" si="1063"/>
        <v>0</v>
      </c>
      <c r="R6820" s="29">
        <f t="shared" si="1064"/>
        <v>10</v>
      </c>
      <c r="S6820" s="29">
        <f t="shared" si="1065"/>
        <v>13</v>
      </c>
      <c r="T6820" s="30">
        <f t="shared" si="1066"/>
        <v>0.83333333333333337</v>
      </c>
      <c r="U6820" s="28">
        <f t="shared" si="1067"/>
        <v>2.8450000000000002</v>
      </c>
      <c r="V6820" t="str">
        <f t="shared" si="1068"/>
        <v>Yes</v>
      </c>
      <c r="W6820" t="str">
        <f t="shared" si="1069"/>
        <v>8/1/2021</v>
      </c>
      <c r="X6820">
        <f t="shared" si="1070"/>
        <v>0.91666666666666663</v>
      </c>
      <c r="Y6820">
        <f t="shared" si="1073"/>
        <v>3.13</v>
      </c>
      <c r="Z6820">
        <f t="shared" si="1072"/>
        <v>0</v>
      </c>
    </row>
    <row r="6821" spans="1:26" ht="13" x14ac:dyDescent="0.25">
      <c r="A6821" t="s">
        <v>9966</v>
      </c>
      <c r="B6821" t="s">
        <v>34</v>
      </c>
      <c r="C6821" t="s">
        <v>5</v>
      </c>
      <c r="D6821" s="46">
        <v>0.1</v>
      </c>
      <c r="E6821" s="2">
        <v>44425</v>
      </c>
      <c r="F6821" t="s">
        <v>9945</v>
      </c>
      <c r="G6821" s="16">
        <v>44378</v>
      </c>
      <c r="H6821" s="16">
        <v>44742</v>
      </c>
      <c r="I6821" s="3">
        <v>34.14</v>
      </c>
      <c r="J6821" s="3">
        <v>-3.13</v>
      </c>
      <c r="K6821" s="3">
        <v>31.01</v>
      </c>
      <c r="Q6821" s="29">
        <f t="shared" si="1063"/>
        <v>0</v>
      </c>
      <c r="R6821" s="29">
        <f t="shared" si="1064"/>
        <v>10</v>
      </c>
      <c r="S6821" s="29">
        <f t="shared" si="1065"/>
        <v>13</v>
      </c>
      <c r="T6821" s="30">
        <f t="shared" si="1066"/>
        <v>0.83333333333333337</v>
      </c>
      <c r="U6821" s="28">
        <f t="shared" si="1067"/>
        <v>2.8450000000000002</v>
      </c>
      <c r="V6821" t="str">
        <f t="shared" si="1068"/>
        <v>Yes</v>
      </c>
      <c r="W6821" t="str">
        <f t="shared" si="1069"/>
        <v>8/1/2021</v>
      </c>
      <c r="X6821">
        <f t="shared" si="1070"/>
        <v>0.91666666666666663</v>
      </c>
      <c r="Y6821">
        <f t="shared" si="1073"/>
        <v>3.13</v>
      </c>
      <c r="Z6821">
        <f t="shared" si="1072"/>
        <v>0</v>
      </c>
    </row>
    <row r="6822" spans="1:26" ht="13" x14ac:dyDescent="0.25">
      <c r="A6822" t="s">
        <v>9967</v>
      </c>
      <c r="B6822" t="s">
        <v>34</v>
      </c>
      <c r="C6822" t="s">
        <v>5</v>
      </c>
      <c r="D6822" s="46">
        <v>0.1</v>
      </c>
      <c r="E6822" s="2">
        <v>44425</v>
      </c>
      <c r="F6822" t="s">
        <v>9945</v>
      </c>
      <c r="G6822" s="16">
        <v>44378</v>
      </c>
      <c r="H6822" s="16">
        <v>44742</v>
      </c>
      <c r="I6822" s="3">
        <v>34.14</v>
      </c>
      <c r="J6822" s="3">
        <v>-3.13</v>
      </c>
      <c r="K6822" s="3">
        <v>31.01</v>
      </c>
      <c r="Q6822" s="29">
        <f t="shared" si="1063"/>
        <v>0</v>
      </c>
      <c r="R6822" s="29">
        <f t="shared" si="1064"/>
        <v>10</v>
      </c>
      <c r="S6822" s="29">
        <f t="shared" si="1065"/>
        <v>13</v>
      </c>
      <c r="T6822" s="30">
        <f t="shared" si="1066"/>
        <v>0.83333333333333337</v>
      </c>
      <c r="U6822" s="28">
        <f t="shared" si="1067"/>
        <v>2.8450000000000002</v>
      </c>
      <c r="V6822" t="str">
        <f t="shared" si="1068"/>
        <v>Yes</v>
      </c>
      <c r="W6822" t="str">
        <f t="shared" si="1069"/>
        <v>8/1/2021</v>
      </c>
      <c r="X6822">
        <f t="shared" si="1070"/>
        <v>0.91666666666666663</v>
      </c>
      <c r="Y6822">
        <f t="shared" si="1073"/>
        <v>3.13</v>
      </c>
      <c r="Z6822">
        <f t="shared" si="1072"/>
        <v>0</v>
      </c>
    </row>
    <row r="6823" spans="1:26" ht="13" x14ac:dyDescent="0.25">
      <c r="A6823" t="s">
        <v>9968</v>
      </c>
      <c r="B6823" t="s">
        <v>34</v>
      </c>
      <c r="C6823" t="s">
        <v>5</v>
      </c>
      <c r="D6823" s="46">
        <v>0.1</v>
      </c>
      <c r="E6823" s="2">
        <v>44425</v>
      </c>
      <c r="F6823" t="s">
        <v>9945</v>
      </c>
      <c r="G6823" s="16">
        <v>44378</v>
      </c>
      <c r="H6823" s="16">
        <v>44742</v>
      </c>
      <c r="I6823" s="3">
        <v>34.14</v>
      </c>
      <c r="J6823" s="3">
        <v>-3.13</v>
      </c>
      <c r="K6823" s="3">
        <v>31.01</v>
      </c>
      <c r="Q6823" s="29">
        <f t="shared" si="1063"/>
        <v>0</v>
      </c>
      <c r="R6823" s="29">
        <f t="shared" si="1064"/>
        <v>10</v>
      </c>
      <c r="S6823" s="29">
        <f t="shared" si="1065"/>
        <v>13</v>
      </c>
      <c r="T6823" s="30">
        <f t="shared" si="1066"/>
        <v>0.83333333333333337</v>
      </c>
      <c r="U6823" s="28">
        <f t="shared" si="1067"/>
        <v>2.8450000000000002</v>
      </c>
      <c r="V6823" t="str">
        <f t="shared" si="1068"/>
        <v>Yes</v>
      </c>
      <c r="W6823" t="str">
        <f t="shared" si="1069"/>
        <v>8/1/2021</v>
      </c>
      <c r="X6823">
        <f t="shared" si="1070"/>
        <v>0.91666666666666663</v>
      </c>
      <c r="Y6823">
        <f t="shared" si="1073"/>
        <v>3.13</v>
      </c>
      <c r="Z6823">
        <f t="shared" si="1072"/>
        <v>0</v>
      </c>
    </row>
    <row r="6824" spans="1:26" ht="13" x14ac:dyDescent="0.25">
      <c r="A6824" t="s">
        <v>9969</v>
      </c>
      <c r="B6824" t="s">
        <v>34</v>
      </c>
      <c r="C6824" t="s">
        <v>5</v>
      </c>
      <c r="D6824" s="46">
        <v>0.1</v>
      </c>
      <c r="E6824" s="2">
        <v>44425</v>
      </c>
      <c r="F6824" t="s">
        <v>9945</v>
      </c>
      <c r="G6824" s="16">
        <v>44378</v>
      </c>
      <c r="H6824" s="16">
        <v>44742</v>
      </c>
      <c r="I6824" s="3">
        <v>34.14</v>
      </c>
      <c r="J6824" s="3">
        <v>-3.13</v>
      </c>
      <c r="K6824" s="3">
        <v>31.01</v>
      </c>
      <c r="Q6824" s="29">
        <f t="shared" si="1063"/>
        <v>0</v>
      </c>
      <c r="R6824" s="29">
        <f t="shared" si="1064"/>
        <v>10</v>
      </c>
      <c r="S6824" s="29">
        <f t="shared" si="1065"/>
        <v>13</v>
      </c>
      <c r="T6824" s="30">
        <f t="shared" si="1066"/>
        <v>0.83333333333333337</v>
      </c>
      <c r="U6824" s="28">
        <f t="shared" si="1067"/>
        <v>2.8450000000000002</v>
      </c>
      <c r="V6824" t="str">
        <f t="shared" si="1068"/>
        <v>Yes</v>
      </c>
      <c r="W6824" t="str">
        <f t="shared" si="1069"/>
        <v>8/1/2021</v>
      </c>
      <c r="X6824">
        <f t="shared" si="1070"/>
        <v>0.91666666666666663</v>
      </c>
      <c r="Y6824">
        <f t="shared" si="1073"/>
        <v>3.13</v>
      </c>
      <c r="Z6824">
        <f t="shared" si="1072"/>
        <v>0</v>
      </c>
    </row>
    <row r="6825" spans="1:26" ht="13" x14ac:dyDescent="0.25">
      <c r="A6825" t="s">
        <v>9970</v>
      </c>
      <c r="B6825" t="s">
        <v>34</v>
      </c>
      <c r="C6825" t="s">
        <v>5</v>
      </c>
      <c r="D6825" s="46">
        <v>0.1</v>
      </c>
      <c r="E6825" s="2">
        <v>44425</v>
      </c>
      <c r="F6825" t="s">
        <v>9945</v>
      </c>
      <c r="G6825" s="16">
        <v>44378</v>
      </c>
      <c r="H6825" s="16">
        <v>44742</v>
      </c>
      <c r="I6825" s="3">
        <v>34.14</v>
      </c>
      <c r="J6825" s="3">
        <v>-3.13</v>
      </c>
      <c r="K6825" s="3">
        <v>31.01</v>
      </c>
      <c r="Q6825" s="29">
        <f t="shared" si="1063"/>
        <v>0</v>
      </c>
      <c r="R6825" s="29">
        <f t="shared" si="1064"/>
        <v>10</v>
      </c>
      <c r="S6825" s="29">
        <f t="shared" si="1065"/>
        <v>13</v>
      </c>
      <c r="T6825" s="30">
        <f t="shared" si="1066"/>
        <v>0.83333333333333337</v>
      </c>
      <c r="U6825" s="28">
        <f t="shared" si="1067"/>
        <v>2.8450000000000002</v>
      </c>
      <c r="V6825" t="str">
        <f t="shared" si="1068"/>
        <v>Yes</v>
      </c>
      <c r="W6825" t="str">
        <f t="shared" si="1069"/>
        <v>8/1/2021</v>
      </c>
      <c r="X6825">
        <f t="shared" si="1070"/>
        <v>0.91666666666666663</v>
      </c>
      <c r="Y6825">
        <f t="shared" si="1073"/>
        <v>3.13</v>
      </c>
      <c r="Z6825">
        <f t="shared" si="1072"/>
        <v>0</v>
      </c>
    </row>
    <row r="6826" spans="1:26" ht="13" x14ac:dyDescent="0.25">
      <c r="A6826" t="s">
        <v>9971</v>
      </c>
      <c r="B6826" t="s">
        <v>34</v>
      </c>
      <c r="C6826" t="s">
        <v>5</v>
      </c>
      <c r="D6826" s="46">
        <v>0.1</v>
      </c>
      <c r="E6826" s="2">
        <v>44425</v>
      </c>
      <c r="F6826" t="s">
        <v>9945</v>
      </c>
      <c r="G6826" s="16">
        <v>44378</v>
      </c>
      <c r="H6826" s="16">
        <v>44742</v>
      </c>
      <c r="I6826" s="3">
        <v>34.14</v>
      </c>
      <c r="J6826" s="3">
        <v>-3.13</v>
      </c>
      <c r="K6826" s="3">
        <v>31.01</v>
      </c>
      <c r="Q6826" s="29">
        <f t="shared" si="1063"/>
        <v>0</v>
      </c>
      <c r="R6826" s="29">
        <f t="shared" si="1064"/>
        <v>10</v>
      </c>
      <c r="S6826" s="29">
        <f t="shared" si="1065"/>
        <v>13</v>
      </c>
      <c r="T6826" s="30">
        <f t="shared" si="1066"/>
        <v>0.83333333333333337</v>
      </c>
      <c r="U6826" s="28">
        <f t="shared" si="1067"/>
        <v>2.8450000000000002</v>
      </c>
      <c r="V6826" t="str">
        <f t="shared" si="1068"/>
        <v>Yes</v>
      </c>
      <c r="W6826" t="str">
        <f t="shared" si="1069"/>
        <v>8/1/2021</v>
      </c>
      <c r="X6826">
        <f t="shared" si="1070"/>
        <v>0.91666666666666663</v>
      </c>
      <c r="Y6826">
        <f t="shared" si="1073"/>
        <v>3.13</v>
      </c>
      <c r="Z6826">
        <f t="shared" si="1072"/>
        <v>0</v>
      </c>
    </row>
    <row r="6827" spans="1:26" ht="13" x14ac:dyDescent="0.25">
      <c r="A6827" t="s">
        <v>9972</v>
      </c>
      <c r="B6827" t="s">
        <v>34</v>
      </c>
      <c r="C6827" t="s">
        <v>5</v>
      </c>
      <c r="D6827" s="46">
        <v>0.1</v>
      </c>
      <c r="E6827" s="2">
        <v>44425</v>
      </c>
      <c r="F6827" t="s">
        <v>9945</v>
      </c>
      <c r="G6827" s="16">
        <v>44378</v>
      </c>
      <c r="H6827" s="16">
        <v>44742</v>
      </c>
      <c r="I6827" s="3">
        <v>34.14</v>
      </c>
      <c r="J6827" s="3">
        <v>-3.13</v>
      </c>
      <c r="K6827" s="3">
        <v>31.01</v>
      </c>
      <c r="Q6827" s="29">
        <f t="shared" si="1063"/>
        <v>0</v>
      </c>
      <c r="R6827" s="29">
        <f t="shared" si="1064"/>
        <v>10</v>
      </c>
      <c r="S6827" s="29">
        <f t="shared" si="1065"/>
        <v>13</v>
      </c>
      <c r="T6827" s="30">
        <f t="shared" si="1066"/>
        <v>0.83333333333333337</v>
      </c>
      <c r="U6827" s="28">
        <f t="shared" si="1067"/>
        <v>2.8450000000000002</v>
      </c>
      <c r="V6827" t="str">
        <f t="shared" si="1068"/>
        <v>Yes</v>
      </c>
      <c r="W6827" t="str">
        <f t="shared" si="1069"/>
        <v>8/1/2021</v>
      </c>
      <c r="X6827">
        <f t="shared" si="1070"/>
        <v>0.91666666666666663</v>
      </c>
      <c r="Y6827">
        <f t="shared" si="1073"/>
        <v>3.13</v>
      </c>
      <c r="Z6827">
        <f t="shared" si="1072"/>
        <v>0</v>
      </c>
    </row>
    <row r="6828" spans="1:26" ht="13" x14ac:dyDescent="0.25">
      <c r="A6828" t="s">
        <v>9973</v>
      </c>
      <c r="B6828" t="s">
        <v>34</v>
      </c>
      <c r="C6828" t="s">
        <v>5</v>
      </c>
      <c r="D6828" s="46">
        <v>0.1</v>
      </c>
      <c r="E6828" s="2">
        <v>44425</v>
      </c>
      <c r="F6828" t="s">
        <v>9945</v>
      </c>
      <c r="G6828" s="16">
        <v>44378</v>
      </c>
      <c r="H6828" s="16">
        <v>44742</v>
      </c>
      <c r="I6828" s="3">
        <v>34.14</v>
      </c>
      <c r="J6828" s="3">
        <v>-3.13</v>
      </c>
      <c r="K6828" s="3">
        <v>31.01</v>
      </c>
      <c r="Q6828" s="29">
        <f t="shared" si="1063"/>
        <v>0</v>
      </c>
      <c r="R6828" s="29">
        <f t="shared" si="1064"/>
        <v>10</v>
      </c>
      <c r="S6828" s="29">
        <f t="shared" si="1065"/>
        <v>13</v>
      </c>
      <c r="T6828" s="30">
        <f t="shared" si="1066"/>
        <v>0.83333333333333337</v>
      </c>
      <c r="U6828" s="28">
        <f t="shared" si="1067"/>
        <v>2.8450000000000002</v>
      </c>
      <c r="V6828" t="str">
        <f t="shared" si="1068"/>
        <v>Yes</v>
      </c>
      <c r="W6828" t="str">
        <f t="shared" si="1069"/>
        <v>8/1/2021</v>
      </c>
      <c r="X6828">
        <f t="shared" si="1070"/>
        <v>0.91666666666666663</v>
      </c>
      <c r="Y6828">
        <f t="shared" si="1073"/>
        <v>3.13</v>
      </c>
      <c r="Z6828">
        <f t="shared" si="1072"/>
        <v>0</v>
      </c>
    </row>
    <row r="6829" spans="1:26" ht="13" x14ac:dyDescent="0.25">
      <c r="A6829" t="s">
        <v>9974</v>
      </c>
      <c r="B6829" t="s">
        <v>34</v>
      </c>
      <c r="C6829" t="s">
        <v>5</v>
      </c>
      <c r="D6829" s="46">
        <v>0.1</v>
      </c>
      <c r="E6829" s="2">
        <v>44425</v>
      </c>
      <c r="F6829" t="s">
        <v>9945</v>
      </c>
      <c r="G6829" s="16">
        <v>44378</v>
      </c>
      <c r="H6829" s="16">
        <v>44742</v>
      </c>
      <c r="I6829" s="3">
        <v>34.14</v>
      </c>
      <c r="J6829" s="3">
        <v>-3.13</v>
      </c>
      <c r="K6829" s="3">
        <v>31.01</v>
      </c>
      <c r="Q6829" s="29">
        <f t="shared" si="1063"/>
        <v>0</v>
      </c>
      <c r="R6829" s="29">
        <f t="shared" si="1064"/>
        <v>10</v>
      </c>
      <c r="S6829" s="29">
        <f t="shared" si="1065"/>
        <v>13</v>
      </c>
      <c r="T6829" s="30">
        <f t="shared" si="1066"/>
        <v>0.83333333333333337</v>
      </c>
      <c r="U6829" s="28">
        <f t="shared" si="1067"/>
        <v>2.8450000000000002</v>
      </c>
      <c r="V6829" t="str">
        <f t="shared" si="1068"/>
        <v>Yes</v>
      </c>
      <c r="W6829" t="str">
        <f t="shared" si="1069"/>
        <v>8/1/2021</v>
      </c>
      <c r="X6829">
        <f t="shared" si="1070"/>
        <v>0.91666666666666663</v>
      </c>
      <c r="Y6829">
        <f t="shared" si="1073"/>
        <v>3.13</v>
      </c>
      <c r="Z6829">
        <f t="shared" si="1072"/>
        <v>0</v>
      </c>
    </row>
    <row r="6830" spans="1:26" ht="13" x14ac:dyDescent="0.25">
      <c r="A6830" t="s">
        <v>9975</v>
      </c>
      <c r="B6830" t="s">
        <v>34</v>
      </c>
      <c r="C6830" t="s">
        <v>5</v>
      </c>
      <c r="D6830" s="46">
        <v>0.1</v>
      </c>
      <c r="E6830" s="2">
        <v>44425</v>
      </c>
      <c r="F6830" t="s">
        <v>2338</v>
      </c>
      <c r="G6830" s="16">
        <v>44378</v>
      </c>
      <c r="H6830" s="16">
        <v>44742</v>
      </c>
      <c r="I6830" s="3">
        <v>34.090000000000003</v>
      </c>
      <c r="J6830" s="3">
        <v>-3.13</v>
      </c>
      <c r="K6830" s="3">
        <v>30.96</v>
      </c>
      <c r="Q6830" s="29">
        <f t="shared" si="1063"/>
        <v>0</v>
      </c>
      <c r="R6830" s="29">
        <f t="shared" si="1064"/>
        <v>10</v>
      </c>
      <c r="S6830" s="29">
        <f t="shared" si="1065"/>
        <v>13</v>
      </c>
      <c r="T6830" s="30">
        <f t="shared" si="1066"/>
        <v>0.83333333333333337</v>
      </c>
      <c r="U6830" s="28">
        <f t="shared" si="1067"/>
        <v>2.8408333333333342</v>
      </c>
      <c r="V6830" t="str">
        <f t="shared" si="1068"/>
        <v>Yes</v>
      </c>
      <c r="W6830" t="str">
        <f t="shared" si="1069"/>
        <v>8/1/2021</v>
      </c>
      <c r="X6830">
        <f t="shared" si="1070"/>
        <v>0.91666666666666663</v>
      </c>
      <c r="Y6830">
        <f t="shared" si="1073"/>
        <v>3.12</v>
      </c>
      <c r="Z6830">
        <f t="shared" si="1072"/>
        <v>-9.9999999999997868E-3</v>
      </c>
    </row>
    <row r="6831" spans="1:26" ht="13" x14ac:dyDescent="0.25">
      <c r="A6831" t="s">
        <v>9976</v>
      </c>
      <c r="B6831" t="s">
        <v>34</v>
      </c>
      <c r="C6831" t="s">
        <v>5</v>
      </c>
      <c r="D6831" s="46">
        <v>0.1</v>
      </c>
      <c r="E6831" s="2">
        <v>44425</v>
      </c>
      <c r="F6831" t="s">
        <v>2338</v>
      </c>
      <c r="G6831" s="16">
        <v>44378</v>
      </c>
      <c r="H6831" s="16">
        <v>44742</v>
      </c>
      <c r="I6831" s="3">
        <v>34.14</v>
      </c>
      <c r="J6831" s="3">
        <v>-3.13</v>
      </c>
      <c r="K6831" s="3">
        <v>31.01</v>
      </c>
      <c r="Q6831" s="29">
        <f t="shared" si="1063"/>
        <v>0</v>
      </c>
      <c r="R6831" s="29">
        <f t="shared" si="1064"/>
        <v>10</v>
      </c>
      <c r="S6831" s="29">
        <f t="shared" si="1065"/>
        <v>13</v>
      </c>
      <c r="T6831" s="30">
        <f t="shared" si="1066"/>
        <v>0.83333333333333337</v>
      </c>
      <c r="U6831" s="28">
        <f t="shared" si="1067"/>
        <v>2.8450000000000002</v>
      </c>
      <c r="V6831" t="str">
        <f t="shared" si="1068"/>
        <v>Yes</v>
      </c>
      <c r="W6831" t="str">
        <f t="shared" si="1069"/>
        <v>8/1/2021</v>
      </c>
      <c r="X6831">
        <f t="shared" si="1070"/>
        <v>0.91666666666666663</v>
      </c>
      <c r="Y6831">
        <f t="shared" si="1073"/>
        <v>3.13</v>
      </c>
      <c r="Z6831">
        <f t="shared" si="1072"/>
        <v>0</v>
      </c>
    </row>
    <row r="6832" spans="1:26" ht="13" x14ac:dyDescent="0.25">
      <c r="A6832" t="s">
        <v>9977</v>
      </c>
      <c r="B6832" t="s">
        <v>34</v>
      </c>
      <c r="C6832" t="s">
        <v>5</v>
      </c>
      <c r="D6832" s="46">
        <v>0.1</v>
      </c>
      <c r="E6832" s="2">
        <v>44425</v>
      </c>
      <c r="F6832" t="s">
        <v>2338</v>
      </c>
      <c r="G6832" s="16">
        <v>44378</v>
      </c>
      <c r="H6832" s="16">
        <v>44742</v>
      </c>
      <c r="I6832" s="3">
        <v>34.14</v>
      </c>
      <c r="J6832" s="3">
        <v>-3.13</v>
      </c>
      <c r="K6832" s="3">
        <v>31.01</v>
      </c>
      <c r="Q6832" s="29">
        <f t="shared" si="1063"/>
        <v>0</v>
      </c>
      <c r="R6832" s="29">
        <f t="shared" si="1064"/>
        <v>10</v>
      </c>
      <c r="S6832" s="29">
        <f t="shared" si="1065"/>
        <v>13</v>
      </c>
      <c r="T6832" s="30">
        <f t="shared" si="1066"/>
        <v>0.83333333333333337</v>
      </c>
      <c r="U6832" s="28">
        <f t="shared" si="1067"/>
        <v>2.8450000000000002</v>
      </c>
      <c r="V6832" t="str">
        <f t="shared" si="1068"/>
        <v>Yes</v>
      </c>
      <c r="W6832" t="str">
        <f t="shared" si="1069"/>
        <v>8/1/2021</v>
      </c>
      <c r="X6832">
        <f t="shared" si="1070"/>
        <v>0.91666666666666663</v>
      </c>
      <c r="Y6832">
        <f t="shared" si="1073"/>
        <v>3.13</v>
      </c>
      <c r="Z6832">
        <f t="shared" si="1072"/>
        <v>0</v>
      </c>
    </row>
    <row r="6833" spans="1:26" ht="13" x14ac:dyDescent="0.25">
      <c r="A6833" t="s">
        <v>9978</v>
      </c>
      <c r="B6833" t="s">
        <v>34</v>
      </c>
      <c r="C6833" t="s">
        <v>5</v>
      </c>
      <c r="D6833" s="46">
        <v>0.1</v>
      </c>
      <c r="E6833" s="2">
        <v>44425</v>
      </c>
      <c r="F6833" t="s">
        <v>2338</v>
      </c>
      <c r="G6833" s="16">
        <v>44378</v>
      </c>
      <c r="H6833" s="16">
        <v>44742</v>
      </c>
      <c r="I6833" s="3">
        <v>34.14</v>
      </c>
      <c r="J6833" s="3">
        <v>-3.13</v>
      </c>
      <c r="K6833" s="3">
        <v>31.01</v>
      </c>
      <c r="Q6833" s="29">
        <f t="shared" si="1063"/>
        <v>0</v>
      </c>
      <c r="R6833" s="29">
        <f t="shared" si="1064"/>
        <v>10</v>
      </c>
      <c r="S6833" s="29">
        <f t="shared" si="1065"/>
        <v>13</v>
      </c>
      <c r="T6833" s="30">
        <f t="shared" si="1066"/>
        <v>0.83333333333333337</v>
      </c>
      <c r="U6833" s="28">
        <f t="shared" si="1067"/>
        <v>2.8450000000000002</v>
      </c>
      <c r="V6833" t="str">
        <f t="shared" si="1068"/>
        <v>Yes</v>
      </c>
      <c r="W6833" t="str">
        <f t="shared" si="1069"/>
        <v>8/1/2021</v>
      </c>
      <c r="X6833">
        <f t="shared" si="1070"/>
        <v>0.91666666666666663</v>
      </c>
      <c r="Y6833">
        <f t="shared" si="1073"/>
        <v>3.13</v>
      </c>
      <c r="Z6833">
        <f t="shared" si="1072"/>
        <v>0</v>
      </c>
    </row>
    <row r="6834" spans="1:26" ht="13" x14ac:dyDescent="0.25">
      <c r="A6834" t="s">
        <v>9979</v>
      </c>
      <c r="B6834" t="s">
        <v>34</v>
      </c>
      <c r="C6834" t="s">
        <v>5</v>
      </c>
      <c r="D6834" s="46">
        <v>0.1</v>
      </c>
      <c r="E6834" s="2">
        <v>44425</v>
      </c>
      <c r="F6834" t="s">
        <v>2338</v>
      </c>
      <c r="G6834" s="16">
        <v>44378</v>
      </c>
      <c r="H6834" s="16">
        <v>44742</v>
      </c>
      <c r="I6834" s="3">
        <v>34.14</v>
      </c>
      <c r="J6834" s="3">
        <v>-3.13</v>
      </c>
      <c r="K6834" s="3">
        <v>31.01</v>
      </c>
      <c r="Q6834" s="29">
        <f t="shared" si="1063"/>
        <v>0</v>
      </c>
      <c r="R6834" s="29">
        <f t="shared" si="1064"/>
        <v>10</v>
      </c>
      <c r="S6834" s="29">
        <f t="shared" si="1065"/>
        <v>13</v>
      </c>
      <c r="T6834" s="30">
        <f t="shared" si="1066"/>
        <v>0.83333333333333337</v>
      </c>
      <c r="U6834" s="28">
        <f t="shared" si="1067"/>
        <v>2.8450000000000002</v>
      </c>
      <c r="V6834" t="str">
        <f t="shared" si="1068"/>
        <v>Yes</v>
      </c>
      <c r="W6834" t="str">
        <f t="shared" si="1069"/>
        <v>8/1/2021</v>
      </c>
      <c r="X6834">
        <f t="shared" si="1070"/>
        <v>0.91666666666666663</v>
      </c>
      <c r="Y6834">
        <f t="shared" si="1073"/>
        <v>3.13</v>
      </c>
      <c r="Z6834">
        <f t="shared" si="1072"/>
        <v>0</v>
      </c>
    </row>
    <row r="6835" spans="1:26" ht="13" x14ac:dyDescent="0.25">
      <c r="A6835" t="s">
        <v>9980</v>
      </c>
      <c r="B6835" t="s">
        <v>34</v>
      </c>
      <c r="C6835" t="s">
        <v>5</v>
      </c>
      <c r="D6835" s="46">
        <v>0.1</v>
      </c>
      <c r="E6835" s="2">
        <v>44425</v>
      </c>
      <c r="F6835" t="s">
        <v>2338</v>
      </c>
      <c r="G6835" s="16">
        <v>44378</v>
      </c>
      <c r="H6835" s="16">
        <v>44742</v>
      </c>
      <c r="I6835" s="3">
        <v>34.14</v>
      </c>
      <c r="J6835" s="3">
        <v>-3.13</v>
      </c>
      <c r="K6835" s="3">
        <v>31.01</v>
      </c>
      <c r="Q6835" s="29">
        <f t="shared" si="1063"/>
        <v>0</v>
      </c>
      <c r="R6835" s="29">
        <f t="shared" si="1064"/>
        <v>10</v>
      </c>
      <c r="S6835" s="29">
        <f t="shared" si="1065"/>
        <v>13</v>
      </c>
      <c r="T6835" s="30">
        <f t="shared" si="1066"/>
        <v>0.83333333333333337</v>
      </c>
      <c r="U6835" s="28">
        <f t="shared" si="1067"/>
        <v>2.8450000000000002</v>
      </c>
      <c r="V6835" t="str">
        <f t="shared" si="1068"/>
        <v>Yes</v>
      </c>
      <c r="W6835" t="str">
        <f t="shared" si="1069"/>
        <v>8/1/2021</v>
      </c>
      <c r="X6835">
        <f t="shared" si="1070"/>
        <v>0.91666666666666663</v>
      </c>
      <c r="Y6835">
        <f t="shared" si="1073"/>
        <v>3.13</v>
      </c>
      <c r="Z6835">
        <f t="shared" si="1072"/>
        <v>0</v>
      </c>
    </row>
    <row r="6836" spans="1:26" ht="13" x14ac:dyDescent="0.25">
      <c r="A6836" t="s">
        <v>9981</v>
      </c>
      <c r="B6836" t="s">
        <v>34</v>
      </c>
      <c r="C6836" t="s">
        <v>5</v>
      </c>
      <c r="D6836" s="46">
        <v>0.1</v>
      </c>
      <c r="E6836" s="2">
        <v>44425</v>
      </c>
      <c r="F6836" t="s">
        <v>2338</v>
      </c>
      <c r="G6836" s="16">
        <v>44378</v>
      </c>
      <c r="H6836" s="16">
        <v>44742</v>
      </c>
      <c r="I6836" s="3">
        <v>34.14</v>
      </c>
      <c r="J6836" s="3">
        <v>-3.13</v>
      </c>
      <c r="K6836" s="3">
        <v>31.01</v>
      </c>
      <c r="Q6836" s="29">
        <f t="shared" si="1063"/>
        <v>0</v>
      </c>
      <c r="R6836" s="29">
        <f t="shared" si="1064"/>
        <v>10</v>
      </c>
      <c r="S6836" s="29">
        <f t="shared" si="1065"/>
        <v>13</v>
      </c>
      <c r="T6836" s="30">
        <f t="shared" si="1066"/>
        <v>0.83333333333333337</v>
      </c>
      <c r="U6836" s="28">
        <f t="shared" si="1067"/>
        <v>2.8450000000000002</v>
      </c>
      <c r="V6836" t="str">
        <f t="shared" si="1068"/>
        <v>Yes</v>
      </c>
      <c r="W6836" t="str">
        <f t="shared" si="1069"/>
        <v>8/1/2021</v>
      </c>
      <c r="X6836">
        <f t="shared" si="1070"/>
        <v>0.91666666666666663</v>
      </c>
      <c r="Y6836">
        <f t="shared" si="1073"/>
        <v>3.13</v>
      </c>
      <c r="Z6836">
        <f t="shared" si="1072"/>
        <v>0</v>
      </c>
    </row>
    <row r="6837" spans="1:26" ht="13" x14ac:dyDescent="0.25">
      <c r="A6837" t="s">
        <v>9982</v>
      </c>
      <c r="B6837" t="s">
        <v>34</v>
      </c>
      <c r="C6837" t="s">
        <v>5</v>
      </c>
      <c r="D6837" s="46">
        <v>0.1</v>
      </c>
      <c r="E6837" s="2">
        <v>44425</v>
      </c>
      <c r="F6837" t="s">
        <v>2338</v>
      </c>
      <c r="G6837" s="16">
        <v>44378</v>
      </c>
      <c r="H6837" s="16">
        <v>44742</v>
      </c>
      <c r="I6837" s="3">
        <v>34.14</v>
      </c>
      <c r="J6837" s="3">
        <v>-3.13</v>
      </c>
      <c r="K6837" s="3">
        <v>31.01</v>
      </c>
      <c r="Q6837" s="29">
        <f t="shared" si="1063"/>
        <v>0</v>
      </c>
      <c r="R6837" s="29">
        <f t="shared" si="1064"/>
        <v>10</v>
      </c>
      <c r="S6837" s="29">
        <f t="shared" si="1065"/>
        <v>13</v>
      </c>
      <c r="T6837" s="30">
        <f t="shared" si="1066"/>
        <v>0.83333333333333337</v>
      </c>
      <c r="U6837" s="28">
        <f t="shared" si="1067"/>
        <v>2.8450000000000002</v>
      </c>
      <c r="V6837" t="str">
        <f t="shared" si="1068"/>
        <v>Yes</v>
      </c>
      <c r="W6837" t="str">
        <f t="shared" si="1069"/>
        <v>8/1/2021</v>
      </c>
      <c r="X6837">
        <f t="shared" si="1070"/>
        <v>0.91666666666666663</v>
      </c>
      <c r="Y6837">
        <f t="shared" si="1073"/>
        <v>3.13</v>
      </c>
      <c r="Z6837">
        <f t="shared" si="1072"/>
        <v>0</v>
      </c>
    </row>
    <row r="6838" spans="1:26" ht="13" x14ac:dyDescent="0.25">
      <c r="A6838" t="s">
        <v>9983</v>
      </c>
      <c r="B6838" t="s">
        <v>34</v>
      </c>
      <c r="C6838" t="s">
        <v>5</v>
      </c>
      <c r="D6838" s="46">
        <v>0.1</v>
      </c>
      <c r="E6838" s="2">
        <v>44425</v>
      </c>
      <c r="F6838" t="s">
        <v>2338</v>
      </c>
      <c r="G6838" s="16">
        <v>44378</v>
      </c>
      <c r="H6838" s="16">
        <v>44742</v>
      </c>
      <c r="I6838" s="3">
        <v>34.14</v>
      </c>
      <c r="J6838" s="3">
        <v>-3.13</v>
      </c>
      <c r="K6838" s="3">
        <v>31.01</v>
      </c>
      <c r="Q6838" s="29">
        <f t="shared" si="1063"/>
        <v>0</v>
      </c>
      <c r="R6838" s="29">
        <f t="shared" si="1064"/>
        <v>10</v>
      </c>
      <c r="S6838" s="29">
        <f t="shared" si="1065"/>
        <v>13</v>
      </c>
      <c r="T6838" s="30">
        <f t="shared" si="1066"/>
        <v>0.83333333333333337</v>
      </c>
      <c r="U6838" s="28">
        <f t="shared" si="1067"/>
        <v>2.8450000000000002</v>
      </c>
      <c r="V6838" t="str">
        <f t="shared" si="1068"/>
        <v>Yes</v>
      </c>
      <c r="W6838" t="str">
        <f t="shared" si="1069"/>
        <v>8/1/2021</v>
      </c>
      <c r="X6838">
        <f t="shared" si="1070"/>
        <v>0.91666666666666663</v>
      </c>
      <c r="Y6838">
        <f t="shared" si="1073"/>
        <v>3.13</v>
      </c>
      <c r="Z6838">
        <f t="shared" si="1072"/>
        <v>0</v>
      </c>
    </row>
    <row r="6839" spans="1:26" ht="13" x14ac:dyDescent="0.25">
      <c r="A6839" t="s">
        <v>9984</v>
      </c>
      <c r="B6839" t="s">
        <v>34</v>
      </c>
      <c r="C6839" t="s">
        <v>5</v>
      </c>
      <c r="D6839" s="46">
        <v>0.1</v>
      </c>
      <c r="E6839" s="2">
        <v>44425</v>
      </c>
      <c r="F6839" t="s">
        <v>2338</v>
      </c>
      <c r="G6839" s="16">
        <v>44378</v>
      </c>
      <c r="H6839" s="16">
        <v>44742</v>
      </c>
      <c r="I6839" s="3">
        <v>34.14</v>
      </c>
      <c r="J6839" s="3">
        <v>-3.13</v>
      </c>
      <c r="K6839" s="3">
        <v>31.01</v>
      </c>
      <c r="Q6839" s="29">
        <f t="shared" si="1063"/>
        <v>0</v>
      </c>
      <c r="R6839" s="29">
        <f t="shared" si="1064"/>
        <v>10</v>
      </c>
      <c r="S6839" s="29">
        <f t="shared" si="1065"/>
        <v>13</v>
      </c>
      <c r="T6839" s="30">
        <f t="shared" si="1066"/>
        <v>0.83333333333333337</v>
      </c>
      <c r="U6839" s="28">
        <f t="shared" si="1067"/>
        <v>2.8450000000000002</v>
      </c>
      <c r="V6839" t="str">
        <f t="shared" si="1068"/>
        <v>Yes</v>
      </c>
      <c r="W6839" t="str">
        <f t="shared" si="1069"/>
        <v>8/1/2021</v>
      </c>
      <c r="X6839">
        <f t="shared" si="1070"/>
        <v>0.91666666666666663</v>
      </c>
      <c r="Y6839">
        <f t="shared" si="1073"/>
        <v>3.13</v>
      </c>
      <c r="Z6839">
        <f t="shared" si="1072"/>
        <v>0</v>
      </c>
    </row>
    <row r="6840" spans="1:26" ht="13" x14ac:dyDescent="0.25">
      <c r="A6840" t="s">
        <v>9985</v>
      </c>
      <c r="B6840" t="s">
        <v>34</v>
      </c>
      <c r="C6840" t="s">
        <v>5</v>
      </c>
      <c r="D6840" s="46">
        <v>0.1</v>
      </c>
      <c r="E6840" s="2">
        <v>44425</v>
      </c>
      <c r="F6840" t="s">
        <v>2338</v>
      </c>
      <c r="G6840" s="16">
        <v>44378</v>
      </c>
      <c r="H6840" s="16">
        <v>44742</v>
      </c>
      <c r="I6840" s="3">
        <v>34.14</v>
      </c>
      <c r="J6840" s="3">
        <v>-3.13</v>
      </c>
      <c r="K6840" s="3">
        <v>31.01</v>
      </c>
      <c r="Q6840" s="29">
        <f t="shared" ref="Q6840:Q6903" si="1074">DATEDIF(E6840,H6840,"Y")</f>
        <v>0</v>
      </c>
      <c r="R6840" s="29">
        <f t="shared" ref="R6840:R6903" si="1075">DATEDIF(E6840,H6840,"YM")</f>
        <v>10</v>
      </c>
      <c r="S6840" s="29">
        <f t="shared" ref="S6840:S6903" si="1076">DATEDIF(E6840,H6840,"MD")</f>
        <v>13</v>
      </c>
      <c r="T6840" s="30">
        <f t="shared" ref="T6840:T6903" si="1077">IF(Q6840&gt;=1,1,R6840/12)</f>
        <v>0.83333333333333337</v>
      </c>
      <c r="U6840" s="28">
        <f t="shared" ref="U6840:U6903" si="1078">I6840*D6840*T6840</f>
        <v>2.8450000000000002</v>
      </c>
      <c r="V6840" t="str">
        <f t="shared" si="1068"/>
        <v>Yes</v>
      </c>
      <c r="W6840" t="str">
        <f t="shared" si="1069"/>
        <v>8/1/2021</v>
      </c>
      <c r="X6840">
        <f t="shared" si="1070"/>
        <v>0.91666666666666663</v>
      </c>
      <c r="Y6840">
        <f t="shared" si="1073"/>
        <v>3.13</v>
      </c>
      <c r="Z6840">
        <f t="shared" si="1072"/>
        <v>0</v>
      </c>
    </row>
    <row r="6841" spans="1:26" ht="13" x14ac:dyDescent="0.25">
      <c r="A6841" t="s">
        <v>9986</v>
      </c>
      <c r="B6841" t="s">
        <v>34</v>
      </c>
      <c r="C6841" t="s">
        <v>5</v>
      </c>
      <c r="D6841" s="46">
        <v>0.1</v>
      </c>
      <c r="E6841" s="2">
        <v>44425</v>
      </c>
      <c r="F6841" t="s">
        <v>2338</v>
      </c>
      <c r="G6841" s="16">
        <v>44378</v>
      </c>
      <c r="H6841" s="16">
        <v>44742</v>
      </c>
      <c r="I6841" s="3">
        <v>34.14</v>
      </c>
      <c r="J6841" s="3">
        <v>-3.13</v>
      </c>
      <c r="K6841" s="3">
        <v>31.01</v>
      </c>
      <c r="Q6841" s="29">
        <f t="shared" si="1074"/>
        <v>0</v>
      </c>
      <c r="R6841" s="29">
        <f t="shared" si="1075"/>
        <v>10</v>
      </c>
      <c r="S6841" s="29">
        <f t="shared" si="1076"/>
        <v>13</v>
      </c>
      <c r="T6841" s="30">
        <f t="shared" si="1077"/>
        <v>0.83333333333333337</v>
      </c>
      <c r="U6841" s="28">
        <f t="shared" si="1078"/>
        <v>2.8450000000000002</v>
      </c>
      <c r="V6841" t="str">
        <f t="shared" si="1068"/>
        <v>Yes</v>
      </c>
      <c r="W6841" t="str">
        <f t="shared" si="1069"/>
        <v>8/1/2021</v>
      </c>
      <c r="X6841">
        <f t="shared" si="1070"/>
        <v>0.91666666666666663</v>
      </c>
      <c r="Y6841">
        <f t="shared" si="1073"/>
        <v>3.13</v>
      </c>
      <c r="Z6841">
        <f t="shared" si="1072"/>
        <v>0</v>
      </c>
    </row>
    <row r="6842" spans="1:26" ht="13" x14ac:dyDescent="0.25">
      <c r="A6842" t="s">
        <v>9987</v>
      </c>
      <c r="B6842" t="s">
        <v>34</v>
      </c>
      <c r="C6842" t="s">
        <v>5</v>
      </c>
      <c r="D6842" s="46">
        <v>0.1</v>
      </c>
      <c r="E6842" s="2">
        <v>44425</v>
      </c>
      <c r="F6842" t="s">
        <v>2338</v>
      </c>
      <c r="G6842" s="16">
        <v>44378</v>
      </c>
      <c r="H6842" s="16">
        <v>44742</v>
      </c>
      <c r="I6842" s="3">
        <v>34.14</v>
      </c>
      <c r="J6842" s="3">
        <v>-3.13</v>
      </c>
      <c r="K6842" s="3">
        <v>31.01</v>
      </c>
      <c r="Q6842" s="29">
        <f t="shared" si="1074"/>
        <v>0</v>
      </c>
      <c r="R6842" s="29">
        <f t="shared" si="1075"/>
        <v>10</v>
      </c>
      <c r="S6842" s="29">
        <f t="shared" si="1076"/>
        <v>13</v>
      </c>
      <c r="T6842" s="30">
        <f t="shared" si="1077"/>
        <v>0.83333333333333337</v>
      </c>
      <c r="U6842" s="28">
        <f t="shared" si="1078"/>
        <v>2.8450000000000002</v>
      </c>
      <c r="V6842" t="str">
        <f t="shared" si="1068"/>
        <v>Yes</v>
      </c>
      <c r="W6842" t="str">
        <f t="shared" si="1069"/>
        <v>8/1/2021</v>
      </c>
      <c r="X6842">
        <f t="shared" si="1070"/>
        <v>0.91666666666666663</v>
      </c>
      <c r="Y6842">
        <f t="shared" si="1073"/>
        <v>3.13</v>
      </c>
      <c r="Z6842">
        <f t="shared" si="1072"/>
        <v>0</v>
      </c>
    </row>
    <row r="6843" spans="1:26" ht="13" x14ac:dyDescent="0.25">
      <c r="A6843" t="s">
        <v>9988</v>
      </c>
      <c r="B6843" t="s">
        <v>34</v>
      </c>
      <c r="C6843" t="s">
        <v>5</v>
      </c>
      <c r="D6843" s="46">
        <v>0.1</v>
      </c>
      <c r="E6843" s="2">
        <v>44425</v>
      </c>
      <c r="F6843" t="s">
        <v>2338</v>
      </c>
      <c r="G6843" s="16">
        <v>44378</v>
      </c>
      <c r="H6843" s="16">
        <v>44742</v>
      </c>
      <c r="I6843" s="3">
        <v>34.14</v>
      </c>
      <c r="J6843" s="3">
        <v>-3.13</v>
      </c>
      <c r="K6843" s="3">
        <v>31.01</v>
      </c>
      <c r="Q6843" s="29">
        <f t="shared" si="1074"/>
        <v>0</v>
      </c>
      <c r="R6843" s="29">
        <f t="shared" si="1075"/>
        <v>10</v>
      </c>
      <c r="S6843" s="29">
        <f t="shared" si="1076"/>
        <v>13</v>
      </c>
      <c r="T6843" s="30">
        <f t="shared" si="1077"/>
        <v>0.83333333333333337</v>
      </c>
      <c r="U6843" s="28">
        <f t="shared" si="1078"/>
        <v>2.8450000000000002</v>
      </c>
      <c r="V6843" t="str">
        <f t="shared" si="1068"/>
        <v>Yes</v>
      </c>
      <c r="W6843" t="str">
        <f t="shared" si="1069"/>
        <v>8/1/2021</v>
      </c>
      <c r="X6843">
        <f t="shared" si="1070"/>
        <v>0.91666666666666663</v>
      </c>
      <c r="Y6843">
        <f t="shared" si="1073"/>
        <v>3.13</v>
      </c>
      <c r="Z6843">
        <f t="shared" si="1072"/>
        <v>0</v>
      </c>
    </row>
    <row r="6844" spans="1:26" ht="13" x14ac:dyDescent="0.25">
      <c r="A6844" t="s">
        <v>9989</v>
      </c>
      <c r="B6844" t="s">
        <v>34</v>
      </c>
      <c r="C6844" t="s">
        <v>5</v>
      </c>
      <c r="D6844" s="46">
        <v>0.1</v>
      </c>
      <c r="E6844" s="2">
        <v>44425</v>
      </c>
      <c r="F6844" t="s">
        <v>2338</v>
      </c>
      <c r="G6844" s="16">
        <v>44378</v>
      </c>
      <c r="H6844" s="16">
        <v>44742</v>
      </c>
      <c r="I6844" s="3">
        <v>34.14</v>
      </c>
      <c r="J6844" s="3">
        <v>-3.13</v>
      </c>
      <c r="K6844" s="3">
        <v>31.01</v>
      </c>
      <c r="Q6844" s="29">
        <f t="shared" si="1074"/>
        <v>0</v>
      </c>
      <c r="R6844" s="29">
        <f t="shared" si="1075"/>
        <v>10</v>
      </c>
      <c r="S6844" s="29">
        <f t="shared" si="1076"/>
        <v>13</v>
      </c>
      <c r="T6844" s="30">
        <f t="shared" si="1077"/>
        <v>0.83333333333333337</v>
      </c>
      <c r="U6844" s="28">
        <f t="shared" si="1078"/>
        <v>2.8450000000000002</v>
      </c>
      <c r="V6844" t="str">
        <f t="shared" si="1068"/>
        <v>Yes</v>
      </c>
      <c r="W6844" t="str">
        <f t="shared" si="1069"/>
        <v>8/1/2021</v>
      </c>
      <c r="X6844">
        <f t="shared" si="1070"/>
        <v>0.91666666666666663</v>
      </c>
      <c r="Y6844">
        <f t="shared" si="1073"/>
        <v>3.13</v>
      </c>
      <c r="Z6844">
        <f t="shared" si="1072"/>
        <v>0</v>
      </c>
    </row>
    <row r="6845" spans="1:26" ht="13" x14ac:dyDescent="0.25">
      <c r="A6845" t="s">
        <v>9990</v>
      </c>
      <c r="B6845" t="s">
        <v>34</v>
      </c>
      <c r="C6845" t="s">
        <v>5</v>
      </c>
      <c r="D6845" s="46">
        <v>0.1</v>
      </c>
      <c r="E6845" s="2">
        <v>44425</v>
      </c>
      <c r="F6845" t="s">
        <v>2338</v>
      </c>
      <c r="G6845" s="16">
        <v>44378</v>
      </c>
      <c r="H6845" s="16">
        <v>44742</v>
      </c>
      <c r="I6845" s="3">
        <v>34.14</v>
      </c>
      <c r="J6845" s="3">
        <v>-3.13</v>
      </c>
      <c r="K6845" s="3">
        <v>31.01</v>
      </c>
      <c r="Q6845" s="29">
        <f t="shared" si="1074"/>
        <v>0</v>
      </c>
      <c r="R6845" s="29">
        <f t="shared" si="1075"/>
        <v>10</v>
      </c>
      <c r="S6845" s="29">
        <f t="shared" si="1076"/>
        <v>13</v>
      </c>
      <c r="T6845" s="30">
        <f t="shared" si="1077"/>
        <v>0.83333333333333337</v>
      </c>
      <c r="U6845" s="28">
        <f t="shared" si="1078"/>
        <v>2.8450000000000002</v>
      </c>
      <c r="V6845" t="str">
        <f t="shared" si="1068"/>
        <v>Yes</v>
      </c>
      <c r="W6845" t="str">
        <f t="shared" si="1069"/>
        <v>8/1/2021</v>
      </c>
      <c r="X6845">
        <f t="shared" si="1070"/>
        <v>0.91666666666666663</v>
      </c>
      <c r="Y6845">
        <f t="shared" si="1073"/>
        <v>3.13</v>
      </c>
      <c r="Z6845">
        <f t="shared" si="1072"/>
        <v>0</v>
      </c>
    </row>
    <row r="6846" spans="1:26" ht="13" x14ac:dyDescent="0.25">
      <c r="A6846" t="s">
        <v>9991</v>
      </c>
      <c r="B6846" t="s">
        <v>34</v>
      </c>
      <c r="C6846" t="s">
        <v>5</v>
      </c>
      <c r="D6846" s="46">
        <v>0.1</v>
      </c>
      <c r="E6846" s="2">
        <v>44425</v>
      </c>
      <c r="F6846" t="s">
        <v>2338</v>
      </c>
      <c r="G6846" s="16">
        <v>44378</v>
      </c>
      <c r="H6846" s="16">
        <v>44742</v>
      </c>
      <c r="I6846" s="3">
        <v>34.14</v>
      </c>
      <c r="J6846" s="3">
        <v>-3.13</v>
      </c>
      <c r="K6846" s="3">
        <v>31.01</v>
      </c>
      <c r="Q6846" s="29">
        <f t="shared" si="1074"/>
        <v>0</v>
      </c>
      <c r="R6846" s="29">
        <f t="shared" si="1075"/>
        <v>10</v>
      </c>
      <c r="S6846" s="29">
        <f t="shared" si="1076"/>
        <v>13</v>
      </c>
      <c r="T6846" s="30">
        <f t="shared" si="1077"/>
        <v>0.83333333333333337</v>
      </c>
      <c r="U6846" s="28">
        <f t="shared" si="1078"/>
        <v>2.8450000000000002</v>
      </c>
      <c r="V6846" t="str">
        <f t="shared" si="1068"/>
        <v>Yes</v>
      </c>
      <c r="W6846" t="str">
        <f t="shared" si="1069"/>
        <v>8/1/2021</v>
      </c>
      <c r="X6846">
        <f t="shared" si="1070"/>
        <v>0.91666666666666663</v>
      </c>
      <c r="Y6846">
        <f t="shared" si="1073"/>
        <v>3.13</v>
      </c>
      <c r="Z6846">
        <f t="shared" si="1072"/>
        <v>0</v>
      </c>
    </row>
    <row r="6847" spans="1:26" ht="13" x14ac:dyDescent="0.25">
      <c r="A6847" t="s">
        <v>9992</v>
      </c>
      <c r="B6847" t="s">
        <v>34</v>
      </c>
      <c r="C6847" t="s">
        <v>5</v>
      </c>
      <c r="D6847" s="46">
        <v>0.1</v>
      </c>
      <c r="E6847" s="2">
        <v>44425</v>
      </c>
      <c r="F6847" t="s">
        <v>2338</v>
      </c>
      <c r="G6847" s="16">
        <v>44378</v>
      </c>
      <c r="H6847" s="16">
        <v>44742</v>
      </c>
      <c r="I6847" s="3">
        <v>34.14</v>
      </c>
      <c r="J6847" s="3">
        <v>-3.13</v>
      </c>
      <c r="K6847" s="3">
        <v>31.01</v>
      </c>
      <c r="Q6847" s="29">
        <f t="shared" si="1074"/>
        <v>0</v>
      </c>
      <c r="R6847" s="29">
        <f t="shared" si="1075"/>
        <v>10</v>
      </c>
      <c r="S6847" s="29">
        <f t="shared" si="1076"/>
        <v>13</v>
      </c>
      <c r="T6847" s="30">
        <f t="shared" si="1077"/>
        <v>0.83333333333333337</v>
      </c>
      <c r="U6847" s="28">
        <f t="shared" si="1078"/>
        <v>2.8450000000000002</v>
      </c>
      <c r="V6847" t="str">
        <f t="shared" si="1068"/>
        <v>Yes</v>
      </c>
      <c r="W6847" t="str">
        <f t="shared" si="1069"/>
        <v>8/1/2021</v>
      </c>
      <c r="X6847">
        <f t="shared" si="1070"/>
        <v>0.91666666666666663</v>
      </c>
      <c r="Y6847">
        <f t="shared" si="1073"/>
        <v>3.13</v>
      </c>
      <c r="Z6847">
        <f t="shared" si="1072"/>
        <v>0</v>
      </c>
    </row>
    <row r="6848" spans="1:26" ht="13" x14ac:dyDescent="0.25">
      <c r="A6848" t="s">
        <v>9993</v>
      </c>
      <c r="B6848" t="s">
        <v>34</v>
      </c>
      <c r="C6848" t="s">
        <v>5</v>
      </c>
      <c r="D6848" s="46">
        <v>0.1</v>
      </c>
      <c r="E6848" s="2">
        <v>44425</v>
      </c>
      <c r="F6848" t="s">
        <v>2338</v>
      </c>
      <c r="G6848" s="16">
        <v>44378</v>
      </c>
      <c r="H6848" s="16">
        <v>44742</v>
      </c>
      <c r="I6848" s="3">
        <v>34.14</v>
      </c>
      <c r="J6848" s="3">
        <v>-3.13</v>
      </c>
      <c r="K6848" s="3">
        <v>31.01</v>
      </c>
      <c r="Q6848" s="29">
        <f t="shared" si="1074"/>
        <v>0</v>
      </c>
      <c r="R6848" s="29">
        <f t="shared" si="1075"/>
        <v>10</v>
      </c>
      <c r="S6848" s="29">
        <f t="shared" si="1076"/>
        <v>13</v>
      </c>
      <c r="T6848" s="30">
        <f t="shared" si="1077"/>
        <v>0.83333333333333337</v>
      </c>
      <c r="U6848" s="28">
        <f t="shared" si="1078"/>
        <v>2.8450000000000002</v>
      </c>
      <c r="V6848" t="str">
        <f t="shared" si="1068"/>
        <v>Yes</v>
      </c>
      <c r="W6848" t="str">
        <f t="shared" si="1069"/>
        <v>8/1/2021</v>
      </c>
      <c r="X6848">
        <f t="shared" si="1070"/>
        <v>0.91666666666666663</v>
      </c>
      <c r="Y6848">
        <f t="shared" si="1073"/>
        <v>3.13</v>
      </c>
      <c r="Z6848">
        <f t="shared" si="1072"/>
        <v>0</v>
      </c>
    </row>
    <row r="6849" spans="1:26" ht="13" x14ac:dyDescent="0.25">
      <c r="A6849" t="s">
        <v>9994</v>
      </c>
      <c r="B6849" t="s">
        <v>34</v>
      </c>
      <c r="C6849" t="s">
        <v>5</v>
      </c>
      <c r="D6849" s="46">
        <v>0.1</v>
      </c>
      <c r="E6849" s="2">
        <v>44425</v>
      </c>
      <c r="F6849" t="s">
        <v>2338</v>
      </c>
      <c r="G6849" s="16">
        <v>44378</v>
      </c>
      <c r="H6849" s="16">
        <v>44742</v>
      </c>
      <c r="I6849" s="3">
        <v>34.14</v>
      </c>
      <c r="J6849" s="3">
        <v>-3.13</v>
      </c>
      <c r="K6849" s="3">
        <v>31.01</v>
      </c>
      <c r="Q6849" s="29">
        <f t="shared" si="1074"/>
        <v>0</v>
      </c>
      <c r="R6849" s="29">
        <f t="shared" si="1075"/>
        <v>10</v>
      </c>
      <c r="S6849" s="29">
        <f t="shared" si="1076"/>
        <v>13</v>
      </c>
      <c r="T6849" s="30">
        <f t="shared" si="1077"/>
        <v>0.83333333333333337</v>
      </c>
      <c r="U6849" s="28">
        <f t="shared" si="1078"/>
        <v>2.8450000000000002</v>
      </c>
      <c r="V6849" t="str">
        <f t="shared" si="1068"/>
        <v>Yes</v>
      </c>
      <c r="W6849" t="str">
        <f t="shared" si="1069"/>
        <v>8/1/2021</v>
      </c>
      <c r="X6849">
        <f t="shared" si="1070"/>
        <v>0.91666666666666663</v>
      </c>
      <c r="Y6849">
        <f t="shared" si="1073"/>
        <v>3.13</v>
      </c>
      <c r="Z6849">
        <f t="shared" si="1072"/>
        <v>0</v>
      </c>
    </row>
    <row r="6850" spans="1:26" ht="13" x14ac:dyDescent="0.25">
      <c r="A6850" t="s">
        <v>9995</v>
      </c>
      <c r="B6850" t="s">
        <v>34</v>
      </c>
      <c r="C6850" t="s">
        <v>5</v>
      </c>
      <c r="D6850" s="46">
        <v>0.1</v>
      </c>
      <c r="E6850" s="2">
        <v>44391</v>
      </c>
      <c r="F6850" t="s">
        <v>9996</v>
      </c>
      <c r="G6850" s="16">
        <v>44378</v>
      </c>
      <c r="H6850" s="16">
        <v>44742</v>
      </c>
      <c r="I6850" s="3">
        <v>282.51</v>
      </c>
      <c r="J6850" s="3">
        <v>-28.25</v>
      </c>
      <c r="K6850" s="3">
        <v>254.26</v>
      </c>
      <c r="Q6850" s="29">
        <f t="shared" si="1074"/>
        <v>0</v>
      </c>
      <c r="R6850" s="29">
        <f t="shared" si="1075"/>
        <v>11</v>
      </c>
      <c r="S6850" s="29">
        <f t="shared" si="1076"/>
        <v>16</v>
      </c>
      <c r="T6850" s="30">
        <f t="shared" si="1077"/>
        <v>0.91666666666666663</v>
      </c>
      <c r="U6850" s="28">
        <f t="shared" si="1078"/>
        <v>25.896750000000001</v>
      </c>
      <c r="V6850" t="str">
        <f t="shared" si="1068"/>
        <v>Yes</v>
      </c>
      <c r="W6850" t="str">
        <f t="shared" si="1069"/>
        <v>7/1/2021</v>
      </c>
      <c r="X6850">
        <f t="shared" si="1070"/>
        <v>1</v>
      </c>
      <c r="Y6850">
        <f t="shared" si="1073"/>
        <v>28.25</v>
      </c>
      <c r="Z6850">
        <f t="shared" si="1072"/>
        <v>0</v>
      </c>
    </row>
    <row r="6851" spans="1:26" ht="13" x14ac:dyDescent="0.25">
      <c r="A6851" t="s">
        <v>9997</v>
      </c>
      <c r="B6851" t="s">
        <v>34</v>
      </c>
      <c r="C6851" t="s">
        <v>5</v>
      </c>
      <c r="D6851" s="46">
        <v>0.1</v>
      </c>
      <c r="E6851" s="2">
        <v>44391</v>
      </c>
      <c r="F6851" t="s">
        <v>9996</v>
      </c>
      <c r="G6851" s="16">
        <v>44378</v>
      </c>
      <c r="H6851" s="16">
        <v>44742</v>
      </c>
      <c r="I6851" s="3">
        <v>282.52</v>
      </c>
      <c r="J6851" s="3">
        <v>-28.25</v>
      </c>
      <c r="K6851" s="3">
        <v>254.27</v>
      </c>
      <c r="Q6851" s="29">
        <f t="shared" si="1074"/>
        <v>0</v>
      </c>
      <c r="R6851" s="29">
        <f t="shared" si="1075"/>
        <v>11</v>
      </c>
      <c r="S6851" s="29">
        <f t="shared" si="1076"/>
        <v>16</v>
      </c>
      <c r="T6851" s="30">
        <f t="shared" si="1077"/>
        <v>0.91666666666666663</v>
      </c>
      <c r="U6851" s="28">
        <f t="shared" si="1078"/>
        <v>25.897666666666666</v>
      </c>
      <c r="V6851" t="str">
        <f t="shared" si="1068"/>
        <v>Yes</v>
      </c>
      <c r="W6851" t="str">
        <f t="shared" si="1069"/>
        <v>7/1/2021</v>
      </c>
      <c r="X6851">
        <f t="shared" si="1070"/>
        <v>1</v>
      </c>
      <c r="Y6851">
        <f t="shared" si="1073"/>
        <v>28.25</v>
      </c>
      <c r="Z6851">
        <f t="shared" si="1072"/>
        <v>0</v>
      </c>
    </row>
    <row r="6852" spans="1:26" ht="13" x14ac:dyDescent="0.25">
      <c r="A6852" t="s">
        <v>9998</v>
      </c>
      <c r="B6852" t="s">
        <v>34</v>
      </c>
      <c r="C6852" t="s">
        <v>5</v>
      </c>
      <c r="D6852" s="46">
        <v>0.1</v>
      </c>
      <c r="E6852" s="2">
        <v>44391</v>
      </c>
      <c r="F6852" t="s">
        <v>9996</v>
      </c>
      <c r="G6852" s="16">
        <v>44378</v>
      </c>
      <c r="H6852" s="16">
        <v>44742</v>
      </c>
      <c r="I6852" s="3">
        <v>282.52</v>
      </c>
      <c r="J6852" s="3">
        <v>-28.25</v>
      </c>
      <c r="K6852" s="3">
        <v>254.27</v>
      </c>
      <c r="Q6852" s="29">
        <f t="shared" si="1074"/>
        <v>0</v>
      </c>
      <c r="R6852" s="29">
        <f t="shared" si="1075"/>
        <v>11</v>
      </c>
      <c r="S6852" s="29">
        <f t="shared" si="1076"/>
        <v>16</v>
      </c>
      <c r="T6852" s="30">
        <f t="shared" si="1077"/>
        <v>0.91666666666666663</v>
      </c>
      <c r="U6852" s="28">
        <f t="shared" si="1078"/>
        <v>25.897666666666666</v>
      </c>
      <c r="V6852" t="str">
        <f t="shared" si="1068"/>
        <v>Yes</v>
      </c>
      <c r="W6852" t="str">
        <f t="shared" si="1069"/>
        <v>7/1/2021</v>
      </c>
      <c r="X6852">
        <f t="shared" si="1070"/>
        <v>1</v>
      </c>
      <c r="Y6852">
        <f t="shared" si="1073"/>
        <v>28.25</v>
      </c>
      <c r="Z6852">
        <f t="shared" si="1072"/>
        <v>0</v>
      </c>
    </row>
    <row r="6853" spans="1:26" ht="13" x14ac:dyDescent="0.25">
      <c r="A6853" t="s">
        <v>9999</v>
      </c>
      <c r="B6853" t="s">
        <v>34</v>
      </c>
      <c r="C6853" t="s">
        <v>5</v>
      </c>
      <c r="D6853" s="46">
        <v>0.1</v>
      </c>
      <c r="E6853" s="2">
        <v>44391</v>
      </c>
      <c r="F6853" t="s">
        <v>9996</v>
      </c>
      <c r="G6853" s="16">
        <v>44378</v>
      </c>
      <c r="H6853" s="16">
        <v>44742</v>
      </c>
      <c r="I6853" s="3">
        <v>282.52</v>
      </c>
      <c r="J6853" s="3">
        <v>-28.25</v>
      </c>
      <c r="K6853" s="3">
        <v>254.27</v>
      </c>
      <c r="Q6853" s="29">
        <f t="shared" si="1074"/>
        <v>0</v>
      </c>
      <c r="R6853" s="29">
        <f t="shared" si="1075"/>
        <v>11</v>
      </c>
      <c r="S6853" s="29">
        <f t="shared" si="1076"/>
        <v>16</v>
      </c>
      <c r="T6853" s="30">
        <f t="shared" si="1077"/>
        <v>0.91666666666666663</v>
      </c>
      <c r="U6853" s="28">
        <f t="shared" si="1078"/>
        <v>25.897666666666666</v>
      </c>
      <c r="V6853" t="str">
        <f t="shared" si="1068"/>
        <v>Yes</v>
      </c>
      <c r="W6853" t="str">
        <f t="shared" si="1069"/>
        <v>7/1/2021</v>
      </c>
      <c r="X6853">
        <f t="shared" si="1070"/>
        <v>1</v>
      </c>
      <c r="Y6853">
        <f t="shared" si="1073"/>
        <v>28.25</v>
      </c>
      <c r="Z6853">
        <f t="shared" si="1072"/>
        <v>0</v>
      </c>
    </row>
    <row r="6854" spans="1:26" ht="13" x14ac:dyDescent="0.25">
      <c r="A6854" t="s">
        <v>10000</v>
      </c>
      <c r="B6854" t="s">
        <v>34</v>
      </c>
      <c r="C6854" t="s">
        <v>5</v>
      </c>
      <c r="D6854" s="46">
        <v>0.1</v>
      </c>
      <c r="E6854" s="2">
        <v>44391</v>
      </c>
      <c r="F6854" t="s">
        <v>9996</v>
      </c>
      <c r="G6854" s="16">
        <v>44378</v>
      </c>
      <c r="H6854" s="16">
        <v>44742</v>
      </c>
      <c r="I6854" s="3">
        <v>282.52</v>
      </c>
      <c r="J6854" s="3">
        <v>-28.25</v>
      </c>
      <c r="K6854" s="3">
        <v>254.27</v>
      </c>
      <c r="Q6854" s="29">
        <f t="shared" si="1074"/>
        <v>0</v>
      </c>
      <c r="R6854" s="29">
        <f t="shared" si="1075"/>
        <v>11</v>
      </c>
      <c r="S6854" s="29">
        <f t="shared" si="1076"/>
        <v>16</v>
      </c>
      <c r="T6854" s="30">
        <f t="shared" si="1077"/>
        <v>0.91666666666666663</v>
      </c>
      <c r="U6854" s="28">
        <f t="shared" si="1078"/>
        <v>25.897666666666666</v>
      </c>
      <c r="V6854" t="str">
        <f t="shared" si="1068"/>
        <v>Yes</v>
      </c>
      <c r="W6854" t="str">
        <f t="shared" si="1069"/>
        <v>7/1/2021</v>
      </c>
      <c r="X6854">
        <f t="shared" si="1070"/>
        <v>1</v>
      </c>
      <c r="Y6854">
        <f t="shared" si="1073"/>
        <v>28.25</v>
      </c>
      <c r="Z6854">
        <f t="shared" si="1072"/>
        <v>0</v>
      </c>
    </row>
    <row r="6855" spans="1:26" ht="13" x14ac:dyDescent="0.25">
      <c r="A6855" t="s">
        <v>10001</v>
      </c>
      <c r="B6855" t="s">
        <v>34</v>
      </c>
      <c r="C6855" t="s">
        <v>5</v>
      </c>
      <c r="D6855" s="46">
        <v>0.1</v>
      </c>
      <c r="E6855" s="2">
        <v>44391</v>
      </c>
      <c r="F6855" t="s">
        <v>9996</v>
      </c>
      <c r="G6855" s="16">
        <v>44378</v>
      </c>
      <c r="H6855" s="16">
        <v>44742</v>
      </c>
      <c r="I6855" s="3">
        <v>282.52</v>
      </c>
      <c r="J6855" s="3">
        <v>-28.25</v>
      </c>
      <c r="K6855" s="3">
        <v>254.27</v>
      </c>
      <c r="Q6855" s="29">
        <f t="shared" si="1074"/>
        <v>0</v>
      </c>
      <c r="R6855" s="29">
        <f t="shared" si="1075"/>
        <v>11</v>
      </c>
      <c r="S6855" s="29">
        <f t="shared" si="1076"/>
        <v>16</v>
      </c>
      <c r="T6855" s="30">
        <f t="shared" si="1077"/>
        <v>0.91666666666666663</v>
      </c>
      <c r="U6855" s="28">
        <f t="shared" si="1078"/>
        <v>25.897666666666666</v>
      </c>
      <c r="V6855" t="str">
        <f t="shared" si="1068"/>
        <v>Yes</v>
      </c>
      <c r="W6855" t="str">
        <f t="shared" si="1069"/>
        <v>7/1/2021</v>
      </c>
      <c r="X6855">
        <f t="shared" si="1070"/>
        <v>1</v>
      </c>
      <c r="Y6855">
        <f t="shared" si="1073"/>
        <v>28.25</v>
      </c>
      <c r="Z6855">
        <f t="shared" si="1072"/>
        <v>0</v>
      </c>
    </row>
    <row r="6856" spans="1:26" ht="13" x14ac:dyDescent="0.25">
      <c r="A6856" t="s">
        <v>10002</v>
      </c>
      <c r="B6856" t="s">
        <v>34</v>
      </c>
      <c r="C6856" t="s">
        <v>5</v>
      </c>
      <c r="D6856" s="46">
        <v>0.1</v>
      </c>
      <c r="E6856" s="2">
        <v>44391</v>
      </c>
      <c r="F6856" t="s">
        <v>9996</v>
      </c>
      <c r="G6856" s="16">
        <v>44378</v>
      </c>
      <c r="H6856" s="16">
        <v>44742</v>
      </c>
      <c r="I6856" s="3">
        <v>282.52</v>
      </c>
      <c r="J6856" s="3">
        <v>-28.25</v>
      </c>
      <c r="K6856" s="3">
        <v>254.27</v>
      </c>
      <c r="Q6856" s="29">
        <f t="shared" si="1074"/>
        <v>0</v>
      </c>
      <c r="R6856" s="29">
        <f t="shared" si="1075"/>
        <v>11</v>
      </c>
      <c r="S6856" s="29">
        <f t="shared" si="1076"/>
        <v>16</v>
      </c>
      <c r="T6856" s="30">
        <f t="shared" si="1077"/>
        <v>0.91666666666666663</v>
      </c>
      <c r="U6856" s="28">
        <f t="shared" si="1078"/>
        <v>25.897666666666666</v>
      </c>
      <c r="V6856" t="str">
        <f t="shared" si="1068"/>
        <v>Yes</v>
      </c>
      <c r="W6856" t="str">
        <f t="shared" si="1069"/>
        <v>7/1/2021</v>
      </c>
      <c r="X6856">
        <f t="shared" si="1070"/>
        <v>1</v>
      </c>
      <c r="Y6856">
        <f t="shared" si="1073"/>
        <v>28.25</v>
      </c>
      <c r="Z6856">
        <f t="shared" si="1072"/>
        <v>0</v>
      </c>
    </row>
    <row r="6857" spans="1:26" ht="13" x14ac:dyDescent="0.25">
      <c r="A6857" t="s">
        <v>10003</v>
      </c>
      <c r="B6857" t="s">
        <v>34</v>
      </c>
      <c r="C6857" t="s">
        <v>5</v>
      </c>
      <c r="D6857" s="46">
        <v>0.1</v>
      </c>
      <c r="E6857" s="2">
        <v>44391</v>
      </c>
      <c r="F6857" t="s">
        <v>9996</v>
      </c>
      <c r="G6857" s="16">
        <v>44378</v>
      </c>
      <c r="H6857" s="16">
        <v>44742</v>
      </c>
      <c r="I6857" s="3">
        <v>282.52</v>
      </c>
      <c r="J6857" s="3">
        <v>-28.25</v>
      </c>
      <c r="K6857" s="3">
        <v>254.27</v>
      </c>
      <c r="Q6857" s="29">
        <f t="shared" si="1074"/>
        <v>0</v>
      </c>
      <c r="R6857" s="29">
        <f t="shared" si="1075"/>
        <v>11</v>
      </c>
      <c r="S6857" s="29">
        <f t="shared" si="1076"/>
        <v>16</v>
      </c>
      <c r="T6857" s="30">
        <f t="shared" si="1077"/>
        <v>0.91666666666666663</v>
      </c>
      <c r="U6857" s="28">
        <f t="shared" si="1078"/>
        <v>25.897666666666666</v>
      </c>
      <c r="V6857" t="str">
        <f t="shared" si="1068"/>
        <v>Yes</v>
      </c>
      <c r="W6857" t="str">
        <f t="shared" si="1069"/>
        <v>7/1/2021</v>
      </c>
      <c r="X6857">
        <f t="shared" si="1070"/>
        <v>1</v>
      </c>
      <c r="Y6857">
        <f t="shared" si="1073"/>
        <v>28.25</v>
      </c>
      <c r="Z6857">
        <f t="shared" si="1072"/>
        <v>0</v>
      </c>
    </row>
    <row r="6858" spans="1:26" ht="13" x14ac:dyDescent="0.25">
      <c r="A6858" t="s">
        <v>10004</v>
      </c>
      <c r="B6858" t="s">
        <v>34</v>
      </c>
      <c r="C6858" t="s">
        <v>5</v>
      </c>
      <c r="D6858" s="46">
        <v>0.1</v>
      </c>
      <c r="E6858" s="2">
        <v>44391</v>
      </c>
      <c r="F6858" t="s">
        <v>9996</v>
      </c>
      <c r="G6858" s="16">
        <v>44378</v>
      </c>
      <c r="H6858" s="16">
        <v>44742</v>
      </c>
      <c r="I6858" s="3">
        <v>282.52</v>
      </c>
      <c r="J6858" s="3">
        <v>-28.25</v>
      </c>
      <c r="K6858" s="3">
        <v>254.27</v>
      </c>
      <c r="Q6858" s="29">
        <f t="shared" si="1074"/>
        <v>0</v>
      </c>
      <c r="R6858" s="29">
        <f t="shared" si="1075"/>
        <v>11</v>
      </c>
      <c r="S6858" s="29">
        <f t="shared" si="1076"/>
        <v>16</v>
      </c>
      <c r="T6858" s="30">
        <f t="shared" si="1077"/>
        <v>0.91666666666666663</v>
      </c>
      <c r="U6858" s="28">
        <f t="shared" si="1078"/>
        <v>25.897666666666666</v>
      </c>
      <c r="V6858" t="str">
        <f t="shared" si="1068"/>
        <v>Yes</v>
      </c>
      <c r="W6858" t="str">
        <f t="shared" si="1069"/>
        <v>7/1/2021</v>
      </c>
      <c r="X6858">
        <f t="shared" si="1070"/>
        <v>1</v>
      </c>
      <c r="Y6858">
        <f t="shared" si="1073"/>
        <v>28.25</v>
      </c>
      <c r="Z6858">
        <f t="shared" si="1072"/>
        <v>0</v>
      </c>
    </row>
    <row r="6859" spans="1:26" ht="13" x14ac:dyDescent="0.25">
      <c r="A6859" t="s">
        <v>10005</v>
      </c>
      <c r="B6859" t="s">
        <v>34</v>
      </c>
      <c r="C6859" t="s">
        <v>5</v>
      </c>
      <c r="D6859" s="46">
        <v>0.1</v>
      </c>
      <c r="E6859" s="2">
        <v>44391</v>
      </c>
      <c r="F6859" t="s">
        <v>9996</v>
      </c>
      <c r="G6859" s="16">
        <v>44378</v>
      </c>
      <c r="H6859" s="16">
        <v>44742</v>
      </c>
      <c r="I6859" s="3">
        <v>282.52</v>
      </c>
      <c r="J6859" s="3">
        <v>-28.25</v>
      </c>
      <c r="K6859" s="3">
        <v>254.27</v>
      </c>
      <c r="Q6859" s="29">
        <f t="shared" si="1074"/>
        <v>0</v>
      </c>
      <c r="R6859" s="29">
        <f t="shared" si="1075"/>
        <v>11</v>
      </c>
      <c r="S6859" s="29">
        <f t="shared" si="1076"/>
        <v>16</v>
      </c>
      <c r="T6859" s="30">
        <f t="shared" si="1077"/>
        <v>0.91666666666666663</v>
      </c>
      <c r="U6859" s="28">
        <f t="shared" si="1078"/>
        <v>25.897666666666666</v>
      </c>
      <c r="V6859" t="str">
        <f t="shared" si="1068"/>
        <v>Yes</v>
      </c>
      <c r="W6859" t="str">
        <f t="shared" si="1069"/>
        <v>7/1/2021</v>
      </c>
      <c r="X6859">
        <f t="shared" si="1070"/>
        <v>1</v>
      </c>
      <c r="Y6859">
        <f t="shared" si="1073"/>
        <v>28.25</v>
      </c>
      <c r="Z6859">
        <f t="shared" si="1072"/>
        <v>0</v>
      </c>
    </row>
    <row r="6860" spans="1:26" ht="13" x14ac:dyDescent="0.25">
      <c r="A6860" t="s">
        <v>10006</v>
      </c>
      <c r="B6860" t="s">
        <v>34</v>
      </c>
      <c r="C6860" t="s">
        <v>5</v>
      </c>
      <c r="D6860" s="46">
        <v>0.1</v>
      </c>
      <c r="E6860" s="2">
        <v>44391</v>
      </c>
      <c r="F6860" t="s">
        <v>9996</v>
      </c>
      <c r="G6860" s="16">
        <v>44378</v>
      </c>
      <c r="H6860" s="16">
        <v>44742</v>
      </c>
      <c r="I6860" s="3">
        <v>282.52</v>
      </c>
      <c r="J6860" s="3">
        <v>-28.25</v>
      </c>
      <c r="K6860" s="3">
        <v>254.27</v>
      </c>
      <c r="Q6860" s="29">
        <f t="shared" si="1074"/>
        <v>0</v>
      </c>
      <c r="R6860" s="29">
        <f t="shared" si="1075"/>
        <v>11</v>
      </c>
      <c r="S6860" s="29">
        <f t="shared" si="1076"/>
        <v>16</v>
      </c>
      <c r="T6860" s="30">
        <f t="shared" si="1077"/>
        <v>0.91666666666666663</v>
      </c>
      <c r="U6860" s="28">
        <f t="shared" si="1078"/>
        <v>25.897666666666666</v>
      </c>
      <c r="V6860" t="str">
        <f t="shared" ref="V6860:V6923" si="1079">IF(AND(E6860&gt;=G6860,E6860&lt;=H6860),"Yes","No")</f>
        <v>Yes</v>
      </c>
      <c r="W6860" t="str">
        <f t="shared" ref="W6860:W6923" si="1080">MONTH(E6860)&amp;"/"&amp;1&amp;"/"&amp;YEAR(E6860)</f>
        <v>7/1/2021</v>
      </c>
      <c r="X6860">
        <f t="shared" ref="X6860:X6923" si="1081">IF(V6860="Yes",(DATEDIF(W6860,H6860+1,"M")/12),1)</f>
        <v>1</v>
      </c>
      <c r="Y6860">
        <f t="shared" si="1073"/>
        <v>28.25</v>
      </c>
      <c r="Z6860">
        <f t="shared" ref="Z6860:Z6923" si="1082">IF(V6860="Yes",Y6860+J6860,"")</f>
        <v>0</v>
      </c>
    </row>
    <row r="6861" spans="1:26" ht="13" x14ac:dyDescent="0.25">
      <c r="A6861" t="s">
        <v>10007</v>
      </c>
      <c r="B6861" t="s">
        <v>34</v>
      </c>
      <c r="C6861" t="s">
        <v>5</v>
      </c>
      <c r="D6861" s="46">
        <v>0.1</v>
      </c>
      <c r="E6861" s="2">
        <v>44391</v>
      </c>
      <c r="F6861" t="s">
        <v>9996</v>
      </c>
      <c r="G6861" s="16">
        <v>44378</v>
      </c>
      <c r="H6861" s="16">
        <v>44742</v>
      </c>
      <c r="I6861" s="3">
        <v>282.52</v>
      </c>
      <c r="J6861" s="3">
        <v>-28.25</v>
      </c>
      <c r="K6861" s="3">
        <v>254.27</v>
      </c>
      <c r="Q6861" s="29">
        <f t="shared" si="1074"/>
        <v>0</v>
      </c>
      <c r="R6861" s="29">
        <f t="shared" si="1075"/>
        <v>11</v>
      </c>
      <c r="S6861" s="29">
        <f t="shared" si="1076"/>
        <v>16</v>
      </c>
      <c r="T6861" s="30">
        <f t="shared" si="1077"/>
        <v>0.91666666666666663</v>
      </c>
      <c r="U6861" s="28">
        <f t="shared" si="1078"/>
        <v>25.897666666666666</v>
      </c>
      <c r="V6861" t="str">
        <f t="shared" si="1079"/>
        <v>Yes</v>
      </c>
      <c r="W6861" t="str">
        <f t="shared" si="1080"/>
        <v>7/1/2021</v>
      </c>
      <c r="X6861">
        <f t="shared" si="1081"/>
        <v>1</v>
      </c>
      <c r="Y6861">
        <f t="shared" si="1073"/>
        <v>28.25</v>
      </c>
      <c r="Z6861">
        <f t="shared" si="1082"/>
        <v>0</v>
      </c>
    </row>
    <row r="6862" spans="1:26" ht="13" x14ac:dyDescent="0.25">
      <c r="A6862" t="s">
        <v>10008</v>
      </c>
      <c r="B6862" t="s">
        <v>34</v>
      </c>
      <c r="C6862" t="s">
        <v>5</v>
      </c>
      <c r="D6862" s="46">
        <v>0.1</v>
      </c>
      <c r="E6862" s="2">
        <v>44391</v>
      </c>
      <c r="F6862" t="s">
        <v>9996</v>
      </c>
      <c r="G6862" s="16">
        <v>44378</v>
      </c>
      <c r="H6862" s="16">
        <v>44742</v>
      </c>
      <c r="I6862" s="3">
        <v>282.52</v>
      </c>
      <c r="J6862" s="3">
        <v>-28.25</v>
      </c>
      <c r="K6862" s="3">
        <v>254.27</v>
      </c>
      <c r="Q6862" s="29">
        <f t="shared" si="1074"/>
        <v>0</v>
      </c>
      <c r="R6862" s="29">
        <f t="shared" si="1075"/>
        <v>11</v>
      </c>
      <c r="S6862" s="29">
        <f t="shared" si="1076"/>
        <v>16</v>
      </c>
      <c r="T6862" s="30">
        <f t="shared" si="1077"/>
        <v>0.91666666666666663</v>
      </c>
      <c r="U6862" s="28">
        <f t="shared" si="1078"/>
        <v>25.897666666666666</v>
      </c>
      <c r="V6862" t="str">
        <f t="shared" si="1079"/>
        <v>Yes</v>
      </c>
      <c r="W6862" t="str">
        <f t="shared" si="1080"/>
        <v>7/1/2021</v>
      </c>
      <c r="X6862">
        <f t="shared" si="1081"/>
        <v>1</v>
      </c>
      <c r="Y6862">
        <f t="shared" si="1073"/>
        <v>28.25</v>
      </c>
      <c r="Z6862">
        <f t="shared" si="1082"/>
        <v>0</v>
      </c>
    </row>
    <row r="6863" spans="1:26" ht="13" x14ac:dyDescent="0.25">
      <c r="A6863" t="s">
        <v>10009</v>
      </c>
      <c r="B6863" t="s">
        <v>34</v>
      </c>
      <c r="C6863" t="s">
        <v>5</v>
      </c>
      <c r="D6863" s="46">
        <v>0.1</v>
      </c>
      <c r="E6863" s="2">
        <v>44391</v>
      </c>
      <c r="F6863" t="s">
        <v>9996</v>
      </c>
      <c r="G6863" s="16">
        <v>44378</v>
      </c>
      <c r="H6863" s="16">
        <v>44742</v>
      </c>
      <c r="I6863" s="3">
        <v>282.52</v>
      </c>
      <c r="J6863" s="3">
        <v>-28.25</v>
      </c>
      <c r="K6863" s="3">
        <v>254.27</v>
      </c>
      <c r="Q6863" s="29">
        <f t="shared" si="1074"/>
        <v>0</v>
      </c>
      <c r="R6863" s="29">
        <f t="shared" si="1075"/>
        <v>11</v>
      </c>
      <c r="S6863" s="29">
        <f t="shared" si="1076"/>
        <v>16</v>
      </c>
      <c r="T6863" s="30">
        <f t="shared" si="1077"/>
        <v>0.91666666666666663</v>
      </c>
      <c r="U6863" s="28">
        <f t="shared" si="1078"/>
        <v>25.897666666666666</v>
      </c>
      <c r="V6863" t="str">
        <f t="shared" si="1079"/>
        <v>Yes</v>
      </c>
      <c r="W6863" t="str">
        <f t="shared" si="1080"/>
        <v>7/1/2021</v>
      </c>
      <c r="X6863">
        <f t="shared" si="1081"/>
        <v>1</v>
      </c>
      <c r="Y6863">
        <f t="shared" si="1073"/>
        <v>28.25</v>
      </c>
      <c r="Z6863">
        <f t="shared" si="1082"/>
        <v>0</v>
      </c>
    </row>
    <row r="6864" spans="1:26" ht="13" x14ac:dyDescent="0.25">
      <c r="A6864" t="s">
        <v>10010</v>
      </c>
      <c r="B6864" t="s">
        <v>34</v>
      </c>
      <c r="C6864" t="s">
        <v>5</v>
      </c>
      <c r="D6864" s="46">
        <v>0.1</v>
      </c>
      <c r="E6864" s="2">
        <v>44391</v>
      </c>
      <c r="F6864" t="s">
        <v>9996</v>
      </c>
      <c r="G6864" s="16">
        <v>44378</v>
      </c>
      <c r="H6864" s="16">
        <v>44742</v>
      </c>
      <c r="I6864" s="3">
        <v>282.52</v>
      </c>
      <c r="J6864" s="3">
        <v>-28.25</v>
      </c>
      <c r="K6864" s="3">
        <v>254.27</v>
      </c>
      <c r="Q6864" s="29">
        <f t="shared" si="1074"/>
        <v>0</v>
      </c>
      <c r="R6864" s="29">
        <f t="shared" si="1075"/>
        <v>11</v>
      </c>
      <c r="S6864" s="29">
        <f t="shared" si="1076"/>
        <v>16</v>
      </c>
      <c r="T6864" s="30">
        <f t="shared" si="1077"/>
        <v>0.91666666666666663</v>
      </c>
      <c r="U6864" s="28">
        <f t="shared" si="1078"/>
        <v>25.897666666666666</v>
      </c>
      <c r="V6864" t="str">
        <f t="shared" si="1079"/>
        <v>Yes</v>
      </c>
      <c r="W6864" t="str">
        <f t="shared" si="1080"/>
        <v>7/1/2021</v>
      </c>
      <c r="X6864">
        <f t="shared" si="1081"/>
        <v>1</v>
      </c>
      <c r="Y6864">
        <f t="shared" ref="Y6864:Y6878" si="1083">ROUND(I6864*D6864*X6864,2)</f>
        <v>28.25</v>
      </c>
      <c r="Z6864">
        <f t="shared" si="1082"/>
        <v>0</v>
      </c>
    </row>
    <row r="6865" spans="1:26" ht="13" x14ac:dyDescent="0.25">
      <c r="A6865" t="s">
        <v>10011</v>
      </c>
      <c r="B6865" t="s">
        <v>34</v>
      </c>
      <c r="C6865" t="s">
        <v>5</v>
      </c>
      <c r="D6865" s="46">
        <v>0.1</v>
      </c>
      <c r="E6865" s="2">
        <v>44383</v>
      </c>
      <c r="F6865" t="s">
        <v>5</v>
      </c>
      <c r="G6865" s="16">
        <v>44378</v>
      </c>
      <c r="H6865" s="16">
        <v>44742</v>
      </c>
      <c r="I6865" s="3">
        <v>88.61</v>
      </c>
      <c r="J6865" s="3">
        <v>-8.86</v>
      </c>
      <c r="K6865" s="3">
        <v>79.75</v>
      </c>
      <c r="Q6865" s="29">
        <f t="shared" si="1074"/>
        <v>0</v>
      </c>
      <c r="R6865" s="29">
        <f t="shared" si="1075"/>
        <v>11</v>
      </c>
      <c r="S6865" s="29">
        <f t="shared" si="1076"/>
        <v>24</v>
      </c>
      <c r="T6865" s="30">
        <f t="shared" si="1077"/>
        <v>0.91666666666666663</v>
      </c>
      <c r="U6865" s="28">
        <f t="shared" si="1078"/>
        <v>8.122583333333333</v>
      </c>
      <c r="V6865" t="str">
        <f t="shared" si="1079"/>
        <v>Yes</v>
      </c>
      <c r="W6865" t="str">
        <f t="shared" si="1080"/>
        <v>7/1/2021</v>
      </c>
      <c r="X6865">
        <f t="shared" si="1081"/>
        <v>1</v>
      </c>
      <c r="Y6865">
        <f t="shared" si="1083"/>
        <v>8.86</v>
      </c>
      <c r="Z6865">
        <f t="shared" si="1082"/>
        <v>0</v>
      </c>
    </row>
    <row r="6866" spans="1:26" ht="13" x14ac:dyDescent="0.25">
      <c r="A6866" t="s">
        <v>10012</v>
      </c>
      <c r="B6866" t="s">
        <v>34</v>
      </c>
      <c r="C6866" t="s">
        <v>5</v>
      </c>
      <c r="D6866" s="46">
        <v>0.1</v>
      </c>
      <c r="E6866" s="2">
        <v>44383</v>
      </c>
      <c r="F6866" t="s">
        <v>5</v>
      </c>
      <c r="G6866" s="16">
        <v>44378</v>
      </c>
      <c r="H6866" s="16">
        <v>44742</v>
      </c>
      <c r="I6866" s="3">
        <v>88.58</v>
      </c>
      <c r="J6866" s="3">
        <v>-8.86</v>
      </c>
      <c r="K6866" s="3">
        <v>79.72</v>
      </c>
      <c r="Q6866" s="29">
        <f t="shared" si="1074"/>
        <v>0</v>
      </c>
      <c r="R6866" s="29">
        <f t="shared" si="1075"/>
        <v>11</v>
      </c>
      <c r="S6866" s="29">
        <f t="shared" si="1076"/>
        <v>24</v>
      </c>
      <c r="T6866" s="30">
        <f t="shared" si="1077"/>
        <v>0.91666666666666663</v>
      </c>
      <c r="U6866" s="28">
        <f t="shared" si="1078"/>
        <v>8.1198333333333341</v>
      </c>
      <c r="V6866" t="str">
        <f t="shared" si="1079"/>
        <v>Yes</v>
      </c>
      <c r="W6866" t="str">
        <f t="shared" si="1080"/>
        <v>7/1/2021</v>
      </c>
      <c r="X6866">
        <f t="shared" si="1081"/>
        <v>1</v>
      </c>
      <c r="Y6866">
        <f t="shared" si="1083"/>
        <v>8.86</v>
      </c>
      <c r="Z6866">
        <f t="shared" si="1082"/>
        <v>0</v>
      </c>
    </row>
    <row r="6867" spans="1:26" ht="13" x14ac:dyDescent="0.25">
      <c r="A6867" t="s">
        <v>10013</v>
      </c>
      <c r="B6867" t="s">
        <v>34</v>
      </c>
      <c r="C6867" t="s">
        <v>5</v>
      </c>
      <c r="D6867" s="46">
        <v>0.1</v>
      </c>
      <c r="E6867" s="2">
        <v>44383</v>
      </c>
      <c r="F6867" t="s">
        <v>5</v>
      </c>
      <c r="G6867" s="16">
        <v>44378</v>
      </c>
      <c r="H6867" s="16">
        <v>44742</v>
      </c>
      <c r="I6867" s="3">
        <v>88.58</v>
      </c>
      <c r="J6867" s="3">
        <v>-8.86</v>
      </c>
      <c r="K6867" s="3">
        <v>79.72</v>
      </c>
      <c r="Q6867" s="29">
        <f t="shared" si="1074"/>
        <v>0</v>
      </c>
      <c r="R6867" s="29">
        <f t="shared" si="1075"/>
        <v>11</v>
      </c>
      <c r="S6867" s="29">
        <f t="shared" si="1076"/>
        <v>24</v>
      </c>
      <c r="T6867" s="30">
        <f t="shared" si="1077"/>
        <v>0.91666666666666663</v>
      </c>
      <c r="U6867" s="28">
        <f t="shared" si="1078"/>
        <v>8.1198333333333341</v>
      </c>
      <c r="V6867" t="str">
        <f t="shared" si="1079"/>
        <v>Yes</v>
      </c>
      <c r="W6867" t="str">
        <f t="shared" si="1080"/>
        <v>7/1/2021</v>
      </c>
      <c r="X6867">
        <f t="shared" si="1081"/>
        <v>1</v>
      </c>
      <c r="Y6867">
        <f t="shared" si="1083"/>
        <v>8.86</v>
      </c>
      <c r="Z6867">
        <f t="shared" si="1082"/>
        <v>0</v>
      </c>
    </row>
    <row r="6868" spans="1:26" ht="13" x14ac:dyDescent="0.25">
      <c r="A6868" t="s">
        <v>10014</v>
      </c>
      <c r="B6868" t="s">
        <v>34</v>
      </c>
      <c r="C6868" t="s">
        <v>5</v>
      </c>
      <c r="D6868" s="46">
        <v>0.1</v>
      </c>
      <c r="E6868" s="2">
        <v>44383</v>
      </c>
      <c r="F6868" t="s">
        <v>5</v>
      </c>
      <c r="G6868" s="16">
        <v>44378</v>
      </c>
      <c r="H6868" s="16">
        <v>44742</v>
      </c>
      <c r="I6868" s="3">
        <v>88.58</v>
      </c>
      <c r="J6868" s="3">
        <v>-8.86</v>
      </c>
      <c r="K6868" s="3">
        <v>79.72</v>
      </c>
      <c r="Q6868" s="29">
        <f t="shared" si="1074"/>
        <v>0</v>
      </c>
      <c r="R6868" s="29">
        <f t="shared" si="1075"/>
        <v>11</v>
      </c>
      <c r="S6868" s="29">
        <f t="shared" si="1076"/>
        <v>24</v>
      </c>
      <c r="T6868" s="30">
        <f t="shared" si="1077"/>
        <v>0.91666666666666663</v>
      </c>
      <c r="U6868" s="28">
        <f t="shared" si="1078"/>
        <v>8.1198333333333341</v>
      </c>
      <c r="V6868" t="str">
        <f t="shared" si="1079"/>
        <v>Yes</v>
      </c>
      <c r="W6868" t="str">
        <f t="shared" si="1080"/>
        <v>7/1/2021</v>
      </c>
      <c r="X6868">
        <f t="shared" si="1081"/>
        <v>1</v>
      </c>
      <c r="Y6868">
        <f t="shared" si="1083"/>
        <v>8.86</v>
      </c>
      <c r="Z6868">
        <f t="shared" si="1082"/>
        <v>0</v>
      </c>
    </row>
    <row r="6869" spans="1:26" ht="13" x14ac:dyDescent="0.25">
      <c r="A6869" t="s">
        <v>10015</v>
      </c>
      <c r="B6869" t="s">
        <v>34</v>
      </c>
      <c r="C6869" t="s">
        <v>5</v>
      </c>
      <c r="D6869" s="46">
        <v>0.1</v>
      </c>
      <c r="E6869" s="2">
        <v>44383</v>
      </c>
      <c r="F6869" t="s">
        <v>5</v>
      </c>
      <c r="G6869" s="16">
        <v>44378</v>
      </c>
      <c r="H6869" s="16">
        <v>44742</v>
      </c>
      <c r="I6869" s="3">
        <v>88.58</v>
      </c>
      <c r="J6869" s="3">
        <v>-8.86</v>
      </c>
      <c r="K6869" s="3">
        <v>79.72</v>
      </c>
      <c r="Q6869" s="29">
        <f t="shared" si="1074"/>
        <v>0</v>
      </c>
      <c r="R6869" s="29">
        <f t="shared" si="1075"/>
        <v>11</v>
      </c>
      <c r="S6869" s="29">
        <f t="shared" si="1076"/>
        <v>24</v>
      </c>
      <c r="T6869" s="30">
        <f t="shared" si="1077"/>
        <v>0.91666666666666663</v>
      </c>
      <c r="U6869" s="28">
        <f t="shared" si="1078"/>
        <v>8.1198333333333341</v>
      </c>
      <c r="V6869" t="str">
        <f t="shared" si="1079"/>
        <v>Yes</v>
      </c>
      <c r="W6869" t="str">
        <f t="shared" si="1080"/>
        <v>7/1/2021</v>
      </c>
      <c r="X6869">
        <f t="shared" si="1081"/>
        <v>1</v>
      </c>
      <c r="Y6869">
        <f t="shared" si="1083"/>
        <v>8.86</v>
      </c>
      <c r="Z6869">
        <f t="shared" si="1082"/>
        <v>0</v>
      </c>
    </row>
    <row r="6870" spans="1:26" ht="13" x14ac:dyDescent="0.25">
      <c r="A6870" t="s">
        <v>10016</v>
      </c>
      <c r="B6870" t="s">
        <v>34</v>
      </c>
      <c r="C6870" t="s">
        <v>5</v>
      </c>
      <c r="D6870" s="46">
        <v>0.1</v>
      </c>
      <c r="E6870" s="2">
        <v>44383</v>
      </c>
      <c r="F6870" t="s">
        <v>5</v>
      </c>
      <c r="G6870" s="16">
        <v>44378</v>
      </c>
      <c r="H6870" s="16">
        <v>44742</v>
      </c>
      <c r="I6870" s="3">
        <v>88.58</v>
      </c>
      <c r="J6870" s="3">
        <v>-8.86</v>
      </c>
      <c r="K6870" s="3">
        <v>79.72</v>
      </c>
      <c r="Q6870" s="29">
        <f t="shared" si="1074"/>
        <v>0</v>
      </c>
      <c r="R6870" s="29">
        <f t="shared" si="1075"/>
        <v>11</v>
      </c>
      <c r="S6870" s="29">
        <f t="shared" si="1076"/>
        <v>24</v>
      </c>
      <c r="T6870" s="30">
        <f t="shared" si="1077"/>
        <v>0.91666666666666663</v>
      </c>
      <c r="U6870" s="28">
        <f t="shared" si="1078"/>
        <v>8.1198333333333341</v>
      </c>
      <c r="V6870" t="str">
        <f t="shared" si="1079"/>
        <v>Yes</v>
      </c>
      <c r="W6870" t="str">
        <f t="shared" si="1080"/>
        <v>7/1/2021</v>
      </c>
      <c r="X6870">
        <f t="shared" si="1081"/>
        <v>1</v>
      </c>
      <c r="Y6870">
        <f t="shared" si="1083"/>
        <v>8.86</v>
      </c>
      <c r="Z6870">
        <f t="shared" si="1082"/>
        <v>0</v>
      </c>
    </row>
    <row r="6871" spans="1:26" ht="13" x14ac:dyDescent="0.25">
      <c r="A6871" t="s">
        <v>10017</v>
      </c>
      <c r="B6871" t="s">
        <v>34</v>
      </c>
      <c r="C6871" t="s">
        <v>5</v>
      </c>
      <c r="D6871" s="46">
        <v>0.1</v>
      </c>
      <c r="E6871" s="2">
        <v>44383</v>
      </c>
      <c r="F6871" t="s">
        <v>5</v>
      </c>
      <c r="G6871" s="16">
        <v>44378</v>
      </c>
      <c r="H6871" s="16">
        <v>44742</v>
      </c>
      <c r="I6871" s="3">
        <v>88.58</v>
      </c>
      <c r="J6871" s="3">
        <v>-8.86</v>
      </c>
      <c r="K6871" s="3">
        <v>79.72</v>
      </c>
      <c r="Q6871" s="29">
        <f t="shared" si="1074"/>
        <v>0</v>
      </c>
      <c r="R6871" s="29">
        <f t="shared" si="1075"/>
        <v>11</v>
      </c>
      <c r="S6871" s="29">
        <f t="shared" si="1076"/>
        <v>24</v>
      </c>
      <c r="T6871" s="30">
        <f t="shared" si="1077"/>
        <v>0.91666666666666663</v>
      </c>
      <c r="U6871" s="28">
        <f t="shared" si="1078"/>
        <v>8.1198333333333341</v>
      </c>
      <c r="V6871" t="str">
        <f t="shared" si="1079"/>
        <v>Yes</v>
      </c>
      <c r="W6871" t="str">
        <f t="shared" si="1080"/>
        <v>7/1/2021</v>
      </c>
      <c r="X6871">
        <f t="shared" si="1081"/>
        <v>1</v>
      </c>
      <c r="Y6871">
        <f t="shared" si="1083"/>
        <v>8.86</v>
      </c>
      <c r="Z6871">
        <f t="shared" si="1082"/>
        <v>0</v>
      </c>
    </row>
    <row r="6872" spans="1:26" ht="13" x14ac:dyDescent="0.25">
      <c r="A6872" t="s">
        <v>10018</v>
      </c>
      <c r="B6872" t="s">
        <v>34</v>
      </c>
      <c r="C6872" t="s">
        <v>5</v>
      </c>
      <c r="D6872" s="46">
        <v>0.1</v>
      </c>
      <c r="E6872" s="2">
        <v>44383</v>
      </c>
      <c r="F6872" t="s">
        <v>5</v>
      </c>
      <c r="G6872" s="16">
        <v>44378</v>
      </c>
      <c r="H6872" s="16">
        <v>44742</v>
      </c>
      <c r="I6872" s="3">
        <v>88.58</v>
      </c>
      <c r="J6872" s="3">
        <v>-8.86</v>
      </c>
      <c r="K6872" s="3">
        <v>79.72</v>
      </c>
      <c r="Q6872" s="29">
        <f t="shared" si="1074"/>
        <v>0</v>
      </c>
      <c r="R6872" s="29">
        <f t="shared" si="1075"/>
        <v>11</v>
      </c>
      <c r="S6872" s="29">
        <f t="shared" si="1076"/>
        <v>24</v>
      </c>
      <c r="T6872" s="30">
        <f t="shared" si="1077"/>
        <v>0.91666666666666663</v>
      </c>
      <c r="U6872" s="28">
        <f t="shared" si="1078"/>
        <v>8.1198333333333341</v>
      </c>
      <c r="V6872" t="str">
        <f t="shared" si="1079"/>
        <v>Yes</v>
      </c>
      <c r="W6872" t="str">
        <f t="shared" si="1080"/>
        <v>7/1/2021</v>
      </c>
      <c r="X6872">
        <f t="shared" si="1081"/>
        <v>1</v>
      </c>
      <c r="Y6872">
        <f t="shared" si="1083"/>
        <v>8.86</v>
      </c>
      <c r="Z6872">
        <f t="shared" si="1082"/>
        <v>0</v>
      </c>
    </row>
    <row r="6873" spans="1:26" ht="13" x14ac:dyDescent="0.25">
      <c r="A6873" t="s">
        <v>10019</v>
      </c>
      <c r="B6873" t="s">
        <v>34</v>
      </c>
      <c r="C6873" t="s">
        <v>5</v>
      </c>
      <c r="D6873" s="46">
        <v>0.1</v>
      </c>
      <c r="E6873" s="2">
        <v>44383</v>
      </c>
      <c r="F6873" t="s">
        <v>5</v>
      </c>
      <c r="G6873" s="16">
        <v>44378</v>
      </c>
      <c r="H6873" s="16">
        <v>44742</v>
      </c>
      <c r="I6873" s="3">
        <v>88.58</v>
      </c>
      <c r="J6873" s="3">
        <v>-8.86</v>
      </c>
      <c r="K6873" s="3">
        <v>79.72</v>
      </c>
      <c r="Q6873" s="29">
        <f t="shared" si="1074"/>
        <v>0</v>
      </c>
      <c r="R6873" s="29">
        <f t="shared" si="1075"/>
        <v>11</v>
      </c>
      <c r="S6873" s="29">
        <f t="shared" si="1076"/>
        <v>24</v>
      </c>
      <c r="T6873" s="30">
        <f t="shared" si="1077"/>
        <v>0.91666666666666663</v>
      </c>
      <c r="U6873" s="28">
        <f t="shared" si="1078"/>
        <v>8.1198333333333341</v>
      </c>
      <c r="V6873" t="str">
        <f t="shared" si="1079"/>
        <v>Yes</v>
      </c>
      <c r="W6873" t="str">
        <f t="shared" si="1080"/>
        <v>7/1/2021</v>
      </c>
      <c r="X6873">
        <f t="shared" si="1081"/>
        <v>1</v>
      </c>
      <c r="Y6873">
        <f t="shared" si="1083"/>
        <v>8.86</v>
      </c>
      <c r="Z6873">
        <f t="shared" si="1082"/>
        <v>0</v>
      </c>
    </row>
    <row r="6874" spans="1:26" ht="13" x14ac:dyDescent="0.25">
      <c r="A6874" t="s">
        <v>10020</v>
      </c>
      <c r="B6874" t="s">
        <v>34</v>
      </c>
      <c r="C6874" t="s">
        <v>5</v>
      </c>
      <c r="D6874" s="46">
        <v>0.1</v>
      </c>
      <c r="E6874" s="2">
        <v>44383</v>
      </c>
      <c r="F6874" t="s">
        <v>5</v>
      </c>
      <c r="G6874" s="16">
        <v>44378</v>
      </c>
      <c r="H6874" s="16">
        <v>44742</v>
      </c>
      <c r="I6874" s="3">
        <v>88.58</v>
      </c>
      <c r="J6874" s="3">
        <v>-8.86</v>
      </c>
      <c r="K6874" s="3">
        <v>79.72</v>
      </c>
      <c r="Q6874" s="29">
        <f t="shared" si="1074"/>
        <v>0</v>
      </c>
      <c r="R6874" s="29">
        <f t="shared" si="1075"/>
        <v>11</v>
      </c>
      <c r="S6874" s="29">
        <f t="shared" si="1076"/>
        <v>24</v>
      </c>
      <c r="T6874" s="30">
        <f t="shared" si="1077"/>
        <v>0.91666666666666663</v>
      </c>
      <c r="U6874" s="28">
        <f t="shared" si="1078"/>
        <v>8.1198333333333341</v>
      </c>
      <c r="V6874" t="str">
        <f t="shared" si="1079"/>
        <v>Yes</v>
      </c>
      <c r="W6874" t="str">
        <f t="shared" si="1080"/>
        <v>7/1/2021</v>
      </c>
      <c r="X6874">
        <f t="shared" si="1081"/>
        <v>1</v>
      </c>
      <c r="Y6874">
        <f t="shared" si="1083"/>
        <v>8.86</v>
      </c>
      <c r="Z6874">
        <f t="shared" si="1082"/>
        <v>0</v>
      </c>
    </row>
    <row r="6875" spans="1:26" ht="13" x14ac:dyDescent="0.25">
      <c r="A6875" t="s">
        <v>10021</v>
      </c>
      <c r="B6875" t="s">
        <v>34</v>
      </c>
      <c r="C6875" t="s">
        <v>5</v>
      </c>
      <c r="D6875" s="46">
        <v>0.1</v>
      </c>
      <c r="E6875" s="2">
        <v>44383</v>
      </c>
      <c r="F6875" t="s">
        <v>5</v>
      </c>
      <c r="G6875" s="16">
        <v>44378</v>
      </c>
      <c r="H6875" s="16">
        <v>44742</v>
      </c>
      <c r="I6875" s="3">
        <v>151.85</v>
      </c>
      <c r="J6875" s="3">
        <v>-15.19</v>
      </c>
      <c r="K6875" s="3">
        <v>136.66</v>
      </c>
      <c r="Q6875" s="29">
        <f t="shared" si="1074"/>
        <v>0</v>
      </c>
      <c r="R6875" s="29">
        <f t="shared" si="1075"/>
        <v>11</v>
      </c>
      <c r="S6875" s="29">
        <f t="shared" si="1076"/>
        <v>24</v>
      </c>
      <c r="T6875" s="30">
        <f t="shared" si="1077"/>
        <v>0.91666666666666663</v>
      </c>
      <c r="U6875" s="28">
        <f t="shared" si="1078"/>
        <v>13.919583333333334</v>
      </c>
      <c r="V6875" t="str">
        <f t="shared" si="1079"/>
        <v>Yes</v>
      </c>
      <c r="W6875" t="str">
        <f t="shared" si="1080"/>
        <v>7/1/2021</v>
      </c>
      <c r="X6875">
        <f t="shared" si="1081"/>
        <v>1</v>
      </c>
      <c r="Y6875">
        <f t="shared" si="1083"/>
        <v>15.19</v>
      </c>
      <c r="Z6875">
        <f t="shared" si="1082"/>
        <v>0</v>
      </c>
    </row>
    <row r="6876" spans="1:26" ht="13" x14ac:dyDescent="0.25">
      <c r="A6876" t="s">
        <v>10022</v>
      </c>
      <c r="B6876" t="s">
        <v>34</v>
      </c>
      <c r="C6876" t="s">
        <v>5</v>
      </c>
      <c r="D6876" s="46">
        <v>0.1</v>
      </c>
      <c r="E6876" s="2">
        <v>44383</v>
      </c>
      <c r="F6876" t="s">
        <v>5</v>
      </c>
      <c r="G6876" s="16">
        <v>44378</v>
      </c>
      <c r="H6876" s="16">
        <v>44742</v>
      </c>
      <c r="I6876" s="3">
        <v>151.85</v>
      </c>
      <c r="J6876" s="3">
        <v>-15.19</v>
      </c>
      <c r="K6876" s="3">
        <v>136.66</v>
      </c>
      <c r="Q6876" s="29">
        <f t="shared" si="1074"/>
        <v>0</v>
      </c>
      <c r="R6876" s="29">
        <f t="shared" si="1075"/>
        <v>11</v>
      </c>
      <c r="S6876" s="29">
        <f t="shared" si="1076"/>
        <v>24</v>
      </c>
      <c r="T6876" s="30">
        <f t="shared" si="1077"/>
        <v>0.91666666666666663</v>
      </c>
      <c r="U6876" s="28">
        <f t="shared" si="1078"/>
        <v>13.919583333333334</v>
      </c>
      <c r="V6876" t="str">
        <f t="shared" si="1079"/>
        <v>Yes</v>
      </c>
      <c r="W6876" t="str">
        <f t="shared" si="1080"/>
        <v>7/1/2021</v>
      </c>
      <c r="X6876">
        <f t="shared" si="1081"/>
        <v>1</v>
      </c>
      <c r="Y6876">
        <f t="shared" si="1083"/>
        <v>15.19</v>
      </c>
      <c r="Z6876">
        <f t="shared" si="1082"/>
        <v>0</v>
      </c>
    </row>
    <row r="6877" spans="1:26" ht="13" x14ac:dyDescent="0.25">
      <c r="A6877" t="s">
        <v>10023</v>
      </c>
      <c r="B6877" t="s">
        <v>34</v>
      </c>
      <c r="C6877" t="s">
        <v>5</v>
      </c>
      <c r="D6877" s="46">
        <v>0.1</v>
      </c>
      <c r="E6877" s="2">
        <v>44383</v>
      </c>
      <c r="F6877" t="s">
        <v>5</v>
      </c>
      <c r="G6877" s="16">
        <v>44378</v>
      </c>
      <c r="H6877" s="16">
        <v>44742</v>
      </c>
      <c r="I6877" s="3">
        <v>151.85</v>
      </c>
      <c r="J6877" s="3">
        <v>-15.19</v>
      </c>
      <c r="K6877" s="3">
        <v>136.66</v>
      </c>
      <c r="Q6877" s="29">
        <f t="shared" si="1074"/>
        <v>0</v>
      </c>
      <c r="R6877" s="29">
        <f t="shared" si="1075"/>
        <v>11</v>
      </c>
      <c r="S6877" s="29">
        <f t="shared" si="1076"/>
        <v>24</v>
      </c>
      <c r="T6877" s="30">
        <f t="shared" si="1077"/>
        <v>0.91666666666666663</v>
      </c>
      <c r="U6877" s="28">
        <f t="shared" si="1078"/>
        <v>13.919583333333334</v>
      </c>
      <c r="V6877" t="str">
        <f t="shared" si="1079"/>
        <v>Yes</v>
      </c>
      <c r="W6877" t="str">
        <f t="shared" si="1080"/>
        <v>7/1/2021</v>
      </c>
      <c r="X6877">
        <f t="shared" si="1081"/>
        <v>1</v>
      </c>
      <c r="Y6877">
        <f t="shared" si="1083"/>
        <v>15.19</v>
      </c>
      <c r="Z6877">
        <f t="shared" si="1082"/>
        <v>0</v>
      </c>
    </row>
    <row r="6878" spans="1:26" ht="13" x14ac:dyDescent="0.25">
      <c r="A6878" t="s">
        <v>10024</v>
      </c>
      <c r="B6878" t="s">
        <v>34</v>
      </c>
      <c r="C6878" t="s">
        <v>5</v>
      </c>
      <c r="D6878" s="46">
        <v>0.1</v>
      </c>
      <c r="E6878" s="2">
        <v>44383</v>
      </c>
      <c r="F6878" t="s">
        <v>5</v>
      </c>
      <c r="G6878" s="16">
        <v>44378</v>
      </c>
      <c r="H6878" s="16">
        <v>44742</v>
      </c>
      <c r="I6878" s="3">
        <v>151.85</v>
      </c>
      <c r="J6878" s="3">
        <v>-15.19</v>
      </c>
      <c r="K6878" s="3">
        <v>136.66</v>
      </c>
      <c r="Q6878" s="29">
        <f t="shared" si="1074"/>
        <v>0</v>
      </c>
      <c r="R6878" s="29">
        <f t="shared" si="1075"/>
        <v>11</v>
      </c>
      <c r="S6878" s="29">
        <f t="shared" si="1076"/>
        <v>24</v>
      </c>
      <c r="T6878" s="30">
        <f t="shared" si="1077"/>
        <v>0.91666666666666663</v>
      </c>
      <c r="U6878" s="28">
        <f t="shared" si="1078"/>
        <v>13.919583333333334</v>
      </c>
      <c r="V6878" t="str">
        <f t="shared" si="1079"/>
        <v>Yes</v>
      </c>
      <c r="W6878" t="str">
        <f t="shared" si="1080"/>
        <v>7/1/2021</v>
      </c>
      <c r="X6878">
        <f t="shared" si="1081"/>
        <v>1</v>
      </c>
      <c r="Y6878">
        <f t="shared" si="1083"/>
        <v>15.19</v>
      </c>
      <c r="Z6878">
        <f t="shared" si="1082"/>
        <v>0</v>
      </c>
    </row>
    <row r="6879" spans="1:26" ht="13" hidden="1" x14ac:dyDescent="0.25">
      <c r="A6879" t="s">
        <v>10025</v>
      </c>
      <c r="B6879" t="s">
        <v>34</v>
      </c>
      <c r="C6879" t="s">
        <v>5</v>
      </c>
      <c r="D6879" s="46">
        <v>0.1</v>
      </c>
      <c r="E6879" s="2">
        <v>44377</v>
      </c>
      <c r="F6879" t="s">
        <v>10026</v>
      </c>
      <c r="G6879" s="16">
        <v>44378</v>
      </c>
      <c r="H6879" s="16">
        <v>44742</v>
      </c>
      <c r="I6879" s="3">
        <v>12507.35</v>
      </c>
      <c r="J6879" s="3">
        <v>-1354.97</v>
      </c>
      <c r="K6879" s="3">
        <v>11152.38</v>
      </c>
      <c r="Q6879" s="29">
        <f t="shared" si="1074"/>
        <v>1</v>
      </c>
      <c r="R6879" s="29">
        <f t="shared" si="1075"/>
        <v>0</v>
      </c>
      <c r="S6879" s="29">
        <f t="shared" si="1076"/>
        <v>0</v>
      </c>
      <c r="T6879" s="30">
        <f t="shared" si="1077"/>
        <v>1</v>
      </c>
      <c r="U6879" s="28">
        <f t="shared" si="1078"/>
        <v>1250.7350000000001</v>
      </c>
      <c r="V6879" t="str">
        <f t="shared" si="1079"/>
        <v>No</v>
      </c>
      <c r="W6879" t="str">
        <f t="shared" si="1080"/>
        <v>6/1/2021</v>
      </c>
      <c r="X6879">
        <f t="shared" si="1081"/>
        <v>1</v>
      </c>
      <c r="Y6879">
        <f t="shared" ref="Y6879:Y6923" si="1084">I6879*D6879*X6879</f>
        <v>1250.7350000000001</v>
      </c>
      <c r="Z6879" t="str">
        <f t="shared" si="1082"/>
        <v/>
      </c>
    </row>
    <row r="6880" spans="1:26" ht="13" hidden="1" x14ac:dyDescent="0.25">
      <c r="A6880" t="s">
        <v>10027</v>
      </c>
      <c r="B6880" t="s">
        <v>34</v>
      </c>
      <c r="C6880" t="s">
        <v>5</v>
      </c>
      <c r="D6880" s="46">
        <v>0.1</v>
      </c>
      <c r="E6880" s="2">
        <v>44377</v>
      </c>
      <c r="F6880" t="s">
        <v>10028</v>
      </c>
      <c r="G6880" s="16">
        <v>44378</v>
      </c>
      <c r="H6880" s="16">
        <v>44742</v>
      </c>
      <c r="I6880" s="3">
        <v>2024.71</v>
      </c>
      <c r="J6880" s="3">
        <v>-219.34</v>
      </c>
      <c r="K6880" s="3">
        <v>1805.37</v>
      </c>
      <c r="Q6880" s="29">
        <f t="shared" si="1074"/>
        <v>1</v>
      </c>
      <c r="R6880" s="29">
        <f t="shared" si="1075"/>
        <v>0</v>
      </c>
      <c r="S6880" s="29">
        <f t="shared" si="1076"/>
        <v>0</v>
      </c>
      <c r="T6880" s="30">
        <f t="shared" si="1077"/>
        <v>1</v>
      </c>
      <c r="U6880" s="28">
        <f t="shared" si="1078"/>
        <v>202.471</v>
      </c>
      <c r="V6880" t="str">
        <f t="shared" si="1079"/>
        <v>No</v>
      </c>
      <c r="W6880" t="str">
        <f t="shared" si="1080"/>
        <v>6/1/2021</v>
      </c>
      <c r="X6880">
        <f t="shared" si="1081"/>
        <v>1</v>
      </c>
      <c r="Y6880">
        <f t="shared" si="1084"/>
        <v>202.471</v>
      </c>
      <c r="Z6880" t="str">
        <f t="shared" si="1082"/>
        <v/>
      </c>
    </row>
    <row r="6881" spans="1:26" ht="13" hidden="1" x14ac:dyDescent="0.25">
      <c r="A6881" t="s">
        <v>10029</v>
      </c>
      <c r="B6881" t="s">
        <v>34</v>
      </c>
      <c r="C6881" t="s">
        <v>5</v>
      </c>
      <c r="D6881" s="46">
        <v>0.1</v>
      </c>
      <c r="E6881" s="2">
        <v>44377</v>
      </c>
      <c r="F6881" t="s">
        <v>10030</v>
      </c>
      <c r="G6881" s="16">
        <v>44378</v>
      </c>
      <c r="H6881" s="16">
        <v>44742</v>
      </c>
      <c r="I6881" s="3">
        <v>196.15</v>
      </c>
      <c r="J6881" s="3">
        <v>-21.26</v>
      </c>
      <c r="K6881" s="3">
        <v>174.89</v>
      </c>
      <c r="Q6881" s="29">
        <f t="shared" si="1074"/>
        <v>1</v>
      </c>
      <c r="R6881" s="29">
        <f t="shared" si="1075"/>
        <v>0</v>
      </c>
      <c r="S6881" s="29">
        <f t="shared" si="1076"/>
        <v>0</v>
      </c>
      <c r="T6881" s="30">
        <f t="shared" si="1077"/>
        <v>1</v>
      </c>
      <c r="U6881" s="28">
        <f t="shared" si="1078"/>
        <v>19.615000000000002</v>
      </c>
      <c r="V6881" t="str">
        <f t="shared" si="1079"/>
        <v>No</v>
      </c>
      <c r="W6881" t="str">
        <f t="shared" si="1080"/>
        <v>6/1/2021</v>
      </c>
      <c r="X6881">
        <f t="shared" si="1081"/>
        <v>1</v>
      </c>
      <c r="Y6881">
        <f t="shared" si="1084"/>
        <v>19.615000000000002</v>
      </c>
      <c r="Z6881" t="str">
        <f t="shared" si="1082"/>
        <v/>
      </c>
    </row>
    <row r="6882" spans="1:26" ht="13" hidden="1" x14ac:dyDescent="0.25">
      <c r="A6882" t="s">
        <v>10031</v>
      </c>
      <c r="B6882" t="s">
        <v>34</v>
      </c>
      <c r="C6882" t="s">
        <v>5</v>
      </c>
      <c r="D6882" s="46">
        <v>0.1</v>
      </c>
      <c r="E6882" s="2">
        <v>44377</v>
      </c>
      <c r="F6882" t="s">
        <v>10030</v>
      </c>
      <c r="G6882" s="16">
        <v>44378</v>
      </c>
      <c r="H6882" s="16">
        <v>44742</v>
      </c>
      <c r="I6882" s="3">
        <v>196.16</v>
      </c>
      <c r="J6882" s="3">
        <v>-21.26</v>
      </c>
      <c r="K6882" s="3">
        <v>174.9</v>
      </c>
      <c r="Q6882" s="29">
        <f t="shared" si="1074"/>
        <v>1</v>
      </c>
      <c r="R6882" s="29">
        <f t="shared" si="1075"/>
        <v>0</v>
      </c>
      <c r="S6882" s="29">
        <f t="shared" si="1076"/>
        <v>0</v>
      </c>
      <c r="T6882" s="30">
        <f t="shared" si="1077"/>
        <v>1</v>
      </c>
      <c r="U6882" s="28">
        <f t="shared" si="1078"/>
        <v>19.616</v>
      </c>
      <c r="V6882" t="str">
        <f t="shared" si="1079"/>
        <v>No</v>
      </c>
      <c r="W6882" t="str">
        <f t="shared" si="1080"/>
        <v>6/1/2021</v>
      </c>
      <c r="X6882">
        <f t="shared" si="1081"/>
        <v>1</v>
      </c>
      <c r="Y6882">
        <f t="shared" si="1084"/>
        <v>19.616</v>
      </c>
      <c r="Z6882" t="str">
        <f t="shared" si="1082"/>
        <v/>
      </c>
    </row>
    <row r="6883" spans="1:26" ht="13" hidden="1" x14ac:dyDescent="0.25">
      <c r="A6883" t="s">
        <v>10032</v>
      </c>
      <c r="B6883" t="s">
        <v>34</v>
      </c>
      <c r="C6883" t="s">
        <v>5</v>
      </c>
      <c r="D6883" s="46">
        <v>0.1</v>
      </c>
      <c r="E6883" s="2">
        <v>44377</v>
      </c>
      <c r="F6883" t="s">
        <v>10033</v>
      </c>
      <c r="G6883" s="16">
        <v>44378</v>
      </c>
      <c r="H6883" s="16">
        <v>44742</v>
      </c>
      <c r="I6883" s="3">
        <v>21777.48</v>
      </c>
      <c r="J6883" s="3">
        <v>-2359.23</v>
      </c>
      <c r="K6883" s="3">
        <v>19418.25</v>
      </c>
      <c r="Q6883" s="29">
        <f t="shared" si="1074"/>
        <v>1</v>
      </c>
      <c r="R6883" s="29">
        <f t="shared" si="1075"/>
        <v>0</v>
      </c>
      <c r="S6883" s="29">
        <f t="shared" si="1076"/>
        <v>0</v>
      </c>
      <c r="T6883" s="30">
        <f t="shared" si="1077"/>
        <v>1</v>
      </c>
      <c r="U6883" s="28">
        <f t="shared" si="1078"/>
        <v>2177.748</v>
      </c>
      <c r="V6883" t="str">
        <f t="shared" si="1079"/>
        <v>No</v>
      </c>
      <c r="W6883" t="str">
        <f t="shared" si="1080"/>
        <v>6/1/2021</v>
      </c>
      <c r="X6883">
        <f t="shared" si="1081"/>
        <v>1</v>
      </c>
      <c r="Y6883">
        <f t="shared" si="1084"/>
        <v>2177.748</v>
      </c>
      <c r="Z6883" t="str">
        <f t="shared" si="1082"/>
        <v/>
      </c>
    </row>
    <row r="6884" spans="1:26" ht="13" hidden="1" x14ac:dyDescent="0.25">
      <c r="A6884" t="s">
        <v>10034</v>
      </c>
      <c r="B6884" t="s">
        <v>34</v>
      </c>
      <c r="C6884" t="s">
        <v>5</v>
      </c>
      <c r="D6884" s="46">
        <v>0.1</v>
      </c>
      <c r="E6884" s="2">
        <v>44377</v>
      </c>
      <c r="F6884" t="s">
        <v>10035</v>
      </c>
      <c r="G6884" s="16">
        <v>44378</v>
      </c>
      <c r="H6884" s="16">
        <v>44742</v>
      </c>
      <c r="I6884" s="3">
        <v>88.26</v>
      </c>
      <c r="J6884" s="3">
        <v>-9.57</v>
      </c>
      <c r="K6884" s="3">
        <v>78.69</v>
      </c>
      <c r="Q6884" s="29">
        <f t="shared" si="1074"/>
        <v>1</v>
      </c>
      <c r="R6884" s="29">
        <f t="shared" si="1075"/>
        <v>0</v>
      </c>
      <c r="S6884" s="29">
        <f t="shared" si="1076"/>
        <v>0</v>
      </c>
      <c r="T6884" s="30">
        <f t="shared" si="1077"/>
        <v>1</v>
      </c>
      <c r="U6884" s="28">
        <f t="shared" si="1078"/>
        <v>8.8260000000000005</v>
      </c>
      <c r="V6884" t="str">
        <f t="shared" si="1079"/>
        <v>No</v>
      </c>
      <c r="W6884" t="str">
        <f t="shared" si="1080"/>
        <v>6/1/2021</v>
      </c>
      <c r="X6884">
        <f t="shared" si="1081"/>
        <v>1</v>
      </c>
      <c r="Y6884">
        <f t="shared" si="1084"/>
        <v>8.8260000000000005</v>
      </c>
      <c r="Z6884" t="str">
        <f t="shared" si="1082"/>
        <v/>
      </c>
    </row>
    <row r="6885" spans="1:26" ht="13" hidden="1" x14ac:dyDescent="0.25">
      <c r="A6885" t="s">
        <v>10036</v>
      </c>
      <c r="B6885" t="s">
        <v>34</v>
      </c>
      <c r="C6885" t="s">
        <v>5</v>
      </c>
      <c r="D6885" s="46">
        <v>0.1</v>
      </c>
      <c r="E6885" s="2">
        <v>44377</v>
      </c>
      <c r="F6885" t="s">
        <v>10035</v>
      </c>
      <c r="G6885" s="16">
        <v>44378</v>
      </c>
      <c r="H6885" s="16">
        <v>44742</v>
      </c>
      <c r="I6885" s="3">
        <v>88.26</v>
      </c>
      <c r="J6885" s="3">
        <v>-9.57</v>
      </c>
      <c r="K6885" s="3">
        <v>78.69</v>
      </c>
      <c r="Q6885" s="29">
        <f t="shared" si="1074"/>
        <v>1</v>
      </c>
      <c r="R6885" s="29">
        <f t="shared" si="1075"/>
        <v>0</v>
      </c>
      <c r="S6885" s="29">
        <f t="shared" si="1076"/>
        <v>0</v>
      </c>
      <c r="T6885" s="30">
        <f t="shared" si="1077"/>
        <v>1</v>
      </c>
      <c r="U6885" s="28">
        <f t="shared" si="1078"/>
        <v>8.8260000000000005</v>
      </c>
      <c r="V6885" t="str">
        <f t="shared" si="1079"/>
        <v>No</v>
      </c>
      <c r="W6885" t="str">
        <f t="shared" si="1080"/>
        <v>6/1/2021</v>
      </c>
      <c r="X6885">
        <f t="shared" si="1081"/>
        <v>1</v>
      </c>
      <c r="Y6885">
        <f t="shared" si="1084"/>
        <v>8.8260000000000005</v>
      </c>
      <c r="Z6885" t="str">
        <f t="shared" si="1082"/>
        <v/>
      </c>
    </row>
    <row r="6886" spans="1:26" ht="13" hidden="1" x14ac:dyDescent="0.25">
      <c r="A6886" t="s">
        <v>10037</v>
      </c>
      <c r="B6886" t="s">
        <v>34</v>
      </c>
      <c r="C6886" t="s">
        <v>5</v>
      </c>
      <c r="D6886" s="46">
        <v>0.1</v>
      </c>
      <c r="E6886" s="2">
        <v>44377</v>
      </c>
      <c r="F6886" t="s">
        <v>10035</v>
      </c>
      <c r="G6886" s="16">
        <v>44378</v>
      </c>
      <c r="H6886" s="16">
        <v>44742</v>
      </c>
      <c r="I6886" s="3">
        <v>88.26</v>
      </c>
      <c r="J6886" s="3">
        <v>-9.57</v>
      </c>
      <c r="K6886" s="3">
        <v>78.69</v>
      </c>
      <c r="Q6886" s="29">
        <f t="shared" si="1074"/>
        <v>1</v>
      </c>
      <c r="R6886" s="29">
        <f t="shared" si="1075"/>
        <v>0</v>
      </c>
      <c r="S6886" s="29">
        <f t="shared" si="1076"/>
        <v>0</v>
      </c>
      <c r="T6886" s="30">
        <f t="shared" si="1077"/>
        <v>1</v>
      </c>
      <c r="U6886" s="28">
        <f t="shared" si="1078"/>
        <v>8.8260000000000005</v>
      </c>
      <c r="V6886" t="str">
        <f t="shared" si="1079"/>
        <v>No</v>
      </c>
      <c r="W6886" t="str">
        <f t="shared" si="1080"/>
        <v>6/1/2021</v>
      </c>
      <c r="X6886">
        <f t="shared" si="1081"/>
        <v>1</v>
      </c>
      <c r="Y6886">
        <f t="shared" si="1084"/>
        <v>8.8260000000000005</v>
      </c>
      <c r="Z6886" t="str">
        <f t="shared" si="1082"/>
        <v/>
      </c>
    </row>
    <row r="6887" spans="1:26" ht="13" hidden="1" x14ac:dyDescent="0.25">
      <c r="A6887" t="s">
        <v>10038</v>
      </c>
      <c r="B6887" t="s">
        <v>34</v>
      </c>
      <c r="C6887" t="s">
        <v>5</v>
      </c>
      <c r="D6887" s="46">
        <v>0.1</v>
      </c>
      <c r="E6887" s="2">
        <v>44377</v>
      </c>
      <c r="F6887" t="s">
        <v>10035</v>
      </c>
      <c r="G6887" s="16">
        <v>44378</v>
      </c>
      <c r="H6887" s="16">
        <v>44742</v>
      </c>
      <c r="I6887" s="3">
        <v>88.26</v>
      </c>
      <c r="J6887" s="3">
        <v>-9.57</v>
      </c>
      <c r="K6887" s="3">
        <v>78.69</v>
      </c>
      <c r="Q6887" s="29">
        <f t="shared" si="1074"/>
        <v>1</v>
      </c>
      <c r="R6887" s="29">
        <f t="shared" si="1075"/>
        <v>0</v>
      </c>
      <c r="S6887" s="29">
        <f t="shared" si="1076"/>
        <v>0</v>
      </c>
      <c r="T6887" s="30">
        <f t="shared" si="1077"/>
        <v>1</v>
      </c>
      <c r="U6887" s="28">
        <f t="shared" si="1078"/>
        <v>8.8260000000000005</v>
      </c>
      <c r="V6887" t="str">
        <f t="shared" si="1079"/>
        <v>No</v>
      </c>
      <c r="W6887" t="str">
        <f t="shared" si="1080"/>
        <v>6/1/2021</v>
      </c>
      <c r="X6887">
        <f t="shared" si="1081"/>
        <v>1</v>
      </c>
      <c r="Y6887">
        <f t="shared" si="1084"/>
        <v>8.8260000000000005</v>
      </c>
      <c r="Z6887" t="str">
        <f t="shared" si="1082"/>
        <v/>
      </c>
    </row>
    <row r="6888" spans="1:26" ht="13" hidden="1" x14ac:dyDescent="0.25">
      <c r="A6888" t="s">
        <v>10039</v>
      </c>
      <c r="B6888" t="s">
        <v>34</v>
      </c>
      <c r="C6888" t="s">
        <v>5</v>
      </c>
      <c r="D6888" s="46">
        <v>0.1</v>
      </c>
      <c r="E6888" s="2">
        <v>44377</v>
      </c>
      <c r="F6888" t="s">
        <v>10040</v>
      </c>
      <c r="G6888" s="16">
        <v>44378</v>
      </c>
      <c r="H6888" s="16">
        <v>44742</v>
      </c>
      <c r="I6888" s="3">
        <v>366.9</v>
      </c>
      <c r="J6888" s="3">
        <v>-39.75</v>
      </c>
      <c r="K6888" s="3">
        <v>327.14999999999998</v>
      </c>
      <c r="Q6888" s="29">
        <f t="shared" si="1074"/>
        <v>1</v>
      </c>
      <c r="R6888" s="29">
        <f t="shared" si="1075"/>
        <v>0</v>
      </c>
      <c r="S6888" s="29">
        <f t="shared" si="1076"/>
        <v>0</v>
      </c>
      <c r="T6888" s="30">
        <f t="shared" si="1077"/>
        <v>1</v>
      </c>
      <c r="U6888" s="28">
        <f t="shared" si="1078"/>
        <v>36.69</v>
      </c>
      <c r="V6888" t="str">
        <f t="shared" si="1079"/>
        <v>No</v>
      </c>
      <c r="W6888" t="str">
        <f t="shared" si="1080"/>
        <v>6/1/2021</v>
      </c>
      <c r="X6888">
        <f t="shared" si="1081"/>
        <v>1</v>
      </c>
      <c r="Y6888">
        <f t="shared" si="1084"/>
        <v>36.69</v>
      </c>
      <c r="Z6888" t="str">
        <f t="shared" si="1082"/>
        <v/>
      </c>
    </row>
    <row r="6889" spans="1:26" ht="13" hidden="1" x14ac:dyDescent="0.25">
      <c r="A6889" t="s">
        <v>10041</v>
      </c>
      <c r="B6889" t="s">
        <v>34</v>
      </c>
      <c r="C6889" t="s">
        <v>5</v>
      </c>
      <c r="D6889" s="46">
        <v>0.1</v>
      </c>
      <c r="E6889" s="2">
        <v>44377</v>
      </c>
      <c r="F6889" t="s">
        <v>10042</v>
      </c>
      <c r="G6889" s="16">
        <v>44378</v>
      </c>
      <c r="H6889" s="16">
        <v>44742</v>
      </c>
      <c r="I6889" s="3">
        <v>366.9</v>
      </c>
      <c r="J6889" s="3">
        <v>-39.75</v>
      </c>
      <c r="K6889" s="3">
        <v>327.14999999999998</v>
      </c>
      <c r="Q6889" s="29">
        <f t="shared" si="1074"/>
        <v>1</v>
      </c>
      <c r="R6889" s="29">
        <f t="shared" si="1075"/>
        <v>0</v>
      </c>
      <c r="S6889" s="29">
        <f t="shared" si="1076"/>
        <v>0</v>
      </c>
      <c r="T6889" s="30">
        <f t="shared" si="1077"/>
        <v>1</v>
      </c>
      <c r="U6889" s="28">
        <f t="shared" si="1078"/>
        <v>36.69</v>
      </c>
      <c r="V6889" t="str">
        <f t="shared" si="1079"/>
        <v>No</v>
      </c>
      <c r="W6889" t="str">
        <f t="shared" si="1080"/>
        <v>6/1/2021</v>
      </c>
      <c r="X6889">
        <f t="shared" si="1081"/>
        <v>1</v>
      </c>
      <c r="Y6889">
        <f t="shared" si="1084"/>
        <v>36.69</v>
      </c>
      <c r="Z6889" t="str">
        <f t="shared" si="1082"/>
        <v/>
      </c>
    </row>
    <row r="6890" spans="1:26" ht="13" hidden="1" x14ac:dyDescent="0.25">
      <c r="A6890" t="s">
        <v>10043</v>
      </c>
      <c r="B6890" t="s">
        <v>34</v>
      </c>
      <c r="C6890" t="s">
        <v>5</v>
      </c>
      <c r="D6890" s="46">
        <v>0.1</v>
      </c>
      <c r="E6890" s="2">
        <v>44377</v>
      </c>
      <c r="F6890" t="s">
        <v>10044</v>
      </c>
      <c r="G6890" s="16">
        <v>44378</v>
      </c>
      <c r="H6890" s="16">
        <v>44742</v>
      </c>
      <c r="I6890" s="3">
        <v>70.62</v>
      </c>
      <c r="J6890" s="3">
        <v>-7.65</v>
      </c>
      <c r="K6890" s="3">
        <v>62.97</v>
      </c>
      <c r="Q6890" s="29">
        <f t="shared" si="1074"/>
        <v>1</v>
      </c>
      <c r="R6890" s="29">
        <f t="shared" si="1075"/>
        <v>0</v>
      </c>
      <c r="S6890" s="29">
        <f t="shared" si="1076"/>
        <v>0</v>
      </c>
      <c r="T6890" s="30">
        <f t="shared" si="1077"/>
        <v>1</v>
      </c>
      <c r="U6890" s="28">
        <f t="shared" si="1078"/>
        <v>7.0620000000000012</v>
      </c>
      <c r="V6890" t="str">
        <f t="shared" si="1079"/>
        <v>No</v>
      </c>
      <c r="W6890" t="str">
        <f t="shared" si="1080"/>
        <v>6/1/2021</v>
      </c>
      <c r="X6890">
        <f t="shared" si="1081"/>
        <v>1</v>
      </c>
      <c r="Y6890">
        <f t="shared" si="1084"/>
        <v>7.0620000000000012</v>
      </c>
      <c r="Z6890" t="str">
        <f t="shared" si="1082"/>
        <v/>
      </c>
    </row>
    <row r="6891" spans="1:26" ht="13" hidden="1" x14ac:dyDescent="0.25">
      <c r="A6891" t="s">
        <v>10045</v>
      </c>
      <c r="B6891" t="s">
        <v>34</v>
      </c>
      <c r="C6891" t="s">
        <v>5</v>
      </c>
      <c r="D6891" s="46">
        <v>0.1</v>
      </c>
      <c r="E6891" s="2">
        <v>44377</v>
      </c>
      <c r="F6891" t="s">
        <v>10044</v>
      </c>
      <c r="G6891" s="16">
        <v>44378</v>
      </c>
      <c r="H6891" s="16">
        <v>44742</v>
      </c>
      <c r="I6891" s="3">
        <v>70.62</v>
      </c>
      <c r="J6891" s="3">
        <v>-7.65</v>
      </c>
      <c r="K6891" s="3">
        <v>62.97</v>
      </c>
      <c r="Q6891" s="29">
        <f t="shared" si="1074"/>
        <v>1</v>
      </c>
      <c r="R6891" s="29">
        <f t="shared" si="1075"/>
        <v>0</v>
      </c>
      <c r="S6891" s="29">
        <f t="shared" si="1076"/>
        <v>0</v>
      </c>
      <c r="T6891" s="30">
        <f t="shared" si="1077"/>
        <v>1</v>
      </c>
      <c r="U6891" s="28">
        <f t="shared" si="1078"/>
        <v>7.0620000000000012</v>
      </c>
      <c r="V6891" t="str">
        <f t="shared" si="1079"/>
        <v>No</v>
      </c>
      <c r="W6891" t="str">
        <f t="shared" si="1080"/>
        <v>6/1/2021</v>
      </c>
      <c r="X6891">
        <f t="shared" si="1081"/>
        <v>1</v>
      </c>
      <c r="Y6891">
        <f t="shared" si="1084"/>
        <v>7.0620000000000012</v>
      </c>
      <c r="Z6891" t="str">
        <f t="shared" si="1082"/>
        <v/>
      </c>
    </row>
    <row r="6892" spans="1:26" ht="13" hidden="1" x14ac:dyDescent="0.25">
      <c r="A6892" t="s">
        <v>10046</v>
      </c>
      <c r="B6892" t="s">
        <v>34</v>
      </c>
      <c r="C6892" t="s">
        <v>5</v>
      </c>
      <c r="D6892" s="46">
        <v>0.1</v>
      </c>
      <c r="E6892" s="2">
        <v>44377</v>
      </c>
      <c r="F6892" t="s">
        <v>10044</v>
      </c>
      <c r="G6892" s="16">
        <v>44378</v>
      </c>
      <c r="H6892" s="16">
        <v>44742</v>
      </c>
      <c r="I6892" s="3">
        <v>70.62</v>
      </c>
      <c r="J6892" s="3">
        <v>-7.65</v>
      </c>
      <c r="K6892" s="3">
        <v>62.97</v>
      </c>
      <c r="Q6892" s="29">
        <f t="shared" si="1074"/>
        <v>1</v>
      </c>
      <c r="R6892" s="29">
        <f t="shared" si="1075"/>
        <v>0</v>
      </c>
      <c r="S6892" s="29">
        <f t="shared" si="1076"/>
        <v>0</v>
      </c>
      <c r="T6892" s="30">
        <f t="shared" si="1077"/>
        <v>1</v>
      </c>
      <c r="U6892" s="28">
        <f t="shared" si="1078"/>
        <v>7.0620000000000012</v>
      </c>
      <c r="V6892" t="str">
        <f t="shared" si="1079"/>
        <v>No</v>
      </c>
      <c r="W6892" t="str">
        <f t="shared" si="1080"/>
        <v>6/1/2021</v>
      </c>
      <c r="X6892">
        <f t="shared" si="1081"/>
        <v>1</v>
      </c>
      <c r="Y6892">
        <f t="shared" si="1084"/>
        <v>7.0620000000000012</v>
      </c>
      <c r="Z6892" t="str">
        <f t="shared" si="1082"/>
        <v/>
      </c>
    </row>
    <row r="6893" spans="1:26" ht="13" hidden="1" x14ac:dyDescent="0.25">
      <c r="A6893" t="s">
        <v>10047</v>
      </c>
      <c r="B6893" t="s">
        <v>34</v>
      </c>
      <c r="C6893" t="s">
        <v>5</v>
      </c>
      <c r="D6893" s="46">
        <v>0.1</v>
      </c>
      <c r="E6893" s="2">
        <v>44377</v>
      </c>
      <c r="F6893" t="s">
        <v>10044</v>
      </c>
      <c r="G6893" s="16">
        <v>44378</v>
      </c>
      <c r="H6893" s="16">
        <v>44742</v>
      </c>
      <c r="I6893" s="3">
        <v>70.62</v>
      </c>
      <c r="J6893" s="3">
        <v>-7.65</v>
      </c>
      <c r="K6893" s="3">
        <v>62.97</v>
      </c>
      <c r="Q6893" s="29">
        <f t="shared" si="1074"/>
        <v>1</v>
      </c>
      <c r="R6893" s="29">
        <f t="shared" si="1075"/>
        <v>0</v>
      </c>
      <c r="S6893" s="29">
        <f t="shared" si="1076"/>
        <v>0</v>
      </c>
      <c r="T6893" s="30">
        <f t="shared" si="1077"/>
        <v>1</v>
      </c>
      <c r="U6893" s="28">
        <f t="shared" si="1078"/>
        <v>7.0620000000000012</v>
      </c>
      <c r="V6893" t="str">
        <f t="shared" si="1079"/>
        <v>No</v>
      </c>
      <c r="W6893" t="str">
        <f t="shared" si="1080"/>
        <v>6/1/2021</v>
      </c>
      <c r="X6893">
        <f t="shared" si="1081"/>
        <v>1</v>
      </c>
      <c r="Y6893">
        <f t="shared" si="1084"/>
        <v>7.0620000000000012</v>
      </c>
      <c r="Z6893" t="str">
        <f t="shared" si="1082"/>
        <v/>
      </c>
    </row>
    <row r="6894" spans="1:26" ht="13" hidden="1" x14ac:dyDescent="0.25">
      <c r="A6894" t="s">
        <v>10048</v>
      </c>
      <c r="B6894" t="s">
        <v>34</v>
      </c>
      <c r="C6894" t="s">
        <v>5</v>
      </c>
      <c r="D6894" s="46">
        <v>0.1</v>
      </c>
      <c r="E6894" s="2">
        <v>44377</v>
      </c>
      <c r="F6894" t="s">
        <v>10044</v>
      </c>
      <c r="G6894" s="16">
        <v>44378</v>
      </c>
      <c r="H6894" s="16">
        <v>44742</v>
      </c>
      <c r="I6894" s="3">
        <v>70.62</v>
      </c>
      <c r="J6894" s="3">
        <v>-7.65</v>
      </c>
      <c r="K6894" s="3">
        <v>62.97</v>
      </c>
      <c r="Q6894" s="29">
        <f t="shared" si="1074"/>
        <v>1</v>
      </c>
      <c r="R6894" s="29">
        <f t="shared" si="1075"/>
        <v>0</v>
      </c>
      <c r="S6894" s="29">
        <f t="shared" si="1076"/>
        <v>0</v>
      </c>
      <c r="T6894" s="30">
        <f t="shared" si="1077"/>
        <v>1</v>
      </c>
      <c r="U6894" s="28">
        <f t="shared" si="1078"/>
        <v>7.0620000000000012</v>
      </c>
      <c r="V6894" t="str">
        <f t="shared" si="1079"/>
        <v>No</v>
      </c>
      <c r="W6894" t="str">
        <f t="shared" si="1080"/>
        <v>6/1/2021</v>
      </c>
      <c r="X6894">
        <f t="shared" si="1081"/>
        <v>1</v>
      </c>
      <c r="Y6894">
        <f t="shared" si="1084"/>
        <v>7.0620000000000012</v>
      </c>
      <c r="Z6894" t="str">
        <f t="shared" si="1082"/>
        <v/>
      </c>
    </row>
    <row r="6895" spans="1:26" ht="13" hidden="1" x14ac:dyDescent="0.25">
      <c r="A6895" t="s">
        <v>10049</v>
      </c>
      <c r="B6895" t="s">
        <v>34</v>
      </c>
      <c r="C6895" t="s">
        <v>5</v>
      </c>
      <c r="D6895" s="46">
        <v>0.1</v>
      </c>
      <c r="E6895" s="2">
        <v>44377</v>
      </c>
      <c r="F6895" t="s">
        <v>10044</v>
      </c>
      <c r="G6895" s="16">
        <v>44378</v>
      </c>
      <c r="H6895" s="16">
        <v>44742</v>
      </c>
      <c r="I6895" s="3">
        <v>70.62</v>
      </c>
      <c r="J6895" s="3">
        <v>-7.65</v>
      </c>
      <c r="K6895" s="3">
        <v>62.97</v>
      </c>
      <c r="Q6895" s="29">
        <f t="shared" si="1074"/>
        <v>1</v>
      </c>
      <c r="R6895" s="29">
        <f t="shared" si="1075"/>
        <v>0</v>
      </c>
      <c r="S6895" s="29">
        <f t="shared" si="1076"/>
        <v>0</v>
      </c>
      <c r="T6895" s="30">
        <f t="shared" si="1077"/>
        <v>1</v>
      </c>
      <c r="U6895" s="28">
        <f t="shared" si="1078"/>
        <v>7.0620000000000012</v>
      </c>
      <c r="V6895" t="str">
        <f t="shared" si="1079"/>
        <v>No</v>
      </c>
      <c r="W6895" t="str">
        <f t="shared" si="1080"/>
        <v>6/1/2021</v>
      </c>
      <c r="X6895">
        <f t="shared" si="1081"/>
        <v>1</v>
      </c>
      <c r="Y6895">
        <f t="shared" si="1084"/>
        <v>7.0620000000000012</v>
      </c>
      <c r="Z6895" t="str">
        <f t="shared" si="1082"/>
        <v/>
      </c>
    </row>
    <row r="6896" spans="1:26" ht="13" hidden="1" x14ac:dyDescent="0.25">
      <c r="A6896" t="s">
        <v>10050</v>
      </c>
      <c r="B6896" t="s">
        <v>34</v>
      </c>
      <c r="C6896" t="s">
        <v>5</v>
      </c>
      <c r="D6896" s="46">
        <v>0.1</v>
      </c>
      <c r="E6896" s="2">
        <v>44377</v>
      </c>
      <c r="F6896" t="s">
        <v>10051</v>
      </c>
      <c r="G6896" s="16">
        <v>44378</v>
      </c>
      <c r="H6896" s="16">
        <v>44742</v>
      </c>
      <c r="I6896" s="3">
        <v>182.53</v>
      </c>
      <c r="J6896" s="3">
        <v>-19.77</v>
      </c>
      <c r="K6896" s="3">
        <v>162.76</v>
      </c>
      <c r="Q6896" s="29">
        <f t="shared" si="1074"/>
        <v>1</v>
      </c>
      <c r="R6896" s="29">
        <f t="shared" si="1075"/>
        <v>0</v>
      </c>
      <c r="S6896" s="29">
        <f t="shared" si="1076"/>
        <v>0</v>
      </c>
      <c r="T6896" s="30">
        <f t="shared" si="1077"/>
        <v>1</v>
      </c>
      <c r="U6896" s="28">
        <f t="shared" si="1078"/>
        <v>18.253</v>
      </c>
      <c r="V6896" t="str">
        <f t="shared" si="1079"/>
        <v>No</v>
      </c>
      <c r="W6896" t="str">
        <f t="shared" si="1080"/>
        <v>6/1/2021</v>
      </c>
      <c r="X6896">
        <f t="shared" si="1081"/>
        <v>1</v>
      </c>
      <c r="Y6896">
        <f t="shared" si="1084"/>
        <v>18.253</v>
      </c>
      <c r="Z6896" t="str">
        <f t="shared" si="1082"/>
        <v/>
      </c>
    </row>
    <row r="6897" spans="1:26" ht="13" hidden="1" x14ac:dyDescent="0.25">
      <c r="A6897" t="s">
        <v>10052</v>
      </c>
      <c r="B6897" t="s">
        <v>34</v>
      </c>
      <c r="C6897" t="s">
        <v>5</v>
      </c>
      <c r="D6897" s="46">
        <v>0.1</v>
      </c>
      <c r="E6897" s="2">
        <v>44377</v>
      </c>
      <c r="F6897" t="s">
        <v>10051</v>
      </c>
      <c r="G6897" s="16">
        <v>44378</v>
      </c>
      <c r="H6897" s="16">
        <v>44742</v>
      </c>
      <c r="I6897" s="3">
        <v>182.53</v>
      </c>
      <c r="J6897" s="3">
        <v>-19.77</v>
      </c>
      <c r="K6897" s="3">
        <v>162.76</v>
      </c>
      <c r="Q6897" s="29">
        <f t="shared" si="1074"/>
        <v>1</v>
      </c>
      <c r="R6897" s="29">
        <f t="shared" si="1075"/>
        <v>0</v>
      </c>
      <c r="S6897" s="29">
        <f t="shared" si="1076"/>
        <v>0</v>
      </c>
      <c r="T6897" s="30">
        <f t="shared" si="1077"/>
        <v>1</v>
      </c>
      <c r="U6897" s="28">
        <f t="shared" si="1078"/>
        <v>18.253</v>
      </c>
      <c r="V6897" t="str">
        <f t="shared" si="1079"/>
        <v>No</v>
      </c>
      <c r="W6897" t="str">
        <f t="shared" si="1080"/>
        <v>6/1/2021</v>
      </c>
      <c r="X6897">
        <f t="shared" si="1081"/>
        <v>1</v>
      </c>
      <c r="Y6897">
        <f t="shared" si="1084"/>
        <v>18.253</v>
      </c>
      <c r="Z6897" t="str">
        <f t="shared" si="1082"/>
        <v/>
      </c>
    </row>
    <row r="6898" spans="1:26" ht="13" hidden="1" x14ac:dyDescent="0.25">
      <c r="A6898" t="s">
        <v>10053</v>
      </c>
      <c r="B6898" t="s">
        <v>34</v>
      </c>
      <c r="C6898" t="s">
        <v>5</v>
      </c>
      <c r="D6898" s="46">
        <v>0.1</v>
      </c>
      <c r="E6898" s="2">
        <v>44377</v>
      </c>
      <c r="F6898" t="s">
        <v>10054</v>
      </c>
      <c r="G6898" s="16">
        <v>44378</v>
      </c>
      <c r="H6898" s="16">
        <v>44742</v>
      </c>
      <c r="I6898" s="3">
        <v>189.83</v>
      </c>
      <c r="J6898" s="3">
        <v>-20.56</v>
      </c>
      <c r="K6898" s="3">
        <v>169.27</v>
      </c>
      <c r="Q6898" s="29">
        <f t="shared" si="1074"/>
        <v>1</v>
      </c>
      <c r="R6898" s="29">
        <f t="shared" si="1075"/>
        <v>0</v>
      </c>
      <c r="S6898" s="29">
        <f t="shared" si="1076"/>
        <v>0</v>
      </c>
      <c r="T6898" s="30">
        <f t="shared" si="1077"/>
        <v>1</v>
      </c>
      <c r="U6898" s="28">
        <f t="shared" si="1078"/>
        <v>18.983000000000001</v>
      </c>
      <c r="V6898" t="str">
        <f t="shared" si="1079"/>
        <v>No</v>
      </c>
      <c r="W6898" t="str">
        <f t="shared" si="1080"/>
        <v>6/1/2021</v>
      </c>
      <c r="X6898">
        <f t="shared" si="1081"/>
        <v>1</v>
      </c>
      <c r="Y6898">
        <f t="shared" si="1084"/>
        <v>18.983000000000001</v>
      </c>
      <c r="Z6898" t="str">
        <f t="shared" si="1082"/>
        <v/>
      </c>
    </row>
    <row r="6899" spans="1:26" ht="13" hidden="1" x14ac:dyDescent="0.25">
      <c r="A6899" t="s">
        <v>10055</v>
      </c>
      <c r="B6899" t="s">
        <v>34</v>
      </c>
      <c r="C6899" t="s">
        <v>5</v>
      </c>
      <c r="D6899" s="46">
        <v>0.1</v>
      </c>
      <c r="E6899" s="2">
        <v>44377</v>
      </c>
      <c r="F6899" t="s">
        <v>10054</v>
      </c>
      <c r="G6899" s="16">
        <v>44378</v>
      </c>
      <c r="H6899" s="16">
        <v>44742</v>
      </c>
      <c r="I6899" s="3">
        <v>189.83</v>
      </c>
      <c r="J6899" s="3">
        <v>-20.56</v>
      </c>
      <c r="K6899" s="3">
        <v>169.27</v>
      </c>
      <c r="Q6899" s="29">
        <f t="shared" si="1074"/>
        <v>1</v>
      </c>
      <c r="R6899" s="29">
        <f t="shared" si="1075"/>
        <v>0</v>
      </c>
      <c r="S6899" s="29">
        <f t="shared" si="1076"/>
        <v>0</v>
      </c>
      <c r="T6899" s="30">
        <f t="shared" si="1077"/>
        <v>1</v>
      </c>
      <c r="U6899" s="28">
        <f t="shared" si="1078"/>
        <v>18.983000000000001</v>
      </c>
      <c r="V6899" t="str">
        <f t="shared" si="1079"/>
        <v>No</v>
      </c>
      <c r="W6899" t="str">
        <f t="shared" si="1080"/>
        <v>6/1/2021</v>
      </c>
      <c r="X6899">
        <f t="shared" si="1081"/>
        <v>1</v>
      </c>
      <c r="Y6899">
        <f t="shared" si="1084"/>
        <v>18.983000000000001</v>
      </c>
      <c r="Z6899" t="str">
        <f t="shared" si="1082"/>
        <v/>
      </c>
    </row>
    <row r="6900" spans="1:26" ht="13" hidden="1" x14ac:dyDescent="0.25">
      <c r="A6900" t="s">
        <v>10056</v>
      </c>
      <c r="B6900" t="s">
        <v>34</v>
      </c>
      <c r="C6900" t="s">
        <v>5</v>
      </c>
      <c r="D6900" s="46">
        <v>0.1</v>
      </c>
      <c r="E6900" s="2">
        <v>44377</v>
      </c>
      <c r="F6900" t="s">
        <v>10057</v>
      </c>
      <c r="G6900" s="16">
        <v>44378</v>
      </c>
      <c r="H6900" s="16">
        <v>44742</v>
      </c>
      <c r="I6900" s="3">
        <v>370.79</v>
      </c>
      <c r="J6900" s="3">
        <v>-40.17</v>
      </c>
      <c r="K6900" s="3">
        <v>330.62</v>
      </c>
      <c r="Q6900" s="29">
        <f t="shared" si="1074"/>
        <v>1</v>
      </c>
      <c r="R6900" s="29">
        <f t="shared" si="1075"/>
        <v>0</v>
      </c>
      <c r="S6900" s="29">
        <f t="shared" si="1076"/>
        <v>0</v>
      </c>
      <c r="T6900" s="30">
        <f t="shared" si="1077"/>
        <v>1</v>
      </c>
      <c r="U6900" s="28">
        <f t="shared" si="1078"/>
        <v>37.079000000000001</v>
      </c>
      <c r="V6900" t="str">
        <f t="shared" si="1079"/>
        <v>No</v>
      </c>
      <c r="W6900" t="str">
        <f t="shared" si="1080"/>
        <v>6/1/2021</v>
      </c>
      <c r="X6900">
        <f t="shared" si="1081"/>
        <v>1</v>
      </c>
      <c r="Y6900">
        <f t="shared" si="1084"/>
        <v>37.079000000000001</v>
      </c>
      <c r="Z6900" t="str">
        <f t="shared" si="1082"/>
        <v/>
      </c>
    </row>
    <row r="6901" spans="1:26" ht="13" hidden="1" x14ac:dyDescent="0.25">
      <c r="A6901" t="s">
        <v>10058</v>
      </c>
      <c r="B6901" t="s">
        <v>34</v>
      </c>
      <c r="C6901" t="s">
        <v>5</v>
      </c>
      <c r="D6901" s="46">
        <v>0.1</v>
      </c>
      <c r="E6901" s="2">
        <v>44377</v>
      </c>
      <c r="F6901" t="s">
        <v>10057</v>
      </c>
      <c r="G6901" s="16">
        <v>44378</v>
      </c>
      <c r="H6901" s="16">
        <v>44742</v>
      </c>
      <c r="I6901" s="3">
        <v>370.79</v>
      </c>
      <c r="J6901" s="3">
        <v>-40.17</v>
      </c>
      <c r="K6901" s="3">
        <v>330.62</v>
      </c>
      <c r="Q6901" s="29">
        <f t="shared" si="1074"/>
        <v>1</v>
      </c>
      <c r="R6901" s="29">
        <f t="shared" si="1075"/>
        <v>0</v>
      </c>
      <c r="S6901" s="29">
        <f t="shared" si="1076"/>
        <v>0</v>
      </c>
      <c r="T6901" s="30">
        <f t="shared" si="1077"/>
        <v>1</v>
      </c>
      <c r="U6901" s="28">
        <f t="shared" si="1078"/>
        <v>37.079000000000001</v>
      </c>
      <c r="V6901" t="str">
        <f t="shared" si="1079"/>
        <v>No</v>
      </c>
      <c r="W6901" t="str">
        <f t="shared" si="1080"/>
        <v>6/1/2021</v>
      </c>
      <c r="X6901">
        <f t="shared" si="1081"/>
        <v>1</v>
      </c>
      <c r="Y6901">
        <f t="shared" si="1084"/>
        <v>37.079000000000001</v>
      </c>
      <c r="Z6901" t="str">
        <f t="shared" si="1082"/>
        <v/>
      </c>
    </row>
    <row r="6902" spans="1:26" ht="13" hidden="1" x14ac:dyDescent="0.25">
      <c r="A6902" t="s">
        <v>10059</v>
      </c>
      <c r="B6902" t="s">
        <v>34</v>
      </c>
      <c r="C6902" t="s">
        <v>5</v>
      </c>
      <c r="D6902" s="46">
        <v>0.1</v>
      </c>
      <c r="E6902" s="2">
        <v>44377</v>
      </c>
      <c r="F6902" t="s">
        <v>10057</v>
      </c>
      <c r="G6902" s="16">
        <v>44378</v>
      </c>
      <c r="H6902" s="16">
        <v>44742</v>
      </c>
      <c r="I6902" s="3">
        <v>370.79</v>
      </c>
      <c r="J6902" s="3">
        <v>-40.17</v>
      </c>
      <c r="K6902" s="3">
        <v>330.62</v>
      </c>
      <c r="Q6902" s="29">
        <f t="shared" si="1074"/>
        <v>1</v>
      </c>
      <c r="R6902" s="29">
        <f t="shared" si="1075"/>
        <v>0</v>
      </c>
      <c r="S6902" s="29">
        <f t="shared" si="1076"/>
        <v>0</v>
      </c>
      <c r="T6902" s="30">
        <f t="shared" si="1077"/>
        <v>1</v>
      </c>
      <c r="U6902" s="28">
        <f t="shared" si="1078"/>
        <v>37.079000000000001</v>
      </c>
      <c r="V6902" t="str">
        <f t="shared" si="1079"/>
        <v>No</v>
      </c>
      <c r="W6902" t="str">
        <f t="shared" si="1080"/>
        <v>6/1/2021</v>
      </c>
      <c r="X6902">
        <f t="shared" si="1081"/>
        <v>1</v>
      </c>
      <c r="Y6902">
        <f t="shared" si="1084"/>
        <v>37.079000000000001</v>
      </c>
      <c r="Z6902" t="str">
        <f t="shared" si="1082"/>
        <v/>
      </c>
    </row>
    <row r="6903" spans="1:26" ht="13" hidden="1" x14ac:dyDescent="0.25">
      <c r="A6903" t="s">
        <v>10060</v>
      </c>
      <c r="B6903" t="s">
        <v>34</v>
      </c>
      <c r="C6903" t="s">
        <v>5</v>
      </c>
      <c r="D6903" s="46">
        <v>0.1</v>
      </c>
      <c r="E6903" s="2">
        <v>44377</v>
      </c>
      <c r="F6903" t="s">
        <v>10057</v>
      </c>
      <c r="G6903" s="16">
        <v>44378</v>
      </c>
      <c r="H6903" s="16">
        <v>44742</v>
      </c>
      <c r="I6903" s="3">
        <v>370.79</v>
      </c>
      <c r="J6903" s="3">
        <v>-40.17</v>
      </c>
      <c r="K6903" s="3">
        <v>330.62</v>
      </c>
      <c r="Q6903" s="29">
        <f t="shared" si="1074"/>
        <v>1</v>
      </c>
      <c r="R6903" s="29">
        <f t="shared" si="1075"/>
        <v>0</v>
      </c>
      <c r="S6903" s="29">
        <f t="shared" si="1076"/>
        <v>0</v>
      </c>
      <c r="T6903" s="30">
        <f t="shared" si="1077"/>
        <v>1</v>
      </c>
      <c r="U6903" s="28">
        <f t="shared" si="1078"/>
        <v>37.079000000000001</v>
      </c>
      <c r="V6903" t="str">
        <f t="shared" si="1079"/>
        <v>No</v>
      </c>
      <c r="W6903" t="str">
        <f t="shared" si="1080"/>
        <v>6/1/2021</v>
      </c>
      <c r="X6903">
        <f t="shared" si="1081"/>
        <v>1</v>
      </c>
      <c r="Y6903">
        <f t="shared" si="1084"/>
        <v>37.079000000000001</v>
      </c>
      <c r="Z6903" t="str">
        <f t="shared" si="1082"/>
        <v/>
      </c>
    </row>
    <row r="6904" spans="1:26" ht="13" hidden="1" x14ac:dyDescent="0.25">
      <c r="A6904" t="s">
        <v>10061</v>
      </c>
      <c r="B6904" t="s">
        <v>34</v>
      </c>
      <c r="C6904" t="s">
        <v>5</v>
      </c>
      <c r="D6904" s="46">
        <v>0.1</v>
      </c>
      <c r="E6904" s="2">
        <v>44377</v>
      </c>
      <c r="F6904" t="s">
        <v>10057</v>
      </c>
      <c r="G6904" s="16">
        <v>44378</v>
      </c>
      <c r="H6904" s="16">
        <v>44742</v>
      </c>
      <c r="I6904" s="3">
        <v>370.79</v>
      </c>
      <c r="J6904" s="3">
        <v>-40.17</v>
      </c>
      <c r="K6904" s="3">
        <v>330.62</v>
      </c>
      <c r="Q6904" s="29">
        <f t="shared" ref="Q6904:Q6967" si="1085">DATEDIF(E6904,H6904,"Y")</f>
        <v>1</v>
      </c>
      <c r="R6904" s="29">
        <f t="shared" ref="R6904:R6967" si="1086">DATEDIF(E6904,H6904,"YM")</f>
        <v>0</v>
      </c>
      <c r="S6904" s="29">
        <f t="shared" ref="S6904:S6967" si="1087">DATEDIF(E6904,H6904,"MD")</f>
        <v>0</v>
      </c>
      <c r="T6904" s="30">
        <f t="shared" ref="T6904:T6967" si="1088">IF(Q6904&gt;=1,1,R6904/12)</f>
        <v>1</v>
      </c>
      <c r="U6904" s="28">
        <f t="shared" ref="U6904:U6967" si="1089">I6904*D6904*T6904</f>
        <v>37.079000000000001</v>
      </c>
      <c r="V6904" t="str">
        <f t="shared" si="1079"/>
        <v>No</v>
      </c>
      <c r="W6904" t="str">
        <f t="shared" si="1080"/>
        <v>6/1/2021</v>
      </c>
      <c r="X6904">
        <f t="shared" si="1081"/>
        <v>1</v>
      </c>
      <c r="Y6904">
        <f t="shared" si="1084"/>
        <v>37.079000000000001</v>
      </c>
      <c r="Z6904" t="str">
        <f t="shared" si="1082"/>
        <v/>
      </c>
    </row>
    <row r="6905" spans="1:26" ht="13" hidden="1" x14ac:dyDescent="0.25">
      <c r="A6905" t="s">
        <v>10062</v>
      </c>
      <c r="B6905" t="s">
        <v>34</v>
      </c>
      <c r="C6905" t="s">
        <v>5</v>
      </c>
      <c r="D6905" s="46">
        <v>0.1</v>
      </c>
      <c r="E6905" s="2">
        <v>44377</v>
      </c>
      <c r="F6905" t="s">
        <v>10057</v>
      </c>
      <c r="G6905" s="16">
        <v>44378</v>
      </c>
      <c r="H6905" s="16">
        <v>44742</v>
      </c>
      <c r="I6905" s="3">
        <v>370.79</v>
      </c>
      <c r="J6905" s="3">
        <v>-40.17</v>
      </c>
      <c r="K6905" s="3">
        <v>330.62</v>
      </c>
      <c r="Q6905" s="29">
        <f t="shared" si="1085"/>
        <v>1</v>
      </c>
      <c r="R6905" s="29">
        <f t="shared" si="1086"/>
        <v>0</v>
      </c>
      <c r="S6905" s="29">
        <f t="shared" si="1087"/>
        <v>0</v>
      </c>
      <c r="T6905" s="30">
        <f t="shared" si="1088"/>
        <v>1</v>
      </c>
      <c r="U6905" s="28">
        <f t="shared" si="1089"/>
        <v>37.079000000000001</v>
      </c>
      <c r="V6905" t="str">
        <f t="shared" si="1079"/>
        <v>No</v>
      </c>
      <c r="W6905" t="str">
        <f t="shared" si="1080"/>
        <v>6/1/2021</v>
      </c>
      <c r="X6905">
        <f t="shared" si="1081"/>
        <v>1</v>
      </c>
      <c r="Y6905">
        <f t="shared" si="1084"/>
        <v>37.079000000000001</v>
      </c>
      <c r="Z6905" t="str">
        <f t="shared" si="1082"/>
        <v/>
      </c>
    </row>
    <row r="6906" spans="1:26" ht="13" hidden="1" x14ac:dyDescent="0.25">
      <c r="A6906" t="s">
        <v>10063</v>
      </c>
      <c r="B6906" t="s">
        <v>34</v>
      </c>
      <c r="C6906" t="s">
        <v>5</v>
      </c>
      <c r="D6906" s="46">
        <v>0.1</v>
      </c>
      <c r="E6906" s="2">
        <v>44377</v>
      </c>
      <c r="F6906" t="s">
        <v>10057</v>
      </c>
      <c r="G6906" s="16">
        <v>44378</v>
      </c>
      <c r="H6906" s="16">
        <v>44742</v>
      </c>
      <c r="I6906" s="3">
        <v>370.79</v>
      </c>
      <c r="J6906" s="3">
        <v>-40.17</v>
      </c>
      <c r="K6906" s="3">
        <v>330.62</v>
      </c>
      <c r="Q6906" s="29">
        <f t="shared" si="1085"/>
        <v>1</v>
      </c>
      <c r="R6906" s="29">
        <f t="shared" si="1086"/>
        <v>0</v>
      </c>
      <c r="S6906" s="29">
        <f t="shared" si="1087"/>
        <v>0</v>
      </c>
      <c r="T6906" s="30">
        <f t="shared" si="1088"/>
        <v>1</v>
      </c>
      <c r="U6906" s="28">
        <f t="shared" si="1089"/>
        <v>37.079000000000001</v>
      </c>
      <c r="V6906" t="str">
        <f t="shared" si="1079"/>
        <v>No</v>
      </c>
      <c r="W6906" t="str">
        <f t="shared" si="1080"/>
        <v>6/1/2021</v>
      </c>
      <c r="X6906">
        <f t="shared" si="1081"/>
        <v>1</v>
      </c>
      <c r="Y6906">
        <f t="shared" si="1084"/>
        <v>37.079000000000001</v>
      </c>
      <c r="Z6906" t="str">
        <f t="shared" si="1082"/>
        <v/>
      </c>
    </row>
    <row r="6907" spans="1:26" ht="13" hidden="1" x14ac:dyDescent="0.25">
      <c r="A6907" t="s">
        <v>10064</v>
      </c>
      <c r="B6907" t="s">
        <v>34</v>
      </c>
      <c r="C6907" t="s">
        <v>5</v>
      </c>
      <c r="D6907" s="46">
        <v>0.1</v>
      </c>
      <c r="E6907" s="2">
        <v>44377</v>
      </c>
      <c r="F6907" t="s">
        <v>10057</v>
      </c>
      <c r="G6907" s="16">
        <v>44378</v>
      </c>
      <c r="H6907" s="16">
        <v>44742</v>
      </c>
      <c r="I6907" s="3">
        <v>370.79</v>
      </c>
      <c r="J6907" s="3">
        <v>-40.17</v>
      </c>
      <c r="K6907" s="3">
        <v>330.62</v>
      </c>
      <c r="Q6907" s="29">
        <f t="shared" si="1085"/>
        <v>1</v>
      </c>
      <c r="R6907" s="29">
        <f t="shared" si="1086"/>
        <v>0</v>
      </c>
      <c r="S6907" s="29">
        <f t="shared" si="1087"/>
        <v>0</v>
      </c>
      <c r="T6907" s="30">
        <f t="shared" si="1088"/>
        <v>1</v>
      </c>
      <c r="U6907" s="28">
        <f t="shared" si="1089"/>
        <v>37.079000000000001</v>
      </c>
      <c r="V6907" t="str">
        <f t="shared" si="1079"/>
        <v>No</v>
      </c>
      <c r="W6907" t="str">
        <f t="shared" si="1080"/>
        <v>6/1/2021</v>
      </c>
      <c r="X6907">
        <f t="shared" si="1081"/>
        <v>1</v>
      </c>
      <c r="Y6907">
        <f t="shared" si="1084"/>
        <v>37.079000000000001</v>
      </c>
      <c r="Z6907" t="str">
        <f t="shared" si="1082"/>
        <v/>
      </c>
    </row>
    <row r="6908" spans="1:26" ht="13" hidden="1" x14ac:dyDescent="0.25">
      <c r="A6908" t="s">
        <v>10065</v>
      </c>
      <c r="B6908" t="s">
        <v>34</v>
      </c>
      <c r="C6908" t="s">
        <v>5</v>
      </c>
      <c r="D6908" s="46">
        <v>0.1</v>
      </c>
      <c r="E6908" s="2">
        <v>44377</v>
      </c>
      <c r="F6908" t="s">
        <v>10057</v>
      </c>
      <c r="G6908" s="16">
        <v>44378</v>
      </c>
      <c r="H6908" s="16">
        <v>44742</v>
      </c>
      <c r="I6908" s="3">
        <v>370.79</v>
      </c>
      <c r="J6908" s="3">
        <v>-40.17</v>
      </c>
      <c r="K6908" s="3">
        <v>330.62</v>
      </c>
      <c r="Q6908" s="29">
        <f t="shared" si="1085"/>
        <v>1</v>
      </c>
      <c r="R6908" s="29">
        <f t="shared" si="1086"/>
        <v>0</v>
      </c>
      <c r="S6908" s="29">
        <f t="shared" si="1087"/>
        <v>0</v>
      </c>
      <c r="T6908" s="30">
        <f t="shared" si="1088"/>
        <v>1</v>
      </c>
      <c r="U6908" s="28">
        <f t="shared" si="1089"/>
        <v>37.079000000000001</v>
      </c>
      <c r="V6908" t="str">
        <f t="shared" si="1079"/>
        <v>No</v>
      </c>
      <c r="W6908" t="str">
        <f t="shared" si="1080"/>
        <v>6/1/2021</v>
      </c>
      <c r="X6908">
        <f t="shared" si="1081"/>
        <v>1</v>
      </c>
      <c r="Y6908">
        <f t="shared" si="1084"/>
        <v>37.079000000000001</v>
      </c>
      <c r="Z6908" t="str">
        <f t="shared" si="1082"/>
        <v/>
      </c>
    </row>
    <row r="6909" spans="1:26" ht="13" hidden="1" x14ac:dyDescent="0.25">
      <c r="A6909" t="s">
        <v>10066</v>
      </c>
      <c r="B6909" t="s">
        <v>34</v>
      </c>
      <c r="C6909" t="s">
        <v>5</v>
      </c>
      <c r="D6909" s="46">
        <v>0.1</v>
      </c>
      <c r="E6909" s="2">
        <v>44377</v>
      </c>
      <c r="F6909" t="s">
        <v>10057</v>
      </c>
      <c r="G6909" s="16">
        <v>44378</v>
      </c>
      <c r="H6909" s="16">
        <v>44742</v>
      </c>
      <c r="I6909" s="3">
        <v>370.79</v>
      </c>
      <c r="J6909" s="3">
        <v>-40.17</v>
      </c>
      <c r="K6909" s="3">
        <v>330.62</v>
      </c>
      <c r="Q6909" s="29">
        <f t="shared" si="1085"/>
        <v>1</v>
      </c>
      <c r="R6909" s="29">
        <f t="shared" si="1086"/>
        <v>0</v>
      </c>
      <c r="S6909" s="29">
        <f t="shared" si="1087"/>
        <v>0</v>
      </c>
      <c r="T6909" s="30">
        <f t="shared" si="1088"/>
        <v>1</v>
      </c>
      <c r="U6909" s="28">
        <f t="shared" si="1089"/>
        <v>37.079000000000001</v>
      </c>
      <c r="V6909" t="str">
        <f t="shared" si="1079"/>
        <v>No</v>
      </c>
      <c r="W6909" t="str">
        <f t="shared" si="1080"/>
        <v>6/1/2021</v>
      </c>
      <c r="X6909">
        <f t="shared" si="1081"/>
        <v>1</v>
      </c>
      <c r="Y6909">
        <f t="shared" si="1084"/>
        <v>37.079000000000001</v>
      </c>
      <c r="Z6909" t="str">
        <f t="shared" si="1082"/>
        <v/>
      </c>
    </row>
    <row r="6910" spans="1:26" ht="13" hidden="1" x14ac:dyDescent="0.25">
      <c r="A6910" t="s">
        <v>10067</v>
      </c>
      <c r="B6910" t="s">
        <v>34</v>
      </c>
      <c r="C6910" t="s">
        <v>5</v>
      </c>
      <c r="D6910" s="46">
        <v>0.1</v>
      </c>
      <c r="E6910" s="2">
        <v>44377</v>
      </c>
      <c r="F6910" t="s">
        <v>10068</v>
      </c>
      <c r="G6910" s="16">
        <v>44378</v>
      </c>
      <c r="H6910" s="16">
        <v>44742</v>
      </c>
      <c r="I6910" s="3">
        <v>226.01</v>
      </c>
      <c r="J6910" s="3">
        <v>-24.48</v>
      </c>
      <c r="K6910" s="3">
        <v>201.53</v>
      </c>
      <c r="Q6910" s="29">
        <f t="shared" si="1085"/>
        <v>1</v>
      </c>
      <c r="R6910" s="29">
        <f t="shared" si="1086"/>
        <v>0</v>
      </c>
      <c r="S6910" s="29">
        <f t="shared" si="1087"/>
        <v>0</v>
      </c>
      <c r="T6910" s="30">
        <f t="shared" si="1088"/>
        <v>1</v>
      </c>
      <c r="U6910" s="28">
        <f t="shared" si="1089"/>
        <v>22.600999999999999</v>
      </c>
      <c r="V6910" t="str">
        <f t="shared" si="1079"/>
        <v>No</v>
      </c>
      <c r="W6910" t="str">
        <f t="shared" si="1080"/>
        <v>6/1/2021</v>
      </c>
      <c r="X6910">
        <f t="shared" si="1081"/>
        <v>1</v>
      </c>
      <c r="Y6910">
        <f t="shared" si="1084"/>
        <v>22.600999999999999</v>
      </c>
      <c r="Z6910" t="str">
        <f t="shared" si="1082"/>
        <v/>
      </c>
    </row>
    <row r="6911" spans="1:26" ht="13" hidden="1" x14ac:dyDescent="0.25">
      <c r="A6911" t="s">
        <v>10069</v>
      </c>
      <c r="B6911" t="s">
        <v>34</v>
      </c>
      <c r="C6911" t="s">
        <v>5</v>
      </c>
      <c r="D6911" s="46">
        <v>0.1</v>
      </c>
      <c r="E6911" s="2">
        <v>44377</v>
      </c>
      <c r="F6911" t="s">
        <v>10068</v>
      </c>
      <c r="G6911" s="16">
        <v>44378</v>
      </c>
      <c r="H6911" s="16">
        <v>44742</v>
      </c>
      <c r="I6911" s="3">
        <v>226.01</v>
      </c>
      <c r="J6911" s="3">
        <v>-24.48</v>
      </c>
      <c r="K6911" s="3">
        <v>201.53</v>
      </c>
      <c r="Q6911" s="29">
        <f t="shared" si="1085"/>
        <v>1</v>
      </c>
      <c r="R6911" s="29">
        <f t="shared" si="1086"/>
        <v>0</v>
      </c>
      <c r="S6911" s="29">
        <f t="shared" si="1087"/>
        <v>0</v>
      </c>
      <c r="T6911" s="30">
        <f t="shared" si="1088"/>
        <v>1</v>
      </c>
      <c r="U6911" s="28">
        <f t="shared" si="1089"/>
        <v>22.600999999999999</v>
      </c>
      <c r="V6911" t="str">
        <f t="shared" si="1079"/>
        <v>No</v>
      </c>
      <c r="W6911" t="str">
        <f t="shared" si="1080"/>
        <v>6/1/2021</v>
      </c>
      <c r="X6911">
        <f t="shared" si="1081"/>
        <v>1</v>
      </c>
      <c r="Y6911">
        <f t="shared" si="1084"/>
        <v>22.600999999999999</v>
      </c>
      <c r="Z6911" t="str">
        <f t="shared" si="1082"/>
        <v/>
      </c>
    </row>
    <row r="6912" spans="1:26" ht="13" hidden="1" x14ac:dyDescent="0.25">
      <c r="A6912" t="s">
        <v>10070</v>
      </c>
      <c r="B6912" t="s">
        <v>34</v>
      </c>
      <c r="C6912" t="s">
        <v>5</v>
      </c>
      <c r="D6912" s="46">
        <v>0.1</v>
      </c>
      <c r="E6912" s="2">
        <v>44377</v>
      </c>
      <c r="F6912" t="s">
        <v>10068</v>
      </c>
      <c r="G6912" s="16">
        <v>44378</v>
      </c>
      <c r="H6912" s="16">
        <v>44742</v>
      </c>
      <c r="I6912" s="3">
        <v>226.01</v>
      </c>
      <c r="J6912" s="3">
        <v>-24.48</v>
      </c>
      <c r="K6912" s="3">
        <v>201.53</v>
      </c>
      <c r="Q6912" s="29">
        <f t="shared" si="1085"/>
        <v>1</v>
      </c>
      <c r="R6912" s="29">
        <f t="shared" si="1086"/>
        <v>0</v>
      </c>
      <c r="S6912" s="29">
        <f t="shared" si="1087"/>
        <v>0</v>
      </c>
      <c r="T6912" s="30">
        <f t="shared" si="1088"/>
        <v>1</v>
      </c>
      <c r="U6912" s="28">
        <f t="shared" si="1089"/>
        <v>22.600999999999999</v>
      </c>
      <c r="V6912" t="str">
        <f t="shared" si="1079"/>
        <v>No</v>
      </c>
      <c r="W6912" t="str">
        <f t="shared" si="1080"/>
        <v>6/1/2021</v>
      </c>
      <c r="X6912">
        <f t="shared" si="1081"/>
        <v>1</v>
      </c>
      <c r="Y6912">
        <f t="shared" si="1084"/>
        <v>22.600999999999999</v>
      </c>
      <c r="Z6912" t="str">
        <f t="shared" si="1082"/>
        <v/>
      </c>
    </row>
    <row r="6913" spans="1:26" ht="13" hidden="1" x14ac:dyDescent="0.25">
      <c r="A6913" t="s">
        <v>10071</v>
      </c>
      <c r="B6913" t="s">
        <v>34</v>
      </c>
      <c r="C6913" t="s">
        <v>5</v>
      </c>
      <c r="D6913" s="46">
        <v>0.1</v>
      </c>
      <c r="E6913" s="2">
        <v>44377</v>
      </c>
      <c r="F6913" t="s">
        <v>10068</v>
      </c>
      <c r="G6913" s="16">
        <v>44378</v>
      </c>
      <c r="H6913" s="16">
        <v>44742</v>
      </c>
      <c r="I6913" s="3">
        <v>226.01</v>
      </c>
      <c r="J6913" s="3">
        <v>-24.48</v>
      </c>
      <c r="K6913" s="3">
        <v>201.53</v>
      </c>
      <c r="Q6913" s="29">
        <f t="shared" si="1085"/>
        <v>1</v>
      </c>
      <c r="R6913" s="29">
        <f t="shared" si="1086"/>
        <v>0</v>
      </c>
      <c r="S6913" s="29">
        <f t="shared" si="1087"/>
        <v>0</v>
      </c>
      <c r="T6913" s="30">
        <f t="shared" si="1088"/>
        <v>1</v>
      </c>
      <c r="U6913" s="28">
        <f t="shared" si="1089"/>
        <v>22.600999999999999</v>
      </c>
      <c r="V6913" t="str">
        <f t="shared" si="1079"/>
        <v>No</v>
      </c>
      <c r="W6913" t="str">
        <f t="shared" si="1080"/>
        <v>6/1/2021</v>
      </c>
      <c r="X6913">
        <f t="shared" si="1081"/>
        <v>1</v>
      </c>
      <c r="Y6913">
        <f t="shared" si="1084"/>
        <v>22.600999999999999</v>
      </c>
      <c r="Z6913" t="str">
        <f t="shared" si="1082"/>
        <v/>
      </c>
    </row>
    <row r="6914" spans="1:26" ht="13" hidden="1" x14ac:dyDescent="0.25">
      <c r="A6914" t="s">
        <v>10072</v>
      </c>
      <c r="B6914" t="s">
        <v>34</v>
      </c>
      <c r="C6914" t="s">
        <v>5</v>
      </c>
      <c r="D6914" s="46">
        <v>0.1</v>
      </c>
      <c r="E6914" s="2">
        <v>44377</v>
      </c>
      <c r="F6914" t="s">
        <v>10068</v>
      </c>
      <c r="G6914" s="16">
        <v>44378</v>
      </c>
      <c r="H6914" s="16">
        <v>44742</v>
      </c>
      <c r="I6914" s="3">
        <v>226.01</v>
      </c>
      <c r="J6914" s="3">
        <v>-24.48</v>
      </c>
      <c r="K6914" s="3">
        <v>201.53</v>
      </c>
      <c r="Q6914" s="29">
        <f t="shared" si="1085"/>
        <v>1</v>
      </c>
      <c r="R6914" s="29">
        <f t="shared" si="1086"/>
        <v>0</v>
      </c>
      <c r="S6914" s="29">
        <f t="shared" si="1087"/>
        <v>0</v>
      </c>
      <c r="T6914" s="30">
        <f t="shared" si="1088"/>
        <v>1</v>
      </c>
      <c r="U6914" s="28">
        <f t="shared" si="1089"/>
        <v>22.600999999999999</v>
      </c>
      <c r="V6914" t="str">
        <f t="shared" si="1079"/>
        <v>No</v>
      </c>
      <c r="W6914" t="str">
        <f t="shared" si="1080"/>
        <v>6/1/2021</v>
      </c>
      <c r="X6914">
        <f t="shared" si="1081"/>
        <v>1</v>
      </c>
      <c r="Y6914">
        <f t="shared" si="1084"/>
        <v>22.600999999999999</v>
      </c>
      <c r="Z6914" t="str">
        <f t="shared" si="1082"/>
        <v/>
      </c>
    </row>
    <row r="6915" spans="1:26" ht="13" hidden="1" x14ac:dyDescent="0.25">
      <c r="A6915" t="s">
        <v>10073</v>
      </c>
      <c r="B6915" t="s">
        <v>34</v>
      </c>
      <c r="C6915" t="s">
        <v>5</v>
      </c>
      <c r="D6915" s="46">
        <v>0.1</v>
      </c>
      <c r="E6915" s="2">
        <v>44377</v>
      </c>
      <c r="F6915" t="s">
        <v>10068</v>
      </c>
      <c r="G6915" s="16">
        <v>44378</v>
      </c>
      <c r="H6915" s="16">
        <v>44742</v>
      </c>
      <c r="I6915" s="3">
        <v>226.01</v>
      </c>
      <c r="J6915" s="3">
        <v>-24.48</v>
      </c>
      <c r="K6915" s="3">
        <v>201.53</v>
      </c>
      <c r="Q6915" s="29">
        <f t="shared" si="1085"/>
        <v>1</v>
      </c>
      <c r="R6915" s="29">
        <f t="shared" si="1086"/>
        <v>0</v>
      </c>
      <c r="S6915" s="29">
        <f t="shared" si="1087"/>
        <v>0</v>
      </c>
      <c r="T6915" s="30">
        <f t="shared" si="1088"/>
        <v>1</v>
      </c>
      <c r="U6915" s="28">
        <f t="shared" si="1089"/>
        <v>22.600999999999999</v>
      </c>
      <c r="V6915" t="str">
        <f t="shared" si="1079"/>
        <v>No</v>
      </c>
      <c r="W6915" t="str">
        <f t="shared" si="1080"/>
        <v>6/1/2021</v>
      </c>
      <c r="X6915">
        <f t="shared" si="1081"/>
        <v>1</v>
      </c>
      <c r="Y6915">
        <f t="shared" si="1084"/>
        <v>22.600999999999999</v>
      </c>
      <c r="Z6915" t="str">
        <f t="shared" si="1082"/>
        <v/>
      </c>
    </row>
    <row r="6916" spans="1:26" ht="13" hidden="1" x14ac:dyDescent="0.25">
      <c r="A6916" t="s">
        <v>10074</v>
      </c>
      <c r="B6916" t="s">
        <v>34</v>
      </c>
      <c r="C6916" t="s">
        <v>5</v>
      </c>
      <c r="D6916" s="46">
        <v>0.1</v>
      </c>
      <c r="E6916" s="2">
        <v>44377</v>
      </c>
      <c r="F6916" t="s">
        <v>10068</v>
      </c>
      <c r="G6916" s="16">
        <v>44378</v>
      </c>
      <c r="H6916" s="16">
        <v>44742</v>
      </c>
      <c r="I6916" s="3">
        <v>226.01</v>
      </c>
      <c r="J6916" s="3">
        <v>-24.48</v>
      </c>
      <c r="K6916" s="3">
        <v>201.53</v>
      </c>
      <c r="Q6916" s="29">
        <f t="shared" si="1085"/>
        <v>1</v>
      </c>
      <c r="R6916" s="29">
        <f t="shared" si="1086"/>
        <v>0</v>
      </c>
      <c r="S6916" s="29">
        <f t="shared" si="1087"/>
        <v>0</v>
      </c>
      <c r="T6916" s="30">
        <f t="shared" si="1088"/>
        <v>1</v>
      </c>
      <c r="U6916" s="28">
        <f t="shared" si="1089"/>
        <v>22.600999999999999</v>
      </c>
      <c r="V6916" t="str">
        <f t="shared" si="1079"/>
        <v>No</v>
      </c>
      <c r="W6916" t="str">
        <f t="shared" si="1080"/>
        <v>6/1/2021</v>
      </c>
      <c r="X6916">
        <f t="shared" si="1081"/>
        <v>1</v>
      </c>
      <c r="Y6916">
        <f t="shared" si="1084"/>
        <v>22.600999999999999</v>
      </c>
      <c r="Z6916" t="str">
        <f t="shared" si="1082"/>
        <v/>
      </c>
    </row>
    <row r="6917" spans="1:26" ht="13" hidden="1" x14ac:dyDescent="0.25">
      <c r="A6917" t="s">
        <v>10075</v>
      </c>
      <c r="B6917" t="s">
        <v>34</v>
      </c>
      <c r="C6917" t="s">
        <v>5</v>
      </c>
      <c r="D6917" s="46">
        <v>0.1</v>
      </c>
      <c r="E6917" s="2">
        <v>44377</v>
      </c>
      <c r="F6917" t="s">
        <v>10068</v>
      </c>
      <c r="G6917" s="16">
        <v>44378</v>
      </c>
      <c r="H6917" s="16">
        <v>44742</v>
      </c>
      <c r="I6917" s="3">
        <v>226.01</v>
      </c>
      <c r="J6917" s="3">
        <v>-24.48</v>
      </c>
      <c r="K6917" s="3">
        <v>201.53</v>
      </c>
      <c r="Q6917" s="29">
        <f t="shared" si="1085"/>
        <v>1</v>
      </c>
      <c r="R6917" s="29">
        <f t="shared" si="1086"/>
        <v>0</v>
      </c>
      <c r="S6917" s="29">
        <f t="shared" si="1087"/>
        <v>0</v>
      </c>
      <c r="T6917" s="30">
        <f t="shared" si="1088"/>
        <v>1</v>
      </c>
      <c r="U6917" s="28">
        <f t="shared" si="1089"/>
        <v>22.600999999999999</v>
      </c>
      <c r="V6917" t="str">
        <f t="shared" si="1079"/>
        <v>No</v>
      </c>
      <c r="W6917" t="str">
        <f t="shared" si="1080"/>
        <v>6/1/2021</v>
      </c>
      <c r="X6917">
        <f t="shared" si="1081"/>
        <v>1</v>
      </c>
      <c r="Y6917">
        <f t="shared" si="1084"/>
        <v>22.600999999999999</v>
      </c>
      <c r="Z6917" t="str">
        <f t="shared" si="1082"/>
        <v/>
      </c>
    </row>
    <row r="6918" spans="1:26" ht="13" hidden="1" x14ac:dyDescent="0.25">
      <c r="A6918" t="s">
        <v>10076</v>
      </c>
      <c r="B6918" t="s">
        <v>34</v>
      </c>
      <c r="C6918" t="s">
        <v>5</v>
      </c>
      <c r="D6918" s="46">
        <v>0.1</v>
      </c>
      <c r="E6918" s="2">
        <v>44377</v>
      </c>
      <c r="F6918" t="s">
        <v>10068</v>
      </c>
      <c r="G6918" s="16">
        <v>44378</v>
      </c>
      <c r="H6918" s="16">
        <v>44742</v>
      </c>
      <c r="I6918" s="3">
        <v>226.01</v>
      </c>
      <c r="J6918" s="3">
        <v>-24.48</v>
      </c>
      <c r="K6918" s="3">
        <v>201.53</v>
      </c>
      <c r="Q6918" s="29">
        <f t="shared" si="1085"/>
        <v>1</v>
      </c>
      <c r="R6918" s="29">
        <f t="shared" si="1086"/>
        <v>0</v>
      </c>
      <c r="S6918" s="29">
        <f t="shared" si="1087"/>
        <v>0</v>
      </c>
      <c r="T6918" s="30">
        <f t="shared" si="1088"/>
        <v>1</v>
      </c>
      <c r="U6918" s="28">
        <f t="shared" si="1089"/>
        <v>22.600999999999999</v>
      </c>
      <c r="V6918" t="str">
        <f t="shared" si="1079"/>
        <v>No</v>
      </c>
      <c r="W6918" t="str">
        <f t="shared" si="1080"/>
        <v>6/1/2021</v>
      </c>
      <c r="X6918">
        <f t="shared" si="1081"/>
        <v>1</v>
      </c>
      <c r="Y6918">
        <f t="shared" si="1084"/>
        <v>22.600999999999999</v>
      </c>
      <c r="Z6918" t="str">
        <f t="shared" si="1082"/>
        <v/>
      </c>
    </row>
    <row r="6919" spans="1:26" ht="13" hidden="1" x14ac:dyDescent="0.25">
      <c r="A6919" t="s">
        <v>10077</v>
      </c>
      <c r="B6919" t="s">
        <v>34</v>
      </c>
      <c r="C6919" t="s">
        <v>5</v>
      </c>
      <c r="D6919" s="46">
        <v>0.1</v>
      </c>
      <c r="E6919" s="2">
        <v>44377</v>
      </c>
      <c r="F6919" t="s">
        <v>10068</v>
      </c>
      <c r="G6919" s="16">
        <v>44378</v>
      </c>
      <c r="H6919" s="16">
        <v>44742</v>
      </c>
      <c r="I6919" s="3">
        <v>226.01</v>
      </c>
      <c r="J6919" s="3">
        <v>-24.48</v>
      </c>
      <c r="K6919" s="3">
        <v>201.53</v>
      </c>
      <c r="Q6919" s="29">
        <f t="shared" si="1085"/>
        <v>1</v>
      </c>
      <c r="R6919" s="29">
        <f t="shared" si="1086"/>
        <v>0</v>
      </c>
      <c r="S6919" s="29">
        <f t="shared" si="1087"/>
        <v>0</v>
      </c>
      <c r="T6919" s="30">
        <f t="shared" si="1088"/>
        <v>1</v>
      </c>
      <c r="U6919" s="28">
        <f t="shared" si="1089"/>
        <v>22.600999999999999</v>
      </c>
      <c r="V6919" t="str">
        <f t="shared" si="1079"/>
        <v>No</v>
      </c>
      <c r="W6919" t="str">
        <f t="shared" si="1080"/>
        <v>6/1/2021</v>
      </c>
      <c r="X6919">
        <f t="shared" si="1081"/>
        <v>1</v>
      </c>
      <c r="Y6919">
        <f t="shared" si="1084"/>
        <v>22.600999999999999</v>
      </c>
      <c r="Z6919" t="str">
        <f t="shared" si="1082"/>
        <v/>
      </c>
    </row>
    <row r="6920" spans="1:26" ht="13" hidden="1" x14ac:dyDescent="0.25">
      <c r="A6920" t="s">
        <v>10078</v>
      </c>
      <c r="B6920" t="s">
        <v>34</v>
      </c>
      <c r="C6920" t="s">
        <v>5</v>
      </c>
      <c r="D6920" s="46">
        <v>0.1</v>
      </c>
      <c r="E6920" s="2">
        <v>44377</v>
      </c>
      <c r="F6920" t="s">
        <v>10068</v>
      </c>
      <c r="G6920" s="16">
        <v>44378</v>
      </c>
      <c r="H6920" s="16">
        <v>44742</v>
      </c>
      <c r="I6920" s="3">
        <v>226.01</v>
      </c>
      <c r="J6920" s="3">
        <v>-24.48</v>
      </c>
      <c r="K6920" s="3">
        <v>201.53</v>
      </c>
      <c r="Q6920" s="29">
        <f t="shared" si="1085"/>
        <v>1</v>
      </c>
      <c r="R6920" s="29">
        <f t="shared" si="1086"/>
        <v>0</v>
      </c>
      <c r="S6920" s="29">
        <f t="shared" si="1087"/>
        <v>0</v>
      </c>
      <c r="T6920" s="30">
        <f t="shared" si="1088"/>
        <v>1</v>
      </c>
      <c r="U6920" s="28">
        <f t="shared" si="1089"/>
        <v>22.600999999999999</v>
      </c>
      <c r="V6920" t="str">
        <f t="shared" si="1079"/>
        <v>No</v>
      </c>
      <c r="W6920" t="str">
        <f t="shared" si="1080"/>
        <v>6/1/2021</v>
      </c>
      <c r="X6920">
        <f t="shared" si="1081"/>
        <v>1</v>
      </c>
      <c r="Y6920">
        <f t="shared" si="1084"/>
        <v>22.600999999999999</v>
      </c>
      <c r="Z6920" t="str">
        <f t="shared" si="1082"/>
        <v/>
      </c>
    </row>
    <row r="6921" spans="1:26" ht="13" hidden="1" x14ac:dyDescent="0.25">
      <c r="A6921" t="s">
        <v>10079</v>
      </c>
      <c r="B6921" t="s">
        <v>34</v>
      </c>
      <c r="C6921" t="s">
        <v>5</v>
      </c>
      <c r="D6921" s="46">
        <v>0.1</v>
      </c>
      <c r="E6921" s="2">
        <v>44377</v>
      </c>
      <c r="F6921" t="s">
        <v>10068</v>
      </c>
      <c r="G6921" s="16">
        <v>44378</v>
      </c>
      <c r="H6921" s="16">
        <v>44742</v>
      </c>
      <c r="I6921" s="3">
        <v>226.01</v>
      </c>
      <c r="J6921" s="3">
        <v>-24.48</v>
      </c>
      <c r="K6921" s="3">
        <v>201.53</v>
      </c>
      <c r="Q6921" s="29">
        <f t="shared" si="1085"/>
        <v>1</v>
      </c>
      <c r="R6921" s="29">
        <f t="shared" si="1086"/>
        <v>0</v>
      </c>
      <c r="S6921" s="29">
        <f t="shared" si="1087"/>
        <v>0</v>
      </c>
      <c r="T6921" s="30">
        <f t="shared" si="1088"/>
        <v>1</v>
      </c>
      <c r="U6921" s="28">
        <f t="shared" si="1089"/>
        <v>22.600999999999999</v>
      </c>
      <c r="V6921" t="str">
        <f t="shared" si="1079"/>
        <v>No</v>
      </c>
      <c r="W6921" t="str">
        <f t="shared" si="1080"/>
        <v>6/1/2021</v>
      </c>
      <c r="X6921">
        <f t="shared" si="1081"/>
        <v>1</v>
      </c>
      <c r="Y6921">
        <f t="shared" si="1084"/>
        <v>22.600999999999999</v>
      </c>
      <c r="Z6921" t="str">
        <f t="shared" si="1082"/>
        <v/>
      </c>
    </row>
    <row r="6922" spans="1:26" ht="13" hidden="1" x14ac:dyDescent="0.25">
      <c r="A6922" t="s">
        <v>10080</v>
      </c>
      <c r="B6922" t="s">
        <v>34</v>
      </c>
      <c r="C6922" t="s">
        <v>5</v>
      </c>
      <c r="D6922" s="46">
        <v>0.1</v>
      </c>
      <c r="E6922" s="2">
        <v>44377</v>
      </c>
      <c r="F6922" t="s">
        <v>10068</v>
      </c>
      <c r="G6922" s="16">
        <v>44378</v>
      </c>
      <c r="H6922" s="16">
        <v>44742</v>
      </c>
      <c r="I6922" s="3">
        <v>226.01</v>
      </c>
      <c r="J6922" s="3">
        <v>-24.48</v>
      </c>
      <c r="K6922" s="3">
        <v>201.53</v>
      </c>
      <c r="Q6922" s="29">
        <f t="shared" si="1085"/>
        <v>1</v>
      </c>
      <c r="R6922" s="29">
        <f t="shared" si="1086"/>
        <v>0</v>
      </c>
      <c r="S6922" s="29">
        <f t="shared" si="1087"/>
        <v>0</v>
      </c>
      <c r="T6922" s="30">
        <f t="shared" si="1088"/>
        <v>1</v>
      </c>
      <c r="U6922" s="28">
        <f t="shared" si="1089"/>
        <v>22.600999999999999</v>
      </c>
      <c r="V6922" t="str">
        <f t="shared" si="1079"/>
        <v>No</v>
      </c>
      <c r="W6922" t="str">
        <f t="shared" si="1080"/>
        <v>6/1/2021</v>
      </c>
      <c r="X6922">
        <f t="shared" si="1081"/>
        <v>1</v>
      </c>
      <c r="Y6922">
        <f t="shared" si="1084"/>
        <v>22.600999999999999</v>
      </c>
      <c r="Z6922" t="str">
        <f t="shared" si="1082"/>
        <v/>
      </c>
    </row>
    <row r="6923" spans="1:26" ht="13" hidden="1" x14ac:dyDescent="0.25">
      <c r="A6923" t="s">
        <v>10081</v>
      </c>
      <c r="B6923" t="s">
        <v>34</v>
      </c>
      <c r="C6923" t="s">
        <v>5</v>
      </c>
      <c r="D6923" s="46">
        <v>0.1</v>
      </c>
      <c r="E6923" s="2">
        <v>44377</v>
      </c>
      <c r="F6923" t="s">
        <v>10068</v>
      </c>
      <c r="G6923" s="16">
        <v>44378</v>
      </c>
      <c r="H6923" s="16">
        <v>44742</v>
      </c>
      <c r="I6923" s="3">
        <v>226.01</v>
      </c>
      <c r="J6923" s="3">
        <v>-24.48</v>
      </c>
      <c r="K6923" s="3">
        <v>201.53</v>
      </c>
      <c r="Q6923" s="29">
        <f t="shared" si="1085"/>
        <v>1</v>
      </c>
      <c r="R6923" s="29">
        <f t="shared" si="1086"/>
        <v>0</v>
      </c>
      <c r="S6923" s="29">
        <f t="shared" si="1087"/>
        <v>0</v>
      </c>
      <c r="T6923" s="30">
        <f t="shared" si="1088"/>
        <v>1</v>
      </c>
      <c r="U6923" s="28">
        <f t="shared" si="1089"/>
        <v>22.600999999999999</v>
      </c>
      <c r="V6923" t="str">
        <f t="shared" si="1079"/>
        <v>No</v>
      </c>
      <c r="W6923" t="str">
        <f t="shared" si="1080"/>
        <v>6/1/2021</v>
      </c>
      <c r="X6923">
        <f t="shared" si="1081"/>
        <v>1</v>
      </c>
      <c r="Y6923">
        <f t="shared" si="1084"/>
        <v>22.600999999999999</v>
      </c>
      <c r="Z6923" t="str">
        <f t="shared" si="1082"/>
        <v/>
      </c>
    </row>
    <row r="6924" spans="1:26" ht="13" hidden="1" x14ac:dyDescent="0.25">
      <c r="A6924" t="s">
        <v>10082</v>
      </c>
      <c r="B6924" t="s">
        <v>34</v>
      </c>
      <c r="C6924" t="s">
        <v>5</v>
      </c>
      <c r="D6924" s="46">
        <v>0.1</v>
      </c>
      <c r="E6924" s="2">
        <v>44377</v>
      </c>
      <c r="F6924" t="s">
        <v>10068</v>
      </c>
      <c r="G6924" s="16">
        <v>44378</v>
      </c>
      <c r="H6924" s="16">
        <v>44742</v>
      </c>
      <c r="I6924" s="3">
        <v>226.01</v>
      </c>
      <c r="J6924" s="3">
        <v>-24.48</v>
      </c>
      <c r="K6924" s="3">
        <v>201.53</v>
      </c>
      <c r="Q6924" s="29">
        <f t="shared" si="1085"/>
        <v>1</v>
      </c>
      <c r="R6924" s="29">
        <f t="shared" si="1086"/>
        <v>0</v>
      </c>
      <c r="S6924" s="29">
        <f t="shared" si="1087"/>
        <v>0</v>
      </c>
      <c r="T6924" s="30">
        <f t="shared" si="1088"/>
        <v>1</v>
      </c>
      <c r="U6924" s="28">
        <f t="shared" si="1089"/>
        <v>22.600999999999999</v>
      </c>
      <c r="V6924" t="str">
        <f t="shared" ref="V6924:V6987" si="1090">IF(AND(E6924&gt;=G6924,E6924&lt;=H6924),"Yes","No")</f>
        <v>No</v>
      </c>
      <c r="W6924" t="str">
        <f t="shared" ref="W6924:W6987" si="1091">MONTH(E6924)&amp;"/"&amp;1&amp;"/"&amp;YEAR(E6924)</f>
        <v>6/1/2021</v>
      </c>
      <c r="X6924">
        <f t="shared" ref="X6924:X6987" si="1092">IF(V6924="Yes",(DATEDIF(W6924,H6924+1,"M")/12),1)</f>
        <v>1</v>
      </c>
      <c r="Y6924">
        <f t="shared" ref="Y6924:Y6959" si="1093">I6924*D6924*X6924</f>
        <v>22.600999999999999</v>
      </c>
      <c r="Z6924" t="str">
        <f t="shared" ref="Z6924:Z6987" si="1094">IF(V6924="Yes",Y6924+J6924,"")</f>
        <v/>
      </c>
    </row>
    <row r="6925" spans="1:26" ht="13" hidden="1" x14ac:dyDescent="0.25">
      <c r="A6925" t="s">
        <v>10083</v>
      </c>
      <c r="B6925" t="s">
        <v>34</v>
      </c>
      <c r="C6925" t="s">
        <v>5</v>
      </c>
      <c r="D6925" s="46">
        <v>0.1</v>
      </c>
      <c r="E6925" s="2">
        <v>44377</v>
      </c>
      <c r="F6925" t="s">
        <v>10068</v>
      </c>
      <c r="G6925" s="16">
        <v>44378</v>
      </c>
      <c r="H6925" s="16">
        <v>44742</v>
      </c>
      <c r="I6925" s="3">
        <v>226.01</v>
      </c>
      <c r="J6925" s="3">
        <v>-24.48</v>
      </c>
      <c r="K6925" s="3">
        <v>201.53</v>
      </c>
      <c r="Q6925" s="29">
        <f t="shared" si="1085"/>
        <v>1</v>
      </c>
      <c r="R6925" s="29">
        <f t="shared" si="1086"/>
        <v>0</v>
      </c>
      <c r="S6925" s="29">
        <f t="shared" si="1087"/>
        <v>0</v>
      </c>
      <c r="T6925" s="30">
        <f t="shared" si="1088"/>
        <v>1</v>
      </c>
      <c r="U6925" s="28">
        <f t="shared" si="1089"/>
        <v>22.600999999999999</v>
      </c>
      <c r="V6925" t="str">
        <f t="shared" si="1090"/>
        <v>No</v>
      </c>
      <c r="W6925" t="str">
        <f t="shared" si="1091"/>
        <v>6/1/2021</v>
      </c>
      <c r="X6925">
        <f t="shared" si="1092"/>
        <v>1</v>
      </c>
      <c r="Y6925">
        <f t="shared" si="1093"/>
        <v>22.600999999999999</v>
      </c>
      <c r="Z6925" t="str">
        <f t="shared" si="1094"/>
        <v/>
      </c>
    </row>
    <row r="6926" spans="1:26" ht="13" hidden="1" x14ac:dyDescent="0.25">
      <c r="A6926" t="s">
        <v>10084</v>
      </c>
      <c r="B6926" t="s">
        <v>34</v>
      </c>
      <c r="C6926" t="s">
        <v>5</v>
      </c>
      <c r="D6926" s="46">
        <v>0.1</v>
      </c>
      <c r="E6926" s="2">
        <v>44377</v>
      </c>
      <c r="F6926" t="s">
        <v>10068</v>
      </c>
      <c r="G6926" s="16">
        <v>44378</v>
      </c>
      <c r="H6926" s="16">
        <v>44742</v>
      </c>
      <c r="I6926" s="3">
        <v>226.01</v>
      </c>
      <c r="J6926" s="3">
        <v>-24.48</v>
      </c>
      <c r="K6926" s="3">
        <v>201.53</v>
      </c>
      <c r="Q6926" s="29">
        <f t="shared" si="1085"/>
        <v>1</v>
      </c>
      <c r="R6926" s="29">
        <f t="shared" si="1086"/>
        <v>0</v>
      </c>
      <c r="S6926" s="29">
        <f t="shared" si="1087"/>
        <v>0</v>
      </c>
      <c r="T6926" s="30">
        <f t="shared" si="1088"/>
        <v>1</v>
      </c>
      <c r="U6926" s="28">
        <f t="shared" si="1089"/>
        <v>22.600999999999999</v>
      </c>
      <c r="V6926" t="str">
        <f t="shared" si="1090"/>
        <v>No</v>
      </c>
      <c r="W6926" t="str">
        <f t="shared" si="1091"/>
        <v>6/1/2021</v>
      </c>
      <c r="X6926">
        <f t="shared" si="1092"/>
        <v>1</v>
      </c>
      <c r="Y6926">
        <f t="shared" si="1093"/>
        <v>22.600999999999999</v>
      </c>
      <c r="Z6926" t="str">
        <f t="shared" si="1094"/>
        <v/>
      </c>
    </row>
    <row r="6927" spans="1:26" ht="13" hidden="1" x14ac:dyDescent="0.25">
      <c r="A6927" t="s">
        <v>10085</v>
      </c>
      <c r="B6927" t="s">
        <v>34</v>
      </c>
      <c r="C6927" t="s">
        <v>5</v>
      </c>
      <c r="D6927" s="46">
        <v>0.1</v>
      </c>
      <c r="E6927" s="2">
        <v>44377</v>
      </c>
      <c r="F6927" t="s">
        <v>10068</v>
      </c>
      <c r="G6927" s="16">
        <v>44378</v>
      </c>
      <c r="H6927" s="16">
        <v>44742</v>
      </c>
      <c r="I6927" s="3">
        <v>226.01</v>
      </c>
      <c r="J6927" s="3">
        <v>-24.48</v>
      </c>
      <c r="K6927" s="3">
        <v>201.53</v>
      </c>
      <c r="Q6927" s="29">
        <f t="shared" si="1085"/>
        <v>1</v>
      </c>
      <c r="R6927" s="29">
        <f t="shared" si="1086"/>
        <v>0</v>
      </c>
      <c r="S6927" s="29">
        <f t="shared" si="1087"/>
        <v>0</v>
      </c>
      <c r="T6927" s="30">
        <f t="shared" si="1088"/>
        <v>1</v>
      </c>
      <c r="U6927" s="28">
        <f t="shared" si="1089"/>
        <v>22.600999999999999</v>
      </c>
      <c r="V6927" t="str">
        <f t="shared" si="1090"/>
        <v>No</v>
      </c>
      <c r="W6927" t="str">
        <f t="shared" si="1091"/>
        <v>6/1/2021</v>
      </c>
      <c r="X6927">
        <f t="shared" si="1092"/>
        <v>1</v>
      </c>
      <c r="Y6927">
        <f t="shared" si="1093"/>
        <v>22.600999999999999</v>
      </c>
      <c r="Z6927" t="str">
        <f t="shared" si="1094"/>
        <v/>
      </c>
    </row>
    <row r="6928" spans="1:26" ht="13" hidden="1" x14ac:dyDescent="0.25">
      <c r="A6928" t="s">
        <v>10086</v>
      </c>
      <c r="B6928" t="s">
        <v>34</v>
      </c>
      <c r="C6928" t="s">
        <v>5</v>
      </c>
      <c r="D6928" s="46">
        <v>0.1</v>
      </c>
      <c r="E6928" s="2">
        <v>44377</v>
      </c>
      <c r="F6928" t="s">
        <v>10068</v>
      </c>
      <c r="G6928" s="16">
        <v>44378</v>
      </c>
      <c r="H6928" s="16">
        <v>44742</v>
      </c>
      <c r="I6928" s="3">
        <v>226.01</v>
      </c>
      <c r="J6928" s="3">
        <v>-24.48</v>
      </c>
      <c r="K6928" s="3">
        <v>201.53</v>
      </c>
      <c r="Q6928" s="29">
        <f t="shared" si="1085"/>
        <v>1</v>
      </c>
      <c r="R6928" s="29">
        <f t="shared" si="1086"/>
        <v>0</v>
      </c>
      <c r="S6928" s="29">
        <f t="shared" si="1087"/>
        <v>0</v>
      </c>
      <c r="T6928" s="30">
        <f t="shared" si="1088"/>
        <v>1</v>
      </c>
      <c r="U6928" s="28">
        <f t="shared" si="1089"/>
        <v>22.600999999999999</v>
      </c>
      <c r="V6928" t="str">
        <f t="shared" si="1090"/>
        <v>No</v>
      </c>
      <c r="W6928" t="str">
        <f t="shared" si="1091"/>
        <v>6/1/2021</v>
      </c>
      <c r="X6928">
        <f t="shared" si="1092"/>
        <v>1</v>
      </c>
      <c r="Y6928">
        <f t="shared" si="1093"/>
        <v>22.600999999999999</v>
      </c>
      <c r="Z6928" t="str">
        <f t="shared" si="1094"/>
        <v/>
      </c>
    </row>
    <row r="6929" spans="1:26" ht="13" hidden="1" x14ac:dyDescent="0.25">
      <c r="A6929" t="s">
        <v>10087</v>
      </c>
      <c r="B6929" t="s">
        <v>34</v>
      </c>
      <c r="C6929" t="s">
        <v>5</v>
      </c>
      <c r="D6929" s="46">
        <v>0.1</v>
      </c>
      <c r="E6929" s="2">
        <v>44377</v>
      </c>
      <c r="F6929" t="s">
        <v>10068</v>
      </c>
      <c r="G6929" s="16">
        <v>44378</v>
      </c>
      <c r="H6929" s="16">
        <v>44742</v>
      </c>
      <c r="I6929" s="3">
        <v>226.01</v>
      </c>
      <c r="J6929" s="3">
        <v>-24.48</v>
      </c>
      <c r="K6929" s="3">
        <v>201.53</v>
      </c>
      <c r="Q6929" s="29">
        <f t="shared" si="1085"/>
        <v>1</v>
      </c>
      <c r="R6929" s="29">
        <f t="shared" si="1086"/>
        <v>0</v>
      </c>
      <c r="S6929" s="29">
        <f t="shared" si="1087"/>
        <v>0</v>
      </c>
      <c r="T6929" s="30">
        <f t="shared" si="1088"/>
        <v>1</v>
      </c>
      <c r="U6929" s="28">
        <f t="shared" si="1089"/>
        <v>22.600999999999999</v>
      </c>
      <c r="V6929" t="str">
        <f t="shared" si="1090"/>
        <v>No</v>
      </c>
      <c r="W6929" t="str">
        <f t="shared" si="1091"/>
        <v>6/1/2021</v>
      </c>
      <c r="X6929">
        <f t="shared" si="1092"/>
        <v>1</v>
      </c>
      <c r="Y6929">
        <f t="shared" si="1093"/>
        <v>22.600999999999999</v>
      </c>
      <c r="Z6929" t="str">
        <f t="shared" si="1094"/>
        <v/>
      </c>
    </row>
    <row r="6930" spans="1:26" ht="13" hidden="1" x14ac:dyDescent="0.25">
      <c r="A6930" t="s">
        <v>10088</v>
      </c>
      <c r="B6930" t="s">
        <v>34</v>
      </c>
      <c r="C6930" t="s">
        <v>5</v>
      </c>
      <c r="D6930" s="46">
        <v>0.1</v>
      </c>
      <c r="E6930" s="2">
        <v>44377</v>
      </c>
      <c r="F6930" t="s">
        <v>10068</v>
      </c>
      <c r="G6930" s="16">
        <v>44378</v>
      </c>
      <c r="H6930" s="16">
        <v>44742</v>
      </c>
      <c r="I6930" s="3">
        <v>226.01</v>
      </c>
      <c r="J6930" s="3">
        <v>-24.48</v>
      </c>
      <c r="K6930" s="3">
        <v>201.53</v>
      </c>
      <c r="Q6930" s="29">
        <f t="shared" si="1085"/>
        <v>1</v>
      </c>
      <c r="R6930" s="29">
        <f t="shared" si="1086"/>
        <v>0</v>
      </c>
      <c r="S6930" s="29">
        <f t="shared" si="1087"/>
        <v>0</v>
      </c>
      <c r="T6930" s="30">
        <f t="shared" si="1088"/>
        <v>1</v>
      </c>
      <c r="U6930" s="28">
        <f t="shared" si="1089"/>
        <v>22.600999999999999</v>
      </c>
      <c r="V6930" t="str">
        <f t="shared" si="1090"/>
        <v>No</v>
      </c>
      <c r="W6930" t="str">
        <f t="shared" si="1091"/>
        <v>6/1/2021</v>
      </c>
      <c r="X6930">
        <f t="shared" si="1092"/>
        <v>1</v>
      </c>
      <c r="Y6930">
        <f t="shared" si="1093"/>
        <v>22.600999999999999</v>
      </c>
      <c r="Z6930" t="str">
        <f t="shared" si="1094"/>
        <v/>
      </c>
    </row>
    <row r="6931" spans="1:26" ht="13" hidden="1" x14ac:dyDescent="0.25">
      <c r="A6931" t="s">
        <v>10089</v>
      </c>
      <c r="B6931" t="s">
        <v>34</v>
      </c>
      <c r="C6931" t="s">
        <v>5</v>
      </c>
      <c r="D6931" s="46">
        <v>0.1</v>
      </c>
      <c r="E6931" s="2">
        <v>44377</v>
      </c>
      <c r="F6931" t="s">
        <v>10068</v>
      </c>
      <c r="G6931" s="16">
        <v>44378</v>
      </c>
      <c r="H6931" s="16">
        <v>44742</v>
      </c>
      <c r="I6931" s="3">
        <v>226.01</v>
      </c>
      <c r="J6931" s="3">
        <v>-24.48</v>
      </c>
      <c r="K6931" s="3">
        <v>201.53</v>
      </c>
      <c r="Q6931" s="29">
        <f t="shared" si="1085"/>
        <v>1</v>
      </c>
      <c r="R6931" s="29">
        <f t="shared" si="1086"/>
        <v>0</v>
      </c>
      <c r="S6931" s="29">
        <f t="shared" si="1087"/>
        <v>0</v>
      </c>
      <c r="T6931" s="30">
        <f t="shared" si="1088"/>
        <v>1</v>
      </c>
      <c r="U6931" s="28">
        <f t="shared" si="1089"/>
        <v>22.600999999999999</v>
      </c>
      <c r="V6931" t="str">
        <f t="shared" si="1090"/>
        <v>No</v>
      </c>
      <c r="W6931" t="str">
        <f t="shared" si="1091"/>
        <v>6/1/2021</v>
      </c>
      <c r="X6931">
        <f t="shared" si="1092"/>
        <v>1</v>
      </c>
      <c r="Y6931">
        <f t="shared" si="1093"/>
        <v>22.600999999999999</v>
      </c>
      <c r="Z6931" t="str">
        <f t="shared" si="1094"/>
        <v/>
      </c>
    </row>
    <row r="6932" spans="1:26" ht="13" hidden="1" x14ac:dyDescent="0.25">
      <c r="A6932" t="s">
        <v>10090</v>
      </c>
      <c r="B6932" t="s">
        <v>34</v>
      </c>
      <c r="C6932" t="s">
        <v>5</v>
      </c>
      <c r="D6932" s="46">
        <v>0.1</v>
      </c>
      <c r="E6932" s="2">
        <v>44377</v>
      </c>
      <c r="F6932" t="s">
        <v>10068</v>
      </c>
      <c r="G6932" s="16">
        <v>44378</v>
      </c>
      <c r="H6932" s="16">
        <v>44742</v>
      </c>
      <c r="I6932" s="3">
        <v>226.01</v>
      </c>
      <c r="J6932" s="3">
        <v>-24.48</v>
      </c>
      <c r="K6932" s="3">
        <v>201.53</v>
      </c>
      <c r="Q6932" s="29">
        <f t="shared" si="1085"/>
        <v>1</v>
      </c>
      <c r="R6932" s="29">
        <f t="shared" si="1086"/>
        <v>0</v>
      </c>
      <c r="S6932" s="29">
        <f t="shared" si="1087"/>
        <v>0</v>
      </c>
      <c r="T6932" s="30">
        <f t="shared" si="1088"/>
        <v>1</v>
      </c>
      <c r="U6932" s="28">
        <f t="shared" si="1089"/>
        <v>22.600999999999999</v>
      </c>
      <c r="V6932" t="str">
        <f t="shared" si="1090"/>
        <v>No</v>
      </c>
      <c r="W6932" t="str">
        <f t="shared" si="1091"/>
        <v>6/1/2021</v>
      </c>
      <c r="X6932">
        <f t="shared" si="1092"/>
        <v>1</v>
      </c>
      <c r="Y6932">
        <f t="shared" si="1093"/>
        <v>22.600999999999999</v>
      </c>
      <c r="Z6932" t="str">
        <f t="shared" si="1094"/>
        <v/>
      </c>
    </row>
    <row r="6933" spans="1:26" ht="13" hidden="1" x14ac:dyDescent="0.25">
      <c r="A6933" t="s">
        <v>10091</v>
      </c>
      <c r="B6933" t="s">
        <v>34</v>
      </c>
      <c r="C6933" t="s">
        <v>5</v>
      </c>
      <c r="D6933" s="46">
        <v>0.1</v>
      </c>
      <c r="E6933" s="2">
        <v>44377</v>
      </c>
      <c r="F6933" t="s">
        <v>10068</v>
      </c>
      <c r="G6933" s="16">
        <v>44378</v>
      </c>
      <c r="H6933" s="16">
        <v>44742</v>
      </c>
      <c r="I6933" s="3">
        <v>226.01</v>
      </c>
      <c r="J6933" s="3">
        <v>-24.48</v>
      </c>
      <c r="K6933" s="3">
        <v>201.53</v>
      </c>
      <c r="Q6933" s="29">
        <f t="shared" si="1085"/>
        <v>1</v>
      </c>
      <c r="R6933" s="29">
        <f t="shared" si="1086"/>
        <v>0</v>
      </c>
      <c r="S6933" s="29">
        <f t="shared" si="1087"/>
        <v>0</v>
      </c>
      <c r="T6933" s="30">
        <f t="shared" si="1088"/>
        <v>1</v>
      </c>
      <c r="U6933" s="28">
        <f t="shared" si="1089"/>
        <v>22.600999999999999</v>
      </c>
      <c r="V6933" t="str">
        <f t="shared" si="1090"/>
        <v>No</v>
      </c>
      <c r="W6933" t="str">
        <f t="shared" si="1091"/>
        <v>6/1/2021</v>
      </c>
      <c r="X6933">
        <f t="shared" si="1092"/>
        <v>1</v>
      </c>
      <c r="Y6933">
        <f t="shared" si="1093"/>
        <v>22.600999999999999</v>
      </c>
      <c r="Z6933" t="str">
        <f t="shared" si="1094"/>
        <v/>
      </c>
    </row>
    <row r="6934" spans="1:26" ht="13" hidden="1" x14ac:dyDescent="0.25">
      <c r="A6934" t="s">
        <v>10092</v>
      </c>
      <c r="B6934" t="s">
        <v>34</v>
      </c>
      <c r="C6934" t="s">
        <v>5</v>
      </c>
      <c r="D6934" s="46">
        <v>0.1</v>
      </c>
      <c r="E6934" s="2">
        <v>44377</v>
      </c>
      <c r="F6934" t="s">
        <v>10068</v>
      </c>
      <c r="G6934" s="16">
        <v>44378</v>
      </c>
      <c r="H6934" s="16">
        <v>44742</v>
      </c>
      <c r="I6934" s="3">
        <v>226.01</v>
      </c>
      <c r="J6934" s="3">
        <v>-24.48</v>
      </c>
      <c r="K6934" s="3">
        <v>201.53</v>
      </c>
      <c r="Q6934" s="29">
        <f t="shared" si="1085"/>
        <v>1</v>
      </c>
      <c r="R6934" s="29">
        <f t="shared" si="1086"/>
        <v>0</v>
      </c>
      <c r="S6934" s="29">
        <f t="shared" si="1087"/>
        <v>0</v>
      </c>
      <c r="T6934" s="30">
        <f t="shared" si="1088"/>
        <v>1</v>
      </c>
      <c r="U6934" s="28">
        <f t="shared" si="1089"/>
        <v>22.600999999999999</v>
      </c>
      <c r="V6934" t="str">
        <f t="shared" si="1090"/>
        <v>No</v>
      </c>
      <c r="W6934" t="str">
        <f t="shared" si="1091"/>
        <v>6/1/2021</v>
      </c>
      <c r="X6934">
        <f t="shared" si="1092"/>
        <v>1</v>
      </c>
      <c r="Y6934">
        <f t="shared" si="1093"/>
        <v>22.600999999999999</v>
      </c>
      <c r="Z6934" t="str">
        <f t="shared" si="1094"/>
        <v/>
      </c>
    </row>
    <row r="6935" spans="1:26" ht="13" hidden="1" x14ac:dyDescent="0.25">
      <c r="A6935" t="s">
        <v>10093</v>
      </c>
      <c r="B6935" t="s">
        <v>34</v>
      </c>
      <c r="C6935" t="s">
        <v>5</v>
      </c>
      <c r="D6935" s="46">
        <v>0.1</v>
      </c>
      <c r="E6935" s="2">
        <v>44377</v>
      </c>
      <c r="F6935" t="s">
        <v>10068</v>
      </c>
      <c r="G6935" s="16">
        <v>44378</v>
      </c>
      <c r="H6935" s="16">
        <v>44742</v>
      </c>
      <c r="I6935" s="3">
        <v>226.01</v>
      </c>
      <c r="J6935" s="3">
        <v>-24.48</v>
      </c>
      <c r="K6935" s="3">
        <v>201.53</v>
      </c>
      <c r="Q6935" s="29">
        <f t="shared" si="1085"/>
        <v>1</v>
      </c>
      <c r="R6935" s="29">
        <f t="shared" si="1086"/>
        <v>0</v>
      </c>
      <c r="S6935" s="29">
        <f t="shared" si="1087"/>
        <v>0</v>
      </c>
      <c r="T6935" s="30">
        <f t="shared" si="1088"/>
        <v>1</v>
      </c>
      <c r="U6935" s="28">
        <f t="shared" si="1089"/>
        <v>22.600999999999999</v>
      </c>
      <c r="V6935" t="str">
        <f t="shared" si="1090"/>
        <v>No</v>
      </c>
      <c r="W6935" t="str">
        <f t="shared" si="1091"/>
        <v>6/1/2021</v>
      </c>
      <c r="X6935">
        <f t="shared" si="1092"/>
        <v>1</v>
      </c>
      <c r="Y6935">
        <f t="shared" si="1093"/>
        <v>22.600999999999999</v>
      </c>
      <c r="Z6935" t="str">
        <f t="shared" si="1094"/>
        <v/>
      </c>
    </row>
    <row r="6936" spans="1:26" ht="13" hidden="1" x14ac:dyDescent="0.25">
      <c r="A6936" t="s">
        <v>10094</v>
      </c>
      <c r="B6936" t="s">
        <v>34</v>
      </c>
      <c r="C6936" t="s">
        <v>5</v>
      </c>
      <c r="D6936" s="46">
        <v>0.1</v>
      </c>
      <c r="E6936" s="2">
        <v>44377</v>
      </c>
      <c r="F6936" t="s">
        <v>10068</v>
      </c>
      <c r="G6936" s="16">
        <v>44378</v>
      </c>
      <c r="H6936" s="16">
        <v>44742</v>
      </c>
      <c r="I6936" s="3">
        <v>226.01</v>
      </c>
      <c r="J6936" s="3">
        <v>-24.48</v>
      </c>
      <c r="K6936" s="3">
        <v>201.53</v>
      </c>
      <c r="Q6936" s="29">
        <f t="shared" si="1085"/>
        <v>1</v>
      </c>
      <c r="R6936" s="29">
        <f t="shared" si="1086"/>
        <v>0</v>
      </c>
      <c r="S6936" s="29">
        <f t="shared" si="1087"/>
        <v>0</v>
      </c>
      <c r="T6936" s="30">
        <f t="shared" si="1088"/>
        <v>1</v>
      </c>
      <c r="U6936" s="28">
        <f t="shared" si="1089"/>
        <v>22.600999999999999</v>
      </c>
      <c r="V6936" t="str">
        <f t="shared" si="1090"/>
        <v>No</v>
      </c>
      <c r="W6936" t="str">
        <f t="shared" si="1091"/>
        <v>6/1/2021</v>
      </c>
      <c r="X6936">
        <f t="shared" si="1092"/>
        <v>1</v>
      </c>
      <c r="Y6936">
        <f t="shared" si="1093"/>
        <v>22.600999999999999</v>
      </c>
      <c r="Z6936" t="str">
        <f t="shared" si="1094"/>
        <v/>
      </c>
    </row>
    <row r="6937" spans="1:26" ht="13" hidden="1" x14ac:dyDescent="0.25">
      <c r="A6937" t="s">
        <v>10095</v>
      </c>
      <c r="B6937" t="s">
        <v>34</v>
      </c>
      <c r="C6937" t="s">
        <v>5</v>
      </c>
      <c r="D6937" s="46">
        <v>0.1</v>
      </c>
      <c r="E6937" s="2">
        <v>44377</v>
      </c>
      <c r="F6937" t="s">
        <v>10068</v>
      </c>
      <c r="G6937" s="16">
        <v>44378</v>
      </c>
      <c r="H6937" s="16">
        <v>44742</v>
      </c>
      <c r="I6937" s="3">
        <v>226.01</v>
      </c>
      <c r="J6937" s="3">
        <v>-24.48</v>
      </c>
      <c r="K6937" s="3">
        <v>201.53</v>
      </c>
      <c r="Q6937" s="29">
        <f t="shared" si="1085"/>
        <v>1</v>
      </c>
      <c r="R6937" s="29">
        <f t="shared" si="1086"/>
        <v>0</v>
      </c>
      <c r="S6937" s="29">
        <f t="shared" si="1087"/>
        <v>0</v>
      </c>
      <c r="T6937" s="30">
        <f t="shared" si="1088"/>
        <v>1</v>
      </c>
      <c r="U6937" s="28">
        <f t="shared" si="1089"/>
        <v>22.600999999999999</v>
      </c>
      <c r="V6937" t="str">
        <f t="shared" si="1090"/>
        <v>No</v>
      </c>
      <c r="W6937" t="str">
        <f t="shared" si="1091"/>
        <v>6/1/2021</v>
      </c>
      <c r="X6937">
        <f t="shared" si="1092"/>
        <v>1</v>
      </c>
      <c r="Y6937">
        <f t="shared" si="1093"/>
        <v>22.600999999999999</v>
      </c>
      <c r="Z6937" t="str">
        <f t="shared" si="1094"/>
        <v/>
      </c>
    </row>
    <row r="6938" spans="1:26" ht="13" hidden="1" x14ac:dyDescent="0.25">
      <c r="A6938" t="s">
        <v>10096</v>
      </c>
      <c r="B6938" t="s">
        <v>34</v>
      </c>
      <c r="C6938" t="s">
        <v>5</v>
      </c>
      <c r="D6938" s="46">
        <v>0.1</v>
      </c>
      <c r="E6938" s="2">
        <v>44377</v>
      </c>
      <c r="F6938" t="s">
        <v>10068</v>
      </c>
      <c r="G6938" s="16">
        <v>44378</v>
      </c>
      <c r="H6938" s="16">
        <v>44742</v>
      </c>
      <c r="I6938" s="3">
        <v>226.01</v>
      </c>
      <c r="J6938" s="3">
        <v>-24.48</v>
      </c>
      <c r="K6938" s="3">
        <v>201.53</v>
      </c>
      <c r="Q6938" s="29">
        <f t="shared" si="1085"/>
        <v>1</v>
      </c>
      <c r="R6938" s="29">
        <f t="shared" si="1086"/>
        <v>0</v>
      </c>
      <c r="S6938" s="29">
        <f t="shared" si="1087"/>
        <v>0</v>
      </c>
      <c r="T6938" s="30">
        <f t="shared" si="1088"/>
        <v>1</v>
      </c>
      <c r="U6938" s="28">
        <f t="shared" si="1089"/>
        <v>22.600999999999999</v>
      </c>
      <c r="V6938" t="str">
        <f t="shared" si="1090"/>
        <v>No</v>
      </c>
      <c r="W6938" t="str">
        <f t="shared" si="1091"/>
        <v>6/1/2021</v>
      </c>
      <c r="X6938">
        <f t="shared" si="1092"/>
        <v>1</v>
      </c>
      <c r="Y6938">
        <f t="shared" si="1093"/>
        <v>22.600999999999999</v>
      </c>
      <c r="Z6938" t="str">
        <f t="shared" si="1094"/>
        <v/>
      </c>
    </row>
    <row r="6939" spans="1:26" ht="13" hidden="1" x14ac:dyDescent="0.25">
      <c r="A6939" t="s">
        <v>10097</v>
      </c>
      <c r="B6939" t="s">
        <v>34</v>
      </c>
      <c r="C6939" t="s">
        <v>5</v>
      </c>
      <c r="D6939" s="46">
        <v>0.1</v>
      </c>
      <c r="E6939" s="2">
        <v>44377</v>
      </c>
      <c r="F6939" t="s">
        <v>10068</v>
      </c>
      <c r="G6939" s="16">
        <v>44378</v>
      </c>
      <c r="H6939" s="16">
        <v>44742</v>
      </c>
      <c r="I6939" s="3">
        <v>226.01</v>
      </c>
      <c r="J6939" s="3">
        <v>-24.48</v>
      </c>
      <c r="K6939" s="3">
        <v>201.53</v>
      </c>
      <c r="Q6939" s="29">
        <f t="shared" si="1085"/>
        <v>1</v>
      </c>
      <c r="R6939" s="29">
        <f t="shared" si="1086"/>
        <v>0</v>
      </c>
      <c r="S6939" s="29">
        <f t="shared" si="1087"/>
        <v>0</v>
      </c>
      <c r="T6939" s="30">
        <f t="shared" si="1088"/>
        <v>1</v>
      </c>
      <c r="U6939" s="28">
        <f t="shared" si="1089"/>
        <v>22.600999999999999</v>
      </c>
      <c r="V6939" t="str">
        <f t="shared" si="1090"/>
        <v>No</v>
      </c>
      <c r="W6939" t="str">
        <f t="shared" si="1091"/>
        <v>6/1/2021</v>
      </c>
      <c r="X6939">
        <f t="shared" si="1092"/>
        <v>1</v>
      </c>
      <c r="Y6939">
        <f t="shared" si="1093"/>
        <v>22.600999999999999</v>
      </c>
      <c r="Z6939" t="str">
        <f t="shared" si="1094"/>
        <v/>
      </c>
    </row>
    <row r="6940" spans="1:26" ht="13" hidden="1" x14ac:dyDescent="0.25">
      <c r="A6940" t="s">
        <v>10098</v>
      </c>
      <c r="B6940" t="s">
        <v>34</v>
      </c>
      <c r="C6940" t="s">
        <v>5</v>
      </c>
      <c r="D6940" s="46">
        <v>0.1</v>
      </c>
      <c r="E6940" s="2">
        <v>44377</v>
      </c>
      <c r="F6940" t="s">
        <v>10068</v>
      </c>
      <c r="G6940" s="16">
        <v>44378</v>
      </c>
      <c r="H6940" s="16">
        <v>44742</v>
      </c>
      <c r="I6940" s="3">
        <v>226.01</v>
      </c>
      <c r="J6940" s="3">
        <v>-24.48</v>
      </c>
      <c r="K6940" s="3">
        <v>201.53</v>
      </c>
      <c r="Q6940" s="29">
        <f t="shared" si="1085"/>
        <v>1</v>
      </c>
      <c r="R6940" s="29">
        <f t="shared" si="1086"/>
        <v>0</v>
      </c>
      <c r="S6940" s="29">
        <f t="shared" si="1087"/>
        <v>0</v>
      </c>
      <c r="T6940" s="30">
        <f t="shared" si="1088"/>
        <v>1</v>
      </c>
      <c r="U6940" s="28">
        <f t="shared" si="1089"/>
        <v>22.600999999999999</v>
      </c>
      <c r="V6940" t="str">
        <f t="shared" si="1090"/>
        <v>No</v>
      </c>
      <c r="W6940" t="str">
        <f t="shared" si="1091"/>
        <v>6/1/2021</v>
      </c>
      <c r="X6940">
        <f t="shared" si="1092"/>
        <v>1</v>
      </c>
      <c r="Y6940">
        <f t="shared" si="1093"/>
        <v>22.600999999999999</v>
      </c>
      <c r="Z6940" t="str">
        <f t="shared" si="1094"/>
        <v/>
      </c>
    </row>
    <row r="6941" spans="1:26" ht="13" hidden="1" x14ac:dyDescent="0.25">
      <c r="A6941" t="s">
        <v>10099</v>
      </c>
      <c r="B6941" t="s">
        <v>34</v>
      </c>
      <c r="C6941" t="s">
        <v>5</v>
      </c>
      <c r="D6941" s="46">
        <v>0.1</v>
      </c>
      <c r="E6941" s="2">
        <v>44377</v>
      </c>
      <c r="F6941" t="s">
        <v>10068</v>
      </c>
      <c r="G6941" s="16">
        <v>44378</v>
      </c>
      <c r="H6941" s="16">
        <v>44742</v>
      </c>
      <c r="I6941" s="3">
        <v>226.01</v>
      </c>
      <c r="J6941" s="3">
        <v>-24.48</v>
      </c>
      <c r="K6941" s="3">
        <v>201.53</v>
      </c>
      <c r="Q6941" s="29">
        <f t="shared" si="1085"/>
        <v>1</v>
      </c>
      <c r="R6941" s="29">
        <f t="shared" si="1086"/>
        <v>0</v>
      </c>
      <c r="S6941" s="29">
        <f t="shared" si="1087"/>
        <v>0</v>
      </c>
      <c r="T6941" s="30">
        <f t="shared" si="1088"/>
        <v>1</v>
      </c>
      <c r="U6941" s="28">
        <f t="shared" si="1089"/>
        <v>22.600999999999999</v>
      </c>
      <c r="V6941" t="str">
        <f t="shared" si="1090"/>
        <v>No</v>
      </c>
      <c r="W6941" t="str">
        <f t="shared" si="1091"/>
        <v>6/1/2021</v>
      </c>
      <c r="X6941">
        <f t="shared" si="1092"/>
        <v>1</v>
      </c>
      <c r="Y6941">
        <f t="shared" si="1093"/>
        <v>22.600999999999999</v>
      </c>
      <c r="Z6941" t="str">
        <f t="shared" si="1094"/>
        <v/>
      </c>
    </row>
    <row r="6942" spans="1:26" ht="13" hidden="1" x14ac:dyDescent="0.25">
      <c r="A6942" t="s">
        <v>10100</v>
      </c>
      <c r="B6942" t="s">
        <v>34</v>
      </c>
      <c r="C6942" t="s">
        <v>5</v>
      </c>
      <c r="D6942" s="46">
        <v>0.1</v>
      </c>
      <c r="E6942" s="2">
        <v>44377</v>
      </c>
      <c r="F6942" t="s">
        <v>10068</v>
      </c>
      <c r="G6942" s="16">
        <v>44378</v>
      </c>
      <c r="H6942" s="16">
        <v>44742</v>
      </c>
      <c r="I6942" s="3">
        <v>226.01</v>
      </c>
      <c r="J6942" s="3">
        <v>-24.48</v>
      </c>
      <c r="K6942" s="3">
        <v>201.53</v>
      </c>
      <c r="Q6942" s="29">
        <f t="shared" si="1085"/>
        <v>1</v>
      </c>
      <c r="R6942" s="29">
        <f t="shared" si="1086"/>
        <v>0</v>
      </c>
      <c r="S6942" s="29">
        <f t="shared" si="1087"/>
        <v>0</v>
      </c>
      <c r="T6942" s="30">
        <f t="shared" si="1088"/>
        <v>1</v>
      </c>
      <c r="U6942" s="28">
        <f t="shared" si="1089"/>
        <v>22.600999999999999</v>
      </c>
      <c r="V6942" t="str">
        <f t="shared" si="1090"/>
        <v>No</v>
      </c>
      <c r="W6942" t="str">
        <f t="shared" si="1091"/>
        <v>6/1/2021</v>
      </c>
      <c r="X6942">
        <f t="shared" si="1092"/>
        <v>1</v>
      </c>
      <c r="Y6942">
        <f t="shared" si="1093"/>
        <v>22.600999999999999</v>
      </c>
      <c r="Z6942" t="str">
        <f t="shared" si="1094"/>
        <v/>
      </c>
    </row>
    <row r="6943" spans="1:26" ht="13" hidden="1" x14ac:dyDescent="0.25">
      <c r="A6943" t="s">
        <v>10101</v>
      </c>
      <c r="B6943" t="s">
        <v>34</v>
      </c>
      <c r="C6943" t="s">
        <v>5</v>
      </c>
      <c r="D6943" s="46">
        <v>0.1</v>
      </c>
      <c r="E6943" s="2">
        <v>44377</v>
      </c>
      <c r="F6943" t="s">
        <v>10068</v>
      </c>
      <c r="G6943" s="16">
        <v>44378</v>
      </c>
      <c r="H6943" s="16">
        <v>44742</v>
      </c>
      <c r="I6943" s="3">
        <v>226.01</v>
      </c>
      <c r="J6943" s="3">
        <v>-24.48</v>
      </c>
      <c r="K6943" s="3">
        <v>201.53</v>
      </c>
      <c r="Q6943" s="29">
        <f t="shared" si="1085"/>
        <v>1</v>
      </c>
      <c r="R6943" s="29">
        <f t="shared" si="1086"/>
        <v>0</v>
      </c>
      <c r="S6943" s="29">
        <f t="shared" si="1087"/>
        <v>0</v>
      </c>
      <c r="T6943" s="30">
        <f t="shared" si="1088"/>
        <v>1</v>
      </c>
      <c r="U6943" s="28">
        <f t="shared" si="1089"/>
        <v>22.600999999999999</v>
      </c>
      <c r="V6943" t="str">
        <f t="shared" si="1090"/>
        <v>No</v>
      </c>
      <c r="W6943" t="str">
        <f t="shared" si="1091"/>
        <v>6/1/2021</v>
      </c>
      <c r="X6943">
        <f t="shared" si="1092"/>
        <v>1</v>
      </c>
      <c r="Y6943">
        <f t="shared" si="1093"/>
        <v>22.600999999999999</v>
      </c>
      <c r="Z6943" t="str">
        <f t="shared" si="1094"/>
        <v/>
      </c>
    </row>
    <row r="6944" spans="1:26" ht="13" hidden="1" x14ac:dyDescent="0.25">
      <c r="A6944" t="s">
        <v>10102</v>
      </c>
      <c r="B6944" t="s">
        <v>34</v>
      </c>
      <c r="C6944" t="s">
        <v>5</v>
      </c>
      <c r="D6944" s="46">
        <v>0.1</v>
      </c>
      <c r="E6944" s="2">
        <v>44377</v>
      </c>
      <c r="F6944" t="s">
        <v>10068</v>
      </c>
      <c r="G6944" s="16">
        <v>44378</v>
      </c>
      <c r="H6944" s="16">
        <v>44742</v>
      </c>
      <c r="I6944" s="3">
        <v>226.01</v>
      </c>
      <c r="J6944" s="3">
        <v>-24.48</v>
      </c>
      <c r="K6944" s="3">
        <v>201.53</v>
      </c>
      <c r="Q6944" s="29">
        <f t="shared" si="1085"/>
        <v>1</v>
      </c>
      <c r="R6944" s="29">
        <f t="shared" si="1086"/>
        <v>0</v>
      </c>
      <c r="S6944" s="29">
        <f t="shared" si="1087"/>
        <v>0</v>
      </c>
      <c r="T6944" s="30">
        <f t="shared" si="1088"/>
        <v>1</v>
      </c>
      <c r="U6944" s="28">
        <f t="shared" si="1089"/>
        <v>22.600999999999999</v>
      </c>
      <c r="V6944" t="str">
        <f t="shared" si="1090"/>
        <v>No</v>
      </c>
      <c r="W6944" t="str">
        <f t="shared" si="1091"/>
        <v>6/1/2021</v>
      </c>
      <c r="X6944">
        <f t="shared" si="1092"/>
        <v>1</v>
      </c>
      <c r="Y6944">
        <f t="shared" si="1093"/>
        <v>22.600999999999999</v>
      </c>
      <c r="Z6944" t="str">
        <f t="shared" si="1094"/>
        <v/>
      </c>
    </row>
    <row r="6945" spans="1:26" ht="13" hidden="1" x14ac:dyDescent="0.25">
      <c r="A6945" t="s">
        <v>10103</v>
      </c>
      <c r="B6945" t="s">
        <v>34</v>
      </c>
      <c r="C6945" t="s">
        <v>5</v>
      </c>
      <c r="D6945" s="46">
        <v>0.1</v>
      </c>
      <c r="E6945" s="2">
        <v>44377</v>
      </c>
      <c r="F6945" t="s">
        <v>10068</v>
      </c>
      <c r="G6945" s="16">
        <v>44378</v>
      </c>
      <c r="H6945" s="16">
        <v>44742</v>
      </c>
      <c r="I6945" s="3">
        <v>226.01</v>
      </c>
      <c r="J6945" s="3">
        <v>-24.48</v>
      </c>
      <c r="K6945" s="3">
        <v>201.53</v>
      </c>
      <c r="Q6945" s="29">
        <f t="shared" si="1085"/>
        <v>1</v>
      </c>
      <c r="R6945" s="29">
        <f t="shared" si="1086"/>
        <v>0</v>
      </c>
      <c r="S6945" s="29">
        <f t="shared" si="1087"/>
        <v>0</v>
      </c>
      <c r="T6945" s="30">
        <f t="shared" si="1088"/>
        <v>1</v>
      </c>
      <c r="U6945" s="28">
        <f t="shared" si="1089"/>
        <v>22.600999999999999</v>
      </c>
      <c r="V6945" t="str">
        <f t="shared" si="1090"/>
        <v>No</v>
      </c>
      <c r="W6945" t="str">
        <f t="shared" si="1091"/>
        <v>6/1/2021</v>
      </c>
      <c r="X6945">
        <f t="shared" si="1092"/>
        <v>1</v>
      </c>
      <c r="Y6945">
        <f t="shared" si="1093"/>
        <v>22.600999999999999</v>
      </c>
      <c r="Z6945" t="str">
        <f t="shared" si="1094"/>
        <v/>
      </c>
    </row>
    <row r="6946" spans="1:26" ht="13" hidden="1" x14ac:dyDescent="0.25">
      <c r="A6946" t="s">
        <v>10104</v>
      </c>
      <c r="B6946" t="s">
        <v>34</v>
      </c>
      <c r="C6946" t="s">
        <v>5</v>
      </c>
      <c r="D6946" s="46">
        <v>0.1</v>
      </c>
      <c r="E6946" s="2">
        <v>44377</v>
      </c>
      <c r="F6946" t="s">
        <v>10068</v>
      </c>
      <c r="G6946" s="16">
        <v>44378</v>
      </c>
      <c r="H6946" s="16">
        <v>44742</v>
      </c>
      <c r="I6946" s="3">
        <v>226.01</v>
      </c>
      <c r="J6946" s="3">
        <v>-24.48</v>
      </c>
      <c r="K6946" s="3">
        <v>201.53</v>
      </c>
      <c r="Q6946" s="29">
        <f t="shared" si="1085"/>
        <v>1</v>
      </c>
      <c r="R6946" s="29">
        <f t="shared" si="1086"/>
        <v>0</v>
      </c>
      <c r="S6946" s="29">
        <f t="shared" si="1087"/>
        <v>0</v>
      </c>
      <c r="T6946" s="30">
        <f t="shared" si="1088"/>
        <v>1</v>
      </c>
      <c r="U6946" s="28">
        <f t="shared" si="1089"/>
        <v>22.600999999999999</v>
      </c>
      <c r="V6946" t="str">
        <f t="shared" si="1090"/>
        <v>No</v>
      </c>
      <c r="W6946" t="str">
        <f t="shared" si="1091"/>
        <v>6/1/2021</v>
      </c>
      <c r="X6946">
        <f t="shared" si="1092"/>
        <v>1</v>
      </c>
      <c r="Y6946">
        <f t="shared" si="1093"/>
        <v>22.600999999999999</v>
      </c>
      <c r="Z6946" t="str">
        <f t="shared" si="1094"/>
        <v/>
      </c>
    </row>
    <row r="6947" spans="1:26" ht="13" hidden="1" x14ac:dyDescent="0.25">
      <c r="A6947" t="s">
        <v>10105</v>
      </c>
      <c r="B6947" t="s">
        <v>34</v>
      </c>
      <c r="C6947" t="s">
        <v>5</v>
      </c>
      <c r="D6947" s="46">
        <v>0.1</v>
      </c>
      <c r="E6947" s="2">
        <v>44377</v>
      </c>
      <c r="F6947" t="s">
        <v>10068</v>
      </c>
      <c r="G6947" s="16">
        <v>44378</v>
      </c>
      <c r="H6947" s="16">
        <v>44742</v>
      </c>
      <c r="I6947" s="3">
        <v>226.01</v>
      </c>
      <c r="J6947" s="3">
        <v>-24.48</v>
      </c>
      <c r="K6947" s="3">
        <v>201.53</v>
      </c>
      <c r="Q6947" s="29">
        <f t="shared" si="1085"/>
        <v>1</v>
      </c>
      <c r="R6947" s="29">
        <f t="shared" si="1086"/>
        <v>0</v>
      </c>
      <c r="S6947" s="29">
        <f t="shared" si="1087"/>
        <v>0</v>
      </c>
      <c r="T6947" s="30">
        <f t="shared" si="1088"/>
        <v>1</v>
      </c>
      <c r="U6947" s="28">
        <f t="shared" si="1089"/>
        <v>22.600999999999999</v>
      </c>
      <c r="V6947" t="str">
        <f t="shared" si="1090"/>
        <v>No</v>
      </c>
      <c r="W6947" t="str">
        <f t="shared" si="1091"/>
        <v>6/1/2021</v>
      </c>
      <c r="X6947">
        <f t="shared" si="1092"/>
        <v>1</v>
      </c>
      <c r="Y6947">
        <f t="shared" si="1093"/>
        <v>22.600999999999999</v>
      </c>
      <c r="Z6947" t="str">
        <f t="shared" si="1094"/>
        <v/>
      </c>
    </row>
    <row r="6948" spans="1:26" ht="13" hidden="1" x14ac:dyDescent="0.25">
      <c r="A6948" t="s">
        <v>10106</v>
      </c>
      <c r="B6948" t="s">
        <v>34</v>
      </c>
      <c r="C6948" t="s">
        <v>5</v>
      </c>
      <c r="D6948" s="46">
        <v>0.1</v>
      </c>
      <c r="E6948" s="2">
        <v>44377</v>
      </c>
      <c r="F6948" t="s">
        <v>10068</v>
      </c>
      <c r="G6948" s="16">
        <v>44378</v>
      </c>
      <c r="H6948" s="16">
        <v>44742</v>
      </c>
      <c r="I6948" s="3">
        <v>226.01</v>
      </c>
      <c r="J6948" s="3">
        <v>-24.48</v>
      </c>
      <c r="K6948" s="3">
        <v>201.53</v>
      </c>
      <c r="Q6948" s="29">
        <f t="shared" si="1085"/>
        <v>1</v>
      </c>
      <c r="R6948" s="29">
        <f t="shared" si="1086"/>
        <v>0</v>
      </c>
      <c r="S6948" s="29">
        <f t="shared" si="1087"/>
        <v>0</v>
      </c>
      <c r="T6948" s="30">
        <f t="shared" si="1088"/>
        <v>1</v>
      </c>
      <c r="U6948" s="28">
        <f t="shared" si="1089"/>
        <v>22.600999999999999</v>
      </c>
      <c r="V6948" t="str">
        <f t="shared" si="1090"/>
        <v>No</v>
      </c>
      <c r="W6948" t="str">
        <f t="shared" si="1091"/>
        <v>6/1/2021</v>
      </c>
      <c r="X6948">
        <f t="shared" si="1092"/>
        <v>1</v>
      </c>
      <c r="Y6948">
        <f t="shared" si="1093"/>
        <v>22.600999999999999</v>
      </c>
      <c r="Z6948" t="str">
        <f t="shared" si="1094"/>
        <v/>
      </c>
    </row>
    <row r="6949" spans="1:26" ht="13" hidden="1" x14ac:dyDescent="0.25">
      <c r="A6949" t="s">
        <v>10107</v>
      </c>
      <c r="B6949" t="s">
        <v>34</v>
      </c>
      <c r="C6949" t="s">
        <v>5</v>
      </c>
      <c r="D6949" s="46">
        <v>0.1</v>
      </c>
      <c r="E6949" s="2">
        <v>44377</v>
      </c>
      <c r="F6949" t="s">
        <v>10068</v>
      </c>
      <c r="G6949" s="16">
        <v>44378</v>
      </c>
      <c r="H6949" s="16">
        <v>44742</v>
      </c>
      <c r="I6949" s="3">
        <v>226.01</v>
      </c>
      <c r="J6949" s="3">
        <v>-24.48</v>
      </c>
      <c r="K6949" s="3">
        <v>201.53</v>
      </c>
      <c r="Q6949" s="29">
        <f t="shared" si="1085"/>
        <v>1</v>
      </c>
      <c r="R6949" s="29">
        <f t="shared" si="1086"/>
        <v>0</v>
      </c>
      <c r="S6949" s="29">
        <f t="shared" si="1087"/>
        <v>0</v>
      </c>
      <c r="T6949" s="30">
        <f t="shared" si="1088"/>
        <v>1</v>
      </c>
      <c r="U6949" s="28">
        <f t="shared" si="1089"/>
        <v>22.600999999999999</v>
      </c>
      <c r="V6949" t="str">
        <f t="shared" si="1090"/>
        <v>No</v>
      </c>
      <c r="W6949" t="str">
        <f t="shared" si="1091"/>
        <v>6/1/2021</v>
      </c>
      <c r="X6949">
        <f t="shared" si="1092"/>
        <v>1</v>
      </c>
      <c r="Y6949">
        <f t="shared" si="1093"/>
        <v>22.600999999999999</v>
      </c>
      <c r="Z6949" t="str">
        <f t="shared" si="1094"/>
        <v/>
      </c>
    </row>
    <row r="6950" spans="1:26" ht="13" hidden="1" x14ac:dyDescent="0.25">
      <c r="A6950" t="s">
        <v>10108</v>
      </c>
      <c r="B6950" t="s">
        <v>34</v>
      </c>
      <c r="C6950" t="s">
        <v>5</v>
      </c>
      <c r="D6950" s="46">
        <v>0.1</v>
      </c>
      <c r="E6950" s="2">
        <v>44377</v>
      </c>
      <c r="F6950" t="s">
        <v>10068</v>
      </c>
      <c r="G6950" s="16">
        <v>44378</v>
      </c>
      <c r="H6950" s="16">
        <v>44742</v>
      </c>
      <c r="I6950" s="3">
        <v>226.01</v>
      </c>
      <c r="J6950" s="3">
        <v>-24.48</v>
      </c>
      <c r="K6950" s="3">
        <v>201.53</v>
      </c>
      <c r="Q6950" s="29">
        <f t="shared" si="1085"/>
        <v>1</v>
      </c>
      <c r="R6950" s="29">
        <f t="shared" si="1086"/>
        <v>0</v>
      </c>
      <c r="S6950" s="29">
        <f t="shared" si="1087"/>
        <v>0</v>
      </c>
      <c r="T6950" s="30">
        <f t="shared" si="1088"/>
        <v>1</v>
      </c>
      <c r="U6950" s="28">
        <f t="shared" si="1089"/>
        <v>22.600999999999999</v>
      </c>
      <c r="V6950" t="str">
        <f t="shared" si="1090"/>
        <v>No</v>
      </c>
      <c r="W6950" t="str">
        <f t="shared" si="1091"/>
        <v>6/1/2021</v>
      </c>
      <c r="X6950">
        <f t="shared" si="1092"/>
        <v>1</v>
      </c>
      <c r="Y6950">
        <f t="shared" si="1093"/>
        <v>22.600999999999999</v>
      </c>
      <c r="Z6950" t="str">
        <f t="shared" si="1094"/>
        <v/>
      </c>
    </row>
    <row r="6951" spans="1:26" ht="13" hidden="1" x14ac:dyDescent="0.25">
      <c r="A6951" t="s">
        <v>10109</v>
      </c>
      <c r="B6951" t="s">
        <v>34</v>
      </c>
      <c r="C6951" t="s">
        <v>5</v>
      </c>
      <c r="D6951" s="46">
        <v>0.1</v>
      </c>
      <c r="E6951" s="2">
        <v>44377</v>
      </c>
      <c r="F6951" t="s">
        <v>10068</v>
      </c>
      <c r="G6951" s="16">
        <v>44378</v>
      </c>
      <c r="H6951" s="16">
        <v>44742</v>
      </c>
      <c r="I6951" s="3">
        <v>226.01</v>
      </c>
      <c r="J6951" s="3">
        <v>-24.48</v>
      </c>
      <c r="K6951" s="3">
        <v>201.53</v>
      </c>
      <c r="Q6951" s="29">
        <f t="shared" si="1085"/>
        <v>1</v>
      </c>
      <c r="R6951" s="29">
        <f t="shared" si="1086"/>
        <v>0</v>
      </c>
      <c r="S6951" s="29">
        <f t="shared" si="1087"/>
        <v>0</v>
      </c>
      <c r="T6951" s="30">
        <f t="shared" si="1088"/>
        <v>1</v>
      </c>
      <c r="U6951" s="28">
        <f t="shared" si="1089"/>
        <v>22.600999999999999</v>
      </c>
      <c r="V6951" t="str">
        <f t="shared" si="1090"/>
        <v>No</v>
      </c>
      <c r="W6951" t="str">
        <f t="shared" si="1091"/>
        <v>6/1/2021</v>
      </c>
      <c r="X6951">
        <f t="shared" si="1092"/>
        <v>1</v>
      </c>
      <c r="Y6951">
        <f t="shared" si="1093"/>
        <v>22.600999999999999</v>
      </c>
      <c r="Z6951" t="str">
        <f t="shared" si="1094"/>
        <v/>
      </c>
    </row>
    <row r="6952" spans="1:26" ht="13" hidden="1" x14ac:dyDescent="0.25">
      <c r="A6952" t="s">
        <v>10110</v>
      </c>
      <c r="B6952" t="s">
        <v>34</v>
      </c>
      <c r="C6952" t="s">
        <v>5</v>
      </c>
      <c r="D6952" s="46">
        <v>0.1</v>
      </c>
      <c r="E6952" s="2">
        <v>44377</v>
      </c>
      <c r="F6952" t="s">
        <v>10068</v>
      </c>
      <c r="G6952" s="16">
        <v>44378</v>
      </c>
      <c r="H6952" s="16">
        <v>44742</v>
      </c>
      <c r="I6952" s="3">
        <v>226.01</v>
      </c>
      <c r="J6952" s="3">
        <v>-24.48</v>
      </c>
      <c r="K6952" s="3">
        <v>201.53</v>
      </c>
      <c r="Q6952" s="29">
        <f t="shared" si="1085"/>
        <v>1</v>
      </c>
      <c r="R6952" s="29">
        <f t="shared" si="1086"/>
        <v>0</v>
      </c>
      <c r="S6952" s="29">
        <f t="shared" si="1087"/>
        <v>0</v>
      </c>
      <c r="T6952" s="30">
        <f t="shared" si="1088"/>
        <v>1</v>
      </c>
      <c r="U6952" s="28">
        <f t="shared" si="1089"/>
        <v>22.600999999999999</v>
      </c>
      <c r="V6952" t="str">
        <f t="shared" si="1090"/>
        <v>No</v>
      </c>
      <c r="W6952" t="str">
        <f t="shared" si="1091"/>
        <v>6/1/2021</v>
      </c>
      <c r="X6952">
        <f t="shared" si="1092"/>
        <v>1</v>
      </c>
      <c r="Y6952">
        <f t="shared" si="1093"/>
        <v>22.600999999999999</v>
      </c>
      <c r="Z6952" t="str">
        <f t="shared" si="1094"/>
        <v/>
      </c>
    </row>
    <row r="6953" spans="1:26" ht="13" hidden="1" x14ac:dyDescent="0.25">
      <c r="A6953" t="s">
        <v>10111</v>
      </c>
      <c r="B6953" t="s">
        <v>34</v>
      </c>
      <c r="C6953" t="s">
        <v>5</v>
      </c>
      <c r="D6953" s="46">
        <v>0.1</v>
      </c>
      <c r="E6953" s="2">
        <v>44377</v>
      </c>
      <c r="F6953" t="s">
        <v>10068</v>
      </c>
      <c r="G6953" s="16">
        <v>44378</v>
      </c>
      <c r="H6953" s="16">
        <v>44742</v>
      </c>
      <c r="I6953" s="3">
        <v>226.01</v>
      </c>
      <c r="J6953" s="3">
        <v>-24.48</v>
      </c>
      <c r="K6953" s="3">
        <v>201.53</v>
      </c>
      <c r="Q6953" s="29">
        <f t="shared" si="1085"/>
        <v>1</v>
      </c>
      <c r="R6953" s="29">
        <f t="shared" si="1086"/>
        <v>0</v>
      </c>
      <c r="S6953" s="29">
        <f t="shared" si="1087"/>
        <v>0</v>
      </c>
      <c r="T6953" s="30">
        <f t="shared" si="1088"/>
        <v>1</v>
      </c>
      <c r="U6953" s="28">
        <f t="shared" si="1089"/>
        <v>22.600999999999999</v>
      </c>
      <c r="V6953" t="str">
        <f t="shared" si="1090"/>
        <v>No</v>
      </c>
      <c r="W6953" t="str">
        <f t="shared" si="1091"/>
        <v>6/1/2021</v>
      </c>
      <c r="X6953">
        <f t="shared" si="1092"/>
        <v>1</v>
      </c>
      <c r="Y6953">
        <f t="shared" si="1093"/>
        <v>22.600999999999999</v>
      </c>
      <c r="Z6953" t="str">
        <f t="shared" si="1094"/>
        <v/>
      </c>
    </row>
    <row r="6954" spans="1:26" ht="13" hidden="1" x14ac:dyDescent="0.25">
      <c r="A6954" t="s">
        <v>10112</v>
      </c>
      <c r="B6954" t="s">
        <v>34</v>
      </c>
      <c r="C6954" t="s">
        <v>5</v>
      </c>
      <c r="D6954" s="46">
        <v>0.1</v>
      </c>
      <c r="E6954" s="2">
        <v>44377</v>
      </c>
      <c r="F6954" t="s">
        <v>10068</v>
      </c>
      <c r="G6954" s="16">
        <v>44378</v>
      </c>
      <c r="H6954" s="16">
        <v>44742</v>
      </c>
      <c r="I6954" s="3">
        <v>226.01</v>
      </c>
      <c r="J6954" s="3">
        <v>-24.48</v>
      </c>
      <c r="K6954" s="3">
        <v>201.53</v>
      </c>
      <c r="Q6954" s="29">
        <f t="shared" si="1085"/>
        <v>1</v>
      </c>
      <c r="R6954" s="29">
        <f t="shared" si="1086"/>
        <v>0</v>
      </c>
      <c r="S6954" s="29">
        <f t="shared" si="1087"/>
        <v>0</v>
      </c>
      <c r="T6954" s="30">
        <f t="shared" si="1088"/>
        <v>1</v>
      </c>
      <c r="U6954" s="28">
        <f t="shared" si="1089"/>
        <v>22.600999999999999</v>
      </c>
      <c r="V6954" t="str">
        <f t="shared" si="1090"/>
        <v>No</v>
      </c>
      <c r="W6954" t="str">
        <f t="shared" si="1091"/>
        <v>6/1/2021</v>
      </c>
      <c r="X6954">
        <f t="shared" si="1092"/>
        <v>1</v>
      </c>
      <c r="Y6954">
        <f t="shared" si="1093"/>
        <v>22.600999999999999</v>
      </c>
      <c r="Z6954" t="str">
        <f t="shared" si="1094"/>
        <v/>
      </c>
    </row>
    <row r="6955" spans="1:26" ht="13" hidden="1" x14ac:dyDescent="0.25">
      <c r="A6955" t="s">
        <v>10113</v>
      </c>
      <c r="B6955" t="s">
        <v>34</v>
      </c>
      <c r="C6955" t="s">
        <v>5</v>
      </c>
      <c r="D6955" s="46">
        <v>0.1</v>
      </c>
      <c r="E6955" s="2">
        <v>44377</v>
      </c>
      <c r="F6955" t="s">
        <v>10068</v>
      </c>
      <c r="G6955" s="16">
        <v>44378</v>
      </c>
      <c r="H6955" s="16">
        <v>44742</v>
      </c>
      <c r="I6955" s="3">
        <v>226.01</v>
      </c>
      <c r="J6955" s="3">
        <v>-24.48</v>
      </c>
      <c r="K6955" s="3">
        <v>201.53</v>
      </c>
      <c r="Q6955" s="29">
        <f t="shared" si="1085"/>
        <v>1</v>
      </c>
      <c r="R6955" s="29">
        <f t="shared" si="1086"/>
        <v>0</v>
      </c>
      <c r="S6955" s="29">
        <f t="shared" si="1087"/>
        <v>0</v>
      </c>
      <c r="T6955" s="30">
        <f t="shared" si="1088"/>
        <v>1</v>
      </c>
      <c r="U6955" s="28">
        <f t="shared" si="1089"/>
        <v>22.600999999999999</v>
      </c>
      <c r="V6955" t="str">
        <f t="shared" si="1090"/>
        <v>No</v>
      </c>
      <c r="W6955" t="str">
        <f t="shared" si="1091"/>
        <v>6/1/2021</v>
      </c>
      <c r="X6955">
        <f t="shared" si="1092"/>
        <v>1</v>
      </c>
      <c r="Y6955">
        <f t="shared" si="1093"/>
        <v>22.600999999999999</v>
      </c>
      <c r="Z6955" t="str">
        <f t="shared" si="1094"/>
        <v/>
      </c>
    </row>
    <row r="6956" spans="1:26" ht="13" hidden="1" x14ac:dyDescent="0.25">
      <c r="A6956" t="s">
        <v>10114</v>
      </c>
      <c r="B6956" t="s">
        <v>34</v>
      </c>
      <c r="C6956" t="s">
        <v>5</v>
      </c>
      <c r="D6956" s="46">
        <v>0.1</v>
      </c>
      <c r="E6956" s="2">
        <v>44377</v>
      </c>
      <c r="F6956" t="s">
        <v>10068</v>
      </c>
      <c r="G6956" s="16">
        <v>44378</v>
      </c>
      <c r="H6956" s="16">
        <v>44742</v>
      </c>
      <c r="I6956" s="3">
        <v>226.01</v>
      </c>
      <c r="J6956" s="3">
        <v>-24.48</v>
      </c>
      <c r="K6956" s="3">
        <v>201.53</v>
      </c>
      <c r="Q6956" s="29">
        <f t="shared" si="1085"/>
        <v>1</v>
      </c>
      <c r="R6956" s="29">
        <f t="shared" si="1086"/>
        <v>0</v>
      </c>
      <c r="S6956" s="29">
        <f t="shared" si="1087"/>
        <v>0</v>
      </c>
      <c r="T6956" s="30">
        <f t="shared" si="1088"/>
        <v>1</v>
      </c>
      <c r="U6956" s="28">
        <f t="shared" si="1089"/>
        <v>22.600999999999999</v>
      </c>
      <c r="V6956" t="str">
        <f t="shared" si="1090"/>
        <v>No</v>
      </c>
      <c r="W6956" t="str">
        <f t="shared" si="1091"/>
        <v>6/1/2021</v>
      </c>
      <c r="X6956">
        <f t="shared" si="1092"/>
        <v>1</v>
      </c>
      <c r="Y6956">
        <f t="shared" si="1093"/>
        <v>22.600999999999999</v>
      </c>
      <c r="Z6956" t="str">
        <f t="shared" si="1094"/>
        <v/>
      </c>
    </row>
    <row r="6957" spans="1:26" ht="13" hidden="1" x14ac:dyDescent="0.25">
      <c r="A6957" t="s">
        <v>10115</v>
      </c>
      <c r="B6957" t="s">
        <v>34</v>
      </c>
      <c r="C6957" t="s">
        <v>5</v>
      </c>
      <c r="D6957" s="46">
        <v>0.1</v>
      </c>
      <c r="E6957" s="2">
        <v>44377</v>
      </c>
      <c r="F6957" t="s">
        <v>10068</v>
      </c>
      <c r="G6957" s="16">
        <v>44378</v>
      </c>
      <c r="H6957" s="16">
        <v>44742</v>
      </c>
      <c r="I6957" s="3">
        <v>226.01</v>
      </c>
      <c r="J6957" s="3">
        <v>-24.48</v>
      </c>
      <c r="K6957" s="3">
        <v>201.53</v>
      </c>
      <c r="Q6957" s="29">
        <f t="shared" si="1085"/>
        <v>1</v>
      </c>
      <c r="R6957" s="29">
        <f t="shared" si="1086"/>
        <v>0</v>
      </c>
      <c r="S6957" s="29">
        <f t="shared" si="1087"/>
        <v>0</v>
      </c>
      <c r="T6957" s="30">
        <f t="shared" si="1088"/>
        <v>1</v>
      </c>
      <c r="U6957" s="28">
        <f t="shared" si="1089"/>
        <v>22.600999999999999</v>
      </c>
      <c r="V6957" t="str">
        <f t="shared" si="1090"/>
        <v>No</v>
      </c>
      <c r="W6957" t="str">
        <f t="shared" si="1091"/>
        <v>6/1/2021</v>
      </c>
      <c r="X6957">
        <f t="shared" si="1092"/>
        <v>1</v>
      </c>
      <c r="Y6957">
        <f t="shared" si="1093"/>
        <v>22.600999999999999</v>
      </c>
      <c r="Z6957" t="str">
        <f t="shared" si="1094"/>
        <v/>
      </c>
    </row>
    <row r="6958" spans="1:26" ht="13" hidden="1" x14ac:dyDescent="0.25">
      <c r="A6958" t="s">
        <v>10116</v>
      </c>
      <c r="B6958" t="s">
        <v>34</v>
      </c>
      <c r="C6958" t="s">
        <v>5</v>
      </c>
      <c r="D6958" s="46">
        <v>0.1</v>
      </c>
      <c r="E6958" s="2">
        <v>44377</v>
      </c>
      <c r="F6958" t="s">
        <v>10068</v>
      </c>
      <c r="G6958" s="16">
        <v>44378</v>
      </c>
      <c r="H6958" s="16">
        <v>44742</v>
      </c>
      <c r="I6958" s="3">
        <v>226.01</v>
      </c>
      <c r="J6958" s="3">
        <v>-24.48</v>
      </c>
      <c r="K6958" s="3">
        <v>201.53</v>
      </c>
      <c r="Q6958" s="29">
        <f t="shared" si="1085"/>
        <v>1</v>
      </c>
      <c r="R6958" s="29">
        <f t="shared" si="1086"/>
        <v>0</v>
      </c>
      <c r="S6958" s="29">
        <f t="shared" si="1087"/>
        <v>0</v>
      </c>
      <c r="T6958" s="30">
        <f t="shared" si="1088"/>
        <v>1</v>
      </c>
      <c r="U6958" s="28">
        <f t="shared" si="1089"/>
        <v>22.600999999999999</v>
      </c>
      <c r="V6958" t="str">
        <f t="shared" si="1090"/>
        <v>No</v>
      </c>
      <c r="W6958" t="str">
        <f t="shared" si="1091"/>
        <v>6/1/2021</v>
      </c>
      <c r="X6958">
        <f t="shared" si="1092"/>
        <v>1</v>
      </c>
      <c r="Y6958">
        <f t="shared" si="1093"/>
        <v>22.600999999999999</v>
      </c>
      <c r="Z6958" t="str">
        <f t="shared" si="1094"/>
        <v/>
      </c>
    </row>
    <row r="6959" spans="1:26" ht="13" hidden="1" x14ac:dyDescent="0.25">
      <c r="A6959" t="s">
        <v>10117</v>
      </c>
      <c r="B6959" t="s">
        <v>34</v>
      </c>
      <c r="C6959" t="s">
        <v>5</v>
      </c>
      <c r="D6959" s="46">
        <v>0.1</v>
      </c>
      <c r="E6959" s="2">
        <v>44377</v>
      </c>
      <c r="F6959" t="s">
        <v>10068</v>
      </c>
      <c r="G6959" s="16">
        <v>44378</v>
      </c>
      <c r="H6959" s="16">
        <v>44742</v>
      </c>
      <c r="I6959" s="3">
        <v>226.01</v>
      </c>
      <c r="J6959" s="3">
        <v>-24.48</v>
      </c>
      <c r="K6959" s="3">
        <v>201.53</v>
      </c>
      <c r="Q6959" s="29">
        <f t="shared" si="1085"/>
        <v>1</v>
      </c>
      <c r="R6959" s="29">
        <f t="shared" si="1086"/>
        <v>0</v>
      </c>
      <c r="S6959" s="29">
        <f t="shared" si="1087"/>
        <v>0</v>
      </c>
      <c r="T6959" s="30">
        <f t="shared" si="1088"/>
        <v>1</v>
      </c>
      <c r="U6959" s="28">
        <f t="shared" si="1089"/>
        <v>22.600999999999999</v>
      </c>
      <c r="V6959" t="str">
        <f t="shared" si="1090"/>
        <v>No</v>
      </c>
      <c r="W6959" t="str">
        <f t="shared" si="1091"/>
        <v>6/1/2021</v>
      </c>
      <c r="X6959">
        <f t="shared" si="1092"/>
        <v>1</v>
      </c>
      <c r="Y6959">
        <f t="shared" si="1093"/>
        <v>22.600999999999999</v>
      </c>
      <c r="Z6959" t="str">
        <f t="shared" si="1094"/>
        <v/>
      </c>
    </row>
    <row r="6960" spans="1:26" ht="13" x14ac:dyDescent="0.25">
      <c r="A6960" t="s">
        <v>10118</v>
      </c>
      <c r="B6960" t="s">
        <v>34</v>
      </c>
      <c r="C6960" t="s">
        <v>5</v>
      </c>
      <c r="D6960" s="46">
        <v>0.1</v>
      </c>
      <c r="E6960" s="2">
        <v>44439</v>
      </c>
      <c r="F6960" t="s">
        <v>10119</v>
      </c>
      <c r="G6960" s="16">
        <v>44378</v>
      </c>
      <c r="H6960" s="16">
        <v>44742</v>
      </c>
      <c r="I6960" s="3">
        <v>34.14</v>
      </c>
      <c r="J6960" s="3">
        <v>-3.13</v>
      </c>
      <c r="K6960" s="3">
        <v>31.01</v>
      </c>
      <c r="Q6960" s="29">
        <f t="shared" si="1085"/>
        <v>0</v>
      </c>
      <c r="R6960" s="29">
        <f t="shared" si="1086"/>
        <v>9</v>
      </c>
      <c r="S6960" s="29">
        <f t="shared" si="1087"/>
        <v>30</v>
      </c>
      <c r="T6960" s="30">
        <f t="shared" si="1088"/>
        <v>0.75</v>
      </c>
      <c r="U6960" s="28">
        <f t="shared" si="1089"/>
        <v>2.5605000000000002</v>
      </c>
      <c r="V6960" t="str">
        <f t="shared" si="1090"/>
        <v>Yes</v>
      </c>
      <c r="W6960" t="str">
        <f t="shared" si="1091"/>
        <v>8/1/2021</v>
      </c>
      <c r="X6960">
        <f t="shared" si="1092"/>
        <v>0.91666666666666663</v>
      </c>
      <c r="Y6960">
        <f t="shared" ref="Y6960:Y7023" si="1095">ROUND(I6960*D6960*X6960,2)</f>
        <v>3.13</v>
      </c>
      <c r="Z6960">
        <f t="shared" si="1094"/>
        <v>0</v>
      </c>
    </row>
    <row r="6961" spans="1:26" ht="13" x14ac:dyDescent="0.25">
      <c r="A6961" t="s">
        <v>10120</v>
      </c>
      <c r="B6961" t="s">
        <v>34</v>
      </c>
      <c r="C6961" t="s">
        <v>5</v>
      </c>
      <c r="D6961" s="46">
        <v>0.1</v>
      </c>
      <c r="E6961" s="2">
        <v>44439</v>
      </c>
      <c r="F6961" t="s">
        <v>10119</v>
      </c>
      <c r="G6961" s="16">
        <v>44378</v>
      </c>
      <c r="H6961" s="16">
        <v>44742</v>
      </c>
      <c r="I6961" s="3">
        <v>34.14</v>
      </c>
      <c r="J6961" s="3">
        <v>-3.13</v>
      </c>
      <c r="K6961" s="3">
        <v>31.01</v>
      </c>
      <c r="Q6961" s="29">
        <f t="shared" si="1085"/>
        <v>0</v>
      </c>
      <c r="R6961" s="29">
        <f t="shared" si="1086"/>
        <v>9</v>
      </c>
      <c r="S6961" s="29">
        <f t="shared" si="1087"/>
        <v>30</v>
      </c>
      <c r="T6961" s="30">
        <f t="shared" si="1088"/>
        <v>0.75</v>
      </c>
      <c r="U6961" s="28">
        <f t="shared" si="1089"/>
        <v>2.5605000000000002</v>
      </c>
      <c r="V6961" t="str">
        <f t="shared" si="1090"/>
        <v>Yes</v>
      </c>
      <c r="W6961" t="str">
        <f t="shared" si="1091"/>
        <v>8/1/2021</v>
      </c>
      <c r="X6961">
        <f t="shared" si="1092"/>
        <v>0.91666666666666663</v>
      </c>
      <c r="Y6961">
        <f t="shared" si="1095"/>
        <v>3.13</v>
      </c>
      <c r="Z6961">
        <f t="shared" si="1094"/>
        <v>0</v>
      </c>
    </row>
    <row r="6962" spans="1:26" ht="13" x14ac:dyDescent="0.25">
      <c r="A6962" t="s">
        <v>10121</v>
      </c>
      <c r="B6962" t="s">
        <v>34</v>
      </c>
      <c r="C6962" t="s">
        <v>5</v>
      </c>
      <c r="D6962" s="46">
        <v>0.1</v>
      </c>
      <c r="E6962" s="2">
        <v>44439</v>
      </c>
      <c r="F6962" t="s">
        <v>10119</v>
      </c>
      <c r="G6962" s="16">
        <v>44378</v>
      </c>
      <c r="H6962" s="16">
        <v>44742</v>
      </c>
      <c r="I6962" s="3">
        <v>34.14</v>
      </c>
      <c r="J6962" s="3">
        <v>-3.13</v>
      </c>
      <c r="K6962" s="3">
        <v>31.01</v>
      </c>
      <c r="Q6962" s="29">
        <f t="shared" si="1085"/>
        <v>0</v>
      </c>
      <c r="R6962" s="29">
        <f t="shared" si="1086"/>
        <v>9</v>
      </c>
      <c r="S6962" s="29">
        <f t="shared" si="1087"/>
        <v>30</v>
      </c>
      <c r="T6962" s="30">
        <f t="shared" si="1088"/>
        <v>0.75</v>
      </c>
      <c r="U6962" s="28">
        <f t="shared" si="1089"/>
        <v>2.5605000000000002</v>
      </c>
      <c r="V6962" t="str">
        <f t="shared" si="1090"/>
        <v>Yes</v>
      </c>
      <c r="W6962" t="str">
        <f t="shared" si="1091"/>
        <v>8/1/2021</v>
      </c>
      <c r="X6962">
        <f t="shared" si="1092"/>
        <v>0.91666666666666663</v>
      </c>
      <c r="Y6962">
        <f t="shared" si="1095"/>
        <v>3.13</v>
      </c>
      <c r="Z6962">
        <f t="shared" si="1094"/>
        <v>0</v>
      </c>
    </row>
    <row r="6963" spans="1:26" ht="13" x14ac:dyDescent="0.25">
      <c r="A6963" t="s">
        <v>10122</v>
      </c>
      <c r="B6963" t="s">
        <v>34</v>
      </c>
      <c r="C6963" t="s">
        <v>5</v>
      </c>
      <c r="D6963" s="46">
        <v>0.1</v>
      </c>
      <c r="E6963" s="2">
        <v>44439</v>
      </c>
      <c r="F6963" t="s">
        <v>10119</v>
      </c>
      <c r="G6963" s="16">
        <v>44378</v>
      </c>
      <c r="H6963" s="16">
        <v>44742</v>
      </c>
      <c r="I6963" s="3">
        <v>34.14</v>
      </c>
      <c r="J6963" s="3">
        <v>-3.13</v>
      </c>
      <c r="K6963" s="3">
        <v>31.01</v>
      </c>
      <c r="Q6963" s="29">
        <f t="shared" si="1085"/>
        <v>0</v>
      </c>
      <c r="R6963" s="29">
        <f t="shared" si="1086"/>
        <v>9</v>
      </c>
      <c r="S6963" s="29">
        <f t="shared" si="1087"/>
        <v>30</v>
      </c>
      <c r="T6963" s="30">
        <f t="shared" si="1088"/>
        <v>0.75</v>
      </c>
      <c r="U6963" s="28">
        <f t="shared" si="1089"/>
        <v>2.5605000000000002</v>
      </c>
      <c r="V6963" t="str">
        <f t="shared" si="1090"/>
        <v>Yes</v>
      </c>
      <c r="W6963" t="str">
        <f t="shared" si="1091"/>
        <v>8/1/2021</v>
      </c>
      <c r="X6963">
        <f t="shared" si="1092"/>
        <v>0.91666666666666663</v>
      </c>
      <c r="Y6963">
        <f t="shared" si="1095"/>
        <v>3.13</v>
      </c>
      <c r="Z6963">
        <f t="shared" si="1094"/>
        <v>0</v>
      </c>
    </row>
    <row r="6964" spans="1:26" ht="13" x14ac:dyDescent="0.25">
      <c r="A6964" t="s">
        <v>10123</v>
      </c>
      <c r="B6964" t="s">
        <v>34</v>
      </c>
      <c r="C6964" t="s">
        <v>5</v>
      </c>
      <c r="D6964" s="46">
        <v>0.1</v>
      </c>
      <c r="E6964" s="2">
        <v>44439</v>
      </c>
      <c r="F6964" t="s">
        <v>10119</v>
      </c>
      <c r="G6964" s="16">
        <v>44378</v>
      </c>
      <c r="H6964" s="16">
        <v>44742</v>
      </c>
      <c r="I6964" s="3">
        <v>34.14</v>
      </c>
      <c r="J6964" s="3">
        <v>-3.13</v>
      </c>
      <c r="K6964" s="3">
        <v>31.01</v>
      </c>
      <c r="Q6964" s="29">
        <f t="shared" si="1085"/>
        <v>0</v>
      </c>
      <c r="R6964" s="29">
        <f t="shared" si="1086"/>
        <v>9</v>
      </c>
      <c r="S6964" s="29">
        <f t="shared" si="1087"/>
        <v>30</v>
      </c>
      <c r="T6964" s="30">
        <f t="shared" si="1088"/>
        <v>0.75</v>
      </c>
      <c r="U6964" s="28">
        <f t="shared" si="1089"/>
        <v>2.5605000000000002</v>
      </c>
      <c r="V6964" t="str">
        <f t="shared" si="1090"/>
        <v>Yes</v>
      </c>
      <c r="W6964" t="str">
        <f t="shared" si="1091"/>
        <v>8/1/2021</v>
      </c>
      <c r="X6964">
        <f t="shared" si="1092"/>
        <v>0.91666666666666663</v>
      </c>
      <c r="Y6964">
        <f t="shared" si="1095"/>
        <v>3.13</v>
      </c>
      <c r="Z6964">
        <f t="shared" si="1094"/>
        <v>0</v>
      </c>
    </row>
    <row r="6965" spans="1:26" ht="13" x14ac:dyDescent="0.25">
      <c r="A6965" t="s">
        <v>10124</v>
      </c>
      <c r="B6965" t="s">
        <v>34</v>
      </c>
      <c r="C6965" t="s">
        <v>5</v>
      </c>
      <c r="D6965" s="46">
        <v>0.1</v>
      </c>
      <c r="E6965" s="2">
        <v>44439</v>
      </c>
      <c r="F6965" t="s">
        <v>10119</v>
      </c>
      <c r="G6965" s="16">
        <v>44378</v>
      </c>
      <c r="H6965" s="16">
        <v>44742</v>
      </c>
      <c r="I6965" s="3">
        <v>34.14</v>
      </c>
      <c r="J6965" s="3">
        <v>-3.13</v>
      </c>
      <c r="K6965" s="3">
        <v>31.01</v>
      </c>
      <c r="Q6965" s="29">
        <f t="shared" si="1085"/>
        <v>0</v>
      </c>
      <c r="R6965" s="29">
        <f t="shared" si="1086"/>
        <v>9</v>
      </c>
      <c r="S6965" s="29">
        <f t="shared" si="1087"/>
        <v>30</v>
      </c>
      <c r="T6965" s="30">
        <f t="shared" si="1088"/>
        <v>0.75</v>
      </c>
      <c r="U6965" s="28">
        <f t="shared" si="1089"/>
        <v>2.5605000000000002</v>
      </c>
      <c r="V6965" t="str">
        <f t="shared" si="1090"/>
        <v>Yes</v>
      </c>
      <c r="W6965" t="str">
        <f t="shared" si="1091"/>
        <v>8/1/2021</v>
      </c>
      <c r="X6965">
        <f t="shared" si="1092"/>
        <v>0.91666666666666663</v>
      </c>
      <c r="Y6965">
        <f t="shared" si="1095"/>
        <v>3.13</v>
      </c>
      <c r="Z6965">
        <f t="shared" si="1094"/>
        <v>0</v>
      </c>
    </row>
    <row r="6966" spans="1:26" ht="13" x14ac:dyDescent="0.25">
      <c r="A6966" t="s">
        <v>10125</v>
      </c>
      <c r="B6966" t="s">
        <v>34</v>
      </c>
      <c r="C6966" t="s">
        <v>5</v>
      </c>
      <c r="D6966" s="46">
        <v>0.1</v>
      </c>
      <c r="E6966" s="2">
        <v>44439</v>
      </c>
      <c r="F6966" t="s">
        <v>10119</v>
      </c>
      <c r="G6966" s="16">
        <v>44378</v>
      </c>
      <c r="H6966" s="16">
        <v>44742</v>
      </c>
      <c r="I6966" s="3">
        <v>34.14</v>
      </c>
      <c r="J6966" s="3">
        <v>-3.13</v>
      </c>
      <c r="K6966" s="3">
        <v>31.01</v>
      </c>
      <c r="Q6966" s="29">
        <f t="shared" si="1085"/>
        <v>0</v>
      </c>
      <c r="R6966" s="29">
        <f t="shared" si="1086"/>
        <v>9</v>
      </c>
      <c r="S6966" s="29">
        <f t="shared" si="1087"/>
        <v>30</v>
      </c>
      <c r="T6966" s="30">
        <f t="shared" si="1088"/>
        <v>0.75</v>
      </c>
      <c r="U6966" s="28">
        <f t="shared" si="1089"/>
        <v>2.5605000000000002</v>
      </c>
      <c r="V6966" t="str">
        <f t="shared" si="1090"/>
        <v>Yes</v>
      </c>
      <c r="W6966" t="str">
        <f t="shared" si="1091"/>
        <v>8/1/2021</v>
      </c>
      <c r="X6966">
        <f t="shared" si="1092"/>
        <v>0.91666666666666663</v>
      </c>
      <c r="Y6966">
        <f t="shared" si="1095"/>
        <v>3.13</v>
      </c>
      <c r="Z6966">
        <f t="shared" si="1094"/>
        <v>0</v>
      </c>
    </row>
    <row r="6967" spans="1:26" ht="13" x14ac:dyDescent="0.25">
      <c r="A6967" t="s">
        <v>10126</v>
      </c>
      <c r="B6967" t="s">
        <v>34</v>
      </c>
      <c r="C6967" t="s">
        <v>5</v>
      </c>
      <c r="D6967" s="46">
        <v>0.1</v>
      </c>
      <c r="E6967" s="2">
        <v>44439</v>
      </c>
      <c r="F6967" t="s">
        <v>10119</v>
      </c>
      <c r="G6967" s="16">
        <v>44378</v>
      </c>
      <c r="H6967" s="16">
        <v>44742</v>
      </c>
      <c r="I6967" s="3">
        <v>34.14</v>
      </c>
      <c r="J6967" s="3">
        <v>-3.13</v>
      </c>
      <c r="K6967" s="3">
        <v>31.01</v>
      </c>
      <c r="Q6967" s="29">
        <f t="shared" si="1085"/>
        <v>0</v>
      </c>
      <c r="R6967" s="29">
        <f t="shared" si="1086"/>
        <v>9</v>
      </c>
      <c r="S6967" s="29">
        <f t="shared" si="1087"/>
        <v>30</v>
      </c>
      <c r="T6967" s="30">
        <f t="shared" si="1088"/>
        <v>0.75</v>
      </c>
      <c r="U6967" s="28">
        <f t="shared" si="1089"/>
        <v>2.5605000000000002</v>
      </c>
      <c r="V6967" t="str">
        <f t="shared" si="1090"/>
        <v>Yes</v>
      </c>
      <c r="W6967" t="str">
        <f t="shared" si="1091"/>
        <v>8/1/2021</v>
      </c>
      <c r="X6967">
        <f t="shared" si="1092"/>
        <v>0.91666666666666663</v>
      </c>
      <c r="Y6967">
        <f t="shared" si="1095"/>
        <v>3.13</v>
      </c>
      <c r="Z6967">
        <f t="shared" si="1094"/>
        <v>0</v>
      </c>
    </row>
    <row r="6968" spans="1:26" ht="13" x14ac:dyDescent="0.25">
      <c r="A6968" t="s">
        <v>10127</v>
      </c>
      <c r="B6968" t="s">
        <v>34</v>
      </c>
      <c r="C6968" t="s">
        <v>5</v>
      </c>
      <c r="D6968" s="46">
        <v>0.1</v>
      </c>
      <c r="E6968" s="2">
        <v>44439</v>
      </c>
      <c r="F6968" t="s">
        <v>10119</v>
      </c>
      <c r="G6968" s="16">
        <v>44378</v>
      </c>
      <c r="H6968" s="16">
        <v>44742</v>
      </c>
      <c r="I6968" s="3">
        <v>34.14</v>
      </c>
      <c r="J6968" s="3">
        <v>-3.13</v>
      </c>
      <c r="K6968" s="3">
        <v>31.01</v>
      </c>
      <c r="Q6968" s="29">
        <f t="shared" ref="Q6968:Q7031" si="1096">DATEDIF(E6968,H6968,"Y")</f>
        <v>0</v>
      </c>
      <c r="R6968" s="29">
        <f t="shared" ref="R6968:R7031" si="1097">DATEDIF(E6968,H6968,"YM")</f>
        <v>9</v>
      </c>
      <c r="S6968" s="29">
        <f t="shared" ref="S6968:S7031" si="1098">DATEDIF(E6968,H6968,"MD")</f>
        <v>30</v>
      </c>
      <c r="T6968" s="30">
        <f t="shared" ref="T6968:T7031" si="1099">IF(Q6968&gt;=1,1,R6968/12)</f>
        <v>0.75</v>
      </c>
      <c r="U6968" s="28">
        <f t="shared" ref="U6968:U7031" si="1100">I6968*D6968*T6968</f>
        <v>2.5605000000000002</v>
      </c>
      <c r="V6968" t="str">
        <f t="shared" si="1090"/>
        <v>Yes</v>
      </c>
      <c r="W6968" t="str">
        <f t="shared" si="1091"/>
        <v>8/1/2021</v>
      </c>
      <c r="X6968">
        <f t="shared" si="1092"/>
        <v>0.91666666666666663</v>
      </c>
      <c r="Y6968">
        <f t="shared" si="1095"/>
        <v>3.13</v>
      </c>
      <c r="Z6968">
        <f t="shared" si="1094"/>
        <v>0</v>
      </c>
    </row>
    <row r="6969" spans="1:26" ht="13" x14ac:dyDescent="0.25">
      <c r="A6969" t="s">
        <v>10128</v>
      </c>
      <c r="B6969" t="s">
        <v>34</v>
      </c>
      <c r="C6969" t="s">
        <v>5</v>
      </c>
      <c r="D6969" s="46">
        <v>0.1</v>
      </c>
      <c r="E6969" s="2">
        <v>44439</v>
      </c>
      <c r="F6969" t="s">
        <v>10119</v>
      </c>
      <c r="G6969" s="16">
        <v>44378</v>
      </c>
      <c r="H6969" s="16">
        <v>44742</v>
      </c>
      <c r="I6969" s="3">
        <v>34.14</v>
      </c>
      <c r="J6969" s="3">
        <v>-3.13</v>
      </c>
      <c r="K6969" s="3">
        <v>31.01</v>
      </c>
      <c r="Q6969" s="29">
        <f t="shared" si="1096"/>
        <v>0</v>
      </c>
      <c r="R6969" s="29">
        <f t="shared" si="1097"/>
        <v>9</v>
      </c>
      <c r="S6969" s="29">
        <f t="shared" si="1098"/>
        <v>30</v>
      </c>
      <c r="T6969" s="30">
        <f t="shared" si="1099"/>
        <v>0.75</v>
      </c>
      <c r="U6969" s="28">
        <f t="shared" si="1100"/>
        <v>2.5605000000000002</v>
      </c>
      <c r="V6969" t="str">
        <f t="shared" si="1090"/>
        <v>Yes</v>
      </c>
      <c r="W6969" t="str">
        <f t="shared" si="1091"/>
        <v>8/1/2021</v>
      </c>
      <c r="X6969">
        <f t="shared" si="1092"/>
        <v>0.91666666666666663</v>
      </c>
      <c r="Y6969">
        <f t="shared" si="1095"/>
        <v>3.13</v>
      </c>
      <c r="Z6969">
        <f t="shared" si="1094"/>
        <v>0</v>
      </c>
    </row>
    <row r="6970" spans="1:26" ht="13" x14ac:dyDescent="0.25">
      <c r="A6970" t="s">
        <v>10129</v>
      </c>
      <c r="B6970" t="s">
        <v>34</v>
      </c>
      <c r="C6970" t="s">
        <v>5</v>
      </c>
      <c r="D6970" s="46">
        <v>0.1</v>
      </c>
      <c r="E6970" s="2">
        <v>44439</v>
      </c>
      <c r="F6970" t="s">
        <v>10119</v>
      </c>
      <c r="G6970" s="16">
        <v>44378</v>
      </c>
      <c r="H6970" s="16">
        <v>44742</v>
      </c>
      <c r="I6970" s="3">
        <v>34.14</v>
      </c>
      <c r="J6970" s="3">
        <v>-3.13</v>
      </c>
      <c r="K6970" s="3">
        <v>31.01</v>
      </c>
      <c r="Q6970" s="29">
        <f t="shared" si="1096"/>
        <v>0</v>
      </c>
      <c r="R6970" s="29">
        <f t="shared" si="1097"/>
        <v>9</v>
      </c>
      <c r="S6970" s="29">
        <f t="shared" si="1098"/>
        <v>30</v>
      </c>
      <c r="T6970" s="30">
        <f t="shared" si="1099"/>
        <v>0.75</v>
      </c>
      <c r="U6970" s="28">
        <f t="shared" si="1100"/>
        <v>2.5605000000000002</v>
      </c>
      <c r="V6970" t="str">
        <f t="shared" si="1090"/>
        <v>Yes</v>
      </c>
      <c r="W6970" t="str">
        <f t="shared" si="1091"/>
        <v>8/1/2021</v>
      </c>
      <c r="X6970">
        <f t="shared" si="1092"/>
        <v>0.91666666666666663</v>
      </c>
      <c r="Y6970">
        <f t="shared" si="1095"/>
        <v>3.13</v>
      </c>
      <c r="Z6970">
        <f t="shared" si="1094"/>
        <v>0</v>
      </c>
    </row>
    <row r="6971" spans="1:26" ht="13" x14ac:dyDescent="0.25">
      <c r="A6971" t="s">
        <v>10130</v>
      </c>
      <c r="B6971" t="s">
        <v>34</v>
      </c>
      <c r="C6971" t="s">
        <v>5</v>
      </c>
      <c r="D6971" s="46">
        <v>0.1</v>
      </c>
      <c r="E6971" s="2">
        <v>44439</v>
      </c>
      <c r="F6971" t="s">
        <v>10119</v>
      </c>
      <c r="G6971" s="16">
        <v>44378</v>
      </c>
      <c r="H6971" s="16">
        <v>44742</v>
      </c>
      <c r="I6971" s="3">
        <v>34.14</v>
      </c>
      <c r="J6971" s="3">
        <v>-3.13</v>
      </c>
      <c r="K6971" s="3">
        <v>31.01</v>
      </c>
      <c r="Q6971" s="29">
        <f t="shared" si="1096"/>
        <v>0</v>
      </c>
      <c r="R6971" s="29">
        <f t="shared" si="1097"/>
        <v>9</v>
      </c>
      <c r="S6971" s="29">
        <f t="shared" si="1098"/>
        <v>30</v>
      </c>
      <c r="T6971" s="30">
        <f t="shared" si="1099"/>
        <v>0.75</v>
      </c>
      <c r="U6971" s="28">
        <f t="shared" si="1100"/>
        <v>2.5605000000000002</v>
      </c>
      <c r="V6971" t="str">
        <f t="shared" si="1090"/>
        <v>Yes</v>
      </c>
      <c r="W6971" t="str">
        <f t="shared" si="1091"/>
        <v>8/1/2021</v>
      </c>
      <c r="X6971">
        <f t="shared" si="1092"/>
        <v>0.91666666666666663</v>
      </c>
      <c r="Y6971">
        <f t="shared" si="1095"/>
        <v>3.13</v>
      </c>
      <c r="Z6971">
        <f t="shared" si="1094"/>
        <v>0</v>
      </c>
    </row>
    <row r="6972" spans="1:26" ht="13" x14ac:dyDescent="0.25">
      <c r="A6972" t="s">
        <v>10131</v>
      </c>
      <c r="B6972" t="s">
        <v>34</v>
      </c>
      <c r="C6972" t="s">
        <v>5</v>
      </c>
      <c r="D6972" s="46">
        <v>0.1</v>
      </c>
      <c r="E6972" s="2">
        <v>44439</v>
      </c>
      <c r="F6972" t="s">
        <v>10119</v>
      </c>
      <c r="G6972" s="16">
        <v>44378</v>
      </c>
      <c r="H6972" s="16">
        <v>44742</v>
      </c>
      <c r="I6972" s="3">
        <v>34.14</v>
      </c>
      <c r="J6972" s="3">
        <v>-3.13</v>
      </c>
      <c r="K6972" s="3">
        <v>31.01</v>
      </c>
      <c r="Q6972" s="29">
        <f t="shared" si="1096"/>
        <v>0</v>
      </c>
      <c r="R6972" s="29">
        <f t="shared" si="1097"/>
        <v>9</v>
      </c>
      <c r="S6972" s="29">
        <f t="shared" si="1098"/>
        <v>30</v>
      </c>
      <c r="T6972" s="30">
        <f t="shared" si="1099"/>
        <v>0.75</v>
      </c>
      <c r="U6972" s="28">
        <f t="shared" si="1100"/>
        <v>2.5605000000000002</v>
      </c>
      <c r="V6972" t="str">
        <f t="shared" si="1090"/>
        <v>Yes</v>
      </c>
      <c r="W6972" t="str">
        <f t="shared" si="1091"/>
        <v>8/1/2021</v>
      </c>
      <c r="X6972">
        <f t="shared" si="1092"/>
        <v>0.91666666666666663</v>
      </c>
      <c r="Y6972">
        <f t="shared" si="1095"/>
        <v>3.13</v>
      </c>
      <c r="Z6972">
        <f t="shared" si="1094"/>
        <v>0</v>
      </c>
    </row>
    <row r="6973" spans="1:26" ht="13" x14ac:dyDescent="0.25">
      <c r="A6973" t="s">
        <v>10132</v>
      </c>
      <c r="B6973" t="s">
        <v>34</v>
      </c>
      <c r="C6973" t="s">
        <v>5</v>
      </c>
      <c r="D6973" s="46">
        <v>0.1</v>
      </c>
      <c r="E6973" s="2">
        <v>44439</v>
      </c>
      <c r="F6973" t="s">
        <v>10119</v>
      </c>
      <c r="G6973" s="16">
        <v>44378</v>
      </c>
      <c r="H6973" s="16">
        <v>44742</v>
      </c>
      <c r="I6973" s="3">
        <v>34.14</v>
      </c>
      <c r="J6973" s="3">
        <v>-3.13</v>
      </c>
      <c r="K6973" s="3">
        <v>31.01</v>
      </c>
      <c r="Q6973" s="29">
        <f t="shared" si="1096"/>
        <v>0</v>
      </c>
      <c r="R6973" s="29">
        <f t="shared" si="1097"/>
        <v>9</v>
      </c>
      <c r="S6973" s="29">
        <f t="shared" si="1098"/>
        <v>30</v>
      </c>
      <c r="T6973" s="30">
        <f t="shared" si="1099"/>
        <v>0.75</v>
      </c>
      <c r="U6973" s="28">
        <f t="shared" si="1100"/>
        <v>2.5605000000000002</v>
      </c>
      <c r="V6973" t="str">
        <f t="shared" si="1090"/>
        <v>Yes</v>
      </c>
      <c r="W6973" t="str">
        <f t="shared" si="1091"/>
        <v>8/1/2021</v>
      </c>
      <c r="X6973">
        <f t="shared" si="1092"/>
        <v>0.91666666666666663</v>
      </c>
      <c r="Y6973">
        <f t="shared" si="1095"/>
        <v>3.13</v>
      </c>
      <c r="Z6973">
        <f t="shared" si="1094"/>
        <v>0</v>
      </c>
    </row>
    <row r="6974" spans="1:26" ht="13" x14ac:dyDescent="0.25">
      <c r="A6974" t="s">
        <v>10133</v>
      </c>
      <c r="B6974" t="s">
        <v>34</v>
      </c>
      <c r="C6974" t="s">
        <v>5</v>
      </c>
      <c r="D6974" s="46">
        <v>0.1</v>
      </c>
      <c r="E6974" s="2">
        <v>44439</v>
      </c>
      <c r="F6974" t="s">
        <v>10119</v>
      </c>
      <c r="G6974" s="16">
        <v>44378</v>
      </c>
      <c r="H6974" s="16">
        <v>44742</v>
      </c>
      <c r="I6974" s="3">
        <v>34.14</v>
      </c>
      <c r="J6974" s="3">
        <v>-3.13</v>
      </c>
      <c r="K6974" s="3">
        <v>31.01</v>
      </c>
      <c r="Q6974" s="29">
        <f t="shared" si="1096"/>
        <v>0</v>
      </c>
      <c r="R6974" s="29">
        <f t="shared" si="1097"/>
        <v>9</v>
      </c>
      <c r="S6974" s="29">
        <f t="shared" si="1098"/>
        <v>30</v>
      </c>
      <c r="T6974" s="30">
        <f t="shared" si="1099"/>
        <v>0.75</v>
      </c>
      <c r="U6974" s="28">
        <f t="shared" si="1100"/>
        <v>2.5605000000000002</v>
      </c>
      <c r="V6974" t="str">
        <f t="shared" si="1090"/>
        <v>Yes</v>
      </c>
      <c r="W6974" t="str">
        <f t="shared" si="1091"/>
        <v>8/1/2021</v>
      </c>
      <c r="X6974">
        <f t="shared" si="1092"/>
        <v>0.91666666666666663</v>
      </c>
      <c r="Y6974">
        <f t="shared" si="1095"/>
        <v>3.13</v>
      </c>
      <c r="Z6974">
        <f t="shared" si="1094"/>
        <v>0</v>
      </c>
    </row>
    <row r="6975" spans="1:26" ht="13" x14ac:dyDescent="0.25">
      <c r="A6975" t="s">
        <v>10134</v>
      </c>
      <c r="B6975" t="s">
        <v>34</v>
      </c>
      <c r="C6975" t="s">
        <v>5</v>
      </c>
      <c r="D6975" s="46">
        <v>0.1</v>
      </c>
      <c r="E6975" s="2">
        <v>44439</v>
      </c>
      <c r="F6975" t="s">
        <v>10119</v>
      </c>
      <c r="G6975" s="16">
        <v>44378</v>
      </c>
      <c r="H6975" s="16">
        <v>44742</v>
      </c>
      <c r="I6975" s="3">
        <v>34.14</v>
      </c>
      <c r="J6975" s="3">
        <v>-3.13</v>
      </c>
      <c r="K6975" s="3">
        <v>31.01</v>
      </c>
      <c r="Q6975" s="29">
        <f t="shared" si="1096"/>
        <v>0</v>
      </c>
      <c r="R6975" s="29">
        <f t="shared" si="1097"/>
        <v>9</v>
      </c>
      <c r="S6975" s="29">
        <f t="shared" si="1098"/>
        <v>30</v>
      </c>
      <c r="T6975" s="30">
        <f t="shared" si="1099"/>
        <v>0.75</v>
      </c>
      <c r="U6975" s="28">
        <f t="shared" si="1100"/>
        <v>2.5605000000000002</v>
      </c>
      <c r="V6975" t="str">
        <f t="shared" si="1090"/>
        <v>Yes</v>
      </c>
      <c r="W6975" t="str">
        <f t="shared" si="1091"/>
        <v>8/1/2021</v>
      </c>
      <c r="X6975">
        <f t="shared" si="1092"/>
        <v>0.91666666666666663</v>
      </c>
      <c r="Y6975">
        <f t="shared" si="1095"/>
        <v>3.13</v>
      </c>
      <c r="Z6975">
        <f t="shared" si="1094"/>
        <v>0</v>
      </c>
    </row>
    <row r="6976" spans="1:26" ht="13" x14ac:dyDescent="0.25">
      <c r="A6976" t="s">
        <v>10135</v>
      </c>
      <c r="B6976" t="s">
        <v>34</v>
      </c>
      <c r="C6976" t="s">
        <v>5</v>
      </c>
      <c r="D6976" s="46">
        <v>0.1</v>
      </c>
      <c r="E6976" s="2">
        <v>44439</v>
      </c>
      <c r="F6976" t="s">
        <v>10119</v>
      </c>
      <c r="G6976" s="16">
        <v>44378</v>
      </c>
      <c r="H6976" s="16">
        <v>44742</v>
      </c>
      <c r="I6976" s="3">
        <v>34.14</v>
      </c>
      <c r="J6976" s="3">
        <v>-3.13</v>
      </c>
      <c r="K6976" s="3">
        <v>31.01</v>
      </c>
      <c r="Q6976" s="29">
        <f t="shared" si="1096"/>
        <v>0</v>
      </c>
      <c r="R6976" s="29">
        <f t="shared" si="1097"/>
        <v>9</v>
      </c>
      <c r="S6976" s="29">
        <f t="shared" si="1098"/>
        <v>30</v>
      </c>
      <c r="T6976" s="30">
        <f t="shared" si="1099"/>
        <v>0.75</v>
      </c>
      <c r="U6976" s="28">
        <f t="shared" si="1100"/>
        <v>2.5605000000000002</v>
      </c>
      <c r="V6976" t="str">
        <f t="shared" si="1090"/>
        <v>Yes</v>
      </c>
      <c r="W6976" t="str">
        <f t="shared" si="1091"/>
        <v>8/1/2021</v>
      </c>
      <c r="X6976">
        <f t="shared" si="1092"/>
        <v>0.91666666666666663</v>
      </c>
      <c r="Y6976">
        <f t="shared" si="1095"/>
        <v>3.13</v>
      </c>
      <c r="Z6976">
        <f t="shared" si="1094"/>
        <v>0</v>
      </c>
    </row>
    <row r="6977" spans="1:26" ht="13" x14ac:dyDescent="0.25">
      <c r="A6977" t="s">
        <v>10136</v>
      </c>
      <c r="B6977" t="s">
        <v>34</v>
      </c>
      <c r="C6977" t="s">
        <v>5</v>
      </c>
      <c r="D6977" s="46">
        <v>0.1</v>
      </c>
      <c r="E6977" s="2">
        <v>44439</v>
      </c>
      <c r="F6977" t="s">
        <v>10119</v>
      </c>
      <c r="G6977" s="16">
        <v>44378</v>
      </c>
      <c r="H6977" s="16">
        <v>44742</v>
      </c>
      <c r="I6977" s="3">
        <v>34.14</v>
      </c>
      <c r="J6977" s="3">
        <v>-3.13</v>
      </c>
      <c r="K6977" s="3">
        <v>31.01</v>
      </c>
      <c r="Q6977" s="29">
        <f t="shared" si="1096"/>
        <v>0</v>
      </c>
      <c r="R6977" s="29">
        <f t="shared" si="1097"/>
        <v>9</v>
      </c>
      <c r="S6977" s="29">
        <f t="shared" si="1098"/>
        <v>30</v>
      </c>
      <c r="T6977" s="30">
        <f t="shared" si="1099"/>
        <v>0.75</v>
      </c>
      <c r="U6977" s="28">
        <f t="shared" si="1100"/>
        <v>2.5605000000000002</v>
      </c>
      <c r="V6977" t="str">
        <f t="shared" si="1090"/>
        <v>Yes</v>
      </c>
      <c r="W6977" t="str">
        <f t="shared" si="1091"/>
        <v>8/1/2021</v>
      </c>
      <c r="X6977">
        <f t="shared" si="1092"/>
        <v>0.91666666666666663</v>
      </c>
      <c r="Y6977">
        <f t="shared" si="1095"/>
        <v>3.13</v>
      </c>
      <c r="Z6977">
        <f t="shared" si="1094"/>
        <v>0</v>
      </c>
    </row>
    <row r="6978" spans="1:26" ht="13" x14ac:dyDescent="0.25">
      <c r="A6978" t="s">
        <v>10137</v>
      </c>
      <c r="B6978" t="s">
        <v>34</v>
      </c>
      <c r="C6978" t="s">
        <v>5</v>
      </c>
      <c r="D6978" s="46">
        <v>0.1</v>
      </c>
      <c r="E6978" s="2">
        <v>44439</v>
      </c>
      <c r="F6978" t="s">
        <v>10119</v>
      </c>
      <c r="G6978" s="16">
        <v>44378</v>
      </c>
      <c r="H6978" s="16">
        <v>44742</v>
      </c>
      <c r="I6978" s="3">
        <v>34.14</v>
      </c>
      <c r="J6978" s="3">
        <v>-3.13</v>
      </c>
      <c r="K6978" s="3">
        <v>31.01</v>
      </c>
      <c r="Q6978" s="29">
        <f t="shared" si="1096"/>
        <v>0</v>
      </c>
      <c r="R6978" s="29">
        <f t="shared" si="1097"/>
        <v>9</v>
      </c>
      <c r="S6978" s="29">
        <f t="shared" si="1098"/>
        <v>30</v>
      </c>
      <c r="T6978" s="30">
        <f t="shared" si="1099"/>
        <v>0.75</v>
      </c>
      <c r="U6978" s="28">
        <f t="shared" si="1100"/>
        <v>2.5605000000000002</v>
      </c>
      <c r="V6978" t="str">
        <f t="shared" si="1090"/>
        <v>Yes</v>
      </c>
      <c r="W6978" t="str">
        <f t="shared" si="1091"/>
        <v>8/1/2021</v>
      </c>
      <c r="X6978">
        <f t="shared" si="1092"/>
        <v>0.91666666666666663</v>
      </c>
      <c r="Y6978">
        <f t="shared" si="1095"/>
        <v>3.13</v>
      </c>
      <c r="Z6978">
        <f t="shared" si="1094"/>
        <v>0</v>
      </c>
    </row>
    <row r="6979" spans="1:26" ht="13" x14ac:dyDescent="0.25">
      <c r="A6979" t="s">
        <v>10138</v>
      </c>
      <c r="B6979" t="s">
        <v>34</v>
      </c>
      <c r="C6979" t="s">
        <v>5</v>
      </c>
      <c r="D6979" s="46">
        <v>0.1</v>
      </c>
      <c r="E6979" s="2">
        <v>44439</v>
      </c>
      <c r="F6979" t="s">
        <v>10119</v>
      </c>
      <c r="G6979" s="16">
        <v>44378</v>
      </c>
      <c r="H6979" s="16">
        <v>44742</v>
      </c>
      <c r="I6979" s="3">
        <v>34.14</v>
      </c>
      <c r="J6979" s="3">
        <v>-3.13</v>
      </c>
      <c r="K6979" s="3">
        <v>31.01</v>
      </c>
      <c r="Q6979" s="29">
        <f t="shared" si="1096"/>
        <v>0</v>
      </c>
      <c r="R6979" s="29">
        <f t="shared" si="1097"/>
        <v>9</v>
      </c>
      <c r="S6979" s="29">
        <f t="shared" si="1098"/>
        <v>30</v>
      </c>
      <c r="T6979" s="30">
        <f t="shared" si="1099"/>
        <v>0.75</v>
      </c>
      <c r="U6979" s="28">
        <f t="shared" si="1100"/>
        <v>2.5605000000000002</v>
      </c>
      <c r="V6979" t="str">
        <f t="shared" si="1090"/>
        <v>Yes</v>
      </c>
      <c r="W6979" t="str">
        <f t="shared" si="1091"/>
        <v>8/1/2021</v>
      </c>
      <c r="X6979">
        <f t="shared" si="1092"/>
        <v>0.91666666666666663</v>
      </c>
      <c r="Y6979">
        <f t="shared" si="1095"/>
        <v>3.13</v>
      </c>
      <c r="Z6979">
        <f t="shared" si="1094"/>
        <v>0</v>
      </c>
    </row>
    <row r="6980" spans="1:26" ht="13" x14ac:dyDescent="0.25">
      <c r="A6980" t="s">
        <v>10139</v>
      </c>
      <c r="B6980" t="s">
        <v>34</v>
      </c>
      <c r="C6980" t="s">
        <v>5</v>
      </c>
      <c r="D6980" s="46">
        <v>0.1</v>
      </c>
      <c r="E6980" s="2">
        <v>44439</v>
      </c>
      <c r="F6980" t="s">
        <v>10119</v>
      </c>
      <c r="G6980" s="16">
        <v>44378</v>
      </c>
      <c r="H6980" s="16">
        <v>44742</v>
      </c>
      <c r="I6980" s="3">
        <v>34.14</v>
      </c>
      <c r="J6980" s="3">
        <v>-3.13</v>
      </c>
      <c r="K6980" s="3">
        <v>31.01</v>
      </c>
      <c r="Q6980" s="29">
        <f t="shared" si="1096"/>
        <v>0</v>
      </c>
      <c r="R6980" s="29">
        <f t="shared" si="1097"/>
        <v>9</v>
      </c>
      <c r="S6980" s="29">
        <f t="shared" si="1098"/>
        <v>30</v>
      </c>
      <c r="T6980" s="30">
        <f t="shared" si="1099"/>
        <v>0.75</v>
      </c>
      <c r="U6980" s="28">
        <f t="shared" si="1100"/>
        <v>2.5605000000000002</v>
      </c>
      <c r="V6980" t="str">
        <f t="shared" si="1090"/>
        <v>Yes</v>
      </c>
      <c r="W6980" t="str">
        <f t="shared" si="1091"/>
        <v>8/1/2021</v>
      </c>
      <c r="X6980">
        <f t="shared" si="1092"/>
        <v>0.91666666666666663</v>
      </c>
      <c r="Y6980">
        <f t="shared" si="1095"/>
        <v>3.13</v>
      </c>
      <c r="Z6980">
        <f t="shared" si="1094"/>
        <v>0</v>
      </c>
    </row>
    <row r="6981" spans="1:26" ht="13" x14ac:dyDescent="0.25">
      <c r="A6981" t="s">
        <v>10140</v>
      </c>
      <c r="B6981" t="s">
        <v>34</v>
      </c>
      <c r="C6981" t="s">
        <v>5</v>
      </c>
      <c r="D6981" s="46">
        <v>0.1</v>
      </c>
      <c r="E6981" s="2">
        <v>44439</v>
      </c>
      <c r="F6981" t="s">
        <v>10119</v>
      </c>
      <c r="G6981" s="16">
        <v>44378</v>
      </c>
      <c r="H6981" s="16">
        <v>44742</v>
      </c>
      <c r="I6981" s="3">
        <v>34.14</v>
      </c>
      <c r="J6981" s="3">
        <v>-3.13</v>
      </c>
      <c r="K6981" s="3">
        <v>31.01</v>
      </c>
      <c r="Q6981" s="29">
        <f t="shared" si="1096"/>
        <v>0</v>
      </c>
      <c r="R6981" s="29">
        <f t="shared" si="1097"/>
        <v>9</v>
      </c>
      <c r="S6981" s="29">
        <f t="shared" si="1098"/>
        <v>30</v>
      </c>
      <c r="T6981" s="30">
        <f t="shared" si="1099"/>
        <v>0.75</v>
      </c>
      <c r="U6981" s="28">
        <f t="shared" si="1100"/>
        <v>2.5605000000000002</v>
      </c>
      <c r="V6981" t="str">
        <f t="shared" si="1090"/>
        <v>Yes</v>
      </c>
      <c r="W6981" t="str">
        <f t="shared" si="1091"/>
        <v>8/1/2021</v>
      </c>
      <c r="X6981">
        <f t="shared" si="1092"/>
        <v>0.91666666666666663</v>
      </c>
      <c r="Y6981">
        <f t="shared" si="1095"/>
        <v>3.13</v>
      </c>
      <c r="Z6981">
        <f t="shared" si="1094"/>
        <v>0</v>
      </c>
    </row>
    <row r="6982" spans="1:26" ht="13" x14ac:dyDescent="0.25">
      <c r="A6982" t="s">
        <v>10141</v>
      </c>
      <c r="B6982" t="s">
        <v>34</v>
      </c>
      <c r="C6982" t="s">
        <v>5</v>
      </c>
      <c r="D6982" s="46">
        <v>0.1</v>
      </c>
      <c r="E6982" s="2">
        <v>44439</v>
      </c>
      <c r="F6982" t="s">
        <v>10119</v>
      </c>
      <c r="G6982" s="16">
        <v>44378</v>
      </c>
      <c r="H6982" s="16">
        <v>44742</v>
      </c>
      <c r="I6982" s="3">
        <v>34.14</v>
      </c>
      <c r="J6982" s="3">
        <v>-3.13</v>
      </c>
      <c r="K6982" s="3">
        <v>31.01</v>
      </c>
      <c r="Q6982" s="29">
        <f t="shared" si="1096"/>
        <v>0</v>
      </c>
      <c r="R6982" s="29">
        <f t="shared" si="1097"/>
        <v>9</v>
      </c>
      <c r="S6982" s="29">
        <f t="shared" si="1098"/>
        <v>30</v>
      </c>
      <c r="T6982" s="30">
        <f t="shared" si="1099"/>
        <v>0.75</v>
      </c>
      <c r="U6982" s="28">
        <f t="shared" si="1100"/>
        <v>2.5605000000000002</v>
      </c>
      <c r="V6982" t="str">
        <f t="shared" si="1090"/>
        <v>Yes</v>
      </c>
      <c r="W6982" t="str">
        <f t="shared" si="1091"/>
        <v>8/1/2021</v>
      </c>
      <c r="X6982">
        <f t="shared" si="1092"/>
        <v>0.91666666666666663</v>
      </c>
      <c r="Y6982">
        <f t="shared" si="1095"/>
        <v>3.13</v>
      </c>
      <c r="Z6982">
        <f t="shared" si="1094"/>
        <v>0</v>
      </c>
    </row>
    <row r="6983" spans="1:26" ht="13" x14ac:dyDescent="0.25">
      <c r="A6983" t="s">
        <v>10142</v>
      </c>
      <c r="B6983" t="s">
        <v>34</v>
      </c>
      <c r="C6983" t="s">
        <v>5</v>
      </c>
      <c r="D6983" s="46">
        <v>0.1</v>
      </c>
      <c r="E6983" s="2">
        <v>44439</v>
      </c>
      <c r="F6983" t="s">
        <v>10119</v>
      </c>
      <c r="G6983" s="16">
        <v>44378</v>
      </c>
      <c r="H6983" s="16">
        <v>44742</v>
      </c>
      <c r="I6983" s="3">
        <v>34.14</v>
      </c>
      <c r="J6983" s="3">
        <v>-3.13</v>
      </c>
      <c r="K6983" s="3">
        <v>31.01</v>
      </c>
      <c r="Q6983" s="29">
        <f t="shared" si="1096"/>
        <v>0</v>
      </c>
      <c r="R6983" s="29">
        <f t="shared" si="1097"/>
        <v>9</v>
      </c>
      <c r="S6983" s="29">
        <f t="shared" si="1098"/>
        <v>30</v>
      </c>
      <c r="T6983" s="30">
        <f t="shared" si="1099"/>
        <v>0.75</v>
      </c>
      <c r="U6983" s="28">
        <f t="shared" si="1100"/>
        <v>2.5605000000000002</v>
      </c>
      <c r="V6983" t="str">
        <f t="shared" si="1090"/>
        <v>Yes</v>
      </c>
      <c r="W6983" t="str">
        <f t="shared" si="1091"/>
        <v>8/1/2021</v>
      </c>
      <c r="X6983">
        <f t="shared" si="1092"/>
        <v>0.91666666666666663</v>
      </c>
      <c r="Y6983">
        <f t="shared" si="1095"/>
        <v>3.13</v>
      </c>
      <c r="Z6983">
        <f t="shared" si="1094"/>
        <v>0</v>
      </c>
    </row>
    <row r="6984" spans="1:26" ht="13" x14ac:dyDescent="0.25">
      <c r="A6984" t="s">
        <v>10143</v>
      </c>
      <c r="B6984" t="s">
        <v>34</v>
      </c>
      <c r="C6984" t="s">
        <v>5</v>
      </c>
      <c r="D6984" s="46">
        <v>0.1</v>
      </c>
      <c r="E6984" s="2">
        <v>44439</v>
      </c>
      <c r="F6984" t="s">
        <v>10119</v>
      </c>
      <c r="G6984" s="16">
        <v>44378</v>
      </c>
      <c r="H6984" s="16">
        <v>44742</v>
      </c>
      <c r="I6984" s="3">
        <v>34.14</v>
      </c>
      <c r="J6984" s="3">
        <v>-3.13</v>
      </c>
      <c r="K6984" s="3">
        <v>31.01</v>
      </c>
      <c r="Q6984" s="29">
        <f t="shared" si="1096"/>
        <v>0</v>
      </c>
      <c r="R6984" s="29">
        <f t="shared" si="1097"/>
        <v>9</v>
      </c>
      <c r="S6984" s="29">
        <f t="shared" si="1098"/>
        <v>30</v>
      </c>
      <c r="T6984" s="30">
        <f t="shared" si="1099"/>
        <v>0.75</v>
      </c>
      <c r="U6984" s="28">
        <f t="shared" si="1100"/>
        <v>2.5605000000000002</v>
      </c>
      <c r="V6984" t="str">
        <f t="shared" si="1090"/>
        <v>Yes</v>
      </c>
      <c r="W6984" t="str">
        <f t="shared" si="1091"/>
        <v>8/1/2021</v>
      </c>
      <c r="X6984">
        <f t="shared" si="1092"/>
        <v>0.91666666666666663</v>
      </c>
      <c r="Y6984">
        <f t="shared" si="1095"/>
        <v>3.13</v>
      </c>
      <c r="Z6984">
        <f t="shared" si="1094"/>
        <v>0</v>
      </c>
    </row>
    <row r="6985" spans="1:26" ht="13" x14ac:dyDescent="0.25">
      <c r="A6985" t="s">
        <v>10144</v>
      </c>
      <c r="B6985" t="s">
        <v>34</v>
      </c>
      <c r="C6985" t="s">
        <v>5</v>
      </c>
      <c r="D6985" s="46">
        <v>0.1</v>
      </c>
      <c r="E6985" s="2">
        <v>44439</v>
      </c>
      <c r="F6985" t="s">
        <v>10119</v>
      </c>
      <c r="G6985" s="16">
        <v>44378</v>
      </c>
      <c r="H6985" s="16">
        <v>44742</v>
      </c>
      <c r="I6985" s="3">
        <v>34.14</v>
      </c>
      <c r="J6985" s="3">
        <v>-3.13</v>
      </c>
      <c r="K6985" s="3">
        <v>31.01</v>
      </c>
      <c r="Q6985" s="29">
        <f t="shared" si="1096"/>
        <v>0</v>
      </c>
      <c r="R6985" s="29">
        <f t="shared" si="1097"/>
        <v>9</v>
      </c>
      <c r="S6985" s="29">
        <f t="shared" si="1098"/>
        <v>30</v>
      </c>
      <c r="T6985" s="30">
        <f t="shared" si="1099"/>
        <v>0.75</v>
      </c>
      <c r="U6985" s="28">
        <f t="shared" si="1100"/>
        <v>2.5605000000000002</v>
      </c>
      <c r="V6985" t="str">
        <f t="shared" si="1090"/>
        <v>Yes</v>
      </c>
      <c r="W6985" t="str">
        <f t="shared" si="1091"/>
        <v>8/1/2021</v>
      </c>
      <c r="X6985">
        <f t="shared" si="1092"/>
        <v>0.91666666666666663</v>
      </c>
      <c r="Y6985">
        <f t="shared" si="1095"/>
        <v>3.13</v>
      </c>
      <c r="Z6985">
        <f t="shared" si="1094"/>
        <v>0</v>
      </c>
    </row>
    <row r="6986" spans="1:26" ht="13" x14ac:dyDescent="0.25">
      <c r="A6986" t="s">
        <v>10145</v>
      </c>
      <c r="B6986" t="s">
        <v>34</v>
      </c>
      <c r="C6986" t="s">
        <v>5</v>
      </c>
      <c r="D6986" s="46">
        <v>0.1</v>
      </c>
      <c r="E6986" s="2">
        <v>44439</v>
      </c>
      <c r="F6986" t="s">
        <v>10119</v>
      </c>
      <c r="G6986" s="16">
        <v>44378</v>
      </c>
      <c r="H6986" s="16">
        <v>44742</v>
      </c>
      <c r="I6986" s="3">
        <v>34.14</v>
      </c>
      <c r="J6986" s="3">
        <v>-3.13</v>
      </c>
      <c r="K6986" s="3">
        <v>31.01</v>
      </c>
      <c r="Q6986" s="29">
        <f t="shared" si="1096"/>
        <v>0</v>
      </c>
      <c r="R6986" s="29">
        <f t="shared" si="1097"/>
        <v>9</v>
      </c>
      <c r="S6986" s="29">
        <f t="shared" si="1098"/>
        <v>30</v>
      </c>
      <c r="T6986" s="30">
        <f t="shared" si="1099"/>
        <v>0.75</v>
      </c>
      <c r="U6986" s="28">
        <f t="shared" si="1100"/>
        <v>2.5605000000000002</v>
      </c>
      <c r="V6986" t="str">
        <f t="shared" si="1090"/>
        <v>Yes</v>
      </c>
      <c r="W6986" t="str">
        <f t="shared" si="1091"/>
        <v>8/1/2021</v>
      </c>
      <c r="X6986">
        <f t="shared" si="1092"/>
        <v>0.91666666666666663</v>
      </c>
      <c r="Y6986">
        <f t="shared" si="1095"/>
        <v>3.13</v>
      </c>
      <c r="Z6986">
        <f t="shared" si="1094"/>
        <v>0</v>
      </c>
    </row>
    <row r="6987" spans="1:26" ht="13" x14ac:dyDescent="0.25">
      <c r="A6987" t="s">
        <v>10146</v>
      </c>
      <c r="B6987" t="s">
        <v>34</v>
      </c>
      <c r="C6987" t="s">
        <v>5</v>
      </c>
      <c r="D6987" s="46">
        <v>0.1</v>
      </c>
      <c r="E6987" s="2">
        <v>44439</v>
      </c>
      <c r="F6987" t="s">
        <v>10119</v>
      </c>
      <c r="G6987" s="16">
        <v>44378</v>
      </c>
      <c r="H6987" s="16">
        <v>44742</v>
      </c>
      <c r="I6987" s="3">
        <v>34.14</v>
      </c>
      <c r="J6987" s="3">
        <v>-3.13</v>
      </c>
      <c r="K6987" s="3">
        <v>31.01</v>
      </c>
      <c r="Q6987" s="29">
        <f t="shared" si="1096"/>
        <v>0</v>
      </c>
      <c r="R6987" s="29">
        <f t="shared" si="1097"/>
        <v>9</v>
      </c>
      <c r="S6987" s="29">
        <f t="shared" si="1098"/>
        <v>30</v>
      </c>
      <c r="T6987" s="30">
        <f t="shared" si="1099"/>
        <v>0.75</v>
      </c>
      <c r="U6987" s="28">
        <f t="shared" si="1100"/>
        <v>2.5605000000000002</v>
      </c>
      <c r="V6987" t="str">
        <f t="shared" si="1090"/>
        <v>Yes</v>
      </c>
      <c r="W6987" t="str">
        <f t="shared" si="1091"/>
        <v>8/1/2021</v>
      </c>
      <c r="X6987">
        <f t="shared" si="1092"/>
        <v>0.91666666666666663</v>
      </c>
      <c r="Y6987">
        <f t="shared" si="1095"/>
        <v>3.13</v>
      </c>
      <c r="Z6987">
        <f t="shared" si="1094"/>
        <v>0</v>
      </c>
    </row>
    <row r="6988" spans="1:26" ht="13" x14ac:dyDescent="0.25">
      <c r="A6988" t="s">
        <v>10147</v>
      </c>
      <c r="B6988" t="s">
        <v>34</v>
      </c>
      <c r="C6988" t="s">
        <v>5</v>
      </c>
      <c r="D6988" s="46">
        <v>0.1</v>
      </c>
      <c r="E6988" s="2">
        <v>44439</v>
      </c>
      <c r="F6988" t="s">
        <v>10119</v>
      </c>
      <c r="G6988" s="16">
        <v>44378</v>
      </c>
      <c r="H6988" s="16">
        <v>44742</v>
      </c>
      <c r="I6988" s="3">
        <v>34.14</v>
      </c>
      <c r="J6988" s="3">
        <v>-3.13</v>
      </c>
      <c r="K6988" s="3">
        <v>31.01</v>
      </c>
      <c r="Q6988" s="29">
        <f t="shared" si="1096"/>
        <v>0</v>
      </c>
      <c r="R6988" s="29">
        <f t="shared" si="1097"/>
        <v>9</v>
      </c>
      <c r="S6988" s="29">
        <f t="shared" si="1098"/>
        <v>30</v>
      </c>
      <c r="T6988" s="30">
        <f t="shared" si="1099"/>
        <v>0.75</v>
      </c>
      <c r="U6988" s="28">
        <f t="shared" si="1100"/>
        <v>2.5605000000000002</v>
      </c>
      <c r="V6988" t="str">
        <f t="shared" ref="V6988:V7051" si="1101">IF(AND(E6988&gt;=G6988,E6988&lt;=H6988),"Yes","No")</f>
        <v>Yes</v>
      </c>
      <c r="W6988" t="str">
        <f t="shared" ref="W6988:W7051" si="1102">MONTH(E6988)&amp;"/"&amp;1&amp;"/"&amp;YEAR(E6988)</f>
        <v>8/1/2021</v>
      </c>
      <c r="X6988">
        <f t="shared" ref="X6988:X7051" si="1103">IF(V6988="Yes",(DATEDIF(W6988,H6988+1,"M")/12),1)</f>
        <v>0.91666666666666663</v>
      </c>
      <c r="Y6988">
        <f t="shared" si="1095"/>
        <v>3.13</v>
      </c>
      <c r="Z6988">
        <f t="shared" ref="Z6988:Z7051" si="1104">IF(V6988="Yes",Y6988+J6988,"")</f>
        <v>0</v>
      </c>
    </row>
    <row r="6989" spans="1:26" ht="13" x14ac:dyDescent="0.25">
      <c r="A6989" t="s">
        <v>10148</v>
      </c>
      <c r="B6989" t="s">
        <v>34</v>
      </c>
      <c r="C6989" t="s">
        <v>5</v>
      </c>
      <c r="D6989" s="46">
        <v>0.1</v>
      </c>
      <c r="E6989" s="2">
        <v>44439</v>
      </c>
      <c r="F6989" t="s">
        <v>10119</v>
      </c>
      <c r="G6989" s="16">
        <v>44378</v>
      </c>
      <c r="H6989" s="16">
        <v>44742</v>
      </c>
      <c r="I6989" s="3">
        <v>34.14</v>
      </c>
      <c r="J6989" s="3">
        <v>-3.13</v>
      </c>
      <c r="K6989" s="3">
        <v>31.01</v>
      </c>
      <c r="Q6989" s="29">
        <f t="shared" si="1096"/>
        <v>0</v>
      </c>
      <c r="R6989" s="29">
        <f t="shared" si="1097"/>
        <v>9</v>
      </c>
      <c r="S6989" s="29">
        <f t="shared" si="1098"/>
        <v>30</v>
      </c>
      <c r="T6989" s="30">
        <f t="shared" si="1099"/>
        <v>0.75</v>
      </c>
      <c r="U6989" s="28">
        <f t="shared" si="1100"/>
        <v>2.5605000000000002</v>
      </c>
      <c r="V6989" t="str">
        <f t="shared" si="1101"/>
        <v>Yes</v>
      </c>
      <c r="W6989" t="str">
        <f t="shared" si="1102"/>
        <v>8/1/2021</v>
      </c>
      <c r="X6989">
        <f t="shared" si="1103"/>
        <v>0.91666666666666663</v>
      </c>
      <c r="Y6989">
        <f t="shared" si="1095"/>
        <v>3.13</v>
      </c>
      <c r="Z6989">
        <f t="shared" si="1104"/>
        <v>0</v>
      </c>
    </row>
    <row r="6990" spans="1:26" ht="13" x14ac:dyDescent="0.25">
      <c r="A6990" t="s">
        <v>10149</v>
      </c>
      <c r="B6990" t="s">
        <v>34</v>
      </c>
      <c r="C6990" t="s">
        <v>5</v>
      </c>
      <c r="D6990" s="46">
        <v>0.1</v>
      </c>
      <c r="E6990" s="2">
        <v>44439</v>
      </c>
      <c r="F6990" t="s">
        <v>10119</v>
      </c>
      <c r="G6990" s="16">
        <v>44378</v>
      </c>
      <c r="H6990" s="16">
        <v>44742</v>
      </c>
      <c r="I6990" s="3">
        <v>34.14</v>
      </c>
      <c r="J6990" s="3">
        <v>-3.13</v>
      </c>
      <c r="K6990" s="3">
        <v>31.01</v>
      </c>
      <c r="Q6990" s="29">
        <f t="shared" si="1096"/>
        <v>0</v>
      </c>
      <c r="R6990" s="29">
        <f t="shared" si="1097"/>
        <v>9</v>
      </c>
      <c r="S6990" s="29">
        <f t="shared" si="1098"/>
        <v>30</v>
      </c>
      <c r="T6990" s="30">
        <f t="shared" si="1099"/>
        <v>0.75</v>
      </c>
      <c r="U6990" s="28">
        <f t="shared" si="1100"/>
        <v>2.5605000000000002</v>
      </c>
      <c r="V6990" t="str">
        <f t="shared" si="1101"/>
        <v>Yes</v>
      </c>
      <c r="W6990" t="str">
        <f t="shared" si="1102"/>
        <v>8/1/2021</v>
      </c>
      <c r="X6990">
        <f t="shared" si="1103"/>
        <v>0.91666666666666663</v>
      </c>
      <c r="Y6990">
        <f t="shared" si="1095"/>
        <v>3.13</v>
      </c>
      <c r="Z6990">
        <f t="shared" si="1104"/>
        <v>0</v>
      </c>
    </row>
    <row r="6991" spans="1:26" ht="13" x14ac:dyDescent="0.25">
      <c r="A6991" t="s">
        <v>10150</v>
      </c>
      <c r="B6991" t="s">
        <v>34</v>
      </c>
      <c r="C6991" t="s">
        <v>5</v>
      </c>
      <c r="D6991" s="46">
        <v>0.1</v>
      </c>
      <c r="E6991" s="2">
        <v>44439</v>
      </c>
      <c r="F6991" t="s">
        <v>10119</v>
      </c>
      <c r="G6991" s="16">
        <v>44378</v>
      </c>
      <c r="H6991" s="16">
        <v>44742</v>
      </c>
      <c r="I6991" s="3">
        <v>34.14</v>
      </c>
      <c r="J6991" s="3">
        <v>-3.13</v>
      </c>
      <c r="K6991" s="3">
        <v>31.01</v>
      </c>
      <c r="Q6991" s="29">
        <f t="shared" si="1096"/>
        <v>0</v>
      </c>
      <c r="R6991" s="29">
        <f t="shared" si="1097"/>
        <v>9</v>
      </c>
      <c r="S6991" s="29">
        <f t="shared" si="1098"/>
        <v>30</v>
      </c>
      <c r="T6991" s="30">
        <f t="shared" si="1099"/>
        <v>0.75</v>
      </c>
      <c r="U6991" s="28">
        <f t="shared" si="1100"/>
        <v>2.5605000000000002</v>
      </c>
      <c r="V6991" t="str">
        <f t="shared" si="1101"/>
        <v>Yes</v>
      </c>
      <c r="W6991" t="str">
        <f t="shared" si="1102"/>
        <v>8/1/2021</v>
      </c>
      <c r="X6991">
        <f t="shared" si="1103"/>
        <v>0.91666666666666663</v>
      </c>
      <c r="Y6991">
        <f t="shared" si="1095"/>
        <v>3.13</v>
      </c>
      <c r="Z6991">
        <f t="shared" si="1104"/>
        <v>0</v>
      </c>
    </row>
    <row r="6992" spans="1:26" ht="13" x14ac:dyDescent="0.25">
      <c r="A6992" t="s">
        <v>10151</v>
      </c>
      <c r="B6992" t="s">
        <v>34</v>
      </c>
      <c r="C6992" t="s">
        <v>5</v>
      </c>
      <c r="D6992" s="46">
        <v>0.1</v>
      </c>
      <c r="E6992" s="2">
        <v>44439</v>
      </c>
      <c r="F6992" t="s">
        <v>10119</v>
      </c>
      <c r="G6992" s="16">
        <v>44378</v>
      </c>
      <c r="H6992" s="16">
        <v>44742</v>
      </c>
      <c r="I6992" s="3">
        <v>34.14</v>
      </c>
      <c r="J6992" s="3">
        <v>-3.13</v>
      </c>
      <c r="K6992" s="3">
        <v>31.01</v>
      </c>
      <c r="Q6992" s="29">
        <f t="shared" si="1096"/>
        <v>0</v>
      </c>
      <c r="R6992" s="29">
        <f t="shared" si="1097"/>
        <v>9</v>
      </c>
      <c r="S6992" s="29">
        <f t="shared" si="1098"/>
        <v>30</v>
      </c>
      <c r="T6992" s="30">
        <f t="shared" si="1099"/>
        <v>0.75</v>
      </c>
      <c r="U6992" s="28">
        <f t="shared" si="1100"/>
        <v>2.5605000000000002</v>
      </c>
      <c r="V6992" t="str">
        <f t="shared" si="1101"/>
        <v>Yes</v>
      </c>
      <c r="W6992" t="str">
        <f t="shared" si="1102"/>
        <v>8/1/2021</v>
      </c>
      <c r="X6992">
        <f t="shared" si="1103"/>
        <v>0.91666666666666663</v>
      </c>
      <c r="Y6992">
        <f t="shared" si="1095"/>
        <v>3.13</v>
      </c>
      <c r="Z6992">
        <f t="shared" si="1104"/>
        <v>0</v>
      </c>
    </row>
    <row r="6993" spans="1:26" ht="13" x14ac:dyDescent="0.25">
      <c r="A6993" t="s">
        <v>10152</v>
      </c>
      <c r="B6993" t="s">
        <v>34</v>
      </c>
      <c r="C6993" t="s">
        <v>5</v>
      </c>
      <c r="D6993" s="46">
        <v>0.1</v>
      </c>
      <c r="E6993" s="2">
        <v>44439</v>
      </c>
      <c r="F6993" t="s">
        <v>10119</v>
      </c>
      <c r="G6993" s="16">
        <v>44378</v>
      </c>
      <c r="H6993" s="16">
        <v>44742</v>
      </c>
      <c r="I6993" s="3">
        <v>34.14</v>
      </c>
      <c r="J6993" s="3">
        <v>-3.13</v>
      </c>
      <c r="K6993" s="3">
        <v>31.01</v>
      </c>
      <c r="Q6993" s="29">
        <f t="shared" si="1096"/>
        <v>0</v>
      </c>
      <c r="R6993" s="29">
        <f t="shared" si="1097"/>
        <v>9</v>
      </c>
      <c r="S6993" s="29">
        <f t="shared" si="1098"/>
        <v>30</v>
      </c>
      <c r="T6993" s="30">
        <f t="shared" si="1099"/>
        <v>0.75</v>
      </c>
      <c r="U6993" s="28">
        <f t="shared" si="1100"/>
        <v>2.5605000000000002</v>
      </c>
      <c r="V6993" t="str">
        <f t="shared" si="1101"/>
        <v>Yes</v>
      </c>
      <c r="W6993" t="str">
        <f t="shared" si="1102"/>
        <v>8/1/2021</v>
      </c>
      <c r="X6993">
        <f t="shared" si="1103"/>
        <v>0.91666666666666663</v>
      </c>
      <c r="Y6993">
        <f t="shared" si="1095"/>
        <v>3.13</v>
      </c>
      <c r="Z6993">
        <f t="shared" si="1104"/>
        <v>0</v>
      </c>
    </row>
    <row r="6994" spans="1:26" ht="13" x14ac:dyDescent="0.25">
      <c r="A6994" t="s">
        <v>10153</v>
      </c>
      <c r="B6994" t="s">
        <v>34</v>
      </c>
      <c r="C6994" t="s">
        <v>5</v>
      </c>
      <c r="D6994" s="46">
        <v>0.1</v>
      </c>
      <c r="E6994" s="2">
        <v>44439</v>
      </c>
      <c r="F6994" t="s">
        <v>10119</v>
      </c>
      <c r="G6994" s="16">
        <v>44378</v>
      </c>
      <c r="H6994" s="16">
        <v>44742</v>
      </c>
      <c r="I6994" s="3">
        <v>34.14</v>
      </c>
      <c r="J6994" s="3">
        <v>-3.13</v>
      </c>
      <c r="K6994" s="3">
        <v>31.01</v>
      </c>
      <c r="Q6994" s="29">
        <f t="shared" si="1096"/>
        <v>0</v>
      </c>
      <c r="R6994" s="29">
        <f t="shared" si="1097"/>
        <v>9</v>
      </c>
      <c r="S6994" s="29">
        <f t="shared" si="1098"/>
        <v>30</v>
      </c>
      <c r="T6994" s="30">
        <f t="shared" si="1099"/>
        <v>0.75</v>
      </c>
      <c r="U6994" s="28">
        <f t="shared" si="1100"/>
        <v>2.5605000000000002</v>
      </c>
      <c r="V6994" t="str">
        <f t="shared" si="1101"/>
        <v>Yes</v>
      </c>
      <c r="W6994" t="str">
        <f t="shared" si="1102"/>
        <v>8/1/2021</v>
      </c>
      <c r="X6994">
        <f t="shared" si="1103"/>
        <v>0.91666666666666663</v>
      </c>
      <c r="Y6994">
        <f t="shared" si="1095"/>
        <v>3.13</v>
      </c>
      <c r="Z6994">
        <f t="shared" si="1104"/>
        <v>0</v>
      </c>
    </row>
    <row r="6995" spans="1:26" ht="13" x14ac:dyDescent="0.25">
      <c r="A6995" t="s">
        <v>10154</v>
      </c>
      <c r="B6995" t="s">
        <v>34</v>
      </c>
      <c r="C6995" t="s">
        <v>5</v>
      </c>
      <c r="D6995" s="46">
        <v>0.1</v>
      </c>
      <c r="E6995" s="2">
        <v>44439</v>
      </c>
      <c r="F6995" t="s">
        <v>10119</v>
      </c>
      <c r="G6995" s="16">
        <v>44378</v>
      </c>
      <c r="H6995" s="16">
        <v>44742</v>
      </c>
      <c r="I6995" s="3">
        <v>34.14</v>
      </c>
      <c r="J6995" s="3">
        <v>-3.13</v>
      </c>
      <c r="K6995" s="3">
        <v>31.01</v>
      </c>
      <c r="Q6995" s="29">
        <f t="shared" si="1096"/>
        <v>0</v>
      </c>
      <c r="R6995" s="29">
        <f t="shared" si="1097"/>
        <v>9</v>
      </c>
      <c r="S6995" s="29">
        <f t="shared" si="1098"/>
        <v>30</v>
      </c>
      <c r="T6995" s="30">
        <f t="shared" si="1099"/>
        <v>0.75</v>
      </c>
      <c r="U6995" s="28">
        <f t="shared" si="1100"/>
        <v>2.5605000000000002</v>
      </c>
      <c r="V6995" t="str">
        <f t="shared" si="1101"/>
        <v>Yes</v>
      </c>
      <c r="W6995" t="str">
        <f t="shared" si="1102"/>
        <v>8/1/2021</v>
      </c>
      <c r="X6995">
        <f t="shared" si="1103"/>
        <v>0.91666666666666663</v>
      </c>
      <c r="Y6995">
        <f t="shared" si="1095"/>
        <v>3.13</v>
      </c>
      <c r="Z6995">
        <f t="shared" si="1104"/>
        <v>0</v>
      </c>
    </row>
    <row r="6996" spans="1:26" ht="13" x14ac:dyDescent="0.25">
      <c r="A6996" t="s">
        <v>10155</v>
      </c>
      <c r="B6996" t="s">
        <v>34</v>
      </c>
      <c r="C6996" t="s">
        <v>5</v>
      </c>
      <c r="D6996" s="46">
        <v>0.1</v>
      </c>
      <c r="E6996" s="2">
        <v>44439</v>
      </c>
      <c r="F6996" t="s">
        <v>10119</v>
      </c>
      <c r="G6996" s="16">
        <v>44378</v>
      </c>
      <c r="H6996" s="16">
        <v>44742</v>
      </c>
      <c r="I6996" s="3">
        <v>34.14</v>
      </c>
      <c r="J6996" s="3">
        <v>-3.13</v>
      </c>
      <c r="K6996" s="3">
        <v>31.01</v>
      </c>
      <c r="Q6996" s="29">
        <f t="shared" si="1096"/>
        <v>0</v>
      </c>
      <c r="R6996" s="29">
        <f t="shared" si="1097"/>
        <v>9</v>
      </c>
      <c r="S6996" s="29">
        <f t="shared" si="1098"/>
        <v>30</v>
      </c>
      <c r="T6996" s="30">
        <f t="shared" si="1099"/>
        <v>0.75</v>
      </c>
      <c r="U6996" s="28">
        <f t="shared" si="1100"/>
        <v>2.5605000000000002</v>
      </c>
      <c r="V6996" t="str">
        <f t="shared" si="1101"/>
        <v>Yes</v>
      </c>
      <c r="W6996" t="str">
        <f t="shared" si="1102"/>
        <v>8/1/2021</v>
      </c>
      <c r="X6996">
        <f t="shared" si="1103"/>
        <v>0.91666666666666663</v>
      </c>
      <c r="Y6996">
        <f t="shared" si="1095"/>
        <v>3.13</v>
      </c>
      <c r="Z6996">
        <f t="shared" si="1104"/>
        <v>0</v>
      </c>
    </row>
    <row r="6997" spans="1:26" ht="13" x14ac:dyDescent="0.25">
      <c r="A6997" t="s">
        <v>10156</v>
      </c>
      <c r="B6997" t="s">
        <v>34</v>
      </c>
      <c r="C6997" t="s">
        <v>5</v>
      </c>
      <c r="D6997" s="46">
        <v>0.1</v>
      </c>
      <c r="E6997" s="2">
        <v>44439</v>
      </c>
      <c r="F6997" t="s">
        <v>10119</v>
      </c>
      <c r="G6997" s="16">
        <v>44378</v>
      </c>
      <c r="H6997" s="16">
        <v>44742</v>
      </c>
      <c r="I6997" s="3">
        <v>34.14</v>
      </c>
      <c r="J6997" s="3">
        <v>-3.13</v>
      </c>
      <c r="K6997" s="3">
        <v>31.01</v>
      </c>
      <c r="Q6997" s="29">
        <f t="shared" si="1096"/>
        <v>0</v>
      </c>
      <c r="R6997" s="29">
        <f t="shared" si="1097"/>
        <v>9</v>
      </c>
      <c r="S6997" s="29">
        <f t="shared" si="1098"/>
        <v>30</v>
      </c>
      <c r="T6997" s="30">
        <f t="shared" si="1099"/>
        <v>0.75</v>
      </c>
      <c r="U6997" s="28">
        <f t="shared" si="1100"/>
        <v>2.5605000000000002</v>
      </c>
      <c r="V6997" t="str">
        <f t="shared" si="1101"/>
        <v>Yes</v>
      </c>
      <c r="W6997" t="str">
        <f t="shared" si="1102"/>
        <v>8/1/2021</v>
      </c>
      <c r="X6997">
        <f t="shared" si="1103"/>
        <v>0.91666666666666663</v>
      </c>
      <c r="Y6997">
        <f t="shared" si="1095"/>
        <v>3.13</v>
      </c>
      <c r="Z6997">
        <f t="shared" si="1104"/>
        <v>0</v>
      </c>
    </row>
    <row r="6998" spans="1:26" ht="13" x14ac:dyDescent="0.25">
      <c r="A6998" t="s">
        <v>10157</v>
      </c>
      <c r="B6998" t="s">
        <v>34</v>
      </c>
      <c r="C6998" t="s">
        <v>5</v>
      </c>
      <c r="D6998" s="46">
        <v>0.1</v>
      </c>
      <c r="E6998" s="2">
        <v>44439</v>
      </c>
      <c r="F6998" t="s">
        <v>10119</v>
      </c>
      <c r="G6998" s="16">
        <v>44378</v>
      </c>
      <c r="H6998" s="16">
        <v>44742</v>
      </c>
      <c r="I6998" s="3">
        <v>34.14</v>
      </c>
      <c r="J6998" s="3">
        <v>-3.13</v>
      </c>
      <c r="K6998" s="3">
        <v>31.01</v>
      </c>
      <c r="Q6998" s="29">
        <f t="shared" si="1096"/>
        <v>0</v>
      </c>
      <c r="R6998" s="29">
        <f t="shared" si="1097"/>
        <v>9</v>
      </c>
      <c r="S6998" s="29">
        <f t="shared" si="1098"/>
        <v>30</v>
      </c>
      <c r="T6998" s="30">
        <f t="shared" si="1099"/>
        <v>0.75</v>
      </c>
      <c r="U6998" s="28">
        <f t="shared" si="1100"/>
        <v>2.5605000000000002</v>
      </c>
      <c r="V6998" t="str">
        <f t="shared" si="1101"/>
        <v>Yes</v>
      </c>
      <c r="W6998" t="str">
        <f t="shared" si="1102"/>
        <v>8/1/2021</v>
      </c>
      <c r="X6998">
        <f t="shared" si="1103"/>
        <v>0.91666666666666663</v>
      </c>
      <c r="Y6998">
        <f t="shared" si="1095"/>
        <v>3.13</v>
      </c>
      <c r="Z6998">
        <f t="shared" si="1104"/>
        <v>0</v>
      </c>
    </row>
    <row r="6999" spans="1:26" ht="13" x14ac:dyDescent="0.25">
      <c r="A6999" t="s">
        <v>10158</v>
      </c>
      <c r="B6999" t="s">
        <v>34</v>
      </c>
      <c r="C6999" t="s">
        <v>5</v>
      </c>
      <c r="D6999" s="46">
        <v>0.1</v>
      </c>
      <c r="E6999" s="2">
        <v>44439</v>
      </c>
      <c r="F6999" t="s">
        <v>10119</v>
      </c>
      <c r="G6999" s="16">
        <v>44378</v>
      </c>
      <c r="H6999" s="16">
        <v>44742</v>
      </c>
      <c r="I6999" s="3">
        <v>34.14</v>
      </c>
      <c r="J6999" s="3">
        <v>-3.13</v>
      </c>
      <c r="K6999" s="3">
        <v>31.01</v>
      </c>
      <c r="Q6999" s="29">
        <f t="shared" si="1096"/>
        <v>0</v>
      </c>
      <c r="R6999" s="29">
        <f t="shared" si="1097"/>
        <v>9</v>
      </c>
      <c r="S6999" s="29">
        <f t="shared" si="1098"/>
        <v>30</v>
      </c>
      <c r="T6999" s="30">
        <f t="shared" si="1099"/>
        <v>0.75</v>
      </c>
      <c r="U6999" s="28">
        <f t="shared" si="1100"/>
        <v>2.5605000000000002</v>
      </c>
      <c r="V6999" t="str">
        <f t="shared" si="1101"/>
        <v>Yes</v>
      </c>
      <c r="W6999" t="str">
        <f t="shared" si="1102"/>
        <v>8/1/2021</v>
      </c>
      <c r="X6999">
        <f t="shared" si="1103"/>
        <v>0.91666666666666663</v>
      </c>
      <c r="Y6999">
        <f t="shared" si="1095"/>
        <v>3.13</v>
      </c>
      <c r="Z6999">
        <f t="shared" si="1104"/>
        <v>0</v>
      </c>
    </row>
    <row r="7000" spans="1:26" ht="13" x14ac:dyDescent="0.25">
      <c r="A7000" t="s">
        <v>10159</v>
      </c>
      <c r="B7000" t="s">
        <v>34</v>
      </c>
      <c r="C7000" t="s">
        <v>5</v>
      </c>
      <c r="D7000" s="46">
        <v>0.1</v>
      </c>
      <c r="E7000" s="2">
        <v>44439</v>
      </c>
      <c r="F7000" t="s">
        <v>10119</v>
      </c>
      <c r="G7000" s="16">
        <v>44378</v>
      </c>
      <c r="H7000" s="16">
        <v>44742</v>
      </c>
      <c r="I7000" s="3">
        <v>34.14</v>
      </c>
      <c r="J7000" s="3">
        <v>-3.13</v>
      </c>
      <c r="K7000" s="3">
        <v>31.01</v>
      </c>
      <c r="Q7000" s="29">
        <f t="shared" si="1096"/>
        <v>0</v>
      </c>
      <c r="R7000" s="29">
        <f t="shared" si="1097"/>
        <v>9</v>
      </c>
      <c r="S7000" s="29">
        <f t="shared" si="1098"/>
        <v>30</v>
      </c>
      <c r="T7000" s="30">
        <f t="shared" si="1099"/>
        <v>0.75</v>
      </c>
      <c r="U7000" s="28">
        <f t="shared" si="1100"/>
        <v>2.5605000000000002</v>
      </c>
      <c r="V7000" t="str">
        <f t="shared" si="1101"/>
        <v>Yes</v>
      </c>
      <c r="W7000" t="str">
        <f t="shared" si="1102"/>
        <v>8/1/2021</v>
      </c>
      <c r="X7000">
        <f t="shared" si="1103"/>
        <v>0.91666666666666663</v>
      </c>
      <c r="Y7000">
        <f t="shared" si="1095"/>
        <v>3.13</v>
      </c>
      <c r="Z7000">
        <f t="shared" si="1104"/>
        <v>0</v>
      </c>
    </row>
    <row r="7001" spans="1:26" ht="13" x14ac:dyDescent="0.25">
      <c r="A7001" t="s">
        <v>10160</v>
      </c>
      <c r="B7001" t="s">
        <v>34</v>
      </c>
      <c r="C7001" t="s">
        <v>5</v>
      </c>
      <c r="D7001" s="46">
        <v>0.1</v>
      </c>
      <c r="E7001" s="2">
        <v>44439</v>
      </c>
      <c r="F7001" t="s">
        <v>10119</v>
      </c>
      <c r="G7001" s="16">
        <v>44378</v>
      </c>
      <c r="H7001" s="16">
        <v>44742</v>
      </c>
      <c r="I7001" s="3">
        <v>34.14</v>
      </c>
      <c r="J7001" s="3">
        <v>-3.13</v>
      </c>
      <c r="K7001" s="3">
        <v>31.01</v>
      </c>
      <c r="Q7001" s="29">
        <f t="shared" si="1096"/>
        <v>0</v>
      </c>
      <c r="R7001" s="29">
        <f t="shared" si="1097"/>
        <v>9</v>
      </c>
      <c r="S7001" s="29">
        <f t="shared" si="1098"/>
        <v>30</v>
      </c>
      <c r="T7001" s="30">
        <f t="shared" si="1099"/>
        <v>0.75</v>
      </c>
      <c r="U7001" s="28">
        <f t="shared" si="1100"/>
        <v>2.5605000000000002</v>
      </c>
      <c r="V7001" t="str">
        <f t="shared" si="1101"/>
        <v>Yes</v>
      </c>
      <c r="W7001" t="str">
        <f t="shared" si="1102"/>
        <v>8/1/2021</v>
      </c>
      <c r="X7001">
        <f t="shared" si="1103"/>
        <v>0.91666666666666663</v>
      </c>
      <c r="Y7001">
        <f t="shared" si="1095"/>
        <v>3.13</v>
      </c>
      <c r="Z7001">
        <f t="shared" si="1104"/>
        <v>0</v>
      </c>
    </row>
    <row r="7002" spans="1:26" ht="13" x14ac:dyDescent="0.25">
      <c r="A7002" t="s">
        <v>10161</v>
      </c>
      <c r="B7002" t="s">
        <v>34</v>
      </c>
      <c r="C7002" t="s">
        <v>5</v>
      </c>
      <c r="D7002" s="46">
        <v>0.1</v>
      </c>
      <c r="E7002" s="2">
        <v>44439</v>
      </c>
      <c r="F7002" t="s">
        <v>10119</v>
      </c>
      <c r="G7002" s="16">
        <v>44378</v>
      </c>
      <c r="H7002" s="16">
        <v>44742</v>
      </c>
      <c r="I7002" s="3">
        <v>34.14</v>
      </c>
      <c r="J7002" s="3">
        <v>-3.13</v>
      </c>
      <c r="K7002" s="3">
        <v>31.01</v>
      </c>
      <c r="Q7002" s="29">
        <f t="shared" si="1096"/>
        <v>0</v>
      </c>
      <c r="R7002" s="29">
        <f t="shared" si="1097"/>
        <v>9</v>
      </c>
      <c r="S7002" s="29">
        <f t="shared" si="1098"/>
        <v>30</v>
      </c>
      <c r="T7002" s="30">
        <f t="shared" si="1099"/>
        <v>0.75</v>
      </c>
      <c r="U7002" s="28">
        <f t="shared" si="1100"/>
        <v>2.5605000000000002</v>
      </c>
      <c r="V7002" t="str">
        <f t="shared" si="1101"/>
        <v>Yes</v>
      </c>
      <c r="W7002" t="str">
        <f t="shared" si="1102"/>
        <v>8/1/2021</v>
      </c>
      <c r="X7002">
        <f t="shared" si="1103"/>
        <v>0.91666666666666663</v>
      </c>
      <c r="Y7002">
        <f t="shared" si="1095"/>
        <v>3.13</v>
      </c>
      <c r="Z7002">
        <f t="shared" si="1104"/>
        <v>0</v>
      </c>
    </row>
    <row r="7003" spans="1:26" ht="13" x14ac:dyDescent="0.25">
      <c r="A7003" t="s">
        <v>10162</v>
      </c>
      <c r="B7003" t="s">
        <v>34</v>
      </c>
      <c r="C7003" t="s">
        <v>5</v>
      </c>
      <c r="D7003" s="46">
        <v>0.1</v>
      </c>
      <c r="E7003" s="2">
        <v>44439</v>
      </c>
      <c r="F7003" t="s">
        <v>10119</v>
      </c>
      <c r="G7003" s="16">
        <v>44378</v>
      </c>
      <c r="H7003" s="16">
        <v>44742</v>
      </c>
      <c r="I7003" s="3">
        <v>34.14</v>
      </c>
      <c r="J7003" s="3">
        <v>-3.13</v>
      </c>
      <c r="K7003" s="3">
        <v>31.01</v>
      </c>
      <c r="Q7003" s="29">
        <f t="shared" si="1096"/>
        <v>0</v>
      </c>
      <c r="R7003" s="29">
        <f t="shared" si="1097"/>
        <v>9</v>
      </c>
      <c r="S7003" s="29">
        <f t="shared" si="1098"/>
        <v>30</v>
      </c>
      <c r="T7003" s="30">
        <f t="shared" si="1099"/>
        <v>0.75</v>
      </c>
      <c r="U7003" s="28">
        <f t="shared" si="1100"/>
        <v>2.5605000000000002</v>
      </c>
      <c r="V7003" t="str">
        <f t="shared" si="1101"/>
        <v>Yes</v>
      </c>
      <c r="W7003" t="str">
        <f t="shared" si="1102"/>
        <v>8/1/2021</v>
      </c>
      <c r="X7003">
        <f t="shared" si="1103"/>
        <v>0.91666666666666663</v>
      </c>
      <c r="Y7003">
        <f t="shared" si="1095"/>
        <v>3.13</v>
      </c>
      <c r="Z7003">
        <f t="shared" si="1104"/>
        <v>0</v>
      </c>
    </row>
    <row r="7004" spans="1:26" ht="13" x14ac:dyDescent="0.25">
      <c r="A7004" t="s">
        <v>10163</v>
      </c>
      <c r="B7004" t="s">
        <v>34</v>
      </c>
      <c r="C7004" t="s">
        <v>5</v>
      </c>
      <c r="D7004" s="46">
        <v>0.1</v>
      </c>
      <c r="E7004" s="2">
        <v>44439</v>
      </c>
      <c r="F7004" t="s">
        <v>10119</v>
      </c>
      <c r="G7004" s="16">
        <v>44378</v>
      </c>
      <c r="H7004" s="16">
        <v>44742</v>
      </c>
      <c r="I7004" s="3">
        <v>34.14</v>
      </c>
      <c r="J7004" s="3">
        <v>-3.13</v>
      </c>
      <c r="K7004" s="3">
        <v>31.01</v>
      </c>
      <c r="Q7004" s="29">
        <f t="shared" si="1096"/>
        <v>0</v>
      </c>
      <c r="R7004" s="29">
        <f t="shared" si="1097"/>
        <v>9</v>
      </c>
      <c r="S7004" s="29">
        <f t="shared" si="1098"/>
        <v>30</v>
      </c>
      <c r="T7004" s="30">
        <f t="shared" si="1099"/>
        <v>0.75</v>
      </c>
      <c r="U7004" s="28">
        <f t="shared" si="1100"/>
        <v>2.5605000000000002</v>
      </c>
      <c r="V7004" t="str">
        <f t="shared" si="1101"/>
        <v>Yes</v>
      </c>
      <c r="W7004" t="str">
        <f t="shared" si="1102"/>
        <v>8/1/2021</v>
      </c>
      <c r="X7004">
        <f t="shared" si="1103"/>
        <v>0.91666666666666663</v>
      </c>
      <c r="Y7004">
        <f t="shared" si="1095"/>
        <v>3.13</v>
      </c>
      <c r="Z7004">
        <f t="shared" si="1104"/>
        <v>0</v>
      </c>
    </row>
    <row r="7005" spans="1:26" ht="13" x14ac:dyDescent="0.25">
      <c r="A7005" t="s">
        <v>10164</v>
      </c>
      <c r="B7005" t="s">
        <v>34</v>
      </c>
      <c r="C7005" t="s">
        <v>5</v>
      </c>
      <c r="D7005" s="46">
        <v>0.1</v>
      </c>
      <c r="E7005" s="2">
        <v>44439</v>
      </c>
      <c r="F7005" t="s">
        <v>10119</v>
      </c>
      <c r="G7005" s="16">
        <v>44378</v>
      </c>
      <c r="H7005" s="16">
        <v>44742</v>
      </c>
      <c r="I7005" s="3">
        <v>34.14</v>
      </c>
      <c r="J7005" s="3">
        <v>-3.13</v>
      </c>
      <c r="K7005" s="3">
        <v>31.01</v>
      </c>
      <c r="Q7005" s="29">
        <f t="shared" si="1096"/>
        <v>0</v>
      </c>
      <c r="R7005" s="29">
        <f t="shared" si="1097"/>
        <v>9</v>
      </c>
      <c r="S7005" s="29">
        <f t="shared" si="1098"/>
        <v>30</v>
      </c>
      <c r="T7005" s="30">
        <f t="shared" si="1099"/>
        <v>0.75</v>
      </c>
      <c r="U7005" s="28">
        <f t="shared" si="1100"/>
        <v>2.5605000000000002</v>
      </c>
      <c r="V7005" t="str">
        <f t="shared" si="1101"/>
        <v>Yes</v>
      </c>
      <c r="W7005" t="str">
        <f t="shared" si="1102"/>
        <v>8/1/2021</v>
      </c>
      <c r="X7005">
        <f t="shared" si="1103"/>
        <v>0.91666666666666663</v>
      </c>
      <c r="Y7005">
        <f t="shared" si="1095"/>
        <v>3.13</v>
      </c>
      <c r="Z7005">
        <f t="shared" si="1104"/>
        <v>0</v>
      </c>
    </row>
    <row r="7006" spans="1:26" ht="13" x14ac:dyDescent="0.25">
      <c r="A7006" t="s">
        <v>10165</v>
      </c>
      <c r="B7006" t="s">
        <v>34</v>
      </c>
      <c r="C7006" t="s">
        <v>5</v>
      </c>
      <c r="D7006" s="46">
        <v>0.1</v>
      </c>
      <c r="E7006" s="2">
        <v>44439</v>
      </c>
      <c r="F7006" t="s">
        <v>10119</v>
      </c>
      <c r="G7006" s="16">
        <v>44378</v>
      </c>
      <c r="H7006" s="16">
        <v>44742</v>
      </c>
      <c r="I7006" s="3">
        <v>34.14</v>
      </c>
      <c r="J7006" s="3">
        <v>-3.13</v>
      </c>
      <c r="K7006" s="3">
        <v>31.01</v>
      </c>
      <c r="Q7006" s="29">
        <f t="shared" si="1096"/>
        <v>0</v>
      </c>
      <c r="R7006" s="29">
        <f t="shared" si="1097"/>
        <v>9</v>
      </c>
      <c r="S7006" s="29">
        <f t="shared" si="1098"/>
        <v>30</v>
      </c>
      <c r="T7006" s="30">
        <f t="shared" si="1099"/>
        <v>0.75</v>
      </c>
      <c r="U7006" s="28">
        <f t="shared" si="1100"/>
        <v>2.5605000000000002</v>
      </c>
      <c r="V7006" t="str">
        <f t="shared" si="1101"/>
        <v>Yes</v>
      </c>
      <c r="W7006" t="str">
        <f t="shared" si="1102"/>
        <v>8/1/2021</v>
      </c>
      <c r="X7006">
        <f t="shared" si="1103"/>
        <v>0.91666666666666663</v>
      </c>
      <c r="Y7006">
        <f t="shared" si="1095"/>
        <v>3.13</v>
      </c>
      <c r="Z7006">
        <f t="shared" si="1104"/>
        <v>0</v>
      </c>
    </row>
    <row r="7007" spans="1:26" ht="13" x14ac:dyDescent="0.25">
      <c r="A7007" t="s">
        <v>10166</v>
      </c>
      <c r="B7007" t="s">
        <v>34</v>
      </c>
      <c r="C7007" t="s">
        <v>5</v>
      </c>
      <c r="D7007" s="46">
        <v>0.1</v>
      </c>
      <c r="E7007" s="2">
        <v>44439</v>
      </c>
      <c r="F7007" t="s">
        <v>10119</v>
      </c>
      <c r="G7007" s="16">
        <v>44378</v>
      </c>
      <c r="H7007" s="16">
        <v>44742</v>
      </c>
      <c r="I7007" s="3">
        <v>34.14</v>
      </c>
      <c r="J7007" s="3">
        <v>-3.13</v>
      </c>
      <c r="K7007" s="3">
        <v>31.01</v>
      </c>
      <c r="Q7007" s="29">
        <f t="shared" si="1096"/>
        <v>0</v>
      </c>
      <c r="R7007" s="29">
        <f t="shared" si="1097"/>
        <v>9</v>
      </c>
      <c r="S7007" s="29">
        <f t="shared" si="1098"/>
        <v>30</v>
      </c>
      <c r="T7007" s="30">
        <f t="shared" si="1099"/>
        <v>0.75</v>
      </c>
      <c r="U7007" s="28">
        <f t="shared" si="1100"/>
        <v>2.5605000000000002</v>
      </c>
      <c r="V7007" t="str">
        <f t="shared" si="1101"/>
        <v>Yes</v>
      </c>
      <c r="W7007" t="str">
        <f t="shared" si="1102"/>
        <v>8/1/2021</v>
      </c>
      <c r="X7007">
        <f t="shared" si="1103"/>
        <v>0.91666666666666663</v>
      </c>
      <c r="Y7007">
        <f t="shared" si="1095"/>
        <v>3.13</v>
      </c>
      <c r="Z7007">
        <f t="shared" si="1104"/>
        <v>0</v>
      </c>
    </row>
    <row r="7008" spans="1:26" ht="13" x14ac:dyDescent="0.25">
      <c r="A7008" t="s">
        <v>10167</v>
      </c>
      <c r="B7008" t="s">
        <v>34</v>
      </c>
      <c r="C7008" t="s">
        <v>5</v>
      </c>
      <c r="D7008" s="46">
        <v>0.1</v>
      </c>
      <c r="E7008" s="2">
        <v>44439</v>
      </c>
      <c r="F7008" t="s">
        <v>10119</v>
      </c>
      <c r="G7008" s="16">
        <v>44378</v>
      </c>
      <c r="H7008" s="16">
        <v>44742</v>
      </c>
      <c r="I7008" s="3">
        <v>34.14</v>
      </c>
      <c r="J7008" s="3">
        <v>-3.13</v>
      </c>
      <c r="K7008" s="3">
        <v>31.01</v>
      </c>
      <c r="Q7008" s="29">
        <f t="shared" si="1096"/>
        <v>0</v>
      </c>
      <c r="R7008" s="29">
        <f t="shared" si="1097"/>
        <v>9</v>
      </c>
      <c r="S7008" s="29">
        <f t="shared" si="1098"/>
        <v>30</v>
      </c>
      <c r="T7008" s="30">
        <f t="shared" si="1099"/>
        <v>0.75</v>
      </c>
      <c r="U7008" s="28">
        <f t="shared" si="1100"/>
        <v>2.5605000000000002</v>
      </c>
      <c r="V7008" t="str">
        <f t="shared" si="1101"/>
        <v>Yes</v>
      </c>
      <c r="W7008" t="str">
        <f t="shared" si="1102"/>
        <v>8/1/2021</v>
      </c>
      <c r="X7008">
        <f t="shared" si="1103"/>
        <v>0.91666666666666663</v>
      </c>
      <c r="Y7008">
        <f t="shared" si="1095"/>
        <v>3.13</v>
      </c>
      <c r="Z7008">
        <f t="shared" si="1104"/>
        <v>0</v>
      </c>
    </row>
    <row r="7009" spans="1:26" ht="13" x14ac:dyDescent="0.25">
      <c r="A7009" t="s">
        <v>10168</v>
      </c>
      <c r="B7009" t="s">
        <v>34</v>
      </c>
      <c r="C7009" t="s">
        <v>5</v>
      </c>
      <c r="D7009" s="46">
        <v>0.1</v>
      </c>
      <c r="E7009" s="2">
        <v>44439</v>
      </c>
      <c r="F7009" t="s">
        <v>10119</v>
      </c>
      <c r="G7009" s="16">
        <v>44378</v>
      </c>
      <c r="H7009" s="16">
        <v>44742</v>
      </c>
      <c r="I7009" s="3">
        <v>34.14</v>
      </c>
      <c r="J7009" s="3">
        <v>-3.13</v>
      </c>
      <c r="K7009" s="3">
        <v>31.01</v>
      </c>
      <c r="Q7009" s="29">
        <f t="shared" si="1096"/>
        <v>0</v>
      </c>
      <c r="R7009" s="29">
        <f t="shared" si="1097"/>
        <v>9</v>
      </c>
      <c r="S7009" s="29">
        <f t="shared" si="1098"/>
        <v>30</v>
      </c>
      <c r="T7009" s="30">
        <f t="shared" si="1099"/>
        <v>0.75</v>
      </c>
      <c r="U7009" s="28">
        <f t="shared" si="1100"/>
        <v>2.5605000000000002</v>
      </c>
      <c r="V7009" t="str">
        <f t="shared" si="1101"/>
        <v>Yes</v>
      </c>
      <c r="W7009" t="str">
        <f t="shared" si="1102"/>
        <v>8/1/2021</v>
      </c>
      <c r="X7009">
        <f t="shared" si="1103"/>
        <v>0.91666666666666663</v>
      </c>
      <c r="Y7009">
        <f t="shared" si="1095"/>
        <v>3.13</v>
      </c>
      <c r="Z7009">
        <f t="shared" si="1104"/>
        <v>0</v>
      </c>
    </row>
    <row r="7010" spans="1:26" ht="13" x14ac:dyDescent="0.25">
      <c r="A7010" t="s">
        <v>10169</v>
      </c>
      <c r="B7010" t="s">
        <v>34</v>
      </c>
      <c r="C7010" t="s">
        <v>5</v>
      </c>
      <c r="D7010" s="46">
        <v>0.1</v>
      </c>
      <c r="E7010" s="2">
        <v>44439</v>
      </c>
      <c r="F7010" t="s">
        <v>10119</v>
      </c>
      <c r="G7010" s="16">
        <v>44378</v>
      </c>
      <c r="H7010" s="16">
        <v>44742</v>
      </c>
      <c r="I7010" s="3">
        <v>34.14</v>
      </c>
      <c r="J7010" s="3">
        <v>-3.13</v>
      </c>
      <c r="K7010" s="3">
        <v>31.01</v>
      </c>
      <c r="Q7010" s="29">
        <f t="shared" si="1096"/>
        <v>0</v>
      </c>
      <c r="R7010" s="29">
        <f t="shared" si="1097"/>
        <v>9</v>
      </c>
      <c r="S7010" s="29">
        <f t="shared" si="1098"/>
        <v>30</v>
      </c>
      <c r="T7010" s="30">
        <f t="shared" si="1099"/>
        <v>0.75</v>
      </c>
      <c r="U7010" s="28">
        <f t="shared" si="1100"/>
        <v>2.5605000000000002</v>
      </c>
      <c r="V7010" t="str">
        <f t="shared" si="1101"/>
        <v>Yes</v>
      </c>
      <c r="W7010" t="str">
        <f t="shared" si="1102"/>
        <v>8/1/2021</v>
      </c>
      <c r="X7010">
        <f t="shared" si="1103"/>
        <v>0.91666666666666663</v>
      </c>
      <c r="Y7010">
        <f t="shared" si="1095"/>
        <v>3.13</v>
      </c>
      <c r="Z7010">
        <f t="shared" si="1104"/>
        <v>0</v>
      </c>
    </row>
    <row r="7011" spans="1:26" ht="13" x14ac:dyDescent="0.25">
      <c r="A7011" t="s">
        <v>10170</v>
      </c>
      <c r="B7011" t="s">
        <v>34</v>
      </c>
      <c r="C7011" t="s">
        <v>5</v>
      </c>
      <c r="D7011" s="46">
        <v>0.1</v>
      </c>
      <c r="E7011" s="2">
        <v>44439</v>
      </c>
      <c r="F7011" t="s">
        <v>10119</v>
      </c>
      <c r="G7011" s="16">
        <v>44378</v>
      </c>
      <c r="H7011" s="16">
        <v>44742</v>
      </c>
      <c r="I7011" s="3">
        <v>34.14</v>
      </c>
      <c r="J7011" s="3">
        <v>-3.13</v>
      </c>
      <c r="K7011" s="3">
        <v>31.01</v>
      </c>
      <c r="Q7011" s="29">
        <f t="shared" si="1096"/>
        <v>0</v>
      </c>
      <c r="R7011" s="29">
        <f t="shared" si="1097"/>
        <v>9</v>
      </c>
      <c r="S7011" s="29">
        <f t="shared" si="1098"/>
        <v>30</v>
      </c>
      <c r="T7011" s="30">
        <f t="shared" si="1099"/>
        <v>0.75</v>
      </c>
      <c r="U7011" s="28">
        <f t="shared" si="1100"/>
        <v>2.5605000000000002</v>
      </c>
      <c r="V7011" t="str">
        <f t="shared" si="1101"/>
        <v>Yes</v>
      </c>
      <c r="W7011" t="str">
        <f t="shared" si="1102"/>
        <v>8/1/2021</v>
      </c>
      <c r="X7011">
        <f t="shared" si="1103"/>
        <v>0.91666666666666663</v>
      </c>
      <c r="Y7011">
        <f t="shared" si="1095"/>
        <v>3.13</v>
      </c>
      <c r="Z7011">
        <f t="shared" si="1104"/>
        <v>0</v>
      </c>
    </row>
    <row r="7012" spans="1:26" ht="13" x14ac:dyDescent="0.25">
      <c r="A7012" t="s">
        <v>10171</v>
      </c>
      <c r="B7012" t="s">
        <v>34</v>
      </c>
      <c r="C7012" t="s">
        <v>5</v>
      </c>
      <c r="D7012" s="46">
        <v>0.1</v>
      </c>
      <c r="E7012" s="2">
        <v>44439</v>
      </c>
      <c r="F7012" t="s">
        <v>10119</v>
      </c>
      <c r="G7012" s="16">
        <v>44378</v>
      </c>
      <c r="H7012" s="16">
        <v>44742</v>
      </c>
      <c r="I7012" s="3">
        <v>34.14</v>
      </c>
      <c r="J7012" s="3">
        <v>-3.13</v>
      </c>
      <c r="K7012" s="3">
        <v>31.01</v>
      </c>
      <c r="Q7012" s="29">
        <f t="shared" si="1096"/>
        <v>0</v>
      </c>
      <c r="R7012" s="29">
        <f t="shared" si="1097"/>
        <v>9</v>
      </c>
      <c r="S7012" s="29">
        <f t="shared" si="1098"/>
        <v>30</v>
      </c>
      <c r="T7012" s="30">
        <f t="shared" si="1099"/>
        <v>0.75</v>
      </c>
      <c r="U7012" s="28">
        <f t="shared" si="1100"/>
        <v>2.5605000000000002</v>
      </c>
      <c r="V7012" t="str">
        <f t="shared" si="1101"/>
        <v>Yes</v>
      </c>
      <c r="W7012" t="str">
        <f t="shared" si="1102"/>
        <v>8/1/2021</v>
      </c>
      <c r="X7012">
        <f t="shared" si="1103"/>
        <v>0.91666666666666663</v>
      </c>
      <c r="Y7012">
        <f t="shared" si="1095"/>
        <v>3.13</v>
      </c>
      <c r="Z7012">
        <f t="shared" si="1104"/>
        <v>0</v>
      </c>
    </row>
    <row r="7013" spans="1:26" ht="13" x14ac:dyDescent="0.25">
      <c r="A7013" t="s">
        <v>10172</v>
      </c>
      <c r="B7013" t="s">
        <v>34</v>
      </c>
      <c r="C7013" t="s">
        <v>5</v>
      </c>
      <c r="D7013" s="46">
        <v>0.1</v>
      </c>
      <c r="E7013" s="2">
        <v>44439</v>
      </c>
      <c r="F7013" t="s">
        <v>10119</v>
      </c>
      <c r="G7013" s="16">
        <v>44378</v>
      </c>
      <c r="H7013" s="16">
        <v>44742</v>
      </c>
      <c r="I7013" s="3">
        <v>34.14</v>
      </c>
      <c r="J7013" s="3">
        <v>-3.13</v>
      </c>
      <c r="K7013" s="3">
        <v>31.01</v>
      </c>
      <c r="Q7013" s="29">
        <f t="shared" si="1096"/>
        <v>0</v>
      </c>
      <c r="R7013" s="29">
        <f t="shared" si="1097"/>
        <v>9</v>
      </c>
      <c r="S7013" s="29">
        <f t="shared" si="1098"/>
        <v>30</v>
      </c>
      <c r="T7013" s="30">
        <f t="shared" si="1099"/>
        <v>0.75</v>
      </c>
      <c r="U7013" s="28">
        <f t="shared" si="1100"/>
        <v>2.5605000000000002</v>
      </c>
      <c r="V7013" t="str">
        <f t="shared" si="1101"/>
        <v>Yes</v>
      </c>
      <c r="W7013" t="str">
        <f t="shared" si="1102"/>
        <v>8/1/2021</v>
      </c>
      <c r="X7013">
        <f t="shared" si="1103"/>
        <v>0.91666666666666663</v>
      </c>
      <c r="Y7013">
        <f t="shared" si="1095"/>
        <v>3.13</v>
      </c>
      <c r="Z7013">
        <f t="shared" si="1104"/>
        <v>0</v>
      </c>
    </row>
    <row r="7014" spans="1:26" ht="13" x14ac:dyDescent="0.25">
      <c r="A7014" t="s">
        <v>10173</v>
      </c>
      <c r="B7014" t="s">
        <v>34</v>
      </c>
      <c r="C7014" t="s">
        <v>5</v>
      </c>
      <c r="D7014" s="46">
        <v>0.1</v>
      </c>
      <c r="E7014" s="2">
        <v>44439</v>
      </c>
      <c r="F7014" t="s">
        <v>10119</v>
      </c>
      <c r="G7014" s="16">
        <v>44378</v>
      </c>
      <c r="H7014" s="16">
        <v>44742</v>
      </c>
      <c r="I7014" s="3">
        <v>34.14</v>
      </c>
      <c r="J7014" s="3">
        <v>-3.13</v>
      </c>
      <c r="K7014" s="3">
        <v>31.01</v>
      </c>
      <c r="Q7014" s="29">
        <f t="shared" si="1096"/>
        <v>0</v>
      </c>
      <c r="R7014" s="29">
        <f t="shared" si="1097"/>
        <v>9</v>
      </c>
      <c r="S7014" s="29">
        <f t="shared" si="1098"/>
        <v>30</v>
      </c>
      <c r="T7014" s="30">
        <f t="shared" si="1099"/>
        <v>0.75</v>
      </c>
      <c r="U7014" s="28">
        <f t="shared" si="1100"/>
        <v>2.5605000000000002</v>
      </c>
      <c r="V7014" t="str">
        <f t="shared" si="1101"/>
        <v>Yes</v>
      </c>
      <c r="W7014" t="str">
        <f t="shared" si="1102"/>
        <v>8/1/2021</v>
      </c>
      <c r="X7014">
        <f t="shared" si="1103"/>
        <v>0.91666666666666663</v>
      </c>
      <c r="Y7014">
        <f t="shared" si="1095"/>
        <v>3.13</v>
      </c>
      <c r="Z7014">
        <f t="shared" si="1104"/>
        <v>0</v>
      </c>
    </row>
    <row r="7015" spans="1:26" ht="13" x14ac:dyDescent="0.25">
      <c r="A7015" t="s">
        <v>10174</v>
      </c>
      <c r="B7015" t="s">
        <v>34</v>
      </c>
      <c r="C7015" t="s">
        <v>5</v>
      </c>
      <c r="D7015" s="46">
        <v>0.1</v>
      </c>
      <c r="E7015" s="2">
        <v>44439</v>
      </c>
      <c r="F7015" t="s">
        <v>10119</v>
      </c>
      <c r="G7015" s="16">
        <v>44378</v>
      </c>
      <c r="H7015" s="16">
        <v>44742</v>
      </c>
      <c r="I7015" s="3">
        <v>34.14</v>
      </c>
      <c r="J7015" s="3">
        <v>-3.13</v>
      </c>
      <c r="K7015" s="3">
        <v>31.01</v>
      </c>
      <c r="Q7015" s="29">
        <f t="shared" si="1096"/>
        <v>0</v>
      </c>
      <c r="R7015" s="29">
        <f t="shared" si="1097"/>
        <v>9</v>
      </c>
      <c r="S7015" s="29">
        <f t="shared" si="1098"/>
        <v>30</v>
      </c>
      <c r="T7015" s="30">
        <f t="shared" si="1099"/>
        <v>0.75</v>
      </c>
      <c r="U7015" s="28">
        <f t="shared" si="1100"/>
        <v>2.5605000000000002</v>
      </c>
      <c r="V7015" t="str">
        <f t="shared" si="1101"/>
        <v>Yes</v>
      </c>
      <c r="W7015" t="str">
        <f t="shared" si="1102"/>
        <v>8/1/2021</v>
      </c>
      <c r="X7015">
        <f t="shared" si="1103"/>
        <v>0.91666666666666663</v>
      </c>
      <c r="Y7015">
        <f t="shared" si="1095"/>
        <v>3.13</v>
      </c>
      <c r="Z7015">
        <f t="shared" si="1104"/>
        <v>0</v>
      </c>
    </row>
    <row r="7016" spans="1:26" ht="13" x14ac:dyDescent="0.25">
      <c r="A7016" t="s">
        <v>10175</v>
      </c>
      <c r="B7016" t="s">
        <v>34</v>
      </c>
      <c r="C7016" t="s">
        <v>5</v>
      </c>
      <c r="D7016" s="46">
        <v>0.1</v>
      </c>
      <c r="E7016" s="2">
        <v>44439</v>
      </c>
      <c r="F7016" t="s">
        <v>10119</v>
      </c>
      <c r="G7016" s="16">
        <v>44378</v>
      </c>
      <c r="H7016" s="16">
        <v>44742</v>
      </c>
      <c r="I7016" s="3">
        <v>34.14</v>
      </c>
      <c r="J7016" s="3">
        <v>-3.13</v>
      </c>
      <c r="K7016" s="3">
        <v>31.01</v>
      </c>
      <c r="Q7016" s="29">
        <f t="shared" si="1096"/>
        <v>0</v>
      </c>
      <c r="R7016" s="29">
        <f t="shared" si="1097"/>
        <v>9</v>
      </c>
      <c r="S7016" s="29">
        <f t="shared" si="1098"/>
        <v>30</v>
      </c>
      <c r="T7016" s="30">
        <f t="shared" si="1099"/>
        <v>0.75</v>
      </c>
      <c r="U7016" s="28">
        <f t="shared" si="1100"/>
        <v>2.5605000000000002</v>
      </c>
      <c r="V7016" t="str">
        <f t="shared" si="1101"/>
        <v>Yes</v>
      </c>
      <c r="W7016" t="str">
        <f t="shared" si="1102"/>
        <v>8/1/2021</v>
      </c>
      <c r="X7016">
        <f t="shared" si="1103"/>
        <v>0.91666666666666663</v>
      </c>
      <c r="Y7016">
        <f t="shared" si="1095"/>
        <v>3.13</v>
      </c>
      <c r="Z7016">
        <f t="shared" si="1104"/>
        <v>0</v>
      </c>
    </row>
    <row r="7017" spans="1:26" ht="13" x14ac:dyDescent="0.25">
      <c r="A7017" t="s">
        <v>10176</v>
      </c>
      <c r="B7017" t="s">
        <v>34</v>
      </c>
      <c r="C7017" t="s">
        <v>5</v>
      </c>
      <c r="D7017" s="46">
        <v>0.1</v>
      </c>
      <c r="E7017" s="2">
        <v>44439</v>
      </c>
      <c r="F7017" t="s">
        <v>10119</v>
      </c>
      <c r="G7017" s="16">
        <v>44378</v>
      </c>
      <c r="H7017" s="16">
        <v>44742</v>
      </c>
      <c r="I7017" s="3">
        <v>34.14</v>
      </c>
      <c r="J7017" s="3">
        <v>-3.13</v>
      </c>
      <c r="K7017" s="3">
        <v>31.01</v>
      </c>
      <c r="Q7017" s="29">
        <f t="shared" si="1096"/>
        <v>0</v>
      </c>
      <c r="R7017" s="29">
        <f t="shared" si="1097"/>
        <v>9</v>
      </c>
      <c r="S7017" s="29">
        <f t="shared" si="1098"/>
        <v>30</v>
      </c>
      <c r="T7017" s="30">
        <f t="shared" si="1099"/>
        <v>0.75</v>
      </c>
      <c r="U7017" s="28">
        <f t="shared" si="1100"/>
        <v>2.5605000000000002</v>
      </c>
      <c r="V7017" t="str">
        <f t="shared" si="1101"/>
        <v>Yes</v>
      </c>
      <c r="W7017" t="str">
        <f t="shared" si="1102"/>
        <v>8/1/2021</v>
      </c>
      <c r="X7017">
        <f t="shared" si="1103"/>
        <v>0.91666666666666663</v>
      </c>
      <c r="Y7017">
        <f t="shared" si="1095"/>
        <v>3.13</v>
      </c>
      <c r="Z7017">
        <f t="shared" si="1104"/>
        <v>0</v>
      </c>
    </row>
    <row r="7018" spans="1:26" ht="13" x14ac:dyDescent="0.25">
      <c r="A7018" t="s">
        <v>10177</v>
      </c>
      <c r="B7018" t="s">
        <v>34</v>
      </c>
      <c r="C7018" t="s">
        <v>5</v>
      </c>
      <c r="D7018" s="46">
        <v>0.1</v>
      </c>
      <c r="E7018" s="2">
        <v>44439</v>
      </c>
      <c r="F7018" t="s">
        <v>10119</v>
      </c>
      <c r="G7018" s="16">
        <v>44378</v>
      </c>
      <c r="H7018" s="16">
        <v>44742</v>
      </c>
      <c r="I7018" s="3">
        <v>34.14</v>
      </c>
      <c r="J7018" s="3">
        <v>-3.13</v>
      </c>
      <c r="K7018" s="3">
        <v>31.01</v>
      </c>
      <c r="Q7018" s="29">
        <f t="shared" si="1096"/>
        <v>0</v>
      </c>
      <c r="R7018" s="29">
        <f t="shared" si="1097"/>
        <v>9</v>
      </c>
      <c r="S7018" s="29">
        <f t="shared" si="1098"/>
        <v>30</v>
      </c>
      <c r="T7018" s="30">
        <f t="shared" si="1099"/>
        <v>0.75</v>
      </c>
      <c r="U7018" s="28">
        <f t="shared" si="1100"/>
        <v>2.5605000000000002</v>
      </c>
      <c r="V7018" t="str">
        <f t="shared" si="1101"/>
        <v>Yes</v>
      </c>
      <c r="W7018" t="str">
        <f t="shared" si="1102"/>
        <v>8/1/2021</v>
      </c>
      <c r="X7018">
        <f t="shared" si="1103"/>
        <v>0.91666666666666663</v>
      </c>
      <c r="Y7018">
        <f t="shared" si="1095"/>
        <v>3.13</v>
      </c>
      <c r="Z7018">
        <f t="shared" si="1104"/>
        <v>0</v>
      </c>
    </row>
    <row r="7019" spans="1:26" ht="13" x14ac:dyDescent="0.25">
      <c r="A7019" t="s">
        <v>10178</v>
      </c>
      <c r="B7019" t="s">
        <v>34</v>
      </c>
      <c r="C7019" t="s">
        <v>5</v>
      </c>
      <c r="D7019" s="46">
        <v>0.1</v>
      </c>
      <c r="E7019" s="2">
        <v>44439</v>
      </c>
      <c r="F7019" t="s">
        <v>10119</v>
      </c>
      <c r="G7019" s="16">
        <v>44378</v>
      </c>
      <c r="H7019" s="16">
        <v>44742</v>
      </c>
      <c r="I7019" s="3">
        <v>34.14</v>
      </c>
      <c r="J7019" s="3">
        <v>-3.13</v>
      </c>
      <c r="K7019" s="3">
        <v>31.01</v>
      </c>
      <c r="Q7019" s="29">
        <f t="shared" si="1096"/>
        <v>0</v>
      </c>
      <c r="R7019" s="29">
        <f t="shared" si="1097"/>
        <v>9</v>
      </c>
      <c r="S7019" s="29">
        <f t="shared" si="1098"/>
        <v>30</v>
      </c>
      <c r="T7019" s="30">
        <f t="shared" si="1099"/>
        <v>0.75</v>
      </c>
      <c r="U7019" s="28">
        <f t="shared" si="1100"/>
        <v>2.5605000000000002</v>
      </c>
      <c r="V7019" t="str">
        <f t="shared" si="1101"/>
        <v>Yes</v>
      </c>
      <c r="W7019" t="str">
        <f t="shared" si="1102"/>
        <v>8/1/2021</v>
      </c>
      <c r="X7019">
        <f t="shared" si="1103"/>
        <v>0.91666666666666663</v>
      </c>
      <c r="Y7019">
        <f t="shared" si="1095"/>
        <v>3.13</v>
      </c>
      <c r="Z7019">
        <f t="shared" si="1104"/>
        <v>0</v>
      </c>
    </row>
    <row r="7020" spans="1:26" ht="13" x14ac:dyDescent="0.25">
      <c r="A7020" t="s">
        <v>10179</v>
      </c>
      <c r="B7020" t="s">
        <v>34</v>
      </c>
      <c r="C7020" t="s">
        <v>5</v>
      </c>
      <c r="D7020" s="46">
        <v>0.1</v>
      </c>
      <c r="E7020" s="2">
        <v>44439</v>
      </c>
      <c r="F7020" t="s">
        <v>10119</v>
      </c>
      <c r="G7020" s="16">
        <v>44378</v>
      </c>
      <c r="H7020" s="16">
        <v>44742</v>
      </c>
      <c r="I7020" s="3">
        <v>34.14</v>
      </c>
      <c r="J7020" s="3">
        <v>-3.13</v>
      </c>
      <c r="K7020" s="3">
        <v>31.01</v>
      </c>
      <c r="Q7020" s="29">
        <f t="shared" si="1096"/>
        <v>0</v>
      </c>
      <c r="R7020" s="29">
        <f t="shared" si="1097"/>
        <v>9</v>
      </c>
      <c r="S7020" s="29">
        <f t="shared" si="1098"/>
        <v>30</v>
      </c>
      <c r="T7020" s="30">
        <f t="shared" si="1099"/>
        <v>0.75</v>
      </c>
      <c r="U7020" s="28">
        <f t="shared" si="1100"/>
        <v>2.5605000000000002</v>
      </c>
      <c r="V7020" t="str">
        <f t="shared" si="1101"/>
        <v>Yes</v>
      </c>
      <c r="W7020" t="str">
        <f t="shared" si="1102"/>
        <v>8/1/2021</v>
      </c>
      <c r="X7020">
        <f t="shared" si="1103"/>
        <v>0.91666666666666663</v>
      </c>
      <c r="Y7020">
        <f t="shared" si="1095"/>
        <v>3.13</v>
      </c>
      <c r="Z7020">
        <f t="shared" si="1104"/>
        <v>0</v>
      </c>
    </row>
    <row r="7021" spans="1:26" ht="13" x14ac:dyDescent="0.25">
      <c r="A7021" t="s">
        <v>10180</v>
      </c>
      <c r="B7021" t="s">
        <v>34</v>
      </c>
      <c r="C7021" t="s">
        <v>5</v>
      </c>
      <c r="D7021" s="46">
        <v>0.1</v>
      </c>
      <c r="E7021" s="2">
        <v>44439</v>
      </c>
      <c r="F7021" t="s">
        <v>10119</v>
      </c>
      <c r="G7021" s="16">
        <v>44378</v>
      </c>
      <c r="H7021" s="16">
        <v>44742</v>
      </c>
      <c r="I7021" s="3">
        <v>34.14</v>
      </c>
      <c r="J7021" s="3">
        <v>-3.13</v>
      </c>
      <c r="K7021" s="3">
        <v>31.01</v>
      </c>
      <c r="Q7021" s="29">
        <f t="shared" si="1096"/>
        <v>0</v>
      </c>
      <c r="R7021" s="29">
        <f t="shared" si="1097"/>
        <v>9</v>
      </c>
      <c r="S7021" s="29">
        <f t="shared" si="1098"/>
        <v>30</v>
      </c>
      <c r="T7021" s="30">
        <f t="shared" si="1099"/>
        <v>0.75</v>
      </c>
      <c r="U7021" s="28">
        <f t="shared" si="1100"/>
        <v>2.5605000000000002</v>
      </c>
      <c r="V7021" t="str">
        <f t="shared" si="1101"/>
        <v>Yes</v>
      </c>
      <c r="W7021" t="str">
        <f t="shared" si="1102"/>
        <v>8/1/2021</v>
      </c>
      <c r="X7021">
        <f t="shared" si="1103"/>
        <v>0.91666666666666663</v>
      </c>
      <c r="Y7021">
        <f t="shared" si="1095"/>
        <v>3.13</v>
      </c>
      <c r="Z7021">
        <f t="shared" si="1104"/>
        <v>0</v>
      </c>
    </row>
    <row r="7022" spans="1:26" ht="13" x14ac:dyDescent="0.25">
      <c r="A7022" t="s">
        <v>10181</v>
      </c>
      <c r="B7022" t="s">
        <v>34</v>
      </c>
      <c r="C7022" t="s">
        <v>5</v>
      </c>
      <c r="D7022" s="46">
        <v>0.1</v>
      </c>
      <c r="E7022" s="2">
        <v>44439</v>
      </c>
      <c r="F7022" t="s">
        <v>10119</v>
      </c>
      <c r="G7022" s="16">
        <v>44378</v>
      </c>
      <c r="H7022" s="16">
        <v>44742</v>
      </c>
      <c r="I7022" s="3">
        <v>34.14</v>
      </c>
      <c r="J7022" s="3">
        <v>-3.13</v>
      </c>
      <c r="K7022" s="3">
        <v>31.01</v>
      </c>
      <c r="Q7022" s="29">
        <f t="shared" si="1096"/>
        <v>0</v>
      </c>
      <c r="R7022" s="29">
        <f t="shared" si="1097"/>
        <v>9</v>
      </c>
      <c r="S7022" s="29">
        <f t="shared" si="1098"/>
        <v>30</v>
      </c>
      <c r="T7022" s="30">
        <f t="shared" si="1099"/>
        <v>0.75</v>
      </c>
      <c r="U7022" s="28">
        <f t="shared" si="1100"/>
        <v>2.5605000000000002</v>
      </c>
      <c r="V7022" t="str">
        <f t="shared" si="1101"/>
        <v>Yes</v>
      </c>
      <c r="W7022" t="str">
        <f t="shared" si="1102"/>
        <v>8/1/2021</v>
      </c>
      <c r="X7022">
        <f t="shared" si="1103"/>
        <v>0.91666666666666663</v>
      </c>
      <c r="Y7022">
        <f t="shared" si="1095"/>
        <v>3.13</v>
      </c>
      <c r="Z7022">
        <f t="shared" si="1104"/>
        <v>0</v>
      </c>
    </row>
    <row r="7023" spans="1:26" ht="13" x14ac:dyDescent="0.25">
      <c r="A7023" t="s">
        <v>10182</v>
      </c>
      <c r="B7023" t="s">
        <v>34</v>
      </c>
      <c r="C7023" t="s">
        <v>5</v>
      </c>
      <c r="D7023" s="46">
        <v>0.1</v>
      </c>
      <c r="E7023" s="2">
        <v>44439</v>
      </c>
      <c r="F7023" t="s">
        <v>10119</v>
      </c>
      <c r="G7023" s="16">
        <v>44378</v>
      </c>
      <c r="H7023" s="16">
        <v>44742</v>
      </c>
      <c r="I7023" s="3">
        <v>34.14</v>
      </c>
      <c r="J7023" s="3">
        <v>-3.13</v>
      </c>
      <c r="K7023" s="3">
        <v>31.01</v>
      </c>
      <c r="Q7023" s="29">
        <f t="shared" si="1096"/>
        <v>0</v>
      </c>
      <c r="R7023" s="29">
        <f t="shared" si="1097"/>
        <v>9</v>
      </c>
      <c r="S7023" s="29">
        <f t="shared" si="1098"/>
        <v>30</v>
      </c>
      <c r="T7023" s="30">
        <f t="shared" si="1099"/>
        <v>0.75</v>
      </c>
      <c r="U7023" s="28">
        <f t="shared" si="1100"/>
        <v>2.5605000000000002</v>
      </c>
      <c r="V7023" t="str">
        <f t="shared" si="1101"/>
        <v>Yes</v>
      </c>
      <c r="W7023" t="str">
        <f t="shared" si="1102"/>
        <v>8/1/2021</v>
      </c>
      <c r="X7023">
        <f t="shared" si="1103"/>
        <v>0.91666666666666663</v>
      </c>
      <c r="Y7023">
        <f t="shared" si="1095"/>
        <v>3.13</v>
      </c>
      <c r="Z7023">
        <f t="shared" si="1104"/>
        <v>0</v>
      </c>
    </row>
    <row r="7024" spans="1:26" ht="13" x14ac:dyDescent="0.25">
      <c r="A7024" t="s">
        <v>10183</v>
      </c>
      <c r="B7024" t="s">
        <v>34</v>
      </c>
      <c r="C7024" t="s">
        <v>5</v>
      </c>
      <c r="D7024" s="46">
        <v>0.1</v>
      </c>
      <c r="E7024" s="2">
        <v>44439</v>
      </c>
      <c r="F7024" t="s">
        <v>10119</v>
      </c>
      <c r="G7024" s="16">
        <v>44378</v>
      </c>
      <c r="H7024" s="16">
        <v>44742</v>
      </c>
      <c r="I7024" s="3">
        <v>34.14</v>
      </c>
      <c r="J7024" s="3">
        <v>-3.13</v>
      </c>
      <c r="K7024" s="3">
        <v>31.01</v>
      </c>
      <c r="Q7024" s="29">
        <f t="shared" si="1096"/>
        <v>0</v>
      </c>
      <c r="R7024" s="29">
        <f t="shared" si="1097"/>
        <v>9</v>
      </c>
      <c r="S7024" s="29">
        <f t="shared" si="1098"/>
        <v>30</v>
      </c>
      <c r="T7024" s="30">
        <f t="shared" si="1099"/>
        <v>0.75</v>
      </c>
      <c r="U7024" s="28">
        <f t="shared" si="1100"/>
        <v>2.5605000000000002</v>
      </c>
      <c r="V7024" t="str">
        <f t="shared" si="1101"/>
        <v>Yes</v>
      </c>
      <c r="W7024" t="str">
        <f t="shared" si="1102"/>
        <v>8/1/2021</v>
      </c>
      <c r="X7024">
        <f t="shared" si="1103"/>
        <v>0.91666666666666663</v>
      </c>
      <c r="Y7024">
        <f t="shared" ref="Y7024:Y7087" si="1105">ROUND(I7024*D7024*X7024,2)</f>
        <v>3.13</v>
      </c>
      <c r="Z7024">
        <f t="shared" si="1104"/>
        <v>0</v>
      </c>
    </row>
    <row r="7025" spans="1:26" ht="13" x14ac:dyDescent="0.25">
      <c r="A7025" t="s">
        <v>10184</v>
      </c>
      <c r="B7025" t="s">
        <v>34</v>
      </c>
      <c r="C7025" t="s">
        <v>5</v>
      </c>
      <c r="D7025" s="46">
        <v>0.1</v>
      </c>
      <c r="E7025" s="2">
        <v>44439</v>
      </c>
      <c r="F7025" t="s">
        <v>10119</v>
      </c>
      <c r="G7025" s="16">
        <v>44378</v>
      </c>
      <c r="H7025" s="16">
        <v>44742</v>
      </c>
      <c r="I7025" s="3">
        <v>34.14</v>
      </c>
      <c r="J7025" s="3">
        <v>-3.13</v>
      </c>
      <c r="K7025" s="3">
        <v>31.01</v>
      </c>
      <c r="Q7025" s="29">
        <f t="shared" si="1096"/>
        <v>0</v>
      </c>
      <c r="R7025" s="29">
        <f t="shared" si="1097"/>
        <v>9</v>
      </c>
      <c r="S7025" s="29">
        <f t="shared" si="1098"/>
        <v>30</v>
      </c>
      <c r="T7025" s="30">
        <f t="shared" si="1099"/>
        <v>0.75</v>
      </c>
      <c r="U7025" s="28">
        <f t="shared" si="1100"/>
        <v>2.5605000000000002</v>
      </c>
      <c r="V7025" t="str">
        <f t="shared" si="1101"/>
        <v>Yes</v>
      </c>
      <c r="W7025" t="str">
        <f t="shared" si="1102"/>
        <v>8/1/2021</v>
      </c>
      <c r="X7025">
        <f t="shared" si="1103"/>
        <v>0.91666666666666663</v>
      </c>
      <c r="Y7025">
        <f t="shared" si="1105"/>
        <v>3.13</v>
      </c>
      <c r="Z7025">
        <f t="shared" si="1104"/>
        <v>0</v>
      </c>
    </row>
    <row r="7026" spans="1:26" ht="13" x14ac:dyDescent="0.25">
      <c r="A7026" t="s">
        <v>10185</v>
      </c>
      <c r="B7026" t="s">
        <v>34</v>
      </c>
      <c r="C7026" t="s">
        <v>5</v>
      </c>
      <c r="D7026" s="46">
        <v>0.1</v>
      </c>
      <c r="E7026" s="2">
        <v>44439</v>
      </c>
      <c r="F7026" t="s">
        <v>10119</v>
      </c>
      <c r="G7026" s="16">
        <v>44378</v>
      </c>
      <c r="H7026" s="16">
        <v>44742</v>
      </c>
      <c r="I7026" s="3">
        <v>34.14</v>
      </c>
      <c r="J7026" s="3">
        <v>-3.13</v>
      </c>
      <c r="K7026" s="3">
        <v>31.01</v>
      </c>
      <c r="Q7026" s="29">
        <f t="shared" si="1096"/>
        <v>0</v>
      </c>
      <c r="R7026" s="29">
        <f t="shared" si="1097"/>
        <v>9</v>
      </c>
      <c r="S7026" s="29">
        <f t="shared" si="1098"/>
        <v>30</v>
      </c>
      <c r="T7026" s="30">
        <f t="shared" si="1099"/>
        <v>0.75</v>
      </c>
      <c r="U7026" s="28">
        <f t="shared" si="1100"/>
        <v>2.5605000000000002</v>
      </c>
      <c r="V7026" t="str">
        <f t="shared" si="1101"/>
        <v>Yes</v>
      </c>
      <c r="W7026" t="str">
        <f t="shared" si="1102"/>
        <v>8/1/2021</v>
      </c>
      <c r="X7026">
        <f t="shared" si="1103"/>
        <v>0.91666666666666663</v>
      </c>
      <c r="Y7026">
        <f t="shared" si="1105"/>
        <v>3.13</v>
      </c>
      <c r="Z7026">
        <f t="shared" si="1104"/>
        <v>0</v>
      </c>
    </row>
    <row r="7027" spans="1:26" ht="13" x14ac:dyDescent="0.25">
      <c r="A7027" t="s">
        <v>10186</v>
      </c>
      <c r="B7027" t="s">
        <v>34</v>
      </c>
      <c r="C7027" t="s">
        <v>5</v>
      </c>
      <c r="D7027" s="46">
        <v>0.1</v>
      </c>
      <c r="E7027" s="2">
        <v>44439</v>
      </c>
      <c r="F7027" t="s">
        <v>10119</v>
      </c>
      <c r="G7027" s="16">
        <v>44378</v>
      </c>
      <c r="H7027" s="16">
        <v>44742</v>
      </c>
      <c r="I7027" s="3">
        <v>34.14</v>
      </c>
      <c r="J7027" s="3">
        <v>-3.13</v>
      </c>
      <c r="K7027" s="3">
        <v>31.01</v>
      </c>
      <c r="Q7027" s="29">
        <f t="shared" si="1096"/>
        <v>0</v>
      </c>
      <c r="R7027" s="29">
        <f t="shared" si="1097"/>
        <v>9</v>
      </c>
      <c r="S7027" s="29">
        <f t="shared" si="1098"/>
        <v>30</v>
      </c>
      <c r="T7027" s="30">
        <f t="shared" si="1099"/>
        <v>0.75</v>
      </c>
      <c r="U7027" s="28">
        <f t="shared" si="1100"/>
        <v>2.5605000000000002</v>
      </c>
      <c r="V7027" t="str">
        <f t="shared" si="1101"/>
        <v>Yes</v>
      </c>
      <c r="W7027" t="str">
        <f t="shared" si="1102"/>
        <v>8/1/2021</v>
      </c>
      <c r="X7027">
        <f t="shared" si="1103"/>
        <v>0.91666666666666663</v>
      </c>
      <c r="Y7027">
        <f t="shared" si="1105"/>
        <v>3.13</v>
      </c>
      <c r="Z7027">
        <f t="shared" si="1104"/>
        <v>0</v>
      </c>
    </row>
    <row r="7028" spans="1:26" ht="13" x14ac:dyDescent="0.25">
      <c r="A7028" t="s">
        <v>10187</v>
      </c>
      <c r="B7028" t="s">
        <v>34</v>
      </c>
      <c r="C7028" t="s">
        <v>5</v>
      </c>
      <c r="D7028" s="46">
        <v>0.1</v>
      </c>
      <c r="E7028" s="2">
        <v>44439</v>
      </c>
      <c r="F7028" t="s">
        <v>10119</v>
      </c>
      <c r="G7028" s="16">
        <v>44378</v>
      </c>
      <c r="H7028" s="16">
        <v>44742</v>
      </c>
      <c r="I7028" s="3">
        <v>34.14</v>
      </c>
      <c r="J7028" s="3">
        <v>-3.13</v>
      </c>
      <c r="K7028" s="3">
        <v>31.01</v>
      </c>
      <c r="Q7028" s="29">
        <f t="shared" si="1096"/>
        <v>0</v>
      </c>
      <c r="R7028" s="29">
        <f t="shared" si="1097"/>
        <v>9</v>
      </c>
      <c r="S7028" s="29">
        <f t="shared" si="1098"/>
        <v>30</v>
      </c>
      <c r="T7028" s="30">
        <f t="shared" si="1099"/>
        <v>0.75</v>
      </c>
      <c r="U7028" s="28">
        <f t="shared" si="1100"/>
        <v>2.5605000000000002</v>
      </c>
      <c r="V7028" t="str">
        <f t="shared" si="1101"/>
        <v>Yes</v>
      </c>
      <c r="W7028" t="str">
        <f t="shared" si="1102"/>
        <v>8/1/2021</v>
      </c>
      <c r="X7028">
        <f t="shared" si="1103"/>
        <v>0.91666666666666663</v>
      </c>
      <c r="Y7028">
        <f t="shared" si="1105"/>
        <v>3.13</v>
      </c>
      <c r="Z7028">
        <f t="shared" si="1104"/>
        <v>0</v>
      </c>
    </row>
    <row r="7029" spans="1:26" ht="13" x14ac:dyDescent="0.25">
      <c r="A7029" t="s">
        <v>10188</v>
      </c>
      <c r="B7029" t="s">
        <v>34</v>
      </c>
      <c r="C7029" t="s">
        <v>5</v>
      </c>
      <c r="D7029" s="46">
        <v>0.1</v>
      </c>
      <c r="E7029" s="2">
        <v>44439</v>
      </c>
      <c r="F7029" t="s">
        <v>10119</v>
      </c>
      <c r="G7029" s="16">
        <v>44378</v>
      </c>
      <c r="H7029" s="16">
        <v>44742</v>
      </c>
      <c r="I7029" s="3">
        <v>34.14</v>
      </c>
      <c r="J7029" s="3">
        <v>-3.13</v>
      </c>
      <c r="K7029" s="3">
        <v>31.01</v>
      </c>
      <c r="Q7029" s="29">
        <f t="shared" si="1096"/>
        <v>0</v>
      </c>
      <c r="R7029" s="29">
        <f t="shared" si="1097"/>
        <v>9</v>
      </c>
      <c r="S7029" s="29">
        <f t="shared" si="1098"/>
        <v>30</v>
      </c>
      <c r="T7029" s="30">
        <f t="shared" si="1099"/>
        <v>0.75</v>
      </c>
      <c r="U7029" s="28">
        <f t="shared" si="1100"/>
        <v>2.5605000000000002</v>
      </c>
      <c r="V7029" t="str">
        <f t="shared" si="1101"/>
        <v>Yes</v>
      </c>
      <c r="W7029" t="str">
        <f t="shared" si="1102"/>
        <v>8/1/2021</v>
      </c>
      <c r="X7029">
        <f t="shared" si="1103"/>
        <v>0.91666666666666663</v>
      </c>
      <c r="Y7029">
        <f t="shared" si="1105"/>
        <v>3.13</v>
      </c>
      <c r="Z7029">
        <f t="shared" si="1104"/>
        <v>0</v>
      </c>
    </row>
    <row r="7030" spans="1:26" ht="13" x14ac:dyDescent="0.25">
      <c r="A7030" t="s">
        <v>10189</v>
      </c>
      <c r="B7030" t="s">
        <v>34</v>
      </c>
      <c r="C7030" t="s">
        <v>5</v>
      </c>
      <c r="D7030" s="46">
        <v>0.1</v>
      </c>
      <c r="E7030" s="2">
        <v>44439</v>
      </c>
      <c r="F7030" t="s">
        <v>10119</v>
      </c>
      <c r="G7030" s="16">
        <v>44378</v>
      </c>
      <c r="H7030" s="16">
        <v>44742</v>
      </c>
      <c r="I7030" s="3">
        <v>34.14</v>
      </c>
      <c r="J7030" s="3">
        <v>-3.13</v>
      </c>
      <c r="K7030" s="3">
        <v>31.01</v>
      </c>
      <c r="Q7030" s="29">
        <f t="shared" si="1096"/>
        <v>0</v>
      </c>
      <c r="R7030" s="29">
        <f t="shared" si="1097"/>
        <v>9</v>
      </c>
      <c r="S7030" s="29">
        <f t="shared" si="1098"/>
        <v>30</v>
      </c>
      <c r="T7030" s="30">
        <f t="shared" si="1099"/>
        <v>0.75</v>
      </c>
      <c r="U7030" s="28">
        <f t="shared" si="1100"/>
        <v>2.5605000000000002</v>
      </c>
      <c r="V7030" t="str">
        <f t="shared" si="1101"/>
        <v>Yes</v>
      </c>
      <c r="W7030" t="str">
        <f t="shared" si="1102"/>
        <v>8/1/2021</v>
      </c>
      <c r="X7030">
        <f t="shared" si="1103"/>
        <v>0.91666666666666663</v>
      </c>
      <c r="Y7030">
        <f t="shared" si="1105"/>
        <v>3.13</v>
      </c>
      <c r="Z7030">
        <f t="shared" si="1104"/>
        <v>0</v>
      </c>
    </row>
    <row r="7031" spans="1:26" ht="13" x14ac:dyDescent="0.25">
      <c r="A7031" t="s">
        <v>10190</v>
      </c>
      <c r="B7031" t="s">
        <v>34</v>
      </c>
      <c r="C7031" t="s">
        <v>5</v>
      </c>
      <c r="D7031" s="46">
        <v>0.1</v>
      </c>
      <c r="E7031" s="2">
        <v>44439</v>
      </c>
      <c r="F7031" t="s">
        <v>10119</v>
      </c>
      <c r="G7031" s="16">
        <v>44378</v>
      </c>
      <c r="H7031" s="16">
        <v>44742</v>
      </c>
      <c r="I7031" s="3">
        <v>34.14</v>
      </c>
      <c r="J7031" s="3">
        <v>-3.13</v>
      </c>
      <c r="K7031" s="3">
        <v>31.01</v>
      </c>
      <c r="Q7031" s="29">
        <f t="shared" si="1096"/>
        <v>0</v>
      </c>
      <c r="R7031" s="29">
        <f t="shared" si="1097"/>
        <v>9</v>
      </c>
      <c r="S7031" s="29">
        <f t="shared" si="1098"/>
        <v>30</v>
      </c>
      <c r="T7031" s="30">
        <f t="shared" si="1099"/>
        <v>0.75</v>
      </c>
      <c r="U7031" s="28">
        <f t="shared" si="1100"/>
        <v>2.5605000000000002</v>
      </c>
      <c r="V7031" t="str">
        <f t="shared" si="1101"/>
        <v>Yes</v>
      </c>
      <c r="W7031" t="str">
        <f t="shared" si="1102"/>
        <v>8/1/2021</v>
      </c>
      <c r="X7031">
        <f t="shared" si="1103"/>
        <v>0.91666666666666663</v>
      </c>
      <c r="Y7031">
        <f t="shared" si="1105"/>
        <v>3.13</v>
      </c>
      <c r="Z7031">
        <f t="shared" si="1104"/>
        <v>0</v>
      </c>
    </row>
    <row r="7032" spans="1:26" ht="13" x14ac:dyDescent="0.25">
      <c r="A7032" t="s">
        <v>10191</v>
      </c>
      <c r="B7032" t="s">
        <v>34</v>
      </c>
      <c r="C7032" t="s">
        <v>5</v>
      </c>
      <c r="D7032" s="46">
        <v>0.1</v>
      </c>
      <c r="E7032" s="2">
        <v>44439</v>
      </c>
      <c r="F7032" t="s">
        <v>10119</v>
      </c>
      <c r="G7032" s="16">
        <v>44378</v>
      </c>
      <c r="H7032" s="16">
        <v>44742</v>
      </c>
      <c r="I7032" s="3">
        <v>34.14</v>
      </c>
      <c r="J7032" s="3">
        <v>-3.13</v>
      </c>
      <c r="K7032" s="3">
        <v>31.01</v>
      </c>
      <c r="Q7032" s="29">
        <f t="shared" ref="Q7032:Q7095" si="1106">DATEDIF(E7032,H7032,"Y")</f>
        <v>0</v>
      </c>
      <c r="R7032" s="29">
        <f t="shared" ref="R7032:R7095" si="1107">DATEDIF(E7032,H7032,"YM")</f>
        <v>9</v>
      </c>
      <c r="S7032" s="29">
        <f t="shared" ref="S7032:S7095" si="1108">DATEDIF(E7032,H7032,"MD")</f>
        <v>30</v>
      </c>
      <c r="T7032" s="30">
        <f t="shared" ref="T7032:T7095" si="1109">IF(Q7032&gt;=1,1,R7032/12)</f>
        <v>0.75</v>
      </c>
      <c r="U7032" s="28">
        <f t="shared" ref="U7032:U7095" si="1110">I7032*D7032*T7032</f>
        <v>2.5605000000000002</v>
      </c>
      <c r="V7032" t="str">
        <f t="shared" si="1101"/>
        <v>Yes</v>
      </c>
      <c r="W7032" t="str">
        <f t="shared" si="1102"/>
        <v>8/1/2021</v>
      </c>
      <c r="X7032">
        <f t="shared" si="1103"/>
        <v>0.91666666666666663</v>
      </c>
      <c r="Y7032">
        <f t="shared" si="1105"/>
        <v>3.13</v>
      </c>
      <c r="Z7032">
        <f t="shared" si="1104"/>
        <v>0</v>
      </c>
    </row>
    <row r="7033" spans="1:26" ht="13" x14ac:dyDescent="0.25">
      <c r="A7033" t="s">
        <v>10192</v>
      </c>
      <c r="B7033" t="s">
        <v>34</v>
      </c>
      <c r="C7033" t="s">
        <v>5</v>
      </c>
      <c r="D7033" s="46">
        <v>0.1</v>
      </c>
      <c r="E7033" s="2">
        <v>44439</v>
      </c>
      <c r="F7033" t="s">
        <v>10119</v>
      </c>
      <c r="G7033" s="16">
        <v>44378</v>
      </c>
      <c r="H7033" s="16">
        <v>44742</v>
      </c>
      <c r="I7033" s="3">
        <v>34.14</v>
      </c>
      <c r="J7033" s="3">
        <v>-3.13</v>
      </c>
      <c r="K7033" s="3">
        <v>31.01</v>
      </c>
      <c r="Q7033" s="29">
        <f t="shared" si="1106"/>
        <v>0</v>
      </c>
      <c r="R7033" s="29">
        <f t="shared" si="1107"/>
        <v>9</v>
      </c>
      <c r="S7033" s="29">
        <f t="shared" si="1108"/>
        <v>30</v>
      </c>
      <c r="T7033" s="30">
        <f t="shared" si="1109"/>
        <v>0.75</v>
      </c>
      <c r="U7033" s="28">
        <f t="shared" si="1110"/>
        <v>2.5605000000000002</v>
      </c>
      <c r="V7033" t="str">
        <f t="shared" si="1101"/>
        <v>Yes</v>
      </c>
      <c r="W7033" t="str">
        <f t="shared" si="1102"/>
        <v>8/1/2021</v>
      </c>
      <c r="X7033">
        <f t="shared" si="1103"/>
        <v>0.91666666666666663</v>
      </c>
      <c r="Y7033">
        <f t="shared" si="1105"/>
        <v>3.13</v>
      </c>
      <c r="Z7033">
        <f t="shared" si="1104"/>
        <v>0</v>
      </c>
    </row>
    <row r="7034" spans="1:26" ht="13" x14ac:dyDescent="0.25">
      <c r="A7034" t="s">
        <v>10193</v>
      </c>
      <c r="B7034" t="s">
        <v>34</v>
      </c>
      <c r="C7034" t="s">
        <v>5</v>
      </c>
      <c r="D7034" s="46">
        <v>0.1</v>
      </c>
      <c r="E7034" s="2">
        <v>44439</v>
      </c>
      <c r="F7034" t="s">
        <v>10119</v>
      </c>
      <c r="G7034" s="16">
        <v>44378</v>
      </c>
      <c r="H7034" s="16">
        <v>44742</v>
      </c>
      <c r="I7034" s="3">
        <v>34.14</v>
      </c>
      <c r="J7034" s="3">
        <v>-3.13</v>
      </c>
      <c r="K7034" s="3">
        <v>31.01</v>
      </c>
      <c r="Q7034" s="29">
        <f t="shared" si="1106"/>
        <v>0</v>
      </c>
      <c r="R7034" s="29">
        <f t="shared" si="1107"/>
        <v>9</v>
      </c>
      <c r="S7034" s="29">
        <f t="shared" si="1108"/>
        <v>30</v>
      </c>
      <c r="T7034" s="30">
        <f t="shared" si="1109"/>
        <v>0.75</v>
      </c>
      <c r="U7034" s="28">
        <f t="shared" si="1110"/>
        <v>2.5605000000000002</v>
      </c>
      <c r="V7034" t="str">
        <f t="shared" si="1101"/>
        <v>Yes</v>
      </c>
      <c r="W7034" t="str">
        <f t="shared" si="1102"/>
        <v>8/1/2021</v>
      </c>
      <c r="X7034">
        <f t="shared" si="1103"/>
        <v>0.91666666666666663</v>
      </c>
      <c r="Y7034">
        <f t="shared" si="1105"/>
        <v>3.13</v>
      </c>
      <c r="Z7034">
        <f t="shared" si="1104"/>
        <v>0</v>
      </c>
    </row>
    <row r="7035" spans="1:26" ht="13" x14ac:dyDescent="0.25">
      <c r="A7035" t="s">
        <v>10194</v>
      </c>
      <c r="B7035" t="s">
        <v>34</v>
      </c>
      <c r="C7035" t="s">
        <v>5</v>
      </c>
      <c r="D7035" s="46">
        <v>0.1</v>
      </c>
      <c r="E7035" s="2">
        <v>44439</v>
      </c>
      <c r="F7035" t="s">
        <v>10119</v>
      </c>
      <c r="G7035" s="16">
        <v>44378</v>
      </c>
      <c r="H7035" s="16">
        <v>44742</v>
      </c>
      <c r="I7035" s="3">
        <v>34.14</v>
      </c>
      <c r="J7035" s="3">
        <v>-3.13</v>
      </c>
      <c r="K7035" s="3">
        <v>31.01</v>
      </c>
      <c r="Q7035" s="29">
        <f t="shared" si="1106"/>
        <v>0</v>
      </c>
      <c r="R7035" s="29">
        <f t="shared" si="1107"/>
        <v>9</v>
      </c>
      <c r="S7035" s="29">
        <f t="shared" si="1108"/>
        <v>30</v>
      </c>
      <c r="T7035" s="30">
        <f t="shared" si="1109"/>
        <v>0.75</v>
      </c>
      <c r="U7035" s="28">
        <f t="shared" si="1110"/>
        <v>2.5605000000000002</v>
      </c>
      <c r="V7035" t="str">
        <f t="shared" si="1101"/>
        <v>Yes</v>
      </c>
      <c r="W7035" t="str">
        <f t="shared" si="1102"/>
        <v>8/1/2021</v>
      </c>
      <c r="X7035">
        <f t="shared" si="1103"/>
        <v>0.91666666666666663</v>
      </c>
      <c r="Y7035">
        <f t="shared" si="1105"/>
        <v>3.13</v>
      </c>
      <c r="Z7035">
        <f t="shared" si="1104"/>
        <v>0</v>
      </c>
    </row>
    <row r="7036" spans="1:26" ht="13" x14ac:dyDescent="0.25">
      <c r="A7036" t="s">
        <v>10195</v>
      </c>
      <c r="B7036" t="s">
        <v>34</v>
      </c>
      <c r="C7036" t="s">
        <v>5</v>
      </c>
      <c r="D7036" s="46">
        <v>0.1</v>
      </c>
      <c r="E7036" s="2">
        <v>44439</v>
      </c>
      <c r="F7036" t="s">
        <v>10119</v>
      </c>
      <c r="G7036" s="16">
        <v>44378</v>
      </c>
      <c r="H7036" s="16">
        <v>44742</v>
      </c>
      <c r="I7036" s="3">
        <v>34.14</v>
      </c>
      <c r="J7036" s="3">
        <v>-3.13</v>
      </c>
      <c r="K7036" s="3">
        <v>31.01</v>
      </c>
      <c r="Q7036" s="29">
        <f t="shared" si="1106"/>
        <v>0</v>
      </c>
      <c r="R7036" s="29">
        <f t="shared" si="1107"/>
        <v>9</v>
      </c>
      <c r="S7036" s="29">
        <f t="shared" si="1108"/>
        <v>30</v>
      </c>
      <c r="T7036" s="30">
        <f t="shared" si="1109"/>
        <v>0.75</v>
      </c>
      <c r="U7036" s="28">
        <f t="shared" si="1110"/>
        <v>2.5605000000000002</v>
      </c>
      <c r="V7036" t="str">
        <f t="shared" si="1101"/>
        <v>Yes</v>
      </c>
      <c r="W7036" t="str">
        <f t="shared" si="1102"/>
        <v>8/1/2021</v>
      </c>
      <c r="X7036">
        <f t="shared" si="1103"/>
        <v>0.91666666666666663</v>
      </c>
      <c r="Y7036">
        <f t="shared" si="1105"/>
        <v>3.13</v>
      </c>
      <c r="Z7036">
        <f t="shared" si="1104"/>
        <v>0</v>
      </c>
    </row>
    <row r="7037" spans="1:26" ht="13" x14ac:dyDescent="0.25">
      <c r="A7037" t="s">
        <v>10196</v>
      </c>
      <c r="B7037" t="s">
        <v>34</v>
      </c>
      <c r="C7037" t="s">
        <v>5</v>
      </c>
      <c r="D7037" s="46">
        <v>0.1</v>
      </c>
      <c r="E7037" s="2">
        <v>44439</v>
      </c>
      <c r="F7037" t="s">
        <v>10119</v>
      </c>
      <c r="G7037" s="16">
        <v>44378</v>
      </c>
      <c r="H7037" s="16">
        <v>44742</v>
      </c>
      <c r="I7037" s="3">
        <v>34.14</v>
      </c>
      <c r="J7037" s="3">
        <v>-3.13</v>
      </c>
      <c r="K7037" s="3">
        <v>31.01</v>
      </c>
      <c r="Q7037" s="29">
        <f t="shared" si="1106"/>
        <v>0</v>
      </c>
      <c r="R7037" s="29">
        <f t="shared" si="1107"/>
        <v>9</v>
      </c>
      <c r="S7037" s="29">
        <f t="shared" si="1108"/>
        <v>30</v>
      </c>
      <c r="T7037" s="30">
        <f t="shared" si="1109"/>
        <v>0.75</v>
      </c>
      <c r="U7037" s="28">
        <f t="shared" si="1110"/>
        <v>2.5605000000000002</v>
      </c>
      <c r="V7037" t="str">
        <f t="shared" si="1101"/>
        <v>Yes</v>
      </c>
      <c r="W7037" t="str">
        <f t="shared" si="1102"/>
        <v>8/1/2021</v>
      </c>
      <c r="X7037">
        <f t="shared" si="1103"/>
        <v>0.91666666666666663</v>
      </c>
      <c r="Y7037">
        <f t="shared" si="1105"/>
        <v>3.13</v>
      </c>
      <c r="Z7037">
        <f t="shared" si="1104"/>
        <v>0</v>
      </c>
    </row>
    <row r="7038" spans="1:26" ht="13" x14ac:dyDescent="0.25">
      <c r="A7038" t="s">
        <v>10197</v>
      </c>
      <c r="B7038" t="s">
        <v>34</v>
      </c>
      <c r="C7038" t="s">
        <v>5</v>
      </c>
      <c r="D7038" s="46">
        <v>0.1</v>
      </c>
      <c r="E7038" s="2">
        <v>44439</v>
      </c>
      <c r="F7038" t="s">
        <v>10119</v>
      </c>
      <c r="G7038" s="16">
        <v>44378</v>
      </c>
      <c r="H7038" s="16">
        <v>44742</v>
      </c>
      <c r="I7038" s="3">
        <v>34.14</v>
      </c>
      <c r="J7038" s="3">
        <v>-3.13</v>
      </c>
      <c r="K7038" s="3">
        <v>31.01</v>
      </c>
      <c r="Q7038" s="29">
        <f t="shared" si="1106"/>
        <v>0</v>
      </c>
      <c r="R7038" s="29">
        <f t="shared" si="1107"/>
        <v>9</v>
      </c>
      <c r="S7038" s="29">
        <f t="shared" si="1108"/>
        <v>30</v>
      </c>
      <c r="T7038" s="30">
        <f t="shared" si="1109"/>
        <v>0.75</v>
      </c>
      <c r="U7038" s="28">
        <f t="shared" si="1110"/>
        <v>2.5605000000000002</v>
      </c>
      <c r="V7038" t="str">
        <f t="shared" si="1101"/>
        <v>Yes</v>
      </c>
      <c r="W7038" t="str">
        <f t="shared" si="1102"/>
        <v>8/1/2021</v>
      </c>
      <c r="X7038">
        <f t="shared" si="1103"/>
        <v>0.91666666666666663</v>
      </c>
      <c r="Y7038">
        <f t="shared" si="1105"/>
        <v>3.13</v>
      </c>
      <c r="Z7038">
        <f t="shared" si="1104"/>
        <v>0</v>
      </c>
    </row>
    <row r="7039" spans="1:26" ht="13" x14ac:dyDescent="0.25">
      <c r="A7039" t="s">
        <v>10198</v>
      </c>
      <c r="B7039" t="s">
        <v>34</v>
      </c>
      <c r="C7039" t="s">
        <v>5</v>
      </c>
      <c r="D7039" s="46">
        <v>0.1</v>
      </c>
      <c r="E7039" s="2">
        <v>44439</v>
      </c>
      <c r="F7039" t="s">
        <v>10119</v>
      </c>
      <c r="G7039" s="16">
        <v>44378</v>
      </c>
      <c r="H7039" s="16">
        <v>44742</v>
      </c>
      <c r="I7039" s="3">
        <v>34.14</v>
      </c>
      <c r="J7039" s="3">
        <v>-3.13</v>
      </c>
      <c r="K7039" s="3">
        <v>31.01</v>
      </c>
      <c r="Q7039" s="29">
        <f t="shared" si="1106"/>
        <v>0</v>
      </c>
      <c r="R7039" s="29">
        <f t="shared" si="1107"/>
        <v>9</v>
      </c>
      <c r="S7039" s="29">
        <f t="shared" si="1108"/>
        <v>30</v>
      </c>
      <c r="T7039" s="30">
        <f t="shared" si="1109"/>
        <v>0.75</v>
      </c>
      <c r="U7039" s="28">
        <f t="shared" si="1110"/>
        <v>2.5605000000000002</v>
      </c>
      <c r="V7039" t="str">
        <f t="shared" si="1101"/>
        <v>Yes</v>
      </c>
      <c r="W7039" t="str">
        <f t="shared" si="1102"/>
        <v>8/1/2021</v>
      </c>
      <c r="X7039">
        <f t="shared" si="1103"/>
        <v>0.91666666666666663</v>
      </c>
      <c r="Y7039">
        <f t="shared" si="1105"/>
        <v>3.13</v>
      </c>
      <c r="Z7039">
        <f t="shared" si="1104"/>
        <v>0</v>
      </c>
    </row>
    <row r="7040" spans="1:26" ht="13" x14ac:dyDescent="0.25">
      <c r="A7040" t="s">
        <v>10199</v>
      </c>
      <c r="B7040" t="s">
        <v>34</v>
      </c>
      <c r="C7040" t="s">
        <v>5</v>
      </c>
      <c r="D7040" s="46">
        <v>0.1</v>
      </c>
      <c r="E7040" s="2">
        <v>44439</v>
      </c>
      <c r="F7040" t="s">
        <v>10119</v>
      </c>
      <c r="G7040" s="16">
        <v>44378</v>
      </c>
      <c r="H7040" s="16">
        <v>44742</v>
      </c>
      <c r="I7040" s="3">
        <v>34.14</v>
      </c>
      <c r="J7040" s="3">
        <v>-3.13</v>
      </c>
      <c r="K7040" s="3">
        <v>31.01</v>
      </c>
      <c r="Q7040" s="29">
        <f t="shared" si="1106"/>
        <v>0</v>
      </c>
      <c r="R7040" s="29">
        <f t="shared" si="1107"/>
        <v>9</v>
      </c>
      <c r="S7040" s="29">
        <f t="shared" si="1108"/>
        <v>30</v>
      </c>
      <c r="T7040" s="30">
        <f t="shared" si="1109"/>
        <v>0.75</v>
      </c>
      <c r="U7040" s="28">
        <f t="shared" si="1110"/>
        <v>2.5605000000000002</v>
      </c>
      <c r="V7040" t="str">
        <f t="shared" si="1101"/>
        <v>Yes</v>
      </c>
      <c r="W7040" t="str">
        <f t="shared" si="1102"/>
        <v>8/1/2021</v>
      </c>
      <c r="X7040">
        <f t="shared" si="1103"/>
        <v>0.91666666666666663</v>
      </c>
      <c r="Y7040">
        <f t="shared" si="1105"/>
        <v>3.13</v>
      </c>
      <c r="Z7040">
        <f t="shared" si="1104"/>
        <v>0</v>
      </c>
    </row>
    <row r="7041" spans="1:26" ht="13" x14ac:dyDescent="0.25">
      <c r="A7041" t="s">
        <v>10200</v>
      </c>
      <c r="B7041" t="s">
        <v>34</v>
      </c>
      <c r="C7041" t="s">
        <v>5</v>
      </c>
      <c r="D7041" s="46">
        <v>0.1</v>
      </c>
      <c r="E7041" s="2">
        <v>44439</v>
      </c>
      <c r="F7041" t="s">
        <v>10119</v>
      </c>
      <c r="G7041" s="16">
        <v>44378</v>
      </c>
      <c r="H7041" s="16">
        <v>44742</v>
      </c>
      <c r="I7041" s="3">
        <v>34.14</v>
      </c>
      <c r="J7041" s="3">
        <v>-3.13</v>
      </c>
      <c r="K7041" s="3">
        <v>31.01</v>
      </c>
      <c r="Q7041" s="29">
        <f t="shared" si="1106"/>
        <v>0</v>
      </c>
      <c r="R7041" s="29">
        <f t="shared" si="1107"/>
        <v>9</v>
      </c>
      <c r="S7041" s="29">
        <f t="shared" si="1108"/>
        <v>30</v>
      </c>
      <c r="T7041" s="30">
        <f t="shared" si="1109"/>
        <v>0.75</v>
      </c>
      <c r="U7041" s="28">
        <f t="shared" si="1110"/>
        <v>2.5605000000000002</v>
      </c>
      <c r="V7041" t="str">
        <f t="shared" si="1101"/>
        <v>Yes</v>
      </c>
      <c r="W7041" t="str">
        <f t="shared" si="1102"/>
        <v>8/1/2021</v>
      </c>
      <c r="X7041">
        <f t="shared" si="1103"/>
        <v>0.91666666666666663</v>
      </c>
      <c r="Y7041">
        <f t="shared" si="1105"/>
        <v>3.13</v>
      </c>
      <c r="Z7041">
        <f t="shared" si="1104"/>
        <v>0</v>
      </c>
    </row>
    <row r="7042" spans="1:26" ht="13" x14ac:dyDescent="0.25">
      <c r="A7042" t="s">
        <v>10201</v>
      </c>
      <c r="B7042" t="s">
        <v>34</v>
      </c>
      <c r="C7042" t="s">
        <v>5</v>
      </c>
      <c r="D7042" s="46">
        <v>0.1</v>
      </c>
      <c r="E7042" s="2">
        <v>44439</v>
      </c>
      <c r="F7042" t="s">
        <v>10119</v>
      </c>
      <c r="G7042" s="16">
        <v>44378</v>
      </c>
      <c r="H7042" s="16">
        <v>44742</v>
      </c>
      <c r="I7042" s="3">
        <v>34.14</v>
      </c>
      <c r="J7042" s="3">
        <v>-3.13</v>
      </c>
      <c r="K7042" s="3">
        <v>31.01</v>
      </c>
      <c r="Q7042" s="29">
        <f t="shared" si="1106"/>
        <v>0</v>
      </c>
      <c r="R7042" s="29">
        <f t="shared" si="1107"/>
        <v>9</v>
      </c>
      <c r="S7042" s="29">
        <f t="shared" si="1108"/>
        <v>30</v>
      </c>
      <c r="T7042" s="30">
        <f t="shared" si="1109"/>
        <v>0.75</v>
      </c>
      <c r="U7042" s="28">
        <f t="shared" si="1110"/>
        <v>2.5605000000000002</v>
      </c>
      <c r="V7042" t="str">
        <f t="shared" si="1101"/>
        <v>Yes</v>
      </c>
      <c r="W7042" t="str">
        <f t="shared" si="1102"/>
        <v>8/1/2021</v>
      </c>
      <c r="X7042">
        <f t="shared" si="1103"/>
        <v>0.91666666666666663</v>
      </c>
      <c r="Y7042">
        <f t="shared" si="1105"/>
        <v>3.13</v>
      </c>
      <c r="Z7042">
        <f t="shared" si="1104"/>
        <v>0</v>
      </c>
    </row>
    <row r="7043" spans="1:26" ht="13" x14ac:dyDescent="0.25">
      <c r="A7043" t="s">
        <v>10202</v>
      </c>
      <c r="B7043" t="s">
        <v>34</v>
      </c>
      <c r="C7043" t="s">
        <v>5</v>
      </c>
      <c r="D7043" s="46">
        <v>0.1</v>
      </c>
      <c r="E7043" s="2">
        <v>44439</v>
      </c>
      <c r="F7043" t="s">
        <v>10119</v>
      </c>
      <c r="G7043" s="16">
        <v>44378</v>
      </c>
      <c r="H7043" s="16">
        <v>44742</v>
      </c>
      <c r="I7043" s="3">
        <v>34.14</v>
      </c>
      <c r="J7043" s="3">
        <v>-3.13</v>
      </c>
      <c r="K7043" s="3">
        <v>31.01</v>
      </c>
      <c r="Q7043" s="29">
        <f t="shared" si="1106"/>
        <v>0</v>
      </c>
      <c r="R7043" s="29">
        <f t="shared" si="1107"/>
        <v>9</v>
      </c>
      <c r="S7043" s="29">
        <f t="shared" si="1108"/>
        <v>30</v>
      </c>
      <c r="T7043" s="30">
        <f t="shared" si="1109"/>
        <v>0.75</v>
      </c>
      <c r="U7043" s="28">
        <f t="shared" si="1110"/>
        <v>2.5605000000000002</v>
      </c>
      <c r="V7043" t="str">
        <f t="shared" si="1101"/>
        <v>Yes</v>
      </c>
      <c r="W7043" t="str">
        <f t="shared" si="1102"/>
        <v>8/1/2021</v>
      </c>
      <c r="X7043">
        <f t="shared" si="1103"/>
        <v>0.91666666666666663</v>
      </c>
      <c r="Y7043">
        <f t="shared" si="1105"/>
        <v>3.13</v>
      </c>
      <c r="Z7043">
        <f t="shared" si="1104"/>
        <v>0</v>
      </c>
    </row>
    <row r="7044" spans="1:26" ht="13" x14ac:dyDescent="0.25">
      <c r="A7044" t="s">
        <v>10203</v>
      </c>
      <c r="B7044" t="s">
        <v>34</v>
      </c>
      <c r="C7044" t="s">
        <v>5</v>
      </c>
      <c r="D7044" s="46">
        <v>0.1</v>
      </c>
      <c r="E7044" s="2">
        <v>44439</v>
      </c>
      <c r="F7044" t="s">
        <v>10119</v>
      </c>
      <c r="G7044" s="16">
        <v>44378</v>
      </c>
      <c r="H7044" s="16">
        <v>44742</v>
      </c>
      <c r="I7044" s="3">
        <v>34.14</v>
      </c>
      <c r="J7044" s="3">
        <v>-3.13</v>
      </c>
      <c r="K7044" s="3">
        <v>31.01</v>
      </c>
      <c r="Q7044" s="29">
        <f t="shared" si="1106"/>
        <v>0</v>
      </c>
      <c r="R7044" s="29">
        <f t="shared" si="1107"/>
        <v>9</v>
      </c>
      <c r="S7044" s="29">
        <f t="shared" si="1108"/>
        <v>30</v>
      </c>
      <c r="T7044" s="30">
        <f t="shared" si="1109"/>
        <v>0.75</v>
      </c>
      <c r="U7044" s="28">
        <f t="shared" si="1110"/>
        <v>2.5605000000000002</v>
      </c>
      <c r="V7044" t="str">
        <f t="shared" si="1101"/>
        <v>Yes</v>
      </c>
      <c r="W7044" t="str">
        <f t="shared" si="1102"/>
        <v>8/1/2021</v>
      </c>
      <c r="X7044">
        <f t="shared" si="1103"/>
        <v>0.91666666666666663</v>
      </c>
      <c r="Y7044">
        <f t="shared" si="1105"/>
        <v>3.13</v>
      </c>
      <c r="Z7044">
        <f t="shared" si="1104"/>
        <v>0</v>
      </c>
    </row>
    <row r="7045" spans="1:26" ht="13" x14ac:dyDescent="0.25">
      <c r="A7045" t="s">
        <v>10204</v>
      </c>
      <c r="B7045" t="s">
        <v>34</v>
      </c>
      <c r="C7045" t="s">
        <v>5</v>
      </c>
      <c r="D7045" s="46">
        <v>0.1</v>
      </c>
      <c r="E7045" s="2">
        <v>44439</v>
      </c>
      <c r="F7045" t="s">
        <v>10119</v>
      </c>
      <c r="G7045" s="16">
        <v>44378</v>
      </c>
      <c r="H7045" s="16">
        <v>44742</v>
      </c>
      <c r="I7045" s="3">
        <v>34.14</v>
      </c>
      <c r="J7045" s="3">
        <v>-3.13</v>
      </c>
      <c r="K7045" s="3">
        <v>31.01</v>
      </c>
      <c r="Q7045" s="29">
        <f t="shared" si="1106"/>
        <v>0</v>
      </c>
      <c r="R7045" s="29">
        <f t="shared" si="1107"/>
        <v>9</v>
      </c>
      <c r="S7045" s="29">
        <f t="shared" si="1108"/>
        <v>30</v>
      </c>
      <c r="T7045" s="30">
        <f t="shared" si="1109"/>
        <v>0.75</v>
      </c>
      <c r="U7045" s="28">
        <f t="shared" si="1110"/>
        <v>2.5605000000000002</v>
      </c>
      <c r="V7045" t="str">
        <f t="shared" si="1101"/>
        <v>Yes</v>
      </c>
      <c r="W7045" t="str">
        <f t="shared" si="1102"/>
        <v>8/1/2021</v>
      </c>
      <c r="X7045">
        <f t="shared" si="1103"/>
        <v>0.91666666666666663</v>
      </c>
      <c r="Y7045">
        <f t="shared" si="1105"/>
        <v>3.13</v>
      </c>
      <c r="Z7045">
        <f t="shared" si="1104"/>
        <v>0</v>
      </c>
    </row>
    <row r="7046" spans="1:26" ht="13" x14ac:dyDescent="0.25">
      <c r="A7046" t="s">
        <v>10205</v>
      </c>
      <c r="B7046" t="s">
        <v>34</v>
      </c>
      <c r="C7046" t="s">
        <v>5</v>
      </c>
      <c r="D7046" s="46">
        <v>0.1</v>
      </c>
      <c r="E7046" s="2">
        <v>44439</v>
      </c>
      <c r="F7046" t="s">
        <v>10119</v>
      </c>
      <c r="G7046" s="16">
        <v>44378</v>
      </c>
      <c r="H7046" s="16">
        <v>44742</v>
      </c>
      <c r="I7046" s="3">
        <v>34.14</v>
      </c>
      <c r="J7046" s="3">
        <v>-3.13</v>
      </c>
      <c r="K7046" s="3">
        <v>31.01</v>
      </c>
      <c r="Q7046" s="29">
        <f t="shared" si="1106"/>
        <v>0</v>
      </c>
      <c r="R7046" s="29">
        <f t="shared" si="1107"/>
        <v>9</v>
      </c>
      <c r="S7046" s="29">
        <f t="shared" si="1108"/>
        <v>30</v>
      </c>
      <c r="T7046" s="30">
        <f t="shared" si="1109"/>
        <v>0.75</v>
      </c>
      <c r="U7046" s="28">
        <f t="shared" si="1110"/>
        <v>2.5605000000000002</v>
      </c>
      <c r="V7046" t="str">
        <f t="shared" si="1101"/>
        <v>Yes</v>
      </c>
      <c r="W7046" t="str">
        <f t="shared" si="1102"/>
        <v>8/1/2021</v>
      </c>
      <c r="X7046">
        <f t="shared" si="1103"/>
        <v>0.91666666666666663</v>
      </c>
      <c r="Y7046">
        <f t="shared" si="1105"/>
        <v>3.13</v>
      </c>
      <c r="Z7046">
        <f t="shared" si="1104"/>
        <v>0</v>
      </c>
    </row>
    <row r="7047" spans="1:26" ht="13" x14ac:dyDescent="0.25">
      <c r="A7047" t="s">
        <v>10206</v>
      </c>
      <c r="B7047" t="s">
        <v>34</v>
      </c>
      <c r="C7047" t="s">
        <v>5</v>
      </c>
      <c r="D7047" s="46">
        <v>0.1</v>
      </c>
      <c r="E7047" s="2">
        <v>44439</v>
      </c>
      <c r="F7047" t="s">
        <v>10119</v>
      </c>
      <c r="G7047" s="16">
        <v>44378</v>
      </c>
      <c r="H7047" s="16">
        <v>44742</v>
      </c>
      <c r="I7047" s="3">
        <v>34.14</v>
      </c>
      <c r="J7047" s="3">
        <v>-3.13</v>
      </c>
      <c r="K7047" s="3">
        <v>31.01</v>
      </c>
      <c r="Q7047" s="29">
        <f t="shared" si="1106"/>
        <v>0</v>
      </c>
      <c r="R7047" s="29">
        <f t="shared" si="1107"/>
        <v>9</v>
      </c>
      <c r="S7047" s="29">
        <f t="shared" si="1108"/>
        <v>30</v>
      </c>
      <c r="T7047" s="30">
        <f t="shared" si="1109"/>
        <v>0.75</v>
      </c>
      <c r="U7047" s="28">
        <f t="shared" si="1110"/>
        <v>2.5605000000000002</v>
      </c>
      <c r="V7047" t="str">
        <f t="shared" si="1101"/>
        <v>Yes</v>
      </c>
      <c r="W7047" t="str">
        <f t="shared" si="1102"/>
        <v>8/1/2021</v>
      </c>
      <c r="X7047">
        <f t="shared" si="1103"/>
        <v>0.91666666666666663</v>
      </c>
      <c r="Y7047">
        <f t="shared" si="1105"/>
        <v>3.13</v>
      </c>
      <c r="Z7047">
        <f t="shared" si="1104"/>
        <v>0</v>
      </c>
    </row>
    <row r="7048" spans="1:26" ht="13" x14ac:dyDescent="0.25">
      <c r="A7048" t="s">
        <v>10207</v>
      </c>
      <c r="B7048" t="s">
        <v>34</v>
      </c>
      <c r="C7048" t="s">
        <v>5</v>
      </c>
      <c r="D7048" s="46">
        <v>0.1</v>
      </c>
      <c r="E7048" s="2">
        <v>44439</v>
      </c>
      <c r="F7048" t="s">
        <v>10119</v>
      </c>
      <c r="G7048" s="16">
        <v>44378</v>
      </c>
      <c r="H7048" s="16">
        <v>44742</v>
      </c>
      <c r="I7048" s="3">
        <v>34.14</v>
      </c>
      <c r="J7048" s="3">
        <v>-3.13</v>
      </c>
      <c r="K7048" s="3">
        <v>31.01</v>
      </c>
      <c r="Q7048" s="29">
        <f t="shared" si="1106"/>
        <v>0</v>
      </c>
      <c r="R7048" s="29">
        <f t="shared" si="1107"/>
        <v>9</v>
      </c>
      <c r="S7048" s="29">
        <f t="shared" si="1108"/>
        <v>30</v>
      </c>
      <c r="T7048" s="30">
        <f t="shared" si="1109"/>
        <v>0.75</v>
      </c>
      <c r="U7048" s="28">
        <f t="shared" si="1110"/>
        <v>2.5605000000000002</v>
      </c>
      <c r="V7048" t="str">
        <f t="shared" si="1101"/>
        <v>Yes</v>
      </c>
      <c r="W7048" t="str">
        <f t="shared" si="1102"/>
        <v>8/1/2021</v>
      </c>
      <c r="X7048">
        <f t="shared" si="1103"/>
        <v>0.91666666666666663</v>
      </c>
      <c r="Y7048">
        <f t="shared" si="1105"/>
        <v>3.13</v>
      </c>
      <c r="Z7048">
        <f t="shared" si="1104"/>
        <v>0</v>
      </c>
    </row>
    <row r="7049" spans="1:26" ht="13" x14ac:dyDescent="0.25">
      <c r="A7049" t="s">
        <v>10208</v>
      </c>
      <c r="B7049" t="s">
        <v>34</v>
      </c>
      <c r="C7049" t="s">
        <v>5</v>
      </c>
      <c r="D7049" s="46">
        <v>0.1</v>
      </c>
      <c r="E7049" s="2">
        <v>44439</v>
      </c>
      <c r="F7049" t="s">
        <v>10119</v>
      </c>
      <c r="G7049" s="16">
        <v>44378</v>
      </c>
      <c r="H7049" s="16">
        <v>44742</v>
      </c>
      <c r="I7049" s="3">
        <v>34.14</v>
      </c>
      <c r="J7049" s="3">
        <v>-3.13</v>
      </c>
      <c r="K7049" s="3">
        <v>31.01</v>
      </c>
      <c r="Q7049" s="29">
        <f t="shared" si="1106"/>
        <v>0</v>
      </c>
      <c r="R7049" s="29">
        <f t="shared" si="1107"/>
        <v>9</v>
      </c>
      <c r="S7049" s="29">
        <f t="shared" si="1108"/>
        <v>30</v>
      </c>
      <c r="T7049" s="30">
        <f t="shared" si="1109"/>
        <v>0.75</v>
      </c>
      <c r="U7049" s="28">
        <f t="shared" si="1110"/>
        <v>2.5605000000000002</v>
      </c>
      <c r="V7049" t="str">
        <f t="shared" si="1101"/>
        <v>Yes</v>
      </c>
      <c r="W7049" t="str">
        <f t="shared" si="1102"/>
        <v>8/1/2021</v>
      </c>
      <c r="X7049">
        <f t="shared" si="1103"/>
        <v>0.91666666666666663</v>
      </c>
      <c r="Y7049">
        <f t="shared" si="1105"/>
        <v>3.13</v>
      </c>
      <c r="Z7049">
        <f t="shared" si="1104"/>
        <v>0</v>
      </c>
    </row>
    <row r="7050" spans="1:26" ht="13" x14ac:dyDescent="0.25">
      <c r="A7050" t="s">
        <v>10209</v>
      </c>
      <c r="B7050" t="s">
        <v>34</v>
      </c>
      <c r="C7050" t="s">
        <v>5</v>
      </c>
      <c r="D7050" s="46">
        <v>0.1</v>
      </c>
      <c r="E7050" s="2">
        <v>44439</v>
      </c>
      <c r="F7050" t="s">
        <v>10119</v>
      </c>
      <c r="G7050" s="16">
        <v>44378</v>
      </c>
      <c r="H7050" s="16">
        <v>44742</v>
      </c>
      <c r="I7050" s="3">
        <v>34.14</v>
      </c>
      <c r="J7050" s="3">
        <v>-3.13</v>
      </c>
      <c r="K7050" s="3">
        <v>31.01</v>
      </c>
      <c r="Q7050" s="29">
        <f t="shared" si="1106"/>
        <v>0</v>
      </c>
      <c r="R7050" s="29">
        <f t="shared" si="1107"/>
        <v>9</v>
      </c>
      <c r="S7050" s="29">
        <f t="shared" si="1108"/>
        <v>30</v>
      </c>
      <c r="T7050" s="30">
        <f t="shared" si="1109"/>
        <v>0.75</v>
      </c>
      <c r="U7050" s="28">
        <f t="shared" si="1110"/>
        <v>2.5605000000000002</v>
      </c>
      <c r="V7050" t="str">
        <f t="shared" si="1101"/>
        <v>Yes</v>
      </c>
      <c r="W7050" t="str">
        <f t="shared" si="1102"/>
        <v>8/1/2021</v>
      </c>
      <c r="X7050">
        <f t="shared" si="1103"/>
        <v>0.91666666666666663</v>
      </c>
      <c r="Y7050">
        <f t="shared" si="1105"/>
        <v>3.13</v>
      </c>
      <c r="Z7050">
        <f t="shared" si="1104"/>
        <v>0</v>
      </c>
    </row>
    <row r="7051" spans="1:26" ht="13" x14ac:dyDescent="0.25">
      <c r="A7051" t="s">
        <v>10210</v>
      </c>
      <c r="B7051" t="s">
        <v>34</v>
      </c>
      <c r="C7051" t="s">
        <v>5</v>
      </c>
      <c r="D7051" s="46">
        <v>0.1</v>
      </c>
      <c r="E7051" s="2">
        <v>44439</v>
      </c>
      <c r="F7051" t="s">
        <v>10119</v>
      </c>
      <c r="G7051" s="16">
        <v>44378</v>
      </c>
      <c r="H7051" s="16">
        <v>44742</v>
      </c>
      <c r="I7051" s="3">
        <v>34.14</v>
      </c>
      <c r="J7051" s="3">
        <v>-3.13</v>
      </c>
      <c r="K7051" s="3">
        <v>31.01</v>
      </c>
      <c r="Q7051" s="29">
        <f t="shared" si="1106"/>
        <v>0</v>
      </c>
      <c r="R7051" s="29">
        <f t="shared" si="1107"/>
        <v>9</v>
      </c>
      <c r="S7051" s="29">
        <f t="shared" si="1108"/>
        <v>30</v>
      </c>
      <c r="T7051" s="30">
        <f t="shared" si="1109"/>
        <v>0.75</v>
      </c>
      <c r="U7051" s="28">
        <f t="shared" si="1110"/>
        <v>2.5605000000000002</v>
      </c>
      <c r="V7051" t="str">
        <f t="shared" si="1101"/>
        <v>Yes</v>
      </c>
      <c r="W7051" t="str">
        <f t="shared" si="1102"/>
        <v>8/1/2021</v>
      </c>
      <c r="X7051">
        <f t="shared" si="1103"/>
        <v>0.91666666666666663</v>
      </c>
      <c r="Y7051">
        <f t="shared" si="1105"/>
        <v>3.13</v>
      </c>
      <c r="Z7051">
        <f t="shared" si="1104"/>
        <v>0</v>
      </c>
    </row>
    <row r="7052" spans="1:26" ht="13" x14ac:dyDescent="0.25">
      <c r="A7052" t="s">
        <v>10211</v>
      </c>
      <c r="B7052" t="s">
        <v>34</v>
      </c>
      <c r="C7052" t="s">
        <v>5</v>
      </c>
      <c r="D7052" s="46">
        <v>0.1</v>
      </c>
      <c r="E7052" s="2">
        <v>44439</v>
      </c>
      <c r="F7052" t="s">
        <v>10119</v>
      </c>
      <c r="G7052" s="16">
        <v>44378</v>
      </c>
      <c r="H7052" s="16">
        <v>44742</v>
      </c>
      <c r="I7052" s="3">
        <v>34.14</v>
      </c>
      <c r="J7052" s="3">
        <v>-3.13</v>
      </c>
      <c r="K7052" s="3">
        <v>31.01</v>
      </c>
      <c r="Q7052" s="29">
        <f t="shared" si="1106"/>
        <v>0</v>
      </c>
      <c r="R7052" s="29">
        <f t="shared" si="1107"/>
        <v>9</v>
      </c>
      <c r="S7052" s="29">
        <f t="shared" si="1108"/>
        <v>30</v>
      </c>
      <c r="T7052" s="30">
        <f t="shared" si="1109"/>
        <v>0.75</v>
      </c>
      <c r="U7052" s="28">
        <f t="shared" si="1110"/>
        <v>2.5605000000000002</v>
      </c>
      <c r="V7052" t="str">
        <f t="shared" ref="V7052:V7115" si="1111">IF(AND(E7052&gt;=G7052,E7052&lt;=H7052),"Yes","No")</f>
        <v>Yes</v>
      </c>
      <c r="W7052" t="str">
        <f t="shared" ref="W7052:W7115" si="1112">MONTH(E7052)&amp;"/"&amp;1&amp;"/"&amp;YEAR(E7052)</f>
        <v>8/1/2021</v>
      </c>
      <c r="X7052">
        <f t="shared" ref="X7052:X7115" si="1113">IF(V7052="Yes",(DATEDIF(W7052,H7052+1,"M")/12),1)</f>
        <v>0.91666666666666663</v>
      </c>
      <c r="Y7052">
        <f t="shared" si="1105"/>
        <v>3.13</v>
      </c>
      <c r="Z7052">
        <f t="shared" ref="Z7052:Z7115" si="1114">IF(V7052="Yes",Y7052+J7052,"")</f>
        <v>0</v>
      </c>
    </row>
    <row r="7053" spans="1:26" ht="13" x14ac:dyDescent="0.25">
      <c r="A7053" t="s">
        <v>10212</v>
      </c>
      <c r="B7053" t="s">
        <v>34</v>
      </c>
      <c r="C7053" t="s">
        <v>5</v>
      </c>
      <c r="D7053" s="46">
        <v>0.1</v>
      </c>
      <c r="E7053" s="2">
        <v>44439</v>
      </c>
      <c r="F7053" t="s">
        <v>10119</v>
      </c>
      <c r="G7053" s="16">
        <v>44378</v>
      </c>
      <c r="H7053" s="16">
        <v>44742</v>
      </c>
      <c r="I7053" s="3">
        <v>34.14</v>
      </c>
      <c r="J7053" s="3">
        <v>-3.13</v>
      </c>
      <c r="K7053" s="3">
        <v>31.01</v>
      </c>
      <c r="Q7053" s="29">
        <f t="shared" si="1106"/>
        <v>0</v>
      </c>
      <c r="R7053" s="29">
        <f t="shared" si="1107"/>
        <v>9</v>
      </c>
      <c r="S7053" s="29">
        <f t="shared" si="1108"/>
        <v>30</v>
      </c>
      <c r="T7053" s="30">
        <f t="shared" si="1109"/>
        <v>0.75</v>
      </c>
      <c r="U7053" s="28">
        <f t="shared" si="1110"/>
        <v>2.5605000000000002</v>
      </c>
      <c r="V7053" t="str">
        <f t="shared" si="1111"/>
        <v>Yes</v>
      </c>
      <c r="W7053" t="str">
        <f t="shared" si="1112"/>
        <v>8/1/2021</v>
      </c>
      <c r="X7053">
        <f t="shared" si="1113"/>
        <v>0.91666666666666663</v>
      </c>
      <c r="Y7053">
        <f t="shared" si="1105"/>
        <v>3.13</v>
      </c>
      <c r="Z7053">
        <f t="shared" si="1114"/>
        <v>0</v>
      </c>
    </row>
    <row r="7054" spans="1:26" ht="13" x14ac:dyDescent="0.25">
      <c r="A7054" t="s">
        <v>10213</v>
      </c>
      <c r="B7054" t="s">
        <v>34</v>
      </c>
      <c r="C7054" t="s">
        <v>5</v>
      </c>
      <c r="D7054" s="46">
        <v>0.1</v>
      </c>
      <c r="E7054" s="2">
        <v>44439</v>
      </c>
      <c r="F7054" t="s">
        <v>10119</v>
      </c>
      <c r="G7054" s="16">
        <v>44378</v>
      </c>
      <c r="H7054" s="16">
        <v>44742</v>
      </c>
      <c r="I7054" s="3">
        <v>34.14</v>
      </c>
      <c r="J7054" s="3">
        <v>-3.13</v>
      </c>
      <c r="K7054" s="3">
        <v>31.01</v>
      </c>
      <c r="Q7054" s="29">
        <f t="shared" si="1106"/>
        <v>0</v>
      </c>
      <c r="R7054" s="29">
        <f t="shared" si="1107"/>
        <v>9</v>
      </c>
      <c r="S7054" s="29">
        <f t="shared" si="1108"/>
        <v>30</v>
      </c>
      <c r="T7054" s="30">
        <f t="shared" si="1109"/>
        <v>0.75</v>
      </c>
      <c r="U7054" s="28">
        <f t="shared" si="1110"/>
        <v>2.5605000000000002</v>
      </c>
      <c r="V7054" t="str">
        <f t="shared" si="1111"/>
        <v>Yes</v>
      </c>
      <c r="W7054" t="str">
        <f t="shared" si="1112"/>
        <v>8/1/2021</v>
      </c>
      <c r="X7054">
        <f t="shared" si="1113"/>
        <v>0.91666666666666663</v>
      </c>
      <c r="Y7054">
        <f t="shared" si="1105"/>
        <v>3.13</v>
      </c>
      <c r="Z7054">
        <f t="shared" si="1114"/>
        <v>0</v>
      </c>
    </row>
    <row r="7055" spans="1:26" ht="13" x14ac:dyDescent="0.25">
      <c r="A7055" t="s">
        <v>10214</v>
      </c>
      <c r="B7055" t="s">
        <v>34</v>
      </c>
      <c r="C7055" t="s">
        <v>5</v>
      </c>
      <c r="D7055" s="46">
        <v>0.1</v>
      </c>
      <c r="E7055" s="2">
        <v>44439</v>
      </c>
      <c r="F7055" t="s">
        <v>10119</v>
      </c>
      <c r="G7055" s="16">
        <v>44378</v>
      </c>
      <c r="H7055" s="16">
        <v>44742</v>
      </c>
      <c r="I7055" s="3">
        <v>34.14</v>
      </c>
      <c r="J7055" s="3">
        <v>-3.13</v>
      </c>
      <c r="K7055" s="3">
        <v>31.01</v>
      </c>
      <c r="Q7055" s="29">
        <f t="shared" si="1106"/>
        <v>0</v>
      </c>
      <c r="R7055" s="29">
        <f t="shared" si="1107"/>
        <v>9</v>
      </c>
      <c r="S7055" s="29">
        <f t="shared" si="1108"/>
        <v>30</v>
      </c>
      <c r="T7055" s="30">
        <f t="shared" si="1109"/>
        <v>0.75</v>
      </c>
      <c r="U7055" s="28">
        <f t="shared" si="1110"/>
        <v>2.5605000000000002</v>
      </c>
      <c r="V7055" t="str">
        <f t="shared" si="1111"/>
        <v>Yes</v>
      </c>
      <c r="W7055" t="str">
        <f t="shared" si="1112"/>
        <v>8/1/2021</v>
      </c>
      <c r="X7055">
        <f t="shared" si="1113"/>
        <v>0.91666666666666663</v>
      </c>
      <c r="Y7055">
        <f t="shared" si="1105"/>
        <v>3.13</v>
      </c>
      <c r="Z7055">
        <f t="shared" si="1114"/>
        <v>0</v>
      </c>
    </row>
    <row r="7056" spans="1:26" ht="13" x14ac:dyDescent="0.25">
      <c r="A7056" t="s">
        <v>10215</v>
      </c>
      <c r="B7056" t="s">
        <v>34</v>
      </c>
      <c r="C7056" t="s">
        <v>5</v>
      </c>
      <c r="D7056" s="46">
        <v>0.1</v>
      </c>
      <c r="E7056" s="2">
        <v>44439</v>
      </c>
      <c r="F7056" t="s">
        <v>10119</v>
      </c>
      <c r="G7056" s="16">
        <v>44378</v>
      </c>
      <c r="H7056" s="16">
        <v>44742</v>
      </c>
      <c r="I7056" s="3">
        <v>34.14</v>
      </c>
      <c r="J7056" s="3">
        <v>-3.13</v>
      </c>
      <c r="K7056" s="3">
        <v>31.01</v>
      </c>
      <c r="Q7056" s="29">
        <f t="shared" si="1106"/>
        <v>0</v>
      </c>
      <c r="R7056" s="29">
        <f t="shared" si="1107"/>
        <v>9</v>
      </c>
      <c r="S7056" s="29">
        <f t="shared" si="1108"/>
        <v>30</v>
      </c>
      <c r="T7056" s="30">
        <f t="shared" si="1109"/>
        <v>0.75</v>
      </c>
      <c r="U7056" s="28">
        <f t="shared" si="1110"/>
        <v>2.5605000000000002</v>
      </c>
      <c r="V7056" t="str">
        <f t="shared" si="1111"/>
        <v>Yes</v>
      </c>
      <c r="W7056" t="str">
        <f t="shared" si="1112"/>
        <v>8/1/2021</v>
      </c>
      <c r="X7056">
        <f t="shared" si="1113"/>
        <v>0.91666666666666663</v>
      </c>
      <c r="Y7056">
        <f t="shared" si="1105"/>
        <v>3.13</v>
      </c>
      <c r="Z7056">
        <f t="shared" si="1114"/>
        <v>0</v>
      </c>
    </row>
    <row r="7057" spans="1:26" ht="13" x14ac:dyDescent="0.25">
      <c r="A7057" t="s">
        <v>10216</v>
      </c>
      <c r="B7057" t="s">
        <v>34</v>
      </c>
      <c r="C7057" t="s">
        <v>5</v>
      </c>
      <c r="D7057" s="46">
        <v>0.1</v>
      </c>
      <c r="E7057" s="2">
        <v>44439</v>
      </c>
      <c r="F7057" t="s">
        <v>10119</v>
      </c>
      <c r="G7057" s="16">
        <v>44378</v>
      </c>
      <c r="H7057" s="16">
        <v>44742</v>
      </c>
      <c r="I7057" s="3">
        <v>34.14</v>
      </c>
      <c r="J7057" s="3">
        <v>-3.13</v>
      </c>
      <c r="K7057" s="3">
        <v>31.01</v>
      </c>
      <c r="Q7057" s="29">
        <f t="shared" si="1106"/>
        <v>0</v>
      </c>
      <c r="R7057" s="29">
        <f t="shared" si="1107"/>
        <v>9</v>
      </c>
      <c r="S7057" s="29">
        <f t="shared" si="1108"/>
        <v>30</v>
      </c>
      <c r="T7057" s="30">
        <f t="shared" si="1109"/>
        <v>0.75</v>
      </c>
      <c r="U7057" s="28">
        <f t="shared" si="1110"/>
        <v>2.5605000000000002</v>
      </c>
      <c r="V7057" t="str">
        <f t="shared" si="1111"/>
        <v>Yes</v>
      </c>
      <c r="W7057" t="str">
        <f t="shared" si="1112"/>
        <v>8/1/2021</v>
      </c>
      <c r="X7057">
        <f t="shared" si="1113"/>
        <v>0.91666666666666663</v>
      </c>
      <c r="Y7057">
        <f t="shared" si="1105"/>
        <v>3.13</v>
      </c>
      <c r="Z7057">
        <f t="shared" si="1114"/>
        <v>0</v>
      </c>
    </row>
    <row r="7058" spans="1:26" ht="13" x14ac:dyDescent="0.25">
      <c r="A7058" t="s">
        <v>10217</v>
      </c>
      <c r="B7058" t="s">
        <v>34</v>
      </c>
      <c r="C7058" t="s">
        <v>5</v>
      </c>
      <c r="D7058" s="46">
        <v>0.1</v>
      </c>
      <c r="E7058" s="2">
        <v>44439</v>
      </c>
      <c r="F7058" t="s">
        <v>10119</v>
      </c>
      <c r="G7058" s="16">
        <v>44378</v>
      </c>
      <c r="H7058" s="16">
        <v>44742</v>
      </c>
      <c r="I7058" s="3">
        <v>34.14</v>
      </c>
      <c r="J7058" s="3">
        <v>-3.13</v>
      </c>
      <c r="K7058" s="3">
        <v>31.01</v>
      </c>
      <c r="Q7058" s="29">
        <f t="shared" si="1106"/>
        <v>0</v>
      </c>
      <c r="R7058" s="29">
        <f t="shared" si="1107"/>
        <v>9</v>
      </c>
      <c r="S7058" s="29">
        <f t="shared" si="1108"/>
        <v>30</v>
      </c>
      <c r="T7058" s="30">
        <f t="shared" si="1109"/>
        <v>0.75</v>
      </c>
      <c r="U7058" s="28">
        <f t="shared" si="1110"/>
        <v>2.5605000000000002</v>
      </c>
      <c r="V7058" t="str">
        <f t="shared" si="1111"/>
        <v>Yes</v>
      </c>
      <c r="W7058" t="str">
        <f t="shared" si="1112"/>
        <v>8/1/2021</v>
      </c>
      <c r="X7058">
        <f t="shared" si="1113"/>
        <v>0.91666666666666663</v>
      </c>
      <c r="Y7058">
        <f t="shared" si="1105"/>
        <v>3.13</v>
      </c>
      <c r="Z7058">
        <f t="shared" si="1114"/>
        <v>0</v>
      </c>
    </row>
    <row r="7059" spans="1:26" ht="13" x14ac:dyDescent="0.25">
      <c r="A7059" t="s">
        <v>10218</v>
      </c>
      <c r="B7059" t="s">
        <v>34</v>
      </c>
      <c r="C7059" t="s">
        <v>5</v>
      </c>
      <c r="D7059" s="46">
        <v>0.1</v>
      </c>
      <c r="E7059" s="2">
        <v>44439</v>
      </c>
      <c r="F7059" t="s">
        <v>10119</v>
      </c>
      <c r="G7059" s="16">
        <v>44378</v>
      </c>
      <c r="H7059" s="16">
        <v>44742</v>
      </c>
      <c r="I7059" s="3">
        <v>34.14</v>
      </c>
      <c r="J7059" s="3">
        <v>-3.13</v>
      </c>
      <c r="K7059" s="3">
        <v>31.01</v>
      </c>
      <c r="Q7059" s="29">
        <f t="shared" si="1106"/>
        <v>0</v>
      </c>
      <c r="R7059" s="29">
        <f t="shared" si="1107"/>
        <v>9</v>
      </c>
      <c r="S7059" s="29">
        <f t="shared" si="1108"/>
        <v>30</v>
      </c>
      <c r="T7059" s="30">
        <f t="shared" si="1109"/>
        <v>0.75</v>
      </c>
      <c r="U7059" s="28">
        <f t="shared" si="1110"/>
        <v>2.5605000000000002</v>
      </c>
      <c r="V7059" t="str">
        <f t="shared" si="1111"/>
        <v>Yes</v>
      </c>
      <c r="W7059" t="str">
        <f t="shared" si="1112"/>
        <v>8/1/2021</v>
      </c>
      <c r="X7059">
        <f t="shared" si="1113"/>
        <v>0.91666666666666663</v>
      </c>
      <c r="Y7059">
        <f t="shared" si="1105"/>
        <v>3.13</v>
      </c>
      <c r="Z7059">
        <f t="shared" si="1114"/>
        <v>0</v>
      </c>
    </row>
    <row r="7060" spans="1:26" ht="13" x14ac:dyDescent="0.25">
      <c r="A7060" t="s">
        <v>10219</v>
      </c>
      <c r="B7060" t="s">
        <v>34</v>
      </c>
      <c r="C7060" t="s">
        <v>5</v>
      </c>
      <c r="D7060" s="46">
        <v>0.1</v>
      </c>
      <c r="E7060" s="2">
        <v>44439</v>
      </c>
      <c r="F7060" t="s">
        <v>10119</v>
      </c>
      <c r="G7060" s="16">
        <v>44378</v>
      </c>
      <c r="H7060" s="16">
        <v>44742</v>
      </c>
      <c r="I7060" s="3">
        <v>34.14</v>
      </c>
      <c r="J7060" s="3">
        <v>-3.13</v>
      </c>
      <c r="K7060" s="3">
        <v>31.01</v>
      </c>
      <c r="Q7060" s="29">
        <f t="shared" si="1106"/>
        <v>0</v>
      </c>
      <c r="R7060" s="29">
        <f t="shared" si="1107"/>
        <v>9</v>
      </c>
      <c r="S7060" s="29">
        <f t="shared" si="1108"/>
        <v>30</v>
      </c>
      <c r="T7060" s="30">
        <f t="shared" si="1109"/>
        <v>0.75</v>
      </c>
      <c r="U7060" s="28">
        <f t="shared" si="1110"/>
        <v>2.5605000000000002</v>
      </c>
      <c r="V7060" t="str">
        <f t="shared" si="1111"/>
        <v>Yes</v>
      </c>
      <c r="W7060" t="str">
        <f t="shared" si="1112"/>
        <v>8/1/2021</v>
      </c>
      <c r="X7060">
        <f t="shared" si="1113"/>
        <v>0.91666666666666663</v>
      </c>
      <c r="Y7060">
        <f t="shared" si="1105"/>
        <v>3.13</v>
      </c>
      <c r="Z7060">
        <f t="shared" si="1114"/>
        <v>0</v>
      </c>
    </row>
    <row r="7061" spans="1:26" ht="13" x14ac:dyDescent="0.25">
      <c r="A7061" t="s">
        <v>10220</v>
      </c>
      <c r="B7061" t="s">
        <v>34</v>
      </c>
      <c r="C7061" t="s">
        <v>5</v>
      </c>
      <c r="D7061" s="46">
        <v>0.1</v>
      </c>
      <c r="E7061" s="2">
        <v>44439</v>
      </c>
      <c r="F7061" t="s">
        <v>10119</v>
      </c>
      <c r="G7061" s="16">
        <v>44378</v>
      </c>
      <c r="H7061" s="16">
        <v>44742</v>
      </c>
      <c r="I7061" s="3">
        <v>34.14</v>
      </c>
      <c r="J7061" s="3">
        <v>-3.13</v>
      </c>
      <c r="K7061" s="3">
        <v>31.01</v>
      </c>
      <c r="Q7061" s="29">
        <f t="shared" si="1106"/>
        <v>0</v>
      </c>
      <c r="R7061" s="29">
        <f t="shared" si="1107"/>
        <v>9</v>
      </c>
      <c r="S7061" s="29">
        <f t="shared" si="1108"/>
        <v>30</v>
      </c>
      <c r="T7061" s="30">
        <f t="shared" si="1109"/>
        <v>0.75</v>
      </c>
      <c r="U7061" s="28">
        <f t="shared" si="1110"/>
        <v>2.5605000000000002</v>
      </c>
      <c r="V7061" t="str">
        <f t="shared" si="1111"/>
        <v>Yes</v>
      </c>
      <c r="W7061" t="str">
        <f t="shared" si="1112"/>
        <v>8/1/2021</v>
      </c>
      <c r="X7061">
        <f t="shared" si="1113"/>
        <v>0.91666666666666663</v>
      </c>
      <c r="Y7061">
        <f t="shared" si="1105"/>
        <v>3.13</v>
      </c>
      <c r="Z7061">
        <f t="shared" si="1114"/>
        <v>0</v>
      </c>
    </row>
    <row r="7062" spans="1:26" ht="13" x14ac:dyDescent="0.25">
      <c r="A7062" t="s">
        <v>10221</v>
      </c>
      <c r="B7062" t="s">
        <v>34</v>
      </c>
      <c r="C7062" t="s">
        <v>5</v>
      </c>
      <c r="D7062" s="46">
        <v>0.1</v>
      </c>
      <c r="E7062" s="2">
        <v>44439</v>
      </c>
      <c r="F7062" t="s">
        <v>10119</v>
      </c>
      <c r="G7062" s="16">
        <v>44378</v>
      </c>
      <c r="H7062" s="16">
        <v>44742</v>
      </c>
      <c r="I7062" s="3">
        <v>34.14</v>
      </c>
      <c r="J7062" s="3">
        <v>-3.13</v>
      </c>
      <c r="K7062" s="3">
        <v>31.01</v>
      </c>
      <c r="Q7062" s="29">
        <f t="shared" si="1106"/>
        <v>0</v>
      </c>
      <c r="R7062" s="29">
        <f t="shared" si="1107"/>
        <v>9</v>
      </c>
      <c r="S7062" s="29">
        <f t="shared" si="1108"/>
        <v>30</v>
      </c>
      <c r="T7062" s="30">
        <f t="shared" si="1109"/>
        <v>0.75</v>
      </c>
      <c r="U7062" s="28">
        <f t="shared" si="1110"/>
        <v>2.5605000000000002</v>
      </c>
      <c r="V7062" t="str">
        <f t="shared" si="1111"/>
        <v>Yes</v>
      </c>
      <c r="W7062" t="str">
        <f t="shared" si="1112"/>
        <v>8/1/2021</v>
      </c>
      <c r="X7062">
        <f t="shared" si="1113"/>
        <v>0.91666666666666663</v>
      </c>
      <c r="Y7062">
        <f t="shared" si="1105"/>
        <v>3.13</v>
      </c>
      <c r="Z7062">
        <f t="shared" si="1114"/>
        <v>0</v>
      </c>
    </row>
    <row r="7063" spans="1:26" ht="13" x14ac:dyDescent="0.25">
      <c r="A7063" t="s">
        <v>10222</v>
      </c>
      <c r="B7063" t="s">
        <v>34</v>
      </c>
      <c r="C7063" t="s">
        <v>5</v>
      </c>
      <c r="D7063" s="46">
        <v>0.1</v>
      </c>
      <c r="E7063" s="2">
        <v>44439</v>
      </c>
      <c r="F7063" t="s">
        <v>10119</v>
      </c>
      <c r="G7063" s="16">
        <v>44378</v>
      </c>
      <c r="H7063" s="16">
        <v>44742</v>
      </c>
      <c r="I7063" s="3">
        <v>34.14</v>
      </c>
      <c r="J7063" s="3">
        <v>-3.13</v>
      </c>
      <c r="K7063" s="3">
        <v>31.01</v>
      </c>
      <c r="Q7063" s="29">
        <f t="shared" si="1106"/>
        <v>0</v>
      </c>
      <c r="R7063" s="29">
        <f t="shared" si="1107"/>
        <v>9</v>
      </c>
      <c r="S7063" s="29">
        <f t="shared" si="1108"/>
        <v>30</v>
      </c>
      <c r="T7063" s="30">
        <f t="shared" si="1109"/>
        <v>0.75</v>
      </c>
      <c r="U7063" s="28">
        <f t="shared" si="1110"/>
        <v>2.5605000000000002</v>
      </c>
      <c r="V7063" t="str">
        <f t="shared" si="1111"/>
        <v>Yes</v>
      </c>
      <c r="W7063" t="str">
        <f t="shared" si="1112"/>
        <v>8/1/2021</v>
      </c>
      <c r="X7063">
        <f t="shared" si="1113"/>
        <v>0.91666666666666663</v>
      </c>
      <c r="Y7063">
        <f t="shared" si="1105"/>
        <v>3.13</v>
      </c>
      <c r="Z7063">
        <f t="shared" si="1114"/>
        <v>0</v>
      </c>
    </row>
    <row r="7064" spans="1:26" ht="13" x14ac:dyDescent="0.25">
      <c r="A7064" t="s">
        <v>10223</v>
      </c>
      <c r="B7064" t="s">
        <v>34</v>
      </c>
      <c r="C7064" t="s">
        <v>5</v>
      </c>
      <c r="D7064" s="46">
        <v>0.1</v>
      </c>
      <c r="E7064" s="2">
        <v>44439</v>
      </c>
      <c r="F7064" t="s">
        <v>10119</v>
      </c>
      <c r="G7064" s="16">
        <v>44378</v>
      </c>
      <c r="H7064" s="16">
        <v>44742</v>
      </c>
      <c r="I7064" s="3">
        <v>34.14</v>
      </c>
      <c r="J7064" s="3">
        <v>-3.13</v>
      </c>
      <c r="K7064" s="3">
        <v>31.01</v>
      </c>
      <c r="Q7064" s="29">
        <f t="shared" si="1106"/>
        <v>0</v>
      </c>
      <c r="R7064" s="29">
        <f t="shared" si="1107"/>
        <v>9</v>
      </c>
      <c r="S7064" s="29">
        <f t="shared" si="1108"/>
        <v>30</v>
      </c>
      <c r="T7064" s="30">
        <f t="shared" si="1109"/>
        <v>0.75</v>
      </c>
      <c r="U7064" s="28">
        <f t="shared" si="1110"/>
        <v>2.5605000000000002</v>
      </c>
      <c r="V7064" t="str">
        <f t="shared" si="1111"/>
        <v>Yes</v>
      </c>
      <c r="W7064" t="str">
        <f t="shared" si="1112"/>
        <v>8/1/2021</v>
      </c>
      <c r="X7064">
        <f t="shared" si="1113"/>
        <v>0.91666666666666663</v>
      </c>
      <c r="Y7064">
        <f t="shared" si="1105"/>
        <v>3.13</v>
      </c>
      <c r="Z7064">
        <f t="shared" si="1114"/>
        <v>0</v>
      </c>
    </row>
    <row r="7065" spans="1:26" ht="13" x14ac:dyDescent="0.25">
      <c r="A7065" t="s">
        <v>10224</v>
      </c>
      <c r="B7065" t="s">
        <v>34</v>
      </c>
      <c r="C7065" t="s">
        <v>5</v>
      </c>
      <c r="D7065" s="46">
        <v>0.1</v>
      </c>
      <c r="E7065" s="2">
        <v>44439</v>
      </c>
      <c r="F7065" t="s">
        <v>10119</v>
      </c>
      <c r="G7065" s="16">
        <v>44378</v>
      </c>
      <c r="H7065" s="16">
        <v>44742</v>
      </c>
      <c r="I7065" s="3">
        <v>34.14</v>
      </c>
      <c r="J7065" s="3">
        <v>-3.13</v>
      </c>
      <c r="K7065" s="3">
        <v>31.01</v>
      </c>
      <c r="Q7065" s="29">
        <f t="shared" si="1106"/>
        <v>0</v>
      </c>
      <c r="R7065" s="29">
        <f t="shared" si="1107"/>
        <v>9</v>
      </c>
      <c r="S7065" s="29">
        <f t="shared" si="1108"/>
        <v>30</v>
      </c>
      <c r="T7065" s="30">
        <f t="shared" si="1109"/>
        <v>0.75</v>
      </c>
      <c r="U7065" s="28">
        <f t="shared" si="1110"/>
        <v>2.5605000000000002</v>
      </c>
      <c r="V7065" t="str">
        <f t="shared" si="1111"/>
        <v>Yes</v>
      </c>
      <c r="W7065" t="str">
        <f t="shared" si="1112"/>
        <v>8/1/2021</v>
      </c>
      <c r="X7065">
        <f t="shared" si="1113"/>
        <v>0.91666666666666663</v>
      </c>
      <c r="Y7065">
        <f t="shared" si="1105"/>
        <v>3.13</v>
      </c>
      <c r="Z7065">
        <f t="shared" si="1114"/>
        <v>0</v>
      </c>
    </row>
    <row r="7066" spans="1:26" ht="13" x14ac:dyDescent="0.25">
      <c r="A7066" t="s">
        <v>10225</v>
      </c>
      <c r="B7066" t="s">
        <v>34</v>
      </c>
      <c r="C7066" t="s">
        <v>5</v>
      </c>
      <c r="D7066" s="46">
        <v>0.1</v>
      </c>
      <c r="E7066" s="2">
        <v>44439</v>
      </c>
      <c r="F7066" t="s">
        <v>10119</v>
      </c>
      <c r="G7066" s="16">
        <v>44378</v>
      </c>
      <c r="H7066" s="16">
        <v>44742</v>
      </c>
      <c r="I7066" s="3">
        <v>34.14</v>
      </c>
      <c r="J7066" s="3">
        <v>-3.13</v>
      </c>
      <c r="K7066" s="3">
        <v>31.01</v>
      </c>
      <c r="Q7066" s="29">
        <f t="shared" si="1106"/>
        <v>0</v>
      </c>
      <c r="R7066" s="29">
        <f t="shared" si="1107"/>
        <v>9</v>
      </c>
      <c r="S7066" s="29">
        <f t="shared" si="1108"/>
        <v>30</v>
      </c>
      <c r="T7066" s="30">
        <f t="shared" si="1109"/>
        <v>0.75</v>
      </c>
      <c r="U7066" s="28">
        <f t="shared" si="1110"/>
        <v>2.5605000000000002</v>
      </c>
      <c r="V7066" t="str">
        <f t="shared" si="1111"/>
        <v>Yes</v>
      </c>
      <c r="W7066" t="str">
        <f t="shared" si="1112"/>
        <v>8/1/2021</v>
      </c>
      <c r="X7066">
        <f t="shared" si="1113"/>
        <v>0.91666666666666663</v>
      </c>
      <c r="Y7066">
        <f t="shared" si="1105"/>
        <v>3.13</v>
      </c>
      <c r="Z7066">
        <f t="shared" si="1114"/>
        <v>0</v>
      </c>
    </row>
    <row r="7067" spans="1:26" ht="13" x14ac:dyDescent="0.25">
      <c r="A7067" t="s">
        <v>10226</v>
      </c>
      <c r="B7067" t="s">
        <v>34</v>
      </c>
      <c r="C7067" t="s">
        <v>5</v>
      </c>
      <c r="D7067" s="46">
        <v>0.1</v>
      </c>
      <c r="E7067" s="2">
        <v>44439</v>
      </c>
      <c r="F7067" t="s">
        <v>10119</v>
      </c>
      <c r="G7067" s="16">
        <v>44378</v>
      </c>
      <c r="H7067" s="16">
        <v>44742</v>
      </c>
      <c r="I7067" s="3">
        <v>34.14</v>
      </c>
      <c r="J7067" s="3">
        <v>-3.13</v>
      </c>
      <c r="K7067" s="3">
        <v>31.01</v>
      </c>
      <c r="Q7067" s="29">
        <f t="shared" si="1106"/>
        <v>0</v>
      </c>
      <c r="R7067" s="29">
        <f t="shared" si="1107"/>
        <v>9</v>
      </c>
      <c r="S7067" s="29">
        <f t="shared" si="1108"/>
        <v>30</v>
      </c>
      <c r="T7067" s="30">
        <f t="shared" si="1109"/>
        <v>0.75</v>
      </c>
      <c r="U7067" s="28">
        <f t="shared" si="1110"/>
        <v>2.5605000000000002</v>
      </c>
      <c r="V7067" t="str">
        <f t="shared" si="1111"/>
        <v>Yes</v>
      </c>
      <c r="W7067" t="str">
        <f t="shared" si="1112"/>
        <v>8/1/2021</v>
      </c>
      <c r="X7067">
        <f t="shared" si="1113"/>
        <v>0.91666666666666663</v>
      </c>
      <c r="Y7067">
        <f t="shared" si="1105"/>
        <v>3.13</v>
      </c>
      <c r="Z7067">
        <f t="shared" si="1114"/>
        <v>0</v>
      </c>
    </row>
    <row r="7068" spans="1:26" ht="13" x14ac:dyDescent="0.25">
      <c r="A7068" t="s">
        <v>10227</v>
      </c>
      <c r="B7068" t="s">
        <v>34</v>
      </c>
      <c r="C7068" t="s">
        <v>5</v>
      </c>
      <c r="D7068" s="46">
        <v>0.1</v>
      </c>
      <c r="E7068" s="2">
        <v>44439</v>
      </c>
      <c r="F7068" t="s">
        <v>10119</v>
      </c>
      <c r="G7068" s="16">
        <v>44378</v>
      </c>
      <c r="H7068" s="16">
        <v>44742</v>
      </c>
      <c r="I7068" s="3">
        <v>34.14</v>
      </c>
      <c r="J7068" s="3">
        <v>-3.13</v>
      </c>
      <c r="K7068" s="3">
        <v>31.01</v>
      </c>
      <c r="Q7068" s="29">
        <f t="shared" si="1106"/>
        <v>0</v>
      </c>
      <c r="R7068" s="29">
        <f t="shared" si="1107"/>
        <v>9</v>
      </c>
      <c r="S7068" s="29">
        <f t="shared" si="1108"/>
        <v>30</v>
      </c>
      <c r="T7068" s="30">
        <f t="shared" si="1109"/>
        <v>0.75</v>
      </c>
      <c r="U7068" s="28">
        <f t="shared" si="1110"/>
        <v>2.5605000000000002</v>
      </c>
      <c r="V7068" t="str">
        <f t="shared" si="1111"/>
        <v>Yes</v>
      </c>
      <c r="W7068" t="str">
        <f t="shared" si="1112"/>
        <v>8/1/2021</v>
      </c>
      <c r="X7068">
        <f t="shared" si="1113"/>
        <v>0.91666666666666663</v>
      </c>
      <c r="Y7068">
        <f t="shared" si="1105"/>
        <v>3.13</v>
      </c>
      <c r="Z7068">
        <f t="shared" si="1114"/>
        <v>0</v>
      </c>
    </row>
    <row r="7069" spans="1:26" ht="13" x14ac:dyDescent="0.25">
      <c r="A7069" t="s">
        <v>10228</v>
      </c>
      <c r="B7069" t="s">
        <v>34</v>
      </c>
      <c r="C7069" t="s">
        <v>5</v>
      </c>
      <c r="D7069" s="46">
        <v>0.1</v>
      </c>
      <c r="E7069" s="2">
        <v>44439</v>
      </c>
      <c r="F7069" t="s">
        <v>10119</v>
      </c>
      <c r="G7069" s="16">
        <v>44378</v>
      </c>
      <c r="H7069" s="16">
        <v>44742</v>
      </c>
      <c r="I7069" s="3">
        <v>34.14</v>
      </c>
      <c r="J7069" s="3">
        <v>-3.13</v>
      </c>
      <c r="K7069" s="3">
        <v>31.01</v>
      </c>
      <c r="Q7069" s="29">
        <f t="shared" si="1106"/>
        <v>0</v>
      </c>
      <c r="R7069" s="29">
        <f t="shared" si="1107"/>
        <v>9</v>
      </c>
      <c r="S7069" s="29">
        <f t="shared" si="1108"/>
        <v>30</v>
      </c>
      <c r="T7069" s="30">
        <f t="shared" si="1109"/>
        <v>0.75</v>
      </c>
      <c r="U7069" s="28">
        <f t="shared" si="1110"/>
        <v>2.5605000000000002</v>
      </c>
      <c r="V7069" t="str">
        <f t="shared" si="1111"/>
        <v>Yes</v>
      </c>
      <c r="W7069" t="str">
        <f t="shared" si="1112"/>
        <v>8/1/2021</v>
      </c>
      <c r="X7069">
        <f t="shared" si="1113"/>
        <v>0.91666666666666663</v>
      </c>
      <c r="Y7069">
        <f t="shared" si="1105"/>
        <v>3.13</v>
      </c>
      <c r="Z7069">
        <f t="shared" si="1114"/>
        <v>0</v>
      </c>
    </row>
    <row r="7070" spans="1:26" ht="13" x14ac:dyDescent="0.25">
      <c r="A7070" t="s">
        <v>10229</v>
      </c>
      <c r="B7070" t="s">
        <v>34</v>
      </c>
      <c r="C7070" t="s">
        <v>5</v>
      </c>
      <c r="D7070" s="46">
        <v>0.1</v>
      </c>
      <c r="E7070" s="2">
        <v>44439</v>
      </c>
      <c r="F7070" t="s">
        <v>10119</v>
      </c>
      <c r="G7070" s="16">
        <v>44378</v>
      </c>
      <c r="H7070" s="16">
        <v>44742</v>
      </c>
      <c r="I7070" s="3">
        <v>34.14</v>
      </c>
      <c r="J7070" s="3">
        <v>-3.13</v>
      </c>
      <c r="K7070" s="3">
        <v>31.01</v>
      </c>
      <c r="Q7070" s="29">
        <f t="shared" si="1106"/>
        <v>0</v>
      </c>
      <c r="R7070" s="29">
        <f t="shared" si="1107"/>
        <v>9</v>
      </c>
      <c r="S7070" s="29">
        <f t="shared" si="1108"/>
        <v>30</v>
      </c>
      <c r="T7070" s="30">
        <f t="shared" si="1109"/>
        <v>0.75</v>
      </c>
      <c r="U7070" s="28">
        <f t="shared" si="1110"/>
        <v>2.5605000000000002</v>
      </c>
      <c r="V7070" t="str">
        <f t="shared" si="1111"/>
        <v>Yes</v>
      </c>
      <c r="W7070" t="str">
        <f t="shared" si="1112"/>
        <v>8/1/2021</v>
      </c>
      <c r="X7070">
        <f t="shared" si="1113"/>
        <v>0.91666666666666663</v>
      </c>
      <c r="Y7070">
        <f t="shared" si="1105"/>
        <v>3.13</v>
      </c>
      <c r="Z7070">
        <f t="shared" si="1114"/>
        <v>0</v>
      </c>
    </row>
    <row r="7071" spans="1:26" ht="13" x14ac:dyDescent="0.25">
      <c r="A7071" t="s">
        <v>10230</v>
      </c>
      <c r="B7071" t="s">
        <v>34</v>
      </c>
      <c r="C7071" t="s">
        <v>5</v>
      </c>
      <c r="D7071" s="46">
        <v>0.1</v>
      </c>
      <c r="E7071" s="2">
        <v>44439</v>
      </c>
      <c r="F7071" t="s">
        <v>10119</v>
      </c>
      <c r="G7071" s="16">
        <v>44378</v>
      </c>
      <c r="H7071" s="16">
        <v>44742</v>
      </c>
      <c r="I7071" s="3">
        <v>34.14</v>
      </c>
      <c r="J7071" s="3">
        <v>-3.13</v>
      </c>
      <c r="K7071" s="3">
        <v>31.01</v>
      </c>
      <c r="Q7071" s="29">
        <f t="shared" si="1106"/>
        <v>0</v>
      </c>
      <c r="R7071" s="29">
        <f t="shared" si="1107"/>
        <v>9</v>
      </c>
      <c r="S7071" s="29">
        <f t="shared" si="1108"/>
        <v>30</v>
      </c>
      <c r="T7071" s="30">
        <f t="shared" si="1109"/>
        <v>0.75</v>
      </c>
      <c r="U7071" s="28">
        <f t="shared" si="1110"/>
        <v>2.5605000000000002</v>
      </c>
      <c r="V7071" t="str">
        <f t="shared" si="1111"/>
        <v>Yes</v>
      </c>
      <c r="W7071" t="str">
        <f t="shared" si="1112"/>
        <v>8/1/2021</v>
      </c>
      <c r="X7071">
        <f t="shared" si="1113"/>
        <v>0.91666666666666663</v>
      </c>
      <c r="Y7071">
        <f t="shared" si="1105"/>
        <v>3.13</v>
      </c>
      <c r="Z7071">
        <f t="shared" si="1114"/>
        <v>0</v>
      </c>
    </row>
    <row r="7072" spans="1:26" ht="13" x14ac:dyDescent="0.25">
      <c r="A7072" t="s">
        <v>10231</v>
      </c>
      <c r="B7072" t="s">
        <v>34</v>
      </c>
      <c r="C7072" t="s">
        <v>5</v>
      </c>
      <c r="D7072" s="46">
        <v>0.1</v>
      </c>
      <c r="E7072" s="2">
        <v>44439</v>
      </c>
      <c r="F7072" t="s">
        <v>10119</v>
      </c>
      <c r="G7072" s="16">
        <v>44378</v>
      </c>
      <c r="H7072" s="16">
        <v>44742</v>
      </c>
      <c r="I7072" s="3">
        <v>34.14</v>
      </c>
      <c r="J7072" s="3">
        <v>-3.13</v>
      </c>
      <c r="K7072" s="3">
        <v>31.01</v>
      </c>
      <c r="Q7072" s="29">
        <f t="shared" si="1106"/>
        <v>0</v>
      </c>
      <c r="R7072" s="29">
        <f t="shared" si="1107"/>
        <v>9</v>
      </c>
      <c r="S7072" s="29">
        <f t="shared" si="1108"/>
        <v>30</v>
      </c>
      <c r="T7072" s="30">
        <f t="shared" si="1109"/>
        <v>0.75</v>
      </c>
      <c r="U7072" s="28">
        <f t="shared" si="1110"/>
        <v>2.5605000000000002</v>
      </c>
      <c r="V7072" t="str">
        <f t="shared" si="1111"/>
        <v>Yes</v>
      </c>
      <c r="W7072" t="str">
        <f t="shared" si="1112"/>
        <v>8/1/2021</v>
      </c>
      <c r="X7072">
        <f t="shared" si="1113"/>
        <v>0.91666666666666663</v>
      </c>
      <c r="Y7072">
        <f t="shared" si="1105"/>
        <v>3.13</v>
      </c>
      <c r="Z7072">
        <f t="shared" si="1114"/>
        <v>0</v>
      </c>
    </row>
    <row r="7073" spans="1:26" ht="13" x14ac:dyDescent="0.25">
      <c r="A7073" t="s">
        <v>10232</v>
      </c>
      <c r="B7073" t="s">
        <v>34</v>
      </c>
      <c r="C7073" t="s">
        <v>5</v>
      </c>
      <c r="D7073" s="46">
        <v>0.1</v>
      </c>
      <c r="E7073" s="2">
        <v>44439</v>
      </c>
      <c r="F7073" t="s">
        <v>10119</v>
      </c>
      <c r="G7073" s="16">
        <v>44378</v>
      </c>
      <c r="H7073" s="16">
        <v>44742</v>
      </c>
      <c r="I7073" s="3">
        <v>34.14</v>
      </c>
      <c r="J7073" s="3">
        <v>-3.13</v>
      </c>
      <c r="K7073" s="3">
        <v>31.01</v>
      </c>
      <c r="Q7073" s="29">
        <f t="shared" si="1106"/>
        <v>0</v>
      </c>
      <c r="R7073" s="29">
        <f t="shared" si="1107"/>
        <v>9</v>
      </c>
      <c r="S7073" s="29">
        <f t="shared" si="1108"/>
        <v>30</v>
      </c>
      <c r="T7073" s="30">
        <f t="shared" si="1109"/>
        <v>0.75</v>
      </c>
      <c r="U7073" s="28">
        <f t="shared" si="1110"/>
        <v>2.5605000000000002</v>
      </c>
      <c r="V7073" t="str">
        <f t="shared" si="1111"/>
        <v>Yes</v>
      </c>
      <c r="W7073" t="str">
        <f t="shared" si="1112"/>
        <v>8/1/2021</v>
      </c>
      <c r="X7073">
        <f t="shared" si="1113"/>
        <v>0.91666666666666663</v>
      </c>
      <c r="Y7073">
        <f t="shared" si="1105"/>
        <v>3.13</v>
      </c>
      <c r="Z7073">
        <f t="shared" si="1114"/>
        <v>0</v>
      </c>
    </row>
    <row r="7074" spans="1:26" ht="13" x14ac:dyDescent="0.25">
      <c r="A7074" t="s">
        <v>10233</v>
      </c>
      <c r="B7074" t="s">
        <v>34</v>
      </c>
      <c r="C7074" t="s">
        <v>5</v>
      </c>
      <c r="D7074" s="46">
        <v>0.1</v>
      </c>
      <c r="E7074" s="2">
        <v>44439</v>
      </c>
      <c r="F7074" t="s">
        <v>10119</v>
      </c>
      <c r="G7074" s="16">
        <v>44378</v>
      </c>
      <c r="H7074" s="16">
        <v>44742</v>
      </c>
      <c r="I7074" s="3">
        <v>34.14</v>
      </c>
      <c r="J7074" s="3">
        <v>-3.13</v>
      </c>
      <c r="K7074" s="3">
        <v>31.01</v>
      </c>
      <c r="Q7074" s="29">
        <f t="shared" si="1106"/>
        <v>0</v>
      </c>
      <c r="R7074" s="29">
        <f t="shared" si="1107"/>
        <v>9</v>
      </c>
      <c r="S7074" s="29">
        <f t="shared" si="1108"/>
        <v>30</v>
      </c>
      <c r="T7074" s="30">
        <f t="shared" si="1109"/>
        <v>0.75</v>
      </c>
      <c r="U7074" s="28">
        <f t="shared" si="1110"/>
        <v>2.5605000000000002</v>
      </c>
      <c r="V7074" t="str">
        <f t="shared" si="1111"/>
        <v>Yes</v>
      </c>
      <c r="W7074" t="str">
        <f t="shared" si="1112"/>
        <v>8/1/2021</v>
      </c>
      <c r="X7074">
        <f t="shared" si="1113"/>
        <v>0.91666666666666663</v>
      </c>
      <c r="Y7074">
        <f t="shared" si="1105"/>
        <v>3.13</v>
      </c>
      <c r="Z7074">
        <f t="shared" si="1114"/>
        <v>0</v>
      </c>
    </row>
    <row r="7075" spans="1:26" ht="13" x14ac:dyDescent="0.25">
      <c r="A7075" t="s">
        <v>10234</v>
      </c>
      <c r="B7075" t="s">
        <v>34</v>
      </c>
      <c r="C7075" t="s">
        <v>5</v>
      </c>
      <c r="D7075" s="46">
        <v>0.1</v>
      </c>
      <c r="E7075" s="2">
        <v>44439</v>
      </c>
      <c r="F7075" t="s">
        <v>10119</v>
      </c>
      <c r="G7075" s="16">
        <v>44378</v>
      </c>
      <c r="H7075" s="16">
        <v>44742</v>
      </c>
      <c r="I7075" s="3">
        <v>34.14</v>
      </c>
      <c r="J7075" s="3">
        <v>-3.13</v>
      </c>
      <c r="K7075" s="3">
        <v>31.01</v>
      </c>
      <c r="Q7075" s="29">
        <f t="shared" si="1106"/>
        <v>0</v>
      </c>
      <c r="R7075" s="29">
        <f t="shared" si="1107"/>
        <v>9</v>
      </c>
      <c r="S7075" s="29">
        <f t="shared" si="1108"/>
        <v>30</v>
      </c>
      <c r="T7075" s="30">
        <f t="shared" si="1109"/>
        <v>0.75</v>
      </c>
      <c r="U7075" s="28">
        <f t="shared" si="1110"/>
        <v>2.5605000000000002</v>
      </c>
      <c r="V7075" t="str">
        <f t="shared" si="1111"/>
        <v>Yes</v>
      </c>
      <c r="W7075" t="str">
        <f t="shared" si="1112"/>
        <v>8/1/2021</v>
      </c>
      <c r="X7075">
        <f t="shared" si="1113"/>
        <v>0.91666666666666663</v>
      </c>
      <c r="Y7075">
        <f t="shared" si="1105"/>
        <v>3.13</v>
      </c>
      <c r="Z7075">
        <f t="shared" si="1114"/>
        <v>0</v>
      </c>
    </row>
    <row r="7076" spans="1:26" ht="13" x14ac:dyDescent="0.25">
      <c r="A7076" t="s">
        <v>10235</v>
      </c>
      <c r="B7076" t="s">
        <v>34</v>
      </c>
      <c r="C7076" t="s">
        <v>5</v>
      </c>
      <c r="D7076" s="46">
        <v>0.1</v>
      </c>
      <c r="E7076" s="2">
        <v>44439</v>
      </c>
      <c r="F7076" t="s">
        <v>10119</v>
      </c>
      <c r="G7076" s="16">
        <v>44378</v>
      </c>
      <c r="H7076" s="16">
        <v>44742</v>
      </c>
      <c r="I7076" s="3">
        <v>34.14</v>
      </c>
      <c r="J7076" s="3">
        <v>-3.13</v>
      </c>
      <c r="K7076" s="3">
        <v>31.01</v>
      </c>
      <c r="Q7076" s="29">
        <f t="shared" si="1106"/>
        <v>0</v>
      </c>
      <c r="R7076" s="29">
        <f t="shared" si="1107"/>
        <v>9</v>
      </c>
      <c r="S7076" s="29">
        <f t="shared" si="1108"/>
        <v>30</v>
      </c>
      <c r="T7076" s="30">
        <f t="shared" si="1109"/>
        <v>0.75</v>
      </c>
      <c r="U7076" s="28">
        <f t="shared" si="1110"/>
        <v>2.5605000000000002</v>
      </c>
      <c r="V7076" t="str">
        <f t="shared" si="1111"/>
        <v>Yes</v>
      </c>
      <c r="W7076" t="str">
        <f t="shared" si="1112"/>
        <v>8/1/2021</v>
      </c>
      <c r="X7076">
        <f t="shared" si="1113"/>
        <v>0.91666666666666663</v>
      </c>
      <c r="Y7076">
        <f t="shared" si="1105"/>
        <v>3.13</v>
      </c>
      <c r="Z7076">
        <f t="shared" si="1114"/>
        <v>0</v>
      </c>
    </row>
    <row r="7077" spans="1:26" ht="13" x14ac:dyDescent="0.25">
      <c r="A7077" t="s">
        <v>10236</v>
      </c>
      <c r="B7077" t="s">
        <v>34</v>
      </c>
      <c r="C7077" t="s">
        <v>5</v>
      </c>
      <c r="D7077" s="46">
        <v>0.1</v>
      </c>
      <c r="E7077" s="2">
        <v>44439</v>
      </c>
      <c r="F7077" t="s">
        <v>10119</v>
      </c>
      <c r="G7077" s="16">
        <v>44378</v>
      </c>
      <c r="H7077" s="16">
        <v>44742</v>
      </c>
      <c r="I7077" s="3">
        <v>34.14</v>
      </c>
      <c r="J7077" s="3">
        <v>-3.13</v>
      </c>
      <c r="K7077" s="3">
        <v>31.01</v>
      </c>
      <c r="Q7077" s="29">
        <f t="shared" si="1106"/>
        <v>0</v>
      </c>
      <c r="R7077" s="29">
        <f t="shared" si="1107"/>
        <v>9</v>
      </c>
      <c r="S7077" s="29">
        <f t="shared" si="1108"/>
        <v>30</v>
      </c>
      <c r="T7077" s="30">
        <f t="shared" si="1109"/>
        <v>0.75</v>
      </c>
      <c r="U7077" s="28">
        <f t="shared" si="1110"/>
        <v>2.5605000000000002</v>
      </c>
      <c r="V7077" t="str">
        <f t="shared" si="1111"/>
        <v>Yes</v>
      </c>
      <c r="W7077" t="str">
        <f t="shared" si="1112"/>
        <v>8/1/2021</v>
      </c>
      <c r="X7077">
        <f t="shared" si="1113"/>
        <v>0.91666666666666663</v>
      </c>
      <c r="Y7077">
        <f t="shared" si="1105"/>
        <v>3.13</v>
      </c>
      <c r="Z7077">
        <f t="shared" si="1114"/>
        <v>0</v>
      </c>
    </row>
    <row r="7078" spans="1:26" ht="13" x14ac:dyDescent="0.25">
      <c r="A7078" t="s">
        <v>10237</v>
      </c>
      <c r="B7078" t="s">
        <v>34</v>
      </c>
      <c r="C7078" t="s">
        <v>5</v>
      </c>
      <c r="D7078" s="46">
        <v>0.1</v>
      </c>
      <c r="E7078" s="2">
        <v>44439</v>
      </c>
      <c r="F7078" t="s">
        <v>10119</v>
      </c>
      <c r="G7078" s="16">
        <v>44378</v>
      </c>
      <c r="H7078" s="16">
        <v>44742</v>
      </c>
      <c r="I7078" s="3">
        <v>34.14</v>
      </c>
      <c r="J7078" s="3">
        <v>-3.13</v>
      </c>
      <c r="K7078" s="3">
        <v>31.01</v>
      </c>
      <c r="Q7078" s="29">
        <f t="shared" si="1106"/>
        <v>0</v>
      </c>
      <c r="R7078" s="29">
        <f t="shared" si="1107"/>
        <v>9</v>
      </c>
      <c r="S7078" s="29">
        <f t="shared" si="1108"/>
        <v>30</v>
      </c>
      <c r="T7078" s="30">
        <f t="shared" si="1109"/>
        <v>0.75</v>
      </c>
      <c r="U7078" s="28">
        <f t="shared" si="1110"/>
        <v>2.5605000000000002</v>
      </c>
      <c r="V7078" t="str">
        <f t="shared" si="1111"/>
        <v>Yes</v>
      </c>
      <c r="W7078" t="str">
        <f t="shared" si="1112"/>
        <v>8/1/2021</v>
      </c>
      <c r="X7078">
        <f t="shared" si="1113"/>
        <v>0.91666666666666663</v>
      </c>
      <c r="Y7078">
        <f t="shared" si="1105"/>
        <v>3.13</v>
      </c>
      <c r="Z7078">
        <f t="shared" si="1114"/>
        <v>0</v>
      </c>
    </row>
    <row r="7079" spans="1:26" ht="13" x14ac:dyDescent="0.25">
      <c r="A7079" t="s">
        <v>10238</v>
      </c>
      <c r="B7079" t="s">
        <v>34</v>
      </c>
      <c r="C7079" t="s">
        <v>5</v>
      </c>
      <c r="D7079" s="46">
        <v>0.1</v>
      </c>
      <c r="E7079" s="2">
        <v>44439</v>
      </c>
      <c r="F7079" t="s">
        <v>10119</v>
      </c>
      <c r="G7079" s="16">
        <v>44378</v>
      </c>
      <c r="H7079" s="16">
        <v>44742</v>
      </c>
      <c r="I7079" s="3">
        <v>34.14</v>
      </c>
      <c r="J7079" s="3">
        <v>-3.13</v>
      </c>
      <c r="K7079" s="3">
        <v>31.01</v>
      </c>
      <c r="Q7079" s="29">
        <f t="shared" si="1106"/>
        <v>0</v>
      </c>
      <c r="R7079" s="29">
        <f t="shared" si="1107"/>
        <v>9</v>
      </c>
      <c r="S7079" s="29">
        <f t="shared" si="1108"/>
        <v>30</v>
      </c>
      <c r="T7079" s="30">
        <f t="shared" si="1109"/>
        <v>0.75</v>
      </c>
      <c r="U7079" s="28">
        <f t="shared" si="1110"/>
        <v>2.5605000000000002</v>
      </c>
      <c r="V7079" t="str">
        <f t="shared" si="1111"/>
        <v>Yes</v>
      </c>
      <c r="W7079" t="str">
        <f t="shared" si="1112"/>
        <v>8/1/2021</v>
      </c>
      <c r="X7079">
        <f t="shared" si="1113"/>
        <v>0.91666666666666663</v>
      </c>
      <c r="Y7079">
        <f t="shared" si="1105"/>
        <v>3.13</v>
      </c>
      <c r="Z7079">
        <f t="shared" si="1114"/>
        <v>0</v>
      </c>
    </row>
    <row r="7080" spans="1:26" ht="13" x14ac:dyDescent="0.25">
      <c r="A7080" t="s">
        <v>10239</v>
      </c>
      <c r="B7080" t="s">
        <v>34</v>
      </c>
      <c r="C7080" t="s">
        <v>5</v>
      </c>
      <c r="D7080" s="46">
        <v>0.1</v>
      </c>
      <c r="E7080" s="2">
        <v>44439</v>
      </c>
      <c r="F7080" t="s">
        <v>10240</v>
      </c>
      <c r="G7080" s="16">
        <v>44378</v>
      </c>
      <c r="H7080" s="16">
        <v>44742</v>
      </c>
      <c r="I7080" s="3">
        <v>257.8</v>
      </c>
      <c r="J7080" s="3">
        <v>-23.63</v>
      </c>
      <c r="K7080" s="3">
        <v>234.17</v>
      </c>
      <c r="Q7080" s="29">
        <f t="shared" si="1106"/>
        <v>0</v>
      </c>
      <c r="R7080" s="29">
        <f t="shared" si="1107"/>
        <v>9</v>
      </c>
      <c r="S7080" s="29">
        <f t="shared" si="1108"/>
        <v>30</v>
      </c>
      <c r="T7080" s="30">
        <f t="shared" si="1109"/>
        <v>0.75</v>
      </c>
      <c r="U7080" s="28">
        <f t="shared" si="1110"/>
        <v>19.335000000000001</v>
      </c>
      <c r="V7080" t="str">
        <f t="shared" si="1111"/>
        <v>Yes</v>
      </c>
      <c r="W7080" t="str">
        <f t="shared" si="1112"/>
        <v>8/1/2021</v>
      </c>
      <c r="X7080">
        <f t="shared" si="1113"/>
        <v>0.91666666666666663</v>
      </c>
      <c r="Y7080">
        <f t="shared" si="1105"/>
        <v>23.63</v>
      </c>
      <c r="Z7080">
        <f t="shared" si="1114"/>
        <v>0</v>
      </c>
    </row>
    <row r="7081" spans="1:26" ht="13" x14ac:dyDescent="0.25">
      <c r="A7081" t="s">
        <v>10241</v>
      </c>
      <c r="B7081" t="s">
        <v>34</v>
      </c>
      <c r="C7081" t="s">
        <v>5</v>
      </c>
      <c r="D7081" s="46">
        <v>0.1</v>
      </c>
      <c r="E7081" s="2">
        <v>44439</v>
      </c>
      <c r="F7081" t="s">
        <v>10242</v>
      </c>
      <c r="G7081" s="16">
        <v>44378</v>
      </c>
      <c r="H7081" s="16">
        <v>44742</v>
      </c>
      <c r="I7081" s="3">
        <v>257.8</v>
      </c>
      <c r="J7081" s="3">
        <v>-23.63</v>
      </c>
      <c r="K7081" s="3">
        <v>234.17</v>
      </c>
      <c r="Q7081" s="29">
        <f t="shared" si="1106"/>
        <v>0</v>
      </c>
      <c r="R7081" s="29">
        <f t="shared" si="1107"/>
        <v>9</v>
      </c>
      <c r="S7081" s="29">
        <f t="shared" si="1108"/>
        <v>30</v>
      </c>
      <c r="T7081" s="30">
        <f t="shared" si="1109"/>
        <v>0.75</v>
      </c>
      <c r="U7081" s="28">
        <f t="shared" si="1110"/>
        <v>19.335000000000001</v>
      </c>
      <c r="V7081" t="str">
        <f t="shared" si="1111"/>
        <v>Yes</v>
      </c>
      <c r="W7081" t="str">
        <f t="shared" si="1112"/>
        <v>8/1/2021</v>
      </c>
      <c r="X7081">
        <f t="shared" si="1113"/>
        <v>0.91666666666666663</v>
      </c>
      <c r="Y7081">
        <f t="shared" si="1105"/>
        <v>23.63</v>
      </c>
      <c r="Z7081">
        <f t="shared" si="1114"/>
        <v>0</v>
      </c>
    </row>
    <row r="7082" spans="1:26" ht="13" x14ac:dyDescent="0.25">
      <c r="A7082" t="s">
        <v>10243</v>
      </c>
      <c r="B7082" t="s">
        <v>34</v>
      </c>
      <c r="C7082" t="s">
        <v>5</v>
      </c>
      <c r="D7082" s="46">
        <v>0.1</v>
      </c>
      <c r="E7082" s="2">
        <v>44439</v>
      </c>
      <c r="F7082" t="s">
        <v>10244</v>
      </c>
      <c r="G7082" s="16">
        <v>44378</v>
      </c>
      <c r="H7082" s="16">
        <v>44742</v>
      </c>
      <c r="I7082" s="3">
        <v>257.52</v>
      </c>
      <c r="J7082" s="3">
        <v>-23.6</v>
      </c>
      <c r="K7082" s="3">
        <v>233.92</v>
      </c>
      <c r="Q7082" s="29">
        <f t="shared" si="1106"/>
        <v>0</v>
      </c>
      <c r="R7082" s="29">
        <f t="shared" si="1107"/>
        <v>9</v>
      </c>
      <c r="S7082" s="29">
        <f t="shared" si="1108"/>
        <v>30</v>
      </c>
      <c r="T7082" s="30">
        <f t="shared" si="1109"/>
        <v>0.75</v>
      </c>
      <c r="U7082" s="28">
        <f t="shared" si="1110"/>
        <v>19.314</v>
      </c>
      <c r="V7082" t="str">
        <f t="shared" si="1111"/>
        <v>Yes</v>
      </c>
      <c r="W7082" t="str">
        <f t="shared" si="1112"/>
        <v>8/1/2021</v>
      </c>
      <c r="X7082">
        <f t="shared" si="1113"/>
        <v>0.91666666666666663</v>
      </c>
      <c r="Y7082">
        <f t="shared" si="1105"/>
        <v>23.61</v>
      </c>
      <c r="Z7082">
        <f t="shared" si="1114"/>
        <v>9.9999999999980105E-3</v>
      </c>
    </row>
    <row r="7083" spans="1:26" ht="13" x14ac:dyDescent="0.25">
      <c r="A7083" t="s">
        <v>10245</v>
      </c>
      <c r="B7083" t="s">
        <v>34</v>
      </c>
      <c r="C7083" t="s">
        <v>5</v>
      </c>
      <c r="D7083" s="46">
        <v>0.1</v>
      </c>
      <c r="E7083" s="2">
        <v>44681</v>
      </c>
      <c r="F7083" t="s">
        <v>10246</v>
      </c>
      <c r="G7083" s="16">
        <v>44378</v>
      </c>
      <c r="H7083" s="16">
        <v>44742</v>
      </c>
      <c r="I7083" s="3">
        <v>104.58</v>
      </c>
      <c r="J7083" s="3">
        <v>-2.61</v>
      </c>
      <c r="K7083" s="3">
        <v>101.97</v>
      </c>
      <c r="Q7083" s="29">
        <f t="shared" si="1106"/>
        <v>0</v>
      </c>
      <c r="R7083" s="29">
        <f t="shared" si="1107"/>
        <v>2</v>
      </c>
      <c r="S7083" s="29">
        <f t="shared" si="1108"/>
        <v>0</v>
      </c>
      <c r="T7083" s="30">
        <f t="shared" si="1109"/>
        <v>0.16666666666666666</v>
      </c>
      <c r="U7083" s="28">
        <f t="shared" si="1110"/>
        <v>1.7429999999999999</v>
      </c>
      <c r="V7083" t="str">
        <f t="shared" si="1111"/>
        <v>Yes</v>
      </c>
      <c r="W7083" t="str">
        <f t="shared" si="1112"/>
        <v>4/1/2022</v>
      </c>
      <c r="X7083">
        <f t="shared" si="1113"/>
        <v>0.25</v>
      </c>
      <c r="Y7083">
        <f t="shared" si="1105"/>
        <v>2.61</v>
      </c>
      <c r="Z7083">
        <f t="shared" si="1114"/>
        <v>0</v>
      </c>
    </row>
    <row r="7084" spans="1:26" ht="13" x14ac:dyDescent="0.25">
      <c r="A7084" t="s">
        <v>10247</v>
      </c>
      <c r="B7084" t="s">
        <v>34</v>
      </c>
      <c r="C7084" t="s">
        <v>5</v>
      </c>
      <c r="D7084" s="46">
        <v>0.1</v>
      </c>
      <c r="E7084" s="2">
        <v>44681</v>
      </c>
      <c r="F7084" t="s">
        <v>10246</v>
      </c>
      <c r="G7084" s="16">
        <v>44378</v>
      </c>
      <c r="H7084" s="16">
        <v>44742</v>
      </c>
      <c r="I7084" s="3">
        <v>104.58</v>
      </c>
      <c r="J7084" s="3">
        <v>-2.61</v>
      </c>
      <c r="K7084" s="3">
        <v>101.97</v>
      </c>
      <c r="Q7084" s="29">
        <f t="shared" si="1106"/>
        <v>0</v>
      </c>
      <c r="R7084" s="29">
        <f t="shared" si="1107"/>
        <v>2</v>
      </c>
      <c r="S7084" s="29">
        <f t="shared" si="1108"/>
        <v>0</v>
      </c>
      <c r="T7084" s="30">
        <f t="shared" si="1109"/>
        <v>0.16666666666666666</v>
      </c>
      <c r="U7084" s="28">
        <f t="shared" si="1110"/>
        <v>1.7429999999999999</v>
      </c>
      <c r="V7084" t="str">
        <f t="shared" si="1111"/>
        <v>Yes</v>
      </c>
      <c r="W7084" t="str">
        <f t="shared" si="1112"/>
        <v>4/1/2022</v>
      </c>
      <c r="X7084">
        <f t="shared" si="1113"/>
        <v>0.25</v>
      </c>
      <c r="Y7084">
        <f t="shared" si="1105"/>
        <v>2.61</v>
      </c>
      <c r="Z7084">
        <f t="shared" si="1114"/>
        <v>0</v>
      </c>
    </row>
    <row r="7085" spans="1:26" ht="13" x14ac:dyDescent="0.25">
      <c r="A7085" t="s">
        <v>10248</v>
      </c>
      <c r="B7085" t="s">
        <v>34</v>
      </c>
      <c r="C7085" t="s">
        <v>5</v>
      </c>
      <c r="D7085" s="46">
        <v>0.1</v>
      </c>
      <c r="E7085" s="2">
        <v>44681</v>
      </c>
      <c r="F7085" t="s">
        <v>10246</v>
      </c>
      <c r="G7085" s="16">
        <v>44378</v>
      </c>
      <c r="H7085" s="16">
        <v>44742</v>
      </c>
      <c r="I7085" s="3">
        <v>104.58</v>
      </c>
      <c r="J7085" s="3">
        <v>-2.61</v>
      </c>
      <c r="K7085" s="3">
        <v>101.97</v>
      </c>
      <c r="Q7085" s="29">
        <f t="shared" si="1106"/>
        <v>0</v>
      </c>
      <c r="R7085" s="29">
        <f t="shared" si="1107"/>
        <v>2</v>
      </c>
      <c r="S7085" s="29">
        <f t="shared" si="1108"/>
        <v>0</v>
      </c>
      <c r="T7085" s="30">
        <f t="shared" si="1109"/>
        <v>0.16666666666666666</v>
      </c>
      <c r="U7085" s="28">
        <f t="shared" si="1110"/>
        <v>1.7429999999999999</v>
      </c>
      <c r="V7085" t="str">
        <f t="shared" si="1111"/>
        <v>Yes</v>
      </c>
      <c r="W7085" t="str">
        <f t="shared" si="1112"/>
        <v>4/1/2022</v>
      </c>
      <c r="X7085">
        <f t="shared" si="1113"/>
        <v>0.25</v>
      </c>
      <c r="Y7085">
        <f t="shared" si="1105"/>
        <v>2.61</v>
      </c>
      <c r="Z7085">
        <f t="shared" si="1114"/>
        <v>0</v>
      </c>
    </row>
    <row r="7086" spans="1:26" ht="13" x14ac:dyDescent="0.25">
      <c r="A7086" t="s">
        <v>10249</v>
      </c>
      <c r="B7086" t="s">
        <v>34</v>
      </c>
      <c r="C7086" t="s">
        <v>5</v>
      </c>
      <c r="D7086" s="46">
        <v>0.1</v>
      </c>
      <c r="E7086" s="2">
        <v>44681</v>
      </c>
      <c r="F7086" t="s">
        <v>10246</v>
      </c>
      <c r="G7086" s="16">
        <v>44378</v>
      </c>
      <c r="H7086" s="16">
        <v>44742</v>
      </c>
      <c r="I7086" s="3">
        <v>104.58</v>
      </c>
      <c r="J7086" s="3">
        <v>-2.61</v>
      </c>
      <c r="K7086" s="3">
        <v>101.97</v>
      </c>
      <c r="Q7086" s="29">
        <f t="shared" si="1106"/>
        <v>0</v>
      </c>
      <c r="R7086" s="29">
        <f t="shared" si="1107"/>
        <v>2</v>
      </c>
      <c r="S7086" s="29">
        <f t="shared" si="1108"/>
        <v>0</v>
      </c>
      <c r="T7086" s="30">
        <f t="shared" si="1109"/>
        <v>0.16666666666666666</v>
      </c>
      <c r="U7086" s="28">
        <f t="shared" si="1110"/>
        <v>1.7429999999999999</v>
      </c>
      <c r="V7086" t="str">
        <f t="shared" si="1111"/>
        <v>Yes</v>
      </c>
      <c r="W7086" t="str">
        <f t="shared" si="1112"/>
        <v>4/1/2022</v>
      </c>
      <c r="X7086">
        <f t="shared" si="1113"/>
        <v>0.25</v>
      </c>
      <c r="Y7086">
        <f t="shared" si="1105"/>
        <v>2.61</v>
      </c>
      <c r="Z7086">
        <f t="shared" si="1114"/>
        <v>0</v>
      </c>
    </row>
    <row r="7087" spans="1:26" ht="13" x14ac:dyDescent="0.25">
      <c r="A7087" t="s">
        <v>10250</v>
      </c>
      <c r="B7087" t="s">
        <v>34</v>
      </c>
      <c r="C7087" t="s">
        <v>5</v>
      </c>
      <c r="D7087" s="46">
        <v>0.1</v>
      </c>
      <c r="E7087" s="2">
        <v>44681</v>
      </c>
      <c r="F7087" t="s">
        <v>10246</v>
      </c>
      <c r="G7087" s="16">
        <v>44378</v>
      </c>
      <c r="H7087" s="16">
        <v>44742</v>
      </c>
      <c r="I7087" s="3">
        <v>104.58</v>
      </c>
      <c r="J7087" s="3">
        <v>-2.61</v>
      </c>
      <c r="K7087" s="3">
        <v>101.97</v>
      </c>
      <c r="Q7087" s="29">
        <f t="shared" si="1106"/>
        <v>0</v>
      </c>
      <c r="R7087" s="29">
        <f t="shared" si="1107"/>
        <v>2</v>
      </c>
      <c r="S7087" s="29">
        <f t="shared" si="1108"/>
        <v>0</v>
      </c>
      <c r="T7087" s="30">
        <f t="shared" si="1109"/>
        <v>0.16666666666666666</v>
      </c>
      <c r="U7087" s="28">
        <f t="shared" si="1110"/>
        <v>1.7429999999999999</v>
      </c>
      <c r="V7087" t="str">
        <f t="shared" si="1111"/>
        <v>Yes</v>
      </c>
      <c r="W7087" t="str">
        <f t="shared" si="1112"/>
        <v>4/1/2022</v>
      </c>
      <c r="X7087">
        <f t="shared" si="1113"/>
        <v>0.25</v>
      </c>
      <c r="Y7087">
        <f t="shared" si="1105"/>
        <v>2.61</v>
      </c>
      <c r="Z7087">
        <f t="shared" si="1114"/>
        <v>0</v>
      </c>
    </row>
    <row r="7088" spans="1:26" ht="13" x14ac:dyDescent="0.25">
      <c r="A7088" t="s">
        <v>10251</v>
      </c>
      <c r="B7088" t="s">
        <v>34</v>
      </c>
      <c r="C7088" t="s">
        <v>5</v>
      </c>
      <c r="D7088" s="46">
        <v>0.1</v>
      </c>
      <c r="E7088" s="2">
        <v>44681</v>
      </c>
      <c r="F7088" t="s">
        <v>10246</v>
      </c>
      <c r="G7088" s="16">
        <v>44378</v>
      </c>
      <c r="H7088" s="16">
        <v>44742</v>
      </c>
      <c r="I7088" s="3">
        <v>104.58</v>
      </c>
      <c r="J7088" s="3">
        <v>-2.61</v>
      </c>
      <c r="K7088" s="3">
        <v>101.97</v>
      </c>
      <c r="Q7088" s="29">
        <f t="shared" si="1106"/>
        <v>0</v>
      </c>
      <c r="R7088" s="29">
        <f t="shared" si="1107"/>
        <v>2</v>
      </c>
      <c r="S7088" s="29">
        <f t="shared" si="1108"/>
        <v>0</v>
      </c>
      <c r="T7088" s="30">
        <f t="shared" si="1109"/>
        <v>0.16666666666666666</v>
      </c>
      <c r="U7088" s="28">
        <f t="shared" si="1110"/>
        <v>1.7429999999999999</v>
      </c>
      <c r="V7088" t="str">
        <f t="shared" si="1111"/>
        <v>Yes</v>
      </c>
      <c r="W7088" t="str">
        <f t="shared" si="1112"/>
        <v>4/1/2022</v>
      </c>
      <c r="X7088">
        <f t="shared" si="1113"/>
        <v>0.25</v>
      </c>
      <c r="Y7088">
        <f t="shared" ref="Y7088:Y7123" si="1115">ROUND(I7088*D7088*X7088,2)</f>
        <v>2.61</v>
      </c>
      <c r="Z7088">
        <f t="shared" si="1114"/>
        <v>0</v>
      </c>
    </row>
    <row r="7089" spans="1:26" ht="13" x14ac:dyDescent="0.25">
      <c r="A7089" t="s">
        <v>10252</v>
      </c>
      <c r="B7089" t="s">
        <v>34</v>
      </c>
      <c r="C7089" t="s">
        <v>5</v>
      </c>
      <c r="D7089" s="46">
        <v>0.1</v>
      </c>
      <c r="E7089" s="2">
        <v>44681</v>
      </c>
      <c r="F7089" t="s">
        <v>10246</v>
      </c>
      <c r="G7089" s="16">
        <v>44378</v>
      </c>
      <c r="H7089" s="16">
        <v>44742</v>
      </c>
      <c r="I7089" s="3">
        <v>104.58</v>
      </c>
      <c r="J7089" s="3">
        <v>-2.61</v>
      </c>
      <c r="K7089" s="3">
        <v>101.97</v>
      </c>
      <c r="Q7089" s="29">
        <f t="shared" si="1106"/>
        <v>0</v>
      </c>
      <c r="R7089" s="29">
        <f t="shared" si="1107"/>
        <v>2</v>
      </c>
      <c r="S7089" s="29">
        <f t="shared" si="1108"/>
        <v>0</v>
      </c>
      <c r="T7089" s="30">
        <f t="shared" si="1109"/>
        <v>0.16666666666666666</v>
      </c>
      <c r="U7089" s="28">
        <f t="shared" si="1110"/>
        <v>1.7429999999999999</v>
      </c>
      <c r="V7089" t="str">
        <f t="shared" si="1111"/>
        <v>Yes</v>
      </c>
      <c r="W7089" t="str">
        <f t="shared" si="1112"/>
        <v>4/1/2022</v>
      </c>
      <c r="X7089">
        <f t="shared" si="1113"/>
        <v>0.25</v>
      </c>
      <c r="Y7089">
        <f t="shared" si="1115"/>
        <v>2.61</v>
      </c>
      <c r="Z7089">
        <f t="shared" si="1114"/>
        <v>0</v>
      </c>
    </row>
    <row r="7090" spans="1:26" ht="13" x14ac:dyDescent="0.25">
      <c r="A7090" t="s">
        <v>10253</v>
      </c>
      <c r="B7090" t="s">
        <v>34</v>
      </c>
      <c r="C7090" t="s">
        <v>5</v>
      </c>
      <c r="D7090" s="46">
        <v>0.1</v>
      </c>
      <c r="E7090" s="2">
        <v>44681</v>
      </c>
      <c r="F7090" t="s">
        <v>10246</v>
      </c>
      <c r="G7090" s="16">
        <v>44378</v>
      </c>
      <c r="H7090" s="16">
        <v>44742</v>
      </c>
      <c r="I7090" s="3">
        <v>104.58</v>
      </c>
      <c r="J7090" s="3">
        <v>-2.61</v>
      </c>
      <c r="K7090" s="3">
        <v>101.97</v>
      </c>
      <c r="Q7090" s="29">
        <f t="shared" si="1106"/>
        <v>0</v>
      </c>
      <c r="R7090" s="29">
        <f t="shared" si="1107"/>
        <v>2</v>
      </c>
      <c r="S7090" s="29">
        <f t="shared" si="1108"/>
        <v>0</v>
      </c>
      <c r="T7090" s="30">
        <f t="shared" si="1109"/>
        <v>0.16666666666666666</v>
      </c>
      <c r="U7090" s="28">
        <f t="shared" si="1110"/>
        <v>1.7429999999999999</v>
      </c>
      <c r="V7090" t="str">
        <f t="shared" si="1111"/>
        <v>Yes</v>
      </c>
      <c r="W7090" t="str">
        <f t="shared" si="1112"/>
        <v>4/1/2022</v>
      </c>
      <c r="X7090">
        <f t="shared" si="1113"/>
        <v>0.25</v>
      </c>
      <c r="Y7090">
        <f t="shared" si="1115"/>
        <v>2.61</v>
      </c>
      <c r="Z7090">
        <f t="shared" si="1114"/>
        <v>0</v>
      </c>
    </row>
    <row r="7091" spans="1:26" ht="13" x14ac:dyDescent="0.25">
      <c r="A7091" t="s">
        <v>10254</v>
      </c>
      <c r="B7091" t="s">
        <v>34</v>
      </c>
      <c r="C7091" t="s">
        <v>5</v>
      </c>
      <c r="D7091" s="46">
        <v>0.1</v>
      </c>
      <c r="E7091" s="2">
        <v>44681</v>
      </c>
      <c r="F7091" t="s">
        <v>10246</v>
      </c>
      <c r="G7091" s="16">
        <v>44378</v>
      </c>
      <c r="H7091" s="16">
        <v>44742</v>
      </c>
      <c r="I7091" s="3">
        <v>104.58</v>
      </c>
      <c r="J7091" s="3">
        <v>-2.61</v>
      </c>
      <c r="K7091" s="3">
        <v>101.97</v>
      </c>
      <c r="Q7091" s="29">
        <f t="shared" si="1106"/>
        <v>0</v>
      </c>
      <c r="R7091" s="29">
        <f t="shared" si="1107"/>
        <v>2</v>
      </c>
      <c r="S7091" s="29">
        <f t="shared" si="1108"/>
        <v>0</v>
      </c>
      <c r="T7091" s="30">
        <f t="shared" si="1109"/>
        <v>0.16666666666666666</v>
      </c>
      <c r="U7091" s="28">
        <f t="shared" si="1110"/>
        <v>1.7429999999999999</v>
      </c>
      <c r="V7091" t="str">
        <f t="shared" si="1111"/>
        <v>Yes</v>
      </c>
      <c r="W7091" t="str">
        <f t="shared" si="1112"/>
        <v>4/1/2022</v>
      </c>
      <c r="X7091">
        <f t="shared" si="1113"/>
        <v>0.25</v>
      </c>
      <c r="Y7091">
        <f t="shared" si="1115"/>
        <v>2.61</v>
      </c>
      <c r="Z7091">
        <f t="shared" si="1114"/>
        <v>0</v>
      </c>
    </row>
    <row r="7092" spans="1:26" ht="13" x14ac:dyDescent="0.25">
      <c r="A7092" t="s">
        <v>10255</v>
      </c>
      <c r="B7092" t="s">
        <v>34</v>
      </c>
      <c r="C7092" t="s">
        <v>5</v>
      </c>
      <c r="D7092" s="46">
        <v>0.1</v>
      </c>
      <c r="E7092" s="2">
        <v>44681</v>
      </c>
      <c r="F7092" t="s">
        <v>10246</v>
      </c>
      <c r="G7092" s="16">
        <v>44378</v>
      </c>
      <c r="H7092" s="16">
        <v>44742</v>
      </c>
      <c r="I7092" s="3">
        <v>104.58</v>
      </c>
      <c r="J7092" s="3">
        <v>-2.61</v>
      </c>
      <c r="K7092" s="3">
        <v>101.97</v>
      </c>
      <c r="Q7092" s="29">
        <f t="shared" si="1106"/>
        <v>0</v>
      </c>
      <c r="R7092" s="29">
        <f t="shared" si="1107"/>
        <v>2</v>
      </c>
      <c r="S7092" s="29">
        <f t="shared" si="1108"/>
        <v>0</v>
      </c>
      <c r="T7092" s="30">
        <f t="shared" si="1109"/>
        <v>0.16666666666666666</v>
      </c>
      <c r="U7092" s="28">
        <f t="shared" si="1110"/>
        <v>1.7429999999999999</v>
      </c>
      <c r="V7092" t="str">
        <f t="shared" si="1111"/>
        <v>Yes</v>
      </c>
      <c r="W7092" t="str">
        <f t="shared" si="1112"/>
        <v>4/1/2022</v>
      </c>
      <c r="X7092">
        <f t="shared" si="1113"/>
        <v>0.25</v>
      </c>
      <c r="Y7092">
        <f t="shared" si="1115"/>
        <v>2.61</v>
      </c>
      <c r="Z7092">
        <f t="shared" si="1114"/>
        <v>0</v>
      </c>
    </row>
    <row r="7093" spans="1:26" ht="13" x14ac:dyDescent="0.25">
      <c r="A7093" t="s">
        <v>10256</v>
      </c>
      <c r="B7093" t="s">
        <v>34</v>
      </c>
      <c r="C7093" t="s">
        <v>5</v>
      </c>
      <c r="D7093" s="46">
        <v>0.1</v>
      </c>
      <c r="E7093" s="2">
        <v>44681</v>
      </c>
      <c r="F7093" t="s">
        <v>10246</v>
      </c>
      <c r="G7093" s="16">
        <v>44378</v>
      </c>
      <c r="H7093" s="16">
        <v>44742</v>
      </c>
      <c r="I7093" s="3">
        <v>104.58</v>
      </c>
      <c r="J7093" s="3">
        <v>-2.61</v>
      </c>
      <c r="K7093" s="3">
        <v>101.97</v>
      </c>
      <c r="Q7093" s="29">
        <f t="shared" si="1106"/>
        <v>0</v>
      </c>
      <c r="R7093" s="29">
        <f t="shared" si="1107"/>
        <v>2</v>
      </c>
      <c r="S7093" s="29">
        <f t="shared" si="1108"/>
        <v>0</v>
      </c>
      <c r="T7093" s="30">
        <f t="shared" si="1109"/>
        <v>0.16666666666666666</v>
      </c>
      <c r="U7093" s="28">
        <f t="shared" si="1110"/>
        <v>1.7429999999999999</v>
      </c>
      <c r="V7093" t="str">
        <f t="shared" si="1111"/>
        <v>Yes</v>
      </c>
      <c r="W7093" t="str">
        <f t="shared" si="1112"/>
        <v>4/1/2022</v>
      </c>
      <c r="X7093">
        <f t="shared" si="1113"/>
        <v>0.25</v>
      </c>
      <c r="Y7093">
        <f t="shared" si="1115"/>
        <v>2.61</v>
      </c>
      <c r="Z7093">
        <f t="shared" si="1114"/>
        <v>0</v>
      </c>
    </row>
    <row r="7094" spans="1:26" ht="13" x14ac:dyDescent="0.25">
      <c r="A7094" t="s">
        <v>10257</v>
      </c>
      <c r="B7094" t="s">
        <v>34</v>
      </c>
      <c r="C7094" t="s">
        <v>5</v>
      </c>
      <c r="D7094" s="46">
        <v>0.1</v>
      </c>
      <c r="E7094" s="2">
        <v>44681</v>
      </c>
      <c r="F7094" t="s">
        <v>10246</v>
      </c>
      <c r="G7094" s="16">
        <v>44378</v>
      </c>
      <c r="H7094" s="16">
        <v>44742</v>
      </c>
      <c r="I7094" s="3">
        <v>104.58</v>
      </c>
      <c r="J7094" s="3">
        <v>-2.61</v>
      </c>
      <c r="K7094" s="3">
        <v>101.97</v>
      </c>
      <c r="Q7094" s="29">
        <f t="shared" si="1106"/>
        <v>0</v>
      </c>
      <c r="R7094" s="29">
        <f t="shared" si="1107"/>
        <v>2</v>
      </c>
      <c r="S7094" s="29">
        <f t="shared" si="1108"/>
        <v>0</v>
      </c>
      <c r="T7094" s="30">
        <f t="shared" si="1109"/>
        <v>0.16666666666666666</v>
      </c>
      <c r="U7094" s="28">
        <f t="shared" si="1110"/>
        <v>1.7429999999999999</v>
      </c>
      <c r="V7094" t="str">
        <f t="shared" si="1111"/>
        <v>Yes</v>
      </c>
      <c r="W7094" t="str">
        <f t="shared" si="1112"/>
        <v>4/1/2022</v>
      </c>
      <c r="X7094">
        <f t="shared" si="1113"/>
        <v>0.25</v>
      </c>
      <c r="Y7094">
        <f t="shared" si="1115"/>
        <v>2.61</v>
      </c>
      <c r="Z7094">
        <f t="shared" si="1114"/>
        <v>0</v>
      </c>
    </row>
    <row r="7095" spans="1:26" ht="13" x14ac:dyDescent="0.25">
      <c r="A7095" t="s">
        <v>10258</v>
      </c>
      <c r="B7095" t="s">
        <v>34</v>
      </c>
      <c r="C7095" t="s">
        <v>5</v>
      </c>
      <c r="D7095" s="46">
        <v>0.1</v>
      </c>
      <c r="E7095" s="2">
        <v>44681</v>
      </c>
      <c r="F7095" t="s">
        <v>10246</v>
      </c>
      <c r="G7095" s="16">
        <v>44378</v>
      </c>
      <c r="H7095" s="16">
        <v>44742</v>
      </c>
      <c r="I7095" s="3">
        <v>104.58</v>
      </c>
      <c r="J7095" s="3">
        <v>-2.61</v>
      </c>
      <c r="K7095" s="3">
        <v>101.97</v>
      </c>
      <c r="Q7095" s="29">
        <f t="shared" si="1106"/>
        <v>0</v>
      </c>
      <c r="R7095" s="29">
        <f t="shared" si="1107"/>
        <v>2</v>
      </c>
      <c r="S7095" s="29">
        <f t="shared" si="1108"/>
        <v>0</v>
      </c>
      <c r="T7095" s="30">
        <f t="shared" si="1109"/>
        <v>0.16666666666666666</v>
      </c>
      <c r="U7095" s="28">
        <f t="shared" si="1110"/>
        <v>1.7429999999999999</v>
      </c>
      <c r="V7095" t="str">
        <f t="shared" si="1111"/>
        <v>Yes</v>
      </c>
      <c r="W7095" t="str">
        <f t="shared" si="1112"/>
        <v>4/1/2022</v>
      </c>
      <c r="X7095">
        <f t="shared" si="1113"/>
        <v>0.25</v>
      </c>
      <c r="Y7095">
        <f t="shared" si="1115"/>
        <v>2.61</v>
      </c>
      <c r="Z7095">
        <f t="shared" si="1114"/>
        <v>0</v>
      </c>
    </row>
    <row r="7096" spans="1:26" ht="13" x14ac:dyDescent="0.25">
      <c r="A7096" t="s">
        <v>10259</v>
      </c>
      <c r="B7096" t="s">
        <v>34</v>
      </c>
      <c r="C7096" t="s">
        <v>5</v>
      </c>
      <c r="D7096" s="46">
        <v>0.1</v>
      </c>
      <c r="E7096" s="2">
        <v>44681</v>
      </c>
      <c r="F7096" t="s">
        <v>10246</v>
      </c>
      <c r="G7096" s="16">
        <v>44378</v>
      </c>
      <c r="H7096" s="16">
        <v>44742</v>
      </c>
      <c r="I7096" s="3">
        <v>104.58</v>
      </c>
      <c r="J7096" s="3">
        <v>-2.61</v>
      </c>
      <c r="K7096" s="3">
        <v>101.97</v>
      </c>
      <c r="Q7096" s="29">
        <f t="shared" ref="Q7096:Q7159" si="1116">DATEDIF(E7096,H7096,"Y")</f>
        <v>0</v>
      </c>
      <c r="R7096" s="29">
        <f t="shared" ref="R7096:R7159" si="1117">DATEDIF(E7096,H7096,"YM")</f>
        <v>2</v>
      </c>
      <c r="S7096" s="29">
        <f t="shared" ref="S7096:S7159" si="1118">DATEDIF(E7096,H7096,"MD")</f>
        <v>0</v>
      </c>
      <c r="T7096" s="30">
        <f t="shared" ref="T7096:T7159" si="1119">IF(Q7096&gt;=1,1,R7096/12)</f>
        <v>0.16666666666666666</v>
      </c>
      <c r="U7096" s="28">
        <f t="shared" ref="U7096:U7159" si="1120">I7096*D7096*T7096</f>
        <v>1.7429999999999999</v>
      </c>
      <c r="V7096" t="str">
        <f t="shared" si="1111"/>
        <v>Yes</v>
      </c>
      <c r="W7096" t="str">
        <f t="shared" si="1112"/>
        <v>4/1/2022</v>
      </c>
      <c r="X7096">
        <f t="shared" si="1113"/>
        <v>0.25</v>
      </c>
      <c r="Y7096">
        <f t="shared" si="1115"/>
        <v>2.61</v>
      </c>
      <c r="Z7096">
        <f t="shared" si="1114"/>
        <v>0</v>
      </c>
    </row>
    <row r="7097" spans="1:26" ht="13" x14ac:dyDescent="0.25">
      <c r="A7097" t="s">
        <v>10260</v>
      </c>
      <c r="B7097" t="s">
        <v>34</v>
      </c>
      <c r="C7097" t="s">
        <v>5</v>
      </c>
      <c r="D7097" s="46">
        <v>0.1</v>
      </c>
      <c r="E7097" s="2">
        <v>44681</v>
      </c>
      <c r="F7097" t="s">
        <v>10246</v>
      </c>
      <c r="G7097" s="16">
        <v>44378</v>
      </c>
      <c r="H7097" s="16">
        <v>44742</v>
      </c>
      <c r="I7097" s="3">
        <v>104.58</v>
      </c>
      <c r="J7097" s="3">
        <v>-2.61</v>
      </c>
      <c r="K7097" s="3">
        <v>101.97</v>
      </c>
      <c r="Q7097" s="29">
        <f t="shared" si="1116"/>
        <v>0</v>
      </c>
      <c r="R7097" s="29">
        <f t="shared" si="1117"/>
        <v>2</v>
      </c>
      <c r="S7097" s="29">
        <f t="shared" si="1118"/>
        <v>0</v>
      </c>
      <c r="T7097" s="30">
        <f t="shared" si="1119"/>
        <v>0.16666666666666666</v>
      </c>
      <c r="U7097" s="28">
        <f t="shared" si="1120"/>
        <v>1.7429999999999999</v>
      </c>
      <c r="V7097" t="str">
        <f t="shared" si="1111"/>
        <v>Yes</v>
      </c>
      <c r="W7097" t="str">
        <f t="shared" si="1112"/>
        <v>4/1/2022</v>
      </c>
      <c r="X7097">
        <f t="shared" si="1113"/>
        <v>0.25</v>
      </c>
      <c r="Y7097">
        <f t="shared" si="1115"/>
        <v>2.61</v>
      </c>
      <c r="Z7097">
        <f t="shared" si="1114"/>
        <v>0</v>
      </c>
    </row>
    <row r="7098" spans="1:26" ht="13" x14ac:dyDescent="0.25">
      <c r="A7098" t="s">
        <v>10261</v>
      </c>
      <c r="B7098" t="s">
        <v>34</v>
      </c>
      <c r="C7098" t="s">
        <v>5</v>
      </c>
      <c r="D7098" s="46">
        <v>0.1</v>
      </c>
      <c r="E7098" s="2">
        <v>44681</v>
      </c>
      <c r="F7098" t="s">
        <v>10246</v>
      </c>
      <c r="G7098" s="16">
        <v>44378</v>
      </c>
      <c r="H7098" s="16">
        <v>44742</v>
      </c>
      <c r="I7098" s="3">
        <v>104.58</v>
      </c>
      <c r="J7098" s="3">
        <v>-2.61</v>
      </c>
      <c r="K7098" s="3">
        <v>101.97</v>
      </c>
      <c r="Q7098" s="29">
        <f t="shared" si="1116"/>
        <v>0</v>
      </c>
      <c r="R7098" s="29">
        <f t="shared" si="1117"/>
        <v>2</v>
      </c>
      <c r="S7098" s="29">
        <f t="shared" si="1118"/>
        <v>0</v>
      </c>
      <c r="T7098" s="30">
        <f t="shared" si="1119"/>
        <v>0.16666666666666666</v>
      </c>
      <c r="U7098" s="28">
        <f t="shared" si="1120"/>
        <v>1.7429999999999999</v>
      </c>
      <c r="V7098" t="str">
        <f t="shared" si="1111"/>
        <v>Yes</v>
      </c>
      <c r="W7098" t="str">
        <f t="shared" si="1112"/>
        <v>4/1/2022</v>
      </c>
      <c r="X7098">
        <f t="shared" si="1113"/>
        <v>0.25</v>
      </c>
      <c r="Y7098">
        <f t="shared" si="1115"/>
        <v>2.61</v>
      </c>
      <c r="Z7098">
        <f t="shared" si="1114"/>
        <v>0</v>
      </c>
    </row>
    <row r="7099" spans="1:26" ht="13" x14ac:dyDescent="0.25">
      <c r="A7099" t="s">
        <v>10262</v>
      </c>
      <c r="B7099" t="s">
        <v>34</v>
      </c>
      <c r="C7099" t="s">
        <v>5</v>
      </c>
      <c r="D7099" s="46">
        <v>0.1</v>
      </c>
      <c r="E7099" s="2">
        <v>44681</v>
      </c>
      <c r="F7099" t="s">
        <v>10246</v>
      </c>
      <c r="G7099" s="16">
        <v>44378</v>
      </c>
      <c r="H7099" s="16">
        <v>44742</v>
      </c>
      <c r="I7099" s="3">
        <v>104.58</v>
      </c>
      <c r="J7099" s="3">
        <v>-2.61</v>
      </c>
      <c r="K7099" s="3">
        <v>101.97</v>
      </c>
      <c r="Q7099" s="29">
        <f t="shared" si="1116"/>
        <v>0</v>
      </c>
      <c r="R7099" s="29">
        <f t="shared" si="1117"/>
        <v>2</v>
      </c>
      <c r="S7099" s="29">
        <f t="shared" si="1118"/>
        <v>0</v>
      </c>
      <c r="T7099" s="30">
        <f t="shared" si="1119"/>
        <v>0.16666666666666666</v>
      </c>
      <c r="U7099" s="28">
        <f t="shared" si="1120"/>
        <v>1.7429999999999999</v>
      </c>
      <c r="V7099" t="str">
        <f t="shared" si="1111"/>
        <v>Yes</v>
      </c>
      <c r="W7099" t="str">
        <f t="shared" si="1112"/>
        <v>4/1/2022</v>
      </c>
      <c r="X7099">
        <f t="shared" si="1113"/>
        <v>0.25</v>
      </c>
      <c r="Y7099">
        <f t="shared" si="1115"/>
        <v>2.61</v>
      </c>
      <c r="Z7099">
        <f t="shared" si="1114"/>
        <v>0</v>
      </c>
    </row>
    <row r="7100" spans="1:26" ht="13" x14ac:dyDescent="0.25">
      <c r="A7100" t="s">
        <v>10263</v>
      </c>
      <c r="B7100" t="s">
        <v>34</v>
      </c>
      <c r="C7100" t="s">
        <v>5</v>
      </c>
      <c r="D7100" s="46">
        <v>0.1</v>
      </c>
      <c r="E7100" s="2">
        <v>44681</v>
      </c>
      <c r="F7100" t="s">
        <v>10246</v>
      </c>
      <c r="G7100" s="16">
        <v>44378</v>
      </c>
      <c r="H7100" s="16">
        <v>44742</v>
      </c>
      <c r="I7100" s="3">
        <v>104.58</v>
      </c>
      <c r="J7100" s="3">
        <v>-2.61</v>
      </c>
      <c r="K7100" s="3">
        <v>101.97</v>
      </c>
      <c r="Q7100" s="29">
        <f t="shared" si="1116"/>
        <v>0</v>
      </c>
      <c r="R7100" s="29">
        <f t="shared" si="1117"/>
        <v>2</v>
      </c>
      <c r="S7100" s="29">
        <f t="shared" si="1118"/>
        <v>0</v>
      </c>
      <c r="T7100" s="30">
        <f t="shared" si="1119"/>
        <v>0.16666666666666666</v>
      </c>
      <c r="U7100" s="28">
        <f t="shared" si="1120"/>
        <v>1.7429999999999999</v>
      </c>
      <c r="V7100" t="str">
        <f t="shared" si="1111"/>
        <v>Yes</v>
      </c>
      <c r="W7100" t="str">
        <f t="shared" si="1112"/>
        <v>4/1/2022</v>
      </c>
      <c r="X7100">
        <f t="shared" si="1113"/>
        <v>0.25</v>
      </c>
      <c r="Y7100">
        <f t="shared" si="1115"/>
        <v>2.61</v>
      </c>
      <c r="Z7100">
        <f t="shared" si="1114"/>
        <v>0</v>
      </c>
    </row>
    <row r="7101" spans="1:26" ht="13" x14ac:dyDescent="0.25">
      <c r="A7101" t="s">
        <v>10264</v>
      </c>
      <c r="B7101" t="s">
        <v>34</v>
      </c>
      <c r="C7101" t="s">
        <v>5</v>
      </c>
      <c r="D7101" s="46">
        <v>0.1</v>
      </c>
      <c r="E7101" s="2">
        <v>44681</v>
      </c>
      <c r="F7101" t="s">
        <v>10246</v>
      </c>
      <c r="G7101" s="16">
        <v>44378</v>
      </c>
      <c r="H7101" s="16">
        <v>44742</v>
      </c>
      <c r="I7101" s="3">
        <v>104.58</v>
      </c>
      <c r="J7101" s="3">
        <v>-2.61</v>
      </c>
      <c r="K7101" s="3">
        <v>101.97</v>
      </c>
      <c r="Q7101" s="29">
        <f t="shared" si="1116"/>
        <v>0</v>
      </c>
      <c r="R7101" s="29">
        <f t="shared" si="1117"/>
        <v>2</v>
      </c>
      <c r="S7101" s="29">
        <f t="shared" si="1118"/>
        <v>0</v>
      </c>
      <c r="T7101" s="30">
        <f t="shared" si="1119"/>
        <v>0.16666666666666666</v>
      </c>
      <c r="U7101" s="28">
        <f t="shared" si="1120"/>
        <v>1.7429999999999999</v>
      </c>
      <c r="V7101" t="str">
        <f t="shared" si="1111"/>
        <v>Yes</v>
      </c>
      <c r="W7101" t="str">
        <f t="shared" si="1112"/>
        <v>4/1/2022</v>
      </c>
      <c r="X7101">
        <f t="shared" si="1113"/>
        <v>0.25</v>
      </c>
      <c r="Y7101">
        <f t="shared" si="1115"/>
        <v>2.61</v>
      </c>
      <c r="Z7101">
        <f t="shared" si="1114"/>
        <v>0</v>
      </c>
    </row>
    <row r="7102" spans="1:26" ht="13" x14ac:dyDescent="0.25">
      <c r="A7102" t="s">
        <v>10265</v>
      </c>
      <c r="B7102" t="s">
        <v>34</v>
      </c>
      <c r="C7102" t="s">
        <v>5</v>
      </c>
      <c r="D7102" s="46">
        <v>0.1</v>
      </c>
      <c r="E7102" s="2">
        <v>44681</v>
      </c>
      <c r="F7102" t="s">
        <v>10246</v>
      </c>
      <c r="G7102" s="16">
        <v>44378</v>
      </c>
      <c r="H7102" s="16">
        <v>44742</v>
      </c>
      <c r="I7102" s="3">
        <v>104.58</v>
      </c>
      <c r="J7102" s="3">
        <v>-2.61</v>
      </c>
      <c r="K7102" s="3">
        <v>101.97</v>
      </c>
      <c r="Q7102" s="29">
        <f t="shared" si="1116"/>
        <v>0</v>
      </c>
      <c r="R7102" s="29">
        <f t="shared" si="1117"/>
        <v>2</v>
      </c>
      <c r="S7102" s="29">
        <f t="shared" si="1118"/>
        <v>0</v>
      </c>
      <c r="T7102" s="30">
        <f t="shared" si="1119"/>
        <v>0.16666666666666666</v>
      </c>
      <c r="U7102" s="28">
        <f t="shared" si="1120"/>
        <v>1.7429999999999999</v>
      </c>
      <c r="V7102" t="str">
        <f t="shared" si="1111"/>
        <v>Yes</v>
      </c>
      <c r="W7102" t="str">
        <f t="shared" si="1112"/>
        <v>4/1/2022</v>
      </c>
      <c r="X7102">
        <f t="shared" si="1113"/>
        <v>0.25</v>
      </c>
      <c r="Y7102">
        <f t="shared" si="1115"/>
        <v>2.61</v>
      </c>
      <c r="Z7102">
        <f t="shared" si="1114"/>
        <v>0</v>
      </c>
    </row>
    <row r="7103" spans="1:26" ht="13" x14ac:dyDescent="0.25">
      <c r="A7103" t="s">
        <v>10266</v>
      </c>
      <c r="B7103" t="s">
        <v>34</v>
      </c>
      <c r="C7103" t="s">
        <v>5</v>
      </c>
      <c r="D7103" s="46">
        <v>0.1</v>
      </c>
      <c r="E7103" s="2">
        <v>44681</v>
      </c>
      <c r="F7103" t="s">
        <v>10267</v>
      </c>
      <c r="G7103" s="16">
        <v>44378</v>
      </c>
      <c r="H7103" s="16">
        <v>44742</v>
      </c>
      <c r="I7103" s="3">
        <v>1103.8399999999999</v>
      </c>
      <c r="J7103" s="3">
        <v>-27.6</v>
      </c>
      <c r="K7103" s="3">
        <v>1076.24</v>
      </c>
      <c r="Q7103" s="29">
        <f t="shared" si="1116"/>
        <v>0</v>
      </c>
      <c r="R7103" s="29">
        <f t="shared" si="1117"/>
        <v>2</v>
      </c>
      <c r="S7103" s="29">
        <f t="shared" si="1118"/>
        <v>0</v>
      </c>
      <c r="T7103" s="30">
        <f t="shared" si="1119"/>
        <v>0.16666666666666666</v>
      </c>
      <c r="U7103" s="28">
        <f t="shared" si="1120"/>
        <v>18.397333333333332</v>
      </c>
      <c r="V7103" t="str">
        <f t="shared" si="1111"/>
        <v>Yes</v>
      </c>
      <c r="W7103" t="str">
        <f t="shared" si="1112"/>
        <v>4/1/2022</v>
      </c>
      <c r="X7103">
        <f t="shared" si="1113"/>
        <v>0.25</v>
      </c>
      <c r="Y7103">
        <f t="shared" si="1115"/>
        <v>27.6</v>
      </c>
      <c r="Z7103">
        <f t="shared" si="1114"/>
        <v>0</v>
      </c>
    </row>
    <row r="7104" spans="1:26" ht="13" x14ac:dyDescent="0.25">
      <c r="A7104" t="s">
        <v>10268</v>
      </c>
      <c r="B7104" t="s">
        <v>34</v>
      </c>
      <c r="C7104" t="s">
        <v>5</v>
      </c>
      <c r="D7104" s="46">
        <v>0.1</v>
      </c>
      <c r="E7104" s="2">
        <v>44681</v>
      </c>
      <c r="F7104" t="s">
        <v>10269</v>
      </c>
      <c r="G7104" s="16">
        <v>44378</v>
      </c>
      <c r="H7104" s="16">
        <v>44742</v>
      </c>
      <c r="I7104" s="3">
        <v>145.25</v>
      </c>
      <c r="J7104" s="3">
        <v>-3.63</v>
      </c>
      <c r="K7104" s="3">
        <v>141.62</v>
      </c>
      <c r="Q7104" s="29">
        <f t="shared" si="1116"/>
        <v>0</v>
      </c>
      <c r="R7104" s="29">
        <f t="shared" si="1117"/>
        <v>2</v>
      </c>
      <c r="S7104" s="29">
        <f t="shared" si="1118"/>
        <v>0</v>
      </c>
      <c r="T7104" s="30">
        <f t="shared" si="1119"/>
        <v>0.16666666666666666</v>
      </c>
      <c r="U7104" s="28">
        <f t="shared" si="1120"/>
        <v>2.4208333333333334</v>
      </c>
      <c r="V7104" t="str">
        <f t="shared" si="1111"/>
        <v>Yes</v>
      </c>
      <c r="W7104" t="str">
        <f t="shared" si="1112"/>
        <v>4/1/2022</v>
      </c>
      <c r="X7104">
        <f t="shared" si="1113"/>
        <v>0.25</v>
      </c>
      <c r="Y7104">
        <f t="shared" si="1115"/>
        <v>3.63</v>
      </c>
      <c r="Z7104">
        <f t="shared" si="1114"/>
        <v>0</v>
      </c>
    </row>
    <row r="7105" spans="1:26" ht="13" x14ac:dyDescent="0.25">
      <c r="A7105" t="s">
        <v>10270</v>
      </c>
      <c r="B7105" t="s">
        <v>34</v>
      </c>
      <c r="C7105" t="s">
        <v>5</v>
      </c>
      <c r="D7105" s="46">
        <v>0.1</v>
      </c>
      <c r="E7105" s="2">
        <v>44681</v>
      </c>
      <c r="F7105" t="s">
        <v>10269</v>
      </c>
      <c r="G7105" s="16">
        <v>44378</v>
      </c>
      <c r="H7105" s="16">
        <v>44742</v>
      </c>
      <c r="I7105" s="3">
        <v>145.25</v>
      </c>
      <c r="J7105" s="3">
        <v>-3.63</v>
      </c>
      <c r="K7105" s="3">
        <v>141.62</v>
      </c>
      <c r="Q7105" s="29">
        <f t="shared" si="1116"/>
        <v>0</v>
      </c>
      <c r="R7105" s="29">
        <f t="shared" si="1117"/>
        <v>2</v>
      </c>
      <c r="S7105" s="29">
        <f t="shared" si="1118"/>
        <v>0</v>
      </c>
      <c r="T7105" s="30">
        <f t="shared" si="1119"/>
        <v>0.16666666666666666</v>
      </c>
      <c r="U7105" s="28">
        <f t="shared" si="1120"/>
        <v>2.4208333333333334</v>
      </c>
      <c r="V7105" t="str">
        <f t="shared" si="1111"/>
        <v>Yes</v>
      </c>
      <c r="W7105" t="str">
        <f t="shared" si="1112"/>
        <v>4/1/2022</v>
      </c>
      <c r="X7105">
        <f t="shared" si="1113"/>
        <v>0.25</v>
      </c>
      <c r="Y7105">
        <f t="shared" si="1115"/>
        <v>3.63</v>
      </c>
      <c r="Z7105">
        <f t="shared" si="1114"/>
        <v>0</v>
      </c>
    </row>
    <row r="7106" spans="1:26" ht="13" x14ac:dyDescent="0.25">
      <c r="A7106" t="s">
        <v>10271</v>
      </c>
      <c r="B7106" t="s">
        <v>34</v>
      </c>
      <c r="C7106" t="s">
        <v>5</v>
      </c>
      <c r="D7106" s="46">
        <v>0.1</v>
      </c>
      <c r="E7106" s="2">
        <v>44681</v>
      </c>
      <c r="F7106" t="s">
        <v>10269</v>
      </c>
      <c r="G7106" s="16">
        <v>44378</v>
      </c>
      <c r="H7106" s="16">
        <v>44742</v>
      </c>
      <c r="I7106" s="3">
        <v>145.25</v>
      </c>
      <c r="J7106" s="3">
        <v>-3.63</v>
      </c>
      <c r="K7106" s="3">
        <v>141.62</v>
      </c>
      <c r="Q7106" s="29">
        <f t="shared" si="1116"/>
        <v>0</v>
      </c>
      <c r="R7106" s="29">
        <f t="shared" si="1117"/>
        <v>2</v>
      </c>
      <c r="S7106" s="29">
        <f t="shared" si="1118"/>
        <v>0</v>
      </c>
      <c r="T7106" s="30">
        <f t="shared" si="1119"/>
        <v>0.16666666666666666</v>
      </c>
      <c r="U7106" s="28">
        <f t="shared" si="1120"/>
        <v>2.4208333333333334</v>
      </c>
      <c r="V7106" t="str">
        <f t="shared" si="1111"/>
        <v>Yes</v>
      </c>
      <c r="W7106" t="str">
        <f t="shared" si="1112"/>
        <v>4/1/2022</v>
      </c>
      <c r="X7106">
        <f t="shared" si="1113"/>
        <v>0.25</v>
      </c>
      <c r="Y7106">
        <f t="shared" si="1115"/>
        <v>3.63</v>
      </c>
      <c r="Z7106">
        <f t="shared" si="1114"/>
        <v>0</v>
      </c>
    </row>
    <row r="7107" spans="1:26" ht="13" x14ac:dyDescent="0.25">
      <c r="A7107" t="s">
        <v>10272</v>
      </c>
      <c r="B7107" t="s">
        <v>34</v>
      </c>
      <c r="C7107" t="s">
        <v>5</v>
      </c>
      <c r="D7107" s="46">
        <v>0.1</v>
      </c>
      <c r="E7107" s="2">
        <v>44681</v>
      </c>
      <c r="F7107" t="s">
        <v>10269</v>
      </c>
      <c r="G7107" s="16">
        <v>44378</v>
      </c>
      <c r="H7107" s="16">
        <v>44742</v>
      </c>
      <c r="I7107" s="3">
        <v>145.25</v>
      </c>
      <c r="J7107" s="3">
        <v>-3.63</v>
      </c>
      <c r="K7107" s="3">
        <v>141.62</v>
      </c>
      <c r="Q7107" s="29">
        <f t="shared" si="1116"/>
        <v>0</v>
      </c>
      <c r="R7107" s="29">
        <f t="shared" si="1117"/>
        <v>2</v>
      </c>
      <c r="S7107" s="29">
        <f t="shared" si="1118"/>
        <v>0</v>
      </c>
      <c r="T7107" s="30">
        <f t="shared" si="1119"/>
        <v>0.16666666666666666</v>
      </c>
      <c r="U7107" s="28">
        <f t="shared" si="1120"/>
        <v>2.4208333333333334</v>
      </c>
      <c r="V7107" t="str">
        <f t="shared" si="1111"/>
        <v>Yes</v>
      </c>
      <c r="W7107" t="str">
        <f t="shared" si="1112"/>
        <v>4/1/2022</v>
      </c>
      <c r="X7107">
        <f t="shared" si="1113"/>
        <v>0.25</v>
      </c>
      <c r="Y7107">
        <f t="shared" si="1115"/>
        <v>3.63</v>
      </c>
      <c r="Z7107">
        <f t="shared" si="1114"/>
        <v>0</v>
      </c>
    </row>
    <row r="7108" spans="1:26" ht="13" x14ac:dyDescent="0.25">
      <c r="A7108" t="s">
        <v>10273</v>
      </c>
      <c r="B7108" t="s">
        <v>34</v>
      </c>
      <c r="C7108" t="s">
        <v>5</v>
      </c>
      <c r="D7108" s="46">
        <v>0.1</v>
      </c>
      <c r="E7108" s="2">
        <v>44681</v>
      </c>
      <c r="F7108" t="s">
        <v>10274</v>
      </c>
      <c r="G7108" s="16">
        <v>44378</v>
      </c>
      <c r="H7108" s="16">
        <v>44742</v>
      </c>
      <c r="I7108" s="3">
        <v>296.27999999999997</v>
      </c>
      <c r="J7108" s="3">
        <v>-7.41</v>
      </c>
      <c r="K7108" s="3">
        <v>288.87</v>
      </c>
      <c r="Q7108" s="29">
        <f t="shared" si="1116"/>
        <v>0</v>
      </c>
      <c r="R7108" s="29">
        <f t="shared" si="1117"/>
        <v>2</v>
      </c>
      <c r="S7108" s="29">
        <f t="shared" si="1118"/>
        <v>0</v>
      </c>
      <c r="T7108" s="30">
        <f t="shared" si="1119"/>
        <v>0.16666666666666666</v>
      </c>
      <c r="U7108" s="28">
        <f t="shared" si="1120"/>
        <v>4.9379999999999997</v>
      </c>
      <c r="V7108" t="str">
        <f t="shared" si="1111"/>
        <v>Yes</v>
      </c>
      <c r="W7108" t="str">
        <f t="shared" si="1112"/>
        <v>4/1/2022</v>
      </c>
      <c r="X7108">
        <f t="shared" si="1113"/>
        <v>0.25</v>
      </c>
      <c r="Y7108">
        <f t="shared" si="1115"/>
        <v>7.41</v>
      </c>
      <c r="Z7108">
        <f t="shared" si="1114"/>
        <v>0</v>
      </c>
    </row>
    <row r="7109" spans="1:26" ht="13" x14ac:dyDescent="0.25">
      <c r="A7109" t="s">
        <v>10275</v>
      </c>
      <c r="B7109" t="s">
        <v>34</v>
      </c>
      <c r="C7109" t="s">
        <v>5</v>
      </c>
      <c r="D7109" s="46">
        <v>0.1</v>
      </c>
      <c r="E7109" s="2">
        <v>44681</v>
      </c>
      <c r="F7109" t="s">
        <v>10274</v>
      </c>
      <c r="G7109" s="16">
        <v>44378</v>
      </c>
      <c r="H7109" s="16">
        <v>44742</v>
      </c>
      <c r="I7109" s="3">
        <v>296.27999999999997</v>
      </c>
      <c r="J7109" s="3">
        <v>-7.41</v>
      </c>
      <c r="K7109" s="3">
        <v>288.87</v>
      </c>
      <c r="Q7109" s="29">
        <f t="shared" si="1116"/>
        <v>0</v>
      </c>
      <c r="R7109" s="29">
        <f t="shared" si="1117"/>
        <v>2</v>
      </c>
      <c r="S7109" s="29">
        <f t="shared" si="1118"/>
        <v>0</v>
      </c>
      <c r="T7109" s="30">
        <f t="shared" si="1119"/>
        <v>0.16666666666666666</v>
      </c>
      <c r="U7109" s="28">
        <f t="shared" si="1120"/>
        <v>4.9379999999999997</v>
      </c>
      <c r="V7109" t="str">
        <f t="shared" si="1111"/>
        <v>Yes</v>
      </c>
      <c r="W7109" t="str">
        <f t="shared" si="1112"/>
        <v>4/1/2022</v>
      </c>
      <c r="X7109">
        <f t="shared" si="1113"/>
        <v>0.25</v>
      </c>
      <c r="Y7109">
        <f t="shared" si="1115"/>
        <v>7.41</v>
      </c>
      <c r="Z7109">
        <f t="shared" si="1114"/>
        <v>0</v>
      </c>
    </row>
    <row r="7110" spans="1:26" ht="13" x14ac:dyDescent="0.25">
      <c r="A7110" t="s">
        <v>10276</v>
      </c>
      <c r="B7110" t="s">
        <v>34</v>
      </c>
      <c r="C7110" t="s">
        <v>5</v>
      </c>
      <c r="D7110" s="46">
        <v>0.1</v>
      </c>
      <c r="E7110" s="2">
        <v>44681</v>
      </c>
      <c r="F7110" t="s">
        <v>10274</v>
      </c>
      <c r="G7110" s="16">
        <v>44378</v>
      </c>
      <c r="H7110" s="16">
        <v>44742</v>
      </c>
      <c r="I7110" s="3">
        <v>296.27999999999997</v>
      </c>
      <c r="J7110" s="3">
        <v>-7.41</v>
      </c>
      <c r="K7110" s="3">
        <v>288.87</v>
      </c>
      <c r="Q7110" s="29">
        <f t="shared" si="1116"/>
        <v>0</v>
      </c>
      <c r="R7110" s="29">
        <f t="shared" si="1117"/>
        <v>2</v>
      </c>
      <c r="S7110" s="29">
        <f t="shared" si="1118"/>
        <v>0</v>
      </c>
      <c r="T7110" s="30">
        <f t="shared" si="1119"/>
        <v>0.16666666666666666</v>
      </c>
      <c r="U7110" s="28">
        <f t="shared" si="1120"/>
        <v>4.9379999999999997</v>
      </c>
      <c r="V7110" t="str">
        <f t="shared" si="1111"/>
        <v>Yes</v>
      </c>
      <c r="W7110" t="str">
        <f t="shared" si="1112"/>
        <v>4/1/2022</v>
      </c>
      <c r="X7110">
        <f t="shared" si="1113"/>
        <v>0.25</v>
      </c>
      <c r="Y7110">
        <f t="shared" si="1115"/>
        <v>7.41</v>
      </c>
      <c r="Z7110">
        <f t="shared" si="1114"/>
        <v>0</v>
      </c>
    </row>
    <row r="7111" spans="1:26" ht="13" x14ac:dyDescent="0.25">
      <c r="A7111" t="s">
        <v>10277</v>
      </c>
      <c r="B7111" t="s">
        <v>34</v>
      </c>
      <c r="C7111" t="s">
        <v>5</v>
      </c>
      <c r="D7111" s="46">
        <v>0.1</v>
      </c>
      <c r="E7111" s="2">
        <v>44681</v>
      </c>
      <c r="F7111" t="s">
        <v>10278</v>
      </c>
      <c r="G7111" s="16">
        <v>44378</v>
      </c>
      <c r="H7111" s="16">
        <v>44742</v>
      </c>
      <c r="I7111" s="3">
        <v>127.8</v>
      </c>
      <c r="J7111" s="3">
        <v>-3.2</v>
      </c>
      <c r="K7111" s="3">
        <v>124.6</v>
      </c>
      <c r="Q7111" s="29">
        <f t="shared" si="1116"/>
        <v>0</v>
      </c>
      <c r="R7111" s="29">
        <f t="shared" si="1117"/>
        <v>2</v>
      </c>
      <c r="S7111" s="29">
        <f t="shared" si="1118"/>
        <v>0</v>
      </c>
      <c r="T7111" s="30">
        <f t="shared" si="1119"/>
        <v>0.16666666666666666</v>
      </c>
      <c r="U7111" s="28">
        <f t="shared" si="1120"/>
        <v>2.13</v>
      </c>
      <c r="V7111" t="str">
        <f t="shared" si="1111"/>
        <v>Yes</v>
      </c>
      <c r="W7111" t="str">
        <f t="shared" si="1112"/>
        <v>4/1/2022</v>
      </c>
      <c r="X7111">
        <f t="shared" si="1113"/>
        <v>0.25</v>
      </c>
      <c r="Y7111">
        <f t="shared" si="1115"/>
        <v>3.2</v>
      </c>
      <c r="Z7111">
        <f t="shared" si="1114"/>
        <v>0</v>
      </c>
    </row>
    <row r="7112" spans="1:26" ht="13" x14ac:dyDescent="0.25">
      <c r="A7112" t="s">
        <v>10279</v>
      </c>
      <c r="B7112" t="s">
        <v>34</v>
      </c>
      <c r="C7112" t="s">
        <v>5</v>
      </c>
      <c r="D7112" s="46">
        <v>0.1</v>
      </c>
      <c r="E7112" s="2">
        <v>44681</v>
      </c>
      <c r="F7112" t="s">
        <v>10278</v>
      </c>
      <c r="G7112" s="16">
        <v>44378</v>
      </c>
      <c r="H7112" s="16">
        <v>44742</v>
      </c>
      <c r="I7112" s="3">
        <v>127.8</v>
      </c>
      <c r="J7112" s="3">
        <v>-3.2</v>
      </c>
      <c r="K7112" s="3">
        <v>124.6</v>
      </c>
      <c r="Q7112" s="29">
        <f t="shared" si="1116"/>
        <v>0</v>
      </c>
      <c r="R7112" s="29">
        <f t="shared" si="1117"/>
        <v>2</v>
      </c>
      <c r="S7112" s="29">
        <f t="shared" si="1118"/>
        <v>0</v>
      </c>
      <c r="T7112" s="30">
        <f t="shared" si="1119"/>
        <v>0.16666666666666666</v>
      </c>
      <c r="U7112" s="28">
        <f t="shared" si="1120"/>
        <v>2.13</v>
      </c>
      <c r="V7112" t="str">
        <f t="shared" si="1111"/>
        <v>Yes</v>
      </c>
      <c r="W7112" t="str">
        <f t="shared" si="1112"/>
        <v>4/1/2022</v>
      </c>
      <c r="X7112">
        <f t="shared" si="1113"/>
        <v>0.25</v>
      </c>
      <c r="Y7112">
        <f t="shared" si="1115"/>
        <v>3.2</v>
      </c>
      <c r="Z7112">
        <f t="shared" si="1114"/>
        <v>0</v>
      </c>
    </row>
    <row r="7113" spans="1:26" ht="13" x14ac:dyDescent="0.25">
      <c r="A7113" t="s">
        <v>10280</v>
      </c>
      <c r="B7113" t="s">
        <v>34</v>
      </c>
      <c r="C7113" t="s">
        <v>5</v>
      </c>
      <c r="D7113" s="46">
        <v>0.1</v>
      </c>
      <c r="E7113" s="2">
        <v>44681</v>
      </c>
      <c r="F7113" t="s">
        <v>10281</v>
      </c>
      <c r="G7113" s="16">
        <v>44378</v>
      </c>
      <c r="H7113" s="16">
        <v>44742</v>
      </c>
      <c r="I7113" s="3">
        <v>57.41</v>
      </c>
      <c r="J7113" s="3">
        <v>-1.44</v>
      </c>
      <c r="K7113" s="3">
        <v>55.97</v>
      </c>
      <c r="Q7113" s="29">
        <f t="shared" si="1116"/>
        <v>0</v>
      </c>
      <c r="R7113" s="29">
        <f t="shared" si="1117"/>
        <v>2</v>
      </c>
      <c r="S7113" s="29">
        <f t="shared" si="1118"/>
        <v>0</v>
      </c>
      <c r="T7113" s="30">
        <f t="shared" si="1119"/>
        <v>0.16666666666666666</v>
      </c>
      <c r="U7113" s="28">
        <f t="shared" si="1120"/>
        <v>0.9568333333333332</v>
      </c>
      <c r="V7113" t="str">
        <f t="shared" si="1111"/>
        <v>Yes</v>
      </c>
      <c r="W7113" t="str">
        <f t="shared" si="1112"/>
        <v>4/1/2022</v>
      </c>
      <c r="X7113">
        <f t="shared" si="1113"/>
        <v>0.25</v>
      </c>
      <c r="Y7113">
        <f t="shared" si="1115"/>
        <v>1.44</v>
      </c>
      <c r="Z7113">
        <f t="shared" si="1114"/>
        <v>0</v>
      </c>
    </row>
    <row r="7114" spans="1:26" ht="13" x14ac:dyDescent="0.25">
      <c r="A7114" t="s">
        <v>10282</v>
      </c>
      <c r="B7114" t="s">
        <v>34</v>
      </c>
      <c r="C7114" t="s">
        <v>5</v>
      </c>
      <c r="D7114" s="46">
        <v>0.1</v>
      </c>
      <c r="E7114" s="2">
        <v>44681</v>
      </c>
      <c r="F7114" t="s">
        <v>10281</v>
      </c>
      <c r="G7114" s="16">
        <v>44378</v>
      </c>
      <c r="H7114" s="16">
        <v>44742</v>
      </c>
      <c r="I7114" s="3">
        <v>57.41</v>
      </c>
      <c r="J7114" s="3">
        <v>-1.44</v>
      </c>
      <c r="K7114" s="3">
        <v>55.97</v>
      </c>
      <c r="Q7114" s="29">
        <f t="shared" si="1116"/>
        <v>0</v>
      </c>
      <c r="R7114" s="29">
        <f t="shared" si="1117"/>
        <v>2</v>
      </c>
      <c r="S7114" s="29">
        <f t="shared" si="1118"/>
        <v>0</v>
      </c>
      <c r="T7114" s="30">
        <f t="shared" si="1119"/>
        <v>0.16666666666666666</v>
      </c>
      <c r="U7114" s="28">
        <f t="shared" si="1120"/>
        <v>0.9568333333333332</v>
      </c>
      <c r="V7114" t="str">
        <f t="shared" si="1111"/>
        <v>Yes</v>
      </c>
      <c r="W7114" t="str">
        <f t="shared" si="1112"/>
        <v>4/1/2022</v>
      </c>
      <c r="X7114">
        <f t="shared" si="1113"/>
        <v>0.25</v>
      </c>
      <c r="Y7114">
        <f t="shared" si="1115"/>
        <v>1.44</v>
      </c>
      <c r="Z7114">
        <f t="shared" si="1114"/>
        <v>0</v>
      </c>
    </row>
    <row r="7115" spans="1:26" ht="13" x14ac:dyDescent="0.25">
      <c r="A7115" t="s">
        <v>10283</v>
      </c>
      <c r="B7115" t="s">
        <v>34</v>
      </c>
      <c r="C7115" t="s">
        <v>5</v>
      </c>
      <c r="D7115" s="46">
        <v>0.1</v>
      </c>
      <c r="E7115" s="2">
        <v>44681</v>
      </c>
      <c r="F7115" t="s">
        <v>10281</v>
      </c>
      <c r="G7115" s="16">
        <v>44378</v>
      </c>
      <c r="H7115" s="16">
        <v>44742</v>
      </c>
      <c r="I7115" s="3">
        <v>57.41</v>
      </c>
      <c r="J7115" s="3">
        <v>-1.44</v>
      </c>
      <c r="K7115" s="3">
        <v>55.97</v>
      </c>
      <c r="Q7115" s="29">
        <f t="shared" si="1116"/>
        <v>0</v>
      </c>
      <c r="R7115" s="29">
        <f t="shared" si="1117"/>
        <v>2</v>
      </c>
      <c r="S7115" s="29">
        <f t="shared" si="1118"/>
        <v>0</v>
      </c>
      <c r="T7115" s="30">
        <f t="shared" si="1119"/>
        <v>0.16666666666666666</v>
      </c>
      <c r="U7115" s="28">
        <f t="shared" si="1120"/>
        <v>0.9568333333333332</v>
      </c>
      <c r="V7115" t="str">
        <f t="shared" si="1111"/>
        <v>Yes</v>
      </c>
      <c r="W7115" t="str">
        <f t="shared" si="1112"/>
        <v>4/1/2022</v>
      </c>
      <c r="X7115">
        <f t="shared" si="1113"/>
        <v>0.25</v>
      </c>
      <c r="Y7115">
        <f t="shared" si="1115"/>
        <v>1.44</v>
      </c>
      <c r="Z7115">
        <f t="shared" si="1114"/>
        <v>0</v>
      </c>
    </row>
    <row r="7116" spans="1:26" ht="13" x14ac:dyDescent="0.25">
      <c r="A7116" t="s">
        <v>10284</v>
      </c>
      <c r="B7116" t="s">
        <v>34</v>
      </c>
      <c r="C7116" t="s">
        <v>5</v>
      </c>
      <c r="D7116" s="46">
        <v>0.1</v>
      </c>
      <c r="E7116" s="2">
        <v>44681</v>
      </c>
      <c r="F7116" t="s">
        <v>10281</v>
      </c>
      <c r="G7116" s="16">
        <v>44378</v>
      </c>
      <c r="H7116" s="16">
        <v>44742</v>
      </c>
      <c r="I7116" s="3">
        <v>365.34</v>
      </c>
      <c r="J7116" s="3">
        <v>-9.1300000000000008</v>
      </c>
      <c r="K7116" s="3">
        <v>356.21</v>
      </c>
      <c r="Q7116" s="29">
        <f t="shared" si="1116"/>
        <v>0</v>
      </c>
      <c r="R7116" s="29">
        <f t="shared" si="1117"/>
        <v>2</v>
      </c>
      <c r="S7116" s="29">
        <f t="shared" si="1118"/>
        <v>0</v>
      </c>
      <c r="T7116" s="30">
        <f t="shared" si="1119"/>
        <v>0.16666666666666666</v>
      </c>
      <c r="U7116" s="28">
        <f t="shared" si="1120"/>
        <v>6.0889999999999995</v>
      </c>
      <c r="V7116" t="str">
        <f t="shared" ref="V7116:V7179" si="1121">IF(AND(E7116&gt;=G7116,E7116&lt;=H7116),"Yes","No")</f>
        <v>Yes</v>
      </c>
      <c r="W7116" t="str">
        <f t="shared" ref="W7116:W7179" si="1122">MONTH(E7116)&amp;"/"&amp;1&amp;"/"&amp;YEAR(E7116)</f>
        <v>4/1/2022</v>
      </c>
      <c r="X7116">
        <f t="shared" ref="X7116:X7179" si="1123">IF(V7116="Yes",(DATEDIF(W7116,H7116+1,"M")/12),1)</f>
        <v>0.25</v>
      </c>
      <c r="Y7116">
        <f t="shared" si="1115"/>
        <v>9.1300000000000008</v>
      </c>
      <c r="Z7116">
        <f t="shared" ref="Z7116:Z7179" si="1124">IF(V7116="Yes",Y7116+J7116,"")</f>
        <v>0</v>
      </c>
    </row>
    <row r="7117" spans="1:26" ht="13" x14ac:dyDescent="0.25">
      <c r="A7117" t="s">
        <v>10285</v>
      </c>
      <c r="B7117" t="s">
        <v>34</v>
      </c>
      <c r="C7117" t="s">
        <v>5</v>
      </c>
      <c r="D7117" s="46">
        <v>0.1</v>
      </c>
      <c r="E7117" s="2">
        <v>44681</v>
      </c>
      <c r="F7117" t="s">
        <v>10281</v>
      </c>
      <c r="G7117" s="16">
        <v>44378</v>
      </c>
      <c r="H7117" s="16">
        <v>44742</v>
      </c>
      <c r="I7117" s="3">
        <v>365.34</v>
      </c>
      <c r="J7117" s="3">
        <v>-9.1300000000000008</v>
      </c>
      <c r="K7117" s="3">
        <v>356.21</v>
      </c>
      <c r="Q7117" s="29">
        <f t="shared" si="1116"/>
        <v>0</v>
      </c>
      <c r="R7117" s="29">
        <f t="shared" si="1117"/>
        <v>2</v>
      </c>
      <c r="S7117" s="29">
        <f t="shared" si="1118"/>
        <v>0</v>
      </c>
      <c r="T7117" s="30">
        <f t="shared" si="1119"/>
        <v>0.16666666666666666</v>
      </c>
      <c r="U7117" s="28">
        <f t="shared" si="1120"/>
        <v>6.0889999999999995</v>
      </c>
      <c r="V7117" t="str">
        <f t="shared" si="1121"/>
        <v>Yes</v>
      </c>
      <c r="W7117" t="str">
        <f t="shared" si="1122"/>
        <v>4/1/2022</v>
      </c>
      <c r="X7117">
        <f t="shared" si="1123"/>
        <v>0.25</v>
      </c>
      <c r="Y7117">
        <f t="shared" si="1115"/>
        <v>9.1300000000000008</v>
      </c>
      <c r="Z7117">
        <f t="shared" si="1124"/>
        <v>0</v>
      </c>
    </row>
    <row r="7118" spans="1:26" ht="13" x14ac:dyDescent="0.25">
      <c r="A7118" t="s">
        <v>10286</v>
      </c>
      <c r="B7118" t="s">
        <v>34</v>
      </c>
      <c r="C7118" t="s">
        <v>5</v>
      </c>
      <c r="D7118" s="46">
        <v>0.1</v>
      </c>
      <c r="E7118" s="2">
        <v>44681</v>
      </c>
      <c r="F7118" t="s">
        <v>10281</v>
      </c>
      <c r="G7118" s="16">
        <v>44378</v>
      </c>
      <c r="H7118" s="16">
        <v>44742</v>
      </c>
      <c r="I7118" s="3">
        <v>474.93</v>
      </c>
      <c r="J7118" s="3">
        <v>-11.87</v>
      </c>
      <c r="K7118" s="3">
        <v>463.06</v>
      </c>
      <c r="Q7118" s="29">
        <f t="shared" si="1116"/>
        <v>0</v>
      </c>
      <c r="R7118" s="29">
        <f t="shared" si="1117"/>
        <v>2</v>
      </c>
      <c r="S7118" s="29">
        <f t="shared" si="1118"/>
        <v>0</v>
      </c>
      <c r="T7118" s="30">
        <f t="shared" si="1119"/>
        <v>0.16666666666666666</v>
      </c>
      <c r="U7118" s="28">
        <f t="shared" si="1120"/>
        <v>7.9154999999999998</v>
      </c>
      <c r="V7118" t="str">
        <f t="shared" si="1121"/>
        <v>Yes</v>
      </c>
      <c r="W7118" t="str">
        <f t="shared" si="1122"/>
        <v>4/1/2022</v>
      </c>
      <c r="X7118">
        <f t="shared" si="1123"/>
        <v>0.25</v>
      </c>
      <c r="Y7118">
        <f t="shared" si="1115"/>
        <v>11.87</v>
      </c>
      <c r="Z7118">
        <f t="shared" si="1124"/>
        <v>0</v>
      </c>
    </row>
    <row r="7119" spans="1:26" ht="13" x14ac:dyDescent="0.25">
      <c r="A7119" t="s">
        <v>10287</v>
      </c>
      <c r="B7119" t="s">
        <v>34</v>
      </c>
      <c r="C7119" t="s">
        <v>5</v>
      </c>
      <c r="D7119" s="46">
        <v>0.1</v>
      </c>
      <c r="E7119" s="2">
        <v>44681</v>
      </c>
      <c r="F7119" t="s">
        <v>10281</v>
      </c>
      <c r="G7119" s="16">
        <v>44378</v>
      </c>
      <c r="H7119" s="16">
        <v>44742</v>
      </c>
      <c r="I7119" s="3">
        <v>474.93</v>
      </c>
      <c r="J7119" s="3">
        <v>-11.87</v>
      </c>
      <c r="K7119" s="3">
        <v>463.06</v>
      </c>
      <c r="Q7119" s="29">
        <f t="shared" si="1116"/>
        <v>0</v>
      </c>
      <c r="R7119" s="29">
        <f t="shared" si="1117"/>
        <v>2</v>
      </c>
      <c r="S7119" s="29">
        <f t="shared" si="1118"/>
        <v>0</v>
      </c>
      <c r="T7119" s="30">
        <f t="shared" si="1119"/>
        <v>0.16666666666666666</v>
      </c>
      <c r="U7119" s="28">
        <f t="shared" si="1120"/>
        <v>7.9154999999999998</v>
      </c>
      <c r="V7119" t="str">
        <f t="shared" si="1121"/>
        <v>Yes</v>
      </c>
      <c r="W7119" t="str">
        <f t="shared" si="1122"/>
        <v>4/1/2022</v>
      </c>
      <c r="X7119">
        <f t="shared" si="1123"/>
        <v>0.25</v>
      </c>
      <c r="Y7119">
        <f t="shared" si="1115"/>
        <v>11.87</v>
      </c>
      <c r="Z7119">
        <f t="shared" si="1124"/>
        <v>0</v>
      </c>
    </row>
    <row r="7120" spans="1:26" ht="13" x14ac:dyDescent="0.25">
      <c r="A7120" t="s">
        <v>10288</v>
      </c>
      <c r="B7120" t="s">
        <v>34</v>
      </c>
      <c r="C7120" t="s">
        <v>5</v>
      </c>
      <c r="D7120" s="46">
        <v>0.1</v>
      </c>
      <c r="E7120" s="2">
        <v>44681</v>
      </c>
      <c r="F7120" t="s">
        <v>10281</v>
      </c>
      <c r="G7120" s="16">
        <v>44378</v>
      </c>
      <c r="H7120" s="16">
        <v>44742</v>
      </c>
      <c r="I7120" s="3">
        <v>474.93</v>
      </c>
      <c r="J7120" s="3">
        <v>-11.87</v>
      </c>
      <c r="K7120" s="3">
        <v>463.06</v>
      </c>
      <c r="Q7120" s="29">
        <f t="shared" si="1116"/>
        <v>0</v>
      </c>
      <c r="R7120" s="29">
        <f t="shared" si="1117"/>
        <v>2</v>
      </c>
      <c r="S7120" s="29">
        <f t="shared" si="1118"/>
        <v>0</v>
      </c>
      <c r="T7120" s="30">
        <f t="shared" si="1119"/>
        <v>0.16666666666666666</v>
      </c>
      <c r="U7120" s="28">
        <f t="shared" si="1120"/>
        <v>7.9154999999999998</v>
      </c>
      <c r="V7120" t="str">
        <f t="shared" si="1121"/>
        <v>Yes</v>
      </c>
      <c r="W7120" t="str">
        <f t="shared" si="1122"/>
        <v>4/1/2022</v>
      </c>
      <c r="X7120">
        <f t="shared" si="1123"/>
        <v>0.25</v>
      </c>
      <c r="Y7120">
        <f t="shared" si="1115"/>
        <v>11.87</v>
      </c>
      <c r="Z7120">
        <f t="shared" si="1124"/>
        <v>0</v>
      </c>
    </row>
    <row r="7121" spans="1:26" ht="13" x14ac:dyDescent="0.25">
      <c r="A7121" t="s">
        <v>10289</v>
      </c>
      <c r="B7121" t="s">
        <v>34</v>
      </c>
      <c r="C7121" t="s">
        <v>5</v>
      </c>
      <c r="D7121" s="46">
        <v>0.1</v>
      </c>
      <c r="E7121" s="2">
        <v>44681</v>
      </c>
      <c r="F7121" t="s">
        <v>10281</v>
      </c>
      <c r="G7121" s="16">
        <v>44378</v>
      </c>
      <c r="H7121" s="16">
        <v>44742</v>
      </c>
      <c r="I7121" s="3">
        <v>654.21</v>
      </c>
      <c r="J7121" s="3">
        <v>-16.36</v>
      </c>
      <c r="K7121" s="3">
        <v>637.85</v>
      </c>
      <c r="Q7121" s="29">
        <f t="shared" si="1116"/>
        <v>0</v>
      </c>
      <c r="R7121" s="29">
        <f t="shared" si="1117"/>
        <v>2</v>
      </c>
      <c r="S7121" s="29">
        <f t="shared" si="1118"/>
        <v>0</v>
      </c>
      <c r="T7121" s="30">
        <f t="shared" si="1119"/>
        <v>0.16666666666666666</v>
      </c>
      <c r="U7121" s="28">
        <f t="shared" si="1120"/>
        <v>10.903500000000001</v>
      </c>
      <c r="V7121" t="str">
        <f t="shared" si="1121"/>
        <v>Yes</v>
      </c>
      <c r="W7121" t="str">
        <f t="shared" si="1122"/>
        <v>4/1/2022</v>
      </c>
      <c r="X7121">
        <f t="shared" si="1123"/>
        <v>0.25</v>
      </c>
      <c r="Y7121">
        <f t="shared" si="1115"/>
        <v>16.36</v>
      </c>
      <c r="Z7121">
        <f t="shared" si="1124"/>
        <v>0</v>
      </c>
    </row>
    <row r="7122" spans="1:26" ht="13" x14ac:dyDescent="0.25">
      <c r="A7122" t="s">
        <v>10290</v>
      </c>
      <c r="B7122" t="s">
        <v>34</v>
      </c>
      <c r="C7122" t="s">
        <v>5</v>
      </c>
      <c r="D7122" s="46">
        <v>0.1</v>
      </c>
      <c r="E7122" s="2">
        <v>44742</v>
      </c>
      <c r="F7122" t="s">
        <v>10291</v>
      </c>
      <c r="G7122" s="16">
        <v>44378</v>
      </c>
      <c r="H7122" s="16">
        <v>44742</v>
      </c>
      <c r="I7122" s="3">
        <v>5570.33</v>
      </c>
      <c r="J7122" s="3">
        <v>-46.42</v>
      </c>
      <c r="K7122" s="3">
        <v>5523.91</v>
      </c>
      <c r="Q7122" s="29">
        <f t="shared" si="1116"/>
        <v>0</v>
      </c>
      <c r="R7122" s="29">
        <f t="shared" si="1117"/>
        <v>0</v>
      </c>
      <c r="S7122" s="29">
        <f t="shared" si="1118"/>
        <v>0</v>
      </c>
      <c r="T7122" s="30">
        <f t="shared" si="1119"/>
        <v>0</v>
      </c>
      <c r="U7122" s="28">
        <f t="shared" si="1120"/>
        <v>0</v>
      </c>
      <c r="V7122" t="str">
        <f t="shared" si="1121"/>
        <v>Yes</v>
      </c>
      <c r="W7122" t="str">
        <f t="shared" si="1122"/>
        <v>6/1/2022</v>
      </c>
      <c r="X7122">
        <f t="shared" si="1123"/>
        <v>8.3333333333333329E-2</v>
      </c>
      <c r="Y7122">
        <f t="shared" si="1115"/>
        <v>46.42</v>
      </c>
      <c r="Z7122">
        <f t="shared" si="1124"/>
        <v>0</v>
      </c>
    </row>
    <row r="7123" spans="1:26" ht="13" x14ac:dyDescent="0.25">
      <c r="A7123" t="s">
        <v>10292</v>
      </c>
      <c r="B7123" t="s">
        <v>34</v>
      </c>
      <c r="C7123" t="s">
        <v>5</v>
      </c>
      <c r="D7123" s="46">
        <v>0.1</v>
      </c>
      <c r="E7123" s="2">
        <v>44742</v>
      </c>
      <c r="F7123" t="s">
        <v>47</v>
      </c>
      <c r="G7123" s="16">
        <v>44378</v>
      </c>
      <c r="H7123" s="16">
        <v>44742</v>
      </c>
      <c r="I7123" s="3">
        <v>24046.13</v>
      </c>
      <c r="J7123" s="3">
        <v>-200.38</v>
      </c>
      <c r="K7123" s="3">
        <v>23845.75</v>
      </c>
      <c r="Q7123" s="29">
        <f t="shared" si="1116"/>
        <v>0</v>
      </c>
      <c r="R7123" s="29">
        <f t="shared" si="1117"/>
        <v>0</v>
      </c>
      <c r="S7123" s="29">
        <f t="shared" si="1118"/>
        <v>0</v>
      </c>
      <c r="T7123" s="30">
        <f t="shared" si="1119"/>
        <v>0</v>
      </c>
      <c r="U7123" s="28">
        <f t="shared" si="1120"/>
        <v>0</v>
      </c>
      <c r="V7123" t="str">
        <f t="shared" si="1121"/>
        <v>Yes</v>
      </c>
      <c r="W7123" t="str">
        <f t="shared" si="1122"/>
        <v>6/1/2022</v>
      </c>
      <c r="X7123">
        <f t="shared" si="1123"/>
        <v>8.3333333333333329E-2</v>
      </c>
      <c r="Y7123">
        <f t="shared" si="1115"/>
        <v>200.38</v>
      </c>
      <c r="Z7123">
        <f t="shared" si="1124"/>
        <v>0</v>
      </c>
    </row>
    <row r="7124" spans="1:26" ht="13" hidden="1" x14ac:dyDescent="0.25">
      <c r="A7124" t="s">
        <v>10293</v>
      </c>
      <c r="B7124" t="s">
        <v>2540</v>
      </c>
      <c r="C7124" t="s">
        <v>6</v>
      </c>
      <c r="D7124" s="46">
        <v>0.1</v>
      </c>
      <c r="E7124" s="2">
        <v>42592</v>
      </c>
      <c r="F7124" t="s">
        <v>10294</v>
      </c>
      <c r="G7124" s="16">
        <v>44378</v>
      </c>
      <c r="H7124" s="16">
        <v>44742</v>
      </c>
      <c r="I7124" s="3">
        <v>135.66</v>
      </c>
      <c r="J7124" s="3">
        <v>-80.28</v>
      </c>
      <c r="K7124" s="3">
        <v>55.38</v>
      </c>
      <c r="Q7124" s="29">
        <f t="shared" si="1116"/>
        <v>5</v>
      </c>
      <c r="R7124" s="29">
        <f t="shared" si="1117"/>
        <v>10</v>
      </c>
      <c r="S7124" s="29">
        <f t="shared" si="1118"/>
        <v>20</v>
      </c>
      <c r="T7124" s="30">
        <f t="shared" si="1119"/>
        <v>1</v>
      </c>
      <c r="U7124" s="28">
        <f t="shared" si="1120"/>
        <v>13.566000000000001</v>
      </c>
      <c r="V7124" t="str">
        <f t="shared" si="1121"/>
        <v>No</v>
      </c>
      <c r="W7124" t="str">
        <f t="shared" si="1122"/>
        <v>8/1/2016</v>
      </c>
      <c r="X7124">
        <f t="shared" si="1123"/>
        <v>1</v>
      </c>
      <c r="Y7124">
        <f t="shared" ref="Y7124:Y7179" si="1125">I7124*D7124*X7124</f>
        <v>13.566000000000001</v>
      </c>
      <c r="Z7124" t="str">
        <f t="shared" si="1124"/>
        <v/>
      </c>
    </row>
    <row r="7125" spans="1:26" ht="13" hidden="1" x14ac:dyDescent="0.25">
      <c r="A7125" t="s">
        <v>10295</v>
      </c>
      <c r="B7125" t="s">
        <v>2540</v>
      </c>
      <c r="C7125" t="s">
        <v>6</v>
      </c>
      <c r="D7125" s="46">
        <v>0.1</v>
      </c>
      <c r="E7125" s="2">
        <v>42592</v>
      </c>
      <c r="F7125" t="s">
        <v>10294</v>
      </c>
      <c r="G7125" s="16">
        <v>44378</v>
      </c>
      <c r="H7125" s="16">
        <v>44742</v>
      </c>
      <c r="I7125" s="3">
        <v>135.65</v>
      </c>
      <c r="J7125" s="3">
        <v>-80.27</v>
      </c>
      <c r="K7125" s="3">
        <v>55.38</v>
      </c>
      <c r="Q7125" s="29">
        <f t="shared" si="1116"/>
        <v>5</v>
      </c>
      <c r="R7125" s="29">
        <f t="shared" si="1117"/>
        <v>10</v>
      </c>
      <c r="S7125" s="29">
        <f t="shared" si="1118"/>
        <v>20</v>
      </c>
      <c r="T7125" s="30">
        <f t="shared" si="1119"/>
        <v>1</v>
      </c>
      <c r="U7125" s="28">
        <f t="shared" si="1120"/>
        <v>13.565000000000001</v>
      </c>
      <c r="V7125" t="str">
        <f t="shared" si="1121"/>
        <v>No</v>
      </c>
      <c r="W7125" t="str">
        <f t="shared" si="1122"/>
        <v>8/1/2016</v>
      </c>
      <c r="X7125">
        <f t="shared" si="1123"/>
        <v>1</v>
      </c>
      <c r="Y7125">
        <f t="shared" si="1125"/>
        <v>13.565000000000001</v>
      </c>
      <c r="Z7125" t="str">
        <f t="shared" si="1124"/>
        <v/>
      </c>
    </row>
    <row r="7126" spans="1:26" ht="13" hidden="1" x14ac:dyDescent="0.25">
      <c r="A7126" t="s">
        <v>10296</v>
      </c>
      <c r="B7126" t="s">
        <v>2540</v>
      </c>
      <c r="C7126" t="s">
        <v>6</v>
      </c>
      <c r="D7126" s="46">
        <v>0.1</v>
      </c>
      <c r="E7126" s="2">
        <v>42592</v>
      </c>
      <c r="F7126" t="s">
        <v>10294</v>
      </c>
      <c r="G7126" s="16">
        <v>44378</v>
      </c>
      <c r="H7126" s="16">
        <v>44742</v>
      </c>
      <c r="I7126" s="3">
        <v>135.65</v>
      </c>
      <c r="J7126" s="3">
        <v>-80.27</v>
      </c>
      <c r="K7126" s="3">
        <v>55.38</v>
      </c>
      <c r="Q7126" s="29">
        <f t="shared" si="1116"/>
        <v>5</v>
      </c>
      <c r="R7126" s="29">
        <f t="shared" si="1117"/>
        <v>10</v>
      </c>
      <c r="S7126" s="29">
        <f t="shared" si="1118"/>
        <v>20</v>
      </c>
      <c r="T7126" s="30">
        <f t="shared" si="1119"/>
        <v>1</v>
      </c>
      <c r="U7126" s="28">
        <f t="shared" si="1120"/>
        <v>13.565000000000001</v>
      </c>
      <c r="V7126" t="str">
        <f t="shared" si="1121"/>
        <v>No</v>
      </c>
      <c r="W7126" t="str">
        <f t="shared" si="1122"/>
        <v>8/1/2016</v>
      </c>
      <c r="X7126">
        <f t="shared" si="1123"/>
        <v>1</v>
      </c>
      <c r="Y7126">
        <f t="shared" si="1125"/>
        <v>13.565000000000001</v>
      </c>
      <c r="Z7126" t="str">
        <f t="shared" si="1124"/>
        <v/>
      </c>
    </row>
    <row r="7127" spans="1:26" ht="13" hidden="1" x14ac:dyDescent="0.25">
      <c r="A7127" t="s">
        <v>10297</v>
      </c>
      <c r="B7127" t="s">
        <v>2540</v>
      </c>
      <c r="C7127" t="s">
        <v>6</v>
      </c>
      <c r="D7127" s="46">
        <v>0.1</v>
      </c>
      <c r="E7127" s="2">
        <v>42602</v>
      </c>
      <c r="F7127" t="s">
        <v>10298</v>
      </c>
      <c r="G7127" s="16">
        <v>44378</v>
      </c>
      <c r="H7127" s="16">
        <v>44742</v>
      </c>
      <c r="I7127" s="3">
        <v>129.38</v>
      </c>
      <c r="J7127" s="3">
        <v>-76.56</v>
      </c>
      <c r="K7127" s="3">
        <v>52.82</v>
      </c>
      <c r="Q7127" s="29">
        <f t="shared" si="1116"/>
        <v>5</v>
      </c>
      <c r="R7127" s="29">
        <f t="shared" si="1117"/>
        <v>10</v>
      </c>
      <c r="S7127" s="29">
        <f t="shared" si="1118"/>
        <v>10</v>
      </c>
      <c r="T7127" s="30">
        <f t="shared" si="1119"/>
        <v>1</v>
      </c>
      <c r="U7127" s="28">
        <f t="shared" si="1120"/>
        <v>12.938000000000001</v>
      </c>
      <c r="V7127" t="str">
        <f t="shared" si="1121"/>
        <v>No</v>
      </c>
      <c r="W7127" t="str">
        <f t="shared" si="1122"/>
        <v>8/1/2016</v>
      </c>
      <c r="X7127">
        <f t="shared" si="1123"/>
        <v>1</v>
      </c>
      <c r="Y7127">
        <f t="shared" si="1125"/>
        <v>12.938000000000001</v>
      </c>
      <c r="Z7127" t="str">
        <f t="shared" si="1124"/>
        <v/>
      </c>
    </row>
    <row r="7128" spans="1:26" ht="13" hidden="1" x14ac:dyDescent="0.25">
      <c r="A7128" t="s">
        <v>10299</v>
      </c>
      <c r="B7128" t="s">
        <v>2540</v>
      </c>
      <c r="C7128" t="s">
        <v>6</v>
      </c>
      <c r="D7128" s="46">
        <v>0.1</v>
      </c>
      <c r="E7128" s="2">
        <v>42662</v>
      </c>
      <c r="F7128" t="s">
        <v>10300</v>
      </c>
      <c r="G7128" s="16">
        <v>44378</v>
      </c>
      <c r="H7128" s="16">
        <v>44742</v>
      </c>
      <c r="I7128" s="3">
        <v>87.63</v>
      </c>
      <c r="J7128" s="3">
        <v>-50.38</v>
      </c>
      <c r="K7128" s="3">
        <v>37.25</v>
      </c>
      <c r="Q7128" s="29">
        <f t="shared" si="1116"/>
        <v>5</v>
      </c>
      <c r="R7128" s="29">
        <f t="shared" si="1117"/>
        <v>8</v>
      </c>
      <c r="S7128" s="29">
        <f t="shared" si="1118"/>
        <v>11</v>
      </c>
      <c r="T7128" s="30">
        <f t="shared" si="1119"/>
        <v>1</v>
      </c>
      <c r="U7128" s="28">
        <f t="shared" si="1120"/>
        <v>8.7629999999999999</v>
      </c>
      <c r="V7128" t="str">
        <f t="shared" si="1121"/>
        <v>No</v>
      </c>
      <c r="W7128" t="str">
        <f t="shared" si="1122"/>
        <v>10/1/2016</v>
      </c>
      <c r="X7128">
        <f t="shared" si="1123"/>
        <v>1</v>
      </c>
      <c r="Y7128">
        <f t="shared" si="1125"/>
        <v>8.7629999999999999</v>
      </c>
      <c r="Z7128" t="str">
        <f t="shared" si="1124"/>
        <v/>
      </c>
    </row>
    <row r="7129" spans="1:26" ht="13" hidden="1" x14ac:dyDescent="0.25">
      <c r="A7129" t="s">
        <v>10301</v>
      </c>
      <c r="B7129" t="s">
        <v>2540</v>
      </c>
      <c r="C7129" t="s">
        <v>6</v>
      </c>
      <c r="D7129" s="46">
        <v>0.1</v>
      </c>
      <c r="E7129" s="2">
        <v>42669</v>
      </c>
      <c r="F7129" t="s">
        <v>10302</v>
      </c>
      <c r="G7129" s="16">
        <v>44378</v>
      </c>
      <c r="H7129" s="16">
        <v>44742</v>
      </c>
      <c r="I7129" s="3">
        <v>137.16</v>
      </c>
      <c r="J7129" s="3">
        <v>-78.88</v>
      </c>
      <c r="K7129" s="3">
        <v>58.28</v>
      </c>
      <c r="Q7129" s="29">
        <f t="shared" si="1116"/>
        <v>5</v>
      </c>
      <c r="R7129" s="29">
        <f t="shared" si="1117"/>
        <v>8</v>
      </c>
      <c r="S7129" s="29">
        <f t="shared" si="1118"/>
        <v>4</v>
      </c>
      <c r="T7129" s="30">
        <f t="shared" si="1119"/>
        <v>1</v>
      </c>
      <c r="U7129" s="28">
        <f t="shared" si="1120"/>
        <v>13.716000000000001</v>
      </c>
      <c r="V7129" t="str">
        <f t="shared" si="1121"/>
        <v>No</v>
      </c>
      <c r="W7129" t="str">
        <f t="shared" si="1122"/>
        <v>10/1/2016</v>
      </c>
      <c r="X7129">
        <f t="shared" si="1123"/>
        <v>1</v>
      </c>
      <c r="Y7129">
        <f t="shared" si="1125"/>
        <v>13.716000000000001</v>
      </c>
      <c r="Z7129" t="str">
        <f t="shared" si="1124"/>
        <v/>
      </c>
    </row>
    <row r="7130" spans="1:26" ht="13" hidden="1" x14ac:dyDescent="0.25">
      <c r="A7130" t="s">
        <v>10303</v>
      </c>
      <c r="B7130" t="s">
        <v>2540</v>
      </c>
      <c r="C7130" t="s">
        <v>6</v>
      </c>
      <c r="D7130" s="46">
        <v>0.1</v>
      </c>
      <c r="E7130" s="2">
        <v>42675</v>
      </c>
      <c r="F7130" t="s">
        <v>10304</v>
      </c>
      <c r="G7130" s="16">
        <v>44378</v>
      </c>
      <c r="H7130" s="16">
        <v>44742</v>
      </c>
      <c r="I7130" s="3">
        <v>887.31</v>
      </c>
      <c r="J7130" s="3">
        <v>-502.81</v>
      </c>
      <c r="K7130" s="3">
        <v>384.5</v>
      </c>
      <c r="Q7130" s="29">
        <f t="shared" si="1116"/>
        <v>5</v>
      </c>
      <c r="R7130" s="29">
        <f t="shared" si="1117"/>
        <v>7</v>
      </c>
      <c r="S7130" s="29">
        <f t="shared" si="1118"/>
        <v>29</v>
      </c>
      <c r="T7130" s="30">
        <f t="shared" si="1119"/>
        <v>1</v>
      </c>
      <c r="U7130" s="28">
        <f t="shared" si="1120"/>
        <v>88.730999999999995</v>
      </c>
      <c r="V7130" t="str">
        <f t="shared" si="1121"/>
        <v>No</v>
      </c>
      <c r="W7130" t="str">
        <f t="shared" si="1122"/>
        <v>11/1/2016</v>
      </c>
      <c r="X7130">
        <f t="shared" si="1123"/>
        <v>1</v>
      </c>
      <c r="Y7130">
        <f t="shared" si="1125"/>
        <v>88.730999999999995</v>
      </c>
      <c r="Z7130" t="str">
        <f t="shared" si="1124"/>
        <v/>
      </c>
    </row>
    <row r="7131" spans="1:26" ht="13" hidden="1" x14ac:dyDescent="0.25">
      <c r="A7131" t="s">
        <v>10305</v>
      </c>
      <c r="B7131" t="s">
        <v>2540</v>
      </c>
      <c r="C7131" t="s">
        <v>6</v>
      </c>
      <c r="D7131" s="46">
        <v>0.1</v>
      </c>
      <c r="E7131" s="2">
        <v>42910</v>
      </c>
      <c r="F7131" t="s">
        <v>10306</v>
      </c>
      <c r="G7131" s="16">
        <v>44378</v>
      </c>
      <c r="H7131" s="16">
        <v>44742</v>
      </c>
      <c r="I7131" s="3">
        <v>462.21</v>
      </c>
      <c r="J7131" s="3">
        <v>-234.95</v>
      </c>
      <c r="K7131" s="3">
        <v>227.26</v>
      </c>
      <c r="Q7131" s="29">
        <f t="shared" si="1116"/>
        <v>5</v>
      </c>
      <c r="R7131" s="29">
        <f t="shared" si="1117"/>
        <v>0</v>
      </c>
      <c r="S7131" s="29">
        <f t="shared" si="1118"/>
        <v>6</v>
      </c>
      <c r="T7131" s="30">
        <f t="shared" si="1119"/>
        <v>1</v>
      </c>
      <c r="U7131" s="28">
        <f t="shared" si="1120"/>
        <v>46.221000000000004</v>
      </c>
      <c r="V7131" t="str">
        <f t="shared" si="1121"/>
        <v>No</v>
      </c>
      <c r="W7131" t="str">
        <f t="shared" si="1122"/>
        <v>6/1/2017</v>
      </c>
      <c r="X7131">
        <f t="shared" si="1123"/>
        <v>1</v>
      </c>
      <c r="Y7131">
        <f t="shared" si="1125"/>
        <v>46.221000000000004</v>
      </c>
      <c r="Z7131" t="str">
        <f t="shared" si="1124"/>
        <v/>
      </c>
    </row>
    <row r="7132" spans="1:26" ht="13" hidden="1" x14ac:dyDescent="0.25">
      <c r="A7132" t="s">
        <v>10307</v>
      </c>
      <c r="B7132" t="s">
        <v>2540</v>
      </c>
      <c r="C7132" t="s">
        <v>6</v>
      </c>
      <c r="D7132" s="46">
        <v>0.1</v>
      </c>
      <c r="E7132" s="2">
        <v>42908</v>
      </c>
      <c r="F7132" t="s">
        <v>10308</v>
      </c>
      <c r="G7132" s="16">
        <v>44378</v>
      </c>
      <c r="H7132" s="16">
        <v>44742</v>
      </c>
      <c r="I7132" s="3">
        <v>964.73</v>
      </c>
      <c r="J7132" s="3">
        <v>-490.4</v>
      </c>
      <c r="K7132" s="3">
        <v>474.33</v>
      </c>
      <c r="Q7132" s="29">
        <f t="shared" si="1116"/>
        <v>5</v>
      </c>
      <c r="R7132" s="29">
        <f t="shared" si="1117"/>
        <v>0</v>
      </c>
      <c r="S7132" s="29">
        <f t="shared" si="1118"/>
        <v>8</v>
      </c>
      <c r="T7132" s="30">
        <f t="shared" si="1119"/>
        <v>1</v>
      </c>
      <c r="U7132" s="28">
        <f t="shared" si="1120"/>
        <v>96.473000000000013</v>
      </c>
      <c r="V7132" t="str">
        <f t="shared" si="1121"/>
        <v>No</v>
      </c>
      <c r="W7132" t="str">
        <f t="shared" si="1122"/>
        <v>6/1/2017</v>
      </c>
      <c r="X7132">
        <f t="shared" si="1123"/>
        <v>1</v>
      </c>
      <c r="Y7132">
        <f t="shared" si="1125"/>
        <v>96.473000000000013</v>
      </c>
      <c r="Z7132" t="str">
        <f t="shared" si="1124"/>
        <v/>
      </c>
    </row>
    <row r="7133" spans="1:26" ht="13" hidden="1" x14ac:dyDescent="0.25">
      <c r="A7133" t="s">
        <v>10309</v>
      </c>
      <c r="B7133" t="s">
        <v>2540</v>
      </c>
      <c r="C7133" t="s">
        <v>6</v>
      </c>
      <c r="D7133" s="46">
        <v>0.1</v>
      </c>
      <c r="E7133" s="2">
        <v>42928</v>
      </c>
      <c r="F7133" t="s">
        <v>10310</v>
      </c>
      <c r="G7133" s="16">
        <v>44378</v>
      </c>
      <c r="H7133" s="16">
        <v>44742</v>
      </c>
      <c r="I7133" s="3">
        <v>389.47</v>
      </c>
      <c r="J7133" s="3">
        <v>-194.74</v>
      </c>
      <c r="K7133" s="3">
        <v>194.73</v>
      </c>
      <c r="Q7133" s="29">
        <f t="shared" si="1116"/>
        <v>4</v>
      </c>
      <c r="R7133" s="29">
        <f t="shared" si="1117"/>
        <v>11</v>
      </c>
      <c r="S7133" s="29">
        <f t="shared" si="1118"/>
        <v>18</v>
      </c>
      <c r="T7133" s="30">
        <f t="shared" si="1119"/>
        <v>1</v>
      </c>
      <c r="U7133" s="28">
        <f t="shared" si="1120"/>
        <v>38.947000000000003</v>
      </c>
      <c r="V7133" t="str">
        <f t="shared" si="1121"/>
        <v>No</v>
      </c>
      <c r="W7133" t="str">
        <f t="shared" si="1122"/>
        <v>7/1/2017</v>
      </c>
      <c r="X7133">
        <f t="shared" si="1123"/>
        <v>1</v>
      </c>
      <c r="Y7133">
        <f t="shared" si="1125"/>
        <v>38.947000000000003</v>
      </c>
      <c r="Z7133" t="str">
        <f t="shared" si="1124"/>
        <v/>
      </c>
    </row>
    <row r="7134" spans="1:26" ht="13" hidden="1" x14ac:dyDescent="0.25">
      <c r="A7134" t="s">
        <v>10311</v>
      </c>
      <c r="B7134" t="s">
        <v>2540</v>
      </c>
      <c r="C7134" t="s">
        <v>6</v>
      </c>
      <c r="D7134" s="46">
        <v>0.1</v>
      </c>
      <c r="E7134" s="2">
        <v>42932</v>
      </c>
      <c r="F7134" t="s">
        <v>10310</v>
      </c>
      <c r="G7134" s="16">
        <v>44378</v>
      </c>
      <c r="H7134" s="16">
        <v>44742</v>
      </c>
      <c r="I7134" s="3">
        <v>389.47</v>
      </c>
      <c r="J7134" s="3">
        <v>-194.74</v>
      </c>
      <c r="K7134" s="3">
        <v>194.73</v>
      </c>
      <c r="Q7134" s="29">
        <f t="shared" si="1116"/>
        <v>4</v>
      </c>
      <c r="R7134" s="29">
        <f t="shared" si="1117"/>
        <v>11</v>
      </c>
      <c r="S7134" s="29">
        <f t="shared" si="1118"/>
        <v>14</v>
      </c>
      <c r="T7134" s="30">
        <f t="shared" si="1119"/>
        <v>1</v>
      </c>
      <c r="U7134" s="28">
        <f t="shared" si="1120"/>
        <v>38.947000000000003</v>
      </c>
      <c r="V7134" t="str">
        <f t="shared" si="1121"/>
        <v>No</v>
      </c>
      <c r="W7134" t="str">
        <f t="shared" si="1122"/>
        <v>7/1/2017</v>
      </c>
      <c r="X7134">
        <f t="shared" si="1123"/>
        <v>1</v>
      </c>
      <c r="Y7134">
        <f t="shared" si="1125"/>
        <v>38.947000000000003</v>
      </c>
      <c r="Z7134" t="str">
        <f t="shared" si="1124"/>
        <v/>
      </c>
    </row>
    <row r="7135" spans="1:26" ht="13" hidden="1" x14ac:dyDescent="0.25">
      <c r="A7135" t="s">
        <v>10312</v>
      </c>
      <c r="B7135" t="s">
        <v>2540</v>
      </c>
      <c r="C7135" t="s">
        <v>6</v>
      </c>
      <c r="D7135" s="46">
        <v>0.1</v>
      </c>
      <c r="E7135" s="2">
        <v>42887</v>
      </c>
      <c r="F7135" t="s">
        <v>10313</v>
      </c>
      <c r="G7135" s="16">
        <v>44378</v>
      </c>
      <c r="H7135" s="16">
        <v>44742</v>
      </c>
      <c r="I7135" s="3">
        <v>641.4</v>
      </c>
      <c r="J7135" s="3">
        <v>-326.04000000000002</v>
      </c>
      <c r="K7135" s="3">
        <v>315.36</v>
      </c>
      <c r="Q7135" s="29">
        <f t="shared" si="1116"/>
        <v>5</v>
      </c>
      <c r="R7135" s="29">
        <f t="shared" si="1117"/>
        <v>0</v>
      </c>
      <c r="S7135" s="29">
        <f t="shared" si="1118"/>
        <v>29</v>
      </c>
      <c r="T7135" s="30">
        <f t="shared" si="1119"/>
        <v>1</v>
      </c>
      <c r="U7135" s="28">
        <f t="shared" si="1120"/>
        <v>64.14</v>
      </c>
      <c r="V7135" t="str">
        <f t="shared" si="1121"/>
        <v>No</v>
      </c>
      <c r="W7135" t="str">
        <f t="shared" si="1122"/>
        <v>6/1/2017</v>
      </c>
      <c r="X7135">
        <f t="shared" si="1123"/>
        <v>1</v>
      </c>
      <c r="Y7135">
        <f t="shared" si="1125"/>
        <v>64.14</v>
      </c>
      <c r="Z7135" t="str">
        <f t="shared" si="1124"/>
        <v/>
      </c>
    </row>
    <row r="7136" spans="1:26" ht="13" hidden="1" x14ac:dyDescent="0.25">
      <c r="A7136" t="s">
        <v>10314</v>
      </c>
      <c r="B7136" t="s">
        <v>2540</v>
      </c>
      <c r="C7136" t="s">
        <v>6</v>
      </c>
      <c r="D7136" s="46">
        <v>0.1</v>
      </c>
      <c r="E7136" s="2">
        <v>42887</v>
      </c>
      <c r="F7136" t="s">
        <v>10313</v>
      </c>
      <c r="G7136" s="16">
        <v>44378</v>
      </c>
      <c r="H7136" s="16">
        <v>44742</v>
      </c>
      <c r="I7136" s="3">
        <v>641.4</v>
      </c>
      <c r="J7136" s="3">
        <v>-326.04000000000002</v>
      </c>
      <c r="K7136" s="3">
        <v>315.36</v>
      </c>
      <c r="Q7136" s="29">
        <f t="shared" si="1116"/>
        <v>5</v>
      </c>
      <c r="R7136" s="29">
        <f t="shared" si="1117"/>
        <v>0</v>
      </c>
      <c r="S7136" s="29">
        <f t="shared" si="1118"/>
        <v>29</v>
      </c>
      <c r="T7136" s="30">
        <f t="shared" si="1119"/>
        <v>1</v>
      </c>
      <c r="U7136" s="28">
        <f t="shared" si="1120"/>
        <v>64.14</v>
      </c>
      <c r="V7136" t="str">
        <f t="shared" si="1121"/>
        <v>No</v>
      </c>
      <c r="W7136" t="str">
        <f t="shared" si="1122"/>
        <v>6/1/2017</v>
      </c>
      <c r="X7136">
        <f t="shared" si="1123"/>
        <v>1</v>
      </c>
      <c r="Y7136">
        <f t="shared" si="1125"/>
        <v>64.14</v>
      </c>
      <c r="Z7136" t="str">
        <f t="shared" si="1124"/>
        <v/>
      </c>
    </row>
    <row r="7137" spans="1:26" ht="13" hidden="1" x14ac:dyDescent="0.25">
      <c r="A7137" t="s">
        <v>10315</v>
      </c>
      <c r="B7137" t="s">
        <v>2540</v>
      </c>
      <c r="C7137" t="s">
        <v>6</v>
      </c>
      <c r="D7137" s="46">
        <v>0.1</v>
      </c>
      <c r="E7137" s="2">
        <v>42887</v>
      </c>
      <c r="F7137" t="s">
        <v>10313</v>
      </c>
      <c r="G7137" s="16">
        <v>44378</v>
      </c>
      <c r="H7137" s="16">
        <v>44742</v>
      </c>
      <c r="I7137" s="3">
        <v>641.4</v>
      </c>
      <c r="J7137" s="3">
        <v>-326.04000000000002</v>
      </c>
      <c r="K7137" s="3">
        <v>315.36</v>
      </c>
      <c r="Q7137" s="29">
        <f t="shared" si="1116"/>
        <v>5</v>
      </c>
      <c r="R7137" s="29">
        <f t="shared" si="1117"/>
        <v>0</v>
      </c>
      <c r="S7137" s="29">
        <f t="shared" si="1118"/>
        <v>29</v>
      </c>
      <c r="T7137" s="30">
        <f t="shared" si="1119"/>
        <v>1</v>
      </c>
      <c r="U7137" s="28">
        <f t="shared" si="1120"/>
        <v>64.14</v>
      </c>
      <c r="V7137" t="str">
        <f t="shared" si="1121"/>
        <v>No</v>
      </c>
      <c r="W7137" t="str">
        <f t="shared" si="1122"/>
        <v>6/1/2017</v>
      </c>
      <c r="X7137">
        <f t="shared" si="1123"/>
        <v>1</v>
      </c>
      <c r="Y7137">
        <f t="shared" si="1125"/>
        <v>64.14</v>
      </c>
      <c r="Z7137" t="str">
        <f t="shared" si="1124"/>
        <v/>
      </c>
    </row>
    <row r="7138" spans="1:26" ht="13" hidden="1" x14ac:dyDescent="0.25">
      <c r="A7138" t="s">
        <v>10316</v>
      </c>
      <c r="B7138" t="s">
        <v>2540</v>
      </c>
      <c r="C7138" t="s">
        <v>6</v>
      </c>
      <c r="D7138" s="46">
        <v>0.1</v>
      </c>
      <c r="E7138" s="2">
        <v>42887</v>
      </c>
      <c r="F7138" t="s">
        <v>10313</v>
      </c>
      <c r="G7138" s="16">
        <v>44378</v>
      </c>
      <c r="H7138" s="16">
        <v>44742</v>
      </c>
      <c r="I7138" s="3">
        <v>641.4</v>
      </c>
      <c r="J7138" s="3">
        <v>-326.04000000000002</v>
      </c>
      <c r="K7138" s="3">
        <v>315.36</v>
      </c>
      <c r="Q7138" s="29">
        <f t="shared" si="1116"/>
        <v>5</v>
      </c>
      <c r="R7138" s="29">
        <f t="shared" si="1117"/>
        <v>0</v>
      </c>
      <c r="S7138" s="29">
        <f t="shared" si="1118"/>
        <v>29</v>
      </c>
      <c r="T7138" s="30">
        <f t="shared" si="1119"/>
        <v>1</v>
      </c>
      <c r="U7138" s="28">
        <f t="shared" si="1120"/>
        <v>64.14</v>
      </c>
      <c r="V7138" t="str">
        <f t="shared" si="1121"/>
        <v>No</v>
      </c>
      <c r="W7138" t="str">
        <f t="shared" si="1122"/>
        <v>6/1/2017</v>
      </c>
      <c r="X7138">
        <f t="shared" si="1123"/>
        <v>1</v>
      </c>
      <c r="Y7138">
        <f t="shared" si="1125"/>
        <v>64.14</v>
      </c>
      <c r="Z7138" t="str">
        <f t="shared" si="1124"/>
        <v/>
      </c>
    </row>
    <row r="7139" spans="1:26" ht="13" hidden="1" x14ac:dyDescent="0.25">
      <c r="A7139" t="s">
        <v>10317</v>
      </c>
      <c r="B7139" t="s">
        <v>2540</v>
      </c>
      <c r="C7139" t="s">
        <v>6</v>
      </c>
      <c r="D7139" s="46">
        <v>0.1</v>
      </c>
      <c r="E7139" s="2">
        <v>42887</v>
      </c>
      <c r="F7139" t="s">
        <v>10313</v>
      </c>
      <c r="G7139" s="16">
        <v>44378</v>
      </c>
      <c r="H7139" s="16">
        <v>44742</v>
      </c>
      <c r="I7139" s="3">
        <v>641.4</v>
      </c>
      <c r="J7139" s="3">
        <v>-326.04000000000002</v>
      </c>
      <c r="K7139" s="3">
        <v>315.36</v>
      </c>
      <c r="Q7139" s="29">
        <f t="shared" si="1116"/>
        <v>5</v>
      </c>
      <c r="R7139" s="29">
        <f t="shared" si="1117"/>
        <v>0</v>
      </c>
      <c r="S7139" s="29">
        <f t="shared" si="1118"/>
        <v>29</v>
      </c>
      <c r="T7139" s="30">
        <f t="shared" si="1119"/>
        <v>1</v>
      </c>
      <c r="U7139" s="28">
        <f t="shared" si="1120"/>
        <v>64.14</v>
      </c>
      <c r="V7139" t="str">
        <f t="shared" si="1121"/>
        <v>No</v>
      </c>
      <c r="W7139" t="str">
        <f t="shared" si="1122"/>
        <v>6/1/2017</v>
      </c>
      <c r="X7139">
        <f t="shared" si="1123"/>
        <v>1</v>
      </c>
      <c r="Y7139">
        <f t="shared" si="1125"/>
        <v>64.14</v>
      </c>
      <c r="Z7139" t="str">
        <f t="shared" si="1124"/>
        <v/>
      </c>
    </row>
    <row r="7140" spans="1:26" ht="13" hidden="1" x14ac:dyDescent="0.25">
      <c r="A7140" t="s">
        <v>10318</v>
      </c>
      <c r="B7140" t="s">
        <v>2540</v>
      </c>
      <c r="C7140" t="s">
        <v>6</v>
      </c>
      <c r="D7140" s="46">
        <v>0.1</v>
      </c>
      <c r="E7140" s="2">
        <v>42887</v>
      </c>
      <c r="F7140" t="s">
        <v>10313</v>
      </c>
      <c r="G7140" s="16">
        <v>44378</v>
      </c>
      <c r="H7140" s="16">
        <v>44742</v>
      </c>
      <c r="I7140" s="3">
        <v>641.4</v>
      </c>
      <c r="J7140" s="3">
        <v>-326.04000000000002</v>
      </c>
      <c r="K7140" s="3">
        <v>315.36</v>
      </c>
      <c r="Q7140" s="29">
        <f t="shared" si="1116"/>
        <v>5</v>
      </c>
      <c r="R7140" s="29">
        <f t="shared" si="1117"/>
        <v>0</v>
      </c>
      <c r="S7140" s="29">
        <f t="shared" si="1118"/>
        <v>29</v>
      </c>
      <c r="T7140" s="30">
        <f t="shared" si="1119"/>
        <v>1</v>
      </c>
      <c r="U7140" s="28">
        <f t="shared" si="1120"/>
        <v>64.14</v>
      </c>
      <c r="V7140" t="str">
        <f t="shared" si="1121"/>
        <v>No</v>
      </c>
      <c r="W7140" t="str">
        <f t="shared" si="1122"/>
        <v>6/1/2017</v>
      </c>
      <c r="X7140">
        <f t="shared" si="1123"/>
        <v>1</v>
      </c>
      <c r="Y7140">
        <f t="shared" si="1125"/>
        <v>64.14</v>
      </c>
      <c r="Z7140" t="str">
        <f t="shared" si="1124"/>
        <v/>
      </c>
    </row>
    <row r="7141" spans="1:26" ht="13" hidden="1" x14ac:dyDescent="0.25">
      <c r="A7141" t="s">
        <v>10319</v>
      </c>
      <c r="B7141" t="s">
        <v>2540</v>
      </c>
      <c r="C7141" t="s">
        <v>6</v>
      </c>
      <c r="D7141" s="46">
        <v>0.1</v>
      </c>
      <c r="E7141" s="2">
        <v>42887</v>
      </c>
      <c r="F7141" t="s">
        <v>10313</v>
      </c>
      <c r="G7141" s="16">
        <v>44378</v>
      </c>
      <c r="H7141" s="16">
        <v>44742</v>
      </c>
      <c r="I7141" s="3">
        <v>641.4</v>
      </c>
      <c r="J7141" s="3">
        <v>-326.04000000000002</v>
      </c>
      <c r="K7141" s="3">
        <v>315.36</v>
      </c>
      <c r="Q7141" s="29">
        <f t="shared" si="1116"/>
        <v>5</v>
      </c>
      <c r="R7141" s="29">
        <f t="shared" si="1117"/>
        <v>0</v>
      </c>
      <c r="S7141" s="29">
        <f t="shared" si="1118"/>
        <v>29</v>
      </c>
      <c r="T7141" s="30">
        <f t="shared" si="1119"/>
        <v>1</v>
      </c>
      <c r="U7141" s="28">
        <f t="shared" si="1120"/>
        <v>64.14</v>
      </c>
      <c r="V7141" t="str">
        <f t="shared" si="1121"/>
        <v>No</v>
      </c>
      <c r="W7141" t="str">
        <f t="shared" si="1122"/>
        <v>6/1/2017</v>
      </c>
      <c r="X7141">
        <f t="shared" si="1123"/>
        <v>1</v>
      </c>
      <c r="Y7141">
        <f t="shared" si="1125"/>
        <v>64.14</v>
      </c>
      <c r="Z7141" t="str">
        <f t="shared" si="1124"/>
        <v/>
      </c>
    </row>
    <row r="7142" spans="1:26" ht="13" hidden="1" x14ac:dyDescent="0.25">
      <c r="A7142" t="s">
        <v>10320</v>
      </c>
      <c r="B7142" t="s">
        <v>2540</v>
      </c>
      <c r="C7142" t="s">
        <v>6</v>
      </c>
      <c r="D7142" s="46">
        <v>0.1</v>
      </c>
      <c r="E7142" s="2">
        <v>42887</v>
      </c>
      <c r="F7142" t="s">
        <v>10313</v>
      </c>
      <c r="G7142" s="16">
        <v>44378</v>
      </c>
      <c r="H7142" s="16">
        <v>44742</v>
      </c>
      <c r="I7142" s="3">
        <v>641.4</v>
      </c>
      <c r="J7142" s="3">
        <v>-326.04000000000002</v>
      </c>
      <c r="K7142" s="3">
        <v>315.36</v>
      </c>
      <c r="Q7142" s="29">
        <f t="shared" si="1116"/>
        <v>5</v>
      </c>
      <c r="R7142" s="29">
        <f t="shared" si="1117"/>
        <v>0</v>
      </c>
      <c r="S7142" s="29">
        <f t="shared" si="1118"/>
        <v>29</v>
      </c>
      <c r="T7142" s="30">
        <f t="shared" si="1119"/>
        <v>1</v>
      </c>
      <c r="U7142" s="28">
        <f t="shared" si="1120"/>
        <v>64.14</v>
      </c>
      <c r="V7142" t="str">
        <f t="shared" si="1121"/>
        <v>No</v>
      </c>
      <c r="W7142" t="str">
        <f t="shared" si="1122"/>
        <v>6/1/2017</v>
      </c>
      <c r="X7142">
        <f t="shared" si="1123"/>
        <v>1</v>
      </c>
      <c r="Y7142">
        <f t="shared" si="1125"/>
        <v>64.14</v>
      </c>
      <c r="Z7142" t="str">
        <f t="shared" si="1124"/>
        <v/>
      </c>
    </row>
    <row r="7143" spans="1:26" ht="13" hidden="1" x14ac:dyDescent="0.25">
      <c r="A7143" t="s">
        <v>10321</v>
      </c>
      <c r="B7143" t="s">
        <v>2540</v>
      </c>
      <c r="C7143" t="s">
        <v>6</v>
      </c>
      <c r="D7143" s="46">
        <v>0.1</v>
      </c>
      <c r="E7143" s="2">
        <v>42887</v>
      </c>
      <c r="F7143" t="s">
        <v>10313</v>
      </c>
      <c r="G7143" s="16">
        <v>44378</v>
      </c>
      <c r="H7143" s="16">
        <v>44742</v>
      </c>
      <c r="I7143" s="3">
        <v>641.4</v>
      </c>
      <c r="J7143" s="3">
        <v>-326.04000000000002</v>
      </c>
      <c r="K7143" s="3">
        <v>315.36</v>
      </c>
      <c r="Q7143" s="29">
        <f t="shared" si="1116"/>
        <v>5</v>
      </c>
      <c r="R7143" s="29">
        <f t="shared" si="1117"/>
        <v>0</v>
      </c>
      <c r="S7143" s="29">
        <f t="shared" si="1118"/>
        <v>29</v>
      </c>
      <c r="T7143" s="30">
        <f t="shared" si="1119"/>
        <v>1</v>
      </c>
      <c r="U7143" s="28">
        <f t="shared" si="1120"/>
        <v>64.14</v>
      </c>
      <c r="V7143" t="str">
        <f t="shared" si="1121"/>
        <v>No</v>
      </c>
      <c r="W7143" t="str">
        <f t="shared" si="1122"/>
        <v>6/1/2017</v>
      </c>
      <c r="X7143">
        <f t="shared" si="1123"/>
        <v>1</v>
      </c>
      <c r="Y7143">
        <f t="shared" si="1125"/>
        <v>64.14</v>
      </c>
      <c r="Z7143" t="str">
        <f t="shared" si="1124"/>
        <v/>
      </c>
    </row>
    <row r="7144" spans="1:26" ht="13" hidden="1" x14ac:dyDescent="0.25">
      <c r="A7144" t="s">
        <v>10322</v>
      </c>
      <c r="B7144" t="s">
        <v>2540</v>
      </c>
      <c r="C7144" t="s">
        <v>6</v>
      </c>
      <c r="D7144" s="46">
        <v>0.1</v>
      </c>
      <c r="E7144" s="2">
        <v>42887</v>
      </c>
      <c r="F7144" t="s">
        <v>10313</v>
      </c>
      <c r="G7144" s="16">
        <v>44378</v>
      </c>
      <c r="H7144" s="16">
        <v>44742</v>
      </c>
      <c r="I7144" s="3">
        <v>641.4</v>
      </c>
      <c r="J7144" s="3">
        <v>-326.04000000000002</v>
      </c>
      <c r="K7144" s="3">
        <v>315.36</v>
      </c>
      <c r="Q7144" s="29">
        <f t="shared" si="1116"/>
        <v>5</v>
      </c>
      <c r="R7144" s="29">
        <f t="shared" si="1117"/>
        <v>0</v>
      </c>
      <c r="S7144" s="29">
        <f t="shared" si="1118"/>
        <v>29</v>
      </c>
      <c r="T7144" s="30">
        <f t="shared" si="1119"/>
        <v>1</v>
      </c>
      <c r="U7144" s="28">
        <f t="shared" si="1120"/>
        <v>64.14</v>
      </c>
      <c r="V7144" t="str">
        <f t="shared" si="1121"/>
        <v>No</v>
      </c>
      <c r="W7144" t="str">
        <f t="shared" si="1122"/>
        <v>6/1/2017</v>
      </c>
      <c r="X7144">
        <f t="shared" si="1123"/>
        <v>1</v>
      </c>
      <c r="Y7144">
        <f t="shared" si="1125"/>
        <v>64.14</v>
      </c>
      <c r="Z7144" t="str">
        <f t="shared" si="1124"/>
        <v/>
      </c>
    </row>
    <row r="7145" spans="1:26" ht="13" hidden="1" x14ac:dyDescent="0.25">
      <c r="A7145" t="s">
        <v>10323</v>
      </c>
      <c r="B7145" t="s">
        <v>2540</v>
      </c>
      <c r="C7145" t="s">
        <v>6</v>
      </c>
      <c r="D7145" s="46">
        <v>0.1</v>
      </c>
      <c r="E7145" s="2">
        <v>42887</v>
      </c>
      <c r="F7145" t="s">
        <v>10313</v>
      </c>
      <c r="G7145" s="16">
        <v>44378</v>
      </c>
      <c r="H7145" s="16">
        <v>44742</v>
      </c>
      <c r="I7145" s="3">
        <v>641.44000000000005</v>
      </c>
      <c r="J7145" s="3">
        <v>-326.05</v>
      </c>
      <c r="K7145" s="3">
        <v>315.39</v>
      </c>
      <c r="Q7145" s="29">
        <f t="shared" si="1116"/>
        <v>5</v>
      </c>
      <c r="R7145" s="29">
        <f t="shared" si="1117"/>
        <v>0</v>
      </c>
      <c r="S7145" s="29">
        <f t="shared" si="1118"/>
        <v>29</v>
      </c>
      <c r="T7145" s="30">
        <f t="shared" si="1119"/>
        <v>1</v>
      </c>
      <c r="U7145" s="28">
        <f t="shared" si="1120"/>
        <v>64.144000000000005</v>
      </c>
      <c r="V7145" t="str">
        <f t="shared" si="1121"/>
        <v>No</v>
      </c>
      <c r="W7145" t="str">
        <f t="shared" si="1122"/>
        <v>6/1/2017</v>
      </c>
      <c r="X7145">
        <f t="shared" si="1123"/>
        <v>1</v>
      </c>
      <c r="Y7145">
        <f t="shared" si="1125"/>
        <v>64.144000000000005</v>
      </c>
      <c r="Z7145" t="str">
        <f t="shared" si="1124"/>
        <v/>
      </c>
    </row>
    <row r="7146" spans="1:26" ht="13" hidden="1" x14ac:dyDescent="0.25">
      <c r="A7146" t="s">
        <v>10324</v>
      </c>
      <c r="B7146" t="s">
        <v>2540</v>
      </c>
      <c r="C7146" t="s">
        <v>6</v>
      </c>
      <c r="D7146" s="46">
        <v>0.1</v>
      </c>
      <c r="E7146" s="2">
        <v>42887</v>
      </c>
      <c r="F7146" t="s">
        <v>10313</v>
      </c>
      <c r="G7146" s="16">
        <v>44378</v>
      </c>
      <c r="H7146" s="16">
        <v>44742</v>
      </c>
      <c r="I7146" s="3">
        <v>641.41999999999996</v>
      </c>
      <c r="J7146" s="3">
        <v>-326.05</v>
      </c>
      <c r="K7146" s="3">
        <v>315.37</v>
      </c>
      <c r="Q7146" s="29">
        <f t="shared" si="1116"/>
        <v>5</v>
      </c>
      <c r="R7146" s="29">
        <f t="shared" si="1117"/>
        <v>0</v>
      </c>
      <c r="S7146" s="29">
        <f t="shared" si="1118"/>
        <v>29</v>
      </c>
      <c r="T7146" s="30">
        <f t="shared" si="1119"/>
        <v>1</v>
      </c>
      <c r="U7146" s="28">
        <f t="shared" si="1120"/>
        <v>64.141999999999996</v>
      </c>
      <c r="V7146" t="str">
        <f t="shared" si="1121"/>
        <v>No</v>
      </c>
      <c r="W7146" t="str">
        <f t="shared" si="1122"/>
        <v>6/1/2017</v>
      </c>
      <c r="X7146">
        <f t="shared" si="1123"/>
        <v>1</v>
      </c>
      <c r="Y7146">
        <f t="shared" si="1125"/>
        <v>64.141999999999996</v>
      </c>
      <c r="Z7146" t="str">
        <f t="shared" si="1124"/>
        <v/>
      </c>
    </row>
    <row r="7147" spans="1:26" ht="13" hidden="1" x14ac:dyDescent="0.25">
      <c r="A7147" t="s">
        <v>10325</v>
      </c>
      <c r="B7147" t="s">
        <v>2540</v>
      </c>
      <c r="C7147" t="s">
        <v>6</v>
      </c>
      <c r="D7147" s="46">
        <v>0.1</v>
      </c>
      <c r="E7147" s="2">
        <v>42941</v>
      </c>
      <c r="F7147" t="s">
        <v>10326</v>
      </c>
      <c r="G7147" s="16">
        <v>44378</v>
      </c>
      <c r="H7147" s="16">
        <v>44742</v>
      </c>
      <c r="I7147" s="3">
        <v>389.47</v>
      </c>
      <c r="J7147" s="3">
        <v>-194.74</v>
      </c>
      <c r="K7147" s="3">
        <v>194.73</v>
      </c>
      <c r="Q7147" s="29">
        <f t="shared" si="1116"/>
        <v>4</v>
      </c>
      <c r="R7147" s="29">
        <f t="shared" si="1117"/>
        <v>11</v>
      </c>
      <c r="S7147" s="29">
        <f t="shared" si="1118"/>
        <v>5</v>
      </c>
      <c r="T7147" s="30">
        <f t="shared" si="1119"/>
        <v>1</v>
      </c>
      <c r="U7147" s="28">
        <f t="shared" si="1120"/>
        <v>38.947000000000003</v>
      </c>
      <c r="V7147" t="str">
        <f t="shared" si="1121"/>
        <v>No</v>
      </c>
      <c r="W7147" t="str">
        <f t="shared" si="1122"/>
        <v>7/1/2017</v>
      </c>
      <c r="X7147">
        <f t="shared" si="1123"/>
        <v>1</v>
      </c>
      <c r="Y7147">
        <f t="shared" si="1125"/>
        <v>38.947000000000003</v>
      </c>
      <c r="Z7147" t="str">
        <f t="shared" si="1124"/>
        <v/>
      </c>
    </row>
    <row r="7148" spans="1:26" ht="13" hidden="1" x14ac:dyDescent="0.25">
      <c r="A7148" t="s">
        <v>10327</v>
      </c>
      <c r="B7148" t="s">
        <v>2540</v>
      </c>
      <c r="C7148" t="s">
        <v>6</v>
      </c>
      <c r="D7148" s="46">
        <v>0.1</v>
      </c>
      <c r="E7148" s="2">
        <v>42955</v>
      </c>
      <c r="F7148" t="s">
        <v>10310</v>
      </c>
      <c r="G7148" s="16">
        <v>44378</v>
      </c>
      <c r="H7148" s="16">
        <v>44742</v>
      </c>
      <c r="I7148" s="3">
        <v>384.97</v>
      </c>
      <c r="J7148" s="3">
        <v>-189.29</v>
      </c>
      <c r="K7148" s="3">
        <v>195.68</v>
      </c>
      <c r="Q7148" s="29">
        <f t="shared" si="1116"/>
        <v>4</v>
      </c>
      <c r="R7148" s="29">
        <f t="shared" si="1117"/>
        <v>10</v>
      </c>
      <c r="S7148" s="29">
        <f t="shared" si="1118"/>
        <v>22</v>
      </c>
      <c r="T7148" s="30">
        <f t="shared" si="1119"/>
        <v>1</v>
      </c>
      <c r="U7148" s="28">
        <f t="shared" si="1120"/>
        <v>38.497000000000007</v>
      </c>
      <c r="V7148" t="str">
        <f t="shared" si="1121"/>
        <v>No</v>
      </c>
      <c r="W7148" t="str">
        <f t="shared" si="1122"/>
        <v>8/1/2017</v>
      </c>
      <c r="X7148">
        <f t="shared" si="1123"/>
        <v>1</v>
      </c>
      <c r="Y7148">
        <f t="shared" si="1125"/>
        <v>38.497000000000007</v>
      </c>
      <c r="Z7148" t="str">
        <f t="shared" si="1124"/>
        <v/>
      </c>
    </row>
    <row r="7149" spans="1:26" ht="13" hidden="1" x14ac:dyDescent="0.25">
      <c r="A7149" t="s">
        <v>10328</v>
      </c>
      <c r="B7149" t="s">
        <v>2540</v>
      </c>
      <c r="C7149" t="s">
        <v>6</v>
      </c>
      <c r="D7149" s="46">
        <v>0.1</v>
      </c>
      <c r="E7149" s="2">
        <v>42948</v>
      </c>
      <c r="F7149" t="s">
        <v>10329</v>
      </c>
      <c r="G7149" s="16">
        <v>44378</v>
      </c>
      <c r="H7149" s="16">
        <v>44742</v>
      </c>
      <c r="I7149" s="3">
        <v>170.23</v>
      </c>
      <c r="J7149" s="3">
        <v>-83.69</v>
      </c>
      <c r="K7149" s="3">
        <v>86.54</v>
      </c>
      <c r="Q7149" s="29">
        <f t="shared" si="1116"/>
        <v>4</v>
      </c>
      <c r="R7149" s="29">
        <f t="shared" si="1117"/>
        <v>10</v>
      </c>
      <c r="S7149" s="29">
        <f t="shared" si="1118"/>
        <v>29</v>
      </c>
      <c r="T7149" s="30">
        <f t="shared" si="1119"/>
        <v>1</v>
      </c>
      <c r="U7149" s="28">
        <f t="shared" si="1120"/>
        <v>17.023</v>
      </c>
      <c r="V7149" t="str">
        <f t="shared" si="1121"/>
        <v>No</v>
      </c>
      <c r="W7149" t="str">
        <f t="shared" si="1122"/>
        <v>8/1/2017</v>
      </c>
      <c r="X7149">
        <f t="shared" si="1123"/>
        <v>1</v>
      </c>
      <c r="Y7149">
        <f t="shared" si="1125"/>
        <v>17.023</v>
      </c>
      <c r="Z7149" t="str">
        <f t="shared" si="1124"/>
        <v/>
      </c>
    </row>
    <row r="7150" spans="1:26" ht="13" hidden="1" x14ac:dyDescent="0.25">
      <c r="A7150" t="s">
        <v>10330</v>
      </c>
      <c r="B7150" t="s">
        <v>2540</v>
      </c>
      <c r="C7150" t="s">
        <v>6</v>
      </c>
      <c r="D7150" s="46">
        <v>0.1</v>
      </c>
      <c r="E7150" s="2">
        <v>43006</v>
      </c>
      <c r="F7150" t="s">
        <v>10331</v>
      </c>
      <c r="G7150" s="16">
        <v>44378</v>
      </c>
      <c r="H7150" s="16">
        <v>44742</v>
      </c>
      <c r="I7150" s="3">
        <v>547.63</v>
      </c>
      <c r="J7150" s="3">
        <v>-264.68</v>
      </c>
      <c r="K7150" s="3">
        <v>282.95</v>
      </c>
      <c r="Q7150" s="29">
        <f t="shared" si="1116"/>
        <v>4</v>
      </c>
      <c r="R7150" s="29">
        <f t="shared" si="1117"/>
        <v>9</v>
      </c>
      <c r="S7150" s="29">
        <f t="shared" si="1118"/>
        <v>2</v>
      </c>
      <c r="T7150" s="30">
        <f t="shared" si="1119"/>
        <v>1</v>
      </c>
      <c r="U7150" s="28">
        <f t="shared" si="1120"/>
        <v>54.763000000000005</v>
      </c>
      <c r="V7150" t="str">
        <f t="shared" si="1121"/>
        <v>No</v>
      </c>
      <c r="W7150" t="str">
        <f t="shared" si="1122"/>
        <v>9/1/2017</v>
      </c>
      <c r="X7150">
        <f t="shared" si="1123"/>
        <v>1</v>
      </c>
      <c r="Y7150">
        <f t="shared" si="1125"/>
        <v>54.763000000000005</v>
      </c>
      <c r="Z7150" t="str">
        <f t="shared" si="1124"/>
        <v/>
      </c>
    </row>
    <row r="7151" spans="1:26" ht="13" hidden="1" x14ac:dyDescent="0.25">
      <c r="A7151" t="s">
        <v>10332</v>
      </c>
      <c r="B7151" t="s">
        <v>2540</v>
      </c>
      <c r="C7151" t="s">
        <v>6</v>
      </c>
      <c r="D7151" s="46">
        <v>0.1</v>
      </c>
      <c r="E7151" s="2">
        <v>43071</v>
      </c>
      <c r="F7151" t="s">
        <v>10333</v>
      </c>
      <c r="G7151" s="16">
        <v>44378</v>
      </c>
      <c r="H7151" s="16">
        <v>44742</v>
      </c>
      <c r="I7151" s="3">
        <v>331.56</v>
      </c>
      <c r="J7151" s="3">
        <v>-151.97999999999999</v>
      </c>
      <c r="K7151" s="3">
        <v>179.58</v>
      </c>
      <c r="Q7151" s="29">
        <f t="shared" si="1116"/>
        <v>4</v>
      </c>
      <c r="R7151" s="29">
        <f t="shared" si="1117"/>
        <v>6</v>
      </c>
      <c r="S7151" s="29">
        <f t="shared" si="1118"/>
        <v>28</v>
      </c>
      <c r="T7151" s="30">
        <f t="shared" si="1119"/>
        <v>1</v>
      </c>
      <c r="U7151" s="28">
        <f t="shared" si="1120"/>
        <v>33.155999999999999</v>
      </c>
      <c r="V7151" t="str">
        <f t="shared" si="1121"/>
        <v>No</v>
      </c>
      <c r="W7151" t="str">
        <f t="shared" si="1122"/>
        <v>12/1/2017</v>
      </c>
      <c r="X7151">
        <f t="shared" si="1123"/>
        <v>1</v>
      </c>
      <c r="Y7151">
        <f t="shared" si="1125"/>
        <v>33.155999999999999</v>
      </c>
      <c r="Z7151" t="str">
        <f t="shared" si="1124"/>
        <v/>
      </c>
    </row>
    <row r="7152" spans="1:26" ht="13" hidden="1" x14ac:dyDescent="0.25">
      <c r="A7152" t="s">
        <v>10334</v>
      </c>
      <c r="B7152" t="s">
        <v>2540</v>
      </c>
      <c r="C7152" t="s">
        <v>6</v>
      </c>
      <c r="D7152" s="46">
        <v>0.1</v>
      </c>
      <c r="E7152" s="2">
        <v>43071</v>
      </c>
      <c r="F7152" t="s">
        <v>10333</v>
      </c>
      <c r="G7152" s="16">
        <v>44378</v>
      </c>
      <c r="H7152" s="16">
        <v>44742</v>
      </c>
      <c r="I7152" s="3">
        <v>331.57</v>
      </c>
      <c r="J7152" s="3">
        <v>-151.97999999999999</v>
      </c>
      <c r="K7152" s="3">
        <v>179.59</v>
      </c>
      <c r="Q7152" s="29">
        <f t="shared" si="1116"/>
        <v>4</v>
      </c>
      <c r="R7152" s="29">
        <f t="shared" si="1117"/>
        <v>6</v>
      </c>
      <c r="S7152" s="29">
        <f t="shared" si="1118"/>
        <v>28</v>
      </c>
      <c r="T7152" s="30">
        <f t="shared" si="1119"/>
        <v>1</v>
      </c>
      <c r="U7152" s="28">
        <f t="shared" si="1120"/>
        <v>33.157000000000004</v>
      </c>
      <c r="V7152" t="str">
        <f t="shared" si="1121"/>
        <v>No</v>
      </c>
      <c r="W7152" t="str">
        <f t="shared" si="1122"/>
        <v>12/1/2017</v>
      </c>
      <c r="X7152">
        <f t="shared" si="1123"/>
        <v>1</v>
      </c>
      <c r="Y7152">
        <f t="shared" si="1125"/>
        <v>33.157000000000004</v>
      </c>
      <c r="Z7152" t="str">
        <f t="shared" si="1124"/>
        <v/>
      </c>
    </row>
    <row r="7153" spans="1:26" ht="13" hidden="1" x14ac:dyDescent="0.25">
      <c r="A7153" t="s">
        <v>10335</v>
      </c>
      <c r="B7153" t="s">
        <v>2540</v>
      </c>
      <c r="C7153" t="s">
        <v>6</v>
      </c>
      <c r="D7153" s="46">
        <v>0.1</v>
      </c>
      <c r="E7153" s="2">
        <v>43055</v>
      </c>
      <c r="F7153" t="s">
        <v>10336</v>
      </c>
      <c r="G7153" s="16">
        <v>44378</v>
      </c>
      <c r="H7153" s="16">
        <v>44742</v>
      </c>
      <c r="I7153" s="3">
        <v>2812.35</v>
      </c>
      <c r="J7153" s="3">
        <v>-1312.44</v>
      </c>
      <c r="K7153" s="3">
        <v>1499.91</v>
      </c>
      <c r="Q7153" s="29">
        <f t="shared" si="1116"/>
        <v>4</v>
      </c>
      <c r="R7153" s="29">
        <f t="shared" si="1117"/>
        <v>7</v>
      </c>
      <c r="S7153" s="29">
        <f t="shared" si="1118"/>
        <v>14</v>
      </c>
      <c r="T7153" s="30">
        <f t="shared" si="1119"/>
        <v>1</v>
      </c>
      <c r="U7153" s="28">
        <f t="shared" si="1120"/>
        <v>281.23500000000001</v>
      </c>
      <c r="V7153" t="str">
        <f t="shared" si="1121"/>
        <v>No</v>
      </c>
      <c r="W7153" t="str">
        <f t="shared" si="1122"/>
        <v>11/1/2017</v>
      </c>
      <c r="X7153">
        <f t="shared" si="1123"/>
        <v>1</v>
      </c>
      <c r="Y7153">
        <f t="shared" si="1125"/>
        <v>281.23500000000001</v>
      </c>
      <c r="Z7153" t="str">
        <f t="shared" si="1124"/>
        <v/>
      </c>
    </row>
    <row r="7154" spans="1:26" ht="13" hidden="1" x14ac:dyDescent="0.25">
      <c r="A7154" t="s">
        <v>10337</v>
      </c>
      <c r="B7154" t="s">
        <v>2540</v>
      </c>
      <c r="C7154" t="s">
        <v>6</v>
      </c>
      <c r="D7154" s="46">
        <v>0.1</v>
      </c>
      <c r="E7154" s="2">
        <v>43009</v>
      </c>
      <c r="F7154" t="s">
        <v>10338</v>
      </c>
      <c r="G7154" s="16">
        <v>44378</v>
      </c>
      <c r="H7154" s="16">
        <v>44742</v>
      </c>
      <c r="I7154" s="3">
        <v>372</v>
      </c>
      <c r="J7154" s="3">
        <v>-176.7</v>
      </c>
      <c r="K7154" s="3">
        <v>195.3</v>
      </c>
      <c r="Q7154" s="29">
        <f t="shared" si="1116"/>
        <v>4</v>
      </c>
      <c r="R7154" s="29">
        <f t="shared" si="1117"/>
        <v>8</v>
      </c>
      <c r="S7154" s="29">
        <f t="shared" si="1118"/>
        <v>29</v>
      </c>
      <c r="T7154" s="30">
        <f t="shared" si="1119"/>
        <v>1</v>
      </c>
      <c r="U7154" s="28">
        <f t="shared" si="1120"/>
        <v>37.200000000000003</v>
      </c>
      <c r="V7154" t="str">
        <f t="shared" si="1121"/>
        <v>No</v>
      </c>
      <c r="W7154" t="str">
        <f t="shared" si="1122"/>
        <v>10/1/2017</v>
      </c>
      <c r="X7154">
        <f t="shared" si="1123"/>
        <v>1</v>
      </c>
      <c r="Y7154">
        <f t="shared" si="1125"/>
        <v>37.200000000000003</v>
      </c>
      <c r="Z7154" t="str">
        <f t="shared" si="1124"/>
        <v/>
      </c>
    </row>
    <row r="7155" spans="1:26" ht="13" hidden="1" x14ac:dyDescent="0.25">
      <c r="A7155" t="s">
        <v>10339</v>
      </c>
      <c r="B7155" t="s">
        <v>2540</v>
      </c>
      <c r="C7155" t="s">
        <v>6</v>
      </c>
      <c r="D7155" s="46">
        <v>0.1</v>
      </c>
      <c r="E7155" s="2">
        <v>43009</v>
      </c>
      <c r="F7155" t="s">
        <v>10338</v>
      </c>
      <c r="G7155" s="16">
        <v>44378</v>
      </c>
      <c r="H7155" s="16">
        <v>44742</v>
      </c>
      <c r="I7155" s="3">
        <v>371.99</v>
      </c>
      <c r="J7155" s="3">
        <v>-176.7</v>
      </c>
      <c r="K7155" s="3">
        <v>195.29</v>
      </c>
      <c r="Q7155" s="29">
        <f t="shared" si="1116"/>
        <v>4</v>
      </c>
      <c r="R7155" s="29">
        <f t="shared" si="1117"/>
        <v>8</v>
      </c>
      <c r="S7155" s="29">
        <f t="shared" si="1118"/>
        <v>29</v>
      </c>
      <c r="T7155" s="30">
        <f t="shared" si="1119"/>
        <v>1</v>
      </c>
      <c r="U7155" s="28">
        <f t="shared" si="1120"/>
        <v>37.199000000000005</v>
      </c>
      <c r="V7155" t="str">
        <f t="shared" si="1121"/>
        <v>No</v>
      </c>
      <c r="W7155" t="str">
        <f t="shared" si="1122"/>
        <v>10/1/2017</v>
      </c>
      <c r="X7155">
        <f t="shared" si="1123"/>
        <v>1</v>
      </c>
      <c r="Y7155">
        <f t="shared" si="1125"/>
        <v>37.199000000000005</v>
      </c>
      <c r="Z7155" t="str">
        <f t="shared" si="1124"/>
        <v/>
      </c>
    </row>
    <row r="7156" spans="1:26" ht="13" hidden="1" x14ac:dyDescent="0.25">
      <c r="A7156" t="s">
        <v>10340</v>
      </c>
      <c r="B7156" t="s">
        <v>2540</v>
      </c>
      <c r="C7156" t="s">
        <v>6</v>
      </c>
      <c r="D7156" s="46">
        <v>0.1</v>
      </c>
      <c r="E7156" s="2">
        <v>43100</v>
      </c>
      <c r="F7156" t="s">
        <v>10341</v>
      </c>
      <c r="G7156" s="16">
        <v>44378</v>
      </c>
      <c r="H7156" s="16">
        <v>44742</v>
      </c>
      <c r="I7156" s="3">
        <v>10093.76</v>
      </c>
      <c r="J7156" s="3">
        <v>-4626.32</v>
      </c>
      <c r="K7156" s="3">
        <v>5467.44</v>
      </c>
      <c r="Q7156" s="29">
        <f t="shared" si="1116"/>
        <v>4</v>
      </c>
      <c r="R7156" s="29">
        <f t="shared" si="1117"/>
        <v>5</v>
      </c>
      <c r="S7156" s="29">
        <f t="shared" si="1118"/>
        <v>30</v>
      </c>
      <c r="T7156" s="30">
        <f t="shared" si="1119"/>
        <v>1</v>
      </c>
      <c r="U7156" s="28">
        <f t="shared" si="1120"/>
        <v>1009.3760000000001</v>
      </c>
      <c r="V7156" t="str">
        <f t="shared" si="1121"/>
        <v>No</v>
      </c>
      <c r="W7156" t="str">
        <f t="shared" si="1122"/>
        <v>12/1/2017</v>
      </c>
      <c r="X7156">
        <f t="shared" si="1123"/>
        <v>1</v>
      </c>
      <c r="Y7156">
        <f t="shared" si="1125"/>
        <v>1009.3760000000001</v>
      </c>
      <c r="Z7156" t="str">
        <f t="shared" si="1124"/>
        <v/>
      </c>
    </row>
    <row r="7157" spans="1:26" ht="13" hidden="1" x14ac:dyDescent="0.25">
      <c r="A7157" t="s">
        <v>10342</v>
      </c>
      <c r="B7157" t="s">
        <v>2540</v>
      </c>
      <c r="C7157" t="s">
        <v>6</v>
      </c>
      <c r="D7157" s="46">
        <v>0.1</v>
      </c>
      <c r="E7157" s="2">
        <v>43100</v>
      </c>
      <c r="F7157" t="s">
        <v>10343</v>
      </c>
      <c r="G7157" s="16">
        <v>44378</v>
      </c>
      <c r="H7157" s="16">
        <v>44742</v>
      </c>
      <c r="I7157" s="3">
        <v>521.70000000000005</v>
      </c>
      <c r="J7157" s="3">
        <v>-239.11</v>
      </c>
      <c r="K7157" s="3">
        <v>282.58999999999997</v>
      </c>
      <c r="Q7157" s="29">
        <f t="shared" si="1116"/>
        <v>4</v>
      </c>
      <c r="R7157" s="29">
        <f t="shared" si="1117"/>
        <v>5</v>
      </c>
      <c r="S7157" s="29">
        <f t="shared" si="1118"/>
        <v>30</v>
      </c>
      <c r="T7157" s="30">
        <f t="shared" si="1119"/>
        <v>1</v>
      </c>
      <c r="U7157" s="28">
        <f t="shared" si="1120"/>
        <v>52.170000000000009</v>
      </c>
      <c r="V7157" t="str">
        <f t="shared" si="1121"/>
        <v>No</v>
      </c>
      <c r="W7157" t="str">
        <f t="shared" si="1122"/>
        <v>12/1/2017</v>
      </c>
      <c r="X7157">
        <f t="shared" si="1123"/>
        <v>1</v>
      </c>
      <c r="Y7157">
        <f t="shared" si="1125"/>
        <v>52.170000000000009</v>
      </c>
      <c r="Z7157" t="str">
        <f t="shared" si="1124"/>
        <v/>
      </c>
    </row>
    <row r="7158" spans="1:26" ht="13" hidden="1" x14ac:dyDescent="0.25">
      <c r="A7158" t="s">
        <v>10344</v>
      </c>
      <c r="B7158" t="s">
        <v>2540</v>
      </c>
      <c r="C7158" t="s">
        <v>6</v>
      </c>
      <c r="D7158" s="46">
        <v>0.1</v>
      </c>
      <c r="E7158" s="2">
        <v>43059</v>
      </c>
      <c r="F7158" t="s">
        <v>10345</v>
      </c>
      <c r="G7158" s="16">
        <v>44378</v>
      </c>
      <c r="H7158" s="16">
        <v>44742</v>
      </c>
      <c r="I7158" s="3">
        <v>5840.11</v>
      </c>
      <c r="J7158" s="3">
        <v>-2725.38</v>
      </c>
      <c r="K7158" s="3">
        <v>3114.73</v>
      </c>
      <c r="Q7158" s="29">
        <f t="shared" si="1116"/>
        <v>4</v>
      </c>
      <c r="R7158" s="29">
        <f t="shared" si="1117"/>
        <v>7</v>
      </c>
      <c r="S7158" s="29">
        <f t="shared" si="1118"/>
        <v>10</v>
      </c>
      <c r="T7158" s="30">
        <f t="shared" si="1119"/>
        <v>1</v>
      </c>
      <c r="U7158" s="28">
        <f t="shared" si="1120"/>
        <v>584.01099999999997</v>
      </c>
      <c r="V7158" t="str">
        <f t="shared" si="1121"/>
        <v>No</v>
      </c>
      <c r="W7158" t="str">
        <f t="shared" si="1122"/>
        <v>11/1/2017</v>
      </c>
      <c r="X7158">
        <f t="shared" si="1123"/>
        <v>1</v>
      </c>
      <c r="Y7158">
        <f t="shared" si="1125"/>
        <v>584.01099999999997</v>
      </c>
      <c r="Z7158" t="str">
        <f t="shared" si="1124"/>
        <v/>
      </c>
    </row>
    <row r="7159" spans="1:26" ht="13" hidden="1" x14ac:dyDescent="0.25">
      <c r="A7159" t="s">
        <v>10346</v>
      </c>
      <c r="B7159" t="s">
        <v>2540</v>
      </c>
      <c r="C7159" t="s">
        <v>6</v>
      </c>
      <c r="D7159" s="46">
        <v>0.1</v>
      </c>
      <c r="E7159" s="2">
        <v>43062</v>
      </c>
      <c r="F7159" t="s">
        <v>10347</v>
      </c>
      <c r="G7159" s="16">
        <v>44378</v>
      </c>
      <c r="H7159" s="16">
        <v>44742</v>
      </c>
      <c r="I7159" s="3">
        <v>988.67</v>
      </c>
      <c r="J7159" s="3">
        <v>-461.39</v>
      </c>
      <c r="K7159" s="3">
        <v>527.28</v>
      </c>
      <c r="Q7159" s="29">
        <f t="shared" si="1116"/>
        <v>4</v>
      </c>
      <c r="R7159" s="29">
        <f t="shared" si="1117"/>
        <v>7</v>
      </c>
      <c r="S7159" s="29">
        <f t="shared" si="1118"/>
        <v>7</v>
      </c>
      <c r="T7159" s="30">
        <f t="shared" si="1119"/>
        <v>1</v>
      </c>
      <c r="U7159" s="28">
        <f t="shared" si="1120"/>
        <v>98.867000000000004</v>
      </c>
      <c r="V7159" t="str">
        <f t="shared" si="1121"/>
        <v>No</v>
      </c>
      <c r="W7159" t="str">
        <f t="shared" si="1122"/>
        <v>11/1/2017</v>
      </c>
      <c r="X7159">
        <f t="shared" si="1123"/>
        <v>1</v>
      </c>
      <c r="Y7159">
        <f t="shared" si="1125"/>
        <v>98.867000000000004</v>
      </c>
      <c r="Z7159" t="str">
        <f t="shared" si="1124"/>
        <v/>
      </c>
    </row>
    <row r="7160" spans="1:26" ht="13" hidden="1" x14ac:dyDescent="0.25">
      <c r="A7160" t="s">
        <v>10348</v>
      </c>
      <c r="B7160" t="s">
        <v>2540</v>
      </c>
      <c r="C7160" t="s">
        <v>6</v>
      </c>
      <c r="D7160" s="46">
        <v>0.1</v>
      </c>
      <c r="E7160" s="2">
        <v>43067</v>
      </c>
      <c r="F7160" t="s">
        <v>10349</v>
      </c>
      <c r="G7160" s="16">
        <v>44378</v>
      </c>
      <c r="H7160" s="16">
        <v>44742</v>
      </c>
      <c r="I7160" s="3">
        <v>311.14999999999998</v>
      </c>
      <c r="J7160" s="3">
        <v>-145.22</v>
      </c>
      <c r="K7160" s="3">
        <v>165.93</v>
      </c>
      <c r="Q7160" s="29">
        <f t="shared" ref="Q7160:Q7223" si="1126">DATEDIF(E7160,H7160,"Y")</f>
        <v>4</v>
      </c>
      <c r="R7160" s="29">
        <f t="shared" ref="R7160:R7223" si="1127">DATEDIF(E7160,H7160,"YM")</f>
        <v>7</v>
      </c>
      <c r="S7160" s="29">
        <f t="shared" ref="S7160:S7223" si="1128">DATEDIF(E7160,H7160,"MD")</f>
        <v>2</v>
      </c>
      <c r="T7160" s="30">
        <f t="shared" ref="T7160:T7223" si="1129">IF(Q7160&gt;=1,1,R7160/12)</f>
        <v>1</v>
      </c>
      <c r="U7160" s="28">
        <f t="shared" ref="U7160:U7223" si="1130">I7160*D7160*T7160</f>
        <v>31.114999999999998</v>
      </c>
      <c r="V7160" t="str">
        <f t="shared" si="1121"/>
        <v>No</v>
      </c>
      <c r="W7160" t="str">
        <f t="shared" si="1122"/>
        <v>11/1/2017</v>
      </c>
      <c r="X7160">
        <f t="shared" si="1123"/>
        <v>1</v>
      </c>
      <c r="Y7160">
        <f t="shared" si="1125"/>
        <v>31.114999999999998</v>
      </c>
      <c r="Z7160" t="str">
        <f t="shared" si="1124"/>
        <v/>
      </c>
    </row>
    <row r="7161" spans="1:26" ht="13" hidden="1" x14ac:dyDescent="0.25">
      <c r="A7161" t="s">
        <v>10350</v>
      </c>
      <c r="B7161" t="s">
        <v>2540</v>
      </c>
      <c r="C7161" t="s">
        <v>6</v>
      </c>
      <c r="D7161" s="46">
        <v>0.1</v>
      </c>
      <c r="E7161" s="2">
        <v>43092</v>
      </c>
      <c r="F7161" t="s">
        <v>10351</v>
      </c>
      <c r="G7161" s="16">
        <v>44378</v>
      </c>
      <c r="H7161" s="16">
        <v>44742</v>
      </c>
      <c r="I7161" s="3">
        <v>2155.17</v>
      </c>
      <c r="J7161" s="3">
        <v>-987.8</v>
      </c>
      <c r="K7161" s="3">
        <v>1167.3699999999999</v>
      </c>
      <c r="Q7161" s="29">
        <f t="shared" si="1126"/>
        <v>4</v>
      </c>
      <c r="R7161" s="29">
        <f t="shared" si="1127"/>
        <v>6</v>
      </c>
      <c r="S7161" s="29">
        <f t="shared" si="1128"/>
        <v>7</v>
      </c>
      <c r="T7161" s="30">
        <f t="shared" si="1129"/>
        <v>1</v>
      </c>
      <c r="U7161" s="28">
        <f t="shared" si="1130"/>
        <v>215.51700000000002</v>
      </c>
      <c r="V7161" t="str">
        <f t="shared" si="1121"/>
        <v>No</v>
      </c>
      <c r="W7161" t="str">
        <f t="shared" si="1122"/>
        <v>12/1/2017</v>
      </c>
      <c r="X7161">
        <f t="shared" si="1123"/>
        <v>1</v>
      </c>
      <c r="Y7161">
        <f t="shared" si="1125"/>
        <v>215.51700000000002</v>
      </c>
      <c r="Z7161" t="str">
        <f t="shared" si="1124"/>
        <v/>
      </c>
    </row>
    <row r="7162" spans="1:26" ht="13" hidden="1" x14ac:dyDescent="0.25">
      <c r="A7162" t="s">
        <v>10352</v>
      </c>
      <c r="B7162" t="s">
        <v>2540</v>
      </c>
      <c r="C7162" t="s">
        <v>6</v>
      </c>
      <c r="D7162" s="46">
        <v>0.1</v>
      </c>
      <c r="E7162" s="2">
        <v>43129</v>
      </c>
      <c r="F7162" t="s">
        <v>10353</v>
      </c>
      <c r="G7162" s="16">
        <v>44378</v>
      </c>
      <c r="H7162" s="16">
        <v>44742</v>
      </c>
      <c r="I7162" s="3">
        <v>330.56</v>
      </c>
      <c r="J7162" s="3">
        <v>-148.76</v>
      </c>
      <c r="K7162" s="3">
        <v>181.8</v>
      </c>
      <c r="Q7162" s="29">
        <f t="shared" si="1126"/>
        <v>4</v>
      </c>
      <c r="R7162" s="29">
        <f t="shared" si="1127"/>
        <v>5</v>
      </c>
      <c r="S7162" s="29">
        <f t="shared" si="1128"/>
        <v>1</v>
      </c>
      <c r="T7162" s="30">
        <f t="shared" si="1129"/>
        <v>1</v>
      </c>
      <c r="U7162" s="28">
        <f t="shared" si="1130"/>
        <v>33.056000000000004</v>
      </c>
      <c r="V7162" t="str">
        <f t="shared" si="1121"/>
        <v>No</v>
      </c>
      <c r="W7162" t="str">
        <f t="shared" si="1122"/>
        <v>1/1/2018</v>
      </c>
      <c r="X7162">
        <f t="shared" si="1123"/>
        <v>1</v>
      </c>
      <c r="Y7162">
        <f t="shared" si="1125"/>
        <v>33.056000000000004</v>
      </c>
      <c r="Z7162" t="str">
        <f t="shared" si="1124"/>
        <v/>
      </c>
    </row>
    <row r="7163" spans="1:26" ht="13" hidden="1" x14ac:dyDescent="0.25">
      <c r="A7163" t="s">
        <v>10354</v>
      </c>
      <c r="B7163" t="s">
        <v>2540</v>
      </c>
      <c r="C7163" t="s">
        <v>6</v>
      </c>
      <c r="D7163" s="46">
        <v>0.1</v>
      </c>
      <c r="E7163" s="2">
        <v>43129</v>
      </c>
      <c r="F7163" t="s">
        <v>10353</v>
      </c>
      <c r="G7163" s="16">
        <v>44378</v>
      </c>
      <c r="H7163" s="16">
        <v>44742</v>
      </c>
      <c r="I7163" s="3">
        <v>330.57</v>
      </c>
      <c r="J7163" s="3">
        <v>-148.77000000000001</v>
      </c>
      <c r="K7163" s="3">
        <v>181.8</v>
      </c>
      <c r="Q7163" s="29">
        <f t="shared" si="1126"/>
        <v>4</v>
      </c>
      <c r="R7163" s="29">
        <f t="shared" si="1127"/>
        <v>5</v>
      </c>
      <c r="S7163" s="29">
        <f t="shared" si="1128"/>
        <v>1</v>
      </c>
      <c r="T7163" s="30">
        <f t="shared" si="1129"/>
        <v>1</v>
      </c>
      <c r="U7163" s="28">
        <f t="shared" si="1130"/>
        <v>33.057000000000002</v>
      </c>
      <c r="V7163" t="str">
        <f t="shared" si="1121"/>
        <v>No</v>
      </c>
      <c r="W7163" t="str">
        <f t="shared" si="1122"/>
        <v>1/1/2018</v>
      </c>
      <c r="X7163">
        <f t="shared" si="1123"/>
        <v>1</v>
      </c>
      <c r="Y7163">
        <f t="shared" si="1125"/>
        <v>33.057000000000002</v>
      </c>
      <c r="Z7163" t="str">
        <f t="shared" si="1124"/>
        <v/>
      </c>
    </row>
    <row r="7164" spans="1:26" ht="13" hidden="1" x14ac:dyDescent="0.25">
      <c r="A7164" t="s">
        <v>10355</v>
      </c>
      <c r="B7164" t="s">
        <v>2540</v>
      </c>
      <c r="C7164" t="s">
        <v>6</v>
      </c>
      <c r="D7164" s="46">
        <v>0.1</v>
      </c>
      <c r="E7164" s="2">
        <v>43129</v>
      </c>
      <c r="F7164" t="s">
        <v>10353</v>
      </c>
      <c r="G7164" s="16">
        <v>44378</v>
      </c>
      <c r="H7164" s="16">
        <v>44742</v>
      </c>
      <c r="I7164" s="3">
        <v>330.57</v>
      </c>
      <c r="J7164" s="3">
        <v>-148.77000000000001</v>
      </c>
      <c r="K7164" s="3">
        <v>181.8</v>
      </c>
      <c r="Q7164" s="29">
        <f t="shared" si="1126"/>
        <v>4</v>
      </c>
      <c r="R7164" s="29">
        <f t="shared" si="1127"/>
        <v>5</v>
      </c>
      <c r="S7164" s="29">
        <f t="shared" si="1128"/>
        <v>1</v>
      </c>
      <c r="T7164" s="30">
        <f t="shared" si="1129"/>
        <v>1</v>
      </c>
      <c r="U7164" s="28">
        <f t="shared" si="1130"/>
        <v>33.057000000000002</v>
      </c>
      <c r="V7164" t="str">
        <f t="shared" si="1121"/>
        <v>No</v>
      </c>
      <c r="W7164" t="str">
        <f t="shared" si="1122"/>
        <v>1/1/2018</v>
      </c>
      <c r="X7164">
        <f t="shared" si="1123"/>
        <v>1</v>
      </c>
      <c r="Y7164">
        <f t="shared" si="1125"/>
        <v>33.057000000000002</v>
      </c>
      <c r="Z7164" t="str">
        <f t="shared" si="1124"/>
        <v/>
      </c>
    </row>
    <row r="7165" spans="1:26" ht="13" hidden="1" x14ac:dyDescent="0.25">
      <c r="A7165" t="s">
        <v>10356</v>
      </c>
      <c r="B7165" t="s">
        <v>2540</v>
      </c>
      <c r="C7165" t="s">
        <v>6</v>
      </c>
      <c r="D7165" s="46">
        <v>0.1</v>
      </c>
      <c r="E7165" s="2">
        <v>43129</v>
      </c>
      <c r="F7165" t="s">
        <v>10353</v>
      </c>
      <c r="G7165" s="16">
        <v>44378</v>
      </c>
      <c r="H7165" s="16">
        <v>44742</v>
      </c>
      <c r="I7165" s="3">
        <v>282.49</v>
      </c>
      <c r="J7165" s="3">
        <v>-127.12</v>
      </c>
      <c r="K7165" s="3">
        <v>155.37</v>
      </c>
      <c r="Q7165" s="29">
        <f t="shared" si="1126"/>
        <v>4</v>
      </c>
      <c r="R7165" s="29">
        <f t="shared" si="1127"/>
        <v>5</v>
      </c>
      <c r="S7165" s="29">
        <f t="shared" si="1128"/>
        <v>1</v>
      </c>
      <c r="T7165" s="30">
        <f t="shared" si="1129"/>
        <v>1</v>
      </c>
      <c r="U7165" s="28">
        <f t="shared" si="1130"/>
        <v>28.249000000000002</v>
      </c>
      <c r="V7165" t="str">
        <f t="shared" si="1121"/>
        <v>No</v>
      </c>
      <c r="W7165" t="str">
        <f t="shared" si="1122"/>
        <v>1/1/2018</v>
      </c>
      <c r="X7165">
        <f t="shared" si="1123"/>
        <v>1</v>
      </c>
      <c r="Y7165">
        <f t="shared" si="1125"/>
        <v>28.249000000000002</v>
      </c>
      <c r="Z7165" t="str">
        <f t="shared" si="1124"/>
        <v/>
      </c>
    </row>
    <row r="7166" spans="1:26" ht="13" hidden="1" x14ac:dyDescent="0.25">
      <c r="A7166" t="s">
        <v>10357</v>
      </c>
      <c r="B7166" t="s">
        <v>2540</v>
      </c>
      <c r="C7166" t="s">
        <v>6</v>
      </c>
      <c r="D7166" s="46">
        <v>0.1</v>
      </c>
      <c r="E7166" s="2">
        <v>43179</v>
      </c>
      <c r="F7166" t="s">
        <v>10358</v>
      </c>
      <c r="G7166" s="16">
        <v>44378</v>
      </c>
      <c r="H7166" s="16">
        <v>44742</v>
      </c>
      <c r="I7166" s="3">
        <v>3910.32</v>
      </c>
      <c r="J7166" s="3">
        <v>-1694.47</v>
      </c>
      <c r="K7166" s="3">
        <v>2215.85</v>
      </c>
      <c r="Q7166" s="29">
        <f t="shared" si="1126"/>
        <v>4</v>
      </c>
      <c r="R7166" s="29">
        <f t="shared" si="1127"/>
        <v>3</v>
      </c>
      <c r="S7166" s="29">
        <f t="shared" si="1128"/>
        <v>10</v>
      </c>
      <c r="T7166" s="30">
        <f t="shared" si="1129"/>
        <v>1</v>
      </c>
      <c r="U7166" s="28">
        <f t="shared" si="1130"/>
        <v>391.03200000000004</v>
      </c>
      <c r="V7166" t="str">
        <f t="shared" si="1121"/>
        <v>No</v>
      </c>
      <c r="W7166" t="str">
        <f t="shared" si="1122"/>
        <v>3/1/2018</v>
      </c>
      <c r="X7166">
        <f t="shared" si="1123"/>
        <v>1</v>
      </c>
      <c r="Y7166">
        <f t="shared" si="1125"/>
        <v>391.03200000000004</v>
      </c>
      <c r="Z7166" t="str">
        <f t="shared" si="1124"/>
        <v/>
      </c>
    </row>
    <row r="7167" spans="1:26" ht="13" hidden="1" x14ac:dyDescent="0.25">
      <c r="A7167" t="s">
        <v>10359</v>
      </c>
      <c r="B7167" t="s">
        <v>2540</v>
      </c>
      <c r="C7167" t="s">
        <v>6</v>
      </c>
      <c r="D7167" s="46">
        <v>0.1</v>
      </c>
      <c r="E7167" s="2">
        <v>43180</v>
      </c>
      <c r="F7167" t="s">
        <v>10360</v>
      </c>
      <c r="G7167" s="16">
        <v>44378</v>
      </c>
      <c r="H7167" s="16">
        <v>44742</v>
      </c>
      <c r="I7167" s="3">
        <v>2082.29</v>
      </c>
      <c r="J7167" s="3">
        <v>-902.33</v>
      </c>
      <c r="K7167" s="3">
        <v>1179.96</v>
      </c>
      <c r="Q7167" s="29">
        <f t="shared" si="1126"/>
        <v>4</v>
      </c>
      <c r="R7167" s="29">
        <f t="shared" si="1127"/>
        <v>3</v>
      </c>
      <c r="S7167" s="29">
        <f t="shared" si="1128"/>
        <v>9</v>
      </c>
      <c r="T7167" s="30">
        <f t="shared" si="1129"/>
        <v>1</v>
      </c>
      <c r="U7167" s="28">
        <f t="shared" si="1130"/>
        <v>208.22900000000001</v>
      </c>
      <c r="V7167" t="str">
        <f t="shared" si="1121"/>
        <v>No</v>
      </c>
      <c r="W7167" t="str">
        <f t="shared" si="1122"/>
        <v>3/1/2018</v>
      </c>
      <c r="X7167">
        <f t="shared" si="1123"/>
        <v>1</v>
      </c>
      <c r="Y7167">
        <f t="shared" si="1125"/>
        <v>208.22900000000001</v>
      </c>
      <c r="Z7167" t="str">
        <f t="shared" si="1124"/>
        <v/>
      </c>
    </row>
    <row r="7168" spans="1:26" ht="13" hidden="1" x14ac:dyDescent="0.25">
      <c r="A7168" t="s">
        <v>10361</v>
      </c>
      <c r="B7168" t="s">
        <v>2540</v>
      </c>
      <c r="C7168" t="s">
        <v>6</v>
      </c>
      <c r="D7168" s="46">
        <v>0.1</v>
      </c>
      <c r="E7168" s="2">
        <v>43115</v>
      </c>
      <c r="F7168" t="s">
        <v>10362</v>
      </c>
      <c r="G7168" s="16">
        <v>44378</v>
      </c>
      <c r="H7168" s="16">
        <v>44742</v>
      </c>
      <c r="I7168" s="3">
        <v>22565.06</v>
      </c>
      <c r="J7168" s="3">
        <v>-10154.290000000001</v>
      </c>
      <c r="K7168" s="3">
        <v>12410.77</v>
      </c>
      <c r="Q7168" s="29">
        <f t="shared" si="1126"/>
        <v>4</v>
      </c>
      <c r="R7168" s="29">
        <f t="shared" si="1127"/>
        <v>5</v>
      </c>
      <c r="S7168" s="29">
        <f t="shared" si="1128"/>
        <v>15</v>
      </c>
      <c r="T7168" s="30">
        <f t="shared" si="1129"/>
        <v>1</v>
      </c>
      <c r="U7168" s="28">
        <f t="shared" si="1130"/>
        <v>2256.5060000000003</v>
      </c>
      <c r="V7168" t="str">
        <f t="shared" si="1121"/>
        <v>No</v>
      </c>
      <c r="W7168" t="str">
        <f t="shared" si="1122"/>
        <v>1/1/2018</v>
      </c>
      <c r="X7168">
        <f t="shared" si="1123"/>
        <v>1</v>
      </c>
      <c r="Y7168">
        <f t="shared" si="1125"/>
        <v>2256.5060000000003</v>
      </c>
      <c r="Z7168" t="str">
        <f t="shared" si="1124"/>
        <v/>
      </c>
    </row>
    <row r="7169" spans="1:26" ht="13" hidden="1" x14ac:dyDescent="0.25">
      <c r="A7169" t="s">
        <v>10363</v>
      </c>
      <c r="B7169" t="s">
        <v>2540</v>
      </c>
      <c r="C7169" t="s">
        <v>6</v>
      </c>
      <c r="D7169" s="46">
        <v>0.1</v>
      </c>
      <c r="E7169" s="2">
        <v>43223</v>
      </c>
      <c r="F7169" t="s">
        <v>10364</v>
      </c>
      <c r="G7169" s="16">
        <v>44378</v>
      </c>
      <c r="H7169" s="16">
        <v>44742</v>
      </c>
      <c r="I7169" s="3">
        <v>347.31</v>
      </c>
      <c r="J7169" s="3">
        <v>-144.71</v>
      </c>
      <c r="K7169" s="3">
        <v>202.6</v>
      </c>
      <c r="Q7169" s="29">
        <f t="shared" si="1126"/>
        <v>4</v>
      </c>
      <c r="R7169" s="29">
        <f t="shared" si="1127"/>
        <v>1</v>
      </c>
      <c r="S7169" s="29">
        <f t="shared" si="1128"/>
        <v>27</v>
      </c>
      <c r="T7169" s="30">
        <f t="shared" si="1129"/>
        <v>1</v>
      </c>
      <c r="U7169" s="28">
        <f t="shared" si="1130"/>
        <v>34.731000000000002</v>
      </c>
      <c r="V7169" t="str">
        <f t="shared" si="1121"/>
        <v>No</v>
      </c>
      <c r="W7169" t="str">
        <f t="shared" si="1122"/>
        <v>5/1/2018</v>
      </c>
      <c r="X7169">
        <f t="shared" si="1123"/>
        <v>1</v>
      </c>
      <c r="Y7169">
        <f t="shared" si="1125"/>
        <v>34.731000000000002</v>
      </c>
      <c r="Z7169" t="str">
        <f t="shared" si="1124"/>
        <v/>
      </c>
    </row>
    <row r="7170" spans="1:26" ht="13" hidden="1" x14ac:dyDescent="0.25">
      <c r="A7170" t="s">
        <v>10365</v>
      </c>
      <c r="B7170" t="s">
        <v>2540</v>
      </c>
      <c r="C7170" t="s">
        <v>6</v>
      </c>
      <c r="D7170" s="46">
        <v>0.1</v>
      </c>
      <c r="E7170" s="2">
        <v>43241</v>
      </c>
      <c r="F7170" t="s">
        <v>10366</v>
      </c>
      <c r="G7170" s="16">
        <v>44378</v>
      </c>
      <c r="H7170" s="16">
        <v>44742</v>
      </c>
      <c r="I7170" s="3">
        <v>353.3</v>
      </c>
      <c r="J7170" s="3">
        <v>-147.21</v>
      </c>
      <c r="K7170" s="3">
        <v>206.09</v>
      </c>
      <c r="Q7170" s="29">
        <f t="shared" si="1126"/>
        <v>4</v>
      </c>
      <c r="R7170" s="29">
        <f t="shared" si="1127"/>
        <v>1</v>
      </c>
      <c r="S7170" s="29">
        <f t="shared" si="1128"/>
        <v>9</v>
      </c>
      <c r="T7170" s="30">
        <f t="shared" si="1129"/>
        <v>1</v>
      </c>
      <c r="U7170" s="28">
        <f t="shared" si="1130"/>
        <v>35.330000000000005</v>
      </c>
      <c r="V7170" t="str">
        <f t="shared" si="1121"/>
        <v>No</v>
      </c>
      <c r="W7170" t="str">
        <f t="shared" si="1122"/>
        <v>5/1/2018</v>
      </c>
      <c r="X7170">
        <f t="shared" si="1123"/>
        <v>1</v>
      </c>
      <c r="Y7170">
        <f t="shared" si="1125"/>
        <v>35.330000000000005</v>
      </c>
      <c r="Z7170" t="str">
        <f t="shared" si="1124"/>
        <v/>
      </c>
    </row>
    <row r="7171" spans="1:26" ht="13" hidden="1" x14ac:dyDescent="0.25">
      <c r="A7171" t="s">
        <v>10367</v>
      </c>
      <c r="B7171" t="s">
        <v>2540</v>
      </c>
      <c r="C7171" t="s">
        <v>6</v>
      </c>
      <c r="D7171" s="46">
        <v>0.1</v>
      </c>
      <c r="E7171" s="2">
        <v>43241</v>
      </c>
      <c r="F7171" t="s">
        <v>10366</v>
      </c>
      <c r="G7171" s="16">
        <v>44378</v>
      </c>
      <c r="H7171" s="16">
        <v>44742</v>
      </c>
      <c r="I7171" s="3">
        <v>353.29</v>
      </c>
      <c r="J7171" s="3">
        <v>-147.21</v>
      </c>
      <c r="K7171" s="3">
        <v>206.08</v>
      </c>
      <c r="Q7171" s="29">
        <f t="shared" si="1126"/>
        <v>4</v>
      </c>
      <c r="R7171" s="29">
        <f t="shared" si="1127"/>
        <v>1</v>
      </c>
      <c r="S7171" s="29">
        <f t="shared" si="1128"/>
        <v>9</v>
      </c>
      <c r="T7171" s="30">
        <f t="shared" si="1129"/>
        <v>1</v>
      </c>
      <c r="U7171" s="28">
        <f t="shared" si="1130"/>
        <v>35.329000000000001</v>
      </c>
      <c r="V7171" t="str">
        <f t="shared" si="1121"/>
        <v>No</v>
      </c>
      <c r="W7171" t="str">
        <f t="shared" si="1122"/>
        <v>5/1/2018</v>
      </c>
      <c r="X7171">
        <f t="shared" si="1123"/>
        <v>1</v>
      </c>
      <c r="Y7171">
        <f t="shared" si="1125"/>
        <v>35.329000000000001</v>
      </c>
      <c r="Z7171" t="str">
        <f t="shared" si="1124"/>
        <v/>
      </c>
    </row>
    <row r="7172" spans="1:26" ht="13" hidden="1" x14ac:dyDescent="0.25">
      <c r="A7172" t="s">
        <v>10368</v>
      </c>
      <c r="B7172" t="s">
        <v>2540</v>
      </c>
      <c r="C7172" t="s">
        <v>6</v>
      </c>
      <c r="D7172" s="46">
        <v>0.1</v>
      </c>
      <c r="E7172" s="2">
        <v>43300</v>
      </c>
      <c r="F7172" t="s">
        <v>10369</v>
      </c>
      <c r="G7172" s="16">
        <v>44378</v>
      </c>
      <c r="H7172" s="16">
        <v>44742</v>
      </c>
      <c r="I7172" s="3">
        <v>2997.01</v>
      </c>
      <c r="J7172" s="3">
        <v>-1198.8</v>
      </c>
      <c r="K7172" s="3">
        <v>1798.21</v>
      </c>
      <c r="Q7172" s="29">
        <f t="shared" si="1126"/>
        <v>3</v>
      </c>
      <c r="R7172" s="29">
        <f t="shared" si="1127"/>
        <v>11</v>
      </c>
      <c r="S7172" s="29">
        <f t="shared" si="1128"/>
        <v>11</v>
      </c>
      <c r="T7172" s="30">
        <f t="shared" si="1129"/>
        <v>1</v>
      </c>
      <c r="U7172" s="28">
        <f t="shared" si="1130"/>
        <v>299.70100000000002</v>
      </c>
      <c r="V7172" t="str">
        <f t="shared" si="1121"/>
        <v>No</v>
      </c>
      <c r="W7172" t="str">
        <f t="shared" si="1122"/>
        <v>7/1/2018</v>
      </c>
      <c r="X7172">
        <f t="shared" si="1123"/>
        <v>1</v>
      </c>
      <c r="Y7172">
        <f t="shared" si="1125"/>
        <v>299.70100000000002</v>
      </c>
      <c r="Z7172" t="str">
        <f t="shared" si="1124"/>
        <v/>
      </c>
    </row>
    <row r="7173" spans="1:26" ht="13" hidden="1" x14ac:dyDescent="0.25">
      <c r="A7173" t="s">
        <v>10370</v>
      </c>
      <c r="B7173" t="s">
        <v>2540</v>
      </c>
      <c r="C7173" t="s">
        <v>6</v>
      </c>
      <c r="D7173" s="46">
        <v>0.1</v>
      </c>
      <c r="E7173" s="2">
        <v>43274</v>
      </c>
      <c r="F7173" t="s">
        <v>10371</v>
      </c>
      <c r="G7173" s="16">
        <v>44378</v>
      </c>
      <c r="H7173" s="16">
        <v>44742</v>
      </c>
      <c r="I7173" s="3">
        <v>1069.45</v>
      </c>
      <c r="J7173" s="3">
        <v>-436.71</v>
      </c>
      <c r="K7173" s="3">
        <v>632.74</v>
      </c>
      <c r="Q7173" s="29">
        <f t="shared" si="1126"/>
        <v>4</v>
      </c>
      <c r="R7173" s="29">
        <f t="shared" si="1127"/>
        <v>0</v>
      </c>
      <c r="S7173" s="29">
        <f t="shared" si="1128"/>
        <v>7</v>
      </c>
      <c r="T7173" s="30">
        <f t="shared" si="1129"/>
        <v>1</v>
      </c>
      <c r="U7173" s="28">
        <f t="shared" si="1130"/>
        <v>106.94500000000001</v>
      </c>
      <c r="V7173" t="str">
        <f t="shared" si="1121"/>
        <v>No</v>
      </c>
      <c r="W7173" t="str">
        <f t="shared" si="1122"/>
        <v>6/1/2018</v>
      </c>
      <c r="X7173">
        <f t="shared" si="1123"/>
        <v>1</v>
      </c>
      <c r="Y7173">
        <f t="shared" si="1125"/>
        <v>106.94500000000001</v>
      </c>
      <c r="Z7173" t="str">
        <f t="shared" si="1124"/>
        <v/>
      </c>
    </row>
    <row r="7174" spans="1:26" ht="13" hidden="1" x14ac:dyDescent="0.25">
      <c r="A7174" t="s">
        <v>10372</v>
      </c>
      <c r="B7174" t="s">
        <v>2540</v>
      </c>
      <c r="C7174" t="s">
        <v>6</v>
      </c>
      <c r="D7174" s="46">
        <v>0.1</v>
      </c>
      <c r="E7174" s="2">
        <v>43274</v>
      </c>
      <c r="F7174" t="s">
        <v>10371</v>
      </c>
      <c r="G7174" s="16">
        <v>44378</v>
      </c>
      <c r="H7174" s="16">
        <v>44742</v>
      </c>
      <c r="I7174" s="3">
        <v>416.2</v>
      </c>
      <c r="J7174" s="3">
        <v>-169.95</v>
      </c>
      <c r="K7174" s="3">
        <v>246.25</v>
      </c>
      <c r="Q7174" s="29">
        <f t="shared" si="1126"/>
        <v>4</v>
      </c>
      <c r="R7174" s="29">
        <f t="shared" si="1127"/>
        <v>0</v>
      </c>
      <c r="S7174" s="29">
        <f t="shared" si="1128"/>
        <v>7</v>
      </c>
      <c r="T7174" s="30">
        <f t="shared" si="1129"/>
        <v>1</v>
      </c>
      <c r="U7174" s="28">
        <f t="shared" si="1130"/>
        <v>41.620000000000005</v>
      </c>
      <c r="V7174" t="str">
        <f t="shared" si="1121"/>
        <v>No</v>
      </c>
      <c r="W7174" t="str">
        <f t="shared" si="1122"/>
        <v>6/1/2018</v>
      </c>
      <c r="X7174">
        <f t="shared" si="1123"/>
        <v>1</v>
      </c>
      <c r="Y7174">
        <f t="shared" si="1125"/>
        <v>41.620000000000005</v>
      </c>
      <c r="Z7174" t="str">
        <f t="shared" si="1124"/>
        <v/>
      </c>
    </row>
    <row r="7175" spans="1:26" ht="13" hidden="1" x14ac:dyDescent="0.25">
      <c r="A7175" t="s">
        <v>10373</v>
      </c>
      <c r="B7175" t="s">
        <v>2540</v>
      </c>
      <c r="C7175" t="s">
        <v>6</v>
      </c>
      <c r="D7175" s="46">
        <v>0.1</v>
      </c>
      <c r="E7175" s="2">
        <v>43274</v>
      </c>
      <c r="F7175" t="s">
        <v>10371</v>
      </c>
      <c r="G7175" s="16">
        <v>44378</v>
      </c>
      <c r="H7175" s="16">
        <v>44742</v>
      </c>
      <c r="I7175" s="3">
        <v>416.2</v>
      </c>
      <c r="J7175" s="3">
        <v>-169.95</v>
      </c>
      <c r="K7175" s="3">
        <v>246.25</v>
      </c>
      <c r="Q7175" s="29">
        <f t="shared" si="1126"/>
        <v>4</v>
      </c>
      <c r="R7175" s="29">
        <f t="shared" si="1127"/>
        <v>0</v>
      </c>
      <c r="S7175" s="29">
        <f t="shared" si="1128"/>
        <v>7</v>
      </c>
      <c r="T7175" s="30">
        <f t="shared" si="1129"/>
        <v>1</v>
      </c>
      <c r="U7175" s="28">
        <f t="shared" si="1130"/>
        <v>41.620000000000005</v>
      </c>
      <c r="V7175" t="str">
        <f t="shared" si="1121"/>
        <v>No</v>
      </c>
      <c r="W7175" t="str">
        <f t="shared" si="1122"/>
        <v>6/1/2018</v>
      </c>
      <c r="X7175">
        <f t="shared" si="1123"/>
        <v>1</v>
      </c>
      <c r="Y7175">
        <f t="shared" si="1125"/>
        <v>41.620000000000005</v>
      </c>
      <c r="Z7175" t="str">
        <f t="shared" si="1124"/>
        <v/>
      </c>
    </row>
    <row r="7176" spans="1:26" ht="13" hidden="1" x14ac:dyDescent="0.25">
      <c r="A7176" t="s">
        <v>10374</v>
      </c>
      <c r="B7176" t="s">
        <v>2540</v>
      </c>
      <c r="C7176" t="s">
        <v>6</v>
      </c>
      <c r="D7176" s="46">
        <v>0.1</v>
      </c>
      <c r="E7176" s="2">
        <v>43274</v>
      </c>
      <c r="F7176" t="s">
        <v>10371</v>
      </c>
      <c r="G7176" s="16">
        <v>44378</v>
      </c>
      <c r="H7176" s="16">
        <v>44742</v>
      </c>
      <c r="I7176" s="3">
        <v>416.2</v>
      </c>
      <c r="J7176" s="3">
        <v>-169.95</v>
      </c>
      <c r="K7176" s="3">
        <v>246.25</v>
      </c>
      <c r="Q7176" s="29">
        <f t="shared" si="1126"/>
        <v>4</v>
      </c>
      <c r="R7176" s="29">
        <f t="shared" si="1127"/>
        <v>0</v>
      </c>
      <c r="S7176" s="29">
        <f t="shared" si="1128"/>
        <v>7</v>
      </c>
      <c r="T7176" s="30">
        <f t="shared" si="1129"/>
        <v>1</v>
      </c>
      <c r="U7176" s="28">
        <f t="shared" si="1130"/>
        <v>41.620000000000005</v>
      </c>
      <c r="V7176" t="str">
        <f t="shared" si="1121"/>
        <v>No</v>
      </c>
      <c r="W7176" t="str">
        <f t="shared" si="1122"/>
        <v>6/1/2018</v>
      </c>
      <c r="X7176">
        <f t="shared" si="1123"/>
        <v>1</v>
      </c>
      <c r="Y7176">
        <f t="shared" si="1125"/>
        <v>41.620000000000005</v>
      </c>
      <c r="Z7176" t="str">
        <f t="shared" si="1124"/>
        <v/>
      </c>
    </row>
    <row r="7177" spans="1:26" ht="13" hidden="1" x14ac:dyDescent="0.25">
      <c r="A7177" t="s">
        <v>10375</v>
      </c>
      <c r="B7177" t="s">
        <v>2540</v>
      </c>
      <c r="C7177" t="s">
        <v>6</v>
      </c>
      <c r="D7177" s="46">
        <v>0.1</v>
      </c>
      <c r="E7177" s="2">
        <v>43274</v>
      </c>
      <c r="F7177" t="s">
        <v>10371</v>
      </c>
      <c r="G7177" s="16">
        <v>44378</v>
      </c>
      <c r="H7177" s="16">
        <v>44742</v>
      </c>
      <c r="I7177" s="3">
        <v>416.2</v>
      </c>
      <c r="J7177" s="3">
        <v>-169.95</v>
      </c>
      <c r="K7177" s="3">
        <v>246.25</v>
      </c>
      <c r="Q7177" s="29">
        <f t="shared" si="1126"/>
        <v>4</v>
      </c>
      <c r="R7177" s="29">
        <f t="shared" si="1127"/>
        <v>0</v>
      </c>
      <c r="S7177" s="29">
        <f t="shared" si="1128"/>
        <v>7</v>
      </c>
      <c r="T7177" s="30">
        <f t="shared" si="1129"/>
        <v>1</v>
      </c>
      <c r="U7177" s="28">
        <f t="shared" si="1130"/>
        <v>41.620000000000005</v>
      </c>
      <c r="V7177" t="str">
        <f t="shared" si="1121"/>
        <v>No</v>
      </c>
      <c r="W7177" t="str">
        <f t="shared" si="1122"/>
        <v>6/1/2018</v>
      </c>
      <c r="X7177">
        <f t="shared" si="1123"/>
        <v>1</v>
      </c>
      <c r="Y7177">
        <f t="shared" si="1125"/>
        <v>41.620000000000005</v>
      </c>
      <c r="Z7177" t="str">
        <f t="shared" si="1124"/>
        <v/>
      </c>
    </row>
    <row r="7178" spans="1:26" ht="13" hidden="1" x14ac:dyDescent="0.25">
      <c r="A7178" t="s">
        <v>10376</v>
      </c>
      <c r="B7178" t="s">
        <v>2540</v>
      </c>
      <c r="C7178" t="s">
        <v>6</v>
      </c>
      <c r="D7178" s="46">
        <v>0.1</v>
      </c>
      <c r="E7178" s="2">
        <v>43274</v>
      </c>
      <c r="F7178" t="s">
        <v>10371</v>
      </c>
      <c r="G7178" s="16">
        <v>44378</v>
      </c>
      <c r="H7178" s="16">
        <v>44742</v>
      </c>
      <c r="I7178" s="3">
        <v>416.2</v>
      </c>
      <c r="J7178" s="3">
        <v>-169.95</v>
      </c>
      <c r="K7178" s="3">
        <v>246.25</v>
      </c>
      <c r="Q7178" s="29">
        <f t="shared" si="1126"/>
        <v>4</v>
      </c>
      <c r="R7178" s="29">
        <f t="shared" si="1127"/>
        <v>0</v>
      </c>
      <c r="S7178" s="29">
        <f t="shared" si="1128"/>
        <v>7</v>
      </c>
      <c r="T7178" s="30">
        <f t="shared" si="1129"/>
        <v>1</v>
      </c>
      <c r="U7178" s="28">
        <f t="shared" si="1130"/>
        <v>41.620000000000005</v>
      </c>
      <c r="V7178" t="str">
        <f t="shared" si="1121"/>
        <v>No</v>
      </c>
      <c r="W7178" t="str">
        <f t="shared" si="1122"/>
        <v>6/1/2018</v>
      </c>
      <c r="X7178">
        <f t="shared" si="1123"/>
        <v>1</v>
      </c>
      <c r="Y7178">
        <f t="shared" si="1125"/>
        <v>41.620000000000005</v>
      </c>
      <c r="Z7178" t="str">
        <f t="shared" si="1124"/>
        <v/>
      </c>
    </row>
    <row r="7179" spans="1:26" ht="13" hidden="1" x14ac:dyDescent="0.25">
      <c r="A7179" t="s">
        <v>10377</v>
      </c>
      <c r="B7179" t="s">
        <v>2540</v>
      </c>
      <c r="C7179" t="s">
        <v>6</v>
      </c>
      <c r="D7179" s="46">
        <v>0.1</v>
      </c>
      <c r="E7179" s="2">
        <v>43274</v>
      </c>
      <c r="F7179" t="s">
        <v>10371</v>
      </c>
      <c r="G7179" s="16">
        <v>44378</v>
      </c>
      <c r="H7179" s="16">
        <v>44742</v>
      </c>
      <c r="I7179" s="3">
        <v>416.2</v>
      </c>
      <c r="J7179" s="3">
        <v>-169.95</v>
      </c>
      <c r="K7179" s="3">
        <v>246.25</v>
      </c>
      <c r="Q7179" s="29">
        <f t="shared" si="1126"/>
        <v>4</v>
      </c>
      <c r="R7179" s="29">
        <f t="shared" si="1127"/>
        <v>0</v>
      </c>
      <c r="S7179" s="29">
        <f t="shared" si="1128"/>
        <v>7</v>
      </c>
      <c r="T7179" s="30">
        <f t="shared" si="1129"/>
        <v>1</v>
      </c>
      <c r="U7179" s="28">
        <f t="shared" si="1130"/>
        <v>41.620000000000005</v>
      </c>
      <c r="V7179" t="str">
        <f t="shared" si="1121"/>
        <v>No</v>
      </c>
      <c r="W7179" t="str">
        <f t="shared" si="1122"/>
        <v>6/1/2018</v>
      </c>
      <c r="X7179">
        <f t="shared" si="1123"/>
        <v>1</v>
      </c>
      <c r="Y7179">
        <f t="shared" si="1125"/>
        <v>41.620000000000005</v>
      </c>
      <c r="Z7179" t="str">
        <f t="shared" si="1124"/>
        <v/>
      </c>
    </row>
    <row r="7180" spans="1:26" ht="13" hidden="1" x14ac:dyDescent="0.25">
      <c r="A7180" t="s">
        <v>10378</v>
      </c>
      <c r="B7180" t="s">
        <v>2540</v>
      </c>
      <c r="C7180" t="s">
        <v>6</v>
      </c>
      <c r="D7180" s="46">
        <v>0.1</v>
      </c>
      <c r="E7180" s="2">
        <v>43274</v>
      </c>
      <c r="F7180" t="s">
        <v>10371</v>
      </c>
      <c r="G7180" s="16">
        <v>44378</v>
      </c>
      <c r="H7180" s="16">
        <v>44742</v>
      </c>
      <c r="I7180" s="3">
        <v>416.2</v>
      </c>
      <c r="J7180" s="3">
        <v>-169.95</v>
      </c>
      <c r="K7180" s="3">
        <v>246.25</v>
      </c>
      <c r="Q7180" s="29">
        <f t="shared" si="1126"/>
        <v>4</v>
      </c>
      <c r="R7180" s="29">
        <f t="shared" si="1127"/>
        <v>0</v>
      </c>
      <c r="S7180" s="29">
        <f t="shared" si="1128"/>
        <v>7</v>
      </c>
      <c r="T7180" s="30">
        <f t="shared" si="1129"/>
        <v>1</v>
      </c>
      <c r="U7180" s="28">
        <f t="shared" si="1130"/>
        <v>41.620000000000005</v>
      </c>
      <c r="V7180" t="str">
        <f t="shared" ref="V7180:V7243" si="1131">IF(AND(E7180&gt;=G7180,E7180&lt;=H7180),"Yes","No")</f>
        <v>No</v>
      </c>
      <c r="W7180" t="str">
        <f t="shared" ref="W7180:W7243" si="1132">MONTH(E7180)&amp;"/"&amp;1&amp;"/"&amp;YEAR(E7180)</f>
        <v>6/1/2018</v>
      </c>
      <c r="X7180">
        <f t="shared" ref="X7180:X7243" si="1133">IF(V7180="Yes",(DATEDIF(W7180,H7180+1,"M")/12),1)</f>
        <v>1</v>
      </c>
      <c r="Y7180">
        <f t="shared" ref="Y7180:Y7243" si="1134">I7180*D7180*X7180</f>
        <v>41.620000000000005</v>
      </c>
      <c r="Z7180" t="str">
        <f t="shared" ref="Z7180:Z7243" si="1135">IF(V7180="Yes",Y7180+J7180,"")</f>
        <v/>
      </c>
    </row>
    <row r="7181" spans="1:26" ht="13" hidden="1" x14ac:dyDescent="0.25">
      <c r="A7181" t="s">
        <v>10379</v>
      </c>
      <c r="B7181" t="s">
        <v>2540</v>
      </c>
      <c r="C7181" t="s">
        <v>6</v>
      </c>
      <c r="D7181" s="46">
        <v>0.1</v>
      </c>
      <c r="E7181" s="2">
        <v>43274</v>
      </c>
      <c r="F7181" t="s">
        <v>10371</v>
      </c>
      <c r="G7181" s="16">
        <v>44378</v>
      </c>
      <c r="H7181" s="16">
        <v>44742</v>
      </c>
      <c r="I7181" s="3">
        <v>416.17</v>
      </c>
      <c r="J7181" s="3">
        <v>-169.95</v>
      </c>
      <c r="K7181" s="3">
        <v>246.22</v>
      </c>
      <c r="Q7181" s="29">
        <f t="shared" si="1126"/>
        <v>4</v>
      </c>
      <c r="R7181" s="29">
        <f t="shared" si="1127"/>
        <v>0</v>
      </c>
      <c r="S7181" s="29">
        <f t="shared" si="1128"/>
        <v>7</v>
      </c>
      <c r="T7181" s="30">
        <f t="shared" si="1129"/>
        <v>1</v>
      </c>
      <c r="U7181" s="28">
        <f t="shared" si="1130"/>
        <v>41.617000000000004</v>
      </c>
      <c r="V7181" t="str">
        <f t="shared" si="1131"/>
        <v>No</v>
      </c>
      <c r="W7181" t="str">
        <f t="shared" si="1132"/>
        <v>6/1/2018</v>
      </c>
      <c r="X7181">
        <f t="shared" si="1133"/>
        <v>1</v>
      </c>
      <c r="Y7181">
        <f t="shared" si="1134"/>
        <v>41.617000000000004</v>
      </c>
      <c r="Z7181" t="str">
        <f t="shared" si="1135"/>
        <v/>
      </c>
    </row>
    <row r="7182" spans="1:26" ht="13" hidden="1" x14ac:dyDescent="0.25">
      <c r="A7182" t="s">
        <v>10380</v>
      </c>
      <c r="B7182" t="s">
        <v>2540</v>
      </c>
      <c r="C7182" t="s">
        <v>6</v>
      </c>
      <c r="D7182" s="46">
        <v>0.1</v>
      </c>
      <c r="E7182" s="2">
        <v>43275</v>
      </c>
      <c r="F7182" t="s">
        <v>10381</v>
      </c>
      <c r="G7182" s="16">
        <v>44378</v>
      </c>
      <c r="H7182" s="16">
        <v>44742</v>
      </c>
      <c r="I7182" s="3">
        <v>227</v>
      </c>
      <c r="J7182" s="3">
        <v>-92.69</v>
      </c>
      <c r="K7182" s="3">
        <v>134.31</v>
      </c>
      <c r="Q7182" s="29">
        <f t="shared" si="1126"/>
        <v>4</v>
      </c>
      <c r="R7182" s="29">
        <f t="shared" si="1127"/>
        <v>0</v>
      </c>
      <c r="S7182" s="29">
        <f t="shared" si="1128"/>
        <v>6</v>
      </c>
      <c r="T7182" s="30">
        <f t="shared" si="1129"/>
        <v>1</v>
      </c>
      <c r="U7182" s="28">
        <f t="shared" si="1130"/>
        <v>22.700000000000003</v>
      </c>
      <c r="V7182" t="str">
        <f t="shared" si="1131"/>
        <v>No</v>
      </c>
      <c r="W7182" t="str">
        <f t="shared" si="1132"/>
        <v>6/1/2018</v>
      </c>
      <c r="X7182">
        <f t="shared" si="1133"/>
        <v>1</v>
      </c>
      <c r="Y7182">
        <f t="shared" si="1134"/>
        <v>22.700000000000003</v>
      </c>
      <c r="Z7182" t="str">
        <f t="shared" si="1135"/>
        <v/>
      </c>
    </row>
    <row r="7183" spans="1:26" ht="13" hidden="1" x14ac:dyDescent="0.25">
      <c r="A7183" t="s">
        <v>10382</v>
      </c>
      <c r="B7183" t="s">
        <v>2540</v>
      </c>
      <c r="C7183" t="s">
        <v>6</v>
      </c>
      <c r="D7183" s="46">
        <v>0.1</v>
      </c>
      <c r="E7183" s="2">
        <v>43275</v>
      </c>
      <c r="F7183" t="s">
        <v>10381</v>
      </c>
      <c r="G7183" s="16">
        <v>44378</v>
      </c>
      <c r="H7183" s="16">
        <v>44742</v>
      </c>
      <c r="I7183" s="3">
        <v>227</v>
      </c>
      <c r="J7183" s="3">
        <v>-92.69</v>
      </c>
      <c r="K7183" s="3">
        <v>134.31</v>
      </c>
      <c r="Q7183" s="29">
        <f t="shared" si="1126"/>
        <v>4</v>
      </c>
      <c r="R7183" s="29">
        <f t="shared" si="1127"/>
        <v>0</v>
      </c>
      <c r="S7183" s="29">
        <f t="shared" si="1128"/>
        <v>6</v>
      </c>
      <c r="T7183" s="30">
        <f t="shared" si="1129"/>
        <v>1</v>
      </c>
      <c r="U7183" s="28">
        <f t="shared" si="1130"/>
        <v>22.700000000000003</v>
      </c>
      <c r="V7183" t="str">
        <f t="shared" si="1131"/>
        <v>No</v>
      </c>
      <c r="W7183" t="str">
        <f t="shared" si="1132"/>
        <v>6/1/2018</v>
      </c>
      <c r="X7183">
        <f t="shared" si="1133"/>
        <v>1</v>
      </c>
      <c r="Y7183">
        <f t="shared" si="1134"/>
        <v>22.700000000000003</v>
      </c>
      <c r="Z7183" t="str">
        <f t="shared" si="1135"/>
        <v/>
      </c>
    </row>
    <row r="7184" spans="1:26" ht="13" hidden="1" x14ac:dyDescent="0.25">
      <c r="A7184" t="s">
        <v>10383</v>
      </c>
      <c r="B7184" t="s">
        <v>2540</v>
      </c>
      <c r="C7184" t="s">
        <v>6</v>
      </c>
      <c r="D7184" s="46">
        <v>0.1</v>
      </c>
      <c r="E7184" s="2">
        <v>43262</v>
      </c>
      <c r="F7184" t="s">
        <v>10384</v>
      </c>
      <c r="G7184" s="16">
        <v>44378</v>
      </c>
      <c r="H7184" s="16">
        <v>44742</v>
      </c>
      <c r="I7184" s="3">
        <v>227</v>
      </c>
      <c r="J7184" s="3">
        <v>-92.69</v>
      </c>
      <c r="K7184" s="3">
        <v>134.31</v>
      </c>
      <c r="Q7184" s="29">
        <f t="shared" si="1126"/>
        <v>4</v>
      </c>
      <c r="R7184" s="29">
        <f t="shared" si="1127"/>
        <v>0</v>
      </c>
      <c r="S7184" s="29">
        <f t="shared" si="1128"/>
        <v>19</v>
      </c>
      <c r="T7184" s="30">
        <f t="shared" si="1129"/>
        <v>1</v>
      </c>
      <c r="U7184" s="28">
        <f t="shared" si="1130"/>
        <v>22.700000000000003</v>
      </c>
      <c r="V7184" t="str">
        <f t="shared" si="1131"/>
        <v>No</v>
      </c>
      <c r="W7184" t="str">
        <f t="shared" si="1132"/>
        <v>6/1/2018</v>
      </c>
      <c r="X7184">
        <f t="shared" si="1133"/>
        <v>1</v>
      </c>
      <c r="Y7184">
        <f t="shared" si="1134"/>
        <v>22.700000000000003</v>
      </c>
      <c r="Z7184" t="str">
        <f t="shared" si="1135"/>
        <v/>
      </c>
    </row>
    <row r="7185" spans="1:26" ht="13" hidden="1" x14ac:dyDescent="0.25">
      <c r="A7185" t="s">
        <v>10385</v>
      </c>
      <c r="B7185" t="s">
        <v>2540</v>
      </c>
      <c r="C7185" t="s">
        <v>6</v>
      </c>
      <c r="D7185" s="46">
        <v>0.1</v>
      </c>
      <c r="E7185" s="2">
        <v>43262</v>
      </c>
      <c r="F7185" t="s">
        <v>10384</v>
      </c>
      <c r="G7185" s="16">
        <v>44378</v>
      </c>
      <c r="H7185" s="16">
        <v>44742</v>
      </c>
      <c r="I7185" s="3">
        <v>227</v>
      </c>
      <c r="J7185" s="3">
        <v>-92.69</v>
      </c>
      <c r="K7185" s="3">
        <v>134.31</v>
      </c>
      <c r="Q7185" s="29">
        <f t="shared" si="1126"/>
        <v>4</v>
      </c>
      <c r="R7185" s="29">
        <f t="shared" si="1127"/>
        <v>0</v>
      </c>
      <c r="S7185" s="29">
        <f t="shared" si="1128"/>
        <v>19</v>
      </c>
      <c r="T7185" s="30">
        <f t="shared" si="1129"/>
        <v>1</v>
      </c>
      <c r="U7185" s="28">
        <f t="shared" si="1130"/>
        <v>22.700000000000003</v>
      </c>
      <c r="V7185" t="str">
        <f t="shared" si="1131"/>
        <v>No</v>
      </c>
      <c r="W7185" t="str">
        <f t="shared" si="1132"/>
        <v>6/1/2018</v>
      </c>
      <c r="X7185">
        <f t="shared" si="1133"/>
        <v>1</v>
      </c>
      <c r="Y7185">
        <f t="shared" si="1134"/>
        <v>22.700000000000003</v>
      </c>
      <c r="Z7185" t="str">
        <f t="shared" si="1135"/>
        <v/>
      </c>
    </row>
    <row r="7186" spans="1:26" ht="13" hidden="1" x14ac:dyDescent="0.25">
      <c r="A7186" t="s">
        <v>10386</v>
      </c>
      <c r="B7186" t="s">
        <v>2540</v>
      </c>
      <c r="C7186" t="s">
        <v>6</v>
      </c>
      <c r="D7186" s="46">
        <v>0.1</v>
      </c>
      <c r="E7186" s="2">
        <v>43262</v>
      </c>
      <c r="F7186" t="s">
        <v>10384</v>
      </c>
      <c r="G7186" s="16">
        <v>44378</v>
      </c>
      <c r="H7186" s="16">
        <v>44742</v>
      </c>
      <c r="I7186" s="3">
        <v>227</v>
      </c>
      <c r="J7186" s="3">
        <v>-92.69</v>
      </c>
      <c r="K7186" s="3">
        <v>134.31</v>
      </c>
      <c r="Q7186" s="29">
        <f t="shared" si="1126"/>
        <v>4</v>
      </c>
      <c r="R7186" s="29">
        <f t="shared" si="1127"/>
        <v>0</v>
      </c>
      <c r="S7186" s="29">
        <f t="shared" si="1128"/>
        <v>19</v>
      </c>
      <c r="T7186" s="30">
        <f t="shared" si="1129"/>
        <v>1</v>
      </c>
      <c r="U7186" s="28">
        <f t="shared" si="1130"/>
        <v>22.700000000000003</v>
      </c>
      <c r="V7186" t="str">
        <f t="shared" si="1131"/>
        <v>No</v>
      </c>
      <c r="W7186" t="str">
        <f t="shared" si="1132"/>
        <v>6/1/2018</v>
      </c>
      <c r="X7186">
        <f t="shared" si="1133"/>
        <v>1</v>
      </c>
      <c r="Y7186">
        <f t="shared" si="1134"/>
        <v>22.700000000000003</v>
      </c>
      <c r="Z7186" t="str">
        <f t="shared" si="1135"/>
        <v/>
      </c>
    </row>
    <row r="7187" spans="1:26" ht="13" hidden="1" x14ac:dyDescent="0.25">
      <c r="A7187" t="s">
        <v>10387</v>
      </c>
      <c r="B7187" t="s">
        <v>2540</v>
      </c>
      <c r="C7187" t="s">
        <v>6</v>
      </c>
      <c r="D7187" s="46">
        <v>0.1</v>
      </c>
      <c r="E7187" s="2">
        <v>43262</v>
      </c>
      <c r="F7187" t="s">
        <v>10384</v>
      </c>
      <c r="G7187" s="16">
        <v>44378</v>
      </c>
      <c r="H7187" s="16">
        <v>44742</v>
      </c>
      <c r="I7187" s="3">
        <v>227</v>
      </c>
      <c r="J7187" s="3">
        <v>-92.69</v>
      </c>
      <c r="K7187" s="3">
        <v>134.31</v>
      </c>
      <c r="Q7187" s="29">
        <f t="shared" si="1126"/>
        <v>4</v>
      </c>
      <c r="R7187" s="29">
        <f t="shared" si="1127"/>
        <v>0</v>
      </c>
      <c r="S7187" s="29">
        <f t="shared" si="1128"/>
        <v>19</v>
      </c>
      <c r="T7187" s="30">
        <f t="shared" si="1129"/>
        <v>1</v>
      </c>
      <c r="U7187" s="28">
        <f t="shared" si="1130"/>
        <v>22.700000000000003</v>
      </c>
      <c r="V7187" t="str">
        <f t="shared" si="1131"/>
        <v>No</v>
      </c>
      <c r="W7187" t="str">
        <f t="shared" si="1132"/>
        <v>6/1/2018</v>
      </c>
      <c r="X7187">
        <f t="shared" si="1133"/>
        <v>1</v>
      </c>
      <c r="Y7187">
        <f t="shared" si="1134"/>
        <v>22.700000000000003</v>
      </c>
      <c r="Z7187" t="str">
        <f t="shared" si="1135"/>
        <v/>
      </c>
    </row>
    <row r="7188" spans="1:26" ht="13" hidden="1" x14ac:dyDescent="0.25">
      <c r="A7188" t="s">
        <v>10388</v>
      </c>
      <c r="B7188" t="s">
        <v>2540</v>
      </c>
      <c r="C7188" t="s">
        <v>6</v>
      </c>
      <c r="D7188" s="46">
        <v>0.1</v>
      </c>
      <c r="E7188" s="2">
        <v>43262</v>
      </c>
      <c r="F7188" t="s">
        <v>10384</v>
      </c>
      <c r="G7188" s="16">
        <v>44378</v>
      </c>
      <c r="H7188" s="16">
        <v>44742</v>
      </c>
      <c r="I7188" s="3">
        <v>227.01</v>
      </c>
      <c r="J7188" s="3">
        <v>-92.69</v>
      </c>
      <c r="K7188" s="3">
        <v>134.32</v>
      </c>
      <c r="Q7188" s="29">
        <f t="shared" si="1126"/>
        <v>4</v>
      </c>
      <c r="R7188" s="29">
        <f t="shared" si="1127"/>
        <v>0</v>
      </c>
      <c r="S7188" s="29">
        <f t="shared" si="1128"/>
        <v>19</v>
      </c>
      <c r="T7188" s="30">
        <f t="shared" si="1129"/>
        <v>1</v>
      </c>
      <c r="U7188" s="28">
        <f t="shared" si="1130"/>
        <v>22.701000000000001</v>
      </c>
      <c r="V7188" t="str">
        <f t="shared" si="1131"/>
        <v>No</v>
      </c>
      <c r="W7188" t="str">
        <f t="shared" si="1132"/>
        <v>6/1/2018</v>
      </c>
      <c r="X7188">
        <f t="shared" si="1133"/>
        <v>1</v>
      </c>
      <c r="Y7188">
        <f t="shared" si="1134"/>
        <v>22.701000000000001</v>
      </c>
      <c r="Z7188" t="str">
        <f t="shared" si="1135"/>
        <v/>
      </c>
    </row>
    <row r="7189" spans="1:26" ht="13" hidden="1" x14ac:dyDescent="0.25">
      <c r="A7189" t="s">
        <v>10389</v>
      </c>
      <c r="B7189" t="s">
        <v>2540</v>
      </c>
      <c r="C7189" t="s">
        <v>6</v>
      </c>
      <c r="D7189" s="46">
        <v>0.1</v>
      </c>
      <c r="E7189" s="2">
        <v>43610</v>
      </c>
      <c r="F7189" t="s">
        <v>10390</v>
      </c>
      <c r="G7189" s="16">
        <v>44378</v>
      </c>
      <c r="H7189" s="16">
        <v>44742</v>
      </c>
      <c r="I7189" s="3">
        <v>124.29</v>
      </c>
      <c r="J7189" s="3">
        <v>-39.36</v>
      </c>
      <c r="K7189" s="3">
        <v>84.93</v>
      </c>
      <c r="Q7189" s="29">
        <f t="shared" si="1126"/>
        <v>3</v>
      </c>
      <c r="R7189" s="29">
        <f t="shared" si="1127"/>
        <v>1</v>
      </c>
      <c r="S7189" s="29">
        <f t="shared" si="1128"/>
        <v>5</v>
      </c>
      <c r="T7189" s="30">
        <f t="shared" si="1129"/>
        <v>1</v>
      </c>
      <c r="U7189" s="28">
        <f t="shared" si="1130"/>
        <v>12.429000000000002</v>
      </c>
      <c r="V7189" t="str">
        <f t="shared" si="1131"/>
        <v>No</v>
      </c>
      <c r="W7189" t="str">
        <f t="shared" si="1132"/>
        <v>5/1/2019</v>
      </c>
      <c r="X7189">
        <f t="shared" si="1133"/>
        <v>1</v>
      </c>
      <c r="Y7189">
        <f t="shared" si="1134"/>
        <v>12.429000000000002</v>
      </c>
      <c r="Z7189" t="str">
        <f t="shared" si="1135"/>
        <v/>
      </c>
    </row>
    <row r="7190" spans="1:26" ht="13" hidden="1" x14ac:dyDescent="0.25">
      <c r="A7190" t="s">
        <v>10391</v>
      </c>
      <c r="B7190" t="s">
        <v>2540</v>
      </c>
      <c r="C7190" t="s">
        <v>6</v>
      </c>
      <c r="D7190" s="46">
        <v>0.1</v>
      </c>
      <c r="E7190" s="2">
        <v>43281</v>
      </c>
      <c r="F7190" t="s">
        <v>10392</v>
      </c>
      <c r="G7190" s="16">
        <v>44378</v>
      </c>
      <c r="H7190" s="16">
        <v>44742</v>
      </c>
      <c r="I7190" s="3">
        <v>188.75</v>
      </c>
      <c r="J7190" s="3">
        <v>-77.09</v>
      </c>
      <c r="K7190" s="3">
        <v>111.66</v>
      </c>
      <c r="Q7190" s="29">
        <f t="shared" si="1126"/>
        <v>4</v>
      </c>
      <c r="R7190" s="29">
        <f t="shared" si="1127"/>
        <v>0</v>
      </c>
      <c r="S7190" s="29">
        <f t="shared" si="1128"/>
        <v>0</v>
      </c>
      <c r="T7190" s="30">
        <f t="shared" si="1129"/>
        <v>1</v>
      </c>
      <c r="U7190" s="28">
        <f t="shared" si="1130"/>
        <v>18.875</v>
      </c>
      <c r="V7190" t="str">
        <f t="shared" si="1131"/>
        <v>No</v>
      </c>
      <c r="W7190" t="str">
        <f t="shared" si="1132"/>
        <v>6/1/2018</v>
      </c>
      <c r="X7190">
        <f t="shared" si="1133"/>
        <v>1</v>
      </c>
      <c r="Y7190">
        <f t="shared" si="1134"/>
        <v>18.875</v>
      </c>
      <c r="Z7190" t="str">
        <f t="shared" si="1135"/>
        <v/>
      </c>
    </row>
    <row r="7191" spans="1:26" ht="13" hidden="1" x14ac:dyDescent="0.25">
      <c r="A7191" t="s">
        <v>10393</v>
      </c>
      <c r="B7191" t="s">
        <v>2540</v>
      </c>
      <c r="C7191" t="s">
        <v>6</v>
      </c>
      <c r="D7191" s="46">
        <v>0.1</v>
      </c>
      <c r="E7191" s="2">
        <v>43281</v>
      </c>
      <c r="F7191" t="s">
        <v>10392</v>
      </c>
      <c r="G7191" s="16">
        <v>44378</v>
      </c>
      <c r="H7191" s="16">
        <v>44742</v>
      </c>
      <c r="I7191" s="3">
        <v>188.75</v>
      </c>
      <c r="J7191" s="3">
        <v>-77.09</v>
      </c>
      <c r="K7191" s="3">
        <v>111.66</v>
      </c>
      <c r="Q7191" s="29">
        <f t="shared" si="1126"/>
        <v>4</v>
      </c>
      <c r="R7191" s="29">
        <f t="shared" si="1127"/>
        <v>0</v>
      </c>
      <c r="S7191" s="29">
        <f t="shared" si="1128"/>
        <v>0</v>
      </c>
      <c r="T7191" s="30">
        <f t="shared" si="1129"/>
        <v>1</v>
      </c>
      <c r="U7191" s="28">
        <f t="shared" si="1130"/>
        <v>18.875</v>
      </c>
      <c r="V7191" t="str">
        <f t="shared" si="1131"/>
        <v>No</v>
      </c>
      <c r="W7191" t="str">
        <f t="shared" si="1132"/>
        <v>6/1/2018</v>
      </c>
      <c r="X7191">
        <f t="shared" si="1133"/>
        <v>1</v>
      </c>
      <c r="Y7191">
        <f t="shared" si="1134"/>
        <v>18.875</v>
      </c>
      <c r="Z7191" t="str">
        <f t="shared" si="1135"/>
        <v/>
      </c>
    </row>
    <row r="7192" spans="1:26" ht="13" hidden="1" x14ac:dyDescent="0.25">
      <c r="A7192" t="s">
        <v>10394</v>
      </c>
      <c r="B7192" t="s">
        <v>2540</v>
      </c>
      <c r="C7192" t="s">
        <v>6</v>
      </c>
      <c r="D7192" s="46">
        <v>0.1</v>
      </c>
      <c r="E7192" s="2">
        <v>43281</v>
      </c>
      <c r="F7192" t="s">
        <v>10392</v>
      </c>
      <c r="G7192" s="16">
        <v>44378</v>
      </c>
      <c r="H7192" s="16">
        <v>44742</v>
      </c>
      <c r="I7192" s="3">
        <v>188.75</v>
      </c>
      <c r="J7192" s="3">
        <v>-77.09</v>
      </c>
      <c r="K7192" s="3">
        <v>111.66</v>
      </c>
      <c r="Q7192" s="29">
        <f t="shared" si="1126"/>
        <v>4</v>
      </c>
      <c r="R7192" s="29">
        <f t="shared" si="1127"/>
        <v>0</v>
      </c>
      <c r="S7192" s="29">
        <f t="shared" si="1128"/>
        <v>0</v>
      </c>
      <c r="T7192" s="30">
        <f t="shared" si="1129"/>
        <v>1</v>
      </c>
      <c r="U7192" s="28">
        <f t="shared" si="1130"/>
        <v>18.875</v>
      </c>
      <c r="V7192" t="str">
        <f t="shared" si="1131"/>
        <v>No</v>
      </c>
      <c r="W7192" t="str">
        <f t="shared" si="1132"/>
        <v>6/1/2018</v>
      </c>
      <c r="X7192">
        <f t="shared" si="1133"/>
        <v>1</v>
      </c>
      <c r="Y7192">
        <f t="shared" si="1134"/>
        <v>18.875</v>
      </c>
      <c r="Z7192" t="str">
        <f t="shared" si="1135"/>
        <v/>
      </c>
    </row>
    <row r="7193" spans="1:26" ht="13" hidden="1" x14ac:dyDescent="0.25">
      <c r="A7193" t="s">
        <v>10395</v>
      </c>
      <c r="B7193" t="s">
        <v>2540</v>
      </c>
      <c r="C7193" t="s">
        <v>6</v>
      </c>
      <c r="D7193" s="46">
        <v>0.1</v>
      </c>
      <c r="E7193" s="2">
        <v>43281</v>
      </c>
      <c r="F7193" t="s">
        <v>10392</v>
      </c>
      <c r="G7193" s="16">
        <v>44378</v>
      </c>
      <c r="H7193" s="16">
        <v>44742</v>
      </c>
      <c r="I7193" s="3">
        <v>188.75</v>
      </c>
      <c r="J7193" s="3">
        <v>-77.09</v>
      </c>
      <c r="K7193" s="3">
        <v>111.66</v>
      </c>
      <c r="Q7193" s="29">
        <f t="shared" si="1126"/>
        <v>4</v>
      </c>
      <c r="R7193" s="29">
        <f t="shared" si="1127"/>
        <v>0</v>
      </c>
      <c r="S7193" s="29">
        <f t="shared" si="1128"/>
        <v>0</v>
      </c>
      <c r="T7193" s="30">
        <f t="shared" si="1129"/>
        <v>1</v>
      </c>
      <c r="U7193" s="28">
        <f t="shared" si="1130"/>
        <v>18.875</v>
      </c>
      <c r="V7193" t="str">
        <f t="shared" si="1131"/>
        <v>No</v>
      </c>
      <c r="W7193" t="str">
        <f t="shared" si="1132"/>
        <v>6/1/2018</v>
      </c>
      <c r="X7193">
        <f t="shared" si="1133"/>
        <v>1</v>
      </c>
      <c r="Y7193">
        <f t="shared" si="1134"/>
        <v>18.875</v>
      </c>
      <c r="Z7193" t="str">
        <f t="shared" si="1135"/>
        <v/>
      </c>
    </row>
    <row r="7194" spans="1:26" ht="13" hidden="1" x14ac:dyDescent="0.25">
      <c r="A7194" t="s">
        <v>10396</v>
      </c>
      <c r="B7194" t="s">
        <v>2540</v>
      </c>
      <c r="C7194" t="s">
        <v>6</v>
      </c>
      <c r="D7194" s="46">
        <v>0.1</v>
      </c>
      <c r="E7194" s="2">
        <v>43281</v>
      </c>
      <c r="F7194" t="s">
        <v>10392</v>
      </c>
      <c r="G7194" s="16">
        <v>44378</v>
      </c>
      <c r="H7194" s="16">
        <v>44742</v>
      </c>
      <c r="I7194" s="3">
        <v>188.75</v>
      </c>
      <c r="J7194" s="3">
        <v>-77.09</v>
      </c>
      <c r="K7194" s="3">
        <v>111.66</v>
      </c>
      <c r="Q7194" s="29">
        <f t="shared" si="1126"/>
        <v>4</v>
      </c>
      <c r="R7194" s="29">
        <f t="shared" si="1127"/>
        <v>0</v>
      </c>
      <c r="S7194" s="29">
        <f t="shared" si="1128"/>
        <v>0</v>
      </c>
      <c r="T7194" s="30">
        <f t="shared" si="1129"/>
        <v>1</v>
      </c>
      <c r="U7194" s="28">
        <f t="shared" si="1130"/>
        <v>18.875</v>
      </c>
      <c r="V7194" t="str">
        <f t="shared" si="1131"/>
        <v>No</v>
      </c>
      <c r="W7194" t="str">
        <f t="shared" si="1132"/>
        <v>6/1/2018</v>
      </c>
      <c r="X7194">
        <f t="shared" si="1133"/>
        <v>1</v>
      </c>
      <c r="Y7194">
        <f t="shared" si="1134"/>
        <v>18.875</v>
      </c>
      <c r="Z7194" t="str">
        <f t="shared" si="1135"/>
        <v/>
      </c>
    </row>
    <row r="7195" spans="1:26" ht="13" hidden="1" x14ac:dyDescent="0.25">
      <c r="A7195" t="s">
        <v>10397</v>
      </c>
      <c r="B7195" t="s">
        <v>2540</v>
      </c>
      <c r="C7195" t="s">
        <v>6</v>
      </c>
      <c r="D7195" s="46">
        <v>0.1</v>
      </c>
      <c r="E7195" s="2">
        <v>43281</v>
      </c>
      <c r="F7195" t="s">
        <v>10392</v>
      </c>
      <c r="G7195" s="16">
        <v>44378</v>
      </c>
      <c r="H7195" s="16">
        <v>44742</v>
      </c>
      <c r="I7195" s="3">
        <v>188.75</v>
      </c>
      <c r="J7195" s="3">
        <v>-77.09</v>
      </c>
      <c r="K7195" s="3">
        <v>111.66</v>
      </c>
      <c r="Q7195" s="29">
        <f t="shared" si="1126"/>
        <v>4</v>
      </c>
      <c r="R7195" s="29">
        <f t="shared" si="1127"/>
        <v>0</v>
      </c>
      <c r="S7195" s="29">
        <f t="shared" si="1128"/>
        <v>0</v>
      </c>
      <c r="T7195" s="30">
        <f t="shared" si="1129"/>
        <v>1</v>
      </c>
      <c r="U7195" s="28">
        <f t="shared" si="1130"/>
        <v>18.875</v>
      </c>
      <c r="V7195" t="str">
        <f t="shared" si="1131"/>
        <v>No</v>
      </c>
      <c r="W7195" t="str">
        <f t="shared" si="1132"/>
        <v>6/1/2018</v>
      </c>
      <c r="X7195">
        <f t="shared" si="1133"/>
        <v>1</v>
      </c>
      <c r="Y7195">
        <f t="shared" si="1134"/>
        <v>18.875</v>
      </c>
      <c r="Z7195" t="str">
        <f t="shared" si="1135"/>
        <v/>
      </c>
    </row>
    <row r="7196" spans="1:26" ht="13" hidden="1" x14ac:dyDescent="0.25">
      <c r="A7196" t="s">
        <v>10398</v>
      </c>
      <c r="B7196" t="s">
        <v>2540</v>
      </c>
      <c r="C7196" t="s">
        <v>6</v>
      </c>
      <c r="D7196" s="46">
        <v>0.1</v>
      </c>
      <c r="E7196" s="2">
        <v>43281</v>
      </c>
      <c r="F7196" t="s">
        <v>10392</v>
      </c>
      <c r="G7196" s="16">
        <v>44378</v>
      </c>
      <c r="H7196" s="16">
        <v>44742</v>
      </c>
      <c r="I7196" s="3">
        <v>188.89</v>
      </c>
      <c r="J7196" s="3">
        <v>-77.13</v>
      </c>
      <c r="K7196" s="3">
        <v>111.76</v>
      </c>
      <c r="Q7196" s="29">
        <f t="shared" si="1126"/>
        <v>4</v>
      </c>
      <c r="R7196" s="29">
        <f t="shared" si="1127"/>
        <v>0</v>
      </c>
      <c r="S7196" s="29">
        <f t="shared" si="1128"/>
        <v>0</v>
      </c>
      <c r="T7196" s="30">
        <f t="shared" si="1129"/>
        <v>1</v>
      </c>
      <c r="U7196" s="28">
        <f t="shared" si="1130"/>
        <v>18.888999999999999</v>
      </c>
      <c r="V7196" t="str">
        <f t="shared" si="1131"/>
        <v>No</v>
      </c>
      <c r="W7196" t="str">
        <f t="shared" si="1132"/>
        <v>6/1/2018</v>
      </c>
      <c r="X7196">
        <f t="shared" si="1133"/>
        <v>1</v>
      </c>
      <c r="Y7196">
        <f t="shared" si="1134"/>
        <v>18.888999999999999</v>
      </c>
      <c r="Z7196" t="str">
        <f t="shared" si="1135"/>
        <v/>
      </c>
    </row>
    <row r="7197" spans="1:26" ht="13" hidden="1" x14ac:dyDescent="0.25">
      <c r="A7197" t="s">
        <v>10399</v>
      </c>
      <c r="B7197" t="s">
        <v>2540</v>
      </c>
      <c r="C7197" t="s">
        <v>6</v>
      </c>
      <c r="D7197" s="46">
        <v>0.1</v>
      </c>
      <c r="E7197" s="2">
        <v>43307</v>
      </c>
      <c r="F7197" t="s">
        <v>10400</v>
      </c>
      <c r="G7197" s="16">
        <v>44378</v>
      </c>
      <c r="H7197" s="16">
        <v>44742</v>
      </c>
      <c r="I7197" s="3">
        <v>238.81</v>
      </c>
      <c r="J7197" s="3">
        <v>-95.52</v>
      </c>
      <c r="K7197" s="3">
        <v>143.29</v>
      </c>
      <c r="Q7197" s="29">
        <f t="shared" si="1126"/>
        <v>3</v>
      </c>
      <c r="R7197" s="29">
        <f t="shared" si="1127"/>
        <v>11</v>
      </c>
      <c r="S7197" s="29">
        <f t="shared" si="1128"/>
        <v>4</v>
      </c>
      <c r="T7197" s="30">
        <f t="shared" si="1129"/>
        <v>1</v>
      </c>
      <c r="U7197" s="28">
        <f t="shared" si="1130"/>
        <v>23.881</v>
      </c>
      <c r="V7197" t="str">
        <f t="shared" si="1131"/>
        <v>No</v>
      </c>
      <c r="W7197" t="str">
        <f t="shared" si="1132"/>
        <v>7/1/2018</v>
      </c>
      <c r="X7197">
        <f t="shared" si="1133"/>
        <v>1</v>
      </c>
      <c r="Y7197">
        <f t="shared" si="1134"/>
        <v>23.881</v>
      </c>
      <c r="Z7197" t="str">
        <f t="shared" si="1135"/>
        <v/>
      </c>
    </row>
    <row r="7198" spans="1:26" ht="13" hidden="1" x14ac:dyDescent="0.25">
      <c r="A7198" t="s">
        <v>10401</v>
      </c>
      <c r="B7198" t="s">
        <v>2540</v>
      </c>
      <c r="C7198" t="s">
        <v>6</v>
      </c>
      <c r="D7198" s="46">
        <v>0.1</v>
      </c>
      <c r="E7198" s="2">
        <v>43431</v>
      </c>
      <c r="F7198" t="s">
        <v>10402</v>
      </c>
      <c r="G7198" s="16">
        <v>44378</v>
      </c>
      <c r="H7198" s="16">
        <v>44742</v>
      </c>
      <c r="I7198" s="3">
        <v>8544.7000000000007</v>
      </c>
      <c r="J7198" s="3">
        <v>-3133.06</v>
      </c>
      <c r="K7198" s="3">
        <v>5411.64</v>
      </c>
      <c r="Q7198" s="29">
        <f t="shared" si="1126"/>
        <v>3</v>
      </c>
      <c r="R7198" s="29">
        <f t="shared" si="1127"/>
        <v>7</v>
      </c>
      <c r="S7198" s="29">
        <f t="shared" si="1128"/>
        <v>3</v>
      </c>
      <c r="T7198" s="30">
        <f t="shared" si="1129"/>
        <v>1</v>
      </c>
      <c r="U7198" s="28">
        <f t="shared" si="1130"/>
        <v>854.47000000000014</v>
      </c>
      <c r="V7198" t="str">
        <f t="shared" si="1131"/>
        <v>No</v>
      </c>
      <c r="W7198" t="str">
        <f t="shared" si="1132"/>
        <v>11/1/2018</v>
      </c>
      <c r="X7198">
        <f t="shared" si="1133"/>
        <v>1</v>
      </c>
      <c r="Y7198">
        <f t="shared" si="1134"/>
        <v>854.47000000000014</v>
      </c>
      <c r="Z7198" t="str">
        <f t="shared" si="1135"/>
        <v/>
      </c>
    </row>
    <row r="7199" spans="1:26" ht="13" hidden="1" x14ac:dyDescent="0.25">
      <c r="A7199" t="s">
        <v>10403</v>
      </c>
      <c r="B7199" t="s">
        <v>2540</v>
      </c>
      <c r="C7199" t="s">
        <v>6</v>
      </c>
      <c r="D7199" s="46">
        <v>0.1</v>
      </c>
      <c r="E7199" s="2">
        <v>43323</v>
      </c>
      <c r="F7199" t="s">
        <v>10404</v>
      </c>
      <c r="G7199" s="16">
        <v>44378</v>
      </c>
      <c r="H7199" s="16">
        <v>44742</v>
      </c>
      <c r="I7199" s="3">
        <v>372.41</v>
      </c>
      <c r="J7199" s="3">
        <v>-145.86000000000001</v>
      </c>
      <c r="K7199" s="3">
        <v>226.55</v>
      </c>
      <c r="Q7199" s="29">
        <f t="shared" si="1126"/>
        <v>3</v>
      </c>
      <c r="R7199" s="29">
        <f t="shared" si="1127"/>
        <v>10</v>
      </c>
      <c r="S7199" s="29">
        <f t="shared" si="1128"/>
        <v>19</v>
      </c>
      <c r="T7199" s="30">
        <f t="shared" si="1129"/>
        <v>1</v>
      </c>
      <c r="U7199" s="28">
        <f t="shared" si="1130"/>
        <v>37.241000000000007</v>
      </c>
      <c r="V7199" t="str">
        <f t="shared" si="1131"/>
        <v>No</v>
      </c>
      <c r="W7199" t="str">
        <f t="shared" si="1132"/>
        <v>8/1/2018</v>
      </c>
      <c r="X7199">
        <f t="shared" si="1133"/>
        <v>1</v>
      </c>
      <c r="Y7199">
        <f t="shared" si="1134"/>
        <v>37.241000000000007</v>
      </c>
      <c r="Z7199" t="str">
        <f t="shared" si="1135"/>
        <v/>
      </c>
    </row>
    <row r="7200" spans="1:26" ht="13" hidden="1" x14ac:dyDescent="0.25">
      <c r="A7200" t="s">
        <v>10405</v>
      </c>
      <c r="B7200" t="s">
        <v>2540</v>
      </c>
      <c r="C7200" t="s">
        <v>6</v>
      </c>
      <c r="D7200" s="46">
        <v>0.1</v>
      </c>
      <c r="E7200" s="2">
        <v>43323</v>
      </c>
      <c r="F7200" t="s">
        <v>10404</v>
      </c>
      <c r="G7200" s="16">
        <v>44378</v>
      </c>
      <c r="H7200" s="16">
        <v>44742</v>
      </c>
      <c r="I7200" s="3">
        <v>372.41</v>
      </c>
      <c r="J7200" s="3">
        <v>-145.86000000000001</v>
      </c>
      <c r="K7200" s="3">
        <v>226.55</v>
      </c>
      <c r="Q7200" s="29">
        <f t="shared" si="1126"/>
        <v>3</v>
      </c>
      <c r="R7200" s="29">
        <f t="shared" si="1127"/>
        <v>10</v>
      </c>
      <c r="S7200" s="29">
        <f t="shared" si="1128"/>
        <v>19</v>
      </c>
      <c r="T7200" s="30">
        <f t="shared" si="1129"/>
        <v>1</v>
      </c>
      <c r="U7200" s="28">
        <f t="shared" si="1130"/>
        <v>37.241000000000007</v>
      </c>
      <c r="V7200" t="str">
        <f t="shared" si="1131"/>
        <v>No</v>
      </c>
      <c r="W7200" t="str">
        <f t="shared" si="1132"/>
        <v>8/1/2018</v>
      </c>
      <c r="X7200">
        <f t="shared" si="1133"/>
        <v>1</v>
      </c>
      <c r="Y7200">
        <f t="shared" si="1134"/>
        <v>37.241000000000007</v>
      </c>
      <c r="Z7200" t="str">
        <f t="shared" si="1135"/>
        <v/>
      </c>
    </row>
    <row r="7201" spans="1:26" ht="13" hidden="1" x14ac:dyDescent="0.25">
      <c r="A7201" t="s">
        <v>10406</v>
      </c>
      <c r="B7201" t="s">
        <v>2540</v>
      </c>
      <c r="C7201" t="s">
        <v>6</v>
      </c>
      <c r="D7201" s="46">
        <v>0.1</v>
      </c>
      <c r="E7201" s="2">
        <v>43323</v>
      </c>
      <c r="F7201" t="s">
        <v>10404</v>
      </c>
      <c r="G7201" s="16">
        <v>44378</v>
      </c>
      <c r="H7201" s="16">
        <v>44742</v>
      </c>
      <c r="I7201" s="3">
        <v>372.41</v>
      </c>
      <c r="J7201" s="3">
        <v>-145.86000000000001</v>
      </c>
      <c r="K7201" s="3">
        <v>226.55</v>
      </c>
      <c r="Q7201" s="29">
        <f t="shared" si="1126"/>
        <v>3</v>
      </c>
      <c r="R7201" s="29">
        <f t="shared" si="1127"/>
        <v>10</v>
      </c>
      <c r="S7201" s="29">
        <f t="shared" si="1128"/>
        <v>19</v>
      </c>
      <c r="T7201" s="30">
        <f t="shared" si="1129"/>
        <v>1</v>
      </c>
      <c r="U7201" s="28">
        <f t="shared" si="1130"/>
        <v>37.241000000000007</v>
      </c>
      <c r="V7201" t="str">
        <f t="shared" si="1131"/>
        <v>No</v>
      </c>
      <c r="W7201" t="str">
        <f t="shared" si="1132"/>
        <v>8/1/2018</v>
      </c>
      <c r="X7201">
        <f t="shared" si="1133"/>
        <v>1</v>
      </c>
      <c r="Y7201">
        <f t="shared" si="1134"/>
        <v>37.241000000000007</v>
      </c>
      <c r="Z7201" t="str">
        <f t="shared" si="1135"/>
        <v/>
      </c>
    </row>
    <row r="7202" spans="1:26" ht="13" hidden="1" x14ac:dyDescent="0.25">
      <c r="A7202" t="s">
        <v>10407</v>
      </c>
      <c r="B7202" t="s">
        <v>2540</v>
      </c>
      <c r="C7202" t="s">
        <v>6</v>
      </c>
      <c r="D7202" s="46">
        <v>0.1</v>
      </c>
      <c r="E7202" s="2">
        <v>43323</v>
      </c>
      <c r="F7202" t="s">
        <v>10404</v>
      </c>
      <c r="G7202" s="16">
        <v>44378</v>
      </c>
      <c r="H7202" s="16">
        <v>44742</v>
      </c>
      <c r="I7202" s="3">
        <v>372.41</v>
      </c>
      <c r="J7202" s="3">
        <v>-145.86000000000001</v>
      </c>
      <c r="K7202" s="3">
        <v>226.55</v>
      </c>
      <c r="Q7202" s="29">
        <f t="shared" si="1126"/>
        <v>3</v>
      </c>
      <c r="R7202" s="29">
        <f t="shared" si="1127"/>
        <v>10</v>
      </c>
      <c r="S7202" s="29">
        <f t="shared" si="1128"/>
        <v>19</v>
      </c>
      <c r="T7202" s="30">
        <f t="shared" si="1129"/>
        <v>1</v>
      </c>
      <c r="U7202" s="28">
        <f t="shared" si="1130"/>
        <v>37.241000000000007</v>
      </c>
      <c r="V7202" t="str">
        <f t="shared" si="1131"/>
        <v>No</v>
      </c>
      <c r="W7202" t="str">
        <f t="shared" si="1132"/>
        <v>8/1/2018</v>
      </c>
      <c r="X7202">
        <f t="shared" si="1133"/>
        <v>1</v>
      </c>
      <c r="Y7202">
        <f t="shared" si="1134"/>
        <v>37.241000000000007</v>
      </c>
      <c r="Z7202" t="str">
        <f t="shared" si="1135"/>
        <v/>
      </c>
    </row>
    <row r="7203" spans="1:26" ht="13" hidden="1" x14ac:dyDescent="0.25">
      <c r="A7203" t="s">
        <v>10408</v>
      </c>
      <c r="B7203" t="s">
        <v>2540</v>
      </c>
      <c r="C7203" t="s">
        <v>6</v>
      </c>
      <c r="D7203" s="46">
        <v>0.1</v>
      </c>
      <c r="E7203" s="2">
        <v>43323</v>
      </c>
      <c r="F7203" t="s">
        <v>10404</v>
      </c>
      <c r="G7203" s="16">
        <v>44378</v>
      </c>
      <c r="H7203" s="16">
        <v>44742</v>
      </c>
      <c r="I7203" s="3">
        <v>372.41</v>
      </c>
      <c r="J7203" s="3">
        <v>-145.86000000000001</v>
      </c>
      <c r="K7203" s="3">
        <v>226.55</v>
      </c>
      <c r="Q7203" s="29">
        <f t="shared" si="1126"/>
        <v>3</v>
      </c>
      <c r="R7203" s="29">
        <f t="shared" si="1127"/>
        <v>10</v>
      </c>
      <c r="S7203" s="29">
        <f t="shared" si="1128"/>
        <v>19</v>
      </c>
      <c r="T7203" s="30">
        <f t="shared" si="1129"/>
        <v>1</v>
      </c>
      <c r="U7203" s="28">
        <f t="shared" si="1130"/>
        <v>37.241000000000007</v>
      </c>
      <c r="V7203" t="str">
        <f t="shared" si="1131"/>
        <v>No</v>
      </c>
      <c r="W7203" t="str">
        <f t="shared" si="1132"/>
        <v>8/1/2018</v>
      </c>
      <c r="X7203">
        <f t="shared" si="1133"/>
        <v>1</v>
      </c>
      <c r="Y7203">
        <f t="shared" si="1134"/>
        <v>37.241000000000007</v>
      </c>
      <c r="Z7203" t="str">
        <f t="shared" si="1135"/>
        <v/>
      </c>
    </row>
    <row r="7204" spans="1:26" ht="13" hidden="1" x14ac:dyDescent="0.25">
      <c r="A7204" t="s">
        <v>10409</v>
      </c>
      <c r="B7204" t="s">
        <v>2540</v>
      </c>
      <c r="C7204" t="s">
        <v>6</v>
      </c>
      <c r="D7204" s="46">
        <v>0.1</v>
      </c>
      <c r="E7204" s="2">
        <v>43323</v>
      </c>
      <c r="F7204" t="s">
        <v>10404</v>
      </c>
      <c r="G7204" s="16">
        <v>44378</v>
      </c>
      <c r="H7204" s="16">
        <v>44742</v>
      </c>
      <c r="I7204" s="3">
        <v>372.41</v>
      </c>
      <c r="J7204" s="3">
        <v>-145.86000000000001</v>
      </c>
      <c r="K7204" s="3">
        <v>226.55</v>
      </c>
      <c r="Q7204" s="29">
        <f t="shared" si="1126"/>
        <v>3</v>
      </c>
      <c r="R7204" s="29">
        <f t="shared" si="1127"/>
        <v>10</v>
      </c>
      <c r="S7204" s="29">
        <f t="shared" si="1128"/>
        <v>19</v>
      </c>
      <c r="T7204" s="30">
        <f t="shared" si="1129"/>
        <v>1</v>
      </c>
      <c r="U7204" s="28">
        <f t="shared" si="1130"/>
        <v>37.241000000000007</v>
      </c>
      <c r="V7204" t="str">
        <f t="shared" si="1131"/>
        <v>No</v>
      </c>
      <c r="W7204" t="str">
        <f t="shared" si="1132"/>
        <v>8/1/2018</v>
      </c>
      <c r="X7204">
        <f t="shared" si="1133"/>
        <v>1</v>
      </c>
      <c r="Y7204">
        <f t="shared" si="1134"/>
        <v>37.241000000000007</v>
      </c>
      <c r="Z7204" t="str">
        <f t="shared" si="1135"/>
        <v/>
      </c>
    </row>
    <row r="7205" spans="1:26" ht="13" hidden="1" x14ac:dyDescent="0.25">
      <c r="A7205" t="s">
        <v>10410</v>
      </c>
      <c r="B7205" t="s">
        <v>2540</v>
      </c>
      <c r="C7205" t="s">
        <v>6</v>
      </c>
      <c r="D7205" s="46">
        <v>0.1</v>
      </c>
      <c r="E7205" s="2">
        <v>43323</v>
      </c>
      <c r="F7205" t="s">
        <v>10404</v>
      </c>
      <c r="G7205" s="16">
        <v>44378</v>
      </c>
      <c r="H7205" s="16">
        <v>44742</v>
      </c>
      <c r="I7205" s="3">
        <v>372.41</v>
      </c>
      <c r="J7205" s="3">
        <v>-145.86000000000001</v>
      </c>
      <c r="K7205" s="3">
        <v>226.55</v>
      </c>
      <c r="Q7205" s="29">
        <f t="shared" si="1126"/>
        <v>3</v>
      </c>
      <c r="R7205" s="29">
        <f t="shared" si="1127"/>
        <v>10</v>
      </c>
      <c r="S7205" s="29">
        <f t="shared" si="1128"/>
        <v>19</v>
      </c>
      <c r="T7205" s="30">
        <f t="shared" si="1129"/>
        <v>1</v>
      </c>
      <c r="U7205" s="28">
        <f t="shared" si="1130"/>
        <v>37.241000000000007</v>
      </c>
      <c r="V7205" t="str">
        <f t="shared" si="1131"/>
        <v>No</v>
      </c>
      <c r="W7205" t="str">
        <f t="shared" si="1132"/>
        <v>8/1/2018</v>
      </c>
      <c r="X7205">
        <f t="shared" si="1133"/>
        <v>1</v>
      </c>
      <c r="Y7205">
        <f t="shared" si="1134"/>
        <v>37.241000000000007</v>
      </c>
      <c r="Z7205" t="str">
        <f t="shared" si="1135"/>
        <v/>
      </c>
    </row>
    <row r="7206" spans="1:26" ht="13" hidden="1" x14ac:dyDescent="0.25">
      <c r="A7206" t="s">
        <v>10411</v>
      </c>
      <c r="B7206" t="s">
        <v>2540</v>
      </c>
      <c r="C7206" t="s">
        <v>6</v>
      </c>
      <c r="D7206" s="46">
        <v>0.1</v>
      </c>
      <c r="E7206" s="2">
        <v>43323</v>
      </c>
      <c r="F7206" t="s">
        <v>10404</v>
      </c>
      <c r="G7206" s="16">
        <v>44378</v>
      </c>
      <c r="H7206" s="16">
        <v>44742</v>
      </c>
      <c r="I7206" s="3">
        <v>372.41</v>
      </c>
      <c r="J7206" s="3">
        <v>-145.86000000000001</v>
      </c>
      <c r="K7206" s="3">
        <v>226.55</v>
      </c>
      <c r="Q7206" s="29">
        <f t="shared" si="1126"/>
        <v>3</v>
      </c>
      <c r="R7206" s="29">
        <f t="shared" si="1127"/>
        <v>10</v>
      </c>
      <c r="S7206" s="29">
        <f t="shared" si="1128"/>
        <v>19</v>
      </c>
      <c r="T7206" s="30">
        <f t="shared" si="1129"/>
        <v>1</v>
      </c>
      <c r="U7206" s="28">
        <f t="shared" si="1130"/>
        <v>37.241000000000007</v>
      </c>
      <c r="V7206" t="str">
        <f t="shared" si="1131"/>
        <v>No</v>
      </c>
      <c r="W7206" t="str">
        <f t="shared" si="1132"/>
        <v>8/1/2018</v>
      </c>
      <c r="X7206">
        <f t="shared" si="1133"/>
        <v>1</v>
      </c>
      <c r="Y7206">
        <f t="shared" si="1134"/>
        <v>37.241000000000007</v>
      </c>
      <c r="Z7206" t="str">
        <f t="shared" si="1135"/>
        <v/>
      </c>
    </row>
    <row r="7207" spans="1:26" ht="13" hidden="1" x14ac:dyDescent="0.25">
      <c r="A7207" t="s">
        <v>10412</v>
      </c>
      <c r="B7207" t="s">
        <v>2540</v>
      </c>
      <c r="C7207" t="s">
        <v>6</v>
      </c>
      <c r="D7207" s="46">
        <v>0.1</v>
      </c>
      <c r="E7207" s="2">
        <v>43323</v>
      </c>
      <c r="F7207" t="s">
        <v>10404</v>
      </c>
      <c r="G7207" s="16">
        <v>44378</v>
      </c>
      <c r="H7207" s="16">
        <v>44742</v>
      </c>
      <c r="I7207" s="3">
        <v>372.41</v>
      </c>
      <c r="J7207" s="3">
        <v>-145.86000000000001</v>
      </c>
      <c r="K7207" s="3">
        <v>226.55</v>
      </c>
      <c r="Q7207" s="29">
        <f t="shared" si="1126"/>
        <v>3</v>
      </c>
      <c r="R7207" s="29">
        <f t="shared" si="1127"/>
        <v>10</v>
      </c>
      <c r="S7207" s="29">
        <f t="shared" si="1128"/>
        <v>19</v>
      </c>
      <c r="T7207" s="30">
        <f t="shared" si="1129"/>
        <v>1</v>
      </c>
      <c r="U7207" s="28">
        <f t="shared" si="1130"/>
        <v>37.241000000000007</v>
      </c>
      <c r="V7207" t="str">
        <f t="shared" si="1131"/>
        <v>No</v>
      </c>
      <c r="W7207" t="str">
        <f t="shared" si="1132"/>
        <v>8/1/2018</v>
      </c>
      <c r="X7207">
        <f t="shared" si="1133"/>
        <v>1</v>
      </c>
      <c r="Y7207">
        <f t="shared" si="1134"/>
        <v>37.241000000000007</v>
      </c>
      <c r="Z7207" t="str">
        <f t="shared" si="1135"/>
        <v/>
      </c>
    </row>
    <row r="7208" spans="1:26" ht="13" hidden="1" x14ac:dyDescent="0.25">
      <c r="A7208" t="s">
        <v>10413</v>
      </c>
      <c r="B7208" t="s">
        <v>2540</v>
      </c>
      <c r="C7208" t="s">
        <v>6</v>
      </c>
      <c r="D7208" s="46">
        <v>0.1</v>
      </c>
      <c r="E7208" s="2">
        <v>43323</v>
      </c>
      <c r="F7208" t="s">
        <v>10404</v>
      </c>
      <c r="G7208" s="16">
        <v>44378</v>
      </c>
      <c r="H7208" s="16">
        <v>44742</v>
      </c>
      <c r="I7208" s="3">
        <v>372.41</v>
      </c>
      <c r="J7208" s="3">
        <v>-145.86000000000001</v>
      </c>
      <c r="K7208" s="3">
        <v>226.55</v>
      </c>
      <c r="Q7208" s="29">
        <f t="shared" si="1126"/>
        <v>3</v>
      </c>
      <c r="R7208" s="29">
        <f t="shared" si="1127"/>
        <v>10</v>
      </c>
      <c r="S7208" s="29">
        <f t="shared" si="1128"/>
        <v>19</v>
      </c>
      <c r="T7208" s="30">
        <f t="shared" si="1129"/>
        <v>1</v>
      </c>
      <c r="U7208" s="28">
        <f t="shared" si="1130"/>
        <v>37.241000000000007</v>
      </c>
      <c r="V7208" t="str">
        <f t="shared" si="1131"/>
        <v>No</v>
      </c>
      <c r="W7208" t="str">
        <f t="shared" si="1132"/>
        <v>8/1/2018</v>
      </c>
      <c r="X7208">
        <f t="shared" si="1133"/>
        <v>1</v>
      </c>
      <c r="Y7208">
        <f t="shared" si="1134"/>
        <v>37.241000000000007</v>
      </c>
      <c r="Z7208" t="str">
        <f t="shared" si="1135"/>
        <v/>
      </c>
    </row>
    <row r="7209" spans="1:26" ht="13" hidden="1" x14ac:dyDescent="0.25">
      <c r="A7209" t="s">
        <v>10414</v>
      </c>
      <c r="B7209" t="s">
        <v>2540</v>
      </c>
      <c r="C7209" t="s">
        <v>6</v>
      </c>
      <c r="D7209" s="46">
        <v>0.1</v>
      </c>
      <c r="E7209" s="2">
        <v>43323</v>
      </c>
      <c r="F7209" t="s">
        <v>10404</v>
      </c>
      <c r="G7209" s="16">
        <v>44378</v>
      </c>
      <c r="H7209" s="16">
        <v>44742</v>
      </c>
      <c r="I7209" s="3">
        <v>372.41</v>
      </c>
      <c r="J7209" s="3">
        <v>-145.86000000000001</v>
      </c>
      <c r="K7209" s="3">
        <v>226.55</v>
      </c>
      <c r="Q7209" s="29">
        <f t="shared" si="1126"/>
        <v>3</v>
      </c>
      <c r="R7209" s="29">
        <f t="shared" si="1127"/>
        <v>10</v>
      </c>
      <c r="S7209" s="29">
        <f t="shared" si="1128"/>
        <v>19</v>
      </c>
      <c r="T7209" s="30">
        <f t="shared" si="1129"/>
        <v>1</v>
      </c>
      <c r="U7209" s="28">
        <f t="shared" si="1130"/>
        <v>37.241000000000007</v>
      </c>
      <c r="V7209" t="str">
        <f t="shared" si="1131"/>
        <v>No</v>
      </c>
      <c r="W7209" t="str">
        <f t="shared" si="1132"/>
        <v>8/1/2018</v>
      </c>
      <c r="X7209">
        <f t="shared" si="1133"/>
        <v>1</v>
      </c>
      <c r="Y7209">
        <f t="shared" si="1134"/>
        <v>37.241000000000007</v>
      </c>
      <c r="Z7209" t="str">
        <f t="shared" si="1135"/>
        <v/>
      </c>
    </row>
    <row r="7210" spans="1:26" ht="13" hidden="1" x14ac:dyDescent="0.25">
      <c r="A7210" t="s">
        <v>10415</v>
      </c>
      <c r="B7210" t="s">
        <v>2540</v>
      </c>
      <c r="C7210" t="s">
        <v>6</v>
      </c>
      <c r="D7210" s="46">
        <v>0.1</v>
      </c>
      <c r="E7210" s="2">
        <v>43323</v>
      </c>
      <c r="F7210" t="s">
        <v>10404</v>
      </c>
      <c r="G7210" s="16">
        <v>44378</v>
      </c>
      <c r="H7210" s="16">
        <v>44742</v>
      </c>
      <c r="I7210" s="3">
        <v>372.41</v>
      </c>
      <c r="J7210" s="3">
        <v>-145.86000000000001</v>
      </c>
      <c r="K7210" s="3">
        <v>226.55</v>
      </c>
      <c r="Q7210" s="29">
        <f t="shared" si="1126"/>
        <v>3</v>
      </c>
      <c r="R7210" s="29">
        <f t="shared" si="1127"/>
        <v>10</v>
      </c>
      <c r="S7210" s="29">
        <f t="shared" si="1128"/>
        <v>19</v>
      </c>
      <c r="T7210" s="30">
        <f t="shared" si="1129"/>
        <v>1</v>
      </c>
      <c r="U7210" s="28">
        <f t="shared" si="1130"/>
        <v>37.241000000000007</v>
      </c>
      <c r="V7210" t="str">
        <f t="shared" si="1131"/>
        <v>No</v>
      </c>
      <c r="W7210" t="str">
        <f t="shared" si="1132"/>
        <v>8/1/2018</v>
      </c>
      <c r="X7210">
        <f t="shared" si="1133"/>
        <v>1</v>
      </c>
      <c r="Y7210">
        <f t="shared" si="1134"/>
        <v>37.241000000000007</v>
      </c>
      <c r="Z7210" t="str">
        <f t="shared" si="1135"/>
        <v/>
      </c>
    </row>
    <row r="7211" spans="1:26" ht="13" hidden="1" x14ac:dyDescent="0.25">
      <c r="A7211" t="s">
        <v>10416</v>
      </c>
      <c r="B7211" t="s">
        <v>2540</v>
      </c>
      <c r="C7211" t="s">
        <v>6</v>
      </c>
      <c r="D7211" s="46">
        <v>0.1</v>
      </c>
      <c r="E7211" s="2">
        <v>43323</v>
      </c>
      <c r="F7211" t="s">
        <v>10404</v>
      </c>
      <c r="G7211" s="16">
        <v>44378</v>
      </c>
      <c r="H7211" s="16">
        <v>44742</v>
      </c>
      <c r="I7211" s="3">
        <v>372.41</v>
      </c>
      <c r="J7211" s="3">
        <v>-145.86000000000001</v>
      </c>
      <c r="K7211" s="3">
        <v>226.55</v>
      </c>
      <c r="Q7211" s="29">
        <f t="shared" si="1126"/>
        <v>3</v>
      </c>
      <c r="R7211" s="29">
        <f t="shared" si="1127"/>
        <v>10</v>
      </c>
      <c r="S7211" s="29">
        <f t="shared" si="1128"/>
        <v>19</v>
      </c>
      <c r="T7211" s="30">
        <f t="shared" si="1129"/>
        <v>1</v>
      </c>
      <c r="U7211" s="28">
        <f t="shared" si="1130"/>
        <v>37.241000000000007</v>
      </c>
      <c r="V7211" t="str">
        <f t="shared" si="1131"/>
        <v>No</v>
      </c>
      <c r="W7211" t="str">
        <f t="shared" si="1132"/>
        <v>8/1/2018</v>
      </c>
      <c r="X7211">
        <f t="shared" si="1133"/>
        <v>1</v>
      </c>
      <c r="Y7211">
        <f t="shared" si="1134"/>
        <v>37.241000000000007</v>
      </c>
      <c r="Z7211" t="str">
        <f t="shared" si="1135"/>
        <v/>
      </c>
    </row>
    <row r="7212" spans="1:26" ht="13" hidden="1" x14ac:dyDescent="0.25">
      <c r="A7212" t="s">
        <v>10417</v>
      </c>
      <c r="B7212" t="s">
        <v>2540</v>
      </c>
      <c r="C7212" t="s">
        <v>6</v>
      </c>
      <c r="D7212" s="46">
        <v>0.1</v>
      </c>
      <c r="E7212" s="2">
        <v>43323</v>
      </c>
      <c r="F7212" t="s">
        <v>10404</v>
      </c>
      <c r="G7212" s="16">
        <v>44378</v>
      </c>
      <c r="H7212" s="16">
        <v>44742</v>
      </c>
      <c r="I7212" s="3">
        <v>372.41</v>
      </c>
      <c r="J7212" s="3">
        <v>-145.86000000000001</v>
      </c>
      <c r="K7212" s="3">
        <v>226.55</v>
      </c>
      <c r="Q7212" s="29">
        <f t="shared" si="1126"/>
        <v>3</v>
      </c>
      <c r="R7212" s="29">
        <f t="shared" si="1127"/>
        <v>10</v>
      </c>
      <c r="S7212" s="29">
        <f t="shared" si="1128"/>
        <v>19</v>
      </c>
      <c r="T7212" s="30">
        <f t="shared" si="1129"/>
        <v>1</v>
      </c>
      <c r="U7212" s="28">
        <f t="shared" si="1130"/>
        <v>37.241000000000007</v>
      </c>
      <c r="V7212" t="str">
        <f t="shared" si="1131"/>
        <v>No</v>
      </c>
      <c r="W7212" t="str">
        <f t="shared" si="1132"/>
        <v>8/1/2018</v>
      </c>
      <c r="X7212">
        <f t="shared" si="1133"/>
        <v>1</v>
      </c>
      <c r="Y7212">
        <f t="shared" si="1134"/>
        <v>37.241000000000007</v>
      </c>
      <c r="Z7212" t="str">
        <f t="shared" si="1135"/>
        <v/>
      </c>
    </row>
    <row r="7213" spans="1:26" ht="13" hidden="1" x14ac:dyDescent="0.25">
      <c r="A7213" t="s">
        <v>10418</v>
      </c>
      <c r="B7213" t="s">
        <v>2540</v>
      </c>
      <c r="C7213" t="s">
        <v>6</v>
      </c>
      <c r="D7213" s="46">
        <v>0.1</v>
      </c>
      <c r="E7213" s="2">
        <v>43323</v>
      </c>
      <c r="F7213" t="s">
        <v>10404</v>
      </c>
      <c r="G7213" s="16">
        <v>44378</v>
      </c>
      <c r="H7213" s="16">
        <v>44742</v>
      </c>
      <c r="I7213" s="3">
        <v>372.41</v>
      </c>
      <c r="J7213" s="3">
        <v>-145.86000000000001</v>
      </c>
      <c r="K7213" s="3">
        <v>226.55</v>
      </c>
      <c r="Q7213" s="29">
        <f t="shared" si="1126"/>
        <v>3</v>
      </c>
      <c r="R7213" s="29">
        <f t="shared" si="1127"/>
        <v>10</v>
      </c>
      <c r="S7213" s="29">
        <f t="shared" si="1128"/>
        <v>19</v>
      </c>
      <c r="T7213" s="30">
        <f t="shared" si="1129"/>
        <v>1</v>
      </c>
      <c r="U7213" s="28">
        <f t="shared" si="1130"/>
        <v>37.241000000000007</v>
      </c>
      <c r="V7213" t="str">
        <f t="shared" si="1131"/>
        <v>No</v>
      </c>
      <c r="W7213" t="str">
        <f t="shared" si="1132"/>
        <v>8/1/2018</v>
      </c>
      <c r="X7213">
        <f t="shared" si="1133"/>
        <v>1</v>
      </c>
      <c r="Y7213">
        <f t="shared" si="1134"/>
        <v>37.241000000000007</v>
      </c>
      <c r="Z7213" t="str">
        <f t="shared" si="1135"/>
        <v/>
      </c>
    </row>
    <row r="7214" spans="1:26" ht="13" hidden="1" x14ac:dyDescent="0.25">
      <c r="A7214" t="s">
        <v>10419</v>
      </c>
      <c r="B7214" t="s">
        <v>2540</v>
      </c>
      <c r="C7214" t="s">
        <v>6</v>
      </c>
      <c r="D7214" s="46">
        <v>0.1</v>
      </c>
      <c r="E7214" s="2">
        <v>43323</v>
      </c>
      <c r="F7214" t="s">
        <v>10404</v>
      </c>
      <c r="G7214" s="16">
        <v>44378</v>
      </c>
      <c r="H7214" s="16">
        <v>44742</v>
      </c>
      <c r="I7214" s="3">
        <v>372.41</v>
      </c>
      <c r="J7214" s="3">
        <v>-145.86000000000001</v>
      </c>
      <c r="K7214" s="3">
        <v>226.55</v>
      </c>
      <c r="Q7214" s="29">
        <f t="shared" si="1126"/>
        <v>3</v>
      </c>
      <c r="R7214" s="29">
        <f t="shared" si="1127"/>
        <v>10</v>
      </c>
      <c r="S7214" s="29">
        <f t="shared" si="1128"/>
        <v>19</v>
      </c>
      <c r="T7214" s="30">
        <f t="shared" si="1129"/>
        <v>1</v>
      </c>
      <c r="U7214" s="28">
        <f t="shared" si="1130"/>
        <v>37.241000000000007</v>
      </c>
      <c r="V7214" t="str">
        <f t="shared" si="1131"/>
        <v>No</v>
      </c>
      <c r="W7214" t="str">
        <f t="shared" si="1132"/>
        <v>8/1/2018</v>
      </c>
      <c r="X7214">
        <f t="shared" si="1133"/>
        <v>1</v>
      </c>
      <c r="Y7214">
        <f t="shared" si="1134"/>
        <v>37.241000000000007</v>
      </c>
      <c r="Z7214" t="str">
        <f t="shared" si="1135"/>
        <v/>
      </c>
    </row>
    <row r="7215" spans="1:26" ht="13" hidden="1" x14ac:dyDescent="0.25">
      <c r="A7215" t="s">
        <v>10420</v>
      </c>
      <c r="B7215" t="s">
        <v>2540</v>
      </c>
      <c r="C7215" t="s">
        <v>6</v>
      </c>
      <c r="D7215" s="46">
        <v>0.1</v>
      </c>
      <c r="E7215" s="2">
        <v>43323</v>
      </c>
      <c r="F7215" t="s">
        <v>10404</v>
      </c>
      <c r="G7215" s="16">
        <v>44378</v>
      </c>
      <c r="H7215" s="16">
        <v>44742</v>
      </c>
      <c r="I7215" s="3">
        <v>372.41</v>
      </c>
      <c r="J7215" s="3">
        <v>-145.86000000000001</v>
      </c>
      <c r="K7215" s="3">
        <v>226.55</v>
      </c>
      <c r="Q7215" s="29">
        <f t="shared" si="1126"/>
        <v>3</v>
      </c>
      <c r="R7215" s="29">
        <f t="shared" si="1127"/>
        <v>10</v>
      </c>
      <c r="S7215" s="29">
        <f t="shared" si="1128"/>
        <v>19</v>
      </c>
      <c r="T7215" s="30">
        <f t="shared" si="1129"/>
        <v>1</v>
      </c>
      <c r="U7215" s="28">
        <f t="shared" si="1130"/>
        <v>37.241000000000007</v>
      </c>
      <c r="V7215" t="str">
        <f t="shared" si="1131"/>
        <v>No</v>
      </c>
      <c r="W7215" t="str">
        <f t="shared" si="1132"/>
        <v>8/1/2018</v>
      </c>
      <c r="X7215">
        <f t="shared" si="1133"/>
        <v>1</v>
      </c>
      <c r="Y7215">
        <f t="shared" si="1134"/>
        <v>37.241000000000007</v>
      </c>
      <c r="Z7215" t="str">
        <f t="shared" si="1135"/>
        <v/>
      </c>
    </row>
    <row r="7216" spans="1:26" ht="13" hidden="1" x14ac:dyDescent="0.25">
      <c r="A7216" t="s">
        <v>10421</v>
      </c>
      <c r="B7216" t="s">
        <v>2540</v>
      </c>
      <c r="C7216" t="s">
        <v>6</v>
      </c>
      <c r="D7216" s="46">
        <v>0.1</v>
      </c>
      <c r="E7216" s="2">
        <v>43323</v>
      </c>
      <c r="F7216" t="s">
        <v>10404</v>
      </c>
      <c r="G7216" s="16">
        <v>44378</v>
      </c>
      <c r="H7216" s="16">
        <v>44742</v>
      </c>
      <c r="I7216" s="3">
        <v>372.41</v>
      </c>
      <c r="J7216" s="3">
        <v>-145.86000000000001</v>
      </c>
      <c r="K7216" s="3">
        <v>226.55</v>
      </c>
      <c r="Q7216" s="29">
        <f t="shared" si="1126"/>
        <v>3</v>
      </c>
      <c r="R7216" s="29">
        <f t="shared" si="1127"/>
        <v>10</v>
      </c>
      <c r="S7216" s="29">
        <f t="shared" si="1128"/>
        <v>19</v>
      </c>
      <c r="T7216" s="30">
        <f t="shared" si="1129"/>
        <v>1</v>
      </c>
      <c r="U7216" s="28">
        <f t="shared" si="1130"/>
        <v>37.241000000000007</v>
      </c>
      <c r="V7216" t="str">
        <f t="shared" si="1131"/>
        <v>No</v>
      </c>
      <c r="W7216" t="str">
        <f t="shared" si="1132"/>
        <v>8/1/2018</v>
      </c>
      <c r="X7216">
        <f t="shared" si="1133"/>
        <v>1</v>
      </c>
      <c r="Y7216">
        <f t="shared" si="1134"/>
        <v>37.241000000000007</v>
      </c>
      <c r="Z7216" t="str">
        <f t="shared" si="1135"/>
        <v/>
      </c>
    </row>
    <row r="7217" spans="1:26" ht="13" hidden="1" x14ac:dyDescent="0.25">
      <c r="A7217" t="s">
        <v>10422</v>
      </c>
      <c r="B7217" t="s">
        <v>2540</v>
      </c>
      <c r="C7217" t="s">
        <v>6</v>
      </c>
      <c r="D7217" s="46">
        <v>0.1</v>
      </c>
      <c r="E7217" s="2">
        <v>43323</v>
      </c>
      <c r="F7217" t="s">
        <v>10404</v>
      </c>
      <c r="G7217" s="16">
        <v>44378</v>
      </c>
      <c r="H7217" s="16">
        <v>44742</v>
      </c>
      <c r="I7217" s="3">
        <v>372.41</v>
      </c>
      <c r="J7217" s="3">
        <v>-145.86000000000001</v>
      </c>
      <c r="K7217" s="3">
        <v>226.55</v>
      </c>
      <c r="Q7217" s="29">
        <f t="shared" si="1126"/>
        <v>3</v>
      </c>
      <c r="R7217" s="29">
        <f t="shared" si="1127"/>
        <v>10</v>
      </c>
      <c r="S7217" s="29">
        <f t="shared" si="1128"/>
        <v>19</v>
      </c>
      <c r="T7217" s="30">
        <f t="shared" si="1129"/>
        <v>1</v>
      </c>
      <c r="U7217" s="28">
        <f t="shared" si="1130"/>
        <v>37.241000000000007</v>
      </c>
      <c r="V7217" t="str">
        <f t="shared" si="1131"/>
        <v>No</v>
      </c>
      <c r="W7217" t="str">
        <f t="shared" si="1132"/>
        <v>8/1/2018</v>
      </c>
      <c r="X7217">
        <f t="shared" si="1133"/>
        <v>1</v>
      </c>
      <c r="Y7217">
        <f t="shared" si="1134"/>
        <v>37.241000000000007</v>
      </c>
      <c r="Z7217" t="str">
        <f t="shared" si="1135"/>
        <v/>
      </c>
    </row>
    <row r="7218" spans="1:26" ht="13" hidden="1" x14ac:dyDescent="0.25">
      <c r="A7218" t="s">
        <v>10423</v>
      </c>
      <c r="B7218" t="s">
        <v>2540</v>
      </c>
      <c r="C7218" t="s">
        <v>6</v>
      </c>
      <c r="D7218" s="46">
        <v>0.1</v>
      </c>
      <c r="E7218" s="2">
        <v>43323</v>
      </c>
      <c r="F7218" t="s">
        <v>10404</v>
      </c>
      <c r="G7218" s="16">
        <v>44378</v>
      </c>
      <c r="H7218" s="16">
        <v>44742</v>
      </c>
      <c r="I7218" s="3">
        <v>372.41</v>
      </c>
      <c r="J7218" s="3">
        <v>-145.86000000000001</v>
      </c>
      <c r="K7218" s="3">
        <v>226.55</v>
      </c>
      <c r="Q7218" s="29">
        <f t="shared" si="1126"/>
        <v>3</v>
      </c>
      <c r="R7218" s="29">
        <f t="shared" si="1127"/>
        <v>10</v>
      </c>
      <c r="S7218" s="29">
        <f t="shared" si="1128"/>
        <v>19</v>
      </c>
      <c r="T7218" s="30">
        <f t="shared" si="1129"/>
        <v>1</v>
      </c>
      <c r="U7218" s="28">
        <f t="shared" si="1130"/>
        <v>37.241000000000007</v>
      </c>
      <c r="V7218" t="str">
        <f t="shared" si="1131"/>
        <v>No</v>
      </c>
      <c r="W7218" t="str">
        <f t="shared" si="1132"/>
        <v>8/1/2018</v>
      </c>
      <c r="X7218">
        <f t="shared" si="1133"/>
        <v>1</v>
      </c>
      <c r="Y7218">
        <f t="shared" si="1134"/>
        <v>37.241000000000007</v>
      </c>
      <c r="Z7218" t="str">
        <f t="shared" si="1135"/>
        <v/>
      </c>
    </row>
    <row r="7219" spans="1:26" ht="13" hidden="1" x14ac:dyDescent="0.25">
      <c r="A7219" t="s">
        <v>10424</v>
      </c>
      <c r="B7219" t="s">
        <v>2540</v>
      </c>
      <c r="C7219" t="s">
        <v>6</v>
      </c>
      <c r="D7219" s="46">
        <v>0.1</v>
      </c>
      <c r="E7219" s="2">
        <v>43323</v>
      </c>
      <c r="F7219" t="s">
        <v>10404</v>
      </c>
      <c r="G7219" s="16">
        <v>44378</v>
      </c>
      <c r="H7219" s="16">
        <v>44742</v>
      </c>
      <c r="I7219" s="3">
        <v>372.41</v>
      </c>
      <c r="J7219" s="3">
        <v>-145.86000000000001</v>
      </c>
      <c r="K7219" s="3">
        <v>226.55</v>
      </c>
      <c r="Q7219" s="29">
        <f t="shared" si="1126"/>
        <v>3</v>
      </c>
      <c r="R7219" s="29">
        <f t="shared" si="1127"/>
        <v>10</v>
      </c>
      <c r="S7219" s="29">
        <f t="shared" si="1128"/>
        <v>19</v>
      </c>
      <c r="T7219" s="30">
        <f t="shared" si="1129"/>
        <v>1</v>
      </c>
      <c r="U7219" s="28">
        <f t="shared" si="1130"/>
        <v>37.241000000000007</v>
      </c>
      <c r="V7219" t="str">
        <f t="shared" si="1131"/>
        <v>No</v>
      </c>
      <c r="W7219" t="str">
        <f t="shared" si="1132"/>
        <v>8/1/2018</v>
      </c>
      <c r="X7219">
        <f t="shared" si="1133"/>
        <v>1</v>
      </c>
      <c r="Y7219">
        <f t="shared" si="1134"/>
        <v>37.241000000000007</v>
      </c>
      <c r="Z7219" t="str">
        <f t="shared" si="1135"/>
        <v/>
      </c>
    </row>
    <row r="7220" spans="1:26" ht="13" hidden="1" x14ac:dyDescent="0.25">
      <c r="A7220" t="s">
        <v>10425</v>
      </c>
      <c r="B7220" t="s">
        <v>2540</v>
      </c>
      <c r="C7220" t="s">
        <v>6</v>
      </c>
      <c r="D7220" s="46">
        <v>0.1</v>
      </c>
      <c r="E7220" s="2">
        <v>43323</v>
      </c>
      <c r="F7220" t="s">
        <v>10404</v>
      </c>
      <c r="G7220" s="16">
        <v>44378</v>
      </c>
      <c r="H7220" s="16">
        <v>44742</v>
      </c>
      <c r="I7220" s="3">
        <v>372.41</v>
      </c>
      <c r="J7220" s="3">
        <v>-145.86000000000001</v>
      </c>
      <c r="K7220" s="3">
        <v>226.55</v>
      </c>
      <c r="Q7220" s="29">
        <f t="shared" si="1126"/>
        <v>3</v>
      </c>
      <c r="R7220" s="29">
        <f t="shared" si="1127"/>
        <v>10</v>
      </c>
      <c r="S7220" s="29">
        <f t="shared" si="1128"/>
        <v>19</v>
      </c>
      <c r="T7220" s="30">
        <f t="shared" si="1129"/>
        <v>1</v>
      </c>
      <c r="U7220" s="28">
        <f t="shared" si="1130"/>
        <v>37.241000000000007</v>
      </c>
      <c r="V7220" t="str">
        <f t="shared" si="1131"/>
        <v>No</v>
      </c>
      <c r="W7220" t="str">
        <f t="shared" si="1132"/>
        <v>8/1/2018</v>
      </c>
      <c r="X7220">
        <f t="shared" si="1133"/>
        <v>1</v>
      </c>
      <c r="Y7220">
        <f t="shared" si="1134"/>
        <v>37.241000000000007</v>
      </c>
      <c r="Z7220" t="str">
        <f t="shared" si="1135"/>
        <v/>
      </c>
    </row>
    <row r="7221" spans="1:26" ht="13" hidden="1" x14ac:dyDescent="0.25">
      <c r="A7221" t="s">
        <v>10426</v>
      </c>
      <c r="B7221" t="s">
        <v>2540</v>
      </c>
      <c r="C7221" t="s">
        <v>6</v>
      </c>
      <c r="D7221" s="46">
        <v>0.1</v>
      </c>
      <c r="E7221" s="2">
        <v>43323</v>
      </c>
      <c r="F7221" t="s">
        <v>10404</v>
      </c>
      <c r="G7221" s="16">
        <v>44378</v>
      </c>
      <c r="H7221" s="16">
        <v>44742</v>
      </c>
      <c r="I7221" s="3">
        <v>372.41</v>
      </c>
      <c r="J7221" s="3">
        <v>-145.86000000000001</v>
      </c>
      <c r="K7221" s="3">
        <v>226.55</v>
      </c>
      <c r="Q7221" s="29">
        <f t="shared" si="1126"/>
        <v>3</v>
      </c>
      <c r="R7221" s="29">
        <f t="shared" si="1127"/>
        <v>10</v>
      </c>
      <c r="S7221" s="29">
        <f t="shared" si="1128"/>
        <v>19</v>
      </c>
      <c r="T7221" s="30">
        <f t="shared" si="1129"/>
        <v>1</v>
      </c>
      <c r="U7221" s="28">
        <f t="shared" si="1130"/>
        <v>37.241000000000007</v>
      </c>
      <c r="V7221" t="str">
        <f t="shared" si="1131"/>
        <v>No</v>
      </c>
      <c r="W7221" t="str">
        <f t="shared" si="1132"/>
        <v>8/1/2018</v>
      </c>
      <c r="X7221">
        <f t="shared" si="1133"/>
        <v>1</v>
      </c>
      <c r="Y7221">
        <f t="shared" si="1134"/>
        <v>37.241000000000007</v>
      </c>
      <c r="Z7221" t="str">
        <f t="shared" si="1135"/>
        <v/>
      </c>
    </row>
    <row r="7222" spans="1:26" ht="13" hidden="1" x14ac:dyDescent="0.25">
      <c r="A7222" t="s">
        <v>10427</v>
      </c>
      <c r="B7222" t="s">
        <v>2540</v>
      </c>
      <c r="C7222" t="s">
        <v>6</v>
      </c>
      <c r="D7222" s="46">
        <v>0.1</v>
      </c>
      <c r="E7222" s="2">
        <v>43323</v>
      </c>
      <c r="F7222" t="s">
        <v>10404</v>
      </c>
      <c r="G7222" s="16">
        <v>44378</v>
      </c>
      <c r="H7222" s="16">
        <v>44742</v>
      </c>
      <c r="I7222" s="3">
        <v>372.41</v>
      </c>
      <c r="J7222" s="3">
        <v>-145.86000000000001</v>
      </c>
      <c r="K7222" s="3">
        <v>226.55</v>
      </c>
      <c r="Q7222" s="29">
        <f t="shared" si="1126"/>
        <v>3</v>
      </c>
      <c r="R7222" s="29">
        <f t="shared" si="1127"/>
        <v>10</v>
      </c>
      <c r="S7222" s="29">
        <f t="shared" si="1128"/>
        <v>19</v>
      </c>
      <c r="T7222" s="30">
        <f t="shared" si="1129"/>
        <v>1</v>
      </c>
      <c r="U7222" s="28">
        <f t="shared" si="1130"/>
        <v>37.241000000000007</v>
      </c>
      <c r="V7222" t="str">
        <f t="shared" si="1131"/>
        <v>No</v>
      </c>
      <c r="W7222" t="str">
        <f t="shared" si="1132"/>
        <v>8/1/2018</v>
      </c>
      <c r="X7222">
        <f t="shared" si="1133"/>
        <v>1</v>
      </c>
      <c r="Y7222">
        <f t="shared" si="1134"/>
        <v>37.241000000000007</v>
      </c>
      <c r="Z7222" t="str">
        <f t="shared" si="1135"/>
        <v/>
      </c>
    </row>
    <row r="7223" spans="1:26" ht="13" hidden="1" x14ac:dyDescent="0.25">
      <c r="A7223" t="s">
        <v>10428</v>
      </c>
      <c r="B7223" t="s">
        <v>2540</v>
      </c>
      <c r="C7223" t="s">
        <v>6</v>
      </c>
      <c r="D7223" s="46">
        <v>0.1</v>
      </c>
      <c r="E7223" s="2">
        <v>43323</v>
      </c>
      <c r="F7223" t="s">
        <v>10404</v>
      </c>
      <c r="G7223" s="16">
        <v>44378</v>
      </c>
      <c r="H7223" s="16">
        <v>44742</v>
      </c>
      <c r="I7223" s="3">
        <v>372.41</v>
      </c>
      <c r="J7223" s="3">
        <v>-145.86000000000001</v>
      </c>
      <c r="K7223" s="3">
        <v>226.55</v>
      </c>
      <c r="Q7223" s="29">
        <f t="shared" si="1126"/>
        <v>3</v>
      </c>
      <c r="R7223" s="29">
        <f t="shared" si="1127"/>
        <v>10</v>
      </c>
      <c r="S7223" s="29">
        <f t="shared" si="1128"/>
        <v>19</v>
      </c>
      <c r="T7223" s="30">
        <f t="shared" si="1129"/>
        <v>1</v>
      </c>
      <c r="U7223" s="28">
        <f t="shared" si="1130"/>
        <v>37.241000000000007</v>
      </c>
      <c r="V7223" t="str">
        <f t="shared" si="1131"/>
        <v>No</v>
      </c>
      <c r="W7223" t="str">
        <f t="shared" si="1132"/>
        <v>8/1/2018</v>
      </c>
      <c r="X7223">
        <f t="shared" si="1133"/>
        <v>1</v>
      </c>
      <c r="Y7223">
        <f t="shared" si="1134"/>
        <v>37.241000000000007</v>
      </c>
      <c r="Z7223" t="str">
        <f t="shared" si="1135"/>
        <v/>
      </c>
    </row>
    <row r="7224" spans="1:26" ht="13" hidden="1" x14ac:dyDescent="0.25">
      <c r="A7224" t="s">
        <v>10429</v>
      </c>
      <c r="B7224" t="s">
        <v>2540</v>
      </c>
      <c r="C7224" t="s">
        <v>6</v>
      </c>
      <c r="D7224" s="46">
        <v>0.1</v>
      </c>
      <c r="E7224" s="2">
        <v>43323</v>
      </c>
      <c r="F7224" t="s">
        <v>10404</v>
      </c>
      <c r="G7224" s="16">
        <v>44378</v>
      </c>
      <c r="H7224" s="16">
        <v>44742</v>
      </c>
      <c r="I7224" s="3">
        <v>372.41</v>
      </c>
      <c r="J7224" s="3">
        <v>-145.86000000000001</v>
      </c>
      <c r="K7224" s="3">
        <v>226.55</v>
      </c>
      <c r="Q7224" s="29">
        <f t="shared" ref="Q7224:Q7287" si="1136">DATEDIF(E7224,H7224,"Y")</f>
        <v>3</v>
      </c>
      <c r="R7224" s="29">
        <f t="shared" ref="R7224:R7287" si="1137">DATEDIF(E7224,H7224,"YM")</f>
        <v>10</v>
      </c>
      <c r="S7224" s="29">
        <f t="shared" ref="S7224:S7287" si="1138">DATEDIF(E7224,H7224,"MD")</f>
        <v>19</v>
      </c>
      <c r="T7224" s="30">
        <f t="shared" ref="T7224:T7287" si="1139">IF(Q7224&gt;=1,1,R7224/12)</f>
        <v>1</v>
      </c>
      <c r="U7224" s="28">
        <f t="shared" ref="U7224:U7287" si="1140">I7224*D7224*T7224</f>
        <v>37.241000000000007</v>
      </c>
      <c r="V7224" t="str">
        <f t="shared" si="1131"/>
        <v>No</v>
      </c>
      <c r="W7224" t="str">
        <f t="shared" si="1132"/>
        <v>8/1/2018</v>
      </c>
      <c r="X7224">
        <f t="shared" si="1133"/>
        <v>1</v>
      </c>
      <c r="Y7224">
        <f t="shared" si="1134"/>
        <v>37.241000000000007</v>
      </c>
      <c r="Z7224" t="str">
        <f t="shared" si="1135"/>
        <v/>
      </c>
    </row>
    <row r="7225" spans="1:26" ht="13" hidden="1" x14ac:dyDescent="0.25">
      <c r="A7225" t="s">
        <v>10430</v>
      </c>
      <c r="B7225" t="s">
        <v>2540</v>
      </c>
      <c r="C7225" t="s">
        <v>6</v>
      </c>
      <c r="D7225" s="46">
        <v>0.1</v>
      </c>
      <c r="E7225" s="2">
        <v>43323</v>
      </c>
      <c r="F7225" t="s">
        <v>10404</v>
      </c>
      <c r="G7225" s="16">
        <v>44378</v>
      </c>
      <c r="H7225" s="16">
        <v>44742</v>
      </c>
      <c r="I7225" s="3">
        <v>372.41</v>
      </c>
      <c r="J7225" s="3">
        <v>-145.86000000000001</v>
      </c>
      <c r="K7225" s="3">
        <v>226.55</v>
      </c>
      <c r="Q7225" s="29">
        <f t="shared" si="1136"/>
        <v>3</v>
      </c>
      <c r="R7225" s="29">
        <f t="shared" si="1137"/>
        <v>10</v>
      </c>
      <c r="S7225" s="29">
        <f t="shared" si="1138"/>
        <v>19</v>
      </c>
      <c r="T7225" s="30">
        <f t="shared" si="1139"/>
        <v>1</v>
      </c>
      <c r="U7225" s="28">
        <f t="shared" si="1140"/>
        <v>37.241000000000007</v>
      </c>
      <c r="V7225" t="str">
        <f t="shared" si="1131"/>
        <v>No</v>
      </c>
      <c r="W7225" t="str">
        <f t="shared" si="1132"/>
        <v>8/1/2018</v>
      </c>
      <c r="X7225">
        <f t="shared" si="1133"/>
        <v>1</v>
      </c>
      <c r="Y7225">
        <f t="shared" si="1134"/>
        <v>37.241000000000007</v>
      </c>
      <c r="Z7225" t="str">
        <f t="shared" si="1135"/>
        <v/>
      </c>
    </row>
    <row r="7226" spans="1:26" ht="13" hidden="1" x14ac:dyDescent="0.25">
      <c r="A7226" t="s">
        <v>10431</v>
      </c>
      <c r="B7226" t="s">
        <v>2540</v>
      </c>
      <c r="C7226" t="s">
        <v>6</v>
      </c>
      <c r="D7226" s="46">
        <v>0.1</v>
      </c>
      <c r="E7226" s="2">
        <v>43323</v>
      </c>
      <c r="F7226" t="s">
        <v>10404</v>
      </c>
      <c r="G7226" s="16">
        <v>44378</v>
      </c>
      <c r="H7226" s="16">
        <v>44742</v>
      </c>
      <c r="I7226" s="3">
        <v>372.41</v>
      </c>
      <c r="J7226" s="3">
        <v>-145.86000000000001</v>
      </c>
      <c r="K7226" s="3">
        <v>226.55</v>
      </c>
      <c r="Q7226" s="29">
        <f t="shared" si="1136"/>
        <v>3</v>
      </c>
      <c r="R7226" s="29">
        <f t="shared" si="1137"/>
        <v>10</v>
      </c>
      <c r="S7226" s="29">
        <f t="shared" si="1138"/>
        <v>19</v>
      </c>
      <c r="T7226" s="30">
        <f t="shared" si="1139"/>
        <v>1</v>
      </c>
      <c r="U7226" s="28">
        <f t="shared" si="1140"/>
        <v>37.241000000000007</v>
      </c>
      <c r="V7226" t="str">
        <f t="shared" si="1131"/>
        <v>No</v>
      </c>
      <c r="W7226" t="str">
        <f t="shared" si="1132"/>
        <v>8/1/2018</v>
      </c>
      <c r="X7226">
        <f t="shared" si="1133"/>
        <v>1</v>
      </c>
      <c r="Y7226">
        <f t="shared" si="1134"/>
        <v>37.241000000000007</v>
      </c>
      <c r="Z7226" t="str">
        <f t="shared" si="1135"/>
        <v/>
      </c>
    </row>
    <row r="7227" spans="1:26" ht="13" hidden="1" x14ac:dyDescent="0.25">
      <c r="A7227" t="s">
        <v>10432</v>
      </c>
      <c r="B7227" t="s">
        <v>2540</v>
      </c>
      <c r="C7227" t="s">
        <v>6</v>
      </c>
      <c r="D7227" s="46">
        <v>0.1</v>
      </c>
      <c r="E7227" s="2">
        <v>43323</v>
      </c>
      <c r="F7227" t="s">
        <v>10404</v>
      </c>
      <c r="G7227" s="16">
        <v>44378</v>
      </c>
      <c r="H7227" s="16">
        <v>44742</v>
      </c>
      <c r="I7227" s="3">
        <v>372.41</v>
      </c>
      <c r="J7227" s="3">
        <v>-145.86000000000001</v>
      </c>
      <c r="K7227" s="3">
        <v>226.55</v>
      </c>
      <c r="Q7227" s="29">
        <f t="shared" si="1136"/>
        <v>3</v>
      </c>
      <c r="R7227" s="29">
        <f t="shared" si="1137"/>
        <v>10</v>
      </c>
      <c r="S7227" s="29">
        <f t="shared" si="1138"/>
        <v>19</v>
      </c>
      <c r="T7227" s="30">
        <f t="shared" si="1139"/>
        <v>1</v>
      </c>
      <c r="U7227" s="28">
        <f t="shared" si="1140"/>
        <v>37.241000000000007</v>
      </c>
      <c r="V7227" t="str">
        <f t="shared" si="1131"/>
        <v>No</v>
      </c>
      <c r="W7227" t="str">
        <f t="shared" si="1132"/>
        <v>8/1/2018</v>
      </c>
      <c r="X7227">
        <f t="shared" si="1133"/>
        <v>1</v>
      </c>
      <c r="Y7227">
        <f t="shared" si="1134"/>
        <v>37.241000000000007</v>
      </c>
      <c r="Z7227" t="str">
        <f t="shared" si="1135"/>
        <v/>
      </c>
    </row>
    <row r="7228" spans="1:26" ht="13" hidden="1" x14ac:dyDescent="0.25">
      <c r="A7228" t="s">
        <v>10433</v>
      </c>
      <c r="B7228" t="s">
        <v>2540</v>
      </c>
      <c r="C7228" t="s">
        <v>6</v>
      </c>
      <c r="D7228" s="46">
        <v>0.1</v>
      </c>
      <c r="E7228" s="2">
        <v>43323</v>
      </c>
      <c r="F7228" t="s">
        <v>10404</v>
      </c>
      <c r="G7228" s="16">
        <v>44378</v>
      </c>
      <c r="H7228" s="16">
        <v>44742</v>
      </c>
      <c r="I7228" s="3">
        <v>372.41</v>
      </c>
      <c r="J7228" s="3">
        <v>-145.86000000000001</v>
      </c>
      <c r="K7228" s="3">
        <v>226.55</v>
      </c>
      <c r="Q7228" s="29">
        <f t="shared" si="1136"/>
        <v>3</v>
      </c>
      <c r="R7228" s="29">
        <f t="shared" si="1137"/>
        <v>10</v>
      </c>
      <c r="S7228" s="29">
        <f t="shared" si="1138"/>
        <v>19</v>
      </c>
      <c r="T7228" s="30">
        <f t="shared" si="1139"/>
        <v>1</v>
      </c>
      <c r="U7228" s="28">
        <f t="shared" si="1140"/>
        <v>37.241000000000007</v>
      </c>
      <c r="V7228" t="str">
        <f t="shared" si="1131"/>
        <v>No</v>
      </c>
      <c r="W7228" t="str">
        <f t="shared" si="1132"/>
        <v>8/1/2018</v>
      </c>
      <c r="X7228">
        <f t="shared" si="1133"/>
        <v>1</v>
      </c>
      <c r="Y7228">
        <f t="shared" si="1134"/>
        <v>37.241000000000007</v>
      </c>
      <c r="Z7228" t="str">
        <f t="shared" si="1135"/>
        <v/>
      </c>
    </row>
    <row r="7229" spans="1:26" ht="13" hidden="1" x14ac:dyDescent="0.25">
      <c r="A7229" t="s">
        <v>10434</v>
      </c>
      <c r="B7229" t="s">
        <v>2540</v>
      </c>
      <c r="C7229" t="s">
        <v>6</v>
      </c>
      <c r="D7229" s="46">
        <v>0.1</v>
      </c>
      <c r="E7229" s="2">
        <v>43323</v>
      </c>
      <c r="F7229" t="s">
        <v>10404</v>
      </c>
      <c r="G7229" s="16">
        <v>44378</v>
      </c>
      <c r="H7229" s="16">
        <v>44742</v>
      </c>
      <c r="I7229" s="3">
        <v>372.41</v>
      </c>
      <c r="J7229" s="3">
        <v>-145.86000000000001</v>
      </c>
      <c r="K7229" s="3">
        <v>226.55</v>
      </c>
      <c r="Q7229" s="29">
        <f t="shared" si="1136"/>
        <v>3</v>
      </c>
      <c r="R7229" s="29">
        <f t="shared" si="1137"/>
        <v>10</v>
      </c>
      <c r="S7229" s="29">
        <f t="shared" si="1138"/>
        <v>19</v>
      </c>
      <c r="T7229" s="30">
        <f t="shared" si="1139"/>
        <v>1</v>
      </c>
      <c r="U7229" s="28">
        <f t="shared" si="1140"/>
        <v>37.241000000000007</v>
      </c>
      <c r="V7229" t="str">
        <f t="shared" si="1131"/>
        <v>No</v>
      </c>
      <c r="W7229" t="str">
        <f t="shared" si="1132"/>
        <v>8/1/2018</v>
      </c>
      <c r="X7229">
        <f t="shared" si="1133"/>
        <v>1</v>
      </c>
      <c r="Y7229">
        <f t="shared" si="1134"/>
        <v>37.241000000000007</v>
      </c>
      <c r="Z7229" t="str">
        <f t="shared" si="1135"/>
        <v/>
      </c>
    </row>
    <row r="7230" spans="1:26" ht="13" hidden="1" x14ac:dyDescent="0.25">
      <c r="A7230" t="s">
        <v>10435</v>
      </c>
      <c r="B7230" t="s">
        <v>2540</v>
      </c>
      <c r="C7230" t="s">
        <v>6</v>
      </c>
      <c r="D7230" s="46">
        <v>0.1</v>
      </c>
      <c r="E7230" s="2">
        <v>43323</v>
      </c>
      <c r="F7230" t="s">
        <v>10404</v>
      </c>
      <c r="G7230" s="16">
        <v>44378</v>
      </c>
      <c r="H7230" s="16">
        <v>44742</v>
      </c>
      <c r="I7230" s="3">
        <v>372.41</v>
      </c>
      <c r="J7230" s="3">
        <v>-145.86000000000001</v>
      </c>
      <c r="K7230" s="3">
        <v>226.55</v>
      </c>
      <c r="Q7230" s="29">
        <f t="shared" si="1136"/>
        <v>3</v>
      </c>
      <c r="R7230" s="29">
        <f t="shared" si="1137"/>
        <v>10</v>
      </c>
      <c r="S7230" s="29">
        <f t="shared" si="1138"/>
        <v>19</v>
      </c>
      <c r="T7230" s="30">
        <f t="shared" si="1139"/>
        <v>1</v>
      </c>
      <c r="U7230" s="28">
        <f t="shared" si="1140"/>
        <v>37.241000000000007</v>
      </c>
      <c r="V7230" t="str">
        <f t="shared" si="1131"/>
        <v>No</v>
      </c>
      <c r="W7230" t="str">
        <f t="shared" si="1132"/>
        <v>8/1/2018</v>
      </c>
      <c r="X7230">
        <f t="shared" si="1133"/>
        <v>1</v>
      </c>
      <c r="Y7230">
        <f t="shared" si="1134"/>
        <v>37.241000000000007</v>
      </c>
      <c r="Z7230" t="str">
        <f t="shared" si="1135"/>
        <v/>
      </c>
    </row>
    <row r="7231" spans="1:26" ht="13" hidden="1" x14ac:dyDescent="0.25">
      <c r="A7231" t="s">
        <v>10436</v>
      </c>
      <c r="B7231" t="s">
        <v>2540</v>
      </c>
      <c r="C7231" t="s">
        <v>6</v>
      </c>
      <c r="D7231" s="46">
        <v>0.1</v>
      </c>
      <c r="E7231" s="2">
        <v>43323</v>
      </c>
      <c r="F7231" t="s">
        <v>10404</v>
      </c>
      <c r="G7231" s="16">
        <v>44378</v>
      </c>
      <c r="H7231" s="16">
        <v>44742</v>
      </c>
      <c r="I7231" s="3">
        <v>372.41</v>
      </c>
      <c r="J7231" s="3">
        <v>-145.86000000000001</v>
      </c>
      <c r="K7231" s="3">
        <v>226.55</v>
      </c>
      <c r="Q7231" s="29">
        <f t="shared" si="1136"/>
        <v>3</v>
      </c>
      <c r="R7231" s="29">
        <f t="shared" si="1137"/>
        <v>10</v>
      </c>
      <c r="S7231" s="29">
        <f t="shared" si="1138"/>
        <v>19</v>
      </c>
      <c r="T7231" s="30">
        <f t="shared" si="1139"/>
        <v>1</v>
      </c>
      <c r="U7231" s="28">
        <f t="shared" si="1140"/>
        <v>37.241000000000007</v>
      </c>
      <c r="V7231" t="str">
        <f t="shared" si="1131"/>
        <v>No</v>
      </c>
      <c r="W7231" t="str">
        <f t="shared" si="1132"/>
        <v>8/1/2018</v>
      </c>
      <c r="X7231">
        <f t="shared" si="1133"/>
        <v>1</v>
      </c>
      <c r="Y7231">
        <f t="shared" si="1134"/>
        <v>37.241000000000007</v>
      </c>
      <c r="Z7231" t="str">
        <f t="shared" si="1135"/>
        <v/>
      </c>
    </row>
    <row r="7232" spans="1:26" ht="13" hidden="1" x14ac:dyDescent="0.25">
      <c r="A7232" t="s">
        <v>10437</v>
      </c>
      <c r="B7232" t="s">
        <v>2540</v>
      </c>
      <c r="C7232" t="s">
        <v>6</v>
      </c>
      <c r="D7232" s="46">
        <v>0.1</v>
      </c>
      <c r="E7232" s="2">
        <v>43323</v>
      </c>
      <c r="F7232" t="s">
        <v>10404</v>
      </c>
      <c r="G7232" s="16">
        <v>44378</v>
      </c>
      <c r="H7232" s="16">
        <v>44742</v>
      </c>
      <c r="I7232" s="3">
        <v>372.41</v>
      </c>
      <c r="J7232" s="3">
        <v>-145.86000000000001</v>
      </c>
      <c r="K7232" s="3">
        <v>226.55</v>
      </c>
      <c r="Q7232" s="29">
        <f t="shared" si="1136"/>
        <v>3</v>
      </c>
      <c r="R7232" s="29">
        <f t="shared" si="1137"/>
        <v>10</v>
      </c>
      <c r="S7232" s="29">
        <f t="shared" si="1138"/>
        <v>19</v>
      </c>
      <c r="T7232" s="30">
        <f t="shared" si="1139"/>
        <v>1</v>
      </c>
      <c r="U7232" s="28">
        <f t="shared" si="1140"/>
        <v>37.241000000000007</v>
      </c>
      <c r="V7232" t="str">
        <f t="shared" si="1131"/>
        <v>No</v>
      </c>
      <c r="W7232" t="str">
        <f t="shared" si="1132"/>
        <v>8/1/2018</v>
      </c>
      <c r="X7232">
        <f t="shared" si="1133"/>
        <v>1</v>
      </c>
      <c r="Y7232">
        <f t="shared" si="1134"/>
        <v>37.241000000000007</v>
      </c>
      <c r="Z7232" t="str">
        <f t="shared" si="1135"/>
        <v/>
      </c>
    </row>
    <row r="7233" spans="1:26" ht="13" hidden="1" x14ac:dyDescent="0.25">
      <c r="A7233" t="s">
        <v>10438</v>
      </c>
      <c r="B7233" t="s">
        <v>2540</v>
      </c>
      <c r="C7233" t="s">
        <v>6</v>
      </c>
      <c r="D7233" s="46">
        <v>0.1</v>
      </c>
      <c r="E7233" s="2">
        <v>43323</v>
      </c>
      <c r="F7233" t="s">
        <v>10404</v>
      </c>
      <c r="G7233" s="16">
        <v>44378</v>
      </c>
      <c r="H7233" s="16">
        <v>44742</v>
      </c>
      <c r="I7233" s="3">
        <v>372.41</v>
      </c>
      <c r="J7233" s="3">
        <v>-145.86000000000001</v>
      </c>
      <c r="K7233" s="3">
        <v>226.55</v>
      </c>
      <c r="Q7233" s="29">
        <f t="shared" si="1136"/>
        <v>3</v>
      </c>
      <c r="R7233" s="29">
        <f t="shared" si="1137"/>
        <v>10</v>
      </c>
      <c r="S7233" s="29">
        <f t="shared" si="1138"/>
        <v>19</v>
      </c>
      <c r="T7233" s="30">
        <f t="shared" si="1139"/>
        <v>1</v>
      </c>
      <c r="U7233" s="28">
        <f t="shared" si="1140"/>
        <v>37.241000000000007</v>
      </c>
      <c r="V7233" t="str">
        <f t="shared" si="1131"/>
        <v>No</v>
      </c>
      <c r="W7233" t="str">
        <f t="shared" si="1132"/>
        <v>8/1/2018</v>
      </c>
      <c r="X7233">
        <f t="shared" si="1133"/>
        <v>1</v>
      </c>
      <c r="Y7233">
        <f t="shared" si="1134"/>
        <v>37.241000000000007</v>
      </c>
      <c r="Z7233" t="str">
        <f t="shared" si="1135"/>
        <v/>
      </c>
    </row>
    <row r="7234" spans="1:26" ht="13" hidden="1" x14ac:dyDescent="0.25">
      <c r="A7234" t="s">
        <v>10439</v>
      </c>
      <c r="B7234" t="s">
        <v>2540</v>
      </c>
      <c r="C7234" t="s">
        <v>6</v>
      </c>
      <c r="D7234" s="46">
        <v>0.1</v>
      </c>
      <c r="E7234" s="2">
        <v>43323</v>
      </c>
      <c r="F7234" t="s">
        <v>10404</v>
      </c>
      <c r="G7234" s="16">
        <v>44378</v>
      </c>
      <c r="H7234" s="16">
        <v>44742</v>
      </c>
      <c r="I7234" s="3">
        <v>372.41</v>
      </c>
      <c r="J7234" s="3">
        <v>-145.86000000000001</v>
      </c>
      <c r="K7234" s="3">
        <v>226.55</v>
      </c>
      <c r="Q7234" s="29">
        <f t="shared" si="1136"/>
        <v>3</v>
      </c>
      <c r="R7234" s="29">
        <f t="shared" si="1137"/>
        <v>10</v>
      </c>
      <c r="S7234" s="29">
        <f t="shared" si="1138"/>
        <v>19</v>
      </c>
      <c r="T7234" s="30">
        <f t="shared" si="1139"/>
        <v>1</v>
      </c>
      <c r="U7234" s="28">
        <f t="shared" si="1140"/>
        <v>37.241000000000007</v>
      </c>
      <c r="V7234" t="str">
        <f t="shared" si="1131"/>
        <v>No</v>
      </c>
      <c r="W7234" t="str">
        <f t="shared" si="1132"/>
        <v>8/1/2018</v>
      </c>
      <c r="X7234">
        <f t="shared" si="1133"/>
        <v>1</v>
      </c>
      <c r="Y7234">
        <f t="shared" si="1134"/>
        <v>37.241000000000007</v>
      </c>
      <c r="Z7234" t="str">
        <f t="shared" si="1135"/>
        <v/>
      </c>
    </row>
    <row r="7235" spans="1:26" ht="13" hidden="1" x14ac:dyDescent="0.25">
      <c r="A7235" t="s">
        <v>10440</v>
      </c>
      <c r="B7235" t="s">
        <v>2540</v>
      </c>
      <c r="C7235" t="s">
        <v>6</v>
      </c>
      <c r="D7235" s="46">
        <v>0.1</v>
      </c>
      <c r="E7235" s="2">
        <v>43323</v>
      </c>
      <c r="F7235" t="s">
        <v>10404</v>
      </c>
      <c r="G7235" s="16">
        <v>44378</v>
      </c>
      <c r="H7235" s="16">
        <v>44742</v>
      </c>
      <c r="I7235" s="3">
        <v>372.41</v>
      </c>
      <c r="J7235" s="3">
        <v>-145.86000000000001</v>
      </c>
      <c r="K7235" s="3">
        <v>226.55</v>
      </c>
      <c r="Q7235" s="29">
        <f t="shared" si="1136"/>
        <v>3</v>
      </c>
      <c r="R7235" s="29">
        <f t="shared" si="1137"/>
        <v>10</v>
      </c>
      <c r="S7235" s="29">
        <f t="shared" si="1138"/>
        <v>19</v>
      </c>
      <c r="T7235" s="30">
        <f t="shared" si="1139"/>
        <v>1</v>
      </c>
      <c r="U7235" s="28">
        <f t="shared" si="1140"/>
        <v>37.241000000000007</v>
      </c>
      <c r="V7235" t="str">
        <f t="shared" si="1131"/>
        <v>No</v>
      </c>
      <c r="W7235" t="str">
        <f t="shared" si="1132"/>
        <v>8/1/2018</v>
      </c>
      <c r="X7235">
        <f t="shared" si="1133"/>
        <v>1</v>
      </c>
      <c r="Y7235">
        <f t="shared" si="1134"/>
        <v>37.241000000000007</v>
      </c>
      <c r="Z7235" t="str">
        <f t="shared" si="1135"/>
        <v/>
      </c>
    </row>
    <row r="7236" spans="1:26" ht="13" hidden="1" x14ac:dyDescent="0.25">
      <c r="A7236" t="s">
        <v>10441</v>
      </c>
      <c r="B7236" t="s">
        <v>2540</v>
      </c>
      <c r="C7236" t="s">
        <v>6</v>
      </c>
      <c r="D7236" s="46">
        <v>0.1</v>
      </c>
      <c r="E7236" s="2">
        <v>43323</v>
      </c>
      <c r="F7236" t="s">
        <v>10404</v>
      </c>
      <c r="G7236" s="16">
        <v>44378</v>
      </c>
      <c r="H7236" s="16">
        <v>44742</v>
      </c>
      <c r="I7236" s="3">
        <v>372.41</v>
      </c>
      <c r="J7236" s="3">
        <v>-145.86000000000001</v>
      </c>
      <c r="K7236" s="3">
        <v>226.55</v>
      </c>
      <c r="Q7236" s="29">
        <f t="shared" si="1136"/>
        <v>3</v>
      </c>
      <c r="R7236" s="29">
        <f t="shared" si="1137"/>
        <v>10</v>
      </c>
      <c r="S7236" s="29">
        <f t="shared" si="1138"/>
        <v>19</v>
      </c>
      <c r="T7236" s="30">
        <f t="shared" si="1139"/>
        <v>1</v>
      </c>
      <c r="U7236" s="28">
        <f t="shared" si="1140"/>
        <v>37.241000000000007</v>
      </c>
      <c r="V7236" t="str">
        <f t="shared" si="1131"/>
        <v>No</v>
      </c>
      <c r="W7236" t="str">
        <f t="shared" si="1132"/>
        <v>8/1/2018</v>
      </c>
      <c r="X7236">
        <f t="shared" si="1133"/>
        <v>1</v>
      </c>
      <c r="Y7236">
        <f t="shared" si="1134"/>
        <v>37.241000000000007</v>
      </c>
      <c r="Z7236" t="str">
        <f t="shared" si="1135"/>
        <v/>
      </c>
    </row>
    <row r="7237" spans="1:26" ht="13" hidden="1" x14ac:dyDescent="0.25">
      <c r="A7237" t="s">
        <v>10442</v>
      </c>
      <c r="B7237" t="s">
        <v>2540</v>
      </c>
      <c r="C7237" t="s">
        <v>6</v>
      </c>
      <c r="D7237" s="46">
        <v>0.1</v>
      </c>
      <c r="E7237" s="2">
        <v>43323</v>
      </c>
      <c r="F7237" t="s">
        <v>10404</v>
      </c>
      <c r="G7237" s="16">
        <v>44378</v>
      </c>
      <c r="H7237" s="16">
        <v>44742</v>
      </c>
      <c r="I7237" s="3">
        <v>372.41</v>
      </c>
      <c r="J7237" s="3">
        <v>-145.86000000000001</v>
      </c>
      <c r="K7237" s="3">
        <v>226.55</v>
      </c>
      <c r="Q7237" s="29">
        <f t="shared" si="1136"/>
        <v>3</v>
      </c>
      <c r="R7237" s="29">
        <f t="shared" si="1137"/>
        <v>10</v>
      </c>
      <c r="S7237" s="29">
        <f t="shared" si="1138"/>
        <v>19</v>
      </c>
      <c r="T7237" s="30">
        <f t="shared" si="1139"/>
        <v>1</v>
      </c>
      <c r="U7237" s="28">
        <f t="shared" si="1140"/>
        <v>37.241000000000007</v>
      </c>
      <c r="V7237" t="str">
        <f t="shared" si="1131"/>
        <v>No</v>
      </c>
      <c r="W7237" t="str">
        <f t="shared" si="1132"/>
        <v>8/1/2018</v>
      </c>
      <c r="X7237">
        <f t="shared" si="1133"/>
        <v>1</v>
      </c>
      <c r="Y7237">
        <f t="shared" si="1134"/>
        <v>37.241000000000007</v>
      </c>
      <c r="Z7237" t="str">
        <f t="shared" si="1135"/>
        <v/>
      </c>
    </row>
    <row r="7238" spans="1:26" ht="13" hidden="1" x14ac:dyDescent="0.25">
      <c r="A7238" t="s">
        <v>10443</v>
      </c>
      <c r="B7238" t="s">
        <v>2540</v>
      </c>
      <c r="C7238" t="s">
        <v>6</v>
      </c>
      <c r="D7238" s="46">
        <v>0.1</v>
      </c>
      <c r="E7238" s="2">
        <v>43323</v>
      </c>
      <c r="F7238" t="s">
        <v>10404</v>
      </c>
      <c r="G7238" s="16">
        <v>44378</v>
      </c>
      <c r="H7238" s="16">
        <v>44742</v>
      </c>
      <c r="I7238" s="3">
        <v>372.41</v>
      </c>
      <c r="J7238" s="3">
        <v>-145.86000000000001</v>
      </c>
      <c r="K7238" s="3">
        <v>226.55</v>
      </c>
      <c r="Q7238" s="29">
        <f t="shared" si="1136"/>
        <v>3</v>
      </c>
      <c r="R7238" s="29">
        <f t="shared" si="1137"/>
        <v>10</v>
      </c>
      <c r="S7238" s="29">
        <f t="shared" si="1138"/>
        <v>19</v>
      </c>
      <c r="T7238" s="30">
        <f t="shared" si="1139"/>
        <v>1</v>
      </c>
      <c r="U7238" s="28">
        <f t="shared" si="1140"/>
        <v>37.241000000000007</v>
      </c>
      <c r="V7238" t="str">
        <f t="shared" si="1131"/>
        <v>No</v>
      </c>
      <c r="W7238" t="str">
        <f t="shared" si="1132"/>
        <v>8/1/2018</v>
      </c>
      <c r="X7238">
        <f t="shared" si="1133"/>
        <v>1</v>
      </c>
      <c r="Y7238">
        <f t="shared" si="1134"/>
        <v>37.241000000000007</v>
      </c>
      <c r="Z7238" t="str">
        <f t="shared" si="1135"/>
        <v/>
      </c>
    </row>
    <row r="7239" spans="1:26" ht="13" hidden="1" x14ac:dyDescent="0.25">
      <c r="A7239" t="s">
        <v>10444</v>
      </c>
      <c r="B7239" t="s">
        <v>2540</v>
      </c>
      <c r="C7239" t="s">
        <v>6</v>
      </c>
      <c r="D7239" s="46">
        <v>0.1</v>
      </c>
      <c r="E7239" s="2">
        <v>43323</v>
      </c>
      <c r="F7239" t="s">
        <v>10404</v>
      </c>
      <c r="G7239" s="16">
        <v>44378</v>
      </c>
      <c r="H7239" s="16">
        <v>44742</v>
      </c>
      <c r="I7239" s="3">
        <v>372.41</v>
      </c>
      <c r="J7239" s="3">
        <v>-145.86000000000001</v>
      </c>
      <c r="K7239" s="3">
        <v>226.55</v>
      </c>
      <c r="Q7239" s="29">
        <f t="shared" si="1136"/>
        <v>3</v>
      </c>
      <c r="R7239" s="29">
        <f t="shared" si="1137"/>
        <v>10</v>
      </c>
      <c r="S7239" s="29">
        <f t="shared" si="1138"/>
        <v>19</v>
      </c>
      <c r="T7239" s="30">
        <f t="shared" si="1139"/>
        <v>1</v>
      </c>
      <c r="U7239" s="28">
        <f t="shared" si="1140"/>
        <v>37.241000000000007</v>
      </c>
      <c r="V7239" t="str">
        <f t="shared" si="1131"/>
        <v>No</v>
      </c>
      <c r="W7239" t="str">
        <f t="shared" si="1132"/>
        <v>8/1/2018</v>
      </c>
      <c r="X7239">
        <f t="shared" si="1133"/>
        <v>1</v>
      </c>
      <c r="Y7239">
        <f t="shared" si="1134"/>
        <v>37.241000000000007</v>
      </c>
      <c r="Z7239" t="str">
        <f t="shared" si="1135"/>
        <v/>
      </c>
    </row>
    <row r="7240" spans="1:26" ht="13" hidden="1" x14ac:dyDescent="0.25">
      <c r="A7240" t="s">
        <v>10445</v>
      </c>
      <c r="B7240" t="s">
        <v>2540</v>
      </c>
      <c r="C7240" t="s">
        <v>6</v>
      </c>
      <c r="D7240" s="46">
        <v>0.1</v>
      </c>
      <c r="E7240" s="2">
        <v>43323</v>
      </c>
      <c r="F7240" t="s">
        <v>10404</v>
      </c>
      <c r="G7240" s="16">
        <v>44378</v>
      </c>
      <c r="H7240" s="16">
        <v>44742</v>
      </c>
      <c r="I7240" s="3">
        <v>372.41</v>
      </c>
      <c r="J7240" s="3">
        <v>-145.86000000000001</v>
      </c>
      <c r="K7240" s="3">
        <v>226.55</v>
      </c>
      <c r="Q7240" s="29">
        <f t="shared" si="1136"/>
        <v>3</v>
      </c>
      <c r="R7240" s="29">
        <f t="shared" si="1137"/>
        <v>10</v>
      </c>
      <c r="S7240" s="29">
        <f t="shared" si="1138"/>
        <v>19</v>
      </c>
      <c r="T7240" s="30">
        <f t="shared" si="1139"/>
        <v>1</v>
      </c>
      <c r="U7240" s="28">
        <f t="shared" si="1140"/>
        <v>37.241000000000007</v>
      </c>
      <c r="V7240" t="str">
        <f t="shared" si="1131"/>
        <v>No</v>
      </c>
      <c r="W7240" t="str">
        <f t="shared" si="1132"/>
        <v>8/1/2018</v>
      </c>
      <c r="X7240">
        <f t="shared" si="1133"/>
        <v>1</v>
      </c>
      <c r="Y7240">
        <f t="shared" si="1134"/>
        <v>37.241000000000007</v>
      </c>
      <c r="Z7240" t="str">
        <f t="shared" si="1135"/>
        <v/>
      </c>
    </row>
    <row r="7241" spans="1:26" ht="13" hidden="1" x14ac:dyDescent="0.25">
      <c r="A7241" t="s">
        <v>10446</v>
      </c>
      <c r="B7241" t="s">
        <v>2540</v>
      </c>
      <c r="C7241" t="s">
        <v>6</v>
      </c>
      <c r="D7241" s="46">
        <v>0.1</v>
      </c>
      <c r="E7241" s="2">
        <v>43323</v>
      </c>
      <c r="F7241" t="s">
        <v>10404</v>
      </c>
      <c r="G7241" s="16">
        <v>44378</v>
      </c>
      <c r="H7241" s="16">
        <v>44742</v>
      </c>
      <c r="I7241" s="3">
        <v>372.41</v>
      </c>
      <c r="J7241" s="3">
        <v>-145.86000000000001</v>
      </c>
      <c r="K7241" s="3">
        <v>226.55</v>
      </c>
      <c r="Q7241" s="29">
        <f t="shared" si="1136"/>
        <v>3</v>
      </c>
      <c r="R7241" s="29">
        <f t="shared" si="1137"/>
        <v>10</v>
      </c>
      <c r="S7241" s="29">
        <f t="shared" si="1138"/>
        <v>19</v>
      </c>
      <c r="T7241" s="30">
        <f t="shared" si="1139"/>
        <v>1</v>
      </c>
      <c r="U7241" s="28">
        <f t="shared" si="1140"/>
        <v>37.241000000000007</v>
      </c>
      <c r="V7241" t="str">
        <f t="shared" si="1131"/>
        <v>No</v>
      </c>
      <c r="W7241" t="str">
        <f t="shared" si="1132"/>
        <v>8/1/2018</v>
      </c>
      <c r="X7241">
        <f t="shared" si="1133"/>
        <v>1</v>
      </c>
      <c r="Y7241">
        <f t="shared" si="1134"/>
        <v>37.241000000000007</v>
      </c>
      <c r="Z7241" t="str">
        <f t="shared" si="1135"/>
        <v/>
      </c>
    </row>
    <row r="7242" spans="1:26" ht="13" hidden="1" x14ac:dyDescent="0.25">
      <c r="A7242" t="s">
        <v>10447</v>
      </c>
      <c r="B7242" t="s">
        <v>2540</v>
      </c>
      <c r="C7242" t="s">
        <v>6</v>
      </c>
      <c r="D7242" s="46">
        <v>0.1</v>
      </c>
      <c r="E7242" s="2">
        <v>43323</v>
      </c>
      <c r="F7242" t="s">
        <v>10404</v>
      </c>
      <c r="G7242" s="16">
        <v>44378</v>
      </c>
      <c r="H7242" s="16">
        <v>44742</v>
      </c>
      <c r="I7242" s="3">
        <v>372.41</v>
      </c>
      <c r="J7242" s="3">
        <v>-145.86000000000001</v>
      </c>
      <c r="K7242" s="3">
        <v>226.55</v>
      </c>
      <c r="Q7242" s="29">
        <f t="shared" si="1136"/>
        <v>3</v>
      </c>
      <c r="R7242" s="29">
        <f t="shared" si="1137"/>
        <v>10</v>
      </c>
      <c r="S7242" s="29">
        <f t="shared" si="1138"/>
        <v>19</v>
      </c>
      <c r="T7242" s="30">
        <f t="shared" si="1139"/>
        <v>1</v>
      </c>
      <c r="U7242" s="28">
        <f t="shared" si="1140"/>
        <v>37.241000000000007</v>
      </c>
      <c r="V7242" t="str">
        <f t="shared" si="1131"/>
        <v>No</v>
      </c>
      <c r="W7242" t="str">
        <f t="shared" si="1132"/>
        <v>8/1/2018</v>
      </c>
      <c r="X7242">
        <f t="shared" si="1133"/>
        <v>1</v>
      </c>
      <c r="Y7242">
        <f t="shared" si="1134"/>
        <v>37.241000000000007</v>
      </c>
      <c r="Z7242" t="str">
        <f t="shared" si="1135"/>
        <v/>
      </c>
    </row>
    <row r="7243" spans="1:26" ht="13" hidden="1" x14ac:dyDescent="0.25">
      <c r="A7243" t="s">
        <v>10448</v>
      </c>
      <c r="B7243" t="s">
        <v>2540</v>
      </c>
      <c r="C7243" t="s">
        <v>6</v>
      </c>
      <c r="D7243" s="46">
        <v>0.1</v>
      </c>
      <c r="E7243" s="2">
        <v>43323</v>
      </c>
      <c r="F7243" t="s">
        <v>10404</v>
      </c>
      <c r="G7243" s="16">
        <v>44378</v>
      </c>
      <c r="H7243" s="16">
        <v>44742</v>
      </c>
      <c r="I7243" s="3">
        <v>372.41</v>
      </c>
      <c r="J7243" s="3">
        <v>-145.86000000000001</v>
      </c>
      <c r="K7243" s="3">
        <v>226.55</v>
      </c>
      <c r="Q7243" s="29">
        <f t="shared" si="1136"/>
        <v>3</v>
      </c>
      <c r="R7243" s="29">
        <f t="shared" si="1137"/>
        <v>10</v>
      </c>
      <c r="S7243" s="29">
        <f t="shared" si="1138"/>
        <v>19</v>
      </c>
      <c r="T7243" s="30">
        <f t="shared" si="1139"/>
        <v>1</v>
      </c>
      <c r="U7243" s="28">
        <f t="shared" si="1140"/>
        <v>37.241000000000007</v>
      </c>
      <c r="V7243" t="str">
        <f t="shared" si="1131"/>
        <v>No</v>
      </c>
      <c r="W7243" t="str">
        <f t="shared" si="1132"/>
        <v>8/1/2018</v>
      </c>
      <c r="X7243">
        <f t="shared" si="1133"/>
        <v>1</v>
      </c>
      <c r="Y7243">
        <f t="shared" si="1134"/>
        <v>37.241000000000007</v>
      </c>
      <c r="Z7243" t="str">
        <f t="shared" si="1135"/>
        <v/>
      </c>
    </row>
    <row r="7244" spans="1:26" ht="13" hidden="1" x14ac:dyDescent="0.25">
      <c r="A7244" t="s">
        <v>10449</v>
      </c>
      <c r="B7244" t="s">
        <v>2540</v>
      </c>
      <c r="C7244" t="s">
        <v>6</v>
      </c>
      <c r="D7244" s="46">
        <v>0.1</v>
      </c>
      <c r="E7244" s="2">
        <v>43323</v>
      </c>
      <c r="F7244" t="s">
        <v>10404</v>
      </c>
      <c r="G7244" s="16">
        <v>44378</v>
      </c>
      <c r="H7244" s="16">
        <v>44742</v>
      </c>
      <c r="I7244" s="3">
        <v>372.41</v>
      </c>
      <c r="J7244" s="3">
        <v>-145.86000000000001</v>
      </c>
      <c r="K7244" s="3">
        <v>226.55</v>
      </c>
      <c r="Q7244" s="29">
        <f t="shared" si="1136"/>
        <v>3</v>
      </c>
      <c r="R7244" s="29">
        <f t="shared" si="1137"/>
        <v>10</v>
      </c>
      <c r="S7244" s="29">
        <f t="shared" si="1138"/>
        <v>19</v>
      </c>
      <c r="T7244" s="30">
        <f t="shared" si="1139"/>
        <v>1</v>
      </c>
      <c r="U7244" s="28">
        <f t="shared" si="1140"/>
        <v>37.241000000000007</v>
      </c>
      <c r="V7244" t="str">
        <f t="shared" ref="V7244:V7307" si="1141">IF(AND(E7244&gt;=G7244,E7244&lt;=H7244),"Yes","No")</f>
        <v>No</v>
      </c>
      <c r="W7244" t="str">
        <f t="shared" ref="W7244:W7307" si="1142">MONTH(E7244)&amp;"/"&amp;1&amp;"/"&amp;YEAR(E7244)</f>
        <v>8/1/2018</v>
      </c>
      <c r="X7244">
        <f t="shared" ref="X7244:X7307" si="1143">IF(V7244="Yes",(DATEDIF(W7244,H7244+1,"M")/12),1)</f>
        <v>1</v>
      </c>
      <c r="Y7244">
        <f t="shared" ref="Y7244:Y7307" si="1144">I7244*D7244*X7244</f>
        <v>37.241000000000007</v>
      </c>
      <c r="Z7244" t="str">
        <f t="shared" ref="Z7244:Z7307" si="1145">IF(V7244="Yes",Y7244+J7244,"")</f>
        <v/>
      </c>
    </row>
    <row r="7245" spans="1:26" ht="13" hidden="1" x14ac:dyDescent="0.25">
      <c r="A7245" t="s">
        <v>10450</v>
      </c>
      <c r="B7245" t="s">
        <v>2540</v>
      </c>
      <c r="C7245" t="s">
        <v>6</v>
      </c>
      <c r="D7245" s="46">
        <v>0.1</v>
      </c>
      <c r="E7245" s="2">
        <v>43323</v>
      </c>
      <c r="F7245" t="s">
        <v>10404</v>
      </c>
      <c r="G7245" s="16">
        <v>44378</v>
      </c>
      <c r="H7245" s="16">
        <v>44742</v>
      </c>
      <c r="I7245" s="3">
        <v>372.41</v>
      </c>
      <c r="J7245" s="3">
        <v>-145.86000000000001</v>
      </c>
      <c r="K7245" s="3">
        <v>226.55</v>
      </c>
      <c r="Q7245" s="29">
        <f t="shared" si="1136"/>
        <v>3</v>
      </c>
      <c r="R7245" s="29">
        <f t="shared" si="1137"/>
        <v>10</v>
      </c>
      <c r="S7245" s="29">
        <f t="shared" si="1138"/>
        <v>19</v>
      </c>
      <c r="T7245" s="30">
        <f t="shared" si="1139"/>
        <v>1</v>
      </c>
      <c r="U7245" s="28">
        <f t="shared" si="1140"/>
        <v>37.241000000000007</v>
      </c>
      <c r="V7245" t="str">
        <f t="shared" si="1141"/>
        <v>No</v>
      </c>
      <c r="W7245" t="str">
        <f t="shared" si="1142"/>
        <v>8/1/2018</v>
      </c>
      <c r="X7245">
        <f t="shared" si="1143"/>
        <v>1</v>
      </c>
      <c r="Y7245">
        <f t="shared" si="1144"/>
        <v>37.241000000000007</v>
      </c>
      <c r="Z7245" t="str">
        <f t="shared" si="1145"/>
        <v/>
      </c>
    </row>
    <row r="7246" spans="1:26" ht="13" hidden="1" x14ac:dyDescent="0.25">
      <c r="A7246" t="s">
        <v>10451</v>
      </c>
      <c r="B7246" t="s">
        <v>2540</v>
      </c>
      <c r="C7246" t="s">
        <v>6</v>
      </c>
      <c r="D7246" s="46">
        <v>0.1</v>
      </c>
      <c r="E7246" s="2">
        <v>43323</v>
      </c>
      <c r="F7246" t="s">
        <v>10404</v>
      </c>
      <c r="G7246" s="16">
        <v>44378</v>
      </c>
      <c r="H7246" s="16">
        <v>44742</v>
      </c>
      <c r="I7246" s="3">
        <v>372.41</v>
      </c>
      <c r="J7246" s="3">
        <v>-145.86000000000001</v>
      </c>
      <c r="K7246" s="3">
        <v>226.55</v>
      </c>
      <c r="Q7246" s="29">
        <f t="shared" si="1136"/>
        <v>3</v>
      </c>
      <c r="R7246" s="29">
        <f t="shared" si="1137"/>
        <v>10</v>
      </c>
      <c r="S7246" s="29">
        <f t="shared" si="1138"/>
        <v>19</v>
      </c>
      <c r="T7246" s="30">
        <f t="shared" si="1139"/>
        <v>1</v>
      </c>
      <c r="U7246" s="28">
        <f t="shared" si="1140"/>
        <v>37.241000000000007</v>
      </c>
      <c r="V7246" t="str">
        <f t="shared" si="1141"/>
        <v>No</v>
      </c>
      <c r="W7246" t="str">
        <f t="shared" si="1142"/>
        <v>8/1/2018</v>
      </c>
      <c r="X7246">
        <f t="shared" si="1143"/>
        <v>1</v>
      </c>
      <c r="Y7246">
        <f t="shared" si="1144"/>
        <v>37.241000000000007</v>
      </c>
      <c r="Z7246" t="str">
        <f t="shared" si="1145"/>
        <v/>
      </c>
    </row>
    <row r="7247" spans="1:26" ht="13" hidden="1" x14ac:dyDescent="0.25">
      <c r="A7247" t="s">
        <v>10452</v>
      </c>
      <c r="B7247" t="s">
        <v>2540</v>
      </c>
      <c r="C7247" t="s">
        <v>6</v>
      </c>
      <c r="D7247" s="46">
        <v>0.1</v>
      </c>
      <c r="E7247" s="2">
        <v>43323</v>
      </c>
      <c r="F7247" t="s">
        <v>10404</v>
      </c>
      <c r="G7247" s="16">
        <v>44378</v>
      </c>
      <c r="H7247" s="16">
        <v>44742</v>
      </c>
      <c r="I7247" s="3">
        <v>372.41</v>
      </c>
      <c r="J7247" s="3">
        <v>-145.86000000000001</v>
      </c>
      <c r="K7247" s="3">
        <v>226.55</v>
      </c>
      <c r="Q7247" s="29">
        <f t="shared" si="1136"/>
        <v>3</v>
      </c>
      <c r="R7247" s="29">
        <f t="shared" si="1137"/>
        <v>10</v>
      </c>
      <c r="S7247" s="29">
        <f t="shared" si="1138"/>
        <v>19</v>
      </c>
      <c r="T7247" s="30">
        <f t="shared" si="1139"/>
        <v>1</v>
      </c>
      <c r="U7247" s="28">
        <f t="shared" si="1140"/>
        <v>37.241000000000007</v>
      </c>
      <c r="V7247" t="str">
        <f t="shared" si="1141"/>
        <v>No</v>
      </c>
      <c r="W7247" t="str">
        <f t="shared" si="1142"/>
        <v>8/1/2018</v>
      </c>
      <c r="X7247">
        <f t="shared" si="1143"/>
        <v>1</v>
      </c>
      <c r="Y7247">
        <f t="shared" si="1144"/>
        <v>37.241000000000007</v>
      </c>
      <c r="Z7247" t="str">
        <f t="shared" si="1145"/>
        <v/>
      </c>
    </row>
    <row r="7248" spans="1:26" ht="13" hidden="1" x14ac:dyDescent="0.25">
      <c r="A7248" t="s">
        <v>10453</v>
      </c>
      <c r="B7248" t="s">
        <v>2540</v>
      </c>
      <c r="C7248" t="s">
        <v>6</v>
      </c>
      <c r="D7248" s="46">
        <v>0.1</v>
      </c>
      <c r="E7248" s="2">
        <v>43323</v>
      </c>
      <c r="F7248" t="s">
        <v>10404</v>
      </c>
      <c r="G7248" s="16">
        <v>44378</v>
      </c>
      <c r="H7248" s="16">
        <v>44742</v>
      </c>
      <c r="I7248" s="3">
        <v>372.41</v>
      </c>
      <c r="J7248" s="3">
        <v>-145.86000000000001</v>
      </c>
      <c r="K7248" s="3">
        <v>226.55</v>
      </c>
      <c r="Q7248" s="29">
        <f t="shared" si="1136"/>
        <v>3</v>
      </c>
      <c r="R7248" s="29">
        <f t="shared" si="1137"/>
        <v>10</v>
      </c>
      <c r="S7248" s="29">
        <f t="shared" si="1138"/>
        <v>19</v>
      </c>
      <c r="T7248" s="30">
        <f t="shared" si="1139"/>
        <v>1</v>
      </c>
      <c r="U7248" s="28">
        <f t="shared" si="1140"/>
        <v>37.241000000000007</v>
      </c>
      <c r="V7248" t="str">
        <f t="shared" si="1141"/>
        <v>No</v>
      </c>
      <c r="W7248" t="str">
        <f t="shared" si="1142"/>
        <v>8/1/2018</v>
      </c>
      <c r="X7248">
        <f t="shared" si="1143"/>
        <v>1</v>
      </c>
      <c r="Y7248">
        <f t="shared" si="1144"/>
        <v>37.241000000000007</v>
      </c>
      <c r="Z7248" t="str">
        <f t="shared" si="1145"/>
        <v/>
      </c>
    </row>
    <row r="7249" spans="1:26" ht="13" hidden="1" x14ac:dyDescent="0.25">
      <c r="A7249" t="s">
        <v>10454</v>
      </c>
      <c r="B7249" t="s">
        <v>2540</v>
      </c>
      <c r="C7249" t="s">
        <v>6</v>
      </c>
      <c r="D7249" s="46">
        <v>0.1</v>
      </c>
      <c r="E7249" s="2">
        <v>43323</v>
      </c>
      <c r="F7249" t="s">
        <v>10404</v>
      </c>
      <c r="G7249" s="16">
        <v>44378</v>
      </c>
      <c r="H7249" s="16">
        <v>44742</v>
      </c>
      <c r="I7249" s="3">
        <v>372.41</v>
      </c>
      <c r="J7249" s="3">
        <v>-145.86000000000001</v>
      </c>
      <c r="K7249" s="3">
        <v>226.55</v>
      </c>
      <c r="Q7249" s="29">
        <f t="shared" si="1136"/>
        <v>3</v>
      </c>
      <c r="R7249" s="29">
        <f t="shared" si="1137"/>
        <v>10</v>
      </c>
      <c r="S7249" s="29">
        <f t="shared" si="1138"/>
        <v>19</v>
      </c>
      <c r="T7249" s="30">
        <f t="shared" si="1139"/>
        <v>1</v>
      </c>
      <c r="U7249" s="28">
        <f t="shared" si="1140"/>
        <v>37.241000000000007</v>
      </c>
      <c r="V7249" t="str">
        <f t="shared" si="1141"/>
        <v>No</v>
      </c>
      <c r="W7249" t="str">
        <f t="shared" si="1142"/>
        <v>8/1/2018</v>
      </c>
      <c r="X7249">
        <f t="shared" si="1143"/>
        <v>1</v>
      </c>
      <c r="Y7249">
        <f t="shared" si="1144"/>
        <v>37.241000000000007</v>
      </c>
      <c r="Z7249" t="str">
        <f t="shared" si="1145"/>
        <v/>
      </c>
    </row>
    <row r="7250" spans="1:26" ht="13" hidden="1" x14ac:dyDescent="0.25">
      <c r="A7250" t="s">
        <v>10455</v>
      </c>
      <c r="B7250" t="s">
        <v>2540</v>
      </c>
      <c r="C7250" t="s">
        <v>6</v>
      </c>
      <c r="D7250" s="46">
        <v>0.1</v>
      </c>
      <c r="E7250" s="2">
        <v>43323</v>
      </c>
      <c r="F7250" t="s">
        <v>10404</v>
      </c>
      <c r="G7250" s="16">
        <v>44378</v>
      </c>
      <c r="H7250" s="16">
        <v>44742</v>
      </c>
      <c r="I7250" s="3">
        <v>372.41</v>
      </c>
      <c r="J7250" s="3">
        <v>-145.86000000000001</v>
      </c>
      <c r="K7250" s="3">
        <v>226.55</v>
      </c>
      <c r="Q7250" s="29">
        <f t="shared" si="1136"/>
        <v>3</v>
      </c>
      <c r="R7250" s="29">
        <f t="shared" si="1137"/>
        <v>10</v>
      </c>
      <c r="S7250" s="29">
        <f t="shared" si="1138"/>
        <v>19</v>
      </c>
      <c r="T7250" s="30">
        <f t="shared" si="1139"/>
        <v>1</v>
      </c>
      <c r="U7250" s="28">
        <f t="shared" si="1140"/>
        <v>37.241000000000007</v>
      </c>
      <c r="V7250" t="str">
        <f t="shared" si="1141"/>
        <v>No</v>
      </c>
      <c r="W7250" t="str">
        <f t="shared" si="1142"/>
        <v>8/1/2018</v>
      </c>
      <c r="X7250">
        <f t="shared" si="1143"/>
        <v>1</v>
      </c>
      <c r="Y7250">
        <f t="shared" si="1144"/>
        <v>37.241000000000007</v>
      </c>
      <c r="Z7250" t="str">
        <f t="shared" si="1145"/>
        <v/>
      </c>
    </row>
    <row r="7251" spans="1:26" ht="13" hidden="1" x14ac:dyDescent="0.25">
      <c r="A7251" t="s">
        <v>10456</v>
      </c>
      <c r="B7251" t="s">
        <v>2540</v>
      </c>
      <c r="C7251" t="s">
        <v>6</v>
      </c>
      <c r="D7251" s="46">
        <v>0.1</v>
      </c>
      <c r="E7251" s="2">
        <v>43323</v>
      </c>
      <c r="F7251" t="s">
        <v>10404</v>
      </c>
      <c r="G7251" s="16">
        <v>44378</v>
      </c>
      <c r="H7251" s="16">
        <v>44742</v>
      </c>
      <c r="I7251" s="3">
        <v>372.41</v>
      </c>
      <c r="J7251" s="3">
        <v>-145.86000000000001</v>
      </c>
      <c r="K7251" s="3">
        <v>226.55</v>
      </c>
      <c r="Q7251" s="29">
        <f t="shared" si="1136"/>
        <v>3</v>
      </c>
      <c r="R7251" s="29">
        <f t="shared" si="1137"/>
        <v>10</v>
      </c>
      <c r="S7251" s="29">
        <f t="shared" si="1138"/>
        <v>19</v>
      </c>
      <c r="T7251" s="30">
        <f t="shared" si="1139"/>
        <v>1</v>
      </c>
      <c r="U7251" s="28">
        <f t="shared" si="1140"/>
        <v>37.241000000000007</v>
      </c>
      <c r="V7251" t="str">
        <f t="shared" si="1141"/>
        <v>No</v>
      </c>
      <c r="W7251" t="str">
        <f t="shared" si="1142"/>
        <v>8/1/2018</v>
      </c>
      <c r="X7251">
        <f t="shared" si="1143"/>
        <v>1</v>
      </c>
      <c r="Y7251">
        <f t="shared" si="1144"/>
        <v>37.241000000000007</v>
      </c>
      <c r="Z7251" t="str">
        <f t="shared" si="1145"/>
        <v/>
      </c>
    </row>
    <row r="7252" spans="1:26" ht="13" hidden="1" x14ac:dyDescent="0.25">
      <c r="A7252" t="s">
        <v>10457</v>
      </c>
      <c r="B7252" t="s">
        <v>2540</v>
      </c>
      <c r="C7252" t="s">
        <v>6</v>
      </c>
      <c r="D7252" s="46">
        <v>0.1</v>
      </c>
      <c r="E7252" s="2">
        <v>43323</v>
      </c>
      <c r="F7252" t="s">
        <v>10404</v>
      </c>
      <c r="G7252" s="16">
        <v>44378</v>
      </c>
      <c r="H7252" s="16">
        <v>44742</v>
      </c>
      <c r="I7252" s="3">
        <v>372.41</v>
      </c>
      <c r="J7252" s="3">
        <v>-145.86000000000001</v>
      </c>
      <c r="K7252" s="3">
        <v>226.55</v>
      </c>
      <c r="Q7252" s="29">
        <f t="shared" si="1136"/>
        <v>3</v>
      </c>
      <c r="R7252" s="29">
        <f t="shared" si="1137"/>
        <v>10</v>
      </c>
      <c r="S7252" s="29">
        <f t="shared" si="1138"/>
        <v>19</v>
      </c>
      <c r="T7252" s="30">
        <f t="shared" si="1139"/>
        <v>1</v>
      </c>
      <c r="U7252" s="28">
        <f t="shared" si="1140"/>
        <v>37.241000000000007</v>
      </c>
      <c r="V7252" t="str">
        <f t="shared" si="1141"/>
        <v>No</v>
      </c>
      <c r="W7252" t="str">
        <f t="shared" si="1142"/>
        <v>8/1/2018</v>
      </c>
      <c r="X7252">
        <f t="shared" si="1143"/>
        <v>1</v>
      </c>
      <c r="Y7252">
        <f t="shared" si="1144"/>
        <v>37.241000000000007</v>
      </c>
      <c r="Z7252" t="str">
        <f t="shared" si="1145"/>
        <v/>
      </c>
    </row>
    <row r="7253" spans="1:26" ht="13" hidden="1" x14ac:dyDescent="0.25">
      <c r="A7253" t="s">
        <v>10458</v>
      </c>
      <c r="B7253" t="s">
        <v>2540</v>
      </c>
      <c r="C7253" t="s">
        <v>6</v>
      </c>
      <c r="D7253" s="46">
        <v>0.1</v>
      </c>
      <c r="E7253" s="2">
        <v>43323</v>
      </c>
      <c r="F7253" t="s">
        <v>10404</v>
      </c>
      <c r="G7253" s="16">
        <v>44378</v>
      </c>
      <c r="H7253" s="16">
        <v>44742</v>
      </c>
      <c r="I7253" s="3">
        <v>372.41</v>
      </c>
      <c r="J7253" s="3">
        <v>-145.86000000000001</v>
      </c>
      <c r="K7253" s="3">
        <v>226.55</v>
      </c>
      <c r="Q7253" s="29">
        <f t="shared" si="1136"/>
        <v>3</v>
      </c>
      <c r="R7253" s="29">
        <f t="shared" si="1137"/>
        <v>10</v>
      </c>
      <c r="S7253" s="29">
        <f t="shared" si="1138"/>
        <v>19</v>
      </c>
      <c r="T7253" s="30">
        <f t="shared" si="1139"/>
        <v>1</v>
      </c>
      <c r="U7253" s="28">
        <f t="shared" si="1140"/>
        <v>37.241000000000007</v>
      </c>
      <c r="V7253" t="str">
        <f t="shared" si="1141"/>
        <v>No</v>
      </c>
      <c r="W7253" t="str">
        <f t="shared" si="1142"/>
        <v>8/1/2018</v>
      </c>
      <c r="X7253">
        <f t="shared" si="1143"/>
        <v>1</v>
      </c>
      <c r="Y7253">
        <f t="shared" si="1144"/>
        <v>37.241000000000007</v>
      </c>
      <c r="Z7253" t="str">
        <f t="shared" si="1145"/>
        <v/>
      </c>
    </row>
    <row r="7254" spans="1:26" ht="13" hidden="1" x14ac:dyDescent="0.25">
      <c r="A7254" t="s">
        <v>10459</v>
      </c>
      <c r="B7254" t="s">
        <v>2540</v>
      </c>
      <c r="C7254" t="s">
        <v>6</v>
      </c>
      <c r="D7254" s="46">
        <v>0.1</v>
      </c>
      <c r="E7254" s="2">
        <v>43323</v>
      </c>
      <c r="F7254" t="s">
        <v>10404</v>
      </c>
      <c r="G7254" s="16">
        <v>44378</v>
      </c>
      <c r="H7254" s="16">
        <v>44742</v>
      </c>
      <c r="I7254" s="3">
        <v>372.41</v>
      </c>
      <c r="J7254" s="3">
        <v>-145.86000000000001</v>
      </c>
      <c r="K7254" s="3">
        <v>226.55</v>
      </c>
      <c r="Q7254" s="29">
        <f t="shared" si="1136"/>
        <v>3</v>
      </c>
      <c r="R7254" s="29">
        <f t="shared" si="1137"/>
        <v>10</v>
      </c>
      <c r="S7254" s="29">
        <f t="shared" si="1138"/>
        <v>19</v>
      </c>
      <c r="T7254" s="30">
        <f t="shared" si="1139"/>
        <v>1</v>
      </c>
      <c r="U7254" s="28">
        <f t="shared" si="1140"/>
        <v>37.241000000000007</v>
      </c>
      <c r="V7254" t="str">
        <f t="shared" si="1141"/>
        <v>No</v>
      </c>
      <c r="W7254" t="str">
        <f t="shared" si="1142"/>
        <v>8/1/2018</v>
      </c>
      <c r="X7254">
        <f t="shared" si="1143"/>
        <v>1</v>
      </c>
      <c r="Y7254">
        <f t="shared" si="1144"/>
        <v>37.241000000000007</v>
      </c>
      <c r="Z7254" t="str">
        <f t="shared" si="1145"/>
        <v/>
      </c>
    </row>
    <row r="7255" spans="1:26" ht="13" hidden="1" x14ac:dyDescent="0.25">
      <c r="A7255" t="s">
        <v>10460</v>
      </c>
      <c r="B7255" t="s">
        <v>2540</v>
      </c>
      <c r="C7255" t="s">
        <v>6</v>
      </c>
      <c r="D7255" s="46">
        <v>0.1</v>
      </c>
      <c r="E7255" s="2">
        <v>43323</v>
      </c>
      <c r="F7255" t="s">
        <v>10404</v>
      </c>
      <c r="G7255" s="16">
        <v>44378</v>
      </c>
      <c r="H7255" s="16">
        <v>44742</v>
      </c>
      <c r="I7255" s="3">
        <v>372.41</v>
      </c>
      <c r="J7255" s="3">
        <v>-145.86000000000001</v>
      </c>
      <c r="K7255" s="3">
        <v>226.55</v>
      </c>
      <c r="Q7255" s="29">
        <f t="shared" si="1136"/>
        <v>3</v>
      </c>
      <c r="R7255" s="29">
        <f t="shared" si="1137"/>
        <v>10</v>
      </c>
      <c r="S7255" s="29">
        <f t="shared" si="1138"/>
        <v>19</v>
      </c>
      <c r="T7255" s="30">
        <f t="shared" si="1139"/>
        <v>1</v>
      </c>
      <c r="U7255" s="28">
        <f t="shared" si="1140"/>
        <v>37.241000000000007</v>
      </c>
      <c r="V7255" t="str">
        <f t="shared" si="1141"/>
        <v>No</v>
      </c>
      <c r="W7255" t="str">
        <f t="shared" si="1142"/>
        <v>8/1/2018</v>
      </c>
      <c r="X7255">
        <f t="shared" si="1143"/>
        <v>1</v>
      </c>
      <c r="Y7255">
        <f t="shared" si="1144"/>
        <v>37.241000000000007</v>
      </c>
      <c r="Z7255" t="str">
        <f t="shared" si="1145"/>
        <v/>
      </c>
    </row>
    <row r="7256" spans="1:26" ht="13" hidden="1" x14ac:dyDescent="0.25">
      <c r="A7256" t="s">
        <v>10461</v>
      </c>
      <c r="B7256" t="s">
        <v>2540</v>
      </c>
      <c r="C7256" t="s">
        <v>6</v>
      </c>
      <c r="D7256" s="46">
        <v>0.1</v>
      </c>
      <c r="E7256" s="2">
        <v>43323</v>
      </c>
      <c r="F7256" t="s">
        <v>10404</v>
      </c>
      <c r="G7256" s="16">
        <v>44378</v>
      </c>
      <c r="H7256" s="16">
        <v>44742</v>
      </c>
      <c r="I7256" s="3">
        <v>372.41</v>
      </c>
      <c r="J7256" s="3">
        <v>-145.86000000000001</v>
      </c>
      <c r="K7256" s="3">
        <v>226.55</v>
      </c>
      <c r="Q7256" s="29">
        <f t="shared" si="1136"/>
        <v>3</v>
      </c>
      <c r="R7256" s="29">
        <f t="shared" si="1137"/>
        <v>10</v>
      </c>
      <c r="S7256" s="29">
        <f t="shared" si="1138"/>
        <v>19</v>
      </c>
      <c r="T7256" s="30">
        <f t="shared" si="1139"/>
        <v>1</v>
      </c>
      <c r="U7256" s="28">
        <f t="shared" si="1140"/>
        <v>37.241000000000007</v>
      </c>
      <c r="V7256" t="str">
        <f t="shared" si="1141"/>
        <v>No</v>
      </c>
      <c r="W7256" t="str">
        <f t="shared" si="1142"/>
        <v>8/1/2018</v>
      </c>
      <c r="X7256">
        <f t="shared" si="1143"/>
        <v>1</v>
      </c>
      <c r="Y7256">
        <f t="shared" si="1144"/>
        <v>37.241000000000007</v>
      </c>
      <c r="Z7256" t="str">
        <f t="shared" si="1145"/>
        <v/>
      </c>
    </row>
    <row r="7257" spans="1:26" ht="13" hidden="1" x14ac:dyDescent="0.25">
      <c r="A7257" t="s">
        <v>10462</v>
      </c>
      <c r="B7257" t="s">
        <v>2540</v>
      </c>
      <c r="C7257" t="s">
        <v>6</v>
      </c>
      <c r="D7257" s="46">
        <v>0.1</v>
      </c>
      <c r="E7257" s="2">
        <v>43323</v>
      </c>
      <c r="F7257" t="s">
        <v>10404</v>
      </c>
      <c r="G7257" s="16">
        <v>44378</v>
      </c>
      <c r="H7257" s="16">
        <v>44742</v>
      </c>
      <c r="I7257" s="3">
        <v>372.41</v>
      </c>
      <c r="J7257" s="3">
        <v>-145.86000000000001</v>
      </c>
      <c r="K7257" s="3">
        <v>226.55</v>
      </c>
      <c r="Q7257" s="29">
        <f t="shared" si="1136"/>
        <v>3</v>
      </c>
      <c r="R7257" s="29">
        <f t="shared" si="1137"/>
        <v>10</v>
      </c>
      <c r="S7257" s="29">
        <f t="shared" si="1138"/>
        <v>19</v>
      </c>
      <c r="T7257" s="30">
        <f t="shared" si="1139"/>
        <v>1</v>
      </c>
      <c r="U7257" s="28">
        <f t="shared" si="1140"/>
        <v>37.241000000000007</v>
      </c>
      <c r="V7257" t="str">
        <f t="shared" si="1141"/>
        <v>No</v>
      </c>
      <c r="W7257" t="str">
        <f t="shared" si="1142"/>
        <v>8/1/2018</v>
      </c>
      <c r="X7257">
        <f t="shared" si="1143"/>
        <v>1</v>
      </c>
      <c r="Y7257">
        <f t="shared" si="1144"/>
        <v>37.241000000000007</v>
      </c>
      <c r="Z7257" t="str">
        <f t="shared" si="1145"/>
        <v/>
      </c>
    </row>
    <row r="7258" spans="1:26" ht="13" hidden="1" x14ac:dyDescent="0.25">
      <c r="A7258" t="s">
        <v>10463</v>
      </c>
      <c r="B7258" t="s">
        <v>2540</v>
      </c>
      <c r="C7258" t="s">
        <v>6</v>
      </c>
      <c r="D7258" s="46">
        <v>0.1</v>
      </c>
      <c r="E7258" s="2">
        <v>43323</v>
      </c>
      <c r="F7258" t="s">
        <v>10404</v>
      </c>
      <c r="G7258" s="16">
        <v>44378</v>
      </c>
      <c r="H7258" s="16">
        <v>44742</v>
      </c>
      <c r="I7258" s="3">
        <v>372.41</v>
      </c>
      <c r="J7258" s="3">
        <v>-145.86000000000001</v>
      </c>
      <c r="K7258" s="3">
        <v>226.55</v>
      </c>
      <c r="Q7258" s="29">
        <f t="shared" si="1136"/>
        <v>3</v>
      </c>
      <c r="R7258" s="29">
        <f t="shared" si="1137"/>
        <v>10</v>
      </c>
      <c r="S7258" s="29">
        <f t="shared" si="1138"/>
        <v>19</v>
      </c>
      <c r="T7258" s="30">
        <f t="shared" si="1139"/>
        <v>1</v>
      </c>
      <c r="U7258" s="28">
        <f t="shared" si="1140"/>
        <v>37.241000000000007</v>
      </c>
      <c r="V7258" t="str">
        <f t="shared" si="1141"/>
        <v>No</v>
      </c>
      <c r="W7258" t="str">
        <f t="shared" si="1142"/>
        <v>8/1/2018</v>
      </c>
      <c r="X7258">
        <f t="shared" si="1143"/>
        <v>1</v>
      </c>
      <c r="Y7258">
        <f t="shared" si="1144"/>
        <v>37.241000000000007</v>
      </c>
      <c r="Z7258" t="str">
        <f t="shared" si="1145"/>
        <v/>
      </c>
    </row>
    <row r="7259" spans="1:26" ht="13" hidden="1" x14ac:dyDescent="0.25">
      <c r="A7259" t="s">
        <v>10464</v>
      </c>
      <c r="B7259" t="s">
        <v>2540</v>
      </c>
      <c r="C7259" t="s">
        <v>6</v>
      </c>
      <c r="D7259" s="46">
        <v>0.1</v>
      </c>
      <c r="E7259" s="2">
        <v>43323</v>
      </c>
      <c r="F7259" t="s">
        <v>10404</v>
      </c>
      <c r="G7259" s="16">
        <v>44378</v>
      </c>
      <c r="H7259" s="16">
        <v>44742</v>
      </c>
      <c r="I7259" s="3">
        <v>372.41</v>
      </c>
      <c r="J7259" s="3">
        <v>-145.86000000000001</v>
      </c>
      <c r="K7259" s="3">
        <v>226.55</v>
      </c>
      <c r="Q7259" s="29">
        <f t="shared" si="1136"/>
        <v>3</v>
      </c>
      <c r="R7259" s="29">
        <f t="shared" si="1137"/>
        <v>10</v>
      </c>
      <c r="S7259" s="29">
        <f t="shared" si="1138"/>
        <v>19</v>
      </c>
      <c r="T7259" s="30">
        <f t="shared" si="1139"/>
        <v>1</v>
      </c>
      <c r="U7259" s="28">
        <f t="shared" si="1140"/>
        <v>37.241000000000007</v>
      </c>
      <c r="V7259" t="str">
        <f t="shared" si="1141"/>
        <v>No</v>
      </c>
      <c r="W7259" t="str">
        <f t="shared" si="1142"/>
        <v>8/1/2018</v>
      </c>
      <c r="X7259">
        <f t="shared" si="1143"/>
        <v>1</v>
      </c>
      <c r="Y7259">
        <f t="shared" si="1144"/>
        <v>37.241000000000007</v>
      </c>
      <c r="Z7259" t="str">
        <f t="shared" si="1145"/>
        <v/>
      </c>
    </row>
    <row r="7260" spans="1:26" ht="13" hidden="1" x14ac:dyDescent="0.25">
      <c r="A7260" t="s">
        <v>10465</v>
      </c>
      <c r="B7260" t="s">
        <v>2540</v>
      </c>
      <c r="C7260" t="s">
        <v>6</v>
      </c>
      <c r="D7260" s="46">
        <v>0.1</v>
      </c>
      <c r="E7260" s="2">
        <v>43323</v>
      </c>
      <c r="F7260" t="s">
        <v>10404</v>
      </c>
      <c r="G7260" s="16">
        <v>44378</v>
      </c>
      <c r="H7260" s="16">
        <v>44742</v>
      </c>
      <c r="I7260" s="3">
        <v>372.29</v>
      </c>
      <c r="J7260" s="3">
        <v>-145.82</v>
      </c>
      <c r="K7260" s="3">
        <v>226.47</v>
      </c>
      <c r="Q7260" s="29">
        <f t="shared" si="1136"/>
        <v>3</v>
      </c>
      <c r="R7260" s="29">
        <f t="shared" si="1137"/>
        <v>10</v>
      </c>
      <c r="S7260" s="29">
        <f t="shared" si="1138"/>
        <v>19</v>
      </c>
      <c r="T7260" s="30">
        <f t="shared" si="1139"/>
        <v>1</v>
      </c>
      <c r="U7260" s="28">
        <f t="shared" si="1140"/>
        <v>37.229000000000006</v>
      </c>
      <c r="V7260" t="str">
        <f t="shared" si="1141"/>
        <v>No</v>
      </c>
      <c r="W7260" t="str">
        <f t="shared" si="1142"/>
        <v>8/1/2018</v>
      </c>
      <c r="X7260">
        <f t="shared" si="1143"/>
        <v>1</v>
      </c>
      <c r="Y7260">
        <f t="shared" si="1144"/>
        <v>37.229000000000006</v>
      </c>
      <c r="Z7260" t="str">
        <f t="shared" si="1145"/>
        <v/>
      </c>
    </row>
    <row r="7261" spans="1:26" ht="13" hidden="1" x14ac:dyDescent="0.25">
      <c r="A7261" t="s">
        <v>10466</v>
      </c>
      <c r="B7261" t="s">
        <v>2540</v>
      </c>
      <c r="C7261" t="s">
        <v>6</v>
      </c>
      <c r="D7261" s="46">
        <v>0.1</v>
      </c>
      <c r="E7261" s="2">
        <v>43387</v>
      </c>
      <c r="F7261" t="s">
        <v>10467</v>
      </c>
      <c r="G7261" s="16">
        <v>44378</v>
      </c>
      <c r="H7261" s="16">
        <v>44742</v>
      </c>
      <c r="I7261" s="3">
        <v>189.14</v>
      </c>
      <c r="J7261" s="3">
        <v>-70.91</v>
      </c>
      <c r="K7261" s="3">
        <v>118.23</v>
      </c>
      <c r="Q7261" s="29">
        <f t="shared" si="1136"/>
        <v>3</v>
      </c>
      <c r="R7261" s="29">
        <f t="shared" si="1137"/>
        <v>8</v>
      </c>
      <c r="S7261" s="29">
        <f t="shared" si="1138"/>
        <v>16</v>
      </c>
      <c r="T7261" s="30">
        <f t="shared" si="1139"/>
        <v>1</v>
      </c>
      <c r="U7261" s="28">
        <f t="shared" si="1140"/>
        <v>18.913999999999998</v>
      </c>
      <c r="V7261" t="str">
        <f t="shared" si="1141"/>
        <v>No</v>
      </c>
      <c r="W7261" t="str">
        <f t="shared" si="1142"/>
        <v>10/1/2018</v>
      </c>
      <c r="X7261">
        <f t="shared" si="1143"/>
        <v>1</v>
      </c>
      <c r="Y7261">
        <f t="shared" si="1144"/>
        <v>18.913999999999998</v>
      </c>
      <c r="Z7261" t="str">
        <f t="shared" si="1145"/>
        <v/>
      </c>
    </row>
    <row r="7262" spans="1:26" ht="13" hidden="1" x14ac:dyDescent="0.25">
      <c r="A7262" t="s">
        <v>10468</v>
      </c>
      <c r="B7262" t="s">
        <v>2540</v>
      </c>
      <c r="C7262" t="s">
        <v>6</v>
      </c>
      <c r="D7262" s="46">
        <v>0.1</v>
      </c>
      <c r="E7262" s="2">
        <v>43348</v>
      </c>
      <c r="F7262" t="s">
        <v>10469</v>
      </c>
      <c r="G7262" s="16">
        <v>44378</v>
      </c>
      <c r="H7262" s="16">
        <v>44742</v>
      </c>
      <c r="I7262" s="3">
        <v>2304.48</v>
      </c>
      <c r="J7262" s="3">
        <v>-883.4</v>
      </c>
      <c r="K7262" s="3">
        <v>1421.08</v>
      </c>
      <c r="Q7262" s="29">
        <f t="shared" si="1136"/>
        <v>3</v>
      </c>
      <c r="R7262" s="29">
        <f t="shared" si="1137"/>
        <v>9</v>
      </c>
      <c r="S7262" s="29">
        <f t="shared" si="1138"/>
        <v>25</v>
      </c>
      <c r="T7262" s="30">
        <f t="shared" si="1139"/>
        <v>1</v>
      </c>
      <c r="U7262" s="28">
        <f t="shared" si="1140"/>
        <v>230.44800000000001</v>
      </c>
      <c r="V7262" t="str">
        <f t="shared" si="1141"/>
        <v>No</v>
      </c>
      <c r="W7262" t="str">
        <f t="shared" si="1142"/>
        <v>9/1/2018</v>
      </c>
      <c r="X7262">
        <f t="shared" si="1143"/>
        <v>1</v>
      </c>
      <c r="Y7262">
        <f t="shared" si="1144"/>
        <v>230.44800000000001</v>
      </c>
      <c r="Z7262" t="str">
        <f t="shared" si="1145"/>
        <v/>
      </c>
    </row>
    <row r="7263" spans="1:26" ht="13" hidden="1" x14ac:dyDescent="0.25">
      <c r="A7263" t="s">
        <v>10470</v>
      </c>
      <c r="B7263" t="s">
        <v>2540</v>
      </c>
      <c r="C7263" t="s">
        <v>6</v>
      </c>
      <c r="D7263" s="46">
        <v>0.1</v>
      </c>
      <c r="E7263" s="2">
        <v>43368</v>
      </c>
      <c r="F7263" t="s">
        <v>10471</v>
      </c>
      <c r="G7263" s="16">
        <v>44378</v>
      </c>
      <c r="H7263" s="16">
        <v>44742</v>
      </c>
      <c r="I7263" s="3">
        <v>2883.58</v>
      </c>
      <c r="J7263" s="3">
        <v>-1105.3800000000001</v>
      </c>
      <c r="K7263" s="3">
        <v>1778.2</v>
      </c>
      <c r="Q7263" s="29">
        <f t="shared" si="1136"/>
        <v>3</v>
      </c>
      <c r="R7263" s="29">
        <f t="shared" si="1137"/>
        <v>9</v>
      </c>
      <c r="S7263" s="29">
        <f t="shared" si="1138"/>
        <v>5</v>
      </c>
      <c r="T7263" s="30">
        <f t="shared" si="1139"/>
        <v>1</v>
      </c>
      <c r="U7263" s="28">
        <f t="shared" si="1140"/>
        <v>288.358</v>
      </c>
      <c r="V7263" t="str">
        <f t="shared" si="1141"/>
        <v>No</v>
      </c>
      <c r="W7263" t="str">
        <f t="shared" si="1142"/>
        <v>9/1/2018</v>
      </c>
      <c r="X7263">
        <f t="shared" si="1143"/>
        <v>1</v>
      </c>
      <c r="Y7263">
        <f t="shared" si="1144"/>
        <v>288.358</v>
      </c>
      <c r="Z7263" t="str">
        <f t="shared" si="1145"/>
        <v/>
      </c>
    </row>
    <row r="7264" spans="1:26" ht="13" hidden="1" x14ac:dyDescent="0.25">
      <c r="A7264" t="s">
        <v>10472</v>
      </c>
      <c r="B7264" t="s">
        <v>2540</v>
      </c>
      <c r="C7264" t="s">
        <v>6</v>
      </c>
      <c r="D7264" s="46">
        <v>0.1</v>
      </c>
      <c r="E7264" s="2">
        <v>43368</v>
      </c>
      <c r="F7264" t="s">
        <v>10471</v>
      </c>
      <c r="G7264" s="16">
        <v>44378</v>
      </c>
      <c r="H7264" s="16">
        <v>44742</v>
      </c>
      <c r="I7264" s="3">
        <v>2883.58</v>
      </c>
      <c r="J7264" s="3">
        <v>-1105.3800000000001</v>
      </c>
      <c r="K7264" s="3">
        <v>1778.2</v>
      </c>
      <c r="Q7264" s="29">
        <f t="shared" si="1136"/>
        <v>3</v>
      </c>
      <c r="R7264" s="29">
        <f t="shared" si="1137"/>
        <v>9</v>
      </c>
      <c r="S7264" s="29">
        <f t="shared" si="1138"/>
        <v>5</v>
      </c>
      <c r="T7264" s="30">
        <f t="shared" si="1139"/>
        <v>1</v>
      </c>
      <c r="U7264" s="28">
        <f t="shared" si="1140"/>
        <v>288.358</v>
      </c>
      <c r="V7264" t="str">
        <f t="shared" si="1141"/>
        <v>No</v>
      </c>
      <c r="W7264" t="str">
        <f t="shared" si="1142"/>
        <v>9/1/2018</v>
      </c>
      <c r="X7264">
        <f t="shared" si="1143"/>
        <v>1</v>
      </c>
      <c r="Y7264">
        <f t="shared" si="1144"/>
        <v>288.358</v>
      </c>
      <c r="Z7264" t="str">
        <f t="shared" si="1145"/>
        <v/>
      </c>
    </row>
    <row r="7265" spans="1:26" ht="13" hidden="1" x14ac:dyDescent="0.25">
      <c r="A7265" t="s">
        <v>10473</v>
      </c>
      <c r="B7265" t="s">
        <v>2540</v>
      </c>
      <c r="C7265" t="s">
        <v>6</v>
      </c>
      <c r="D7265" s="46">
        <v>0.1</v>
      </c>
      <c r="E7265" s="2">
        <v>43368</v>
      </c>
      <c r="F7265" t="s">
        <v>10471</v>
      </c>
      <c r="G7265" s="16">
        <v>44378</v>
      </c>
      <c r="H7265" s="16">
        <v>44742</v>
      </c>
      <c r="I7265" s="3">
        <v>2883.58</v>
      </c>
      <c r="J7265" s="3">
        <v>-1105.3800000000001</v>
      </c>
      <c r="K7265" s="3">
        <v>1778.2</v>
      </c>
      <c r="Q7265" s="29">
        <f t="shared" si="1136"/>
        <v>3</v>
      </c>
      <c r="R7265" s="29">
        <f t="shared" si="1137"/>
        <v>9</v>
      </c>
      <c r="S7265" s="29">
        <f t="shared" si="1138"/>
        <v>5</v>
      </c>
      <c r="T7265" s="30">
        <f t="shared" si="1139"/>
        <v>1</v>
      </c>
      <c r="U7265" s="28">
        <f t="shared" si="1140"/>
        <v>288.358</v>
      </c>
      <c r="V7265" t="str">
        <f t="shared" si="1141"/>
        <v>No</v>
      </c>
      <c r="W7265" t="str">
        <f t="shared" si="1142"/>
        <v>9/1/2018</v>
      </c>
      <c r="X7265">
        <f t="shared" si="1143"/>
        <v>1</v>
      </c>
      <c r="Y7265">
        <f t="shared" si="1144"/>
        <v>288.358</v>
      </c>
      <c r="Z7265" t="str">
        <f t="shared" si="1145"/>
        <v/>
      </c>
    </row>
    <row r="7266" spans="1:26" ht="13" hidden="1" x14ac:dyDescent="0.25">
      <c r="A7266" t="s">
        <v>10474</v>
      </c>
      <c r="B7266" t="s">
        <v>2540</v>
      </c>
      <c r="C7266" t="s">
        <v>6</v>
      </c>
      <c r="D7266" s="46">
        <v>0.1</v>
      </c>
      <c r="E7266" s="2">
        <v>43368</v>
      </c>
      <c r="F7266" t="s">
        <v>10471</v>
      </c>
      <c r="G7266" s="16">
        <v>44378</v>
      </c>
      <c r="H7266" s="16">
        <v>44742</v>
      </c>
      <c r="I7266" s="3">
        <v>2883.58</v>
      </c>
      <c r="J7266" s="3">
        <v>-1105.3800000000001</v>
      </c>
      <c r="K7266" s="3">
        <v>1778.2</v>
      </c>
      <c r="Q7266" s="29">
        <f t="shared" si="1136"/>
        <v>3</v>
      </c>
      <c r="R7266" s="29">
        <f t="shared" si="1137"/>
        <v>9</v>
      </c>
      <c r="S7266" s="29">
        <f t="shared" si="1138"/>
        <v>5</v>
      </c>
      <c r="T7266" s="30">
        <f t="shared" si="1139"/>
        <v>1</v>
      </c>
      <c r="U7266" s="28">
        <f t="shared" si="1140"/>
        <v>288.358</v>
      </c>
      <c r="V7266" t="str">
        <f t="shared" si="1141"/>
        <v>No</v>
      </c>
      <c r="W7266" t="str">
        <f t="shared" si="1142"/>
        <v>9/1/2018</v>
      </c>
      <c r="X7266">
        <f t="shared" si="1143"/>
        <v>1</v>
      </c>
      <c r="Y7266">
        <f t="shared" si="1144"/>
        <v>288.358</v>
      </c>
      <c r="Z7266" t="str">
        <f t="shared" si="1145"/>
        <v/>
      </c>
    </row>
    <row r="7267" spans="1:26" ht="13" hidden="1" x14ac:dyDescent="0.25">
      <c r="A7267" t="s">
        <v>10475</v>
      </c>
      <c r="B7267" t="s">
        <v>2540</v>
      </c>
      <c r="C7267" t="s">
        <v>6</v>
      </c>
      <c r="D7267" s="46">
        <v>0.1</v>
      </c>
      <c r="E7267" s="2">
        <v>43368</v>
      </c>
      <c r="F7267" t="s">
        <v>10476</v>
      </c>
      <c r="G7267" s="16">
        <v>44378</v>
      </c>
      <c r="H7267" s="16">
        <v>44742</v>
      </c>
      <c r="I7267" s="3">
        <v>2322.4</v>
      </c>
      <c r="J7267" s="3">
        <v>-890.25</v>
      </c>
      <c r="K7267" s="3">
        <v>1432.15</v>
      </c>
      <c r="Q7267" s="29">
        <f t="shared" si="1136"/>
        <v>3</v>
      </c>
      <c r="R7267" s="29">
        <f t="shared" si="1137"/>
        <v>9</v>
      </c>
      <c r="S7267" s="29">
        <f t="shared" si="1138"/>
        <v>5</v>
      </c>
      <c r="T7267" s="30">
        <f t="shared" si="1139"/>
        <v>1</v>
      </c>
      <c r="U7267" s="28">
        <f t="shared" si="1140"/>
        <v>232.24</v>
      </c>
      <c r="V7267" t="str">
        <f t="shared" si="1141"/>
        <v>No</v>
      </c>
      <c r="W7267" t="str">
        <f t="shared" si="1142"/>
        <v>9/1/2018</v>
      </c>
      <c r="X7267">
        <f t="shared" si="1143"/>
        <v>1</v>
      </c>
      <c r="Y7267">
        <f t="shared" si="1144"/>
        <v>232.24</v>
      </c>
      <c r="Z7267" t="str">
        <f t="shared" si="1145"/>
        <v/>
      </c>
    </row>
    <row r="7268" spans="1:26" ht="13" hidden="1" x14ac:dyDescent="0.25">
      <c r="A7268" t="s">
        <v>10477</v>
      </c>
      <c r="B7268" t="s">
        <v>2540</v>
      </c>
      <c r="C7268" t="s">
        <v>6</v>
      </c>
      <c r="D7268" s="46">
        <v>0.1</v>
      </c>
      <c r="E7268" s="2">
        <v>43344</v>
      </c>
      <c r="F7268" t="s">
        <v>10478</v>
      </c>
      <c r="G7268" s="16">
        <v>44378</v>
      </c>
      <c r="H7268" s="16">
        <v>44742</v>
      </c>
      <c r="I7268" s="3">
        <v>368.83</v>
      </c>
      <c r="J7268" s="3">
        <v>-141.37</v>
      </c>
      <c r="K7268" s="3">
        <v>227.46</v>
      </c>
      <c r="Q7268" s="29">
        <f t="shared" si="1136"/>
        <v>3</v>
      </c>
      <c r="R7268" s="29">
        <f t="shared" si="1137"/>
        <v>9</v>
      </c>
      <c r="S7268" s="29">
        <f t="shared" si="1138"/>
        <v>29</v>
      </c>
      <c r="T7268" s="30">
        <f t="shared" si="1139"/>
        <v>1</v>
      </c>
      <c r="U7268" s="28">
        <f t="shared" si="1140"/>
        <v>36.883000000000003</v>
      </c>
      <c r="V7268" t="str">
        <f t="shared" si="1141"/>
        <v>No</v>
      </c>
      <c r="W7268" t="str">
        <f t="shared" si="1142"/>
        <v>9/1/2018</v>
      </c>
      <c r="X7268">
        <f t="shared" si="1143"/>
        <v>1</v>
      </c>
      <c r="Y7268">
        <f t="shared" si="1144"/>
        <v>36.883000000000003</v>
      </c>
      <c r="Z7268" t="str">
        <f t="shared" si="1145"/>
        <v/>
      </c>
    </row>
    <row r="7269" spans="1:26" ht="13" hidden="1" x14ac:dyDescent="0.25">
      <c r="A7269" t="s">
        <v>10479</v>
      </c>
      <c r="B7269" t="s">
        <v>2540</v>
      </c>
      <c r="C7269" t="s">
        <v>6</v>
      </c>
      <c r="D7269" s="46">
        <v>0.1</v>
      </c>
      <c r="E7269" s="2">
        <v>43344</v>
      </c>
      <c r="F7269" t="s">
        <v>10478</v>
      </c>
      <c r="G7269" s="16">
        <v>44378</v>
      </c>
      <c r="H7269" s="16">
        <v>44742</v>
      </c>
      <c r="I7269" s="3">
        <v>368.83</v>
      </c>
      <c r="J7269" s="3">
        <v>-141.37</v>
      </c>
      <c r="K7269" s="3">
        <v>227.46</v>
      </c>
      <c r="Q7269" s="29">
        <f t="shared" si="1136"/>
        <v>3</v>
      </c>
      <c r="R7269" s="29">
        <f t="shared" si="1137"/>
        <v>9</v>
      </c>
      <c r="S7269" s="29">
        <f t="shared" si="1138"/>
        <v>29</v>
      </c>
      <c r="T7269" s="30">
        <f t="shared" si="1139"/>
        <v>1</v>
      </c>
      <c r="U7269" s="28">
        <f t="shared" si="1140"/>
        <v>36.883000000000003</v>
      </c>
      <c r="V7269" t="str">
        <f t="shared" si="1141"/>
        <v>No</v>
      </c>
      <c r="W7269" t="str">
        <f t="shared" si="1142"/>
        <v>9/1/2018</v>
      </c>
      <c r="X7269">
        <f t="shared" si="1143"/>
        <v>1</v>
      </c>
      <c r="Y7269">
        <f t="shared" si="1144"/>
        <v>36.883000000000003</v>
      </c>
      <c r="Z7269" t="str">
        <f t="shared" si="1145"/>
        <v/>
      </c>
    </row>
    <row r="7270" spans="1:26" ht="13" hidden="1" x14ac:dyDescent="0.25">
      <c r="A7270" t="s">
        <v>10480</v>
      </c>
      <c r="B7270" t="s">
        <v>2540</v>
      </c>
      <c r="C7270" t="s">
        <v>6</v>
      </c>
      <c r="D7270" s="46">
        <v>0.1</v>
      </c>
      <c r="E7270" s="2">
        <v>43344</v>
      </c>
      <c r="F7270" t="s">
        <v>10478</v>
      </c>
      <c r="G7270" s="16">
        <v>44378</v>
      </c>
      <c r="H7270" s="16">
        <v>44742</v>
      </c>
      <c r="I7270" s="3">
        <v>368.83</v>
      </c>
      <c r="J7270" s="3">
        <v>-141.37</v>
      </c>
      <c r="K7270" s="3">
        <v>227.46</v>
      </c>
      <c r="Q7270" s="29">
        <f t="shared" si="1136"/>
        <v>3</v>
      </c>
      <c r="R7270" s="29">
        <f t="shared" si="1137"/>
        <v>9</v>
      </c>
      <c r="S7270" s="29">
        <f t="shared" si="1138"/>
        <v>29</v>
      </c>
      <c r="T7270" s="30">
        <f t="shared" si="1139"/>
        <v>1</v>
      </c>
      <c r="U7270" s="28">
        <f t="shared" si="1140"/>
        <v>36.883000000000003</v>
      </c>
      <c r="V7270" t="str">
        <f t="shared" si="1141"/>
        <v>No</v>
      </c>
      <c r="W7270" t="str">
        <f t="shared" si="1142"/>
        <v>9/1/2018</v>
      </c>
      <c r="X7270">
        <f t="shared" si="1143"/>
        <v>1</v>
      </c>
      <c r="Y7270">
        <f t="shared" si="1144"/>
        <v>36.883000000000003</v>
      </c>
      <c r="Z7270" t="str">
        <f t="shared" si="1145"/>
        <v/>
      </c>
    </row>
    <row r="7271" spans="1:26" ht="13" hidden="1" x14ac:dyDescent="0.25">
      <c r="A7271" t="s">
        <v>10481</v>
      </c>
      <c r="B7271" t="s">
        <v>2540</v>
      </c>
      <c r="C7271" t="s">
        <v>6</v>
      </c>
      <c r="D7271" s="46">
        <v>0.1</v>
      </c>
      <c r="E7271" s="2">
        <v>43344</v>
      </c>
      <c r="F7271" t="s">
        <v>10478</v>
      </c>
      <c r="G7271" s="16">
        <v>44378</v>
      </c>
      <c r="H7271" s="16">
        <v>44742</v>
      </c>
      <c r="I7271" s="3">
        <v>368.83</v>
      </c>
      <c r="J7271" s="3">
        <v>-141.37</v>
      </c>
      <c r="K7271" s="3">
        <v>227.46</v>
      </c>
      <c r="Q7271" s="29">
        <f t="shared" si="1136"/>
        <v>3</v>
      </c>
      <c r="R7271" s="29">
        <f t="shared" si="1137"/>
        <v>9</v>
      </c>
      <c r="S7271" s="29">
        <f t="shared" si="1138"/>
        <v>29</v>
      </c>
      <c r="T7271" s="30">
        <f t="shared" si="1139"/>
        <v>1</v>
      </c>
      <c r="U7271" s="28">
        <f t="shared" si="1140"/>
        <v>36.883000000000003</v>
      </c>
      <c r="V7271" t="str">
        <f t="shared" si="1141"/>
        <v>No</v>
      </c>
      <c r="W7271" t="str">
        <f t="shared" si="1142"/>
        <v>9/1/2018</v>
      </c>
      <c r="X7271">
        <f t="shared" si="1143"/>
        <v>1</v>
      </c>
      <c r="Y7271">
        <f t="shared" si="1144"/>
        <v>36.883000000000003</v>
      </c>
      <c r="Z7271" t="str">
        <f t="shared" si="1145"/>
        <v/>
      </c>
    </row>
    <row r="7272" spans="1:26" ht="13" hidden="1" x14ac:dyDescent="0.25">
      <c r="A7272" t="s">
        <v>10482</v>
      </c>
      <c r="B7272" t="s">
        <v>2540</v>
      </c>
      <c r="C7272" t="s">
        <v>6</v>
      </c>
      <c r="D7272" s="46">
        <v>0.1</v>
      </c>
      <c r="E7272" s="2">
        <v>43344</v>
      </c>
      <c r="F7272" t="s">
        <v>10478</v>
      </c>
      <c r="G7272" s="16">
        <v>44378</v>
      </c>
      <c r="H7272" s="16">
        <v>44742</v>
      </c>
      <c r="I7272" s="3">
        <v>368.83</v>
      </c>
      <c r="J7272" s="3">
        <v>-141.37</v>
      </c>
      <c r="K7272" s="3">
        <v>227.46</v>
      </c>
      <c r="Q7272" s="29">
        <f t="shared" si="1136"/>
        <v>3</v>
      </c>
      <c r="R7272" s="29">
        <f t="shared" si="1137"/>
        <v>9</v>
      </c>
      <c r="S7272" s="29">
        <f t="shared" si="1138"/>
        <v>29</v>
      </c>
      <c r="T7272" s="30">
        <f t="shared" si="1139"/>
        <v>1</v>
      </c>
      <c r="U7272" s="28">
        <f t="shared" si="1140"/>
        <v>36.883000000000003</v>
      </c>
      <c r="V7272" t="str">
        <f t="shared" si="1141"/>
        <v>No</v>
      </c>
      <c r="W7272" t="str">
        <f t="shared" si="1142"/>
        <v>9/1/2018</v>
      </c>
      <c r="X7272">
        <f t="shared" si="1143"/>
        <v>1</v>
      </c>
      <c r="Y7272">
        <f t="shared" si="1144"/>
        <v>36.883000000000003</v>
      </c>
      <c r="Z7272" t="str">
        <f t="shared" si="1145"/>
        <v/>
      </c>
    </row>
    <row r="7273" spans="1:26" ht="13" hidden="1" x14ac:dyDescent="0.25">
      <c r="A7273" t="s">
        <v>10483</v>
      </c>
      <c r="B7273" t="s">
        <v>2540</v>
      </c>
      <c r="C7273" t="s">
        <v>6</v>
      </c>
      <c r="D7273" s="46">
        <v>0.1</v>
      </c>
      <c r="E7273" s="2">
        <v>43344</v>
      </c>
      <c r="F7273" t="s">
        <v>10478</v>
      </c>
      <c r="G7273" s="16">
        <v>44378</v>
      </c>
      <c r="H7273" s="16">
        <v>44742</v>
      </c>
      <c r="I7273" s="3">
        <v>368.83</v>
      </c>
      <c r="J7273" s="3">
        <v>-141.37</v>
      </c>
      <c r="K7273" s="3">
        <v>227.46</v>
      </c>
      <c r="Q7273" s="29">
        <f t="shared" si="1136"/>
        <v>3</v>
      </c>
      <c r="R7273" s="29">
        <f t="shared" si="1137"/>
        <v>9</v>
      </c>
      <c r="S7273" s="29">
        <f t="shared" si="1138"/>
        <v>29</v>
      </c>
      <c r="T7273" s="30">
        <f t="shared" si="1139"/>
        <v>1</v>
      </c>
      <c r="U7273" s="28">
        <f t="shared" si="1140"/>
        <v>36.883000000000003</v>
      </c>
      <c r="V7273" t="str">
        <f t="shared" si="1141"/>
        <v>No</v>
      </c>
      <c r="W7273" t="str">
        <f t="shared" si="1142"/>
        <v>9/1/2018</v>
      </c>
      <c r="X7273">
        <f t="shared" si="1143"/>
        <v>1</v>
      </c>
      <c r="Y7273">
        <f t="shared" si="1144"/>
        <v>36.883000000000003</v>
      </c>
      <c r="Z7273" t="str">
        <f t="shared" si="1145"/>
        <v/>
      </c>
    </row>
    <row r="7274" spans="1:26" ht="13" hidden="1" x14ac:dyDescent="0.25">
      <c r="A7274" t="s">
        <v>10484</v>
      </c>
      <c r="B7274" t="s">
        <v>2540</v>
      </c>
      <c r="C7274" t="s">
        <v>6</v>
      </c>
      <c r="D7274" s="46">
        <v>0.1</v>
      </c>
      <c r="E7274" s="2">
        <v>43344</v>
      </c>
      <c r="F7274" t="s">
        <v>10478</v>
      </c>
      <c r="G7274" s="16">
        <v>44378</v>
      </c>
      <c r="H7274" s="16">
        <v>44742</v>
      </c>
      <c r="I7274" s="3">
        <v>368.83</v>
      </c>
      <c r="J7274" s="3">
        <v>-141.37</v>
      </c>
      <c r="K7274" s="3">
        <v>227.46</v>
      </c>
      <c r="Q7274" s="29">
        <f t="shared" si="1136"/>
        <v>3</v>
      </c>
      <c r="R7274" s="29">
        <f t="shared" si="1137"/>
        <v>9</v>
      </c>
      <c r="S7274" s="29">
        <f t="shared" si="1138"/>
        <v>29</v>
      </c>
      <c r="T7274" s="30">
        <f t="shared" si="1139"/>
        <v>1</v>
      </c>
      <c r="U7274" s="28">
        <f t="shared" si="1140"/>
        <v>36.883000000000003</v>
      </c>
      <c r="V7274" t="str">
        <f t="shared" si="1141"/>
        <v>No</v>
      </c>
      <c r="W7274" t="str">
        <f t="shared" si="1142"/>
        <v>9/1/2018</v>
      </c>
      <c r="X7274">
        <f t="shared" si="1143"/>
        <v>1</v>
      </c>
      <c r="Y7274">
        <f t="shared" si="1144"/>
        <v>36.883000000000003</v>
      </c>
      <c r="Z7274" t="str">
        <f t="shared" si="1145"/>
        <v/>
      </c>
    </row>
    <row r="7275" spans="1:26" ht="13" hidden="1" x14ac:dyDescent="0.25">
      <c r="A7275" t="s">
        <v>10485</v>
      </c>
      <c r="B7275" t="s">
        <v>2540</v>
      </c>
      <c r="C7275" t="s">
        <v>6</v>
      </c>
      <c r="D7275" s="46">
        <v>0.1</v>
      </c>
      <c r="E7275" s="2">
        <v>43344</v>
      </c>
      <c r="F7275" t="s">
        <v>10478</v>
      </c>
      <c r="G7275" s="16">
        <v>44378</v>
      </c>
      <c r="H7275" s="16">
        <v>44742</v>
      </c>
      <c r="I7275" s="3">
        <v>368.83</v>
      </c>
      <c r="J7275" s="3">
        <v>-141.37</v>
      </c>
      <c r="K7275" s="3">
        <v>227.46</v>
      </c>
      <c r="Q7275" s="29">
        <f t="shared" si="1136"/>
        <v>3</v>
      </c>
      <c r="R7275" s="29">
        <f t="shared" si="1137"/>
        <v>9</v>
      </c>
      <c r="S7275" s="29">
        <f t="shared" si="1138"/>
        <v>29</v>
      </c>
      <c r="T7275" s="30">
        <f t="shared" si="1139"/>
        <v>1</v>
      </c>
      <c r="U7275" s="28">
        <f t="shared" si="1140"/>
        <v>36.883000000000003</v>
      </c>
      <c r="V7275" t="str">
        <f t="shared" si="1141"/>
        <v>No</v>
      </c>
      <c r="W7275" t="str">
        <f t="shared" si="1142"/>
        <v>9/1/2018</v>
      </c>
      <c r="X7275">
        <f t="shared" si="1143"/>
        <v>1</v>
      </c>
      <c r="Y7275">
        <f t="shared" si="1144"/>
        <v>36.883000000000003</v>
      </c>
      <c r="Z7275" t="str">
        <f t="shared" si="1145"/>
        <v/>
      </c>
    </row>
    <row r="7276" spans="1:26" ht="13" hidden="1" x14ac:dyDescent="0.25">
      <c r="A7276" t="s">
        <v>10486</v>
      </c>
      <c r="B7276" t="s">
        <v>2540</v>
      </c>
      <c r="C7276" t="s">
        <v>6</v>
      </c>
      <c r="D7276" s="46">
        <v>0.1</v>
      </c>
      <c r="E7276" s="2">
        <v>43344</v>
      </c>
      <c r="F7276" t="s">
        <v>10478</v>
      </c>
      <c r="G7276" s="16">
        <v>44378</v>
      </c>
      <c r="H7276" s="16">
        <v>44742</v>
      </c>
      <c r="I7276" s="3">
        <v>368.83</v>
      </c>
      <c r="J7276" s="3">
        <v>-141.37</v>
      </c>
      <c r="K7276" s="3">
        <v>227.46</v>
      </c>
      <c r="Q7276" s="29">
        <f t="shared" si="1136"/>
        <v>3</v>
      </c>
      <c r="R7276" s="29">
        <f t="shared" si="1137"/>
        <v>9</v>
      </c>
      <c r="S7276" s="29">
        <f t="shared" si="1138"/>
        <v>29</v>
      </c>
      <c r="T7276" s="30">
        <f t="shared" si="1139"/>
        <v>1</v>
      </c>
      <c r="U7276" s="28">
        <f t="shared" si="1140"/>
        <v>36.883000000000003</v>
      </c>
      <c r="V7276" t="str">
        <f t="shared" si="1141"/>
        <v>No</v>
      </c>
      <c r="W7276" t="str">
        <f t="shared" si="1142"/>
        <v>9/1/2018</v>
      </c>
      <c r="X7276">
        <f t="shared" si="1143"/>
        <v>1</v>
      </c>
      <c r="Y7276">
        <f t="shared" si="1144"/>
        <v>36.883000000000003</v>
      </c>
      <c r="Z7276" t="str">
        <f t="shared" si="1145"/>
        <v/>
      </c>
    </row>
    <row r="7277" spans="1:26" ht="13" hidden="1" x14ac:dyDescent="0.25">
      <c r="A7277" t="s">
        <v>10487</v>
      </c>
      <c r="B7277" t="s">
        <v>2540</v>
      </c>
      <c r="C7277" t="s">
        <v>6</v>
      </c>
      <c r="D7277" s="46">
        <v>0.1</v>
      </c>
      <c r="E7277" s="2">
        <v>43344</v>
      </c>
      <c r="F7277" t="s">
        <v>10478</v>
      </c>
      <c r="G7277" s="16">
        <v>44378</v>
      </c>
      <c r="H7277" s="16">
        <v>44742</v>
      </c>
      <c r="I7277" s="3">
        <v>368.83</v>
      </c>
      <c r="J7277" s="3">
        <v>-141.37</v>
      </c>
      <c r="K7277" s="3">
        <v>227.46</v>
      </c>
      <c r="Q7277" s="29">
        <f t="shared" si="1136"/>
        <v>3</v>
      </c>
      <c r="R7277" s="29">
        <f t="shared" si="1137"/>
        <v>9</v>
      </c>
      <c r="S7277" s="29">
        <f t="shared" si="1138"/>
        <v>29</v>
      </c>
      <c r="T7277" s="30">
        <f t="shared" si="1139"/>
        <v>1</v>
      </c>
      <c r="U7277" s="28">
        <f t="shared" si="1140"/>
        <v>36.883000000000003</v>
      </c>
      <c r="V7277" t="str">
        <f t="shared" si="1141"/>
        <v>No</v>
      </c>
      <c r="W7277" t="str">
        <f t="shared" si="1142"/>
        <v>9/1/2018</v>
      </c>
      <c r="X7277">
        <f t="shared" si="1143"/>
        <v>1</v>
      </c>
      <c r="Y7277">
        <f t="shared" si="1144"/>
        <v>36.883000000000003</v>
      </c>
      <c r="Z7277" t="str">
        <f t="shared" si="1145"/>
        <v/>
      </c>
    </row>
    <row r="7278" spans="1:26" ht="13" hidden="1" x14ac:dyDescent="0.25">
      <c r="A7278" t="s">
        <v>10488</v>
      </c>
      <c r="B7278" t="s">
        <v>2540</v>
      </c>
      <c r="C7278" t="s">
        <v>6</v>
      </c>
      <c r="D7278" s="46">
        <v>0.1</v>
      </c>
      <c r="E7278" s="2">
        <v>43344</v>
      </c>
      <c r="F7278" t="s">
        <v>10478</v>
      </c>
      <c r="G7278" s="16">
        <v>44378</v>
      </c>
      <c r="H7278" s="16">
        <v>44742</v>
      </c>
      <c r="I7278" s="3">
        <v>368.83</v>
      </c>
      <c r="J7278" s="3">
        <v>-141.37</v>
      </c>
      <c r="K7278" s="3">
        <v>227.46</v>
      </c>
      <c r="Q7278" s="29">
        <f t="shared" si="1136"/>
        <v>3</v>
      </c>
      <c r="R7278" s="29">
        <f t="shared" si="1137"/>
        <v>9</v>
      </c>
      <c r="S7278" s="29">
        <f t="shared" si="1138"/>
        <v>29</v>
      </c>
      <c r="T7278" s="30">
        <f t="shared" si="1139"/>
        <v>1</v>
      </c>
      <c r="U7278" s="28">
        <f t="shared" si="1140"/>
        <v>36.883000000000003</v>
      </c>
      <c r="V7278" t="str">
        <f t="shared" si="1141"/>
        <v>No</v>
      </c>
      <c r="W7278" t="str">
        <f t="shared" si="1142"/>
        <v>9/1/2018</v>
      </c>
      <c r="X7278">
        <f t="shared" si="1143"/>
        <v>1</v>
      </c>
      <c r="Y7278">
        <f t="shared" si="1144"/>
        <v>36.883000000000003</v>
      </c>
      <c r="Z7278" t="str">
        <f t="shared" si="1145"/>
        <v/>
      </c>
    </row>
    <row r="7279" spans="1:26" ht="13" hidden="1" x14ac:dyDescent="0.25">
      <c r="A7279" t="s">
        <v>10489</v>
      </c>
      <c r="B7279" t="s">
        <v>2540</v>
      </c>
      <c r="C7279" t="s">
        <v>6</v>
      </c>
      <c r="D7279" s="46">
        <v>0.1</v>
      </c>
      <c r="E7279" s="2">
        <v>43344</v>
      </c>
      <c r="F7279" t="s">
        <v>10478</v>
      </c>
      <c r="G7279" s="16">
        <v>44378</v>
      </c>
      <c r="H7279" s="16">
        <v>44742</v>
      </c>
      <c r="I7279" s="3">
        <v>368.83</v>
      </c>
      <c r="J7279" s="3">
        <v>-141.37</v>
      </c>
      <c r="K7279" s="3">
        <v>227.46</v>
      </c>
      <c r="Q7279" s="29">
        <f t="shared" si="1136"/>
        <v>3</v>
      </c>
      <c r="R7279" s="29">
        <f t="shared" si="1137"/>
        <v>9</v>
      </c>
      <c r="S7279" s="29">
        <f t="shared" si="1138"/>
        <v>29</v>
      </c>
      <c r="T7279" s="30">
        <f t="shared" si="1139"/>
        <v>1</v>
      </c>
      <c r="U7279" s="28">
        <f t="shared" si="1140"/>
        <v>36.883000000000003</v>
      </c>
      <c r="V7279" t="str">
        <f t="shared" si="1141"/>
        <v>No</v>
      </c>
      <c r="W7279" t="str">
        <f t="shared" si="1142"/>
        <v>9/1/2018</v>
      </c>
      <c r="X7279">
        <f t="shared" si="1143"/>
        <v>1</v>
      </c>
      <c r="Y7279">
        <f t="shared" si="1144"/>
        <v>36.883000000000003</v>
      </c>
      <c r="Z7279" t="str">
        <f t="shared" si="1145"/>
        <v/>
      </c>
    </row>
    <row r="7280" spans="1:26" ht="13" hidden="1" x14ac:dyDescent="0.25">
      <c r="A7280" t="s">
        <v>10490</v>
      </c>
      <c r="B7280" t="s">
        <v>2540</v>
      </c>
      <c r="C7280" t="s">
        <v>6</v>
      </c>
      <c r="D7280" s="46">
        <v>0.1</v>
      </c>
      <c r="E7280" s="2">
        <v>43344</v>
      </c>
      <c r="F7280" t="s">
        <v>10478</v>
      </c>
      <c r="G7280" s="16">
        <v>44378</v>
      </c>
      <c r="H7280" s="16">
        <v>44742</v>
      </c>
      <c r="I7280" s="3">
        <v>368.83</v>
      </c>
      <c r="J7280" s="3">
        <v>-141.37</v>
      </c>
      <c r="K7280" s="3">
        <v>227.46</v>
      </c>
      <c r="Q7280" s="29">
        <f t="shared" si="1136"/>
        <v>3</v>
      </c>
      <c r="R7280" s="29">
        <f t="shared" si="1137"/>
        <v>9</v>
      </c>
      <c r="S7280" s="29">
        <f t="shared" si="1138"/>
        <v>29</v>
      </c>
      <c r="T7280" s="30">
        <f t="shared" si="1139"/>
        <v>1</v>
      </c>
      <c r="U7280" s="28">
        <f t="shared" si="1140"/>
        <v>36.883000000000003</v>
      </c>
      <c r="V7280" t="str">
        <f t="shared" si="1141"/>
        <v>No</v>
      </c>
      <c r="W7280" t="str">
        <f t="shared" si="1142"/>
        <v>9/1/2018</v>
      </c>
      <c r="X7280">
        <f t="shared" si="1143"/>
        <v>1</v>
      </c>
      <c r="Y7280">
        <f t="shared" si="1144"/>
        <v>36.883000000000003</v>
      </c>
      <c r="Z7280" t="str">
        <f t="shared" si="1145"/>
        <v/>
      </c>
    </row>
    <row r="7281" spans="1:26" ht="13" hidden="1" x14ac:dyDescent="0.25">
      <c r="A7281" t="s">
        <v>10491</v>
      </c>
      <c r="B7281" t="s">
        <v>2540</v>
      </c>
      <c r="C7281" t="s">
        <v>6</v>
      </c>
      <c r="D7281" s="46">
        <v>0.1</v>
      </c>
      <c r="E7281" s="2">
        <v>43344</v>
      </c>
      <c r="F7281" t="s">
        <v>10478</v>
      </c>
      <c r="G7281" s="16">
        <v>44378</v>
      </c>
      <c r="H7281" s="16">
        <v>44742</v>
      </c>
      <c r="I7281" s="3">
        <v>368.83</v>
      </c>
      <c r="J7281" s="3">
        <v>-141.37</v>
      </c>
      <c r="K7281" s="3">
        <v>227.46</v>
      </c>
      <c r="Q7281" s="29">
        <f t="shared" si="1136"/>
        <v>3</v>
      </c>
      <c r="R7281" s="29">
        <f t="shared" si="1137"/>
        <v>9</v>
      </c>
      <c r="S7281" s="29">
        <f t="shared" si="1138"/>
        <v>29</v>
      </c>
      <c r="T7281" s="30">
        <f t="shared" si="1139"/>
        <v>1</v>
      </c>
      <c r="U7281" s="28">
        <f t="shared" si="1140"/>
        <v>36.883000000000003</v>
      </c>
      <c r="V7281" t="str">
        <f t="shared" si="1141"/>
        <v>No</v>
      </c>
      <c r="W7281" t="str">
        <f t="shared" si="1142"/>
        <v>9/1/2018</v>
      </c>
      <c r="X7281">
        <f t="shared" si="1143"/>
        <v>1</v>
      </c>
      <c r="Y7281">
        <f t="shared" si="1144"/>
        <v>36.883000000000003</v>
      </c>
      <c r="Z7281" t="str">
        <f t="shared" si="1145"/>
        <v/>
      </c>
    </row>
    <row r="7282" spans="1:26" ht="13" hidden="1" x14ac:dyDescent="0.25">
      <c r="A7282" t="s">
        <v>10492</v>
      </c>
      <c r="B7282" t="s">
        <v>2540</v>
      </c>
      <c r="C7282" t="s">
        <v>6</v>
      </c>
      <c r="D7282" s="46">
        <v>0.1</v>
      </c>
      <c r="E7282" s="2">
        <v>43344</v>
      </c>
      <c r="F7282" t="s">
        <v>10478</v>
      </c>
      <c r="G7282" s="16">
        <v>44378</v>
      </c>
      <c r="H7282" s="16">
        <v>44742</v>
      </c>
      <c r="I7282" s="3">
        <v>368.83</v>
      </c>
      <c r="J7282" s="3">
        <v>-141.37</v>
      </c>
      <c r="K7282" s="3">
        <v>227.46</v>
      </c>
      <c r="Q7282" s="29">
        <f t="shared" si="1136"/>
        <v>3</v>
      </c>
      <c r="R7282" s="29">
        <f t="shared" si="1137"/>
        <v>9</v>
      </c>
      <c r="S7282" s="29">
        <f t="shared" si="1138"/>
        <v>29</v>
      </c>
      <c r="T7282" s="30">
        <f t="shared" si="1139"/>
        <v>1</v>
      </c>
      <c r="U7282" s="28">
        <f t="shared" si="1140"/>
        <v>36.883000000000003</v>
      </c>
      <c r="V7282" t="str">
        <f t="shared" si="1141"/>
        <v>No</v>
      </c>
      <c r="W7282" t="str">
        <f t="shared" si="1142"/>
        <v>9/1/2018</v>
      </c>
      <c r="X7282">
        <f t="shared" si="1143"/>
        <v>1</v>
      </c>
      <c r="Y7282">
        <f t="shared" si="1144"/>
        <v>36.883000000000003</v>
      </c>
      <c r="Z7282" t="str">
        <f t="shared" si="1145"/>
        <v/>
      </c>
    </row>
    <row r="7283" spans="1:26" ht="13" hidden="1" x14ac:dyDescent="0.25">
      <c r="A7283" t="s">
        <v>10493</v>
      </c>
      <c r="B7283" t="s">
        <v>2540</v>
      </c>
      <c r="C7283" t="s">
        <v>6</v>
      </c>
      <c r="D7283" s="46">
        <v>0.1</v>
      </c>
      <c r="E7283" s="2">
        <v>43344</v>
      </c>
      <c r="F7283" t="s">
        <v>10478</v>
      </c>
      <c r="G7283" s="16">
        <v>44378</v>
      </c>
      <c r="H7283" s="16">
        <v>44742</v>
      </c>
      <c r="I7283" s="3">
        <v>368.83</v>
      </c>
      <c r="J7283" s="3">
        <v>-141.37</v>
      </c>
      <c r="K7283" s="3">
        <v>227.46</v>
      </c>
      <c r="Q7283" s="29">
        <f t="shared" si="1136"/>
        <v>3</v>
      </c>
      <c r="R7283" s="29">
        <f t="shared" si="1137"/>
        <v>9</v>
      </c>
      <c r="S7283" s="29">
        <f t="shared" si="1138"/>
        <v>29</v>
      </c>
      <c r="T7283" s="30">
        <f t="shared" si="1139"/>
        <v>1</v>
      </c>
      <c r="U7283" s="28">
        <f t="shared" si="1140"/>
        <v>36.883000000000003</v>
      </c>
      <c r="V7283" t="str">
        <f t="shared" si="1141"/>
        <v>No</v>
      </c>
      <c r="W7283" t="str">
        <f t="shared" si="1142"/>
        <v>9/1/2018</v>
      </c>
      <c r="X7283">
        <f t="shared" si="1143"/>
        <v>1</v>
      </c>
      <c r="Y7283">
        <f t="shared" si="1144"/>
        <v>36.883000000000003</v>
      </c>
      <c r="Z7283" t="str">
        <f t="shared" si="1145"/>
        <v/>
      </c>
    </row>
    <row r="7284" spans="1:26" ht="13" hidden="1" x14ac:dyDescent="0.25">
      <c r="A7284" t="s">
        <v>10494</v>
      </c>
      <c r="B7284" t="s">
        <v>2540</v>
      </c>
      <c r="C7284" t="s">
        <v>6</v>
      </c>
      <c r="D7284" s="46">
        <v>0.1</v>
      </c>
      <c r="E7284" s="2">
        <v>43344</v>
      </c>
      <c r="F7284" t="s">
        <v>10478</v>
      </c>
      <c r="G7284" s="16">
        <v>44378</v>
      </c>
      <c r="H7284" s="16">
        <v>44742</v>
      </c>
      <c r="I7284" s="3">
        <v>238.81</v>
      </c>
      <c r="J7284" s="3">
        <v>-91.54</v>
      </c>
      <c r="K7284" s="3">
        <v>147.27000000000001</v>
      </c>
      <c r="Q7284" s="29">
        <f t="shared" si="1136"/>
        <v>3</v>
      </c>
      <c r="R7284" s="29">
        <f t="shared" si="1137"/>
        <v>9</v>
      </c>
      <c r="S7284" s="29">
        <f t="shared" si="1138"/>
        <v>29</v>
      </c>
      <c r="T7284" s="30">
        <f t="shared" si="1139"/>
        <v>1</v>
      </c>
      <c r="U7284" s="28">
        <f t="shared" si="1140"/>
        <v>23.881</v>
      </c>
      <c r="V7284" t="str">
        <f t="shared" si="1141"/>
        <v>No</v>
      </c>
      <c r="W7284" t="str">
        <f t="shared" si="1142"/>
        <v>9/1/2018</v>
      </c>
      <c r="X7284">
        <f t="shared" si="1143"/>
        <v>1</v>
      </c>
      <c r="Y7284">
        <f t="shared" si="1144"/>
        <v>23.881</v>
      </c>
      <c r="Z7284" t="str">
        <f t="shared" si="1145"/>
        <v/>
      </c>
    </row>
    <row r="7285" spans="1:26" ht="13" hidden="1" x14ac:dyDescent="0.25">
      <c r="A7285" t="s">
        <v>10495</v>
      </c>
      <c r="B7285" t="s">
        <v>2540</v>
      </c>
      <c r="C7285" t="s">
        <v>6</v>
      </c>
      <c r="D7285" s="46">
        <v>0.1</v>
      </c>
      <c r="E7285" s="2">
        <v>43344</v>
      </c>
      <c r="F7285" t="s">
        <v>10478</v>
      </c>
      <c r="G7285" s="16">
        <v>44378</v>
      </c>
      <c r="H7285" s="16">
        <v>44742</v>
      </c>
      <c r="I7285" s="3">
        <v>238.81</v>
      </c>
      <c r="J7285" s="3">
        <v>-91.54</v>
      </c>
      <c r="K7285" s="3">
        <v>147.27000000000001</v>
      </c>
      <c r="Q7285" s="29">
        <f t="shared" si="1136"/>
        <v>3</v>
      </c>
      <c r="R7285" s="29">
        <f t="shared" si="1137"/>
        <v>9</v>
      </c>
      <c r="S7285" s="29">
        <f t="shared" si="1138"/>
        <v>29</v>
      </c>
      <c r="T7285" s="30">
        <f t="shared" si="1139"/>
        <v>1</v>
      </c>
      <c r="U7285" s="28">
        <f t="shared" si="1140"/>
        <v>23.881</v>
      </c>
      <c r="V7285" t="str">
        <f t="shared" si="1141"/>
        <v>No</v>
      </c>
      <c r="W7285" t="str">
        <f t="shared" si="1142"/>
        <v>9/1/2018</v>
      </c>
      <c r="X7285">
        <f t="shared" si="1143"/>
        <v>1</v>
      </c>
      <c r="Y7285">
        <f t="shared" si="1144"/>
        <v>23.881</v>
      </c>
      <c r="Z7285" t="str">
        <f t="shared" si="1145"/>
        <v/>
      </c>
    </row>
    <row r="7286" spans="1:26" ht="13" hidden="1" x14ac:dyDescent="0.25">
      <c r="A7286" t="s">
        <v>10496</v>
      </c>
      <c r="B7286" t="s">
        <v>2540</v>
      </c>
      <c r="C7286" t="s">
        <v>6</v>
      </c>
      <c r="D7286" s="46">
        <v>0.1</v>
      </c>
      <c r="E7286" s="2">
        <v>43344</v>
      </c>
      <c r="F7286" t="s">
        <v>10478</v>
      </c>
      <c r="G7286" s="16">
        <v>44378</v>
      </c>
      <c r="H7286" s="16">
        <v>44742</v>
      </c>
      <c r="I7286" s="3">
        <v>368.83</v>
      </c>
      <c r="J7286" s="3">
        <v>-141.37</v>
      </c>
      <c r="K7286" s="3">
        <v>227.46</v>
      </c>
      <c r="Q7286" s="29">
        <f t="shared" si="1136"/>
        <v>3</v>
      </c>
      <c r="R7286" s="29">
        <f t="shared" si="1137"/>
        <v>9</v>
      </c>
      <c r="S7286" s="29">
        <f t="shared" si="1138"/>
        <v>29</v>
      </c>
      <c r="T7286" s="30">
        <f t="shared" si="1139"/>
        <v>1</v>
      </c>
      <c r="U7286" s="28">
        <f t="shared" si="1140"/>
        <v>36.883000000000003</v>
      </c>
      <c r="V7286" t="str">
        <f t="shared" si="1141"/>
        <v>No</v>
      </c>
      <c r="W7286" t="str">
        <f t="shared" si="1142"/>
        <v>9/1/2018</v>
      </c>
      <c r="X7286">
        <f t="shared" si="1143"/>
        <v>1</v>
      </c>
      <c r="Y7286">
        <f t="shared" si="1144"/>
        <v>36.883000000000003</v>
      </c>
      <c r="Z7286" t="str">
        <f t="shared" si="1145"/>
        <v/>
      </c>
    </row>
    <row r="7287" spans="1:26" ht="13" hidden="1" x14ac:dyDescent="0.25">
      <c r="A7287" t="s">
        <v>10497</v>
      </c>
      <c r="B7287" t="s">
        <v>2540</v>
      </c>
      <c r="C7287" t="s">
        <v>6</v>
      </c>
      <c r="D7287" s="46">
        <v>0.1</v>
      </c>
      <c r="E7287" s="2">
        <v>43344</v>
      </c>
      <c r="F7287" t="s">
        <v>10478</v>
      </c>
      <c r="G7287" s="16">
        <v>44378</v>
      </c>
      <c r="H7287" s="16">
        <v>44742</v>
      </c>
      <c r="I7287" s="3">
        <v>369.03</v>
      </c>
      <c r="J7287" s="3">
        <v>-141.44999999999999</v>
      </c>
      <c r="K7287" s="3">
        <v>227.58</v>
      </c>
      <c r="Q7287" s="29">
        <f t="shared" si="1136"/>
        <v>3</v>
      </c>
      <c r="R7287" s="29">
        <f t="shared" si="1137"/>
        <v>9</v>
      </c>
      <c r="S7287" s="29">
        <f t="shared" si="1138"/>
        <v>29</v>
      </c>
      <c r="T7287" s="30">
        <f t="shared" si="1139"/>
        <v>1</v>
      </c>
      <c r="U7287" s="28">
        <f t="shared" si="1140"/>
        <v>36.902999999999999</v>
      </c>
      <c r="V7287" t="str">
        <f t="shared" si="1141"/>
        <v>No</v>
      </c>
      <c r="W7287" t="str">
        <f t="shared" si="1142"/>
        <v>9/1/2018</v>
      </c>
      <c r="X7287">
        <f t="shared" si="1143"/>
        <v>1</v>
      </c>
      <c r="Y7287">
        <f t="shared" si="1144"/>
        <v>36.902999999999999</v>
      </c>
      <c r="Z7287" t="str">
        <f t="shared" si="1145"/>
        <v/>
      </c>
    </row>
    <row r="7288" spans="1:26" ht="13" hidden="1" x14ac:dyDescent="0.25">
      <c r="A7288" t="s">
        <v>10498</v>
      </c>
      <c r="B7288" t="s">
        <v>2540</v>
      </c>
      <c r="C7288" t="s">
        <v>6</v>
      </c>
      <c r="D7288" s="46">
        <v>0.1</v>
      </c>
      <c r="E7288" s="2">
        <v>43430</v>
      </c>
      <c r="F7288" t="s">
        <v>10499</v>
      </c>
      <c r="G7288" s="16">
        <v>44378</v>
      </c>
      <c r="H7288" s="16">
        <v>44742</v>
      </c>
      <c r="I7288" s="3">
        <v>1263.4100000000001</v>
      </c>
      <c r="J7288" s="3">
        <v>-463.25</v>
      </c>
      <c r="K7288" s="3">
        <v>800.16</v>
      </c>
      <c r="Q7288" s="29">
        <f t="shared" ref="Q7288:Q7351" si="1146">DATEDIF(E7288,H7288,"Y")</f>
        <v>3</v>
      </c>
      <c r="R7288" s="29">
        <f t="shared" ref="R7288:R7351" si="1147">DATEDIF(E7288,H7288,"YM")</f>
        <v>7</v>
      </c>
      <c r="S7288" s="29">
        <f t="shared" ref="S7288:S7351" si="1148">DATEDIF(E7288,H7288,"MD")</f>
        <v>4</v>
      </c>
      <c r="T7288" s="30">
        <f t="shared" ref="T7288:T7351" si="1149">IF(Q7288&gt;=1,1,R7288/12)</f>
        <v>1</v>
      </c>
      <c r="U7288" s="28">
        <f t="shared" ref="U7288:U7351" si="1150">I7288*D7288*T7288</f>
        <v>126.34100000000001</v>
      </c>
      <c r="V7288" t="str">
        <f t="shared" si="1141"/>
        <v>No</v>
      </c>
      <c r="W7288" t="str">
        <f t="shared" si="1142"/>
        <v>11/1/2018</v>
      </c>
      <c r="X7288">
        <f t="shared" si="1143"/>
        <v>1</v>
      </c>
      <c r="Y7288">
        <f t="shared" si="1144"/>
        <v>126.34100000000001</v>
      </c>
      <c r="Z7288" t="str">
        <f t="shared" si="1145"/>
        <v/>
      </c>
    </row>
    <row r="7289" spans="1:26" ht="13" hidden="1" x14ac:dyDescent="0.25">
      <c r="A7289" t="s">
        <v>10500</v>
      </c>
      <c r="B7289" t="s">
        <v>2540</v>
      </c>
      <c r="C7289" t="s">
        <v>6</v>
      </c>
      <c r="D7289" s="46">
        <v>0.1</v>
      </c>
      <c r="E7289" s="2">
        <v>43430</v>
      </c>
      <c r="F7289" t="s">
        <v>10499</v>
      </c>
      <c r="G7289" s="16">
        <v>44378</v>
      </c>
      <c r="H7289" s="16">
        <v>44742</v>
      </c>
      <c r="I7289" s="3">
        <v>1263.4100000000001</v>
      </c>
      <c r="J7289" s="3">
        <v>-463.25</v>
      </c>
      <c r="K7289" s="3">
        <v>800.16</v>
      </c>
      <c r="Q7289" s="29">
        <f t="shared" si="1146"/>
        <v>3</v>
      </c>
      <c r="R7289" s="29">
        <f t="shared" si="1147"/>
        <v>7</v>
      </c>
      <c r="S7289" s="29">
        <f t="shared" si="1148"/>
        <v>4</v>
      </c>
      <c r="T7289" s="30">
        <f t="shared" si="1149"/>
        <v>1</v>
      </c>
      <c r="U7289" s="28">
        <f t="shared" si="1150"/>
        <v>126.34100000000001</v>
      </c>
      <c r="V7289" t="str">
        <f t="shared" si="1141"/>
        <v>No</v>
      </c>
      <c r="W7289" t="str">
        <f t="shared" si="1142"/>
        <v>11/1/2018</v>
      </c>
      <c r="X7289">
        <f t="shared" si="1143"/>
        <v>1</v>
      </c>
      <c r="Y7289">
        <f t="shared" si="1144"/>
        <v>126.34100000000001</v>
      </c>
      <c r="Z7289" t="str">
        <f t="shared" si="1145"/>
        <v/>
      </c>
    </row>
    <row r="7290" spans="1:26" ht="13" hidden="1" x14ac:dyDescent="0.25">
      <c r="A7290" t="s">
        <v>10501</v>
      </c>
      <c r="B7290" t="s">
        <v>2540</v>
      </c>
      <c r="C7290" t="s">
        <v>6</v>
      </c>
      <c r="D7290" s="46">
        <v>0.1</v>
      </c>
      <c r="E7290" s="2">
        <v>43400</v>
      </c>
      <c r="F7290" t="s">
        <v>10502</v>
      </c>
      <c r="G7290" s="16">
        <v>44378</v>
      </c>
      <c r="H7290" s="16">
        <v>44742</v>
      </c>
      <c r="I7290" s="3">
        <v>119.33</v>
      </c>
      <c r="J7290" s="3">
        <v>-44.74</v>
      </c>
      <c r="K7290" s="3">
        <v>74.59</v>
      </c>
      <c r="Q7290" s="29">
        <f t="shared" si="1146"/>
        <v>3</v>
      </c>
      <c r="R7290" s="29">
        <f t="shared" si="1147"/>
        <v>8</v>
      </c>
      <c r="S7290" s="29">
        <f t="shared" si="1148"/>
        <v>3</v>
      </c>
      <c r="T7290" s="30">
        <f t="shared" si="1149"/>
        <v>1</v>
      </c>
      <c r="U7290" s="28">
        <f t="shared" si="1150"/>
        <v>11.933</v>
      </c>
      <c r="V7290" t="str">
        <f t="shared" si="1141"/>
        <v>No</v>
      </c>
      <c r="W7290" t="str">
        <f t="shared" si="1142"/>
        <v>10/1/2018</v>
      </c>
      <c r="X7290">
        <f t="shared" si="1143"/>
        <v>1</v>
      </c>
      <c r="Y7290">
        <f t="shared" si="1144"/>
        <v>11.933</v>
      </c>
      <c r="Z7290" t="str">
        <f t="shared" si="1145"/>
        <v/>
      </c>
    </row>
    <row r="7291" spans="1:26" ht="13" hidden="1" x14ac:dyDescent="0.25">
      <c r="A7291" t="s">
        <v>10503</v>
      </c>
      <c r="B7291" t="s">
        <v>2540</v>
      </c>
      <c r="C7291" t="s">
        <v>6</v>
      </c>
      <c r="D7291" s="46">
        <v>0.1</v>
      </c>
      <c r="E7291" s="2">
        <v>43400</v>
      </c>
      <c r="F7291" t="s">
        <v>10502</v>
      </c>
      <c r="G7291" s="16">
        <v>44378</v>
      </c>
      <c r="H7291" s="16">
        <v>44742</v>
      </c>
      <c r="I7291" s="3">
        <v>119.33</v>
      </c>
      <c r="J7291" s="3">
        <v>-44.74</v>
      </c>
      <c r="K7291" s="3">
        <v>74.59</v>
      </c>
      <c r="Q7291" s="29">
        <f t="shared" si="1146"/>
        <v>3</v>
      </c>
      <c r="R7291" s="29">
        <f t="shared" si="1147"/>
        <v>8</v>
      </c>
      <c r="S7291" s="29">
        <f t="shared" si="1148"/>
        <v>3</v>
      </c>
      <c r="T7291" s="30">
        <f t="shared" si="1149"/>
        <v>1</v>
      </c>
      <c r="U7291" s="28">
        <f t="shared" si="1150"/>
        <v>11.933</v>
      </c>
      <c r="V7291" t="str">
        <f t="shared" si="1141"/>
        <v>No</v>
      </c>
      <c r="W7291" t="str">
        <f t="shared" si="1142"/>
        <v>10/1/2018</v>
      </c>
      <c r="X7291">
        <f t="shared" si="1143"/>
        <v>1</v>
      </c>
      <c r="Y7291">
        <f t="shared" si="1144"/>
        <v>11.933</v>
      </c>
      <c r="Z7291" t="str">
        <f t="shared" si="1145"/>
        <v/>
      </c>
    </row>
    <row r="7292" spans="1:26" ht="13" hidden="1" x14ac:dyDescent="0.25">
      <c r="A7292" t="s">
        <v>10504</v>
      </c>
      <c r="B7292" t="s">
        <v>2540</v>
      </c>
      <c r="C7292" t="s">
        <v>6</v>
      </c>
      <c r="D7292" s="46">
        <v>0.1</v>
      </c>
      <c r="E7292" s="2">
        <v>43430</v>
      </c>
      <c r="F7292" t="s">
        <v>10505</v>
      </c>
      <c r="G7292" s="16">
        <v>44378</v>
      </c>
      <c r="H7292" s="16">
        <v>44742</v>
      </c>
      <c r="I7292" s="3">
        <v>1912.99</v>
      </c>
      <c r="J7292" s="3">
        <v>-701.43</v>
      </c>
      <c r="K7292" s="3">
        <v>1211.56</v>
      </c>
      <c r="Q7292" s="29">
        <f t="shared" si="1146"/>
        <v>3</v>
      </c>
      <c r="R7292" s="29">
        <f t="shared" si="1147"/>
        <v>7</v>
      </c>
      <c r="S7292" s="29">
        <f t="shared" si="1148"/>
        <v>4</v>
      </c>
      <c r="T7292" s="30">
        <f t="shared" si="1149"/>
        <v>1</v>
      </c>
      <c r="U7292" s="28">
        <f t="shared" si="1150"/>
        <v>191.29900000000001</v>
      </c>
      <c r="V7292" t="str">
        <f t="shared" si="1141"/>
        <v>No</v>
      </c>
      <c r="W7292" t="str">
        <f t="shared" si="1142"/>
        <v>11/1/2018</v>
      </c>
      <c r="X7292">
        <f t="shared" si="1143"/>
        <v>1</v>
      </c>
      <c r="Y7292">
        <f t="shared" si="1144"/>
        <v>191.29900000000001</v>
      </c>
      <c r="Z7292" t="str">
        <f t="shared" si="1145"/>
        <v/>
      </c>
    </row>
    <row r="7293" spans="1:26" ht="13" hidden="1" x14ac:dyDescent="0.25">
      <c r="A7293" t="s">
        <v>10506</v>
      </c>
      <c r="B7293" t="s">
        <v>2540</v>
      </c>
      <c r="C7293" t="s">
        <v>6</v>
      </c>
      <c r="D7293" s="46">
        <v>0.1</v>
      </c>
      <c r="E7293" s="2">
        <v>43426</v>
      </c>
      <c r="F7293" t="s">
        <v>10507</v>
      </c>
      <c r="G7293" s="16">
        <v>44378</v>
      </c>
      <c r="H7293" s="16">
        <v>44742</v>
      </c>
      <c r="I7293" s="3">
        <v>429.08</v>
      </c>
      <c r="J7293" s="3">
        <v>-157.34</v>
      </c>
      <c r="K7293" s="3">
        <v>271.74</v>
      </c>
      <c r="Q7293" s="29">
        <f t="shared" si="1146"/>
        <v>3</v>
      </c>
      <c r="R7293" s="29">
        <f t="shared" si="1147"/>
        <v>7</v>
      </c>
      <c r="S7293" s="29">
        <f t="shared" si="1148"/>
        <v>8</v>
      </c>
      <c r="T7293" s="30">
        <f t="shared" si="1149"/>
        <v>1</v>
      </c>
      <c r="U7293" s="28">
        <f t="shared" si="1150"/>
        <v>42.908000000000001</v>
      </c>
      <c r="V7293" t="str">
        <f t="shared" si="1141"/>
        <v>No</v>
      </c>
      <c r="W7293" t="str">
        <f t="shared" si="1142"/>
        <v>11/1/2018</v>
      </c>
      <c r="X7293">
        <f t="shared" si="1143"/>
        <v>1</v>
      </c>
      <c r="Y7293">
        <f t="shared" si="1144"/>
        <v>42.908000000000001</v>
      </c>
      <c r="Z7293" t="str">
        <f t="shared" si="1145"/>
        <v/>
      </c>
    </row>
    <row r="7294" spans="1:26" ht="13" hidden="1" x14ac:dyDescent="0.25">
      <c r="A7294" t="s">
        <v>10508</v>
      </c>
      <c r="B7294" t="s">
        <v>2540</v>
      </c>
      <c r="C7294" t="s">
        <v>6</v>
      </c>
      <c r="D7294" s="46">
        <v>0.1</v>
      </c>
      <c r="E7294" s="2">
        <v>43426</v>
      </c>
      <c r="F7294" t="s">
        <v>10507</v>
      </c>
      <c r="G7294" s="16">
        <v>44378</v>
      </c>
      <c r="H7294" s="16">
        <v>44742</v>
      </c>
      <c r="I7294" s="3">
        <v>429.08</v>
      </c>
      <c r="J7294" s="3">
        <v>-157.34</v>
      </c>
      <c r="K7294" s="3">
        <v>271.74</v>
      </c>
      <c r="Q7294" s="29">
        <f t="shared" si="1146"/>
        <v>3</v>
      </c>
      <c r="R7294" s="29">
        <f t="shared" si="1147"/>
        <v>7</v>
      </c>
      <c r="S7294" s="29">
        <f t="shared" si="1148"/>
        <v>8</v>
      </c>
      <c r="T7294" s="30">
        <f t="shared" si="1149"/>
        <v>1</v>
      </c>
      <c r="U7294" s="28">
        <f t="shared" si="1150"/>
        <v>42.908000000000001</v>
      </c>
      <c r="V7294" t="str">
        <f t="shared" si="1141"/>
        <v>No</v>
      </c>
      <c r="W7294" t="str">
        <f t="shared" si="1142"/>
        <v>11/1/2018</v>
      </c>
      <c r="X7294">
        <f t="shared" si="1143"/>
        <v>1</v>
      </c>
      <c r="Y7294">
        <f t="shared" si="1144"/>
        <v>42.908000000000001</v>
      </c>
      <c r="Z7294" t="str">
        <f t="shared" si="1145"/>
        <v/>
      </c>
    </row>
    <row r="7295" spans="1:26" ht="13" hidden="1" x14ac:dyDescent="0.25">
      <c r="A7295" t="s">
        <v>10509</v>
      </c>
      <c r="B7295" t="s">
        <v>2540</v>
      </c>
      <c r="C7295" t="s">
        <v>6</v>
      </c>
      <c r="D7295" s="46">
        <v>0.1</v>
      </c>
      <c r="E7295" s="2">
        <v>43503</v>
      </c>
      <c r="F7295" t="s">
        <v>10510</v>
      </c>
      <c r="G7295" s="16">
        <v>44378</v>
      </c>
      <c r="H7295" s="16">
        <v>44742</v>
      </c>
      <c r="I7295" s="3">
        <v>4857.4799999999996</v>
      </c>
      <c r="J7295" s="3">
        <v>-1659.64</v>
      </c>
      <c r="K7295" s="3">
        <v>3197.84</v>
      </c>
      <c r="Q7295" s="29">
        <f t="shared" si="1146"/>
        <v>3</v>
      </c>
      <c r="R7295" s="29">
        <f t="shared" si="1147"/>
        <v>4</v>
      </c>
      <c r="S7295" s="29">
        <f t="shared" si="1148"/>
        <v>23</v>
      </c>
      <c r="T7295" s="30">
        <f t="shared" si="1149"/>
        <v>1</v>
      </c>
      <c r="U7295" s="28">
        <f t="shared" si="1150"/>
        <v>485.74799999999999</v>
      </c>
      <c r="V7295" t="str">
        <f t="shared" si="1141"/>
        <v>No</v>
      </c>
      <c r="W7295" t="str">
        <f t="shared" si="1142"/>
        <v>2/1/2019</v>
      </c>
      <c r="X7295">
        <f t="shared" si="1143"/>
        <v>1</v>
      </c>
      <c r="Y7295">
        <f t="shared" si="1144"/>
        <v>485.74799999999999</v>
      </c>
      <c r="Z7295" t="str">
        <f t="shared" si="1145"/>
        <v/>
      </c>
    </row>
    <row r="7296" spans="1:26" ht="13" hidden="1" x14ac:dyDescent="0.25">
      <c r="A7296" t="s">
        <v>10511</v>
      </c>
      <c r="B7296" t="s">
        <v>2540</v>
      </c>
      <c r="C7296" t="s">
        <v>6</v>
      </c>
      <c r="D7296" s="46">
        <v>0.1</v>
      </c>
      <c r="E7296" s="2">
        <v>43496</v>
      </c>
      <c r="F7296" t="s">
        <v>10512</v>
      </c>
      <c r="G7296" s="16">
        <v>44378</v>
      </c>
      <c r="H7296" s="16">
        <v>44742</v>
      </c>
      <c r="I7296" s="3">
        <v>577.73</v>
      </c>
      <c r="J7296" s="3">
        <v>-202.2</v>
      </c>
      <c r="K7296" s="3">
        <v>375.53</v>
      </c>
      <c r="Q7296" s="29">
        <f t="shared" si="1146"/>
        <v>3</v>
      </c>
      <c r="R7296" s="29">
        <f t="shared" si="1147"/>
        <v>4</v>
      </c>
      <c r="S7296" s="29">
        <f t="shared" si="1148"/>
        <v>30</v>
      </c>
      <c r="T7296" s="30">
        <f t="shared" si="1149"/>
        <v>1</v>
      </c>
      <c r="U7296" s="28">
        <f t="shared" si="1150"/>
        <v>57.773000000000003</v>
      </c>
      <c r="V7296" t="str">
        <f t="shared" si="1141"/>
        <v>No</v>
      </c>
      <c r="W7296" t="str">
        <f t="shared" si="1142"/>
        <v>1/1/2019</v>
      </c>
      <c r="X7296">
        <f t="shared" si="1143"/>
        <v>1</v>
      </c>
      <c r="Y7296">
        <f t="shared" si="1144"/>
        <v>57.773000000000003</v>
      </c>
      <c r="Z7296" t="str">
        <f t="shared" si="1145"/>
        <v/>
      </c>
    </row>
    <row r="7297" spans="1:26" ht="13" hidden="1" x14ac:dyDescent="0.25">
      <c r="A7297" t="s">
        <v>10513</v>
      </c>
      <c r="B7297" t="s">
        <v>2540</v>
      </c>
      <c r="C7297" t="s">
        <v>6</v>
      </c>
      <c r="D7297" s="46">
        <v>0.1</v>
      </c>
      <c r="E7297" s="2">
        <v>43496</v>
      </c>
      <c r="F7297" t="s">
        <v>10512</v>
      </c>
      <c r="G7297" s="16">
        <v>44378</v>
      </c>
      <c r="H7297" s="16">
        <v>44742</v>
      </c>
      <c r="I7297" s="3">
        <v>577.73</v>
      </c>
      <c r="J7297" s="3">
        <v>-202.2</v>
      </c>
      <c r="K7297" s="3">
        <v>375.53</v>
      </c>
      <c r="Q7297" s="29">
        <f t="shared" si="1146"/>
        <v>3</v>
      </c>
      <c r="R7297" s="29">
        <f t="shared" si="1147"/>
        <v>4</v>
      </c>
      <c r="S7297" s="29">
        <f t="shared" si="1148"/>
        <v>30</v>
      </c>
      <c r="T7297" s="30">
        <f t="shared" si="1149"/>
        <v>1</v>
      </c>
      <c r="U7297" s="28">
        <f t="shared" si="1150"/>
        <v>57.773000000000003</v>
      </c>
      <c r="V7297" t="str">
        <f t="shared" si="1141"/>
        <v>No</v>
      </c>
      <c r="W7297" t="str">
        <f t="shared" si="1142"/>
        <v>1/1/2019</v>
      </c>
      <c r="X7297">
        <f t="shared" si="1143"/>
        <v>1</v>
      </c>
      <c r="Y7297">
        <f t="shared" si="1144"/>
        <v>57.773000000000003</v>
      </c>
      <c r="Z7297" t="str">
        <f t="shared" si="1145"/>
        <v/>
      </c>
    </row>
    <row r="7298" spans="1:26" ht="13" hidden="1" x14ac:dyDescent="0.25">
      <c r="A7298" t="s">
        <v>10514</v>
      </c>
      <c r="B7298" t="s">
        <v>2540</v>
      </c>
      <c r="C7298" t="s">
        <v>6</v>
      </c>
      <c r="D7298" s="46">
        <v>0.1</v>
      </c>
      <c r="E7298" s="2">
        <v>43496</v>
      </c>
      <c r="F7298" t="s">
        <v>10512</v>
      </c>
      <c r="G7298" s="16">
        <v>44378</v>
      </c>
      <c r="H7298" s="16">
        <v>44742</v>
      </c>
      <c r="I7298" s="3">
        <v>577.73</v>
      </c>
      <c r="J7298" s="3">
        <v>-202.2</v>
      </c>
      <c r="K7298" s="3">
        <v>375.53</v>
      </c>
      <c r="Q7298" s="29">
        <f t="shared" si="1146"/>
        <v>3</v>
      </c>
      <c r="R7298" s="29">
        <f t="shared" si="1147"/>
        <v>4</v>
      </c>
      <c r="S7298" s="29">
        <f t="shared" si="1148"/>
        <v>30</v>
      </c>
      <c r="T7298" s="30">
        <f t="shared" si="1149"/>
        <v>1</v>
      </c>
      <c r="U7298" s="28">
        <f t="shared" si="1150"/>
        <v>57.773000000000003</v>
      </c>
      <c r="V7298" t="str">
        <f t="shared" si="1141"/>
        <v>No</v>
      </c>
      <c r="W7298" t="str">
        <f t="shared" si="1142"/>
        <v>1/1/2019</v>
      </c>
      <c r="X7298">
        <f t="shared" si="1143"/>
        <v>1</v>
      </c>
      <c r="Y7298">
        <f t="shared" si="1144"/>
        <v>57.773000000000003</v>
      </c>
      <c r="Z7298" t="str">
        <f t="shared" si="1145"/>
        <v/>
      </c>
    </row>
    <row r="7299" spans="1:26" ht="13" hidden="1" x14ac:dyDescent="0.25">
      <c r="A7299" t="s">
        <v>10515</v>
      </c>
      <c r="B7299" t="s">
        <v>2540</v>
      </c>
      <c r="C7299" t="s">
        <v>6</v>
      </c>
      <c r="D7299" s="46">
        <v>0.1</v>
      </c>
      <c r="E7299" s="2">
        <v>43496</v>
      </c>
      <c r="F7299" t="s">
        <v>10512</v>
      </c>
      <c r="G7299" s="16">
        <v>44378</v>
      </c>
      <c r="H7299" s="16">
        <v>44742</v>
      </c>
      <c r="I7299" s="3">
        <v>577.73</v>
      </c>
      <c r="J7299" s="3">
        <v>-202.2</v>
      </c>
      <c r="K7299" s="3">
        <v>375.53</v>
      </c>
      <c r="Q7299" s="29">
        <f t="shared" si="1146"/>
        <v>3</v>
      </c>
      <c r="R7299" s="29">
        <f t="shared" si="1147"/>
        <v>4</v>
      </c>
      <c r="S7299" s="29">
        <f t="shared" si="1148"/>
        <v>30</v>
      </c>
      <c r="T7299" s="30">
        <f t="shared" si="1149"/>
        <v>1</v>
      </c>
      <c r="U7299" s="28">
        <f t="shared" si="1150"/>
        <v>57.773000000000003</v>
      </c>
      <c r="V7299" t="str">
        <f t="shared" si="1141"/>
        <v>No</v>
      </c>
      <c r="W7299" t="str">
        <f t="shared" si="1142"/>
        <v>1/1/2019</v>
      </c>
      <c r="X7299">
        <f t="shared" si="1143"/>
        <v>1</v>
      </c>
      <c r="Y7299">
        <f t="shared" si="1144"/>
        <v>57.773000000000003</v>
      </c>
      <c r="Z7299" t="str">
        <f t="shared" si="1145"/>
        <v/>
      </c>
    </row>
    <row r="7300" spans="1:26" ht="13" hidden="1" x14ac:dyDescent="0.25">
      <c r="A7300" t="s">
        <v>10516</v>
      </c>
      <c r="B7300" t="s">
        <v>2540</v>
      </c>
      <c r="C7300" t="s">
        <v>6</v>
      </c>
      <c r="D7300" s="46">
        <v>0.1</v>
      </c>
      <c r="E7300" s="2">
        <v>43496</v>
      </c>
      <c r="F7300" t="s">
        <v>10512</v>
      </c>
      <c r="G7300" s="16">
        <v>44378</v>
      </c>
      <c r="H7300" s="16">
        <v>44742</v>
      </c>
      <c r="I7300" s="3">
        <v>577.73</v>
      </c>
      <c r="J7300" s="3">
        <v>-202.2</v>
      </c>
      <c r="K7300" s="3">
        <v>375.53</v>
      </c>
      <c r="Q7300" s="29">
        <f t="shared" si="1146"/>
        <v>3</v>
      </c>
      <c r="R7300" s="29">
        <f t="shared" si="1147"/>
        <v>4</v>
      </c>
      <c r="S7300" s="29">
        <f t="shared" si="1148"/>
        <v>30</v>
      </c>
      <c r="T7300" s="30">
        <f t="shared" si="1149"/>
        <v>1</v>
      </c>
      <c r="U7300" s="28">
        <f t="shared" si="1150"/>
        <v>57.773000000000003</v>
      </c>
      <c r="V7300" t="str">
        <f t="shared" si="1141"/>
        <v>No</v>
      </c>
      <c r="W7300" t="str">
        <f t="shared" si="1142"/>
        <v>1/1/2019</v>
      </c>
      <c r="X7300">
        <f t="shared" si="1143"/>
        <v>1</v>
      </c>
      <c r="Y7300">
        <f t="shared" si="1144"/>
        <v>57.773000000000003</v>
      </c>
      <c r="Z7300" t="str">
        <f t="shared" si="1145"/>
        <v/>
      </c>
    </row>
    <row r="7301" spans="1:26" ht="13" hidden="1" x14ac:dyDescent="0.25">
      <c r="A7301" t="s">
        <v>10517</v>
      </c>
      <c r="B7301" t="s">
        <v>2540</v>
      </c>
      <c r="C7301" t="s">
        <v>6</v>
      </c>
      <c r="D7301" s="46">
        <v>0.1</v>
      </c>
      <c r="E7301" s="2">
        <v>43496</v>
      </c>
      <c r="F7301" t="s">
        <v>10512</v>
      </c>
      <c r="G7301" s="16">
        <v>44378</v>
      </c>
      <c r="H7301" s="16">
        <v>44742</v>
      </c>
      <c r="I7301" s="3">
        <v>577.73</v>
      </c>
      <c r="J7301" s="3">
        <v>-202.2</v>
      </c>
      <c r="K7301" s="3">
        <v>375.53</v>
      </c>
      <c r="Q7301" s="29">
        <f t="shared" si="1146"/>
        <v>3</v>
      </c>
      <c r="R7301" s="29">
        <f t="shared" si="1147"/>
        <v>4</v>
      </c>
      <c r="S7301" s="29">
        <f t="shared" si="1148"/>
        <v>30</v>
      </c>
      <c r="T7301" s="30">
        <f t="shared" si="1149"/>
        <v>1</v>
      </c>
      <c r="U7301" s="28">
        <f t="shared" si="1150"/>
        <v>57.773000000000003</v>
      </c>
      <c r="V7301" t="str">
        <f t="shared" si="1141"/>
        <v>No</v>
      </c>
      <c r="W7301" t="str">
        <f t="shared" si="1142"/>
        <v>1/1/2019</v>
      </c>
      <c r="X7301">
        <f t="shared" si="1143"/>
        <v>1</v>
      </c>
      <c r="Y7301">
        <f t="shared" si="1144"/>
        <v>57.773000000000003</v>
      </c>
      <c r="Z7301" t="str">
        <f t="shared" si="1145"/>
        <v/>
      </c>
    </row>
    <row r="7302" spans="1:26" ht="13" hidden="1" x14ac:dyDescent="0.25">
      <c r="A7302" t="s">
        <v>10518</v>
      </c>
      <c r="B7302" t="s">
        <v>2540</v>
      </c>
      <c r="C7302" t="s">
        <v>6</v>
      </c>
      <c r="D7302" s="46">
        <v>0.1</v>
      </c>
      <c r="E7302" s="2">
        <v>43496</v>
      </c>
      <c r="F7302" t="s">
        <v>10512</v>
      </c>
      <c r="G7302" s="16">
        <v>44378</v>
      </c>
      <c r="H7302" s="16">
        <v>44742</v>
      </c>
      <c r="I7302" s="3">
        <v>577.69000000000005</v>
      </c>
      <c r="J7302" s="3">
        <v>-202.2</v>
      </c>
      <c r="K7302" s="3">
        <v>375.49</v>
      </c>
      <c r="Q7302" s="29">
        <f t="shared" si="1146"/>
        <v>3</v>
      </c>
      <c r="R7302" s="29">
        <f t="shared" si="1147"/>
        <v>4</v>
      </c>
      <c r="S7302" s="29">
        <f t="shared" si="1148"/>
        <v>30</v>
      </c>
      <c r="T7302" s="30">
        <f t="shared" si="1149"/>
        <v>1</v>
      </c>
      <c r="U7302" s="28">
        <f t="shared" si="1150"/>
        <v>57.769000000000005</v>
      </c>
      <c r="V7302" t="str">
        <f t="shared" si="1141"/>
        <v>No</v>
      </c>
      <c r="W7302" t="str">
        <f t="shared" si="1142"/>
        <v>1/1/2019</v>
      </c>
      <c r="X7302">
        <f t="shared" si="1143"/>
        <v>1</v>
      </c>
      <c r="Y7302">
        <f t="shared" si="1144"/>
        <v>57.769000000000005</v>
      </c>
      <c r="Z7302" t="str">
        <f t="shared" si="1145"/>
        <v/>
      </c>
    </row>
    <row r="7303" spans="1:26" ht="13" hidden="1" x14ac:dyDescent="0.25">
      <c r="A7303" t="s">
        <v>10519</v>
      </c>
      <c r="B7303" t="s">
        <v>2540</v>
      </c>
      <c r="C7303" t="s">
        <v>6</v>
      </c>
      <c r="D7303" s="46">
        <v>0.1</v>
      </c>
      <c r="E7303" s="2">
        <v>43531</v>
      </c>
      <c r="F7303" t="s">
        <v>10520</v>
      </c>
      <c r="G7303" s="16">
        <v>44378</v>
      </c>
      <c r="H7303" s="16">
        <v>44742</v>
      </c>
      <c r="I7303" s="3">
        <v>32.97</v>
      </c>
      <c r="J7303" s="3">
        <v>-11</v>
      </c>
      <c r="K7303" s="3">
        <v>21.97</v>
      </c>
      <c r="Q7303" s="29">
        <f t="shared" si="1146"/>
        <v>3</v>
      </c>
      <c r="R7303" s="29">
        <f t="shared" si="1147"/>
        <v>3</v>
      </c>
      <c r="S7303" s="29">
        <f t="shared" si="1148"/>
        <v>23</v>
      </c>
      <c r="T7303" s="30">
        <f t="shared" si="1149"/>
        <v>1</v>
      </c>
      <c r="U7303" s="28">
        <f t="shared" si="1150"/>
        <v>3.2970000000000002</v>
      </c>
      <c r="V7303" t="str">
        <f t="shared" si="1141"/>
        <v>No</v>
      </c>
      <c r="W7303" t="str">
        <f t="shared" si="1142"/>
        <v>3/1/2019</v>
      </c>
      <c r="X7303">
        <f t="shared" si="1143"/>
        <v>1</v>
      </c>
      <c r="Y7303">
        <f t="shared" si="1144"/>
        <v>3.2970000000000002</v>
      </c>
      <c r="Z7303" t="str">
        <f t="shared" si="1145"/>
        <v/>
      </c>
    </row>
    <row r="7304" spans="1:26" ht="13" hidden="1" x14ac:dyDescent="0.25">
      <c r="A7304" t="s">
        <v>10521</v>
      </c>
      <c r="B7304" t="s">
        <v>2540</v>
      </c>
      <c r="C7304" t="s">
        <v>6</v>
      </c>
      <c r="D7304" s="46">
        <v>0.1</v>
      </c>
      <c r="E7304" s="2">
        <v>43531</v>
      </c>
      <c r="F7304" t="s">
        <v>10520</v>
      </c>
      <c r="G7304" s="16">
        <v>44378</v>
      </c>
      <c r="H7304" s="16">
        <v>44742</v>
      </c>
      <c r="I7304" s="3">
        <v>33.020000000000003</v>
      </c>
      <c r="J7304" s="3">
        <v>-11</v>
      </c>
      <c r="K7304" s="3">
        <v>22.02</v>
      </c>
      <c r="Q7304" s="29">
        <f t="shared" si="1146"/>
        <v>3</v>
      </c>
      <c r="R7304" s="29">
        <f t="shared" si="1147"/>
        <v>3</v>
      </c>
      <c r="S7304" s="29">
        <f t="shared" si="1148"/>
        <v>23</v>
      </c>
      <c r="T7304" s="30">
        <f t="shared" si="1149"/>
        <v>1</v>
      </c>
      <c r="U7304" s="28">
        <f t="shared" si="1150"/>
        <v>3.3020000000000005</v>
      </c>
      <c r="V7304" t="str">
        <f t="shared" si="1141"/>
        <v>No</v>
      </c>
      <c r="W7304" t="str">
        <f t="shared" si="1142"/>
        <v>3/1/2019</v>
      </c>
      <c r="X7304">
        <f t="shared" si="1143"/>
        <v>1</v>
      </c>
      <c r="Y7304">
        <f t="shared" si="1144"/>
        <v>3.3020000000000005</v>
      </c>
      <c r="Z7304" t="str">
        <f t="shared" si="1145"/>
        <v/>
      </c>
    </row>
    <row r="7305" spans="1:26" ht="13" hidden="1" x14ac:dyDescent="0.25">
      <c r="A7305" t="s">
        <v>10522</v>
      </c>
      <c r="B7305" t="s">
        <v>2540</v>
      </c>
      <c r="C7305" t="s">
        <v>6</v>
      </c>
      <c r="D7305" s="46">
        <v>0.1</v>
      </c>
      <c r="E7305" s="2">
        <v>43531</v>
      </c>
      <c r="F7305" t="s">
        <v>10520</v>
      </c>
      <c r="G7305" s="16">
        <v>44378</v>
      </c>
      <c r="H7305" s="16">
        <v>44742</v>
      </c>
      <c r="I7305" s="3">
        <v>33.020000000000003</v>
      </c>
      <c r="J7305" s="3">
        <v>-11</v>
      </c>
      <c r="K7305" s="3">
        <v>22.02</v>
      </c>
      <c r="Q7305" s="29">
        <f t="shared" si="1146"/>
        <v>3</v>
      </c>
      <c r="R7305" s="29">
        <f t="shared" si="1147"/>
        <v>3</v>
      </c>
      <c r="S7305" s="29">
        <f t="shared" si="1148"/>
        <v>23</v>
      </c>
      <c r="T7305" s="30">
        <f t="shared" si="1149"/>
        <v>1</v>
      </c>
      <c r="U7305" s="28">
        <f t="shared" si="1150"/>
        <v>3.3020000000000005</v>
      </c>
      <c r="V7305" t="str">
        <f t="shared" si="1141"/>
        <v>No</v>
      </c>
      <c r="W7305" t="str">
        <f t="shared" si="1142"/>
        <v>3/1/2019</v>
      </c>
      <c r="X7305">
        <f t="shared" si="1143"/>
        <v>1</v>
      </c>
      <c r="Y7305">
        <f t="shared" si="1144"/>
        <v>3.3020000000000005</v>
      </c>
      <c r="Z7305" t="str">
        <f t="shared" si="1145"/>
        <v/>
      </c>
    </row>
    <row r="7306" spans="1:26" ht="13" hidden="1" x14ac:dyDescent="0.25">
      <c r="A7306" t="s">
        <v>10523</v>
      </c>
      <c r="B7306" t="s">
        <v>2540</v>
      </c>
      <c r="C7306" t="s">
        <v>6</v>
      </c>
      <c r="D7306" s="46">
        <v>0.1</v>
      </c>
      <c r="E7306" s="2">
        <v>43531</v>
      </c>
      <c r="F7306" t="s">
        <v>10520</v>
      </c>
      <c r="G7306" s="16">
        <v>44378</v>
      </c>
      <c r="H7306" s="16">
        <v>44742</v>
      </c>
      <c r="I7306" s="3">
        <v>33.020000000000003</v>
      </c>
      <c r="J7306" s="3">
        <v>-11</v>
      </c>
      <c r="K7306" s="3">
        <v>22.02</v>
      </c>
      <c r="Q7306" s="29">
        <f t="shared" si="1146"/>
        <v>3</v>
      </c>
      <c r="R7306" s="29">
        <f t="shared" si="1147"/>
        <v>3</v>
      </c>
      <c r="S7306" s="29">
        <f t="shared" si="1148"/>
        <v>23</v>
      </c>
      <c r="T7306" s="30">
        <f t="shared" si="1149"/>
        <v>1</v>
      </c>
      <c r="U7306" s="28">
        <f t="shared" si="1150"/>
        <v>3.3020000000000005</v>
      </c>
      <c r="V7306" t="str">
        <f t="shared" si="1141"/>
        <v>No</v>
      </c>
      <c r="W7306" t="str">
        <f t="shared" si="1142"/>
        <v>3/1/2019</v>
      </c>
      <c r="X7306">
        <f t="shared" si="1143"/>
        <v>1</v>
      </c>
      <c r="Y7306">
        <f t="shared" si="1144"/>
        <v>3.3020000000000005</v>
      </c>
      <c r="Z7306" t="str">
        <f t="shared" si="1145"/>
        <v/>
      </c>
    </row>
    <row r="7307" spans="1:26" ht="13" hidden="1" x14ac:dyDescent="0.25">
      <c r="A7307" t="s">
        <v>10524</v>
      </c>
      <c r="B7307" t="s">
        <v>2540</v>
      </c>
      <c r="C7307" t="s">
        <v>6</v>
      </c>
      <c r="D7307" s="46">
        <v>0.1</v>
      </c>
      <c r="E7307" s="2">
        <v>43531</v>
      </c>
      <c r="F7307" t="s">
        <v>10520</v>
      </c>
      <c r="G7307" s="16">
        <v>44378</v>
      </c>
      <c r="H7307" s="16">
        <v>44742</v>
      </c>
      <c r="I7307" s="3">
        <v>33.020000000000003</v>
      </c>
      <c r="J7307" s="3">
        <v>-11</v>
      </c>
      <c r="K7307" s="3">
        <v>22.02</v>
      </c>
      <c r="Q7307" s="29">
        <f t="shared" si="1146"/>
        <v>3</v>
      </c>
      <c r="R7307" s="29">
        <f t="shared" si="1147"/>
        <v>3</v>
      </c>
      <c r="S7307" s="29">
        <f t="shared" si="1148"/>
        <v>23</v>
      </c>
      <c r="T7307" s="30">
        <f t="shared" si="1149"/>
        <v>1</v>
      </c>
      <c r="U7307" s="28">
        <f t="shared" si="1150"/>
        <v>3.3020000000000005</v>
      </c>
      <c r="V7307" t="str">
        <f t="shared" si="1141"/>
        <v>No</v>
      </c>
      <c r="W7307" t="str">
        <f t="shared" si="1142"/>
        <v>3/1/2019</v>
      </c>
      <c r="X7307">
        <f t="shared" si="1143"/>
        <v>1</v>
      </c>
      <c r="Y7307">
        <f t="shared" si="1144"/>
        <v>3.3020000000000005</v>
      </c>
      <c r="Z7307" t="str">
        <f t="shared" si="1145"/>
        <v/>
      </c>
    </row>
    <row r="7308" spans="1:26" ht="13" hidden="1" x14ac:dyDescent="0.25">
      <c r="A7308" t="s">
        <v>10525</v>
      </c>
      <c r="B7308" t="s">
        <v>2540</v>
      </c>
      <c r="C7308" t="s">
        <v>6</v>
      </c>
      <c r="D7308" s="46">
        <v>0.1</v>
      </c>
      <c r="E7308" s="2">
        <v>43531</v>
      </c>
      <c r="F7308" t="s">
        <v>10520</v>
      </c>
      <c r="G7308" s="16">
        <v>44378</v>
      </c>
      <c r="H7308" s="16">
        <v>44742</v>
      </c>
      <c r="I7308" s="3">
        <v>33.020000000000003</v>
      </c>
      <c r="J7308" s="3">
        <v>-11</v>
      </c>
      <c r="K7308" s="3">
        <v>22.02</v>
      </c>
      <c r="Q7308" s="29">
        <f t="shared" si="1146"/>
        <v>3</v>
      </c>
      <c r="R7308" s="29">
        <f t="shared" si="1147"/>
        <v>3</v>
      </c>
      <c r="S7308" s="29">
        <f t="shared" si="1148"/>
        <v>23</v>
      </c>
      <c r="T7308" s="30">
        <f t="shared" si="1149"/>
        <v>1</v>
      </c>
      <c r="U7308" s="28">
        <f t="shared" si="1150"/>
        <v>3.3020000000000005</v>
      </c>
      <c r="V7308" t="str">
        <f t="shared" ref="V7308:V7371" si="1151">IF(AND(E7308&gt;=G7308,E7308&lt;=H7308),"Yes","No")</f>
        <v>No</v>
      </c>
      <c r="W7308" t="str">
        <f t="shared" ref="W7308:W7371" si="1152">MONTH(E7308)&amp;"/"&amp;1&amp;"/"&amp;YEAR(E7308)</f>
        <v>3/1/2019</v>
      </c>
      <c r="X7308">
        <f t="shared" ref="X7308:X7371" si="1153">IF(V7308="Yes",(DATEDIF(W7308,H7308+1,"M")/12),1)</f>
        <v>1</v>
      </c>
      <c r="Y7308">
        <f t="shared" ref="Y7308:Y7371" si="1154">I7308*D7308*X7308</f>
        <v>3.3020000000000005</v>
      </c>
      <c r="Z7308" t="str">
        <f t="shared" ref="Z7308:Z7371" si="1155">IF(V7308="Yes",Y7308+J7308,"")</f>
        <v/>
      </c>
    </row>
    <row r="7309" spans="1:26" ht="13" hidden="1" x14ac:dyDescent="0.25">
      <c r="A7309" t="s">
        <v>10526</v>
      </c>
      <c r="B7309" t="s">
        <v>2540</v>
      </c>
      <c r="C7309" t="s">
        <v>6</v>
      </c>
      <c r="D7309" s="46">
        <v>0.1</v>
      </c>
      <c r="E7309" s="2">
        <v>43531</v>
      </c>
      <c r="F7309" t="s">
        <v>10520</v>
      </c>
      <c r="G7309" s="16">
        <v>44378</v>
      </c>
      <c r="H7309" s="16">
        <v>44742</v>
      </c>
      <c r="I7309" s="3">
        <v>33.020000000000003</v>
      </c>
      <c r="J7309" s="3">
        <v>-11</v>
      </c>
      <c r="K7309" s="3">
        <v>22.02</v>
      </c>
      <c r="Q7309" s="29">
        <f t="shared" si="1146"/>
        <v>3</v>
      </c>
      <c r="R7309" s="29">
        <f t="shared" si="1147"/>
        <v>3</v>
      </c>
      <c r="S7309" s="29">
        <f t="shared" si="1148"/>
        <v>23</v>
      </c>
      <c r="T7309" s="30">
        <f t="shared" si="1149"/>
        <v>1</v>
      </c>
      <c r="U7309" s="28">
        <f t="shared" si="1150"/>
        <v>3.3020000000000005</v>
      </c>
      <c r="V7309" t="str">
        <f t="shared" si="1151"/>
        <v>No</v>
      </c>
      <c r="W7309" t="str">
        <f t="shared" si="1152"/>
        <v>3/1/2019</v>
      </c>
      <c r="X7309">
        <f t="shared" si="1153"/>
        <v>1</v>
      </c>
      <c r="Y7309">
        <f t="shared" si="1154"/>
        <v>3.3020000000000005</v>
      </c>
      <c r="Z7309" t="str">
        <f t="shared" si="1155"/>
        <v/>
      </c>
    </row>
    <row r="7310" spans="1:26" ht="13" hidden="1" x14ac:dyDescent="0.25">
      <c r="A7310" t="s">
        <v>10527</v>
      </c>
      <c r="B7310" t="s">
        <v>2540</v>
      </c>
      <c r="C7310" t="s">
        <v>6</v>
      </c>
      <c r="D7310" s="46">
        <v>0.1</v>
      </c>
      <c r="E7310" s="2">
        <v>43531</v>
      </c>
      <c r="F7310" t="s">
        <v>10520</v>
      </c>
      <c r="G7310" s="16">
        <v>44378</v>
      </c>
      <c r="H7310" s="16">
        <v>44742</v>
      </c>
      <c r="I7310" s="3">
        <v>33.020000000000003</v>
      </c>
      <c r="J7310" s="3">
        <v>-11</v>
      </c>
      <c r="K7310" s="3">
        <v>22.02</v>
      </c>
      <c r="Q7310" s="29">
        <f t="shared" si="1146"/>
        <v>3</v>
      </c>
      <c r="R7310" s="29">
        <f t="shared" si="1147"/>
        <v>3</v>
      </c>
      <c r="S7310" s="29">
        <f t="shared" si="1148"/>
        <v>23</v>
      </c>
      <c r="T7310" s="30">
        <f t="shared" si="1149"/>
        <v>1</v>
      </c>
      <c r="U7310" s="28">
        <f t="shared" si="1150"/>
        <v>3.3020000000000005</v>
      </c>
      <c r="V7310" t="str">
        <f t="shared" si="1151"/>
        <v>No</v>
      </c>
      <c r="W7310" t="str">
        <f t="shared" si="1152"/>
        <v>3/1/2019</v>
      </c>
      <c r="X7310">
        <f t="shared" si="1153"/>
        <v>1</v>
      </c>
      <c r="Y7310">
        <f t="shared" si="1154"/>
        <v>3.3020000000000005</v>
      </c>
      <c r="Z7310" t="str">
        <f t="shared" si="1155"/>
        <v/>
      </c>
    </row>
    <row r="7311" spans="1:26" ht="13" hidden="1" x14ac:dyDescent="0.25">
      <c r="A7311" t="s">
        <v>10528</v>
      </c>
      <c r="B7311" t="s">
        <v>2540</v>
      </c>
      <c r="C7311" t="s">
        <v>6</v>
      </c>
      <c r="D7311" s="46">
        <v>0.1</v>
      </c>
      <c r="E7311" s="2">
        <v>43531</v>
      </c>
      <c r="F7311" t="s">
        <v>10520</v>
      </c>
      <c r="G7311" s="16">
        <v>44378</v>
      </c>
      <c r="H7311" s="16">
        <v>44742</v>
      </c>
      <c r="I7311" s="3">
        <v>33.020000000000003</v>
      </c>
      <c r="J7311" s="3">
        <v>-11</v>
      </c>
      <c r="K7311" s="3">
        <v>22.02</v>
      </c>
      <c r="Q7311" s="29">
        <f t="shared" si="1146"/>
        <v>3</v>
      </c>
      <c r="R7311" s="29">
        <f t="shared" si="1147"/>
        <v>3</v>
      </c>
      <c r="S7311" s="29">
        <f t="shared" si="1148"/>
        <v>23</v>
      </c>
      <c r="T7311" s="30">
        <f t="shared" si="1149"/>
        <v>1</v>
      </c>
      <c r="U7311" s="28">
        <f t="shared" si="1150"/>
        <v>3.3020000000000005</v>
      </c>
      <c r="V7311" t="str">
        <f t="shared" si="1151"/>
        <v>No</v>
      </c>
      <c r="W7311" t="str">
        <f t="shared" si="1152"/>
        <v>3/1/2019</v>
      </c>
      <c r="X7311">
        <f t="shared" si="1153"/>
        <v>1</v>
      </c>
      <c r="Y7311">
        <f t="shared" si="1154"/>
        <v>3.3020000000000005</v>
      </c>
      <c r="Z7311" t="str">
        <f t="shared" si="1155"/>
        <v/>
      </c>
    </row>
    <row r="7312" spans="1:26" ht="13" hidden="1" x14ac:dyDescent="0.25">
      <c r="A7312" t="s">
        <v>10529</v>
      </c>
      <c r="B7312" t="s">
        <v>2540</v>
      </c>
      <c r="C7312" t="s">
        <v>6</v>
      </c>
      <c r="D7312" s="46">
        <v>0.1</v>
      </c>
      <c r="E7312" s="2">
        <v>43531</v>
      </c>
      <c r="F7312" t="s">
        <v>10520</v>
      </c>
      <c r="G7312" s="16">
        <v>44378</v>
      </c>
      <c r="H7312" s="16">
        <v>44742</v>
      </c>
      <c r="I7312" s="3">
        <v>33.020000000000003</v>
      </c>
      <c r="J7312" s="3">
        <v>-11</v>
      </c>
      <c r="K7312" s="3">
        <v>22.02</v>
      </c>
      <c r="Q7312" s="29">
        <f t="shared" si="1146"/>
        <v>3</v>
      </c>
      <c r="R7312" s="29">
        <f t="shared" si="1147"/>
        <v>3</v>
      </c>
      <c r="S7312" s="29">
        <f t="shared" si="1148"/>
        <v>23</v>
      </c>
      <c r="T7312" s="30">
        <f t="shared" si="1149"/>
        <v>1</v>
      </c>
      <c r="U7312" s="28">
        <f t="shared" si="1150"/>
        <v>3.3020000000000005</v>
      </c>
      <c r="V7312" t="str">
        <f t="shared" si="1151"/>
        <v>No</v>
      </c>
      <c r="W7312" t="str">
        <f t="shared" si="1152"/>
        <v>3/1/2019</v>
      </c>
      <c r="X7312">
        <f t="shared" si="1153"/>
        <v>1</v>
      </c>
      <c r="Y7312">
        <f t="shared" si="1154"/>
        <v>3.3020000000000005</v>
      </c>
      <c r="Z7312" t="str">
        <f t="shared" si="1155"/>
        <v/>
      </c>
    </row>
    <row r="7313" spans="1:26" ht="13" hidden="1" x14ac:dyDescent="0.25">
      <c r="A7313" t="s">
        <v>10530</v>
      </c>
      <c r="B7313" t="s">
        <v>2540</v>
      </c>
      <c r="C7313" t="s">
        <v>6</v>
      </c>
      <c r="D7313" s="46">
        <v>0.1</v>
      </c>
      <c r="E7313" s="2">
        <v>43531</v>
      </c>
      <c r="F7313" t="s">
        <v>10520</v>
      </c>
      <c r="G7313" s="16">
        <v>44378</v>
      </c>
      <c r="H7313" s="16">
        <v>44742</v>
      </c>
      <c r="I7313" s="3">
        <v>33.020000000000003</v>
      </c>
      <c r="J7313" s="3">
        <v>-11</v>
      </c>
      <c r="K7313" s="3">
        <v>22.02</v>
      </c>
      <c r="Q7313" s="29">
        <f t="shared" si="1146"/>
        <v>3</v>
      </c>
      <c r="R7313" s="29">
        <f t="shared" si="1147"/>
        <v>3</v>
      </c>
      <c r="S7313" s="29">
        <f t="shared" si="1148"/>
        <v>23</v>
      </c>
      <c r="T7313" s="30">
        <f t="shared" si="1149"/>
        <v>1</v>
      </c>
      <c r="U7313" s="28">
        <f t="shared" si="1150"/>
        <v>3.3020000000000005</v>
      </c>
      <c r="V7313" t="str">
        <f t="shared" si="1151"/>
        <v>No</v>
      </c>
      <c r="W7313" t="str">
        <f t="shared" si="1152"/>
        <v>3/1/2019</v>
      </c>
      <c r="X7313">
        <f t="shared" si="1153"/>
        <v>1</v>
      </c>
      <c r="Y7313">
        <f t="shared" si="1154"/>
        <v>3.3020000000000005</v>
      </c>
      <c r="Z7313" t="str">
        <f t="shared" si="1155"/>
        <v/>
      </c>
    </row>
    <row r="7314" spans="1:26" ht="13" hidden="1" x14ac:dyDescent="0.25">
      <c r="A7314" t="s">
        <v>10531</v>
      </c>
      <c r="B7314" t="s">
        <v>2540</v>
      </c>
      <c r="C7314" t="s">
        <v>6</v>
      </c>
      <c r="D7314" s="46">
        <v>0.1</v>
      </c>
      <c r="E7314" s="2">
        <v>43531</v>
      </c>
      <c r="F7314" t="s">
        <v>10520</v>
      </c>
      <c r="G7314" s="16">
        <v>44378</v>
      </c>
      <c r="H7314" s="16">
        <v>44742</v>
      </c>
      <c r="I7314" s="3">
        <v>33.020000000000003</v>
      </c>
      <c r="J7314" s="3">
        <v>-11</v>
      </c>
      <c r="K7314" s="3">
        <v>22.02</v>
      </c>
      <c r="Q7314" s="29">
        <f t="shared" si="1146"/>
        <v>3</v>
      </c>
      <c r="R7314" s="29">
        <f t="shared" si="1147"/>
        <v>3</v>
      </c>
      <c r="S7314" s="29">
        <f t="shared" si="1148"/>
        <v>23</v>
      </c>
      <c r="T7314" s="30">
        <f t="shared" si="1149"/>
        <v>1</v>
      </c>
      <c r="U7314" s="28">
        <f t="shared" si="1150"/>
        <v>3.3020000000000005</v>
      </c>
      <c r="V7314" t="str">
        <f t="shared" si="1151"/>
        <v>No</v>
      </c>
      <c r="W7314" t="str">
        <f t="shared" si="1152"/>
        <v>3/1/2019</v>
      </c>
      <c r="X7314">
        <f t="shared" si="1153"/>
        <v>1</v>
      </c>
      <c r="Y7314">
        <f t="shared" si="1154"/>
        <v>3.3020000000000005</v>
      </c>
      <c r="Z7314" t="str">
        <f t="shared" si="1155"/>
        <v/>
      </c>
    </row>
    <row r="7315" spans="1:26" ht="13" hidden="1" x14ac:dyDescent="0.25">
      <c r="A7315" t="s">
        <v>10532</v>
      </c>
      <c r="B7315" t="s">
        <v>2540</v>
      </c>
      <c r="C7315" t="s">
        <v>6</v>
      </c>
      <c r="D7315" s="46">
        <v>0.1</v>
      </c>
      <c r="E7315" s="2">
        <v>43531</v>
      </c>
      <c r="F7315" t="s">
        <v>10520</v>
      </c>
      <c r="G7315" s="16">
        <v>44378</v>
      </c>
      <c r="H7315" s="16">
        <v>44742</v>
      </c>
      <c r="I7315" s="3">
        <v>33.020000000000003</v>
      </c>
      <c r="J7315" s="3">
        <v>-11</v>
      </c>
      <c r="K7315" s="3">
        <v>22.02</v>
      </c>
      <c r="Q7315" s="29">
        <f t="shared" si="1146"/>
        <v>3</v>
      </c>
      <c r="R7315" s="29">
        <f t="shared" si="1147"/>
        <v>3</v>
      </c>
      <c r="S7315" s="29">
        <f t="shared" si="1148"/>
        <v>23</v>
      </c>
      <c r="T7315" s="30">
        <f t="shared" si="1149"/>
        <v>1</v>
      </c>
      <c r="U7315" s="28">
        <f t="shared" si="1150"/>
        <v>3.3020000000000005</v>
      </c>
      <c r="V7315" t="str">
        <f t="shared" si="1151"/>
        <v>No</v>
      </c>
      <c r="W7315" t="str">
        <f t="shared" si="1152"/>
        <v>3/1/2019</v>
      </c>
      <c r="X7315">
        <f t="shared" si="1153"/>
        <v>1</v>
      </c>
      <c r="Y7315">
        <f t="shared" si="1154"/>
        <v>3.3020000000000005</v>
      </c>
      <c r="Z7315" t="str">
        <f t="shared" si="1155"/>
        <v/>
      </c>
    </row>
    <row r="7316" spans="1:26" ht="13" hidden="1" x14ac:dyDescent="0.25">
      <c r="A7316" t="s">
        <v>10533</v>
      </c>
      <c r="B7316" t="s">
        <v>2540</v>
      </c>
      <c r="C7316" t="s">
        <v>6</v>
      </c>
      <c r="D7316" s="46">
        <v>0.1</v>
      </c>
      <c r="E7316" s="2">
        <v>43531</v>
      </c>
      <c r="F7316" t="s">
        <v>10520</v>
      </c>
      <c r="G7316" s="16">
        <v>44378</v>
      </c>
      <c r="H7316" s="16">
        <v>44742</v>
      </c>
      <c r="I7316" s="3">
        <v>33.020000000000003</v>
      </c>
      <c r="J7316" s="3">
        <v>-11</v>
      </c>
      <c r="K7316" s="3">
        <v>22.02</v>
      </c>
      <c r="Q7316" s="29">
        <f t="shared" si="1146"/>
        <v>3</v>
      </c>
      <c r="R7316" s="29">
        <f t="shared" si="1147"/>
        <v>3</v>
      </c>
      <c r="S7316" s="29">
        <f t="shared" si="1148"/>
        <v>23</v>
      </c>
      <c r="T7316" s="30">
        <f t="shared" si="1149"/>
        <v>1</v>
      </c>
      <c r="U7316" s="28">
        <f t="shared" si="1150"/>
        <v>3.3020000000000005</v>
      </c>
      <c r="V7316" t="str">
        <f t="shared" si="1151"/>
        <v>No</v>
      </c>
      <c r="W7316" t="str">
        <f t="shared" si="1152"/>
        <v>3/1/2019</v>
      </c>
      <c r="X7316">
        <f t="shared" si="1153"/>
        <v>1</v>
      </c>
      <c r="Y7316">
        <f t="shared" si="1154"/>
        <v>3.3020000000000005</v>
      </c>
      <c r="Z7316" t="str">
        <f t="shared" si="1155"/>
        <v/>
      </c>
    </row>
    <row r="7317" spans="1:26" ht="13" hidden="1" x14ac:dyDescent="0.25">
      <c r="A7317" t="s">
        <v>10534</v>
      </c>
      <c r="B7317" t="s">
        <v>2540</v>
      </c>
      <c r="C7317" t="s">
        <v>6</v>
      </c>
      <c r="D7317" s="46">
        <v>0.1</v>
      </c>
      <c r="E7317" s="2">
        <v>43531</v>
      </c>
      <c r="F7317" t="s">
        <v>10520</v>
      </c>
      <c r="G7317" s="16">
        <v>44378</v>
      </c>
      <c r="H7317" s="16">
        <v>44742</v>
      </c>
      <c r="I7317" s="3">
        <v>33.020000000000003</v>
      </c>
      <c r="J7317" s="3">
        <v>-11</v>
      </c>
      <c r="K7317" s="3">
        <v>22.02</v>
      </c>
      <c r="Q7317" s="29">
        <f t="shared" si="1146"/>
        <v>3</v>
      </c>
      <c r="R7317" s="29">
        <f t="shared" si="1147"/>
        <v>3</v>
      </c>
      <c r="S7317" s="29">
        <f t="shared" si="1148"/>
        <v>23</v>
      </c>
      <c r="T7317" s="30">
        <f t="shared" si="1149"/>
        <v>1</v>
      </c>
      <c r="U7317" s="28">
        <f t="shared" si="1150"/>
        <v>3.3020000000000005</v>
      </c>
      <c r="V7317" t="str">
        <f t="shared" si="1151"/>
        <v>No</v>
      </c>
      <c r="W7317" t="str">
        <f t="shared" si="1152"/>
        <v>3/1/2019</v>
      </c>
      <c r="X7317">
        <f t="shared" si="1153"/>
        <v>1</v>
      </c>
      <c r="Y7317">
        <f t="shared" si="1154"/>
        <v>3.3020000000000005</v>
      </c>
      <c r="Z7317" t="str">
        <f t="shared" si="1155"/>
        <v/>
      </c>
    </row>
    <row r="7318" spans="1:26" ht="13" hidden="1" x14ac:dyDescent="0.25">
      <c r="A7318" t="s">
        <v>10535</v>
      </c>
      <c r="B7318" t="s">
        <v>2540</v>
      </c>
      <c r="C7318" t="s">
        <v>6</v>
      </c>
      <c r="D7318" s="46">
        <v>0.1</v>
      </c>
      <c r="E7318" s="2">
        <v>43531</v>
      </c>
      <c r="F7318" t="s">
        <v>10536</v>
      </c>
      <c r="G7318" s="16">
        <v>44378</v>
      </c>
      <c r="H7318" s="16">
        <v>44742</v>
      </c>
      <c r="I7318" s="3">
        <v>85.51</v>
      </c>
      <c r="J7318" s="3">
        <v>-28.5</v>
      </c>
      <c r="K7318" s="3">
        <v>57.01</v>
      </c>
      <c r="Q7318" s="29">
        <f t="shared" si="1146"/>
        <v>3</v>
      </c>
      <c r="R7318" s="29">
        <f t="shared" si="1147"/>
        <v>3</v>
      </c>
      <c r="S7318" s="29">
        <f t="shared" si="1148"/>
        <v>23</v>
      </c>
      <c r="T7318" s="30">
        <f t="shared" si="1149"/>
        <v>1</v>
      </c>
      <c r="U7318" s="28">
        <f t="shared" si="1150"/>
        <v>8.5510000000000002</v>
      </c>
      <c r="V7318" t="str">
        <f t="shared" si="1151"/>
        <v>No</v>
      </c>
      <c r="W7318" t="str">
        <f t="shared" si="1152"/>
        <v>3/1/2019</v>
      </c>
      <c r="X7318">
        <f t="shared" si="1153"/>
        <v>1</v>
      </c>
      <c r="Y7318">
        <f t="shared" si="1154"/>
        <v>8.5510000000000002</v>
      </c>
      <c r="Z7318" t="str">
        <f t="shared" si="1155"/>
        <v/>
      </c>
    </row>
    <row r="7319" spans="1:26" ht="13" hidden="1" x14ac:dyDescent="0.25">
      <c r="A7319" t="s">
        <v>10537</v>
      </c>
      <c r="B7319" t="s">
        <v>2540</v>
      </c>
      <c r="C7319" t="s">
        <v>6</v>
      </c>
      <c r="D7319" s="46">
        <v>0.1</v>
      </c>
      <c r="E7319" s="2">
        <v>43548</v>
      </c>
      <c r="F7319" t="s">
        <v>10538</v>
      </c>
      <c r="G7319" s="16">
        <v>44378</v>
      </c>
      <c r="H7319" s="16">
        <v>44742</v>
      </c>
      <c r="I7319" s="3">
        <v>219.71</v>
      </c>
      <c r="J7319" s="3">
        <v>-73.23</v>
      </c>
      <c r="K7319" s="3">
        <v>146.47999999999999</v>
      </c>
      <c r="Q7319" s="29">
        <f t="shared" si="1146"/>
        <v>3</v>
      </c>
      <c r="R7319" s="29">
        <f t="shared" si="1147"/>
        <v>3</v>
      </c>
      <c r="S7319" s="29">
        <f t="shared" si="1148"/>
        <v>6</v>
      </c>
      <c r="T7319" s="30">
        <f t="shared" si="1149"/>
        <v>1</v>
      </c>
      <c r="U7319" s="28">
        <f t="shared" si="1150"/>
        <v>21.971000000000004</v>
      </c>
      <c r="V7319" t="str">
        <f t="shared" si="1151"/>
        <v>No</v>
      </c>
      <c r="W7319" t="str">
        <f t="shared" si="1152"/>
        <v>3/1/2019</v>
      </c>
      <c r="X7319">
        <f t="shared" si="1153"/>
        <v>1</v>
      </c>
      <c r="Y7319">
        <f t="shared" si="1154"/>
        <v>21.971000000000004</v>
      </c>
      <c r="Z7319" t="str">
        <f t="shared" si="1155"/>
        <v/>
      </c>
    </row>
    <row r="7320" spans="1:26" ht="13" hidden="1" x14ac:dyDescent="0.25">
      <c r="A7320" t="s">
        <v>10539</v>
      </c>
      <c r="B7320" t="s">
        <v>2540</v>
      </c>
      <c r="C7320" t="s">
        <v>6</v>
      </c>
      <c r="D7320" s="46">
        <v>0.1</v>
      </c>
      <c r="E7320" s="2">
        <v>43585</v>
      </c>
      <c r="F7320" t="s">
        <v>10540</v>
      </c>
      <c r="G7320" s="16">
        <v>44378</v>
      </c>
      <c r="H7320" s="16">
        <v>44742</v>
      </c>
      <c r="I7320" s="3">
        <v>33.020000000000003</v>
      </c>
      <c r="J7320" s="3">
        <v>-10.73</v>
      </c>
      <c r="K7320" s="3">
        <v>22.29</v>
      </c>
      <c r="Q7320" s="29">
        <f t="shared" si="1146"/>
        <v>3</v>
      </c>
      <c r="R7320" s="29">
        <f t="shared" si="1147"/>
        <v>2</v>
      </c>
      <c r="S7320" s="29">
        <f t="shared" si="1148"/>
        <v>0</v>
      </c>
      <c r="T7320" s="30">
        <f t="shared" si="1149"/>
        <v>1</v>
      </c>
      <c r="U7320" s="28">
        <f t="shared" si="1150"/>
        <v>3.3020000000000005</v>
      </c>
      <c r="V7320" t="str">
        <f t="shared" si="1151"/>
        <v>No</v>
      </c>
      <c r="W7320" t="str">
        <f t="shared" si="1152"/>
        <v>4/1/2019</v>
      </c>
      <c r="X7320">
        <f t="shared" si="1153"/>
        <v>1</v>
      </c>
      <c r="Y7320">
        <f t="shared" si="1154"/>
        <v>3.3020000000000005</v>
      </c>
      <c r="Z7320" t="str">
        <f t="shared" si="1155"/>
        <v/>
      </c>
    </row>
    <row r="7321" spans="1:26" ht="13" hidden="1" x14ac:dyDescent="0.25">
      <c r="A7321" t="s">
        <v>10541</v>
      </c>
      <c r="B7321" t="s">
        <v>2540</v>
      </c>
      <c r="C7321" t="s">
        <v>6</v>
      </c>
      <c r="D7321" s="46">
        <v>0.1</v>
      </c>
      <c r="E7321" s="2">
        <v>43585</v>
      </c>
      <c r="F7321" t="s">
        <v>10540</v>
      </c>
      <c r="G7321" s="16">
        <v>44378</v>
      </c>
      <c r="H7321" s="16">
        <v>44742</v>
      </c>
      <c r="I7321" s="3">
        <v>33.020000000000003</v>
      </c>
      <c r="J7321" s="3">
        <v>-10.73</v>
      </c>
      <c r="K7321" s="3">
        <v>22.29</v>
      </c>
      <c r="Q7321" s="29">
        <f t="shared" si="1146"/>
        <v>3</v>
      </c>
      <c r="R7321" s="29">
        <f t="shared" si="1147"/>
        <v>2</v>
      </c>
      <c r="S7321" s="29">
        <f t="shared" si="1148"/>
        <v>0</v>
      </c>
      <c r="T7321" s="30">
        <f t="shared" si="1149"/>
        <v>1</v>
      </c>
      <c r="U7321" s="28">
        <f t="shared" si="1150"/>
        <v>3.3020000000000005</v>
      </c>
      <c r="V7321" t="str">
        <f t="shared" si="1151"/>
        <v>No</v>
      </c>
      <c r="W7321" t="str">
        <f t="shared" si="1152"/>
        <v>4/1/2019</v>
      </c>
      <c r="X7321">
        <f t="shared" si="1153"/>
        <v>1</v>
      </c>
      <c r="Y7321">
        <f t="shared" si="1154"/>
        <v>3.3020000000000005</v>
      </c>
      <c r="Z7321" t="str">
        <f t="shared" si="1155"/>
        <v/>
      </c>
    </row>
    <row r="7322" spans="1:26" ht="13" hidden="1" x14ac:dyDescent="0.25">
      <c r="A7322" t="s">
        <v>10542</v>
      </c>
      <c r="B7322" t="s">
        <v>2540</v>
      </c>
      <c r="C7322" t="s">
        <v>6</v>
      </c>
      <c r="D7322" s="46">
        <v>0.1</v>
      </c>
      <c r="E7322" s="2">
        <v>43585</v>
      </c>
      <c r="F7322" t="s">
        <v>10540</v>
      </c>
      <c r="G7322" s="16">
        <v>44378</v>
      </c>
      <c r="H7322" s="16">
        <v>44742</v>
      </c>
      <c r="I7322" s="3">
        <v>33.020000000000003</v>
      </c>
      <c r="J7322" s="3">
        <v>-10.73</v>
      </c>
      <c r="K7322" s="3">
        <v>22.29</v>
      </c>
      <c r="Q7322" s="29">
        <f t="shared" si="1146"/>
        <v>3</v>
      </c>
      <c r="R7322" s="29">
        <f t="shared" si="1147"/>
        <v>2</v>
      </c>
      <c r="S7322" s="29">
        <f t="shared" si="1148"/>
        <v>0</v>
      </c>
      <c r="T7322" s="30">
        <f t="shared" si="1149"/>
        <v>1</v>
      </c>
      <c r="U7322" s="28">
        <f t="shared" si="1150"/>
        <v>3.3020000000000005</v>
      </c>
      <c r="V7322" t="str">
        <f t="shared" si="1151"/>
        <v>No</v>
      </c>
      <c r="W7322" t="str">
        <f t="shared" si="1152"/>
        <v>4/1/2019</v>
      </c>
      <c r="X7322">
        <f t="shared" si="1153"/>
        <v>1</v>
      </c>
      <c r="Y7322">
        <f t="shared" si="1154"/>
        <v>3.3020000000000005</v>
      </c>
      <c r="Z7322" t="str">
        <f t="shared" si="1155"/>
        <v/>
      </c>
    </row>
    <row r="7323" spans="1:26" ht="13" hidden="1" x14ac:dyDescent="0.25">
      <c r="A7323" t="s">
        <v>10543</v>
      </c>
      <c r="B7323" t="s">
        <v>2540</v>
      </c>
      <c r="C7323" t="s">
        <v>6</v>
      </c>
      <c r="D7323" s="46">
        <v>0.1</v>
      </c>
      <c r="E7323" s="2">
        <v>43585</v>
      </c>
      <c r="F7323" t="s">
        <v>10540</v>
      </c>
      <c r="G7323" s="16">
        <v>44378</v>
      </c>
      <c r="H7323" s="16">
        <v>44742</v>
      </c>
      <c r="I7323" s="3">
        <v>33.020000000000003</v>
      </c>
      <c r="J7323" s="3">
        <v>-10.73</v>
      </c>
      <c r="K7323" s="3">
        <v>22.29</v>
      </c>
      <c r="Q7323" s="29">
        <f t="shared" si="1146"/>
        <v>3</v>
      </c>
      <c r="R7323" s="29">
        <f t="shared" si="1147"/>
        <v>2</v>
      </c>
      <c r="S7323" s="29">
        <f t="shared" si="1148"/>
        <v>0</v>
      </c>
      <c r="T7323" s="30">
        <f t="shared" si="1149"/>
        <v>1</v>
      </c>
      <c r="U7323" s="28">
        <f t="shared" si="1150"/>
        <v>3.3020000000000005</v>
      </c>
      <c r="V7323" t="str">
        <f t="shared" si="1151"/>
        <v>No</v>
      </c>
      <c r="W7323" t="str">
        <f t="shared" si="1152"/>
        <v>4/1/2019</v>
      </c>
      <c r="X7323">
        <f t="shared" si="1153"/>
        <v>1</v>
      </c>
      <c r="Y7323">
        <f t="shared" si="1154"/>
        <v>3.3020000000000005</v>
      </c>
      <c r="Z7323" t="str">
        <f t="shared" si="1155"/>
        <v/>
      </c>
    </row>
    <row r="7324" spans="1:26" ht="13" hidden="1" x14ac:dyDescent="0.25">
      <c r="A7324" t="s">
        <v>10544</v>
      </c>
      <c r="B7324" t="s">
        <v>2540</v>
      </c>
      <c r="C7324" t="s">
        <v>6</v>
      </c>
      <c r="D7324" s="46">
        <v>0.1</v>
      </c>
      <c r="E7324" s="2">
        <v>43585</v>
      </c>
      <c r="F7324" t="s">
        <v>10540</v>
      </c>
      <c r="G7324" s="16">
        <v>44378</v>
      </c>
      <c r="H7324" s="16">
        <v>44742</v>
      </c>
      <c r="I7324" s="3">
        <v>33.020000000000003</v>
      </c>
      <c r="J7324" s="3">
        <v>-10.73</v>
      </c>
      <c r="K7324" s="3">
        <v>22.29</v>
      </c>
      <c r="Q7324" s="29">
        <f t="shared" si="1146"/>
        <v>3</v>
      </c>
      <c r="R7324" s="29">
        <f t="shared" si="1147"/>
        <v>2</v>
      </c>
      <c r="S7324" s="29">
        <f t="shared" si="1148"/>
        <v>0</v>
      </c>
      <c r="T7324" s="30">
        <f t="shared" si="1149"/>
        <v>1</v>
      </c>
      <c r="U7324" s="28">
        <f t="shared" si="1150"/>
        <v>3.3020000000000005</v>
      </c>
      <c r="V7324" t="str">
        <f t="shared" si="1151"/>
        <v>No</v>
      </c>
      <c r="W7324" t="str">
        <f t="shared" si="1152"/>
        <v>4/1/2019</v>
      </c>
      <c r="X7324">
        <f t="shared" si="1153"/>
        <v>1</v>
      </c>
      <c r="Y7324">
        <f t="shared" si="1154"/>
        <v>3.3020000000000005</v>
      </c>
      <c r="Z7324" t="str">
        <f t="shared" si="1155"/>
        <v/>
      </c>
    </row>
    <row r="7325" spans="1:26" ht="13" hidden="1" x14ac:dyDescent="0.25">
      <c r="A7325" t="s">
        <v>10545</v>
      </c>
      <c r="B7325" t="s">
        <v>2540</v>
      </c>
      <c r="C7325" t="s">
        <v>6</v>
      </c>
      <c r="D7325" s="46">
        <v>0.1</v>
      </c>
      <c r="E7325" s="2">
        <v>43585</v>
      </c>
      <c r="F7325" t="s">
        <v>10540</v>
      </c>
      <c r="G7325" s="16">
        <v>44378</v>
      </c>
      <c r="H7325" s="16">
        <v>44742</v>
      </c>
      <c r="I7325" s="3">
        <v>33.020000000000003</v>
      </c>
      <c r="J7325" s="3">
        <v>-10.73</v>
      </c>
      <c r="K7325" s="3">
        <v>22.29</v>
      </c>
      <c r="Q7325" s="29">
        <f t="shared" si="1146"/>
        <v>3</v>
      </c>
      <c r="R7325" s="29">
        <f t="shared" si="1147"/>
        <v>2</v>
      </c>
      <c r="S7325" s="29">
        <f t="shared" si="1148"/>
        <v>0</v>
      </c>
      <c r="T7325" s="30">
        <f t="shared" si="1149"/>
        <v>1</v>
      </c>
      <c r="U7325" s="28">
        <f t="shared" si="1150"/>
        <v>3.3020000000000005</v>
      </c>
      <c r="V7325" t="str">
        <f t="shared" si="1151"/>
        <v>No</v>
      </c>
      <c r="W7325" t="str">
        <f t="shared" si="1152"/>
        <v>4/1/2019</v>
      </c>
      <c r="X7325">
        <f t="shared" si="1153"/>
        <v>1</v>
      </c>
      <c r="Y7325">
        <f t="shared" si="1154"/>
        <v>3.3020000000000005</v>
      </c>
      <c r="Z7325" t="str">
        <f t="shared" si="1155"/>
        <v/>
      </c>
    </row>
    <row r="7326" spans="1:26" ht="13" hidden="1" x14ac:dyDescent="0.25">
      <c r="A7326" t="s">
        <v>10546</v>
      </c>
      <c r="B7326" t="s">
        <v>2540</v>
      </c>
      <c r="C7326" t="s">
        <v>6</v>
      </c>
      <c r="D7326" s="46">
        <v>0.1</v>
      </c>
      <c r="E7326" s="2">
        <v>43585</v>
      </c>
      <c r="F7326" t="s">
        <v>10540</v>
      </c>
      <c r="G7326" s="16">
        <v>44378</v>
      </c>
      <c r="H7326" s="16">
        <v>44742</v>
      </c>
      <c r="I7326" s="3">
        <v>33.020000000000003</v>
      </c>
      <c r="J7326" s="3">
        <v>-10.73</v>
      </c>
      <c r="K7326" s="3">
        <v>22.29</v>
      </c>
      <c r="Q7326" s="29">
        <f t="shared" si="1146"/>
        <v>3</v>
      </c>
      <c r="R7326" s="29">
        <f t="shared" si="1147"/>
        <v>2</v>
      </c>
      <c r="S7326" s="29">
        <f t="shared" si="1148"/>
        <v>0</v>
      </c>
      <c r="T7326" s="30">
        <f t="shared" si="1149"/>
        <v>1</v>
      </c>
      <c r="U7326" s="28">
        <f t="shared" si="1150"/>
        <v>3.3020000000000005</v>
      </c>
      <c r="V7326" t="str">
        <f t="shared" si="1151"/>
        <v>No</v>
      </c>
      <c r="W7326" t="str">
        <f t="shared" si="1152"/>
        <v>4/1/2019</v>
      </c>
      <c r="X7326">
        <f t="shared" si="1153"/>
        <v>1</v>
      </c>
      <c r="Y7326">
        <f t="shared" si="1154"/>
        <v>3.3020000000000005</v>
      </c>
      <c r="Z7326" t="str">
        <f t="shared" si="1155"/>
        <v/>
      </c>
    </row>
    <row r="7327" spans="1:26" ht="13" hidden="1" x14ac:dyDescent="0.25">
      <c r="A7327" t="s">
        <v>10547</v>
      </c>
      <c r="B7327" t="s">
        <v>2540</v>
      </c>
      <c r="C7327" t="s">
        <v>6</v>
      </c>
      <c r="D7327" s="46">
        <v>0.1</v>
      </c>
      <c r="E7327" s="2">
        <v>43585</v>
      </c>
      <c r="F7327" t="s">
        <v>10540</v>
      </c>
      <c r="G7327" s="16">
        <v>44378</v>
      </c>
      <c r="H7327" s="16">
        <v>44742</v>
      </c>
      <c r="I7327" s="3">
        <v>33.020000000000003</v>
      </c>
      <c r="J7327" s="3">
        <v>-10.73</v>
      </c>
      <c r="K7327" s="3">
        <v>22.29</v>
      </c>
      <c r="Q7327" s="29">
        <f t="shared" si="1146"/>
        <v>3</v>
      </c>
      <c r="R7327" s="29">
        <f t="shared" si="1147"/>
        <v>2</v>
      </c>
      <c r="S7327" s="29">
        <f t="shared" si="1148"/>
        <v>0</v>
      </c>
      <c r="T7327" s="30">
        <f t="shared" si="1149"/>
        <v>1</v>
      </c>
      <c r="U7327" s="28">
        <f t="shared" si="1150"/>
        <v>3.3020000000000005</v>
      </c>
      <c r="V7327" t="str">
        <f t="shared" si="1151"/>
        <v>No</v>
      </c>
      <c r="W7327" t="str">
        <f t="shared" si="1152"/>
        <v>4/1/2019</v>
      </c>
      <c r="X7327">
        <f t="shared" si="1153"/>
        <v>1</v>
      </c>
      <c r="Y7327">
        <f t="shared" si="1154"/>
        <v>3.3020000000000005</v>
      </c>
      <c r="Z7327" t="str">
        <f t="shared" si="1155"/>
        <v/>
      </c>
    </row>
    <row r="7328" spans="1:26" ht="13" hidden="1" x14ac:dyDescent="0.25">
      <c r="A7328" t="s">
        <v>10548</v>
      </c>
      <c r="B7328" t="s">
        <v>2540</v>
      </c>
      <c r="C7328" t="s">
        <v>6</v>
      </c>
      <c r="D7328" s="46">
        <v>0.1</v>
      </c>
      <c r="E7328" s="2">
        <v>43585</v>
      </c>
      <c r="F7328" t="s">
        <v>10540</v>
      </c>
      <c r="G7328" s="16">
        <v>44378</v>
      </c>
      <c r="H7328" s="16">
        <v>44742</v>
      </c>
      <c r="I7328" s="3">
        <v>33.020000000000003</v>
      </c>
      <c r="J7328" s="3">
        <v>-10.73</v>
      </c>
      <c r="K7328" s="3">
        <v>22.29</v>
      </c>
      <c r="Q7328" s="29">
        <f t="shared" si="1146"/>
        <v>3</v>
      </c>
      <c r="R7328" s="29">
        <f t="shared" si="1147"/>
        <v>2</v>
      </c>
      <c r="S7328" s="29">
        <f t="shared" si="1148"/>
        <v>0</v>
      </c>
      <c r="T7328" s="30">
        <f t="shared" si="1149"/>
        <v>1</v>
      </c>
      <c r="U7328" s="28">
        <f t="shared" si="1150"/>
        <v>3.3020000000000005</v>
      </c>
      <c r="V7328" t="str">
        <f t="shared" si="1151"/>
        <v>No</v>
      </c>
      <c r="W7328" t="str">
        <f t="shared" si="1152"/>
        <v>4/1/2019</v>
      </c>
      <c r="X7328">
        <f t="shared" si="1153"/>
        <v>1</v>
      </c>
      <c r="Y7328">
        <f t="shared" si="1154"/>
        <v>3.3020000000000005</v>
      </c>
      <c r="Z7328" t="str">
        <f t="shared" si="1155"/>
        <v/>
      </c>
    </row>
    <row r="7329" spans="1:26" ht="13" hidden="1" x14ac:dyDescent="0.25">
      <c r="A7329" t="s">
        <v>10549</v>
      </c>
      <c r="B7329" t="s">
        <v>2540</v>
      </c>
      <c r="C7329" t="s">
        <v>6</v>
      </c>
      <c r="D7329" s="46">
        <v>0.1</v>
      </c>
      <c r="E7329" s="2">
        <v>43585</v>
      </c>
      <c r="F7329" t="s">
        <v>10540</v>
      </c>
      <c r="G7329" s="16">
        <v>44378</v>
      </c>
      <c r="H7329" s="16">
        <v>44742</v>
      </c>
      <c r="I7329" s="3">
        <v>33.020000000000003</v>
      </c>
      <c r="J7329" s="3">
        <v>-10.73</v>
      </c>
      <c r="K7329" s="3">
        <v>22.29</v>
      </c>
      <c r="Q7329" s="29">
        <f t="shared" si="1146"/>
        <v>3</v>
      </c>
      <c r="R7329" s="29">
        <f t="shared" si="1147"/>
        <v>2</v>
      </c>
      <c r="S7329" s="29">
        <f t="shared" si="1148"/>
        <v>0</v>
      </c>
      <c r="T7329" s="30">
        <f t="shared" si="1149"/>
        <v>1</v>
      </c>
      <c r="U7329" s="28">
        <f t="shared" si="1150"/>
        <v>3.3020000000000005</v>
      </c>
      <c r="V7329" t="str">
        <f t="shared" si="1151"/>
        <v>No</v>
      </c>
      <c r="W7329" t="str">
        <f t="shared" si="1152"/>
        <v>4/1/2019</v>
      </c>
      <c r="X7329">
        <f t="shared" si="1153"/>
        <v>1</v>
      </c>
      <c r="Y7329">
        <f t="shared" si="1154"/>
        <v>3.3020000000000005</v>
      </c>
      <c r="Z7329" t="str">
        <f t="shared" si="1155"/>
        <v/>
      </c>
    </row>
    <row r="7330" spans="1:26" ht="13" hidden="1" x14ac:dyDescent="0.25">
      <c r="A7330" t="s">
        <v>10550</v>
      </c>
      <c r="B7330" t="s">
        <v>2540</v>
      </c>
      <c r="C7330" t="s">
        <v>6</v>
      </c>
      <c r="D7330" s="46">
        <v>0.1</v>
      </c>
      <c r="E7330" s="2">
        <v>43585</v>
      </c>
      <c r="F7330" t="s">
        <v>10551</v>
      </c>
      <c r="G7330" s="16">
        <v>44378</v>
      </c>
      <c r="H7330" s="16">
        <v>44742</v>
      </c>
      <c r="I7330" s="3">
        <v>77.2</v>
      </c>
      <c r="J7330" s="3">
        <v>-25.09</v>
      </c>
      <c r="K7330" s="3">
        <v>52.11</v>
      </c>
      <c r="Q7330" s="29">
        <f t="shared" si="1146"/>
        <v>3</v>
      </c>
      <c r="R7330" s="29">
        <f t="shared" si="1147"/>
        <v>2</v>
      </c>
      <c r="S7330" s="29">
        <f t="shared" si="1148"/>
        <v>0</v>
      </c>
      <c r="T7330" s="30">
        <f t="shared" si="1149"/>
        <v>1</v>
      </c>
      <c r="U7330" s="28">
        <f t="shared" si="1150"/>
        <v>7.7200000000000006</v>
      </c>
      <c r="V7330" t="str">
        <f t="shared" si="1151"/>
        <v>No</v>
      </c>
      <c r="W7330" t="str">
        <f t="shared" si="1152"/>
        <v>4/1/2019</v>
      </c>
      <c r="X7330">
        <f t="shared" si="1153"/>
        <v>1</v>
      </c>
      <c r="Y7330">
        <f t="shared" si="1154"/>
        <v>7.7200000000000006</v>
      </c>
      <c r="Z7330" t="str">
        <f t="shared" si="1155"/>
        <v/>
      </c>
    </row>
    <row r="7331" spans="1:26" ht="13" hidden="1" x14ac:dyDescent="0.25">
      <c r="A7331" t="s">
        <v>10552</v>
      </c>
      <c r="B7331" t="s">
        <v>2540</v>
      </c>
      <c r="C7331" t="s">
        <v>6</v>
      </c>
      <c r="D7331" s="46">
        <v>0.1</v>
      </c>
      <c r="E7331" s="2">
        <v>43585</v>
      </c>
      <c r="F7331" t="s">
        <v>10551</v>
      </c>
      <c r="G7331" s="16">
        <v>44378</v>
      </c>
      <c r="H7331" s="16">
        <v>44742</v>
      </c>
      <c r="I7331" s="3">
        <v>77.2</v>
      </c>
      <c r="J7331" s="3">
        <v>-25.09</v>
      </c>
      <c r="K7331" s="3">
        <v>52.11</v>
      </c>
      <c r="Q7331" s="29">
        <f t="shared" si="1146"/>
        <v>3</v>
      </c>
      <c r="R7331" s="29">
        <f t="shared" si="1147"/>
        <v>2</v>
      </c>
      <c r="S7331" s="29">
        <f t="shared" si="1148"/>
        <v>0</v>
      </c>
      <c r="T7331" s="30">
        <f t="shared" si="1149"/>
        <v>1</v>
      </c>
      <c r="U7331" s="28">
        <f t="shared" si="1150"/>
        <v>7.7200000000000006</v>
      </c>
      <c r="V7331" t="str">
        <f t="shared" si="1151"/>
        <v>No</v>
      </c>
      <c r="W7331" t="str">
        <f t="shared" si="1152"/>
        <v>4/1/2019</v>
      </c>
      <c r="X7331">
        <f t="shared" si="1153"/>
        <v>1</v>
      </c>
      <c r="Y7331">
        <f t="shared" si="1154"/>
        <v>7.7200000000000006</v>
      </c>
      <c r="Z7331" t="str">
        <f t="shared" si="1155"/>
        <v/>
      </c>
    </row>
    <row r="7332" spans="1:26" ht="13" hidden="1" x14ac:dyDescent="0.25">
      <c r="A7332" t="s">
        <v>10553</v>
      </c>
      <c r="B7332" t="s">
        <v>2540</v>
      </c>
      <c r="C7332" t="s">
        <v>6</v>
      </c>
      <c r="D7332" s="46">
        <v>0.1</v>
      </c>
      <c r="E7332" s="2">
        <v>43585</v>
      </c>
      <c r="F7332" t="s">
        <v>10551</v>
      </c>
      <c r="G7332" s="16">
        <v>44378</v>
      </c>
      <c r="H7332" s="16">
        <v>44742</v>
      </c>
      <c r="I7332" s="3">
        <v>77.16</v>
      </c>
      <c r="J7332" s="3">
        <v>-25.09</v>
      </c>
      <c r="K7332" s="3">
        <v>52.07</v>
      </c>
      <c r="Q7332" s="29">
        <f t="shared" si="1146"/>
        <v>3</v>
      </c>
      <c r="R7332" s="29">
        <f t="shared" si="1147"/>
        <v>2</v>
      </c>
      <c r="S7332" s="29">
        <f t="shared" si="1148"/>
        <v>0</v>
      </c>
      <c r="T7332" s="30">
        <f t="shared" si="1149"/>
        <v>1</v>
      </c>
      <c r="U7332" s="28">
        <f t="shared" si="1150"/>
        <v>7.7160000000000002</v>
      </c>
      <c r="V7332" t="str">
        <f t="shared" si="1151"/>
        <v>No</v>
      </c>
      <c r="W7332" t="str">
        <f t="shared" si="1152"/>
        <v>4/1/2019</v>
      </c>
      <c r="X7332">
        <f t="shared" si="1153"/>
        <v>1</v>
      </c>
      <c r="Y7332">
        <f t="shared" si="1154"/>
        <v>7.7160000000000002</v>
      </c>
      <c r="Z7332" t="str">
        <f t="shared" si="1155"/>
        <v/>
      </c>
    </row>
    <row r="7333" spans="1:26" ht="13" hidden="1" x14ac:dyDescent="0.25">
      <c r="A7333" t="s">
        <v>10554</v>
      </c>
      <c r="B7333" t="s">
        <v>2540</v>
      </c>
      <c r="C7333" t="s">
        <v>6</v>
      </c>
      <c r="D7333" s="46">
        <v>0.1</v>
      </c>
      <c r="E7333" s="2">
        <v>43641</v>
      </c>
      <c r="F7333" t="s">
        <v>10555</v>
      </c>
      <c r="G7333" s="16">
        <v>44378</v>
      </c>
      <c r="H7333" s="16">
        <v>44742</v>
      </c>
      <c r="I7333" s="3">
        <v>76.95</v>
      </c>
      <c r="J7333" s="3">
        <v>-23.74</v>
      </c>
      <c r="K7333" s="3">
        <v>53.21</v>
      </c>
      <c r="Q7333" s="29">
        <f t="shared" si="1146"/>
        <v>3</v>
      </c>
      <c r="R7333" s="29">
        <f t="shared" si="1147"/>
        <v>0</v>
      </c>
      <c r="S7333" s="29">
        <f t="shared" si="1148"/>
        <v>5</v>
      </c>
      <c r="T7333" s="30">
        <f t="shared" si="1149"/>
        <v>1</v>
      </c>
      <c r="U7333" s="28">
        <f t="shared" si="1150"/>
        <v>7.6950000000000003</v>
      </c>
      <c r="V7333" t="str">
        <f t="shared" si="1151"/>
        <v>No</v>
      </c>
      <c r="W7333" t="str">
        <f t="shared" si="1152"/>
        <v>6/1/2019</v>
      </c>
      <c r="X7333">
        <f t="shared" si="1153"/>
        <v>1</v>
      </c>
      <c r="Y7333">
        <f t="shared" si="1154"/>
        <v>7.6950000000000003</v>
      </c>
      <c r="Z7333" t="str">
        <f t="shared" si="1155"/>
        <v/>
      </c>
    </row>
    <row r="7334" spans="1:26" ht="13" hidden="1" x14ac:dyDescent="0.25">
      <c r="A7334" t="s">
        <v>10556</v>
      </c>
      <c r="B7334" t="s">
        <v>2540</v>
      </c>
      <c r="C7334" t="s">
        <v>6</v>
      </c>
      <c r="D7334" s="46">
        <v>0.1</v>
      </c>
      <c r="E7334" s="2">
        <v>43641</v>
      </c>
      <c r="F7334" t="s">
        <v>10555</v>
      </c>
      <c r="G7334" s="16">
        <v>44378</v>
      </c>
      <c r="H7334" s="16">
        <v>44742</v>
      </c>
      <c r="I7334" s="3">
        <v>76.92</v>
      </c>
      <c r="J7334" s="3">
        <v>-23.71</v>
      </c>
      <c r="K7334" s="3">
        <v>53.21</v>
      </c>
      <c r="Q7334" s="29">
        <f t="shared" si="1146"/>
        <v>3</v>
      </c>
      <c r="R7334" s="29">
        <f t="shared" si="1147"/>
        <v>0</v>
      </c>
      <c r="S7334" s="29">
        <f t="shared" si="1148"/>
        <v>5</v>
      </c>
      <c r="T7334" s="30">
        <f t="shared" si="1149"/>
        <v>1</v>
      </c>
      <c r="U7334" s="28">
        <f t="shared" si="1150"/>
        <v>7.6920000000000002</v>
      </c>
      <c r="V7334" t="str">
        <f t="shared" si="1151"/>
        <v>No</v>
      </c>
      <c r="W7334" t="str">
        <f t="shared" si="1152"/>
        <v>6/1/2019</v>
      </c>
      <c r="X7334">
        <f t="shared" si="1153"/>
        <v>1</v>
      </c>
      <c r="Y7334">
        <f t="shared" si="1154"/>
        <v>7.6920000000000002</v>
      </c>
      <c r="Z7334" t="str">
        <f t="shared" si="1155"/>
        <v/>
      </c>
    </row>
    <row r="7335" spans="1:26" ht="13" hidden="1" x14ac:dyDescent="0.25">
      <c r="A7335" t="s">
        <v>10557</v>
      </c>
      <c r="B7335" t="s">
        <v>2540</v>
      </c>
      <c r="C7335" t="s">
        <v>6</v>
      </c>
      <c r="D7335" s="46">
        <v>0.1</v>
      </c>
      <c r="E7335" s="2">
        <v>43641</v>
      </c>
      <c r="F7335" t="s">
        <v>10555</v>
      </c>
      <c r="G7335" s="16">
        <v>44378</v>
      </c>
      <c r="H7335" s="16">
        <v>44742</v>
      </c>
      <c r="I7335" s="3">
        <v>76.92</v>
      </c>
      <c r="J7335" s="3">
        <v>-23.71</v>
      </c>
      <c r="K7335" s="3">
        <v>53.21</v>
      </c>
      <c r="Q7335" s="29">
        <f t="shared" si="1146"/>
        <v>3</v>
      </c>
      <c r="R7335" s="29">
        <f t="shared" si="1147"/>
        <v>0</v>
      </c>
      <c r="S7335" s="29">
        <f t="shared" si="1148"/>
        <v>5</v>
      </c>
      <c r="T7335" s="30">
        <f t="shared" si="1149"/>
        <v>1</v>
      </c>
      <c r="U7335" s="28">
        <f t="shared" si="1150"/>
        <v>7.6920000000000002</v>
      </c>
      <c r="V7335" t="str">
        <f t="shared" si="1151"/>
        <v>No</v>
      </c>
      <c r="W7335" t="str">
        <f t="shared" si="1152"/>
        <v>6/1/2019</v>
      </c>
      <c r="X7335">
        <f t="shared" si="1153"/>
        <v>1</v>
      </c>
      <c r="Y7335">
        <f t="shared" si="1154"/>
        <v>7.6920000000000002</v>
      </c>
      <c r="Z7335" t="str">
        <f t="shared" si="1155"/>
        <v/>
      </c>
    </row>
    <row r="7336" spans="1:26" ht="13" hidden="1" x14ac:dyDescent="0.25">
      <c r="A7336" t="s">
        <v>10558</v>
      </c>
      <c r="B7336" t="s">
        <v>2540</v>
      </c>
      <c r="C7336" t="s">
        <v>6</v>
      </c>
      <c r="D7336" s="46">
        <v>0.1</v>
      </c>
      <c r="E7336" s="2">
        <v>43641</v>
      </c>
      <c r="F7336" t="s">
        <v>10555</v>
      </c>
      <c r="G7336" s="16">
        <v>44378</v>
      </c>
      <c r="H7336" s="16">
        <v>44742</v>
      </c>
      <c r="I7336" s="3">
        <v>76.92</v>
      </c>
      <c r="J7336" s="3">
        <v>-23.71</v>
      </c>
      <c r="K7336" s="3">
        <v>53.21</v>
      </c>
      <c r="Q7336" s="29">
        <f t="shared" si="1146"/>
        <v>3</v>
      </c>
      <c r="R7336" s="29">
        <f t="shared" si="1147"/>
        <v>0</v>
      </c>
      <c r="S7336" s="29">
        <f t="shared" si="1148"/>
        <v>5</v>
      </c>
      <c r="T7336" s="30">
        <f t="shared" si="1149"/>
        <v>1</v>
      </c>
      <c r="U7336" s="28">
        <f t="shared" si="1150"/>
        <v>7.6920000000000002</v>
      </c>
      <c r="V7336" t="str">
        <f t="shared" si="1151"/>
        <v>No</v>
      </c>
      <c r="W7336" t="str">
        <f t="shared" si="1152"/>
        <v>6/1/2019</v>
      </c>
      <c r="X7336">
        <f t="shared" si="1153"/>
        <v>1</v>
      </c>
      <c r="Y7336">
        <f t="shared" si="1154"/>
        <v>7.6920000000000002</v>
      </c>
      <c r="Z7336" t="str">
        <f t="shared" si="1155"/>
        <v/>
      </c>
    </row>
    <row r="7337" spans="1:26" ht="13" hidden="1" x14ac:dyDescent="0.25">
      <c r="A7337" t="s">
        <v>10559</v>
      </c>
      <c r="B7337" t="s">
        <v>2540</v>
      </c>
      <c r="C7337" t="s">
        <v>6</v>
      </c>
      <c r="D7337" s="46">
        <v>0.1</v>
      </c>
      <c r="E7337" s="2">
        <v>43641</v>
      </c>
      <c r="F7337" t="s">
        <v>10555</v>
      </c>
      <c r="G7337" s="16">
        <v>44378</v>
      </c>
      <c r="H7337" s="16">
        <v>44742</v>
      </c>
      <c r="I7337" s="3">
        <v>76.92</v>
      </c>
      <c r="J7337" s="3">
        <v>-23.71</v>
      </c>
      <c r="K7337" s="3">
        <v>53.21</v>
      </c>
      <c r="Q7337" s="29">
        <f t="shared" si="1146"/>
        <v>3</v>
      </c>
      <c r="R7337" s="29">
        <f t="shared" si="1147"/>
        <v>0</v>
      </c>
      <c r="S7337" s="29">
        <f t="shared" si="1148"/>
        <v>5</v>
      </c>
      <c r="T7337" s="30">
        <f t="shared" si="1149"/>
        <v>1</v>
      </c>
      <c r="U7337" s="28">
        <f t="shared" si="1150"/>
        <v>7.6920000000000002</v>
      </c>
      <c r="V7337" t="str">
        <f t="shared" si="1151"/>
        <v>No</v>
      </c>
      <c r="W7337" t="str">
        <f t="shared" si="1152"/>
        <v>6/1/2019</v>
      </c>
      <c r="X7337">
        <f t="shared" si="1153"/>
        <v>1</v>
      </c>
      <c r="Y7337">
        <f t="shared" si="1154"/>
        <v>7.6920000000000002</v>
      </c>
      <c r="Z7337" t="str">
        <f t="shared" si="1155"/>
        <v/>
      </c>
    </row>
    <row r="7338" spans="1:26" ht="13" hidden="1" x14ac:dyDescent="0.25">
      <c r="A7338" t="s">
        <v>10560</v>
      </c>
      <c r="B7338" t="s">
        <v>2540</v>
      </c>
      <c r="C7338" t="s">
        <v>6</v>
      </c>
      <c r="D7338" s="46">
        <v>0.1</v>
      </c>
      <c r="E7338" s="2">
        <v>43641</v>
      </c>
      <c r="F7338" t="s">
        <v>10555</v>
      </c>
      <c r="G7338" s="16">
        <v>44378</v>
      </c>
      <c r="H7338" s="16">
        <v>44742</v>
      </c>
      <c r="I7338" s="3">
        <v>76.92</v>
      </c>
      <c r="J7338" s="3">
        <v>-23.71</v>
      </c>
      <c r="K7338" s="3">
        <v>53.21</v>
      </c>
      <c r="Q7338" s="29">
        <f t="shared" si="1146"/>
        <v>3</v>
      </c>
      <c r="R7338" s="29">
        <f t="shared" si="1147"/>
        <v>0</v>
      </c>
      <c r="S7338" s="29">
        <f t="shared" si="1148"/>
        <v>5</v>
      </c>
      <c r="T7338" s="30">
        <f t="shared" si="1149"/>
        <v>1</v>
      </c>
      <c r="U7338" s="28">
        <f t="shared" si="1150"/>
        <v>7.6920000000000002</v>
      </c>
      <c r="V7338" t="str">
        <f t="shared" si="1151"/>
        <v>No</v>
      </c>
      <c r="W7338" t="str">
        <f t="shared" si="1152"/>
        <v>6/1/2019</v>
      </c>
      <c r="X7338">
        <f t="shared" si="1153"/>
        <v>1</v>
      </c>
      <c r="Y7338">
        <f t="shared" si="1154"/>
        <v>7.6920000000000002</v>
      </c>
      <c r="Z7338" t="str">
        <f t="shared" si="1155"/>
        <v/>
      </c>
    </row>
    <row r="7339" spans="1:26" ht="13" hidden="1" x14ac:dyDescent="0.25">
      <c r="A7339" t="s">
        <v>10561</v>
      </c>
      <c r="B7339" t="s">
        <v>2540</v>
      </c>
      <c r="C7339" t="s">
        <v>6</v>
      </c>
      <c r="D7339" s="46">
        <v>0.1</v>
      </c>
      <c r="E7339" s="2">
        <v>43641</v>
      </c>
      <c r="F7339" t="s">
        <v>10555</v>
      </c>
      <c r="G7339" s="16">
        <v>44378</v>
      </c>
      <c r="H7339" s="16">
        <v>44742</v>
      </c>
      <c r="I7339" s="3">
        <v>76.92</v>
      </c>
      <c r="J7339" s="3">
        <v>-23.71</v>
      </c>
      <c r="K7339" s="3">
        <v>53.21</v>
      </c>
      <c r="Q7339" s="29">
        <f t="shared" si="1146"/>
        <v>3</v>
      </c>
      <c r="R7339" s="29">
        <f t="shared" si="1147"/>
        <v>0</v>
      </c>
      <c r="S7339" s="29">
        <f t="shared" si="1148"/>
        <v>5</v>
      </c>
      <c r="T7339" s="30">
        <f t="shared" si="1149"/>
        <v>1</v>
      </c>
      <c r="U7339" s="28">
        <f t="shared" si="1150"/>
        <v>7.6920000000000002</v>
      </c>
      <c r="V7339" t="str">
        <f t="shared" si="1151"/>
        <v>No</v>
      </c>
      <c r="W7339" t="str">
        <f t="shared" si="1152"/>
        <v>6/1/2019</v>
      </c>
      <c r="X7339">
        <f t="shared" si="1153"/>
        <v>1</v>
      </c>
      <c r="Y7339">
        <f t="shared" si="1154"/>
        <v>7.6920000000000002</v>
      </c>
      <c r="Z7339" t="str">
        <f t="shared" si="1155"/>
        <v/>
      </c>
    </row>
    <row r="7340" spans="1:26" ht="13" hidden="1" x14ac:dyDescent="0.25">
      <c r="A7340" t="s">
        <v>10562</v>
      </c>
      <c r="B7340" t="s">
        <v>2540</v>
      </c>
      <c r="C7340" t="s">
        <v>6</v>
      </c>
      <c r="D7340" s="46">
        <v>0.1</v>
      </c>
      <c r="E7340" s="2">
        <v>43641</v>
      </c>
      <c r="F7340" t="s">
        <v>10555</v>
      </c>
      <c r="G7340" s="16">
        <v>44378</v>
      </c>
      <c r="H7340" s="16">
        <v>44742</v>
      </c>
      <c r="I7340" s="3">
        <v>76.92</v>
      </c>
      <c r="J7340" s="3">
        <v>-23.71</v>
      </c>
      <c r="K7340" s="3">
        <v>53.21</v>
      </c>
      <c r="Q7340" s="29">
        <f t="shared" si="1146"/>
        <v>3</v>
      </c>
      <c r="R7340" s="29">
        <f t="shared" si="1147"/>
        <v>0</v>
      </c>
      <c r="S7340" s="29">
        <f t="shared" si="1148"/>
        <v>5</v>
      </c>
      <c r="T7340" s="30">
        <f t="shared" si="1149"/>
        <v>1</v>
      </c>
      <c r="U7340" s="28">
        <f t="shared" si="1150"/>
        <v>7.6920000000000002</v>
      </c>
      <c r="V7340" t="str">
        <f t="shared" si="1151"/>
        <v>No</v>
      </c>
      <c r="W7340" t="str">
        <f t="shared" si="1152"/>
        <v>6/1/2019</v>
      </c>
      <c r="X7340">
        <f t="shared" si="1153"/>
        <v>1</v>
      </c>
      <c r="Y7340">
        <f t="shared" si="1154"/>
        <v>7.6920000000000002</v>
      </c>
      <c r="Z7340" t="str">
        <f t="shared" si="1155"/>
        <v/>
      </c>
    </row>
    <row r="7341" spans="1:26" ht="13" hidden="1" x14ac:dyDescent="0.25">
      <c r="A7341" t="s">
        <v>10563</v>
      </c>
      <c r="B7341" t="s">
        <v>2540</v>
      </c>
      <c r="C7341" t="s">
        <v>6</v>
      </c>
      <c r="D7341" s="46">
        <v>0.1</v>
      </c>
      <c r="E7341" s="2">
        <v>43641</v>
      </c>
      <c r="F7341" t="s">
        <v>10555</v>
      </c>
      <c r="G7341" s="16">
        <v>44378</v>
      </c>
      <c r="H7341" s="16">
        <v>44742</v>
      </c>
      <c r="I7341" s="3">
        <v>76.92</v>
      </c>
      <c r="J7341" s="3">
        <v>-23.71</v>
      </c>
      <c r="K7341" s="3">
        <v>53.21</v>
      </c>
      <c r="Q7341" s="29">
        <f t="shared" si="1146"/>
        <v>3</v>
      </c>
      <c r="R7341" s="29">
        <f t="shared" si="1147"/>
        <v>0</v>
      </c>
      <c r="S7341" s="29">
        <f t="shared" si="1148"/>
        <v>5</v>
      </c>
      <c r="T7341" s="30">
        <f t="shared" si="1149"/>
        <v>1</v>
      </c>
      <c r="U7341" s="28">
        <f t="shared" si="1150"/>
        <v>7.6920000000000002</v>
      </c>
      <c r="V7341" t="str">
        <f t="shared" si="1151"/>
        <v>No</v>
      </c>
      <c r="W7341" t="str">
        <f t="shared" si="1152"/>
        <v>6/1/2019</v>
      </c>
      <c r="X7341">
        <f t="shared" si="1153"/>
        <v>1</v>
      </c>
      <c r="Y7341">
        <f t="shared" si="1154"/>
        <v>7.6920000000000002</v>
      </c>
      <c r="Z7341" t="str">
        <f t="shared" si="1155"/>
        <v/>
      </c>
    </row>
    <row r="7342" spans="1:26" ht="13" hidden="1" x14ac:dyDescent="0.25">
      <c r="A7342" t="s">
        <v>10564</v>
      </c>
      <c r="B7342" t="s">
        <v>2540</v>
      </c>
      <c r="C7342" t="s">
        <v>6</v>
      </c>
      <c r="D7342" s="46">
        <v>0.1</v>
      </c>
      <c r="E7342" s="2">
        <v>43641</v>
      </c>
      <c r="F7342" t="s">
        <v>10555</v>
      </c>
      <c r="G7342" s="16">
        <v>44378</v>
      </c>
      <c r="H7342" s="16">
        <v>44742</v>
      </c>
      <c r="I7342" s="3">
        <v>76.92</v>
      </c>
      <c r="J7342" s="3">
        <v>-23.71</v>
      </c>
      <c r="K7342" s="3">
        <v>53.21</v>
      </c>
      <c r="Q7342" s="29">
        <f t="shared" si="1146"/>
        <v>3</v>
      </c>
      <c r="R7342" s="29">
        <f t="shared" si="1147"/>
        <v>0</v>
      </c>
      <c r="S7342" s="29">
        <f t="shared" si="1148"/>
        <v>5</v>
      </c>
      <c r="T7342" s="30">
        <f t="shared" si="1149"/>
        <v>1</v>
      </c>
      <c r="U7342" s="28">
        <f t="shared" si="1150"/>
        <v>7.6920000000000002</v>
      </c>
      <c r="V7342" t="str">
        <f t="shared" si="1151"/>
        <v>No</v>
      </c>
      <c r="W7342" t="str">
        <f t="shared" si="1152"/>
        <v>6/1/2019</v>
      </c>
      <c r="X7342">
        <f t="shared" si="1153"/>
        <v>1</v>
      </c>
      <c r="Y7342">
        <f t="shared" si="1154"/>
        <v>7.6920000000000002</v>
      </c>
      <c r="Z7342" t="str">
        <f t="shared" si="1155"/>
        <v/>
      </c>
    </row>
    <row r="7343" spans="1:26" ht="13" hidden="1" x14ac:dyDescent="0.25">
      <c r="A7343" t="s">
        <v>10565</v>
      </c>
      <c r="B7343" t="s">
        <v>2540</v>
      </c>
      <c r="C7343" t="s">
        <v>6</v>
      </c>
      <c r="D7343" s="46">
        <v>0.1</v>
      </c>
      <c r="E7343" s="2">
        <v>43646</v>
      </c>
      <c r="F7343" t="s">
        <v>10566</v>
      </c>
      <c r="G7343" s="16">
        <v>44378</v>
      </c>
      <c r="H7343" s="16">
        <v>44742</v>
      </c>
      <c r="I7343" s="3">
        <v>1238.55</v>
      </c>
      <c r="J7343" s="3">
        <v>-381.9</v>
      </c>
      <c r="K7343" s="3">
        <v>856.65</v>
      </c>
      <c r="Q7343" s="29">
        <f t="shared" si="1146"/>
        <v>3</v>
      </c>
      <c r="R7343" s="29">
        <f t="shared" si="1147"/>
        <v>0</v>
      </c>
      <c r="S7343" s="29">
        <f t="shared" si="1148"/>
        <v>0</v>
      </c>
      <c r="T7343" s="30">
        <f t="shared" si="1149"/>
        <v>1</v>
      </c>
      <c r="U7343" s="28">
        <f t="shared" si="1150"/>
        <v>123.855</v>
      </c>
      <c r="V7343" t="str">
        <f t="shared" si="1151"/>
        <v>No</v>
      </c>
      <c r="W7343" t="str">
        <f t="shared" si="1152"/>
        <v>6/1/2019</v>
      </c>
      <c r="X7343">
        <f t="shared" si="1153"/>
        <v>1</v>
      </c>
      <c r="Y7343">
        <f t="shared" si="1154"/>
        <v>123.855</v>
      </c>
      <c r="Z7343" t="str">
        <f t="shared" si="1155"/>
        <v/>
      </c>
    </row>
    <row r="7344" spans="1:26" ht="13" hidden="1" x14ac:dyDescent="0.25">
      <c r="A7344" t="s">
        <v>10567</v>
      </c>
      <c r="B7344" t="s">
        <v>2540</v>
      </c>
      <c r="C7344" t="s">
        <v>6</v>
      </c>
      <c r="D7344" s="46">
        <v>0.1</v>
      </c>
      <c r="E7344" s="2">
        <v>43646</v>
      </c>
      <c r="F7344" t="s">
        <v>10566</v>
      </c>
      <c r="G7344" s="16">
        <v>44378</v>
      </c>
      <c r="H7344" s="16">
        <v>44742</v>
      </c>
      <c r="I7344" s="3">
        <v>1238.55</v>
      </c>
      <c r="J7344" s="3">
        <v>-381.9</v>
      </c>
      <c r="K7344" s="3">
        <v>856.65</v>
      </c>
      <c r="Q7344" s="29">
        <f t="shared" si="1146"/>
        <v>3</v>
      </c>
      <c r="R7344" s="29">
        <f t="shared" si="1147"/>
        <v>0</v>
      </c>
      <c r="S7344" s="29">
        <f t="shared" si="1148"/>
        <v>0</v>
      </c>
      <c r="T7344" s="30">
        <f t="shared" si="1149"/>
        <v>1</v>
      </c>
      <c r="U7344" s="28">
        <f t="shared" si="1150"/>
        <v>123.855</v>
      </c>
      <c r="V7344" t="str">
        <f t="shared" si="1151"/>
        <v>No</v>
      </c>
      <c r="W7344" t="str">
        <f t="shared" si="1152"/>
        <v>6/1/2019</v>
      </c>
      <c r="X7344">
        <f t="shared" si="1153"/>
        <v>1</v>
      </c>
      <c r="Y7344">
        <f t="shared" si="1154"/>
        <v>123.855</v>
      </c>
      <c r="Z7344" t="str">
        <f t="shared" si="1155"/>
        <v/>
      </c>
    </row>
    <row r="7345" spans="1:26" ht="13" hidden="1" x14ac:dyDescent="0.25">
      <c r="A7345" t="s">
        <v>10568</v>
      </c>
      <c r="B7345" t="s">
        <v>2540</v>
      </c>
      <c r="C7345" t="s">
        <v>6</v>
      </c>
      <c r="D7345" s="46">
        <v>0.1</v>
      </c>
      <c r="E7345" s="2">
        <v>43890</v>
      </c>
      <c r="F7345" t="s">
        <v>10569</v>
      </c>
      <c r="G7345" s="16">
        <v>44378</v>
      </c>
      <c r="H7345" s="16">
        <v>44742</v>
      </c>
      <c r="I7345" s="3">
        <v>135.24</v>
      </c>
      <c r="J7345" s="3">
        <v>-32.67</v>
      </c>
      <c r="K7345" s="3">
        <v>102.57</v>
      </c>
      <c r="Q7345" s="29">
        <f t="shared" si="1146"/>
        <v>2</v>
      </c>
      <c r="R7345" s="29">
        <f t="shared" si="1147"/>
        <v>4</v>
      </c>
      <c r="S7345" s="29">
        <f t="shared" si="1148"/>
        <v>1</v>
      </c>
      <c r="T7345" s="30">
        <f t="shared" si="1149"/>
        <v>1</v>
      </c>
      <c r="U7345" s="28">
        <f t="shared" si="1150"/>
        <v>13.524000000000001</v>
      </c>
      <c r="V7345" t="str">
        <f t="shared" si="1151"/>
        <v>No</v>
      </c>
      <c r="W7345" t="str">
        <f t="shared" si="1152"/>
        <v>2/1/2020</v>
      </c>
      <c r="X7345">
        <f t="shared" si="1153"/>
        <v>1</v>
      </c>
      <c r="Y7345">
        <f t="shared" si="1154"/>
        <v>13.524000000000001</v>
      </c>
      <c r="Z7345" t="str">
        <f t="shared" si="1155"/>
        <v/>
      </c>
    </row>
    <row r="7346" spans="1:26" ht="13" hidden="1" x14ac:dyDescent="0.25">
      <c r="A7346" t="s">
        <v>10570</v>
      </c>
      <c r="B7346" t="s">
        <v>2540</v>
      </c>
      <c r="C7346" t="s">
        <v>6</v>
      </c>
      <c r="D7346" s="46">
        <v>0.1</v>
      </c>
      <c r="E7346" s="2">
        <v>43890</v>
      </c>
      <c r="F7346" t="s">
        <v>10569</v>
      </c>
      <c r="G7346" s="16">
        <v>44378</v>
      </c>
      <c r="H7346" s="16">
        <v>44742</v>
      </c>
      <c r="I7346" s="3">
        <v>135.26</v>
      </c>
      <c r="J7346" s="3">
        <v>-32.700000000000003</v>
      </c>
      <c r="K7346" s="3">
        <v>102.56</v>
      </c>
      <c r="Q7346" s="29">
        <f t="shared" si="1146"/>
        <v>2</v>
      </c>
      <c r="R7346" s="29">
        <f t="shared" si="1147"/>
        <v>4</v>
      </c>
      <c r="S7346" s="29">
        <f t="shared" si="1148"/>
        <v>1</v>
      </c>
      <c r="T7346" s="30">
        <f t="shared" si="1149"/>
        <v>1</v>
      </c>
      <c r="U7346" s="28">
        <f t="shared" si="1150"/>
        <v>13.526</v>
      </c>
      <c r="V7346" t="str">
        <f t="shared" si="1151"/>
        <v>No</v>
      </c>
      <c r="W7346" t="str">
        <f t="shared" si="1152"/>
        <v>2/1/2020</v>
      </c>
      <c r="X7346">
        <f t="shared" si="1153"/>
        <v>1</v>
      </c>
      <c r="Y7346">
        <f t="shared" si="1154"/>
        <v>13.526</v>
      </c>
      <c r="Z7346" t="str">
        <f t="shared" si="1155"/>
        <v/>
      </c>
    </row>
    <row r="7347" spans="1:26" ht="13" hidden="1" x14ac:dyDescent="0.25">
      <c r="A7347" t="s">
        <v>10571</v>
      </c>
      <c r="B7347" t="s">
        <v>2540</v>
      </c>
      <c r="C7347" t="s">
        <v>6</v>
      </c>
      <c r="D7347" s="46">
        <v>0.1</v>
      </c>
      <c r="E7347" s="2">
        <v>43890</v>
      </c>
      <c r="F7347" t="s">
        <v>10569</v>
      </c>
      <c r="G7347" s="16">
        <v>44378</v>
      </c>
      <c r="H7347" s="16">
        <v>44742</v>
      </c>
      <c r="I7347" s="3">
        <v>135.26</v>
      </c>
      <c r="J7347" s="3">
        <v>-32.700000000000003</v>
      </c>
      <c r="K7347" s="3">
        <v>102.56</v>
      </c>
      <c r="Q7347" s="29">
        <f t="shared" si="1146"/>
        <v>2</v>
      </c>
      <c r="R7347" s="29">
        <f t="shared" si="1147"/>
        <v>4</v>
      </c>
      <c r="S7347" s="29">
        <f t="shared" si="1148"/>
        <v>1</v>
      </c>
      <c r="T7347" s="30">
        <f t="shared" si="1149"/>
        <v>1</v>
      </c>
      <c r="U7347" s="28">
        <f t="shared" si="1150"/>
        <v>13.526</v>
      </c>
      <c r="V7347" t="str">
        <f t="shared" si="1151"/>
        <v>No</v>
      </c>
      <c r="W7347" t="str">
        <f t="shared" si="1152"/>
        <v>2/1/2020</v>
      </c>
      <c r="X7347">
        <f t="shared" si="1153"/>
        <v>1</v>
      </c>
      <c r="Y7347">
        <f t="shared" si="1154"/>
        <v>13.526</v>
      </c>
      <c r="Z7347" t="str">
        <f t="shared" si="1155"/>
        <v/>
      </c>
    </row>
    <row r="7348" spans="1:26" ht="13" hidden="1" x14ac:dyDescent="0.25">
      <c r="A7348" t="s">
        <v>10572</v>
      </c>
      <c r="B7348" t="s">
        <v>2540</v>
      </c>
      <c r="C7348" t="s">
        <v>6</v>
      </c>
      <c r="D7348" s="46">
        <v>0.1</v>
      </c>
      <c r="E7348" s="2">
        <v>43890</v>
      </c>
      <c r="F7348" t="s">
        <v>10569</v>
      </c>
      <c r="G7348" s="16">
        <v>44378</v>
      </c>
      <c r="H7348" s="16">
        <v>44742</v>
      </c>
      <c r="I7348" s="3">
        <v>135.26</v>
      </c>
      <c r="J7348" s="3">
        <v>-32.700000000000003</v>
      </c>
      <c r="K7348" s="3">
        <v>102.56</v>
      </c>
      <c r="Q7348" s="29">
        <f t="shared" si="1146"/>
        <v>2</v>
      </c>
      <c r="R7348" s="29">
        <f t="shared" si="1147"/>
        <v>4</v>
      </c>
      <c r="S7348" s="29">
        <f t="shared" si="1148"/>
        <v>1</v>
      </c>
      <c r="T7348" s="30">
        <f t="shared" si="1149"/>
        <v>1</v>
      </c>
      <c r="U7348" s="28">
        <f t="shared" si="1150"/>
        <v>13.526</v>
      </c>
      <c r="V7348" t="str">
        <f t="shared" si="1151"/>
        <v>No</v>
      </c>
      <c r="W7348" t="str">
        <f t="shared" si="1152"/>
        <v>2/1/2020</v>
      </c>
      <c r="X7348">
        <f t="shared" si="1153"/>
        <v>1</v>
      </c>
      <c r="Y7348">
        <f t="shared" si="1154"/>
        <v>13.526</v>
      </c>
      <c r="Z7348" t="str">
        <f t="shared" si="1155"/>
        <v/>
      </c>
    </row>
    <row r="7349" spans="1:26" ht="13" hidden="1" x14ac:dyDescent="0.25">
      <c r="A7349" t="s">
        <v>10573</v>
      </c>
      <c r="B7349" t="s">
        <v>2540</v>
      </c>
      <c r="C7349" t="s">
        <v>6</v>
      </c>
      <c r="D7349" s="46">
        <v>0.1</v>
      </c>
      <c r="E7349" s="2">
        <v>43890</v>
      </c>
      <c r="F7349" t="s">
        <v>10569</v>
      </c>
      <c r="G7349" s="16">
        <v>44378</v>
      </c>
      <c r="H7349" s="16">
        <v>44742</v>
      </c>
      <c r="I7349" s="3">
        <v>135.26</v>
      </c>
      <c r="J7349" s="3">
        <v>-32.700000000000003</v>
      </c>
      <c r="K7349" s="3">
        <v>102.56</v>
      </c>
      <c r="Q7349" s="29">
        <f t="shared" si="1146"/>
        <v>2</v>
      </c>
      <c r="R7349" s="29">
        <f t="shared" si="1147"/>
        <v>4</v>
      </c>
      <c r="S7349" s="29">
        <f t="shared" si="1148"/>
        <v>1</v>
      </c>
      <c r="T7349" s="30">
        <f t="shared" si="1149"/>
        <v>1</v>
      </c>
      <c r="U7349" s="28">
        <f t="shared" si="1150"/>
        <v>13.526</v>
      </c>
      <c r="V7349" t="str">
        <f t="shared" si="1151"/>
        <v>No</v>
      </c>
      <c r="W7349" t="str">
        <f t="shared" si="1152"/>
        <v>2/1/2020</v>
      </c>
      <c r="X7349">
        <f t="shared" si="1153"/>
        <v>1</v>
      </c>
      <c r="Y7349">
        <f t="shared" si="1154"/>
        <v>13.526</v>
      </c>
      <c r="Z7349" t="str">
        <f t="shared" si="1155"/>
        <v/>
      </c>
    </row>
    <row r="7350" spans="1:26" ht="13" hidden="1" x14ac:dyDescent="0.25">
      <c r="A7350" t="s">
        <v>10574</v>
      </c>
      <c r="B7350" t="s">
        <v>2540</v>
      </c>
      <c r="C7350" t="s">
        <v>6</v>
      </c>
      <c r="D7350" s="46">
        <v>0.1</v>
      </c>
      <c r="E7350" s="2">
        <v>43890</v>
      </c>
      <c r="F7350" t="s">
        <v>10569</v>
      </c>
      <c r="G7350" s="16">
        <v>44378</v>
      </c>
      <c r="H7350" s="16">
        <v>44742</v>
      </c>
      <c r="I7350" s="3">
        <v>135.26</v>
      </c>
      <c r="J7350" s="3">
        <v>-32.700000000000003</v>
      </c>
      <c r="K7350" s="3">
        <v>102.56</v>
      </c>
      <c r="Q7350" s="29">
        <f t="shared" si="1146"/>
        <v>2</v>
      </c>
      <c r="R7350" s="29">
        <f t="shared" si="1147"/>
        <v>4</v>
      </c>
      <c r="S7350" s="29">
        <f t="shared" si="1148"/>
        <v>1</v>
      </c>
      <c r="T7350" s="30">
        <f t="shared" si="1149"/>
        <v>1</v>
      </c>
      <c r="U7350" s="28">
        <f t="shared" si="1150"/>
        <v>13.526</v>
      </c>
      <c r="V7350" t="str">
        <f t="shared" si="1151"/>
        <v>No</v>
      </c>
      <c r="W7350" t="str">
        <f t="shared" si="1152"/>
        <v>2/1/2020</v>
      </c>
      <c r="X7350">
        <f t="shared" si="1153"/>
        <v>1</v>
      </c>
      <c r="Y7350">
        <f t="shared" si="1154"/>
        <v>13.526</v>
      </c>
      <c r="Z7350" t="str">
        <f t="shared" si="1155"/>
        <v/>
      </c>
    </row>
    <row r="7351" spans="1:26" ht="13" hidden="1" x14ac:dyDescent="0.25">
      <c r="A7351" t="s">
        <v>10575</v>
      </c>
      <c r="B7351" t="s">
        <v>2540</v>
      </c>
      <c r="C7351" t="s">
        <v>6</v>
      </c>
      <c r="D7351" s="46">
        <v>0.1</v>
      </c>
      <c r="E7351" s="2">
        <v>43699</v>
      </c>
      <c r="F7351" t="s">
        <v>10569</v>
      </c>
      <c r="G7351" s="16">
        <v>44378</v>
      </c>
      <c r="H7351" s="16">
        <v>44742</v>
      </c>
      <c r="I7351" s="3">
        <v>131.30000000000001</v>
      </c>
      <c r="J7351" s="3">
        <v>-38.299999999999997</v>
      </c>
      <c r="K7351" s="3">
        <v>93</v>
      </c>
      <c r="Q7351" s="29">
        <f t="shared" si="1146"/>
        <v>2</v>
      </c>
      <c r="R7351" s="29">
        <f t="shared" si="1147"/>
        <v>10</v>
      </c>
      <c r="S7351" s="29">
        <f t="shared" si="1148"/>
        <v>8</v>
      </c>
      <c r="T7351" s="30">
        <f t="shared" si="1149"/>
        <v>1</v>
      </c>
      <c r="U7351" s="28">
        <f t="shared" si="1150"/>
        <v>13.130000000000003</v>
      </c>
      <c r="V7351" t="str">
        <f t="shared" si="1151"/>
        <v>No</v>
      </c>
      <c r="W7351" t="str">
        <f t="shared" si="1152"/>
        <v>8/1/2019</v>
      </c>
      <c r="X7351">
        <f t="shared" si="1153"/>
        <v>1</v>
      </c>
      <c r="Y7351">
        <f t="shared" si="1154"/>
        <v>13.130000000000003</v>
      </c>
      <c r="Z7351" t="str">
        <f t="shared" si="1155"/>
        <v/>
      </c>
    </row>
    <row r="7352" spans="1:26" ht="13" hidden="1" x14ac:dyDescent="0.25">
      <c r="A7352" t="s">
        <v>10576</v>
      </c>
      <c r="B7352" t="s">
        <v>2540</v>
      </c>
      <c r="C7352" t="s">
        <v>6</v>
      </c>
      <c r="D7352" s="46">
        <v>0.1</v>
      </c>
      <c r="E7352" s="2">
        <v>43699</v>
      </c>
      <c r="F7352" t="s">
        <v>10569</v>
      </c>
      <c r="G7352" s="16">
        <v>44378</v>
      </c>
      <c r="H7352" s="16">
        <v>44742</v>
      </c>
      <c r="I7352" s="3">
        <v>131.30000000000001</v>
      </c>
      <c r="J7352" s="3">
        <v>-38.299999999999997</v>
      </c>
      <c r="K7352" s="3">
        <v>93</v>
      </c>
      <c r="Q7352" s="29">
        <f t="shared" ref="Q7352:Q7415" si="1156">DATEDIF(E7352,H7352,"Y")</f>
        <v>2</v>
      </c>
      <c r="R7352" s="29">
        <f t="shared" ref="R7352:R7415" si="1157">DATEDIF(E7352,H7352,"YM")</f>
        <v>10</v>
      </c>
      <c r="S7352" s="29">
        <f t="shared" ref="S7352:S7415" si="1158">DATEDIF(E7352,H7352,"MD")</f>
        <v>8</v>
      </c>
      <c r="T7352" s="30">
        <f t="shared" ref="T7352:T7415" si="1159">IF(Q7352&gt;=1,1,R7352/12)</f>
        <v>1</v>
      </c>
      <c r="U7352" s="28">
        <f t="shared" ref="U7352:U7415" si="1160">I7352*D7352*T7352</f>
        <v>13.130000000000003</v>
      </c>
      <c r="V7352" t="str">
        <f t="shared" si="1151"/>
        <v>No</v>
      </c>
      <c r="W7352" t="str">
        <f t="shared" si="1152"/>
        <v>8/1/2019</v>
      </c>
      <c r="X7352">
        <f t="shared" si="1153"/>
        <v>1</v>
      </c>
      <c r="Y7352">
        <f t="shared" si="1154"/>
        <v>13.130000000000003</v>
      </c>
      <c r="Z7352" t="str">
        <f t="shared" si="1155"/>
        <v/>
      </c>
    </row>
    <row r="7353" spans="1:26" ht="13" hidden="1" x14ac:dyDescent="0.25">
      <c r="A7353" t="s">
        <v>10577</v>
      </c>
      <c r="B7353" t="s">
        <v>2540</v>
      </c>
      <c r="C7353" t="s">
        <v>6</v>
      </c>
      <c r="D7353" s="46">
        <v>0.1</v>
      </c>
      <c r="E7353" s="2">
        <v>43699</v>
      </c>
      <c r="F7353" t="s">
        <v>10569</v>
      </c>
      <c r="G7353" s="16">
        <v>44378</v>
      </c>
      <c r="H7353" s="16">
        <v>44742</v>
      </c>
      <c r="I7353" s="3">
        <v>131.30000000000001</v>
      </c>
      <c r="J7353" s="3">
        <v>-38.299999999999997</v>
      </c>
      <c r="K7353" s="3">
        <v>93</v>
      </c>
      <c r="Q7353" s="29">
        <f t="shared" si="1156"/>
        <v>2</v>
      </c>
      <c r="R7353" s="29">
        <f t="shared" si="1157"/>
        <v>10</v>
      </c>
      <c r="S7353" s="29">
        <f t="shared" si="1158"/>
        <v>8</v>
      </c>
      <c r="T7353" s="30">
        <f t="shared" si="1159"/>
        <v>1</v>
      </c>
      <c r="U7353" s="28">
        <f t="shared" si="1160"/>
        <v>13.130000000000003</v>
      </c>
      <c r="V7353" t="str">
        <f t="shared" si="1151"/>
        <v>No</v>
      </c>
      <c r="W7353" t="str">
        <f t="shared" si="1152"/>
        <v>8/1/2019</v>
      </c>
      <c r="X7353">
        <f t="shared" si="1153"/>
        <v>1</v>
      </c>
      <c r="Y7353">
        <f t="shared" si="1154"/>
        <v>13.130000000000003</v>
      </c>
      <c r="Z7353" t="str">
        <f t="shared" si="1155"/>
        <v/>
      </c>
    </row>
    <row r="7354" spans="1:26" ht="13" hidden="1" x14ac:dyDescent="0.25">
      <c r="A7354" t="s">
        <v>10578</v>
      </c>
      <c r="B7354" t="s">
        <v>2540</v>
      </c>
      <c r="C7354" t="s">
        <v>6</v>
      </c>
      <c r="D7354" s="46">
        <v>0.1</v>
      </c>
      <c r="E7354" s="2">
        <v>43699</v>
      </c>
      <c r="F7354" t="s">
        <v>10569</v>
      </c>
      <c r="G7354" s="16">
        <v>44378</v>
      </c>
      <c r="H7354" s="16">
        <v>44742</v>
      </c>
      <c r="I7354" s="3">
        <v>131.30000000000001</v>
      </c>
      <c r="J7354" s="3">
        <v>-38.299999999999997</v>
      </c>
      <c r="K7354" s="3">
        <v>93</v>
      </c>
      <c r="Q7354" s="29">
        <f t="shared" si="1156"/>
        <v>2</v>
      </c>
      <c r="R7354" s="29">
        <f t="shared" si="1157"/>
        <v>10</v>
      </c>
      <c r="S7354" s="29">
        <f t="shared" si="1158"/>
        <v>8</v>
      </c>
      <c r="T7354" s="30">
        <f t="shared" si="1159"/>
        <v>1</v>
      </c>
      <c r="U7354" s="28">
        <f t="shared" si="1160"/>
        <v>13.130000000000003</v>
      </c>
      <c r="V7354" t="str">
        <f t="shared" si="1151"/>
        <v>No</v>
      </c>
      <c r="W7354" t="str">
        <f t="shared" si="1152"/>
        <v>8/1/2019</v>
      </c>
      <c r="X7354">
        <f t="shared" si="1153"/>
        <v>1</v>
      </c>
      <c r="Y7354">
        <f t="shared" si="1154"/>
        <v>13.130000000000003</v>
      </c>
      <c r="Z7354" t="str">
        <f t="shared" si="1155"/>
        <v/>
      </c>
    </row>
    <row r="7355" spans="1:26" ht="13" hidden="1" x14ac:dyDescent="0.25">
      <c r="A7355" t="s">
        <v>10579</v>
      </c>
      <c r="B7355" t="s">
        <v>2540</v>
      </c>
      <c r="C7355" t="s">
        <v>6</v>
      </c>
      <c r="D7355" s="46">
        <v>0.1</v>
      </c>
      <c r="E7355" s="2">
        <v>43699</v>
      </c>
      <c r="F7355" t="s">
        <v>10569</v>
      </c>
      <c r="G7355" s="16">
        <v>44378</v>
      </c>
      <c r="H7355" s="16">
        <v>44742</v>
      </c>
      <c r="I7355" s="3">
        <v>131.30000000000001</v>
      </c>
      <c r="J7355" s="3">
        <v>-38.299999999999997</v>
      </c>
      <c r="K7355" s="3">
        <v>93</v>
      </c>
      <c r="Q7355" s="29">
        <f t="shared" si="1156"/>
        <v>2</v>
      </c>
      <c r="R7355" s="29">
        <f t="shared" si="1157"/>
        <v>10</v>
      </c>
      <c r="S7355" s="29">
        <f t="shared" si="1158"/>
        <v>8</v>
      </c>
      <c r="T7355" s="30">
        <f t="shared" si="1159"/>
        <v>1</v>
      </c>
      <c r="U7355" s="28">
        <f t="shared" si="1160"/>
        <v>13.130000000000003</v>
      </c>
      <c r="V7355" t="str">
        <f t="shared" si="1151"/>
        <v>No</v>
      </c>
      <c r="W7355" t="str">
        <f t="shared" si="1152"/>
        <v>8/1/2019</v>
      </c>
      <c r="X7355">
        <f t="shared" si="1153"/>
        <v>1</v>
      </c>
      <c r="Y7355">
        <f t="shared" si="1154"/>
        <v>13.130000000000003</v>
      </c>
      <c r="Z7355" t="str">
        <f t="shared" si="1155"/>
        <v/>
      </c>
    </row>
    <row r="7356" spans="1:26" ht="13" hidden="1" x14ac:dyDescent="0.25">
      <c r="A7356" t="s">
        <v>10580</v>
      </c>
      <c r="B7356" t="s">
        <v>2540</v>
      </c>
      <c r="C7356" t="s">
        <v>6</v>
      </c>
      <c r="D7356" s="46">
        <v>0.1</v>
      </c>
      <c r="E7356" s="2">
        <v>43699</v>
      </c>
      <c r="F7356" t="s">
        <v>10569</v>
      </c>
      <c r="G7356" s="16">
        <v>44378</v>
      </c>
      <c r="H7356" s="16">
        <v>44742</v>
      </c>
      <c r="I7356" s="3">
        <v>131.30000000000001</v>
      </c>
      <c r="J7356" s="3">
        <v>-38.299999999999997</v>
      </c>
      <c r="K7356" s="3">
        <v>93</v>
      </c>
      <c r="Q7356" s="29">
        <f t="shared" si="1156"/>
        <v>2</v>
      </c>
      <c r="R7356" s="29">
        <f t="shared" si="1157"/>
        <v>10</v>
      </c>
      <c r="S7356" s="29">
        <f t="shared" si="1158"/>
        <v>8</v>
      </c>
      <c r="T7356" s="30">
        <f t="shared" si="1159"/>
        <v>1</v>
      </c>
      <c r="U7356" s="28">
        <f t="shared" si="1160"/>
        <v>13.130000000000003</v>
      </c>
      <c r="V7356" t="str">
        <f t="shared" si="1151"/>
        <v>No</v>
      </c>
      <c r="W7356" t="str">
        <f t="shared" si="1152"/>
        <v>8/1/2019</v>
      </c>
      <c r="X7356">
        <f t="shared" si="1153"/>
        <v>1</v>
      </c>
      <c r="Y7356">
        <f t="shared" si="1154"/>
        <v>13.130000000000003</v>
      </c>
      <c r="Z7356" t="str">
        <f t="shared" si="1155"/>
        <v/>
      </c>
    </row>
    <row r="7357" spans="1:26" ht="13" hidden="1" x14ac:dyDescent="0.25">
      <c r="A7357" t="s">
        <v>10581</v>
      </c>
      <c r="B7357" t="s">
        <v>2540</v>
      </c>
      <c r="C7357" t="s">
        <v>6</v>
      </c>
      <c r="D7357" s="46">
        <v>0.1</v>
      </c>
      <c r="E7357" s="2">
        <v>43699</v>
      </c>
      <c r="F7357" t="s">
        <v>10569</v>
      </c>
      <c r="G7357" s="16">
        <v>44378</v>
      </c>
      <c r="H7357" s="16">
        <v>44742</v>
      </c>
      <c r="I7357" s="3">
        <v>131.30000000000001</v>
      </c>
      <c r="J7357" s="3">
        <v>-38.299999999999997</v>
      </c>
      <c r="K7357" s="3">
        <v>93</v>
      </c>
      <c r="Q7357" s="29">
        <f t="shared" si="1156"/>
        <v>2</v>
      </c>
      <c r="R7357" s="29">
        <f t="shared" si="1157"/>
        <v>10</v>
      </c>
      <c r="S7357" s="29">
        <f t="shared" si="1158"/>
        <v>8</v>
      </c>
      <c r="T7357" s="30">
        <f t="shared" si="1159"/>
        <v>1</v>
      </c>
      <c r="U7357" s="28">
        <f t="shared" si="1160"/>
        <v>13.130000000000003</v>
      </c>
      <c r="V7357" t="str">
        <f t="shared" si="1151"/>
        <v>No</v>
      </c>
      <c r="W7357" t="str">
        <f t="shared" si="1152"/>
        <v>8/1/2019</v>
      </c>
      <c r="X7357">
        <f t="shared" si="1153"/>
        <v>1</v>
      </c>
      <c r="Y7357">
        <f t="shared" si="1154"/>
        <v>13.130000000000003</v>
      </c>
      <c r="Z7357" t="str">
        <f t="shared" si="1155"/>
        <v/>
      </c>
    </row>
    <row r="7358" spans="1:26" ht="13" hidden="1" x14ac:dyDescent="0.25">
      <c r="A7358" t="s">
        <v>10582</v>
      </c>
      <c r="B7358" t="s">
        <v>2540</v>
      </c>
      <c r="C7358" t="s">
        <v>6</v>
      </c>
      <c r="D7358" s="46">
        <v>0.1</v>
      </c>
      <c r="E7358" s="2">
        <v>43699</v>
      </c>
      <c r="F7358" t="s">
        <v>10569</v>
      </c>
      <c r="G7358" s="16">
        <v>44378</v>
      </c>
      <c r="H7358" s="16">
        <v>44742</v>
      </c>
      <c r="I7358" s="3">
        <v>131.30000000000001</v>
      </c>
      <c r="J7358" s="3">
        <v>-38.299999999999997</v>
      </c>
      <c r="K7358" s="3">
        <v>93</v>
      </c>
      <c r="Q7358" s="29">
        <f t="shared" si="1156"/>
        <v>2</v>
      </c>
      <c r="R7358" s="29">
        <f t="shared" si="1157"/>
        <v>10</v>
      </c>
      <c r="S7358" s="29">
        <f t="shared" si="1158"/>
        <v>8</v>
      </c>
      <c r="T7358" s="30">
        <f t="shared" si="1159"/>
        <v>1</v>
      </c>
      <c r="U7358" s="28">
        <f t="shared" si="1160"/>
        <v>13.130000000000003</v>
      </c>
      <c r="V7358" t="str">
        <f t="shared" si="1151"/>
        <v>No</v>
      </c>
      <c r="W7358" t="str">
        <f t="shared" si="1152"/>
        <v>8/1/2019</v>
      </c>
      <c r="X7358">
        <f t="shared" si="1153"/>
        <v>1</v>
      </c>
      <c r="Y7358">
        <f t="shared" si="1154"/>
        <v>13.130000000000003</v>
      </c>
      <c r="Z7358" t="str">
        <f t="shared" si="1155"/>
        <v/>
      </c>
    </row>
    <row r="7359" spans="1:26" ht="13" hidden="1" x14ac:dyDescent="0.25">
      <c r="A7359" t="s">
        <v>10583</v>
      </c>
      <c r="B7359" t="s">
        <v>2540</v>
      </c>
      <c r="C7359" t="s">
        <v>6</v>
      </c>
      <c r="D7359" s="46">
        <v>0.1</v>
      </c>
      <c r="E7359" s="2">
        <v>43699</v>
      </c>
      <c r="F7359" t="s">
        <v>10569</v>
      </c>
      <c r="G7359" s="16">
        <v>44378</v>
      </c>
      <c r="H7359" s="16">
        <v>44742</v>
      </c>
      <c r="I7359" s="3">
        <v>131.30000000000001</v>
      </c>
      <c r="J7359" s="3">
        <v>-38.299999999999997</v>
      </c>
      <c r="K7359" s="3">
        <v>93</v>
      </c>
      <c r="Q7359" s="29">
        <f t="shared" si="1156"/>
        <v>2</v>
      </c>
      <c r="R7359" s="29">
        <f t="shared" si="1157"/>
        <v>10</v>
      </c>
      <c r="S7359" s="29">
        <f t="shared" si="1158"/>
        <v>8</v>
      </c>
      <c r="T7359" s="30">
        <f t="shared" si="1159"/>
        <v>1</v>
      </c>
      <c r="U7359" s="28">
        <f t="shared" si="1160"/>
        <v>13.130000000000003</v>
      </c>
      <c r="V7359" t="str">
        <f t="shared" si="1151"/>
        <v>No</v>
      </c>
      <c r="W7359" t="str">
        <f t="shared" si="1152"/>
        <v>8/1/2019</v>
      </c>
      <c r="X7359">
        <f t="shared" si="1153"/>
        <v>1</v>
      </c>
      <c r="Y7359">
        <f t="shared" si="1154"/>
        <v>13.130000000000003</v>
      </c>
      <c r="Z7359" t="str">
        <f t="shared" si="1155"/>
        <v/>
      </c>
    </row>
    <row r="7360" spans="1:26" ht="13" hidden="1" x14ac:dyDescent="0.25">
      <c r="A7360" t="s">
        <v>10584</v>
      </c>
      <c r="B7360" t="s">
        <v>2540</v>
      </c>
      <c r="C7360" t="s">
        <v>6</v>
      </c>
      <c r="D7360" s="46">
        <v>0.1</v>
      </c>
      <c r="E7360" s="2">
        <v>43699</v>
      </c>
      <c r="F7360" t="s">
        <v>10569</v>
      </c>
      <c r="G7360" s="16">
        <v>44378</v>
      </c>
      <c r="H7360" s="16">
        <v>44742</v>
      </c>
      <c r="I7360" s="3">
        <v>131.30000000000001</v>
      </c>
      <c r="J7360" s="3">
        <v>-38.299999999999997</v>
      </c>
      <c r="K7360" s="3">
        <v>93</v>
      </c>
      <c r="Q7360" s="29">
        <f t="shared" si="1156"/>
        <v>2</v>
      </c>
      <c r="R7360" s="29">
        <f t="shared" si="1157"/>
        <v>10</v>
      </c>
      <c r="S7360" s="29">
        <f t="shared" si="1158"/>
        <v>8</v>
      </c>
      <c r="T7360" s="30">
        <f t="shared" si="1159"/>
        <v>1</v>
      </c>
      <c r="U7360" s="28">
        <f t="shared" si="1160"/>
        <v>13.130000000000003</v>
      </c>
      <c r="V7360" t="str">
        <f t="shared" si="1151"/>
        <v>No</v>
      </c>
      <c r="W7360" t="str">
        <f t="shared" si="1152"/>
        <v>8/1/2019</v>
      </c>
      <c r="X7360">
        <f t="shared" si="1153"/>
        <v>1</v>
      </c>
      <c r="Y7360">
        <f t="shared" si="1154"/>
        <v>13.130000000000003</v>
      </c>
      <c r="Z7360" t="str">
        <f t="shared" si="1155"/>
        <v/>
      </c>
    </row>
    <row r="7361" spans="1:26" ht="13" hidden="1" x14ac:dyDescent="0.25">
      <c r="A7361" t="s">
        <v>10585</v>
      </c>
      <c r="B7361" t="s">
        <v>2540</v>
      </c>
      <c r="C7361" t="s">
        <v>6</v>
      </c>
      <c r="D7361" s="46">
        <v>0.1</v>
      </c>
      <c r="E7361" s="2">
        <v>43699</v>
      </c>
      <c r="F7361" t="s">
        <v>10569</v>
      </c>
      <c r="G7361" s="16">
        <v>44378</v>
      </c>
      <c r="H7361" s="16">
        <v>44742</v>
      </c>
      <c r="I7361" s="3">
        <v>131.30000000000001</v>
      </c>
      <c r="J7361" s="3">
        <v>-38.299999999999997</v>
      </c>
      <c r="K7361" s="3">
        <v>93</v>
      </c>
      <c r="Q7361" s="29">
        <f t="shared" si="1156"/>
        <v>2</v>
      </c>
      <c r="R7361" s="29">
        <f t="shared" si="1157"/>
        <v>10</v>
      </c>
      <c r="S7361" s="29">
        <f t="shared" si="1158"/>
        <v>8</v>
      </c>
      <c r="T7361" s="30">
        <f t="shared" si="1159"/>
        <v>1</v>
      </c>
      <c r="U7361" s="28">
        <f t="shared" si="1160"/>
        <v>13.130000000000003</v>
      </c>
      <c r="V7361" t="str">
        <f t="shared" si="1151"/>
        <v>No</v>
      </c>
      <c r="W7361" t="str">
        <f t="shared" si="1152"/>
        <v>8/1/2019</v>
      </c>
      <c r="X7361">
        <f t="shared" si="1153"/>
        <v>1</v>
      </c>
      <c r="Y7361">
        <f t="shared" si="1154"/>
        <v>13.130000000000003</v>
      </c>
      <c r="Z7361" t="str">
        <f t="shared" si="1155"/>
        <v/>
      </c>
    </row>
    <row r="7362" spans="1:26" ht="13" hidden="1" x14ac:dyDescent="0.25">
      <c r="A7362" t="s">
        <v>10586</v>
      </c>
      <c r="B7362" t="s">
        <v>2540</v>
      </c>
      <c r="C7362" t="s">
        <v>6</v>
      </c>
      <c r="D7362" s="46">
        <v>0.1</v>
      </c>
      <c r="E7362" s="2">
        <v>43699</v>
      </c>
      <c r="F7362" t="s">
        <v>10569</v>
      </c>
      <c r="G7362" s="16">
        <v>44378</v>
      </c>
      <c r="H7362" s="16">
        <v>44742</v>
      </c>
      <c r="I7362" s="3">
        <v>131.30000000000001</v>
      </c>
      <c r="J7362" s="3">
        <v>-38.299999999999997</v>
      </c>
      <c r="K7362" s="3">
        <v>93</v>
      </c>
      <c r="Q7362" s="29">
        <f t="shared" si="1156"/>
        <v>2</v>
      </c>
      <c r="R7362" s="29">
        <f t="shared" si="1157"/>
        <v>10</v>
      </c>
      <c r="S7362" s="29">
        <f t="shared" si="1158"/>
        <v>8</v>
      </c>
      <c r="T7362" s="30">
        <f t="shared" si="1159"/>
        <v>1</v>
      </c>
      <c r="U7362" s="28">
        <f t="shared" si="1160"/>
        <v>13.130000000000003</v>
      </c>
      <c r="V7362" t="str">
        <f t="shared" si="1151"/>
        <v>No</v>
      </c>
      <c r="W7362" t="str">
        <f t="shared" si="1152"/>
        <v>8/1/2019</v>
      </c>
      <c r="X7362">
        <f t="shared" si="1153"/>
        <v>1</v>
      </c>
      <c r="Y7362">
        <f t="shared" si="1154"/>
        <v>13.130000000000003</v>
      </c>
      <c r="Z7362" t="str">
        <f t="shared" si="1155"/>
        <v/>
      </c>
    </row>
    <row r="7363" spans="1:26" ht="13" hidden="1" x14ac:dyDescent="0.25">
      <c r="A7363" t="s">
        <v>10587</v>
      </c>
      <c r="B7363" t="s">
        <v>2540</v>
      </c>
      <c r="C7363" t="s">
        <v>6</v>
      </c>
      <c r="D7363" s="46">
        <v>0.1</v>
      </c>
      <c r="E7363" s="2">
        <v>43699</v>
      </c>
      <c r="F7363" t="s">
        <v>10569</v>
      </c>
      <c r="G7363" s="16">
        <v>44378</v>
      </c>
      <c r="H7363" s="16">
        <v>44742</v>
      </c>
      <c r="I7363" s="3">
        <v>131.30000000000001</v>
      </c>
      <c r="J7363" s="3">
        <v>-38.299999999999997</v>
      </c>
      <c r="K7363" s="3">
        <v>93</v>
      </c>
      <c r="Q7363" s="29">
        <f t="shared" si="1156"/>
        <v>2</v>
      </c>
      <c r="R7363" s="29">
        <f t="shared" si="1157"/>
        <v>10</v>
      </c>
      <c r="S7363" s="29">
        <f t="shared" si="1158"/>
        <v>8</v>
      </c>
      <c r="T7363" s="30">
        <f t="shared" si="1159"/>
        <v>1</v>
      </c>
      <c r="U7363" s="28">
        <f t="shared" si="1160"/>
        <v>13.130000000000003</v>
      </c>
      <c r="V7363" t="str">
        <f t="shared" si="1151"/>
        <v>No</v>
      </c>
      <c r="W7363" t="str">
        <f t="shared" si="1152"/>
        <v>8/1/2019</v>
      </c>
      <c r="X7363">
        <f t="shared" si="1153"/>
        <v>1</v>
      </c>
      <c r="Y7363">
        <f t="shared" si="1154"/>
        <v>13.130000000000003</v>
      </c>
      <c r="Z7363" t="str">
        <f t="shared" si="1155"/>
        <v/>
      </c>
    </row>
    <row r="7364" spans="1:26" ht="13" hidden="1" x14ac:dyDescent="0.25">
      <c r="A7364" t="s">
        <v>10588</v>
      </c>
      <c r="B7364" t="s">
        <v>2540</v>
      </c>
      <c r="C7364" t="s">
        <v>6</v>
      </c>
      <c r="D7364" s="46">
        <v>0.1</v>
      </c>
      <c r="E7364" s="2">
        <v>43699</v>
      </c>
      <c r="F7364" t="s">
        <v>10569</v>
      </c>
      <c r="G7364" s="16">
        <v>44378</v>
      </c>
      <c r="H7364" s="16">
        <v>44742</v>
      </c>
      <c r="I7364" s="3">
        <v>131.30000000000001</v>
      </c>
      <c r="J7364" s="3">
        <v>-38.299999999999997</v>
      </c>
      <c r="K7364" s="3">
        <v>93</v>
      </c>
      <c r="Q7364" s="29">
        <f t="shared" si="1156"/>
        <v>2</v>
      </c>
      <c r="R7364" s="29">
        <f t="shared" si="1157"/>
        <v>10</v>
      </c>
      <c r="S7364" s="29">
        <f t="shared" si="1158"/>
        <v>8</v>
      </c>
      <c r="T7364" s="30">
        <f t="shared" si="1159"/>
        <v>1</v>
      </c>
      <c r="U7364" s="28">
        <f t="shared" si="1160"/>
        <v>13.130000000000003</v>
      </c>
      <c r="V7364" t="str">
        <f t="shared" si="1151"/>
        <v>No</v>
      </c>
      <c r="W7364" t="str">
        <f t="shared" si="1152"/>
        <v>8/1/2019</v>
      </c>
      <c r="X7364">
        <f t="shared" si="1153"/>
        <v>1</v>
      </c>
      <c r="Y7364">
        <f t="shared" si="1154"/>
        <v>13.130000000000003</v>
      </c>
      <c r="Z7364" t="str">
        <f t="shared" si="1155"/>
        <v/>
      </c>
    </row>
    <row r="7365" spans="1:26" ht="13" hidden="1" x14ac:dyDescent="0.25">
      <c r="A7365" t="s">
        <v>10589</v>
      </c>
      <c r="B7365" t="s">
        <v>2540</v>
      </c>
      <c r="C7365" t="s">
        <v>6</v>
      </c>
      <c r="D7365" s="46">
        <v>0.1</v>
      </c>
      <c r="E7365" s="2">
        <v>43699</v>
      </c>
      <c r="F7365" t="s">
        <v>10569</v>
      </c>
      <c r="G7365" s="16">
        <v>44378</v>
      </c>
      <c r="H7365" s="16">
        <v>44742</v>
      </c>
      <c r="I7365" s="3">
        <v>131.30000000000001</v>
      </c>
      <c r="J7365" s="3">
        <v>-38.299999999999997</v>
      </c>
      <c r="K7365" s="3">
        <v>93</v>
      </c>
      <c r="Q7365" s="29">
        <f t="shared" si="1156"/>
        <v>2</v>
      </c>
      <c r="R7365" s="29">
        <f t="shared" si="1157"/>
        <v>10</v>
      </c>
      <c r="S7365" s="29">
        <f t="shared" si="1158"/>
        <v>8</v>
      </c>
      <c r="T7365" s="30">
        <f t="shared" si="1159"/>
        <v>1</v>
      </c>
      <c r="U7365" s="28">
        <f t="shared" si="1160"/>
        <v>13.130000000000003</v>
      </c>
      <c r="V7365" t="str">
        <f t="shared" si="1151"/>
        <v>No</v>
      </c>
      <c r="W7365" t="str">
        <f t="shared" si="1152"/>
        <v>8/1/2019</v>
      </c>
      <c r="X7365">
        <f t="shared" si="1153"/>
        <v>1</v>
      </c>
      <c r="Y7365">
        <f t="shared" si="1154"/>
        <v>13.130000000000003</v>
      </c>
      <c r="Z7365" t="str">
        <f t="shared" si="1155"/>
        <v/>
      </c>
    </row>
    <row r="7366" spans="1:26" ht="13" hidden="1" x14ac:dyDescent="0.25">
      <c r="A7366" t="s">
        <v>10590</v>
      </c>
      <c r="B7366" t="s">
        <v>2540</v>
      </c>
      <c r="C7366" t="s">
        <v>6</v>
      </c>
      <c r="D7366" s="46">
        <v>0.1</v>
      </c>
      <c r="E7366" s="2">
        <v>43710</v>
      </c>
      <c r="F7366" t="s">
        <v>10569</v>
      </c>
      <c r="G7366" s="16">
        <v>44378</v>
      </c>
      <c r="H7366" s="16">
        <v>44742</v>
      </c>
      <c r="I7366" s="3">
        <v>131.34</v>
      </c>
      <c r="J7366" s="3">
        <v>-37.200000000000003</v>
      </c>
      <c r="K7366" s="3">
        <v>94.14</v>
      </c>
      <c r="Q7366" s="29">
        <f t="shared" si="1156"/>
        <v>2</v>
      </c>
      <c r="R7366" s="29">
        <f t="shared" si="1157"/>
        <v>9</v>
      </c>
      <c r="S7366" s="29">
        <f t="shared" si="1158"/>
        <v>28</v>
      </c>
      <c r="T7366" s="30">
        <f t="shared" si="1159"/>
        <v>1</v>
      </c>
      <c r="U7366" s="28">
        <f t="shared" si="1160"/>
        <v>13.134</v>
      </c>
      <c r="V7366" t="str">
        <f t="shared" si="1151"/>
        <v>No</v>
      </c>
      <c r="W7366" t="str">
        <f t="shared" si="1152"/>
        <v>9/1/2019</v>
      </c>
      <c r="X7366">
        <f t="shared" si="1153"/>
        <v>1</v>
      </c>
      <c r="Y7366">
        <f t="shared" si="1154"/>
        <v>13.134</v>
      </c>
      <c r="Z7366" t="str">
        <f t="shared" si="1155"/>
        <v/>
      </c>
    </row>
    <row r="7367" spans="1:26" ht="13" hidden="1" x14ac:dyDescent="0.25">
      <c r="A7367" t="s">
        <v>10591</v>
      </c>
      <c r="B7367" t="s">
        <v>2540</v>
      </c>
      <c r="C7367" t="s">
        <v>6</v>
      </c>
      <c r="D7367" s="46">
        <v>0.1</v>
      </c>
      <c r="E7367" s="2">
        <v>43710</v>
      </c>
      <c r="F7367" t="s">
        <v>10569</v>
      </c>
      <c r="G7367" s="16">
        <v>44378</v>
      </c>
      <c r="H7367" s="16">
        <v>44742</v>
      </c>
      <c r="I7367" s="3">
        <v>131.30000000000001</v>
      </c>
      <c r="J7367" s="3">
        <v>-37.200000000000003</v>
      </c>
      <c r="K7367" s="3">
        <v>94.1</v>
      </c>
      <c r="Q7367" s="29">
        <f t="shared" si="1156"/>
        <v>2</v>
      </c>
      <c r="R7367" s="29">
        <f t="shared" si="1157"/>
        <v>9</v>
      </c>
      <c r="S7367" s="29">
        <f t="shared" si="1158"/>
        <v>28</v>
      </c>
      <c r="T7367" s="30">
        <f t="shared" si="1159"/>
        <v>1</v>
      </c>
      <c r="U7367" s="28">
        <f t="shared" si="1160"/>
        <v>13.130000000000003</v>
      </c>
      <c r="V7367" t="str">
        <f t="shared" si="1151"/>
        <v>No</v>
      </c>
      <c r="W7367" t="str">
        <f t="shared" si="1152"/>
        <v>9/1/2019</v>
      </c>
      <c r="X7367">
        <f t="shared" si="1153"/>
        <v>1</v>
      </c>
      <c r="Y7367">
        <f t="shared" si="1154"/>
        <v>13.130000000000003</v>
      </c>
      <c r="Z7367" t="str">
        <f t="shared" si="1155"/>
        <v/>
      </c>
    </row>
    <row r="7368" spans="1:26" ht="13" hidden="1" x14ac:dyDescent="0.25">
      <c r="A7368" t="s">
        <v>10592</v>
      </c>
      <c r="B7368" t="s">
        <v>2540</v>
      </c>
      <c r="C7368" t="s">
        <v>6</v>
      </c>
      <c r="D7368" s="46">
        <v>0.1</v>
      </c>
      <c r="E7368" s="2">
        <v>43710</v>
      </c>
      <c r="F7368" t="s">
        <v>10569</v>
      </c>
      <c r="G7368" s="16">
        <v>44378</v>
      </c>
      <c r="H7368" s="16">
        <v>44742</v>
      </c>
      <c r="I7368" s="3">
        <v>131.30000000000001</v>
      </c>
      <c r="J7368" s="3">
        <v>-37.200000000000003</v>
      </c>
      <c r="K7368" s="3">
        <v>94.1</v>
      </c>
      <c r="Q7368" s="29">
        <f t="shared" si="1156"/>
        <v>2</v>
      </c>
      <c r="R7368" s="29">
        <f t="shared" si="1157"/>
        <v>9</v>
      </c>
      <c r="S7368" s="29">
        <f t="shared" si="1158"/>
        <v>28</v>
      </c>
      <c r="T7368" s="30">
        <f t="shared" si="1159"/>
        <v>1</v>
      </c>
      <c r="U7368" s="28">
        <f t="shared" si="1160"/>
        <v>13.130000000000003</v>
      </c>
      <c r="V7368" t="str">
        <f t="shared" si="1151"/>
        <v>No</v>
      </c>
      <c r="W7368" t="str">
        <f t="shared" si="1152"/>
        <v>9/1/2019</v>
      </c>
      <c r="X7368">
        <f t="shared" si="1153"/>
        <v>1</v>
      </c>
      <c r="Y7368">
        <f t="shared" si="1154"/>
        <v>13.130000000000003</v>
      </c>
      <c r="Z7368" t="str">
        <f t="shared" si="1155"/>
        <v/>
      </c>
    </row>
    <row r="7369" spans="1:26" ht="13" hidden="1" x14ac:dyDescent="0.25">
      <c r="A7369" t="s">
        <v>10593</v>
      </c>
      <c r="B7369" t="s">
        <v>2540</v>
      </c>
      <c r="C7369" t="s">
        <v>6</v>
      </c>
      <c r="D7369" s="46">
        <v>0.1</v>
      </c>
      <c r="E7369" s="2">
        <v>43710</v>
      </c>
      <c r="F7369" t="s">
        <v>10569</v>
      </c>
      <c r="G7369" s="16">
        <v>44378</v>
      </c>
      <c r="H7369" s="16">
        <v>44742</v>
      </c>
      <c r="I7369" s="3">
        <v>131.30000000000001</v>
      </c>
      <c r="J7369" s="3">
        <v>-37.200000000000003</v>
      </c>
      <c r="K7369" s="3">
        <v>94.1</v>
      </c>
      <c r="Q7369" s="29">
        <f t="shared" si="1156"/>
        <v>2</v>
      </c>
      <c r="R7369" s="29">
        <f t="shared" si="1157"/>
        <v>9</v>
      </c>
      <c r="S7369" s="29">
        <f t="shared" si="1158"/>
        <v>28</v>
      </c>
      <c r="T7369" s="30">
        <f t="shared" si="1159"/>
        <v>1</v>
      </c>
      <c r="U7369" s="28">
        <f t="shared" si="1160"/>
        <v>13.130000000000003</v>
      </c>
      <c r="V7369" t="str">
        <f t="shared" si="1151"/>
        <v>No</v>
      </c>
      <c r="W7369" t="str">
        <f t="shared" si="1152"/>
        <v>9/1/2019</v>
      </c>
      <c r="X7369">
        <f t="shared" si="1153"/>
        <v>1</v>
      </c>
      <c r="Y7369">
        <f t="shared" si="1154"/>
        <v>13.130000000000003</v>
      </c>
      <c r="Z7369" t="str">
        <f t="shared" si="1155"/>
        <v/>
      </c>
    </row>
    <row r="7370" spans="1:26" ht="13" hidden="1" x14ac:dyDescent="0.25">
      <c r="A7370" t="s">
        <v>10594</v>
      </c>
      <c r="B7370" t="s">
        <v>2540</v>
      </c>
      <c r="C7370" t="s">
        <v>6</v>
      </c>
      <c r="D7370" s="46">
        <v>0.1</v>
      </c>
      <c r="E7370" s="2">
        <v>43710</v>
      </c>
      <c r="F7370" t="s">
        <v>10569</v>
      </c>
      <c r="G7370" s="16">
        <v>44378</v>
      </c>
      <c r="H7370" s="16">
        <v>44742</v>
      </c>
      <c r="I7370" s="3">
        <v>131.30000000000001</v>
      </c>
      <c r="J7370" s="3">
        <v>-37.200000000000003</v>
      </c>
      <c r="K7370" s="3">
        <v>94.1</v>
      </c>
      <c r="Q7370" s="29">
        <f t="shared" si="1156"/>
        <v>2</v>
      </c>
      <c r="R7370" s="29">
        <f t="shared" si="1157"/>
        <v>9</v>
      </c>
      <c r="S7370" s="29">
        <f t="shared" si="1158"/>
        <v>28</v>
      </c>
      <c r="T7370" s="30">
        <f t="shared" si="1159"/>
        <v>1</v>
      </c>
      <c r="U7370" s="28">
        <f t="shared" si="1160"/>
        <v>13.130000000000003</v>
      </c>
      <c r="V7370" t="str">
        <f t="shared" si="1151"/>
        <v>No</v>
      </c>
      <c r="W7370" t="str">
        <f t="shared" si="1152"/>
        <v>9/1/2019</v>
      </c>
      <c r="X7370">
        <f t="shared" si="1153"/>
        <v>1</v>
      </c>
      <c r="Y7370">
        <f t="shared" si="1154"/>
        <v>13.130000000000003</v>
      </c>
      <c r="Z7370" t="str">
        <f t="shared" si="1155"/>
        <v/>
      </c>
    </row>
    <row r="7371" spans="1:26" ht="13" hidden="1" x14ac:dyDescent="0.25">
      <c r="A7371" t="s">
        <v>10595</v>
      </c>
      <c r="B7371" t="s">
        <v>2540</v>
      </c>
      <c r="C7371" t="s">
        <v>6</v>
      </c>
      <c r="D7371" s="46">
        <v>0.1</v>
      </c>
      <c r="E7371" s="2">
        <v>43710</v>
      </c>
      <c r="F7371" t="s">
        <v>10569</v>
      </c>
      <c r="G7371" s="16">
        <v>44378</v>
      </c>
      <c r="H7371" s="16">
        <v>44742</v>
      </c>
      <c r="I7371" s="3">
        <v>131.30000000000001</v>
      </c>
      <c r="J7371" s="3">
        <v>-37.200000000000003</v>
      </c>
      <c r="K7371" s="3">
        <v>94.1</v>
      </c>
      <c r="Q7371" s="29">
        <f t="shared" si="1156"/>
        <v>2</v>
      </c>
      <c r="R7371" s="29">
        <f t="shared" si="1157"/>
        <v>9</v>
      </c>
      <c r="S7371" s="29">
        <f t="shared" si="1158"/>
        <v>28</v>
      </c>
      <c r="T7371" s="30">
        <f t="shared" si="1159"/>
        <v>1</v>
      </c>
      <c r="U7371" s="28">
        <f t="shared" si="1160"/>
        <v>13.130000000000003</v>
      </c>
      <c r="V7371" t="str">
        <f t="shared" si="1151"/>
        <v>No</v>
      </c>
      <c r="W7371" t="str">
        <f t="shared" si="1152"/>
        <v>9/1/2019</v>
      </c>
      <c r="X7371">
        <f t="shared" si="1153"/>
        <v>1</v>
      </c>
      <c r="Y7371">
        <f t="shared" si="1154"/>
        <v>13.130000000000003</v>
      </c>
      <c r="Z7371" t="str">
        <f t="shared" si="1155"/>
        <v/>
      </c>
    </row>
    <row r="7372" spans="1:26" ht="13" hidden="1" x14ac:dyDescent="0.25">
      <c r="A7372" t="s">
        <v>10596</v>
      </c>
      <c r="B7372" t="s">
        <v>2540</v>
      </c>
      <c r="C7372" t="s">
        <v>6</v>
      </c>
      <c r="D7372" s="46">
        <v>0.1</v>
      </c>
      <c r="E7372" s="2">
        <v>43710</v>
      </c>
      <c r="F7372" t="s">
        <v>10569</v>
      </c>
      <c r="G7372" s="16">
        <v>44378</v>
      </c>
      <c r="H7372" s="16">
        <v>44742</v>
      </c>
      <c r="I7372" s="3">
        <v>131.30000000000001</v>
      </c>
      <c r="J7372" s="3">
        <v>-37.200000000000003</v>
      </c>
      <c r="K7372" s="3">
        <v>94.1</v>
      </c>
      <c r="Q7372" s="29">
        <f t="shared" si="1156"/>
        <v>2</v>
      </c>
      <c r="R7372" s="29">
        <f t="shared" si="1157"/>
        <v>9</v>
      </c>
      <c r="S7372" s="29">
        <f t="shared" si="1158"/>
        <v>28</v>
      </c>
      <c r="T7372" s="30">
        <f t="shared" si="1159"/>
        <v>1</v>
      </c>
      <c r="U7372" s="28">
        <f t="shared" si="1160"/>
        <v>13.130000000000003</v>
      </c>
      <c r="V7372" t="str">
        <f t="shared" ref="V7372:V7435" si="1161">IF(AND(E7372&gt;=G7372,E7372&lt;=H7372),"Yes","No")</f>
        <v>No</v>
      </c>
      <c r="W7372" t="str">
        <f t="shared" ref="W7372:W7435" si="1162">MONTH(E7372)&amp;"/"&amp;1&amp;"/"&amp;YEAR(E7372)</f>
        <v>9/1/2019</v>
      </c>
      <c r="X7372">
        <f t="shared" ref="X7372:X7435" si="1163">IF(V7372="Yes",(DATEDIF(W7372,H7372+1,"M")/12),1)</f>
        <v>1</v>
      </c>
      <c r="Y7372">
        <f t="shared" ref="Y7372:Y7435" si="1164">I7372*D7372*X7372</f>
        <v>13.130000000000003</v>
      </c>
      <c r="Z7372" t="str">
        <f t="shared" ref="Z7372:Z7435" si="1165">IF(V7372="Yes",Y7372+J7372,"")</f>
        <v/>
      </c>
    </row>
    <row r="7373" spans="1:26" ht="13" hidden="1" x14ac:dyDescent="0.25">
      <c r="A7373" t="s">
        <v>10597</v>
      </c>
      <c r="B7373" t="s">
        <v>2540</v>
      </c>
      <c r="C7373" t="s">
        <v>6</v>
      </c>
      <c r="D7373" s="46">
        <v>0.1</v>
      </c>
      <c r="E7373" s="2">
        <v>43710</v>
      </c>
      <c r="F7373" t="s">
        <v>10569</v>
      </c>
      <c r="G7373" s="16">
        <v>44378</v>
      </c>
      <c r="H7373" s="16">
        <v>44742</v>
      </c>
      <c r="I7373" s="3">
        <v>131.30000000000001</v>
      </c>
      <c r="J7373" s="3">
        <v>-37.200000000000003</v>
      </c>
      <c r="K7373" s="3">
        <v>94.1</v>
      </c>
      <c r="Q7373" s="29">
        <f t="shared" si="1156"/>
        <v>2</v>
      </c>
      <c r="R7373" s="29">
        <f t="shared" si="1157"/>
        <v>9</v>
      </c>
      <c r="S7373" s="29">
        <f t="shared" si="1158"/>
        <v>28</v>
      </c>
      <c r="T7373" s="30">
        <f t="shared" si="1159"/>
        <v>1</v>
      </c>
      <c r="U7373" s="28">
        <f t="shared" si="1160"/>
        <v>13.130000000000003</v>
      </c>
      <c r="V7373" t="str">
        <f t="shared" si="1161"/>
        <v>No</v>
      </c>
      <c r="W7373" t="str">
        <f t="shared" si="1162"/>
        <v>9/1/2019</v>
      </c>
      <c r="X7373">
        <f t="shared" si="1163"/>
        <v>1</v>
      </c>
      <c r="Y7373">
        <f t="shared" si="1164"/>
        <v>13.130000000000003</v>
      </c>
      <c r="Z7373" t="str">
        <f t="shared" si="1165"/>
        <v/>
      </c>
    </row>
    <row r="7374" spans="1:26" ht="13" hidden="1" x14ac:dyDescent="0.25">
      <c r="A7374" t="s">
        <v>10598</v>
      </c>
      <c r="B7374" t="s">
        <v>2540</v>
      </c>
      <c r="C7374" t="s">
        <v>6</v>
      </c>
      <c r="D7374" s="46">
        <v>0.1</v>
      </c>
      <c r="E7374" s="2">
        <v>43710</v>
      </c>
      <c r="F7374" t="s">
        <v>10569</v>
      </c>
      <c r="G7374" s="16">
        <v>44378</v>
      </c>
      <c r="H7374" s="16">
        <v>44742</v>
      </c>
      <c r="I7374" s="3">
        <v>131.30000000000001</v>
      </c>
      <c r="J7374" s="3">
        <v>-37.200000000000003</v>
      </c>
      <c r="K7374" s="3">
        <v>94.1</v>
      </c>
      <c r="Q7374" s="29">
        <f t="shared" si="1156"/>
        <v>2</v>
      </c>
      <c r="R7374" s="29">
        <f t="shared" si="1157"/>
        <v>9</v>
      </c>
      <c r="S7374" s="29">
        <f t="shared" si="1158"/>
        <v>28</v>
      </c>
      <c r="T7374" s="30">
        <f t="shared" si="1159"/>
        <v>1</v>
      </c>
      <c r="U7374" s="28">
        <f t="shared" si="1160"/>
        <v>13.130000000000003</v>
      </c>
      <c r="V7374" t="str">
        <f t="shared" si="1161"/>
        <v>No</v>
      </c>
      <c r="W7374" t="str">
        <f t="shared" si="1162"/>
        <v>9/1/2019</v>
      </c>
      <c r="X7374">
        <f t="shared" si="1163"/>
        <v>1</v>
      </c>
      <c r="Y7374">
        <f t="shared" si="1164"/>
        <v>13.130000000000003</v>
      </c>
      <c r="Z7374" t="str">
        <f t="shared" si="1165"/>
        <v/>
      </c>
    </row>
    <row r="7375" spans="1:26" ht="13" hidden="1" x14ac:dyDescent="0.25">
      <c r="A7375" t="s">
        <v>10599</v>
      </c>
      <c r="B7375" t="s">
        <v>2540</v>
      </c>
      <c r="C7375" t="s">
        <v>6</v>
      </c>
      <c r="D7375" s="46">
        <v>0.1</v>
      </c>
      <c r="E7375" s="2">
        <v>43710</v>
      </c>
      <c r="F7375" t="s">
        <v>10569</v>
      </c>
      <c r="G7375" s="16">
        <v>44378</v>
      </c>
      <c r="H7375" s="16">
        <v>44742</v>
      </c>
      <c r="I7375" s="3">
        <v>131.30000000000001</v>
      </c>
      <c r="J7375" s="3">
        <v>-37.200000000000003</v>
      </c>
      <c r="K7375" s="3">
        <v>94.1</v>
      </c>
      <c r="Q7375" s="29">
        <f t="shared" si="1156"/>
        <v>2</v>
      </c>
      <c r="R7375" s="29">
        <f t="shared" si="1157"/>
        <v>9</v>
      </c>
      <c r="S7375" s="29">
        <f t="shared" si="1158"/>
        <v>28</v>
      </c>
      <c r="T7375" s="30">
        <f t="shared" si="1159"/>
        <v>1</v>
      </c>
      <c r="U7375" s="28">
        <f t="shared" si="1160"/>
        <v>13.130000000000003</v>
      </c>
      <c r="V7375" t="str">
        <f t="shared" si="1161"/>
        <v>No</v>
      </c>
      <c r="W7375" t="str">
        <f t="shared" si="1162"/>
        <v>9/1/2019</v>
      </c>
      <c r="X7375">
        <f t="shared" si="1163"/>
        <v>1</v>
      </c>
      <c r="Y7375">
        <f t="shared" si="1164"/>
        <v>13.130000000000003</v>
      </c>
      <c r="Z7375" t="str">
        <f t="shared" si="1165"/>
        <v/>
      </c>
    </row>
    <row r="7376" spans="1:26" ht="13" hidden="1" x14ac:dyDescent="0.25">
      <c r="A7376" t="s">
        <v>10600</v>
      </c>
      <c r="B7376" t="s">
        <v>2540</v>
      </c>
      <c r="C7376" t="s">
        <v>6</v>
      </c>
      <c r="D7376" s="46">
        <v>0.1</v>
      </c>
      <c r="E7376" s="2">
        <v>43710</v>
      </c>
      <c r="F7376" t="s">
        <v>10569</v>
      </c>
      <c r="G7376" s="16">
        <v>44378</v>
      </c>
      <c r="H7376" s="16">
        <v>44742</v>
      </c>
      <c r="I7376" s="3">
        <v>131.30000000000001</v>
      </c>
      <c r="J7376" s="3">
        <v>-37.200000000000003</v>
      </c>
      <c r="K7376" s="3">
        <v>94.1</v>
      </c>
      <c r="Q7376" s="29">
        <f t="shared" si="1156"/>
        <v>2</v>
      </c>
      <c r="R7376" s="29">
        <f t="shared" si="1157"/>
        <v>9</v>
      </c>
      <c r="S7376" s="29">
        <f t="shared" si="1158"/>
        <v>28</v>
      </c>
      <c r="T7376" s="30">
        <f t="shared" si="1159"/>
        <v>1</v>
      </c>
      <c r="U7376" s="28">
        <f t="shared" si="1160"/>
        <v>13.130000000000003</v>
      </c>
      <c r="V7376" t="str">
        <f t="shared" si="1161"/>
        <v>No</v>
      </c>
      <c r="W7376" t="str">
        <f t="shared" si="1162"/>
        <v>9/1/2019</v>
      </c>
      <c r="X7376">
        <f t="shared" si="1163"/>
        <v>1</v>
      </c>
      <c r="Y7376">
        <f t="shared" si="1164"/>
        <v>13.130000000000003</v>
      </c>
      <c r="Z7376" t="str">
        <f t="shared" si="1165"/>
        <v/>
      </c>
    </row>
    <row r="7377" spans="1:26" ht="13" hidden="1" x14ac:dyDescent="0.25">
      <c r="A7377" t="s">
        <v>10601</v>
      </c>
      <c r="B7377" t="s">
        <v>2540</v>
      </c>
      <c r="C7377" t="s">
        <v>6</v>
      </c>
      <c r="D7377" s="46">
        <v>0.1</v>
      </c>
      <c r="E7377" s="2">
        <v>43710</v>
      </c>
      <c r="F7377" t="s">
        <v>10569</v>
      </c>
      <c r="G7377" s="16">
        <v>44378</v>
      </c>
      <c r="H7377" s="16">
        <v>44742</v>
      </c>
      <c r="I7377" s="3">
        <v>131.30000000000001</v>
      </c>
      <c r="J7377" s="3">
        <v>-37.200000000000003</v>
      </c>
      <c r="K7377" s="3">
        <v>94.1</v>
      </c>
      <c r="Q7377" s="29">
        <f t="shared" si="1156"/>
        <v>2</v>
      </c>
      <c r="R7377" s="29">
        <f t="shared" si="1157"/>
        <v>9</v>
      </c>
      <c r="S7377" s="29">
        <f t="shared" si="1158"/>
        <v>28</v>
      </c>
      <c r="T7377" s="30">
        <f t="shared" si="1159"/>
        <v>1</v>
      </c>
      <c r="U7377" s="28">
        <f t="shared" si="1160"/>
        <v>13.130000000000003</v>
      </c>
      <c r="V7377" t="str">
        <f t="shared" si="1161"/>
        <v>No</v>
      </c>
      <c r="W7377" t="str">
        <f t="shared" si="1162"/>
        <v>9/1/2019</v>
      </c>
      <c r="X7377">
        <f t="shared" si="1163"/>
        <v>1</v>
      </c>
      <c r="Y7377">
        <f t="shared" si="1164"/>
        <v>13.130000000000003</v>
      </c>
      <c r="Z7377" t="str">
        <f t="shared" si="1165"/>
        <v/>
      </c>
    </row>
    <row r="7378" spans="1:26" ht="13" hidden="1" x14ac:dyDescent="0.25">
      <c r="A7378" t="s">
        <v>10602</v>
      </c>
      <c r="B7378" t="s">
        <v>2540</v>
      </c>
      <c r="C7378" t="s">
        <v>6</v>
      </c>
      <c r="D7378" s="46">
        <v>0.1</v>
      </c>
      <c r="E7378" s="2">
        <v>43710</v>
      </c>
      <c r="F7378" t="s">
        <v>10569</v>
      </c>
      <c r="G7378" s="16">
        <v>44378</v>
      </c>
      <c r="H7378" s="16">
        <v>44742</v>
      </c>
      <c r="I7378" s="3">
        <v>131.30000000000001</v>
      </c>
      <c r="J7378" s="3">
        <v>-37.200000000000003</v>
      </c>
      <c r="K7378" s="3">
        <v>94.1</v>
      </c>
      <c r="Q7378" s="29">
        <f t="shared" si="1156"/>
        <v>2</v>
      </c>
      <c r="R7378" s="29">
        <f t="shared" si="1157"/>
        <v>9</v>
      </c>
      <c r="S7378" s="29">
        <f t="shared" si="1158"/>
        <v>28</v>
      </c>
      <c r="T7378" s="30">
        <f t="shared" si="1159"/>
        <v>1</v>
      </c>
      <c r="U7378" s="28">
        <f t="shared" si="1160"/>
        <v>13.130000000000003</v>
      </c>
      <c r="V7378" t="str">
        <f t="shared" si="1161"/>
        <v>No</v>
      </c>
      <c r="W7378" t="str">
        <f t="shared" si="1162"/>
        <v>9/1/2019</v>
      </c>
      <c r="X7378">
        <f t="shared" si="1163"/>
        <v>1</v>
      </c>
      <c r="Y7378">
        <f t="shared" si="1164"/>
        <v>13.130000000000003</v>
      </c>
      <c r="Z7378" t="str">
        <f t="shared" si="1165"/>
        <v/>
      </c>
    </row>
    <row r="7379" spans="1:26" ht="13" hidden="1" x14ac:dyDescent="0.25">
      <c r="A7379" t="s">
        <v>10603</v>
      </c>
      <c r="B7379" t="s">
        <v>2540</v>
      </c>
      <c r="C7379" t="s">
        <v>6</v>
      </c>
      <c r="D7379" s="46">
        <v>0.1</v>
      </c>
      <c r="E7379" s="2">
        <v>43710</v>
      </c>
      <c r="F7379" t="s">
        <v>10569</v>
      </c>
      <c r="G7379" s="16">
        <v>44378</v>
      </c>
      <c r="H7379" s="16">
        <v>44742</v>
      </c>
      <c r="I7379" s="3">
        <v>131.30000000000001</v>
      </c>
      <c r="J7379" s="3">
        <v>-37.200000000000003</v>
      </c>
      <c r="K7379" s="3">
        <v>94.1</v>
      </c>
      <c r="Q7379" s="29">
        <f t="shared" si="1156"/>
        <v>2</v>
      </c>
      <c r="R7379" s="29">
        <f t="shared" si="1157"/>
        <v>9</v>
      </c>
      <c r="S7379" s="29">
        <f t="shared" si="1158"/>
        <v>28</v>
      </c>
      <c r="T7379" s="30">
        <f t="shared" si="1159"/>
        <v>1</v>
      </c>
      <c r="U7379" s="28">
        <f t="shared" si="1160"/>
        <v>13.130000000000003</v>
      </c>
      <c r="V7379" t="str">
        <f t="shared" si="1161"/>
        <v>No</v>
      </c>
      <c r="W7379" t="str">
        <f t="shared" si="1162"/>
        <v>9/1/2019</v>
      </c>
      <c r="X7379">
        <f t="shared" si="1163"/>
        <v>1</v>
      </c>
      <c r="Y7379">
        <f t="shared" si="1164"/>
        <v>13.130000000000003</v>
      </c>
      <c r="Z7379" t="str">
        <f t="shared" si="1165"/>
        <v/>
      </c>
    </row>
    <row r="7380" spans="1:26" ht="13" hidden="1" x14ac:dyDescent="0.25">
      <c r="A7380" t="s">
        <v>10604</v>
      </c>
      <c r="B7380" t="s">
        <v>2540</v>
      </c>
      <c r="C7380" t="s">
        <v>6</v>
      </c>
      <c r="D7380" s="46">
        <v>0.1</v>
      </c>
      <c r="E7380" s="2">
        <v>43710</v>
      </c>
      <c r="F7380" t="s">
        <v>10569</v>
      </c>
      <c r="G7380" s="16">
        <v>44378</v>
      </c>
      <c r="H7380" s="16">
        <v>44742</v>
      </c>
      <c r="I7380" s="3">
        <v>131.30000000000001</v>
      </c>
      <c r="J7380" s="3">
        <v>-37.200000000000003</v>
      </c>
      <c r="K7380" s="3">
        <v>94.1</v>
      </c>
      <c r="Q7380" s="29">
        <f t="shared" si="1156"/>
        <v>2</v>
      </c>
      <c r="R7380" s="29">
        <f t="shared" si="1157"/>
        <v>9</v>
      </c>
      <c r="S7380" s="29">
        <f t="shared" si="1158"/>
        <v>28</v>
      </c>
      <c r="T7380" s="30">
        <f t="shared" si="1159"/>
        <v>1</v>
      </c>
      <c r="U7380" s="28">
        <f t="shared" si="1160"/>
        <v>13.130000000000003</v>
      </c>
      <c r="V7380" t="str">
        <f t="shared" si="1161"/>
        <v>No</v>
      </c>
      <c r="W7380" t="str">
        <f t="shared" si="1162"/>
        <v>9/1/2019</v>
      </c>
      <c r="X7380">
        <f t="shared" si="1163"/>
        <v>1</v>
      </c>
      <c r="Y7380">
        <f t="shared" si="1164"/>
        <v>13.130000000000003</v>
      </c>
      <c r="Z7380" t="str">
        <f t="shared" si="1165"/>
        <v/>
      </c>
    </row>
    <row r="7381" spans="1:26" ht="13" hidden="1" x14ac:dyDescent="0.25">
      <c r="A7381" t="s">
        <v>10605</v>
      </c>
      <c r="B7381" t="s">
        <v>2540</v>
      </c>
      <c r="C7381" t="s">
        <v>6</v>
      </c>
      <c r="D7381" s="46">
        <v>0.1</v>
      </c>
      <c r="E7381" s="2">
        <v>43710</v>
      </c>
      <c r="F7381" t="s">
        <v>10569</v>
      </c>
      <c r="G7381" s="16">
        <v>44378</v>
      </c>
      <c r="H7381" s="16">
        <v>44742</v>
      </c>
      <c r="I7381" s="3">
        <v>131.30000000000001</v>
      </c>
      <c r="J7381" s="3">
        <v>-37.200000000000003</v>
      </c>
      <c r="K7381" s="3">
        <v>94.1</v>
      </c>
      <c r="Q7381" s="29">
        <f t="shared" si="1156"/>
        <v>2</v>
      </c>
      <c r="R7381" s="29">
        <f t="shared" si="1157"/>
        <v>9</v>
      </c>
      <c r="S7381" s="29">
        <f t="shared" si="1158"/>
        <v>28</v>
      </c>
      <c r="T7381" s="30">
        <f t="shared" si="1159"/>
        <v>1</v>
      </c>
      <c r="U7381" s="28">
        <f t="shared" si="1160"/>
        <v>13.130000000000003</v>
      </c>
      <c r="V7381" t="str">
        <f t="shared" si="1161"/>
        <v>No</v>
      </c>
      <c r="W7381" t="str">
        <f t="shared" si="1162"/>
        <v>9/1/2019</v>
      </c>
      <c r="X7381">
        <f t="shared" si="1163"/>
        <v>1</v>
      </c>
      <c r="Y7381">
        <f t="shared" si="1164"/>
        <v>13.130000000000003</v>
      </c>
      <c r="Z7381" t="str">
        <f t="shared" si="1165"/>
        <v/>
      </c>
    </row>
    <row r="7382" spans="1:26" ht="13" hidden="1" x14ac:dyDescent="0.25">
      <c r="A7382" t="s">
        <v>10606</v>
      </c>
      <c r="B7382" t="s">
        <v>2540</v>
      </c>
      <c r="C7382" t="s">
        <v>6</v>
      </c>
      <c r="D7382" s="46">
        <v>0.1</v>
      </c>
      <c r="E7382" s="2">
        <v>43710</v>
      </c>
      <c r="F7382" t="s">
        <v>10569</v>
      </c>
      <c r="G7382" s="16">
        <v>44378</v>
      </c>
      <c r="H7382" s="16">
        <v>44742</v>
      </c>
      <c r="I7382" s="3">
        <v>131.30000000000001</v>
      </c>
      <c r="J7382" s="3">
        <v>-37.200000000000003</v>
      </c>
      <c r="K7382" s="3">
        <v>94.1</v>
      </c>
      <c r="Q7382" s="29">
        <f t="shared" si="1156"/>
        <v>2</v>
      </c>
      <c r="R7382" s="29">
        <f t="shared" si="1157"/>
        <v>9</v>
      </c>
      <c r="S7382" s="29">
        <f t="shared" si="1158"/>
        <v>28</v>
      </c>
      <c r="T7382" s="30">
        <f t="shared" si="1159"/>
        <v>1</v>
      </c>
      <c r="U7382" s="28">
        <f t="shared" si="1160"/>
        <v>13.130000000000003</v>
      </c>
      <c r="V7382" t="str">
        <f t="shared" si="1161"/>
        <v>No</v>
      </c>
      <c r="W7382" t="str">
        <f t="shared" si="1162"/>
        <v>9/1/2019</v>
      </c>
      <c r="X7382">
        <f t="shared" si="1163"/>
        <v>1</v>
      </c>
      <c r="Y7382">
        <f t="shared" si="1164"/>
        <v>13.130000000000003</v>
      </c>
      <c r="Z7382" t="str">
        <f t="shared" si="1165"/>
        <v/>
      </c>
    </row>
    <row r="7383" spans="1:26" ht="13" hidden="1" x14ac:dyDescent="0.25">
      <c r="A7383" t="s">
        <v>10607</v>
      </c>
      <c r="B7383" t="s">
        <v>2540</v>
      </c>
      <c r="C7383" t="s">
        <v>6</v>
      </c>
      <c r="D7383" s="46">
        <v>0.1</v>
      </c>
      <c r="E7383" s="2">
        <v>43710</v>
      </c>
      <c r="F7383" t="s">
        <v>10569</v>
      </c>
      <c r="G7383" s="16">
        <v>44378</v>
      </c>
      <c r="H7383" s="16">
        <v>44742</v>
      </c>
      <c r="I7383" s="3">
        <v>131.30000000000001</v>
      </c>
      <c r="J7383" s="3">
        <v>-37.200000000000003</v>
      </c>
      <c r="K7383" s="3">
        <v>94.1</v>
      </c>
      <c r="Q7383" s="29">
        <f t="shared" si="1156"/>
        <v>2</v>
      </c>
      <c r="R7383" s="29">
        <f t="shared" si="1157"/>
        <v>9</v>
      </c>
      <c r="S7383" s="29">
        <f t="shared" si="1158"/>
        <v>28</v>
      </c>
      <c r="T7383" s="30">
        <f t="shared" si="1159"/>
        <v>1</v>
      </c>
      <c r="U7383" s="28">
        <f t="shared" si="1160"/>
        <v>13.130000000000003</v>
      </c>
      <c r="V7383" t="str">
        <f t="shared" si="1161"/>
        <v>No</v>
      </c>
      <c r="W7383" t="str">
        <f t="shared" si="1162"/>
        <v>9/1/2019</v>
      </c>
      <c r="X7383">
        <f t="shared" si="1163"/>
        <v>1</v>
      </c>
      <c r="Y7383">
        <f t="shared" si="1164"/>
        <v>13.130000000000003</v>
      </c>
      <c r="Z7383" t="str">
        <f t="shared" si="1165"/>
        <v/>
      </c>
    </row>
    <row r="7384" spans="1:26" ht="13" hidden="1" x14ac:dyDescent="0.25">
      <c r="A7384" t="s">
        <v>10608</v>
      </c>
      <c r="B7384" t="s">
        <v>2540</v>
      </c>
      <c r="C7384" t="s">
        <v>6</v>
      </c>
      <c r="D7384" s="46">
        <v>0.1</v>
      </c>
      <c r="E7384" s="2">
        <v>43710</v>
      </c>
      <c r="F7384" t="s">
        <v>10569</v>
      </c>
      <c r="G7384" s="16">
        <v>44378</v>
      </c>
      <c r="H7384" s="16">
        <v>44742</v>
      </c>
      <c r="I7384" s="3">
        <v>131.30000000000001</v>
      </c>
      <c r="J7384" s="3">
        <v>-37.200000000000003</v>
      </c>
      <c r="K7384" s="3">
        <v>94.1</v>
      </c>
      <c r="Q7384" s="29">
        <f t="shared" si="1156"/>
        <v>2</v>
      </c>
      <c r="R7384" s="29">
        <f t="shared" si="1157"/>
        <v>9</v>
      </c>
      <c r="S7384" s="29">
        <f t="shared" si="1158"/>
        <v>28</v>
      </c>
      <c r="T7384" s="30">
        <f t="shared" si="1159"/>
        <v>1</v>
      </c>
      <c r="U7384" s="28">
        <f t="shared" si="1160"/>
        <v>13.130000000000003</v>
      </c>
      <c r="V7384" t="str">
        <f t="shared" si="1161"/>
        <v>No</v>
      </c>
      <c r="W7384" t="str">
        <f t="shared" si="1162"/>
        <v>9/1/2019</v>
      </c>
      <c r="X7384">
        <f t="shared" si="1163"/>
        <v>1</v>
      </c>
      <c r="Y7384">
        <f t="shared" si="1164"/>
        <v>13.130000000000003</v>
      </c>
      <c r="Z7384" t="str">
        <f t="shared" si="1165"/>
        <v/>
      </c>
    </row>
    <row r="7385" spans="1:26" ht="13" hidden="1" x14ac:dyDescent="0.25">
      <c r="A7385" t="s">
        <v>10609</v>
      </c>
      <c r="B7385" t="s">
        <v>2540</v>
      </c>
      <c r="C7385" t="s">
        <v>6</v>
      </c>
      <c r="D7385" s="46">
        <v>0.1</v>
      </c>
      <c r="E7385" s="2">
        <v>43710</v>
      </c>
      <c r="F7385" t="s">
        <v>10569</v>
      </c>
      <c r="G7385" s="16">
        <v>44378</v>
      </c>
      <c r="H7385" s="16">
        <v>44742</v>
      </c>
      <c r="I7385" s="3">
        <v>131.30000000000001</v>
      </c>
      <c r="J7385" s="3">
        <v>-37.200000000000003</v>
      </c>
      <c r="K7385" s="3">
        <v>94.1</v>
      </c>
      <c r="Q7385" s="29">
        <f t="shared" si="1156"/>
        <v>2</v>
      </c>
      <c r="R7385" s="29">
        <f t="shared" si="1157"/>
        <v>9</v>
      </c>
      <c r="S7385" s="29">
        <f t="shared" si="1158"/>
        <v>28</v>
      </c>
      <c r="T7385" s="30">
        <f t="shared" si="1159"/>
        <v>1</v>
      </c>
      <c r="U7385" s="28">
        <f t="shared" si="1160"/>
        <v>13.130000000000003</v>
      </c>
      <c r="V7385" t="str">
        <f t="shared" si="1161"/>
        <v>No</v>
      </c>
      <c r="W7385" t="str">
        <f t="shared" si="1162"/>
        <v>9/1/2019</v>
      </c>
      <c r="X7385">
        <f t="shared" si="1163"/>
        <v>1</v>
      </c>
      <c r="Y7385">
        <f t="shared" si="1164"/>
        <v>13.130000000000003</v>
      </c>
      <c r="Z7385" t="str">
        <f t="shared" si="1165"/>
        <v/>
      </c>
    </row>
    <row r="7386" spans="1:26" ht="13" hidden="1" x14ac:dyDescent="0.25">
      <c r="A7386" t="s">
        <v>10610</v>
      </c>
      <c r="B7386" t="s">
        <v>2540</v>
      </c>
      <c r="C7386" t="s">
        <v>6</v>
      </c>
      <c r="D7386" s="46">
        <v>0.1</v>
      </c>
      <c r="E7386" s="2">
        <v>43751</v>
      </c>
      <c r="F7386" t="s">
        <v>10611</v>
      </c>
      <c r="G7386" s="16">
        <v>44378</v>
      </c>
      <c r="H7386" s="16">
        <v>44742</v>
      </c>
      <c r="I7386" s="3">
        <v>176.99</v>
      </c>
      <c r="J7386" s="3">
        <v>-48.68</v>
      </c>
      <c r="K7386" s="3">
        <v>128.31</v>
      </c>
      <c r="Q7386" s="29">
        <f t="shared" si="1156"/>
        <v>2</v>
      </c>
      <c r="R7386" s="29">
        <f t="shared" si="1157"/>
        <v>8</v>
      </c>
      <c r="S7386" s="29">
        <f t="shared" si="1158"/>
        <v>17</v>
      </c>
      <c r="T7386" s="30">
        <f t="shared" si="1159"/>
        <v>1</v>
      </c>
      <c r="U7386" s="28">
        <f t="shared" si="1160"/>
        <v>17.699000000000002</v>
      </c>
      <c r="V7386" t="str">
        <f t="shared" si="1161"/>
        <v>No</v>
      </c>
      <c r="W7386" t="str">
        <f t="shared" si="1162"/>
        <v>10/1/2019</v>
      </c>
      <c r="X7386">
        <f t="shared" si="1163"/>
        <v>1</v>
      </c>
      <c r="Y7386">
        <f t="shared" si="1164"/>
        <v>17.699000000000002</v>
      </c>
      <c r="Z7386" t="str">
        <f t="shared" si="1165"/>
        <v/>
      </c>
    </row>
    <row r="7387" spans="1:26" ht="13" hidden="1" x14ac:dyDescent="0.25">
      <c r="A7387" t="s">
        <v>10612</v>
      </c>
      <c r="B7387" t="s">
        <v>2540</v>
      </c>
      <c r="C7387" t="s">
        <v>6</v>
      </c>
      <c r="D7387" s="46">
        <v>0.1</v>
      </c>
      <c r="E7387" s="2">
        <v>43769</v>
      </c>
      <c r="F7387" t="s">
        <v>10613</v>
      </c>
      <c r="G7387" s="16">
        <v>44378</v>
      </c>
      <c r="H7387" s="16">
        <v>44742</v>
      </c>
      <c r="I7387" s="3">
        <v>4996.71</v>
      </c>
      <c r="J7387" s="3">
        <v>-1374.09</v>
      </c>
      <c r="K7387" s="3">
        <v>3622.62</v>
      </c>
      <c r="Q7387" s="29">
        <f t="shared" si="1156"/>
        <v>2</v>
      </c>
      <c r="R7387" s="29">
        <f t="shared" si="1157"/>
        <v>7</v>
      </c>
      <c r="S7387" s="29">
        <f t="shared" si="1158"/>
        <v>30</v>
      </c>
      <c r="T7387" s="30">
        <f t="shared" si="1159"/>
        <v>1</v>
      </c>
      <c r="U7387" s="28">
        <f t="shared" si="1160"/>
        <v>499.67100000000005</v>
      </c>
      <c r="V7387" t="str">
        <f t="shared" si="1161"/>
        <v>No</v>
      </c>
      <c r="W7387" t="str">
        <f t="shared" si="1162"/>
        <v>10/1/2019</v>
      </c>
      <c r="X7387">
        <f t="shared" si="1163"/>
        <v>1</v>
      </c>
      <c r="Y7387">
        <f t="shared" si="1164"/>
        <v>499.67100000000005</v>
      </c>
      <c r="Z7387" t="str">
        <f t="shared" si="1165"/>
        <v/>
      </c>
    </row>
    <row r="7388" spans="1:26" ht="13" hidden="1" x14ac:dyDescent="0.25">
      <c r="A7388" t="s">
        <v>10614</v>
      </c>
      <c r="B7388" t="s">
        <v>2540</v>
      </c>
      <c r="C7388" t="s">
        <v>6</v>
      </c>
      <c r="D7388" s="46">
        <v>0.1</v>
      </c>
      <c r="E7388" s="2">
        <v>43793</v>
      </c>
      <c r="F7388" t="s">
        <v>10615</v>
      </c>
      <c r="G7388" s="16">
        <v>44378</v>
      </c>
      <c r="H7388" s="16">
        <v>44742</v>
      </c>
      <c r="I7388" s="3">
        <v>618.01</v>
      </c>
      <c r="J7388" s="3">
        <v>-164.81</v>
      </c>
      <c r="K7388" s="3">
        <v>453.2</v>
      </c>
      <c r="Q7388" s="29">
        <f t="shared" si="1156"/>
        <v>2</v>
      </c>
      <c r="R7388" s="29">
        <f t="shared" si="1157"/>
        <v>7</v>
      </c>
      <c r="S7388" s="29">
        <f t="shared" si="1158"/>
        <v>6</v>
      </c>
      <c r="T7388" s="30">
        <f t="shared" si="1159"/>
        <v>1</v>
      </c>
      <c r="U7388" s="28">
        <f t="shared" si="1160"/>
        <v>61.801000000000002</v>
      </c>
      <c r="V7388" t="str">
        <f t="shared" si="1161"/>
        <v>No</v>
      </c>
      <c r="W7388" t="str">
        <f t="shared" si="1162"/>
        <v>11/1/2019</v>
      </c>
      <c r="X7388">
        <f t="shared" si="1163"/>
        <v>1</v>
      </c>
      <c r="Y7388">
        <f t="shared" si="1164"/>
        <v>61.801000000000002</v>
      </c>
      <c r="Z7388" t="str">
        <f t="shared" si="1165"/>
        <v/>
      </c>
    </row>
    <row r="7389" spans="1:26" ht="13" hidden="1" x14ac:dyDescent="0.25">
      <c r="A7389" t="s">
        <v>10616</v>
      </c>
      <c r="B7389" t="s">
        <v>2540</v>
      </c>
      <c r="C7389" t="s">
        <v>6</v>
      </c>
      <c r="D7389" s="46">
        <v>0.1</v>
      </c>
      <c r="E7389" s="2">
        <v>43890</v>
      </c>
      <c r="F7389" t="s">
        <v>2804</v>
      </c>
      <c r="G7389" s="16">
        <v>44378</v>
      </c>
      <c r="H7389" s="16">
        <v>44742</v>
      </c>
      <c r="I7389" s="3">
        <v>323.69</v>
      </c>
      <c r="J7389" s="3">
        <v>-78.23</v>
      </c>
      <c r="K7389" s="3">
        <v>245.46</v>
      </c>
      <c r="Q7389" s="29">
        <f t="shared" si="1156"/>
        <v>2</v>
      </c>
      <c r="R7389" s="29">
        <f t="shared" si="1157"/>
        <v>4</v>
      </c>
      <c r="S7389" s="29">
        <f t="shared" si="1158"/>
        <v>1</v>
      </c>
      <c r="T7389" s="30">
        <f t="shared" si="1159"/>
        <v>1</v>
      </c>
      <c r="U7389" s="28">
        <f t="shared" si="1160"/>
        <v>32.369</v>
      </c>
      <c r="V7389" t="str">
        <f t="shared" si="1161"/>
        <v>No</v>
      </c>
      <c r="W7389" t="str">
        <f t="shared" si="1162"/>
        <v>2/1/2020</v>
      </c>
      <c r="X7389">
        <f t="shared" si="1163"/>
        <v>1</v>
      </c>
      <c r="Y7389">
        <f t="shared" si="1164"/>
        <v>32.369</v>
      </c>
      <c r="Z7389" t="str">
        <f t="shared" si="1165"/>
        <v/>
      </c>
    </row>
    <row r="7390" spans="1:26" ht="13" hidden="1" x14ac:dyDescent="0.25">
      <c r="A7390" t="s">
        <v>10617</v>
      </c>
      <c r="B7390" t="s">
        <v>2540</v>
      </c>
      <c r="C7390" t="s">
        <v>6</v>
      </c>
      <c r="D7390" s="46">
        <v>0.1</v>
      </c>
      <c r="E7390" s="2">
        <v>43890</v>
      </c>
      <c r="F7390" t="s">
        <v>2804</v>
      </c>
      <c r="G7390" s="16">
        <v>44378</v>
      </c>
      <c r="H7390" s="16">
        <v>44742</v>
      </c>
      <c r="I7390" s="3">
        <v>323.68</v>
      </c>
      <c r="J7390" s="3">
        <v>-78.23</v>
      </c>
      <c r="K7390" s="3">
        <v>245.45</v>
      </c>
      <c r="Q7390" s="29">
        <f t="shared" si="1156"/>
        <v>2</v>
      </c>
      <c r="R7390" s="29">
        <f t="shared" si="1157"/>
        <v>4</v>
      </c>
      <c r="S7390" s="29">
        <f t="shared" si="1158"/>
        <v>1</v>
      </c>
      <c r="T7390" s="30">
        <f t="shared" si="1159"/>
        <v>1</v>
      </c>
      <c r="U7390" s="28">
        <f t="shared" si="1160"/>
        <v>32.368000000000002</v>
      </c>
      <c r="V7390" t="str">
        <f t="shared" si="1161"/>
        <v>No</v>
      </c>
      <c r="W7390" t="str">
        <f t="shared" si="1162"/>
        <v>2/1/2020</v>
      </c>
      <c r="X7390">
        <f t="shared" si="1163"/>
        <v>1</v>
      </c>
      <c r="Y7390">
        <f t="shared" si="1164"/>
        <v>32.368000000000002</v>
      </c>
      <c r="Z7390" t="str">
        <f t="shared" si="1165"/>
        <v/>
      </c>
    </row>
    <row r="7391" spans="1:26" ht="13" hidden="1" x14ac:dyDescent="0.25">
      <c r="A7391" t="s">
        <v>10618</v>
      </c>
      <c r="B7391" t="s">
        <v>2540</v>
      </c>
      <c r="C7391" t="s">
        <v>6</v>
      </c>
      <c r="D7391" s="46">
        <v>0.1</v>
      </c>
      <c r="E7391" s="2">
        <v>43890</v>
      </c>
      <c r="F7391" t="s">
        <v>2804</v>
      </c>
      <c r="G7391" s="16">
        <v>44378</v>
      </c>
      <c r="H7391" s="16">
        <v>44742</v>
      </c>
      <c r="I7391" s="3">
        <v>323.68</v>
      </c>
      <c r="J7391" s="3">
        <v>-78.23</v>
      </c>
      <c r="K7391" s="3">
        <v>245.45</v>
      </c>
      <c r="Q7391" s="29">
        <f t="shared" si="1156"/>
        <v>2</v>
      </c>
      <c r="R7391" s="29">
        <f t="shared" si="1157"/>
        <v>4</v>
      </c>
      <c r="S7391" s="29">
        <f t="shared" si="1158"/>
        <v>1</v>
      </c>
      <c r="T7391" s="30">
        <f t="shared" si="1159"/>
        <v>1</v>
      </c>
      <c r="U7391" s="28">
        <f t="shared" si="1160"/>
        <v>32.368000000000002</v>
      </c>
      <c r="V7391" t="str">
        <f t="shared" si="1161"/>
        <v>No</v>
      </c>
      <c r="W7391" t="str">
        <f t="shared" si="1162"/>
        <v>2/1/2020</v>
      </c>
      <c r="X7391">
        <f t="shared" si="1163"/>
        <v>1</v>
      </c>
      <c r="Y7391">
        <f t="shared" si="1164"/>
        <v>32.368000000000002</v>
      </c>
      <c r="Z7391" t="str">
        <f t="shared" si="1165"/>
        <v/>
      </c>
    </row>
    <row r="7392" spans="1:26" ht="13" hidden="1" x14ac:dyDescent="0.25">
      <c r="A7392" t="s">
        <v>10619</v>
      </c>
      <c r="B7392" t="s">
        <v>2540</v>
      </c>
      <c r="C7392" t="s">
        <v>6</v>
      </c>
      <c r="D7392" s="46">
        <v>0.1</v>
      </c>
      <c r="E7392" s="2">
        <v>43830</v>
      </c>
      <c r="F7392" t="s">
        <v>10620</v>
      </c>
      <c r="G7392" s="16">
        <v>44378</v>
      </c>
      <c r="H7392" s="16">
        <v>44742</v>
      </c>
      <c r="I7392" s="3">
        <v>30.18</v>
      </c>
      <c r="J7392" s="3">
        <v>-7.8</v>
      </c>
      <c r="K7392" s="3">
        <v>22.38</v>
      </c>
      <c r="Q7392" s="29">
        <f t="shared" si="1156"/>
        <v>2</v>
      </c>
      <c r="R7392" s="29">
        <f t="shared" si="1157"/>
        <v>5</v>
      </c>
      <c r="S7392" s="29">
        <f t="shared" si="1158"/>
        <v>30</v>
      </c>
      <c r="T7392" s="30">
        <f t="shared" si="1159"/>
        <v>1</v>
      </c>
      <c r="U7392" s="28">
        <f t="shared" si="1160"/>
        <v>3.0180000000000002</v>
      </c>
      <c r="V7392" t="str">
        <f t="shared" si="1161"/>
        <v>No</v>
      </c>
      <c r="W7392" t="str">
        <f t="shared" si="1162"/>
        <v>12/1/2019</v>
      </c>
      <c r="X7392">
        <f t="shared" si="1163"/>
        <v>1</v>
      </c>
      <c r="Y7392">
        <f t="shared" si="1164"/>
        <v>3.0180000000000002</v>
      </c>
      <c r="Z7392" t="str">
        <f t="shared" si="1165"/>
        <v/>
      </c>
    </row>
    <row r="7393" spans="1:26" ht="13" hidden="1" x14ac:dyDescent="0.25">
      <c r="A7393" t="s">
        <v>10621</v>
      </c>
      <c r="B7393" t="s">
        <v>2540</v>
      </c>
      <c r="C7393" t="s">
        <v>6</v>
      </c>
      <c r="D7393" s="46">
        <v>0.1</v>
      </c>
      <c r="E7393" s="2">
        <v>43830</v>
      </c>
      <c r="F7393" t="s">
        <v>10620</v>
      </c>
      <c r="G7393" s="16">
        <v>44378</v>
      </c>
      <c r="H7393" s="16">
        <v>44742</v>
      </c>
      <c r="I7393" s="3">
        <v>30.18</v>
      </c>
      <c r="J7393" s="3">
        <v>-7.8</v>
      </c>
      <c r="K7393" s="3">
        <v>22.38</v>
      </c>
      <c r="Q7393" s="29">
        <f t="shared" si="1156"/>
        <v>2</v>
      </c>
      <c r="R7393" s="29">
        <f t="shared" si="1157"/>
        <v>5</v>
      </c>
      <c r="S7393" s="29">
        <f t="shared" si="1158"/>
        <v>30</v>
      </c>
      <c r="T7393" s="30">
        <f t="shared" si="1159"/>
        <v>1</v>
      </c>
      <c r="U7393" s="28">
        <f t="shared" si="1160"/>
        <v>3.0180000000000002</v>
      </c>
      <c r="V7393" t="str">
        <f t="shared" si="1161"/>
        <v>No</v>
      </c>
      <c r="W7393" t="str">
        <f t="shared" si="1162"/>
        <v>12/1/2019</v>
      </c>
      <c r="X7393">
        <f t="shared" si="1163"/>
        <v>1</v>
      </c>
      <c r="Y7393">
        <f t="shared" si="1164"/>
        <v>3.0180000000000002</v>
      </c>
      <c r="Z7393" t="str">
        <f t="shared" si="1165"/>
        <v/>
      </c>
    </row>
    <row r="7394" spans="1:26" ht="13" hidden="1" x14ac:dyDescent="0.25">
      <c r="A7394" t="s">
        <v>10622</v>
      </c>
      <c r="B7394" t="s">
        <v>2540</v>
      </c>
      <c r="C7394" t="s">
        <v>6</v>
      </c>
      <c r="D7394" s="46">
        <v>0.1</v>
      </c>
      <c r="E7394" s="2">
        <v>43830</v>
      </c>
      <c r="F7394" t="s">
        <v>10620</v>
      </c>
      <c r="G7394" s="16">
        <v>44378</v>
      </c>
      <c r="H7394" s="16">
        <v>44742</v>
      </c>
      <c r="I7394" s="3">
        <v>30.18</v>
      </c>
      <c r="J7394" s="3">
        <v>-7.8</v>
      </c>
      <c r="K7394" s="3">
        <v>22.38</v>
      </c>
      <c r="Q7394" s="29">
        <f t="shared" si="1156"/>
        <v>2</v>
      </c>
      <c r="R7394" s="29">
        <f t="shared" si="1157"/>
        <v>5</v>
      </c>
      <c r="S7394" s="29">
        <f t="shared" si="1158"/>
        <v>30</v>
      </c>
      <c r="T7394" s="30">
        <f t="shared" si="1159"/>
        <v>1</v>
      </c>
      <c r="U7394" s="28">
        <f t="shared" si="1160"/>
        <v>3.0180000000000002</v>
      </c>
      <c r="V7394" t="str">
        <f t="shared" si="1161"/>
        <v>No</v>
      </c>
      <c r="W7394" t="str">
        <f t="shared" si="1162"/>
        <v>12/1/2019</v>
      </c>
      <c r="X7394">
        <f t="shared" si="1163"/>
        <v>1</v>
      </c>
      <c r="Y7394">
        <f t="shared" si="1164"/>
        <v>3.0180000000000002</v>
      </c>
      <c r="Z7394" t="str">
        <f t="shared" si="1165"/>
        <v/>
      </c>
    </row>
    <row r="7395" spans="1:26" ht="13" hidden="1" x14ac:dyDescent="0.25">
      <c r="A7395" t="s">
        <v>10623</v>
      </c>
      <c r="B7395" t="s">
        <v>2540</v>
      </c>
      <c r="C7395" t="s">
        <v>6</v>
      </c>
      <c r="D7395" s="46">
        <v>0.1</v>
      </c>
      <c r="E7395" s="2">
        <v>43830</v>
      </c>
      <c r="F7395" t="s">
        <v>10620</v>
      </c>
      <c r="G7395" s="16">
        <v>44378</v>
      </c>
      <c r="H7395" s="16">
        <v>44742</v>
      </c>
      <c r="I7395" s="3">
        <v>30.18</v>
      </c>
      <c r="J7395" s="3">
        <v>-7.8</v>
      </c>
      <c r="K7395" s="3">
        <v>22.38</v>
      </c>
      <c r="Q7395" s="29">
        <f t="shared" si="1156"/>
        <v>2</v>
      </c>
      <c r="R7395" s="29">
        <f t="shared" si="1157"/>
        <v>5</v>
      </c>
      <c r="S7395" s="29">
        <f t="shared" si="1158"/>
        <v>30</v>
      </c>
      <c r="T7395" s="30">
        <f t="shared" si="1159"/>
        <v>1</v>
      </c>
      <c r="U7395" s="28">
        <f t="shared" si="1160"/>
        <v>3.0180000000000002</v>
      </c>
      <c r="V7395" t="str">
        <f t="shared" si="1161"/>
        <v>No</v>
      </c>
      <c r="W7395" t="str">
        <f t="shared" si="1162"/>
        <v>12/1/2019</v>
      </c>
      <c r="X7395">
        <f t="shared" si="1163"/>
        <v>1</v>
      </c>
      <c r="Y7395">
        <f t="shared" si="1164"/>
        <v>3.0180000000000002</v>
      </c>
      <c r="Z7395" t="str">
        <f t="shared" si="1165"/>
        <v/>
      </c>
    </row>
    <row r="7396" spans="1:26" ht="13" hidden="1" x14ac:dyDescent="0.25">
      <c r="A7396" t="s">
        <v>10624</v>
      </c>
      <c r="B7396" t="s">
        <v>2540</v>
      </c>
      <c r="C7396" t="s">
        <v>6</v>
      </c>
      <c r="D7396" s="46">
        <v>0.1</v>
      </c>
      <c r="E7396" s="2">
        <v>43830</v>
      </c>
      <c r="F7396" t="s">
        <v>10620</v>
      </c>
      <c r="G7396" s="16">
        <v>44378</v>
      </c>
      <c r="H7396" s="16">
        <v>44742</v>
      </c>
      <c r="I7396" s="3">
        <v>30.18</v>
      </c>
      <c r="J7396" s="3">
        <v>-7.8</v>
      </c>
      <c r="K7396" s="3">
        <v>22.38</v>
      </c>
      <c r="Q7396" s="29">
        <f t="shared" si="1156"/>
        <v>2</v>
      </c>
      <c r="R7396" s="29">
        <f t="shared" si="1157"/>
        <v>5</v>
      </c>
      <c r="S7396" s="29">
        <f t="shared" si="1158"/>
        <v>30</v>
      </c>
      <c r="T7396" s="30">
        <f t="shared" si="1159"/>
        <v>1</v>
      </c>
      <c r="U7396" s="28">
        <f t="shared" si="1160"/>
        <v>3.0180000000000002</v>
      </c>
      <c r="V7396" t="str">
        <f t="shared" si="1161"/>
        <v>No</v>
      </c>
      <c r="W7396" t="str">
        <f t="shared" si="1162"/>
        <v>12/1/2019</v>
      </c>
      <c r="X7396">
        <f t="shared" si="1163"/>
        <v>1</v>
      </c>
      <c r="Y7396">
        <f t="shared" si="1164"/>
        <v>3.0180000000000002</v>
      </c>
      <c r="Z7396" t="str">
        <f t="shared" si="1165"/>
        <v/>
      </c>
    </row>
    <row r="7397" spans="1:26" ht="13" hidden="1" x14ac:dyDescent="0.25">
      <c r="A7397" t="s">
        <v>10625</v>
      </c>
      <c r="B7397" t="s">
        <v>2540</v>
      </c>
      <c r="C7397" t="s">
        <v>6</v>
      </c>
      <c r="D7397" s="46">
        <v>0.1</v>
      </c>
      <c r="E7397" s="2">
        <v>43830</v>
      </c>
      <c r="F7397" t="s">
        <v>10620</v>
      </c>
      <c r="G7397" s="16">
        <v>44378</v>
      </c>
      <c r="H7397" s="16">
        <v>44742</v>
      </c>
      <c r="I7397" s="3">
        <v>30.18</v>
      </c>
      <c r="J7397" s="3">
        <v>-7.8</v>
      </c>
      <c r="K7397" s="3">
        <v>22.38</v>
      </c>
      <c r="Q7397" s="29">
        <f t="shared" si="1156"/>
        <v>2</v>
      </c>
      <c r="R7397" s="29">
        <f t="shared" si="1157"/>
        <v>5</v>
      </c>
      <c r="S7397" s="29">
        <f t="shared" si="1158"/>
        <v>30</v>
      </c>
      <c r="T7397" s="30">
        <f t="shared" si="1159"/>
        <v>1</v>
      </c>
      <c r="U7397" s="28">
        <f t="shared" si="1160"/>
        <v>3.0180000000000002</v>
      </c>
      <c r="V7397" t="str">
        <f t="shared" si="1161"/>
        <v>No</v>
      </c>
      <c r="W7397" t="str">
        <f t="shared" si="1162"/>
        <v>12/1/2019</v>
      </c>
      <c r="X7397">
        <f t="shared" si="1163"/>
        <v>1</v>
      </c>
      <c r="Y7397">
        <f t="shared" si="1164"/>
        <v>3.0180000000000002</v>
      </c>
      <c r="Z7397" t="str">
        <f t="shared" si="1165"/>
        <v/>
      </c>
    </row>
    <row r="7398" spans="1:26" ht="13" hidden="1" x14ac:dyDescent="0.25">
      <c r="A7398" t="s">
        <v>10626</v>
      </c>
      <c r="B7398" t="s">
        <v>2540</v>
      </c>
      <c r="C7398" t="s">
        <v>6</v>
      </c>
      <c r="D7398" s="46">
        <v>0.1</v>
      </c>
      <c r="E7398" s="2">
        <v>43830</v>
      </c>
      <c r="F7398" t="s">
        <v>10620</v>
      </c>
      <c r="G7398" s="16">
        <v>44378</v>
      </c>
      <c r="H7398" s="16">
        <v>44742</v>
      </c>
      <c r="I7398" s="3">
        <v>30.18</v>
      </c>
      <c r="J7398" s="3">
        <v>-7.8</v>
      </c>
      <c r="K7398" s="3">
        <v>22.38</v>
      </c>
      <c r="Q7398" s="29">
        <f t="shared" si="1156"/>
        <v>2</v>
      </c>
      <c r="R7398" s="29">
        <f t="shared" si="1157"/>
        <v>5</v>
      </c>
      <c r="S7398" s="29">
        <f t="shared" si="1158"/>
        <v>30</v>
      </c>
      <c r="T7398" s="30">
        <f t="shared" si="1159"/>
        <v>1</v>
      </c>
      <c r="U7398" s="28">
        <f t="shared" si="1160"/>
        <v>3.0180000000000002</v>
      </c>
      <c r="V7398" t="str">
        <f t="shared" si="1161"/>
        <v>No</v>
      </c>
      <c r="W7398" t="str">
        <f t="shared" si="1162"/>
        <v>12/1/2019</v>
      </c>
      <c r="X7398">
        <f t="shared" si="1163"/>
        <v>1</v>
      </c>
      <c r="Y7398">
        <f t="shared" si="1164"/>
        <v>3.0180000000000002</v>
      </c>
      <c r="Z7398" t="str">
        <f t="shared" si="1165"/>
        <v/>
      </c>
    </row>
    <row r="7399" spans="1:26" ht="13" hidden="1" x14ac:dyDescent="0.25">
      <c r="A7399" t="s">
        <v>10627</v>
      </c>
      <c r="B7399" t="s">
        <v>2540</v>
      </c>
      <c r="C7399" t="s">
        <v>6</v>
      </c>
      <c r="D7399" s="46">
        <v>0.1</v>
      </c>
      <c r="E7399" s="2">
        <v>43830</v>
      </c>
      <c r="F7399" t="s">
        <v>10620</v>
      </c>
      <c r="G7399" s="16">
        <v>44378</v>
      </c>
      <c r="H7399" s="16">
        <v>44742</v>
      </c>
      <c r="I7399" s="3">
        <v>30.18</v>
      </c>
      <c r="J7399" s="3">
        <v>-7.8</v>
      </c>
      <c r="K7399" s="3">
        <v>22.38</v>
      </c>
      <c r="Q7399" s="29">
        <f t="shared" si="1156"/>
        <v>2</v>
      </c>
      <c r="R7399" s="29">
        <f t="shared" si="1157"/>
        <v>5</v>
      </c>
      <c r="S7399" s="29">
        <f t="shared" si="1158"/>
        <v>30</v>
      </c>
      <c r="T7399" s="30">
        <f t="shared" si="1159"/>
        <v>1</v>
      </c>
      <c r="U7399" s="28">
        <f t="shared" si="1160"/>
        <v>3.0180000000000002</v>
      </c>
      <c r="V7399" t="str">
        <f t="shared" si="1161"/>
        <v>No</v>
      </c>
      <c r="W7399" t="str">
        <f t="shared" si="1162"/>
        <v>12/1/2019</v>
      </c>
      <c r="X7399">
        <f t="shared" si="1163"/>
        <v>1</v>
      </c>
      <c r="Y7399">
        <f t="shared" si="1164"/>
        <v>3.0180000000000002</v>
      </c>
      <c r="Z7399" t="str">
        <f t="shared" si="1165"/>
        <v/>
      </c>
    </row>
    <row r="7400" spans="1:26" ht="13" hidden="1" x14ac:dyDescent="0.25">
      <c r="A7400" t="s">
        <v>10628</v>
      </c>
      <c r="B7400" t="s">
        <v>2540</v>
      </c>
      <c r="C7400" t="s">
        <v>6</v>
      </c>
      <c r="D7400" s="46">
        <v>0.1</v>
      </c>
      <c r="E7400" s="2">
        <v>43830</v>
      </c>
      <c r="F7400" t="s">
        <v>10620</v>
      </c>
      <c r="G7400" s="16">
        <v>44378</v>
      </c>
      <c r="H7400" s="16">
        <v>44742</v>
      </c>
      <c r="I7400" s="3">
        <v>30.18</v>
      </c>
      <c r="J7400" s="3">
        <v>-7.8</v>
      </c>
      <c r="K7400" s="3">
        <v>22.38</v>
      </c>
      <c r="Q7400" s="29">
        <f t="shared" si="1156"/>
        <v>2</v>
      </c>
      <c r="R7400" s="29">
        <f t="shared" si="1157"/>
        <v>5</v>
      </c>
      <c r="S7400" s="29">
        <f t="shared" si="1158"/>
        <v>30</v>
      </c>
      <c r="T7400" s="30">
        <f t="shared" si="1159"/>
        <v>1</v>
      </c>
      <c r="U7400" s="28">
        <f t="shared" si="1160"/>
        <v>3.0180000000000002</v>
      </c>
      <c r="V7400" t="str">
        <f t="shared" si="1161"/>
        <v>No</v>
      </c>
      <c r="W7400" t="str">
        <f t="shared" si="1162"/>
        <v>12/1/2019</v>
      </c>
      <c r="X7400">
        <f t="shared" si="1163"/>
        <v>1</v>
      </c>
      <c r="Y7400">
        <f t="shared" si="1164"/>
        <v>3.0180000000000002</v>
      </c>
      <c r="Z7400" t="str">
        <f t="shared" si="1165"/>
        <v/>
      </c>
    </row>
    <row r="7401" spans="1:26" ht="13" hidden="1" x14ac:dyDescent="0.25">
      <c r="A7401" t="s">
        <v>10629</v>
      </c>
      <c r="B7401" t="s">
        <v>2540</v>
      </c>
      <c r="C7401" t="s">
        <v>6</v>
      </c>
      <c r="D7401" s="46">
        <v>0.1</v>
      </c>
      <c r="E7401" s="2">
        <v>43830</v>
      </c>
      <c r="F7401" t="s">
        <v>10620</v>
      </c>
      <c r="G7401" s="16">
        <v>44378</v>
      </c>
      <c r="H7401" s="16">
        <v>44742</v>
      </c>
      <c r="I7401" s="3">
        <v>30.18</v>
      </c>
      <c r="J7401" s="3">
        <v>-7.8</v>
      </c>
      <c r="K7401" s="3">
        <v>22.38</v>
      </c>
      <c r="Q7401" s="29">
        <f t="shared" si="1156"/>
        <v>2</v>
      </c>
      <c r="R7401" s="29">
        <f t="shared" si="1157"/>
        <v>5</v>
      </c>
      <c r="S7401" s="29">
        <f t="shared" si="1158"/>
        <v>30</v>
      </c>
      <c r="T7401" s="30">
        <f t="shared" si="1159"/>
        <v>1</v>
      </c>
      <c r="U7401" s="28">
        <f t="shared" si="1160"/>
        <v>3.0180000000000002</v>
      </c>
      <c r="V7401" t="str">
        <f t="shared" si="1161"/>
        <v>No</v>
      </c>
      <c r="W7401" t="str">
        <f t="shared" si="1162"/>
        <v>12/1/2019</v>
      </c>
      <c r="X7401">
        <f t="shared" si="1163"/>
        <v>1</v>
      </c>
      <c r="Y7401">
        <f t="shared" si="1164"/>
        <v>3.0180000000000002</v>
      </c>
      <c r="Z7401" t="str">
        <f t="shared" si="1165"/>
        <v/>
      </c>
    </row>
    <row r="7402" spans="1:26" ht="13" hidden="1" x14ac:dyDescent="0.25">
      <c r="A7402" t="s">
        <v>10630</v>
      </c>
      <c r="B7402" t="s">
        <v>2540</v>
      </c>
      <c r="C7402" t="s">
        <v>6</v>
      </c>
      <c r="D7402" s="46">
        <v>0.1</v>
      </c>
      <c r="E7402" s="2">
        <v>43830</v>
      </c>
      <c r="F7402" t="s">
        <v>10620</v>
      </c>
      <c r="G7402" s="16">
        <v>44378</v>
      </c>
      <c r="H7402" s="16">
        <v>44742</v>
      </c>
      <c r="I7402" s="3">
        <v>30.18</v>
      </c>
      <c r="J7402" s="3">
        <v>-7.8</v>
      </c>
      <c r="K7402" s="3">
        <v>22.38</v>
      </c>
      <c r="Q7402" s="29">
        <f t="shared" si="1156"/>
        <v>2</v>
      </c>
      <c r="R7402" s="29">
        <f t="shared" si="1157"/>
        <v>5</v>
      </c>
      <c r="S7402" s="29">
        <f t="shared" si="1158"/>
        <v>30</v>
      </c>
      <c r="T7402" s="30">
        <f t="shared" si="1159"/>
        <v>1</v>
      </c>
      <c r="U7402" s="28">
        <f t="shared" si="1160"/>
        <v>3.0180000000000002</v>
      </c>
      <c r="V7402" t="str">
        <f t="shared" si="1161"/>
        <v>No</v>
      </c>
      <c r="W7402" t="str">
        <f t="shared" si="1162"/>
        <v>12/1/2019</v>
      </c>
      <c r="X7402">
        <f t="shared" si="1163"/>
        <v>1</v>
      </c>
      <c r="Y7402">
        <f t="shared" si="1164"/>
        <v>3.0180000000000002</v>
      </c>
      <c r="Z7402" t="str">
        <f t="shared" si="1165"/>
        <v/>
      </c>
    </row>
    <row r="7403" spans="1:26" ht="13" hidden="1" x14ac:dyDescent="0.25">
      <c r="A7403" t="s">
        <v>10631</v>
      </c>
      <c r="B7403" t="s">
        <v>2540</v>
      </c>
      <c r="C7403" t="s">
        <v>6</v>
      </c>
      <c r="D7403" s="46">
        <v>0.1</v>
      </c>
      <c r="E7403" s="2">
        <v>43830</v>
      </c>
      <c r="F7403" t="s">
        <v>10620</v>
      </c>
      <c r="G7403" s="16">
        <v>44378</v>
      </c>
      <c r="H7403" s="16">
        <v>44742</v>
      </c>
      <c r="I7403" s="3">
        <v>30.18</v>
      </c>
      <c r="J7403" s="3">
        <v>-7.8</v>
      </c>
      <c r="K7403" s="3">
        <v>22.38</v>
      </c>
      <c r="Q7403" s="29">
        <f t="shared" si="1156"/>
        <v>2</v>
      </c>
      <c r="R7403" s="29">
        <f t="shared" si="1157"/>
        <v>5</v>
      </c>
      <c r="S7403" s="29">
        <f t="shared" si="1158"/>
        <v>30</v>
      </c>
      <c r="T7403" s="30">
        <f t="shared" si="1159"/>
        <v>1</v>
      </c>
      <c r="U7403" s="28">
        <f t="shared" si="1160"/>
        <v>3.0180000000000002</v>
      </c>
      <c r="V7403" t="str">
        <f t="shared" si="1161"/>
        <v>No</v>
      </c>
      <c r="W7403" t="str">
        <f t="shared" si="1162"/>
        <v>12/1/2019</v>
      </c>
      <c r="X7403">
        <f t="shared" si="1163"/>
        <v>1</v>
      </c>
      <c r="Y7403">
        <f t="shared" si="1164"/>
        <v>3.0180000000000002</v>
      </c>
      <c r="Z7403" t="str">
        <f t="shared" si="1165"/>
        <v/>
      </c>
    </row>
    <row r="7404" spans="1:26" ht="13" hidden="1" x14ac:dyDescent="0.25">
      <c r="A7404" t="s">
        <v>10632</v>
      </c>
      <c r="B7404" t="s">
        <v>2540</v>
      </c>
      <c r="C7404" t="s">
        <v>6</v>
      </c>
      <c r="D7404" s="46">
        <v>0.1</v>
      </c>
      <c r="E7404" s="2">
        <v>43830</v>
      </c>
      <c r="F7404" t="s">
        <v>10620</v>
      </c>
      <c r="G7404" s="16">
        <v>44378</v>
      </c>
      <c r="H7404" s="16">
        <v>44742</v>
      </c>
      <c r="I7404" s="3">
        <v>30.18</v>
      </c>
      <c r="J7404" s="3">
        <v>-7.8</v>
      </c>
      <c r="K7404" s="3">
        <v>22.38</v>
      </c>
      <c r="Q7404" s="29">
        <f t="shared" si="1156"/>
        <v>2</v>
      </c>
      <c r="R7404" s="29">
        <f t="shared" si="1157"/>
        <v>5</v>
      </c>
      <c r="S7404" s="29">
        <f t="shared" si="1158"/>
        <v>30</v>
      </c>
      <c r="T7404" s="30">
        <f t="shared" si="1159"/>
        <v>1</v>
      </c>
      <c r="U7404" s="28">
        <f t="shared" si="1160"/>
        <v>3.0180000000000002</v>
      </c>
      <c r="V7404" t="str">
        <f t="shared" si="1161"/>
        <v>No</v>
      </c>
      <c r="W7404" t="str">
        <f t="shared" si="1162"/>
        <v>12/1/2019</v>
      </c>
      <c r="X7404">
        <f t="shared" si="1163"/>
        <v>1</v>
      </c>
      <c r="Y7404">
        <f t="shared" si="1164"/>
        <v>3.0180000000000002</v>
      </c>
      <c r="Z7404" t="str">
        <f t="shared" si="1165"/>
        <v/>
      </c>
    </row>
    <row r="7405" spans="1:26" ht="13" hidden="1" x14ac:dyDescent="0.25">
      <c r="A7405" t="s">
        <v>10633</v>
      </c>
      <c r="B7405" t="s">
        <v>2540</v>
      </c>
      <c r="C7405" t="s">
        <v>6</v>
      </c>
      <c r="D7405" s="46">
        <v>0.1</v>
      </c>
      <c r="E7405" s="2">
        <v>43830</v>
      </c>
      <c r="F7405" t="s">
        <v>10620</v>
      </c>
      <c r="G7405" s="16">
        <v>44378</v>
      </c>
      <c r="H7405" s="16">
        <v>44742</v>
      </c>
      <c r="I7405" s="3">
        <v>30.18</v>
      </c>
      <c r="J7405" s="3">
        <v>-7.8</v>
      </c>
      <c r="K7405" s="3">
        <v>22.38</v>
      </c>
      <c r="Q7405" s="29">
        <f t="shared" si="1156"/>
        <v>2</v>
      </c>
      <c r="R7405" s="29">
        <f t="shared" si="1157"/>
        <v>5</v>
      </c>
      <c r="S7405" s="29">
        <f t="shared" si="1158"/>
        <v>30</v>
      </c>
      <c r="T7405" s="30">
        <f t="shared" si="1159"/>
        <v>1</v>
      </c>
      <c r="U7405" s="28">
        <f t="shared" si="1160"/>
        <v>3.0180000000000002</v>
      </c>
      <c r="V7405" t="str">
        <f t="shared" si="1161"/>
        <v>No</v>
      </c>
      <c r="W7405" t="str">
        <f t="shared" si="1162"/>
        <v>12/1/2019</v>
      </c>
      <c r="X7405">
        <f t="shared" si="1163"/>
        <v>1</v>
      </c>
      <c r="Y7405">
        <f t="shared" si="1164"/>
        <v>3.0180000000000002</v>
      </c>
      <c r="Z7405" t="str">
        <f t="shared" si="1165"/>
        <v/>
      </c>
    </row>
    <row r="7406" spans="1:26" ht="13" hidden="1" x14ac:dyDescent="0.25">
      <c r="A7406" t="s">
        <v>10634</v>
      </c>
      <c r="B7406" t="s">
        <v>2540</v>
      </c>
      <c r="C7406" t="s">
        <v>6</v>
      </c>
      <c r="D7406" s="46">
        <v>0.1</v>
      </c>
      <c r="E7406" s="2">
        <v>43830</v>
      </c>
      <c r="F7406" t="s">
        <v>10620</v>
      </c>
      <c r="G7406" s="16">
        <v>44378</v>
      </c>
      <c r="H7406" s="16">
        <v>44742</v>
      </c>
      <c r="I7406" s="3">
        <v>30.18</v>
      </c>
      <c r="J7406" s="3">
        <v>-7.8</v>
      </c>
      <c r="K7406" s="3">
        <v>22.38</v>
      </c>
      <c r="Q7406" s="29">
        <f t="shared" si="1156"/>
        <v>2</v>
      </c>
      <c r="R7406" s="29">
        <f t="shared" si="1157"/>
        <v>5</v>
      </c>
      <c r="S7406" s="29">
        <f t="shared" si="1158"/>
        <v>30</v>
      </c>
      <c r="T7406" s="30">
        <f t="shared" si="1159"/>
        <v>1</v>
      </c>
      <c r="U7406" s="28">
        <f t="shared" si="1160"/>
        <v>3.0180000000000002</v>
      </c>
      <c r="V7406" t="str">
        <f t="shared" si="1161"/>
        <v>No</v>
      </c>
      <c r="W7406" t="str">
        <f t="shared" si="1162"/>
        <v>12/1/2019</v>
      </c>
      <c r="X7406">
        <f t="shared" si="1163"/>
        <v>1</v>
      </c>
      <c r="Y7406">
        <f t="shared" si="1164"/>
        <v>3.0180000000000002</v>
      </c>
      <c r="Z7406" t="str">
        <f t="shared" si="1165"/>
        <v/>
      </c>
    </row>
    <row r="7407" spans="1:26" ht="13" hidden="1" x14ac:dyDescent="0.25">
      <c r="A7407" t="s">
        <v>10635</v>
      </c>
      <c r="B7407" t="s">
        <v>2540</v>
      </c>
      <c r="C7407" t="s">
        <v>6</v>
      </c>
      <c r="D7407" s="46">
        <v>0.1</v>
      </c>
      <c r="E7407" s="2">
        <v>43830</v>
      </c>
      <c r="F7407" t="s">
        <v>10620</v>
      </c>
      <c r="G7407" s="16">
        <v>44378</v>
      </c>
      <c r="H7407" s="16">
        <v>44742</v>
      </c>
      <c r="I7407" s="3">
        <v>30.18</v>
      </c>
      <c r="J7407" s="3">
        <v>-7.8</v>
      </c>
      <c r="K7407" s="3">
        <v>22.38</v>
      </c>
      <c r="Q7407" s="29">
        <f t="shared" si="1156"/>
        <v>2</v>
      </c>
      <c r="R7407" s="29">
        <f t="shared" si="1157"/>
        <v>5</v>
      </c>
      <c r="S7407" s="29">
        <f t="shared" si="1158"/>
        <v>30</v>
      </c>
      <c r="T7407" s="30">
        <f t="shared" si="1159"/>
        <v>1</v>
      </c>
      <c r="U7407" s="28">
        <f t="shared" si="1160"/>
        <v>3.0180000000000002</v>
      </c>
      <c r="V7407" t="str">
        <f t="shared" si="1161"/>
        <v>No</v>
      </c>
      <c r="W7407" t="str">
        <f t="shared" si="1162"/>
        <v>12/1/2019</v>
      </c>
      <c r="X7407">
        <f t="shared" si="1163"/>
        <v>1</v>
      </c>
      <c r="Y7407">
        <f t="shared" si="1164"/>
        <v>3.0180000000000002</v>
      </c>
      <c r="Z7407" t="str">
        <f t="shared" si="1165"/>
        <v/>
      </c>
    </row>
    <row r="7408" spans="1:26" ht="13" hidden="1" x14ac:dyDescent="0.25">
      <c r="A7408" t="s">
        <v>10636</v>
      </c>
      <c r="B7408" t="s">
        <v>2540</v>
      </c>
      <c r="C7408" t="s">
        <v>6</v>
      </c>
      <c r="D7408" s="46">
        <v>0.1</v>
      </c>
      <c r="E7408" s="2">
        <v>43830</v>
      </c>
      <c r="F7408" t="s">
        <v>10620</v>
      </c>
      <c r="G7408" s="16">
        <v>44378</v>
      </c>
      <c r="H7408" s="16">
        <v>44742</v>
      </c>
      <c r="I7408" s="3">
        <v>30.18</v>
      </c>
      <c r="J7408" s="3">
        <v>-7.8</v>
      </c>
      <c r="K7408" s="3">
        <v>22.38</v>
      </c>
      <c r="Q7408" s="29">
        <f t="shared" si="1156"/>
        <v>2</v>
      </c>
      <c r="R7408" s="29">
        <f t="shared" si="1157"/>
        <v>5</v>
      </c>
      <c r="S7408" s="29">
        <f t="shared" si="1158"/>
        <v>30</v>
      </c>
      <c r="T7408" s="30">
        <f t="shared" si="1159"/>
        <v>1</v>
      </c>
      <c r="U7408" s="28">
        <f t="shared" si="1160"/>
        <v>3.0180000000000002</v>
      </c>
      <c r="V7408" t="str">
        <f t="shared" si="1161"/>
        <v>No</v>
      </c>
      <c r="W7408" t="str">
        <f t="shared" si="1162"/>
        <v>12/1/2019</v>
      </c>
      <c r="X7408">
        <f t="shared" si="1163"/>
        <v>1</v>
      </c>
      <c r="Y7408">
        <f t="shared" si="1164"/>
        <v>3.0180000000000002</v>
      </c>
      <c r="Z7408" t="str">
        <f t="shared" si="1165"/>
        <v/>
      </c>
    </row>
    <row r="7409" spans="1:26" ht="13" hidden="1" x14ac:dyDescent="0.25">
      <c r="A7409" t="s">
        <v>10637</v>
      </c>
      <c r="B7409" t="s">
        <v>2540</v>
      </c>
      <c r="C7409" t="s">
        <v>6</v>
      </c>
      <c r="D7409" s="46">
        <v>0.1</v>
      </c>
      <c r="E7409" s="2">
        <v>43830</v>
      </c>
      <c r="F7409" t="s">
        <v>10620</v>
      </c>
      <c r="G7409" s="16">
        <v>44378</v>
      </c>
      <c r="H7409" s="16">
        <v>44742</v>
      </c>
      <c r="I7409" s="3">
        <v>30.18</v>
      </c>
      <c r="J7409" s="3">
        <v>-7.8</v>
      </c>
      <c r="K7409" s="3">
        <v>22.38</v>
      </c>
      <c r="Q7409" s="29">
        <f t="shared" si="1156"/>
        <v>2</v>
      </c>
      <c r="R7409" s="29">
        <f t="shared" si="1157"/>
        <v>5</v>
      </c>
      <c r="S7409" s="29">
        <f t="shared" si="1158"/>
        <v>30</v>
      </c>
      <c r="T7409" s="30">
        <f t="shared" si="1159"/>
        <v>1</v>
      </c>
      <c r="U7409" s="28">
        <f t="shared" si="1160"/>
        <v>3.0180000000000002</v>
      </c>
      <c r="V7409" t="str">
        <f t="shared" si="1161"/>
        <v>No</v>
      </c>
      <c r="W7409" t="str">
        <f t="shared" si="1162"/>
        <v>12/1/2019</v>
      </c>
      <c r="X7409">
        <f t="shared" si="1163"/>
        <v>1</v>
      </c>
      <c r="Y7409">
        <f t="shared" si="1164"/>
        <v>3.0180000000000002</v>
      </c>
      <c r="Z7409" t="str">
        <f t="shared" si="1165"/>
        <v/>
      </c>
    </row>
    <row r="7410" spans="1:26" ht="13" hidden="1" x14ac:dyDescent="0.25">
      <c r="A7410" t="s">
        <v>10638</v>
      </c>
      <c r="B7410" t="s">
        <v>2540</v>
      </c>
      <c r="C7410" t="s">
        <v>6</v>
      </c>
      <c r="D7410" s="46">
        <v>0.1</v>
      </c>
      <c r="E7410" s="2">
        <v>43830</v>
      </c>
      <c r="F7410" t="s">
        <v>10620</v>
      </c>
      <c r="G7410" s="16">
        <v>44378</v>
      </c>
      <c r="H7410" s="16">
        <v>44742</v>
      </c>
      <c r="I7410" s="3">
        <v>30.18</v>
      </c>
      <c r="J7410" s="3">
        <v>-7.8</v>
      </c>
      <c r="K7410" s="3">
        <v>22.38</v>
      </c>
      <c r="Q7410" s="29">
        <f t="shared" si="1156"/>
        <v>2</v>
      </c>
      <c r="R7410" s="29">
        <f t="shared" si="1157"/>
        <v>5</v>
      </c>
      <c r="S7410" s="29">
        <f t="shared" si="1158"/>
        <v>30</v>
      </c>
      <c r="T7410" s="30">
        <f t="shared" si="1159"/>
        <v>1</v>
      </c>
      <c r="U7410" s="28">
        <f t="shared" si="1160"/>
        <v>3.0180000000000002</v>
      </c>
      <c r="V7410" t="str">
        <f t="shared" si="1161"/>
        <v>No</v>
      </c>
      <c r="W7410" t="str">
        <f t="shared" si="1162"/>
        <v>12/1/2019</v>
      </c>
      <c r="X7410">
        <f t="shared" si="1163"/>
        <v>1</v>
      </c>
      <c r="Y7410">
        <f t="shared" si="1164"/>
        <v>3.0180000000000002</v>
      </c>
      <c r="Z7410" t="str">
        <f t="shared" si="1165"/>
        <v/>
      </c>
    </row>
    <row r="7411" spans="1:26" ht="13" hidden="1" x14ac:dyDescent="0.25">
      <c r="A7411" t="s">
        <v>10639</v>
      </c>
      <c r="B7411" t="s">
        <v>2540</v>
      </c>
      <c r="C7411" t="s">
        <v>6</v>
      </c>
      <c r="D7411" s="46">
        <v>0.1</v>
      </c>
      <c r="E7411" s="2">
        <v>43830</v>
      </c>
      <c r="F7411" t="s">
        <v>10620</v>
      </c>
      <c r="G7411" s="16">
        <v>44378</v>
      </c>
      <c r="H7411" s="16">
        <v>44742</v>
      </c>
      <c r="I7411" s="3">
        <v>30.18</v>
      </c>
      <c r="J7411" s="3">
        <v>-7.8</v>
      </c>
      <c r="K7411" s="3">
        <v>22.38</v>
      </c>
      <c r="Q7411" s="29">
        <f t="shared" si="1156"/>
        <v>2</v>
      </c>
      <c r="R7411" s="29">
        <f t="shared" si="1157"/>
        <v>5</v>
      </c>
      <c r="S7411" s="29">
        <f t="shared" si="1158"/>
        <v>30</v>
      </c>
      <c r="T7411" s="30">
        <f t="shared" si="1159"/>
        <v>1</v>
      </c>
      <c r="U7411" s="28">
        <f t="shared" si="1160"/>
        <v>3.0180000000000002</v>
      </c>
      <c r="V7411" t="str">
        <f t="shared" si="1161"/>
        <v>No</v>
      </c>
      <c r="W7411" t="str">
        <f t="shared" si="1162"/>
        <v>12/1/2019</v>
      </c>
      <c r="X7411">
        <f t="shared" si="1163"/>
        <v>1</v>
      </c>
      <c r="Y7411">
        <f t="shared" si="1164"/>
        <v>3.0180000000000002</v>
      </c>
      <c r="Z7411" t="str">
        <f t="shared" si="1165"/>
        <v/>
      </c>
    </row>
    <row r="7412" spans="1:26" ht="13" hidden="1" x14ac:dyDescent="0.25">
      <c r="A7412" t="s">
        <v>10640</v>
      </c>
      <c r="B7412" t="s">
        <v>2540</v>
      </c>
      <c r="C7412" t="s">
        <v>6</v>
      </c>
      <c r="D7412" s="46">
        <v>0.1</v>
      </c>
      <c r="E7412" s="2">
        <v>43830</v>
      </c>
      <c r="F7412" t="s">
        <v>10620</v>
      </c>
      <c r="G7412" s="16">
        <v>44378</v>
      </c>
      <c r="H7412" s="16">
        <v>44742</v>
      </c>
      <c r="I7412" s="3">
        <v>30.18</v>
      </c>
      <c r="J7412" s="3">
        <v>-7.8</v>
      </c>
      <c r="K7412" s="3">
        <v>22.38</v>
      </c>
      <c r="Q7412" s="29">
        <f t="shared" si="1156"/>
        <v>2</v>
      </c>
      <c r="R7412" s="29">
        <f t="shared" si="1157"/>
        <v>5</v>
      </c>
      <c r="S7412" s="29">
        <f t="shared" si="1158"/>
        <v>30</v>
      </c>
      <c r="T7412" s="30">
        <f t="shared" si="1159"/>
        <v>1</v>
      </c>
      <c r="U7412" s="28">
        <f t="shared" si="1160"/>
        <v>3.0180000000000002</v>
      </c>
      <c r="V7412" t="str">
        <f t="shared" si="1161"/>
        <v>No</v>
      </c>
      <c r="W7412" t="str">
        <f t="shared" si="1162"/>
        <v>12/1/2019</v>
      </c>
      <c r="X7412">
        <f t="shared" si="1163"/>
        <v>1</v>
      </c>
      <c r="Y7412">
        <f t="shared" si="1164"/>
        <v>3.0180000000000002</v>
      </c>
      <c r="Z7412" t="str">
        <f t="shared" si="1165"/>
        <v/>
      </c>
    </row>
    <row r="7413" spans="1:26" ht="13" hidden="1" x14ac:dyDescent="0.25">
      <c r="A7413" t="s">
        <v>10641</v>
      </c>
      <c r="B7413" t="s">
        <v>2540</v>
      </c>
      <c r="C7413" t="s">
        <v>6</v>
      </c>
      <c r="D7413" s="46">
        <v>0.1</v>
      </c>
      <c r="E7413" s="2">
        <v>43830</v>
      </c>
      <c r="F7413" t="s">
        <v>10620</v>
      </c>
      <c r="G7413" s="16">
        <v>44378</v>
      </c>
      <c r="H7413" s="16">
        <v>44742</v>
      </c>
      <c r="I7413" s="3">
        <v>30.18</v>
      </c>
      <c r="J7413" s="3">
        <v>-7.8</v>
      </c>
      <c r="K7413" s="3">
        <v>22.38</v>
      </c>
      <c r="Q7413" s="29">
        <f t="shared" si="1156"/>
        <v>2</v>
      </c>
      <c r="R7413" s="29">
        <f t="shared" si="1157"/>
        <v>5</v>
      </c>
      <c r="S7413" s="29">
        <f t="shared" si="1158"/>
        <v>30</v>
      </c>
      <c r="T7413" s="30">
        <f t="shared" si="1159"/>
        <v>1</v>
      </c>
      <c r="U7413" s="28">
        <f t="shared" si="1160"/>
        <v>3.0180000000000002</v>
      </c>
      <c r="V7413" t="str">
        <f t="shared" si="1161"/>
        <v>No</v>
      </c>
      <c r="W7413" t="str">
        <f t="shared" si="1162"/>
        <v>12/1/2019</v>
      </c>
      <c r="X7413">
        <f t="shared" si="1163"/>
        <v>1</v>
      </c>
      <c r="Y7413">
        <f t="shared" si="1164"/>
        <v>3.0180000000000002</v>
      </c>
      <c r="Z7413" t="str">
        <f t="shared" si="1165"/>
        <v/>
      </c>
    </row>
    <row r="7414" spans="1:26" ht="13" hidden="1" x14ac:dyDescent="0.25">
      <c r="A7414" t="s">
        <v>10642</v>
      </c>
      <c r="B7414" t="s">
        <v>2540</v>
      </c>
      <c r="C7414" t="s">
        <v>6</v>
      </c>
      <c r="D7414" s="46">
        <v>0.1</v>
      </c>
      <c r="E7414" s="2">
        <v>43830</v>
      </c>
      <c r="F7414" t="s">
        <v>10620</v>
      </c>
      <c r="G7414" s="16">
        <v>44378</v>
      </c>
      <c r="H7414" s="16">
        <v>44742</v>
      </c>
      <c r="I7414" s="3">
        <v>30.18</v>
      </c>
      <c r="J7414" s="3">
        <v>-7.8</v>
      </c>
      <c r="K7414" s="3">
        <v>22.38</v>
      </c>
      <c r="Q7414" s="29">
        <f t="shared" si="1156"/>
        <v>2</v>
      </c>
      <c r="R7414" s="29">
        <f t="shared" si="1157"/>
        <v>5</v>
      </c>
      <c r="S7414" s="29">
        <f t="shared" si="1158"/>
        <v>30</v>
      </c>
      <c r="T7414" s="30">
        <f t="shared" si="1159"/>
        <v>1</v>
      </c>
      <c r="U7414" s="28">
        <f t="shared" si="1160"/>
        <v>3.0180000000000002</v>
      </c>
      <c r="V7414" t="str">
        <f t="shared" si="1161"/>
        <v>No</v>
      </c>
      <c r="W7414" t="str">
        <f t="shared" si="1162"/>
        <v>12/1/2019</v>
      </c>
      <c r="X7414">
        <f t="shared" si="1163"/>
        <v>1</v>
      </c>
      <c r="Y7414">
        <f t="shared" si="1164"/>
        <v>3.0180000000000002</v>
      </c>
      <c r="Z7414" t="str">
        <f t="shared" si="1165"/>
        <v/>
      </c>
    </row>
    <row r="7415" spans="1:26" ht="13" hidden="1" x14ac:dyDescent="0.25">
      <c r="A7415" t="s">
        <v>10643</v>
      </c>
      <c r="B7415" t="s">
        <v>2540</v>
      </c>
      <c r="C7415" t="s">
        <v>6</v>
      </c>
      <c r="D7415" s="46">
        <v>0.1</v>
      </c>
      <c r="E7415" s="2">
        <v>43830</v>
      </c>
      <c r="F7415" t="s">
        <v>10620</v>
      </c>
      <c r="G7415" s="16">
        <v>44378</v>
      </c>
      <c r="H7415" s="16">
        <v>44742</v>
      </c>
      <c r="I7415" s="3">
        <v>30.18</v>
      </c>
      <c r="J7415" s="3">
        <v>-7.8</v>
      </c>
      <c r="K7415" s="3">
        <v>22.38</v>
      </c>
      <c r="Q7415" s="29">
        <f t="shared" si="1156"/>
        <v>2</v>
      </c>
      <c r="R7415" s="29">
        <f t="shared" si="1157"/>
        <v>5</v>
      </c>
      <c r="S7415" s="29">
        <f t="shared" si="1158"/>
        <v>30</v>
      </c>
      <c r="T7415" s="30">
        <f t="shared" si="1159"/>
        <v>1</v>
      </c>
      <c r="U7415" s="28">
        <f t="shared" si="1160"/>
        <v>3.0180000000000002</v>
      </c>
      <c r="V7415" t="str">
        <f t="shared" si="1161"/>
        <v>No</v>
      </c>
      <c r="W7415" t="str">
        <f t="shared" si="1162"/>
        <v>12/1/2019</v>
      </c>
      <c r="X7415">
        <f t="shared" si="1163"/>
        <v>1</v>
      </c>
      <c r="Y7415">
        <f t="shared" si="1164"/>
        <v>3.0180000000000002</v>
      </c>
      <c r="Z7415" t="str">
        <f t="shared" si="1165"/>
        <v/>
      </c>
    </row>
    <row r="7416" spans="1:26" ht="13" hidden="1" x14ac:dyDescent="0.25">
      <c r="A7416" t="s">
        <v>10644</v>
      </c>
      <c r="B7416" t="s">
        <v>2540</v>
      </c>
      <c r="C7416" t="s">
        <v>6</v>
      </c>
      <c r="D7416" s="46">
        <v>0.1</v>
      </c>
      <c r="E7416" s="2">
        <v>43830</v>
      </c>
      <c r="F7416" t="s">
        <v>10620</v>
      </c>
      <c r="G7416" s="16">
        <v>44378</v>
      </c>
      <c r="H7416" s="16">
        <v>44742</v>
      </c>
      <c r="I7416" s="3">
        <v>30.18</v>
      </c>
      <c r="J7416" s="3">
        <v>-7.8</v>
      </c>
      <c r="K7416" s="3">
        <v>22.38</v>
      </c>
      <c r="Q7416" s="29">
        <f t="shared" ref="Q7416:Q7479" si="1166">DATEDIF(E7416,H7416,"Y")</f>
        <v>2</v>
      </c>
      <c r="R7416" s="29">
        <f t="shared" ref="R7416:R7479" si="1167">DATEDIF(E7416,H7416,"YM")</f>
        <v>5</v>
      </c>
      <c r="S7416" s="29">
        <f t="shared" ref="S7416:S7479" si="1168">DATEDIF(E7416,H7416,"MD")</f>
        <v>30</v>
      </c>
      <c r="T7416" s="30">
        <f t="shared" ref="T7416:T7479" si="1169">IF(Q7416&gt;=1,1,R7416/12)</f>
        <v>1</v>
      </c>
      <c r="U7416" s="28">
        <f t="shared" ref="U7416:U7479" si="1170">I7416*D7416*T7416</f>
        <v>3.0180000000000002</v>
      </c>
      <c r="V7416" t="str">
        <f t="shared" si="1161"/>
        <v>No</v>
      </c>
      <c r="W7416" t="str">
        <f t="shared" si="1162"/>
        <v>12/1/2019</v>
      </c>
      <c r="X7416">
        <f t="shared" si="1163"/>
        <v>1</v>
      </c>
      <c r="Y7416">
        <f t="shared" si="1164"/>
        <v>3.0180000000000002</v>
      </c>
      <c r="Z7416" t="str">
        <f t="shared" si="1165"/>
        <v/>
      </c>
    </row>
    <row r="7417" spans="1:26" ht="13" hidden="1" x14ac:dyDescent="0.25">
      <c r="A7417" t="s">
        <v>10645</v>
      </c>
      <c r="B7417" t="s">
        <v>2540</v>
      </c>
      <c r="C7417" t="s">
        <v>6</v>
      </c>
      <c r="D7417" s="46">
        <v>0.1</v>
      </c>
      <c r="E7417" s="2">
        <v>43830</v>
      </c>
      <c r="F7417" t="s">
        <v>10620</v>
      </c>
      <c r="G7417" s="16">
        <v>44378</v>
      </c>
      <c r="H7417" s="16">
        <v>44742</v>
      </c>
      <c r="I7417" s="3">
        <v>30.18</v>
      </c>
      <c r="J7417" s="3">
        <v>-7.8</v>
      </c>
      <c r="K7417" s="3">
        <v>22.38</v>
      </c>
      <c r="Q7417" s="29">
        <f t="shared" si="1166"/>
        <v>2</v>
      </c>
      <c r="R7417" s="29">
        <f t="shared" si="1167"/>
        <v>5</v>
      </c>
      <c r="S7417" s="29">
        <f t="shared" si="1168"/>
        <v>30</v>
      </c>
      <c r="T7417" s="30">
        <f t="shared" si="1169"/>
        <v>1</v>
      </c>
      <c r="U7417" s="28">
        <f t="shared" si="1170"/>
        <v>3.0180000000000002</v>
      </c>
      <c r="V7417" t="str">
        <f t="shared" si="1161"/>
        <v>No</v>
      </c>
      <c r="W7417" t="str">
        <f t="shared" si="1162"/>
        <v>12/1/2019</v>
      </c>
      <c r="X7417">
        <f t="shared" si="1163"/>
        <v>1</v>
      </c>
      <c r="Y7417">
        <f t="shared" si="1164"/>
        <v>3.0180000000000002</v>
      </c>
      <c r="Z7417" t="str">
        <f t="shared" si="1165"/>
        <v/>
      </c>
    </row>
    <row r="7418" spans="1:26" ht="13" hidden="1" x14ac:dyDescent="0.25">
      <c r="A7418" t="s">
        <v>10646</v>
      </c>
      <c r="B7418" t="s">
        <v>2540</v>
      </c>
      <c r="C7418" t="s">
        <v>6</v>
      </c>
      <c r="D7418" s="46">
        <v>0.1</v>
      </c>
      <c r="E7418" s="2">
        <v>43830</v>
      </c>
      <c r="F7418" t="s">
        <v>10620</v>
      </c>
      <c r="G7418" s="16">
        <v>44378</v>
      </c>
      <c r="H7418" s="16">
        <v>44742</v>
      </c>
      <c r="I7418" s="3">
        <v>30.18</v>
      </c>
      <c r="J7418" s="3">
        <v>-7.8</v>
      </c>
      <c r="K7418" s="3">
        <v>22.38</v>
      </c>
      <c r="Q7418" s="29">
        <f t="shared" si="1166"/>
        <v>2</v>
      </c>
      <c r="R7418" s="29">
        <f t="shared" si="1167"/>
        <v>5</v>
      </c>
      <c r="S7418" s="29">
        <f t="shared" si="1168"/>
        <v>30</v>
      </c>
      <c r="T7418" s="30">
        <f t="shared" si="1169"/>
        <v>1</v>
      </c>
      <c r="U7418" s="28">
        <f t="shared" si="1170"/>
        <v>3.0180000000000002</v>
      </c>
      <c r="V7418" t="str">
        <f t="shared" si="1161"/>
        <v>No</v>
      </c>
      <c r="W7418" t="str">
        <f t="shared" si="1162"/>
        <v>12/1/2019</v>
      </c>
      <c r="X7418">
        <f t="shared" si="1163"/>
        <v>1</v>
      </c>
      <c r="Y7418">
        <f t="shared" si="1164"/>
        <v>3.0180000000000002</v>
      </c>
      <c r="Z7418" t="str">
        <f t="shared" si="1165"/>
        <v/>
      </c>
    </row>
    <row r="7419" spans="1:26" ht="13" hidden="1" x14ac:dyDescent="0.25">
      <c r="A7419" t="s">
        <v>10647</v>
      </c>
      <c r="B7419" t="s">
        <v>2540</v>
      </c>
      <c r="C7419" t="s">
        <v>6</v>
      </c>
      <c r="D7419" s="46">
        <v>0.1</v>
      </c>
      <c r="E7419" s="2">
        <v>43830</v>
      </c>
      <c r="F7419" t="s">
        <v>10620</v>
      </c>
      <c r="G7419" s="16">
        <v>44378</v>
      </c>
      <c r="H7419" s="16">
        <v>44742</v>
      </c>
      <c r="I7419" s="3">
        <v>30.18</v>
      </c>
      <c r="J7419" s="3">
        <v>-7.8</v>
      </c>
      <c r="K7419" s="3">
        <v>22.38</v>
      </c>
      <c r="Q7419" s="29">
        <f t="shared" si="1166"/>
        <v>2</v>
      </c>
      <c r="R7419" s="29">
        <f t="shared" si="1167"/>
        <v>5</v>
      </c>
      <c r="S7419" s="29">
        <f t="shared" si="1168"/>
        <v>30</v>
      </c>
      <c r="T7419" s="30">
        <f t="shared" si="1169"/>
        <v>1</v>
      </c>
      <c r="U7419" s="28">
        <f t="shared" si="1170"/>
        <v>3.0180000000000002</v>
      </c>
      <c r="V7419" t="str">
        <f t="shared" si="1161"/>
        <v>No</v>
      </c>
      <c r="W7419" t="str">
        <f t="shared" si="1162"/>
        <v>12/1/2019</v>
      </c>
      <c r="X7419">
        <f t="shared" si="1163"/>
        <v>1</v>
      </c>
      <c r="Y7419">
        <f t="shared" si="1164"/>
        <v>3.0180000000000002</v>
      </c>
      <c r="Z7419" t="str">
        <f t="shared" si="1165"/>
        <v/>
      </c>
    </row>
    <row r="7420" spans="1:26" ht="13" hidden="1" x14ac:dyDescent="0.25">
      <c r="A7420" t="s">
        <v>10648</v>
      </c>
      <c r="B7420" t="s">
        <v>2540</v>
      </c>
      <c r="C7420" t="s">
        <v>6</v>
      </c>
      <c r="D7420" s="46">
        <v>0.1</v>
      </c>
      <c r="E7420" s="2">
        <v>43830</v>
      </c>
      <c r="F7420" t="s">
        <v>10620</v>
      </c>
      <c r="G7420" s="16">
        <v>44378</v>
      </c>
      <c r="H7420" s="16">
        <v>44742</v>
      </c>
      <c r="I7420" s="3">
        <v>30.18</v>
      </c>
      <c r="J7420" s="3">
        <v>-7.8</v>
      </c>
      <c r="K7420" s="3">
        <v>22.38</v>
      </c>
      <c r="Q7420" s="29">
        <f t="shared" si="1166"/>
        <v>2</v>
      </c>
      <c r="R7420" s="29">
        <f t="shared" si="1167"/>
        <v>5</v>
      </c>
      <c r="S7420" s="29">
        <f t="shared" si="1168"/>
        <v>30</v>
      </c>
      <c r="T7420" s="30">
        <f t="shared" si="1169"/>
        <v>1</v>
      </c>
      <c r="U7420" s="28">
        <f t="shared" si="1170"/>
        <v>3.0180000000000002</v>
      </c>
      <c r="V7420" t="str">
        <f t="shared" si="1161"/>
        <v>No</v>
      </c>
      <c r="W7420" t="str">
        <f t="shared" si="1162"/>
        <v>12/1/2019</v>
      </c>
      <c r="X7420">
        <f t="shared" si="1163"/>
        <v>1</v>
      </c>
      <c r="Y7420">
        <f t="shared" si="1164"/>
        <v>3.0180000000000002</v>
      </c>
      <c r="Z7420" t="str">
        <f t="shared" si="1165"/>
        <v/>
      </c>
    </row>
    <row r="7421" spans="1:26" ht="13" hidden="1" x14ac:dyDescent="0.25">
      <c r="A7421" t="s">
        <v>10649</v>
      </c>
      <c r="B7421" t="s">
        <v>2540</v>
      </c>
      <c r="C7421" t="s">
        <v>6</v>
      </c>
      <c r="D7421" s="46">
        <v>0.1</v>
      </c>
      <c r="E7421" s="2">
        <v>43830</v>
      </c>
      <c r="F7421" t="s">
        <v>10620</v>
      </c>
      <c r="G7421" s="16">
        <v>44378</v>
      </c>
      <c r="H7421" s="16">
        <v>44742</v>
      </c>
      <c r="I7421" s="3">
        <v>30.18</v>
      </c>
      <c r="J7421" s="3">
        <v>-7.8</v>
      </c>
      <c r="K7421" s="3">
        <v>22.38</v>
      </c>
      <c r="Q7421" s="29">
        <f t="shared" si="1166"/>
        <v>2</v>
      </c>
      <c r="R7421" s="29">
        <f t="shared" si="1167"/>
        <v>5</v>
      </c>
      <c r="S7421" s="29">
        <f t="shared" si="1168"/>
        <v>30</v>
      </c>
      <c r="T7421" s="30">
        <f t="shared" si="1169"/>
        <v>1</v>
      </c>
      <c r="U7421" s="28">
        <f t="shared" si="1170"/>
        <v>3.0180000000000002</v>
      </c>
      <c r="V7421" t="str">
        <f t="shared" si="1161"/>
        <v>No</v>
      </c>
      <c r="W7421" t="str">
        <f t="shared" si="1162"/>
        <v>12/1/2019</v>
      </c>
      <c r="X7421">
        <f t="shared" si="1163"/>
        <v>1</v>
      </c>
      <c r="Y7421">
        <f t="shared" si="1164"/>
        <v>3.0180000000000002</v>
      </c>
      <c r="Z7421" t="str">
        <f t="shared" si="1165"/>
        <v/>
      </c>
    </row>
    <row r="7422" spans="1:26" ht="13" hidden="1" x14ac:dyDescent="0.25">
      <c r="A7422" t="s">
        <v>10650</v>
      </c>
      <c r="B7422" t="s">
        <v>2540</v>
      </c>
      <c r="C7422" t="s">
        <v>6</v>
      </c>
      <c r="D7422" s="46">
        <v>0.1</v>
      </c>
      <c r="E7422" s="2">
        <v>43830</v>
      </c>
      <c r="F7422" t="s">
        <v>10620</v>
      </c>
      <c r="G7422" s="16">
        <v>44378</v>
      </c>
      <c r="H7422" s="16">
        <v>44742</v>
      </c>
      <c r="I7422" s="3">
        <v>30.18</v>
      </c>
      <c r="J7422" s="3">
        <v>-7.8</v>
      </c>
      <c r="K7422" s="3">
        <v>22.38</v>
      </c>
      <c r="Q7422" s="29">
        <f t="shared" si="1166"/>
        <v>2</v>
      </c>
      <c r="R7422" s="29">
        <f t="shared" si="1167"/>
        <v>5</v>
      </c>
      <c r="S7422" s="29">
        <f t="shared" si="1168"/>
        <v>30</v>
      </c>
      <c r="T7422" s="30">
        <f t="shared" si="1169"/>
        <v>1</v>
      </c>
      <c r="U7422" s="28">
        <f t="shared" si="1170"/>
        <v>3.0180000000000002</v>
      </c>
      <c r="V7422" t="str">
        <f t="shared" si="1161"/>
        <v>No</v>
      </c>
      <c r="W7422" t="str">
        <f t="shared" si="1162"/>
        <v>12/1/2019</v>
      </c>
      <c r="X7422">
        <f t="shared" si="1163"/>
        <v>1</v>
      </c>
      <c r="Y7422">
        <f t="shared" si="1164"/>
        <v>3.0180000000000002</v>
      </c>
      <c r="Z7422" t="str">
        <f t="shared" si="1165"/>
        <v/>
      </c>
    </row>
    <row r="7423" spans="1:26" ht="13" hidden="1" x14ac:dyDescent="0.25">
      <c r="A7423" t="s">
        <v>10651</v>
      </c>
      <c r="B7423" t="s">
        <v>2540</v>
      </c>
      <c r="C7423" t="s">
        <v>6</v>
      </c>
      <c r="D7423" s="46">
        <v>0.1</v>
      </c>
      <c r="E7423" s="2">
        <v>43830</v>
      </c>
      <c r="F7423" t="s">
        <v>10620</v>
      </c>
      <c r="G7423" s="16">
        <v>44378</v>
      </c>
      <c r="H7423" s="16">
        <v>44742</v>
      </c>
      <c r="I7423" s="3">
        <v>30.18</v>
      </c>
      <c r="J7423" s="3">
        <v>-7.8</v>
      </c>
      <c r="K7423" s="3">
        <v>22.38</v>
      </c>
      <c r="Q7423" s="29">
        <f t="shared" si="1166"/>
        <v>2</v>
      </c>
      <c r="R7423" s="29">
        <f t="shared" si="1167"/>
        <v>5</v>
      </c>
      <c r="S7423" s="29">
        <f t="shared" si="1168"/>
        <v>30</v>
      </c>
      <c r="T7423" s="30">
        <f t="shared" si="1169"/>
        <v>1</v>
      </c>
      <c r="U7423" s="28">
        <f t="shared" si="1170"/>
        <v>3.0180000000000002</v>
      </c>
      <c r="V7423" t="str">
        <f t="shared" si="1161"/>
        <v>No</v>
      </c>
      <c r="W7423" t="str">
        <f t="shared" si="1162"/>
        <v>12/1/2019</v>
      </c>
      <c r="X7423">
        <f t="shared" si="1163"/>
        <v>1</v>
      </c>
      <c r="Y7423">
        <f t="shared" si="1164"/>
        <v>3.0180000000000002</v>
      </c>
      <c r="Z7423" t="str">
        <f t="shared" si="1165"/>
        <v/>
      </c>
    </row>
    <row r="7424" spans="1:26" ht="13" hidden="1" x14ac:dyDescent="0.25">
      <c r="A7424" t="s">
        <v>10652</v>
      </c>
      <c r="B7424" t="s">
        <v>2540</v>
      </c>
      <c r="C7424" t="s">
        <v>6</v>
      </c>
      <c r="D7424" s="46">
        <v>0.1</v>
      </c>
      <c r="E7424" s="2">
        <v>43830</v>
      </c>
      <c r="F7424" t="s">
        <v>10620</v>
      </c>
      <c r="G7424" s="16">
        <v>44378</v>
      </c>
      <c r="H7424" s="16">
        <v>44742</v>
      </c>
      <c r="I7424" s="3">
        <v>30.18</v>
      </c>
      <c r="J7424" s="3">
        <v>-7.8</v>
      </c>
      <c r="K7424" s="3">
        <v>22.38</v>
      </c>
      <c r="Q7424" s="29">
        <f t="shared" si="1166"/>
        <v>2</v>
      </c>
      <c r="R7424" s="29">
        <f t="shared" si="1167"/>
        <v>5</v>
      </c>
      <c r="S7424" s="29">
        <f t="shared" si="1168"/>
        <v>30</v>
      </c>
      <c r="T7424" s="30">
        <f t="shared" si="1169"/>
        <v>1</v>
      </c>
      <c r="U7424" s="28">
        <f t="shared" si="1170"/>
        <v>3.0180000000000002</v>
      </c>
      <c r="V7424" t="str">
        <f t="shared" si="1161"/>
        <v>No</v>
      </c>
      <c r="W7424" t="str">
        <f t="shared" si="1162"/>
        <v>12/1/2019</v>
      </c>
      <c r="X7424">
        <f t="shared" si="1163"/>
        <v>1</v>
      </c>
      <c r="Y7424">
        <f t="shared" si="1164"/>
        <v>3.0180000000000002</v>
      </c>
      <c r="Z7424" t="str">
        <f t="shared" si="1165"/>
        <v/>
      </c>
    </row>
    <row r="7425" spans="1:26" ht="13" hidden="1" x14ac:dyDescent="0.25">
      <c r="A7425" t="s">
        <v>10653</v>
      </c>
      <c r="B7425" t="s">
        <v>2540</v>
      </c>
      <c r="C7425" t="s">
        <v>6</v>
      </c>
      <c r="D7425" s="46">
        <v>0.1</v>
      </c>
      <c r="E7425" s="2">
        <v>43830</v>
      </c>
      <c r="F7425" t="s">
        <v>10620</v>
      </c>
      <c r="G7425" s="16">
        <v>44378</v>
      </c>
      <c r="H7425" s="16">
        <v>44742</v>
      </c>
      <c r="I7425" s="3">
        <v>30.18</v>
      </c>
      <c r="J7425" s="3">
        <v>-7.8</v>
      </c>
      <c r="K7425" s="3">
        <v>22.38</v>
      </c>
      <c r="Q7425" s="29">
        <f t="shared" si="1166"/>
        <v>2</v>
      </c>
      <c r="R7425" s="29">
        <f t="shared" si="1167"/>
        <v>5</v>
      </c>
      <c r="S7425" s="29">
        <f t="shared" si="1168"/>
        <v>30</v>
      </c>
      <c r="T7425" s="30">
        <f t="shared" si="1169"/>
        <v>1</v>
      </c>
      <c r="U7425" s="28">
        <f t="shared" si="1170"/>
        <v>3.0180000000000002</v>
      </c>
      <c r="V7425" t="str">
        <f t="shared" si="1161"/>
        <v>No</v>
      </c>
      <c r="W7425" t="str">
        <f t="shared" si="1162"/>
        <v>12/1/2019</v>
      </c>
      <c r="X7425">
        <f t="shared" si="1163"/>
        <v>1</v>
      </c>
      <c r="Y7425">
        <f t="shared" si="1164"/>
        <v>3.0180000000000002</v>
      </c>
      <c r="Z7425" t="str">
        <f t="shared" si="1165"/>
        <v/>
      </c>
    </row>
    <row r="7426" spans="1:26" ht="13" hidden="1" x14ac:dyDescent="0.25">
      <c r="A7426" t="s">
        <v>10654</v>
      </c>
      <c r="B7426" t="s">
        <v>2540</v>
      </c>
      <c r="C7426" t="s">
        <v>6</v>
      </c>
      <c r="D7426" s="46">
        <v>0.1</v>
      </c>
      <c r="E7426" s="2">
        <v>43830</v>
      </c>
      <c r="F7426" t="s">
        <v>10620</v>
      </c>
      <c r="G7426" s="16">
        <v>44378</v>
      </c>
      <c r="H7426" s="16">
        <v>44742</v>
      </c>
      <c r="I7426" s="3">
        <v>30.18</v>
      </c>
      <c r="J7426" s="3">
        <v>-7.8</v>
      </c>
      <c r="K7426" s="3">
        <v>22.38</v>
      </c>
      <c r="Q7426" s="29">
        <f t="shared" si="1166"/>
        <v>2</v>
      </c>
      <c r="R7426" s="29">
        <f t="shared" si="1167"/>
        <v>5</v>
      </c>
      <c r="S7426" s="29">
        <f t="shared" si="1168"/>
        <v>30</v>
      </c>
      <c r="T7426" s="30">
        <f t="shared" si="1169"/>
        <v>1</v>
      </c>
      <c r="U7426" s="28">
        <f t="shared" si="1170"/>
        <v>3.0180000000000002</v>
      </c>
      <c r="V7426" t="str">
        <f t="shared" si="1161"/>
        <v>No</v>
      </c>
      <c r="W7426" t="str">
        <f t="shared" si="1162"/>
        <v>12/1/2019</v>
      </c>
      <c r="X7426">
        <f t="shared" si="1163"/>
        <v>1</v>
      </c>
      <c r="Y7426">
        <f t="shared" si="1164"/>
        <v>3.0180000000000002</v>
      </c>
      <c r="Z7426" t="str">
        <f t="shared" si="1165"/>
        <v/>
      </c>
    </row>
    <row r="7427" spans="1:26" ht="13" hidden="1" x14ac:dyDescent="0.25">
      <c r="A7427" t="s">
        <v>10655</v>
      </c>
      <c r="B7427" t="s">
        <v>2540</v>
      </c>
      <c r="C7427" t="s">
        <v>6</v>
      </c>
      <c r="D7427" s="46">
        <v>0.1</v>
      </c>
      <c r="E7427" s="2">
        <v>43830</v>
      </c>
      <c r="F7427" t="s">
        <v>10620</v>
      </c>
      <c r="G7427" s="16">
        <v>44378</v>
      </c>
      <c r="H7427" s="16">
        <v>44742</v>
      </c>
      <c r="I7427" s="3">
        <v>30.18</v>
      </c>
      <c r="J7427" s="3">
        <v>-7.8</v>
      </c>
      <c r="K7427" s="3">
        <v>22.38</v>
      </c>
      <c r="Q7427" s="29">
        <f t="shared" si="1166"/>
        <v>2</v>
      </c>
      <c r="R7427" s="29">
        <f t="shared" si="1167"/>
        <v>5</v>
      </c>
      <c r="S7427" s="29">
        <f t="shared" si="1168"/>
        <v>30</v>
      </c>
      <c r="T7427" s="30">
        <f t="shared" si="1169"/>
        <v>1</v>
      </c>
      <c r="U7427" s="28">
        <f t="shared" si="1170"/>
        <v>3.0180000000000002</v>
      </c>
      <c r="V7427" t="str">
        <f t="shared" si="1161"/>
        <v>No</v>
      </c>
      <c r="W7427" t="str">
        <f t="shared" si="1162"/>
        <v>12/1/2019</v>
      </c>
      <c r="X7427">
        <f t="shared" si="1163"/>
        <v>1</v>
      </c>
      <c r="Y7427">
        <f t="shared" si="1164"/>
        <v>3.0180000000000002</v>
      </c>
      <c r="Z7427" t="str">
        <f t="shared" si="1165"/>
        <v/>
      </c>
    </row>
    <row r="7428" spans="1:26" ht="13" hidden="1" x14ac:dyDescent="0.25">
      <c r="A7428" t="s">
        <v>10656</v>
      </c>
      <c r="B7428" t="s">
        <v>2540</v>
      </c>
      <c r="C7428" t="s">
        <v>6</v>
      </c>
      <c r="D7428" s="46">
        <v>0.1</v>
      </c>
      <c r="E7428" s="2">
        <v>43830</v>
      </c>
      <c r="F7428" t="s">
        <v>10620</v>
      </c>
      <c r="G7428" s="16">
        <v>44378</v>
      </c>
      <c r="H7428" s="16">
        <v>44742</v>
      </c>
      <c r="I7428" s="3">
        <v>30.18</v>
      </c>
      <c r="J7428" s="3">
        <v>-7.8</v>
      </c>
      <c r="K7428" s="3">
        <v>22.38</v>
      </c>
      <c r="Q7428" s="29">
        <f t="shared" si="1166"/>
        <v>2</v>
      </c>
      <c r="R7428" s="29">
        <f t="shared" si="1167"/>
        <v>5</v>
      </c>
      <c r="S7428" s="29">
        <f t="shared" si="1168"/>
        <v>30</v>
      </c>
      <c r="T7428" s="30">
        <f t="shared" si="1169"/>
        <v>1</v>
      </c>
      <c r="U7428" s="28">
        <f t="shared" si="1170"/>
        <v>3.0180000000000002</v>
      </c>
      <c r="V7428" t="str">
        <f t="shared" si="1161"/>
        <v>No</v>
      </c>
      <c r="W7428" t="str">
        <f t="shared" si="1162"/>
        <v>12/1/2019</v>
      </c>
      <c r="X7428">
        <f t="shared" si="1163"/>
        <v>1</v>
      </c>
      <c r="Y7428">
        <f t="shared" si="1164"/>
        <v>3.0180000000000002</v>
      </c>
      <c r="Z7428" t="str">
        <f t="shared" si="1165"/>
        <v/>
      </c>
    </row>
    <row r="7429" spans="1:26" ht="13" hidden="1" x14ac:dyDescent="0.25">
      <c r="A7429" t="s">
        <v>10657</v>
      </c>
      <c r="B7429" t="s">
        <v>2540</v>
      </c>
      <c r="C7429" t="s">
        <v>6</v>
      </c>
      <c r="D7429" s="46">
        <v>0.1</v>
      </c>
      <c r="E7429" s="2">
        <v>43830</v>
      </c>
      <c r="F7429" t="s">
        <v>10620</v>
      </c>
      <c r="G7429" s="16">
        <v>44378</v>
      </c>
      <c r="H7429" s="16">
        <v>44742</v>
      </c>
      <c r="I7429" s="3">
        <v>30.18</v>
      </c>
      <c r="J7429" s="3">
        <v>-7.8</v>
      </c>
      <c r="K7429" s="3">
        <v>22.38</v>
      </c>
      <c r="Q7429" s="29">
        <f t="shared" si="1166"/>
        <v>2</v>
      </c>
      <c r="R7429" s="29">
        <f t="shared" si="1167"/>
        <v>5</v>
      </c>
      <c r="S7429" s="29">
        <f t="shared" si="1168"/>
        <v>30</v>
      </c>
      <c r="T7429" s="30">
        <f t="shared" si="1169"/>
        <v>1</v>
      </c>
      <c r="U7429" s="28">
        <f t="shared" si="1170"/>
        <v>3.0180000000000002</v>
      </c>
      <c r="V7429" t="str">
        <f t="shared" si="1161"/>
        <v>No</v>
      </c>
      <c r="W7429" t="str">
        <f t="shared" si="1162"/>
        <v>12/1/2019</v>
      </c>
      <c r="X7429">
        <f t="shared" si="1163"/>
        <v>1</v>
      </c>
      <c r="Y7429">
        <f t="shared" si="1164"/>
        <v>3.0180000000000002</v>
      </c>
      <c r="Z7429" t="str">
        <f t="shared" si="1165"/>
        <v/>
      </c>
    </row>
    <row r="7430" spans="1:26" ht="13" hidden="1" x14ac:dyDescent="0.25">
      <c r="A7430" t="s">
        <v>10658</v>
      </c>
      <c r="B7430" t="s">
        <v>2540</v>
      </c>
      <c r="C7430" t="s">
        <v>6</v>
      </c>
      <c r="D7430" s="46">
        <v>0.1</v>
      </c>
      <c r="E7430" s="2">
        <v>43830</v>
      </c>
      <c r="F7430" t="s">
        <v>10620</v>
      </c>
      <c r="G7430" s="16">
        <v>44378</v>
      </c>
      <c r="H7430" s="16">
        <v>44742</v>
      </c>
      <c r="I7430" s="3">
        <v>30.18</v>
      </c>
      <c r="J7430" s="3">
        <v>-7.8</v>
      </c>
      <c r="K7430" s="3">
        <v>22.38</v>
      </c>
      <c r="Q7430" s="29">
        <f t="shared" si="1166"/>
        <v>2</v>
      </c>
      <c r="R7430" s="29">
        <f t="shared" si="1167"/>
        <v>5</v>
      </c>
      <c r="S7430" s="29">
        <f t="shared" si="1168"/>
        <v>30</v>
      </c>
      <c r="T7430" s="30">
        <f t="shared" si="1169"/>
        <v>1</v>
      </c>
      <c r="U7430" s="28">
        <f t="shared" si="1170"/>
        <v>3.0180000000000002</v>
      </c>
      <c r="V7430" t="str">
        <f t="shared" si="1161"/>
        <v>No</v>
      </c>
      <c r="W7430" t="str">
        <f t="shared" si="1162"/>
        <v>12/1/2019</v>
      </c>
      <c r="X7430">
        <f t="shared" si="1163"/>
        <v>1</v>
      </c>
      <c r="Y7430">
        <f t="shared" si="1164"/>
        <v>3.0180000000000002</v>
      </c>
      <c r="Z7430" t="str">
        <f t="shared" si="1165"/>
        <v/>
      </c>
    </row>
    <row r="7431" spans="1:26" ht="13" hidden="1" x14ac:dyDescent="0.25">
      <c r="A7431" t="s">
        <v>10659</v>
      </c>
      <c r="B7431" t="s">
        <v>2540</v>
      </c>
      <c r="C7431" t="s">
        <v>6</v>
      </c>
      <c r="D7431" s="46">
        <v>0.1</v>
      </c>
      <c r="E7431" s="2">
        <v>43830</v>
      </c>
      <c r="F7431" t="s">
        <v>10620</v>
      </c>
      <c r="G7431" s="16">
        <v>44378</v>
      </c>
      <c r="H7431" s="16">
        <v>44742</v>
      </c>
      <c r="I7431" s="3">
        <v>30.18</v>
      </c>
      <c r="J7431" s="3">
        <v>-7.8</v>
      </c>
      <c r="K7431" s="3">
        <v>22.38</v>
      </c>
      <c r="Q7431" s="29">
        <f t="shared" si="1166"/>
        <v>2</v>
      </c>
      <c r="R7431" s="29">
        <f t="shared" si="1167"/>
        <v>5</v>
      </c>
      <c r="S7431" s="29">
        <f t="shared" si="1168"/>
        <v>30</v>
      </c>
      <c r="T7431" s="30">
        <f t="shared" si="1169"/>
        <v>1</v>
      </c>
      <c r="U7431" s="28">
        <f t="shared" si="1170"/>
        <v>3.0180000000000002</v>
      </c>
      <c r="V7431" t="str">
        <f t="shared" si="1161"/>
        <v>No</v>
      </c>
      <c r="W7431" t="str">
        <f t="shared" si="1162"/>
        <v>12/1/2019</v>
      </c>
      <c r="X7431">
        <f t="shared" si="1163"/>
        <v>1</v>
      </c>
      <c r="Y7431">
        <f t="shared" si="1164"/>
        <v>3.0180000000000002</v>
      </c>
      <c r="Z7431" t="str">
        <f t="shared" si="1165"/>
        <v/>
      </c>
    </row>
    <row r="7432" spans="1:26" ht="13" hidden="1" x14ac:dyDescent="0.25">
      <c r="A7432" t="s">
        <v>10660</v>
      </c>
      <c r="B7432" t="s">
        <v>2540</v>
      </c>
      <c r="C7432" t="s">
        <v>6</v>
      </c>
      <c r="D7432" s="46">
        <v>0.1</v>
      </c>
      <c r="E7432" s="2">
        <v>43830</v>
      </c>
      <c r="F7432" t="s">
        <v>10620</v>
      </c>
      <c r="G7432" s="16">
        <v>44378</v>
      </c>
      <c r="H7432" s="16">
        <v>44742</v>
      </c>
      <c r="I7432" s="3">
        <v>30.18</v>
      </c>
      <c r="J7432" s="3">
        <v>-7.8</v>
      </c>
      <c r="K7432" s="3">
        <v>22.38</v>
      </c>
      <c r="Q7432" s="29">
        <f t="shared" si="1166"/>
        <v>2</v>
      </c>
      <c r="R7432" s="29">
        <f t="shared" si="1167"/>
        <v>5</v>
      </c>
      <c r="S7432" s="29">
        <f t="shared" si="1168"/>
        <v>30</v>
      </c>
      <c r="T7432" s="30">
        <f t="shared" si="1169"/>
        <v>1</v>
      </c>
      <c r="U7432" s="28">
        <f t="shared" si="1170"/>
        <v>3.0180000000000002</v>
      </c>
      <c r="V7432" t="str">
        <f t="shared" si="1161"/>
        <v>No</v>
      </c>
      <c r="W7432" t="str">
        <f t="shared" si="1162"/>
        <v>12/1/2019</v>
      </c>
      <c r="X7432">
        <f t="shared" si="1163"/>
        <v>1</v>
      </c>
      <c r="Y7432">
        <f t="shared" si="1164"/>
        <v>3.0180000000000002</v>
      </c>
      <c r="Z7432" t="str">
        <f t="shared" si="1165"/>
        <v/>
      </c>
    </row>
    <row r="7433" spans="1:26" ht="13" hidden="1" x14ac:dyDescent="0.25">
      <c r="A7433" t="s">
        <v>10661</v>
      </c>
      <c r="B7433" t="s">
        <v>2540</v>
      </c>
      <c r="C7433" t="s">
        <v>6</v>
      </c>
      <c r="D7433" s="46">
        <v>0.1</v>
      </c>
      <c r="E7433" s="2">
        <v>43830</v>
      </c>
      <c r="F7433" t="s">
        <v>10620</v>
      </c>
      <c r="G7433" s="16">
        <v>44378</v>
      </c>
      <c r="H7433" s="16">
        <v>44742</v>
      </c>
      <c r="I7433" s="3">
        <v>30.18</v>
      </c>
      <c r="J7433" s="3">
        <v>-7.8</v>
      </c>
      <c r="K7433" s="3">
        <v>22.38</v>
      </c>
      <c r="Q7433" s="29">
        <f t="shared" si="1166"/>
        <v>2</v>
      </c>
      <c r="R7433" s="29">
        <f t="shared" si="1167"/>
        <v>5</v>
      </c>
      <c r="S7433" s="29">
        <f t="shared" si="1168"/>
        <v>30</v>
      </c>
      <c r="T7433" s="30">
        <f t="shared" si="1169"/>
        <v>1</v>
      </c>
      <c r="U7433" s="28">
        <f t="shared" si="1170"/>
        <v>3.0180000000000002</v>
      </c>
      <c r="V7433" t="str">
        <f t="shared" si="1161"/>
        <v>No</v>
      </c>
      <c r="W7433" t="str">
        <f t="shared" si="1162"/>
        <v>12/1/2019</v>
      </c>
      <c r="X7433">
        <f t="shared" si="1163"/>
        <v>1</v>
      </c>
      <c r="Y7433">
        <f t="shared" si="1164"/>
        <v>3.0180000000000002</v>
      </c>
      <c r="Z7433" t="str">
        <f t="shared" si="1165"/>
        <v/>
      </c>
    </row>
    <row r="7434" spans="1:26" ht="13" hidden="1" x14ac:dyDescent="0.25">
      <c r="A7434" t="s">
        <v>10662</v>
      </c>
      <c r="B7434" t="s">
        <v>2540</v>
      </c>
      <c r="C7434" t="s">
        <v>6</v>
      </c>
      <c r="D7434" s="46">
        <v>0.1</v>
      </c>
      <c r="E7434" s="2">
        <v>43830</v>
      </c>
      <c r="F7434" t="s">
        <v>10620</v>
      </c>
      <c r="G7434" s="16">
        <v>44378</v>
      </c>
      <c r="H7434" s="16">
        <v>44742</v>
      </c>
      <c r="I7434" s="3">
        <v>30.18</v>
      </c>
      <c r="J7434" s="3">
        <v>-7.8</v>
      </c>
      <c r="K7434" s="3">
        <v>22.38</v>
      </c>
      <c r="Q7434" s="29">
        <f t="shared" si="1166"/>
        <v>2</v>
      </c>
      <c r="R7434" s="29">
        <f t="shared" si="1167"/>
        <v>5</v>
      </c>
      <c r="S7434" s="29">
        <f t="shared" si="1168"/>
        <v>30</v>
      </c>
      <c r="T7434" s="30">
        <f t="shared" si="1169"/>
        <v>1</v>
      </c>
      <c r="U7434" s="28">
        <f t="shared" si="1170"/>
        <v>3.0180000000000002</v>
      </c>
      <c r="V7434" t="str">
        <f t="shared" si="1161"/>
        <v>No</v>
      </c>
      <c r="W7434" t="str">
        <f t="shared" si="1162"/>
        <v>12/1/2019</v>
      </c>
      <c r="X7434">
        <f t="shared" si="1163"/>
        <v>1</v>
      </c>
      <c r="Y7434">
        <f t="shared" si="1164"/>
        <v>3.0180000000000002</v>
      </c>
      <c r="Z7434" t="str">
        <f t="shared" si="1165"/>
        <v/>
      </c>
    </row>
    <row r="7435" spans="1:26" ht="13" hidden="1" x14ac:dyDescent="0.25">
      <c r="A7435" t="s">
        <v>10663</v>
      </c>
      <c r="B7435" t="s">
        <v>2540</v>
      </c>
      <c r="C7435" t="s">
        <v>6</v>
      </c>
      <c r="D7435" s="46">
        <v>0.1</v>
      </c>
      <c r="E7435" s="2">
        <v>43830</v>
      </c>
      <c r="F7435" t="s">
        <v>10620</v>
      </c>
      <c r="G7435" s="16">
        <v>44378</v>
      </c>
      <c r="H7435" s="16">
        <v>44742</v>
      </c>
      <c r="I7435" s="3">
        <v>30.18</v>
      </c>
      <c r="J7435" s="3">
        <v>-7.8</v>
      </c>
      <c r="K7435" s="3">
        <v>22.38</v>
      </c>
      <c r="Q7435" s="29">
        <f t="shared" si="1166"/>
        <v>2</v>
      </c>
      <c r="R7435" s="29">
        <f t="shared" si="1167"/>
        <v>5</v>
      </c>
      <c r="S7435" s="29">
        <f t="shared" si="1168"/>
        <v>30</v>
      </c>
      <c r="T7435" s="30">
        <f t="shared" si="1169"/>
        <v>1</v>
      </c>
      <c r="U7435" s="28">
        <f t="shared" si="1170"/>
        <v>3.0180000000000002</v>
      </c>
      <c r="V7435" t="str">
        <f t="shared" si="1161"/>
        <v>No</v>
      </c>
      <c r="W7435" t="str">
        <f t="shared" si="1162"/>
        <v>12/1/2019</v>
      </c>
      <c r="X7435">
        <f t="shared" si="1163"/>
        <v>1</v>
      </c>
      <c r="Y7435">
        <f t="shared" si="1164"/>
        <v>3.0180000000000002</v>
      </c>
      <c r="Z7435" t="str">
        <f t="shared" si="1165"/>
        <v/>
      </c>
    </row>
    <row r="7436" spans="1:26" ht="13" hidden="1" x14ac:dyDescent="0.25">
      <c r="A7436" t="s">
        <v>10664</v>
      </c>
      <c r="B7436" t="s">
        <v>2540</v>
      </c>
      <c r="C7436" t="s">
        <v>6</v>
      </c>
      <c r="D7436" s="46">
        <v>0.1</v>
      </c>
      <c r="E7436" s="2">
        <v>43830</v>
      </c>
      <c r="F7436" t="s">
        <v>10620</v>
      </c>
      <c r="G7436" s="16">
        <v>44378</v>
      </c>
      <c r="H7436" s="16">
        <v>44742</v>
      </c>
      <c r="I7436" s="3">
        <v>30.18</v>
      </c>
      <c r="J7436" s="3">
        <v>-7.8</v>
      </c>
      <c r="K7436" s="3">
        <v>22.38</v>
      </c>
      <c r="Q7436" s="29">
        <f t="shared" si="1166"/>
        <v>2</v>
      </c>
      <c r="R7436" s="29">
        <f t="shared" si="1167"/>
        <v>5</v>
      </c>
      <c r="S7436" s="29">
        <f t="shared" si="1168"/>
        <v>30</v>
      </c>
      <c r="T7436" s="30">
        <f t="shared" si="1169"/>
        <v>1</v>
      </c>
      <c r="U7436" s="28">
        <f t="shared" si="1170"/>
        <v>3.0180000000000002</v>
      </c>
      <c r="V7436" t="str">
        <f t="shared" ref="V7436:V7499" si="1171">IF(AND(E7436&gt;=G7436,E7436&lt;=H7436),"Yes","No")</f>
        <v>No</v>
      </c>
      <c r="W7436" t="str">
        <f t="shared" ref="W7436:W7499" si="1172">MONTH(E7436)&amp;"/"&amp;1&amp;"/"&amp;YEAR(E7436)</f>
        <v>12/1/2019</v>
      </c>
      <c r="X7436">
        <f t="shared" ref="X7436:X7499" si="1173">IF(V7436="Yes",(DATEDIF(W7436,H7436+1,"M")/12),1)</f>
        <v>1</v>
      </c>
      <c r="Y7436">
        <f t="shared" ref="Y7436:Y7499" si="1174">I7436*D7436*X7436</f>
        <v>3.0180000000000002</v>
      </c>
      <c r="Z7436" t="str">
        <f t="shared" ref="Z7436:Z7499" si="1175">IF(V7436="Yes",Y7436+J7436,"")</f>
        <v/>
      </c>
    </row>
    <row r="7437" spans="1:26" ht="13" hidden="1" x14ac:dyDescent="0.25">
      <c r="A7437" t="s">
        <v>10665</v>
      </c>
      <c r="B7437" t="s">
        <v>2540</v>
      </c>
      <c r="C7437" t="s">
        <v>6</v>
      </c>
      <c r="D7437" s="46">
        <v>0.1</v>
      </c>
      <c r="E7437" s="2">
        <v>43830</v>
      </c>
      <c r="F7437" t="s">
        <v>10620</v>
      </c>
      <c r="G7437" s="16">
        <v>44378</v>
      </c>
      <c r="H7437" s="16">
        <v>44742</v>
      </c>
      <c r="I7437" s="3">
        <v>30.18</v>
      </c>
      <c r="J7437" s="3">
        <v>-7.8</v>
      </c>
      <c r="K7437" s="3">
        <v>22.38</v>
      </c>
      <c r="Q7437" s="29">
        <f t="shared" si="1166"/>
        <v>2</v>
      </c>
      <c r="R7437" s="29">
        <f t="shared" si="1167"/>
        <v>5</v>
      </c>
      <c r="S7437" s="29">
        <f t="shared" si="1168"/>
        <v>30</v>
      </c>
      <c r="T7437" s="30">
        <f t="shared" si="1169"/>
        <v>1</v>
      </c>
      <c r="U7437" s="28">
        <f t="shared" si="1170"/>
        <v>3.0180000000000002</v>
      </c>
      <c r="V7437" t="str">
        <f t="shared" si="1171"/>
        <v>No</v>
      </c>
      <c r="W7437" t="str">
        <f t="shared" si="1172"/>
        <v>12/1/2019</v>
      </c>
      <c r="X7437">
        <f t="shared" si="1173"/>
        <v>1</v>
      </c>
      <c r="Y7437">
        <f t="shared" si="1174"/>
        <v>3.0180000000000002</v>
      </c>
      <c r="Z7437" t="str">
        <f t="shared" si="1175"/>
        <v/>
      </c>
    </row>
    <row r="7438" spans="1:26" ht="13" hidden="1" x14ac:dyDescent="0.25">
      <c r="A7438" t="s">
        <v>10666</v>
      </c>
      <c r="B7438" t="s">
        <v>2540</v>
      </c>
      <c r="C7438" t="s">
        <v>6</v>
      </c>
      <c r="D7438" s="46">
        <v>0.1</v>
      </c>
      <c r="E7438" s="2">
        <v>43830</v>
      </c>
      <c r="F7438" t="s">
        <v>10620</v>
      </c>
      <c r="G7438" s="16">
        <v>44378</v>
      </c>
      <c r="H7438" s="16">
        <v>44742</v>
      </c>
      <c r="I7438" s="3">
        <v>30.18</v>
      </c>
      <c r="J7438" s="3">
        <v>-7.8</v>
      </c>
      <c r="K7438" s="3">
        <v>22.38</v>
      </c>
      <c r="Q7438" s="29">
        <f t="shared" si="1166"/>
        <v>2</v>
      </c>
      <c r="R7438" s="29">
        <f t="shared" si="1167"/>
        <v>5</v>
      </c>
      <c r="S7438" s="29">
        <f t="shared" si="1168"/>
        <v>30</v>
      </c>
      <c r="T7438" s="30">
        <f t="shared" si="1169"/>
        <v>1</v>
      </c>
      <c r="U7438" s="28">
        <f t="shared" si="1170"/>
        <v>3.0180000000000002</v>
      </c>
      <c r="V7438" t="str">
        <f t="shared" si="1171"/>
        <v>No</v>
      </c>
      <c r="W7438" t="str">
        <f t="shared" si="1172"/>
        <v>12/1/2019</v>
      </c>
      <c r="X7438">
        <f t="shared" si="1173"/>
        <v>1</v>
      </c>
      <c r="Y7438">
        <f t="shared" si="1174"/>
        <v>3.0180000000000002</v>
      </c>
      <c r="Z7438" t="str">
        <f t="shared" si="1175"/>
        <v/>
      </c>
    </row>
    <row r="7439" spans="1:26" ht="13" hidden="1" x14ac:dyDescent="0.25">
      <c r="A7439" t="s">
        <v>10667</v>
      </c>
      <c r="B7439" t="s">
        <v>2540</v>
      </c>
      <c r="C7439" t="s">
        <v>6</v>
      </c>
      <c r="D7439" s="46">
        <v>0.1</v>
      </c>
      <c r="E7439" s="2">
        <v>43830</v>
      </c>
      <c r="F7439" t="s">
        <v>10620</v>
      </c>
      <c r="G7439" s="16">
        <v>44378</v>
      </c>
      <c r="H7439" s="16">
        <v>44742</v>
      </c>
      <c r="I7439" s="3">
        <v>30.18</v>
      </c>
      <c r="J7439" s="3">
        <v>-7.8</v>
      </c>
      <c r="K7439" s="3">
        <v>22.38</v>
      </c>
      <c r="Q7439" s="29">
        <f t="shared" si="1166"/>
        <v>2</v>
      </c>
      <c r="R7439" s="29">
        <f t="shared" si="1167"/>
        <v>5</v>
      </c>
      <c r="S7439" s="29">
        <f t="shared" si="1168"/>
        <v>30</v>
      </c>
      <c r="T7439" s="30">
        <f t="shared" si="1169"/>
        <v>1</v>
      </c>
      <c r="U7439" s="28">
        <f t="shared" si="1170"/>
        <v>3.0180000000000002</v>
      </c>
      <c r="V7439" t="str">
        <f t="shared" si="1171"/>
        <v>No</v>
      </c>
      <c r="W7439" t="str">
        <f t="shared" si="1172"/>
        <v>12/1/2019</v>
      </c>
      <c r="X7439">
        <f t="shared" si="1173"/>
        <v>1</v>
      </c>
      <c r="Y7439">
        <f t="shared" si="1174"/>
        <v>3.0180000000000002</v>
      </c>
      <c r="Z7439" t="str">
        <f t="shared" si="1175"/>
        <v/>
      </c>
    </row>
    <row r="7440" spans="1:26" ht="13" hidden="1" x14ac:dyDescent="0.25">
      <c r="A7440" t="s">
        <v>10668</v>
      </c>
      <c r="B7440" t="s">
        <v>2540</v>
      </c>
      <c r="C7440" t="s">
        <v>6</v>
      </c>
      <c r="D7440" s="46">
        <v>0.1</v>
      </c>
      <c r="E7440" s="2">
        <v>43830</v>
      </c>
      <c r="F7440" t="s">
        <v>10620</v>
      </c>
      <c r="G7440" s="16">
        <v>44378</v>
      </c>
      <c r="H7440" s="16">
        <v>44742</v>
      </c>
      <c r="I7440" s="3">
        <v>30.18</v>
      </c>
      <c r="J7440" s="3">
        <v>-7.8</v>
      </c>
      <c r="K7440" s="3">
        <v>22.38</v>
      </c>
      <c r="Q7440" s="29">
        <f t="shared" si="1166"/>
        <v>2</v>
      </c>
      <c r="R7440" s="29">
        <f t="shared" si="1167"/>
        <v>5</v>
      </c>
      <c r="S7440" s="29">
        <f t="shared" si="1168"/>
        <v>30</v>
      </c>
      <c r="T7440" s="30">
        <f t="shared" si="1169"/>
        <v>1</v>
      </c>
      <c r="U7440" s="28">
        <f t="shared" si="1170"/>
        <v>3.0180000000000002</v>
      </c>
      <c r="V7440" t="str">
        <f t="shared" si="1171"/>
        <v>No</v>
      </c>
      <c r="W7440" t="str">
        <f t="shared" si="1172"/>
        <v>12/1/2019</v>
      </c>
      <c r="X7440">
        <f t="shared" si="1173"/>
        <v>1</v>
      </c>
      <c r="Y7440">
        <f t="shared" si="1174"/>
        <v>3.0180000000000002</v>
      </c>
      <c r="Z7440" t="str">
        <f t="shared" si="1175"/>
        <v/>
      </c>
    </row>
    <row r="7441" spans="1:26" ht="13" hidden="1" x14ac:dyDescent="0.25">
      <c r="A7441" t="s">
        <v>10669</v>
      </c>
      <c r="B7441" t="s">
        <v>2540</v>
      </c>
      <c r="C7441" t="s">
        <v>6</v>
      </c>
      <c r="D7441" s="46">
        <v>0.1</v>
      </c>
      <c r="E7441" s="2">
        <v>43830</v>
      </c>
      <c r="F7441" t="s">
        <v>10620</v>
      </c>
      <c r="G7441" s="16">
        <v>44378</v>
      </c>
      <c r="H7441" s="16">
        <v>44742</v>
      </c>
      <c r="I7441" s="3">
        <v>30.33</v>
      </c>
      <c r="J7441" s="3">
        <v>-7.83</v>
      </c>
      <c r="K7441" s="3">
        <v>22.5</v>
      </c>
      <c r="Q7441" s="29">
        <f t="shared" si="1166"/>
        <v>2</v>
      </c>
      <c r="R7441" s="29">
        <f t="shared" si="1167"/>
        <v>5</v>
      </c>
      <c r="S7441" s="29">
        <f t="shared" si="1168"/>
        <v>30</v>
      </c>
      <c r="T7441" s="30">
        <f t="shared" si="1169"/>
        <v>1</v>
      </c>
      <c r="U7441" s="28">
        <f t="shared" si="1170"/>
        <v>3.0329999999999999</v>
      </c>
      <c r="V7441" t="str">
        <f t="shared" si="1171"/>
        <v>No</v>
      </c>
      <c r="W7441" t="str">
        <f t="shared" si="1172"/>
        <v>12/1/2019</v>
      </c>
      <c r="X7441">
        <f t="shared" si="1173"/>
        <v>1</v>
      </c>
      <c r="Y7441">
        <f t="shared" si="1174"/>
        <v>3.0329999999999999</v>
      </c>
      <c r="Z7441" t="str">
        <f t="shared" si="1175"/>
        <v/>
      </c>
    </row>
    <row r="7442" spans="1:26" ht="13" hidden="1" x14ac:dyDescent="0.25">
      <c r="A7442" t="s">
        <v>10670</v>
      </c>
      <c r="B7442" t="s">
        <v>2540</v>
      </c>
      <c r="C7442" t="s">
        <v>6</v>
      </c>
      <c r="D7442" s="46">
        <v>0.1</v>
      </c>
      <c r="E7442" s="2">
        <v>43830</v>
      </c>
      <c r="F7442" t="s">
        <v>10671</v>
      </c>
      <c r="G7442" s="16">
        <v>44378</v>
      </c>
      <c r="H7442" s="16">
        <v>44742</v>
      </c>
      <c r="I7442" s="3">
        <v>2620.6999999999998</v>
      </c>
      <c r="J7442" s="3">
        <v>-677.01</v>
      </c>
      <c r="K7442" s="3">
        <v>1943.69</v>
      </c>
      <c r="Q7442" s="29">
        <f t="shared" si="1166"/>
        <v>2</v>
      </c>
      <c r="R7442" s="29">
        <f t="shared" si="1167"/>
        <v>5</v>
      </c>
      <c r="S7442" s="29">
        <f t="shared" si="1168"/>
        <v>30</v>
      </c>
      <c r="T7442" s="30">
        <f t="shared" si="1169"/>
        <v>1</v>
      </c>
      <c r="U7442" s="28">
        <f t="shared" si="1170"/>
        <v>262.07</v>
      </c>
      <c r="V7442" t="str">
        <f t="shared" si="1171"/>
        <v>No</v>
      </c>
      <c r="W7442" t="str">
        <f t="shared" si="1172"/>
        <v>12/1/2019</v>
      </c>
      <c r="X7442">
        <f t="shared" si="1173"/>
        <v>1</v>
      </c>
      <c r="Y7442">
        <f t="shared" si="1174"/>
        <v>262.07</v>
      </c>
      <c r="Z7442" t="str">
        <f t="shared" si="1175"/>
        <v/>
      </c>
    </row>
    <row r="7443" spans="1:26" ht="13" hidden="1" x14ac:dyDescent="0.25">
      <c r="A7443" t="s">
        <v>10672</v>
      </c>
      <c r="B7443" t="s">
        <v>2540</v>
      </c>
      <c r="C7443" t="s">
        <v>6</v>
      </c>
      <c r="D7443" s="46">
        <v>0.1</v>
      </c>
      <c r="E7443" s="2">
        <v>43830</v>
      </c>
      <c r="F7443" t="s">
        <v>10673</v>
      </c>
      <c r="G7443" s="16">
        <v>44378</v>
      </c>
      <c r="H7443" s="16">
        <v>44742</v>
      </c>
      <c r="I7443" s="3">
        <v>637.87</v>
      </c>
      <c r="J7443" s="3">
        <v>-164.79</v>
      </c>
      <c r="K7443" s="3">
        <v>473.08</v>
      </c>
      <c r="Q7443" s="29">
        <f t="shared" si="1166"/>
        <v>2</v>
      </c>
      <c r="R7443" s="29">
        <f t="shared" si="1167"/>
        <v>5</v>
      </c>
      <c r="S7443" s="29">
        <f t="shared" si="1168"/>
        <v>30</v>
      </c>
      <c r="T7443" s="30">
        <f t="shared" si="1169"/>
        <v>1</v>
      </c>
      <c r="U7443" s="28">
        <f t="shared" si="1170"/>
        <v>63.787000000000006</v>
      </c>
      <c r="V7443" t="str">
        <f t="shared" si="1171"/>
        <v>No</v>
      </c>
      <c r="W7443" t="str">
        <f t="shared" si="1172"/>
        <v>12/1/2019</v>
      </c>
      <c r="X7443">
        <f t="shared" si="1173"/>
        <v>1</v>
      </c>
      <c r="Y7443">
        <f t="shared" si="1174"/>
        <v>63.787000000000006</v>
      </c>
      <c r="Z7443" t="str">
        <f t="shared" si="1175"/>
        <v/>
      </c>
    </row>
    <row r="7444" spans="1:26" ht="13" hidden="1" x14ac:dyDescent="0.25">
      <c r="A7444" t="s">
        <v>10674</v>
      </c>
      <c r="B7444" t="s">
        <v>2540</v>
      </c>
      <c r="C7444" t="s">
        <v>6</v>
      </c>
      <c r="D7444" s="46">
        <v>0.1</v>
      </c>
      <c r="E7444" s="2">
        <v>43905</v>
      </c>
      <c r="F7444" t="s">
        <v>10675</v>
      </c>
      <c r="G7444" s="16">
        <v>44378</v>
      </c>
      <c r="H7444" s="16">
        <v>44742</v>
      </c>
      <c r="I7444" s="3">
        <v>1330.19</v>
      </c>
      <c r="J7444" s="3">
        <v>-310.38</v>
      </c>
      <c r="K7444" s="3">
        <v>1019.81</v>
      </c>
      <c r="Q7444" s="29">
        <f t="shared" si="1166"/>
        <v>2</v>
      </c>
      <c r="R7444" s="29">
        <f t="shared" si="1167"/>
        <v>3</v>
      </c>
      <c r="S7444" s="29">
        <f t="shared" si="1168"/>
        <v>15</v>
      </c>
      <c r="T7444" s="30">
        <f t="shared" si="1169"/>
        <v>1</v>
      </c>
      <c r="U7444" s="28">
        <f t="shared" si="1170"/>
        <v>133.01900000000001</v>
      </c>
      <c r="V7444" t="str">
        <f t="shared" si="1171"/>
        <v>No</v>
      </c>
      <c r="W7444" t="str">
        <f t="shared" si="1172"/>
        <v>3/1/2020</v>
      </c>
      <c r="X7444">
        <f t="shared" si="1173"/>
        <v>1</v>
      </c>
      <c r="Y7444">
        <f t="shared" si="1174"/>
        <v>133.01900000000001</v>
      </c>
      <c r="Z7444" t="str">
        <f t="shared" si="1175"/>
        <v/>
      </c>
    </row>
    <row r="7445" spans="1:26" ht="13" hidden="1" x14ac:dyDescent="0.25">
      <c r="A7445" t="s">
        <v>10676</v>
      </c>
      <c r="B7445" t="s">
        <v>2540</v>
      </c>
      <c r="C7445" t="s">
        <v>6</v>
      </c>
      <c r="D7445" s="46">
        <v>0.1</v>
      </c>
      <c r="E7445" s="2">
        <v>43852</v>
      </c>
      <c r="F7445" t="s">
        <v>10677</v>
      </c>
      <c r="G7445" s="16">
        <v>44378</v>
      </c>
      <c r="H7445" s="16">
        <v>44742</v>
      </c>
      <c r="I7445" s="3">
        <v>960.92</v>
      </c>
      <c r="J7445" s="3">
        <v>-240.23</v>
      </c>
      <c r="K7445" s="3">
        <v>720.69</v>
      </c>
      <c r="Q7445" s="29">
        <f t="shared" si="1166"/>
        <v>2</v>
      </c>
      <c r="R7445" s="29">
        <f t="shared" si="1167"/>
        <v>5</v>
      </c>
      <c r="S7445" s="29">
        <f t="shared" si="1168"/>
        <v>8</v>
      </c>
      <c r="T7445" s="30">
        <f t="shared" si="1169"/>
        <v>1</v>
      </c>
      <c r="U7445" s="28">
        <f t="shared" si="1170"/>
        <v>96.091999999999999</v>
      </c>
      <c r="V7445" t="str">
        <f t="shared" si="1171"/>
        <v>No</v>
      </c>
      <c r="W7445" t="str">
        <f t="shared" si="1172"/>
        <v>1/1/2020</v>
      </c>
      <c r="X7445">
        <f t="shared" si="1173"/>
        <v>1</v>
      </c>
      <c r="Y7445">
        <f t="shared" si="1174"/>
        <v>96.091999999999999</v>
      </c>
      <c r="Z7445" t="str">
        <f t="shared" si="1175"/>
        <v/>
      </c>
    </row>
    <row r="7446" spans="1:26" ht="13" hidden="1" x14ac:dyDescent="0.25">
      <c r="A7446" t="s">
        <v>10678</v>
      </c>
      <c r="B7446" t="s">
        <v>2540</v>
      </c>
      <c r="C7446" t="s">
        <v>6</v>
      </c>
      <c r="D7446" s="46">
        <v>0.1</v>
      </c>
      <c r="E7446" s="2">
        <v>43853</v>
      </c>
      <c r="F7446" t="s">
        <v>10679</v>
      </c>
      <c r="G7446" s="16">
        <v>44378</v>
      </c>
      <c r="H7446" s="16">
        <v>44742</v>
      </c>
      <c r="I7446" s="3">
        <v>76.52</v>
      </c>
      <c r="J7446" s="3">
        <v>-19.13</v>
      </c>
      <c r="K7446" s="3">
        <v>57.39</v>
      </c>
      <c r="Q7446" s="29">
        <f t="shared" si="1166"/>
        <v>2</v>
      </c>
      <c r="R7446" s="29">
        <f t="shared" si="1167"/>
        <v>5</v>
      </c>
      <c r="S7446" s="29">
        <f t="shared" si="1168"/>
        <v>7</v>
      </c>
      <c r="T7446" s="30">
        <f t="shared" si="1169"/>
        <v>1</v>
      </c>
      <c r="U7446" s="28">
        <f t="shared" si="1170"/>
        <v>7.6520000000000001</v>
      </c>
      <c r="V7446" t="str">
        <f t="shared" si="1171"/>
        <v>No</v>
      </c>
      <c r="W7446" t="str">
        <f t="shared" si="1172"/>
        <v>1/1/2020</v>
      </c>
      <c r="X7446">
        <f t="shared" si="1173"/>
        <v>1</v>
      </c>
      <c r="Y7446">
        <f t="shared" si="1174"/>
        <v>7.6520000000000001</v>
      </c>
      <c r="Z7446" t="str">
        <f t="shared" si="1175"/>
        <v/>
      </c>
    </row>
    <row r="7447" spans="1:26" ht="13" hidden="1" x14ac:dyDescent="0.25">
      <c r="A7447" t="s">
        <v>10680</v>
      </c>
      <c r="B7447" t="s">
        <v>2540</v>
      </c>
      <c r="C7447" t="s">
        <v>6</v>
      </c>
      <c r="D7447" s="46">
        <v>0.1</v>
      </c>
      <c r="E7447" s="2">
        <v>43983</v>
      </c>
      <c r="F7447" t="s">
        <v>10681</v>
      </c>
      <c r="G7447" s="16">
        <v>44378</v>
      </c>
      <c r="H7447" s="16">
        <v>44742</v>
      </c>
      <c r="I7447" s="3">
        <v>2095.35</v>
      </c>
      <c r="J7447" s="3">
        <v>-401.62</v>
      </c>
      <c r="K7447" s="3">
        <v>1693.73</v>
      </c>
      <c r="Q7447" s="29">
        <f t="shared" si="1166"/>
        <v>2</v>
      </c>
      <c r="R7447" s="29">
        <f t="shared" si="1167"/>
        <v>0</v>
      </c>
      <c r="S7447" s="29">
        <f t="shared" si="1168"/>
        <v>29</v>
      </c>
      <c r="T7447" s="30">
        <f t="shared" si="1169"/>
        <v>1</v>
      </c>
      <c r="U7447" s="28">
        <f t="shared" si="1170"/>
        <v>209.535</v>
      </c>
      <c r="V7447" t="str">
        <f t="shared" si="1171"/>
        <v>No</v>
      </c>
      <c r="W7447" t="str">
        <f t="shared" si="1172"/>
        <v>6/1/2020</v>
      </c>
      <c r="X7447">
        <f t="shared" si="1173"/>
        <v>1</v>
      </c>
      <c r="Y7447">
        <f t="shared" si="1174"/>
        <v>209.535</v>
      </c>
      <c r="Z7447" t="str">
        <f t="shared" si="1175"/>
        <v/>
      </c>
    </row>
    <row r="7448" spans="1:26" ht="13" hidden="1" x14ac:dyDescent="0.25">
      <c r="A7448" t="s">
        <v>10682</v>
      </c>
      <c r="B7448" t="s">
        <v>2540</v>
      </c>
      <c r="C7448" t="s">
        <v>6</v>
      </c>
      <c r="D7448" s="46">
        <v>0.1</v>
      </c>
      <c r="E7448" s="2">
        <v>43951</v>
      </c>
      <c r="F7448" t="s">
        <v>10683</v>
      </c>
      <c r="G7448" s="16">
        <v>44378</v>
      </c>
      <c r="H7448" s="16">
        <v>44742</v>
      </c>
      <c r="I7448" s="3">
        <v>4209.46</v>
      </c>
      <c r="J7448" s="3">
        <v>-947.14</v>
      </c>
      <c r="K7448" s="3">
        <v>3262.32</v>
      </c>
      <c r="Q7448" s="29">
        <f t="shared" si="1166"/>
        <v>2</v>
      </c>
      <c r="R7448" s="29">
        <f t="shared" si="1167"/>
        <v>2</v>
      </c>
      <c r="S7448" s="29">
        <f t="shared" si="1168"/>
        <v>0</v>
      </c>
      <c r="T7448" s="30">
        <f t="shared" si="1169"/>
        <v>1</v>
      </c>
      <c r="U7448" s="28">
        <f t="shared" si="1170"/>
        <v>420.94600000000003</v>
      </c>
      <c r="V7448" t="str">
        <f t="shared" si="1171"/>
        <v>No</v>
      </c>
      <c r="W7448" t="str">
        <f t="shared" si="1172"/>
        <v>4/1/2020</v>
      </c>
      <c r="X7448">
        <f t="shared" si="1173"/>
        <v>1</v>
      </c>
      <c r="Y7448">
        <f t="shared" si="1174"/>
        <v>420.94600000000003</v>
      </c>
      <c r="Z7448" t="str">
        <f t="shared" si="1175"/>
        <v/>
      </c>
    </row>
    <row r="7449" spans="1:26" ht="13" hidden="1" x14ac:dyDescent="0.25">
      <c r="A7449" t="s">
        <v>10684</v>
      </c>
      <c r="B7449" t="s">
        <v>2540</v>
      </c>
      <c r="C7449" t="s">
        <v>6</v>
      </c>
      <c r="D7449" s="46">
        <v>0.1</v>
      </c>
      <c r="E7449" s="2">
        <v>43990</v>
      </c>
      <c r="F7449" t="s">
        <v>10685</v>
      </c>
      <c r="G7449" s="16">
        <v>44378</v>
      </c>
      <c r="H7449" s="16">
        <v>44742</v>
      </c>
      <c r="I7449" s="3">
        <v>147.15</v>
      </c>
      <c r="J7449" s="3">
        <v>-30.67</v>
      </c>
      <c r="K7449" s="3">
        <v>116.48</v>
      </c>
      <c r="Q7449" s="29">
        <f t="shared" si="1166"/>
        <v>2</v>
      </c>
      <c r="R7449" s="29">
        <f t="shared" si="1167"/>
        <v>0</v>
      </c>
      <c r="S7449" s="29">
        <f t="shared" si="1168"/>
        <v>22</v>
      </c>
      <c r="T7449" s="30">
        <f t="shared" si="1169"/>
        <v>1</v>
      </c>
      <c r="U7449" s="28">
        <f t="shared" si="1170"/>
        <v>14.715000000000002</v>
      </c>
      <c r="V7449" t="str">
        <f t="shared" si="1171"/>
        <v>No</v>
      </c>
      <c r="W7449" t="str">
        <f t="shared" si="1172"/>
        <v>6/1/2020</v>
      </c>
      <c r="X7449">
        <f t="shared" si="1173"/>
        <v>1</v>
      </c>
      <c r="Y7449">
        <f t="shared" si="1174"/>
        <v>14.715000000000002</v>
      </c>
      <c r="Z7449" t="str">
        <f t="shared" si="1175"/>
        <v/>
      </c>
    </row>
    <row r="7450" spans="1:26" ht="13" hidden="1" x14ac:dyDescent="0.25">
      <c r="A7450" t="s">
        <v>10686</v>
      </c>
      <c r="B7450" t="s">
        <v>2540</v>
      </c>
      <c r="C7450" t="s">
        <v>6</v>
      </c>
      <c r="D7450" s="46">
        <v>0.1</v>
      </c>
      <c r="E7450" s="2">
        <v>44042</v>
      </c>
      <c r="F7450" t="s">
        <v>10687</v>
      </c>
      <c r="G7450" s="16">
        <v>44378</v>
      </c>
      <c r="H7450" s="16">
        <v>44742</v>
      </c>
      <c r="I7450" s="3">
        <v>8722.7800000000007</v>
      </c>
      <c r="J7450" s="3">
        <v>-1744.56</v>
      </c>
      <c r="K7450" s="3">
        <v>6978.22</v>
      </c>
      <c r="Q7450" s="29">
        <f t="shared" si="1166"/>
        <v>1</v>
      </c>
      <c r="R7450" s="29">
        <f t="shared" si="1167"/>
        <v>11</v>
      </c>
      <c r="S7450" s="29">
        <f t="shared" si="1168"/>
        <v>0</v>
      </c>
      <c r="T7450" s="30">
        <f t="shared" si="1169"/>
        <v>1</v>
      </c>
      <c r="U7450" s="28">
        <f t="shared" si="1170"/>
        <v>872.27800000000013</v>
      </c>
      <c r="V7450" t="str">
        <f t="shared" si="1171"/>
        <v>No</v>
      </c>
      <c r="W7450" t="str">
        <f t="shared" si="1172"/>
        <v>7/1/2020</v>
      </c>
      <c r="X7450">
        <f t="shared" si="1173"/>
        <v>1</v>
      </c>
      <c r="Y7450">
        <f t="shared" si="1174"/>
        <v>872.27800000000013</v>
      </c>
      <c r="Z7450" t="str">
        <f t="shared" si="1175"/>
        <v/>
      </c>
    </row>
    <row r="7451" spans="1:26" ht="13" hidden="1" x14ac:dyDescent="0.25">
      <c r="A7451" t="s">
        <v>10688</v>
      </c>
      <c r="B7451" t="s">
        <v>2540</v>
      </c>
      <c r="C7451" t="s">
        <v>6</v>
      </c>
      <c r="D7451" s="46">
        <v>0.1</v>
      </c>
      <c r="E7451" s="2">
        <v>44042</v>
      </c>
      <c r="F7451" t="s">
        <v>10689</v>
      </c>
      <c r="G7451" s="16">
        <v>44378</v>
      </c>
      <c r="H7451" s="16">
        <v>44742</v>
      </c>
      <c r="I7451" s="3">
        <v>264.86</v>
      </c>
      <c r="J7451" s="3">
        <v>-52.98</v>
      </c>
      <c r="K7451" s="3">
        <v>211.88</v>
      </c>
      <c r="Q7451" s="29">
        <f t="shared" si="1166"/>
        <v>1</v>
      </c>
      <c r="R7451" s="29">
        <f t="shared" si="1167"/>
        <v>11</v>
      </c>
      <c r="S7451" s="29">
        <f t="shared" si="1168"/>
        <v>0</v>
      </c>
      <c r="T7451" s="30">
        <f t="shared" si="1169"/>
        <v>1</v>
      </c>
      <c r="U7451" s="28">
        <f t="shared" si="1170"/>
        <v>26.486000000000004</v>
      </c>
      <c r="V7451" t="str">
        <f t="shared" si="1171"/>
        <v>No</v>
      </c>
      <c r="W7451" t="str">
        <f t="shared" si="1172"/>
        <v>7/1/2020</v>
      </c>
      <c r="X7451">
        <f t="shared" si="1173"/>
        <v>1</v>
      </c>
      <c r="Y7451">
        <f t="shared" si="1174"/>
        <v>26.486000000000004</v>
      </c>
      <c r="Z7451" t="str">
        <f t="shared" si="1175"/>
        <v/>
      </c>
    </row>
    <row r="7452" spans="1:26" ht="13" hidden="1" x14ac:dyDescent="0.25">
      <c r="A7452" t="s">
        <v>10690</v>
      </c>
      <c r="B7452" t="s">
        <v>2540</v>
      </c>
      <c r="C7452" t="s">
        <v>6</v>
      </c>
      <c r="D7452" s="46">
        <v>0.1</v>
      </c>
      <c r="E7452" s="2">
        <v>44042</v>
      </c>
      <c r="F7452" t="s">
        <v>10691</v>
      </c>
      <c r="G7452" s="16">
        <v>44378</v>
      </c>
      <c r="H7452" s="16">
        <v>44742</v>
      </c>
      <c r="I7452" s="3">
        <v>2171.87</v>
      </c>
      <c r="J7452" s="3">
        <v>-434.38</v>
      </c>
      <c r="K7452" s="3">
        <v>1737.49</v>
      </c>
      <c r="Q7452" s="29">
        <f t="shared" si="1166"/>
        <v>1</v>
      </c>
      <c r="R7452" s="29">
        <f t="shared" si="1167"/>
        <v>11</v>
      </c>
      <c r="S7452" s="29">
        <f t="shared" si="1168"/>
        <v>0</v>
      </c>
      <c r="T7452" s="30">
        <f t="shared" si="1169"/>
        <v>1</v>
      </c>
      <c r="U7452" s="28">
        <f t="shared" si="1170"/>
        <v>217.18700000000001</v>
      </c>
      <c r="V7452" t="str">
        <f t="shared" si="1171"/>
        <v>No</v>
      </c>
      <c r="W7452" t="str">
        <f t="shared" si="1172"/>
        <v>7/1/2020</v>
      </c>
      <c r="X7452">
        <f t="shared" si="1173"/>
        <v>1</v>
      </c>
      <c r="Y7452">
        <f t="shared" si="1174"/>
        <v>217.18700000000001</v>
      </c>
      <c r="Z7452" t="str">
        <f t="shared" si="1175"/>
        <v/>
      </c>
    </row>
    <row r="7453" spans="1:26" ht="13" hidden="1" x14ac:dyDescent="0.25">
      <c r="A7453" t="s">
        <v>10692</v>
      </c>
      <c r="B7453" t="s">
        <v>2540</v>
      </c>
      <c r="C7453" t="s">
        <v>6</v>
      </c>
      <c r="D7453" s="46">
        <v>0.1</v>
      </c>
      <c r="E7453" s="2">
        <v>44042</v>
      </c>
      <c r="F7453" t="s">
        <v>10693</v>
      </c>
      <c r="G7453" s="16">
        <v>44378</v>
      </c>
      <c r="H7453" s="16">
        <v>44742</v>
      </c>
      <c r="I7453" s="3">
        <v>14699.11</v>
      </c>
      <c r="J7453" s="3">
        <v>-2939.82</v>
      </c>
      <c r="K7453" s="3">
        <v>11759.29</v>
      </c>
      <c r="Q7453" s="29">
        <f t="shared" si="1166"/>
        <v>1</v>
      </c>
      <c r="R7453" s="29">
        <f t="shared" si="1167"/>
        <v>11</v>
      </c>
      <c r="S7453" s="29">
        <f t="shared" si="1168"/>
        <v>0</v>
      </c>
      <c r="T7453" s="30">
        <f t="shared" si="1169"/>
        <v>1</v>
      </c>
      <c r="U7453" s="28">
        <f t="shared" si="1170"/>
        <v>1469.9110000000001</v>
      </c>
      <c r="V7453" t="str">
        <f t="shared" si="1171"/>
        <v>No</v>
      </c>
      <c r="W7453" t="str">
        <f t="shared" si="1172"/>
        <v>7/1/2020</v>
      </c>
      <c r="X7453">
        <f t="shared" si="1173"/>
        <v>1</v>
      </c>
      <c r="Y7453">
        <f t="shared" si="1174"/>
        <v>1469.9110000000001</v>
      </c>
      <c r="Z7453" t="str">
        <f t="shared" si="1175"/>
        <v/>
      </c>
    </row>
    <row r="7454" spans="1:26" ht="13" hidden="1" x14ac:dyDescent="0.25">
      <c r="A7454" t="s">
        <v>10694</v>
      </c>
      <c r="B7454" t="s">
        <v>2540</v>
      </c>
      <c r="C7454" t="s">
        <v>6</v>
      </c>
      <c r="D7454" s="46">
        <v>0.1</v>
      </c>
      <c r="E7454" s="2">
        <v>44042</v>
      </c>
      <c r="F7454" t="s">
        <v>10695</v>
      </c>
      <c r="G7454" s="16">
        <v>44378</v>
      </c>
      <c r="H7454" s="16">
        <v>44742</v>
      </c>
      <c r="I7454" s="3">
        <v>445.89</v>
      </c>
      <c r="J7454" s="3">
        <v>-59.46</v>
      </c>
      <c r="K7454" s="3">
        <v>386.43</v>
      </c>
      <c r="Q7454" s="29">
        <f t="shared" si="1166"/>
        <v>1</v>
      </c>
      <c r="R7454" s="29">
        <f t="shared" si="1167"/>
        <v>11</v>
      </c>
      <c r="S7454" s="29">
        <f t="shared" si="1168"/>
        <v>0</v>
      </c>
      <c r="T7454" s="30">
        <f t="shared" si="1169"/>
        <v>1</v>
      </c>
      <c r="U7454" s="28">
        <f t="shared" si="1170"/>
        <v>44.588999999999999</v>
      </c>
      <c r="V7454" t="str">
        <f t="shared" si="1171"/>
        <v>No</v>
      </c>
      <c r="W7454" t="str">
        <f t="shared" si="1172"/>
        <v>7/1/2020</v>
      </c>
      <c r="X7454">
        <f t="shared" si="1173"/>
        <v>1</v>
      </c>
      <c r="Y7454">
        <f t="shared" si="1174"/>
        <v>44.588999999999999</v>
      </c>
      <c r="Z7454" t="str">
        <f t="shared" si="1175"/>
        <v/>
      </c>
    </row>
    <row r="7455" spans="1:26" ht="13" hidden="1" x14ac:dyDescent="0.25">
      <c r="A7455" t="s">
        <v>10696</v>
      </c>
      <c r="B7455" t="s">
        <v>2540</v>
      </c>
      <c r="C7455" t="s">
        <v>6</v>
      </c>
      <c r="D7455" s="46">
        <v>0.1</v>
      </c>
      <c r="E7455" s="2">
        <v>44042</v>
      </c>
      <c r="F7455" t="s">
        <v>10695</v>
      </c>
      <c r="G7455" s="16">
        <v>44378</v>
      </c>
      <c r="H7455" s="16">
        <v>44742</v>
      </c>
      <c r="I7455" s="3">
        <v>445.89</v>
      </c>
      <c r="J7455" s="3">
        <v>-59.46</v>
      </c>
      <c r="K7455" s="3">
        <v>386.43</v>
      </c>
      <c r="Q7455" s="29">
        <f t="shared" si="1166"/>
        <v>1</v>
      </c>
      <c r="R7455" s="29">
        <f t="shared" si="1167"/>
        <v>11</v>
      </c>
      <c r="S7455" s="29">
        <f t="shared" si="1168"/>
        <v>0</v>
      </c>
      <c r="T7455" s="30">
        <f t="shared" si="1169"/>
        <v>1</v>
      </c>
      <c r="U7455" s="28">
        <f t="shared" si="1170"/>
        <v>44.588999999999999</v>
      </c>
      <c r="V7455" t="str">
        <f t="shared" si="1171"/>
        <v>No</v>
      </c>
      <c r="W7455" t="str">
        <f t="shared" si="1172"/>
        <v>7/1/2020</v>
      </c>
      <c r="X7455">
        <f t="shared" si="1173"/>
        <v>1</v>
      </c>
      <c r="Y7455">
        <f t="shared" si="1174"/>
        <v>44.588999999999999</v>
      </c>
      <c r="Z7455" t="str">
        <f t="shared" si="1175"/>
        <v/>
      </c>
    </row>
    <row r="7456" spans="1:26" ht="13" hidden="1" x14ac:dyDescent="0.25">
      <c r="A7456" t="s">
        <v>10697</v>
      </c>
      <c r="B7456" t="s">
        <v>2540</v>
      </c>
      <c r="C7456" t="s">
        <v>6</v>
      </c>
      <c r="D7456" s="46">
        <v>0.1</v>
      </c>
      <c r="E7456" s="2">
        <v>44042</v>
      </c>
      <c r="F7456" t="s">
        <v>10695</v>
      </c>
      <c r="G7456" s="16">
        <v>44378</v>
      </c>
      <c r="H7456" s="16">
        <v>44742</v>
      </c>
      <c r="I7456" s="3">
        <v>445.89</v>
      </c>
      <c r="J7456" s="3">
        <v>-59.46</v>
      </c>
      <c r="K7456" s="3">
        <v>386.43</v>
      </c>
      <c r="Q7456" s="29">
        <f t="shared" si="1166"/>
        <v>1</v>
      </c>
      <c r="R7456" s="29">
        <f t="shared" si="1167"/>
        <v>11</v>
      </c>
      <c r="S7456" s="29">
        <f t="shared" si="1168"/>
        <v>0</v>
      </c>
      <c r="T7456" s="30">
        <f t="shared" si="1169"/>
        <v>1</v>
      </c>
      <c r="U7456" s="28">
        <f t="shared" si="1170"/>
        <v>44.588999999999999</v>
      </c>
      <c r="V7456" t="str">
        <f t="shared" si="1171"/>
        <v>No</v>
      </c>
      <c r="W7456" t="str">
        <f t="shared" si="1172"/>
        <v>7/1/2020</v>
      </c>
      <c r="X7456">
        <f t="shared" si="1173"/>
        <v>1</v>
      </c>
      <c r="Y7456">
        <f t="shared" si="1174"/>
        <v>44.588999999999999</v>
      </c>
      <c r="Z7456" t="str">
        <f t="shared" si="1175"/>
        <v/>
      </c>
    </row>
    <row r="7457" spans="1:26" ht="13" hidden="1" x14ac:dyDescent="0.25">
      <c r="A7457" t="s">
        <v>10698</v>
      </c>
      <c r="B7457" t="s">
        <v>2540</v>
      </c>
      <c r="C7457" t="s">
        <v>6</v>
      </c>
      <c r="D7457" s="46">
        <v>0.1</v>
      </c>
      <c r="E7457" s="2">
        <v>44042</v>
      </c>
      <c r="F7457" t="s">
        <v>10695</v>
      </c>
      <c r="G7457" s="16">
        <v>44378</v>
      </c>
      <c r="H7457" s="16">
        <v>44742</v>
      </c>
      <c r="I7457" s="3">
        <v>445.89</v>
      </c>
      <c r="J7457" s="3">
        <v>-59.46</v>
      </c>
      <c r="K7457" s="3">
        <v>386.43</v>
      </c>
      <c r="Q7457" s="29">
        <f t="shared" si="1166"/>
        <v>1</v>
      </c>
      <c r="R7457" s="29">
        <f t="shared" si="1167"/>
        <v>11</v>
      </c>
      <c r="S7457" s="29">
        <f t="shared" si="1168"/>
        <v>0</v>
      </c>
      <c r="T7457" s="30">
        <f t="shared" si="1169"/>
        <v>1</v>
      </c>
      <c r="U7457" s="28">
        <f t="shared" si="1170"/>
        <v>44.588999999999999</v>
      </c>
      <c r="V7457" t="str">
        <f t="shared" si="1171"/>
        <v>No</v>
      </c>
      <c r="W7457" t="str">
        <f t="shared" si="1172"/>
        <v>7/1/2020</v>
      </c>
      <c r="X7457">
        <f t="shared" si="1173"/>
        <v>1</v>
      </c>
      <c r="Y7457">
        <f t="shared" si="1174"/>
        <v>44.588999999999999</v>
      </c>
      <c r="Z7457" t="str">
        <f t="shared" si="1175"/>
        <v/>
      </c>
    </row>
    <row r="7458" spans="1:26" ht="13" hidden="1" x14ac:dyDescent="0.25">
      <c r="A7458" t="s">
        <v>10699</v>
      </c>
      <c r="B7458" t="s">
        <v>2540</v>
      </c>
      <c r="C7458" t="s">
        <v>6</v>
      </c>
      <c r="D7458" s="46">
        <v>0.1</v>
      </c>
      <c r="E7458" s="2">
        <v>44042</v>
      </c>
      <c r="F7458" t="s">
        <v>10695</v>
      </c>
      <c r="G7458" s="16">
        <v>44378</v>
      </c>
      <c r="H7458" s="16">
        <v>44742</v>
      </c>
      <c r="I7458" s="3">
        <v>445.89</v>
      </c>
      <c r="J7458" s="3">
        <v>-59.46</v>
      </c>
      <c r="K7458" s="3">
        <v>386.43</v>
      </c>
      <c r="Q7458" s="29">
        <f t="shared" si="1166"/>
        <v>1</v>
      </c>
      <c r="R7458" s="29">
        <f t="shared" si="1167"/>
        <v>11</v>
      </c>
      <c r="S7458" s="29">
        <f t="shared" si="1168"/>
        <v>0</v>
      </c>
      <c r="T7458" s="30">
        <f t="shared" si="1169"/>
        <v>1</v>
      </c>
      <c r="U7458" s="28">
        <f t="shared" si="1170"/>
        <v>44.588999999999999</v>
      </c>
      <c r="V7458" t="str">
        <f t="shared" si="1171"/>
        <v>No</v>
      </c>
      <c r="W7458" t="str">
        <f t="shared" si="1172"/>
        <v>7/1/2020</v>
      </c>
      <c r="X7458">
        <f t="shared" si="1173"/>
        <v>1</v>
      </c>
      <c r="Y7458">
        <f t="shared" si="1174"/>
        <v>44.588999999999999</v>
      </c>
      <c r="Z7458" t="str">
        <f t="shared" si="1175"/>
        <v/>
      </c>
    </row>
    <row r="7459" spans="1:26" ht="13" hidden="1" x14ac:dyDescent="0.25">
      <c r="A7459" t="s">
        <v>10700</v>
      </c>
      <c r="B7459" t="s">
        <v>2540</v>
      </c>
      <c r="C7459" t="s">
        <v>6</v>
      </c>
      <c r="D7459" s="46">
        <v>0.1</v>
      </c>
      <c r="E7459" s="2">
        <v>44042</v>
      </c>
      <c r="F7459" t="s">
        <v>10695</v>
      </c>
      <c r="G7459" s="16">
        <v>44378</v>
      </c>
      <c r="H7459" s="16">
        <v>44742</v>
      </c>
      <c r="I7459" s="3">
        <v>445.89</v>
      </c>
      <c r="J7459" s="3">
        <v>-59.46</v>
      </c>
      <c r="K7459" s="3">
        <v>386.43</v>
      </c>
      <c r="Q7459" s="29">
        <f t="shared" si="1166"/>
        <v>1</v>
      </c>
      <c r="R7459" s="29">
        <f t="shared" si="1167"/>
        <v>11</v>
      </c>
      <c r="S7459" s="29">
        <f t="shared" si="1168"/>
        <v>0</v>
      </c>
      <c r="T7459" s="30">
        <f t="shared" si="1169"/>
        <v>1</v>
      </c>
      <c r="U7459" s="28">
        <f t="shared" si="1170"/>
        <v>44.588999999999999</v>
      </c>
      <c r="V7459" t="str">
        <f t="shared" si="1171"/>
        <v>No</v>
      </c>
      <c r="W7459" t="str">
        <f t="shared" si="1172"/>
        <v>7/1/2020</v>
      </c>
      <c r="X7459">
        <f t="shared" si="1173"/>
        <v>1</v>
      </c>
      <c r="Y7459">
        <f t="shared" si="1174"/>
        <v>44.588999999999999</v>
      </c>
      <c r="Z7459" t="str">
        <f t="shared" si="1175"/>
        <v/>
      </c>
    </row>
    <row r="7460" spans="1:26" ht="13" hidden="1" x14ac:dyDescent="0.25">
      <c r="A7460" t="s">
        <v>10701</v>
      </c>
      <c r="B7460" t="s">
        <v>2540</v>
      </c>
      <c r="C7460" t="s">
        <v>6</v>
      </c>
      <c r="D7460" s="46">
        <v>0.1</v>
      </c>
      <c r="E7460" s="2">
        <v>44042</v>
      </c>
      <c r="F7460" t="s">
        <v>10695</v>
      </c>
      <c r="G7460" s="16">
        <v>44378</v>
      </c>
      <c r="H7460" s="16">
        <v>44742</v>
      </c>
      <c r="I7460" s="3">
        <v>445.89</v>
      </c>
      <c r="J7460" s="3">
        <v>-59.46</v>
      </c>
      <c r="K7460" s="3">
        <v>386.43</v>
      </c>
      <c r="Q7460" s="29">
        <f t="shared" si="1166"/>
        <v>1</v>
      </c>
      <c r="R7460" s="29">
        <f t="shared" si="1167"/>
        <v>11</v>
      </c>
      <c r="S7460" s="29">
        <f t="shared" si="1168"/>
        <v>0</v>
      </c>
      <c r="T7460" s="30">
        <f t="shared" si="1169"/>
        <v>1</v>
      </c>
      <c r="U7460" s="28">
        <f t="shared" si="1170"/>
        <v>44.588999999999999</v>
      </c>
      <c r="V7460" t="str">
        <f t="shared" si="1171"/>
        <v>No</v>
      </c>
      <c r="W7460" t="str">
        <f t="shared" si="1172"/>
        <v>7/1/2020</v>
      </c>
      <c r="X7460">
        <f t="shared" si="1173"/>
        <v>1</v>
      </c>
      <c r="Y7460">
        <f t="shared" si="1174"/>
        <v>44.588999999999999</v>
      </c>
      <c r="Z7460" t="str">
        <f t="shared" si="1175"/>
        <v/>
      </c>
    </row>
    <row r="7461" spans="1:26" ht="13" hidden="1" x14ac:dyDescent="0.25">
      <c r="A7461" t="s">
        <v>10702</v>
      </c>
      <c r="B7461" t="s">
        <v>2540</v>
      </c>
      <c r="C7461" t="s">
        <v>6</v>
      </c>
      <c r="D7461" s="46">
        <v>0.1</v>
      </c>
      <c r="E7461" s="2">
        <v>44042</v>
      </c>
      <c r="F7461" t="s">
        <v>10695</v>
      </c>
      <c r="G7461" s="16">
        <v>44378</v>
      </c>
      <c r="H7461" s="16">
        <v>44742</v>
      </c>
      <c r="I7461" s="3">
        <v>445.89</v>
      </c>
      <c r="J7461" s="3">
        <v>-59.46</v>
      </c>
      <c r="K7461" s="3">
        <v>386.43</v>
      </c>
      <c r="Q7461" s="29">
        <f t="shared" si="1166"/>
        <v>1</v>
      </c>
      <c r="R7461" s="29">
        <f t="shared" si="1167"/>
        <v>11</v>
      </c>
      <c r="S7461" s="29">
        <f t="shared" si="1168"/>
        <v>0</v>
      </c>
      <c r="T7461" s="30">
        <f t="shared" si="1169"/>
        <v>1</v>
      </c>
      <c r="U7461" s="28">
        <f t="shared" si="1170"/>
        <v>44.588999999999999</v>
      </c>
      <c r="V7461" t="str">
        <f t="shared" si="1171"/>
        <v>No</v>
      </c>
      <c r="W7461" t="str">
        <f t="shared" si="1172"/>
        <v>7/1/2020</v>
      </c>
      <c r="X7461">
        <f t="shared" si="1173"/>
        <v>1</v>
      </c>
      <c r="Y7461">
        <f t="shared" si="1174"/>
        <v>44.588999999999999</v>
      </c>
      <c r="Z7461" t="str">
        <f t="shared" si="1175"/>
        <v/>
      </c>
    </row>
    <row r="7462" spans="1:26" ht="13" hidden="1" x14ac:dyDescent="0.25">
      <c r="A7462" t="s">
        <v>10703</v>
      </c>
      <c r="B7462" t="s">
        <v>2540</v>
      </c>
      <c r="C7462" t="s">
        <v>6</v>
      </c>
      <c r="D7462" s="46">
        <v>0.1</v>
      </c>
      <c r="E7462" s="2">
        <v>44042</v>
      </c>
      <c r="F7462" t="s">
        <v>10695</v>
      </c>
      <c r="G7462" s="16">
        <v>44378</v>
      </c>
      <c r="H7462" s="16">
        <v>44742</v>
      </c>
      <c r="I7462" s="3">
        <v>445.89</v>
      </c>
      <c r="J7462" s="3">
        <v>-59.46</v>
      </c>
      <c r="K7462" s="3">
        <v>386.43</v>
      </c>
      <c r="Q7462" s="29">
        <f t="shared" si="1166"/>
        <v>1</v>
      </c>
      <c r="R7462" s="29">
        <f t="shared" si="1167"/>
        <v>11</v>
      </c>
      <c r="S7462" s="29">
        <f t="shared" si="1168"/>
        <v>0</v>
      </c>
      <c r="T7462" s="30">
        <f t="shared" si="1169"/>
        <v>1</v>
      </c>
      <c r="U7462" s="28">
        <f t="shared" si="1170"/>
        <v>44.588999999999999</v>
      </c>
      <c r="V7462" t="str">
        <f t="shared" si="1171"/>
        <v>No</v>
      </c>
      <c r="W7462" t="str">
        <f t="shared" si="1172"/>
        <v>7/1/2020</v>
      </c>
      <c r="X7462">
        <f t="shared" si="1173"/>
        <v>1</v>
      </c>
      <c r="Y7462">
        <f t="shared" si="1174"/>
        <v>44.588999999999999</v>
      </c>
      <c r="Z7462" t="str">
        <f t="shared" si="1175"/>
        <v/>
      </c>
    </row>
    <row r="7463" spans="1:26" ht="13" hidden="1" x14ac:dyDescent="0.25">
      <c r="A7463" t="s">
        <v>10704</v>
      </c>
      <c r="B7463" t="s">
        <v>2540</v>
      </c>
      <c r="C7463" t="s">
        <v>6</v>
      </c>
      <c r="D7463" s="46">
        <v>0.1</v>
      </c>
      <c r="E7463" s="2">
        <v>44042</v>
      </c>
      <c r="F7463" t="s">
        <v>10695</v>
      </c>
      <c r="G7463" s="16">
        <v>44378</v>
      </c>
      <c r="H7463" s="16">
        <v>44742</v>
      </c>
      <c r="I7463" s="3">
        <v>445.89</v>
      </c>
      <c r="J7463" s="3">
        <v>-59.46</v>
      </c>
      <c r="K7463" s="3">
        <v>386.43</v>
      </c>
      <c r="Q7463" s="29">
        <f t="shared" si="1166"/>
        <v>1</v>
      </c>
      <c r="R7463" s="29">
        <f t="shared" si="1167"/>
        <v>11</v>
      </c>
      <c r="S7463" s="29">
        <f t="shared" si="1168"/>
        <v>0</v>
      </c>
      <c r="T7463" s="30">
        <f t="shared" si="1169"/>
        <v>1</v>
      </c>
      <c r="U7463" s="28">
        <f t="shared" si="1170"/>
        <v>44.588999999999999</v>
      </c>
      <c r="V7463" t="str">
        <f t="shared" si="1171"/>
        <v>No</v>
      </c>
      <c r="W7463" t="str">
        <f t="shared" si="1172"/>
        <v>7/1/2020</v>
      </c>
      <c r="X7463">
        <f t="shared" si="1173"/>
        <v>1</v>
      </c>
      <c r="Y7463">
        <f t="shared" si="1174"/>
        <v>44.588999999999999</v>
      </c>
      <c r="Z7463" t="str">
        <f t="shared" si="1175"/>
        <v/>
      </c>
    </row>
    <row r="7464" spans="1:26" ht="13" hidden="1" x14ac:dyDescent="0.25">
      <c r="A7464" t="s">
        <v>10705</v>
      </c>
      <c r="B7464" t="s">
        <v>2540</v>
      </c>
      <c r="C7464" t="s">
        <v>6</v>
      </c>
      <c r="D7464" s="46">
        <v>0.1</v>
      </c>
      <c r="E7464" s="2">
        <v>44042</v>
      </c>
      <c r="F7464" t="s">
        <v>10695</v>
      </c>
      <c r="G7464" s="16">
        <v>44378</v>
      </c>
      <c r="H7464" s="16">
        <v>44742</v>
      </c>
      <c r="I7464" s="3">
        <v>445.89</v>
      </c>
      <c r="J7464" s="3">
        <v>-59.46</v>
      </c>
      <c r="K7464" s="3">
        <v>386.43</v>
      </c>
      <c r="Q7464" s="29">
        <f t="shared" si="1166"/>
        <v>1</v>
      </c>
      <c r="R7464" s="29">
        <f t="shared" si="1167"/>
        <v>11</v>
      </c>
      <c r="S7464" s="29">
        <f t="shared" si="1168"/>
        <v>0</v>
      </c>
      <c r="T7464" s="30">
        <f t="shared" si="1169"/>
        <v>1</v>
      </c>
      <c r="U7464" s="28">
        <f t="shared" si="1170"/>
        <v>44.588999999999999</v>
      </c>
      <c r="V7464" t="str">
        <f t="shared" si="1171"/>
        <v>No</v>
      </c>
      <c r="W7464" t="str">
        <f t="shared" si="1172"/>
        <v>7/1/2020</v>
      </c>
      <c r="X7464">
        <f t="shared" si="1173"/>
        <v>1</v>
      </c>
      <c r="Y7464">
        <f t="shared" si="1174"/>
        <v>44.588999999999999</v>
      </c>
      <c r="Z7464" t="str">
        <f t="shared" si="1175"/>
        <v/>
      </c>
    </row>
    <row r="7465" spans="1:26" ht="13" hidden="1" x14ac:dyDescent="0.25">
      <c r="A7465" t="s">
        <v>10706</v>
      </c>
      <c r="B7465" t="s">
        <v>2540</v>
      </c>
      <c r="C7465" t="s">
        <v>6</v>
      </c>
      <c r="D7465" s="46">
        <v>0.1</v>
      </c>
      <c r="E7465" s="2">
        <v>44042</v>
      </c>
      <c r="F7465" t="s">
        <v>10695</v>
      </c>
      <c r="G7465" s="16">
        <v>44378</v>
      </c>
      <c r="H7465" s="16">
        <v>44742</v>
      </c>
      <c r="I7465" s="3">
        <v>445.89</v>
      </c>
      <c r="J7465" s="3">
        <v>-59.46</v>
      </c>
      <c r="K7465" s="3">
        <v>386.43</v>
      </c>
      <c r="Q7465" s="29">
        <f t="shared" si="1166"/>
        <v>1</v>
      </c>
      <c r="R7465" s="29">
        <f t="shared" si="1167"/>
        <v>11</v>
      </c>
      <c r="S7465" s="29">
        <f t="shared" si="1168"/>
        <v>0</v>
      </c>
      <c r="T7465" s="30">
        <f t="shared" si="1169"/>
        <v>1</v>
      </c>
      <c r="U7465" s="28">
        <f t="shared" si="1170"/>
        <v>44.588999999999999</v>
      </c>
      <c r="V7465" t="str">
        <f t="shared" si="1171"/>
        <v>No</v>
      </c>
      <c r="W7465" t="str">
        <f t="shared" si="1172"/>
        <v>7/1/2020</v>
      </c>
      <c r="X7465">
        <f t="shared" si="1173"/>
        <v>1</v>
      </c>
      <c r="Y7465">
        <f t="shared" si="1174"/>
        <v>44.588999999999999</v>
      </c>
      <c r="Z7465" t="str">
        <f t="shared" si="1175"/>
        <v/>
      </c>
    </row>
    <row r="7466" spans="1:26" ht="13" hidden="1" x14ac:dyDescent="0.25">
      <c r="A7466" t="s">
        <v>10707</v>
      </c>
      <c r="B7466" t="s">
        <v>2540</v>
      </c>
      <c r="C7466" t="s">
        <v>6</v>
      </c>
      <c r="D7466" s="46">
        <v>0.1</v>
      </c>
      <c r="E7466" s="2">
        <v>44042</v>
      </c>
      <c r="F7466" t="s">
        <v>10695</v>
      </c>
      <c r="G7466" s="16">
        <v>44378</v>
      </c>
      <c r="H7466" s="16">
        <v>44742</v>
      </c>
      <c r="I7466" s="3">
        <v>445.89</v>
      </c>
      <c r="J7466" s="3">
        <v>-59.46</v>
      </c>
      <c r="K7466" s="3">
        <v>386.43</v>
      </c>
      <c r="Q7466" s="29">
        <f t="shared" si="1166"/>
        <v>1</v>
      </c>
      <c r="R7466" s="29">
        <f t="shared" si="1167"/>
        <v>11</v>
      </c>
      <c r="S7466" s="29">
        <f t="shared" si="1168"/>
        <v>0</v>
      </c>
      <c r="T7466" s="30">
        <f t="shared" si="1169"/>
        <v>1</v>
      </c>
      <c r="U7466" s="28">
        <f t="shared" si="1170"/>
        <v>44.588999999999999</v>
      </c>
      <c r="V7466" t="str">
        <f t="shared" si="1171"/>
        <v>No</v>
      </c>
      <c r="W7466" t="str">
        <f t="shared" si="1172"/>
        <v>7/1/2020</v>
      </c>
      <c r="X7466">
        <f t="shared" si="1173"/>
        <v>1</v>
      </c>
      <c r="Y7466">
        <f t="shared" si="1174"/>
        <v>44.588999999999999</v>
      </c>
      <c r="Z7466" t="str">
        <f t="shared" si="1175"/>
        <v/>
      </c>
    </row>
    <row r="7467" spans="1:26" ht="13" hidden="1" x14ac:dyDescent="0.25">
      <c r="A7467" t="s">
        <v>10708</v>
      </c>
      <c r="B7467" t="s">
        <v>2540</v>
      </c>
      <c r="C7467" t="s">
        <v>6</v>
      </c>
      <c r="D7467" s="46">
        <v>0.1</v>
      </c>
      <c r="E7467" s="2">
        <v>44042</v>
      </c>
      <c r="F7467" t="s">
        <v>10695</v>
      </c>
      <c r="G7467" s="16">
        <v>44378</v>
      </c>
      <c r="H7467" s="16">
        <v>44742</v>
      </c>
      <c r="I7467" s="3">
        <v>445.89</v>
      </c>
      <c r="J7467" s="3">
        <v>-59.46</v>
      </c>
      <c r="K7467" s="3">
        <v>386.43</v>
      </c>
      <c r="Q7467" s="29">
        <f t="shared" si="1166"/>
        <v>1</v>
      </c>
      <c r="R7467" s="29">
        <f t="shared" si="1167"/>
        <v>11</v>
      </c>
      <c r="S7467" s="29">
        <f t="shared" si="1168"/>
        <v>0</v>
      </c>
      <c r="T7467" s="30">
        <f t="shared" si="1169"/>
        <v>1</v>
      </c>
      <c r="U7467" s="28">
        <f t="shared" si="1170"/>
        <v>44.588999999999999</v>
      </c>
      <c r="V7467" t="str">
        <f t="shared" si="1171"/>
        <v>No</v>
      </c>
      <c r="W7467" t="str">
        <f t="shared" si="1172"/>
        <v>7/1/2020</v>
      </c>
      <c r="X7467">
        <f t="shared" si="1173"/>
        <v>1</v>
      </c>
      <c r="Y7467">
        <f t="shared" si="1174"/>
        <v>44.588999999999999</v>
      </c>
      <c r="Z7467" t="str">
        <f t="shared" si="1175"/>
        <v/>
      </c>
    </row>
    <row r="7468" spans="1:26" ht="13" hidden="1" x14ac:dyDescent="0.25">
      <c r="A7468" t="s">
        <v>10709</v>
      </c>
      <c r="B7468" t="s">
        <v>2540</v>
      </c>
      <c r="C7468" t="s">
        <v>6</v>
      </c>
      <c r="D7468" s="46">
        <v>0.1</v>
      </c>
      <c r="E7468" s="2">
        <v>44042</v>
      </c>
      <c r="F7468" t="s">
        <v>10695</v>
      </c>
      <c r="G7468" s="16">
        <v>44378</v>
      </c>
      <c r="H7468" s="16">
        <v>44742</v>
      </c>
      <c r="I7468" s="3">
        <v>445.89</v>
      </c>
      <c r="J7468" s="3">
        <v>-59.46</v>
      </c>
      <c r="K7468" s="3">
        <v>386.43</v>
      </c>
      <c r="Q7468" s="29">
        <f t="shared" si="1166"/>
        <v>1</v>
      </c>
      <c r="R7468" s="29">
        <f t="shared" si="1167"/>
        <v>11</v>
      </c>
      <c r="S7468" s="29">
        <f t="shared" si="1168"/>
        <v>0</v>
      </c>
      <c r="T7468" s="30">
        <f t="shared" si="1169"/>
        <v>1</v>
      </c>
      <c r="U7468" s="28">
        <f t="shared" si="1170"/>
        <v>44.588999999999999</v>
      </c>
      <c r="V7468" t="str">
        <f t="shared" si="1171"/>
        <v>No</v>
      </c>
      <c r="W7468" t="str">
        <f t="shared" si="1172"/>
        <v>7/1/2020</v>
      </c>
      <c r="X7468">
        <f t="shared" si="1173"/>
        <v>1</v>
      </c>
      <c r="Y7468">
        <f t="shared" si="1174"/>
        <v>44.588999999999999</v>
      </c>
      <c r="Z7468" t="str">
        <f t="shared" si="1175"/>
        <v/>
      </c>
    </row>
    <row r="7469" spans="1:26" ht="13" hidden="1" x14ac:dyDescent="0.25">
      <c r="A7469" t="s">
        <v>10710</v>
      </c>
      <c r="B7469" t="s">
        <v>2540</v>
      </c>
      <c r="C7469" t="s">
        <v>6</v>
      </c>
      <c r="D7469" s="46">
        <v>0.1</v>
      </c>
      <c r="E7469" s="2">
        <v>44042</v>
      </c>
      <c r="F7469" t="s">
        <v>10695</v>
      </c>
      <c r="G7469" s="16">
        <v>44378</v>
      </c>
      <c r="H7469" s="16">
        <v>44742</v>
      </c>
      <c r="I7469" s="3">
        <v>445.89</v>
      </c>
      <c r="J7469" s="3">
        <v>-59.46</v>
      </c>
      <c r="K7469" s="3">
        <v>386.43</v>
      </c>
      <c r="Q7469" s="29">
        <f t="shared" si="1166"/>
        <v>1</v>
      </c>
      <c r="R7469" s="29">
        <f t="shared" si="1167"/>
        <v>11</v>
      </c>
      <c r="S7469" s="29">
        <f t="shared" si="1168"/>
        <v>0</v>
      </c>
      <c r="T7469" s="30">
        <f t="shared" si="1169"/>
        <v>1</v>
      </c>
      <c r="U7469" s="28">
        <f t="shared" si="1170"/>
        <v>44.588999999999999</v>
      </c>
      <c r="V7469" t="str">
        <f t="shared" si="1171"/>
        <v>No</v>
      </c>
      <c r="W7469" t="str">
        <f t="shared" si="1172"/>
        <v>7/1/2020</v>
      </c>
      <c r="X7469">
        <f t="shared" si="1173"/>
        <v>1</v>
      </c>
      <c r="Y7469">
        <f t="shared" si="1174"/>
        <v>44.588999999999999</v>
      </c>
      <c r="Z7469" t="str">
        <f t="shared" si="1175"/>
        <v/>
      </c>
    </row>
    <row r="7470" spans="1:26" ht="13" hidden="1" x14ac:dyDescent="0.25">
      <c r="A7470" t="s">
        <v>10711</v>
      </c>
      <c r="B7470" t="s">
        <v>2540</v>
      </c>
      <c r="C7470" t="s">
        <v>6</v>
      </c>
      <c r="D7470" s="46">
        <v>0.1</v>
      </c>
      <c r="E7470" s="2">
        <v>44042</v>
      </c>
      <c r="F7470" t="s">
        <v>10695</v>
      </c>
      <c r="G7470" s="16">
        <v>44378</v>
      </c>
      <c r="H7470" s="16">
        <v>44742</v>
      </c>
      <c r="I7470" s="3">
        <v>445.89</v>
      </c>
      <c r="J7470" s="3">
        <v>-59.46</v>
      </c>
      <c r="K7470" s="3">
        <v>386.43</v>
      </c>
      <c r="Q7470" s="29">
        <f t="shared" si="1166"/>
        <v>1</v>
      </c>
      <c r="R7470" s="29">
        <f t="shared" si="1167"/>
        <v>11</v>
      </c>
      <c r="S7470" s="29">
        <f t="shared" si="1168"/>
        <v>0</v>
      </c>
      <c r="T7470" s="30">
        <f t="shared" si="1169"/>
        <v>1</v>
      </c>
      <c r="U7470" s="28">
        <f t="shared" si="1170"/>
        <v>44.588999999999999</v>
      </c>
      <c r="V7470" t="str">
        <f t="shared" si="1171"/>
        <v>No</v>
      </c>
      <c r="W7470" t="str">
        <f t="shared" si="1172"/>
        <v>7/1/2020</v>
      </c>
      <c r="X7470">
        <f t="shared" si="1173"/>
        <v>1</v>
      </c>
      <c r="Y7470">
        <f t="shared" si="1174"/>
        <v>44.588999999999999</v>
      </c>
      <c r="Z7470" t="str">
        <f t="shared" si="1175"/>
        <v/>
      </c>
    </row>
    <row r="7471" spans="1:26" ht="13" hidden="1" x14ac:dyDescent="0.25">
      <c r="A7471" t="s">
        <v>10712</v>
      </c>
      <c r="B7471" t="s">
        <v>2540</v>
      </c>
      <c r="C7471" t="s">
        <v>6</v>
      </c>
      <c r="D7471" s="46">
        <v>0.1</v>
      </c>
      <c r="E7471" s="2">
        <v>44042</v>
      </c>
      <c r="F7471" t="s">
        <v>10695</v>
      </c>
      <c r="G7471" s="16">
        <v>44378</v>
      </c>
      <c r="H7471" s="16">
        <v>44742</v>
      </c>
      <c r="I7471" s="3">
        <v>445.89</v>
      </c>
      <c r="J7471" s="3">
        <v>-59.46</v>
      </c>
      <c r="K7471" s="3">
        <v>386.43</v>
      </c>
      <c r="Q7471" s="29">
        <f t="shared" si="1166"/>
        <v>1</v>
      </c>
      <c r="R7471" s="29">
        <f t="shared" si="1167"/>
        <v>11</v>
      </c>
      <c r="S7471" s="29">
        <f t="shared" si="1168"/>
        <v>0</v>
      </c>
      <c r="T7471" s="30">
        <f t="shared" si="1169"/>
        <v>1</v>
      </c>
      <c r="U7471" s="28">
        <f t="shared" si="1170"/>
        <v>44.588999999999999</v>
      </c>
      <c r="V7471" t="str">
        <f t="shared" si="1171"/>
        <v>No</v>
      </c>
      <c r="W7471" t="str">
        <f t="shared" si="1172"/>
        <v>7/1/2020</v>
      </c>
      <c r="X7471">
        <f t="shared" si="1173"/>
        <v>1</v>
      </c>
      <c r="Y7471">
        <f t="shared" si="1174"/>
        <v>44.588999999999999</v>
      </c>
      <c r="Z7471" t="str">
        <f t="shared" si="1175"/>
        <v/>
      </c>
    </row>
    <row r="7472" spans="1:26" ht="13" hidden="1" x14ac:dyDescent="0.25">
      <c r="A7472" t="s">
        <v>10713</v>
      </c>
      <c r="B7472" t="s">
        <v>2540</v>
      </c>
      <c r="C7472" t="s">
        <v>6</v>
      </c>
      <c r="D7472" s="46">
        <v>0.1</v>
      </c>
      <c r="E7472" s="2">
        <v>44042</v>
      </c>
      <c r="F7472" t="s">
        <v>10695</v>
      </c>
      <c r="G7472" s="16">
        <v>44378</v>
      </c>
      <c r="H7472" s="16">
        <v>44742</v>
      </c>
      <c r="I7472" s="3">
        <v>445.89</v>
      </c>
      <c r="J7472" s="3">
        <v>-59.46</v>
      </c>
      <c r="K7472" s="3">
        <v>386.43</v>
      </c>
      <c r="Q7472" s="29">
        <f t="shared" si="1166"/>
        <v>1</v>
      </c>
      <c r="R7472" s="29">
        <f t="shared" si="1167"/>
        <v>11</v>
      </c>
      <c r="S7472" s="29">
        <f t="shared" si="1168"/>
        <v>0</v>
      </c>
      <c r="T7472" s="30">
        <f t="shared" si="1169"/>
        <v>1</v>
      </c>
      <c r="U7472" s="28">
        <f t="shared" si="1170"/>
        <v>44.588999999999999</v>
      </c>
      <c r="V7472" t="str">
        <f t="shared" si="1171"/>
        <v>No</v>
      </c>
      <c r="W7472" t="str">
        <f t="shared" si="1172"/>
        <v>7/1/2020</v>
      </c>
      <c r="X7472">
        <f t="shared" si="1173"/>
        <v>1</v>
      </c>
      <c r="Y7472">
        <f t="shared" si="1174"/>
        <v>44.588999999999999</v>
      </c>
      <c r="Z7472" t="str">
        <f t="shared" si="1175"/>
        <v/>
      </c>
    </row>
    <row r="7473" spans="1:26" ht="13" hidden="1" x14ac:dyDescent="0.25">
      <c r="A7473" t="s">
        <v>10714</v>
      </c>
      <c r="B7473" t="s">
        <v>2540</v>
      </c>
      <c r="C7473" t="s">
        <v>6</v>
      </c>
      <c r="D7473" s="46">
        <v>0.1</v>
      </c>
      <c r="E7473" s="2">
        <v>44042</v>
      </c>
      <c r="F7473" t="s">
        <v>10695</v>
      </c>
      <c r="G7473" s="16">
        <v>44378</v>
      </c>
      <c r="H7473" s="16">
        <v>44742</v>
      </c>
      <c r="I7473" s="3">
        <v>445.89</v>
      </c>
      <c r="J7473" s="3">
        <v>-59.46</v>
      </c>
      <c r="K7473" s="3">
        <v>386.43</v>
      </c>
      <c r="Q7473" s="29">
        <f t="shared" si="1166"/>
        <v>1</v>
      </c>
      <c r="R7473" s="29">
        <f t="shared" si="1167"/>
        <v>11</v>
      </c>
      <c r="S7473" s="29">
        <f t="shared" si="1168"/>
        <v>0</v>
      </c>
      <c r="T7473" s="30">
        <f t="shared" si="1169"/>
        <v>1</v>
      </c>
      <c r="U7473" s="28">
        <f t="shared" si="1170"/>
        <v>44.588999999999999</v>
      </c>
      <c r="V7473" t="str">
        <f t="shared" si="1171"/>
        <v>No</v>
      </c>
      <c r="W7473" t="str">
        <f t="shared" si="1172"/>
        <v>7/1/2020</v>
      </c>
      <c r="X7473">
        <f t="shared" si="1173"/>
        <v>1</v>
      </c>
      <c r="Y7473">
        <f t="shared" si="1174"/>
        <v>44.588999999999999</v>
      </c>
      <c r="Z7473" t="str">
        <f t="shared" si="1175"/>
        <v/>
      </c>
    </row>
    <row r="7474" spans="1:26" ht="13" hidden="1" x14ac:dyDescent="0.25">
      <c r="A7474" t="s">
        <v>10715</v>
      </c>
      <c r="B7474" t="s">
        <v>2540</v>
      </c>
      <c r="C7474" t="s">
        <v>6</v>
      </c>
      <c r="D7474" s="46">
        <v>0.1</v>
      </c>
      <c r="E7474" s="2">
        <v>44042</v>
      </c>
      <c r="F7474" t="s">
        <v>10695</v>
      </c>
      <c r="G7474" s="16">
        <v>44378</v>
      </c>
      <c r="H7474" s="16">
        <v>44742</v>
      </c>
      <c r="I7474" s="3">
        <v>445.89</v>
      </c>
      <c r="J7474" s="3">
        <v>-59.46</v>
      </c>
      <c r="K7474" s="3">
        <v>386.43</v>
      </c>
      <c r="Q7474" s="29">
        <f t="shared" si="1166"/>
        <v>1</v>
      </c>
      <c r="R7474" s="29">
        <f t="shared" si="1167"/>
        <v>11</v>
      </c>
      <c r="S7474" s="29">
        <f t="shared" si="1168"/>
        <v>0</v>
      </c>
      <c r="T7474" s="30">
        <f t="shared" si="1169"/>
        <v>1</v>
      </c>
      <c r="U7474" s="28">
        <f t="shared" si="1170"/>
        <v>44.588999999999999</v>
      </c>
      <c r="V7474" t="str">
        <f t="shared" si="1171"/>
        <v>No</v>
      </c>
      <c r="W7474" t="str">
        <f t="shared" si="1172"/>
        <v>7/1/2020</v>
      </c>
      <c r="X7474">
        <f t="shared" si="1173"/>
        <v>1</v>
      </c>
      <c r="Y7474">
        <f t="shared" si="1174"/>
        <v>44.588999999999999</v>
      </c>
      <c r="Z7474" t="str">
        <f t="shared" si="1175"/>
        <v/>
      </c>
    </row>
    <row r="7475" spans="1:26" ht="13" hidden="1" x14ac:dyDescent="0.25">
      <c r="A7475" t="s">
        <v>10716</v>
      </c>
      <c r="B7475" t="s">
        <v>2540</v>
      </c>
      <c r="C7475" t="s">
        <v>6</v>
      </c>
      <c r="D7475" s="46">
        <v>0.1</v>
      </c>
      <c r="E7475" s="2">
        <v>44042</v>
      </c>
      <c r="F7475" t="s">
        <v>10695</v>
      </c>
      <c r="G7475" s="16">
        <v>44378</v>
      </c>
      <c r="H7475" s="16">
        <v>44742</v>
      </c>
      <c r="I7475" s="3">
        <v>445.89</v>
      </c>
      <c r="J7475" s="3">
        <v>-59.46</v>
      </c>
      <c r="K7475" s="3">
        <v>386.43</v>
      </c>
      <c r="Q7475" s="29">
        <f t="shared" si="1166"/>
        <v>1</v>
      </c>
      <c r="R7475" s="29">
        <f t="shared" si="1167"/>
        <v>11</v>
      </c>
      <c r="S7475" s="29">
        <f t="shared" si="1168"/>
        <v>0</v>
      </c>
      <c r="T7475" s="30">
        <f t="shared" si="1169"/>
        <v>1</v>
      </c>
      <c r="U7475" s="28">
        <f t="shared" si="1170"/>
        <v>44.588999999999999</v>
      </c>
      <c r="V7475" t="str">
        <f t="shared" si="1171"/>
        <v>No</v>
      </c>
      <c r="W7475" t="str">
        <f t="shared" si="1172"/>
        <v>7/1/2020</v>
      </c>
      <c r="X7475">
        <f t="shared" si="1173"/>
        <v>1</v>
      </c>
      <c r="Y7475">
        <f t="shared" si="1174"/>
        <v>44.588999999999999</v>
      </c>
      <c r="Z7475" t="str">
        <f t="shared" si="1175"/>
        <v/>
      </c>
    </row>
    <row r="7476" spans="1:26" ht="13" hidden="1" x14ac:dyDescent="0.25">
      <c r="A7476" t="s">
        <v>10717</v>
      </c>
      <c r="B7476" t="s">
        <v>2540</v>
      </c>
      <c r="C7476" t="s">
        <v>6</v>
      </c>
      <c r="D7476" s="46">
        <v>0.1</v>
      </c>
      <c r="E7476" s="2">
        <v>44042</v>
      </c>
      <c r="F7476" t="s">
        <v>10695</v>
      </c>
      <c r="G7476" s="16">
        <v>44378</v>
      </c>
      <c r="H7476" s="16">
        <v>44742</v>
      </c>
      <c r="I7476" s="3">
        <v>445.89</v>
      </c>
      <c r="J7476" s="3">
        <v>-59.46</v>
      </c>
      <c r="K7476" s="3">
        <v>386.43</v>
      </c>
      <c r="Q7476" s="29">
        <f t="shared" si="1166"/>
        <v>1</v>
      </c>
      <c r="R7476" s="29">
        <f t="shared" si="1167"/>
        <v>11</v>
      </c>
      <c r="S7476" s="29">
        <f t="shared" si="1168"/>
        <v>0</v>
      </c>
      <c r="T7476" s="30">
        <f t="shared" si="1169"/>
        <v>1</v>
      </c>
      <c r="U7476" s="28">
        <f t="shared" si="1170"/>
        <v>44.588999999999999</v>
      </c>
      <c r="V7476" t="str">
        <f t="shared" si="1171"/>
        <v>No</v>
      </c>
      <c r="W7476" t="str">
        <f t="shared" si="1172"/>
        <v>7/1/2020</v>
      </c>
      <c r="X7476">
        <f t="shared" si="1173"/>
        <v>1</v>
      </c>
      <c r="Y7476">
        <f t="shared" si="1174"/>
        <v>44.588999999999999</v>
      </c>
      <c r="Z7476" t="str">
        <f t="shared" si="1175"/>
        <v/>
      </c>
    </row>
    <row r="7477" spans="1:26" ht="13" hidden="1" x14ac:dyDescent="0.25">
      <c r="A7477" t="s">
        <v>10718</v>
      </c>
      <c r="B7477" t="s">
        <v>2540</v>
      </c>
      <c r="C7477" t="s">
        <v>6</v>
      </c>
      <c r="D7477" s="46">
        <v>0.1</v>
      </c>
      <c r="E7477" s="2">
        <v>44042</v>
      </c>
      <c r="F7477" t="s">
        <v>10695</v>
      </c>
      <c r="G7477" s="16">
        <v>44378</v>
      </c>
      <c r="H7477" s="16">
        <v>44742</v>
      </c>
      <c r="I7477" s="3">
        <v>445.89</v>
      </c>
      <c r="J7477" s="3">
        <v>-59.46</v>
      </c>
      <c r="K7477" s="3">
        <v>386.43</v>
      </c>
      <c r="Q7477" s="29">
        <f t="shared" si="1166"/>
        <v>1</v>
      </c>
      <c r="R7477" s="29">
        <f t="shared" si="1167"/>
        <v>11</v>
      </c>
      <c r="S7477" s="29">
        <f t="shared" si="1168"/>
        <v>0</v>
      </c>
      <c r="T7477" s="30">
        <f t="shared" si="1169"/>
        <v>1</v>
      </c>
      <c r="U7477" s="28">
        <f t="shared" si="1170"/>
        <v>44.588999999999999</v>
      </c>
      <c r="V7477" t="str">
        <f t="shared" si="1171"/>
        <v>No</v>
      </c>
      <c r="W7477" t="str">
        <f t="shared" si="1172"/>
        <v>7/1/2020</v>
      </c>
      <c r="X7477">
        <f t="shared" si="1173"/>
        <v>1</v>
      </c>
      <c r="Y7477">
        <f t="shared" si="1174"/>
        <v>44.588999999999999</v>
      </c>
      <c r="Z7477" t="str">
        <f t="shared" si="1175"/>
        <v/>
      </c>
    </row>
    <row r="7478" spans="1:26" ht="13" hidden="1" x14ac:dyDescent="0.25">
      <c r="A7478" t="s">
        <v>10719</v>
      </c>
      <c r="B7478" t="s">
        <v>2540</v>
      </c>
      <c r="C7478" t="s">
        <v>6</v>
      </c>
      <c r="D7478" s="46">
        <v>0.1</v>
      </c>
      <c r="E7478" s="2">
        <v>44042</v>
      </c>
      <c r="F7478" t="s">
        <v>10695</v>
      </c>
      <c r="G7478" s="16">
        <v>44378</v>
      </c>
      <c r="H7478" s="16">
        <v>44742</v>
      </c>
      <c r="I7478" s="3">
        <v>445.89</v>
      </c>
      <c r="J7478" s="3">
        <v>-59.46</v>
      </c>
      <c r="K7478" s="3">
        <v>386.43</v>
      </c>
      <c r="Q7478" s="29">
        <f t="shared" si="1166"/>
        <v>1</v>
      </c>
      <c r="R7478" s="29">
        <f t="shared" si="1167"/>
        <v>11</v>
      </c>
      <c r="S7478" s="29">
        <f t="shared" si="1168"/>
        <v>0</v>
      </c>
      <c r="T7478" s="30">
        <f t="shared" si="1169"/>
        <v>1</v>
      </c>
      <c r="U7478" s="28">
        <f t="shared" si="1170"/>
        <v>44.588999999999999</v>
      </c>
      <c r="V7478" t="str">
        <f t="shared" si="1171"/>
        <v>No</v>
      </c>
      <c r="W7478" t="str">
        <f t="shared" si="1172"/>
        <v>7/1/2020</v>
      </c>
      <c r="X7478">
        <f t="shared" si="1173"/>
        <v>1</v>
      </c>
      <c r="Y7478">
        <f t="shared" si="1174"/>
        <v>44.588999999999999</v>
      </c>
      <c r="Z7478" t="str">
        <f t="shared" si="1175"/>
        <v/>
      </c>
    </row>
    <row r="7479" spans="1:26" ht="13" hidden="1" x14ac:dyDescent="0.25">
      <c r="A7479" t="s">
        <v>10720</v>
      </c>
      <c r="B7479" t="s">
        <v>2540</v>
      </c>
      <c r="C7479" t="s">
        <v>6</v>
      </c>
      <c r="D7479" s="46">
        <v>0.1</v>
      </c>
      <c r="E7479" s="2">
        <v>44042</v>
      </c>
      <c r="F7479" t="s">
        <v>10695</v>
      </c>
      <c r="G7479" s="16">
        <v>44378</v>
      </c>
      <c r="H7479" s="16">
        <v>44742</v>
      </c>
      <c r="I7479" s="3">
        <v>445.89</v>
      </c>
      <c r="J7479" s="3">
        <v>-59.46</v>
      </c>
      <c r="K7479" s="3">
        <v>386.43</v>
      </c>
      <c r="Q7479" s="29">
        <f t="shared" si="1166"/>
        <v>1</v>
      </c>
      <c r="R7479" s="29">
        <f t="shared" si="1167"/>
        <v>11</v>
      </c>
      <c r="S7479" s="29">
        <f t="shared" si="1168"/>
        <v>0</v>
      </c>
      <c r="T7479" s="30">
        <f t="shared" si="1169"/>
        <v>1</v>
      </c>
      <c r="U7479" s="28">
        <f t="shared" si="1170"/>
        <v>44.588999999999999</v>
      </c>
      <c r="V7479" t="str">
        <f t="shared" si="1171"/>
        <v>No</v>
      </c>
      <c r="W7479" t="str">
        <f t="shared" si="1172"/>
        <v>7/1/2020</v>
      </c>
      <c r="X7479">
        <f t="shared" si="1173"/>
        <v>1</v>
      </c>
      <c r="Y7479">
        <f t="shared" si="1174"/>
        <v>44.588999999999999</v>
      </c>
      <c r="Z7479" t="str">
        <f t="shared" si="1175"/>
        <v/>
      </c>
    </row>
    <row r="7480" spans="1:26" ht="13" hidden="1" x14ac:dyDescent="0.25">
      <c r="A7480" t="s">
        <v>10721</v>
      </c>
      <c r="B7480" t="s">
        <v>2540</v>
      </c>
      <c r="C7480" t="s">
        <v>6</v>
      </c>
      <c r="D7480" s="46">
        <v>0.1</v>
      </c>
      <c r="E7480" s="2">
        <v>44042</v>
      </c>
      <c r="F7480" t="s">
        <v>10695</v>
      </c>
      <c r="G7480" s="16">
        <v>44378</v>
      </c>
      <c r="H7480" s="16">
        <v>44742</v>
      </c>
      <c r="I7480" s="3">
        <v>445.89</v>
      </c>
      <c r="J7480" s="3">
        <v>-59.46</v>
      </c>
      <c r="K7480" s="3">
        <v>386.43</v>
      </c>
      <c r="Q7480" s="29">
        <f t="shared" ref="Q7480:Q7543" si="1176">DATEDIF(E7480,H7480,"Y")</f>
        <v>1</v>
      </c>
      <c r="R7480" s="29">
        <f t="shared" ref="R7480:R7543" si="1177">DATEDIF(E7480,H7480,"YM")</f>
        <v>11</v>
      </c>
      <c r="S7480" s="29">
        <f t="shared" ref="S7480:S7543" si="1178">DATEDIF(E7480,H7480,"MD")</f>
        <v>0</v>
      </c>
      <c r="T7480" s="30">
        <f t="shared" ref="T7480:T7543" si="1179">IF(Q7480&gt;=1,1,R7480/12)</f>
        <v>1</v>
      </c>
      <c r="U7480" s="28">
        <f t="shared" ref="U7480:U7543" si="1180">I7480*D7480*T7480</f>
        <v>44.588999999999999</v>
      </c>
      <c r="V7480" t="str">
        <f t="shared" si="1171"/>
        <v>No</v>
      </c>
      <c r="W7480" t="str">
        <f t="shared" si="1172"/>
        <v>7/1/2020</v>
      </c>
      <c r="X7480">
        <f t="shared" si="1173"/>
        <v>1</v>
      </c>
      <c r="Y7480">
        <f t="shared" si="1174"/>
        <v>44.588999999999999</v>
      </c>
      <c r="Z7480" t="str">
        <f t="shared" si="1175"/>
        <v/>
      </c>
    </row>
    <row r="7481" spans="1:26" ht="13" hidden="1" x14ac:dyDescent="0.25">
      <c r="A7481" t="s">
        <v>10722</v>
      </c>
      <c r="B7481" t="s">
        <v>2540</v>
      </c>
      <c r="C7481" t="s">
        <v>6</v>
      </c>
      <c r="D7481" s="46">
        <v>0.1</v>
      </c>
      <c r="E7481" s="2">
        <v>44042</v>
      </c>
      <c r="F7481" t="s">
        <v>10695</v>
      </c>
      <c r="G7481" s="16">
        <v>44378</v>
      </c>
      <c r="H7481" s="16">
        <v>44742</v>
      </c>
      <c r="I7481" s="3">
        <v>445.89</v>
      </c>
      <c r="J7481" s="3">
        <v>-59.46</v>
      </c>
      <c r="K7481" s="3">
        <v>386.43</v>
      </c>
      <c r="Q7481" s="29">
        <f t="shared" si="1176"/>
        <v>1</v>
      </c>
      <c r="R7481" s="29">
        <f t="shared" si="1177"/>
        <v>11</v>
      </c>
      <c r="S7481" s="29">
        <f t="shared" si="1178"/>
        <v>0</v>
      </c>
      <c r="T7481" s="30">
        <f t="shared" si="1179"/>
        <v>1</v>
      </c>
      <c r="U7481" s="28">
        <f t="shared" si="1180"/>
        <v>44.588999999999999</v>
      </c>
      <c r="V7481" t="str">
        <f t="shared" si="1171"/>
        <v>No</v>
      </c>
      <c r="W7481" t="str">
        <f t="shared" si="1172"/>
        <v>7/1/2020</v>
      </c>
      <c r="X7481">
        <f t="shared" si="1173"/>
        <v>1</v>
      </c>
      <c r="Y7481">
        <f t="shared" si="1174"/>
        <v>44.588999999999999</v>
      </c>
      <c r="Z7481" t="str">
        <f t="shared" si="1175"/>
        <v/>
      </c>
    </row>
    <row r="7482" spans="1:26" ht="13" hidden="1" x14ac:dyDescent="0.25">
      <c r="A7482" t="s">
        <v>10723</v>
      </c>
      <c r="B7482" t="s">
        <v>2540</v>
      </c>
      <c r="C7482" t="s">
        <v>6</v>
      </c>
      <c r="D7482" s="46">
        <v>0.1</v>
      </c>
      <c r="E7482" s="2">
        <v>44042</v>
      </c>
      <c r="F7482" t="s">
        <v>10695</v>
      </c>
      <c r="G7482" s="16">
        <v>44378</v>
      </c>
      <c r="H7482" s="16">
        <v>44742</v>
      </c>
      <c r="I7482" s="3">
        <v>445.89</v>
      </c>
      <c r="J7482" s="3">
        <v>-59.46</v>
      </c>
      <c r="K7482" s="3">
        <v>386.43</v>
      </c>
      <c r="Q7482" s="29">
        <f t="shared" si="1176"/>
        <v>1</v>
      </c>
      <c r="R7482" s="29">
        <f t="shared" si="1177"/>
        <v>11</v>
      </c>
      <c r="S7482" s="29">
        <f t="shared" si="1178"/>
        <v>0</v>
      </c>
      <c r="T7482" s="30">
        <f t="shared" si="1179"/>
        <v>1</v>
      </c>
      <c r="U7482" s="28">
        <f t="shared" si="1180"/>
        <v>44.588999999999999</v>
      </c>
      <c r="V7482" t="str">
        <f t="shared" si="1171"/>
        <v>No</v>
      </c>
      <c r="W7482" t="str">
        <f t="shared" si="1172"/>
        <v>7/1/2020</v>
      </c>
      <c r="X7482">
        <f t="shared" si="1173"/>
        <v>1</v>
      </c>
      <c r="Y7482">
        <f t="shared" si="1174"/>
        <v>44.588999999999999</v>
      </c>
      <c r="Z7482" t="str">
        <f t="shared" si="1175"/>
        <v/>
      </c>
    </row>
    <row r="7483" spans="1:26" ht="13" hidden="1" x14ac:dyDescent="0.25">
      <c r="A7483" t="s">
        <v>10724</v>
      </c>
      <c r="B7483" t="s">
        <v>2540</v>
      </c>
      <c r="C7483" t="s">
        <v>6</v>
      </c>
      <c r="D7483" s="46">
        <v>0.1</v>
      </c>
      <c r="E7483" s="2">
        <v>44042</v>
      </c>
      <c r="F7483" t="s">
        <v>10695</v>
      </c>
      <c r="G7483" s="16">
        <v>44378</v>
      </c>
      <c r="H7483" s="16">
        <v>44742</v>
      </c>
      <c r="I7483" s="3">
        <v>445.89</v>
      </c>
      <c r="J7483" s="3">
        <v>-59.46</v>
      </c>
      <c r="K7483" s="3">
        <v>386.43</v>
      </c>
      <c r="Q7483" s="29">
        <f t="shared" si="1176"/>
        <v>1</v>
      </c>
      <c r="R7483" s="29">
        <f t="shared" si="1177"/>
        <v>11</v>
      </c>
      <c r="S7483" s="29">
        <f t="shared" si="1178"/>
        <v>0</v>
      </c>
      <c r="T7483" s="30">
        <f t="shared" si="1179"/>
        <v>1</v>
      </c>
      <c r="U7483" s="28">
        <f t="shared" si="1180"/>
        <v>44.588999999999999</v>
      </c>
      <c r="V7483" t="str">
        <f t="shared" si="1171"/>
        <v>No</v>
      </c>
      <c r="W7483" t="str">
        <f t="shared" si="1172"/>
        <v>7/1/2020</v>
      </c>
      <c r="X7483">
        <f t="shared" si="1173"/>
        <v>1</v>
      </c>
      <c r="Y7483">
        <f t="shared" si="1174"/>
        <v>44.588999999999999</v>
      </c>
      <c r="Z7483" t="str">
        <f t="shared" si="1175"/>
        <v/>
      </c>
    </row>
    <row r="7484" spans="1:26" ht="13" hidden="1" x14ac:dyDescent="0.25">
      <c r="A7484" t="s">
        <v>10725</v>
      </c>
      <c r="B7484" t="s">
        <v>2540</v>
      </c>
      <c r="C7484" t="s">
        <v>6</v>
      </c>
      <c r="D7484" s="46">
        <v>0.1</v>
      </c>
      <c r="E7484" s="2">
        <v>44042</v>
      </c>
      <c r="F7484" t="s">
        <v>10695</v>
      </c>
      <c r="G7484" s="16">
        <v>44378</v>
      </c>
      <c r="H7484" s="16">
        <v>44742</v>
      </c>
      <c r="I7484" s="3">
        <v>445.89</v>
      </c>
      <c r="J7484" s="3">
        <v>-59.46</v>
      </c>
      <c r="K7484" s="3">
        <v>386.43</v>
      </c>
      <c r="Q7484" s="29">
        <f t="shared" si="1176"/>
        <v>1</v>
      </c>
      <c r="R7484" s="29">
        <f t="shared" si="1177"/>
        <v>11</v>
      </c>
      <c r="S7484" s="29">
        <f t="shared" si="1178"/>
        <v>0</v>
      </c>
      <c r="T7484" s="30">
        <f t="shared" si="1179"/>
        <v>1</v>
      </c>
      <c r="U7484" s="28">
        <f t="shared" si="1180"/>
        <v>44.588999999999999</v>
      </c>
      <c r="V7484" t="str">
        <f t="shared" si="1171"/>
        <v>No</v>
      </c>
      <c r="W7484" t="str">
        <f t="shared" si="1172"/>
        <v>7/1/2020</v>
      </c>
      <c r="X7484">
        <f t="shared" si="1173"/>
        <v>1</v>
      </c>
      <c r="Y7484">
        <f t="shared" si="1174"/>
        <v>44.588999999999999</v>
      </c>
      <c r="Z7484" t="str">
        <f t="shared" si="1175"/>
        <v/>
      </c>
    </row>
    <row r="7485" spans="1:26" ht="13" hidden="1" x14ac:dyDescent="0.25">
      <c r="A7485" t="s">
        <v>10726</v>
      </c>
      <c r="B7485" t="s">
        <v>2540</v>
      </c>
      <c r="C7485" t="s">
        <v>6</v>
      </c>
      <c r="D7485" s="46">
        <v>0.1</v>
      </c>
      <c r="E7485" s="2">
        <v>44042</v>
      </c>
      <c r="F7485" t="s">
        <v>10695</v>
      </c>
      <c r="G7485" s="16">
        <v>44378</v>
      </c>
      <c r="H7485" s="16">
        <v>44742</v>
      </c>
      <c r="I7485" s="3">
        <v>445.89</v>
      </c>
      <c r="J7485" s="3">
        <v>-59.46</v>
      </c>
      <c r="K7485" s="3">
        <v>386.43</v>
      </c>
      <c r="Q7485" s="29">
        <f t="shared" si="1176"/>
        <v>1</v>
      </c>
      <c r="R7485" s="29">
        <f t="shared" si="1177"/>
        <v>11</v>
      </c>
      <c r="S7485" s="29">
        <f t="shared" si="1178"/>
        <v>0</v>
      </c>
      <c r="T7485" s="30">
        <f t="shared" si="1179"/>
        <v>1</v>
      </c>
      <c r="U7485" s="28">
        <f t="shared" si="1180"/>
        <v>44.588999999999999</v>
      </c>
      <c r="V7485" t="str">
        <f t="shared" si="1171"/>
        <v>No</v>
      </c>
      <c r="W7485" t="str">
        <f t="shared" si="1172"/>
        <v>7/1/2020</v>
      </c>
      <c r="X7485">
        <f t="shared" si="1173"/>
        <v>1</v>
      </c>
      <c r="Y7485">
        <f t="shared" si="1174"/>
        <v>44.588999999999999</v>
      </c>
      <c r="Z7485" t="str">
        <f t="shared" si="1175"/>
        <v/>
      </c>
    </row>
    <row r="7486" spans="1:26" ht="13" hidden="1" x14ac:dyDescent="0.25">
      <c r="A7486" t="s">
        <v>10727</v>
      </c>
      <c r="B7486" t="s">
        <v>2540</v>
      </c>
      <c r="C7486" t="s">
        <v>6</v>
      </c>
      <c r="D7486" s="46">
        <v>0.1</v>
      </c>
      <c r="E7486" s="2">
        <v>44042</v>
      </c>
      <c r="F7486" t="s">
        <v>10695</v>
      </c>
      <c r="G7486" s="16">
        <v>44378</v>
      </c>
      <c r="H7486" s="16">
        <v>44742</v>
      </c>
      <c r="I7486" s="3">
        <v>445.89</v>
      </c>
      <c r="J7486" s="3">
        <v>-59.46</v>
      </c>
      <c r="K7486" s="3">
        <v>386.43</v>
      </c>
      <c r="Q7486" s="29">
        <f t="shared" si="1176"/>
        <v>1</v>
      </c>
      <c r="R7486" s="29">
        <f t="shared" si="1177"/>
        <v>11</v>
      </c>
      <c r="S7486" s="29">
        <f t="shared" si="1178"/>
        <v>0</v>
      </c>
      <c r="T7486" s="30">
        <f t="shared" si="1179"/>
        <v>1</v>
      </c>
      <c r="U7486" s="28">
        <f t="shared" si="1180"/>
        <v>44.588999999999999</v>
      </c>
      <c r="V7486" t="str">
        <f t="shared" si="1171"/>
        <v>No</v>
      </c>
      <c r="W7486" t="str">
        <f t="shared" si="1172"/>
        <v>7/1/2020</v>
      </c>
      <c r="X7486">
        <f t="shared" si="1173"/>
        <v>1</v>
      </c>
      <c r="Y7486">
        <f t="shared" si="1174"/>
        <v>44.588999999999999</v>
      </c>
      <c r="Z7486" t="str">
        <f t="shared" si="1175"/>
        <v/>
      </c>
    </row>
    <row r="7487" spans="1:26" ht="13" hidden="1" x14ac:dyDescent="0.25">
      <c r="A7487" t="s">
        <v>10728</v>
      </c>
      <c r="B7487" t="s">
        <v>2540</v>
      </c>
      <c r="C7487" t="s">
        <v>6</v>
      </c>
      <c r="D7487" s="46">
        <v>0.1</v>
      </c>
      <c r="E7487" s="2">
        <v>44042</v>
      </c>
      <c r="F7487" t="s">
        <v>10695</v>
      </c>
      <c r="G7487" s="16">
        <v>44378</v>
      </c>
      <c r="H7487" s="16">
        <v>44742</v>
      </c>
      <c r="I7487" s="3">
        <v>446.17</v>
      </c>
      <c r="J7487" s="3">
        <v>-59.48</v>
      </c>
      <c r="K7487" s="3">
        <v>386.69</v>
      </c>
      <c r="Q7487" s="29">
        <f t="shared" si="1176"/>
        <v>1</v>
      </c>
      <c r="R7487" s="29">
        <f t="shared" si="1177"/>
        <v>11</v>
      </c>
      <c r="S7487" s="29">
        <f t="shared" si="1178"/>
        <v>0</v>
      </c>
      <c r="T7487" s="30">
        <f t="shared" si="1179"/>
        <v>1</v>
      </c>
      <c r="U7487" s="28">
        <f t="shared" si="1180"/>
        <v>44.617000000000004</v>
      </c>
      <c r="V7487" t="str">
        <f t="shared" si="1171"/>
        <v>No</v>
      </c>
      <c r="W7487" t="str">
        <f t="shared" si="1172"/>
        <v>7/1/2020</v>
      </c>
      <c r="X7487">
        <f t="shared" si="1173"/>
        <v>1</v>
      </c>
      <c r="Y7487">
        <f t="shared" si="1174"/>
        <v>44.617000000000004</v>
      </c>
      <c r="Z7487" t="str">
        <f t="shared" si="1175"/>
        <v/>
      </c>
    </row>
    <row r="7488" spans="1:26" ht="13" hidden="1" x14ac:dyDescent="0.25">
      <c r="A7488" t="s">
        <v>10729</v>
      </c>
      <c r="B7488" t="s">
        <v>2540</v>
      </c>
      <c r="C7488" t="s">
        <v>6</v>
      </c>
      <c r="D7488" s="46">
        <v>0.1</v>
      </c>
      <c r="E7488" s="2">
        <v>44107</v>
      </c>
      <c r="F7488" t="s">
        <v>10730</v>
      </c>
      <c r="G7488" s="16">
        <v>44378</v>
      </c>
      <c r="H7488" s="16">
        <v>44742</v>
      </c>
      <c r="I7488" s="3">
        <v>313.13</v>
      </c>
      <c r="J7488" s="3">
        <v>-54.79</v>
      </c>
      <c r="K7488" s="3">
        <v>258.33999999999997</v>
      </c>
      <c r="Q7488" s="29">
        <f t="shared" si="1176"/>
        <v>1</v>
      </c>
      <c r="R7488" s="29">
        <f t="shared" si="1177"/>
        <v>8</v>
      </c>
      <c r="S7488" s="29">
        <f t="shared" si="1178"/>
        <v>27</v>
      </c>
      <c r="T7488" s="30">
        <f t="shared" si="1179"/>
        <v>1</v>
      </c>
      <c r="U7488" s="28">
        <f t="shared" si="1180"/>
        <v>31.313000000000002</v>
      </c>
      <c r="V7488" t="str">
        <f t="shared" si="1171"/>
        <v>No</v>
      </c>
      <c r="W7488" t="str">
        <f t="shared" si="1172"/>
        <v>10/1/2020</v>
      </c>
      <c r="X7488">
        <f t="shared" si="1173"/>
        <v>1</v>
      </c>
      <c r="Y7488">
        <f t="shared" si="1174"/>
        <v>31.313000000000002</v>
      </c>
      <c r="Z7488" t="str">
        <f t="shared" si="1175"/>
        <v/>
      </c>
    </row>
    <row r="7489" spans="1:26" ht="13" hidden="1" x14ac:dyDescent="0.25">
      <c r="A7489" t="s">
        <v>10731</v>
      </c>
      <c r="B7489" t="s">
        <v>2540</v>
      </c>
      <c r="C7489" t="s">
        <v>6</v>
      </c>
      <c r="D7489" s="46">
        <v>0.1</v>
      </c>
      <c r="E7489" s="2">
        <v>44131</v>
      </c>
      <c r="F7489" t="s">
        <v>10732</v>
      </c>
      <c r="G7489" s="16">
        <v>44378</v>
      </c>
      <c r="H7489" s="16">
        <v>44742</v>
      </c>
      <c r="I7489" s="3">
        <v>1200.69</v>
      </c>
      <c r="J7489" s="3">
        <v>-210.12</v>
      </c>
      <c r="K7489" s="3">
        <v>990.57</v>
      </c>
      <c r="Q7489" s="29">
        <f t="shared" si="1176"/>
        <v>1</v>
      </c>
      <c r="R7489" s="29">
        <f t="shared" si="1177"/>
        <v>8</v>
      </c>
      <c r="S7489" s="29">
        <f t="shared" si="1178"/>
        <v>3</v>
      </c>
      <c r="T7489" s="30">
        <f t="shared" si="1179"/>
        <v>1</v>
      </c>
      <c r="U7489" s="28">
        <f t="shared" si="1180"/>
        <v>120.06900000000002</v>
      </c>
      <c r="V7489" t="str">
        <f t="shared" si="1171"/>
        <v>No</v>
      </c>
      <c r="W7489" t="str">
        <f t="shared" si="1172"/>
        <v>10/1/2020</v>
      </c>
      <c r="X7489">
        <f t="shared" si="1173"/>
        <v>1</v>
      </c>
      <c r="Y7489">
        <f t="shared" si="1174"/>
        <v>120.06900000000002</v>
      </c>
      <c r="Z7489" t="str">
        <f t="shared" si="1175"/>
        <v/>
      </c>
    </row>
    <row r="7490" spans="1:26" ht="13" hidden="1" x14ac:dyDescent="0.25">
      <c r="A7490" t="s">
        <v>10733</v>
      </c>
      <c r="B7490" t="s">
        <v>2540</v>
      </c>
      <c r="C7490" t="s">
        <v>6</v>
      </c>
      <c r="D7490" s="46">
        <v>0.1</v>
      </c>
      <c r="E7490" s="2">
        <v>44131</v>
      </c>
      <c r="F7490" t="s">
        <v>10732</v>
      </c>
      <c r="G7490" s="16">
        <v>44378</v>
      </c>
      <c r="H7490" s="16">
        <v>44742</v>
      </c>
      <c r="I7490" s="3">
        <v>1200.71</v>
      </c>
      <c r="J7490" s="3">
        <v>-210.12</v>
      </c>
      <c r="K7490" s="3">
        <v>990.59</v>
      </c>
      <c r="Q7490" s="29">
        <f t="shared" si="1176"/>
        <v>1</v>
      </c>
      <c r="R7490" s="29">
        <f t="shared" si="1177"/>
        <v>8</v>
      </c>
      <c r="S7490" s="29">
        <f t="shared" si="1178"/>
        <v>3</v>
      </c>
      <c r="T7490" s="30">
        <f t="shared" si="1179"/>
        <v>1</v>
      </c>
      <c r="U7490" s="28">
        <f t="shared" si="1180"/>
        <v>120.07100000000001</v>
      </c>
      <c r="V7490" t="str">
        <f t="shared" si="1171"/>
        <v>No</v>
      </c>
      <c r="W7490" t="str">
        <f t="shared" si="1172"/>
        <v>10/1/2020</v>
      </c>
      <c r="X7490">
        <f t="shared" si="1173"/>
        <v>1</v>
      </c>
      <c r="Y7490">
        <f t="shared" si="1174"/>
        <v>120.07100000000001</v>
      </c>
      <c r="Z7490" t="str">
        <f t="shared" si="1175"/>
        <v/>
      </c>
    </row>
    <row r="7491" spans="1:26" ht="13" hidden="1" x14ac:dyDescent="0.25">
      <c r="A7491" t="s">
        <v>10734</v>
      </c>
      <c r="B7491" t="s">
        <v>2540</v>
      </c>
      <c r="C7491" t="s">
        <v>6</v>
      </c>
      <c r="D7491" s="46">
        <v>0.1</v>
      </c>
      <c r="E7491" s="2">
        <v>44131</v>
      </c>
      <c r="F7491" t="s">
        <v>10732</v>
      </c>
      <c r="G7491" s="16">
        <v>44378</v>
      </c>
      <c r="H7491" s="16">
        <v>44742</v>
      </c>
      <c r="I7491" s="3">
        <v>1200.71</v>
      </c>
      <c r="J7491" s="3">
        <v>-210.12</v>
      </c>
      <c r="K7491" s="3">
        <v>990.59</v>
      </c>
      <c r="Q7491" s="29">
        <f t="shared" si="1176"/>
        <v>1</v>
      </c>
      <c r="R7491" s="29">
        <f t="shared" si="1177"/>
        <v>8</v>
      </c>
      <c r="S7491" s="29">
        <f t="shared" si="1178"/>
        <v>3</v>
      </c>
      <c r="T7491" s="30">
        <f t="shared" si="1179"/>
        <v>1</v>
      </c>
      <c r="U7491" s="28">
        <f t="shared" si="1180"/>
        <v>120.07100000000001</v>
      </c>
      <c r="V7491" t="str">
        <f t="shared" si="1171"/>
        <v>No</v>
      </c>
      <c r="W7491" t="str">
        <f t="shared" si="1172"/>
        <v>10/1/2020</v>
      </c>
      <c r="X7491">
        <f t="shared" si="1173"/>
        <v>1</v>
      </c>
      <c r="Y7491">
        <f t="shared" si="1174"/>
        <v>120.07100000000001</v>
      </c>
      <c r="Z7491" t="str">
        <f t="shared" si="1175"/>
        <v/>
      </c>
    </row>
    <row r="7492" spans="1:26" ht="13" hidden="1" x14ac:dyDescent="0.25">
      <c r="A7492" t="s">
        <v>10735</v>
      </c>
      <c r="B7492" t="s">
        <v>2540</v>
      </c>
      <c r="C7492" t="s">
        <v>6</v>
      </c>
      <c r="D7492" s="46">
        <v>0.1</v>
      </c>
      <c r="E7492" s="2">
        <v>44131</v>
      </c>
      <c r="F7492" t="s">
        <v>10732</v>
      </c>
      <c r="G7492" s="16">
        <v>44378</v>
      </c>
      <c r="H7492" s="16">
        <v>44742</v>
      </c>
      <c r="I7492" s="3">
        <v>1200.71</v>
      </c>
      <c r="J7492" s="3">
        <v>-210.12</v>
      </c>
      <c r="K7492" s="3">
        <v>990.59</v>
      </c>
      <c r="Q7492" s="29">
        <f t="shared" si="1176"/>
        <v>1</v>
      </c>
      <c r="R7492" s="29">
        <f t="shared" si="1177"/>
        <v>8</v>
      </c>
      <c r="S7492" s="29">
        <f t="shared" si="1178"/>
        <v>3</v>
      </c>
      <c r="T7492" s="30">
        <f t="shared" si="1179"/>
        <v>1</v>
      </c>
      <c r="U7492" s="28">
        <f t="shared" si="1180"/>
        <v>120.07100000000001</v>
      </c>
      <c r="V7492" t="str">
        <f t="shared" si="1171"/>
        <v>No</v>
      </c>
      <c r="W7492" t="str">
        <f t="shared" si="1172"/>
        <v>10/1/2020</v>
      </c>
      <c r="X7492">
        <f t="shared" si="1173"/>
        <v>1</v>
      </c>
      <c r="Y7492">
        <f t="shared" si="1174"/>
        <v>120.07100000000001</v>
      </c>
      <c r="Z7492" t="str">
        <f t="shared" si="1175"/>
        <v/>
      </c>
    </row>
    <row r="7493" spans="1:26" ht="13" hidden="1" x14ac:dyDescent="0.25">
      <c r="A7493" t="s">
        <v>10736</v>
      </c>
      <c r="B7493" t="s">
        <v>2540</v>
      </c>
      <c r="C7493" t="s">
        <v>6</v>
      </c>
      <c r="D7493" s="46">
        <v>0.1</v>
      </c>
      <c r="E7493" s="2">
        <v>44131</v>
      </c>
      <c r="F7493" t="s">
        <v>10732</v>
      </c>
      <c r="G7493" s="16">
        <v>44378</v>
      </c>
      <c r="H7493" s="16">
        <v>44742</v>
      </c>
      <c r="I7493" s="3">
        <v>1200.71</v>
      </c>
      <c r="J7493" s="3">
        <v>-210.12</v>
      </c>
      <c r="K7493" s="3">
        <v>990.59</v>
      </c>
      <c r="Q7493" s="29">
        <f t="shared" si="1176"/>
        <v>1</v>
      </c>
      <c r="R7493" s="29">
        <f t="shared" si="1177"/>
        <v>8</v>
      </c>
      <c r="S7493" s="29">
        <f t="shared" si="1178"/>
        <v>3</v>
      </c>
      <c r="T7493" s="30">
        <f t="shared" si="1179"/>
        <v>1</v>
      </c>
      <c r="U7493" s="28">
        <f t="shared" si="1180"/>
        <v>120.07100000000001</v>
      </c>
      <c r="V7493" t="str">
        <f t="shared" si="1171"/>
        <v>No</v>
      </c>
      <c r="W7493" t="str">
        <f t="shared" si="1172"/>
        <v>10/1/2020</v>
      </c>
      <c r="X7493">
        <f t="shared" si="1173"/>
        <v>1</v>
      </c>
      <c r="Y7493">
        <f t="shared" si="1174"/>
        <v>120.07100000000001</v>
      </c>
      <c r="Z7493" t="str">
        <f t="shared" si="1175"/>
        <v/>
      </c>
    </row>
    <row r="7494" spans="1:26" ht="13" hidden="1" x14ac:dyDescent="0.25">
      <c r="A7494" t="s">
        <v>10737</v>
      </c>
      <c r="B7494" t="s">
        <v>2540</v>
      </c>
      <c r="C7494" t="s">
        <v>6</v>
      </c>
      <c r="D7494" s="46">
        <v>0.1</v>
      </c>
      <c r="E7494" s="2">
        <v>44131</v>
      </c>
      <c r="F7494" t="s">
        <v>10738</v>
      </c>
      <c r="G7494" s="16">
        <v>44378</v>
      </c>
      <c r="H7494" s="16">
        <v>44742</v>
      </c>
      <c r="I7494" s="3">
        <v>1412.6</v>
      </c>
      <c r="J7494" s="3">
        <v>-247.21</v>
      </c>
      <c r="K7494" s="3">
        <v>1165.3900000000001</v>
      </c>
      <c r="Q7494" s="29">
        <f t="shared" si="1176"/>
        <v>1</v>
      </c>
      <c r="R7494" s="29">
        <f t="shared" si="1177"/>
        <v>8</v>
      </c>
      <c r="S7494" s="29">
        <f t="shared" si="1178"/>
        <v>3</v>
      </c>
      <c r="T7494" s="30">
        <f t="shared" si="1179"/>
        <v>1</v>
      </c>
      <c r="U7494" s="28">
        <f t="shared" si="1180"/>
        <v>141.26</v>
      </c>
      <c r="V7494" t="str">
        <f t="shared" si="1171"/>
        <v>No</v>
      </c>
      <c r="W7494" t="str">
        <f t="shared" si="1172"/>
        <v>10/1/2020</v>
      </c>
      <c r="X7494">
        <f t="shared" si="1173"/>
        <v>1</v>
      </c>
      <c r="Y7494">
        <f t="shared" si="1174"/>
        <v>141.26</v>
      </c>
      <c r="Z7494" t="str">
        <f t="shared" si="1175"/>
        <v/>
      </c>
    </row>
    <row r="7495" spans="1:26" ht="13" hidden="1" x14ac:dyDescent="0.25">
      <c r="A7495" t="s">
        <v>10739</v>
      </c>
      <c r="B7495" t="s">
        <v>2540</v>
      </c>
      <c r="C7495" t="s">
        <v>6</v>
      </c>
      <c r="D7495" s="46">
        <v>0.1</v>
      </c>
      <c r="E7495" s="2">
        <v>44199</v>
      </c>
      <c r="F7495" t="s">
        <v>10740</v>
      </c>
      <c r="G7495" s="16">
        <v>44378</v>
      </c>
      <c r="H7495" s="16">
        <v>44742</v>
      </c>
      <c r="I7495" s="3">
        <v>362.55</v>
      </c>
      <c r="J7495" s="3">
        <v>-54.39</v>
      </c>
      <c r="K7495" s="3">
        <v>308.16000000000003</v>
      </c>
      <c r="Q7495" s="29">
        <f t="shared" si="1176"/>
        <v>1</v>
      </c>
      <c r="R7495" s="29">
        <f t="shared" si="1177"/>
        <v>5</v>
      </c>
      <c r="S7495" s="29">
        <f t="shared" si="1178"/>
        <v>27</v>
      </c>
      <c r="T7495" s="30">
        <f t="shared" si="1179"/>
        <v>1</v>
      </c>
      <c r="U7495" s="28">
        <f t="shared" si="1180"/>
        <v>36.255000000000003</v>
      </c>
      <c r="V7495" t="str">
        <f t="shared" si="1171"/>
        <v>No</v>
      </c>
      <c r="W7495" t="str">
        <f t="shared" si="1172"/>
        <v>1/1/2021</v>
      </c>
      <c r="X7495">
        <f t="shared" si="1173"/>
        <v>1</v>
      </c>
      <c r="Y7495">
        <f t="shared" si="1174"/>
        <v>36.255000000000003</v>
      </c>
      <c r="Z7495" t="str">
        <f t="shared" si="1175"/>
        <v/>
      </c>
    </row>
    <row r="7496" spans="1:26" ht="13" hidden="1" x14ac:dyDescent="0.25">
      <c r="A7496" t="s">
        <v>10741</v>
      </c>
      <c r="B7496" t="s">
        <v>2540</v>
      </c>
      <c r="C7496" t="s">
        <v>6</v>
      </c>
      <c r="D7496" s="46">
        <v>0.1</v>
      </c>
      <c r="E7496" s="2">
        <v>44199</v>
      </c>
      <c r="F7496" t="s">
        <v>10740</v>
      </c>
      <c r="G7496" s="16">
        <v>44378</v>
      </c>
      <c r="H7496" s="16">
        <v>44742</v>
      </c>
      <c r="I7496" s="3">
        <v>362.57</v>
      </c>
      <c r="J7496" s="3">
        <v>-54.39</v>
      </c>
      <c r="K7496" s="3">
        <v>308.18</v>
      </c>
      <c r="Q7496" s="29">
        <f t="shared" si="1176"/>
        <v>1</v>
      </c>
      <c r="R7496" s="29">
        <f t="shared" si="1177"/>
        <v>5</v>
      </c>
      <c r="S7496" s="29">
        <f t="shared" si="1178"/>
        <v>27</v>
      </c>
      <c r="T7496" s="30">
        <f t="shared" si="1179"/>
        <v>1</v>
      </c>
      <c r="U7496" s="28">
        <f t="shared" si="1180"/>
        <v>36.256999999999998</v>
      </c>
      <c r="V7496" t="str">
        <f t="shared" si="1171"/>
        <v>No</v>
      </c>
      <c r="W7496" t="str">
        <f t="shared" si="1172"/>
        <v>1/1/2021</v>
      </c>
      <c r="X7496">
        <f t="shared" si="1173"/>
        <v>1</v>
      </c>
      <c r="Y7496">
        <f t="shared" si="1174"/>
        <v>36.256999999999998</v>
      </c>
      <c r="Z7496" t="str">
        <f t="shared" si="1175"/>
        <v/>
      </c>
    </row>
    <row r="7497" spans="1:26" ht="13" hidden="1" x14ac:dyDescent="0.25">
      <c r="A7497" t="s">
        <v>10742</v>
      </c>
      <c r="B7497" t="s">
        <v>2540</v>
      </c>
      <c r="C7497" t="s">
        <v>6</v>
      </c>
      <c r="D7497" s="46">
        <v>0.1</v>
      </c>
      <c r="E7497" s="2">
        <v>44199</v>
      </c>
      <c r="F7497" t="s">
        <v>10740</v>
      </c>
      <c r="G7497" s="16">
        <v>44378</v>
      </c>
      <c r="H7497" s="16">
        <v>44742</v>
      </c>
      <c r="I7497" s="3">
        <v>362.57</v>
      </c>
      <c r="J7497" s="3">
        <v>-54.39</v>
      </c>
      <c r="K7497" s="3">
        <v>308.18</v>
      </c>
      <c r="Q7497" s="29">
        <f t="shared" si="1176"/>
        <v>1</v>
      </c>
      <c r="R7497" s="29">
        <f t="shared" si="1177"/>
        <v>5</v>
      </c>
      <c r="S7497" s="29">
        <f t="shared" si="1178"/>
        <v>27</v>
      </c>
      <c r="T7497" s="30">
        <f t="shared" si="1179"/>
        <v>1</v>
      </c>
      <c r="U7497" s="28">
        <f t="shared" si="1180"/>
        <v>36.256999999999998</v>
      </c>
      <c r="V7497" t="str">
        <f t="shared" si="1171"/>
        <v>No</v>
      </c>
      <c r="W7497" t="str">
        <f t="shared" si="1172"/>
        <v>1/1/2021</v>
      </c>
      <c r="X7497">
        <f t="shared" si="1173"/>
        <v>1</v>
      </c>
      <c r="Y7497">
        <f t="shared" si="1174"/>
        <v>36.256999999999998</v>
      </c>
      <c r="Z7497" t="str">
        <f t="shared" si="1175"/>
        <v/>
      </c>
    </row>
    <row r="7498" spans="1:26" ht="13" hidden="1" x14ac:dyDescent="0.25">
      <c r="A7498" t="s">
        <v>10743</v>
      </c>
      <c r="B7498" t="s">
        <v>2540</v>
      </c>
      <c r="C7498" t="s">
        <v>6</v>
      </c>
      <c r="D7498" s="46">
        <v>0.1</v>
      </c>
      <c r="E7498" s="2">
        <v>44199</v>
      </c>
      <c r="F7498" t="s">
        <v>10740</v>
      </c>
      <c r="G7498" s="16">
        <v>44378</v>
      </c>
      <c r="H7498" s="16">
        <v>44742</v>
      </c>
      <c r="I7498" s="3">
        <v>362.57</v>
      </c>
      <c r="J7498" s="3">
        <v>-54.39</v>
      </c>
      <c r="K7498" s="3">
        <v>308.18</v>
      </c>
      <c r="Q7498" s="29">
        <f t="shared" si="1176"/>
        <v>1</v>
      </c>
      <c r="R7498" s="29">
        <f t="shared" si="1177"/>
        <v>5</v>
      </c>
      <c r="S7498" s="29">
        <f t="shared" si="1178"/>
        <v>27</v>
      </c>
      <c r="T7498" s="30">
        <f t="shared" si="1179"/>
        <v>1</v>
      </c>
      <c r="U7498" s="28">
        <f t="shared" si="1180"/>
        <v>36.256999999999998</v>
      </c>
      <c r="V7498" t="str">
        <f t="shared" si="1171"/>
        <v>No</v>
      </c>
      <c r="W7498" t="str">
        <f t="shared" si="1172"/>
        <v>1/1/2021</v>
      </c>
      <c r="X7498">
        <f t="shared" si="1173"/>
        <v>1</v>
      </c>
      <c r="Y7498">
        <f t="shared" si="1174"/>
        <v>36.256999999999998</v>
      </c>
      <c r="Z7498" t="str">
        <f t="shared" si="1175"/>
        <v/>
      </c>
    </row>
    <row r="7499" spans="1:26" ht="13" hidden="1" x14ac:dyDescent="0.25">
      <c r="A7499" t="s">
        <v>10744</v>
      </c>
      <c r="B7499" t="s">
        <v>2540</v>
      </c>
      <c r="C7499" t="s">
        <v>6</v>
      </c>
      <c r="D7499" s="46">
        <v>0.1</v>
      </c>
      <c r="E7499" s="2">
        <v>44352</v>
      </c>
      <c r="F7499" t="s">
        <v>10745</v>
      </c>
      <c r="G7499" s="16">
        <v>44378</v>
      </c>
      <c r="H7499" s="16">
        <v>44742</v>
      </c>
      <c r="I7499" s="3">
        <v>7559.74</v>
      </c>
      <c r="J7499" s="3">
        <v>-818.97</v>
      </c>
      <c r="K7499" s="3">
        <v>6740.77</v>
      </c>
      <c r="Q7499" s="29">
        <f t="shared" si="1176"/>
        <v>1</v>
      </c>
      <c r="R7499" s="29">
        <f t="shared" si="1177"/>
        <v>0</v>
      </c>
      <c r="S7499" s="29">
        <f t="shared" si="1178"/>
        <v>25</v>
      </c>
      <c r="T7499" s="30">
        <f t="shared" si="1179"/>
        <v>1</v>
      </c>
      <c r="U7499" s="28">
        <f t="shared" si="1180"/>
        <v>755.97400000000005</v>
      </c>
      <c r="V7499" t="str">
        <f t="shared" si="1171"/>
        <v>No</v>
      </c>
      <c r="W7499" t="str">
        <f t="shared" si="1172"/>
        <v>6/1/2021</v>
      </c>
      <c r="X7499">
        <f t="shared" si="1173"/>
        <v>1</v>
      </c>
      <c r="Y7499">
        <f t="shared" si="1174"/>
        <v>755.97400000000005</v>
      </c>
      <c r="Z7499" t="str">
        <f t="shared" si="1175"/>
        <v/>
      </c>
    </row>
    <row r="7500" spans="1:26" ht="13" hidden="1" x14ac:dyDescent="0.25">
      <c r="A7500" t="s">
        <v>10746</v>
      </c>
      <c r="B7500" t="s">
        <v>2540</v>
      </c>
      <c r="C7500" t="s">
        <v>6</v>
      </c>
      <c r="D7500" s="46">
        <v>0.1</v>
      </c>
      <c r="E7500" s="2">
        <v>44377</v>
      </c>
      <c r="F7500" t="s">
        <v>10747</v>
      </c>
      <c r="G7500" s="16">
        <v>44378</v>
      </c>
      <c r="H7500" s="16">
        <v>44742</v>
      </c>
      <c r="I7500" s="3">
        <v>156.25</v>
      </c>
      <c r="J7500" s="3">
        <v>-16.93</v>
      </c>
      <c r="K7500" s="3">
        <v>139.32</v>
      </c>
      <c r="Q7500" s="29">
        <f t="shared" si="1176"/>
        <v>1</v>
      </c>
      <c r="R7500" s="29">
        <f t="shared" si="1177"/>
        <v>0</v>
      </c>
      <c r="S7500" s="29">
        <f t="shared" si="1178"/>
        <v>0</v>
      </c>
      <c r="T7500" s="30">
        <f t="shared" si="1179"/>
        <v>1</v>
      </c>
      <c r="U7500" s="28">
        <f t="shared" si="1180"/>
        <v>15.625</v>
      </c>
      <c r="V7500" t="str">
        <f t="shared" ref="V7500:V7563" si="1181">IF(AND(E7500&gt;=G7500,E7500&lt;=H7500),"Yes","No")</f>
        <v>No</v>
      </c>
      <c r="W7500" t="str">
        <f t="shared" ref="W7500:W7563" si="1182">MONTH(E7500)&amp;"/"&amp;1&amp;"/"&amp;YEAR(E7500)</f>
        <v>6/1/2021</v>
      </c>
      <c r="X7500">
        <f t="shared" ref="X7500:X7563" si="1183">IF(V7500="Yes",(DATEDIF(W7500,H7500+1,"M")/12),1)</f>
        <v>1</v>
      </c>
      <c r="Y7500">
        <f t="shared" ref="Y7500:Y7563" si="1184">I7500*D7500*X7500</f>
        <v>15.625</v>
      </c>
      <c r="Z7500" t="str">
        <f t="shared" ref="Z7500:Z7563" si="1185">IF(V7500="Yes",Y7500+J7500,"")</f>
        <v/>
      </c>
    </row>
    <row r="7501" spans="1:26" ht="13" hidden="1" x14ac:dyDescent="0.25">
      <c r="A7501" t="s">
        <v>10748</v>
      </c>
      <c r="B7501" t="s">
        <v>2540</v>
      </c>
      <c r="C7501" t="s">
        <v>6</v>
      </c>
      <c r="D7501" s="46">
        <v>0.1</v>
      </c>
      <c r="E7501" s="2">
        <v>44377</v>
      </c>
      <c r="F7501" t="s">
        <v>10749</v>
      </c>
      <c r="G7501" s="16">
        <v>44378</v>
      </c>
      <c r="H7501" s="16">
        <v>44742</v>
      </c>
      <c r="I7501" s="3">
        <v>156.25</v>
      </c>
      <c r="J7501" s="3">
        <v>-16.93</v>
      </c>
      <c r="K7501" s="3">
        <v>139.32</v>
      </c>
      <c r="Q7501" s="29">
        <f t="shared" si="1176"/>
        <v>1</v>
      </c>
      <c r="R7501" s="29">
        <f t="shared" si="1177"/>
        <v>0</v>
      </c>
      <c r="S7501" s="29">
        <f t="shared" si="1178"/>
        <v>0</v>
      </c>
      <c r="T7501" s="30">
        <f t="shared" si="1179"/>
        <v>1</v>
      </c>
      <c r="U7501" s="28">
        <f t="shared" si="1180"/>
        <v>15.625</v>
      </c>
      <c r="V7501" t="str">
        <f t="shared" si="1181"/>
        <v>No</v>
      </c>
      <c r="W7501" t="str">
        <f t="shared" si="1182"/>
        <v>6/1/2021</v>
      </c>
      <c r="X7501">
        <f t="shared" si="1183"/>
        <v>1</v>
      </c>
      <c r="Y7501">
        <f t="shared" si="1184"/>
        <v>15.625</v>
      </c>
      <c r="Z7501" t="str">
        <f t="shared" si="1185"/>
        <v/>
      </c>
    </row>
    <row r="7502" spans="1:26" ht="13" hidden="1" x14ac:dyDescent="0.25">
      <c r="A7502" t="s">
        <v>10750</v>
      </c>
      <c r="B7502" t="s">
        <v>2540</v>
      </c>
      <c r="C7502" t="s">
        <v>6</v>
      </c>
      <c r="D7502" s="46">
        <v>0.1</v>
      </c>
      <c r="E7502" s="2">
        <v>44377</v>
      </c>
      <c r="F7502" t="s">
        <v>10751</v>
      </c>
      <c r="G7502" s="16">
        <v>44378</v>
      </c>
      <c r="H7502" s="16">
        <v>44742</v>
      </c>
      <c r="I7502" s="3">
        <v>156.25</v>
      </c>
      <c r="J7502" s="3">
        <v>-16.93</v>
      </c>
      <c r="K7502" s="3">
        <v>139.32</v>
      </c>
      <c r="Q7502" s="29">
        <f t="shared" si="1176"/>
        <v>1</v>
      </c>
      <c r="R7502" s="29">
        <f t="shared" si="1177"/>
        <v>0</v>
      </c>
      <c r="S7502" s="29">
        <f t="shared" si="1178"/>
        <v>0</v>
      </c>
      <c r="T7502" s="30">
        <f t="shared" si="1179"/>
        <v>1</v>
      </c>
      <c r="U7502" s="28">
        <f t="shared" si="1180"/>
        <v>15.625</v>
      </c>
      <c r="V7502" t="str">
        <f t="shared" si="1181"/>
        <v>No</v>
      </c>
      <c r="W7502" t="str">
        <f t="shared" si="1182"/>
        <v>6/1/2021</v>
      </c>
      <c r="X7502">
        <f t="shared" si="1183"/>
        <v>1</v>
      </c>
      <c r="Y7502">
        <f t="shared" si="1184"/>
        <v>15.625</v>
      </c>
      <c r="Z7502" t="str">
        <f t="shared" si="1185"/>
        <v/>
      </c>
    </row>
    <row r="7503" spans="1:26" ht="13" hidden="1" x14ac:dyDescent="0.25">
      <c r="A7503" t="s">
        <v>10752</v>
      </c>
      <c r="B7503" t="s">
        <v>2540</v>
      </c>
      <c r="C7503" t="s">
        <v>6</v>
      </c>
      <c r="D7503" s="46">
        <v>0.1</v>
      </c>
      <c r="E7503" s="2">
        <v>44377</v>
      </c>
      <c r="F7503" t="s">
        <v>10753</v>
      </c>
      <c r="G7503" s="16">
        <v>44378</v>
      </c>
      <c r="H7503" s="16">
        <v>44742</v>
      </c>
      <c r="I7503" s="3">
        <v>156.25</v>
      </c>
      <c r="J7503" s="3">
        <v>-16.93</v>
      </c>
      <c r="K7503" s="3">
        <v>139.32</v>
      </c>
      <c r="Q7503" s="29">
        <f t="shared" si="1176"/>
        <v>1</v>
      </c>
      <c r="R7503" s="29">
        <f t="shared" si="1177"/>
        <v>0</v>
      </c>
      <c r="S7503" s="29">
        <f t="shared" si="1178"/>
        <v>0</v>
      </c>
      <c r="T7503" s="30">
        <f t="shared" si="1179"/>
        <v>1</v>
      </c>
      <c r="U7503" s="28">
        <f t="shared" si="1180"/>
        <v>15.625</v>
      </c>
      <c r="V7503" t="str">
        <f t="shared" si="1181"/>
        <v>No</v>
      </c>
      <c r="W7503" t="str">
        <f t="shared" si="1182"/>
        <v>6/1/2021</v>
      </c>
      <c r="X7503">
        <f t="shared" si="1183"/>
        <v>1</v>
      </c>
      <c r="Y7503">
        <f t="shared" si="1184"/>
        <v>15.625</v>
      </c>
      <c r="Z7503" t="str">
        <f t="shared" si="1185"/>
        <v/>
      </c>
    </row>
    <row r="7504" spans="1:26" ht="13" hidden="1" x14ac:dyDescent="0.25">
      <c r="A7504" t="s">
        <v>10754</v>
      </c>
      <c r="B7504" t="s">
        <v>2540</v>
      </c>
      <c r="C7504" t="s">
        <v>6</v>
      </c>
      <c r="D7504" s="46">
        <v>0.1</v>
      </c>
      <c r="E7504" s="2">
        <v>44377</v>
      </c>
      <c r="F7504" t="s">
        <v>10755</v>
      </c>
      <c r="G7504" s="16">
        <v>44378</v>
      </c>
      <c r="H7504" s="16">
        <v>44742</v>
      </c>
      <c r="I7504" s="3">
        <v>202.71</v>
      </c>
      <c r="J7504" s="3">
        <v>-21.96</v>
      </c>
      <c r="K7504" s="3">
        <v>180.75</v>
      </c>
      <c r="Q7504" s="29">
        <f t="shared" si="1176"/>
        <v>1</v>
      </c>
      <c r="R7504" s="29">
        <f t="shared" si="1177"/>
        <v>0</v>
      </c>
      <c r="S7504" s="29">
        <f t="shared" si="1178"/>
        <v>0</v>
      </c>
      <c r="T7504" s="30">
        <f t="shared" si="1179"/>
        <v>1</v>
      </c>
      <c r="U7504" s="28">
        <f t="shared" si="1180"/>
        <v>20.271000000000001</v>
      </c>
      <c r="V7504" t="str">
        <f t="shared" si="1181"/>
        <v>No</v>
      </c>
      <c r="W7504" t="str">
        <f t="shared" si="1182"/>
        <v>6/1/2021</v>
      </c>
      <c r="X7504">
        <f t="shared" si="1183"/>
        <v>1</v>
      </c>
      <c r="Y7504">
        <f t="shared" si="1184"/>
        <v>20.271000000000001</v>
      </c>
      <c r="Z7504" t="str">
        <f t="shared" si="1185"/>
        <v/>
      </c>
    </row>
    <row r="7505" spans="1:26" ht="13" hidden="1" x14ac:dyDescent="0.25">
      <c r="A7505" t="s">
        <v>10756</v>
      </c>
      <c r="B7505" t="s">
        <v>2540</v>
      </c>
      <c r="C7505" t="s">
        <v>6</v>
      </c>
      <c r="D7505" s="46">
        <v>0.1</v>
      </c>
      <c r="E7505" s="2">
        <v>44377</v>
      </c>
      <c r="F7505" t="s">
        <v>10757</v>
      </c>
      <c r="G7505" s="16">
        <v>44378</v>
      </c>
      <c r="H7505" s="16">
        <v>44742</v>
      </c>
      <c r="I7505" s="3">
        <v>58.05</v>
      </c>
      <c r="J7505" s="3">
        <v>-6.29</v>
      </c>
      <c r="K7505" s="3">
        <v>51.76</v>
      </c>
      <c r="Q7505" s="29">
        <f t="shared" si="1176"/>
        <v>1</v>
      </c>
      <c r="R7505" s="29">
        <f t="shared" si="1177"/>
        <v>0</v>
      </c>
      <c r="S7505" s="29">
        <f t="shared" si="1178"/>
        <v>0</v>
      </c>
      <c r="T7505" s="30">
        <f t="shared" si="1179"/>
        <v>1</v>
      </c>
      <c r="U7505" s="28">
        <f t="shared" si="1180"/>
        <v>5.8049999999999997</v>
      </c>
      <c r="V7505" t="str">
        <f t="shared" si="1181"/>
        <v>No</v>
      </c>
      <c r="W7505" t="str">
        <f t="shared" si="1182"/>
        <v>6/1/2021</v>
      </c>
      <c r="X7505">
        <f t="shared" si="1183"/>
        <v>1</v>
      </c>
      <c r="Y7505">
        <f t="shared" si="1184"/>
        <v>5.8049999999999997</v>
      </c>
      <c r="Z7505" t="str">
        <f t="shared" si="1185"/>
        <v/>
      </c>
    </row>
    <row r="7506" spans="1:26" ht="13" hidden="1" x14ac:dyDescent="0.25">
      <c r="A7506" t="s">
        <v>10758</v>
      </c>
      <c r="B7506" t="s">
        <v>2540</v>
      </c>
      <c r="C7506" t="s">
        <v>6</v>
      </c>
      <c r="D7506" s="46">
        <v>0.1</v>
      </c>
      <c r="E7506" s="2">
        <v>44377</v>
      </c>
      <c r="F7506" t="s">
        <v>10759</v>
      </c>
      <c r="G7506" s="16">
        <v>44378</v>
      </c>
      <c r="H7506" s="16">
        <v>44742</v>
      </c>
      <c r="I7506" s="3">
        <v>1346.67</v>
      </c>
      <c r="J7506" s="3">
        <v>-145.88999999999999</v>
      </c>
      <c r="K7506" s="3">
        <v>1200.78</v>
      </c>
      <c r="Q7506" s="29">
        <f t="shared" si="1176"/>
        <v>1</v>
      </c>
      <c r="R7506" s="29">
        <f t="shared" si="1177"/>
        <v>0</v>
      </c>
      <c r="S7506" s="29">
        <f t="shared" si="1178"/>
        <v>0</v>
      </c>
      <c r="T7506" s="30">
        <f t="shared" si="1179"/>
        <v>1</v>
      </c>
      <c r="U7506" s="28">
        <f t="shared" si="1180"/>
        <v>134.667</v>
      </c>
      <c r="V7506" t="str">
        <f t="shared" si="1181"/>
        <v>No</v>
      </c>
      <c r="W7506" t="str">
        <f t="shared" si="1182"/>
        <v>6/1/2021</v>
      </c>
      <c r="X7506">
        <f t="shared" si="1183"/>
        <v>1</v>
      </c>
      <c r="Y7506">
        <f t="shared" si="1184"/>
        <v>134.667</v>
      </c>
      <c r="Z7506" t="str">
        <f t="shared" si="1185"/>
        <v/>
      </c>
    </row>
    <row r="7507" spans="1:26" ht="13" hidden="1" x14ac:dyDescent="0.25">
      <c r="A7507" t="s">
        <v>10760</v>
      </c>
      <c r="B7507" t="s">
        <v>2540</v>
      </c>
      <c r="C7507" t="s">
        <v>6</v>
      </c>
      <c r="D7507" s="46">
        <v>0.1</v>
      </c>
      <c r="E7507" s="2">
        <v>44377</v>
      </c>
      <c r="F7507" t="s">
        <v>10761</v>
      </c>
      <c r="G7507" s="16">
        <v>44378</v>
      </c>
      <c r="H7507" s="16">
        <v>44742</v>
      </c>
      <c r="I7507" s="3">
        <v>90.63</v>
      </c>
      <c r="J7507" s="3">
        <v>-9.82</v>
      </c>
      <c r="K7507" s="3">
        <v>80.81</v>
      </c>
      <c r="Q7507" s="29">
        <f t="shared" si="1176"/>
        <v>1</v>
      </c>
      <c r="R7507" s="29">
        <f t="shared" si="1177"/>
        <v>0</v>
      </c>
      <c r="S7507" s="29">
        <f t="shared" si="1178"/>
        <v>0</v>
      </c>
      <c r="T7507" s="30">
        <f t="shared" si="1179"/>
        <v>1</v>
      </c>
      <c r="U7507" s="28">
        <f t="shared" si="1180"/>
        <v>9.0630000000000006</v>
      </c>
      <c r="V7507" t="str">
        <f t="shared" si="1181"/>
        <v>No</v>
      </c>
      <c r="W7507" t="str">
        <f t="shared" si="1182"/>
        <v>6/1/2021</v>
      </c>
      <c r="X7507">
        <f t="shared" si="1183"/>
        <v>1</v>
      </c>
      <c r="Y7507">
        <f t="shared" si="1184"/>
        <v>9.0630000000000006</v>
      </c>
      <c r="Z7507" t="str">
        <f t="shared" si="1185"/>
        <v/>
      </c>
    </row>
    <row r="7508" spans="1:26" ht="13" hidden="1" x14ac:dyDescent="0.25">
      <c r="A7508" t="s">
        <v>10762</v>
      </c>
      <c r="B7508" t="s">
        <v>2540</v>
      </c>
      <c r="C7508" t="s">
        <v>6</v>
      </c>
      <c r="D7508" s="46">
        <v>0.1</v>
      </c>
      <c r="E7508" s="2">
        <v>44377</v>
      </c>
      <c r="F7508" t="s">
        <v>10763</v>
      </c>
      <c r="G7508" s="16">
        <v>44378</v>
      </c>
      <c r="H7508" s="16">
        <v>44742</v>
      </c>
      <c r="I7508" s="3">
        <v>90.63</v>
      </c>
      <c r="J7508" s="3">
        <v>-9.82</v>
      </c>
      <c r="K7508" s="3">
        <v>80.81</v>
      </c>
      <c r="Q7508" s="29">
        <f t="shared" si="1176"/>
        <v>1</v>
      </c>
      <c r="R7508" s="29">
        <f t="shared" si="1177"/>
        <v>0</v>
      </c>
      <c r="S7508" s="29">
        <f t="shared" si="1178"/>
        <v>0</v>
      </c>
      <c r="T7508" s="30">
        <f t="shared" si="1179"/>
        <v>1</v>
      </c>
      <c r="U7508" s="28">
        <f t="shared" si="1180"/>
        <v>9.0630000000000006</v>
      </c>
      <c r="V7508" t="str">
        <f t="shared" si="1181"/>
        <v>No</v>
      </c>
      <c r="W7508" t="str">
        <f t="shared" si="1182"/>
        <v>6/1/2021</v>
      </c>
      <c r="X7508">
        <f t="shared" si="1183"/>
        <v>1</v>
      </c>
      <c r="Y7508">
        <f t="shared" si="1184"/>
        <v>9.0630000000000006</v>
      </c>
      <c r="Z7508" t="str">
        <f t="shared" si="1185"/>
        <v/>
      </c>
    </row>
    <row r="7509" spans="1:26" ht="13" hidden="1" x14ac:dyDescent="0.25">
      <c r="A7509" t="s">
        <v>10764</v>
      </c>
      <c r="B7509" t="s">
        <v>2540</v>
      </c>
      <c r="C7509" t="s">
        <v>6</v>
      </c>
      <c r="D7509" s="46">
        <v>0.1</v>
      </c>
      <c r="E7509" s="2">
        <v>44377</v>
      </c>
      <c r="F7509" t="s">
        <v>10765</v>
      </c>
      <c r="G7509" s="16">
        <v>44378</v>
      </c>
      <c r="H7509" s="16">
        <v>44742</v>
      </c>
      <c r="I7509" s="3">
        <v>90.63</v>
      </c>
      <c r="J7509" s="3">
        <v>-9.82</v>
      </c>
      <c r="K7509" s="3">
        <v>80.81</v>
      </c>
      <c r="Q7509" s="29">
        <f t="shared" si="1176"/>
        <v>1</v>
      </c>
      <c r="R7509" s="29">
        <f t="shared" si="1177"/>
        <v>0</v>
      </c>
      <c r="S7509" s="29">
        <f t="shared" si="1178"/>
        <v>0</v>
      </c>
      <c r="T7509" s="30">
        <f t="shared" si="1179"/>
        <v>1</v>
      </c>
      <c r="U7509" s="28">
        <f t="shared" si="1180"/>
        <v>9.0630000000000006</v>
      </c>
      <c r="V7509" t="str">
        <f t="shared" si="1181"/>
        <v>No</v>
      </c>
      <c r="W7509" t="str">
        <f t="shared" si="1182"/>
        <v>6/1/2021</v>
      </c>
      <c r="X7509">
        <f t="shared" si="1183"/>
        <v>1</v>
      </c>
      <c r="Y7509">
        <f t="shared" si="1184"/>
        <v>9.0630000000000006</v>
      </c>
      <c r="Z7509" t="str">
        <f t="shared" si="1185"/>
        <v/>
      </c>
    </row>
    <row r="7510" spans="1:26" ht="13" hidden="1" x14ac:dyDescent="0.25">
      <c r="A7510" t="s">
        <v>10766</v>
      </c>
      <c r="B7510" t="s">
        <v>2540</v>
      </c>
      <c r="C7510" t="s">
        <v>6</v>
      </c>
      <c r="D7510" s="46">
        <v>0.1</v>
      </c>
      <c r="E7510" s="2">
        <v>44377</v>
      </c>
      <c r="F7510" t="s">
        <v>10767</v>
      </c>
      <c r="G7510" s="16">
        <v>44378</v>
      </c>
      <c r="H7510" s="16">
        <v>44742</v>
      </c>
      <c r="I7510" s="3">
        <v>90.63</v>
      </c>
      <c r="J7510" s="3">
        <v>-9.82</v>
      </c>
      <c r="K7510" s="3">
        <v>80.81</v>
      </c>
      <c r="Q7510" s="29">
        <f t="shared" si="1176"/>
        <v>1</v>
      </c>
      <c r="R7510" s="29">
        <f t="shared" si="1177"/>
        <v>0</v>
      </c>
      <c r="S7510" s="29">
        <f t="shared" si="1178"/>
        <v>0</v>
      </c>
      <c r="T7510" s="30">
        <f t="shared" si="1179"/>
        <v>1</v>
      </c>
      <c r="U7510" s="28">
        <f t="shared" si="1180"/>
        <v>9.0630000000000006</v>
      </c>
      <c r="V7510" t="str">
        <f t="shared" si="1181"/>
        <v>No</v>
      </c>
      <c r="W7510" t="str">
        <f t="shared" si="1182"/>
        <v>6/1/2021</v>
      </c>
      <c r="X7510">
        <f t="shared" si="1183"/>
        <v>1</v>
      </c>
      <c r="Y7510">
        <f t="shared" si="1184"/>
        <v>9.0630000000000006</v>
      </c>
      <c r="Z7510" t="str">
        <f t="shared" si="1185"/>
        <v/>
      </c>
    </row>
    <row r="7511" spans="1:26" ht="13" hidden="1" x14ac:dyDescent="0.25">
      <c r="A7511" t="s">
        <v>10768</v>
      </c>
      <c r="B7511" t="s">
        <v>2540</v>
      </c>
      <c r="C7511" t="s">
        <v>6</v>
      </c>
      <c r="D7511" s="46">
        <v>0.1</v>
      </c>
      <c r="E7511" s="2">
        <v>44377</v>
      </c>
      <c r="F7511" t="s">
        <v>10769</v>
      </c>
      <c r="G7511" s="16">
        <v>44378</v>
      </c>
      <c r="H7511" s="16">
        <v>44742</v>
      </c>
      <c r="I7511" s="3">
        <v>263.14</v>
      </c>
      <c r="J7511" s="3">
        <v>-28.5</v>
      </c>
      <c r="K7511" s="3">
        <v>234.64</v>
      </c>
      <c r="Q7511" s="29">
        <f t="shared" si="1176"/>
        <v>1</v>
      </c>
      <c r="R7511" s="29">
        <f t="shared" si="1177"/>
        <v>0</v>
      </c>
      <c r="S7511" s="29">
        <f t="shared" si="1178"/>
        <v>0</v>
      </c>
      <c r="T7511" s="30">
        <f t="shared" si="1179"/>
        <v>1</v>
      </c>
      <c r="U7511" s="28">
        <f t="shared" si="1180"/>
        <v>26.314</v>
      </c>
      <c r="V7511" t="str">
        <f t="shared" si="1181"/>
        <v>No</v>
      </c>
      <c r="W7511" t="str">
        <f t="shared" si="1182"/>
        <v>6/1/2021</v>
      </c>
      <c r="X7511">
        <f t="shared" si="1183"/>
        <v>1</v>
      </c>
      <c r="Y7511">
        <f t="shared" si="1184"/>
        <v>26.314</v>
      </c>
      <c r="Z7511" t="str">
        <f t="shared" si="1185"/>
        <v/>
      </c>
    </row>
    <row r="7512" spans="1:26" ht="13" hidden="1" x14ac:dyDescent="0.25">
      <c r="A7512" t="s">
        <v>10770</v>
      </c>
      <c r="B7512" t="s">
        <v>2540</v>
      </c>
      <c r="C7512" t="s">
        <v>6</v>
      </c>
      <c r="D7512" s="46">
        <v>0.1</v>
      </c>
      <c r="E7512" s="2">
        <v>44377</v>
      </c>
      <c r="F7512" t="s">
        <v>10771</v>
      </c>
      <c r="G7512" s="16">
        <v>44378</v>
      </c>
      <c r="H7512" s="16">
        <v>44742</v>
      </c>
      <c r="I7512" s="3">
        <v>1495.09</v>
      </c>
      <c r="J7512" s="3">
        <v>-161.97</v>
      </c>
      <c r="K7512" s="3">
        <v>1333.12</v>
      </c>
      <c r="Q7512" s="29">
        <f t="shared" si="1176"/>
        <v>1</v>
      </c>
      <c r="R7512" s="29">
        <f t="shared" si="1177"/>
        <v>0</v>
      </c>
      <c r="S7512" s="29">
        <f t="shared" si="1178"/>
        <v>0</v>
      </c>
      <c r="T7512" s="30">
        <f t="shared" si="1179"/>
        <v>1</v>
      </c>
      <c r="U7512" s="28">
        <f t="shared" si="1180"/>
        <v>149.50899999999999</v>
      </c>
      <c r="V7512" t="str">
        <f t="shared" si="1181"/>
        <v>No</v>
      </c>
      <c r="W7512" t="str">
        <f t="shared" si="1182"/>
        <v>6/1/2021</v>
      </c>
      <c r="X7512">
        <f t="shared" si="1183"/>
        <v>1</v>
      </c>
      <c r="Y7512">
        <f t="shared" si="1184"/>
        <v>149.50899999999999</v>
      </c>
      <c r="Z7512" t="str">
        <f t="shared" si="1185"/>
        <v/>
      </c>
    </row>
    <row r="7513" spans="1:26" ht="13" hidden="1" x14ac:dyDescent="0.25">
      <c r="A7513" t="s">
        <v>10772</v>
      </c>
      <c r="B7513" t="s">
        <v>2540</v>
      </c>
      <c r="C7513" t="s">
        <v>6</v>
      </c>
      <c r="D7513" s="46">
        <v>0.1</v>
      </c>
      <c r="E7513" s="2">
        <v>44377</v>
      </c>
      <c r="F7513" t="s">
        <v>10773</v>
      </c>
      <c r="G7513" s="16">
        <v>44378</v>
      </c>
      <c r="H7513" s="16">
        <v>44742</v>
      </c>
      <c r="I7513" s="3">
        <v>412.01</v>
      </c>
      <c r="J7513" s="3">
        <v>-44.63</v>
      </c>
      <c r="K7513" s="3">
        <v>367.38</v>
      </c>
      <c r="Q7513" s="29">
        <f t="shared" si="1176"/>
        <v>1</v>
      </c>
      <c r="R7513" s="29">
        <f t="shared" si="1177"/>
        <v>0</v>
      </c>
      <c r="S7513" s="29">
        <f t="shared" si="1178"/>
        <v>0</v>
      </c>
      <c r="T7513" s="30">
        <f t="shared" si="1179"/>
        <v>1</v>
      </c>
      <c r="U7513" s="28">
        <f t="shared" si="1180"/>
        <v>41.201000000000001</v>
      </c>
      <c r="V7513" t="str">
        <f t="shared" si="1181"/>
        <v>No</v>
      </c>
      <c r="W7513" t="str">
        <f t="shared" si="1182"/>
        <v>6/1/2021</v>
      </c>
      <c r="X7513">
        <f t="shared" si="1183"/>
        <v>1</v>
      </c>
      <c r="Y7513">
        <f t="shared" si="1184"/>
        <v>41.201000000000001</v>
      </c>
      <c r="Z7513" t="str">
        <f t="shared" si="1185"/>
        <v/>
      </c>
    </row>
    <row r="7514" spans="1:26" ht="13" hidden="1" x14ac:dyDescent="0.25">
      <c r="A7514" t="s">
        <v>10774</v>
      </c>
      <c r="B7514" t="s">
        <v>2540</v>
      </c>
      <c r="C7514" t="s">
        <v>6</v>
      </c>
      <c r="D7514" s="46">
        <v>0.1</v>
      </c>
      <c r="E7514" s="2">
        <v>44377</v>
      </c>
      <c r="F7514" t="s">
        <v>10775</v>
      </c>
      <c r="G7514" s="16">
        <v>44378</v>
      </c>
      <c r="H7514" s="16">
        <v>44742</v>
      </c>
      <c r="I7514" s="3">
        <v>443.47</v>
      </c>
      <c r="J7514" s="3">
        <v>-48.05</v>
      </c>
      <c r="K7514" s="3">
        <v>395.42</v>
      </c>
      <c r="Q7514" s="29">
        <f t="shared" si="1176"/>
        <v>1</v>
      </c>
      <c r="R7514" s="29">
        <f t="shared" si="1177"/>
        <v>0</v>
      </c>
      <c r="S7514" s="29">
        <f t="shared" si="1178"/>
        <v>0</v>
      </c>
      <c r="T7514" s="30">
        <f t="shared" si="1179"/>
        <v>1</v>
      </c>
      <c r="U7514" s="28">
        <f t="shared" si="1180"/>
        <v>44.347000000000008</v>
      </c>
      <c r="V7514" t="str">
        <f t="shared" si="1181"/>
        <v>No</v>
      </c>
      <c r="W7514" t="str">
        <f t="shared" si="1182"/>
        <v>6/1/2021</v>
      </c>
      <c r="X7514">
        <f t="shared" si="1183"/>
        <v>1</v>
      </c>
      <c r="Y7514">
        <f t="shared" si="1184"/>
        <v>44.347000000000008</v>
      </c>
      <c r="Z7514" t="str">
        <f t="shared" si="1185"/>
        <v/>
      </c>
    </row>
    <row r="7515" spans="1:26" ht="13" hidden="1" x14ac:dyDescent="0.25">
      <c r="A7515" t="s">
        <v>10776</v>
      </c>
      <c r="B7515" t="s">
        <v>2540</v>
      </c>
      <c r="C7515" t="s">
        <v>6</v>
      </c>
      <c r="D7515" s="46">
        <v>0.1</v>
      </c>
      <c r="E7515" s="2">
        <v>44377</v>
      </c>
      <c r="F7515" t="s">
        <v>10777</v>
      </c>
      <c r="G7515" s="16">
        <v>44378</v>
      </c>
      <c r="H7515" s="16">
        <v>44742</v>
      </c>
      <c r="I7515" s="3">
        <v>218.07</v>
      </c>
      <c r="J7515" s="3">
        <v>-23.63</v>
      </c>
      <c r="K7515" s="3">
        <v>194.44</v>
      </c>
      <c r="Q7515" s="29">
        <f t="shared" si="1176"/>
        <v>1</v>
      </c>
      <c r="R7515" s="29">
        <f t="shared" si="1177"/>
        <v>0</v>
      </c>
      <c r="S7515" s="29">
        <f t="shared" si="1178"/>
        <v>0</v>
      </c>
      <c r="T7515" s="30">
        <f t="shared" si="1179"/>
        <v>1</v>
      </c>
      <c r="U7515" s="28">
        <f t="shared" si="1180"/>
        <v>21.807000000000002</v>
      </c>
      <c r="V7515" t="str">
        <f t="shared" si="1181"/>
        <v>No</v>
      </c>
      <c r="W7515" t="str">
        <f t="shared" si="1182"/>
        <v>6/1/2021</v>
      </c>
      <c r="X7515">
        <f t="shared" si="1183"/>
        <v>1</v>
      </c>
      <c r="Y7515">
        <f t="shared" si="1184"/>
        <v>21.807000000000002</v>
      </c>
      <c r="Z7515" t="str">
        <f t="shared" si="1185"/>
        <v/>
      </c>
    </row>
    <row r="7516" spans="1:26" ht="13" x14ac:dyDescent="0.25">
      <c r="A7516" t="s">
        <v>10778</v>
      </c>
      <c r="B7516" t="s">
        <v>2540</v>
      </c>
      <c r="C7516" t="s">
        <v>6</v>
      </c>
      <c r="D7516" s="46">
        <v>0.1</v>
      </c>
      <c r="E7516" s="2">
        <v>44431</v>
      </c>
      <c r="F7516" t="s">
        <v>10779</v>
      </c>
      <c r="G7516" s="16">
        <v>44378</v>
      </c>
      <c r="H7516" s="16">
        <v>44742</v>
      </c>
      <c r="I7516" s="3">
        <v>105.95</v>
      </c>
      <c r="J7516" s="3">
        <v>-9.7200000000000006</v>
      </c>
      <c r="K7516" s="3">
        <v>96.23</v>
      </c>
      <c r="Q7516" s="29">
        <f t="shared" si="1176"/>
        <v>0</v>
      </c>
      <c r="R7516" s="29">
        <f t="shared" si="1177"/>
        <v>10</v>
      </c>
      <c r="S7516" s="29">
        <f t="shared" si="1178"/>
        <v>7</v>
      </c>
      <c r="T7516" s="30">
        <f t="shared" si="1179"/>
        <v>0.83333333333333337</v>
      </c>
      <c r="U7516" s="28">
        <f t="shared" si="1180"/>
        <v>8.8291666666666675</v>
      </c>
      <c r="V7516" t="str">
        <f t="shared" si="1181"/>
        <v>Yes</v>
      </c>
      <c r="W7516" t="str">
        <f t="shared" si="1182"/>
        <v>8/1/2021</v>
      </c>
      <c r="X7516">
        <f t="shared" si="1183"/>
        <v>0.91666666666666663</v>
      </c>
      <c r="Y7516">
        <f t="shared" ref="Y7516:Y7527" si="1186">ROUND(I7516*D7516*X7516,2)</f>
        <v>9.7100000000000009</v>
      </c>
      <c r="Z7516">
        <f t="shared" si="1185"/>
        <v>-9.9999999999997868E-3</v>
      </c>
    </row>
    <row r="7517" spans="1:26" ht="13" x14ac:dyDescent="0.25">
      <c r="A7517" t="s">
        <v>10780</v>
      </c>
      <c r="B7517" t="s">
        <v>2540</v>
      </c>
      <c r="C7517" t="s">
        <v>6</v>
      </c>
      <c r="D7517" s="46">
        <v>0.1</v>
      </c>
      <c r="E7517" s="2">
        <v>44431</v>
      </c>
      <c r="F7517" t="s">
        <v>10779</v>
      </c>
      <c r="G7517" s="16">
        <v>44378</v>
      </c>
      <c r="H7517" s="16">
        <v>44742</v>
      </c>
      <c r="I7517" s="3">
        <v>105.94</v>
      </c>
      <c r="J7517" s="3">
        <v>-9.7100000000000009</v>
      </c>
      <c r="K7517" s="3">
        <v>96.23</v>
      </c>
      <c r="Q7517" s="29">
        <f t="shared" si="1176"/>
        <v>0</v>
      </c>
      <c r="R7517" s="29">
        <f t="shared" si="1177"/>
        <v>10</v>
      </c>
      <c r="S7517" s="29">
        <f t="shared" si="1178"/>
        <v>7</v>
      </c>
      <c r="T7517" s="30">
        <f t="shared" si="1179"/>
        <v>0.83333333333333337</v>
      </c>
      <c r="U7517" s="28">
        <f t="shared" si="1180"/>
        <v>8.8283333333333349</v>
      </c>
      <c r="V7517" t="str">
        <f t="shared" si="1181"/>
        <v>Yes</v>
      </c>
      <c r="W7517" t="str">
        <f t="shared" si="1182"/>
        <v>8/1/2021</v>
      </c>
      <c r="X7517">
        <f t="shared" si="1183"/>
        <v>0.91666666666666663</v>
      </c>
      <c r="Y7517">
        <f t="shared" si="1186"/>
        <v>9.7100000000000009</v>
      </c>
      <c r="Z7517">
        <f t="shared" si="1185"/>
        <v>0</v>
      </c>
    </row>
    <row r="7518" spans="1:26" ht="13" x14ac:dyDescent="0.25">
      <c r="A7518" t="s">
        <v>10781</v>
      </c>
      <c r="B7518" t="s">
        <v>2540</v>
      </c>
      <c r="C7518" t="s">
        <v>6</v>
      </c>
      <c r="D7518" s="46">
        <v>0.1</v>
      </c>
      <c r="E7518" s="2">
        <v>44469</v>
      </c>
      <c r="F7518" t="s">
        <v>10782</v>
      </c>
      <c r="G7518" s="16">
        <v>44378</v>
      </c>
      <c r="H7518" s="16">
        <v>44742</v>
      </c>
      <c r="I7518" s="3">
        <v>1019.07</v>
      </c>
      <c r="J7518" s="3">
        <v>-84.92</v>
      </c>
      <c r="K7518" s="3">
        <v>934.15</v>
      </c>
      <c r="Q7518" s="29">
        <f t="shared" si="1176"/>
        <v>0</v>
      </c>
      <c r="R7518" s="29">
        <f t="shared" si="1177"/>
        <v>9</v>
      </c>
      <c r="S7518" s="29">
        <f t="shared" si="1178"/>
        <v>0</v>
      </c>
      <c r="T7518" s="30">
        <f t="shared" si="1179"/>
        <v>0.75</v>
      </c>
      <c r="U7518" s="28">
        <f t="shared" si="1180"/>
        <v>76.430250000000001</v>
      </c>
      <c r="V7518" t="str">
        <f t="shared" si="1181"/>
        <v>Yes</v>
      </c>
      <c r="W7518" t="str">
        <f t="shared" si="1182"/>
        <v>9/1/2021</v>
      </c>
      <c r="X7518">
        <f t="shared" si="1183"/>
        <v>0.83333333333333337</v>
      </c>
      <c r="Y7518">
        <f t="shared" si="1186"/>
        <v>84.92</v>
      </c>
      <c r="Z7518">
        <f t="shared" si="1185"/>
        <v>0</v>
      </c>
    </row>
    <row r="7519" spans="1:26" ht="13" x14ac:dyDescent="0.25">
      <c r="A7519" t="s">
        <v>10783</v>
      </c>
      <c r="B7519" t="s">
        <v>2540</v>
      </c>
      <c r="C7519" t="s">
        <v>6</v>
      </c>
      <c r="D7519" s="46">
        <v>0.1</v>
      </c>
      <c r="E7519" s="2">
        <v>44469</v>
      </c>
      <c r="F7519" t="s">
        <v>10782</v>
      </c>
      <c r="G7519" s="16">
        <v>44378</v>
      </c>
      <c r="H7519" s="16">
        <v>44742</v>
      </c>
      <c r="I7519" s="3">
        <v>1019.07</v>
      </c>
      <c r="J7519" s="3">
        <v>-84.92</v>
      </c>
      <c r="K7519" s="3">
        <v>934.15</v>
      </c>
      <c r="Q7519" s="29">
        <f t="shared" si="1176"/>
        <v>0</v>
      </c>
      <c r="R7519" s="29">
        <f t="shared" si="1177"/>
        <v>9</v>
      </c>
      <c r="S7519" s="29">
        <f t="shared" si="1178"/>
        <v>0</v>
      </c>
      <c r="T7519" s="30">
        <f t="shared" si="1179"/>
        <v>0.75</v>
      </c>
      <c r="U7519" s="28">
        <f t="shared" si="1180"/>
        <v>76.430250000000001</v>
      </c>
      <c r="V7519" t="str">
        <f t="shared" si="1181"/>
        <v>Yes</v>
      </c>
      <c r="W7519" t="str">
        <f t="shared" si="1182"/>
        <v>9/1/2021</v>
      </c>
      <c r="X7519">
        <f t="shared" si="1183"/>
        <v>0.83333333333333337</v>
      </c>
      <c r="Y7519">
        <f t="shared" si="1186"/>
        <v>84.92</v>
      </c>
      <c r="Z7519">
        <f t="shared" si="1185"/>
        <v>0</v>
      </c>
    </row>
    <row r="7520" spans="1:26" ht="13" x14ac:dyDescent="0.25">
      <c r="A7520" t="s">
        <v>10784</v>
      </c>
      <c r="B7520" t="s">
        <v>2540</v>
      </c>
      <c r="C7520" t="s">
        <v>6</v>
      </c>
      <c r="D7520" s="46">
        <v>0.1</v>
      </c>
      <c r="E7520" s="2">
        <v>44469</v>
      </c>
      <c r="F7520" t="s">
        <v>10785</v>
      </c>
      <c r="G7520" s="16">
        <v>44378</v>
      </c>
      <c r="H7520" s="16">
        <v>44742</v>
      </c>
      <c r="I7520" s="3">
        <v>264.95999999999998</v>
      </c>
      <c r="J7520" s="3">
        <v>-22.08</v>
      </c>
      <c r="K7520" s="3">
        <v>242.88</v>
      </c>
      <c r="Q7520" s="29">
        <f t="shared" si="1176"/>
        <v>0</v>
      </c>
      <c r="R7520" s="29">
        <f t="shared" si="1177"/>
        <v>9</v>
      </c>
      <c r="S7520" s="29">
        <f t="shared" si="1178"/>
        <v>0</v>
      </c>
      <c r="T7520" s="30">
        <f t="shared" si="1179"/>
        <v>0.75</v>
      </c>
      <c r="U7520" s="28">
        <f t="shared" si="1180"/>
        <v>19.872</v>
      </c>
      <c r="V7520" t="str">
        <f t="shared" si="1181"/>
        <v>Yes</v>
      </c>
      <c r="W7520" t="str">
        <f t="shared" si="1182"/>
        <v>9/1/2021</v>
      </c>
      <c r="X7520">
        <f t="shared" si="1183"/>
        <v>0.83333333333333337</v>
      </c>
      <c r="Y7520">
        <f t="shared" si="1186"/>
        <v>22.08</v>
      </c>
      <c r="Z7520">
        <f t="shared" si="1185"/>
        <v>0</v>
      </c>
    </row>
    <row r="7521" spans="1:26" ht="13" x14ac:dyDescent="0.25">
      <c r="A7521" t="s">
        <v>10786</v>
      </c>
      <c r="B7521" t="s">
        <v>2540</v>
      </c>
      <c r="C7521" t="s">
        <v>6</v>
      </c>
      <c r="D7521" s="46">
        <v>0.1</v>
      </c>
      <c r="E7521" s="2">
        <v>44469</v>
      </c>
      <c r="F7521" t="s">
        <v>10785</v>
      </c>
      <c r="G7521" s="16">
        <v>44378</v>
      </c>
      <c r="H7521" s="16">
        <v>44742</v>
      </c>
      <c r="I7521" s="3">
        <v>264.97000000000003</v>
      </c>
      <c r="J7521" s="3">
        <v>-22.08</v>
      </c>
      <c r="K7521" s="3">
        <v>242.89</v>
      </c>
      <c r="Q7521" s="29">
        <f t="shared" si="1176"/>
        <v>0</v>
      </c>
      <c r="R7521" s="29">
        <f t="shared" si="1177"/>
        <v>9</v>
      </c>
      <c r="S7521" s="29">
        <f t="shared" si="1178"/>
        <v>0</v>
      </c>
      <c r="T7521" s="30">
        <f t="shared" si="1179"/>
        <v>0.75</v>
      </c>
      <c r="U7521" s="28">
        <f t="shared" si="1180"/>
        <v>19.872750000000003</v>
      </c>
      <c r="V7521" t="str">
        <f t="shared" si="1181"/>
        <v>Yes</v>
      </c>
      <c r="W7521" t="str">
        <f t="shared" si="1182"/>
        <v>9/1/2021</v>
      </c>
      <c r="X7521">
        <f t="shared" si="1183"/>
        <v>0.83333333333333337</v>
      </c>
      <c r="Y7521">
        <f t="shared" si="1186"/>
        <v>22.08</v>
      </c>
      <c r="Z7521">
        <f t="shared" si="1185"/>
        <v>0</v>
      </c>
    </row>
    <row r="7522" spans="1:26" ht="13" x14ac:dyDescent="0.25">
      <c r="A7522" t="s">
        <v>10787</v>
      </c>
      <c r="B7522" t="s">
        <v>2540</v>
      </c>
      <c r="C7522" t="s">
        <v>6</v>
      </c>
      <c r="D7522" s="46">
        <v>0.1</v>
      </c>
      <c r="E7522" s="2">
        <v>44530</v>
      </c>
      <c r="F7522" t="s">
        <v>10788</v>
      </c>
      <c r="G7522" s="16">
        <v>44378</v>
      </c>
      <c r="H7522" s="16">
        <v>44742</v>
      </c>
      <c r="I7522" s="3">
        <v>1117.3699999999999</v>
      </c>
      <c r="J7522" s="3">
        <v>-74.489999999999995</v>
      </c>
      <c r="K7522" s="3">
        <v>1042.8800000000001</v>
      </c>
      <c r="Q7522" s="29">
        <f t="shared" si="1176"/>
        <v>0</v>
      </c>
      <c r="R7522" s="29">
        <f t="shared" si="1177"/>
        <v>7</v>
      </c>
      <c r="S7522" s="29">
        <f t="shared" si="1178"/>
        <v>0</v>
      </c>
      <c r="T7522" s="30">
        <f t="shared" si="1179"/>
        <v>0.58333333333333337</v>
      </c>
      <c r="U7522" s="28">
        <f t="shared" si="1180"/>
        <v>65.179916666666671</v>
      </c>
      <c r="V7522" t="str">
        <f t="shared" si="1181"/>
        <v>Yes</v>
      </c>
      <c r="W7522" t="str">
        <f t="shared" si="1182"/>
        <v>11/1/2021</v>
      </c>
      <c r="X7522">
        <f t="shared" si="1183"/>
        <v>0.66666666666666663</v>
      </c>
      <c r="Y7522">
        <f t="shared" si="1186"/>
        <v>74.489999999999995</v>
      </c>
      <c r="Z7522">
        <f t="shared" si="1185"/>
        <v>0</v>
      </c>
    </row>
    <row r="7523" spans="1:26" ht="13" x14ac:dyDescent="0.25">
      <c r="A7523" t="s">
        <v>10789</v>
      </c>
      <c r="B7523" t="s">
        <v>2540</v>
      </c>
      <c r="C7523" t="s">
        <v>6</v>
      </c>
      <c r="D7523" s="46">
        <v>0.1</v>
      </c>
      <c r="E7523" s="2">
        <v>44712</v>
      </c>
      <c r="F7523" t="s">
        <v>10790</v>
      </c>
      <c r="G7523" s="16">
        <v>44378</v>
      </c>
      <c r="H7523" s="16">
        <v>44742</v>
      </c>
      <c r="I7523" s="3">
        <v>63.56</v>
      </c>
      <c r="J7523" s="3">
        <v>-1.06</v>
      </c>
      <c r="K7523" s="3">
        <v>62.5</v>
      </c>
      <c r="Q7523" s="29">
        <f t="shared" si="1176"/>
        <v>0</v>
      </c>
      <c r="R7523" s="29">
        <f t="shared" si="1177"/>
        <v>0</v>
      </c>
      <c r="S7523" s="29">
        <f t="shared" si="1178"/>
        <v>30</v>
      </c>
      <c r="T7523" s="30">
        <f t="shared" si="1179"/>
        <v>0</v>
      </c>
      <c r="U7523" s="28">
        <f t="shared" si="1180"/>
        <v>0</v>
      </c>
      <c r="V7523" t="str">
        <f t="shared" si="1181"/>
        <v>Yes</v>
      </c>
      <c r="W7523" t="str">
        <f t="shared" si="1182"/>
        <v>5/1/2022</v>
      </c>
      <c r="X7523">
        <f t="shared" si="1183"/>
        <v>0.16666666666666666</v>
      </c>
      <c r="Y7523">
        <f t="shared" si="1186"/>
        <v>1.06</v>
      </c>
      <c r="Z7523">
        <f t="shared" si="1185"/>
        <v>0</v>
      </c>
    </row>
    <row r="7524" spans="1:26" ht="13" x14ac:dyDescent="0.25">
      <c r="A7524" t="s">
        <v>10791</v>
      </c>
      <c r="B7524" t="s">
        <v>2540</v>
      </c>
      <c r="C7524" t="s">
        <v>6</v>
      </c>
      <c r="D7524" s="46">
        <v>0.1</v>
      </c>
      <c r="E7524" s="2">
        <v>44712</v>
      </c>
      <c r="F7524" t="s">
        <v>10790</v>
      </c>
      <c r="G7524" s="16">
        <v>44378</v>
      </c>
      <c r="H7524" s="16">
        <v>44742</v>
      </c>
      <c r="I7524" s="3">
        <v>63.58</v>
      </c>
      <c r="J7524" s="3">
        <v>-1.06</v>
      </c>
      <c r="K7524" s="3">
        <v>62.52</v>
      </c>
      <c r="Q7524" s="29">
        <f t="shared" si="1176"/>
        <v>0</v>
      </c>
      <c r="R7524" s="29">
        <f t="shared" si="1177"/>
        <v>0</v>
      </c>
      <c r="S7524" s="29">
        <f t="shared" si="1178"/>
        <v>30</v>
      </c>
      <c r="T7524" s="30">
        <f t="shared" si="1179"/>
        <v>0</v>
      </c>
      <c r="U7524" s="28">
        <f t="shared" si="1180"/>
        <v>0</v>
      </c>
      <c r="V7524" t="str">
        <f t="shared" si="1181"/>
        <v>Yes</v>
      </c>
      <c r="W7524" t="str">
        <f t="shared" si="1182"/>
        <v>5/1/2022</v>
      </c>
      <c r="X7524">
        <f t="shared" si="1183"/>
        <v>0.16666666666666666</v>
      </c>
      <c r="Y7524">
        <f t="shared" si="1186"/>
        <v>1.06</v>
      </c>
      <c r="Z7524">
        <f t="shared" si="1185"/>
        <v>0</v>
      </c>
    </row>
    <row r="7525" spans="1:26" ht="13" x14ac:dyDescent="0.25">
      <c r="A7525" t="s">
        <v>10792</v>
      </c>
      <c r="B7525" t="s">
        <v>2540</v>
      </c>
      <c r="C7525" t="s">
        <v>6</v>
      </c>
      <c r="D7525" s="46">
        <v>0.1</v>
      </c>
      <c r="E7525" s="2">
        <v>44712</v>
      </c>
      <c r="F7525" t="s">
        <v>10793</v>
      </c>
      <c r="G7525" s="16">
        <v>44378</v>
      </c>
      <c r="H7525" s="16">
        <v>44742</v>
      </c>
      <c r="I7525" s="3">
        <v>35.1</v>
      </c>
      <c r="J7525" s="3">
        <v>-0.59</v>
      </c>
      <c r="K7525" s="3">
        <v>34.51</v>
      </c>
      <c r="Q7525" s="29">
        <f t="shared" si="1176"/>
        <v>0</v>
      </c>
      <c r="R7525" s="29">
        <f t="shared" si="1177"/>
        <v>0</v>
      </c>
      <c r="S7525" s="29">
        <f t="shared" si="1178"/>
        <v>30</v>
      </c>
      <c r="T7525" s="30">
        <f t="shared" si="1179"/>
        <v>0</v>
      </c>
      <c r="U7525" s="28">
        <f t="shared" si="1180"/>
        <v>0</v>
      </c>
      <c r="V7525" t="str">
        <f t="shared" si="1181"/>
        <v>Yes</v>
      </c>
      <c r="W7525" t="str">
        <f t="shared" si="1182"/>
        <v>5/1/2022</v>
      </c>
      <c r="X7525">
        <f t="shared" si="1183"/>
        <v>0.16666666666666666</v>
      </c>
      <c r="Y7525">
        <f t="shared" si="1186"/>
        <v>0.59</v>
      </c>
      <c r="Z7525">
        <f t="shared" si="1185"/>
        <v>0</v>
      </c>
    </row>
    <row r="7526" spans="1:26" ht="13" x14ac:dyDescent="0.25">
      <c r="A7526" t="s">
        <v>10794</v>
      </c>
      <c r="B7526" t="s">
        <v>2540</v>
      </c>
      <c r="C7526" t="s">
        <v>6</v>
      </c>
      <c r="D7526" s="46">
        <v>0.1</v>
      </c>
      <c r="E7526" s="2">
        <v>44712</v>
      </c>
      <c r="F7526" t="s">
        <v>10793</v>
      </c>
      <c r="G7526" s="16">
        <v>44378</v>
      </c>
      <c r="H7526" s="16">
        <v>44742</v>
      </c>
      <c r="I7526" s="3">
        <v>35.1</v>
      </c>
      <c r="J7526" s="3">
        <v>-0.59</v>
      </c>
      <c r="K7526" s="3">
        <v>34.51</v>
      </c>
      <c r="Q7526" s="29">
        <f t="shared" si="1176"/>
        <v>0</v>
      </c>
      <c r="R7526" s="29">
        <f t="shared" si="1177"/>
        <v>0</v>
      </c>
      <c r="S7526" s="29">
        <f t="shared" si="1178"/>
        <v>30</v>
      </c>
      <c r="T7526" s="30">
        <f t="shared" si="1179"/>
        <v>0</v>
      </c>
      <c r="U7526" s="28">
        <f t="shared" si="1180"/>
        <v>0</v>
      </c>
      <c r="V7526" t="str">
        <f t="shared" si="1181"/>
        <v>Yes</v>
      </c>
      <c r="W7526" t="str">
        <f t="shared" si="1182"/>
        <v>5/1/2022</v>
      </c>
      <c r="X7526">
        <f t="shared" si="1183"/>
        <v>0.16666666666666666</v>
      </c>
      <c r="Y7526">
        <f t="shared" si="1186"/>
        <v>0.59</v>
      </c>
      <c r="Z7526">
        <f t="shared" si="1185"/>
        <v>0</v>
      </c>
    </row>
    <row r="7527" spans="1:26" ht="13" x14ac:dyDescent="0.25">
      <c r="A7527" t="s">
        <v>10795</v>
      </c>
      <c r="B7527" t="s">
        <v>2540</v>
      </c>
      <c r="C7527" t="s">
        <v>6</v>
      </c>
      <c r="D7527" s="46">
        <v>0.1</v>
      </c>
      <c r="E7527" s="2">
        <v>44712</v>
      </c>
      <c r="F7527" t="s">
        <v>10793</v>
      </c>
      <c r="G7527" s="16">
        <v>44378</v>
      </c>
      <c r="H7527" s="16">
        <v>44742</v>
      </c>
      <c r="I7527" s="3">
        <v>35.1</v>
      </c>
      <c r="J7527" s="3">
        <v>-0.59</v>
      </c>
      <c r="K7527" s="3">
        <v>34.51</v>
      </c>
      <c r="Q7527" s="29">
        <f t="shared" si="1176"/>
        <v>0</v>
      </c>
      <c r="R7527" s="29">
        <f t="shared" si="1177"/>
        <v>0</v>
      </c>
      <c r="S7527" s="29">
        <f t="shared" si="1178"/>
        <v>30</v>
      </c>
      <c r="T7527" s="30">
        <f t="shared" si="1179"/>
        <v>0</v>
      </c>
      <c r="U7527" s="28">
        <f t="shared" si="1180"/>
        <v>0</v>
      </c>
      <c r="V7527" t="str">
        <f t="shared" si="1181"/>
        <v>Yes</v>
      </c>
      <c r="W7527" t="str">
        <f t="shared" si="1182"/>
        <v>5/1/2022</v>
      </c>
      <c r="X7527">
        <f t="shared" si="1183"/>
        <v>0.16666666666666666</v>
      </c>
      <c r="Y7527">
        <f t="shared" si="1186"/>
        <v>0.59</v>
      </c>
      <c r="Z7527">
        <f t="shared" si="1185"/>
        <v>0</v>
      </c>
    </row>
    <row r="7528" spans="1:26" hidden="1" x14ac:dyDescent="0.25">
      <c r="A7528" t="s">
        <v>10796</v>
      </c>
      <c r="B7528" t="s">
        <v>3053</v>
      </c>
      <c r="C7528" t="s">
        <v>4</v>
      </c>
      <c r="D7528" s="23">
        <v>0.33329999999999999</v>
      </c>
      <c r="E7528" s="2">
        <v>42579</v>
      </c>
      <c r="F7528" t="s">
        <v>10797</v>
      </c>
      <c r="G7528" s="16">
        <v>44378</v>
      </c>
      <c r="H7528" s="16">
        <v>44742</v>
      </c>
      <c r="I7528" s="3">
        <v>1655.13</v>
      </c>
      <c r="J7528" s="3">
        <v>-1655.13</v>
      </c>
      <c r="K7528" s="3">
        <v>0</v>
      </c>
      <c r="Q7528" s="29">
        <f t="shared" si="1176"/>
        <v>5</v>
      </c>
      <c r="R7528" s="29">
        <f t="shared" si="1177"/>
        <v>11</v>
      </c>
      <c r="S7528" s="29">
        <f t="shared" si="1178"/>
        <v>2</v>
      </c>
      <c r="T7528" s="30">
        <f t="shared" si="1179"/>
        <v>1</v>
      </c>
      <c r="U7528" s="28">
        <f t="shared" si="1180"/>
        <v>551.65482900000006</v>
      </c>
      <c r="V7528" t="str">
        <f t="shared" si="1181"/>
        <v>No</v>
      </c>
      <c r="W7528" t="str">
        <f t="shared" si="1182"/>
        <v>7/1/2016</v>
      </c>
      <c r="X7528">
        <f t="shared" si="1183"/>
        <v>1</v>
      </c>
      <c r="Y7528">
        <f t="shared" si="1184"/>
        <v>551.65482900000006</v>
      </c>
      <c r="Z7528" t="str">
        <f t="shared" si="1185"/>
        <v/>
      </c>
    </row>
    <row r="7529" spans="1:26" hidden="1" x14ac:dyDescent="0.25">
      <c r="A7529" t="s">
        <v>10798</v>
      </c>
      <c r="B7529" t="s">
        <v>3053</v>
      </c>
      <c r="C7529" t="s">
        <v>4</v>
      </c>
      <c r="D7529" s="23">
        <v>0.33329999999999999</v>
      </c>
      <c r="E7529" s="2">
        <v>42602</v>
      </c>
      <c r="F7529" t="s">
        <v>10799</v>
      </c>
      <c r="G7529" s="16">
        <v>44378</v>
      </c>
      <c r="H7529" s="16">
        <v>44742</v>
      </c>
      <c r="I7529" s="3">
        <v>228.31</v>
      </c>
      <c r="J7529" s="3">
        <v>-228.31</v>
      </c>
      <c r="K7529" s="3">
        <v>0</v>
      </c>
      <c r="Q7529" s="29">
        <f t="shared" si="1176"/>
        <v>5</v>
      </c>
      <c r="R7529" s="29">
        <f t="shared" si="1177"/>
        <v>10</v>
      </c>
      <c r="S7529" s="29">
        <f t="shared" si="1178"/>
        <v>10</v>
      </c>
      <c r="T7529" s="30">
        <f t="shared" si="1179"/>
        <v>1</v>
      </c>
      <c r="U7529" s="28">
        <f t="shared" si="1180"/>
        <v>76.095722999999992</v>
      </c>
      <c r="V7529" t="str">
        <f t="shared" si="1181"/>
        <v>No</v>
      </c>
      <c r="W7529" t="str">
        <f t="shared" si="1182"/>
        <v>8/1/2016</v>
      </c>
      <c r="X7529">
        <f t="shared" si="1183"/>
        <v>1</v>
      </c>
      <c r="Y7529">
        <f t="shared" si="1184"/>
        <v>76.095722999999992</v>
      </c>
      <c r="Z7529" t="str">
        <f t="shared" si="1185"/>
        <v/>
      </c>
    </row>
    <row r="7530" spans="1:26" hidden="1" x14ac:dyDescent="0.25">
      <c r="A7530" t="s">
        <v>10800</v>
      </c>
      <c r="B7530" t="s">
        <v>3053</v>
      </c>
      <c r="C7530" t="s">
        <v>4</v>
      </c>
      <c r="D7530" s="23">
        <v>0.33329999999999999</v>
      </c>
      <c r="E7530" s="2">
        <v>42646</v>
      </c>
      <c r="F7530" t="s">
        <v>10801</v>
      </c>
      <c r="G7530" s="16">
        <v>44378</v>
      </c>
      <c r="H7530" s="16">
        <v>44742</v>
      </c>
      <c r="I7530" s="3">
        <v>1021.08</v>
      </c>
      <c r="J7530" s="3">
        <v>-1021.08</v>
      </c>
      <c r="K7530" s="3">
        <v>0</v>
      </c>
      <c r="Q7530" s="29">
        <f t="shared" si="1176"/>
        <v>5</v>
      </c>
      <c r="R7530" s="29">
        <f t="shared" si="1177"/>
        <v>8</v>
      </c>
      <c r="S7530" s="29">
        <f t="shared" si="1178"/>
        <v>27</v>
      </c>
      <c r="T7530" s="30">
        <f t="shared" si="1179"/>
        <v>1</v>
      </c>
      <c r="U7530" s="28">
        <f t="shared" si="1180"/>
        <v>340.325964</v>
      </c>
      <c r="V7530" t="str">
        <f t="shared" si="1181"/>
        <v>No</v>
      </c>
      <c r="W7530" t="str">
        <f t="shared" si="1182"/>
        <v>10/1/2016</v>
      </c>
      <c r="X7530">
        <f t="shared" si="1183"/>
        <v>1</v>
      </c>
      <c r="Y7530">
        <f t="shared" si="1184"/>
        <v>340.325964</v>
      </c>
      <c r="Z7530" t="str">
        <f t="shared" si="1185"/>
        <v/>
      </c>
    </row>
    <row r="7531" spans="1:26" hidden="1" x14ac:dyDescent="0.25">
      <c r="A7531" t="s">
        <v>10802</v>
      </c>
      <c r="B7531" t="s">
        <v>3053</v>
      </c>
      <c r="C7531" t="s">
        <v>4</v>
      </c>
      <c r="D7531" s="23">
        <v>0.33329999999999999</v>
      </c>
      <c r="E7531" s="2">
        <v>42642</v>
      </c>
      <c r="F7531" t="s">
        <v>10803</v>
      </c>
      <c r="G7531" s="16">
        <v>44378</v>
      </c>
      <c r="H7531" s="16">
        <v>44742</v>
      </c>
      <c r="I7531" s="3">
        <v>77733.08</v>
      </c>
      <c r="J7531" s="3">
        <v>-77733.08</v>
      </c>
      <c r="K7531" s="3">
        <v>0</v>
      </c>
      <c r="Q7531" s="29">
        <f t="shared" si="1176"/>
        <v>5</v>
      </c>
      <c r="R7531" s="29">
        <f t="shared" si="1177"/>
        <v>9</v>
      </c>
      <c r="S7531" s="29">
        <f t="shared" si="1178"/>
        <v>1</v>
      </c>
      <c r="T7531" s="30">
        <f t="shared" si="1179"/>
        <v>1</v>
      </c>
      <c r="U7531" s="28">
        <f t="shared" si="1180"/>
        <v>25908.435563999999</v>
      </c>
      <c r="V7531" t="str">
        <f t="shared" si="1181"/>
        <v>No</v>
      </c>
      <c r="W7531" t="str">
        <f t="shared" si="1182"/>
        <v>9/1/2016</v>
      </c>
      <c r="X7531">
        <f t="shared" si="1183"/>
        <v>1</v>
      </c>
      <c r="Y7531">
        <f t="shared" si="1184"/>
        <v>25908.435563999999</v>
      </c>
      <c r="Z7531" t="str">
        <f t="shared" si="1185"/>
        <v/>
      </c>
    </row>
    <row r="7532" spans="1:26" hidden="1" x14ac:dyDescent="0.25">
      <c r="A7532" t="s">
        <v>10804</v>
      </c>
      <c r="B7532" t="s">
        <v>3053</v>
      </c>
      <c r="C7532" t="s">
        <v>4</v>
      </c>
      <c r="D7532" s="23">
        <v>0.33329999999999999</v>
      </c>
      <c r="E7532" s="2">
        <v>42664</v>
      </c>
      <c r="F7532" t="s">
        <v>10805</v>
      </c>
      <c r="G7532" s="16">
        <v>44378</v>
      </c>
      <c r="H7532" s="16">
        <v>44742</v>
      </c>
      <c r="I7532" s="3">
        <v>88.9</v>
      </c>
      <c r="J7532" s="3">
        <v>-88.9</v>
      </c>
      <c r="K7532" s="3">
        <v>0</v>
      </c>
      <c r="Q7532" s="29">
        <f t="shared" si="1176"/>
        <v>5</v>
      </c>
      <c r="R7532" s="29">
        <f t="shared" si="1177"/>
        <v>8</v>
      </c>
      <c r="S7532" s="29">
        <f t="shared" si="1178"/>
        <v>9</v>
      </c>
      <c r="T7532" s="30">
        <f t="shared" si="1179"/>
        <v>1</v>
      </c>
      <c r="U7532" s="28">
        <f t="shared" si="1180"/>
        <v>29.630369999999999</v>
      </c>
      <c r="V7532" t="str">
        <f t="shared" si="1181"/>
        <v>No</v>
      </c>
      <c r="W7532" t="str">
        <f t="shared" si="1182"/>
        <v>10/1/2016</v>
      </c>
      <c r="X7532">
        <f t="shared" si="1183"/>
        <v>1</v>
      </c>
      <c r="Y7532">
        <f t="shared" si="1184"/>
        <v>29.630369999999999</v>
      </c>
      <c r="Z7532" t="str">
        <f t="shared" si="1185"/>
        <v/>
      </c>
    </row>
    <row r="7533" spans="1:26" hidden="1" x14ac:dyDescent="0.25">
      <c r="A7533" t="s">
        <v>10806</v>
      </c>
      <c r="B7533" t="s">
        <v>3053</v>
      </c>
      <c r="C7533" t="s">
        <v>4</v>
      </c>
      <c r="D7533" s="23">
        <v>0.33329999999999999</v>
      </c>
      <c r="E7533" s="2">
        <v>42688</v>
      </c>
      <c r="F7533" t="s">
        <v>10807</v>
      </c>
      <c r="G7533" s="16">
        <v>44378</v>
      </c>
      <c r="H7533" s="16">
        <v>44742</v>
      </c>
      <c r="I7533" s="3">
        <v>732.66</v>
      </c>
      <c r="J7533" s="3">
        <v>-732.66</v>
      </c>
      <c r="K7533" s="3">
        <v>0</v>
      </c>
      <c r="Q7533" s="29">
        <f t="shared" si="1176"/>
        <v>5</v>
      </c>
      <c r="R7533" s="29">
        <f t="shared" si="1177"/>
        <v>7</v>
      </c>
      <c r="S7533" s="29">
        <f t="shared" si="1178"/>
        <v>16</v>
      </c>
      <c r="T7533" s="30">
        <f t="shared" si="1179"/>
        <v>1</v>
      </c>
      <c r="U7533" s="28">
        <f t="shared" si="1180"/>
        <v>244.19557799999998</v>
      </c>
      <c r="V7533" t="str">
        <f t="shared" si="1181"/>
        <v>No</v>
      </c>
      <c r="W7533" t="str">
        <f t="shared" si="1182"/>
        <v>11/1/2016</v>
      </c>
      <c r="X7533">
        <f t="shared" si="1183"/>
        <v>1</v>
      </c>
      <c r="Y7533">
        <f t="shared" si="1184"/>
        <v>244.19557799999998</v>
      </c>
      <c r="Z7533" t="str">
        <f t="shared" si="1185"/>
        <v/>
      </c>
    </row>
    <row r="7534" spans="1:26" hidden="1" x14ac:dyDescent="0.25">
      <c r="A7534" t="s">
        <v>10808</v>
      </c>
      <c r="B7534" t="s">
        <v>3053</v>
      </c>
      <c r="C7534" t="s">
        <v>4</v>
      </c>
      <c r="D7534" s="23">
        <v>0.33329999999999999</v>
      </c>
      <c r="E7534" s="2">
        <v>42688</v>
      </c>
      <c r="F7534" t="s">
        <v>10809</v>
      </c>
      <c r="G7534" s="16">
        <v>44378</v>
      </c>
      <c r="H7534" s="16">
        <v>44742</v>
      </c>
      <c r="I7534" s="3">
        <v>59.58</v>
      </c>
      <c r="J7534" s="3">
        <v>-59.58</v>
      </c>
      <c r="K7534" s="3">
        <v>0</v>
      </c>
      <c r="Q7534" s="29">
        <f t="shared" si="1176"/>
        <v>5</v>
      </c>
      <c r="R7534" s="29">
        <f t="shared" si="1177"/>
        <v>7</v>
      </c>
      <c r="S7534" s="29">
        <f t="shared" si="1178"/>
        <v>16</v>
      </c>
      <c r="T7534" s="30">
        <f t="shared" si="1179"/>
        <v>1</v>
      </c>
      <c r="U7534" s="28">
        <f t="shared" si="1180"/>
        <v>19.858013999999997</v>
      </c>
      <c r="V7534" t="str">
        <f t="shared" si="1181"/>
        <v>No</v>
      </c>
      <c r="W7534" t="str">
        <f t="shared" si="1182"/>
        <v>11/1/2016</v>
      </c>
      <c r="X7534">
        <f t="shared" si="1183"/>
        <v>1</v>
      </c>
      <c r="Y7534">
        <f t="shared" si="1184"/>
        <v>19.858013999999997</v>
      </c>
      <c r="Z7534" t="str">
        <f t="shared" si="1185"/>
        <v/>
      </c>
    </row>
    <row r="7535" spans="1:26" hidden="1" x14ac:dyDescent="0.25">
      <c r="A7535" t="s">
        <v>10810</v>
      </c>
      <c r="B7535" t="s">
        <v>3053</v>
      </c>
      <c r="C7535" t="s">
        <v>4</v>
      </c>
      <c r="D7535" s="23">
        <v>0.33329999999999999</v>
      </c>
      <c r="E7535" s="2">
        <v>42712</v>
      </c>
      <c r="F7535" t="s">
        <v>10811</v>
      </c>
      <c r="G7535" s="16">
        <v>44378</v>
      </c>
      <c r="H7535" s="16">
        <v>44742</v>
      </c>
      <c r="I7535" s="3">
        <v>1013.81</v>
      </c>
      <c r="J7535" s="3">
        <v>-1013.81</v>
      </c>
      <c r="K7535" s="3">
        <v>0</v>
      </c>
      <c r="Q7535" s="29">
        <f t="shared" si="1176"/>
        <v>5</v>
      </c>
      <c r="R7535" s="29">
        <f t="shared" si="1177"/>
        <v>6</v>
      </c>
      <c r="S7535" s="29">
        <f t="shared" si="1178"/>
        <v>22</v>
      </c>
      <c r="T7535" s="30">
        <f t="shared" si="1179"/>
        <v>1</v>
      </c>
      <c r="U7535" s="28">
        <f t="shared" si="1180"/>
        <v>337.90287299999994</v>
      </c>
      <c r="V7535" t="str">
        <f t="shared" si="1181"/>
        <v>No</v>
      </c>
      <c r="W7535" t="str">
        <f t="shared" si="1182"/>
        <v>12/1/2016</v>
      </c>
      <c r="X7535">
        <f t="shared" si="1183"/>
        <v>1</v>
      </c>
      <c r="Y7535">
        <f t="shared" si="1184"/>
        <v>337.90287299999994</v>
      </c>
      <c r="Z7535" t="str">
        <f t="shared" si="1185"/>
        <v/>
      </c>
    </row>
    <row r="7536" spans="1:26" hidden="1" x14ac:dyDescent="0.25">
      <c r="A7536" t="s">
        <v>10812</v>
      </c>
      <c r="B7536" t="s">
        <v>3053</v>
      </c>
      <c r="C7536" t="s">
        <v>4</v>
      </c>
      <c r="D7536" s="23">
        <v>0.33329999999999999</v>
      </c>
      <c r="E7536" s="2">
        <v>42765</v>
      </c>
      <c r="F7536" t="s">
        <v>10813</v>
      </c>
      <c r="G7536" s="16">
        <v>44378</v>
      </c>
      <c r="H7536" s="16">
        <v>44742</v>
      </c>
      <c r="I7536" s="3">
        <v>964.68</v>
      </c>
      <c r="J7536" s="3">
        <v>-964.68</v>
      </c>
      <c r="K7536" s="3">
        <v>0</v>
      </c>
      <c r="Q7536" s="29">
        <f t="shared" si="1176"/>
        <v>5</v>
      </c>
      <c r="R7536" s="29">
        <f t="shared" si="1177"/>
        <v>5</v>
      </c>
      <c r="S7536" s="29">
        <f t="shared" si="1178"/>
        <v>0</v>
      </c>
      <c r="T7536" s="30">
        <f t="shared" si="1179"/>
        <v>1</v>
      </c>
      <c r="U7536" s="28">
        <f t="shared" si="1180"/>
        <v>321.52784399999996</v>
      </c>
      <c r="V7536" t="str">
        <f t="shared" si="1181"/>
        <v>No</v>
      </c>
      <c r="W7536" t="str">
        <f t="shared" si="1182"/>
        <v>1/1/2017</v>
      </c>
      <c r="X7536">
        <f t="shared" si="1183"/>
        <v>1</v>
      </c>
      <c r="Y7536">
        <f t="shared" si="1184"/>
        <v>321.52784399999996</v>
      </c>
      <c r="Z7536" t="str">
        <f t="shared" si="1185"/>
        <v/>
      </c>
    </row>
    <row r="7537" spans="1:26" hidden="1" x14ac:dyDescent="0.25">
      <c r="A7537" t="s">
        <v>10814</v>
      </c>
      <c r="B7537" t="s">
        <v>3053</v>
      </c>
      <c r="C7537" t="s">
        <v>4</v>
      </c>
      <c r="D7537" s="23">
        <v>0.33329999999999999</v>
      </c>
      <c r="E7537" s="2">
        <v>42894</v>
      </c>
      <c r="F7537" t="s">
        <v>10815</v>
      </c>
      <c r="G7537" s="16">
        <v>44378</v>
      </c>
      <c r="H7537" s="16">
        <v>44742</v>
      </c>
      <c r="I7537" s="3">
        <v>830.77</v>
      </c>
      <c r="J7537" s="3">
        <v>-830.76</v>
      </c>
      <c r="K7537" s="3">
        <v>0.01</v>
      </c>
      <c r="Q7537" s="29">
        <f t="shared" si="1176"/>
        <v>5</v>
      </c>
      <c r="R7537" s="29">
        <f t="shared" si="1177"/>
        <v>0</v>
      </c>
      <c r="S7537" s="29">
        <f t="shared" si="1178"/>
        <v>22</v>
      </c>
      <c r="T7537" s="30">
        <f t="shared" si="1179"/>
        <v>1</v>
      </c>
      <c r="U7537" s="28">
        <f t="shared" si="1180"/>
        <v>276.89564099999996</v>
      </c>
      <c r="V7537" t="str">
        <f t="shared" si="1181"/>
        <v>No</v>
      </c>
      <c r="W7537" t="str">
        <f t="shared" si="1182"/>
        <v>6/1/2017</v>
      </c>
      <c r="X7537">
        <f t="shared" si="1183"/>
        <v>1</v>
      </c>
      <c r="Y7537">
        <f t="shared" si="1184"/>
        <v>276.89564099999996</v>
      </c>
      <c r="Z7537" t="str">
        <f t="shared" si="1185"/>
        <v/>
      </c>
    </row>
    <row r="7538" spans="1:26" hidden="1" x14ac:dyDescent="0.25">
      <c r="A7538" t="s">
        <v>10816</v>
      </c>
      <c r="B7538" t="s">
        <v>3053</v>
      </c>
      <c r="C7538" t="s">
        <v>4</v>
      </c>
      <c r="D7538" s="23">
        <v>0.33329999999999999</v>
      </c>
      <c r="E7538" s="2">
        <v>42894</v>
      </c>
      <c r="F7538" t="s">
        <v>10817</v>
      </c>
      <c r="G7538" s="16">
        <v>44378</v>
      </c>
      <c r="H7538" s="16">
        <v>44742</v>
      </c>
      <c r="I7538" s="3">
        <v>57.76</v>
      </c>
      <c r="J7538" s="3">
        <v>-57.76</v>
      </c>
      <c r="K7538" s="3">
        <v>0</v>
      </c>
      <c r="Q7538" s="29">
        <f t="shared" si="1176"/>
        <v>5</v>
      </c>
      <c r="R7538" s="29">
        <f t="shared" si="1177"/>
        <v>0</v>
      </c>
      <c r="S7538" s="29">
        <f t="shared" si="1178"/>
        <v>22</v>
      </c>
      <c r="T7538" s="30">
        <f t="shared" si="1179"/>
        <v>1</v>
      </c>
      <c r="U7538" s="28">
        <f t="shared" si="1180"/>
        <v>19.251407999999998</v>
      </c>
      <c r="V7538" t="str">
        <f t="shared" si="1181"/>
        <v>No</v>
      </c>
      <c r="W7538" t="str">
        <f t="shared" si="1182"/>
        <v>6/1/2017</v>
      </c>
      <c r="X7538">
        <f t="shared" si="1183"/>
        <v>1</v>
      </c>
      <c r="Y7538">
        <f t="shared" si="1184"/>
        <v>19.251407999999998</v>
      </c>
      <c r="Z7538" t="str">
        <f t="shared" si="1185"/>
        <v/>
      </c>
    </row>
    <row r="7539" spans="1:26" hidden="1" x14ac:dyDescent="0.25">
      <c r="A7539" t="s">
        <v>10818</v>
      </c>
      <c r="B7539" t="s">
        <v>3053</v>
      </c>
      <c r="C7539" t="s">
        <v>4</v>
      </c>
      <c r="D7539" s="23">
        <v>0.33329999999999999</v>
      </c>
      <c r="E7539" s="2">
        <v>42907</v>
      </c>
      <c r="F7539" t="s">
        <v>10819</v>
      </c>
      <c r="G7539" s="16">
        <v>44378</v>
      </c>
      <c r="H7539" s="16">
        <v>44742</v>
      </c>
      <c r="I7539" s="3">
        <v>86.03</v>
      </c>
      <c r="J7539" s="3">
        <v>-86.03</v>
      </c>
      <c r="K7539" s="3">
        <v>0</v>
      </c>
      <c r="Q7539" s="29">
        <f t="shared" si="1176"/>
        <v>5</v>
      </c>
      <c r="R7539" s="29">
        <f t="shared" si="1177"/>
        <v>0</v>
      </c>
      <c r="S7539" s="29">
        <f t="shared" si="1178"/>
        <v>9</v>
      </c>
      <c r="T7539" s="30">
        <f t="shared" si="1179"/>
        <v>1</v>
      </c>
      <c r="U7539" s="28">
        <f t="shared" si="1180"/>
        <v>28.673798999999999</v>
      </c>
      <c r="V7539" t="str">
        <f t="shared" si="1181"/>
        <v>No</v>
      </c>
      <c r="W7539" t="str">
        <f t="shared" si="1182"/>
        <v>6/1/2017</v>
      </c>
      <c r="X7539">
        <f t="shared" si="1183"/>
        <v>1</v>
      </c>
      <c r="Y7539">
        <f t="shared" si="1184"/>
        <v>28.673798999999999</v>
      </c>
      <c r="Z7539" t="str">
        <f t="shared" si="1185"/>
        <v/>
      </c>
    </row>
    <row r="7540" spans="1:26" hidden="1" x14ac:dyDescent="0.25">
      <c r="A7540" t="s">
        <v>10820</v>
      </c>
      <c r="B7540" t="s">
        <v>3053</v>
      </c>
      <c r="C7540" t="s">
        <v>4</v>
      </c>
      <c r="D7540" s="23">
        <v>0.33329999999999999</v>
      </c>
      <c r="E7540" s="2">
        <v>42947</v>
      </c>
      <c r="F7540" t="s">
        <v>10821</v>
      </c>
      <c r="G7540" s="16">
        <v>44378</v>
      </c>
      <c r="H7540" s="16">
        <v>44742</v>
      </c>
      <c r="I7540" s="3">
        <v>146.09</v>
      </c>
      <c r="J7540" s="3">
        <v>-146.09</v>
      </c>
      <c r="K7540" s="3">
        <v>0</v>
      </c>
      <c r="Q7540" s="29">
        <f t="shared" si="1176"/>
        <v>4</v>
      </c>
      <c r="R7540" s="29">
        <f t="shared" si="1177"/>
        <v>10</v>
      </c>
      <c r="S7540" s="29">
        <f t="shared" si="1178"/>
        <v>30</v>
      </c>
      <c r="T7540" s="30">
        <f t="shared" si="1179"/>
        <v>1</v>
      </c>
      <c r="U7540" s="28">
        <f t="shared" si="1180"/>
        <v>48.691797000000001</v>
      </c>
      <c r="V7540" t="str">
        <f t="shared" si="1181"/>
        <v>No</v>
      </c>
      <c r="W7540" t="str">
        <f t="shared" si="1182"/>
        <v>7/1/2017</v>
      </c>
      <c r="X7540">
        <f t="shared" si="1183"/>
        <v>1</v>
      </c>
      <c r="Y7540">
        <f t="shared" si="1184"/>
        <v>48.691797000000001</v>
      </c>
      <c r="Z7540" t="str">
        <f t="shared" si="1185"/>
        <v/>
      </c>
    </row>
    <row r="7541" spans="1:26" hidden="1" x14ac:dyDescent="0.25">
      <c r="A7541" t="s">
        <v>10822</v>
      </c>
      <c r="B7541" t="s">
        <v>3053</v>
      </c>
      <c r="C7541" t="s">
        <v>4</v>
      </c>
      <c r="D7541" s="23">
        <v>0.33329999999999999</v>
      </c>
      <c r="E7541" s="2">
        <v>42957</v>
      </c>
      <c r="F7541" t="s">
        <v>10823</v>
      </c>
      <c r="G7541" s="16">
        <v>44378</v>
      </c>
      <c r="H7541" s="16">
        <v>44742</v>
      </c>
      <c r="I7541" s="3">
        <v>885.21</v>
      </c>
      <c r="J7541" s="3">
        <v>-885.21</v>
      </c>
      <c r="K7541" s="3">
        <v>0</v>
      </c>
      <c r="Q7541" s="29">
        <f t="shared" si="1176"/>
        <v>4</v>
      </c>
      <c r="R7541" s="29">
        <f t="shared" si="1177"/>
        <v>10</v>
      </c>
      <c r="S7541" s="29">
        <f t="shared" si="1178"/>
        <v>20</v>
      </c>
      <c r="T7541" s="30">
        <f t="shared" si="1179"/>
        <v>1</v>
      </c>
      <c r="U7541" s="28">
        <f t="shared" si="1180"/>
        <v>295.04049300000003</v>
      </c>
      <c r="V7541" t="str">
        <f t="shared" si="1181"/>
        <v>No</v>
      </c>
      <c r="W7541" t="str">
        <f t="shared" si="1182"/>
        <v>8/1/2017</v>
      </c>
      <c r="X7541">
        <f t="shared" si="1183"/>
        <v>1</v>
      </c>
      <c r="Y7541">
        <f t="shared" si="1184"/>
        <v>295.04049300000003</v>
      </c>
      <c r="Z7541" t="str">
        <f t="shared" si="1185"/>
        <v/>
      </c>
    </row>
    <row r="7542" spans="1:26" hidden="1" x14ac:dyDescent="0.25">
      <c r="A7542" t="s">
        <v>10824</v>
      </c>
      <c r="B7542" t="s">
        <v>3053</v>
      </c>
      <c r="C7542" t="s">
        <v>4</v>
      </c>
      <c r="D7542" s="23">
        <v>0.33329999999999999</v>
      </c>
      <c r="E7542" s="2">
        <v>43013</v>
      </c>
      <c r="F7542" t="s">
        <v>10825</v>
      </c>
      <c r="G7542" s="16">
        <v>44378</v>
      </c>
      <c r="H7542" s="16">
        <v>44742</v>
      </c>
      <c r="I7542" s="3">
        <v>698.16</v>
      </c>
      <c r="J7542" s="3">
        <v>-698.16</v>
      </c>
      <c r="K7542" s="3">
        <v>0</v>
      </c>
      <c r="Q7542" s="29">
        <f t="shared" si="1176"/>
        <v>4</v>
      </c>
      <c r="R7542" s="29">
        <f t="shared" si="1177"/>
        <v>8</v>
      </c>
      <c r="S7542" s="29">
        <f t="shared" si="1178"/>
        <v>25</v>
      </c>
      <c r="T7542" s="30">
        <f t="shared" si="1179"/>
        <v>1</v>
      </c>
      <c r="U7542" s="28">
        <f t="shared" si="1180"/>
        <v>232.69672799999998</v>
      </c>
      <c r="V7542" t="str">
        <f t="shared" si="1181"/>
        <v>No</v>
      </c>
      <c r="W7542" t="str">
        <f t="shared" si="1182"/>
        <v>10/1/2017</v>
      </c>
      <c r="X7542">
        <f t="shared" si="1183"/>
        <v>1</v>
      </c>
      <c r="Y7542">
        <f t="shared" si="1184"/>
        <v>232.69672799999998</v>
      </c>
      <c r="Z7542" t="str">
        <f t="shared" si="1185"/>
        <v/>
      </c>
    </row>
    <row r="7543" spans="1:26" hidden="1" x14ac:dyDescent="0.25">
      <c r="A7543" t="s">
        <v>10826</v>
      </c>
      <c r="B7543" t="s">
        <v>3053</v>
      </c>
      <c r="C7543" t="s">
        <v>4</v>
      </c>
      <c r="D7543" s="23">
        <v>0.33329999999999999</v>
      </c>
      <c r="E7543" s="2">
        <v>43013</v>
      </c>
      <c r="F7543" t="s">
        <v>10825</v>
      </c>
      <c r="G7543" s="16">
        <v>44378</v>
      </c>
      <c r="H7543" s="16">
        <v>44742</v>
      </c>
      <c r="I7543" s="3">
        <v>698.15</v>
      </c>
      <c r="J7543" s="3">
        <v>-698.15</v>
      </c>
      <c r="K7543" s="3">
        <v>0</v>
      </c>
      <c r="Q7543" s="29">
        <f t="shared" si="1176"/>
        <v>4</v>
      </c>
      <c r="R7543" s="29">
        <f t="shared" si="1177"/>
        <v>8</v>
      </c>
      <c r="S7543" s="29">
        <f t="shared" si="1178"/>
        <v>25</v>
      </c>
      <c r="T7543" s="30">
        <f t="shared" si="1179"/>
        <v>1</v>
      </c>
      <c r="U7543" s="28">
        <f t="shared" si="1180"/>
        <v>232.69339499999998</v>
      </c>
      <c r="V7543" t="str">
        <f t="shared" si="1181"/>
        <v>No</v>
      </c>
      <c r="W7543" t="str">
        <f t="shared" si="1182"/>
        <v>10/1/2017</v>
      </c>
      <c r="X7543">
        <f t="shared" si="1183"/>
        <v>1</v>
      </c>
      <c r="Y7543">
        <f t="shared" si="1184"/>
        <v>232.69339499999998</v>
      </c>
      <c r="Z7543" t="str">
        <f t="shared" si="1185"/>
        <v/>
      </c>
    </row>
    <row r="7544" spans="1:26" hidden="1" x14ac:dyDescent="0.25">
      <c r="A7544" t="s">
        <v>10827</v>
      </c>
      <c r="B7544" t="s">
        <v>3053</v>
      </c>
      <c r="C7544" t="s">
        <v>4</v>
      </c>
      <c r="D7544" s="23">
        <v>0.33329999999999999</v>
      </c>
      <c r="E7544" s="2">
        <v>43013</v>
      </c>
      <c r="F7544" t="s">
        <v>10825</v>
      </c>
      <c r="G7544" s="16">
        <v>44378</v>
      </c>
      <c r="H7544" s="16">
        <v>44742</v>
      </c>
      <c r="I7544" s="3">
        <v>698.15</v>
      </c>
      <c r="J7544" s="3">
        <v>-698.15</v>
      </c>
      <c r="K7544" s="3">
        <v>0</v>
      </c>
      <c r="Q7544" s="29">
        <f t="shared" ref="Q7544:Q7607" si="1187">DATEDIF(E7544,H7544,"Y")</f>
        <v>4</v>
      </c>
      <c r="R7544" s="29">
        <f t="shared" ref="R7544:R7607" si="1188">DATEDIF(E7544,H7544,"YM")</f>
        <v>8</v>
      </c>
      <c r="S7544" s="29">
        <f t="shared" ref="S7544:S7607" si="1189">DATEDIF(E7544,H7544,"MD")</f>
        <v>25</v>
      </c>
      <c r="T7544" s="30">
        <f t="shared" ref="T7544:T7607" si="1190">IF(Q7544&gt;=1,1,R7544/12)</f>
        <v>1</v>
      </c>
      <c r="U7544" s="28">
        <f t="shared" ref="U7544:U7607" si="1191">I7544*D7544*T7544</f>
        <v>232.69339499999998</v>
      </c>
      <c r="V7544" t="str">
        <f t="shared" si="1181"/>
        <v>No</v>
      </c>
      <c r="W7544" t="str">
        <f t="shared" si="1182"/>
        <v>10/1/2017</v>
      </c>
      <c r="X7544">
        <f t="shared" si="1183"/>
        <v>1</v>
      </c>
      <c r="Y7544">
        <f t="shared" si="1184"/>
        <v>232.69339499999998</v>
      </c>
      <c r="Z7544" t="str">
        <f t="shared" si="1185"/>
        <v/>
      </c>
    </row>
    <row r="7545" spans="1:26" hidden="1" x14ac:dyDescent="0.25">
      <c r="A7545" t="s">
        <v>10828</v>
      </c>
      <c r="B7545" t="s">
        <v>3053</v>
      </c>
      <c r="C7545" t="s">
        <v>4</v>
      </c>
      <c r="D7545" s="23">
        <v>0.33329999999999999</v>
      </c>
      <c r="E7545" s="2">
        <v>43041</v>
      </c>
      <c r="F7545" t="s">
        <v>10829</v>
      </c>
      <c r="G7545" s="16">
        <v>44378</v>
      </c>
      <c r="H7545" s="16">
        <v>44742</v>
      </c>
      <c r="I7545" s="3">
        <v>595.97</v>
      </c>
      <c r="J7545" s="3">
        <v>-595.97</v>
      </c>
      <c r="K7545" s="3">
        <v>0</v>
      </c>
      <c r="Q7545" s="29">
        <f t="shared" si="1187"/>
        <v>4</v>
      </c>
      <c r="R7545" s="29">
        <f t="shared" si="1188"/>
        <v>7</v>
      </c>
      <c r="S7545" s="29">
        <f t="shared" si="1189"/>
        <v>28</v>
      </c>
      <c r="T7545" s="30">
        <f t="shared" si="1190"/>
        <v>1</v>
      </c>
      <c r="U7545" s="28">
        <f t="shared" si="1191"/>
        <v>198.63680099999999</v>
      </c>
      <c r="V7545" t="str">
        <f t="shared" si="1181"/>
        <v>No</v>
      </c>
      <c r="W7545" t="str">
        <f t="shared" si="1182"/>
        <v>11/1/2017</v>
      </c>
      <c r="X7545">
        <f t="shared" si="1183"/>
        <v>1</v>
      </c>
      <c r="Y7545">
        <f t="shared" si="1184"/>
        <v>198.63680099999999</v>
      </c>
      <c r="Z7545" t="str">
        <f t="shared" si="1185"/>
        <v/>
      </c>
    </row>
    <row r="7546" spans="1:26" hidden="1" x14ac:dyDescent="0.25">
      <c r="A7546" t="s">
        <v>10830</v>
      </c>
      <c r="B7546" t="s">
        <v>3053</v>
      </c>
      <c r="C7546" t="s">
        <v>4</v>
      </c>
      <c r="D7546" s="23">
        <v>0.33329999999999999</v>
      </c>
      <c r="E7546" s="2">
        <v>43041</v>
      </c>
      <c r="F7546" t="s">
        <v>10829</v>
      </c>
      <c r="G7546" s="16">
        <v>44378</v>
      </c>
      <c r="H7546" s="16">
        <v>44742</v>
      </c>
      <c r="I7546" s="3">
        <v>595.98</v>
      </c>
      <c r="J7546" s="3">
        <v>-595.98</v>
      </c>
      <c r="K7546" s="3">
        <v>0</v>
      </c>
      <c r="Q7546" s="29">
        <f t="shared" si="1187"/>
        <v>4</v>
      </c>
      <c r="R7546" s="29">
        <f t="shared" si="1188"/>
        <v>7</v>
      </c>
      <c r="S7546" s="29">
        <f t="shared" si="1189"/>
        <v>28</v>
      </c>
      <c r="T7546" s="30">
        <f t="shared" si="1190"/>
        <v>1</v>
      </c>
      <c r="U7546" s="28">
        <f t="shared" si="1191"/>
        <v>198.64013399999999</v>
      </c>
      <c r="V7546" t="str">
        <f t="shared" si="1181"/>
        <v>No</v>
      </c>
      <c r="W7546" t="str">
        <f t="shared" si="1182"/>
        <v>11/1/2017</v>
      </c>
      <c r="X7546">
        <f t="shared" si="1183"/>
        <v>1</v>
      </c>
      <c r="Y7546">
        <f t="shared" si="1184"/>
        <v>198.64013399999999</v>
      </c>
      <c r="Z7546" t="str">
        <f t="shared" si="1185"/>
        <v/>
      </c>
    </row>
    <row r="7547" spans="1:26" hidden="1" x14ac:dyDescent="0.25">
      <c r="A7547" t="s">
        <v>10831</v>
      </c>
      <c r="B7547" t="s">
        <v>3053</v>
      </c>
      <c r="C7547" t="s">
        <v>4</v>
      </c>
      <c r="D7547" s="23">
        <v>0.33329999999999999</v>
      </c>
      <c r="E7547" s="2">
        <v>43041</v>
      </c>
      <c r="F7547" t="s">
        <v>10829</v>
      </c>
      <c r="G7547" s="16">
        <v>44378</v>
      </c>
      <c r="H7547" s="16">
        <v>44742</v>
      </c>
      <c r="I7547" s="3">
        <v>595.98</v>
      </c>
      <c r="J7547" s="3">
        <v>-595.98</v>
      </c>
      <c r="K7547" s="3">
        <v>0</v>
      </c>
      <c r="Q7547" s="29">
        <f t="shared" si="1187"/>
        <v>4</v>
      </c>
      <c r="R7547" s="29">
        <f t="shared" si="1188"/>
        <v>7</v>
      </c>
      <c r="S7547" s="29">
        <f t="shared" si="1189"/>
        <v>28</v>
      </c>
      <c r="T7547" s="30">
        <f t="shared" si="1190"/>
        <v>1</v>
      </c>
      <c r="U7547" s="28">
        <f t="shared" si="1191"/>
        <v>198.64013399999999</v>
      </c>
      <c r="V7547" t="str">
        <f t="shared" si="1181"/>
        <v>No</v>
      </c>
      <c r="W7547" t="str">
        <f t="shared" si="1182"/>
        <v>11/1/2017</v>
      </c>
      <c r="X7547">
        <f t="shared" si="1183"/>
        <v>1</v>
      </c>
      <c r="Y7547">
        <f t="shared" si="1184"/>
        <v>198.64013399999999</v>
      </c>
      <c r="Z7547" t="str">
        <f t="shared" si="1185"/>
        <v/>
      </c>
    </row>
    <row r="7548" spans="1:26" hidden="1" x14ac:dyDescent="0.25">
      <c r="A7548" t="s">
        <v>10832</v>
      </c>
      <c r="B7548" t="s">
        <v>3053</v>
      </c>
      <c r="C7548" t="s">
        <v>4</v>
      </c>
      <c r="D7548" s="23">
        <v>0.33329999999999999</v>
      </c>
      <c r="E7548" s="2">
        <v>43041</v>
      </c>
      <c r="F7548" t="s">
        <v>10829</v>
      </c>
      <c r="G7548" s="16">
        <v>44378</v>
      </c>
      <c r="H7548" s="16">
        <v>44742</v>
      </c>
      <c r="I7548" s="3">
        <v>595.98</v>
      </c>
      <c r="J7548" s="3">
        <v>-595.98</v>
      </c>
      <c r="K7548" s="3">
        <v>0</v>
      </c>
      <c r="Q7548" s="29">
        <f t="shared" si="1187"/>
        <v>4</v>
      </c>
      <c r="R7548" s="29">
        <f t="shared" si="1188"/>
        <v>7</v>
      </c>
      <c r="S7548" s="29">
        <f t="shared" si="1189"/>
        <v>28</v>
      </c>
      <c r="T7548" s="30">
        <f t="shared" si="1190"/>
        <v>1</v>
      </c>
      <c r="U7548" s="28">
        <f t="shared" si="1191"/>
        <v>198.64013399999999</v>
      </c>
      <c r="V7548" t="str">
        <f t="shared" si="1181"/>
        <v>No</v>
      </c>
      <c r="W7548" t="str">
        <f t="shared" si="1182"/>
        <v>11/1/2017</v>
      </c>
      <c r="X7548">
        <f t="shared" si="1183"/>
        <v>1</v>
      </c>
      <c r="Y7548">
        <f t="shared" si="1184"/>
        <v>198.64013399999999</v>
      </c>
      <c r="Z7548" t="str">
        <f t="shared" si="1185"/>
        <v/>
      </c>
    </row>
    <row r="7549" spans="1:26" hidden="1" x14ac:dyDescent="0.25">
      <c r="A7549" t="s">
        <v>10833</v>
      </c>
      <c r="B7549" t="s">
        <v>3053</v>
      </c>
      <c r="C7549" t="s">
        <v>4</v>
      </c>
      <c r="D7549" s="23">
        <v>0.33329999999999999</v>
      </c>
      <c r="E7549" s="2">
        <v>43041</v>
      </c>
      <c r="F7549" t="s">
        <v>10829</v>
      </c>
      <c r="G7549" s="16">
        <v>44378</v>
      </c>
      <c r="H7549" s="16">
        <v>44742</v>
      </c>
      <c r="I7549" s="3">
        <v>595.98</v>
      </c>
      <c r="J7549" s="3">
        <v>-595.98</v>
      </c>
      <c r="K7549" s="3">
        <v>0</v>
      </c>
      <c r="Q7549" s="29">
        <f t="shared" si="1187"/>
        <v>4</v>
      </c>
      <c r="R7549" s="29">
        <f t="shared" si="1188"/>
        <v>7</v>
      </c>
      <c r="S7549" s="29">
        <f t="shared" si="1189"/>
        <v>28</v>
      </c>
      <c r="T7549" s="30">
        <f t="shared" si="1190"/>
        <v>1</v>
      </c>
      <c r="U7549" s="28">
        <f t="shared" si="1191"/>
        <v>198.64013399999999</v>
      </c>
      <c r="V7549" t="str">
        <f t="shared" si="1181"/>
        <v>No</v>
      </c>
      <c r="W7549" t="str">
        <f t="shared" si="1182"/>
        <v>11/1/2017</v>
      </c>
      <c r="X7549">
        <f t="shared" si="1183"/>
        <v>1</v>
      </c>
      <c r="Y7549">
        <f t="shared" si="1184"/>
        <v>198.64013399999999</v>
      </c>
      <c r="Z7549" t="str">
        <f t="shared" si="1185"/>
        <v/>
      </c>
    </row>
    <row r="7550" spans="1:26" hidden="1" x14ac:dyDescent="0.25">
      <c r="A7550" t="s">
        <v>10834</v>
      </c>
      <c r="B7550" t="s">
        <v>3053</v>
      </c>
      <c r="C7550" t="s">
        <v>4</v>
      </c>
      <c r="D7550" s="23">
        <v>0.33329999999999999</v>
      </c>
      <c r="E7550" s="2">
        <v>43041</v>
      </c>
      <c r="F7550" t="s">
        <v>10829</v>
      </c>
      <c r="G7550" s="16">
        <v>44378</v>
      </c>
      <c r="H7550" s="16">
        <v>44742</v>
      </c>
      <c r="I7550" s="3">
        <v>595.98</v>
      </c>
      <c r="J7550" s="3">
        <v>-595.98</v>
      </c>
      <c r="K7550" s="3">
        <v>0</v>
      </c>
      <c r="Q7550" s="29">
        <f t="shared" si="1187"/>
        <v>4</v>
      </c>
      <c r="R7550" s="29">
        <f t="shared" si="1188"/>
        <v>7</v>
      </c>
      <c r="S7550" s="29">
        <f t="shared" si="1189"/>
        <v>28</v>
      </c>
      <c r="T7550" s="30">
        <f t="shared" si="1190"/>
        <v>1</v>
      </c>
      <c r="U7550" s="28">
        <f t="shared" si="1191"/>
        <v>198.64013399999999</v>
      </c>
      <c r="V7550" t="str">
        <f t="shared" si="1181"/>
        <v>No</v>
      </c>
      <c r="W7550" t="str">
        <f t="shared" si="1182"/>
        <v>11/1/2017</v>
      </c>
      <c r="X7550">
        <f t="shared" si="1183"/>
        <v>1</v>
      </c>
      <c r="Y7550">
        <f t="shared" si="1184"/>
        <v>198.64013399999999</v>
      </c>
      <c r="Z7550" t="str">
        <f t="shared" si="1185"/>
        <v/>
      </c>
    </row>
    <row r="7551" spans="1:26" hidden="1" x14ac:dyDescent="0.25">
      <c r="A7551" t="s">
        <v>10835</v>
      </c>
      <c r="B7551" t="s">
        <v>3053</v>
      </c>
      <c r="C7551" t="s">
        <v>4</v>
      </c>
      <c r="D7551" s="23">
        <v>0.33329999999999999</v>
      </c>
      <c r="E7551" s="2">
        <v>43041</v>
      </c>
      <c r="F7551" t="s">
        <v>10836</v>
      </c>
      <c r="G7551" s="16">
        <v>44378</v>
      </c>
      <c r="H7551" s="16">
        <v>44742</v>
      </c>
      <c r="I7551" s="3">
        <v>592.99</v>
      </c>
      <c r="J7551" s="3">
        <v>-592.99</v>
      </c>
      <c r="K7551" s="3">
        <v>0</v>
      </c>
      <c r="Q7551" s="29">
        <f t="shared" si="1187"/>
        <v>4</v>
      </c>
      <c r="R7551" s="29">
        <f t="shared" si="1188"/>
        <v>7</v>
      </c>
      <c r="S7551" s="29">
        <f t="shared" si="1189"/>
        <v>28</v>
      </c>
      <c r="T7551" s="30">
        <f t="shared" si="1190"/>
        <v>1</v>
      </c>
      <c r="U7551" s="28">
        <f t="shared" si="1191"/>
        <v>197.64356699999999</v>
      </c>
      <c r="V7551" t="str">
        <f t="shared" si="1181"/>
        <v>No</v>
      </c>
      <c r="W7551" t="str">
        <f t="shared" si="1182"/>
        <v>11/1/2017</v>
      </c>
      <c r="X7551">
        <f t="shared" si="1183"/>
        <v>1</v>
      </c>
      <c r="Y7551">
        <f t="shared" si="1184"/>
        <v>197.64356699999999</v>
      </c>
      <c r="Z7551" t="str">
        <f t="shared" si="1185"/>
        <v/>
      </c>
    </row>
    <row r="7552" spans="1:26" hidden="1" x14ac:dyDescent="0.25">
      <c r="A7552" t="s">
        <v>10837</v>
      </c>
      <c r="B7552" t="s">
        <v>3053</v>
      </c>
      <c r="C7552" t="s">
        <v>4</v>
      </c>
      <c r="D7552" s="23">
        <v>0.33329999999999999</v>
      </c>
      <c r="E7552" s="2">
        <v>43041</v>
      </c>
      <c r="F7552" t="s">
        <v>10836</v>
      </c>
      <c r="G7552" s="16">
        <v>44378</v>
      </c>
      <c r="H7552" s="16">
        <v>44742</v>
      </c>
      <c r="I7552" s="3">
        <v>592.99</v>
      </c>
      <c r="J7552" s="3">
        <v>-592.99</v>
      </c>
      <c r="K7552" s="3">
        <v>0</v>
      </c>
      <c r="Q7552" s="29">
        <f t="shared" si="1187"/>
        <v>4</v>
      </c>
      <c r="R7552" s="29">
        <f t="shared" si="1188"/>
        <v>7</v>
      </c>
      <c r="S7552" s="29">
        <f t="shared" si="1189"/>
        <v>28</v>
      </c>
      <c r="T7552" s="30">
        <f t="shared" si="1190"/>
        <v>1</v>
      </c>
      <c r="U7552" s="28">
        <f t="shared" si="1191"/>
        <v>197.64356699999999</v>
      </c>
      <c r="V7552" t="str">
        <f t="shared" si="1181"/>
        <v>No</v>
      </c>
      <c r="W7552" t="str">
        <f t="shared" si="1182"/>
        <v>11/1/2017</v>
      </c>
      <c r="X7552">
        <f t="shared" si="1183"/>
        <v>1</v>
      </c>
      <c r="Y7552">
        <f t="shared" si="1184"/>
        <v>197.64356699999999</v>
      </c>
      <c r="Z7552" t="str">
        <f t="shared" si="1185"/>
        <v/>
      </c>
    </row>
    <row r="7553" spans="1:26" hidden="1" x14ac:dyDescent="0.25">
      <c r="A7553" t="s">
        <v>10838</v>
      </c>
      <c r="B7553" t="s">
        <v>3053</v>
      </c>
      <c r="C7553" t="s">
        <v>4</v>
      </c>
      <c r="D7553" s="23">
        <v>0.33329999999999999</v>
      </c>
      <c r="E7553" s="2">
        <v>43041</v>
      </c>
      <c r="F7553" t="s">
        <v>10836</v>
      </c>
      <c r="G7553" s="16">
        <v>44378</v>
      </c>
      <c r="H7553" s="16">
        <v>44742</v>
      </c>
      <c r="I7553" s="3">
        <v>592.99</v>
      </c>
      <c r="J7553" s="3">
        <v>-592.99</v>
      </c>
      <c r="K7553" s="3">
        <v>0</v>
      </c>
      <c r="Q7553" s="29">
        <f t="shared" si="1187"/>
        <v>4</v>
      </c>
      <c r="R7553" s="29">
        <f t="shared" si="1188"/>
        <v>7</v>
      </c>
      <c r="S7553" s="29">
        <f t="shared" si="1189"/>
        <v>28</v>
      </c>
      <c r="T7553" s="30">
        <f t="shared" si="1190"/>
        <v>1</v>
      </c>
      <c r="U7553" s="28">
        <f t="shared" si="1191"/>
        <v>197.64356699999999</v>
      </c>
      <c r="V7553" t="str">
        <f t="shared" si="1181"/>
        <v>No</v>
      </c>
      <c r="W7553" t="str">
        <f t="shared" si="1182"/>
        <v>11/1/2017</v>
      </c>
      <c r="X7553">
        <f t="shared" si="1183"/>
        <v>1</v>
      </c>
      <c r="Y7553">
        <f t="shared" si="1184"/>
        <v>197.64356699999999</v>
      </c>
      <c r="Z7553" t="str">
        <f t="shared" si="1185"/>
        <v/>
      </c>
    </row>
    <row r="7554" spans="1:26" hidden="1" x14ac:dyDescent="0.25">
      <c r="A7554" t="s">
        <v>10839</v>
      </c>
      <c r="B7554" t="s">
        <v>3053</v>
      </c>
      <c r="C7554" t="s">
        <v>4</v>
      </c>
      <c r="D7554" s="23">
        <v>0.33329999999999999</v>
      </c>
      <c r="E7554" s="2">
        <v>43041</v>
      </c>
      <c r="F7554" t="s">
        <v>10836</v>
      </c>
      <c r="G7554" s="16">
        <v>44378</v>
      </c>
      <c r="H7554" s="16">
        <v>44742</v>
      </c>
      <c r="I7554" s="3">
        <v>592.99</v>
      </c>
      <c r="J7554" s="3">
        <v>-592.99</v>
      </c>
      <c r="K7554" s="3">
        <v>0</v>
      </c>
      <c r="Q7554" s="29">
        <f t="shared" si="1187"/>
        <v>4</v>
      </c>
      <c r="R7554" s="29">
        <f t="shared" si="1188"/>
        <v>7</v>
      </c>
      <c r="S7554" s="29">
        <f t="shared" si="1189"/>
        <v>28</v>
      </c>
      <c r="T7554" s="30">
        <f t="shared" si="1190"/>
        <v>1</v>
      </c>
      <c r="U7554" s="28">
        <f t="shared" si="1191"/>
        <v>197.64356699999999</v>
      </c>
      <c r="V7554" t="str">
        <f t="shared" si="1181"/>
        <v>No</v>
      </c>
      <c r="W7554" t="str">
        <f t="shared" si="1182"/>
        <v>11/1/2017</v>
      </c>
      <c r="X7554">
        <f t="shared" si="1183"/>
        <v>1</v>
      </c>
      <c r="Y7554">
        <f t="shared" si="1184"/>
        <v>197.64356699999999</v>
      </c>
      <c r="Z7554" t="str">
        <f t="shared" si="1185"/>
        <v/>
      </c>
    </row>
    <row r="7555" spans="1:26" hidden="1" x14ac:dyDescent="0.25">
      <c r="A7555" t="s">
        <v>10840</v>
      </c>
      <c r="B7555" t="s">
        <v>3053</v>
      </c>
      <c r="C7555" t="s">
        <v>4</v>
      </c>
      <c r="D7555" s="23">
        <v>0.33329999999999999</v>
      </c>
      <c r="E7555" s="2">
        <v>43041</v>
      </c>
      <c r="F7555" t="s">
        <v>10836</v>
      </c>
      <c r="G7555" s="16">
        <v>44378</v>
      </c>
      <c r="H7555" s="16">
        <v>44742</v>
      </c>
      <c r="I7555" s="3">
        <v>592.99</v>
      </c>
      <c r="J7555" s="3">
        <v>-592.99</v>
      </c>
      <c r="K7555" s="3">
        <v>0</v>
      </c>
      <c r="Q7555" s="29">
        <f t="shared" si="1187"/>
        <v>4</v>
      </c>
      <c r="R7555" s="29">
        <f t="shared" si="1188"/>
        <v>7</v>
      </c>
      <c r="S7555" s="29">
        <f t="shared" si="1189"/>
        <v>28</v>
      </c>
      <c r="T7555" s="30">
        <f t="shared" si="1190"/>
        <v>1</v>
      </c>
      <c r="U7555" s="28">
        <f t="shared" si="1191"/>
        <v>197.64356699999999</v>
      </c>
      <c r="V7555" t="str">
        <f t="shared" si="1181"/>
        <v>No</v>
      </c>
      <c r="W7555" t="str">
        <f t="shared" si="1182"/>
        <v>11/1/2017</v>
      </c>
      <c r="X7555">
        <f t="shared" si="1183"/>
        <v>1</v>
      </c>
      <c r="Y7555">
        <f t="shared" si="1184"/>
        <v>197.64356699999999</v>
      </c>
      <c r="Z7555" t="str">
        <f t="shared" si="1185"/>
        <v/>
      </c>
    </row>
    <row r="7556" spans="1:26" hidden="1" x14ac:dyDescent="0.25">
      <c r="A7556" t="s">
        <v>10841</v>
      </c>
      <c r="B7556" t="s">
        <v>3053</v>
      </c>
      <c r="C7556" t="s">
        <v>4</v>
      </c>
      <c r="D7556" s="23">
        <v>0.33329999999999999</v>
      </c>
      <c r="E7556" s="2">
        <v>43041</v>
      </c>
      <c r="F7556" t="s">
        <v>10836</v>
      </c>
      <c r="G7556" s="16">
        <v>44378</v>
      </c>
      <c r="H7556" s="16">
        <v>44742</v>
      </c>
      <c r="I7556" s="3">
        <v>592.99</v>
      </c>
      <c r="J7556" s="3">
        <v>-592.99</v>
      </c>
      <c r="K7556" s="3">
        <v>0</v>
      </c>
      <c r="Q7556" s="29">
        <f t="shared" si="1187"/>
        <v>4</v>
      </c>
      <c r="R7556" s="29">
        <f t="shared" si="1188"/>
        <v>7</v>
      </c>
      <c r="S7556" s="29">
        <f t="shared" si="1189"/>
        <v>28</v>
      </c>
      <c r="T7556" s="30">
        <f t="shared" si="1190"/>
        <v>1</v>
      </c>
      <c r="U7556" s="28">
        <f t="shared" si="1191"/>
        <v>197.64356699999999</v>
      </c>
      <c r="V7556" t="str">
        <f t="shared" si="1181"/>
        <v>No</v>
      </c>
      <c r="W7556" t="str">
        <f t="shared" si="1182"/>
        <v>11/1/2017</v>
      </c>
      <c r="X7556">
        <f t="shared" si="1183"/>
        <v>1</v>
      </c>
      <c r="Y7556">
        <f t="shared" si="1184"/>
        <v>197.64356699999999</v>
      </c>
      <c r="Z7556" t="str">
        <f t="shared" si="1185"/>
        <v/>
      </c>
    </row>
    <row r="7557" spans="1:26" hidden="1" x14ac:dyDescent="0.25">
      <c r="A7557" t="s">
        <v>10842</v>
      </c>
      <c r="B7557" t="s">
        <v>3053</v>
      </c>
      <c r="C7557" t="s">
        <v>4</v>
      </c>
      <c r="D7557" s="23">
        <v>0.33329999999999999</v>
      </c>
      <c r="E7557" s="2">
        <v>43041</v>
      </c>
      <c r="F7557" t="s">
        <v>10836</v>
      </c>
      <c r="G7557" s="16">
        <v>44378</v>
      </c>
      <c r="H7557" s="16">
        <v>44742</v>
      </c>
      <c r="I7557" s="3">
        <v>592.99</v>
      </c>
      <c r="J7557" s="3">
        <v>-592.99</v>
      </c>
      <c r="K7557" s="3">
        <v>0</v>
      </c>
      <c r="Q7557" s="29">
        <f t="shared" si="1187"/>
        <v>4</v>
      </c>
      <c r="R7557" s="29">
        <f t="shared" si="1188"/>
        <v>7</v>
      </c>
      <c r="S7557" s="29">
        <f t="shared" si="1189"/>
        <v>28</v>
      </c>
      <c r="T7557" s="30">
        <f t="shared" si="1190"/>
        <v>1</v>
      </c>
      <c r="U7557" s="28">
        <f t="shared" si="1191"/>
        <v>197.64356699999999</v>
      </c>
      <c r="V7557" t="str">
        <f t="shared" si="1181"/>
        <v>No</v>
      </c>
      <c r="W7557" t="str">
        <f t="shared" si="1182"/>
        <v>11/1/2017</v>
      </c>
      <c r="X7557">
        <f t="shared" si="1183"/>
        <v>1</v>
      </c>
      <c r="Y7557">
        <f t="shared" si="1184"/>
        <v>197.64356699999999</v>
      </c>
      <c r="Z7557" t="str">
        <f t="shared" si="1185"/>
        <v/>
      </c>
    </row>
    <row r="7558" spans="1:26" hidden="1" x14ac:dyDescent="0.25">
      <c r="A7558" t="s">
        <v>10843</v>
      </c>
      <c r="B7558" t="s">
        <v>3053</v>
      </c>
      <c r="C7558" t="s">
        <v>4</v>
      </c>
      <c r="D7558" s="23">
        <v>0.33329999999999999</v>
      </c>
      <c r="E7558" s="2">
        <v>43041</v>
      </c>
      <c r="F7558" t="s">
        <v>10836</v>
      </c>
      <c r="G7558" s="16">
        <v>44378</v>
      </c>
      <c r="H7558" s="16">
        <v>44742</v>
      </c>
      <c r="I7558" s="3">
        <v>592.99</v>
      </c>
      <c r="J7558" s="3">
        <v>-592.99</v>
      </c>
      <c r="K7558" s="3">
        <v>0</v>
      </c>
      <c r="Q7558" s="29">
        <f t="shared" si="1187"/>
        <v>4</v>
      </c>
      <c r="R7558" s="29">
        <f t="shared" si="1188"/>
        <v>7</v>
      </c>
      <c r="S7558" s="29">
        <f t="shared" si="1189"/>
        <v>28</v>
      </c>
      <c r="T7558" s="30">
        <f t="shared" si="1190"/>
        <v>1</v>
      </c>
      <c r="U7558" s="28">
        <f t="shared" si="1191"/>
        <v>197.64356699999999</v>
      </c>
      <c r="V7558" t="str">
        <f t="shared" si="1181"/>
        <v>No</v>
      </c>
      <c r="W7558" t="str">
        <f t="shared" si="1182"/>
        <v>11/1/2017</v>
      </c>
      <c r="X7558">
        <f t="shared" si="1183"/>
        <v>1</v>
      </c>
      <c r="Y7558">
        <f t="shared" si="1184"/>
        <v>197.64356699999999</v>
      </c>
      <c r="Z7558" t="str">
        <f t="shared" si="1185"/>
        <v/>
      </c>
    </row>
    <row r="7559" spans="1:26" hidden="1" x14ac:dyDescent="0.25">
      <c r="A7559" t="s">
        <v>10844</v>
      </c>
      <c r="B7559" t="s">
        <v>3053</v>
      </c>
      <c r="C7559" t="s">
        <v>4</v>
      </c>
      <c r="D7559" s="23">
        <v>0.33329999999999999</v>
      </c>
      <c r="E7559" s="2">
        <v>43041</v>
      </c>
      <c r="F7559" t="s">
        <v>10836</v>
      </c>
      <c r="G7559" s="16">
        <v>44378</v>
      </c>
      <c r="H7559" s="16">
        <v>44742</v>
      </c>
      <c r="I7559" s="3">
        <v>592.99</v>
      </c>
      <c r="J7559" s="3">
        <v>-592.99</v>
      </c>
      <c r="K7559" s="3">
        <v>0</v>
      </c>
      <c r="Q7559" s="29">
        <f t="shared" si="1187"/>
        <v>4</v>
      </c>
      <c r="R7559" s="29">
        <f t="shared" si="1188"/>
        <v>7</v>
      </c>
      <c r="S7559" s="29">
        <f t="shared" si="1189"/>
        <v>28</v>
      </c>
      <c r="T7559" s="30">
        <f t="shared" si="1190"/>
        <v>1</v>
      </c>
      <c r="U7559" s="28">
        <f t="shared" si="1191"/>
        <v>197.64356699999999</v>
      </c>
      <c r="V7559" t="str">
        <f t="shared" si="1181"/>
        <v>No</v>
      </c>
      <c r="W7559" t="str">
        <f t="shared" si="1182"/>
        <v>11/1/2017</v>
      </c>
      <c r="X7559">
        <f t="shared" si="1183"/>
        <v>1</v>
      </c>
      <c r="Y7559">
        <f t="shared" si="1184"/>
        <v>197.64356699999999</v>
      </c>
      <c r="Z7559" t="str">
        <f t="shared" si="1185"/>
        <v/>
      </c>
    </row>
    <row r="7560" spans="1:26" hidden="1" x14ac:dyDescent="0.25">
      <c r="A7560" t="s">
        <v>10845</v>
      </c>
      <c r="B7560" t="s">
        <v>3053</v>
      </c>
      <c r="C7560" t="s">
        <v>4</v>
      </c>
      <c r="D7560" s="23">
        <v>0.33329999999999999</v>
      </c>
      <c r="E7560" s="2">
        <v>43041</v>
      </c>
      <c r="F7560" t="s">
        <v>10836</v>
      </c>
      <c r="G7560" s="16">
        <v>44378</v>
      </c>
      <c r="H7560" s="16">
        <v>44742</v>
      </c>
      <c r="I7560" s="3">
        <v>592.99</v>
      </c>
      <c r="J7560" s="3">
        <v>-592.99</v>
      </c>
      <c r="K7560" s="3">
        <v>0</v>
      </c>
      <c r="Q7560" s="29">
        <f t="shared" si="1187"/>
        <v>4</v>
      </c>
      <c r="R7560" s="29">
        <f t="shared" si="1188"/>
        <v>7</v>
      </c>
      <c r="S7560" s="29">
        <f t="shared" si="1189"/>
        <v>28</v>
      </c>
      <c r="T7560" s="30">
        <f t="shared" si="1190"/>
        <v>1</v>
      </c>
      <c r="U7560" s="28">
        <f t="shared" si="1191"/>
        <v>197.64356699999999</v>
      </c>
      <c r="V7560" t="str">
        <f t="shared" si="1181"/>
        <v>No</v>
      </c>
      <c r="W7560" t="str">
        <f t="shared" si="1182"/>
        <v>11/1/2017</v>
      </c>
      <c r="X7560">
        <f t="shared" si="1183"/>
        <v>1</v>
      </c>
      <c r="Y7560">
        <f t="shared" si="1184"/>
        <v>197.64356699999999</v>
      </c>
      <c r="Z7560" t="str">
        <f t="shared" si="1185"/>
        <v/>
      </c>
    </row>
    <row r="7561" spans="1:26" hidden="1" x14ac:dyDescent="0.25">
      <c r="A7561" t="s">
        <v>10846</v>
      </c>
      <c r="B7561" t="s">
        <v>3053</v>
      </c>
      <c r="C7561" t="s">
        <v>4</v>
      </c>
      <c r="D7561" s="23">
        <v>0.33329999999999999</v>
      </c>
      <c r="E7561" s="2">
        <v>43041</v>
      </c>
      <c r="F7561" t="s">
        <v>10836</v>
      </c>
      <c r="G7561" s="16">
        <v>44378</v>
      </c>
      <c r="H7561" s="16">
        <v>44742</v>
      </c>
      <c r="I7561" s="3">
        <v>592.99</v>
      </c>
      <c r="J7561" s="3">
        <v>-592.99</v>
      </c>
      <c r="K7561" s="3">
        <v>0</v>
      </c>
      <c r="Q7561" s="29">
        <f t="shared" si="1187"/>
        <v>4</v>
      </c>
      <c r="R7561" s="29">
        <f t="shared" si="1188"/>
        <v>7</v>
      </c>
      <c r="S7561" s="29">
        <f t="shared" si="1189"/>
        <v>28</v>
      </c>
      <c r="T7561" s="30">
        <f t="shared" si="1190"/>
        <v>1</v>
      </c>
      <c r="U7561" s="28">
        <f t="shared" si="1191"/>
        <v>197.64356699999999</v>
      </c>
      <c r="V7561" t="str">
        <f t="shared" si="1181"/>
        <v>No</v>
      </c>
      <c r="W7561" t="str">
        <f t="shared" si="1182"/>
        <v>11/1/2017</v>
      </c>
      <c r="X7561">
        <f t="shared" si="1183"/>
        <v>1</v>
      </c>
      <c r="Y7561">
        <f t="shared" si="1184"/>
        <v>197.64356699999999</v>
      </c>
      <c r="Z7561" t="str">
        <f t="shared" si="1185"/>
        <v/>
      </c>
    </row>
    <row r="7562" spans="1:26" hidden="1" x14ac:dyDescent="0.25">
      <c r="A7562" t="s">
        <v>10847</v>
      </c>
      <c r="B7562" t="s">
        <v>3053</v>
      </c>
      <c r="C7562" t="s">
        <v>4</v>
      </c>
      <c r="D7562" s="23">
        <v>0.33329999999999999</v>
      </c>
      <c r="E7562" s="2">
        <v>43041</v>
      </c>
      <c r="F7562" t="s">
        <v>10836</v>
      </c>
      <c r="G7562" s="16">
        <v>44378</v>
      </c>
      <c r="H7562" s="16">
        <v>44742</v>
      </c>
      <c r="I7562" s="3">
        <v>592.99</v>
      </c>
      <c r="J7562" s="3">
        <v>-592.99</v>
      </c>
      <c r="K7562" s="3">
        <v>0</v>
      </c>
      <c r="Q7562" s="29">
        <f t="shared" si="1187"/>
        <v>4</v>
      </c>
      <c r="R7562" s="29">
        <f t="shared" si="1188"/>
        <v>7</v>
      </c>
      <c r="S7562" s="29">
        <f t="shared" si="1189"/>
        <v>28</v>
      </c>
      <c r="T7562" s="30">
        <f t="shared" si="1190"/>
        <v>1</v>
      </c>
      <c r="U7562" s="28">
        <f t="shared" si="1191"/>
        <v>197.64356699999999</v>
      </c>
      <c r="V7562" t="str">
        <f t="shared" si="1181"/>
        <v>No</v>
      </c>
      <c r="W7562" t="str">
        <f t="shared" si="1182"/>
        <v>11/1/2017</v>
      </c>
      <c r="X7562">
        <f t="shared" si="1183"/>
        <v>1</v>
      </c>
      <c r="Y7562">
        <f t="shared" si="1184"/>
        <v>197.64356699999999</v>
      </c>
      <c r="Z7562" t="str">
        <f t="shared" si="1185"/>
        <v/>
      </c>
    </row>
    <row r="7563" spans="1:26" hidden="1" x14ac:dyDescent="0.25">
      <c r="A7563" t="s">
        <v>10848</v>
      </c>
      <c r="B7563" t="s">
        <v>3053</v>
      </c>
      <c r="C7563" t="s">
        <v>4</v>
      </c>
      <c r="D7563" s="23">
        <v>0.33329999999999999</v>
      </c>
      <c r="E7563" s="2">
        <v>43041</v>
      </c>
      <c r="F7563" t="s">
        <v>10836</v>
      </c>
      <c r="G7563" s="16">
        <v>44378</v>
      </c>
      <c r="H7563" s="16">
        <v>44742</v>
      </c>
      <c r="I7563" s="3">
        <v>592.99</v>
      </c>
      <c r="J7563" s="3">
        <v>-592.99</v>
      </c>
      <c r="K7563" s="3">
        <v>0</v>
      </c>
      <c r="Q7563" s="29">
        <f t="shared" si="1187"/>
        <v>4</v>
      </c>
      <c r="R7563" s="29">
        <f t="shared" si="1188"/>
        <v>7</v>
      </c>
      <c r="S7563" s="29">
        <f t="shared" si="1189"/>
        <v>28</v>
      </c>
      <c r="T7563" s="30">
        <f t="shared" si="1190"/>
        <v>1</v>
      </c>
      <c r="U7563" s="28">
        <f t="shared" si="1191"/>
        <v>197.64356699999999</v>
      </c>
      <c r="V7563" t="str">
        <f t="shared" si="1181"/>
        <v>No</v>
      </c>
      <c r="W7563" t="str">
        <f t="shared" si="1182"/>
        <v>11/1/2017</v>
      </c>
      <c r="X7563">
        <f t="shared" si="1183"/>
        <v>1</v>
      </c>
      <c r="Y7563">
        <f t="shared" si="1184"/>
        <v>197.64356699999999</v>
      </c>
      <c r="Z7563" t="str">
        <f t="shared" si="1185"/>
        <v/>
      </c>
    </row>
    <row r="7564" spans="1:26" hidden="1" x14ac:dyDescent="0.25">
      <c r="A7564" t="s">
        <v>10849</v>
      </c>
      <c r="B7564" t="s">
        <v>3053</v>
      </c>
      <c r="C7564" t="s">
        <v>4</v>
      </c>
      <c r="D7564" s="23">
        <v>0.33329999999999999</v>
      </c>
      <c r="E7564" s="2">
        <v>43041</v>
      </c>
      <c r="F7564" t="s">
        <v>10836</v>
      </c>
      <c r="G7564" s="16">
        <v>44378</v>
      </c>
      <c r="H7564" s="16">
        <v>44742</v>
      </c>
      <c r="I7564" s="3">
        <v>592.99</v>
      </c>
      <c r="J7564" s="3">
        <v>-592.99</v>
      </c>
      <c r="K7564" s="3">
        <v>0</v>
      </c>
      <c r="Q7564" s="29">
        <f t="shared" si="1187"/>
        <v>4</v>
      </c>
      <c r="R7564" s="29">
        <f t="shared" si="1188"/>
        <v>7</v>
      </c>
      <c r="S7564" s="29">
        <f t="shared" si="1189"/>
        <v>28</v>
      </c>
      <c r="T7564" s="30">
        <f t="shared" si="1190"/>
        <v>1</v>
      </c>
      <c r="U7564" s="28">
        <f t="shared" si="1191"/>
        <v>197.64356699999999</v>
      </c>
      <c r="V7564" t="str">
        <f t="shared" ref="V7564:V7627" si="1192">IF(AND(E7564&gt;=G7564,E7564&lt;=H7564),"Yes","No")</f>
        <v>No</v>
      </c>
      <c r="W7564" t="str">
        <f t="shared" ref="W7564:W7627" si="1193">MONTH(E7564)&amp;"/"&amp;1&amp;"/"&amp;YEAR(E7564)</f>
        <v>11/1/2017</v>
      </c>
      <c r="X7564">
        <f t="shared" ref="X7564:X7627" si="1194">IF(V7564="Yes",(DATEDIF(W7564,H7564+1,"M")/12),1)</f>
        <v>1</v>
      </c>
      <c r="Y7564">
        <f t="shared" ref="Y7564:Y7627" si="1195">I7564*D7564*X7564</f>
        <v>197.64356699999999</v>
      </c>
      <c r="Z7564" t="str">
        <f t="shared" ref="Z7564:Z7627" si="1196">IF(V7564="Yes",Y7564+J7564,"")</f>
        <v/>
      </c>
    </row>
    <row r="7565" spans="1:26" hidden="1" x14ac:dyDescent="0.25">
      <c r="A7565" t="s">
        <v>10850</v>
      </c>
      <c r="B7565" t="s">
        <v>3053</v>
      </c>
      <c r="C7565" t="s">
        <v>4</v>
      </c>
      <c r="D7565" s="23">
        <v>0.33329999999999999</v>
      </c>
      <c r="E7565" s="2">
        <v>43040</v>
      </c>
      <c r="F7565" t="s">
        <v>10851</v>
      </c>
      <c r="G7565" s="16">
        <v>44378</v>
      </c>
      <c r="H7565" s="16">
        <v>44742</v>
      </c>
      <c r="I7565" s="3">
        <v>33.5</v>
      </c>
      <c r="J7565" s="3">
        <v>-33.5</v>
      </c>
      <c r="K7565" s="3">
        <v>0</v>
      </c>
      <c r="Q7565" s="29">
        <f t="shared" si="1187"/>
        <v>4</v>
      </c>
      <c r="R7565" s="29">
        <f t="shared" si="1188"/>
        <v>7</v>
      </c>
      <c r="S7565" s="29">
        <f t="shared" si="1189"/>
        <v>29</v>
      </c>
      <c r="T7565" s="30">
        <f t="shared" si="1190"/>
        <v>1</v>
      </c>
      <c r="U7565" s="28">
        <f t="shared" si="1191"/>
        <v>11.16555</v>
      </c>
      <c r="V7565" t="str">
        <f t="shared" si="1192"/>
        <v>No</v>
      </c>
      <c r="W7565" t="str">
        <f t="shared" si="1193"/>
        <v>11/1/2017</v>
      </c>
      <c r="X7565">
        <f t="shared" si="1194"/>
        <v>1</v>
      </c>
      <c r="Y7565">
        <f t="shared" si="1195"/>
        <v>11.16555</v>
      </c>
      <c r="Z7565" t="str">
        <f t="shared" si="1196"/>
        <v/>
      </c>
    </row>
    <row r="7566" spans="1:26" hidden="1" x14ac:dyDescent="0.25">
      <c r="A7566" t="s">
        <v>10852</v>
      </c>
      <c r="B7566" t="s">
        <v>3053</v>
      </c>
      <c r="C7566" t="s">
        <v>4</v>
      </c>
      <c r="D7566" s="23">
        <v>0.33329999999999999</v>
      </c>
      <c r="E7566" s="2">
        <v>43040</v>
      </c>
      <c r="F7566" t="s">
        <v>10851</v>
      </c>
      <c r="G7566" s="16">
        <v>44378</v>
      </c>
      <c r="H7566" s="16">
        <v>44742</v>
      </c>
      <c r="I7566" s="3">
        <v>33.51</v>
      </c>
      <c r="J7566" s="3">
        <v>-33.51</v>
      </c>
      <c r="K7566" s="3">
        <v>0</v>
      </c>
      <c r="Q7566" s="29">
        <f t="shared" si="1187"/>
        <v>4</v>
      </c>
      <c r="R7566" s="29">
        <f t="shared" si="1188"/>
        <v>7</v>
      </c>
      <c r="S7566" s="29">
        <f t="shared" si="1189"/>
        <v>29</v>
      </c>
      <c r="T7566" s="30">
        <f t="shared" si="1190"/>
        <v>1</v>
      </c>
      <c r="U7566" s="28">
        <f t="shared" si="1191"/>
        <v>11.168882999999999</v>
      </c>
      <c r="V7566" t="str">
        <f t="shared" si="1192"/>
        <v>No</v>
      </c>
      <c r="W7566" t="str">
        <f t="shared" si="1193"/>
        <v>11/1/2017</v>
      </c>
      <c r="X7566">
        <f t="shared" si="1194"/>
        <v>1</v>
      </c>
      <c r="Y7566">
        <f t="shared" si="1195"/>
        <v>11.168882999999999</v>
      </c>
      <c r="Z7566" t="str">
        <f t="shared" si="1196"/>
        <v/>
      </c>
    </row>
    <row r="7567" spans="1:26" hidden="1" x14ac:dyDescent="0.25">
      <c r="A7567" t="s">
        <v>10853</v>
      </c>
      <c r="B7567" t="s">
        <v>3053</v>
      </c>
      <c r="C7567" t="s">
        <v>4</v>
      </c>
      <c r="D7567" s="23">
        <v>0.33329999999999999</v>
      </c>
      <c r="E7567" s="2">
        <v>43040</v>
      </c>
      <c r="F7567" t="s">
        <v>10851</v>
      </c>
      <c r="G7567" s="16">
        <v>44378</v>
      </c>
      <c r="H7567" s="16">
        <v>44742</v>
      </c>
      <c r="I7567" s="3">
        <v>33.51</v>
      </c>
      <c r="J7567" s="3">
        <v>-33.51</v>
      </c>
      <c r="K7567" s="3">
        <v>0</v>
      </c>
      <c r="Q7567" s="29">
        <f t="shared" si="1187"/>
        <v>4</v>
      </c>
      <c r="R7567" s="29">
        <f t="shared" si="1188"/>
        <v>7</v>
      </c>
      <c r="S7567" s="29">
        <f t="shared" si="1189"/>
        <v>29</v>
      </c>
      <c r="T7567" s="30">
        <f t="shared" si="1190"/>
        <v>1</v>
      </c>
      <c r="U7567" s="28">
        <f t="shared" si="1191"/>
        <v>11.168882999999999</v>
      </c>
      <c r="V7567" t="str">
        <f t="shared" si="1192"/>
        <v>No</v>
      </c>
      <c r="W7567" t="str">
        <f t="shared" si="1193"/>
        <v>11/1/2017</v>
      </c>
      <c r="X7567">
        <f t="shared" si="1194"/>
        <v>1</v>
      </c>
      <c r="Y7567">
        <f t="shared" si="1195"/>
        <v>11.168882999999999</v>
      </c>
      <c r="Z7567" t="str">
        <f t="shared" si="1196"/>
        <v/>
      </c>
    </row>
    <row r="7568" spans="1:26" hidden="1" x14ac:dyDescent="0.25">
      <c r="A7568" t="s">
        <v>10854</v>
      </c>
      <c r="B7568" t="s">
        <v>3053</v>
      </c>
      <c r="C7568" t="s">
        <v>4</v>
      </c>
      <c r="D7568" s="23">
        <v>0.33329999999999999</v>
      </c>
      <c r="E7568" s="2">
        <v>43040</v>
      </c>
      <c r="F7568" t="s">
        <v>10851</v>
      </c>
      <c r="G7568" s="16">
        <v>44378</v>
      </c>
      <c r="H7568" s="16">
        <v>44742</v>
      </c>
      <c r="I7568" s="3">
        <v>33.51</v>
      </c>
      <c r="J7568" s="3">
        <v>-33.51</v>
      </c>
      <c r="K7568" s="3">
        <v>0</v>
      </c>
      <c r="Q7568" s="29">
        <f t="shared" si="1187"/>
        <v>4</v>
      </c>
      <c r="R7568" s="29">
        <f t="shared" si="1188"/>
        <v>7</v>
      </c>
      <c r="S7568" s="29">
        <f t="shared" si="1189"/>
        <v>29</v>
      </c>
      <c r="T7568" s="30">
        <f t="shared" si="1190"/>
        <v>1</v>
      </c>
      <c r="U7568" s="28">
        <f t="shared" si="1191"/>
        <v>11.168882999999999</v>
      </c>
      <c r="V7568" t="str">
        <f t="shared" si="1192"/>
        <v>No</v>
      </c>
      <c r="W7568" t="str">
        <f t="shared" si="1193"/>
        <v>11/1/2017</v>
      </c>
      <c r="X7568">
        <f t="shared" si="1194"/>
        <v>1</v>
      </c>
      <c r="Y7568">
        <f t="shared" si="1195"/>
        <v>11.168882999999999</v>
      </c>
      <c r="Z7568" t="str">
        <f t="shared" si="1196"/>
        <v/>
      </c>
    </row>
    <row r="7569" spans="1:26" hidden="1" x14ac:dyDescent="0.25">
      <c r="A7569" t="s">
        <v>10855</v>
      </c>
      <c r="B7569" t="s">
        <v>3053</v>
      </c>
      <c r="C7569" t="s">
        <v>4</v>
      </c>
      <c r="D7569" s="23">
        <v>0.33329999999999999</v>
      </c>
      <c r="E7569" s="2">
        <v>43040</v>
      </c>
      <c r="F7569" t="s">
        <v>10851</v>
      </c>
      <c r="G7569" s="16">
        <v>44378</v>
      </c>
      <c r="H7569" s="16">
        <v>44742</v>
      </c>
      <c r="I7569" s="3">
        <v>33.51</v>
      </c>
      <c r="J7569" s="3">
        <v>-33.51</v>
      </c>
      <c r="K7569" s="3">
        <v>0</v>
      </c>
      <c r="Q7569" s="29">
        <f t="shared" si="1187"/>
        <v>4</v>
      </c>
      <c r="R7569" s="29">
        <f t="shared" si="1188"/>
        <v>7</v>
      </c>
      <c r="S7569" s="29">
        <f t="shared" si="1189"/>
        <v>29</v>
      </c>
      <c r="T7569" s="30">
        <f t="shared" si="1190"/>
        <v>1</v>
      </c>
      <c r="U7569" s="28">
        <f t="shared" si="1191"/>
        <v>11.168882999999999</v>
      </c>
      <c r="V7569" t="str">
        <f t="shared" si="1192"/>
        <v>No</v>
      </c>
      <c r="W7569" t="str">
        <f t="shared" si="1193"/>
        <v>11/1/2017</v>
      </c>
      <c r="X7569">
        <f t="shared" si="1194"/>
        <v>1</v>
      </c>
      <c r="Y7569">
        <f t="shared" si="1195"/>
        <v>11.168882999999999</v>
      </c>
      <c r="Z7569" t="str">
        <f t="shared" si="1196"/>
        <v/>
      </c>
    </row>
    <row r="7570" spans="1:26" hidden="1" x14ac:dyDescent="0.25">
      <c r="A7570" t="s">
        <v>10856</v>
      </c>
      <c r="B7570" t="s">
        <v>3053</v>
      </c>
      <c r="C7570" t="s">
        <v>4</v>
      </c>
      <c r="D7570" s="23">
        <v>0.33329999999999999</v>
      </c>
      <c r="E7570" s="2">
        <v>43040</v>
      </c>
      <c r="F7570" t="s">
        <v>10851</v>
      </c>
      <c r="G7570" s="16">
        <v>44378</v>
      </c>
      <c r="H7570" s="16">
        <v>44742</v>
      </c>
      <c r="I7570" s="3">
        <v>33.51</v>
      </c>
      <c r="J7570" s="3">
        <v>-33.51</v>
      </c>
      <c r="K7570" s="3">
        <v>0</v>
      </c>
      <c r="Q7570" s="29">
        <f t="shared" si="1187"/>
        <v>4</v>
      </c>
      <c r="R7570" s="29">
        <f t="shared" si="1188"/>
        <v>7</v>
      </c>
      <c r="S7570" s="29">
        <f t="shared" si="1189"/>
        <v>29</v>
      </c>
      <c r="T7570" s="30">
        <f t="shared" si="1190"/>
        <v>1</v>
      </c>
      <c r="U7570" s="28">
        <f t="shared" si="1191"/>
        <v>11.168882999999999</v>
      </c>
      <c r="V7570" t="str">
        <f t="shared" si="1192"/>
        <v>No</v>
      </c>
      <c r="W7570" t="str">
        <f t="shared" si="1193"/>
        <v>11/1/2017</v>
      </c>
      <c r="X7570">
        <f t="shared" si="1194"/>
        <v>1</v>
      </c>
      <c r="Y7570">
        <f t="shared" si="1195"/>
        <v>11.168882999999999</v>
      </c>
      <c r="Z7570" t="str">
        <f t="shared" si="1196"/>
        <v/>
      </c>
    </row>
    <row r="7571" spans="1:26" hidden="1" x14ac:dyDescent="0.25">
      <c r="A7571" t="s">
        <v>10857</v>
      </c>
      <c r="B7571" t="s">
        <v>3053</v>
      </c>
      <c r="C7571" t="s">
        <v>4</v>
      </c>
      <c r="D7571" s="23">
        <v>0.33329999999999999</v>
      </c>
      <c r="E7571" s="2">
        <v>43053</v>
      </c>
      <c r="F7571" t="s">
        <v>10858</v>
      </c>
      <c r="G7571" s="16">
        <v>44378</v>
      </c>
      <c r="H7571" s="16">
        <v>44742</v>
      </c>
      <c r="I7571" s="3">
        <v>1017.23</v>
      </c>
      <c r="J7571" s="3">
        <v>-1017.23</v>
      </c>
      <c r="K7571" s="3">
        <v>0</v>
      </c>
      <c r="Q7571" s="29">
        <f t="shared" si="1187"/>
        <v>4</v>
      </c>
      <c r="R7571" s="29">
        <f t="shared" si="1188"/>
        <v>7</v>
      </c>
      <c r="S7571" s="29">
        <f t="shared" si="1189"/>
        <v>16</v>
      </c>
      <c r="T7571" s="30">
        <f t="shared" si="1190"/>
        <v>1</v>
      </c>
      <c r="U7571" s="28">
        <f t="shared" si="1191"/>
        <v>339.04275899999999</v>
      </c>
      <c r="V7571" t="str">
        <f t="shared" si="1192"/>
        <v>No</v>
      </c>
      <c r="W7571" t="str">
        <f t="shared" si="1193"/>
        <v>11/1/2017</v>
      </c>
      <c r="X7571">
        <f t="shared" si="1194"/>
        <v>1</v>
      </c>
      <c r="Y7571">
        <f t="shared" si="1195"/>
        <v>339.04275899999999</v>
      </c>
      <c r="Z7571" t="str">
        <f t="shared" si="1196"/>
        <v/>
      </c>
    </row>
    <row r="7572" spans="1:26" hidden="1" x14ac:dyDescent="0.25">
      <c r="A7572" t="s">
        <v>10859</v>
      </c>
      <c r="B7572" t="s">
        <v>3053</v>
      </c>
      <c r="C7572" t="s">
        <v>4</v>
      </c>
      <c r="D7572" s="23">
        <v>0.33329999999999999</v>
      </c>
      <c r="E7572" s="2">
        <v>43100</v>
      </c>
      <c r="F7572" t="s">
        <v>10860</v>
      </c>
      <c r="G7572" s="16">
        <v>44378</v>
      </c>
      <c r="H7572" s="16">
        <v>44742</v>
      </c>
      <c r="I7572" s="3">
        <v>1448.25</v>
      </c>
      <c r="J7572" s="3">
        <v>-1448.25</v>
      </c>
      <c r="K7572" s="3">
        <v>0</v>
      </c>
      <c r="Q7572" s="29">
        <f t="shared" si="1187"/>
        <v>4</v>
      </c>
      <c r="R7572" s="29">
        <f t="shared" si="1188"/>
        <v>5</v>
      </c>
      <c r="S7572" s="29">
        <f t="shared" si="1189"/>
        <v>30</v>
      </c>
      <c r="T7572" s="30">
        <f t="shared" si="1190"/>
        <v>1</v>
      </c>
      <c r="U7572" s="28">
        <f t="shared" si="1191"/>
        <v>482.70172499999995</v>
      </c>
      <c r="V7572" t="str">
        <f t="shared" si="1192"/>
        <v>No</v>
      </c>
      <c r="W7572" t="str">
        <f t="shared" si="1193"/>
        <v>12/1/2017</v>
      </c>
      <c r="X7572">
        <f t="shared" si="1194"/>
        <v>1</v>
      </c>
      <c r="Y7572">
        <f t="shared" si="1195"/>
        <v>482.70172499999995</v>
      </c>
      <c r="Z7572" t="str">
        <f t="shared" si="1196"/>
        <v/>
      </c>
    </row>
    <row r="7573" spans="1:26" hidden="1" x14ac:dyDescent="0.25">
      <c r="A7573" t="s">
        <v>10861</v>
      </c>
      <c r="B7573" t="s">
        <v>3053</v>
      </c>
      <c r="C7573" t="s">
        <v>4</v>
      </c>
      <c r="D7573" s="23">
        <v>0.33329999999999999</v>
      </c>
      <c r="E7573" s="2">
        <v>43061</v>
      </c>
      <c r="F7573" t="s">
        <v>10862</v>
      </c>
      <c r="G7573" s="16">
        <v>44378</v>
      </c>
      <c r="H7573" s="16">
        <v>44742</v>
      </c>
      <c r="I7573" s="3">
        <v>531.95000000000005</v>
      </c>
      <c r="J7573" s="3">
        <v>-531.95000000000005</v>
      </c>
      <c r="K7573" s="3">
        <v>0</v>
      </c>
      <c r="Q7573" s="29">
        <f t="shared" si="1187"/>
        <v>4</v>
      </c>
      <c r="R7573" s="29">
        <f t="shared" si="1188"/>
        <v>7</v>
      </c>
      <c r="S7573" s="29">
        <f t="shared" si="1189"/>
        <v>8</v>
      </c>
      <c r="T7573" s="30">
        <f t="shared" si="1190"/>
        <v>1</v>
      </c>
      <c r="U7573" s="28">
        <f t="shared" si="1191"/>
        <v>177.298935</v>
      </c>
      <c r="V7573" t="str">
        <f t="shared" si="1192"/>
        <v>No</v>
      </c>
      <c r="W7573" t="str">
        <f t="shared" si="1193"/>
        <v>11/1/2017</v>
      </c>
      <c r="X7573">
        <f t="shared" si="1194"/>
        <v>1</v>
      </c>
      <c r="Y7573">
        <f t="shared" si="1195"/>
        <v>177.298935</v>
      </c>
      <c r="Z7573" t="str">
        <f t="shared" si="1196"/>
        <v/>
      </c>
    </row>
    <row r="7574" spans="1:26" hidden="1" x14ac:dyDescent="0.25">
      <c r="A7574" t="s">
        <v>10863</v>
      </c>
      <c r="B7574" t="s">
        <v>3053</v>
      </c>
      <c r="C7574" t="s">
        <v>4</v>
      </c>
      <c r="D7574" s="23">
        <v>0.33329999999999999</v>
      </c>
      <c r="E7574" s="2">
        <v>43064</v>
      </c>
      <c r="F7574" t="s">
        <v>10864</v>
      </c>
      <c r="G7574" s="16">
        <v>44378</v>
      </c>
      <c r="H7574" s="16">
        <v>44742</v>
      </c>
      <c r="I7574" s="3">
        <v>58.64</v>
      </c>
      <c r="J7574" s="3">
        <v>-58.64</v>
      </c>
      <c r="K7574" s="3">
        <v>0</v>
      </c>
      <c r="Q7574" s="29">
        <f t="shared" si="1187"/>
        <v>4</v>
      </c>
      <c r="R7574" s="29">
        <f t="shared" si="1188"/>
        <v>7</v>
      </c>
      <c r="S7574" s="29">
        <f t="shared" si="1189"/>
        <v>5</v>
      </c>
      <c r="T7574" s="30">
        <f t="shared" si="1190"/>
        <v>1</v>
      </c>
      <c r="U7574" s="28">
        <f t="shared" si="1191"/>
        <v>19.544712000000001</v>
      </c>
      <c r="V7574" t="str">
        <f t="shared" si="1192"/>
        <v>No</v>
      </c>
      <c r="W7574" t="str">
        <f t="shared" si="1193"/>
        <v>11/1/2017</v>
      </c>
      <c r="X7574">
        <f t="shared" si="1194"/>
        <v>1</v>
      </c>
      <c r="Y7574">
        <f t="shared" si="1195"/>
        <v>19.544712000000001</v>
      </c>
      <c r="Z7574" t="str">
        <f t="shared" si="1196"/>
        <v/>
      </c>
    </row>
    <row r="7575" spans="1:26" hidden="1" x14ac:dyDescent="0.25">
      <c r="A7575" t="s">
        <v>10865</v>
      </c>
      <c r="B7575" t="s">
        <v>3053</v>
      </c>
      <c r="C7575" t="s">
        <v>4</v>
      </c>
      <c r="D7575" s="23">
        <v>0.33329999999999999</v>
      </c>
      <c r="E7575" s="2">
        <v>43071</v>
      </c>
      <c r="F7575" t="s">
        <v>10866</v>
      </c>
      <c r="G7575" s="16">
        <v>44378</v>
      </c>
      <c r="H7575" s="16">
        <v>44742</v>
      </c>
      <c r="I7575" s="3">
        <v>597.41999999999996</v>
      </c>
      <c r="J7575" s="3">
        <v>-597.41999999999996</v>
      </c>
      <c r="K7575" s="3">
        <v>0</v>
      </c>
      <c r="Q7575" s="29">
        <f t="shared" si="1187"/>
        <v>4</v>
      </c>
      <c r="R7575" s="29">
        <f t="shared" si="1188"/>
        <v>6</v>
      </c>
      <c r="S7575" s="29">
        <f t="shared" si="1189"/>
        <v>28</v>
      </c>
      <c r="T7575" s="30">
        <f t="shared" si="1190"/>
        <v>1</v>
      </c>
      <c r="U7575" s="28">
        <f t="shared" si="1191"/>
        <v>199.12008599999999</v>
      </c>
      <c r="V7575" t="str">
        <f t="shared" si="1192"/>
        <v>No</v>
      </c>
      <c r="W7575" t="str">
        <f t="shared" si="1193"/>
        <v>12/1/2017</v>
      </c>
      <c r="X7575">
        <f t="shared" si="1194"/>
        <v>1</v>
      </c>
      <c r="Y7575">
        <f t="shared" si="1195"/>
        <v>199.12008599999999</v>
      </c>
      <c r="Z7575" t="str">
        <f t="shared" si="1196"/>
        <v/>
      </c>
    </row>
    <row r="7576" spans="1:26" hidden="1" x14ac:dyDescent="0.25">
      <c r="A7576" t="s">
        <v>10867</v>
      </c>
      <c r="B7576" t="s">
        <v>3053</v>
      </c>
      <c r="C7576" t="s">
        <v>4</v>
      </c>
      <c r="D7576" s="23">
        <v>0.33329999999999999</v>
      </c>
      <c r="E7576" s="2">
        <v>43071</v>
      </c>
      <c r="F7576" t="s">
        <v>10866</v>
      </c>
      <c r="G7576" s="16">
        <v>44378</v>
      </c>
      <c r="H7576" s="16">
        <v>44742</v>
      </c>
      <c r="I7576" s="3">
        <v>597.41999999999996</v>
      </c>
      <c r="J7576" s="3">
        <v>-597.41999999999996</v>
      </c>
      <c r="K7576" s="3">
        <v>0</v>
      </c>
      <c r="Q7576" s="29">
        <f t="shared" si="1187"/>
        <v>4</v>
      </c>
      <c r="R7576" s="29">
        <f t="shared" si="1188"/>
        <v>6</v>
      </c>
      <c r="S7576" s="29">
        <f t="shared" si="1189"/>
        <v>28</v>
      </c>
      <c r="T7576" s="30">
        <f t="shared" si="1190"/>
        <v>1</v>
      </c>
      <c r="U7576" s="28">
        <f t="shared" si="1191"/>
        <v>199.12008599999999</v>
      </c>
      <c r="V7576" t="str">
        <f t="shared" si="1192"/>
        <v>No</v>
      </c>
      <c r="W7576" t="str">
        <f t="shared" si="1193"/>
        <v>12/1/2017</v>
      </c>
      <c r="X7576">
        <f t="shared" si="1194"/>
        <v>1</v>
      </c>
      <c r="Y7576">
        <f t="shared" si="1195"/>
        <v>199.12008599999999</v>
      </c>
      <c r="Z7576" t="str">
        <f t="shared" si="1196"/>
        <v/>
      </c>
    </row>
    <row r="7577" spans="1:26" hidden="1" x14ac:dyDescent="0.25">
      <c r="A7577" t="s">
        <v>10868</v>
      </c>
      <c r="B7577" t="s">
        <v>3053</v>
      </c>
      <c r="C7577" t="s">
        <v>4</v>
      </c>
      <c r="D7577" s="23">
        <v>0.33329999999999999</v>
      </c>
      <c r="E7577" s="2">
        <v>43071</v>
      </c>
      <c r="F7577" t="s">
        <v>10866</v>
      </c>
      <c r="G7577" s="16">
        <v>44378</v>
      </c>
      <c r="H7577" s="16">
        <v>44742</v>
      </c>
      <c r="I7577" s="3">
        <v>597.41999999999996</v>
      </c>
      <c r="J7577" s="3">
        <v>-597.41999999999996</v>
      </c>
      <c r="K7577" s="3">
        <v>0</v>
      </c>
      <c r="Q7577" s="29">
        <f t="shared" si="1187"/>
        <v>4</v>
      </c>
      <c r="R7577" s="29">
        <f t="shared" si="1188"/>
        <v>6</v>
      </c>
      <c r="S7577" s="29">
        <f t="shared" si="1189"/>
        <v>28</v>
      </c>
      <c r="T7577" s="30">
        <f t="shared" si="1190"/>
        <v>1</v>
      </c>
      <c r="U7577" s="28">
        <f t="shared" si="1191"/>
        <v>199.12008599999999</v>
      </c>
      <c r="V7577" t="str">
        <f t="shared" si="1192"/>
        <v>No</v>
      </c>
      <c r="W7577" t="str">
        <f t="shared" si="1193"/>
        <v>12/1/2017</v>
      </c>
      <c r="X7577">
        <f t="shared" si="1194"/>
        <v>1</v>
      </c>
      <c r="Y7577">
        <f t="shared" si="1195"/>
        <v>199.12008599999999</v>
      </c>
      <c r="Z7577" t="str">
        <f t="shared" si="1196"/>
        <v/>
      </c>
    </row>
    <row r="7578" spans="1:26" hidden="1" x14ac:dyDescent="0.25">
      <c r="A7578" t="s">
        <v>10869</v>
      </c>
      <c r="B7578" t="s">
        <v>3053</v>
      </c>
      <c r="C7578" t="s">
        <v>4</v>
      </c>
      <c r="D7578" s="23">
        <v>0.33329999999999999</v>
      </c>
      <c r="E7578" s="2">
        <v>43071</v>
      </c>
      <c r="F7578" t="s">
        <v>10866</v>
      </c>
      <c r="G7578" s="16">
        <v>44378</v>
      </c>
      <c r="H7578" s="16">
        <v>44742</v>
      </c>
      <c r="I7578" s="3">
        <v>597.41999999999996</v>
      </c>
      <c r="J7578" s="3">
        <v>-597.41999999999996</v>
      </c>
      <c r="K7578" s="3">
        <v>0</v>
      </c>
      <c r="Q7578" s="29">
        <f t="shared" si="1187"/>
        <v>4</v>
      </c>
      <c r="R7578" s="29">
        <f t="shared" si="1188"/>
        <v>6</v>
      </c>
      <c r="S7578" s="29">
        <f t="shared" si="1189"/>
        <v>28</v>
      </c>
      <c r="T7578" s="30">
        <f t="shared" si="1190"/>
        <v>1</v>
      </c>
      <c r="U7578" s="28">
        <f t="shared" si="1191"/>
        <v>199.12008599999999</v>
      </c>
      <c r="V7578" t="str">
        <f t="shared" si="1192"/>
        <v>No</v>
      </c>
      <c r="W7578" t="str">
        <f t="shared" si="1193"/>
        <v>12/1/2017</v>
      </c>
      <c r="X7578">
        <f t="shared" si="1194"/>
        <v>1</v>
      </c>
      <c r="Y7578">
        <f t="shared" si="1195"/>
        <v>199.12008599999999</v>
      </c>
      <c r="Z7578" t="str">
        <f t="shared" si="1196"/>
        <v/>
      </c>
    </row>
    <row r="7579" spans="1:26" hidden="1" x14ac:dyDescent="0.25">
      <c r="A7579" t="s">
        <v>10870</v>
      </c>
      <c r="B7579" t="s">
        <v>3053</v>
      </c>
      <c r="C7579" t="s">
        <v>4</v>
      </c>
      <c r="D7579" s="23">
        <v>0.33329999999999999</v>
      </c>
      <c r="E7579" s="2">
        <v>43071</v>
      </c>
      <c r="F7579" t="s">
        <v>10866</v>
      </c>
      <c r="G7579" s="16">
        <v>44378</v>
      </c>
      <c r="H7579" s="16">
        <v>44742</v>
      </c>
      <c r="I7579" s="3">
        <v>597.41999999999996</v>
      </c>
      <c r="J7579" s="3">
        <v>-597.41999999999996</v>
      </c>
      <c r="K7579" s="3">
        <v>0</v>
      </c>
      <c r="Q7579" s="29">
        <f t="shared" si="1187"/>
        <v>4</v>
      </c>
      <c r="R7579" s="29">
        <f t="shared" si="1188"/>
        <v>6</v>
      </c>
      <c r="S7579" s="29">
        <f t="shared" si="1189"/>
        <v>28</v>
      </c>
      <c r="T7579" s="30">
        <f t="shared" si="1190"/>
        <v>1</v>
      </c>
      <c r="U7579" s="28">
        <f t="shared" si="1191"/>
        <v>199.12008599999999</v>
      </c>
      <c r="V7579" t="str">
        <f t="shared" si="1192"/>
        <v>No</v>
      </c>
      <c r="W7579" t="str">
        <f t="shared" si="1193"/>
        <v>12/1/2017</v>
      </c>
      <c r="X7579">
        <f t="shared" si="1194"/>
        <v>1</v>
      </c>
      <c r="Y7579">
        <f t="shared" si="1195"/>
        <v>199.12008599999999</v>
      </c>
      <c r="Z7579" t="str">
        <f t="shared" si="1196"/>
        <v/>
      </c>
    </row>
    <row r="7580" spans="1:26" hidden="1" x14ac:dyDescent="0.25">
      <c r="A7580" t="s">
        <v>10871</v>
      </c>
      <c r="B7580" t="s">
        <v>3053</v>
      </c>
      <c r="C7580" t="s">
        <v>4</v>
      </c>
      <c r="D7580" s="23">
        <v>0.33329999999999999</v>
      </c>
      <c r="E7580" s="2">
        <v>43071</v>
      </c>
      <c r="F7580" t="s">
        <v>10866</v>
      </c>
      <c r="G7580" s="16">
        <v>44378</v>
      </c>
      <c r="H7580" s="16">
        <v>44742</v>
      </c>
      <c r="I7580" s="3">
        <v>597.41999999999996</v>
      </c>
      <c r="J7580" s="3">
        <v>-597.41999999999996</v>
      </c>
      <c r="K7580" s="3">
        <v>0</v>
      </c>
      <c r="Q7580" s="29">
        <f t="shared" si="1187"/>
        <v>4</v>
      </c>
      <c r="R7580" s="29">
        <f t="shared" si="1188"/>
        <v>6</v>
      </c>
      <c r="S7580" s="29">
        <f t="shared" si="1189"/>
        <v>28</v>
      </c>
      <c r="T7580" s="30">
        <f t="shared" si="1190"/>
        <v>1</v>
      </c>
      <c r="U7580" s="28">
        <f t="shared" si="1191"/>
        <v>199.12008599999999</v>
      </c>
      <c r="V7580" t="str">
        <f t="shared" si="1192"/>
        <v>No</v>
      </c>
      <c r="W7580" t="str">
        <f t="shared" si="1193"/>
        <v>12/1/2017</v>
      </c>
      <c r="X7580">
        <f t="shared" si="1194"/>
        <v>1</v>
      </c>
      <c r="Y7580">
        <f t="shared" si="1195"/>
        <v>199.12008599999999</v>
      </c>
      <c r="Z7580" t="str">
        <f t="shared" si="1196"/>
        <v/>
      </c>
    </row>
    <row r="7581" spans="1:26" hidden="1" x14ac:dyDescent="0.25">
      <c r="A7581" t="s">
        <v>10872</v>
      </c>
      <c r="B7581" t="s">
        <v>3053</v>
      </c>
      <c r="C7581" t="s">
        <v>4</v>
      </c>
      <c r="D7581" s="23">
        <v>0.33329999999999999</v>
      </c>
      <c r="E7581" s="2">
        <v>43071</v>
      </c>
      <c r="F7581" t="s">
        <v>10866</v>
      </c>
      <c r="G7581" s="16">
        <v>44378</v>
      </c>
      <c r="H7581" s="16">
        <v>44742</v>
      </c>
      <c r="I7581" s="3">
        <v>597.41999999999996</v>
      </c>
      <c r="J7581" s="3">
        <v>-597.41999999999996</v>
      </c>
      <c r="K7581" s="3">
        <v>0</v>
      </c>
      <c r="Q7581" s="29">
        <f t="shared" si="1187"/>
        <v>4</v>
      </c>
      <c r="R7581" s="29">
        <f t="shared" si="1188"/>
        <v>6</v>
      </c>
      <c r="S7581" s="29">
        <f t="shared" si="1189"/>
        <v>28</v>
      </c>
      <c r="T7581" s="30">
        <f t="shared" si="1190"/>
        <v>1</v>
      </c>
      <c r="U7581" s="28">
        <f t="shared" si="1191"/>
        <v>199.12008599999999</v>
      </c>
      <c r="V7581" t="str">
        <f t="shared" si="1192"/>
        <v>No</v>
      </c>
      <c r="W7581" t="str">
        <f t="shared" si="1193"/>
        <v>12/1/2017</v>
      </c>
      <c r="X7581">
        <f t="shared" si="1194"/>
        <v>1</v>
      </c>
      <c r="Y7581">
        <f t="shared" si="1195"/>
        <v>199.12008599999999</v>
      </c>
      <c r="Z7581" t="str">
        <f t="shared" si="1196"/>
        <v/>
      </c>
    </row>
    <row r="7582" spans="1:26" hidden="1" x14ac:dyDescent="0.25">
      <c r="A7582" t="s">
        <v>10873</v>
      </c>
      <c r="B7582" t="s">
        <v>3053</v>
      </c>
      <c r="C7582" t="s">
        <v>4</v>
      </c>
      <c r="D7582" s="23">
        <v>0.33329999999999999</v>
      </c>
      <c r="E7582" s="2">
        <v>43071</v>
      </c>
      <c r="F7582" t="s">
        <v>10866</v>
      </c>
      <c r="G7582" s="16">
        <v>44378</v>
      </c>
      <c r="H7582" s="16">
        <v>44742</v>
      </c>
      <c r="I7582" s="3">
        <v>597.41999999999996</v>
      </c>
      <c r="J7582" s="3">
        <v>-597.41999999999996</v>
      </c>
      <c r="K7582" s="3">
        <v>0</v>
      </c>
      <c r="Q7582" s="29">
        <f t="shared" si="1187"/>
        <v>4</v>
      </c>
      <c r="R7582" s="29">
        <f t="shared" si="1188"/>
        <v>6</v>
      </c>
      <c r="S7582" s="29">
        <f t="shared" si="1189"/>
        <v>28</v>
      </c>
      <c r="T7582" s="30">
        <f t="shared" si="1190"/>
        <v>1</v>
      </c>
      <c r="U7582" s="28">
        <f t="shared" si="1191"/>
        <v>199.12008599999999</v>
      </c>
      <c r="V7582" t="str">
        <f t="shared" si="1192"/>
        <v>No</v>
      </c>
      <c r="W7582" t="str">
        <f t="shared" si="1193"/>
        <v>12/1/2017</v>
      </c>
      <c r="X7582">
        <f t="shared" si="1194"/>
        <v>1</v>
      </c>
      <c r="Y7582">
        <f t="shared" si="1195"/>
        <v>199.12008599999999</v>
      </c>
      <c r="Z7582" t="str">
        <f t="shared" si="1196"/>
        <v/>
      </c>
    </row>
    <row r="7583" spans="1:26" hidden="1" x14ac:dyDescent="0.25">
      <c r="A7583" t="s">
        <v>10874</v>
      </c>
      <c r="B7583" t="s">
        <v>3053</v>
      </c>
      <c r="C7583" t="s">
        <v>4</v>
      </c>
      <c r="D7583" s="23">
        <v>0.33329999999999999</v>
      </c>
      <c r="E7583" s="2">
        <v>43071</v>
      </c>
      <c r="F7583" t="s">
        <v>10866</v>
      </c>
      <c r="G7583" s="16">
        <v>44378</v>
      </c>
      <c r="H7583" s="16">
        <v>44742</v>
      </c>
      <c r="I7583" s="3">
        <v>597.41999999999996</v>
      </c>
      <c r="J7583" s="3">
        <v>-597.41999999999996</v>
      </c>
      <c r="K7583" s="3">
        <v>0</v>
      </c>
      <c r="Q7583" s="29">
        <f t="shared" si="1187"/>
        <v>4</v>
      </c>
      <c r="R7583" s="29">
        <f t="shared" si="1188"/>
        <v>6</v>
      </c>
      <c r="S7583" s="29">
        <f t="shared" si="1189"/>
        <v>28</v>
      </c>
      <c r="T7583" s="30">
        <f t="shared" si="1190"/>
        <v>1</v>
      </c>
      <c r="U7583" s="28">
        <f t="shared" si="1191"/>
        <v>199.12008599999999</v>
      </c>
      <c r="V7583" t="str">
        <f t="shared" si="1192"/>
        <v>No</v>
      </c>
      <c r="W7583" t="str">
        <f t="shared" si="1193"/>
        <v>12/1/2017</v>
      </c>
      <c r="X7583">
        <f t="shared" si="1194"/>
        <v>1</v>
      </c>
      <c r="Y7583">
        <f t="shared" si="1195"/>
        <v>199.12008599999999</v>
      </c>
      <c r="Z7583" t="str">
        <f t="shared" si="1196"/>
        <v/>
      </c>
    </row>
    <row r="7584" spans="1:26" hidden="1" x14ac:dyDescent="0.25">
      <c r="A7584" t="s">
        <v>10875</v>
      </c>
      <c r="B7584" t="s">
        <v>3053</v>
      </c>
      <c r="C7584" t="s">
        <v>4</v>
      </c>
      <c r="D7584" s="23">
        <v>0.33329999999999999</v>
      </c>
      <c r="E7584" s="2">
        <v>43071</v>
      </c>
      <c r="F7584" t="s">
        <v>10866</v>
      </c>
      <c r="G7584" s="16">
        <v>44378</v>
      </c>
      <c r="H7584" s="16">
        <v>44742</v>
      </c>
      <c r="I7584" s="3">
        <v>597.41999999999996</v>
      </c>
      <c r="J7584" s="3">
        <v>-597.41999999999996</v>
      </c>
      <c r="K7584" s="3">
        <v>0</v>
      </c>
      <c r="Q7584" s="29">
        <f t="shared" si="1187"/>
        <v>4</v>
      </c>
      <c r="R7584" s="29">
        <f t="shared" si="1188"/>
        <v>6</v>
      </c>
      <c r="S7584" s="29">
        <f t="shared" si="1189"/>
        <v>28</v>
      </c>
      <c r="T7584" s="30">
        <f t="shared" si="1190"/>
        <v>1</v>
      </c>
      <c r="U7584" s="28">
        <f t="shared" si="1191"/>
        <v>199.12008599999999</v>
      </c>
      <c r="V7584" t="str">
        <f t="shared" si="1192"/>
        <v>No</v>
      </c>
      <c r="W7584" t="str">
        <f t="shared" si="1193"/>
        <v>12/1/2017</v>
      </c>
      <c r="X7584">
        <f t="shared" si="1194"/>
        <v>1</v>
      </c>
      <c r="Y7584">
        <f t="shared" si="1195"/>
        <v>199.12008599999999</v>
      </c>
      <c r="Z7584" t="str">
        <f t="shared" si="1196"/>
        <v/>
      </c>
    </row>
    <row r="7585" spans="1:26" hidden="1" x14ac:dyDescent="0.25">
      <c r="A7585" t="s">
        <v>10876</v>
      </c>
      <c r="B7585" t="s">
        <v>3053</v>
      </c>
      <c r="C7585" t="s">
        <v>4</v>
      </c>
      <c r="D7585" s="23">
        <v>0.33329999999999999</v>
      </c>
      <c r="E7585" s="2">
        <v>43071</v>
      </c>
      <c r="F7585" t="s">
        <v>10866</v>
      </c>
      <c r="G7585" s="16">
        <v>44378</v>
      </c>
      <c r="H7585" s="16">
        <v>44742</v>
      </c>
      <c r="I7585" s="3">
        <v>597.41999999999996</v>
      </c>
      <c r="J7585" s="3">
        <v>-597.41999999999996</v>
      </c>
      <c r="K7585" s="3">
        <v>0</v>
      </c>
      <c r="Q7585" s="29">
        <f t="shared" si="1187"/>
        <v>4</v>
      </c>
      <c r="R7585" s="29">
        <f t="shared" si="1188"/>
        <v>6</v>
      </c>
      <c r="S7585" s="29">
        <f t="shared" si="1189"/>
        <v>28</v>
      </c>
      <c r="T7585" s="30">
        <f t="shared" si="1190"/>
        <v>1</v>
      </c>
      <c r="U7585" s="28">
        <f t="shared" si="1191"/>
        <v>199.12008599999999</v>
      </c>
      <c r="V7585" t="str">
        <f t="shared" si="1192"/>
        <v>No</v>
      </c>
      <c r="W7585" t="str">
        <f t="shared" si="1193"/>
        <v>12/1/2017</v>
      </c>
      <c r="X7585">
        <f t="shared" si="1194"/>
        <v>1</v>
      </c>
      <c r="Y7585">
        <f t="shared" si="1195"/>
        <v>199.12008599999999</v>
      </c>
      <c r="Z7585" t="str">
        <f t="shared" si="1196"/>
        <v/>
      </c>
    </row>
    <row r="7586" spans="1:26" hidden="1" x14ac:dyDescent="0.25">
      <c r="A7586" t="s">
        <v>10877</v>
      </c>
      <c r="B7586" t="s">
        <v>3053</v>
      </c>
      <c r="C7586" t="s">
        <v>4</v>
      </c>
      <c r="D7586" s="23">
        <v>0.33329999999999999</v>
      </c>
      <c r="E7586" s="2">
        <v>43074</v>
      </c>
      <c r="F7586" t="s">
        <v>10878</v>
      </c>
      <c r="G7586" s="16">
        <v>44378</v>
      </c>
      <c r="H7586" s="16">
        <v>44742</v>
      </c>
      <c r="I7586" s="3">
        <v>535.92999999999995</v>
      </c>
      <c r="J7586" s="3">
        <v>-535.91999999999996</v>
      </c>
      <c r="K7586" s="3">
        <v>0.01</v>
      </c>
      <c r="Q7586" s="29">
        <f t="shared" si="1187"/>
        <v>4</v>
      </c>
      <c r="R7586" s="29">
        <f t="shared" si="1188"/>
        <v>6</v>
      </c>
      <c r="S7586" s="29">
        <f t="shared" si="1189"/>
        <v>25</v>
      </c>
      <c r="T7586" s="30">
        <f t="shared" si="1190"/>
        <v>1</v>
      </c>
      <c r="U7586" s="28">
        <f t="shared" si="1191"/>
        <v>178.62546899999998</v>
      </c>
      <c r="V7586" t="str">
        <f t="shared" si="1192"/>
        <v>No</v>
      </c>
      <c r="W7586" t="str">
        <f t="shared" si="1193"/>
        <v>12/1/2017</v>
      </c>
      <c r="X7586">
        <f t="shared" si="1194"/>
        <v>1</v>
      </c>
      <c r="Y7586">
        <f t="shared" si="1195"/>
        <v>178.62546899999998</v>
      </c>
      <c r="Z7586" t="str">
        <f t="shared" si="1196"/>
        <v/>
      </c>
    </row>
    <row r="7587" spans="1:26" hidden="1" x14ac:dyDescent="0.25">
      <c r="A7587" t="s">
        <v>10879</v>
      </c>
      <c r="B7587" t="s">
        <v>3053</v>
      </c>
      <c r="C7587" t="s">
        <v>4</v>
      </c>
      <c r="D7587" s="23">
        <v>0.33329999999999999</v>
      </c>
      <c r="E7587" s="2">
        <v>43074</v>
      </c>
      <c r="F7587" t="s">
        <v>10878</v>
      </c>
      <c r="G7587" s="16">
        <v>44378</v>
      </c>
      <c r="H7587" s="16">
        <v>44742</v>
      </c>
      <c r="I7587" s="3">
        <v>535.92999999999995</v>
      </c>
      <c r="J7587" s="3">
        <v>-535.91999999999996</v>
      </c>
      <c r="K7587" s="3">
        <v>0.01</v>
      </c>
      <c r="Q7587" s="29">
        <f t="shared" si="1187"/>
        <v>4</v>
      </c>
      <c r="R7587" s="29">
        <f t="shared" si="1188"/>
        <v>6</v>
      </c>
      <c r="S7587" s="29">
        <f t="shared" si="1189"/>
        <v>25</v>
      </c>
      <c r="T7587" s="30">
        <f t="shared" si="1190"/>
        <v>1</v>
      </c>
      <c r="U7587" s="28">
        <f t="shared" si="1191"/>
        <v>178.62546899999998</v>
      </c>
      <c r="V7587" t="str">
        <f t="shared" si="1192"/>
        <v>No</v>
      </c>
      <c r="W7587" t="str">
        <f t="shared" si="1193"/>
        <v>12/1/2017</v>
      </c>
      <c r="X7587">
        <f t="shared" si="1194"/>
        <v>1</v>
      </c>
      <c r="Y7587">
        <f t="shared" si="1195"/>
        <v>178.62546899999998</v>
      </c>
      <c r="Z7587" t="str">
        <f t="shared" si="1196"/>
        <v/>
      </c>
    </row>
    <row r="7588" spans="1:26" hidden="1" x14ac:dyDescent="0.25">
      <c r="A7588" t="s">
        <v>10880</v>
      </c>
      <c r="B7588" t="s">
        <v>3053</v>
      </c>
      <c r="C7588" t="s">
        <v>4</v>
      </c>
      <c r="D7588" s="23">
        <v>0.33329999999999999</v>
      </c>
      <c r="E7588" s="2">
        <v>43074</v>
      </c>
      <c r="F7588" t="s">
        <v>10878</v>
      </c>
      <c r="G7588" s="16">
        <v>44378</v>
      </c>
      <c r="H7588" s="16">
        <v>44742</v>
      </c>
      <c r="I7588" s="3">
        <v>535.92999999999995</v>
      </c>
      <c r="J7588" s="3">
        <v>-535.91999999999996</v>
      </c>
      <c r="K7588" s="3">
        <v>0.01</v>
      </c>
      <c r="Q7588" s="29">
        <f t="shared" si="1187"/>
        <v>4</v>
      </c>
      <c r="R7588" s="29">
        <f t="shared" si="1188"/>
        <v>6</v>
      </c>
      <c r="S7588" s="29">
        <f t="shared" si="1189"/>
        <v>25</v>
      </c>
      <c r="T7588" s="30">
        <f t="shared" si="1190"/>
        <v>1</v>
      </c>
      <c r="U7588" s="28">
        <f t="shared" si="1191"/>
        <v>178.62546899999998</v>
      </c>
      <c r="V7588" t="str">
        <f t="shared" si="1192"/>
        <v>No</v>
      </c>
      <c r="W7588" t="str">
        <f t="shared" si="1193"/>
        <v>12/1/2017</v>
      </c>
      <c r="X7588">
        <f t="shared" si="1194"/>
        <v>1</v>
      </c>
      <c r="Y7588">
        <f t="shared" si="1195"/>
        <v>178.62546899999998</v>
      </c>
      <c r="Z7588" t="str">
        <f t="shared" si="1196"/>
        <v/>
      </c>
    </row>
    <row r="7589" spans="1:26" hidden="1" x14ac:dyDescent="0.25">
      <c r="A7589" t="s">
        <v>10881</v>
      </c>
      <c r="B7589" t="s">
        <v>3053</v>
      </c>
      <c r="C7589" t="s">
        <v>4</v>
      </c>
      <c r="D7589" s="23">
        <v>0.33329999999999999</v>
      </c>
      <c r="E7589" s="2">
        <v>43074</v>
      </c>
      <c r="F7589" t="s">
        <v>10878</v>
      </c>
      <c r="G7589" s="16">
        <v>44378</v>
      </c>
      <c r="H7589" s="16">
        <v>44742</v>
      </c>
      <c r="I7589" s="3">
        <v>535.92999999999995</v>
      </c>
      <c r="J7589" s="3">
        <v>-535.91999999999996</v>
      </c>
      <c r="K7589" s="3">
        <v>0.01</v>
      </c>
      <c r="Q7589" s="29">
        <f t="shared" si="1187"/>
        <v>4</v>
      </c>
      <c r="R7589" s="29">
        <f t="shared" si="1188"/>
        <v>6</v>
      </c>
      <c r="S7589" s="29">
        <f t="shared" si="1189"/>
        <v>25</v>
      </c>
      <c r="T7589" s="30">
        <f t="shared" si="1190"/>
        <v>1</v>
      </c>
      <c r="U7589" s="28">
        <f t="shared" si="1191"/>
        <v>178.62546899999998</v>
      </c>
      <c r="V7589" t="str">
        <f t="shared" si="1192"/>
        <v>No</v>
      </c>
      <c r="W7589" t="str">
        <f t="shared" si="1193"/>
        <v>12/1/2017</v>
      </c>
      <c r="X7589">
        <f t="shared" si="1194"/>
        <v>1</v>
      </c>
      <c r="Y7589">
        <f t="shared" si="1195"/>
        <v>178.62546899999998</v>
      </c>
      <c r="Z7589" t="str">
        <f t="shared" si="1196"/>
        <v/>
      </c>
    </row>
    <row r="7590" spans="1:26" hidden="1" x14ac:dyDescent="0.25">
      <c r="A7590" t="s">
        <v>10882</v>
      </c>
      <c r="B7590" t="s">
        <v>3053</v>
      </c>
      <c r="C7590" t="s">
        <v>4</v>
      </c>
      <c r="D7590" s="23">
        <v>0.33329999999999999</v>
      </c>
      <c r="E7590" s="2">
        <v>43074</v>
      </c>
      <c r="F7590" t="s">
        <v>10878</v>
      </c>
      <c r="G7590" s="16">
        <v>44378</v>
      </c>
      <c r="H7590" s="16">
        <v>44742</v>
      </c>
      <c r="I7590" s="3">
        <v>535.92999999999995</v>
      </c>
      <c r="J7590" s="3">
        <v>-535.91999999999996</v>
      </c>
      <c r="K7590" s="3">
        <v>0.01</v>
      </c>
      <c r="Q7590" s="29">
        <f t="shared" si="1187"/>
        <v>4</v>
      </c>
      <c r="R7590" s="29">
        <f t="shared" si="1188"/>
        <v>6</v>
      </c>
      <c r="S7590" s="29">
        <f t="shared" si="1189"/>
        <v>25</v>
      </c>
      <c r="T7590" s="30">
        <f t="shared" si="1190"/>
        <v>1</v>
      </c>
      <c r="U7590" s="28">
        <f t="shared" si="1191"/>
        <v>178.62546899999998</v>
      </c>
      <c r="V7590" t="str">
        <f t="shared" si="1192"/>
        <v>No</v>
      </c>
      <c r="W7590" t="str">
        <f t="shared" si="1193"/>
        <v>12/1/2017</v>
      </c>
      <c r="X7590">
        <f t="shared" si="1194"/>
        <v>1</v>
      </c>
      <c r="Y7590">
        <f t="shared" si="1195"/>
        <v>178.62546899999998</v>
      </c>
      <c r="Z7590" t="str">
        <f t="shared" si="1196"/>
        <v/>
      </c>
    </row>
    <row r="7591" spans="1:26" hidden="1" x14ac:dyDescent="0.25">
      <c r="A7591" t="s">
        <v>10883</v>
      </c>
      <c r="B7591" t="s">
        <v>3053</v>
      </c>
      <c r="C7591" t="s">
        <v>4</v>
      </c>
      <c r="D7591" s="23">
        <v>0.33329999999999999</v>
      </c>
      <c r="E7591" s="2">
        <v>43074</v>
      </c>
      <c r="F7591" t="s">
        <v>10878</v>
      </c>
      <c r="G7591" s="16">
        <v>44378</v>
      </c>
      <c r="H7591" s="16">
        <v>44742</v>
      </c>
      <c r="I7591" s="3">
        <v>535.92999999999995</v>
      </c>
      <c r="J7591" s="3">
        <v>-535.91999999999996</v>
      </c>
      <c r="K7591" s="3">
        <v>0.01</v>
      </c>
      <c r="Q7591" s="29">
        <f t="shared" si="1187"/>
        <v>4</v>
      </c>
      <c r="R7591" s="29">
        <f t="shared" si="1188"/>
        <v>6</v>
      </c>
      <c r="S7591" s="29">
        <f t="shared" si="1189"/>
        <v>25</v>
      </c>
      <c r="T7591" s="30">
        <f t="shared" si="1190"/>
        <v>1</v>
      </c>
      <c r="U7591" s="28">
        <f t="shared" si="1191"/>
        <v>178.62546899999998</v>
      </c>
      <c r="V7591" t="str">
        <f t="shared" si="1192"/>
        <v>No</v>
      </c>
      <c r="W7591" t="str">
        <f t="shared" si="1193"/>
        <v>12/1/2017</v>
      </c>
      <c r="X7591">
        <f t="shared" si="1194"/>
        <v>1</v>
      </c>
      <c r="Y7591">
        <f t="shared" si="1195"/>
        <v>178.62546899999998</v>
      </c>
      <c r="Z7591" t="str">
        <f t="shared" si="1196"/>
        <v/>
      </c>
    </row>
    <row r="7592" spans="1:26" hidden="1" x14ac:dyDescent="0.25">
      <c r="A7592" t="s">
        <v>10884</v>
      </c>
      <c r="B7592" t="s">
        <v>3053</v>
      </c>
      <c r="C7592" t="s">
        <v>4</v>
      </c>
      <c r="D7592" s="23">
        <v>0.33329999999999999</v>
      </c>
      <c r="E7592" s="2">
        <v>43074</v>
      </c>
      <c r="F7592" t="s">
        <v>10878</v>
      </c>
      <c r="G7592" s="16">
        <v>44378</v>
      </c>
      <c r="H7592" s="16">
        <v>44742</v>
      </c>
      <c r="I7592" s="3">
        <v>535.92999999999995</v>
      </c>
      <c r="J7592" s="3">
        <v>-535.91999999999996</v>
      </c>
      <c r="K7592" s="3">
        <v>0.01</v>
      </c>
      <c r="Q7592" s="29">
        <f t="shared" si="1187"/>
        <v>4</v>
      </c>
      <c r="R7592" s="29">
        <f t="shared" si="1188"/>
        <v>6</v>
      </c>
      <c r="S7592" s="29">
        <f t="shared" si="1189"/>
        <v>25</v>
      </c>
      <c r="T7592" s="30">
        <f t="shared" si="1190"/>
        <v>1</v>
      </c>
      <c r="U7592" s="28">
        <f t="shared" si="1191"/>
        <v>178.62546899999998</v>
      </c>
      <c r="V7592" t="str">
        <f t="shared" si="1192"/>
        <v>No</v>
      </c>
      <c r="W7592" t="str">
        <f t="shared" si="1193"/>
        <v>12/1/2017</v>
      </c>
      <c r="X7592">
        <f t="shared" si="1194"/>
        <v>1</v>
      </c>
      <c r="Y7592">
        <f t="shared" si="1195"/>
        <v>178.62546899999998</v>
      </c>
      <c r="Z7592" t="str">
        <f t="shared" si="1196"/>
        <v/>
      </c>
    </row>
    <row r="7593" spans="1:26" hidden="1" x14ac:dyDescent="0.25">
      <c r="A7593" t="s">
        <v>10885</v>
      </c>
      <c r="B7593" t="s">
        <v>3053</v>
      </c>
      <c r="C7593" t="s">
        <v>4</v>
      </c>
      <c r="D7593" s="23">
        <v>0.33329999999999999</v>
      </c>
      <c r="E7593" s="2">
        <v>43074</v>
      </c>
      <c r="F7593" t="s">
        <v>10878</v>
      </c>
      <c r="G7593" s="16">
        <v>44378</v>
      </c>
      <c r="H7593" s="16">
        <v>44742</v>
      </c>
      <c r="I7593" s="3">
        <v>535.92999999999995</v>
      </c>
      <c r="J7593" s="3">
        <v>-535.91999999999996</v>
      </c>
      <c r="K7593" s="3">
        <v>0.01</v>
      </c>
      <c r="Q7593" s="29">
        <f t="shared" si="1187"/>
        <v>4</v>
      </c>
      <c r="R7593" s="29">
        <f t="shared" si="1188"/>
        <v>6</v>
      </c>
      <c r="S7593" s="29">
        <f t="shared" si="1189"/>
        <v>25</v>
      </c>
      <c r="T7593" s="30">
        <f t="shared" si="1190"/>
        <v>1</v>
      </c>
      <c r="U7593" s="28">
        <f t="shared" si="1191"/>
        <v>178.62546899999998</v>
      </c>
      <c r="V7593" t="str">
        <f t="shared" si="1192"/>
        <v>No</v>
      </c>
      <c r="W7593" t="str">
        <f t="shared" si="1193"/>
        <v>12/1/2017</v>
      </c>
      <c r="X7593">
        <f t="shared" si="1194"/>
        <v>1</v>
      </c>
      <c r="Y7593">
        <f t="shared" si="1195"/>
        <v>178.62546899999998</v>
      </c>
      <c r="Z7593" t="str">
        <f t="shared" si="1196"/>
        <v/>
      </c>
    </row>
    <row r="7594" spans="1:26" hidden="1" x14ac:dyDescent="0.25">
      <c r="A7594" t="s">
        <v>10886</v>
      </c>
      <c r="B7594" t="s">
        <v>3053</v>
      </c>
      <c r="C7594" t="s">
        <v>4</v>
      </c>
      <c r="D7594" s="23">
        <v>0.33329999999999999</v>
      </c>
      <c r="E7594" s="2">
        <v>43074</v>
      </c>
      <c r="F7594" t="s">
        <v>10878</v>
      </c>
      <c r="G7594" s="16">
        <v>44378</v>
      </c>
      <c r="H7594" s="16">
        <v>44742</v>
      </c>
      <c r="I7594" s="3">
        <v>535.92999999999995</v>
      </c>
      <c r="J7594" s="3">
        <v>-535.91999999999996</v>
      </c>
      <c r="K7594" s="3">
        <v>0.01</v>
      </c>
      <c r="Q7594" s="29">
        <f t="shared" si="1187"/>
        <v>4</v>
      </c>
      <c r="R7594" s="29">
        <f t="shared" si="1188"/>
        <v>6</v>
      </c>
      <c r="S7594" s="29">
        <f t="shared" si="1189"/>
        <v>25</v>
      </c>
      <c r="T7594" s="30">
        <f t="shared" si="1190"/>
        <v>1</v>
      </c>
      <c r="U7594" s="28">
        <f t="shared" si="1191"/>
        <v>178.62546899999998</v>
      </c>
      <c r="V7594" t="str">
        <f t="shared" si="1192"/>
        <v>No</v>
      </c>
      <c r="W7594" t="str">
        <f t="shared" si="1193"/>
        <v>12/1/2017</v>
      </c>
      <c r="X7594">
        <f t="shared" si="1194"/>
        <v>1</v>
      </c>
      <c r="Y7594">
        <f t="shared" si="1195"/>
        <v>178.62546899999998</v>
      </c>
      <c r="Z7594" t="str">
        <f t="shared" si="1196"/>
        <v/>
      </c>
    </row>
    <row r="7595" spans="1:26" hidden="1" x14ac:dyDescent="0.25">
      <c r="A7595" t="s">
        <v>10887</v>
      </c>
      <c r="B7595" t="s">
        <v>3053</v>
      </c>
      <c r="C7595" t="s">
        <v>4</v>
      </c>
      <c r="D7595" s="23">
        <v>0.33329999999999999</v>
      </c>
      <c r="E7595" s="2">
        <v>43074</v>
      </c>
      <c r="F7595" t="s">
        <v>10878</v>
      </c>
      <c r="G7595" s="16">
        <v>44378</v>
      </c>
      <c r="H7595" s="16">
        <v>44742</v>
      </c>
      <c r="I7595" s="3">
        <v>535.92999999999995</v>
      </c>
      <c r="J7595" s="3">
        <v>-535.91999999999996</v>
      </c>
      <c r="K7595" s="3">
        <v>0.01</v>
      </c>
      <c r="Q7595" s="29">
        <f t="shared" si="1187"/>
        <v>4</v>
      </c>
      <c r="R7595" s="29">
        <f t="shared" si="1188"/>
        <v>6</v>
      </c>
      <c r="S7595" s="29">
        <f t="shared" si="1189"/>
        <v>25</v>
      </c>
      <c r="T7595" s="30">
        <f t="shared" si="1190"/>
        <v>1</v>
      </c>
      <c r="U7595" s="28">
        <f t="shared" si="1191"/>
        <v>178.62546899999998</v>
      </c>
      <c r="V7595" t="str">
        <f t="shared" si="1192"/>
        <v>No</v>
      </c>
      <c r="W7595" t="str">
        <f t="shared" si="1193"/>
        <v>12/1/2017</v>
      </c>
      <c r="X7595">
        <f t="shared" si="1194"/>
        <v>1</v>
      </c>
      <c r="Y7595">
        <f t="shared" si="1195"/>
        <v>178.62546899999998</v>
      </c>
      <c r="Z7595" t="str">
        <f t="shared" si="1196"/>
        <v/>
      </c>
    </row>
    <row r="7596" spans="1:26" hidden="1" x14ac:dyDescent="0.25">
      <c r="A7596" t="s">
        <v>10888</v>
      </c>
      <c r="B7596" t="s">
        <v>3053</v>
      </c>
      <c r="C7596" t="s">
        <v>4</v>
      </c>
      <c r="D7596" s="23">
        <v>0.33329999999999999</v>
      </c>
      <c r="E7596" s="2">
        <v>43074</v>
      </c>
      <c r="F7596" t="s">
        <v>10878</v>
      </c>
      <c r="G7596" s="16">
        <v>44378</v>
      </c>
      <c r="H7596" s="16">
        <v>44742</v>
      </c>
      <c r="I7596" s="3">
        <v>535.92999999999995</v>
      </c>
      <c r="J7596" s="3">
        <v>-535.91999999999996</v>
      </c>
      <c r="K7596" s="3">
        <v>0.01</v>
      </c>
      <c r="Q7596" s="29">
        <f t="shared" si="1187"/>
        <v>4</v>
      </c>
      <c r="R7596" s="29">
        <f t="shared" si="1188"/>
        <v>6</v>
      </c>
      <c r="S7596" s="29">
        <f t="shared" si="1189"/>
        <v>25</v>
      </c>
      <c r="T7596" s="30">
        <f t="shared" si="1190"/>
        <v>1</v>
      </c>
      <c r="U7596" s="28">
        <f t="shared" si="1191"/>
        <v>178.62546899999998</v>
      </c>
      <c r="V7596" t="str">
        <f t="shared" si="1192"/>
        <v>No</v>
      </c>
      <c r="W7596" t="str">
        <f t="shared" si="1193"/>
        <v>12/1/2017</v>
      </c>
      <c r="X7596">
        <f t="shared" si="1194"/>
        <v>1</v>
      </c>
      <c r="Y7596">
        <f t="shared" si="1195"/>
        <v>178.62546899999998</v>
      </c>
      <c r="Z7596" t="str">
        <f t="shared" si="1196"/>
        <v/>
      </c>
    </row>
    <row r="7597" spans="1:26" hidden="1" x14ac:dyDescent="0.25">
      <c r="A7597" t="s">
        <v>10889</v>
      </c>
      <c r="B7597" t="s">
        <v>3053</v>
      </c>
      <c r="C7597" t="s">
        <v>4</v>
      </c>
      <c r="D7597" s="23">
        <v>0.33329999999999999</v>
      </c>
      <c r="E7597" s="2">
        <v>43071</v>
      </c>
      <c r="F7597" t="s">
        <v>10890</v>
      </c>
      <c r="G7597" s="16">
        <v>44378</v>
      </c>
      <c r="H7597" s="16">
        <v>44742</v>
      </c>
      <c r="I7597" s="3">
        <v>33.75</v>
      </c>
      <c r="J7597" s="3">
        <v>-33.75</v>
      </c>
      <c r="K7597" s="3">
        <v>0</v>
      </c>
      <c r="Q7597" s="29">
        <f t="shared" si="1187"/>
        <v>4</v>
      </c>
      <c r="R7597" s="29">
        <f t="shared" si="1188"/>
        <v>6</v>
      </c>
      <c r="S7597" s="29">
        <f t="shared" si="1189"/>
        <v>28</v>
      </c>
      <c r="T7597" s="30">
        <f t="shared" si="1190"/>
        <v>1</v>
      </c>
      <c r="U7597" s="28">
        <f t="shared" si="1191"/>
        <v>11.248875</v>
      </c>
      <c r="V7597" t="str">
        <f t="shared" si="1192"/>
        <v>No</v>
      </c>
      <c r="W7597" t="str">
        <f t="shared" si="1193"/>
        <v>12/1/2017</v>
      </c>
      <c r="X7597">
        <f t="shared" si="1194"/>
        <v>1</v>
      </c>
      <c r="Y7597">
        <f t="shared" si="1195"/>
        <v>11.248875</v>
      </c>
      <c r="Z7597" t="str">
        <f t="shared" si="1196"/>
        <v/>
      </c>
    </row>
    <row r="7598" spans="1:26" hidden="1" x14ac:dyDescent="0.25">
      <c r="A7598" t="s">
        <v>10891</v>
      </c>
      <c r="B7598" t="s">
        <v>3053</v>
      </c>
      <c r="C7598" t="s">
        <v>4</v>
      </c>
      <c r="D7598" s="23">
        <v>0.33329999999999999</v>
      </c>
      <c r="E7598" s="2">
        <v>43071</v>
      </c>
      <c r="F7598" t="s">
        <v>10890</v>
      </c>
      <c r="G7598" s="16">
        <v>44378</v>
      </c>
      <c r="H7598" s="16">
        <v>44742</v>
      </c>
      <c r="I7598" s="3">
        <v>33.76</v>
      </c>
      <c r="J7598" s="3">
        <v>-33.76</v>
      </c>
      <c r="K7598" s="3">
        <v>0</v>
      </c>
      <c r="Q7598" s="29">
        <f t="shared" si="1187"/>
        <v>4</v>
      </c>
      <c r="R7598" s="29">
        <f t="shared" si="1188"/>
        <v>6</v>
      </c>
      <c r="S7598" s="29">
        <f t="shared" si="1189"/>
        <v>28</v>
      </c>
      <c r="T7598" s="30">
        <f t="shared" si="1190"/>
        <v>1</v>
      </c>
      <c r="U7598" s="28">
        <f t="shared" si="1191"/>
        <v>11.252208</v>
      </c>
      <c r="V7598" t="str">
        <f t="shared" si="1192"/>
        <v>No</v>
      </c>
      <c r="W7598" t="str">
        <f t="shared" si="1193"/>
        <v>12/1/2017</v>
      </c>
      <c r="X7598">
        <f t="shared" si="1194"/>
        <v>1</v>
      </c>
      <c r="Y7598">
        <f t="shared" si="1195"/>
        <v>11.252208</v>
      </c>
      <c r="Z7598" t="str">
        <f t="shared" si="1196"/>
        <v/>
      </c>
    </row>
    <row r="7599" spans="1:26" hidden="1" x14ac:dyDescent="0.25">
      <c r="A7599" t="s">
        <v>10892</v>
      </c>
      <c r="B7599" t="s">
        <v>3053</v>
      </c>
      <c r="C7599" t="s">
        <v>4</v>
      </c>
      <c r="D7599" s="23">
        <v>0.33329999999999999</v>
      </c>
      <c r="E7599" s="2">
        <v>43071</v>
      </c>
      <c r="F7599" t="s">
        <v>10890</v>
      </c>
      <c r="G7599" s="16">
        <v>44378</v>
      </c>
      <c r="H7599" s="16">
        <v>44742</v>
      </c>
      <c r="I7599" s="3">
        <v>33.76</v>
      </c>
      <c r="J7599" s="3">
        <v>-33.76</v>
      </c>
      <c r="K7599" s="3">
        <v>0</v>
      </c>
      <c r="Q7599" s="29">
        <f t="shared" si="1187"/>
        <v>4</v>
      </c>
      <c r="R7599" s="29">
        <f t="shared" si="1188"/>
        <v>6</v>
      </c>
      <c r="S7599" s="29">
        <f t="shared" si="1189"/>
        <v>28</v>
      </c>
      <c r="T7599" s="30">
        <f t="shared" si="1190"/>
        <v>1</v>
      </c>
      <c r="U7599" s="28">
        <f t="shared" si="1191"/>
        <v>11.252208</v>
      </c>
      <c r="V7599" t="str">
        <f t="shared" si="1192"/>
        <v>No</v>
      </c>
      <c r="W7599" t="str">
        <f t="shared" si="1193"/>
        <v>12/1/2017</v>
      </c>
      <c r="X7599">
        <f t="shared" si="1194"/>
        <v>1</v>
      </c>
      <c r="Y7599">
        <f t="shared" si="1195"/>
        <v>11.252208</v>
      </c>
      <c r="Z7599" t="str">
        <f t="shared" si="1196"/>
        <v/>
      </c>
    </row>
    <row r="7600" spans="1:26" hidden="1" x14ac:dyDescent="0.25">
      <c r="A7600" t="s">
        <v>10893</v>
      </c>
      <c r="B7600" t="s">
        <v>3053</v>
      </c>
      <c r="C7600" t="s">
        <v>4</v>
      </c>
      <c r="D7600" s="23">
        <v>0.33329999999999999</v>
      </c>
      <c r="E7600" s="2">
        <v>43071</v>
      </c>
      <c r="F7600" t="s">
        <v>10890</v>
      </c>
      <c r="G7600" s="16">
        <v>44378</v>
      </c>
      <c r="H7600" s="16">
        <v>44742</v>
      </c>
      <c r="I7600" s="3">
        <v>33.76</v>
      </c>
      <c r="J7600" s="3">
        <v>-33.76</v>
      </c>
      <c r="K7600" s="3">
        <v>0</v>
      </c>
      <c r="Q7600" s="29">
        <f t="shared" si="1187"/>
        <v>4</v>
      </c>
      <c r="R7600" s="29">
        <f t="shared" si="1188"/>
        <v>6</v>
      </c>
      <c r="S7600" s="29">
        <f t="shared" si="1189"/>
        <v>28</v>
      </c>
      <c r="T7600" s="30">
        <f t="shared" si="1190"/>
        <v>1</v>
      </c>
      <c r="U7600" s="28">
        <f t="shared" si="1191"/>
        <v>11.252208</v>
      </c>
      <c r="V7600" t="str">
        <f t="shared" si="1192"/>
        <v>No</v>
      </c>
      <c r="W7600" t="str">
        <f t="shared" si="1193"/>
        <v>12/1/2017</v>
      </c>
      <c r="X7600">
        <f t="shared" si="1194"/>
        <v>1</v>
      </c>
      <c r="Y7600">
        <f t="shared" si="1195"/>
        <v>11.252208</v>
      </c>
      <c r="Z7600" t="str">
        <f t="shared" si="1196"/>
        <v/>
      </c>
    </row>
    <row r="7601" spans="1:26" hidden="1" x14ac:dyDescent="0.25">
      <c r="A7601" t="s">
        <v>10894</v>
      </c>
      <c r="B7601" t="s">
        <v>3053</v>
      </c>
      <c r="C7601" t="s">
        <v>4</v>
      </c>
      <c r="D7601" s="23">
        <v>0.33329999999999999</v>
      </c>
      <c r="E7601" s="2">
        <v>43071</v>
      </c>
      <c r="F7601" t="s">
        <v>10890</v>
      </c>
      <c r="G7601" s="16">
        <v>44378</v>
      </c>
      <c r="H7601" s="16">
        <v>44742</v>
      </c>
      <c r="I7601" s="3">
        <v>33.76</v>
      </c>
      <c r="J7601" s="3">
        <v>-33.76</v>
      </c>
      <c r="K7601" s="3">
        <v>0</v>
      </c>
      <c r="Q7601" s="29">
        <f t="shared" si="1187"/>
        <v>4</v>
      </c>
      <c r="R7601" s="29">
        <f t="shared" si="1188"/>
        <v>6</v>
      </c>
      <c r="S7601" s="29">
        <f t="shared" si="1189"/>
        <v>28</v>
      </c>
      <c r="T7601" s="30">
        <f t="shared" si="1190"/>
        <v>1</v>
      </c>
      <c r="U7601" s="28">
        <f t="shared" si="1191"/>
        <v>11.252208</v>
      </c>
      <c r="V7601" t="str">
        <f t="shared" si="1192"/>
        <v>No</v>
      </c>
      <c r="W7601" t="str">
        <f t="shared" si="1193"/>
        <v>12/1/2017</v>
      </c>
      <c r="X7601">
        <f t="shared" si="1194"/>
        <v>1</v>
      </c>
      <c r="Y7601">
        <f t="shared" si="1195"/>
        <v>11.252208</v>
      </c>
      <c r="Z7601" t="str">
        <f t="shared" si="1196"/>
        <v/>
      </c>
    </row>
    <row r="7602" spans="1:26" hidden="1" x14ac:dyDescent="0.25">
      <c r="A7602" t="s">
        <v>10895</v>
      </c>
      <c r="B7602" t="s">
        <v>3053</v>
      </c>
      <c r="C7602" t="s">
        <v>4</v>
      </c>
      <c r="D7602" s="23">
        <v>0.33329999999999999</v>
      </c>
      <c r="E7602" s="2">
        <v>43071</v>
      </c>
      <c r="F7602" t="s">
        <v>10890</v>
      </c>
      <c r="G7602" s="16">
        <v>44378</v>
      </c>
      <c r="H7602" s="16">
        <v>44742</v>
      </c>
      <c r="I7602" s="3">
        <v>33.76</v>
      </c>
      <c r="J7602" s="3">
        <v>-33.76</v>
      </c>
      <c r="K7602" s="3">
        <v>0</v>
      </c>
      <c r="Q7602" s="29">
        <f t="shared" si="1187"/>
        <v>4</v>
      </c>
      <c r="R7602" s="29">
        <f t="shared" si="1188"/>
        <v>6</v>
      </c>
      <c r="S7602" s="29">
        <f t="shared" si="1189"/>
        <v>28</v>
      </c>
      <c r="T7602" s="30">
        <f t="shared" si="1190"/>
        <v>1</v>
      </c>
      <c r="U7602" s="28">
        <f t="shared" si="1191"/>
        <v>11.252208</v>
      </c>
      <c r="V7602" t="str">
        <f t="shared" si="1192"/>
        <v>No</v>
      </c>
      <c r="W7602" t="str">
        <f t="shared" si="1193"/>
        <v>12/1/2017</v>
      </c>
      <c r="X7602">
        <f t="shared" si="1194"/>
        <v>1</v>
      </c>
      <c r="Y7602">
        <f t="shared" si="1195"/>
        <v>11.252208</v>
      </c>
      <c r="Z7602" t="str">
        <f t="shared" si="1196"/>
        <v/>
      </c>
    </row>
    <row r="7603" spans="1:26" hidden="1" x14ac:dyDescent="0.25">
      <c r="A7603" t="s">
        <v>10896</v>
      </c>
      <c r="B7603" t="s">
        <v>3053</v>
      </c>
      <c r="C7603" t="s">
        <v>4</v>
      </c>
      <c r="D7603" s="23">
        <v>0.33329999999999999</v>
      </c>
      <c r="E7603" s="2">
        <v>43071</v>
      </c>
      <c r="F7603" t="s">
        <v>10890</v>
      </c>
      <c r="G7603" s="16">
        <v>44378</v>
      </c>
      <c r="H7603" s="16">
        <v>44742</v>
      </c>
      <c r="I7603" s="3">
        <v>33.76</v>
      </c>
      <c r="J7603" s="3">
        <v>-33.76</v>
      </c>
      <c r="K7603" s="3">
        <v>0</v>
      </c>
      <c r="Q7603" s="29">
        <f t="shared" si="1187"/>
        <v>4</v>
      </c>
      <c r="R7603" s="29">
        <f t="shared" si="1188"/>
        <v>6</v>
      </c>
      <c r="S7603" s="29">
        <f t="shared" si="1189"/>
        <v>28</v>
      </c>
      <c r="T7603" s="30">
        <f t="shared" si="1190"/>
        <v>1</v>
      </c>
      <c r="U7603" s="28">
        <f t="shared" si="1191"/>
        <v>11.252208</v>
      </c>
      <c r="V7603" t="str">
        <f t="shared" si="1192"/>
        <v>No</v>
      </c>
      <c r="W7603" t="str">
        <f t="shared" si="1193"/>
        <v>12/1/2017</v>
      </c>
      <c r="X7603">
        <f t="shared" si="1194"/>
        <v>1</v>
      </c>
      <c r="Y7603">
        <f t="shared" si="1195"/>
        <v>11.252208</v>
      </c>
      <c r="Z7603" t="str">
        <f t="shared" si="1196"/>
        <v/>
      </c>
    </row>
    <row r="7604" spans="1:26" hidden="1" x14ac:dyDescent="0.25">
      <c r="A7604" t="s">
        <v>10897</v>
      </c>
      <c r="B7604" t="s">
        <v>3053</v>
      </c>
      <c r="C7604" t="s">
        <v>4</v>
      </c>
      <c r="D7604" s="23">
        <v>0.33329999999999999</v>
      </c>
      <c r="E7604" s="2">
        <v>43071</v>
      </c>
      <c r="F7604" t="s">
        <v>10890</v>
      </c>
      <c r="G7604" s="16">
        <v>44378</v>
      </c>
      <c r="H7604" s="16">
        <v>44742</v>
      </c>
      <c r="I7604" s="3">
        <v>33.76</v>
      </c>
      <c r="J7604" s="3">
        <v>-33.76</v>
      </c>
      <c r="K7604" s="3">
        <v>0</v>
      </c>
      <c r="Q7604" s="29">
        <f t="shared" si="1187"/>
        <v>4</v>
      </c>
      <c r="R7604" s="29">
        <f t="shared" si="1188"/>
        <v>6</v>
      </c>
      <c r="S7604" s="29">
        <f t="shared" si="1189"/>
        <v>28</v>
      </c>
      <c r="T7604" s="30">
        <f t="shared" si="1190"/>
        <v>1</v>
      </c>
      <c r="U7604" s="28">
        <f t="shared" si="1191"/>
        <v>11.252208</v>
      </c>
      <c r="V7604" t="str">
        <f t="shared" si="1192"/>
        <v>No</v>
      </c>
      <c r="W7604" t="str">
        <f t="shared" si="1193"/>
        <v>12/1/2017</v>
      </c>
      <c r="X7604">
        <f t="shared" si="1194"/>
        <v>1</v>
      </c>
      <c r="Y7604">
        <f t="shared" si="1195"/>
        <v>11.252208</v>
      </c>
      <c r="Z7604" t="str">
        <f t="shared" si="1196"/>
        <v/>
      </c>
    </row>
    <row r="7605" spans="1:26" hidden="1" x14ac:dyDescent="0.25">
      <c r="A7605" t="s">
        <v>10898</v>
      </c>
      <c r="B7605" t="s">
        <v>3053</v>
      </c>
      <c r="C7605" t="s">
        <v>4</v>
      </c>
      <c r="D7605" s="23">
        <v>0.33329999999999999</v>
      </c>
      <c r="E7605" s="2">
        <v>43071</v>
      </c>
      <c r="F7605" t="s">
        <v>10890</v>
      </c>
      <c r="G7605" s="16">
        <v>44378</v>
      </c>
      <c r="H7605" s="16">
        <v>44742</v>
      </c>
      <c r="I7605" s="3">
        <v>33.76</v>
      </c>
      <c r="J7605" s="3">
        <v>-33.76</v>
      </c>
      <c r="K7605" s="3">
        <v>0</v>
      </c>
      <c r="Q7605" s="29">
        <f t="shared" si="1187"/>
        <v>4</v>
      </c>
      <c r="R7605" s="29">
        <f t="shared" si="1188"/>
        <v>6</v>
      </c>
      <c r="S7605" s="29">
        <f t="shared" si="1189"/>
        <v>28</v>
      </c>
      <c r="T7605" s="30">
        <f t="shared" si="1190"/>
        <v>1</v>
      </c>
      <c r="U7605" s="28">
        <f t="shared" si="1191"/>
        <v>11.252208</v>
      </c>
      <c r="V7605" t="str">
        <f t="shared" si="1192"/>
        <v>No</v>
      </c>
      <c r="W7605" t="str">
        <f t="shared" si="1193"/>
        <v>12/1/2017</v>
      </c>
      <c r="X7605">
        <f t="shared" si="1194"/>
        <v>1</v>
      </c>
      <c r="Y7605">
        <f t="shared" si="1195"/>
        <v>11.252208</v>
      </c>
      <c r="Z7605" t="str">
        <f t="shared" si="1196"/>
        <v/>
      </c>
    </row>
    <row r="7606" spans="1:26" hidden="1" x14ac:dyDescent="0.25">
      <c r="A7606" t="s">
        <v>10899</v>
      </c>
      <c r="B7606" t="s">
        <v>3053</v>
      </c>
      <c r="C7606" t="s">
        <v>4</v>
      </c>
      <c r="D7606" s="23">
        <v>0.33329999999999999</v>
      </c>
      <c r="E7606" s="2">
        <v>43071</v>
      </c>
      <c r="F7606" t="s">
        <v>10890</v>
      </c>
      <c r="G7606" s="16">
        <v>44378</v>
      </c>
      <c r="H7606" s="16">
        <v>44742</v>
      </c>
      <c r="I7606" s="3">
        <v>33.76</v>
      </c>
      <c r="J7606" s="3">
        <v>-33.76</v>
      </c>
      <c r="K7606" s="3">
        <v>0</v>
      </c>
      <c r="Q7606" s="29">
        <f t="shared" si="1187"/>
        <v>4</v>
      </c>
      <c r="R7606" s="29">
        <f t="shared" si="1188"/>
        <v>6</v>
      </c>
      <c r="S7606" s="29">
        <f t="shared" si="1189"/>
        <v>28</v>
      </c>
      <c r="T7606" s="30">
        <f t="shared" si="1190"/>
        <v>1</v>
      </c>
      <c r="U7606" s="28">
        <f t="shared" si="1191"/>
        <v>11.252208</v>
      </c>
      <c r="V7606" t="str">
        <f t="shared" si="1192"/>
        <v>No</v>
      </c>
      <c r="W7606" t="str">
        <f t="shared" si="1193"/>
        <v>12/1/2017</v>
      </c>
      <c r="X7606">
        <f t="shared" si="1194"/>
        <v>1</v>
      </c>
      <c r="Y7606">
        <f t="shared" si="1195"/>
        <v>11.252208</v>
      </c>
      <c r="Z7606" t="str">
        <f t="shared" si="1196"/>
        <v/>
      </c>
    </row>
    <row r="7607" spans="1:26" hidden="1" x14ac:dyDescent="0.25">
      <c r="A7607" t="s">
        <v>10900</v>
      </c>
      <c r="B7607" t="s">
        <v>3053</v>
      </c>
      <c r="C7607" t="s">
        <v>4</v>
      </c>
      <c r="D7607" s="23">
        <v>0.33329999999999999</v>
      </c>
      <c r="E7607" s="2">
        <v>43071</v>
      </c>
      <c r="F7607" t="s">
        <v>10890</v>
      </c>
      <c r="G7607" s="16">
        <v>44378</v>
      </c>
      <c r="H7607" s="16">
        <v>44742</v>
      </c>
      <c r="I7607" s="3">
        <v>33.76</v>
      </c>
      <c r="J7607" s="3">
        <v>-33.76</v>
      </c>
      <c r="K7607" s="3">
        <v>0</v>
      </c>
      <c r="Q7607" s="29">
        <f t="shared" si="1187"/>
        <v>4</v>
      </c>
      <c r="R7607" s="29">
        <f t="shared" si="1188"/>
        <v>6</v>
      </c>
      <c r="S7607" s="29">
        <f t="shared" si="1189"/>
        <v>28</v>
      </c>
      <c r="T7607" s="30">
        <f t="shared" si="1190"/>
        <v>1</v>
      </c>
      <c r="U7607" s="28">
        <f t="shared" si="1191"/>
        <v>11.252208</v>
      </c>
      <c r="V7607" t="str">
        <f t="shared" si="1192"/>
        <v>No</v>
      </c>
      <c r="W7607" t="str">
        <f t="shared" si="1193"/>
        <v>12/1/2017</v>
      </c>
      <c r="X7607">
        <f t="shared" si="1194"/>
        <v>1</v>
      </c>
      <c r="Y7607">
        <f t="shared" si="1195"/>
        <v>11.252208</v>
      </c>
      <c r="Z7607" t="str">
        <f t="shared" si="1196"/>
        <v/>
      </c>
    </row>
    <row r="7608" spans="1:26" hidden="1" x14ac:dyDescent="0.25">
      <c r="A7608" t="s">
        <v>10901</v>
      </c>
      <c r="B7608" t="s">
        <v>3053</v>
      </c>
      <c r="C7608" t="s">
        <v>4</v>
      </c>
      <c r="D7608" s="23">
        <v>0.33329999999999999</v>
      </c>
      <c r="E7608" s="2">
        <v>43093</v>
      </c>
      <c r="F7608" t="s">
        <v>10902</v>
      </c>
      <c r="G7608" s="16">
        <v>44378</v>
      </c>
      <c r="H7608" s="16">
        <v>44742</v>
      </c>
      <c r="I7608" s="3">
        <v>4062.99</v>
      </c>
      <c r="J7608" s="3">
        <v>-4062.99</v>
      </c>
      <c r="K7608" s="3">
        <v>0</v>
      </c>
      <c r="Q7608" s="29">
        <f t="shared" ref="Q7608:Q7671" si="1197">DATEDIF(E7608,H7608,"Y")</f>
        <v>4</v>
      </c>
      <c r="R7608" s="29">
        <f t="shared" ref="R7608:R7671" si="1198">DATEDIF(E7608,H7608,"YM")</f>
        <v>6</v>
      </c>
      <c r="S7608" s="29">
        <f t="shared" ref="S7608:S7671" si="1199">DATEDIF(E7608,H7608,"MD")</f>
        <v>6</v>
      </c>
      <c r="T7608" s="30">
        <f t="shared" ref="T7608:T7671" si="1200">IF(Q7608&gt;=1,1,R7608/12)</f>
        <v>1</v>
      </c>
      <c r="U7608" s="28">
        <f t="shared" ref="U7608:U7671" si="1201">I7608*D7608*T7608</f>
        <v>1354.1945669999998</v>
      </c>
      <c r="V7608" t="str">
        <f t="shared" si="1192"/>
        <v>No</v>
      </c>
      <c r="W7608" t="str">
        <f t="shared" si="1193"/>
        <v>12/1/2017</v>
      </c>
      <c r="X7608">
        <f t="shared" si="1194"/>
        <v>1</v>
      </c>
      <c r="Y7608">
        <f t="shared" si="1195"/>
        <v>1354.1945669999998</v>
      </c>
      <c r="Z7608" t="str">
        <f t="shared" si="1196"/>
        <v/>
      </c>
    </row>
    <row r="7609" spans="1:26" hidden="1" x14ac:dyDescent="0.25">
      <c r="A7609" t="s">
        <v>10903</v>
      </c>
      <c r="B7609" t="s">
        <v>3053</v>
      </c>
      <c r="C7609" t="s">
        <v>4</v>
      </c>
      <c r="D7609" s="23">
        <v>0.33329999999999999</v>
      </c>
      <c r="E7609" s="2">
        <v>43092</v>
      </c>
      <c r="F7609" t="s">
        <v>10904</v>
      </c>
      <c r="G7609" s="16">
        <v>44378</v>
      </c>
      <c r="H7609" s="16">
        <v>44742</v>
      </c>
      <c r="I7609" s="3">
        <v>843.98</v>
      </c>
      <c r="J7609" s="3">
        <v>-843.98</v>
      </c>
      <c r="K7609" s="3">
        <v>0</v>
      </c>
      <c r="Q7609" s="29">
        <f t="shared" si="1197"/>
        <v>4</v>
      </c>
      <c r="R7609" s="29">
        <f t="shared" si="1198"/>
        <v>6</v>
      </c>
      <c r="S7609" s="29">
        <f t="shared" si="1199"/>
        <v>7</v>
      </c>
      <c r="T7609" s="30">
        <f t="shared" si="1200"/>
        <v>1</v>
      </c>
      <c r="U7609" s="28">
        <f t="shared" si="1201"/>
        <v>281.29853400000002</v>
      </c>
      <c r="V7609" t="str">
        <f t="shared" si="1192"/>
        <v>No</v>
      </c>
      <c r="W7609" t="str">
        <f t="shared" si="1193"/>
        <v>12/1/2017</v>
      </c>
      <c r="X7609">
        <f t="shared" si="1194"/>
        <v>1</v>
      </c>
      <c r="Y7609">
        <f t="shared" si="1195"/>
        <v>281.29853400000002</v>
      </c>
      <c r="Z7609" t="str">
        <f t="shared" si="1196"/>
        <v/>
      </c>
    </row>
    <row r="7610" spans="1:26" hidden="1" x14ac:dyDescent="0.25">
      <c r="A7610" t="s">
        <v>10905</v>
      </c>
      <c r="B7610" t="s">
        <v>3053</v>
      </c>
      <c r="C7610" t="s">
        <v>4</v>
      </c>
      <c r="D7610" s="23">
        <v>0.33329999999999999</v>
      </c>
      <c r="E7610" s="2">
        <v>43139</v>
      </c>
      <c r="F7610" t="s">
        <v>10906</v>
      </c>
      <c r="G7610" s="16">
        <v>44378</v>
      </c>
      <c r="H7610" s="16">
        <v>44742</v>
      </c>
      <c r="I7610" s="3">
        <v>128.38999999999999</v>
      </c>
      <c r="J7610" s="3">
        <v>-128.38999999999999</v>
      </c>
      <c r="K7610" s="3">
        <v>0</v>
      </c>
      <c r="Q7610" s="29">
        <f t="shared" si="1197"/>
        <v>4</v>
      </c>
      <c r="R7610" s="29">
        <f t="shared" si="1198"/>
        <v>4</v>
      </c>
      <c r="S7610" s="29">
        <f t="shared" si="1199"/>
        <v>22</v>
      </c>
      <c r="T7610" s="30">
        <f t="shared" si="1200"/>
        <v>1</v>
      </c>
      <c r="U7610" s="28">
        <f t="shared" si="1201"/>
        <v>42.792386999999991</v>
      </c>
      <c r="V7610" t="str">
        <f t="shared" si="1192"/>
        <v>No</v>
      </c>
      <c r="W7610" t="str">
        <f t="shared" si="1193"/>
        <v>2/1/2018</v>
      </c>
      <c r="X7610">
        <f t="shared" si="1194"/>
        <v>1</v>
      </c>
      <c r="Y7610">
        <f t="shared" si="1195"/>
        <v>42.792386999999991</v>
      </c>
      <c r="Z7610" t="str">
        <f t="shared" si="1196"/>
        <v/>
      </c>
    </row>
    <row r="7611" spans="1:26" hidden="1" x14ac:dyDescent="0.25">
      <c r="A7611" t="s">
        <v>10907</v>
      </c>
      <c r="B7611" t="s">
        <v>3053</v>
      </c>
      <c r="C7611" t="s">
        <v>4</v>
      </c>
      <c r="D7611" s="23">
        <v>0.33329999999999999</v>
      </c>
      <c r="E7611" s="2">
        <v>43145</v>
      </c>
      <c r="F7611" t="s">
        <v>10906</v>
      </c>
      <c r="G7611" s="16">
        <v>44378</v>
      </c>
      <c r="H7611" s="16">
        <v>44742</v>
      </c>
      <c r="I7611" s="3">
        <v>128.38999999999999</v>
      </c>
      <c r="J7611" s="3">
        <v>-128.38999999999999</v>
      </c>
      <c r="K7611" s="3">
        <v>0</v>
      </c>
      <c r="Q7611" s="29">
        <f t="shared" si="1197"/>
        <v>4</v>
      </c>
      <c r="R7611" s="29">
        <f t="shared" si="1198"/>
        <v>4</v>
      </c>
      <c r="S7611" s="29">
        <f t="shared" si="1199"/>
        <v>16</v>
      </c>
      <c r="T7611" s="30">
        <f t="shared" si="1200"/>
        <v>1</v>
      </c>
      <c r="U7611" s="28">
        <f t="shared" si="1201"/>
        <v>42.792386999999991</v>
      </c>
      <c r="V7611" t="str">
        <f t="shared" si="1192"/>
        <v>No</v>
      </c>
      <c r="W7611" t="str">
        <f t="shared" si="1193"/>
        <v>2/1/2018</v>
      </c>
      <c r="X7611">
        <f t="shared" si="1194"/>
        <v>1</v>
      </c>
      <c r="Y7611">
        <f t="shared" si="1195"/>
        <v>42.792386999999991</v>
      </c>
      <c r="Z7611" t="str">
        <f t="shared" si="1196"/>
        <v/>
      </c>
    </row>
    <row r="7612" spans="1:26" hidden="1" x14ac:dyDescent="0.25">
      <c r="A7612" t="s">
        <v>10908</v>
      </c>
      <c r="B7612" t="s">
        <v>3053</v>
      </c>
      <c r="C7612" t="s">
        <v>4</v>
      </c>
      <c r="D7612" s="23">
        <v>0.33329999999999999</v>
      </c>
      <c r="E7612" s="2">
        <v>43195</v>
      </c>
      <c r="F7612" t="s">
        <v>10909</v>
      </c>
      <c r="G7612" s="16">
        <v>44378</v>
      </c>
      <c r="H7612" s="16">
        <v>44742</v>
      </c>
      <c r="I7612" s="3">
        <v>1065.95</v>
      </c>
      <c r="J7612" s="3">
        <v>-1065.95</v>
      </c>
      <c r="K7612" s="3">
        <v>0</v>
      </c>
      <c r="Q7612" s="29">
        <f t="shared" si="1197"/>
        <v>4</v>
      </c>
      <c r="R7612" s="29">
        <f t="shared" si="1198"/>
        <v>2</v>
      </c>
      <c r="S7612" s="29">
        <f t="shared" si="1199"/>
        <v>25</v>
      </c>
      <c r="T7612" s="30">
        <f t="shared" si="1200"/>
        <v>1</v>
      </c>
      <c r="U7612" s="28">
        <f t="shared" si="1201"/>
        <v>355.28113500000001</v>
      </c>
      <c r="V7612" t="str">
        <f t="shared" si="1192"/>
        <v>No</v>
      </c>
      <c r="W7612" t="str">
        <f t="shared" si="1193"/>
        <v>4/1/2018</v>
      </c>
      <c r="X7612">
        <f t="shared" si="1194"/>
        <v>1</v>
      </c>
      <c r="Y7612">
        <f t="shared" si="1195"/>
        <v>355.28113500000001</v>
      </c>
      <c r="Z7612" t="str">
        <f t="shared" si="1196"/>
        <v/>
      </c>
    </row>
    <row r="7613" spans="1:26" hidden="1" x14ac:dyDescent="0.25">
      <c r="A7613" t="s">
        <v>10910</v>
      </c>
      <c r="B7613" t="s">
        <v>3053</v>
      </c>
      <c r="C7613" t="s">
        <v>4</v>
      </c>
      <c r="D7613" s="23">
        <v>0.33329999999999999</v>
      </c>
      <c r="E7613" s="2">
        <v>43195</v>
      </c>
      <c r="F7613" t="s">
        <v>10909</v>
      </c>
      <c r="G7613" s="16">
        <v>44378</v>
      </c>
      <c r="H7613" s="16">
        <v>44742</v>
      </c>
      <c r="I7613" s="3">
        <v>1066</v>
      </c>
      <c r="J7613" s="3">
        <v>-1066</v>
      </c>
      <c r="K7613" s="3">
        <v>0</v>
      </c>
      <c r="Q7613" s="29">
        <f t="shared" si="1197"/>
        <v>4</v>
      </c>
      <c r="R7613" s="29">
        <f t="shared" si="1198"/>
        <v>2</v>
      </c>
      <c r="S7613" s="29">
        <f t="shared" si="1199"/>
        <v>25</v>
      </c>
      <c r="T7613" s="30">
        <f t="shared" si="1200"/>
        <v>1</v>
      </c>
      <c r="U7613" s="28">
        <f t="shared" si="1201"/>
        <v>355.2978</v>
      </c>
      <c r="V7613" t="str">
        <f t="shared" si="1192"/>
        <v>No</v>
      </c>
      <c r="W7613" t="str">
        <f t="shared" si="1193"/>
        <v>4/1/2018</v>
      </c>
      <c r="X7613">
        <f t="shared" si="1194"/>
        <v>1</v>
      </c>
      <c r="Y7613">
        <f t="shared" si="1195"/>
        <v>355.2978</v>
      </c>
      <c r="Z7613" t="str">
        <f t="shared" si="1196"/>
        <v/>
      </c>
    </row>
    <row r="7614" spans="1:26" hidden="1" x14ac:dyDescent="0.25">
      <c r="A7614" t="s">
        <v>10911</v>
      </c>
      <c r="B7614" t="s">
        <v>3053</v>
      </c>
      <c r="C7614" t="s">
        <v>4</v>
      </c>
      <c r="D7614" s="23">
        <v>0.33329999999999999</v>
      </c>
      <c r="E7614" s="2">
        <v>43195</v>
      </c>
      <c r="F7614" t="s">
        <v>10909</v>
      </c>
      <c r="G7614" s="16">
        <v>44378</v>
      </c>
      <c r="H7614" s="16">
        <v>44742</v>
      </c>
      <c r="I7614" s="3">
        <v>1066</v>
      </c>
      <c r="J7614" s="3">
        <v>-1066</v>
      </c>
      <c r="K7614" s="3">
        <v>0</v>
      </c>
      <c r="Q7614" s="29">
        <f t="shared" si="1197"/>
        <v>4</v>
      </c>
      <c r="R7614" s="29">
        <f t="shared" si="1198"/>
        <v>2</v>
      </c>
      <c r="S7614" s="29">
        <f t="shared" si="1199"/>
        <v>25</v>
      </c>
      <c r="T7614" s="30">
        <f t="shared" si="1200"/>
        <v>1</v>
      </c>
      <c r="U7614" s="28">
        <f t="shared" si="1201"/>
        <v>355.2978</v>
      </c>
      <c r="V7614" t="str">
        <f t="shared" si="1192"/>
        <v>No</v>
      </c>
      <c r="W7614" t="str">
        <f t="shared" si="1193"/>
        <v>4/1/2018</v>
      </c>
      <c r="X7614">
        <f t="shared" si="1194"/>
        <v>1</v>
      </c>
      <c r="Y7614">
        <f t="shared" si="1195"/>
        <v>355.2978</v>
      </c>
      <c r="Z7614" t="str">
        <f t="shared" si="1196"/>
        <v/>
      </c>
    </row>
    <row r="7615" spans="1:26" hidden="1" x14ac:dyDescent="0.25">
      <c r="A7615" t="s">
        <v>10912</v>
      </c>
      <c r="B7615" t="s">
        <v>3053</v>
      </c>
      <c r="C7615" t="s">
        <v>4</v>
      </c>
      <c r="D7615" s="23">
        <v>0.33329999999999999</v>
      </c>
      <c r="E7615" s="2">
        <v>43195</v>
      </c>
      <c r="F7615" t="s">
        <v>10909</v>
      </c>
      <c r="G7615" s="16">
        <v>44378</v>
      </c>
      <c r="H7615" s="16">
        <v>44742</v>
      </c>
      <c r="I7615" s="3">
        <v>1066</v>
      </c>
      <c r="J7615" s="3">
        <v>-1066</v>
      </c>
      <c r="K7615" s="3">
        <v>0</v>
      </c>
      <c r="Q7615" s="29">
        <f t="shared" si="1197"/>
        <v>4</v>
      </c>
      <c r="R7615" s="29">
        <f t="shared" si="1198"/>
        <v>2</v>
      </c>
      <c r="S7615" s="29">
        <f t="shared" si="1199"/>
        <v>25</v>
      </c>
      <c r="T7615" s="30">
        <f t="shared" si="1200"/>
        <v>1</v>
      </c>
      <c r="U7615" s="28">
        <f t="shared" si="1201"/>
        <v>355.2978</v>
      </c>
      <c r="V7615" t="str">
        <f t="shared" si="1192"/>
        <v>No</v>
      </c>
      <c r="W7615" t="str">
        <f t="shared" si="1193"/>
        <v>4/1/2018</v>
      </c>
      <c r="X7615">
        <f t="shared" si="1194"/>
        <v>1</v>
      </c>
      <c r="Y7615">
        <f t="shared" si="1195"/>
        <v>355.2978</v>
      </c>
      <c r="Z7615" t="str">
        <f t="shared" si="1196"/>
        <v/>
      </c>
    </row>
    <row r="7616" spans="1:26" hidden="1" x14ac:dyDescent="0.25">
      <c r="A7616" t="s">
        <v>10913</v>
      </c>
      <c r="B7616" t="s">
        <v>3053</v>
      </c>
      <c r="C7616" t="s">
        <v>4</v>
      </c>
      <c r="D7616" s="23">
        <v>0.33329999999999999</v>
      </c>
      <c r="E7616" s="2">
        <v>43195</v>
      </c>
      <c r="F7616" t="s">
        <v>10909</v>
      </c>
      <c r="G7616" s="16">
        <v>44378</v>
      </c>
      <c r="H7616" s="16">
        <v>44742</v>
      </c>
      <c r="I7616" s="3">
        <v>1066</v>
      </c>
      <c r="J7616" s="3">
        <v>-1066</v>
      </c>
      <c r="K7616" s="3">
        <v>0</v>
      </c>
      <c r="Q7616" s="29">
        <f t="shared" si="1197"/>
        <v>4</v>
      </c>
      <c r="R7616" s="29">
        <f t="shared" si="1198"/>
        <v>2</v>
      </c>
      <c r="S7616" s="29">
        <f t="shared" si="1199"/>
        <v>25</v>
      </c>
      <c r="T7616" s="30">
        <f t="shared" si="1200"/>
        <v>1</v>
      </c>
      <c r="U7616" s="28">
        <f t="shared" si="1201"/>
        <v>355.2978</v>
      </c>
      <c r="V7616" t="str">
        <f t="shared" si="1192"/>
        <v>No</v>
      </c>
      <c r="W7616" t="str">
        <f t="shared" si="1193"/>
        <v>4/1/2018</v>
      </c>
      <c r="X7616">
        <f t="shared" si="1194"/>
        <v>1</v>
      </c>
      <c r="Y7616">
        <f t="shared" si="1195"/>
        <v>355.2978</v>
      </c>
      <c r="Z7616" t="str">
        <f t="shared" si="1196"/>
        <v/>
      </c>
    </row>
    <row r="7617" spans="1:26" hidden="1" x14ac:dyDescent="0.25">
      <c r="A7617" t="s">
        <v>10914</v>
      </c>
      <c r="B7617" t="s">
        <v>3053</v>
      </c>
      <c r="C7617" t="s">
        <v>4</v>
      </c>
      <c r="D7617" s="23">
        <v>0.33329999999999999</v>
      </c>
      <c r="E7617" s="2">
        <v>43195</v>
      </c>
      <c r="F7617" t="s">
        <v>10909</v>
      </c>
      <c r="G7617" s="16">
        <v>44378</v>
      </c>
      <c r="H7617" s="16">
        <v>44742</v>
      </c>
      <c r="I7617" s="3">
        <v>1066</v>
      </c>
      <c r="J7617" s="3">
        <v>-1066</v>
      </c>
      <c r="K7617" s="3">
        <v>0</v>
      </c>
      <c r="Q7617" s="29">
        <f t="shared" si="1197"/>
        <v>4</v>
      </c>
      <c r="R7617" s="29">
        <f t="shared" si="1198"/>
        <v>2</v>
      </c>
      <c r="S7617" s="29">
        <f t="shared" si="1199"/>
        <v>25</v>
      </c>
      <c r="T7617" s="30">
        <f t="shared" si="1200"/>
        <v>1</v>
      </c>
      <c r="U7617" s="28">
        <f t="shared" si="1201"/>
        <v>355.2978</v>
      </c>
      <c r="V7617" t="str">
        <f t="shared" si="1192"/>
        <v>No</v>
      </c>
      <c r="W7617" t="str">
        <f t="shared" si="1193"/>
        <v>4/1/2018</v>
      </c>
      <c r="X7617">
        <f t="shared" si="1194"/>
        <v>1</v>
      </c>
      <c r="Y7617">
        <f t="shared" si="1195"/>
        <v>355.2978</v>
      </c>
      <c r="Z7617" t="str">
        <f t="shared" si="1196"/>
        <v/>
      </c>
    </row>
    <row r="7618" spans="1:26" hidden="1" x14ac:dyDescent="0.25">
      <c r="A7618" t="s">
        <v>10915</v>
      </c>
      <c r="B7618" t="s">
        <v>3053</v>
      </c>
      <c r="C7618" t="s">
        <v>4</v>
      </c>
      <c r="D7618" s="23">
        <v>0.33329999999999999</v>
      </c>
      <c r="E7618" s="2">
        <v>43195</v>
      </c>
      <c r="F7618" t="s">
        <v>10909</v>
      </c>
      <c r="G7618" s="16">
        <v>44378</v>
      </c>
      <c r="H7618" s="16">
        <v>44742</v>
      </c>
      <c r="I7618" s="3">
        <v>1066</v>
      </c>
      <c r="J7618" s="3">
        <v>-1066</v>
      </c>
      <c r="K7618" s="3">
        <v>0</v>
      </c>
      <c r="Q7618" s="29">
        <f t="shared" si="1197"/>
        <v>4</v>
      </c>
      <c r="R7618" s="29">
        <f t="shared" si="1198"/>
        <v>2</v>
      </c>
      <c r="S7618" s="29">
        <f t="shared" si="1199"/>
        <v>25</v>
      </c>
      <c r="T7618" s="30">
        <f t="shared" si="1200"/>
        <v>1</v>
      </c>
      <c r="U7618" s="28">
        <f t="shared" si="1201"/>
        <v>355.2978</v>
      </c>
      <c r="V7618" t="str">
        <f t="shared" si="1192"/>
        <v>No</v>
      </c>
      <c r="W7618" t="str">
        <f t="shared" si="1193"/>
        <v>4/1/2018</v>
      </c>
      <c r="X7618">
        <f t="shared" si="1194"/>
        <v>1</v>
      </c>
      <c r="Y7618">
        <f t="shared" si="1195"/>
        <v>355.2978</v>
      </c>
      <c r="Z7618" t="str">
        <f t="shared" si="1196"/>
        <v/>
      </c>
    </row>
    <row r="7619" spans="1:26" hidden="1" x14ac:dyDescent="0.25">
      <c r="A7619" t="s">
        <v>10916</v>
      </c>
      <c r="B7619" t="s">
        <v>3053</v>
      </c>
      <c r="C7619" t="s">
        <v>4</v>
      </c>
      <c r="D7619" s="23">
        <v>0.33329999999999999</v>
      </c>
      <c r="E7619" s="2">
        <v>43195</v>
      </c>
      <c r="F7619" t="s">
        <v>10909</v>
      </c>
      <c r="G7619" s="16">
        <v>44378</v>
      </c>
      <c r="H7619" s="16">
        <v>44742</v>
      </c>
      <c r="I7619" s="3">
        <v>1066</v>
      </c>
      <c r="J7619" s="3">
        <v>-1066</v>
      </c>
      <c r="K7619" s="3">
        <v>0</v>
      </c>
      <c r="Q7619" s="29">
        <f t="shared" si="1197"/>
        <v>4</v>
      </c>
      <c r="R7619" s="29">
        <f t="shared" si="1198"/>
        <v>2</v>
      </c>
      <c r="S7619" s="29">
        <f t="shared" si="1199"/>
        <v>25</v>
      </c>
      <c r="T7619" s="30">
        <f t="shared" si="1200"/>
        <v>1</v>
      </c>
      <c r="U7619" s="28">
        <f t="shared" si="1201"/>
        <v>355.2978</v>
      </c>
      <c r="V7619" t="str">
        <f t="shared" si="1192"/>
        <v>No</v>
      </c>
      <c r="W7619" t="str">
        <f t="shared" si="1193"/>
        <v>4/1/2018</v>
      </c>
      <c r="X7619">
        <f t="shared" si="1194"/>
        <v>1</v>
      </c>
      <c r="Y7619">
        <f t="shared" si="1195"/>
        <v>355.2978</v>
      </c>
      <c r="Z7619" t="str">
        <f t="shared" si="1196"/>
        <v/>
      </c>
    </row>
    <row r="7620" spans="1:26" hidden="1" x14ac:dyDescent="0.25">
      <c r="A7620" t="s">
        <v>10917</v>
      </c>
      <c r="B7620" t="s">
        <v>3053</v>
      </c>
      <c r="C7620" t="s">
        <v>4</v>
      </c>
      <c r="D7620" s="23">
        <v>0.33329999999999999</v>
      </c>
      <c r="E7620" s="2">
        <v>43195</v>
      </c>
      <c r="F7620" t="s">
        <v>10909</v>
      </c>
      <c r="G7620" s="16">
        <v>44378</v>
      </c>
      <c r="H7620" s="16">
        <v>44742</v>
      </c>
      <c r="I7620" s="3">
        <v>1066</v>
      </c>
      <c r="J7620" s="3">
        <v>-1066</v>
      </c>
      <c r="K7620" s="3">
        <v>0</v>
      </c>
      <c r="Q7620" s="29">
        <f t="shared" si="1197"/>
        <v>4</v>
      </c>
      <c r="R7620" s="29">
        <f t="shared" si="1198"/>
        <v>2</v>
      </c>
      <c r="S7620" s="29">
        <f t="shared" si="1199"/>
        <v>25</v>
      </c>
      <c r="T7620" s="30">
        <f t="shared" si="1200"/>
        <v>1</v>
      </c>
      <c r="U7620" s="28">
        <f t="shared" si="1201"/>
        <v>355.2978</v>
      </c>
      <c r="V7620" t="str">
        <f t="shared" si="1192"/>
        <v>No</v>
      </c>
      <c r="W7620" t="str">
        <f t="shared" si="1193"/>
        <v>4/1/2018</v>
      </c>
      <c r="X7620">
        <f t="shared" si="1194"/>
        <v>1</v>
      </c>
      <c r="Y7620">
        <f t="shared" si="1195"/>
        <v>355.2978</v>
      </c>
      <c r="Z7620" t="str">
        <f t="shared" si="1196"/>
        <v/>
      </c>
    </row>
    <row r="7621" spans="1:26" hidden="1" x14ac:dyDescent="0.25">
      <c r="A7621" t="s">
        <v>10918</v>
      </c>
      <c r="B7621" t="s">
        <v>3053</v>
      </c>
      <c r="C7621" t="s">
        <v>4</v>
      </c>
      <c r="D7621" s="23">
        <v>0.33329999999999999</v>
      </c>
      <c r="E7621" s="2">
        <v>43195</v>
      </c>
      <c r="F7621" t="s">
        <v>10909</v>
      </c>
      <c r="G7621" s="16">
        <v>44378</v>
      </c>
      <c r="H7621" s="16">
        <v>44742</v>
      </c>
      <c r="I7621" s="3">
        <v>1066</v>
      </c>
      <c r="J7621" s="3">
        <v>-1066</v>
      </c>
      <c r="K7621" s="3">
        <v>0</v>
      </c>
      <c r="Q7621" s="29">
        <f t="shared" si="1197"/>
        <v>4</v>
      </c>
      <c r="R7621" s="29">
        <f t="shared" si="1198"/>
        <v>2</v>
      </c>
      <c r="S7621" s="29">
        <f t="shared" si="1199"/>
        <v>25</v>
      </c>
      <c r="T7621" s="30">
        <f t="shared" si="1200"/>
        <v>1</v>
      </c>
      <c r="U7621" s="28">
        <f t="shared" si="1201"/>
        <v>355.2978</v>
      </c>
      <c r="V7621" t="str">
        <f t="shared" si="1192"/>
        <v>No</v>
      </c>
      <c r="W7621" t="str">
        <f t="shared" si="1193"/>
        <v>4/1/2018</v>
      </c>
      <c r="X7621">
        <f t="shared" si="1194"/>
        <v>1</v>
      </c>
      <c r="Y7621">
        <f t="shared" si="1195"/>
        <v>355.2978</v>
      </c>
      <c r="Z7621" t="str">
        <f t="shared" si="1196"/>
        <v/>
      </c>
    </row>
    <row r="7622" spans="1:26" hidden="1" x14ac:dyDescent="0.25">
      <c r="A7622" t="s">
        <v>10919</v>
      </c>
      <c r="B7622" t="s">
        <v>3053</v>
      </c>
      <c r="C7622" t="s">
        <v>4</v>
      </c>
      <c r="D7622" s="23">
        <v>0.33329999999999999</v>
      </c>
      <c r="E7622" s="2">
        <v>43195</v>
      </c>
      <c r="F7622" t="s">
        <v>10909</v>
      </c>
      <c r="G7622" s="16">
        <v>44378</v>
      </c>
      <c r="H7622" s="16">
        <v>44742</v>
      </c>
      <c r="I7622" s="3">
        <v>1066</v>
      </c>
      <c r="J7622" s="3">
        <v>-1066</v>
      </c>
      <c r="K7622" s="3">
        <v>0</v>
      </c>
      <c r="Q7622" s="29">
        <f t="shared" si="1197"/>
        <v>4</v>
      </c>
      <c r="R7622" s="29">
        <f t="shared" si="1198"/>
        <v>2</v>
      </c>
      <c r="S7622" s="29">
        <f t="shared" si="1199"/>
        <v>25</v>
      </c>
      <c r="T7622" s="30">
        <f t="shared" si="1200"/>
        <v>1</v>
      </c>
      <c r="U7622" s="28">
        <f t="shared" si="1201"/>
        <v>355.2978</v>
      </c>
      <c r="V7622" t="str">
        <f t="shared" si="1192"/>
        <v>No</v>
      </c>
      <c r="W7622" t="str">
        <f t="shared" si="1193"/>
        <v>4/1/2018</v>
      </c>
      <c r="X7622">
        <f t="shared" si="1194"/>
        <v>1</v>
      </c>
      <c r="Y7622">
        <f t="shared" si="1195"/>
        <v>355.2978</v>
      </c>
      <c r="Z7622" t="str">
        <f t="shared" si="1196"/>
        <v/>
      </c>
    </row>
    <row r="7623" spans="1:26" hidden="1" x14ac:dyDescent="0.25">
      <c r="A7623" t="s">
        <v>10920</v>
      </c>
      <c r="B7623" t="s">
        <v>3053</v>
      </c>
      <c r="C7623" t="s">
        <v>4</v>
      </c>
      <c r="D7623" s="23">
        <v>0.33329999999999999</v>
      </c>
      <c r="E7623" s="2">
        <v>43195</v>
      </c>
      <c r="F7623" t="s">
        <v>10909</v>
      </c>
      <c r="G7623" s="16">
        <v>44378</v>
      </c>
      <c r="H7623" s="16">
        <v>44742</v>
      </c>
      <c r="I7623" s="3">
        <v>1066</v>
      </c>
      <c r="J7623" s="3">
        <v>-1066</v>
      </c>
      <c r="K7623" s="3">
        <v>0</v>
      </c>
      <c r="Q7623" s="29">
        <f t="shared" si="1197"/>
        <v>4</v>
      </c>
      <c r="R7623" s="29">
        <f t="shared" si="1198"/>
        <v>2</v>
      </c>
      <c r="S7623" s="29">
        <f t="shared" si="1199"/>
        <v>25</v>
      </c>
      <c r="T7623" s="30">
        <f t="shared" si="1200"/>
        <v>1</v>
      </c>
      <c r="U7623" s="28">
        <f t="shared" si="1201"/>
        <v>355.2978</v>
      </c>
      <c r="V7623" t="str">
        <f t="shared" si="1192"/>
        <v>No</v>
      </c>
      <c r="W7623" t="str">
        <f t="shared" si="1193"/>
        <v>4/1/2018</v>
      </c>
      <c r="X7623">
        <f t="shared" si="1194"/>
        <v>1</v>
      </c>
      <c r="Y7623">
        <f t="shared" si="1195"/>
        <v>355.2978</v>
      </c>
      <c r="Z7623" t="str">
        <f t="shared" si="1196"/>
        <v/>
      </c>
    </row>
    <row r="7624" spans="1:26" hidden="1" x14ac:dyDescent="0.25">
      <c r="A7624" t="s">
        <v>10921</v>
      </c>
      <c r="B7624" t="s">
        <v>3053</v>
      </c>
      <c r="C7624" t="s">
        <v>4</v>
      </c>
      <c r="D7624" s="23">
        <v>0.33329999999999999</v>
      </c>
      <c r="E7624" s="2">
        <v>43195</v>
      </c>
      <c r="F7624" t="s">
        <v>10909</v>
      </c>
      <c r="G7624" s="16">
        <v>44378</v>
      </c>
      <c r="H7624" s="16">
        <v>44742</v>
      </c>
      <c r="I7624" s="3">
        <v>1066</v>
      </c>
      <c r="J7624" s="3">
        <v>-1066</v>
      </c>
      <c r="K7624" s="3">
        <v>0</v>
      </c>
      <c r="Q7624" s="29">
        <f t="shared" si="1197"/>
        <v>4</v>
      </c>
      <c r="R7624" s="29">
        <f t="shared" si="1198"/>
        <v>2</v>
      </c>
      <c r="S7624" s="29">
        <f t="shared" si="1199"/>
        <v>25</v>
      </c>
      <c r="T7624" s="30">
        <f t="shared" si="1200"/>
        <v>1</v>
      </c>
      <c r="U7624" s="28">
        <f t="shared" si="1201"/>
        <v>355.2978</v>
      </c>
      <c r="V7624" t="str">
        <f t="shared" si="1192"/>
        <v>No</v>
      </c>
      <c r="W7624" t="str">
        <f t="shared" si="1193"/>
        <v>4/1/2018</v>
      </c>
      <c r="X7624">
        <f t="shared" si="1194"/>
        <v>1</v>
      </c>
      <c r="Y7624">
        <f t="shared" si="1195"/>
        <v>355.2978</v>
      </c>
      <c r="Z7624" t="str">
        <f t="shared" si="1196"/>
        <v/>
      </c>
    </row>
    <row r="7625" spans="1:26" hidden="1" x14ac:dyDescent="0.25">
      <c r="A7625" t="s">
        <v>10922</v>
      </c>
      <c r="B7625" t="s">
        <v>3053</v>
      </c>
      <c r="C7625" t="s">
        <v>4</v>
      </c>
      <c r="D7625" s="23">
        <v>0.33329999999999999</v>
      </c>
      <c r="E7625" s="2">
        <v>43192</v>
      </c>
      <c r="F7625" t="s">
        <v>10923</v>
      </c>
      <c r="G7625" s="16">
        <v>44378</v>
      </c>
      <c r="H7625" s="16">
        <v>44742</v>
      </c>
      <c r="I7625" s="3">
        <v>77.849999999999994</v>
      </c>
      <c r="J7625" s="3">
        <v>-77.849999999999994</v>
      </c>
      <c r="K7625" s="3">
        <v>0</v>
      </c>
      <c r="Q7625" s="29">
        <f t="shared" si="1197"/>
        <v>4</v>
      </c>
      <c r="R7625" s="29">
        <f t="shared" si="1198"/>
        <v>2</v>
      </c>
      <c r="S7625" s="29">
        <f t="shared" si="1199"/>
        <v>28</v>
      </c>
      <c r="T7625" s="30">
        <f t="shared" si="1200"/>
        <v>1</v>
      </c>
      <c r="U7625" s="28">
        <f t="shared" si="1201"/>
        <v>25.947404999999996</v>
      </c>
      <c r="V7625" t="str">
        <f t="shared" si="1192"/>
        <v>No</v>
      </c>
      <c r="W7625" t="str">
        <f t="shared" si="1193"/>
        <v>4/1/2018</v>
      </c>
      <c r="X7625">
        <f t="shared" si="1194"/>
        <v>1</v>
      </c>
      <c r="Y7625">
        <f t="shared" si="1195"/>
        <v>25.947404999999996</v>
      </c>
      <c r="Z7625" t="str">
        <f t="shared" si="1196"/>
        <v/>
      </c>
    </row>
    <row r="7626" spans="1:26" hidden="1" x14ac:dyDescent="0.25">
      <c r="A7626" t="s">
        <v>10924</v>
      </c>
      <c r="B7626" t="s">
        <v>3053</v>
      </c>
      <c r="C7626" t="s">
        <v>4</v>
      </c>
      <c r="D7626" s="23">
        <v>0.33329999999999999</v>
      </c>
      <c r="E7626" s="2">
        <v>43192</v>
      </c>
      <c r="F7626" t="s">
        <v>10923</v>
      </c>
      <c r="G7626" s="16">
        <v>44378</v>
      </c>
      <c r="H7626" s="16">
        <v>44742</v>
      </c>
      <c r="I7626" s="3">
        <v>77.849999999999994</v>
      </c>
      <c r="J7626" s="3">
        <v>-77.849999999999994</v>
      </c>
      <c r="K7626" s="3">
        <v>0</v>
      </c>
      <c r="Q7626" s="29">
        <f t="shared" si="1197"/>
        <v>4</v>
      </c>
      <c r="R7626" s="29">
        <f t="shared" si="1198"/>
        <v>2</v>
      </c>
      <c r="S7626" s="29">
        <f t="shared" si="1199"/>
        <v>28</v>
      </c>
      <c r="T7626" s="30">
        <f t="shared" si="1200"/>
        <v>1</v>
      </c>
      <c r="U7626" s="28">
        <f t="shared" si="1201"/>
        <v>25.947404999999996</v>
      </c>
      <c r="V7626" t="str">
        <f t="shared" si="1192"/>
        <v>No</v>
      </c>
      <c r="W7626" t="str">
        <f t="shared" si="1193"/>
        <v>4/1/2018</v>
      </c>
      <c r="X7626">
        <f t="shared" si="1194"/>
        <v>1</v>
      </c>
      <c r="Y7626">
        <f t="shared" si="1195"/>
        <v>25.947404999999996</v>
      </c>
      <c r="Z7626" t="str">
        <f t="shared" si="1196"/>
        <v/>
      </c>
    </row>
    <row r="7627" spans="1:26" hidden="1" x14ac:dyDescent="0.25">
      <c r="A7627" t="s">
        <v>10925</v>
      </c>
      <c r="B7627" t="s">
        <v>3053</v>
      </c>
      <c r="C7627" t="s">
        <v>4</v>
      </c>
      <c r="D7627" s="23">
        <v>0.33329999999999999</v>
      </c>
      <c r="E7627" s="2">
        <v>43181</v>
      </c>
      <c r="F7627" t="s">
        <v>10926</v>
      </c>
      <c r="G7627" s="16">
        <v>44378</v>
      </c>
      <c r="H7627" s="16">
        <v>44742</v>
      </c>
      <c r="I7627" s="3">
        <v>107.79</v>
      </c>
      <c r="J7627" s="3">
        <v>-107.79</v>
      </c>
      <c r="K7627" s="3">
        <v>0</v>
      </c>
      <c r="Q7627" s="29">
        <f t="shared" si="1197"/>
        <v>4</v>
      </c>
      <c r="R7627" s="29">
        <f t="shared" si="1198"/>
        <v>3</v>
      </c>
      <c r="S7627" s="29">
        <f t="shared" si="1199"/>
        <v>8</v>
      </c>
      <c r="T7627" s="30">
        <f t="shared" si="1200"/>
        <v>1</v>
      </c>
      <c r="U7627" s="28">
        <f t="shared" si="1201"/>
        <v>35.926406999999998</v>
      </c>
      <c r="V7627" t="str">
        <f t="shared" si="1192"/>
        <v>No</v>
      </c>
      <c r="W7627" t="str">
        <f t="shared" si="1193"/>
        <v>3/1/2018</v>
      </c>
      <c r="X7627">
        <f t="shared" si="1194"/>
        <v>1</v>
      </c>
      <c r="Y7627">
        <f t="shared" si="1195"/>
        <v>35.926406999999998</v>
      </c>
      <c r="Z7627" t="str">
        <f t="shared" si="1196"/>
        <v/>
      </c>
    </row>
    <row r="7628" spans="1:26" hidden="1" x14ac:dyDescent="0.25">
      <c r="A7628" t="s">
        <v>10927</v>
      </c>
      <c r="B7628" t="s">
        <v>3053</v>
      </c>
      <c r="C7628" t="s">
        <v>4</v>
      </c>
      <c r="D7628" s="23">
        <v>0.33329999999999999</v>
      </c>
      <c r="E7628" s="2">
        <v>43181</v>
      </c>
      <c r="F7628" t="s">
        <v>10926</v>
      </c>
      <c r="G7628" s="16">
        <v>44378</v>
      </c>
      <c r="H7628" s="16">
        <v>44742</v>
      </c>
      <c r="I7628" s="3">
        <v>107.8</v>
      </c>
      <c r="J7628" s="3">
        <v>-107.79</v>
      </c>
      <c r="K7628" s="3">
        <v>0.01</v>
      </c>
      <c r="Q7628" s="29">
        <f t="shared" si="1197"/>
        <v>4</v>
      </c>
      <c r="R7628" s="29">
        <f t="shared" si="1198"/>
        <v>3</v>
      </c>
      <c r="S7628" s="29">
        <f t="shared" si="1199"/>
        <v>8</v>
      </c>
      <c r="T7628" s="30">
        <f t="shared" si="1200"/>
        <v>1</v>
      </c>
      <c r="U7628" s="28">
        <f t="shared" si="1201"/>
        <v>35.929739999999995</v>
      </c>
      <c r="V7628" t="str">
        <f t="shared" ref="V7628:V7691" si="1202">IF(AND(E7628&gt;=G7628,E7628&lt;=H7628),"Yes","No")</f>
        <v>No</v>
      </c>
      <c r="W7628" t="str">
        <f t="shared" ref="W7628:W7691" si="1203">MONTH(E7628)&amp;"/"&amp;1&amp;"/"&amp;YEAR(E7628)</f>
        <v>3/1/2018</v>
      </c>
      <c r="X7628">
        <f t="shared" ref="X7628:X7691" si="1204">IF(V7628="Yes",(DATEDIF(W7628,H7628+1,"M")/12),1)</f>
        <v>1</v>
      </c>
      <c r="Y7628">
        <f t="shared" ref="Y7628:Y7685" si="1205">I7628*D7628*X7628</f>
        <v>35.929739999999995</v>
      </c>
      <c r="Z7628" t="str">
        <f t="shared" ref="Z7628:Z7691" si="1206">IF(V7628="Yes",Y7628+J7628,"")</f>
        <v/>
      </c>
    </row>
    <row r="7629" spans="1:26" hidden="1" x14ac:dyDescent="0.25">
      <c r="A7629" t="s">
        <v>10928</v>
      </c>
      <c r="B7629" t="s">
        <v>3053</v>
      </c>
      <c r="C7629" t="s">
        <v>4</v>
      </c>
      <c r="D7629" s="23">
        <v>0.33329999999999999</v>
      </c>
      <c r="E7629" s="2">
        <v>43192</v>
      </c>
      <c r="F7629" t="s">
        <v>10929</v>
      </c>
      <c r="G7629" s="16">
        <v>44378</v>
      </c>
      <c r="H7629" s="16">
        <v>44742</v>
      </c>
      <c r="I7629" s="3">
        <v>718.66</v>
      </c>
      <c r="J7629" s="3">
        <v>-718.65</v>
      </c>
      <c r="K7629" s="3">
        <v>0.01</v>
      </c>
      <c r="Q7629" s="29">
        <f t="shared" si="1197"/>
        <v>4</v>
      </c>
      <c r="R7629" s="29">
        <f t="shared" si="1198"/>
        <v>2</v>
      </c>
      <c r="S7629" s="29">
        <f t="shared" si="1199"/>
        <v>28</v>
      </c>
      <c r="T7629" s="30">
        <f t="shared" si="1200"/>
        <v>1</v>
      </c>
      <c r="U7629" s="28">
        <f t="shared" si="1201"/>
        <v>239.52937799999998</v>
      </c>
      <c r="V7629" t="str">
        <f t="shared" si="1202"/>
        <v>No</v>
      </c>
      <c r="W7629" t="str">
        <f t="shared" si="1203"/>
        <v>4/1/2018</v>
      </c>
      <c r="X7629">
        <f t="shared" si="1204"/>
        <v>1</v>
      </c>
      <c r="Y7629">
        <f t="shared" si="1205"/>
        <v>239.52937799999998</v>
      </c>
      <c r="Z7629" t="str">
        <f t="shared" si="1206"/>
        <v/>
      </c>
    </row>
    <row r="7630" spans="1:26" hidden="1" x14ac:dyDescent="0.25">
      <c r="A7630" t="s">
        <v>10930</v>
      </c>
      <c r="B7630" t="s">
        <v>3053</v>
      </c>
      <c r="C7630" t="s">
        <v>4</v>
      </c>
      <c r="D7630" s="23">
        <v>0.33329999999999999</v>
      </c>
      <c r="E7630" s="2">
        <v>43192</v>
      </c>
      <c r="F7630" t="s">
        <v>10929</v>
      </c>
      <c r="G7630" s="16">
        <v>44378</v>
      </c>
      <c r="H7630" s="16">
        <v>44742</v>
      </c>
      <c r="I7630" s="3">
        <v>718.65</v>
      </c>
      <c r="J7630" s="3">
        <v>-718.65</v>
      </c>
      <c r="K7630" s="3">
        <v>0</v>
      </c>
      <c r="Q7630" s="29">
        <f t="shared" si="1197"/>
        <v>4</v>
      </c>
      <c r="R7630" s="29">
        <f t="shared" si="1198"/>
        <v>2</v>
      </c>
      <c r="S7630" s="29">
        <f t="shared" si="1199"/>
        <v>28</v>
      </c>
      <c r="T7630" s="30">
        <f t="shared" si="1200"/>
        <v>1</v>
      </c>
      <c r="U7630" s="28">
        <f t="shared" si="1201"/>
        <v>239.52604499999998</v>
      </c>
      <c r="V7630" t="str">
        <f t="shared" si="1202"/>
        <v>No</v>
      </c>
      <c r="W7630" t="str">
        <f t="shared" si="1203"/>
        <v>4/1/2018</v>
      </c>
      <c r="X7630">
        <f t="shared" si="1204"/>
        <v>1</v>
      </c>
      <c r="Y7630">
        <f t="shared" si="1205"/>
        <v>239.52604499999998</v>
      </c>
      <c r="Z7630" t="str">
        <f t="shared" si="1206"/>
        <v/>
      </c>
    </row>
    <row r="7631" spans="1:26" hidden="1" x14ac:dyDescent="0.25">
      <c r="A7631" t="s">
        <v>10931</v>
      </c>
      <c r="B7631" t="s">
        <v>3053</v>
      </c>
      <c r="C7631" t="s">
        <v>4</v>
      </c>
      <c r="D7631" s="23">
        <v>0.33329999999999999</v>
      </c>
      <c r="E7631" s="2">
        <v>43197</v>
      </c>
      <c r="F7631" t="s">
        <v>10932</v>
      </c>
      <c r="G7631" s="16">
        <v>44378</v>
      </c>
      <c r="H7631" s="16">
        <v>44742</v>
      </c>
      <c r="I7631" s="3">
        <v>874.55</v>
      </c>
      <c r="J7631" s="3">
        <v>-874.55</v>
      </c>
      <c r="K7631" s="3">
        <v>0</v>
      </c>
      <c r="Q7631" s="29">
        <f t="shared" si="1197"/>
        <v>4</v>
      </c>
      <c r="R7631" s="29">
        <f t="shared" si="1198"/>
        <v>2</v>
      </c>
      <c r="S7631" s="29">
        <f t="shared" si="1199"/>
        <v>23</v>
      </c>
      <c r="T7631" s="30">
        <f t="shared" si="1200"/>
        <v>1</v>
      </c>
      <c r="U7631" s="28">
        <f t="shared" si="1201"/>
        <v>291.48751499999997</v>
      </c>
      <c r="V7631" t="str">
        <f t="shared" si="1202"/>
        <v>No</v>
      </c>
      <c r="W7631" t="str">
        <f t="shared" si="1203"/>
        <v>4/1/2018</v>
      </c>
      <c r="X7631">
        <f t="shared" si="1204"/>
        <v>1</v>
      </c>
      <c r="Y7631">
        <f t="shared" si="1205"/>
        <v>291.48751499999997</v>
      </c>
      <c r="Z7631" t="str">
        <f t="shared" si="1206"/>
        <v/>
      </c>
    </row>
    <row r="7632" spans="1:26" hidden="1" x14ac:dyDescent="0.25">
      <c r="A7632" t="s">
        <v>10933</v>
      </c>
      <c r="B7632" t="s">
        <v>3053</v>
      </c>
      <c r="C7632" t="s">
        <v>4</v>
      </c>
      <c r="D7632" s="23">
        <v>0.33329999999999999</v>
      </c>
      <c r="E7632" s="2">
        <v>43207</v>
      </c>
      <c r="F7632" t="s">
        <v>10934</v>
      </c>
      <c r="G7632" s="16">
        <v>44378</v>
      </c>
      <c r="H7632" s="16">
        <v>44742</v>
      </c>
      <c r="I7632" s="3">
        <v>206.01</v>
      </c>
      <c r="J7632" s="3">
        <v>-206.01</v>
      </c>
      <c r="K7632" s="3">
        <v>0</v>
      </c>
      <c r="Q7632" s="29">
        <f t="shared" si="1197"/>
        <v>4</v>
      </c>
      <c r="R7632" s="29">
        <f t="shared" si="1198"/>
        <v>2</v>
      </c>
      <c r="S7632" s="29">
        <f t="shared" si="1199"/>
        <v>13</v>
      </c>
      <c r="T7632" s="30">
        <f t="shared" si="1200"/>
        <v>1</v>
      </c>
      <c r="U7632" s="28">
        <f t="shared" si="1201"/>
        <v>68.663132999999988</v>
      </c>
      <c r="V7632" t="str">
        <f t="shared" si="1202"/>
        <v>No</v>
      </c>
      <c r="W7632" t="str">
        <f t="shared" si="1203"/>
        <v>4/1/2018</v>
      </c>
      <c r="X7632">
        <f t="shared" si="1204"/>
        <v>1</v>
      </c>
      <c r="Y7632">
        <f t="shared" si="1205"/>
        <v>68.663132999999988</v>
      </c>
      <c r="Z7632" t="str">
        <f t="shared" si="1206"/>
        <v/>
      </c>
    </row>
    <row r="7633" spans="1:26" hidden="1" x14ac:dyDescent="0.25">
      <c r="A7633" t="s">
        <v>10935</v>
      </c>
      <c r="B7633" t="s">
        <v>3053</v>
      </c>
      <c r="C7633" t="s">
        <v>4</v>
      </c>
      <c r="D7633" s="23">
        <v>0.33329999999999999</v>
      </c>
      <c r="E7633" s="2">
        <v>43181</v>
      </c>
      <c r="F7633" t="s">
        <v>10936</v>
      </c>
      <c r="G7633" s="16">
        <v>44378</v>
      </c>
      <c r="H7633" s="16">
        <v>44742</v>
      </c>
      <c r="I7633" s="3">
        <v>10876.42</v>
      </c>
      <c r="J7633" s="3">
        <v>-10876.41</v>
      </c>
      <c r="K7633" s="3">
        <v>0.01</v>
      </c>
      <c r="Q7633" s="29">
        <f t="shared" si="1197"/>
        <v>4</v>
      </c>
      <c r="R7633" s="29">
        <f t="shared" si="1198"/>
        <v>3</v>
      </c>
      <c r="S7633" s="29">
        <f t="shared" si="1199"/>
        <v>8</v>
      </c>
      <c r="T7633" s="30">
        <f t="shared" si="1200"/>
        <v>1</v>
      </c>
      <c r="U7633" s="28">
        <f t="shared" si="1201"/>
        <v>3625.1107859999997</v>
      </c>
      <c r="V7633" t="str">
        <f t="shared" si="1202"/>
        <v>No</v>
      </c>
      <c r="W7633" t="str">
        <f t="shared" si="1203"/>
        <v>3/1/2018</v>
      </c>
      <c r="X7633">
        <f t="shared" si="1204"/>
        <v>1</v>
      </c>
      <c r="Y7633">
        <f t="shared" si="1205"/>
        <v>3625.1107859999997</v>
      </c>
      <c r="Z7633" t="str">
        <f t="shared" si="1206"/>
        <v/>
      </c>
    </row>
    <row r="7634" spans="1:26" hidden="1" x14ac:dyDescent="0.25">
      <c r="A7634" t="s">
        <v>10937</v>
      </c>
      <c r="B7634" t="s">
        <v>3053</v>
      </c>
      <c r="C7634" t="s">
        <v>4</v>
      </c>
      <c r="D7634" s="23">
        <v>0.33329999999999999</v>
      </c>
      <c r="E7634" s="2">
        <v>43190</v>
      </c>
      <c r="F7634" t="s">
        <v>10936</v>
      </c>
      <c r="G7634" s="16">
        <v>44378</v>
      </c>
      <c r="H7634" s="16">
        <v>44742</v>
      </c>
      <c r="I7634" s="3">
        <v>6673.98</v>
      </c>
      <c r="J7634" s="3">
        <v>-6673.98</v>
      </c>
      <c r="K7634" s="3">
        <v>0</v>
      </c>
      <c r="Q7634" s="29">
        <f t="shared" si="1197"/>
        <v>4</v>
      </c>
      <c r="R7634" s="29">
        <f t="shared" si="1198"/>
        <v>2</v>
      </c>
      <c r="S7634" s="29">
        <f t="shared" si="1199"/>
        <v>30</v>
      </c>
      <c r="T7634" s="30">
        <f t="shared" si="1200"/>
        <v>1</v>
      </c>
      <c r="U7634" s="28">
        <f t="shared" si="1201"/>
        <v>2224.4375339999997</v>
      </c>
      <c r="V7634" t="str">
        <f t="shared" si="1202"/>
        <v>No</v>
      </c>
      <c r="W7634" t="str">
        <f t="shared" si="1203"/>
        <v>3/1/2018</v>
      </c>
      <c r="X7634">
        <f t="shared" si="1204"/>
        <v>1</v>
      </c>
      <c r="Y7634">
        <f t="shared" si="1205"/>
        <v>2224.4375339999997</v>
      </c>
      <c r="Z7634" t="str">
        <f t="shared" si="1206"/>
        <v/>
      </c>
    </row>
    <row r="7635" spans="1:26" hidden="1" x14ac:dyDescent="0.25">
      <c r="A7635" t="s">
        <v>10938</v>
      </c>
      <c r="B7635" t="s">
        <v>3053</v>
      </c>
      <c r="C7635" t="s">
        <v>4</v>
      </c>
      <c r="D7635" s="23">
        <v>0.33329999999999999</v>
      </c>
      <c r="E7635" s="2">
        <v>43251</v>
      </c>
      <c r="F7635" t="s">
        <v>10939</v>
      </c>
      <c r="G7635" s="16">
        <v>44378</v>
      </c>
      <c r="H7635" s="16">
        <v>44742</v>
      </c>
      <c r="I7635" s="3">
        <v>6274.59</v>
      </c>
      <c r="J7635" s="3">
        <v>-6274.59</v>
      </c>
      <c r="K7635" s="3">
        <v>0</v>
      </c>
      <c r="Q7635" s="29">
        <f t="shared" si="1197"/>
        <v>4</v>
      </c>
      <c r="R7635" s="29">
        <f t="shared" si="1198"/>
        <v>0</v>
      </c>
      <c r="S7635" s="29">
        <f t="shared" si="1199"/>
        <v>30</v>
      </c>
      <c r="T7635" s="30">
        <f t="shared" si="1200"/>
        <v>1</v>
      </c>
      <c r="U7635" s="28">
        <f t="shared" si="1201"/>
        <v>2091.320847</v>
      </c>
      <c r="V7635" t="str">
        <f t="shared" si="1202"/>
        <v>No</v>
      </c>
      <c r="W7635" t="str">
        <f t="shared" si="1203"/>
        <v>5/1/2018</v>
      </c>
      <c r="X7635">
        <f t="shared" si="1204"/>
        <v>1</v>
      </c>
      <c r="Y7635">
        <f t="shared" si="1205"/>
        <v>2091.320847</v>
      </c>
      <c r="Z7635" t="str">
        <f t="shared" si="1206"/>
        <v/>
      </c>
    </row>
    <row r="7636" spans="1:26" hidden="1" x14ac:dyDescent="0.25">
      <c r="A7636" t="s">
        <v>10940</v>
      </c>
      <c r="B7636" t="s">
        <v>3053</v>
      </c>
      <c r="C7636" t="s">
        <v>4</v>
      </c>
      <c r="D7636" s="23">
        <v>0.33329999999999999</v>
      </c>
      <c r="E7636" s="2">
        <v>43331</v>
      </c>
      <c r="F7636" t="s">
        <v>10941</v>
      </c>
      <c r="G7636" s="16">
        <v>44378</v>
      </c>
      <c r="H7636" s="16">
        <v>44742</v>
      </c>
      <c r="I7636" s="3">
        <v>208.96</v>
      </c>
      <c r="J7636" s="3">
        <v>-208.95</v>
      </c>
      <c r="K7636" s="3">
        <v>0.01</v>
      </c>
      <c r="Q7636" s="29">
        <f t="shared" si="1197"/>
        <v>3</v>
      </c>
      <c r="R7636" s="29">
        <f t="shared" si="1198"/>
        <v>10</v>
      </c>
      <c r="S7636" s="29">
        <f t="shared" si="1199"/>
        <v>11</v>
      </c>
      <c r="T7636" s="30">
        <f t="shared" si="1200"/>
        <v>1</v>
      </c>
      <c r="U7636" s="28">
        <f t="shared" si="1201"/>
        <v>69.646367999999995</v>
      </c>
      <c r="V7636" t="str">
        <f t="shared" si="1202"/>
        <v>No</v>
      </c>
      <c r="W7636" t="str">
        <f t="shared" si="1203"/>
        <v>8/1/2018</v>
      </c>
      <c r="X7636">
        <f t="shared" si="1204"/>
        <v>1</v>
      </c>
      <c r="Y7636">
        <f t="shared" si="1205"/>
        <v>69.646367999999995</v>
      </c>
      <c r="Z7636" t="str">
        <f t="shared" si="1206"/>
        <v/>
      </c>
    </row>
    <row r="7637" spans="1:26" hidden="1" x14ac:dyDescent="0.25">
      <c r="A7637" t="s">
        <v>10942</v>
      </c>
      <c r="B7637" t="s">
        <v>3053</v>
      </c>
      <c r="C7637" t="s">
        <v>4</v>
      </c>
      <c r="D7637" s="23">
        <v>0.33329999999999999</v>
      </c>
      <c r="E7637" s="2">
        <v>43354</v>
      </c>
      <c r="F7637" t="s">
        <v>10943</v>
      </c>
      <c r="G7637" s="16">
        <v>44378</v>
      </c>
      <c r="H7637" s="16">
        <v>44742</v>
      </c>
      <c r="I7637" s="3">
        <v>1086.57</v>
      </c>
      <c r="J7637" s="3">
        <v>-1086.57</v>
      </c>
      <c r="K7637" s="3">
        <v>0</v>
      </c>
      <c r="Q7637" s="29">
        <f t="shared" si="1197"/>
        <v>3</v>
      </c>
      <c r="R7637" s="29">
        <f t="shared" si="1198"/>
        <v>9</v>
      </c>
      <c r="S7637" s="29">
        <f t="shared" si="1199"/>
        <v>19</v>
      </c>
      <c r="T7637" s="30">
        <f t="shared" si="1200"/>
        <v>1</v>
      </c>
      <c r="U7637" s="28">
        <f t="shared" si="1201"/>
        <v>362.15378099999998</v>
      </c>
      <c r="V7637" t="str">
        <f t="shared" si="1202"/>
        <v>No</v>
      </c>
      <c r="W7637" t="str">
        <f t="shared" si="1203"/>
        <v>9/1/2018</v>
      </c>
      <c r="X7637">
        <f t="shared" si="1204"/>
        <v>1</v>
      </c>
      <c r="Y7637">
        <f t="shared" si="1205"/>
        <v>362.15378099999998</v>
      </c>
      <c r="Z7637" t="str">
        <f t="shared" si="1206"/>
        <v/>
      </c>
    </row>
    <row r="7638" spans="1:26" hidden="1" x14ac:dyDescent="0.25">
      <c r="A7638" t="s">
        <v>10944</v>
      </c>
      <c r="B7638" t="s">
        <v>3053</v>
      </c>
      <c r="C7638" t="s">
        <v>4</v>
      </c>
      <c r="D7638" s="23">
        <v>0.33329999999999999</v>
      </c>
      <c r="E7638" s="2">
        <v>43354</v>
      </c>
      <c r="F7638" t="s">
        <v>10943</v>
      </c>
      <c r="G7638" s="16">
        <v>44378</v>
      </c>
      <c r="H7638" s="16">
        <v>44742</v>
      </c>
      <c r="I7638" s="3">
        <v>1092.54</v>
      </c>
      <c r="J7638" s="3">
        <v>-1092.54</v>
      </c>
      <c r="K7638" s="3">
        <v>0</v>
      </c>
      <c r="Q7638" s="29">
        <f t="shared" si="1197"/>
        <v>3</v>
      </c>
      <c r="R7638" s="29">
        <f t="shared" si="1198"/>
        <v>9</v>
      </c>
      <c r="S7638" s="29">
        <f t="shared" si="1199"/>
        <v>19</v>
      </c>
      <c r="T7638" s="30">
        <f t="shared" si="1200"/>
        <v>1</v>
      </c>
      <c r="U7638" s="28">
        <f t="shared" si="1201"/>
        <v>364.14358199999998</v>
      </c>
      <c r="V7638" t="str">
        <f t="shared" si="1202"/>
        <v>No</v>
      </c>
      <c r="W7638" t="str">
        <f t="shared" si="1203"/>
        <v>9/1/2018</v>
      </c>
      <c r="X7638">
        <f t="shared" si="1204"/>
        <v>1</v>
      </c>
      <c r="Y7638">
        <f t="shared" si="1205"/>
        <v>364.14358199999998</v>
      </c>
      <c r="Z7638" t="str">
        <f t="shared" si="1206"/>
        <v/>
      </c>
    </row>
    <row r="7639" spans="1:26" hidden="1" x14ac:dyDescent="0.25">
      <c r="A7639" t="s">
        <v>10945</v>
      </c>
      <c r="B7639" t="s">
        <v>3053</v>
      </c>
      <c r="C7639" t="s">
        <v>4</v>
      </c>
      <c r="D7639" s="23">
        <v>0.33329999999999999</v>
      </c>
      <c r="E7639" s="2">
        <v>43346</v>
      </c>
      <c r="F7639" t="s">
        <v>10946</v>
      </c>
      <c r="G7639" s="16">
        <v>44378</v>
      </c>
      <c r="H7639" s="16">
        <v>44742</v>
      </c>
      <c r="I7639" s="3">
        <v>119.4</v>
      </c>
      <c r="J7639" s="3">
        <v>-119.4</v>
      </c>
      <c r="K7639" s="3">
        <v>0</v>
      </c>
      <c r="Q7639" s="29">
        <f t="shared" si="1197"/>
        <v>3</v>
      </c>
      <c r="R7639" s="29">
        <f t="shared" si="1198"/>
        <v>9</v>
      </c>
      <c r="S7639" s="29">
        <f t="shared" si="1199"/>
        <v>27</v>
      </c>
      <c r="T7639" s="30">
        <f t="shared" si="1200"/>
        <v>1</v>
      </c>
      <c r="U7639" s="28">
        <f t="shared" si="1201"/>
        <v>39.796019999999999</v>
      </c>
      <c r="V7639" t="str">
        <f t="shared" si="1202"/>
        <v>No</v>
      </c>
      <c r="W7639" t="str">
        <f t="shared" si="1203"/>
        <v>9/1/2018</v>
      </c>
      <c r="X7639">
        <f t="shared" si="1204"/>
        <v>1</v>
      </c>
      <c r="Y7639">
        <f t="shared" si="1205"/>
        <v>39.796019999999999</v>
      </c>
      <c r="Z7639" t="str">
        <f t="shared" si="1206"/>
        <v/>
      </c>
    </row>
    <row r="7640" spans="1:26" hidden="1" x14ac:dyDescent="0.25">
      <c r="A7640" t="s">
        <v>10947</v>
      </c>
      <c r="B7640" t="s">
        <v>3053</v>
      </c>
      <c r="C7640" t="s">
        <v>4</v>
      </c>
      <c r="D7640" s="23">
        <v>0.33329999999999999</v>
      </c>
      <c r="E7640" s="2">
        <v>43360</v>
      </c>
      <c r="F7640" t="s">
        <v>10948</v>
      </c>
      <c r="G7640" s="16">
        <v>44378</v>
      </c>
      <c r="H7640" s="16">
        <v>44742</v>
      </c>
      <c r="I7640" s="3">
        <v>656.72</v>
      </c>
      <c r="J7640" s="3">
        <v>-656.72</v>
      </c>
      <c r="K7640" s="3">
        <v>0</v>
      </c>
      <c r="Q7640" s="29">
        <f t="shared" si="1197"/>
        <v>3</v>
      </c>
      <c r="R7640" s="29">
        <f t="shared" si="1198"/>
        <v>9</v>
      </c>
      <c r="S7640" s="29">
        <f t="shared" si="1199"/>
        <v>13</v>
      </c>
      <c r="T7640" s="30">
        <f t="shared" si="1200"/>
        <v>1</v>
      </c>
      <c r="U7640" s="28">
        <f t="shared" si="1201"/>
        <v>218.88477599999999</v>
      </c>
      <c r="V7640" t="str">
        <f t="shared" si="1202"/>
        <v>No</v>
      </c>
      <c r="W7640" t="str">
        <f t="shared" si="1203"/>
        <v>9/1/2018</v>
      </c>
      <c r="X7640">
        <f t="shared" si="1204"/>
        <v>1</v>
      </c>
      <c r="Y7640">
        <f t="shared" si="1205"/>
        <v>218.88477599999999</v>
      </c>
      <c r="Z7640" t="str">
        <f t="shared" si="1206"/>
        <v/>
      </c>
    </row>
    <row r="7641" spans="1:26" hidden="1" x14ac:dyDescent="0.25">
      <c r="A7641" t="s">
        <v>10949</v>
      </c>
      <c r="B7641" t="s">
        <v>3053</v>
      </c>
      <c r="C7641" t="s">
        <v>4</v>
      </c>
      <c r="D7641" s="23">
        <v>0.33329999999999999</v>
      </c>
      <c r="E7641" s="2">
        <v>43412</v>
      </c>
      <c r="F7641" t="s">
        <v>10950</v>
      </c>
      <c r="G7641" s="16">
        <v>44378</v>
      </c>
      <c r="H7641" s="16">
        <v>44742</v>
      </c>
      <c r="I7641" s="3">
        <v>4648.3900000000003</v>
      </c>
      <c r="J7641" s="3">
        <v>-4648.38</v>
      </c>
      <c r="K7641" s="3">
        <v>0.01</v>
      </c>
      <c r="Q7641" s="29">
        <f t="shared" si="1197"/>
        <v>3</v>
      </c>
      <c r="R7641" s="29">
        <f t="shared" si="1198"/>
        <v>7</v>
      </c>
      <c r="S7641" s="29">
        <f t="shared" si="1199"/>
        <v>22</v>
      </c>
      <c r="T7641" s="30">
        <f t="shared" si="1200"/>
        <v>1</v>
      </c>
      <c r="U7641" s="28">
        <f t="shared" si="1201"/>
        <v>1549.308387</v>
      </c>
      <c r="V7641" t="str">
        <f t="shared" si="1202"/>
        <v>No</v>
      </c>
      <c r="W7641" t="str">
        <f t="shared" si="1203"/>
        <v>11/1/2018</v>
      </c>
      <c r="X7641">
        <f t="shared" si="1204"/>
        <v>1</v>
      </c>
      <c r="Y7641">
        <f t="shared" si="1205"/>
        <v>1549.308387</v>
      </c>
      <c r="Z7641" t="str">
        <f t="shared" si="1206"/>
        <v/>
      </c>
    </row>
    <row r="7642" spans="1:26" hidden="1" x14ac:dyDescent="0.25">
      <c r="A7642" t="s">
        <v>10951</v>
      </c>
      <c r="B7642" t="s">
        <v>3053</v>
      </c>
      <c r="C7642" t="s">
        <v>4</v>
      </c>
      <c r="D7642" s="23">
        <v>0.33329999999999999</v>
      </c>
      <c r="E7642" s="2">
        <v>43400</v>
      </c>
      <c r="F7642" t="s">
        <v>10952</v>
      </c>
      <c r="G7642" s="16">
        <v>44378</v>
      </c>
      <c r="H7642" s="16">
        <v>44742</v>
      </c>
      <c r="I7642" s="3">
        <v>167.07</v>
      </c>
      <c r="J7642" s="3">
        <v>-167.07</v>
      </c>
      <c r="K7642" s="3">
        <v>0</v>
      </c>
      <c r="Q7642" s="29">
        <f t="shared" si="1197"/>
        <v>3</v>
      </c>
      <c r="R7642" s="29">
        <f t="shared" si="1198"/>
        <v>8</v>
      </c>
      <c r="S7642" s="29">
        <f t="shared" si="1199"/>
        <v>3</v>
      </c>
      <c r="T7642" s="30">
        <f t="shared" si="1200"/>
        <v>1</v>
      </c>
      <c r="U7642" s="28">
        <f t="shared" si="1201"/>
        <v>55.684430999999996</v>
      </c>
      <c r="V7642" t="str">
        <f t="shared" si="1202"/>
        <v>No</v>
      </c>
      <c r="W7642" t="str">
        <f t="shared" si="1203"/>
        <v>10/1/2018</v>
      </c>
      <c r="X7642">
        <f t="shared" si="1204"/>
        <v>1</v>
      </c>
      <c r="Y7642">
        <f t="shared" si="1205"/>
        <v>55.684430999999996</v>
      </c>
      <c r="Z7642" t="str">
        <f t="shared" si="1206"/>
        <v/>
      </c>
    </row>
    <row r="7643" spans="1:26" hidden="1" x14ac:dyDescent="0.25">
      <c r="A7643" t="s">
        <v>10953</v>
      </c>
      <c r="B7643" t="s">
        <v>3053</v>
      </c>
      <c r="C7643" t="s">
        <v>4</v>
      </c>
      <c r="D7643" s="23">
        <v>0.33329999999999999</v>
      </c>
      <c r="E7643" s="2">
        <v>43442</v>
      </c>
      <c r="F7643" t="s">
        <v>10954</v>
      </c>
      <c r="G7643" s="16">
        <v>44378</v>
      </c>
      <c r="H7643" s="16">
        <v>44742</v>
      </c>
      <c r="I7643" s="3">
        <v>994.05</v>
      </c>
      <c r="J7643" s="3">
        <v>-994.05</v>
      </c>
      <c r="K7643" s="3">
        <v>0</v>
      </c>
      <c r="Q7643" s="29">
        <f t="shared" si="1197"/>
        <v>3</v>
      </c>
      <c r="R7643" s="29">
        <f t="shared" si="1198"/>
        <v>6</v>
      </c>
      <c r="S7643" s="29">
        <f t="shared" si="1199"/>
        <v>22</v>
      </c>
      <c r="T7643" s="30">
        <f t="shared" si="1200"/>
        <v>1</v>
      </c>
      <c r="U7643" s="28">
        <f t="shared" si="1201"/>
        <v>331.31686499999995</v>
      </c>
      <c r="V7643" t="str">
        <f t="shared" si="1202"/>
        <v>No</v>
      </c>
      <c r="W7643" t="str">
        <f t="shared" si="1203"/>
        <v>12/1/2018</v>
      </c>
      <c r="X7643">
        <f t="shared" si="1204"/>
        <v>1</v>
      </c>
      <c r="Y7643">
        <f t="shared" si="1205"/>
        <v>331.31686499999995</v>
      </c>
      <c r="Z7643" t="str">
        <f t="shared" si="1206"/>
        <v/>
      </c>
    </row>
    <row r="7644" spans="1:26" hidden="1" x14ac:dyDescent="0.25">
      <c r="A7644" t="s">
        <v>10955</v>
      </c>
      <c r="B7644" t="s">
        <v>3053</v>
      </c>
      <c r="C7644" t="s">
        <v>4</v>
      </c>
      <c r="D7644" s="23">
        <v>0.33329999999999999</v>
      </c>
      <c r="E7644" s="2">
        <v>43442</v>
      </c>
      <c r="F7644" t="s">
        <v>10954</v>
      </c>
      <c r="G7644" s="16">
        <v>44378</v>
      </c>
      <c r="H7644" s="16">
        <v>44742</v>
      </c>
      <c r="I7644" s="3">
        <v>994.04</v>
      </c>
      <c r="J7644" s="3">
        <v>-994.04</v>
      </c>
      <c r="K7644" s="3">
        <v>0</v>
      </c>
      <c r="Q7644" s="29">
        <f t="shared" si="1197"/>
        <v>3</v>
      </c>
      <c r="R7644" s="29">
        <f t="shared" si="1198"/>
        <v>6</v>
      </c>
      <c r="S7644" s="29">
        <f t="shared" si="1199"/>
        <v>22</v>
      </c>
      <c r="T7644" s="30">
        <f t="shared" si="1200"/>
        <v>1</v>
      </c>
      <c r="U7644" s="28">
        <f t="shared" si="1201"/>
        <v>331.31353199999995</v>
      </c>
      <c r="V7644" t="str">
        <f t="shared" si="1202"/>
        <v>No</v>
      </c>
      <c r="W7644" t="str">
        <f t="shared" si="1203"/>
        <v>12/1/2018</v>
      </c>
      <c r="X7644">
        <f t="shared" si="1204"/>
        <v>1</v>
      </c>
      <c r="Y7644">
        <f t="shared" si="1205"/>
        <v>331.31353199999995</v>
      </c>
      <c r="Z7644" t="str">
        <f t="shared" si="1206"/>
        <v/>
      </c>
    </row>
    <row r="7645" spans="1:26" hidden="1" x14ac:dyDescent="0.25">
      <c r="A7645" t="s">
        <v>10956</v>
      </c>
      <c r="B7645" t="s">
        <v>3053</v>
      </c>
      <c r="C7645" t="s">
        <v>4</v>
      </c>
      <c r="D7645" s="23">
        <v>0.33329999999999999</v>
      </c>
      <c r="E7645" s="2">
        <v>43442</v>
      </c>
      <c r="F7645" t="s">
        <v>10954</v>
      </c>
      <c r="G7645" s="16">
        <v>44378</v>
      </c>
      <c r="H7645" s="16">
        <v>44742</v>
      </c>
      <c r="I7645" s="3">
        <v>994.04</v>
      </c>
      <c r="J7645" s="3">
        <v>-994.04</v>
      </c>
      <c r="K7645" s="3">
        <v>0</v>
      </c>
      <c r="Q7645" s="29">
        <f t="shared" si="1197"/>
        <v>3</v>
      </c>
      <c r="R7645" s="29">
        <f t="shared" si="1198"/>
        <v>6</v>
      </c>
      <c r="S7645" s="29">
        <f t="shared" si="1199"/>
        <v>22</v>
      </c>
      <c r="T7645" s="30">
        <f t="shared" si="1200"/>
        <v>1</v>
      </c>
      <c r="U7645" s="28">
        <f t="shared" si="1201"/>
        <v>331.31353199999995</v>
      </c>
      <c r="V7645" t="str">
        <f t="shared" si="1202"/>
        <v>No</v>
      </c>
      <c r="W7645" t="str">
        <f t="shared" si="1203"/>
        <v>12/1/2018</v>
      </c>
      <c r="X7645">
        <f t="shared" si="1204"/>
        <v>1</v>
      </c>
      <c r="Y7645">
        <f t="shared" si="1205"/>
        <v>331.31353199999995</v>
      </c>
      <c r="Z7645" t="str">
        <f t="shared" si="1206"/>
        <v/>
      </c>
    </row>
    <row r="7646" spans="1:26" hidden="1" x14ac:dyDescent="0.25">
      <c r="A7646" t="s">
        <v>10957</v>
      </c>
      <c r="B7646" t="s">
        <v>3053</v>
      </c>
      <c r="C7646" t="s">
        <v>4</v>
      </c>
      <c r="D7646" s="23">
        <v>0.33329999999999999</v>
      </c>
      <c r="E7646" s="2">
        <v>43500</v>
      </c>
      <c r="F7646" t="s">
        <v>10958</v>
      </c>
      <c r="G7646" s="16">
        <v>44378</v>
      </c>
      <c r="H7646" s="16">
        <v>44742</v>
      </c>
      <c r="I7646" s="3">
        <v>1154.3900000000001</v>
      </c>
      <c r="J7646" s="3">
        <v>-1154.3900000000001</v>
      </c>
      <c r="K7646" s="3">
        <v>0</v>
      </c>
      <c r="Q7646" s="29">
        <f t="shared" si="1197"/>
        <v>3</v>
      </c>
      <c r="R7646" s="29">
        <f t="shared" si="1198"/>
        <v>4</v>
      </c>
      <c r="S7646" s="29">
        <f t="shared" si="1199"/>
        <v>26</v>
      </c>
      <c r="T7646" s="30">
        <f t="shared" si="1200"/>
        <v>1</v>
      </c>
      <c r="U7646" s="28">
        <f t="shared" si="1201"/>
        <v>384.75818700000002</v>
      </c>
      <c r="V7646" t="str">
        <f t="shared" si="1202"/>
        <v>No</v>
      </c>
      <c r="W7646" t="str">
        <f t="shared" si="1203"/>
        <v>2/1/2019</v>
      </c>
      <c r="X7646">
        <f t="shared" si="1204"/>
        <v>1</v>
      </c>
      <c r="Y7646">
        <f t="shared" si="1205"/>
        <v>384.75818700000002</v>
      </c>
      <c r="Z7646" t="str">
        <f t="shared" si="1206"/>
        <v/>
      </c>
    </row>
    <row r="7647" spans="1:26" hidden="1" x14ac:dyDescent="0.25">
      <c r="A7647" t="s">
        <v>10959</v>
      </c>
      <c r="B7647" t="s">
        <v>3053</v>
      </c>
      <c r="C7647" t="s">
        <v>4</v>
      </c>
      <c r="D7647" s="23">
        <v>0.33329999999999999</v>
      </c>
      <c r="E7647" s="2">
        <v>43494</v>
      </c>
      <c r="F7647" t="s">
        <v>10960</v>
      </c>
      <c r="G7647" s="16">
        <v>44378</v>
      </c>
      <c r="H7647" s="16">
        <v>44742</v>
      </c>
      <c r="I7647" s="3">
        <v>747.27</v>
      </c>
      <c r="J7647" s="3">
        <v>-747.27</v>
      </c>
      <c r="K7647" s="3">
        <v>0</v>
      </c>
      <c r="Q7647" s="29">
        <f t="shared" si="1197"/>
        <v>3</v>
      </c>
      <c r="R7647" s="29">
        <f t="shared" si="1198"/>
        <v>5</v>
      </c>
      <c r="S7647" s="29">
        <f t="shared" si="1199"/>
        <v>1</v>
      </c>
      <c r="T7647" s="30">
        <f t="shared" si="1200"/>
        <v>1</v>
      </c>
      <c r="U7647" s="28">
        <f t="shared" si="1201"/>
        <v>249.065091</v>
      </c>
      <c r="V7647" t="str">
        <f t="shared" si="1202"/>
        <v>No</v>
      </c>
      <c r="W7647" t="str">
        <f t="shared" si="1203"/>
        <v>1/1/2019</v>
      </c>
      <c r="X7647">
        <f t="shared" si="1204"/>
        <v>1</v>
      </c>
      <c r="Y7647">
        <f t="shared" si="1205"/>
        <v>249.065091</v>
      </c>
      <c r="Z7647" t="str">
        <f t="shared" si="1206"/>
        <v/>
      </c>
    </row>
    <row r="7648" spans="1:26" hidden="1" x14ac:dyDescent="0.25">
      <c r="A7648" t="s">
        <v>10961</v>
      </c>
      <c r="B7648" t="s">
        <v>3053</v>
      </c>
      <c r="C7648" t="s">
        <v>4</v>
      </c>
      <c r="D7648" s="23">
        <v>0.33329999999999999</v>
      </c>
      <c r="E7648" s="2">
        <v>43494</v>
      </c>
      <c r="F7648" t="s">
        <v>10960</v>
      </c>
      <c r="G7648" s="16">
        <v>44378</v>
      </c>
      <c r="H7648" s="16">
        <v>44742</v>
      </c>
      <c r="I7648" s="3">
        <v>747.27</v>
      </c>
      <c r="J7648" s="3">
        <v>-747.27</v>
      </c>
      <c r="K7648" s="3">
        <v>0</v>
      </c>
      <c r="Q7648" s="29">
        <f t="shared" si="1197"/>
        <v>3</v>
      </c>
      <c r="R7648" s="29">
        <f t="shared" si="1198"/>
        <v>5</v>
      </c>
      <c r="S7648" s="29">
        <f t="shared" si="1199"/>
        <v>1</v>
      </c>
      <c r="T7648" s="30">
        <f t="shared" si="1200"/>
        <v>1</v>
      </c>
      <c r="U7648" s="28">
        <f t="shared" si="1201"/>
        <v>249.065091</v>
      </c>
      <c r="V7648" t="str">
        <f t="shared" si="1202"/>
        <v>No</v>
      </c>
      <c r="W7648" t="str">
        <f t="shared" si="1203"/>
        <v>1/1/2019</v>
      </c>
      <c r="X7648">
        <f t="shared" si="1204"/>
        <v>1</v>
      </c>
      <c r="Y7648">
        <f t="shared" si="1205"/>
        <v>249.065091</v>
      </c>
      <c r="Z7648" t="str">
        <f t="shared" si="1206"/>
        <v/>
      </c>
    </row>
    <row r="7649" spans="1:26" hidden="1" x14ac:dyDescent="0.25">
      <c r="A7649" t="s">
        <v>10962</v>
      </c>
      <c r="B7649" t="s">
        <v>3053</v>
      </c>
      <c r="C7649" t="s">
        <v>4</v>
      </c>
      <c r="D7649" s="23">
        <v>0.33329999999999999</v>
      </c>
      <c r="E7649" s="2">
        <v>43494</v>
      </c>
      <c r="F7649" t="s">
        <v>10960</v>
      </c>
      <c r="G7649" s="16">
        <v>44378</v>
      </c>
      <c r="H7649" s="16">
        <v>44742</v>
      </c>
      <c r="I7649" s="3">
        <v>747.27</v>
      </c>
      <c r="J7649" s="3">
        <v>-747.27</v>
      </c>
      <c r="K7649" s="3">
        <v>0</v>
      </c>
      <c r="Q7649" s="29">
        <f t="shared" si="1197"/>
        <v>3</v>
      </c>
      <c r="R7649" s="29">
        <f t="shared" si="1198"/>
        <v>5</v>
      </c>
      <c r="S7649" s="29">
        <f t="shared" si="1199"/>
        <v>1</v>
      </c>
      <c r="T7649" s="30">
        <f t="shared" si="1200"/>
        <v>1</v>
      </c>
      <c r="U7649" s="28">
        <f t="shared" si="1201"/>
        <v>249.065091</v>
      </c>
      <c r="V7649" t="str">
        <f t="shared" si="1202"/>
        <v>No</v>
      </c>
      <c r="W7649" t="str">
        <f t="shared" si="1203"/>
        <v>1/1/2019</v>
      </c>
      <c r="X7649">
        <f t="shared" si="1204"/>
        <v>1</v>
      </c>
      <c r="Y7649">
        <f t="shared" si="1205"/>
        <v>249.065091</v>
      </c>
      <c r="Z7649" t="str">
        <f t="shared" si="1206"/>
        <v/>
      </c>
    </row>
    <row r="7650" spans="1:26" hidden="1" x14ac:dyDescent="0.25">
      <c r="A7650" t="s">
        <v>10963</v>
      </c>
      <c r="B7650" t="s">
        <v>3053</v>
      </c>
      <c r="C7650" t="s">
        <v>4</v>
      </c>
      <c r="D7650" s="23">
        <v>0.33329999999999999</v>
      </c>
      <c r="E7650" s="2">
        <v>43494</v>
      </c>
      <c r="F7650" t="s">
        <v>10960</v>
      </c>
      <c r="G7650" s="16">
        <v>44378</v>
      </c>
      <c r="H7650" s="16">
        <v>44742</v>
      </c>
      <c r="I7650" s="3">
        <v>747.27</v>
      </c>
      <c r="J7650" s="3">
        <v>-747.27</v>
      </c>
      <c r="K7650" s="3">
        <v>0</v>
      </c>
      <c r="Q7650" s="29">
        <f t="shared" si="1197"/>
        <v>3</v>
      </c>
      <c r="R7650" s="29">
        <f t="shared" si="1198"/>
        <v>5</v>
      </c>
      <c r="S7650" s="29">
        <f t="shared" si="1199"/>
        <v>1</v>
      </c>
      <c r="T7650" s="30">
        <f t="shared" si="1200"/>
        <v>1</v>
      </c>
      <c r="U7650" s="28">
        <f t="shared" si="1201"/>
        <v>249.065091</v>
      </c>
      <c r="V7650" t="str">
        <f t="shared" si="1202"/>
        <v>No</v>
      </c>
      <c r="W7650" t="str">
        <f t="shared" si="1203"/>
        <v>1/1/2019</v>
      </c>
      <c r="X7650">
        <f t="shared" si="1204"/>
        <v>1</v>
      </c>
      <c r="Y7650">
        <f t="shared" si="1205"/>
        <v>249.065091</v>
      </c>
      <c r="Z7650" t="str">
        <f t="shared" si="1206"/>
        <v/>
      </c>
    </row>
    <row r="7651" spans="1:26" hidden="1" x14ac:dyDescent="0.25">
      <c r="A7651" t="s">
        <v>10964</v>
      </c>
      <c r="B7651" t="s">
        <v>3053</v>
      </c>
      <c r="C7651" t="s">
        <v>4</v>
      </c>
      <c r="D7651" s="23">
        <v>0.33329999999999999</v>
      </c>
      <c r="E7651" s="2">
        <v>43494</v>
      </c>
      <c r="F7651" t="s">
        <v>10960</v>
      </c>
      <c r="G7651" s="16">
        <v>44378</v>
      </c>
      <c r="H7651" s="16">
        <v>44742</v>
      </c>
      <c r="I7651" s="3">
        <v>747.27</v>
      </c>
      <c r="J7651" s="3">
        <v>-747.27</v>
      </c>
      <c r="K7651" s="3">
        <v>0</v>
      </c>
      <c r="Q7651" s="29">
        <f t="shared" si="1197"/>
        <v>3</v>
      </c>
      <c r="R7651" s="29">
        <f t="shared" si="1198"/>
        <v>5</v>
      </c>
      <c r="S7651" s="29">
        <f t="shared" si="1199"/>
        <v>1</v>
      </c>
      <c r="T7651" s="30">
        <f t="shared" si="1200"/>
        <v>1</v>
      </c>
      <c r="U7651" s="28">
        <f t="shared" si="1201"/>
        <v>249.065091</v>
      </c>
      <c r="V7651" t="str">
        <f t="shared" si="1202"/>
        <v>No</v>
      </c>
      <c r="W7651" t="str">
        <f t="shared" si="1203"/>
        <v>1/1/2019</v>
      </c>
      <c r="X7651">
        <f t="shared" si="1204"/>
        <v>1</v>
      </c>
      <c r="Y7651">
        <f t="shared" si="1205"/>
        <v>249.065091</v>
      </c>
      <c r="Z7651" t="str">
        <f t="shared" si="1206"/>
        <v/>
      </c>
    </row>
    <row r="7652" spans="1:26" hidden="1" x14ac:dyDescent="0.25">
      <c r="A7652" t="s">
        <v>10965</v>
      </c>
      <c r="B7652" t="s">
        <v>3053</v>
      </c>
      <c r="C7652" t="s">
        <v>4</v>
      </c>
      <c r="D7652" s="23">
        <v>0.33329999999999999</v>
      </c>
      <c r="E7652" s="2">
        <v>43494</v>
      </c>
      <c r="F7652" t="s">
        <v>10960</v>
      </c>
      <c r="G7652" s="16">
        <v>44378</v>
      </c>
      <c r="H7652" s="16">
        <v>44742</v>
      </c>
      <c r="I7652" s="3">
        <v>747.27</v>
      </c>
      <c r="J7652" s="3">
        <v>-747.27</v>
      </c>
      <c r="K7652" s="3">
        <v>0</v>
      </c>
      <c r="Q7652" s="29">
        <f t="shared" si="1197"/>
        <v>3</v>
      </c>
      <c r="R7652" s="29">
        <f t="shared" si="1198"/>
        <v>5</v>
      </c>
      <c r="S7652" s="29">
        <f t="shared" si="1199"/>
        <v>1</v>
      </c>
      <c r="T7652" s="30">
        <f t="shared" si="1200"/>
        <v>1</v>
      </c>
      <c r="U7652" s="28">
        <f t="shared" si="1201"/>
        <v>249.065091</v>
      </c>
      <c r="V7652" t="str">
        <f t="shared" si="1202"/>
        <v>No</v>
      </c>
      <c r="W7652" t="str">
        <f t="shared" si="1203"/>
        <v>1/1/2019</v>
      </c>
      <c r="X7652">
        <f t="shared" si="1204"/>
        <v>1</v>
      </c>
      <c r="Y7652">
        <f t="shared" si="1205"/>
        <v>249.065091</v>
      </c>
      <c r="Z7652" t="str">
        <f t="shared" si="1206"/>
        <v/>
      </c>
    </row>
    <row r="7653" spans="1:26" hidden="1" x14ac:dyDescent="0.25">
      <c r="A7653" t="s">
        <v>10966</v>
      </c>
      <c r="B7653" t="s">
        <v>3053</v>
      </c>
      <c r="C7653" t="s">
        <v>4</v>
      </c>
      <c r="D7653" s="23">
        <v>0.33329999999999999</v>
      </c>
      <c r="E7653" s="2">
        <v>43494</v>
      </c>
      <c r="F7653" t="s">
        <v>10960</v>
      </c>
      <c r="G7653" s="16">
        <v>44378</v>
      </c>
      <c r="H7653" s="16">
        <v>44742</v>
      </c>
      <c r="I7653" s="3">
        <v>747.27</v>
      </c>
      <c r="J7653" s="3">
        <v>-747.27</v>
      </c>
      <c r="K7653" s="3">
        <v>0</v>
      </c>
      <c r="Q7653" s="29">
        <f t="shared" si="1197"/>
        <v>3</v>
      </c>
      <c r="R7653" s="29">
        <f t="shared" si="1198"/>
        <v>5</v>
      </c>
      <c r="S7653" s="29">
        <f t="shared" si="1199"/>
        <v>1</v>
      </c>
      <c r="T7653" s="30">
        <f t="shared" si="1200"/>
        <v>1</v>
      </c>
      <c r="U7653" s="28">
        <f t="shared" si="1201"/>
        <v>249.065091</v>
      </c>
      <c r="V7653" t="str">
        <f t="shared" si="1202"/>
        <v>No</v>
      </c>
      <c r="W7653" t="str">
        <f t="shared" si="1203"/>
        <v>1/1/2019</v>
      </c>
      <c r="X7653">
        <f t="shared" si="1204"/>
        <v>1</v>
      </c>
      <c r="Y7653">
        <f t="shared" si="1205"/>
        <v>249.065091</v>
      </c>
      <c r="Z7653" t="str">
        <f t="shared" si="1206"/>
        <v/>
      </c>
    </row>
    <row r="7654" spans="1:26" hidden="1" x14ac:dyDescent="0.25">
      <c r="A7654" t="s">
        <v>10967</v>
      </c>
      <c r="B7654" t="s">
        <v>3053</v>
      </c>
      <c r="C7654" t="s">
        <v>4</v>
      </c>
      <c r="D7654" s="23">
        <v>0.33329999999999999</v>
      </c>
      <c r="E7654" s="2">
        <v>43494</v>
      </c>
      <c r="F7654" t="s">
        <v>10960</v>
      </c>
      <c r="G7654" s="16">
        <v>44378</v>
      </c>
      <c r="H7654" s="16">
        <v>44742</v>
      </c>
      <c r="I7654" s="3">
        <v>747.27</v>
      </c>
      <c r="J7654" s="3">
        <v>-747.27</v>
      </c>
      <c r="K7654" s="3">
        <v>0</v>
      </c>
      <c r="Q7654" s="29">
        <f t="shared" si="1197"/>
        <v>3</v>
      </c>
      <c r="R7654" s="29">
        <f t="shared" si="1198"/>
        <v>5</v>
      </c>
      <c r="S7654" s="29">
        <f t="shared" si="1199"/>
        <v>1</v>
      </c>
      <c r="T7654" s="30">
        <f t="shared" si="1200"/>
        <v>1</v>
      </c>
      <c r="U7654" s="28">
        <f t="shared" si="1201"/>
        <v>249.065091</v>
      </c>
      <c r="V7654" t="str">
        <f t="shared" si="1202"/>
        <v>No</v>
      </c>
      <c r="W7654" t="str">
        <f t="shared" si="1203"/>
        <v>1/1/2019</v>
      </c>
      <c r="X7654">
        <f t="shared" si="1204"/>
        <v>1</v>
      </c>
      <c r="Y7654">
        <f t="shared" si="1205"/>
        <v>249.065091</v>
      </c>
      <c r="Z7654" t="str">
        <f t="shared" si="1206"/>
        <v/>
      </c>
    </row>
    <row r="7655" spans="1:26" hidden="1" x14ac:dyDescent="0.25">
      <c r="A7655" t="s">
        <v>10968</v>
      </c>
      <c r="B7655" t="s">
        <v>3053</v>
      </c>
      <c r="C7655" t="s">
        <v>4</v>
      </c>
      <c r="D7655" s="23">
        <v>0.33329999999999999</v>
      </c>
      <c r="E7655" s="2">
        <v>43494</v>
      </c>
      <c r="F7655" t="s">
        <v>10960</v>
      </c>
      <c r="G7655" s="16">
        <v>44378</v>
      </c>
      <c r="H7655" s="16">
        <v>44742</v>
      </c>
      <c r="I7655" s="3">
        <v>747.27</v>
      </c>
      <c r="J7655" s="3">
        <v>-747.27</v>
      </c>
      <c r="K7655" s="3">
        <v>0</v>
      </c>
      <c r="Q7655" s="29">
        <f t="shared" si="1197"/>
        <v>3</v>
      </c>
      <c r="R7655" s="29">
        <f t="shared" si="1198"/>
        <v>5</v>
      </c>
      <c r="S7655" s="29">
        <f t="shared" si="1199"/>
        <v>1</v>
      </c>
      <c r="T7655" s="30">
        <f t="shared" si="1200"/>
        <v>1</v>
      </c>
      <c r="U7655" s="28">
        <f t="shared" si="1201"/>
        <v>249.065091</v>
      </c>
      <c r="V7655" t="str">
        <f t="shared" si="1202"/>
        <v>No</v>
      </c>
      <c r="W7655" t="str">
        <f t="shared" si="1203"/>
        <v>1/1/2019</v>
      </c>
      <c r="X7655">
        <f t="shared" si="1204"/>
        <v>1</v>
      </c>
      <c r="Y7655">
        <f t="shared" si="1205"/>
        <v>249.065091</v>
      </c>
      <c r="Z7655" t="str">
        <f t="shared" si="1206"/>
        <v/>
      </c>
    </row>
    <row r="7656" spans="1:26" hidden="1" x14ac:dyDescent="0.25">
      <c r="A7656" t="s">
        <v>10969</v>
      </c>
      <c r="B7656" t="s">
        <v>3053</v>
      </c>
      <c r="C7656" t="s">
        <v>4</v>
      </c>
      <c r="D7656" s="23">
        <v>0.33329999999999999</v>
      </c>
      <c r="E7656" s="2">
        <v>43494</v>
      </c>
      <c r="F7656" t="s">
        <v>10960</v>
      </c>
      <c r="G7656" s="16">
        <v>44378</v>
      </c>
      <c r="H7656" s="16">
        <v>44742</v>
      </c>
      <c r="I7656" s="3">
        <v>747.25</v>
      </c>
      <c r="J7656" s="3">
        <v>-747.24</v>
      </c>
      <c r="K7656" s="3">
        <v>0.01</v>
      </c>
      <c r="Q7656" s="29">
        <f t="shared" si="1197"/>
        <v>3</v>
      </c>
      <c r="R7656" s="29">
        <f t="shared" si="1198"/>
        <v>5</v>
      </c>
      <c r="S7656" s="29">
        <f t="shared" si="1199"/>
        <v>1</v>
      </c>
      <c r="T7656" s="30">
        <f t="shared" si="1200"/>
        <v>1</v>
      </c>
      <c r="U7656" s="28">
        <f t="shared" si="1201"/>
        <v>249.058425</v>
      </c>
      <c r="V7656" t="str">
        <f t="shared" si="1202"/>
        <v>No</v>
      </c>
      <c r="W7656" t="str">
        <f t="shared" si="1203"/>
        <v>1/1/2019</v>
      </c>
      <c r="X7656">
        <f t="shared" si="1204"/>
        <v>1</v>
      </c>
      <c r="Y7656">
        <f t="shared" si="1205"/>
        <v>249.058425</v>
      </c>
      <c r="Z7656" t="str">
        <f t="shared" si="1206"/>
        <v/>
      </c>
    </row>
    <row r="7657" spans="1:26" hidden="1" x14ac:dyDescent="0.25">
      <c r="A7657" t="s">
        <v>10970</v>
      </c>
      <c r="B7657" t="s">
        <v>3053</v>
      </c>
      <c r="C7657" t="s">
        <v>4</v>
      </c>
      <c r="D7657" s="23">
        <v>0.33329999999999999</v>
      </c>
      <c r="E7657" s="2">
        <v>43509</v>
      </c>
      <c r="F7657" t="s">
        <v>10971</v>
      </c>
      <c r="G7657" s="16">
        <v>44378</v>
      </c>
      <c r="H7657" s="16">
        <v>44742</v>
      </c>
      <c r="I7657" s="3">
        <v>920.43</v>
      </c>
      <c r="J7657" s="3">
        <v>-920.43</v>
      </c>
      <c r="K7657" s="3">
        <v>0</v>
      </c>
      <c r="Q7657" s="29">
        <f t="shared" si="1197"/>
        <v>3</v>
      </c>
      <c r="R7657" s="29">
        <f t="shared" si="1198"/>
        <v>4</v>
      </c>
      <c r="S7657" s="29">
        <f t="shared" si="1199"/>
        <v>17</v>
      </c>
      <c r="T7657" s="30">
        <f t="shared" si="1200"/>
        <v>1</v>
      </c>
      <c r="U7657" s="28">
        <f t="shared" si="1201"/>
        <v>306.77931899999999</v>
      </c>
      <c r="V7657" t="str">
        <f t="shared" si="1202"/>
        <v>No</v>
      </c>
      <c r="W7657" t="str">
        <f t="shared" si="1203"/>
        <v>2/1/2019</v>
      </c>
      <c r="X7657">
        <f t="shared" si="1204"/>
        <v>1</v>
      </c>
      <c r="Y7657">
        <f t="shared" si="1205"/>
        <v>306.77931899999999</v>
      </c>
      <c r="Z7657" t="str">
        <f t="shared" si="1206"/>
        <v/>
      </c>
    </row>
    <row r="7658" spans="1:26" hidden="1" x14ac:dyDescent="0.25">
      <c r="A7658" t="s">
        <v>10972</v>
      </c>
      <c r="B7658" t="s">
        <v>3053</v>
      </c>
      <c r="C7658" t="s">
        <v>4</v>
      </c>
      <c r="D7658" s="23">
        <v>0.33329999999999999</v>
      </c>
      <c r="E7658" s="2">
        <v>43509</v>
      </c>
      <c r="F7658" t="s">
        <v>10971</v>
      </c>
      <c r="G7658" s="16">
        <v>44378</v>
      </c>
      <c r="H7658" s="16">
        <v>44742</v>
      </c>
      <c r="I7658" s="3">
        <v>920.43</v>
      </c>
      <c r="J7658" s="3">
        <v>-920.43</v>
      </c>
      <c r="K7658" s="3">
        <v>0</v>
      </c>
      <c r="Q7658" s="29">
        <f t="shared" si="1197"/>
        <v>3</v>
      </c>
      <c r="R7658" s="29">
        <f t="shared" si="1198"/>
        <v>4</v>
      </c>
      <c r="S7658" s="29">
        <f t="shared" si="1199"/>
        <v>17</v>
      </c>
      <c r="T7658" s="30">
        <f t="shared" si="1200"/>
        <v>1</v>
      </c>
      <c r="U7658" s="28">
        <f t="shared" si="1201"/>
        <v>306.77931899999999</v>
      </c>
      <c r="V7658" t="str">
        <f t="shared" si="1202"/>
        <v>No</v>
      </c>
      <c r="W7658" t="str">
        <f t="shared" si="1203"/>
        <v>2/1/2019</v>
      </c>
      <c r="X7658">
        <f t="shared" si="1204"/>
        <v>1</v>
      </c>
      <c r="Y7658">
        <f t="shared" si="1205"/>
        <v>306.77931899999999</v>
      </c>
      <c r="Z7658" t="str">
        <f t="shared" si="1206"/>
        <v/>
      </c>
    </row>
    <row r="7659" spans="1:26" hidden="1" x14ac:dyDescent="0.25">
      <c r="A7659" t="s">
        <v>10973</v>
      </c>
      <c r="B7659" t="s">
        <v>3053</v>
      </c>
      <c r="C7659" t="s">
        <v>4</v>
      </c>
      <c r="D7659" s="23">
        <v>0.33329999999999999</v>
      </c>
      <c r="E7659" s="2">
        <v>43563</v>
      </c>
      <c r="F7659" t="s">
        <v>10974</v>
      </c>
      <c r="G7659" s="16">
        <v>44378</v>
      </c>
      <c r="H7659" s="16">
        <v>44742</v>
      </c>
      <c r="I7659" s="3">
        <v>65.239999999999995</v>
      </c>
      <c r="J7659" s="3">
        <v>-65.239999999999995</v>
      </c>
      <c r="K7659" s="3">
        <v>0</v>
      </c>
      <c r="Q7659" s="29">
        <f t="shared" si="1197"/>
        <v>3</v>
      </c>
      <c r="R7659" s="29">
        <f t="shared" si="1198"/>
        <v>2</v>
      </c>
      <c r="S7659" s="29">
        <f t="shared" si="1199"/>
        <v>22</v>
      </c>
      <c r="T7659" s="30">
        <f t="shared" si="1200"/>
        <v>1</v>
      </c>
      <c r="U7659" s="28">
        <f t="shared" si="1201"/>
        <v>21.744491999999997</v>
      </c>
      <c r="V7659" t="str">
        <f t="shared" si="1202"/>
        <v>No</v>
      </c>
      <c r="W7659" t="str">
        <f t="shared" si="1203"/>
        <v>4/1/2019</v>
      </c>
      <c r="X7659">
        <f t="shared" si="1204"/>
        <v>1</v>
      </c>
      <c r="Y7659">
        <f t="shared" si="1205"/>
        <v>21.744491999999997</v>
      </c>
      <c r="Z7659" t="str">
        <f t="shared" si="1206"/>
        <v/>
      </c>
    </row>
    <row r="7660" spans="1:26" hidden="1" x14ac:dyDescent="0.25">
      <c r="A7660" t="s">
        <v>10975</v>
      </c>
      <c r="B7660" t="s">
        <v>3053</v>
      </c>
      <c r="C7660" t="s">
        <v>4</v>
      </c>
      <c r="D7660" s="23">
        <v>0.33329999999999999</v>
      </c>
      <c r="E7660" s="2">
        <v>43557</v>
      </c>
      <c r="F7660" t="s">
        <v>10976</v>
      </c>
      <c r="G7660" s="16">
        <v>44378</v>
      </c>
      <c r="H7660" s="16">
        <v>44742</v>
      </c>
      <c r="I7660" s="3">
        <v>1008.3</v>
      </c>
      <c r="J7660" s="3">
        <v>-1008.3</v>
      </c>
      <c r="K7660" s="3">
        <v>0</v>
      </c>
      <c r="Q7660" s="29">
        <f t="shared" si="1197"/>
        <v>3</v>
      </c>
      <c r="R7660" s="29">
        <f t="shared" si="1198"/>
        <v>2</v>
      </c>
      <c r="S7660" s="29">
        <f t="shared" si="1199"/>
        <v>28</v>
      </c>
      <c r="T7660" s="30">
        <f t="shared" si="1200"/>
        <v>1</v>
      </c>
      <c r="U7660" s="28">
        <f t="shared" si="1201"/>
        <v>336.06638999999996</v>
      </c>
      <c r="V7660" t="str">
        <f t="shared" si="1202"/>
        <v>No</v>
      </c>
      <c r="W7660" t="str">
        <f t="shared" si="1203"/>
        <v>4/1/2019</v>
      </c>
      <c r="X7660">
        <f t="shared" si="1204"/>
        <v>1</v>
      </c>
      <c r="Y7660">
        <f t="shared" si="1205"/>
        <v>336.06638999999996</v>
      </c>
      <c r="Z7660" t="str">
        <f t="shared" si="1206"/>
        <v/>
      </c>
    </row>
    <row r="7661" spans="1:26" hidden="1" x14ac:dyDescent="0.25">
      <c r="A7661" t="s">
        <v>10977</v>
      </c>
      <c r="B7661" t="s">
        <v>3053</v>
      </c>
      <c r="C7661" t="s">
        <v>4</v>
      </c>
      <c r="D7661" s="23">
        <v>0.33329999999999999</v>
      </c>
      <c r="E7661" s="2">
        <v>43605</v>
      </c>
      <c r="F7661" t="s">
        <v>10978</v>
      </c>
      <c r="G7661" s="16">
        <v>44378</v>
      </c>
      <c r="H7661" s="16">
        <v>44742</v>
      </c>
      <c r="I7661" s="3">
        <v>1645.36</v>
      </c>
      <c r="J7661" s="3">
        <v>-1645.35</v>
      </c>
      <c r="K7661" s="3">
        <v>0.01</v>
      </c>
      <c r="Q7661" s="29">
        <f t="shared" si="1197"/>
        <v>3</v>
      </c>
      <c r="R7661" s="29">
        <f t="shared" si="1198"/>
        <v>1</v>
      </c>
      <c r="S7661" s="29">
        <f t="shared" si="1199"/>
        <v>10</v>
      </c>
      <c r="T7661" s="30">
        <f t="shared" si="1200"/>
        <v>1</v>
      </c>
      <c r="U7661" s="28">
        <f t="shared" si="1201"/>
        <v>548.39848799999993</v>
      </c>
      <c r="V7661" t="str">
        <f t="shared" si="1202"/>
        <v>No</v>
      </c>
      <c r="W7661" t="str">
        <f t="shared" si="1203"/>
        <v>5/1/2019</v>
      </c>
      <c r="X7661">
        <f t="shared" si="1204"/>
        <v>1</v>
      </c>
      <c r="Y7661">
        <f t="shared" si="1205"/>
        <v>548.39848799999993</v>
      </c>
      <c r="Z7661" t="str">
        <f t="shared" si="1206"/>
        <v/>
      </c>
    </row>
    <row r="7662" spans="1:26" hidden="1" x14ac:dyDescent="0.25">
      <c r="A7662" t="s">
        <v>10979</v>
      </c>
      <c r="B7662" t="s">
        <v>3053</v>
      </c>
      <c r="C7662" t="s">
        <v>4</v>
      </c>
      <c r="D7662" s="23">
        <v>0.33329999999999999</v>
      </c>
      <c r="E7662" s="2">
        <v>43830</v>
      </c>
      <c r="F7662" t="s">
        <v>3243</v>
      </c>
      <c r="G7662" s="16">
        <v>44378</v>
      </c>
      <c r="H7662" s="16">
        <v>44742</v>
      </c>
      <c r="I7662" s="3">
        <v>6314.67</v>
      </c>
      <c r="J7662" s="3">
        <v>-5437.63</v>
      </c>
      <c r="K7662" s="3">
        <v>877.04</v>
      </c>
      <c r="Q7662" s="29">
        <f t="shared" si="1197"/>
        <v>2</v>
      </c>
      <c r="R7662" s="29">
        <f t="shared" si="1198"/>
        <v>5</v>
      </c>
      <c r="S7662" s="29">
        <f t="shared" si="1199"/>
        <v>30</v>
      </c>
      <c r="T7662" s="30">
        <f t="shared" si="1200"/>
        <v>1</v>
      </c>
      <c r="U7662" s="28">
        <f t="shared" si="1201"/>
        <v>2104.6795109999998</v>
      </c>
      <c r="V7662" t="str">
        <f t="shared" si="1202"/>
        <v>No</v>
      </c>
      <c r="W7662" t="str">
        <f t="shared" si="1203"/>
        <v>12/1/2019</v>
      </c>
      <c r="X7662">
        <f t="shared" si="1204"/>
        <v>1</v>
      </c>
      <c r="Y7662">
        <f t="shared" si="1205"/>
        <v>2104.6795109999998</v>
      </c>
      <c r="Z7662" t="str">
        <f t="shared" si="1206"/>
        <v/>
      </c>
    </row>
    <row r="7663" spans="1:26" hidden="1" x14ac:dyDescent="0.25">
      <c r="A7663" t="s">
        <v>10980</v>
      </c>
      <c r="B7663" t="s">
        <v>3053</v>
      </c>
      <c r="C7663" t="s">
        <v>4</v>
      </c>
      <c r="D7663" s="23">
        <v>0.33329999999999999</v>
      </c>
      <c r="E7663" s="2">
        <v>44019</v>
      </c>
      <c r="F7663" t="s">
        <v>10981</v>
      </c>
      <c r="G7663" s="16">
        <v>44378</v>
      </c>
      <c r="H7663" s="16">
        <v>44742</v>
      </c>
      <c r="I7663" s="3">
        <v>282.52</v>
      </c>
      <c r="J7663" s="3">
        <v>-188.34</v>
      </c>
      <c r="K7663" s="3">
        <v>94.18</v>
      </c>
      <c r="Q7663" s="29">
        <f t="shared" si="1197"/>
        <v>1</v>
      </c>
      <c r="R7663" s="29">
        <f t="shared" si="1198"/>
        <v>11</v>
      </c>
      <c r="S7663" s="29">
        <f t="shared" si="1199"/>
        <v>23</v>
      </c>
      <c r="T7663" s="30">
        <f t="shared" si="1200"/>
        <v>1</v>
      </c>
      <c r="U7663" s="28">
        <f t="shared" si="1201"/>
        <v>94.163915999999986</v>
      </c>
      <c r="V7663" t="str">
        <f t="shared" si="1202"/>
        <v>No</v>
      </c>
      <c r="W7663" t="str">
        <f t="shared" si="1203"/>
        <v>7/1/2020</v>
      </c>
      <c r="X7663">
        <f t="shared" si="1204"/>
        <v>1</v>
      </c>
      <c r="Y7663">
        <f t="shared" si="1205"/>
        <v>94.163915999999986</v>
      </c>
      <c r="Z7663" t="str">
        <f t="shared" si="1206"/>
        <v/>
      </c>
    </row>
    <row r="7664" spans="1:26" hidden="1" x14ac:dyDescent="0.25">
      <c r="A7664" t="s">
        <v>10982</v>
      </c>
      <c r="B7664" t="s">
        <v>3053</v>
      </c>
      <c r="C7664" t="s">
        <v>4</v>
      </c>
      <c r="D7664" s="23">
        <v>0.33329999999999999</v>
      </c>
      <c r="E7664" s="2">
        <v>44042</v>
      </c>
      <c r="F7664" t="s">
        <v>10983</v>
      </c>
      <c r="G7664" s="16">
        <v>44378</v>
      </c>
      <c r="H7664" s="16">
        <v>44742</v>
      </c>
      <c r="I7664" s="3">
        <v>4365.38</v>
      </c>
      <c r="J7664" s="3">
        <v>-2910.26</v>
      </c>
      <c r="K7664" s="3">
        <v>1455.12</v>
      </c>
      <c r="Q7664" s="29">
        <f t="shared" si="1197"/>
        <v>1</v>
      </c>
      <c r="R7664" s="29">
        <f t="shared" si="1198"/>
        <v>11</v>
      </c>
      <c r="S7664" s="29">
        <f t="shared" si="1199"/>
        <v>0</v>
      </c>
      <c r="T7664" s="30">
        <f t="shared" si="1200"/>
        <v>1</v>
      </c>
      <c r="U7664" s="28">
        <f t="shared" si="1201"/>
        <v>1454.9811540000001</v>
      </c>
      <c r="V7664" t="str">
        <f t="shared" si="1202"/>
        <v>No</v>
      </c>
      <c r="W7664" t="str">
        <f t="shared" si="1203"/>
        <v>7/1/2020</v>
      </c>
      <c r="X7664">
        <f t="shared" si="1204"/>
        <v>1</v>
      </c>
      <c r="Y7664">
        <f t="shared" si="1205"/>
        <v>1454.9811540000001</v>
      </c>
      <c r="Z7664" t="str">
        <f t="shared" si="1206"/>
        <v/>
      </c>
    </row>
    <row r="7665" spans="1:26" hidden="1" x14ac:dyDescent="0.25">
      <c r="A7665" t="s">
        <v>10984</v>
      </c>
      <c r="B7665" t="s">
        <v>3053</v>
      </c>
      <c r="C7665" t="s">
        <v>4</v>
      </c>
      <c r="D7665" s="23">
        <v>0.33329999999999999</v>
      </c>
      <c r="E7665" s="2">
        <v>44198</v>
      </c>
      <c r="F7665" t="s">
        <v>2901</v>
      </c>
      <c r="G7665" s="16">
        <v>44378</v>
      </c>
      <c r="H7665" s="16">
        <v>44742</v>
      </c>
      <c r="I7665" s="3">
        <v>806.35</v>
      </c>
      <c r="J7665" s="3">
        <v>-403.17</v>
      </c>
      <c r="K7665" s="3">
        <v>403.18</v>
      </c>
      <c r="Q7665" s="29">
        <f t="shared" si="1197"/>
        <v>1</v>
      </c>
      <c r="R7665" s="29">
        <f t="shared" si="1198"/>
        <v>5</v>
      </c>
      <c r="S7665" s="29">
        <f t="shared" si="1199"/>
        <v>28</v>
      </c>
      <c r="T7665" s="30">
        <f t="shared" si="1200"/>
        <v>1</v>
      </c>
      <c r="U7665" s="28">
        <f t="shared" si="1201"/>
        <v>268.75645500000002</v>
      </c>
      <c r="V7665" t="str">
        <f t="shared" si="1202"/>
        <v>No</v>
      </c>
      <c r="W7665" t="str">
        <f t="shared" si="1203"/>
        <v>1/1/2021</v>
      </c>
      <c r="X7665">
        <f t="shared" si="1204"/>
        <v>1</v>
      </c>
      <c r="Y7665">
        <f t="shared" si="1205"/>
        <v>268.75645500000002</v>
      </c>
      <c r="Z7665" t="str">
        <f t="shared" si="1206"/>
        <v/>
      </c>
    </row>
    <row r="7666" spans="1:26" hidden="1" x14ac:dyDescent="0.25">
      <c r="A7666" t="s">
        <v>10985</v>
      </c>
      <c r="B7666" t="s">
        <v>3053</v>
      </c>
      <c r="C7666" t="s">
        <v>4</v>
      </c>
      <c r="D7666" s="23">
        <v>0.33329999999999999</v>
      </c>
      <c r="E7666" s="2">
        <v>44198</v>
      </c>
      <c r="F7666" t="s">
        <v>2901</v>
      </c>
      <c r="G7666" s="16">
        <v>44378</v>
      </c>
      <c r="H7666" s="16">
        <v>44742</v>
      </c>
      <c r="I7666" s="3">
        <v>806.36</v>
      </c>
      <c r="J7666" s="3">
        <v>-403.19</v>
      </c>
      <c r="K7666" s="3">
        <v>403.17</v>
      </c>
      <c r="Q7666" s="29">
        <f t="shared" si="1197"/>
        <v>1</v>
      </c>
      <c r="R7666" s="29">
        <f t="shared" si="1198"/>
        <v>5</v>
      </c>
      <c r="S7666" s="29">
        <f t="shared" si="1199"/>
        <v>28</v>
      </c>
      <c r="T7666" s="30">
        <f t="shared" si="1200"/>
        <v>1</v>
      </c>
      <c r="U7666" s="28">
        <f t="shared" si="1201"/>
        <v>268.75978800000001</v>
      </c>
      <c r="V7666" t="str">
        <f t="shared" si="1202"/>
        <v>No</v>
      </c>
      <c r="W7666" t="str">
        <f t="shared" si="1203"/>
        <v>1/1/2021</v>
      </c>
      <c r="X7666">
        <f t="shared" si="1204"/>
        <v>1</v>
      </c>
      <c r="Y7666">
        <f t="shared" si="1205"/>
        <v>268.75978800000001</v>
      </c>
      <c r="Z7666" t="str">
        <f t="shared" si="1206"/>
        <v/>
      </c>
    </row>
    <row r="7667" spans="1:26" hidden="1" x14ac:dyDescent="0.25">
      <c r="A7667" t="s">
        <v>10986</v>
      </c>
      <c r="B7667" t="s">
        <v>3053</v>
      </c>
      <c r="C7667" t="s">
        <v>4</v>
      </c>
      <c r="D7667" s="23">
        <v>0.33329999999999999</v>
      </c>
      <c r="E7667" s="2">
        <v>44198</v>
      </c>
      <c r="F7667" t="s">
        <v>2901</v>
      </c>
      <c r="G7667" s="16">
        <v>44378</v>
      </c>
      <c r="H7667" s="16">
        <v>44742</v>
      </c>
      <c r="I7667" s="3">
        <v>806.36</v>
      </c>
      <c r="J7667" s="3">
        <v>-403.19</v>
      </c>
      <c r="K7667" s="3">
        <v>403.17</v>
      </c>
      <c r="Q7667" s="29">
        <f t="shared" si="1197"/>
        <v>1</v>
      </c>
      <c r="R7667" s="29">
        <f t="shared" si="1198"/>
        <v>5</v>
      </c>
      <c r="S7667" s="29">
        <f t="shared" si="1199"/>
        <v>28</v>
      </c>
      <c r="T7667" s="30">
        <f t="shared" si="1200"/>
        <v>1</v>
      </c>
      <c r="U7667" s="28">
        <f t="shared" si="1201"/>
        <v>268.75978800000001</v>
      </c>
      <c r="V7667" t="str">
        <f t="shared" si="1202"/>
        <v>No</v>
      </c>
      <c r="W7667" t="str">
        <f t="shared" si="1203"/>
        <v>1/1/2021</v>
      </c>
      <c r="X7667">
        <f t="shared" si="1204"/>
        <v>1</v>
      </c>
      <c r="Y7667">
        <f t="shared" si="1205"/>
        <v>268.75978800000001</v>
      </c>
      <c r="Z7667" t="str">
        <f t="shared" si="1206"/>
        <v/>
      </c>
    </row>
    <row r="7668" spans="1:26" hidden="1" x14ac:dyDescent="0.25">
      <c r="A7668" t="s">
        <v>10987</v>
      </c>
      <c r="B7668" t="s">
        <v>3053</v>
      </c>
      <c r="C7668" t="s">
        <v>4</v>
      </c>
      <c r="D7668" s="23">
        <v>0.33329999999999999</v>
      </c>
      <c r="E7668" s="2">
        <v>44198</v>
      </c>
      <c r="F7668" t="s">
        <v>2901</v>
      </c>
      <c r="G7668" s="16">
        <v>44378</v>
      </c>
      <c r="H7668" s="16">
        <v>44742</v>
      </c>
      <c r="I7668" s="3">
        <v>806.36</v>
      </c>
      <c r="J7668" s="3">
        <v>-403.19</v>
      </c>
      <c r="K7668" s="3">
        <v>403.17</v>
      </c>
      <c r="Q7668" s="29">
        <f t="shared" si="1197"/>
        <v>1</v>
      </c>
      <c r="R7668" s="29">
        <f t="shared" si="1198"/>
        <v>5</v>
      </c>
      <c r="S7668" s="29">
        <f t="shared" si="1199"/>
        <v>28</v>
      </c>
      <c r="T7668" s="30">
        <f t="shared" si="1200"/>
        <v>1</v>
      </c>
      <c r="U7668" s="28">
        <f t="shared" si="1201"/>
        <v>268.75978800000001</v>
      </c>
      <c r="V7668" t="str">
        <f t="shared" si="1202"/>
        <v>No</v>
      </c>
      <c r="W7668" t="str">
        <f t="shared" si="1203"/>
        <v>1/1/2021</v>
      </c>
      <c r="X7668">
        <f t="shared" si="1204"/>
        <v>1</v>
      </c>
      <c r="Y7668">
        <f t="shared" si="1205"/>
        <v>268.75978800000001</v>
      </c>
      <c r="Z7668" t="str">
        <f t="shared" si="1206"/>
        <v/>
      </c>
    </row>
    <row r="7669" spans="1:26" hidden="1" x14ac:dyDescent="0.25">
      <c r="A7669" t="s">
        <v>10988</v>
      </c>
      <c r="B7669" t="s">
        <v>3053</v>
      </c>
      <c r="C7669" t="s">
        <v>4</v>
      </c>
      <c r="D7669" s="23">
        <v>0.33329999999999999</v>
      </c>
      <c r="E7669" s="2">
        <v>44230</v>
      </c>
      <c r="F7669" t="s">
        <v>2901</v>
      </c>
      <c r="G7669" s="16">
        <v>44378</v>
      </c>
      <c r="H7669" s="16">
        <v>44742</v>
      </c>
      <c r="I7669" s="3">
        <v>977.04</v>
      </c>
      <c r="J7669" s="3">
        <v>-461.38</v>
      </c>
      <c r="K7669" s="3">
        <v>515.66</v>
      </c>
      <c r="Q7669" s="29">
        <f t="shared" si="1197"/>
        <v>1</v>
      </c>
      <c r="R7669" s="29">
        <f t="shared" si="1198"/>
        <v>4</v>
      </c>
      <c r="S7669" s="29">
        <f t="shared" si="1199"/>
        <v>27</v>
      </c>
      <c r="T7669" s="30">
        <f t="shared" si="1200"/>
        <v>1</v>
      </c>
      <c r="U7669" s="28">
        <f t="shared" si="1201"/>
        <v>325.64743199999998</v>
      </c>
      <c r="V7669" t="str">
        <f t="shared" si="1202"/>
        <v>No</v>
      </c>
      <c r="W7669" t="str">
        <f t="shared" si="1203"/>
        <v>2/1/2021</v>
      </c>
      <c r="X7669">
        <f t="shared" si="1204"/>
        <v>1</v>
      </c>
      <c r="Y7669">
        <f t="shared" si="1205"/>
        <v>325.64743199999998</v>
      </c>
      <c r="Z7669" t="str">
        <f t="shared" si="1206"/>
        <v/>
      </c>
    </row>
    <row r="7670" spans="1:26" hidden="1" x14ac:dyDescent="0.25">
      <c r="A7670" t="s">
        <v>10989</v>
      </c>
      <c r="B7670" t="s">
        <v>3053</v>
      </c>
      <c r="C7670" t="s">
        <v>4</v>
      </c>
      <c r="D7670" s="23">
        <v>0.33329999999999999</v>
      </c>
      <c r="E7670" s="2">
        <v>44230</v>
      </c>
      <c r="F7670" t="s">
        <v>2901</v>
      </c>
      <c r="G7670" s="16">
        <v>44378</v>
      </c>
      <c r="H7670" s="16">
        <v>44742</v>
      </c>
      <c r="I7670" s="3">
        <v>977.05</v>
      </c>
      <c r="J7670" s="3">
        <v>-461.38</v>
      </c>
      <c r="K7670" s="3">
        <v>515.66999999999996</v>
      </c>
      <c r="Q7670" s="29">
        <f t="shared" si="1197"/>
        <v>1</v>
      </c>
      <c r="R7670" s="29">
        <f t="shared" si="1198"/>
        <v>4</v>
      </c>
      <c r="S7670" s="29">
        <f t="shared" si="1199"/>
        <v>27</v>
      </c>
      <c r="T7670" s="30">
        <f t="shared" si="1200"/>
        <v>1</v>
      </c>
      <c r="U7670" s="28">
        <f t="shared" si="1201"/>
        <v>325.65076499999998</v>
      </c>
      <c r="V7670" t="str">
        <f t="shared" si="1202"/>
        <v>No</v>
      </c>
      <c r="W7670" t="str">
        <f t="shared" si="1203"/>
        <v>2/1/2021</v>
      </c>
      <c r="X7670">
        <f t="shared" si="1204"/>
        <v>1</v>
      </c>
      <c r="Y7670">
        <f t="shared" si="1205"/>
        <v>325.65076499999998</v>
      </c>
      <c r="Z7670" t="str">
        <f t="shared" si="1206"/>
        <v/>
      </c>
    </row>
    <row r="7671" spans="1:26" hidden="1" x14ac:dyDescent="0.25">
      <c r="A7671" t="s">
        <v>10990</v>
      </c>
      <c r="B7671" t="s">
        <v>3053</v>
      </c>
      <c r="C7671" t="s">
        <v>4</v>
      </c>
      <c r="D7671" s="23">
        <v>0.33329999999999999</v>
      </c>
      <c r="E7671" s="2">
        <v>44238</v>
      </c>
      <c r="F7671" t="s">
        <v>10991</v>
      </c>
      <c r="G7671" s="16">
        <v>44378</v>
      </c>
      <c r="H7671" s="16">
        <v>44742</v>
      </c>
      <c r="I7671" s="3">
        <v>977.03</v>
      </c>
      <c r="J7671" s="3">
        <v>-461.38</v>
      </c>
      <c r="K7671" s="3">
        <v>515.65</v>
      </c>
      <c r="Q7671" s="29">
        <f t="shared" si="1197"/>
        <v>1</v>
      </c>
      <c r="R7671" s="29">
        <f t="shared" si="1198"/>
        <v>4</v>
      </c>
      <c r="S7671" s="29">
        <f t="shared" si="1199"/>
        <v>19</v>
      </c>
      <c r="T7671" s="30">
        <f t="shared" si="1200"/>
        <v>1</v>
      </c>
      <c r="U7671" s="28">
        <f t="shared" si="1201"/>
        <v>325.64409899999998</v>
      </c>
      <c r="V7671" t="str">
        <f t="shared" si="1202"/>
        <v>No</v>
      </c>
      <c r="W7671" t="str">
        <f t="shared" si="1203"/>
        <v>2/1/2021</v>
      </c>
      <c r="X7671">
        <f t="shared" si="1204"/>
        <v>1</v>
      </c>
      <c r="Y7671">
        <f t="shared" si="1205"/>
        <v>325.64409899999998</v>
      </c>
      <c r="Z7671" t="str">
        <f t="shared" si="1206"/>
        <v/>
      </c>
    </row>
    <row r="7672" spans="1:26" hidden="1" x14ac:dyDescent="0.25">
      <c r="A7672" t="s">
        <v>10992</v>
      </c>
      <c r="B7672" t="s">
        <v>3053</v>
      </c>
      <c r="C7672" t="s">
        <v>4</v>
      </c>
      <c r="D7672" s="23">
        <v>0.33329999999999999</v>
      </c>
      <c r="E7672" s="2">
        <v>44238</v>
      </c>
      <c r="F7672" t="s">
        <v>10991</v>
      </c>
      <c r="G7672" s="16">
        <v>44378</v>
      </c>
      <c r="H7672" s="16">
        <v>44742</v>
      </c>
      <c r="I7672" s="3">
        <v>977.05</v>
      </c>
      <c r="J7672" s="3">
        <v>-461.38</v>
      </c>
      <c r="K7672" s="3">
        <v>515.66999999999996</v>
      </c>
      <c r="Q7672" s="29">
        <f t="shared" ref="Q7672:Q7735" si="1207">DATEDIF(E7672,H7672,"Y")</f>
        <v>1</v>
      </c>
      <c r="R7672" s="29">
        <f t="shared" ref="R7672:R7735" si="1208">DATEDIF(E7672,H7672,"YM")</f>
        <v>4</v>
      </c>
      <c r="S7672" s="29">
        <f t="shared" ref="S7672:S7735" si="1209">DATEDIF(E7672,H7672,"MD")</f>
        <v>19</v>
      </c>
      <c r="T7672" s="30">
        <f t="shared" ref="T7672:T7735" si="1210">IF(Q7672&gt;=1,1,R7672/12)</f>
        <v>1</v>
      </c>
      <c r="U7672" s="28">
        <f t="shared" ref="U7672:U7735" si="1211">I7672*D7672*T7672</f>
        <v>325.65076499999998</v>
      </c>
      <c r="V7672" t="str">
        <f t="shared" si="1202"/>
        <v>No</v>
      </c>
      <c r="W7672" t="str">
        <f t="shared" si="1203"/>
        <v>2/1/2021</v>
      </c>
      <c r="X7672">
        <f t="shared" si="1204"/>
        <v>1</v>
      </c>
      <c r="Y7672">
        <f t="shared" si="1205"/>
        <v>325.65076499999998</v>
      </c>
      <c r="Z7672" t="str">
        <f t="shared" si="1206"/>
        <v/>
      </c>
    </row>
    <row r="7673" spans="1:26" hidden="1" x14ac:dyDescent="0.25">
      <c r="A7673" t="s">
        <v>10993</v>
      </c>
      <c r="B7673" t="s">
        <v>3053</v>
      </c>
      <c r="C7673" t="s">
        <v>4</v>
      </c>
      <c r="D7673" s="23">
        <v>0.33329999999999999</v>
      </c>
      <c r="E7673" s="2">
        <v>44238</v>
      </c>
      <c r="F7673" t="s">
        <v>10991</v>
      </c>
      <c r="G7673" s="16">
        <v>44378</v>
      </c>
      <c r="H7673" s="16">
        <v>44742</v>
      </c>
      <c r="I7673" s="3">
        <v>977.05</v>
      </c>
      <c r="J7673" s="3">
        <v>-461.38</v>
      </c>
      <c r="K7673" s="3">
        <v>515.66999999999996</v>
      </c>
      <c r="Q7673" s="29">
        <f t="shared" si="1207"/>
        <v>1</v>
      </c>
      <c r="R7673" s="29">
        <f t="shared" si="1208"/>
        <v>4</v>
      </c>
      <c r="S7673" s="29">
        <f t="shared" si="1209"/>
        <v>19</v>
      </c>
      <c r="T7673" s="30">
        <f t="shared" si="1210"/>
        <v>1</v>
      </c>
      <c r="U7673" s="28">
        <f t="shared" si="1211"/>
        <v>325.65076499999998</v>
      </c>
      <c r="V7673" t="str">
        <f t="shared" si="1202"/>
        <v>No</v>
      </c>
      <c r="W7673" t="str">
        <f t="shared" si="1203"/>
        <v>2/1/2021</v>
      </c>
      <c r="X7673">
        <f t="shared" si="1204"/>
        <v>1</v>
      </c>
      <c r="Y7673">
        <f t="shared" si="1205"/>
        <v>325.65076499999998</v>
      </c>
      <c r="Z7673" t="str">
        <f t="shared" si="1206"/>
        <v/>
      </c>
    </row>
    <row r="7674" spans="1:26" hidden="1" x14ac:dyDescent="0.25">
      <c r="A7674" t="s">
        <v>10994</v>
      </c>
      <c r="B7674" t="s">
        <v>3053</v>
      </c>
      <c r="C7674" t="s">
        <v>4</v>
      </c>
      <c r="D7674" s="23">
        <v>0.33329999999999999</v>
      </c>
      <c r="E7674" s="2">
        <v>44238</v>
      </c>
      <c r="F7674" t="s">
        <v>10991</v>
      </c>
      <c r="G7674" s="16">
        <v>44378</v>
      </c>
      <c r="H7674" s="16">
        <v>44742</v>
      </c>
      <c r="I7674" s="3">
        <v>977.05</v>
      </c>
      <c r="J7674" s="3">
        <v>-461.38</v>
      </c>
      <c r="K7674" s="3">
        <v>515.66999999999996</v>
      </c>
      <c r="Q7674" s="29">
        <f t="shared" si="1207"/>
        <v>1</v>
      </c>
      <c r="R7674" s="29">
        <f t="shared" si="1208"/>
        <v>4</v>
      </c>
      <c r="S7674" s="29">
        <f t="shared" si="1209"/>
        <v>19</v>
      </c>
      <c r="T7674" s="30">
        <f t="shared" si="1210"/>
        <v>1</v>
      </c>
      <c r="U7674" s="28">
        <f t="shared" si="1211"/>
        <v>325.65076499999998</v>
      </c>
      <c r="V7674" t="str">
        <f t="shared" si="1202"/>
        <v>No</v>
      </c>
      <c r="W7674" t="str">
        <f t="shared" si="1203"/>
        <v>2/1/2021</v>
      </c>
      <c r="X7674">
        <f t="shared" si="1204"/>
        <v>1</v>
      </c>
      <c r="Y7674">
        <f t="shared" si="1205"/>
        <v>325.65076499999998</v>
      </c>
      <c r="Z7674" t="str">
        <f t="shared" si="1206"/>
        <v/>
      </c>
    </row>
    <row r="7675" spans="1:26" hidden="1" x14ac:dyDescent="0.25">
      <c r="A7675" t="s">
        <v>10995</v>
      </c>
      <c r="B7675" t="s">
        <v>3053</v>
      </c>
      <c r="C7675" t="s">
        <v>4</v>
      </c>
      <c r="D7675" s="23">
        <v>0.33329999999999999</v>
      </c>
      <c r="E7675" s="2">
        <v>44244</v>
      </c>
      <c r="F7675" t="s">
        <v>10996</v>
      </c>
      <c r="G7675" s="16">
        <v>44378</v>
      </c>
      <c r="H7675" s="16">
        <v>44742</v>
      </c>
      <c r="I7675" s="3">
        <v>776.93</v>
      </c>
      <c r="J7675" s="3">
        <v>-366.89</v>
      </c>
      <c r="K7675" s="3">
        <v>410.04</v>
      </c>
      <c r="Q7675" s="29">
        <f t="shared" si="1207"/>
        <v>1</v>
      </c>
      <c r="R7675" s="29">
        <f t="shared" si="1208"/>
        <v>4</v>
      </c>
      <c r="S7675" s="29">
        <f t="shared" si="1209"/>
        <v>13</v>
      </c>
      <c r="T7675" s="30">
        <f t="shared" si="1210"/>
        <v>1</v>
      </c>
      <c r="U7675" s="28">
        <f t="shared" si="1211"/>
        <v>258.95076899999998</v>
      </c>
      <c r="V7675" t="str">
        <f t="shared" si="1202"/>
        <v>No</v>
      </c>
      <c r="W7675" t="str">
        <f t="shared" si="1203"/>
        <v>2/1/2021</v>
      </c>
      <c r="X7675">
        <f t="shared" si="1204"/>
        <v>1</v>
      </c>
      <c r="Y7675">
        <f t="shared" si="1205"/>
        <v>258.95076899999998</v>
      </c>
      <c r="Z7675" t="str">
        <f t="shared" si="1206"/>
        <v/>
      </c>
    </row>
    <row r="7676" spans="1:26" hidden="1" x14ac:dyDescent="0.25">
      <c r="A7676" t="s">
        <v>10997</v>
      </c>
      <c r="B7676" t="s">
        <v>3053</v>
      </c>
      <c r="C7676" t="s">
        <v>4</v>
      </c>
      <c r="D7676" s="23">
        <v>0.33329999999999999</v>
      </c>
      <c r="E7676" s="2">
        <v>44347</v>
      </c>
      <c r="F7676" t="s">
        <v>10998</v>
      </c>
      <c r="G7676" s="16">
        <v>44378</v>
      </c>
      <c r="H7676" s="16">
        <v>44742</v>
      </c>
      <c r="I7676" s="3">
        <v>965.27</v>
      </c>
      <c r="J7676" s="3">
        <v>-375.39</v>
      </c>
      <c r="K7676" s="3">
        <v>589.88</v>
      </c>
      <c r="Q7676" s="29">
        <f t="shared" si="1207"/>
        <v>1</v>
      </c>
      <c r="R7676" s="29">
        <f t="shared" si="1208"/>
        <v>0</v>
      </c>
      <c r="S7676" s="29">
        <f t="shared" si="1209"/>
        <v>30</v>
      </c>
      <c r="T7676" s="30">
        <f t="shared" si="1210"/>
        <v>1</v>
      </c>
      <c r="U7676" s="28">
        <f t="shared" si="1211"/>
        <v>321.724491</v>
      </c>
      <c r="V7676" t="str">
        <f t="shared" si="1202"/>
        <v>No</v>
      </c>
      <c r="W7676" t="str">
        <f t="shared" si="1203"/>
        <v>5/1/2021</v>
      </c>
      <c r="X7676">
        <f t="shared" si="1204"/>
        <v>1</v>
      </c>
      <c r="Y7676">
        <f t="shared" si="1205"/>
        <v>321.724491</v>
      </c>
      <c r="Z7676" t="str">
        <f t="shared" si="1206"/>
        <v/>
      </c>
    </row>
    <row r="7677" spans="1:26" hidden="1" x14ac:dyDescent="0.25">
      <c r="A7677" t="s">
        <v>10999</v>
      </c>
      <c r="B7677" t="s">
        <v>3053</v>
      </c>
      <c r="C7677" t="s">
        <v>4</v>
      </c>
      <c r="D7677" s="23">
        <v>0.33329999999999999</v>
      </c>
      <c r="E7677" s="2">
        <v>44347</v>
      </c>
      <c r="F7677" t="s">
        <v>11000</v>
      </c>
      <c r="G7677" s="16">
        <v>44378</v>
      </c>
      <c r="H7677" s="16">
        <v>44742</v>
      </c>
      <c r="I7677" s="3">
        <v>965.27</v>
      </c>
      <c r="J7677" s="3">
        <v>-375.39</v>
      </c>
      <c r="K7677" s="3">
        <v>589.88</v>
      </c>
      <c r="Q7677" s="29">
        <f t="shared" si="1207"/>
        <v>1</v>
      </c>
      <c r="R7677" s="29">
        <f t="shared" si="1208"/>
        <v>0</v>
      </c>
      <c r="S7677" s="29">
        <f t="shared" si="1209"/>
        <v>30</v>
      </c>
      <c r="T7677" s="30">
        <f t="shared" si="1210"/>
        <v>1</v>
      </c>
      <c r="U7677" s="28">
        <f t="shared" si="1211"/>
        <v>321.724491</v>
      </c>
      <c r="V7677" t="str">
        <f t="shared" si="1202"/>
        <v>No</v>
      </c>
      <c r="W7677" t="str">
        <f t="shared" si="1203"/>
        <v>5/1/2021</v>
      </c>
      <c r="X7677">
        <f t="shared" si="1204"/>
        <v>1</v>
      </c>
      <c r="Y7677">
        <f t="shared" si="1205"/>
        <v>321.724491</v>
      </c>
      <c r="Z7677" t="str">
        <f t="shared" si="1206"/>
        <v/>
      </c>
    </row>
    <row r="7678" spans="1:26" hidden="1" x14ac:dyDescent="0.25">
      <c r="A7678" t="s">
        <v>11001</v>
      </c>
      <c r="B7678" t="s">
        <v>3053</v>
      </c>
      <c r="C7678" t="s">
        <v>4</v>
      </c>
      <c r="D7678" s="23">
        <v>0.33329999999999999</v>
      </c>
      <c r="E7678" s="2">
        <v>44347</v>
      </c>
      <c r="F7678" t="s">
        <v>11002</v>
      </c>
      <c r="G7678" s="16">
        <v>44378</v>
      </c>
      <c r="H7678" s="16">
        <v>44742</v>
      </c>
      <c r="I7678" s="3">
        <v>965.27</v>
      </c>
      <c r="J7678" s="3">
        <v>-375.39</v>
      </c>
      <c r="K7678" s="3">
        <v>589.88</v>
      </c>
      <c r="Q7678" s="29">
        <f t="shared" si="1207"/>
        <v>1</v>
      </c>
      <c r="R7678" s="29">
        <f t="shared" si="1208"/>
        <v>0</v>
      </c>
      <c r="S7678" s="29">
        <f t="shared" si="1209"/>
        <v>30</v>
      </c>
      <c r="T7678" s="30">
        <f t="shared" si="1210"/>
        <v>1</v>
      </c>
      <c r="U7678" s="28">
        <f t="shared" si="1211"/>
        <v>321.724491</v>
      </c>
      <c r="V7678" t="str">
        <f t="shared" si="1202"/>
        <v>No</v>
      </c>
      <c r="W7678" t="str">
        <f t="shared" si="1203"/>
        <v>5/1/2021</v>
      </c>
      <c r="X7678">
        <f t="shared" si="1204"/>
        <v>1</v>
      </c>
      <c r="Y7678">
        <f t="shared" si="1205"/>
        <v>321.724491</v>
      </c>
      <c r="Z7678" t="str">
        <f t="shared" si="1206"/>
        <v/>
      </c>
    </row>
    <row r="7679" spans="1:26" hidden="1" x14ac:dyDescent="0.25">
      <c r="A7679" t="s">
        <v>11003</v>
      </c>
      <c r="B7679" t="s">
        <v>3053</v>
      </c>
      <c r="C7679" t="s">
        <v>4</v>
      </c>
      <c r="D7679" s="23">
        <v>0.33329999999999999</v>
      </c>
      <c r="E7679" s="2">
        <v>44347</v>
      </c>
      <c r="F7679" t="s">
        <v>11004</v>
      </c>
      <c r="G7679" s="16">
        <v>44378</v>
      </c>
      <c r="H7679" s="16">
        <v>44742</v>
      </c>
      <c r="I7679" s="3">
        <v>965.27</v>
      </c>
      <c r="J7679" s="3">
        <v>-375.39</v>
      </c>
      <c r="K7679" s="3">
        <v>589.88</v>
      </c>
      <c r="Q7679" s="29">
        <f t="shared" si="1207"/>
        <v>1</v>
      </c>
      <c r="R7679" s="29">
        <f t="shared" si="1208"/>
        <v>0</v>
      </c>
      <c r="S7679" s="29">
        <f t="shared" si="1209"/>
        <v>30</v>
      </c>
      <c r="T7679" s="30">
        <f t="shared" si="1210"/>
        <v>1</v>
      </c>
      <c r="U7679" s="28">
        <f t="shared" si="1211"/>
        <v>321.724491</v>
      </c>
      <c r="V7679" t="str">
        <f t="shared" si="1202"/>
        <v>No</v>
      </c>
      <c r="W7679" t="str">
        <f t="shared" si="1203"/>
        <v>5/1/2021</v>
      </c>
      <c r="X7679">
        <f t="shared" si="1204"/>
        <v>1</v>
      </c>
      <c r="Y7679">
        <f t="shared" si="1205"/>
        <v>321.724491</v>
      </c>
      <c r="Z7679" t="str">
        <f t="shared" si="1206"/>
        <v/>
      </c>
    </row>
    <row r="7680" spans="1:26" hidden="1" x14ac:dyDescent="0.25">
      <c r="A7680" t="s">
        <v>11005</v>
      </c>
      <c r="B7680" t="s">
        <v>3053</v>
      </c>
      <c r="C7680" t="s">
        <v>4</v>
      </c>
      <c r="D7680" s="23">
        <v>0.33329999999999999</v>
      </c>
      <c r="E7680" s="2">
        <v>44347</v>
      </c>
      <c r="F7680" t="s">
        <v>11006</v>
      </c>
      <c r="G7680" s="16">
        <v>44378</v>
      </c>
      <c r="H7680" s="16">
        <v>44742</v>
      </c>
      <c r="I7680" s="3">
        <v>965.27</v>
      </c>
      <c r="J7680" s="3">
        <v>-375.39</v>
      </c>
      <c r="K7680" s="3">
        <v>589.88</v>
      </c>
      <c r="Q7680" s="29">
        <f t="shared" si="1207"/>
        <v>1</v>
      </c>
      <c r="R7680" s="29">
        <f t="shared" si="1208"/>
        <v>0</v>
      </c>
      <c r="S7680" s="29">
        <f t="shared" si="1209"/>
        <v>30</v>
      </c>
      <c r="T7680" s="30">
        <f t="shared" si="1210"/>
        <v>1</v>
      </c>
      <c r="U7680" s="28">
        <f t="shared" si="1211"/>
        <v>321.724491</v>
      </c>
      <c r="V7680" t="str">
        <f t="shared" si="1202"/>
        <v>No</v>
      </c>
      <c r="W7680" t="str">
        <f t="shared" si="1203"/>
        <v>5/1/2021</v>
      </c>
      <c r="X7680">
        <f t="shared" si="1204"/>
        <v>1</v>
      </c>
      <c r="Y7680">
        <f t="shared" si="1205"/>
        <v>321.724491</v>
      </c>
      <c r="Z7680" t="str">
        <f t="shared" si="1206"/>
        <v/>
      </c>
    </row>
    <row r="7681" spans="1:26" hidden="1" x14ac:dyDescent="0.25">
      <c r="A7681" t="s">
        <v>11007</v>
      </c>
      <c r="B7681" t="s">
        <v>3053</v>
      </c>
      <c r="C7681" t="s">
        <v>4</v>
      </c>
      <c r="D7681" s="23">
        <v>0.33329999999999999</v>
      </c>
      <c r="E7681" s="2">
        <v>44347</v>
      </c>
      <c r="F7681" t="s">
        <v>11008</v>
      </c>
      <c r="G7681" s="16">
        <v>44378</v>
      </c>
      <c r="H7681" s="16">
        <v>44742</v>
      </c>
      <c r="I7681" s="3">
        <v>965.27</v>
      </c>
      <c r="J7681" s="3">
        <v>-375.39</v>
      </c>
      <c r="K7681" s="3">
        <v>589.88</v>
      </c>
      <c r="Q7681" s="29">
        <f t="shared" si="1207"/>
        <v>1</v>
      </c>
      <c r="R7681" s="29">
        <f t="shared" si="1208"/>
        <v>0</v>
      </c>
      <c r="S7681" s="29">
        <f t="shared" si="1209"/>
        <v>30</v>
      </c>
      <c r="T7681" s="30">
        <f t="shared" si="1210"/>
        <v>1</v>
      </c>
      <c r="U7681" s="28">
        <f t="shared" si="1211"/>
        <v>321.724491</v>
      </c>
      <c r="V7681" t="str">
        <f t="shared" si="1202"/>
        <v>No</v>
      </c>
      <c r="W7681" t="str">
        <f t="shared" si="1203"/>
        <v>5/1/2021</v>
      </c>
      <c r="X7681">
        <f t="shared" si="1204"/>
        <v>1</v>
      </c>
      <c r="Y7681">
        <f t="shared" si="1205"/>
        <v>321.724491</v>
      </c>
      <c r="Z7681" t="str">
        <f t="shared" si="1206"/>
        <v/>
      </c>
    </row>
    <row r="7682" spans="1:26" hidden="1" x14ac:dyDescent="0.25">
      <c r="A7682" t="s">
        <v>11009</v>
      </c>
      <c r="B7682" t="s">
        <v>3053</v>
      </c>
      <c r="C7682" t="s">
        <v>4</v>
      </c>
      <c r="D7682" s="23">
        <v>0.33329999999999999</v>
      </c>
      <c r="E7682" s="2">
        <v>44347</v>
      </c>
      <c r="F7682" t="s">
        <v>11010</v>
      </c>
      <c r="G7682" s="16">
        <v>44378</v>
      </c>
      <c r="H7682" s="16">
        <v>44742</v>
      </c>
      <c r="I7682" s="3">
        <v>965.27</v>
      </c>
      <c r="J7682" s="3">
        <v>-375.39</v>
      </c>
      <c r="K7682" s="3">
        <v>589.88</v>
      </c>
      <c r="Q7682" s="29">
        <f t="shared" si="1207"/>
        <v>1</v>
      </c>
      <c r="R7682" s="29">
        <f t="shared" si="1208"/>
        <v>0</v>
      </c>
      <c r="S7682" s="29">
        <f t="shared" si="1209"/>
        <v>30</v>
      </c>
      <c r="T7682" s="30">
        <f t="shared" si="1210"/>
        <v>1</v>
      </c>
      <c r="U7682" s="28">
        <f t="shared" si="1211"/>
        <v>321.724491</v>
      </c>
      <c r="V7682" t="str">
        <f t="shared" si="1202"/>
        <v>No</v>
      </c>
      <c r="W7682" t="str">
        <f t="shared" si="1203"/>
        <v>5/1/2021</v>
      </c>
      <c r="X7682">
        <f t="shared" si="1204"/>
        <v>1</v>
      </c>
      <c r="Y7682">
        <f t="shared" si="1205"/>
        <v>321.724491</v>
      </c>
      <c r="Z7682" t="str">
        <f t="shared" si="1206"/>
        <v/>
      </c>
    </row>
    <row r="7683" spans="1:26" hidden="1" x14ac:dyDescent="0.25">
      <c r="A7683" t="s">
        <v>11011</v>
      </c>
      <c r="B7683" t="s">
        <v>3053</v>
      </c>
      <c r="C7683" t="s">
        <v>4</v>
      </c>
      <c r="D7683" s="23">
        <v>0.33329999999999999</v>
      </c>
      <c r="E7683" s="2">
        <v>44347</v>
      </c>
      <c r="F7683" t="s">
        <v>11012</v>
      </c>
      <c r="G7683" s="16">
        <v>44378</v>
      </c>
      <c r="H7683" s="16">
        <v>44742</v>
      </c>
      <c r="I7683" s="3">
        <v>965.27</v>
      </c>
      <c r="J7683" s="3">
        <v>-375.39</v>
      </c>
      <c r="K7683" s="3">
        <v>589.88</v>
      </c>
      <c r="Q7683" s="29">
        <f t="shared" si="1207"/>
        <v>1</v>
      </c>
      <c r="R7683" s="29">
        <f t="shared" si="1208"/>
        <v>0</v>
      </c>
      <c r="S7683" s="29">
        <f t="shared" si="1209"/>
        <v>30</v>
      </c>
      <c r="T7683" s="30">
        <f t="shared" si="1210"/>
        <v>1</v>
      </c>
      <c r="U7683" s="28">
        <f t="shared" si="1211"/>
        <v>321.724491</v>
      </c>
      <c r="V7683" t="str">
        <f t="shared" si="1202"/>
        <v>No</v>
      </c>
      <c r="W7683" t="str">
        <f t="shared" si="1203"/>
        <v>5/1/2021</v>
      </c>
      <c r="X7683">
        <f t="shared" si="1204"/>
        <v>1</v>
      </c>
      <c r="Y7683">
        <f t="shared" si="1205"/>
        <v>321.724491</v>
      </c>
      <c r="Z7683" t="str">
        <f t="shared" si="1206"/>
        <v/>
      </c>
    </row>
    <row r="7684" spans="1:26" hidden="1" x14ac:dyDescent="0.25">
      <c r="A7684" t="s">
        <v>11013</v>
      </c>
      <c r="B7684" t="s">
        <v>3053</v>
      </c>
      <c r="C7684" t="s">
        <v>4</v>
      </c>
      <c r="D7684" s="23">
        <v>0.33329999999999999</v>
      </c>
      <c r="E7684" s="2">
        <v>44347</v>
      </c>
      <c r="F7684" t="s">
        <v>11014</v>
      </c>
      <c r="G7684" s="16">
        <v>44378</v>
      </c>
      <c r="H7684" s="16">
        <v>44742</v>
      </c>
      <c r="I7684" s="3">
        <v>965.27</v>
      </c>
      <c r="J7684" s="3">
        <v>-375.39</v>
      </c>
      <c r="K7684" s="3">
        <v>589.88</v>
      </c>
      <c r="Q7684" s="29">
        <f t="shared" si="1207"/>
        <v>1</v>
      </c>
      <c r="R7684" s="29">
        <f t="shared" si="1208"/>
        <v>0</v>
      </c>
      <c r="S7684" s="29">
        <f t="shared" si="1209"/>
        <v>30</v>
      </c>
      <c r="T7684" s="30">
        <f t="shared" si="1210"/>
        <v>1</v>
      </c>
      <c r="U7684" s="28">
        <f t="shared" si="1211"/>
        <v>321.724491</v>
      </c>
      <c r="V7684" t="str">
        <f t="shared" si="1202"/>
        <v>No</v>
      </c>
      <c r="W7684" t="str">
        <f t="shared" si="1203"/>
        <v>5/1/2021</v>
      </c>
      <c r="X7684">
        <f t="shared" si="1204"/>
        <v>1</v>
      </c>
      <c r="Y7684">
        <f t="shared" si="1205"/>
        <v>321.724491</v>
      </c>
      <c r="Z7684" t="str">
        <f t="shared" si="1206"/>
        <v/>
      </c>
    </row>
    <row r="7685" spans="1:26" hidden="1" x14ac:dyDescent="0.25">
      <c r="A7685" t="s">
        <v>11015</v>
      </c>
      <c r="B7685" t="s">
        <v>3053</v>
      </c>
      <c r="C7685" t="s">
        <v>4</v>
      </c>
      <c r="D7685" s="23">
        <v>0.33329999999999999</v>
      </c>
      <c r="E7685" s="2">
        <v>44347</v>
      </c>
      <c r="F7685" t="s">
        <v>11016</v>
      </c>
      <c r="G7685" s="16">
        <v>44378</v>
      </c>
      <c r="H7685" s="16">
        <v>44742</v>
      </c>
      <c r="I7685" s="3">
        <v>794.62</v>
      </c>
      <c r="J7685" s="3">
        <v>-309.02</v>
      </c>
      <c r="K7685" s="3">
        <v>485.6</v>
      </c>
      <c r="Q7685" s="29">
        <f t="shared" si="1207"/>
        <v>1</v>
      </c>
      <c r="R7685" s="29">
        <f t="shared" si="1208"/>
        <v>0</v>
      </c>
      <c r="S7685" s="29">
        <f t="shared" si="1209"/>
        <v>30</v>
      </c>
      <c r="T7685" s="30">
        <f t="shared" si="1210"/>
        <v>1</v>
      </c>
      <c r="U7685" s="28">
        <f t="shared" si="1211"/>
        <v>264.84684599999997</v>
      </c>
      <c r="V7685" t="str">
        <f t="shared" si="1202"/>
        <v>No</v>
      </c>
      <c r="W7685" t="str">
        <f t="shared" si="1203"/>
        <v>5/1/2021</v>
      </c>
      <c r="X7685">
        <f t="shared" si="1204"/>
        <v>1</v>
      </c>
      <c r="Y7685">
        <f t="shared" si="1205"/>
        <v>264.84684599999997</v>
      </c>
      <c r="Z7685" t="str">
        <f t="shared" si="1206"/>
        <v/>
      </c>
    </row>
    <row r="7686" spans="1:26" x14ac:dyDescent="0.25">
      <c r="A7686" t="s">
        <v>11017</v>
      </c>
      <c r="B7686" t="s">
        <v>3053</v>
      </c>
      <c r="C7686" t="s">
        <v>4</v>
      </c>
      <c r="D7686" s="23">
        <v>0.33329999999999999</v>
      </c>
      <c r="E7686" s="2">
        <v>44408</v>
      </c>
      <c r="F7686" t="s">
        <v>11018</v>
      </c>
      <c r="G7686" s="16">
        <v>44378</v>
      </c>
      <c r="H7686" s="16">
        <v>44742</v>
      </c>
      <c r="I7686" s="3">
        <v>142.97</v>
      </c>
      <c r="J7686" s="3">
        <v>-47.66</v>
      </c>
      <c r="K7686" s="3">
        <v>95.31</v>
      </c>
      <c r="Q7686" s="29">
        <f t="shared" si="1207"/>
        <v>0</v>
      </c>
      <c r="R7686" s="29">
        <f t="shared" si="1208"/>
        <v>10</v>
      </c>
      <c r="S7686" s="29">
        <f t="shared" si="1209"/>
        <v>30</v>
      </c>
      <c r="T7686" s="30">
        <f t="shared" si="1210"/>
        <v>0.83333333333333337</v>
      </c>
      <c r="U7686" s="28">
        <f t="shared" si="1211"/>
        <v>39.709917499999996</v>
      </c>
      <c r="V7686" t="str">
        <f t="shared" si="1202"/>
        <v>Yes</v>
      </c>
      <c r="W7686" t="str">
        <f t="shared" si="1203"/>
        <v>7/1/2021</v>
      </c>
      <c r="X7686">
        <f t="shared" si="1204"/>
        <v>1</v>
      </c>
      <c r="Y7686">
        <f t="shared" ref="Y7686:Y7749" si="1212">ROUND(I7686*D7686*X7686,2)</f>
        <v>47.65</v>
      </c>
      <c r="Z7686">
        <f t="shared" si="1206"/>
        <v>-9.9999999999980105E-3</v>
      </c>
    </row>
    <row r="7687" spans="1:26" x14ac:dyDescent="0.25">
      <c r="A7687" t="s">
        <v>11019</v>
      </c>
      <c r="B7687" t="s">
        <v>3053</v>
      </c>
      <c r="C7687" t="s">
        <v>4</v>
      </c>
      <c r="D7687" s="23">
        <v>0.33329999999999999</v>
      </c>
      <c r="E7687" s="2">
        <v>44408</v>
      </c>
      <c r="F7687" t="s">
        <v>11020</v>
      </c>
      <c r="G7687" s="16">
        <v>44378</v>
      </c>
      <c r="H7687" s="16">
        <v>44742</v>
      </c>
      <c r="I7687" s="3">
        <v>142.97</v>
      </c>
      <c r="J7687" s="3">
        <v>-47.66</v>
      </c>
      <c r="K7687" s="3">
        <v>95.31</v>
      </c>
      <c r="Q7687" s="29">
        <f t="shared" si="1207"/>
        <v>0</v>
      </c>
      <c r="R7687" s="29">
        <f t="shared" si="1208"/>
        <v>10</v>
      </c>
      <c r="S7687" s="29">
        <f t="shared" si="1209"/>
        <v>30</v>
      </c>
      <c r="T7687" s="30">
        <f t="shared" si="1210"/>
        <v>0.83333333333333337</v>
      </c>
      <c r="U7687" s="28">
        <f t="shared" si="1211"/>
        <v>39.709917499999996</v>
      </c>
      <c r="V7687" t="str">
        <f t="shared" si="1202"/>
        <v>Yes</v>
      </c>
      <c r="W7687" t="str">
        <f t="shared" si="1203"/>
        <v>7/1/2021</v>
      </c>
      <c r="X7687">
        <f t="shared" si="1204"/>
        <v>1</v>
      </c>
      <c r="Y7687">
        <f t="shared" si="1212"/>
        <v>47.65</v>
      </c>
      <c r="Z7687">
        <f t="shared" si="1206"/>
        <v>-9.9999999999980105E-3</v>
      </c>
    </row>
    <row r="7688" spans="1:26" x14ac:dyDescent="0.25">
      <c r="A7688" t="s">
        <v>11021</v>
      </c>
      <c r="B7688" t="s">
        <v>3053</v>
      </c>
      <c r="C7688" t="s">
        <v>4</v>
      </c>
      <c r="D7688" s="23">
        <v>0.33329999999999999</v>
      </c>
      <c r="E7688" s="2">
        <v>44408</v>
      </c>
      <c r="F7688" t="s">
        <v>11022</v>
      </c>
      <c r="G7688" s="16">
        <v>44378</v>
      </c>
      <c r="H7688" s="16">
        <v>44742</v>
      </c>
      <c r="I7688" s="3">
        <v>142.97</v>
      </c>
      <c r="J7688" s="3">
        <v>-47.66</v>
      </c>
      <c r="K7688" s="3">
        <v>95.31</v>
      </c>
      <c r="Q7688" s="29">
        <f t="shared" si="1207"/>
        <v>0</v>
      </c>
      <c r="R7688" s="29">
        <f t="shared" si="1208"/>
        <v>10</v>
      </c>
      <c r="S7688" s="29">
        <f t="shared" si="1209"/>
        <v>30</v>
      </c>
      <c r="T7688" s="30">
        <f t="shared" si="1210"/>
        <v>0.83333333333333337</v>
      </c>
      <c r="U7688" s="28">
        <f t="shared" si="1211"/>
        <v>39.709917499999996</v>
      </c>
      <c r="V7688" t="str">
        <f t="shared" si="1202"/>
        <v>Yes</v>
      </c>
      <c r="W7688" t="str">
        <f t="shared" si="1203"/>
        <v>7/1/2021</v>
      </c>
      <c r="X7688">
        <f t="shared" si="1204"/>
        <v>1</v>
      </c>
      <c r="Y7688">
        <f t="shared" si="1212"/>
        <v>47.65</v>
      </c>
      <c r="Z7688">
        <f t="shared" si="1206"/>
        <v>-9.9999999999980105E-3</v>
      </c>
    </row>
    <row r="7689" spans="1:26" x14ac:dyDescent="0.25">
      <c r="A7689" t="s">
        <v>11023</v>
      </c>
      <c r="B7689" t="s">
        <v>3053</v>
      </c>
      <c r="C7689" t="s">
        <v>4</v>
      </c>
      <c r="D7689" s="23">
        <v>0.33329999999999999</v>
      </c>
      <c r="E7689" s="2">
        <v>44408</v>
      </c>
      <c r="F7689" t="s">
        <v>11024</v>
      </c>
      <c r="G7689" s="16">
        <v>44378</v>
      </c>
      <c r="H7689" s="16">
        <v>44742</v>
      </c>
      <c r="I7689" s="3">
        <v>142.97</v>
      </c>
      <c r="J7689" s="3">
        <v>-47.66</v>
      </c>
      <c r="K7689" s="3">
        <v>95.31</v>
      </c>
      <c r="Q7689" s="29">
        <f t="shared" si="1207"/>
        <v>0</v>
      </c>
      <c r="R7689" s="29">
        <f t="shared" si="1208"/>
        <v>10</v>
      </c>
      <c r="S7689" s="29">
        <f t="shared" si="1209"/>
        <v>30</v>
      </c>
      <c r="T7689" s="30">
        <f t="shared" si="1210"/>
        <v>0.83333333333333337</v>
      </c>
      <c r="U7689" s="28">
        <f t="shared" si="1211"/>
        <v>39.709917499999996</v>
      </c>
      <c r="V7689" t="str">
        <f t="shared" si="1202"/>
        <v>Yes</v>
      </c>
      <c r="W7689" t="str">
        <f t="shared" si="1203"/>
        <v>7/1/2021</v>
      </c>
      <c r="X7689">
        <f t="shared" si="1204"/>
        <v>1</v>
      </c>
      <c r="Y7689">
        <f t="shared" si="1212"/>
        <v>47.65</v>
      </c>
      <c r="Z7689">
        <f t="shared" si="1206"/>
        <v>-9.9999999999980105E-3</v>
      </c>
    </row>
    <row r="7690" spans="1:26" x14ac:dyDescent="0.25">
      <c r="A7690" t="s">
        <v>11025</v>
      </c>
      <c r="B7690" t="s">
        <v>3053</v>
      </c>
      <c r="C7690" t="s">
        <v>4</v>
      </c>
      <c r="D7690" s="23">
        <v>0.33329999999999999</v>
      </c>
      <c r="E7690" s="2">
        <v>44408</v>
      </c>
      <c r="F7690" t="s">
        <v>11026</v>
      </c>
      <c r="G7690" s="16">
        <v>44378</v>
      </c>
      <c r="H7690" s="16">
        <v>44742</v>
      </c>
      <c r="I7690" s="3">
        <v>142.97</v>
      </c>
      <c r="J7690" s="3">
        <v>-47.66</v>
      </c>
      <c r="K7690" s="3">
        <v>95.31</v>
      </c>
      <c r="Q7690" s="29">
        <f t="shared" si="1207"/>
        <v>0</v>
      </c>
      <c r="R7690" s="29">
        <f t="shared" si="1208"/>
        <v>10</v>
      </c>
      <c r="S7690" s="29">
        <f t="shared" si="1209"/>
        <v>30</v>
      </c>
      <c r="T7690" s="30">
        <f t="shared" si="1210"/>
        <v>0.83333333333333337</v>
      </c>
      <c r="U7690" s="28">
        <f t="shared" si="1211"/>
        <v>39.709917499999996</v>
      </c>
      <c r="V7690" t="str">
        <f t="shared" si="1202"/>
        <v>Yes</v>
      </c>
      <c r="W7690" t="str">
        <f t="shared" si="1203"/>
        <v>7/1/2021</v>
      </c>
      <c r="X7690">
        <f t="shared" si="1204"/>
        <v>1</v>
      </c>
      <c r="Y7690">
        <f t="shared" si="1212"/>
        <v>47.65</v>
      </c>
      <c r="Z7690">
        <f t="shared" si="1206"/>
        <v>-9.9999999999980105E-3</v>
      </c>
    </row>
    <row r="7691" spans="1:26" x14ac:dyDescent="0.25">
      <c r="A7691" t="s">
        <v>11027</v>
      </c>
      <c r="B7691" t="s">
        <v>3053</v>
      </c>
      <c r="C7691" t="s">
        <v>4</v>
      </c>
      <c r="D7691" s="23">
        <v>0.33329999999999999</v>
      </c>
      <c r="E7691" s="2">
        <v>44408</v>
      </c>
      <c r="F7691" t="s">
        <v>11028</v>
      </c>
      <c r="G7691" s="16">
        <v>44378</v>
      </c>
      <c r="H7691" s="16">
        <v>44742</v>
      </c>
      <c r="I7691" s="3">
        <v>142.97</v>
      </c>
      <c r="J7691" s="3">
        <v>-47.66</v>
      </c>
      <c r="K7691" s="3">
        <v>95.31</v>
      </c>
      <c r="Q7691" s="29">
        <f t="shared" si="1207"/>
        <v>0</v>
      </c>
      <c r="R7691" s="29">
        <f t="shared" si="1208"/>
        <v>10</v>
      </c>
      <c r="S7691" s="29">
        <f t="shared" si="1209"/>
        <v>30</v>
      </c>
      <c r="T7691" s="30">
        <f t="shared" si="1210"/>
        <v>0.83333333333333337</v>
      </c>
      <c r="U7691" s="28">
        <f t="shared" si="1211"/>
        <v>39.709917499999996</v>
      </c>
      <c r="V7691" t="str">
        <f t="shared" si="1202"/>
        <v>Yes</v>
      </c>
      <c r="W7691" t="str">
        <f t="shared" si="1203"/>
        <v>7/1/2021</v>
      </c>
      <c r="X7691">
        <f t="shared" si="1204"/>
        <v>1</v>
      </c>
      <c r="Y7691">
        <f t="shared" si="1212"/>
        <v>47.65</v>
      </c>
      <c r="Z7691">
        <f t="shared" si="1206"/>
        <v>-9.9999999999980105E-3</v>
      </c>
    </row>
    <row r="7692" spans="1:26" x14ac:dyDescent="0.25">
      <c r="A7692" t="s">
        <v>11029</v>
      </c>
      <c r="B7692" t="s">
        <v>3053</v>
      </c>
      <c r="C7692" t="s">
        <v>4</v>
      </c>
      <c r="D7692" s="23">
        <v>0.33329999999999999</v>
      </c>
      <c r="E7692" s="2">
        <v>44408</v>
      </c>
      <c r="F7692" t="s">
        <v>11030</v>
      </c>
      <c r="G7692" s="16">
        <v>44378</v>
      </c>
      <c r="H7692" s="16">
        <v>44742</v>
      </c>
      <c r="I7692" s="3">
        <v>142.97</v>
      </c>
      <c r="J7692" s="3">
        <v>-47.66</v>
      </c>
      <c r="K7692" s="3">
        <v>95.31</v>
      </c>
      <c r="Q7692" s="29">
        <f t="shared" si="1207"/>
        <v>0</v>
      </c>
      <c r="R7692" s="29">
        <f t="shared" si="1208"/>
        <v>10</v>
      </c>
      <c r="S7692" s="29">
        <f t="shared" si="1209"/>
        <v>30</v>
      </c>
      <c r="T7692" s="30">
        <f t="shared" si="1210"/>
        <v>0.83333333333333337</v>
      </c>
      <c r="U7692" s="28">
        <f t="shared" si="1211"/>
        <v>39.709917499999996</v>
      </c>
      <c r="V7692" t="str">
        <f t="shared" ref="V7692:V7755" si="1213">IF(AND(E7692&gt;=G7692,E7692&lt;=H7692),"Yes","No")</f>
        <v>Yes</v>
      </c>
      <c r="W7692" t="str">
        <f t="shared" ref="W7692:W7755" si="1214">MONTH(E7692)&amp;"/"&amp;1&amp;"/"&amp;YEAR(E7692)</f>
        <v>7/1/2021</v>
      </c>
      <c r="X7692">
        <f t="shared" ref="X7692:X7755" si="1215">IF(V7692="Yes",(DATEDIF(W7692,H7692+1,"M")/12),1)</f>
        <v>1</v>
      </c>
      <c r="Y7692">
        <f t="shared" si="1212"/>
        <v>47.65</v>
      </c>
      <c r="Z7692">
        <f t="shared" ref="Z7692:Z7755" si="1216">IF(V7692="Yes",Y7692+J7692,"")</f>
        <v>-9.9999999999980105E-3</v>
      </c>
    </row>
    <row r="7693" spans="1:26" x14ac:dyDescent="0.25">
      <c r="A7693" t="s">
        <v>11031</v>
      </c>
      <c r="B7693" t="s">
        <v>3053</v>
      </c>
      <c r="C7693" t="s">
        <v>4</v>
      </c>
      <c r="D7693" s="23">
        <v>0.33329999999999999</v>
      </c>
      <c r="E7693" s="2">
        <v>44408</v>
      </c>
      <c r="F7693" t="s">
        <v>11032</v>
      </c>
      <c r="G7693" s="16">
        <v>44378</v>
      </c>
      <c r="H7693" s="16">
        <v>44742</v>
      </c>
      <c r="I7693" s="3">
        <v>142.97</v>
      </c>
      <c r="J7693" s="3">
        <v>-47.66</v>
      </c>
      <c r="K7693" s="3">
        <v>95.31</v>
      </c>
      <c r="Q7693" s="29">
        <f t="shared" si="1207"/>
        <v>0</v>
      </c>
      <c r="R7693" s="29">
        <f t="shared" si="1208"/>
        <v>10</v>
      </c>
      <c r="S7693" s="29">
        <f t="shared" si="1209"/>
        <v>30</v>
      </c>
      <c r="T7693" s="30">
        <f t="shared" si="1210"/>
        <v>0.83333333333333337</v>
      </c>
      <c r="U7693" s="28">
        <f t="shared" si="1211"/>
        <v>39.709917499999996</v>
      </c>
      <c r="V7693" t="str">
        <f t="shared" si="1213"/>
        <v>Yes</v>
      </c>
      <c r="W7693" t="str">
        <f t="shared" si="1214"/>
        <v>7/1/2021</v>
      </c>
      <c r="X7693">
        <f t="shared" si="1215"/>
        <v>1</v>
      </c>
      <c r="Y7693">
        <f t="shared" si="1212"/>
        <v>47.65</v>
      </c>
      <c r="Z7693">
        <f t="shared" si="1216"/>
        <v>-9.9999999999980105E-3</v>
      </c>
    </row>
    <row r="7694" spans="1:26" x14ac:dyDescent="0.25">
      <c r="A7694" t="s">
        <v>11033</v>
      </c>
      <c r="B7694" t="s">
        <v>3053</v>
      </c>
      <c r="C7694" t="s">
        <v>4</v>
      </c>
      <c r="D7694" s="23">
        <v>0.33329999999999999</v>
      </c>
      <c r="E7694" s="2">
        <v>44408</v>
      </c>
      <c r="F7694" t="s">
        <v>11034</v>
      </c>
      <c r="G7694" s="16">
        <v>44378</v>
      </c>
      <c r="H7694" s="16">
        <v>44742</v>
      </c>
      <c r="I7694" s="3">
        <v>142.97</v>
      </c>
      <c r="J7694" s="3">
        <v>-47.66</v>
      </c>
      <c r="K7694" s="3">
        <v>95.31</v>
      </c>
      <c r="Q7694" s="29">
        <f t="shared" si="1207"/>
        <v>0</v>
      </c>
      <c r="R7694" s="29">
        <f t="shared" si="1208"/>
        <v>10</v>
      </c>
      <c r="S7694" s="29">
        <f t="shared" si="1209"/>
        <v>30</v>
      </c>
      <c r="T7694" s="30">
        <f t="shared" si="1210"/>
        <v>0.83333333333333337</v>
      </c>
      <c r="U7694" s="28">
        <f t="shared" si="1211"/>
        <v>39.709917499999996</v>
      </c>
      <c r="V7694" t="str">
        <f t="shared" si="1213"/>
        <v>Yes</v>
      </c>
      <c r="W7694" t="str">
        <f t="shared" si="1214"/>
        <v>7/1/2021</v>
      </c>
      <c r="X7694">
        <f t="shared" si="1215"/>
        <v>1</v>
      </c>
      <c r="Y7694">
        <f t="shared" si="1212"/>
        <v>47.65</v>
      </c>
      <c r="Z7694">
        <f t="shared" si="1216"/>
        <v>-9.9999999999980105E-3</v>
      </c>
    </row>
    <row r="7695" spans="1:26" x14ac:dyDescent="0.25">
      <c r="A7695" t="s">
        <v>11035</v>
      </c>
      <c r="B7695" t="s">
        <v>3053</v>
      </c>
      <c r="C7695" t="s">
        <v>4</v>
      </c>
      <c r="D7695" s="23">
        <v>0.33329999999999999</v>
      </c>
      <c r="E7695" s="2">
        <v>44408</v>
      </c>
      <c r="F7695" t="s">
        <v>11036</v>
      </c>
      <c r="G7695" s="16">
        <v>44378</v>
      </c>
      <c r="H7695" s="16">
        <v>44742</v>
      </c>
      <c r="I7695" s="3">
        <v>142.97</v>
      </c>
      <c r="J7695" s="3">
        <v>-47.66</v>
      </c>
      <c r="K7695" s="3">
        <v>95.31</v>
      </c>
      <c r="Q7695" s="29">
        <f t="shared" si="1207"/>
        <v>0</v>
      </c>
      <c r="R7695" s="29">
        <f t="shared" si="1208"/>
        <v>10</v>
      </c>
      <c r="S7695" s="29">
        <f t="shared" si="1209"/>
        <v>30</v>
      </c>
      <c r="T7695" s="30">
        <f t="shared" si="1210"/>
        <v>0.83333333333333337</v>
      </c>
      <c r="U7695" s="28">
        <f t="shared" si="1211"/>
        <v>39.709917499999996</v>
      </c>
      <c r="V7695" t="str">
        <f t="shared" si="1213"/>
        <v>Yes</v>
      </c>
      <c r="W7695" t="str">
        <f t="shared" si="1214"/>
        <v>7/1/2021</v>
      </c>
      <c r="X7695">
        <f t="shared" si="1215"/>
        <v>1</v>
      </c>
      <c r="Y7695">
        <f t="shared" si="1212"/>
        <v>47.65</v>
      </c>
      <c r="Z7695">
        <f t="shared" si="1216"/>
        <v>-9.9999999999980105E-3</v>
      </c>
    </row>
    <row r="7696" spans="1:26" x14ac:dyDescent="0.25">
      <c r="A7696" t="s">
        <v>11037</v>
      </c>
      <c r="B7696" t="s">
        <v>3053</v>
      </c>
      <c r="C7696" t="s">
        <v>4</v>
      </c>
      <c r="D7696" s="23">
        <v>0.33329999999999999</v>
      </c>
      <c r="E7696" s="2">
        <v>44408</v>
      </c>
      <c r="F7696" t="s">
        <v>11038</v>
      </c>
      <c r="G7696" s="16">
        <v>44378</v>
      </c>
      <c r="H7696" s="16">
        <v>44742</v>
      </c>
      <c r="I7696" s="3">
        <v>142.97</v>
      </c>
      <c r="J7696" s="3">
        <v>-47.66</v>
      </c>
      <c r="K7696" s="3">
        <v>95.31</v>
      </c>
      <c r="Q7696" s="29">
        <f t="shared" si="1207"/>
        <v>0</v>
      </c>
      <c r="R7696" s="29">
        <f t="shared" si="1208"/>
        <v>10</v>
      </c>
      <c r="S7696" s="29">
        <f t="shared" si="1209"/>
        <v>30</v>
      </c>
      <c r="T7696" s="30">
        <f t="shared" si="1210"/>
        <v>0.83333333333333337</v>
      </c>
      <c r="U7696" s="28">
        <f t="shared" si="1211"/>
        <v>39.709917499999996</v>
      </c>
      <c r="V7696" t="str">
        <f t="shared" si="1213"/>
        <v>Yes</v>
      </c>
      <c r="W7696" t="str">
        <f t="shared" si="1214"/>
        <v>7/1/2021</v>
      </c>
      <c r="X7696">
        <f t="shared" si="1215"/>
        <v>1</v>
      </c>
      <c r="Y7696">
        <f t="shared" si="1212"/>
        <v>47.65</v>
      </c>
      <c r="Z7696">
        <f t="shared" si="1216"/>
        <v>-9.9999999999980105E-3</v>
      </c>
    </row>
    <row r="7697" spans="1:26" x14ac:dyDescent="0.25">
      <c r="A7697" t="s">
        <v>11039</v>
      </c>
      <c r="B7697" t="s">
        <v>3053</v>
      </c>
      <c r="C7697" t="s">
        <v>4</v>
      </c>
      <c r="D7697" s="23">
        <v>0.33329999999999999</v>
      </c>
      <c r="E7697" s="2">
        <v>44408</v>
      </c>
      <c r="F7697" t="s">
        <v>11040</v>
      </c>
      <c r="G7697" s="16">
        <v>44378</v>
      </c>
      <c r="H7697" s="16">
        <v>44742</v>
      </c>
      <c r="I7697" s="3">
        <v>142.93</v>
      </c>
      <c r="J7697" s="3">
        <v>-47.64</v>
      </c>
      <c r="K7697" s="3">
        <v>95.29</v>
      </c>
      <c r="Q7697" s="29">
        <f t="shared" si="1207"/>
        <v>0</v>
      </c>
      <c r="R7697" s="29">
        <f t="shared" si="1208"/>
        <v>10</v>
      </c>
      <c r="S7697" s="29">
        <f t="shared" si="1209"/>
        <v>30</v>
      </c>
      <c r="T7697" s="30">
        <f t="shared" si="1210"/>
        <v>0.83333333333333337</v>
      </c>
      <c r="U7697" s="28">
        <f t="shared" si="1211"/>
        <v>39.698807500000001</v>
      </c>
      <c r="V7697" t="str">
        <f t="shared" si="1213"/>
        <v>Yes</v>
      </c>
      <c r="W7697" t="str">
        <f t="shared" si="1214"/>
        <v>7/1/2021</v>
      </c>
      <c r="X7697">
        <f t="shared" si="1215"/>
        <v>1</v>
      </c>
      <c r="Y7697">
        <f t="shared" si="1212"/>
        <v>47.64</v>
      </c>
      <c r="Z7697">
        <f t="shared" si="1216"/>
        <v>0</v>
      </c>
    </row>
    <row r="7698" spans="1:26" x14ac:dyDescent="0.25">
      <c r="A7698" t="s">
        <v>11041</v>
      </c>
      <c r="B7698" t="s">
        <v>3053</v>
      </c>
      <c r="C7698" t="s">
        <v>4</v>
      </c>
      <c r="D7698" s="23">
        <v>0.33329999999999999</v>
      </c>
      <c r="E7698" s="2">
        <v>44490</v>
      </c>
      <c r="F7698" t="s">
        <v>11042</v>
      </c>
      <c r="G7698" s="16">
        <v>44378</v>
      </c>
      <c r="H7698" s="16">
        <v>44742</v>
      </c>
      <c r="I7698" s="3">
        <v>3435.9</v>
      </c>
      <c r="J7698" s="3">
        <v>-858.98</v>
      </c>
      <c r="K7698" s="3">
        <v>2576.92</v>
      </c>
      <c r="Q7698" s="29">
        <f t="shared" si="1207"/>
        <v>0</v>
      </c>
      <c r="R7698" s="29">
        <f t="shared" si="1208"/>
        <v>8</v>
      </c>
      <c r="S7698" s="29">
        <f t="shared" si="1209"/>
        <v>9</v>
      </c>
      <c r="T7698" s="30">
        <f t="shared" si="1210"/>
        <v>0.66666666666666663</v>
      </c>
      <c r="U7698" s="28">
        <f t="shared" si="1211"/>
        <v>763.45697999999993</v>
      </c>
      <c r="V7698" t="str">
        <f t="shared" si="1213"/>
        <v>Yes</v>
      </c>
      <c r="W7698" t="str">
        <f t="shared" si="1214"/>
        <v>10/1/2021</v>
      </c>
      <c r="X7698">
        <f t="shared" si="1215"/>
        <v>0.75</v>
      </c>
      <c r="Y7698">
        <f t="shared" si="1212"/>
        <v>858.89</v>
      </c>
      <c r="Z7698">
        <f t="shared" si="1216"/>
        <v>-9.0000000000031832E-2</v>
      </c>
    </row>
    <row r="7699" spans="1:26" x14ac:dyDescent="0.25">
      <c r="A7699" t="s">
        <v>11043</v>
      </c>
      <c r="B7699" t="s">
        <v>3053</v>
      </c>
      <c r="C7699" t="s">
        <v>4</v>
      </c>
      <c r="D7699" s="23">
        <v>0.33329999999999999</v>
      </c>
      <c r="E7699" s="2">
        <v>44490</v>
      </c>
      <c r="F7699" t="s">
        <v>11042</v>
      </c>
      <c r="G7699" s="16">
        <v>44378</v>
      </c>
      <c r="H7699" s="16">
        <v>44742</v>
      </c>
      <c r="I7699" s="3">
        <v>3435.9</v>
      </c>
      <c r="J7699" s="3">
        <v>-858.98</v>
      </c>
      <c r="K7699" s="3">
        <v>2576.92</v>
      </c>
      <c r="Q7699" s="29">
        <f t="shared" si="1207"/>
        <v>0</v>
      </c>
      <c r="R7699" s="29">
        <f t="shared" si="1208"/>
        <v>8</v>
      </c>
      <c r="S7699" s="29">
        <f t="shared" si="1209"/>
        <v>9</v>
      </c>
      <c r="T7699" s="30">
        <f t="shared" si="1210"/>
        <v>0.66666666666666663</v>
      </c>
      <c r="U7699" s="28">
        <f t="shared" si="1211"/>
        <v>763.45697999999993</v>
      </c>
      <c r="V7699" t="str">
        <f t="shared" si="1213"/>
        <v>Yes</v>
      </c>
      <c r="W7699" t="str">
        <f t="shared" si="1214"/>
        <v>10/1/2021</v>
      </c>
      <c r="X7699">
        <f t="shared" si="1215"/>
        <v>0.75</v>
      </c>
      <c r="Y7699">
        <f t="shared" si="1212"/>
        <v>858.89</v>
      </c>
      <c r="Z7699">
        <f t="shared" si="1216"/>
        <v>-9.0000000000031832E-2</v>
      </c>
    </row>
    <row r="7700" spans="1:26" x14ac:dyDescent="0.25">
      <c r="A7700" t="s">
        <v>11044</v>
      </c>
      <c r="B7700" t="s">
        <v>3053</v>
      </c>
      <c r="C7700" t="s">
        <v>4</v>
      </c>
      <c r="D7700" s="23">
        <v>0.33329999999999999</v>
      </c>
      <c r="E7700" s="2">
        <v>44500</v>
      </c>
      <c r="F7700" t="s">
        <v>11045</v>
      </c>
      <c r="G7700" s="16">
        <v>44378</v>
      </c>
      <c r="H7700" s="16">
        <v>44742</v>
      </c>
      <c r="I7700" s="3">
        <v>949.03</v>
      </c>
      <c r="J7700" s="3">
        <v>-237.26</v>
      </c>
      <c r="K7700" s="3">
        <v>711.77</v>
      </c>
      <c r="Q7700" s="29">
        <f t="shared" si="1207"/>
        <v>0</v>
      </c>
      <c r="R7700" s="29">
        <f t="shared" si="1208"/>
        <v>7</v>
      </c>
      <c r="S7700" s="29">
        <f t="shared" si="1209"/>
        <v>30</v>
      </c>
      <c r="T7700" s="30">
        <f t="shared" si="1210"/>
        <v>0.58333333333333337</v>
      </c>
      <c r="U7700" s="28">
        <f t="shared" si="1211"/>
        <v>184.51515774999999</v>
      </c>
      <c r="V7700" t="str">
        <f t="shared" si="1213"/>
        <v>Yes</v>
      </c>
      <c r="W7700" t="str">
        <f t="shared" si="1214"/>
        <v>10/1/2021</v>
      </c>
      <c r="X7700">
        <f t="shared" si="1215"/>
        <v>0.75</v>
      </c>
      <c r="Y7700">
        <f t="shared" si="1212"/>
        <v>237.23</v>
      </c>
      <c r="Z7700">
        <f t="shared" si="1216"/>
        <v>-3.0000000000001137E-2</v>
      </c>
    </row>
    <row r="7701" spans="1:26" x14ac:dyDescent="0.25">
      <c r="A7701" t="s">
        <v>11046</v>
      </c>
      <c r="B7701" t="s">
        <v>3053</v>
      </c>
      <c r="C7701" t="s">
        <v>4</v>
      </c>
      <c r="D7701" s="23">
        <v>0.33329999999999999</v>
      </c>
      <c r="E7701" s="2">
        <v>44500</v>
      </c>
      <c r="F7701" t="s">
        <v>11047</v>
      </c>
      <c r="G7701" s="16">
        <v>44378</v>
      </c>
      <c r="H7701" s="16">
        <v>44742</v>
      </c>
      <c r="I7701" s="3">
        <v>949.03</v>
      </c>
      <c r="J7701" s="3">
        <v>-237.26</v>
      </c>
      <c r="K7701" s="3">
        <v>711.77</v>
      </c>
      <c r="Q7701" s="29">
        <f t="shared" si="1207"/>
        <v>0</v>
      </c>
      <c r="R7701" s="29">
        <f t="shared" si="1208"/>
        <v>7</v>
      </c>
      <c r="S7701" s="29">
        <f t="shared" si="1209"/>
        <v>30</v>
      </c>
      <c r="T7701" s="30">
        <f t="shared" si="1210"/>
        <v>0.58333333333333337</v>
      </c>
      <c r="U7701" s="28">
        <f t="shared" si="1211"/>
        <v>184.51515774999999</v>
      </c>
      <c r="V7701" t="str">
        <f t="shared" si="1213"/>
        <v>Yes</v>
      </c>
      <c r="W7701" t="str">
        <f t="shared" si="1214"/>
        <v>10/1/2021</v>
      </c>
      <c r="X7701">
        <f t="shared" si="1215"/>
        <v>0.75</v>
      </c>
      <c r="Y7701">
        <f t="shared" si="1212"/>
        <v>237.23</v>
      </c>
      <c r="Z7701">
        <f t="shared" si="1216"/>
        <v>-3.0000000000001137E-2</v>
      </c>
    </row>
    <row r="7702" spans="1:26" x14ac:dyDescent="0.25">
      <c r="A7702" t="s">
        <v>11048</v>
      </c>
      <c r="B7702" t="s">
        <v>3053</v>
      </c>
      <c r="C7702" t="s">
        <v>4</v>
      </c>
      <c r="D7702" s="23">
        <v>0.33329999999999999</v>
      </c>
      <c r="E7702" s="2">
        <v>44500</v>
      </c>
      <c r="F7702" t="s">
        <v>11049</v>
      </c>
      <c r="G7702" s="16">
        <v>44378</v>
      </c>
      <c r="H7702" s="16">
        <v>44742</v>
      </c>
      <c r="I7702" s="3">
        <v>949.03</v>
      </c>
      <c r="J7702" s="3">
        <v>-237.26</v>
      </c>
      <c r="K7702" s="3">
        <v>711.77</v>
      </c>
      <c r="Q7702" s="29">
        <f t="shared" si="1207"/>
        <v>0</v>
      </c>
      <c r="R7702" s="29">
        <f t="shared" si="1208"/>
        <v>7</v>
      </c>
      <c r="S7702" s="29">
        <f t="shared" si="1209"/>
        <v>30</v>
      </c>
      <c r="T7702" s="30">
        <f t="shared" si="1210"/>
        <v>0.58333333333333337</v>
      </c>
      <c r="U7702" s="28">
        <f t="shared" si="1211"/>
        <v>184.51515774999999</v>
      </c>
      <c r="V7702" t="str">
        <f t="shared" si="1213"/>
        <v>Yes</v>
      </c>
      <c r="W7702" t="str">
        <f t="shared" si="1214"/>
        <v>10/1/2021</v>
      </c>
      <c r="X7702">
        <f t="shared" si="1215"/>
        <v>0.75</v>
      </c>
      <c r="Y7702">
        <f t="shared" si="1212"/>
        <v>237.23</v>
      </c>
      <c r="Z7702">
        <f t="shared" si="1216"/>
        <v>-3.0000000000001137E-2</v>
      </c>
    </row>
    <row r="7703" spans="1:26" x14ac:dyDescent="0.25">
      <c r="A7703" t="s">
        <v>11050</v>
      </c>
      <c r="B7703" t="s">
        <v>3053</v>
      </c>
      <c r="C7703" t="s">
        <v>4</v>
      </c>
      <c r="D7703" s="23">
        <v>0.33329999999999999</v>
      </c>
      <c r="E7703" s="2">
        <v>44500</v>
      </c>
      <c r="F7703" t="s">
        <v>11051</v>
      </c>
      <c r="G7703" s="16">
        <v>44378</v>
      </c>
      <c r="H7703" s="16">
        <v>44742</v>
      </c>
      <c r="I7703" s="3">
        <v>949.03</v>
      </c>
      <c r="J7703" s="3">
        <v>-237.26</v>
      </c>
      <c r="K7703" s="3">
        <v>711.77</v>
      </c>
      <c r="Q7703" s="29">
        <f t="shared" si="1207"/>
        <v>0</v>
      </c>
      <c r="R7703" s="29">
        <f t="shared" si="1208"/>
        <v>7</v>
      </c>
      <c r="S7703" s="29">
        <f t="shared" si="1209"/>
        <v>30</v>
      </c>
      <c r="T7703" s="30">
        <f t="shared" si="1210"/>
        <v>0.58333333333333337</v>
      </c>
      <c r="U7703" s="28">
        <f t="shared" si="1211"/>
        <v>184.51515774999999</v>
      </c>
      <c r="V7703" t="str">
        <f t="shared" si="1213"/>
        <v>Yes</v>
      </c>
      <c r="W7703" t="str">
        <f t="shared" si="1214"/>
        <v>10/1/2021</v>
      </c>
      <c r="X7703">
        <f t="shared" si="1215"/>
        <v>0.75</v>
      </c>
      <c r="Y7703">
        <f t="shared" si="1212"/>
        <v>237.23</v>
      </c>
      <c r="Z7703">
        <f t="shared" si="1216"/>
        <v>-3.0000000000001137E-2</v>
      </c>
    </row>
    <row r="7704" spans="1:26" x14ac:dyDescent="0.25">
      <c r="A7704" t="s">
        <v>11052</v>
      </c>
      <c r="B7704" t="s">
        <v>3053</v>
      </c>
      <c r="C7704" t="s">
        <v>4</v>
      </c>
      <c r="D7704" s="23">
        <v>0.33329999999999999</v>
      </c>
      <c r="E7704" s="2">
        <v>44500</v>
      </c>
      <c r="F7704" t="s">
        <v>11053</v>
      </c>
      <c r="G7704" s="16">
        <v>44378</v>
      </c>
      <c r="H7704" s="16">
        <v>44742</v>
      </c>
      <c r="I7704" s="3">
        <v>956.67</v>
      </c>
      <c r="J7704" s="3">
        <v>-239.17</v>
      </c>
      <c r="K7704" s="3">
        <v>717.5</v>
      </c>
      <c r="Q7704" s="29">
        <f t="shared" si="1207"/>
        <v>0</v>
      </c>
      <c r="R7704" s="29">
        <f t="shared" si="1208"/>
        <v>7</v>
      </c>
      <c r="S7704" s="29">
        <f t="shared" si="1209"/>
        <v>30</v>
      </c>
      <c r="T7704" s="30">
        <f t="shared" si="1210"/>
        <v>0.58333333333333337</v>
      </c>
      <c r="U7704" s="28">
        <f t="shared" si="1211"/>
        <v>186.00056475</v>
      </c>
      <c r="V7704" t="str">
        <f t="shared" si="1213"/>
        <v>Yes</v>
      </c>
      <c r="W7704" t="str">
        <f t="shared" si="1214"/>
        <v>10/1/2021</v>
      </c>
      <c r="X7704">
        <f t="shared" si="1215"/>
        <v>0.75</v>
      </c>
      <c r="Y7704">
        <f t="shared" si="1212"/>
        <v>239.14</v>
      </c>
      <c r="Z7704">
        <f t="shared" si="1216"/>
        <v>-3.0000000000001137E-2</v>
      </c>
    </row>
    <row r="7705" spans="1:26" x14ac:dyDescent="0.25">
      <c r="A7705" t="s">
        <v>11054</v>
      </c>
      <c r="B7705" t="s">
        <v>3053</v>
      </c>
      <c r="C7705" t="s">
        <v>4</v>
      </c>
      <c r="D7705" s="23">
        <v>0.33329999999999999</v>
      </c>
      <c r="E7705" s="2">
        <v>44500</v>
      </c>
      <c r="F7705" t="s">
        <v>11055</v>
      </c>
      <c r="G7705" s="16">
        <v>44378</v>
      </c>
      <c r="H7705" s="16">
        <v>44742</v>
      </c>
      <c r="I7705" s="3">
        <v>956.67</v>
      </c>
      <c r="J7705" s="3">
        <v>-239.17</v>
      </c>
      <c r="K7705" s="3">
        <v>717.5</v>
      </c>
      <c r="Q7705" s="29">
        <f t="shared" si="1207"/>
        <v>0</v>
      </c>
      <c r="R7705" s="29">
        <f t="shared" si="1208"/>
        <v>7</v>
      </c>
      <c r="S7705" s="29">
        <f t="shared" si="1209"/>
        <v>30</v>
      </c>
      <c r="T7705" s="30">
        <f t="shared" si="1210"/>
        <v>0.58333333333333337</v>
      </c>
      <c r="U7705" s="28">
        <f t="shared" si="1211"/>
        <v>186.00056475</v>
      </c>
      <c r="V7705" t="str">
        <f t="shared" si="1213"/>
        <v>Yes</v>
      </c>
      <c r="W7705" t="str">
        <f t="shared" si="1214"/>
        <v>10/1/2021</v>
      </c>
      <c r="X7705">
        <f t="shared" si="1215"/>
        <v>0.75</v>
      </c>
      <c r="Y7705">
        <f t="shared" si="1212"/>
        <v>239.14</v>
      </c>
      <c r="Z7705">
        <f t="shared" si="1216"/>
        <v>-3.0000000000001137E-2</v>
      </c>
    </row>
    <row r="7706" spans="1:26" x14ac:dyDescent="0.25">
      <c r="A7706" t="s">
        <v>11056</v>
      </c>
      <c r="B7706" t="s">
        <v>3053</v>
      </c>
      <c r="C7706" t="s">
        <v>4</v>
      </c>
      <c r="D7706" s="23">
        <v>0.33329999999999999</v>
      </c>
      <c r="E7706" s="2">
        <v>44500</v>
      </c>
      <c r="F7706" t="s">
        <v>11057</v>
      </c>
      <c r="G7706" s="16">
        <v>44378</v>
      </c>
      <c r="H7706" s="16">
        <v>44742</v>
      </c>
      <c r="I7706" s="3">
        <v>956.67</v>
      </c>
      <c r="J7706" s="3">
        <v>-239.17</v>
      </c>
      <c r="K7706" s="3">
        <v>717.5</v>
      </c>
      <c r="Q7706" s="29">
        <f t="shared" si="1207"/>
        <v>0</v>
      </c>
      <c r="R7706" s="29">
        <f t="shared" si="1208"/>
        <v>7</v>
      </c>
      <c r="S7706" s="29">
        <f t="shared" si="1209"/>
        <v>30</v>
      </c>
      <c r="T7706" s="30">
        <f t="shared" si="1210"/>
        <v>0.58333333333333337</v>
      </c>
      <c r="U7706" s="28">
        <f t="shared" si="1211"/>
        <v>186.00056475</v>
      </c>
      <c r="V7706" t="str">
        <f t="shared" si="1213"/>
        <v>Yes</v>
      </c>
      <c r="W7706" t="str">
        <f t="shared" si="1214"/>
        <v>10/1/2021</v>
      </c>
      <c r="X7706">
        <f t="shared" si="1215"/>
        <v>0.75</v>
      </c>
      <c r="Y7706">
        <f t="shared" si="1212"/>
        <v>239.14</v>
      </c>
      <c r="Z7706">
        <f t="shared" si="1216"/>
        <v>-3.0000000000001137E-2</v>
      </c>
    </row>
    <row r="7707" spans="1:26" x14ac:dyDescent="0.25">
      <c r="A7707" t="s">
        <v>11058</v>
      </c>
      <c r="B7707" t="s">
        <v>3053</v>
      </c>
      <c r="C7707" t="s">
        <v>4</v>
      </c>
      <c r="D7707" s="23">
        <v>0.33329999999999999</v>
      </c>
      <c r="E7707" s="2">
        <v>44500</v>
      </c>
      <c r="F7707" t="s">
        <v>11059</v>
      </c>
      <c r="G7707" s="16">
        <v>44378</v>
      </c>
      <c r="H7707" s="16">
        <v>44742</v>
      </c>
      <c r="I7707" s="3">
        <v>956.67</v>
      </c>
      <c r="J7707" s="3">
        <v>-239.17</v>
      </c>
      <c r="K7707" s="3">
        <v>717.5</v>
      </c>
      <c r="Q7707" s="29">
        <f t="shared" si="1207"/>
        <v>0</v>
      </c>
      <c r="R7707" s="29">
        <f t="shared" si="1208"/>
        <v>7</v>
      </c>
      <c r="S7707" s="29">
        <f t="shared" si="1209"/>
        <v>30</v>
      </c>
      <c r="T7707" s="30">
        <f t="shared" si="1210"/>
        <v>0.58333333333333337</v>
      </c>
      <c r="U7707" s="28">
        <f t="shared" si="1211"/>
        <v>186.00056475</v>
      </c>
      <c r="V7707" t="str">
        <f t="shared" si="1213"/>
        <v>Yes</v>
      </c>
      <c r="W7707" t="str">
        <f t="shared" si="1214"/>
        <v>10/1/2021</v>
      </c>
      <c r="X7707">
        <f t="shared" si="1215"/>
        <v>0.75</v>
      </c>
      <c r="Y7707">
        <f t="shared" si="1212"/>
        <v>239.14</v>
      </c>
      <c r="Z7707">
        <f t="shared" si="1216"/>
        <v>-3.0000000000001137E-2</v>
      </c>
    </row>
    <row r="7708" spans="1:26" x14ac:dyDescent="0.25">
      <c r="A7708" t="s">
        <v>11060</v>
      </c>
      <c r="B7708" t="s">
        <v>3053</v>
      </c>
      <c r="C7708" t="s">
        <v>4</v>
      </c>
      <c r="D7708" s="23">
        <v>0.33329999999999999</v>
      </c>
      <c r="E7708" s="2">
        <v>44500</v>
      </c>
      <c r="F7708" t="s">
        <v>11061</v>
      </c>
      <c r="G7708" s="16">
        <v>44378</v>
      </c>
      <c r="H7708" s="16">
        <v>44742</v>
      </c>
      <c r="I7708" s="3">
        <v>956.67</v>
      </c>
      <c r="J7708" s="3">
        <v>-239.17</v>
      </c>
      <c r="K7708" s="3">
        <v>717.5</v>
      </c>
      <c r="Q7708" s="29">
        <f t="shared" si="1207"/>
        <v>0</v>
      </c>
      <c r="R7708" s="29">
        <f t="shared" si="1208"/>
        <v>7</v>
      </c>
      <c r="S7708" s="29">
        <f t="shared" si="1209"/>
        <v>30</v>
      </c>
      <c r="T7708" s="30">
        <f t="shared" si="1210"/>
        <v>0.58333333333333337</v>
      </c>
      <c r="U7708" s="28">
        <f t="shared" si="1211"/>
        <v>186.00056475</v>
      </c>
      <c r="V7708" t="str">
        <f t="shared" si="1213"/>
        <v>Yes</v>
      </c>
      <c r="W7708" t="str">
        <f t="shared" si="1214"/>
        <v>10/1/2021</v>
      </c>
      <c r="X7708">
        <f t="shared" si="1215"/>
        <v>0.75</v>
      </c>
      <c r="Y7708">
        <f t="shared" si="1212"/>
        <v>239.14</v>
      </c>
      <c r="Z7708">
        <f t="shared" si="1216"/>
        <v>-3.0000000000001137E-2</v>
      </c>
    </row>
    <row r="7709" spans="1:26" x14ac:dyDescent="0.25">
      <c r="A7709" t="s">
        <v>11062</v>
      </c>
      <c r="B7709" t="s">
        <v>3053</v>
      </c>
      <c r="C7709" t="s">
        <v>4</v>
      </c>
      <c r="D7709" s="23">
        <v>0.33329999999999999</v>
      </c>
      <c r="E7709" s="2">
        <v>44500</v>
      </c>
      <c r="F7709" t="s">
        <v>11063</v>
      </c>
      <c r="G7709" s="16">
        <v>44378</v>
      </c>
      <c r="H7709" s="16">
        <v>44742</v>
      </c>
      <c r="I7709" s="3">
        <v>671.25</v>
      </c>
      <c r="J7709" s="3">
        <v>-167.81</v>
      </c>
      <c r="K7709" s="3">
        <v>503.44</v>
      </c>
      <c r="Q7709" s="29">
        <f t="shared" si="1207"/>
        <v>0</v>
      </c>
      <c r="R7709" s="29">
        <f t="shared" si="1208"/>
        <v>7</v>
      </c>
      <c r="S7709" s="29">
        <f t="shared" si="1209"/>
        <v>30</v>
      </c>
      <c r="T7709" s="30">
        <f t="shared" si="1210"/>
        <v>0.58333333333333337</v>
      </c>
      <c r="U7709" s="28">
        <f t="shared" si="1211"/>
        <v>130.50778124999999</v>
      </c>
      <c r="V7709" t="str">
        <f t="shared" si="1213"/>
        <v>Yes</v>
      </c>
      <c r="W7709" t="str">
        <f t="shared" si="1214"/>
        <v>10/1/2021</v>
      </c>
      <c r="X7709">
        <f t="shared" si="1215"/>
        <v>0.75</v>
      </c>
      <c r="Y7709">
        <f t="shared" si="1212"/>
        <v>167.8</v>
      </c>
      <c r="Z7709">
        <f t="shared" si="1216"/>
        <v>-9.9999999999909051E-3</v>
      </c>
    </row>
    <row r="7710" spans="1:26" x14ac:dyDescent="0.25">
      <c r="A7710" t="s">
        <v>11064</v>
      </c>
      <c r="B7710" t="s">
        <v>3053</v>
      </c>
      <c r="C7710" t="s">
        <v>4</v>
      </c>
      <c r="D7710" s="23">
        <v>0.33329999999999999</v>
      </c>
      <c r="E7710" s="2">
        <v>44500</v>
      </c>
      <c r="F7710" t="s">
        <v>11065</v>
      </c>
      <c r="G7710" s="16">
        <v>44378</v>
      </c>
      <c r="H7710" s="16">
        <v>44742</v>
      </c>
      <c r="I7710" s="3">
        <v>671.25</v>
      </c>
      <c r="J7710" s="3">
        <v>-167.81</v>
      </c>
      <c r="K7710" s="3">
        <v>503.44</v>
      </c>
      <c r="Q7710" s="29">
        <f t="shared" si="1207"/>
        <v>0</v>
      </c>
      <c r="R7710" s="29">
        <f t="shared" si="1208"/>
        <v>7</v>
      </c>
      <c r="S7710" s="29">
        <f t="shared" si="1209"/>
        <v>30</v>
      </c>
      <c r="T7710" s="30">
        <f t="shared" si="1210"/>
        <v>0.58333333333333337</v>
      </c>
      <c r="U7710" s="28">
        <f t="shared" si="1211"/>
        <v>130.50778124999999</v>
      </c>
      <c r="V7710" t="str">
        <f t="shared" si="1213"/>
        <v>Yes</v>
      </c>
      <c r="W7710" t="str">
        <f t="shared" si="1214"/>
        <v>10/1/2021</v>
      </c>
      <c r="X7710">
        <f t="shared" si="1215"/>
        <v>0.75</v>
      </c>
      <c r="Y7710">
        <f t="shared" si="1212"/>
        <v>167.8</v>
      </c>
      <c r="Z7710">
        <f t="shared" si="1216"/>
        <v>-9.9999999999909051E-3</v>
      </c>
    </row>
    <row r="7711" spans="1:26" x14ac:dyDescent="0.25">
      <c r="A7711" t="s">
        <v>11066</v>
      </c>
      <c r="B7711" t="s">
        <v>3053</v>
      </c>
      <c r="C7711" t="s">
        <v>4</v>
      </c>
      <c r="D7711" s="23">
        <v>0.33329999999999999</v>
      </c>
      <c r="E7711" s="2">
        <v>44500</v>
      </c>
      <c r="F7711" t="s">
        <v>11067</v>
      </c>
      <c r="G7711" s="16">
        <v>44378</v>
      </c>
      <c r="H7711" s="16">
        <v>44742</v>
      </c>
      <c r="I7711" s="3">
        <v>671.25</v>
      </c>
      <c r="J7711" s="3">
        <v>-167.81</v>
      </c>
      <c r="K7711" s="3">
        <v>503.44</v>
      </c>
      <c r="Q7711" s="29">
        <f t="shared" si="1207"/>
        <v>0</v>
      </c>
      <c r="R7711" s="29">
        <f t="shared" si="1208"/>
        <v>7</v>
      </c>
      <c r="S7711" s="29">
        <f t="shared" si="1209"/>
        <v>30</v>
      </c>
      <c r="T7711" s="30">
        <f t="shared" si="1210"/>
        <v>0.58333333333333337</v>
      </c>
      <c r="U7711" s="28">
        <f t="shared" si="1211"/>
        <v>130.50778124999999</v>
      </c>
      <c r="V7711" t="str">
        <f t="shared" si="1213"/>
        <v>Yes</v>
      </c>
      <c r="W7711" t="str">
        <f t="shared" si="1214"/>
        <v>10/1/2021</v>
      </c>
      <c r="X7711">
        <f t="shared" si="1215"/>
        <v>0.75</v>
      </c>
      <c r="Y7711">
        <f t="shared" si="1212"/>
        <v>167.8</v>
      </c>
      <c r="Z7711">
        <f t="shared" si="1216"/>
        <v>-9.9999999999909051E-3</v>
      </c>
    </row>
    <row r="7712" spans="1:26" x14ac:dyDescent="0.25">
      <c r="A7712" t="s">
        <v>11068</v>
      </c>
      <c r="B7712" t="s">
        <v>3053</v>
      </c>
      <c r="C7712" t="s">
        <v>4</v>
      </c>
      <c r="D7712" s="23">
        <v>0.33329999999999999</v>
      </c>
      <c r="E7712" s="2">
        <v>44500</v>
      </c>
      <c r="F7712" t="s">
        <v>11069</v>
      </c>
      <c r="G7712" s="16">
        <v>44378</v>
      </c>
      <c r="H7712" s="16">
        <v>44742</v>
      </c>
      <c r="I7712" s="3">
        <v>481.98</v>
      </c>
      <c r="J7712" s="3">
        <v>-120.5</v>
      </c>
      <c r="K7712" s="3">
        <v>361.48</v>
      </c>
      <c r="Q7712" s="29">
        <f t="shared" si="1207"/>
        <v>0</v>
      </c>
      <c r="R7712" s="29">
        <f t="shared" si="1208"/>
        <v>7</v>
      </c>
      <c r="S7712" s="29">
        <f t="shared" si="1209"/>
        <v>30</v>
      </c>
      <c r="T7712" s="30">
        <f t="shared" si="1210"/>
        <v>0.58333333333333337</v>
      </c>
      <c r="U7712" s="28">
        <f t="shared" si="1211"/>
        <v>93.708961500000001</v>
      </c>
      <c r="V7712" t="str">
        <f t="shared" si="1213"/>
        <v>Yes</v>
      </c>
      <c r="W7712" t="str">
        <f t="shared" si="1214"/>
        <v>10/1/2021</v>
      </c>
      <c r="X7712">
        <f t="shared" si="1215"/>
        <v>0.75</v>
      </c>
      <c r="Y7712">
        <f t="shared" si="1212"/>
        <v>120.48</v>
      </c>
      <c r="Z7712">
        <f t="shared" si="1216"/>
        <v>-1.9999999999996021E-2</v>
      </c>
    </row>
    <row r="7713" spans="1:26" x14ac:dyDescent="0.25">
      <c r="A7713" t="s">
        <v>11070</v>
      </c>
      <c r="B7713" t="s">
        <v>3053</v>
      </c>
      <c r="C7713" t="s">
        <v>4</v>
      </c>
      <c r="D7713" s="23">
        <v>0.33329999999999999</v>
      </c>
      <c r="E7713" s="2">
        <v>44500</v>
      </c>
      <c r="F7713" t="s">
        <v>11071</v>
      </c>
      <c r="G7713" s="16">
        <v>44378</v>
      </c>
      <c r="H7713" s="16">
        <v>44742</v>
      </c>
      <c r="I7713" s="3">
        <v>258.61</v>
      </c>
      <c r="J7713" s="3">
        <v>-64.650000000000006</v>
      </c>
      <c r="K7713" s="3">
        <v>193.96</v>
      </c>
      <c r="Q7713" s="29">
        <f t="shared" si="1207"/>
        <v>0</v>
      </c>
      <c r="R7713" s="29">
        <f t="shared" si="1208"/>
        <v>7</v>
      </c>
      <c r="S7713" s="29">
        <f t="shared" si="1209"/>
        <v>30</v>
      </c>
      <c r="T7713" s="30">
        <f t="shared" si="1210"/>
        <v>0.58333333333333337</v>
      </c>
      <c r="U7713" s="28">
        <f t="shared" si="1211"/>
        <v>50.280249250000004</v>
      </c>
      <c r="V7713" t="str">
        <f t="shared" si="1213"/>
        <v>Yes</v>
      </c>
      <c r="W7713" t="str">
        <f t="shared" si="1214"/>
        <v>10/1/2021</v>
      </c>
      <c r="X7713">
        <f t="shared" si="1215"/>
        <v>0.75</v>
      </c>
      <c r="Y7713">
        <f t="shared" si="1212"/>
        <v>64.650000000000006</v>
      </c>
      <c r="Z7713">
        <f t="shared" si="1216"/>
        <v>0</v>
      </c>
    </row>
    <row r="7714" spans="1:26" x14ac:dyDescent="0.25">
      <c r="A7714" t="s">
        <v>11072</v>
      </c>
      <c r="B7714" t="s">
        <v>3053</v>
      </c>
      <c r="C7714" t="s">
        <v>4</v>
      </c>
      <c r="D7714" s="23">
        <v>0.33329999999999999</v>
      </c>
      <c r="E7714" s="2">
        <v>44561</v>
      </c>
      <c r="F7714" t="s">
        <v>11073</v>
      </c>
      <c r="G7714" s="16">
        <v>44378</v>
      </c>
      <c r="H7714" s="16">
        <v>44742</v>
      </c>
      <c r="I7714" s="3">
        <v>233.24</v>
      </c>
      <c r="J7714" s="3">
        <v>-45.35</v>
      </c>
      <c r="K7714" s="3">
        <v>187.89</v>
      </c>
      <c r="Q7714" s="29">
        <f t="shared" si="1207"/>
        <v>0</v>
      </c>
      <c r="R7714" s="29">
        <f t="shared" si="1208"/>
        <v>5</v>
      </c>
      <c r="S7714" s="29">
        <f t="shared" si="1209"/>
        <v>30</v>
      </c>
      <c r="T7714" s="30">
        <f t="shared" si="1210"/>
        <v>0.41666666666666669</v>
      </c>
      <c r="U7714" s="28">
        <f t="shared" si="1211"/>
        <v>32.391204999999999</v>
      </c>
      <c r="V7714" t="str">
        <f t="shared" si="1213"/>
        <v>Yes</v>
      </c>
      <c r="W7714" t="str">
        <f t="shared" si="1214"/>
        <v>12/1/2021</v>
      </c>
      <c r="X7714">
        <f t="shared" si="1215"/>
        <v>0.58333333333333337</v>
      </c>
      <c r="Y7714">
        <f t="shared" si="1212"/>
        <v>45.35</v>
      </c>
      <c r="Z7714">
        <f t="shared" si="1216"/>
        <v>0</v>
      </c>
    </row>
    <row r="7715" spans="1:26" x14ac:dyDescent="0.25">
      <c r="A7715" t="s">
        <v>11074</v>
      </c>
      <c r="B7715" t="s">
        <v>3053</v>
      </c>
      <c r="C7715" t="s">
        <v>4</v>
      </c>
      <c r="D7715" s="23">
        <v>0.33329999999999999</v>
      </c>
      <c r="E7715" s="2">
        <v>44561</v>
      </c>
      <c r="F7715" t="s">
        <v>11075</v>
      </c>
      <c r="G7715" s="16">
        <v>44378</v>
      </c>
      <c r="H7715" s="16">
        <v>44742</v>
      </c>
      <c r="I7715" s="3">
        <v>165.36</v>
      </c>
      <c r="J7715" s="3">
        <v>-32.15</v>
      </c>
      <c r="K7715" s="3">
        <v>133.21</v>
      </c>
      <c r="Q7715" s="29">
        <f t="shared" si="1207"/>
        <v>0</v>
      </c>
      <c r="R7715" s="29">
        <f t="shared" si="1208"/>
        <v>5</v>
      </c>
      <c r="S7715" s="29">
        <f t="shared" si="1209"/>
        <v>30</v>
      </c>
      <c r="T7715" s="30">
        <f t="shared" si="1210"/>
        <v>0.41666666666666669</v>
      </c>
      <c r="U7715" s="28">
        <f t="shared" si="1211"/>
        <v>22.964370000000002</v>
      </c>
      <c r="V7715" t="str">
        <f t="shared" si="1213"/>
        <v>Yes</v>
      </c>
      <c r="W7715" t="str">
        <f t="shared" si="1214"/>
        <v>12/1/2021</v>
      </c>
      <c r="X7715">
        <f t="shared" si="1215"/>
        <v>0.58333333333333337</v>
      </c>
      <c r="Y7715">
        <f t="shared" si="1212"/>
        <v>32.15</v>
      </c>
      <c r="Z7715">
        <f t="shared" si="1216"/>
        <v>0</v>
      </c>
    </row>
    <row r="7716" spans="1:26" x14ac:dyDescent="0.25">
      <c r="A7716" t="s">
        <v>11076</v>
      </c>
      <c r="B7716" t="s">
        <v>3053</v>
      </c>
      <c r="C7716" t="s">
        <v>4</v>
      </c>
      <c r="D7716" s="23">
        <v>0.33329999999999999</v>
      </c>
      <c r="E7716" s="2">
        <v>44561</v>
      </c>
      <c r="F7716" t="s">
        <v>11077</v>
      </c>
      <c r="G7716" s="16">
        <v>44378</v>
      </c>
      <c r="H7716" s="16">
        <v>44742</v>
      </c>
      <c r="I7716" s="3">
        <v>165.36</v>
      </c>
      <c r="J7716" s="3">
        <v>-32.15</v>
      </c>
      <c r="K7716" s="3">
        <v>133.21</v>
      </c>
      <c r="Q7716" s="29">
        <f t="shared" si="1207"/>
        <v>0</v>
      </c>
      <c r="R7716" s="29">
        <f t="shared" si="1208"/>
        <v>5</v>
      </c>
      <c r="S7716" s="29">
        <f t="shared" si="1209"/>
        <v>30</v>
      </c>
      <c r="T7716" s="30">
        <f t="shared" si="1210"/>
        <v>0.41666666666666669</v>
      </c>
      <c r="U7716" s="28">
        <f t="shared" si="1211"/>
        <v>22.964370000000002</v>
      </c>
      <c r="V7716" t="str">
        <f t="shared" si="1213"/>
        <v>Yes</v>
      </c>
      <c r="W7716" t="str">
        <f t="shared" si="1214"/>
        <v>12/1/2021</v>
      </c>
      <c r="X7716">
        <f t="shared" si="1215"/>
        <v>0.58333333333333337</v>
      </c>
      <c r="Y7716">
        <f t="shared" si="1212"/>
        <v>32.15</v>
      </c>
      <c r="Z7716">
        <f t="shared" si="1216"/>
        <v>0</v>
      </c>
    </row>
    <row r="7717" spans="1:26" x14ac:dyDescent="0.25">
      <c r="A7717" t="s">
        <v>11078</v>
      </c>
      <c r="B7717" t="s">
        <v>3053</v>
      </c>
      <c r="C7717" t="s">
        <v>4</v>
      </c>
      <c r="D7717" s="23">
        <v>0.33329999999999999</v>
      </c>
      <c r="E7717" s="2">
        <v>44561</v>
      </c>
      <c r="F7717" t="s">
        <v>11079</v>
      </c>
      <c r="G7717" s="16">
        <v>44378</v>
      </c>
      <c r="H7717" s="16">
        <v>44742</v>
      </c>
      <c r="I7717" s="3">
        <v>165.36</v>
      </c>
      <c r="J7717" s="3">
        <v>-32.15</v>
      </c>
      <c r="K7717" s="3">
        <v>133.21</v>
      </c>
      <c r="Q7717" s="29">
        <f t="shared" si="1207"/>
        <v>0</v>
      </c>
      <c r="R7717" s="29">
        <f t="shared" si="1208"/>
        <v>5</v>
      </c>
      <c r="S7717" s="29">
        <f t="shared" si="1209"/>
        <v>30</v>
      </c>
      <c r="T7717" s="30">
        <f t="shared" si="1210"/>
        <v>0.41666666666666669</v>
      </c>
      <c r="U7717" s="28">
        <f t="shared" si="1211"/>
        <v>22.964370000000002</v>
      </c>
      <c r="V7717" t="str">
        <f t="shared" si="1213"/>
        <v>Yes</v>
      </c>
      <c r="W7717" t="str">
        <f t="shared" si="1214"/>
        <v>12/1/2021</v>
      </c>
      <c r="X7717">
        <f t="shared" si="1215"/>
        <v>0.58333333333333337</v>
      </c>
      <c r="Y7717">
        <f t="shared" si="1212"/>
        <v>32.15</v>
      </c>
      <c r="Z7717">
        <f t="shared" si="1216"/>
        <v>0</v>
      </c>
    </row>
    <row r="7718" spans="1:26" x14ac:dyDescent="0.25">
      <c r="A7718" t="s">
        <v>11080</v>
      </c>
      <c r="B7718" t="s">
        <v>3053</v>
      </c>
      <c r="C7718" t="s">
        <v>4</v>
      </c>
      <c r="D7718" s="23">
        <v>0.33329999999999999</v>
      </c>
      <c r="E7718" s="2">
        <v>44561</v>
      </c>
      <c r="F7718" t="s">
        <v>11081</v>
      </c>
      <c r="G7718" s="16">
        <v>44378</v>
      </c>
      <c r="H7718" s="16">
        <v>44742</v>
      </c>
      <c r="I7718" s="3">
        <v>165.36</v>
      </c>
      <c r="J7718" s="3">
        <v>-32.15</v>
      </c>
      <c r="K7718" s="3">
        <v>133.21</v>
      </c>
      <c r="Q7718" s="29">
        <f t="shared" si="1207"/>
        <v>0</v>
      </c>
      <c r="R7718" s="29">
        <f t="shared" si="1208"/>
        <v>5</v>
      </c>
      <c r="S7718" s="29">
        <f t="shared" si="1209"/>
        <v>30</v>
      </c>
      <c r="T7718" s="30">
        <f t="shared" si="1210"/>
        <v>0.41666666666666669</v>
      </c>
      <c r="U7718" s="28">
        <f t="shared" si="1211"/>
        <v>22.964370000000002</v>
      </c>
      <c r="V7718" t="str">
        <f t="shared" si="1213"/>
        <v>Yes</v>
      </c>
      <c r="W7718" t="str">
        <f t="shared" si="1214"/>
        <v>12/1/2021</v>
      </c>
      <c r="X7718">
        <f t="shared" si="1215"/>
        <v>0.58333333333333337</v>
      </c>
      <c r="Y7718">
        <f t="shared" si="1212"/>
        <v>32.15</v>
      </c>
      <c r="Z7718">
        <f t="shared" si="1216"/>
        <v>0</v>
      </c>
    </row>
    <row r="7719" spans="1:26" x14ac:dyDescent="0.25">
      <c r="A7719" t="s">
        <v>11082</v>
      </c>
      <c r="B7719" t="s">
        <v>3053</v>
      </c>
      <c r="C7719" t="s">
        <v>4</v>
      </c>
      <c r="D7719" s="23">
        <v>0.33329999999999999</v>
      </c>
      <c r="E7719" s="2">
        <v>44561</v>
      </c>
      <c r="F7719" t="s">
        <v>11083</v>
      </c>
      <c r="G7719" s="16">
        <v>44378</v>
      </c>
      <c r="H7719" s="16">
        <v>44742</v>
      </c>
      <c r="I7719" s="3">
        <v>165.36</v>
      </c>
      <c r="J7719" s="3">
        <v>-32.15</v>
      </c>
      <c r="K7719" s="3">
        <v>133.21</v>
      </c>
      <c r="Q7719" s="29">
        <f t="shared" si="1207"/>
        <v>0</v>
      </c>
      <c r="R7719" s="29">
        <f t="shared" si="1208"/>
        <v>5</v>
      </c>
      <c r="S7719" s="29">
        <f t="shared" si="1209"/>
        <v>30</v>
      </c>
      <c r="T7719" s="30">
        <f t="shared" si="1210"/>
        <v>0.41666666666666669</v>
      </c>
      <c r="U7719" s="28">
        <f t="shared" si="1211"/>
        <v>22.964370000000002</v>
      </c>
      <c r="V7719" t="str">
        <f t="shared" si="1213"/>
        <v>Yes</v>
      </c>
      <c r="W7719" t="str">
        <f t="shared" si="1214"/>
        <v>12/1/2021</v>
      </c>
      <c r="X7719">
        <f t="shared" si="1215"/>
        <v>0.58333333333333337</v>
      </c>
      <c r="Y7719">
        <f t="shared" si="1212"/>
        <v>32.15</v>
      </c>
      <c r="Z7719">
        <f t="shared" si="1216"/>
        <v>0</v>
      </c>
    </row>
    <row r="7720" spans="1:26" x14ac:dyDescent="0.25">
      <c r="A7720" t="s">
        <v>11084</v>
      </c>
      <c r="B7720" t="s">
        <v>3053</v>
      </c>
      <c r="C7720" t="s">
        <v>4</v>
      </c>
      <c r="D7720" s="23">
        <v>0.33329999999999999</v>
      </c>
      <c r="E7720" s="2">
        <v>44561</v>
      </c>
      <c r="F7720" t="s">
        <v>11085</v>
      </c>
      <c r="G7720" s="16">
        <v>44378</v>
      </c>
      <c r="H7720" s="16">
        <v>44742</v>
      </c>
      <c r="I7720" s="3">
        <v>165.36</v>
      </c>
      <c r="J7720" s="3">
        <v>-32.15</v>
      </c>
      <c r="K7720" s="3">
        <v>133.21</v>
      </c>
      <c r="Q7720" s="29">
        <f t="shared" si="1207"/>
        <v>0</v>
      </c>
      <c r="R7720" s="29">
        <f t="shared" si="1208"/>
        <v>5</v>
      </c>
      <c r="S7720" s="29">
        <f t="shared" si="1209"/>
        <v>30</v>
      </c>
      <c r="T7720" s="30">
        <f t="shared" si="1210"/>
        <v>0.41666666666666669</v>
      </c>
      <c r="U7720" s="28">
        <f t="shared" si="1211"/>
        <v>22.964370000000002</v>
      </c>
      <c r="V7720" t="str">
        <f t="shared" si="1213"/>
        <v>Yes</v>
      </c>
      <c r="W7720" t="str">
        <f t="shared" si="1214"/>
        <v>12/1/2021</v>
      </c>
      <c r="X7720">
        <f t="shared" si="1215"/>
        <v>0.58333333333333337</v>
      </c>
      <c r="Y7720">
        <f t="shared" si="1212"/>
        <v>32.15</v>
      </c>
      <c r="Z7720">
        <f t="shared" si="1216"/>
        <v>0</v>
      </c>
    </row>
    <row r="7721" spans="1:26" x14ac:dyDescent="0.25">
      <c r="A7721" t="s">
        <v>11086</v>
      </c>
      <c r="B7721" t="s">
        <v>3053</v>
      </c>
      <c r="C7721" t="s">
        <v>4</v>
      </c>
      <c r="D7721" s="23">
        <v>0.33329999999999999</v>
      </c>
      <c r="E7721" s="2">
        <v>44561</v>
      </c>
      <c r="F7721" t="s">
        <v>11087</v>
      </c>
      <c r="G7721" s="16">
        <v>44378</v>
      </c>
      <c r="H7721" s="16">
        <v>44742</v>
      </c>
      <c r="I7721" s="3">
        <v>165.36</v>
      </c>
      <c r="J7721" s="3">
        <v>-32.15</v>
      </c>
      <c r="K7721" s="3">
        <v>133.21</v>
      </c>
      <c r="Q7721" s="29">
        <f t="shared" si="1207"/>
        <v>0</v>
      </c>
      <c r="R7721" s="29">
        <f t="shared" si="1208"/>
        <v>5</v>
      </c>
      <c r="S7721" s="29">
        <f t="shared" si="1209"/>
        <v>30</v>
      </c>
      <c r="T7721" s="30">
        <f t="shared" si="1210"/>
        <v>0.41666666666666669</v>
      </c>
      <c r="U7721" s="28">
        <f t="shared" si="1211"/>
        <v>22.964370000000002</v>
      </c>
      <c r="V7721" t="str">
        <f t="shared" si="1213"/>
        <v>Yes</v>
      </c>
      <c r="W7721" t="str">
        <f t="shared" si="1214"/>
        <v>12/1/2021</v>
      </c>
      <c r="X7721">
        <f t="shared" si="1215"/>
        <v>0.58333333333333337</v>
      </c>
      <c r="Y7721">
        <f t="shared" si="1212"/>
        <v>32.15</v>
      </c>
      <c r="Z7721">
        <f t="shared" si="1216"/>
        <v>0</v>
      </c>
    </row>
    <row r="7722" spans="1:26" x14ac:dyDescent="0.25">
      <c r="A7722" t="s">
        <v>11088</v>
      </c>
      <c r="B7722" t="s">
        <v>3053</v>
      </c>
      <c r="C7722" t="s">
        <v>4</v>
      </c>
      <c r="D7722" s="23">
        <v>0.33329999999999999</v>
      </c>
      <c r="E7722" s="2">
        <v>44561</v>
      </c>
      <c r="F7722" t="s">
        <v>11089</v>
      </c>
      <c r="G7722" s="16">
        <v>44378</v>
      </c>
      <c r="H7722" s="16">
        <v>44742</v>
      </c>
      <c r="I7722" s="3">
        <v>165.31</v>
      </c>
      <c r="J7722" s="3">
        <v>-32.14</v>
      </c>
      <c r="K7722" s="3">
        <v>133.16999999999999</v>
      </c>
      <c r="Q7722" s="29">
        <f t="shared" si="1207"/>
        <v>0</v>
      </c>
      <c r="R7722" s="29">
        <f t="shared" si="1208"/>
        <v>5</v>
      </c>
      <c r="S7722" s="29">
        <f t="shared" si="1209"/>
        <v>30</v>
      </c>
      <c r="T7722" s="30">
        <f t="shared" si="1210"/>
        <v>0.41666666666666669</v>
      </c>
      <c r="U7722" s="28">
        <f t="shared" si="1211"/>
        <v>22.957426250000001</v>
      </c>
      <c r="V7722" t="str">
        <f t="shared" si="1213"/>
        <v>Yes</v>
      </c>
      <c r="W7722" t="str">
        <f t="shared" si="1214"/>
        <v>12/1/2021</v>
      </c>
      <c r="X7722">
        <f t="shared" si="1215"/>
        <v>0.58333333333333337</v>
      </c>
      <c r="Y7722">
        <f t="shared" si="1212"/>
        <v>32.14</v>
      </c>
      <c r="Z7722">
        <f t="shared" si="1216"/>
        <v>0</v>
      </c>
    </row>
    <row r="7723" spans="1:26" x14ac:dyDescent="0.25">
      <c r="A7723" t="s">
        <v>11090</v>
      </c>
      <c r="B7723" t="s">
        <v>3053</v>
      </c>
      <c r="C7723" t="s">
        <v>4</v>
      </c>
      <c r="D7723" s="23">
        <v>0.33329999999999999</v>
      </c>
      <c r="E7723" s="2">
        <v>44561</v>
      </c>
      <c r="F7723" t="s">
        <v>11091</v>
      </c>
      <c r="G7723" s="16">
        <v>44378</v>
      </c>
      <c r="H7723" s="16">
        <v>44742</v>
      </c>
      <c r="I7723" s="3">
        <v>165.17</v>
      </c>
      <c r="J7723" s="3">
        <v>-32.119999999999997</v>
      </c>
      <c r="K7723" s="3">
        <v>133.05000000000001</v>
      </c>
      <c r="Q7723" s="29">
        <f t="shared" si="1207"/>
        <v>0</v>
      </c>
      <c r="R7723" s="29">
        <f t="shared" si="1208"/>
        <v>5</v>
      </c>
      <c r="S7723" s="29">
        <f t="shared" si="1209"/>
        <v>30</v>
      </c>
      <c r="T7723" s="30">
        <f t="shared" si="1210"/>
        <v>0.41666666666666669</v>
      </c>
      <c r="U7723" s="28">
        <f t="shared" si="1211"/>
        <v>22.937983749999997</v>
      </c>
      <c r="V7723" t="str">
        <f t="shared" si="1213"/>
        <v>Yes</v>
      </c>
      <c r="W7723" t="str">
        <f t="shared" si="1214"/>
        <v>12/1/2021</v>
      </c>
      <c r="X7723">
        <f t="shared" si="1215"/>
        <v>0.58333333333333337</v>
      </c>
      <c r="Y7723">
        <f t="shared" si="1212"/>
        <v>32.11</v>
      </c>
      <c r="Z7723">
        <f t="shared" si="1216"/>
        <v>-9.9999999999980105E-3</v>
      </c>
    </row>
    <row r="7724" spans="1:26" x14ac:dyDescent="0.25">
      <c r="A7724" t="s">
        <v>11092</v>
      </c>
      <c r="B7724" t="s">
        <v>3053</v>
      </c>
      <c r="C7724" t="s">
        <v>4</v>
      </c>
      <c r="D7724" s="23">
        <v>0.33329999999999999</v>
      </c>
      <c r="E7724" s="2">
        <v>44561</v>
      </c>
      <c r="F7724" t="s">
        <v>11093</v>
      </c>
      <c r="G7724" s="16">
        <v>44378</v>
      </c>
      <c r="H7724" s="16">
        <v>44742</v>
      </c>
      <c r="I7724" s="3">
        <v>165.15</v>
      </c>
      <c r="J7724" s="3">
        <v>-32.11</v>
      </c>
      <c r="K7724" s="3">
        <v>133.04</v>
      </c>
      <c r="Q7724" s="29">
        <f t="shared" si="1207"/>
        <v>0</v>
      </c>
      <c r="R7724" s="29">
        <f t="shared" si="1208"/>
        <v>5</v>
      </c>
      <c r="S7724" s="29">
        <f t="shared" si="1209"/>
        <v>30</v>
      </c>
      <c r="T7724" s="30">
        <f t="shared" si="1210"/>
        <v>0.41666666666666669</v>
      </c>
      <c r="U7724" s="28">
        <f t="shared" si="1211"/>
        <v>22.93520625</v>
      </c>
      <c r="V7724" t="str">
        <f t="shared" si="1213"/>
        <v>Yes</v>
      </c>
      <c r="W7724" t="str">
        <f t="shared" si="1214"/>
        <v>12/1/2021</v>
      </c>
      <c r="X7724">
        <f t="shared" si="1215"/>
        <v>0.58333333333333337</v>
      </c>
      <c r="Y7724">
        <f t="shared" si="1212"/>
        <v>32.11</v>
      </c>
      <c r="Z7724">
        <f t="shared" si="1216"/>
        <v>0</v>
      </c>
    </row>
    <row r="7725" spans="1:26" x14ac:dyDescent="0.25">
      <c r="A7725" t="s">
        <v>11094</v>
      </c>
      <c r="B7725" t="s">
        <v>3053</v>
      </c>
      <c r="C7725" t="s">
        <v>4</v>
      </c>
      <c r="D7725" s="23">
        <v>0.33329999999999999</v>
      </c>
      <c r="E7725" s="2">
        <v>44561</v>
      </c>
      <c r="F7725" t="s">
        <v>11095</v>
      </c>
      <c r="G7725" s="16">
        <v>44378</v>
      </c>
      <c r="H7725" s="16">
        <v>44742</v>
      </c>
      <c r="I7725" s="3">
        <v>64.069999999999993</v>
      </c>
      <c r="J7725" s="3">
        <v>-12.46</v>
      </c>
      <c r="K7725" s="3">
        <v>51.61</v>
      </c>
      <c r="Q7725" s="29">
        <f t="shared" si="1207"/>
        <v>0</v>
      </c>
      <c r="R7725" s="29">
        <f t="shared" si="1208"/>
        <v>5</v>
      </c>
      <c r="S7725" s="29">
        <f t="shared" si="1209"/>
        <v>30</v>
      </c>
      <c r="T7725" s="30">
        <f t="shared" si="1210"/>
        <v>0.41666666666666669</v>
      </c>
      <c r="U7725" s="28">
        <f t="shared" si="1211"/>
        <v>8.89772125</v>
      </c>
      <c r="V7725" t="str">
        <f t="shared" si="1213"/>
        <v>Yes</v>
      </c>
      <c r="W7725" t="str">
        <f t="shared" si="1214"/>
        <v>12/1/2021</v>
      </c>
      <c r="X7725">
        <f t="shared" si="1215"/>
        <v>0.58333333333333337</v>
      </c>
      <c r="Y7725">
        <f t="shared" si="1212"/>
        <v>12.46</v>
      </c>
      <c r="Z7725">
        <f t="shared" si="1216"/>
        <v>0</v>
      </c>
    </row>
    <row r="7726" spans="1:26" x14ac:dyDescent="0.25">
      <c r="A7726" t="s">
        <v>11096</v>
      </c>
      <c r="B7726" t="s">
        <v>3053</v>
      </c>
      <c r="C7726" t="s">
        <v>4</v>
      </c>
      <c r="D7726" s="23">
        <v>0.33329999999999999</v>
      </c>
      <c r="E7726" s="2">
        <v>44561</v>
      </c>
      <c r="F7726" t="s">
        <v>11097</v>
      </c>
      <c r="G7726" s="16">
        <v>44378</v>
      </c>
      <c r="H7726" s="16">
        <v>44742</v>
      </c>
      <c r="I7726" s="3">
        <v>64.069999999999993</v>
      </c>
      <c r="J7726" s="3">
        <v>-12.46</v>
      </c>
      <c r="K7726" s="3">
        <v>51.61</v>
      </c>
      <c r="Q7726" s="29">
        <f t="shared" si="1207"/>
        <v>0</v>
      </c>
      <c r="R7726" s="29">
        <f t="shared" si="1208"/>
        <v>5</v>
      </c>
      <c r="S7726" s="29">
        <f t="shared" si="1209"/>
        <v>30</v>
      </c>
      <c r="T7726" s="30">
        <f t="shared" si="1210"/>
        <v>0.41666666666666669</v>
      </c>
      <c r="U7726" s="28">
        <f t="shared" si="1211"/>
        <v>8.89772125</v>
      </c>
      <c r="V7726" t="str">
        <f t="shared" si="1213"/>
        <v>Yes</v>
      </c>
      <c r="W7726" t="str">
        <f t="shared" si="1214"/>
        <v>12/1/2021</v>
      </c>
      <c r="X7726">
        <f t="shared" si="1215"/>
        <v>0.58333333333333337</v>
      </c>
      <c r="Y7726">
        <f t="shared" si="1212"/>
        <v>12.46</v>
      </c>
      <c r="Z7726">
        <f t="shared" si="1216"/>
        <v>0</v>
      </c>
    </row>
    <row r="7727" spans="1:26" x14ac:dyDescent="0.25">
      <c r="A7727" t="s">
        <v>11098</v>
      </c>
      <c r="B7727" t="s">
        <v>3053</v>
      </c>
      <c r="C7727" t="s">
        <v>4</v>
      </c>
      <c r="D7727" s="23">
        <v>0.33329999999999999</v>
      </c>
      <c r="E7727" s="2">
        <v>44561</v>
      </c>
      <c r="F7727" t="s">
        <v>11099</v>
      </c>
      <c r="G7727" s="16">
        <v>44378</v>
      </c>
      <c r="H7727" s="16">
        <v>44742</v>
      </c>
      <c r="I7727" s="3">
        <v>734.41</v>
      </c>
      <c r="J7727" s="3">
        <v>-142.80000000000001</v>
      </c>
      <c r="K7727" s="3">
        <v>591.61</v>
      </c>
      <c r="Q7727" s="29">
        <f t="shared" si="1207"/>
        <v>0</v>
      </c>
      <c r="R7727" s="29">
        <f t="shared" si="1208"/>
        <v>5</v>
      </c>
      <c r="S7727" s="29">
        <f t="shared" si="1209"/>
        <v>30</v>
      </c>
      <c r="T7727" s="30">
        <f t="shared" si="1210"/>
        <v>0.41666666666666669</v>
      </c>
      <c r="U7727" s="28">
        <f t="shared" si="1211"/>
        <v>101.99118874999999</v>
      </c>
      <c r="V7727" t="str">
        <f t="shared" si="1213"/>
        <v>Yes</v>
      </c>
      <c r="W7727" t="str">
        <f t="shared" si="1214"/>
        <v>12/1/2021</v>
      </c>
      <c r="X7727">
        <f t="shared" si="1215"/>
        <v>0.58333333333333337</v>
      </c>
      <c r="Y7727">
        <f t="shared" si="1212"/>
        <v>142.79</v>
      </c>
      <c r="Z7727">
        <f t="shared" si="1216"/>
        <v>-1.0000000000019327E-2</v>
      </c>
    </row>
    <row r="7728" spans="1:26" x14ac:dyDescent="0.25">
      <c r="A7728" t="s">
        <v>11100</v>
      </c>
      <c r="B7728" t="s">
        <v>3053</v>
      </c>
      <c r="C7728" t="s">
        <v>4</v>
      </c>
      <c r="D7728" s="23">
        <v>0.33329999999999999</v>
      </c>
      <c r="E7728" s="2">
        <v>44592</v>
      </c>
      <c r="F7728" t="s">
        <v>11101</v>
      </c>
      <c r="G7728" s="16">
        <v>44378</v>
      </c>
      <c r="H7728" s="16">
        <v>44742</v>
      </c>
      <c r="I7728" s="3">
        <v>1512.17</v>
      </c>
      <c r="J7728" s="3">
        <v>-252.03</v>
      </c>
      <c r="K7728" s="3">
        <v>1260.1400000000001</v>
      </c>
      <c r="Q7728" s="29">
        <f t="shared" si="1207"/>
        <v>0</v>
      </c>
      <c r="R7728" s="29">
        <f t="shared" si="1208"/>
        <v>4</v>
      </c>
      <c r="S7728" s="29">
        <f t="shared" si="1209"/>
        <v>30</v>
      </c>
      <c r="T7728" s="30">
        <f t="shared" si="1210"/>
        <v>0.33333333333333331</v>
      </c>
      <c r="U7728" s="28">
        <f t="shared" si="1211"/>
        <v>168.00208699999999</v>
      </c>
      <c r="V7728" t="str">
        <f t="shared" si="1213"/>
        <v>Yes</v>
      </c>
      <c r="W7728" t="str">
        <f t="shared" si="1214"/>
        <v>1/1/2022</v>
      </c>
      <c r="X7728">
        <f t="shared" si="1215"/>
        <v>0.5</v>
      </c>
      <c r="Y7728">
        <f t="shared" si="1212"/>
        <v>252</v>
      </c>
      <c r="Z7728">
        <f t="shared" si="1216"/>
        <v>-3.0000000000001137E-2</v>
      </c>
    </row>
    <row r="7729" spans="1:26" x14ac:dyDescent="0.25">
      <c r="A7729" t="s">
        <v>11102</v>
      </c>
      <c r="B7729" t="s">
        <v>3053</v>
      </c>
      <c r="C7729" t="s">
        <v>4</v>
      </c>
      <c r="D7729" s="23">
        <v>0.33329999999999999</v>
      </c>
      <c r="E7729" s="2">
        <v>44592</v>
      </c>
      <c r="F7729" t="s">
        <v>11103</v>
      </c>
      <c r="G7729" s="16">
        <v>44378</v>
      </c>
      <c r="H7729" s="16">
        <v>44742</v>
      </c>
      <c r="I7729" s="3">
        <v>802.61</v>
      </c>
      <c r="J7729" s="3">
        <v>-133.77000000000001</v>
      </c>
      <c r="K7729" s="3">
        <v>668.84</v>
      </c>
      <c r="Q7729" s="29">
        <f t="shared" si="1207"/>
        <v>0</v>
      </c>
      <c r="R7729" s="29">
        <f t="shared" si="1208"/>
        <v>4</v>
      </c>
      <c r="S7729" s="29">
        <f t="shared" si="1209"/>
        <v>30</v>
      </c>
      <c r="T7729" s="30">
        <f t="shared" si="1210"/>
        <v>0.33333333333333331</v>
      </c>
      <c r="U7729" s="28">
        <f t="shared" si="1211"/>
        <v>89.16997099999999</v>
      </c>
      <c r="V7729" t="str">
        <f t="shared" si="1213"/>
        <v>Yes</v>
      </c>
      <c r="W7729" t="str">
        <f t="shared" si="1214"/>
        <v>1/1/2022</v>
      </c>
      <c r="X7729">
        <f t="shared" si="1215"/>
        <v>0.5</v>
      </c>
      <c r="Y7729">
        <f t="shared" si="1212"/>
        <v>133.75</v>
      </c>
      <c r="Z7729">
        <f t="shared" si="1216"/>
        <v>-2.0000000000010232E-2</v>
      </c>
    </row>
    <row r="7730" spans="1:26" x14ac:dyDescent="0.25">
      <c r="A7730" t="s">
        <v>11104</v>
      </c>
      <c r="B7730" t="s">
        <v>3053</v>
      </c>
      <c r="C7730" t="s">
        <v>4</v>
      </c>
      <c r="D7730" s="23">
        <v>0.33329999999999999</v>
      </c>
      <c r="E7730" s="2">
        <v>44592</v>
      </c>
      <c r="F7730" t="s">
        <v>11105</v>
      </c>
      <c r="G7730" s="16">
        <v>44378</v>
      </c>
      <c r="H7730" s="16">
        <v>44742</v>
      </c>
      <c r="I7730" s="3">
        <v>58.16</v>
      </c>
      <c r="J7730" s="3">
        <v>-9.69</v>
      </c>
      <c r="K7730" s="3">
        <v>48.47</v>
      </c>
      <c r="Q7730" s="29">
        <f t="shared" si="1207"/>
        <v>0</v>
      </c>
      <c r="R7730" s="29">
        <f t="shared" si="1208"/>
        <v>4</v>
      </c>
      <c r="S7730" s="29">
        <f t="shared" si="1209"/>
        <v>30</v>
      </c>
      <c r="T7730" s="30">
        <f t="shared" si="1210"/>
        <v>0.33333333333333331</v>
      </c>
      <c r="U7730" s="28">
        <f t="shared" si="1211"/>
        <v>6.4615759999999991</v>
      </c>
      <c r="V7730" t="str">
        <f t="shared" si="1213"/>
        <v>Yes</v>
      </c>
      <c r="W7730" t="str">
        <f t="shared" si="1214"/>
        <v>1/1/2022</v>
      </c>
      <c r="X7730">
        <f t="shared" si="1215"/>
        <v>0.5</v>
      </c>
      <c r="Y7730">
        <f t="shared" si="1212"/>
        <v>9.69</v>
      </c>
      <c r="Z7730">
        <f t="shared" si="1216"/>
        <v>0</v>
      </c>
    </row>
    <row r="7731" spans="1:26" x14ac:dyDescent="0.25">
      <c r="A7731" t="s">
        <v>11106</v>
      </c>
      <c r="B7731" t="s">
        <v>3053</v>
      </c>
      <c r="C7731" t="s">
        <v>4</v>
      </c>
      <c r="D7731" s="23">
        <v>0.33329999999999999</v>
      </c>
      <c r="E7731" s="2">
        <v>44592</v>
      </c>
      <c r="F7731" t="s">
        <v>11107</v>
      </c>
      <c r="G7731" s="16">
        <v>44378</v>
      </c>
      <c r="H7731" s="16">
        <v>44742</v>
      </c>
      <c r="I7731" s="3">
        <v>151.21</v>
      </c>
      <c r="J7731" s="3">
        <v>-25.2</v>
      </c>
      <c r="K7731" s="3">
        <v>126.01</v>
      </c>
      <c r="Q7731" s="29">
        <f t="shared" si="1207"/>
        <v>0</v>
      </c>
      <c r="R7731" s="29">
        <f t="shared" si="1208"/>
        <v>4</v>
      </c>
      <c r="S7731" s="29">
        <f t="shared" si="1209"/>
        <v>30</v>
      </c>
      <c r="T7731" s="30">
        <f t="shared" si="1210"/>
        <v>0.33333333333333331</v>
      </c>
      <c r="U7731" s="28">
        <f t="shared" si="1211"/>
        <v>16.799430999999998</v>
      </c>
      <c r="V7731" t="str">
        <f t="shared" si="1213"/>
        <v>Yes</v>
      </c>
      <c r="W7731" t="str">
        <f t="shared" si="1214"/>
        <v>1/1/2022</v>
      </c>
      <c r="X7731">
        <f t="shared" si="1215"/>
        <v>0.5</v>
      </c>
      <c r="Y7731">
        <f t="shared" si="1212"/>
        <v>25.2</v>
      </c>
      <c r="Z7731">
        <f t="shared" si="1216"/>
        <v>0</v>
      </c>
    </row>
    <row r="7732" spans="1:26" x14ac:dyDescent="0.25">
      <c r="A7732" t="s">
        <v>11108</v>
      </c>
      <c r="B7732" t="s">
        <v>3053</v>
      </c>
      <c r="C7732" t="s">
        <v>4</v>
      </c>
      <c r="D7732" s="23">
        <v>0.33329999999999999</v>
      </c>
      <c r="E7732" s="2">
        <v>44681</v>
      </c>
      <c r="F7732" t="s">
        <v>11109</v>
      </c>
      <c r="G7732" s="16">
        <v>44378</v>
      </c>
      <c r="H7732" s="16">
        <v>44742</v>
      </c>
      <c r="I7732" s="3">
        <v>948.41</v>
      </c>
      <c r="J7732" s="3">
        <v>-79.03</v>
      </c>
      <c r="K7732" s="3">
        <v>869.38</v>
      </c>
      <c r="Q7732" s="29">
        <f t="shared" si="1207"/>
        <v>0</v>
      </c>
      <c r="R7732" s="29">
        <f t="shared" si="1208"/>
        <v>2</v>
      </c>
      <c r="S7732" s="29">
        <f t="shared" si="1209"/>
        <v>0</v>
      </c>
      <c r="T7732" s="30">
        <f t="shared" si="1210"/>
        <v>0.16666666666666666</v>
      </c>
      <c r="U7732" s="28">
        <f t="shared" si="1211"/>
        <v>52.684175499999995</v>
      </c>
      <c r="V7732" t="str">
        <f t="shared" si="1213"/>
        <v>Yes</v>
      </c>
      <c r="W7732" t="str">
        <f t="shared" si="1214"/>
        <v>4/1/2022</v>
      </c>
      <c r="X7732">
        <f t="shared" si="1215"/>
        <v>0.25</v>
      </c>
      <c r="Y7732">
        <f t="shared" si="1212"/>
        <v>79.03</v>
      </c>
      <c r="Z7732">
        <f t="shared" si="1216"/>
        <v>0</v>
      </c>
    </row>
    <row r="7733" spans="1:26" x14ac:dyDescent="0.25">
      <c r="A7733" t="s">
        <v>11110</v>
      </c>
      <c r="B7733" t="s">
        <v>3053</v>
      </c>
      <c r="C7733" t="s">
        <v>4</v>
      </c>
      <c r="D7733" s="23">
        <v>0.33329999999999999</v>
      </c>
      <c r="E7733" s="2">
        <v>44681</v>
      </c>
      <c r="F7733" t="s">
        <v>11111</v>
      </c>
      <c r="G7733" s="16">
        <v>44378</v>
      </c>
      <c r="H7733" s="16">
        <v>44742</v>
      </c>
      <c r="I7733" s="3">
        <v>42.42</v>
      </c>
      <c r="J7733" s="3">
        <v>-3.54</v>
      </c>
      <c r="K7733" s="3">
        <v>38.880000000000003</v>
      </c>
      <c r="Q7733" s="29">
        <f t="shared" si="1207"/>
        <v>0</v>
      </c>
      <c r="R7733" s="29">
        <f t="shared" si="1208"/>
        <v>2</v>
      </c>
      <c r="S7733" s="29">
        <f t="shared" si="1209"/>
        <v>0</v>
      </c>
      <c r="T7733" s="30">
        <f t="shared" si="1210"/>
        <v>0.16666666666666666</v>
      </c>
      <c r="U7733" s="28">
        <f t="shared" si="1211"/>
        <v>2.3564309999999997</v>
      </c>
      <c r="V7733" t="str">
        <f t="shared" si="1213"/>
        <v>Yes</v>
      </c>
      <c r="W7733" t="str">
        <f t="shared" si="1214"/>
        <v>4/1/2022</v>
      </c>
      <c r="X7733">
        <f t="shared" si="1215"/>
        <v>0.25</v>
      </c>
      <c r="Y7733">
        <f t="shared" si="1212"/>
        <v>3.53</v>
      </c>
      <c r="Z7733">
        <f t="shared" si="1216"/>
        <v>-1.0000000000000231E-2</v>
      </c>
    </row>
    <row r="7734" spans="1:26" x14ac:dyDescent="0.25">
      <c r="A7734" t="s">
        <v>11112</v>
      </c>
      <c r="B7734" t="s">
        <v>3053</v>
      </c>
      <c r="C7734" t="s">
        <v>4</v>
      </c>
      <c r="D7734" s="23">
        <v>0.33329999999999999</v>
      </c>
      <c r="E7734" s="2">
        <v>44681</v>
      </c>
      <c r="F7734" t="s">
        <v>11111</v>
      </c>
      <c r="G7734" s="16">
        <v>44378</v>
      </c>
      <c r="H7734" s="16">
        <v>44742</v>
      </c>
      <c r="I7734" s="3">
        <v>42.42</v>
      </c>
      <c r="J7734" s="3">
        <v>-3.54</v>
      </c>
      <c r="K7734" s="3">
        <v>38.880000000000003</v>
      </c>
      <c r="Q7734" s="29">
        <f t="shared" si="1207"/>
        <v>0</v>
      </c>
      <c r="R7734" s="29">
        <f t="shared" si="1208"/>
        <v>2</v>
      </c>
      <c r="S7734" s="29">
        <f t="shared" si="1209"/>
        <v>0</v>
      </c>
      <c r="T7734" s="30">
        <f t="shared" si="1210"/>
        <v>0.16666666666666666</v>
      </c>
      <c r="U7734" s="28">
        <f t="shared" si="1211"/>
        <v>2.3564309999999997</v>
      </c>
      <c r="V7734" t="str">
        <f t="shared" si="1213"/>
        <v>Yes</v>
      </c>
      <c r="W7734" t="str">
        <f t="shared" si="1214"/>
        <v>4/1/2022</v>
      </c>
      <c r="X7734">
        <f t="shared" si="1215"/>
        <v>0.25</v>
      </c>
      <c r="Y7734">
        <f t="shared" si="1212"/>
        <v>3.53</v>
      </c>
      <c r="Z7734">
        <f t="shared" si="1216"/>
        <v>-1.0000000000000231E-2</v>
      </c>
    </row>
    <row r="7735" spans="1:26" x14ac:dyDescent="0.25">
      <c r="A7735" t="s">
        <v>11113</v>
      </c>
      <c r="B7735" t="s">
        <v>3053</v>
      </c>
      <c r="C7735" t="s">
        <v>4</v>
      </c>
      <c r="D7735" s="23">
        <v>0.33329999999999999</v>
      </c>
      <c r="E7735" s="2">
        <v>44681</v>
      </c>
      <c r="F7735" t="s">
        <v>11114</v>
      </c>
      <c r="G7735" s="16">
        <v>44378</v>
      </c>
      <c r="H7735" s="16">
        <v>44742</v>
      </c>
      <c r="I7735" s="3">
        <v>245.22</v>
      </c>
      <c r="J7735" s="3">
        <v>-20.440000000000001</v>
      </c>
      <c r="K7735" s="3">
        <v>224.78</v>
      </c>
      <c r="Q7735" s="29">
        <f t="shared" si="1207"/>
        <v>0</v>
      </c>
      <c r="R7735" s="29">
        <f t="shared" si="1208"/>
        <v>2</v>
      </c>
      <c r="S7735" s="29">
        <f t="shared" si="1209"/>
        <v>0</v>
      </c>
      <c r="T7735" s="30">
        <f t="shared" si="1210"/>
        <v>0.16666666666666666</v>
      </c>
      <c r="U7735" s="28">
        <f t="shared" si="1211"/>
        <v>13.621970999999998</v>
      </c>
      <c r="V7735" t="str">
        <f t="shared" si="1213"/>
        <v>Yes</v>
      </c>
      <c r="W7735" t="str">
        <f t="shared" si="1214"/>
        <v>4/1/2022</v>
      </c>
      <c r="X7735">
        <f t="shared" si="1215"/>
        <v>0.25</v>
      </c>
      <c r="Y7735">
        <f t="shared" si="1212"/>
        <v>20.43</v>
      </c>
      <c r="Z7735">
        <f t="shared" si="1216"/>
        <v>-1.0000000000001563E-2</v>
      </c>
    </row>
    <row r="7736" spans="1:26" x14ac:dyDescent="0.25">
      <c r="A7736" t="s">
        <v>11115</v>
      </c>
      <c r="B7736" t="s">
        <v>3053</v>
      </c>
      <c r="C7736" t="s">
        <v>4</v>
      </c>
      <c r="D7736" s="23">
        <v>0.33329999999999999</v>
      </c>
      <c r="E7736" s="2">
        <v>44681</v>
      </c>
      <c r="F7736" t="s">
        <v>11114</v>
      </c>
      <c r="G7736" s="16">
        <v>44378</v>
      </c>
      <c r="H7736" s="16">
        <v>44742</v>
      </c>
      <c r="I7736" s="3">
        <v>245.22</v>
      </c>
      <c r="J7736" s="3">
        <v>-20.440000000000001</v>
      </c>
      <c r="K7736" s="3">
        <v>224.78</v>
      </c>
      <c r="Q7736" s="29">
        <f t="shared" ref="Q7736:Q7799" si="1217">DATEDIF(E7736,H7736,"Y")</f>
        <v>0</v>
      </c>
      <c r="R7736" s="29">
        <f t="shared" ref="R7736:R7799" si="1218">DATEDIF(E7736,H7736,"YM")</f>
        <v>2</v>
      </c>
      <c r="S7736" s="29">
        <f t="shared" ref="S7736:S7799" si="1219">DATEDIF(E7736,H7736,"MD")</f>
        <v>0</v>
      </c>
      <c r="T7736" s="30">
        <f t="shared" ref="T7736:T7799" si="1220">IF(Q7736&gt;=1,1,R7736/12)</f>
        <v>0.16666666666666666</v>
      </c>
      <c r="U7736" s="28">
        <f t="shared" ref="U7736:U7799" si="1221">I7736*D7736*T7736</f>
        <v>13.621970999999998</v>
      </c>
      <c r="V7736" t="str">
        <f t="shared" si="1213"/>
        <v>Yes</v>
      </c>
      <c r="W7736" t="str">
        <f t="shared" si="1214"/>
        <v>4/1/2022</v>
      </c>
      <c r="X7736">
        <f t="shared" si="1215"/>
        <v>0.25</v>
      </c>
      <c r="Y7736">
        <f t="shared" si="1212"/>
        <v>20.43</v>
      </c>
      <c r="Z7736">
        <f t="shared" si="1216"/>
        <v>-1.0000000000001563E-2</v>
      </c>
    </row>
    <row r="7737" spans="1:26" x14ac:dyDescent="0.25">
      <c r="A7737" t="s">
        <v>11116</v>
      </c>
      <c r="B7737" t="s">
        <v>3053</v>
      </c>
      <c r="C7737" t="s">
        <v>4</v>
      </c>
      <c r="D7737" s="23">
        <v>0.33329999999999999</v>
      </c>
      <c r="E7737" s="2">
        <v>44681</v>
      </c>
      <c r="F7737" t="s">
        <v>11117</v>
      </c>
      <c r="G7737" s="16">
        <v>44378</v>
      </c>
      <c r="H7737" s="16">
        <v>44742</v>
      </c>
      <c r="I7737" s="3">
        <v>644.94000000000005</v>
      </c>
      <c r="J7737" s="3">
        <v>-53.75</v>
      </c>
      <c r="K7737" s="3">
        <v>591.19000000000005</v>
      </c>
      <c r="Q7737" s="29">
        <f t="shared" si="1217"/>
        <v>0</v>
      </c>
      <c r="R7737" s="29">
        <f t="shared" si="1218"/>
        <v>2</v>
      </c>
      <c r="S7737" s="29">
        <f t="shared" si="1219"/>
        <v>0</v>
      </c>
      <c r="T7737" s="30">
        <f t="shared" si="1220"/>
        <v>0.16666666666666666</v>
      </c>
      <c r="U7737" s="28">
        <f t="shared" si="1221"/>
        <v>35.826416999999999</v>
      </c>
      <c r="V7737" t="str">
        <f t="shared" si="1213"/>
        <v>Yes</v>
      </c>
      <c r="W7737" t="str">
        <f t="shared" si="1214"/>
        <v>4/1/2022</v>
      </c>
      <c r="X7737">
        <f t="shared" si="1215"/>
        <v>0.25</v>
      </c>
      <c r="Y7737">
        <f t="shared" si="1212"/>
        <v>53.74</v>
      </c>
      <c r="Z7737">
        <f t="shared" si="1216"/>
        <v>-9.9999999999980105E-3</v>
      </c>
    </row>
    <row r="7738" spans="1:26" x14ac:dyDescent="0.25">
      <c r="A7738" t="s">
        <v>11118</v>
      </c>
      <c r="B7738" t="s">
        <v>3053</v>
      </c>
      <c r="C7738" t="s">
        <v>4</v>
      </c>
      <c r="D7738" s="23">
        <v>0.33329999999999999</v>
      </c>
      <c r="E7738" s="2">
        <v>44681</v>
      </c>
      <c r="F7738" t="s">
        <v>11119</v>
      </c>
      <c r="G7738" s="16">
        <v>44378</v>
      </c>
      <c r="H7738" s="16">
        <v>44742</v>
      </c>
      <c r="I7738" s="3">
        <v>950.46</v>
      </c>
      <c r="J7738" s="3">
        <v>-79.209999999999994</v>
      </c>
      <c r="K7738" s="3">
        <v>871.25</v>
      </c>
      <c r="Q7738" s="29">
        <f t="shared" si="1217"/>
        <v>0</v>
      </c>
      <c r="R7738" s="29">
        <f t="shared" si="1218"/>
        <v>2</v>
      </c>
      <c r="S7738" s="29">
        <f t="shared" si="1219"/>
        <v>0</v>
      </c>
      <c r="T7738" s="30">
        <f t="shared" si="1220"/>
        <v>0.16666666666666666</v>
      </c>
      <c r="U7738" s="28">
        <f t="shared" si="1221"/>
        <v>52.798052999999996</v>
      </c>
      <c r="V7738" t="str">
        <f t="shared" si="1213"/>
        <v>Yes</v>
      </c>
      <c r="W7738" t="str">
        <f t="shared" si="1214"/>
        <v>4/1/2022</v>
      </c>
      <c r="X7738">
        <f t="shared" si="1215"/>
        <v>0.25</v>
      </c>
      <c r="Y7738">
        <f t="shared" si="1212"/>
        <v>79.2</v>
      </c>
      <c r="Z7738">
        <f t="shared" si="1216"/>
        <v>-9.9999999999909051E-3</v>
      </c>
    </row>
    <row r="7739" spans="1:26" x14ac:dyDescent="0.25">
      <c r="A7739" t="s">
        <v>11120</v>
      </c>
      <c r="B7739" t="s">
        <v>3053</v>
      </c>
      <c r="C7739" t="s">
        <v>4</v>
      </c>
      <c r="D7739" s="23">
        <v>0.33329999999999999</v>
      </c>
      <c r="E7739" s="2">
        <v>44681</v>
      </c>
      <c r="F7739" t="s">
        <v>11121</v>
      </c>
      <c r="G7739" s="16">
        <v>44378</v>
      </c>
      <c r="H7739" s="16">
        <v>44742</v>
      </c>
      <c r="I7739" s="3">
        <v>950.46</v>
      </c>
      <c r="J7739" s="3">
        <v>-79.209999999999994</v>
      </c>
      <c r="K7739" s="3">
        <v>871.25</v>
      </c>
      <c r="Q7739" s="29">
        <f t="shared" si="1217"/>
        <v>0</v>
      </c>
      <c r="R7739" s="29">
        <f t="shared" si="1218"/>
        <v>2</v>
      </c>
      <c r="S7739" s="29">
        <f t="shared" si="1219"/>
        <v>0</v>
      </c>
      <c r="T7739" s="30">
        <f t="shared" si="1220"/>
        <v>0.16666666666666666</v>
      </c>
      <c r="U7739" s="28">
        <f t="shared" si="1221"/>
        <v>52.798052999999996</v>
      </c>
      <c r="V7739" t="str">
        <f t="shared" si="1213"/>
        <v>Yes</v>
      </c>
      <c r="W7739" t="str">
        <f t="shared" si="1214"/>
        <v>4/1/2022</v>
      </c>
      <c r="X7739">
        <f t="shared" si="1215"/>
        <v>0.25</v>
      </c>
      <c r="Y7739">
        <f t="shared" si="1212"/>
        <v>79.2</v>
      </c>
      <c r="Z7739">
        <f t="shared" si="1216"/>
        <v>-9.9999999999909051E-3</v>
      </c>
    </row>
    <row r="7740" spans="1:26" x14ac:dyDescent="0.25">
      <c r="A7740" t="s">
        <v>11122</v>
      </c>
      <c r="B7740" t="s">
        <v>3053</v>
      </c>
      <c r="C7740" t="s">
        <v>4</v>
      </c>
      <c r="D7740" s="23">
        <v>0.33329999999999999</v>
      </c>
      <c r="E7740" s="2">
        <v>44681</v>
      </c>
      <c r="F7740" t="s">
        <v>11123</v>
      </c>
      <c r="G7740" s="16">
        <v>44378</v>
      </c>
      <c r="H7740" s="16">
        <v>44742</v>
      </c>
      <c r="I7740" s="3">
        <v>950.46</v>
      </c>
      <c r="J7740" s="3">
        <v>-79.209999999999994</v>
      </c>
      <c r="K7740" s="3">
        <v>871.25</v>
      </c>
      <c r="Q7740" s="29">
        <f t="shared" si="1217"/>
        <v>0</v>
      </c>
      <c r="R7740" s="29">
        <f t="shared" si="1218"/>
        <v>2</v>
      </c>
      <c r="S7740" s="29">
        <f t="shared" si="1219"/>
        <v>0</v>
      </c>
      <c r="T7740" s="30">
        <f t="shared" si="1220"/>
        <v>0.16666666666666666</v>
      </c>
      <c r="U7740" s="28">
        <f t="shared" si="1221"/>
        <v>52.798052999999996</v>
      </c>
      <c r="V7740" t="str">
        <f t="shared" si="1213"/>
        <v>Yes</v>
      </c>
      <c r="W7740" t="str">
        <f t="shared" si="1214"/>
        <v>4/1/2022</v>
      </c>
      <c r="X7740">
        <f t="shared" si="1215"/>
        <v>0.25</v>
      </c>
      <c r="Y7740">
        <f t="shared" si="1212"/>
        <v>79.2</v>
      </c>
      <c r="Z7740">
        <f t="shared" si="1216"/>
        <v>-9.9999999999909051E-3</v>
      </c>
    </row>
    <row r="7741" spans="1:26" x14ac:dyDescent="0.25">
      <c r="A7741" t="s">
        <v>11124</v>
      </c>
      <c r="B7741" t="s">
        <v>3053</v>
      </c>
      <c r="C7741" t="s">
        <v>4</v>
      </c>
      <c r="D7741" s="23">
        <v>0.33329999999999999</v>
      </c>
      <c r="E7741" s="2">
        <v>44681</v>
      </c>
      <c r="F7741" t="s">
        <v>11125</v>
      </c>
      <c r="G7741" s="16">
        <v>44378</v>
      </c>
      <c r="H7741" s="16">
        <v>44742</v>
      </c>
      <c r="I7741" s="3">
        <v>950.46</v>
      </c>
      <c r="J7741" s="3">
        <v>-79.209999999999994</v>
      </c>
      <c r="K7741" s="3">
        <v>871.25</v>
      </c>
      <c r="Q7741" s="29">
        <f t="shared" si="1217"/>
        <v>0</v>
      </c>
      <c r="R7741" s="29">
        <f t="shared" si="1218"/>
        <v>2</v>
      </c>
      <c r="S7741" s="29">
        <f t="shared" si="1219"/>
        <v>0</v>
      </c>
      <c r="T7741" s="30">
        <f t="shared" si="1220"/>
        <v>0.16666666666666666</v>
      </c>
      <c r="U7741" s="28">
        <f t="shared" si="1221"/>
        <v>52.798052999999996</v>
      </c>
      <c r="V7741" t="str">
        <f t="shared" si="1213"/>
        <v>Yes</v>
      </c>
      <c r="W7741" t="str">
        <f t="shared" si="1214"/>
        <v>4/1/2022</v>
      </c>
      <c r="X7741">
        <f t="shared" si="1215"/>
        <v>0.25</v>
      </c>
      <c r="Y7741">
        <f t="shared" si="1212"/>
        <v>79.2</v>
      </c>
      <c r="Z7741">
        <f t="shared" si="1216"/>
        <v>-9.9999999999909051E-3</v>
      </c>
    </row>
    <row r="7742" spans="1:26" x14ac:dyDescent="0.25">
      <c r="A7742" t="s">
        <v>11126</v>
      </c>
      <c r="B7742" t="s">
        <v>3053</v>
      </c>
      <c r="C7742" t="s">
        <v>4</v>
      </c>
      <c r="D7742" s="23">
        <v>0.33329999999999999</v>
      </c>
      <c r="E7742" s="2">
        <v>44681</v>
      </c>
      <c r="F7742" t="s">
        <v>11127</v>
      </c>
      <c r="G7742" s="16">
        <v>44378</v>
      </c>
      <c r="H7742" s="16">
        <v>44742</v>
      </c>
      <c r="I7742" s="3">
        <v>950.46</v>
      </c>
      <c r="J7742" s="3">
        <v>-79.209999999999994</v>
      </c>
      <c r="K7742" s="3">
        <v>871.25</v>
      </c>
      <c r="Q7742" s="29">
        <f t="shared" si="1217"/>
        <v>0</v>
      </c>
      <c r="R7742" s="29">
        <f t="shared" si="1218"/>
        <v>2</v>
      </c>
      <c r="S7742" s="29">
        <f t="shared" si="1219"/>
        <v>0</v>
      </c>
      <c r="T7742" s="30">
        <f t="shared" si="1220"/>
        <v>0.16666666666666666</v>
      </c>
      <c r="U7742" s="28">
        <f t="shared" si="1221"/>
        <v>52.798052999999996</v>
      </c>
      <c r="V7742" t="str">
        <f t="shared" si="1213"/>
        <v>Yes</v>
      </c>
      <c r="W7742" t="str">
        <f t="shared" si="1214"/>
        <v>4/1/2022</v>
      </c>
      <c r="X7742">
        <f t="shared" si="1215"/>
        <v>0.25</v>
      </c>
      <c r="Y7742">
        <f t="shared" si="1212"/>
        <v>79.2</v>
      </c>
      <c r="Z7742">
        <f t="shared" si="1216"/>
        <v>-9.9999999999909051E-3</v>
      </c>
    </row>
    <row r="7743" spans="1:26" x14ac:dyDescent="0.25">
      <c r="A7743" t="s">
        <v>11128</v>
      </c>
      <c r="B7743" t="s">
        <v>3053</v>
      </c>
      <c r="C7743" t="s">
        <v>4</v>
      </c>
      <c r="D7743" s="23">
        <v>0.33329999999999999</v>
      </c>
      <c r="E7743" s="2">
        <v>44681</v>
      </c>
      <c r="F7743" t="s">
        <v>11129</v>
      </c>
      <c r="G7743" s="16">
        <v>44378</v>
      </c>
      <c r="H7743" s="16">
        <v>44742</v>
      </c>
      <c r="I7743" s="3">
        <v>950.46</v>
      </c>
      <c r="J7743" s="3">
        <v>-79.209999999999994</v>
      </c>
      <c r="K7743" s="3">
        <v>871.25</v>
      </c>
      <c r="Q7743" s="29">
        <f t="shared" si="1217"/>
        <v>0</v>
      </c>
      <c r="R7743" s="29">
        <f t="shared" si="1218"/>
        <v>2</v>
      </c>
      <c r="S7743" s="29">
        <f t="shared" si="1219"/>
        <v>0</v>
      </c>
      <c r="T7743" s="30">
        <f t="shared" si="1220"/>
        <v>0.16666666666666666</v>
      </c>
      <c r="U7743" s="28">
        <f t="shared" si="1221"/>
        <v>52.798052999999996</v>
      </c>
      <c r="V7743" t="str">
        <f t="shared" si="1213"/>
        <v>Yes</v>
      </c>
      <c r="W7743" t="str">
        <f t="shared" si="1214"/>
        <v>4/1/2022</v>
      </c>
      <c r="X7743">
        <f t="shared" si="1215"/>
        <v>0.25</v>
      </c>
      <c r="Y7743">
        <f t="shared" si="1212"/>
        <v>79.2</v>
      </c>
      <c r="Z7743">
        <f t="shared" si="1216"/>
        <v>-9.9999999999909051E-3</v>
      </c>
    </row>
    <row r="7744" spans="1:26" x14ac:dyDescent="0.25">
      <c r="A7744" t="s">
        <v>11130</v>
      </c>
      <c r="B7744" t="s">
        <v>3053</v>
      </c>
      <c r="C7744" t="s">
        <v>4</v>
      </c>
      <c r="D7744" s="23">
        <v>0.33329999999999999</v>
      </c>
      <c r="E7744" s="2">
        <v>44681</v>
      </c>
      <c r="F7744" t="s">
        <v>11131</v>
      </c>
      <c r="G7744" s="16">
        <v>44378</v>
      </c>
      <c r="H7744" s="16">
        <v>44742</v>
      </c>
      <c r="I7744" s="3">
        <v>950.46</v>
      </c>
      <c r="J7744" s="3">
        <v>-79.209999999999994</v>
      </c>
      <c r="K7744" s="3">
        <v>871.25</v>
      </c>
      <c r="Q7744" s="29">
        <f t="shared" si="1217"/>
        <v>0</v>
      </c>
      <c r="R7744" s="29">
        <f t="shared" si="1218"/>
        <v>2</v>
      </c>
      <c r="S7744" s="29">
        <f t="shared" si="1219"/>
        <v>0</v>
      </c>
      <c r="T7744" s="30">
        <f t="shared" si="1220"/>
        <v>0.16666666666666666</v>
      </c>
      <c r="U7744" s="28">
        <f t="shared" si="1221"/>
        <v>52.798052999999996</v>
      </c>
      <c r="V7744" t="str">
        <f t="shared" si="1213"/>
        <v>Yes</v>
      </c>
      <c r="W7744" t="str">
        <f t="shared" si="1214"/>
        <v>4/1/2022</v>
      </c>
      <c r="X7744">
        <f t="shared" si="1215"/>
        <v>0.25</v>
      </c>
      <c r="Y7744">
        <f t="shared" si="1212"/>
        <v>79.2</v>
      </c>
      <c r="Z7744">
        <f t="shared" si="1216"/>
        <v>-9.9999999999909051E-3</v>
      </c>
    </row>
    <row r="7745" spans="1:26" x14ac:dyDescent="0.25">
      <c r="A7745" t="s">
        <v>11132</v>
      </c>
      <c r="B7745" t="s">
        <v>3053</v>
      </c>
      <c r="C7745" t="s">
        <v>4</v>
      </c>
      <c r="D7745" s="23">
        <v>0.33329999999999999</v>
      </c>
      <c r="E7745" s="2">
        <v>44681</v>
      </c>
      <c r="F7745" t="s">
        <v>11133</v>
      </c>
      <c r="G7745" s="16">
        <v>44378</v>
      </c>
      <c r="H7745" s="16">
        <v>44742</v>
      </c>
      <c r="I7745" s="3">
        <v>950.46</v>
      </c>
      <c r="J7745" s="3">
        <v>-79.209999999999994</v>
      </c>
      <c r="K7745" s="3">
        <v>871.25</v>
      </c>
      <c r="Q7745" s="29">
        <f t="shared" si="1217"/>
        <v>0</v>
      </c>
      <c r="R7745" s="29">
        <f t="shared" si="1218"/>
        <v>2</v>
      </c>
      <c r="S7745" s="29">
        <f t="shared" si="1219"/>
        <v>0</v>
      </c>
      <c r="T7745" s="30">
        <f t="shared" si="1220"/>
        <v>0.16666666666666666</v>
      </c>
      <c r="U7745" s="28">
        <f t="shared" si="1221"/>
        <v>52.798052999999996</v>
      </c>
      <c r="V7745" t="str">
        <f t="shared" si="1213"/>
        <v>Yes</v>
      </c>
      <c r="W7745" t="str">
        <f t="shared" si="1214"/>
        <v>4/1/2022</v>
      </c>
      <c r="X7745">
        <f t="shared" si="1215"/>
        <v>0.25</v>
      </c>
      <c r="Y7745">
        <f t="shared" si="1212"/>
        <v>79.2</v>
      </c>
      <c r="Z7745">
        <f t="shared" si="1216"/>
        <v>-9.9999999999909051E-3</v>
      </c>
    </row>
    <row r="7746" spans="1:26" x14ac:dyDescent="0.25">
      <c r="A7746" t="s">
        <v>11134</v>
      </c>
      <c r="B7746" t="s">
        <v>3053</v>
      </c>
      <c r="C7746" t="s">
        <v>4</v>
      </c>
      <c r="D7746" s="23">
        <v>0.33329999999999999</v>
      </c>
      <c r="E7746" s="2">
        <v>44681</v>
      </c>
      <c r="F7746" t="s">
        <v>11135</v>
      </c>
      <c r="G7746" s="16">
        <v>44378</v>
      </c>
      <c r="H7746" s="16">
        <v>44742</v>
      </c>
      <c r="I7746" s="3">
        <v>950.46</v>
      </c>
      <c r="J7746" s="3">
        <v>-79.209999999999994</v>
      </c>
      <c r="K7746" s="3">
        <v>871.25</v>
      </c>
      <c r="Q7746" s="29">
        <f t="shared" si="1217"/>
        <v>0</v>
      </c>
      <c r="R7746" s="29">
        <f t="shared" si="1218"/>
        <v>2</v>
      </c>
      <c r="S7746" s="29">
        <f t="shared" si="1219"/>
        <v>0</v>
      </c>
      <c r="T7746" s="30">
        <f t="shared" si="1220"/>
        <v>0.16666666666666666</v>
      </c>
      <c r="U7746" s="28">
        <f t="shared" si="1221"/>
        <v>52.798052999999996</v>
      </c>
      <c r="V7746" t="str">
        <f t="shared" si="1213"/>
        <v>Yes</v>
      </c>
      <c r="W7746" t="str">
        <f t="shared" si="1214"/>
        <v>4/1/2022</v>
      </c>
      <c r="X7746">
        <f t="shared" si="1215"/>
        <v>0.25</v>
      </c>
      <c r="Y7746">
        <f t="shared" si="1212"/>
        <v>79.2</v>
      </c>
      <c r="Z7746">
        <f t="shared" si="1216"/>
        <v>-9.9999999999909051E-3</v>
      </c>
    </row>
    <row r="7747" spans="1:26" x14ac:dyDescent="0.25">
      <c r="A7747" t="s">
        <v>11136</v>
      </c>
      <c r="B7747" t="s">
        <v>3053</v>
      </c>
      <c r="C7747" t="s">
        <v>4</v>
      </c>
      <c r="D7747" s="23">
        <v>0.33329999999999999</v>
      </c>
      <c r="E7747" s="2">
        <v>44681</v>
      </c>
      <c r="F7747" t="s">
        <v>11137</v>
      </c>
      <c r="G7747" s="16">
        <v>44378</v>
      </c>
      <c r="H7747" s="16">
        <v>44742</v>
      </c>
      <c r="I7747" s="3">
        <v>950.46</v>
      </c>
      <c r="J7747" s="3">
        <v>-79.209999999999994</v>
      </c>
      <c r="K7747" s="3">
        <v>871.25</v>
      </c>
      <c r="Q7747" s="29">
        <f t="shared" si="1217"/>
        <v>0</v>
      </c>
      <c r="R7747" s="29">
        <f t="shared" si="1218"/>
        <v>2</v>
      </c>
      <c r="S7747" s="29">
        <f t="shared" si="1219"/>
        <v>0</v>
      </c>
      <c r="T7747" s="30">
        <f t="shared" si="1220"/>
        <v>0.16666666666666666</v>
      </c>
      <c r="U7747" s="28">
        <f t="shared" si="1221"/>
        <v>52.798052999999996</v>
      </c>
      <c r="V7747" t="str">
        <f t="shared" si="1213"/>
        <v>Yes</v>
      </c>
      <c r="W7747" t="str">
        <f t="shared" si="1214"/>
        <v>4/1/2022</v>
      </c>
      <c r="X7747">
        <f t="shared" si="1215"/>
        <v>0.25</v>
      </c>
      <c r="Y7747">
        <f t="shared" si="1212"/>
        <v>79.2</v>
      </c>
      <c r="Z7747">
        <f t="shared" si="1216"/>
        <v>-9.9999999999909051E-3</v>
      </c>
    </row>
    <row r="7748" spans="1:26" x14ac:dyDescent="0.25">
      <c r="A7748" t="s">
        <v>11138</v>
      </c>
      <c r="B7748" t="s">
        <v>3053</v>
      </c>
      <c r="C7748" t="s">
        <v>4</v>
      </c>
      <c r="D7748" s="23">
        <v>0.33329999999999999</v>
      </c>
      <c r="E7748" s="2">
        <v>44681</v>
      </c>
      <c r="F7748" t="s">
        <v>11139</v>
      </c>
      <c r="G7748" s="16">
        <v>44378</v>
      </c>
      <c r="H7748" s="16">
        <v>44742</v>
      </c>
      <c r="I7748" s="3">
        <v>950.46</v>
      </c>
      <c r="J7748" s="3">
        <v>-79.209999999999994</v>
      </c>
      <c r="K7748" s="3">
        <v>871.25</v>
      </c>
      <c r="Q7748" s="29">
        <f t="shared" si="1217"/>
        <v>0</v>
      </c>
      <c r="R7748" s="29">
        <f t="shared" si="1218"/>
        <v>2</v>
      </c>
      <c r="S7748" s="29">
        <f t="shared" si="1219"/>
        <v>0</v>
      </c>
      <c r="T7748" s="30">
        <f t="shared" si="1220"/>
        <v>0.16666666666666666</v>
      </c>
      <c r="U7748" s="28">
        <f t="shared" si="1221"/>
        <v>52.798052999999996</v>
      </c>
      <c r="V7748" t="str">
        <f t="shared" si="1213"/>
        <v>Yes</v>
      </c>
      <c r="W7748" t="str">
        <f t="shared" si="1214"/>
        <v>4/1/2022</v>
      </c>
      <c r="X7748">
        <f t="shared" si="1215"/>
        <v>0.25</v>
      </c>
      <c r="Y7748">
        <f t="shared" si="1212"/>
        <v>79.2</v>
      </c>
      <c r="Z7748">
        <f t="shared" si="1216"/>
        <v>-9.9999999999909051E-3</v>
      </c>
    </row>
    <row r="7749" spans="1:26" x14ac:dyDescent="0.25">
      <c r="A7749" t="s">
        <v>11140</v>
      </c>
      <c r="B7749" t="s">
        <v>3053</v>
      </c>
      <c r="C7749" t="s">
        <v>4</v>
      </c>
      <c r="D7749" s="23">
        <v>0.33329999999999999</v>
      </c>
      <c r="E7749" s="2">
        <v>44681</v>
      </c>
      <c r="F7749" t="s">
        <v>11141</v>
      </c>
      <c r="G7749" s="16">
        <v>44378</v>
      </c>
      <c r="H7749" s="16">
        <v>44742</v>
      </c>
      <c r="I7749" s="3">
        <v>950.46</v>
      </c>
      <c r="J7749" s="3">
        <v>-79.209999999999994</v>
      </c>
      <c r="K7749" s="3">
        <v>871.25</v>
      </c>
      <c r="Q7749" s="29">
        <f t="shared" si="1217"/>
        <v>0</v>
      </c>
      <c r="R7749" s="29">
        <f t="shared" si="1218"/>
        <v>2</v>
      </c>
      <c r="S7749" s="29">
        <f t="shared" si="1219"/>
        <v>0</v>
      </c>
      <c r="T7749" s="30">
        <f t="shared" si="1220"/>
        <v>0.16666666666666666</v>
      </c>
      <c r="U7749" s="28">
        <f t="shared" si="1221"/>
        <v>52.798052999999996</v>
      </c>
      <c r="V7749" t="str">
        <f t="shared" si="1213"/>
        <v>Yes</v>
      </c>
      <c r="W7749" t="str">
        <f t="shared" si="1214"/>
        <v>4/1/2022</v>
      </c>
      <c r="X7749">
        <f t="shared" si="1215"/>
        <v>0.25</v>
      </c>
      <c r="Y7749">
        <f t="shared" si="1212"/>
        <v>79.2</v>
      </c>
      <c r="Z7749">
        <f t="shared" si="1216"/>
        <v>-9.9999999999909051E-3</v>
      </c>
    </row>
    <row r="7750" spans="1:26" x14ac:dyDescent="0.25">
      <c r="A7750" t="s">
        <v>11142</v>
      </c>
      <c r="B7750" t="s">
        <v>3053</v>
      </c>
      <c r="C7750" t="s">
        <v>4</v>
      </c>
      <c r="D7750" s="23">
        <v>0.33329999999999999</v>
      </c>
      <c r="E7750" s="2">
        <v>44681</v>
      </c>
      <c r="F7750" t="s">
        <v>11143</v>
      </c>
      <c r="G7750" s="16">
        <v>44378</v>
      </c>
      <c r="H7750" s="16">
        <v>44742</v>
      </c>
      <c r="I7750" s="3">
        <v>950.46</v>
      </c>
      <c r="J7750" s="3">
        <v>-79.209999999999994</v>
      </c>
      <c r="K7750" s="3">
        <v>871.25</v>
      </c>
      <c r="Q7750" s="29">
        <f t="shared" si="1217"/>
        <v>0</v>
      </c>
      <c r="R7750" s="29">
        <f t="shared" si="1218"/>
        <v>2</v>
      </c>
      <c r="S7750" s="29">
        <f t="shared" si="1219"/>
        <v>0</v>
      </c>
      <c r="T7750" s="30">
        <f t="shared" si="1220"/>
        <v>0.16666666666666666</v>
      </c>
      <c r="U7750" s="28">
        <f t="shared" si="1221"/>
        <v>52.798052999999996</v>
      </c>
      <c r="V7750" t="str">
        <f t="shared" si="1213"/>
        <v>Yes</v>
      </c>
      <c r="W7750" t="str">
        <f t="shared" si="1214"/>
        <v>4/1/2022</v>
      </c>
      <c r="X7750">
        <f t="shared" si="1215"/>
        <v>0.25</v>
      </c>
      <c r="Y7750">
        <f t="shared" ref="Y7750:Y7767" si="1222">ROUND(I7750*D7750*X7750,2)</f>
        <v>79.2</v>
      </c>
      <c r="Z7750">
        <f t="shared" si="1216"/>
        <v>-9.9999999999909051E-3</v>
      </c>
    </row>
    <row r="7751" spans="1:26" x14ac:dyDescent="0.25">
      <c r="A7751" t="s">
        <v>11144</v>
      </c>
      <c r="B7751" t="s">
        <v>3053</v>
      </c>
      <c r="C7751" t="s">
        <v>4</v>
      </c>
      <c r="D7751" s="23">
        <v>0.33329999999999999</v>
      </c>
      <c r="E7751" s="2">
        <v>44681</v>
      </c>
      <c r="F7751" t="s">
        <v>11145</v>
      </c>
      <c r="G7751" s="16">
        <v>44378</v>
      </c>
      <c r="H7751" s="16">
        <v>44742</v>
      </c>
      <c r="I7751" s="3">
        <v>950.46</v>
      </c>
      <c r="J7751" s="3">
        <v>-79.209999999999994</v>
      </c>
      <c r="K7751" s="3">
        <v>871.25</v>
      </c>
      <c r="Q7751" s="29">
        <f t="shared" si="1217"/>
        <v>0</v>
      </c>
      <c r="R7751" s="29">
        <f t="shared" si="1218"/>
        <v>2</v>
      </c>
      <c r="S7751" s="29">
        <f t="shared" si="1219"/>
        <v>0</v>
      </c>
      <c r="T7751" s="30">
        <f t="shared" si="1220"/>
        <v>0.16666666666666666</v>
      </c>
      <c r="U7751" s="28">
        <f t="shared" si="1221"/>
        <v>52.798052999999996</v>
      </c>
      <c r="V7751" t="str">
        <f t="shared" si="1213"/>
        <v>Yes</v>
      </c>
      <c r="W7751" t="str">
        <f t="shared" si="1214"/>
        <v>4/1/2022</v>
      </c>
      <c r="X7751">
        <f t="shared" si="1215"/>
        <v>0.25</v>
      </c>
      <c r="Y7751">
        <f t="shared" si="1222"/>
        <v>79.2</v>
      </c>
      <c r="Z7751">
        <f t="shared" si="1216"/>
        <v>-9.9999999999909051E-3</v>
      </c>
    </row>
    <row r="7752" spans="1:26" x14ac:dyDescent="0.25">
      <c r="A7752" t="s">
        <v>11146</v>
      </c>
      <c r="B7752" t="s">
        <v>3053</v>
      </c>
      <c r="C7752" t="s">
        <v>4</v>
      </c>
      <c r="D7752" s="23">
        <v>0.33329999999999999</v>
      </c>
      <c r="E7752" s="2">
        <v>44681</v>
      </c>
      <c r="F7752" t="s">
        <v>11147</v>
      </c>
      <c r="G7752" s="16">
        <v>44378</v>
      </c>
      <c r="H7752" s="16">
        <v>44742</v>
      </c>
      <c r="I7752" s="3">
        <v>950.46</v>
      </c>
      <c r="J7752" s="3">
        <v>-79.209999999999994</v>
      </c>
      <c r="K7752" s="3">
        <v>871.25</v>
      </c>
      <c r="Q7752" s="29">
        <f t="shared" si="1217"/>
        <v>0</v>
      </c>
      <c r="R7752" s="29">
        <f t="shared" si="1218"/>
        <v>2</v>
      </c>
      <c r="S7752" s="29">
        <f t="shared" si="1219"/>
        <v>0</v>
      </c>
      <c r="T7752" s="30">
        <f t="shared" si="1220"/>
        <v>0.16666666666666666</v>
      </c>
      <c r="U7752" s="28">
        <f t="shared" si="1221"/>
        <v>52.798052999999996</v>
      </c>
      <c r="V7752" t="str">
        <f t="shared" si="1213"/>
        <v>Yes</v>
      </c>
      <c r="W7752" t="str">
        <f t="shared" si="1214"/>
        <v>4/1/2022</v>
      </c>
      <c r="X7752">
        <f t="shared" si="1215"/>
        <v>0.25</v>
      </c>
      <c r="Y7752">
        <f t="shared" si="1222"/>
        <v>79.2</v>
      </c>
      <c r="Z7752">
        <f t="shared" si="1216"/>
        <v>-9.9999999999909051E-3</v>
      </c>
    </row>
    <row r="7753" spans="1:26" x14ac:dyDescent="0.25">
      <c r="A7753" t="s">
        <v>11148</v>
      </c>
      <c r="B7753" t="s">
        <v>3053</v>
      </c>
      <c r="C7753" t="s">
        <v>4</v>
      </c>
      <c r="D7753" s="23">
        <v>0.33329999999999999</v>
      </c>
      <c r="E7753" s="2">
        <v>44681</v>
      </c>
      <c r="F7753" t="s">
        <v>11149</v>
      </c>
      <c r="G7753" s="16">
        <v>44378</v>
      </c>
      <c r="H7753" s="16">
        <v>44742</v>
      </c>
      <c r="I7753" s="3">
        <v>950.46</v>
      </c>
      <c r="J7753" s="3">
        <v>-79.209999999999994</v>
      </c>
      <c r="K7753" s="3">
        <v>871.25</v>
      </c>
      <c r="Q7753" s="29">
        <f t="shared" si="1217"/>
        <v>0</v>
      </c>
      <c r="R7753" s="29">
        <f t="shared" si="1218"/>
        <v>2</v>
      </c>
      <c r="S7753" s="29">
        <f t="shared" si="1219"/>
        <v>0</v>
      </c>
      <c r="T7753" s="30">
        <f t="shared" si="1220"/>
        <v>0.16666666666666666</v>
      </c>
      <c r="U7753" s="28">
        <f t="shared" si="1221"/>
        <v>52.798052999999996</v>
      </c>
      <c r="V7753" t="str">
        <f t="shared" si="1213"/>
        <v>Yes</v>
      </c>
      <c r="W7753" t="str">
        <f t="shared" si="1214"/>
        <v>4/1/2022</v>
      </c>
      <c r="X7753">
        <f t="shared" si="1215"/>
        <v>0.25</v>
      </c>
      <c r="Y7753">
        <f t="shared" si="1222"/>
        <v>79.2</v>
      </c>
      <c r="Z7753">
        <f t="shared" si="1216"/>
        <v>-9.9999999999909051E-3</v>
      </c>
    </row>
    <row r="7754" spans="1:26" x14ac:dyDescent="0.25">
      <c r="A7754" t="s">
        <v>11150</v>
      </c>
      <c r="B7754" t="s">
        <v>3053</v>
      </c>
      <c r="C7754" t="s">
        <v>4</v>
      </c>
      <c r="D7754" s="23">
        <v>0.33329999999999999</v>
      </c>
      <c r="E7754" s="2">
        <v>44681</v>
      </c>
      <c r="F7754" t="s">
        <v>11151</v>
      </c>
      <c r="G7754" s="16">
        <v>44378</v>
      </c>
      <c r="H7754" s="16">
        <v>44742</v>
      </c>
      <c r="I7754" s="3">
        <v>950.46</v>
      </c>
      <c r="J7754" s="3">
        <v>-79.209999999999994</v>
      </c>
      <c r="K7754" s="3">
        <v>871.25</v>
      </c>
      <c r="Q7754" s="29">
        <f t="shared" si="1217"/>
        <v>0</v>
      </c>
      <c r="R7754" s="29">
        <f t="shared" si="1218"/>
        <v>2</v>
      </c>
      <c r="S7754" s="29">
        <f t="shared" si="1219"/>
        <v>0</v>
      </c>
      <c r="T7754" s="30">
        <f t="shared" si="1220"/>
        <v>0.16666666666666666</v>
      </c>
      <c r="U7754" s="28">
        <f t="shared" si="1221"/>
        <v>52.798052999999996</v>
      </c>
      <c r="V7754" t="str">
        <f t="shared" si="1213"/>
        <v>Yes</v>
      </c>
      <c r="W7754" t="str">
        <f t="shared" si="1214"/>
        <v>4/1/2022</v>
      </c>
      <c r="X7754">
        <f t="shared" si="1215"/>
        <v>0.25</v>
      </c>
      <c r="Y7754">
        <f t="shared" si="1222"/>
        <v>79.2</v>
      </c>
      <c r="Z7754">
        <f t="shared" si="1216"/>
        <v>-9.9999999999909051E-3</v>
      </c>
    </row>
    <row r="7755" spans="1:26" x14ac:dyDescent="0.25">
      <c r="A7755" t="s">
        <v>11152</v>
      </c>
      <c r="B7755" t="s">
        <v>3053</v>
      </c>
      <c r="C7755" t="s">
        <v>4</v>
      </c>
      <c r="D7755" s="23">
        <v>0.33329999999999999</v>
      </c>
      <c r="E7755" s="2">
        <v>44681</v>
      </c>
      <c r="F7755" t="s">
        <v>11153</v>
      </c>
      <c r="G7755" s="16">
        <v>44378</v>
      </c>
      <c r="H7755" s="16">
        <v>44742</v>
      </c>
      <c r="I7755" s="3">
        <v>950.46</v>
      </c>
      <c r="J7755" s="3">
        <v>-79.209999999999994</v>
      </c>
      <c r="K7755" s="3">
        <v>871.25</v>
      </c>
      <c r="Q7755" s="29">
        <f t="shared" si="1217"/>
        <v>0</v>
      </c>
      <c r="R7755" s="29">
        <f t="shared" si="1218"/>
        <v>2</v>
      </c>
      <c r="S7755" s="29">
        <f t="shared" si="1219"/>
        <v>0</v>
      </c>
      <c r="T7755" s="30">
        <f t="shared" si="1220"/>
        <v>0.16666666666666666</v>
      </c>
      <c r="U7755" s="28">
        <f t="shared" si="1221"/>
        <v>52.798052999999996</v>
      </c>
      <c r="V7755" t="str">
        <f t="shared" si="1213"/>
        <v>Yes</v>
      </c>
      <c r="W7755" t="str">
        <f t="shared" si="1214"/>
        <v>4/1/2022</v>
      </c>
      <c r="X7755">
        <f t="shared" si="1215"/>
        <v>0.25</v>
      </c>
      <c r="Y7755">
        <f t="shared" si="1222"/>
        <v>79.2</v>
      </c>
      <c r="Z7755">
        <f t="shared" si="1216"/>
        <v>-9.9999999999909051E-3</v>
      </c>
    </row>
    <row r="7756" spans="1:26" x14ac:dyDescent="0.25">
      <c r="A7756" t="s">
        <v>11154</v>
      </c>
      <c r="B7756" t="s">
        <v>3053</v>
      </c>
      <c r="C7756" t="s">
        <v>4</v>
      </c>
      <c r="D7756" s="23">
        <v>0.33329999999999999</v>
      </c>
      <c r="E7756" s="2">
        <v>44681</v>
      </c>
      <c r="F7756" t="s">
        <v>11155</v>
      </c>
      <c r="G7756" s="16">
        <v>44378</v>
      </c>
      <c r="H7756" s="16">
        <v>44742</v>
      </c>
      <c r="I7756" s="3">
        <v>342.77</v>
      </c>
      <c r="J7756" s="3">
        <v>-28.56</v>
      </c>
      <c r="K7756" s="3">
        <v>314.20999999999998</v>
      </c>
      <c r="Q7756" s="29">
        <f t="shared" si="1217"/>
        <v>0</v>
      </c>
      <c r="R7756" s="29">
        <f t="shared" si="1218"/>
        <v>2</v>
      </c>
      <c r="S7756" s="29">
        <f t="shared" si="1219"/>
        <v>0</v>
      </c>
      <c r="T7756" s="30">
        <f t="shared" si="1220"/>
        <v>0.16666666666666666</v>
      </c>
      <c r="U7756" s="28">
        <f t="shared" si="1221"/>
        <v>19.040873499999996</v>
      </c>
      <c r="V7756" t="str">
        <f t="shared" ref="V7756:V7819" si="1223">IF(AND(E7756&gt;=G7756,E7756&lt;=H7756),"Yes","No")</f>
        <v>Yes</v>
      </c>
      <c r="W7756" t="str">
        <f t="shared" ref="W7756:W7819" si="1224">MONTH(E7756)&amp;"/"&amp;1&amp;"/"&amp;YEAR(E7756)</f>
        <v>4/1/2022</v>
      </c>
      <c r="X7756">
        <f t="shared" ref="X7756:X7819" si="1225">IF(V7756="Yes",(DATEDIF(W7756,H7756+1,"M")/12),1)</f>
        <v>0.25</v>
      </c>
      <c r="Y7756">
        <f t="shared" si="1222"/>
        <v>28.56</v>
      </c>
      <c r="Z7756">
        <f t="shared" ref="Z7756:Z7819" si="1226">IF(V7756="Yes",Y7756+J7756,"")</f>
        <v>0</v>
      </c>
    </row>
    <row r="7757" spans="1:26" x14ac:dyDescent="0.25">
      <c r="A7757" t="s">
        <v>11156</v>
      </c>
      <c r="B7757" t="s">
        <v>3053</v>
      </c>
      <c r="C7757" t="s">
        <v>4</v>
      </c>
      <c r="D7757" s="23">
        <v>0.33329999999999999</v>
      </c>
      <c r="E7757" s="2">
        <v>44681</v>
      </c>
      <c r="F7757" t="s">
        <v>11155</v>
      </c>
      <c r="G7757" s="16">
        <v>44378</v>
      </c>
      <c r="H7757" s="16">
        <v>44742</v>
      </c>
      <c r="I7757" s="3">
        <v>307.91000000000003</v>
      </c>
      <c r="J7757" s="3">
        <v>-25.66</v>
      </c>
      <c r="K7757" s="3">
        <v>282.25</v>
      </c>
      <c r="Q7757" s="29">
        <f t="shared" si="1217"/>
        <v>0</v>
      </c>
      <c r="R7757" s="29">
        <f t="shared" si="1218"/>
        <v>2</v>
      </c>
      <c r="S7757" s="29">
        <f t="shared" si="1219"/>
        <v>0</v>
      </c>
      <c r="T7757" s="30">
        <f t="shared" si="1220"/>
        <v>0.16666666666666666</v>
      </c>
      <c r="U7757" s="28">
        <f t="shared" si="1221"/>
        <v>17.104400500000001</v>
      </c>
      <c r="V7757" t="str">
        <f t="shared" si="1223"/>
        <v>Yes</v>
      </c>
      <c r="W7757" t="str">
        <f t="shared" si="1224"/>
        <v>4/1/2022</v>
      </c>
      <c r="X7757">
        <f t="shared" si="1225"/>
        <v>0.25</v>
      </c>
      <c r="Y7757">
        <f t="shared" si="1222"/>
        <v>25.66</v>
      </c>
      <c r="Z7757">
        <f t="shared" si="1226"/>
        <v>0</v>
      </c>
    </row>
    <row r="7758" spans="1:26" x14ac:dyDescent="0.25">
      <c r="A7758" t="s">
        <v>11157</v>
      </c>
      <c r="B7758" t="s">
        <v>3053</v>
      </c>
      <c r="C7758" t="s">
        <v>4</v>
      </c>
      <c r="D7758" s="23">
        <v>0.33329999999999999</v>
      </c>
      <c r="E7758" s="2">
        <v>44681</v>
      </c>
      <c r="F7758" t="s">
        <v>11158</v>
      </c>
      <c r="G7758" s="16">
        <v>44378</v>
      </c>
      <c r="H7758" s="16">
        <v>44742</v>
      </c>
      <c r="I7758" s="3">
        <v>359.04</v>
      </c>
      <c r="J7758" s="3">
        <v>-29.92</v>
      </c>
      <c r="K7758" s="3">
        <v>329.12</v>
      </c>
      <c r="Q7758" s="29">
        <f t="shared" si="1217"/>
        <v>0</v>
      </c>
      <c r="R7758" s="29">
        <f t="shared" si="1218"/>
        <v>2</v>
      </c>
      <c r="S7758" s="29">
        <f t="shared" si="1219"/>
        <v>0</v>
      </c>
      <c r="T7758" s="30">
        <f t="shared" si="1220"/>
        <v>0.16666666666666666</v>
      </c>
      <c r="U7758" s="28">
        <f t="shared" si="1221"/>
        <v>19.944671999999997</v>
      </c>
      <c r="V7758" t="str">
        <f t="shared" si="1223"/>
        <v>Yes</v>
      </c>
      <c r="W7758" t="str">
        <f t="shared" si="1224"/>
        <v>4/1/2022</v>
      </c>
      <c r="X7758">
        <f t="shared" si="1225"/>
        <v>0.25</v>
      </c>
      <c r="Y7758">
        <f t="shared" si="1222"/>
        <v>29.92</v>
      </c>
      <c r="Z7758">
        <f t="shared" si="1226"/>
        <v>0</v>
      </c>
    </row>
    <row r="7759" spans="1:26" x14ac:dyDescent="0.25">
      <c r="A7759" t="s">
        <v>11159</v>
      </c>
      <c r="B7759" t="s">
        <v>3053</v>
      </c>
      <c r="C7759" t="s">
        <v>4</v>
      </c>
      <c r="D7759" s="23">
        <v>0.33329999999999999</v>
      </c>
      <c r="E7759" s="2">
        <v>44681</v>
      </c>
      <c r="F7759" t="s">
        <v>11160</v>
      </c>
      <c r="G7759" s="16">
        <v>44378</v>
      </c>
      <c r="H7759" s="16">
        <v>44742</v>
      </c>
      <c r="I7759" s="3">
        <v>248.64</v>
      </c>
      <c r="J7759" s="3">
        <v>-20.72</v>
      </c>
      <c r="K7759" s="3">
        <v>227.92</v>
      </c>
      <c r="Q7759" s="29">
        <f t="shared" si="1217"/>
        <v>0</v>
      </c>
      <c r="R7759" s="29">
        <f t="shared" si="1218"/>
        <v>2</v>
      </c>
      <c r="S7759" s="29">
        <f t="shared" si="1219"/>
        <v>0</v>
      </c>
      <c r="T7759" s="30">
        <f t="shared" si="1220"/>
        <v>0.16666666666666666</v>
      </c>
      <c r="U7759" s="28">
        <f t="shared" si="1221"/>
        <v>13.811951999999998</v>
      </c>
      <c r="V7759" t="str">
        <f t="shared" si="1223"/>
        <v>Yes</v>
      </c>
      <c r="W7759" t="str">
        <f t="shared" si="1224"/>
        <v>4/1/2022</v>
      </c>
      <c r="X7759">
        <f t="shared" si="1225"/>
        <v>0.25</v>
      </c>
      <c r="Y7759">
        <f t="shared" si="1222"/>
        <v>20.72</v>
      </c>
      <c r="Z7759">
        <f t="shared" si="1226"/>
        <v>0</v>
      </c>
    </row>
    <row r="7760" spans="1:26" x14ac:dyDescent="0.25">
      <c r="A7760" t="s">
        <v>11161</v>
      </c>
      <c r="B7760" t="s">
        <v>3053</v>
      </c>
      <c r="C7760" t="s">
        <v>4</v>
      </c>
      <c r="D7760" s="23">
        <v>0.33329999999999999</v>
      </c>
      <c r="E7760" s="2">
        <v>44712</v>
      </c>
      <c r="F7760" t="s">
        <v>11162</v>
      </c>
      <c r="G7760" s="16">
        <v>44378</v>
      </c>
      <c r="H7760" s="16">
        <v>44742</v>
      </c>
      <c r="I7760" s="3">
        <v>60.91</v>
      </c>
      <c r="J7760" s="3">
        <v>-3.38</v>
      </c>
      <c r="K7760" s="3">
        <v>57.53</v>
      </c>
      <c r="Q7760" s="29">
        <f t="shared" si="1217"/>
        <v>0</v>
      </c>
      <c r="R7760" s="29">
        <f t="shared" si="1218"/>
        <v>0</v>
      </c>
      <c r="S7760" s="29">
        <f t="shared" si="1219"/>
        <v>30</v>
      </c>
      <c r="T7760" s="30">
        <f t="shared" si="1220"/>
        <v>0</v>
      </c>
      <c r="U7760" s="28">
        <f t="shared" si="1221"/>
        <v>0</v>
      </c>
      <c r="V7760" t="str">
        <f t="shared" si="1223"/>
        <v>Yes</v>
      </c>
      <c r="W7760" t="str">
        <f t="shared" si="1224"/>
        <v>5/1/2022</v>
      </c>
      <c r="X7760">
        <f t="shared" si="1225"/>
        <v>0.16666666666666666</v>
      </c>
      <c r="Y7760">
        <f t="shared" si="1222"/>
        <v>3.38</v>
      </c>
      <c r="Z7760">
        <f t="shared" si="1226"/>
        <v>0</v>
      </c>
    </row>
    <row r="7761" spans="1:26" x14ac:dyDescent="0.25">
      <c r="A7761" t="s">
        <v>11163</v>
      </c>
      <c r="B7761" t="s">
        <v>3053</v>
      </c>
      <c r="C7761" t="s">
        <v>4</v>
      </c>
      <c r="D7761" s="23">
        <v>0.33329999999999999</v>
      </c>
      <c r="E7761" s="2">
        <v>44712</v>
      </c>
      <c r="F7761" t="s">
        <v>11164</v>
      </c>
      <c r="G7761" s="16">
        <v>44378</v>
      </c>
      <c r="H7761" s="16">
        <v>44742</v>
      </c>
      <c r="I7761" s="3">
        <v>60.91</v>
      </c>
      <c r="J7761" s="3">
        <v>-3.38</v>
      </c>
      <c r="K7761" s="3">
        <v>57.53</v>
      </c>
      <c r="Q7761" s="29">
        <f t="shared" si="1217"/>
        <v>0</v>
      </c>
      <c r="R7761" s="29">
        <f t="shared" si="1218"/>
        <v>0</v>
      </c>
      <c r="S7761" s="29">
        <f t="shared" si="1219"/>
        <v>30</v>
      </c>
      <c r="T7761" s="30">
        <f t="shared" si="1220"/>
        <v>0</v>
      </c>
      <c r="U7761" s="28">
        <f t="shared" si="1221"/>
        <v>0</v>
      </c>
      <c r="V7761" t="str">
        <f t="shared" si="1223"/>
        <v>Yes</v>
      </c>
      <c r="W7761" t="str">
        <f t="shared" si="1224"/>
        <v>5/1/2022</v>
      </c>
      <c r="X7761">
        <f t="shared" si="1225"/>
        <v>0.16666666666666666</v>
      </c>
      <c r="Y7761">
        <f t="shared" si="1222"/>
        <v>3.38</v>
      </c>
      <c r="Z7761">
        <f t="shared" si="1226"/>
        <v>0</v>
      </c>
    </row>
    <row r="7762" spans="1:26" x14ac:dyDescent="0.25">
      <c r="A7762" t="s">
        <v>11165</v>
      </c>
      <c r="B7762" t="s">
        <v>3053</v>
      </c>
      <c r="C7762" t="s">
        <v>4</v>
      </c>
      <c r="D7762" s="23">
        <v>0.33329999999999999</v>
      </c>
      <c r="E7762" s="2">
        <v>44712</v>
      </c>
      <c r="F7762" t="s">
        <v>11166</v>
      </c>
      <c r="G7762" s="16">
        <v>44378</v>
      </c>
      <c r="H7762" s="16">
        <v>44742</v>
      </c>
      <c r="I7762" s="3">
        <v>307.98</v>
      </c>
      <c r="J7762" s="3">
        <v>-17.11</v>
      </c>
      <c r="K7762" s="3">
        <v>290.87</v>
      </c>
      <c r="Q7762" s="29">
        <f t="shared" si="1217"/>
        <v>0</v>
      </c>
      <c r="R7762" s="29">
        <f t="shared" si="1218"/>
        <v>0</v>
      </c>
      <c r="S7762" s="29">
        <f t="shared" si="1219"/>
        <v>30</v>
      </c>
      <c r="T7762" s="30">
        <f t="shared" si="1220"/>
        <v>0</v>
      </c>
      <c r="U7762" s="28">
        <f t="shared" si="1221"/>
        <v>0</v>
      </c>
      <c r="V7762" t="str">
        <f t="shared" si="1223"/>
        <v>Yes</v>
      </c>
      <c r="W7762" t="str">
        <f t="shared" si="1224"/>
        <v>5/1/2022</v>
      </c>
      <c r="X7762">
        <f t="shared" si="1225"/>
        <v>0.16666666666666666</v>
      </c>
      <c r="Y7762">
        <f t="shared" si="1222"/>
        <v>17.11</v>
      </c>
      <c r="Z7762">
        <f t="shared" si="1226"/>
        <v>0</v>
      </c>
    </row>
    <row r="7763" spans="1:26" x14ac:dyDescent="0.25">
      <c r="A7763" t="s">
        <v>11167</v>
      </c>
      <c r="B7763" t="s">
        <v>3053</v>
      </c>
      <c r="C7763" t="s">
        <v>4</v>
      </c>
      <c r="D7763" s="23">
        <v>0.33329999999999999</v>
      </c>
      <c r="E7763" s="2">
        <v>44712</v>
      </c>
      <c r="F7763" t="s">
        <v>11168</v>
      </c>
      <c r="G7763" s="16">
        <v>44378</v>
      </c>
      <c r="H7763" s="16">
        <v>44742</v>
      </c>
      <c r="I7763" s="3">
        <v>307.98</v>
      </c>
      <c r="J7763" s="3">
        <v>-17.11</v>
      </c>
      <c r="K7763" s="3">
        <v>290.87</v>
      </c>
      <c r="Q7763" s="29">
        <f t="shared" si="1217"/>
        <v>0</v>
      </c>
      <c r="R7763" s="29">
        <f t="shared" si="1218"/>
        <v>0</v>
      </c>
      <c r="S7763" s="29">
        <f t="shared" si="1219"/>
        <v>30</v>
      </c>
      <c r="T7763" s="30">
        <f t="shared" si="1220"/>
        <v>0</v>
      </c>
      <c r="U7763" s="28">
        <f t="shared" si="1221"/>
        <v>0</v>
      </c>
      <c r="V7763" t="str">
        <f t="shared" si="1223"/>
        <v>Yes</v>
      </c>
      <c r="W7763" t="str">
        <f t="shared" si="1224"/>
        <v>5/1/2022</v>
      </c>
      <c r="X7763">
        <f t="shared" si="1225"/>
        <v>0.16666666666666666</v>
      </c>
      <c r="Y7763">
        <f t="shared" si="1222"/>
        <v>17.11</v>
      </c>
      <c r="Z7763">
        <f t="shared" si="1226"/>
        <v>0</v>
      </c>
    </row>
    <row r="7764" spans="1:26" x14ac:dyDescent="0.25">
      <c r="A7764" t="s">
        <v>11169</v>
      </c>
      <c r="B7764" t="s">
        <v>3053</v>
      </c>
      <c r="C7764" t="s">
        <v>4</v>
      </c>
      <c r="D7764" s="23">
        <v>0.33329999999999999</v>
      </c>
      <c r="E7764" s="2">
        <v>44712</v>
      </c>
      <c r="F7764" t="s">
        <v>11170</v>
      </c>
      <c r="G7764" s="16">
        <v>44378</v>
      </c>
      <c r="H7764" s="16">
        <v>44742</v>
      </c>
      <c r="I7764" s="3">
        <v>1609.69</v>
      </c>
      <c r="J7764" s="3">
        <v>-89.43</v>
      </c>
      <c r="K7764" s="3">
        <v>1520.26</v>
      </c>
      <c r="Q7764" s="29">
        <f t="shared" si="1217"/>
        <v>0</v>
      </c>
      <c r="R7764" s="29">
        <f t="shared" si="1218"/>
        <v>0</v>
      </c>
      <c r="S7764" s="29">
        <f t="shared" si="1219"/>
        <v>30</v>
      </c>
      <c r="T7764" s="30">
        <f t="shared" si="1220"/>
        <v>0</v>
      </c>
      <c r="U7764" s="28">
        <f t="shared" si="1221"/>
        <v>0</v>
      </c>
      <c r="V7764" t="str">
        <f t="shared" si="1223"/>
        <v>Yes</v>
      </c>
      <c r="W7764" t="str">
        <f t="shared" si="1224"/>
        <v>5/1/2022</v>
      </c>
      <c r="X7764">
        <f t="shared" si="1225"/>
        <v>0.16666666666666666</v>
      </c>
      <c r="Y7764">
        <f t="shared" si="1222"/>
        <v>89.42</v>
      </c>
      <c r="Z7764">
        <f t="shared" si="1226"/>
        <v>-1.0000000000005116E-2</v>
      </c>
    </row>
    <row r="7765" spans="1:26" x14ac:dyDescent="0.25">
      <c r="A7765" t="s">
        <v>11171</v>
      </c>
      <c r="B7765" t="s">
        <v>3053</v>
      </c>
      <c r="C7765" t="s">
        <v>4</v>
      </c>
      <c r="D7765" s="23">
        <v>0.33329999999999999</v>
      </c>
      <c r="E7765" s="2">
        <v>44712</v>
      </c>
      <c r="F7765" t="s">
        <v>11172</v>
      </c>
      <c r="G7765" s="16">
        <v>44378</v>
      </c>
      <c r="H7765" s="16">
        <v>44742</v>
      </c>
      <c r="I7765" s="3">
        <v>764.31</v>
      </c>
      <c r="J7765" s="3">
        <v>-42.46</v>
      </c>
      <c r="K7765" s="3">
        <v>721.85</v>
      </c>
      <c r="Q7765" s="29">
        <f t="shared" si="1217"/>
        <v>0</v>
      </c>
      <c r="R7765" s="29">
        <f t="shared" si="1218"/>
        <v>0</v>
      </c>
      <c r="S7765" s="29">
        <f t="shared" si="1219"/>
        <v>30</v>
      </c>
      <c r="T7765" s="30">
        <f t="shared" si="1220"/>
        <v>0</v>
      </c>
      <c r="U7765" s="28">
        <f t="shared" si="1221"/>
        <v>0</v>
      </c>
      <c r="V7765" t="str">
        <f t="shared" si="1223"/>
        <v>Yes</v>
      </c>
      <c r="W7765" t="str">
        <f t="shared" si="1224"/>
        <v>5/1/2022</v>
      </c>
      <c r="X7765">
        <f t="shared" si="1225"/>
        <v>0.16666666666666666</v>
      </c>
      <c r="Y7765">
        <f t="shared" si="1222"/>
        <v>42.46</v>
      </c>
      <c r="Z7765">
        <f t="shared" si="1226"/>
        <v>0</v>
      </c>
    </row>
    <row r="7766" spans="1:26" x14ac:dyDescent="0.25">
      <c r="A7766" t="s">
        <v>11173</v>
      </c>
      <c r="B7766" t="s">
        <v>3053</v>
      </c>
      <c r="C7766" t="s">
        <v>4</v>
      </c>
      <c r="D7766" s="23">
        <v>0.33329999999999999</v>
      </c>
      <c r="E7766" s="2">
        <v>44712</v>
      </c>
      <c r="F7766" t="s">
        <v>11174</v>
      </c>
      <c r="G7766" s="16">
        <v>44378</v>
      </c>
      <c r="H7766" s="16">
        <v>44742</v>
      </c>
      <c r="I7766" s="3">
        <v>764.24</v>
      </c>
      <c r="J7766" s="3">
        <v>-42.46</v>
      </c>
      <c r="K7766" s="3">
        <v>721.78</v>
      </c>
      <c r="Q7766" s="29">
        <f t="shared" si="1217"/>
        <v>0</v>
      </c>
      <c r="R7766" s="29">
        <f t="shared" si="1218"/>
        <v>0</v>
      </c>
      <c r="S7766" s="29">
        <f t="shared" si="1219"/>
        <v>30</v>
      </c>
      <c r="T7766" s="30">
        <f t="shared" si="1220"/>
        <v>0</v>
      </c>
      <c r="U7766" s="28">
        <f t="shared" si="1221"/>
        <v>0</v>
      </c>
      <c r="V7766" t="str">
        <f t="shared" si="1223"/>
        <v>Yes</v>
      </c>
      <c r="W7766" t="str">
        <f t="shared" si="1224"/>
        <v>5/1/2022</v>
      </c>
      <c r="X7766">
        <f t="shared" si="1225"/>
        <v>0.16666666666666666</v>
      </c>
      <c r="Y7766">
        <f t="shared" si="1222"/>
        <v>42.45</v>
      </c>
      <c r="Z7766">
        <f t="shared" si="1226"/>
        <v>-9.9999999999980105E-3</v>
      </c>
    </row>
    <row r="7767" spans="1:26" x14ac:dyDescent="0.25">
      <c r="A7767" t="s">
        <v>11175</v>
      </c>
      <c r="B7767" t="s">
        <v>3053</v>
      </c>
      <c r="C7767" t="s">
        <v>4</v>
      </c>
      <c r="D7767" s="23">
        <v>0.33329999999999999</v>
      </c>
      <c r="E7767" s="2">
        <v>44695</v>
      </c>
      <c r="F7767" t="s">
        <v>11176</v>
      </c>
      <c r="G7767" s="16">
        <v>44378</v>
      </c>
      <c r="H7767" s="16">
        <v>44742</v>
      </c>
      <c r="I7767" s="3">
        <v>11098.91</v>
      </c>
      <c r="J7767" s="3">
        <v>-616.61</v>
      </c>
      <c r="K7767" s="3">
        <v>10482.299999999999</v>
      </c>
      <c r="Q7767" s="29">
        <f t="shared" si="1217"/>
        <v>0</v>
      </c>
      <c r="R7767" s="29">
        <f t="shared" si="1218"/>
        <v>1</v>
      </c>
      <c r="S7767" s="29">
        <f t="shared" si="1219"/>
        <v>16</v>
      </c>
      <c r="T7767" s="30">
        <f t="shared" si="1220"/>
        <v>8.3333333333333329E-2</v>
      </c>
      <c r="U7767" s="28">
        <f t="shared" si="1221"/>
        <v>308.27222524999996</v>
      </c>
      <c r="V7767" t="str">
        <f t="shared" si="1223"/>
        <v>Yes</v>
      </c>
      <c r="W7767" t="str">
        <f t="shared" si="1224"/>
        <v>5/1/2022</v>
      </c>
      <c r="X7767">
        <f t="shared" si="1225"/>
        <v>0.16666666666666666</v>
      </c>
      <c r="Y7767">
        <f t="shared" si="1222"/>
        <v>616.54</v>
      </c>
      <c r="Z7767">
        <f t="shared" si="1226"/>
        <v>-7.0000000000050022E-2</v>
      </c>
    </row>
    <row r="7768" spans="1:26" ht="13" hidden="1" x14ac:dyDescent="0.25">
      <c r="A7768" t="s">
        <v>11177</v>
      </c>
      <c r="B7768" t="s">
        <v>3561</v>
      </c>
      <c r="C7768" t="s">
        <v>3621</v>
      </c>
      <c r="D7768" s="46">
        <v>0.2</v>
      </c>
      <c r="E7768" s="2">
        <v>44316</v>
      </c>
      <c r="F7768" t="s">
        <v>11178</v>
      </c>
      <c r="G7768" s="16">
        <v>44378</v>
      </c>
      <c r="H7768" s="16">
        <v>44742</v>
      </c>
      <c r="I7768" s="3">
        <v>21855.79</v>
      </c>
      <c r="J7768" s="3">
        <v>-5463.95</v>
      </c>
      <c r="K7768" s="3">
        <v>16391.84</v>
      </c>
      <c r="Q7768" s="29">
        <f t="shared" si="1217"/>
        <v>1</v>
      </c>
      <c r="R7768" s="29">
        <f t="shared" si="1218"/>
        <v>2</v>
      </c>
      <c r="S7768" s="29">
        <f t="shared" si="1219"/>
        <v>0</v>
      </c>
      <c r="T7768" s="30">
        <f t="shared" si="1220"/>
        <v>1</v>
      </c>
      <c r="U7768" s="28">
        <f t="shared" si="1221"/>
        <v>4371.1580000000004</v>
      </c>
      <c r="V7768" t="str">
        <f t="shared" si="1223"/>
        <v>No</v>
      </c>
      <c r="W7768" t="str">
        <f t="shared" si="1224"/>
        <v>4/1/2021</v>
      </c>
      <c r="X7768">
        <f t="shared" si="1225"/>
        <v>1</v>
      </c>
      <c r="Y7768">
        <f t="shared" ref="Y7768:Y7819" si="1227">I7768*D7768*X7768</f>
        <v>4371.1580000000004</v>
      </c>
      <c r="Z7768" t="str">
        <f t="shared" si="1226"/>
        <v/>
      </c>
    </row>
    <row r="7769" spans="1:26" ht="13" hidden="1" x14ac:dyDescent="0.25">
      <c r="A7769" t="s">
        <v>3438</v>
      </c>
      <c r="B7769" t="s">
        <v>3395</v>
      </c>
      <c r="C7769" t="s">
        <v>8</v>
      </c>
      <c r="D7769" s="46">
        <v>6.6699999999999995E-2</v>
      </c>
      <c r="E7769" s="2">
        <v>43646</v>
      </c>
      <c r="F7769" t="s">
        <v>11179</v>
      </c>
      <c r="G7769" s="16">
        <v>44378</v>
      </c>
      <c r="H7769" s="16">
        <v>44742</v>
      </c>
      <c r="I7769" s="3">
        <v>7125.69</v>
      </c>
      <c r="J7769" s="3">
        <v>-7125.56</v>
      </c>
      <c r="K7769" s="3">
        <v>0.13</v>
      </c>
      <c r="Q7769" s="29">
        <f t="shared" si="1217"/>
        <v>3</v>
      </c>
      <c r="R7769" s="29">
        <f t="shared" si="1218"/>
        <v>0</v>
      </c>
      <c r="S7769" s="29">
        <f t="shared" si="1219"/>
        <v>0</v>
      </c>
      <c r="T7769" s="30">
        <f t="shared" si="1220"/>
        <v>1</v>
      </c>
      <c r="U7769" s="28">
        <f t="shared" si="1221"/>
        <v>475.28352299999995</v>
      </c>
      <c r="V7769" t="str">
        <f t="shared" si="1223"/>
        <v>No</v>
      </c>
      <c r="W7769" t="str">
        <f t="shared" si="1224"/>
        <v>6/1/2019</v>
      </c>
      <c r="X7769">
        <f t="shared" si="1225"/>
        <v>1</v>
      </c>
      <c r="Y7769">
        <f t="shared" si="1227"/>
        <v>475.28352299999995</v>
      </c>
      <c r="Z7769" t="str">
        <f t="shared" si="1226"/>
        <v/>
      </c>
    </row>
    <row r="7770" spans="1:26" ht="13" hidden="1" x14ac:dyDescent="0.25">
      <c r="A7770" t="s">
        <v>3440</v>
      </c>
      <c r="B7770" t="s">
        <v>3395</v>
      </c>
      <c r="C7770" t="s">
        <v>8</v>
      </c>
      <c r="D7770" s="46">
        <v>6.6699999999999995E-2</v>
      </c>
      <c r="E7770" s="2">
        <v>43646</v>
      </c>
      <c r="F7770" t="s">
        <v>11179</v>
      </c>
      <c r="G7770" s="16">
        <v>44378</v>
      </c>
      <c r="H7770" s="16">
        <v>44742</v>
      </c>
      <c r="I7770" s="3">
        <v>7125.69</v>
      </c>
      <c r="J7770" s="3">
        <v>-7125.56</v>
      </c>
      <c r="K7770" s="3">
        <v>0.13</v>
      </c>
      <c r="Q7770" s="29">
        <f t="shared" si="1217"/>
        <v>3</v>
      </c>
      <c r="R7770" s="29">
        <f t="shared" si="1218"/>
        <v>0</v>
      </c>
      <c r="S7770" s="29">
        <f t="shared" si="1219"/>
        <v>0</v>
      </c>
      <c r="T7770" s="30">
        <f t="shared" si="1220"/>
        <v>1</v>
      </c>
      <c r="U7770" s="28">
        <f t="shared" si="1221"/>
        <v>475.28352299999995</v>
      </c>
      <c r="V7770" t="str">
        <f t="shared" si="1223"/>
        <v>No</v>
      </c>
      <c r="W7770" t="str">
        <f t="shared" si="1224"/>
        <v>6/1/2019</v>
      </c>
      <c r="X7770">
        <f t="shared" si="1225"/>
        <v>1</v>
      </c>
      <c r="Y7770">
        <f t="shared" si="1227"/>
        <v>475.28352299999995</v>
      </c>
      <c r="Z7770" t="str">
        <f t="shared" si="1226"/>
        <v/>
      </c>
    </row>
    <row r="7771" spans="1:26" ht="13" hidden="1" x14ac:dyDescent="0.25">
      <c r="A7771" t="s">
        <v>3442</v>
      </c>
      <c r="B7771" t="s">
        <v>3395</v>
      </c>
      <c r="C7771" t="s">
        <v>8</v>
      </c>
      <c r="D7771" s="46">
        <v>6.6699999999999995E-2</v>
      </c>
      <c r="E7771" s="2">
        <v>43646</v>
      </c>
      <c r="F7771" t="s">
        <v>11179</v>
      </c>
      <c r="G7771" s="16">
        <v>44378</v>
      </c>
      <c r="H7771" s="16">
        <v>44742</v>
      </c>
      <c r="I7771" s="3">
        <v>7634.67</v>
      </c>
      <c r="J7771" s="3">
        <v>-7634.67</v>
      </c>
      <c r="K7771" s="3">
        <v>0</v>
      </c>
      <c r="Q7771" s="29">
        <f t="shared" si="1217"/>
        <v>3</v>
      </c>
      <c r="R7771" s="29">
        <f t="shared" si="1218"/>
        <v>0</v>
      </c>
      <c r="S7771" s="29">
        <f t="shared" si="1219"/>
        <v>0</v>
      </c>
      <c r="T7771" s="30">
        <f t="shared" si="1220"/>
        <v>1</v>
      </c>
      <c r="U7771" s="28">
        <f t="shared" si="1221"/>
        <v>509.23248899999999</v>
      </c>
      <c r="V7771" t="str">
        <f t="shared" si="1223"/>
        <v>No</v>
      </c>
      <c r="W7771" t="str">
        <f t="shared" si="1224"/>
        <v>6/1/2019</v>
      </c>
      <c r="X7771">
        <f t="shared" si="1225"/>
        <v>1</v>
      </c>
      <c r="Y7771">
        <f t="shared" si="1227"/>
        <v>509.23248899999999</v>
      </c>
      <c r="Z7771" t="str">
        <f t="shared" si="1226"/>
        <v/>
      </c>
    </row>
    <row r="7772" spans="1:26" ht="13" hidden="1" x14ac:dyDescent="0.25">
      <c r="A7772" t="s">
        <v>11180</v>
      </c>
      <c r="B7772" t="s">
        <v>3395</v>
      </c>
      <c r="C7772" t="s">
        <v>8</v>
      </c>
      <c r="D7772" s="46">
        <v>6.6699999999999995E-2</v>
      </c>
      <c r="E7772" s="2">
        <v>43646</v>
      </c>
      <c r="F7772" t="s">
        <v>11179</v>
      </c>
      <c r="G7772" s="16">
        <v>44378</v>
      </c>
      <c r="H7772" s="16">
        <v>44742</v>
      </c>
      <c r="I7772" s="3">
        <v>7634.67</v>
      </c>
      <c r="J7772" s="3">
        <v>-7634.67</v>
      </c>
      <c r="K7772" s="3">
        <v>0</v>
      </c>
      <c r="Q7772" s="29">
        <f t="shared" si="1217"/>
        <v>3</v>
      </c>
      <c r="R7772" s="29">
        <f t="shared" si="1218"/>
        <v>0</v>
      </c>
      <c r="S7772" s="29">
        <f t="shared" si="1219"/>
        <v>0</v>
      </c>
      <c r="T7772" s="30">
        <f t="shared" si="1220"/>
        <v>1</v>
      </c>
      <c r="U7772" s="28">
        <f t="shared" si="1221"/>
        <v>509.23248899999999</v>
      </c>
      <c r="V7772" t="str">
        <f t="shared" si="1223"/>
        <v>No</v>
      </c>
      <c r="W7772" t="str">
        <f t="shared" si="1224"/>
        <v>6/1/2019</v>
      </c>
      <c r="X7772">
        <f t="shared" si="1225"/>
        <v>1</v>
      </c>
      <c r="Y7772">
        <f t="shared" si="1227"/>
        <v>509.23248899999999</v>
      </c>
      <c r="Z7772" t="str">
        <f t="shared" si="1226"/>
        <v/>
      </c>
    </row>
    <row r="7773" spans="1:26" ht="13" hidden="1" x14ac:dyDescent="0.25">
      <c r="A7773" t="s">
        <v>11181</v>
      </c>
      <c r="B7773" t="s">
        <v>3395</v>
      </c>
      <c r="C7773" t="s">
        <v>8</v>
      </c>
      <c r="D7773" s="46">
        <v>6.6699999999999995E-2</v>
      </c>
      <c r="E7773" s="2">
        <v>43646</v>
      </c>
      <c r="F7773" t="s">
        <v>11179</v>
      </c>
      <c r="G7773" s="16">
        <v>44378</v>
      </c>
      <c r="H7773" s="16">
        <v>44742</v>
      </c>
      <c r="I7773" s="3">
        <v>10179.56</v>
      </c>
      <c r="J7773" s="3">
        <v>-10179.56</v>
      </c>
      <c r="K7773" s="3">
        <v>0</v>
      </c>
      <c r="Q7773" s="29">
        <f t="shared" si="1217"/>
        <v>3</v>
      </c>
      <c r="R7773" s="29">
        <f t="shared" si="1218"/>
        <v>0</v>
      </c>
      <c r="S7773" s="29">
        <f t="shared" si="1219"/>
        <v>0</v>
      </c>
      <c r="T7773" s="30">
        <f t="shared" si="1220"/>
        <v>1</v>
      </c>
      <c r="U7773" s="28">
        <f t="shared" si="1221"/>
        <v>678.97665199999994</v>
      </c>
      <c r="V7773" t="str">
        <f t="shared" si="1223"/>
        <v>No</v>
      </c>
      <c r="W7773" t="str">
        <f t="shared" si="1224"/>
        <v>6/1/2019</v>
      </c>
      <c r="X7773">
        <f t="shared" si="1225"/>
        <v>1</v>
      </c>
      <c r="Y7773">
        <f t="shared" si="1227"/>
        <v>678.97665199999994</v>
      </c>
      <c r="Z7773" t="str">
        <f t="shared" si="1226"/>
        <v/>
      </c>
    </row>
    <row r="7774" spans="1:26" ht="13" hidden="1" x14ac:dyDescent="0.25">
      <c r="A7774" t="s">
        <v>3444</v>
      </c>
      <c r="B7774" t="s">
        <v>3395</v>
      </c>
      <c r="C7774" t="s">
        <v>8</v>
      </c>
      <c r="D7774" s="46">
        <v>6.6699999999999995E-2</v>
      </c>
      <c r="E7774" s="2">
        <v>43646</v>
      </c>
      <c r="F7774" t="s">
        <v>11179</v>
      </c>
      <c r="G7774" s="16">
        <v>44378</v>
      </c>
      <c r="H7774" s="16">
        <v>44742</v>
      </c>
      <c r="I7774" s="3">
        <v>40002.949999999997</v>
      </c>
      <c r="J7774" s="3">
        <v>-37780.120000000003</v>
      </c>
      <c r="K7774" s="3">
        <v>2222.83</v>
      </c>
      <c r="Q7774" s="29">
        <f t="shared" si="1217"/>
        <v>3</v>
      </c>
      <c r="R7774" s="29">
        <f t="shared" si="1218"/>
        <v>0</v>
      </c>
      <c r="S7774" s="29">
        <f t="shared" si="1219"/>
        <v>0</v>
      </c>
      <c r="T7774" s="30">
        <f t="shared" si="1220"/>
        <v>1</v>
      </c>
      <c r="U7774" s="28">
        <f t="shared" si="1221"/>
        <v>2668.1967649999997</v>
      </c>
      <c r="V7774" t="str">
        <f t="shared" si="1223"/>
        <v>No</v>
      </c>
      <c r="W7774" t="str">
        <f t="shared" si="1224"/>
        <v>6/1/2019</v>
      </c>
      <c r="X7774">
        <f t="shared" si="1225"/>
        <v>1</v>
      </c>
      <c r="Y7774">
        <f t="shared" si="1227"/>
        <v>2668.1967649999997</v>
      </c>
      <c r="Z7774" t="str">
        <f t="shared" si="1226"/>
        <v/>
      </c>
    </row>
    <row r="7775" spans="1:26" ht="13" hidden="1" x14ac:dyDescent="0.25">
      <c r="A7775" t="s">
        <v>3446</v>
      </c>
      <c r="B7775" t="s">
        <v>3395</v>
      </c>
      <c r="C7775" t="s">
        <v>8</v>
      </c>
      <c r="D7775" s="46">
        <v>6.6699999999999995E-2</v>
      </c>
      <c r="E7775" s="2">
        <v>43646</v>
      </c>
      <c r="F7775" t="s">
        <v>11179</v>
      </c>
      <c r="G7775" s="16">
        <v>44378</v>
      </c>
      <c r="H7775" s="16">
        <v>44742</v>
      </c>
      <c r="I7775" s="3">
        <v>54617.96</v>
      </c>
      <c r="J7775" s="3">
        <v>-54617.96</v>
      </c>
      <c r="K7775" s="3">
        <v>0</v>
      </c>
      <c r="Q7775" s="29">
        <f t="shared" si="1217"/>
        <v>3</v>
      </c>
      <c r="R7775" s="29">
        <f t="shared" si="1218"/>
        <v>0</v>
      </c>
      <c r="S7775" s="29">
        <f t="shared" si="1219"/>
        <v>0</v>
      </c>
      <c r="T7775" s="30">
        <f t="shared" si="1220"/>
        <v>1</v>
      </c>
      <c r="U7775" s="28">
        <f t="shared" si="1221"/>
        <v>3643.0179319999997</v>
      </c>
      <c r="V7775" t="str">
        <f t="shared" si="1223"/>
        <v>No</v>
      </c>
      <c r="W7775" t="str">
        <f t="shared" si="1224"/>
        <v>6/1/2019</v>
      </c>
      <c r="X7775">
        <f t="shared" si="1225"/>
        <v>1</v>
      </c>
      <c r="Y7775">
        <f t="shared" si="1227"/>
        <v>3643.0179319999997</v>
      </c>
      <c r="Z7775" t="str">
        <f t="shared" si="1226"/>
        <v/>
      </c>
    </row>
    <row r="7776" spans="1:26" ht="13" hidden="1" x14ac:dyDescent="0.25">
      <c r="A7776" t="s">
        <v>3448</v>
      </c>
      <c r="B7776" t="s">
        <v>3395</v>
      </c>
      <c r="C7776" t="s">
        <v>8</v>
      </c>
      <c r="D7776" s="46">
        <v>6.6699999999999995E-2</v>
      </c>
      <c r="E7776" s="2">
        <v>43646</v>
      </c>
      <c r="F7776" t="s">
        <v>11179</v>
      </c>
      <c r="G7776" s="16">
        <v>44378</v>
      </c>
      <c r="H7776" s="16">
        <v>44742</v>
      </c>
      <c r="I7776" s="3">
        <v>54617.96</v>
      </c>
      <c r="J7776" s="3">
        <v>-54617.96</v>
      </c>
      <c r="K7776" s="3">
        <v>0</v>
      </c>
      <c r="Q7776" s="29">
        <f t="shared" si="1217"/>
        <v>3</v>
      </c>
      <c r="R7776" s="29">
        <f t="shared" si="1218"/>
        <v>0</v>
      </c>
      <c r="S7776" s="29">
        <f t="shared" si="1219"/>
        <v>0</v>
      </c>
      <c r="T7776" s="30">
        <f t="shared" si="1220"/>
        <v>1</v>
      </c>
      <c r="U7776" s="28">
        <f t="shared" si="1221"/>
        <v>3643.0179319999997</v>
      </c>
      <c r="V7776" t="str">
        <f t="shared" si="1223"/>
        <v>No</v>
      </c>
      <c r="W7776" t="str">
        <f t="shared" si="1224"/>
        <v>6/1/2019</v>
      </c>
      <c r="X7776">
        <f t="shared" si="1225"/>
        <v>1</v>
      </c>
      <c r="Y7776">
        <f t="shared" si="1227"/>
        <v>3643.0179319999997</v>
      </c>
      <c r="Z7776" t="str">
        <f t="shared" si="1226"/>
        <v/>
      </c>
    </row>
    <row r="7777" spans="1:26" ht="13" hidden="1" x14ac:dyDescent="0.25">
      <c r="A7777" t="s">
        <v>3450</v>
      </c>
      <c r="B7777" t="s">
        <v>3395</v>
      </c>
      <c r="C7777" t="s">
        <v>8</v>
      </c>
      <c r="D7777" s="46">
        <v>6.6699999999999995E-2</v>
      </c>
      <c r="E7777" s="2">
        <v>43646</v>
      </c>
      <c r="F7777" t="s">
        <v>11179</v>
      </c>
      <c r="G7777" s="16">
        <v>44378</v>
      </c>
      <c r="H7777" s="16">
        <v>44742</v>
      </c>
      <c r="I7777" s="3">
        <v>188935.64</v>
      </c>
      <c r="J7777" s="3">
        <v>-171091.98</v>
      </c>
      <c r="K7777" s="3">
        <v>17843.66</v>
      </c>
      <c r="Q7777" s="29">
        <f t="shared" si="1217"/>
        <v>3</v>
      </c>
      <c r="R7777" s="29">
        <f t="shared" si="1218"/>
        <v>0</v>
      </c>
      <c r="S7777" s="29">
        <f t="shared" si="1219"/>
        <v>0</v>
      </c>
      <c r="T7777" s="30">
        <f t="shared" si="1220"/>
        <v>1</v>
      </c>
      <c r="U7777" s="28">
        <f t="shared" si="1221"/>
        <v>12602.007188</v>
      </c>
      <c r="V7777" t="str">
        <f t="shared" si="1223"/>
        <v>No</v>
      </c>
      <c r="W7777" t="str">
        <f t="shared" si="1224"/>
        <v>6/1/2019</v>
      </c>
      <c r="X7777">
        <f t="shared" si="1225"/>
        <v>1</v>
      </c>
      <c r="Y7777">
        <f t="shared" si="1227"/>
        <v>12602.007188</v>
      </c>
      <c r="Z7777" t="str">
        <f t="shared" si="1226"/>
        <v/>
      </c>
    </row>
    <row r="7778" spans="1:26" ht="13" hidden="1" x14ac:dyDescent="0.25">
      <c r="A7778" t="s">
        <v>3452</v>
      </c>
      <c r="B7778" t="s">
        <v>3395</v>
      </c>
      <c r="C7778" t="s">
        <v>8</v>
      </c>
      <c r="D7778" s="46">
        <v>6.6699999999999995E-2</v>
      </c>
      <c r="E7778" s="2">
        <v>43646</v>
      </c>
      <c r="F7778" t="s">
        <v>11179</v>
      </c>
      <c r="G7778" s="16">
        <v>44378</v>
      </c>
      <c r="H7778" s="16">
        <v>44742</v>
      </c>
      <c r="I7778" s="3">
        <v>74860.759999999995</v>
      </c>
      <c r="J7778" s="3">
        <v>-40341.24</v>
      </c>
      <c r="K7778" s="3">
        <v>34519.519999999997</v>
      </c>
      <c r="Q7778" s="29">
        <f t="shared" si="1217"/>
        <v>3</v>
      </c>
      <c r="R7778" s="29">
        <f t="shared" si="1218"/>
        <v>0</v>
      </c>
      <c r="S7778" s="29">
        <f t="shared" si="1219"/>
        <v>0</v>
      </c>
      <c r="T7778" s="30">
        <f t="shared" si="1220"/>
        <v>1</v>
      </c>
      <c r="U7778" s="28">
        <f t="shared" si="1221"/>
        <v>4993.2126919999992</v>
      </c>
      <c r="V7778" t="str">
        <f t="shared" si="1223"/>
        <v>No</v>
      </c>
      <c r="W7778" t="str">
        <f t="shared" si="1224"/>
        <v>6/1/2019</v>
      </c>
      <c r="X7778">
        <f t="shared" si="1225"/>
        <v>1</v>
      </c>
      <c r="Y7778">
        <f t="shared" si="1227"/>
        <v>4993.2126919999992</v>
      </c>
      <c r="Z7778" t="str">
        <f t="shared" si="1226"/>
        <v/>
      </c>
    </row>
    <row r="7779" spans="1:26" ht="13" hidden="1" x14ac:dyDescent="0.25">
      <c r="A7779" t="s">
        <v>3459</v>
      </c>
      <c r="B7779" t="s">
        <v>3395</v>
      </c>
      <c r="C7779" t="s">
        <v>8</v>
      </c>
      <c r="D7779" s="46">
        <v>6.6699999999999995E-2</v>
      </c>
      <c r="E7779" s="2">
        <v>43646</v>
      </c>
      <c r="F7779" t="s">
        <v>11182</v>
      </c>
      <c r="G7779" s="16">
        <v>44378</v>
      </c>
      <c r="H7779" s="16">
        <v>44742</v>
      </c>
      <c r="I7779" s="3">
        <v>1111.55</v>
      </c>
      <c r="J7779" s="3">
        <v>-1037.2</v>
      </c>
      <c r="K7779" s="3">
        <v>74.349999999999994</v>
      </c>
      <c r="Q7779" s="29">
        <f t="shared" si="1217"/>
        <v>3</v>
      </c>
      <c r="R7779" s="29">
        <f t="shared" si="1218"/>
        <v>0</v>
      </c>
      <c r="S7779" s="29">
        <f t="shared" si="1219"/>
        <v>0</v>
      </c>
      <c r="T7779" s="30">
        <f t="shared" si="1220"/>
        <v>1</v>
      </c>
      <c r="U7779" s="28">
        <f t="shared" si="1221"/>
        <v>74.140384999999995</v>
      </c>
      <c r="V7779" t="str">
        <f t="shared" si="1223"/>
        <v>No</v>
      </c>
      <c r="W7779" t="str">
        <f t="shared" si="1224"/>
        <v>6/1/2019</v>
      </c>
      <c r="X7779">
        <f t="shared" si="1225"/>
        <v>1</v>
      </c>
      <c r="Y7779">
        <f t="shared" si="1227"/>
        <v>74.140384999999995</v>
      </c>
      <c r="Z7779" t="str">
        <f t="shared" si="1226"/>
        <v/>
      </c>
    </row>
    <row r="7780" spans="1:26" ht="13" hidden="1" x14ac:dyDescent="0.25">
      <c r="A7780" t="s">
        <v>11183</v>
      </c>
      <c r="B7780" t="s">
        <v>3395</v>
      </c>
      <c r="C7780" t="s">
        <v>8</v>
      </c>
      <c r="D7780" s="46">
        <v>6.6699999999999995E-2</v>
      </c>
      <c r="E7780" s="2">
        <v>43646</v>
      </c>
      <c r="F7780" t="s">
        <v>11184</v>
      </c>
      <c r="G7780" s="16">
        <v>44378</v>
      </c>
      <c r="H7780" s="16">
        <v>44742</v>
      </c>
      <c r="I7780" s="3">
        <v>315.66000000000003</v>
      </c>
      <c r="J7780" s="3">
        <v>-315.2</v>
      </c>
      <c r="K7780" s="3">
        <v>0.46</v>
      </c>
      <c r="Q7780" s="29">
        <f t="shared" si="1217"/>
        <v>3</v>
      </c>
      <c r="R7780" s="29">
        <f t="shared" si="1218"/>
        <v>0</v>
      </c>
      <c r="S7780" s="29">
        <f t="shared" si="1219"/>
        <v>0</v>
      </c>
      <c r="T7780" s="30">
        <f t="shared" si="1220"/>
        <v>1</v>
      </c>
      <c r="U7780" s="28">
        <f t="shared" si="1221"/>
        <v>21.054521999999999</v>
      </c>
      <c r="V7780" t="str">
        <f t="shared" si="1223"/>
        <v>No</v>
      </c>
      <c r="W7780" t="str">
        <f t="shared" si="1224"/>
        <v>6/1/2019</v>
      </c>
      <c r="X7780">
        <f t="shared" si="1225"/>
        <v>1</v>
      </c>
      <c r="Y7780">
        <f t="shared" si="1227"/>
        <v>21.054521999999999</v>
      </c>
      <c r="Z7780" t="str">
        <f t="shared" si="1226"/>
        <v/>
      </c>
    </row>
    <row r="7781" spans="1:26" ht="13" hidden="1" x14ac:dyDescent="0.25">
      <c r="A7781" t="s">
        <v>11185</v>
      </c>
      <c r="B7781" t="s">
        <v>3395</v>
      </c>
      <c r="C7781" t="s">
        <v>8</v>
      </c>
      <c r="D7781" s="46">
        <v>6.6699999999999995E-2</v>
      </c>
      <c r="E7781" s="2">
        <v>43646</v>
      </c>
      <c r="F7781" t="s">
        <v>3403</v>
      </c>
      <c r="G7781" s="16">
        <v>44378</v>
      </c>
      <c r="H7781" s="16">
        <v>44742</v>
      </c>
      <c r="I7781" s="3">
        <v>83204.850000000006</v>
      </c>
      <c r="J7781" s="3">
        <v>-83204.850000000006</v>
      </c>
      <c r="K7781" s="3">
        <v>0</v>
      </c>
      <c r="Q7781" s="29">
        <f t="shared" si="1217"/>
        <v>3</v>
      </c>
      <c r="R7781" s="29">
        <f t="shared" si="1218"/>
        <v>0</v>
      </c>
      <c r="S7781" s="29">
        <f t="shared" si="1219"/>
        <v>0</v>
      </c>
      <c r="T7781" s="30">
        <f t="shared" si="1220"/>
        <v>1</v>
      </c>
      <c r="U7781" s="28">
        <f t="shared" si="1221"/>
        <v>5549.7634950000001</v>
      </c>
      <c r="V7781" t="str">
        <f t="shared" si="1223"/>
        <v>No</v>
      </c>
      <c r="W7781" t="str">
        <f t="shared" si="1224"/>
        <v>6/1/2019</v>
      </c>
      <c r="X7781">
        <f t="shared" si="1225"/>
        <v>1</v>
      </c>
      <c r="Y7781">
        <f t="shared" si="1227"/>
        <v>5549.7634950000001</v>
      </c>
      <c r="Z7781" t="str">
        <f t="shared" si="1226"/>
        <v/>
      </c>
    </row>
    <row r="7782" spans="1:26" ht="13" hidden="1" x14ac:dyDescent="0.25">
      <c r="A7782" t="s">
        <v>11186</v>
      </c>
      <c r="B7782" t="s">
        <v>3395</v>
      </c>
      <c r="C7782" t="s">
        <v>8</v>
      </c>
      <c r="D7782" s="46">
        <v>6.6699999999999995E-2</v>
      </c>
      <c r="E7782" s="2">
        <v>43646</v>
      </c>
      <c r="F7782" t="s">
        <v>3403</v>
      </c>
      <c r="G7782" s="16">
        <v>44378</v>
      </c>
      <c r="H7782" s="16">
        <v>44742</v>
      </c>
      <c r="I7782" s="3">
        <v>157338.26</v>
      </c>
      <c r="J7782" s="3">
        <v>-157338.26</v>
      </c>
      <c r="K7782" s="3">
        <v>0</v>
      </c>
      <c r="Q7782" s="29">
        <f t="shared" si="1217"/>
        <v>3</v>
      </c>
      <c r="R7782" s="29">
        <f t="shared" si="1218"/>
        <v>0</v>
      </c>
      <c r="S7782" s="29">
        <f t="shared" si="1219"/>
        <v>0</v>
      </c>
      <c r="T7782" s="30">
        <f t="shared" si="1220"/>
        <v>1</v>
      </c>
      <c r="U7782" s="28">
        <f t="shared" si="1221"/>
        <v>10494.461942</v>
      </c>
      <c r="V7782" t="str">
        <f t="shared" si="1223"/>
        <v>No</v>
      </c>
      <c r="W7782" t="str">
        <f t="shared" si="1224"/>
        <v>6/1/2019</v>
      </c>
      <c r="X7782">
        <f t="shared" si="1225"/>
        <v>1</v>
      </c>
      <c r="Y7782">
        <f t="shared" si="1227"/>
        <v>10494.461942</v>
      </c>
      <c r="Z7782" t="str">
        <f t="shared" si="1226"/>
        <v/>
      </c>
    </row>
    <row r="7783" spans="1:26" ht="13" hidden="1" x14ac:dyDescent="0.25">
      <c r="A7783" t="s">
        <v>11187</v>
      </c>
      <c r="B7783" t="s">
        <v>3395</v>
      </c>
      <c r="C7783" t="s">
        <v>8</v>
      </c>
      <c r="D7783" s="46">
        <v>6.6699999999999995E-2</v>
      </c>
      <c r="E7783" s="2">
        <v>43646</v>
      </c>
      <c r="F7783" t="s">
        <v>3403</v>
      </c>
      <c r="G7783" s="16">
        <v>44378</v>
      </c>
      <c r="H7783" s="16">
        <v>44742</v>
      </c>
      <c r="I7783" s="3">
        <v>45305.25</v>
      </c>
      <c r="J7783" s="3">
        <v>-27686.1</v>
      </c>
      <c r="K7783" s="3">
        <v>17619.150000000001</v>
      </c>
      <c r="Q7783" s="29">
        <f t="shared" si="1217"/>
        <v>3</v>
      </c>
      <c r="R7783" s="29">
        <f t="shared" si="1218"/>
        <v>0</v>
      </c>
      <c r="S7783" s="29">
        <f t="shared" si="1219"/>
        <v>0</v>
      </c>
      <c r="T7783" s="30">
        <f t="shared" si="1220"/>
        <v>1</v>
      </c>
      <c r="U7783" s="28">
        <f t="shared" si="1221"/>
        <v>3021.8601749999998</v>
      </c>
      <c r="V7783" t="str">
        <f t="shared" si="1223"/>
        <v>No</v>
      </c>
      <c r="W7783" t="str">
        <f t="shared" si="1224"/>
        <v>6/1/2019</v>
      </c>
      <c r="X7783">
        <f t="shared" si="1225"/>
        <v>1</v>
      </c>
      <c r="Y7783">
        <f t="shared" si="1227"/>
        <v>3021.8601749999998</v>
      </c>
      <c r="Z7783" t="str">
        <f t="shared" si="1226"/>
        <v/>
      </c>
    </row>
    <row r="7784" spans="1:26" ht="13" hidden="1" x14ac:dyDescent="0.25">
      <c r="A7784" t="s">
        <v>11188</v>
      </c>
      <c r="B7784" t="s">
        <v>3395</v>
      </c>
      <c r="C7784" t="s">
        <v>8</v>
      </c>
      <c r="D7784" s="46">
        <v>6.6699999999999995E-2</v>
      </c>
      <c r="E7784" s="2">
        <v>43646</v>
      </c>
      <c r="F7784" t="s">
        <v>3403</v>
      </c>
      <c r="G7784" s="16">
        <v>44378</v>
      </c>
      <c r="H7784" s="16">
        <v>44742</v>
      </c>
      <c r="I7784" s="3">
        <v>7127.1</v>
      </c>
      <c r="J7784" s="3">
        <v>-3880.49</v>
      </c>
      <c r="K7784" s="3">
        <v>3246.61</v>
      </c>
      <c r="Q7784" s="29">
        <f t="shared" si="1217"/>
        <v>3</v>
      </c>
      <c r="R7784" s="29">
        <f t="shared" si="1218"/>
        <v>0</v>
      </c>
      <c r="S7784" s="29">
        <f t="shared" si="1219"/>
        <v>0</v>
      </c>
      <c r="T7784" s="30">
        <f t="shared" si="1220"/>
        <v>1</v>
      </c>
      <c r="U7784" s="28">
        <f t="shared" si="1221"/>
        <v>475.37756999999999</v>
      </c>
      <c r="V7784" t="str">
        <f t="shared" si="1223"/>
        <v>No</v>
      </c>
      <c r="W7784" t="str">
        <f t="shared" si="1224"/>
        <v>6/1/2019</v>
      </c>
      <c r="X7784">
        <f t="shared" si="1225"/>
        <v>1</v>
      </c>
      <c r="Y7784">
        <f t="shared" si="1227"/>
        <v>475.37756999999999</v>
      </c>
      <c r="Z7784" t="str">
        <f t="shared" si="1226"/>
        <v/>
      </c>
    </row>
    <row r="7785" spans="1:26" ht="13" hidden="1" x14ac:dyDescent="0.25">
      <c r="A7785" t="s">
        <v>11189</v>
      </c>
      <c r="B7785" t="s">
        <v>3395</v>
      </c>
      <c r="C7785" t="s">
        <v>8</v>
      </c>
      <c r="D7785" s="46">
        <v>6.6699999999999995E-2</v>
      </c>
      <c r="E7785" s="2">
        <v>43646</v>
      </c>
      <c r="F7785" t="s">
        <v>11190</v>
      </c>
      <c r="G7785" s="16">
        <v>44378</v>
      </c>
      <c r="H7785" s="16">
        <v>44742</v>
      </c>
      <c r="I7785" s="3">
        <v>2213.71</v>
      </c>
      <c r="J7785" s="3">
        <v>-1377.82</v>
      </c>
      <c r="K7785" s="3">
        <v>835.89</v>
      </c>
      <c r="Q7785" s="29">
        <f t="shared" si="1217"/>
        <v>3</v>
      </c>
      <c r="R7785" s="29">
        <f t="shared" si="1218"/>
        <v>0</v>
      </c>
      <c r="S7785" s="29">
        <f t="shared" si="1219"/>
        <v>0</v>
      </c>
      <c r="T7785" s="30">
        <f t="shared" si="1220"/>
        <v>1</v>
      </c>
      <c r="U7785" s="28">
        <f t="shared" si="1221"/>
        <v>147.65445699999998</v>
      </c>
      <c r="V7785" t="str">
        <f t="shared" si="1223"/>
        <v>No</v>
      </c>
      <c r="W7785" t="str">
        <f t="shared" si="1224"/>
        <v>6/1/2019</v>
      </c>
      <c r="X7785">
        <f t="shared" si="1225"/>
        <v>1</v>
      </c>
      <c r="Y7785">
        <f t="shared" si="1227"/>
        <v>147.65445699999998</v>
      </c>
      <c r="Z7785" t="str">
        <f t="shared" si="1226"/>
        <v/>
      </c>
    </row>
    <row r="7786" spans="1:26" ht="13" hidden="1" x14ac:dyDescent="0.25">
      <c r="A7786" t="s">
        <v>11191</v>
      </c>
      <c r="B7786" t="s">
        <v>3395</v>
      </c>
      <c r="C7786" t="s">
        <v>8</v>
      </c>
      <c r="D7786" s="46">
        <v>6.6699999999999995E-2</v>
      </c>
      <c r="E7786" s="2">
        <v>43646</v>
      </c>
      <c r="F7786" t="s">
        <v>5349</v>
      </c>
      <c r="G7786" s="16">
        <v>44378</v>
      </c>
      <c r="H7786" s="16">
        <v>44742</v>
      </c>
      <c r="I7786" s="3">
        <v>10419.77</v>
      </c>
      <c r="J7786" s="3">
        <v>-6078.09</v>
      </c>
      <c r="K7786" s="3">
        <v>4341.68</v>
      </c>
      <c r="Q7786" s="29">
        <f t="shared" si="1217"/>
        <v>3</v>
      </c>
      <c r="R7786" s="29">
        <f t="shared" si="1218"/>
        <v>0</v>
      </c>
      <c r="S7786" s="29">
        <f t="shared" si="1219"/>
        <v>0</v>
      </c>
      <c r="T7786" s="30">
        <f t="shared" si="1220"/>
        <v>1</v>
      </c>
      <c r="U7786" s="28">
        <f t="shared" si="1221"/>
        <v>694.99865899999998</v>
      </c>
      <c r="V7786" t="str">
        <f t="shared" si="1223"/>
        <v>No</v>
      </c>
      <c r="W7786" t="str">
        <f t="shared" si="1224"/>
        <v>6/1/2019</v>
      </c>
      <c r="X7786">
        <f t="shared" si="1225"/>
        <v>1</v>
      </c>
      <c r="Y7786">
        <f t="shared" si="1227"/>
        <v>694.99865899999998</v>
      </c>
      <c r="Z7786" t="str">
        <f t="shared" si="1226"/>
        <v/>
      </c>
    </row>
    <row r="7787" spans="1:26" ht="13" hidden="1" x14ac:dyDescent="0.25">
      <c r="A7787" t="s">
        <v>11192</v>
      </c>
      <c r="B7787" t="s">
        <v>3395</v>
      </c>
      <c r="C7787" t="s">
        <v>8</v>
      </c>
      <c r="D7787" s="46">
        <v>6.6699999999999995E-2</v>
      </c>
      <c r="E7787" s="2">
        <v>43646</v>
      </c>
      <c r="F7787" t="s">
        <v>11193</v>
      </c>
      <c r="G7787" s="16">
        <v>44378</v>
      </c>
      <c r="H7787" s="16">
        <v>44742</v>
      </c>
      <c r="I7787" s="3">
        <v>22483.97</v>
      </c>
      <c r="J7787" s="3">
        <v>-22109.34</v>
      </c>
      <c r="K7787" s="3">
        <v>374.63</v>
      </c>
      <c r="Q7787" s="29">
        <f t="shared" si="1217"/>
        <v>3</v>
      </c>
      <c r="R7787" s="29">
        <f t="shared" si="1218"/>
        <v>0</v>
      </c>
      <c r="S7787" s="29">
        <f t="shared" si="1219"/>
        <v>0</v>
      </c>
      <c r="T7787" s="30">
        <f t="shared" si="1220"/>
        <v>1</v>
      </c>
      <c r="U7787" s="28">
        <f t="shared" si="1221"/>
        <v>1499.680799</v>
      </c>
      <c r="V7787" t="str">
        <f t="shared" si="1223"/>
        <v>No</v>
      </c>
      <c r="W7787" t="str">
        <f t="shared" si="1224"/>
        <v>6/1/2019</v>
      </c>
      <c r="X7787">
        <f t="shared" si="1225"/>
        <v>1</v>
      </c>
      <c r="Y7787">
        <f t="shared" si="1227"/>
        <v>1499.680799</v>
      </c>
      <c r="Z7787" t="str">
        <f t="shared" si="1226"/>
        <v/>
      </c>
    </row>
    <row r="7788" spans="1:26" ht="13" hidden="1" x14ac:dyDescent="0.25">
      <c r="A7788" t="s">
        <v>11194</v>
      </c>
      <c r="B7788" t="s">
        <v>3395</v>
      </c>
      <c r="C7788" t="s">
        <v>8</v>
      </c>
      <c r="D7788" s="46">
        <v>6.6699999999999995E-2</v>
      </c>
      <c r="E7788" s="2">
        <v>43646</v>
      </c>
      <c r="F7788" t="s">
        <v>3403</v>
      </c>
      <c r="G7788" s="16">
        <v>44378</v>
      </c>
      <c r="H7788" s="16">
        <v>44742</v>
      </c>
      <c r="I7788" s="3">
        <v>12520.2</v>
      </c>
      <c r="J7788" s="3">
        <v>-6398.81</v>
      </c>
      <c r="K7788" s="3">
        <v>6121.39</v>
      </c>
      <c r="Q7788" s="29">
        <f t="shared" si="1217"/>
        <v>3</v>
      </c>
      <c r="R7788" s="29">
        <f t="shared" si="1218"/>
        <v>0</v>
      </c>
      <c r="S7788" s="29">
        <f t="shared" si="1219"/>
        <v>0</v>
      </c>
      <c r="T7788" s="30">
        <f t="shared" si="1220"/>
        <v>1</v>
      </c>
      <c r="U7788" s="28">
        <f t="shared" si="1221"/>
        <v>835.09734000000003</v>
      </c>
      <c r="V7788" t="str">
        <f t="shared" si="1223"/>
        <v>No</v>
      </c>
      <c r="W7788" t="str">
        <f t="shared" si="1224"/>
        <v>6/1/2019</v>
      </c>
      <c r="X7788">
        <f t="shared" si="1225"/>
        <v>1</v>
      </c>
      <c r="Y7788">
        <f t="shared" si="1227"/>
        <v>835.09734000000003</v>
      </c>
      <c r="Z7788" t="str">
        <f t="shared" si="1226"/>
        <v/>
      </c>
    </row>
    <row r="7789" spans="1:26" ht="13" hidden="1" x14ac:dyDescent="0.25">
      <c r="A7789" t="s">
        <v>11195</v>
      </c>
      <c r="B7789" t="s">
        <v>3395</v>
      </c>
      <c r="C7789" t="s">
        <v>8</v>
      </c>
      <c r="D7789" s="46">
        <v>6.6699999999999995E-2</v>
      </c>
      <c r="E7789" s="2">
        <v>43646</v>
      </c>
      <c r="F7789" t="s">
        <v>3403</v>
      </c>
      <c r="G7789" s="16">
        <v>44378</v>
      </c>
      <c r="H7789" s="16">
        <v>44742</v>
      </c>
      <c r="I7789" s="3">
        <v>343.57</v>
      </c>
      <c r="J7789" s="3">
        <v>-175.35</v>
      </c>
      <c r="K7789" s="3">
        <v>168.22</v>
      </c>
      <c r="Q7789" s="29">
        <f t="shared" si="1217"/>
        <v>3</v>
      </c>
      <c r="R7789" s="29">
        <f t="shared" si="1218"/>
        <v>0</v>
      </c>
      <c r="S7789" s="29">
        <f t="shared" si="1219"/>
        <v>0</v>
      </c>
      <c r="T7789" s="30">
        <f t="shared" si="1220"/>
        <v>1</v>
      </c>
      <c r="U7789" s="28">
        <f t="shared" si="1221"/>
        <v>22.916118999999998</v>
      </c>
      <c r="V7789" t="str">
        <f t="shared" si="1223"/>
        <v>No</v>
      </c>
      <c r="W7789" t="str">
        <f t="shared" si="1224"/>
        <v>6/1/2019</v>
      </c>
      <c r="X7789">
        <f t="shared" si="1225"/>
        <v>1</v>
      </c>
      <c r="Y7789">
        <f t="shared" si="1227"/>
        <v>22.916118999999998</v>
      </c>
      <c r="Z7789" t="str">
        <f t="shared" si="1226"/>
        <v/>
      </c>
    </row>
    <row r="7790" spans="1:26" ht="13" hidden="1" x14ac:dyDescent="0.25">
      <c r="A7790" t="s">
        <v>11196</v>
      </c>
      <c r="B7790" t="s">
        <v>3395</v>
      </c>
      <c r="C7790" t="s">
        <v>8</v>
      </c>
      <c r="D7790" s="46">
        <v>6.6699999999999995E-2</v>
      </c>
      <c r="E7790" s="2">
        <v>43646</v>
      </c>
      <c r="F7790" t="s">
        <v>11197</v>
      </c>
      <c r="G7790" s="16">
        <v>44378</v>
      </c>
      <c r="H7790" s="16">
        <v>44742</v>
      </c>
      <c r="I7790" s="3">
        <v>1154.92</v>
      </c>
      <c r="J7790" s="3">
        <v>-596.86</v>
      </c>
      <c r="K7790" s="3">
        <v>558.05999999999995</v>
      </c>
      <c r="Q7790" s="29">
        <f t="shared" si="1217"/>
        <v>3</v>
      </c>
      <c r="R7790" s="29">
        <f t="shared" si="1218"/>
        <v>0</v>
      </c>
      <c r="S7790" s="29">
        <f t="shared" si="1219"/>
        <v>0</v>
      </c>
      <c r="T7790" s="30">
        <f t="shared" si="1220"/>
        <v>1</v>
      </c>
      <c r="U7790" s="28">
        <f t="shared" si="1221"/>
        <v>77.033163999999999</v>
      </c>
      <c r="V7790" t="str">
        <f t="shared" si="1223"/>
        <v>No</v>
      </c>
      <c r="W7790" t="str">
        <f t="shared" si="1224"/>
        <v>6/1/2019</v>
      </c>
      <c r="X7790">
        <f t="shared" si="1225"/>
        <v>1</v>
      </c>
      <c r="Y7790">
        <f t="shared" si="1227"/>
        <v>77.033163999999999</v>
      </c>
      <c r="Z7790" t="str">
        <f t="shared" si="1226"/>
        <v/>
      </c>
    </row>
    <row r="7791" spans="1:26" ht="13" hidden="1" x14ac:dyDescent="0.25">
      <c r="A7791" t="s">
        <v>11198</v>
      </c>
      <c r="B7791" t="s">
        <v>3395</v>
      </c>
      <c r="C7791" t="s">
        <v>8</v>
      </c>
      <c r="D7791" s="46">
        <v>6.6699999999999995E-2</v>
      </c>
      <c r="E7791" s="2">
        <v>43646</v>
      </c>
      <c r="F7791" t="s">
        <v>11197</v>
      </c>
      <c r="G7791" s="16">
        <v>44378</v>
      </c>
      <c r="H7791" s="16">
        <v>44742</v>
      </c>
      <c r="I7791" s="3">
        <v>1554.32</v>
      </c>
      <c r="J7791" s="3">
        <v>-794.68</v>
      </c>
      <c r="K7791" s="3">
        <v>759.64</v>
      </c>
      <c r="Q7791" s="29">
        <f t="shared" si="1217"/>
        <v>3</v>
      </c>
      <c r="R7791" s="29">
        <f t="shared" si="1218"/>
        <v>0</v>
      </c>
      <c r="S7791" s="29">
        <f t="shared" si="1219"/>
        <v>0</v>
      </c>
      <c r="T7791" s="30">
        <f t="shared" si="1220"/>
        <v>1</v>
      </c>
      <c r="U7791" s="28">
        <f t="shared" si="1221"/>
        <v>103.67314399999999</v>
      </c>
      <c r="V7791" t="str">
        <f t="shared" si="1223"/>
        <v>No</v>
      </c>
      <c r="W7791" t="str">
        <f t="shared" si="1224"/>
        <v>6/1/2019</v>
      </c>
      <c r="X7791">
        <f t="shared" si="1225"/>
        <v>1</v>
      </c>
      <c r="Y7791">
        <f t="shared" si="1227"/>
        <v>103.67314399999999</v>
      </c>
      <c r="Z7791" t="str">
        <f t="shared" si="1226"/>
        <v/>
      </c>
    </row>
    <row r="7792" spans="1:26" ht="13" hidden="1" x14ac:dyDescent="0.25">
      <c r="A7792" t="s">
        <v>11199</v>
      </c>
      <c r="B7792" t="s">
        <v>3395</v>
      </c>
      <c r="C7792" t="s">
        <v>8</v>
      </c>
      <c r="D7792" s="46">
        <v>6.6699999999999995E-2</v>
      </c>
      <c r="E7792" s="2">
        <v>43646</v>
      </c>
      <c r="F7792" t="s">
        <v>11200</v>
      </c>
      <c r="G7792" s="16">
        <v>44378</v>
      </c>
      <c r="H7792" s="16">
        <v>44742</v>
      </c>
      <c r="I7792" s="3">
        <v>16180.39</v>
      </c>
      <c r="J7792" s="3">
        <v>-6202.34</v>
      </c>
      <c r="K7792" s="3">
        <v>9978.0499999999993</v>
      </c>
      <c r="Q7792" s="29">
        <f t="shared" si="1217"/>
        <v>3</v>
      </c>
      <c r="R7792" s="29">
        <f t="shared" si="1218"/>
        <v>0</v>
      </c>
      <c r="S7792" s="29">
        <f t="shared" si="1219"/>
        <v>0</v>
      </c>
      <c r="T7792" s="30">
        <f t="shared" si="1220"/>
        <v>1</v>
      </c>
      <c r="U7792" s="28">
        <f t="shared" si="1221"/>
        <v>1079.2320129999998</v>
      </c>
      <c r="V7792" t="str">
        <f t="shared" si="1223"/>
        <v>No</v>
      </c>
      <c r="W7792" t="str">
        <f t="shared" si="1224"/>
        <v>6/1/2019</v>
      </c>
      <c r="X7792">
        <f t="shared" si="1225"/>
        <v>1</v>
      </c>
      <c r="Y7792">
        <f t="shared" si="1227"/>
        <v>1079.2320129999998</v>
      </c>
      <c r="Z7792" t="str">
        <f t="shared" si="1226"/>
        <v/>
      </c>
    </row>
    <row r="7793" spans="1:26" ht="13" hidden="1" x14ac:dyDescent="0.25">
      <c r="A7793" t="s">
        <v>11201</v>
      </c>
      <c r="B7793" t="s">
        <v>3395</v>
      </c>
      <c r="C7793" t="s">
        <v>8</v>
      </c>
      <c r="D7793" s="46">
        <v>6.6699999999999995E-2</v>
      </c>
      <c r="E7793" s="2">
        <v>43646</v>
      </c>
      <c r="F7793" t="s">
        <v>11202</v>
      </c>
      <c r="G7793" s="16">
        <v>44378</v>
      </c>
      <c r="H7793" s="16">
        <v>44742</v>
      </c>
      <c r="I7793" s="3">
        <v>1020.02</v>
      </c>
      <c r="J7793" s="3">
        <v>-380.17</v>
      </c>
      <c r="K7793" s="3">
        <v>639.85</v>
      </c>
      <c r="Q7793" s="29">
        <f t="shared" si="1217"/>
        <v>3</v>
      </c>
      <c r="R7793" s="29">
        <f t="shared" si="1218"/>
        <v>0</v>
      </c>
      <c r="S7793" s="29">
        <f t="shared" si="1219"/>
        <v>0</v>
      </c>
      <c r="T7793" s="30">
        <f t="shared" si="1220"/>
        <v>1</v>
      </c>
      <c r="U7793" s="28">
        <f t="shared" si="1221"/>
        <v>68.035333999999992</v>
      </c>
      <c r="V7793" t="str">
        <f t="shared" si="1223"/>
        <v>No</v>
      </c>
      <c r="W7793" t="str">
        <f t="shared" si="1224"/>
        <v>6/1/2019</v>
      </c>
      <c r="X7793">
        <f t="shared" si="1225"/>
        <v>1</v>
      </c>
      <c r="Y7793">
        <f t="shared" si="1227"/>
        <v>68.035333999999992</v>
      </c>
      <c r="Z7793" t="str">
        <f t="shared" si="1226"/>
        <v/>
      </c>
    </row>
    <row r="7794" spans="1:26" ht="13" hidden="1" x14ac:dyDescent="0.25">
      <c r="A7794" t="s">
        <v>11203</v>
      </c>
      <c r="B7794" t="s">
        <v>3395</v>
      </c>
      <c r="C7794" t="s">
        <v>8</v>
      </c>
      <c r="D7794" s="46">
        <v>6.6699999999999995E-2</v>
      </c>
      <c r="E7794" s="2">
        <v>43646</v>
      </c>
      <c r="F7794" t="s">
        <v>11204</v>
      </c>
      <c r="G7794" s="16">
        <v>44378</v>
      </c>
      <c r="H7794" s="16">
        <v>44742</v>
      </c>
      <c r="I7794" s="3">
        <v>1032.46</v>
      </c>
      <c r="J7794" s="3">
        <v>-384.29</v>
      </c>
      <c r="K7794" s="3">
        <v>648.16999999999996</v>
      </c>
      <c r="Q7794" s="29">
        <f t="shared" si="1217"/>
        <v>3</v>
      </c>
      <c r="R7794" s="29">
        <f t="shared" si="1218"/>
        <v>0</v>
      </c>
      <c r="S7794" s="29">
        <f t="shared" si="1219"/>
        <v>0</v>
      </c>
      <c r="T7794" s="30">
        <f t="shared" si="1220"/>
        <v>1</v>
      </c>
      <c r="U7794" s="28">
        <f t="shared" si="1221"/>
        <v>68.865082000000001</v>
      </c>
      <c r="V7794" t="str">
        <f t="shared" si="1223"/>
        <v>No</v>
      </c>
      <c r="W7794" t="str">
        <f t="shared" si="1224"/>
        <v>6/1/2019</v>
      </c>
      <c r="X7794">
        <f t="shared" si="1225"/>
        <v>1</v>
      </c>
      <c r="Y7794">
        <f t="shared" si="1227"/>
        <v>68.865082000000001</v>
      </c>
      <c r="Z7794" t="str">
        <f t="shared" si="1226"/>
        <v/>
      </c>
    </row>
    <row r="7795" spans="1:26" ht="13" hidden="1" x14ac:dyDescent="0.25">
      <c r="A7795" t="s">
        <v>11205</v>
      </c>
      <c r="B7795" t="s">
        <v>3395</v>
      </c>
      <c r="C7795" t="s">
        <v>8</v>
      </c>
      <c r="D7795" s="46">
        <v>6.6699999999999995E-2</v>
      </c>
      <c r="E7795" s="2">
        <v>43646</v>
      </c>
      <c r="F7795" t="s">
        <v>11206</v>
      </c>
      <c r="G7795" s="16">
        <v>44378</v>
      </c>
      <c r="H7795" s="16">
        <v>44742</v>
      </c>
      <c r="I7795" s="3">
        <v>310.99</v>
      </c>
      <c r="J7795" s="3">
        <v>-115.79</v>
      </c>
      <c r="K7795" s="3">
        <v>195.2</v>
      </c>
      <c r="Q7795" s="29">
        <f t="shared" si="1217"/>
        <v>3</v>
      </c>
      <c r="R7795" s="29">
        <f t="shared" si="1218"/>
        <v>0</v>
      </c>
      <c r="S7795" s="29">
        <f t="shared" si="1219"/>
        <v>0</v>
      </c>
      <c r="T7795" s="30">
        <f t="shared" si="1220"/>
        <v>1</v>
      </c>
      <c r="U7795" s="28">
        <f t="shared" si="1221"/>
        <v>20.743033</v>
      </c>
      <c r="V7795" t="str">
        <f t="shared" si="1223"/>
        <v>No</v>
      </c>
      <c r="W7795" t="str">
        <f t="shared" si="1224"/>
        <v>6/1/2019</v>
      </c>
      <c r="X7795">
        <f t="shared" si="1225"/>
        <v>1</v>
      </c>
      <c r="Y7795">
        <f t="shared" si="1227"/>
        <v>20.743033</v>
      </c>
      <c r="Z7795" t="str">
        <f t="shared" si="1226"/>
        <v/>
      </c>
    </row>
    <row r="7796" spans="1:26" ht="13" hidden="1" x14ac:dyDescent="0.25">
      <c r="A7796" t="s">
        <v>11207</v>
      </c>
      <c r="B7796" t="s">
        <v>3395</v>
      </c>
      <c r="C7796" t="s">
        <v>8</v>
      </c>
      <c r="D7796" s="46">
        <v>6.6699999999999995E-2</v>
      </c>
      <c r="E7796" s="2">
        <v>43646</v>
      </c>
      <c r="F7796" t="s">
        <v>11208</v>
      </c>
      <c r="G7796" s="16">
        <v>44378</v>
      </c>
      <c r="H7796" s="16">
        <v>44742</v>
      </c>
      <c r="I7796" s="3">
        <v>298.55</v>
      </c>
      <c r="J7796" s="3">
        <v>-110.68</v>
      </c>
      <c r="K7796" s="3">
        <v>187.87</v>
      </c>
      <c r="Q7796" s="29">
        <f t="shared" si="1217"/>
        <v>3</v>
      </c>
      <c r="R7796" s="29">
        <f t="shared" si="1218"/>
        <v>0</v>
      </c>
      <c r="S7796" s="29">
        <f t="shared" si="1219"/>
        <v>0</v>
      </c>
      <c r="T7796" s="30">
        <f t="shared" si="1220"/>
        <v>1</v>
      </c>
      <c r="U7796" s="28">
        <f t="shared" si="1221"/>
        <v>19.913284999999998</v>
      </c>
      <c r="V7796" t="str">
        <f t="shared" si="1223"/>
        <v>No</v>
      </c>
      <c r="W7796" t="str">
        <f t="shared" si="1224"/>
        <v>6/1/2019</v>
      </c>
      <c r="X7796">
        <f t="shared" si="1225"/>
        <v>1</v>
      </c>
      <c r="Y7796">
        <f t="shared" si="1227"/>
        <v>19.913284999999998</v>
      </c>
      <c r="Z7796" t="str">
        <f t="shared" si="1226"/>
        <v/>
      </c>
    </row>
    <row r="7797" spans="1:26" ht="13" hidden="1" x14ac:dyDescent="0.25">
      <c r="A7797" t="s">
        <v>11209</v>
      </c>
      <c r="B7797" t="s">
        <v>3395</v>
      </c>
      <c r="C7797" t="s">
        <v>8</v>
      </c>
      <c r="D7797" s="46">
        <v>6.6699999999999995E-2</v>
      </c>
      <c r="E7797" s="2">
        <v>43646</v>
      </c>
      <c r="F7797" t="s">
        <v>11210</v>
      </c>
      <c r="G7797" s="16">
        <v>44378</v>
      </c>
      <c r="H7797" s="16">
        <v>44742</v>
      </c>
      <c r="I7797" s="3">
        <v>23997.77</v>
      </c>
      <c r="J7797" s="3">
        <v>-8932.59</v>
      </c>
      <c r="K7797" s="3">
        <v>15065.18</v>
      </c>
      <c r="Q7797" s="29">
        <f t="shared" si="1217"/>
        <v>3</v>
      </c>
      <c r="R7797" s="29">
        <f t="shared" si="1218"/>
        <v>0</v>
      </c>
      <c r="S7797" s="29">
        <f t="shared" si="1219"/>
        <v>0</v>
      </c>
      <c r="T7797" s="30">
        <f t="shared" si="1220"/>
        <v>1</v>
      </c>
      <c r="U7797" s="28">
        <f t="shared" si="1221"/>
        <v>1600.651259</v>
      </c>
      <c r="V7797" t="str">
        <f t="shared" si="1223"/>
        <v>No</v>
      </c>
      <c r="W7797" t="str">
        <f t="shared" si="1224"/>
        <v>6/1/2019</v>
      </c>
      <c r="X7797">
        <f t="shared" si="1225"/>
        <v>1</v>
      </c>
      <c r="Y7797">
        <f t="shared" si="1227"/>
        <v>1600.651259</v>
      </c>
      <c r="Z7797" t="str">
        <f t="shared" si="1226"/>
        <v/>
      </c>
    </row>
    <row r="7798" spans="1:26" ht="13" hidden="1" x14ac:dyDescent="0.25">
      <c r="A7798" t="s">
        <v>11211</v>
      </c>
      <c r="B7798" t="s">
        <v>3395</v>
      </c>
      <c r="C7798" t="s">
        <v>8</v>
      </c>
      <c r="D7798" s="46">
        <v>6.6699999999999995E-2</v>
      </c>
      <c r="E7798" s="2">
        <v>43646</v>
      </c>
      <c r="F7798" t="s">
        <v>11212</v>
      </c>
      <c r="G7798" s="16">
        <v>44378</v>
      </c>
      <c r="H7798" s="16">
        <v>44742</v>
      </c>
      <c r="I7798" s="3">
        <v>1992.08</v>
      </c>
      <c r="J7798" s="3">
        <v>-674.71</v>
      </c>
      <c r="K7798" s="3">
        <v>1317.37</v>
      </c>
      <c r="Q7798" s="29">
        <f t="shared" si="1217"/>
        <v>3</v>
      </c>
      <c r="R7798" s="29">
        <f t="shared" si="1218"/>
        <v>0</v>
      </c>
      <c r="S7798" s="29">
        <f t="shared" si="1219"/>
        <v>0</v>
      </c>
      <c r="T7798" s="30">
        <f t="shared" si="1220"/>
        <v>1</v>
      </c>
      <c r="U7798" s="28">
        <f t="shared" si="1221"/>
        <v>132.871736</v>
      </c>
      <c r="V7798" t="str">
        <f t="shared" si="1223"/>
        <v>No</v>
      </c>
      <c r="W7798" t="str">
        <f t="shared" si="1224"/>
        <v>6/1/2019</v>
      </c>
      <c r="X7798">
        <f t="shared" si="1225"/>
        <v>1</v>
      </c>
      <c r="Y7798">
        <f t="shared" si="1227"/>
        <v>132.871736</v>
      </c>
      <c r="Z7798" t="str">
        <f t="shared" si="1226"/>
        <v/>
      </c>
    </row>
    <row r="7799" spans="1:26" ht="13" hidden="1" x14ac:dyDescent="0.25">
      <c r="A7799" t="s">
        <v>11213</v>
      </c>
      <c r="B7799" t="s">
        <v>3395</v>
      </c>
      <c r="C7799" t="s">
        <v>8</v>
      </c>
      <c r="D7799" s="46">
        <v>6.6699999999999995E-2</v>
      </c>
      <c r="E7799" s="2">
        <v>43646</v>
      </c>
      <c r="F7799" t="s">
        <v>11214</v>
      </c>
      <c r="G7799" s="16">
        <v>44378</v>
      </c>
      <c r="H7799" s="16">
        <v>44742</v>
      </c>
      <c r="I7799" s="3">
        <v>2011.17</v>
      </c>
      <c r="J7799" s="3">
        <v>-681.53</v>
      </c>
      <c r="K7799" s="3">
        <v>1329.64</v>
      </c>
      <c r="Q7799" s="29">
        <f t="shared" si="1217"/>
        <v>3</v>
      </c>
      <c r="R7799" s="29">
        <f t="shared" si="1218"/>
        <v>0</v>
      </c>
      <c r="S7799" s="29">
        <f t="shared" si="1219"/>
        <v>0</v>
      </c>
      <c r="T7799" s="30">
        <f t="shared" si="1220"/>
        <v>1</v>
      </c>
      <c r="U7799" s="28">
        <f t="shared" si="1221"/>
        <v>134.145039</v>
      </c>
      <c r="V7799" t="str">
        <f t="shared" si="1223"/>
        <v>No</v>
      </c>
      <c r="W7799" t="str">
        <f t="shared" si="1224"/>
        <v>6/1/2019</v>
      </c>
      <c r="X7799">
        <f t="shared" si="1225"/>
        <v>1</v>
      </c>
      <c r="Y7799">
        <f t="shared" si="1227"/>
        <v>134.145039</v>
      </c>
      <c r="Z7799" t="str">
        <f t="shared" si="1226"/>
        <v/>
      </c>
    </row>
    <row r="7800" spans="1:26" ht="13" hidden="1" x14ac:dyDescent="0.25">
      <c r="A7800" t="s">
        <v>11215</v>
      </c>
      <c r="B7800" t="s">
        <v>3395</v>
      </c>
      <c r="C7800" t="s">
        <v>8</v>
      </c>
      <c r="D7800" s="46">
        <v>6.6699999999999995E-2</v>
      </c>
      <c r="E7800" s="2">
        <v>43646</v>
      </c>
      <c r="F7800" t="s">
        <v>11214</v>
      </c>
      <c r="G7800" s="16">
        <v>44378</v>
      </c>
      <c r="H7800" s="16">
        <v>44742</v>
      </c>
      <c r="I7800" s="3">
        <v>2011.17</v>
      </c>
      <c r="J7800" s="3">
        <v>-681.53</v>
      </c>
      <c r="K7800" s="3">
        <v>1329.64</v>
      </c>
      <c r="Q7800" s="29">
        <f t="shared" ref="Q7800:Q7863" si="1228">DATEDIF(E7800,H7800,"Y")</f>
        <v>3</v>
      </c>
      <c r="R7800" s="29">
        <f t="shared" ref="R7800:R7863" si="1229">DATEDIF(E7800,H7800,"YM")</f>
        <v>0</v>
      </c>
      <c r="S7800" s="29">
        <f t="shared" ref="S7800:S7863" si="1230">DATEDIF(E7800,H7800,"MD")</f>
        <v>0</v>
      </c>
      <c r="T7800" s="30">
        <f t="shared" ref="T7800:T7863" si="1231">IF(Q7800&gt;=1,1,R7800/12)</f>
        <v>1</v>
      </c>
      <c r="U7800" s="28">
        <f t="shared" ref="U7800:U7863" si="1232">I7800*D7800*T7800</f>
        <v>134.145039</v>
      </c>
      <c r="V7800" t="str">
        <f t="shared" si="1223"/>
        <v>No</v>
      </c>
      <c r="W7800" t="str">
        <f t="shared" si="1224"/>
        <v>6/1/2019</v>
      </c>
      <c r="X7800">
        <f t="shared" si="1225"/>
        <v>1</v>
      </c>
      <c r="Y7800">
        <f t="shared" si="1227"/>
        <v>134.145039</v>
      </c>
      <c r="Z7800" t="str">
        <f t="shared" si="1226"/>
        <v/>
      </c>
    </row>
    <row r="7801" spans="1:26" ht="13" hidden="1" x14ac:dyDescent="0.25">
      <c r="A7801" t="s">
        <v>11216</v>
      </c>
      <c r="B7801" t="s">
        <v>3395</v>
      </c>
      <c r="C7801" t="s">
        <v>8</v>
      </c>
      <c r="D7801" s="46">
        <v>6.6699999999999995E-2</v>
      </c>
      <c r="E7801" s="2">
        <v>43646</v>
      </c>
      <c r="F7801" t="s">
        <v>11214</v>
      </c>
      <c r="G7801" s="16">
        <v>44378</v>
      </c>
      <c r="H7801" s="16">
        <v>44742</v>
      </c>
      <c r="I7801" s="3">
        <v>2011.17</v>
      </c>
      <c r="J7801" s="3">
        <v>-681.53</v>
      </c>
      <c r="K7801" s="3">
        <v>1329.64</v>
      </c>
      <c r="Q7801" s="29">
        <f t="shared" si="1228"/>
        <v>3</v>
      </c>
      <c r="R7801" s="29">
        <f t="shared" si="1229"/>
        <v>0</v>
      </c>
      <c r="S7801" s="29">
        <f t="shared" si="1230"/>
        <v>0</v>
      </c>
      <c r="T7801" s="30">
        <f t="shared" si="1231"/>
        <v>1</v>
      </c>
      <c r="U7801" s="28">
        <f t="shared" si="1232"/>
        <v>134.145039</v>
      </c>
      <c r="V7801" t="str">
        <f t="shared" si="1223"/>
        <v>No</v>
      </c>
      <c r="W7801" t="str">
        <f t="shared" si="1224"/>
        <v>6/1/2019</v>
      </c>
      <c r="X7801">
        <f t="shared" si="1225"/>
        <v>1</v>
      </c>
      <c r="Y7801">
        <f t="shared" si="1227"/>
        <v>134.145039</v>
      </c>
      <c r="Z7801" t="str">
        <f t="shared" si="1226"/>
        <v/>
      </c>
    </row>
    <row r="7802" spans="1:26" ht="13" hidden="1" x14ac:dyDescent="0.25">
      <c r="A7802" t="s">
        <v>11217</v>
      </c>
      <c r="B7802" t="s">
        <v>3395</v>
      </c>
      <c r="C7802" t="s">
        <v>8</v>
      </c>
      <c r="D7802" s="46">
        <v>6.6699999999999995E-2</v>
      </c>
      <c r="E7802" s="2">
        <v>43646</v>
      </c>
      <c r="F7802" t="s">
        <v>11214</v>
      </c>
      <c r="G7802" s="16">
        <v>44378</v>
      </c>
      <c r="H7802" s="16">
        <v>44742</v>
      </c>
      <c r="I7802" s="3">
        <v>2011.17</v>
      </c>
      <c r="J7802" s="3">
        <v>-681.53</v>
      </c>
      <c r="K7802" s="3">
        <v>1329.64</v>
      </c>
      <c r="Q7802" s="29">
        <f t="shared" si="1228"/>
        <v>3</v>
      </c>
      <c r="R7802" s="29">
        <f t="shared" si="1229"/>
        <v>0</v>
      </c>
      <c r="S7802" s="29">
        <f t="shared" si="1230"/>
        <v>0</v>
      </c>
      <c r="T7802" s="30">
        <f t="shared" si="1231"/>
        <v>1</v>
      </c>
      <c r="U7802" s="28">
        <f t="shared" si="1232"/>
        <v>134.145039</v>
      </c>
      <c r="V7802" t="str">
        <f t="shared" si="1223"/>
        <v>No</v>
      </c>
      <c r="W7802" t="str">
        <f t="shared" si="1224"/>
        <v>6/1/2019</v>
      </c>
      <c r="X7802">
        <f t="shared" si="1225"/>
        <v>1</v>
      </c>
      <c r="Y7802">
        <f t="shared" si="1227"/>
        <v>134.145039</v>
      </c>
      <c r="Z7802" t="str">
        <f t="shared" si="1226"/>
        <v/>
      </c>
    </row>
    <row r="7803" spans="1:26" ht="13" hidden="1" x14ac:dyDescent="0.25">
      <c r="A7803" t="s">
        <v>11218</v>
      </c>
      <c r="B7803" t="s">
        <v>3395</v>
      </c>
      <c r="C7803" t="s">
        <v>8</v>
      </c>
      <c r="D7803" s="46">
        <v>6.6699999999999995E-2</v>
      </c>
      <c r="E7803" s="2">
        <v>43646</v>
      </c>
      <c r="F7803" t="s">
        <v>11219</v>
      </c>
      <c r="G7803" s="16">
        <v>44378</v>
      </c>
      <c r="H7803" s="16">
        <v>44742</v>
      </c>
      <c r="I7803" s="3">
        <v>2011.17</v>
      </c>
      <c r="J7803" s="3">
        <v>-681.53</v>
      </c>
      <c r="K7803" s="3">
        <v>1329.64</v>
      </c>
      <c r="Q7803" s="29">
        <f t="shared" si="1228"/>
        <v>3</v>
      </c>
      <c r="R7803" s="29">
        <f t="shared" si="1229"/>
        <v>0</v>
      </c>
      <c r="S7803" s="29">
        <f t="shared" si="1230"/>
        <v>0</v>
      </c>
      <c r="T7803" s="30">
        <f t="shared" si="1231"/>
        <v>1</v>
      </c>
      <c r="U7803" s="28">
        <f t="shared" si="1232"/>
        <v>134.145039</v>
      </c>
      <c r="V7803" t="str">
        <f t="shared" si="1223"/>
        <v>No</v>
      </c>
      <c r="W7803" t="str">
        <f t="shared" si="1224"/>
        <v>6/1/2019</v>
      </c>
      <c r="X7803">
        <f t="shared" si="1225"/>
        <v>1</v>
      </c>
      <c r="Y7803">
        <f t="shared" si="1227"/>
        <v>134.145039</v>
      </c>
      <c r="Z7803" t="str">
        <f t="shared" si="1226"/>
        <v/>
      </c>
    </row>
    <row r="7804" spans="1:26" ht="13" hidden="1" x14ac:dyDescent="0.25">
      <c r="A7804" t="s">
        <v>11220</v>
      </c>
      <c r="B7804" t="s">
        <v>3395</v>
      </c>
      <c r="C7804" t="s">
        <v>8</v>
      </c>
      <c r="D7804" s="46">
        <v>6.6699999999999995E-2</v>
      </c>
      <c r="E7804" s="2">
        <v>43646</v>
      </c>
      <c r="F7804" t="s">
        <v>11219</v>
      </c>
      <c r="G7804" s="16">
        <v>44378</v>
      </c>
      <c r="H7804" s="16">
        <v>44742</v>
      </c>
      <c r="I7804" s="3">
        <v>2011.17</v>
      </c>
      <c r="J7804" s="3">
        <v>-681.53</v>
      </c>
      <c r="K7804" s="3">
        <v>1329.64</v>
      </c>
      <c r="Q7804" s="29">
        <f t="shared" si="1228"/>
        <v>3</v>
      </c>
      <c r="R7804" s="29">
        <f t="shared" si="1229"/>
        <v>0</v>
      </c>
      <c r="S7804" s="29">
        <f t="shared" si="1230"/>
        <v>0</v>
      </c>
      <c r="T7804" s="30">
        <f t="shared" si="1231"/>
        <v>1</v>
      </c>
      <c r="U7804" s="28">
        <f t="shared" si="1232"/>
        <v>134.145039</v>
      </c>
      <c r="V7804" t="str">
        <f t="shared" si="1223"/>
        <v>No</v>
      </c>
      <c r="W7804" t="str">
        <f t="shared" si="1224"/>
        <v>6/1/2019</v>
      </c>
      <c r="X7804">
        <f t="shared" si="1225"/>
        <v>1</v>
      </c>
      <c r="Y7804">
        <f t="shared" si="1227"/>
        <v>134.145039</v>
      </c>
      <c r="Z7804" t="str">
        <f t="shared" si="1226"/>
        <v/>
      </c>
    </row>
    <row r="7805" spans="1:26" ht="13" hidden="1" x14ac:dyDescent="0.25">
      <c r="A7805" t="s">
        <v>11221</v>
      </c>
      <c r="B7805" t="s">
        <v>3395</v>
      </c>
      <c r="C7805" t="s">
        <v>8</v>
      </c>
      <c r="D7805" s="46">
        <v>6.6699999999999995E-2</v>
      </c>
      <c r="E7805" s="2">
        <v>43646</v>
      </c>
      <c r="F7805" t="s">
        <v>11219</v>
      </c>
      <c r="G7805" s="16">
        <v>44378</v>
      </c>
      <c r="H7805" s="16">
        <v>44742</v>
      </c>
      <c r="I7805" s="3">
        <v>2011.18</v>
      </c>
      <c r="J7805" s="3">
        <v>-681.53</v>
      </c>
      <c r="K7805" s="3">
        <v>1329.65</v>
      </c>
      <c r="Q7805" s="29">
        <f t="shared" si="1228"/>
        <v>3</v>
      </c>
      <c r="R7805" s="29">
        <f t="shared" si="1229"/>
        <v>0</v>
      </c>
      <c r="S7805" s="29">
        <f t="shared" si="1230"/>
        <v>0</v>
      </c>
      <c r="T7805" s="30">
        <f t="shared" si="1231"/>
        <v>1</v>
      </c>
      <c r="U7805" s="28">
        <f t="shared" si="1232"/>
        <v>134.14570599999999</v>
      </c>
      <c r="V7805" t="str">
        <f t="shared" si="1223"/>
        <v>No</v>
      </c>
      <c r="W7805" t="str">
        <f t="shared" si="1224"/>
        <v>6/1/2019</v>
      </c>
      <c r="X7805">
        <f t="shared" si="1225"/>
        <v>1</v>
      </c>
      <c r="Y7805">
        <f t="shared" si="1227"/>
        <v>134.14570599999999</v>
      </c>
      <c r="Z7805" t="str">
        <f t="shared" si="1226"/>
        <v/>
      </c>
    </row>
    <row r="7806" spans="1:26" ht="13" hidden="1" x14ac:dyDescent="0.25">
      <c r="A7806" t="s">
        <v>11222</v>
      </c>
      <c r="B7806" t="s">
        <v>3395</v>
      </c>
      <c r="C7806" t="s">
        <v>8</v>
      </c>
      <c r="D7806" s="46">
        <v>6.6699999999999995E-2</v>
      </c>
      <c r="E7806" s="2">
        <v>43646</v>
      </c>
      <c r="F7806" t="s">
        <v>11223</v>
      </c>
      <c r="G7806" s="16">
        <v>44378</v>
      </c>
      <c r="H7806" s="16">
        <v>44742</v>
      </c>
      <c r="I7806" s="3">
        <v>2011.12</v>
      </c>
      <c r="J7806" s="3">
        <v>-681.49</v>
      </c>
      <c r="K7806" s="3">
        <v>1329.63</v>
      </c>
      <c r="Q7806" s="29">
        <f t="shared" si="1228"/>
        <v>3</v>
      </c>
      <c r="R7806" s="29">
        <f t="shared" si="1229"/>
        <v>0</v>
      </c>
      <c r="S7806" s="29">
        <f t="shared" si="1230"/>
        <v>0</v>
      </c>
      <c r="T7806" s="30">
        <f t="shared" si="1231"/>
        <v>1</v>
      </c>
      <c r="U7806" s="28">
        <f t="shared" si="1232"/>
        <v>134.14170399999998</v>
      </c>
      <c r="V7806" t="str">
        <f t="shared" si="1223"/>
        <v>No</v>
      </c>
      <c r="W7806" t="str">
        <f t="shared" si="1224"/>
        <v>6/1/2019</v>
      </c>
      <c r="X7806">
        <f t="shared" si="1225"/>
        <v>1</v>
      </c>
      <c r="Y7806">
        <f t="shared" si="1227"/>
        <v>134.14170399999998</v>
      </c>
      <c r="Z7806" t="str">
        <f t="shared" si="1226"/>
        <v/>
      </c>
    </row>
    <row r="7807" spans="1:26" ht="13" hidden="1" x14ac:dyDescent="0.25">
      <c r="A7807" t="s">
        <v>11224</v>
      </c>
      <c r="B7807" t="s">
        <v>3395</v>
      </c>
      <c r="C7807" t="s">
        <v>8</v>
      </c>
      <c r="D7807" s="46">
        <v>6.6699999999999995E-2</v>
      </c>
      <c r="E7807" s="2">
        <v>43646</v>
      </c>
      <c r="F7807" t="s">
        <v>11225</v>
      </c>
      <c r="G7807" s="16">
        <v>44378</v>
      </c>
      <c r="H7807" s="16">
        <v>44742</v>
      </c>
      <c r="I7807" s="3">
        <v>49968.91</v>
      </c>
      <c r="J7807" s="3">
        <v>-14435.44</v>
      </c>
      <c r="K7807" s="3">
        <v>35533.47</v>
      </c>
      <c r="Q7807" s="29">
        <f t="shared" si="1228"/>
        <v>3</v>
      </c>
      <c r="R7807" s="29">
        <f t="shared" si="1229"/>
        <v>0</v>
      </c>
      <c r="S7807" s="29">
        <f t="shared" si="1230"/>
        <v>0</v>
      </c>
      <c r="T7807" s="30">
        <f t="shared" si="1231"/>
        <v>1</v>
      </c>
      <c r="U7807" s="28">
        <f t="shared" si="1232"/>
        <v>3332.926297</v>
      </c>
      <c r="V7807" t="str">
        <f t="shared" si="1223"/>
        <v>No</v>
      </c>
      <c r="W7807" t="str">
        <f t="shared" si="1224"/>
        <v>6/1/2019</v>
      </c>
      <c r="X7807">
        <f t="shared" si="1225"/>
        <v>1</v>
      </c>
      <c r="Y7807">
        <f t="shared" si="1227"/>
        <v>3332.926297</v>
      </c>
      <c r="Z7807" t="str">
        <f t="shared" si="1226"/>
        <v/>
      </c>
    </row>
    <row r="7808" spans="1:26" ht="13" hidden="1" x14ac:dyDescent="0.25">
      <c r="A7808" t="s">
        <v>11226</v>
      </c>
      <c r="B7808" t="s">
        <v>3395</v>
      </c>
      <c r="C7808" t="s">
        <v>8</v>
      </c>
      <c r="D7808" s="46">
        <v>6.6699999999999995E-2</v>
      </c>
      <c r="E7808" s="2">
        <v>43646</v>
      </c>
      <c r="F7808" t="s">
        <v>11227</v>
      </c>
      <c r="G7808" s="16">
        <v>44378</v>
      </c>
      <c r="H7808" s="16">
        <v>44742</v>
      </c>
      <c r="I7808" s="3">
        <v>17317.919999999998</v>
      </c>
      <c r="J7808" s="3">
        <v>-5003.17</v>
      </c>
      <c r="K7808" s="3">
        <v>12314.75</v>
      </c>
      <c r="Q7808" s="29">
        <f t="shared" si="1228"/>
        <v>3</v>
      </c>
      <c r="R7808" s="29">
        <f t="shared" si="1229"/>
        <v>0</v>
      </c>
      <c r="S7808" s="29">
        <f t="shared" si="1230"/>
        <v>0</v>
      </c>
      <c r="T7808" s="30">
        <f t="shared" si="1231"/>
        <v>1</v>
      </c>
      <c r="U7808" s="28">
        <f t="shared" si="1232"/>
        <v>1155.1052639999998</v>
      </c>
      <c r="V7808" t="str">
        <f t="shared" si="1223"/>
        <v>No</v>
      </c>
      <c r="W7808" t="str">
        <f t="shared" si="1224"/>
        <v>6/1/2019</v>
      </c>
      <c r="X7808">
        <f t="shared" si="1225"/>
        <v>1</v>
      </c>
      <c r="Y7808">
        <f t="shared" si="1227"/>
        <v>1155.1052639999998</v>
      </c>
      <c r="Z7808" t="str">
        <f t="shared" si="1226"/>
        <v/>
      </c>
    </row>
    <row r="7809" spans="1:26" ht="13" hidden="1" x14ac:dyDescent="0.25">
      <c r="A7809" t="s">
        <v>11228</v>
      </c>
      <c r="B7809" t="s">
        <v>3395</v>
      </c>
      <c r="C7809" t="s">
        <v>8</v>
      </c>
      <c r="D7809" s="46">
        <v>6.6699999999999995E-2</v>
      </c>
      <c r="E7809" s="2">
        <v>43646</v>
      </c>
      <c r="F7809" t="s">
        <v>11229</v>
      </c>
      <c r="G7809" s="16">
        <v>44378</v>
      </c>
      <c r="H7809" s="16">
        <v>44742</v>
      </c>
      <c r="I7809" s="3">
        <v>1114.83</v>
      </c>
      <c r="J7809" s="3">
        <v>-328.47</v>
      </c>
      <c r="K7809" s="3">
        <v>786.36</v>
      </c>
      <c r="Q7809" s="29">
        <f t="shared" si="1228"/>
        <v>3</v>
      </c>
      <c r="R7809" s="29">
        <f t="shared" si="1229"/>
        <v>0</v>
      </c>
      <c r="S7809" s="29">
        <f t="shared" si="1230"/>
        <v>0</v>
      </c>
      <c r="T7809" s="30">
        <f t="shared" si="1231"/>
        <v>1</v>
      </c>
      <c r="U7809" s="28">
        <f t="shared" si="1232"/>
        <v>74.359160999999986</v>
      </c>
      <c r="V7809" t="str">
        <f t="shared" si="1223"/>
        <v>No</v>
      </c>
      <c r="W7809" t="str">
        <f t="shared" si="1224"/>
        <v>6/1/2019</v>
      </c>
      <c r="X7809">
        <f t="shared" si="1225"/>
        <v>1</v>
      </c>
      <c r="Y7809">
        <f t="shared" si="1227"/>
        <v>74.359160999999986</v>
      </c>
      <c r="Z7809" t="str">
        <f t="shared" si="1226"/>
        <v/>
      </c>
    </row>
    <row r="7810" spans="1:26" ht="13" hidden="1" x14ac:dyDescent="0.25">
      <c r="A7810" t="s">
        <v>11230</v>
      </c>
      <c r="B7810" t="s">
        <v>3395</v>
      </c>
      <c r="C7810" t="s">
        <v>8</v>
      </c>
      <c r="D7810" s="46">
        <v>6.6699999999999995E-2</v>
      </c>
      <c r="E7810" s="2">
        <v>43646</v>
      </c>
      <c r="F7810" t="s">
        <v>11229</v>
      </c>
      <c r="G7810" s="16">
        <v>44378</v>
      </c>
      <c r="H7810" s="16">
        <v>44742</v>
      </c>
      <c r="I7810" s="3">
        <v>1114.83</v>
      </c>
      <c r="J7810" s="3">
        <v>-328.47</v>
      </c>
      <c r="K7810" s="3">
        <v>786.36</v>
      </c>
      <c r="Q7810" s="29">
        <f t="shared" si="1228"/>
        <v>3</v>
      </c>
      <c r="R7810" s="29">
        <f t="shared" si="1229"/>
        <v>0</v>
      </c>
      <c r="S7810" s="29">
        <f t="shared" si="1230"/>
        <v>0</v>
      </c>
      <c r="T7810" s="30">
        <f t="shared" si="1231"/>
        <v>1</v>
      </c>
      <c r="U7810" s="28">
        <f t="shared" si="1232"/>
        <v>74.359160999999986</v>
      </c>
      <c r="V7810" t="str">
        <f t="shared" si="1223"/>
        <v>No</v>
      </c>
      <c r="W7810" t="str">
        <f t="shared" si="1224"/>
        <v>6/1/2019</v>
      </c>
      <c r="X7810">
        <f t="shared" si="1225"/>
        <v>1</v>
      </c>
      <c r="Y7810">
        <f t="shared" si="1227"/>
        <v>74.359160999999986</v>
      </c>
      <c r="Z7810" t="str">
        <f t="shared" si="1226"/>
        <v/>
      </c>
    </row>
    <row r="7811" spans="1:26" ht="13" hidden="1" x14ac:dyDescent="0.25">
      <c r="A7811" t="s">
        <v>11231</v>
      </c>
      <c r="B7811" t="s">
        <v>3395</v>
      </c>
      <c r="C7811" t="s">
        <v>8</v>
      </c>
      <c r="D7811" s="46">
        <v>6.6699999999999995E-2</v>
      </c>
      <c r="E7811" s="2">
        <v>43646</v>
      </c>
      <c r="F7811" t="s">
        <v>11229</v>
      </c>
      <c r="G7811" s="16">
        <v>44378</v>
      </c>
      <c r="H7811" s="16">
        <v>44742</v>
      </c>
      <c r="I7811" s="3">
        <v>1114.83</v>
      </c>
      <c r="J7811" s="3">
        <v>-328.47</v>
      </c>
      <c r="K7811" s="3">
        <v>786.36</v>
      </c>
      <c r="Q7811" s="29">
        <f t="shared" si="1228"/>
        <v>3</v>
      </c>
      <c r="R7811" s="29">
        <f t="shared" si="1229"/>
        <v>0</v>
      </c>
      <c r="S7811" s="29">
        <f t="shared" si="1230"/>
        <v>0</v>
      </c>
      <c r="T7811" s="30">
        <f t="shared" si="1231"/>
        <v>1</v>
      </c>
      <c r="U7811" s="28">
        <f t="shared" si="1232"/>
        <v>74.359160999999986</v>
      </c>
      <c r="V7811" t="str">
        <f t="shared" si="1223"/>
        <v>No</v>
      </c>
      <c r="W7811" t="str">
        <f t="shared" si="1224"/>
        <v>6/1/2019</v>
      </c>
      <c r="X7811">
        <f t="shared" si="1225"/>
        <v>1</v>
      </c>
      <c r="Y7811">
        <f t="shared" si="1227"/>
        <v>74.359160999999986</v>
      </c>
      <c r="Z7811" t="str">
        <f t="shared" si="1226"/>
        <v/>
      </c>
    </row>
    <row r="7812" spans="1:26" ht="13" hidden="1" x14ac:dyDescent="0.25">
      <c r="A7812" t="s">
        <v>11232</v>
      </c>
      <c r="B7812" t="s">
        <v>3395</v>
      </c>
      <c r="C7812" t="s">
        <v>8</v>
      </c>
      <c r="D7812" s="46">
        <v>6.6699999999999995E-2</v>
      </c>
      <c r="E7812" s="2">
        <v>43646</v>
      </c>
      <c r="F7812" t="s">
        <v>11233</v>
      </c>
      <c r="G7812" s="16">
        <v>44378</v>
      </c>
      <c r="H7812" s="16">
        <v>44742</v>
      </c>
      <c r="I7812" s="3">
        <v>3832.34</v>
      </c>
      <c r="J7812" s="3">
        <v>-1064.3399999999999</v>
      </c>
      <c r="K7812" s="3">
        <v>2768</v>
      </c>
      <c r="Q7812" s="29">
        <f t="shared" si="1228"/>
        <v>3</v>
      </c>
      <c r="R7812" s="29">
        <f t="shared" si="1229"/>
        <v>0</v>
      </c>
      <c r="S7812" s="29">
        <f t="shared" si="1230"/>
        <v>0</v>
      </c>
      <c r="T7812" s="30">
        <f t="shared" si="1231"/>
        <v>1</v>
      </c>
      <c r="U7812" s="28">
        <f t="shared" si="1232"/>
        <v>255.61707799999999</v>
      </c>
      <c r="V7812" t="str">
        <f t="shared" si="1223"/>
        <v>No</v>
      </c>
      <c r="W7812" t="str">
        <f t="shared" si="1224"/>
        <v>6/1/2019</v>
      </c>
      <c r="X7812">
        <f t="shared" si="1225"/>
        <v>1</v>
      </c>
      <c r="Y7812">
        <f t="shared" si="1227"/>
        <v>255.61707799999999</v>
      </c>
      <c r="Z7812" t="str">
        <f t="shared" si="1226"/>
        <v/>
      </c>
    </row>
    <row r="7813" spans="1:26" ht="13" hidden="1" x14ac:dyDescent="0.25">
      <c r="A7813" t="s">
        <v>11234</v>
      </c>
      <c r="B7813" t="s">
        <v>3395</v>
      </c>
      <c r="C7813" t="s">
        <v>8</v>
      </c>
      <c r="D7813" s="46">
        <v>6.6699999999999995E-2</v>
      </c>
      <c r="E7813" s="2">
        <v>43646</v>
      </c>
      <c r="F7813" t="s">
        <v>11235</v>
      </c>
      <c r="G7813" s="16">
        <v>44378</v>
      </c>
      <c r="H7813" s="16">
        <v>44742</v>
      </c>
      <c r="I7813" s="3">
        <v>2010.76</v>
      </c>
      <c r="J7813" s="3">
        <v>-525.1</v>
      </c>
      <c r="K7813" s="3">
        <v>1485.66</v>
      </c>
      <c r="Q7813" s="29">
        <f t="shared" si="1228"/>
        <v>3</v>
      </c>
      <c r="R7813" s="29">
        <f t="shared" si="1229"/>
        <v>0</v>
      </c>
      <c r="S7813" s="29">
        <f t="shared" si="1230"/>
        <v>0</v>
      </c>
      <c r="T7813" s="30">
        <f t="shared" si="1231"/>
        <v>1</v>
      </c>
      <c r="U7813" s="28">
        <f t="shared" si="1232"/>
        <v>134.11769199999998</v>
      </c>
      <c r="V7813" t="str">
        <f t="shared" si="1223"/>
        <v>No</v>
      </c>
      <c r="W7813" t="str">
        <f t="shared" si="1224"/>
        <v>6/1/2019</v>
      </c>
      <c r="X7813">
        <f t="shared" si="1225"/>
        <v>1</v>
      </c>
      <c r="Y7813">
        <f t="shared" si="1227"/>
        <v>134.11769199999998</v>
      </c>
      <c r="Z7813" t="str">
        <f t="shared" si="1226"/>
        <v/>
      </c>
    </row>
    <row r="7814" spans="1:26" ht="13" hidden="1" x14ac:dyDescent="0.25">
      <c r="A7814" t="s">
        <v>11236</v>
      </c>
      <c r="B7814" t="s">
        <v>3395</v>
      </c>
      <c r="C7814" t="s">
        <v>8</v>
      </c>
      <c r="D7814" s="46">
        <v>6.6699999999999995E-2</v>
      </c>
      <c r="E7814" s="2">
        <v>43646</v>
      </c>
      <c r="F7814" t="s">
        <v>11237</v>
      </c>
      <c r="G7814" s="16">
        <v>44378</v>
      </c>
      <c r="H7814" s="16">
        <v>44742</v>
      </c>
      <c r="I7814" s="3">
        <v>9573.4</v>
      </c>
      <c r="J7814" s="3">
        <v>-2499.77</v>
      </c>
      <c r="K7814" s="3">
        <v>7073.63</v>
      </c>
      <c r="Q7814" s="29">
        <f t="shared" si="1228"/>
        <v>3</v>
      </c>
      <c r="R7814" s="29">
        <f t="shared" si="1229"/>
        <v>0</v>
      </c>
      <c r="S7814" s="29">
        <f t="shared" si="1230"/>
        <v>0</v>
      </c>
      <c r="T7814" s="30">
        <f t="shared" si="1231"/>
        <v>1</v>
      </c>
      <c r="U7814" s="28">
        <f t="shared" si="1232"/>
        <v>638.54577999999992</v>
      </c>
      <c r="V7814" t="str">
        <f t="shared" si="1223"/>
        <v>No</v>
      </c>
      <c r="W7814" t="str">
        <f t="shared" si="1224"/>
        <v>6/1/2019</v>
      </c>
      <c r="X7814">
        <f t="shared" si="1225"/>
        <v>1</v>
      </c>
      <c r="Y7814">
        <f t="shared" si="1227"/>
        <v>638.54577999999992</v>
      </c>
      <c r="Z7814" t="str">
        <f t="shared" si="1226"/>
        <v/>
      </c>
    </row>
    <row r="7815" spans="1:26" ht="13" hidden="1" x14ac:dyDescent="0.25">
      <c r="A7815" t="s">
        <v>11238</v>
      </c>
      <c r="B7815" t="s">
        <v>3395</v>
      </c>
      <c r="C7815" t="s">
        <v>8</v>
      </c>
      <c r="D7815" s="46">
        <v>6.6699999999999995E-2</v>
      </c>
      <c r="E7815" s="2">
        <v>43646</v>
      </c>
      <c r="F7815" t="s">
        <v>11239</v>
      </c>
      <c r="G7815" s="16">
        <v>44378</v>
      </c>
      <c r="H7815" s="16">
        <v>44742</v>
      </c>
      <c r="I7815" s="3">
        <v>2149.2600000000002</v>
      </c>
      <c r="J7815" s="3">
        <v>-549.37</v>
      </c>
      <c r="K7815" s="3">
        <v>1599.89</v>
      </c>
      <c r="Q7815" s="29">
        <f t="shared" si="1228"/>
        <v>3</v>
      </c>
      <c r="R7815" s="29">
        <f t="shared" si="1229"/>
        <v>0</v>
      </c>
      <c r="S7815" s="29">
        <f t="shared" si="1230"/>
        <v>0</v>
      </c>
      <c r="T7815" s="30">
        <f t="shared" si="1231"/>
        <v>1</v>
      </c>
      <c r="U7815" s="28">
        <f t="shared" si="1232"/>
        <v>143.35564200000002</v>
      </c>
      <c r="V7815" t="str">
        <f t="shared" si="1223"/>
        <v>No</v>
      </c>
      <c r="W7815" t="str">
        <f t="shared" si="1224"/>
        <v>6/1/2019</v>
      </c>
      <c r="X7815">
        <f t="shared" si="1225"/>
        <v>1</v>
      </c>
      <c r="Y7815">
        <f t="shared" si="1227"/>
        <v>143.35564200000002</v>
      </c>
      <c r="Z7815" t="str">
        <f t="shared" si="1226"/>
        <v/>
      </c>
    </row>
    <row r="7816" spans="1:26" ht="13" hidden="1" x14ac:dyDescent="0.25">
      <c r="A7816" t="s">
        <v>11240</v>
      </c>
      <c r="B7816" t="s">
        <v>3395</v>
      </c>
      <c r="C7816" t="s">
        <v>8</v>
      </c>
      <c r="D7816" s="46">
        <v>6.6699999999999995E-2</v>
      </c>
      <c r="E7816" s="2">
        <v>43646</v>
      </c>
      <c r="F7816" t="s">
        <v>11239</v>
      </c>
      <c r="G7816" s="16">
        <v>44378</v>
      </c>
      <c r="H7816" s="16">
        <v>44742</v>
      </c>
      <c r="I7816" s="3">
        <v>2149.25</v>
      </c>
      <c r="J7816" s="3">
        <v>-549.37</v>
      </c>
      <c r="K7816" s="3">
        <v>1599.88</v>
      </c>
      <c r="Q7816" s="29">
        <f t="shared" si="1228"/>
        <v>3</v>
      </c>
      <c r="R7816" s="29">
        <f t="shared" si="1229"/>
        <v>0</v>
      </c>
      <c r="S7816" s="29">
        <f t="shared" si="1230"/>
        <v>0</v>
      </c>
      <c r="T7816" s="30">
        <f t="shared" si="1231"/>
        <v>1</v>
      </c>
      <c r="U7816" s="28">
        <f t="shared" si="1232"/>
        <v>143.354975</v>
      </c>
      <c r="V7816" t="str">
        <f t="shared" si="1223"/>
        <v>No</v>
      </c>
      <c r="W7816" t="str">
        <f t="shared" si="1224"/>
        <v>6/1/2019</v>
      </c>
      <c r="X7816">
        <f t="shared" si="1225"/>
        <v>1</v>
      </c>
      <c r="Y7816">
        <f t="shared" si="1227"/>
        <v>143.354975</v>
      </c>
      <c r="Z7816" t="str">
        <f t="shared" si="1226"/>
        <v/>
      </c>
    </row>
    <row r="7817" spans="1:26" ht="13" hidden="1" x14ac:dyDescent="0.25">
      <c r="A7817" t="s">
        <v>11241</v>
      </c>
      <c r="B7817" t="s">
        <v>3395</v>
      </c>
      <c r="C7817" t="s">
        <v>8</v>
      </c>
      <c r="D7817" s="46">
        <v>6.6699999999999995E-2</v>
      </c>
      <c r="E7817" s="2">
        <v>43646</v>
      </c>
      <c r="F7817" t="s">
        <v>11242</v>
      </c>
      <c r="G7817" s="16">
        <v>44378</v>
      </c>
      <c r="H7817" s="16">
        <v>44742</v>
      </c>
      <c r="I7817" s="3">
        <v>4382.74</v>
      </c>
      <c r="J7817" s="3">
        <v>-1071.72</v>
      </c>
      <c r="K7817" s="3">
        <v>3311.02</v>
      </c>
      <c r="Q7817" s="29">
        <f t="shared" si="1228"/>
        <v>3</v>
      </c>
      <c r="R7817" s="29">
        <f t="shared" si="1229"/>
        <v>0</v>
      </c>
      <c r="S7817" s="29">
        <f t="shared" si="1230"/>
        <v>0</v>
      </c>
      <c r="T7817" s="30">
        <f t="shared" si="1231"/>
        <v>1</v>
      </c>
      <c r="U7817" s="28">
        <f t="shared" si="1232"/>
        <v>292.32875799999999</v>
      </c>
      <c r="V7817" t="str">
        <f t="shared" si="1223"/>
        <v>No</v>
      </c>
      <c r="W7817" t="str">
        <f t="shared" si="1224"/>
        <v>6/1/2019</v>
      </c>
      <c r="X7817">
        <f t="shared" si="1225"/>
        <v>1</v>
      </c>
      <c r="Y7817">
        <f t="shared" si="1227"/>
        <v>292.32875799999999</v>
      </c>
      <c r="Z7817" t="str">
        <f t="shared" si="1226"/>
        <v/>
      </c>
    </row>
    <row r="7818" spans="1:26" ht="13" hidden="1" x14ac:dyDescent="0.25">
      <c r="A7818" t="s">
        <v>11243</v>
      </c>
      <c r="B7818" t="s">
        <v>3395</v>
      </c>
      <c r="C7818" t="s">
        <v>8</v>
      </c>
      <c r="D7818" s="46">
        <v>6.6699999999999995E-2</v>
      </c>
      <c r="E7818" s="2">
        <v>43646</v>
      </c>
      <c r="F7818" t="s">
        <v>11242</v>
      </c>
      <c r="G7818" s="16">
        <v>44378</v>
      </c>
      <c r="H7818" s="16">
        <v>44742</v>
      </c>
      <c r="I7818" s="3">
        <v>6730.64</v>
      </c>
      <c r="J7818" s="3">
        <v>-1644.83</v>
      </c>
      <c r="K7818" s="3">
        <v>5085.8100000000004</v>
      </c>
      <c r="Q7818" s="29">
        <f t="shared" si="1228"/>
        <v>3</v>
      </c>
      <c r="R7818" s="29">
        <f t="shared" si="1229"/>
        <v>0</v>
      </c>
      <c r="S7818" s="29">
        <f t="shared" si="1230"/>
        <v>0</v>
      </c>
      <c r="T7818" s="30">
        <f t="shared" si="1231"/>
        <v>1</v>
      </c>
      <c r="U7818" s="28">
        <f t="shared" si="1232"/>
        <v>448.93368800000002</v>
      </c>
      <c r="V7818" t="str">
        <f t="shared" si="1223"/>
        <v>No</v>
      </c>
      <c r="W7818" t="str">
        <f t="shared" si="1224"/>
        <v>6/1/2019</v>
      </c>
      <c r="X7818">
        <f t="shared" si="1225"/>
        <v>1</v>
      </c>
      <c r="Y7818">
        <f t="shared" si="1227"/>
        <v>448.93368800000002</v>
      </c>
      <c r="Z7818" t="str">
        <f t="shared" si="1226"/>
        <v/>
      </c>
    </row>
    <row r="7819" spans="1:26" ht="13" hidden="1" x14ac:dyDescent="0.25">
      <c r="A7819" t="s">
        <v>11244</v>
      </c>
      <c r="B7819" t="s">
        <v>3395</v>
      </c>
      <c r="C7819" t="s">
        <v>8</v>
      </c>
      <c r="D7819" s="46">
        <v>6.6699999999999995E-2</v>
      </c>
      <c r="E7819" s="2">
        <v>43646</v>
      </c>
      <c r="F7819" t="s">
        <v>11242</v>
      </c>
      <c r="G7819" s="16">
        <v>44378</v>
      </c>
      <c r="H7819" s="16">
        <v>44742</v>
      </c>
      <c r="I7819" s="3">
        <v>6730.64</v>
      </c>
      <c r="J7819" s="3">
        <v>-1644.83</v>
      </c>
      <c r="K7819" s="3">
        <v>5085.8100000000004</v>
      </c>
      <c r="Q7819" s="29">
        <f t="shared" si="1228"/>
        <v>3</v>
      </c>
      <c r="R7819" s="29">
        <f t="shared" si="1229"/>
        <v>0</v>
      </c>
      <c r="S7819" s="29">
        <f t="shared" si="1230"/>
        <v>0</v>
      </c>
      <c r="T7819" s="30">
        <f t="shared" si="1231"/>
        <v>1</v>
      </c>
      <c r="U7819" s="28">
        <f t="shared" si="1232"/>
        <v>448.93368800000002</v>
      </c>
      <c r="V7819" t="str">
        <f t="shared" si="1223"/>
        <v>No</v>
      </c>
      <c r="W7819" t="str">
        <f t="shared" si="1224"/>
        <v>6/1/2019</v>
      </c>
      <c r="X7819">
        <f t="shared" si="1225"/>
        <v>1</v>
      </c>
      <c r="Y7819">
        <f t="shared" si="1227"/>
        <v>448.93368800000002</v>
      </c>
      <c r="Z7819" t="str">
        <f t="shared" si="1226"/>
        <v/>
      </c>
    </row>
    <row r="7820" spans="1:26" ht="13" hidden="1" x14ac:dyDescent="0.25">
      <c r="A7820" t="s">
        <v>11245</v>
      </c>
      <c r="B7820" t="s">
        <v>3395</v>
      </c>
      <c r="C7820" t="s">
        <v>8</v>
      </c>
      <c r="D7820" s="46">
        <v>6.6699999999999995E-2</v>
      </c>
      <c r="E7820" s="2">
        <v>43646</v>
      </c>
      <c r="F7820" t="s">
        <v>11242</v>
      </c>
      <c r="G7820" s="16">
        <v>44378</v>
      </c>
      <c r="H7820" s="16">
        <v>44742</v>
      </c>
      <c r="I7820" s="3">
        <v>6730.64</v>
      </c>
      <c r="J7820" s="3">
        <v>-1644.83</v>
      </c>
      <c r="K7820" s="3">
        <v>5085.8100000000004</v>
      </c>
      <c r="Q7820" s="29">
        <f t="shared" si="1228"/>
        <v>3</v>
      </c>
      <c r="R7820" s="29">
        <f t="shared" si="1229"/>
        <v>0</v>
      </c>
      <c r="S7820" s="29">
        <f t="shared" si="1230"/>
        <v>0</v>
      </c>
      <c r="T7820" s="30">
        <f t="shared" si="1231"/>
        <v>1</v>
      </c>
      <c r="U7820" s="28">
        <f t="shared" si="1232"/>
        <v>448.93368800000002</v>
      </c>
      <c r="V7820" t="str">
        <f t="shared" ref="V7820:V7883" si="1233">IF(AND(E7820&gt;=G7820,E7820&lt;=H7820),"Yes","No")</f>
        <v>No</v>
      </c>
      <c r="W7820" t="str">
        <f t="shared" ref="W7820:W7883" si="1234">MONTH(E7820)&amp;"/"&amp;1&amp;"/"&amp;YEAR(E7820)</f>
        <v>6/1/2019</v>
      </c>
      <c r="X7820">
        <f t="shared" ref="X7820:X7883" si="1235">IF(V7820="Yes",(DATEDIF(W7820,H7820+1,"M")/12),1)</f>
        <v>1</v>
      </c>
      <c r="Y7820">
        <f t="shared" ref="Y7820:Y7883" si="1236">I7820*D7820*X7820</f>
        <v>448.93368800000002</v>
      </c>
      <c r="Z7820" t="str">
        <f t="shared" ref="Z7820:Z7883" si="1237">IF(V7820="Yes",Y7820+J7820,"")</f>
        <v/>
      </c>
    </row>
    <row r="7821" spans="1:26" ht="13" hidden="1" x14ac:dyDescent="0.25">
      <c r="A7821" t="s">
        <v>11246</v>
      </c>
      <c r="B7821" t="s">
        <v>3395</v>
      </c>
      <c r="C7821" t="s">
        <v>8</v>
      </c>
      <c r="D7821" s="46">
        <v>6.6699999999999995E-2</v>
      </c>
      <c r="E7821" s="2">
        <v>43646</v>
      </c>
      <c r="F7821" t="s">
        <v>11242</v>
      </c>
      <c r="G7821" s="16">
        <v>44378</v>
      </c>
      <c r="H7821" s="16">
        <v>44742</v>
      </c>
      <c r="I7821" s="3">
        <v>6730.63</v>
      </c>
      <c r="J7821" s="3">
        <v>-1644.83</v>
      </c>
      <c r="K7821" s="3">
        <v>5085.8</v>
      </c>
      <c r="Q7821" s="29">
        <f t="shared" si="1228"/>
        <v>3</v>
      </c>
      <c r="R7821" s="29">
        <f t="shared" si="1229"/>
        <v>0</v>
      </c>
      <c r="S7821" s="29">
        <f t="shared" si="1230"/>
        <v>0</v>
      </c>
      <c r="T7821" s="30">
        <f t="shared" si="1231"/>
        <v>1</v>
      </c>
      <c r="U7821" s="28">
        <f t="shared" si="1232"/>
        <v>448.933021</v>
      </c>
      <c r="V7821" t="str">
        <f t="shared" si="1233"/>
        <v>No</v>
      </c>
      <c r="W7821" t="str">
        <f t="shared" si="1234"/>
        <v>6/1/2019</v>
      </c>
      <c r="X7821">
        <f t="shared" si="1235"/>
        <v>1</v>
      </c>
      <c r="Y7821">
        <f t="shared" si="1236"/>
        <v>448.933021</v>
      </c>
      <c r="Z7821" t="str">
        <f t="shared" si="1237"/>
        <v/>
      </c>
    </row>
    <row r="7822" spans="1:26" ht="13" hidden="1" x14ac:dyDescent="0.25">
      <c r="A7822" t="s">
        <v>11247</v>
      </c>
      <c r="B7822" t="s">
        <v>3395</v>
      </c>
      <c r="C7822" t="s">
        <v>8</v>
      </c>
      <c r="D7822" s="46">
        <v>6.6699999999999995E-2</v>
      </c>
      <c r="E7822" s="2">
        <v>43646</v>
      </c>
      <c r="F7822" t="s">
        <v>11248</v>
      </c>
      <c r="G7822" s="16">
        <v>44378</v>
      </c>
      <c r="H7822" s="16">
        <v>44742</v>
      </c>
      <c r="I7822" s="3">
        <v>13773.09</v>
      </c>
      <c r="J7822" s="3">
        <v>-3366.86</v>
      </c>
      <c r="K7822" s="3">
        <v>10406.23</v>
      </c>
      <c r="Q7822" s="29">
        <f t="shared" si="1228"/>
        <v>3</v>
      </c>
      <c r="R7822" s="29">
        <f t="shared" si="1229"/>
        <v>0</v>
      </c>
      <c r="S7822" s="29">
        <f t="shared" si="1230"/>
        <v>0</v>
      </c>
      <c r="T7822" s="30">
        <f t="shared" si="1231"/>
        <v>1</v>
      </c>
      <c r="U7822" s="28">
        <f t="shared" si="1232"/>
        <v>918.66510299999993</v>
      </c>
      <c r="V7822" t="str">
        <f t="shared" si="1233"/>
        <v>No</v>
      </c>
      <c r="W7822" t="str">
        <f t="shared" si="1234"/>
        <v>6/1/2019</v>
      </c>
      <c r="X7822">
        <f t="shared" si="1235"/>
        <v>1</v>
      </c>
      <c r="Y7822">
        <f t="shared" si="1236"/>
        <v>918.66510299999993</v>
      </c>
      <c r="Z7822" t="str">
        <f t="shared" si="1237"/>
        <v/>
      </c>
    </row>
    <row r="7823" spans="1:26" ht="13" hidden="1" x14ac:dyDescent="0.25">
      <c r="A7823" t="s">
        <v>11249</v>
      </c>
      <c r="B7823" t="s">
        <v>3395</v>
      </c>
      <c r="C7823" t="s">
        <v>8</v>
      </c>
      <c r="D7823" s="46">
        <v>6.6699999999999995E-2</v>
      </c>
      <c r="E7823" s="2">
        <v>43646</v>
      </c>
      <c r="F7823" t="s">
        <v>11248</v>
      </c>
      <c r="G7823" s="16">
        <v>44378</v>
      </c>
      <c r="H7823" s="16">
        <v>44742</v>
      </c>
      <c r="I7823" s="3">
        <v>13773.09</v>
      </c>
      <c r="J7823" s="3">
        <v>-3366.86</v>
      </c>
      <c r="K7823" s="3">
        <v>10406.23</v>
      </c>
      <c r="Q7823" s="29">
        <f t="shared" si="1228"/>
        <v>3</v>
      </c>
      <c r="R7823" s="29">
        <f t="shared" si="1229"/>
        <v>0</v>
      </c>
      <c r="S7823" s="29">
        <f t="shared" si="1230"/>
        <v>0</v>
      </c>
      <c r="T7823" s="30">
        <f t="shared" si="1231"/>
        <v>1</v>
      </c>
      <c r="U7823" s="28">
        <f t="shared" si="1232"/>
        <v>918.66510299999993</v>
      </c>
      <c r="V7823" t="str">
        <f t="shared" si="1233"/>
        <v>No</v>
      </c>
      <c r="W7823" t="str">
        <f t="shared" si="1234"/>
        <v>6/1/2019</v>
      </c>
      <c r="X7823">
        <f t="shared" si="1235"/>
        <v>1</v>
      </c>
      <c r="Y7823">
        <f t="shared" si="1236"/>
        <v>918.66510299999993</v>
      </c>
      <c r="Z7823" t="str">
        <f t="shared" si="1237"/>
        <v/>
      </c>
    </row>
    <row r="7824" spans="1:26" ht="13" hidden="1" x14ac:dyDescent="0.25">
      <c r="A7824" t="s">
        <v>11250</v>
      </c>
      <c r="B7824" t="s">
        <v>3395</v>
      </c>
      <c r="C7824" t="s">
        <v>8</v>
      </c>
      <c r="D7824" s="46">
        <v>6.6699999999999995E-2</v>
      </c>
      <c r="E7824" s="2">
        <v>43646</v>
      </c>
      <c r="F7824" t="s">
        <v>11248</v>
      </c>
      <c r="G7824" s="16">
        <v>44378</v>
      </c>
      <c r="H7824" s="16">
        <v>44742</v>
      </c>
      <c r="I7824" s="3">
        <v>13773.09</v>
      </c>
      <c r="J7824" s="3">
        <v>-3366.86</v>
      </c>
      <c r="K7824" s="3">
        <v>10406.23</v>
      </c>
      <c r="Q7824" s="29">
        <f t="shared" si="1228"/>
        <v>3</v>
      </c>
      <c r="R7824" s="29">
        <f t="shared" si="1229"/>
        <v>0</v>
      </c>
      <c r="S7824" s="29">
        <f t="shared" si="1230"/>
        <v>0</v>
      </c>
      <c r="T7824" s="30">
        <f t="shared" si="1231"/>
        <v>1</v>
      </c>
      <c r="U7824" s="28">
        <f t="shared" si="1232"/>
        <v>918.66510299999993</v>
      </c>
      <c r="V7824" t="str">
        <f t="shared" si="1233"/>
        <v>No</v>
      </c>
      <c r="W7824" t="str">
        <f t="shared" si="1234"/>
        <v>6/1/2019</v>
      </c>
      <c r="X7824">
        <f t="shared" si="1235"/>
        <v>1</v>
      </c>
      <c r="Y7824">
        <f t="shared" si="1236"/>
        <v>918.66510299999993</v>
      </c>
      <c r="Z7824" t="str">
        <f t="shared" si="1237"/>
        <v/>
      </c>
    </row>
    <row r="7825" spans="1:26" ht="13" hidden="1" x14ac:dyDescent="0.25">
      <c r="A7825" t="s">
        <v>11251</v>
      </c>
      <c r="B7825" t="s">
        <v>3395</v>
      </c>
      <c r="C7825" t="s">
        <v>8</v>
      </c>
      <c r="D7825" s="46">
        <v>6.6699999999999995E-2</v>
      </c>
      <c r="E7825" s="2">
        <v>43646</v>
      </c>
      <c r="F7825" t="s">
        <v>11252</v>
      </c>
      <c r="G7825" s="16">
        <v>44378</v>
      </c>
      <c r="H7825" s="16">
        <v>44742</v>
      </c>
      <c r="I7825" s="3">
        <v>10865.73</v>
      </c>
      <c r="J7825" s="3">
        <v>-2534.88</v>
      </c>
      <c r="K7825" s="3">
        <v>8330.85</v>
      </c>
      <c r="Q7825" s="29">
        <f t="shared" si="1228"/>
        <v>3</v>
      </c>
      <c r="R7825" s="29">
        <f t="shared" si="1229"/>
        <v>0</v>
      </c>
      <c r="S7825" s="29">
        <f t="shared" si="1230"/>
        <v>0</v>
      </c>
      <c r="T7825" s="30">
        <f t="shared" si="1231"/>
        <v>1</v>
      </c>
      <c r="U7825" s="28">
        <f t="shared" si="1232"/>
        <v>724.74419099999989</v>
      </c>
      <c r="V7825" t="str">
        <f t="shared" si="1233"/>
        <v>No</v>
      </c>
      <c r="W7825" t="str">
        <f t="shared" si="1234"/>
        <v>6/1/2019</v>
      </c>
      <c r="X7825">
        <f t="shared" si="1235"/>
        <v>1</v>
      </c>
      <c r="Y7825">
        <f t="shared" si="1236"/>
        <v>724.74419099999989</v>
      </c>
      <c r="Z7825" t="str">
        <f t="shared" si="1237"/>
        <v/>
      </c>
    </row>
    <row r="7826" spans="1:26" ht="13" hidden="1" x14ac:dyDescent="0.25">
      <c r="A7826" t="s">
        <v>11253</v>
      </c>
      <c r="B7826" t="s">
        <v>3395</v>
      </c>
      <c r="C7826" t="s">
        <v>8</v>
      </c>
      <c r="D7826" s="46">
        <v>6.6699999999999995E-2</v>
      </c>
      <c r="E7826" s="2">
        <v>43646</v>
      </c>
      <c r="F7826" t="s">
        <v>11254</v>
      </c>
      <c r="G7826" s="16">
        <v>44378</v>
      </c>
      <c r="H7826" s="16">
        <v>44742</v>
      </c>
      <c r="I7826" s="3">
        <v>29398.59</v>
      </c>
      <c r="J7826" s="3">
        <v>-6859.53</v>
      </c>
      <c r="K7826" s="3">
        <v>22539.06</v>
      </c>
      <c r="Q7826" s="29">
        <f t="shared" si="1228"/>
        <v>3</v>
      </c>
      <c r="R7826" s="29">
        <f t="shared" si="1229"/>
        <v>0</v>
      </c>
      <c r="S7826" s="29">
        <f t="shared" si="1230"/>
        <v>0</v>
      </c>
      <c r="T7826" s="30">
        <f t="shared" si="1231"/>
        <v>1</v>
      </c>
      <c r="U7826" s="28">
        <f t="shared" si="1232"/>
        <v>1960.885953</v>
      </c>
      <c r="V7826" t="str">
        <f t="shared" si="1233"/>
        <v>No</v>
      </c>
      <c r="W7826" t="str">
        <f t="shared" si="1234"/>
        <v>6/1/2019</v>
      </c>
      <c r="X7826">
        <f t="shared" si="1235"/>
        <v>1</v>
      </c>
      <c r="Y7826">
        <f t="shared" si="1236"/>
        <v>1960.885953</v>
      </c>
      <c r="Z7826" t="str">
        <f t="shared" si="1237"/>
        <v/>
      </c>
    </row>
    <row r="7827" spans="1:26" ht="13" hidden="1" x14ac:dyDescent="0.25">
      <c r="A7827" t="s">
        <v>11255</v>
      </c>
      <c r="B7827" t="s">
        <v>3395</v>
      </c>
      <c r="C7827" t="s">
        <v>8</v>
      </c>
      <c r="D7827" s="46">
        <v>6.6699999999999995E-2</v>
      </c>
      <c r="E7827" s="2">
        <v>43646</v>
      </c>
      <c r="F7827" t="s">
        <v>11256</v>
      </c>
      <c r="G7827" s="16">
        <v>44378</v>
      </c>
      <c r="H7827" s="16">
        <v>44742</v>
      </c>
      <c r="I7827" s="3">
        <v>8117.49</v>
      </c>
      <c r="J7827" s="3">
        <v>-1848.9</v>
      </c>
      <c r="K7827" s="3">
        <v>6268.59</v>
      </c>
      <c r="Q7827" s="29">
        <f t="shared" si="1228"/>
        <v>3</v>
      </c>
      <c r="R7827" s="29">
        <f t="shared" si="1229"/>
        <v>0</v>
      </c>
      <c r="S7827" s="29">
        <f t="shared" si="1230"/>
        <v>0</v>
      </c>
      <c r="T7827" s="30">
        <f t="shared" si="1231"/>
        <v>1</v>
      </c>
      <c r="U7827" s="28">
        <f t="shared" si="1232"/>
        <v>541.43658299999993</v>
      </c>
      <c r="V7827" t="str">
        <f t="shared" si="1233"/>
        <v>No</v>
      </c>
      <c r="W7827" t="str">
        <f t="shared" si="1234"/>
        <v>6/1/2019</v>
      </c>
      <c r="X7827">
        <f t="shared" si="1235"/>
        <v>1</v>
      </c>
      <c r="Y7827">
        <f t="shared" si="1236"/>
        <v>541.43658299999993</v>
      </c>
      <c r="Z7827" t="str">
        <f t="shared" si="1237"/>
        <v/>
      </c>
    </row>
    <row r="7828" spans="1:26" ht="13" hidden="1" x14ac:dyDescent="0.25">
      <c r="A7828" t="s">
        <v>11257</v>
      </c>
      <c r="B7828" t="s">
        <v>3395</v>
      </c>
      <c r="C7828" t="s">
        <v>8</v>
      </c>
      <c r="D7828" s="46">
        <v>6.6699999999999995E-2</v>
      </c>
      <c r="E7828" s="2">
        <v>43646</v>
      </c>
      <c r="F7828" t="s">
        <v>11256</v>
      </c>
      <c r="G7828" s="16">
        <v>44378</v>
      </c>
      <c r="H7828" s="16">
        <v>44742</v>
      </c>
      <c r="I7828" s="3">
        <v>4169.1499999999996</v>
      </c>
      <c r="J7828" s="3">
        <v>-949.47</v>
      </c>
      <c r="K7828" s="3">
        <v>3219.68</v>
      </c>
      <c r="Q7828" s="29">
        <f t="shared" si="1228"/>
        <v>3</v>
      </c>
      <c r="R7828" s="29">
        <f t="shared" si="1229"/>
        <v>0</v>
      </c>
      <c r="S7828" s="29">
        <f t="shared" si="1230"/>
        <v>0</v>
      </c>
      <c r="T7828" s="30">
        <f t="shared" si="1231"/>
        <v>1</v>
      </c>
      <c r="U7828" s="28">
        <f t="shared" si="1232"/>
        <v>278.08230499999996</v>
      </c>
      <c r="V7828" t="str">
        <f t="shared" si="1233"/>
        <v>No</v>
      </c>
      <c r="W7828" t="str">
        <f t="shared" si="1234"/>
        <v>6/1/2019</v>
      </c>
      <c r="X7828">
        <f t="shared" si="1235"/>
        <v>1</v>
      </c>
      <c r="Y7828">
        <f t="shared" si="1236"/>
        <v>278.08230499999996</v>
      </c>
      <c r="Z7828" t="str">
        <f t="shared" si="1237"/>
        <v/>
      </c>
    </row>
    <row r="7829" spans="1:26" ht="13" hidden="1" x14ac:dyDescent="0.25">
      <c r="A7829" t="s">
        <v>11258</v>
      </c>
      <c r="B7829" t="s">
        <v>3395</v>
      </c>
      <c r="C7829" t="s">
        <v>8</v>
      </c>
      <c r="D7829" s="46">
        <v>6.6699999999999995E-2</v>
      </c>
      <c r="E7829" s="2">
        <v>43646</v>
      </c>
      <c r="F7829" t="s">
        <v>11259</v>
      </c>
      <c r="G7829" s="16">
        <v>44378</v>
      </c>
      <c r="H7829" s="16">
        <v>44742</v>
      </c>
      <c r="I7829" s="3">
        <v>3999</v>
      </c>
      <c r="J7829" s="3">
        <v>-910.67</v>
      </c>
      <c r="K7829" s="3">
        <v>3088.33</v>
      </c>
      <c r="Q7829" s="29">
        <f t="shared" si="1228"/>
        <v>3</v>
      </c>
      <c r="R7829" s="29">
        <f t="shared" si="1229"/>
        <v>0</v>
      </c>
      <c r="S7829" s="29">
        <f t="shared" si="1230"/>
        <v>0</v>
      </c>
      <c r="T7829" s="30">
        <f t="shared" si="1231"/>
        <v>1</v>
      </c>
      <c r="U7829" s="28">
        <f t="shared" si="1232"/>
        <v>266.73329999999999</v>
      </c>
      <c r="V7829" t="str">
        <f t="shared" si="1233"/>
        <v>No</v>
      </c>
      <c r="W7829" t="str">
        <f t="shared" si="1234"/>
        <v>6/1/2019</v>
      </c>
      <c r="X7829">
        <f t="shared" si="1235"/>
        <v>1</v>
      </c>
      <c r="Y7829">
        <f t="shared" si="1236"/>
        <v>266.73329999999999</v>
      </c>
      <c r="Z7829" t="str">
        <f t="shared" si="1237"/>
        <v/>
      </c>
    </row>
    <row r="7830" spans="1:26" ht="13" hidden="1" x14ac:dyDescent="0.25">
      <c r="A7830" t="s">
        <v>11260</v>
      </c>
      <c r="B7830" t="s">
        <v>3395</v>
      </c>
      <c r="C7830" t="s">
        <v>8</v>
      </c>
      <c r="D7830" s="46">
        <v>6.6699999999999995E-2</v>
      </c>
      <c r="E7830" s="2">
        <v>43646</v>
      </c>
      <c r="F7830" t="s">
        <v>11261</v>
      </c>
      <c r="G7830" s="16">
        <v>44378</v>
      </c>
      <c r="H7830" s="16">
        <v>44742</v>
      </c>
      <c r="I7830" s="3">
        <v>244129.4</v>
      </c>
      <c r="J7830" s="3">
        <v>-49396.05</v>
      </c>
      <c r="K7830" s="3">
        <v>194733.35</v>
      </c>
      <c r="Q7830" s="29">
        <f t="shared" si="1228"/>
        <v>3</v>
      </c>
      <c r="R7830" s="29">
        <f t="shared" si="1229"/>
        <v>0</v>
      </c>
      <c r="S7830" s="29">
        <f t="shared" si="1230"/>
        <v>0</v>
      </c>
      <c r="T7830" s="30">
        <f t="shared" si="1231"/>
        <v>1</v>
      </c>
      <c r="U7830" s="28">
        <f t="shared" si="1232"/>
        <v>16283.430979999999</v>
      </c>
      <c r="V7830" t="str">
        <f t="shared" si="1233"/>
        <v>No</v>
      </c>
      <c r="W7830" t="str">
        <f t="shared" si="1234"/>
        <v>6/1/2019</v>
      </c>
      <c r="X7830">
        <f t="shared" si="1235"/>
        <v>1</v>
      </c>
      <c r="Y7830">
        <f t="shared" si="1236"/>
        <v>16283.430979999999</v>
      </c>
      <c r="Z7830" t="str">
        <f t="shared" si="1237"/>
        <v/>
      </c>
    </row>
    <row r="7831" spans="1:26" ht="13" hidden="1" x14ac:dyDescent="0.25">
      <c r="A7831" t="s">
        <v>11262</v>
      </c>
      <c r="B7831" t="s">
        <v>3395</v>
      </c>
      <c r="C7831" t="s">
        <v>8</v>
      </c>
      <c r="D7831" s="46">
        <v>6.6699999999999995E-2</v>
      </c>
      <c r="E7831" s="2">
        <v>43646</v>
      </c>
      <c r="F7831" t="s">
        <v>11263</v>
      </c>
      <c r="G7831" s="16">
        <v>44378</v>
      </c>
      <c r="H7831" s="16">
        <v>44742</v>
      </c>
      <c r="I7831" s="3">
        <v>5073.0600000000004</v>
      </c>
      <c r="J7831" s="3">
        <v>-1070.92</v>
      </c>
      <c r="K7831" s="3">
        <v>4002.14</v>
      </c>
      <c r="Q7831" s="29">
        <f t="shared" si="1228"/>
        <v>3</v>
      </c>
      <c r="R7831" s="29">
        <f t="shared" si="1229"/>
        <v>0</v>
      </c>
      <c r="S7831" s="29">
        <f t="shared" si="1230"/>
        <v>0</v>
      </c>
      <c r="T7831" s="30">
        <f t="shared" si="1231"/>
        <v>1</v>
      </c>
      <c r="U7831" s="28">
        <f t="shared" si="1232"/>
        <v>338.37310200000002</v>
      </c>
      <c r="V7831" t="str">
        <f t="shared" si="1233"/>
        <v>No</v>
      </c>
      <c r="W7831" t="str">
        <f t="shared" si="1234"/>
        <v>6/1/2019</v>
      </c>
      <c r="X7831">
        <f t="shared" si="1235"/>
        <v>1</v>
      </c>
      <c r="Y7831">
        <f t="shared" si="1236"/>
        <v>338.37310200000002</v>
      </c>
      <c r="Z7831" t="str">
        <f t="shared" si="1237"/>
        <v/>
      </c>
    </row>
    <row r="7832" spans="1:26" ht="13" hidden="1" x14ac:dyDescent="0.25">
      <c r="A7832" t="s">
        <v>11264</v>
      </c>
      <c r="B7832" t="s">
        <v>3395</v>
      </c>
      <c r="C7832" t="s">
        <v>8</v>
      </c>
      <c r="D7832" s="46">
        <v>6.6699999999999995E-2</v>
      </c>
      <c r="E7832" s="2">
        <v>43646</v>
      </c>
      <c r="F7832" t="s">
        <v>11265</v>
      </c>
      <c r="G7832" s="16">
        <v>44378</v>
      </c>
      <c r="H7832" s="16">
        <v>44742</v>
      </c>
      <c r="I7832" s="3">
        <v>1001.19</v>
      </c>
      <c r="J7832" s="3">
        <v>-205.81</v>
      </c>
      <c r="K7832" s="3">
        <v>795.38</v>
      </c>
      <c r="Q7832" s="29">
        <f t="shared" si="1228"/>
        <v>3</v>
      </c>
      <c r="R7832" s="29">
        <f t="shared" si="1229"/>
        <v>0</v>
      </c>
      <c r="S7832" s="29">
        <f t="shared" si="1230"/>
        <v>0</v>
      </c>
      <c r="T7832" s="30">
        <f t="shared" si="1231"/>
        <v>1</v>
      </c>
      <c r="U7832" s="28">
        <f t="shared" si="1232"/>
        <v>66.779372999999993</v>
      </c>
      <c r="V7832" t="str">
        <f t="shared" si="1233"/>
        <v>No</v>
      </c>
      <c r="W7832" t="str">
        <f t="shared" si="1234"/>
        <v>6/1/2019</v>
      </c>
      <c r="X7832">
        <f t="shared" si="1235"/>
        <v>1</v>
      </c>
      <c r="Y7832">
        <f t="shared" si="1236"/>
        <v>66.779372999999993</v>
      </c>
      <c r="Z7832" t="str">
        <f t="shared" si="1237"/>
        <v/>
      </c>
    </row>
    <row r="7833" spans="1:26" ht="13" hidden="1" x14ac:dyDescent="0.25">
      <c r="A7833" t="s">
        <v>11266</v>
      </c>
      <c r="B7833" t="s">
        <v>3395</v>
      </c>
      <c r="C7833" t="s">
        <v>8</v>
      </c>
      <c r="D7833" s="46">
        <v>6.6699999999999995E-2</v>
      </c>
      <c r="E7833" s="2">
        <v>43646</v>
      </c>
      <c r="F7833" t="s">
        <v>11267</v>
      </c>
      <c r="G7833" s="16">
        <v>44378</v>
      </c>
      <c r="H7833" s="16">
        <v>44742</v>
      </c>
      <c r="I7833" s="3">
        <v>5107</v>
      </c>
      <c r="J7833" s="3">
        <v>-1049.78</v>
      </c>
      <c r="K7833" s="3">
        <v>4057.22</v>
      </c>
      <c r="Q7833" s="29">
        <f t="shared" si="1228"/>
        <v>3</v>
      </c>
      <c r="R7833" s="29">
        <f t="shared" si="1229"/>
        <v>0</v>
      </c>
      <c r="S7833" s="29">
        <f t="shared" si="1230"/>
        <v>0</v>
      </c>
      <c r="T7833" s="30">
        <f t="shared" si="1231"/>
        <v>1</v>
      </c>
      <c r="U7833" s="28">
        <f t="shared" si="1232"/>
        <v>340.63689999999997</v>
      </c>
      <c r="V7833" t="str">
        <f t="shared" si="1233"/>
        <v>No</v>
      </c>
      <c r="W7833" t="str">
        <f t="shared" si="1234"/>
        <v>6/1/2019</v>
      </c>
      <c r="X7833">
        <f t="shared" si="1235"/>
        <v>1</v>
      </c>
      <c r="Y7833">
        <f t="shared" si="1236"/>
        <v>340.63689999999997</v>
      </c>
      <c r="Z7833" t="str">
        <f t="shared" si="1237"/>
        <v/>
      </c>
    </row>
    <row r="7834" spans="1:26" ht="13" hidden="1" x14ac:dyDescent="0.25">
      <c r="A7834" t="s">
        <v>11268</v>
      </c>
      <c r="B7834" t="s">
        <v>3395</v>
      </c>
      <c r="C7834" t="s">
        <v>8</v>
      </c>
      <c r="D7834" s="46">
        <v>6.6699999999999995E-2</v>
      </c>
      <c r="E7834" s="2">
        <v>43646</v>
      </c>
      <c r="F7834" t="s">
        <v>11269</v>
      </c>
      <c r="G7834" s="16">
        <v>44378</v>
      </c>
      <c r="H7834" s="16">
        <v>44742</v>
      </c>
      <c r="I7834" s="3">
        <v>1194.03</v>
      </c>
      <c r="J7834" s="3">
        <v>-245.43</v>
      </c>
      <c r="K7834" s="3">
        <v>948.6</v>
      </c>
      <c r="Q7834" s="29">
        <f t="shared" si="1228"/>
        <v>3</v>
      </c>
      <c r="R7834" s="29">
        <f t="shared" si="1229"/>
        <v>0</v>
      </c>
      <c r="S7834" s="29">
        <f t="shared" si="1230"/>
        <v>0</v>
      </c>
      <c r="T7834" s="30">
        <f t="shared" si="1231"/>
        <v>1</v>
      </c>
      <c r="U7834" s="28">
        <f t="shared" si="1232"/>
        <v>79.641800999999987</v>
      </c>
      <c r="V7834" t="str">
        <f t="shared" si="1233"/>
        <v>No</v>
      </c>
      <c r="W7834" t="str">
        <f t="shared" si="1234"/>
        <v>6/1/2019</v>
      </c>
      <c r="X7834">
        <f t="shared" si="1235"/>
        <v>1</v>
      </c>
      <c r="Y7834">
        <f t="shared" si="1236"/>
        <v>79.641800999999987</v>
      </c>
      <c r="Z7834" t="str">
        <f t="shared" si="1237"/>
        <v/>
      </c>
    </row>
    <row r="7835" spans="1:26" ht="13" hidden="1" x14ac:dyDescent="0.25">
      <c r="A7835" t="s">
        <v>11270</v>
      </c>
      <c r="B7835" t="s">
        <v>3395</v>
      </c>
      <c r="C7835" t="s">
        <v>8</v>
      </c>
      <c r="D7835" s="46">
        <v>6.6699999999999995E-2</v>
      </c>
      <c r="E7835" s="2">
        <v>43646</v>
      </c>
      <c r="F7835" t="s">
        <v>11271</v>
      </c>
      <c r="G7835" s="16">
        <v>44378</v>
      </c>
      <c r="H7835" s="16">
        <v>44742</v>
      </c>
      <c r="I7835" s="3">
        <v>5011.34</v>
      </c>
      <c r="J7835" s="3">
        <v>-1030.1099999999999</v>
      </c>
      <c r="K7835" s="3">
        <v>3981.23</v>
      </c>
      <c r="Q7835" s="29">
        <f t="shared" si="1228"/>
        <v>3</v>
      </c>
      <c r="R7835" s="29">
        <f t="shared" si="1229"/>
        <v>0</v>
      </c>
      <c r="S7835" s="29">
        <f t="shared" si="1230"/>
        <v>0</v>
      </c>
      <c r="T7835" s="30">
        <f t="shared" si="1231"/>
        <v>1</v>
      </c>
      <c r="U7835" s="28">
        <f t="shared" si="1232"/>
        <v>334.25637799999998</v>
      </c>
      <c r="V7835" t="str">
        <f t="shared" si="1233"/>
        <v>No</v>
      </c>
      <c r="W7835" t="str">
        <f t="shared" si="1234"/>
        <v>6/1/2019</v>
      </c>
      <c r="X7835">
        <f t="shared" si="1235"/>
        <v>1</v>
      </c>
      <c r="Y7835">
        <f t="shared" si="1236"/>
        <v>334.25637799999998</v>
      </c>
      <c r="Z7835" t="str">
        <f t="shared" si="1237"/>
        <v/>
      </c>
    </row>
    <row r="7836" spans="1:26" ht="13" hidden="1" x14ac:dyDescent="0.25">
      <c r="A7836" t="s">
        <v>11272</v>
      </c>
      <c r="B7836" t="s">
        <v>3395</v>
      </c>
      <c r="C7836" t="s">
        <v>8</v>
      </c>
      <c r="D7836" s="46">
        <v>6.6699999999999995E-2</v>
      </c>
      <c r="E7836" s="2">
        <v>43646</v>
      </c>
      <c r="F7836" t="s">
        <v>11273</v>
      </c>
      <c r="G7836" s="16">
        <v>44378</v>
      </c>
      <c r="H7836" s="16">
        <v>44742</v>
      </c>
      <c r="I7836" s="3">
        <v>6449</v>
      </c>
      <c r="J7836" s="3">
        <v>-1325.62</v>
      </c>
      <c r="K7836" s="3">
        <v>5123.38</v>
      </c>
      <c r="Q7836" s="29">
        <f t="shared" si="1228"/>
        <v>3</v>
      </c>
      <c r="R7836" s="29">
        <f t="shared" si="1229"/>
        <v>0</v>
      </c>
      <c r="S7836" s="29">
        <f t="shared" si="1230"/>
        <v>0</v>
      </c>
      <c r="T7836" s="30">
        <f t="shared" si="1231"/>
        <v>1</v>
      </c>
      <c r="U7836" s="28">
        <f t="shared" si="1232"/>
        <v>430.14829999999995</v>
      </c>
      <c r="V7836" t="str">
        <f t="shared" si="1233"/>
        <v>No</v>
      </c>
      <c r="W7836" t="str">
        <f t="shared" si="1234"/>
        <v>6/1/2019</v>
      </c>
      <c r="X7836">
        <f t="shared" si="1235"/>
        <v>1</v>
      </c>
      <c r="Y7836">
        <f t="shared" si="1236"/>
        <v>430.14829999999995</v>
      </c>
      <c r="Z7836" t="str">
        <f t="shared" si="1237"/>
        <v/>
      </c>
    </row>
    <row r="7837" spans="1:26" ht="13" hidden="1" x14ac:dyDescent="0.25">
      <c r="A7837" t="s">
        <v>11274</v>
      </c>
      <c r="B7837" t="s">
        <v>3395</v>
      </c>
      <c r="C7837" t="s">
        <v>8</v>
      </c>
      <c r="D7837" s="46">
        <v>6.6699999999999995E-2</v>
      </c>
      <c r="E7837" s="2">
        <v>43646</v>
      </c>
      <c r="F7837" t="s">
        <v>11275</v>
      </c>
      <c r="G7837" s="16">
        <v>44378</v>
      </c>
      <c r="H7837" s="16">
        <v>44742</v>
      </c>
      <c r="I7837" s="3">
        <v>5966.87</v>
      </c>
      <c r="J7837" s="3">
        <v>-1226.52</v>
      </c>
      <c r="K7837" s="3">
        <v>4740.3500000000004</v>
      </c>
      <c r="Q7837" s="29">
        <f t="shared" si="1228"/>
        <v>3</v>
      </c>
      <c r="R7837" s="29">
        <f t="shared" si="1229"/>
        <v>0</v>
      </c>
      <c r="S7837" s="29">
        <f t="shared" si="1230"/>
        <v>0</v>
      </c>
      <c r="T7837" s="30">
        <f t="shared" si="1231"/>
        <v>1</v>
      </c>
      <c r="U7837" s="28">
        <f t="shared" si="1232"/>
        <v>397.99022899999994</v>
      </c>
      <c r="V7837" t="str">
        <f t="shared" si="1233"/>
        <v>No</v>
      </c>
      <c r="W7837" t="str">
        <f t="shared" si="1234"/>
        <v>6/1/2019</v>
      </c>
      <c r="X7837">
        <f t="shared" si="1235"/>
        <v>1</v>
      </c>
      <c r="Y7837">
        <f t="shared" si="1236"/>
        <v>397.99022899999994</v>
      </c>
      <c r="Z7837" t="str">
        <f t="shared" si="1237"/>
        <v/>
      </c>
    </row>
    <row r="7838" spans="1:26" ht="13" hidden="1" x14ac:dyDescent="0.25">
      <c r="A7838" t="s">
        <v>11276</v>
      </c>
      <c r="B7838" t="s">
        <v>3395</v>
      </c>
      <c r="C7838" t="s">
        <v>8</v>
      </c>
      <c r="D7838" s="46">
        <v>6.6699999999999995E-2</v>
      </c>
      <c r="E7838" s="2">
        <v>43646</v>
      </c>
      <c r="F7838" t="s">
        <v>11277</v>
      </c>
      <c r="G7838" s="16">
        <v>44378</v>
      </c>
      <c r="H7838" s="16">
        <v>44742</v>
      </c>
      <c r="I7838" s="3">
        <v>5650</v>
      </c>
      <c r="J7838" s="3">
        <v>-1161.4000000000001</v>
      </c>
      <c r="K7838" s="3">
        <v>4488.6000000000004</v>
      </c>
      <c r="Q7838" s="29">
        <f t="shared" si="1228"/>
        <v>3</v>
      </c>
      <c r="R7838" s="29">
        <f t="shared" si="1229"/>
        <v>0</v>
      </c>
      <c r="S7838" s="29">
        <f t="shared" si="1230"/>
        <v>0</v>
      </c>
      <c r="T7838" s="30">
        <f t="shared" si="1231"/>
        <v>1</v>
      </c>
      <c r="U7838" s="28">
        <f t="shared" si="1232"/>
        <v>376.85499999999996</v>
      </c>
      <c r="V7838" t="str">
        <f t="shared" si="1233"/>
        <v>No</v>
      </c>
      <c r="W7838" t="str">
        <f t="shared" si="1234"/>
        <v>6/1/2019</v>
      </c>
      <c r="X7838">
        <f t="shared" si="1235"/>
        <v>1</v>
      </c>
      <c r="Y7838">
        <f t="shared" si="1236"/>
        <v>376.85499999999996</v>
      </c>
      <c r="Z7838" t="str">
        <f t="shared" si="1237"/>
        <v/>
      </c>
    </row>
    <row r="7839" spans="1:26" ht="13" hidden="1" x14ac:dyDescent="0.25">
      <c r="A7839" t="s">
        <v>11278</v>
      </c>
      <c r="B7839" t="s">
        <v>3395</v>
      </c>
      <c r="C7839" t="s">
        <v>8</v>
      </c>
      <c r="D7839" s="46">
        <v>6.6699999999999995E-2</v>
      </c>
      <c r="E7839" s="2">
        <v>43646</v>
      </c>
      <c r="F7839" t="s">
        <v>11279</v>
      </c>
      <c r="G7839" s="16">
        <v>44378</v>
      </c>
      <c r="H7839" s="16">
        <v>44742</v>
      </c>
      <c r="I7839" s="3">
        <v>1755.22</v>
      </c>
      <c r="J7839" s="3">
        <v>-360.78</v>
      </c>
      <c r="K7839" s="3">
        <v>1394.44</v>
      </c>
      <c r="Q7839" s="29">
        <f t="shared" si="1228"/>
        <v>3</v>
      </c>
      <c r="R7839" s="29">
        <f t="shared" si="1229"/>
        <v>0</v>
      </c>
      <c r="S7839" s="29">
        <f t="shared" si="1230"/>
        <v>0</v>
      </c>
      <c r="T7839" s="30">
        <f t="shared" si="1231"/>
        <v>1</v>
      </c>
      <c r="U7839" s="28">
        <f t="shared" si="1232"/>
        <v>117.07317399999999</v>
      </c>
      <c r="V7839" t="str">
        <f t="shared" si="1233"/>
        <v>No</v>
      </c>
      <c r="W7839" t="str">
        <f t="shared" si="1234"/>
        <v>6/1/2019</v>
      </c>
      <c r="X7839">
        <f t="shared" si="1235"/>
        <v>1</v>
      </c>
      <c r="Y7839">
        <f t="shared" si="1236"/>
        <v>117.07317399999999</v>
      </c>
      <c r="Z7839" t="str">
        <f t="shared" si="1237"/>
        <v/>
      </c>
    </row>
    <row r="7840" spans="1:26" ht="13" hidden="1" x14ac:dyDescent="0.25">
      <c r="A7840" t="s">
        <v>11280</v>
      </c>
      <c r="B7840" t="s">
        <v>3395</v>
      </c>
      <c r="C7840" t="s">
        <v>8</v>
      </c>
      <c r="D7840" s="46">
        <v>6.6699999999999995E-2</v>
      </c>
      <c r="E7840" s="2">
        <v>43646</v>
      </c>
      <c r="F7840" t="s">
        <v>11281</v>
      </c>
      <c r="G7840" s="16">
        <v>44378</v>
      </c>
      <c r="H7840" s="16">
        <v>44742</v>
      </c>
      <c r="I7840" s="3">
        <v>9200</v>
      </c>
      <c r="J7840" s="3">
        <v>-1891.1</v>
      </c>
      <c r="K7840" s="3">
        <v>7308.9</v>
      </c>
      <c r="Q7840" s="29">
        <f t="shared" si="1228"/>
        <v>3</v>
      </c>
      <c r="R7840" s="29">
        <f t="shared" si="1229"/>
        <v>0</v>
      </c>
      <c r="S7840" s="29">
        <f t="shared" si="1230"/>
        <v>0</v>
      </c>
      <c r="T7840" s="30">
        <f t="shared" si="1231"/>
        <v>1</v>
      </c>
      <c r="U7840" s="28">
        <f t="shared" si="1232"/>
        <v>613.64</v>
      </c>
      <c r="V7840" t="str">
        <f t="shared" si="1233"/>
        <v>No</v>
      </c>
      <c r="W7840" t="str">
        <f t="shared" si="1234"/>
        <v>6/1/2019</v>
      </c>
      <c r="X7840">
        <f t="shared" si="1235"/>
        <v>1</v>
      </c>
      <c r="Y7840">
        <f t="shared" si="1236"/>
        <v>613.64</v>
      </c>
      <c r="Z7840" t="str">
        <f t="shared" si="1237"/>
        <v/>
      </c>
    </row>
    <row r="7841" spans="1:26" ht="13" hidden="1" x14ac:dyDescent="0.25">
      <c r="A7841" t="s">
        <v>11282</v>
      </c>
      <c r="B7841" t="s">
        <v>3395</v>
      </c>
      <c r="C7841" t="s">
        <v>8</v>
      </c>
      <c r="D7841" s="46">
        <v>6.6699999999999995E-2</v>
      </c>
      <c r="E7841" s="2">
        <v>43646</v>
      </c>
      <c r="F7841" t="s">
        <v>11283</v>
      </c>
      <c r="G7841" s="16">
        <v>44378</v>
      </c>
      <c r="H7841" s="16">
        <v>44742</v>
      </c>
      <c r="I7841" s="3">
        <v>11925.09</v>
      </c>
      <c r="J7841" s="3">
        <v>-2451.2800000000002</v>
      </c>
      <c r="K7841" s="3">
        <v>9473.81</v>
      </c>
      <c r="Q7841" s="29">
        <f t="shared" si="1228"/>
        <v>3</v>
      </c>
      <c r="R7841" s="29">
        <f t="shared" si="1229"/>
        <v>0</v>
      </c>
      <c r="S7841" s="29">
        <f t="shared" si="1230"/>
        <v>0</v>
      </c>
      <c r="T7841" s="30">
        <f t="shared" si="1231"/>
        <v>1</v>
      </c>
      <c r="U7841" s="28">
        <f t="shared" si="1232"/>
        <v>795.403503</v>
      </c>
      <c r="V7841" t="str">
        <f t="shared" si="1233"/>
        <v>No</v>
      </c>
      <c r="W7841" t="str">
        <f t="shared" si="1234"/>
        <v>6/1/2019</v>
      </c>
      <c r="X7841">
        <f t="shared" si="1235"/>
        <v>1</v>
      </c>
      <c r="Y7841">
        <f t="shared" si="1236"/>
        <v>795.403503</v>
      </c>
      <c r="Z7841" t="str">
        <f t="shared" si="1237"/>
        <v/>
      </c>
    </row>
    <row r="7842" spans="1:26" ht="13" hidden="1" x14ac:dyDescent="0.25">
      <c r="A7842" t="s">
        <v>11284</v>
      </c>
      <c r="B7842" t="s">
        <v>3395</v>
      </c>
      <c r="C7842" t="s">
        <v>8</v>
      </c>
      <c r="D7842" s="46">
        <v>6.6699999999999995E-2</v>
      </c>
      <c r="E7842" s="2">
        <v>43646</v>
      </c>
      <c r="F7842" t="s">
        <v>11285</v>
      </c>
      <c r="G7842" s="16">
        <v>44378</v>
      </c>
      <c r="H7842" s="16">
        <v>44742</v>
      </c>
      <c r="I7842" s="3">
        <v>2215.56</v>
      </c>
      <c r="J7842" s="3">
        <v>-455.41</v>
      </c>
      <c r="K7842" s="3">
        <v>1760.15</v>
      </c>
      <c r="Q7842" s="29">
        <f t="shared" si="1228"/>
        <v>3</v>
      </c>
      <c r="R7842" s="29">
        <f t="shared" si="1229"/>
        <v>0</v>
      </c>
      <c r="S7842" s="29">
        <f t="shared" si="1230"/>
        <v>0</v>
      </c>
      <c r="T7842" s="30">
        <f t="shared" si="1231"/>
        <v>1</v>
      </c>
      <c r="U7842" s="28">
        <f t="shared" si="1232"/>
        <v>147.777852</v>
      </c>
      <c r="V7842" t="str">
        <f t="shared" si="1233"/>
        <v>No</v>
      </c>
      <c r="W7842" t="str">
        <f t="shared" si="1234"/>
        <v>6/1/2019</v>
      </c>
      <c r="X7842">
        <f t="shared" si="1235"/>
        <v>1</v>
      </c>
      <c r="Y7842">
        <f t="shared" si="1236"/>
        <v>147.777852</v>
      </c>
      <c r="Z7842" t="str">
        <f t="shared" si="1237"/>
        <v/>
      </c>
    </row>
    <row r="7843" spans="1:26" ht="13" hidden="1" x14ac:dyDescent="0.25">
      <c r="A7843" t="s">
        <v>11286</v>
      </c>
      <c r="B7843" t="s">
        <v>3395</v>
      </c>
      <c r="C7843" t="s">
        <v>8</v>
      </c>
      <c r="D7843" s="46">
        <v>6.6699999999999995E-2</v>
      </c>
      <c r="E7843" s="2">
        <v>43911</v>
      </c>
      <c r="F7843" t="s">
        <v>11287</v>
      </c>
      <c r="G7843" s="16">
        <v>44378</v>
      </c>
      <c r="H7843" s="16">
        <v>44742</v>
      </c>
      <c r="I7843" s="3">
        <v>14407.78</v>
      </c>
      <c r="J7843" s="3">
        <v>-2241.2199999999998</v>
      </c>
      <c r="K7843" s="3">
        <v>12166.56</v>
      </c>
      <c r="Q7843" s="29">
        <f t="shared" si="1228"/>
        <v>2</v>
      </c>
      <c r="R7843" s="29">
        <f t="shared" si="1229"/>
        <v>3</v>
      </c>
      <c r="S7843" s="29">
        <f t="shared" si="1230"/>
        <v>9</v>
      </c>
      <c r="T7843" s="30">
        <f t="shared" si="1231"/>
        <v>1</v>
      </c>
      <c r="U7843" s="28">
        <f t="shared" si="1232"/>
        <v>960.99892599999998</v>
      </c>
      <c r="V7843" t="str">
        <f t="shared" si="1233"/>
        <v>No</v>
      </c>
      <c r="W7843" t="str">
        <f t="shared" si="1234"/>
        <v>3/1/2020</v>
      </c>
      <c r="X7843">
        <f t="shared" si="1235"/>
        <v>1</v>
      </c>
      <c r="Y7843">
        <f t="shared" si="1236"/>
        <v>960.99892599999998</v>
      </c>
      <c r="Z7843" t="str">
        <f t="shared" si="1237"/>
        <v/>
      </c>
    </row>
    <row r="7844" spans="1:26" ht="13" hidden="1" x14ac:dyDescent="0.25">
      <c r="A7844" t="s">
        <v>11288</v>
      </c>
      <c r="B7844" t="s">
        <v>3395</v>
      </c>
      <c r="C7844" t="s">
        <v>8</v>
      </c>
      <c r="D7844" s="46">
        <v>6.6699999999999995E-2</v>
      </c>
      <c r="E7844" s="2">
        <v>43646</v>
      </c>
      <c r="F7844" t="s">
        <v>11289</v>
      </c>
      <c r="G7844" s="16">
        <v>44378</v>
      </c>
      <c r="H7844" s="16">
        <v>44742</v>
      </c>
      <c r="I7844" s="3">
        <v>17101.52</v>
      </c>
      <c r="J7844" s="3">
        <v>-4370.6099999999997</v>
      </c>
      <c r="K7844" s="3">
        <v>12730.91</v>
      </c>
      <c r="Q7844" s="29">
        <f t="shared" si="1228"/>
        <v>3</v>
      </c>
      <c r="R7844" s="29">
        <f t="shared" si="1229"/>
        <v>0</v>
      </c>
      <c r="S7844" s="29">
        <f t="shared" si="1230"/>
        <v>0</v>
      </c>
      <c r="T7844" s="30">
        <f t="shared" si="1231"/>
        <v>1</v>
      </c>
      <c r="U7844" s="28">
        <f t="shared" si="1232"/>
        <v>1140.671384</v>
      </c>
      <c r="V7844" t="str">
        <f t="shared" si="1233"/>
        <v>No</v>
      </c>
      <c r="W7844" t="str">
        <f t="shared" si="1234"/>
        <v>6/1/2019</v>
      </c>
      <c r="X7844">
        <f t="shared" si="1235"/>
        <v>1</v>
      </c>
      <c r="Y7844">
        <f t="shared" si="1236"/>
        <v>1140.671384</v>
      </c>
      <c r="Z7844" t="str">
        <f t="shared" si="1237"/>
        <v/>
      </c>
    </row>
    <row r="7845" spans="1:26" ht="13" hidden="1" x14ac:dyDescent="0.25">
      <c r="A7845" t="s">
        <v>11290</v>
      </c>
      <c r="B7845" t="s">
        <v>3395</v>
      </c>
      <c r="C7845" t="s">
        <v>8</v>
      </c>
      <c r="D7845" s="46">
        <v>6.6699999999999995E-2</v>
      </c>
      <c r="E7845" s="2">
        <v>43708</v>
      </c>
      <c r="F7845" t="s">
        <v>11291</v>
      </c>
      <c r="G7845" s="16">
        <v>44378</v>
      </c>
      <c r="H7845" s="16">
        <v>44742</v>
      </c>
      <c r="I7845" s="3">
        <v>24181.58</v>
      </c>
      <c r="J7845" s="3">
        <v>-4701.9799999999996</v>
      </c>
      <c r="K7845" s="3">
        <v>19479.599999999999</v>
      </c>
      <c r="Q7845" s="29">
        <f t="shared" si="1228"/>
        <v>2</v>
      </c>
      <c r="R7845" s="29">
        <f t="shared" si="1229"/>
        <v>9</v>
      </c>
      <c r="S7845" s="29">
        <f t="shared" si="1230"/>
        <v>30</v>
      </c>
      <c r="T7845" s="30">
        <f t="shared" si="1231"/>
        <v>1</v>
      </c>
      <c r="U7845" s="28">
        <f t="shared" si="1232"/>
        <v>1612.911386</v>
      </c>
      <c r="V7845" t="str">
        <f t="shared" si="1233"/>
        <v>No</v>
      </c>
      <c r="W7845" t="str">
        <f t="shared" si="1234"/>
        <v>8/1/2019</v>
      </c>
      <c r="X7845">
        <f t="shared" si="1235"/>
        <v>1</v>
      </c>
      <c r="Y7845">
        <f t="shared" si="1236"/>
        <v>1612.911386</v>
      </c>
      <c r="Z7845" t="str">
        <f t="shared" si="1237"/>
        <v/>
      </c>
    </row>
    <row r="7846" spans="1:26" ht="13" hidden="1" x14ac:dyDescent="0.25">
      <c r="A7846" t="s">
        <v>11292</v>
      </c>
      <c r="B7846" t="s">
        <v>3395</v>
      </c>
      <c r="C7846" t="s">
        <v>8</v>
      </c>
      <c r="D7846" s="46">
        <v>6.6699999999999995E-2</v>
      </c>
      <c r="E7846" s="2">
        <v>43708</v>
      </c>
      <c r="F7846" t="s">
        <v>11293</v>
      </c>
      <c r="G7846" s="16">
        <v>44378</v>
      </c>
      <c r="H7846" s="16">
        <v>44742</v>
      </c>
      <c r="I7846" s="3">
        <v>9114.7999999999993</v>
      </c>
      <c r="J7846" s="3">
        <v>-1772.33</v>
      </c>
      <c r="K7846" s="3">
        <v>7342.47</v>
      </c>
      <c r="Q7846" s="29">
        <f t="shared" si="1228"/>
        <v>2</v>
      </c>
      <c r="R7846" s="29">
        <f t="shared" si="1229"/>
        <v>9</v>
      </c>
      <c r="S7846" s="29">
        <f t="shared" si="1230"/>
        <v>30</v>
      </c>
      <c r="T7846" s="30">
        <f t="shared" si="1231"/>
        <v>1</v>
      </c>
      <c r="U7846" s="28">
        <f t="shared" si="1232"/>
        <v>607.95715999999993</v>
      </c>
      <c r="V7846" t="str">
        <f t="shared" si="1233"/>
        <v>No</v>
      </c>
      <c r="W7846" t="str">
        <f t="shared" si="1234"/>
        <v>8/1/2019</v>
      </c>
      <c r="X7846">
        <f t="shared" si="1235"/>
        <v>1</v>
      </c>
      <c r="Y7846">
        <f t="shared" si="1236"/>
        <v>607.95715999999993</v>
      </c>
      <c r="Z7846" t="str">
        <f t="shared" si="1237"/>
        <v/>
      </c>
    </row>
    <row r="7847" spans="1:26" ht="13" hidden="1" x14ac:dyDescent="0.25">
      <c r="A7847" t="s">
        <v>11292</v>
      </c>
      <c r="B7847" t="s">
        <v>3395</v>
      </c>
      <c r="C7847" t="s">
        <v>8</v>
      </c>
      <c r="D7847" s="46">
        <v>6.6699999999999995E-2</v>
      </c>
      <c r="E7847" s="2">
        <v>43708</v>
      </c>
      <c r="F7847" t="s">
        <v>11294</v>
      </c>
      <c r="G7847" s="16">
        <v>44378</v>
      </c>
      <c r="H7847" s="16">
        <v>44742</v>
      </c>
      <c r="I7847" s="3">
        <v>4605.38</v>
      </c>
      <c r="J7847" s="3">
        <v>-895.49</v>
      </c>
      <c r="K7847" s="3">
        <v>3709.89</v>
      </c>
      <c r="Q7847" s="29">
        <f t="shared" si="1228"/>
        <v>2</v>
      </c>
      <c r="R7847" s="29">
        <f t="shared" si="1229"/>
        <v>9</v>
      </c>
      <c r="S7847" s="29">
        <f t="shared" si="1230"/>
        <v>30</v>
      </c>
      <c r="T7847" s="30">
        <f t="shared" si="1231"/>
        <v>1</v>
      </c>
      <c r="U7847" s="28">
        <f t="shared" si="1232"/>
        <v>307.17884599999996</v>
      </c>
      <c r="V7847" t="str">
        <f t="shared" si="1233"/>
        <v>No</v>
      </c>
      <c r="W7847" t="str">
        <f t="shared" si="1234"/>
        <v>8/1/2019</v>
      </c>
      <c r="X7847">
        <f t="shared" si="1235"/>
        <v>1</v>
      </c>
      <c r="Y7847">
        <f t="shared" si="1236"/>
        <v>307.17884599999996</v>
      </c>
      <c r="Z7847" t="str">
        <f t="shared" si="1237"/>
        <v/>
      </c>
    </row>
    <row r="7848" spans="1:26" ht="13" hidden="1" x14ac:dyDescent="0.25">
      <c r="A7848" t="s">
        <v>11292</v>
      </c>
      <c r="B7848" t="s">
        <v>3395</v>
      </c>
      <c r="C7848" t="s">
        <v>8</v>
      </c>
      <c r="D7848" s="46">
        <v>6.6699999999999995E-2</v>
      </c>
      <c r="E7848" s="2">
        <v>43708</v>
      </c>
      <c r="F7848" t="s">
        <v>11295</v>
      </c>
      <c r="G7848" s="16">
        <v>44378</v>
      </c>
      <c r="H7848" s="16">
        <v>44742</v>
      </c>
      <c r="I7848" s="3">
        <v>4605.38</v>
      </c>
      <c r="J7848" s="3">
        <v>-895.49</v>
      </c>
      <c r="K7848" s="3">
        <v>3709.89</v>
      </c>
      <c r="Q7848" s="29">
        <f t="shared" si="1228"/>
        <v>2</v>
      </c>
      <c r="R7848" s="29">
        <f t="shared" si="1229"/>
        <v>9</v>
      </c>
      <c r="S7848" s="29">
        <f t="shared" si="1230"/>
        <v>30</v>
      </c>
      <c r="T7848" s="30">
        <f t="shared" si="1231"/>
        <v>1</v>
      </c>
      <c r="U7848" s="28">
        <f t="shared" si="1232"/>
        <v>307.17884599999996</v>
      </c>
      <c r="V7848" t="str">
        <f t="shared" si="1233"/>
        <v>No</v>
      </c>
      <c r="W7848" t="str">
        <f t="shared" si="1234"/>
        <v>8/1/2019</v>
      </c>
      <c r="X7848">
        <f t="shared" si="1235"/>
        <v>1</v>
      </c>
      <c r="Y7848">
        <f t="shared" si="1236"/>
        <v>307.17884599999996</v>
      </c>
      <c r="Z7848" t="str">
        <f t="shared" si="1237"/>
        <v/>
      </c>
    </row>
    <row r="7849" spans="1:26" ht="13" hidden="1" x14ac:dyDescent="0.25">
      <c r="A7849" t="s">
        <v>11296</v>
      </c>
      <c r="B7849" t="s">
        <v>3395</v>
      </c>
      <c r="C7849" t="s">
        <v>8</v>
      </c>
      <c r="D7849" s="46">
        <v>6.6699999999999995E-2</v>
      </c>
      <c r="E7849" s="2">
        <v>43753</v>
      </c>
      <c r="F7849" t="s">
        <v>11291</v>
      </c>
      <c r="G7849" s="16">
        <v>44378</v>
      </c>
      <c r="H7849" s="16">
        <v>44742</v>
      </c>
      <c r="I7849" s="3">
        <v>21000</v>
      </c>
      <c r="J7849" s="3">
        <v>-3850</v>
      </c>
      <c r="K7849" s="3">
        <v>17150</v>
      </c>
      <c r="Q7849" s="29">
        <f t="shared" si="1228"/>
        <v>2</v>
      </c>
      <c r="R7849" s="29">
        <f t="shared" si="1229"/>
        <v>8</v>
      </c>
      <c r="S7849" s="29">
        <f t="shared" si="1230"/>
        <v>15</v>
      </c>
      <c r="T7849" s="30">
        <f t="shared" si="1231"/>
        <v>1</v>
      </c>
      <c r="U7849" s="28">
        <f t="shared" si="1232"/>
        <v>1400.6999999999998</v>
      </c>
      <c r="V7849" t="str">
        <f t="shared" si="1233"/>
        <v>No</v>
      </c>
      <c r="W7849" t="str">
        <f t="shared" si="1234"/>
        <v>10/1/2019</v>
      </c>
      <c r="X7849">
        <f t="shared" si="1235"/>
        <v>1</v>
      </c>
      <c r="Y7849">
        <f t="shared" si="1236"/>
        <v>1400.6999999999998</v>
      </c>
      <c r="Z7849" t="str">
        <f t="shared" si="1237"/>
        <v/>
      </c>
    </row>
    <row r="7850" spans="1:26" ht="13" hidden="1" x14ac:dyDescent="0.25">
      <c r="A7850" t="s">
        <v>11297</v>
      </c>
      <c r="B7850" t="s">
        <v>3395</v>
      </c>
      <c r="C7850" t="s">
        <v>8</v>
      </c>
      <c r="D7850" s="46">
        <v>6.6699999999999995E-2</v>
      </c>
      <c r="E7850" s="2">
        <v>43738</v>
      </c>
      <c r="F7850" t="s">
        <v>11291</v>
      </c>
      <c r="G7850" s="16">
        <v>44378</v>
      </c>
      <c r="H7850" s="16">
        <v>44742</v>
      </c>
      <c r="I7850" s="3">
        <v>21000</v>
      </c>
      <c r="J7850" s="3">
        <v>-3966.67</v>
      </c>
      <c r="K7850" s="3">
        <v>17033.330000000002</v>
      </c>
      <c r="Q7850" s="29">
        <f t="shared" si="1228"/>
        <v>2</v>
      </c>
      <c r="R7850" s="29">
        <f t="shared" si="1229"/>
        <v>9</v>
      </c>
      <c r="S7850" s="29">
        <f t="shared" si="1230"/>
        <v>0</v>
      </c>
      <c r="T7850" s="30">
        <f t="shared" si="1231"/>
        <v>1</v>
      </c>
      <c r="U7850" s="28">
        <f t="shared" si="1232"/>
        <v>1400.6999999999998</v>
      </c>
      <c r="V7850" t="str">
        <f t="shared" si="1233"/>
        <v>No</v>
      </c>
      <c r="W7850" t="str">
        <f t="shared" si="1234"/>
        <v>9/1/2019</v>
      </c>
      <c r="X7850">
        <f t="shared" si="1235"/>
        <v>1</v>
      </c>
      <c r="Y7850">
        <f t="shared" si="1236"/>
        <v>1400.6999999999998</v>
      </c>
      <c r="Z7850" t="str">
        <f t="shared" si="1237"/>
        <v/>
      </c>
    </row>
    <row r="7851" spans="1:26" ht="13" hidden="1" x14ac:dyDescent="0.25">
      <c r="A7851" t="s">
        <v>11298</v>
      </c>
      <c r="B7851" t="s">
        <v>3395</v>
      </c>
      <c r="C7851" t="s">
        <v>8</v>
      </c>
      <c r="D7851" s="46">
        <v>6.6699999999999995E-2</v>
      </c>
      <c r="E7851" s="2">
        <v>43738</v>
      </c>
      <c r="F7851" t="s">
        <v>11299</v>
      </c>
      <c r="G7851" s="16">
        <v>44378</v>
      </c>
      <c r="H7851" s="16">
        <v>44742</v>
      </c>
      <c r="I7851" s="3">
        <v>4450</v>
      </c>
      <c r="J7851" s="3">
        <v>-840.57</v>
      </c>
      <c r="K7851" s="3">
        <v>3609.43</v>
      </c>
      <c r="Q7851" s="29">
        <f t="shared" si="1228"/>
        <v>2</v>
      </c>
      <c r="R7851" s="29">
        <f t="shared" si="1229"/>
        <v>9</v>
      </c>
      <c r="S7851" s="29">
        <f t="shared" si="1230"/>
        <v>0</v>
      </c>
      <c r="T7851" s="30">
        <f t="shared" si="1231"/>
        <v>1</v>
      </c>
      <c r="U7851" s="28">
        <f t="shared" si="1232"/>
        <v>296.815</v>
      </c>
      <c r="V7851" t="str">
        <f t="shared" si="1233"/>
        <v>No</v>
      </c>
      <c r="W7851" t="str">
        <f t="shared" si="1234"/>
        <v>9/1/2019</v>
      </c>
      <c r="X7851">
        <f t="shared" si="1235"/>
        <v>1</v>
      </c>
      <c r="Y7851">
        <f t="shared" si="1236"/>
        <v>296.815</v>
      </c>
      <c r="Z7851" t="str">
        <f t="shared" si="1237"/>
        <v/>
      </c>
    </row>
    <row r="7852" spans="1:26" ht="13" hidden="1" x14ac:dyDescent="0.25">
      <c r="A7852" t="s">
        <v>11300</v>
      </c>
      <c r="B7852" t="s">
        <v>3395</v>
      </c>
      <c r="C7852" t="s">
        <v>8</v>
      </c>
      <c r="D7852" s="46">
        <v>6.6699999999999995E-2</v>
      </c>
      <c r="E7852" s="2">
        <v>43738</v>
      </c>
      <c r="F7852" t="s">
        <v>11299</v>
      </c>
      <c r="G7852" s="16">
        <v>44378</v>
      </c>
      <c r="H7852" s="16">
        <v>44742</v>
      </c>
      <c r="I7852" s="3">
        <v>4450</v>
      </c>
      <c r="J7852" s="3">
        <v>-840.57</v>
      </c>
      <c r="K7852" s="3">
        <v>3609.43</v>
      </c>
      <c r="Q7852" s="29">
        <f t="shared" si="1228"/>
        <v>2</v>
      </c>
      <c r="R7852" s="29">
        <f t="shared" si="1229"/>
        <v>9</v>
      </c>
      <c r="S7852" s="29">
        <f t="shared" si="1230"/>
        <v>0</v>
      </c>
      <c r="T7852" s="30">
        <f t="shared" si="1231"/>
        <v>1</v>
      </c>
      <c r="U7852" s="28">
        <f t="shared" si="1232"/>
        <v>296.815</v>
      </c>
      <c r="V7852" t="str">
        <f t="shared" si="1233"/>
        <v>No</v>
      </c>
      <c r="W7852" t="str">
        <f t="shared" si="1234"/>
        <v>9/1/2019</v>
      </c>
      <c r="X7852">
        <f t="shared" si="1235"/>
        <v>1</v>
      </c>
      <c r="Y7852">
        <f t="shared" si="1236"/>
        <v>296.815</v>
      </c>
      <c r="Z7852" t="str">
        <f t="shared" si="1237"/>
        <v/>
      </c>
    </row>
    <row r="7853" spans="1:26" ht="13" hidden="1" x14ac:dyDescent="0.25">
      <c r="A7853" t="s">
        <v>11301</v>
      </c>
      <c r="B7853" t="s">
        <v>3395</v>
      </c>
      <c r="C7853" t="s">
        <v>8</v>
      </c>
      <c r="D7853" s="46">
        <v>6.6699999999999995E-2</v>
      </c>
      <c r="E7853" s="2">
        <v>43738</v>
      </c>
      <c r="F7853" t="s">
        <v>11299</v>
      </c>
      <c r="G7853" s="16">
        <v>44378</v>
      </c>
      <c r="H7853" s="16">
        <v>44742</v>
      </c>
      <c r="I7853" s="3">
        <v>4450</v>
      </c>
      <c r="J7853" s="3">
        <v>-840.57</v>
      </c>
      <c r="K7853" s="3">
        <v>3609.43</v>
      </c>
      <c r="Q7853" s="29">
        <f t="shared" si="1228"/>
        <v>2</v>
      </c>
      <c r="R7853" s="29">
        <f t="shared" si="1229"/>
        <v>9</v>
      </c>
      <c r="S7853" s="29">
        <f t="shared" si="1230"/>
        <v>0</v>
      </c>
      <c r="T7853" s="30">
        <f t="shared" si="1231"/>
        <v>1</v>
      </c>
      <c r="U7853" s="28">
        <f t="shared" si="1232"/>
        <v>296.815</v>
      </c>
      <c r="V7853" t="str">
        <f t="shared" si="1233"/>
        <v>No</v>
      </c>
      <c r="W7853" t="str">
        <f t="shared" si="1234"/>
        <v>9/1/2019</v>
      </c>
      <c r="X7853">
        <f t="shared" si="1235"/>
        <v>1</v>
      </c>
      <c r="Y7853">
        <f t="shared" si="1236"/>
        <v>296.815</v>
      </c>
      <c r="Z7853" t="str">
        <f t="shared" si="1237"/>
        <v/>
      </c>
    </row>
    <row r="7854" spans="1:26" ht="13" hidden="1" x14ac:dyDescent="0.25">
      <c r="A7854" t="s">
        <v>11302</v>
      </c>
      <c r="B7854" t="s">
        <v>3395</v>
      </c>
      <c r="C7854" t="s">
        <v>8</v>
      </c>
      <c r="D7854" s="46">
        <v>6.6699999999999995E-2</v>
      </c>
      <c r="E7854" s="2">
        <v>43738</v>
      </c>
      <c r="F7854" t="s">
        <v>11299</v>
      </c>
      <c r="G7854" s="16">
        <v>44378</v>
      </c>
      <c r="H7854" s="16">
        <v>44742</v>
      </c>
      <c r="I7854" s="3">
        <v>4450</v>
      </c>
      <c r="J7854" s="3">
        <v>-840.57</v>
      </c>
      <c r="K7854" s="3">
        <v>3609.43</v>
      </c>
      <c r="Q7854" s="29">
        <f t="shared" si="1228"/>
        <v>2</v>
      </c>
      <c r="R7854" s="29">
        <f t="shared" si="1229"/>
        <v>9</v>
      </c>
      <c r="S7854" s="29">
        <f t="shared" si="1230"/>
        <v>0</v>
      </c>
      <c r="T7854" s="30">
        <f t="shared" si="1231"/>
        <v>1</v>
      </c>
      <c r="U7854" s="28">
        <f t="shared" si="1232"/>
        <v>296.815</v>
      </c>
      <c r="V7854" t="str">
        <f t="shared" si="1233"/>
        <v>No</v>
      </c>
      <c r="W7854" t="str">
        <f t="shared" si="1234"/>
        <v>9/1/2019</v>
      </c>
      <c r="X7854">
        <f t="shared" si="1235"/>
        <v>1</v>
      </c>
      <c r="Y7854">
        <f t="shared" si="1236"/>
        <v>296.815</v>
      </c>
      <c r="Z7854" t="str">
        <f t="shared" si="1237"/>
        <v/>
      </c>
    </row>
    <row r="7855" spans="1:26" ht="13" hidden="1" x14ac:dyDescent="0.25">
      <c r="A7855" t="s">
        <v>11303</v>
      </c>
      <c r="B7855" t="s">
        <v>3395</v>
      </c>
      <c r="C7855" t="s">
        <v>8</v>
      </c>
      <c r="D7855" s="46">
        <v>6.6699999999999995E-2</v>
      </c>
      <c r="E7855" s="2">
        <v>43738</v>
      </c>
      <c r="F7855" t="s">
        <v>11304</v>
      </c>
      <c r="G7855" s="16">
        <v>44378</v>
      </c>
      <c r="H7855" s="16">
        <v>44742</v>
      </c>
      <c r="I7855" s="3">
        <v>4300</v>
      </c>
      <c r="J7855" s="3">
        <v>-812.23</v>
      </c>
      <c r="K7855" s="3">
        <v>3487.77</v>
      </c>
      <c r="Q7855" s="29">
        <f t="shared" si="1228"/>
        <v>2</v>
      </c>
      <c r="R7855" s="29">
        <f t="shared" si="1229"/>
        <v>9</v>
      </c>
      <c r="S7855" s="29">
        <f t="shared" si="1230"/>
        <v>0</v>
      </c>
      <c r="T7855" s="30">
        <f t="shared" si="1231"/>
        <v>1</v>
      </c>
      <c r="U7855" s="28">
        <f t="shared" si="1232"/>
        <v>286.81</v>
      </c>
      <c r="V7855" t="str">
        <f t="shared" si="1233"/>
        <v>No</v>
      </c>
      <c r="W7855" t="str">
        <f t="shared" si="1234"/>
        <v>9/1/2019</v>
      </c>
      <c r="X7855">
        <f t="shared" si="1235"/>
        <v>1</v>
      </c>
      <c r="Y7855">
        <f t="shared" si="1236"/>
        <v>286.81</v>
      </c>
      <c r="Z7855" t="str">
        <f t="shared" si="1237"/>
        <v/>
      </c>
    </row>
    <row r="7856" spans="1:26" ht="13" hidden="1" x14ac:dyDescent="0.25">
      <c r="A7856" t="s">
        <v>11305</v>
      </c>
      <c r="B7856" t="s">
        <v>3395</v>
      </c>
      <c r="C7856" t="s">
        <v>8</v>
      </c>
      <c r="D7856" s="46">
        <v>6.6699999999999995E-2</v>
      </c>
      <c r="E7856" s="2">
        <v>43769</v>
      </c>
      <c r="F7856" t="s">
        <v>11306</v>
      </c>
      <c r="G7856" s="16">
        <v>44378</v>
      </c>
      <c r="H7856" s="16">
        <v>44742</v>
      </c>
      <c r="I7856" s="3">
        <v>1050</v>
      </c>
      <c r="J7856" s="3">
        <v>-144.38</v>
      </c>
      <c r="K7856" s="3">
        <v>905.62</v>
      </c>
      <c r="Q7856" s="29">
        <f t="shared" si="1228"/>
        <v>2</v>
      </c>
      <c r="R7856" s="29">
        <f t="shared" si="1229"/>
        <v>7</v>
      </c>
      <c r="S7856" s="29">
        <f t="shared" si="1230"/>
        <v>30</v>
      </c>
      <c r="T7856" s="30">
        <f t="shared" si="1231"/>
        <v>1</v>
      </c>
      <c r="U7856" s="28">
        <f t="shared" si="1232"/>
        <v>70.034999999999997</v>
      </c>
      <c r="V7856" t="str">
        <f t="shared" si="1233"/>
        <v>No</v>
      </c>
      <c r="W7856" t="str">
        <f t="shared" si="1234"/>
        <v>10/1/2019</v>
      </c>
      <c r="X7856">
        <f t="shared" si="1235"/>
        <v>1</v>
      </c>
      <c r="Y7856">
        <f t="shared" si="1236"/>
        <v>70.034999999999997</v>
      </c>
      <c r="Z7856" t="str">
        <f t="shared" si="1237"/>
        <v/>
      </c>
    </row>
    <row r="7857" spans="1:26" ht="13" hidden="1" x14ac:dyDescent="0.25">
      <c r="A7857" t="s">
        <v>11307</v>
      </c>
      <c r="B7857" t="s">
        <v>3395</v>
      </c>
      <c r="C7857" t="s">
        <v>8</v>
      </c>
      <c r="D7857" s="46">
        <v>6.6699999999999995E-2</v>
      </c>
      <c r="E7857" s="2">
        <v>43769</v>
      </c>
      <c r="F7857" t="s">
        <v>11308</v>
      </c>
      <c r="G7857" s="16">
        <v>44378</v>
      </c>
      <c r="H7857" s="16">
        <v>44742</v>
      </c>
      <c r="I7857" s="3">
        <v>4010.26</v>
      </c>
      <c r="J7857" s="3">
        <v>-551.4</v>
      </c>
      <c r="K7857" s="3">
        <v>3458.86</v>
      </c>
      <c r="Q7857" s="29">
        <f t="shared" si="1228"/>
        <v>2</v>
      </c>
      <c r="R7857" s="29">
        <f t="shared" si="1229"/>
        <v>7</v>
      </c>
      <c r="S7857" s="29">
        <f t="shared" si="1230"/>
        <v>30</v>
      </c>
      <c r="T7857" s="30">
        <f t="shared" si="1231"/>
        <v>1</v>
      </c>
      <c r="U7857" s="28">
        <f t="shared" si="1232"/>
        <v>267.48434199999997</v>
      </c>
      <c r="V7857" t="str">
        <f t="shared" si="1233"/>
        <v>No</v>
      </c>
      <c r="W7857" t="str">
        <f t="shared" si="1234"/>
        <v>10/1/2019</v>
      </c>
      <c r="X7857">
        <f t="shared" si="1235"/>
        <v>1</v>
      </c>
      <c r="Y7857">
        <f t="shared" si="1236"/>
        <v>267.48434199999997</v>
      </c>
      <c r="Z7857" t="str">
        <f t="shared" si="1237"/>
        <v/>
      </c>
    </row>
    <row r="7858" spans="1:26" ht="13" hidden="1" x14ac:dyDescent="0.25">
      <c r="A7858" t="s">
        <v>11309</v>
      </c>
      <c r="B7858" t="s">
        <v>3395</v>
      </c>
      <c r="C7858" t="s">
        <v>8</v>
      </c>
      <c r="D7858" s="46">
        <v>6.6699999999999995E-2</v>
      </c>
      <c r="E7858" s="2">
        <v>43830</v>
      </c>
      <c r="F7858" t="s">
        <v>11310</v>
      </c>
      <c r="G7858" s="16">
        <v>44378</v>
      </c>
      <c r="H7858" s="16">
        <v>44742</v>
      </c>
      <c r="I7858" s="3">
        <v>171.07</v>
      </c>
      <c r="J7858" s="3">
        <v>-22.09</v>
      </c>
      <c r="K7858" s="3">
        <v>148.97999999999999</v>
      </c>
      <c r="Q7858" s="29">
        <f t="shared" si="1228"/>
        <v>2</v>
      </c>
      <c r="R7858" s="29">
        <f t="shared" si="1229"/>
        <v>5</v>
      </c>
      <c r="S7858" s="29">
        <f t="shared" si="1230"/>
        <v>30</v>
      </c>
      <c r="T7858" s="30">
        <f t="shared" si="1231"/>
        <v>1</v>
      </c>
      <c r="U7858" s="28">
        <f t="shared" si="1232"/>
        <v>11.410368999999999</v>
      </c>
      <c r="V7858" t="str">
        <f t="shared" si="1233"/>
        <v>No</v>
      </c>
      <c r="W7858" t="str">
        <f t="shared" si="1234"/>
        <v>12/1/2019</v>
      </c>
      <c r="X7858">
        <f t="shared" si="1235"/>
        <v>1</v>
      </c>
      <c r="Y7858">
        <f t="shared" si="1236"/>
        <v>11.410368999999999</v>
      </c>
      <c r="Z7858" t="str">
        <f t="shared" si="1237"/>
        <v/>
      </c>
    </row>
    <row r="7859" spans="1:26" ht="13" hidden="1" x14ac:dyDescent="0.25">
      <c r="A7859" t="s">
        <v>11311</v>
      </c>
      <c r="B7859" t="s">
        <v>3395</v>
      </c>
      <c r="C7859" t="s">
        <v>8</v>
      </c>
      <c r="D7859" s="46">
        <v>6.6699999999999995E-2</v>
      </c>
      <c r="E7859" s="2">
        <v>43830</v>
      </c>
      <c r="F7859" t="s">
        <v>11312</v>
      </c>
      <c r="G7859" s="16">
        <v>44378</v>
      </c>
      <c r="H7859" s="16">
        <v>44742</v>
      </c>
      <c r="I7859" s="3">
        <v>11365.28</v>
      </c>
      <c r="J7859" s="3">
        <v>-1468.01</v>
      </c>
      <c r="K7859" s="3">
        <v>9897.27</v>
      </c>
      <c r="Q7859" s="29">
        <f t="shared" si="1228"/>
        <v>2</v>
      </c>
      <c r="R7859" s="29">
        <f t="shared" si="1229"/>
        <v>5</v>
      </c>
      <c r="S7859" s="29">
        <f t="shared" si="1230"/>
        <v>30</v>
      </c>
      <c r="T7859" s="30">
        <f t="shared" si="1231"/>
        <v>1</v>
      </c>
      <c r="U7859" s="28">
        <f t="shared" si="1232"/>
        <v>758.06417599999997</v>
      </c>
      <c r="V7859" t="str">
        <f t="shared" si="1233"/>
        <v>No</v>
      </c>
      <c r="W7859" t="str">
        <f t="shared" si="1234"/>
        <v>12/1/2019</v>
      </c>
      <c r="X7859">
        <f t="shared" si="1235"/>
        <v>1</v>
      </c>
      <c r="Y7859">
        <f t="shared" si="1236"/>
        <v>758.06417599999997</v>
      </c>
      <c r="Z7859" t="str">
        <f t="shared" si="1237"/>
        <v/>
      </c>
    </row>
    <row r="7860" spans="1:26" ht="13" hidden="1" x14ac:dyDescent="0.25">
      <c r="A7860" t="s">
        <v>11313</v>
      </c>
      <c r="B7860" t="s">
        <v>3395</v>
      </c>
      <c r="C7860" t="s">
        <v>8</v>
      </c>
      <c r="D7860" s="46">
        <v>6.6699999999999995E-2</v>
      </c>
      <c r="E7860" s="2">
        <v>43830</v>
      </c>
      <c r="F7860" t="s">
        <v>11314</v>
      </c>
      <c r="G7860" s="16">
        <v>44378</v>
      </c>
      <c r="H7860" s="16">
        <v>44742</v>
      </c>
      <c r="I7860" s="3">
        <v>72020.08</v>
      </c>
      <c r="J7860" s="3">
        <v>-9302.59</v>
      </c>
      <c r="K7860" s="3">
        <v>62717.49</v>
      </c>
      <c r="Q7860" s="29">
        <f t="shared" si="1228"/>
        <v>2</v>
      </c>
      <c r="R7860" s="29">
        <f t="shared" si="1229"/>
        <v>5</v>
      </c>
      <c r="S7860" s="29">
        <f t="shared" si="1230"/>
        <v>30</v>
      </c>
      <c r="T7860" s="30">
        <f t="shared" si="1231"/>
        <v>1</v>
      </c>
      <c r="U7860" s="28">
        <f t="shared" si="1232"/>
        <v>4803.7393359999996</v>
      </c>
      <c r="V7860" t="str">
        <f t="shared" si="1233"/>
        <v>No</v>
      </c>
      <c r="W7860" t="str">
        <f t="shared" si="1234"/>
        <v>12/1/2019</v>
      </c>
      <c r="X7860">
        <f t="shared" si="1235"/>
        <v>1</v>
      </c>
      <c r="Y7860">
        <f t="shared" si="1236"/>
        <v>4803.7393359999996</v>
      </c>
      <c r="Z7860" t="str">
        <f t="shared" si="1237"/>
        <v/>
      </c>
    </row>
    <row r="7861" spans="1:26" ht="13" hidden="1" x14ac:dyDescent="0.25">
      <c r="A7861" t="s">
        <v>11315</v>
      </c>
      <c r="B7861" t="s">
        <v>3395</v>
      </c>
      <c r="C7861" t="s">
        <v>8</v>
      </c>
      <c r="D7861" s="46">
        <v>6.6699999999999995E-2</v>
      </c>
      <c r="E7861" s="2">
        <v>43830</v>
      </c>
      <c r="F7861" t="s">
        <v>11316</v>
      </c>
      <c r="G7861" s="16">
        <v>44378</v>
      </c>
      <c r="H7861" s="16">
        <v>44742</v>
      </c>
      <c r="I7861" s="3">
        <v>2831.86</v>
      </c>
      <c r="J7861" s="3">
        <v>-365.77</v>
      </c>
      <c r="K7861" s="3">
        <v>2466.09</v>
      </c>
      <c r="Q7861" s="29">
        <f t="shared" si="1228"/>
        <v>2</v>
      </c>
      <c r="R7861" s="29">
        <f t="shared" si="1229"/>
        <v>5</v>
      </c>
      <c r="S7861" s="29">
        <f t="shared" si="1230"/>
        <v>30</v>
      </c>
      <c r="T7861" s="30">
        <f t="shared" si="1231"/>
        <v>1</v>
      </c>
      <c r="U7861" s="28">
        <f t="shared" si="1232"/>
        <v>188.885062</v>
      </c>
      <c r="V7861" t="str">
        <f t="shared" si="1233"/>
        <v>No</v>
      </c>
      <c r="W7861" t="str">
        <f t="shared" si="1234"/>
        <v>12/1/2019</v>
      </c>
      <c r="X7861">
        <f t="shared" si="1235"/>
        <v>1</v>
      </c>
      <c r="Y7861">
        <f t="shared" si="1236"/>
        <v>188.885062</v>
      </c>
      <c r="Z7861" t="str">
        <f t="shared" si="1237"/>
        <v/>
      </c>
    </row>
    <row r="7862" spans="1:26" ht="13" hidden="1" x14ac:dyDescent="0.25">
      <c r="A7862" t="s">
        <v>11317</v>
      </c>
      <c r="B7862" t="s">
        <v>3395</v>
      </c>
      <c r="C7862" t="s">
        <v>8</v>
      </c>
      <c r="D7862" s="46">
        <v>6.6699999999999995E-2</v>
      </c>
      <c r="E7862" s="2">
        <v>43830</v>
      </c>
      <c r="F7862" t="s">
        <v>11318</v>
      </c>
      <c r="G7862" s="16">
        <v>44378</v>
      </c>
      <c r="H7862" s="16">
        <v>44742</v>
      </c>
      <c r="I7862" s="3">
        <v>73156.34</v>
      </c>
      <c r="J7862" s="3">
        <v>-9449.3700000000008</v>
      </c>
      <c r="K7862" s="3">
        <v>63706.97</v>
      </c>
      <c r="Q7862" s="29">
        <f t="shared" si="1228"/>
        <v>2</v>
      </c>
      <c r="R7862" s="29">
        <f t="shared" si="1229"/>
        <v>5</v>
      </c>
      <c r="S7862" s="29">
        <f t="shared" si="1230"/>
        <v>30</v>
      </c>
      <c r="T7862" s="30">
        <f t="shared" si="1231"/>
        <v>1</v>
      </c>
      <c r="U7862" s="28">
        <f t="shared" si="1232"/>
        <v>4879.5278779999999</v>
      </c>
      <c r="V7862" t="str">
        <f t="shared" si="1233"/>
        <v>No</v>
      </c>
      <c r="W7862" t="str">
        <f t="shared" si="1234"/>
        <v>12/1/2019</v>
      </c>
      <c r="X7862">
        <f t="shared" si="1235"/>
        <v>1</v>
      </c>
      <c r="Y7862">
        <f t="shared" si="1236"/>
        <v>4879.5278779999999</v>
      </c>
      <c r="Z7862" t="str">
        <f t="shared" si="1237"/>
        <v/>
      </c>
    </row>
    <row r="7863" spans="1:26" ht="13" hidden="1" x14ac:dyDescent="0.25">
      <c r="A7863" t="s">
        <v>11319</v>
      </c>
      <c r="B7863" t="s">
        <v>3395</v>
      </c>
      <c r="C7863" t="s">
        <v>8</v>
      </c>
      <c r="D7863" s="46">
        <v>6.6699999999999995E-2</v>
      </c>
      <c r="E7863" s="2">
        <v>43921</v>
      </c>
      <c r="F7863" t="s">
        <v>11320</v>
      </c>
      <c r="G7863" s="16">
        <v>44378</v>
      </c>
      <c r="H7863" s="16">
        <v>44742</v>
      </c>
      <c r="I7863" s="3">
        <v>34390.82</v>
      </c>
      <c r="J7863" s="3">
        <v>-4012.26</v>
      </c>
      <c r="K7863" s="3">
        <v>30378.560000000001</v>
      </c>
      <c r="Q7863" s="29">
        <f t="shared" si="1228"/>
        <v>2</v>
      </c>
      <c r="R7863" s="29">
        <f t="shared" si="1229"/>
        <v>2</v>
      </c>
      <c r="S7863" s="29">
        <f t="shared" si="1230"/>
        <v>30</v>
      </c>
      <c r="T7863" s="30">
        <f t="shared" si="1231"/>
        <v>1</v>
      </c>
      <c r="U7863" s="28">
        <f t="shared" si="1232"/>
        <v>2293.867694</v>
      </c>
      <c r="V7863" t="str">
        <f t="shared" si="1233"/>
        <v>No</v>
      </c>
      <c r="W7863" t="str">
        <f t="shared" si="1234"/>
        <v>3/1/2020</v>
      </c>
      <c r="X7863">
        <f t="shared" si="1235"/>
        <v>1</v>
      </c>
      <c r="Y7863">
        <f t="shared" si="1236"/>
        <v>2293.867694</v>
      </c>
      <c r="Z7863" t="str">
        <f t="shared" si="1237"/>
        <v/>
      </c>
    </row>
    <row r="7864" spans="1:26" ht="13" hidden="1" x14ac:dyDescent="0.25">
      <c r="A7864" t="s">
        <v>11321</v>
      </c>
      <c r="B7864" t="s">
        <v>3395</v>
      </c>
      <c r="C7864" t="s">
        <v>8</v>
      </c>
      <c r="D7864" s="46">
        <v>6.6699999999999995E-2</v>
      </c>
      <c r="E7864" s="2">
        <v>43951</v>
      </c>
      <c r="F7864" t="s">
        <v>11322</v>
      </c>
      <c r="G7864" s="16">
        <v>44378</v>
      </c>
      <c r="H7864" s="16">
        <v>44742</v>
      </c>
      <c r="I7864" s="3">
        <v>29086.49</v>
      </c>
      <c r="J7864" s="3">
        <v>-3272.22</v>
      </c>
      <c r="K7864" s="3">
        <v>25814.27</v>
      </c>
      <c r="Q7864" s="29">
        <f t="shared" ref="Q7864:Q7927" si="1238">DATEDIF(E7864,H7864,"Y")</f>
        <v>2</v>
      </c>
      <c r="R7864" s="29">
        <f t="shared" ref="R7864:R7927" si="1239">DATEDIF(E7864,H7864,"YM")</f>
        <v>2</v>
      </c>
      <c r="S7864" s="29">
        <f t="shared" ref="S7864:S7927" si="1240">DATEDIF(E7864,H7864,"MD")</f>
        <v>0</v>
      </c>
      <c r="T7864" s="30">
        <f t="shared" ref="T7864:T7927" si="1241">IF(Q7864&gt;=1,1,R7864/12)</f>
        <v>1</v>
      </c>
      <c r="U7864" s="28">
        <f t="shared" ref="U7864:U7927" si="1242">I7864*D7864*T7864</f>
        <v>1940.0688829999999</v>
      </c>
      <c r="V7864" t="str">
        <f t="shared" si="1233"/>
        <v>No</v>
      </c>
      <c r="W7864" t="str">
        <f t="shared" si="1234"/>
        <v>4/1/2020</v>
      </c>
      <c r="X7864">
        <f t="shared" si="1235"/>
        <v>1</v>
      </c>
      <c r="Y7864">
        <f t="shared" si="1236"/>
        <v>1940.0688829999999</v>
      </c>
      <c r="Z7864" t="str">
        <f t="shared" si="1237"/>
        <v/>
      </c>
    </row>
    <row r="7865" spans="1:26" ht="13" hidden="1" x14ac:dyDescent="0.25">
      <c r="A7865" t="s">
        <v>11323</v>
      </c>
      <c r="B7865" t="s">
        <v>3395</v>
      </c>
      <c r="C7865" t="s">
        <v>8</v>
      </c>
      <c r="D7865" s="46">
        <v>6.6699999999999995E-2</v>
      </c>
      <c r="E7865" s="2">
        <v>43951</v>
      </c>
      <c r="F7865" t="s">
        <v>11324</v>
      </c>
      <c r="G7865" s="16">
        <v>44378</v>
      </c>
      <c r="H7865" s="16">
        <v>44742</v>
      </c>
      <c r="I7865" s="3">
        <v>7857.99</v>
      </c>
      <c r="J7865" s="3">
        <v>-884.03</v>
      </c>
      <c r="K7865" s="3">
        <v>6973.96</v>
      </c>
      <c r="Q7865" s="29">
        <f t="shared" si="1238"/>
        <v>2</v>
      </c>
      <c r="R7865" s="29">
        <f t="shared" si="1239"/>
        <v>2</v>
      </c>
      <c r="S7865" s="29">
        <f t="shared" si="1240"/>
        <v>0</v>
      </c>
      <c r="T7865" s="30">
        <f t="shared" si="1241"/>
        <v>1</v>
      </c>
      <c r="U7865" s="28">
        <f t="shared" si="1242"/>
        <v>524.12793299999998</v>
      </c>
      <c r="V7865" t="str">
        <f t="shared" si="1233"/>
        <v>No</v>
      </c>
      <c r="W7865" t="str">
        <f t="shared" si="1234"/>
        <v>4/1/2020</v>
      </c>
      <c r="X7865">
        <f t="shared" si="1235"/>
        <v>1</v>
      </c>
      <c r="Y7865">
        <f t="shared" si="1236"/>
        <v>524.12793299999998</v>
      </c>
      <c r="Z7865" t="str">
        <f t="shared" si="1237"/>
        <v/>
      </c>
    </row>
    <row r="7866" spans="1:26" ht="13" hidden="1" x14ac:dyDescent="0.25">
      <c r="A7866" t="s">
        <v>11325</v>
      </c>
      <c r="B7866" t="s">
        <v>3395</v>
      </c>
      <c r="C7866" t="s">
        <v>8</v>
      </c>
      <c r="D7866" s="46">
        <v>6.6699999999999995E-2</v>
      </c>
      <c r="E7866" s="2">
        <v>43951</v>
      </c>
      <c r="F7866" t="s">
        <v>11326</v>
      </c>
      <c r="G7866" s="16">
        <v>44378</v>
      </c>
      <c r="H7866" s="16">
        <v>44742</v>
      </c>
      <c r="I7866" s="3">
        <v>36990.97</v>
      </c>
      <c r="J7866" s="3">
        <v>-4161.49</v>
      </c>
      <c r="K7866" s="3">
        <v>32829.480000000003</v>
      </c>
      <c r="Q7866" s="29">
        <f t="shared" si="1238"/>
        <v>2</v>
      </c>
      <c r="R7866" s="29">
        <f t="shared" si="1239"/>
        <v>2</v>
      </c>
      <c r="S7866" s="29">
        <f t="shared" si="1240"/>
        <v>0</v>
      </c>
      <c r="T7866" s="30">
        <f t="shared" si="1241"/>
        <v>1</v>
      </c>
      <c r="U7866" s="28">
        <f t="shared" si="1242"/>
        <v>2467.2976989999997</v>
      </c>
      <c r="V7866" t="str">
        <f t="shared" si="1233"/>
        <v>No</v>
      </c>
      <c r="W7866" t="str">
        <f t="shared" si="1234"/>
        <v>4/1/2020</v>
      </c>
      <c r="X7866">
        <f t="shared" si="1235"/>
        <v>1</v>
      </c>
      <c r="Y7866">
        <f t="shared" si="1236"/>
        <v>2467.2976989999997</v>
      </c>
      <c r="Z7866" t="str">
        <f t="shared" si="1237"/>
        <v/>
      </c>
    </row>
    <row r="7867" spans="1:26" ht="13" hidden="1" x14ac:dyDescent="0.25">
      <c r="A7867" t="s">
        <v>11327</v>
      </c>
      <c r="B7867" t="s">
        <v>3395</v>
      </c>
      <c r="C7867" t="s">
        <v>8</v>
      </c>
      <c r="D7867" s="46">
        <v>6.6699999999999995E-2</v>
      </c>
      <c r="E7867" s="2">
        <v>43951</v>
      </c>
      <c r="F7867" t="s">
        <v>11328</v>
      </c>
      <c r="G7867" s="16">
        <v>44378</v>
      </c>
      <c r="H7867" s="16">
        <v>44742</v>
      </c>
      <c r="I7867" s="3">
        <v>50619.47</v>
      </c>
      <c r="J7867" s="3">
        <v>-5694.68</v>
      </c>
      <c r="K7867" s="3">
        <v>44924.79</v>
      </c>
      <c r="Q7867" s="29">
        <f t="shared" si="1238"/>
        <v>2</v>
      </c>
      <c r="R7867" s="29">
        <f t="shared" si="1239"/>
        <v>2</v>
      </c>
      <c r="S7867" s="29">
        <f t="shared" si="1240"/>
        <v>0</v>
      </c>
      <c r="T7867" s="30">
        <f t="shared" si="1241"/>
        <v>1</v>
      </c>
      <c r="U7867" s="28">
        <f t="shared" si="1242"/>
        <v>3376.3186489999998</v>
      </c>
      <c r="V7867" t="str">
        <f t="shared" si="1233"/>
        <v>No</v>
      </c>
      <c r="W7867" t="str">
        <f t="shared" si="1234"/>
        <v>4/1/2020</v>
      </c>
      <c r="X7867">
        <f t="shared" si="1235"/>
        <v>1</v>
      </c>
      <c r="Y7867">
        <f t="shared" si="1236"/>
        <v>3376.3186489999998</v>
      </c>
      <c r="Z7867" t="str">
        <f t="shared" si="1237"/>
        <v/>
      </c>
    </row>
    <row r="7868" spans="1:26" ht="13" hidden="1" x14ac:dyDescent="0.25">
      <c r="A7868" t="s">
        <v>11329</v>
      </c>
      <c r="B7868" t="s">
        <v>3395</v>
      </c>
      <c r="C7868" t="s">
        <v>8</v>
      </c>
      <c r="D7868" s="46">
        <v>6.6699999999999995E-2</v>
      </c>
      <c r="E7868" s="2">
        <v>43951</v>
      </c>
      <c r="F7868" t="s">
        <v>11330</v>
      </c>
      <c r="G7868" s="16">
        <v>44378</v>
      </c>
      <c r="H7868" s="16">
        <v>44742</v>
      </c>
      <c r="I7868" s="3">
        <v>6886</v>
      </c>
      <c r="J7868" s="3">
        <v>-774.68</v>
      </c>
      <c r="K7868" s="3">
        <v>6111.32</v>
      </c>
      <c r="Q7868" s="29">
        <f t="shared" si="1238"/>
        <v>2</v>
      </c>
      <c r="R7868" s="29">
        <f t="shared" si="1239"/>
        <v>2</v>
      </c>
      <c r="S7868" s="29">
        <f t="shared" si="1240"/>
        <v>0</v>
      </c>
      <c r="T7868" s="30">
        <f t="shared" si="1241"/>
        <v>1</v>
      </c>
      <c r="U7868" s="28">
        <f t="shared" si="1242"/>
        <v>459.29619999999994</v>
      </c>
      <c r="V7868" t="str">
        <f t="shared" si="1233"/>
        <v>No</v>
      </c>
      <c r="W7868" t="str">
        <f t="shared" si="1234"/>
        <v>4/1/2020</v>
      </c>
      <c r="X7868">
        <f t="shared" si="1235"/>
        <v>1</v>
      </c>
      <c r="Y7868">
        <f t="shared" si="1236"/>
        <v>459.29619999999994</v>
      </c>
      <c r="Z7868" t="str">
        <f t="shared" si="1237"/>
        <v/>
      </c>
    </row>
    <row r="7869" spans="1:26" ht="13" hidden="1" x14ac:dyDescent="0.25">
      <c r="A7869" t="s">
        <v>11331</v>
      </c>
      <c r="B7869" t="s">
        <v>3395</v>
      </c>
      <c r="C7869" t="s">
        <v>8</v>
      </c>
      <c r="D7869" s="46">
        <v>6.6699999999999995E-2</v>
      </c>
      <c r="E7869" s="2">
        <v>44042</v>
      </c>
      <c r="F7869" t="s">
        <v>11332</v>
      </c>
      <c r="G7869" s="16">
        <v>44378</v>
      </c>
      <c r="H7869" s="16">
        <v>44742</v>
      </c>
      <c r="I7869" s="3">
        <v>17704.39</v>
      </c>
      <c r="J7869" s="3">
        <v>-1770.44</v>
      </c>
      <c r="K7869" s="3">
        <v>15933.95</v>
      </c>
      <c r="Q7869" s="29">
        <f t="shared" si="1238"/>
        <v>1</v>
      </c>
      <c r="R7869" s="29">
        <f t="shared" si="1239"/>
        <v>11</v>
      </c>
      <c r="S7869" s="29">
        <f t="shared" si="1240"/>
        <v>0</v>
      </c>
      <c r="T7869" s="30">
        <f t="shared" si="1241"/>
        <v>1</v>
      </c>
      <c r="U7869" s="28">
        <f t="shared" si="1242"/>
        <v>1180.8828129999999</v>
      </c>
      <c r="V7869" t="str">
        <f t="shared" si="1233"/>
        <v>No</v>
      </c>
      <c r="W7869" t="str">
        <f t="shared" si="1234"/>
        <v>7/1/2020</v>
      </c>
      <c r="X7869">
        <f t="shared" si="1235"/>
        <v>1</v>
      </c>
      <c r="Y7869">
        <f t="shared" si="1236"/>
        <v>1180.8828129999999</v>
      </c>
      <c r="Z7869" t="str">
        <f t="shared" si="1237"/>
        <v/>
      </c>
    </row>
    <row r="7870" spans="1:26" ht="13" hidden="1" x14ac:dyDescent="0.25">
      <c r="A7870" t="s">
        <v>11333</v>
      </c>
      <c r="B7870" t="s">
        <v>3395</v>
      </c>
      <c r="C7870" t="s">
        <v>8</v>
      </c>
      <c r="D7870" s="46">
        <v>6.6699999999999995E-2</v>
      </c>
      <c r="E7870" s="2">
        <v>44138</v>
      </c>
      <c r="F7870" t="s">
        <v>11334</v>
      </c>
      <c r="G7870" s="16">
        <v>44378</v>
      </c>
      <c r="H7870" s="16">
        <v>44742</v>
      </c>
      <c r="I7870" s="3">
        <v>1177.1600000000001</v>
      </c>
      <c r="J7870" s="3">
        <v>-98.1</v>
      </c>
      <c r="K7870" s="3">
        <v>1079.06</v>
      </c>
      <c r="Q7870" s="29">
        <f t="shared" si="1238"/>
        <v>1</v>
      </c>
      <c r="R7870" s="29">
        <f t="shared" si="1239"/>
        <v>7</v>
      </c>
      <c r="S7870" s="29">
        <f t="shared" si="1240"/>
        <v>27</v>
      </c>
      <c r="T7870" s="30">
        <f t="shared" si="1241"/>
        <v>1</v>
      </c>
      <c r="U7870" s="28">
        <f t="shared" si="1242"/>
        <v>78.516571999999996</v>
      </c>
      <c r="V7870" t="str">
        <f t="shared" si="1233"/>
        <v>No</v>
      </c>
      <c r="W7870" t="str">
        <f t="shared" si="1234"/>
        <v>11/1/2020</v>
      </c>
      <c r="X7870">
        <f t="shared" si="1235"/>
        <v>1</v>
      </c>
      <c r="Y7870">
        <f t="shared" si="1236"/>
        <v>78.516571999999996</v>
      </c>
      <c r="Z7870" t="str">
        <f t="shared" si="1237"/>
        <v/>
      </c>
    </row>
    <row r="7871" spans="1:26" ht="13" hidden="1" x14ac:dyDescent="0.25">
      <c r="A7871" t="s">
        <v>11335</v>
      </c>
      <c r="B7871" t="s">
        <v>3395</v>
      </c>
      <c r="C7871" t="s">
        <v>8</v>
      </c>
      <c r="D7871" s="46">
        <v>6.6699999999999995E-2</v>
      </c>
      <c r="E7871" s="2">
        <v>44222</v>
      </c>
      <c r="F7871" t="s">
        <v>11336</v>
      </c>
      <c r="G7871" s="16">
        <v>44378</v>
      </c>
      <c r="H7871" s="16">
        <v>44742</v>
      </c>
      <c r="I7871" s="3">
        <v>529.72</v>
      </c>
      <c r="J7871" s="3">
        <v>-39.74</v>
      </c>
      <c r="K7871" s="3">
        <v>489.98</v>
      </c>
      <c r="Q7871" s="29">
        <f t="shared" si="1238"/>
        <v>1</v>
      </c>
      <c r="R7871" s="29">
        <f t="shared" si="1239"/>
        <v>5</v>
      </c>
      <c r="S7871" s="29">
        <f t="shared" si="1240"/>
        <v>4</v>
      </c>
      <c r="T7871" s="30">
        <f t="shared" si="1241"/>
        <v>1</v>
      </c>
      <c r="U7871" s="28">
        <f t="shared" si="1242"/>
        <v>35.332324</v>
      </c>
      <c r="V7871" t="str">
        <f t="shared" si="1233"/>
        <v>No</v>
      </c>
      <c r="W7871" t="str">
        <f t="shared" si="1234"/>
        <v>1/1/2021</v>
      </c>
      <c r="X7871">
        <f t="shared" si="1235"/>
        <v>1</v>
      </c>
      <c r="Y7871">
        <f t="shared" si="1236"/>
        <v>35.332324</v>
      </c>
      <c r="Z7871" t="str">
        <f t="shared" si="1237"/>
        <v/>
      </c>
    </row>
    <row r="7872" spans="1:26" ht="13" hidden="1" x14ac:dyDescent="0.25">
      <c r="A7872" t="s">
        <v>11337</v>
      </c>
      <c r="B7872" t="s">
        <v>3395</v>
      </c>
      <c r="C7872" t="s">
        <v>8</v>
      </c>
      <c r="D7872" s="46">
        <v>6.6699999999999995E-2</v>
      </c>
      <c r="E7872" s="2">
        <v>44198</v>
      </c>
      <c r="F7872" t="s">
        <v>11338</v>
      </c>
      <c r="G7872" s="16">
        <v>44378</v>
      </c>
      <c r="H7872" s="16">
        <v>44742</v>
      </c>
      <c r="I7872" s="3">
        <v>1532.67</v>
      </c>
      <c r="J7872" s="3">
        <v>-114.95</v>
      </c>
      <c r="K7872" s="3">
        <v>1417.72</v>
      </c>
      <c r="Q7872" s="29">
        <f t="shared" si="1238"/>
        <v>1</v>
      </c>
      <c r="R7872" s="29">
        <f t="shared" si="1239"/>
        <v>5</v>
      </c>
      <c r="S7872" s="29">
        <f t="shared" si="1240"/>
        <v>28</v>
      </c>
      <c r="T7872" s="30">
        <f t="shared" si="1241"/>
        <v>1</v>
      </c>
      <c r="U7872" s="28">
        <f t="shared" si="1242"/>
        <v>102.229089</v>
      </c>
      <c r="V7872" t="str">
        <f t="shared" si="1233"/>
        <v>No</v>
      </c>
      <c r="W7872" t="str">
        <f t="shared" si="1234"/>
        <v>1/1/2021</v>
      </c>
      <c r="X7872">
        <f t="shared" si="1235"/>
        <v>1</v>
      </c>
      <c r="Y7872">
        <f t="shared" si="1236"/>
        <v>102.229089</v>
      </c>
      <c r="Z7872" t="str">
        <f t="shared" si="1237"/>
        <v/>
      </c>
    </row>
    <row r="7873" spans="1:26" ht="13" hidden="1" x14ac:dyDescent="0.25">
      <c r="A7873" t="s">
        <v>11339</v>
      </c>
      <c r="B7873" t="s">
        <v>3395</v>
      </c>
      <c r="C7873" t="s">
        <v>8</v>
      </c>
      <c r="D7873" s="46">
        <v>6.6699999999999995E-2</v>
      </c>
      <c r="E7873" s="2">
        <v>44198</v>
      </c>
      <c r="F7873" t="s">
        <v>11338</v>
      </c>
      <c r="G7873" s="16">
        <v>44378</v>
      </c>
      <c r="H7873" s="16">
        <v>44742</v>
      </c>
      <c r="I7873" s="3">
        <v>679.81</v>
      </c>
      <c r="J7873" s="3">
        <v>-50.99</v>
      </c>
      <c r="K7873" s="3">
        <v>628.82000000000005</v>
      </c>
      <c r="Q7873" s="29">
        <f t="shared" si="1238"/>
        <v>1</v>
      </c>
      <c r="R7873" s="29">
        <f t="shared" si="1239"/>
        <v>5</v>
      </c>
      <c r="S7873" s="29">
        <f t="shared" si="1240"/>
        <v>28</v>
      </c>
      <c r="T7873" s="30">
        <f t="shared" si="1241"/>
        <v>1</v>
      </c>
      <c r="U7873" s="28">
        <f t="shared" si="1242"/>
        <v>45.343326999999995</v>
      </c>
      <c r="V7873" t="str">
        <f t="shared" si="1233"/>
        <v>No</v>
      </c>
      <c r="W7873" t="str">
        <f t="shared" si="1234"/>
        <v>1/1/2021</v>
      </c>
      <c r="X7873">
        <f t="shared" si="1235"/>
        <v>1</v>
      </c>
      <c r="Y7873">
        <f t="shared" si="1236"/>
        <v>45.343326999999995</v>
      </c>
      <c r="Z7873" t="str">
        <f t="shared" si="1237"/>
        <v/>
      </c>
    </row>
    <row r="7874" spans="1:26" ht="13" hidden="1" x14ac:dyDescent="0.25">
      <c r="A7874" t="s">
        <v>11340</v>
      </c>
      <c r="B7874" t="s">
        <v>3395</v>
      </c>
      <c r="C7874" t="s">
        <v>8</v>
      </c>
      <c r="D7874" s="46">
        <v>6.6699999999999995E-2</v>
      </c>
      <c r="E7874" s="2">
        <v>44316</v>
      </c>
      <c r="F7874" t="s">
        <v>11341</v>
      </c>
      <c r="G7874" s="16">
        <v>44378</v>
      </c>
      <c r="H7874" s="16">
        <v>44742</v>
      </c>
      <c r="I7874" s="3">
        <v>8828.7199999999993</v>
      </c>
      <c r="J7874" s="3">
        <v>-551.79999999999995</v>
      </c>
      <c r="K7874" s="3">
        <v>8276.92</v>
      </c>
      <c r="Q7874" s="29">
        <f t="shared" si="1238"/>
        <v>1</v>
      </c>
      <c r="R7874" s="29">
        <f t="shared" si="1239"/>
        <v>2</v>
      </c>
      <c r="S7874" s="29">
        <f t="shared" si="1240"/>
        <v>0</v>
      </c>
      <c r="T7874" s="30">
        <f t="shared" si="1241"/>
        <v>1</v>
      </c>
      <c r="U7874" s="28">
        <f t="shared" si="1242"/>
        <v>588.8756239999999</v>
      </c>
      <c r="V7874" t="str">
        <f t="shared" si="1233"/>
        <v>No</v>
      </c>
      <c r="W7874" t="str">
        <f t="shared" si="1234"/>
        <v>4/1/2021</v>
      </c>
      <c r="X7874">
        <f t="shared" si="1235"/>
        <v>1</v>
      </c>
      <c r="Y7874">
        <f t="shared" si="1236"/>
        <v>588.8756239999999</v>
      </c>
      <c r="Z7874" t="str">
        <f t="shared" si="1237"/>
        <v/>
      </c>
    </row>
    <row r="7875" spans="1:26" ht="13" hidden="1" x14ac:dyDescent="0.25">
      <c r="A7875" t="s">
        <v>11342</v>
      </c>
      <c r="B7875" t="s">
        <v>3395</v>
      </c>
      <c r="C7875" t="s">
        <v>8</v>
      </c>
      <c r="D7875" s="46">
        <v>6.6699999999999995E-2</v>
      </c>
      <c r="E7875" s="2">
        <v>44316</v>
      </c>
      <c r="F7875" t="s">
        <v>11343</v>
      </c>
      <c r="G7875" s="16">
        <v>44378</v>
      </c>
      <c r="H7875" s="16">
        <v>44742</v>
      </c>
      <c r="I7875" s="3">
        <v>30662.29</v>
      </c>
      <c r="J7875" s="3">
        <v>-1916.39</v>
      </c>
      <c r="K7875" s="3">
        <v>28745.9</v>
      </c>
      <c r="Q7875" s="29">
        <f t="shared" si="1238"/>
        <v>1</v>
      </c>
      <c r="R7875" s="29">
        <f t="shared" si="1239"/>
        <v>2</v>
      </c>
      <c r="S7875" s="29">
        <f t="shared" si="1240"/>
        <v>0</v>
      </c>
      <c r="T7875" s="30">
        <f t="shared" si="1241"/>
        <v>1</v>
      </c>
      <c r="U7875" s="28">
        <f t="shared" si="1242"/>
        <v>2045.1747429999998</v>
      </c>
      <c r="V7875" t="str">
        <f t="shared" si="1233"/>
        <v>No</v>
      </c>
      <c r="W7875" t="str">
        <f t="shared" si="1234"/>
        <v>4/1/2021</v>
      </c>
      <c r="X7875">
        <f t="shared" si="1235"/>
        <v>1</v>
      </c>
      <c r="Y7875">
        <f t="shared" si="1236"/>
        <v>2045.1747429999998</v>
      </c>
      <c r="Z7875" t="str">
        <f t="shared" si="1237"/>
        <v/>
      </c>
    </row>
    <row r="7876" spans="1:26" ht="13" hidden="1" x14ac:dyDescent="0.25">
      <c r="A7876" t="s">
        <v>11344</v>
      </c>
      <c r="B7876" t="s">
        <v>3395</v>
      </c>
      <c r="C7876" t="s">
        <v>8</v>
      </c>
      <c r="D7876" s="46">
        <v>6.6699999999999995E-2</v>
      </c>
      <c r="E7876" s="2">
        <v>44377</v>
      </c>
      <c r="F7876" t="s">
        <v>11345</v>
      </c>
      <c r="G7876" s="16">
        <v>44378</v>
      </c>
      <c r="H7876" s="16">
        <v>44742</v>
      </c>
      <c r="I7876" s="3">
        <v>2151.27</v>
      </c>
      <c r="J7876" s="3">
        <v>-116.52</v>
      </c>
      <c r="K7876" s="3">
        <v>2034.75</v>
      </c>
      <c r="Q7876" s="29">
        <f t="shared" si="1238"/>
        <v>1</v>
      </c>
      <c r="R7876" s="29">
        <f t="shared" si="1239"/>
        <v>0</v>
      </c>
      <c r="S7876" s="29">
        <f t="shared" si="1240"/>
        <v>0</v>
      </c>
      <c r="T7876" s="30">
        <f t="shared" si="1241"/>
        <v>1</v>
      </c>
      <c r="U7876" s="28">
        <f t="shared" si="1242"/>
        <v>143.48970899999998</v>
      </c>
      <c r="V7876" t="str">
        <f t="shared" si="1233"/>
        <v>No</v>
      </c>
      <c r="W7876" t="str">
        <f t="shared" si="1234"/>
        <v>6/1/2021</v>
      </c>
      <c r="X7876">
        <f t="shared" si="1235"/>
        <v>1</v>
      </c>
      <c r="Y7876">
        <f t="shared" si="1236"/>
        <v>143.48970899999998</v>
      </c>
      <c r="Z7876" t="str">
        <f t="shared" si="1237"/>
        <v/>
      </c>
    </row>
    <row r="7877" spans="1:26" ht="13" hidden="1" x14ac:dyDescent="0.25">
      <c r="A7877" t="s">
        <v>11346</v>
      </c>
      <c r="B7877" t="s">
        <v>3395</v>
      </c>
      <c r="C7877" t="s">
        <v>8</v>
      </c>
      <c r="D7877" s="46">
        <v>6.6699999999999995E-2</v>
      </c>
      <c r="E7877" s="2">
        <v>44377</v>
      </c>
      <c r="F7877" t="s">
        <v>11347</v>
      </c>
      <c r="G7877" s="16">
        <v>44378</v>
      </c>
      <c r="H7877" s="16">
        <v>44742</v>
      </c>
      <c r="I7877" s="3">
        <v>442.9</v>
      </c>
      <c r="J7877" s="3">
        <v>-24</v>
      </c>
      <c r="K7877" s="3">
        <v>418.9</v>
      </c>
      <c r="Q7877" s="29">
        <f t="shared" si="1238"/>
        <v>1</v>
      </c>
      <c r="R7877" s="29">
        <f t="shared" si="1239"/>
        <v>0</v>
      </c>
      <c r="S7877" s="29">
        <f t="shared" si="1240"/>
        <v>0</v>
      </c>
      <c r="T7877" s="30">
        <f t="shared" si="1241"/>
        <v>1</v>
      </c>
      <c r="U7877" s="28">
        <f t="shared" si="1242"/>
        <v>29.541429999999995</v>
      </c>
      <c r="V7877" t="str">
        <f t="shared" si="1233"/>
        <v>No</v>
      </c>
      <c r="W7877" t="str">
        <f t="shared" si="1234"/>
        <v>6/1/2021</v>
      </c>
      <c r="X7877">
        <f t="shared" si="1235"/>
        <v>1</v>
      </c>
      <c r="Y7877">
        <f t="shared" si="1236"/>
        <v>29.541429999999995</v>
      </c>
      <c r="Z7877" t="str">
        <f t="shared" si="1237"/>
        <v/>
      </c>
    </row>
    <row r="7878" spans="1:26" ht="13" hidden="1" x14ac:dyDescent="0.25">
      <c r="A7878" t="s">
        <v>11348</v>
      </c>
      <c r="B7878" t="s">
        <v>3395</v>
      </c>
      <c r="C7878" t="s">
        <v>8</v>
      </c>
      <c r="D7878" s="46">
        <v>6.6699999999999995E-2</v>
      </c>
      <c r="E7878" s="2">
        <v>44377</v>
      </c>
      <c r="F7878" t="s">
        <v>11349</v>
      </c>
      <c r="G7878" s="16">
        <v>44378</v>
      </c>
      <c r="H7878" s="16">
        <v>44742</v>
      </c>
      <c r="I7878" s="3">
        <v>68.86</v>
      </c>
      <c r="J7878" s="3">
        <v>-3.73</v>
      </c>
      <c r="K7878" s="3">
        <v>65.13</v>
      </c>
      <c r="Q7878" s="29">
        <f t="shared" si="1238"/>
        <v>1</v>
      </c>
      <c r="R7878" s="29">
        <f t="shared" si="1239"/>
        <v>0</v>
      </c>
      <c r="S7878" s="29">
        <f t="shared" si="1240"/>
        <v>0</v>
      </c>
      <c r="T7878" s="30">
        <f t="shared" si="1241"/>
        <v>1</v>
      </c>
      <c r="U7878" s="28">
        <f t="shared" si="1242"/>
        <v>4.592962</v>
      </c>
      <c r="V7878" t="str">
        <f t="shared" si="1233"/>
        <v>No</v>
      </c>
      <c r="W7878" t="str">
        <f t="shared" si="1234"/>
        <v>6/1/2021</v>
      </c>
      <c r="X7878">
        <f t="shared" si="1235"/>
        <v>1</v>
      </c>
      <c r="Y7878">
        <f t="shared" si="1236"/>
        <v>4.592962</v>
      </c>
      <c r="Z7878" t="str">
        <f t="shared" si="1237"/>
        <v/>
      </c>
    </row>
    <row r="7879" spans="1:26" ht="13" hidden="1" x14ac:dyDescent="0.25">
      <c r="A7879" t="s">
        <v>11350</v>
      </c>
      <c r="B7879" t="s">
        <v>3395</v>
      </c>
      <c r="C7879" t="s">
        <v>8</v>
      </c>
      <c r="D7879" s="46">
        <v>6.6699999999999995E-2</v>
      </c>
      <c r="E7879" s="2">
        <v>44377</v>
      </c>
      <c r="F7879" t="s">
        <v>11349</v>
      </c>
      <c r="G7879" s="16">
        <v>44378</v>
      </c>
      <c r="H7879" s="16">
        <v>44742</v>
      </c>
      <c r="I7879" s="3">
        <v>68.86</v>
      </c>
      <c r="J7879" s="3">
        <v>-3.73</v>
      </c>
      <c r="K7879" s="3">
        <v>65.13</v>
      </c>
      <c r="Q7879" s="29">
        <f t="shared" si="1238"/>
        <v>1</v>
      </c>
      <c r="R7879" s="29">
        <f t="shared" si="1239"/>
        <v>0</v>
      </c>
      <c r="S7879" s="29">
        <f t="shared" si="1240"/>
        <v>0</v>
      </c>
      <c r="T7879" s="30">
        <f t="shared" si="1241"/>
        <v>1</v>
      </c>
      <c r="U7879" s="28">
        <f t="shared" si="1242"/>
        <v>4.592962</v>
      </c>
      <c r="V7879" t="str">
        <f t="shared" si="1233"/>
        <v>No</v>
      </c>
      <c r="W7879" t="str">
        <f t="shared" si="1234"/>
        <v>6/1/2021</v>
      </c>
      <c r="X7879">
        <f t="shared" si="1235"/>
        <v>1</v>
      </c>
      <c r="Y7879">
        <f t="shared" si="1236"/>
        <v>4.592962</v>
      </c>
      <c r="Z7879" t="str">
        <f t="shared" si="1237"/>
        <v/>
      </c>
    </row>
    <row r="7880" spans="1:26" ht="13" hidden="1" x14ac:dyDescent="0.25">
      <c r="A7880" t="s">
        <v>11351</v>
      </c>
      <c r="B7880" t="s">
        <v>3395</v>
      </c>
      <c r="C7880" t="s">
        <v>8</v>
      </c>
      <c r="D7880" s="46">
        <v>6.6699999999999995E-2</v>
      </c>
      <c r="E7880" s="2">
        <v>44377</v>
      </c>
      <c r="F7880" t="s">
        <v>11349</v>
      </c>
      <c r="G7880" s="16">
        <v>44378</v>
      </c>
      <c r="H7880" s="16">
        <v>44742</v>
      </c>
      <c r="I7880" s="3">
        <v>68.86</v>
      </c>
      <c r="J7880" s="3">
        <v>-3.73</v>
      </c>
      <c r="K7880" s="3">
        <v>65.13</v>
      </c>
      <c r="Q7880" s="29">
        <f t="shared" si="1238"/>
        <v>1</v>
      </c>
      <c r="R7880" s="29">
        <f t="shared" si="1239"/>
        <v>0</v>
      </c>
      <c r="S7880" s="29">
        <f t="shared" si="1240"/>
        <v>0</v>
      </c>
      <c r="T7880" s="30">
        <f t="shared" si="1241"/>
        <v>1</v>
      </c>
      <c r="U7880" s="28">
        <f t="shared" si="1242"/>
        <v>4.592962</v>
      </c>
      <c r="V7880" t="str">
        <f t="shared" si="1233"/>
        <v>No</v>
      </c>
      <c r="W7880" t="str">
        <f t="shared" si="1234"/>
        <v>6/1/2021</v>
      </c>
      <c r="X7880">
        <f t="shared" si="1235"/>
        <v>1</v>
      </c>
      <c r="Y7880">
        <f t="shared" si="1236"/>
        <v>4.592962</v>
      </c>
      <c r="Z7880" t="str">
        <f t="shared" si="1237"/>
        <v/>
      </c>
    </row>
    <row r="7881" spans="1:26" ht="13" hidden="1" x14ac:dyDescent="0.25">
      <c r="A7881" t="s">
        <v>11352</v>
      </c>
      <c r="B7881" t="s">
        <v>3395</v>
      </c>
      <c r="C7881" t="s">
        <v>8</v>
      </c>
      <c r="D7881" s="46">
        <v>6.6699999999999995E-2</v>
      </c>
      <c r="E7881" s="2">
        <v>44377</v>
      </c>
      <c r="F7881" t="s">
        <v>11349</v>
      </c>
      <c r="G7881" s="16">
        <v>44378</v>
      </c>
      <c r="H7881" s="16">
        <v>44742</v>
      </c>
      <c r="I7881" s="3">
        <v>68.86</v>
      </c>
      <c r="J7881" s="3">
        <v>-3.73</v>
      </c>
      <c r="K7881" s="3">
        <v>65.13</v>
      </c>
      <c r="Q7881" s="29">
        <f t="shared" si="1238"/>
        <v>1</v>
      </c>
      <c r="R7881" s="29">
        <f t="shared" si="1239"/>
        <v>0</v>
      </c>
      <c r="S7881" s="29">
        <f t="shared" si="1240"/>
        <v>0</v>
      </c>
      <c r="T7881" s="30">
        <f t="shared" si="1241"/>
        <v>1</v>
      </c>
      <c r="U7881" s="28">
        <f t="shared" si="1242"/>
        <v>4.592962</v>
      </c>
      <c r="V7881" t="str">
        <f t="shared" si="1233"/>
        <v>No</v>
      </c>
      <c r="W7881" t="str">
        <f t="shared" si="1234"/>
        <v>6/1/2021</v>
      </c>
      <c r="X7881">
        <f t="shared" si="1235"/>
        <v>1</v>
      </c>
      <c r="Y7881">
        <f t="shared" si="1236"/>
        <v>4.592962</v>
      </c>
      <c r="Z7881" t="str">
        <f t="shared" si="1237"/>
        <v/>
      </c>
    </row>
    <row r="7882" spans="1:26" ht="13" hidden="1" x14ac:dyDescent="0.25">
      <c r="A7882" t="s">
        <v>11353</v>
      </c>
      <c r="B7882" t="s">
        <v>3395</v>
      </c>
      <c r="C7882" t="s">
        <v>8</v>
      </c>
      <c r="D7882" s="46">
        <v>6.6699999999999995E-2</v>
      </c>
      <c r="E7882" s="2">
        <v>44377</v>
      </c>
      <c r="F7882" t="s">
        <v>11349</v>
      </c>
      <c r="G7882" s="16">
        <v>44378</v>
      </c>
      <c r="H7882" s="16">
        <v>44742</v>
      </c>
      <c r="I7882" s="3">
        <v>68.86</v>
      </c>
      <c r="J7882" s="3">
        <v>-3.73</v>
      </c>
      <c r="K7882" s="3">
        <v>65.13</v>
      </c>
      <c r="Q7882" s="29">
        <f t="shared" si="1238"/>
        <v>1</v>
      </c>
      <c r="R7882" s="29">
        <f t="shared" si="1239"/>
        <v>0</v>
      </c>
      <c r="S7882" s="29">
        <f t="shared" si="1240"/>
        <v>0</v>
      </c>
      <c r="T7882" s="30">
        <f t="shared" si="1241"/>
        <v>1</v>
      </c>
      <c r="U7882" s="28">
        <f t="shared" si="1242"/>
        <v>4.592962</v>
      </c>
      <c r="V7882" t="str">
        <f t="shared" si="1233"/>
        <v>No</v>
      </c>
      <c r="W7882" t="str">
        <f t="shared" si="1234"/>
        <v>6/1/2021</v>
      </c>
      <c r="X7882">
        <f t="shared" si="1235"/>
        <v>1</v>
      </c>
      <c r="Y7882">
        <f t="shared" si="1236"/>
        <v>4.592962</v>
      </c>
      <c r="Z7882" t="str">
        <f t="shared" si="1237"/>
        <v/>
      </c>
    </row>
    <row r="7883" spans="1:26" ht="13" hidden="1" x14ac:dyDescent="0.25">
      <c r="A7883" t="s">
        <v>11354</v>
      </c>
      <c r="B7883" t="s">
        <v>3395</v>
      </c>
      <c r="C7883" t="s">
        <v>8</v>
      </c>
      <c r="D7883" s="46">
        <v>6.6699999999999995E-2</v>
      </c>
      <c r="E7883" s="2">
        <v>44377</v>
      </c>
      <c r="F7883" t="s">
        <v>11349</v>
      </c>
      <c r="G7883" s="16">
        <v>44378</v>
      </c>
      <c r="H7883" s="16">
        <v>44742</v>
      </c>
      <c r="I7883" s="3">
        <v>68.86</v>
      </c>
      <c r="J7883" s="3">
        <v>-3.73</v>
      </c>
      <c r="K7883" s="3">
        <v>65.13</v>
      </c>
      <c r="Q7883" s="29">
        <f t="shared" si="1238"/>
        <v>1</v>
      </c>
      <c r="R7883" s="29">
        <f t="shared" si="1239"/>
        <v>0</v>
      </c>
      <c r="S7883" s="29">
        <f t="shared" si="1240"/>
        <v>0</v>
      </c>
      <c r="T7883" s="30">
        <f t="shared" si="1241"/>
        <v>1</v>
      </c>
      <c r="U7883" s="28">
        <f t="shared" si="1242"/>
        <v>4.592962</v>
      </c>
      <c r="V7883" t="str">
        <f t="shared" si="1233"/>
        <v>No</v>
      </c>
      <c r="W7883" t="str">
        <f t="shared" si="1234"/>
        <v>6/1/2021</v>
      </c>
      <c r="X7883">
        <f t="shared" si="1235"/>
        <v>1</v>
      </c>
      <c r="Y7883">
        <f t="shared" si="1236"/>
        <v>4.592962</v>
      </c>
      <c r="Z7883" t="str">
        <f t="shared" si="1237"/>
        <v/>
      </c>
    </row>
    <row r="7884" spans="1:26" ht="13" hidden="1" x14ac:dyDescent="0.25">
      <c r="A7884" t="s">
        <v>11355</v>
      </c>
      <c r="B7884" t="s">
        <v>3395</v>
      </c>
      <c r="C7884" t="s">
        <v>8</v>
      </c>
      <c r="D7884" s="46">
        <v>6.6699999999999995E-2</v>
      </c>
      <c r="E7884" s="2">
        <v>44377</v>
      </c>
      <c r="F7884" t="s">
        <v>11349</v>
      </c>
      <c r="G7884" s="16">
        <v>44378</v>
      </c>
      <c r="H7884" s="16">
        <v>44742</v>
      </c>
      <c r="I7884" s="3">
        <v>68.86</v>
      </c>
      <c r="J7884" s="3">
        <v>-3.73</v>
      </c>
      <c r="K7884" s="3">
        <v>65.13</v>
      </c>
      <c r="Q7884" s="29">
        <f t="shared" si="1238"/>
        <v>1</v>
      </c>
      <c r="R7884" s="29">
        <f t="shared" si="1239"/>
        <v>0</v>
      </c>
      <c r="S7884" s="29">
        <f t="shared" si="1240"/>
        <v>0</v>
      </c>
      <c r="T7884" s="30">
        <f t="shared" si="1241"/>
        <v>1</v>
      </c>
      <c r="U7884" s="28">
        <f t="shared" si="1242"/>
        <v>4.592962</v>
      </c>
      <c r="V7884" t="str">
        <f t="shared" ref="V7884:V7947" si="1243">IF(AND(E7884&gt;=G7884,E7884&lt;=H7884),"Yes","No")</f>
        <v>No</v>
      </c>
      <c r="W7884" t="str">
        <f t="shared" ref="W7884:W7947" si="1244">MONTH(E7884)&amp;"/"&amp;1&amp;"/"&amp;YEAR(E7884)</f>
        <v>6/1/2021</v>
      </c>
      <c r="X7884">
        <f t="shared" ref="X7884:X7947" si="1245">IF(V7884="Yes",(DATEDIF(W7884,H7884+1,"M")/12),1)</f>
        <v>1</v>
      </c>
      <c r="Y7884">
        <f t="shared" ref="Y7884:Y7947" si="1246">I7884*D7884*X7884</f>
        <v>4.592962</v>
      </c>
      <c r="Z7884" t="str">
        <f t="shared" ref="Z7884:Z7947" si="1247">IF(V7884="Yes",Y7884+J7884,"")</f>
        <v/>
      </c>
    </row>
    <row r="7885" spans="1:26" ht="13" hidden="1" x14ac:dyDescent="0.25">
      <c r="A7885" t="s">
        <v>11356</v>
      </c>
      <c r="B7885" t="s">
        <v>3395</v>
      </c>
      <c r="C7885" t="s">
        <v>8</v>
      </c>
      <c r="D7885" s="46">
        <v>6.6699999999999995E-2</v>
      </c>
      <c r="E7885" s="2">
        <v>44377</v>
      </c>
      <c r="F7885" t="s">
        <v>11349</v>
      </c>
      <c r="G7885" s="16">
        <v>44378</v>
      </c>
      <c r="H7885" s="16">
        <v>44742</v>
      </c>
      <c r="I7885" s="3">
        <v>68.86</v>
      </c>
      <c r="J7885" s="3">
        <v>-3.73</v>
      </c>
      <c r="K7885" s="3">
        <v>65.13</v>
      </c>
      <c r="Q7885" s="29">
        <f t="shared" si="1238"/>
        <v>1</v>
      </c>
      <c r="R7885" s="29">
        <f t="shared" si="1239"/>
        <v>0</v>
      </c>
      <c r="S7885" s="29">
        <f t="shared" si="1240"/>
        <v>0</v>
      </c>
      <c r="T7885" s="30">
        <f t="shared" si="1241"/>
        <v>1</v>
      </c>
      <c r="U7885" s="28">
        <f t="shared" si="1242"/>
        <v>4.592962</v>
      </c>
      <c r="V7885" t="str">
        <f t="shared" si="1243"/>
        <v>No</v>
      </c>
      <c r="W7885" t="str">
        <f t="shared" si="1244"/>
        <v>6/1/2021</v>
      </c>
      <c r="X7885">
        <f t="shared" si="1245"/>
        <v>1</v>
      </c>
      <c r="Y7885">
        <f t="shared" si="1246"/>
        <v>4.592962</v>
      </c>
      <c r="Z7885" t="str">
        <f t="shared" si="1247"/>
        <v/>
      </c>
    </row>
    <row r="7886" spans="1:26" ht="13" hidden="1" x14ac:dyDescent="0.25">
      <c r="A7886" t="s">
        <v>11357</v>
      </c>
      <c r="B7886" t="s">
        <v>3395</v>
      </c>
      <c r="C7886" t="s">
        <v>8</v>
      </c>
      <c r="D7886" s="46">
        <v>6.6699999999999995E-2</v>
      </c>
      <c r="E7886" s="2">
        <v>44377</v>
      </c>
      <c r="F7886" t="s">
        <v>11349</v>
      </c>
      <c r="G7886" s="16">
        <v>44378</v>
      </c>
      <c r="H7886" s="16">
        <v>44742</v>
      </c>
      <c r="I7886" s="3">
        <v>68.86</v>
      </c>
      <c r="J7886" s="3">
        <v>-3.73</v>
      </c>
      <c r="K7886" s="3">
        <v>65.13</v>
      </c>
      <c r="Q7886" s="29">
        <f t="shared" si="1238"/>
        <v>1</v>
      </c>
      <c r="R7886" s="29">
        <f t="shared" si="1239"/>
        <v>0</v>
      </c>
      <c r="S7886" s="29">
        <f t="shared" si="1240"/>
        <v>0</v>
      </c>
      <c r="T7886" s="30">
        <f t="shared" si="1241"/>
        <v>1</v>
      </c>
      <c r="U7886" s="28">
        <f t="shared" si="1242"/>
        <v>4.592962</v>
      </c>
      <c r="V7886" t="str">
        <f t="shared" si="1243"/>
        <v>No</v>
      </c>
      <c r="W7886" t="str">
        <f t="shared" si="1244"/>
        <v>6/1/2021</v>
      </c>
      <c r="X7886">
        <f t="shared" si="1245"/>
        <v>1</v>
      </c>
      <c r="Y7886">
        <f t="shared" si="1246"/>
        <v>4.592962</v>
      </c>
      <c r="Z7886" t="str">
        <f t="shared" si="1247"/>
        <v/>
      </c>
    </row>
    <row r="7887" spans="1:26" ht="13" hidden="1" x14ac:dyDescent="0.25">
      <c r="A7887" t="s">
        <v>11358</v>
      </c>
      <c r="B7887" t="s">
        <v>3395</v>
      </c>
      <c r="C7887" t="s">
        <v>8</v>
      </c>
      <c r="D7887" s="46">
        <v>6.6699999999999995E-2</v>
      </c>
      <c r="E7887" s="2">
        <v>44377</v>
      </c>
      <c r="F7887" t="s">
        <v>11349</v>
      </c>
      <c r="G7887" s="16">
        <v>44378</v>
      </c>
      <c r="H7887" s="16">
        <v>44742</v>
      </c>
      <c r="I7887" s="3">
        <v>68.86</v>
      </c>
      <c r="J7887" s="3">
        <v>-3.73</v>
      </c>
      <c r="K7887" s="3">
        <v>65.13</v>
      </c>
      <c r="Q7887" s="29">
        <f t="shared" si="1238"/>
        <v>1</v>
      </c>
      <c r="R7887" s="29">
        <f t="shared" si="1239"/>
        <v>0</v>
      </c>
      <c r="S7887" s="29">
        <f t="shared" si="1240"/>
        <v>0</v>
      </c>
      <c r="T7887" s="30">
        <f t="shared" si="1241"/>
        <v>1</v>
      </c>
      <c r="U7887" s="28">
        <f t="shared" si="1242"/>
        <v>4.592962</v>
      </c>
      <c r="V7887" t="str">
        <f t="shared" si="1243"/>
        <v>No</v>
      </c>
      <c r="W7887" t="str">
        <f t="shared" si="1244"/>
        <v>6/1/2021</v>
      </c>
      <c r="X7887">
        <f t="shared" si="1245"/>
        <v>1</v>
      </c>
      <c r="Y7887">
        <f t="shared" si="1246"/>
        <v>4.592962</v>
      </c>
      <c r="Z7887" t="str">
        <f t="shared" si="1247"/>
        <v/>
      </c>
    </row>
    <row r="7888" spans="1:26" ht="13" hidden="1" x14ac:dyDescent="0.25">
      <c r="A7888" t="s">
        <v>11359</v>
      </c>
      <c r="B7888" t="s">
        <v>3395</v>
      </c>
      <c r="C7888" t="s">
        <v>8</v>
      </c>
      <c r="D7888" s="46">
        <v>6.6699999999999995E-2</v>
      </c>
      <c r="E7888" s="2">
        <v>44377</v>
      </c>
      <c r="F7888" t="s">
        <v>11349</v>
      </c>
      <c r="G7888" s="16">
        <v>44378</v>
      </c>
      <c r="H7888" s="16">
        <v>44742</v>
      </c>
      <c r="I7888" s="3">
        <v>68.86</v>
      </c>
      <c r="J7888" s="3">
        <v>-3.73</v>
      </c>
      <c r="K7888" s="3">
        <v>65.13</v>
      </c>
      <c r="Q7888" s="29">
        <f t="shared" si="1238"/>
        <v>1</v>
      </c>
      <c r="R7888" s="29">
        <f t="shared" si="1239"/>
        <v>0</v>
      </c>
      <c r="S7888" s="29">
        <f t="shared" si="1240"/>
        <v>0</v>
      </c>
      <c r="T7888" s="30">
        <f t="shared" si="1241"/>
        <v>1</v>
      </c>
      <c r="U7888" s="28">
        <f t="shared" si="1242"/>
        <v>4.592962</v>
      </c>
      <c r="V7888" t="str">
        <f t="shared" si="1243"/>
        <v>No</v>
      </c>
      <c r="W7888" t="str">
        <f t="shared" si="1244"/>
        <v>6/1/2021</v>
      </c>
      <c r="X7888">
        <f t="shared" si="1245"/>
        <v>1</v>
      </c>
      <c r="Y7888">
        <f t="shared" si="1246"/>
        <v>4.592962</v>
      </c>
      <c r="Z7888" t="str">
        <f t="shared" si="1247"/>
        <v/>
      </c>
    </row>
    <row r="7889" spans="1:26" ht="13" hidden="1" x14ac:dyDescent="0.25">
      <c r="A7889" t="s">
        <v>11360</v>
      </c>
      <c r="B7889" t="s">
        <v>3395</v>
      </c>
      <c r="C7889" t="s">
        <v>8</v>
      </c>
      <c r="D7889" s="46">
        <v>6.6699999999999995E-2</v>
      </c>
      <c r="E7889" s="2">
        <v>44377</v>
      </c>
      <c r="F7889" t="s">
        <v>11349</v>
      </c>
      <c r="G7889" s="16">
        <v>44378</v>
      </c>
      <c r="H7889" s="16">
        <v>44742</v>
      </c>
      <c r="I7889" s="3">
        <v>68.86</v>
      </c>
      <c r="J7889" s="3">
        <v>-3.73</v>
      </c>
      <c r="K7889" s="3">
        <v>65.13</v>
      </c>
      <c r="Q7889" s="29">
        <f t="shared" si="1238"/>
        <v>1</v>
      </c>
      <c r="R7889" s="29">
        <f t="shared" si="1239"/>
        <v>0</v>
      </c>
      <c r="S7889" s="29">
        <f t="shared" si="1240"/>
        <v>0</v>
      </c>
      <c r="T7889" s="30">
        <f t="shared" si="1241"/>
        <v>1</v>
      </c>
      <c r="U7889" s="28">
        <f t="shared" si="1242"/>
        <v>4.592962</v>
      </c>
      <c r="V7889" t="str">
        <f t="shared" si="1243"/>
        <v>No</v>
      </c>
      <c r="W7889" t="str">
        <f t="shared" si="1244"/>
        <v>6/1/2021</v>
      </c>
      <c r="X7889">
        <f t="shared" si="1245"/>
        <v>1</v>
      </c>
      <c r="Y7889">
        <f t="shared" si="1246"/>
        <v>4.592962</v>
      </c>
      <c r="Z7889" t="str">
        <f t="shared" si="1247"/>
        <v/>
      </c>
    </row>
    <row r="7890" spans="1:26" ht="13" hidden="1" x14ac:dyDescent="0.25">
      <c r="A7890" t="s">
        <v>11361</v>
      </c>
      <c r="B7890" t="s">
        <v>3395</v>
      </c>
      <c r="C7890" t="s">
        <v>8</v>
      </c>
      <c r="D7890" s="46">
        <v>6.6699999999999995E-2</v>
      </c>
      <c r="E7890" s="2">
        <v>44377</v>
      </c>
      <c r="F7890" t="s">
        <v>11349</v>
      </c>
      <c r="G7890" s="16">
        <v>44378</v>
      </c>
      <c r="H7890" s="16">
        <v>44742</v>
      </c>
      <c r="I7890" s="3">
        <v>68.86</v>
      </c>
      <c r="J7890" s="3">
        <v>-3.73</v>
      </c>
      <c r="K7890" s="3">
        <v>65.13</v>
      </c>
      <c r="Q7890" s="29">
        <f t="shared" si="1238"/>
        <v>1</v>
      </c>
      <c r="R7890" s="29">
        <f t="shared" si="1239"/>
        <v>0</v>
      </c>
      <c r="S7890" s="29">
        <f t="shared" si="1240"/>
        <v>0</v>
      </c>
      <c r="T7890" s="30">
        <f t="shared" si="1241"/>
        <v>1</v>
      </c>
      <c r="U7890" s="28">
        <f t="shared" si="1242"/>
        <v>4.592962</v>
      </c>
      <c r="V7890" t="str">
        <f t="shared" si="1243"/>
        <v>No</v>
      </c>
      <c r="W7890" t="str">
        <f t="shared" si="1244"/>
        <v>6/1/2021</v>
      </c>
      <c r="X7890">
        <f t="shared" si="1245"/>
        <v>1</v>
      </c>
      <c r="Y7890">
        <f t="shared" si="1246"/>
        <v>4.592962</v>
      </c>
      <c r="Z7890" t="str">
        <f t="shared" si="1247"/>
        <v/>
      </c>
    </row>
    <row r="7891" spans="1:26" ht="13" hidden="1" x14ac:dyDescent="0.25">
      <c r="A7891" t="s">
        <v>11362</v>
      </c>
      <c r="B7891" t="s">
        <v>3395</v>
      </c>
      <c r="C7891" t="s">
        <v>8</v>
      </c>
      <c r="D7891" s="46">
        <v>6.6699999999999995E-2</v>
      </c>
      <c r="E7891" s="2">
        <v>44377</v>
      </c>
      <c r="F7891" t="s">
        <v>11349</v>
      </c>
      <c r="G7891" s="16">
        <v>44378</v>
      </c>
      <c r="H7891" s="16">
        <v>44742</v>
      </c>
      <c r="I7891" s="3">
        <v>68.86</v>
      </c>
      <c r="J7891" s="3">
        <v>-3.73</v>
      </c>
      <c r="K7891" s="3">
        <v>65.13</v>
      </c>
      <c r="Q7891" s="29">
        <f t="shared" si="1238"/>
        <v>1</v>
      </c>
      <c r="R7891" s="29">
        <f t="shared" si="1239"/>
        <v>0</v>
      </c>
      <c r="S7891" s="29">
        <f t="shared" si="1240"/>
        <v>0</v>
      </c>
      <c r="T7891" s="30">
        <f t="shared" si="1241"/>
        <v>1</v>
      </c>
      <c r="U7891" s="28">
        <f t="shared" si="1242"/>
        <v>4.592962</v>
      </c>
      <c r="V7891" t="str">
        <f t="shared" si="1243"/>
        <v>No</v>
      </c>
      <c r="W7891" t="str">
        <f t="shared" si="1244"/>
        <v>6/1/2021</v>
      </c>
      <c r="X7891">
        <f t="shared" si="1245"/>
        <v>1</v>
      </c>
      <c r="Y7891">
        <f t="shared" si="1246"/>
        <v>4.592962</v>
      </c>
      <c r="Z7891" t="str">
        <f t="shared" si="1247"/>
        <v/>
      </c>
    </row>
    <row r="7892" spans="1:26" ht="13" hidden="1" x14ac:dyDescent="0.25">
      <c r="A7892" t="s">
        <v>11363</v>
      </c>
      <c r="B7892" t="s">
        <v>3395</v>
      </c>
      <c r="C7892" t="s">
        <v>8</v>
      </c>
      <c r="D7892" s="46">
        <v>6.6699999999999995E-2</v>
      </c>
      <c r="E7892" s="2">
        <v>44377</v>
      </c>
      <c r="F7892" t="s">
        <v>11349</v>
      </c>
      <c r="G7892" s="16">
        <v>44378</v>
      </c>
      <c r="H7892" s="16">
        <v>44742</v>
      </c>
      <c r="I7892" s="3">
        <v>68.86</v>
      </c>
      <c r="J7892" s="3">
        <v>-3.73</v>
      </c>
      <c r="K7892" s="3">
        <v>65.13</v>
      </c>
      <c r="Q7892" s="29">
        <f t="shared" si="1238"/>
        <v>1</v>
      </c>
      <c r="R7892" s="29">
        <f t="shared" si="1239"/>
        <v>0</v>
      </c>
      <c r="S7892" s="29">
        <f t="shared" si="1240"/>
        <v>0</v>
      </c>
      <c r="T7892" s="30">
        <f t="shared" si="1241"/>
        <v>1</v>
      </c>
      <c r="U7892" s="28">
        <f t="shared" si="1242"/>
        <v>4.592962</v>
      </c>
      <c r="V7892" t="str">
        <f t="shared" si="1243"/>
        <v>No</v>
      </c>
      <c r="W7892" t="str">
        <f t="shared" si="1244"/>
        <v>6/1/2021</v>
      </c>
      <c r="X7892">
        <f t="shared" si="1245"/>
        <v>1</v>
      </c>
      <c r="Y7892">
        <f t="shared" si="1246"/>
        <v>4.592962</v>
      </c>
      <c r="Z7892" t="str">
        <f t="shared" si="1247"/>
        <v/>
      </c>
    </row>
    <row r="7893" spans="1:26" ht="13" hidden="1" x14ac:dyDescent="0.25">
      <c r="A7893" t="s">
        <v>11364</v>
      </c>
      <c r="B7893" t="s">
        <v>3395</v>
      </c>
      <c r="C7893" t="s">
        <v>8</v>
      </c>
      <c r="D7893" s="46">
        <v>6.6699999999999995E-2</v>
      </c>
      <c r="E7893" s="2">
        <v>44377</v>
      </c>
      <c r="F7893" t="s">
        <v>11349</v>
      </c>
      <c r="G7893" s="16">
        <v>44378</v>
      </c>
      <c r="H7893" s="16">
        <v>44742</v>
      </c>
      <c r="I7893" s="3">
        <v>68.86</v>
      </c>
      <c r="J7893" s="3">
        <v>-3.73</v>
      </c>
      <c r="K7893" s="3">
        <v>65.13</v>
      </c>
      <c r="Q7893" s="29">
        <f t="shared" si="1238"/>
        <v>1</v>
      </c>
      <c r="R7893" s="29">
        <f t="shared" si="1239"/>
        <v>0</v>
      </c>
      <c r="S7893" s="29">
        <f t="shared" si="1240"/>
        <v>0</v>
      </c>
      <c r="T7893" s="30">
        <f t="shared" si="1241"/>
        <v>1</v>
      </c>
      <c r="U7893" s="28">
        <f t="shared" si="1242"/>
        <v>4.592962</v>
      </c>
      <c r="V7893" t="str">
        <f t="shared" si="1243"/>
        <v>No</v>
      </c>
      <c r="W7893" t="str">
        <f t="shared" si="1244"/>
        <v>6/1/2021</v>
      </c>
      <c r="X7893">
        <f t="shared" si="1245"/>
        <v>1</v>
      </c>
      <c r="Y7893">
        <f t="shared" si="1246"/>
        <v>4.592962</v>
      </c>
      <c r="Z7893" t="str">
        <f t="shared" si="1247"/>
        <v/>
      </c>
    </row>
    <row r="7894" spans="1:26" ht="13" hidden="1" x14ac:dyDescent="0.25">
      <c r="A7894" t="s">
        <v>11365</v>
      </c>
      <c r="B7894" t="s">
        <v>3395</v>
      </c>
      <c r="C7894" t="s">
        <v>8</v>
      </c>
      <c r="D7894" s="46">
        <v>6.6699999999999995E-2</v>
      </c>
      <c r="E7894" s="2">
        <v>44377</v>
      </c>
      <c r="F7894" t="s">
        <v>11349</v>
      </c>
      <c r="G7894" s="16">
        <v>44378</v>
      </c>
      <c r="H7894" s="16">
        <v>44742</v>
      </c>
      <c r="I7894" s="3">
        <v>68.86</v>
      </c>
      <c r="J7894" s="3">
        <v>-3.73</v>
      </c>
      <c r="K7894" s="3">
        <v>65.13</v>
      </c>
      <c r="Q7894" s="29">
        <f t="shared" si="1238"/>
        <v>1</v>
      </c>
      <c r="R7894" s="29">
        <f t="shared" si="1239"/>
        <v>0</v>
      </c>
      <c r="S7894" s="29">
        <f t="shared" si="1240"/>
        <v>0</v>
      </c>
      <c r="T7894" s="30">
        <f t="shared" si="1241"/>
        <v>1</v>
      </c>
      <c r="U7894" s="28">
        <f t="shared" si="1242"/>
        <v>4.592962</v>
      </c>
      <c r="V7894" t="str">
        <f t="shared" si="1243"/>
        <v>No</v>
      </c>
      <c r="W7894" t="str">
        <f t="shared" si="1244"/>
        <v>6/1/2021</v>
      </c>
      <c r="X7894">
        <f t="shared" si="1245"/>
        <v>1</v>
      </c>
      <c r="Y7894">
        <f t="shared" si="1246"/>
        <v>4.592962</v>
      </c>
      <c r="Z7894" t="str">
        <f t="shared" si="1247"/>
        <v/>
      </c>
    </row>
    <row r="7895" spans="1:26" ht="13" hidden="1" x14ac:dyDescent="0.25">
      <c r="A7895" t="s">
        <v>11366</v>
      </c>
      <c r="B7895" t="s">
        <v>3395</v>
      </c>
      <c r="C7895" t="s">
        <v>8</v>
      </c>
      <c r="D7895" s="46">
        <v>6.6699999999999995E-2</v>
      </c>
      <c r="E7895" s="2">
        <v>44377</v>
      </c>
      <c r="F7895" t="s">
        <v>11349</v>
      </c>
      <c r="G7895" s="16">
        <v>44378</v>
      </c>
      <c r="H7895" s="16">
        <v>44742</v>
      </c>
      <c r="I7895" s="3">
        <v>68.86</v>
      </c>
      <c r="J7895" s="3">
        <v>-3.73</v>
      </c>
      <c r="K7895" s="3">
        <v>65.13</v>
      </c>
      <c r="Q7895" s="29">
        <f t="shared" si="1238"/>
        <v>1</v>
      </c>
      <c r="R7895" s="29">
        <f t="shared" si="1239"/>
        <v>0</v>
      </c>
      <c r="S7895" s="29">
        <f t="shared" si="1240"/>
        <v>0</v>
      </c>
      <c r="T7895" s="30">
        <f t="shared" si="1241"/>
        <v>1</v>
      </c>
      <c r="U7895" s="28">
        <f t="shared" si="1242"/>
        <v>4.592962</v>
      </c>
      <c r="V7895" t="str">
        <f t="shared" si="1243"/>
        <v>No</v>
      </c>
      <c r="W7895" t="str">
        <f t="shared" si="1244"/>
        <v>6/1/2021</v>
      </c>
      <c r="X7895">
        <f t="shared" si="1245"/>
        <v>1</v>
      </c>
      <c r="Y7895">
        <f t="shared" si="1246"/>
        <v>4.592962</v>
      </c>
      <c r="Z7895" t="str">
        <f t="shared" si="1247"/>
        <v/>
      </c>
    </row>
    <row r="7896" spans="1:26" ht="13" hidden="1" x14ac:dyDescent="0.25">
      <c r="A7896" t="s">
        <v>11367</v>
      </c>
      <c r="B7896" t="s">
        <v>3395</v>
      </c>
      <c r="C7896" t="s">
        <v>8</v>
      </c>
      <c r="D7896" s="46">
        <v>6.6699999999999995E-2</v>
      </c>
      <c r="E7896" s="2">
        <v>44377</v>
      </c>
      <c r="F7896" t="s">
        <v>11349</v>
      </c>
      <c r="G7896" s="16">
        <v>44378</v>
      </c>
      <c r="H7896" s="16">
        <v>44742</v>
      </c>
      <c r="I7896" s="3">
        <v>68.86</v>
      </c>
      <c r="J7896" s="3">
        <v>-3.73</v>
      </c>
      <c r="K7896" s="3">
        <v>65.13</v>
      </c>
      <c r="Q7896" s="29">
        <f t="shared" si="1238"/>
        <v>1</v>
      </c>
      <c r="R7896" s="29">
        <f t="shared" si="1239"/>
        <v>0</v>
      </c>
      <c r="S7896" s="29">
        <f t="shared" si="1240"/>
        <v>0</v>
      </c>
      <c r="T7896" s="30">
        <f t="shared" si="1241"/>
        <v>1</v>
      </c>
      <c r="U7896" s="28">
        <f t="shared" si="1242"/>
        <v>4.592962</v>
      </c>
      <c r="V7896" t="str">
        <f t="shared" si="1243"/>
        <v>No</v>
      </c>
      <c r="W7896" t="str">
        <f t="shared" si="1244"/>
        <v>6/1/2021</v>
      </c>
      <c r="X7896">
        <f t="shared" si="1245"/>
        <v>1</v>
      </c>
      <c r="Y7896">
        <f t="shared" si="1246"/>
        <v>4.592962</v>
      </c>
      <c r="Z7896" t="str">
        <f t="shared" si="1247"/>
        <v/>
      </c>
    </row>
    <row r="7897" spans="1:26" ht="13" hidden="1" x14ac:dyDescent="0.25">
      <c r="A7897" t="s">
        <v>11368</v>
      </c>
      <c r="B7897" t="s">
        <v>3395</v>
      </c>
      <c r="C7897" t="s">
        <v>8</v>
      </c>
      <c r="D7897" s="46">
        <v>6.6699999999999995E-2</v>
      </c>
      <c r="E7897" s="2">
        <v>44377</v>
      </c>
      <c r="F7897" t="s">
        <v>11349</v>
      </c>
      <c r="G7897" s="16">
        <v>44378</v>
      </c>
      <c r="H7897" s="16">
        <v>44742</v>
      </c>
      <c r="I7897" s="3">
        <v>68.86</v>
      </c>
      <c r="J7897" s="3">
        <v>-3.73</v>
      </c>
      <c r="K7897" s="3">
        <v>65.13</v>
      </c>
      <c r="Q7897" s="29">
        <f t="shared" si="1238"/>
        <v>1</v>
      </c>
      <c r="R7897" s="29">
        <f t="shared" si="1239"/>
        <v>0</v>
      </c>
      <c r="S7897" s="29">
        <f t="shared" si="1240"/>
        <v>0</v>
      </c>
      <c r="T7897" s="30">
        <f t="shared" si="1241"/>
        <v>1</v>
      </c>
      <c r="U7897" s="28">
        <f t="shared" si="1242"/>
        <v>4.592962</v>
      </c>
      <c r="V7897" t="str">
        <f t="shared" si="1243"/>
        <v>No</v>
      </c>
      <c r="W7897" t="str">
        <f t="shared" si="1244"/>
        <v>6/1/2021</v>
      </c>
      <c r="X7897">
        <f t="shared" si="1245"/>
        <v>1</v>
      </c>
      <c r="Y7897">
        <f t="shared" si="1246"/>
        <v>4.592962</v>
      </c>
      <c r="Z7897" t="str">
        <f t="shared" si="1247"/>
        <v/>
      </c>
    </row>
    <row r="7898" spans="1:26" ht="13" hidden="1" x14ac:dyDescent="0.25">
      <c r="A7898" t="s">
        <v>11369</v>
      </c>
      <c r="B7898" t="s">
        <v>3395</v>
      </c>
      <c r="C7898" t="s">
        <v>8</v>
      </c>
      <c r="D7898" s="46">
        <v>6.6699999999999995E-2</v>
      </c>
      <c r="E7898" s="2">
        <v>44377</v>
      </c>
      <c r="F7898" t="s">
        <v>11349</v>
      </c>
      <c r="G7898" s="16">
        <v>44378</v>
      </c>
      <c r="H7898" s="16">
        <v>44742</v>
      </c>
      <c r="I7898" s="3">
        <v>68.86</v>
      </c>
      <c r="J7898" s="3">
        <v>-3.73</v>
      </c>
      <c r="K7898" s="3">
        <v>65.13</v>
      </c>
      <c r="Q7898" s="29">
        <f t="shared" si="1238"/>
        <v>1</v>
      </c>
      <c r="R7898" s="29">
        <f t="shared" si="1239"/>
        <v>0</v>
      </c>
      <c r="S7898" s="29">
        <f t="shared" si="1240"/>
        <v>0</v>
      </c>
      <c r="T7898" s="30">
        <f t="shared" si="1241"/>
        <v>1</v>
      </c>
      <c r="U7898" s="28">
        <f t="shared" si="1242"/>
        <v>4.592962</v>
      </c>
      <c r="V7898" t="str">
        <f t="shared" si="1243"/>
        <v>No</v>
      </c>
      <c r="W7898" t="str">
        <f t="shared" si="1244"/>
        <v>6/1/2021</v>
      </c>
      <c r="X7898">
        <f t="shared" si="1245"/>
        <v>1</v>
      </c>
      <c r="Y7898">
        <f t="shared" si="1246"/>
        <v>4.592962</v>
      </c>
      <c r="Z7898" t="str">
        <f t="shared" si="1247"/>
        <v/>
      </c>
    </row>
    <row r="7899" spans="1:26" ht="13" hidden="1" x14ac:dyDescent="0.25">
      <c r="A7899" t="s">
        <v>11370</v>
      </c>
      <c r="B7899" t="s">
        <v>3395</v>
      </c>
      <c r="C7899" t="s">
        <v>8</v>
      </c>
      <c r="D7899" s="46">
        <v>6.6699999999999995E-2</v>
      </c>
      <c r="E7899" s="2">
        <v>44377</v>
      </c>
      <c r="F7899" t="s">
        <v>11349</v>
      </c>
      <c r="G7899" s="16">
        <v>44378</v>
      </c>
      <c r="H7899" s="16">
        <v>44742</v>
      </c>
      <c r="I7899" s="3">
        <v>68.86</v>
      </c>
      <c r="J7899" s="3">
        <v>-3.73</v>
      </c>
      <c r="K7899" s="3">
        <v>65.13</v>
      </c>
      <c r="Q7899" s="29">
        <f t="shared" si="1238"/>
        <v>1</v>
      </c>
      <c r="R7899" s="29">
        <f t="shared" si="1239"/>
        <v>0</v>
      </c>
      <c r="S7899" s="29">
        <f t="shared" si="1240"/>
        <v>0</v>
      </c>
      <c r="T7899" s="30">
        <f t="shared" si="1241"/>
        <v>1</v>
      </c>
      <c r="U7899" s="28">
        <f t="shared" si="1242"/>
        <v>4.592962</v>
      </c>
      <c r="V7899" t="str">
        <f t="shared" si="1243"/>
        <v>No</v>
      </c>
      <c r="W7899" t="str">
        <f t="shared" si="1244"/>
        <v>6/1/2021</v>
      </c>
      <c r="X7899">
        <f t="shared" si="1245"/>
        <v>1</v>
      </c>
      <c r="Y7899">
        <f t="shared" si="1246"/>
        <v>4.592962</v>
      </c>
      <c r="Z7899" t="str">
        <f t="shared" si="1247"/>
        <v/>
      </c>
    </row>
    <row r="7900" spans="1:26" ht="13" hidden="1" x14ac:dyDescent="0.25">
      <c r="A7900" t="s">
        <v>11371</v>
      </c>
      <c r="B7900" t="s">
        <v>3395</v>
      </c>
      <c r="C7900" t="s">
        <v>8</v>
      </c>
      <c r="D7900" s="46">
        <v>6.6699999999999995E-2</v>
      </c>
      <c r="E7900" s="2">
        <v>44377</v>
      </c>
      <c r="F7900" t="s">
        <v>11349</v>
      </c>
      <c r="G7900" s="16">
        <v>44378</v>
      </c>
      <c r="H7900" s="16">
        <v>44742</v>
      </c>
      <c r="I7900" s="3">
        <v>68.86</v>
      </c>
      <c r="J7900" s="3">
        <v>-3.73</v>
      </c>
      <c r="K7900" s="3">
        <v>65.13</v>
      </c>
      <c r="Q7900" s="29">
        <f t="shared" si="1238"/>
        <v>1</v>
      </c>
      <c r="R7900" s="29">
        <f t="shared" si="1239"/>
        <v>0</v>
      </c>
      <c r="S7900" s="29">
        <f t="shared" si="1240"/>
        <v>0</v>
      </c>
      <c r="T7900" s="30">
        <f t="shared" si="1241"/>
        <v>1</v>
      </c>
      <c r="U7900" s="28">
        <f t="shared" si="1242"/>
        <v>4.592962</v>
      </c>
      <c r="V7900" t="str">
        <f t="shared" si="1243"/>
        <v>No</v>
      </c>
      <c r="W7900" t="str">
        <f t="shared" si="1244"/>
        <v>6/1/2021</v>
      </c>
      <c r="X7900">
        <f t="shared" si="1245"/>
        <v>1</v>
      </c>
      <c r="Y7900">
        <f t="shared" si="1246"/>
        <v>4.592962</v>
      </c>
      <c r="Z7900" t="str">
        <f t="shared" si="1247"/>
        <v/>
      </c>
    </row>
    <row r="7901" spans="1:26" ht="13" hidden="1" x14ac:dyDescent="0.25">
      <c r="A7901" t="s">
        <v>11372</v>
      </c>
      <c r="B7901" t="s">
        <v>3395</v>
      </c>
      <c r="C7901" t="s">
        <v>8</v>
      </c>
      <c r="D7901" s="46">
        <v>6.6699999999999995E-2</v>
      </c>
      <c r="E7901" s="2">
        <v>44377</v>
      </c>
      <c r="F7901" t="s">
        <v>11349</v>
      </c>
      <c r="G7901" s="16">
        <v>44378</v>
      </c>
      <c r="H7901" s="16">
        <v>44742</v>
      </c>
      <c r="I7901" s="3">
        <v>68.86</v>
      </c>
      <c r="J7901" s="3">
        <v>-3.73</v>
      </c>
      <c r="K7901" s="3">
        <v>65.13</v>
      </c>
      <c r="Q7901" s="29">
        <f t="shared" si="1238"/>
        <v>1</v>
      </c>
      <c r="R7901" s="29">
        <f t="shared" si="1239"/>
        <v>0</v>
      </c>
      <c r="S7901" s="29">
        <f t="shared" si="1240"/>
        <v>0</v>
      </c>
      <c r="T7901" s="30">
        <f t="shared" si="1241"/>
        <v>1</v>
      </c>
      <c r="U7901" s="28">
        <f t="shared" si="1242"/>
        <v>4.592962</v>
      </c>
      <c r="V7901" t="str">
        <f t="shared" si="1243"/>
        <v>No</v>
      </c>
      <c r="W7901" t="str">
        <f t="shared" si="1244"/>
        <v>6/1/2021</v>
      </c>
      <c r="X7901">
        <f t="shared" si="1245"/>
        <v>1</v>
      </c>
      <c r="Y7901">
        <f t="shared" si="1246"/>
        <v>4.592962</v>
      </c>
      <c r="Z7901" t="str">
        <f t="shared" si="1247"/>
        <v/>
      </c>
    </row>
    <row r="7902" spans="1:26" ht="13" hidden="1" x14ac:dyDescent="0.25">
      <c r="A7902" t="s">
        <v>11373</v>
      </c>
      <c r="B7902" t="s">
        <v>3395</v>
      </c>
      <c r="C7902" t="s">
        <v>8</v>
      </c>
      <c r="D7902" s="46">
        <v>6.6699999999999995E-2</v>
      </c>
      <c r="E7902" s="2">
        <v>44377</v>
      </c>
      <c r="F7902" t="s">
        <v>11349</v>
      </c>
      <c r="G7902" s="16">
        <v>44378</v>
      </c>
      <c r="H7902" s="16">
        <v>44742</v>
      </c>
      <c r="I7902" s="3">
        <v>68.86</v>
      </c>
      <c r="J7902" s="3">
        <v>-3.73</v>
      </c>
      <c r="K7902" s="3">
        <v>65.13</v>
      </c>
      <c r="Q7902" s="29">
        <f t="shared" si="1238"/>
        <v>1</v>
      </c>
      <c r="R7902" s="29">
        <f t="shared" si="1239"/>
        <v>0</v>
      </c>
      <c r="S7902" s="29">
        <f t="shared" si="1240"/>
        <v>0</v>
      </c>
      <c r="T7902" s="30">
        <f t="shared" si="1241"/>
        <v>1</v>
      </c>
      <c r="U7902" s="28">
        <f t="shared" si="1242"/>
        <v>4.592962</v>
      </c>
      <c r="V7902" t="str">
        <f t="shared" si="1243"/>
        <v>No</v>
      </c>
      <c r="W7902" t="str">
        <f t="shared" si="1244"/>
        <v>6/1/2021</v>
      </c>
      <c r="X7902">
        <f t="shared" si="1245"/>
        <v>1</v>
      </c>
      <c r="Y7902">
        <f t="shared" si="1246"/>
        <v>4.592962</v>
      </c>
      <c r="Z7902" t="str">
        <f t="shared" si="1247"/>
        <v/>
      </c>
    </row>
    <row r="7903" spans="1:26" ht="13" hidden="1" x14ac:dyDescent="0.25">
      <c r="A7903" t="s">
        <v>11374</v>
      </c>
      <c r="B7903" t="s">
        <v>3395</v>
      </c>
      <c r="C7903" t="s">
        <v>8</v>
      </c>
      <c r="D7903" s="46">
        <v>6.6699999999999995E-2</v>
      </c>
      <c r="E7903" s="2">
        <v>44377</v>
      </c>
      <c r="F7903" t="s">
        <v>11349</v>
      </c>
      <c r="G7903" s="16">
        <v>44378</v>
      </c>
      <c r="H7903" s="16">
        <v>44742</v>
      </c>
      <c r="I7903" s="3">
        <v>68.86</v>
      </c>
      <c r="J7903" s="3">
        <v>-3.73</v>
      </c>
      <c r="K7903" s="3">
        <v>65.13</v>
      </c>
      <c r="Q7903" s="29">
        <f t="shared" si="1238"/>
        <v>1</v>
      </c>
      <c r="R7903" s="29">
        <f t="shared" si="1239"/>
        <v>0</v>
      </c>
      <c r="S7903" s="29">
        <f t="shared" si="1240"/>
        <v>0</v>
      </c>
      <c r="T7903" s="30">
        <f t="shared" si="1241"/>
        <v>1</v>
      </c>
      <c r="U7903" s="28">
        <f t="shared" si="1242"/>
        <v>4.592962</v>
      </c>
      <c r="V7903" t="str">
        <f t="shared" si="1243"/>
        <v>No</v>
      </c>
      <c r="W7903" t="str">
        <f t="shared" si="1244"/>
        <v>6/1/2021</v>
      </c>
      <c r="X7903">
        <f t="shared" si="1245"/>
        <v>1</v>
      </c>
      <c r="Y7903">
        <f t="shared" si="1246"/>
        <v>4.592962</v>
      </c>
      <c r="Z7903" t="str">
        <f t="shared" si="1247"/>
        <v/>
      </c>
    </row>
    <row r="7904" spans="1:26" ht="13" hidden="1" x14ac:dyDescent="0.25">
      <c r="A7904" t="s">
        <v>11375</v>
      </c>
      <c r="B7904" t="s">
        <v>3395</v>
      </c>
      <c r="C7904" t="s">
        <v>8</v>
      </c>
      <c r="D7904" s="46">
        <v>6.6699999999999995E-2</v>
      </c>
      <c r="E7904" s="2">
        <v>44377</v>
      </c>
      <c r="F7904" t="s">
        <v>11349</v>
      </c>
      <c r="G7904" s="16">
        <v>44378</v>
      </c>
      <c r="H7904" s="16">
        <v>44742</v>
      </c>
      <c r="I7904" s="3">
        <v>68.86</v>
      </c>
      <c r="J7904" s="3">
        <v>-3.73</v>
      </c>
      <c r="K7904" s="3">
        <v>65.13</v>
      </c>
      <c r="Q7904" s="29">
        <f t="shared" si="1238"/>
        <v>1</v>
      </c>
      <c r="R7904" s="29">
        <f t="shared" si="1239"/>
        <v>0</v>
      </c>
      <c r="S7904" s="29">
        <f t="shared" si="1240"/>
        <v>0</v>
      </c>
      <c r="T7904" s="30">
        <f t="shared" si="1241"/>
        <v>1</v>
      </c>
      <c r="U7904" s="28">
        <f t="shared" si="1242"/>
        <v>4.592962</v>
      </c>
      <c r="V7904" t="str">
        <f t="shared" si="1243"/>
        <v>No</v>
      </c>
      <c r="W7904" t="str">
        <f t="shared" si="1244"/>
        <v>6/1/2021</v>
      </c>
      <c r="X7904">
        <f t="shared" si="1245"/>
        <v>1</v>
      </c>
      <c r="Y7904">
        <f t="shared" si="1246"/>
        <v>4.592962</v>
      </c>
      <c r="Z7904" t="str">
        <f t="shared" si="1247"/>
        <v/>
      </c>
    </row>
    <row r="7905" spans="1:26" ht="13" hidden="1" x14ac:dyDescent="0.25">
      <c r="A7905" t="s">
        <v>11376</v>
      </c>
      <c r="B7905" t="s">
        <v>3395</v>
      </c>
      <c r="C7905" t="s">
        <v>8</v>
      </c>
      <c r="D7905" s="46">
        <v>6.6699999999999995E-2</v>
      </c>
      <c r="E7905" s="2">
        <v>44377</v>
      </c>
      <c r="F7905" t="s">
        <v>11349</v>
      </c>
      <c r="G7905" s="16">
        <v>44378</v>
      </c>
      <c r="H7905" s="16">
        <v>44742</v>
      </c>
      <c r="I7905" s="3">
        <v>68.86</v>
      </c>
      <c r="J7905" s="3">
        <v>-3.73</v>
      </c>
      <c r="K7905" s="3">
        <v>65.13</v>
      </c>
      <c r="Q7905" s="29">
        <f t="shared" si="1238"/>
        <v>1</v>
      </c>
      <c r="R7905" s="29">
        <f t="shared" si="1239"/>
        <v>0</v>
      </c>
      <c r="S7905" s="29">
        <f t="shared" si="1240"/>
        <v>0</v>
      </c>
      <c r="T7905" s="30">
        <f t="shared" si="1241"/>
        <v>1</v>
      </c>
      <c r="U7905" s="28">
        <f t="shared" si="1242"/>
        <v>4.592962</v>
      </c>
      <c r="V7905" t="str">
        <f t="shared" si="1243"/>
        <v>No</v>
      </c>
      <c r="W7905" t="str">
        <f t="shared" si="1244"/>
        <v>6/1/2021</v>
      </c>
      <c r="X7905">
        <f t="shared" si="1245"/>
        <v>1</v>
      </c>
      <c r="Y7905">
        <f t="shared" si="1246"/>
        <v>4.592962</v>
      </c>
      <c r="Z7905" t="str">
        <f t="shared" si="1247"/>
        <v/>
      </c>
    </row>
    <row r="7906" spans="1:26" ht="13" hidden="1" x14ac:dyDescent="0.25">
      <c r="A7906" t="s">
        <v>11377</v>
      </c>
      <c r="B7906" t="s">
        <v>3395</v>
      </c>
      <c r="C7906" t="s">
        <v>8</v>
      </c>
      <c r="D7906" s="46">
        <v>6.6699999999999995E-2</v>
      </c>
      <c r="E7906" s="2">
        <v>44377</v>
      </c>
      <c r="F7906" t="s">
        <v>11349</v>
      </c>
      <c r="G7906" s="16">
        <v>44378</v>
      </c>
      <c r="H7906" s="16">
        <v>44742</v>
      </c>
      <c r="I7906" s="3">
        <v>68.86</v>
      </c>
      <c r="J7906" s="3">
        <v>-3.73</v>
      </c>
      <c r="K7906" s="3">
        <v>65.13</v>
      </c>
      <c r="Q7906" s="29">
        <f t="shared" si="1238"/>
        <v>1</v>
      </c>
      <c r="R7906" s="29">
        <f t="shared" si="1239"/>
        <v>0</v>
      </c>
      <c r="S7906" s="29">
        <f t="shared" si="1240"/>
        <v>0</v>
      </c>
      <c r="T7906" s="30">
        <f t="shared" si="1241"/>
        <v>1</v>
      </c>
      <c r="U7906" s="28">
        <f t="shared" si="1242"/>
        <v>4.592962</v>
      </c>
      <c r="V7906" t="str">
        <f t="shared" si="1243"/>
        <v>No</v>
      </c>
      <c r="W7906" t="str">
        <f t="shared" si="1244"/>
        <v>6/1/2021</v>
      </c>
      <c r="X7906">
        <f t="shared" si="1245"/>
        <v>1</v>
      </c>
      <c r="Y7906">
        <f t="shared" si="1246"/>
        <v>4.592962</v>
      </c>
      <c r="Z7906" t="str">
        <f t="shared" si="1247"/>
        <v/>
      </c>
    </row>
    <row r="7907" spans="1:26" ht="13" hidden="1" x14ac:dyDescent="0.25">
      <c r="A7907" t="s">
        <v>11378</v>
      </c>
      <c r="B7907" t="s">
        <v>3395</v>
      </c>
      <c r="C7907" t="s">
        <v>8</v>
      </c>
      <c r="D7907" s="46">
        <v>6.6699999999999995E-2</v>
      </c>
      <c r="E7907" s="2">
        <v>44377</v>
      </c>
      <c r="F7907" t="s">
        <v>11349</v>
      </c>
      <c r="G7907" s="16">
        <v>44378</v>
      </c>
      <c r="H7907" s="16">
        <v>44742</v>
      </c>
      <c r="I7907" s="3">
        <v>68.86</v>
      </c>
      <c r="J7907" s="3">
        <v>-3.73</v>
      </c>
      <c r="K7907" s="3">
        <v>65.13</v>
      </c>
      <c r="Q7907" s="29">
        <f t="shared" si="1238"/>
        <v>1</v>
      </c>
      <c r="R7907" s="29">
        <f t="shared" si="1239"/>
        <v>0</v>
      </c>
      <c r="S7907" s="29">
        <f t="shared" si="1240"/>
        <v>0</v>
      </c>
      <c r="T7907" s="30">
        <f t="shared" si="1241"/>
        <v>1</v>
      </c>
      <c r="U7907" s="28">
        <f t="shared" si="1242"/>
        <v>4.592962</v>
      </c>
      <c r="V7907" t="str">
        <f t="shared" si="1243"/>
        <v>No</v>
      </c>
      <c r="W7907" t="str">
        <f t="shared" si="1244"/>
        <v>6/1/2021</v>
      </c>
      <c r="X7907">
        <f t="shared" si="1245"/>
        <v>1</v>
      </c>
      <c r="Y7907">
        <f t="shared" si="1246"/>
        <v>4.592962</v>
      </c>
      <c r="Z7907" t="str">
        <f t="shared" si="1247"/>
        <v/>
      </c>
    </row>
    <row r="7908" spans="1:26" ht="13" hidden="1" x14ac:dyDescent="0.25">
      <c r="A7908" t="s">
        <v>11379</v>
      </c>
      <c r="B7908" t="s">
        <v>3395</v>
      </c>
      <c r="C7908" t="s">
        <v>8</v>
      </c>
      <c r="D7908" s="46">
        <v>6.6699999999999995E-2</v>
      </c>
      <c r="E7908" s="2">
        <v>44377</v>
      </c>
      <c r="F7908" t="s">
        <v>11349</v>
      </c>
      <c r="G7908" s="16">
        <v>44378</v>
      </c>
      <c r="H7908" s="16">
        <v>44742</v>
      </c>
      <c r="I7908" s="3">
        <v>68.86</v>
      </c>
      <c r="J7908" s="3">
        <v>-3.73</v>
      </c>
      <c r="K7908" s="3">
        <v>65.13</v>
      </c>
      <c r="Q7908" s="29">
        <f t="shared" si="1238"/>
        <v>1</v>
      </c>
      <c r="R7908" s="29">
        <f t="shared" si="1239"/>
        <v>0</v>
      </c>
      <c r="S7908" s="29">
        <f t="shared" si="1240"/>
        <v>0</v>
      </c>
      <c r="T7908" s="30">
        <f t="shared" si="1241"/>
        <v>1</v>
      </c>
      <c r="U7908" s="28">
        <f t="shared" si="1242"/>
        <v>4.592962</v>
      </c>
      <c r="V7908" t="str">
        <f t="shared" si="1243"/>
        <v>No</v>
      </c>
      <c r="W7908" t="str">
        <f t="shared" si="1244"/>
        <v>6/1/2021</v>
      </c>
      <c r="X7908">
        <f t="shared" si="1245"/>
        <v>1</v>
      </c>
      <c r="Y7908">
        <f t="shared" si="1246"/>
        <v>4.592962</v>
      </c>
      <c r="Z7908" t="str">
        <f t="shared" si="1247"/>
        <v/>
      </c>
    </row>
    <row r="7909" spans="1:26" ht="13" hidden="1" x14ac:dyDescent="0.25">
      <c r="A7909" t="s">
        <v>11380</v>
      </c>
      <c r="B7909" t="s">
        <v>3395</v>
      </c>
      <c r="C7909" t="s">
        <v>8</v>
      </c>
      <c r="D7909" s="46">
        <v>6.6699999999999995E-2</v>
      </c>
      <c r="E7909" s="2">
        <v>44377</v>
      </c>
      <c r="F7909" t="s">
        <v>11349</v>
      </c>
      <c r="G7909" s="16">
        <v>44378</v>
      </c>
      <c r="H7909" s="16">
        <v>44742</v>
      </c>
      <c r="I7909" s="3">
        <v>68.86</v>
      </c>
      <c r="J7909" s="3">
        <v>-3.73</v>
      </c>
      <c r="K7909" s="3">
        <v>65.13</v>
      </c>
      <c r="Q7909" s="29">
        <f t="shared" si="1238"/>
        <v>1</v>
      </c>
      <c r="R7909" s="29">
        <f t="shared" si="1239"/>
        <v>0</v>
      </c>
      <c r="S7909" s="29">
        <f t="shared" si="1240"/>
        <v>0</v>
      </c>
      <c r="T7909" s="30">
        <f t="shared" si="1241"/>
        <v>1</v>
      </c>
      <c r="U7909" s="28">
        <f t="shared" si="1242"/>
        <v>4.592962</v>
      </c>
      <c r="V7909" t="str">
        <f t="shared" si="1243"/>
        <v>No</v>
      </c>
      <c r="W7909" t="str">
        <f t="shared" si="1244"/>
        <v>6/1/2021</v>
      </c>
      <c r="X7909">
        <f t="shared" si="1245"/>
        <v>1</v>
      </c>
      <c r="Y7909">
        <f t="shared" si="1246"/>
        <v>4.592962</v>
      </c>
      <c r="Z7909" t="str">
        <f t="shared" si="1247"/>
        <v/>
      </c>
    </row>
    <row r="7910" spans="1:26" ht="13" hidden="1" x14ac:dyDescent="0.25">
      <c r="A7910" t="s">
        <v>11381</v>
      </c>
      <c r="B7910" t="s">
        <v>3395</v>
      </c>
      <c r="C7910" t="s">
        <v>8</v>
      </c>
      <c r="D7910" s="46">
        <v>6.6699999999999995E-2</v>
      </c>
      <c r="E7910" s="2">
        <v>44377</v>
      </c>
      <c r="F7910" t="s">
        <v>11349</v>
      </c>
      <c r="G7910" s="16">
        <v>44378</v>
      </c>
      <c r="H7910" s="16">
        <v>44742</v>
      </c>
      <c r="I7910" s="3">
        <v>68.86</v>
      </c>
      <c r="J7910" s="3">
        <v>-3.73</v>
      </c>
      <c r="K7910" s="3">
        <v>65.13</v>
      </c>
      <c r="Q7910" s="29">
        <f t="shared" si="1238"/>
        <v>1</v>
      </c>
      <c r="R7910" s="29">
        <f t="shared" si="1239"/>
        <v>0</v>
      </c>
      <c r="S7910" s="29">
        <f t="shared" si="1240"/>
        <v>0</v>
      </c>
      <c r="T7910" s="30">
        <f t="shared" si="1241"/>
        <v>1</v>
      </c>
      <c r="U7910" s="28">
        <f t="shared" si="1242"/>
        <v>4.592962</v>
      </c>
      <c r="V7910" t="str">
        <f t="shared" si="1243"/>
        <v>No</v>
      </c>
      <c r="W7910" t="str">
        <f t="shared" si="1244"/>
        <v>6/1/2021</v>
      </c>
      <c r="X7910">
        <f t="shared" si="1245"/>
        <v>1</v>
      </c>
      <c r="Y7910">
        <f t="shared" si="1246"/>
        <v>4.592962</v>
      </c>
      <c r="Z7910" t="str">
        <f t="shared" si="1247"/>
        <v/>
      </c>
    </row>
    <row r="7911" spans="1:26" ht="13" hidden="1" x14ac:dyDescent="0.25">
      <c r="A7911" t="s">
        <v>11382</v>
      </c>
      <c r="B7911" t="s">
        <v>3395</v>
      </c>
      <c r="C7911" t="s">
        <v>8</v>
      </c>
      <c r="D7911" s="46">
        <v>6.6699999999999995E-2</v>
      </c>
      <c r="E7911" s="2">
        <v>44377</v>
      </c>
      <c r="F7911" t="s">
        <v>11349</v>
      </c>
      <c r="G7911" s="16">
        <v>44378</v>
      </c>
      <c r="H7911" s="16">
        <v>44742</v>
      </c>
      <c r="I7911" s="3">
        <v>68.86</v>
      </c>
      <c r="J7911" s="3">
        <v>-3.73</v>
      </c>
      <c r="K7911" s="3">
        <v>65.13</v>
      </c>
      <c r="Q7911" s="29">
        <f t="shared" si="1238"/>
        <v>1</v>
      </c>
      <c r="R7911" s="29">
        <f t="shared" si="1239"/>
        <v>0</v>
      </c>
      <c r="S7911" s="29">
        <f t="shared" si="1240"/>
        <v>0</v>
      </c>
      <c r="T7911" s="30">
        <f t="shared" si="1241"/>
        <v>1</v>
      </c>
      <c r="U7911" s="28">
        <f t="shared" si="1242"/>
        <v>4.592962</v>
      </c>
      <c r="V7911" t="str">
        <f t="shared" si="1243"/>
        <v>No</v>
      </c>
      <c r="W7911" t="str">
        <f t="shared" si="1244"/>
        <v>6/1/2021</v>
      </c>
      <c r="X7911">
        <f t="shared" si="1245"/>
        <v>1</v>
      </c>
      <c r="Y7911">
        <f t="shared" si="1246"/>
        <v>4.592962</v>
      </c>
      <c r="Z7911" t="str">
        <f t="shared" si="1247"/>
        <v/>
      </c>
    </row>
    <row r="7912" spans="1:26" ht="13" hidden="1" x14ac:dyDescent="0.25">
      <c r="A7912" t="s">
        <v>11383</v>
      </c>
      <c r="B7912" t="s">
        <v>3395</v>
      </c>
      <c r="C7912" t="s">
        <v>8</v>
      </c>
      <c r="D7912" s="46">
        <v>6.6699999999999995E-2</v>
      </c>
      <c r="E7912" s="2">
        <v>44377</v>
      </c>
      <c r="F7912" t="s">
        <v>11349</v>
      </c>
      <c r="G7912" s="16">
        <v>44378</v>
      </c>
      <c r="H7912" s="16">
        <v>44742</v>
      </c>
      <c r="I7912" s="3">
        <v>68.86</v>
      </c>
      <c r="J7912" s="3">
        <v>-3.73</v>
      </c>
      <c r="K7912" s="3">
        <v>65.13</v>
      </c>
      <c r="Q7912" s="29">
        <f t="shared" si="1238"/>
        <v>1</v>
      </c>
      <c r="R7912" s="29">
        <f t="shared" si="1239"/>
        <v>0</v>
      </c>
      <c r="S7912" s="29">
        <f t="shared" si="1240"/>
        <v>0</v>
      </c>
      <c r="T7912" s="30">
        <f t="shared" si="1241"/>
        <v>1</v>
      </c>
      <c r="U7912" s="28">
        <f t="shared" si="1242"/>
        <v>4.592962</v>
      </c>
      <c r="V7912" t="str">
        <f t="shared" si="1243"/>
        <v>No</v>
      </c>
      <c r="W7912" t="str">
        <f t="shared" si="1244"/>
        <v>6/1/2021</v>
      </c>
      <c r="X7912">
        <f t="shared" si="1245"/>
        <v>1</v>
      </c>
      <c r="Y7912">
        <f t="shared" si="1246"/>
        <v>4.592962</v>
      </c>
      <c r="Z7912" t="str">
        <f t="shared" si="1247"/>
        <v/>
      </c>
    </row>
    <row r="7913" spans="1:26" ht="13" hidden="1" x14ac:dyDescent="0.25">
      <c r="A7913" t="s">
        <v>11384</v>
      </c>
      <c r="B7913" t="s">
        <v>3395</v>
      </c>
      <c r="C7913" t="s">
        <v>8</v>
      </c>
      <c r="D7913" s="46">
        <v>6.6699999999999995E-2</v>
      </c>
      <c r="E7913" s="2">
        <v>44377</v>
      </c>
      <c r="F7913" t="s">
        <v>11349</v>
      </c>
      <c r="G7913" s="16">
        <v>44378</v>
      </c>
      <c r="H7913" s="16">
        <v>44742</v>
      </c>
      <c r="I7913" s="3">
        <v>68.86</v>
      </c>
      <c r="J7913" s="3">
        <v>-3.73</v>
      </c>
      <c r="K7913" s="3">
        <v>65.13</v>
      </c>
      <c r="Q7913" s="29">
        <f t="shared" si="1238"/>
        <v>1</v>
      </c>
      <c r="R7913" s="29">
        <f t="shared" si="1239"/>
        <v>0</v>
      </c>
      <c r="S7913" s="29">
        <f t="shared" si="1240"/>
        <v>0</v>
      </c>
      <c r="T7913" s="30">
        <f t="shared" si="1241"/>
        <v>1</v>
      </c>
      <c r="U7913" s="28">
        <f t="shared" si="1242"/>
        <v>4.592962</v>
      </c>
      <c r="V7913" t="str">
        <f t="shared" si="1243"/>
        <v>No</v>
      </c>
      <c r="W7913" t="str">
        <f t="shared" si="1244"/>
        <v>6/1/2021</v>
      </c>
      <c r="X7913">
        <f t="shared" si="1245"/>
        <v>1</v>
      </c>
      <c r="Y7913">
        <f t="shared" si="1246"/>
        <v>4.592962</v>
      </c>
      <c r="Z7913" t="str">
        <f t="shared" si="1247"/>
        <v/>
      </c>
    </row>
    <row r="7914" spans="1:26" ht="13" hidden="1" x14ac:dyDescent="0.25">
      <c r="A7914" t="s">
        <v>11385</v>
      </c>
      <c r="B7914" t="s">
        <v>3395</v>
      </c>
      <c r="C7914" t="s">
        <v>8</v>
      </c>
      <c r="D7914" s="46">
        <v>6.6699999999999995E-2</v>
      </c>
      <c r="E7914" s="2">
        <v>44377</v>
      </c>
      <c r="F7914" t="s">
        <v>11349</v>
      </c>
      <c r="G7914" s="16">
        <v>44378</v>
      </c>
      <c r="H7914" s="16">
        <v>44742</v>
      </c>
      <c r="I7914" s="3">
        <v>68.86</v>
      </c>
      <c r="J7914" s="3">
        <v>-3.73</v>
      </c>
      <c r="K7914" s="3">
        <v>65.13</v>
      </c>
      <c r="Q7914" s="29">
        <f t="shared" si="1238"/>
        <v>1</v>
      </c>
      <c r="R7914" s="29">
        <f t="shared" si="1239"/>
        <v>0</v>
      </c>
      <c r="S7914" s="29">
        <f t="shared" si="1240"/>
        <v>0</v>
      </c>
      <c r="T7914" s="30">
        <f t="shared" si="1241"/>
        <v>1</v>
      </c>
      <c r="U7914" s="28">
        <f t="shared" si="1242"/>
        <v>4.592962</v>
      </c>
      <c r="V7914" t="str">
        <f t="shared" si="1243"/>
        <v>No</v>
      </c>
      <c r="W7914" t="str">
        <f t="shared" si="1244"/>
        <v>6/1/2021</v>
      </c>
      <c r="X7914">
        <f t="shared" si="1245"/>
        <v>1</v>
      </c>
      <c r="Y7914">
        <f t="shared" si="1246"/>
        <v>4.592962</v>
      </c>
      <c r="Z7914" t="str">
        <f t="shared" si="1247"/>
        <v/>
      </c>
    </row>
    <row r="7915" spans="1:26" ht="13" hidden="1" x14ac:dyDescent="0.25">
      <c r="A7915" t="s">
        <v>11386</v>
      </c>
      <c r="B7915" t="s">
        <v>3395</v>
      </c>
      <c r="C7915" t="s">
        <v>8</v>
      </c>
      <c r="D7915" s="46">
        <v>6.6699999999999995E-2</v>
      </c>
      <c r="E7915" s="2">
        <v>44377</v>
      </c>
      <c r="F7915" t="s">
        <v>11349</v>
      </c>
      <c r="G7915" s="16">
        <v>44378</v>
      </c>
      <c r="H7915" s="16">
        <v>44742</v>
      </c>
      <c r="I7915" s="3">
        <v>68.86</v>
      </c>
      <c r="J7915" s="3">
        <v>-3.73</v>
      </c>
      <c r="K7915" s="3">
        <v>65.13</v>
      </c>
      <c r="Q7915" s="29">
        <f t="shared" si="1238"/>
        <v>1</v>
      </c>
      <c r="R7915" s="29">
        <f t="shared" si="1239"/>
        <v>0</v>
      </c>
      <c r="S7915" s="29">
        <f t="shared" si="1240"/>
        <v>0</v>
      </c>
      <c r="T7915" s="30">
        <f t="shared" si="1241"/>
        <v>1</v>
      </c>
      <c r="U7915" s="28">
        <f t="shared" si="1242"/>
        <v>4.592962</v>
      </c>
      <c r="V7915" t="str">
        <f t="shared" si="1243"/>
        <v>No</v>
      </c>
      <c r="W7915" t="str">
        <f t="shared" si="1244"/>
        <v>6/1/2021</v>
      </c>
      <c r="X7915">
        <f t="shared" si="1245"/>
        <v>1</v>
      </c>
      <c r="Y7915">
        <f t="shared" si="1246"/>
        <v>4.592962</v>
      </c>
      <c r="Z7915" t="str">
        <f t="shared" si="1247"/>
        <v/>
      </c>
    </row>
    <row r="7916" spans="1:26" ht="13" hidden="1" x14ac:dyDescent="0.25">
      <c r="A7916" t="s">
        <v>11387</v>
      </c>
      <c r="B7916" t="s">
        <v>3395</v>
      </c>
      <c r="C7916" t="s">
        <v>8</v>
      </c>
      <c r="D7916" s="46">
        <v>6.6699999999999995E-2</v>
      </c>
      <c r="E7916" s="2">
        <v>44377</v>
      </c>
      <c r="F7916" t="s">
        <v>11349</v>
      </c>
      <c r="G7916" s="16">
        <v>44378</v>
      </c>
      <c r="H7916" s="16">
        <v>44742</v>
      </c>
      <c r="I7916" s="3">
        <v>68.86</v>
      </c>
      <c r="J7916" s="3">
        <v>-3.73</v>
      </c>
      <c r="K7916" s="3">
        <v>65.13</v>
      </c>
      <c r="Q7916" s="29">
        <f t="shared" si="1238"/>
        <v>1</v>
      </c>
      <c r="R7916" s="29">
        <f t="shared" si="1239"/>
        <v>0</v>
      </c>
      <c r="S7916" s="29">
        <f t="shared" si="1240"/>
        <v>0</v>
      </c>
      <c r="T7916" s="30">
        <f t="shared" si="1241"/>
        <v>1</v>
      </c>
      <c r="U7916" s="28">
        <f t="shared" si="1242"/>
        <v>4.592962</v>
      </c>
      <c r="V7916" t="str">
        <f t="shared" si="1243"/>
        <v>No</v>
      </c>
      <c r="W7916" t="str">
        <f t="shared" si="1244"/>
        <v>6/1/2021</v>
      </c>
      <c r="X7916">
        <f t="shared" si="1245"/>
        <v>1</v>
      </c>
      <c r="Y7916">
        <f t="shared" si="1246"/>
        <v>4.592962</v>
      </c>
      <c r="Z7916" t="str">
        <f t="shared" si="1247"/>
        <v/>
      </c>
    </row>
    <row r="7917" spans="1:26" ht="13" hidden="1" x14ac:dyDescent="0.25">
      <c r="A7917" t="s">
        <v>11388</v>
      </c>
      <c r="B7917" t="s">
        <v>3395</v>
      </c>
      <c r="C7917" t="s">
        <v>8</v>
      </c>
      <c r="D7917" s="46">
        <v>6.6699999999999995E-2</v>
      </c>
      <c r="E7917" s="2">
        <v>44377</v>
      </c>
      <c r="F7917" t="s">
        <v>11349</v>
      </c>
      <c r="G7917" s="16">
        <v>44378</v>
      </c>
      <c r="H7917" s="16">
        <v>44742</v>
      </c>
      <c r="I7917" s="3">
        <v>68.86</v>
      </c>
      <c r="J7917" s="3">
        <v>-3.73</v>
      </c>
      <c r="K7917" s="3">
        <v>65.13</v>
      </c>
      <c r="Q7917" s="29">
        <f t="shared" si="1238"/>
        <v>1</v>
      </c>
      <c r="R7917" s="29">
        <f t="shared" si="1239"/>
        <v>0</v>
      </c>
      <c r="S7917" s="29">
        <f t="shared" si="1240"/>
        <v>0</v>
      </c>
      <c r="T7917" s="30">
        <f t="shared" si="1241"/>
        <v>1</v>
      </c>
      <c r="U7917" s="28">
        <f t="shared" si="1242"/>
        <v>4.592962</v>
      </c>
      <c r="V7917" t="str">
        <f t="shared" si="1243"/>
        <v>No</v>
      </c>
      <c r="W7917" t="str">
        <f t="shared" si="1244"/>
        <v>6/1/2021</v>
      </c>
      <c r="X7917">
        <f t="shared" si="1245"/>
        <v>1</v>
      </c>
      <c r="Y7917">
        <f t="shared" si="1246"/>
        <v>4.592962</v>
      </c>
      <c r="Z7917" t="str">
        <f t="shared" si="1247"/>
        <v/>
      </c>
    </row>
    <row r="7918" spans="1:26" ht="13" hidden="1" x14ac:dyDescent="0.25">
      <c r="A7918" t="s">
        <v>11389</v>
      </c>
      <c r="B7918" t="s">
        <v>3395</v>
      </c>
      <c r="C7918" t="s">
        <v>8</v>
      </c>
      <c r="D7918" s="46">
        <v>6.6699999999999995E-2</v>
      </c>
      <c r="E7918" s="2">
        <v>44377</v>
      </c>
      <c r="F7918" t="s">
        <v>11349</v>
      </c>
      <c r="G7918" s="16">
        <v>44378</v>
      </c>
      <c r="H7918" s="16">
        <v>44742</v>
      </c>
      <c r="I7918" s="3">
        <v>68.86</v>
      </c>
      <c r="J7918" s="3">
        <v>-3.73</v>
      </c>
      <c r="K7918" s="3">
        <v>65.13</v>
      </c>
      <c r="Q7918" s="29">
        <f t="shared" si="1238"/>
        <v>1</v>
      </c>
      <c r="R7918" s="29">
        <f t="shared" si="1239"/>
        <v>0</v>
      </c>
      <c r="S7918" s="29">
        <f t="shared" si="1240"/>
        <v>0</v>
      </c>
      <c r="T7918" s="30">
        <f t="shared" si="1241"/>
        <v>1</v>
      </c>
      <c r="U7918" s="28">
        <f t="shared" si="1242"/>
        <v>4.592962</v>
      </c>
      <c r="V7918" t="str">
        <f t="shared" si="1243"/>
        <v>No</v>
      </c>
      <c r="W7918" t="str">
        <f t="shared" si="1244"/>
        <v>6/1/2021</v>
      </c>
      <c r="X7918">
        <f t="shared" si="1245"/>
        <v>1</v>
      </c>
      <c r="Y7918">
        <f t="shared" si="1246"/>
        <v>4.592962</v>
      </c>
      <c r="Z7918" t="str">
        <f t="shared" si="1247"/>
        <v/>
      </c>
    </row>
    <row r="7919" spans="1:26" ht="13" hidden="1" x14ac:dyDescent="0.25">
      <c r="A7919" t="s">
        <v>11390</v>
      </c>
      <c r="B7919" t="s">
        <v>3395</v>
      </c>
      <c r="C7919" t="s">
        <v>8</v>
      </c>
      <c r="D7919" s="46">
        <v>6.6699999999999995E-2</v>
      </c>
      <c r="E7919" s="2">
        <v>44377</v>
      </c>
      <c r="F7919" t="s">
        <v>11349</v>
      </c>
      <c r="G7919" s="16">
        <v>44378</v>
      </c>
      <c r="H7919" s="16">
        <v>44742</v>
      </c>
      <c r="I7919" s="3">
        <v>68.86</v>
      </c>
      <c r="J7919" s="3">
        <v>-3.73</v>
      </c>
      <c r="K7919" s="3">
        <v>65.13</v>
      </c>
      <c r="Q7919" s="29">
        <f t="shared" si="1238"/>
        <v>1</v>
      </c>
      <c r="R7919" s="29">
        <f t="shared" si="1239"/>
        <v>0</v>
      </c>
      <c r="S7919" s="29">
        <f t="shared" si="1240"/>
        <v>0</v>
      </c>
      <c r="T7919" s="30">
        <f t="shared" si="1241"/>
        <v>1</v>
      </c>
      <c r="U7919" s="28">
        <f t="shared" si="1242"/>
        <v>4.592962</v>
      </c>
      <c r="V7919" t="str">
        <f t="shared" si="1243"/>
        <v>No</v>
      </c>
      <c r="W7919" t="str">
        <f t="shared" si="1244"/>
        <v>6/1/2021</v>
      </c>
      <c r="X7919">
        <f t="shared" si="1245"/>
        <v>1</v>
      </c>
      <c r="Y7919">
        <f t="shared" si="1246"/>
        <v>4.592962</v>
      </c>
      <c r="Z7919" t="str">
        <f t="shared" si="1247"/>
        <v/>
      </c>
    </row>
    <row r="7920" spans="1:26" ht="13" hidden="1" x14ac:dyDescent="0.25">
      <c r="A7920" t="s">
        <v>11391</v>
      </c>
      <c r="B7920" t="s">
        <v>3395</v>
      </c>
      <c r="C7920" t="s">
        <v>8</v>
      </c>
      <c r="D7920" s="46">
        <v>6.6699999999999995E-2</v>
      </c>
      <c r="E7920" s="2">
        <v>44377</v>
      </c>
      <c r="F7920" t="s">
        <v>11349</v>
      </c>
      <c r="G7920" s="16">
        <v>44378</v>
      </c>
      <c r="H7920" s="16">
        <v>44742</v>
      </c>
      <c r="I7920" s="3">
        <v>68.86</v>
      </c>
      <c r="J7920" s="3">
        <v>-3.73</v>
      </c>
      <c r="K7920" s="3">
        <v>65.13</v>
      </c>
      <c r="Q7920" s="29">
        <f t="shared" si="1238"/>
        <v>1</v>
      </c>
      <c r="R7920" s="29">
        <f t="shared" si="1239"/>
        <v>0</v>
      </c>
      <c r="S7920" s="29">
        <f t="shared" si="1240"/>
        <v>0</v>
      </c>
      <c r="T7920" s="30">
        <f t="shared" si="1241"/>
        <v>1</v>
      </c>
      <c r="U7920" s="28">
        <f t="shared" si="1242"/>
        <v>4.592962</v>
      </c>
      <c r="V7920" t="str">
        <f t="shared" si="1243"/>
        <v>No</v>
      </c>
      <c r="W7920" t="str">
        <f t="shared" si="1244"/>
        <v>6/1/2021</v>
      </c>
      <c r="X7920">
        <f t="shared" si="1245"/>
        <v>1</v>
      </c>
      <c r="Y7920">
        <f t="shared" si="1246"/>
        <v>4.592962</v>
      </c>
      <c r="Z7920" t="str">
        <f t="shared" si="1247"/>
        <v/>
      </c>
    </row>
    <row r="7921" spans="1:26" ht="13" hidden="1" x14ac:dyDescent="0.25">
      <c r="A7921" t="s">
        <v>11392</v>
      </c>
      <c r="B7921" t="s">
        <v>3395</v>
      </c>
      <c r="C7921" t="s">
        <v>8</v>
      </c>
      <c r="D7921" s="46">
        <v>6.6699999999999995E-2</v>
      </c>
      <c r="E7921" s="2">
        <v>44377</v>
      </c>
      <c r="F7921" t="s">
        <v>11349</v>
      </c>
      <c r="G7921" s="16">
        <v>44378</v>
      </c>
      <c r="H7921" s="16">
        <v>44742</v>
      </c>
      <c r="I7921" s="3">
        <v>68.86</v>
      </c>
      <c r="J7921" s="3">
        <v>-3.73</v>
      </c>
      <c r="K7921" s="3">
        <v>65.13</v>
      </c>
      <c r="Q7921" s="29">
        <f t="shared" si="1238"/>
        <v>1</v>
      </c>
      <c r="R7921" s="29">
        <f t="shared" si="1239"/>
        <v>0</v>
      </c>
      <c r="S7921" s="29">
        <f t="shared" si="1240"/>
        <v>0</v>
      </c>
      <c r="T7921" s="30">
        <f t="shared" si="1241"/>
        <v>1</v>
      </c>
      <c r="U7921" s="28">
        <f t="shared" si="1242"/>
        <v>4.592962</v>
      </c>
      <c r="V7921" t="str">
        <f t="shared" si="1243"/>
        <v>No</v>
      </c>
      <c r="W7921" t="str">
        <f t="shared" si="1244"/>
        <v>6/1/2021</v>
      </c>
      <c r="X7921">
        <f t="shared" si="1245"/>
        <v>1</v>
      </c>
      <c r="Y7921">
        <f t="shared" si="1246"/>
        <v>4.592962</v>
      </c>
      <c r="Z7921" t="str">
        <f t="shared" si="1247"/>
        <v/>
      </c>
    </row>
    <row r="7922" spans="1:26" ht="13" hidden="1" x14ac:dyDescent="0.25">
      <c r="A7922" t="s">
        <v>11393</v>
      </c>
      <c r="B7922" t="s">
        <v>3395</v>
      </c>
      <c r="C7922" t="s">
        <v>8</v>
      </c>
      <c r="D7922" s="46">
        <v>6.6699999999999995E-2</v>
      </c>
      <c r="E7922" s="2">
        <v>44377</v>
      </c>
      <c r="F7922" t="s">
        <v>11349</v>
      </c>
      <c r="G7922" s="16">
        <v>44378</v>
      </c>
      <c r="H7922" s="16">
        <v>44742</v>
      </c>
      <c r="I7922" s="3">
        <v>68.86</v>
      </c>
      <c r="J7922" s="3">
        <v>-3.73</v>
      </c>
      <c r="K7922" s="3">
        <v>65.13</v>
      </c>
      <c r="Q7922" s="29">
        <f t="shared" si="1238"/>
        <v>1</v>
      </c>
      <c r="R7922" s="29">
        <f t="shared" si="1239"/>
        <v>0</v>
      </c>
      <c r="S7922" s="29">
        <f t="shared" si="1240"/>
        <v>0</v>
      </c>
      <c r="T7922" s="30">
        <f t="shared" si="1241"/>
        <v>1</v>
      </c>
      <c r="U7922" s="28">
        <f t="shared" si="1242"/>
        <v>4.592962</v>
      </c>
      <c r="V7922" t="str">
        <f t="shared" si="1243"/>
        <v>No</v>
      </c>
      <c r="W7922" t="str">
        <f t="shared" si="1244"/>
        <v>6/1/2021</v>
      </c>
      <c r="X7922">
        <f t="shared" si="1245"/>
        <v>1</v>
      </c>
      <c r="Y7922">
        <f t="shared" si="1246"/>
        <v>4.592962</v>
      </c>
      <c r="Z7922" t="str">
        <f t="shared" si="1247"/>
        <v/>
      </c>
    </row>
    <row r="7923" spans="1:26" ht="13" hidden="1" x14ac:dyDescent="0.25">
      <c r="A7923" t="s">
        <v>11394</v>
      </c>
      <c r="B7923" t="s">
        <v>3395</v>
      </c>
      <c r="C7923" t="s">
        <v>8</v>
      </c>
      <c r="D7923" s="46">
        <v>6.6699999999999995E-2</v>
      </c>
      <c r="E7923" s="2">
        <v>44377</v>
      </c>
      <c r="F7923" t="s">
        <v>11349</v>
      </c>
      <c r="G7923" s="16">
        <v>44378</v>
      </c>
      <c r="H7923" s="16">
        <v>44742</v>
      </c>
      <c r="I7923" s="3">
        <v>68.86</v>
      </c>
      <c r="J7923" s="3">
        <v>-3.73</v>
      </c>
      <c r="K7923" s="3">
        <v>65.13</v>
      </c>
      <c r="Q7923" s="29">
        <f t="shared" si="1238"/>
        <v>1</v>
      </c>
      <c r="R7923" s="29">
        <f t="shared" si="1239"/>
        <v>0</v>
      </c>
      <c r="S7923" s="29">
        <f t="shared" si="1240"/>
        <v>0</v>
      </c>
      <c r="T7923" s="30">
        <f t="shared" si="1241"/>
        <v>1</v>
      </c>
      <c r="U7923" s="28">
        <f t="shared" si="1242"/>
        <v>4.592962</v>
      </c>
      <c r="V7923" t="str">
        <f t="shared" si="1243"/>
        <v>No</v>
      </c>
      <c r="W7923" t="str">
        <f t="shared" si="1244"/>
        <v>6/1/2021</v>
      </c>
      <c r="X7923">
        <f t="shared" si="1245"/>
        <v>1</v>
      </c>
      <c r="Y7923">
        <f t="shared" si="1246"/>
        <v>4.592962</v>
      </c>
      <c r="Z7923" t="str">
        <f t="shared" si="1247"/>
        <v/>
      </c>
    </row>
    <row r="7924" spans="1:26" ht="13" hidden="1" x14ac:dyDescent="0.25">
      <c r="A7924" t="s">
        <v>11395</v>
      </c>
      <c r="B7924" t="s">
        <v>3395</v>
      </c>
      <c r="C7924" t="s">
        <v>8</v>
      </c>
      <c r="D7924" s="46">
        <v>6.6699999999999995E-2</v>
      </c>
      <c r="E7924" s="2">
        <v>44377</v>
      </c>
      <c r="F7924" t="s">
        <v>11349</v>
      </c>
      <c r="G7924" s="16">
        <v>44378</v>
      </c>
      <c r="H7924" s="16">
        <v>44742</v>
      </c>
      <c r="I7924" s="3">
        <v>68.86</v>
      </c>
      <c r="J7924" s="3">
        <v>-3.73</v>
      </c>
      <c r="K7924" s="3">
        <v>65.13</v>
      </c>
      <c r="Q7924" s="29">
        <f t="shared" si="1238"/>
        <v>1</v>
      </c>
      <c r="R7924" s="29">
        <f t="shared" si="1239"/>
        <v>0</v>
      </c>
      <c r="S7924" s="29">
        <f t="shared" si="1240"/>
        <v>0</v>
      </c>
      <c r="T7924" s="30">
        <f t="shared" si="1241"/>
        <v>1</v>
      </c>
      <c r="U7924" s="28">
        <f t="shared" si="1242"/>
        <v>4.592962</v>
      </c>
      <c r="V7924" t="str">
        <f t="shared" si="1243"/>
        <v>No</v>
      </c>
      <c r="W7924" t="str">
        <f t="shared" si="1244"/>
        <v>6/1/2021</v>
      </c>
      <c r="X7924">
        <f t="shared" si="1245"/>
        <v>1</v>
      </c>
      <c r="Y7924">
        <f t="shared" si="1246"/>
        <v>4.592962</v>
      </c>
      <c r="Z7924" t="str">
        <f t="shared" si="1247"/>
        <v/>
      </c>
    </row>
    <row r="7925" spans="1:26" ht="13" hidden="1" x14ac:dyDescent="0.25">
      <c r="A7925" t="s">
        <v>11396</v>
      </c>
      <c r="B7925" t="s">
        <v>3395</v>
      </c>
      <c r="C7925" t="s">
        <v>8</v>
      </c>
      <c r="D7925" s="46">
        <v>6.6699999999999995E-2</v>
      </c>
      <c r="E7925" s="2">
        <v>44377</v>
      </c>
      <c r="F7925" t="s">
        <v>11349</v>
      </c>
      <c r="G7925" s="16">
        <v>44378</v>
      </c>
      <c r="H7925" s="16">
        <v>44742</v>
      </c>
      <c r="I7925" s="3">
        <v>68.86</v>
      </c>
      <c r="J7925" s="3">
        <v>-3.73</v>
      </c>
      <c r="K7925" s="3">
        <v>65.13</v>
      </c>
      <c r="Q7925" s="29">
        <f t="shared" si="1238"/>
        <v>1</v>
      </c>
      <c r="R7925" s="29">
        <f t="shared" si="1239"/>
        <v>0</v>
      </c>
      <c r="S7925" s="29">
        <f t="shared" si="1240"/>
        <v>0</v>
      </c>
      <c r="T7925" s="30">
        <f t="shared" si="1241"/>
        <v>1</v>
      </c>
      <c r="U7925" s="28">
        <f t="shared" si="1242"/>
        <v>4.592962</v>
      </c>
      <c r="V7925" t="str">
        <f t="shared" si="1243"/>
        <v>No</v>
      </c>
      <c r="W7925" t="str">
        <f t="shared" si="1244"/>
        <v>6/1/2021</v>
      </c>
      <c r="X7925">
        <f t="shared" si="1245"/>
        <v>1</v>
      </c>
      <c r="Y7925">
        <f t="shared" si="1246"/>
        <v>4.592962</v>
      </c>
      <c r="Z7925" t="str">
        <f t="shared" si="1247"/>
        <v/>
      </c>
    </row>
    <row r="7926" spans="1:26" ht="13" hidden="1" x14ac:dyDescent="0.25">
      <c r="A7926" t="s">
        <v>11397</v>
      </c>
      <c r="B7926" t="s">
        <v>3395</v>
      </c>
      <c r="C7926" t="s">
        <v>8</v>
      </c>
      <c r="D7926" s="46">
        <v>6.6699999999999995E-2</v>
      </c>
      <c r="E7926" s="2">
        <v>44377</v>
      </c>
      <c r="F7926" t="s">
        <v>11349</v>
      </c>
      <c r="G7926" s="16">
        <v>44378</v>
      </c>
      <c r="H7926" s="16">
        <v>44742</v>
      </c>
      <c r="I7926" s="3">
        <v>68.86</v>
      </c>
      <c r="J7926" s="3">
        <v>-3.73</v>
      </c>
      <c r="K7926" s="3">
        <v>65.13</v>
      </c>
      <c r="Q7926" s="29">
        <f t="shared" si="1238"/>
        <v>1</v>
      </c>
      <c r="R7926" s="29">
        <f t="shared" si="1239"/>
        <v>0</v>
      </c>
      <c r="S7926" s="29">
        <f t="shared" si="1240"/>
        <v>0</v>
      </c>
      <c r="T7926" s="30">
        <f t="shared" si="1241"/>
        <v>1</v>
      </c>
      <c r="U7926" s="28">
        <f t="shared" si="1242"/>
        <v>4.592962</v>
      </c>
      <c r="V7926" t="str">
        <f t="shared" si="1243"/>
        <v>No</v>
      </c>
      <c r="W7926" t="str">
        <f t="shared" si="1244"/>
        <v>6/1/2021</v>
      </c>
      <c r="X7926">
        <f t="shared" si="1245"/>
        <v>1</v>
      </c>
      <c r="Y7926">
        <f t="shared" si="1246"/>
        <v>4.592962</v>
      </c>
      <c r="Z7926" t="str">
        <f t="shared" si="1247"/>
        <v/>
      </c>
    </row>
    <row r="7927" spans="1:26" ht="13" hidden="1" x14ac:dyDescent="0.25">
      <c r="A7927" t="s">
        <v>11398</v>
      </c>
      <c r="B7927" t="s">
        <v>3395</v>
      </c>
      <c r="C7927" t="s">
        <v>8</v>
      </c>
      <c r="D7927" s="46">
        <v>6.6699999999999995E-2</v>
      </c>
      <c r="E7927" s="2">
        <v>44377</v>
      </c>
      <c r="F7927" t="s">
        <v>11349</v>
      </c>
      <c r="G7927" s="16">
        <v>44378</v>
      </c>
      <c r="H7927" s="16">
        <v>44742</v>
      </c>
      <c r="I7927" s="3">
        <v>68.86</v>
      </c>
      <c r="J7927" s="3">
        <v>-3.73</v>
      </c>
      <c r="K7927" s="3">
        <v>65.13</v>
      </c>
      <c r="Q7927" s="29">
        <f t="shared" si="1238"/>
        <v>1</v>
      </c>
      <c r="R7927" s="29">
        <f t="shared" si="1239"/>
        <v>0</v>
      </c>
      <c r="S7927" s="29">
        <f t="shared" si="1240"/>
        <v>0</v>
      </c>
      <c r="T7927" s="30">
        <f t="shared" si="1241"/>
        <v>1</v>
      </c>
      <c r="U7927" s="28">
        <f t="shared" si="1242"/>
        <v>4.592962</v>
      </c>
      <c r="V7927" t="str">
        <f t="shared" si="1243"/>
        <v>No</v>
      </c>
      <c r="W7927" t="str">
        <f t="shared" si="1244"/>
        <v>6/1/2021</v>
      </c>
      <c r="X7927">
        <f t="shared" si="1245"/>
        <v>1</v>
      </c>
      <c r="Y7927">
        <f t="shared" si="1246"/>
        <v>4.592962</v>
      </c>
      <c r="Z7927" t="str">
        <f t="shared" si="1247"/>
        <v/>
      </c>
    </row>
    <row r="7928" spans="1:26" ht="13" hidden="1" x14ac:dyDescent="0.25">
      <c r="A7928" t="s">
        <v>11399</v>
      </c>
      <c r="B7928" t="s">
        <v>3395</v>
      </c>
      <c r="C7928" t="s">
        <v>8</v>
      </c>
      <c r="D7928" s="46">
        <v>6.6699999999999995E-2</v>
      </c>
      <c r="E7928" s="2">
        <v>44377</v>
      </c>
      <c r="F7928" t="s">
        <v>11349</v>
      </c>
      <c r="G7928" s="16">
        <v>44378</v>
      </c>
      <c r="H7928" s="16">
        <v>44742</v>
      </c>
      <c r="I7928" s="3">
        <v>68.86</v>
      </c>
      <c r="J7928" s="3">
        <v>-3.73</v>
      </c>
      <c r="K7928" s="3">
        <v>65.13</v>
      </c>
      <c r="Q7928" s="29">
        <f t="shared" ref="Q7928:Q7991" si="1248">DATEDIF(E7928,H7928,"Y")</f>
        <v>1</v>
      </c>
      <c r="R7928" s="29">
        <f t="shared" ref="R7928:R7991" si="1249">DATEDIF(E7928,H7928,"YM")</f>
        <v>0</v>
      </c>
      <c r="S7928" s="29">
        <f t="shared" ref="S7928:S7991" si="1250">DATEDIF(E7928,H7928,"MD")</f>
        <v>0</v>
      </c>
      <c r="T7928" s="30">
        <f t="shared" ref="T7928:T7991" si="1251">IF(Q7928&gt;=1,1,R7928/12)</f>
        <v>1</v>
      </c>
      <c r="U7928" s="28">
        <f t="shared" ref="U7928:U7991" si="1252">I7928*D7928*T7928</f>
        <v>4.592962</v>
      </c>
      <c r="V7928" t="str">
        <f t="shared" si="1243"/>
        <v>No</v>
      </c>
      <c r="W7928" t="str">
        <f t="shared" si="1244"/>
        <v>6/1/2021</v>
      </c>
      <c r="X7928">
        <f t="shared" si="1245"/>
        <v>1</v>
      </c>
      <c r="Y7928">
        <f t="shared" si="1246"/>
        <v>4.592962</v>
      </c>
      <c r="Z7928" t="str">
        <f t="shared" si="1247"/>
        <v/>
      </c>
    </row>
    <row r="7929" spans="1:26" ht="13" hidden="1" x14ac:dyDescent="0.25">
      <c r="A7929" t="s">
        <v>11400</v>
      </c>
      <c r="B7929" t="s">
        <v>3395</v>
      </c>
      <c r="C7929" t="s">
        <v>8</v>
      </c>
      <c r="D7929" s="46">
        <v>6.6699999999999995E-2</v>
      </c>
      <c r="E7929" s="2">
        <v>44377</v>
      </c>
      <c r="F7929" t="s">
        <v>11349</v>
      </c>
      <c r="G7929" s="16">
        <v>44378</v>
      </c>
      <c r="H7929" s="16">
        <v>44742</v>
      </c>
      <c r="I7929" s="3">
        <v>68.86</v>
      </c>
      <c r="J7929" s="3">
        <v>-3.73</v>
      </c>
      <c r="K7929" s="3">
        <v>65.13</v>
      </c>
      <c r="Q7929" s="29">
        <f t="shared" si="1248"/>
        <v>1</v>
      </c>
      <c r="R7929" s="29">
        <f t="shared" si="1249"/>
        <v>0</v>
      </c>
      <c r="S7929" s="29">
        <f t="shared" si="1250"/>
        <v>0</v>
      </c>
      <c r="T7929" s="30">
        <f t="shared" si="1251"/>
        <v>1</v>
      </c>
      <c r="U7929" s="28">
        <f t="shared" si="1252"/>
        <v>4.592962</v>
      </c>
      <c r="V7929" t="str">
        <f t="shared" si="1243"/>
        <v>No</v>
      </c>
      <c r="W7929" t="str">
        <f t="shared" si="1244"/>
        <v>6/1/2021</v>
      </c>
      <c r="X7929">
        <f t="shared" si="1245"/>
        <v>1</v>
      </c>
      <c r="Y7929">
        <f t="shared" si="1246"/>
        <v>4.592962</v>
      </c>
      <c r="Z7929" t="str">
        <f t="shared" si="1247"/>
        <v/>
      </c>
    </row>
    <row r="7930" spans="1:26" ht="13" hidden="1" x14ac:dyDescent="0.25">
      <c r="A7930" t="s">
        <v>11401</v>
      </c>
      <c r="B7930" t="s">
        <v>3395</v>
      </c>
      <c r="C7930" t="s">
        <v>8</v>
      </c>
      <c r="D7930" s="46">
        <v>6.6699999999999995E-2</v>
      </c>
      <c r="E7930" s="2">
        <v>44377</v>
      </c>
      <c r="F7930" t="s">
        <v>11349</v>
      </c>
      <c r="G7930" s="16">
        <v>44378</v>
      </c>
      <c r="H7930" s="16">
        <v>44742</v>
      </c>
      <c r="I7930" s="3">
        <v>68.86</v>
      </c>
      <c r="J7930" s="3">
        <v>-3.73</v>
      </c>
      <c r="K7930" s="3">
        <v>65.13</v>
      </c>
      <c r="Q7930" s="29">
        <f t="shared" si="1248"/>
        <v>1</v>
      </c>
      <c r="R7930" s="29">
        <f t="shared" si="1249"/>
        <v>0</v>
      </c>
      <c r="S7930" s="29">
        <f t="shared" si="1250"/>
        <v>0</v>
      </c>
      <c r="T7930" s="30">
        <f t="shared" si="1251"/>
        <v>1</v>
      </c>
      <c r="U7930" s="28">
        <f t="shared" si="1252"/>
        <v>4.592962</v>
      </c>
      <c r="V7930" t="str">
        <f t="shared" si="1243"/>
        <v>No</v>
      </c>
      <c r="W7930" t="str">
        <f t="shared" si="1244"/>
        <v>6/1/2021</v>
      </c>
      <c r="X7930">
        <f t="shared" si="1245"/>
        <v>1</v>
      </c>
      <c r="Y7930">
        <f t="shared" si="1246"/>
        <v>4.592962</v>
      </c>
      <c r="Z7930" t="str">
        <f t="shared" si="1247"/>
        <v/>
      </c>
    </row>
    <row r="7931" spans="1:26" ht="13" hidden="1" x14ac:dyDescent="0.25">
      <c r="A7931" t="s">
        <v>11402</v>
      </c>
      <c r="B7931" t="s">
        <v>3395</v>
      </c>
      <c r="C7931" t="s">
        <v>8</v>
      </c>
      <c r="D7931" s="46">
        <v>6.6699999999999995E-2</v>
      </c>
      <c r="E7931" s="2">
        <v>44377</v>
      </c>
      <c r="F7931" t="s">
        <v>11349</v>
      </c>
      <c r="G7931" s="16">
        <v>44378</v>
      </c>
      <c r="H7931" s="16">
        <v>44742</v>
      </c>
      <c r="I7931" s="3">
        <v>68.86</v>
      </c>
      <c r="J7931" s="3">
        <v>-3.73</v>
      </c>
      <c r="K7931" s="3">
        <v>65.13</v>
      </c>
      <c r="Q7931" s="29">
        <f t="shared" si="1248"/>
        <v>1</v>
      </c>
      <c r="R7931" s="29">
        <f t="shared" si="1249"/>
        <v>0</v>
      </c>
      <c r="S7931" s="29">
        <f t="shared" si="1250"/>
        <v>0</v>
      </c>
      <c r="T7931" s="30">
        <f t="shared" si="1251"/>
        <v>1</v>
      </c>
      <c r="U7931" s="28">
        <f t="shared" si="1252"/>
        <v>4.592962</v>
      </c>
      <c r="V7931" t="str">
        <f t="shared" si="1243"/>
        <v>No</v>
      </c>
      <c r="W7931" t="str">
        <f t="shared" si="1244"/>
        <v>6/1/2021</v>
      </c>
      <c r="X7931">
        <f t="shared" si="1245"/>
        <v>1</v>
      </c>
      <c r="Y7931">
        <f t="shared" si="1246"/>
        <v>4.592962</v>
      </c>
      <c r="Z7931" t="str">
        <f t="shared" si="1247"/>
        <v/>
      </c>
    </row>
    <row r="7932" spans="1:26" ht="13" hidden="1" x14ac:dyDescent="0.25">
      <c r="A7932" t="s">
        <v>11403</v>
      </c>
      <c r="B7932" t="s">
        <v>3395</v>
      </c>
      <c r="C7932" t="s">
        <v>8</v>
      </c>
      <c r="D7932" s="46">
        <v>6.6699999999999995E-2</v>
      </c>
      <c r="E7932" s="2">
        <v>44377</v>
      </c>
      <c r="F7932" t="s">
        <v>11349</v>
      </c>
      <c r="G7932" s="16">
        <v>44378</v>
      </c>
      <c r="H7932" s="16">
        <v>44742</v>
      </c>
      <c r="I7932" s="3">
        <v>68.86</v>
      </c>
      <c r="J7932" s="3">
        <v>-3.73</v>
      </c>
      <c r="K7932" s="3">
        <v>65.13</v>
      </c>
      <c r="Q7932" s="29">
        <f t="shared" si="1248"/>
        <v>1</v>
      </c>
      <c r="R7932" s="29">
        <f t="shared" si="1249"/>
        <v>0</v>
      </c>
      <c r="S7932" s="29">
        <f t="shared" si="1250"/>
        <v>0</v>
      </c>
      <c r="T7932" s="30">
        <f t="shared" si="1251"/>
        <v>1</v>
      </c>
      <c r="U7932" s="28">
        <f t="shared" si="1252"/>
        <v>4.592962</v>
      </c>
      <c r="V7932" t="str">
        <f t="shared" si="1243"/>
        <v>No</v>
      </c>
      <c r="W7932" t="str">
        <f t="shared" si="1244"/>
        <v>6/1/2021</v>
      </c>
      <c r="X7932">
        <f t="shared" si="1245"/>
        <v>1</v>
      </c>
      <c r="Y7932">
        <f t="shared" si="1246"/>
        <v>4.592962</v>
      </c>
      <c r="Z7932" t="str">
        <f t="shared" si="1247"/>
        <v/>
      </c>
    </row>
    <row r="7933" spans="1:26" ht="13" hidden="1" x14ac:dyDescent="0.25">
      <c r="A7933" t="s">
        <v>11404</v>
      </c>
      <c r="B7933" t="s">
        <v>3395</v>
      </c>
      <c r="C7933" t="s">
        <v>8</v>
      </c>
      <c r="D7933" s="46">
        <v>6.6699999999999995E-2</v>
      </c>
      <c r="E7933" s="2">
        <v>44377</v>
      </c>
      <c r="F7933" t="s">
        <v>11349</v>
      </c>
      <c r="G7933" s="16">
        <v>44378</v>
      </c>
      <c r="H7933" s="16">
        <v>44742</v>
      </c>
      <c r="I7933" s="3">
        <v>68.86</v>
      </c>
      <c r="J7933" s="3">
        <v>-3.73</v>
      </c>
      <c r="K7933" s="3">
        <v>65.13</v>
      </c>
      <c r="Q7933" s="29">
        <f t="shared" si="1248"/>
        <v>1</v>
      </c>
      <c r="R7933" s="29">
        <f t="shared" si="1249"/>
        <v>0</v>
      </c>
      <c r="S7933" s="29">
        <f t="shared" si="1250"/>
        <v>0</v>
      </c>
      <c r="T7933" s="30">
        <f t="shared" si="1251"/>
        <v>1</v>
      </c>
      <c r="U7933" s="28">
        <f t="shared" si="1252"/>
        <v>4.592962</v>
      </c>
      <c r="V7933" t="str">
        <f t="shared" si="1243"/>
        <v>No</v>
      </c>
      <c r="W7933" t="str">
        <f t="shared" si="1244"/>
        <v>6/1/2021</v>
      </c>
      <c r="X7933">
        <f t="shared" si="1245"/>
        <v>1</v>
      </c>
      <c r="Y7933">
        <f t="shared" si="1246"/>
        <v>4.592962</v>
      </c>
      <c r="Z7933" t="str">
        <f t="shared" si="1247"/>
        <v/>
      </c>
    </row>
    <row r="7934" spans="1:26" ht="13" hidden="1" x14ac:dyDescent="0.25">
      <c r="A7934" t="s">
        <v>11405</v>
      </c>
      <c r="B7934" t="s">
        <v>3395</v>
      </c>
      <c r="C7934" t="s">
        <v>8</v>
      </c>
      <c r="D7934" s="46">
        <v>6.6699999999999995E-2</v>
      </c>
      <c r="E7934" s="2">
        <v>44377</v>
      </c>
      <c r="F7934" t="s">
        <v>11349</v>
      </c>
      <c r="G7934" s="16">
        <v>44378</v>
      </c>
      <c r="H7934" s="16">
        <v>44742</v>
      </c>
      <c r="I7934" s="3">
        <v>68.86</v>
      </c>
      <c r="J7934" s="3">
        <v>-3.73</v>
      </c>
      <c r="K7934" s="3">
        <v>65.13</v>
      </c>
      <c r="Q7934" s="29">
        <f t="shared" si="1248"/>
        <v>1</v>
      </c>
      <c r="R7934" s="29">
        <f t="shared" si="1249"/>
        <v>0</v>
      </c>
      <c r="S7934" s="29">
        <f t="shared" si="1250"/>
        <v>0</v>
      </c>
      <c r="T7934" s="30">
        <f t="shared" si="1251"/>
        <v>1</v>
      </c>
      <c r="U7934" s="28">
        <f t="shared" si="1252"/>
        <v>4.592962</v>
      </c>
      <c r="V7934" t="str">
        <f t="shared" si="1243"/>
        <v>No</v>
      </c>
      <c r="W7934" t="str">
        <f t="shared" si="1244"/>
        <v>6/1/2021</v>
      </c>
      <c r="X7934">
        <f t="shared" si="1245"/>
        <v>1</v>
      </c>
      <c r="Y7934">
        <f t="shared" si="1246"/>
        <v>4.592962</v>
      </c>
      <c r="Z7934" t="str">
        <f t="shared" si="1247"/>
        <v/>
      </c>
    </row>
    <row r="7935" spans="1:26" ht="13" hidden="1" x14ac:dyDescent="0.25">
      <c r="A7935" t="s">
        <v>11406</v>
      </c>
      <c r="B7935" t="s">
        <v>3395</v>
      </c>
      <c r="C7935" t="s">
        <v>8</v>
      </c>
      <c r="D7935" s="46">
        <v>6.6699999999999995E-2</v>
      </c>
      <c r="E7935" s="2">
        <v>44377</v>
      </c>
      <c r="F7935" t="s">
        <v>11349</v>
      </c>
      <c r="G7935" s="16">
        <v>44378</v>
      </c>
      <c r="H7935" s="16">
        <v>44742</v>
      </c>
      <c r="I7935" s="3">
        <v>68.86</v>
      </c>
      <c r="J7935" s="3">
        <v>-3.73</v>
      </c>
      <c r="K7935" s="3">
        <v>65.13</v>
      </c>
      <c r="Q7935" s="29">
        <f t="shared" si="1248"/>
        <v>1</v>
      </c>
      <c r="R7935" s="29">
        <f t="shared" si="1249"/>
        <v>0</v>
      </c>
      <c r="S7935" s="29">
        <f t="shared" si="1250"/>
        <v>0</v>
      </c>
      <c r="T7935" s="30">
        <f t="shared" si="1251"/>
        <v>1</v>
      </c>
      <c r="U7935" s="28">
        <f t="shared" si="1252"/>
        <v>4.592962</v>
      </c>
      <c r="V7935" t="str">
        <f t="shared" si="1243"/>
        <v>No</v>
      </c>
      <c r="W7935" t="str">
        <f t="shared" si="1244"/>
        <v>6/1/2021</v>
      </c>
      <c r="X7935">
        <f t="shared" si="1245"/>
        <v>1</v>
      </c>
      <c r="Y7935">
        <f t="shared" si="1246"/>
        <v>4.592962</v>
      </c>
      <c r="Z7935" t="str">
        <f t="shared" si="1247"/>
        <v/>
      </c>
    </row>
    <row r="7936" spans="1:26" ht="13" hidden="1" x14ac:dyDescent="0.25">
      <c r="A7936" t="s">
        <v>11407</v>
      </c>
      <c r="B7936" t="s">
        <v>3395</v>
      </c>
      <c r="C7936" t="s">
        <v>8</v>
      </c>
      <c r="D7936" s="46">
        <v>6.6699999999999995E-2</v>
      </c>
      <c r="E7936" s="2">
        <v>44377</v>
      </c>
      <c r="F7936" t="s">
        <v>11349</v>
      </c>
      <c r="G7936" s="16">
        <v>44378</v>
      </c>
      <c r="H7936" s="16">
        <v>44742</v>
      </c>
      <c r="I7936" s="3">
        <v>68.86</v>
      </c>
      <c r="J7936" s="3">
        <v>-3.73</v>
      </c>
      <c r="K7936" s="3">
        <v>65.13</v>
      </c>
      <c r="Q7936" s="29">
        <f t="shared" si="1248"/>
        <v>1</v>
      </c>
      <c r="R7936" s="29">
        <f t="shared" si="1249"/>
        <v>0</v>
      </c>
      <c r="S7936" s="29">
        <f t="shared" si="1250"/>
        <v>0</v>
      </c>
      <c r="T7936" s="30">
        <f t="shared" si="1251"/>
        <v>1</v>
      </c>
      <c r="U7936" s="28">
        <f t="shared" si="1252"/>
        <v>4.592962</v>
      </c>
      <c r="V7936" t="str">
        <f t="shared" si="1243"/>
        <v>No</v>
      </c>
      <c r="W7936" t="str">
        <f t="shared" si="1244"/>
        <v>6/1/2021</v>
      </c>
      <c r="X7936">
        <f t="shared" si="1245"/>
        <v>1</v>
      </c>
      <c r="Y7936">
        <f t="shared" si="1246"/>
        <v>4.592962</v>
      </c>
      <c r="Z7936" t="str">
        <f t="shared" si="1247"/>
        <v/>
      </c>
    </row>
    <row r="7937" spans="1:26" ht="13" hidden="1" x14ac:dyDescent="0.25">
      <c r="A7937" t="s">
        <v>11408</v>
      </c>
      <c r="B7937" t="s">
        <v>3395</v>
      </c>
      <c r="C7937" t="s">
        <v>8</v>
      </c>
      <c r="D7937" s="46">
        <v>6.6699999999999995E-2</v>
      </c>
      <c r="E7937" s="2">
        <v>44377</v>
      </c>
      <c r="F7937" t="s">
        <v>11349</v>
      </c>
      <c r="G7937" s="16">
        <v>44378</v>
      </c>
      <c r="H7937" s="16">
        <v>44742</v>
      </c>
      <c r="I7937" s="3">
        <v>68.86</v>
      </c>
      <c r="J7937" s="3">
        <v>-3.73</v>
      </c>
      <c r="K7937" s="3">
        <v>65.13</v>
      </c>
      <c r="Q7937" s="29">
        <f t="shared" si="1248"/>
        <v>1</v>
      </c>
      <c r="R7937" s="29">
        <f t="shared" si="1249"/>
        <v>0</v>
      </c>
      <c r="S7937" s="29">
        <f t="shared" si="1250"/>
        <v>0</v>
      </c>
      <c r="T7937" s="30">
        <f t="shared" si="1251"/>
        <v>1</v>
      </c>
      <c r="U7937" s="28">
        <f t="shared" si="1252"/>
        <v>4.592962</v>
      </c>
      <c r="V7937" t="str">
        <f t="shared" si="1243"/>
        <v>No</v>
      </c>
      <c r="W7937" t="str">
        <f t="shared" si="1244"/>
        <v>6/1/2021</v>
      </c>
      <c r="X7937">
        <f t="shared" si="1245"/>
        <v>1</v>
      </c>
      <c r="Y7937">
        <f t="shared" si="1246"/>
        <v>4.592962</v>
      </c>
      <c r="Z7937" t="str">
        <f t="shared" si="1247"/>
        <v/>
      </c>
    </row>
    <row r="7938" spans="1:26" ht="13" hidden="1" x14ac:dyDescent="0.25">
      <c r="A7938" t="s">
        <v>11409</v>
      </c>
      <c r="B7938" t="s">
        <v>3395</v>
      </c>
      <c r="C7938" t="s">
        <v>8</v>
      </c>
      <c r="D7938" s="46">
        <v>6.6699999999999995E-2</v>
      </c>
      <c r="E7938" s="2">
        <v>44377</v>
      </c>
      <c r="F7938" t="s">
        <v>11349</v>
      </c>
      <c r="G7938" s="16">
        <v>44378</v>
      </c>
      <c r="H7938" s="16">
        <v>44742</v>
      </c>
      <c r="I7938" s="3">
        <v>68.86</v>
      </c>
      <c r="J7938" s="3">
        <v>-3.73</v>
      </c>
      <c r="K7938" s="3">
        <v>65.13</v>
      </c>
      <c r="Q7938" s="29">
        <f t="shared" si="1248"/>
        <v>1</v>
      </c>
      <c r="R7938" s="29">
        <f t="shared" si="1249"/>
        <v>0</v>
      </c>
      <c r="S7938" s="29">
        <f t="shared" si="1250"/>
        <v>0</v>
      </c>
      <c r="T7938" s="30">
        <f t="shared" si="1251"/>
        <v>1</v>
      </c>
      <c r="U7938" s="28">
        <f t="shared" si="1252"/>
        <v>4.592962</v>
      </c>
      <c r="V7938" t="str">
        <f t="shared" si="1243"/>
        <v>No</v>
      </c>
      <c r="W7938" t="str">
        <f t="shared" si="1244"/>
        <v>6/1/2021</v>
      </c>
      <c r="X7938">
        <f t="shared" si="1245"/>
        <v>1</v>
      </c>
      <c r="Y7938">
        <f t="shared" si="1246"/>
        <v>4.592962</v>
      </c>
      <c r="Z7938" t="str">
        <f t="shared" si="1247"/>
        <v/>
      </c>
    </row>
    <row r="7939" spans="1:26" ht="13" hidden="1" x14ac:dyDescent="0.25">
      <c r="A7939" t="s">
        <v>11410</v>
      </c>
      <c r="B7939" t="s">
        <v>3395</v>
      </c>
      <c r="C7939" t="s">
        <v>8</v>
      </c>
      <c r="D7939" s="46">
        <v>6.6699999999999995E-2</v>
      </c>
      <c r="E7939" s="2">
        <v>44377</v>
      </c>
      <c r="F7939" t="s">
        <v>11349</v>
      </c>
      <c r="G7939" s="16">
        <v>44378</v>
      </c>
      <c r="H7939" s="16">
        <v>44742</v>
      </c>
      <c r="I7939" s="3">
        <v>68.86</v>
      </c>
      <c r="J7939" s="3">
        <v>-3.73</v>
      </c>
      <c r="K7939" s="3">
        <v>65.13</v>
      </c>
      <c r="Q7939" s="29">
        <f t="shared" si="1248"/>
        <v>1</v>
      </c>
      <c r="R7939" s="29">
        <f t="shared" si="1249"/>
        <v>0</v>
      </c>
      <c r="S7939" s="29">
        <f t="shared" si="1250"/>
        <v>0</v>
      </c>
      <c r="T7939" s="30">
        <f t="shared" si="1251"/>
        <v>1</v>
      </c>
      <c r="U7939" s="28">
        <f t="shared" si="1252"/>
        <v>4.592962</v>
      </c>
      <c r="V7939" t="str">
        <f t="shared" si="1243"/>
        <v>No</v>
      </c>
      <c r="W7939" t="str">
        <f t="shared" si="1244"/>
        <v>6/1/2021</v>
      </c>
      <c r="X7939">
        <f t="shared" si="1245"/>
        <v>1</v>
      </c>
      <c r="Y7939">
        <f t="shared" si="1246"/>
        <v>4.592962</v>
      </c>
      <c r="Z7939" t="str">
        <f t="shared" si="1247"/>
        <v/>
      </c>
    </row>
    <row r="7940" spans="1:26" ht="13" hidden="1" x14ac:dyDescent="0.25">
      <c r="A7940" t="s">
        <v>11411</v>
      </c>
      <c r="B7940" t="s">
        <v>3395</v>
      </c>
      <c r="C7940" t="s">
        <v>8</v>
      </c>
      <c r="D7940" s="46">
        <v>6.6699999999999995E-2</v>
      </c>
      <c r="E7940" s="2">
        <v>44377</v>
      </c>
      <c r="F7940" t="s">
        <v>11349</v>
      </c>
      <c r="G7940" s="16">
        <v>44378</v>
      </c>
      <c r="H7940" s="16">
        <v>44742</v>
      </c>
      <c r="I7940" s="3">
        <v>68.86</v>
      </c>
      <c r="J7940" s="3">
        <v>-3.73</v>
      </c>
      <c r="K7940" s="3">
        <v>65.13</v>
      </c>
      <c r="Q7940" s="29">
        <f t="shared" si="1248"/>
        <v>1</v>
      </c>
      <c r="R7940" s="29">
        <f t="shared" si="1249"/>
        <v>0</v>
      </c>
      <c r="S7940" s="29">
        <f t="shared" si="1250"/>
        <v>0</v>
      </c>
      <c r="T7940" s="30">
        <f t="shared" si="1251"/>
        <v>1</v>
      </c>
      <c r="U7940" s="28">
        <f t="shared" si="1252"/>
        <v>4.592962</v>
      </c>
      <c r="V7940" t="str">
        <f t="shared" si="1243"/>
        <v>No</v>
      </c>
      <c r="W7940" t="str">
        <f t="shared" si="1244"/>
        <v>6/1/2021</v>
      </c>
      <c r="X7940">
        <f t="shared" si="1245"/>
        <v>1</v>
      </c>
      <c r="Y7940">
        <f t="shared" si="1246"/>
        <v>4.592962</v>
      </c>
      <c r="Z7940" t="str">
        <f t="shared" si="1247"/>
        <v/>
      </c>
    </row>
    <row r="7941" spans="1:26" ht="13" hidden="1" x14ac:dyDescent="0.25">
      <c r="A7941" t="s">
        <v>11412</v>
      </c>
      <c r="B7941" t="s">
        <v>3395</v>
      </c>
      <c r="C7941" t="s">
        <v>8</v>
      </c>
      <c r="D7941" s="46">
        <v>6.6699999999999995E-2</v>
      </c>
      <c r="E7941" s="2">
        <v>44377</v>
      </c>
      <c r="F7941" t="s">
        <v>11349</v>
      </c>
      <c r="G7941" s="16">
        <v>44378</v>
      </c>
      <c r="H7941" s="16">
        <v>44742</v>
      </c>
      <c r="I7941" s="3">
        <v>68.86</v>
      </c>
      <c r="J7941" s="3">
        <v>-3.73</v>
      </c>
      <c r="K7941" s="3">
        <v>65.13</v>
      </c>
      <c r="Q7941" s="29">
        <f t="shared" si="1248"/>
        <v>1</v>
      </c>
      <c r="R7941" s="29">
        <f t="shared" si="1249"/>
        <v>0</v>
      </c>
      <c r="S7941" s="29">
        <f t="shared" si="1250"/>
        <v>0</v>
      </c>
      <c r="T7941" s="30">
        <f t="shared" si="1251"/>
        <v>1</v>
      </c>
      <c r="U7941" s="28">
        <f t="shared" si="1252"/>
        <v>4.592962</v>
      </c>
      <c r="V7941" t="str">
        <f t="shared" si="1243"/>
        <v>No</v>
      </c>
      <c r="W7941" t="str">
        <f t="shared" si="1244"/>
        <v>6/1/2021</v>
      </c>
      <c r="X7941">
        <f t="shared" si="1245"/>
        <v>1</v>
      </c>
      <c r="Y7941">
        <f t="shared" si="1246"/>
        <v>4.592962</v>
      </c>
      <c r="Z7941" t="str">
        <f t="shared" si="1247"/>
        <v/>
      </c>
    </row>
    <row r="7942" spans="1:26" ht="13" hidden="1" x14ac:dyDescent="0.25">
      <c r="A7942" t="s">
        <v>11413</v>
      </c>
      <c r="B7942" t="s">
        <v>3395</v>
      </c>
      <c r="C7942" t="s">
        <v>8</v>
      </c>
      <c r="D7942" s="46">
        <v>6.6699999999999995E-2</v>
      </c>
      <c r="E7942" s="2">
        <v>44377</v>
      </c>
      <c r="F7942" t="s">
        <v>11349</v>
      </c>
      <c r="G7942" s="16">
        <v>44378</v>
      </c>
      <c r="H7942" s="16">
        <v>44742</v>
      </c>
      <c r="I7942" s="3">
        <v>68.86</v>
      </c>
      <c r="J7942" s="3">
        <v>-3.73</v>
      </c>
      <c r="K7942" s="3">
        <v>65.13</v>
      </c>
      <c r="Q7942" s="29">
        <f t="shared" si="1248"/>
        <v>1</v>
      </c>
      <c r="R7942" s="29">
        <f t="shared" si="1249"/>
        <v>0</v>
      </c>
      <c r="S7942" s="29">
        <f t="shared" si="1250"/>
        <v>0</v>
      </c>
      <c r="T7942" s="30">
        <f t="shared" si="1251"/>
        <v>1</v>
      </c>
      <c r="U7942" s="28">
        <f t="shared" si="1252"/>
        <v>4.592962</v>
      </c>
      <c r="V7942" t="str">
        <f t="shared" si="1243"/>
        <v>No</v>
      </c>
      <c r="W7942" t="str">
        <f t="shared" si="1244"/>
        <v>6/1/2021</v>
      </c>
      <c r="X7942">
        <f t="shared" si="1245"/>
        <v>1</v>
      </c>
      <c r="Y7942">
        <f t="shared" si="1246"/>
        <v>4.592962</v>
      </c>
      <c r="Z7942" t="str">
        <f t="shared" si="1247"/>
        <v/>
      </c>
    </row>
    <row r="7943" spans="1:26" ht="13" hidden="1" x14ac:dyDescent="0.25">
      <c r="A7943" t="s">
        <v>11414</v>
      </c>
      <c r="B7943" t="s">
        <v>3395</v>
      </c>
      <c r="C7943" t="s">
        <v>8</v>
      </c>
      <c r="D7943" s="46">
        <v>6.6699999999999995E-2</v>
      </c>
      <c r="E7943" s="2">
        <v>44377</v>
      </c>
      <c r="F7943" t="s">
        <v>11349</v>
      </c>
      <c r="G7943" s="16">
        <v>44378</v>
      </c>
      <c r="H7943" s="16">
        <v>44742</v>
      </c>
      <c r="I7943" s="3">
        <v>68.86</v>
      </c>
      <c r="J7943" s="3">
        <v>-3.73</v>
      </c>
      <c r="K7943" s="3">
        <v>65.13</v>
      </c>
      <c r="Q7943" s="29">
        <f t="shared" si="1248"/>
        <v>1</v>
      </c>
      <c r="R7943" s="29">
        <f t="shared" si="1249"/>
        <v>0</v>
      </c>
      <c r="S7943" s="29">
        <f t="shared" si="1250"/>
        <v>0</v>
      </c>
      <c r="T7943" s="30">
        <f t="shared" si="1251"/>
        <v>1</v>
      </c>
      <c r="U7943" s="28">
        <f t="shared" si="1252"/>
        <v>4.592962</v>
      </c>
      <c r="V7943" t="str">
        <f t="shared" si="1243"/>
        <v>No</v>
      </c>
      <c r="W7943" t="str">
        <f t="shared" si="1244"/>
        <v>6/1/2021</v>
      </c>
      <c r="X7943">
        <f t="shared" si="1245"/>
        <v>1</v>
      </c>
      <c r="Y7943">
        <f t="shared" si="1246"/>
        <v>4.592962</v>
      </c>
      <c r="Z7943" t="str">
        <f t="shared" si="1247"/>
        <v/>
      </c>
    </row>
    <row r="7944" spans="1:26" ht="13" hidden="1" x14ac:dyDescent="0.25">
      <c r="A7944" t="s">
        <v>11415</v>
      </c>
      <c r="B7944" t="s">
        <v>3395</v>
      </c>
      <c r="C7944" t="s">
        <v>8</v>
      </c>
      <c r="D7944" s="46">
        <v>6.6699999999999995E-2</v>
      </c>
      <c r="E7944" s="2">
        <v>44377</v>
      </c>
      <c r="F7944" t="s">
        <v>11349</v>
      </c>
      <c r="G7944" s="16">
        <v>44378</v>
      </c>
      <c r="H7944" s="16">
        <v>44742</v>
      </c>
      <c r="I7944" s="3">
        <v>68.86</v>
      </c>
      <c r="J7944" s="3">
        <v>-3.73</v>
      </c>
      <c r="K7944" s="3">
        <v>65.13</v>
      </c>
      <c r="Q7944" s="29">
        <f t="shared" si="1248"/>
        <v>1</v>
      </c>
      <c r="R7944" s="29">
        <f t="shared" si="1249"/>
        <v>0</v>
      </c>
      <c r="S7944" s="29">
        <f t="shared" si="1250"/>
        <v>0</v>
      </c>
      <c r="T7944" s="30">
        <f t="shared" si="1251"/>
        <v>1</v>
      </c>
      <c r="U7944" s="28">
        <f t="shared" si="1252"/>
        <v>4.592962</v>
      </c>
      <c r="V7944" t="str">
        <f t="shared" si="1243"/>
        <v>No</v>
      </c>
      <c r="W7944" t="str">
        <f t="shared" si="1244"/>
        <v>6/1/2021</v>
      </c>
      <c r="X7944">
        <f t="shared" si="1245"/>
        <v>1</v>
      </c>
      <c r="Y7944">
        <f t="shared" si="1246"/>
        <v>4.592962</v>
      </c>
      <c r="Z7944" t="str">
        <f t="shared" si="1247"/>
        <v/>
      </c>
    </row>
    <row r="7945" spans="1:26" ht="13" hidden="1" x14ac:dyDescent="0.25">
      <c r="A7945" t="s">
        <v>11416</v>
      </c>
      <c r="B7945" t="s">
        <v>3395</v>
      </c>
      <c r="C7945" t="s">
        <v>8</v>
      </c>
      <c r="D7945" s="46">
        <v>6.6699999999999995E-2</v>
      </c>
      <c r="E7945" s="2">
        <v>44377</v>
      </c>
      <c r="F7945" t="s">
        <v>11349</v>
      </c>
      <c r="G7945" s="16">
        <v>44378</v>
      </c>
      <c r="H7945" s="16">
        <v>44742</v>
      </c>
      <c r="I7945" s="3">
        <v>68.86</v>
      </c>
      <c r="J7945" s="3">
        <v>-3.73</v>
      </c>
      <c r="K7945" s="3">
        <v>65.13</v>
      </c>
      <c r="Q7945" s="29">
        <f t="shared" si="1248"/>
        <v>1</v>
      </c>
      <c r="R7945" s="29">
        <f t="shared" si="1249"/>
        <v>0</v>
      </c>
      <c r="S7945" s="29">
        <f t="shared" si="1250"/>
        <v>0</v>
      </c>
      <c r="T7945" s="30">
        <f t="shared" si="1251"/>
        <v>1</v>
      </c>
      <c r="U7945" s="28">
        <f t="shared" si="1252"/>
        <v>4.592962</v>
      </c>
      <c r="V7945" t="str">
        <f t="shared" si="1243"/>
        <v>No</v>
      </c>
      <c r="W7945" t="str">
        <f t="shared" si="1244"/>
        <v>6/1/2021</v>
      </c>
      <c r="X7945">
        <f t="shared" si="1245"/>
        <v>1</v>
      </c>
      <c r="Y7945">
        <f t="shared" si="1246"/>
        <v>4.592962</v>
      </c>
      <c r="Z7945" t="str">
        <f t="shared" si="1247"/>
        <v/>
      </c>
    </row>
    <row r="7946" spans="1:26" ht="13" hidden="1" x14ac:dyDescent="0.25">
      <c r="A7946" t="s">
        <v>11417</v>
      </c>
      <c r="B7946" t="s">
        <v>3395</v>
      </c>
      <c r="C7946" t="s">
        <v>8</v>
      </c>
      <c r="D7946" s="46">
        <v>6.6699999999999995E-2</v>
      </c>
      <c r="E7946" s="2">
        <v>44377</v>
      </c>
      <c r="F7946" t="s">
        <v>11349</v>
      </c>
      <c r="G7946" s="16">
        <v>44378</v>
      </c>
      <c r="H7946" s="16">
        <v>44742</v>
      </c>
      <c r="I7946" s="3">
        <v>68.86</v>
      </c>
      <c r="J7946" s="3">
        <v>-3.73</v>
      </c>
      <c r="K7946" s="3">
        <v>65.13</v>
      </c>
      <c r="Q7946" s="29">
        <f t="shared" si="1248"/>
        <v>1</v>
      </c>
      <c r="R7946" s="29">
        <f t="shared" si="1249"/>
        <v>0</v>
      </c>
      <c r="S7946" s="29">
        <f t="shared" si="1250"/>
        <v>0</v>
      </c>
      <c r="T7946" s="30">
        <f t="shared" si="1251"/>
        <v>1</v>
      </c>
      <c r="U7946" s="28">
        <f t="shared" si="1252"/>
        <v>4.592962</v>
      </c>
      <c r="V7946" t="str">
        <f t="shared" si="1243"/>
        <v>No</v>
      </c>
      <c r="W7946" t="str">
        <f t="shared" si="1244"/>
        <v>6/1/2021</v>
      </c>
      <c r="X7946">
        <f t="shared" si="1245"/>
        <v>1</v>
      </c>
      <c r="Y7946">
        <f t="shared" si="1246"/>
        <v>4.592962</v>
      </c>
      <c r="Z7946" t="str">
        <f t="shared" si="1247"/>
        <v/>
      </c>
    </row>
    <row r="7947" spans="1:26" ht="13" hidden="1" x14ac:dyDescent="0.25">
      <c r="A7947" t="s">
        <v>11418</v>
      </c>
      <c r="B7947" t="s">
        <v>3395</v>
      </c>
      <c r="C7947" t="s">
        <v>8</v>
      </c>
      <c r="D7947" s="46">
        <v>6.6699999999999995E-2</v>
      </c>
      <c r="E7947" s="2">
        <v>44377</v>
      </c>
      <c r="F7947" t="s">
        <v>11349</v>
      </c>
      <c r="G7947" s="16">
        <v>44378</v>
      </c>
      <c r="H7947" s="16">
        <v>44742</v>
      </c>
      <c r="I7947" s="3">
        <v>68.86</v>
      </c>
      <c r="J7947" s="3">
        <v>-3.73</v>
      </c>
      <c r="K7947" s="3">
        <v>65.13</v>
      </c>
      <c r="Q7947" s="29">
        <f t="shared" si="1248"/>
        <v>1</v>
      </c>
      <c r="R7947" s="29">
        <f t="shared" si="1249"/>
        <v>0</v>
      </c>
      <c r="S7947" s="29">
        <f t="shared" si="1250"/>
        <v>0</v>
      </c>
      <c r="T7947" s="30">
        <f t="shared" si="1251"/>
        <v>1</v>
      </c>
      <c r="U7947" s="28">
        <f t="shared" si="1252"/>
        <v>4.592962</v>
      </c>
      <c r="V7947" t="str">
        <f t="shared" si="1243"/>
        <v>No</v>
      </c>
      <c r="W7947" t="str">
        <f t="shared" si="1244"/>
        <v>6/1/2021</v>
      </c>
      <c r="X7947">
        <f t="shared" si="1245"/>
        <v>1</v>
      </c>
      <c r="Y7947">
        <f t="shared" si="1246"/>
        <v>4.592962</v>
      </c>
      <c r="Z7947" t="str">
        <f t="shared" si="1247"/>
        <v/>
      </c>
    </row>
    <row r="7948" spans="1:26" ht="13" hidden="1" x14ac:dyDescent="0.25">
      <c r="A7948" t="s">
        <v>11419</v>
      </c>
      <c r="B7948" t="s">
        <v>3395</v>
      </c>
      <c r="C7948" t="s">
        <v>8</v>
      </c>
      <c r="D7948" s="46">
        <v>6.6699999999999995E-2</v>
      </c>
      <c r="E7948" s="2">
        <v>44377</v>
      </c>
      <c r="F7948" t="s">
        <v>11349</v>
      </c>
      <c r="G7948" s="16">
        <v>44378</v>
      </c>
      <c r="H7948" s="16">
        <v>44742</v>
      </c>
      <c r="I7948" s="3">
        <v>68.86</v>
      </c>
      <c r="J7948" s="3">
        <v>-3.73</v>
      </c>
      <c r="K7948" s="3">
        <v>65.13</v>
      </c>
      <c r="Q7948" s="29">
        <f t="shared" si="1248"/>
        <v>1</v>
      </c>
      <c r="R7948" s="29">
        <f t="shared" si="1249"/>
        <v>0</v>
      </c>
      <c r="S7948" s="29">
        <f t="shared" si="1250"/>
        <v>0</v>
      </c>
      <c r="T7948" s="30">
        <f t="shared" si="1251"/>
        <v>1</v>
      </c>
      <c r="U7948" s="28">
        <f t="shared" si="1252"/>
        <v>4.592962</v>
      </c>
      <c r="V7948" t="str">
        <f t="shared" ref="V7948:V8011" si="1253">IF(AND(E7948&gt;=G7948,E7948&lt;=H7948),"Yes","No")</f>
        <v>No</v>
      </c>
      <c r="W7948" t="str">
        <f t="shared" ref="W7948:W8011" si="1254">MONTH(E7948)&amp;"/"&amp;1&amp;"/"&amp;YEAR(E7948)</f>
        <v>6/1/2021</v>
      </c>
      <c r="X7948">
        <f t="shared" ref="X7948:X8011" si="1255">IF(V7948="Yes",(DATEDIF(W7948,H7948+1,"M")/12),1)</f>
        <v>1</v>
      </c>
      <c r="Y7948">
        <f t="shared" ref="Y7948:Y8004" si="1256">I7948*D7948*X7948</f>
        <v>4.592962</v>
      </c>
      <c r="Z7948" t="str">
        <f t="shared" ref="Z7948:Z8011" si="1257">IF(V7948="Yes",Y7948+J7948,"")</f>
        <v/>
      </c>
    </row>
    <row r="7949" spans="1:26" ht="13" hidden="1" x14ac:dyDescent="0.25">
      <c r="A7949" t="s">
        <v>11420</v>
      </c>
      <c r="B7949" t="s">
        <v>3395</v>
      </c>
      <c r="C7949" t="s">
        <v>8</v>
      </c>
      <c r="D7949" s="46">
        <v>6.6699999999999995E-2</v>
      </c>
      <c r="E7949" s="2">
        <v>44377</v>
      </c>
      <c r="F7949" t="s">
        <v>11349</v>
      </c>
      <c r="G7949" s="16">
        <v>44378</v>
      </c>
      <c r="H7949" s="16">
        <v>44742</v>
      </c>
      <c r="I7949" s="3">
        <v>68.86</v>
      </c>
      <c r="J7949" s="3">
        <v>-3.73</v>
      </c>
      <c r="K7949" s="3">
        <v>65.13</v>
      </c>
      <c r="Q7949" s="29">
        <f t="shared" si="1248"/>
        <v>1</v>
      </c>
      <c r="R7949" s="29">
        <f t="shared" si="1249"/>
        <v>0</v>
      </c>
      <c r="S7949" s="29">
        <f t="shared" si="1250"/>
        <v>0</v>
      </c>
      <c r="T7949" s="30">
        <f t="shared" si="1251"/>
        <v>1</v>
      </c>
      <c r="U7949" s="28">
        <f t="shared" si="1252"/>
        <v>4.592962</v>
      </c>
      <c r="V7949" t="str">
        <f t="shared" si="1253"/>
        <v>No</v>
      </c>
      <c r="W7949" t="str">
        <f t="shared" si="1254"/>
        <v>6/1/2021</v>
      </c>
      <c r="X7949">
        <f t="shared" si="1255"/>
        <v>1</v>
      </c>
      <c r="Y7949">
        <f t="shared" si="1256"/>
        <v>4.592962</v>
      </c>
      <c r="Z7949" t="str">
        <f t="shared" si="1257"/>
        <v/>
      </c>
    </row>
    <row r="7950" spans="1:26" ht="13" hidden="1" x14ac:dyDescent="0.25">
      <c r="A7950" t="s">
        <v>11421</v>
      </c>
      <c r="B7950" t="s">
        <v>3395</v>
      </c>
      <c r="C7950" t="s">
        <v>8</v>
      </c>
      <c r="D7950" s="46">
        <v>6.6699999999999995E-2</v>
      </c>
      <c r="E7950" s="2">
        <v>44377</v>
      </c>
      <c r="F7950" t="s">
        <v>11349</v>
      </c>
      <c r="G7950" s="16">
        <v>44378</v>
      </c>
      <c r="H7950" s="16">
        <v>44742</v>
      </c>
      <c r="I7950" s="3">
        <v>68.86</v>
      </c>
      <c r="J7950" s="3">
        <v>-3.73</v>
      </c>
      <c r="K7950" s="3">
        <v>65.13</v>
      </c>
      <c r="Q7950" s="29">
        <f t="shared" si="1248"/>
        <v>1</v>
      </c>
      <c r="R7950" s="29">
        <f t="shared" si="1249"/>
        <v>0</v>
      </c>
      <c r="S7950" s="29">
        <f t="shared" si="1250"/>
        <v>0</v>
      </c>
      <c r="T7950" s="30">
        <f t="shared" si="1251"/>
        <v>1</v>
      </c>
      <c r="U7950" s="28">
        <f t="shared" si="1252"/>
        <v>4.592962</v>
      </c>
      <c r="V7950" t="str">
        <f t="shared" si="1253"/>
        <v>No</v>
      </c>
      <c r="W7950" t="str">
        <f t="shared" si="1254"/>
        <v>6/1/2021</v>
      </c>
      <c r="X7950">
        <f t="shared" si="1255"/>
        <v>1</v>
      </c>
      <c r="Y7950">
        <f t="shared" si="1256"/>
        <v>4.592962</v>
      </c>
      <c r="Z7950" t="str">
        <f t="shared" si="1257"/>
        <v/>
      </c>
    </row>
    <row r="7951" spans="1:26" ht="13" hidden="1" x14ac:dyDescent="0.25">
      <c r="A7951" t="s">
        <v>11422</v>
      </c>
      <c r="B7951" t="s">
        <v>3395</v>
      </c>
      <c r="C7951" t="s">
        <v>8</v>
      </c>
      <c r="D7951" s="46">
        <v>6.6699999999999995E-2</v>
      </c>
      <c r="E7951" s="2">
        <v>44377</v>
      </c>
      <c r="F7951" t="s">
        <v>11349</v>
      </c>
      <c r="G7951" s="16">
        <v>44378</v>
      </c>
      <c r="H7951" s="16">
        <v>44742</v>
      </c>
      <c r="I7951" s="3">
        <v>68.86</v>
      </c>
      <c r="J7951" s="3">
        <v>-3.73</v>
      </c>
      <c r="K7951" s="3">
        <v>65.13</v>
      </c>
      <c r="Q7951" s="29">
        <f t="shared" si="1248"/>
        <v>1</v>
      </c>
      <c r="R7951" s="29">
        <f t="shared" si="1249"/>
        <v>0</v>
      </c>
      <c r="S7951" s="29">
        <f t="shared" si="1250"/>
        <v>0</v>
      </c>
      <c r="T7951" s="30">
        <f t="shared" si="1251"/>
        <v>1</v>
      </c>
      <c r="U7951" s="28">
        <f t="shared" si="1252"/>
        <v>4.592962</v>
      </c>
      <c r="V7951" t="str">
        <f t="shared" si="1253"/>
        <v>No</v>
      </c>
      <c r="W7951" t="str">
        <f t="shared" si="1254"/>
        <v>6/1/2021</v>
      </c>
      <c r="X7951">
        <f t="shared" si="1255"/>
        <v>1</v>
      </c>
      <c r="Y7951">
        <f t="shared" si="1256"/>
        <v>4.592962</v>
      </c>
      <c r="Z7951" t="str">
        <f t="shared" si="1257"/>
        <v/>
      </c>
    </row>
    <row r="7952" spans="1:26" ht="13" hidden="1" x14ac:dyDescent="0.25">
      <c r="A7952" t="s">
        <v>11423</v>
      </c>
      <c r="B7952" t="s">
        <v>3395</v>
      </c>
      <c r="C7952" t="s">
        <v>8</v>
      </c>
      <c r="D7952" s="46">
        <v>6.6699999999999995E-2</v>
      </c>
      <c r="E7952" s="2">
        <v>44377</v>
      </c>
      <c r="F7952" t="s">
        <v>11349</v>
      </c>
      <c r="G7952" s="16">
        <v>44378</v>
      </c>
      <c r="H7952" s="16">
        <v>44742</v>
      </c>
      <c r="I7952" s="3">
        <v>68.86</v>
      </c>
      <c r="J7952" s="3">
        <v>-3.73</v>
      </c>
      <c r="K7952" s="3">
        <v>65.13</v>
      </c>
      <c r="Q7952" s="29">
        <f t="shared" si="1248"/>
        <v>1</v>
      </c>
      <c r="R7952" s="29">
        <f t="shared" si="1249"/>
        <v>0</v>
      </c>
      <c r="S7952" s="29">
        <f t="shared" si="1250"/>
        <v>0</v>
      </c>
      <c r="T7952" s="30">
        <f t="shared" si="1251"/>
        <v>1</v>
      </c>
      <c r="U7952" s="28">
        <f t="shared" si="1252"/>
        <v>4.592962</v>
      </c>
      <c r="V7952" t="str">
        <f t="shared" si="1253"/>
        <v>No</v>
      </c>
      <c r="W7952" t="str">
        <f t="shared" si="1254"/>
        <v>6/1/2021</v>
      </c>
      <c r="X7952">
        <f t="shared" si="1255"/>
        <v>1</v>
      </c>
      <c r="Y7952">
        <f t="shared" si="1256"/>
        <v>4.592962</v>
      </c>
      <c r="Z7952" t="str">
        <f t="shared" si="1257"/>
        <v/>
      </c>
    </row>
    <row r="7953" spans="1:26" ht="13" hidden="1" x14ac:dyDescent="0.25">
      <c r="A7953" t="s">
        <v>11424</v>
      </c>
      <c r="B7953" t="s">
        <v>3395</v>
      </c>
      <c r="C7953" t="s">
        <v>8</v>
      </c>
      <c r="D7953" s="46">
        <v>6.6699999999999995E-2</v>
      </c>
      <c r="E7953" s="2">
        <v>44377</v>
      </c>
      <c r="F7953" t="s">
        <v>11349</v>
      </c>
      <c r="G7953" s="16">
        <v>44378</v>
      </c>
      <c r="H7953" s="16">
        <v>44742</v>
      </c>
      <c r="I7953" s="3">
        <v>68.86</v>
      </c>
      <c r="J7953" s="3">
        <v>-3.73</v>
      </c>
      <c r="K7953" s="3">
        <v>65.13</v>
      </c>
      <c r="Q7953" s="29">
        <f t="shared" si="1248"/>
        <v>1</v>
      </c>
      <c r="R7953" s="29">
        <f t="shared" si="1249"/>
        <v>0</v>
      </c>
      <c r="S7953" s="29">
        <f t="shared" si="1250"/>
        <v>0</v>
      </c>
      <c r="T7953" s="30">
        <f t="shared" si="1251"/>
        <v>1</v>
      </c>
      <c r="U7953" s="28">
        <f t="shared" si="1252"/>
        <v>4.592962</v>
      </c>
      <c r="V7953" t="str">
        <f t="shared" si="1253"/>
        <v>No</v>
      </c>
      <c r="W7953" t="str">
        <f t="shared" si="1254"/>
        <v>6/1/2021</v>
      </c>
      <c r="X7953">
        <f t="shared" si="1255"/>
        <v>1</v>
      </c>
      <c r="Y7953">
        <f t="shared" si="1256"/>
        <v>4.592962</v>
      </c>
      <c r="Z7953" t="str">
        <f t="shared" si="1257"/>
        <v/>
      </c>
    </row>
    <row r="7954" spans="1:26" ht="13" hidden="1" x14ac:dyDescent="0.25">
      <c r="A7954" t="s">
        <v>11425</v>
      </c>
      <c r="B7954" t="s">
        <v>3395</v>
      </c>
      <c r="C7954" t="s">
        <v>8</v>
      </c>
      <c r="D7954" s="46">
        <v>6.6699999999999995E-2</v>
      </c>
      <c r="E7954" s="2">
        <v>44377</v>
      </c>
      <c r="F7954" t="s">
        <v>11349</v>
      </c>
      <c r="G7954" s="16">
        <v>44378</v>
      </c>
      <c r="H7954" s="16">
        <v>44742</v>
      </c>
      <c r="I7954" s="3">
        <v>68.86</v>
      </c>
      <c r="J7954" s="3">
        <v>-3.73</v>
      </c>
      <c r="K7954" s="3">
        <v>65.13</v>
      </c>
      <c r="Q7954" s="29">
        <f t="shared" si="1248"/>
        <v>1</v>
      </c>
      <c r="R7954" s="29">
        <f t="shared" si="1249"/>
        <v>0</v>
      </c>
      <c r="S7954" s="29">
        <f t="shared" si="1250"/>
        <v>0</v>
      </c>
      <c r="T7954" s="30">
        <f t="shared" si="1251"/>
        <v>1</v>
      </c>
      <c r="U7954" s="28">
        <f t="shared" si="1252"/>
        <v>4.592962</v>
      </c>
      <c r="V7954" t="str">
        <f t="shared" si="1253"/>
        <v>No</v>
      </c>
      <c r="W7954" t="str">
        <f t="shared" si="1254"/>
        <v>6/1/2021</v>
      </c>
      <c r="X7954">
        <f t="shared" si="1255"/>
        <v>1</v>
      </c>
      <c r="Y7954">
        <f t="shared" si="1256"/>
        <v>4.592962</v>
      </c>
      <c r="Z7954" t="str">
        <f t="shared" si="1257"/>
        <v/>
      </c>
    </row>
    <row r="7955" spans="1:26" ht="13" hidden="1" x14ac:dyDescent="0.25">
      <c r="A7955" t="s">
        <v>11426</v>
      </c>
      <c r="B7955" t="s">
        <v>3395</v>
      </c>
      <c r="C7955" t="s">
        <v>8</v>
      </c>
      <c r="D7955" s="46">
        <v>6.6699999999999995E-2</v>
      </c>
      <c r="E7955" s="2">
        <v>44377</v>
      </c>
      <c r="F7955" t="s">
        <v>11427</v>
      </c>
      <c r="G7955" s="16">
        <v>44378</v>
      </c>
      <c r="H7955" s="16">
        <v>44742</v>
      </c>
      <c r="I7955" s="3">
        <v>147.16</v>
      </c>
      <c r="J7955" s="3">
        <v>-7.97</v>
      </c>
      <c r="K7955" s="3">
        <v>139.19</v>
      </c>
      <c r="Q7955" s="29">
        <f t="shared" si="1248"/>
        <v>1</v>
      </c>
      <c r="R7955" s="29">
        <f t="shared" si="1249"/>
        <v>0</v>
      </c>
      <c r="S7955" s="29">
        <f t="shared" si="1250"/>
        <v>0</v>
      </c>
      <c r="T7955" s="30">
        <f t="shared" si="1251"/>
        <v>1</v>
      </c>
      <c r="U7955" s="28">
        <f t="shared" si="1252"/>
        <v>9.8155719999999995</v>
      </c>
      <c r="V7955" t="str">
        <f t="shared" si="1253"/>
        <v>No</v>
      </c>
      <c r="W7955" t="str">
        <f t="shared" si="1254"/>
        <v>6/1/2021</v>
      </c>
      <c r="X7955">
        <f t="shared" si="1255"/>
        <v>1</v>
      </c>
      <c r="Y7955">
        <f t="shared" si="1256"/>
        <v>9.8155719999999995</v>
      </c>
      <c r="Z7955" t="str">
        <f t="shared" si="1257"/>
        <v/>
      </c>
    </row>
    <row r="7956" spans="1:26" ht="13" hidden="1" x14ac:dyDescent="0.25">
      <c r="A7956" t="s">
        <v>11428</v>
      </c>
      <c r="B7956" t="s">
        <v>3395</v>
      </c>
      <c r="C7956" t="s">
        <v>8</v>
      </c>
      <c r="D7956" s="46">
        <v>6.6699999999999995E-2</v>
      </c>
      <c r="E7956" s="2">
        <v>44377</v>
      </c>
      <c r="F7956" t="s">
        <v>11427</v>
      </c>
      <c r="G7956" s="16">
        <v>44378</v>
      </c>
      <c r="H7956" s="16">
        <v>44742</v>
      </c>
      <c r="I7956" s="3">
        <v>147.16</v>
      </c>
      <c r="J7956" s="3">
        <v>-7.97</v>
      </c>
      <c r="K7956" s="3">
        <v>139.19</v>
      </c>
      <c r="Q7956" s="29">
        <f t="shared" si="1248"/>
        <v>1</v>
      </c>
      <c r="R7956" s="29">
        <f t="shared" si="1249"/>
        <v>0</v>
      </c>
      <c r="S7956" s="29">
        <f t="shared" si="1250"/>
        <v>0</v>
      </c>
      <c r="T7956" s="30">
        <f t="shared" si="1251"/>
        <v>1</v>
      </c>
      <c r="U7956" s="28">
        <f t="shared" si="1252"/>
        <v>9.8155719999999995</v>
      </c>
      <c r="V7956" t="str">
        <f t="shared" si="1253"/>
        <v>No</v>
      </c>
      <c r="W7956" t="str">
        <f t="shared" si="1254"/>
        <v>6/1/2021</v>
      </c>
      <c r="X7956">
        <f t="shared" si="1255"/>
        <v>1</v>
      </c>
      <c r="Y7956">
        <f t="shared" si="1256"/>
        <v>9.8155719999999995</v>
      </c>
      <c r="Z7956" t="str">
        <f t="shared" si="1257"/>
        <v/>
      </c>
    </row>
    <row r="7957" spans="1:26" ht="13" hidden="1" x14ac:dyDescent="0.25">
      <c r="A7957" t="s">
        <v>11429</v>
      </c>
      <c r="B7957" t="s">
        <v>3395</v>
      </c>
      <c r="C7957" t="s">
        <v>8</v>
      </c>
      <c r="D7957" s="46">
        <v>6.6699999999999995E-2</v>
      </c>
      <c r="E7957" s="2">
        <v>44377</v>
      </c>
      <c r="F7957" t="s">
        <v>11427</v>
      </c>
      <c r="G7957" s="16">
        <v>44378</v>
      </c>
      <c r="H7957" s="16">
        <v>44742</v>
      </c>
      <c r="I7957" s="3">
        <v>147.16</v>
      </c>
      <c r="J7957" s="3">
        <v>-7.97</v>
      </c>
      <c r="K7957" s="3">
        <v>139.19</v>
      </c>
      <c r="Q7957" s="29">
        <f t="shared" si="1248"/>
        <v>1</v>
      </c>
      <c r="R7957" s="29">
        <f t="shared" si="1249"/>
        <v>0</v>
      </c>
      <c r="S7957" s="29">
        <f t="shared" si="1250"/>
        <v>0</v>
      </c>
      <c r="T7957" s="30">
        <f t="shared" si="1251"/>
        <v>1</v>
      </c>
      <c r="U7957" s="28">
        <f t="shared" si="1252"/>
        <v>9.8155719999999995</v>
      </c>
      <c r="V7957" t="str">
        <f t="shared" si="1253"/>
        <v>No</v>
      </c>
      <c r="W7957" t="str">
        <f t="shared" si="1254"/>
        <v>6/1/2021</v>
      </c>
      <c r="X7957">
        <f t="shared" si="1255"/>
        <v>1</v>
      </c>
      <c r="Y7957">
        <f t="shared" si="1256"/>
        <v>9.8155719999999995</v>
      </c>
      <c r="Z7957" t="str">
        <f t="shared" si="1257"/>
        <v/>
      </c>
    </row>
    <row r="7958" spans="1:26" ht="13" hidden="1" x14ac:dyDescent="0.25">
      <c r="A7958" t="s">
        <v>11430</v>
      </c>
      <c r="B7958" t="s">
        <v>3395</v>
      </c>
      <c r="C7958" t="s">
        <v>8</v>
      </c>
      <c r="D7958" s="46">
        <v>6.6699999999999995E-2</v>
      </c>
      <c r="E7958" s="2">
        <v>44377</v>
      </c>
      <c r="F7958" t="s">
        <v>11427</v>
      </c>
      <c r="G7958" s="16">
        <v>44378</v>
      </c>
      <c r="H7958" s="16">
        <v>44742</v>
      </c>
      <c r="I7958" s="3">
        <v>147.16</v>
      </c>
      <c r="J7958" s="3">
        <v>-7.97</v>
      </c>
      <c r="K7958" s="3">
        <v>139.19</v>
      </c>
      <c r="Q7958" s="29">
        <f t="shared" si="1248"/>
        <v>1</v>
      </c>
      <c r="R7958" s="29">
        <f t="shared" si="1249"/>
        <v>0</v>
      </c>
      <c r="S7958" s="29">
        <f t="shared" si="1250"/>
        <v>0</v>
      </c>
      <c r="T7958" s="30">
        <f t="shared" si="1251"/>
        <v>1</v>
      </c>
      <c r="U7958" s="28">
        <f t="shared" si="1252"/>
        <v>9.8155719999999995</v>
      </c>
      <c r="V7958" t="str">
        <f t="shared" si="1253"/>
        <v>No</v>
      </c>
      <c r="W7958" t="str">
        <f t="shared" si="1254"/>
        <v>6/1/2021</v>
      </c>
      <c r="X7958">
        <f t="shared" si="1255"/>
        <v>1</v>
      </c>
      <c r="Y7958">
        <f t="shared" si="1256"/>
        <v>9.8155719999999995</v>
      </c>
      <c r="Z7958" t="str">
        <f t="shared" si="1257"/>
        <v/>
      </c>
    </row>
    <row r="7959" spans="1:26" ht="13" hidden="1" x14ac:dyDescent="0.25">
      <c r="A7959" t="s">
        <v>11431</v>
      </c>
      <c r="B7959" t="s">
        <v>3395</v>
      </c>
      <c r="C7959" t="s">
        <v>8</v>
      </c>
      <c r="D7959" s="46">
        <v>6.6699999999999995E-2</v>
      </c>
      <c r="E7959" s="2">
        <v>44377</v>
      </c>
      <c r="F7959" t="s">
        <v>11427</v>
      </c>
      <c r="G7959" s="16">
        <v>44378</v>
      </c>
      <c r="H7959" s="16">
        <v>44742</v>
      </c>
      <c r="I7959" s="3">
        <v>147.16</v>
      </c>
      <c r="J7959" s="3">
        <v>-7.97</v>
      </c>
      <c r="K7959" s="3">
        <v>139.19</v>
      </c>
      <c r="Q7959" s="29">
        <f t="shared" si="1248"/>
        <v>1</v>
      </c>
      <c r="R7959" s="29">
        <f t="shared" si="1249"/>
        <v>0</v>
      </c>
      <c r="S7959" s="29">
        <f t="shared" si="1250"/>
        <v>0</v>
      </c>
      <c r="T7959" s="30">
        <f t="shared" si="1251"/>
        <v>1</v>
      </c>
      <c r="U7959" s="28">
        <f t="shared" si="1252"/>
        <v>9.8155719999999995</v>
      </c>
      <c r="V7959" t="str">
        <f t="shared" si="1253"/>
        <v>No</v>
      </c>
      <c r="W7959" t="str">
        <f t="shared" si="1254"/>
        <v>6/1/2021</v>
      </c>
      <c r="X7959">
        <f t="shared" si="1255"/>
        <v>1</v>
      </c>
      <c r="Y7959">
        <f t="shared" si="1256"/>
        <v>9.8155719999999995</v>
      </c>
      <c r="Z7959" t="str">
        <f t="shared" si="1257"/>
        <v/>
      </c>
    </row>
    <row r="7960" spans="1:26" ht="13" hidden="1" x14ac:dyDescent="0.25">
      <c r="A7960" t="s">
        <v>11432</v>
      </c>
      <c r="B7960" t="s">
        <v>3395</v>
      </c>
      <c r="C7960" t="s">
        <v>8</v>
      </c>
      <c r="D7960" s="46">
        <v>6.6699999999999995E-2</v>
      </c>
      <c r="E7960" s="2">
        <v>44377</v>
      </c>
      <c r="F7960" t="s">
        <v>11427</v>
      </c>
      <c r="G7960" s="16">
        <v>44378</v>
      </c>
      <c r="H7960" s="16">
        <v>44742</v>
      </c>
      <c r="I7960" s="3">
        <v>147.16</v>
      </c>
      <c r="J7960" s="3">
        <v>-7.97</v>
      </c>
      <c r="K7960" s="3">
        <v>139.19</v>
      </c>
      <c r="Q7960" s="29">
        <f t="shared" si="1248"/>
        <v>1</v>
      </c>
      <c r="R7960" s="29">
        <f t="shared" si="1249"/>
        <v>0</v>
      </c>
      <c r="S7960" s="29">
        <f t="shared" si="1250"/>
        <v>0</v>
      </c>
      <c r="T7960" s="30">
        <f t="shared" si="1251"/>
        <v>1</v>
      </c>
      <c r="U7960" s="28">
        <f t="shared" si="1252"/>
        <v>9.8155719999999995</v>
      </c>
      <c r="V7960" t="str">
        <f t="shared" si="1253"/>
        <v>No</v>
      </c>
      <c r="W7960" t="str">
        <f t="shared" si="1254"/>
        <v>6/1/2021</v>
      </c>
      <c r="X7960">
        <f t="shared" si="1255"/>
        <v>1</v>
      </c>
      <c r="Y7960">
        <f t="shared" si="1256"/>
        <v>9.8155719999999995</v>
      </c>
      <c r="Z7960" t="str">
        <f t="shared" si="1257"/>
        <v/>
      </c>
    </row>
    <row r="7961" spans="1:26" ht="13" hidden="1" x14ac:dyDescent="0.25">
      <c r="A7961" t="s">
        <v>11433</v>
      </c>
      <c r="B7961" t="s">
        <v>3395</v>
      </c>
      <c r="C7961" t="s">
        <v>8</v>
      </c>
      <c r="D7961" s="46">
        <v>6.6699999999999995E-2</v>
      </c>
      <c r="E7961" s="2">
        <v>44377</v>
      </c>
      <c r="F7961" t="s">
        <v>11427</v>
      </c>
      <c r="G7961" s="16">
        <v>44378</v>
      </c>
      <c r="H7961" s="16">
        <v>44742</v>
      </c>
      <c r="I7961" s="3">
        <v>147.16</v>
      </c>
      <c r="J7961" s="3">
        <v>-7.97</v>
      </c>
      <c r="K7961" s="3">
        <v>139.19</v>
      </c>
      <c r="Q7961" s="29">
        <f t="shared" si="1248"/>
        <v>1</v>
      </c>
      <c r="R7961" s="29">
        <f t="shared" si="1249"/>
        <v>0</v>
      </c>
      <c r="S7961" s="29">
        <f t="shared" si="1250"/>
        <v>0</v>
      </c>
      <c r="T7961" s="30">
        <f t="shared" si="1251"/>
        <v>1</v>
      </c>
      <c r="U7961" s="28">
        <f t="shared" si="1252"/>
        <v>9.8155719999999995</v>
      </c>
      <c r="V7961" t="str">
        <f t="shared" si="1253"/>
        <v>No</v>
      </c>
      <c r="W7961" t="str">
        <f t="shared" si="1254"/>
        <v>6/1/2021</v>
      </c>
      <c r="X7961">
        <f t="shared" si="1255"/>
        <v>1</v>
      </c>
      <c r="Y7961">
        <f t="shared" si="1256"/>
        <v>9.8155719999999995</v>
      </c>
      <c r="Z7961" t="str">
        <f t="shared" si="1257"/>
        <v/>
      </c>
    </row>
    <row r="7962" spans="1:26" ht="13" hidden="1" x14ac:dyDescent="0.25">
      <c r="A7962" t="s">
        <v>11434</v>
      </c>
      <c r="B7962" t="s">
        <v>3395</v>
      </c>
      <c r="C7962" t="s">
        <v>8</v>
      </c>
      <c r="D7962" s="46">
        <v>6.6699999999999995E-2</v>
      </c>
      <c r="E7962" s="2">
        <v>44377</v>
      </c>
      <c r="F7962" t="s">
        <v>11427</v>
      </c>
      <c r="G7962" s="16">
        <v>44378</v>
      </c>
      <c r="H7962" s="16">
        <v>44742</v>
      </c>
      <c r="I7962" s="3">
        <v>147.16</v>
      </c>
      <c r="J7962" s="3">
        <v>-7.97</v>
      </c>
      <c r="K7962" s="3">
        <v>139.19</v>
      </c>
      <c r="Q7962" s="29">
        <f t="shared" si="1248"/>
        <v>1</v>
      </c>
      <c r="R7962" s="29">
        <f t="shared" si="1249"/>
        <v>0</v>
      </c>
      <c r="S7962" s="29">
        <f t="shared" si="1250"/>
        <v>0</v>
      </c>
      <c r="T7962" s="30">
        <f t="shared" si="1251"/>
        <v>1</v>
      </c>
      <c r="U7962" s="28">
        <f t="shared" si="1252"/>
        <v>9.8155719999999995</v>
      </c>
      <c r="V7962" t="str">
        <f t="shared" si="1253"/>
        <v>No</v>
      </c>
      <c r="W7962" t="str">
        <f t="shared" si="1254"/>
        <v>6/1/2021</v>
      </c>
      <c r="X7962">
        <f t="shared" si="1255"/>
        <v>1</v>
      </c>
      <c r="Y7962">
        <f t="shared" si="1256"/>
        <v>9.8155719999999995</v>
      </c>
      <c r="Z7962" t="str">
        <f t="shared" si="1257"/>
        <v/>
      </c>
    </row>
    <row r="7963" spans="1:26" ht="13" hidden="1" x14ac:dyDescent="0.25">
      <c r="A7963" t="s">
        <v>11435</v>
      </c>
      <c r="B7963" t="s">
        <v>3395</v>
      </c>
      <c r="C7963" t="s">
        <v>8</v>
      </c>
      <c r="D7963" s="46">
        <v>6.6699999999999995E-2</v>
      </c>
      <c r="E7963" s="2">
        <v>44377</v>
      </c>
      <c r="F7963" t="s">
        <v>11427</v>
      </c>
      <c r="G7963" s="16">
        <v>44378</v>
      </c>
      <c r="H7963" s="16">
        <v>44742</v>
      </c>
      <c r="I7963" s="3">
        <v>147.16</v>
      </c>
      <c r="J7963" s="3">
        <v>-7.97</v>
      </c>
      <c r="K7963" s="3">
        <v>139.19</v>
      </c>
      <c r="Q7963" s="29">
        <f t="shared" si="1248"/>
        <v>1</v>
      </c>
      <c r="R7963" s="29">
        <f t="shared" si="1249"/>
        <v>0</v>
      </c>
      <c r="S7963" s="29">
        <f t="shared" si="1250"/>
        <v>0</v>
      </c>
      <c r="T7963" s="30">
        <f t="shared" si="1251"/>
        <v>1</v>
      </c>
      <c r="U7963" s="28">
        <f t="shared" si="1252"/>
        <v>9.8155719999999995</v>
      </c>
      <c r="V7963" t="str">
        <f t="shared" si="1253"/>
        <v>No</v>
      </c>
      <c r="W7963" t="str">
        <f t="shared" si="1254"/>
        <v>6/1/2021</v>
      </c>
      <c r="X7963">
        <f t="shared" si="1255"/>
        <v>1</v>
      </c>
      <c r="Y7963">
        <f t="shared" si="1256"/>
        <v>9.8155719999999995</v>
      </c>
      <c r="Z7963" t="str">
        <f t="shared" si="1257"/>
        <v/>
      </c>
    </row>
    <row r="7964" spans="1:26" ht="13" hidden="1" x14ac:dyDescent="0.25">
      <c r="A7964" t="s">
        <v>11436</v>
      </c>
      <c r="B7964" t="s">
        <v>3395</v>
      </c>
      <c r="C7964" t="s">
        <v>8</v>
      </c>
      <c r="D7964" s="46">
        <v>6.6699999999999995E-2</v>
      </c>
      <c r="E7964" s="2">
        <v>44377</v>
      </c>
      <c r="F7964" t="s">
        <v>11427</v>
      </c>
      <c r="G7964" s="16">
        <v>44378</v>
      </c>
      <c r="H7964" s="16">
        <v>44742</v>
      </c>
      <c r="I7964" s="3">
        <v>147.16</v>
      </c>
      <c r="J7964" s="3">
        <v>-7.97</v>
      </c>
      <c r="K7964" s="3">
        <v>139.19</v>
      </c>
      <c r="Q7964" s="29">
        <f t="shared" si="1248"/>
        <v>1</v>
      </c>
      <c r="R7964" s="29">
        <f t="shared" si="1249"/>
        <v>0</v>
      </c>
      <c r="S7964" s="29">
        <f t="shared" si="1250"/>
        <v>0</v>
      </c>
      <c r="T7964" s="30">
        <f t="shared" si="1251"/>
        <v>1</v>
      </c>
      <c r="U7964" s="28">
        <f t="shared" si="1252"/>
        <v>9.8155719999999995</v>
      </c>
      <c r="V7964" t="str">
        <f t="shared" si="1253"/>
        <v>No</v>
      </c>
      <c r="W7964" t="str">
        <f t="shared" si="1254"/>
        <v>6/1/2021</v>
      </c>
      <c r="X7964">
        <f t="shared" si="1255"/>
        <v>1</v>
      </c>
      <c r="Y7964">
        <f t="shared" si="1256"/>
        <v>9.8155719999999995</v>
      </c>
      <c r="Z7964" t="str">
        <f t="shared" si="1257"/>
        <v/>
      </c>
    </row>
    <row r="7965" spans="1:26" ht="13" hidden="1" x14ac:dyDescent="0.25">
      <c r="A7965" t="s">
        <v>11437</v>
      </c>
      <c r="B7965" t="s">
        <v>3395</v>
      </c>
      <c r="C7965" t="s">
        <v>8</v>
      </c>
      <c r="D7965" s="46">
        <v>6.6699999999999995E-2</v>
      </c>
      <c r="E7965" s="2">
        <v>44377</v>
      </c>
      <c r="F7965" t="s">
        <v>11427</v>
      </c>
      <c r="G7965" s="16">
        <v>44378</v>
      </c>
      <c r="H7965" s="16">
        <v>44742</v>
      </c>
      <c r="I7965" s="3">
        <v>147.16</v>
      </c>
      <c r="J7965" s="3">
        <v>-7.97</v>
      </c>
      <c r="K7965" s="3">
        <v>139.19</v>
      </c>
      <c r="Q7965" s="29">
        <f t="shared" si="1248"/>
        <v>1</v>
      </c>
      <c r="R7965" s="29">
        <f t="shared" si="1249"/>
        <v>0</v>
      </c>
      <c r="S7965" s="29">
        <f t="shared" si="1250"/>
        <v>0</v>
      </c>
      <c r="T7965" s="30">
        <f t="shared" si="1251"/>
        <v>1</v>
      </c>
      <c r="U7965" s="28">
        <f t="shared" si="1252"/>
        <v>9.8155719999999995</v>
      </c>
      <c r="V7965" t="str">
        <f t="shared" si="1253"/>
        <v>No</v>
      </c>
      <c r="W7965" t="str">
        <f t="shared" si="1254"/>
        <v>6/1/2021</v>
      </c>
      <c r="X7965">
        <f t="shared" si="1255"/>
        <v>1</v>
      </c>
      <c r="Y7965">
        <f t="shared" si="1256"/>
        <v>9.8155719999999995</v>
      </c>
      <c r="Z7965" t="str">
        <f t="shared" si="1257"/>
        <v/>
      </c>
    </row>
    <row r="7966" spans="1:26" ht="13" hidden="1" x14ac:dyDescent="0.25">
      <c r="A7966" t="s">
        <v>11438</v>
      </c>
      <c r="B7966" t="s">
        <v>3395</v>
      </c>
      <c r="C7966" t="s">
        <v>8</v>
      </c>
      <c r="D7966" s="46">
        <v>6.6699999999999995E-2</v>
      </c>
      <c r="E7966" s="2">
        <v>44377</v>
      </c>
      <c r="F7966" t="s">
        <v>11427</v>
      </c>
      <c r="G7966" s="16">
        <v>44378</v>
      </c>
      <c r="H7966" s="16">
        <v>44742</v>
      </c>
      <c r="I7966" s="3">
        <v>147.16</v>
      </c>
      <c r="J7966" s="3">
        <v>-7.97</v>
      </c>
      <c r="K7966" s="3">
        <v>139.19</v>
      </c>
      <c r="Q7966" s="29">
        <f t="shared" si="1248"/>
        <v>1</v>
      </c>
      <c r="R7966" s="29">
        <f t="shared" si="1249"/>
        <v>0</v>
      </c>
      <c r="S7966" s="29">
        <f t="shared" si="1250"/>
        <v>0</v>
      </c>
      <c r="T7966" s="30">
        <f t="shared" si="1251"/>
        <v>1</v>
      </c>
      <c r="U7966" s="28">
        <f t="shared" si="1252"/>
        <v>9.8155719999999995</v>
      </c>
      <c r="V7966" t="str">
        <f t="shared" si="1253"/>
        <v>No</v>
      </c>
      <c r="W7966" t="str">
        <f t="shared" si="1254"/>
        <v>6/1/2021</v>
      </c>
      <c r="X7966">
        <f t="shared" si="1255"/>
        <v>1</v>
      </c>
      <c r="Y7966">
        <f t="shared" si="1256"/>
        <v>9.8155719999999995</v>
      </c>
      <c r="Z7966" t="str">
        <f t="shared" si="1257"/>
        <v/>
      </c>
    </row>
    <row r="7967" spans="1:26" ht="13" hidden="1" x14ac:dyDescent="0.25">
      <c r="A7967" t="s">
        <v>11439</v>
      </c>
      <c r="B7967" t="s">
        <v>3395</v>
      </c>
      <c r="C7967" t="s">
        <v>8</v>
      </c>
      <c r="D7967" s="46">
        <v>6.6699999999999995E-2</v>
      </c>
      <c r="E7967" s="2">
        <v>44377</v>
      </c>
      <c r="F7967" t="s">
        <v>11427</v>
      </c>
      <c r="G7967" s="16">
        <v>44378</v>
      </c>
      <c r="H7967" s="16">
        <v>44742</v>
      </c>
      <c r="I7967" s="3">
        <v>147.16</v>
      </c>
      <c r="J7967" s="3">
        <v>-7.97</v>
      </c>
      <c r="K7967" s="3">
        <v>139.19</v>
      </c>
      <c r="Q7967" s="29">
        <f t="shared" si="1248"/>
        <v>1</v>
      </c>
      <c r="R7967" s="29">
        <f t="shared" si="1249"/>
        <v>0</v>
      </c>
      <c r="S7967" s="29">
        <f t="shared" si="1250"/>
        <v>0</v>
      </c>
      <c r="T7967" s="30">
        <f t="shared" si="1251"/>
        <v>1</v>
      </c>
      <c r="U7967" s="28">
        <f t="shared" si="1252"/>
        <v>9.8155719999999995</v>
      </c>
      <c r="V7967" t="str">
        <f t="shared" si="1253"/>
        <v>No</v>
      </c>
      <c r="W7967" t="str">
        <f t="shared" si="1254"/>
        <v>6/1/2021</v>
      </c>
      <c r="X7967">
        <f t="shared" si="1255"/>
        <v>1</v>
      </c>
      <c r="Y7967">
        <f t="shared" si="1256"/>
        <v>9.8155719999999995</v>
      </c>
      <c r="Z7967" t="str">
        <f t="shared" si="1257"/>
        <v/>
      </c>
    </row>
    <row r="7968" spans="1:26" ht="13" hidden="1" x14ac:dyDescent="0.25">
      <c r="A7968" t="s">
        <v>11440</v>
      </c>
      <c r="B7968" t="s">
        <v>3395</v>
      </c>
      <c r="C7968" t="s">
        <v>8</v>
      </c>
      <c r="D7968" s="46">
        <v>6.6699999999999995E-2</v>
      </c>
      <c r="E7968" s="2">
        <v>44377</v>
      </c>
      <c r="F7968" t="s">
        <v>11441</v>
      </c>
      <c r="G7968" s="16">
        <v>44378</v>
      </c>
      <c r="H7968" s="16">
        <v>44742</v>
      </c>
      <c r="I7968" s="3">
        <v>55.92</v>
      </c>
      <c r="J7968" s="3">
        <v>-3.03</v>
      </c>
      <c r="K7968" s="3">
        <v>52.89</v>
      </c>
      <c r="Q7968" s="29">
        <f t="shared" si="1248"/>
        <v>1</v>
      </c>
      <c r="R7968" s="29">
        <f t="shared" si="1249"/>
        <v>0</v>
      </c>
      <c r="S7968" s="29">
        <f t="shared" si="1250"/>
        <v>0</v>
      </c>
      <c r="T7968" s="30">
        <f t="shared" si="1251"/>
        <v>1</v>
      </c>
      <c r="U7968" s="28">
        <f t="shared" si="1252"/>
        <v>3.7298640000000001</v>
      </c>
      <c r="V7968" t="str">
        <f t="shared" si="1253"/>
        <v>No</v>
      </c>
      <c r="W7968" t="str">
        <f t="shared" si="1254"/>
        <v>6/1/2021</v>
      </c>
      <c r="X7968">
        <f t="shared" si="1255"/>
        <v>1</v>
      </c>
      <c r="Y7968">
        <f t="shared" si="1256"/>
        <v>3.7298640000000001</v>
      </c>
      <c r="Z7968" t="str">
        <f t="shared" si="1257"/>
        <v/>
      </c>
    </row>
    <row r="7969" spans="1:26" ht="13" hidden="1" x14ac:dyDescent="0.25">
      <c r="A7969" t="s">
        <v>11442</v>
      </c>
      <c r="B7969" t="s">
        <v>3395</v>
      </c>
      <c r="C7969" t="s">
        <v>8</v>
      </c>
      <c r="D7969" s="46">
        <v>6.6699999999999995E-2</v>
      </c>
      <c r="E7969" s="2">
        <v>44377</v>
      </c>
      <c r="F7969" t="s">
        <v>11441</v>
      </c>
      <c r="G7969" s="16">
        <v>44378</v>
      </c>
      <c r="H7969" s="16">
        <v>44742</v>
      </c>
      <c r="I7969" s="3">
        <v>55.92</v>
      </c>
      <c r="J7969" s="3">
        <v>-3.03</v>
      </c>
      <c r="K7969" s="3">
        <v>52.89</v>
      </c>
      <c r="Q7969" s="29">
        <f t="shared" si="1248"/>
        <v>1</v>
      </c>
      <c r="R7969" s="29">
        <f t="shared" si="1249"/>
        <v>0</v>
      </c>
      <c r="S7969" s="29">
        <f t="shared" si="1250"/>
        <v>0</v>
      </c>
      <c r="T7969" s="30">
        <f t="shared" si="1251"/>
        <v>1</v>
      </c>
      <c r="U7969" s="28">
        <f t="shared" si="1252"/>
        <v>3.7298640000000001</v>
      </c>
      <c r="V7969" t="str">
        <f t="shared" si="1253"/>
        <v>No</v>
      </c>
      <c r="W7969" t="str">
        <f t="shared" si="1254"/>
        <v>6/1/2021</v>
      </c>
      <c r="X7969">
        <f t="shared" si="1255"/>
        <v>1</v>
      </c>
      <c r="Y7969">
        <f t="shared" si="1256"/>
        <v>3.7298640000000001</v>
      </c>
      <c r="Z7969" t="str">
        <f t="shared" si="1257"/>
        <v/>
      </c>
    </row>
    <row r="7970" spans="1:26" ht="13" hidden="1" x14ac:dyDescent="0.25">
      <c r="A7970" t="s">
        <v>11443</v>
      </c>
      <c r="B7970" t="s">
        <v>3395</v>
      </c>
      <c r="C7970" t="s">
        <v>8</v>
      </c>
      <c r="D7970" s="46">
        <v>6.6699999999999995E-2</v>
      </c>
      <c r="E7970" s="2">
        <v>44377</v>
      </c>
      <c r="F7970" t="s">
        <v>11441</v>
      </c>
      <c r="G7970" s="16">
        <v>44378</v>
      </c>
      <c r="H7970" s="16">
        <v>44742</v>
      </c>
      <c r="I7970" s="3">
        <v>55.92</v>
      </c>
      <c r="J7970" s="3">
        <v>-3.03</v>
      </c>
      <c r="K7970" s="3">
        <v>52.89</v>
      </c>
      <c r="Q7970" s="29">
        <f t="shared" si="1248"/>
        <v>1</v>
      </c>
      <c r="R7970" s="29">
        <f t="shared" si="1249"/>
        <v>0</v>
      </c>
      <c r="S7970" s="29">
        <f t="shared" si="1250"/>
        <v>0</v>
      </c>
      <c r="T7970" s="30">
        <f t="shared" si="1251"/>
        <v>1</v>
      </c>
      <c r="U7970" s="28">
        <f t="shared" si="1252"/>
        <v>3.7298640000000001</v>
      </c>
      <c r="V7970" t="str">
        <f t="shared" si="1253"/>
        <v>No</v>
      </c>
      <c r="W7970" t="str">
        <f t="shared" si="1254"/>
        <v>6/1/2021</v>
      </c>
      <c r="X7970">
        <f t="shared" si="1255"/>
        <v>1</v>
      </c>
      <c r="Y7970">
        <f t="shared" si="1256"/>
        <v>3.7298640000000001</v>
      </c>
      <c r="Z7970" t="str">
        <f t="shared" si="1257"/>
        <v/>
      </c>
    </row>
    <row r="7971" spans="1:26" ht="13" hidden="1" x14ac:dyDescent="0.25">
      <c r="A7971" t="s">
        <v>11444</v>
      </c>
      <c r="B7971" t="s">
        <v>3395</v>
      </c>
      <c r="C7971" t="s">
        <v>8</v>
      </c>
      <c r="D7971" s="46">
        <v>6.6699999999999995E-2</v>
      </c>
      <c r="E7971" s="2">
        <v>44377</v>
      </c>
      <c r="F7971" t="s">
        <v>11441</v>
      </c>
      <c r="G7971" s="16">
        <v>44378</v>
      </c>
      <c r="H7971" s="16">
        <v>44742</v>
      </c>
      <c r="I7971" s="3">
        <v>55.92</v>
      </c>
      <c r="J7971" s="3">
        <v>-3.03</v>
      </c>
      <c r="K7971" s="3">
        <v>52.89</v>
      </c>
      <c r="Q7971" s="29">
        <f t="shared" si="1248"/>
        <v>1</v>
      </c>
      <c r="R7971" s="29">
        <f t="shared" si="1249"/>
        <v>0</v>
      </c>
      <c r="S7971" s="29">
        <f t="shared" si="1250"/>
        <v>0</v>
      </c>
      <c r="T7971" s="30">
        <f t="shared" si="1251"/>
        <v>1</v>
      </c>
      <c r="U7971" s="28">
        <f t="shared" si="1252"/>
        <v>3.7298640000000001</v>
      </c>
      <c r="V7971" t="str">
        <f t="shared" si="1253"/>
        <v>No</v>
      </c>
      <c r="W7971" t="str">
        <f t="shared" si="1254"/>
        <v>6/1/2021</v>
      </c>
      <c r="X7971">
        <f t="shared" si="1255"/>
        <v>1</v>
      </c>
      <c r="Y7971">
        <f t="shared" si="1256"/>
        <v>3.7298640000000001</v>
      </c>
      <c r="Z7971" t="str">
        <f t="shared" si="1257"/>
        <v/>
      </c>
    </row>
    <row r="7972" spans="1:26" ht="13" hidden="1" x14ac:dyDescent="0.25">
      <c r="A7972" t="s">
        <v>11445</v>
      </c>
      <c r="B7972" t="s">
        <v>3395</v>
      </c>
      <c r="C7972" t="s">
        <v>8</v>
      </c>
      <c r="D7972" s="46">
        <v>6.6699999999999995E-2</v>
      </c>
      <c r="E7972" s="2">
        <v>44377</v>
      </c>
      <c r="F7972" t="s">
        <v>11441</v>
      </c>
      <c r="G7972" s="16">
        <v>44378</v>
      </c>
      <c r="H7972" s="16">
        <v>44742</v>
      </c>
      <c r="I7972" s="3">
        <v>55.92</v>
      </c>
      <c r="J7972" s="3">
        <v>-3.03</v>
      </c>
      <c r="K7972" s="3">
        <v>52.89</v>
      </c>
      <c r="Q7972" s="29">
        <f t="shared" si="1248"/>
        <v>1</v>
      </c>
      <c r="R7972" s="29">
        <f t="shared" si="1249"/>
        <v>0</v>
      </c>
      <c r="S7972" s="29">
        <f t="shared" si="1250"/>
        <v>0</v>
      </c>
      <c r="T7972" s="30">
        <f t="shared" si="1251"/>
        <v>1</v>
      </c>
      <c r="U7972" s="28">
        <f t="shared" si="1252"/>
        <v>3.7298640000000001</v>
      </c>
      <c r="V7972" t="str">
        <f t="shared" si="1253"/>
        <v>No</v>
      </c>
      <c r="W7972" t="str">
        <f t="shared" si="1254"/>
        <v>6/1/2021</v>
      </c>
      <c r="X7972">
        <f t="shared" si="1255"/>
        <v>1</v>
      </c>
      <c r="Y7972">
        <f t="shared" si="1256"/>
        <v>3.7298640000000001</v>
      </c>
      <c r="Z7972" t="str">
        <f t="shared" si="1257"/>
        <v/>
      </c>
    </row>
    <row r="7973" spans="1:26" ht="13" hidden="1" x14ac:dyDescent="0.25">
      <c r="A7973" t="s">
        <v>11446</v>
      </c>
      <c r="B7973" t="s">
        <v>3395</v>
      </c>
      <c r="C7973" t="s">
        <v>8</v>
      </c>
      <c r="D7973" s="46">
        <v>6.6699999999999995E-2</v>
      </c>
      <c r="E7973" s="2">
        <v>44377</v>
      </c>
      <c r="F7973" t="s">
        <v>11441</v>
      </c>
      <c r="G7973" s="16">
        <v>44378</v>
      </c>
      <c r="H7973" s="16">
        <v>44742</v>
      </c>
      <c r="I7973" s="3">
        <v>55.92</v>
      </c>
      <c r="J7973" s="3">
        <v>-3.03</v>
      </c>
      <c r="K7973" s="3">
        <v>52.89</v>
      </c>
      <c r="Q7973" s="29">
        <f t="shared" si="1248"/>
        <v>1</v>
      </c>
      <c r="R7973" s="29">
        <f t="shared" si="1249"/>
        <v>0</v>
      </c>
      <c r="S7973" s="29">
        <f t="shared" si="1250"/>
        <v>0</v>
      </c>
      <c r="T7973" s="30">
        <f t="shared" si="1251"/>
        <v>1</v>
      </c>
      <c r="U7973" s="28">
        <f t="shared" si="1252"/>
        <v>3.7298640000000001</v>
      </c>
      <c r="V7973" t="str">
        <f t="shared" si="1253"/>
        <v>No</v>
      </c>
      <c r="W7973" t="str">
        <f t="shared" si="1254"/>
        <v>6/1/2021</v>
      </c>
      <c r="X7973">
        <f t="shared" si="1255"/>
        <v>1</v>
      </c>
      <c r="Y7973">
        <f t="shared" si="1256"/>
        <v>3.7298640000000001</v>
      </c>
      <c r="Z7973" t="str">
        <f t="shared" si="1257"/>
        <v/>
      </c>
    </row>
    <row r="7974" spans="1:26" ht="13" hidden="1" x14ac:dyDescent="0.25">
      <c r="A7974" t="s">
        <v>11447</v>
      </c>
      <c r="B7974" t="s">
        <v>3395</v>
      </c>
      <c r="C7974" t="s">
        <v>8</v>
      </c>
      <c r="D7974" s="46">
        <v>6.6699999999999995E-2</v>
      </c>
      <c r="E7974" s="2">
        <v>44377</v>
      </c>
      <c r="F7974" t="s">
        <v>11441</v>
      </c>
      <c r="G7974" s="16">
        <v>44378</v>
      </c>
      <c r="H7974" s="16">
        <v>44742</v>
      </c>
      <c r="I7974" s="3">
        <v>55.92</v>
      </c>
      <c r="J7974" s="3">
        <v>-3.03</v>
      </c>
      <c r="K7974" s="3">
        <v>52.89</v>
      </c>
      <c r="Q7974" s="29">
        <f t="shared" si="1248"/>
        <v>1</v>
      </c>
      <c r="R7974" s="29">
        <f t="shared" si="1249"/>
        <v>0</v>
      </c>
      <c r="S7974" s="29">
        <f t="shared" si="1250"/>
        <v>0</v>
      </c>
      <c r="T7974" s="30">
        <f t="shared" si="1251"/>
        <v>1</v>
      </c>
      <c r="U7974" s="28">
        <f t="shared" si="1252"/>
        <v>3.7298640000000001</v>
      </c>
      <c r="V7974" t="str">
        <f t="shared" si="1253"/>
        <v>No</v>
      </c>
      <c r="W7974" t="str">
        <f t="shared" si="1254"/>
        <v>6/1/2021</v>
      </c>
      <c r="X7974">
        <f t="shared" si="1255"/>
        <v>1</v>
      </c>
      <c r="Y7974">
        <f t="shared" si="1256"/>
        <v>3.7298640000000001</v>
      </c>
      <c r="Z7974" t="str">
        <f t="shared" si="1257"/>
        <v/>
      </c>
    </row>
    <row r="7975" spans="1:26" ht="13" hidden="1" x14ac:dyDescent="0.25">
      <c r="A7975" t="s">
        <v>11448</v>
      </c>
      <c r="B7975" t="s">
        <v>3395</v>
      </c>
      <c r="C7975" t="s">
        <v>8</v>
      </c>
      <c r="D7975" s="46">
        <v>6.6699999999999995E-2</v>
      </c>
      <c r="E7975" s="2">
        <v>44377</v>
      </c>
      <c r="F7975" t="s">
        <v>11441</v>
      </c>
      <c r="G7975" s="16">
        <v>44378</v>
      </c>
      <c r="H7975" s="16">
        <v>44742</v>
      </c>
      <c r="I7975" s="3">
        <v>55.92</v>
      </c>
      <c r="J7975" s="3">
        <v>-3.03</v>
      </c>
      <c r="K7975" s="3">
        <v>52.89</v>
      </c>
      <c r="Q7975" s="29">
        <f t="shared" si="1248"/>
        <v>1</v>
      </c>
      <c r="R7975" s="29">
        <f t="shared" si="1249"/>
        <v>0</v>
      </c>
      <c r="S7975" s="29">
        <f t="shared" si="1250"/>
        <v>0</v>
      </c>
      <c r="T7975" s="30">
        <f t="shared" si="1251"/>
        <v>1</v>
      </c>
      <c r="U7975" s="28">
        <f t="shared" si="1252"/>
        <v>3.7298640000000001</v>
      </c>
      <c r="V7975" t="str">
        <f t="shared" si="1253"/>
        <v>No</v>
      </c>
      <c r="W7975" t="str">
        <f t="shared" si="1254"/>
        <v>6/1/2021</v>
      </c>
      <c r="X7975">
        <f t="shared" si="1255"/>
        <v>1</v>
      </c>
      <c r="Y7975">
        <f t="shared" si="1256"/>
        <v>3.7298640000000001</v>
      </c>
      <c r="Z7975" t="str">
        <f t="shared" si="1257"/>
        <v/>
      </c>
    </row>
    <row r="7976" spans="1:26" ht="13" hidden="1" x14ac:dyDescent="0.25">
      <c r="A7976" t="s">
        <v>11449</v>
      </c>
      <c r="B7976" t="s">
        <v>3395</v>
      </c>
      <c r="C7976" t="s">
        <v>8</v>
      </c>
      <c r="D7976" s="46">
        <v>6.6699999999999995E-2</v>
      </c>
      <c r="E7976" s="2">
        <v>44377</v>
      </c>
      <c r="F7976" t="s">
        <v>11441</v>
      </c>
      <c r="G7976" s="16">
        <v>44378</v>
      </c>
      <c r="H7976" s="16">
        <v>44742</v>
      </c>
      <c r="I7976" s="3">
        <v>55.92</v>
      </c>
      <c r="J7976" s="3">
        <v>-3.03</v>
      </c>
      <c r="K7976" s="3">
        <v>52.89</v>
      </c>
      <c r="Q7976" s="29">
        <f t="shared" si="1248"/>
        <v>1</v>
      </c>
      <c r="R7976" s="29">
        <f t="shared" si="1249"/>
        <v>0</v>
      </c>
      <c r="S7976" s="29">
        <f t="shared" si="1250"/>
        <v>0</v>
      </c>
      <c r="T7976" s="30">
        <f t="shared" si="1251"/>
        <v>1</v>
      </c>
      <c r="U7976" s="28">
        <f t="shared" si="1252"/>
        <v>3.7298640000000001</v>
      </c>
      <c r="V7976" t="str">
        <f t="shared" si="1253"/>
        <v>No</v>
      </c>
      <c r="W7976" t="str">
        <f t="shared" si="1254"/>
        <v>6/1/2021</v>
      </c>
      <c r="X7976">
        <f t="shared" si="1255"/>
        <v>1</v>
      </c>
      <c r="Y7976">
        <f t="shared" si="1256"/>
        <v>3.7298640000000001</v>
      </c>
      <c r="Z7976" t="str">
        <f t="shared" si="1257"/>
        <v/>
      </c>
    </row>
    <row r="7977" spans="1:26" ht="13" hidden="1" x14ac:dyDescent="0.25">
      <c r="A7977" t="s">
        <v>11450</v>
      </c>
      <c r="B7977" t="s">
        <v>3395</v>
      </c>
      <c r="C7977" t="s">
        <v>8</v>
      </c>
      <c r="D7977" s="46">
        <v>6.6699999999999995E-2</v>
      </c>
      <c r="E7977" s="2">
        <v>44377</v>
      </c>
      <c r="F7977" t="s">
        <v>11441</v>
      </c>
      <c r="G7977" s="16">
        <v>44378</v>
      </c>
      <c r="H7977" s="16">
        <v>44742</v>
      </c>
      <c r="I7977" s="3">
        <v>55.92</v>
      </c>
      <c r="J7977" s="3">
        <v>-3.03</v>
      </c>
      <c r="K7977" s="3">
        <v>52.89</v>
      </c>
      <c r="Q7977" s="29">
        <f t="shared" si="1248"/>
        <v>1</v>
      </c>
      <c r="R7977" s="29">
        <f t="shared" si="1249"/>
        <v>0</v>
      </c>
      <c r="S7977" s="29">
        <f t="shared" si="1250"/>
        <v>0</v>
      </c>
      <c r="T7977" s="30">
        <f t="shared" si="1251"/>
        <v>1</v>
      </c>
      <c r="U7977" s="28">
        <f t="shared" si="1252"/>
        <v>3.7298640000000001</v>
      </c>
      <c r="V7977" t="str">
        <f t="shared" si="1253"/>
        <v>No</v>
      </c>
      <c r="W7977" t="str">
        <f t="shared" si="1254"/>
        <v>6/1/2021</v>
      </c>
      <c r="X7977">
        <f t="shared" si="1255"/>
        <v>1</v>
      </c>
      <c r="Y7977">
        <f t="shared" si="1256"/>
        <v>3.7298640000000001</v>
      </c>
      <c r="Z7977" t="str">
        <f t="shared" si="1257"/>
        <v/>
      </c>
    </row>
    <row r="7978" spans="1:26" ht="13" hidden="1" x14ac:dyDescent="0.25">
      <c r="A7978" t="s">
        <v>11451</v>
      </c>
      <c r="B7978" t="s">
        <v>3395</v>
      </c>
      <c r="C7978" t="s">
        <v>8</v>
      </c>
      <c r="D7978" s="46">
        <v>6.6699999999999995E-2</v>
      </c>
      <c r="E7978" s="2">
        <v>44377</v>
      </c>
      <c r="F7978" t="s">
        <v>11441</v>
      </c>
      <c r="G7978" s="16">
        <v>44378</v>
      </c>
      <c r="H7978" s="16">
        <v>44742</v>
      </c>
      <c r="I7978" s="3">
        <v>55.92</v>
      </c>
      <c r="J7978" s="3">
        <v>-3.03</v>
      </c>
      <c r="K7978" s="3">
        <v>52.89</v>
      </c>
      <c r="Q7978" s="29">
        <f t="shared" si="1248"/>
        <v>1</v>
      </c>
      <c r="R7978" s="29">
        <f t="shared" si="1249"/>
        <v>0</v>
      </c>
      <c r="S7978" s="29">
        <f t="shared" si="1250"/>
        <v>0</v>
      </c>
      <c r="T7978" s="30">
        <f t="shared" si="1251"/>
        <v>1</v>
      </c>
      <c r="U7978" s="28">
        <f t="shared" si="1252"/>
        <v>3.7298640000000001</v>
      </c>
      <c r="V7978" t="str">
        <f t="shared" si="1253"/>
        <v>No</v>
      </c>
      <c r="W7978" t="str">
        <f t="shared" si="1254"/>
        <v>6/1/2021</v>
      </c>
      <c r="X7978">
        <f t="shared" si="1255"/>
        <v>1</v>
      </c>
      <c r="Y7978">
        <f t="shared" si="1256"/>
        <v>3.7298640000000001</v>
      </c>
      <c r="Z7978" t="str">
        <f t="shared" si="1257"/>
        <v/>
      </c>
    </row>
    <row r="7979" spans="1:26" ht="13" hidden="1" x14ac:dyDescent="0.25">
      <c r="A7979" t="s">
        <v>11452</v>
      </c>
      <c r="B7979" t="s">
        <v>3395</v>
      </c>
      <c r="C7979" t="s">
        <v>8</v>
      </c>
      <c r="D7979" s="46">
        <v>6.6699999999999995E-2</v>
      </c>
      <c r="E7979" s="2">
        <v>44377</v>
      </c>
      <c r="F7979" t="s">
        <v>11441</v>
      </c>
      <c r="G7979" s="16">
        <v>44378</v>
      </c>
      <c r="H7979" s="16">
        <v>44742</v>
      </c>
      <c r="I7979" s="3">
        <v>55.92</v>
      </c>
      <c r="J7979" s="3">
        <v>-3.03</v>
      </c>
      <c r="K7979" s="3">
        <v>52.89</v>
      </c>
      <c r="Q7979" s="29">
        <f t="shared" si="1248"/>
        <v>1</v>
      </c>
      <c r="R7979" s="29">
        <f t="shared" si="1249"/>
        <v>0</v>
      </c>
      <c r="S7979" s="29">
        <f t="shared" si="1250"/>
        <v>0</v>
      </c>
      <c r="T7979" s="30">
        <f t="shared" si="1251"/>
        <v>1</v>
      </c>
      <c r="U7979" s="28">
        <f t="shared" si="1252"/>
        <v>3.7298640000000001</v>
      </c>
      <c r="V7979" t="str">
        <f t="shared" si="1253"/>
        <v>No</v>
      </c>
      <c r="W7979" t="str">
        <f t="shared" si="1254"/>
        <v>6/1/2021</v>
      </c>
      <c r="X7979">
        <f t="shared" si="1255"/>
        <v>1</v>
      </c>
      <c r="Y7979">
        <f t="shared" si="1256"/>
        <v>3.7298640000000001</v>
      </c>
      <c r="Z7979" t="str">
        <f t="shared" si="1257"/>
        <v/>
      </c>
    </row>
    <row r="7980" spans="1:26" ht="13" hidden="1" x14ac:dyDescent="0.25">
      <c r="A7980" t="s">
        <v>11453</v>
      </c>
      <c r="B7980" t="s">
        <v>3395</v>
      </c>
      <c r="C7980" t="s">
        <v>8</v>
      </c>
      <c r="D7980" s="46">
        <v>6.6699999999999995E-2</v>
      </c>
      <c r="E7980" s="2">
        <v>44377</v>
      </c>
      <c r="F7980" t="s">
        <v>11441</v>
      </c>
      <c r="G7980" s="16">
        <v>44378</v>
      </c>
      <c r="H7980" s="16">
        <v>44742</v>
      </c>
      <c r="I7980" s="3">
        <v>55.92</v>
      </c>
      <c r="J7980" s="3">
        <v>-3.03</v>
      </c>
      <c r="K7980" s="3">
        <v>52.89</v>
      </c>
      <c r="Q7980" s="29">
        <f t="shared" si="1248"/>
        <v>1</v>
      </c>
      <c r="R7980" s="29">
        <f t="shared" si="1249"/>
        <v>0</v>
      </c>
      <c r="S7980" s="29">
        <f t="shared" si="1250"/>
        <v>0</v>
      </c>
      <c r="T7980" s="30">
        <f t="shared" si="1251"/>
        <v>1</v>
      </c>
      <c r="U7980" s="28">
        <f t="shared" si="1252"/>
        <v>3.7298640000000001</v>
      </c>
      <c r="V7980" t="str">
        <f t="shared" si="1253"/>
        <v>No</v>
      </c>
      <c r="W7980" t="str">
        <f t="shared" si="1254"/>
        <v>6/1/2021</v>
      </c>
      <c r="X7980">
        <f t="shared" si="1255"/>
        <v>1</v>
      </c>
      <c r="Y7980">
        <f t="shared" si="1256"/>
        <v>3.7298640000000001</v>
      </c>
      <c r="Z7980" t="str">
        <f t="shared" si="1257"/>
        <v/>
      </c>
    </row>
    <row r="7981" spans="1:26" ht="13" hidden="1" x14ac:dyDescent="0.25">
      <c r="A7981" t="s">
        <v>11454</v>
      </c>
      <c r="B7981" t="s">
        <v>3395</v>
      </c>
      <c r="C7981" t="s">
        <v>8</v>
      </c>
      <c r="D7981" s="46">
        <v>6.6699999999999995E-2</v>
      </c>
      <c r="E7981" s="2">
        <v>44377</v>
      </c>
      <c r="F7981" t="s">
        <v>11441</v>
      </c>
      <c r="G7981" s="16">
        <v>44378</v>
      </c>
      <c r="H7981" s="16">
        <v>44742</v>
      </c>
      <c r="I7981" s="3">
        <v>55.92</v>
      </c>
      <c r="J7981" s="3">
        <v>-3.03</v>
      </c>
      <c r="K7981" s="3">
        <v>52.89</v>
      </c>
      <c r="Q7981" s="29">
        <f t="shared" si="1248"/>
        <v>1</v>
      </c>
      <c r="R7981" s="29">
        <f t="shared" si="1249"/>
        <v>0</v>
      </c>
      <c r="S7981" s="29">
        <f t="shared" si="1250"/>
        <v>0</v>
      </c>
      <c r="T7981" s="30">
        <f t="shared" si="1251"/>
        <v>1</v>
      </c>
      <c r="U7981" s="28">
        <f t="shared" si="1252"/>
        <v>3.7298640000000001</v>
      </c>
      <c r="V7981" t="str">
        <f t="shared" si="1253"/>
        <v>No</v>
      </c>
      <c r="W7981" t="str">
        <f t="shared" si="1254"/>
        <v>6/1/2021</v>
      </c>
      <c r="X7981">
        <f t="shared" si="1255"/>
        <v>1</v>
      </c>
      <c r="Y7981">
        <f t="shared" si="1256"/>
        <v>3.7298640000000001</v>
      </c>
      <c r="Z7981" t="str">
        <f t="shared" si="1257"/>
        <v/>
      </c>
    </row>
    <row r="7982" spans="1:26" ht="13" hidden="1" x14ac:dyDescent="0.25">
      <c r="A7982" t="s">
        <v>11455</v>
      </c>
      <c r="B7982" t="s">
        <v>3395</v>
      </c>
      <c r="C7982" t="s">
        <v>8</v>
      </c>
      <c r="D7982" s="46">
        <v>6.6699999999999995E-2</v>
      </c>
      <c r="E7982" s="2">
        <v>44377</v>
      </c>
      <c r="F7982" t="s">
        <v>11441</v>
      </c>
      <c r="G7982" s="16">
        <v>44378</v>
      </c>
      <c r="H7982" s="16">
        <v>44742</v>
      </c>
      <c r="I7982" s="3">
        <v>55.92</v>
      </c>
      <c r="J7982" s="3">
        <v>-3.03</v>
      </c>
      <c r="K7982" s="3">
        <v>52.89</v>
      </c>
      <c r="Q7982" s="29">
        <f t="shared" si="1248"/>
        <v>1</v>
      </c>
      <c r="R7982" s="29">
        <f t="shared" si="1249"/>
        <v>0</v>
      </c>
      <c r="S7982" s="29">
        <f t="shared" si="1250"/>
        <v>0</v>
      </c>
      <c r="T7982" s="30">
        <f t="shared" si="1251"/>
        <v>1</v>
      </c>
      <c r="U7982" s="28">
        <f t="shared" si="1252"/>
        <v>3.7298640000000001</v>
      </c>
      <c r="V7982" t="str">
        <f t="shared" si="1253"/>
        <v>No</v>
      </c>
      <c r="W7982" t="str">
        <f t="shared" si="1254"/>
        <v>6/1/2021</v>
      </c>
      <c r="X7982">
        <f t="shared" si="1255"/>
        <v>1</v>
      </c>
      <c r="Y7982">
        <f t="shared" si="1256"/>
        <v>3.7298640000000001</v>
      </c>
      <c r="Z7982" t="str">
        <f t="shared" si="1257"/>
        <v/>
      </c>
    </row>
    <row r="7983" spans="1:26" ht="13" hidden="1" x14ac:dyDescent="0.25">
      <c r="A7983" t="s">
        <v>11456</v>
      </c>
      <c r="B7983" t="s">
        <v>3395</v>
      </c>
      <c r="C7983" t="s">
        <v>8</v>
      </c>
      <c r="D7983" s="46">
        <v>6.6699999999999995E-2</v>
      </c>
      <c r="E7983" s="2">
        <v>44377</v>
      </c>
      <c r="F7983" t="s">
        <v>11441</v>
      </c>
      <c r="G7983" s="16">
        <v>44378</v>
      </c>
      <c r="H7983" s="16">
        <v>44742</v>
      </c>
      <c r="I7983" s="3">
        <v>55.92</v>
      </c>
      <c r="J7983" s="3">
        <v>-3.03</v>
      </c>
      <c r="K7983" s="3">
        <v>52.89</v>
      </c>
      <c r="Q7983" s="29">
        <f t="shared" si="1248"/>
        <v>1</v>
      </c>
      <c r="R7983" s="29">
        <f t="shared" si="1249"/>
        <v>0</v>
      </c>
      <c r="S7983" s="29">
        <f t="shared" si="1250"/>
        <v>0</v>
      </c>
      <c r="T7983" s="30">
        <f t="shared" si="1251"/>
        <v>1</v>
      </c>
      <c r="U7983" s="28">
        <f t="shared" si="1252"/>
        <v>3.7298640000000001</v>
      </c>
      <c r="V7983" t="str">
        <f t="shared" si="1253"/>
        <v>No</v>
      </c>
      <c r="W7983" t="str">
        <f t="shared" si="1254"/>
        <v>6/1/2021</v>
      </c>
      <c r="X7983">
        <f t="shared" si="1255"/>
        <v>1</v>
      </c>
      <c r="Y7983">
        <f t="shared" si="1256"/>
        <v>3.7298640000000001</v>
      </c>
      <c r="Z7983" t="str">
        <f t="shared" si="1257"/>
        <v/>
      </c>
    </row>
    <row r="7984" spans="1:26" ht="13" hidden="1" x14ac:dyDescent="0.25">
      <c r="A7984" t="s">
        <v>11457</v>
      </c>
      <c r="B7984" t="s">
        <v>3395</v>
      </c>
      <c r="C7984" t="s">
        <v>8</v>
      </c>
      <c r="D7984" s="46">
        <v>6.6699999999999995E-2</v>
      </c>
      <c r="E7984" s="2">
        <v>44377</v>
      </c>
      <c r="F7984" t="s">
        <v>11441</v>
      </c>
      <c r="G7984" s="16">
        <v>44378</v>
      </c>
      <c r="H7984" s="16">
        <v>44742</v>
      </c>
      <c r="I7984" s="3">
        <v>55.92</v>
      </c>
      <c r="J7984" s="3">
        <v>-3.03</v>
      </c>
      <c r="K7984" s="3">
        <v>52.89</v>
      </c>
      <c r="Q7984" s="29">
        <f t="shared" si="1248"/>
        <v>1</v>
      </c>
      <c r="R7984" s="29">
        <f t="shared" si="1249"/>
        <v>0</v>
      </c>
      <c r="S7984" s="29">
        <f t="shared" si="1250"/>
        <v>0</v>
      </c>
      <c r="T7984" s="30">
        <f t="shared" si="1251"/>
        <v>1</v>
      </c>
      <c r="U7984" s="28">
        <f t="shared" si="1252"/>
        <v>3.7298640000000001</v>
      </c>
      <c r="V7984" t="str">
        <f t="shared" si="1253"/>
        <v>No</v>
      </c>
      <c r="W7984" t="str">
        <f t="shared" si="1254"/>
        <v>6/1/2021</v>
      </c>
      <c r="X7984">
        <f t="shared" si="1255"/>
        <v>1</v>
      </c>
      <c r="Y7984">
        <f t="shared" si="1256"/>
        <v>3.7298640000000001</v>
      </c>
      <c r="Z7984" t="str">
        <f t="shared" si="1257"/>
        <v/>
      </c>
    </row>
    <row r="7985" spans="1:26" ht="13" hidden="1" x14ac:dyDescent="0.25">
      <c r="A7985" t="s">
        <v>11458</v>
      </c>
      <c r="B7985" t="s">
        <v>3395</v>
      </c>
      <c r="C7985" t="s">
        <v>8</v>
      </c>
      <c r="D7985" s="46">
        <v>6.6699999999999995E-2</v>
      </c>
      <c r="E7985" s="2">
        <v>44377</v>
      </c>
      <c r="F7985" t="s">
        <v>11441</v>
      </c>
      <c r="G7985" s="16">
        <v>44378</v>
      </c>
      <c r="H7985" s="16">
        <v>44742</v>
      </c>
      <c r="I7985" s="3">
        <v>55.92</v>
      </c>
      <c r="J7985" s="3">
        <v>-3.03</v>
      </c>
      <c r="K7985" s="3">
        <v>52.89</v>
      </c>
      <c r="Q7985" s="29">
        <f t="shared" si="1248"/>
        <v>1</v>
      </c>
      <c r="R7985" s="29">
        <f t="shared" si="1249"/>
        <v>0</v>
      </c>
      <c r="S7985" s="29">
        <f t="shared" si="1250"/>
        <v>0</v>
      </c>
      <c r="T7985" s="30">
        <f t="shared" si="1251"/>
        <v>1</v>
      </c>
      <c r="U7985" s="28">
        <f t="shared" si="1252"/>
        <v>3.7298640000000001</v>
      </c>
      <c r="V7985" t="str">
        <f t="shared" si="1253"/>
        <v>No</v>
      </c>
      <c r="W7985" t="str">
        <f t="shared" si="1254"/>
        <v>6/1/2021</v>
      </c>
      <c r="X7985">
        <f t="shared" si="1255"/>
        <v>1</v>
      </c>
      <c r="Y7985">
        <f t="shared" si="1256"/>
        <v>3.7298640000000001</v>
      </c>
      <c r="Z7985" t="str">
        <f t="shared" si="1257"/>
        <v/>
      </c>
    </row>
    <row r="7986" spans="1:26" ht="13" hidden="1" x14ac:dyDescent="0.25">
      <c r="A7986" t="s">
        <v>11459</v>
      </c>
      <c r="B7986" t="s">
        <v>3395</v>
      </c>
      <c r="C7986" t="s">
        <v>8</v>
      </c>
      <c r="D7986" s="46">
        <v>6.6699999999999995E-2</v>
      </c>
      <c r="E7986" s="2">
        <v>44377</v>
      </c>
      <c r="F7986" t="s">
        <v>11441</v>
      </c>
      <c r="G7986" s="16">
        <v>44378</v>
      </c>
      <c r="H7986" s="16">
        <v>44742</v>
      </c>
      <c r="I7986" s="3">
        <v>55.92</v>
      </c>
      <c r="J7986" s="3">
        <v>-3.03</v>
      </c>
      <c r="K7986" s="3">
        <v>52.89</v>
      </c>
      <c r="Q7986" s="29">
        <f t="shared" si="1248"/>
        <v>1</v>
      </c>
      <c r="R7986" s="29">
        <f t="shared" si="1249"/>
        <v>0</v>
      </c>
      <c r="S7986" s="29">
        <f t="shared" si="1250"/>
        <v>0</v>
      </c>
      <c r="T7986" s="30">
        <f t="shared" si="1251"/>
        <v>1</v>
      </c>
      <c r="U7986" s="28">
        <f t="shared" si="1252"/>
        <v>3.7298640000000001</v>
      </c>
      <c r="V7986" t="str">
        <f t="shared" si="1253"/>
        <v>No</v>
      </c>
      <c r="W7986" t="str">
        <f t="shared" si="1254"/>
        <v>6/1/2021</v>
      </c>
      <c r="X7986">
        <f t="shared" si="1255"/>
        <v>1</v>
      </c>
      <c r="Y7986">
        <f t="shared" si="1256"/>
        <v>3.7298640000000001</v>
      </c>
      <c r="Z7986" t="str">
        <f t="shared" si="1257"/>
        <v/>
      </c>
    </row>
    <row r="7987" spans="1:26" ht="13" hidden="1" x14ac:dyDescent="0.25">
      <c r="A7987" t="s">
        <v>11460</v>
      </c>
      <c r="B7987" t="s">
        <v>3395</v>
      </c>
      <c r="C7987" t="s">
        <v>8</v>
      </c>
      <c r="D7987" s="46">
        <v>6.6699999999999995E-2</v>
      </c>
      <c r="E7987" s="2">
        <v>44377</v>
      </c>
      <c r="F7987" t="s">
        <v>11441</v>
      </c>
      <c r="G7987" s="16">
        <v>44378</v>
      </c>
      <c r="H7987" s="16">
        <v>44742</v>
      </c>
      <c r="I7987" s="3">
        <v>55.92</v>
      </c>
      <c r="J7987" s="3">
        <v>-3.03</v>
      </c>
      <c r="K7987" s="3">
        <v>52.89</v>
      </c>
      <c r="Q7987" s="29">
        <f t="shared" si="1248"/>
        <v>1</v>
      </c>
      <c r="R7987" s="29">
        <f t="shared" si="1249"/>
        <v>0</v>
      </c>
      <c r="S7987" s="29">
        <f t="shared" si="1250"/>
        <v>0</v>
      </c>
      <c r="T7987" s="30">
        <f t="shared" si="1251"/>
        <v>1</v>
      </c>
      <c r="U7987" s="28">
        <f t="shared" si="1252"/>
        <v>3.7298640000000001</v>
      </c>
      <c r="V7987" t="str">
        <f t="shared" si="1253"/>
        <v>No</v>
      </c>
      <c r="W7987" t="str">
        <f t="shared" si="1254"/>
        <v>6/1/2021</v>
      </c>
      <c r="X7987">
        <f t="shared" si="1255"/>
        <v>1</v>
      </c>
      <c r="Y7987">
        <f t="shared" si="1256"/>
        <v>3.7298640000000001</v>
      </c>
      <c r="Z7987" t="str">
        <f t="shared" si="1257"/>
        <v/>
      </c>
    </row>
    <row r="7988" spans="1:26" ht="13" hidden="1" x14ac:dyDescent="0.25">
      <c r="A7988" t="s">
        <v>11461</v>
      </c>
      <c r="B7988" t="s">
        <v>3395</v>
      </c>
      <c r="C7988" t="s">
        <v>8</v>
      </c>
      <c r="D7988" s="46">
        <v>6.6699999999999995E-2</v>
      </c>
      <c r="E7988" s="2">
        <v>44377</v>
      </c>
      <c r="F7988" t="s">
        <v>11441</v>
      </c>
      <c r="G7988" s="16">
        <v>44378</v>
      </c>
      <c r="H7988" s="16">
        <v>44742</v>
      </c>
      <c r="I7988" s="3">
        <v>55.92</v>
      </c>
      <c r="J7988" s="3">
        <v>-3.03</v>
      </c>
      <c r="K7988" s="3">
        <v>52.89</v>
      </c>
      <c r="Q7988" s="29">
        <f t="shared" si="1248"/>
        <v>1</v>
      </c>
      <c r="R7988" s="29">
        <f t="shared" si="1249"/>
        <v>0</v>
      </c>
      <c r="S7988" s="29">
        <f t="shared" si="1250"/>
        <v>0</v>
      </c>
      <c r="T7988" s="30">
        <f t="shared" si="1251"/>
        <v>1</v>
      </c>
      <c r="U7988" s="28">
        <f t="shared" si="1252"/>
        <v>3.7298640000000001</v>
      </c>
      <c r="V7988" t="str">
        <f t="shared" si="1253"/>
        <v>No</v>
      </c>
      <c r="W7988" t="str">
        <f t="shared" si="1254"/>
        <v>6/1/2021</v>
      </c>
      <c r="X7988">
        <f t="shared" si="1255"/>
        <v>1</v>
      </c>
      <c r="Y7988">
        <f t="shared" si="1256"/>
        <v>3.7298640000000001</v>
      </c>
      <c r="Z7988" t="str">
        <f t="shared" si="1257"/>
        <v/>
      </c>
    </row>
    <row r="7989" spans="1:26" ht="13" hidden="1" x14ac:dyDescent="0.25">
      <c r="A7989" t="s">
        <v>11462</v>
      </c>
      <c r="B7989" t="s">
        <v>3395</v>
      </c>
      <c r="C7989" t="s">
        <v>8</v>
      </c>
      <c r="D7989" s="46">
        <v>6.6699999999999995E-2</v>
      </c>
      <c r="E7989" s="2">
        <v>44377</v>
      </c>
      <c r="F7989" t="s">
        <v>11441</v>
      </c>
      <c r="G7989" s="16">
        <v>44378</v>
      </c>
      <c r="H7989" s="16">
        <v>44742</v>
      </c>
      <c r="I7989" s="3">
        <v>55.92</v>
      </c>
      <c r="J7989" s="3">
        <v>-3.03</v>
      </c>
      <c r="K7989" s="3">
        <v>52.89</v>
      </c>
      <c r="Q7989" s="29">
        <f t="shared" si="1248"/>
        <v>1</v>
      </c>
      <c r="R7989" s="29">
        <f t="shared" si="1249"/>
        <v>0</v>
      </c>
      <c r="S7989" s="29">
        <f t="shared" si="1250"/>
        <v>0</v>
      </c>
      <c r="T7989" s="30">
        <f t="shared" si="1251"/>
        <v>1</v>
      </c>
      <c r="U7989" s="28">
        <f t="shared" si="1252"/>
        <v>3.7298640000000001</v>
      </c>
      <c r="V7989" t="str">
        <f t="shared" si="1253"/>
        <v>No</v>
      </c>
      <c r="W7989" t="str">
        <f t="shared" si="1254"/>
        <v>6/1/2021</v>
      </c>
      <c r="X7989">
        <f t="shared" si="1255"/>
        <v>1</v>
      </c>
      <c r="Y7989">
        <f t="shared" si="1256"/>
        <v>3.7298640000000001</v>
      </c>
      <c r="Z7989" t="str">
        <f t="shared" si="1257"/>
        <v/>
      </c>
    </row>
    <row r="7990" spans="1:26" ht="13" hidden="1" x14ac:dyDescent="0.25">
      <c r="A7990" t="s">
        <v>11463</v>
      </c>
      <c r="B7990" t="s">
        <v>3395</v>
      </c>
      <c r="C7990" t="s">
        <v>8</v>
      </c>
      <c r="D7990" s="46">
        <v>6.6699999999999995E-2</v>
      </c>
      <c r="E7990" s="2">
        <v>44377</v>
      </c>
      <c r="F7990" t="s">
        <v>11441</v>
      </c>
      <c r="G7990" s="16">
        <v>44378</v>
      </c>
      <c r="H7990" s="16">
        <v>44742</v>
      </c>
      <c r="I7990" s="3">
        <v>55.92</v>
      </c>
      <c r="J7990" s="3">
        <v>-3.03</v>
      </c>
      <c r="K7990" s="3">
        <v>52.89</v>
      </c>
      <c r="Q7990" s="29">
        <f t="shared" si="1248"/>
        <v>1</v>
      </c>
      <c r="R7990" s="29">
        <f t="shared" si="1249"/>
        <v>0</v>
      </c>
      <c r="S7990" s="29">
        <f t="shared" si="1250"/>
        <v>0</v>
      </c>
      <c r="T7990" s="30">
        <f t="shared" si="1251"/>
        <v>1</v>
      </c>
      <c r="U7990" s="28">
        <f t="shared" si="1252"/>
        <v>3.7298640000000001</v>
      </c>
      <c r="V7990" t="str">
        <f t="shared" si="1253"/>
        <v>No</v>
      </c>
      <c r="W7990" t="str">
        <f t="shared" si="1254"/>
        <v>6/1/2021</v>
      </c>
      <c r="X7990">
        <f t="shared" si="1255"/>
        <v>1</v>
      </c>
      <c r="Y7990">
        <f t="shared" si="1256"/>
        <v>3.7298640000000001</v>
      </c>
      <c r="Z7990" t="str">
        <f t="shared" si="1257"/>
        <v/>
      </c>
    </row>
    <row r="7991" spans="1:26" ht="13" hidden="1" x14ac:dyDescent="0.25">
      <c r="A7991" t="s">
        <v>11464</v>
      </c>
      <c r="B7991" t="s">
        <v>3395</v>
      </c>
      <c r="C7991" t="s">
        <v>8</v>
      </c>
      <c r="D7991" s="46">
        <v>6.6699999999999995E-2</v>
      </c>
      <c r="E7991" s="2">
        <v>44377</v>
      </c>
      <c r="F7991" t="s">
        <v>11441</v>
      </c>
      <c r="G7991" s="16">
        <v>44378</v>
      </c>
      <c r="H7991" s="16">
        <v>44742</v>
      </c>
      <c r="I7991" s="3">
        <v>55.92</v>
      </c>
      <c r="J7991" s="3">
        <v>-3.03</v>
      </c>
      <c r="K7991" s="3">
        <v>52.89</v>
      </c>
      <c r="Q7991" s="29">
        <f t="shared" si="1248"/>
        <v>1</v>
      </c>
      <c r="R7991" s="29">
        <f t="shared" si="1249"/>
        <v>0</v>
      </c>
      <c r="S7991" s="29">
        <f t="shared" si="1250"/>
        <v>0</v>
      </c>
      <c r="T7991" s="30">
        <f t="shared" si="1251"/>
        <v>1</v>
      </c>
      <c r="U7991" s="28">
        <f t="shared" si="1252"/>
        <v>3.7298640000000001</v>
      </c>
      <c r="V7991" t="str">
        <f t="shared" si="1253"/>
        <v>No</v>
      </c>
      <c r="W7991" t="str">
        <f t="shared" si="1254"/>
        <v>6/1/2021</v>
      </c>
      <c r="X7991">
        <f t="shared" si="1255"/>
        <v>1</v>
      </c>
      <c r="Y7991">
        <f t="shared" si="1256"/>
        <v>3.7298640000000001</v>
      </c>
      <c r="Z7991" t="str">
        <f t="shared" si="1257"/>
        <v/>
      </c>
    </row>
    <row r="7992" spans="1:26" ht="13" hidden="1" x14ac:dyDescent="0.25">
      <c r="A7992" t="s">
        <v>11465</v>
      </c>
      <c r="B7992" t="s">
        <v>3395</v>
      </c>
      <c r="C7992" t="s">
        <v>8</v>
      </c>
      <c r="D7992" s="46">
        <v>6.6699999999999995E-2</v>
      </c>
      <c r="E7992" s="2">
        <v>44377</v>
      </c>
      <c r="F7992" t="s">
        <v>11441</v>
      </c>
      <c r="G7992" s="16">
        <v>44378</v>
      </c>
      <c r="H7992" s="16">
        <v>44742</v>
      </c>
      <c r="I7992" s="3">
        <v>55.92</v>
      </c>
      <c r="J7992" s="3">
        <v>-3.03</v>
      </c>
      <c r="K7992" s="3">
        <v>52.89</v>
      </c>
      <c r="Q7992" s="29">
        <f t="shared" ref="Q7992:Q8055" si="1258">DATEDIF(E7992,H7992,"Y")</f>
        <v>1</v>
      </c>
      <c r="R7992" s="29">
        <f t="shared" ref="R7992:R8055" si="1259">DATEDIF(E7992,H7992,"YM")</f>
        <v>0</v>
      </c>
      <c r="S7992" s="29">
        <f t="shared" ref="S7992:S8055" si="1260">DATEDIF(E7992,H7992,"MD")</f>
        <v>0</v>
      </c>
      <c r="T7992" s="30">
        <f t="shared" ref="T7992:T8055" si="1261">IF(Q7992&gt;=1,1,R7992/12)</f>
        <v>1</v>
      </c>
      <c r="U7992" s="28">
        <f t="shared" ref="U7992:U8055" si="1262">I7992*D7992*T7992</f>
        <v>3.7298640000000001</v>
      </c>
      <c r="V7992" t="str">
        <f t="shared" si="1253"/>
        <v>No</v>
      </c>
      <c r="W7992" t="str">
        <f t="shared" si="1254"/>
        <v>6/1/2021</v>
      </c>
      <c r="X7992">
        <f t="shared" si="1255"/>
        <v>1</v>
      </c>
      <c r="Y7992">
        <f t="shared" si="1256"/>
        <v>3.7298640000000001</v>
      </c>
      <c r="Z7992" t="str">
        <f t="shared" si="1257"/>
        <v/>
      </c>
    </row>
    <row r="7993" spans="1:26" ht="13" hidden="1" x14ac:dyDescent="0.25">
      <c r="A7993" t="s">
        <v>11466</v>
      </c>
      <c r="B7993" t="s">
        <v>3395</v>
      </c>
      <c r="C7993" t="s">
        <v>8</v>
      </c>
      <c r="D7993" s="46">
        <v>6.6699999999999995E-2</v>
      </c>
      <c r="E7993" s="2">
        <v>44377</v>
      </c>
      <c r="F7993" t="s">
        <v>11441</v>
      </c>
      <c r="G7993" s="16">
        <v>44378</v>
      </c>
      <c r="H7993" s="16">
        <v>44742</v>
      </c>
      <c r="I7993" s="3">
        <v>55.92</v>
      </c>
      <c r="J7993" s="3">
        <v>-3.03</v>
      </c>
      <c r="K7993" s="3">
        <v>52.89</v>
      </c>
      <c r="Q7993" s="29">
        <f t="shared" si="1258"/>
        <v>1</v>
      </c>
      <c r="R7993" s="29">
        <f t="shared" si="1259"/>
        <v>0</v>
      </c>
      <c r="S7993" s="29">
        <f t="shared" si="1260"/>
        <v>0</v>
      </c>
      <c r="T7993" s="30">
        <f t="shared" si="1261"/>
        <v>1</v>
      </c>
      <c r="U7993" s="28">
        <f t="shared" si="1262"/>
        <v>3.7298640000000001</v>
      </c>
      <c r="V7993" t="str">
        <f t="shared" si="1253"/>
        <v>No</v>
      </c>
      <c r="W7993" t="str">
        <f t="shared" si="1254"/>
        <v>6/1/2021</v>
      </c>
      <c r="X7993">
        <f t="shared" si="1255"/>
        <v>1</v>
      </c>
      <c r="Y7993">
        <f t="shared" si="1256"/>
        <v>3.7298640000000001</v>
      </c>
      <c r="Z7993" t="str">
        <f t="shared" si="1257"/>
        <v/>
      </c>
    </row>
    <row r="7994" spans="1:26" ht="13" hidden="1" x14ac:dyDescent="0.25">
      <c r="A7994" t="s">
        <v>11467</v>
      </c>
      <c r="B7994" t="s">
        <v>3395</v>
      </c>
      <c r="C7994" t="s">
        <v>8</v>
      </c>
      <c r="D7994" s="46">
        <v>6.6699999999999995E-2</v>
      </c>
      <c r="E7994" s="2">
        <v>44377</v>
      </c>
      <c r="F7994" t="s">
        <v>11441</v>
      </c>
      <c r="G7994" s="16">
        <v>44378</v>
      </c>
      <c r="H7994" s="16">
        <v>44742</v>
      </c>
      <c r="I7994" s="3">
        <v>55.92</v>
      </c>
      <c r="J7994" s="3">
        <v>-3.03</v>
      </c>
      <c r="K7994" s="3">
        <v>52.89</v>
      </c>
      <c r="Q7994" s="29">
        <f t="shared" si="1258"/>
        <v>1</v>
      </c>
      <c r="R7994" s="29">
        <f t="shared" si="1259"/>
        <v>0</v>
      </c>
      <c r="S7994" s="29">
        <f t="shared" si="1260"/>
        <v>0</v>
      </c>
      <c r="T7994" s="30">
        <f t="shared" si="1261"/>
        <v>1</v>
      </c>
      <c r="U7994" s="28">
        <f t="shared" si="1262"/>
        <v>3.7298640000000001</v>
      </c>
      <c r="V7994" t="str">
        <f t="shared" si="1253"/>
        <v>No</v>
      </c>
      <c r="W7994" t="str">
        <f t="shared" si="1254"/>
        <v>6/1/2021</v>
      </c>
      <c r="X7994">
        <f t="shared" si="1255"/>
        <v>1</v>
      </c>
      <c r="Y7994">
        <f t="shared" si="1256"/>
        <v>3.7298640000000001</v>
      </c>
      <c r="Z7994" t="str">
        <f t="shared" si="1257"/>
        <v/>
      </c>
    </row>
    <row r="7995" spans="1:26" ht="13" hidden="1" x14ac:dyDescent="0.25">
      <c r="A7995" t="s">
        <v>11468</v>
      </c>
      <c r="B7995" t="s">
        <v>3395</v>
      </c>
      <c r="C7995" t="s">
        <v>8</v>
      </c>
      <c r="D7995" s="46">
        <v>6.6699999999999995E-2</v>
      </c>
      <c r="E7995" s="2">
        <v>44377</v>
      </c>
      <c r="F7995" t="s">
        <v>11441</v>
      </c>
      <c r="G7995" s="16">
        <v>44378</v>
      </c>
      <c r="H7995" s="16">
        <v>44742</v>
      </c>
      <c r="I7995" s="3">
        <v>55.92</v>
      </c>
      <c r="J7995" s="3">
        <v>-3.03</v>
      </c>
      <c r="K7995" s="3">
        <v>52.89</v>
      </c>
      <c r="Q7995" s="29">
        <f t="shared" si="1258"/>
        <v>1</v>
      </c>
      <c r="R7995" s="29">
        <f t="shared" si="1259"/>
        <v>0</v>
      </c>
      <c r="S7995" s="29">
        <f t="shared" si="1260"/>
        <v>0</v>
      </c>
      <c r="T7995" s="30">
        <f t="shared" si="1261"/>
        <v>1</v>
      </c>
      <c r="U7995" s="28">
        <f t="shared" si="1262"/>
        <v>3.7298640000000001</v>
      </c>
      <c r="V7995" t="str">
        <f t="shared" si="1253"/>
        <v>No</v>
      </c>
      <c r="W7995" t="str">
        <f t="shared" si="1254"/>
        <v>6/1/2021</v>
      </c>
      <c r="X7995">
        <f t="shared" si="1255"/>
        <v>1</v>
      </c>
      <c r="Y7995">
        <f t="shared" si="1256"/>
        <v>3.7298640000000001</v>
      </c>
      <c r="Z7995" t="str">
        <f t="shared" si="1257"/>
        <v/>
      </c>
    </row>
    <row r="7996" spans="1:26" ht="13" hidden="1" x14ac:dyDescent="0.25">
      <c r="A7996" t="s">
        <v>11469</v>
      </c>
      <c r="B7996" t="s">
        <v>3395</v>
      </c>
      <c r="C7996" t="s">
        <v>8</v>
      </c>
      <c r="D7996" s="46">
        <v>6.6699999999999995E-2</v>
      </c>
      <c r="E7996" s="2">
        <v>44377</v>
      </c>
      <c r="F7996" t="s">
        <v>11441</v>
      </c>
      <c r="G7996" s="16">
        <v>44378</v>
      </c>
      <c r="H7996" s="16">
        <v>44742</v>
      </c>
      <c r="I7996" s="3">
        <v>55.92</v>
      </c>
      <c r="J7996" s="3">
        <v>-3.03</v>
      </c>
      <c r="K7996" s="3">
        <v>52.89</v>
      </c>
      <c r="Q7996" s="29">
        <f t="shared" si="1258"/>
        <v>1</v>
      </c>
      <c r="R7996" s="29">
        <f t="shared" si="1259"/>
        <v>0</v>
      </c>
      <c r="S7996" s="29">
        <f t="shared" si="1260"/>
        <v>0</v>
      </c>
      <c r="T7996" s="30">
        <f t="shared" si="1261"/>
        <v>1</v>
      </c>
      <c r="U7996" s="28">
        <f t="shared" si="1262"/>
        <v>3.7298640000000001</v>
      </c>
      <c r="V7996" t="str">
        <f t="shared" si="1253"/>
        <v>No</v>
      </c>
      <c r="W7996" t="str">
        <f t="shared" si="1254"/>
        <v>6/1/2021</v>
      </c>
      <c r="X7996">
        <f t="shared" si="1255"/>
        <v>1</v>
      </c>
      <c r="Y7996">
        <f t="shared" si="1256"/>
        <v>3.7298640000000001</v>
      </c>
      <c r="Z7996" t="str">
        <f t="shared" si="1257"/>
        <v/>
      </c>
    </row>
    <row r="7997" spans="1:26" ht="13" hidden="1" x14ac:dyDescent="0.25">
      <c r="A7997" t="s">
        <v>11470</v>
      </c>
      <c r="B7997" t="s">
        <v>3395</v>
      </c>
      <c r="C7997" t="s">
        <v>8</v>
      </c>
      <c r="D7997" s="46">
        <v>6.6699999999999995E-2</v>
      </c>
      <c r="E7997" s="2">
        <v>44377</v>
      </c>
      <c r="F7997" t="s">
        <v>11441</v>
      </c>
      <c r="G7997" s="16">
        <v>44378</v>
      </c>
      <c r="H7997" s="16">
        <v>44742</v>
      </c>
      <c r="I7997" s="3">
        <v>55.92</v>
      </c>
      <c r="J7997" s="3">
        <v>-3.03</v>
      </c>
      <c r="K7997" s="3">
        <v>52.89</v>
      </c>
      <c r="Q7997" s="29">
        <f t="shared" si="1258"/>
        <v>1</v>
      </c>
      <c r="R7997" s="29">
        <f t="shared" si="1259"/>
        <v>0</v>
      </c>
      <c r="S7997" s="29">
        <f t="shared" si="1260"/>
        <v>0</v>
      </c>
      <c r="T7997" s="30">
        <f t="shared" si="1261"/>
        <v>1</v>
      </c>
      <c r="U7997" s="28">
        <f t="shared" si="1262"/>
        <v>3.7298640000000001</v>
      </c>
      <c r="V7997" t="str">
        <f t="shared" si="1253"/>
        <v>No</v>
      </c>
      <c r="W7997" t="str">
        <f t="shared" si="1254"/>
        <v>6/1/2021</v>
      </c>
      <c r="X7997">
        <f t="shared" si="1255"/>
        <v>1</v>
      </c>
      <c r="Y7997">
        <f t="shared" si="1256"/>
        <v>3.7298640000000001</v>
      </c>
      <c r="Z7997" t="str">
        <f t="shared" si="1257"/>
        <v/>
      </c>
    </row>
    <row r="7998" spans="1:26" ht="13" hidden="1" x14ac:dyDescent="0.25">
      <c r="A7998" t="s">
        <v>11471</v>
      </c>
      <c r="B7998" t="s">
        <v>3395</v>
      </c>
      <c r="C7998" t="s">
        <v>8</v>
      </c>
      <c r="D7998" s="46">
        <v>6.6699999999999995E-2</v>
      </c>
      <c r="E7998" s="2">
        <v>44377</v>
      </c>
      <c r="F7998" t="s">
        <v>11441</v>
      </c>
      <c r="G7998" s="16">
        <v>44378</v>
      </c>
      <c r="H7998" s="16">
        <v>44742</v>
      </c>
      <c r="I7998" s="3">
        <v>55.92</v>
      </c>
      <c r="J7998" s="3">
        <v>-3.03</v>
      </c>
      <c r="K7998" s="3">
        <v>52.89</v>
      </c>
      <c r="Q7998" s="29">
        <f t="shared" si="1258"/>
        <v>1</v>
      </c>
      <c r="R7998" s="29">
        <f t="shared" si="1259"/>
        <v>0</v>
      </c>
      <c r="S7998" s="29">
        <f t="shared" si="1260"/>
        <v>0</v>
      </c>
      <c r="T7998" s="30">
        <f t="shared" si="1261"/>
        <v>1</v>
      </c>
      <c r="U7998" s="28">
        <f t="shared" si="1262"/>
        <v>3.7298640000000001</v>
      </c>
      <c r="V7998" t="str">
        <f t="shared" si="1253"/>
        <v>No</v>
      </c>
      <c r="W7998" t="str">
        <f t="shared" si="1254"/>
        <v>6/1/2021</v>
      </c>
      <c r="X7998">
        <f t="shared" si="1255"/>
        <v>1</v>
      </c>
      <c r="Y7998">
        <f t="shared" si="1256"/>
        <v>3.7298640000000001</v>
      </c>
      <c r="Z7998" t="str">
        <f t="shared" si="1257"/>
        <v/>
      </c>
    </row>
    <row r="7999" spans="1:26" ht="13" hidden="1" x14ac:dyDescent="0.25">
      <c r="A7999" t="s">
        <v>11472</v>
      </c>
      <c r="B7999" t="s">
        <v>3395</v>
      </c>
      <c r="C7999" t="s">
        <v>8</v>
      </c>
      <c r="D7999" s="46">
        <v>6.6699999999999995E-2</v>
      </c>
      <c r="E7999" s="2">
        <v>44377</v>
      </c>
      <c r="F7999" t="s">
        <v>11441</v>
      </c>
      <c r="G7999" s="16">
        <v>44378</v>
      </c>
      <c r="H7999" s="16">
        <v>44742</v>
      </c>
      <c r="I7999" s="3">
        <v>55.92</v>
      </c>
      <c r="J7999" s="3">
        <v>-3.03</v>
      </c>
      <c r="K7999" s="3">
        <v>52.89</v>
      </c>
      <c r="Q7999" s="29">
        <f t="shared" si="1258"/>
        <v>1</v>
      </c>
      <c r="R7999" s="29">
        <f t="shared" si="1259"/>
        <v>0</v>
      </c>
      <c r="S7999" s="29">
        <f t="shared" si="1260"/>
        <v>0</v>
      </c>
      <c r="T7999" s="30">
        <f t="shared" si="1261"/>
        <v>1</v>
      </c>
      <c r="U7999" s="28">
        <f t="shared" si="1262"/>
        <v>3.7298640000000001</v>
      </c>
      <c r="V7999" t="str">
        <f t="shared" si="1253"/>
        <v>No</v>
      </c>
      <c r="W7999" t="str">
        <f t="shared" si="1254"/>
        <v>6/1/2021</v>
      </c>
      <c r="X7999">
        <f t="shared" si="1255"/>
        <v>1</v>
      </c>
      <c r="Y7999">
        <f t="shared" si="1256"/>
        <v>3.7298640000000001</v>
      </c>
      <c r="Z7999" t="str">
        <f t="shared" si="1257"/>
        <v/>
      </c>
    </row>
    <row r="8000" spans="1:26" ht="13" hidden="1" x14ac:dyDescent="0.25">
      <c r="A8000" t="s">
        <v>11473</v>
      </c>
      <c r="B8000" t="s">
        <v>3395</v>
      </c>
      <c r="C8000" t="s">
        <v>8</v>
      </c>
      <c r="D8000" s="46">
        <v>6.6699999999999995E-2</v>
      </c>
      <c r="E8000" s="2">
        <v>44377</v>
      </c>
      <c r="F8000" t="s">
        <v>11441</v>
      </c>
      <c r="G8000" s="16">
        <v>44378</v>
      </c>
      <c r="H8000" s="16">
        <v>44742</v>
      </c>
      <c r="I8000" s="3">
        <v>55.92</v>
      </c>
      <c r="J8000" s="3">
        <v>-3.03</v>
      </c>
      <c r="K8000" s="3">
        <v>52.89</v>
      </c>
      <c r="Q8000" s="29">
        <f t="shared" si="1258"/>
        <v>1</v>
      </c>
      <c r="R8000" s="29">
        <f t="shared" si="1259"/>
        <v>0</v>
      </c>
      <c r="S8000" s="29">
        <f t="shared" si="1260"/>
        <v>0</v>
      </c>
      <c r="T8000" s="30">
        <f t="shared" si="1261"/>
        <v>1</v>
      </c>
      <c r="U8000" s="28">
        <f t="shared" si="1262"/>
        <v>3.7298640000000001</v>
      </c>
      <c r="V8000" t="str">
        <f t="shared" si="1253"/>
        <v>No</v>
      </c>
      <c r="W8000" t="str">
        <f t="shared" si="1254"/>
        <v>6/1/2021</v>
      </c>
      <c r="X8000">
        <f t="shared" si="1255"/>
        <v>1</v>
      </c>
      <c r="Y8000">
        <f t="shared" si="1256"/>
        <v>3.7298640000000001</v>
      </c>
      <c r="Z8000" t="str">
        <f t="shared" si="1257"/>
        <v/>
      </c>
    </row>
    <row r="8001" spans="1:26" ht="13" hidden="1" x14ac:dyDescent="0.25">
      <c r="A8001" t="s">
        <v>11474</v>
      </c>
      <c r="B8001" t="s">
        <v>3395</v>
      </c>
      <c r="C8001" t="s">
        <v>8</v>
      </c>
      <c r="D8001" s="46">
        <v>6.6699999999999995E-2</v>
      </c>
      <c r="E8001" s="2">
        <v>44377</v>
      </c>
      <c r="F8001" t="s">
        <v>11441</v>
      </c>
      <c r="G8001" s="16">
        <v>44378</v>
      </c>
      <c r="H8001" s="16">
        <v>44742</v>
      </c>
      <c r="I8001" s="3">
        <v>55.92</v>
      </c>
      <c r="J8001" s="3">
        <v>-3.03</v>
      </c>
      <c r="K8001" s="3">
        <v>52.89</v>
      </c>
      <c r="Q8001" s="29">
        <f t="shared" si="1258"/>
        <v>1</v>
      </c>
      <c r="R8001" s="29">
        <f t="shared" si="1259"/>
        <v>0</v>
      </c>
      <c r="S8001" s="29">
        <f t="shared" si="1260"/>
        <v>0</v>
      </c>
      <c r="T8001" s="30">
        <f t="shared" si="1261"/>
        <v>1</v>
      </c>
      <c r="U8001" s="28">
        <f t="shared" si="1262"/>
        <v>3.7298640000000001</v>
      </c>
      <c r="V8001" t="str">
        <f t="shared" si="1253"/>
        <v>No</v>
      </c>
      <c r="W8001" t="str">
        <f t="shared" si="1254"/>
        <v>6/1/2021</v>
      </c>
      <c r="X8001">
        <f t="shared" si="1255"/>
        <v>1</v>
      </c>
      <c r="Y8001">
        <f t="shared" si="1256"/>
        <v>3.7298640000000001</v>
      </c>
      <c r="Z8001" t="str">
        <f t="shared" si="1257"/>
        <v/>
      </c>
    </row>
    <row r="8002" spans="1:26" ht="13" hidden="1" x14ac:dyDescent="0.25">
      <c r="A8002" t="s">
        <v>11475</v>
      </c>
      <c r="B8002" t="s">
        <v>3395</v>
      </c>
      <c r="C8002" t="s">
        <v>8</v>
      </c>
      <c r="D8002" s="46">
        <v>6.6699999999999995E-2</v>
      </c>
      <c r="E8002" s="2">
        <v>44377</v>
      </c>
      <c r="F8002" t="s">
        <v>11441</v>
      </c>
      <c r="G8002" s="16">
        <v>44378</v>
      </c>
      <c r="H8002" s="16">
        <v>44742</v>
      </c>
      <c r="I8002" s="3">
        <v>56.3</v>
      </c>
      <c r="J8002" s="3">
        <v>-3.06</v>
      </c>
      <c r="K8002" s="3">
        <v>53.24</v>
      </c>
      <c r="Q8002" s="29">
        <f t="shared" si="1258"/>
        <v>1</v>
      </c>
      <c r="R8002" s="29">
        <f t="shared" si="1259"/>
        <v>0</v>
      </c>
      <c r="S8002" s="29">
        <f t="shared" si="1260"/>
        <v>0</v>
      </c>
      <c r="T8002" s="30">
        <f t="shared" si="1261"/>
        <v>1</v>
      </c>
      <c r="U8002" s="28">
        <f t="shared" si="1262"/>
        <v>3.7552099999999995</v>
      </c>
      <c r="V8002" t="str">
        <f t="shared" si="1253"/>
        <v>No</v>
      </c>
      <c r="W8002" t="str">
        <f t="shared" si="1254"/>
        <v>6/1/2021</v>
      </c>
      <c r="X8002">
        <f t="shared" si="1255"/>
        <v>1</v>
      </c>
      <c r="Y8002">
        <f t="shared" si="1256"/>
        <v>3.7552099999999995</v>
      </c>
      <c r="Z8002" t="str">
        <f t="shared" si="1257"/>
        <v/>
      </c>
    </row>
    <row r="8003" spans="1:26" ht="13" hidden="1" x14ac:dyDescent="0.25">
      <c r="A8003" t="s">
        <v>11476</v>
      </c>
      <c r="B8003" t="s">
        <v>3395</v>
      </c>
      <c r="C8003" t="s">
        <v>8</v>
      </c>
      <c r="D8003" s="46">
        <v>6.6699999999999995E-2</v>
      </c>
      <c r="E8003" s="2">
        <v>44377</v>
      </c>
      <c r="F8003" t="s">
        <v>11477</v>
      </c>
      <c r="G8003" s="16">
        <v>44378</v>
      </c>
      <c r="H8003" s="16">
        <v>44742</v>
      </c>
      <c r="I8003" s="3">
        <v>5000</v>
      </c>
      <c r="J8003" s="3">
        <v>-270.83</v>
      </c>
      <c r="K8003" s="3">
        <v>4729.17</v>
      </c>
      <c r="Q8003" s="29">
        <f t="shared" si="1258"/>
        <v>1</v>
      </c>
      <c r="R8003" s="29">
        <f t="shared" si="1259"/>
        <v>0</v>
      </c>
      <c r="S8003" s="29">
        <f t="shared" si="1260"/>
        <v>0</v>
      </c>
      <c r="T8003" s="30">
        <f t="shared" si="1261"/>
        <v>1</v>
      </c>
      <c r="U8003" s="28">
        <f t="shared" si="1262"/>
        <v>333.5</v>
      </c>
      <c r="V8003" t="str">
        <f t="shared" si="1253"/>
        <v>No</v>
      </c>
      <c r="W8003" t="str">
        <f t="shared" si="1254"/>
        <v>6/1/2021</v>
      </c>
      <c r="X8003">
        <f t="shared" si="1255"/>
        <v>1</v>
      </c>
      <c r="Y8003">
        <f t="shared" si="1256"/>
        <v>333.5</v>
      </c>
      <c r="Z8003" t="str">
        <f t="shared" si="1257"/>
        <v/>
      </c>
    </row>
    <row r="8004" spans="1:26" ht="13" hidden="1" x14ac:dyDescent="0.25">
      <c r="A8004" t="s">
        <v>11478</v>
      </c>
      <c r="B8004" t="s">
        <v>3395</v>
      </c>
      <c r="C8004" t="s">
        <v>8</v>
      </c>
      <c r="D8004" s="46">
        <v>6.6699999999999995E-2</v>
      </c>
      <c r="E8004" s="2">
        <v>44377</v>
      </c>
      <c r="F8004" t="s">
        <v>11479</v>
      </c>
      <c r="G8004" s="16">
        <v>44378</v>
      </c>
      <c r="H8004" s="16">
        <v>44742</v>
      </c>
      <c r="I8004" s="3">
        <v>5885.82</v>
      </c>
      <c r="J8004" s="3">
        <v>-318.81</v>
      </c>
      <c r="K8004" s="3">
        <v>5567.01</v>
      </c>
      <c r="Q8004" s="29">
        <f t="shared" si="1258"/>
        <v>1</v>
      </c>
      <c r="R8004" s="29">
        <f t="shared" si="1259"/>
        <v>0</v>
      </c>
      <c r="S8004" s="29">
        <f t="shared" si="1260"/>
        <v>0</v>
      </c>
      <c r="T8004" s="30">
        <f t="shared" si="1261"/>
        <v>1</v>
      </c>
      <c r="U8004" s="28">
        <f t="shared" si="1262"/>
        <v>392.58419399999997</v>
      </c>
      <c r="V8004" t="str">
        <f t="shared" si="1253"/>
        <v>No</v>
      </c>
      <c r="W8004" t="str">
        <f t="shared" si="1254"/>
        <v>6/1/2021</v>
      </c>
      <c r="X8004">
        <f t="shared" si="1255"/>
        <v>1</v>
      </c>
      <c r="Y8004">
        <f t="shared" si="1256"/>
        <v>392.58419399999997</v>
      </c>
      <c r="Z8004" t="str">
        <f t="shared" si="1257"/>
        <v/>
      </c>
    </row>
    <row r="8005" spans="1:26" ht="13" x14ac:dyDescent="0.25">
      <c r="A8005" t="s">
        <v>11480</v>
      </c>
      <c r="B8005" t="s">
        <v>3395</v>
      </c>
      <c r="C8005" t="s">
        <v>8</v>
      </c>
      <c r="D8005" s="46">
        <v>6.6699999999999995E-2</v>
      </c>
      <c r="E8005" s="2">
        <v>44408</v>
      </c>
      <c r="F8005" t="s">
        <v>11481</v>
      </c>
      <c r="G8005" s="16">
        <v>44378</v>
      </c>
      <c r="H8005" s="16">
        <v>44742</v>
      </c>
      <c r="I8005" s="3">
        <v>30990.99</v>
      </c>
      <c r="J8005" s="3">
        <v>-1549.55</v>
      </c>
      <c r="K8005" s="3">
        <v>29441.439999999999</v>
      </c>
      <c r="Q8005" s="29">
        <f t="shared" si="1258"/>
        <v>0</v>
      </c>
      <c r="R8005" s="29">
        <f t="shared" si="1259"/>
        <v>10</v>
      </c>
      <c r="S8005" s="29">
        <f t="shared" si="1260"/>
        <v>30</v>
      </c>
      <c r="T8005" s="30">
        <f t="shared" si="1261"/>
        <v>0.83333333333333337</v>
      </c>
      <c r="U8005" s="28">
        <f t="shared" si="1262"/>
        <v>1722.5825275</v>
      </c>
      <c r="V8005" t="str">
        <f t="shared" si="1253"/>
        <v>Yes</v>
      </c>
      <c r="W8005" t="str">
        <f t="shared" si="1254"/>
        <v>7/1/2021</v>
      </c>
      <c r="X8005">
        <f t="shared" si="1255"/>
        <v>1</v>
      </c>
      <c r="Y8005">
        <f t="shared" ref="Y8005:Y8031" si="1263">ROUND(I8005*D8005*X8005,2)</f>
        <v>2067.1</v>
      </c>
      <c r="Z8005">
        <f t="shared" si="1257"/>
        <v>517.54999999999995</v>
      </c>
    </row>
    <row r="8006" spans="1:26" ht="13" x14ac:dyDescent="0.25">
      <c r="A8006" t="s">
        <v>11482</v>
      </c>
      <c r="B8006" t="s">
        <v>3395</v>
      </c>
      <c r="C8006" t="s">
        <v>8</v>
      </c>
      <c r="D8006" s="46">
        <v>6.6699999999999995E-2</v>
      </c>
      <c r="E8006" s="2">
        <v>44469</v>
      </c>
      <c r="F8006" t="s">
        <v>11483</v>
      </c>
      <c r="G8006" s="16">
        <v>44378</v>
      </c>
      <c r="H8006" s="16">
        <v>44742</v>
      </c>
      <c r="I8006" s="3">
        <v>7236.46</v>
      </c>
      <c r="J8006" s="3">
        <v>-301.52</v>
      </c>
      <c r="K8006" s="3">
        <v>6934.94</v>
      </c>
      <c r="Q8006" s="29">
        <f t="shared" si="1258"/>
        <v>0</v>
      </c>
      <c r="R8006" s="29">
        <f t="shared" si="1259"/>
        <v>9</v>
      </c>
      <c r="S8006" s="29">
        <f t="shared" si="1260"/>
        <v>0</v>
      </c>
      <c r="T8006" s="30">
        <f t="shared" si="1261"/>
        <v>0.75</v>
      </c>
      <c r="U8006" s="28">
        <f t="shared" si="1262"/>
        <v>362.00391149999996</v>
      </c>
      <c r="V8006" t="str">
        <f t="shared" si="1253"/>
        <v>Yes</v>
      </c>
      <c r="W8006" t="str">
        <f t="shared" si="1254"/>
        <v>9/1/2021</v>
      </c>
      <c r="X8006">
        <f t="shared" si="1255"/>
        <v>0.83333333333333337</v>
      </c>
      <c r="Y8006">
        <f t="shared" si="1263"/>
        <v>402.23</v>
      </c>
      <c r="Z8006">
        <f t="shared" si="1257"/>
        <v>100.71000000000004</v>
      </c>
    </row>
    <row r="8007" spans="1:26" ht="13" x14ac:dyDescent="0.25">
      <c r="A8007" t="s">
        <v>11484</v>
      </c>
      <c r="B8007" t="s">
        <v>3395</v>
      </c>
      <c r="C8007" t="s">
        <v>8</v>
      </c>
      <c r="D8007" s="46">
        <v>6.6699999999999995E-2</v>
      </c>
      <c r="E8007" s="2">
        <v>44469</v>
      </c>
      <c r="F8007" t="s">
        <v>11483</v>
      </c>
      <c r="G8007" s="16">
        <v>44378</v>
      </c>
      <c r="H8007" s="16">
        <v>44742</v>
      </c>
      <c r="I8007" s="3">
        <v>6750</v>
      </c>
      <c r="J8007" s="3">
        <v>-281.25</v>
      </c>
      <c r="K8007" s="3">
        <v>6468.75</v>
      </c>
      <c r="Q8007" s="29">
        <f t="shared" si="1258"/>
        <v>0</v>
      </c>
      <c r="R8007" s="29">
        <f t="shared" si="1259"/>
        <v>9</v>
      </c>
      <c r="S8007" s="29">
        <f t="shared" si="1260"/>
        <v>0</v>
      </c>
      <c r="T8007" s="30">
        <f t="shared" si="1261"/>
        <v>0.75</v>
      </c>
      <c r="U8007" s="28">
        <f t="shared" si="1262"/>
        <v>337.66874999999999</v>
      </c>
      <c r="V8007" t="str">
        <f t="shared" si="1253"/>
        <v>Yes</v>
      </c>
      <c r="W8007" t="str">
        <f t="shared" si="1254"/>
        <v>9/1/2021</v>
      </c>
      <c r="X8007">
        <f t="shared" si="1255"/>
        <v>0.83333333333333337</v>
      </c>
      <c r="Y8007">
        <f t="shared" si="1263"/>
        <v>375.19</v>
      </c>
      <c r="Z8007">
        <f t="shared" si="1257"/>
        <v>93.94</v>
      </c>
    </row>
    <row r="8008" spans="1:26" ht="13" x14ac:dyDescent="0.25">
      <c r="A8008" t="s">
        <v>11485</v>
      </c>
      <c r="B8008" t="s">
        <v>3395</v>
      </c>
      <c r="C8008" t="s">
        <v>8</v>
      </c>
      <c r="D8008" s="46">
        <v>6.6699999999999995E-2</v>
      </c>
      <c r="E8008" s="2">
        <v>44469</v>
      </c>
      <c r="F8008" t="s">
        <v>11483</v>
      </c>
      <c r="G8008" s="16">
        <v>44378</v>
      </c>
      <c r="H8008" s="16">
        <v>44742</v>
      </c>
      <c r="I8008" s="3">
        <v>6750</v>
      </c>
      <c r="J8008" s="3">
        <v>-281.25</v>
      </c>
      <c r="K8008" s="3">
        <v>6468.75</v>
      </c>
      <c r="Q8008" s="29">
        <f t="shared" si="1258"/>
        <v>0</v>
      </c>
      <c r="R8008" s="29">
        <f t="shared" si="1259"/>
        <v>9</v>
      </c>
      <c r="S8008" s="29">
        <f t="shared" si="1260"/>
        <v>0</v>
      </c>
      <c r="T8008" s="30">
        <f t="shared" si="1261"/>
        <v>0.75</v>
      </c>
      <c r="U8008" s="28">
        <f t="shared" si="1262"/>
        <v>337.66874999999999</v>
      </c>
      <c r="V8008" t="str">
        <f t="shared" si="1253"/>
        <v>Yes</v>
      </c>
      <c r="W8008" t="str">
        <f t="shared" si="1254"/>
        <v>9/1/2021</v>
      </c>
      <c r="X8008">
        <f t="shared" si="1255"/>
        <v>0.83333333333333337</v>
      </c>
      <c r="Y8008">
        <f t="shared" si="1263"/>
        <v>375.19</v>
      </c>
      <c r="Z8008">
        <f t="shared" si="1257"/>
        <v>93.94</v>
      </c>
    </row>
    <row r="8009" spans="1:26" ht="13" x14ac:dyDescent="0.25">
      <c r="A8009" t="s">
        <v>11486</v>
      </c>
      <c r="B8009" t="s">
        <v>3395</v>
      </c>
      <c r="C8009" t="s">
        <v>8</v>
      </c>
      <c r="D8009" s="46">
        <v>6.6699999999999995E-2</v>
      </c>
      <c r="E8009" s="2">
        <v>44469</v>
      </c>
      <c r="F8009" t="s">
        <v>11483</v>
      </c>
      <c r="G8009" s="16">
        <v>44378</v>
      </c>
      <c r="H8009" s="16">
        <v>44742</v>
      </c>
      <c r="I8009" s="3">
        <v>6750</v>
      </c>
      <c r="J8009" s="3">
        <v>-281.25</v>
      </c>
      <c r="K8009" s="3">
        <v>6468.75</v>
      </c>
      <c r="Q8009" s="29">
        <f t="shared" si="1258"/>
        <v>0</v>
      </c>
      <c r="R8009" s="29">
        <f t="shared" si="1259"/>
        <v>9</v>
      </c>
      <c r="S8009" s="29">
        <f t="shared" si="1260"/>
        <v>0</v>
      </c>
      <c r="T8009" s="30">
        <f t="shared" si="1261"/>
        <v>0.75</v>
      </c>
      <c r="U8009" s="28">
        <f t="shared" si="1262"/>
        <v>337.66874999999999</v>
      </c>
      <c r="V8009" t="str">
        <f t="shared" si="1253"/>
        <v>Yes</v>
      </c>
      <c r="W8009" t="str">
        <f t="shared" si="1254"/>
        <v>9/1/2021</v>
      </c>
      <c r="X8009">
        <f t="shared" si="1255"/>
        <v>0.83333333333333337</v>
      </c>
      <c r="Y8009">
        <f t="shared" si="1263"/>
        <v>375.19</v>
      </c>
      <c r="Z8009">
        <f t="shared" si="1257"/>
        <v>93.94</v>
      </c>
    </row>
    <row r="8010" spans="1:26" ht="13" x14ac:dyDescent="0.25">
      <c r="A8010" t="s">
        <v>11487</v>
      </c>
      <c r="B8010" t="s">
        <v>3395</v>
      </c>
      <c r="C8010" t="s">
        <v>8</v>
      </c>
      <c r="D8010" s="46">
        <v>6.6699999999999995E-2</v>
      </c>
      <c r="E8010" s="2">
        <v>44469</v>
      </c>
      <c r="F8010" t="s">
        <v>11488</v>
      </c>
      <c r="G8010" s="16">
        <v>44378</v>
      </c>
      <c r="H8010" s="16">
        <v>44742</v>
      </c>
      <c r="I8010" s="3">
        <v>126982.43</v>
      </c>
      <c r="J8010" s="3">
        <v>-5290.93</v>
      </c>
      <c r="K8010" s="3">
        <v>121691.5</v>
      </c>
      <c r="Q8010" s="29">
        <f t="shared" si="1258"/>
        <v>0</v>
      </c>
      <c r="R8010" s="29">
        <f t="shared" si="1259"/>
        <v>9</v>
      </c>
      <c r="S8010" s="29">
        <f t="shared" si="1260"/>
        <v>0</v>
      </c>
      <c r="T8010" s="30">
        <f t="shared" si="1261"/>
        <v>0.75</v>
      </c>
      <c r="U8010" s="28">
        <f t="shared" si="1262"/>
        <v>6352.296060749999</v>
      </c>
      <c r="V8010" t="str">
        <f t="shared" si="1253"/>
        <v>Yes</v>
      </c>
      <c r="W8010" t="str">
        <f t="shared" si="1254"/>
        <v>9/1/2021</v>
      </c>
      <c r="X8010">
        <f t="shared" si="1255"/>
        <v>0.83333333333333337</v>
      </c>
      <c r="Y8010">
        <f t="shared" si="1263"/>
        <v>7058.11</v>
      </c>
      <c r="Z8010">
        <f t="shared" si="1257"/>
        <v>1767.1799999999994</v>
      </c>
    </row>
    <row r="8011" spans="1:26" ht="13" x14ac:dyDescent="0.25">
      <c r="A8011" t="s">
        <v>11489</v>
      </c>
      <c r="B8011" t="s">
        <v>3395</v>
      </c>
      <c r="C8011" t="s">
        <v>8</v>
      </c>
      <c r="D8011" s="46">
        <v>6.6699999999999995E-2</v>
      </c>
      <c r="E8011" s="2">
        <v>44530</v>
      </c>
      <c r="F8011" t="s">
        <v>11490</v>
      </c>
      <c r="G8011" s="16">
        <v>44378</v>
      </c>
      <c r="H8011" s="16">
        <v>44742</v>
      </c>
      <c r="I8011" s="3">
        <v>6414</v>
      </c>
      <c r="J8011" s="3">
        <v>-213.8</v>
      </c>
      <c r="K8011" s="3">
        <v>6200.2</v>
      </c>
      <c r="Q8011" s="29">
        <f t="shared" si="1258"/>
        <v>0</v>
      </c>
      <c r="R8011" s="29">
        <f t="shared" si="1259"/>
        <v>7</v>
      </c>
      <c r="S8011" s="29">
        <f t="shared" si="1260"/>
        <v>0</v>
      </c>
      <c r="T8011" s="30">
        <f t="shared" si="1261"/>
        <v>0.58333333333333337</v>
      </c>
      <c r="U8011" s="28">
        <f t="shared" si="1262"/>
        <v>249.55804999999998</v>
      </c>
      <c r="V8011" t="str">
        <f t="shared" si="1253"/>
        <v>Yes</v>
      </c>
      <c r="W8011" t="str">
        <f t="shared" si="1254"/>
        <v>11/1/2021</v>
      </c>
      <c r="X8011">
        <f t="shared" si="1255"/>
        <v>0.66666666666666663</v>
      </c>
      <c r="Y8011">
        <f t="shared" si="1263"/>
        <v>285.20999999999998</v>
      </c>
      <c r="Z8011">
        <f t="shared" si="1257"/>
        <v>71.409999999999968</v>
      </c>
    </row>
    <row r="8012" spans="1:26" ht="13" x14ac:dyDescent="0.25">
      <c r="A8012" t="s">
        <v>11491</v>
      </c>
      <c r="B8012" t="s">
        <v>3395</v>
      </c>
      <c r="C8012" t="s">
        <v>8</v>
      </c>
      <c r="D8012" s="46">
        <v>6.6699999999999995E-2</v>
      </c>
      <c r="E8012" s="2">
        <v>44530</v>
      </c>
      <c r="F8012" t="s">
        <v>11492</v>
      </c>
      <c r="G8012" s="16">
        <v>44378</v>
      </c>
      <c r="H8012" s="16">
        <v>44742</v>
      </c>
      <c r="I8012" s="3">
        <v>55696.03</v>
      </c>
      <c r="J8012" s="3">
        <v>-1856.53</v>
      </c>
      <c r="K8012" s="3">
        <v>53839.5</v>
      </c>
      <c r="Q8012" s="29">
        <f t="shared" si="1258"/>
        <v>0</v>
      </c>
      <c r="R8012" s="29">
        <f t="shared" si="1259"/>
        <v>7</v>
      </c>
      <c r="S8012" s="29">
        <f t="shared" si="1260"/>
        <v>0</v>
      </c>
      <c r="T8012" s="30">
        <f t="shared" si="1261"/>
        <v>0.58333333333333337</v>
      </c>
      <c r="U8012" s="28">
        <f t="shared" si="1262"/>
        <v>2167.0397005833333</v>
      </c>
      <c r="V8012" t="str">
        <f t="shared" ref="V8012:V8075" si="1264">IF(AND(E8012&gt;=G8012,E8012&lt;=H8012),"Yes","No")</f>
        <v>Yes</v>
      </c>
      <c r="W8012" t="str">
        <f t="shared" ref="W8012:W8075" si="1265">MONTH(E8012)&amp;"/"&amp;1&amp;"/"&amp;YEAR(E8012)</f>
        <v>11/1/2021</v>
      </c>
      <c r="X8012">
        <f t="shared" ref="X8012:X8075" si="1266">IF(V8012="Yes",(DATEDIF(W8012,H8012+1,"M")/12),1)</f>
        <v>0.66666666666666663</v>
      </c>
      <c r="Y8012">
        <f t="shared" si="1263"/>
        <v>2476.62</v>
      </c>
      <c r="Z8012">
        <f t="shared" ref="Z8012:Z8075" si="1267">IF(V8012="Yes",Y8012+J8012,"")</f>
        <v>620.08999999999992</v>
      </c>
    </row>
    <row r="8013" spans="1:26" ht="13" x14ac:dyDescent="0.25">
      <c r="A8013" t="s">
        <v>11493</v>
      </c>
      <c r="B8013" t="s">
        <v>3395</v>
      </c>
      <c r="C8013" t="s">
        <v>8</v>
      </c>
      <c r="D8013" s="46">
        <v>6.6699999999999995E-2</v>
      </c>
      <c r="E8013" s="2">
        <v>44530</v>
      </c>
      <c r="F8013" t="s">
        <v>11494</v>
      </c>
      <c r="G8013" s="16">
        <v>44378</v>
      </c>
      <c r="H8013" s="16">
        <v>44742</v>
      </c>
      <c r="I8013" s="3">
        <v>5500</v>
      </c>
      <c r="J8013" s="3">
        <v>-183.33</v>
      </c>
      <c r="K8013" s="3">
        <v>5316.67</v>
      </c>
      <c r="Q8013" s="29">
        <f t="shared" si="1258"/>
        <v>0</v>
      </c>
      <c r="R8013" s="29">
        <f t="shared" si="1259"/>
        <v>7</v>
      </c>
      <c r="S8013" s="29">
        <f t="shared" si="1260"/>
        <v>0</v>
      </c>
      <c r="T8013" s="30">
        <f t="shared" si="1261"/>
        <v>0.58333333333333337</v>
      </c>
      <c r="U8013" s="28">
        <f t="shared" si="1262"/>
        <v>213.99583333333334</v>
      </c>
      <c r="V8013" t="str">
        <f t="shared" si="1264"/>
        <v>Yes</v>
      </c>
      <c r="W8013" t="str">
        <f t="shared" si="1265"/>
        <v>11/1/2021</v>
      </c>
      <c r="X8013">
        <f t="shared" si="1266"/>
        <v>0.66666666666666663</v>
      </c>
      <c r="Y8013">
        <f t="shared" si="1263"/>
        <v>244.57</v>
      </c>
      <c r="Z8013">
        <f t="shared" si="1267"/>
        <v>61.239999999999981</v>
      </c>
    </row>
    <row r="8014" spans="1:26" ht="13" x14ac:dyDescent="0.25">
      <c r="A8014" t="s">
        <v>11495</v>
      </c>
      <c r="B8014" t="s">
        <v>3395</v>
      </c>
      <c r="C8014" t="s">
        <v>8</v>
      </c>
      <c r="D8014" s="46">
        <v>6.6699999999999995E-2</v>
      </c>
      <c r="E8014" s="2">
        <v>44592</v>
      </c>
      <c r="F8014" t="s">
        <v>11496</v>
      </c>
      <c r="G8014" s="16">
        <v>44378</v>
      </c>
      <c r="H8014" s="16">
        <v>44742</v>
      </c>
      <c r="I8014" s="3">
        <v>893.42</v>
      </c>
      <c r="J8014" s="3">
        <v>-22.34</v>
      </c>
      <c r="K8014" s="3">
        <v>871.08</v>
      </c>
      <c r="Q8014" s="29">
        <f t="shared" si="1258"/>
        <v>0</v>
      </c>
      <c r="R8014" s="29">
        <f t="shared" si="1259"/>
        <v>4</v>
      </c>
      <c r="S8014" s="29">
        <f t="shared" si="1260"/>
        <v>30</v>
      </c>
      <c r="T8014" s="30">
        <f t="shared" si="1261"/>
        <v>0.33333333333333331</v>
      </c>
      <c r="U8014" s="28">
        <f t="shared" si="1262"/>
        <v>19.863704666666663</v>
      </c>
      <c r="V8014" t="str">
        <f t="shared" si="1264"/>
        <v>Yes</v>
      </c>
      <c r="W8014" t="str">
        <f t="shared" si="1265"/>
        <v>1/1/2022</v>
      </c>
      <c r="X8014">
        <f t="shared" si="1266"/>
        <v>0.5</v>
      </c>
      <c r="Y8014">
        <f t="shared" si="1263"/>
        <v>29.8</v>
      </c>
      <c r="Z8014">
        <f t="shared" si="1267"/>
        <v>7.4600000000000009</v>
      </c>
    </row>
    <row r="8015" spans="1:26" ht="13" x14ac:dyDescent="0.25">
      <c r="A8015" t="s">
        <v>11497</v>
      </c>
      <c r="B8015" t="s">
        <v>3395</v>
      </c>
      <c r="C8015" t="s">
        <v>8</v>
      </c>
      <c r="D8015" s="46">
        <v>6.6699999999999995E-2</v>
      </c>
      <c r="E8015" s="2">
        <v>44592</v>
      </c>
      <c r="F8015" t="s">
        <v>11496</v>
      </c>
      <c r="G8015" s="16">
        <v>44378</v>
      </c>
      <c r="H8015" s="16">
        <v>44742</v>
      </c>
      <c r="I8015" s="3">
        <v>893.42</v>
      </c>
      <c r="J8015" s="3">
        <v>-22.34</v>
      </c>
      <c r="K8015" s="3">
        <v>871.08</v>
      </c>
      <c r="Q8015" s="29">
        <f t="shared" si="1258"/>
        <v>0</v>
      </c>
      <c r="R8015" s="29">
        <f t="shared" si="1259"/>
        <v>4</v>
      </c>
      <c r="S8015" s="29">
        <f t="shared" si="1260"/>
        <v>30</v>
      </c>
      <c r="T8015" s="30">
        <f t="shared" si="1261"/>
        <v>0.33333333333333331</v>
      </c>
      <c r="U8015" s="28">
        <f t="shared" si="1262"/>
        <v>19.863704666666663</v>
      </c>
      <c r="V8015" t="str">
        <f t="shared" si="1264"/>
        <v>Yes</v>
      </c>
      <c r="W8015" t="str">
        <f t="shared" si="1265"/>
        <v>1/1/2022</v>
      </c>
      <c r="X8015">
        <f t="shared" si="1266"/>
        <v>0.5</v>
      </c>
      <c r="Y8015">
        <f t="shared" si="1263"/>
        <v>29.8</v>
      </c>
      <c r="Z8015">
        <f t="shared" si="1267"/>
        <v>7.4600000000000009</v>
      </c>
    </row>
    <row r="8016" spans="1:26" ht="13" x14ac:dyDescent="0.25">
      <c r="A8016" t="s">
        <v>11498</v>
      </c>
      <c r="B8016" t="s">
        <v>3395</v>
      </c>
      <c r="C8016" t="s">
        <v>8</v>
      </c>
      <c r="D8016" s="46">
        <v>6.6699999999999995E-2</v>
      </c>
      <c r="E8016" s="2">
        <v>44592</v>
      </c>
      <c r="F8016" t="s">
        <v>11496</v>
      </c>
      <c r="G8016" s="16">
        <v>44378</v>
      </c>
      <c r="H8016" s="16">
        <v>44742</v>
      </c>
      <c r="I8016" s="3">
        <v>893.42</v>
      </c>
      <c r="J8016" s="3">
        <v>-22.34</v>
      </c>
      <c r="K8016" s="3">
        <v>871.08</v>
      </c>
      <c r="Q8016" s="29">
        <f t="shared" si="1258"/>
        <v>0</v>
      </c>
      <c r="R8016" s="29">
        <f t="shared" si="1259"/>
        <v>4</v>
      </c>
      <c r="S8016" s="29">
        <f t="shared" si="1260"/>
        <v>30</v>
      </c>
      <c r="T8016" s="30">
        <f t="shared" si="1261"/>
        <v>0.33333333333333331</v>
      </c>
      <c r="U8016" s="28">
        <f t="shared" si="1262"/>
        <v>19.863704666666663</v>
      </c>
      <c r="V8016" t="str">
        <f t="shared" si="1264"/>
        <v>Yes</v>
      </c>
      <c r="W8016" t="str">
        <f t="shared" si="1265"/>
        <v>1/1/2022</v>
      </c>
      <c r="X8016">
        <f t="shared" si="1266"/>
        <v>0.5</v>
      </c>
      <c r="Y8016">
        <f t="shared" si="1263"/>
        <v>29.8</v>
      </c>
      <c r="Z8016">
        <f t="shared" si="1267"/>
        <v>7.4600000000000009</v>
      </c>
    </row>
    <row r="8017" spans="1:26" ht="13" x14ac:dyDescent="0.25">
      <c r="A8017" t="s">
        <v>11499</v>
      </c>
      <c r="B8017" t="s">
        <v>3395</v>
      </c>
      <c r="C8017" t="s">
        <v>8</v>
      </c>
      <c r="D8017" s="46">
        <v>6.6699999999999995E-2</v>
      </c>
      <c r="E8017" s="2">
        <v>44592</v>
      </c>
      <c r="F8017" t="s">
        <v>11496</v>
      </c>
      <c r="G8017" s="16">
        <v>44378</v>
      </c>
      <c r="H8017" s="16">
        <v>44742</v>
      </c>
      <c r="I8017" s="3">
        <v>893.42</v>
      </c>
      <c r="J8017" s="3">
        <v>-22.34</v>
      </c>
      <c r="K8017" s="3">
        <v>871.08</v>
      </c>
      <c r="Q8017" s="29">
        <f t="shared" si="1258"/>
        <v>0</v>
      </c>
      <c r="R8017" s="29">
        <f t="shared" si="1259"/>
        <v>4</v>
      </c>
      <c r="S8017" s="29">
        <f t="shared" si="1260"/>
        <v>30</v>
      </c>
      <c r="T8017" s="30">
        <f t="shared" si="1261"/>
        <v>0.33333333333333331</v>
      </c>
      <c r="U8017" s="28">
        <f t="shared" si="1262"/>
        <v>19.863704666666663</v>
      </c>
      <c r="V8017" t="str">
        <f t="shared" si="1264"/>
        <v>Yes</v>
      </c>
      <c r="W8017" t="str">
        <f t="shared" si="1265"/>
        <v>1/1/2022</v>
      </c>
      <c r="X8017">
        <f t="shared" si="1266"/>
        <v>0.5</v>
      </c>
      <c r="Y8017">
        <f t="shared" si="1263"/>
        <v>29.8</v>
      </c>
      <c r="Z8017">
        <f t="shared" si="1267"/>
        <v>7.4600000000000009</v>
      </c>
    </row>
    <row r="8018" spans="1:26" ht="13" x14ac:dyDescent="0.25">
      <c r="A8018" t="s">
        <v>11500</v>
      </c>
      <c r="B8018" t="s">
        <v>3395</v>
      </c>
      <c r="C8018" t="s">
        <v>8</v>
      </c>
      <c r="D8018" s="46">
        <v>6.6699999999999995E-2</v>
      </c>
      <c r="E8018" s="2">
        <v>44592</v>
      </c>
      <c r="F8018" t="s">
        <v>11496</v>
      </c>
      <c r="G8018" s="16">
        <v>44378</v>
      </c>
      <c r="H8018" s="16">
        <v>44742</v>
      </c>
      <c r="I8018" s="3">
        <v>893.42</v>
      </c>
      <c r="J8018" s="3">
        <v>-22.34</v>
      </c>
      <c r="K8018" s="3">
        <v>871.08</v>
      </c>
      <c r="Q8018" s="29">
        <f t="shared" si="1258"/>
        <v>0</v>
      </c>
      <c r="R8018" s="29">
        <f t="shared" si="1259"/>
        <v>4</v>
      </c>
      <c r="S8018" s="29">
        <f t="shared" si="1260"/>
        <v>30</v>
      </c>
      <c r="T8018" s="30">
        <f t="shared" si="1261"/>
        <v>0.33333333333333331</v>
      </c>
      <c r="U8018" s="28">
        <f t="shared" si="1262"/>
        <v>19.863704666666663</v>
      </c>
      <c r="V8018" t="str">
        <f t="shared" si="1264"/>
        <v>Yes</v>
      </c>
      <c r="W8018" t="str">
        <f t="shared" si="1265"/>
        <v>1/1/2022</v>
      </c>
      <c r="X8018">
        <f t="shared" si="1266"/>
        <v>0.5</v>
      </c>
      <c r="Y8018">
        <f t="shared" si="1263"/>
        <v>29.8</v>
      </c>
      <c r="Z8018">
        <f t="shared" si="1267"/>
        <v>7.4600000000000009</v>
      </c>
    </row>
    <row r="8019" spans="1:26" ht="13" x14ac:dyDescent="0.25">
      <c r="A8019" t="s">
        <v>11501</v>
      </c>
      <c r="B8019" t="s">
        <v>3395</v>
      </c>
      <c r="C8019" t="s">
        <v>8</v>
      </c>
      <c r="D8019" s="46">
        <v>6.6699999999999995E-2</v>
      </c>
      <c r="E8019" s="2">
        <v>44620</v>
      </c>
      <c r="F8019" t="s">
        <v>11502</v>
      </c>
      <c r="G8019" s="16">
        <v>44378</v>
      </c>
      <c r="H8019" s="16">
        <v>44742</v>
      </c>
      <c r="I8019" s="3">
        <v>733.83</v>
      </c>
      <c r="J8019" s="3">
        <v>-15.29</v>
      </c>
      <c r="K8019" s="3">
        <v>718.54</v>
      </c>
      <c r="Q8019" s="29">
        <f t="shared" si="1258"/>
        <v>0</v>
      </c>
      <c r="R8019" s="29">
        <f t="shared" si="1259"/>
        <v>4</v>
      </c>
      <c r="S8019" s="29">
        <f t="shared" si="1260"/>
        <v>2</v>
      </c>
      <c r="T8019" s="30">
        <f t="shared" si="1261"/>
        <v>0.33333333333333331</v>
      </c>
      <c r="U8019" s="28">
        <f t="shared" si="1262"/>
        <v>16.315486999999997</v>
      </c>
      <c r="V8019" t="str">
        <f t="shared" si="1264"/>
        <v>Yes</v>
      </c>
      <c r="W8019" t="str">
        <f t="shared" si="1265"/>
        <v>2/1/2022</v>
      </c>
      <c r="X8019">
        <f t="shared" si="1266"/>
        <v>0.41666666666666669</v>
      </c>
      <c r="Y8019">
        <f t="shared" si="1263"/>
        <v>20.39</v>
      </c>
      <c r="Z8019">
        <f t="shared" si="1267"/>
        <v>5.1000000000000014</v>
      </c>
    </row>
    <row r="8020" spans="1:26" ht="13" x14ac:dyDescent="0.25">
      <c r="A8020" t="s">
        <v>11503</v>
      </c>
      <c r="B8020" t="s">
        <v>3395</v>
      </c>
      <c r="C8020" t="s">
        <v>8</v>
      </c>
      <c r="D8020" s="46">
        <v>6.6699999999999995E-2</v>
      </c>
      <c r="E8020" s="2">
        <v>44681</v>
      </c>
      <c r="F8020" t="s">
        <v>11504</v>
      </c>
      <c r="G8020" s="16">
        <v>44378</v>
      </c>
      <c r="H8020" s="16">
        <v>44742</v>
      </c>
      <c r="I8020" s="3">
        <v>377.64</v>
      </c>
      <c r="J8020" s="3">
        <v>-4.72</v>
      </c>
      <c r="K8020" s="3">
        <v>372.92</v>
      </c>
      <c r="Q8020" s="29">
        <f t="shared" si="1258"/>
        <v>0</v>
      </c>
      <c r="R8020" s="29">
        <f t="shared" si="1259"/>
        <v>2</v>
      </c>
      <c r="S8020" s="29">
        <f t="shared" si="1260"/>
        <v>0</v>
      </c>
      <c r="T8020" s="30">
        <f t="shared" si="1261"/>
        <v>0.16666666666666666</v>
      </c>
      <c r="U8020" s="28">
        <f t="shared" si="1262"/>
        <v>4.198097999999999</v>
      </c>
      <c r="V8020" t="str">
        <f t="shared" si="1264"/>
        <v>Yes</v>
      </c>
      <c r="W8020" t="str">
        <f t="shared" si="1265"/>
        <v>4/1/2022</v>
      </c>
      <c r="X8020">
        <f t="shared" si="1266"/>
        <v>0.25</v>
      </c>
      <c r="Y8020">
        <f t="shared" si="1263"/>
        <v>6.3</v>
      </c>
      <c r="Z8020">
        <f t="shared" si="1267"/>
        <v>1.58</v>
      </c>
    </row>
    <row r="8021" spans="1:26" ht="13" x14ac:dyDescent="0.25">
      <c r="A8021" t="s">
        <v>11505</v>
      </c>
      <c r="B8021" t="s">
        <v>3395</v>
      </c>
      <c r="C8021" t="s">
        <v>8</v>
      </c>
      <c r="D8021" s="46">
        <v>6.6699999999999995E-2</v>
      </c>
      <c r="E8021" s="2">
        <v>44681</v>
      </c>
      <c r="F8021" t="s">
        <v>11506</v>
      </c>
      <c r="G8021" s="16">
        <v>44378</v>
      </c>
      <c r="H8021" s="16">
        <v>44742</v>
      </c>
      <c r="I8021" s="3">
        <v>377.53</v>
      </c>
      <c r="J8021" s="3">
        <v>-4.72</v>
      </c>
      <c r="K8021" s="3">
        <v>372.81</v>
      </c>
      <c r="Q8021" s="29">
        <f t="shared" si="1258"/>
        <v>0</v>
      </c>
      <c r="R8021" s="29">
        <f t="shared" si="1259"/>
        <v>2</v>
      </c>
      <c r="S8021" s="29">
        <f t="shared" si="1260"/>
        <v>0</v>
      </c>
      <c r="T8021" s="30">
        <f t="shared" si="1261"/>
        <v>0.16666666666666666</v>
      </c>
      <c r="U8021" s="28">
        <f t="shared" si="1262"/>
        <v>4.1968751666666657</v>
      </c>
      <c r="V8021" t="str">
        <f t="shared" si="1264"/>
        <v>Yes</v>
      </c>
      <c r="W8021" t="str">
        <f t="shared" si="1265"/>
        <v>4/1/2022</v>
      </c>
      <c r="X8021">
        <f t="shared" si="1266"/>
        <v>0.25</v>
      </c>
      <c r="Y8021">
        <f t="shared" si="1263"/>
        <v>6.3</v>
      </c>
      <c r="Z8021">
        <f t="shared" si="1267"/>
        <v>1.58</v>
      </c>
    </row>
    <row r="8022" spans="1:26" ht="13" x14ac:dyDescent="0.25">
      <c r="A8022" t="s">
        <v>11507</v>
      </c>
      <c r="B8022" t="s">
        <v>3395</v>
      </c>
      <c r="C8022" t="s">
        <v>8</v>
      </c>
      <c r="D8022" s="46">
        <v>6.6699999999999995E-2</v>
      </c>
      <c r="E8022" s="2">
        <v>44712</v>
      </c>
      <c r="F8022" t="s">
        <v>11508</v>
      </c>
      <c r="G8022" s="16">
        <v>44378</v>
      </c>
      <c r="H8022" s="16">
        <v>44742</v>
      </c>
      <c r="I8022" s="3">
        <v>5157.8999999999996</v>
      </c>
      <c r="J8022" s="3">
        <v>-42.98</v>
      </c>
      <c r="K8022" s="3">
        <v>5114.92</v>
      </c>
      <c r="Q8022" s="29">
        <f t="shared" si="1258"/>
        <v>0</v>
      </c>
      <c r="R8022" s="29">
        <f t="shared" si="1259"/>
        <v>0</v>
      </c>
      <c r="S8022" s="29">
        <f t="shared" si="1260"/>
        <v>30</v>
      </c>
      <c r="T8022" s="30">
        <f t="shared" si="1261"/>
        <v>0</v>
      </c>
      <c r="U8022" s="28">
        <f t="shared" si="1262"/>
        <v>0</v>
      </c>
      <c r="V8022" t="str">
        <f t="shared" si="1264"/>
        <v>Yes</v>
      </c>
      <c r="W8022" t="str">
        <f t="shared" si="1265"/>
        <v>5/1/2022</v>
      </c>
      <c r="X8022">
        <f t="shared" si="1266"/>
        <v>0.16666666666666666</v>
      </c>
      <c r="Y8022">
        <f t="shared" si="1263"/>
        <v>57.34</v>
      </c>
      <c r="Z8022">
        <f t="shared" si="1267"/>
        <v>14.360000000000007</v>
      </c>
    </row>
    <row r="8023" spans="1:26" ht="13" x14ac:dyDescent="0.25">
      <c r="A8023" t="s">
        <v>11509</v>
      </c>
      <c r="B8023" t="s">
        <v>3395</v>
      </c>
      <c r="C8023" t="s">
        <v>8</v>
      </c>
      <c r="D8023" s="46">
        <v>6.6699999999999995E-2</v>
      </c>
      <c r="E8023" s="2">
        <v>44712</v>
      </c>
      <c r="F8023" t="s">
        <v>11510</v>
      </c>
      <c r="G8023" s="16">
        <v>44378</v>
      </c>
      <c r="H8023" s="16">
        <v>44742</v>
      </c>
      <c r="I8023" s="3">
        <v>10139.81</v>
      </c>
      <c r="J8023" s="3">
        <v>-84.5</v>
      </c>
      <c r="K8023" s="3">
        <v>10055.31</v>
      </c>
      <c r="Q8023" s="29">
        <f t="shared" si="1258"/>
        <v>0</v>
      </c>
      <c r="R8023" s="29">
        <f t="shared" si="1259"/>
        <v>0</v>
      </c>
      <c r="S8023" s="29">
        <f t="shared" si="1260"/>
        <v>30</v>
      </c>
      <c r="T8023" s="30">
        <f t="shared" si="1261"/>
        <v>0</v>
      </c>
      <c r="U8023" s="28">
        <f t="shared" si="1262"/>
        <v>0</v>
      </c>
      <c r="V8023" t="str">
        <f t="shared" si="1264"/>
        <v>Yes</v>
      </c>
      <c r="W8023" t="str">
        <f t="shared" si="1265"/>
        <v>5/1/2022</v>
      </c>
      <c r="X8023">
        <f t="shared" si="1266"/>
        <v>0.16666666666666666</v>
      </c>
      <c r="Y8023">
        <f t="shared" si="1263"/>
        <v>112.72</v>
      </c>
      <c r="Z8023">
        <f t="shared" si="1267"/>
        <v>28.22</v>
      </c>
    </row>
    <row r="8024" spans="1:26" ht="13" x14ac:dyDescent="0.25">
      <c r="A8024" t="s">
        <v>11511</v>
      </c>
      <c r="B8024" t="s">
        <v>3395</v>
      </c>
      <c r="C8024" t="s">
        <v>8</v>
      </c>
      <c r="D8024" s="46">
        <v>6.6699999999999995E-2</v>
      </c>
      <c r="E8024" s="2">
        <v>44695</v>
      </c>
      <c r="F8024" t="s">
        <v>11512</v>
      </c>
      <c r="G8024" s="16">
        <v>44378</v>
      </c>
      <c r="H8024" s="16">
        <v>44742</v>
      </c>
      <c r="I8024" s="3">
        <v>12201.57</v>
      </c>
      <c r="J8024" s="3">
        <v>-101.68</v>
      </c>
      <c r="K8024" s="3">
        <v>12099.89</v>
      </c>
      <c r="Q8024" s="29">
        <f t="shared" si="1258"/>
        <v>0</v>
      </c>
      <c r="R8024" s="29">
        <f t="shared" si="1259"/>
        <v>1</v>
      </c>
      <c r="S8024" s="29">
        <f t="shared" si="1260"/>
        <v>16</v>
      </c>
      <c r="T8024" s="30">
        <f t="shared" si="1261"/>
        <v>8.3333333333333329E-2</v>
      </c>
      <c r="U8024" s="28">
        <f t="shared" si="1262"/>
        <v>67.820393249999995</v>
      </c>
      <c r="V8024" t="str">
        <f t="shared" si="1264"/>
        <v>Yes</v>
      </c>
      <c r="W8024" t="str">
        <f t="shared" si="1265"/>
        <v>5/1/2022</v>
      </c>
      <c r="X8024">
        <f t="shared" si="1266"/>
        <v>0.16666666666666666</v>
      </c>
      <c r="Y8024">
        <f t="shared" si="1263"/>
        <v>135.63999999999999</v>
      </c>
      <c r="Z8024">
        <f t="shared" si="1267"/>
        <v>33.95999999999998</v>
      </c>
    </row>
    <row r="8025" spans="1:26" ht="13" x14ac:dyDescent="0.25">
      <c r="A8025" t="s">
        <v>11513</v>
      </c>
      <c r="B8025" t="s">
        <v>3395</v>
      </c>
      <c r="C8025" t="s">
        <v>8</v>
      </c>
      <c r="D8025" s="46">
        <v>6.6699999999999995E-2</v>
      </c>
      <c r="E8025" s="2">
        <v>44695</v>
      </c>
      <c r="F8025" t="s">
        <v>11514</v>
      </c>
      <c r="G8025" s="16">
        <v>44378</v>
      </c>
      <c r="H8025" s="16">
        <v>44742</v>
      </c>
      <c r="I8025" s="3">
        <v>2789.08</v>
      </c>
      <c r="J8025" s="3">
        <v>-23.24</v>
      </c>
      <c r="K8025" s="3">
        <v>2765.84</v>
      </c>
      <c r="Q8025" s="29">
        <f t="shared" si="1258"/>
        <v>0</v>
      </c>
      <c r="R8025" s="29">
        <f t="shared" si="1259"/>
        <v>1</v>
      </c>
      <c r="S8025" s="29">
        <f t="shared" si="1260"/>
        <v>16</v>
      </c>
      <c r="T8025" s="30">
        <f t="shared" si="1261"/>
        <v>8.3333333333333329E-2</v>
      </c>
      <c r="U8025" s="28">
        <f t="shared" si="1262"/>
        <v>15.502636333333331</v>
      </c>
      <c r="V8025" t="str">
        <f t="shared" si="1264"/>
        <v>Yes</v>
      </c>
      <c r="W8025" t="str">
        <f t="shared" si="1265"/>
        <v>5/1/2022</v>
      </c>
      <c r="X8025">
        <f t="shared" si="1266"/>
        <v>0.16666666666666666</v>
      </c>
      <c r="Y8025">
        <f t="shared" si="1263"/>
        <v>31.01</v>
      </c>
      <c r="Z8025">
        <f t="shared" si="1267"/>
        <v>7.7700000000000031</v>
      </c>
    </row>
    <row r="8026" spans="1:26" ht="13" x14ac:dyDescent="0.25">
      <c r="A8026" t="s">
        <v>11515</v>
      </c>
      <c r="B8026" t="s">
        <v>3395</v>
      </c>
      <c r="C8026" t="s">
        <v>8</v>
      </c>
      <c r="D8026" s="46">
        <v>6.6699999999999995E-2</v>
      </c>
      <c r="E8026" s="2">
        <v>44695</v>
      </c>
      <c r="F8026" t="s">
        <v>11516</v>
      </c>
      <c r="G8026" s="16">
        <v>44378</v>
      </c>
      <c r="H8026" s="16">
        <v>44742</v>
      </c>
      <c r="I8026" s="3">
        <v>2427.66</v>
      </c>
      <c r="J8026" s="3">
        <v>-20.23</v>
      </c>
      <c r="K8026" s="3">
        <v>2407.4299999999998</v>
      </c>
      <c r="Q8026" s="29">
        <f t="shared" si="1258"/>
        <v>0</v>
      </c>
      <c r="R8026" s="29">
        <f t="shared" si="1259"/>
        <v>1</v>
      </c>
      <c r="S8026" s="29">
        <f t="shared" si="1260"/>
        <v>16</v>
      </c>
      <c r="T8026" s="30">
        <f t="shared" si="1261"/>
        <v>8.3333333333333329E-2</v>
      </c>
      <c r="U8026" s="28">
        <f t="shared" si="1262"/>
        <v>13.493743499999997</v>
      </c>
      <c r="V8026" t="str">
        <f t="shared" si="1264"/>
        <v>Yes</v>
      </c>
      <c r="W8026" t="str">
        <f t="shared" si="1265"/>
        <v>5/1/2022</v>
      </c>
      <c r="X8026">
        <f t="shared" si="1266"/>
        <v>0.16666666666666666</v>
      </c>
      <c r="Y8026">
        <f t="shared" si="1263"/>
        <v>26.99</v>
      </c>
      <c r="Z8026">
        <f t="shared" si="1267"/>
        <v>6.759999999999998</v>
      </c>
    </row>
    <row r="8027" spans="1:26" ht="13" x14ac:dyDescent="0.25">
      <c r="A8027" t="s">
        <v>11517</v>
      </c>
      <c r="B8027" t="s">
        <v>3395</v>
      </c>
      <c r="C8027" t="s">
        <v>8</v>
      </c>
      <c r="D8027" s="46">
        <v>6.6699999999999995E-2</v>
      </c>
      <c r="E8027" s="2">
        <v>44742</v>
      </c>
      <c r="F8027" t="s">
        <v>11518</v>
      </c>
      <c r="G8027" s="16">
        <v>44378</v>
      </c>
      <c r="H8027" s="16">
        <v>44742</v>
      </c>
      <c r="I8027" s="3">
        <v>6315.35</v>
      </c>
      <c r="J8027" s="3">
        <v>-26.31</v>
      </c>
      <c r="K8027" s="3">
        <v>6289.04</v>
      </c>
      <c r="Q8027" s="29">
        <f t="shared" si="1258"/>
        <v>0</v>
      </c>
      <c r="R8027" s="29">
        <f t="shared" si="1259"/>
        <v>0</v>
      </c>
      <c r="S8027" s="29">
        <f t="shared" si="1260"/>
        <v>0</v>
      </c>
      <c r="T8027" s="30">
        <f t="shared" si="1261"/>
        <v>0</v>
      </c>
      <c r="U8027" s="28">
        <f t="shared" si="1262"/>
        <v>0</v>
      </c>
      <c r="V8027" t="str">
        <f t="shared" si="1264"/>
        <v>Yes</v>
      </c>
      <c r="W8027" t="str">
        <f t="shared" si="1265"/>
        <v>6/1/2022</v>
      </c>
      <c r="X8027">
        <f t="shared" si="1266"/>
        <v>8.3333333333333329E-2</v>
      </c>
      <c r="Y8027">
        <f t="shared" si="1263"/>
        <v>35.1</v>
      </c>
      <c r="Z8027">
        <f t="shared" si="1267"/>
        <v>8.7900000000000027</v>
      </c>
    </row>
    <row r="8028" spans="1:26" ht="13" x14ac:dyDescent="0.25">
      <c r="A8028" t="s">
        <v>11519</v>
      </c>
      <c r="B8028" t="s">
        <v>3395</v>
      </c>
      <c r="C8028" t="s">
        <v>8</v>
      </c>
      <c r="D8028" s="46">
        <v>6.6699999999999995E-2</v>
      </c>
      <c r="E8028" s="2">
        <v>44742</v>
      </c>
      <c r="F8028" t="s">
        <v>11518</v>
      </c>
      <c r="G8028" s="16">
        <v>44378</v>
      </c>
      <c r="H8028" s="16">
        <v>44742</v>
      </c>
      <c r="I8028" s="3">
        <v>6315.35</v>
      </c>
      <c r="J8028" s="3">
        <v>-26.31</v>
      </c>
      <c r="K8028" s="3">
        <v>6289.04</v>
      </c>
      <c r="Q8028" s="29">
        <f t="shared" si="1258"/>
        <v>0</v>
      </c>
      <c r="R8028" s="29">
        <f t="shared" si="1259"/>
        <v>0</v>
      </c>
      <c r="S8028" s="29">
        <f t="shared" si="1260"/>
        <v>0</v>
      </c>
      <c r="T8028" s="30">
        <f t="shared" si="1261"/>
        <v>0</v>
      </c>
      <c r="U8028" s="28">
        <f t="shared" si="1262"/>
        <v>0</v>
      </c>
      <c r="V8028" t="str">
        <f t="shared" si="1264"/>
        <v>Yes</v>
      </c>
      <c r="W8028" t="str">
        <f t="shared" si="1265"/>
        <v>6/1/2022</v>
      </c>
      <c r="X8028">
        <f t="shared" si="1266"/>
        <v>8.3333333333333329E-2</v>
      </c>
      <c r="Y8028">
        <f t="shared" si="1263"/>
        <v>35.1</v>
      </c>
      <c r="Z8028">
        <f t="shared" si="1267"/>
        <v>8.7900000000000027</v>
      </c>
    </row>
    <row r="8029" spans="1:26" ht="13" x14ac:dyDescent="0.25">
      <c r="A8029" t="s">
        <v>11520</v>
      </c>
      <c r="B8029" t="s">
        <v>3395</v>
      </c>
      <c r="C8029" t="s">
        <v>8</v>
      </c>
      <c r="D8029" s="46">
        <v>6.6699999999999995E-2</v>
      </c>
      <c r="E8029" s="2">
        <v>44742</v>
      </c>
      <c r="F8029" t="s">
        <v>11521</v>
      </c>
      <c r="G8029" s="16">
        <v>44378</v>
      </c>
      <c r="H8029" s="16">
        <v>44742</v>
      </c>
      <c r="I8029" s="3">
        <v>4137.6499999999996</v>
      </c>
      <c r="J8029" s="3">
        <v>-17.239999999999998</v>
      </c>
      <c r="K8029" s="3">
        <v>4120.41</v>
      </c>
      <c r="Q8029" s="29">
        <f t="shared" si="1258"/>
        <v>0</v>
      </c>
      <c r="R8029" s="29">
        <f t="shared" si="1259"/>
        <v>0</v>
      </c>
      <c r="S8029" s="29">
        <f t="shared" si="1260"/>
        <v>0</v>
      </c>
      <c r="T8029" s="30">
        <f t="shared" si="1261"/>
        <v>0</v>
      </c>
      <c r="U8029" s="28">
        <f t="shared" si="1262"/>
        <v>0</v>
      </c>
      <c r="V8029" t="str">
        <f t="shared" si="1264"/>
        <v>Yes</v>
      </c>
      <c r="W8029" t="str">
        <f t="shared" si="1265"/>
        <v>6/1/2022</v>
      </c>
      <c r="X8029">
        <f t="shared" si="1266"/>
        <v>8.3333333333333329E-2</v>
      </c>
      <c r="Y8029">
        <f t="shared" si="1263"/>
        <v>23</v>
      </c>
      <c r="Z8029">
        <f t="shared" si="1267"/>
        <v>5.7600000000000016</v>
      </c>
    </row>
    <row r="8030" spans="1:26" ht="13" x14ac:dyDescent="0.25">
      <c r="A8030" t="s">
        <v>11522</v>
      </c>
      <c r="B8030" t="s">
        <v>3395</v>
      </c>
      <c r="C8030" t="s">
        <v>8</v>
      </c>
      <c r="D8030" s="46">
        <v>6.6699999999999995E-2</v>
      </c>
      <c r="E8030" s="2">
        <v>44742</v>
      </c>
      <c r="F8030" t="s">
        <v>11523</v>
      </c>
      <c r="G8030" s="16">
        <v>44378</v>
      </c>
      <c r="H8030" s="16">
        <v>44742</v>
      </c>
      <c r="I8030" s="3">
        <v>7579.84</v>
      </c>
      <c r="J8030" s="3">
        <v>-31.58</v>
      </c>
      <c r="K8030" s="3">
        <v>7548.26</v>
      </c>
      <c r="Q8030" s="29">
        <f t="shared" si="1258"/>
        <v>0</v>
      </c>
      <c r="R8030" s="29">
        <f t="shared" si="1259"/>
        <v>0</v>
      </c>
      <c r="S8030" s="29">
        <f t="shared" si="1260"/>
        <v>0</v>
      </c>
      <c r="T8030" s="30">
        <f t="shared" si="1261"/>
        <v>0</v>
      </c>
      <c r="U8030" s="28">
        <f t="shared" si="1262"/>
        <v>0</v>
      </c>
      <c r="V8030" t="str">
        <f t="shared" si="1264"/>
        <v>Yes</v>
      </c>
      <c r="W8030" t="str">
        <f t="shared" si="1265"/>
        <v>6/1/2022</v>
      </c>
      <c r="X8030">
        <f t="shared" si="1266"/>
        <v>8.3333333333333329E-2</v>
      </c>
      <c r="Y8030">
        <f t="shared" si="1263"/>
        <v>42.13</v>
      </c>
      <c r="Z8030">
        <f t="shared" si="1267"/>
        <v>10.550000000000004</v>
      </c>
    </row>
    <row r="8031" spans="1:26" ht="13" x14ac:dyDescent="0.25">
      <c r="A8031" t="s">
        <v>11524</v>
      </c>
      <c r="B8031" t="s">
        <v>3395</v>
      </c>
      <c r="C8031" t="s">
        <v>8</v>
      </c>
      <c r="D8031" s="46">
        <v>6.6699999999999995E-2</v>
      </c>
      <c r="E8031" s="2">
        <v>44742</v>
      </c>
      <c r="F8031" t="s">
        <v>11525</v>
      </c>
      <c r="G8031" s="16">
        <v>44378</v>
      </c>
      <c r="H8031" s="16">
        <v>44742</v>
      </c>
      <c r="I8031" s="3">
        <v>1449.28</v>
      </c>
      <c r="J8031" s="3">
        <v>-6.04</v>
      </c>
      <c r="K8031" s="3">
        <v>1443.24</v>
      </c>
      <c r="Q8031" s="29">
        <f t="shared" si="1258"/>
        <v>0</v>
      </c>
      <c r="R8031" s="29">
        <f t="shared" si="1259"/>
        <v>0</v>
      </c>
      <c r="S8031" s="29">
        <f t="shared" si="1260"/>
        <v>0</v>
      </c>
      <c r="T8031" s="30">
        <f t="shared" si="1261"/>
        <v>0</v>
      </c>
      <c r="U8031" s="28">
        <f t="shared" si="1262"/>
        <v>0</v>
      </c>
      <c r="V8031" t="str">
        <f t="shared" si="1264"/>
        <v>Yes</v>
      </c>
      <c r="W8031" t="str">
        <f t="shared" si="1265"/>
        <v>6/1/2022</v>
      </c>
      <c r="X8031">
        <f t="shared" si="1266"/>
        <v>8.3333333333333329E-2</v>
      </c>
      <c r="Y8031">
        <f t="shared" si="1263"/>
        <v>8.06</v>
      </c>
      <c r="Z8031">
        <f t="shared" si="1267"/>
        <v>2.0200000000000005</v>
      </c>
    </row>
    <row r="8032" spans="1:26" ht="13" hidden="1" x14ac:dyDescent="0.3">
      <c r="A8032" t="s">
        <v>3583</v>
      </c>
      <c r="B8032" t="s">
        <v>3566</v>
      </c>
      <c r="C8032" t="s">
        <v>3525</v>
      </c>
      <c r="D8032" s="47">
        <v>0.2</v>
      </c>
      <c r="E8032" s="2">
        <v>43489</v>
      </c>
      <c r="F8032" t="s">
        <v>11526</v>
      </c>
      <c r="G8032" s="16">
        <v>44378</v>
      </c>
      <c r="H8032" s="16">
        <v>44742</v>
      </c>
      <c r="I8032" s="3">
        <v>11179.27</v>
      </c>
      <c r="J8032" s="3">
        <v>-7825.48</v>
      </c>
      <c r="K8032" s="3">
        <v>3353.79</v>
      </c>
      <c r="Q8032" s="29">
        <f t="shared" si="1258"/>
        <v>3</v>
      </c>
      <c r="R8032" s="29">
        <f t="shared" si="1259"/>
        <v>5</v>
      </c>
      <c r="S8032" s="29">
        <f t="shared" si="1260"/>
        <v>6</v>
      </c>
      <c r="T8032" s="30">
        <f t="shared" si="1261"/>
        <v>1</v>
      </c>
      <c r="U8032" s="28">
        <f t="shared" si="1262"/>
        <v>2235.8540000000003</v>
      </c>
      <c r="V8032" t="str">
        <f t="shared" si="1264"/>
        <v>No</v>
      </c>
      <c r="W8032" t="str">
        <f t="shared" si="1265"/>
        <v>1/1/2019</v>
      </c>
      <c r="X8032">
        <f t="shared" si="1266"/>
        <v>1</v>
      </c>
      <c r="Y8032">
        <f t="shared" ref="Y8032:Y8075" si="1268">I8032*D8032*X8032</f>
        <v>2235.8540000000003</v>
      </c>
      <c r="Z8032" t="str">
        <f t="shared" si="1267"/>
        <v/>
      </c>
    </row>
    <row r="8033" spans="1:26" x14ac:dyDescent="0.25">
      <c r="A8033" t="s">
        <v>11527</v>
      </c>
      <c r="B8033" t="s">
        <v>51</v>
      </c>
      <c r="C8033" t="s">
        <v>3</v>
      </c>
      <c r="D8033" s="23">
        <v>0.02</v>
      </c>
      <c r="E8033" s="2">
        <v>44469</v>
      </c>
      <c r="F8033" t="s">
        <v>11528</v>
      </c>
      <c r="G8033" s="16">
        <v>44378</v>
      </c>
      <c r="H8033" s="16">
        <v>44742</v>
      </c>
      <c r="I8033" s="3">
        <v>9458.6</v>
      </c>
      <c r="J8033" s="3">
        <v>-131.37</v>
      </c>
      <c r="K8033" s="3">
        <v>9327.23</v>
      </c>
      <c r="Q8033" s="29">
        <f t="shared" si="1258"/>
        <v>0</v>
      </c>
      <c r="R8033" s="29">
        <f t="shared" si="1259"/>
        <v>9</v>
      </c>
      <c r="S8033" s="29">
        <f t="shared" si="1260"/>
        <v>0</v>
      </c>
      <c r="T8033" s="30">
        <f t="shared" si="1261"/>
        <v>0.75</v>
      </c>
      <c r="U8033" s="28">
        <f t="shared" si="1262"/>
        <v>141.87899999999999</v>
      </c>
      <c r="V8033" t="str">
        <f t="shared" si="1264"/>
        <v>Yes</v>
      </c>
      <c r="W8033" t="str">
        <f t="shared" si="1265"/>
        <v>9/1/2021</v>
      </c>
      <c r="X8033">
        <f t="shared" si="1266"/>
        <v>0.83333333333333337</v>
      </c>
      <c r="Y8033">
        <f>ROUND(I8033*D8033*X8033,2)</f>
        <v>157.63999999999999</v>
      </c>
      <c r="Z8033">
        <f t="shared" si="1267"/>
        <v>26.269999999999982</v>
      </c>
    </row>
    <row r="8034" spans="1:26" ht="13" hidden="1" x14ac:dyDescent="0.25">
      <c r="A8034" t="s">
        <v>520</v>
      </c>
      <c r="B8034" t="s">
        <v>124</v>
      </c>
      <c r="C8034" t="s">
        <v>7</v>
      </c>
      <c r="D8034" s="46">
        <v>6.6699999999999995E-2</v>
      </c>
      <c r="E8034" s="2">
        <v>41759</v>
      </c>
      <c r="F8034" t="s">
        <v>2284</v>
      </c>
      <c r="G8034" s="16">
        <v>44378</v>
      </c>
      <c r="H8034" s="16">
        <v>44742</v>
      </c>
      <c r="I8034" s="3">
        <v>33070.11</v>
      </c>
      <c r="J8034" s="3">
        <v>-18188.55</v>
      </c>
      <c r="K8034" s="3">
        <v>14881.56</v>
      </c>
      <c r="Q8034" s="29">
        <f t="shared" si="1258"/>
        <v>8</v>
      </c>
      <c r="R8034" s="29">
        <f t="shared" si="1259"/>
        <v>2</v>
      </c>
      <c r="S8034" s="29">
        <f t="shared" si="1260"/>
        <v>0</v>
      </c>
      <c r="T8034" s="30">
        <f t="shared" si="1261"/>
        <v>1</v>
      </c>
      <c r="U8034" s="28">
        <f t="shared" si="1262"/>
        <v>2205.7763369999998</v>
      </c>
      <c r="V8034" t="str">
        <f t="shared" si="1264"/>
        <v>No</v>
      </c>
      <c r="W8034" t="str">
        <f t="shared" si="1265"/>
        <v>4/1/2014</v>
      </c>
      <c r="X8034">
        <f t="shared" si="1266"/>
        <v>1</v>
      </c>
      <c r="Y8034">
        <f t="shared" si="1268"/>
        <v>2205.7763369999998</v>
      </c>
      <c r="Z8034" t="str">
        <f t="shared" si="1267"/>
        <v/>
      </c>
    </row>
    <row r="8035" spans="1:26" ht="13" hidden="1" x14ac:dyDescent="0.25">
      <c r="A8035" t="s">
        <v>793</v>
      </c>
      <c r="B8035" t="s">
        <v>124</v>
      </c>
      <c r="C8035" t="s">
        <v>7</v>
      </c>
      <c r="D8035" s="46">
        <v>6.6699999999999995E-2</v>
      </c>
      <c r="E8035" s="2">
        <v>39142</v>
      </c>
      <c r="F8035" t="s">
        <v>11529</v>
      </c>
      <c r="G8035" s="16">
        <v>44378</v>
      </c>
      <c r="H8035" s="16">
        <v>44742</v>
      </c>
      <c r="I8035" s="3">
        <v>6303.12</v>
      </c>
      <c r="J8035" s="3">
        <v>-6303.12</v>
      </c>
      <c r="K8035" s="3">
        <v>0</v>
      </c>
      <c r="Q8035" s="29">
        <f t="shared" si="1258"/>
        <v>15</v>
      </c>
      <c r="R8035" s="29">
        <f t="shared" si="1259"/>
        <v>3</v>
      </c>
      <c r="S8035" s="29">
        <f t="shared" si="1260"/>
        <v>29</v>
      </c>
      <c r="T8035" s="30">
        <f t="shared" si="1261"/>
        <v>1</v>
      </c>
      <c r="U8035" s="28">
        <f t="shared" si="1262"/>
        <v>420.41810399999997</v>
      </c>
      <c r="V8035" t="str">
        <f t="shared" si="1264"/>
        <v>No</v>
      </c>
      <c r="W8035" t="str">
        <f t="shared" si="1265"/>
        <v>3/1/2007</v>
      </c>
      <c r="X8035">
        <f t="shared" si="1266"/>
        <v>1</v>
      </c>
      <c r="Y8035">
        <f t="shared" si="1268"/>
        <v>420.41810399999997</v>
      </c>
      <c r="Z8035" t="str">
        <f t="shared" si="1267"/>
        <v/>
      </c>
    </row>
    <row r="8036" spans="1:26" ht="13" hidden="1" x14ac:dyDescent="0.25">
      <c r="A8036" t="s">
        <v>794</v>
      </c>
      <c r="B8036" t="s">
        <v>124</v>
      </c>
      <c r="C8036" t="s">
        <v>7</v>
      </c>
      <c r="D8036" s="46">
        <v>6.6699999999999995E-2</v>
      </c>
      <c r="E8036" s="2">
        <v>38777</v>
      </c>
      <c r="F8036" t="s">
        <v>11529</v>
      </c>
      <c r="G8036" s="16">
        <v>44378</v>
      </c>
      <c r="H8036" s="16">
        <v>44742</v>
      </c>
      <c r="I8036" s="3">
        <v>9647.9699999999993</v>
      </c>
      <c r="J8036" s="3">
        <v>-9647.9699999999993</v>
      </c>
      <c r="K8036" s="3">
        <v>0</v>
      </c>
      <c r="Q8036" s="29">
        <f t="shared" si="1258"/>
        <v>16</v>
      </c>
      <c r="R8036" s="29">
        <f t="shared" si="1259"/>
        <v>3</v>
      </c>
      <c r="S8036" s="29">
        <f t="shared" si="1260"/>
        <v>29</v>
      </c>
      <c r="T8036" s="30">
        <f t="shared" si="1261"/>
        <v>1</v>
      </c>
      <c r="U8036" s="28">
        <f t="shared" si="1262"/>
        <v>643.51959899999986</v>
      </c>
      <c r="V8036" t="str">
        <f t="shared" si="1264"/>
        <v>No</v>
      </c>
      <c r="W8036" t="str">
        <f t="shared" si="1265"/>
        <v>3/1/2006</v>
      </c>
      <c r="X8036">
        <f t="shared" si="1266"/>
        <v>1</v>
      </c>
      <c r="Y8036">
        <f t="shared" si="1268"/>
        <v>643.51959899999986</v>
      </c>
      <c r="Z8036" t="str">
        <f t="shared" si="1267"/>
        <v/>
      </c>
    </row>
    <row r="8037" spans="1:26" ht="13" hidden="1" x14ac:dyDescent="0.25">
      <c r="A8037" t="s">
        <v>795</v>
      </c>
      <c r="B8037" t="s">
        <v>124</v>
      </c>
      <c r="C8037" t="s">
        <v>7</v>
      </c>
      <c r="D8037" s="46">
        <v>6.6699999999999995E-2</v>
      </c>
      <c r="E8037" s="2">
        <v>38777</v>
      </c>
      <c r="F8037" t="s">
        <v>11529</v>
      </c>
      <c r="G8037" s="16">
        <v>44378</v>
      </c>
      <c r="H8037" s="16">
        <v>44742</v>
      </c>
      <c r="I8037" s="3">
        <v>9647.9699999999993</v>
      </c>
      <c r="J8037" s="3">
        <v>-9647.9699999999993</v>
      </c>
      <c r="K8037" s="3">
        <v>0</v>
      </c>
      <c r="Q8037" s="29">
        <f t="shared" si="1258"/>
        <v>16</v>
      </c>
      <c r="R8037" s="29">
        <f t="shared" si="1259"/>
        <v>3</v>
      </c>
      <c r="S8037" s="29">
        <f t="shared" si="1260"/>
        <v>29</v>
      </c>
      <c r="T8037" s="30">
        <f t="shared" si="1261"/>
        <v>1</v>
      </c>
      <c r="U8037" s="28">
        <f t="shared" si="1262"/>
        <v>643.51959899999986</v>
      </c>
      <c r="V8037" t="str">
        <f t="shared" si="1264"/>
        <v>No</v>
      </c>
      <c r="W8037" t="str">
        <f t="shared" si="1265"/>
        <v>3/1/2006</v>
      </c>
      <c r="X8037">
        <f t="shared" si="1266"/>
        <v>1</v>
      </c>
      <c r="Y8037">
        <f t="shared" si="1268"/>
        <v>643.51959899999986</v>
      </c>
      <c r="Z8037" t="str">
        <f t="shared" si="1267"/>
        <v/>
      </c>
    </row>
    <row r="8038" spans="1:26" ht="13" hidden="1" x14ac:dyDescent="0.25">
      <c r="A8038" t="s">
        <v>11530</v>
      </c>
      <c r="B8038" t="s">
        <v>124</v>
      </c>
      <c r="C8038" t="s">
        <v>7</v>
      </c>
      <c r="D8038" s="46">
        <v>6.6699999999999995E-2</v>
      </c>
      <c r="E8038" s="2">
        <v>44377</v>
      </c>
      <c r="F8038" t="s">
        <v>11531</v>
      </c>
      <c r="G8038" s="16">
        <v>44378</v>
      </c>
      <c r="H8038" s="16">
        <v>44742</v>
      </c>
      <c r="I8038" s="3">
        <v>2854.66</v>
      </c>
      <c r="J8038" s="3">
        <v>-206.17</v>
      </c>
      <c r="K8038" s="3">
        <v>2648.49</v>
      </c>
      <c r="Q8038" s="29">
        <f t="shared" si="1258"/>
        <v>1</v>
      </c>
      <c r="R8038" s="29">
        <f t="shared" si="1259"/>
        <v>0</v>
      </c>
      <c r="S8038" s="29">
        <f t="shared" si="1260"/>
        <v>0</v>
      </c>
      <c r="T8038" s="30">
        <f t="shared" si="1261"/>
        <v>1</v>
      </c>
      <c r="U8038" s="28">
        <f t="shared" si="1262"/>
        <v>190.40582199999997</v>
      </c>
      <c r="V8038" t="str">
        <f t="shared" si="1264"/>
        <v>No</v>
      </c>
      <c r="W8038" t="str">
        <f t="shared" si="1265"/>
        <v>6/1/2021</v>
      </c>
      <c r="X8038">
        <f t="shared" si="1266"/>
        <v>1</v>
      </c>
      <c r="Y8038">
        <f t="shared" si="1268"/>
        <v>190.40582199999997</v>
      </c>
      <c r="Z8038" t="str">
        <f t="shared" si="1267"/>
        <v/>
      </c>
    </row>
    <row r="8039" spans="1:26" ht="13" x14ac:dyDescent="0.25">
      <c r="A8039" t="s">
        <v>11532</v>
      </c>
      <c r="B8039" t="s">
        <v>124</v>
      </c>
      <c r="C8039" t="s">
        <v>7</v>
      </c>
      <c r="D8039" s="46">
        <v>6.6699999999999995E-2</v>
      </c>
      <c r="E8039" s="2">
        <v>44408</v>
      </c>
      <c r="F8039" t="s">
        <v>11533</v>
      </c>
      <c r="G8039" s="16">
        <v>44378</v>
      </c>
      <c r="H8039" s="16">
        <v>44742</v>
      </c>
      <c r="I8039" s="3">
        <v>918.19</v>
      </c>
      <c r="J8039" s="3">
        <v>-61.21</v>
      </c>
      <c r="K8039" s="3">
        <v>856.98</v>
      </c>
      <c r="Q8039" s="29">
        <f t="shared" si="1258"/>
        <v>0</v>
      </c>
      <c r="R8039" s="29">
        <f t="shared" si="1259"/>
        <v>10</v>
      </c>
      <c r="S8039" s="29">
        <f t="shared" si="1260"/>
        <v>30</v>
      </c>
      <c r="T8039" s="30">
        <f t="shared" si="1261"/>
        <v>0.83333333333333337</v>
      </c>
      <c r="U8039" s="28">
        <f t="shared" si="1262"/>
        <v>51.036060833333337</v>
      </c>
      <c r="V8039" t="str">
        <f t="shared" si="1264"/>
        <v>Yes</v>
      </c>
      <c r="W8039" t="str">
        <f t="shared" si="1265"/>
        <v>7/1/2021</v>
      </c>
      <c r="X8039">
        <f t="shared" si="1266"/>
        <v>1</v>
      </c>
      <c r="Y8039">
        <f>ROUND(I8039*D8039*X8039,2)</f>
        <v>61.24</v>
      </c>
      <c r="Z8039">
        <f t="shared" si="1267"/>
        <v>3.0000000000001137E-2</v>
      </c>
    </row>
    <row r="8040" spans="1:26" ht="13" hidden="1" x14ac:dyDescent="0.25">
      <c r="A8040" t="s">
        <v>11534</v>
      </c>
      <c r="B8040" t="s">
        <v>34</v>
      </c>
      <c r="C8040" t="s">
        <v>5</v>
      </c>
      <c r="D8040" s="46">
        <v>0.1</v>
      </c>
      <c r="E8040" s="2">
        <v>38846</v>
      </c>
      <c r="F8040" t="s">
        <v>1949</v>
      </c>
      <c r="G8040" s="16">
        <v>44378</v>
      </c>
      <c r="H8040" s="16">
        <v>44742</v>
      </c>
      <c r="I8040" s="3">
        <v>215.75</v>
      </c>
      <c r="J8040" s="3">
        <v>-215.75</v>
      </c>
      <c r="K8040" s="3">
        <v>0</v>
      </c>
      <c r="Q8040" s="29">
        <f t="shared" si="1258"/>
        <v>16</v>
      </c>
      <c r="R8040" s="29">
        <f t="shared" si="1259"/>
        <v>1</v>
      </c>
      <c r="S8040" s="29">
        <f t="shared" si="1260"/>
        <v>21</v>
      </c>
      <c r="T8040" s="30">
        <f t="shared" si="1261"/>
        <v>1</v>
      </c>
      <c r="U8040" s="28">
        <f t="shared" si="1262"/>
        <v>21.575000000000003</v>
      </c>
      <c r="V8040" t="str">
        <f t="shared" si="1264"/>
        <v>No</v>
      </c>
      <c r="W8040" t="str">
        <f t="shared" si="1265"/>
        <v>5/1/2006</v>
      </c>
      <c r="X8040">
        <f t="shared" si="1266"/>
        <v>1</v>
      </c>
      <c r="Y8040">
        <f t="shared" si="1268"/>
        <v>21.575000000000003</v>
      </c>
      <c r="Z8040" t="str">
        <f t="shared" si="1267"/>
        <v/>
      </c>
    </row>
    <row r="8041" spans="1:26" ht="13" hidden="1" x14ac:dyDescent="0.25">
      <c r="A8041" t="s">
        <v>11535</v>
      </c>
      <c r="B8041" t="s">
        <v>34</v>
      </c>
      <c r="C8041" t="s">
        <v>5</v>
      </c>
      <c r="D8041" s="46">
        <v>0.1</v>
      </c>
      <c r="E8041" s="2">
        <v>38949</v>
      </c>
      <c r="F8041" t="s">
        <v>1949</v>
      </c>
      <c r="G8041" s="16">
        <v>44378</v>
      </c>
      <c r="H8041" s="16">
        <v>44742</v>
      </c>
      <c r="I8041" s="3">
        <v>260.25</v>
      </c>
      <c r="J8041" s="3">
        <v>-260.25</v>
      </c>
      <c r="K8041" s="3">
        <v>0</v>
      </c>
      <c r="Q8041" s="29">
        <f t="shared" si="1258"/>
        <v>15</v>
      </c>
      <c r="R8041" s="29">
        <f t="shared" si="1259"/>
        <v>10</v>
      </c>
      <c r="S8041" s="29">
        <f t="shared" si="1260"/>
        <v>10</v>
      </c>
      <c r="T8041" s="30">
        <f t="shared" si="1261"/>
        <v>1</v>
      </c>
      <c r="U8041" s="28">
        <f t="shared" si="1262"/>
        <v>26.025000000000002</v>
      </c>
      <c r="V8041" t="str">
        <f t="shared" si="1264"/>
        <v>No</v>
      </c>
      <c r="W8041" t="str">
        <f t="shared" si="1265"/>
        <v>8/1/2006</v>
      </c>
      <c r="X8041">
        <f t="shared" si="1266"/>
        <v>1</v>
      </c>
      <c r="Y8041">
        <f t="shared" si="1268"/>
        <v>26.025000000000002</v>
      </c>
      <c r="Z8041" t="str">
        <f t="shared" si="1267"/>
        <v/>
      </c>
    </row>
    <row r="8042" spans="1:26" ht="13" hidden="1" x14ac:dyDescent="0.25">
      <c r="A8042" t="s">
        <v>11536</v>
      </c>
      <c r="B8042" t="s">
        <v>34</v>
      </c>
      <c r="C8042" t="s">
        <v>5</v>
      </c>
      <c r="D8042" s="46">
        <v>0.1</v>
      </c>
      <c r="E8042" s="2">
        <v>40086</v>
      </c>
      <c r="F8042" t="s">
        <v>1949</v>
      </c>
      <c r="G8042" s="16">
        <v>44378</v>
      </c>
      <c r="H8042" s="16">
        <v>44742</v>
      </c>
      <c r="I8042" s="3">
        <v>60.68</v>
      </c>
      <c r="J8042" s="3">
        <v>-60.68</v>
      </c>
      <c r="K8042" s="3">
        <v>0</v>
      </c>
      <c r="Q8042" s="29">
        <f t="shared" si="1258"/>
        <v>12</v>
      </c>
      <c r="R8042" s="29">
        <f t="shared" si="1259"/>
        <v>9</v>
      </c>
      <c r="S8042" s="29">
        <f t="shared" si="1260"/>
        <v>0</v>
      </c>
      <c r="T8042" s="30">
        <f t="shared" si="1261"/>
        <v>1</v>
      </c>
      <c r="U8042" s="28">
        <f t="shared" si="1262"/>
        <v>6.0680000000000005</v>
      </c>
      <c r="V8042" t="str">
        <f t="shared" si="1264"/>
        <v>No</v>
      </c>
      <c r="W8042" t="str">
        <f t="shared" si="1265"/>
        <v>9/1/2009</v>
      </c>
      <c r="X8042">
        <f t="shared" si="1266"/>
        <v>1</v>
      </c>
      <c r="Y8042">
        <f t="shared" si="1268"/>
        <v>6.0680000000000005</v>
      </c>
      <c r="Z8042" t="str">
        <f t="shared" si="1267"/>
        <v/>
      </c>
    </row>
    <row r="8043" spans="1:26" ht="13" hidden="1" x14ac:dyDescent="0.25">
      <c r="A8043" t="s">
        <v>11537</v>
      </c>
      <c r="B8043" t="s">
        <v>34</v>
      </c>
      <c r="C8043" t="s">
        <v>5</v>
      </c>
      <c r="D8043" s="46">
        <v>0.1</v>
      </c>
      <c r="E8043" s="2">
        <v>39105</v>
      </c>
      <c r="F8043" t="s">
        <v>1949</v>
      </c>
      <c r="G8043" s="16">
        <v>44378</v>
      </c>
      <c r="H8043" s="16">
        <v>44742</v>
      </c>
      <c r="I8043" s="3">
        <v>202.27</v>
      </c>
      <c r="J8043" s="3">
        <v>-202.27</v>
      </c>
      <c r="K8043" s="3">
        <v>0</v>
      </c>
      <c r="Q8043" s="29">
        <f t="shared" si="1258"/>
        <v>15</v>
      </c>
      <c r="R8043" s="29">
        <f t="shared" si="1259"/>
        <v>5</v>
      </c>
      <c r="S8043" s="29">
        <f t="shared" si="1260"/>
        <v>7</v>
      </c>
      <c r="T8043" s="30">
        <f t="shared" si="1261"/>
        <v>1</v>
      </c>
      <c r="U8043" s="28">
        <f t="shared" si="1262"/>
        <v>20.227000000000004</v>
      </c>
      <c r="V8043" t="str">
        <f t="shared" si="1264"/>
        <v>No</v>
      </c>
      <c r="W8043" t="str">
        <f t="shared" si="1265"/>
        <v>1/1/2007</v>
      </c>
      <c r="X8043">
        <f t="shared" si="1266"/>
        <v>1</v>
      </c>
      <c r="Y8043">
        <f t="shared" si="1268"/>
        <v>20.227000000000004</v>
      </c>
      <c r="Z8043" t="str">
        <f t="shared" si="1267"/>
        <v/>
      </c>
    </row>
    <row r="8044" spans="1:26" ht="13" hidden="1" x14ac:dyDescent="0.25">
      <c r="A8044" t="s">
        <v>11538</v>
      </c>
      <c r="B8044" t="s">
        <v>34</v>
      </c>
      <c r="C8044" t="s">
        <v>5</v>
      </c>
      <c r="D8044" s="46">
        <v>0.1</v>
      </c>
      <c r="E8044" s="2">
        <v>39294</v>
      </c>
      <c r="F8044" t="s">
        <v>1949</v>
      </c>
      <c r="G8044" s="16">
        <v>44378</v>
      </c>
      <c r="H8044" s="16">
        <v>44742</v>
      </c>
      <c r="I8044" s="3">
        <v>80.91</v>
      </c>
      <c r="J8044" s="3">
        <v>-80.91</v>
      </c>
      <c r="K8044" s="3">
        <v>0</v>
      </c>
      <c r="Q8044" s="29">
        <f t="shared" si="1258"/>
        <v>14</v>
      </c>
      <c r="R8044" s="29">
        <f t="shared" si="1259"/>
        <v>10</v>
      </c>
      <c r="S8044" s="29">
        <f t="shared" si="1260"/>
        <v>30</v>
      </c>
      <c r="T8044" s="30">
        <f t="shared" si="1261"/>
        <v>1</v>
      </c>
      <c r="U8044" s="28">
        <f t="shared" si="1262"/>
        <v>8.0909999999999993</v>
      </c>
      <c r="V8044" t="str">
        <f t="shared" si="1264"/>
        <v>No</v>
      </c>
      <c r="W8044" t="str">
        <f t="shared" si="1265"/>
        <v>7/1/2007</v>
      </c>
      <c r="X8044">
        <f t="shared" si="1266"/>
        <v>1</v>
      </c>
      <c r="Y8044">
        <f t="shared" si="1268"/>
        <v>8.0909999999999993</v>
      </c>
      <c r="Z8044" t="str">
        <f t="shared" si="1267"/>
        <v/>
      </c>
    </row>
    <row r="8045" spans="1:26" ht="13" hidden="1" x14ac:dyDescent="0.25">
      <c r="A8045" t="s">
        <v>11539</v>
      </c>
      <c r="B8045" t="s">
        <v>34</v>
      </c>
      <c r="C8045" t="s">
        <v>5</v>
      </c>
      <c r="D8045" s="46">
        <v>0.1</v>
      </c>
      <c r="E8045" s="2">
        <v>39614</v>
      </c>
      <c r="F8045" t="s">
        <v>1949</v>
      </c>
      <c r="G8045" s="16">
        <v>44378</v>
      </c>
      <c r="H8045" s="16">
        <v>44742</v>
      </c>
      <c r="I8045" s="3">
        <v>350.6</v>
      </c>
      <c r="J8045" s="3">
        <v>-350.6</v>
      </c>
      <c r="K8045" s="3">
        <v>0</v>
      </c>
      <c r="Q8045" s="29">
        <f t="shared" si="1258"/>
        <v>14</v>
      </c>
      <c r="R8045" s="29">
        <f t="shared" si="1259"/>
        <v>0</v>
      </c>
      <c r="S8045" s="29">
        <f t="shared" si="1260"/>
        <v>15</v>
      </c>
      <c r="T8045" s="30">
        <f t="shared" si="1261"/>
        <v>1</v>
      </c>
      <c r="U8045" s="28">
        <f t="shared" si="1262"/>
        <v>35.06</v>
      </c>
      <c r="V8045" t="str">
        <f t="shared" si="1264"/>
        <v>No</v>
      </c>
      <c r="W8045" t="str">
        <f t="shared" si="1265"/>
        <v>6/1/2008</v>
      </c>
      <c r="X8045">
        <f t="shared" si="1266"/>
        <v>1</v>
      </c>
      <c r="Y8045">
        <f t="shared" si="1268"/>
        <v>35.06</v>
      </c>
      <c r="Z8045" t="str">
        <f t="shared" si="1267"/>
        <v/>
      </c>
    </row>
    <row r="8046" spans="1:26" ht="13" hidden="1" x14ac:dyDescent="0.25">
      <c r="A8046" t="s">
        <v>11540</v>
      </c>
      <c r="B8046" t="s">
        <v>34</v>
      </c>
      <c r="C8046" t="s">
        <v>5</v>
      </c>
      <c r="D8046" s="46">
        <v>0.1</v>
      </c>
      <c r="E8046" s="2">
        <v>40816</v>
      </c>
      <c r="F8046" t="s">
        <v>1949</v>
      </c>
      <c r="G8046" s="16">
        <v>44378</v>
      </c>
      <c r="H8046" s="16">
        <v>44742</v>
      </c>
      <c r="I8046" s="3">
        <v>113.27</v>
      </c>
      <c r="J8046" s="3">
        <v>-113.27</v>
      </c>
      <c r="K8046" s="3">
        <v>0</v>
      </c>
      <c r="Q8046" s="29">
        <f t="shared" si="1258"/>
        <v>10</v>
      </c>
      <c r="R8046" s="29">
        <f t="shared" si="1259"/>
        <v>9</v>
      </c>
      <c r="S8046" s="29">
        <f t="shared" si="1260"/>
        <v>0</v>
      </c>
      <c r="T8046" s="30">
        <f t="shared" si="1261"/>
        <v>1</v>
      </c>
      <c r="U8046" s="28">
        <f t="shared" si="1262"/>
        <v>11.327</v>
      </c>
      <c r="V8046" t="str">
        <f t="shared" si="1264"/>
        <v>No</v>
      </c>
      <c r="W8046" t="str">
        <f t="shared" si="1265"/>
        <v>9/1/2011</v>
      </c>
      <c r="X8046">
        <f t="shared" si="1266"/>
        <v>1</v>
      </c>
      <c r="Y8046">
        <f t="shared" si="1268"/>
        <v>11.327</v>
      </c>
      <c r="Z8046" t="str">
        <f t="shared" si="1267"/>
        <v/>
      </c>
    </row>
    <row r="8047" spans="1:26" ht="13" hidden="1" x14ac:dyDescent="0.25">
      <c r="A8047" t="s">
        <v>11541</v>
      </c>
      <c r="B8047" t="s">
        <v>34</v>
      </c>
      <c r="C8047" t="s">
        <v>5</v>
      </c>
      <c r="D8047" s="46">
        <v>0.1</v>
      </c>
      <c r="E8047" s="2">
        <v>39162</v>
      </c>
      <c r="F8047" t="s">
        <v>1949</v>
      </c>
      <c r="G8047" s="16">
        <v>44378</v>
      </c>
      <c r="H8047" s="16">
        <v>44742</v>
      </c>
      <c r="I8047" s="3">
        <v>660.74</v>
      </c>
      <c r="J8047" s="3">
        <v>-660.74</v>
      </c>
      <c r="K8047" s="3">
        <v>0</v>
      </c>
      <c r="Q8047" s="29">
        <f t="shared" si="1258"/>
        <v>15</v>
      </c>
      <c r="R8047" s="29">
        <f t="shared" si="1259"/>
        <v>3</v>
      </c>
      <c r="S8047" s="29">
        <f t="shared" si="1260"/>
        <v>9</v>
      </c>
      <c r="T8047" s="30">
        <f t="shared" si="1261"/>
        <v>1</v>
      </c>
      <c r="U8047" s="28">
        <f t="shared" si="1262"/>
        <v>66.073999999999998</v>
      </c>
      <c r="V8047" t="str">
        <f t="shared" si="1264"/>
        <v>No</v>
      </c>
      <c r="W8047" t="str">
        <f t="shared" si="1265"/>
        <v>3/1/2007</v>
      </c>
      <c r="X8047">
        <f t="shared" si="1266"/>
        <v>1</v>
      </c>
      <c r="Y8047">
        <f t="shared" si="1268"/>
        <v>66.073999999999998</v>
      </c>
      <c r="Z8047" t="str">
        <f t="shared" si="1267"/>
        <v/>
      </c>
    </row>
    <row r="8048" spans="1:26" ht="13" hidden="1" x14ac:dyDescent="0.25">
      <c r="A8048" t="s">
        <v>11542</v>
      </c>
      <c r="B8048" t="s">
        <v>34</v>
      </c>
      <c r="C8048" t="s">
        <v>5</v>
      </c>
      <c r="D8048" s="46">
        <v>0.1</v>
      </c>
      <c r="E8048" s="2">
        <v>39338</v>
      </c>
      <c r="F8048" t="s">
        <v>1949</v>
      </c>
      <c r="G8048" s="16">
        <v>44378</v>
      </c>
      <c r="H8048" s="16">
        <v>44742</v>
      </c>
      <c r="I8048" s="3">
        <v>970.89</v>
      </c>
      <c r="J8048" s="3">
        <v>-970.89</v>
      </c>
      <c r="K8048" s="3">
        <v>0</v>
      </c>
      <c r="Q8048" s="29">
        <f t="shared" si="1258"/>
        <v>14</v>
      </c>
      <c r="R8048" s="29">
        <f t="shared" si="1259"/>
        <v>9</v>
      </c>
      <c r="S8048" s="29">
        <f t="shared" si="1260"/>
        <v>17</v>
      </c>
      <c r="T8048" s="30">
        <f t="shared" si="1261"/>
        <v>1</v>
      </c>
      <c r="U8048" s="28">
        <f t="shared" si="1262"/>
        <v>97.088999999999999</v>
      </c>
      <c r="V8048" t="str">
        <f t="shared" si="1264"/>
        <v>No</v>
      </c>
      <c r="W8048" t="str">
        <f t="shared" si="1265"/>
        <v>9/1/2007</v>
      </c>
      <c r="X8048">
        <f t="shared" si="1266"/>
        <v>1</v>
      </c>
      <c r="Y8048">
        <f t="shared" si="1268"/>
        <v>97.088999999999999</v>
      </c>
      <c r="Z8048" t="str">
        <f t="shared" si="1267"/>
        <v/>
      </c>
    </row>
    <row r="8049" spans="1:26" ht="13" hidden="1" x14ac:dyDescent="0.25">
      <c r="A8049" t="s">
        <v>11543</v>
      </c>
      <c r="B8049" t="s">
        <v>34</v>
      </c>
      <c r="C8049" t="s">
        <v>5</v>
      </c>
      <c r="D8049" s="46">
        <v>0.1</v>
      </c>
      <c r="E8049" s="2">
        <v>39355</v>
      </c>
      <c r="F8049" t="s">
        <v>1949</v>
      </c>
      <c r="G8049" s="16">
        <v>44378</v>
      </c>
      <c r="H8049" s="16">
        <v>44742</v>
      </c>
      <c r="I8049" s="3">
        <v>2292.38</v>
      </c>
      <c r="J8049" s="3">
        <v>-2292.38</v>
      </c>
      <c r="K8049" s="3">
        <v>0</v>
      </c>
      <c r="Q8049" s="29">
        <f t="shared" si="1258"/>
        <v>14</v>
      </c>
      <c r="R8049" s="29">
        <f t="shared" si="1259"/>
        <v>9</v>
      </c>
      <c r="S8049" s="29">
        <f t="shared" si="1260"/>
        <v>0</v>
      </c>
      <c r="T8049" s="30">
        <f t="shared" si="1261"/>
        <v>1</v>
      </c>
      <c r="U8049" s="28">
        <f t="shared" si="1262"/>
        <v>229.23800000000003</v>
      </c>
      <c r="V8049" t="str">
        <f t="shared" si="1264"/>
        <v>No</v>
      </c>
      <c r="W8049" t="str">
        <f t="shared" si="1265"/>
        <v>9/1/2007</v>
      </c>
      <c r="X8049">
        <f t="shared" si="1266"/>
        <v>1</v>
      </c>
      <c r="Y8049">
        <f t="shared" si="1268"/>
        <v>229.23800000000003</v>
      </c>
      <c r="Z8049" t="str">
        <f t="shared" si="1267"/>
        <v/>
      </c>
    </row>
    <row r="8050" spans="1:26" ht="13" hidden="1" x14ac:dyDescent="0.25">
      <c r="A8050" t="s">
        <v>11544</v>
      </c>
      <c r="B8050" t="s">
        <v>34</v>
      </c>
      <c r="C8050" t="s">
        <v>5</v>
      </c>
      <c r="D8050" s="46">
        <v>0.1</v>
      </c>
      <c r="E8050" s="2">
        <v>39196</v>
      </c>
      <c r="F8050" t="s">
        <v>1949</v>
      </c>
      <c r="G8050" s="16">
        <v>44378</v>
      </c>
      <c r="H8050" s="16">
        <v>44742</v>
      </c>
      <c r="I8050" s="3">
        <v>369.48</v>
      </c>
      <c r="J8050" s="3">
        <v>-369.48</v>
      </c>
      <c r="K8050" s="3">
        <v>0</v>
      </c>
      <c r="Q8050" s="29">
        <f t="shared" si="1258"/>
        <v>15</v>
      </c>
      <c r="R8050" s="29">
        <f t="shared" si="1259"/>
        <v>2</v>
      </c>
      <c r="S8050" s="29">
        <f t="shared" si="1260"/>
        <v>6</v>
      </c>
      <c r="T8050" s="30">
        <f t="shared" si="1261"/>
        <v>1</v>
      </c>
      <c r="U8050" s="28">
        <f t="shared" si="1262"/>
        <v>36.948</v>
      </c>
      <c r="V8050" t="str">
        <f t="shared" si="1264"/>
        <v>No</v>
      </c>
      <c r="W8050" t="str">
        <f t="shared" si="1265"/>
        <v>4/1/2007</v>
      </c>
      <c r="X8050">
        <f t="shared" si="1266"/>
        <v>1</v>
      </c>
      <c r="Y8050">
        <f t="shared" si="1268"/>
        <v>36.948</v>
      </c>
      <c r="Z8050" t="str">
        <f t="shared" si="1267"/>
        <v/>
      </c>
    </row>
    <row r="8051" spans="1:26" ht="13" hidden="1" x14ac:dyDescent="0.25">
      <c r="A8051" t="s">
        <v>11545</v>
      </c>
      <c r="B8051" t="s">
        <v>34</v>
      </c>
      <c r="C8051" t="s">
        <v>5</v>
      </c>
      <c r="D8051" s="46">
        <v>0.1</v>
      </c>
      <c r="E8051" s="2">
        <v>39279</v>
      </c>
      <c r="F8051" t="s">
        <v>1949</v>
      </c>
      <c r="G8051" s="16">
        <v>44378</v>
      </c>
      <c r="H8051" s="16">
        <v>44742</v>
      </c>
      <c r="I8051" s="3">
        <v>647.26</v>
      </c>
      <c r="J8051" s="3">
        <v>-647.26</v>
      </c>
      <c r="K8051" s="3">
        <v>0</v>
      </c>
      <c r="Q8051" s="29">
        <f t="shared" si="1258"/>
        <v>14</v>
      </c>
      <c r="R8051" s="29">
        <f t="shared" si="1259"/>
        <v>11</v>
      </c>
      <c r="S8051" s="29">
        <f t="shared" si="1260"/>
        <v>14</v>
      </c>
      <c r="T8051" s="30">
        <f t="shared" si="1261"/>
        <v>1</v>
      </c>
      <c r="U8051" s="28">
        <f t="shared" si="1262"/>
        <v>64.725999999999999</v>
      </c>
      <c r="V8051" t="str">
        <f t="shared" si="1264"/>
        <v>No</v>
      </c>
      <c r="W8051" t="str">
        <f t="shared" si="1265"/>
        <v>7/1/2007</v>
      </c>
      <c r="X8051">
        <f t="shared" si="1266"/>
        <v>1</v>
      </c>
      <c r="Y8051">
        <f t="shared" si="1268"/>
        <v>64.725999999999999</v>
      </c>
      <c r="Z8051" t="str">
        <f t="shared" si="1267"/>
        <v/>
      </c>
    </row>
    <row r="8052" spans="1:26" ht="13" hidden="1" x14ac:dyDescent="0.25">
      <c r="A8052" t="s">
        <v>11546</v>
      </c>
      <c r="B8052" t="s">
        <v>34</v>
      </c>
      <c r="C8052" t="s">
        <v>5</v>
      </c>
      <c r="D8052" s="46">
        <v>0.1</v>
      </c>
      <c r="E8052" s="2">
        <v>39427</v>
      </c>
      <c r="F8052" t="s">
        <v>1949</v>
      </c>
      <c r="G8052" s="16">
        <v>44378</v>
      </c>
      <c r="H8052" s="16">
        <v>44742</v>
      </c>
      <c r="I8052" s="3">
        <v>442.29</v>
      </c>
      <c r="J8052" s="3">
        <v>-442.29</v>
      </c>
      <c r="K8052" s="3">
        <v>0</v>
      </c>
      <c r="Q8052" s="29">
        <f t="shared" si="1258"/>
        <v>14</v>
      </c>
      <c r="R8052" s="29">
        <f t="shared" si="1259"/>
        <v>6</v>
      </c>
      <c r="S8052" s="29">
        <f t="shared" si="1260"/>
        <v>19</v>
      </c>
      <c r="T8052" s="30">
        <f t="shared" si="1261"/>
        <v>1</v>
      </c>
      <c r="U8052" s="28">
        <f t="shared" si="1262"/>
        <v>44.229000000000006</v>
      </c>
      <c r="V8052" t="str">
        <f t="shared" si="1264"/>
        <v>No</v>
      </c>
      <c r="W8052" t="str">
        <f t="shared" si="1265"/>
        <v>12/1/2007</v>
      </c>
      <c r="X8052">
        <f t="shared" si="1266"/>
        <v>1</v>
      </c>
      <c r="Y8052">
        <f t="shared" si="1268"/>
        <v>44.229000000000006</v>
      </c>
      <c r="Z8052" t="str">
        <f t="shared" si="1267"/>
        <v/>
      </c>
    </row>
    <row r="8053" spans="1:26" ht="13" hidden="1" x14ac:dyDescent="0.25">
      <c r="A8053" t="s">
        <v>11547</v>
      </c>
      <c r="B8053" t="s">
        <v>34</v>
      </c>
      <c r="C8053" t="s">
        <v>5</v>
      </c>
      <c r="D8053" s="46">
        <v>0.1</v>
      </c>
      <c r="E8053" s="2">
        <v>39565</v>
      </c>
      <c r="F8053" t="s">
        <v>1949</v>
      </c>
      <c r="G8053" s="16">
        <v>44378</v>
      </c>
      <c r="H8053" s="16">
        <v>44742</v>
      </c>
      <c r="I8053" s="3">
        <v>809.07</v>
      </c>
      <c r="J8053" s="3">
        <v>-809.07</v>
      </c>
      <c r="K8053" s="3">
        <v>0</v>
      </c>
      <c r="Q8053" s="29">
        <f t="shared" si="1258"/>
        <v>14</v>
      </c>
      <c r="R8053" s="29">
        <f t="shared" si="1259"/>
        <v>2</v>
      </c>
      <c r="S8053" s="29">
        <f t="shared" si="1260"/>
        <v>3</v>
      </c>
      <c r="T8053" s="30">
        <f t="shared" si="1261"/>
        <v>1</v>
      </c>
      <c r="U8053" s="28">
        <f t="shared" si="1262"/>
        <v>80.907000000000011</v>
      </c>
      <c r="V8053" t="str">
        <f t="shared" si="1264"/>
        <v>No</v>
      </c>
      <c r="W8053" t="str">
        <f t="shared" si="1265"/>
        <v>4/1/2008</v>
      </c>
      <c r="X8053">
        <f t="shared" si="1266"/>
        <v>1</v>
      </c>
      <c r="Y8053">
        <f t="shared" si="1268"/>
        <v>80.907000000000011</v>
      </c>
      <c r="Z8053" t="str">
        <f t="shared" si="1267"/>
        <v/>
      </c>
    </row>
    <row r="8054" spans="1:26" ht="13" hidden="1" x14ac:dyDescent="0.25">
      <c r="A8054" t="s">
        <v>11548</v>
      </c>
      <c r="B8054" t="s">
        <v>34</v>
      </c>
      <c r="C8054" t="s">
        <v>5</v>
      </c>
      <c r="D8054" s="46">
        <v>0.1</v>
      </c>
      <c r="E8054" s="2">
        <v>39427</v>
      </c>
      <c r="F8054" t="s">
        <v>1949</v>
      </c>
      <c r="G8054" s="16">
        <v>44378</v>
      </c>
      <c r="H8054" s="16">
        <v>44742</v>
      </c>
      <c r="I8054" s="3">
        <v>1213.6099999999999</v>
      </c>
      <c r="J8054" s="3">
        <v>-1213.6099999999999</v>
      </c>
      <c r="K8054" s="3">
        <v>0</v>
      </c>
      <c r="Q8054" s="29">
        <f t="shared" si="1258"/>
        <v>14</v>
      </c>
      <c r="R8054" s="29">
        <f t="shared" si="1259"/>
        <v>6</v>
      </c>
      <c r="S8054" s="29">
        <f t="shared" si="1260"/>
        <v>19</v>
      </c>
      <c r="T8054" s="30">
        <f t="shared" si="1261"/>
        <v>1</v>
      </c>
      <c r="U8054" s="28">
        <f t="shared" si="1262"/>
        <v>121.36099999999999</v>
      </c>
      <c r="V8054" t="str">
        <f t="shared" si="1264"/>
        <v>No</v>
      </c>
      <c r="W8054" t="str">
        <f t="shared" si="1265"/>
        <v>12/1/2007</v>
      </c>
      <c r="X8054">
        <f t="shared" si="1266"/>
        <v>1</v>
      </c>
      <c r="Y8054">
        <f t="shared" si="1268"/>
        <v>121.36099999999999</v>
      </c>
      <c r="Z8054" t="str">
        <f t="shared" si="1267"/>
        <v/>
      </c>
    </row>
    <row r="8055" spans="1:26" ht="13" hidden="1" x14ac:dyDescent="0.25">
      <c r="A8055" t="s">
        <v>11549</v>
      </c>
      <c r="B8055" t="s">
        <v>34</v>
      </c>
      <c r="C8055" t="s">
        <v>5</v>
      </c>
      <c r="D8055" s="46">
        <v>0.1</v>
      </c>
      <c r="E8055" s="2">
        <v>39338</v>
      </c>
      <c r="F8055" t="s">
        <v>1949</v>
      </c>
      <c r="G8055" s="16">
        <v>44378</v>
      </c>
      <c r="H8055" s="16">
        <v>44742</v>
      </c>
      <c r="I8055" s="3">
        <v>1092.25</v>
      </c>
      <c r="J8055" s="3">
        <v>-1092.25</v>
      </c>
      <c r="K8055" s="3">
        <v>0</v>
      </c>
      <c r="Q8055" s="29">
        <f t="shared" si="1258"/>
        <v>14</v>
      </c>
      <c r="R8055" s="29">
        <f t="shared" si="1259"/>
        <v>9</v>
      </c>
      <c r="S8055" s="29">
        <f t="shared" si="1260"/>
        <v>17</v>
      </c>
      <c r="T8055" s="30">
        <f t="shared" si="1261"/>
        <v>1</v>
      </c>
      <c r="U8055" s="28">
        <f t="shared" si="1262"/>
        <v>109.22500000000001</v>
      </c>
      <c r="V8055" t="str">
        <f t="shared" si="1264"/>
        <v>No</v>
      </c>
      <c r="W8055" t="str">
        <f t="shared" si="1265"/>
        <v>9/1/2007</v>
      </c>
      <c r="X8055">
        <f t="shared" si="1266"/>
        <v>1</v>
      </c>
      <c r="Y8055">
        <f t="shared" si="1268"/>
        <v>109.22500000000001</v>
      </c>
      <c r="Z8055" t="str">
        <f t="shared" si="1267"/>
        <v/>
      </c>
    </row>
    <row r="8056" spans="1:26" ht="13" hidden="1" x14ac:dyDescent="0.25">
      <c r="A8056" t="s">
        <v>11550</v>
      </c>
      <c r="B8056" t="s">
        <v>34</v>
      </c>
      <c r="C8056" t="s">
        <v>5</v>
      </c>
      <c r="D8056" s="46">
        <v>0.1</v>
      </c>
      <c r="E8056" s="2">
        <v>40542</v>
      </c>
      <c r="F8056" t="s">
        <v>1949</v>
      </c>
      <c r="G8056" s="16">
        <v>44378</v>
      </c>
      <c r="H8056" s="16">
        <v>44742</v>
      </c>
      <c r="I8056" s="3">
        <v>2537.5300000000002</v>
      </c>
      <c r="J8056" s="3">
        <v>-2537.5300000000002</v>
      </c>
      <c r="K8056" s="3">
        <v>0</v>
      </c>
      <c r="Q8056" s="29">
        <f t="shared" ref="Q8056:Q8119" si="1269">DATEDIF(E8056,H8056,"Y")</f>
        <v>11</v>
      </c>
      <c r="R8056" s="29">
        <f t="shared" ref="R8056:R8119" si="1270">DATEDIF(E8056,H8056,"YM")</f>
        <v>6</v>
      </c>
      <c r="S8056" s="29">
        <f t="shared" ref="S8056:S8119" si="1271">DATEDIF(E8056,H8056,"MD")</f>
        <v>0</v>
      </c>
      <c r="T8056" s="30">
        <f t="shared" ref="T8056:T8119" si="1272">IF(Q8056&gt;=1,1,R8056/12)</f>
        <v>1</v>
      </c>
      <c r="U8056" s="28">
        <f t="shared" ref="U8056:U8119" si="1273">I8056*D8056*T8056</f>
        <v>253.75300000000004</v>
      </c>
      <c r="V8056" t="str">
        <f t="shared" si="1264"/>
        <v>No</v>
      </c>
      <c r="W8056" t="str">
        <f t="shared" si="1265"/>
        <v>12/1/2010</v>
      </c>
      <c r="X8056">
        <f t="shared" si="1266"/>
        <v>1</v>
      </c>
      <c r="Y8056">
        <f t="shared" si="1268"/>
        <v>253.75300000000004</v>
      </c>
      <c r="Z8056" t="str">
        <f t="shared" si="1267"/>
        <v/>
      </c>
    </row>
    <row r="8057" spans="1:26" ht="13" hidden="1" x14ac:dyDescent="0.25">
      <c r="A8057" t="s">
        <v>11551</v>
      </c>
      <c r="B8057" t="s">
        <v>34</v>
      </c>
      <c r="C8057" t="s">
        <v>5</v>
      </c>
      <c r="D8057" s="46">
        <v>0.1</v>
      </c>
      <c r="E8057" s="2">
        <v>39398</v>
      </c>
      <c r="F8057" t="s">
        <v>1949</v>
      </c>
      <c r="G8057" s="16">
        <v>44378</v>
      </c>
      <c r="H8057" s="16">
        <v>44742</v>
      </c>
      <c r="I8057" s="3">
        <v>566.35</v>
      </c>
      <c r="J8057" s="3">
        <v>-566.35</v>
      </c>
      <c r="K8057" s="3">
        <v>0</v>
      </c>
      <c r="Q8057" s="29">
        <f t="shared" si="1269"/>
        <v>14</v>
      </c>
      <c r="R8057" s="29">
        <f t="shared" si="1270"/>
        <v>7</v>
      </c>
      <c r="S8057" s="29">
        <f t="shared" si="1271"/>
        <v>18</v>
      </c>
      <c r="T8057" s="30">
        <f t="shared" si="1272"/>
        <v>1</v>
      </c>
      <c r="U8057" s="28">
        <f t="shared" si="1273"/>
        <v>56.635000000000005</v>
      </c>
      <c r="V8057" t="str">
        <f t="shared" si="1264"/>
        <v>No</v>
      </c>
      <c r="W8057" t="str">
        <f t="shared" si="1265"/>
        <v>11/1/2007</v>
      </c>
      <c r="X8057">
        <f t="shared" si="1266"/>
        <v>1</v>
      </c>
      <c r="Y8057">
        <f t="shared" si="1268"/>
        <v>56.635000000000005</v>
      </c>
      <c r="Z8057" t="str">
        <f t="shared" si="1267"/>
        <v/>
      </c>
    </row>
    <row r="8058" spans="1:26" ht="13" hidden="1" x14ac:dyDescent="0.25">
      <c r="A8058" t="s">
        <v>11552</v>
      </c>
      <c r="B8058" t="s">
        <v>34</v>
      </c>
      <c r="C8058" t="s">
        <v>5</v>
      </c>
      <c r="D8058" s="46">
        <v>0.1</v>
      </c>
      <c r="E8058" s="2">
        <v>39565</v>
      </c>
      <c r="F8058" t="s">
        <v>1949</v>
      </c>
      <c r="G8058" s="16">
        <v>44378</v>
      </c>
      <c r="H8058" s="16">
        <v>44742</v>
      </c>
      <c r="I8058" s="3">
        <v>566.35</v>
      </c>
      <c r="J8058" s="3">
        <v>-566.35</v>
      </c>
      <c r="K8058" s="3">
        <v>0</v>
      </c>
      <c r="Q8058" s="29">
        <f t="shared" si="1269"/>
        <v>14</v>
      </c>
      <c r="R8058" s="29">
        <f t="shared" si="1270"/>
        <v>2</v>
      </c>
      <c r="S8058" s="29">
        <f t="shared" si="1271"/>
        <v>3</v>
      </c>
      <c r="T8058" s="30">
        <f t="shared" si="1272"/>
        <v>1</v>
      </c>
      <c r="U8058" s="28">
        <f t="shared" si="1273"/>
        <v>56.635000000000005</v>
      </c>
      <c r="V8058" t="str">
        <f t="shared" si="1264"/>
        <v>No</v>
      </c>
      <c r="W8058" t="str">
        <f t="shared" si="1265"/>
        <v>4/1/2008</v>
      </c>
      <c r="X8058">
        <f t="shared" si="1266"/>
        <v>1</v>
      </c>
      <c r="Y8058">
        <f t="shared" si="1268"/>
        <v>56.635000000000005</v>
      </c>
      <c r="Z8058" t="str">
        <f t="shared" si="1267"/>
        <v/>
      </c>
    </row>
    <row r="8059" spans="1:26" ht="13" hidden="1" x14ac:dyDescent="0.25">
      <c r="A8059" t="s">
        <v>11553</v>
      </c>
      <c r="B8059" t="s">
        <v>34</v>
      </c>
      <c r="C8059" t="s">
        <v>5</v>
      </c>
      <c r="D8059" s="46">
        <v>0.1</v>
      </c>
      <c r="E8059" s="2">
        <v>39139</v>
      </c>
      <c r="F8059" t="s">
        <v>1949</v>
      </c>
      <c r="G8059" s="16">
        <v>44378</v>
      </c>
      <c r="H8059" s="16">
        <v>44742</v>
      </c>
      <c r="I8059" s="3">
        <v>701.2</v>
      </c>
      <c r="J8059" s="3">
        <v>-701.2</v>
      </c>
      <c r="K8059" s="3">
        <v>0</v>
      </c>
      <c r="Q8059" s="29">
        <f t="shared" si="1269"/>
        <v>15</v>
      </c>
      <c r="R8059" s="29">
        <f t="shared" si="1270"/>
        <v>4</v>
      </c>
      <c r="S8059" s="29">
        <f t="shared" si="1271"/>
        <v>4</v>
      </c>
      <c r="T8059" s="30">
        <f t="shared" si="1272"/>
        <v>1</v>
      </c>
      <c r="U8059" s="28">
        <f t="shared" si="1273"/>
        <v>70.12</v>
      </c>
      <c r="V8059" t="str">
        <f t="shared" si="1264"/>
        <v>No</v>
      </c>
      <c r="W8059" t="str">
        <f t="shared" si="1265"/>
        <v>2/1/2007</v>
      </c>
      <c r="X8059">
        <f t="shared" si="1266"/>
        <v>1</v>
      </c>
      <c r="Y8059">
        <f t="shared" si="1268"/>
        <v>70.12</v>
      </c>
      <c r="Z8059" t="str">
        <f t="shared" si="1267"/>
        <v/>
      </c>
    </row>
    <row r="8060" spans="1:26" ht="13" hidden="1" x14ac:dyDescent="0.25">
      <c r="A8060" t="s">
        <v>11554</v>
      </c>
      <c r="B8060" t="s">
        <v>34</v>
      </c>
      <c r="C8060" t="s">
        <v>5</v>
      </c>
      <c r="D8060" s="46">
        <v>0.1</v>
      </c>
      <c r="E8060" s="2">
        <v>39427</v>
      </c>
      <c r="F8060" t="s">
        <v>1949</v>
      </c>
      <c r="G8060" s="16">
        <v>44378</v>
      </c>
      <c r="H8060" s="16">
        <v>44742</v>
      </c>
      <c r="I8060" s="3">
        <v>566.35</v>
      </c>
      <c r="J8060" s="3">
        <v>-566.35</v>
      </c>
      <c r="K8060" s="3">
        <v>0</v>
      </c>
      <c r="Q8060" s="29">
        <f t="shared" si="1269"/>
        <v>14</v>
      </c>
      <c r="R8060" s="29">
        <f t="shared" si="1270"/>
        <v>6</v>
      </c>
      <c r="S8060" s="29">
        <f t="shared" si="1271"/>
        <v>19</v>
      </c>
      <c r="T8060" s="30">
        <f t="shared" si="1272"/>
        <v>1</v>
      </c>
      <c r="U8060" s="28">
        <f t="shared" si="1273"/>
        <v>56.635000000000005</v>
      </c>
      <c r="V8060" t="str">
        <f t="shared" si="1264"/>
        <v>No</v>
      </c>
      <c r="W8060" t="str">
        <f t="shared" si="1265"/>
        <v>12/1/2007</v>
      </c>
      <c r="X8060">
        <f t="shared" si="1266"/>
        <v>1</v>
      </c>
      <c r="Y8060">
        <f t="shared" si="1268"/>
        <v>56.635000000000005</v>
      </c>
      <c r="Z8060" t="str">
        <f t="shared" si="1267"/>
        <v/>
      </c>
    </row>
    <row r="8061" spans="1:26" ht="13" hidden="1" x14ac:dyDescent="0.25">
      <c r="A8061" t="s">
        <v>11555</v>
      </c>
      <c r="B8061" t="s">
        <v>34</v>
      </c>
      <c r="C8061" t="s">
        <v>5</v>
      </c>
      <c r="D8061" s="46">
        <v>0.1</v>
      </c>
      <c r="E8061" s="2">
        <v>39627</v>
      </c>
      <c r="F8061" t="s">
        <v>1949</v>
      </c>
      <c r="G8061" s="16">
        <v>44378</v>
      </c>
      <c r="H8061" s="16">
        <v>44742</v>
      </c>
      <c r="I8061" s="3">
        <v>6526.53</v>
      </c>
      <c r="J8061" s="3">
        <v>-6526.53</v>
      </c>
      <c r="K8061" s="3">
        <v>0</v>
      </c>
      <c r="Q8061" s="29">
        <f t="shared" si="1269"/>
        <v>14</v>
      </c>
      <c r="R8061" s="29">
        <f t="shared" si="1270"/>
        <v>0</v>
      </c>
      <c r="S8061" s="29">
        <f t="shared" si="1271"/>
        <v>2</v>
      </c>
      <c r="T8061" s="30">
        <f t="shared" si="1272"/>
        <v>1</v>
      </c>
      <c r="U8061" s="28">
        <f t="shared" si="1273"/>
        <v>652.65300000000002</v>
      </c>
      <c r="V8061" t="str">
        <f t="shared" si="1264"/>
        <v>No</v>
      </c>
      <c r="W8061" t="str">
        <f t="shared" si="1265"/>
        <v>6/1/2008</v>
      </c>
      <c r="X8061">
        <f t="shared" si="1266"/>
        <v>1</v>
      </c>
      <c r="Y8061">
        <f t="shared" si="1268"/>
        <v>652.65300000000002</v>
      </c>
      <c r="Z8061" t="str">
        <f t="shared" si="1267"/>
        <v/>
      </c>
    </row>
    <row r="8062" spans="1:26" ht="13" hidden="1" x14ac:dyDescent="0.25">
      <c r="A8062" t="s">
        <v>11556</v>
      </c>
      <c r="B8062" t="s">
        <v>34</v>
      </c>
      <c r="C8062" t="s">
        <v>5</v>
      </c>
      <c r="D8062" s="46">
        <v>0.1</v>
      </c>
      <c r="E8062" s="2">
        <v>39176</v>
      </c>
      <c r="F8062" t="s">
        <v>1949</v>
      </c>
      <c r="G8062" s="16">
        <v>44378</v>
      </c>
      <c r="H8062" s="16">
        <v>44742</v>
      </c>
      <c r="I8062" s="3">
        <v>1440.15</v>
      </c>
      <c r="J8062" s="3">
        <v>-1440.15</v>
      </c>
      <c r="K8062" s="3">
        <v>0</v>
      </c>
      <c r="Q8062" s="29">
        <f t="shared" si="1269"/>
        <v>15</v>
      </c>
      <c r="R8062" s="29">
        <f t="shared" si="1270"/>
        <v>2</v>
      </c>
      <c r="S8062" s="29">
        <f t="shared" si="1271"/>
        <v>26</v>
      </c>
      <c r="T8062" s="30">
        <f t="shared" si="1272"/>
        <v>1</v>
      </c>
      <c r="U8062" s="28">
        <f t="shared" si="1273"/>
        <v>144.01500000000001</v>
      </c>
      <c r="V8062" t="str">
        <f t="shared" si="1264"/>
        <v>No</v>
      </c>
      <c r="W8062" t="str">
        <f t="shared" si="1265"/>
        <v>4/1/2007</v>
      </c>
      <c r="X8062">
        <f t="shared" si="1266"/>
        <v>1</v>
      </c>
      <c r="Y8062">
        <f t="shared" si="1268"/>
        <v>144.01500000000001</v>
      </c>
      <c r="Z8062" t="str">
        <f t="shared" si="1267"/>
        <v/>
      </c>
    </row>
    <row r="8063" spans="1:26" ht="13" hidden="1" x14ac:dyDescent="0.25">
      <c r="A8063" t="s">
        <v>11557</v>
      </c>
      <c r="B8063" t="s">
        <v>34</v>
      </c>
      <c r="C8063" t="s">
        <v>5</v>
      </c>
      <c r="D8063" s="46">
        <v>0.1</v>
      </c>
      <c r="E8063" s="2">
        <v>39196</v>
      </c>
      <c r="F8063" t="s">
        <v>1949</v>
      </c>
      <c r="G8063" s="16">
        <v>44378</v>
      </c>
      <c r="H8063" s="16">
        <v>44742</v>
      </c>
      <c r="I8063" s="3">
        <v>809.07</v>
      </c>
      <c r="J8063" s="3">
        <v>-809.07</v>
      </c>
      <c r="K8063" s="3">
        <v>0</v>
      </c>
      <c r="Q8063" s="29">
        <f t="shared" si="1269"/>
        <v>15</v>
      </c>
      <c r="R8063" s="29">
        <f t="shared" si="1270"/>
        <v>2</v>
      </c>
      <c r="S8063" s="29">
        <f t="shared" si="1271"/>
        <v>6</v>
      </c>
      <c r="T8063" s="30">
        <f t="shared" si="1272"/>
        <v>1</v>
      </c>
      <c r="U8063" s="28">
        <f t="shared" si="1273"/>
        <v>80.907000000000011</v>
      </c>
      <c r="V8063" t="str">
        <f t="shared" si="1264"/>
        <v>No</v>
      </c>
      <c r="W8063" t="str">
        <f t="shared" si="1265"/>
        <v>4/1/2007</v>
      </c>
      <c r="X8063">
        <f t="shared" si="1266"/>
        <v>1</v>
      </c>
      <c r="Y8063">
        <f t="shared" si="1268"/>
        <v>80.907000000000011</v>
      </c>
      <c r="Z8063" t="str">
        <f t="shared" si="1267"/>
        <v/>
      </c>
    </row>
    <row r="8064" spans="1:26" ht="13" hidden="1" x14ac:dyDescent="0.25">
      <c r="A8064" t="s">
        <v>11558</v>
      </c>
      <c r="B8064" t="s">
        <v>34</v>
      </c>
      <c r="C8064" t="s">
        <v>5</v>
      </c>
      <c r="D8064" s="46">
        <v>0.1</v>
      </c>
      <c r="E8064" s="2">
        <v>39290</v>
      </c>
      <c r="F8064" t="s">
        <v>1949</v>
      </c>
      <c r="G8064" s="16">
        <v>44378</v>
      </c>
      <c r="H8064" s="16">
        <v>44742</v>
      </c>
      <c r="I8064" s="3">
        <v>2373.2800000000002</v>
      </c>
      <c r="J8064" s="3">
        <v>-2373.2800000000002</v>
      </c>
      <c r="K8064" s="3">
        <v>0</v>
      </c>
      <c r="Q8064" s="29">
        <f t="shared" si="1269"/>
        <v>14</v>
      </c>
      <c r="R8064" s="29">
        <f t="shared" si="1270"/>
        <v>11</v>
      </c>
      <c r="S8064" s="29">
        <f t="shared" si="1271"/>
        <v>3</v>
      </c>
      <c r="T8064" s="30">
        <f t="shared" si="1272"/>
        <v>1</v>
      </c>
      <c r="U8064" s="28">
        <f t="shared" si="1273"/>
        <v>237.32800000000003</v>
      </c>
      <c r="V8064" t="str">
        <f t="shared" si="1264"/>
        <v>No</v>
      </c>
      <c r="W8064" t="str">
        <f t="shared" si="1265"/>
        <v>7/1/2007</v>
      </c>
      <c r="X8064">
        <f t="shared" si="1266"/>
        <v>1</v>
      </c>
      <c r="Y8064">
        <f t="shared" si="1268"/>
        <v>237.32800000000003</v>
      </c>
      <c r="Z8064" t="str">
        <f t="shared" si="1267"/>
        <v/>
      </c>
    </row>
    <row r="8065" spans="1:26" ht="13" hidden="1" x14ac:dyDescent="0.25">
      <c r="A8065" t="s">
        <v>11559</v>
      </c>
      <c r="B8065" t="s">
        <v>34</v>
      </c>
      <c r="C8065" t="s">
        <v>5</v>
      </c>
      <c r="D8065" s="46">
        <v>0.1</v>
      </c>
      <c r="E8065" s="2">
        <v>39294</v>
      </c>
      <c r="F8065" t="s">
        <v>1949</v>
      </c>
      <c r="G8065" s="16">
        <v>44378</v>
      </c>
      <c r="H8065" s="16">
        <v>44742</v>
      </c>
      <c r="I8065" s="3">
        <v>970.89</v>
      </c>
      <c r="J8065" s="3">
        <v>-970.89</v>
      </c>
      <c r="K8065" s="3">
        <v>0</v>
      </c>
      <c r="Q8065" s="29">
        <f t="shared" si="1269"/>
        <v>14</v>
      </c>
      <c r="R8065" s="29">
        <f t="shared" si="1270"/>
        <v>10</v>
      </c>
      <c r="S8065" s="29">
        <f t="shared" si="1271"/>
        <v>30</v>
      </c>
      <c r="T8065" s="30">
        <f t="shared" si="1272"/>
        <v>1</v>
      </c>
      <c r="U8065" s="28">
        <f t="shared" si="1273"/>
        <v>97.088999999999999</v>
      </c>
      <c r="V8065" t="str">
        <f t="shared" si="1264"/>
        <v>No</v>
      </c>
      <c r="W8065" t="str">
        <f t="shared" si="1265"/>
        <v>7/1/2007</v>
      </c>
      <c r="X8065">
        <f t="shared" si="1266"/>
        <v>1</v>
      </c>
      <c r="Y8065">
        <f t="shared" si="1268"/>
        <v>97.088999999999999</v>
      </c>
      <c r="Z8065" t="str">
        <f t="shared" si="1267"/>
        <v/>
      </c>
    </row>
    <row r="8066" spans="1:26" ht="13" hidden="1" x14ac:dyDescent="0.25">
      <c r="A8066" t="s">
        <v>11560</v>
      </c>
      <c r="B8066" t="s">
        <v>34</v>
      </c>
      <c r="C8066" t="s">
        <v>5</v>
      </c>
      <c r="D8066" s="46">
        <v>0.1</v>
      </c>
      <c r="E8066" s="2">
        <v>39304</v>
      </c>
      <c r="F8066" t="s">
        <v>1949</v>
      </c>
      <c r="G8066" s="16">
        <v>44378</v>
      </c>
      <c r="H8066" s="16">
        <v>44742</v>
      </c>
      <c r="I8066" s="3">
        <v>2407</v>
      </c>
      <c r="J8066" s="3">
        <v>-2407</v>
      </c>
      <c r="K8066" s="3">
        <v>0</v>
      </c>
      <c r="Q8066" s="29">
        <f t="shared" si="1269"/>
        <v>14</v>
      </c>
      <c r="R8066" s="29">
        <f t="shared" si="1270"/>
        <v>10</v>
      </c>
      <c r="S8066" s="29">
        <f t="shared" si="1271"/>
        <v>20</v>
      </c>
      <c r="T8066" s="30">
        <f t="shared" si="1272"/>
        <v>1</v>
      </c>
      <c r="U8066" s="28">
        <f t="shared" si="1273"/>
        <v>240.70000000000002</v>
      </c>
      <c r="V8066" t="str">
        <f t="shared" si="1264"/>
        <v>No</v>
      </c>
      <c r="W8066" t="str">
        <f t="shared" si="1265"/>
        <v>8/1/2007</v>
      </c>
      <c r="X8066">
        <f t="shared" si="1266"/>
        <v>1</v>
      </c>
      <c r="Y8066">
        <f t="shared" si="1268"/>
        <v>240.70000000000002</v>
      </c>
      <c r="Z8066" t="str">
        <f t="shared" si="1267"/>
        <v/>
      </c>
    </row>
    <row r="8067" spans="1:26" ht="13" hidden="1" x14ac:dyDescent="0.25">
      <c r="A8067" t="s">
        <v>11561</v>
      </c>
      <c r="B8067" t="s">
        <v>34</v>
      </c>
      <c r="C8067" t="s">
        <v>5</v>
      </c>
      <c r="D8067" s="46">
        <v>0.1</v>
      </c>
      <c r="E8067" s="2">
        <v>39021</v>
      </c>
      <c r="F8067" t="s">
        <v>1949</v>
      </c>
      <c r="G8067" s="16">
        <v>44378</v>
      </c>
      <c r="H8067" s="16">
        <v>44742</v>
      </c>
      <c r="I8067" s="3">
        <v>3236.3</v>
      </c>
      <c r="J8067" s="3">
        <v>-3236.3</v>
      </c>
      <c r="K8067" s="3">
        <v>0</v>
      </c>
      <c r="Q8067" s="29">
        <f t="shared" si="1269"/>
        <v>15</v>
      </c>
      <c r="R8067" s="29">
        <f t="shared" si="1270"/>
        <v>7</v>
      </c>
      <c r="S8067" s="29">
        <f t="shared" si="1271"/>
        <v>30</v>
      </c>
      <c r="T8067" s="30">
        <f t="shared" si="1272"/>
        <v>1</v>
      </c>
      <c r="U8067" s="28">
        <f t="shared" si="1273"/>
        <v>323.63000000000005</v>
      </c>
      <c r="V8067" t="str">
        <f t="shared" si="1264"/>
        <v>No</v>
      </c>
      <c r="W8067" t="str">
        <f t="shared" si="1265"/>
        <v>10/1/2006</v>
      </c>
      <c r="X8067">
        <f t="shared" si="1266"/>
        <v>1</v>
      </c>
      <c r="Y8067">
        <f t="shared" si="1268"/>
        <v>323.63000000000005</v>
      </c>
      <c r="Z8067" t="str">
        <f t="shared" si="1267"/>
        <v/>
      </c>
    </row>
    <row r="8068" spans="1:26" ht="13" hidden="1" x14ac:dyDescent="0.25">
      <c r="A8068" t="s">
        <v>11562</v>
      </c>
      <c r="B8068" t="s">
        <v>34</v>
      </c>
      <c r="C8068" t="s">
        <v>5</v>
      </c>
      <c r="D8068" s="46">
        <v>0.1</v>
      </c>
      <c r="E8068" s="2">
        <v>39139</v>
      </c>
      <c r="F8068" t="s">
        <v>1949</v>
      </c>
      <c r="G8068" s="16">
        <v>44378</v>
      </c>
      <c r="H8068" s="16">
        <v>44742</v>
      </c>
      <c r="I8068" s="3">
        <v>3276.75</v>
      </c>
      <c r="J8068" s="3">
        <v>-3276.75</v>
      </c>
      <c r="K8068" s="3">
        <v>0</v>
      </c>
      <c r="Q8068" s="29">
        <f t="shared" si="1269"/>
        <v>15</v>
      </c>
      <c r="R8068" s="29">
        <f t="shared" si="1270"/>
        <v>4</v>
      </c>
      <c r="S8068" s="29">
        <f t="shared" si="1271"/>
        <v>4</v>
      </c>
      <c r="T8068" s="30">
        <f t="shared" si="1272"/>
        <v>1</v>
      </c>
      <c r="U8068" s="28">
        <f t="shared" si="1273"/>
        <v>327.67500000000001</v>
      </c>
      <c r="V8068" t="str">
        <f t="shared" si="1264"/>
        <v>No</v>
      </c>
      <c r="W8068" t="str">
        <f t="shared" si="1265"/>
        <v>2/1/2007</v>
      </c>
      <c r="X8068">
        <f t="shared" si="1266"/>
        <v>1</v>
      </c>
      <c r="Y8068">
        <f t="shared" si="1268"/>
        <v>327.67500000000001</v>
      </c>
      <c r="Z8068" t="str">
        <f t="shared" si="1267"/>
        <v/>
      </c>
    </row>
    <row r="8069" spans="1:26" ht="13" hidden="1" x14ac:dyDescent="0.25">
      <c r="A8069" t="s">
        <v>11563</v>
      </c>
      <c r="B8069" t="s">
        <v>34</v>
      </c>
      <c r="C8069" t="s">
        <v>5</v>
      </c>
      <c r="D8069" s="46">
        <v>0.1</v>
      </c>
      <c r="E8069" s="2">
        <v>39196</v>
      </c>
      <c r="F8069" t="s">
        <v>1949</v>
      </c>
      <c r="G8069" s="16">
        <v>44378</v>
      </c>
      <c r="H8069" s="16">
        <v>44742</v>
      </c>
      <c r="I8069" s="3">
        <v>2090.11</v>
      </c>
      <c r="J8069" s="3">
        <v>-2090.11</v>
      </c>
      <c r="K8069" s="3">
        <v>0</v>
      </c>
      <c r="Q8069" s="29">
        <f t="shared" si="1269"/>
        <v>15</v>
      </c>
      <c r="R8069" s="29">
        <f t="shared" si="1270"/>
        <v>2</v>
      </c>
      <c r="S8069" s="29">
        <f t="shared" si="1271"/>
        <v>6</v>
      </c>
      <c r="T8069" s="30">
        <f t="shared" si="1272"/>
        <v>1</v>
      </c>
      <c r="U8069" s="28">
        <f t="shared" si="1273"/>
        <v>209.01100000000002</v>
      </c>
      <c r="V8069" t="str">
        <f t="shared" si="1264"/>
        <v>No</v>
      </c>
      <c r="W8069" t="str">
        <f t="shared" si="1265"/>
        <v>4/1/2007</v>
      </c>
      <c r="X8069">
        <f t="shared" si="1266"/>
        <v>1</v>
      </c>
      <c r="Y8069">
        <f t="shared" si="1268"/>
        <v>209.01100000000002</v>
      </c>
      <c r="Z8069" t="str">
        <f t="shared" si="1267"/>
        <v/>
      </c>
    </row>
    <row r="8070" spans="1:26" ht="13" hidden="1" x14ac:dyDescent="0.25">
      <c r="A8070" t="s">
        <v>11564</v>
      </c>
      <c r="B8070" t="s">
        <v>34</v>
      </c>
      <c r="C8070" t="s">
        <v>5</v>
      </c>
      <c r="D8070" s="46">
        <v>0.1</v>
      </c>
      <c r="E8070" s="2">
        <v>39427</v>
      </c>
      <c r="F8070" t="s">
        <v>1949</v>
      </c>
      <c r="G8070" s="16">
        <v>44378</v>
      </c>
      <c r="H8070" s="16">
        <v>44742</v>
      </c>
      <c r="I8070" s="3">
        <v>1213.6099999999999</v>
      </c>
      <c r="J8070" s="3">
        <v>-1213.6099999999999</v>
      </c>
      <c r="K8070" s="3">
        <v>0</v>
      </c>
      <c r="Q8070" s="29">
        <f t="shared" si="1269"/>
        <v>14</v>
      </c>
      <c r="R8070" s="29">
        <f t="shared" si="1270"/>
        <v>6</v>
      </c>
      <c r="S8070" s="29">
        <f t="shared" si="1271"/>
        <v>19</v>
      </c>
      <c r="T8070" s="30">
        <f t="shared" si="1272"/>
        <v>1</v>
      </c>
      <c r="U8070" s="28">
        <f t="shared" si="1273"/>
        <v>121.36099999999999</v>
      </c>
      <c r="V8070" t="str">
        <f t="shared" si="1264"/>
        <v>No</v>
      </c>
      <c r="W8070" t="str">
        <f t="shared" si="1265"/>
        <v>12/1/2007</v>
      </c>
      <c r="X8070">
        <f t="shared" si="1266"/>
        <v>1</v>
      </c>
      <c r="Y8070">
        <f t="shared" si="1268"/>
        <v>121.36099999999999</v>
      </c>
      <c r="Z8070" t="str">
        <f t="shared" si="1267"/>
        <v/>
      </c>
    </row>
    <row r="8071" spans="1:26" ht="13" hidden="1" x14ac:dyDescent="0.25">
      <c r="A8071" t="s">
        <v>11565</v>
      </c>
      <c r="B8071" t="s">
        <v>34</v>
      </c>
      <c r="C8071" t="s">
        <v>5</v>
      </c>
      <c r="D8071" s="46">
        <v>0.1</v>
      </c>
      <c r="E8071" s="2">
        <v>39782</v>
      </c>
      <c r="F8071" t="s">
        <v>1949</v>
      </c>
      <c r="G8071" s="16">
        <v>44378</v>
      </c>
      <c r="H8071" s="16">
        <v>44742</v>
      </c>
      <c r="I8071" s="3">
        <v>2858.73</v>
      </c>
      <c r="J8071" s="3">
        <v>-2858.73</v>
      </c>
      <c r="K8071" s="3">
        <v>0</v>
      </c>
      <c r="Q8071" s="29">
        <f t="shared" si="1269"/>
        <v>13</v>
      </c>
      <c r="R8071" s="29">
        <f t="shared" si="1270"/>
        <v>7</v>
      </c>
      <c r="S8071" s="29">
        <f t="shared" si="1271"/>
        <v>0</v>
      </c>
      <c r="T8071" s="30">
        <f t="shared" si="1272"/>
        <v>1</v>
      </c>
      <c r="U8071" s="28">
        <f t="shared" si="1273"/>
        <v>285.87299999999999</v>
      </c>
      <c r="V8071" t="str">
        <f t="shared" si="1264"/>
        <v>No</v>
      </c>
      <c r="W8071" t="str">
        <f t="shared" si="1265"/>
        <v>11/1/2008</v>
      </c>
      <c r="X8071">
        <f t="shared" si="1266"/>
        <v>1</v>
      </c>
      <c r="Y8071">
        <f t="shared" si="1268"/>
        <v>285.87299999999999</v>
      </c>
      <c r="Z8071" t="str">
        <f t="shared" si="1267"/>
        <v/>
      </c>
    </row>
    <row r="8072" spans="1:26" ht="13" hidden="1" x14ac:dyDescent="0.25">
      <c r="A8072" t="s">
        <v>11566</v>
      </c>
      <c r="B8072" t="s">
        <v>34</v>
      </c>
      <c r="C8072" t="s">
        <v>5</v>
      </c>
      <c r="D8072" s="46">
        <v>0.1</v>
      </c>
      <c r="E8072" s="2">
        <v>39525</v>
      </c>
      <c r="F8072" t="s">
        <v>1949</v>
      </c>
      <c r="G8072" s="16">
        <v>44378</v>
      </c>
      <c r="H8072" s="16">
        <v>44742</v>
      </c>
      <c r="I8072" s="3">
        <v>2103.59</v>
      </c>
      <c r="J8072" s="3">
        <v>-2103.59</v>
      </c>
      <c r="K8072" s="3">
        <v>0</v>
      </c>
      <c r="Q8072" s="29">
        <f t="shared" si="1269"/>
        <v>14</v>
      </c>
      <c r="R8072" s="29">
        <f t="shared" si="1270"/>
        <v>3</v>
      </c>
      <c r="S8072" s="29">
        <f t="shared" si="1271"/>
        <v>12</v>
      </c>
      <c r="T8072" s="30">
        <f t="shared" si="1272"/>
        <v>1</v>
      </c>
      <c r="U8072" s="28">
        <f t="shared" si="1273"/>
        <v>210.35900000000004</v>
      </c>
      <c r="V8072" t="str">
        <f t="shared" si="1264"/>
        <v>No</v>
      </c>
      <c r="W8072" t="str">
        <f t="shared" si="1265"/>
        <v>3/1/2008</v>
      </c>
      <c r="X8072">
        <f t="shared" si="1266"/>
        <v>1</v>
      </c>
      <c r="Y8072">
        <f t="shared" si="1268"/>
        <v>210.35900000000004</v>
      </c>
      <c r="Z8072" t="str">
        <f t="shared" si="1267"/>
        <v/>
      </c>
    </row>
    <row r="8073" spans="1:26" ht="13" hidden="1" x14ac:dyDescent="0.25">
      <c r="A8073" t="s">
        <v>11567</v>
      </c>
      <c r="B8073" t="s">
        <v>34</v>
      </c>
      <c r="C8073" t="s">
        <v>5</v>
      </c>
      <c r="D8073" s="46">
        <v>0.1</v>
      </c>
      <c r="E8073" s="2">
        <v>40694</v>
      </c>
      <c r="F8073" t="s">
        <v>1949</v>
      </c>
      <c r="G8073" s="16">
        <v>44378</v>
      </c>
      <c r="H8073" s="16">
        <v>44742</v>
      </c>
      <c r="I8073" s="3">
        <v>647.26</v>
      </c>
      <c r="J8073" s="3">
        <v>-647.26</v>
      </c>
      <c r="K8073" s="3">
        <v>0</v>
      </c>
      <c r="Q8073" s="29">
        <f t="shared" si="1269"/>
        <v>11</v>
      </c>
      <c r="R8073" s="29">
        <f t="shared" si="1270"/>
        <v>0</v>
      </c>
      <c r="S8073" s="29">
        <f t="shared" si="1271"/>
        <v>30</v>
      </c>
      <c r="T8073" s="30">
        <f t="shared" si="1272"/>
        <v>1</v>
      </c>
      <c r="U8073" s="28">
        <f t="shared" si="1273"/>
        <v>64.725999999999999</v>
      </c>
      <c r="V8073" t="str">
        <f t="shared" si="1264"/>
        <v>No</v>
      </c>
      <c r="W8073" t="str">
        <f t="shared" si="1265"/>
        <v>5/1/2011</v>
      </c>
      <c r="X8073">
        <f t="shared" si="1266"/>
        <v>1</v>
      </c>
      <c r="Y8073">
        <f t="shared" si="1268"/>
        <v>64.725999999999999</v>
      </c>
      <c r="Z8073" t="str">
        <f t="shared" si="1267"/>
        <v/>
      </c>
    </row>
    <row r="8074" spans="1:26" ht="13" hidden="1" x14ac:dyDescent="0.25">
      <c r="A8074" t="s">
        <v>11568</v>
      </c>
      <c r="B8074" t="s">
        <v>34</v>
      </c>
      <c r="C8074" t="s">
        <v>5</v>
      </c>
      <c r="D8074" s="46">
        <v>0.1</v>
      </c>
      <c r="E8074" s="2">
        <v>39219</v>
      </c>
      <c r="F8074" t="s">
        <v>1949</v>
      </c>
      <c r="G8074" s="16">
        <v>44378</v>
      </c>
      <c r="H8074" s="16">
        <v>44742</v>
      </c>
      <c r="I8074" s="3">
        <v>3721.74</v>
      </c>
      <c r="J8074" s="3">
        <v>-3721.74</v>
      </c>
      <c r="K8074" s="3">
        <v>0</v>
      </c>
      <c r="Q8074" s="29">
        <f t="shared" si="1269"/>
        <v>15</v>
      </c>
      <c r="R8074" s="29">
        <f t="shared" si="1270"/>
        <v>1</v>
      </c>
      <c r="S8074" s="29">
        <f t="shared" si="1271"/>
        <v>13</v>
      </c>
      <c r="T8074" s="30">
        <f t="shared" si="1272"/>
        <v>1</v>
      </c>
      <c r="U8074" s="28">
        <f t="shared" si="1273"/>
        <v>372.17399999999998</v>
      </c>
      <c r="V8074" t="str">
        <f t="shared" si="1264"/>
        <v>No</v>
      </c>
      <c r="W8074" t="str">
        <f t="shared" si="1265"/>
        <v>5/1/2007</v>
      </c>
      <c r="X8074">
        <f t="shared" si="1266"/>
        <v>1</v>
      </c>
      <c r="Y8074">
        <f t="shared" si="1268"/>
        <v>372.17399999999998</v>
      </c>
      <c r="Z8074" t="str">
        <f t="shared" si="1267"/>
        <v/>
      </c>
    </row>
    <row r="8075" spans="1:26" ht="13" hidden="1" x14ac:dyDescent="0.25">
      <c r="A8075" t="s">
        <v>11569</v>
      </c>
      <c r="B8075" t="s">
        <v>34</v>
      </c>
      <c r="C8075" t="s">
        <v>5</v>
      </c>
      <c r="D8075" s="46">
        <v>0.1</v>
      </c>
      <c r="E8075" s="2">
        <v>39151</v>
      </c>
      <c r="F8075" t="s">
        <v>1949</v>
      </c>
      <c r="G8075" s="16">
        <v>44378</v>
      </c>
      <c r="H8075" s="16">
        <v>44742</v>
      </c>
      <c r="I8075" s="3">
        <v>471.96</v>
      </c>
      <c r="J8075" s="3">
        <v>-471.96</v>
      </c>
      <c r="K8075" s="3">
        <v>0</v>
      </c>
      <c r="Q8075" s="29">
        <f t="shared" si="1269"/>
        <v>15</v>
      </c>
      <c r="R8075" s="29">
        <f t="shared" si="1270"/>
        <v>3</v>
      </c>
      <c r="S8075" s="29">
        <f t="shared" si="1271"/>
        <v>20</v>
      </c>
      <c r="T8075" s="30">
        <f t="shared" si="1272"/>
        <v>1</v>
      </c>
      <c r="U8075" s="28">
        <f t="shared" si="1273"/>
        <v>47.195999999999998</v>
      </c>
      <c r="V8075" t="str">
        <f t="shared" si="1264"/>
        <v>No</v>
      </c>
      <c r="W8075" t="str">
        <f t="shared" si="1265"/>
        <v>3/1/2007</v>
      </c>
      <c r="X8075">
        <f t="shared" si="1266"/>
        <v>1</v>
      </c>
      <c r="Y8075">
        <f t="shared" si="1268"/>
        <v>47.195999999999998</v>
      </c>
      <c r="Z8075" t="str">
        <f t="shared" si="1267"/>
        <v/>
      </c>
    </row>
    <row r="8076" spans="1:26" ht="13" hidden="1" x14ac:dyDescent="0.25">
      <c r="A8076" t="s">
        <v>11570</v>
      </c>
      <c r="B8076" t="s">
        <v>34</v>
      </c>
      <c r="C8076" t="s">
        <v>5</v>
      </c>
      <c r="D8076" s="46">
        <v>0.1</v>
      </c>
      <c r="E8076" s="2">
        <v>39151</v>
      </c>
      <c r="F8076" t="s">
        <v>1949</v>
      </c>
      <c r="G8076" s="16">
        <v>44378</v>
      </c>
      <c r="H8076" s="16">
        <v>44742</v>
      </c>
      <c r="I8076" s="3">
        <v>1699.06</v>
      </c>
      <c r="J8076" s="3">
        <v>-1699.06</v>
      </c>
      <c r="K8076" s="3">
        <v>0</v>
      </c>
      <c r="Q8076" s="29">
        <f t="shared" si="1269"/>
        <v>15</v>
      </c>
      <c r="R8076" s="29">
        <f t="shared" si="1270"/>
        <v>3</v>
      </c>
      <c r="S8076" s="29">
        <f t="shared" si="1271"/>
        <v>20</v>
      </c>
      <c r="T8076" s="30">
        <f t="shared" si="1272"/>
        <v>1</v>
      </c>
      <c r="U8076" s="28">
        <f t="shared" si="1273"/>
        <v>169.90600000000001</v>
      </c>
      <c r="V8076" t="str">
        <f t="shared" ref="V8076:V8139" si="1274">IF(AND(E8076&gt;=G8076,E8076&lt;=H8076),"Yes","No")</f>
        <v>No</v>
      </c>
      <c r="W8076" t="str">
        <f t="shared" ref="W8076:W8139" si="1275">MONTH(E8076)&amp;"/"&amp;1&amp;"/"&amp;YEAR(E8076)</f>
        <v>3/1/2007</v>
      </c>
      <c r="X8076">
        <f t="shared" ref="X8076:X8139" si="1276">IF(V8076="Yes",(DATEDIF(W8076,H8076+1,"M")/12),1)</f>
        <v>1</v>
      </c>
      <c r="Y8076">
        <f t="shared" ref="Y8076:Y8139" si="1277">I8076*D8076*X8076</f>
        <v>169.90600000000001</v>
      </c>
      <c r="Z8076" t="str">
        <f t="shared" ref="Z8076:Z8139" si="1278">IF(V8076="Yes",Y8076+J8076,"")</f>
        <v/>
      </c>
    </row>
    <row r="8077" spans="1:26" ht="13" hidden="1" x14ac:dyDescent="0.25">
      <c r="A8077" t="s">
        <v>11571</v>
      </c>
      <c r="B8077" t="s">
        <v>34</v>
      </c>
      <c r="C8077" t="s">
        <v>5</v>
      </c>
      <c r="D8077" s="46">
        <v>0.1</v>
      </c>
      <c r="E8077" s="2">
        <v>39478</v>
      </c>
      <c r="F8077" t="s">
        <v>1949</v>
      </c>
      <c r="G8077" s="16">
        <v>44378</v>
      </c>
      <c r="H8077" s="16">
        <v>44742</v>
      </c>
      <c r="I8077" s="3">
        <v>1550.73</v>
      </c>
      <c r="J8077" s="3">
        <v>-1550.73</v>
      </c>
      <c r="K8077" s="3">
        <v>0</v>
      </c>
      <c r="Q8077" s="29">
        <f t="shared" si="1269"/>
        <v>14</v>
      </c>
      <c r="R8077" s="29">
        <f t="shared" si="1270"/>
        <v>4</v>
      </c>
      <c r="S8077" s="29">
        <f t="shared" si="1271"/>
        <v>30</v>
      </c>
      <c r="T8077" s="30">
        <f t="shared" si="1272"/>
        <v>1</v>
      </c>
      <c r="U8077" s="28">
        <f t="shared" si="1273"/>
        <v>155.07300000000001</v>
      </c>
      <c r="V8077" t="str">
        <f t="shared" si="1274"/>
        <v>No</v>
      </c>
      <c r="W8077" t="str">
        <f t="shared" si="1275"/>
        <v>1/1/2008</v>
      </c>
      <c r="X8077">
        <f t="shared" si="1276"/>
        <v>1</v>
      </c>
      <c r="Y8077">
        <f t="shared" si="1277"/>
        <v>155.07300000000001</v>
      </c>
      <c r="Z8077" t="str">
        <f t="shared" si="1278"/>
        <v/>
      </c>
    </row>
    <row r="8078" spans="1:26" ht="13" hidden="1" x14ac:dyDescent="0.25">
      <c r="A8078" t="s">
        <v>11572</v>
      </c>
      <c r="B8078" t="s">
        <v>34</v>
      </c>
      <c r="C8078" t="s">
        <v>5</v>
      </c>
      <c r="D8078" s="46">
        <v>0.1</v>
      </c>
      <c r="E8078" s="2">
        <v>39872</v>
      </c>
      <c r="F8078" t="s">
        <v>1949</v>
      </c>
      <c r="G8078" s="16">
        <v>44378</v>
      </c>
      <c r="H8078" s="16">
        <v>44742</v>
      </c>
      <c r="I8078" s="3">
        <v>2932.89</v>
      </c>
      <c r="J8078" s="3">
        <v>-2932.89</v>
      </c>
      <c r="K8078" s="3">
        <v>0</v>
      </c>
      <c r="Q8078" s="29">
        <f t="shared" si="1269"/>
        <v>13</v>
      </c>
      <c r="R8078" s="29">
        <f t="shared" si="1270"/>
        <v>4</v>
      </c>
      <c r="S8078" s="29">
        <f t="shared" si="1271"/>
        <v>2</v>
      </c>
      <c r="T8078" s="30">
        <f t="shared" si="1272"/>
        <v>1</v>
      </c>
      <c r="U8078" s="28">
        <f t="shared" si="1273"/>
        <v>293.28899999999999</v>
      </c>
      <c r="V8078" t="str">
        <f t="shared" si="1274"/>
        <v>No</v>
      </c>
      <c r="W8078" t="str">
        <f t="shared" si="1275"/>
        <v>2/1/2009</v>
      </c>
      <c r="X8078">
        <f t="shared" si="1276"/>
        <v>1</v>
      </c>
      <c r="Y8078">
        <f t="shared" si="1277"/>
        <v>293.28899999999999</v>
      </c>
      <c r="Z8078" t="str">
        <f t="shared" si="1278"/>
        <v/>
      </c>
    </row>
    <row r="8079" spans="1:26" ht="13" hidden="1" x14ac:dyDescent="0.25">
      <c r="A8079" t="s">
        <v>11573</v>
      </c>
      <c r="B8079" t="s">
        <v>34</v>
      </c>
      <c r="C8079" t="s">
        <v>5</v>
      </c>
      <c r="D8079" s="46">
        <v>0.1</v>
      </c>
      <c r="E8079" s="2">
        <v>39447</v>
      </c>
      <c r="F8079" t="s">
        <v>1949</v>
      </c>
      <c r="G8079" s="16">
        <v>44378</v>
      </c>
      <c r="H8079" s="16">
        <v>44742</v>
      </c>
      <c r="I8079" s="3">
        <v>295.31</v>
      </c>
      <c r="J8079" s="3">
        <v>-295.31</v>
      </c>
      <c r="K8079" s="3">
        <v>0</v>
      </c>
      <c r="Q8079" s="29">
        <f t="shared" si="1269"/>
        <v>14</v>
      </c>
      <c r="R8079" s="29">
        <f t="shared" si="1270"/>
        <v>5</v>
      </c>
      <c r="S8079" s="29">
        <f t="shared" si="1271"/>
        <v>30</v>
      </c>
      <c r="T8079" s="30">
        <f t="shared" si="1272"/>
        <v>1</v>
      </c>
      <c r="U8079" s="28">
        <f t="shared" si="1273"/>
        <v>29.531000000000002</v>
      </c>
      <c r="V8079" t="str">
        <f t="shared" si="1274"/>
        <v>No</v>
      </c>
      <c r="W8079" t="str">
        <f t="shared" si="1275"/>
        <v>12/1/2007</v>
      </c>
      <c r="X8079">
        <f t="shared" si="1276"/>
        <v>1</v>
      </c>
      <c r="Y8079">
        <f t="shared" si="1277"/>
        <v>29.531000000000002</v>
      </c>
      <c r="Z8079" t="str">
        <f t="shared" si="1278"/>
        <v/>
      </c>
    </row>
    <row r="8080" spans="1:26" ht="13" hidden="1" x14ac:dyDescent="0.25">
      <c r="A8080" t="s">
        <v>11574</v>
      </c>
      <c r="B8080" t="s">
        <v>34</v>
      </c>
      <c r="C8080" t="s">
        <v>5</v>
      </c>
      <c r="D8080" s="46">
        <v>0.1</v>
      </c>
      <c r="E8080" s="2">
        <v>39721</v>
      </c>
      <c r="F8080" t="s">
        <v>1949</v>
      </c>
      <c r="G8080" s="16">
        <v>44378</v>
      </c>
      <c r="H8080" s="16">
        <v>44742</v>
      </c>
      <c r="I8080" s="3">
        <v>1415.88</v>
      </c>
      <c r="J8080" s="3">
        <v>-1415.88</v>
      </c>
      <c r="K8080" s="3">
        <v>0</v>
      </c>
      <c r="Q8080" s="29">
        <f t="shared" si="1269"/>
        <v>13</v>
      </c>
      <c r="R8080" s="29">
        <f t="shared" si="1270"/>
        <v>9</v>
      </c>
      <c r="S8080" s="29">
        <f t="shared" si="1271"/>
        <v>0</v>
      </c>
      <c r="T8080" s="30">
        <f t="shared" si="1272"/>
        <v>1</v>
      </c>
      <c r="U8080" s="28">
        <f t="shared" si="1273"/>
        <v>141.58800000000002</v>
      </c>
      <c r="V8080" t="str">
        <f t="shared" si="1274"/>
        <v>No</v>
      </c>
      <c r="W8080" t="str">
        <f t="shared" si="1275"/>
        <v>9/1/2008</v>
      </c>
      <c r="X8080">
        <f t="shared" si="1276"/>
        <v>1</v>
      </c>
      <c r="Y8080">
        <f t="shared" si="1277"/>
        <v>141.58800000000002</v>
      </c>
      <c r="Z8080" t="str">
        <f t="shared" si="1278"/>
        <v/>
      </c>
    </row>
    <row r="8081" spans="1:26" ht="13" hidden="1" x14ac:dyDescent="0.25">
      <c r="A8081" t="s">
        <v>11575</v>
      </c>
      <c r="B8081" t="s">
        <v>34</v>
      </c>
      <c r="C8081" t="s">
        <v>5</v>
      </c>
      <c r="D8081" s="46">
        <v>0.1</v>
      </c>
      <c r="E8081" s="2">
        <v>39162</v>
      </c>
      <c r="F8081" t="s">
        <v>1949</v>
      </c>
      <c r="G8081" s="16">
        <v>44378</v>
      </c>
      <c r="H8081" s="16">
        <v>44742</v>
      </c>
      <c r="I8081" s="3">
        <v>1132.7</v>
      </c>
      <c r="J8081" s="3">
        <v>-1132.7</v>
      </c>
      <c r="K8081" s="3">
        <v>0</v>
      </c>
      <c r="Q8081" s="29">
        <f t="shared" si="1269"/>
        <v>15</v>
      </c>
      <c r="R8081" s="29">
        <f t="shared" si="1270"/>
        <v>3</v>
      </c>
      <c r="S8081" s="29">
        <f t="shared" si="1271"/>
        <v>9</v>
      </c>
      <c r="T8081" s="30">
        <f t="shared" si="1272"/>
        <v>1</v>
      </c>
      <c r="U8081" s="28">
        <f t="shared" si="1273"/>
        <v>113.27000000000001</v>
      </c>
      <c r="V8081" t="str">
        <f t="shared" si="1274"/>
        <v>No</v>
      </c>
      <c r="W8081" t="str">
        <f t="shared" si="1275"/>
        <v>3/1/2007</v>
      </c>
      <c r="X8081">
        <f t="shared" si="1276"/>
        <v>1</v>
      </c>
      <c r="Y8081">
        <f t="shared" si="1277"/>
        <v>113.27000000000001</v>
      </c>
      <c r="Z8081" t="str">
        <f t="shared" si="1278"/>
        <v/>
      </c>
    </row>
    <row r="8082" spans="1:26" ht="13" hidden="1" x14ac:dyDescent="0.25">
      <c r="A8082" t="s">
        <v>11576</v>
      </c>
      <c r="B8082" t="s">
        <v>34</v>
      </c>
      <c r="C8082" t="s">
        <v>5</v>
      </c>
      <c r="D8082" s="46">
        <v>0.1</v>
      </c>
      <c r="E8082" s="2">
        <v>39447</v>
      </c>
      <c r="F8082" t="s">
        <v>1949</v>
      </c>
      <c r="G8082" s="16">
        <v>44378</v>
      </c>
      <c r="H8082" s="16">
        <v>44742</v>
      </c>
      <c r="I8082" s="3">
        <v>202.27</v>
      </c>
      <c r="J8082" s="3">
        <v>-202.27</v>
      </c>
      <c r="K8082" s="3">
        <v>0</v>
      </c>
      <c r="Q8082" s="29">
        <f t="shared" si="1269"/>
        <v>14</v>
      </c>
      <c r="R8082" s="29">
        <f t="shared" si="1270"/>
        <v>5</v>
      </c>
      <c r="S8082" s="29">
        <f t="shared" si="1271"/>
        <v>30</v>
      </c>
      <c r="T8082" s="30">
        <f t="shared" si="1272"/>
        <v>1</v>
      </c>
      <c r="U8082" s="28">
        <f t="shared" si="1273"/>
        <v>20.227000000000004</v>
      </c>
      <c r="V8082" t="str">
        <f t="shared" si="1274"/>
        <v>No</v>
      </c>
      <c r="W8082" t="str">
        <f t="shared" si="1275"/>
        <v>12/1/2007</v>
      </c>
      <c r="X8082">
        <f t="shared" si="1276"/>
        <v>1</v>
      </c>
      <c r="Y8082">
        <f t="shared" si="1277"/>
        <v>20.227000000000004</v>
      </c>
      <c r="Z8082" t="str">
        <f t="shared" si="1278"/>
        <v/>
      </c>
    </row>
    <row r="8083" spans="1:26" ht="13" hidden="1" x14ac:dyDescent="0.25">
      <c r="A8083" t="s">
        <v>11577</v>
      </c>
      <c r="B8083" t="s">
        <v>34</v>
      </c>
      <c r="C8083" t="s">
        <v>5</v>
      </c>
      <c r="D8083" s="46">
        <v>0.1</v>
      </c>
      <c r="E8083" s="2">
        <v>39319</v>
      </c>
      <c r="F8083" t="s">
        <v>1949</v>
      </c>
      <c r="G8083" s="16">
        <v>44378</v>
      </c>
      <c r="H8083" s="16">
        <v>44742</v>
      </c>
      <c r="I8083" s="3">
        <v>809.07</v>
      </c>
      <c r="J8083" s="3">
        <v>-809.07</v>
      </c>
      <c r="K8083" s="3">
        <v>0</v>
      </c>
      <c r="Q8083" s="29">
        <f t="shared" si="1269"/>
        <v>14</v>
      </c>
      <c r="R8083" s="29">
        <f t="shared" si="1270"/>
        <v>10</v>
      </c>
      <c r="S8083" s="29">
        <f t="shared" si="1271"/>
        <v>5</v>
      </c>
      <c r="T8083" s="30">
        <f t="shared" si="1272"/>
        <v>1</v>
      </c>
      <c r="U8083" s="28">
        <f t="shared" si="1273"/>
        <v>80.907000000000011</v>
      </c>
      <c r="V8083" t="str">
        <f t="shared" si="1274"/>
        <v>No</v>
      </c>
      <c r="W8083" t="str">
        <f t="shared" si="1275"/>
        <v>8/1/2007</v>
      </c>
      <c r="X8083">
        <f t="shared" si="1276"/>
        <v>1</v>
      </c>
      <c r="Y8083">
        <f t="shared" si="1277"/>
        <v>80.907000000000011</v>
      </c>
      <c r="Z8083" t="str">
        <f t="shared" si="1278"/>
        <v/>
      </c>
    </row>
    <row r="8084" spans="1:26" ht="13" hidden="1" x14ac:dyDescent="0.25">
      <c r="A8084" t="s">
        <v>11578</v>
      </c>
      <c r="B8084" t="s">
        <v>34</v>
      </c>
      <c r="C8084" t="s">
        <v>5</v>
      </c>
      <c r="D8084" s="46">
        <v>0.1</v>
      </c>
      <c r="E8084" s="2">
        <v>39319</v>
      </c>
      <c r="F8084" t="s">
        <v>1949</v>
      </c>
      <c r="G8084" s="16">
        <v>44378</v>
      </c>
      <c r="H8084" s="16">
        <v>44742</v>
      </c>
      <c r="I8084" s="3">
        <v>1604.66</v>
      </c>
      <c r="J8084" s="3">
        <v>-1604.66</v>
      </c>
      <c r="K8084" s="3">
        <v>0</v>
      </c>
      <c r="Q8084" s="29">
        <f t="shared" si="1269"/>
        <v>14</v>
      </c>
      <c r="R8084" s="29">
        <f t="shared" si="1270"/>
        <v>10</v>
      </c>
      <c r="S8084" s="29">
        <f t="shared" si="1271"/>
        <v>5</v>
      </c>
      <c r="T8084" s="30">
        <f t="shared" si="1272"/>
        <v>1</v>
      </c>
      <c r="U8084" s="28">
        <f t="shared" si="1273"/>
        <v>160.46600000000001</v>
      </c>
      <c r="V8084" t="str">
        <f t="shared" si="1274"/>
        <v>No</v>
      </c>
      <c r="W8084" t="str">
        <f t="shared" si="1275"/>
        <v>8/1/2007</v>
      </c>
      <c r="X8084">
        <f t="shared" si="1276"/>
        <v>1</v>
      </c>
      <c r="Y8084">
        <f t="shared" si="1277"/>
        <v>160.46600000000001</v>
      </c>
      <c r="Z8084" t="str">
        <f t="shared" si="1278"/>
        <v/>
      </c>
    </row>
    <row r="8085" spans="1:26" ht="13" hidden="1" x14ac:dyDescent="0.25">
      <c r="A8085" t="s">
        <v>11579</v>
      </c>
      <c r="B8085" t="s">
        <v>34</v>
      </c>
      <c r="C8085" t="s">
        <v>5</v>
      </c>
      <c r="D8085" s="46">
        <v>0.1</v>
      </c>
      <c r="E8085" s="2">
        <v>38987</v>
      </c>
      <c r="F8085" t="s">
        <v>1949</v>
      </c>
      <c r="G8085" s="16">
        <v>44378</v>
      </c>
      <c r="H8085" s="16">
        <v>44742</v>
      </c>
      <c r="I8085" s="3">
        <v>539.38</v>
      </c>
      <c r="J8085" s="3">
        <v>-539.38</v>
      </c>
      <c r="K8085" s="3">
        <v>0</v>
      </c>
      <c r="Q8085" s="29">
        <f t="shared" si="1269"/>
        <v>15</v>
      </c>
      <c r="R8085" s="29">
        <f t="shared" si="1270"/>
        <v>9</v>
      </c>
      <c r="S8085" s="29">
        <f t="shared" si="1271"/>
        <v>3</v>
      </c>
      <c r="T8085" s="30">
        <f t="shared" si="1272"/>
        <v>1</v>
      </c>
      <c r="U8085" s="28">
        <f t="shared" si="1273"/>
        <v>53.938000000000002</v>
      </c>
      <c r="V8085" t="str">
        <f t="shared" si="1274"/>
        <v>No</v>
      </c>
      <c r="W8085" t="str">
        <f t="shared" si="1275"/>
        <v>9/1/2006</v>
      </c>
      <c r="X8085">
        <f t="shared" si="1276"/>
        <v>1</v>
      </c>
      <c r="Y8085">
        <f t="shared" si="1277"/>
        <v>53.938000000000002</v>
      </c>
      <c r="Z8085" t="str">
        <f t="shared" si="1278"/>
        <v/>
      </c>
    </row>
    <row r="8086" spans="1:26" ht="13" hidden="1" x14ac:dyDescent="0.25">
      <c r="A8086" t="s">
        <v>11580</v>
      </c>
      <c r="B8086" t="s">
        <v>34</v>
      </c>
      <c r="C8086" t="s">
        <v>5</v>
      </c>
      <c r="D8086" s="46">
        <v>0.1</v>
      </c>
      <c r="E8086" s="2">
        <v>43099</v>
      </c>
      <c r="F8086" t="s">
        <v>11581</v>
      </c>
      <c r="G8086" s="16">
        <v>44378</v>
      </c>
      <c r="H8086" s="16">
        <v>44742</v>
      </c>
      <c r="I8086" s="3">
        <v>2100</v>
      </c>
      <c r="J8086" s="3">
        <v>-962.5</v>
      </c>
      <c r="K8086" s="3">
        <v>1137.5</v>
      </c>
      <c r="Q8086" s="29">
        <f t="shared" si="1269"/>
        <v>4</v>
      </c>
      <c r="R8086" s="29">
        <f t="shared" si="1270"/>
        <v>6</v>
      </c>
      <c r="S8086" s="29">
        <f t="shared" si="1271"/>
        <v>0</v>
      </c>
      <c r="T8086" s="30">
        <f t="shared" si="1272"/>
        <v>1</v>
      </c>
      <c r="U8086" s="28">
        <f t="shared" si="1273"/>
        <v>210</v>
      </c>
      <c r="V8086" t="str">
        <f t="shared" si="1274"/>
        <v>No</v>
      </c>
      <c r="W8086" t="str">
        <f t="shared" si="1275"/>
        <v>12/1/2017</v>
      </c>
      <c r="X8086">
        <f t="shared" si="1276"/>
        <v>1</v>
      </c>
      <c r="Y8086">
        <f t="shared" si="1277"/>
        <v>210</v>
      </c>
      <c r="Z8086" t="str">
        <f t="shared" si="1278"/>
        <v/>
      </c>
    </row>
    <row r="8087" spans="1:26" ht="13" hidden="1" x14ac:dyDescent="0.25">
      <c r="A8087" t="s">
        <v>11582</v>
      </c>
      <c r="B8087" t="s">
        <v>34</v>
      </c>
      <c r="C8087" t="s">
        <v>5</v>
      </c>
      <c r="D8087" s="46">
        <v>0.1</v>
      </c>
      <c r="E8087" s="2">
        <v>43730</v>
      </c>
      <c r="F8087" t="s">
        <v>11583</v>
      </c>
      <c r="G8087" s="16">
        <v>44378</v>
      </c>
      <c r="H8087" s="16">
        <v>44742</v>
      </c>
      <c r="I8087" s="3">
        <v>34.299999999999997</v>
      </c>
      <c r="J8087" s="3">
        <v>-12.62</v>
      </c>
      <c r="K8087" s="3">
        <v>21.68</v>
      </c>
      <c r="Q8087" s="29">
        <f t="shared" si="1269"/>
        <v>2</v>
      </c>
      <c r="R8087" s="29">
        <f t="shared" si="1270"/>
        <v>9</v>
      </c>
      <c r="S8087" s="29">
        <f t="shared" si="1271"/>
        <v>8</v>
      </c>
      <c r="T8087" s="30">
        <f t="shared" si="1272"/>
        <v>1</v>
      </c>
      <c r="U8087" s="28">
        <f t="shared" si="1273"/>
        <v>3.4299999999999997</v>
      </c>
      <c r="V8087" t="str">
        <f t="shared" si="1274"/>
        <v>No</v>
      </c>
      <c r="W8087" t="str">
        <f t="shared" si="1275"/>
        <v>9/1/2019</v>
      </c>
      <c r="X8087">
        <f t="shared" si="1276"/>
        <v>1</v>
      </c>
      <c r="Y8087">
        <f t="shared" si="1277"/>
        <v>3.4299999999999997</v>
      </c>
      <c r="Z8087" t="str">
        <f t="shared" si="1278"/>
        <v/>
      </c>
    </row>
    <row r="8088" spans="1:26" ht="13" hidden="1" x14ac:dyDescent="0.25">
      <c r="A8088" t="s">
        <v>11584</v>
      </c>
      <c r="B8088" t="s">
        <v>34</v>
      </c>
      <c r="C8088" t="s">
        <v>5</v>
      </c>
      <c r="D8088" s="46">
        <v>0.1</v>
      </c>
      <c r="E8088" s="2">
        <v>43730</v>
      </c>
      <c r="F8088" t="s">
        <v>11583</v>
      </c>
      <c r="G8088" s="16">
        <v>44378</v>
      </c>
      <c r="H8088" s="16">
        <v>44742</v>
      </c>
      <c r="I8088" s="3">
        <v>34.32</v>
      </c>
      <c r="J8088" s="3">
        <v>-12.62</v>
      </c>
      <c r="K8088" s="3">
        <v>21.7</v>
      </c>
      <c r="Q8088" s="29">
        <f t="shared" si="1269"/>
        <v>2</v>
      </c>
      <c r="R8088" s="29">
        <f t="shared" si="1270"/>
        <v>9</v>
      </c>
      <c r="S8088" s="29">
        <f t="shared" si="1271"/>
        <v>8</v>
      </c>
      <c r="T8088" s="30">
        <f t="shared" si="1272"/>
        <v>1</v>
      </c>
      <c r="U8088" s="28">
        <f t="shared" si="1273"/>
        <v>3.4320000000000004</v>
      </c>
      <c r="V8088" t="str">
        <f t="shared" si="1274"/>
        <v>No</v>
      </c>
      <c r="W8088" t="str">
        <f t="shared" si="1275"/>
        <v>9/1/2019</v>
      </c>
      <c r="X8088">
        <f t="shared" si="1276"/>
        <v>1</v>
      </c>
      <c r="Y8088">
        <f t="shared" si="1277"/>
        <v>3.4320000000000004</v>
      </c>
      <c r="Z8088" t="str">
        <f t="shared" si="1278"/>
        <v/>
      </c>
    </row>
    <row r="8089" spans="1:26" ht="13" hidden="1" x14ac:dyDescent="0.25">
      <c r="A8089" t="s">
        <v>11585</v>
      </c>
      <c r="B8089" t="s">
        <v>34</v>
      </c>
      <c r="C8089" t="s">
        <v>5</v>
      </c>
      <c r="D8089" s="46">
        <v>0.1</v>
      </c>
      <c r="E8089" s="2">
        <v>43730</v>
      </c>
      <c r="F8089" t="s">
        <v>11583</v>
      </c>
      <c r="G8089" s="16">
        <v>44378</v>
      </c>
      <c r="H8089" s="16">
        <v>44742</v>
      </c>
      <c r="I8089" s="3">
        <v>34.32</v>
      </c>
      <c r="J8089" s="3">
        <v>-12.62</v>
      </c>
      <c r="K8089" s="3">
        <v>21.7</v>
      </c>
      <c r="Q8089" s="29">
        <f t="shared" si="1269"/>
        <v>2</v>
      </c>
      <c r="R8089" s="29">
        <f t="shared" si="1270"/>
        <v>9</v>
      </c>
      <c r="S8089" s="29">
        <f t="shared" si="1271"/>
        <v>8</v>
      </c>
      <c r="T8089" s="30">
        <f t="shared" si="1272"/>
        <v>1</v>
      </c>
      <c r="U8089" s="28">
        <f t="shared" si="1273"/>
        <v>3.4320000000000004</v>
      </c>
      <c r="V8089" t="str">
        <f t="shared" si="1274"/>
        <v>No</v>
      </c>
      <c r="W8089" t="str">
        <f t="shared" si="1275"/>
        <v>9/1/2019</v>
      </c>
      <c r="X8089">
        <f t="shared" si="1276"/>
        <v>1</v>
      </c>
      <c r="Y8089">
        <f t="shared" si="1277"/>
        <v>3.4320000000000004</v>
      </c>
      <c r="Z8089" t="str">
        <f t="shared" si="1278"/>
        <v/>
      </c>
    </row>
    <row r="8090" spans="1:26" ht="13" hidden="1" x14ac:dyDescent="0.25">
      <c r="A8090" t="s">
        <v>11586</v>
      </c>
      <c r="B8090" t="s">
        <v>34</v>
      </c>
      <c r="C8090" t="s">
        <v>5</v>
      </c>
      <c r="D8090" s="46">
        <v>0.1</v>
      </c>
      <c r="E8090" s="2">
        <v>43730</v>
      </c>
      <c r="F8090" t="s">
        <v>11583</v>
      </c>
      <c r="G8090" s="16">
        <v>44378</v>
      </c>
      <c r="H8090" s="16">
        <v>44742</v>
      </c>
      <c r="I8090" s="3">
        <v>34.32</v>
      </c>
      <c r="J8090" s="3">
        <v>-12.62</v>
      </c>
      <c r="K8090" s="3">
        <v>21.7</v>
      </c>
      <c r="Q8090" s="29">
        <f t="shared" si="1269"/>
        <v>2</v>
      </c>
      <c r="R8090" s="29">
        <f t="shared" si="1270"/>
        <v>9</v>
      </c>
      <c r="S8090" s="29">
        <f t="shared" si="1271"/>
        <v>8</v>
      </c>
      <c r="T8090" s="30">
        <f t="shared" si="1272"/>
        <v>1</v>
      </c>
      <c r="U8090" s="28">
        <f t="shared" si="1273"/>
        <v>3.4320000000000004</v>
      </c>
      <c r="V8090" t="str">
        <f t="shared" si="1274"/>
        <v>No</v>
      </c>
      <c r="W8090" t="str">
        <f t="shared" si="1275"/>
        <v>9/1/2019</v>
      </c>
      <c r="X8090">
        <f t="shared" si="1276"/>
        <v>1</v>
      </c>
      <c r="Y8090">
        <f t="shared" si="1277"/>
        <v>3.4320000000000004</v>
      </c>
      <c r="Z8090" t="str">
        <f t="shared" si="1278"/>
        <v/>
      </c>
    </row>
    <row r="8091" spans="1:26" ht="13" hidden="1" x14ac:dyDescent="0.25">
      <c r="A8091" t="s">
        <v>11587</v>
      </c>
      <c r="B8091" t="s">
        <v>34</v>
      </c>
      <c r="C8091" t="s">
        <v>5</v>
      </c>
      <c r="D8091" s="46">
        <v>0.1</v>
      </c>
      <c r="E8091" s="2">
        <v>43730</v>
      </c>
      <c r="F8091" t="s">
        <v>11583</v>
      </c>
      <c r="G8091" s="16">
        <v>44378</v>
      </c>
      <c r="H8091" s="16">
        <v>44742</v>
      </c>
      <c r="I8091" s="3">
        <v>34.32</v>
      </c>
      <c r="J8091" s="3">
        <v>-12.62</v>
      </c>
      <c r="K8091" s="3">
        <v>21.7</v>
      </c>
      <c r="Q8091" s="29">
        <f t="shared" si="1269"/>
        <v>2</v>
      </c>
      <c r="R8091" s="29">
        <f t="shared" si="1270"/>
        <v>9</v>
      </c>
      <c r="S8091" s="29">
        <f t="shared" si="1271"/>
        <v>8</v>
      </c>
      <c r="T8091" s="30">
        <f t="shared" si="1272"/>
        <v>1</v>
      </c>
      <c r="U8091" s="28">
        <f t="shared" si="1273"/>
        <v>3.4320000000000004</v>
      </c>
      <c r="V8091" t="str">
        <f t="shared" si="1274"/>
        <v>No</v>
      </c>
      <c r="W8091" t="str">
        <f t="shared" si="1275"/>
        <v>9/1/2019</v>
      </c>
      <c r="X8091">
        <f t="shared" si="1276"/>
        <v>1</v>
      </c>
      <c r="Y8091">
        <f t="shared" si="1277"/>
        <v>3.4320000000000004</v>
      </c>
      <c r="Z8091" t="str">
        <f t="shared" si="1278"/>
        <v/>
      </c>
    </row>
    <row r="8092" spans="1:26" ht="13" hidden="1" x14ac:dyDescent="0.25">
      <c r="A8092" t="s">
        <v>11588</v>
      </c>
      <c r="B8092" t="s">
        <v>34</v>
      </c>
      <c r="C8092" t="s">
        <v>5</v>
      </c>
      <c r="D8092" s="46">
        <v>0.1</v>
      </c>
      <c r="E8092" s="2">
        <v>43730</v>
      </c>
      <c r="F8092" t="s">
        <v>11583</v>
      </c>
      <c r="G8092" s="16">
        <v>44378</v>
      </c>
      <c r="H8092" s="16">
        <v>44742</v>
      </c>
      <c r="I8092" s="3">
        <v>34.32</v>
      </c>
      <c r="J8092" s="3">
        <v>-12.62</v>
      </c>
      <c r="K8092" s="3">
        <v>21.7</v>
      </c>
      <c r="Q8092" s="29">
        <f t="shared" si="1269"/>
        <v>2</v>
      </c>
      <c r="R8092" s="29">
        <f t="shared" si="1270"/>
        <v>9</v>
      </c>
      <c r="S8092" s="29">
        <f t="shared" si="1271"/>
        <v>8</v>
      </c>
      <c r="T8092" s="30">
        <f t="shared" si="1272"/>
        <v>1</v>
      </c>
      <c r="U8092" s="28">
        <f t="shared" si="1273"/>
        <v>3.4320000000000004</v>
      </c>
      <c r="V8092" t="str">
        <f t="shared" si="1274"/>
        <v>No</v>
      </c>
      <c r="W8092" t="str">
        <f t="shared" si="1275"/>
        <v>9/1/2019</v>
      </c>
      <c r="X8092">
        <f t="shared" si="1276"/>
        <v>1</v>
      </c>
      <c r="Y8092">
        <f t="shared" si="1277"/>
        <v>3.4320000000000004</v>
      </c>
      <c r="Z8092" t="str">
        <f t="shared" si="1278"/>
        <v/>
      </c>
    </row>
    <row r="8093" spans="1:26" ht="13" hidden="1" x14ac:dyDescent="0.25">
      <c r="A8093" t="s">
        <v>11589</v>
      </c>
      <c r="B8093" t="s">
        <v>34</v>
      </c>
      <c r="C8093" t="s">
        <v>5</v>
      </c>
      <c r="D8093" s="46">
        <v>0.1</v>
      </c>
      <c r="E8093" s="2">
        <v>43730</v>
      </c>
      <c r="F8093" t="s">
        <v>11583</v>
      </c>
      <c r="G8093" s="16">
        <v>44378</v>
      </c>
      <c r="H8093" s="16">
        <v>44742</v>
      </c>
      <c r="I8093" s="3">
        <v>34.32</v>
      </c>
      <c r="J8093" s="3">
        <v>-12.62</v>
      </c>
      <c r="K8093" s="3">
        <v>21.7</v>
      </c>
      <c r="Q8093" s="29">
        <f t="shared" si="1269"/>
        <v>2</v>
      </c>
      <c r="R8093" s="29">
        <f t="shared" si="1270"/>
        <v>9</v>
      </c>
      <c r="S8093" s="29">
        <f t="shared" si="1271"/>
        <v>8</v>
      </c>
      <c r="T8093" s="30">
        <f t="shared" si="1272"/>
        <v>1</v>
      </c>
      <c r="U8093" s="28">
        <f t="shared" si="1273"/>
        <v>3.4320000000000004</v>
      </c>
      <c r="V8093" t="str">
        <f t="shared" si="1274"/>
        <v>No</v>
      </c>
      <c r="W8093" t="str">
        <f t="shared" si="1275"/>
        <v>9/1/2019</v>
      </c>
      <c r="X8093">
        <f t="shared" si="1276"/>
        <v>1</v>
      </c>
      <c r="Y8093">
        <f t="shared" si="1277"/>
        <v>3.4320000000000004</v>
      </c>
      <c r="Z8093" t="str">
        <f t="shared" si="1278"/>
        <v/>
      </c>
    </row>
    <row r="8094" spans="1:26" ht="13" hidden="1" x14ac:dyDescent="0.25">
      <c r="A8094" t="s">
        <v>11590</v>
      </c>
      <c r="B8094" t="s">
        <v>34</v>
      </c>
      <c r="C8094" t="s">
        <v>5</v>
      </c>
      <c r="D8094" s="46">
        <v>0.1</v>
      </c>
      <c r="E8094" s="2">
        <v>43730</v>
      </c>
      <c r="F8094" t="s">
        <v>11583</v>
      </c>
      <c r="G8094" s="16">
        <v>44378</v>
      </c>
      <c r="H8094" s="16">
        <v>44742</v>
      </c>
      <c r="I8094" s="3">
        <v>34.32</v>
      </c>
      <c r="J8094" s="3">
        <v>-12.62</v>
      </c>
      <c r="K8094" s="3">
        <v>21.7</v>
      </c>
      <c r="Q8094" s="29">
        <f t="shared" si="1269"/>
        <v>2</v>
      </c>
      <c r="R8094" s="29">
        <f t="shared" si="1270"/>
        <v>9</v>
      </c>
      <c r="S8094" s="29">
        <f t="shared" si="1271"/>
        <v>8</v>
      </c>
      <c r="T8094" s="30">
        <f t="shared" si="1272"/>
        <v>1</v>
      </c>
      <c r="U8094" s="28">
        <f t="shared" si="1273"/>
        <v>3.4320000000000004</v>
      </c>
      <c r="V8094" t="str">
        <f t="shared" si="1274"/>
        <v>No</v>
      </c>
      <c r="W8094" t="str">
        <f t="shared" si="1275"/>
        <v>9/1/2019</v>
      </c>
      <c r="X8094">
        <f t="shared" si="1276"/>
        <v>1</v>
      </c>
      <c r="Y8094">
        <f t="shared" si="1277"/>
        <v>3.4320000000000004</v>
      </c>
      <c r="Z8094" t="str">
        <f t="shared" si="1278"/>
        <v/>
      </c>
    </row>
    <row r="8095" spans="1:26" ht="13" hidden="1" x14ac:dyDescent="0.25">
      <c r="A8095" t="s">
        <v>11591</v>
      </c>
      <c r="B8095" t="s">
        <v>34</v>
      </c>
      <c r="C8095" t="s">
        <v>5</v>
      </c>
      <c r="D8095" s="46">
        <v>0.1</v>
      </c>
      <c r="E8095" s="2">
        <v>43730</v>
      </c>
      <c r="F8095" t="s">
        <v>11583</v>
      </c>
      <c r="G8095" s="16">
        <v>44378</v>
      </c>
      <c r="H8095" s="16">
        <v>44742</v>
      </c>
      <c r="I8095" s="3">
        <v>34.32</v>
      </c>
      <c r="J8095" s="3">
        <v>-12.62</v>
      </c>
      <c r="K8095" s="3">
        <v>21.7</v>
      </c>
      <c r="Q8095" s="29">
        <f t="shared" si="1269"/>
        <v>2</v>
      </c>
      <c r="R8095" s="29">
        <f t="shared" si="1270"/>
        <v>9</v>
      </c>
      <c r="S8095" s="29">
        <f t="shared" si="1271"/>
        <v>8</v>
      </c>
      <c r="T8095" s="30">
        <f t="shared" si="1272"/>
        <v>1</v>
      </c>
      <c r="U8095" s="28">
        <f t="shared" si="1273"/>
        <v>3.4320000000000004</v>
      </c>
      <c r="V8095" t="str">
        <f t="shared" si="1274"/>
        <v>No</v>
      </c>
      <c r="W8095" t="str">
        <f t="shared" si="1275"/>
        <v>9/1/2019</v>
      </c>
      <c r="X8095">
        <f t="shared" si="1276"/>
        <v>1</v>
      </c>
      <c r="Y8095">
        <f t="shared" si="1277"/>
        <v>3.4320000000000004</v>
      </c>
      <c r="Z8095" t="str">
        <f t="shared" si="1278"/>
        <v/>
      </c>
    </row>
    <row r="8096" spans="1:26" ht="13" hidden="1" x14ac:dyDescent="0.25">
      <c r="A8096" t="s">
        <v>11592</v>
      </c>
      <c r="B8096" t="s">
        <v>34</v>
      </c>
      <c r="C8096" t="s">
        <v>5</v>
      </c>
      <c r="D8096" s="46">
        <v>0.1</v>
      </c>
      <c r="E8096" s="2">
        <v>43730</v>
      </c>
      <c r="F8096" t="s">
        <v>11583</v>
      </c>
      <c r="G8096" s="16">
        <v>44378</v>
      </c>
      <c r="H8096" s="16">
        <v>44742</v>
      </c>
      <c r="I8096" s="3">
        <v>34.32</v>
      </c>
      <c r="J8096" s="3">
        <v>-12.62</v>
      </c>
      <c r="K8096" s="3">
        <v>21.7</v>
      </c>
      <c r="Q8096" s="29">
        <f t="shared" si="1269"/>
        <v>2</v>
      </c>
      <c r="R8096" s="29">
        <f t="shared" si="1270"/>
        <v>9</v>
      </c>
      <c r="S8096" s="29">
        <f t="shared" si="1271"/>
        <v>8</v>
      </c>
      <c r="T8096" s="30">
        <f t="shared" si="1272"/>
        <v>1</v>
      </c>
      <c r="U8096" s="28">
        <f t="shared" si="1273"/>
        <v>3.4320000000000004</v>
      </c>
      <c r="V8096" t="str">
        <f t="shared" si="1274"/>
        <v>No</v>
      </c>
      <c r="W8096" t="str">
        <f t="shared" si="1275"/>
        <v>9/1/2019</v>
      </c>
      <c r="X8096">
        <f t="shared" si="1276"/>
        <v>1</v>
      </c>
      <c r="Y8096">
        <f t="shared" si="1277"/>
        <v>3.4320000000000004</v>
      </c>
      <c r="Z8096" t="str">
        <f t="shared" si="1278"/>
        <v/>
      </c>
    </row>
    <row r="8097" spans="1:26" ht="13" hidden="1" x14ac:dyDescent="0.25">
      <c r="A8097" t="s">
        <v>11593</v>
      </c>
      <c r="B8097" t="s">
        <v>34</v>
      </c>
      <c r="C8097" t="s">
        <v>5</v>
      </c>
      <c r="D8097" s="46">
        <v>0.1</v>
      </c>
      <c r="E8097" s="2">
        <v>43730</v>
      </c>
      <c r="F8097" t="s">
        <v>11583</v>
      </c>
      <c r="G8097" s="16">
        <v>44378</v>
      </c>
      <c r="H8097" s="16">
        <v>44742</v>
      </c>
      <c r="I8097" s="3">
        <v>34.32</v>
      </c>
      <c r="J8097" s="3">
        <v>-12.62</v>
      </c>
      <c r="K8097" s="3">
        <v>21.7</v>
      </c>
      <c r="Q8097" s="29">
        <f t="shared" si="1269"/>
        <v>2</v>
      </c>
      <c r="R8097" s="29">
        <f t="shared" si="1270"/>
        <v>9</v>
      </c>
      <c r="S8097" s="29">
        <f t="shared" si="1271"/>
        <v>8</v>
      </c>
      <c r="T8097" s="30">
        <f t="shared" si="1272"/>
        <v>1</v>
      </c>
      <c r="U8097" s="28">
        <f t="shared" si="1273"/>
        <v>3.4320000000000004</v>
      </c>
      <c r="V8097" t="str">
        <f t="shared" si="1274"/>
        <v>No</v>
      </c>
      <c r="W8097" t="str">
        <f t="shared" si="1275"/>
        <v>9/1/2019</v>
      </c>
      <c r="X8097">
        <f t="shared" si="1276"/>
        <v>1</v>
      </c>
      <c r="Y8097">
        <f t="shared" si="1277"/>
        <v>3.4320000000000004</v>
      </c>
      <c r="Z8097" t="str">
        <f t="shared" si="1278"/>
        <v/>
      </c>
    </row>
    <row r="8098" spans="1:26" ht="13" hidden="1" x14ac:dyDescent="0.25">
      <c r="A8098" t="s">
        <v>11594</v>
      </c>
      <c r="B8098" t="s">
        <v>34</v>
      </c>
      <c r="C8098" t="s">
        <v>5</v>
      </c>
      <c r="D8098" s="46">
        <v>0.1</v>
      </c>
      <c r="E8098" s="2">
        <v>43730</v>
      </c>
      <c r="F8098" t="s">
        <v>11583</v>
      </c>
      <c r="G8098" s="16">
        <v>44378</v>
      </c>
      <c r="H8098" s="16">
        <v>44742</v>
      </c>
      <c r="I8098" s="3">
        <v>34.32</v>
      </c>
      <c r="J8098" s="3">
        <v>-12.62</v>
      </c>
      <c r="K8098" s="3">
        <v>21.7</v>
      </c>
      <c r="Q8098" s="29">
        <f t="shared" si="1269"/>
        <v>2</v>
      </c>
      <c r="R8098" s="29">
        <f t="shared" si="1270"/>
        <v>9</v>
      </c>
      <c r="S8098" s="29">
        <f t="shared" si="1271"/>
        <v>8</v>
      </c>
      <c r="T8098" s="30">
        <f t="shared" si="1272"/>
        <v>1</v>
      </c>
      <c r="U8098" s="28">
        <f t="shared" si="1273"/>
        <v>3.4320000000000004</v>
      </c>
      <c r="V8098" t="str">
        <f t="shared" si="1274"/>
        <v>No</v>
      </c>
      <c r="W8098" t="str">
        <f t="shared" si="1275"/>
        <v>9/1/2019</v>
      </c>
      <c r="X8098">
        <f t="shared" si="1276"/>
        <v>1</v>
      </c>
      <c r="Y8098">
        <f t="shared" si="1277"/>
        <v>3.4320000000000004</v>
      </c>
      <c r="Z8098" t="str">
        <f t="shared" si="1278"/>
        <v/>
      </c>
    </row>
    <row r="8099" spans="1:26" ht="13" hidden="1" x14ac:dyDescent="0.25">
      <c r="A8099" t="s">
        <v>11595</v>
      </c>
      <c r="B8099" t="s">
        <v>34</v>
      </c>
      <c r="C8099" t="s">
        <v>5</v>
      </c>
      <c r="D8099" s="46">
        <v>0.1</v>
      </c>
      <c r="E8099" s="2">
        <v>43730</v>
      </c>
      <c r="F8099" t="s">
        <v>11583</v>
      </c>
      <c r="G8099" s="16">
        <v>44378</v>
      </c>
      <c r="H8099" s="16">
        <v>44742</v>
      </c>
      <c r="I8099" s="3">
        <v>34.32</v>
      </c>
      <c r="J8099" s="3">
        <v>-12.62</v>
      </c>
      <c r="K8099" s="3">
        <v>21.7</v>
      </c>
      <c r="Q8099" s="29">
        <f t="shared" si="1269"/>
        <v>2</v>
      </c>
      <c r="R8099" s="29">
        <f t="shared" si="1270"/>
        <v>9</v>
      </c>
      <c r="S8099" s="29">
        <f t="shared" si="1271"/>
        <v>8</v>
      </c>
      <c r="T8099" s="30">
        <f t="shared" si="1272"/>
        <v>1</v>
      </c>
      <c r="U8099" s="28">
        <f t="shared" si="1273"/>
        <v>3.4320000000000004</v>
      </c>
      <c r="V8099" t="str">
        <f t="shared" si="1274"/>
        <v>No</v>
      </c>
      <c r="W8099" t="str">
        <f t="shared" si="1275"/>
        <v>9/1/2019</v>
      </c>
      <c r="X8099">
        <f t="shared" si="1276"/>
        <v>1</v>
      </c>
      <c r="Y8099">
        <f t="shared" si="1277"/>
        <v>3.4320000000000004</v>
      </c>
      <c r="Z8099" t="str">
        <f t="shared" si="1278"/>
        <v/>
      </c>
    </row>
    <row r="8100" spans="1:26" ht="13" hidden="1" x14ac:dyDescent="0.25">
      <c r="A8100" t="s">
        <v>11596</v>
      </c>
      <c r="B8100" t="s">
        <v>34</v>
      </c>
      <c r="C8100" t="s">
        <v>5</v>
      </c>
      <c r="D8100" s="46">
        <v>0.1</v>
      </c>
      <c r="E8100" s="2">
        <v>43730</v>
      </c>
      <c r="F8100" t="s">
        <v>11583</v>
      </c>
      <c r="G8100" s="16">
        <v>44378</v>
      </c>
      <c r="H8100" s="16">
        <v>44742</v>
      </c>
      <c r="I8100" s="3">
        <v>34.32</v>
      </c>
      <c r="J8100" s="3">
        <v>-12.62</v>
      </c>
      <c r="K8100" s="3">
        <v>21.7</v>
      </c>
      <c r="Q8100" s="29">
        <f t="shared" si="1269"/>
        <v>2</v>
      </c>
      <c r="R8100" s="29">
        <f t="shared" si="1270"/>
        <v>9</v>
      </c>
      <c r="S8100" s="29">
        <f t="shared" si="1271"/>
        <v>8</v>
      </c>
      <c r="T8100" s="30">
        <f t="shared" si="1272"/>
        <v>1</v>
      </c>
      <c r="U8100" s="28">
        <f t="shared" si="1273"/>
        <v>3.4320000000000004</v>
      </c>
      <c r="V8100" t="str">
        <f t="shared" si="1274"/>
        <v>No</v>
      </c>
      <c r="W8100" t="str">
        <f t="shared" si="1275"/>
        <v>9/1/2019</v>
      </c>
      <c r="X8100">
        <f t="shared" si="1276"/>
        <v>1</v>
      </c>
      <c r="Y8100">
        <f t="shared" si="1277"/>
        <v>3.4320000000000004</v>
      </c>
      <c r="Z8100" t="str">
        <f t="shared" si="1278"/>
        <v/>
      </c>
    </row>
    <row r="8101" spans="1:26" ht="13" hidden="1" x14ac:dyDescent="0.25">
      <c r="A8101" t="s">
        <v>11597</v>
      </c>
      <c r="B8101" t="s">
        <v>34</v>
      </c>
      <c r="C8101" t="s">
        <v>5</v>
      </c>
      <c r="D8101" s="46">
        <v>0.1</v>
      </c>
      <c r="E8101" s="2">
        <v>43730</v>
      </c>
      <c r="F8101" t="s">
        <v>11583</v>
      </c>
      <c r="G8101" s="16">
        <v>44378</v>
      </c>
      <c r="H8101" s="16">
        <v>44742</v>
      </c>
      <c r="I8101" s="3">
        <v>34.32</v>
      </c>
      <c r="J8101" s="3">
        <v>-12.62</v>
      </c>
      <c r="K8101" s="3">
        <v>21.7</v>
      </c>
      <c r="Q8101" s="29">
        <f t="shared" si="1269"/>
        <v>2</v>
      </c>
      <c r="R8101" s="29">
        <f t="shared" si="1270"/>
        <v>9</v>
      </c>
      <c r="S8101" s="29">
        <f t="shared" si="1271"/>
        <v>8</v>
      </c>
      <c r="T8101" s="30">
        <f t="shared" si="1272"/>
        <v>1</v>
      </c>
      <c r="U8101" s="28">
        <f t="shared" si="1273"/>
        <v>3.4320000000000004</v>
      </c>
      <c r="V8101" t="str">
        <f t="shared" si="1274"/>
        <v>No</v>
      </c>
      <c r="W8101" t="str">
        <f t="shared" si="1275"/>
        <v>9/1/2019</v>
      </c>
      <c r="X8101">
        <f t="shared" si="1276"/>
        <v>1</v>
      </c>
      <c r="Y8101">
        <f t="shared" si="1277"/>
        <v>3.4320000000000004</v>
      </c>
      <c r="Z8101" t="str">
        <f t="shared" si="1278"/>
        <v/>
      </c>
    </row>
    <row r="8102" spans="1:26" ht="13" hidden="1" x14ac:dyDescent="0.25">
      <c r="A8102" t="s">
        <v>11598</v>
      </c>
      <c r="B8102" t="s">
        <v>34</v>
      </c>
      <c r="C8102" t="s">
        <v>5</v>
      </c>
      <c r="D8102" s="46">
        <v>0.1</v>
      </c>
      <c r="E8102" s="2">
        <v>43730</v>
      </c>
      <c r="F8102" t="s">
        <v>11583</v>
      </c>
      <c r="G8102" s="16">
        <v>44378</v>
      </c>
      <c r="H8102" s="16">
        <v>44742</v>
      </c>
      <c r="I8102" s="3">
        <v>34.32</v>
      </c>
      <c r="J8102" s="3">
        <v>-12.62</v>
      </c>
      <c r="K8102" s="3">
        <v>21.7</v>
      </c>
      <c r="Q8102" s="29">
        <f t="shared" si="1269"/>
        <v>2</v>
      </c>
      <c r="R8102" s="29">
        <f t="shared" si="1270"/>
        <v>9</v>
      </c>
      <c r="S8102" s="29">
        <f t="shared" si="1271"/>
        <v>8</v>
      </c>
      <c r="T8102" s="30">
        <f t="shared" si="1272"/>
        <v>1</v>
      </c>
      <c r="U8102" s="28">
        <f t="shared" si="1273"/>
        <v>3.4320000000000004</v>
      </c>
      <c r="V8102" t="str">
        <f t="shared" si="1274"/>
        <v>No</v>
      </c>
      <c r="W8102" t="str">
        <f t="shared" si="1275"/>
        <v>9/1/2019</v>
      </c>
      <c r="X8102">
        <f t="shared" si="1276"/>
        <v>1</v>
      </c>
      <c r="Y8102">
        <f t="shared" si="1277"/>
        <v>3.4320000000000004</v>
      </c>
      <c r="Z8102" t="str">
        <f t="shared" si="1278"/>
        <v/>
      </c>
    </row>
    <row r="8103" spans="1:26" ht="13" hidden="1" x14ac:dyDescent="0.25">
      <c r="A8103" t="s">
        <v>11599</v>
      </c>
      <c r="B8103" t="s">
        <v>34</v>
      </c>
      <c r="C8103" t="s">
        <v>5</v>
      </c>
      <c r="D8103" s="46">
        <v>0.1</v>
      </c>
      <c r="E8103" s="2">
        <v>43730</v>
      </c>
      <c r="F8103" t="s">
        <v>11583</v>
      </c>
      <c r="G8103" s="16">
        <v>44378</v>
      </c>
      <c r="H8103" s="16">
        <v>44742</v>
      </c>
      <c r="I8103" s="3">
        <v>34.32</v>
      </c>
      <c r="J8103" s="3">
        <v>-12.62</v>
      </c>
      <c r="K8103" s="3">
        <v>21.7</v>
      </c>
      <c r="Q8103" s="29">
        <f t="shared" si="1269"/>
        <v>2</v>
      </c>
      <c r="R8103" s="29">
        <f t="shared" si="1270"/>
        <v>9</v>
      </c>
      <c r="S8103" s="29">
        <f t="shared" si="1271"/>
        <v>8</v>
      </c>
      <c r="T8103" s="30">
        <f t="shared" si="1272"/>
        <v>1</v>
      </c>
      <c r="U8103" s="28">
        <f t="shared" si="1273"/>
        <v>3.4320000000000004</v>
      </c>
      <c r="V8103" t="str">
        <f t="shared" si="1274"/>
        <v>No</v>
      </c>
      <c r="W8103" t="str">
        <f t="shared" si="1275"/>
        <v>9/1/2019</v>
      </c>
      <c r="X8103">
        <f t="shared" si="1276"/>
        <v>1</v>
      </c>
      <c r="Y8103">
        <f t="shared" si="1277"/>
        <v>3.4320000000000004</v>
      </c>
      <c r="Z8103" t="str">
        <f t="shared" si="1278"/>
        <v/>
      </c>
    </row>
    <row r="8104" spans="1:26" ht="13" hidden="1" x14ac:dyDescent="0.25">
      <c r="A8104" t="s">
        <v>11600</v>
      </c>
      <c r="B8104" t="s">
        <v>34</v>
      </c>
      <c r="C8104" t="s">
        <v>5</v>
      </c>
      <c r="D8104" s="46">
        <v>0.1</v>
      </c>
      <c r="E8104" s="2">
        <v>43730</v>
      </c>
      <c r="F8104" t="s">
        <v>11583</v>
      </c>
      <c r="G8104" s="16">
        <v>44378</v>
      </c>
      <c r="H8104" s="16">
        <v>44742</v>
      </c>
      <c r="I8104" s="3">
        <v>34.32</v>
      </c>
      <c r="J8104" s="3">
        <v>-12.62</v>
      </c>
      <c r="K8104" s="3">
        <v>21.7</v>
      </c>
      <c r="Q8104" s="29">
        <f t="shared" si="1269"/>
        <v>2</v>
      </c>
      <c r="R8104" s="29">
        <f t="shared" si="1270"/>
        <v>9</v>
      </c>
      <c r="S8104" s="29">
        <f t="shared" si="1271"/>
        <v>8</v>
      </c>
      <c r="T8104" s="30">
        <f t="shared" si="1272"/>
        <v>1</v>
      </c>
      <c r="U8104" s="28">
        <f t="shared" si="1273"/>
        <v>3.4320000000000004</v>
      </c>
      <c r="V8104" t="str">
        <f t="shared" si="1274"/>
        <v>No</v>
      </c>
      <c r="W8104" t="str">
        <f t="shared" si="1275"/>
        <v>9/1/2019</v>
      </c>
      <c r="X8104">
        <f t="shared" si="1276"/>
        <v>1</v>
      </c>
      <c r="Y8104">
        <f t="shared" si="1277"/>
        <v>3.4320000000000004</v>
      </c>
      <c r="Z8104" t="str">
        <f t="shared" si="1278"/>
        <v/>
      </c>
    </row>
    <row r="8105" spans="1:26" ht="13" hidden="1" x14ac:dyDescent="0.25">
      <c r="A8105" t="s">
        <v>11601</v>
      </c>
      <c r="B8105" t="s">
        <v>34</v>
      </c>
      <c r="C8105" t="s">
        <v>5</v>
      </c>
      <c r="D8105" s="46">
        <v>0.1</v>
      </c>
      <c r="E8105" s="2">
        <v>43730</v>
      </c>
      <c r="F8105" t="s">
        <v>11583</v>
      </c>
      <c r="G8105" s="16">
        <v>44378</v>
      </c>
      <c r="H8105" s="16">
        <v>44742</v>
      </c>
      <c r="I8105" s="3">
        <v>34.32</v>
      </c>
      <c r="J8105" s="3">
        <v>-12.62</v>
      </c>
      <c r="K8105" s="3">
        <v>21.7</v>
      </c>
      <c r="Q8105" s="29">
        <f t="shared" si="1269"/>
        <v>2</v>
      </c>
      <c r="R8105" s="29">
        <f t="shared" si="1270"/>
        <v>9</v>
      </c>
      <c r="S8105" s="29">
        <f t="shared" si="1271"/>
        <v>8</v>
      </c>
      <c r="T8105" s="30">
        <f t="shared" si="1272"/>
        <v>1</v>
      </c>
      <c r="U8105" s="28">
        <f t="shared" si="1273"/>
        <v>3.4320000000000004</v>
      </c>
      <c r="V8105" t="str">
        <f t="shared" si="1274"/>
        <v>No</v>
      </c>
      <c r="W8105" t="str">
        <f t="shared" si="1275"/>
        <v>9/1/2019</v>
      </c>
      <c r="X8105">
        <f t="shared" si="1276"/>
        <v>1</v>
      </c>
      <c r="Y8105">
        <f t="shared" si="1277"/>
        <v>3.4320000000000004</v>
      </c>
      <c r="Z8105" t="str">
        <f t="shared" si="1278"/>
        <v/>
      </c>
    </row>
    <row r="8106" spans="1:26" ht="13" hidden="1" x14ac:dyDescent="0.25">
      <c r="A8106" t="s">
        <v>11602</v>
      </c>
      <c r="B8106" t="s">
        <v>34</v>
      </c>
      <c r="C8106" t="s">
        <v>5</v>
      </c>
      <c r="D8106" s="46">
        <v>0.1</v>
      </c>
      <c r="E8106" s="2">
        <v>43730</v>
      </c>
      <c r="F8106" t="s">
        <v>11583</v>
      </c>
      <c r="G8106" s="16">
        <v>44378</v>
      </c>
      <c r="H8106" s="16">
        <v>44742</v>
      </c>
      <c r="I8106" s="3">
        <v>34.32</v>
      </c>
      <c r="J8106" s="3">
        <v>-12.62</v>
      </c>
      <c r="K8106" s="3">
        <v>21.7</v>
      </c>
      <c r="Q8106" s="29">
        <f t="shared" si="1269"/>
        <v>2</v>
      </c>
      <c r="R8106" s="29">
        <f t="shared" si="1270"/>
        <v>9</v>
      </c>
      <c r="S8106" s="29">
        <f t="shared" si="1271"/>
        <v>8</v>
      </c>
      <c r="T8106" s="30">
        <f t="shared" si="1272"/>
        <v>1</v>
      </c>
      <c r="U8106" s="28">
        <f t="shared" si="1273"/>
        <v>3.4320000000000004</v>
      </c>
      <c r="V8106" t="str">
        <f t="shared" si="1274"/>
        <v>No</v>
      </c>
      <c r="W8106" t="str">
        <f t="shared" si="1275"/>
        <v>9/1/2019</v>
      </c>
      <c r="X8106">
        <f t="shared" si="1276"/>
        <v>1</v>
      </c>
      <c r="Y8106">
        <f t="shared" si="1277"/>
        <v>3.4320000000000004</v>
      </c>
      <c r="Z8106" t="str">
        <f t="shared" si="1278"/>
        <v/>
      </c>
    </row>
    <row r="8107" spans="1:26" ht="13" hidden="1" x14ac:dyDescent="0.25">
      <c r="A8107" t="s">
        <v>11603</v>
      </c>
      <c r="B8107" t="s">
        <v>34</v>
      </c>
      <c r="C8107" t="s">
        <v>5</v>
      </c>
      <c r="D8107" s="46">
        <v>0.1</v>
      </c>
      <c r="E8107" s="2">
        <v>43730</v>
      </c>
      <c r="F8107" t="s">
        <v>11583</v>
      </c>
      <c r="G8107" s="16">
        <v>44378</v>
      </c>
      <c r="H8107" s="16">
        <v>44742</v>
      </c>
      <c r="I8107" s="3">
        <v>34.32</v>
      </c>
      <c r="J8107" s="3">
        <v>-12.62</v>
      </c>
      <c r="K8107" s="3">
        <v>21.7</v>
      </c>
      <c r="Q8107" s="29">
        <f t="shared" si="1269"/>
        <v>2</v>
      </c>
      <c r="R8107" s="29">
        <f t="shared" si="1270"/>
        <v>9</v>
      </c>
      <c r="S8107" s="29">
        <f t="shared" si="1271"/>
        <v>8</v>
      </c>
      <c r="T8107" s="30">
        <f t="shared" si="1272"/>
        <v>1</v>
      </c>
      <c r="U8107" s="28">
        <f t="shared" si="1273"/>
        <v>3.4320000000000004</v>
      </c>
      <c r="V8107" t="str">
        <f t="shared" si="1274"/>
        <v>No</v>
      </c>
      <c r="W8107" t="str">
        <f t="shared" si="1275"/>
        <v>9/1/2019</v>
      </c>
      <c r="X8107">
        <f t="shared" si="1276"/>
        <v>1</v>
      </c>
      <c r="Y8107">
        <f t="shared" si="1277"/>
        <v>3.4320000000000004</v>
      </c>
      <c r="Z8107" t="str">
        <f t="shared" si="1278"/>
        <v/>
      </c>
    </row>
    <row r="8108" spans="1:26" ht="13" hidden="1" x14ac:dyDescent="0.25">
      <c r="A8108" t="s">
        <v>11604</v>
      </c>
      <c r="B8108" t="s">
        <v>34</v>
      </c>
      <c r="C8108" t="s">
        <v>5</v>
      </c>
      <c r="D8108" s="46">
        <v>0.1</v>
      </c>
      <c r="E8108" s="2">
        <v>43730</v>
      </c>
      <c r="F8108" t="s">
        <v>11583</v>
      </c>
      <c r="G8108" s="16">
        <v>44378</v>
      </c>
      <c r="H8108" s="16">
        <v>44742</v>
      </c>
      <c r="I8108" s="3">
        <v>34.32</v>
      </c>
      <c r="J8108" s="3">
        <v>-12.62</v>
      </c>
      <c r="K8108" s="3">
        <v>21.7</v>
      </c>
      <c r="Q8108" s="29">
        <f t="shared" si="1269"/>
        <v>2</v>
      </c>
      <c r="R8108" s="29">
        <f t="shared" si="1270"/>
        <v>9</v>
      </c>
      <c r="S8108" s="29">
        <f t="shared" si="1271"/>
        <v>8</v>
      </c>
      <c r="T8108" s="30">
        <f t="shared" si="1272"/>
        <v>1</v>
      </c>
      <c r="U8108" s="28">
        <f t="shared" si="1273"/>
        <v>3.4320000000000004</v>
      </c>
      <c r="V8108" t="str">
        <f t="shared" si="1274"/>
        <v>No</v>
      </c>
      <c r="W8108" t="str">
        <f t="shared" si="1275"/>
        <v>9/1/2019</v>
      </c>
      <c r="X8108">
        <f t="shared" si="1276"/>
        <v>1</v>
      </c>
      <c r="Y8108">
        <f t="shared" si="1277"/>
        <v>3.4320000000000004</v>
      </c>
      <c r="Z8108" t="str">
        <f t="shared" si="1278"/>
        <v/>
      </c>
    </row>
    <row r="8109" spans="1:26" ht="13" hidden="1" x14ac:dyDescent="0.25">
      <c r="A8109" t="s">
        <v>11605</v>
      </c>
      <c r="B8109" t="s">
        <v>34</v>
      </c>
      <c r="C8109" t="s">
        <v>5</v>
      </c>
      <c r="D8109" s="46">
        <v>0.1</v>
      </c>
      <c r="E8109" s="2">
        <v>43730</v>
      </c>
      <c r="F8109" t="s">
        <v>11583</v>
      </c>
      <c r="G8109" s="16">
        <v>44378</v>
      </c>
      <c r="H8109" s="16">
        <v>44742</v>
      </c>
      <c r="I8109" s="3">
        <v>34.32</v>
      </c>
      <c r="J8109" s="3">
        <v>-12.62</v>
      </c>
      <c r="K8109" s="3">
        <v>21.7</v>
      </c>
      <c r="Q8109" s="29">
        <f t="shared" si="1269"/>
        <v>2</v>
      </c>
      <c r="R8109" s="29">
        <f t="shared" si="1270"/>
        <v>9</v>
      </c>
      <c r="S8109" s="29">
        <f t="shared" si="1271"/>
        <v>8</v>
      </c>
      <c r="T8109" s="30">
        <f t="shared" si="1272"/>
        <v>1</v>
      </c>
      <c r="U8109" s="28">
        <f t="shared" si="1273"/>
        <v>3.4320000000000004</v>
      </c>
      <c r="V8109" t="str">
        <f t="shared" si="1274"/>
        <v>No</v>
      </c>
      <c r="W8109" t="str">
        <f t="shared" si="1275"/>
        <v>9/1/2019</v>
      </c>
      <c r="X8109">
        <f t="shared" si="1276"/>
        <v>1</v>
      </c>
      <c r="Y8109">
        <f t="shared" si="1277"/>
        <v>3.4320000000000004</v>
      </c>
      <c r="Z8109" t="str">
        <f t="shared" si="1278"/>
        <v/>
      </c>
    </row>
    <row r="8110" spans="1:26" ht="13" hidden="1" x14ac:dyDescent="0.25">
      <c r="A8110" t="s">
        <v>11606</v>
      </c>
      <c r="B8110" t="s">
        <v>34</v>
      </c>
      <c r="C8110" t="s">
        <v>5</v>
      </c>
      <c r="D8110" s="46">
        <v>0.1</v>
      </c>
      <c r="E8110" s="2">
        <v>43730</v>
      </c>
      <c r="F8110" t="s">
        <v>11583</v>
      </c>
      <c r="G8110" s="16">
        <v>44378</v>
      </c>
      <c r="H8110" s="16">
        <v>44742</v>
      </c>
      <c r="I8110" s="3">
        <v>34.32</v>
      </c>
      <c r="J8110" s="3">
        <v>-12.62</v>
      </c>
      <c r="K8110" s="3">
        <v>21.7</v>
      </c>
      <c r="Q8110" s="29">
        <f t="shared" si="1269"/>
        <v>2</v>
      </c>
      <c r="R8110" s="29">
        <f t="shared" si="1270"/>
        <v>9</v>
      </c>
      <c r="S8110" s="29">
        <f t="shared" si="1271"/>
        <v>8</v>
      </c>
      <c r="T8110" s="30">
        <f t="shared" si="1272"/>
        <v>1</v>
      </c>
      <c r="U8110" s="28">
        <f t="shared" si="1273"/>
        <v>3.4320000000000004</v>
      </c>
      <c r="V8110" t="str">
        <f t="shared" si="1274"/>
        <v>No</v>
      </c>
      <c r="W8110" t="str">
        <f t="shared" si="1275"/>
        <v>9/1/2019</v>
      </c>
      <c r="X8110">
        <f t="shared" si="1276"/>
        <v>1</v>
      </c>
      <c r="Y8110">
        <f t="shared" si="1277"/>
        <v>3.4320000000000004</v>
      </c>
      <c r="Z8110" t="str">
        <f t="shared" si="1278"/>
        <v/>
      </c>
    </row>
    <row r="8111" spans="1:26" ht="13" hidden="1" x14ac:dyDescent="0.25">
      <c r="A8111" t="s">
        <v>11607</v>
      </c>
      <c r="B8111" t="s">
        <v>34</v>
      </c>
      <c r="C8111" t="s">
        <v>5</v>
      </c>
      <c r="D8111" s="46">
        <v>0.1</v>
      </c>
      <c r="E8111" s="2">
        <v>43730</v>
      </c>
      <c r="F8111" t="s">
        <v>11583</v>
      </c>
      <c r="G8111" s="16">
        <v>44378</v>
      </c>
      <c r="H8111" s="16">
        <v>44742</v>
      </c>
      <c r="I8111" s="3">
        <v>34.32</v>
      </c>
      <c r="J8111" s="3">
        <v>-12.62</v>
      </c>
      <c r="K8111" s="3">
        <v>21.7</v>
      </c>
      <c r="Q8111" s="29">
        <f t="shared" si="1269"/>
        <v>2</v>
      </c>
      <c r="R8111" s="29">
        <f t="shared" si="1270"/>
        <v>9</v>
      </c>
      <c r="S8111" s="29">
        <f t="shared" si="1271"/>
        <v>8</v>
      </c>
      <c r="T8111" s="30">
        <f t="shared" si="1272"/>
        <v>1</v>
      </c>
      <c r="U8111" s="28">
        <f t="shared" si="1273"/>
        <v>3.4320000000000004</v>
      </c>
      <c r="V8111" t="str">
        <f t="shared" si="1274"/>
        <v>No</v>
      </c>
      <c r="W8111" t="str">
        <f t="shared" si="1275"/>
        <v>9/1/2019</v>
      </c>
      <c r="X8111">
        <f t="shared" si="1276"/>
        <v>1</v>
      </c>
      <c r="Y8111">
        <f t="shared" si="1277"/>
        <v>3.4320000000000004</v>
      </c>
      <c r="Z8111" t="str">
        <f t="shared" si="1278"/>
        <v/>
      </c>
    </row>
    <row r="8112" spans="1:26" ht="13" hidden="1" x14ac:dyDescent="0.25">
      <c r="A8112" t="s">
        <v>11608</v>
      </c>
      <c r="B8112" t="s">
        <v>34</v>
      </c>
      <c r="C8112" t="s">
        <v>5</v>
      </c>
      <c r="D8112" s="46">
        <v>0.1</v>
      </c>
      <c r="E8112" s="2">
        <v>43730</v>
      </c>
      <c r="F8112" t="s">
        <v>11583</v>
      </c>
      <c r="G8112" s="16">
        <v>44378</v>
      </c>
      <c r="H8112" s="16">
        <v>44742</v>
      </c>
      <c r="I8112" s="3">
        <v>34.32</v>
      </c>
      <c r="J8112" s="3">
        <v>-12.62</v>
      </c>
      <c r="K8112" s="3">
        <v>21.7</v>
      </c>
      <c r="Q8112" s="29">
        <f t="shared" si="1269"/>
        <v>2</v>
      </c>
      <c r="R8112" s="29">
        <f t="shared" si="1270"/>
        <v>9</v>
      </c>
      <c r="S8112" s="29">
        <f t="shared" si="1271"/>
        <v>8</v>
      </c>
      <c r="T8112" s="30">
        <f t="shared" si="1272"/>
        <v>1</v>
      </c>
      <c r="U8112" s="28">
        <f t="shared" si="1273"/>
        <v>3.4320000000000004</v>
      </c>
      <c r="V8112" t="str">
        <f t="shared" si="1274"/>
        <v>No</v>
      </c>
      <c r="W8112" t="str">
        <f t="shared" si="1275"/>
        <v>9/1/2019</v>
      </c>
      <c r="X8112">
        <f t="shared" si="1276"/>
        <v>1</v>
      </c>
      <c r="Y8112">
        <f t="shared" si="1277"/>
        <v>3.4320000000000004</v>
      </c>
      <c r="Z8112" t="str">
        <f t="shared" si="1278"/>
        <v/>
      </c>
    </row>
    <row r="8113" spans="1:26" ht="13" hidden="1" x14ac:dyDescent="0.25">
      <c r="A8113" t="s">
        <v>11609</v>
      </c>
      <c r="B8113" t="s">
        <v>34</v>
      </c>
      <c r="C8113" t="s">
        <v>5</v>
      </c>
      <c r="D8113" s="46">
        <v>0.1</v>
      </c>
      <c r="E8113" s="2">
        <v>43730</v>
      </c>
      <c r="F8113" t="s">
        <v>11583</v>
      </c>
      <c r="G8113" s="16">
        <v>44378</v>
      </c>
      <c r="H8113" s="16">
        <v>44742</v>
      </c>
      <c r="I8113" s="3">
        <v>34.32</v>
      </c>
      <c r="J8113" s="3">
        <v>-12.62</v>
      </c>
      <c r="K8113" s="3">
        <v>21.7</v>
      </c>
      <c r="Q8113" s="29">
        <f t="shared" si="1269"/>
        <v>2</v>
      </c>
      <c r="R8113" s="29">
        <f t="shared" si="1270"/>
        <v>9</v>
      </c>
      <c r="S8113" s="29">
        <f t="shared" si="1271"/>
        <v>8</v>
      </c>
      <c r="T8113" s="30">
        <f t="shared" si="1272"/>
        <v>1</v>
      </c>
      <c r="U8113" s="28">
        <f t="shared" si="1273"/>
        <v>3.4320000000000004</v>
      </c>
      <c r="V8113" t="str">
        <f t="shared" si="1274"/>
        <v>No</v>
      </c>
      <c r="W8113" t="str">
        <f t="shared" si="1275"/>
        <v>9/1/2019</v>
      </c>
      <c r="X8113">
        <f t="shared" si="1276"/>
        <v>1</v>
      </c>
      <c r="Y8113">
        <f t="shared" si="1277"/>
        <v>3.4320000000000004</v>
      </c>
      <c r="Z8113" t="str">
        <f t="shared" si="1278"/>
        <v/>
      </c>
    </row>
    <row r="8114" spans="1:26" ht="13" hidden="1" x14ac:dyDescent="0.25">
      <c r="A8114" t="s">
        <v>11610</v>
      </c>
      <c r="B8114" t="s">
        <v>34</v>
      </c>
      <c r="C8114" t="s">
        <v>5</v>
      </c>
      <c r="D8114" s="46">
        <v>0.1</v>
      </c>
      <c r="E8114" s="2">
        <v>43730</v>
      </c>
      <c r="F8114" t="s">
        <v>11583</v>
      </c>
      <c r="G8114" s="16">
        <v>44378</v>
      </c>
      <c r="H8114" s="16">
        <v>44742</v>
      </c>
      <c r="I8114" s="3">
        <v>34.32</v>
      </c>
      <c r="J8114" s="3">
        <v>-12.62</v>
      </c>
      <c r="K8114" s="3">
        <v>21.7</v>
      </c>
      <c r="Q8114" s="29">
        <f t="shared" si="1269"/>
        <v>2</v>
      </c>
      <c r="R8114" s="29">
        <f t="shared" si="1270"/>
        <v>9</v>
      </c>
      <c r="S8114" s="29">
        <f t="shared" si="1271"/>
        <v>8</v>
      </c>
      <c r="T8114" s="30">
        <f t="shared" si="1272"/>
        <v>1</v>
      </c>
      <c r="U8114" s="28">
        <f t="shared" si="1273"/>
        <v>3.4320000000000004</v>
      </c>
      <c r="V8114" t="str">
        <f t="shared" si="1274"/>
        <v>No</v>
      </c>
      <c r="W8114" t="str">
        <f t="shared" si="1275"/>
        <v>9/1/2019</v>
      </c>
      <c r="X8114">
        <f t="shared" si="1276"/>
        <v>1</v>
      </c>
      <c r="Y8114">
        <f t="shared" si="1277"/>
        <v>3.4320000000000004</v>
      </c>
      <c r="Z8114" t="str">
        <f t="shared" si="1278"/>
        <v/>
      </c>
    </row>
    <row r="8115" spans="1:26" ht="13" hidden="1" x14ac:dyDescent="0.25">
      <c r="A8115" t="s">
        <v>11611</v>
      </c>
      <c r="B8115" t="s">
        <v>34</v>
      </c>
      <c r="C8115" t="s">
        <v>5</v>
      </c>
      <c r="D8115" s="46">
        <v>0.1</v>
      </c>
      <c r="E8115" s="2">
        <v>43730</v>
      </c>
      <c r="F8115" t="s">
        <v>11583</v>
      </c>
      <c r="G8115" s="16">
        <v>44378</v>
      </c>
      <c r="H8115" s="16">
        <v>44742</v>
      </c>
      <c r="I8115" s="3">
        <v>34.32</v>
      </c>
      <c r="J8115" s="3">
        <v>-12.62</v>
      </c>
      <c r="K8115" s="3">
        <v>21.7</v>
      </c>
      <c r="Q8115" s="29">
        <f t="shared" si="1269"/>
        <v>2</v>
      </c>
      <c r="R8115" s="29">
        <f t="shared" si="1270"/>
        <v>9</v>
      </c>
      <c r="S8115" s="29">
        <f t="shared" si="1271"/>
        <v>8</v>
      </c>
      <c r="T8115" s="30">
        <f t="shared" si="1272"/>
        <v>1</v>
      </c>
      <c r="U8115" s="28">
        <f t="shared" si="1273"/>
        <v>3.4320000000000004</v>
      </c>
      <c r="V8115" t="str">
        <f t="shared" si="1274"/>
        <v>No</v>
      </c>
      <c r="W8115" t="str">
        <f t="shared" si="1275"/>
        <v>9/1/2019</v>
      </c>
      <c r="X8115">
        <f t="shared" si="1276"/>
        <v>1</v>
      </c>
      <c r="Y8115">
        <f t="shared" si="1277"/>
        <v>3.4320000000000004</v>
      </c>
      <c r="Z8115" t="str">
        <f t="shared" si="1278"/>
        <v/>
      </c>
    </row>
    <row r="8116" spans="1:26" ht="13" hidden="1" x14ac:dyDescent="0.25">
      <c r="A8116" t="s">
        <v>11612</v>
      </c>
      <c r="B8116" t="s">
        <v>34</v>
      </c>
      <c r="C8116" t="s">
        <v>5</v>
      </c>
      <c r="D8116" s="46">
        <v>0.1</v>
      </c>
      <c r="E8116" s="2">
        <v>43730</v>
      </c>
      <c r="F8116" t="s">
        <v>11583</v>
      </c>
      <c r="G8116" s="16">
        <v>44378</v>
      </c>
      <c r="H8116" s="16">
        <v>44742</v>
      </c>
      <c r="I8116" s="3">
        <v>34.32</v>
      </c>
      <c r="J8116" s="3">
        <v>-12.62</v>
      </c>
      <c r="K8116" s="3">
        <v>21.7</v>
      </c>
      <c r="Q8116" s="29">
        <f t="shared" si="1269"/>
        <v>2</v>
      </c>
      <c r="R8116" s="29">
        <f t="shared" si="1270"/>
        <v>9</v>
      </c>
      <c r="S8116" s="29">
        <f t="shared" si="1271"/>
        <v>8</v>
      </c>
      <c r="T8116" s="30">
        <f t="shared" si="1272"/>
        <v>1</v>
      </c>
      <c r="U8116" s="28">
        <f t="shared" si="1273"/>
        <v>3.4320000000000004</v>
      </c>
      <c r="V8116" t="str">
        <f t="shared" si="1274"/>
        <v>No</v>
      </c>
      <c r="W8116" t="str">
        <f t="shared" si="1275"/>
        <v>9/1/2019</v>
      </c>
      <c r="X8116">
        <f t="shared" si="1276"/>
        <v>1</v>
      </c>
      <c r="Y8116">
        <f t="shared" si="1277"/>
        <v>3.4320000000000004</v>
      </c>
      <c r="Z8116" t="str">
        <f t="shared" si="1278"/>
        <v/>
      </c>
    </row>
    <row r="8117" spans="1:26" ht="13" hidden="1" x14ac:dyDescent="0.25">
      <c r="A8117" t="s">
        <v>11613</v>
      </c>
      <c r="B8117" t="s">
        <v>34</v>
      </c>
      <c r="C8117" t="s">
        <v>5</v>
      </c>
      <c r="D8117" s="46">
        <v>0.1</v>
      </c>
      <c r="E8117" s="2">
        <v>44276</v>
      </c>
      <c r="F8117" t="s">
        <v>11614</v>
      </c>
      <c r="G8117" s="16">
        <v>44378</v>
      </c>
      <c r="H8117" s="16">
        <v>44742</v>
      </c>
      <c r="I8117" s="3">
        <v>111.83</v>
      </c>
      <c r="J8117" s="3">
        <v>-14.91</v>
      </c>
      <c r="K8117" s="3">
        <v>96.92</v>
      </c>
      <c r="Q8117" s="29">
        <f t="shared" si="1269"/>
        <v>1</v>
      </c>
      <c r="R8117" s="29">
        <f t="shared" si="1270"/>
        <v>3</v>
      </c>
      <c r="S8117" s="29">
        <f t="shared" si="1271"/>
        <v>9</v>
      </c>
      <c r="T8117" s="30">
        <f t="shared" si="1272"/>
        <v>1</v>
      </c>
      <c r="U8117" s="28">
        <f t="shared" si="1273"/>
        <v>11.183</v>
      </c>
      <c r="V8117" t="str">
        <f t="shared" si="1274"/>
        <v>No</v>
      </c>
      <c r="W8117" t="str">
        <f t="shared" si="1275"/>
        <v>3/1/2021</v>
      </c>
      <c r="X8117">
        <f t="shared" si="1276"/>
        <v>1</v>
      </c>
      <c r="Y8117">
        <f t="shared" si="1277"/>
        <v>11.183</v>
      </c>
      <c r="Z8117" t="str">
        <f t="shared" si="1278"/>
        <v/>
      </c>
    </row>
    <row r="8118" spans="1:26" ht="13" hidden="1" x14ac:dyDescent="0.25">
      <c r="A8118" t="s">
        <v>11615</v>
      </c>
      <c r="B8118" t="s">
        <v>34</v>
      </c>
      <c r="C8118" t="s">
        <v>5</v>
      </c>
      <c r="D8118" s="46">
        <v>0.1</v>
      </c>
      <c r="E8118" s="2">
        <v>44276</v>
      </c>
      <c r="F8118" t="s">
        <v>11614</v>
      </c>
      <c r="G8118" s="16">
        <v>44378</v>
      </c>
      <c r="H8118" s="16">
        <v>44742</v>
      </c>
      <c r="I8118" s="3">
        <v>111.83</v>
      </c>
      <c r="J8118" s="3">
        <v>-14.91</v>
      </c>
      <c r="K8118" s="3">
        <v>96.92</v>
      </c>
      <c r="Q8118" s="29">
        <f t="shared" si="1269"/>
        <v>1</v>
      </c>
      <c r="R8118" s="29">
        <f t="shared" si="1270"/>
        <v>3</v>
      </c>
      <c r="S8118" s="29">
        <f t="shared" si="1271"/>
        <v>9</v>
      </c>
      <c r="T8118" s="30">
        <f t="shared" si="1272"/>
        <v>1</v>
      </c>
      <c r="U8118" s="28">
        <f t="shared" si="1273"/>
        <v>11.183</v>
      </c>
      <c r="V8118" t="str">
        <f t="shared" si="1274"/>
        <v>No</v>
      </c>
      <c r="W8118" t="str">
        <f t="shared" si="1275"/>
        <v>3/1/2021</v>
      </c>
      <c r="X8118">
        <f t="shared" si="1276"/>
        <v>1</v>
      </c>
      <c r="Y8118">
        <f t="shared" si="1277"/>
        <v>11.183</v>
      </c>
      <c r="Z8118" t="str">
        <f t="shared" si="1278"/>
        <v/>
      </c>
    </row>
    <row r="8119" spans="1:26" ht="13" hidden="1" x14ac:dyDescent="0.25">
      <c r="A8119" t="s">
        <v>11616</v>
      </c>
      <c r="B8119" t="s">
        <v>34</v>
      </c>
      <c r="C8119" t="s">
        <v>5</v>
      </c>
      <c r="D8119" s="46">
        <v>0.1</v>
      </c>
      <c r="E8119" s="2">
        <v>44276</v>
      </c>
      <c r="F8119" t="s">
        <v>11614</v>
      </c>
      <c r="G8119" s="16">
        <v>44378</v>
      </c>
      <c r="H8119" s="16">
        <v>44742</v>
      </c>
      <c r="I8119" s="3">
        <v>111.83</v>
      </c>
      <c r="J8119" s="3">
        <v>-14.91</v>
      </c>
      <c r="K8119" s="3">
        <v>96.92</v>
      </c>
      <c r="Q8119" s="29">
        <f t="shared" si="1269"/>
        <v>1</v>
      </c>
      <c r="R8119" s="29">
        <f t="shared" si="1270"/>
        <v>3</v>
      </c>
      <c r="S8119" s="29">
        <f t="shared" si="1271"/>
        <v>9</v>
      </c>
      <c r="T8119" s="30">
        <f t="shared" si="1272"/>
        <v>1</v>
      </c>
      <c r="U8119" s="28">
        <f t="shared" si="1273"/>
        <v>11.183</v>
      </c>
      <c r="V8119" t="str">
        <f t="shared" si="1274"/>
        <v>No</v>
      </c>
      <c r="W8119" t="str">
        <f t="shared" si="1275"/>
        <v>3/1/2021</v>
      </c>
      <c r="X8119">
        <f t="shared" si="1276"/>
        <v>1</v>
      </c>
      <c r="Y8119">
        <f t="shared" si="1277"/>
        <v>11.183</v>
      </c>
      <c r="Z8119" t="str">
        <f t="shared" si="1278"/>
        <v/>
      </c>
    </row>
    <row r="8120" spans="1:26" ht="13" hidden="1" x14ac:dyDescent="0.25">
      <c r="A8120" t="s">
        <v>11617</v>
      </c>
      <c r="B8120" t="s">
        <v>34</v>
      </c>
      <c r="C8120" t="s">
        <v>5</v>
      </c>
      <c r="D8120" s="46">
        <v>0.1</v>
      </c>
      <c r="E8120" s="2">
        <v>44276</v>
      </c>
      <c r="F8120" t="s">
        <v>11614</v>
      </c>
      <c r="G8120" s="16">
        <v>44378</v>
      </c>
      <c r="H8120" s="16">
        <v>44742</v>
      </c>
      <c r="I8120" s="3">
        <v>111.83</v>
      </c>
      <c r="J8120" s="3">
        <v>-14.91</v>
      </c>
      <c r="K8120" s="3">
        <v>96.92</v>
      </c>
      <c r="Q8120" s="29">
        <f t="shared" ref="Q8120:Q8183" si="1279">DATEDIF(E8120,H8120,"Y")</f>
        <v>1</v>
      </c>
      <c r="R8120" s="29">
        <f t="shared" ref="R8120:R8183" si="1280">DATEDIF(E8120,H8120,"YM")</f>
        <v>3</v>
      </c>
      <c r="S8120" s="29">
        <f t="shared" ref="S8120:S8183" si="1281">DATEDIF(E8120,H8120,"MD")</f>
        <v>9</v>
      </c>
      <c r="T8120" s="30">
        <f t="shared" ref="T8120:T8183" si="1282">IF(Q8120&gt;=1,1,R8120/12)</f>
        <v>1</v>
      </c>
      <c r="U8120" s="28">
        <f t="shared" ref="U8120:U8183" si="1283">I8120*D8120*T8120</f>
        <v>11.183</v>
      </c>
      <c r="V8120" t="str">
        <f t="shared" si="1274"/>
        <v>No</v>
      </c>
      <c r="W8120" t="str">
        <f t="shared" si="1275"/>
        <v>3/1/2021</v>
      </c>
      <c r="X8120">
        <f t="shared" si="1276"/>
        <v>1</v>
      </c>
      <c r="Y8120">
        <f t="shared" si="1277"/>
        <v>11.183</v>
      </c>
      <c r="Z8120" t="str">
        <f t="shared" si="1278"/>
        <v/>
      </c>
    </row>
    <row r="8121" spans="1:26" ht="13" hidden="1" x14ac:dyDescent="0.25">
      <c r="A8121" t="s">
        <v>11618</v>
      </c>
      <c r="B8121" t="s">
        <v>34</v>
      </c>
      <c r="C8121" t="s">
        <v>5</v>
      </c>
      <c r="D8121" s="46">
        <v>0.1</v>
      </c>
      <c r="E8121" s="2">
        <v>44320</v>
      </c>
      <c r="F8121" t="s">
        <v>2226</v>
      </c>
      <c r="G8121" s="16">
        <v>44378</v>
      </c>
      <c r="H8121" s="16">
        <v>44742</v>
      </c>
      <c r="I8121" s="3">
        <v>63.31</v>
      </c>
      <c r="J8121" s="3">
        <v>-7.39</v>
      </c>
      <c r="K8121" s="3">
        <v>55.92</v>
      </c>
      <c r="Q8121" s="29">
        <f t="shared" si="1279"/>
        <v>1</v>
      </c>
      <c r="R8121" s="29">
        <f t="shared" si="1280"/>
        <v>1</v>
      </c>
      <c r="S8121" s="29">
        <f t="shared" si="1281"/>
        <v>26</v>
      </c>
      <c r="T8121" s="30">
        <f t="shared" si="1282"/>
        <v>1</v>
      </c>
      <c r="U8121" s="28">
        <f t="shared" si="1283"/>
        <v>6.3310000000000004</v>
      </c>
      <c r="V8121" t="str">
        <f t="shared" si="1274"/>
        <v>No</v>
      </c>
      <c r="W8121" t="str">
        <f t="shared" si="1275"/>
        <v>5/1/2021</v>
      </c>
      <c r="X8121">
        <f t="shared" si="1276"/>
        <v>1</v>
      </c>
      <c r="Y8121">
        <f t="shared" si="1277"/>
        <v>6.3310000000000004</v>
      </c>
      <c r="Z8121" t="str">
        <f t="shared" si="1278"/>
        <v/>
      </c>
    </row>
    <row r="8122" spans="1:26" ht="13" hidden="1" x14ac:dyDescent="0.25">
      <c r="A8122" t="s">
        <v>11619</v>
      </c>
      <c r="B8122" t="s">
        <v>34</v>
      </c>
      <c r="C8122" t="s">
        <v>5</v>
      </c>
      <c r="D8122" s="46">
        <v>0.1</v>
      </c>
      <c r="E8122" s="2">
        <v>44320</v>
      </c>
      <c r="F8122" t="s">
        <v>2226</v>
      </c>
      <c r="G8122" s="16">
        <v>44378</v>
      </c>
      <c r="H8122" s="16">
        <v>44742</v>
      </c>
      <c r="I8122" s="3">
        <v>63.27</v>
      </c>
      <c r="J8122" s="3">
        <v>-7.39</v>
      </c>
      <c r="K8122" s="3">
        <v>55.88</v>
      </c>
      <c r="Q8122" s="29">
        <f t="shared" si="1279"/>
        <v>1</v>
      </c>
      <c r="R8122" s="29">
        <f t="shared" si="1280"/>
        <v>1</v>
      </c>
      <c r="S8122" s="29">
        <f t="shared" si="1281"/>
        <v>26</v>
      </c>
      <c r="T8122" s="30">
        <f t="shared" si="1282"/>
        <v>1</v>
      </c>
      <c r="U8122" s="28">
        <f t="shared" si="1283"/>
        <v>6.3270000000000008</v>
      </c>
      <c r="V8122" t="str">
        <f t="shared" si="1274"/>
        <v>No</v>
      </c>
      <c r="W8122" t="str">
        <f t="shared" si="1275"/>
        <v>5/1/2021</v>
      </c>
      <c r="X8122">
        <f t="shared" si="1276"/>
        <v>1</v>
      </c>
      <c r="Y8122">
        <f t="shared" si="1277"/>
        <v>6.3270000000000008</v>
      </c>
      <c r="Z8122" t="str">
        <f t="shared" si="1278"/>
        <v/>
      </c>
    </row>
    <row r="8123" spans="1:26" ht="13" hidden="1" x14ac:dyDescent="0.25">
      <c r="A8123" t="s">
        <v>11620</v>
      </c>
      <c r="B8123" t="s">
        <v>34</v>
      </c>
      <c r="C8123" t="s">
        <v>5</v>
      </c>
      <c r="D8123" s="46">
        <v>0.1</v>
      </c>
      <c r="E8123" s="2">
        <v>44320</v>
      </c>
      <c r="F8123" t="s">
        <v>7729</v>
      </c>
      <c r="G8123" s="16">
        <v>44378</v>
      </c>
      <c r="H8123" s="16">
        <v>44742</v>
      </c>
      <c r="I8123" s="3">
        <v>63.27</v>
      </c>
      <c r="J8123" s="3">
        <v>-7.39</v>
      </c>
      <c r="K8123" s="3">
        <v>55.88</v>
      </c>
      <c r="Q8123" s="29">
        <f t="shared" si="1279"/>
        <v>1</v>
      </c>
      <c r="R8123" s="29">
        <f t="shared" si="1280"/>
        <v>1</v>
      </c>
      <c r="S8123" s="29">
        <f t="shared" si="1281"/>
        <v>26</v>
      </c>
      <c r="T8123" s="30">
        <f t="shared" si="1282"/>
        <v>1</v>
      </c>
      <c r="U8123" s="28">
        <f t="shared" si="1283"/>
        <v>6.3270000000000008</v>
      </c>
      <c r="V8123" t="str">
        <f t="shared" si="1274"/>
        <v>No</v>
      </c>
      <c r="W8123" t="str">
        <f t="shared" si="1275"/>
        <v>5/1/2021</v>
      </c>
      <c r="X8123">
        <f t="shared" si="1276"/>
        <v>1</v>
      </c>
      <c r="Y8123">
        <f t="shared" si="1277"/>
        <v>6.3270000000000008</v>
      </c>
      <c r="Z8123" t="str">
        <f t="shared" si="1278"/>
        <v/>
      </c>
    </row>
    <row r="8124" spans="1:26" ht="13" hidden="1" x14ac:dyDescent="0.25">
      <c r="A8124" t="s">
        <v>11621</v>
      </c>
      <c r="B8124" t="s">
        <v>34</v>
      </c>
      <c r="C8124" t="s">
        <v>5</v>
      </c>
      <c r="D8124" s="46">
        <v>0.1</v>
      </c>
      <c r="E8124" s="2">
        <v>44320</v>
      </c>
      <c r="F8124" t="s">
        <v>7729</v>
      </c>
      <c r="G8124" s="16">
        <v>44378</v>
      </c>
      <c r="H8124" s="16">
        <v>44742</v>
      </c>
      <c r="I8124" s="3">
        <v>63.27</v>
      </c>
      <c r="J8124" s="3">
        <v>-7.39</v>
      </c>
      <c r="K8124" s="3">
        <v>55.88</v>
      </c>
      <c r="Q8124" s="29">
        <f t="shared" si="1279"/>
        <v>1</v>
      </c>
      <c r="R8124" s="29">
        <f t="shared" si="1280"/>
        <v>1</v>
      </c>
      <c r="S8124" s="29">
        <f t="shared" si="1281"/>
        <v>26</v>
      </c>
      <c r="T8124" s="30">
        <f t="shared" si="1282"/>
        <v>1</v>
      </c>
      <c r="U8124" s="28">
        <f t="shared" si="1283"/>
        <v>6.3270000000000008</v>
      </c>
      <c r="V8124" t="str">
        <f t="shared" si="1274"/>
        <v>No</v>
      </c>
      <c r="W8124" t="str">
        <f t="shared" si="1275"/>
        <v>5/1/2021</v>
      </c>
      <c r="X8124">
        <f t="shared" si="1276"/>
        <v>1</v>
      </c>
      <c r="Y8124">
        <f t="shared" si="1277"/>
        <v>6.3270000000000008</v>
      </c>
      <c r="Z8124" t="str">
        <f t="shared" si="1278"/>
        <v/>
      </c>
    </row>
    <row r="8125" spans="1:26" ht="13" hidden="1" x14ac:dyDescent="0.25">
      <c r="A8125" t="s">
        <v>11622</v>
      </c>
      <c r="B8125" t="s">
        <v>34</v>
      </c>
      <c r="C8125" t="s">
        <v>5</v>
      </c>
      <c r="D8125" s="46">
        <v>0.1</v>
      </c>
      <c r="E8125" s="2">
        <v>44320</v>
      </c>
      <c r="F8125" t="s">
        <v>7729</v>
      </c>
      <c r="G8125" s="16">
        <v>44378</v>
      </c>
      <c r="H8125" s="16">
        <v>44742</v>
      </c>
      <c r="I8125" s="3">
        <v>63.27</v>
      </c>
      <c r="J8125" s="3">
        <v>-7.39</v>
      </c>
      <c r="K8125" s="3">
        <v>55.88</v>
      </c>
      <c r="Q8125" s="29">
        <f t="shared" si="1279"/>
        <v>1</v>
      </c>
      <c r="R8125" s="29">
        <f t="shared" si="1280"/>
        <v>1</v>
      </c>
      <c r="S8125" s="29">
        <f t="shared" si="1281"/>
        <v>26</v>
      </c>
      <c r="T8125" s="30">
        <f t="shared" si="1282"/>
        <v>1</v>
      </c>
      <c r="U8125" s="28">
        <f t="shared" si="1283"/>
        <v>6.3270000000000008</v>
      </c>
      <c r="V8125" t="str">
        <f t="shared" si="1274"/>
        <v>No</v>
      </c>
      <c r="W8125" t="str">
        <f t="shared" si="1275"/>
        <v>5/1/2021</v>
      </c>
      <c r="X8125">
        <f t="shared" si="1276"/>
        <v>1</v>
      </c>
      <c r="Y8125">
        <f t="shared" si="1277"/>
        <v>6.3270000000000008</v>
      </c>
      <c r="Z8125" t="str">
        <f t="shared" si="1278"/>
        <v/>
      </c>
    </row>
    <row r="8126" spans="1:26" ht="13" hidden="1" x14ac:dyDescent="0.25">
      <c r="A8126" t="s">
        <v>11623</v>
      </c>
      <c r="B8126" t="s">
        <v>34</v>
      </c>
      <c r="C8126" t="s">
        <v>5</v>
      </c>
      <c r="D8126" s="46">
        <v>0.1</v>
      </c>
      <c r="E8126" s="2">
        <v>44320</v>
      </c>
      <c r="F8126" t="s">
        <v>7729</v>
      </c>
      <c r="G8126" s="16">
        <v>44378</v>
      </c>
      <c r="H8126" s="16">
        <v>44742</v>
      </c>
      <c r="I8126" s="3">
        <v>63.27</v>
      </c>
      <c r="J8126" s="3">
        <v>-7.39</v>
      </c>
      <c r="K8126" s="3">
        <v>55.88</v>
      </c>
      <c r="Q8126" s="29">
        <f t="shared" si="1279"/>
        <v>1</v>
      </c>
      <c r="R8126" s="29">
        <f t="shared" si="1280"/>
        <v>1</v>
      </c>
      <c r="S8126" s="29">
        <f t="shared" si="1281"/>
        <v>26</v>
      </c>
      <c r="T8126" s="30">
        <f t="shared" si="1282"/>
        <v>1</v>
      </c>
      <c r="U8126" s="28">
        <f t="shared" si="1283"/>
        <v>6.3270000000000008</v>
      </c>
      <c r="V8126" t="str">
        <f t="shared" si="1274"/>
        <v>No</v>
      </c>
      <c r="W8126" t="str">
        <f t="shared" si="1275"/>
        <v>5/1/2021</v>
      </c>
      <c r="X8126">
        <f t="shared" si="1276"/>
        <v>1</v>
      </c>
      <c r="Y8126">
        <f t="shared" si="1277"/>
        <v>6.3270000000000008</v>
      </c>
      <c r="Z8126" t="str">
        <f t="shared" si="1278"/>
        <v/>
      </c>
    </row>
    <row r="8127" spans="1:26" ht="13" hidden="1" x14ac:dyDescent="0.25">
      <c r="A8127" t="s">
        <v>11624</v>
      </c>
      <c r="B8127" t="s">
        <v>34</v>
      </c>
      <c r="C8127" t="s">
        <v>5</v>
      </c>
      <c r="D8127" s="46">
        <v>0.1</v>
      </c>
      <c r="E8127" s="2">
        <v>44320</v>
      </c>
      <c r="F8127" t="s">
        <v>7729</v>
      </c>
      <c r="G8127" s="16">
        <v>44378</v>
      </c>
      <c r="H8127" s="16">
        <v>44742</v>
      </c>
      <c r="I8127" s="3">
        <v>63.27</v>
      </c>
      <c r="J8127" s="3">
        <v>-7.39</v>
      </c>
      <c r="K8127" s="3">
        <v>55.88</v>
      </c>
      <c r="Q8127" s="29">
        <f t="shared" si="1279"/>
        <v>1</v>
      </c>
      <c r="R8127" s="29">
        <f t="shared" si="1280"/>
        <v>1</v>
      </c>
      <c r="S8127" s="29">
        <f t="shared" si="1281"/>
        <v>26</v>
      </c>
      <c r="T8127" s="30">
        <f t="shared" si="1282"/>
        <v>1</v>
      </c>
      <c r="U8127" s="28">
        <f t="shared" si="1283"/>
        <v>6.3270000000000008</v>
      </c>
      <c r="V8127" t="str">
        <f t="shared" si="1274"/>
        <v>No</v>
      </c>
      <c r="W8127" t="str">
        <f t="shared" si="1275"/>
        <v>5/1/2021</v>
      </c>
      <c r="X8127">
        <f t="shared" si="1276"/>
        <v>1</v>
      </c>
      <c r="Y8127">
        <f t="shared" si="1277"/>
        <v>6.3270000000000008</v>
      </c>
      <c r="Z8127" t="str">
        <f t="shared" si="1278"/>
        <v/>
      </c>
    </row>
    <row r="8128" spans="1:26" ht="13" hidden="1" x14ac:dyDescent="0.25">
      <c r="A8128" t="s">
        <v>11625</v>
      </c>
      <c r="B8128" t="s">
        <v>34</v>
      </c>
      <c r="C8128" t="s">
        <v>5</v>
      </c>
      <c r="D8128" s="46">
        <v>0.1</v>
      </c>
      <c r="E8128" s="2">
        <v>44320</v>
      </c>
      <c r="F8128" t="s">
        <v>7729</v>
      </c>
      <c r="G8128" s="16">
        <v>44378</v>
      </c>
      <c r="H8128" s="16">
        <v>44742</v>
      </c>
      <c r="I8128" s="3">
        <v>63.27</v>
      </c>
      <c r="J8128" s="3">
        <v>-7.39</v>
      </c>
      <c r="K8128" s="3">
        <v>55.88</v>
      </c>
      <c r="Q8128" s="29">
        <f t="shared" si="1279"/>
        <v>1</v>
      </c>
      <c r="R8128" s="29">
        <f t="shared" si="1280"/>
        <v>1</v>
      </c>
      <c r="S8128" s="29">
        <f t="shared" si="1281"/>
        <v>26</v>
      </c>
      <c r="T8128" s="30">
        <f t="shared" si="1282"/>
        <v>1</v>
      </c>
      <c r="U8128" s="28">
        <f t="shared" si="1283"/>
        <v>6.3270000000000008</v>
      </c>
      <c r="V8128" t="str">
        <f t="shared" si="1274"/>
        <v>No</v>
      </c>
      <c r="W8128" t="str">
        <f t="shared" si="1275"/>
        <v>5/1/2021</v>
      </c>
      <c r="X8128">
        <f t="shared" si="1276"/>
        <v>1</v>
      </c>
      <c r="Y8128">
        <f t="shared" si="1277"/>
        <v>6.3270000000000008</v>
      </c>
      <c r="Z8128" t="str">
        <f t="shared" si="1278"/>
        <v/>
      </c>
    </row>
    <row r="8129" spans="1:26" ht="13" hidden="1" x14ac:dyDescent="0.25">
      <c r="A8129" t="s">
        <v>11626</v>
      </c>
      <c r="B8129" t="s">
        <v>34</v>
      </c>
      <c r="C8129" t="s">
        <v>5</v>
      </c>
      <c r="D8129" s="46">
        <v>0.1</v>
      </c>
      <c r="E8129" s="2">
        <v>44320</v>
      </c>
      <c r="F8129" t="s">
        <v>7729</v>
      </c>
      <c r="G8129" s="16">
        <v>44378</v>
      </c>
      <c r="H8129" s="16">
        <v>44742</v>
      </c>
      <c r="I8129" s="3">
        <v>63.27</v>
      </c>
      <c r="J8129" s="3">
        <v>-7.39</v>
      </c>
      <c r="K8129" s="3">
        <v>55.88</v>
      </c>
      <c r="Q8129" s="29">
        <f t="shared" si="1279"/>
        <v>1</v>
      </c>
      <c r="R8129" s="29">
        <f t="shared" si="1280"/>
        <v>1</v>
      </c>
      <c r="S8129" s="29">
        <f t="shared" si="1281"/>
        <v>26</v>
      </c>
      <c r="T8129" s="30">
        <f t="shared" si="1282"/>
        <v>1</v>
      </c>
      <c r="U8129" s="28">
        <f t="shared" si="1283"/>
        <v>6.3270000000000008</v>
      </c>
      <c r="V8129" t="str">
        <f t="shared" si="1274"/>
        <v>No</v>
      </c>
      <c r="W8129" t="str">
        <f t="shared" si="1275"/>
        <v>5/1/2021</v>
      </c>
      <c r="X8129">
        <f t="shared" si="1276"/>
        <v>1</v>
      </c>
      <c r="Y8129">
        <f t="shared" si="1277"/>
        <v>6.3270000000000008</v>
      </c>
      <c r="Z8129" t="str">
        <f t="shared" si="1278"/>
        <v/>
      </c>
    </row>
    <row r="8130" spans="1:26" ht="13" hidden="1" x14ac:dyDescent="0.25">
      <c r="A8130" t="s">
        <v>11627</v>
      </c>
      <c r="B8130" t="s">
        <v>34</v>
      </c>
      <c r="C8130" t="s">
        <v>5</v>
      </c>
      <c r="D8130" s="46">
        <v>0.1</v>
      </c>
      <c r="E8130" s="2">
        <v>44320</v>
      </c>
      <c r="F8130" t="s">
        <v>7729</v>
      </c>
      <c r="G8130" s="16">
        <v>44378</v>
      </c>
      <c r="H8130" s="16">
        <v>44742</v>
      </c>
      <c r="I8130" s="3">
        <v>63.27</v>
      </c>
      <c r="J8130" s="3">
        <v>-7.39</v>
      </c>
      <c r="K8130" s="3">
        <v>55.88</v>
      </c>
      <c r="Q8130" s="29">
        <f t="shared" si="1279"/>
        <v>1</v>
      </c>
      <c r="R8130" s="29">
        <f t="shared" si="1280"/>
        <v>1</v>
      </c>
      <c r="S8130" s="29">
        <f t="shared" si="1281"/>
        <v>26</v>
      </c>
      <c r="T8130" s="30">
        <f t="shared" si="1282"/>
        <v>1</v>
      </c>
      <c r="U8130" s="28">
        <f t="shared" si="1283"/>
        <v>6.3270000000000008</v>
      </c>
      <c r="V8130" t="str">
        <f t="shared" si="1274"/>
        <v>No</v>
      </c>
      <c r="W8130" t="str">
        <f t="shared" si="1275"/>
        <v>5/1/2021</v>
      </c>
      <c r="X8130">
        <f t="shared" si="1276"/>
        <v>1</v>
      </c>
      <c r="Y8130">
        <f t="shared" si="1277"/>
        <v>6.3270000000000008</v>
      </c>
      <c r="Z8130" t="str">
        <f t="shared" si="1278"/>
        <v/>
      </c>
    </row>
    <row r="8131" spans="1:26" ht="13" hidden="1" x14ac:dyDescent="0.25">
      <c r="A8131" t="s">
        <v>11628</v>
      </c>
      <c r="B8131" t="s">
        <v>34</v>
      </c>
      <c r="C8131" t="s">
        <v>5</v>
      </c>
      <c r="D8131" s="46">
        <v>0.1</v>
      </c>
      <c r="E8131" s="2">
        <v>44320</v>
      </c>
      <c r="F8131" t="s">
        <v>7729</v>
      </c>
      <c r="G8131" s="16">
        <v>44378</v>
      </c>
      <c r="H8131" s="16">
        <v>44742</v>
      </c>
      <c r="I8131" s="3">
        <v>63.27</v>
      </c>
      <c r="J8131" s="3">
        <v>-7.39</v>
      </c>
      <c r="K8131" s="3">
        <v>55.88</v>
      </c>
      <c r="Q8131" s="29">
        <f t="shared" si="1279"/>
        <v>1</v>
      </c>
      <c r="R8131" s="29">
        <f t="shared" si="1280"/>
        <v>1</v>
      </c>
      <c r="S8131" s="29">
        <f t="shared" si="1281"/>
        <v>26</v>
      </c>
      <c r="T8131" s="30">
        <f t="shared" si="1282"/>
        <v>1</v>
      </c>
      <c r="U8131" s="28">
        <f t="shared" si="1283"/>
        <v>6.3270000000000008</v>
      </c>
      <c r="V8131" t="str">
        <f t="shared" si="1274"/>
        <v>No</v>
      </c>
      <c r="W8131" t="str">
        <f t="shared" si="1275"/>
        <v>5/1/2021</v>
      </c>
      <c r="X8131">
        <f t="shared" si="1276"/>
        <v>1</v>
      </c>
      <c r="Y8131">
        <f t="shared" si="1277"/>
        <v>6.3270000000000008</v>
      </c>
      <c r="Z8131" t="str">
        <f t="shared" si="1278"/>
        <v/>
      </c>
    </row>
    <row r="8132" spans="1:26" ht="13" hidden="1" x14ac:dyDescent="0.25">
      <c r="A8132" t="s">
        <v>11629</v>
      </c>
      <c r="B8132" t="s">
        <v>34</v>
      </c>
      <c r="C8132" t="s">
        <v>5</v>
      </c>
      <c r="D8132" s="46">
        <v>0.1</v>
      </c>
      <c r="E8132" s="2">
        <v>44320</v>
      </c>
      <c r="F8132" t="s">
        <v>7729</v>
      </c>
      <c r="G8132" s="16">
        <v>44378</v>
      </c>
      <c r="H8132" s="16">
        <v>44742</v>
      </c>
      <c r="I8132" s="3">
        <v>63.27</v>
      </c>
      <c r="J8132" s="3">
        <v>-7.39</v>
      </c>
      <c r="K8132" s="3">
        <v>55.88</v>
      </c>
      <c r="Q8132" s="29">
        <f t="shared" si="1279"/>
        <v>1</v>
      </c>
      <c r="R8132" s="29">
        <f t="shared" si="1280"/>
        <v>1</v>
      </c>
      <c r="S8132" s="29">
        <f t="shared" si="1281"/>
        <v>26</v>
      </c>
      <c r="T8132" s="30">
        <f t="shared" si="1282"/>
        <v>1</v>
      </c>
      <c r="U8132" s="28">
        <f t="shared" si="1283"/>
        <v>6.3270000000000008</v>
      </c>
      <c r="V8132" t="str">
        <f t="shared" si="1274"/>
        <v>No</v>
      </c>
      <c r="W8132" t="str">
        <f t="shared" si="1275"/>
        <v>5/1/2021</v>
      </c>
      <c r="X8132">
        <f t="shared" si="1276"/>
        <v>1</v>
      </c>
      <c r="Y8132">
        <f t="shared" si="1277"/>
        <v>6.3270000000000008</v>
      </c>
      <c r="Z8132" t="str">
        <f t="shared" si="1278"/>
        <v/>
      </c>
    </row>
    <row r="8133" spans="1:26" ht="13" hidden="1" x14ac:dyDescent="0.25">
      <c r="A8133" t="s">
        <v>11630</v>
      </c>
      <c r="B8133" t="s">
        <v>34</v>
      </c>
      <c r="C8133" t="s">
        <v>5</v>
      </c>
      <c r="D8133" s="46">
        <v>0.1</v>
      </c>
      <c r="E8133" s="2">
        <v>44320</v>
      </c>
      <c r="F8133" t="s">
        <v>7729</v>
      </c>
      <c r="G8133" s="16">
        <v>44378</v>
      </c>
      <c r="H8133" s="16">
        <v>44742</v>
      </c>
      <c r="I8133" s="3">
        <v>63.27</v>
      </c>
      <c r="J8133" s="3">
        <v>-7.39</v>
      </c>
      <c r="K8133" s="3">
        <v>55.88</v>
      </c>
      <c r="Q8133" s="29">
        <f t="shared" si="1279"/>
        <v>1</v>
      </c>
      <c r="R8133" s="29">
        <f t="shared" si="1280"/>
        <v>1</v>
      </c>
      <c r="S8133" s="29">
        <f t="shared" si="1281"/>
        <v>26</v>
      </c>
      <c r="T8133" s="30">
        <f t="shared" si="1282"/>
        <v>1</v>
      </c>
      <c r="U8133" s="28">
        <f t="shared" si="1283"/>
        <v>6.3270000000000008</v>
      </c>
      <c r="V8133" t="str">
        <f t="shared" si="1274"/>
        <v>No</v>
      </c>
      <c r="W8133" t="str">
        <f t="shared" si="1275"/>
        <v>5/1/2021</v>
      </c>
      <c r="X8133">
        <f t="shared" si="1276"/>
        <v>1</v>
      </c>
      <c r="Y8133">
        <f t="shared" si="1277"/>
        <v>6.3270000000000008</v>
      </c>
      <c r="Z8133" t="str">
        <f t="shared" si="1278"/>
        <v/>
      </c>
    </row>
    <row r="8134" spans="1:26" ht="13" hidden="1" x14ac:dyDescent="0.25">
      <c r="A8134" t="s">
        <v>11631</v>
      </c>
      <c r="B8134" t="s">
        <v>34</v>
      </c>
      <c r="C8134" t="s">
        <v>5</v>
      </c>
      <c r="D8134" s="46">
        <v>0.1</v>
      </c>
      <c r="E8134" s="2">
        <v>44320</v>
      </c>
      <c r="F8134" t="s">
        <v>7729</v>
      </c>
      <c r="G8134" s="16">
        <v>44378</v>
      </c>
      <c r="H8134" s="16">
        <v>44742</v>
      </c>
      <c r="I8134" s="3">
        <v>63.27</v>
      </c>
      <c r="J8134" s="3">
        <v>-7.39</v>
      </c>
      <c r="K8134" s="3">
        <v>55.88</v>
      </c>
      <c r="Q8134" s="29">
        <f t="shared" si="1279"/>
        <v>1</v>
      </c>
      <c r="R8134" s="29">
        <f t="shared" si="1280"/>
        <v>1</v>
      </c>
      <c r="S8134" s="29">
        <f t="shared" si="1281"/>
        <v>26</v>
      </c>
      <c r="T8134" s="30">
        <f t="shared" si="1282"/>
        <v>1</v>
      </c>
      <c r="U8134" s="28">
        <f t="shared" si="1283"/>
        <v>6.3270000000000008</v>
      </c>
      <c r="V8134" t="str">
        <f t="shared" si="1274"/>
        <v>No</v>
      </c>
      <c r="W8134" t="str">
        <f t="shared" si="1275"/>
        <v>5/1/2021</v>
      </c>
      <c r="X8134">
        <f t="shared" si="1276"/>
        <v>1</v>
      </c>
      <c r="Y8134">
        <f t="shared" si="1277"/>
        <v>6.3270000000000008</v>
      </c>
      <c r="Z8134" t="str">
        <f t="shared" si="1278"/>
        <v/>
      </c>
    </row>
    <row r="8135" spans="1:26" ht="13" hidden="1" x14ac:dyDescent="0.25">
      <c r="A8135" t="s">
        <v>11632</v>
      </c>
      <c r="B8135" t="s">
        <v>34</v>
      </c>
      <c r="C8135" t="s">
        <v>5</v>
      </c>
      <c r="D8135" s="46">
        <v>0.1</v>
      </c>
      <c r="E8135" s="2">
        <v>44320</v>
      </c>
      <c r="F8135" t="s">
        <v>11633</v>
      </c>
      <c r="G8135" s="16">
        <v>44378</v>
      </c>
      <c r="H8135" s="16">
        <v>44742</v>
      </c>
      <c r="I8135" s="3">
        <v>63.27</v>
      </c>
      <c r="J8135" s="3">
        <v>-7.39</v>
      </c>
      <c r="K8135" s="3">
        <v>55.88</v>
      </c>
      <c r="Q8135" s="29">
        <f t="shared" si="1279"/>
        <v>1</v>
      </c>
      <c r="R8135" s="29">
        <f t="shared" si="1280"/>
        <v>1</v>
      </c>
      <c r="S8135" s="29">
        <f t="shared" si="1281"/>
        <v>26</v>
      </c>
      <c r="T8135" s="30">
        <f t="shared" si="1282"/>
        <v>1</v>
      </c>
      <c r="U8135" s="28">
        <f t="shared" si="1283"/>
        <v>6.3270000000000008</v>
      </c>
      <c r="V8135" t="str">
        <f t="shared" si="1274"/>
        <v>No</v>
      </c>
      <c r="W8135" t="str">
        <f t="shared" si="1275"/>
        <v>5/1/2021</v>
      </c>
      <c r="X8135">
        <f t="shared" si="1276"/>
        <v>1</v>
      </c>
      <c r="Y8135">
        <f t="shared" si="1277"/>
        <v>6.3270000000000008</v>
      </c>
      <c r="Z8135" t="str">
        <f t="shared" si="1278"/>
        <v/>
      </c>
    </row>
    <row r="8136" spans="1:26" ht="13" hidden="1" x14ac:dyDescent="0.25">
      <c r="A8136" t="s">
        <v>11634</v>
      </c>
      <c r="B8136" t="s">
        <v>34</v>
      </c>
      <c r="C8136" t="s">
        <v>5</v>
      </c>
      <c r="D8136" s="46">
        <v>0.1</v>
      </c>
      <c r="E8136" s="2">
        <v>44313</v>
      </c>
      <c r="F8136" t="s">
        <v>11633</v>
      </c>
      <c r="G8136" s="16">
        <v>44378</v>
      </c>
      <c r="H8136" s="16">
        <v>44742</v>
      </c>
      <c r="I8136" s="3">
        <v>10.71</v>
      </c>
      <c r="J8136" s="3">
        <v>-1.34</v>
      </c>
      <c r="K8136" s="3">
        <v>9.3699999999999992</v>
      </c>
      <c r="Q8136" s="29">
        <f t="shared" si="1279"/>
        <v>1</v>
      </c>
      <c r="R8136" s="29">
        <f t="shared" si="1280"/>
        <v>2</v>
      </c>
      <c r="S8136" s="29">
        <f t="shared" si="1281"/>
        <v>3</v>
      </c>
      <c r="T8136" s="30">
        <f t="shared" si="1282"/>
        <v>1</v>
      </c>
      <c r="U8136" s="28">
        <f t="shared" si="1283"/>
        <v>1.0710000000000002</v>
      </c>
      <c r="V8136" t="str">
        <f t="shared" si="1274"/>
        <v>No</v>
      </c>
      <c r="W8136" t="str">
        <f t="shared" si="1275"/>
        <v>4/1/2021</v>
      </c>
      <c r="X8136">
        <f t="shared" si="1276"/>
        <v>1</v>
      </c>
      <c r="Y8136">
        <f t="shared" si="1277"/>
        <v>1.0710000000000002</v>
      </c>
      <c r="Z8136" t="str">
        <f t="shared" si="1278"/>
        <v/>
      </c>
    </row>
    <row r="8137" spans="1:26" ht="13" hidden="1" x14ac:dyDescent="0.25">
      <c r="A8137" t="s">
        <v>11635</v>
      </c>
      <c r="B8137" t="s">
        <v>34</v>
      </c>
      <c r="C8137" t="s">
        <v>5</v>
      </c>
      <c r="D8137" s="46">
        <v>0.1</v>
      </c>
      <c r="E8137" s="2">
        <v>44313</v>
      </c>
      <c r="F8137" t="s">
        <v>11633</v>
      </c>
      <c r="G8137" s="16">
        <v>44378</v>
      </c>
      <c r="H8137" s="16">
        <v>44742</v>
      </c>
      <c r="I8137" s="3">
        <v>10.76</v>
      </c>
      <c r="J8137" s="3">
        <v>-1.35</v>
      </c>
      <c r="K8137" s="3">
        <v>9.41</v>
      </c>
      <c r="Q8137" s="29">
        <f t="shared" si="1279"/>
        <v>1</v>
      </c>
      <c r="R8137" s="29">
        <f t="shared" si="1280"/>
        <v>2</v>
      </c>
      <c r="S8137" s="29">
        <f t="shared" si="1281"/>
        <v>3</v>
      </c>
      <c r="T8137" s="30">
        <f t="shared" si="1282"/>
        <v>1</v>
      </c>
      <c r="U8137" s="28">
        <f t="shared" si="1283"/>
        <v>1.0760000000000001</v>
      </c>
      <c r="V8137" t="str">
        <f t="shared" si="1274"/>
        <v>No</v>
      </c>
      <c r="W8137" t="str">
        <f t="shared" si="1275"/>
        <v>4/1/2021</v>
      </c>
      <c r="X8137">
        <f t="shared" si="1276"/>
        <v>1</v>
      </c>
      <c r="Y8137">
        <f t="shared" si="1277"/>
        <v>1.0760000000000001</v>
      </c>
      <c r="Z8137" t="str">
        <f t="shared" si="1278"/>
        <v/>
      </c>
    </row>
    <row r="8138" spans="1:26" ht="13" hidden="1" x14ac:dyDescent="0.25">
      <c r="A8138" t="s">
        <v>11636</v>
      </c>
      <c r="B8138" t="s">
        <v>34</v>
      </c>
      <c r="C8138" t="s">
        <v>5</v>
      </c>
      <c r="D8138" s="46">
        <v>0.1</v>
      </c>
      <c r="E8138" s="2">
        <v>44313</v>
      </c>
      <c r="F8138" t="s">
        <v>11633</v>
      </c>
      <c r="G8138" s="16">
        <v>44378</v>
      </c>
      <c r="H8138" s="16">
        <v>44742</v>
      </c>
      <c r="I8138" s="3">
        <v>10.76</v>
      </c>
      <c r="J8138" s="3">
        <v>-1.35</v>
      </c>
      <c r="K8138" s="3">
        <v>9.41</v>
      </c>
      <c r="Q8138" s="29">
        <f t="shared" si="1279"/>
        <v>1</v>
      </c>
      <c r="R8138" s="29">
        <f t="shared" si="1280"/>
        <v>2</v>
      </c>
      <c r="S8138" s="29">
        <f t="shared" si="1281"/>
        <v>3</v>
      </c>
      <c r="T8138" s="30">
        <f t="shared" si="1282"/>
        <v>1</v>
      </c>
      <c r="U8138" s="28">
        <f t="shared" si="1283"/>
        <v>1.0760000000000001</v>
      </c>
      <c r="V8138" t="str">
        <f t="shared" si="1274"/>
        <v>No</v>
      </c>
      <c r="W8138" t="str">
        <f t="shared" si="1275"/>
        <v>4/1/2021</v>
      </c>
      <c r="X8138">
        <f t="shared" si="1276"/>
        <v>1</v>
      </c>
      <c r="Y8138">
        <f t="shared" si="1277"/>
        <v>1.0760000000000001</v>
      </c>
      <c r="Z8138" t="str">
        <f t="shared" si="1278"/>
        <v/>
      </c>
    </row>
    <row r="8139" spans="1:26" ht="13" hidden="1" x14ac:dyDescent="0.25">
      <c r="A8139" t="s">
        <v>11637</v>
      </c>
      <c r="B8139" t="s">
        <v>34</v>
      </c>
      <c r="C8139" t="s">
        <v>5</v>
      </c>
      <c r="D8139" s="46">
        <v>0.1</v>
      </c>
      <c r="E8139" s="2">
        <v>44313</v>
      </c>
      <c r="F8139" t="s">
        <v>11633</v>
      </c>
      <c r="G8139" s="16">
        <v>44378</v>
      </c>
      <c r="H8139" s="16">
        <v>44742</v>
      </c>
      <c r="I8139" s="3">
        <v>10.76</v>
      </c>
      <c r="J8139" s="3">
        <v>-1.35</v>
      </c>
      <c r="K8139" s="3">
        <v>9.41</v>
      </c>
      <c r="Q8139" s="29">
        <f t="shared" si="1279"/>
        <v>1</v>
      </c>
      <c r="R8139" s="29">
        <f t="shared" si="1280"/>
        <v>2</v>
      </c>
      <c r="S8139" s="29">
        <f t="shared" si="1281"/>
        <v>3</v>
      </c>
      <c r="T8139" s="30">
        <f t="shared" si="1282"/>
        <v>1</v>
      </c>
      <c r="U8139" s="28">
        <f t="shared" si="1283"/>
        <v>1.0760000000000001</v>
      </c>
      <c r="V8139" t="str">
        <f t="shared" si="1274"/>
        <v>No</v>
      </c>
      <c r="W8139" t="str">
        <f t="shared" si="1275"/>
        <v>4/1/2021</v>
      </c>
      <c r="X8139">
        <f t="shared" si="1276"/>
        <v>1</v>
      </c>
      <c r="Y8139">
        <f t="shared" si="1277"/>
        <v>1.0760000000000001</v>
      </c>
      <c r="Z8139" t="str">
        <f t="shared" si="1278"/>
        <v/>
      </c>
    </row>
    <row r="8140" spans="1:26" ht="13" hidden="1" x14ac:dyDescent="0.25">
      <c r="A8140" t="s">
        <v>11638</v>
      </c>
      <c r="B8140" t="s">
        <v>34</v>
      </c>
      <c r="C8140" t="s">
        <v>5</v>
      </c>
      <c r="D8140" s="46">
        <v>0.1</v>
      </c>
      <c r="E8140" s="2">
        <v>44313</v>
      </c>
      <c r="F8140" t="s">
        <v>11633</v>
      </c>
      <c r="G8140" s="16">
        <v>44378</v>
      </c>
      <c r="H8140" s="16">
        <v>44742</v>
      </c>
      <c r="I8140" s="3">
        <v>10.76</v>
      </c>
      <c r="J8140" s="3">
        <v>-1.35</v>
      </c>
      <c r="K8140" s="3">
        <v>9.41</v>
      </c>
      <c r="Q8140" s="29">
        <f t="shared" si="1279"/>
        <v>1</v>
      </c>
      <c r="R8140" s="29">
        <f t="shared" si="1280"/>
        <v>2</v>
      </c>
      <c r="S8140" s="29">
        <f t="shared" si="1281"/>
        <v>3</v>
      </c>
      <c r="T8140" s="30">
        <f t="shared" si="1282"/>
        <v>1</v>
      </c>
      <c r="U8140" s="28">
        <f t="shared" si="1283"/>
        <v>1.0760000000000001</v>
      </c>
      <c r="V8140" t="str">
        <f t="shared" ref="V8140:V8203" si="1284">IF(AND(E8140&gt;=G8140,E8140&lt;=H8140),"Yes","No")</f>
        <v>No</v>
      </c>
      <c r="W8140" t="str">
        <f t="shared" ref="W8140:W8203" si="1285">MONTH(E8140)&amp;"/"&amp;1&amp;"/"&amp;YEAR(E8140)</f>
        <v>4/1/2021</v>
      </c>
      <c r="X8140">
        <f t="shared" ref="X8140:X8203" si="1286">IF(V8140="Yes",(DATEDIF(W8140,H8140+1,"M")/12),1)</f>
        <v>1</v>
      </c>
      <c r="Y8140">
        <f t="shared" ref="Y8140:Y8200" si="1287">I8140*D8140*X8140</f>
        <v>1.0760000000000001</v>
      </c>
      <c r="Z8140" t="str">
        <f t="shared" ref="Z8140:Z8203" si="1288">IF(V8140="Yes",Y8140+J8140,"")</f>
        <v/>
      </c>
    </row>
    <row r="8141" spans="1:26" ht="13" hidden="1" x14ac:dyDescent="0.25">
      <c r="A8141" t="s">
        <v>11639</v>
      </c>
      <c r="B8141" t="s">
        <v>34</v>
      </c>
      <c r="C8141" t="s">
        <v>5</v>
      </c>
      <c r="D8141" s="46">
        <v>0.1</v>
      </c>
      <c r="E8141" s="2">
        <v>44313</v>
      </c>
      <c r="F8141" t="s">
        <v>11633</v>
      </c>
      <c r="G8141" s="16">
        <v>44378</v>
      </c>
      <c r="H8141" s="16">
        <v>44742</v>
      </c>
      <c r="I8141" s="3">
        <v>10.76</v>
      </c>
      <c r="J8141" s="3">
        <v>-1.35</v>
      </c>
      <c r="K8141" s="3">
        <v>9.41</v>
      </c>
      <c r="Q8141" s="29">
        <f t="shared" si="1279"/>
        <v>1</v>
      </c>
      <c r="R8141" s="29">
        <f t="shared" si="1280"/>
        <v>2</v>
      </c>
      <c r="S8141" s="29">
        <f t="shared" si="1281"/>
        <v>3</v>
      </c>
      <c r="T8141" s="30">
        <f t="shared" si="1282"/>
        <v>1</v>
      </c>
      <c r="U8141" s="28">
        <f t="shared" si="1283"/>
        <v>1.0760000000000001</v>
      </c>
      <c r="V8141" t="str">
        <f t="shared" si="1284"/>
        <v>No</v>
      </c>
      <c r="W8141" t="str">
        <f t="shared" si="1285"/>
        <v>4/1/2021</v>
      </c>
      <c r="X8141">
        <f t="shared" si="1286"/>
        <v>1</v>
      </c>
      <c r="Y8141">
        <f t="shared" si="1287"/>
        <v>1.0760000000000001</v>
      </c>
      <c r="Z8141" t="str">
        <f t="shared" si="1288"/>
        <v/>
      </c>
    </row>
    <row r="8142" spans="1:26" ht="13" hidden="1" x14ac:dyDescent="0.25">
      <c r="A8142" t="s">
        <v>11640</v>
      </c>
      <c r="B8142" t="s">
        <v>34</v>
      </c>
      <c r="C8142" t="s">
        <v>5</v>
      </c>
      <c r="D8142" s="46">
        <v>0.1</v>
      </c>
      <c r="E8142" s="2">
        <v>44313</v>
      </c>
      <c r="F8142" t="s">
        <v>11633</v>
      </c>
      <c r="G8142" s="16">
        <v>44378</v>
      </c>
      <c r="H8142" s="16">
        <v>44742</v>
      </c>
      <c r="I8142" s="3">
        <v>10.76</v>
      </c>
      <c r="J8142" s="3">
        <v>-1.35</v>
      </c>
      <c r="K8142" s="3">
        <v>9.41</v>
      </c>
      <c r="Q8142" s="29">
        <f t="shared" si="1279"/>
        <v>1</v>
      </c>
      <c r="R8142" s="29">
        <f t="shared" si="1280"/>
        <v>2</v>
      </c>
      <c r="S8142" s="29">
        <f t="shared" si="1281"/>
        <v>3</v>
      </c>
      <c r="T8142" s="30">
        <f t="shared" si="1282"/>
        <v>1</v>
      </c>
      <c r="U8142" s="28">
        <f t="shared" si="1283"/>
        <v>1.0760000000000001</v>
      </c>
      <c r="V8142" t="str">
        <f t="shared" si="1284"/>
        <v>No</v>
      </c>
      <c r="W8142" t="str">
        <f t="shared" si="1285"/>
        <v>4/1/2021</v>
      </c>
      <c r="X8142">
        <f t="shared" si="1286"/>
        <v>1</v>
      </c>
      <c r="Y8142">
        <f t="shared" si="1287"/>
        <v>1.0760000000000001</v>
      </c>
      <c r="Z8142" t="str">
        <f t="shared" si="1288"/>
        <v/>
      </c>
    </row>
    <row r="8143" spans="1:26" ht="13" hidden="1" x14ac:dyDescent="0.25">
      <c r="A8143" t="s">
        <v>11641</v>
      </c>
      <c r="B8143" t="s">
        <v>34</v>
      </c>
      <c r="C8143" t="s">
        <v>5</v>
      </c>
      <c r="D8143" s="46">
        <v>0.1</v>
      </c>
      <c r="E8143" s="2">
        <v>44313</v>
      </c>
      <c r="F8143" t="s">
        <v>11633</v>
      </c>
      <c r="G8143" s="16">
        <v>44378</v>
      </c>
      <c r="H8143" s="16">
        <v>44742</v>
      </c>
      <c r="I8143" s="3">
        <v>10.76</v>
      </c>
      <c r="J8143" s="3">
        <v>-1.35</v>
      </c>
      <c r="K8143" s="3">
        <v>9.41</v>
      </c>
      <c r="Q8143" s="29">
        <f t="shared" si="1279"/>
        <v>1</v>
      </c>
      <c r="R8143" s="29">
        <f t="shared" si="1280"/>
        <v>2</v>
      </c>
      <c r="S8143" s="29">
        <f t="shared" si="1281"/>
        <v>3</v>
      </c>
      <c r="T8143" s="30">
        <f t="shared" si="1282"/>
        <v>1</v>
      </c>
      <c r="U8143" s="28">
        <f t="shared" si="1283"/>
        <v>1.0760000000000001</v>
      </c>
      <c r="V8143" t="str">
        <f t="shared" si="1284"/>
        <v>No</v>
      </c>
      <c r="W8143" t="str">
        <f t="shared" si="1285"/>
        <v>4/1/2021</v>
      </c>
      <c r="X8143">
        <f t="shared" si="1286"/>
        <v>1</v>
      </c>
      <c r="Y8143">
        <f t="shared" si="1287"/>
        <v>1.0760000000000001</v>
      </c>
      <c r="Z8143" t="str">
        <f t="shared" si="1288"/>
        <v/>
      </c>
    </row>
    <row r="8144" spans="1:26" ht="13" hidden="1" x14ac:dyDescent="0.25">
      <c r="A8144" t="s">
        <v>11642</v>
      </c>
      <c r="B8144" t="s">
        <v>34</v>
      </c>
      <c r="C8144" t="s">
        <v>5</v>
      </c>
      <c r="D8144" s="46">
        <v>0.1</v>
      </c>
      <c r="E8144" s="2">
        <v>44313</v>
      </c>
      <c r="F8144" t="s">
        <v>11633</v>
      </c>
      <c r="G8144" s="16">
        <v>44378</v>
      </c>
      <c r="H8144" s="16">
        <v>44742</v>
      </c>
      <c r="I8144" s="3">
        <v>10.76</v>
      </c>
      <c r="J8144" s="3">
        <v>-1.35</v>
      </c>
      <c r="K8144" s="3">
        <v>9.41</v>
      </c>
      <c r="Q8144" s="29">
        <f t="shared" si="1279"/>
        <v>1</v>
      </c>
      <c r="R8144" s="29">
        <f t="shared" si="1280"/>
        <v>2</v>
      </c>
      <c r="S8144" s="29">
        <f t="shared" si="1281"/>
        <v>3</v>
      </c>
      <c r="T8144" s="30">
        <f t="shared" si="1282"/>
        <v>1</v>
      </c>
      <c r="U8144" s="28">
        <f t="shared" si="1283"/>
        <v>1.0760000000000001</v>
      </c>
      <c r="V8144" t="str">
        <f t="shared" si="1284"/>
        <v>No</v>
      </c>
      <c r="W8144" t="str">
        <f t="shared" si="1285"/>
        <v>4/1/2021</v>
      </c>
      <c r="X8144">
        <f t="shared" si="1286"/>
        <v>1</v>
      </c>
      <c r="Y8144">
        <f t="shared" si="1287"/>
        <v>1.0760000000000001</v>
      </c>
      <c r="Z8144" t="str">
        <f t="shared" si="1288"/>
        <v/>
      </c>
    </row>
    <row r="8145" spans="1:26" ht="13" hidden="1" x14ac:dyDescent="0.25">
      <c r="A8145" t="s">
        <v>11643</v>
      </c>
      <c r="B8145" t="s">
        <v>34</v>
      </c>
      <c r="C8145" t="s">
        <v>5</v>
      </c>
      <c r="D8145" s="46">
        <v>0.1</v>
      </c>
      <c r="E8145" s="2">
        <v>44313</v>
      </c>
      <c r="F8145" t="s">
        <v>11633</v>
      </c>
      <c r="G8145" s="16">
        <v>44378</v>
      </c>
      <c r="H8145" s="16">
        <v>44742</v>
      </c>
      <c r="I8145" s="3">
        <v>10.76</v>
      </c>
      <c r="J8145" s="3">
        <v>-1.35</v>
      </c>
      <c r="K8145" s="3">
        <v>9.41</v>
      </c>
      <c r="Q8145" s="29">
        <f t="shared" si="1279"/>
        <v>1</v>
      </c>
      <c r="R8145" s="29">
        <f t="shared" si="1280"/>
        <v>2</v>
      </c>
      <c r="S8145" s="29">
        <f t="shared" si="1281"/>
        <v>3</v>
      </c>
      <c r="T8145" s="30">
        <f t="shared" si="1282"/>
        <v>1</v>
      </c>
      <c r="U8145" s="28">
        <f t="shared" si="1283"/>
        <v>1.0760000000000001</v>
      </c>
      <c r="V8145" t="str">
        <f t="shared" si="1284"/>
        <v>No</v>
      </c>
      <c r="W8145" t="str">
        <f t="shared" si="1285"/>
        <v>4/1/2021</v>
      </c>
      <c r="X8145">
        <f t="shared" si="1286"/>
        <v>1</v>
      </c>
      <c r="Y8145">
        <f t="shared" si="1287"/>
        <v>1.0760000000000001</v>
      </c>
      <c r="Z8145" t="str">
        <f t="shared" si="1288"/>
        <v/>
      </c>
    </row>
    <row r="8146" spans="1:26" ht="13" hidden="1" x14ac:dyDescent="0.25">
      <c r="A8146" t="s">
        <v>11644</v>
      </c>
      <c r="B8146" t="s">
        <v>34</v>
      </c>
      <c r="C8146" t="s">
        <v>5</v>
      </c>
      <c r="D8146" s="46">
        <v>0.1</v>
      </c>
      <c r="E8146" s="2">
        <v>44313</v>
      </c>
      <c r="F8146" t="s">
        <v>11633</v>
      </c>
      <c r="G8146" s="16">
        <v>44378</v>
      </c>
      <c r="H8146" s="16">
        <v>44742</v>
      </c>
      <c r="I8146" s="3">
        <v>10.76</v>
      </c>
      <c r="J8146" s="3">
        <v>-1.35</v>
      </c>
      <c r="K8146" s="3">
        <v>9.41</v>
      </c>
      <c r="Q8146" s="29">
        <f t="shared" si="1279"/>
        <v>1</v>
      </c>
      <c r="R8146" s="29">
        <f t="shared" si="1280"/>
        <v>2</v>
      </c>
      <c r="S8146" s="29">
        <f t="shared" si="1281"/>
        <v>3</v>
      </c>
      <c r="T8146" s="30">
        <f t="shared" si="1282"/>
        <v>1</v>
      </c>
      <c r="U8146" s="28">
        <f t="shared" si="1283"/>
        <v>1.0760000000000001</v>
      </c>
      <c r="V8146" t="str">
        <f t="shared" si="1284"/>
        <v>No</v>
      </c>
      <c r="W8146" t="str">
        <f t="shared" si="1285"/>
        <v>4/1/2021</v>
      </c>
      <c r="X8146">
        <f t="shared" si="1286"/>
        <v>1</v>
      </c>
      <c r="Y8146">
        <f t="shared" si="1287"/>
        <v>1.0760000000000001</v>
      </c>
      <c r="Z8146" t="str">
        <f t="shared" si="1288"/>
        <v/>
      </c>
    </row>
    <row r="8147" spans="1:26" ht="13" hidden="1" x14ac:dyDescent="0.25">
      <c r="A8147" t="s">
        <v>11645</v>
      </c>
      <c r="B8147" t="s">
        <v>34</v>
      </c>
      <c r="C8147" t="s">
        <v>5</v>
      </c>
      <c r="D8147" s="46">
        <v>0.1</v>
      </c>
      <c r="E8147" s="2">
        <v>44313</v>
      </c>
      <c r="F8147" t="s">
        <v>11633</v>
      </c>
      <c r="G8147" s="16">
        <v>44378</v>
      </c>
      <c r="H8147" s="16">
        <v>44742</v>
      </c>
      <c r="I8147" s="3">
        <v>10.76</v>
      </c>
      <c r="J8147" s="3">
        <v>-1.35</v>
      </c>
      <c r="K8147" s="3">
        <v>9.41</v>
      </c>
      <c r="Q8147" s="29">
        <f t="shared" si="1279"/>
        <v>1</v>
      </c>
      <c r="R8147" s="29">
        <f t="shared" si="1280"/>
        <v>2</v>
      </c>
      <c r="S8147" s="29">
        <f t="shared" si="1281"/>
        <v>3</v>
      </c>
      <c r="T8147" s="30">
        <f t="shared" si="1282"/>
        <v>1</v>
      </c>
      <c r="U8147" s="28">
        <f t="shared" si="1283"/>
        <v>1.0760000000000001</v>
      </c>
      <c r="V8147" t="str">
        <f t="shared" si="1284"/>
        <v>No</v>
      </c>
      <c r="W8147" t="str">
        <f t="shared" si="1285"/>
        <v>4/1/2021</v>
      </c>
      <c r="X8147">
        <f t="shared" si="1286"/>
        <v>1</v>
      </c>
      <c r="Y8147">
        <f t="shared" si="1287"/>
        <v>1.0760000000000001</v>
      </c>
      <c r="Z8147" t="str">
        <f t="shared" si="1288"/>
        <v/>
      </c>
    </row>
    <row r="8148" spans="1:26" ht="13" hidden="1" x14ac:dyDescent="0.25">
      <c r="A8148" t="s">
        <v>11646</v>
      </c>
      <c r="B8148" t="s">
        <v>34</v>
      </c>
      <c r="C8148" t="s">
        <v>5</v>
      </c>
      <c r="D8148" s="46">
        <v>0.1</v>
      </c>
      <c r="E8148" s="2">
        <v>44313</v>
      </c>
      <c r="F8148" t="s">
        <v>11633</v>
      </c>
      <c r="G8148" s="16">
        <v>44378</v>
      </c>
      <c r="H8148" s="16">
        <v>44742</v>
      </c>
      <c r="I8148" s="3">
        <v>182.46</v>
      </c>
      <c r="J8148" s="3">
        <v>-22.81</v>
      </c>
      <c r="K8148" s="3">
        <v>159.65</v>
      </c>
      <c r="Q8148" s="29">
        <f t="shared" si="1279"/>
        <v>1</v>
      </c>
      <c r="R8148" s="29">
        <f t="shared" si="1280"/>
        <v>2</v>
      </c>
      <c r="S8148" s="29">
        <f t="shared" si="1281"/>
        <v>3</v>
      </c>
      <c r="T8148" s="30">
        <f t="shared" si="1282"/>
        <v>1</v>
      </c>
      <c r="U8148" s="28">
        <f t="shared" si="1283"/>
        <v>18.246000000000002</v>
      </c>
      <c r="V8148" t="str">
        <f t="shared" si="1284"/>
        <v>No</v>
      </c>
      <c r="W8148" t="str">
        <f t="shared" si="1285"/>
        <v>4/1/2021</v>
      </c>
      <c r="X8148">
        <f t="shared" si="1286"/>
        <v>1</v>
      </c>
      <c r="Y8148">
        <f t="shared" si="1287"/>
        <v>18.246000000000002</v>
      </c>
      <c r="Z8148" t="str">
        <f t="shared" si="1288"/>
        <v/>
      </c>
    </row>
    <row r="8149" spans="1:26" ht="13" hidden="1" x14ac:dyDescent="0.25">
      <c r="A8149" t="s">
        <v>11647</v>
      </c>
      <c r="B8149" t="s">
        <v>34</v>
      </c>
      <c r="C8149" t="s">
        <v>5</v>
      </c>
      <c r="D8149" s="46">
        <v>0.1</v>
      </c>
      <c r="E8149" s="2">
        <v>44313</v>
      </c>
      <c r="F8149" t="s">
        <v>11633</v>
      </c>
      <c r="G8149" s="16">
        <v>44378</v>
      </c>
      <c r="H8149" s="16">
        <v>44742</v>
      </c>
      <c r="I8149" s="3">
        <v>182.46</v>
      </c>
      <c r="J8149" s="3">
        <v>-22.81</v>
      </c>
      <c r="K8149" s="3">
        <v>159.65</v>
      </c>
      <c r="Q8149" s="29">
        <f t="shared" si="1279"/>
        <v>1</v>
      </c>
      <c r="R8149" s="29">
        <f t="shared" si="1280"/>
        <v>2</v>
      </c>
      <c r="S8149" s="29">
        <f t="shared" si="1281"/>
        <v>3</v>
      </c>
      <c r="T8149" s="30">
        <f t="shared" si="1282"/>
        <v>1</v>
      </c>
      <c r="U8149" s="28">
        <f t="shared" si="1283"/>
        <v>18.246000000000002</v>
      </c>
      <c r="V8149" t="str">
        <f t="shared" si="1284"/>
        <v>No</v>
      </c>
      <c r="W8149" t="str">
        <f t="shared" si="1285"/>
        <v>4/1/2021</v>
      </c>
      <c r="X8149">
        <f t="shared" si="1286"/>
        <v>1</v>
      </c>
      <c r="Y8149">
        <f t="shared" si="1287"/>
        <v>18.246000000000002</v>
      </c>
      <c r="Z8149" t="str">
        <f t="shared" si="1288"/>
        <v/>
      </c>
    </row>
    <row r="8150" spans="1:26" ht="13" x14ac:dyDescent="0.25">
      <c r="A8150" t="s">
        <v>11648</v>
      </c>
      <c r="B8150" t="s">
        <v>34</v>
      </c>
      <c r="C8150" t="s">
        <v>5</v>
      </c>
      <c r="D8150" s="46">
        <v>0.1</v>
      </c>
      <c r="E8150" s="2">
        <v>44469</v>
      </c>
      <c r="F8150" t="s">
        <v>11649</v>
      </c>
      <c r="G8150" s="16">
        <v>44378</v>
      </c>
      <c r="H8150" s="16">
        <v>44742</v>
      </c>
      <c r="I8150" s="3">
        <v>263.20999999999998</v>
      </c>
      <c r="J8150" s="3">
        <v>-21.93</v>
      </c>
      <c r="K8150" s="3">
        <v>241.28</v>
      </c>
      <c r="Q8150" s="29">
        <f t="shared" si="1279"/>
        <v>0</v>
      </c>
      <c r="R8150" s="29">
        <f t="shared" si="1280"/>
        <v>9</v>
      </c>
      <c r="S8150" s="29">
        <f t="shared" si="1281"/>
        <v>0</v>
      </c>
      <c r="T8150" s="30">
        <f t="shared" si="1282"/>
        <v>0.75</v>
      </c>
      <c r="U8150" s="28">
        <f t="shared" si="1283"/>
        <v>19.740749999999998</v>
      </c>
      <c r="V8150" t="str">
        <f t="shared" si="1284"/>
        <v>Yes</v>
      </c>
      <c r="W8150" t="str">
        <f t="shared" si="1285"/>
        <v>9/1/2021</v>
      </c>
      <c r="X8150">
        <f t="shared" si="1286"/>
        <v>0.83333333333333337</v>
      </c>
      <c r="Y8150">
        <f t="shared" ref="Y8150:Y8194" si="1289">ROUND(I8150*D8150*X8150,2)</f>
        <v>21.93</v>
      </c>
      <c r="Z8150">
        <f t="shared" si="1288"/>
        <v>0</v>
      </c>
    </row>
    <row r="8151" spans="1:26" ht="13" x14ac:dyDescent="0.25">
      <c r="A8151" t="s">
        <v>11650</v>
      </c>
      <c r="B8151" t="s">
        <v>34</v>
      </c>
      <c r="C8151" t="s">
        <v>5</v>
      </c>
      <c r="D8151" s="46">
        <v>0.1</v>
      </c>
      <c r="E8151" s="2">
        <v>44469</v>
      </c>
      <c r="F8151" t="s">
        <v>11649</v>
      </c>
      <c r="G8151" s="16">
        <v>44378</v>
      </c>
      <c r="H8151" s="16">
        <v>44742</v>
      </c>
      <c r="I8151" s="3">
        <v>263.20999999999998</v>
      </c>
      <c r="J8151" s="3">
        <v>-21.93</v>
      </c>
      <c r="K8151" s="3">
        <v>241.28</v>
      </c>
      <c r="Q8151" s="29">
        <f t="shared" si="1279"/>
        <v>0</v>
      </c>
      <c r="R8151" s="29">
        <f t="shared" si="1280"/>
        <v>9</v>
      </c>
      <c r="S8151" s="29">
        <f t="shared" si="1281"/>
        <v>0</v>
      </c>
      <c r="T8151" s="30">
        <f t="shared" si="1282"/>
        <v>0.75</v>
      </c>
      <c r="U8151" s="28">
        <f t="shared" si="1283"/>
        <v>19.740749999999998</v>
      </c>
      <c r="V8151" t="str">
        <f t="shared" si="1284"/>
        <v>Yes</v>
      </c>
      <c r="W8151" t="str">
        <f t="shared" si="1285"/>
        <v>9/1/2021</v>
      </c>
      <c r="X8151">
        <f t="shared" si="1286"/>
        <v>0.83333333333333337</v>
      </c>
      <c r="Y8151">
        <f t="shared" si="1289"/>
        <v>21.93</v>
      </c>
      <c r="Z8151">
        <f t="shared" si="1288"/>
        <v>0</v>
      </c>
    </row>
    <row r="8152" spans="1:26" ht="13" x14ac:dyDescent="0.25">
      <c r="A8152" t="s">
        <v>11651</v>
      </c>
      <c r="B8152" t="s">
        <v>34</v>
      </c>
      <c r="C8152" t="s">
        <v>5</v>
      </c>
      <c r="D8152" s="46">
        <v>0.1</v>
      </c>
      <c r="E8152" s="2">
        <v>44469</v>
      </c>
      <c r="F8152" t="s">
        <v>11649</v>
      </c>
      <c r="G8152" s="16">
        <v>44378</v>
      </c>
      <c r="H8152" s="16">
        <v>44742</v>
      </c>
      <c r="I8152" s="3">
        <v>263.20999999999998</v>
      </c>
      <c r="J8152" s="3">
        <v>-21.93</v>
      </c>
      <c r="K8152" s="3">
        <v>241.28</v>
      </c>
      <c r="Q8152" s="29">
        <f t="shared" si="1279"/>
        <v>0</v>
      </c>
      <c r="R8152" s="29">
        <f t="shared" si="1280"/>
        <v>9</v>
      </c>
      <c r="S8152" s="29">
        <f t="shared" si="1281"/>
        <v>0</v>
      </c>
      <c r="T8152" s="30">
        <f t="shared" si="1282"/>
        <v>0.75</v>
      </c>
      <c r="U8152" s="28">
        <f t="shared" si="1283"/>
        <v>19.740749999999998</v>
      </c>
      <c r="V8152" t="str">
        <f t="shared" si="1284"/>
        <v>Yes</v>
      </c>
      <c r="W8152" t="str">
        <f t="shared" si="1285"/>
        <v>9/1/2021</v>
      </c>
      <c r="X8152">
        <f t="shared" si="1286"/>
        <v>0.83333333333333337</v>
      </c>
      <c r="Y8152">
        <f t="shared" si="1289"/>
        <v>21.93</v>
      </c>
      <c r="Z8152">
        <f t="shared" si="1288"/>
        <v>0</v>
      </c>
    </row>
    <row r="8153" spans="1:26" ht="13" x14ac:dyDescent="0.25">
      <c r="A8153" t="s">
        <v>11652</v>
      </c>
      <c r="B8153" t="s">
        <v>34</v>
      </c>
      <c r="C8153" t="s">
        <v>5</v>
      </c>
      <c r="D8153" s="46">
        <v>0.1</v>
      </c>
      <c r="E8153" s="2">
        <v>44469</v>
      </c>
      <c r="F8153" t="s">
        <v>11649</v>
      </c>
      <c r="G8153" s="16">
        <v>44378</v>
      </c>
      <c r="H8153" s="16">
        <v>44742</v>
      </c>
      <c r="I8153" s="3">
        <v>263.20999999999998</v>
      </c>
      <c r="J8153" s="3">
        <v>-21.93</v>
      </c>
      <c r="K8153" s="3">
        <v>241.28</v>
      </c>
      <c r="Q8153" s="29">
        <f t="shared" si="1279"/>
        <v>0</v>
      </c>
      <c r="R8153" s="29">
        <f t="shared" si="1280"/>
        <v>9</v>
      </c>
      <c r="S8153" s="29">
        <f t="shared" si="1281"/>
        <v>0</v>
      </c>
      <c r="T8153" s="30">
        <f t="shared" si="1282"/>
        <v>0.75</v>
      </c>
      <c r="U8153" s="28">
        <f t="shared" si="1283"/>
        <v>19.740749999999998</v>
      </c>
      <c r="V8153" t="str">
        <f t="shared" si="1284"/>
        <v>Yes</v>
      </c>
      <c r="W8153" t="str">
        <f t="shared" si="1285"/>
        <v>9/1/2021</v>
      </c>
      <c r="X8153">
        <f t="shared" si="1286"/>
        <v>0.83333333333333337</v>
      </c>
      <c r="Y8153">
        <f t="shared" si="1289"/>
        <v>21.93</v>
      </c>
      <c r="Z8153">
        <f t="shared" si="1288"/>
        <v>0</v>
      </c>
    </row>
    <row r="8154" spans="1:26" ht="13" x14ac:dyDescent="0.25">
      <c r="A8154" t="s">
        <v>11653</v>
      </c>
      <c r="B8154" t="s">
        <v>34</v>
      </c>
      <c r="C8154" t="s">
        <v>5</v>
      </c>
      <c r="D8154" s="46">
        <v>0.1</v>
      </c>
      <c r="E8154" s="2">
        <v>44469</v>
      </c>
      <c r="F8154" t="s">
        <v>11649</v>
      </c>
      <c r="G8154" s="16">
        <v>44378</v>
      </c>
      <c r="H8154" s="16">
        <v>44742</v>
      </c>
      <c r="I8154" s="3">
        <v>263.20999999999998</v>
      </c>
      <c r="J8154" s="3">
        <v>-21.93</v>
      </c>
      <c r="K8154" s="3">
        <v>241.28</v>
      </c>
      <c r="Q8154" s="29">
        <f t="shared" si="1279"/>
        <v>0</v>
      </c>
      <c r="R8154" s="29">
        <f t="shared" si="1280"/>
        <v>9</v>
      </c>
      <c r="S8154" s="29">
        <f t="shared" si="1281"/>
        <v>0</v>
      </c>
      <c r="T8154" s="30">
        <f t="shared" si="1282"/>
        <v>0.75</v>
      </c>
      <c r="U8154" s="28">
        <f t="shared" si="1283"/>
        <v>19.740749999999998</v>
      </c>
      <c r="V8154" t="str">
        <f t="shared" si="1284"/>
        <v>Yes</v>
      </c>
      <c r="W8154" t="str">
        <f t="shared" si="1285"/>
        <v>9/1/2021</v>
      </c>
      <c r="X8154">
        <f t="shared" si="1286"/>
        <v>0.83333333333333337</v>
      </c>
      <c r="Y8154">
        <f t="shared" si="1289"/>
        <v>21.93</v>
      </c>
      <c r="Z8154">
        <f t="shared" si="1288"/>
        <v>0</v>
      </c>
    </row>
    <row r="8155" spans="1:26" ht="13" x14ac:dyDescent="0.25">
      <c r="A8155" t="s">
        <v>11654</v>
      </c>
      <c r="B8155" t="s">
        <v>34</v>
      </c>
      <c r="C8155" t="s">
        <v>5</v>
      </c>
      <c r="D8155" s="46">
        <v>0.1</v>
      </c>
      <c r="E8155" s="2">
        <v>44469</v>
      </c>
      <c r="F8155" t="s">
        <v>11649</v>
      </c>
      <c r="G8155" s="16">
        <v>44378</v>
      </c>
      <c r="H8155" s="16">
        <v>44742</v>
      </c>
      <c r="I8155" s="3">
        <v>263.20999999999998</v>
      </c>
      <c r="J8155" s="3">
        <v>-21.93</v>
      </c>
      <c r="K8155" s="3">
        <v>241.28</v>
      </c>
      <c r="Q8155" s="29">
        <f t="shared" si="1279"/>
        <v>0</v>
      </c>
      <c r="R8155" s="29">
        <f t="shared" si="1280"/>
        <v>9</v>
      </c>
      <c r="S8155" s="29">
        <f t="shared" si="1281"/>
        <v>0</v>
      </c>
      <c r="T8155" s="30">
        <f t="shared" si="1282"/>
        <v>0.75</v>
      </c>
      <c r="U8155" s="28">
        <f t="shared" si="1283"/>
        <v>19.740749999999998</v>
      </c>
      <c r="V8155" t="str">
        <f t="shared" si="1284"/>
        <v>Yes</v>
      </c>
      <c r="W8155" t="str">
        <f t="shared" si="1285"/>
        <v>9/1/2021</v>
      </c>
      <c r="X8155">
        <f t="shared" si="1286"/>
        <v>0.83333333333333337</v>
      </c>
      <c r="Y8155">
        <f t="shared" si="1289"/>
        <v>21.93</v>
      </c>
      <c r="Z8155">
        <f t="shared" si="1288"/>
        <v>0</v>
      </c>
    </row>
    <row r="8156" spans="1:26" ht="13" x14ac:dyDescent="0.25">
      <c r="A8156" t="s">
        <v>11655</v>
      </c>
      <c r="B8156" t="s">
        <v>34</v>
      </c>
      <c r="C8156" t="s">
        <v>5</v>
      </c>
      <c r="D8156" s="46">
        <v>0.1</v>
      </c>
      <c r="E8156" s="2">
        <v>44469</v>
      </c>
      <c r="F8156" t="s">
        <v>11649</v>
      </c>
      <c r="G8156" s="16">
        <v>44378</v>
      </c>
      <c r="H8156" s="16">
        <v>44742</v>
      </c>
      <c r="I8156" s="3">
        <v>263.20999999999998</v>
      </c>
      <c r="J8156" s="3">
        <v>-21.93</v>
      </c>
      <c r="K8156" s="3">
        <v>241.28</v>
      </c>
      <c r="Q8156" s="29">
        <f t="shared" si="1279"/>
        <v>0</v>
      </c>
      <c r="R8156" s="29">
        <f t="shared" si="1280"/>
        <v>9</v>
      </c>
      <c r="S8156" s="29">
        <f t="shared" si="1281"/>
        <v>0</v>
      </c>
      <c r="T8156" s="30">
        <f t="shared" si="1282"/>
        <v>0.75</v>
      </c>
      <c r="U8156" s="28">
        <f t="shared" si="1283"/>
        <v>19.740749999999998</v>
      </c>
      <c r="V8156" t="str">
        <f t="shared" si="1284"/>
        <v>Yes</v>
      </c>
      <c r="W8156" t="str">
        <f t="shared" si="1285"/>
        <v>9/1/2021</v>
      </c>
      <c r="X8156">
        <f t="shared" si="1286"/>
        <v>0.83333333333333337</v>
      </c>
      <c r="Y8156">
        <f t="shared" si="1289"/>
        <v>21.93</v>
      </c>
      <c r="Z8156">
        <f t="shared" si="1288"/>
        <v>0</v>
      </c>
    </row>
    <row r="8157" spans="1:26" ht="13" x14ac:dyDescent="0.25">
      <c r="A8157" t="s">
        <v>11656</v>
      </c>
      <c r="B8157" t="s">
        <v>34</v>
      </c>
      <c r="C8157" t="s">
        <v>5</v>
      </c>
      <c r="D8157" s="46">
        <v>0.1</v>
      </c>
      <c r="E8157" s="2">
        <v>44469</v>
      </c>
      <c r="F8157" t="s">
        <v>11649</v>
      </c>
      <c r="G8157" s="16">
        <v>44378</v>
      </c>
      <c r="H8157" s="16">
        <v>44742</v>
      </c>
      <c r="I8157" s="3">
        <v>263.20999999999998</v>
      </c>
      <c r="J8157" s="3">
        <v>-21.93</v>
      </c>
      <c r="K8157" s="3">
        <v>241.28</v>
      </c>
      <c r="Q8157" s="29">
        <f t="shared" si="1279"/>
        <v>0</v>
      </c>
      <c r="R8157" s="29">
        <f t="shared" si="1280"/>
        <v>9</v>
      </c>
      <c r="S8157" s="29">
        <f t="shared" si="1281"/>
        <v>0</v>
      </c>
      <c r="T8157" s="30">
        <f t="shared" si="1282"/>
        <v>0.75</v>
      </c>
      <c r="U8157" s="28">
        <f t="shared" si="1283"/>
        <v>19.740749999999998</v>
      </c>
      <c r="V8157" t="str">
        <f t="shared" si="1284"/>
        <v>Yes</v>
      </c>
      <c r="W8157" t="str">
        <f t="shared" si="1285"/>
        <v>9/1/2021</v>
      </c>
      <c r="X8157">
        <f t="shared" si="1286"/>
        <v>0.83333333333333337</v>
      </c>
      <c r="Y8157">
        <f t="shared" si="1289"/>
        <v>21.93</v>
      </c>
      <c r="Z8157">
        <f t="shared" si="1288"/>
        <v>0</v>
      </c>
    </row>
    <row r="8158" spans="1:26" ht="13" x14ac:dyDescent="0.25">
      <c r="A8158" t="s">
        <v>11657</v>
      </c>
      <c r="B8158" t="s">
        <v>34</v>
      </c>
      <c r="C8158" t="s">
        <v>5</v>
      </c>
      <c r="D8158" s="46">
        <v>0.1</v>
      </c>
      <c r="E8158" s="2">
        <v>44469</v>
      </c>
      <c r="F8158" t="s">
        <v>11649</v>
      </c>
      <c r="G8158" s="16">
        <v>44378</v>
      </c>
      <c r="H8158" s="16">
        <v>44742</v>
      </c>
      <c r="I8158" s="3">
        <v>263.20999999999998</v>
      </c>
      <c r="J8158" s="3">
        <v>-21.93</v>
      </c>
      <c r="K8158" s="3">
        <v>241.28</v>
      </c>
      <c r="Q8158" s="29">
        <f t="shared" si="1279"/>
        <v>0</v>
      </c>
      <c r="R8158" s="29">
        <f t="shared" si="1280"/>
        <v>9</v>
      </c>
      <c r="S8158" s="29">
        <f t="shared" si="1281"/>
        <v>0</v>
      </c>
      <c r="T8158" s="30">
        <f t="shared" si="1282"/>
        <v>0.75</v>
      </c>
      <c r="U8158" s="28">
        <f t="shared" si="1283"/>
        <v>19.740749999999998</v>
      </c>
      <c r="V8158" t="str">
        <f t="shared" si="1284"/>
        <v>Yes</v>
      </c>
      <c r="W8158" t="str">
        <f t="shared" si="1285"/>
        <v>9/1/2021</v>
      </c>
      <c r="X8158">
        <f t="shared" si="1286"/>
        <v>0.83333333333333337</v>
      </c>
      <c r="Y8158">
        <f t="shared" si="1289"/>
        <v>21.93</v>
      </c>
      <c r="Z8158">
        <f t="shared" si="1288"/>
        <v>0</v>
      </c>
    </row>
    <row r="8159" spans="1:26" ht="13" x14ac:dyDescent="0.25">
      <c r="A8159" t="s">
        <v>11658</v>
      </c>
      <c r="B8159" t="s">
        <v>34</v>
      </c>
      <c r="C8159" t="s">
        <v>5</v>
      </c>
      <c r="D8159" s="46">
        <v>0.1</v>
      </c>
      <c r="E8159" s="2">
        <v>44469</v>
      </c>
      <c r="F8159" t="s">
        <v>11649</v>
      </c>
      <c r="G8159" s="16">
        <v>44378</v>
      </c>
      <c r="H8159" s="16">
        <v>44742</v>
      </c>
      <c r="I8159" s="3">
        <v>263.20999999999998</v>
      </c>
      <c r="J8159" s="3">
        <v>-21.93</v>
      </c>
      <c r="K8159" s="3">
        <v>241.28</v>
      </c>
      <c r="Q8159" s="29">
        <f t="shared" si="1279"/>
        <v>0</v>
      </c>
      <c r="R8159" s="29">
        <f t="shared" si="1280"/>
        <v>9</v>
      </c>
      <c r="S8159" s="29">
        <f t="shared" si="1281"/>
        <v>0</v>
      </c>
      <c r="T8159" s="30">
        <f t="shared" si="1282"/>
        <v>0.75</v>
      </c>
      <c r="U8159" s="28">
        <f t="shared" si="1283"/>
        <v>19.740749999999998</v>
      </c>
      <c r="V8159" t="str">
        <f t="shared" si="1284"/>
        <v>Yes</v>
      </c>
      <c r="W8159" t="str">
        <f t="shared" si="1285"/>
        <v>9/1/2021</v>
      </c>
      <c r="X8159">
        <f t="shared" si="1286"/>
        <v>0.83333333333333337</v>
      </c>
      <c r="Y8159">
        <f t="shared" si="1289"/>
        <v>21.93</v>
      </c>
      <c r="Z8159">
        <f t="shared" si="1288"/>
        <v>0</v>
      </c>
    </row>
    <row r="8160" spans="1:26" ht="13" x14ac:dyDescent="0.25">
      <c r="A8160" t="s">
        <v>11659</v>
      </c>
      <c r="B8160" t="s">
        <v>34</v>
      </c>
      <c r="C8160" t="s">
        <v>5</v>
      </c>
      <c r="D8160" s="46">
        <v>0.1</v>
      </c>
      <c r="E8160" s="2">
        <v>44469</v>
      </c>
      <c r="F8160" t="s">
        <v>11649</v>
      </c>
      <c r="G8160" s="16">
        <v>44378</v>
      </c>
      <c r="H8160" s="16">
        <v>44742</v>
      </c>
      <c r="I8160" s="3">
        <v>263.25</v>
      </c>
      <c r="J8160" s="3">
        <v>-21.94</v>
      </c>
      <c r="K8160" s="3">
        <v>241.31</v>
      </c>
      <c r="Q8160" s="29">
        <f t="shared" si="1279"/>
        <v>0</v>
      </c>
      <c r="R8160" s="29">
        <f t="shared" si="1280"/>
        <v>9</v>
      </c>
      <c r="S8160" s="29">
        <f t="shared" si="1281"/>
        <v>0</v>
      </c>
      <c r="T8160" s="30">
        <f t="shared" si="1282"/>
        <v>0.75</v>
      </c>
      <c r="U8160" s="28">
        <f t="shared" si="1283"/>
        <v>19.743750000000002</v>
      </c>
      <c r="V8160" t="str">
        <f t="shared" si="1284"/>
        <v>Yes</v>
      </c>
      <c r="W8160" t="str">
        <f t="shared" si="1285"/>
        <v>9/1/2021</v>
      </c>
      <c r="X8160">
        <f t="shared" si="1286"/>
        <v>0.83333333333333337</v>
      </c>
      <c r="Y8160">
        <f t="shared" si="1289"/>
        <v>21.94</v>
      </c>
      <c r="Z8160">
        <f t="shared" si="1288"/>
        <v>0</v>
      </c>
    </row>
    <row r="8161" spans="1:26" ht="13" x14ac:dyDescent="0.25">
      <c r="A8161" t="s">
        <v>11660</v>
      </c>
      <c r="B8161" t="s">
        <v>34</v>
      </c>
      <c r="C8161" t="s">
        <v>5</v>
      </c>
      <c r="D8161" s="46">
        <v>0.1</v>
      </c>
      <c r="E8161" s="2">
        <v>44500</v>
      </c>
      <c r="F8161" t="s">
        <v>11661</v>
      </c>
      <c r="G8161" s="16">
        <v>44378</v>
      </c>
      <c r="H8161" s="16">
        <v>44742</v>
      </c>
      <c r="I8161" s="3">
        <v>34.020000000000003</v>
      </c>
      <c r="J8161" s="3">
        <v>-2.5499999999999998</v>
      </c>
      <c r="K8161" s="3">
        <v>31.47</v>
      </c>
      <c r="Q8161" s="29">
        <f t="shared" si="1279"/>
        <v>0</v>
      </c>
      <c r="R8161" s="29">
        <f t="shared" si="1280"/>
        <v>7</v>
      </c>
      <c r="S8161" s="29">
        <f t="shared" si="1281"/>
        <v>30</v>
      </c>
      <c r="T8161" s="30">
        <f t="shared" si="1282"/>
        <v>0.58333333333333337</v>
      </c>
      <c r="U8161" s="28">
        <f t="shared" si="1283"/>
        <v>1.9845000000000004</v>
      </c>
      <c r="V8161" t="str">
        <f t="shared" si="1284"/>
        <v>Yes</v>
      </c>
      <c r="W8161" t="str">
        <f t="shared" si="1285"/>
        <v>10/1/2021</v>
      </c>
      <c r="X8161">
        <f t="shared" si="1286"/>
        <v>0.75</v>
      </c>
      <c r="Y8161">
        <f t="shared" si="1289"/>
        <v>2.5499999999999998</v>
      </c>
      <c r="Z8161">
        <f t="shared" si="1288"/>
        <v>0</v>
      </c>
    </row>
    <row r="8162" spans="1:26" ht="13" x14ac:dyDescent="0.25">
      <c r="A8162" t="s">
        <v>11662</v>
      </c>
      <c r="B8162" t="s">
        <v>34</v>
      </c>
      <c r="C8162" t="s">
        <v>5</v>
      </c>
      <c r="D8162" s="46">
        <v>0.1</v>
      </c>
      <c r="E8162" s="2">
        <v>44500</v>
      </c>
      <c r="F8162" t="s">
        <v>11661</v>
      </c>
      <c r="G8162" s="16">
        <v>44378</v>
      </c>
      <c r="H8162" s="16">
        <v>44742</v>
      </c>
      <c r="I8162" s="3">
        <v>34.020000000000003</v>
      </c>
      <c r="J8162" s="3">
        <v>-2.5499999999999998</v>
      </c>
      <c r="K8162" s="3">
        <v>31.47</v>
      </c>
      <c r="Q8162" s="29">
        <f t="shared" si="1279"/>
        <v>0</v>
      </c>
      <c r="R8162" s="29">
        <f t="shared" si="1280"/>
        <v>7</v>
      </c>
      <c r="S8162" s="29">
        <f t="shared" si="1281"/>
        <v>30</v>
      </c>
      <c r="T8162" s="30">
        <f t="shared" si="1282"/>
        <v>0.58333333333333337</v>
      </c>
      <c r="U8162" s="28">
        <f t="shared" si="1283"/>
        <v>1.9845000000000004</v>
      </c>
      <c r="V8162" t="str">
        <f t="shared" si="1284"/>
        <v>Yes</v>
      </c>
      <c r="W8162" t="str">
        <f t="shared" si="1285"/>
        <v>10/1/2021</v>
      </c>
      <c r="X8162">
        <f t="shared" si="1286"/>
        <v>0.75</v>
      </c>
      <c r="Y8162">
        <f t="shared" si="1289"/>
        <v>2.5499999999999998</v>
      </c>
      <c r="Z8162">
        <f t="shared" si="1288"/>
        <v>0</v>
      </c>
    </row>
    <row r="8163" spans="1:26" ht="13" x14ac:dyDescent="0.25">
      <c r="A8163" t="s">
        <v>11663</v>
      </c>
      <c r="B8163" t="s">
        <v>34</v>
      </c>
      <c r="C8163" t="s">
        <v>5</v>
      </c>
      <c r="D8163" s="46">
        <v>0.1</v>
      </c>
      <c r="E8163" s="2">
        <v>44500</v>
      </c>
      <c r="F8163" t="s">
        <v>11661</v>
      </c>
      <c r="G8163" s="16">
        <v>44378</v>
      </c>
      <c r="H8163" s="16">
        <v>44742</v>
      </c>
      <c r="I8163" s="3">
        <v>34.020000000000003</v>
      </c>
      <c r="J8163" s="3">
        <v>-2.5499999999999998</v>
      </c>
      <c r="K8163" s="3">
        <v>31.47</v>
      </c>
      <c r="Q8163" s="29">
        <f t="shared" si="1279"/>
        <v>0</v>
      </c>
      <c r="R8163" s="29">
        <f t="shared" si="1280"/>
        <v>7</v>
      </c>
      <c r="S8163" s="29">
        <f t="shared" si="1281"/>
        <v>30</v>
      </c>
      <c r="T8163" s="30">
        <f t="shared" si="1282"/>
        <v>0.58333333333333337</v>
      </c>
      <c r="U8163" s="28">
        <f t="shared" si="1283"/>
        <v>1.9845000000000004</v>
      </c>
      <c r="V8163" t="str">
        <f t="shared" si="1284"/>
        <v>Yes</v>
      </c>
      <c r="W8163" t="str">
        <f t="shared" si="1285"/>
        <v>10/1/2021</v>
      </c>
      <c r="X8163">
        <f t="shared" si="1286"/>
        <v>0.75</v>
      </c>
      <c r="Y8163">
        <f t="shared" si="1289"/>
        <v>2.5499999999999998</v>
      </c>
      <c r="Z8163">
        <f t="shared" si="1288"/>
        <v>0</v>
      </c>
    </row>
    <row r="8164" spans="1:26" ht="13" x14ac:dyDescent="0.25">
      <c r="A8164" t="s">
        <v>11664</v>
      </c>
      <c r="B8164" t="s">
        <v>34</v>
      </c>
      <c r="C8164" t="s">
        <v>5</v>
      </c>
      <c r="D8164" s="46">
        <v>0.1</v>
      </c>
      <c r="E8164" s="2">
        <v>44500</v>
      </c>
      <c r="F8164" t="s">
        <v>11661</v>
      </c>
      <c r="G8164" s="16">
        <v>44378</v>
      </c>
      <c r="H8164" s="16">
        <v>44742</v>
      </c>
      <c r="I8164" s="3">
        <v>34.020000000000003</v>
      </c>
      <c r="J8164" s="3">
        <v>-2.5499999999999998</v>
      </c>
      <c r="K8164" s="3">
        <v>31.47</v>
      </c>
      <c r="Q8164" s="29">
        <f t="shared" si="1279"/>
        <v>0</v>
      </c>
      <c r="R8164" s="29">
        <f t="shared" si="1280"/>
        <v>7</v>
      </c>
      <c r="S8164" s="29">
        <f t="shared" si="1281"/>
        <v>30</v>
      </c>
      <c r="T8164" s="30">
        <f t="shared" si="1282"/>
        <v>0.58333333333333337</v>
      </c>
      <c r="U8164" s="28">
        <f t="shared" si="1283"/>
        <v>1.9845000000000004</v>
      </c>
      <c r="V8164" t="str">
        <f t="shared" si="1284"/>
        <v>Yes</v>
      </c>
      <c r="W8164" t="str">
        <f t="shared" si="1285"/>
        <v>10/1/2021</v>
      </c>
      <c r="X8164">
        <f t="shared" si="1286"/>
        <v>0.75</v>
      </c>
      <c r="Y8164">
        <f t="shared" si="1289"/>
        <v>2.5499999999999998</v>
      </c>
      <c r="Z8164">
        <f t="shared" si="1288"/>
        <v>0</v>
      </c>
    </row>
    <row r="8165" spans="1:26" ht="13" x14ac:dyDescent="0.25">
      <c r="A8165" t="s">
        <v>11665</v>
      </c>
      <c r="B8165" t="s">
        <v>34</v>
      </c>
      <c r="C8165" t="s">
        <v>5</v>
      </c>
      <c r="D8165" s="46">
        <v>0.1</v>
      </c>
      <c r="E8165" s="2">
        <v>44500</v>
      </c>
      <c r="F8165" t="s">
        <v>11661</v>
      </c>
      <c r="G8165" s="16">
        <v>44378</v>
      </c>
      <c r="H8165" s="16">
        <v>44742</v>
      </c>
      <c r="I8165" s="3">
        <v>34.020000000000003</v>
      </c>
      <c r="J8165" s="3">
        <v>-2.5499999999999998</v>
      </c>
      <c r="K8165" s="3">
        <v>31.47</v>
      </c>
      <c r="Q8165" s="29">
        <f t="shared" si="1279"/>
        <v>0</v>
      </c>
      <c r="R8165" s="29">
        <f t="shared" si="1280"/>
        <v>7</v>
      </c>
      <c r="S8165" s="29">
        <f t="shared" si="1281"/>
        <v>30</v>
      </c>
      <c r="T8165" s="30">
        <f t="shared" si="1282"/>
        <v>0.58333333333333337</v>
      </c>
      <c r="U8165" s="28">
        <f t="shared" si="1283"/>
        <v>1.9845000000000004</v>
      </c>
      <c r="V8165" t="str">
        <f t="shared" si="1284"/>
        <v>Yes</v>
      </c>
      <c r="W8165" t="str">
        <f t="shared" si="1285"/>
        <v>10/1/2021</v>
      </c>
      <c r="X8165">
        <f t="shared" si="1286"/>
        <v>0.75</v>
      </c>
      <c r="Y8165">
        <f t="shared" si="1289"/>
        <v>2.5499999999999998</v>
      </c>
      <c r="Z8165">
        <f t="shared" si="1288"/>
        <v>0</v>
      </c>
    </row>
    <row r="8166" spans="1:26" ht="13" x14ac:dyDescent="0.25">
      <c r="A8166" t="s">
        <v>11666</v>
      </c>
      <c r="B8166" t="s">
        <v>34</v>
      </c>
      <c r="C8166" t="s">
        <v>5</v>
      </c>
      <c r="D8166" s="46">
        <v>0.1</v>
      </c>
      <c r="E8166" s="2">
        <v>44500</v>
      </c>
      <c r="F8166" t="s">
        <v>11661</v>
      </c>
      <c r="G8166" s="16">
        <v>44378</v>
      </c>
      <c r="H8166" s="16">
        <v>44742</v>
      </c>
      <c r="I8166" s="3">
        <v>34.020000000000003</v>
      </c>
      <c r="J8166" s="3">
        <v>-2.5499999999999998</v>
      </c>
      <c r="K8166" s="3">
        <v>31.47</v>
      </c>
      <c r="Q8166" s="29">
        <f t="shared" si="1279"/>
        <v>0</v>
      </c>
      <c r="R8166" s="29">
        <f t="shared" si="1280"/>
        <v>7</v>
      </c>
      <c r="S8166" s="29">
        <f t="shared" si="1281"/>
        <v>30</v>
      </c>
      <c r="T8166" s="30">
        <f t="shared" si="1282"/>
        <v>0.58333333333333337</v>
      </c>
      <c r="U8166" s="28">
        <f t="shared" si="1283"/>
        <v>1.9845000000000004</v>
      </c>
      <c r="V8166" t="str">
        <f t="shared" si="1284"/>
        <v>Yes</v>
      </c>
      <c r="W8166" t="str">
        <f t="shared" si="1285"/>
        <v>10/1/2021</v>
      </c>
      <c r="X8166">
        <f t="shared" si="1286"/>
        <v>0.75</v>
      </c>
      <c r="Y8166">
        <f t="shared" si="1289"/>
        <v>2.5499999999999998</v>
      </c>
      <c r="Z8166">
        <f t="shared" si="1288"/>
        <v>0</v>
      </c>
    </row>
    <row r="8167" spans="1:26" ht="13" x14ac:dyDescent="0.25">
      <c r="A8167" t="s">
        <v>11667</v>
      </c>
      <c r="B8167" t="s">
        <v>34</v>
      </c>
      <c r="C8167" t="s">
        <v>5</v>
      </c>
      <c r="D8167" s="46">
        <v>0.1</v>
      </c>
      <c r="E8167" s="2">
        <v>44500</v>
      </c>
      <c r="F8167" t="s">
        <v>11661</v>
      </c>
      <c r="G8167" s="16">
        <v>44378</v>
      </c>
      <c r="H8167" s="16">
        <v>44742</v>
      </c>
      <c r="I8167" s="3">
        <v>34.020000000000003</v>
      </c>
      <c r="J8167" s="3">
        <v>-2.5499999999999998</v>
      </c>
      <c r="K8167" s="3">
        <v>31.47</v>
      </c>
      <c r="Q8167" s="29">
        <f t="shared" si="1279"/>
        <v>0</v>
      </c>
      <c r="R8167" s="29">
        <f t="shared" si="1280"/>
        <v>7</v>
      </c>
      <c r="S8167" s="29">
        <f t="shared" si="1281"/>
        <v>30</v>
      </c>
      <c r="T8167" s="30">
        <f t="shared" si="1282"/>
        <v>0.58333333333333337</v>
      </c>
      <c r="U8167" s="28">
        <f t="shared" si="1283"/>
        <v>1.9845000000000004</v>
      </c>
      <c r="V8167" t="str">
        <f t="shared" si="1284"/>
        <v>Yes</v>
      </c>
      <c r="W8167" t="str">
        <f t="shared" si="1285"/>
        <v>10/1/2021</v>
      </c>
      <c r="X8167">
        <f t="shared" si="1286"/>
        <v>0.75</v>
      </c>
      <c r="Y8167">
        <f t="shared" si="1289"/>
        <v>2.5499999999999998</v>
      </c>
      <c r="Z8167">
        <f t="shared" si="1288"/>
        <v>0</v>
      </c>
    </row>
    <row r="8168" spans="1:26" ht="13" x14ac:dyDescent="0.25">
      <c r="A8168" t="s">
        <v>11668</v>
      </c>
      <c r="B8168" t="s">
        <v>34</v>
      </c>
      <c r="C8168" t="s">
        <v>5</v>
      </c>
      <c r="D8168" s="46">
        <v>0.1</v>
      </c>
      <c r="E8168" s="2">
        <v>44500</v>
      </c>
      <c r="F8168" t="s">
        <v>11661</v>
      </c>
      <c r="G8168" s="16">
        <v>44378</v>
      </c>
      <c r="H8168" s="16">
        <v>44742</v>
      </c>
      <c r="I8168" s="3">
        <v>34.020000000000003</v>
      </c>
      <c r="J8168" s="3">
        <v>-2.5499999999999998</v>
      </c>
      <c r="K8168" s="3">
        <v>31.47</v>
      </c>
      <c r="Q8168" s="29">
        <f t="shared" si="1279"/>
        <v>0</v>
      </c>
      <c r="R8168" s="29">
        <f t="shared" si="1280"/>
        <v>7</v>
      </c>
      <c r="S8168" s="29">
        <f t="shared" si="1281"/>
        <v>30</v>
      </c>
      <c r="T8168" s="30">
        <f t="shared" si="1282"/>
        <v>0.58333333333333337</v>
      </c>
      <c r="U8168" s="28">
        <f t="shared" si="1283"/>
        <v>1.9845000000000004</v>
      </c>
      <c r="V8168" t="str">
        <f t="shared" si="1284"/>
        <v>Yes</v>
      </c>
      <c r="W8168" t="str">
        <f t="shared" si="1285"/>
        <v>10/1/2021</v>
      </c>
      <c r="X8168">
        <f t="shared" si="1286"/>
        <v>0.75</v>
      </c>
      <c r="Y8168">
        <f t="shared" si="1289"/>
        <v>2.5499999999999998</v>
      </c>
      <c r="Z8168">
        <f t="shared" si="1288"/>
        <v>0</v>
      </c>
    </row>
    <row r="8169" spans="1:26" ht="13" x14ac:dyDescent="0.25">
      <c r="A8169" t="s">
        <v>11669</v>
      </c>
      <c r="B8169" t="s">
        <v>34</v>
      </c>
      <c r="C8169" t="s">
        <v>5</v>
      </c>
      <c r="D8169" s="46">
        <v>0.1</v>
      </c>
      <c r="E8169" s="2">
        <v>44500</v>
      </c>
      <c r="F8169" t="s">
        <v>11661</v>
      </c>
      <c r="G8169" s="16">
        <v>44378</v>
      </c>
      <c r="H8169" s="16">
        <v>44742</v>
      </c>
      <c r="I8169" s="3">
        <v>34.020000000000003</v>
      </c>
      <c r="J8169" s="3">
        <v>-2.5499999999999998</v>
      </c>
      <c r="K8169" s="3">
        <v>31.47</v>
      </c>
      <c r="Q8169" s="29">
        <f t="shared" si="1279"/>
        <v>0</v>
      </c>
      <c r="R8169" s="29">
        <f t="shared" si="1280"/>
        <v>7</v>
      </c>
      <c r="S8169" s="29">
        <f t="shared" si="1281"/>
        <v>30</v>
      </c>
      <c r="T8169" s="30">
        <f t="shared" si="1282"/>
        <v>0.58333333333333337</v>
      </c>
      <c r="U8169" s="28">
        <f t="shared" si="1283"/>
        <v>1.9845000000000004</v>
      </c>
      <c r="V8169" t="str">
        <f t="shared" si="1284"/>
        <v>Yes</v>
      </c>
      <c r="W8169" t="str">
        <f t="shared" si="1285"/>
        <v>10/1/2021</v>
      </c>
      <c r="X8169">
        <f t="shared" si="1286"/>
        <v>0.75</v>
      </c>
      <c r="Y8169">
        <f t="shared" si="1289"/>
        <v>2.5499999999999998</v>
      </c>
      <c r="Z8169">
        <f t="shared" si="1288"/>
        <v>0</v>
      </c>
    </row>
    <row r="8170" spans="1:26" ht="13" x14ac:dyDescent="0.25">
      <c r="A8170" t="s">
        <v>11670</v>
      </c>
      <c r="B8170" t="s">
        <v>34</v>
      </c>
      <c r="C8170" t="s">
        <v>5</v>
      </c>
      <c r="D8170" s="46">
        <v>0.1</v>
      </c>
      <c r="E8170" s="2">
        <v>44500</v>
      </c>
      <c r="F8170" t="s">
        <v>11661</v>
      </c>
      <c r="G8170" s="16">
        <v>44378</v>
      </c>
      <c r="H8170" s="16">
        <v>44742</v>
      </c>
      <c r="I8170" s="3">
        <v>34.020000000000003</v>
      </c>
      <c r="J8170" s="3">
        <v>-2.5499999999999998</v>
      </c>
      <c r="K8170" s="3">
        <v>31.47</v>
      </c>
      <c r="Q8170" s="29">
        <f t="shared" si="1279"/>
        <v>0</v>
      </c>
      <c r="R8170" s="29">
        <f t="shared" si="1280"/>
        <v>7</v>
      </c>
      <c r="S8170" s="29">
        <f t="shared" si="1281"/>
        <v>30</v>
      </c>
      <c r="T8170" s="30">
        <f t="shared" si="1282"/>
        <v>0.58333333333333337</v>
      </c>
      <c r="U8170" s="28">
        <f t="shared" si="1283"/>
        <v>1.9845000000000004</v>
      </c>
      <c r="V8170" t="str">
        <f t="shared" si="1284"/>
        <v>Yes</v>
      </c>
      <c r="W8170" t="str">
        <f t="shared" si="1285"/>
        <v>10/1/2021</v>
      </c>
      <c r="X8170">
        <f t="shared" si="1286"/>
        <v>0.75</v>
      </c>
      <c r="Y8170">
        <f t="shared" si="1289"/>
        <v>2.5499999999999998</v>
      </c>
      <c r="Z8170">
        <f t="shared" si="1288"/>
        <v>0</v>
      </c>
    </row>
    <row r="8171" spans="1:26" ht="13" x14ac:dyDescent="0.25">
      <c r="A8171" t="s">
        <v>11671</v>
      </c>
      <c r="B8171" t="s">
        <v>34</v>
      </c>
      <c r="C8171" t="s">
        <v>5</v>
      </c>
      <c r="D8171" s="46">
        <v>0.1</v>
      </c>
      <c r="E8171" s="2">
        <v>44500</v>
      </c>
      <c r="F8171" t="s">
        <v>11661</v>
      </c>
      <c r="G8171" s="16">
        <v>44378</v>
      </c>
      <c r="H8171" s="16">
        <v>44742</v>
      </c>
      <c r="I8171" s="3">
        <v>34.020000000000003</v>
      </c>
      <c r="J8171" s="3">
        <v>-2.5499999999999998</v>
      </c>
      <c r="K8171" s="3">
        <v>31.47</v>
      </c>
      <c r="Q8171" s="29">
        <f t="shared" si="1279"/>
        <v>0</v>
      </c>
      <c r="R8171" s="29">
        <f t="shared" si="1280"/>
        <v>7</v>
      </c>
      <c r="S8171" s="29">
        <f t="shared" si="1281"/>
        <v>30</v>
      </c>
      <c r="T8171" s="30">
        <f t="shared" si="1282"/>
        <v>0.58333333333333337</v>
      </c>
      <c r="U8171" s="28">
        <f t="shared" si="1283"/>
        <v>1.9845000000000004</v>
      </c>
      <c r="V8171" t="str">
        <f t="shared" si="1284"/>
        <v>Yes</v>
      </c>
      <c r="W8171" t="str">
        <f t="shared" si="1285"/>
        <v>10/1/2021</v>
      </c>
      <c r="X8171">
        <f t="shared" si="1286"/>
        <v>0.75</v>
      </c>
      <c r="Y8171">
        <f t="shared" si="1289"/>
        <v>2.5499999999999998</v>
      </c>
      <c r="Z8171">
        <f t="shared" si="1288"/>
        <v>0</v>
      </c>
    </row>
    <row r="8172" spans="1:26" ht="13" x14ac:dyDescent="0.25">
      <c r="A8172" t="s">
        <v>11672</v>
      </c>
      <c r="B8172" t="s">
        <v>34</v>
      </c>
      <c r="C8172" t="s">
        <v>5</v>
      </c>
      <c r="D8172" s="46">
        <v>0.1</v>
      </c>
      <c r="E8172" s="2">
        <v>44500</v>
      </c>
      <c r="F8172" t="s">
        <v>11661</v>
      </c>
      <c r="G8172" s="16">
        <v>44378</v>
      </c>
      <c r="H8172" s="16">
        <v>44742</v>
      </c>
      <c r="I8172" s="3">
        <v>34.020000000000003</v>
      </c>
      <c r="J8172" s="3">
        <v>-2.5499999999999998</v>
      </c>
      <c r="K8172" s="3">
        <v>31.47</v>
      </c>
      <c r="Q8172" s="29">
        <f t="shared" si="1279"/>
        <v>0</v>
      </c>
      <c r="R8172" s="29">
        <f t="shared" si="1280"/>
        <v>7</v>
      </c>
      <c r="S8172" s="29">
        <f t="shared" si="1281"/>
        <v>30</v>
      </c>
      <c r="T8172" s="30">
        <f t="shared" si="1282"/>
        <v>0.58333333333333337</v>
      </c>
      <c r="U8172" s="28">
        <f t="shared" si="1283"/>
        <v>1.9845000000000004</v>
      </c>
      <c r="V8172" t="str">
        <f t="shared" si="1284"/>
        <v>Yes</v>
      </c>
      <c r="W8172" t="str">
        <f t="shared" si="1285"/>
        <v>10/1/2021</v>
      </c>
      <c r="X8172">
        <f t="shared" si="1286"/>
        <v>0.75</v>
      </c>
      <c r="Y8172">
        <f t="shared" si="1289"/>
        <v>2.5499999999999998</v>
      </c>
      <c r="Z8172">
        <f t="shared" si="1288"/>
        <v>0</v>
      </c>
    </row>
    <row r="8173" spans="1:26" ht="13" x14ac:dyDescent="0.25">
      <c r="A8173" t="s">
        <v>11673</v>
      </c>
      <c r="B8173" t="s">
        <v>34</v>
      </c>
      <c r="C8173" t="s">
        <v>5</v>
      </c>
      <c r="D8173" s="46">
        <v>0.1</v>
      </c>
      <c r="E8173" s="2">
        <v>44500</v>
      </c>
      <c r="F8173" t="s">
        <v>11661</v>
      </c>
      <c r="G8173" s="16">
        <v>44378</v>
      </c>
      <c r="H8173" s="16">
        <v>44742</v>
      </c>
      <c r="I8173" s="3">
        <v>34.020000000000003</v>
      </c>
      <c r="J8173" s="3">
        <v>-2.5499999999999998</v>
      </c>
      <c r="K8173" s="3">
        <v>31.47</v>
      </c>
      <c r="Q8173" s="29">
        <f t="shared" si="1279"/>
        <v>0</v>
      </c>
      <c r="R8173" s="29">
        <f t="shared" si="1280"/>
        <v>7</v>
      </c>
      <c r="S8173" s="29">
        <f t="shared" si="1281"/>
        <v>30</v>
      </c>
      <c r="T8173" s="30">
        <f t="shared" si="1282"/>
        <v>0.58333333333333337</v>
      </c>
      <c r="U8173" s="28">
        <f t="shared" si="1283"/>
        <v>1.9845000000000004</v>
      </c>
      <c r="V8173" t="str">
        <f t="shared" si="1284"/>
        <v>Yes</v>
      </c>
      <c r="W8173" t="str">
        <f t="shared" si="1285"/>
        <v>10/1/2021</v>
      </c>
      <c r="X8173">
        <f t="shared" si="1286"/>
        <v>0.75</v>
      </c>
      <c r="Y8173">
        <f t="shared" si="1289"/>
        <v>2.5499999999999998</v>
      </c>
      <c r="Z8173">
        <f t="shared" si="1288"/>
        <v>0</v>
      </c>
    </row>
    <row r="8174" spans="1:26" ht="13" x14ac:dyDescent="0.25">
      <c r="A8174" t="s">
        <v>11674</v>
      </c>
      <c r="B8174" t="s">
        <v>34</v>
      </c>
      <c r="C8174" t="s">
        <v>5</v>
      </c>
      <c r="D8174" s="46">
        <v>0.1</v>
      </c>
      <c r="E8174" s="2">
        <v>44500</v>
      </c>
      <c r="F8174" t="s">
        <v>11661</v>
      </c>
      <c r="G8174" s="16">
        <v>44378</v>
      </c>
      <c r="H8174" s="16">
        <v>44742</v>
      </c>
      <c r="I8174" s="3">
        <v>34.020000000000003</v>
      </c>
      <c r="J8174" s="3">
        <v>-2.5499999999999998</v>
      </c>
      <c r="K8174" s="3">
        <v>31.47</v>
      </c>
      <c r="Q8174" s="29">
        <f t="shared" si="1279"/>
        <v>0</v>
      </c>
      <c r="R8174" s="29">
        <f t="shared" si="1280"/>
        <v>7</v>
      </c>
      <c r="S8174" s="29">
        <f t="shared" si="1281"/>
        <v>30</v>
      </c>
      <c r="T8174" s="30">
        <f t="shared" si="1282"/>
        <v>0.58333333333333337</v>
      </c>
      <c r="U8174" s="28">
        <f t="shared" si="1283"/>
        <v>1.9845000000000004</v>
      </c>
      <c r="V8174" t="str">
        <f t="shared" si="1284"/>
        <v>Yes</v>
      </c>
      <c r="W8174" t="str">
        <f t="shared" si="1285"/>
        <v>10/1/2021</v>
      </c>
      <c r="X8174">
        <f t="shared" si="1286"/>
        <v>0.75</v>
      </c>
      <c r="Y8174">
        <f t="shared" si="1289"/>
        <v>2.5499999999999998</v>
      </c>
      <c r="Z8174">
        <f t="shared" si="1288"/>
        <v>0</v>
      </c>
    </row>
    <row r="8175" spans="1:26" ht="13" x14ac:dyDescent="0.25">
      <c r="A8175" t="s">
        <v>11675</v>
      </c>
      <c r="B8175" t="s">
        <v>34</v>
      </c>
      <c r="C8175" t="s">
        <v>5</v>
      </c>
      <c r="D8175" s="46">
        <v>0.1</v>
      </c>
      <c r="E8175" s="2">
        <v>44500</v>
      </c>
      <c r="F8175" t="s">
        <v>11661</v>
      </c>
      <c r="G8175" s="16">
        <v>44378</v>
      </c>
      <c r="H8175" s="16">
        <v>44742</v>
      </c>
      <c r="I8175" s="3">
        <v>34.020000000000003</v>
      </c>
      <c r="J8175" s="3">
        <v>-2.5499999999999998</v>
      </c>
      <c r="K8175" s="3">
        <v>31.47</v>
      </c>
      <c r="Q8175" s="29">
        <f t="shared" si="1279"/>
        <v>0</v>
      </c>
      <c r="R8175" s="29">
        <f t="shared" si="1280"/>
        <v>7</v>
      </c>
      <c r="S8175" s="29">
        <f t="shared" si="1281"/>
        <v>30</v>
      </c>
      <c r="T8175" s="30">
        <f t="shared" si="1282"/>
        <v>0.58333333333333337</v>
      </c>
      <c r="U8175" s="28">
        <f t="shared" si="1283"/>
        <v>1.9845000000000004</v>
      </c>
      <c r="V8175" t="str">
        <f t="shared" si="1284"/>
        <v>Yes</v>
      </c>
      <c r="W8175" t="str">
        <f t="shared" si="1285"/>
        <v>10/1/2021</v>
      </c>
      <c r="X8175">
        <f t="shared" si="1286"/>
        <v>0.75</v>
      </c>
      <c r="Y8175">
        <f t="shared" si="1289"/>
        <v>2.5499999999999998</v>
      </c>
      <c r="Z8175">
        <f t="shared" si="1288"/>
        <v>0</v>
      </c>
    </row>
    <row r="8176" spans="1:26" ht="13" x14ac:dyDescent="0.25">
      <c r="A8176" t="s">
        <v>11676</v>
      </c>
      <c r="B8176" t="s">
        <v>34</v>
      </c>
      <c r="C8176" t="s">
        <v>5</v>
      </c>
      <c r="D8176" s="46">
        <v>0.1</v>
      </c>
      <c r="E8176" s="2">
        <v>44500</v>
      </c>
      <c r="F8176" t="s">
        <v>11661</v>
      </c>
      <c r="G8176" s="16">
        <v>44378</v>
      </c>
      <c r="H8176" s="16">
        <v>44742</v>
      </c>
      <c r="I8176" s="3">
        <v>34.020000000000003</v>
      </c>
      <c r="J8176" s="3">
        <v>-2.5499999999999998</v>
      </c>
      <c r="K8176" s="3">
        <v>31.47</v>
      </c>
      <c r="Q8176" s="29">
        <f t="shared" si="1279"/>
        <v>0</v>
      </c>
      <c r="R8176" s="29">
        <f t="shared" si="1280"/>
        <v>7</v>
      </c>
      <c r="S8176" s="29">
        <f t="shared" si="1281"/>
        <v>30</v>
      </c>
      <c r="T8176" s="30">
        <f t="shared" si="1282"/>
        <v>0.58333333333333337</v>
      </c>
      <c r="U8176" s="28">
        <f t="shared" si="1283"/>
        <v>1.9845000000000004</v>
      </c>
      <c r="V8176" t="str">
        <f t="shared" si="1284"/>
        <v>Yes</v>
      </c>
      <c r="W8176" t="str">
        <f t="shared" si="1285"/>
        <v>10/1/2021</v>
      </c>
      <c r="X8176">
        <f t="shared" si="1286"/>
        <v>0.75</v>
      </c>
      <c r="Y8176">
        <f t="shared" si="1289"/>
        <v>2.5499999999999998</v>
      </c>
      <c r="Z8176">
        <f t="shared" si="1288"/>
        <v>0</v>
      </c>
    </row>
    <row r="8177" spans="1:26" ht="13" x14ac:dyDescent="0.25">
      <c r="A8177" t="s">
        <v>11677</v>
      </c>
      <c r="B8177" t="s">
        <v>34</v>
      </c>
      <c r="C8177" t="s">
        <v>5</v>
      </c>
      <c r="D8177" s="46">
        <v>0.1</v>
      </c>
      <c r="E8177" s="2">
        <v>44500</v>
      </c>
      <c r="F8177" t="s">
        <v>11661</v>
      </c>
      <c r="G8177" s="16">
        <v>44378</v>
      </c>
      <c r="H8177" s="16">
        <v>44742</v>
      </c>
      <c r="I8177" s="3">
        <v>34.020000000000003</v>
      </c>
      <c r="J8177" s="3">
        <v>-2.5499999999999998</v>
      </c>
      <c r="K8177" s="3">
        <v>31.47</v>
      </c>
      <c r="Q8177" s="29">
        <f t="shared" si="1279"/>
        <v>0</v>
      </c>
      <c r="R8177" s="29">
        <f t="shared" si="1280"/>
        <v>7</v>
      </c>
      <c r="S8177" s="29">
        <f t="shared" si="1281"/>
        <v>30</v>
      </c>
      <c r="T8177" s="30">
        <f t="shared" si="1282"/>
        <v>0.58333333333333337</v>
      </c>
      <c r="U8177" s="28">
        <f t="shared" si="1283"/>
        <v>1.9845000000000004</v>
      </c>
      <c r="V8177" t="str">
        <f t="shared" si="1284"/>
        <v>Yes</v>
      </c>
      <c r="W8177" t="str">
        <f t="shared" si="1285"/>
        <v>10/1/2021</v>
      </c>
      <c r="X8177">
        <f t="shared" si="1286"/>
        <v>0.75</v>
      </c>
      <c r="Y8177">
        <f t="shared" si="1289"/>
        <v>2.5499999999999998</v>
      </c>
      <c r="Z8177">
        <f t="shared" si="1288"/>
        <v>0</v>
      </c>
    </row>
    <row r="8178" spans="1:26" ht="13" x14ac:dyDescent="0.25">
      <c r="A8178" t="s">
        <v>11678</v>
      </c>
      <c r="B8178" t="s">
        <v>34</v>
      </c>
      <c r="C8178" t="s">
        <v>5</v>
      </c>
      <c r="D8178" s="46">
        <v>0.1</v>
      </c>
      <c r="E8178" s="2">
        <v>44500</v>
      </c>
      <c r="F8178" t="s">
        <v>11661</v>
      </c>
      <c r="G8178" s="16">
        <v>44378</v>
      </c>
      <c r="H8178" s="16">
        <v>44742</v>
      </c>
      <c r="I8178" s="3">
        <v>34.020000000000003</v>
      </c>
      <c r="J8178" s="3">
        <v>-2.5499999999999998</v>
      </c>
      <c r="K8178" s="3">
        <v>31.47</v>
      </c>
      <c r="Q8178" s="29">
        <f t="shared" si="1279"/>
        <v>0</v>
      </c>
      <c r="R8178" s="29">
        <f t="shared" si="1280"/>
        <v>7</v>
      </c>
      <c r="S8178" s="29">
        <f t="shared" si="1281"/>
        <v>30</v>
      </c>
      <c r="T8178" s="30">
        <f t="shared" si="1282"/>
        <v>0.58333333333333337</v>
      </c>
      <c r="U8178" s="28">
        <f t="shared" si="1283"/>
        <v>1.9845000000000004</v>
      </c>
      <c r="V8178" t="str">
        <f t="shared" si="1284"/>
        <v>Yes</v>
      </c>
      <c r="W8178" t="str">
        <f t="shared" si="1285"/>
        <v>10/1/2021</v>
      </c>
      <c r="X8178">
        <f t="shared" si="1286"/>
        <v>0.75</v>
      </c>
      <c r="Y8178">
        <f t="shared" si="1289"/>
        <v>2.5499999999999998</v>
      </c>
      <c r="Z8178">
        <f t="shared" si="1288"/>
        <v>0</v>
      </c>
    </row>
    <row r="8179" spans="1:26" ht="13" x14ac:dyDescent="0.25">
      <c r="A8179" t="s">
        <v>11679</v>
      </c>
      <c r="B8179" t="s">
        <v>34</v>
      </c>
      <c r="C8179" t="s">
        <v>5</v>
      </c>
      <c r="D8179" s="46">
        <v>0.1</v>
      </c>
      <c r="E8179" s="2">
        <v>44500</v>
      </c>
      <c r="F8179" t="s">
        <v>11661</v>
      </c>
      <c r="G8179" s="16">
        <v>44378</v>
      </c>
      <c r="H8179" s="16">
        <v>44742</v>
      </c>
      <c r="I8179" s="3">
        <v>34.020000000000003</v>
      </c>
      <c r="J8179" s="3">
        <v>-2.5499999999999998</v>
      </c>
      <c r="K8179" s="3">
        <v>31.47</v>
      </c>
      <c r="Q8179" s="29">
        <f t="shared" si="1279"/>
        <v>0</v>
      </c>
      <c r="R8179" s="29">
        <f t="shared" si="1280"/>
        <v>7</v>
      </c>
      <c r="S8179" s="29">
        <f t="shared" si="1281"/>
        <v>30</v>
      </c>
      <c r="T8179" s="30">
        <f t="shared" si="1282"/>
        <v>0.58333333333333337</v>
      </c>
      <c r="U8179" s="28">
        <f t="shared" si="1283"/>
        <v>1.9845000000000004</v>
      </c>
      <c r="V8179" t="str">
        <f t="shared" si="1284"/>
        <v>Yes</v>
      </c>
      <c r="W8179" t="str">
        <f t="shared" si="1285"/>
        <v>10/1/2021</v>
      </c>
      <c r="X8179">
        <f t="shared" si="1286"/>
        <v>0.75</v>
      </c>
      <c r="Y8179">
        <f t="shared" si="1289"/>
        <v>2.5499999999999998</v>
      </c>
      <c r="Z8179">
        <f t="shared" si="1288"/>
        <v>0</v>
      </c>
    </row>
    <row r="8180" spans="1:26" ht="13" x14ac:dyDescent="0.25">
      <c r="A8180" t="s">
        <v>11680</v>
      </c>
      <c r="B8180" t="s">
        <v>34</v>
      </c>
      <c r="C8180" t="s">
        <v>5</v>
      </c>
      <c r="D8180" s="46">
        <v>0.1</v>
      </c>
      <c r="E8180" s="2">
        <v>44500</v>
      </c>
      <c r="F8180" t="s">
        <v>11661</v>
      </c>
      <c r="G8180" s="16">
        <v>44378</v>
      </c>
      <c r="H8180" s="16">
        <v>44742</v>
      </c>
      <c r="I8180" s="3">
        <v>34.020000000000003</v>
      </c>
      <c r="J8180" s="3">
        <v>-2.5499999999999998</v>
      </c>
      <c r="K8180" s="3">
        <v>31.47</v>
      </c>
      <c r="Q8180" s="29">
        <f t="shared" si="1279"/>
        <v>0</v>
      </c>
      <c r="R8180" s="29">
        <f t="shared" si="1280"/>
        <v>7</v>
      </c>
      <c r="S8180" s="29">
        <f t="shared" si="1281"/>
        <v>30</v>
      </c>
      <c r="T8180" s="30">
        <f t="shared" si="1282"/>
        <v>0.58333333333333337</v>
      </c>
      <c r="U8180" s="28">
        <f t="shared" si="1283"/>
        <v>1.9845000000000004</v>
      </c>
      <c r="V8180" t="str">
        <f t="shared" si="1284"/>
        <v>Yes</v>
      </c>
      <c r="W8180" t="str">
        <f t="shared" si="1285"/>
        <v>10/1/2021</v>
      </c>
      <c r="X8180">
        <f t="shared" si="1286"/>
        <v>0.75</v>
      </c>
      <c r="Y8180">
        <f t="shared" si="1289"/>
        <v>2.5499999999999998</v>
      </c>
      <c r="Z8180">
        <f t="shared" si="1288"/>
        <v>0</v>
      </c>
    </row>
    <row r="8181" spans="1:26" ht="13" x14ac:dyDescent="0.25">
      <c r="A8181" t="s">
        <v>11681</v>
      </c>
      <c r="B8181" t="s">
        <v>34</v>
      </c>
      <c r="C8181" t="s">
        <v>5</v>
      </c>
      <c r="D8181" s="46">
        <v>0.1</v>
      </c>
      <c r="E8181" s="2">
        <v>44500</v>
      </c>
      <c r="F8181" t="s">
        <v>11661</v>
      </c>
      <c r="G8181" s="16">
        <v>44378</v>
      </c>
      <c r="H8181" s="16">
        <v>44742</v>
      </c>
      <c r="I8181" s="3">
        <v>34.020000000000003</v>
      </c>
      <c r="J8181" s="3">
        <v>-2.5499999999999998</v>
      </c>
      <c r="K8181" s="3">
        <v>31.47</v>
      </c>
      <c r="Q8181" s="29">
        <f t="shared" si="1279"/>
        <v>0</v>
      </c>
      <c r="R8181" s="29">
        <f t="shared" si="1280"/>
        <v>7</v>
      </c>
      <c r="S8181" s="29">
        <f t="shared" si="1281"/>
        <v>30</v>
      </c>
      <c r="T8181" s="30">
        <f t="shared" si="1282"/>
        <v>0.58333333333333337</v>
      </c>
      <c r="U8181" s="28">
        <f t="shared" si="1283"/>
        <v>1.9845000000000004</v>
      </c>
      <c r="V8181" t="str">
        <f t="shared" si="1284"/>
        <v>Yes</v>
      </c>
      <c r="W8181" t="str">
        <f t="shared" si="1285"/>
        <v>10/1/2021</v>
      </c>
      <c r="X8181">
        <f t="shared" si="1286"/>
        <v>0.75</v>
      </c>
      <c r="Y8181">
        <f t="shared" si="1289"/>
        <v>2.5499999999999998</v>
      </c>
      <c r="Z8181">
        <f t="shared" si="1288"/>
        <v>0</v>
      </c>
    </row>
    <row r="8182" spans="1:26" ht="13" x14ac:dyDescent="0.25">
      <c r="A8182" t="s">
        <v>11682</v>
      </c>
      <c r="B8182" t="s">
        <v>34</v>
      </c>
      <c r="C8182" t="s">
        <v>5</v>
      </c>
      <c r="D8182" s="46">
        <v>0.1</v>
      </c>
      <c r="E8182" s="2">
        <v>44500</v>
      </c>
      <c r="F8182" t="s">
        <v>11661</v>
      </c>
      <c r="G8182" s="16">
        <v>44378</v>
      </c>
      <c r="H8182" s="16">
        <v>44742</v>
      </c>
      <c r="I8182" s="3">
        <v>34.020000000000003</v>
      </c>
      <c r="J8182" s="3">
        <v>-2.5499999999999998</v>
      </c>
      <c r="K8182" s="3">
        <v>31.47</v>
      </c>
      <c r="Q8182" s="29">
        <f t="shared" si="1279"/>
        <v>0</v>
      </c>
      <c r="R8182" s="29">
        <f t="shared" si="1280"/>
        <v>7</v>
      </c>
      <c r="S8182" s="29">
        <f t="shared" si="1281"/>
        <v>30</v>
      </c>
      <c r="T8182" s="30">
        <f t="shared" si="1282"/>
        <v>0.58333333333333337</v>
      </c>
      <c r="U8182" s="28">
        <f t="shared" si="1283"/>
        <v>1.9845000000000004</v>
      </c>
      <c r="V8182" t="str">
        <f t="shared" si="1284"/>
        <v>Yes</v>
      </c>
      <c r="W8182" t="str">
        <f t="shared" si="1285"/>
        <v>10/1/2021</v>
      </c>
      <c r="X8182">
        <f t="shared" si="1286"/>
        <v>0.75</v>
      </c>
      <c r="Y8182">
        <f t="shared" si="1289"/>
        <v>2.5499999999999998</v>
      </c>
      <c r="Z8182">
        <f t="shared" si="1288"/>
        <v>0</v>
      </c>
    </row>
    <row r="8183" spans="1:26" ht="13" x14ac:dyDescent="0.25">
      <c r="A8183" t="s">
        <v>11683</v>
      </c>
      <c r="B8183" t="s">
        <v>34</v>
      </c>
      <c r="C8183" t="s">
        <v>5</v>
      </c>
      <c r="D8183" s="46">
        <v>0.1</v>
      </c>
      <c r="E8183" s="2">
        <v>44500</v>
      </c>
      <c r="F8183" t="s">
        <v>11661</v>
      </c>
      <c r="G8183" s="16">
        <v>44378</v>
      </c>
      <c r="H8183" s="16">
        <v>44742</v>
      </c>
      <c r="I8183" s="3">
        <v>34.020000000000003</v>
      </c>
      <c r="J8183" s="3">
        <v>-2.5499999999999998</v>
      </c>
      <c r="K8183" s="3">
        <v>31.47</v>
      </c>
      <c r="Q8183" s="29">
        <f t="shared" si="1279"/>
        <v>0</v>
      </c>
      <c r="R8183" s="29">
        <f t="shared" si="1280"/>
        <v>7</v>
      </c>
      <c r="S8183" s="29">
        <f t="shared" si="1281"/>
        <v>30</v>
      </c>
      <c r="T8183" s="30">
        <f t="shared" si="1282"/>
        <v>0.58333333333333337</v>
      </c>
      <c r="U8183" s="28">
        <f t="shared" si="1283"/>
        <v>1.9845000000000004</v>
      </c>
      <c r="V8183" t="str">
        <f t="shared" si="1284"/>
        <v>Yes</v>
      </c>
      <c r="W8183" t="str">
        <f t="shared" si="1285"/>
        <v>10/1/2021</v>
      </c>
      <c r="X8183">
        <f t="shared" si="1286"/>
        <v>0.75</v>
      </c>
      <c r="Y8183">
        <f t="shared" si="1289"/>
        <v>2.5499999999999998</v>
      </c>
      <c r="Z8183">
        <f t="shared" si="1288"/>
        <v>0</v>
      </c>
    </row>
    <row r="8184" spans="1:26" ht="13" x14ac:dyDescent="0.25">
      <c r="A8184" t="s">
        <v>11684</v>
      </c>
      <c r="B8184" t="s">
        <v>34</v>
      </c>
      <c r="C8184" t="s">
        <v>5</v>
      </c>
      <c r="D8184" s="46">
        <v>0.1</v>
      </c>
      <c r="E8184" s="2">
        <v>44500</v>
      </c>
      <c r="F8184" t="s">
        <v>11661</v>
      </c>
      <c r="G8184" s="16">
        <v>44378</v>
      </c>
      <c r="H8184" s="16">
        <v>44742</v>
      </c>
      <c r="I8184" s="3">
        <v>34.020000000000003</v>
      </c>
      <c r="J8184" s="3">
        <v>-2.5499999999999998</v>
      </c>
      <c r="K8184" s="3">
        <v>31.47</v>
      </c>
      <c r="Q8184" s="29">
        <f t="shared" ref="Q8184:Q8247" si="1290">DATEDIF(E8184,H8184,"Y")</f>
        <v>0</v>
      </c>
      <c r="R8184" s="29">
        <f t="shared" ref="R8184:R8247" si="1291">DATEDIF(E8184,H8184,"YM")</f>
        <v>7</v>
      </c>
      <c r="S8184" s="29">
        <f t="shared" ref="S8184:S8247" si="1292">DATEDIF(E8184,H8184,"MD")</f>
        <v>30</v>
      </c>
      <c r="T8184" s="30">
        <f t="shared" ref="T8184:T8247" si="1293">IF(Q8184&gt;=1,1,R8184/12)</f>
        <v>0.58333333333333337</v>
      </c>
      <c r="U8184" s="28">
        <f t="shared" ref="U8184:U8247" si="1294">I8184*D8184*T8184</f>
        <v>1.9845000000000004</v>
      </c>
      <c r="V8184" t="str">
        <f t="shared" si="1284"/>
        <v>Yes</v>
      </c>
      <c r="W8184" t="str">
        <f t="shared" si="1285"/>
        <v>10/1/2021</v>
      </c>
      <c r="X8184">
        <f t="shared" si="1286"/>
        <v>0.75</v>
      </c>
      <c r="Y8184">
        <f t="shared" si="1289"/>
        <v>2.5499999999999998</v>
      </c>
      <c r="Z8184">
        <f t="shared" si="1288"/>
        <v>0</v>
      </c>
    </row>
    <row r="8185" spans="1:26" ht="13" x14ac:dyDescent="0.25">
      <c r="A8185" t="s">
        <v>11685</v>
      </c>
      <c r="B8185" t="s">
        <v>34</v>
      </c>
      <c r="C8185" t="s">
        <v>5</v>
      </c>
      <c r="D8185" s="46">
        <v>0.1</v>
      </c>
      <c r="E8185" s="2">
        <v>44500</v>
      </c>
      <c r="F8185" t="s">
        <v>11661</v>
      </c>
      <c r="G8185" s="16">
        <v>44378</v>
      </c>
      <c r="H8185" s="16">
        <v>44742</v>
      </c>
      <c r="I8185" s="3">
        <v>34.020000000000003</v>
      </c>
      <c r="J8185" s="3">
        <v>-2.5499999999999998</v>
      </c>
      <c r="K8185" s="3">
        <v>31.47</v>
      </c>
      <c r="Q8185" s="29">
        <f t="shared" si="1290"/>
        <v>0</v>
      </c>
      <c r="R8185" s="29">
        <f t="shared" si="1291"/>
        <v>7</v>
      </c>
      <c r="S8185" s="29">
        <f t="shared" si="1292"/>
        <v>30</v>
      </c>
      <c r="T8185" s="30">
        <f t="shared" si="1293"/>
        <v>0.58333333333333337</v>
      </c>
      <c r="U8185" s="28">
        <f t="shared" si="1294"/>
        <v>1.9845000000000004</v>
      </c>
      <c r="V8185" t="str">
        <f t="shared" si="1284"/>
        <v>Yes</v>
      </c>
      <c r="W8185" t="str">
        <f t="shared" si="1285"/>
        <v>10/1/2021</v>
      </c>
      <c r="X8185">
        <f t="shared" si="1286"/>
        <v>0.75</v>
      </c>
      <c r="Y8185">
        <f t="shared" si="1289"/>
        <v>2.5499999999999998</v>
      </c>
      <c r="Z8185">
        <f t="shared" si="1288"/>
        <v>0</v>
      </c>
    </row>
    <row r="8186" spans="1:26" ht="13" x14ac:dyDescent="0.25">
      <c r="A8186" t="s">
        <v>11686</v>
      </c>
      <c r="B8186" t="s">
        <v>34</v>
      </c>
      <c r="C8186" t="s">
        <v>5</v>
      </c>
      <c r="D8186" s="46">
        <v>0.1</v>
      </c>
      <c r="E8186" s="2">
        <v>44500</v>
      </c>
      <c r="F8186" t="s">
        <v>11661</v>
      </c>
      <c r="G8186" s="16">
        <v>44378</v>
      </c>
      <c r="H8186" s="16">
        <v>44742</v>
      </c>
      <c r="I8186" s="3">
        <v>34.020000000000003</v>
      </c>
      <c r="J8186" s="3">
        <v>-2.5499999999999998</v>
      </c>
      <c r="K8186" s="3">
        <v>31.47</v>
      </c>
      <c r="Q8186" s="29">
        <f t="shared" si="1290"/>
        <v>0</v>
      </c>
      <c r="R8186" s="29">
        <f t="shared" si="1291"/>
        <v>7</v>
      </c>
      <c r="S8186" s="29">
        <f t="shared" si="1292"/>
        <v>30</v>
      </c>
      <c r="T8186" s="30">
        <f t="shared" si="1293"/>
        <v>0.58333333333333337</v>
      </c>
      <c r="U8186" s="28">
        <f t="shared" si="1294"/>
        <v>1.9845000000000004</v>
      </c>
      <c r="V8186" t="str">
        <f t="shared" si="1284"/>
        <v>Yes</v>
      </c>
      <c r="W8186" t="str">
        <f t="shared" si="1285"/>
        <v>10/1/2021</v>
      </c>
      <c r="X8186">
        <f t="shared" si="1286"/>
        <v>0.75</v>
      </c>
      <c r="Y8186">
        <f t="shared" si="1289"/>
        <v>2.5499999999999998</v>
      </c>
      <c r="Z8186">
        <f t="shared" si="1288"/>
        <v>0</v>
      </c>
    </row>
    <row r="8187" spans="1:26" ht="13" x14ac:dyDescent="0.25">
      <c r="A8187" t="s">
        <v>11687</v>
      </c>
      <c r="B8187" t="s">
        <v>34</v>
      </c>
      <c r="C8187" t="s">
        <v>5</v>
      </c>
      <c r="D8187" s="46">
        <v>0.1</v>
      </c>
      <c r="E8187" s="2">
        <v>44500</v>
      </c>
      <c r="F8187" t="s">
        <v>11661</v>
      </c>
      <c r="G8187" s="16">
        <v>44378</v>
      </c>
      <c r="H8187" s="16">
        <v>44742</v>
      </c>
      <c r="I8187" s="3">
        <v>34.020000000000003</v>
      </c>
      <c r="J8187" s="3">
        <v>-2.5499999999999998</v>
      </c>
      <c r="K8187" s="3">
        <v>31.47</v>
      </c>
      <c r="Q8187" s="29">
        <f t="shared" si="1290"/>
        <v>0</v>
      </c>
      <c r="R8187" s="29">
        <f t="shared" si="1291"/>
        <v>7</v>
      </c>
      <c r="S8187" s="29">
        <f t="shared" si="1292"/>
        <v>30</v>
      </c>
      <c r="T8187" s="30">
        <f t="shared" si="1293"/>
        <v>0.58333333333333337</v>
      </c>
      <c r="U8187" s="28">
        <f t="shared" si="1294"/>
        <v>1.9845000000000004</v>
      </c>
      <c r="V8187" t="str">
        <f t="shared" si="1284"/>
        <v>Yes</v>
      </c>
      <c r="W8187" t="str">
        <f t="shared" si="1285"/>
        <v>10/1/2021</v>
      </c>
      <c r="X8187">
        <f t="shared" si="1286"/>
        <v>0.75</v>
      </c>
      <c r="Y8187">
        <f t="shared" si="1289"/>
        <v>2.5499999999999998</v>
      </c>
      <c r="Z8187">
        <f t="shared" si="1288"/>
        <v>0</v>
      </c>
    </row>
    <row r="8188" spans="1:26" ht="13" x14ac:dyDescent="0.25">
      <c r="A8188" t="s">
        <v>11688</v>
      </c>
      <c r="B8188" t="s">
        <v>34</v>
      </c>
      <c r="C8188" t="s">
        <v>5</v>
      </c>
      <c r="D8188" s="46">
        <v>0.1</v>
      </c>
      <c r="E8188" s="2">
        <v>44500</v>
      </c>
      <c r="F8188" t="s">
        <v>11661</v>
      </c>
      <c r="G8188" s="16">
        <v>44378</v>
      </c>
      <c r="H8188" s="16">
        <v>44742</v>
      </c>
      <c r="I8188" s="3">
        <v>34.020000000000003</v>
      </c>
      <c r="J8188" s="3">
        <v>-2.5499999999999998</v>
      </c>
      <c r="K8188" s="3">
        <v>31.47</v>
      </c>
      <c r="Q8188" s="29">
        <f t="shared" si="1290"/>
        <v>0</v>
      </c>
      <c r="R8188" s="29">
        <f t="shared" si="1291"/>
        <v>7</v>
      </c>
      <c r="S8188" s="29">
        <f t="shared" si="1292"/>
        <v>30</v>
      </c>
      <c r="T8188" s="30">
        <f t="shared" si="1293"/>
        <v>0.58333333333333337</v>
      </c>
      <c r="U8188" s="28">
        <f t="shared" si="1294"/>
        <v>1.9845000000000004</v>
      </c>
      <c r="V8188" t="str">
        <f t="shared" si="1284"/>
        <v>Yes</v>
      </c>
      <c r="W8188" t="str">
        <f t="shared" si="1285"/>
        <v>10/1/2021</v>
      </c>
      <c r="X8188">
        <f t="shared" si="1286"/>
        <v>0.75</v>
      </c>
      <c r="Y8188">
        <f t="shared" si="1289"/>
        <v>2.5499999999999998</v>
      </c>
      <c r="Z8188">
        <f t="shared" si="1288"/>
        <v>0</v>
      </c>
    </row>
    <row r="8189" spans="1:26" ht="13" x14ac:dyDescent="0.25">
      <c r="A8189" t="s">
        <v>11689</v>
      </c>
      <c r="B8189" t="s">
        <v>34</v>
      </c>
      <c r="C8189" t="s">
        <v>5</v>
      </c>
      <c r="D8189" s="46">
        <v>0.1</v>
      </c>
      <c r="E8189" s="2">
        <v>44500</v>
      </c>
      <c r="F8189" t="s">
        <v>11661</v>
      </c>
      <c r="G8189" s="16">
        <v>44378</v>
      </c>
      <c r="H8189" s="16">
        <v>44742</v>
      </c>
      <c r="I8189" s="3">
        <v>34.020000000000003</v>
      </c>
      <c r="J8189" s="3">
        <v>-2.5499999999999998</v>
      </c>
      <c r="K8189" s="3">
        <v>31.47</v>
      </c>
      <c r="Q8189" s="29">
        <f t="shared" si="1290"/>
        <v>0</v>
      </c>
      <c r="R8189" s="29">
        <f t="shared" si="1291"/>
        <v>7</v>
      </c>
      <c r="S8189" s="29">
        <f t="shared" si="1292"/>
        <v>30</v>
      </c>
      <c r="T8189" s="30">
        <f t="shared" si="1293"/>
        <v>0.58333333333333337</v>
      </c>
      <c r="U8189" s="28">
        <f t="shared" si="1294"/>
        <v>1.9845000000000004</v>
      </c>
      <c r="V8189" t="str">
        <f t="shared" si="1284"/>
        <v>Yes</v>
      </c>
      <c r="W8189" t="str">
        <f t="shared" si="1285"/>
        <v>10/1/2021</v>
      </c>
      <c r="X8189">
        <f t="shared" si="1286"/>
        <v>0.75</v>
      </c>
      <c r="Y8189">
        <f t="shared" si="1289"/>
        <v>2.5499999999999998</v>
      </c>
      <c r="Z8189">
        <f t="shared" si="1288"/>
        <v>0</v>
      </c>
    </row>
    <row r="8190" spans="1:26" ht="13" x14ac:dyDescent="0.25">
      <c r="A8190" t="s">
        <v>11690</v>
      </c>
      <c r="B8190" t="s">
        <v>34</v>
      </c>
      <c r="C8190" t="s">
        <v>5</v>
      </c>
      <c r="D8190" s="46">
        <v>0.1</v>
      </c>
      <c r="E8190" s="2">
        <v>44500</v>
      </c>
      <c r="F8190" t="s">
        <v>11661</v>
      </c>
      <c r="G8190" s="16">
        <v>44378</v>
      </c>
      <c r="H8190" s="16">
        <v>44742</v>
      </c>
      <c r="I8190" s="3">
        <v>34.020000000000003</v>
      </c>
      <c r="J8190" s="3">
        <v>-2.5499999999999998</v>
      </c>
      <c r="K8190" s="3">
        <v>31.47</v>
      </c>
      <c r="Q8190" s="29">
        <f t="shared" si="1290"/>
        <v>0</v>
      </c>
      <c r="R8190" s="29">
        <f t="shared" si="1291"/>
        <v>7</v>
      </c>
      <c r="S8190" s="29">
        <f t="shared" si="1292"/>
        <v>30</v>
      </c>
      <c r="T8190" s="30">
        <f t="shared" si="1293"/>
        <v>0.58333333333333337</v>
      </c>
      <c r="U8190" s="28">
        <f t="shared" si="1294"/>
        <v>1.9845000000000004</v>
      </c>
      <c r="V8190" t="str">
        <f t="shared" si="1284"/>
        <v>Yes</v>
      </c>
      <c r="W8190" t="str">
        <f t="shared" si="1285"/>
        <v>10/1/2021</v>
      </c>
      <c r="X8190">
        <f t="shared" si="1286"/>
        <v>0.75</v>
      </c>
      <c r="Y8190">
        <f t="shared" si="1289"/>
        <v>2.5499999999999998</v>
      </c>
      <c r="Z8190">
        <f t="shared" si="1288"/>
        <v>0</v>
      </c>
    </row>
    <row r="8191" spans="1:26" ht="13" x14ac:dyDescent="0.25">
      <c r="A8191" t="s">
        <v>11691</v>
      </c>
      <c r="B8191" t="s">
        <v>34</v>
      </c>
      <c r="C8191" t="s">
        <v>5</v>
      </c>
      <c r="D8191" s="46">
        <v>0.1</v>
      </c>
      <c r="E8191" s="2">
        <v>44500</v>
      </c>
      <c r="F8191" t="s">
        <v>11661</v>
      </c>
      <c r="G8191" s="16">
        <v>44378</v>
      </c>
      <c r="H8191" s="16">
        <v>44742</v>
      </c>
      <c r="I8191" s="3">
        <v>33.950000000000003</v>
      </c>
      <c r="J8191" s="3">
        <v>-2.5499999999999998</v>
      </c>
      <c r="K8191" s="3">
        <v>31.4</v>
      </c>
      <c r="Q8191" s="29">
        <f t="shared" si="1290"/>
        <v>0</v>
      </c>
      <c r="R8191" s="29">
        <f t="shared" si="1291"/>
        <v>7</v>
      </c>
      <c r="S8191" s="29">
        <f t="shared" si="1292"/>
        <v>30</v>
      </c>
      <c r="T8191" s="30">
        <f t="shared" si="1293"/>
        <v>0.58333333333333337</v>
      </c>
      <c r="U8191" s="28">
        <f t="shared" si="1294"/>
        <v>1.9804166666666672</v>
      </c>
      <c r="V8191" t="str">
        <f t="shared" si="1284"/>
        <v>Yes</v>
      </c>
      <c r="W8191" t="str">
        <f t="shared" si="1285"/>
        <v>10/1/2021</v>
      </c>
      <c r="X8191">
        <f t="shared" si="1286"/>
        <v>0.75</v>
      </c>
      <c r="Y8191">
        <f t="shared" si="1289"/>
        <v>2.5499999999999998</v>
      </c>
      <c r="Z8191">
        <f t="shared" si="1288"/>
        <v>0</v>
      </c>
    </row>
    <row r="8192" spans="1:26" ht="13" x14ac:dyDescent="0.25">
      <c r="A8192" t="s">
        <v>11692</v>
      </c>
      <c r="B8192" t="s">
        <v>34</v>
      </c>
      <c r="C8192" t="s">
        <v>5</v>
      </c>
      <c r="D8192" s="46">
        <v>0.1</v>
      </c>
      <c r="E8192" s="2">
        <v>44742</v>
      </c>
      <c r="F8192" t="s">
        <v>11693</v>
      </c>
      <c r="G8192" s="16">
        <v>44378</v>
      </c>
      <c r="H8192" s="16">
        <v>44742</v>
      </c>
      <c r="I8192" s="3">
        <v>788.96</v>
      </c>
      <c r="J8192" s="3">
        <v>-6.57</v>
      </c>
      <c r="K8192" s="3">
        <v>782.39</v>
      </c>
      <c r="Q8192" s="29">
        <f t="shared" si="1290"/>
        <v>0</v>
      </c>
      <c r="R8192" s="29">
        <f t="shared" si="1291"/>
        <v>0</v>
      </c>
      <c r="S8192" s="29">
        <f t="shared" si="1292"/>
        <v>0</v>
      </c>
      <c r="T8192" s="30">
        <f t="shared" si="1293"/>
        <v>0</v>
      </c>
      <c r="U8192" s="28">
        <f t="shared" si="1294"/>
        <v>0</v>
      </c>
      <c r="V8192" t="str">
        <f t="shared" si="1284"/>
        <v>Yes</v>
      </c>
      <c r="W8192" t="str">
        <f t="shared" si="1285"/>
        <v>6/1/2022</v>
      </c>
      <c r="X8192">
        <f t="shared" si="1286"/>
        <v>8.3333333333333329E-2</v>
      </c>
      <c r="Y8192">
        <f t="shared" si="1289"/>
        <v>6.57</v>
      </c>
      <c r="Z8192">
        <f t="shared" si="1288"/>
        <v>0</v>
      </c>
    </row>
    <row r="8193" spans="1:26" ht="13" x14ac:dyDescent="0.25">
      <c r="A8193" t="s">
        <v>11694</v>
      </c>
      <c r="B8193" t="s">
        <v>2540</v>
      </c>
      <c r="C8193" t="s">
        <v>6</v>
      </c>
      <c r="D8193" s="46">
        <v>0.1</v>
      </c>
      <c r="E8193" s="2">
        <v>44408</v>
      </c>
      <c r="F8193" t="s">
        <v>11695</v>
      </c>
      <c r="G8193" s="16">
        <v>44378</v>
      </c>
      <c r="H8193" s="16">
        <v>44742</v>
      </c>
      <c r="I8193" s="3">
        <v>2576.58</v>
      </c>
      <c r="J8193" s="3">
        <v>-257.66000000000003</v>
      </c>
      <c r="K8193" s="3">
        <v>2318.92</v>
      </c>
      <c r="Q8193" s="29">
        <f t="shared" si="1290"/>
        <v>0</v>
      </c>
      <c r="R8193" s="29">
        <f t="shared" si="1291"/>
        <v>10</v>
      </c>
      <c r="S8193" s="29">
        <f t="shared" si="1292"/>
        <v>30</v>
      </c>
      <c r="T8193" s="30">
        <f t="shared" si="1293"/>
        <v>0.83333333333333337</v>
      </c>
      <c r="U8193" s="28">
        <f t="shared" si="1294"/>
        <v>214.71500000000003</v>
      </c>
      <c r="V8193" t="str">
        <f t="shared" si="1284"/>
        <v>Yes</v>
      </c>
      <c r="W8193" t="str">
        <f t="shared" si="1285"/>
        <v>7/1/2021</v>
      </c>
      <c r="X8193">
        <f t="shared" si="1286"/>
        <v>1</v>
      </c>
      <c r="Y8193">
        <f t="shared" si="1289"/>
        <v>257.66000000000003</v>
      </c>
      <c r="Z8193">
        <f t="shared" si="1288"/>
        <v>0</v>
      </c>
    </row>
    <row r="8194" spans="1:26" ht="13" x14ac:dyDescent="0.25">
      <c r="A8194" t="s">
        <v>11696</v>
      </c>
      <c r="B8194" t="s">
        <v>2540</v>
      </c>
      <c r="C8194" t="s">
        <v>6</v>
      </c>
      <c r="D8194" s="46">
        <v>0.1</v>
      </c>
      <c r="E8194" s="2">
        <v>44408</v>
      </c>
      <c r="F8194" t="s">
        <v>11697</v>
      </c>
      <c r="G8194" s="16">
        <v>44378</v>
      </c>
      <c r="H8194" s="16">
        <v>44742</v>
      </c>
      <c r="I8194" s="3">
        <v>16366</v>
      </c>
      <c r="J8194" s="3">
        <v>-1636.6</v>
      </c>
      <c r="K8194" s="3">
        <v>14729.4</v>
      </c>
      <c r="Q8194" s="29">
        <f t="shared" si="1290"/>
        <v>0</v>
      </c>
      <c r="R8194" s="29">
        <f t="shared" si="1291"/>
        <v>10</v>
      </c>
      <c r="S8194" s="29">
        <f t="shared" si="1292"/>
        <v>30</v>
      </c>
      <c r="T8194" s="30">
        <f t="shared" si="1293"/>
        <v>0.83333333333333337</v>
      </c>
      <c r="U8194" s="28">
        <f t="shared" si="1294"/>
        <v>1363.8333333333335</v>
      </c>
      <c r="V8194" t="str">
        <f t="shared" si="1284"/>
        <v>Yes</v>
      </c>
      <c r="W8194" t="str">
        <f t="shared" si="1285"/>
        <v>7/1/2021</v>
      </c>
      <c r="X8194">
        <f t="shared" si="1286"/>
        <v>1</v>
      </c>
      <c r="Y8194">
        <f t="shared" si="1289"/>
        <v>1636.6</v>
      </c>
      <c r="Z8194">
        <f t="shared" si="1288"/>
        <v>0</v>
      </c>
    </row>
    <row r="8195" spans="1:26" hidden="1" x14ac:dyDescent="0.25">
      <c r="A8195" t="s">
        <v>11698</v>
      </c>
      <c r="B8195" t="s">
        <v>3053</v>
      </c>
      <c r="C8195" t="s">
        <v>4</v>
      </c>
      <c r="D8195" s="23">
        <v>0.33329999999999999</v>
      </c>
      <c r="E8195" s="2">
        <v>44341</v>
      </c>
      <c r="F8195" t="s">
        <v>11699</v>
      </c>
      <c r="G8195" s="16">
        <v>44378</v>
      </c>
      <c r="H8195" s="16">
        <v>44742</v>
      </c>
      <c r="I8195" s="3">
        <v>703.96</v>
      </c>
      <c r="J8195" s="3">
        <v>-273.76</v>
      </c>
      <c r="K8195" s="3">
        <v>430.2</v>
      </c>
      <c r="Q8195" s="29">
        <f t="shared" si="1290"/>
        <v>1</v>
      </c>
      <c r="R8195" s="29">
        <f t="shared" si="1291"/>
        <v>1</v>
      </c>
      <c r="S8195" s="29">
        <f t="shared" si="1292"/>
        <v>5</v>
      </c>
      <c r="T8195" s="30">
        <f t="shared" si="1293"/>
        <v>1</v>
      </c>
      <c r="U8195" s="28">
        <f t="shared" si="1294"/>
        <v>234.62986799999999</v>
      </c>
      <c r="V8195" t="str">
        <f t="shared" si="1284"/>
        <v>No</v>
      </c>
      <c r="W8195" t="str">
        <f t="shared" si="1285"/>
        <v>5/1/2021</v>
      </c>
      <c r="X8195">
        <f t="shared" si="1286"/>
        <v>1</v>
      </c>
      <c r="Y8195">
        <f t="shared" si="1287"/>
        <v>234.62986799999999</v>
      </c>
      <c r="Z8195" t="str">
        <f t="shared" si="1288"/>
        <v/>
      </c>
    </row>
    <row r="8196" spans="1:26" hidden="1" x14ac:dyDescent="0.25">
      <c r="A8196" t="s">
        <v>11700</v>
      </c>
      <c r="B8196" t="s">
        <v>3053</v>
      </c>
      <c r="C8196" t="s">
        <v>4</v>
      </c>
      <c r="D8196" s="23">
        <v>0.33329999999999999</v>
      </c>
      <c r="E8196" s="2">
        <v>44341</v>
      </c>
      <c r="F8196" t="s">
        <v>11699</v>
      </c>
      <c r="G8196" s="16">
        <v>44378</v>
      </c>
      <c r="H8196" s="16">
        <v>44742</v>
      </c>
      <c r="I8196" s="3">
        <v>703.94</v>
      </c>
      <c r="J8196" s="3">
        <v>-273.76</v>
      </c>
      <c r="K8196" s="3">
        <v>430.18</v>
      </c>
      <c r="Q8196" s="29">
        <f t="shared" si="1290"/>
        <v>1</v>
      </c>
      <c r="R8196" s="29">
        <f t="shared" si="1291"/>
        <v>1</v>
      </c>
      <c r="S8196" s="29">
        <f t="shared" si="1292"/>
        <v>5</v>
      </c>
      <c r="T8196" s="30">
        <f t="shared" si="1293"/>
        <v>1</v>
      </c>
      <c r="U8196" s="28">
        <f t="shared" si="1294"/>
        <v>234.62320200000002</v>
      </c>
      <c r="V8196" t="str">
        <f t="shared" si="1284"/>
        <v>No</v>
      </c>
      <c r="W8196" t="str">
        <f t="shared" si="1285"/>
        <v>5/1/2021</v>
      </c>
      <c r="X8196">
        <f t="shared" si="1286"/>
        <v>1</v>
      </c>
      <c r="Y8196">
        <f t="shared" si="1287"/>
        <v>234.62320200000002</v>
      </c>
      <c r="Z8196" t="str">
        <f t="shared" si="1288"/>
        <v/>
      </c>
    </row>
    <row r="8197" spans="1:26" hidden="1" x14ac:dyDescent="0.25">
      <c r="A8197" t="s">
        <v>11701</v>
      </c>
      <c r="B8197" t="s">
        <v>3053</v>
      </c>
      <c r="C8197" t="s">
        <v>4</v>
      </c>
      <c r="D8197" s="23">
        <v>0.33329999999999999</v>
      </c>
      <c r="E8197" s="2">
        <v>44341</v>
      </c>
      <c r="F8197" t="s">
        <v>11699</v>
      </c>
      <c r="G8197" s="16">
        <v>44378</v>
      </c>
      <c r="H8197" s="16">
        <v>44742</v>
      </c>
      <c r="I8197" s="3">
        <v>703.94</v>
      </c>
      <c r="J8197" s="3">
        <v>-273.76</v>
      </c>
      <c r="K8197" s="3">
        <v>430.18</v>
      </c>
      <c r="Q8197" s="29">
        <f t="shared" si="1290"/>
        <v>1</v>
      </c>
      <c r="R8197" s="29">
        <f t="shared" si="1291"/>
        <v>1</v>
      </c>
      <c r="S8197" s="29">
        <f t="shared" si="1292"/>
        <v>5</v>
      </c>
      <c r="T8197" s="30">
        <f t="shared" si="1293"/>
        <v>1</v>
      </c>
      <c r="U8197" s="28">
        <f t="shared" si="1294"/>
        <v>234.62320200000002</v>
      </c>
      <c r="V8197" t="str">
        <f t="shared" si="1284"/>
        <v>No</v>
      </c>
      <c r="W8197" t="str">
        <f t="shared" si="1285"/>
        <v>5/1/2021</v>
      </c>
      <c r="X8197">
        <f t="shared" si="1286"/>
        <v>1</v>
      </c>
      <c r="Y8197">
        <f t="shared" si="1287"/>
        <v>234.62320200000002</v>
      </c>
      <c r="Z8197" t="str">
        <f t="shared" si="1288"/>
        <v/>
      </c>
    </row>
    <row r="8198" spans="1:26" hidden="1" x14ac:dyDescent="0.25">
      <c r="A8198" t="s">
        <v>11702</v>
      </c>
      <c r="B8198" t="s">
        <v>3053</v>
      </c>
      <c r="C8198" t="s">
        <v>4</v>
      </c>
      <c r="D8198" s="23">
        <v>0.33329999999999999</v>
      </c>
      <c r="E8198" s="2">
        <v>44341</v>
      </c>
      <c r="F8198" t="s">
        <v>11699</v>
      </c>
      <c r="G8198" s="16">
        <v>44378</v>
      </c>
      <c r="H8198" s="16">
        <v>44742</v>
      </c>
      <c r="I8198" s="3">
        <v>703.94</v>
      </c>
      <c r="J8198" s="3">
        <v>-273.76</v>
      </c>
      <c r="K8198" s="3">
        <v>430.18</v>
      </c>
      <c r="Q8198" s="29">
        <f t="shared" si="1290"/>
        <v>1</v>
      </c>
      <c r="R8198" s="29">
        <f t="shared" si="1291"/>
        <v>1</v>
      </c>
      <c r="S8198" s="29">
        <f t="shared" si="1292"/>
        <v>5</v>
      </c>
      <c r="T8198" s="30">
        <f t="shared" si="1293"/>
        <v>1</v>
      </c>
      <c r="U8198" s="28">
        <f t="shared" si="1294"/>
        <v>234.62320200000002</v>
      </c>
      <c r="V8198" t="str">
        <f t="shared" si="1284"/>
        <v>No</v>
      </c>
      <c r="W8198" t="str">
        <f t="shared" si="1285"/>
        <v>5/1/2021</v>
      </c>
      <c r="X8198">
        <f t="shared" si="1286"/>
        <v>1</v>
      </c>
      <c r="Y8198">
        <f t="shared" si="1287"/>
        <v>234.62320200000002</v>
      </c>
      <c r="Z8198" t="str">
        <f t="shared" si="1288"/>
        <v/>
      </c>
    </row>
    <row r="8199" spans="1:26" hidden="1" x14ac:dyDescent="0.25">
      <c r="A8199" t="s">
        <v>11703</v>
      </c>
      <c r="B8199" t="s">
        <v>3053</v>
      </c>
      <c r="C8199" t="s">
        <v>4</v>
      </c>
      <c r="D8199" s="23">
        <v>0.33329999999999999</v>
      </c>
      <c r="E8199" s="2">
        <v>44341</v>
      </c>
      <c r="F8199" t="s">
        <v>11699</v>
      </c>
      <c r="G8199" s="16">
        <v>44378</v>
      </c>
      <c r="H8199" s="16">
        <v>44742</v>
      </c>
      <c r="I8199" s="3">
        <v>703.94</v>
      </c>
      <c r="J8199" s="3">
        <v>-273.76</v>
      </c>
      <c r="K8199" s="3">
        <v>430.18</v>
      </c>
      <c r="Q8199" s="29">
        <f t="shared" si="1290"/>
        <v>1</v>
      </c>
      <c r="R8199" s="29">
        <f t="shared" si="1291"/>
        <v>1</v>
      </c>
      <c r="S8199" s="29">
        <f t="shared" si="1292"/>
        <v>5</v>
      </c>
      <c r="T8199" s="30">
        <f t="shared" si="1293"/>
        <v>1</v>
      </c>
      <c r="U8199" s="28">
        <f t="shared" si="1294"/>
        <v>234.62320200000002</v>
      </c>
      <c r="V8199" t="str">
        <f t="shared" si="1284"/>
        <v>No</v>
      </c>
      <c r="W8199" t="str">
        <f t="shared" si="1285"/>
        <v>5/1/2021</v>
      </c>
      <c r="X8199">
        <f t="shared" si="1286"/>
        <v>1</v>
      </c>
      <c r="Y8199">
        <f t="shared" si="1287"/>
        <v>234.62320200000002</v>
      </c>
      <c r="Z8199" t="str">
        <f t="shared" si="1288"/>
        <v/>
      </c>
    </row>
    <row r="8200" spans="1:26" hidden="1" x14ac:dyDescent="0.25">
      <c r="A8200" t="s">
        <v>11704</v>
      </c>
      <c r="B8200" t="s">
        <v>3053</v>
      </c>
      <c r="C8200" t="s">
        <v>4</v>
      </c>
      <c r="D8200" s="23">
        <v>0.33329999999999999</v>
      </c>
      <c r="E8200" s="2">
        <v>44341</v>
      </c>
      <c r="F8200" t="s">
        <v>11699</v>
      </c>
      <c r="G8200" s="16">
        <v>44378</v>
      </c>
      <c r="H8200" s="16">
        <v>44742</v>
      </c>
      <c r="I8200" s="3">
        <v>703.94</v>
      </c>
      <c r="J8200" s="3">
        <v>-273.76</v>
      </c>
      <c r="K8200" s="3">
        <v>430.18</v>
      </c>
      <c r="Q8200" s="29">
        <f t="shared" si="1290"/>
        <v>1</v>
      </c>
      <c r="R8200" s="29">
        <f t="shared" si="1291"/>
        <v>1</v>
      </c>
      <c r="S8200" s="29">
        <f t="shared" si="1292"/>
        <v>5</v>
      </c>
      <c r="T8200" s="30">
        <f t="shared" si="1293"/>
        <v>1</v>
      </c>
      <c r="U8200" s="28">
        <f t="shared" si="1294"/>
        <v>234.62320200000002</v>
      </c>
      <c r="V8200" t="str">
        <f t="shared" si="1284"/>
        <v>No</v>
      </c>
      <c r="W8200" t="str">
        <f t="shared" si="1285"/>
        <v>5/1/2021</v>
      </c>
      <c r="X8200">
        <f t="shared" si="1286"/>
        <v>1</v>
      </c>
      <c r="Y8200">
        <f t="shared" si="1287"/>
        <v>234.62320200000002</v>
      </c>
      <c r="Z8200" t="str">
        <f t="shared" si="1288"/>
        <v/>
      </c>
    </row>
    <row r="8201" spans="1:26" x14ac:dyDescent="0.25">
      <c r="A8201" t="s">
        <v>11705</v>
      </c>
      <c r="B8201" t="s">
        <v>3053</v>
      </c>
      <c r="C8201" t="s">
        <v>4</v>
      </c>
      <c r="D8201" s="23">
        <v>0.33329999999999999</v>
      </c>
      <c r="E8201" s="2">
        <v>44500</v>
      </c>
      <c r="F8201" t="s">
        <v>11706</v>
      </c>
      <c r="G8201" s="16">
        <v>44378</v>
      </c>
      <c r="H8201" s="16">
        <v>44742</v>
      </c>
      <c r="I8201" s="3">
        <v>1094.98</v>
      </c>
      <c r="J8201" s="3">
        <v>-273.75</v>
      </c>
      <c r="K8201" s="3">
        <v>821.23</v>
      </c>
      <c r="Q8201" s="29">
        <f t="shared" si="1290"/>
        <v>0</v>
      </c>
      <c r="R8201" s="29">
        <f t="shared" si="1291"/>
        <v>7</v>
      </c>
      <c r="S8201" s="29">
        <f t="shared" si="1292"/>
        <v>30</v>
      </c>
      <c r="T8201" s="30">
        <f t="shared" si="1293"/>
        <v>0.58333333333333337</v>
      </c>
      <c r="U8201" s="28">
        <f t="shared" si="1294"/>
        <v>212.89148650000001</v>
      </c>
      <c r="V8201" t="str">
        <f t="shared" si="1284"/>
        <v>Yes</v>
      </c>
      <c r="W8201" t="str">
        <f t="shared" si="1285"/>
        <v>10/1/2021</v>
      </c>
      <c r="X8201">
        <f t="shared" si="1286"/>
        <v>0.75</v>
      </c>
      <c r="Y8201">
        <f t="shared" ref="Y8201:Y8204" si="1295">ROUND(I8201*D8201*X8201,2)</f>
        <v>273.72000000000003</v>
      </c>
      <c r="Z8201">
        <f t="shared" si="1288"/>
        <v>-2.9999999999972715E-2</v>
      </c>
    </row>
    <row r="8202" spans="1:26" x14ac:dyDescent="0.25">
      <c r="A8202" t="s">
        <v>11707</v>
      </c>
      <c r="B8202" t="s">
        <v>3053</v>
      </c>
      <c r="C8202" t="s">
        <v>4</v>
      </c>
      <c r="D8202" s="23">
        <v>0.33329999999999999</v>
      </c>
      <c r="E8202" s="2">
        <v>44500</v>
      </c>
      <c r="F8202" t="s">
        <v>11708</v>
      </c>
      <c r="G8202" s="16">
        <v>44378</v>
      </c>
      <c r="H8202" s="16">
        <v>44742</v>
      </c>
      <c r="I8202" s="3">
        <v>320.29000000000002</v>
      </c>
      <c r="J8202" s="3">
        <v>-80.069999999999993</v>
      </c>
      <c r="K8202" s="3">
        <v>240.22</v>
      </c>
      <c r="Q8202" s="29">
        <f t="shared" si="1290"/>
        <v>0</v>
      </c>
      <c r="R8202" s="29">
        <f t="shared" si="1291"/>
        <v>7</v>
      </c>
      <c r="S8202" s="29">
        <f t="shared" si="1292"/>
        <v>30</v>
      </c>
      <c r="T8202" s="30">
        <f t="shared" si="1293"/>
        <v>0.58333333333333337</v>
      </c>
      <c r="U8202" s="28">
        <f t="shared" si="1294"/>
        <v>62.272383250000004</v>
      </c>
      <c r="V8202" t="str">
        <f t="shared" si="1284"/>
        <v>Yes</v>
      </c>
      <c r="W8202" t="str">
        <f t="shared" si="1285"/>
        <v>10/1/2021</v>
      </c>
      <c r="X8202">
        <f t="shared" si="1286"/>
        <v>0.75</v>
      </c>
      <c r="Y8202">
        <f t="shared" si="1295"/>
        <v>80.06</v>
      </c>
      <c r="Z8202">
        <f t="shared" si="1288"/>
        <v>-9.9999999999909051E-3</v>
      </c>
    </row>
    <row r="8203" spans="1:26" x14ac:dyDescent="0.25">
      <c r="A8203" t="s">
        <v>11709</v>
      </c>
      <c r="B8203" t="s">
        <v>3053</v>
      </c>
      <c r="C8203" t="s">
        <v>4</v>
      </c>
      <c r="D8203" s="23">
        <v>0.33329999999999999</v>
      </c>
      <c r="E8203" s="2">
        <v>44500</v>
      </c>
      <c r="F8203" t="s">
        <v>11710</v>
      </c>
      <c r="G8203" s="16">
        <v>44378</v>
      </c>
      <c r="H8203" s="16">
        <v>44742</v>
      </c>
      <c r="I8203" s="3">
        <v>320.29000000000002</v>
      </c>
      <c r="J8203" s="3">
        <v>-80.069999999999993</v>
      </c>
      <c r="K8203" s="3">
        <v>240.22</v>
      </c>
      <c r="Q8203" s="29">
        <f t="shared" si="1290"/>
        <v>0</v>
      </c>
      <c r="R8203" s="29">
        <f t="shared" si="1291"/>
        <v>7</v>
      </c>
      <c r="S8203" s="29">
        <f t="shared" si="1292"/>
        <v>30</v>
      </c>
      <c r="T8203" s="30">
        <f t="shared" si="1293"/>
        <v>0.58333333333333337</v>
      </c>
      <c r="U8203" s="28">
        <f t="shared" si="1294"/>
        <v>62.272383250000004</v>
      </c>
      <c r="V8203" t="str">
        <f t="shared" si="1284"/>
        <v>Yes</v>
      </c>
      <c r="W8203" t="str">
        <f t="shared" si="1285"/>
        <v>10/1/2021</v>
      </c>
      <c r="X8203">
        <f t="shared" si="1286"/>
        <v>0.75</v>
      </c>
      <c r="Y8203">
        <f t="shared" si="1295"/>
        <v>80.06</v>
      </c>
      <c r="Z8203">
        <f t="shared" si="1288"/>
        <v>-9.9999999999909051E-3</v>
      </c>
    </row>
    <row r="8204" spans="1:26" x14ac:dyDescent="0.25">
      <c r="A8204" t="s">
        <v>11711</v>
      </c>
      <c r="B8204" t="s">
        <v>3053</v>
      </c>
      <c r="C8204" t="s">
        <v>4</v>
      </c>
      <c r="D8204" s="23">
        <v>0.33329999999999999</v>
      </c>
      <c r="E8204" s="2">
        <v>44500</v>
      </c>
      <c r="F8204" t="s">
        <v>11712</v>
      </c>
      <c r="G8204" s="16">
        <v>44378</v>
      </c>
      <c r="H8204" s="16">
        <v>44742</v>
      </c>
      <c r="I8204" s="3">
        <v>320.3</v>
      </c>
      <c r="J8204" s="3">
        <v>-80.08</v>
      </c>
      <c r="K8204" s="3">
        <v>240.22</v>
      </c>
      <c r="Q8204" s="29">
        <f t="shared" si="1290"/>
        <v>0</v>
      </c>
      <c r="R8204" s="29">
        <f t="shared" si="1291"/>
        <v>7</v>
      </c>
      <c r="S8204" s="29">
        <f t="shared" si="1292"/>
        <v>30</v>
      </c>
      <c r="T8204" s="30">
        <f t="shared" si="1293"/>
        <v>0.58333333333333337</v>
      </c>
      <c r="U8204" s="28">
        <f t="shared" si="1294"/>
        <v>62.274327500000005</v>
      </c>
      <c r="V8204" t="str">
        <f t="shared" ref="V8204:V8267" si="1296">IF(AND(E8204&gt;=G8204,E8204&lt;=H8204),"Yes","No")</f>
        <v>Yes</v>
      </c>
      <c r="W8204" t="str">
        <f t="shared" ref="W8204:W8267" si="1297">MONTH(E8204)&amp;"/"&amp;1&amp;"/"&amp;YEAR(E8204)</f>
        <v>10/1/2021</v>
      </c>
      <c r="X8204">
        <f t="shared" ref="X8204:X8267" si="1298">IF(V8204="Yes",(DATEDIF(W8204,H8204+1,"M")/12),1)</f>
        <v>0.75</v>
      </c>
      <c r="Y8204">
        <f t="shared" si="1295"/>
        <v>80.069999999999993</v>
      </c>
      <c r="Z8204">
        <f t="shared" ref="Z8204:Z8267" si="1299">IF(V8204="Yes",Y8204+J8204,"")</f>
        <v>-1.0000000000005116E-2</v>
      </c>
    </row>
    <row r="8205" spans="1:26" ht="13" hidden="1" x14ac:dyDescent="0.25">
      <c r="A8205" t="s">
        <v>11713</v>
      </c>
      <c r="B8205" t="s">
        <v>3395</v>
      </c>
      <c r="C8205" t="s">
        <v>8</v>
      </c>
      <c r="D8205" s="46">
        <v>6.6699999999999995E-2</v>
      </c>
      <c r="E8205" s="2">
        <v>43646</v>
      </c>
      <c r="F8205" t="s">
        <v>11714</v>
      </c>
      <c r="G8205" s="16">
        <v>44378</v>
      </c>
      <c r="H8205" s="16">
        <v>44742</v>
      </c>
      <c r="I8205" s="3">
        <v>24062.2</v>
      </c>
      <c r="J8205" s="3">
        <v>-14705.05</v>
      </c>
      <c r="K8205" s="3">
        <v>9357.15</v>
      </c>
      <c r="Q8205" s="29">
        <f t="shared" si="1290"/>
        <v>3</v>
      </c>
      <c r="R8205" s="29">
        <f t="shared" si="1291"/>
        <v>0</v>
      </c>
      <c r="S8205" s="29">
        <f t="shared" si="1292"/>
        <v>0</v>
      </c>
      <c r="T8205" s="30">
        <f t="shared" si="1293"/>
        <v>1</v>
      </c>
      <c r="U8205" s="28">
        <f t="shared" si="1294"/>
        <v>1604.94874</v>
      </c>
      <c r="V8205" t="str">
        <f t="shared" si="1296"/>
        <v>No</v>
      </c>
      <c r="W8205" t="str">
        <f t="shared" si="1297"/>
        <v>6/1/2019</v>
      </c>
      <c r="X8205">
        <f t="shared" si="1298"/>
        <v>1</v>
      </c>
      <c r="Y8205">
        <f t="shared" ref="Y8205:Y8267" si="1300">I8205*D8205*X8205</f>
        <v>1604.94874</v>
      </c>
      <c r="Z8205" t="str">
        <f t="shared" si="1299"/>
        <v/>
      </c>
    </row>
    <row r="8206" spans="1:26" ht="13" hidden="1" x14ac:dyDescent="0.25">
      <c r="A8206" t="s">
        <v>11715</v>
      </c>
      <c r="B8206" t="s">
        <v>3395</v>
      </c>
      <c r="C8206" t="s">
        <v>8</v>
      </c>
      <c r="D8206" s="46">
        <v>6.6699999999999995E-2</v>
      </c>
      <c r="E8206" s="2">
        <v>43646</v>
      </c>
      <c r="F8206" t="s">
        <v>11716</v>
      </c>
      <c r="G8206" s="16">
        <v>44378</v>
      </c>
      <c r="H8206" s="16">
        <v>44742</v>
      </c>
      <c r="I8206" s="3">
        <v>8255.25</v>
      </c>
      <c r="J8206" s="3">
        <v>-7750.29</v>
      </c>
      <c r="K8206" s="3">
        <v>504.96</v>
      </c>
      <c r="Q8206" s="29">
        <f t="shared" si="1290"/>
        <v>3</v>
      </c>
      <c r="R8206" s="29">
        <f t="shared" si="1291"/>
        <v>0</v>
      </c>
      <c r="S8206" s="29">
        <f t="shared" si="1292"/>
        <v>0</v>
      </c>
      <c r="T8206" s="30">
        <f t="shared" si="1293"/>
        <v>1</v>
      </c>
      <c r="U8206" s="28">
        <f t="shared" si="1294"/>
        <v>550.62517500000001</v>
      </c>
      <c r="V8206" t="str">
        <f t="shared" si="1296"/>
        <v>No</v>
      </c>
      <c r="W8206" t="str">
        <f t="shared" si="1297"/>
        <v>6/1/2019</v>
      </c>
      <c r="X8206">
        <f t="shared" si="1298"/>
        <v>1</v>
      </c>
      <c r="Y8206">
        <f t="shared" si="1300"/>
        <v>550.62517500000001</v>
      </c>
      <c r="Z8206" t="str">
        <f t="shared" si="1299"/>
        <v/>
      </c>
    </row>
    <row r="8207" spans="1:26" ht="13" hidden="1" x14ac:dyDescent="0.25">
      <c r="A8207" t="s">
        <v>11717</v>
      </c>
      <c r="B8207" t="s">
        <v>3395</v>
      </c>
      <c r="C8207" t="s">
        <v>8</v>
      </c>
      <c r="D8207" s="46">
        <v>6.6699999999999995E-2</v>
      </c>
      <c r="E8207" s="2">
        <v>43646</v>
      </c>
      <c r="F8207" t="s">
        <v>11716</v>
      </c>
      <c r="G8207" s="16">
        <v>44378</v>
      </c>
      <c r="H8207" s="16">
        <v>44742</v>
      </c>
      <c r="I8207" s="3">
        <v>9274.43</v>
      </c>
      <c r="J8207" s="3">
        <v>-8810.66</v>
      </c>
      <c r="K8207" s="3">
        <v>463.77</v>
      </c>
      <c r="Q8207" s="29">
        <f t="shared" si="1290"/>
        <v>3</v>
      </c>
      <c r="R8207" s="29">
        <f t="shared" si="1291"/>
        <v>0</v>
      </c>
      <c r="S8207" s="29">
        <f t="shared" si="1292"/>
        <v>0</v>
      </c>
      <c r="T8207" s="30">
        <f t="shared" si="1293"/>
        <v>1</v>
      </c>
      <c r="U8207" s="28">
        <f t="shared" si="1294"/>
        <v>618.60448099999996</v>
      </c>
      <c r="V8207" t="str">
        <f t="shared" si="1296"/>
        <v>No</v>
      </c>
      <c r="W8207" t="str">
        <f t="shared" si="1297"/>
        <v>6/1/2019</v>
      </c>
      <c r="X8207">
        <f t="shared" si="1298"/>
        <v>1</v>
      </c>
      <c r="Y8207">
        <f t="shared" si="1300"/>
        <v>618.60448099999996</v>
      </c>
      <c r="Z8207" t="str">
        <f t="shared" si="1299"/>
        <v/>
      </c>
    </row>
    <row r="8208" spans="1:26" ht="13" x14ac:dyDescent="0.25">
      <c r="A8208" t="s">
        <v>11718</v>
      </c>
      <c r="B8208" t="s">
        <v>3395</v>
      </c>
      <c r="C8208" t="s">
        <v>8</v>
      </c>
      <c r="D8208" s="46">
        <v>6.6699999999999995E-2</v>
      </c>
      <c r="E8208" s="2">
        <v>44469</v>
      </c>
      <c r="F8208" t="s">
        <v>11719</v>
      </c>
      <c r="G8208" s="16">
        <v>44378</v>
      </c>
      <c r="H8208" s="16">
        <v>44742</v>
      </c>
      <c r="I8208" s="3">
        <v>11769.34</v>
      </c>
      <c r="J8208" s="3">
        <v>-490.39</v>
      </c>
      <c r="K8208" s="3">
        <v>11278.95</v>
      </c>
      <c r="Q8208" s="29">
        <f t="shared" si="1290"/>
        <v>0</v>
      </c>
      <c r="R8208" s="29">
        <f t="shared" si="1291"/>
        <v>9</v>
      </c>
      <c r="S8208" s="29">
        <f t="shared" si="1292"/>
        <v>0</v>
      </c>
      <c r="T8208" s="30">
        <f t="shared" si="1293"/>
        <v>0.75</v>
      </c>
      <c r="U8208" s="28">
        <f t="shared" si="1294"/>
        <v>588.76123349999989</v>
      </c>
      <c r="V8208" t="str">
        <f t="shared" si="1296"/>
        <v>Yes</v>
      </c>
      <c r="W8208" t="str">
        <f t="shared" si="1297"/>
        <v>9/1/2021</v>
      </c>
      <c r="X8208">
        <f t="shared" si="1298"/>
        <v>0.83333333333333337</v>
      </c>
      <c r="Y8208">
        <f t="shared" ref="Y8208:Y8211" si="1301">ROUND(I8208*D8208*X8208,2)</f>
        <v>654.17999999999995</v>
      </c>
      <c r="Z8208">
        <f t="shared" si="1299"/>
        <v>163.78999999999996</v>
      </c>
    </row>
    <row r="8209" spans="1:26" ht="13" x14ac:dyDescent="0.25">
      <c r="A8209" t="s">
        <v>11720</v>
      </c>
      <c r="B8209" t="s">
        <v>3395</v>
      </c>
      <c r="C8209" t="s">
        <v>8</v>
      </c>
      <c r="D8209" s="46">
        <v>6.6699999999999995E-2</v>
      </c>
      <c r="E8209" s="2">
        <v>44469</v>
      </c>
      <c r="F8209" t="s">
        <v>11721</v>
      </c>
      <c r="G8209" s="16">
        <v>44378</v>
      </c>
      <c r="H8209" s="16">
        <v>44742</v>
      </c>
      <c r="I8209" s="3">
        <v>3075.08</v>
      </c>
      <c r="J8209" s="3">
        <v>-128.13</v>
      </c>
      <c r="K8209" s="3">
        <v>2946.95</v>
      </c>
      <c r="Q8209" s="29">
        <f t="shared" si="1290"/>
        <v>0</v>
      </c>
      <c r="R8209" s="29">
        <f t="shared" si="1291"/>
        <v>9</v>
      </c>
      <c r="S8209" s="29">
        <f t="shared" si="1292"/>
        <v>0</v>
      </c>
      <c r="T8209" s="30">
        <f t="shared" si="1293"/>
        <v>0.75</v>
      </c>
      <c r="U8209" s="28">
        <f t="shared" si="1294"/>
        <v>153.83087699999999</v>
      </c>
      <c r="V8209" t="str">
        <f t="shared" si="1296"/>
        <v>Yes</v>
      </c>
      <c r="W8209" t="str">
        <f t="shared" si="1297"/>
        <v>9/1/2021</v>
      </c>
      <c r="X8209">
        <f t="shared" si="1298"/>
        <v>0.83333333333333337</v>
      </c>
      <c r="Y8209">
        <f t="shared" si="1301"/>
        <v>170.92</v>
      </c>
      <c r="Z8209">
        <f t="shared" si="1299"/>
        <v>42.789999999999992</v>
      </c>
    </row>
    <row r="8210" spans="1:26" ht="13" x14ac:dyDescent="0.25">
      <c r="A8210" t="s">
        <v>11722</v>
      </c>
      <c r="B8210" t="s">
        <v>3395</v>
      </c>
      <c r="C8210" t="s">
        <v>8</v>
      </c>
      <c r="D8210" s="46">
        <v>6.6699999999999995E-2</v>
      </c>
      <c r="E8210" s="2">
        <v>44469</v>
      </c>
      <c r="F8210" t="s">
        <v>11721</v>
      </c>
      <c r="G8210" s="16">
        <v>44378</v>
      </c>
      <c r="H8210" s="16">
        <v>44742</v>
      </c>
      <c r="I8210" s="3">
        <v>1946.46</v>
      </c>
      <c r="J8210" s="3">
        <v>-81.099999999999994</v>
      </c>
      <c r="K8210" s="3">
        <v>1865.36</v>
      </c>
      <c r="Q8210" s="29">
        <f t="shared" si="1290"/>
        <v>0</v>
      </c>
      <c r="R8210" s="29">
        <f t="shared" si="1291"/>
        <v>9</v>
      </c>
      <c r="S8210" s="29">
        <f t="shared" si="1292"/>
        <v>0</v>
      </c>
      <c r="T8210" s="30">
        <f t="shared" si="1293"/>
        <v>0.75</v>
      </c>
      <c r="U8210" s="28">
        <f t="shared" si="1294"/>
        <v>97.371661499999988</v>
      </c>
      <c r="V8210" t="str">
        <f t="shared" si="1296"/>
        <v>Yes</v>
      </c>
      <c r="W8210" t="str">
        <f t="shared" si="1297"/>
        <v>9/1/2021</v>
      </c>
      <c r="X8210">
        <f t="shared" si="1298"/>
        <v>0.83333333333333337</v>
      </c>
      <c r="Y8210">
        <f t="shared" si="1301"/>
        <v>108.19</v>
      </c>
      <c r="Z8210">
        <f t="shared" si="1299"/>
        <v>27.090000000000003</v>
      </c>
    </row>
    <row r="8211" spans="1:26" ht="13" x14ac:dyDescent="0.25">
      <c r="A8211" t="s">
        <v>11723</v>
      </c>
      <c r="B8211" t="s">
        <v>3395</v>
      </c>
      <c r="C8211" t="s">
        <v>8</v>
      </c>
      <c r="D8211" s="46">
        <v>6.6699999999999995E-2</v>
      </c>
      <c r="E8211" s="2">
        <v>44742</v>
      </c>
      <c r="F8211" t="s">
        <v>11724</v>
      </c>
      <c r="G8211" s="16">
        <v>44378</v>
      </c>
      <c r="H8211" s="16">
        <v>44742</v>
      </c>
      <c r="I8211" s="3">
        <v>5753.76</v>
      </c>
      <c r="J8211" s="3">
        <v>-23.97</v>
      </c>
      <c r="K8211" s="3">
        <v>5729.79</v>
      </c>
      <c r="Q8211" s="29">
        <f t="shared" si="1290"/>
        <v>0</v>
      </c>
      <c r="R8211" s="29">
        <f t="shared" si="1291"/>
        <v>0</v>
      </c>
      <c r="S8211" s="29">
        <f t="shared" si="1292"/>
        <v>0</v>
      </c>
      <c r="T8211" s="30">
        <f t="shared" si="1293"/>
        <v>0</v>
      </c>
      <c r="U8211" s="28">
        <f t="shared" si="1294"/>
        <v>0</v>
      </c>
      <c r="V8211" t="str">
        <f t="shared" si="1296"/>
        <v>Yes</v>
      </c>
      <c r="W8211" t="str">
        <f t="shared" si="1297"/>
        <v>6/1/2022</v>
      </c>
      <c r="X8211">
        <f t="shared" si="1298"/>
        <v>8.3333333333333329E-2</v>
      </c>
      <c r="Y8211">
        <f t="shared" si="1301"/>
        <v>31.98</v>
      </c>
      <c r="Z8211">
        <f t="shared" si="1299"/>
        <v>8.0100000000000016</v>
      </c>
    </row>
    <row r="8212" spans="1:26" hidden="1" x14ac:dyDescent="0.25">
      <c r="A8212" t="s">
        <v>3556</v>
      </c>
      <c r="B8212" t="s">
        <v>3558</v>
      </c>
      <c r="C8212" t="s">
        <v>3526</v>
      </c>
      <c r="D8212" s="23">
        <v>0</v>
      </c>
      <c r="E8212" s="2">
        <v>38620</v>
      </c>
      <c r="F8212" t="s">
        <v>3559</v>
      </c>
      <c r="G8212" s="16">
        <v>44378</v>
      </c>
      <c r="H8212" s="16">
        <v>44742</v>
      </c>
      <c r="I8212" s="3">
        <v>229246.12</v>
      </c>
      <c r="J8212" s="3">
        <v>0</v>
      </c>
      <c r="K8212" s="3">
        <v>229246.12</v>
      </c>
      <c r="Q8212" s="29">
        <f t="shared" si="1290"/>
        <v>16</v>
      </c>
      <c r="R8212" s="29">
        <f t="shared" si="1291"/>
        <v>9</v>
      </c>
      <c r="S8212" s="29">
        <f t="shared" si="1292"/>
        <v>5</v>
      </c>
      <c r="T8212" s="30">
        <f t="shared" si="1293"/>
        <v>1</v>
      </c>
      <c r="U8212" s="28">
        <f t="shared" si="1294"/>
        <v>0</v>
      </c>
      <c r="V8212" t="str">
        <f t="shared" si="1296"/>
        <v>No</v>
      </c>
      <c r="W8212" t="str">
        <f t="shared" si="1297"/>
        <v>9/1/2005</v>
      </c>
      <c r="X8212">
        <f t="shared" si="1298"/>
        <v>1</v>
      </c>
      <c r="Y8212">
        <f t="shared" si="1300"/>
        <v>0</v>
      </c>
      <c r="Z8212" t="str">
        <f t="shared" si="1299"/>
        <v/>
      </c>
    </row>
    <row r="8213" spans="1:26" hidden="1" x14ac:dyDescent="0.25">
      <c r="A8213" t="s">
        <v>11725</v>
      </c>
      <c r="B8213" t="s">
        <v>3558</v>
      </c>
      <c r="C8213" t="s">
        <v>3526</v>
      </c>
      <c r="D8213" s="23">
        <v>0</v>
      </c>
      <c r="E8213" s="2">
        <v>38935</v>
      </c>
      <c r="F8213" t="s">
        <v>3559</v>
      </c>
      <c r="G8213" s="16">
        <v>44378</v>
      </c>
      <c r="H8213" s="16">
        <v>44742</v>
      </c>
      <c r="I8213" s="3">
        <v>6464740.5099999998</v>
      </c>
      <c r="J8213" s="3">
        <v>0</v>
      </c>
      <c r="K8213" s="3">
        <v>6464740.5099999998</v>
      </c>
      <c r="Q8213" s="29">
        <f t="shared" si="1290"/>
        <v>15</v>
      </c>
      <c r="R8213" s="29">
        <f t="shared" si="1291"/>
        <v>10</v>
      </c>
      <c r="S8213" s="29">
        <f t="shared" si="1292"/>
        <v>24</v>
      </c>
      <c r="T8213" s="30">
        <f t="shared" si="1293"/>
        <v>1</v>
      </c>
      <c r="U8213" s="28">
        <f t="shared" si="1294"/>
        <v>0</v>
      </c>
      <c r="V8213" t="str">
        <f t="shared" si="1296"/>
        <v>No</v>
      </c>
      <c r="W8213" t="str">
        <f t="shared" si="1297"/>
        <v>8/1/2006</v>
      </c>
      <c r="X8213">
        <f t="shared" si="1298"/>
        <v>1</v>
      </c>
      <c r="Y8213">
        <f t="shared" si="1300"/>
        <v>0</v>
      </c>
      <c r="Z8213" t="str">
        <f t="shared" si="1299"/>
        <v/>
      </c>
    </row>
    <row r="8214" spans="1:26" hidden="1" x14ac:dyDescent="0.25">
      <c r="A8214" t="s">
        <v>11726</v>
      </c>
      <c r="B8214" t="s">
        <v>3558</v>
      </c>
      <c r="C8214" t="s">
        <v>3526</v>
      </c>
      <c r="D8214" s="23">
        <v>0</v>
      </c>
      <c r="E8214" s="2">
        <v>40725</v>
      </c>
      <c r="F8214" t="s">
        <v>3559</v>
      </c>
      <c r="G8214" s="16">
        <v>44378</v>
      </c>
      <c r="H8214" s="16">
        <v>44742</v>
      </c>
      <c r="I8214" s="3">
        <v>722152.32</v>
      </c>
      <c r="J8214" s="3">
        <v>0</v>
      </c>
      <c r="K8214" s="3">
        <v>722152.32</v>
      </c>
      <c r="Q8214" s="29">
        <f t="shared" si="1290"/>
        <v>10</v>
      </c>
      <c r="R8214" s="29">
        <f t="shared" si="1291"/>
        <v>11</v>
      </c>
      <c r="S8214" s="29">
        <f t="shared" si="1292"/>
        <v>29</v>
      </c>
      <c r="T8214" s="30">
        <f t="shared" si="1293"/>
        <v>1</v>
      </c>
      <c r="U8214" s="28">
        <f t="shared" si="1294"/>
        <v>0</v>
      </c>
      <c r="V8214" t="str">
        <f t="shared" si="1296"/>
        <v>No</v>
      </c>
      <c r="W8214" t="str">
        <f t="shared" si="1297"/>
        <v>7/1/2011</v>
      </c>
      <c r="X8214">
        <f t="shared" si="1298"/>
        <v>1</v>
      </c>
      <c r="Y8214">
        <f t="shared" si="1300"/>
        <v>0</v>
      </c>
      <c r="Z8214" t="str">
        <f t="shared" si="1299"/>
        <v/>
      </c>
    </row>
    <row r="8215" spans="1:26" hidden="1" x14ac:dyDescent="0.25">
      <c r="A8215" t="s">
        <v>11727</v>
      </c>
      <c r="B8215" t="s">
        <v>3558</v>
      </c>
      <c r="C8215" t="s">
        <v>3526</v>
      </c>
      <c r="D8215" s="23">
        <v>0</v>
      </c>
      <c r="E8215" s="2">
        <v>41791</v>
      </c>
      <c r="F8215" t="s">
        <v>3559</v>
      </c>
      <c r="G8215" s="16">
        <v>44378</v>
      </c>
      <c r="H8215" s="16">
        <v>44742</v>
      </c>
      <c r="I8215" s="3">
        <v>72393.509999999995</v>
      </c>
      <c r="J8215" s="3">
        <v>0</v>
      </c>
      <c r="K8215" s="3">
        <v>72393.509999999995</v>
      </c>
      <c r="Q8215" s="29">
        <f t="shared" si="1290"/>
        <v>8</v>
      </c>
      <c r="R8215" s="29">
        <f t="shared" si="1291"/>
        <v>0</v>
      </c>
      <c r="S8215" s="29">
        <f t="shared" si="1292"/>
        <v>29</v>
      </c>
      <c r="T8215" s="30">
        <f t="shared" si="1293"/>
        <v>1</v>
      </c>
      <c r="U8215" s="28">
        <f t="shared" si="1294"/>
        <v>0</v>
      </c>
      <c r="V8215" t="str">
        <f t="shared" si="1296"/>
        <v>No</v>
      </c>
      <c r="W8215" t="str">
        <f t="shared" si="1297"/>
        <v>6/1/2014</v>
      </c>
      <c r="X8215">
        <f t="shared" si="1298"/>
        <v>1</v>
      </c>
      <c r="Y8215">
        <f t="shared" si="1300"/>
        <v>0</v>
      </c>
      <c r="Z8215" t="str">
        <f t="shared" si="1299"/>
        <v/>
      </c>
    </row>
    <row r="8216" spans="1:26" hidden="1" x14ac:dyDescent="0.25">
      <c r="A8216" t="s">
        <v>53</v>
      </c>
      <c r="B8216" t="s">
        <v>51</v>
      </c>
      <c r="C8216" t="s">
        <v>3</v>
      </c>
      <c r="D8216" s="23">
        <v>0.02</v>
      </c>
      <c r="E8216" s="2">
        <v>38960</v>
      </c>
      <c r="F8216" t="s">
        <v>11728</v>
      </c>
      <c r="G8216" s="16">
        <v>44378</v>
      </c>
      <c r="H8216" s="16">
        <v>44742</v>
      </c>
      <c r="I8216" s="3">
        <v>98944.11</v>
      </c>
      <c r="J8216" s="3">
        <v>-31497.17</v>
      </c>
      <c r="K8216" s="3">
        <v>67446.94</v>
      </c>
      <c r="Q8216" s="29">
        <f t="shared" si="1290"/>
        <v>15</v>
      </c>
      <c r="R8216" s="29">
        <f t="shared" si="1291"/>
        <v>9</v>
      </c>
      <c r="S8216" s="29">
        <f t="shared" si="1292"/>
        <v>30</v>
      </c>
      <c r="T8216" s="30">
        <f t="shared" si="1293"/>
        <v>1</v>
      </c>
      <c r="U8216" s="28">
        <f t="shared" si="1294"/>
        <v>1978.8822</v>
      </c>
      <c r="V8216" t="str">
        <f t="shared" si="1296"/>
        <v>No</v>
      </c>
      <c r="W8216" t="str">
        <f t="shared" si="1297"/>
        <v>8/1/2006</v>
      </c>
      <c r="X8216">
        <f t="shared" si="1298"/>
        <v>1</v>
      </c>
      <c r="Y8216">
        <f t="shared" si="1300"/>
        <v>1978.8822</v>
      </c>
      <c r="Z8216" t="str">
        <f t="shared" si="1299"/>
        <v/>
      </c>
    </row>
    <row r="8217" spans="1:26" hidden="1" x14ac:dyDescent="0.25">
      <c r="A8217" t="s">
        <v>54</v>
      </c>
      <c r="B8217" t="s">
        <v>51</v>
      </c>
      <c r="C8217" t="s">
        <v>3</v>
      </c>
      <c r="D8217" s="23">
        <v>0.02</v>
      </c>
      <c r="E8217" s="2">
        <v>38960</v>
      </c>
      <c r="F8217" t="s">
        <v>11729</v>
      </c>
      <c r="G8217" s="16">
        <v>44378</v>
      </c>
      <c r="H8217" s="16">
        <v>44742</v>
      </c>
      <c r="I8217" s="3">
        <v>342835.43</v>
      </c>
      <c r="J8217" s="3">
        <v>-109135.77</v>
      </c>
      <c r="K8217" s="3">
        <v>233699.66</v>
      </c>
      <c r="Q8217" s="29">
        <f t="shared" si="1290"/>
        <v>15</v>
      </c>
      <c r="R8217" s="29">
        <f t="shared" si="1291"/>
        <v>9</v>
      </c>
      <c r="S8217" s="29">
        <f t="shared" si="1292"/>
        <v>30</v>
      </c>
      <c r="T8217" s="30">
        <f t="shared" si="1293"/>
        <v>1</v>
      </c>
      <c r="U8217" s="28">
        <f t="shared" si="1294"/>
        <v>6856.7085999999999</v>
      </c>
      <c r="V8217" t="str">
        <f t="shared" si="1296"/>
        <v>No</v>
      </c>
      <c r="W8217" t="str">
        <f t="shared" si="1297"/>
        <v>8/1/2006</v>
      </c>
      <c r="X8217">
        <f t="shared" si="1298"/>
        <v>1</v>
      </c>
      <c r="Y8217">
        <f t="shared" si="1300"/>
        <v>6856.7085999999999</v>
      </c>
      <c r="Z8217" t="str">
        <f t="shared" si="1299"/>
        <v/>
      </c>
    </row>
    <row r="8218" spans="1:26" hidden="1" x14ac:dyDescent="0.25">
      <c r="A8218" t="s">
        <v>56</v>
      </c>
      <c r="B8218" t="s">
        <v>51</v>
      </c>
      <c r="C8218" t="s">
        <v>3</v>
      </c>
      <c r="D8218" s="23">
        <v>0.02</v>
      </c>
      <c r="E8218" s="2">
        <v>41790</v>
      </c>
      <c r="F8218" t="s">
        <v>11730</v>
      </c>
      <c r="G8218" s="16">
        <v>44378</v>
      </c>
      <c r="H8218" s="16">
        <v>44742</v>
      </c>
      <c r="I8218" s="3">
        <v>310267.93</v>
      </c>
      <c r="J8218" s="3">
        <v>-50677.03</v>
      </c>
      <c r="K8218" s="3">
        <v>259590.9</v>
      </c>
      <c r="Q8218" s="29">
        <f t="shared" si="1290"/>
        <v>8</v>
      </c>
      <c r="R8218" s="29">
        <f t="shared" si="1291"/>
        <v>0</v>
      </c>
      <c r="S8218" s="29">
        <f t="shared" si="1292"/>
        <v>30</v>
      </c>
      <c r="T8218" s="30">
        <f t="shared" si="1293"/>
        <v>1</v>
      </c>
      <c r="U8218" s="28">
        <f t="shared" si="1294"/>
        <v>6205.3585999999996</v>
      </c>
      <c r="V8218" t="str">
        <f t="shared" si="1296"/>
        <v>No</v>
      </c>
      <c r="W8218" t="str">
        <f t="shared" si="1297"/>
        <v>5/1/2014</v>
      </c>
      <c r="X8218">
        <f t="shared" si="1298"/>
        <v>1</v>
      </c>
      <c r="Y8218">
        <f t="shared" si="1300"/>
        <v>6205.3585999999996</v>
      </c>
      <c r="Z8218" t="str">
        <f t="shared" si="1299"/>
        <v/>
      </c>
    </row>
    <row r="8219" spans="1:26" hidden="1" x14ac:dyDescent="0.25">
      <c r="A8219" t="s">
        <v>58</v>
      </c>
      <c r="B8219" t="s">
        <v>51</v>
      </c>
      <c r="C8219" t="s">
        <v>3</v>
      </c>
      <c r="D8219" s="23">
        <v>0.02</v>
      </c>
      <c r="E8219" s="2">
        <v>41790</v>
      </c>
      <c r="F8219" t="s">
        <v>11731</v>
      </c>
      <c r="G8219" s="16">
        <v>44378</v>
      </c>
      <c r="H8219" s="16">
        <v>44742</v>
      </c>
      <c r="I8219" s="3">
        <v>81652.89</v>
      </c>
      <c r="J8219" s="3">
        <v>-13336.75</v>
      </c>
      <c r="K8219" s="3">
        <v>68316.14</v>
      </c>
      <c r="Q8219" s="29">
        <f t="shared" si="1290"/>
        <v>8</v>
      </c>
      <c r="R8219" s="29">
        <f t="shared" si="1291"/>
        <v>0</v>
      </c>
      <c r="S8219" s="29">
        <f t="shared" si="1292"/>
        <v>30</v>
      </c>
      <c r="T8219" s="30">
        <f t="shared" si="1293"/>
        <v>1</v>
      </c>
      <c r="U8219" s="28">
        <f t="shared" si="1294"/>
        <v>1633.0578</v>
      </c>
      <c r="V8219" t="str">
        <f t="shared" si="1296"/>
        <v>No</v>
      </c>
      <c r="W8219" t="str">
        <f t="shared" si="1297"/>
        <v>5/1/2014</v>
      </c>
      <c r="X8219">
        <f t="shared" si="1298"/>
        <v>1</v>
      </c>
      <c r="Y8219">
        <f t="shared" si="1300"/>
        <v>1633.0578</v>
      </c>
      <c r="Z8219" t="str">
        <f t="shared" si="1299"/>
        <v/>
      </c>
    </row>
    <row r="8220" spans="1:26" hidden="1" x14ac:dyDescent="0.25">
      <c r="A8220" t="s">
        <v>60</v>
      </c>
      <c r="B8220" t="s">
        <v>51</v>
      </c>
      <c r="C8220" t="s">
        <v>3</v>
      </c>
      <c r="D8220" s="23">
        <v>0.02</v>
      </c>
      <c r="E8220" s="2">
        <v>38960</v>
      </c>
      <c r="F8220" t="s">
        <v>11732</v>
      </c>
      <c r="G8220" s="16">
        <v>44378</v>
      </c>
      <c r="H8220" s="16">
        <v>44742</v>
      </c>
      <c r="I8220" s="3">
        <v>8128.44</v>
      </c>
      <c r="J8220" s="3">
        <v>-2587.69</v>
      </c>
      <c r="K8220" s="3">
        <v>5540.75</v>
      </c>
      <c r="Q8220" s="29">
        <f t="shared" si="1290"/>
        <v>15</v>
      </c>
      <c r="R8220" s="29">
        <f t="shared" si="1291"/>
        <v>9</v>
      </c>
      <c r="S8220" s="29">
        <f t="shared" si="1292"/>
        <v>30</v>
      </c>
      <c r="T8220" s="30">
        <f t="shared" si="1293"/>
        <v>1</v>
      </c>
      <c r="U8220" s="28">
        <f t="shared" si="1294"/>
        <v>162.56879999999998</v>
      </c>
      <c r="V8220" t="str">
        <f t="shared" si="1296"/>
        <v>No</v>
      </c>
      <c r="W8220" t="str">
        <f t="shared" si="1297"/>
        <v>8/1/2006</v>
      </c>
      <c r="X8220">
        <f t="shared" si="1298"/>
        <v>1</v>
      </c>
      <c r="Y8220">
        <f t="shared" si="1300"/>
        <v>162.56879999999998</v>
      </c>
      <c r="Z8220" t="str">
        <f t="shared" si="1299"/>
        <v/>
      </c>
    </row>
    <row r="8221" spans="1:26" hidden="1" x14ac:dyDescent="0.25">
      <c r="A8221" t="s">
        <v>62</v>
      </c>
      <c r="B8221" t="s">
        <v>51</v>
      </c>
      <c r="C8221" t="s">
        <v>3</v>
      </c>
      <c r="D8221" s="23">
        <v>0.02</v>
      </c>
      <c r="E8221" s="2">
        <v>38960</v>
      </c>
      <c r="F8221" t="s">
        <v>11733</v>
      </c>
      <c r="G8221" s="16">
        <v>44378</v>
      </c>
      <c r="H8221" s="16">
        <v>44742</v>
      </c>
      <c r="I8221" s="3">
        <v>77243.59</v>
      </c>
      <c r="J8221" s="3">
        <v>-24588.92</v>
      </c>
      <c r="K8221" s="3">
        <v>52654.67</v>
      </c>
      <c r="Q8221" s="29">
        <f t="shared" si="1290"/>
        <v>15</v>
      </c>
      <c r="R8221" s="29">
        <f t="shared" si="1291"/>
        <v>9</v>
      </c>
      <c r="S8221" s="29">
        <f t="shared" si="1292"/>
        <v>30</v>
      </c>
      <c r="T8221" s="30">
        <f t="shared" si="1293"/>
        <v>1</v>
      </c>
      <c r="U8221" s="28">
        <f t="shared" si="1294"/>
        <v>1544.8717999999999</v>
      </c>
      <c r="V8221" t="str">
        <f t="shared" si="1296"/>
        <v>No</v>
      </c>
      <c r="W8221" t="str">
        <f t="shared" si="1297"/>
        <v>8/1/2006</v>
      </c>
      <c r="X8221">
        <f t="shared" si="1298"/>
        <v>1</v>
      </c>
      <c r="Y8221">
        <f t="shared" si="1300"/>
        <v>1544.8717999999999</v>
      </c>
      <c r="Z8221" t="str">
        <f t="shared" si="1299"/>
        <v/>
      </c>
    </row>
    <row r="8222" spans="1:26" hidden="1" x14ac:dyDescent="0.25">
      <c r="A8222" t="s">
        <v>64</v>
      </c>
      <c r="B8222" t="s">
        <v>51</v>
      </c>
      <c r="C8222" t="s">
        <v>3</v>
      </c>
      <c r="D8222" s="23">
        <v>0.02</v>
      </c>
      <c r="E8222" s="2">
        <v>38960</v>
      </c>
      <c r="F8222" t="s">
        <v>11734</v>
      </c>
      <c r="G8222" s="16">
        <v>44378</v>
      </c>
      <c r="H8222" s="16">
        <v>44742</v>
      </c>
      <c r="I8222" s="3">
        <v>34778.019999999997</v>
      </c>
      <c r="J8222" s="3">
        <v>-11070.55</v>
      </c>
      <c r="K8222" s="3">
        <v>23707.47</v>
      </c>
      <c r="Q8222" s="29">
        <f t="shared" si="1290"/>
        <v>15</v>
      </c>
      <c r="R8222" s="29">
        <f t="shared" si="1291"/>
        <v>9</v>
      </c>
      <c r="S8222" s="29">
        <f t="shared" si="1292"/>
        <v>30</v>
      </c>
      <c r="T8222" s="30">
        <f t="shared" si="1293"/>
        <v>1</v>
      </c>
      <c r="U8222" s="28">
        <f t="shared" si="1294"/>
        <v>695.56039999999996</v>
      </c>
      <c r="V8222" t="str">
        <f t="shared" si="1296"/>
        <v>No</v>
      </c>
      <c r="W8222" t="str">
        <f t="shared" si="1297"/>
        <v>8/1/2006</v>
      </c>
      <c r="X8222">
        <f t="shared" si="1298"/>
        <v>1</v>
      </c>
      <c r="Y8222">
        <f t="shared" si="1300"/>
        <v>695.56039999999996</v>
      </c>
      <c r="Z8222" t="str">
        <f t="shared" si="1299"/>
        <v/>
      </c>
    </row>
    <row r="8223" spans="1:26" hidden="1" x14ac:dyDescent="0.25">
      <c r="A8223" t="s">
        <v>66</v>
      </c>
      <c r="B8223" t="s">
        <v>51</v>
      </c>
      <c r="C8223" t="s">
        <v>3</v>
      </c>
      <c r="D8223" s="23">
        <v>0.02</v>
      </c>
      <c r="E8223" s="2">
        <v>38960</v>
      </c>
      <c r="F8223" t="s">
        <v>11735</v>
      </c>
      <c r="G8223" s="16">
        <v>44378</v>
      </c>
      <c r="H8223" s="16">
        <v>44742</v>
      </c>
      <c r="I8223" s="3">
        <v>335504.87</v>
      </c>
      <c r="J8223" s="3">
        <v>-106802.4</v>
      </c>
      <c r="K8223" s="3">
        <v>228702.47</v>
      </c>
      <c r="Q8223" s="29">
        <f t="shared" si="1290"/>
        <v>15</v>
      </c>
      <c r="R8223" s="29">
        <f t="shared" si="1291"/>
        <v>9</v>
      </c>
      <c r="S8223" s="29">
        <f t="shared" si="1292"/>
        <v>30</v>
      </c>
      <c r="T8223" s="30">
        <f t="shared" si="1293"/>
        <v>1</v>
      </c>
      <c r="U8223" s="28">
        <f t="shared" si="1294"/>
        <v>6710.0973999999997</v>
      </c>
      <c r="V8223" t="str">
        <f t="shared" si="1296"/>
        <v>No</v>
      </c>
      <c r="W8223" t="str">
        <f t="shared" si="1297"/>
        <v>8/1/2006</v>
      </c>
      <c r="X8223">
        <f t="shared" si="1298"/>
        <v>1</v>
      </c>
      <c r="Y8223">
        <f t="shared" si="1300"/>
        <v>6710.0973999999997</v>
      </c>
      <c r="Z8223" t="str">
        <f t="shared" si="1299"/>
        <v/>
      </c>
    </row>
    <row r="8224" spans="1:26" hidden="1" x14ac:dyDescent="0.25">
      <c r="A8224" t="s">
        <v>67</v>
      </c>
      <c r="B8224" t="s">
        <v>51</v>
      </c>
      <c r="C8224" t="s">
        <v>3</v>
      </c>
      <c r="D8224" s="23">
        <v>0.02</v>
      </c>
      <c r="E8224" s="2">
        <v>38960</v>
      </c>
      <c r="F8224" t="s">
        <v>11736</v>
      </c>
      <c r="G8224" s="16">
        <v>44378</v>
      </c>
      <c r="H8224" s="16">
        <v>44742</v>
      </c>
      <c r="I8224" s="3">
        <v>45423.65</v>
      </c>
      <c r="J8224" s="3">
        <v>-14459.52</v>
      </c>
      <c r="K8224" s="3">
        <v>30964.13</v>
      </c>
      <c r="Q8224" s="29">
        <f t="shared" si="1290"/>
        <v>15</v>
      </c>
      <c r="R8224" s="29">
        <f t="shared" si="1291"/>
        <v>9</v>
      </c>
      <c r="S8224" s="29">
        <f t="shared" si="1292"/>
        <v>30</v>
      </c>
      <c r="T8224" s="30">
        <f t="shared" si="1293"/>
        <v>1</v>
      </c>
      <c r="U8224" s="28">
        <f t="shared" si="1294"/>
        <v>908.47300000000007</v>
      </c>
      <c r="V8224" t="str">
        <f t="shared" si="1296"/>
        <v>No</v>
      </c>
      <c r="W8224" t="str">
        <f t="shared" si="1297"/>
        <v>8/1/2006</v>
      </c>
      <c r="X8224">
        <f t="shared" si="1298"/>
        <v>1</v>
      </c>
      <c r="Y8224">
        <f t="shared" si="1300"/>
        <v>908.47300000000007</v>
      </c>
      <c r="Z8224" t="str">
        <f t="shared" si="1299"/>
        <v/>
      </c>
    </row>
    <row r="8225" spans="1:26" hidden="1" x14ac:dyDescent="0.25">
      <c r="A8225" t="s">
        <v>68</v>
      </c>
      <c r="B8225" t="s">
        <v>51</v>
      </c>
      <c r="C8225" t="s">
        <v>3</v>
      </c>
      <c r="D8225" s="23">
        <v>0.02</v>
      </c>
      <c r="E8225" s="2">
        <v>38960</v>
      </c>
      <c r="F8225" t="s">
        <v>11737</v>
      </c>
      <c r="G8225" s="16">
        <v>44378</v>
      </c>
      <c r="H8225" s="16">
        <v>44742</v>
      </c>
      <c r="I8225" s="3">
        <v>26830.62</v>
      </c>
      <c r="J8225" s="3">
        <v>-8541.2999999999993</v>
      </c>
      <c r="K8225" s="3">
        <v>18289.32</v>
      </c>
      <c r="Q8225" s="29">
        <f t="shared" si="1290"/>
        <v>15</v>
      </c>
      <c r="R8225" s="29">
        <f t="shared" si="1291"/>
        <v>9</v>
      </c>
      <c r="S8225" s="29">
        <f t="shared" si="1292"/>
        <v>30</v>
      </c>
      <c r="T8225" s="30">
        <f t="shared" si="1293"/>
        <v>1</v>
      </c>
      <c r="U8225" s="28">
        <f t="shared" si="1294"/>
        <v>536.61239999999998</v>
      </c>
      <c r="V8225" t="str">
        <f t="shared" si="1296"/>
        <v>No</v>
      </c>
      <c r="W8225" t="str">
        <f t="shared" si="1297"/>
        <v>8/1/2006</v>
      </c>
      <c r="X8225">
        <f t="shared" si="1298"/>
        <v>1</v>
      </c>
      <c r="Y8225">
        <f t="shared" si="1300"/>
        <v>536.61239999999998</v>
      </c>
      <c r="Z8225" t="str">
        <f t="shared" si="1299"/>
        <v/>
      </c>
    </row>
    <row r="8226" spans="1:26" hidden="1" x14ac:dyDescent="0.25">
      <c r="A8226" t="s">
        <v>70</v>
      </c>
      <c r="B8226" t="s">
        <v>51</v>
      </c>
      <c r="C8226" t="s">
        <v>3</v>
      </c>
      <c r="D8226" s="23">
        <v>0.02</v>
      </c>
      <c r="E8226" s="2">
        <v>38960</v>
      </c>
      <c r="F8226" t="s">
        <v>11738</v>
      </c>
      <c r="G8226" s="16">
        <v>44378</v>
      </c>
      <c r="H8226" s="16">
        <v>44742</v>
      </c>
      <c r="I8226" s="3">
        <v>45163.79</v>
      </c>
      <c r="J8226" s="3">
        <v>-14377.15</v>
      </c>
      <c r="K8226" s="3">
        <v>30786.639999999999</v>
      </c>
      <c r="Q8226" s="29">
        <f t="shared" si="1290"/>
        <v>15</v>
      </c>
      <c r="R8226" s="29">
        <f t="shared" si="1291"/>
        <v>9</v>
      </c>
      <c r="S8226" s="29">
        <f t="shared" si="1292"/>
        <v>30</v>
      </c>
      <c r="T8226" s="30">
        <f t="shared" si="1293"/>
        <v>1</v>
      </c>
      <c r="U8226" s="28">
        <f t="shared" si="1294"/>
        <v>903.2758</v>
      </c>
      <c r="V8226" t="str">
        <f t="shared" si="1296"/>
        <v>No</v>
      </c>
      <c r="W8226" t="str">
        <f t="shared" si="1297"/>
        <v>8/1/2006</v>
      </c>
      <c r="X8226">
        <f t="shared" si="1298"/>
        <v>1</v>
      </c>
      <c r="Y8226">
        <f t="shared" si="1300"/>
        <v>903.2758</v>
      </c>
      <c r="Z8226" t="str">
        <f t="shared" si="1299"/>
        <v/>
      </c>
    </row>
    <row r="8227" spans="1:26" hidden="1" x14ac:dyDescent="0.25">
      <c r="A8227" t="s">
        <v>71</v>
      </c>
      <c r="B8227" t="s">
        <v>51</v>
      </c>
      <c r="C8227" t="s">
        <v>3</v>
      </c>
      <c r="D8227" s="23">
        <v>0.02</v>
      </c>
      <c r="E8227" s="2">
        <v>38960</v>
      </c>
      <c r="F8227" t="s">
        <v>11739</v>
      </c>
      <c r="G8227" s="16">
        <v>44378</v>
      </c>
      <c r="H8227" s="16">
        <v>44742</v>
      </c>
      <c r="I8227" s="3">
        <v>137509.60999999999</v>
      </c>
      <c r="J8227" s="3">
        <v>-43773.69</v>
      </c>
      <c r="K8227" s="3">
        <v>93735.92</v>
      </c>
      <c r="Q8227" s="29">
        <f t="shared" si="1290"/>
        <v>15</v>
      </c>
      <c r="R8227" s="29">
        <f t="shared" si="1291"/>
        <v>9</v>
      </c>
      <c r="S8227" s="29">
        <f t="shared" si="1292"/>
        <v>30</v>
      </c>
      <c r="T8227" s="30">
        <f t="shared" si="1293"/>
        <v>1</v>
      </c>
      <c r="U8227" s="28">
        <f t="shared" si="1294"/>
        <v>2750.1922</v>
      </c>
      <c r="V8227" t="str">
        <f t="shared" si="1296"/>
        <v>No</v>
      </c>
      <c r="W8227" t="str">
        <f t="shared" si="1297"/>
        <v>8/1/2006</v>
      </c>
      <c r="X8227">
        <f t="shared" si="1298"/>
        <v>1</v>
      </c>
      <c r="Y8227">
        <f t="shared" si="1300"/>
        <v>2750.1922</v>
      </c>
      <c r="Z8227" t="str">
        <f t="shared" si="1299"/>
        <v/>
      </c>
    </row>
    <row r="8228" spans="1:26" hidden="1" x14ac:dyDescent="0.25">
      <c r="A8228" t="s">
        <v>76</v>
      </c>
      <c r="B8228" t="s">
        <v>51</v>
      </c>
      <c r="C8228" t="s">
        <v>3</v>
      </c>
      <c r="D8228" s="23">
        <v>0.02</v>
      </c>
      <c r="E8228" s="2">
        <v>41903</v>
      </c>
      <c r="F8228" t="s">
        <v>11730</v>
      </c>
      <c r="G8228" s="16">
        <v>44378</v>
      </c>
      <c r="H8228" s="16">
        <v>44742</v>
      </c>
      <c r="I8228" s="3">
        <v>1327.14</v>
      </c>
      <c r="J8228" s="3">
        <v>-207.95</v>
      </c>
      <c r="K8228" s="3">
        <v>1119.19</v>
      </c>
      <c r="Q8228" s="29">
        <f t="shared" si="1290"/>
        <v>7</v>
      </c>
      <c r="R8228" s="29">
        <f t="shared" si="1291"/>
        <v>9</v>
      </c>
      <c r="S8228" s="29">
        <f t="shared" si="1292"/>
        <v>9</v>
      </c>
      <c r="T8228" s="30">
        <f t="shared" si="1293"/>
        <v>1</v>
      </c>
      <c r="U8228" s="28">
        <f t="shared" si="1294"/>
        <v>26.542800000000003</v>
      </c>
      <c r="V8228" t="str">
        <f t="shared" si="1296"/>
        <v>No</v>
      </c>
      <c r="W8228" t="str">
        <f t="shared" si="1297"/>
        <v>9/1/2014</v>
      </c>
      <c r="X8228">
        <f t="shared" si="1298"/>
        <v>1</v>
      </c>
      <c r="Y8228">
        <f t="shared" si="1300"/>
        <v>26.542800000000003</v>
      </c>
      <c r="Z8228" t="str">
        <f t="shared" si="1299"/>
        <v/>
      </c>
    </row>
    <row r="8229" spans="1:26" hidden="1" x14ac:dyDescent="0.25">
      <c r="A8229" t="s">
        <v>77</v>
      </c>
      <c r="B8229" t="s">
        <v>51</v>
      </c>
      <c r="C8229" t="s">
        <v>3</v>
      </c>
      <c r="D8229" s="23">
        <v>0.02</v>
      </c>
      <c r="E8229" s="2">
        <v>41912</v>
      </c>
      <c r="F8229" t="s">
        <v>11734</v>
      </c>
      <c r="G8229" s="16">
        <v>44378</v>
      </c>
      <c r="H8229" s="16">
        <v>44742</v>
      </c>
      <c r="I8229" s="3">
        <v>7914.68</v>
      </c>
      <c r="J8229" s="3">
        <v>-1239.82</v>
      </c>
      <c r="K8229" s="3">
        <v>6674.86</v>
      </c>
      <c r="Q8229" s="29">
        <f t="shared" si="1290"/>
        <v>7</v>
      </c>
      <c r="R8229" s="29">
        <f t="shared" si="1291"/>
        <v>9</v>
      </c>
      <c r="S8229" s="29">
        <f t="shared" si="1292"/>
        <v>0</v>
      </c>
      <c r="T8229" s="30">
        <f t="shared" si="1293"/>
        <v>1</v>
      </c>
      <c r="U8229" s="28">
        <f t="shared" si="1294"/>
        <v>158.2936</v>
      </c>
      <c r="V8229" t="str">
        <f t="shared" si="1296"/>
        <v>No</v>
      </c>
      <c r="W8229" t="str">
        <f t="shared" si="1297"/>
        <v>9/1/2014</v>
      </c>
      <c r="X8229">
        <f t="shared" si="1298"/>
        <v>1</v>
      </c>
      <c r="Y8229">
        <f t="shared" si="1300"/>
        <v>158.2936</v>
      </c>
      <c r="Z8229" t="str">
        <f t="shared" si="1299"/>
        <v/>
      </c>
    </row>
    <row r="8230" spans="1:26" hidden="1" x14ac:dyDescent="0.25">
      <c r="A8230" t="s">
        <v>11740</v>
      </c>
      <c r="B8230" t="s">
        <v>51</v>
      </c>
      <c r="C8230" t="s">
        <v>3</v>
      </c>
      <c r="D8230" s="23">
        <v>0.02</v>
      </c>
      <c r="E8230" s="2">
        <v>44221</v>
      </c>
      <c r="F8230" t="s">
        <v>11741</v>
      </c>
      <c r="G8230" s="16">
        <v>44378</v>
      </c>
      <c r="H8230" s="16">
        <v>44742</v>
      </c>
      <c r="I8230" s="3">
        <v>148961.06</v>
      </c>
      <c r="J8230" s="3">
        <v>-1975.34</v>
      </c>
      <c r="K8230" s="3">
        <v>146985.72</v>
      </c>
      <c r="Q8230" s="29">
        <f t="shared" si="1290"/>
        <v>1</v>
      </c>
      <c r="R8230" s="29">
        <f t="shared" si="1291"/>
        <v>5</v>
      </c>
      <c r="S8230" s="29">
        <f t="shared" si="1292"/>
        <v>5</v>
      </c>
      <c r="T8230" s="30">
        <f t="shared" si="1293"/>
        <v>1</v>
      </c>
      <c r="U8230" s="28">
        <f t="shared" si="1294"/>
        <v>2979.2212</v>
      </c>
      <c r="V8230" t="str">
        <f t="shared" si="1296"/>
        <v>No</v>
      </c>
      <c r="W8230" t="str">
        <f t="shared" si="1297"/>
        <v>1/1/2021</v>
      </c>
      <c r="X8230">
        <f t="shared" si="1298"/>
        <v>1</v>
      </c>
      <c r="Y8230">
        <f t="shared" si="1300"/>
        <v>2979.2212</v>
      </c>
      <c r="Z8230" t="str">
        <f t="shared" si="1299"/>
        <v/>
      </c>
    </row>
    <row r="8231" spans="1:26" ht="13" hidden="1" x14ac:dyDescent="0.25">
      <c r="A8231" t="s">
        <v>146</v>
      </c>
      <c r="B8231" t="s">
        <v>124</v>
      </c>
      <c r="C8231" t="s">
        <v>7</v>
      </c>
      <c r="D8231" s="46">
        <v>6.6699999999999995E-2</v>
      </c>
      <c r="E8231" s="2">
        <v>41426</v>
      </c>
      <c r="F8231" t="s">
        <v>11742</v>
      </c>
      <c r="G8231" s="16">
        <v>44378</v>
      </c>
      <c r="H8231" s="16">
        <v>44742</v>
      </c>
      <c r="I8231" s="3">
        <v>21322.26</v>
      </c>
      <c r="J8231" s="3">
        <v>-12911.8</v>
      </c>
      <c r="K8231" s="3">
        <v>8410.4599999999991</v>
      </c>
      <c r="Q8231" s="29">
        <f t="shared" si="1290"/>
        <v>9</v>
      </c>
      <c r="R8231" s="29">
        <f t="shared" si="1291"/>
        <v>0</v>
      </c>
      <c r="S8231" s="29">
        <f t="shared" si="1292"/>
        <v>29</v>
      </c>
      <c r="T8231" s="30">
        <f t="shared" si="1293"/>
        <v>1</v>
      </c>
      <c r="U8231" s="28">
        <f t="shared" si="1294"/>
        <v>1422.1947419999999</v>
      </c>
      <c r="V8231" t="str">
        <f t="shared" si="1296"/>
        <v>No</v>
      </c>
      <c r="W8231" t="str">
        <f t="shared" si="1297"/>
        <v>6/1/2013</v>
      </c>
      <c r="X8231">
        <f t="shared" si="1298"/>
        <v>1</v>
      </c>
      <c r="Y8231">
        <f t="shared" si="1300"/>
        <v>1422.1947419999999</v>
      </c>
      <c r="Z8231" t="str">
        <f t="shared" si="1299"/>
        <v/>
      </c>
    </row>
    <row r="8232" spans="1:26" ht="13" hidden="1" x14ac:dyDescent="0.25">
      <c r="A8232" t="s">
        <v>722</v>
      </c>
      <c r="B8232" t="s">
        <v>124</v>
      </c>
      <c r="C8232" t="s">
        <v>7</v>
      </c>
      <c r="D8232" s="46">
        <v>6.6699999999999995E-2</v>
      </c>
      <c r="E8232" s="2">
        <v>38718</v>
      </c>
      <c r="F8232" t="s">
        <v>11743</v>
      </c>
      <c r="G8232" s="16">
        <v>44378</v>
      </c>
      <c r="H8232" s="16">
        <v>44742</v>
      </c>
      <c r="I8232" s="3">
        <v>12124.48</v>
      </c>
      <c r="J8232" s="3">
        <v>-12124.48</v>
      </c>
      <c r="K8232" s="3">
        <v>0</v>
      </c>
      <c r="Q8232" s="29">
        <f t="shared" si="1290"/>
        <v>16</v>
      </c>
      <c r="R8232" s="29">
        <f t="shared" si="1291"/>
        <v>5</v>
      </c>
      <c r="S8232" s="29">
        <f t="shared" si="1292"/>
        <v>29</v>
      </c>
      <c r="T8232" s="30">
        <f t="shared" si="1293"/>
        <v>1</v>
      </c>
      <c r="U8232" s="28">
        <f t="shared" si="1294"/>
        <v>808.70281599999987</v>
      </c>
      <c r="V8232" t="str">
        <f t="shared" si="1296"/>
        <v>No</v>
      </c>
      <c r="W8232" t="str">
        <f t="shared" si="1297"/>
        <v>1/1/2006</v>
      </c>
      <c r="X8232">
        <f t="shared" si="1298"/>
        <v>1</v>
      </c>
      <c r="Y8232">
        <f t="shared" si="1300"/>
        <v>808.70281599999987</v>
      </c>
      <c r="Z8232" t="str">
        <f t="shared" si="1299"/>
        <v/>
      </c>
    </row>
    <row r="8233" spans="1:26" ht="13" hidden="1" x14ac:dyDescent="0.25">
      <c r="A8233" t="s">
        <v>723</v>
      </c>
      <c r="B8233" t="s">
        <v>124</v>
      </c>
      <c r="C8233" t="s">
        <v>7</v>
      </c>
      <c r="D8233" s="46">
        <v>6.6699999999999995E-2</v>
      </c>
      <c r="E8233" s="2">
        <v>38718</v>
      </c>
      <c r="F8233" t="s">
        <v>11743</v>
      </c>
      <c r="G8233" s="16">
        <v>44378</v>
      </c>
      <c r="H8233" s="16">
        <v>44742</v>
      </c>
      <c r="I8233" s="3">
        <v>12124.48</v>
      </c>
      <c r="J8233" s="3">
        <v>-12124.48</v>
      </c>
      <c r="K8233" s="3">
        <v>0</v>
      </c>
      <c r="Q8233" s="29">
        <f t="shared" si="1290"/>
        <v>16</v>
      </c>
      <c r="R8233" s="29">
        <f t="shared" si="1291"/>
        <v>5</v>
      </c>
      <c r="S8233" s="29">
        <f t="shared" si="1292"/>
        <v>29</v>
      </c>
      <c r="T8233" s="30">
        <f t="shared" si="1293"/>
        <v>1</v>
      </c>
      <c r="U8233" s="28">
        <f t="shared" si="1294"/>
        <v>808.70281599999987</v>
      </c>
      <c r="V8233" t="str">
        <f t="shared" si="1296"/>
        <v>No</v>
      </c>
      <c r="W8233" t="str">
        <f t="shared" si="1297"/>
        <v>1/1/2006</v>
      </c>
      <c r="X8233">
        <f t="shared" si="1298"/>
        <v>1</v>
      </c>
      <c r="Y8233">
        <f t="shared" si="1300"/>
        <v>808.70281599999987</v>
      </c>
      <c r="Z8233" t="str">
        <f t="shared" si="1299"/>
        <v/>
      </c>
    </row>
    <row r="8234" spans="1:26" ht="13" hidden="1" x14ac:dyDescent="0.25">
      <c r="A8234" t="s">
        <v>734</v>
      </c>
      <c r="B8234" t="s">
        <v>124</v>
      </c>
      <c r="C8234" t="s">
        <v>7</v>
      </c>
      <c r="D8234" s="46">
        <v>6.6699999999999995E-2</v>
      </c>
      <c r="E8234" s="2">
        <v>39294</v>
      </c>
      <c r="F8234" t="s">
        <v>3787</v>
      </c>
      <c r="G8234" s="16">
        <v>44378</v>
      </c>
      <c r="H8234" s="16">
        <v>44742</v>
      </c>
      <c r="I8234" s="3">
        <v>11307.79</v>
      </c>
      <c r="J8234" s="3">
        <v>-11307.78</v>
      </c>
      <c r="K8234" s="3">
        <v>0.01</v>
      </c>
      <c r="Q8234" s="29">
        <f t="shared" si="1290"/>
        <v>14</v>
      </c>
      <c r="R8234" s="29">
        <f t="shared" si="1291"/>
        <v>10</v>
      </c>
      <c r="S8234" s="29">
        <f t="shared" si="1292"/>
        <v>30</v>
      </c>
      <c r="T8234" s="30">
        <f t="shared" si="1293"/>
        <v>1</v>
      </c>
      <c r="U8234" s="28">
        <f t="shared" si="1294"/>
        <v>754.22959300000002</v>
      </c>
      <c r="V8234" t="str">
        <f t="shared" si="1296"/>
        <v>No</v>
      </c>
      <c r="W8234" t="str">
        <f t="shared" si="1297"/>
        <v>7/1/2007</v>
      </c>
      <c r="X8234">
        <f t="shared" si="1298"/>
        <v>1</v>
      </c>
      <c r="Y8234">
        <f t="shared" si="1300"/>
        <v>754.22959300000002</v>
      </c>
      <c r="Z8234" t="str">
        <f t="shared" si="1299"/>
        <v/>
      </c>
    </row>
    <row r="8235" spans="1:26" ht="13" hidden="1" x14ac:dyDescent="0.25">
      <c r="A8235" t="s">
        <v>892</v>
      </c>
      <c r="B8235" t="s">
        <v>124</v>
      </c>
      <c r="C8235" t="s">
        <v>7</v>
      </c>
      <c r="D8235" s="46">
        <v>6.6699999999999995E-2</v>
      </c>
      <c r="E8235" s="2">
        <v>39514</v>
      </c>
      <c r="F8235" t="s">
        <v>3935</v>
      </c>
      <c r="G8235" s="16">
        <v>44378</v>
      </c>
      <c r="H8235" s="16">
        <v>44742</v>
      </c>
      <c r="I8235" s="3">
        <v>2230</v>
      </c>
      <c r="J8235" s="3">
        <v>-2130.9</v>
      </c>
      <c r="K8235" s="3">
        <v>99.1</v>
      </c>
      <c r="Q8235" s="29">
        <f t="shared" si="1290"/>
        <v>14</v>
      </c>
      <c r="R8235" s="29">
        <f t="shared" si="1291"/>
        <v>3</v>
      </c>
      <c r="S8235" s="29">
        <f t="shared" si="1292"/>
        <v>23</v>
      </c>
      <c r="T8235" s="30">
        <f t="shared" si="1293"/>
        <v>1</v>
      </c>
      <c r="U8235" s="28">
        <f t="shared" si="1294"/>
        <v>148.74099999999999</v>
      </c>
      <c r="V8235" t="str">
        <f t="shared" si="1296"/>
        <v>No</v>
      </c>
      <c r="W8235" t="str">
        <f t="shared" si="1297"/>
        <v>3/1/2008</v>
      </c>
      <c r="X8235">
        <f t="shared" si="1298"/>
        <v>1</v>
      </c>
      <c r="Y8235">
        <f t="shared" si="1300"/>
        <v>148.74099999999999</v>
      </c>
      <c r="Z8235" t="str">
        <f t="shared" si="1299"/>
        <v/>
      </c>
    </row>
    <row r="8236" spans="1:26" ht="13" hidden="1" x14ac:dyDescent="0.25">
      <c r="A8236" t="s">
        <v>910</v>
      </c>
      <c r="B8236" t="s">
        <v>124</v>
      </c>
      <c r="C8236" t="s">
        <v>7</v>
      </c>
      <c r="D8236" s="46">
        <v>6.6699999999999995E-2</v>
      </c>
      <c r="E8236" s="2">
        <v>39337</v>
      </c>
      <c r="F8236" t="s">
        <v>11744</v>
      </c>
      <c r="G8236" s="16">
        <v>44378</v>
      </c>
      <c r="H8236" s="16">
        <v>44742</v>
      </c>
      <c r="I8236" s="3">
        <v>14048.34</v>
      </c>
      <c r="J8236" s="3">
        <v>-13892.26</v>
      </c>
      <c r="K8236" s="3">
        <v>156.08000000000001</v>
      </c>
      <c r="Q8236" s="29">
        <f t="shared" si="1290"/>
        <v>14</v>
      </c>
      <c r="R8236" s="29">
        <f t="shared" si="1291"/>
        <v>9</v>
      </c>
      <c r="S8236" s="29">
        <f t="shared" si="1292"/>
        <v>18</v>
      </c>
      <c r="T8236" s="30">
        <f t="shared" si="1293"/>
        <v>1</v>
      </c>
      <c r="U8236" s="28">
        <f t="shared" si="1294"/>
        <v>937.02427799999998</v>
      </c>
      <c r="V8236" t="str">
        <f t="shared" si="1296"/>
        <v>No</v>
      </c>
      <c r="W8236" t="str">
        <f t="shared" si="1297"/>
        <v>9/1/2007</v>
      </c>
      <c r="X8236">
        <f t="shared" si="1298"/>
        <v>1</v>
      </c>
      <c r="Y8236">
        <f t="shared" si="1300"/>
        <v>937.02427799999998</v>
      </c>
      <c r="Z8236" t="str">
        <f t="shared" si="1299"/>
        <v/>
      </c>
    </row>
    <row r="8237" spans="1:26" ht="13" hidden="1" x14ac:dyDescent="0.25">
      <c r="A8237" t="s">
        <v>11745</v>
      </c>
      <c r="B8237" t="s">
        <v>124</v>
      </c>
      <c r="C8237" t="s">
        <v>7</v>
      </c>
      <c r="D8237" s="46">
        <v>6.6699999999999995E-2</v>
      </c>
      <c r="E8237" s="2">
        <v>38947</v>
      </c>
      <c r="F8237" t="s">
        <v>11746</v>
      </c>
      <c r="G8237" s="16">
        <v>44378</v>
      </c>
      <c r="H8237" s="16">
        <v>44742</v>
      </c>
      <c r="I8237" s="3">
        <v>86.3</v>
      </c>
      <c r="J8237" s="3">
        <v>-86.29</v>
      </c>
      <c r="K8237" s="3">
        <v>0.01</v>
      </c>
      <c r="Q8237" s="29">
        <f t="shared" si="1290"/>
        <v>15</v>
      </c>
      <c r="R8237" s="29">
        <f t="shared" si="1291"/>
        <v>10</v>
      </c>
      <c r="S8237" s="29">
        <f t="shared" si="1292"/>
        <v>12</v>
      </c>
      <c r="T8237" s="30">
        <f t="shared" si="1293"/>
        <v>1</v>
      </c>
      <c r="U8237" s="28">
        <f t="shared" si="1294"/>
        <v>5.7562099999999994</v>
      </c>
      <c r="V8237" t="str">
        <f t="shared" si="1296"/>
        <v>No</v>
      </c>
      <c r="W8237" t="str">
        <f t="shared" si="1297"/>
        <v>8/1/2006</v>
      </c>
      <c r="X8237">
        <f t="shared" si="1298"/>
        <v>1</v>
      </c>
      <c r="Y8237">
        <f t="shared" si="1300"/>
        <v>5.7562099999999994</v>
      </c>
      <c r="Z8237" t="str">
        <f t="shared" si="1299"/>
        <v/>
      </c>
    </row>
    <row r="8238" spans="1:26" ht="13" hidden="1" x14ac:dyDescent="0.25">
      <c r="A8238" t="s">
        <v>11747</v>
      </c>
      <c r="B8238" t="s">
        <v>124</v>
      </c>
      <c r="C8238" t="s">
        <v>7</v>
      </c>
      <c r="D8238" s="46">
        <v>6.6699999999999995E-2</v>
      </c>
      <c r="E8238" s="2">
        <v>38947</v>
      </c>
      <c r="F8238" t="s">
        <v>11746</v>
      </c>
      <c r="G8238" s="16">
        <v>44378</v>
      </c>
      <c r="H8238" s="16">
        <v>44742</v>
      </c>
      <c r="I8238" s="3">
        <v>86.3</v>
      </c>
      <c r="J8238" s="3">
        <v>-86.29</v>
      </c>
      <c r="K8238" s="3">
        <v>0.01</v>
      </c>
      <c r="Q8238" s="29">
        <f t="shared" si="1290"/>
        <v>15</v>
      </c>
      <c r="R8238" s="29">
        <f t="shared" si="1291"/>
        <v>10</v>
      </c>
      <c r="S8238" s="29">
        <f t="shared" si="1292"/>
        <v>12</v>
      </c>
      <c r="T8238" s="30">
        <f t="shared" si="1293"/>
        <v>1</v>
      </c>
      <c r="U8238" s="28">
        <f t="shared" si="1294"/>
        <v>5.7562099999999994</v>
      </c>
      <c r="V8238" t="str">
        <f t="shared" si="1296"/>
        <v>No</v>
      </c>
      <c r="W8238" t="str">
        <f t="shared" si="1297"/>
        <v>8/1/2006</v>
      </c>
      <c r="X8238">
        <f t="shared" si="1298"/>
        <v>1</v>
      </c>
      <c r="Y8238">
        <f t="shared" si="1300"/>
        <v>5.7562099999999994</v>
      </c>
      <c r="Z8238" t="str">
        <f t="shared" si="1299"/>
        <v/>
      </c>
    </row>
    <row r="8239" spans="1:26" ht="13" hidden="1" x14ac:dyDescent="0.25">
      <c r="A8239" t="s">
        <v>11748</v>
      </c>
      <c r="B8239" t="s">
        <v>124</v>
      </c>
      <c r="C8239" t="s">
        <v>7</v>
      </c>
      <c r="D8239" s="46">
        <v>6.6699999999999995E-2</v>
      </c>
      <c r="E8239" s="2">
        <v>38947</v>
      </c>
      <c r="F8239" t="s">
        <v>11746</v>
      </c>
      <c r="G8239" s="16">
        <v>44378</v>
      </c>
      <c r="H8239" s="16">
        <v>44742</v>
      </c>
      <c r="I8239" s="3">
        <v>86.3</v>
      </c>
      <c r="J8239" s="3">
        <v>-86.29</v>
      </c>
      <c r="K8239" s="3">
        <v>0.01</v>
      </c>
      <c r="Q8239" s="29">
        <f t="shared" si="1290"/>
        <v>15</v>
      </c>
      <c r="R8239" s="29">
        <f t="shared" si="1291"/>
        <v>10</v>
      </c>
      <c r="S8239" s="29">
        <f t="shared" si="1292"/>
        <v>12</v>
      </c>
      <c r="T8239" s="30">
        <f t="shared" si="1293"/>
        <v>1</v>
      </c>
      <c r="U8239" s="28">
        <f t="shared" si="1294"/>
        <v>5.7562099999999994</v>
      </c>
      <c r="V8239" t="str">
        <f t="shared" si="1296"/>
        <v>No</v>
      </c>
      <c r="W8239" t="str">
        <f t="shared" si="1297"/>
        <v>8/1/2006</v>
      </c>
      <c r="X8239">
        <f t="shared" si="1298"/>
        <v>1</v>
      </c>
      <c r="Y8239">
        <f t="shared" si="1300"/>
        <v>5.7562099999999994</v>
      </c>
      <c r="Z8239" t="str">
        <f t="shared" si="1299"/>
        <v/>
      </c>
    </row>
    <row r="8240" spans="1:26" ht="13" hidden="1" x14ac:dyDescent="0.25">
      <c r="A8240" t="s">
        <v>11749</v>
      </c>
      <c r="B8240" t="s">
        <v>124</v>
      </c>
      <c r="C8240" t="s">
        <v>7</v>
      </c>
      <c r="D8240" s="46">
        <v>6.6699999999999995E-2</v>
      </c>
      <c r="E8240" s="2">
        <v>38947</v>
      </c>
      <c r="F8240" t="s">
        <v>11746</v>
      </c>
      <c r="G8240" s="16">
        <v>44378</v>
      </c>
      <c r="H8240" s="16">
        <v>44742</v>
      </c>
      <c r="I8240" s="3">
        <v>86.3</v>
      </c>
      <c r="J8240" s="3">
        <v>-86.29</v>
      </c>
      <c r="K8240" s="3">
        <v>0.01</v>
      </c>
      <c r="Q8240" s="29">
        <f t="shared" si="1290"/>
        <v>15</v>
      </c>
      <c r="R8240" s="29">
        <f t="shared" si="1291"/>
        <v>10</v>
      </c>
      <c r="S8240" s="29">
        <f t="shared" si="1292"/>
        <v>12</v>
      </c>
      <c r="T8240" s="30">
        <f t="shared" si="1293"/>
        <v>1</v>
      </c>
      <c r="U8240" s="28">
        <f t="shared" si="1294"/>
        <v>5.7562099999999994</v>
      </c>
      <c r="V8240" t="str">
        <f t="shared" si="1296"/>
        <v>No</v>
      </c>
      <c r="W8240" t="str">
        <f t="shared" si="1297"/>
        <v>8/1/2006</v>
      </c>
      <c r="X8240">
        <f t="shared" si="1298"/>
        <v>1</v>
      </c>
      <c r="Y8240">
        <f t="shared" si="1300"/>
        <v>5.7562099999999994</v>
      </c>
      <c r="Z8240" t="str">
        <f t="shared" si="1299"/>
        <v/>
      </c>
    </row>
    <row r="8241" spans="1:26" ht="13" hidden="1" x14ac:dyDescent="0.25">
      <c r="A8241" t="s">
        <v>11750</v>
      </c>
      <c r="B8241" t="s">
        <v>124</v>
      </c>
      <c r="C8241" t="s">
        <v>7</v>
      </c>
      <c r="D8241" s="46">
        <v>6.6699999999999995E-2</v>
      </c>
      <c r="E8241" s="2">
        <v>38947</v>
      </c>
      <c r="F8241" t="s">
        <v>11746</v>
      </c>
      <c r="G8241" s="16">
        <v>44378</v>
      </c>
      <c r="H8241" s="16">
        <v>44742</v>
      </c>
      <c r="I8241" s="3">
        <v>86.3</v>
      </c>
      <c r="J8241" s="3">
        <v>-86.29</v>
      </c>
      <c r="K8241" s="3">
        <v>0.01</v>
      </c>
      <c r="Q8241" s="29">
        <f t="shared" si="1290"/>
        <v>15</v>
      </c>
      <c r="R8241" s="29">
        <f t="shared" si="1291"/>
        <v>10</v>
      </c>
      <c r="S8241" s="29">
        <f t="shared" si="1292"/>
        <v>12</v>
      </c>
      <c r="T8241" s="30">
        <f t="shared" si="1293"/>
        <v>1</v>
      </c>
      <c r="U8241" s="28">
        <f t="shared" si="1294"/>
        <v>5.7562099999999994</v>
      </c>
      <c r="V8241" t="str">
        <f t="shared" si="1296"/>
        <v>No</v>
      </c>
      <c r="W8241" t="str">
        <f t="shared" si="1297"/>
        <v>8/1/2006</v>
      </c>
      <c r="X8241">
        <f t="shared" si="1298"/>
        <v>1</v>
      </c>
      <c r="Y8241">
        <f t="shared" si="1300"/>
        <v>5.7562099999999994</v>
      </c>
      <c r="Z8241" t="str">
        <f t="shared" si="1299"/>
        <v/>
      </c>
    </row>
    <row r="8242" spans="1:26" ht="13" hidden="1" x14ac:dyDescent="0.25">
      <c r="A8242" t="s">
        <v>11751</v>
      </c>
      <c r="B8242" t="s">
        <v>124</v>
      </c>
      <c r="C8242" t="s">
        <v>7</v>
      </c>
      <c r="D8242" s="46">
        <v>6.6699999999999995E-2</v>
      </c>
      <c r="E8242" s="2">
        <v>38947</v>
      </c>
      <c r="F8242" t="s">
        <v>11746</v>
      </c>
      <c r="G8242" s="16">
        <v>44378</v>
      </c>
      <c r="H8242" s="16">
        <v>44742</v>
      </c>
      <c r="I8242" s="3">
        <v>86.3</v>
      </c>
      <c r="J8242" s="3">
        <v>-86.29</v>
      </c>
      <c r="K8242" s="3">
        <v>0.01</v>
      </c>
      <c r="Q8242" s="29">
        <f t="shared" si="1290"/>
        <v>15</v>
      </c>
      <c r="R8242" s="29">
        <f t="shared" si="1291"/>
        <v>10</v>
      </c>
      <c r="S8242" s="29">
        <f t="shared" si="1292"/>
        <v>12</v>
      </c>
      <c r="T8242" s="30">
        <f t="shared" si="1293"/>
        <v>1</v>
      </c>
      <c r="U8242" s="28">
        <f t="shared" si="1294"/>
        <v>5.7562099999999994</v>
      </c>
      <c r="V8242" t="str">
        <f t="shared" si="1296"/>
        <v>No</v>
      </c>
      <c r="W8242" t="str">
        <f t="shared" si="1297"/>
        <v>8/1/2006</v>
      </c>
      <c r="X8242">
        <f t="shared" si="1298"/>
        <v>1</v>
      </c>
      <c r="Y8242">
        <f t="shared" si="1300"/>
        <v>5.7562099999999994</v>
      </c>
      <c r="Z8242" t="str">
        <f t="shared" si="1299"/>
        <v/>
      </c>
    </row>
    <row r="8243" spans="1:26" ht="13" hidden="1" x14ac:dyDescent="0.25">
      <c r="A8243" t="s">
        <v>11752</v>
      </c>
      <c r="B8243" t="s">
        <v>124</v>
      </c>
      <c r="C8243" t="s">
        <v>7</v>
      </c>
      <c r="D8243" s="46">
        <v>6.6699999999999995E-2</v>
      </c>
      <c r="E8243" s="2">
        <v>38947</v>
      </c>
      <c r="F8243" t="s">
        <v>11746</v>
      </c>
      <c r="G8243" s="16">
        <v>44378</v>
      </c>
      <c r="H8243" s="16">
        <v>44742</v>
      </c>
      <c r="I8243" s="3">
        <v>86.3</v>
      </c>
      <c r="J8243" s="3">
        <v>-86.29</v>
      </c>
      <c r="K8243" s="3">
        <v>0.01</v>
      </c>
      <c r="Q8243" s="29">
        <f t="shared" si="1290"/>
        <v>15</v>
      </c>
      <c r="R8243" s="29">
        <f t="shared" si="1291"/>
        <v>10</v>
      </c>
      <c r="S8243" s="29">
        <f t="shared" si="1292"/>
        <v>12</v>
      </c>
      <c r="T8243" s="30">
        <f t="shared" si="1293"/>
        <v>1</v>
      </c>
      <c r="U8243" s="28">
        <f t="shared" si="1294"/>
        <v>5.7562099999999994</v>
      </c>
      <c r="V8243" t="str">
        <f t="shared" si="1296"/>
        <v>No</v>
      </c>
      <c r="W8243" t="str">
        <f t="shared" si="1297"/>
        <v>8/1/2006</v>
      </c>
      <c r="X8243">
        <f t="shared" si="1298"/>
        <v>1</v>
      </c>
      <c r="Y8243">
        <f t="shared" si="1300"/>
        <v>5.7562099999999994</v>
      </c>
      <c r="Z8243" t="str">
        <f t="shared" si="1299"/>
        <v/>
      </c>
    </row>
    <row r="8244" spans="1:26" ht="13" hidden="1" x14ac:dyDescent="0.25">
      <c r="A8244" t="s">
        <v>11753</v>
      </c>
      <c r="B8244" t="s">
        <v>124</v>
      </c>
      <c r="C8244" t="s">
        <v>7</v>
      </c>
      <c r="D8244" s="46">
        <v>6.6699999999999995E-2</v>
      </c>
      <c r="E8244" s="2">
        <v>38947</v>
      </c>
      <c r="F8244" t="s">
        <v>11746</v>
      </c>
      <c r="G8244" s="16">
        <v>44378</v>
      </c>
      <c r="H8244" s="16">
        <v>44742</v>
      </c>
      <c r="I8244" s="3">
        <v>86.3</v>
      </c>
      <c r="J8244" s="3">
        <v>-86.29</v>
      </c>
      <c r="K8244" s="3">
        <v>0.01</v>
      </c>
      <c r="Q8244" s="29">
        <f t="shared" si="1290"/>
        <v>15</v>
      </c>
      <c r="R8244" s="29">
        <f t="shared" si="1291"/>
        <v>10</v>
      </c>
      <c r="S8244" s="29">
        <f t="shared" si="1292"/>
        <v>12</v>
      </c>
      <c r="T8244" s="30">
        <f t="shared" si="1293"/>
        <v>1</v>
      </c>
      <c r="U8244" s="28">
        <f t="shared" si="1294"/>
        <v>5.7562099999999994</v>
      </c>
      <c r="V8244" t="str">
        <f t="shared" si="1296"/>
        <v>No</v>
      </c>
      <c r="W8244" t="str">
        <f t="shared" si="1297"/>
        <v>8/1/2006</v>
      </c>
      <c r="X8244">
        <f t="shared" si="1298"/>
        <v>1</v>
      </c>
      <c r="Y8244">
        <f t="shared" si="1300"/>
        <v>5.7562099999999994</v>
      </c>
      <c r="Z8244" t="str">
        <f t="shared" si="1299"/>
        <v/>
      </c>
    </row>
    <row r="8245" spans="1:26" ht="13" hidden="1" x14ac:dyDescent="0.25">
      <c r="A8245" t="s">
        <v>11754</v>
      </c>
      <c r="B8245" t="s">
        <v>124</v>
      </c>
      <c r="C8245" t="s">
        <v>7</v>
      </c>
      <c r="D8245" s="46">
        <v>6.6699999999999995E-2</v>
      </c>
      <c r="E8245" s="2">
        <v>38947</v>
      </c>
      <c r="F8245" t="s">
        <v>11746</v>
      </c>
      <c r="G8245" s="16">
        <v>44378</v>
      </c>
      <c r="H8245" s="16">
        <v>44742</v>
      </c>
      <c r="I8245" s="3">
        <v>86.3</v>
      </c>
      <c r="J8245" s="3">
        <v>-86.29</v>
      </c>
      <c r="K8245" s="3">
        <v>0.01</v>
      </c>
      <c r="Q8245" s="29">
        <f t="shared" si="1290"/>
        <v>15</v>
      </c>
      <c r="R8245" s="29">
        <f t="shared" si="1291"/>
        <v>10</v>
      </c>
      <c r="S8245" s="29">
        <f t="shared" si="1292"/>
        <v>12</v>
      </c>
      <c r="T8245" s="30">
        <f t="shared" si="1293"/>
        <v>1</v>
      </c>
      <c r="U8245" s="28">
        <f t="shared" si="1294"/>
        <v>5.7562099999999994</v>
      </c>
      <c r="V8245" t="str">
        <f t="shared" si="1296"/>
        <v>No</v>
      </c>
      <c r="W8245" t="str">
        <f t="shared" si="1297"/>
        <v>8/1/2006</v>
      </c>
      <c r="X8245">
        <f t="shared" si="1298"/>
        <v>1</v>
      </c>
      <c r="Y8245">
        <f t="shared" si="1300"/>
        <v>5.7562099999999994</v>
      </c>
      <c r="Z8245" t="str">
        <f t="shared" si="1299"/>
        <v/>
      </c>
    </row>
    <row r="8246" spans="1:26" ht="13" hidden="1" x14ac:dyDescent="0.25">
      <c r="A8246" t="s">
        <v>11755</v>
      </c>
      <c r="B8246" t="s">
        <v>124</v>
      </c>
      <c r="C8246" t="s">
        <v>7</v>
      </c>
      <c r="D8246" s="46">
        <v>6.6699999999999995E-2</v>
      </c>
      <c r="E8246" s="2">
        <v>38947</v>
      </c>
      <c r="F8246" t="s">
        <v>11746</v>
      </c>
      <c r="G8246" s="16">
        <v>44378</v>
      </c>
      <c r="H8246" s="16">
        <v>44742</v>
      </c>
      <c r="I8246" s="3">
        <v>86.3</v>
      </c>
      <c r="J8246" s="3">
        <v>-86.29</v>
      </c>
      <c r="K8246" s="3">
        <v>0.01</v>
      </c>
      <c r="Q8246" s="29">
        <f t="shared" si="1290"/>
        <v>15</v>
      </c>
      <c r="R8246" s="29">
        <f t="shared" si="1291"/>
        <v>10</v>
      </c>
      <c r="S8246" s="29">
        <f t="shared" si="1292"/>
        <v>12</v>
      </c>
      <c r="T8246" s="30">
        <f t="shared" si="1293"/>
        <v>1</v>
      </c>
      <c r="U8246" s="28">
        <f t="shared" si="1294"/>
        <v>5.7562099999999994</v>
      </c>
      <c r="V8246" t="str">
        <f t="shared" si="1296"/>
        <v>No</v>
      </c>
      <c r="W8246" t="str">
        <f t="shared" si="1297"/>
        <v>8/1/2006</v>
      </c>
      <c r="X8246">
        <f t="shared" si="1298"/>
        <v>1</v>
      </c>
      <c r="Y8246">
        <f t="shared" si="1300"/>
        <v>5.7562099999999994</v>
      </c>
      <c r="Z8246" t="str">
        <f t="shared" si="1299"/>
        <v/>
      </c>
    </row>
    <row r="8247" spans="1:26" ht="13" hidden="1" x14ac:dyDescent="0.25">
      <c r="A8247" t="s">
        <v>11756</v>
      </c>
      <c r="B8247" t="s">
        <v>124</v>
      </c>
      <c r="C8247" t="s">
        <v>7</v>
      </c>
      <c r="D8247" s="46">
        <v>6.6699999999999995E-2</v>
      </c>
      <c r="E8247" s="2">
        <v>38947</v>
      </c>
      <c r="F8247" t="s">
        <v>11746</v>
      </c>
      <c r="G8247" s="16">
        <v>44378</v>
      </c>
      <c r="H8247" s="16">
        <v>44742</v>
      </c>
      <c r="I8247" s="3">
        <v>86.3</v>
      </c>
      <c r="J8247" s="3">
        <v>-86.29</v>
      </c>
      <c r="K8247" s="3">
        <v>0.01</v>
      </c>
      <c r="Q8247" s="29">
        <f t="shared" si="1290"/>
        <v>15</v>
      </c>
      <c r="R8247" s="29">
        <f t="shared" si="1291"/>
        <v>10</v>
      </c>
      <c r="S8247" s="29">
        <f t="shared" si="1292"/>
        <v>12</v>
      </c>
      <c r="T8247" s="30">
        <f t="shared" si="1293"/>
        <v>1</v>
      </c>
      <c r="U8247" s="28">
        <f t="shared" si="1294"/>
        <v>5.7562099999999994</v>
      </c>
      <c r="V8247" t="str">
        <f t="shared" si="1296"/>
        <v>No</v>
      </c>
      <c r="W8247" t="str">
        <f t="shared" si="1297"/>
        <v>8/1/2006</v>
      </c>
      <c r="X8247">
        <f t="shared" si="1298"/>
        <v>1</v>
      </c>
      <c r="Y8247">
        <f t="shared" si="1300"/>
        <v>5.7562099999999994</v>
      </c>
      <c r="Z8247" t="str">
        <f t="shared" si="1299"/>
        <v/>
      </c>
    </row>
    <row r="8248" spans="1:26" ht="13" hidden="1" x14ac:dyDescent="0.25">
      <c r="A8248" t="s">
        <v>11757</v>
      </c>
      <c r="B8248" t="s">
        <v>124</v>
      </c>
      <c r="C8248" t="s">
        <v>7</v>
      </c>
      <c r="D8248" s="46">
        <v>6.6699999999999995E-2</v>
      </c>
      <c r="E8248" s="2">
        <v>38947</v>
      </c>
      <c r="F8248" t="s">
        <v>11746</v>
      </c>
      <c r="G8248" s="16">
        <v>44378</v>
      </c>
      <c r="H8248" s="16">
        <v>44742</v>
      </c>
      <c r="I8248" s="3">
        <v>86.3</v>
      </c>
      <c r="J8248" s="3">
        <v>-86.29</v>
      </c>
      <c r="K8248" s="3">
        <v>0.01</v>
      </c>
      <c r="Q8248" s="29">
        <f t="shared" ref="Q8248:Q8311" si="1302">DATEDIF(E8248,H8248,"Y")</f>
        <v>15</v>
      </c>
      <c r="R8248" s="29">
        <f t="shared" ref="R8248:R8311" si="1303">DATEDIF(E8248,H8248,"YM")</f>
        <v>10</v>
      </c>
      <c r="S8248" s="29">
        <f t="shared" ref="S8248:S8311" si="1304">DATEDIF(E8248,H8248,"MD")</f>
        <v>12</v>
      </c>
      <c r="T8248" s="30">
        <f t="shared" ref="T8248:T8311" si="1305">IF(Q8248&gt;=1,1,R8248/12)</f>
        <v>1</v>
      </c>
      <c r="U8248" s="28">
        <f t="shared" ref="U8248:U8311" si="1306">I8248*D8248*T8248</f>
        <v>5.7562099999999994</v>
      </c>
      <c r="V8248" t="str">
        <f t="shared" si="1296"/>
        <v>No</v>
      </c>
      <c r="W8248" t="str">
        <f t="shared" si="1297"/>
        <v>8/1/2006</v>
      </c>
      <c r="X8248">
        <f t="shared" si="1298"/>
        <v>1</v>
      </c>
      <c r="Y8248">
        <f t="shared" si="1300"/>
        <v>5.7562099999999994</v>
      </c>
      <c r="Z8248" t="str">
        <f t="shared" si="1299"/>
        <v/>
      </c>
    </row>
    <row r="8249" spans="1:26" ht="13" hidden="1" x14ac:dyDescent="0.25">
      <c r="A8249" t="s">
        <v>11758</v>
      </c>
      <c r="B8249" t="s">
        <v>124</v>
      </c>
      <c r="C8249" t="s">
        <v>7</v>
      </c>
      <c r="D8249" s="46">
        <v>6.6699999999999995E-2</v>
      </c>
      <c r="E8249" s="2">
        <v>38947</v>
      </c>
      <c r="F8249" t="s">
        <v>11746</v>
      </c>
      <c r="G8249" s="16">
        <v>44378</v>
      </c>
      <c r="H8249" s="16">
        <v>44742</v>
      </c>
      <c r="I8249" s="3">
        <v>86.3</v>
      </c>
      <c r="J8249" s="3">
        <v>-86.29</v>
      </c>
      <c r="K8249" s="3">
        <v>0.01</v>
      </c>
      <c r="Q8249" s="29">
        <f t="shared" si="1302"/>
        <v>15</v>
      </c>
      <c r="R8249" s="29">
        <f t="shared" si="1303"/>
        <v>10</v>
      </c>
      <c r="S8249" s="29">
        <f t="shared" si="1304"/>
        <v>12</v>
      </c>
      <c r="T8249" s="30">
        <f t="shared" si="1305"/>
        <v>1</v>
      </c>
      <c r="U8249" s="28">
        <f t="shared" si="1306"/>
        <v>5.7562099999999994</v>
      </c>
      <c r="V8249" t="str">
        <f t="shared" si="1296"/>
        <v>No</v>
      </c>
      <c r="W8249" t="str">
        <f t="shared" si="1297"/>
        <v>8/1/2006</v>
      </c>
      <c r="X8249">
        <f t="shared" si="1298"/>
        <v>1</v>
      </c>
      <c r="Y8249">
        <f t="shared" si="1300"/>
        <v>5.7562099999999994</v>
      </c>
      <c r="Z8249" t="str">
        <f t="shared" si="1299"/>
        <v/>
      </c>
    </row>
    <row r="8250" spans="1:26" ht="13" hidden="1" x14ac:dyDescent="0.25">
      <c r="A8250" t="s">
        <v>11759</v>
      </c>
      <c r="B8250" t="s">
        <v>124</v>
      </c>
      <c r="C8250" t="s">
        <v>7</v>
      </c>
      <c r="D8250" s="46">
        <v>6.6699999999999995E-2</v>
      </c>
      <c r="E8250" s="2">
        <v>38947</v>
      </c>
      <c r="F8250" t="s">
        <v>11746</v>
      </c>
      <c r="G8250" s="16">
        <v>44378</v>
      </c>
      <c r="H8250" s="16">
        <v>44742</v>
      </c>
      <c r="I8250" s="3">
        <v>86.3</v>
      </c>
      <c r="J8250" s="3">
        <v>-86.29</v>
      </c>
      <c r="K8250" s="3">
        <v>0.01</v>
      </c>
      <c r="Q8250" s="29">
        <f t="shared" si="1302"/>
        <v>15</v>
      </c>
      <c r="R8250" s="29">
        <f t="shared" si="1303"/>
        <v>10</v>
      </c>
      <c r="S8250" s="29">
        <f t="shared" si="1304"/>
        <v>12</v>
      </c>
      <c r="T8250" s="30">
        <f t="shared" si="1305"/>
        <v>1</v>
      </c>
      <c r="U8250" s="28">
        <f t="shared" si="1306"/>
        <v>5.7562099999999994</v>
      </c>
      <c r="V8250" t="str">
        <f t="shared" si="1296"/>
        <v>No</v>
      </c>
      <c r="W8250" t="str">
        <f t="shared" si="1297"/>
        <v>8/1/2006</v>
      </c>
      <c r="X8250">
        <f t="shared" si="1298"/>
        <v>1</v>
      </c>
      <c r="Y8250">
        <f t="shared" si="1300"/>
        <v>5.7562099999999994</v>
      </c>
      <c r="Z8250" t="str">
        <f t="shared" si="1299"/>
        <v/>
      </c>
    </row>
    <row r="8251" spans="1:26" ht="13" hidden="1" x14ac:dyDescent="0.25">
      <c r="A8251" t="s">
        <v>11760</v>
      </c>
      <c r="B8251" t="s">
        <v>124</v>
      </c>
      <c r="C8251" t="s">
        <v>7</v>
      </c>
      <c r="D8251" s="46">
        <v>6.6699999999999995E-2</v>
      </c>
      <c r="E8251" s="2">
        <v>38947</v>
      </c>
      <c r="F8251" t="s">
        <v>11746</v>
      </c>
      <c r="G8251" s="16">
        <v>44378</v>
      </c>
      <c r="H8251" s="16">
        <v>44742</v>
      </c>
      <c r="I8251" s="3">
        <v>86.3</v>
      </c>
      <c r="J8251" s="3">
        <v>-86.29</v>
      </c>
      <c r="K8251" s="3">
        <v>0.01</v>
      </c>
      <c r="Q8251" s="29">
        <f t="shared" si="1302"/>
        <v>15</v>
      </c>
      <c r="R8251" s="29">
        <f t="shared" si="1303"/>
        <v>10</v>
      </c>
      <c r="S8251" s="29">
        <f t="shared" si="1304"/>
        <v>12</v>
      </c>
      <c r="T8251" s="30">
        <f t="shared" si="1305"/>
        <v>1</v>
      </c>
      <c r="U8251" s="28">
        <f t="shared" si="1306"/>
        <v>5.7562099999999994</v>
      </c>
      <c r="V8251" t="str">
        <f t="shared" si="1296"/>
        <v>No</v>
      </c>
      <c r="W8251" t="str">
        <f t="shared" si="1297"/>
        <v>8/1/2006</v>
      </c>
      <c r="X8251">
        <f t="shared" si="1298"/>
        <v>1</v>
      </c>
      <c r="Y8251">
        <f t="shared" si="1300"/>
        <v>5.7562099999999994</v>
      </c>
      <c r="Z8251" t="str">
        <f t="shared" si="1299"/>
        <v/>
      </c>
    </row>
    <row r="8252" spans="1:26" ht="13" hidden="1" x14ac:dyDescent="0.25">
      <c r="A8252" t="s">
        <v>11761</v>
      </c>
      <c r="B8252" t="s">
        <v>124</v>
      </c>
      <c r="C8252" t="s">
        <v>7</v>
      </c>
      <c r="D8252" s="46">
        <v>6.6699999999999995E-2</v>
      </c>
      <c r="E8252" s="2">
        <v>38947</v>
      </c>
      <c r="F8252" t="s">
        <v>11746</v>
      </c>
      <c r="G8252" s="16">
        <v>44378</v>
      </c>
      <c r="H8252" s="16">
        <v>44742</v>
      </c>
      <c r="I8252" s="3">
        <v>86.3</v>
      </c>
      <c r="J8252" s="3">
        <v>-86.29</v>
      </c>
      <c r="K8252" s="3">
        <v>0.01</v>
      </c>
      <c r="Q8252" s="29">
        <f t="shared" si="1302"/>
        <v>15</v>
      </c>
      <c r="R8252" s="29">
        <f t="shared" si="1303"/>
        <v>10</v>
      </c>
      <c r="S8252" s="29">
        <f t="shared" si="1304"/>
        <v>12</v>
      </c>
      <c r="T8252" s="30">
        <f t="shared" si="1305"/>
        <v>1</v>
      </c>
      <c r="U8252" s="28">
        <f t="shared" si="1306"/>
        <v>5.7562099999999994</v>
      </c>
      <c r="V8252" t="str">
        <f t="shared" si="1296"/>
        <v>No</v>
      </c>
      <c r="W8252" t="str">
        <f t="shared" si="1297"/>
        <v>8/1/2006</v>
      </c>
      <c r="X8252">
        <f t="shared" si="1298"/>
        <v>1</v>
      </c>
      <c r="Y8252">
        <f t="shared" si="1300"/>
        <v>5.7562099999999994</v>
      </c>
      <c r="Z8252" t="str">
        <f t="shared" si="1299"/>
        <v/>
      </c>
    </row>
    <row r="8253" spans="1:26" ht="13" hidden="1" x14ac:dyDescent="0.25">
      <c r="A8253" t="s">
        <v>11762</v>
      </c>
      <c r="B8253" t="s">
        <v>124</v>
      </c>
      <c r="C8253" t="s">
        <v>7</v>
      </c>
      <c r="D8253" s="46">
        <v>6.6699999999999995E-2</v>
      </c>
      <c r="E8253" s="2">
        <v>38947</v>
      </c>
      <c r="F8253" t="s">
        <v>11746</v>
      </c>
      <c r="G8253" s="16">
        <v>44378</v>
      </c>
      <c r="H8253" s="16">
        <v>44742</v>
      </c>
      <c r="I8253" s="3">
        <v>86.3</v>
      </c>
      <c r="J8253" s="3">
        <v>-86.29</v>
      </c>
      <c r="K8253" s="3">
        <v>0.01</v>
      </c>
      <c r="Q8253" s="29">
        <f t="shared" si="1302"/>
        <v>15</v>
      </c>
      <c r="R8253" s="29">
        <f t="shared" si="1303"/>
        <v>10</v>
      </c>
      <c r="S8253" s="29">
        <f t="shared" si="1304"/>
        <v>12</v>
      </c>
      <c r="T8253" s="30">
        <f t="shared" si="1305"/>
        <v>1</v>
      </c>
      <c r="U8253" s="28">
        <f t="shared" si="1306"/>
        <v>5.7562099999999994</v>
      </c>
      <c r="V8253" t="str">
        <f t="shared" si="1296"/>
        <v>No</v>
      </c>
      <c r="W8253" t="str">
        <f t="shared" si="1297"/>
        <v>8/1/2006</v>
      </c>
      <c r="X8253">
        <f t="shared" si="1298"/>
        <v>1</v>
      </c>
      <c r="Y8253">
        <f t="shared" si="1300"/>
        <v>5.7562099999999994</v>
      </c>
      <c r="Z8253" t="str">
        <f t="shared" si="1299"/>
        <v/>
      </c>
    </row>
    <row r="8254" spans="1:26" ht="13" hidden="1" x14ac:dyDescent="0.25">
      <c r="A8254" t="s">
        <v>11763</v>
      </c>
      <c r="B8254" t="s">
        <v>124</v>
      </c>
      <c r="C8254" t="s">
        <v>7</v>
      </c>
      <c r="D8254" s="46">
        <v>6.6699999999999995E-2</v>
      </c>
      <c r="E8254" s="2">
        <v>38947</v>
      </c>
      <c r="F8254" t="s">
        <v>11746</v>
      </c>
      <c r="G8254" s="16">
        <v>44378</v>
      </c>
      <c r="H8254" s="16">
        <v>44742</v>
      </c>
      <c r="I8254" s="3">
        <v>86.3</v>
      </c>
      <c r="J8254" s="3">
        <v>-86.29</v>
      </c>
      <c r="K8254" s="3">
        <v>0.01</v>
      </c>
      <c r="Q8254" s="29">
        <f t="shared" si="1302"/>
        <v>15</v>
      </c>
      <c r="R8254" s="29">
        <f t="shared" si="1303"/>
        <v>10</v>
      </c>
      <c r="S8254" s="29">
        <f t="shared" si="1304"/>
        <v>12</v>
      </c>
      <c r="T8254" s="30">
        <f t="shared" si="1305"/>
        <v>1</v>
      </c>
      <c r="U8254" s="28">
        <f t="shared" si="1306"/>
        <v>5.7562099999999994</v>
      </c>
      <c r="V8254" t="str">
        <f t="shared" si="1296"/>
        <v>No</v>
      </c>
      <c r="W8254" t="str">
        <f t="shared" si="1297"/>
        <v>8/1/2006</v>
      </c>
      <c r="X8254">
        <f t="shared" si="1298"/>
        <v>1</v>
      </c>
      <c r="Y8254">
        <f t="shared" si="1300"/>
        <v>5.7562099999999994</v>
      </c>
      <c r="Z8254" t="str">
        <f t="shared" si="1299"/>
        <v/>
      </c>
    </row>
    <row r="8255" spans="1:26" ht="13" hidden="1" x14ac:dyDescent="0.25">
      <c r="A8255" t="s">
        <v>11764</v>
      </c>
      <c r="B8255" t="s">
        <v>124</v>
      </c>
      <c r="C8255" t="s">
        <v>7</v>
      </c>
      <c r="D8255" s="46">
        <v>6.6699999999999995E-2</v>
      </c>
      <c r="E8255" s="2">
        <v>38947</v>
      </c>
      <c r="F8255" t="s">
        <v>11746</v>
      </c>
      <c r="G8255" s="16">
        <v>44378</v>
      </c>
      <c r="H8255" s="16">
        <v>44742</v>
      </c>
      <c r="I8255" s="3">
        <v>86.3</v>
      </c>
      <c r="J8255" s="3">
        <v>-86.29</v>
      </c>
      <c r="K8255" s="3">
        <v>0.01</v>
      </c>
      <c r="Q8255" s="29">
        <f t="shared" si="1302"/>
        <v>15</v>
      </c>
      <c r="R8255" s="29">
        <f t="shared" si="1303"/>
        <v>10</v>
      </c>
      <c r="S8255" s="29">
        <f t="shared" si="1304"/>
        <v>12</v>
      </c>
      <c r="T8255" s="30">
        <f t="shared" si="1305"/>
        <v>1</v>
      </c>
      <c r="U8255" s="28">
        <f t="shared" si="1306"/>
        <v>5.7562099999999994</v>
      </c>
      <c r="V8255" t="str">
        <f t="shared" si="1296"/>
        <v>No</v>
      </c>
      <c r="W8255" t="str">
        <f t="shared" si="1297"/>
        <v>8/1/2006</v>
      </c>
      <c r="X8255">
        <f t="shared" si="1298"/>
        <v>1</v>
      </c>
      <c r="Y8255">
        <f t="shared" si="1300"/>
        <v>5.7562099999999994</v>
      </c>
      <c r="Z8255" t="str">
        <f t="shared" si="1299"/>
        <v/>
      </c>
    </row>
    <row r="8256" spans="1:26" ht="13" hidden="1" x14ac:dyDescent="0.25">
      <c r="A8256" t="s">
        <v>11765</v>
      </c>
      <c r="B8256" t="s">
        <v>124</v>
      </c>
      <c r="C8256" t="s">
        <v>7</v>
      </c>
      <c r="D8256" s="46">
        <v>6.6699999999999995E-2</v>
      </c>
      <c r="E8256" s="2">
        <v>38718</v>
      </c>
      <c r="F8256" t="s">
        <v>11766</v>
      </c>
      <c r="G8256" s="16">
        <v>44378</v>
      </c>
      <c r="H8256" s="16">
        <v>44742</v>
      </c>
      <c r="I8256" s="3">
        <v>26687.31</v>
      </c>
      <c r="J8256" s="3">
        <v>-26687.31</v>
      </c>
      <c r="K8256" s="3">
        <v>0</v>
      </c>
      <c r="Q8256" s="29">
        <f t="shared" si="1302"/>
        <v>16</v>
      </c>
      <c r="R8256" s="29">
        <f t="shared" si="1303"/>
        <v>5</v>
      </c>
      <c r="S8256" s="29">
        <f t="shared" si="1304"/>
        <v>29</v>
      </c>
      <c r="T8256" s="30">
        <f t="shared" si="1305"/>
        <v>1</v>
      </c>
      <c r="U8256" s="28">
        <f t="shared" si="1306"/>
        <v>1780.0435769999999</v>
      </c>
      <c r="V8256" t="str">
        <f t="shared" si="1296"/>
        <v>No</v>
      </c>
      <c r="W8256" t="str">
        <f t="shared" si="1297"/>
        <v>1/1/2006</v>
      </c>
      <c r="X8256">
        <f t="shared" si="1298"/>
        <v>1</v>
      </c>
      <c r="Y8256">
        <f t="shared" si="1300"/>
        <v>1780.0435769999999</v>
      </c>
      <c r="Z8256" t="str">
        <f t="shared" si="1299"/>
        <v/>
      </c>
    </row>
    <row r="8257" spans="1:26" ht="13" hidden="1" x14ac:dyDescent="0.25">
      <c r="A8257" t="s">
        <v>11767</v>
      </c>
      <c r="B8257" t="s">
        <v>124</v>
      </c>
      <c r="C8257" t="s">
        <v>7</v>
      </c>
      <c r="D8257" s="46">
        <v>6.6699999999999995E-2</v>
      </c>
      <c r="E8257" s="2">
        <v>42064</v>
      </c>
      <c r="F8257" t="s">
        <v>11768</v>
      </c>
      <c r="G8257" s="16">
        <v>44378</v>
      </c>
      <c r="H8257" s="16">
        <v>44742</v>
      </c>
      <c r="I8257" s="3">
        <v>319.74</v>
      </c>
      <c r="J8257" s="3">
        <v>-156.33000000000001</v>
      </c>
      <c r="K8257" s="3">
        <v>163.41</v>
      </c>
      <c r="Q8257" s="29">
        <f t="shared" si="1302"/>
        <v>7</v>
      </c>
      <c r="R8257" s="29">
        <f t="shared" si="1303"/>
        <v>3</v>
      </c>
      <c r="S8257" s="29">
        <f t="shared" si="1304"/>
        <v>29</v>
      </c>
      <c r="T8257" s="30">
        <f t="shared" si="1305"/>
        <v>1</v>
      </c>
      <c r="U8257" s="28">
        <f t="shared" si="1306"/>
        <v>21.326657999999998</v>
      </c>
      <c r="V8257" t="str">
        <f t="shared" si="1296"/>
        <v>No</v>
      </c>
      <c r="W8257" t="str">
        <f t="shared" si="1297"/>
        <v>3/1/2015</v>
      </c>
      <c r="X8257">
        <f t="shared" si="1298"/>
        <v>1</v>
      </c>
      <c r="Y8257">
        <f t="shared" si="1300"/>
        <v>21.326657999999998</v>
      </c>
      <c r="Z8257" t="str">
        <f t="shared" si="1299"/>
        <v/>
      </c>
    </row>
    <row r="8258" spans="1:26" ht="13" hidden="1" x14ac:dyDescent="0.25">
      <c r="A8258" t="s">
        <v>11769</v>
      </c>
      <c r="B8258" t="s">
        <v>124</v>
      </c>
      <c r="C8258" t="s">
        <v>7</v>
      </c>
      <c r="D8258" s="46">
        <v>6.6699999999999995E-2</v>
      </c>
      <c r="E8258" s="2">
        <v>42064</v>
      </c>
      <c r="F8258" t="s">
        <v>11768</v>
      </c>
      <c r="G8258" s="16">
        <v>44378</v>
      </c>
      <c r="H8258" s="16">
        <v>44742</v>
      </c>
      <c r="I8258" s="3">
        <v>319.74</v>
      </c>
      <c r="J8258" s="3">
        <v>-156.33000000000001</v>
      </c>
      <c r="K8258" s="3">
        <v>163.41</v>
      </c>
      <c r="Q8258" s="29">
        <f t="shared" si="1302"/>
        <v>7</v>
      </c>
      <c r="R8258" s="29">
        <f t="shared" si="1303"/>
        <v>3</v>
      </c>
      <c r="S8258" s="29">
        <f t="shared" si="1304"/>
        <v>29</v>
      </c>
      <c r="T8258" s="30">
        <f t="shared" si="1305"/>
        <v>1</v>
      </c>
      <c r="U8258" s="28">
        <f t="shared" si="1306"/>
        <v>21.326657999999998</v>
      </c>
      <c r="V8258" t="str">
        <f t="shared" si="1296"/>
        <v>No</v>
      </c>
      <c r="W8258" t="str">
        <f t="shared" si="1297"/>
        <v>3/1/2015</v>
      </c>
      <c r="X8258">
        <f t="shared" si="1298"/>
        <v>1</v>
      </c>
      <c r="Y8258">
        <f t="shared" si="1300"/>
        <v>21.326657999999998</v>
      </c>
      <c r="Z8258" t="str">
        <f t="shared" si="1299"/>
        <v/>
      </c>
    </row>
    <row r="8259" spans="1:26" ht="13" hidden="1" x14ac:dyDescent="0.25">
      <c r="A8259" t="s">
        <v>11770</v>
      </c>
      <c r="B8259" t="s">
        <v>124</v>
      </c>
      <c r="C8259" t="s">
        <v>7</v>
      </c>
      <c r="D8259" s="46">
        <v>6.6699999999999995E-2</v>
      </c>
      <c r="E8259" s="2">
        <v>42071</v>
      </c>
      <c r="F8259" t="s">
        <v>11771</v>
      </c>
      <c r="G8259" s="16">
        <v>44378</v>
      </c>
      <c r="H8259" s="16">
        <v>44742</v>
      </c>
      <c r="I8259" s="3">
        <v>319.74</v>
      </c>
      <c r="J8259" s="3">
        <v>-156.33000000000001</v>
      </c>
      <c r="K8259" s="3">
        <v>163.41</v>
      </c>
      <c r="Q8259" s="29">
        <f t="shared" si="1302"/>
        <v>7</v>
      </c>
      <c r="R8259" s="29">
        <f t="shared" si="1303"/>
        <v>3</v>
      </c>
      <c r="S8259" s="29">
        <f t="shared" si="1304"/>
        <v>22</v>
      </c>
      <c r="T8259" s="30">
        <f t="shared" si="1305"/>
        <v>1</v>
      </c>
      <c r="U8259" s="28">
        <f t="shared" si="1306"/>
        <v>21.326657999999998</v>
      </c>
      <c r="V8259" t="str">
        <f t="shared" si="1296"/>
        <v>No</v>
      </c>
      <c r="W8259" t="str">
        <f t="shared" si="1297"/>
        <v>3/1/2015</v>
      </c>
      <c r="X8259">
        <f t="shared" si="1298"/>
        <v>1</v>
      </c>
      <c r="Y8259">
        <f t="shared" si="1300"/>
        <v>21.326657999999998</v>
      </c>
      <c r="Z8259" t="str">
        <f t="shared" si="1299"/>
        <v/>
      </c>
    </row>
    <row r="8260" spans="1:26" ht="13" hidden="1" x14ac:dyDescent="0.25">
      <c r="A8260" t="s">
        <v>11772</v>
      </c>
      <c r="B8260" t="s">
        <v>124</v>
      </c>
      <c r="C8260" t="s">
        <v>7</v>
      </c>
      <c r="D8260" s="46">
        <v>6.6699999999999995E-2</v>
      </c>
      <c r="E8260" s="2">
        <v>42084</v>
      </c>
      <c r="F8260" t="s">
        <v>11773</v>
      </c>
      <c r="G8260" s="16">
        <v>44378</v>
      </c>
      <c r="H8260" s="16">
        <v>44742</v>
      </c>
      <c r="I8260" s="3">
        <v>319.94</v>
      </c>
      <c r="J8260" s="3">
        <v>-156.41999999999999</v>
      </c>
      <c r="K8260" s="3">
        <v>163.52000000000001</v>
      </c>
      <c r="Q8260" s="29">
        <f t="shared" si="1302"/>
        <v>7</v>
      </c>
      <c r="R8260" s="29">
        <f t="shared" si="1303"/>
        <v>3</v>
      </c>
      <c r="S8260" s="29">
        <f t="shared" si="1304"/>
        <v>9</v>
      </c>
      <c r="T8260" s="30">
        <f t="shared" si="1305"/>
        <v>1</v>
      </c>
      <c r="U8260" s="28">
        <f t="shared" si="1306"/>
        <v>21.339997999999998</v>
      </c>
      <c r="V8260" t="str">
        <f t="shared" si="1296"/>
        <v>No</v>
      </c>
      <c r="W8260" t="str">
        <f t="shared" si="1297"/>
        <v>3/1/2015</v>
      </c>
      <c r="X8260">
        <f t="shared" si="1298"/>
        <v>1</v>
      </c>
      <c r="Y8260">
        <f t="shared" si="1300"/>
        <v>21.339997999999998</v>
      </c>
      <c r="Z8260" t="str">
        <f t="shared" si="1299"/>
        <v/>
      </c>
    </row>
    <row r="8261" spans="1:26" ht="13" hidden="1" x14ac:dyDescent="0.25">
      <c r="A8261" t="s">
        <v>11774</v>
      </c>
      <c r="B8261" t="s">
        <v>124</v>
      </c>
      <c r="C8261" t="s">
        <v>7</v>
      </c>
      <c r="D8261" s="46">
        <v>6.6699999999999995E-2</v>
      </c>
      <c r="E8261" s="2">
        <v>42084</v>
      </c>
      <c r="F8261" t="s">
        <v>11773</v>
      </c>
      <c r="G8261" s="16">
        <v>44378</v>
      </c>
      <c r="H8261" s="16">
        <v>44742</v>
      </c>
      <c r="I8261" s="3">
        <v>319.94</v>
      </c>
      <c r="J8261" s="3">
        <v>-156.41999999999999</v>
      </c>
      <c r="K8261" s="3">
        <v>163.52000000000001</v>
      </c>
      <c r="Q8261" s="29">
        <f t="shared" si="1302"/>
        <v>7</v>
      </c>
      <c r="R8261" s="29">
        <f t="shared" si="1303"/>
        <v>3</v>
      </c>
      <c r="S8261" s="29">
        <f t="shared" si="1304"/>
        <v>9</v>
      </c>
      <c r="T8261" s="30">
        <f t="shared" si="1305"/>
        <v>1</v>
      </c>
      <c r="U8261" s="28">
        <f t="shared" si="1306"/>
        <v>21.339997999999998</v>
      </c>
      <c r="V8261" t="str">
        <f t="shared" si="1296"/>
        <v>No</v>
      </c>
      <c r="W8261" t="str">
        <f t="shared" si="1297"/>
        <v>3/1/2015</v>
      </c>
      <c r="X8261">
        <f t="shared" si="1298"/>
        <v>1</v>
      </c>
      <c r="Y8261">
        <f t="shared" si="1300"/>
        <v>21.339997999999998</v>
      </c>
      <c r="Z8261" t="str">
        <f t="shared" si="1299"/>
        <v/>
      </c>
    </row>
    <row r="8262" spans="1:26" ht="13" hidden="1" x14ac:dyDescent="0.25">
      <c r="A8262" t="s">
        <v>11775</v>
      </c>
      <c r="B8262" t="s">
        <v>124</v>
      </c>
      <c r="C8262" t="s">
        <v>7</v>
      </c>
      <c r="D8262" s="46">
        <v>6.6699999999999995E-2</v>
      </c>
      <c r="E8262" s="2">
        <v>42071</v>
      </c>
      <c r="F8262" t="s">
        <v>3947</v>
      </c>
      <c r="G8262" s="16">
        <v>44378</v>
      </c>
      <c r="H8262" s="16">
        <v>44742</v>
      </c>
      <c r="I8262" s="3">
        <v>4326</v>
      </c>
      <c r="J8262" s="3">
        <v>-2114.9299999999998</v>
      </c>
      <c r="K8262" s="3">
        <v>2211.0700000000002</v>
      </c>
      <c r="Q8262" s="29">
        <f t="shared" si="1302"/>
        <v>7</v>
      </c>
      <c r="R8262" s="29">
        <f t="shared" si="1303"/>
        <v>3</v>
      </c>
      <c r="S8262" s="29">
        <f t="shared" si="1304"/>
        <v>22</v>
      </c>
      <c r="T8262" s="30">
        <f t="shared" si="1305"/>
        <v>1</v>
      </c>
      <c r="U8262" s="28">
        <f t="shared" si="1306"/>
        <v>288.54419999999999</v>
      </c>
      <c r="V8262" t="str">
        <f t="shared" si="1296"/>
        <v>No</v>
      </c>
      <c r="W8262" t="str">
        <f t="shared" si="1297"/>
        <v>3/1/2015</v>
      </c>
      <c r="X8262">
        <f t="shared" si="1298"/>
        <v>1</v>
      </c>
      <c r="Y8262">
        <f t="shared" si="1300"/>
        <v>288.54419999999999</v>
      </c>
      <c r="Z8262" t="str">
        <f t="shared" si="1299"/>
        <v/>
      </c>
    </row>
    <row r="8263" spans="1:26" ht="13" hidden="1" x14ac:dyDescent="0.25">
      <c r="A8263" t="s">
        <v>11776</v>
      </c>
      <c r="B8263" t="s">
        <v>124</v>
      </c>
      <c r="C8263" t="s">
        <v>7</v>
      </c>
      <c r="D8263" s="46">
        <v>6.6699999999999995E-2</v>
      </c>
      <c r="E8263" s="2">
        <v>42086</v>
      </c>
      <c r="F8263" t="s">
        <v>11777</v>
      </c>
      <c r="G8263" s="16">
        <v>44378</v>
      </c>
      <c r="H8263" s="16">
        <v>44742</v>
      </c>
      <c r="I8263" s="3">
        <v>255.79</v>
      </c>
      <c r="J8263" s="3">
        <v>-125.04</v>
      </c>
      <c r="K8263" s="3">
        <v>130.75</v>
      </c>
      <c r="Q8263" s="29">
        <f t="shared" si="1302"/>
        <v>7</v>
      </c>
      <c r="R8263" s="29">
        <f t="shared" si="1303"/>
        <v>3</v>
      </c>
      <c r="S8263" s="29">
        <f t="shared" si="1304"/>
        <v>7</v>
      </c>
      <c r="T8263" s="30">
        <f t="shared" si="1305"/>
        <v>1</v>
      </c>
      <c r="U8263" s="28">
        <f t="shared" si="1306"/>
        <v>17.061192999999999</v>
      </c>
      <c r="V8263" t="str">
        <f t="shared" si="1296"/>
        <v>No</v>
      </c>
      <c r="W8263" t="str">
        <f t="shared" si="1297"/>
        <v>3/1/2015</v>
      </c>
      <c r="X8263">
        <f t="shared" si="1298"/>
        <v>1</v>
      </c>
      <c r="Y8263">
        <f t="shared" si="1300"/>
        <v>17.061192999999999</v>
      </c>
      <c r="Z8263" t="str">
        <f t="shared" si="1299"/>
        <v/>
      </c>
    </row>
    <row r="8264" spans="1:26" ht="13" hidden="1" x14ac:dyDescent="0.25">
      <c r="A8264" t="s">
        <v>11778</v>
      </c>
      <c r="B8264" t="s">
        <v>124</v>
      </c>
      <c r="C8264" t="s">
        <v>7</v>
      </c>
      <c r="D8264" s="46">
        <v>6.6699999999999995E-2</v>
      </c>
      <c r="E8264" s="2">
        <v>42086</v>
      </c>
      <c r="F8264" t="s">
        <v>11777</v>
      </c>
      <c r="G8264" s="16">
        <v>44378</v>
      </c>
      <c r="H8264" s="16">
        <v>44742</v>
      </c>
      <c r="I8264" s="3">
        <v>255.79</v>
      </c>
      <c r="J8264" s="3">
        <v>-125.04</v>
      </c>
      <c r="K8264" s="3">
        <v>130.75</v>
      </c>
      <c r="Q8264" s="29">
        <f t="shared" si="1302"/>
        <v>7</v>
      </c>
      <c r="R8264" s="29">
        <f t="shared" si="1303"/>
        <v>3</v>
      </c>
      <c r="S8264" s="29">
        <f t="shared" si="1304"/>
        <v>7</v>
      </c>
      <c r="T8264" s="30">
        <f t="shared" si="1305"/>
        <v>1</v>
      </c>
      <c r="U8264" s="28">
        <f t="shared" si="1306"/>
        <v>17.061192999999999</v>
      </c>
      <c r="V8264" t="str">
        <f t="shared" si="1296"/>
        <v>No</v>
      </c>
      <c r="W8264" t="str">
        <f t="shared" si="1297"/>
        <v>3/1/2015</v>
      </c>
      <c r="X8264">
        <f t="shared" si="1298"/>
        <v>1</v>
      </c>
      <c r="Y8264">
        <f t="shared" si="1300"/>
        <v>17.061192999999999</v>
      </c>
      <c r="Z8264" t="str">
        <f t="shared" si="1299"/>
        <v/>
      </c>
    </row>
    <row r="8265" spans="1:26" ht="13" hidden="1" x14ac:dyDescent="0.25">
      <c r="A8265" t="s">
        <v>11779</v>
      </c>
      <c r="B8265" t="s">
        <v>124</v>
      </c>
      <c r="C8265" t="s">
        <v>7</v>
      </c>
      <c r="D8265" s="46">
        <v>6.6699999999999995E-2</v>
      </c>
      <c r="E8265" s="2">
        <v>42086</v>
      </c>
      <c r="F8265" t="s">
        <v>11777</v>
      </c>
      <c r="G8265" s="16">
        <v>44378</v>
      </c>
      <c r="H8265" s="16">
        <v>44742</v>
      </c>
      <c r="I8265" s="3">
        <v>255.79</v>
      </c>
      <c r="J8265" s="3">
        <v>-125.04</v>
      </c>
      <c r="K8265" s="3">
        <v>130.75</v>
      </c>
      <c r="Q8265" s="29">
        <f t="shared" si="1302"/>
        <v>7</v>
      </c>
      <c r="R8265" s="29">
        <f t="shared" si="1303"/>
        <v>3</v>
      </c>
      <c r="S8265" s="29">
        <f t="shared" si="1304"/>
        <v>7</v>
      </c>
      <c r="T8265" s="30">
        <f t="shared" si="1305"/>
        <v>1</v>
      </c>
      <c r="U8265" s="28">
        <f t="shared" si="1306"/>
        <v>17.061192999999999</v>
      </c>
      <c r="V8265" t="str">
        <f t="shared" si="1296"/>
        <v>No</v>
      </c>
      <c r="W8265" t="str">
        <f t="shared" si="1297"/>
        <v>3/1/2015</v>
      </c>
      <c r="X8265">
        <f t="shared" si="1298"/>
        <v>1</v>
      </c>
      <c r="Y8265">
        <f t="shared" si="1300"/>
        <v>17.061192999999999</v>
      </c>
      <c r="Z8265" t="str">
        <f t="shared" si="1299"/>
        <v/>
      </c>
    </row>
    <row r="8266" spans="1:26" ht="13" hidden="1" x14ac:dyDescent="0.25">
      <c r="A8266" t="s">
        <v>11780</v>
      </c>
      <c r="B8266" t="s">
        <v>124</v>
      </c>
      <c r="C8266" t="s">
        <v>7</v>
      </c>
      <c r="D8266" s="46">
        <v>6.6699999999999995E-2</v>
      </c>
      <c r="E8266" s="2">
        <v>42086</v>
      </c>
      <c r="F8266" t="s">
        <v>11777</v>
      </c>
      <c r="G8266" s="16">
        <v>44378</v>
      </c>
      <c r="H8266" s="16">
        <v>44742</v>
      </c>
      <c r="I8266" s="3">
        <v>255.79</v>
      </c>
      <c r="J8266" s="3">
        <v>-125.04</v>
      </c>
      <c r="K8266" s="3">
        <v>130.75</v>
      </c>
      <c r="Q8266" s="29">
        <f t="shared" si="1302"/>
        <v>7</v>
      </c>
      <c r="R8266" s="29">
        <f t="shared" si="1303"/>
        <v>3</v>
      </c>
      <c r="S8266" s="29">
        <f t="shared" si="1304"/>
        <v>7</v>
      </c>
      <c r="T8266" s="30">
        <f t="shared" si="1305"/>
        <v>1</v>
      </c>
      <c r="U8266" s="28">
        <f t="shared" si="1306"/>
        <v>17.061192999999999</v>
      </c>
      <c r="V8266" t="str">
        <f t="shared" si="1296"/>
        <v>No</v>
      </c>
      <c r="W8266" t="str">
        <f t="shared" si="1297"/>
        <v>3/1/2015</v>
      </c>
      <c r="X8266">
        <f t="shared" si="1298"/>
        <v>1</v>
      </c>
      <c r="Y8266">
        <f t="shared" si="1300"/>
        <v>17.061192999999999</v>
      </c>
      <c r="Z8266" t="str">
        <f t="shared" si="1299"/>
        <v/>
      </c>
    </row>
    <row r="8267" spans="1:26" ht="13" hidden="1" x14ac:dyDescent="0.25">
      <c r="A8267" t="s">
        <v>11781</v>
      </c>
      <c r="B8267" t="s">
        <v>124</v>
      </c>
      <c r="C8267" t="s">
        <v>7</v>
      </c>
      <c r="D8267" s="46">
        <v>6.6699999999999995E-2</v>
      </c>
      <c r="E8267" s="2">
        <v>42086</v>
      </c>
      <c r="F8267" t="s">
        <v>11777</v>
      </c>
      <c r="G8267" s="16">
        <v>44378</v>
      </c>
      <c r="H8267" s="16">
        <v>44742</v>
      </c>
      <c r="I8267" s="3">
        <v>255.79</v>
      </c>
      <c r="J8267" s="3">
        <v>-125.04</v>
      </c>
      <c r="K8267" s="3">
        <v>130.75</v>
      </c>
      <c r="Q8267" s="29">
        <f t="shared" si="1302"/>
        <v>7</v>
      </c>
      <c r="R8267" s="29">
        <f t="shared" si="1303"/>
        <v>3</v>
      </c>
      <c r="S8267" s="29">
        <f t="shared" si="1304"/>
        <v>7</v>
      </c>
      <c r="T8267" s="30">
        <f t="shared" si="1305"/>
        <v>1</v>
      </c>
      <c r="U8267" s="28">
        <f t="shared" si="1306"/>
        <v>17.061192999999999</v>
      </c>
      <c r="V8267" t="str">
        <f t="shared" si="1296"/>
        <v>No</v>
      </c>
      <c r="W8267" t="str">
        <f t="shared" si="1297"/>
        <v>3/1/2015</v>
      </c>
      <c r="X8267">
        <f t="shared" si="1298"/>
        <v>1</v>
      </c>
      <c r="Y8267">
        <f t="shared" si="1300"/>
        <v>17.061192999999999</v>
      </c>
      <c r="Z8267" t="str">
        <f t="shared" si="1299"/>
        <v/>
      </c>
    </row>
    <row r="8268" spans="1:26" ht="13" hidden="1" x14ac:dyDescent="0.25">
      <c r="A8268" t="s">
        <v>11782</v>
      </c>
      <c r="B8268" t="s">
        <v>124</v>
      </c>
      <c r="C8268" t="s">
        <v>7</v>
      </c>
      <c r="D8268" s="46">
        <v>6.6699999999999995E-2</v>
      </c>
      <c r="E8268" s="2">
        <v>42086</v>
      </c>
      <c r="F8268" t="s">
        <v>11777</v>
      </c>
      <c r="G8268" s="16">
        <v>44378</v>
      </c>
      <c r="H8268" s="16">
        <v>44742</v>
      </c>
      <c r="I8268" s="3">
        <v>255.79</v>
      </c>
      <c r="J8268" s="3">
        <v>-125.04</v>
      </c>
      <c r="K8268" s="3">
        <v>130.75</v>
      </c>
      <c r="Q8268" s="29">
        <f t="shared" si="1302"/>
        <v>7</v>
      </c>
      <c r="R8268" s="29">
        <f t="shared" si="1303"/>
        <v>3</v>
      </c>
      <c r="S8268" s="29">
        <f t="shared" si="1304"/>
        <v>7</v>
      </c>
      <c r="T8268" s="30">
        <f t="shared" si="1305"/>
        <v>1</v>
      </c>
      <c r="U8268" s="28">
        <f t="shared" si="1306"/>
        <v>17.061192999999999</v>
      </c>
      <c r="V8268" t="str">
        <f t="shared" ref="V8268:V8331" si="1307">IF(AND(E8268&gt;=G8268,E8268&lt;=H8268),"Yes","No")</f>
        <v>No</v>
      </c>
      <c r="W8268" t="str">
        <f t="shared" ref="W8268:W8331" si="1308">MONTH(E8268)&amp;"/"&amp;1&amp;"/"&amp;YEAR(E8268)</f>
        <v>3/1/2015</v>
      </c>
      <c r="X8268">
        <f t="shared" ref="X8268:X8331" si="1309">IF(V8268="Yes",(DATEDIF(W8268,H8268+1,"M")/12),1)</f>
        <v>1</v>
      </c>
      <c r="Y8268">
        <f t="shared" ref="Y8268:Y8331" si="1310">I8268*D8268*X8268</f>
        <v>17.061192999999999</v>
      </c>
      <c r="Z8268" t="str">
        <f t="shared" ref="Z8268:Z8331" si="1311">IF(V8268="Yes",Y8268+J8268,"")</f>
        <v/>
      </c>
    </row>
    <row r="8269" spans="1:26" ht="13" hidden="1" x14ac:dyDescent="0.25">
      <c r="A8269" t="s">
        <v>11783</v>
      </c>
      <c r="B8269" t="s">
        <v>124</v>
      </c>
      <c r="C8269" t="s">
        <v>7</v>
      </c>
      <c r="D8269" s="46">
        <v>6.6699999999999995E-2</v>
      </c>
      <c r="E8269" s="2">
        <v>42086</v>
      </c>
      <c r="F8269" t="s">
        <v>11777</v>
      </c>
      <c r="G8269" s="16">
        <v>44378</v>
      </c>
      <c r="H8269" s="16">
        <v>44742</v>
      </c>
      <c r="I8269" s="3">
        <v>255.79</v>
      </c>
      <c r="J8269" s="3">
        <v>-125.04</v>
      </c>
      <c r="K8269" s="3">
        <v>130.75</v>
      </c>
      <c r="Q8269" s="29">
        <f t="shared" si="1302"/>
        <v>7</v>
      </c>
      <c r="R8269" s="29">
        <f t="shared" si="1303"/>
        <v>3</v>
      </c>
      <c r="S8269" s="29">
        <f t="shared" si="1304"/>
        <v>7</v>
      </c>
      <c r="T8269" s="30">
        <f t="shared" si="1305"/>
        <v>1</v>
      </c>
      <c r="U8269" s="28">
        <f t="shared" si="1306"/>
        <v>17.061192999999999</v>
      </c>
      <c r="V8269" t="str">
        <f t="shared" si="1307"/>
        <v>No</v>
      </c>
      <c r="W8269" t="str">
        <f t="shared" si="1308"/>
        <v>3/1/2015</v>
      </c>
      <c r="X8269">
        <f t="shared" si="1309"/>
        <v>1</v>
      </c>
      <c r="Y8269">
        <f t="shared" si="1310"/>
        <v>17.061192999999999</v>
      </c>
      <c r="Z8269" t="str">
        <f t="shared" si="1311"/>
        <v/>
      </c>
    </row>
    <row r="8270" spans="1:26" ht="13" hidden="1" x14ac:dyDescent="0.25">
      <c r="A8270" t="s">
        <v>11784</v>
      </c>
      <c r="B8270" t="s">
        <v>124</v>
      </c>
      <c r="C8270" t="s">
        <v>7</v>
      </c>
      <c r="D8270" s="46">
        <v>6.6699999999999995E-2</v>
      </c>
      <c r="E8270" s="2">
        <v>42086</v>
      </c>
      <c r="F8270" t="s">
        <v>11777</v>
      </c>
      <c r="G8270" s="16">
        <v>44378</v>
      </c>
      <c r="H8270" s="16">
        <v>44742</v>
      </c>
      <c r="I8270" s="3">
        <v>255.79</v>
      </c>
      <c r="J8270" s="3">
        <v>-125.04</v>
      </c>
      <c r="K8270" s="3">
        <v>130.75</v>
      </c>
      <c r="Q8270" s="29">
        <f t="shared" si="1302"/>
        <v>7</v>
      </c>
      <c r="R8270" s="29">
        <f t="shared" si="1303"/>
        <v>3</v>
      </c>
      <c r="S8270" s="29">
        <f t="shared" si="1304"/>
        <v>7</v>
      </c>
      <c r="T8270" s="30">
        <f t="shared" si="1305"/>
        <v>1</v>
      </c>
      <c r="U8270" s="28">
        <f t="shared" si="1306"/>
        <v>17.061192999999999</v>
      </c>
      <c r="V8270" t="str">
        <f t="shared" si="1307"/>
        <v>No</v>
      </c>
      <c r="W8270" t="str">
        <f t="shared" si="1308"/>
        <v>3/1/2015</v>
      </c>
      <c r="X8270">
        <f t="shared" si="1309"/>
        <v>1</v>
      </c>
      <c r="Y8270">
        <f t="shared" si="1310"/>
        <v>17.061192999999999</v>
      </c>
      <c r="Z8270" t="str">
        <f t="shared" si="1311"/>
        <v/>
      </c>
    </row>
    <row r="8271" spans="1:26" ht="13" hidden="1" x14ac:dyDescent="0.25">
      <c r="A8271" t="s">
        <v>11785</v>
      </c>
      <c r="B8271" t="s">
        <v>124</v>
      </c>
      <c r="C8271" t="s">
        <v>7</v>
      </c>
      <c r="D8271" s="46">
        <v>6.6699999999999995E-2</v>
      </c>
      <c r="E8271" s="2">
        <v>42086</v>
      </c>
      <c r="F8271" t="s">
        <v>11777</v>
      </c>
      <c r="G8271" s="16">
        <v>44378</v>
      </c>
      <c r="H8271" s="16">
        <v>44742</v>
      </c>
      <c r="I8271" s="3">
        <v>255.79</v>
      </c>
      <c r="J8271" s="3">
        <v>-125.04</v>
      </c>
      <c r="K8271" s="3">
        <v>130.75</v>
      </c>
      <c r="Q8271" s="29">
        <f t="shared" si="1302"/>
        <v>7</v>
      </c>
      <c r="R8271" s="29">
        <f t="shared" si="1303"/>
        <v>3</v>
      </c>
      <c r="S8271" s="29">
        <f t="shared" si="1304"/>
        <v>7</v>
      </c>
      <c r="T8271" s="30">
        <f t="shared" si="1305"/>
        <v>1</v>
      </c>
      <c r="U8271" s="28">
        <f t="shared" si="1306"/>
        <v>17.061192999999999</v>
      </c>
      <c r="V8271" t="str">
        <f t="shared" si="1307"/>
        <v>No</v>
      </c>
      <c r="W8271" t="str">
        <f t="shared" si="1308"/>
        <v>3/1/2015</v>
      </c>
      <c r="X8271">
        <f t="shared" si="1309"/>
        <v>1</v>
      </c>
      <c r="Y8271">
        <f t="shared" si="1310"/>
        <v>17.061192999999999</v>
      </c>
      <c r="Z8271" t="str">
        <f t="shared" si="1311"/>
        <v/>
      </c>
    </row>
    <row r="8272" spans="1:26" ht="13" hidden="1" x14ac:dyDescent="0.25">
      <c r="A8272" t="s">
        <v>11786</v>
      </c>
      <c r="B8272" t="s">
        <v>124</v>
      </c>
      <c r="C8272" t="s">
        <v>7</v>
      </c>
      <c r="D8272" s="46">
        <v>6.6699999999999995E-2</v>
      </c>
      <c r="E8272" s="2">
        <v>42086</v>
      </c>
      <c r="F8272" t="s">
        <v>11777</v>
      </c>
      <c r="G8272" s="16">
        <v>44378</v>
      </c>
      <c r="H8272" s="16">
        <v>44742</v>
      </c>
      <c r="I8272" s="3">
        <v>255.79</v>
      </c>
      <c r="J8272" s="3">
        <v>-125.04</v>
      </c>
      <c r="K8272" s="3">
        <v>130.75</v>
      </c>
      <c r="Q8272" s="29">
        <f t="shared" si="1302"/>
        <v>7</v>
      </c>
      <c r="R8272" s="29">
        <f t="shared" si="1303"/>
        <v>3</v>
      </c>
      <c r="S8272" s="29">
        <f t="shared" si="1304"/>
        <v>7</v>
      </c>
      <c r="T8272" s="30">
        <f t="shared" si="1305"/>
        <v>1</v>
      </c>
      <c r="U8272" s="28">
        <f t="shared" si="1306"/>
        <v>17.061192999999999</v>
      </c>
      <c r="V8272" t="str">
        <f t="shared" si="1307"/>
        <v>No</v>
      </c>
      <c r="W8272" t="str">
        <f t="shared" si="1308"/>
        <v>3/1/2015</v>
      </c>
      <c r="X8272">
        <f t="shared" si="1309"/>
        <v>1</v>
      </c>
      <c r="Y8272">
        <f t="shared" si="1310"/>
        <v>17.061192999999999</v>
      </c>
      <c r="Z8272" t="str">
        <f t="shared" si="1311"/>
        <v/>
      </c>
    </row>
    <row r="8273" spans="1:26" ht="13" hidden="1" x14ac:dyDescent="0.25">
      <c r="A8273" t="s">
        <v>11787</v>
      </c>
      <c r="B8273" t="s">
        <v>124</v>
      </c>
      <c r="C8273" t="s">
        <v>7</v>
      </c>
      <c r="D8273" s="46">
        <v>6.6699999999999995E-2</v>
      </c>
      <c r="E8273" s="2">
        <v>42123</v>
      </c>
      <c r="F8273" t="s">
        <v>11768</v>
      </c>
      <c r="G8273" s="16">
        <v>44378</v>
      </c>
      <c r="H8273" s="16">
        <v>44742</v>
      </c>
      <c r="I8273" s="3">
        <v>319.94</v>
      </c>
      <c r="J8273" s="3">
        <v>-154.63999999999999</v>
      </c>
      <c r="K8273" s="3">
        <v>165.3</v>
      </c>
      <c r="Q8273" s="29">
        <f t="shared" si="1302"/>
        <v>7</v>
      </c>
      <c r="R8273" s="29">
        <f t="shared" si="1303"/>
        <v>2</v>
      </c>
      <c r="S8273" s="29">
        <f t="shared" si="1304"/>
        <v>1</v>
      </c>
      <c r="T8273" s="30">
        <f t="shared" si="1305"/>
        <v>1</v>
      </c>
      <c r="U8273" s="28">
        <f t="shared" si="1306"/>
        <v>21.339997999999998</v>
      </c>
      <c r="V8273" t="str">
        <f t="shared" si="1307"/>
        <v>No</v>
      </c>
      <c r="W8273" t="str">
        <f t="shared" si="1308"/>
        <v>4/1/2015</v>
      </c>
      <c r="X8273">
        <f t="shared" si="1309"/>
        <v>1</v>
      </c>
      <c r="Y8273">
        <f t="shared" si="1310"/>
        <v>21.339997999999998</v>
      </c>
      <c r="Z8273" t="str">
        <f t="shared" si="1311"/>
        <v/>
      </c>
    </row>
    <row r="8274" spans="1:26" ht="13" hidden="1" x14ac:dyDescent="0.25">
      <c r="A8274" t="s">
        <v>11788</v>
      </c>
      <c r="B8274" t="s">
        <v>124</v>
      </c>
      <c r="C8274" t="s">
        <v>7</v>
      </c>
      <c r="D8274" s="46">
        <v>6.6699999999999995E-2</v>
      </c>
      <c r="E8274" s="2">
        <v>42123</v>
      </c>
      <c r="F8274" t="s">
        <v>11768</v>
      </c>
      <c r="G8274" s="16">
        <v>44378</v>
      </c>
      <c r="H8274" s="16">
        <v>44742</v>
      </c>
      <c r="I8274" s="3">
        <v>319.94</v>
      </c>
      <c r="J8274" s="3">
        <v>-154.63999999999999</v>
      </c>
      <c r="K8274" s="3">
        <v>165.3</v>
      </c>
      <c r="Q8274" s="29">
        <f t="shared" si="1302"/>
        <v>7</v>
      </c>
      <c r="R8274" s="29">
        <f t="shared" si="1303"/>
        <v>2</v>
      </c>
      <c r="S8274" s="29">
        <f t="shared" si="1304"/>
        <v>1</v>
      </c>
      <c r="T8274" s="30">
        <f t="shared" si="1305"/>
        <v>1</v>
      </c>
      <c r="U8274" s="28">
        <f t="shared" si="1306"/>
        <v>21.339997999999998</v>
      </c>
      <c r="V8274" t="str">
        <f t="shared" si="1307"/>
        <v>No</v>
      </c>
      <c r="W8274" t="str">
        <f t="shared" si="1308"/>
        <v>4/1/2015</v>
      </c>
      <c r="X8274">
        <f t="shared" si="1309"/>
        <v>1</v>
      </c>
      <c r="Y8274">
        <f t="shared" si="1310"/>
        <v>21.339997999999998</v>
      </c>
      <c r="Z8274" t="str">
        <f t="shared" si="1311"/>
        <v/>
      </c>
    </row>
    <row r="8275" spans="1:26" ht="13" hidden="1" x14ac:dyDescent="0.25">
      <c r="A8275" t="s">
        <v>11789</v>
      </c>
      <c r="B8275" t="s">
        <v>124</v>
      </c>
      <c r="C8275" t="s">
        <v>7</v>
      </c>
      <c r="D8275" s="46">
        <v>6.6699999999999995E-2</v>
      </c>
      <c r="E8275" s="2">
        <v>42106</v>
      </c>
      <c r="F8275" t="s">
        <v>11790</v>
      </c>
      <c r="G8275" s="16">
        <v>44378</v>
      </c>
      <c r="H8275" s="16">
        <v>44742</v>
      </c>
      <c r="I8275" s="3">
        <v>115.32</v>
      </c>
      <c r="J8275" s="3">
        <v>-55.74</v>
      </c>
      <c r="K8275" s="3">
        <v>59.58</v>
      </c>
      <c r="Q8275" s="29">
        <f t="shared" si="1302"/>
        <v>7</v>
      </c>
      <c r="R8275" s="29">
        <f t="shared" si="1303"/>
        <v>2</v>
      </c>
      <c r="S8275" s="29">
        <f t="shared" si="1304"/>
        <v>18</v>
      </c>
      <c r="T8275" s="30">
        <f t="shared" si="1305"/>
        <v>1</v>
      </c>
      <c r="U8275" s="28">
        <f t="shared" si="1306"/>
        <v>7.6918439999999988</v>
      </c>
      <c r="V8275" t="str">
        <f t="shared" si="1307"/>
        <v>No</v>
      </c>
      <c r="W8275" t="str">
        <f t="shared" si="1308"/>
        <v>4/1/2015</v>
      </c>
      <c r="X8275">
        <f t="shared" si="1309"/>
        <v>1</v>
      </c>
      <c r="Y8275">
        <f t="shared" si="1310"/>
        <v>7.6918439999999988</v>
      </c>
      <c r="Z8275" t="str">
        <f t="shared" si="1311"/>
        <v/>
      </c>
    </row>
    <row r="8276" spans="1:26" ht="13" hidden="1" x14ac:dyDescent="0.25">
      <c r="A8276" t="s">
        <v>11791</v>
      </c>
      <c r="B8276" t="s">
        <v>124</v>
      </c>
      <c r="C8276" t="s">
        <v>7</v>
      </c>
      <c r="D8276" s="46">
        <v>6.6699999999999995E-2</v>
      </c>
      <c r="E8276" s="2">
        <v>42100</v>
      </c>
      <c r="F8276" t="s">
        <v>11790</v>
      </c>
      <c r="G8276" s="16">
        <v>44378</v>
      </c>
      <c r="H8276" s="16">
        <v>44742</v>
      </c>
      <c r="I8276" s="3">
        <v>115.18</v>
      </c>
      <c r="J8276" s="3">
        <v>-55.67</v>
      </c>
      <c r="K8276" s="3">
        <v>59.51</v>
      </c>
      <c r="Q8276" s="29">
        <f t="shared" si="1302"/>
        <v>7</v>
      </c>
      <c r="R8276" s="29">
        <f t="shared" si="1303"/>
        <v>2</v>
      </c>
      <c r="S8276" s="29">
        <f t="shared" si="1304"/>
        <v>24</v>
      </c>
      <c r="T8276" s="30">
        <f t="shared" si="1305"/>
        <v>1</v>
      </c>
      <c r="U8276" s="28">
        <f t="shared" si="1306"/>
        <v>7.6825060000000001</v>
      </c>
      <c r="V8276" t="str">
        <f t="shared" si="1307"/>
        <v>No</v>
      </c>
      <c r="W8276" t="str">
        <f t="shared" si="1308"/>
        <v>4/1/2015</v>
      </c>
      <c r="X8276">
        <f t="shared" si="1309"/>
        <v>1</v>
      </c>
      <c r="Y8276">
        <f t="shared" si="1310"/>
        <v>7.6825060000000001</v>
      </c>
      <c r="Z8276" t="str">
        <f t="shared" si="1311"/>
        <v/>
      </c>
    </row>
    <row r="8277" spans="1:26" ht="13" hidden="1" x14ac:dyDescent="0.25">
      <c r="A8277" t="s">
        <v>11792</v>
      </c>
      <c r="B8277" t="s">
        <v>124</v>
      </c>
      <c r="C8277" t="s">
        <v>7</v>
      </c>
      <c r="D8277" s="46">
        <v>6.6699999999999995E-2</v>
      </c>
      <c r="E8277" s="2">
        <v>42100</v>
      </c>
      <c r="F8277" t="s">
        <v>11793</v>
      </c>
      <c r="G8277" s="16">
        <v>44378</v>
      </c>
      <c r="H8277" s="16">
        <v>44742</v>
      </c>
      <c r="I8277" s="3">
        <v>447.91</v>
      </c>
      <c r="J8277" s="3">
        <v>-216.49</v>
      </c>
      <c r="K8277" s="3">
        <v>231.42</v>
      </c>
      <c r="Q8277" s="29">
        <f t="shared" si="1302"/>
        <v>7</v>
      </c>
      <c r="R8277" s="29">
        <f t="shared" si="1303"/>
        <v>2</v>
      </c>
      <c r="S8277" s="29">
        <f t="shared" si="1304"/>
        <v>24</v>
      </c>
      <c r="T8277" s="30">
        <f t="shared" si="1305"/>
        <v>1</v>
      </c>
      <c r="U8277" s="28">
        <f t="shared" si="1306"/>
        <v>29.875596999999999</v>
      </c>
      <c r="V8277" t="str">
        <f t="shared" si="1307"/>
        <v>No</v>
      </c>
      <c r="W8277" t="str">
        <f t="shared" si="1308"/>
        <v>4/1/2015</v>
      </c>
      <c r="X8277">
        <f t="shared" si="1309"/>
        <v>1</v>
      </c>
      <c r="Y8277">
        <f t="shared" si="1310"/>
        <v>29.875596999999999</v>
      </c>
      <c r="Z8277" t="str">
        <f t="shared" si="1311"/>
        <v/>
      </c>
    </row>
    <row r="8278" spans="1:26" ht="13" hidden="1" x14ac:dyDescent="0.25">
      <c r="A8278" t="s">
        <v>11794</v>
      </c>
      <c r="B8278" t="s">
        <v>124</v>
      </c>
      <c r="C8278" t="s">
        <v>7</v>
      </c>
      <c r="D8278" s="46">
        <v>6.6699999999999995E-2</v>
      </c>
      <c r="E8278" s="2">
        <v>42110</v>
      </c>
      <c r="F8278" t="s">
        <v>11795</v>
      </c>
      <c r="G8278" s="16">
        <v>44378</v>
      </c>
      <c r="H8278" s="16">
        <v>44742</v>
      </c>
      <c r="I8278" s="3">
        <v>15711.98</v>
      </c>
      <c r="J8278" s="3">
        <v>-7594.14</v>
      </c>
      <c r="K8278" s="3">
        <v>8117.84</v>
      </c>
      <c r="Q8278" s="29">
        <f t="shared" si="1302"/>
        <v>7</v>
      </c>
      <c r="R8278" s="29">
        <f t="shared" si="1303"/>
        <v>2</v>
      </c>
      <c r="S8278" s="29">
        <f t="shared" si="1304"/>
        <v>14</v>
      </c>
      <c r="T8278" s="30">
        <f t="shared" si="1305"/>
        <v>1</v>
      </c>
      <c r="U8278" s="28">
        <f t="shared" si="1306"/>
        <v>1047.9890659999999</v>
      </c>
      <c r="V8278" t="str">
        <f t="shared" si="1307"/>
        <v>No</v>
      </c>
      <c r="W8278" t="str">
        <f t="shared" si="1308"/>
        <v>4/1/2015</v>
      </c>
      <c r="X8278">
        <f t="shared" si="1309"/>
        <v>1</v>
      </c>
      <c r="Y8278">
        <f t="shared" si="1310"/>
        <v>1047.9890659999999</v>
      </c>
      <c r="Z8278" t="str">
        <f t="shared" si="1311"/>
        <v/>
      </c>
    </row>
    <row r="8279" spans="1:26" ht="13" hidden="1" x14ac:dyDescent="0.25">
      <c r="A8279" t="s">
        <v>11796</v>
      </c>
      <c r="B8279" t="s">
        <v>124</v>
      </c>
      <c r="C8279" t="s">
        <v>7</v>
      </c>
      <c r="D8279" s="46">
        <v>6.6699999999999995E-2</v>
      </c>
      <c r="E8279" s="2">
        <v>42110</v>
      </c>
      <c r="F8279" t="s">
        <v>11795</v>
      </c>
      <c r="G8279" s="16">
        <v>44378</v>
      </c>
      <c r="H8279" s="16">
        <v>44742</v>
      </c>
      <c r="I8279" s="3">
        <v>21138.28</v>
      </c>
      <c r="J8279" s="3">
        <v>-10216.84</v>
      </c>
      <c r="K8279" s="3">
        <v>10921.44</v>
      </c>
      <c r="Q8279" s="29">
        <f t="shared" si="1302"/>
        <v>7</v>
      </c>
      <c r="R8279" s="29">
        <f t="shared" si="1303"/>
        <v>2</v>
      </c>
      <c r="S8279" s="29">
        <f t="shared" si="1304"/>
        <v>14</v>
      </c>
      <c r="T8279" s="30">
        <f t="shared" si="1305"/>
        <v>1</v>
      </c>
      <c r="U8279" s="28">
        <f t="shared" si="1306"/>
        <v>1409.9232759999998</v>
      </c>
      <c r="V8279" t="str">
        <f t="shared" si="1307"/>
        <v>No</v>
      </c>
      <c r="W8279" t="str">
        <f t="shared" si="1308"/>
        <v>4/1/2015</v>
      </c>
      <c r="X8279">
        <f t="shared" si="1309"/>
        <v>1</v>
      </c>
      <c r="Y8279">
        <f t="shared" si="1310"/>
        <v>1409.9232759999998</v>
      </c>
      <c r="Z8279" t="str">
        <f t="shared" si="1311"/>
        <v/>
      </c>
    </row>
    <row r="8280" spans="1:26" ht="13" hidden="1" x14ac:dyDescent="0.25">
      <c r="A8280" t="s">
        <v>11797</v>
      </c>
      <c r="B8280" t="s">
        <v>124</v>
      </c>
      <c r="C8280" t="s">
        <v>7</v>
      </c>
      <c r="D8280" s="46">
        <v>6.6699999999999995E-2</v>
      </c>
      <c r="E8280" s="2">
        <v>42102</v>
      </c>
      <c r="F8280" t="s">
        <v>11798</v>
      </c>
      <c r="G8280" s="16">
        <v>44378</v>
      </c>
      <c r="H8280" s="16">
        <v>44742</v>
      </c>
      <c r="I8280" s="3">
        <v>5438.95</v>
      </c>
      <c r="J8280" s="3">
        <v>-2628.84</v>
      </c>
      <c r="K8280" s="3">
        <v>2810.11</v>
      </c>
      <c r="Q8280" s="29">
        <f t="shared" si="1302"/>
        <v>7</v>
      </c>
      <c r="R8280" s="29">
        <f t="shared" si="1303"/>
        <v>2</v>
      </c>
      <c r="S8280" s="29">
        <f t="shared" si="1304"/>
        <v>22</v>
      </c>
      <c r="T8280" s="30">
        <f t="shared" si="1305"/>
        <v>1</v>
      </c>
      <c r="U8280" s="28">
        <f t="shared" si="1306"/>
        <v>362.77796499999994</v>
      </c>
      <c r="V8280" t="str">
        <f t="shared" si="1307"/>
        <v>No</v>
      </c>
      <c r="W8280" t="str">
        <f t="shared" si="1308"/>
        <v>4/1/2015</v>
      </c>
      <c r="X8280">
        <f t="shared" si="1309"/>
        <v>1</v>
      </c>
      <c r="Y8280">
        <f t="shared" si="1310"/>
        <v>362.77796499999994</v>
      </c>
      <c r="Z8280" t="str">
        <f t="shared" si="1311"/>
        <v/>
      </c>
    </row>
    <row r="8281" spans="1:26" ht="13" hidden="1" x14ac:dyDescent="0.25">
      <c r="A8281" t="s">
        <v>11799</v>
      </c>
      <c r="B8281" t="s">
        <v>124</v>
      </c>
      <c r="C8281" t="s">
        <v>7</v>
      </c>
      <c r="D8281" s="46">
        <v>6.6699999999999995E-2</v>
      </c>
      <c r="E8281" s="2">
        <v>42102</v>
      </c>
      <c r="F8281" t="s">
        <v>11798</v>
      </c>
      <c r="G8281" s="16">
        <v>44378</v>
      </c>
      <c r="H8281" s="16">
        <v>44742</v>
      </c>
      <c r="I8281" s="3">
        <v>5438.96</v>
      </c>
      <c r="J8281" s="3">
        <v>-2628.84</v>
      </c>
      <c r="K8281" s="3">
        <v>2810.12</v>
      </c>
      <c r="Q8281" s="29">
        <f t="shared" si="1302"/>
        <v>7</v>
      </c>
      <c r="R8281" s="29">
        <f t="shared" si="1303"/>
        <v>2</v>
      </c>
      <c r="S8281" s="29">
        <f t="shared" si="1304"/>
        <v>22</v>
      </c>
      <c r="T8281" s="30">
        <f t="shared" si="1305"/>
        <v>1</v>
      </c>
      <c r="U8281" s="28">
        <f t="shared" si="1306"/>
        <v>362.77863199999996</v>
      </c>
      <c r="V8281" t="str">
        <f t="shared" si="1307"/>
        <v>No</v>
      </c>
      <c r="W8281" t="str">
        <f t="shared" si="1308"/>
        <v>4/1/2015</v>
      </c>
      <c r="X8281">
        <f t="shared" si="1309"/>
        <v>1</v>
      </c>
      <c r="Y8281">
        <f t="shared" si="1310"/>
        <v>362.77863199999996</v>
      </c>
      <c r="Z8281" t="str">
        <f t="shared" si="1311"/>
        <v/>
      </c>
    </row>
    <row r="8282" spans="1:26" ht="13" hidden="1" x14ac:dyDescent="0.25">
      <c r="A8282" t="s">
        <v>11800</v>
      </c>
      <c r="B8282" t="s">
        <v>124</v>
      </c>
      <c r="C8282" t="s">
        <v>7</v>
      </c>
      <c r="D8282" s="46">
        <v>6.6699999999999995E-2</v>
      </c>
      <c r="E8282" s="2">
        <v>42144</v>
      </c>
      <c r="F8282" t="s">
        <v>11801</v>
      </c>
      <c r="G8282" s="16">
        <v>44378</v>
      </c>
      <c r="H8282" s="16">
        <v>44742</v>
      </c>
      <c r="I8282" s="3">
        <v>1729.88</v>
      </c>
      <c r="J8282" s="3">
        <v>-826.51</v>
      </c>
      <c r="K8282" s="3">
        <v>903.37</v>
      </c>
      <c r="Q8282" s="29">
        <f t="shared" si="1302"/>
        <v>7</v>
      </c>
      <c r="R8282" s="29">
        <f t="shared" si="1303"/>
        <v>1</v>
      </c>
      <c r="S8282" s="29">
        <f t="shared" si="1304"/>
        <v>10</v>
      </c>
      <c r="T8282" s="30">
        <f t="shared" si="1305"/>
        <v>1</v>
      </c>
      <c r="U8282" s="28">
        <f t="shared" si="1306"/>
        <v>115.38299600000001</v>
      </c>
      <c r="V8282" t="str">
        <f t="shared" si="1307"/>
        <v>No</v>
      </c>
      <c r="W8282" t="str">
        <f t="shared" si="1308"/>
        <v>5/1/2015</v>
      </c>
      <c r="X8282">
        <f t="shared" si="1309"/>
        <v>1</v>
      </c>
      <c r="Y8282">
        <f t="shared" si="1310"/>
        <v>115.38299600000001</v>
      </c>
      <c r="Z8282" t="str">
        <f t="shared" si="1311"/>
        <v/>
      </c>
    </row>
    <row r="8283" spans="1:26" ht="13" hidden="1" x14ac:dyDescent="0.25">
      <c r="A8283" t="s">
        <v>11802</v>
      </c>
      <c r="B8283" t="s">
        <v>124</v>
      </c>
      <c r="C8283" t="s">
        <v>7</v>
      </c>
      <c r="D8283" s="46">
        <v>6.6699999999999995E-2</v>
      </c>
      <c r="E8283" s="2">
        <v>42194</v>
      </c>
      <c r="F8283" t="s">
        <v>11803</v>
      </c>
      <c r="G8283" s="16">
        <v>44378</v>
      </c>
      <c r="H8283" s="16">
        <v>44742</v>
      </c>
      <c r="I8283" s="3">
        <v>5796.54</v>
      </c>
      <c r="J8283" s="3">
        <v>-2705.06</v>
      </c>
      <c r="K8283" s="3">
        <v>3091.48</v>
      </c>
      <c r="Q8283" s="29">
        <f t="shared" si="1302"/>
        <v>6</v>
      </c>
      <c r="R8283" s="29">
        <f t="shared" si="1303"/>
        <v>11</v>
      </c>
      <c r="S8283" s="29">
        <f t="shared" si="1304"/>
        <v>21</v>
      </c>
      <c r="T8283" s="30">
        <f t="shared" si="1305"/>
        <v>1</v>
      </c>
      <c r="U8283" s="28">
        <f t="shared" si="1306"/>
        <v>386.62921799999998</v>
      </c>
      <c r="V8283" t="str">
        <f t="shared" si="1307"/>
        <v>No</v>
      </c>
      <c r="W8283" t="str">
        <f t="shared" si="1308"/>
        <v>7/1/2015</v>
      </c>
      <c r="X8283">
        <f t="shared" si="1309"/>
        <v>1</v>
      </c>
      <c r="Y8283">
        <f t="shared" si="1310"/>
        <v>386.62921799999998</v>
      </c>
      <c r="Z8283" t="str">
        <f t="shared" si="1311"/>
        <v/>
      </c>
    </row>
    <row r="8284" spans="1:26" ht="13" hidden="1" x14ac:dyDescent="0.25">
      <c r="A8284" t="s">
        <v>11804</v>
      </c>
      <c r="B8284" t="s">
        <v>124</v>
      </c>
      <c r="C8284" t="s">
        <v>7</v>
      </c>
      <c r="D8284" s="46">
        <v>6.6699999999999995E-2</v>
      </c>
      <c r="E8284" s="2">
        <v>42187</v>
      </c>
      <c r="F8284" t="s">
        <v>11805</v>
      </c>
      <c r="G8284" s="16">
        <v>44378</v>
      </c>
      <c r="H8284" s="16">
        <v>44742</v>
      </c>
      <c r="I8284" s="3">
        <v>249.23</v>
      </c>
      <c r="J8284" s="3">
        <v>-116.32</v>
      </c>
      <c r="K8284" s="3">
        <v>132.91</v>
      </c>
      <c r="Q8284" s="29">
        <f t="shared" si="1302"/>
        <v>6</v>
      </c>
      <c r="R8284" s="29">
        <f t="shared" si="1303"/>
        <v>11</v>
      </c>
      <c r="S8284" s="29">
        <f t="shared" si="1304"/>
        <v>28</v>
      </c>
      <c r="T8284" s="30">
        <f t="shared" si="1305"/>
        <v>1</v>
      </c>
      <c r="U8284" s="28">
        <f t="shared" si="1306"/>
        <v>16.623640999999999</v>
      </c>
      <c r="V8284" t="str">
        <f t="shared" si="1307"/>
        <v>No</v>
      </c>
      <c r="W8284" t="str">
        <f t="shared" si="1308"/>
        <v>7/1/2015</v>
      </c>
      <c r="X8284">
        <f t="shared" si="1309"/>
        <v>1</v>
      </c>
      <c r="Y8284">
        <f t="shared" si="1310"/>
        <v>16.623640999999999</v>
      </c>
      <c r="Z8284" t="str">
        <f t="shared" si="1311"/>
        <v/>
      </c>
    </row>
    <row r="8285" spans="1:26" ht="13" hidden="1" x14ac:dyDescent="0.25">
      <c r="A8285" t="s">
        <v>11806</v>
      </c>
      <c r="B8285" t="s">
        <v>124</v>
      </c>
      <c r="C8285" t="s">
        <v>7</v>
      </c>
      <c r="D8285" s="46">
        <v>6.6699999999999995E-2</v>
      </c>
      <c r="E8285" s="2">
        <v>42222</v>
      </c>
      <c r="F8285" t="s">
        <v>3998</v>
      </c>
      <c r="G8285" s="16">
        <v>44378</v>
      </c>
      <c r="H8285" s="16">
        <v>44742</v>
      </c>
      <c r="I8285" s="3">
        <v>738.12</v>
      </c>
      <c r="J8285" s="3">
        <v>-340.36</v>
      </c>
      <c r="K8285" s="3">
        <v>397.76</v>
      </c>
      <c r="Q8285" s="29">
        <f t="shared" si="1302"/>
        <v>6</v>
      </c>
      <c r="R8285" s="29">
        <f t="shared" si="1303"/>
        <v>10</v>
      </c>
      <c r="S8285" s="29">
        <f t="shared" si="1304"/>
        <v>24</v>
      </c>
      <c r="T8285" s="30">
        <f t="shared" si="1305"/>
        <v>1</v>
      </c>
      <c r="U8285" s="28">
        <f t="shared" si="1306"/>
        <v>49.232603999999995</v>
      </c>
      <c r="V8285" t="str">
        <f t="shared" si="1307"/>
        <v>No</v>
      </c>
      <c r="W8285" t="str">
        <f t="shared" si="1308"/>
        <v>8/1/2015</v>
      </c>
      <c r="X8285">
        <f t="shared" si="1309"/>
        <v>1</v>
      </c>
      <c r="Y8285">
        <f t="shared" si="1310"/>
        <v>49.232603999999995</v>
      </c>
      <c r="Z8285" t="str">
        <f t="shared" si="1311"/>
        <v/>
      </c>
    </row>
    <row r="8286" spans="1:26" ht="13" hidden="1" x14ac:dyDescent="0.25">
      <c r="A8286" t="s">
        <v>11807</v>
      </c>
      <c r="B8286" t="s">
        <v>124</v>
      </c>
      <c r="C8286" t="s">
        <v>7</v>
      </c>
      <c r="D8286" s="46">
        <v>6.6699999999999995E-2</v>
      </c>
      <c r="E8286" s="2">
        <v>42222</v>
      </c>
      <c r="F8286" t="s">
        <v>3998</v>
      </c>
      <c r="G8286" s="16">
        <v>44378</v>
      </c>
      <c r="H8286" s="16">
        <v>44742</v>
      </c>
      <c r="I8286" s="3">
        <v>738.12</v>
      </c>
      <c r="J8286" s="3">
        <v>-340.36</v>
      </c>
      <c r="K8286" s="3">
        <v>397.76</v>
      </c>
      <c r="Q8286" s="29">
        <f t="shared" si="1302"/>
        <v>6</v>
      </c>
      <c r="R8286" s="29">
        <f t="shared" si="1303"/>
        <v>10</v>
      </c>
      <c r="S8286" s="29">
        <f t="shared" si="1304"/>
        <v>24</v>
      </c>
      <c r="T8286" s="30">
        <f t="shared" si="1305"/>
        <v>1</v>
      </c>
      <c r="U8286" s="28">
        <f t="shared" si="1306"/>
        <v>49.232603999999995</v>
      </c>
      <c r="V8286" t="str">
        <f t="shared" si="1307"/>
        <v>No</v>
      </c>
      <c r="W8286" t="str">
        <f t="shared" si="1308"/>
        <v>8/1/2015</v>
      </c>
      <c r="X8286">
        <f t="shared" si="1309"/>
        <v>1</v>
      </c>
      <c r="Y8286">
        <f t="shared" si="1310"/>
        <v>49.232603999999995</v>
      </c>
      <c r="Z8286" t="str">
        <f t="shared" si="1311"/>
        <v/>
      </c>
    </row>
    <row r="8287" spans="1:26" ht="13" hidden="1" x14ac:dyDescent="0.25">
      <c r="A8287" t="s">
        <v>11808</v>
      </c>
      <c r="B8287" t="s">
        <v>124</v>
      </c>
      <c r="C8287" t="s">
        <v>7</v>
      </c>
      <c r="D8287" s="46">
        <v>6.6699999999999995E-2</v>
      </c>
      <c r="E8287" s="2">
        <v>42222</v>
      </c>
      <c r="F8287" t="s">
        <v>3998</v>
      </c>
      <c r="G8287" s="16">
        <v>44378</v>
      </c>
      <c r="H8287" s="16">
        <v>44742</v>
      </c>
      <c r="I8287" s="3">
        <v>738.12</v>
      </c>
      <c r="J8287" s="3">
        <v>-340.36</v>
      </c>
      <c r="K8287" s="3">
        <v>397.76</v>
      </c>
      <c r="Q8287" s="29">
        <f t="shared" si="1302"/>
        <v>6</v>
      </c>
      <c r="R8287" s="29">
        <f t="shared" si="1303"/>
        <v>10</v>
      </c>
      <c r="S8287" s="29">
        <f t="shared" si="1304"/>
        <v>24</v>
      </c>
      <c r="T8287" s="30">
        <f t="shared" si="1305"/>
        <v>1</v>
      </c>
      <c r="U8287" s="28">
        <f t="shared" si="1306"/>
        <v>49.232603999999995</v>
      </c>
      <c r="V8287" t="str">
        <f t="shared" si="1307"/>
        <v>No</v>
      </c>
      <c r="W8287" t="str">
        <f t="shared" si="1308"/>
        <v>8/1/2015</v>
      </c>
      <c r="X8287">
        <f t="shared" si="1309"/>
        <v>1</v>
      </c>
      <c r="Y8287">
        <f t="shared" si="1310"/>
        <v>49.232603999999995</v>
      </c>
      <c r="Z8287" t="str">
        <f t="shared" si="1311"/>
        <v/>
      </c>
    </row>
    <row r="8288" spans="1:26" ht="13" hidden="1" x14ac:dyDescent="0.25">
      <c r="A8288" t="s">
        <v>11809</v>
      </c>
      <c r="B8288" t="s">
        <v>124</v>
      </c>
      <c r="C8288" t="s">
        <v>7</v>
      </c>
      <c r="D8288" s="46">
        <v>6.6699999999999995E-2</v>
      </c>
      <c r="E8288" s="2">
        <v>42222</v>
      </c>
      <c r="F8288" t="s">
        <v>3998</v>
      </c>
      <c r="G8288" s="16">
        <v>44378</v>
      </c>
      <c r="H8288" s="16">
        <v>44742</v>
      </c>
      <c r="I8288" s="3">
        <v>738.12</v>
      </c>
      <c r="J8288" s="3">
        <v>-340.36</v>
      </c>
      <c r="K8288" s="3">
        <v>397.76</v>
      </c>
      <c r="Q8288" s="29">
        <f t="shared" si="1302"/>
        <v>6</v>
      </c>
      <c r="R8288" s="29">
        <f t="shared" si="1303"/>
        <v>10</v>
      </c>
      <c r="S8288" s="29">
        <f t="shared" si="1304"/>
        <v>24</v>
      </c>
      <c r="T8288" s="30">
        <f t="shared" si="1305"/>
        <v>1</v>
      </c>
      <c r="U8288" s="28">
        <f t="shared" si="1306"/>
        <v>49.232603999999995</v>
      </c>
      <c r="V8288" t="str">
        <f t="shared" si="1307"/>
        <v>No</v>
      </c>
      <c r="W8288" t="str">
        <f t="shared" si="1308"/>
        <v>8/1/2015</v>
      </c>
      <c r="X8288">
        <f t="shared" si="1309"/>
        <v>1</v>
      </c>
      <c r="Y8288">
        <f t="shared" si="1310"/>
        <v>49.232603999999995</v>
      </c>
      <c r="Z8288" t="str">
        <f t="shared" si="1311"/>
        <v/>
      </c>
    </row>
    <row r="8289" spans="1:26" ht="13" hidden="1" x14ac:dyDescent="0.25">
      <c r="A8289" t="s">
        <v>11810</v>
      </c>
      <c r="B8289" t="s">
        <v>124</v>
      </c>
      <c r="C8289" t="s">
        <v>7</v>
      </c>
      <c r="D8289" s="46">
        <v>6.6699999999999995E-2</v>
      </c>
      <c r="E8289" s="2">
        <v>42222</v>
      </c>
      <c r="F8289" t="s">
        <v>3998</v>
      </c>
      <c r="G8289" s="16">
        <v>44378</v>
      </c>
      <c r="H8289" s="16">
        <v>44742</v>
      </c>
      <c r="I8289" s="3">
        <v>738.12</v>
      </c>
      <c r="J8289" s="3">
        <v>-340.36</v>
      </c>
      <c r="K8289" s="3">
        <v>397.76</v>
      </c>
      <c r="Q8289" s="29">
        <f t="shared" si="1302"/>
        <v>6</v>
      </c>
      <c r="R8289" s="29">
        <f t="shared" si="1303"/>
        <v>10</v>
      </c>
      <c r="S8289" s="29">
        <f t="shared" si="1304"/>
        <v>24</v>
      </c>
      <c r="T8289" s="30">
        <f t="shared" si="1305"/>
        <v>1</v>
      </c>
      <c r="U8289" s="28">
        <f t="shared" si="1306"/>
        <v>49.232603999999995</v>
      </c>
      <c r="V8289" t="str">
        <f t="shared" si="1307"/>
        <v>No</v>
      </c>
      <c r="W8289" t="str">
        <f t="shared" si="1308"/>
        <v>8/1/2015</v>
      </c>
      <c r="X8289">
        <f t="shared" si="1309"/>
        <v>1</v>
      </c>
      <c r="Y8289">
        <f t="shared" si="1310"/>
        <v>49.232603999999995</v>
      </c>
      <c r="Z8289" t="str">
        <f t="shared" si="1311"/>
        <v/>
      </c>
    </row>
    <row r="8290" spans="1:26" ht="13" hidden="1" x14ac:dyDescent="0.25">
      <c r="A8290" t="s">
        <v>11811</v>
      </c>
      <c r="B8290" t="s">
        <v>124</v>
      </c>
      <c r="C8290" t="s">
        <v>7</v>
      </c>
      <c r="D8290" s="46">
        <v>6.6699999999999995E-2</v>
      </c>
      <c r="E8290" s="2">
        <v>42222</v>
      </c>
      <c r="F8290" t="s">
        <v>3998</v>
      </c>
      <c r="G8290" s="16">
        <v>44378</v>
      </c>
      <c r="H8290" s="16">
        <v>44742</v>
      </c>
      <c r="I8290" s="3">
        <v>738.12</v>
      </c>
      <c r="J8290" s="3">
        <v>-340.36</v>
      </c>
      <c r="K8290" s="3">
        <v>397.76</v>
      </c>
      <c r="Q8290" s="29">
        <f t="shared" si="1302"/>
        <v>6</v>
      </c>
      <c r="R8290" s="29">
        <f t="shared" si="1303"/>
        <v>10</v>
      </c>
      <c r="S8290" s="29">
        <f t="shared" si="1304"/>
        <v>24</v>
      </c>
      <c r="T8290" s="30">
        <f t="shared" si="1305"/>
        <v>1</v>
      </c>
      <c r="U8290" s="28">
        <f t="shared" si="1306"/>
        <v>49.232603999999995</v>
      </c>
      <c r="V8290" t="str">
        <f t="shared" si="1307"/>
        <v>No</v>
      </c>
      <c r="W8290" t="str">
        <f t="shared" si="1308"/>
        <v>8/1/2015</v>
      </c>
      <c r="X8290">
        <f t="shared" si="1309"/>
        <v>1</v>
      </c>
      <c r="Y8290">
        <f t="shared" si="1310"/>
        <v>49.232603999999995</v>
      </c>
      <c r="Z8290" t="str">
        <f t="shared" si="1311"/>
        <v/>
      </c>
    </row>
    <row r="8291" spans="1:26" ht="13" hidden="1" x14ac:dyDescent="0.25">
      <c r="A8291" t="s">
        <v>11812</v>
      </c>
      <c r="B8291" t="s">
        <v>124</v>
      </c>
      <c r="C8291" t="s">
        <v>7</v>
      </c>
      <c r="D8291" s="46">
        <v>6.6699999999999995E-2</v>
      </c>
      <c r="E8291" s="2">
        <v>42222</v>
      </c>
      <c r="F8291" t="s">
        <v>3998</v>
      </c>
      <c r="G8291" s="16">
        <v>44378</v>
      </c>
      <c r="H8291" s="16">
        <v>44742</v>
      </c>
      <c r="I8291" s="3">
        <v>738.12</v>
      </c>
      <c r="J8291" s="3">
        <v>-340.36</v>
      </c>
      <c r="K8291" s="3">
        <v>397.76</v>
      </c>
      <c r="Q8291" s="29">
        <f t="shared" si="1302"/>
        <v>6</v>
      </c>
      <c r="R8291" s="29">
        <f t="shared" si="1303"/>
        <v>10</v>
      </c>
      <c r="S8291" s="29">
        <f t="shared" si="1304"/>
        <v>24</v>
      </c>
      <c r="T8291" s="30">
        <f t="shared" si="1305"/>
        <v>1</v>
      </c>
      <c r="U8291" s="28">
        <f t="shared" si="1306"/>
        <v>49.232603999999995</v>
      </c>
      <c r="V8291" t="str">
        <f t="shared" si="1307"/>
        <v>No</v>
      </c>
      <c r="W8291" t="str">
        <f t="shared" si="1308"/>
        <v>8/1/2015</v>
      </c>
      <c r="X8291">
        <f t="shared" si="1309"/>
        <v>1</v>
      </c>
      <c r="Y8291">
        <f t="shared" si="1310"/>
        <v>49.232603999999995</v>
      </c>
      <c r="Z8291" t="str">
        <f t="shared" si="1311"/>
        <v/>
      </c>
    </row>
    <row r="8292" spans="1:26" ht="13" hidden="1" x14ac:dyDescent="0.25">
      <c r="A8292" t="s">
        <v>11813</v>
      </c>
      <c r="B8292" t="s">
        <v>124</v>
      </c>
      <c r="C8292" t="s">
        <v>7</v>
      </c>
      <c r="D8292" s="46">
        <v>6.6699999999999995E-2</v>
      </c>
      <c r="E8292" s="2">
        <v>42222</v>
      </c>
      <c r="F8292" t="s">
        <v>3998</v>
      </c>
      <c r="G8292" s="16">
        <v>44378</v>
      </c>
      <c r="H8292" s="16">
        <v>44742</v>
      </c>
      <c r="I8292" s="3">
        <v>738.16</v>
      </c>
      <c r="J8292" s="3">
        <v>-340.37</v>
      </c>
      <c r="K8292" s="3">
        <v>397.79</v>
      </c>
      <c r="Q8292" s="29">
        <f t="shared" si="1302"/>
        <v>6</v>
      </c>
      <c r="R8292" s="29">
        <f t="shared" si="1303"/>
        <v>10</v>
      </c>
      <c r="S8292" s="29">
        <f t="shared" si="1304"/>
        <v>24</v>
      </c>
      <c r="T8292" s="30">
        <f t="shared" si="1305"/>
        <v>1</v>
      </c>
      <c r="U8292" s="28">
        <f t="shared" si="1306"/>
        <v>49.235271999999995</v>
      </c>
      <c r="V8292" t="str">
        <f t="shared" si="1307"/>
        <v>No</v>
      </c>
      <c r="W8292" t="str">
        <f t="shared" si="1308"/>
        <v>8/1/2015</v>
      </c>
      <c r="X8292">
        <f t="shared" si="1309"/>
        <v>1</v>
      </c>
      <c r="Y8292">
        <f t="shared" si="1310"/>
        <v>49.235271999999995</v>
      </c>
      <c r="Z8292" t="str">
        <f t="shared" si="1311"/>
        <v/>
      </c>
    </row>
    <row r="8293" spans="1:26" ht="13" hidden="1" x14ac:dyDescent="0.25">
      <c r="A8293" t="s">
        <v>11814</v>
      </c>
      <c r="B8293" t="s">
        <v>124</v>
      </c>
      <c r="C8293" t="s">
        <v>7</v>
      </c>
      <c r="D8293" s="46">
        <v>6.6699999999999995E-2</v>
      </c>
      <c r="E8293" s="2">
        <v>42217</v>
      </c>
      <c r="F8293" t="s">
        <v>11815</v>
      </c>
      <c r="G8293" s="16">
        <v>44378</v>
      </c>
      <c r="H8293" s="16">
        <v>44742</v>
      </c>
      <c r="I8293" s="3">
        <v>1271.1400000000001</v>
      </c>
      <c r="J8293" s="3">
        <v>-586.13</v>
      </c>
      <c r="K8293" s="3">
        <v>685.01</v>
      </c>
      <c r="Q8293" s="29">
        <f t="shared" si="1302"/>
        <v>6</v>
      </c>
      <c r="R8293" s="29">
        <f t="shared" si="1303"/>
        <v>10</v>
      </c>
      <c r="S8293" s="29">
        <f t="shared" si="1304"/>
        <v>29</v>
      </c>
      <c r="T8293" s="30">
        <f t="shared" si="1305"/>
        <v>1</v>
      </c>
      <c r="U8293" s="28">
        <f t="shared" si="1306"/>
        <v>84.785038</v>
      </c>
      <c r="V8293" t="str">
        <f t="shared" si="1307"/>
        <v>No</v>
      </c>
      <c r="W8293" t="str">
        <f t="shared" si="1308"/>
        <v>8/1/2015</v>
      </c>
      <c r="X8293">
        <f t="shared" si="1309"/>
        <v>1</v>
      </c>
      <c r="Y8293">
        <f t="shared" si="1310"/>
        <v>84.785038</v>
      </c>
      <c r="Z8293" t="str">
        <f t="shared" si="1311"/>
        <v/>
      </c>
    </row>
    <row r="8294" spans="1:26" ht="13" hidden="1" x14ac:dyDescent="0.25">
      <c r="A8294" t="s">
        <v>11816</v>
      </c>
      <c r="B8294" t="s">
        <v>124</v>
      </c>
      <c r="C8294" t="s">
        <v>7</v>
      </c>
      <c r="D8294" s="46">
        <v>6.6699999999999995E-2</v>
      </c>
      <c r="E8294" s="2">
        <v>42217</v>
      </c>
      <c r="F8294" t="s">
        <v>11815</v>
      </c>
      <c r="G8294" s="16">
        <v>44378</v>
      </c>
      <c r="H8294" s="16">
        <v>44742</v>
      </c>
      <c r="I8294" s="3">
        <v>877.14</v>
      </c>
      <c r="J8294" s="3">
        <v>-404.47</v>
      </c>
      <c r="K8294" s="3">
        <v>472.67</v>
      </c>
      <c r="Q8294" s="29">
        <f t="shared" si="1302"/>
        <v>6</v>
      </c>
      <c r="R8294" s="29">
        <f t="shared" si="1303"/>
        <v>10</v>
      </c>
      <c r="S8294" s="29">
        <f t="shared" si="1304"/>
        <v>29</v>
      </c>
      <c r="T8294" s="30">
        <f t="shared" si="1305"/>
        <v>1</v>
      </c>
      <c r="U8294" s="28">
        <f t="shared" si="1306"/>
        <v>58.505237999999999</v>
      </c>
      <c r="V8294" t="str">
        <f t="shared" si="1307"/>
        <v>No</v>
      </c>
      <c r="W8294" t="str">
        <f t="shared" si="1308"/>
        <v>8/1/2015</v>
      </c>
      <c r="X8294">
        <f t="shared" si="1309"/>
        <v>1</v>
      </c>
      <c r="Y8294">
        <f t="shared" si="1310"/>
        <v>58.505237999999999</v>
      </c>
      <c r="Z8294" t="str">
        <f t="shared" si="1311"/>
        <v/>
      </c>
    </row>
    <row r="8295" spans="1:26" ht="13" hidden="1" x14ac:dyDescent="0.25">
      <c r="A8295" t="s">
        <v>11817</v>
      </c>
      <c r="B8295" t="s">
        <v>124</v>
      </c>
      <c r="C8295" t="s">
        <v>7</v>
      </c>
      <c r="D8295" s="46">
        <v>6.6699999999999995E-2</v>
      </c>
      <c r="E8295" s="2">
        <v>42217</v>
      </c>
      <c r="F8295" t="s">
        <v>11815</v>
      </c>
      <c r="G8295" s="16">
        <v>44378</v>
      </c>
      <c r="H8295" s="16">
        <v>44742</v>
      </c>
      <c r="I8295" s="3">
        <v>877.14</v>
      </c>
      <c r="J8295" s="3">
        <v>-404.47</v>
      </c>
      <c r="K8295" s="3">
        <v>472.67</v>
      </c>
      <c r="Q8295" s="29">
        <f t="shared" si="1302"/>
        <v>6</v>
      </c>
      <c r="R8295" s="29">
        <f t="shared" si="1303"/>
        <v>10</v>
      </c>
      <c r="S8295" s="29">
        <f t="shared" si="1304"/>
        <v>29</v>
      </c>
      <c r="T8295" s="30">
        <f t="shared" si="1305"/>
        <v>1</v>
      </c>
      <c r="U8295" s="28">
        <f t="shared" si="1306"/>
        <v>58.505237999999999</v>
      </c>
      <c r="V8295" t="str">
        <f t="shared" si="1307"/>
        <v>No</v>
      </c>
      <c r="W8295" t="str">
        <f t="shared" si="1308"/>
        <v>8/1/2015</v>
      </c>
      <c r="X8295">
        <f t="shared" si="1309"/>
        <v>1</v>
      </c>
      <c r="Y8295">
        <f t="shared" si="1310"/>
        <v>58.505237999999999</v>
      </c>
      <c r="Z8295" t="str">
        <f t="shared" si="1311"/>
        <v/>
      </c>
    </row>
    <row r="8296" spans="1:26" ht="13" hidden="1" x14ac:dyDescent="0.25">
      <c r="A8296" t="s">
        <v>11818</v>
      </c>
      <c r="B8296" t="s">
        <v>124</v>
      </c>
      <c r="C8296" t="s">
        <v>7</v>
      </c>
      <c r="D8296" s="46">
        <v>6.6699999999999995E-2</v>
      </c>
      <c r="E8296" s="2">
        <v>42217</v>
      </c>
      <c r="F8296" t="s">
        <v>11815</v>
      </c>
      <c r="G8296" s="16">
        <v>44378</v>
      </c>
      <c r="H8296" s="16">
        <v>44742</v>
      </c>
      <c r="I8296" s="3">
        <v>877.14</v>
      </c>
      <c r="J8296" s="3">
        <v>-404.47</v>
      </c>
      <c r="K8296" s="3">
        <v>472.67</v>
      </c>
      <c r="Q8296" s="29">
        <f t="shared" si="1302"/>
        <v>6</v>
      </c>
      <c r="R8296" s="29">
        <f t="shared" si="1303"/>
        <v>10</v>
      </c>
      <c r="S8296" s="29">
        <f t="shared" si="1304"/>
        <v>29</v>
      </c>
      <c r="T8296" s="30">
        <f t="shared" si="1305"/>
        <v>1</v>
      </c>
      <c r="U8296" s="28">
        <f t="shared" si="1306"/>
        <v>58.505237999999999</v>
      </c>
      <c r="V8296" t="str">
        <f t="shared" si="1307"/>
        <v>No</v>
      </c>
      <c r="W8296" t="str">
        <f t="shared" si="1308"/>
        <v>8/1/2015</v>
      </c>
      <c r="X8296">
        <f t="shared" si="1309"/>
        <v>1</v>
      </c>
      <c r="Y8296">
        <f t="shared" si="1310"/>
        <v>58.505237999999999</v>
      </c>
      <c r="Z8296" t="str">
        <f t="shared" si="1311"/>
        <v/>
      </c>
    </row>
    <row r="8297" spans="1:26" ht="13" hidden="1" x14ac:dyDescent="0.25">
      <c r="A8297" t="s">
        <v>11819</v>
      </c>
      <c r="B8297" t="s">
        <v>124</v>
      </c>
      <c r="C8297" t="s">
        <v>7</v>
      </c>
      <c r="D8297" s="46">
        <v>6.6699999999999995E-2</v>
      </c>
      <c r="E8297" s="2">
        <v>42217</v>
      </c>
      <c r="F8297" t="s">
        <v>11815</v>
      </c>
      <c r="G8297" s="16">
        <v>44378</v>
      </c>
      <c r="H8297" s="16">
        <v>44742</v>
      </c>
      <c r="I8297" s="3">
        <v>877.14</v>
      </c>
      <c r="J8297" s="3">
        <v>-404.47</v>
      </c>
      <c r="K8297" s="3">
        <v>472.67</v>
      </c>
      <c r="Q8297" s="29">
        <f t="shared" si="1302"/>
        <v>6</v>
      </c>
      <c r="R8297" s="29">
        <f t="shared" si="1303"/>
        <v>10</v>
      </c>
      <c r="S8297" s="29">
        <f t="shared" si="1304"/>
        <v>29</v>
      </c>
      <c r="T8297" s="30">
        <f t="shared" si="1305"/>
        <v>1</v>
      </c>
      <c r="U8297" s="28">
        <f t="shared" si="1306"/>
        <v>58.505237999999999</v>
      </c>
      <c r="V8297" t="str">
        <f t="shared" si="1307"/>
        <v>No</v>
      </c>
      <c r="W8297" t="str">
        <f t="shared" si="1308"/>
        <v>8/1/2015</v>
      </c>
      <c r="X8297">
        <f t="shared" si="1309"/>
        <v>1</v>
      </c>
      <c r="Y8297">
        <f t="shared" si="1310"/>
        <v>58.505237999999999</v>
      </c>
      <c r="Z8297" t="str">
        <f t="shared" si="1311"/>
        <v/>
      </c>
    </row>
    <row r="8298" spans="1:26" ht="13" hidden="1" x14ac:dyDescent="0.25">
      <c r="A8298" t="s">
        <v>11820</v>
      </c>
      <c r="B8298" t="s">
        <v>124</v>
      </c>
      <c r="C8298" t="s">
        <v>7</v>
      </c>
      <c r="D8298" s="46">
        <v>6.6699999999999995E-2</v>
      </c>
      <c r="E8298" s="2">
        <v>42217</v>
      </c>
      <c r="F8298" t="s">
        <v>11815</v>
      </c>
      <c r="G8298" s="16">
        <v>44378</v>
      </c>
      <c r="H8298" s="16">
        <v>44742</v>
      </c>
      <c r="I8298" s="3">
        <v>877.14</v>
      </c>
      <c r="J8298" s="3">
        <v>-404.47</v>
      </c>
      <c r="K8298" s="3">
        <v>472.67</v>
      </c>
      <c r="Q8298" s="29">
        <f t="shared" si="1302"/>
        <v>6</v>
      </c>
      <c r="R8298" s="29">
        <f t="shared" si="1303"/>
        <v>10</v>
      </c>
      <c r="S8298" s="29">
        <f t="shared" si="1304"/>
        <v>29</v>
      </c>
      <c r="T8298" s="30">
        <f t="shared" si="1305"/>
        <v>1</v>
      </c>
      <c r="U8298" s="28">
        <f t="shared" si="1306"/>
        <v>58.505237999999999</v>
      </c>
      <c r="V8298" t="str">
        <f t="shared" si="1307"/>
        <v>No</v>
      </c>
      <c r="W8298" t="str">
        <f t="shared" si="1308"/>
        <v>8/1/2015</v>
      </c>
      <c r="X8298">
        <f t="shared" si="1309"/>
        <v>1</v>
      </c>
      <c r="Y8298">
        <f t="shared" si="1310"/>
        <v>58.505237999999999</v>
      </c>
      <c r="Z8298" t="str">
        <f t="shared" si="1311"/>
        <v/>
      </c>
    </row>
    <row r="8299" spans="1:26" ht="13" hidden="1" x14ac:dyDescent="0.25">
      <c r="A8299" t="s">
        <v>11821</v>
      </c>
      <c r="B8299" t="s">
        <v>124</v>
      </c>
      <c r="C8299" t="s">
        <v>7</v>
      </c>
      <c r="D8299" s="46">
        <v>6.6699999999999995E-2</v>
      </c>
      <c r="E8299" s="2">
        <v>42217</v>
      </c>
      <c r="F8299" t="s">
        <v>11815</v>
      </c>
      <c r="G8299" s="16">
        <v>44378</v>
      </c>
      <c r="H8299" s="16">
        <v>44742</v>
      </c>
      <c r="I8299" s="3">
        <v>877.14</v>
      </c>
      <c r="J8299" s="3">
        <v>-404.47</v>
      </c>
      <c r="K8299" s="3">
        <v>472.67</v>
      </c>
      <c r="Q8299" s="29">
        <f t="shared" si="1302"/>
        <v>6</v>
      </c>
      <c r="R8299" s="29">
        <f t="shared" si="1303"/>
        <v>10</v>
      </c>
      <c r="S8299" s="29">
        <f t="shared" si="1304"/>
        <v>29</v>
      </c>
      <c r="T8299" s="30">
        <f t="shared" si="1305"/>
        <v>1</v>
      </c>
      <c r="U8299" s="28">
        <f t="shared" si="1306"/>
        <v>58.505237999999999</v>
      </c>
      <c r="V8299" t="str">
        <f t="shared" si="1307"/>
        <v>No</v>
      </c>
      <c r="W8299" t="str">
        <f t="shared" si="1308"/>
        <v>8/1/2015</v>
      </c>
      <c r="X8299">
        <f t="shared" si="1309"/>
        <v>1</v>
      </c>
      <c r="Y8299">
        <f t="shared" si="1310"/>
        <v>58.505237999999999</v>
      </c>
      <c r="Z8299" t="str">
        <f t="shared" si="1311"/>
        <v/>
      </c>
    </row>
    <row r="8300" spans="1:26" ht="13" hidden="1" x14ac:dyDescent="0.25">
      <c r="A8300" t="s">
        <v>11822</v>
      </c>
      <c r="B8300" t="s">
        <v>124</v>
      </c>
      <c r="C8300" t="s">
        <v>7</v>
      </c>
      <c r="D8300" s="46">
        <v>6.6699999999999995E-2</v>
      </c>
      <c r="E8300" s="2">
        <v>42242</v>
      </c>
      <c r="F8300" t="s">
        <v>3935</v>
      </c>
      <c r="G8300" s="16">
        <v>44378</v>
      </c>
      <c r="H8300" s="16">
        <v>44742</v>
      </c>
      <c r="I8300" s="3">
        <v>2637.51</v>
      </c>
      <c r="J8300" s="3">
        <v>-1216.17</v>
      </c>
      <c r="K8300" s="3">
        <v>1421.34</v>
      </c>
      <c r="Q8300" s="29">
        <f t="shared" si="1302"/>
        <v>6</v>
      </c>
      <c r="R8300" s="29">
        <f t="shared" si="1303"/>
        <v>10</v>
      </c>
      <c r="S8300" s="29">
        <f t="shared" si="1304"/>
        <v>4</v>
      </c>
      <c r="T8300" s="30">
        <f t="shared" si="1305"/>
        <v>1</v>
      </c>
      <c r="U8300" s="28">
        <f t="shared" si="1306"/>
        <v>175.92191700000001</v>
      </c>
      <c r="V8300" t="str">
        <f t="shared" si="1307"/>
        <v>No</v>
      </c>
      <c r="W8300" t="str">
        <f t="shared" si="1308"/>
        <v>8/1/2015</v>
      </c>
      <c r="X8300">
        <f t="shared" si="1309"/>
        <v>1</v>
      </c>
      <c r="Y8300">
        <f t="shared" si="1310"/>
        <v>175.92191700000001</v>
      </c>
      <c r="Z8300" t="str">
        <f t="shared" si="1311"/>
        <v/>
      </c>
    </row>
    <row r="8301" spans="1:26" ht="13" hidden="1" x14ac:dyDescent="0.25">
      <c r="A8301" t="s">
        <v>11823</v>
      </c>
      <c r="B8301" t="s">
        <v>124</v>
      </c>
      <c r="C8301" t="s">
        <v>7</v>
      </c>
      <c r="D8301" s="46">
        <v>6.6699999999999995E-2</v>
      </c>
      <c r="E8301" s="2">
        <v>42260</v>
      </c>
      <c r="F8301" t="s">
        <v>11824</v>
      </c>
      <c r="G8301" s="16">
        <v>44378</v>
      </c>
      <c r="H8301" s="16">
        <v>44742</v>
      </c>
      <c r="I8301" s="3">
        <v>744.55</v>
      </c>
      <c r="J8301" s="3">
        <v>-339.19</v>
      </c>
      <c r="K8301" s="3">
        <v>405.36</v>
      </c>
      <c r="Q8301" s="29">
        <f t="shared" si="1302"/>
        <v>6</v>
      </c>
      <c r="R8301" s="29">
        <f t="shared" si="1303"/>
        <v>9</v>
      </c>
      <c r="S8301" s="29">
        <f t="shared" si="1304"/>
        <v>17</v>
      </c>
      <c r="T8301" s="30">
        <f t="shared" si="1305"/>
        <v>1</v>
      </c>
      <c r="U8301" s="28">
        <f t="shared" si="1306"/>
        <v>49.661484999999992</v>
      </c>
      <c r="V8301" t="str">
        <f t="shared" si="1307"/>
        <v>No</v>
      </c>
      <c r="W8301" t="str">
        <f t="shared" si="1308"/>
        <v>9/1/2015</v>
      </c>
      <c r="X8301">
        <f t="shared" si="1309"/>
        <v>1</v>
      </c>
      <c r="Y8301">
        <f t="shared" si="1310"/>
        <v>49.661484999999992</v>
      </c>
      <c r="Z8301" t="str">
        <f t="shared" si="1311"/>
        <v/>
      </c>
    </row>
    <row r="8302" spans="1:26" ht="13" hidden="1" x14ac:dyDescent="0.25">
      <c r="A8302" t="s">
        <v>11825</v>
      </c>
      <c r="B8302" t="s">
        <v>124</v>
      </c>
      <c r="C8302" t="s">
        <v>7</v>
      </c>
      <c r="D8302" s="46">
        <v>6.6699999999999995E-2</v>
      </c>
      <c r="E8302" s="2">
        <v>42260</v>
      </c>
      <c r="F8302" t="s">
        <v>11824</v>
      </c>
      <c r="G8302" s="16">
        <v>44378</v>
      </c>
      <c r="H8302" s="16">
        <v>44742</v>
      </c>
      <c r="I8302" s="3">
        <v>744.55</v>
      </c>
      <c r="J8302" s="3">
        <v>-339.19</v>
      </c>
      <c r="K8302" s="3">
        <v>405.36</v>
      </c>
      <c r="Q8302" s="29">
        <f t="shared" si="1302"/>
        <v>6</v>
      </c>
      <c r="R8302" s="29">
        <f t="shared" si="1303"/>
        <v>9</v>
      </c>
      <c r="S8302" s="29">
        <f t="shared" si="1304"/>
        <v>17</v>
      </c>
      <c r="T8302" s="30">
        <f t="shared" si="1305"/>
        <v>1</v>
      </c>
      <c r="U8302" s="28">
        <f t="shared" si="1306"/>
        <v>49.661484999999992</v>
      </c>
      <c r="V8302" t="str">
        <f t="shared" si="1307"/>
        <v>No</v>
      </c>
      <c r="W8302" t="str">
        <f t="shared" si="1308"/>
        <v>9/1/2015</v>
      </c>
      <c r="X8302">
        <f t="shared" si="1309"/>
        <v>1</v>
      </c>
      <c r="Y8302">
        <f t="shared" si="1310"/>
        <v>49.661484999999992</v>
      </c>
      <c r="Z8302" t="str">
        <f t="shared" si="1311"/>
        <v/>
      </c>
    </row>
    <row r="8303" spans="1:26" ht="13" hidden="1" x14ac:dyDescent="0.25">
      <c r="A8303" t="s">
        <v>11826</v>
      </c>
      <c r="B8303" t="s">
        <v>124</v>
      </c>
      <c r="C8303" t="s">
        <v>7</v>
      </c>
      <c r="D8303" s="46">
        <v>6.6699999999999995E-2</v>
      </c>
      <c r="E8303" s="2">
        <v>42260</v>
      </c>
      <c r="F8303" t="s">
        <v>11824</v>
      </c>
      <c r="G8303" s="16">
        <v>44378</v>
      </c>
      <c r="H8303" s="16">
        <v>44742</v>
      </c>
      <c r="I8303" s="3">
        <v>744.55</v>
      </c>
      <c r="J8303" s="3">
        <v>-339.19</v>
      </c>
      <c r="K8303" s="3">
        <v>405.36</v>
      </c>
      <c r="Q8303" s="29">
        <f t="shared" si="1302"/>
        <v>6</v>
      </c>
      <c r="R8303" s="29">
        <f t="shared" si="1303"/>
        <v>9</v>
      </c>
      <c r="S8303" s="29">
        <f t="shared" si="1304"/>
        <v>17</v>
      </c>
      <c r="T8303" s="30">
        <f t="shared" si="1305"/>
        <v>1</v>
      </c>
      <c r="U8303" s="28">
        <f t="shared" si="1306"/>
        <v>49.661484999999992</v>
      </c>
      <c r="V8303" t="str">
        <f t="shared" si="1307"/>
        <v>No</v>
      </c>
      <c r="W8303" t="str">
        <f t="shared" si="1308"/>
        <v>9/1/2015</v>
      </c>
      <c r="X8303">
        <f t="shared" si="1309"/>
        <v>1</v>
      </c>
      <c r="Y8303">
        <f t="shared" si="1310"/>
        <v>49.661484999999992</v>
      </c>
      <c r="Z8303" t="str">
        <f t="shared" si="1311"/>
        <v/>
      </c>
    </row>
    <row r="8304" spans="1:26" ht="13" hidden="1" x14ac:dyDescent="0.25">
      <c r="A8304" t="s">
        <v>11827</v>
      </c>
      <c r="B8304" t="s">
        <v>124</v>
      </c>
      <c r="C8304" t="s">
        <v>7</v>
      </c>
      <c r="D8304" s="46">
        <v>6.6699999999999995E-2</v>
      </c>
      <c r="E8304" s="2">
        <v>42260</v>
      </c>
      <c r="F8304" t="s">
        <v>11824</v>
      </c>
      <c r="G8304" s="16">
        <v>44378</v>
      </c>
      <c r="H8304" s="16">
        <v>44742</v>
      </c>
      <c r="I8304" s="3">
        <v>744.55</v>
      </c>
      <c r="J8304" s="3">
        <v>-339.19</v>
      </c>
      <c r="K8304" s="3">
        <v>405.36</v>
      </c>
      <c r="Q8304" s="29">
        <f t="shared" si="1302"/>
        <v>6</v>
      </c>
      <c r="R8304" s="29">
        <f t="shared" si="1303"/>
        <v>9</v>
      </c>
      <c r="S8304" s="29">
        <f t="shared" si="1304"/>
        <v>17</v>
      </c>
      <c r="T8304" s="30">
        <f t="shared" si="1305"/>
        <v>1</v>
      </c>
      <c r="U8304" s="28">
        <f t="shared" si="1306"/>
        <v>49.661484999999992</v>
      </c>
      <c r="V8304" t="str">
        <f t="shared" si="1307"/>
        <v>No</v>
      </c>
      <c r="W8304" t="str">
        <f t="shared" si="1308"/>
        <v>9/1/2015</v>
      </c>
      <c r="X8304">
        <f t="shared" si="1309"/>
        <v>1</v>
      </c>
      <c r="Y8304">
        <f t="shared" si="1310"/>
        <v>49.661484999999992</v>
      </c>
      <c r="Z8304" t="str">
        <f t="shared" si="1311"/>
        <v/>
      </c>
    </row>
    <row r="8305" spans="1:26" ht="13" hidden="1" x14ac:dyDescent="0.25">
      <c r="A8305" t="s">
        <v>11828</v>
      </c>
      <c r="B8305" t="s">
        <v>124</v>
      </c>
      <c r="C8305" t="s">
        <v>7</v>
      </c>
      <c r="D8305" s="46">
        <v>6.6699999999999995E-2</v>
      </c>
      <c r="E8305" s="2">
        <v>42260</v>
      </c>
      <c r="F8305" t="s">
        <v>11824</v>
      </c>
      <c r="G8305" s="16">
        <v>44378</v>
      </c>
      <c r="H8305" s="16">
        <v>44742</v>
      </c>
      <c r="I8305" s="3">
        <v>744.55</v>
      </c>
      <c r="J8305" s="3">
        <v>-339.19</v>
      </c>
      <c r="K8305" s="3">
        <v>405.36</v>
      </c>
      <c r="Q8305" s="29">
        <f t="shared" si="1302"/>
        <v>6</v>
      </c>
      <c r="R8305" s="29">
        <f t="shared" si="1303"/>
        <v>9</v>
      </c>
      <c r="S8305" s="29">
        <f t="shared" si="1304"/>
        <v>17</v>
      </c>
      <c r="T8305" s="30">
        <f t="shared" si="1305"/>
        <v>1</v>
      </c>
      <c r="U8305" s="28">
        <f t="shared" si="1306"/>
        <v>49.661484999999992</v>
      </c>
      <c r="V8305" t="str">
        <f t="shared" si="1307"/>
        <v>No</v>
      </c>
      <c r="W8305" t="str">
        <f t="shared" si="1308"/>
        <v>9/1/2015</v>
      </c>
      <c r="X8305">
        <f t="shared" si="1309"/>
        <v>1</v>
      </c>
      <c r="Y8305">
        <f t="shared" si="1310"/>
        <v>49.661484999999992</v>
      </c>
      <c r="Z8305" t="str">
        <f t="shared" si="1311"/>
        <v/>
      </c>
    </row>
    <row r="8306" spans="1:26" ht="13" hidden="1" x14ac:dyDescent="0.25">
      <c r="A8306" t="s">
        <v>11829</v>
      </c>
      <c r="B8306" t="s">
        <v>124</v>
      </c>
      <c r="C8306" t="s">
        <v>7</v>
      </c>
      <c r="D8306" s="46">
        <v>6.6699999999999995E-2</v>
      </c>
      <c r="E8306" s="2">
        <v>42260</v>
      </c>
      <c r="F8306" t="s">
        <v>11824</v>
      </c>
      <c r="G8306" s="16">
        <v>44378</v>
      </c>
      <c r="H8306" s="16">
        <v>44742</v>
      </c>
      <c r="I8306" s="3">
        <v>744.55</v>
      </c>
      <c r="J8306" s="3">
        <v>-339.19</v>
      </c>
      <c r="K8306" s="3">
        <v>405.36</v>
      </c>
      <c r="Q8306" s="29">
        <f t="shared" si="1302"/>
        <v>6</v>
      </c>
      <c r="R8306" s="29">
        <f t="shared" si="1303"/>
        <v>9</v>
      </c>
      <c r="S8306" s="29">
        <f t="shared" si="1304"/>
        <v>17</v>
      </c>
      <c r="T8306" s="30">
        <f t="shared" si="1305"/>
        <v>1</v>
      </c>
      <c r="U8306" s="28">
        <f t="shared" si="1306"/>
        <v>49.661484999999992</v>
      </c>
      <c r="V8306" t="str">
        <f t="shared" si="1307"/>
        <v>No</v>
      </c>
      <c r="W8306" t="str">
        <f t="shared" si="1308"/>
        <v>9/1/2015</v>
      </c>
      <c r="X8306">
        <f t="shared" si="1309"/>
        <v>1</v>
      </c>
      <c r="Y8306">
        <f t="shared" si="1310"/>
        <v>49.661484999999992</v>
      </c>
      <c r="Z8306" t="str">
        <f t="shared" si="1311"/>
        <v/>
      </c>
    </row>
    <row r="8307" spans="1:26" ht="13" hidden="1" x14ac:dyDescent="0.25">
      <c r="A8307" t="s">
        <v>11830</v>
      </c>
      <c r="B8307" t="s">
        <v>124</v>
      </c>
      <c r="C8307" t="s">
        <v>7</v>
      </c>
      <c r="D8307" s="46">
        <v>6.6699999999999995E-2</v>
      </c>
      <c r="E8307" s="2">
        <v>42260</v>
      </c>
      <c r="F8307" t="s">
        <v>11824</v>
      </c>
      <c r="G8307" s="16">
        <v>44378</v>
      </c>
      <c r="H8307" s="16">
        <v>44742</v>
      </c>
      <c r="I8307" s="3">
        <v>744.55</v>
      </c>
      <c r="J8307" s="3">
        <v>-339.19</v>
      </c>
      <c r="K8307" s="3">
        <v>405.36</v>
      </c>
      <c r="Q8307" s="29">
        <f t="shared" si="1302"/>
        <v>6</v>
      </c>
      <c r="R8307" s="29">
        <f t="shared" si="1303"/>
        <v>9</v>
      </c>
      <c r="S8307" s="29">
        <f t="shared" si="1304"/>
        <v>17</v>
      </c>
      <c r="T8307" s="30">
        <f t="shared" si="1305"/>
        <v>1</v>
      </c>
      <c r="U8307" s="28">
        <f t="shared" si="1306"/>
        <v>49.661484999999992</v>
      </c>
      <c r="V8307" t="str">
        <f t="shared" si="1307"/>
        <v>No</v>
      </c>
      <c r="W8307" t="str">
        <f t="shared" si="1308"/>
        <v>9/1/2015</v>
      </c>
      <c r="X8307">
        <f t="shared" si="1309"/>
        <v>1</v>
      </c>
      <c r="Y8307">
        <f t="shared" si="1310"/>
        <v>49.661484999999992</v>
      </c>
      <c r="Z8307" t="str">
        <f t="shared" si="1311"/>
        <v/>
      </c>
    </row>
    <row r="8308" spans="1:26" ht="13" hidden="1" x14ac:dyDescent="0.25">
      <c r="A8308" t="s">
        <v>11831</v>
      </c>
      <c r="B8308" t="s">
        <v>124</v>
      </c>
      <c r="C8308" t="s">
        <v>7</v>
      </c>
      <c r="D8308" s="46">
        <v>6.6699999999999995E-2</v>
      </c>
      <c r="E8308" s="2">
        <v>42260</v>
      </c>
      <c r="F8308" t="s">
        <v>11824</v>
      </c>
      <c r="G8308" s="16">
        <v>44378</v>
      </c>
      <c r="H8308" s="16">
        <v>44742</v>
      </c>
      <c r="I8308" s="3">
        <v>744.55</v>
      </c>
      <c r="J8308" s="3">
        <v>-339.19</v>
      </c>
      <c r="K8308" s="3">
        <v>405.36</v>
      </c>
      <c r="Q8308" s="29">
        <f t="shared" si="1302"/>
        <v>6</v>
      </c>
      <c r="R8308" s="29">
        <f t="shared" si="1303"/>
        <v>9</v>
      </c>
      <c r="S8308" s="29">
        <f t="shared" si="1304"/>
        <v>17</v>
      </c>
      <c r="T8308" s="30">
        <f t="shared" si="1305"/>
        <v>1</v>
      </c>
      <c r="U8308" s="28">
        <f t="shared" si="1306"/>
        <v>49.661484999999992</v>
      </c>
      <c r="V8308" t="str">
        <f t="shared" si="1307"/>
        <v>No</v>
      </c>
      <c r="W8308" t="str">
        <f t="shared" si="1308"/>
        <v>9/1/2015</v>
      </c>
      <c r="X8308">
        <f t="shared" si="1309"/>
        <v>1</v>
      </c>
      <c r="Y8308">
        <f t="shared" si="1310"/>
        <v>49.661484999999992</v>
      </c>
      <c r="Z8308" t="str">
        <f t="shared" si="1311"/>
        <v/>
      </c>
    </row>
    <row r="8309" spans="1:26" ht="13" hidden="1" x14ac:dyDescent="0.25">
      <c r="A8309" t="s">
        <v>11832</v>
      </c>
      <c r="B8309" t="s">
        <v>124</v>
      </c>
      <c r="C8309" t="s">
        <v>7</v>
      </c>
      <c r="D8309" s="46">
        <v>6.6699999999999995E-2</v>
      </c>
      <c r="E8309" s="2">
        <v>42260</v>
      </c>
      <c r="F8309" t="s">
        <v>11824</v>
      </c>
      <c r="G8309" s="16">
        <v>44378</v>
      </c>
      <c r="H8309" s="16">
        <v>44742</v>
      </c>
      <c r="I8309" s="3">
        <v>744.55</v>
      </c>
      <c r="J8309" s="3">
        <v>-339.19</v>
      </c>
      <c r="K8309" s="3">
        <v>405.36</v>
      </c>
      <c r="Q8309" s="29">
        <f t="shared" si="1302"/>
        <v>6</v>
      </c>
      <c r="R8309" s="29">
        <f t="shared" si="1303"/>
        <v>9</v>
      </c>
      <c r="S8309" s="29">
        <f t="shared" si="1304"/>
        <v>17</v>
      </c>
      <c r="T8309" s="30">
        <f t="shared" si="1305"/>
        <v>1</v>
      </c>
      <c r="U8309" s="28">
        <f t="shared" si="1306"/>
        <v>49.661484999999992</v>
      </c>
      <c r="V8309" t="str">
        <f t="shared" si="1307"/>
        <v>No</v>
      </c>
      <c r="W8309" t="str">
        <f t="shared" si="1308"/>
        <v>9/1/2015</v>
      </c>
      <c r="X8309">
        <f t="shared" si="1309"/>
        <v>1</v>
      </c>
      <c r="Y8309">
        <f t="shared" si="1310"/>
        <v>49.661484999999992</v>
      </c>
      <c r="Z8309" t="str">
        <f t="shared" si="1311"/>
        <v/>
      </c>
    </row>
    <row r="8310" spans="1:26" ht="13" hidden="1" x14ac:dyDescent="0.25">
      <c r="A8310" t="s">
        <v>11833</v>
      </c>
      <c r="B8310" t="s">
        <v>124</v>
      </c>
      <c r="C8310" t="s">
        <v>7</v>
      </c>
      <c r="D8310" s="46">
        <v>6.6699999999999995E-2</v>
      </c>
      <c r="E8310" s="2">
        <v>42260</v>
      </c>
      <c r="F8310" t="s">
        <v>11824</v>
      </c>
      <c r="G8310" s="16">
        <v>44378</v>
      </c>
      <c r="H8310" s="16">
        <v>44742</v>
      </c>
      <c r="I8310" s="3">
        <v>744.55</v>
      </c>
      <c r="J8310" s="3">
        <v>-339.19</v>
      </c>
      <c r="K8310" s="3">
        <v>405.36</v>
      </c>
      <c r="Q8310" s="29">
        <f t="shared" si="1302"/>
        <v>6</v>
      </c>
      <c r="R8310" s="29">
        <f t="shared" si="1303"/>
        <v>9</v>
      </c>
      <c r="S8310" s="29">
        <f t="shared" si="1304"/>
        <v>17</v>
      </c>
      <c r="T8310" s="30">
        <f t="shared" si="1305"/>
        <v>1</v>
      </c>
      <c r="U8310" s="28">
        <f t="shared" si="1306"/>
        <v>49.661484999999992</v>
      </c>
      <c r="V8310" t="str">
        <f t="shared" si="1307"/>
        <v>No</v>
      </c>
      <c r="W8310" t="str">
        <f t="shared" si="1308"/>
        <v>9/1/2015</v>
      </c>
      <c r="X8310">
        <f t="shared" si="1309"/>
        <v>1</v>
      </c>
      <c r="Y8310">
        <f t="shared" si="1310"/>
        <v>49.661484999999992</v>
      </c>
      <c r="Z8310" t="str">
        <f t="shared" si="1311"/>
        <v/>
      </c>
    </row>
    <row r="8311" spans="1:26" ht="13" hidden="1" x14ac:dyDescent="0.25">
      <c r="A8311" t="s">
        <v>11834</v>
      </c>
      <c r="B8311" t="s">
        <v>124</v>
      </c>
      <c r="C8311" t="s">
        <v>7</v>
      </c>
      <c r="D8311" s="46">
        <v>6.6699999999999995E-2</v>
      </c>
      <c r="E8311" s="2">
        <v>42260</v>
      </c>
      <c r="F8311" t="s">
        <v>11824</v>
      </c>
      <c r="G8311" s="16">
        <v>44378</v>
      </c>
      <c r="H8311" s="16">
        <v>44742</v>
      </c>
      <c r="I8311" s="3">
        <v>744.55</v>
      </c>
      <c r="J8311" s="3">
        <v>-339.19</v>
      </c>
      <c r="K8311" s="3">
        <v>405.36</v>
      </c>
      <c r="Q8311" s="29">
        <f t="shared" si="1302"/>
        <v>6</v>
      </c>
      <c r="R8311" s="29">
        <f t="shared" si="1303"/>
        <v>9</v>
      </c>
      <c r="S8311" s="29">
        <f t="shared" si="1304"/>
        <v>17</v>
      </c>
      <c r="T8311" s="30">
        <f t="shared" si="1305"/>
        <v>1</v>
      </c>
      <c r="U8311" s="28">
        <f t="shared" si="1306"/>
        <v>49.661484999999992</v>
      </c>
      <c r="V8311" t="str">
        <f t="shared" si="1307"/>
        <v>No</v>
      </c>
      <c r="W8311" t="str">
        <f t="shared" si="1308"/>
        <v>9/1/2015</v>
      </c>
      <c r="X8311">
        <f t="shared" si="1309"/>
        <v>1</v>
      </c>
      <c r="Y8311">
        <f t="shared" si="1310"/>
        <v>49.661484999999992</v>
      </c>
      <c r="Z8311" t="str">
        <f t="shared" si="1311"/>
        <v/>
      </c>
    </row>
    <row r="8312" spans="1:26" ht="13" hidden="1" x14ac:dyDescent="0.25">
      <c r="A8312" t="s">
        <v>11835</v>
      </c>
      <c r="B8312" t="s">
        <v>124</v>
      </c>
      <c r="C8312" t="s">
        <v>7</v>
      </c>
      <c r="D8312" s="46">
        <v>6.6699999999999995E-2</v>
      </c>
      <c r="E8312" s="2">
        <v>42260</v>
      </c>
      <c r="F8312" t="s">
        <v>11824</v>
      </c>
      <c r="G8312" s="16">
        <v>44378</v>
      </c>
      <c r="H8312" s="16">
        <v>44742</v>
      </c>
      <c r="I8312" s="3">
        <v>744.55</v>
      </c>
      <c r="J8312" s="3">
        <v>-339.19</v>
      </c>
      <c r="K8312" s="3">
        <v>405.36</v>
      </c>
      <c r="Q8312" s="29">
        <f t="shared" ref="Q8312:Q8375" si="1312">DATEDIF(E8312,H8312,"Y")</f>
        <v>6</v>
      </c>
      <c r="R8312" s="29">
        <f t="shared" ref="R8312:R8375" si="1313">DATEDIF(E8312,H8312,"YM")</f>
        <v>9</v>
      </c>
      <c r="S8312" s="29">
        <f t="shared" ref="S8312:S8375" si="1314">DATEDIF(E8312,H8312,"MD")</f>
        <v>17</v>
      </c>
      <c r="T8312" s="30">
        <f t="shared" ref="T8312:T8375" si="1315">IF(Q8312&gt;=1,1,R8312/12)</f>
        <v>1</v>
      </c>
      <c r="U8312" s="28">
        <f t="shared" ref="U8312:U8375" si="1316">I8312*D8312*T8312</f>
        <v>49.661484999999992</v>
      </c>
      <c r="V8312" t="str">
        <f t="shared" si="1307"/>
        <v>No</v>
      </c>
      <c r="W8312" t="str">
        <f t="shared" si="1308"/>
        <v>9/1/2015</v>
      </c>
      <c r="X8312">
        <f t="shared" si="1309"/>
        <v>1</v>
      </c>
      <c r="Y8312">
        <f t="shared" si="1310"/>
        <v>49.661484999999992</v>
      </c>
      <c r="Z8312" t="str">
        <f t="shared" si="1311"/>
        <v/>
      </c>
    </row>
    <row r="8313" spans="1:26" ht="13" hidden="1" x14ac:dyDescent="0.25">
      <c r="A8313" t="s">
        <v>11836</v>
      </c>
      <c r="B8313" t="s">
        <v>124</v>
      </c>
      <c r="C8313" t="s">
        <v>7</v>
      </c>
      <c r="D8313" s="46">
        <v>6.6699999999999995E-2</v>
      </c>
      <c r="E8313" s="2">
        <v>42260</v>
      </c>
      <c r="F8313" t="s">
        <v>11824</v>
      </c>
      <c r="G8313" s="16">
        <v>44378</v>
      </c>
      <c r="H8313" s="16">
        <v>44742</v>
      </c>
      <c r="I8313" s="3">
        <v>744.55</v>
      </c>
      <c r="J8313" s="3">
        <v>-339.19</v>
      </c>
      <c r="K8313" s="3">
        <v>405.36</v>
      </c>
      <c r="Q8313" s="29">
        <f t="shared" si="1312"/>
        <v>6</v>
      </c>
      <c r="R8313" s="29">
        <f t="shared" si="1313"/>
        <v>9</v>
      </c>
      <c r="S8313" s="29">
        <f t="shared" si="1314"/>
        <v>17</v>
      </c>
      <c r="T8313" s="30">
        <f t="shared" si="1315"/>
        <v>1</v>
      </c>
      <c r="U8313" s="28">
        <f t="shared" si="1316"/>
        <v>49.661484999999992</v>
      </c>
      <c r="V8313" t="str">
        <f t="shared" si="1307"/>
        <v>No</v>
      </c>
      <c r="W8313" t="str">
        <f t="shared" si="1308"/>
        <v>9/1/2015</v>
      </c>
      <c r="X8313">
        <f t="shared" si="1309"/>
        <v>1</v>
      </c>
      <c r="Y8313">
        <f t="shared" si="1310"/>
        <v>49.661484999999992</v>
      </c>
      <c r="Z8313" t="str">
        <f t="shared" si="1311"/>
        <v/>
      </c>
    </row>
    <row r="8314" spans="1:26" ht="13" hidden="1" x14ac:dyDescent="0.25">
      <c r="A8314" t="s">
        <v>11837</v>
      </c>
      <c r="B8314" t="s">
        <v>124</v>
      </c>
      <c r="C8314" t="s">
        <v>7</v>
      </c>
      <c r="D8314" s="46">
        <v>6.6699999999999995E-2</v>
      </c>
      <c r="E8314" s="2">
        <v>42260</v>
      </c>
      <c r="F8314" t="s">
        <v>11824</v>
      </c>
      <c r="G8314" s="16">
        <v>44378</v>
      </c>
      <c r="H8314" s="16">
        <v>44742</v>
      </c>
      <c r="I8314" s="3">
        <v>744.55</v>
      </c>
      <c r="J8314" s="3">
        <v>-339.19</v>
      </c>
      <c r="K8314" s="3">
        <v>405.36</v>
      </c>
      <c r="Q8314" s="29">
        <f t="shared" si="1312"/>
        <v>6</v>
      </c>
      <c r="R8314" s="29">
        <f t="shared" si="1313"/>
        <v>9</v>
      </c>
      <c r="S8314" s="29">
        <f t="shared" si="1314"/>
        <v>17</v>
      </c>
      <c r="T8314" s="30">
        <f t="shared" si="1315"/>
        <v>1</v>
      </c>
      <c r="U8314" s="28">
        <f t="shared" si="1316"/>
        <v>49.661484999999992</v>
      </c>
      <c r="V8314" t="str">
        <f t="shared" si="1307"/>
        <v>No</v>
      </c>
      <c r="W8314" t="str">
        <f t="shared" si="1308"/>
        <v>9/1/2015</v>
      </c>
      <c r="X8314">
        <f t="shared" si="1309"/>
        <v>1</v>
      </c>
      <c r="Y8314">
        <f t="shared" si="1310"/>
        <v>49.661484999999992</v>
      </c>
      <c r="Z8314" t="str">
        <f t="shared" si="1311"/>
        <v/>
      </c>
    </row>
    <row r="8315" spans="1:26" ht="13" hidden="1" x14ac:dyDescent="0.25">
      <c r="A8315" t="s">
        <v>11838</v>
      </c>
      <c r="B8315" t="s">
        <v>124</v>
      </c>
      <c r="C8315" t="s">
        <v>7</v>
      </c>
      <c r="D8315" s="46">
        <v>6.6699999999999995E-2</v>
      </c>
      <c r="E8315" s="2">
        <v>42260</v>
      </c>
      <c r="F8315" t="s">
        <v>11824</v>
      </c>
      <c r="G8315" s="16">
        <v>44378</v>
      </c>
      <c r="H8315" s="16">
        <v>44742</v>
      </c>
      <c r="I8315" s="3">
        <v>744.55</v>
      </c>
      <c r="J8315" s="3">
        <v>-339.19</v>
      </c>
      <c r="K8315" s="3">
        <v>405.36</v>
      </c>
      <c r="Q8315" s="29">
        <f t="shared" si="1312"/>
        <v>6</v>
      </c>
      <c r="R8315" s="29">
        <f t="shared" si="1313"/>
        <v>9</v>
      </c>
      <c r="S8315" s="29">
        <f t="shared" si="1314"/>
        <v>17</v>
      </c>
      <c r="T8315" s="30">
        <f t="shared" si="1315"/>
        <v>1</v>
      </c>
      <c r="U8315" s="28">
        <f t="shared" si="1316"/>
        <v>49.661484999999992</v>
      </c>
      <c r="V8315" t="str">
        <f t="shared" si="1307"/>
        <v>No</v>
      </c>
      <c r="W8315" t="str">
        <f t="shared" si="1308"/>
        <v>9/1/2015</v>
      </c>
      <c r="X8315">
        <f t="shared" si="1309"/>
        <v>1</v>
      </c>
      <c r="Y8315">
        <f t="shared" si="1310"/>
        <v>49.661484999999992</v>
      </c>
      <c r="Z8315" t="str">
        <f t="shared" si="1311"/>
        <v/>
      </c>
    </row>
    <row r="8316" spans="1:26" ht="13" hidden="1" x14ac:dyDescent="0.25">
      <c r="A8316" t="s">
        <v>11839</v>
      </c>
      <c r="B8316" t="s">
        <v>124</v>
      </c>
      <c r="C8316" t="s">
        <v>7</v>
      </c>
      <c r="D8316" s="46">
        <v>6.6699999999999995E-2</v>
      </c>
      <c r="E8316" s="2">
        <v>42260</v>
      </c>
      <c r="F8316" t="s">
        <v>11824</v>
      </c>
      <c r="G8316" s="16">
        <v>44378</v>
      </c>
      <c r="H8316" s="16">
        <v>44742</v>
      </c>
      <c r="I8316" s="3">
        <v>744.55</v>
      </c>
      <c r="J8316" s="3">
        <v>-339.19</v>
      </c>
      <c r="K8316" s="3">
        <v>405.36</v>
      </c>
      <c r="Q8316" s="29">
        <f t="shared" si="1312"/>
        <v>6</v>
      </c>
      <c r="R8316" s="29">
        <f t="shared" si="1313"/>
        <v>9</v>
      </c>
      <c r="S8316" s="29">
        <f t="shared" si="1314"/>
        <v>17</v>
      </c>
      <c r="T8316" s="30">
        <f t="shared" si="1315"/>
        <v>1</v>
      </c>
      <c r="U8316" s="28">
        <f t="shared" si="1316"/>
        <v>49.661484999999992</v>
      </c>
      <c r="V8316" t="str">
        <f t="shared" si="1307"/>
        <v>No</v>
      </c>
      <c r="W8316" t="str">
        <f t="shared" si="1308"/>
        <v>9/1/2015</v>
      </c>
      <c r="X8316">
        <f t="shared" si="1309"/>
        <v>1</v>
      </c>
      <c r="Y8316">
        <f t="shared" si="1310"/>
        <v>49.661484999999992</v>
      </c>
      <c r="Z8316" t="str">
        <f t="shared" si="1311"/>
        <v/>
      </c>
    </row>
    <row r="8317" spans="1:26" ht="13" hidden="1" x14ac:dyDescent="0.25">
      <c r="A8317" t="s">
        <v>11840</v>
      </c>
      <c r="B8317" t="s">
        <v>124</v>
      </c>
      <c r="C8317" t="s">
        <v>7</v>
      </c>
      <c r="D8317" s="46">
        <v>6.6699999999999995E-2</v>
      </c>
      <c r="E8317" s="2">
        <v>42260</v>
      </c>
      <c r="F8317" t="s">
        <v>11824</v>
      </c>
      <c r="G8317" s="16">
        <v>44378</v>
      </c>
      <c r="H8317" s="16">
        <v>44742</v>
      </c>
      <c r="I8317" s="3">
        <v>744.55</v>
      </c>
      <c r="J8317" s="3">
        <v>-339.19</v>
      </c>
      <c r="K8317" s="3">
        <v>405.36</v>
      </c>
      <c r="Q8317" s="29">
        <f t="shared" si="1312"/>
        <v>6</v>
      </c>
      <c r="R8317" s="29">
        <f t="shared" si="1313"/>
        <v>9</v>
      </c>
      <c r="S8317" s="29">
        <f t="shared" si="1314"/>
        <v>17</v>
      </c>
      <c r="T8317" s="30">
        <f t="shared" si="1315"/>
        <v>1</v>
      </c>
      <c r="U8317" s="28">
        <f t="shared" si="1316"/>
        <v>49.661484999999992</v>
      </c>
      <c r="V8317" t="str">
        <f t="shared" si="1307"/>
        <v>No</v>
      </c>
      <c r="W8317" t="str">
        <f t="shared" si="1308"/>
        <v>9/1/2015</v>
      </c>
      <c r="X8317">
        <f t="shared" si="1309"/>
        <v>1</v>
      </c>
      <c r="Y8317">
        <f t="shared" si="1310"/>
        <v>49.661484999999992</v>
      </c>
      <c r="Z8317" t="str">
        <f t="shared" si="1311"/>
        <v/>
      </c>
    </row>
    <row r="8318" spans="1:26" ht="13" hidden="1" x14ac:dyDescent="0.25">
      <c r="A8318" t="s">
        <v>11841</v>
      </c>
      <c r="B8318" t="s">
        <v>124</v>
      </c>
      <c r="C8318" t="s">
        <v>7</v>
      </c>
      <c r="D8318" s="46">
        <v>6.6699999999999995E-2</v>
      </c>
      <c r="E8318" s="2">
        <v>42260</v>
      </c>
      <c r="F8318" t="s">
        <v>11824</v>
      </c>
      <c r="G8318" s="16">
        <v>44378</v>
      </c>
      <c r="H8318" s="16">
        <v>44742</v>
      </c>
      <c r="I8318" s="3">
        <v>744.55</v>
      </c>
      <c r="J8318" s="3">
        <v>-339.19</v>
      </c>
      <c r="K8318" s="3">
        <v>405.36</v>
      </c>
      <c r="Q8318" s="29">
        <f t="shared" si="1312"/>
        <v>6</v>
      </c>
      <c r="R8318" s="29">
        <f t="shared" si="1313"/>
        <v>9</v>
      </c>
      <c r="S8318" s="29">
        <f t="shared" si="1314"/>
        <v>17</v>
      </c>
      <c r="T8318" s="30">
        <f t="shared" si="1315"/>
        <v>1</v>
      </c>
      <c r="U8318" s="28">
        <f t="shared" si="1316"/>
        <v>49.661484999999992</v>
      </c>
      <c r="V8318" t="str">
        <f t="shared" si="1307"/>
        <v>No</v>
      </c>
      <c r="W8318" t="str">
        <f t="shared" si="1308"/>
        <v>9/1/2015</v>
      </c>
      <c r="X8318">
        <f t="shared" si="1309"/>
        <v>1</v>
      </c>
      <c r="Y8318">
        <f t="shared" si="1310"/>
        <v>49.661484999999992</v>
      </c>
      <c r="Z8318" t="str">
        <f t="shared" si="1311"/>
        <v/>
      </c>
    </row>
    <row r="8319" spans="1:26" ht="13" hidden="1" x14ac:dyDescent="0.25">
      <c r="A8319" t="s">
        <v>11842</v>
      </c>
      <c r="B8319" t="s">
        <v>124</v>
      </c>
      <c r="C8319" t="s">
        <v>7</v>
      </c>
      <c r="D8319" s="46">
        <v>6.6699999999999995E-2</v>
      </c>
      <c r="E8319" s="2">
        <v>42260</v>
      </c>
      <c r="F8319" t="s">
        <v>11824</v>
      </c>
      <c r="G8319" s="16">
        <v>44378</v>
      </c>
      <c r="H8319" s="16">
        <v>44742</v>
      </c>
      <c r="I8319" s="3">
        <v>744.55</v>
      </c>
      <c r="J8319" s="3">
        <v>-339.19</v>
      </c>
      <c r="K8319" s="3">
        <v>405.36</v>
      </c>
      <c r="Q8319" s="29">
        <f t="shared" si="1312"/>
        <v>6</v>
      </c>
      <c r="R8319" s="29">
        <f t="shared" si="1313"/>
        <v>9</v>
      </c>
      <c r="S8319" s="29">
        <f t="shared" si="1314"/>
        <v>17</v>
      </c>
      <c r="T8319" s="30">
        <f t="shared" si="1315"/>
        <v>1</v>
      </c>
      <c r="U8319" s="28">
        <f t="shared" si="1316"/>
        <v>49.661484999999992</v>
      </c>
      <c r="V8319" t="str">
        <f t="shared" si="1307"/>
        <v>No</v>
      </c>
      <c r="W8319" t="str">
        <f t="shared" si="1308"/>
        <v>9/1/2015</v>
      </c>
      <c r="X8319">
        <f t="shared" si="1309"/>
        <v>1</v>
      </c>
      <c r="Y8319">
        <f t="shared" si="1310"/>
        <v>49.661484999999992</v>
      </c>
      <c r="Z8319" t="str">
        <f t="shared" si="1311"/>
        <v/>
      </c>
    </row>
    <row r="8320" spans="1:26" ht="13" hidden="1" x14ac:dyDescent="0.25">
      <c r="A8320" t="s">
        <v>11843</v>
      </c>
      <c r="B8320" t="s">
        <v>124</v>
      </c>
      <c r="C8320" t="s">
        <v>7</v>
      </c>
      <c r="D8320" s="46">
        <v>6.6699999999999995E-2</v>
      </c>
      <c r="E8320" s="2">
        <v>42260</v>
      </c>
      <c r="F8320" t="s">
        <v>11824</v>
      </c>
      <c r="G8320" s="16">
        <v>44378</v>
      </c>
      <c r="H8320" s="16">
        <v>44742</v>
      </c>
      <c r="I8320" s="3">
        <v>744.55</v>
      </c>
      <c r="J8320" s="3">
        <v>-339.19</v>
      </c>
      <c r="K8320" s="3">
        <v>405.36</v>
      </c>
      <c r="Q8320" s="29">
        <f t="shared" si="1312"/>
        <v>6</v>
      </c>
      <c r="R8320" s="29">
        <f t="shared" si="1313"/>
        <v>9</v>
      </c>
      <c r="S8320" s="29">
        <f t="shared" si="1314"/>
        <v>17</v>
      </c>
      <c r="T8320" s="30">
        <f t="shared" si="1315"/>
        <v>1</v>
      </c>
      <c r="U8320" s="28">
        <f t="shared" si="1316"/>
        <v>49.661484999999992</v>
      </c>
      <c r="V8320" t="str">
        <f t="shared" si="1307"/>
        <v>No</v>
      </c>
      <c r="W8320" t="str">
        <f t="shared" si="1308"/>
        <v>9/1/2015</v>
      </c>
      <c r="X8320">
        <f t="shared" si="1309"/>
        <v>1</v>
      </c>
      <c r="Y8320">
        <f t="shared" si="1310"/>
        <v>49.661484999999992</v>
      </c>
      <c r="Z8320" t="str">
        <f t="shared" si="1311"/>
        <v/>
      </c>
    </row>
    <row r="8321" spans="1:26" ht="13" hidden="1" x14ac:dyDescent="0.25">
      <c r="A8321" t="s">
        <v>11844</v>
      </c>
      <c r="B8321" t="s">
        <v>124</v>
      </c>
      <c r="C8321" t="s">
        <v>7</v>
      </c>
      <c r="D8321" s="46">
        <v>6.6699999999999995E-2</v>
      </c>
      <c r="E8321" s="2">
        <v>42378</v>
      </c>
      <c r="F8321" t="s">
        <v>11845</v>
      </c>
      <c r="G8321" s="16">
        <v>44378</v>
      </c>
      <c r="H8321" s="16">
        <v>44742</v>
      </c>
      <c r="I8321" s="3">
        <v>10154.450000000001</v>
      </c>
      <c r="J8321" s="3">
        <v>-4400.25</v>
      </c>
      <c r="K8321" s="3">
        <v>5754.2</v>
      </c>
      <c r="Q8321" s="29">
        <f t="shared" si="1312"/>
        <v>6</v>
      </c>
      <c r="R8321" s="29">
        <f t="shared" si="1313"/>
        <v>5</v>
      </c>
      <c r="S8321" s="29">
        <f t="shared" si="1314"/>
        <v>21</v>
      </c>
      <c r="T8321" s="30">
        <f t="shared" si="1315"/>
        <v>1</v>
      </c>
      <c r="U8321" s="28">
        <f t="shared" si="1316"/>
        <v>677.30181500000003</v>
      </c>
      <c r="V8321" t="str">
        <f t="shared" si="1307"/>
        <v>No</v>
      </c>
      <c r="W8321" t="str">
        <f t="shared" si="1308"/>
        <v>1/1/2016</v>
      </c>
      <c r="X8321">
        <f t="shared" si="1309"/>
        <v>1</v>
      </c>
      <c r="Y8321">
        <f t="shared" si="1310"/>
        <v>677.30181500000003</v>
      </c>
      <c r="Z8321" t="str">
        <f t="shared" si="1311"/>
        <v/>
      </c>
    </row>
    <row r="8322" spans="1:26" ht="13" hidden="1" x14ac:dyDescent="0.25">
      <c r="A8322" t="s">
        <v>11846</v>
      </c>
      <c r="B8322" t="s">
        <v>124</v>
      </c>
      <c r="C8322" t="s">
        <v>7</v>
      </c>
      <c r="D8322" s="46">
        <v>6.6699999999999995E-2</v>
      </c>
      <c r="E8322" s="2">
        <v>42378</v>
      </c>
      <c r="F8322" t="s">
        <v>11845</v>
      </c>
      <c r="G8322" s="16">
        <v>44378</v>
      </c>
      <c r="H8322" s="16">
        <v>44742</v>
      </c>
      <c r="I8322" s="3">
        <v>10154.450000000001</v>
      </c>
      <c r="J8322" s="3">
        <v>-4400.25</v>
      </c>
      <c r="K8322" s="3">
        <v>5754.2</v>
      </c>
      <c r="Q8322" s="29">
        <f t="shared" si="1312"/>
        <v>6</v>
      </c>
      <c r="R8322" s="29">
        <f t="shared" si="1313"/>
        <v>5</v>
      </c>
      <c r="S8322" s="29">
        <f t="shared" si="1314"/>
        <v>21</v>
      </c>
      <c r="T8322" s="30">
        <f t="shared" si="1315"/>
        <v>1</v>
      </c>
      <c r="U8322" s="28">
        <f t="shared" si="1316"/>
        <v>677.30181500000003</v>
      </c>
      <c r="V8322" t="str">
        <f t="shared" si="1307"/>
        <v>No</v>
      </c>
      <c r="W8322" t="str">
        <f t="shared" si="1308"/>
        <v>1/1/2016</v>
      </c>
      <c r="X8322">
        <f t="shared" si="1309"/>
        <v>1</v>
      </c>
      <c r="Y8322">
        <f t="shared" si="1310"/>
        <v>677.30181500000003</v>
      </c>
      <c r="Z8322" t="str">
        <f t="shared" si="1311"/>
        <v/>
      </c>
    </row>
    <row r="8323" spans="1:26" ht="13" hidden="1" x14ac:dyDescent="0.25">
      <c r="A8323" t="s">
        <v>11847</v>
      </c>
      <c r="B8323" t="s">
        <v>124</v>
      </c>
      <c r="C8323" t="s">
        <v>7</v>
      </c>
      <c r="D8323" s="46">
        <v>6.6699999999999995E-2</v>
      </c>
      <c r="E8323" s="2">
        <v>42445</v>
      </c>
      <c r="F8323" t="s">
        <v>11848</v>
      </c>
      <c r="G8323" s="16">
        <v>44378</v>
      </c>
      <c r="H8323" s="16">
        <v>44742</v>
      </c>
      <c r="I8323" s="3">
        <v>680.84</v>
      </c>
      <c r="J8323" s="3">
        <v>-287.47000000000003</v>
      </c>
      <c r="K8323" s="3">
        <v>393.37</v>
      </c>
      <c r="Q8323" s="29">
        <f t="shared" si="1312"/>
        <v>6</v>
      </c>
      <c r="R8323" s="29">
        <f t="shared" si="1313"/>
        <v>3</v>
      </c>
      <c r="S8323" s="29">
        <f t="shared" si="1314"/>
        <v>14</v>
      </c>
      <c r="T8323" s="30">
        <f t="shared" si="1315"/>
        <v>1</v>
      </c>
      <c r="U8323" s="28">
        <f t="shared" si="1316"/>
        <v>45.412027999999999</v>
      </c>
      <c r="V8323" t="str">
        <f t="shared" si="1307"/>
        <v>No</v>
      </c>
      <c r="W8323" t="str">
        <f t="shared" si="1308"/>
        <v>3/1/2016</v>
      </c>
      <c r="X8323">
        <f t="shared" si="1309"/>
        <v>1</v>
      </c>
      <c r="Y8323">
        <f t="shared" si="1310"/>
        <v>45.412027999999999</v>
      </c>
      <c r="Z8323" t="str">
        <f t="shared" si="1311"/>
        <v/>
      </c>
    </row>
    <row r="8324" spans="1:26" ht="13" hidden="1" x14ac:dyDescent="0.25">
      <c r="A8324" t="s">
        <v>11849</v>
      </c>
      <c r="B8324" t="s">
        <v>124</v>
      </c>
      <c r="C8324" t="s">
        <v>7</v>
      </c>
      <c r="D8324" s="46">
        <v>6.6699999999999995E-2</v>
      </c>
      <c r="E8324" s="2">
        <v>42445</v>
      </c>
      <c r="F8324" t="s">
        <v>11848</v>
      </c>
      <c r="G8324" s="16">
        <v>44378</v>
      </c>
      <c r="H8324" s="16">
        <v>44742</v>
      </c>
      <c r="I8324" s="3">
        <v>680.84</v>
      </c>
      <c r="J8324" s="3">
        <v>-287.47000000000003</v>
      </c>
      <c r="K8324" s="3">
        <v>393.37</v>
      </c>
      <c r="Q8324" s="29">
        <f t="shared" si="1312"/>
        <v>6</v>
      </c>
      <c r="R8324" s="29">
        <f t="shared" si="1313"/>
        <v>3</v>
      </c>
      <c r="S8324" s="29">
        <f t="shared" si="1314"/>
        <v>14</v>
      </c>
      <c r="T8324" s="30">
        <f t="shared" si="1315"/>
        <v>1</v>
      </c>
      <c r="U8324" s="28">
        <f t="shared" si="1316"/>
        <v>45.412027999999999</v>
      </c>
      <c r="V8324" t="str">
        <f t="shared" si="1307"/>
        <v>No</v>
      </c>
      <c r="W8324" t="str">
        <f t="shared" si="1308"/>
        <v>3/1/2016</v>
      </c>
      <c r="X8324">
        <f t="shared" si="1309"/>
        <v>1</v>
      </c>
      <c r="Y8324">
        <f t="shared" si="1310"/>
        <v>45.412027999999999</v>
      </c>
      <c r="Z8324" t="str">
        <f t="shared" si="1311"/>
        <v/>
      </c>
    </row>
    <row r="8325" spans="1:26" ht="13" hidden="1" x14ac:dyDescent="0.25">
      <c r="A8325" t="s">
        <v>11850</v>
      </c>
      <c r="B8325" t="s">
        <v>124</v>
      </c>
      <c r="C8325" t="s">
        <v>7</v>
      </c>
      <c r="D8325" s="46">
        <v>6.6699999999999995E-2</v>
      </c>
      <c r="E8325" s="2">
        <v>42445</v>
      </c>
      <c r="F8325" t="s">
        <v>11848</v>
      </c>
      <c r="G8325" s="16">
        <v>44378</v>
      </c>
      <c r="H8325" s="16">
        <v>44742</v>
      </c>
      <c r="I8325" s="3">
        <v>680.84</v>
      </c>
      <c r="J8325" s="3">
        <v>-287.47000000000003</v>
      </c>
      <c r="K8325" s="3">
        <v>393.37</v>
      </c>
      <c r="Q8325" s="29">
        <f t="shared" si="1312"/>
        <v>6</v>
      </c>
      <c r="R8325" s="29">
        <f t="shared" si="1313"/>
        <v>3</v>
      </c>
      <c r="S8325" s="29">
        <f t="shared" si="1314"/>
        <v>14</v>
      </c>
      <c r="T8325" s="30">
        <f t="shared" si="1315"/>
        <v>1</v>
      </c>
      <c r="U8325" s="28">
        <f t="shared" si="1316"/>
        <v>45.412027999999999</v>
      </c>
      <c r="V8325" t="str">
        <f t="shared" si="1307"/>
        <v>No</v>
      </c>
      <c r="W8325" t="str">
        <f t="shared" si="1308"/>
        <v>3/1/2016</v>
      </c>
      <c r="X8325">
        <f t="shared" si="1309"/>
        <v>1</v>
      </c>
      <c r="Y8325">
        <f t="shared" si="1310"/>
        <v>45.412027999999999</v>
      </c>
      <c r="Z8325" t="str">
        <f t="shared" si="1311"/>
        <v/>
      </c>
    </row>
    <row r="8326" spans="1:26" ht="13" hidden="1" x14ac:dyDescent="0.25">
      <c r="A8326" t="s">
        <v>11851</v>
      </c>
      <c r="B8326" t="s">
        <v>124</v>
      </c>
      <c r="C8326" t="s">
        <v>7</v>
      </c>
      <c r="D8326" s="46">
        <v>6.6699999999999995E-2</v>
      </c>
      <c r="E8326" s="2">
        <v>42445</v>
      </c>
      <c r="F8326" t="s">
        <v>11848</v>
      </c>
      <c r="G8326" s="16">
        <v>44378</v>
      </c>
      <c r="H8326" s="16">
        <v>44742</v>
      </c>
      <c r="I8326" s="3">
        <v>680.84</v>
      </c>
      <c r="J8326" s="3">
        <v>-287.47000000000003</v>
      </c>
      <c r="K8326" s="3">
        <v>393.37</v>
      </c>
      <c r="Q8326" s="29">
        <f t="shared" si="1312"/>
        <v>6</v>
      </c>
      <c r="R8326" s="29">
        <f t="shared" si="1313"/>
        <v>3</v>
      </c>
      <c r="S8326" s="29">
        <f t="shared" si="1314"/>
        <v>14</v>
      </c>
      <c r="T8326" s="30">
        <f t="shared" si="1315"/>
        <v>1</v>
      </c>
      <c r="U8326" s="28">
        <f t="shared" si="1316"/>
        <v>45.412027999999999</v>
      </c>
      <c r="V8326" t="str">
        <f t="shared" si="1307"/>
        <v>No</v>
      </c>
      <c r="W8326" t="str">
        <f t="shared" si="1308"/>
        <v>3/1/2016</v>
      </c>
      <c r="X8326">
        <f t="shared" si="1309"/>
        <v>1</v>
      </c>
      <c r="Y8326">
        <f t="shared" si="1310"/>
        <v>45.412027999999999</v>
      </c>
      <c r="Z8326" t="str">
        <f t="shared" si="1311"/>
        <v/>
      </c>
    </row>
    <row r="8327" spans="1:26" ht="13" hidden="1" x14ac:dyDescent="0.25">
      <c r="A8327" t="s">
        <v>11852</v>
      </c>
      <c r="B8327" t="s">
        <v>124</v>
      </c>
      <c r="C8327" t="s">
        <v>7</v>
      </c>
      <c r="D8327" s="46">
        <v>6.6699999999999995E-2</v>
      </c>
      <c r="E8327" s="2">
        <v>42445</v>
      </c>
      <c r="F8327" t="s">
        <v>11848</v>
      </c>
      <c r="G8327" s="16">
        <v>44378</v>
      </c>
      <c r="H8327" s="16">
        <v>44742</v>
      </c>
      <c r="I8327" s="3">
        <v>680.84</v>
      </c>
      <c r="J8327" s="3">
        <v>-287.47000000000003</v>
      </c>
      <c r="K8327" s="3">
        <v>393.37</v>
      </c>
      <c r="Q8327" s="29">
        <f t="shared" si="1312"/>
        <v>6</v>
      </c>
      <c r="R8327" s="29">
        <f t="shared" si="1313"/>
        <v>3</v>
      </c>
      <c r="S8327" s="29">
        <f t="shared" si="1314"/>
        <v>14</v>
      </c>
      <c r="T8327" s="30">
        <f t="shared" si="1315"/>
        <v>1</v>
      </c>
      <c r="U8327" s="28">
        <f t="shared" si="1316"/>
        <v>45.412027999999999</v>
      </c>
      <c r="V8327" t="str">
        <f t="shared" si="1307"/>
        <v>No</v>
      </c>
      <c r="W8327" t="str">
        <f t="shared" si="1308"/>
        <v>3/1/2016</v>
      </c>
      <c r="X8327">
        <f t="shared" si="1309"/>
        <v>1</v>
      </c>
      <c r="Y8327">
        <f t="shared" si="1310"/>
        <v>45.412027999999999</v>
      </c>
      <c r="Z8327" t="str">
        <f t="shared" si="1311"/>
        <v/>
      </c>
    </row>
    <row r="8328" spans="1:26" ht="13" hidden="1" x14ac:dyDescent="0.25">
      <c r="A8328" t="s">
        <v>11853</v>
      </c>
      <c r="B8328" t="s">
        <v>124</v>
      </c>
      <c r="C8328" t="s">
        <v>7</v>
      </c>
      <c r="D8328" s="46">
        <v>6.6699999999999995E-2</v>
      </c>
      <c r="E8328" s="2">
        <v>42445</v>
      </c>
      <c r="F8328" t="s">
        <v>11848</v>
      </c>
      <c r="G8328" s="16">
        <v>44378</v>
      </c>
      <c r="H8328" s="16">
        <v>44742</v>
      </c>
      <c r="I8328" s="3">
        <v>680.84</v>
      </c>
      <c r="J8328" s="3">
        <v>-287.47000000000003</v>
      </c>
      <c r="K8328" s="3">
        <v>393.37</v>
      </c>
      <c r="Q8328" s="29">
        <f t="shared" si="1312"/>
        <v>6</v>
      </c>
      <c r="R8328" s="29">
        <f t="shared" si="1313"/>
        <v>3</v>
      </c>
      <c r="S8328" s="29">
        <f t="shared" si="1314"/>
        <v>14</v>
      </c>
      <c r="T8328" s="30">
        <f t="shared" si="1315"/>
        <v>1</v>
      </c>
      <c r="U8328" s="28">
        <f t="shared" si="1316"/>
        <v>45.412027999999999</v>
      </c>
      <c r="V8328" t="str">
        <f t="shared" si="1307"/>
        <v>No</v>
      </c>
      <c r="W8328" t="str">
        <f t="shared" si="1308"/>
        <v>3/1/2016</v>
      </c>
      <c r="X8328">
        <f t="shared" si="1309"/>
        <v>1</v>
      </c>
      <c r="Y8328">
        <f t="shared" si="1310"/>
        <v>45.412027999999999</v>
      </c>
      <c r="Z8328" t="str">
        <f t="shared" si="1311"/>
        <v/>
      </c>
    </row>
    <row r="8329" spans="1:26" ht="13" hidden="1" x14ac:dyDescent="0.25">
      <c r="A8329" t="s">
        <v>11854</v>
      </c>
      <c r="B8329" t="s">
        <v>124</v>
      </c>
      <c r="C8329" t="s">
        <v>7</v>
      </c>
      <c r="D8329" s="46">
        <v>6.6699999999999995E-2</v>
      </c>
      <c r="E8329" s="2">
        <v>42445</v>
      </c>
      <c r="F8329" t="s">
        <v>11848</v>
      </c>
      <c r="G8329" s="16">
        <v>44378</v>
      </c>
      <c r="H8329" s="16">
        <v>44742</v>
      </c>
      <c r="I8329" s="3">
        <v>680.84</v>
      </c>
      <c r="J8329" s="3">
        <v>-287.47000000000003</v>
      </c>
      <c r="K8329" s="3">
        <v>393.37</v>
      </c>
      <c r="Q8329" s="29">
        <f t="shared" si="1312"/>
        <v>6</v>
      </c>
      <c r="R8329" s="29">
        <f t="shared" si="1313"/>
        <v>3</v>
      </c>
      <c r="S8329" s="29">
        <f t="shared" si="1314"/>
        <v>14</v>
      </c>
      <c r="T8329" s="30">
        <f t="shared" si="1315"/>
        <v>1</v>
      </c>
      <c r="U8329" s="28">
        <f t="shared" si="1316"/>
        <v>45.412027999999999</v>
      </c>
      <c r="V8329" t="str">
        <f t="shared" si="1307"/>
        <v>No</v>
      </c>
      <c r="W8329" t="str">
        <f t="shared" si="1308"/>
        <v>3/1/2016</v>
      </c>
      <c r="X8329">
        <f t="shared" si="1309"/>
        <v>1</v>
      </c>
      <c r="Y8329">
        <f t="shared" si="1310"/>
        <v>45.412027999999999</v>
      </c>
      <c r="Z8329" t="str">
        <f t="shared" si="1311"/>
        <v/>
      </c>
    </row>
    <row r="8330" spans="1:26" ht="13" hidden="1" x14ac:dyDescent="0.25">
      <c r="A8330" t="s">
        <v>11855</v>
      </c>
      <c r="B8330" t="s">
        <v>124</v>
      </c>
      <c r="C8330" t="s">
        <v>7</v>
      </c>
      <c r="D8330" s="46">
        <v>6.6699999999999995E-2</v>
      </c>
      <c r="E8330" s="2">
        <v>42445</v>
      </c>
      <c r="F8330" t="s">
        <v>11848</v>
      </c>
      <c r="G8330" s="16">
        <v>44378</v>
      </c>
      <c r="H8330" s="16">
        <v>44742</v>
      </c>
      <c r="I8330" s="3">
        <v>680.84</v>
      </c>
      <c r="J8330" s="3">
        <v>-287.47000000000003</v>
      </c>
      <c r="K8330" s="3">
        <v>393.37</v>
      </c>
      <c r="Q8330" s="29">
        <f t="shared" si="1312"/>
        <v>6</v>
      </c>
      <c r="R8330" s="29">
        <f t="shared" si="1313"/>
        <v>3</v>
      </c>
      <c r="S8330" s="29">
        <f t="shared" si="1314"/>
        <v>14</v>
      </c>
      <c r="T8330" s="30">
        <f t="shared" si="1315"/>
        <v>1</v>
      </c>
      <c r="U8330" s="28">
        <f t="shared" si="1316"/>
        <v>45.412027999999999</v>
      </c>
      <c r="V8330" t="str">
        <f t="shared" si="1307"/>
        <v>No</v>
      </c>
      <c r="W8330" t="str">
        <f t="shared" si="1308"/>
        <v>3/1/2016</v>
      </c>
      <c r="X8330">
        <f t="shared" si="1309"/>
        <v>1</v>
      </c>
      <c r="Y8330">
        <f t="shared" si="1310"/>
        <v>45.412027999999999</v>
      </c>
      <c r="Z8330" t="str">
        <f t="shared" si="1311"/>
        <v/>
      </c>
    </row>
    <row r="8331" spans="1:26" ht="13" hidden="1" x14ac:dyDescent="0.25">
      <c r="A8331" t="s">
        <v>11856</v>
      </c>
      <c r="B8331" t="s">
        <v>124</v>
      </c>
      <c r="C8331" t="s">
        <v>7</v>
      </c>
      <c r="D8331" s="46">
        <v>6.6699999999999995E-2</v>
      </c>
      <c r="E8331" s="2">
        <v>42445</v>
      </c>
      <c r="F8331" t="s">
        <v>11848</v>
      </c>
      <c r="G8331" s="16">
        <v>44378</v>
      </c>
      <c r="H8331" s="16">
        <v>44742</v>
      </c>
      <c r="I8331" s="3">
        <v>680.84</v>
      </c>
      <c r="J8331" s="3">
        <v>-287.47000000000003</v>
      </c>
      <c r="K8331" s="3">
        <v>393.37</v>
      </c>
      <c r="Q8331" s="29">
        <f t="shared" si="1312"/>
        <v>6</v>
      </c>
      <c r="R8331" s="29">
        <f t="shared" si="1313"/>
        <v>3</v>
      </c>
      <c r="S8331" s="29">
        <f t="shared" si="1314"/>
        <v>14</v>
      </c>
      <c r="T8331" s="30">
        <f t="shared" si="1315"/>
        <v>1</v>
      </c>
      <c r="U8331" s="28">
        <f t="shared" si="1316"/>
        <v>45.412027999999999</v>
      </c>
      <c r="V8331" t="str">
        <f t="shared" si="1307"/>
        <v>No</v>
      </c>
      <c r="W8331" t="str">
        <f t="shared" si="1308"/>
        <v>3/1/2016</v>
      </c>
      <c r="X8331">
        <f t="shared" si="1309"/>
        <v>1</v>
      </c>
      <c r="Y8331">
        <f t="shared" si="1310"/>
        <v>45.412027999999999</v>
      </c>
      <c r="Z8331" t="str">
        <f t="shared" si="1311"/>
        <v/>
      </c>
    </row>
    <row r="8332" spans="1:26" ht="13" hidden="1" x14ac:dyDescent="0.25">
      <c r="A8332" t="s">
        <v>11857</v>
      </c>
      <c r="B8332" t="s">
        <v>124</v>
      </c>
      <c r="C8332" t="s">
        <v>7</v>
      </c>
      <c r="D8332" s="46">
        <v>6.6699999999999995E-2</v>
      </c>
      <c r="E8332" s="2">
        <v>42445</v>
      </c>
      <c r="F8332" t="s">
        <v>11848</v>
      </c>
      <c r="G8332" s="16">
        <v>44378</v>
      </c>
      <c r="H8332" s="16">
        <v>44742</v>
      </c>
      <c r="I8332" s="3">
        <v>680.84</v>
      </c>
      <c r="J8332" s="3">
        <v>-287.47000000000003</v>
      </c>
      <c r="K8332" s="3">
        <v>393.37</v>
      </c>
      <c r="Q8332" s="29">
        <f t="shared" si="1312"/>
        <v>6</v>
      </c>
      <c r="R8332" s="29">
        <f t="shared" si="1313"/>
        <v>3</v>
      </c>
      <c r="S8332" s="29">
        <f t="shared" si="1314"/>
        <v>14</v>
      </c>
      <c r="T8332" s="30">
        <f t="shared" si="1315"/>
        <v>1</v>
      </c>
      <c r="U8332" s="28">
        <f t="shared" si="1316"/>
        <v>45.412027999999999</v>
      </c>
      <c r="V8332" t="str">
        <f t="shared" ref="V8332:V8395" si="1317">IF(AND(E8332&gt;=G8332,E8332&lt;=H8332),"Yes","No")</f>
        <v>No</v>
      </c>
      <c r="W8332" t="str">
        <f t="shared" ref="W8332:W8395" si="1318">MONTH(E8332)&amp;"/"&amp;1&amp;"/"&amp;YEAR(E8332)</f>
        <v>3/1/2016</v>
      </c>
      <c r="X8332">
        <f t="shared" ref="X8332:X8395" si="1319">IF(V8332="Yes",(DATEDIF(W8332,H8332+1,"M")/12),1)</f>
        <v>1</v>
      </c>
      <c r="Y8332">
        <f t="shared" ref="Y8332:Y8395" si="1320">I8332*D8332*X8332</f>
        <v>45.412027999999999</v>
      </c>
      <c r="Z8332" t="str">
        <f t="shared" ref="Z8332:Z8395" si="1321">IF(V8332="Yes",Y8332+J8332,"")</f>
        <v/>
      </c>
    </row>
    <row r="8333" spans="1:26" ht="13" hidden="1" x14ac:dyDescent="0.25">
      <c r="A8333" t="s">
        <v>11858</v>
      </c>
      <c r="B8333" t="s">
        <v>124</v>
      </c>
      <c r="C8333" t="s">
        <v>7</v>
      </c>
      <c r="D8333" s="46">
        <v>6.6699999999999995E-2</v>
      </c>
      <c r="E8333" s="2">
        <v>42445</v>
      </c>
      <c r="F8333" t="s">
        <v>11848</v>
      </c>
      <c r="G8333" s="16">
        <v>44378</v>
      </c>
      <c r="H8333" s="16">
        <v>44742</v>
      </c>
      <c r="I8333" s="3">
        <v>680.84</v>
      </c>
      <c r="J8333" s="3">
        <v>-287.47000000000003</v>
      </c>
      <c r="K8333" s="3">
        <v>393.37</v>
      </c>
      <c r="Q8333" s="29">
        <f t="shared" si="1312"/>
        <v>6</v>
      </c>
      <c r="R8333" s="29">
        <f t="shared" si="1313"/>
        <v>3</v>
      </c>
      <c r="S8333" s="29">
        <f t="shared" si="1314"/>
        <v>14</v>
      </c>
      <c r="T8333" s="30">
        <f t="shared" si="1315"/>
        <v>1</v>
      </c>
      <c r="U8333" s="28">
        <f t="shared" si="1316"/>
        <v>45.412027999999999</v>
      </c>
      <c r="V8333" t="str">
        <f t="shared" si="1317"/>
        <v>No</v>
      </c>
      <c r="W8333" t="str">
        <f t="shared" si="1318"/>
        <v>3/1/2016</v>
      </c>
      <c r="X8333">
        <f t="shared" si="1319"/>
        <v>1</v>
      </c>
      <c r="Y8333">
        <f t="shared" si="1320"/>
        <v>45.412027999999999</v>
      </c>
      <c r="Z8333" t="str">
        <f t="shared" si="1321"/>
        <v/>
      </c>
    </row>
    <row r="8334" spans="1:26" ht="13" hidden="1" x14ac:dyDescent="0.25">
      <c r="A8334" t="s">
        <v>11859</v>
      </c>
      <c r="B8334" t="s">
        <v>124</v>
      </c>
      <c r="C8334" t="s">
        <v>7</v>
      </c>
      <c r="D8334" s="46">
        <v>6.6699999999999995E-2</v>
      </c>
      <c r="E8334" s="2">
        <v>42445</v>
      </c>
      <c r="F8334" t="s">
        <v>11848</v>
      </c>
      <c r="G8334" s="16">
        <v>44378</v>
      </c>
      <c r="H8334" s="16">
        <v>44742</v>
      </c>
      <c r="I8334" s="3">
        <v>680.84</v>
      </c>
      <c r="J8334" s="3">
        <v>-287.47000000000003</v>
      </c>
      <c r="K8334" s="3">
        <v>393.37</v>
      </c>
      <c r="Q8334" s="29">
        <f t="shared" si="1312"/>
        <v>6</v>
      </c>
      <c r="R8334" s="29">
        <f t="shared" si="1313"/>
        <v>3</v>
      </c>
      <c r="S8334" s="29">
        <f t="shared" si="1314"/>
        <v>14</v>
      </c>
      <c r="T8334" s="30">
        <f t="shared" si="1315"/>
        <v>1</v>
      </c>
      <c r="U8334" s="28">
        <f t="shared" si="1316"/>
        <v>45.412027999999999</v>
      </c>
      <c r="V8334" t="str">
        <f t="shared" si="1317"/>
        <v>No</v>
      </c>
      <c r="W8334" t="str">
        <f t="shared" si="1318"/>
        <v>3/1/2016</v>
      </c>
      <c r="X8334">
        <f t="shared" si="1319"/>
        <v>1</v>
      </c>
      <c r="Y8334">
        <f t="shared" si="1320"/>
        <v>45.412027999999999</v>
      </c>
      <c r="Z8334" t="str">
        <f t="shared" si="1321"/>
        <v/>
      </c>
    </row>
    <row r="8335" spans="1:26" ht="13" hidden="1" x14ac:dyDescent="0.25">
      <c r="A8335" t="s">
        <v>11860</v>
      </c>
      <c r="B8335" t="s">
        <v>124</v>
      </c>
      <c r="C8335" t="s">
        <v>7</v>
      </c>
      <c r="D8335" s="46">
        <v>6.6699999999999995E-2</v>
      </c>
      <c r="E8335" s="2">
        <v>42445</v>
      </c>
      <c r="F8335" t="s">
        <v>11848</v>
      </c>
      <c r="G8335" s="16">
        <v>44378</v>
      </c>
      <c r="H8335" s="16">
        <v>44742</v>
      </c>
      <c r="I8335" s="3">
        <v>680.84</v>
      </c>
      <c r="J8335" s="3">
        <v>-287.47000000000003</v>
      </c>
      <c r="K8335" s="3">
        <v>393.37</v>
      </c>
      <c r="Q8335" s="29">
        <f t="shared" si="1312"/>
        <v>6</v>
      </c>
      <c r="R8335" s="29">
        <f t="shared" si="1313"/>
        <v>3</v>
      </c>
      <c r="S8335" s="29">
        <f t="shared" si="1314"/>
        <v>14</v>
      </c>
      <c r="T8335" s="30">
        <f t="shared" si="1315"/>
        <v>1</v>
      </c>
      <c r="U8335" s="28">
        <f t="shared" si="1316"/>
        <v>45.412027999999999</v>
      </c>
      <c r="V8335" t="str">
        <f t="shared" si="1317"/>
        <v>No</v>
      </c>
      <c r="W8335" t="str">
        <f t="shared" si="1318"/>
        <v>3/1/2016</v>
      </c>
      <c r="X8335">
        <f t="shared" si="1319"/>
        <v>1</v>
      </c>
      <c r="Y8335">
        <f t="shared" si="1320"/>
        <v>45.412027999999999</v>
      </c>
      <c r="Z8335" t="str">
        <f t="shared" si="1321"/>
        <v/>
      </c>
    </row>
    <row r="8336" spans="1:26" ht="13" hidden="1" x14ac:dyDescent="0.25">
      <c r="A8336" t="s">
        <v>11861</v>
      </c>
      <c r="B8336" t="s">
        <v>124</v>
      </c>
      <c r="C8336" t="s">
        <v>7</v>
      </c>
      <c r="D8336" s="46">
        <v>6.6699999999999995E-2</v>
      </c>
      <c r="E8336" s="2">
        <v>42445</v>
      </c>
      <c r="F8336" t="s">
        <v>11848</v>
      </c>
      <c r="G8336" s="16">
        <v>44378</v>
      </c>
      <c r="H8336" s="16">
        <v>44742</v>
      </c>
      <c r="I8336" s="3">
        <v>680.84</v>
      </c>
      <c r="J8336" s="3">
        <v>-287.47000000000003</v>
      </c>
      <c r="K8336" s="3">
        <v>393.37</v>
      </c>
      <c r="Q8336" s="29">
        <f t="shared" si="1312"/>
        <v>6</v>
      </c>
      <c r="R8336" s="29">
        <f t="shared" si="1313"/>
        <v>3</v>
      </c>
      <c r="S8336" s="29">
        <f t="shared" si="1314"/>
        <v>14</v>
      </c>
      <c r="T8336" s="30">
        <f t="shared" si="1315"/>
        <v>1</v>
      </c>
      <c r="U8336" s="28">
        <f t="shared" si="1316"/>
        <v>45.412027999999999</v>
      </c>
      <c r="V8336" t="str">
        <f t="shared" si="1317"/>
        <v>No</v>
      </c>
      <c r="W8336" t="str">
        <f t="shared" si="1318"/>
        <v>3/1/2016</v>
      </c>
      <c r="X8336">
        <f t="shared" si="1319"/>
        <v>1</v>
      </c>
      <c r="Y8336">
        <f t="shared" si="1320"/>
        <v>45.412027999999999</v>
      </c>
      <c r="Z8336" t="str">
        <f t="shared" si="1321"/>
        <v/>
      </c>
    </row>
    <row r="8337" spans="1:26" ht="13" hidden="1" x14ac:dyDescent="0.25">
      <c r="A8337" t="s">
        <v>11862</v>
      </c>
      <c r="B8337" t="s">
        <v>124</v>
      </c>
      <c r="C8337" t="s">
        <v>7</v>
      </c>
      <c r="D8337" s="46">
        <v>6.6699999999999995E-2</v>
      </c>
      <c r="E8337" s="2">
        <v>42389</v>
      </c>
      <c r="F8337" t="s">
        <v>11863</v>
      </c>
      <c r="G8337" s="16">
        <v>44378</v>
      </c>
      <c r="H8337" s="16">
        <v>44742</v>
      </c>
      <c r="I8337" s="3">
        <v>1647.86</v>
      </c>
      <c r="J8337" s="3">
        <v>-714.08</v>
      </c>
      <c r="K8337" s="3">
        <v>933.78</v>
      </c>
      <c r="Q8337" s="29">
        <f t="shared" si="1312"/>
        <v>6</v>
      </c>
      <c r="R8337" s="29">
        <f t="shared" si="1313"/>
        <v>5</v>
      </c>
      <c r="S8337" s="29">
        <f t="shared" si="1314"/>
        <v>10</v>
      </c>
      <c r="T8337" s="30">
        <f t="shared" si="1315"/>
        <v>1</v>
      </c>
      <c r="U8337" s="28">
        <f t="shared" si="1316"/>
        <v>109.91226199999998</v>
      </c>
      <c r="V8337" t="str">
        <f t="shared" si="1317"/>
        <v>No</v>
      </c>
      <c r="W8337" t="str">
        <f t="shared" si="1318"/>
        <v>1/1/2016</v>
      </c>
      <c r="X8337">
        <f t="shared" si="1319"/>
        <v>1</v>
      </c>
      <c r="Y8337">
        <f t="shared" si="1320"/>
        <v>109.91226199999998</v>
      </c>
      <c r="Z8337" t="str">
        <f t="shared" si="1321"/>
        <v/>
      </c>
    </row>
    <row r="8338" spans="1:26" ht="13" hidden="1" x14ac:dyDescent="0.25">
      <c r="A8338" t="s">
        <v>11864</v>
      </c>
      <c r="B8338" t="s">
        <v>124</v>
      </c>
      <c r="C8338" t="s">
        <v>7</v>
      </c>
      <c r="D8338" s="46">
        <v>6.6699999999999995E-2</v>
      </c>
      <c r="E8338" s="2">
        <v>42429</v>
      </c>
      <c r="F8338" t="s">
        <v>11865</v>
      </c>
      <c r="G8338" s="16">
        <v>44378</v>
      </c>
      <c r="H8338" s="16">
        <v>44742</v>
      </c>
      <c r="I8338" s="3">
        <v>5497.76</v>
      </c>
      <c r="J8338" s="3">
        <v>-2351.83</v>
      </c>
      <c r="K8338" s="3">
        <v>3145.93</v>
      </c>
      <c r="Q8338" s="29">
        <f t="shared" si="1312"/>
        <v>6</v>
      </c>
      <c r="R8338" s="29">
        <f t="shared" si="1313"/>
        <v>4</v>
      </c>
      <c r="S8338" s="29">
        <f t="shared" si="1314"/>
        <v>1</v>
      </c>
      <c r="T8338" s="30">
        <f t="shared" si="1315"/>
        <v>1</v>
      </c>
      <c r="U8338" s="28">
        <f t="shared" si="1316"/>
        <v>366.70059199999997</v>
      </c>
      <c r="V8338" t="str">
        <f t="shared" si="1317"/>
        <v>No</v>
      </c>
      <c r="W8338" t="str">
        <f t="shared" si="1318"/>
        <v>2/1/2016</v>
      </c>
      <c r="X8338">
        <f t="shared" si="1319"/>
        <v>1</v>
      </c>
      <c r="Y8338">
        <f t="shared" si="1320"/>
        <v>366.70059199999997</v>
      </c>
      <c r="Z8338" t="str">
        <f t="shared" si="1321"/>
        <v/>
      </c>
    </row>
    <row r="8339" spans="1:26" ht="13" hidden="1" x14ac:dyDescent="0.25">
      <c r="A8339" t="s">
        <v>11866</v>
      </c>
      <c r="B8339" t="s">
        <v>124</v>
      </c>
      <c r="C8339" t="s">
        <v>7</v>
      </c>
      <c r="D8339" s="46">
        <v>6.6699999999999995E-2</v>
      </c>
      <c r="E8339" s="2">
        <v>42429</v>
      </c>
      <c r="F8339" t="s">
        <v>11867</v>
      </c>
      <c r="G8339" s="16">
        <v>44378</v>
      </c>
      <c r="H8339" s="16">
        <v>44742</v>
      </c>
      <c r="I8339" s="3">
        <v>5497.76</v>
      </c>
      <c r="J8339" s="3">
        <v>-2351.83</v>
      </c>
      <c r="K8339" s="3">
        <v>3145.93</v>
      </c>
      <c r="Q8339" s="29">
        <f t="shared" si="1312"/>
        <v>6</v>
      </c>
      <c r="R8339" s="29">
        <f t="shared" si="1313"/>
        <v>4</v>
      </c>
      <c r="S8339" s="29">
        <f t="shared" si="1314"/>
        <v>1</v>
      </c>
      <c r="T8339" s="30">
        <f t="shared" si="1315"/>
        <v>1</v>
      </c>
      <c r="U8339" s="28">
        <f t="shared" si="1316"/>
        <v>366.70059199999997</v>
      </c>
      <c r="V8339" t="str">
        <f t="shared" si="1317"/>
        <v>No</v>
      </c>
      <c r="W8339" t="str">
        <f t="shared" si="1318"/>
        <v>2/1/2016</v>
      </c>
      <c r="X8339">
        <f t="shared" si="1319"/>
        <v>1</v>
      </c>
      <c r="Y8339">
        <f t="shared" si="1320"/>
        <v>366.70059199999997</v>
      </c>
      <c r="Z8339" t="str">
        <f t="shared" si="1321"/>
        <v/>
      </c>
    </row>
    <row r="8340" spans="1:26" ht="13" hidden="1" x14ac:dyDescent="0.25">
      <c r="A8340" t="s">
        <v>11868</v>
      </c>
      <c r="B8340" t="s">
        <v>124</v>
      </c>
      <c r="C8340" t="s">
        <v>7</v>
      </c>
      <c r="D8340" s="46">
        <v>6.6699999999999995E-2</v>
      </c>
      <c r="E8340" s="2">
        <v>42445</v>
      </c>
      <c r="F8340" t="s">
        <v>11869</v>
      </c>
      <c r="G8340" s="16">
        <v>44378</v>
      </c>
      <c r="H8340" s="16">
        <v>44742</v>
      </c>
      <c r="I8340" s="3">
        <v>2397.75</v>
      </c>
      <c r="J8340" s="3">
        <v>-1012.38</v>
      </c>
      <c r="K8340" s="3">
        <v>1385.37</v>
      </c>
      <c r="Q8340" s="29">
        <f t="shared" si="1312"/>
        <v>6</v>
      </c>
      <c r="R8340" s="29">
        <f t="shared" si="1313"/>
        <v>3</v>
      </c>
      <c r="S8340" s="29">
        <f t="shared" si="1314"/>
        <v>14</v>
      </c>
      <c r="T8340" s="30">
        <f t="shared" si="1315"/>
        <v>1</v>
      </c>
      <c r="U8340" s="28">
        <f t="shared" si="1316"/>
        <v>159.929925</v>
      </c>
      <c r="V8340" t="str">
        <f t="shared" si="1317"/>
        <v>No</v>
      </c>
      <c r="W8340" t="str">
        <f t="shared" si="1318"/>
        <v>3/1/2016</v>
      </c>
      <c r="X8340">
        <f t="shared" si="1319"/>
        <v>1</v>
      </c>
      <c r="Y8340">
        <f t="shared" si="1320"/>
        <v>159.929925</v>
      </c>
      <c r="Z8340" t="str">
        <f t="shared" si="1321"/>
        <v/>
      </c>
    </row>
    <row r="8341" spans="1:26" ht="13" hidden="1" x14ac:dyDescent="0.25">
      <c r="A8341" t="s">
        <v>11870</v>
      </c>
      <c r="B8341" t="s">
        <v>124</v>
      </c>
      <c r="C8341" t="s">
        <v>7</v>
      </c>
      <c r="D8341" s="46">
        <v>6.6699999999999995E-2</v>
      </c>
      <c r="E8341" s="2">
        <v>42445</v>
      </c>
      <c r="F8341" t="s">
        <v>3998</v>
      </c>
      <c r="G8341" s="16">
        <v>44378</v>
      </c>
      <c r="H8341" s="16">
        <v>44742</v>
      </c>
      <c r="I8341" s="3">
        <v>1412.61</v>
      </c>
      <c r="J8341" s="3">
        <v>-596.41999999999996</v>
      </c>
      <c r="K8341" s="3">
        <v>816.19</v>
      </c>
      <c r="Q8341" s="29">
        <f t="shared" si="1312"/>
        <v>6</v>
      </c>
      <c r="R8341" s="29">
        <f t="shared" si="1313"/>
        <v>3</v>
      </c>
      <c r="S8341" s="29">
        <f t="shared" si="1314"/>
        <v>14</v>
      </c>
      <c r="T8341" s="30">
        <f t="shared" si="1315"/>
        <v>1</v>
      </c>
      <c r="U8341" s="28">
        <f t="shared" si="1316"/>
        <v>94.221086999999983</v>
      </c>
      <c r="V8341" t="str">
        <f t="shared" si="1317"/>
        <v>No</v>
      </c>
      <c r="W8341" t="str">
        <f t="shared" si="1318"/>
        <v>3/1/2016</v>
      </c>
      <c r="X8341">
        <f t="shared" si="1319"/>
        <v>1</v>
      </c>
      <c r="Y8341">
        <f t="shared" si="1320"/>
        <v>94.221086999999983</v>
      </c>
      <c r="Z8341" t="str">
        <f t="shared" si="1321"/>
        <v/>
      </c>
    </row>
    <row r="8342" spans="1:26" ht="13" hidden="1" x14ac:dyDescent="0.25">
      <c r="A8342" t="s">
        <v>11871</v>
      </c>
      <c r="B8342" t="s">
        <v>124</v>
      </c>
      <c r="C8342" t="s">
        <v>7</v>
      </c>
      <c r="D8342" s="46">
        <v>6.6699999999999995E-2</v>
      </c>
      <c r="E8342" s="2">
        <v>42445</v>
      </c>
      <c r="F8342" t="s">
        <v>3998</v>
      </c>
      <c r="G8342" s="16">
        <v>44378</v>
      </c>
      <c r="H8342" s="16">
        <v>44742</v>
      </c>
      <c r="I8342" s="3">
        <v>683.51</v>
      </c>
      <c r="J8342" s="3">
        <v>-288.60000000000002</v>
      </c>
      <c r="K8342" s="3">
        <v>394.91</v>
      </c>
      <c r="Q8342" s="29">
        <f t="shared" si="1312"/>
        <v>6</v>
      </c>
      <c r="R8342" s="29">
        <f t="shared" si="1313"/>
        <v>3</v>
      </c>
      <c r="S8342" s="29">
        <f t="shared" si="1314"/>
        <v>14</v>
      </c>
      <c r="T8342" s="30">
        <f t="shared" si="1315"/>
        <v>1</v>
      </c>
      <c r="U8342" s="28">
        <f t="shared" si="1316"/>
        <v>45.590116999999999</v>
      </c>
      <c r="V8342" t="str">
        <f t="shared" si="1317"/>
        <v>No</v>
      </c>
      <c r="W8342" t="str">
        <f t="shared" si="1318"/>
        <v>3/1/2016</v>
      </c>
      <c r="X8342">
        <f t="shared" si="1319"/>
        <v>1</v>
      </c>
      <c r="Y8342">
        <f t="shared" si="1320"/>
        <v>45.590116999999999</v>
      </c>
      <c r="Z8342" t="str">
        <f t="shared" si="1321"/>
        <v/>
      </c>
    </row>
    <row r="8343" spans="1:26" ht="13" hidden="1" x14ac:dyDescent="0.25">
      <c r="A8343" t="s">
        <v>11872</v>
      </c>
      <c r="B8343" t="s">
        <v>124</v>
      </c>
      <c r="C8343" t="s">
        <v>7</v>
      </c>
      <c r="D8343" s="46">
        <v>6.6699999999999995E-2</v>
      </c>
      <c r="E8343" s="2">
        <v>42445</v>
      </c>
      <c r="F8343" t="s">
        <v>3998</v>
      </c>
      <c r="G8343" s="16">
        <v>44378</v>
      </c>
      <c r="H8343" s="16">
        <v>44742</v>
      </c>
      <c r="I8343" s="3">
        <v>683.51</v>
      </c>
      <c r="J8343" s="3">
        <v>-288.60000000000002</v>
      </c>
      <c r="K8343" s="3">
        <v>394.91</v>
      </c>
      <c r="Q8343" s="29">
        <f t="shared" si="1312"/>
        <v>6</v>
      </c>
      <c r="R8343" s="29">
        <f t="shared" si="1313"/>
        <v>3</v>
      </c>
      <c r="S8343" s="29">
        <f t="shared" si="1314"/>
        <v>14</v>
      </c>
      <c r="T8343" s="30">
        <f t="shared" si="1315"/>
        <v>1</v>
      </c>
      <c r="U8343" s="28">
        <f t="shared" si="1316"/>
        <v>45.590116999999999</v>
      </c>
      <c r="V8343" t="str">
        <f t="shared" si="1317"/>
        <v>No</v>
      </c>
      <c r="W8343" t="str">
        <f t="shared" si="1318"/>
        <v>3/1/2016</v>
      </c>
      <c r="X8343">
        <f t="shared" si="1319"/>
        <v>1</v>
      </c>
      <c r="Y8343">
        <f t="shared" si="1320"/>
        <v>45.590116999999999</v>
      </c>
      <c r="Z8343" t="str">
        <f t="shared" si="1321"/>
        <v/>
      </c>
    </row>
    <row r="8344" spans="1:26" ht="13" hidden="1" x14ac:dyDescent="0.25">
      <c r="A8344" t="s">
        <v>11873</v>
      </c>
      <c r="B8344" t="s">
        <v>124</v>
      </c>
      <c r="C8344" t="s">
        <v>7</v>
      </c>
      <c r="D8344" s="46">
        <v>6.6699999999999995E-2</v>
      </c>
      <c r="E8344" s="2">
        <v>42445</v>
      </c>
      <c r="F8344" t="s">
        <v>3998</v>
      </c>
      <c r="G8344" s="16">
        <v>44378</v>
      </c>
      <c r="H8344" s="16">
        <v>44742</v>
      </c>
      <c r="I8344" s="3">
        <v>683.51</v>
      </c>
      <c r="J8344" s="3">
        <v>-288.60000000000002</v>
      </c>
      <c r="K8344" s="3">
        <v>394.91</v>
      </c>
      <c r="Q8344" s="29">
        <f t="shared" si="1312"/>
        <v>6</v>
      </c>
      <c r="R8344" s="29">
        <f t="shared" si="1313"/>
        <v>3</v>
      </c>
      <c r="S8344" s="29">
        <f t="shared" si="1314"/>
        <v>14</v>
      </c>
      <c r="T8344" s="30">
        <f t="shared" si="1315"/>
        <v>1</v>
      </c>
      <c r="U8344" s="28">
        <f t="shared" si="1316"/>
        <v>45.590116999999999</v>
      </c>
      <c r="V8344" t="str">
        <f t="shared" si="1317"/>
        <v>No</v>
      </c>
      <c r="W8344" t="str">
        <f t="shared" si="1318"/>
        <v>3/1/2016</v>
      </c>
      <c r="X8344">
        <f t="shared" si="1319"/>
        <v>1</v>
      </c>
      <c r="Y8344">
        <f t="shared" si="1320"/>
        <v>45.590116999999999</v>
      </c>
      <c r="Z8344" t="str">
        <f t="shared" si="1321"/>
        <v/>
      </c>
    </row>
    <row r="8345" spans="1:26" ht="13" hidden="1" x14ac:dyDescent="0.25">
      <c r="A8345" t="s">
        <v>11874</v>
      </c>
      <c r="B8345" t="s">
        <v>124</v>
      </c>
      <c r="C8345" t="s">
        <v>7</v>
      </c>
      <c r="D8345" s="46">
        <v>6.6699999999999995E-2</v>
      </c>
      <c r="E8345" s="2">
        <v>42445</v>
      </c>
      <c r="F8345" t="s">
        <v>3998</v>
      </c>
      <c r="G8345" s="16">
        <v>44378</v>
      </c>
      <c r="H8345" s="16">
        <v>44742</v>
      </c>
      <c r="I8345" s="3">
        <v>683.51</v>
      </c>
      <c r="J8345" s="3">
        <v>-288.60000000000002</v>
      </c>
      <c r="K8345" s="3">
        <v>394.91</v>
      </c>
      <c r="Q8345" s="29">
        <f t="shared" si="1312"/>
        <v>6</v>
      </c>
      <c r="R8345" s="29">
        <f t="shared" si="1313"/>
        <v>3</v>
      </c>
      <c r="S8345" s="29">
        <f t="shared" si="1314"/>
        <v>14</v>
      </c>
      <c r="T8345" s="30">
        <f t="shared" si="1315"/>
        <v>1</v>
      </c>
      <c r="U8345" s="28">
        <f t="shared" si="1316"/>
        <v>45.590116999999999</v>
      </c>
      <c r="V8345" t="str">
        <f t="shared" si="1317"/>
        <v>No</v>
      </c>
      <c r="W8345" t="str">
        <f t="shared" si="1318"/>
        <v>3/1/2016</v>
      </c>
      <c r="X8345">
        <f t="shared" si="1319"/>
        <v>1</v>
      </c>
      <c r="Y8345">
        <f t="shared" si="1320"/>
        <v>45.590116999999999</v>
      </c>
      <c r="Z8345" t="str">
        <f t="shared" si="1321"/>
        <v/>
      </c>
    </row>
    <row r="8346" spans="1:26" ht="13" hidden="1" x14ac:dyDescent="0.25">
      <c r="A8346" t="s">
        <v>11875</v>
      </c>
      <c r="B8346" t="s">
        <v>124</v>
      </c>
      <c r="C8346" t="s">
        <v>7</v>
      </c>
      <c r="D8346" s="46">
        <v>6.6699999999999995E-2</v>
      </c>
      <c r="E8346" s="2">
        <v>42445</v>
      </c>
      <c r="F8346" t="s">
        <v>3998</v>
      </c>
      <c r="G8346" s="16">
        <v>44378</v>
      </c>
      <c r="H8346" s="16">
        <v>44742</v>
      </c>
      <c r="I8346" s="3">
        <v>683.51</v>
      </c>
      <c r="J8346" s="3">
        <v>-288.60000000000002</v>
      </c>
      <c r="K8346" s="3">
        <v>394.91</v>
      </c>
      <c r="Q8346" s="29">
        <f t="shared" si="1312"/>
        <v>6</v>
      </c>
      <c r="R8346" s="29">
        <f t="shared" si="1313"/>
        <v>3</v>
      </c>
      <c r="S8346" s="29">
        <f t="shared" si="1314"/>
        <v>14</v>
      </c>
      <c r="T8346" s="30">
        <f t="shared" si="1315"/>
        <v>1</v>
      </c>
      <c r="U8346" s="28">
        <f t="shared" si="1316"/>
        <v>45.590116999999999</v>
      </c>
      <c r="V8346" t="str">
        <f t="shared" si="1317"/>
        <v>No</v>
      </c>
      <c r="W8346" t="str">
        <f t="shared" si="1318"/>
        <v>3/1/2016</v>
      </c>
      <c r="X8346">
        <f t="shared" si="1319"/>
        <v>1</v>
      </c>
      <c r="Y8346">
        <f t="shared" si="1320"/>
        <v>45.590116999999999</v>
      </c>
      <c r="Z8346" t="str">
        <f t="shared" si="1321"/>
        <v/>
      </c>
    </row>
    <row r="8347" spans="1:26" ht="13" hidden="1" x14ac:dyDescent="0.25">
      <c r="A8347" t="s">
        <v>11876</v>
      </c>
      <c r="B8347" t="s">
        <v>124</v>
      </c>
      <c r="C8347" t="s">
        <v>7</v>
      </c>
      <c r="D8347" s="46">
        <v>6.6699999999999995E-2</v>
      </c>
      <c r="E8347" s="2">
        <v>42445</v>
      </c>
      <c r="F8347" t="s">
        <v>3998</v>
      </c>
      <c r="G8347" s="16">
        <v>44378</v>
      </c>
      <c r="H8347" s="16">
        <v>44742</v>
      </c>
      <c r="I8347" s="3">
        <v>683.5</v>
      </c>
      <c r="J8347" s="3">
        <v>-288.60000000000002</v>
      </c>
      <c r="K8347" s="3">
        <v>394.9</v>
      </c>
      <c r="Q8347" s="29">
        <f t="shared" si="1312"/>
        <v>6</v>
      </c>
      <c r="R8347" s="29">
        <f t="shared" si="1313"/>
        <v>3</v>
      </c>
      <c r="S8347" s="29">
        <f t="shared" si="1314"/>
        <v>14</v>
      </c>
      <c r="T8347" s="30">
        <f t="shared" si="1315"/>
        <v>1</v>
      </c>
      <c r="U8347" s="28">
        <f t="shared" si="1316"/>
        <v>45.589449999999999</v>
      </c>
      <c r="V8347" t="str">
        <f t="shared" si="1317"/>
        <v>No</v>
      </c>
      <c r="W8347" t="str">
        <f t="shared" si="1318"/>
        <v>3/1/2016</v>
      </c>
      <c r="X8347">
        <f t="shared" si="1319"/>
        <v>1</v>
      </c>
      <c r="Y8347">
        <f t="shared" si="1320"/>
        <v>45.589449999999999</v>
      </c>
      <c r="Z8347" t="str">
        <f t="shared" si="1321"/>
        <v/>
      </c>
    </row>
    <row r="8348" spans="1:26" ht="13" hidden="1" x14ac:dyDescent="0.25">
      <c r="A8348" t="s">
        <v>11877</v>
      </c>
      <c r="B8348" t="s">
        <v>124</v>
      </c>
      <c r="C8348" t="s">
        <v>7</v>
      </c>
      <c r="D8348" s="46">
        <v>6.6699999999999995E-2</v>
      </c>
      <c r="E8348" s="2">
        <v>42445</v>
      </c>
      <c r="F8348" t="s">
        <v>3998</v>
      </c>
      <c r="G8348" s="16">
        <v>44378</v>
      </c>
      <c r="H8348" s="16">
        <v>44742</v>
      </c>
      <c r="I8348" s="3">
        <v>683.44</v>
      </c>
      <c r="J8348" s="3">
        <v>-288.56</v>
      </c>
      <c r="K8348" s="3">
        <v>394.88</v>
      </c>
      <c r="Q8348" s="29">
        <f t="shared" si="1312"/>
        <v>6</v>
      </c>
      <c r="R8348" s="29">
        <f t="shared" si="1313"/>
        <v>3</v>
      </c>
      <c r="S8348" s="29">
        <f t="shared" si="1314"/>
        <v>14</v>
      </c>
      <c r="T8348" s="30">
        <f t="shared" si="1315"/>
        <v>1</v>
      </c>
      <c r="U8348" s="28">
        <f t="shared" si="1316"/>
        <v>45.585448</v>
      </c>
      <c r="V8348" t="str">
        <f t="shared" si="1317"/>
        <v>No</v>
      </c>
      <c r="W8348" t="str">
        <f t="shared" si="1318"/>
        <v>3/1/2016</v>
      </c>
      <c r="X8348">
        <f t="shared" si="1319"/>
        <v>1</v>
      </c>
      <c r="Y8348">
        <f t="shared" si="1320"/>
        <v>45.585448</v>
      </c>
      <c r="Z8348" t="str">
        <f t="shared" si="1321"/>
        <v/>
      </c>
    </row>
    <row r="8349" spans="1:26" ht="13" hidden="1" x14ac:dyDescent="0.25">
      <c r="A8349" t="s">
        <v>11878</v>
      </c>
      <c r="B8349" t="s">
        <v>124</v>
      </c>
      <c r="C8349" t="s">
        <v>7</v>
      </c>
      <c r="D8349" s="46">
        <v>6.6699999999999995E-2</v>
      </c>
      <c r="E8349" s="2">
        <v>42372</v>
      </c>
      <c r="F8349" t="s">
        <v>11879</v>
      </c>
      <c r="G8349" s="16">
        <v>44378</v>
      </c>
      <c r="H8349" s="16">
        <v>44742</v>
      </c>
      <c r="I8349" s="3">
        <v>887.31</v>
      </c>
      <c r="J8349" s="3">
        <v>-384.49</v>
      </c>
      <c r="K8349" s="3">
        <v>502.82</v>
      </c>
      <c r="Q8349" s="29">
        <f t="shared" si="1312"/>
        <v>6</v>
      </c>
      <c r="R8349" s="29">
        <f t="shared" si="1313"/>
        <v>5</v>
      </c>
      <c r="S8349" s="29">
        <f t="shared" si="1314"/>
        <v>27</v>
      </c>
      <c r="T8349" s="30">
        <f t="shared" si="1315"/>
        <v>1</v>
      </c>
      <c r="U8349" s="28">
        <f t="shared" si="1316"/>
        <v>59.183576999999993</v>
      </c>
      <c r="V8349" t="str">
        <f t="shared" si="1317"/>
        <v>No</v>
      </c>
      <c r="W8349" t="str">
        <f t="shared" si="1318"/>
        <v>1/1/2016</v>
      </c>
      <c r="X8349">
        <f t="shared" si="1319"/>
        <v>1</v>
      </c>
      <c r="Y8349">
        <f t="shared" si="1320"/>
        <v>59.183576999999993</v>
      </c>
      <c r="Z8349" t="str">
        <f t="shared" si="1321"/>
        <v/>
      </c>
    </row>
    <row r="8350" spans="1:26" ht="13" hidden="1" x14ac:dyDescent="0.25">
      <c r="A8350" t="s">
        <v>11880</v>
      </c>
      <c r="B8350" t="s">
        <v>124</v>
      </c>
      <c r="C8350" t="s">
        <v>7</v>
      </c>
      <c r="D8350" s="46">
        <v>6.6699999999999995E-2</v>
      </c>
      <c r="E8350" s="2">
        <v>42446</v>
      </c>
      <c r="F8350" t="s">
        <v>11881</v>
      </c>
      <c r="G8350" s="16">
        <v>44378</v>
      </c>
      <c r="H8350" s="16">
        <v>44742</v>
      </c>
      <c r="I8350" s="3">
        <v>1804.41</v>
      </c>
      <c r="J8350" s="3">
        <v>-761.85</v>
      </c>
      <c r="K8350" s="3">
        <v>1042.56</v>
      </c>
      <c r="Q8350" s="29">
        <f t="shared" si="1312"/>
        <v>6</v>
      </c>
      <c r="R8350" s="29">
        <f t="shared" si="1313"/>
        <v>3</v>
      </c>
      <c r="S8350" s="29">
        <f t="shared" si="1314"/>
        <v>13</v>
      </c>
      <c r="T8350" s="30">
        <f t="shared" si="1315"/>
        <v>1</v>
      </c>
      <c r="U8350" s="28">
        <f t="shared" si="1316"/>
        <v>120.354147</v>
      </c>
      <c r="V8350" t="str">
        <f t="shared" si="1317"/>
        <v>No</v>
      </c>
      <c r="W8350" t="str">
        <f t="shared" si="1318"/>
        <v>3/1/2016</v>
      </c>
      <c r="X8350">
        <f t="shared" si="1319"/>
        <v>1</v>
      </c>
      <c r="Y8350">
        <f t="shared" si="1320"/>
        <v>120.354147</v>
      </c>
      <c r="Z8350" t="str">
        <f t="shared" si="1321"/>
        <v/>
      </c>
    </row>
    <row r="8351" spans="1:26" ht="13" hidden="1" x14ac:dyDescent="0.25">
      <c r="A8351" t="s">
        <v>11882</v>
      </c>
      <c r="B8351" t="s">
        <v>124</v>
      </c>
      <c r="C8351" t="s">
        <v>7</v>
      </c>
      <c r="D8351" s="46">
        <v>6.6699999999999995E-2</v>
      </c>
      <c r="E8351" s="2">
        <v>42551</v>
      </c>
      <c r="F8351" t="s">
        <v>11883</v>
      </c>
      <c r="G8351" s="16">
        <v>44378</v>
      </c>
      <c r="H8351" s="16">
        <v>44742</v>
      </c>
      <c r="I8351" s="3">
        <v>10746.83</v>
      </c>
      <c r="J8351" s="3">
        <v>-4358.45</v>
      </c>
      <c r="K8351" s="3">
        <v>6388.38</v>
      </c>
      <c r="Q8351" s="29">
        <f t="shared" si="1312"/>
        <v>6</v>
      </c>
      <c r="R8351" s="29">
        <f t="shared" si="1313"/>
        <v>0</v>
      </c>
      <c r="S8351" s="29">
        <f t="shared" si="1314"/>
        <v>0</v>
      </c>
      <c r="T8351" s="30">
        <f t="shared" si="1315"/>
        <v>1</v>
      </c>
      <c r="U8351" s="28">
        <f t="shared" si="1316"/>
        <v>716.81356099999994</v>
      </c>
      <c r="V8351" t="str">
        <f t="shared" si="1317"/>
        <v>No</v>
      </c>
      <c r="W8351" t="str">
        <f t="shared" si="1318"/>
        <v>6/1/2016</v>
      </c>
      <c r="X8351">
        <f t="shared" si="1319"/>
        <v>1</v>
      </c>
      <c r="Y8351">
        <f t="shared" si="1320"/>
        <v>716.81356099999994</v>
      </c>
      <c r="Z8351" t="str">
        <f t="shared" si="1321"/>
        <v/>
      </c>
    </row>
    <row r="8352" spans="1:26" ht="13" hidden="1" x14ac:dyDescent="0.25">
      <c r="A8352" t="s">
        <v>11884</v>
      </c>
      <c r="B8352" t="s">
        <v>124</v>
      </c>
      <c r="C8352" t="s">
        <v>7</v>
      </c>
      <c r="D8352" s="46">
        <v>6.6699999999999995E-2</v>
      </c>
      <c r="E8352" s="2">
        <v>42551</v>
      </c>
      <c r="F8352" t="s">
        <v>11883</v>
      </c>
      <c r="G8352" s="16">
        <v>44378</v>
      </c>
      <c r="H8352" s="16">
        <v>44742</v>
      </c>
      <c r="I8352" s="3">
        <v>10746.81</v>
      </c>
      <c r="J8352" s="3">
        <v>-4358.42</v>
      </c>
      <c r="K8352" s="3">
        <v>6388.39</v>
      </c>
      <c r="Q8352" s="29">
        <f t="shared" si="1312"/>
        <v>6</v>
      </c>
      <c r="R8352" s="29">
        <f t="shared" si="1313"/>
        <v>0</v>
      </c>
      <c r="S8352" s="29">
        <f t="shared" si="1314"/>
        <v>0</v>
      </c>
      <c r="T8352" s="30">
        <f t="shared" si="1315"/>
        <v>1</v>
      </c>
      <c r="U8352" s="28">
        <f t="shared" si="1316"/>
        <v>716.81222699999989</v>
      </c>
      <c r="V8352" t="str">
        <f t="shared" si="1317"/>
        <v>No</v>
      </c>
      <c r="W8352" t="str">
        <f t="shared" si="1318"/>
        <v>6/1/2016</v>
      </c>
      <c r="X8352">
        <f t="shared" si="1319"/>
        <v>1</v>
      </c>
      <c r="Y8352">
        <f t="shared" si="1320"/>
        <v>716.81222699999989</v>
      </c>
      <c r="Z8352" t="str">
        <f t="shared" si="1321"/>
        <v/>
      </c>
    </row>
    <row r="8353" spans="1:26" ht="13" hidden="1" x14ac:dyDescent="0.25">
      <c r="A8353" t="s">
        <v>11885</v>
      </c>
      <c r="B8353" t="s">
        <v>124</v>
      </c>
      <c r="C8353" t="s">
        <v>7</v>
      </c>
      <c r="D8353" s="46">
        <v>6.6699999999999995E-2</v>
      </c>
      <c r="E8353" s="2">
        <v>43083</v>
      </c>
      <c r="F8353" t="s">
        <v>11886</v>
      </c>
      <c r="G8353" s="16">
        <v>44378</v>
      </c>
      <c r="H8353" s="16">
        <v>44742</v>
      </c>
      <c r="I8353" s="3">
        <v>3673.52</v>
      </c>
      <c r="J8353" s="3">
        <v>-1122.46</v>
      </c>
      <c r="K8353" s="3">
        <v>2551.06</v>
      </c>
      <c r="Q8353" s="29">
        <f t="shared" si="1312"/>
        <v>4</v>
      </c>
      <c r="R8353" s="29">
        <f t="shared" si="1313"/>
        <v>6</v>
      </c>
      <c r="S8353" s="29">
        <f t="shared" si="1314"/>
        <v>16</v>
      </c>
      <c r="T8353" s="30">
        <f t="shared" si="1315"/>
        <v>1</v>
      </c>
      <c r="U8353" s="28">
        <f t="shared" si="1316"/>
        <v>245.02378399999998</v>
      </c>
      <c r="V8353" t="str">
        <f t="shared" si="1317"/>
        <v>No</v>
      </c>
      <c r="W8353" t="str">
        <f t="shared" si="1318"/>
        <v>12/1/2017</v>
      </c>
      <c r="X8353">
        <f t="shared" si="1319"/>
        <v>1</v>
      </c>
      <c r="Y8353">
        <f t="shared" si="1320"/>
        <v>245.02378399999998</v>
      </c>
      <c r="Z8353" t="str">
        <f t="shared" si="1321"/>
        <v/>
      </c>
    </row>
    <row r="8354" spans="1:26" ht="13" hidden="1" x14ac:dyDescent="0.25">
      <c r="A8354" t="s">
        <v>1830</v>
      </c>
      <c r="B8354" t="s">
        <v>34</v>
      </c>
      <c r="C8354" t="s">
        <v>5</v>
      </c>
      <c r="D8354" s="46">
        <v>0.1</v>
      </c>
      <c r="E8354" s="2">
        <v>38913</v>
      </c>
      <c r="F8354" t="s">
        <v>2541</v>
      </c>
      <c r="G8354" s="16">
        <v>44378</v>
      </c>
      <c r="H8354" s="16">
        <v>44742</v>
      </c>
      <c r="I8354" s="3">
        <v>3236.3</v>
      </c>
      <c r="J8354" s="3">
        <v>-3236.3</v>
      </c>
      <c r="K8354" s="3">
        <v>0</v>
      </c>
      <c r="Q8354" s="29">
        <f t="shared" si="1312"/>
        <v>15</v>
      </c>
      <c r="R8354" s="29">
        <f t="shared" si="1313"/>
        <v>11</v>
      </c>
      <c r="S8354" s="29">
        <f t="shared" si="1314"/>
        <v>15</v>
      </c>
      <c r="T8354" s="30">
        <f t="shared" si="1315"/>
        <v>1</v>
      </c>
      <c r="U8354" s="28">
        <f t="shared" si="1316"/>
        <v>323.63000000000005</v>
      </c>
      <c r="V8354" t="str">
        <f t="shared" si="1317"/>
        <v>No</v>
      </c>
      <c r="W8354" t="str">
        <f t="shared" si="1318"/>
        <v>7/1/2006</v>
      </c>
      <c r="X8354">
        <f t="shared" si="1319"/>
        <v>1</v>
      </c>
      <c r="Y8354">
        <f t="shared" si="1320"/>
        <v>323.63000000000005</v>
      </c>
      <c r="Z8354" t="str">
        <f t="shared" si="1321"/>
        <v/>
      </c>
    </row>
    <row r="8355" spans="1:26" ht="13" hidden="1" x14ac:dyDescent="0.25">
      <c r="A8355" t="s">
        <v>1832</v>
      </c>
      <c r="B8355" t="s">
        <v>34</v>
      </c>
      <c r="C8355" t="s">
        <v>5</v>
      </c>
      <c r="D8355" s="46">
        <v>0.1</v>
      </c>
      <c r="E8355" s="2">
        <v>39204</v>
      </c>
      <c r="F8355" t="s">
        <v>2541</v>
      </c>
      <c r="G8355" s="16">
        <v>44378</v>
      </c>
      <c r="H8355" s="16">
        <v>44742</v>
      </c>
      <c r="I8355" s="3">
        <v>141.59</v>
      </c>
      <c r="J8355" s="3">
        <v>-141.59</v>
      </c>
      <c r="K8355" s="3">
        <v>0</v>
      </c>
      <c r="Q8355" s="29">
        <f t="shared" si="1312"/>
        <v>15</v>
      </c>
      <c r="R8355" s="29">
        <f t="shared" si="1313"/>
        <v>1</v>
      </c>
      <c r="S8355" s="29">
        <f t="shared" si="1314"/>
        <v>28</v>
      </c>
      <c r="T8355" s="30">
        <f t="shared" si="1315"/>
        <v>1</v>
      </c>
      <c r="U8355" s="28">
        <f t="shared" si="1316"/>
        <v>14.159000000000001</v>
      </c>
      <c r="V8355" t="str">
        <f t="shared" si="1317"/>
        <v>No</v>
      </c>
      <c r="W8355" t="str">
        <f t="shared" si="1318"/>
        <v>5/1/2007</v>
      </c>
      <c r="X8355">
        <f t="shared" si="1319"/>
        <v>1</v>
      </c>
      <c r="Y8355">
        <f t="shared" si="1320"/>
        <v>14.159000000000001</v>
      </c>
      <c r="Z8355" t="str">
        <f t="shared" si="1321"/>
        <v/>
      </c>
    </row>
    <row r="8356" spans="1:26" ht="13" hidden="1" x14ac:dyDescent="0.25">
      <c r="A8356" t="s">
        <v>1833</v>
      </c>
      <c r="B8356" t="s">
        <v>34</v>
      </c>
      <c r="C8356" t="s">
        <v>5</v>
      </c>
      <c r="D8356" s="46">
        <v>0.1</v>
      </c>
      <c r="E8356" s="2">
        <v>40328</v>
      </c>
      <c r="F8356" t="s">
        <v>2541</v>
      </c>
      <c r="G8356" s="16">
        <v>44378</v>
      </c>
      <c r="H8356" s="16">
        <v>44742</v>
      </c>
      <c r="I8356" s="3">
        <v>663.81</v>
      </c>
      <c r="J8356" s="3">
        <v>-663.81</v>
      </c>
      <c r="K8356" s="3">
        <v>0</v>
      </c>
      <c r="Q8356" s="29">
        <f t="shared" si="1312"/>
        <v>12</v>
      </c>
      <c r="R8356" s="29">
        <f t="shared" si="1313"/>
        <v>1</v>
      </c>
      <c r="S8356" s="29">
        <f t="shared" si="1314"/>
        <v>0</v>
      </c>
      <c r="T8356" s="30">
        <f t="shared" si="1315"/>
        <v>1</v>
      </c>
      <c r="U8356" s="28">
        <f t="shared" si="1316"/>
        <v>66.381</v>
      </c>
      <c r="V8356" t="str">
        <f t="shared" si="1317"/>
        <v>No</v>
      </c>
      <c r="W8356" t="str">
        <f t="shared" si="1318"/>
        <v>5/1/2010</v>
      </c>
      <c r="X8356">
        <f t="shared" si="1319"/>
        <v>1</v>
      </c>
      <c r="Y8356">
        <f t="shared" si="1320"/>
        <v>66.381</v>
      </c>
      <c r="Z8356" t="str">
        <f t="shared" si="1321"/>
        <v/>
      </c>
    </row>
    <row r="8357" spans="1:26" ht="13" hidden="1" x14ac:dyDescent="0.25">
      <c r="A8357" t="s">
        <v>1855</v>
      </c>
      <c r="B8357" t="s">
        <v>34</v>
      </c>
      <c r="C8357" t="s">
        <v>5</v>
      </c>
      <c r="D8357" s="46">
        <v>0.1</v>
      </c>
      <c r="E8357" s="2">
        <v>39181</v>
      </c>
      <c r="F8357" t="s">
        <v>11887</v>
      </c>
      <c r="G8357" s="16">
        <v>44378</v>
      </c>
      <c r="H8357" s="16">
        <v>44742</v>
      </c>
      <c r="I8357" s="3">
        <v>87.65</v>
      </c>
      <c r="J8357" s="3">
        <v>-87.65</v>
      </c>
      <c r="K8357" s="3">
        <v>0</v>
      </c>
      <c r="Q8357" s="29">
        <f t="shared" si="1312"/>
        <v>15</v>
      </c>
      <c r="R8357" s="29">
        <f t="shared" si="1313"/>
        <v>2</v>
      </c>
      <c r="S8357" s="29">
        <f t="shared" si="1314"/>
        <v>21</v>
      </c>
      <c r="T8357" s="30">
        <f t="shared" si="1315"/>
        <v>1</v>
      </c>
      <c r="U8357" s="28">
        <f t="shared" si="1316"/>
        <v>8.7650000000000006</v>
      </c>
      <c r="V8357" t="str">
        <f t="shared" si="1317"/>
        <v>No</v>
      </c>
      <c r="W8357" t="str">
        <f t="shared" si="1318"/>
        <v>4/1/2007</v>
      </c>
      <c r="X8357">
        <f t="shared" si="1319"/>
        <v>1</v>
      </c>
      <c r="Y8357">
        <f t="shared" si="1320"/>
        <v>8.7650000000000006</v>
      </c>
      <c r="Z8357" t="str">
        <f t="shared" si="1321"/>
        <v/>
      </c>
    </row>
    <row r="8358" spans="1:26" ht="13" hidden="1" x14ac:dyDescent="0.25">
      <c r="A8358" t="s">
        <v>1856</v>
      </c>
      <c r="B8358" t="s">
        <v>34</v>
      </c>
      <c r="C8358" t="s">
        <v>5</v>
      </c>
      <c r="D8358" s="46">
        <v>0.1</v>
      </c>
      <c r="E8358" s="2">
        <v>38630</v>
      </c>
      <c r="F8358" t="s">
        <v>11887</v>
      </c>
      <c r="G8358" s="16">
        <v>44378</v>
      </c>
      <c r="H8358" s="16">
        <v>44742</v>
      </c>
      <c r="I8358" s="3">
        <v>67.42</v>
      </c>
      <c r="J8358" s="3">
        <v>-67.42</v>
      </c>
      <c r="K8358" s="3">
        <v>0</v>
      </c>
      <c r="Q8358" s="29">
        <f t="shared" si="1312"/>
        <v>16</v>
      </c>
      <c r="R8358" s="29">
        <f t="shared" si="1313"/>
        <v>8</v>
      </c>
      <c r="S8358" s="29">
        <f t="shared" si="1314"/>
        <v>25</v>
      </c>
      <c r="T8358" s="30">
        <f t="shared" si="1315"/>
        <v>1</v>
      </c>
      <c r="U8358" s="28">
        <f t="shared" si="1316"/>
        <v>6.7420000000000009</v>
      </c>
      <c r="V8358" t="str">
        <f t="shared" si="1317"/>
        <v>No</v>
      </c>
      <c r="W8358" t="str">
        <f t="shared" si="1318"/>
        <v>10/1/2005</v>
      </c>
      <c r="X8358">
        <f t="shared" si="1319"/>
        <v>1</v>
      </c>
      <c r="Y8358">
        <f t="shared" si="1320"/>
        <v>6.7420000000000009</v>
      </c>
      <c r="Z8358" t="str">
        <f t="shared" si="1321"/>
        <v/>
      </c>
    </row>
    <row r="8359" spans="1:26" ht="13" hidden="1" x14ac:dyDescent="0.25">
      <c r="A8359" t="s">
        <v>1857</v>
      </c>
      <c r="B8359" t="s">
        <v>34</v>
      </c>
      <c r="C8359" t="s">
        <v>5</v>
      </c>
      <c r="D8359" s="46">
        <v>0.1</v>
      </c>
      <c r="E8359" s="2">
        <v>38898</v>
      </c>
      <c r="F8359" t="s">
        <v>11887</v>
      </c>
      <c r="G8359" s="16">
        <v>44378</v>
      </c>
      <c r="H8359" s="16">
        <v>44742</v>
      </c>
      <c r="I8359" s="3">
        <v>148.33000000000001</v>
      </c>
      <c r="J8359" s="3">
        <v>-148.33000000000001</v>
      </c>
      <c r="K8359" s="3">
        <v>0</v>
      </c>
      <c r="Q8359" s="29">
        <f t="shared" si="1312"/>
        <v>16</v>
      </c>
      <c r="R8359" s="29">
        <f t="shared" si="1313"/>
        <v>0</v>
      </c>
      <c r="S8359" s="29">
        <f t="shared" si="1314"/>
        <v>0</v>
      </c>
      <c r="T8359" s="30">
        <f t="shared" si="1315"/>
        <v>1</v>
      </c>
      <c r="U8359" s="28">
        <f t="shared" si="1316"/>
        <v>14.833000000000002</v>
      </c>
      <c r="V8359" t="str">
        <f t="shared" si="1317"/>
        <v>No</v>
      </c>
      <c r="W8359" t="str">
        <f t="shared" si="1318"/>
        <v>6/1/2006</v>
      </c>
      <c r="X8359">
        <f t="shared" si="1319"/>
        <v>1</v>
      </c>
      <c r="Y8359">
        <f t="shared" si="1320"/>
        <v>14.833000000000002</v>
      </c>
      <c r="Z8359" t="str">
        <f t="shared" si="1321"/>
        <v/>
      </c>
    </row>
    <row r="8360" spans="1:26" ht="13" hidden="1" x14ac:dyDescent="0.25">
      <c r="A8360" t="s">
        <v>11888</v>
      </c>
      <c r="B8360" t="s">
        <v>34</v>
      </c>
      <c r="C8360" t="s">
        <v>5</v>
      </c>
      <c r="D8360" s="46">
        <v>0.1</v>
      </c>
      <c r="E8360" s="2">
        <v>38898</v>
      </c>
      <c r="F8360" t="s">
        <v>11887</v>
      </c>
      <c r="G8360" s="16">
        <v>44378</v>
      </c>
      <c r="H8360" s="16">
        <v>44742</v>
      </c>
      <c r="I8360" s="3">
        <v>148.33000000000001</v>
      </c>
      <c r="J8360" s="3">
        <v>-148.33000000000001</v>
      </c>
      <c r="K8360" s="3">
        <v>0</v>
      </c>
      <c r="Q8360" s="29">
        <f t="shared" si="1312"/>
        <v>16</v>
      </c>
      <c r="R8360" s="29">
        <f t="shared" si="1313"/>
        <v>0</v>
      </c>
      <c r="S8360" s="29">
        <f t="shared" si="1314"/>
        <v>0</v>
      </c>
      <c r="T8360" s="30">
        <f t="shared" si="1315"/>
        <v>1</v>
      </c>
      <c r="U8360" s="28">
        <f t="shared" si="1316"/>
        <v>14.833000000000002</v>
      </c>
      <c r="V8360" t="str">
        <f t="shared" si="1317"/>
        <v>No</v>
      </c>
      <c r="W8360" t="str">
        <f t="shared" si="1318"/>
        <v>6/1/2006</v>
      </c>
      <c r="X8360">
        <f t="shared" si="1319"/>
        <v>1</v>
      </c>
      <c r="Y8360">
        <f t="shared" si="1320"/>
        <v>14.833000000000002</v>
      </c>
      <c r="Z8360" t="str">
        <f t="shared" si="1321"/>
        <v/>
      </c>
    </row>
    <row r="8361" spans="1:26" ht="13" hidden="1" x14ac:dyDescent="0.25">
      <c r="A8361" t="s">
        <v>11889</v>
      </c>
      <c r="B8361" t="s">
        <v>34</v>
      </c>
      <c r="C8361" t="s">
        <v>5</v>
      </c>
      <c r="D8361" s="46">
        <v>0.1</v>
      </c>
      <c r="E8361" s="2">
        <v>38898</v>
      </c>
      <c r="F8361" t="s">
        <v>11887</v>
      </c>
      <c r="G8361" s="16">
        <v>44378</v>
      </c>
      <c r="H8361" s="16">
        <v>44742</v>
      </c>
      <c r="I8361" s="3">
        <v>148.33000000000001</v>
      </c>
      <c r="J8361" s="3">
        <v>-148.33000000000001</v>
      </c>
      <c r="K8361" s="3">
        <v>0</v>
      </c>
      <c r="Q8361" s="29">
        <f t="shared" si="1312"/>
        <v>16</v>
      </c>
      <c r="R8361" s="29">
        <f t="shared" si="1313"/>
        <v>0</v>
      </c>
      <c r="S8361" s="29">
        <f t="shared" si="1314"/>
        <v>0</v>
      </c>
      <c r="T8361" s="30">
        <f t="shared" si="1315"/>
        <v>1</v>
      </c>
      <c r="U8361" s="28">
        <f t="shared" si="1316"/>
        <v>14.833000000000002</v>
      </c>
      <c r="V8361" t="str">
        <f t="shared" si="1317"/>
        <v>No</v>
      </c>
      <c r="W8361" t="str">
        <f t="shared" si="1318"/>
        <v>6/1/2006</v>
      </c>
      <c r="X8361">
        <f t="shared" si="1319"/>
        <v>1</v>
      </c>
      <c r="Y8361">
        <f t="shared" si="1320"/>
        <v>14.833000000000002</v>
      </c>
      <c r="Z8361" t="str">
        <f t="shared" si="1321"/>
        <v/>
      </c>
    </row>
    <row r="8362" spans="1:26" ht="13" hidden="1" x14ac:dyDescent="0.25">
      <c r="A8362" t="s">
        <v>1858</v>
      </c>
      <c r="B8362" t="s">
        <v>34</v>
      </c>
      <c r="C8362" t="s">
        <v>5</v>
      </c>
      <c r="D8362" s="46">
        <v>0.1</v>
      </c>
      <c r="E8362" s="2">
        <v>38898</v>
      </c>
      <c r="F8362" t="s">
        <v>11887</v>
      </c>
      <c r="G8362" s="16">
        <v>44378</v>
      </c>
      <c r="H8362" s="16">
        <v>44742</v>
      </c>
      <c r="I8362" s="3">
        <v>148.33000000000001</v>
      </c>
      <c r="J8362" s="3">
        <v>-148.33000000000001</v>
      </c>
      <c r="K8362" s="3">
        <v>0</v>
      </c>
      <c r="Q8362" s="29">
        <f t="shared" si="1312"/>
        <v>16</v>
      </c>
      <c r="R8362" s="29">
        <f t="shared" si="1313"/>
        <v>0</v>
      </c>
      <c r="S8362" s="29">
        <f t="shared" si="1314"/>
        <v>0</v>
      </c>
      <c r="T8362" s="30">
        <f t="shared" si="1315"/>
        <v>1</v>
      </c>
      <c r="U8362" s="28">
        <f t="shared" si="1316"/>
        <v>14.833000000000002</v>
      </c>
      <c r="V8362" t="str">
        <f t="shared" si="1317"/>
        <v>No</v>
      </c>
      <c r="W8362" t="str">
        <f t="shared" si="1318"/>
        <v>6/1/2006</v>
      </c>
      <c r="X8362">
        <f t="shared" si="1319"/>
        <v>1</v>
      </c>
      <c r="Y8362">
        <f t="shared" si="1320"/>
        <v>14.833000000000002</v>
      </c>
      <c r="Z8362" t="str">
        <f t="shared" si="1321"/>
        <v/>
      </c>
    </row>
    <row r="8363" spans="1:26" ht="13" hidden="1" x14ac:dyDescent="0.25">
      <c r="A8363" t="s">
        <v>1860</v>
      </c>
      <c r="B8363" t="s">
        <v>34</v>
      </c>
      <c r="C8363" t="s">
        <v>5</v>
      </c>
      <c r="D8363" s="46">
        <v>0.1</v>
      </c>
      <c r="E8363" s="2">
        <v>38898</v>
      </c>
      <c r="F8363" t="s">
        <v>11887</v>
      </c>
      <c r="G8363" s="16">
        <v>44378</v>
      </c>
      <c r="H8363" s="16">
        <v>44742</v>
      </c>
      <c r="I8363" s="3">
        <v>148.33000000000001</v>
      </c>
      <c r="J8363" s="3">
        <v>-148.33000000000001</v>
      </c>
      <c r="K8363" s="3">
        <v>0</v>
      </c>
      <c r="Q8363" s="29">
        <f t="shared" si="1312"/>
        <v>16</v>
      </c>
      <c r="R8363" s="29">
        <f t="shared" si="1313"/>
        <v>0</v>
      </c>
      <c r="S8363" s="29">
        <f t="shared" si="1314"/>
        <v>0</v>
      </c>
      <c r="T8363" s="30">
        <f t="shared" si="1315"/>
        <v>1</v>
      </c>
      <c r="U8363" s="28">
        <f t="shared" si="1316"/>
        <v>14.833000000000002</v>
      </c>
      <c r="V8363" t="str">
        <f t="shared" si="1317"/>
        <v>No</v>
      </c>
      <c r="W8363" t="str">
        <f t="shared" si="1318"/>
        <v>6/1/2006</v>
      </c>
      <c r="X8363">
        <f t="shared" si="1319"/>
        <v>1</v>
      </c>
      <c r="Y8363">
        <f t="shared" si="1320"/>
        <v>14.833000000000002</v>
      </c>
      <c r="Z8363" t="str">
        <f t="shared" si="1321"/>
        <v/>
      </c>
    </row>
    <row r="8364" spans="1:26" ht="13" hidden="1" x14ac:dyDescent="0.25">
      <c r="A8364" t="s">
        <v>1861</v>
      </c>
      <c r="B8364" t="s">
        <v>34</v>
      </c>
      <c r="C8364" t="s">
        <v>5</v>
      </c>
      <c r="D8364" s="46">
        <v>0.1</v>
      </c>
      <c r="E8364" s="2">
        <v>38898</v>
      </c>
      <c r="F8364" t="s">
        <v>11887</v>
      </c>
      <c r="G8364" s="16">
        <v>44378</v>
      </c>
      <c r="H8364" s="16">
        <v>44742</v>
      </c>
      <c r="I8364" s="3">
        <v>148.33000000000001</v>
      </c>
      <c r="J8364" s="3">
        <v>-148.33000000000001</v>
      </c>
      <c r="K8364" s="3">
        <v>0</v>
      </c>
      <c r="Q8364" s="29">
        <f t="shared" si="1312"/>
        <v>16</v>
      </c>
      <c r="R8364" s="29">
        <f t="shared" si="1313"/>
        <v>0</v>
      </c>
      <c r="S8364" s="29">
        <f t="shared" si="1314"/>
        <v>0</v>
      </c>
      <c r="T8364" s="30">
        <f t="shared" si="1315"/>
        <v>1</v>
      </c>
      <c r="U8364" s="28">
        <f t="shared" si="1316"/>
        <v>14.833000000000002</v>
      </c>
      <c r="V8364" t="str">
        <f t="shared" si="1317"/>
        <v>No</v>
      </c>
      <c r="W8364" t="str">
        <f t="shared" si="1318"/>
        <v>6/1/2006</v>
      </c>
      <c r="X8364">
        <f t="shared" si="1319"/>
        <v>1</v>
      </c>
      <c r="Y8364">
        <f t="shared" si="1320"/>
        <v>14.833000000000002</v>
      </c>
      <c r="Z8364" t="str">
        <f t="shared" si="1321"/>
        <v/>
      </c>
    </row>
    <row r="8365" spans="1:26" ht="13" hidden="1" x14ac:dyDescent="0.25">
      <c r="A8365" t="s">
        <v>1862</v>
      </c>
      <c r="B8365" t="s">
        <v>34</v>
      </c>
      <c r="C8365" t="s">
        <v>5</v>
      </c>
      <c r="D8365" s="46">
        <v>0.1</v>
      </c>
      <c r="E8365" s="2">
        <v>38898</v>
      </c>
      <c r="F8365" t="s">
        <v>11887</v>
      </c>
      <c r="G8365" s="16">
        <v>44378</v>
      </c>
      <c r="H8365" s="16">
        <v>44742</v>
      </c>
      <c r="I8365" s="3">
        <v>148.33000000000001</v>
      </c>
      <c r="J8365" s="3">
        <v>-148.33000000000001</v>
      </c>
      <c r="K8365" s="3">
        <v>0</v>
      </c>
      <c r="Q8365" s="29">
        <f t="shared" si="1312"/>
        <v>16</v>
      </c>
      <c r="R8365" s="29">
        <f t="shared" si="1313"/>
        <v>0</v>
      </c>
      <c r="S8365" s="29">
        <f t="shared" si="1314"/>
        <v>0</v>
      </c>
      <c r="T8365" s="30">
        <f t="shared" si="1315"/>
        <v>1</v>
      </c>
      <c r="U8365" s="28">
        <f t="shared" si="1316"/>
        <v>14.833000000000002</v>
      </c>
      <c r="V8365" t="str">
        <f t="shared" si="1317"/>
        <v>No</v>
      </c>
      <c r="W8365" t="str">
        <f t="shared" si="1318"/>
        <v>6/1/2006</v>
      </c>
      <c r="X8365">
        <f t="shared" si="1319"/>
        <v>1</v>
      </c>
      <c r="Y8365">
        <f t="shared" si="1320"/>
        <v>14.833000000000002</v>
      </c>
      <c r="Z8365" t="str">
        <f t="shared" si="1321"/>
        <v/>
      </c>
    </row>
    <row r="8366" spans="1:26" ht="13" hidden="1" x14ac:dyDescent="0.25">
      <c r="A8366" t="s">
        <v>11890</v>
      </c>
      <c r="B8366" t="s">
        <v>34</v>
      </c>
      <c r="C8366" t="s">
        <v>5</v>
      </c>
      <c r="D8366" s="46">
        <v>0.1</v>
      </c>
      <c r="E8366" s="2">
        <v>38898</v>
      </c>
      <c r="F8366" t="s">
        <v>11887</v>
      </c>
      <c r="G8366" s="16">
        <v>44378</v>
      </c>
      <c r="H8366" s="16">
        <v>44742</v>
      </c>
      <c r="I8366" s="3">
        <v>148.33000000000001</v>
      </c>
      <c r="J8366" s="3">
        <v>-148.33000000000001</v>
      </c>
      <c r="K8366" s="3">
        <v>0</v>
      </c>
      <c r="Q8366" s="29">
        <f t="shared" si="1312"/>
        <v>16</v>
      </c>
      <c r="R8366" s="29">
        <f t="shared" si="1313"/>
        <v>0</v>
      </c>
      <c r="S8366" s="29">
        <f t="shared" si="1314"/>
        <v>0</v>
      </c>
      <c r="T8366" s="30">
        <f t="shared" si="1315"/>
        <v>1</v>
      </c>
      <c r="U8366" s="28">
        <f t="shared" si="1316"/>
        <v>14.833000000000002</v>
      </c>
      <c r="V8366" t="str">
        <f t="shared" si="1317"/>
        <v>No</v>
      </c>
      <c r="W8366" t="str">
        <f t="shared" si="1318"/>
        <v>6/1/2006</v>
      </c>
      <c r="X8366">
        <f t="shared" si="1319"/>
        <v>1</v>
      </c>
      <c r="Y8366">
        <f t="shared" si="1320"/>
        <v>14.833000000000002</v>
      </c>
      <c r="Z8366" t="str">
        <f t="shared" si="1321"/>
        <v/>
      </c>
    </row>
    <row r="8367" spans="1:26" ht="13" hidden="1" x14ac:dyDescent="0.25">
      <c r="A8367" t="s">
        <v>11891</v>
      </c>
      <c r="B8367" t="s">
        <v>34</v>
      </c>
      <c r="C8367" t="s">
        <v>5</v>
      </c>
      <c r="D8367" s="46">
        <v>0.1</v>
      </c>
      <c r="E8367" s="2">
        <v>38898</v>
      </c>
      <c r="F8367" t="s">
        <v>11887</v>
      </c>
      <c r="G8367" s="16">
        <v>44378</v>
      </c>
      <c r="H8367" s="16">
        <v>44742</v>
      </c>
      <c r="I8367" s="3">
        <v>128.1</v>
      </c>
      <c r="J8367" s="3">
        <v>-128.1</v>
      </c>
      <c r="K8367" s="3">
        <v>0</v>
      </c>
      <c r="Q8367" s="29">
        <f t="shared" si="1312"/>
        <v>16</v>
      </c>
      <c r="R8367" s="29">
        <f t="shared" si="1313"/>
        <v>0</v>
      </c>
      <c r="S8367" s="29">
        <f t="shared" si="1314"/>
        <v>0</v>
      </c>
      <c r="T8367" s="30">
        <f t="shared" si="1315"/>
        <v>1</v>
      </c>
      <c r="U8367" s="28">
        <f t="shared" si="1316"/>
        <v>12.81</v>
      </c>
      <c r="V8367" t="str">
        <f t="shared" si="1317"/>
        <v>No</v>
      </c>
      <c r="W8367" t="str">
        <f t="shared" si="1318"/>
        <v>6/1/2006</v>
      </c>
      <c r="X8367">
        <f t="shared" si="1319"/>
        <v>1</v>
      </c>
      <c r="Y8367">
        <f t="shared" si="1320"/>
        <v>12.81</v>
      </c>
      <c r="Z8367" t="str">
        <f t="shared" si="1321"/>
        <v/>
      </c>
    </row>
    <row r="8368" spans="1:26" ht="13" hidden="1" x14ac:dyDescent="0.25">
      <c r="A8368" t="s">
        <v>1863</v>
      </c>
      <c r="B8368" t="s">
        <v>34</v>
      </c>
      <c r="C8368" t="s">
        <v>5</v>
      </c>
      <c r="D8368" s="46">
        <v>0.1</v>
      </c>
      <c r="E8368" s="2">
        <v>38898</v>
      </c>
      <c r="F8368" t="s">
        <v>11887</v>
      </c>
      <c r="G8368" s="16">
        <v>44378</v>
      </c>
      <c r="H8368" s="16">
        <v>44742</v>
      </c>
      <c r="I8368" s="3">
        <v>128.1</v>
      </c>
      <c r="J8368" s="3">
        <v>-128.1</v>
      </c>
      <c r="K8368" s="3">
        <v>0</v>
      </c>
      <c r="Q8368" s="29">
        <f t="shared" si="1312"/>
        <v>16</v>
      </c>
      <c r="R8368" s="29">
        <f t="shared" si="1313"/>
        <v>0</v>
      </c>
      <c r="S8368" s="29">
        <f t="shared" si="1314"/>
        <v>0</v>
      </c>
      <c r="T8368" s="30">
        <f t="shared" si="1315"/>
        <v>1</v>
      </c>
      <c r="U8368" s="28">
        <f t="shared" si="1316"/>
        <v>12.81</v>
      </c>
      <c r="V8368" t="str">
        <f t="shared" si="1317"/>
        <v>No</v>
      </c>
      <c r="W8368" t="str">
        <f t="shared" si="1318"/>
        <v>6/1/2006</v>
      </c>
      <c r="X8368">
        <f t="shared" si="1319"/>
        <v>1</v>
      </c>
      <c r="Y8368">
        <f t="shared" si="1320"/>
        <v>12.81</v>
      </c>
      <c r="Z8368" t="str">
        <f t="shared" si="1321"/>
        <v/>
      </c>
    </row>
    <row r="8369" spans="1:26" ht="13" hidden="1" x14ac:dyDescent="0.25">
      <c r="A8369" t="s">
        <v>1865</v>
      </c>
      <c r="B8369" t="s">
        <v>34</v>
      </c>
      <c r="C8369" t="s">
        <v>5</v>
      </c>
      <c r="D8369" s="46">
        <v>0.1</v>
      </c>
      <c r="E8369" s="2">
        <v>38898</v>
      </c>
      <c r="F8369" t="s">
        <v>11887</v>
      </c>
      <c r="G8369" s="16">
        <v>44378</v>
      </c>
      <c r="H8369" s="16">
        <v>44742</v>
      </c>
      <c r="I8369" s="3">
        <v>128.1</v>
      </c>
      <c r="J8369" s="3">
        <v>-128.1</v>
      </c>
      <c r="K8369" s="3">
        <v>0</v>
      </c>
      <c r="Q8369" s="29">
        <f t="shared" si="1312"/>
        <v>16</v>
      </c>
      <c r="R8369" s="29">
        <f t="shared" si="1313"/>
        <v>0</v>
      </c>
      <c r="S8369" s="29">
        <f t="shared" si="1314"/>
        <v>0</v>
      </c>
      <c r="T8369" s="30">
        <f t="shared" si="1315"/>
        <v>1</v>
      </c>
      <c r="U8369" s="28">
        <f t="shared" si="1316"/>
        <v>12.81</v>
      </c>
      <c r="V8369" t="str">
        <f t="shared" si="1317"/>
        <v>No</v>
      </c>
      <c r="W8369" t="str">
        <f t="shared" si="1318"/>
        <v>6/1/2006</v>
      </c>
      <c r="X8369">
        <f t="shared" si="1319"/>
        <v>1</v>
      </c>
      <c r="Y8369">
        <f t="shared" si="1320"/>
        <v>12.81</v>
      </c>
      <c r="Z8369" t="str">
        <f t="shared" si="1321"/>
        <v/>
      </c>
    </row>
    <row r="8370" spans="1:26" ht="13" hidden="1" x14ac:dyDescent="0.25">
      <c r="A8370" t="s">
        <v>1866</v>
      </c>
      <c r="B8370" t="s">
        <v>34</v>
      </c>
      <c r="C8370" t="s">
        <v>5</v>
      </c>
      <c r="D8370" s="46">
        <v>0.1</v>
      </c>
      <c r="E8370" s="2">
        <v>38898</v>
      </c>
      <c r="F8370" t="s">
        <v>11887</v>
      </c>
      <c r="G8370" s="16">
        <v>44378</v>
      </c>
      <c r="H8370" s="16">
        <v>44742</v>
      </c>
      <c r="I8370" s="3">
        <v>128.1</v>
      </c>
      <c r="J8370" s="3">
        <v>-128.1</v>
      </c>
      <c r="K8370" s="3">
        <v>0</v>
      </c>
      <c r="Q8370" s="29">
        <f t="shared" si="1312"/>
        <v>16</v>
      </c>
      <c r="R8370" s="29">
        <f t="shared" si="1313"/>
        <v>0</v>
      </c>
      <c r="S8370" s="29">
        <f t="shared" si="1314"/>
        <v>0</v>
      </c>
      <c r="T8370" s="30">
        <f t="shared" si="1315"/>
        <v>1</v>
      </c>
      <c r="U8370" s="28">
        <f t="shared" si="1316"/>
        <v>12.81</v>
      </c>
      <c r="V8370" t="str">
        <f t="shared" si="1317"/>
        <v>No</v>
      </c>
      <c r="W8370" t="str">
        <f t="shared" si="1318"/>
        <v>6/1/2006</v>
      </c>
      <c r="X8370">
        <f t="shared" si="1319"/>
        <v>1</v>
      </c>
      <c r="Y8370">
        <f t="shared" si="1320"/>
        <v>12.81</v>
      </c>
      <c r="Z8370" t="str">
        <f t="shared" si="1321"/>
        <v/>
      </c>
    </row>
    <row r="8371" spans="1:26" ht="13" hidden="1" x14ac:dyDescent="0.25">
      <c r="A8371" t="s">
        <v>1867</v>
      </c>
      <c r="B8371" t="s">
        <v>34</v>
      </c>
      <c r="C8371" t="s">
        <v>5</v>
      </c>
      <c r="D8371" s="46">
        <v>0.1</v>
      </c>
      <c r="E8371" s="2">
        <v>38898</v>
      </c>
      <c r="F8371" t="s">
        <v>11887</v>
      </c>
      <c r="G8371" s="16">
        <v>44378</v>
      </c>
      <c r="H8371" s="16">
        <v>44742</v>
      </c>
      <c r="I8371" s="3">
        <v>296.66000000000003</v>
      </c>
      <c r="J8371" s="3">
        <v>-296.66000000000003</v>
      </c>
      <c r="K8371" s="3">
        <v>0</v>
      </c>
      <c r="Q8371" s="29">
        <f t="shared" si="1312"/>
        <v>16</v>
      </c>
      <c r="R8371" s="29">
        <f t="shared" si="1313"/>
        <v>0</v>
      </c>
      <c r="S8371" s="29">
        <f t="shared" si="1314"/>
        <v>0</v>
      </c>
      <c r="T8371" s="30">
        <f t="shared" si="1315"/>
        <v>1</v>
      </c>
      <c r="U8371" s="28">
        <f t="shared" si="1316"/>
        <v>29.666000000000004</v>
      </c>
      <c r="V8371" t="str">
        <f t="shared" si="1317"/>
        <v>No</v>
      </c>
      <c r="W8371" t="str">
        <f t="shared" si="1318"/>
        <v>6/1/2006</v>
      </c>
      <c r="X8371">
        <f t="shared" si="1319"/>
        <v>1</v>
      </c>
      <c r="Y8371">
        <f t="shared" si="1320"/>
        <v>29.666000000000004</v>
      </c>
      <c r="Z8371" t="str">
        <f t="shared" si="1321"/>
        <v/>
      </c>
    </row>
    <row r="8372" spans="1:26" ht="13" hidden="1" x14ac:dyDescent="0.25">
      <c r="A8372" t="s">
        <v>1868</v>
      </c>
      <c r="B8372" t="s">
        <v>34</v>
      </c>
      <c r="C8372" t="s">
        <v>5</v>
      </c>
      <c r="D8372" s="46">
        <v>0.1</v>
      </c>
      <c r="E8372" s="2">
        <v>38898</v>
      </c>
      <c r="F8372" t="s">
        <v>11887</v>
      </c>
      <c r="G8372" s="16">
        <v>44378</v>
      </c>
      <c r="H8372" s="16">
        <v>44742</v>
      </c>
      <c r="I8372" s="3">
        <v>296.66000000000003</v>
      </c>
      <c r="J8372" s="3">
        <v>-296.66000000000003</v>
      </c>
      <c r="K8372" s="3">
        <v>0</v>
      </c>
      <c r="Q8372" s="29">
        <f t="shared" si="1312"/>
        <v>16</v>
      </c>
      <c r="R8372" s="29">
        <f t="shared" si="1313"/>
        <v>0</v>
      </c>
      <c r="S8372" s="29">
        <f t="shared" si="1314"/>
        <v>0</v>
      </c>
      <c r="T8372" s="30">
        <f t="shared" si="1315"/>
        <v>1</v>
      </c>
      <c r="U8372" s="28">
        <f t="shared" si="1316"/>
        <v>29.666000000000004</v>
      </c>
      <c r="V8372" t="str">
        <f t="shared" si="1317"/>
        <v>No</v>
      </c>
      <c r="W8372" t="str">
        <f t="shared" si="1318"/>
        <v>6/1/2006</v>
      </c>
      <c r="X8372">
        <f t="shared" si="1319"/>
        <v>1</v>
      </c>
      <c r="Y8372">
        <f t="shared" si="1320"/>
        <v>29.666000000000004</v>
      </c>
      <c r="Z8372" t="str">
        <f t="shared" si="1321"/>
        <v/>
      </c>
    </row>
    <row r="8373" spans="1:26" ht="13" hidden="1" x14ac:dyDescent="0.25">
      <c r="A8373" t="s">
        <v>1869</v>
      </c>
      <c r="B8373" t="s">
        <v>34</v>
      </c>
      <c r="C8373" t="s">
        <v>5</v>
      </c>
      <c r="D8373" s="46">
        <v>0.1</v>
      </c>
      <c r="E8373" s="2">
        <v>38898</v>
      </c>
      <c r="F8373" t="s">
        <v>11887</v>
      </c>
      <c r="G8373" s="16">
        <v>44378</v>
      </c>
      <c r="H8373" s="16">
        <v>44742</v>
      </c>
      <c r="I8373" s="3">
        <v>296.66000000000003</v>
      </c>
      <c r="J8373" s="3">
        <v>-296.66000000000003</v>
      </c>
      <c r="K8373" s="3">
        <v>0</v>
      </c>
      <c r="Q8373" s="29">
        <f t="shared" si="1312"/>
        <v>16</v>
      </c>
      <c r="R8373" s="29">
        <f t="shared" si="1313"/>
        <v>0</v>
      </c>
      <c r="S8373" s="29">
        <f t="shared" si="1314"/>
        <v>0</v>
      </c>
      <c r="T8373" s="30">
        <f t="shared" si="1315"/>
        <v>1</v>
      </c>
      <c r="U8373" s="28">
        <f t="shared" si="1316"/>
        <v>29.666000000000004</v>
      </c>
      <c r="V8373" t="str">
        <f t="shared" si="1317"/>
        <v>No</v>
      </c>
      <c r="W8373" t="str">
        <f t="shared" si="1318"/>
        <v>6/1/2006</v>
      </c>
      <c r="X8373">
        <f t="shared" si="1319"/>
        <v>1</v>
      </c>
      <c r="Y8373">
        <f t="shared" si="1320"/>
        <v>29.666000000000004</v>
      </c>
      <c r="Z8373" t="str">
        <f t="shared" si="1321"/>
        <v/>
      </c>
    </row>
    <row r="8374" spans="1:26" ht="13" hidden="1" x14ac:dyDescent="0.25">
      <c r="A8374" t="s">
        <v>1870</v>
      </c>
      <c r="B8374" t="s">
        <v>34</v>
      </c>
      <c r="C8374" t="s">
        <v>5</v>
      </c>
      <c r="D8374" s="46">
        <v>0.1</v>
      </c>
      <c r="E8374" s="2">
        <v>38898</v>
      </c>
      <c r="F8374" t="s">
        <v>11887</v>
      </c>
      <c r="G8374" s="16">
        <v>44378</v>
      </c>
      <c r="H8374" s="16">
        <v>44742</v>
      </c>
      <c r="I8374" s="3">
        <v>296.66000000000003</v>
      </c>
      <c r="J8374" s="3">
        <v>-296.66000000000003</v>
      </c>
      <c r="K8374" s="3">
        <v>0</v>
      </c>
      <c r="Q8374" s="29">
        <f t="shared" si="1312"/>
        <v>16</v>
      </c>
      <c r="R8374" s="29">
        <f t="shared" si="1313"/>
        <v>0</v>
      </c>
      <c r="S8374" s="29">
        <f t="shared" si="1314"/>
        <v>0</v>
      </c>
      <c r="T8374" s="30">
        <f t="shared" si="1315"/>
        <v>1</v>
      </c>
      <c r="U8374" s="28">
        <f t="shared" si="1316"/>
        <v>29.666000000000004</v>
      </c>
      <c r="V8374" t="str">
        <f t="shared" si="1317"/>
        <v>No</v>
      </c>
      <c r="W8374" t="str">
        <f t="shared" si="1318"/>
        <v>6/1/2006</v>
      </c>
      <c r="X8374">
        <f t="shared" si="1319"/>
        <v>1</v>
      </c>
      <c r="Y8374">
        <f t="shared" si="1320"/>
        <v>29.666000000000004</v>
      </c>
      <c r="Z8374" t="str">
        <f t="shared" si="1321"/>
        <v/>
      </c>
    </row>
    <row r="8375" spans="1:26" ht="13" hidden="1" x14ac:dyDescent="0.25">
      <c r="A8375" t="s">
        <v>1871</v>
      </c>
      <c r="B8375" t="s">
        <v>34</v>
      </c>
      <c r="C8375" t="s">
        <v>5</v>
      </c>
      <c r="D8375" s="46">
        <v>0.1</v>
      </c>
      <c r="E8375" s="2">
        <v>38898</v>
      </c>
      <c r="F8375" t="s">
        <v>11887</v>
      </c>
      <c r="G8375" s="16">
        <v>44378</v>
      </c>
      <c r="H8375" s="16">
        <v>44742</v>
      </c>
      <c r="I8375" s="3">
        <v>296.66000000000003</v>
      </c>
      <c r="J8375" s="3">
        <v>-296.66000000000003</v>
      </c>
      <c r="K8375" s="3">
        <v>0</v>
      </c>
      <c r="Q8375" s="29">
        <f t="shared" si="1312"/>
        <v>16</v>
      </c>
      <c r="R8375" s="29">
        <f t="shared" si="1313"/>
        <v>0</v>
      </c>
      <c r="S8375" s="29">
        <f t="shared" si="1314"/>
        <v>0</v>
      </c>
      <c r="T8375" s="30">
        <f t="shared" si="1315"/>
        <v>1</v>
      </c>
      <c r="U8375" s="28">
        <f t="shared" si="1316"/>
        <v>29.666000000000004</v>
      </c>
      <c r="V8375" t="str">
        <f t="shared" si="1317"/>
        <v>No</v>
      </c>
      <c r="W8375" t="str">
        <f t="shared" si="1318"/>
        <v>6/1/2006</v>
      </c>
      <c r="X8375">
        <f t="shared" si="1319"/>
        <v>1</v>
      </c>
      <c r="Y8375">
        <f t="shared" si="1320"/>
        <v>29.666000000000004</v>
      </c>
      <c r="Z8375" t="str">
        <f t="shared" si="1321"/>
        <v/>
      </c>
    </row>
    <row r="8376" spans="1:26" ht="13" hidden="1" x14ac:dyDescent="0.25">
      <c r="A8376" t="s">
        <v>1873</v>
      </c>
      <c r="B8376" t="s">
        <v>34</v>
      </c>
      <c r="C8376" t="s">
        <v>5</v>
      </c>
      <c r="D8376" s="46">
        <v>0.1</v>
      </c>
      <c r="E8376" s="2">
        <v>38898</v>
      </c>
      <c r="F8376" t="s">
        <v>11887</v>
      </c>
      <c r="G8376" s="16">
        <v>44378</v>
      </c>
      <c r="H8376" s="16">
        <v>44742</v>
      </c>
      <c r="I8376" s="3">
        <v>296.66000000000003</v>
      </c>
      <c r="J8376" s="3">
        <v>-296.66000000000003</v>
      </c>
      <c r="K8376" s="3">
        <v>0</v>
      </c>
      <c r="Q8376" s="29">
        <f t="shared" ref="Q8376:Q8439" si="1322">DATEDIF(E8376,H8376,"Y")</f>
        <v>16</v>
      </c>
      <c r="R8376" s="29">
        <f t="shared" ref="R8376:R8439" si="1323">DATEDIF(E8376,H8376,"YM")</f>
        <v>0</v>
      </c>
      <c r="S8376" s="29">
        <f t="shared" ref="S8376:S8439" si="1324">DATEDIF(E8376,H8376,"MD")</f>
        <v>0</v>
      </c>
      <c r="T8376" s="30">
        <f t="shared" ref="T8376:T8439" si="1325">IF(Q8376&gt;=1,1,R8376/12)</f>
        <v>1</v>
      </c>
      <c r="U8376" s="28">
        <f t="shared" ref="U8376:U8439" si="1326">I8376*D8376*T8376</f>
        <v>29.666000000000004</v>
      </c>
      <c r="V8376" t="str">
        <f t="shared" si="1317"/>
        <v>No</v>
      </c>
      <c r="W8376" t="str">
        <f t="shared" si="1318"/>
        <v>6/1/2006</v>
      </c>
      <c r="X8376">
        <f t="shared" si="1319"/>
        <v>1</v>
      </c>
      <c r="Y8376">
        <f t="shared" si="1320"/>
        <v>29.666000000000004</v>
      </c>
      <c r="Z8376" t="str">
        <f t="shared" si="1321"/>
        <v/>
      </c>
    </row>
    <row r="8377" spans="1:26" ht="13" hidden="1" x14ac:dyDescent="0.25">
      <c r="A8377" t="s">
        <v>1875</v>
      </c>
      <c r="B8377" t="s">
        <v>34</v>
      </c>
      <c r="C8377" t="s">
        <v>5</v>
      </c>
      <c r="D8377" s="46">
        <v>0.1</v>
      </c>
      <c r="E8377" s="2">
        <v>38898</v>
      </c>
      <c r="F8377" t="s">
        <v>11887</v>
      </c>
      <c r="G8377" s="16">
        <v>44378</v>
      </c>
      <c r="H8377" s="16">
        <v>44742</v>
      </c>
      <c r="I8377" s="3">
        <v>296.66000000000003</v>
      </c>
      <c r="J8377" s="3">
        <v>-296.66000000000003</v>
      </c>
      <c r="K8377" s="3">
        <v>0</v>
      </c>
      <c r="Q8377" s="29">
        <f t="shared" si="1322"/>
        <v>16</v>
      </c>
      <c r="R8377" s="29">
        <f t="shared" si="1323"/>
        <v>0</v>
      </c>
      <c r="S8377" s="29">
        <f t="shared" si="1324"/>
        <v>0</v>
      </c>
      <c r="T8377" s="30">
        <f t="shared" si="1325"/>
        <v>1</v>
      </c>
      <c r="U8377" s="28">
        <f t="shared" si="1326"/>
        <v>29.666000000000004</v>
      </c>
      <c r="V8377" t="str">
        <f t="shared" si="1317"/>
        <v>No</v>
      </c>
      <c r="W8377" t="str">
        <f t="shared" si="1318"/>
        <v>6/1/2006</v>
      </c>
      <c r="X8377">
        <f t="shared" si="1319"/>
        <v>1</v>
      </c>
      <c r="Y8377">
        <f t="shared" si="1320"/>
        <v>29.666000000000004</v>
      </c>
      <c r="Z8377" t="str">
        <f t="shared" si="1321"/>
        <v/>
      </c>
    </row>
    <row r="8378" spans="1:26" ht="13" hidden="1" x14ac:dyDescent="0.25">
      <c r="A8378" t="s">
        <v>1876</v>
      </c>
      <c r="B8378" t="s">
        <v>34</v>
      </c>
      <c r="C8378" t="s">
        <v>5</v>
      </c>
      <c r="D8378" s="46">
        <v>0.1</v>
      </c>
      <c r="E8378" s="2">
        <v>38898</v>
      </c>
      <c r="F8378" t="s">
        <v>11887</v>
      </c>
      <c r="G8378" s="16">
        <v>44378</v>
      </c>
      <c r="H8378" s="16">
        <v>44742</v>
      </c>
      <c r="I8378" s="3">
        <v>296.66000000000003</v>
      </c>
      <c r="J8378" s="3">
        <v>-296.66000000000003</v>
      </c>
      <c r="K8378" s="3">
        <v>0</v>
      </c>
      <c r="Q8378" s="29">
        <f t="shared" si="1322"/>
        <v>16</v>
      </c>
      <c r="R8378" s="29">
        <f t="shared" si="1323"/>
        <v>0</v>
      </c>
      <c r="S8378" s="29">
        <f t="shared" si="1324"/>
        <v>0</v>
      </c>
      <c r="T8378" s="30">
        <f t="shared" si="1325"/>
        <v>1</v>
      </c>
      <c r="U8378" s="28">
        <f t="shared" si="1326"/>
        <v>29.666000000000004</v>
      </c>
      <c r="V8378" t="str">
        <f t="shared" si="1317"/>
        <v>No</v>
      </c>
      <c r="W8378" t="str">
        <f t="shared" si="1318"/>
        <v>6/1/2006</v>
      </c>
      <c r="X8378">
        <f t="shared" si="1319"/>
        <v>1</v>
      </c>
      <c r="Y8378">
        <f t="shared" si="1320"/>
        <v>29.666000000000004</v>
      </c>
      <c r="Z8378" t="str">
        <f t="shared" si="1321"/>
        <v/>
      </c>
    </row>
    <row r="8379" spans="1:26" ht="13" hidden="1" x14ac:dyDescent="0.25">
      <c r="A8379" t="s">
        <v>1877</v>
      </c>
      <c r="B8379" t="s">
        <v>34</v>
      </c>
      <c r="C8379" t="s">
        <v>5</v>
      </c>
      <c r="D8379" s="46">
        <v>0.1</v>
      </c>
      <c r="E8379" s="2">
        <v>38921</v>
      </c>
      <c r="F8379" t="s">
        <v>11887</v>
      </c>
      <c r="G8379" s="16">
        <v>44378</v>
      </c>
      <c r="H8379" s="16">
        <v>44742</v>
      </c>
      <c r="I8379" s="3">
        <v>80.91</v>
      </c>
      <c r="J8379" s="3">
        <v>-80.91</v>
      </c>
      <c r="K8379" s="3">
        <v>0</v>
      </c>
      <c r="Q8379" s="29">
        <f t="shared" si="1322"/>
        <v>15</v>
      </c>
      <c r="R8379" s="29">
        <f t="shared" si="1323"/>
        <v>11</v>
      </c>
      <c r="S8379" s="29">
        <f t="shared" si="1324"/>
        <v>7</v>
      </c>
      <c r="T8379" s="30">
        <f t="shared" si="1325"/>
        <v>1</v>
      </c>
      <c r="U8379" s="28">
        <f t="shared" si="1326"/>
        <v>8.0909999999999993</v>
      </c>
      <c r="V8379" t="str">
        <f t="shared" si="1317"/>
        <v>No</v>
      </c>
      <c r="W8379" t="str">
        <f t="shared" si="1318"/>
        <v>7/1/2006</v>
      </c>
      <c r="X8379">
        <f t="shared" si="1319"/>
        <v>1</v>
      </c>
      <c r="Y8379">
        <f t="shared" si="1320"/>
        <v>8.0909999999999993</v>
      </c>
      <c r="Z8379" t="str">
        <f t="shared" si="1321"/>
        <v/>
      </c>
    </row>
    <row r="8380" spans="1:26" ht="13" hidden="1" x14ac:dyDescent="0.25">
      <c r="A8380" t="s">
        <v>11892</v>
      </c>
      <c r="B8380" t="s">
        <v>34</v>
      </c>
      <c r="C8380" t="s">
        <v>5</v>
      </c>
      <c r="D8380" s="46">
        <v>0.1</v>
      </c>
      <c r="E8380" s="2">
        <v>38949</v>
      </c>
      <c r="F8380" t="s">
        <v>11887</v>
      </c>
      <c r="G8380" s="16">
        <v>44378</v>
      </c>
      <c r="H8380" s="16">
        <v>44742</v>
      </c>
      <c r="I8380" s="3">
        <v>242.72</v>
      </c>
      <c r="J8380" s="3">
        <v>-242.72</v>
      </c>
      <c r="K8380" s="3">
        <v>0</v>
      </c>
      <c r="Q8380" s="29">
        <f t="shared" si="1322"/>
        <v>15</v>
      </c>
      <c r="R8380" s="29">
        <f t="shared" si="1323"/>
        <v>10</v>
      </c>
      <c r="S8380" s="29">
        <f t="shared" si="1324"/>
        <v>10</v>
      </c>
      <c r="T8380" s="30">
        <f t="shared" si="1325"/>
        <v>1</v>
      </c>
      <c r="U8380" s="28">
        <f t="shared" si="1326"/>
        <v>24.272000000000002</v>
      </c>
      <c r="V8380" t="str">
        <f t="shared" si="1317"/>
        <v>No</v>
      </c>
      <c r="W8380" t="str">
        <f t="shared" si="1318"/>
        <v>8/1/2006</v>
      </c>
      <c r="X8380">
        <f t="shared" si="1319"/>
        <v>1</v>
      </c>
      <c r="Y8380">
        <f t="shared" si="1320"/>
        <v>24.272000000000002</v>
      </c>
      <c r="Z8380" t="str">
        <f t="shared" si="1321"/>
        <v/>
      </c>
    </row>
    <row r="8381" spans="1:26" ht="13" hidden="1" x14ac:dyDescent="0.25">
      <c r="A8381" t="s">
        <v>1878</v>
      </c>
      <c r="B8381" t="s">
        <v>34</v>
      </c>
      <c r="C8381" t="s">
        <v>5</v>
      </c>
      <c r="D8381" s="46">
        <v>0.1</v>
      </c>
      <c r="E8381" s="2">
        <v>38960</v>
      </c>
      <c r="F8381" t="s">
        <v>11887</v>
      </c>
      <c r="G8381" s="16">
        <v>44378</v>
      </c>
      <c r="H8381" s="16">
        <v>44742</v>
      </c>
      <c r="I8381" s="3">
        <v>80.91</v>
      </c>
      <c r="J8381" s="3">
        <v>-80.91</v>
      </c>
      <c r="K8381" s="3">
        <v>0</v>
      </c>
      <c r="Q8381" s="29">
        <f t="shared" si="1322"/>
        <v>15</v>
      </c>
      <c r="R8381" s="29">
        <f t="shared" si="1323"/>
        <v>9</v>
      </c>
      <c r="S8381" s="29">
        <f t="shared" si="1324"/>
        <v>30</v>
      </c>
      <c r="T8381" s="30">
        <f t="shared" si="1325"/>
        <v>1</v>
      </c>
      <c r="U8381" s="28">
        <f t="shared" si="1326"/>
        <v>8.0909999999999993</v>
      </c>
      <c r="V8381" t="str">
        <f t="shared" si="1317"/>
        <v>No</v>
      </c>
      <c r="W8381" t="str">
        <f t="shared" si="1318"/>
        <v>8/1/2006</v>
      </c>
      <c r="X8381">
        <f t="shared" si="1319"/>
        <v>1</v>
      </c>
      <c r="Y8381">
        <f t="shared" si="1320"/>
        <v>8.0909999999999993</v>
      </c>
      <c r="Z8381" t="str">
        <f t="shared" si="1321"/>
        <v/>
      </c>
    </row>
    <row r="8382" spans="1:26" ht="13" hidden="1" x14ac:dyDescent="0.25">
      <c r="A8382" t="s">
        <v>1879</v>
      </c>
      <c r="B8382" t="s">
        <v>34</v>
      </c>
      <c r="C8382" t="s">
        <v>5</v>
      </c>
      <c r="D8382" s="46">
        <v>0.1</v>
      </c>
      <c r="E8382" s="2">
        <v>39154</v>
      </c>
      <c r="F8382" t="s">
        <v>11887</v>
      </c>
      <c r="G8382" s="16">
        <v>44378</v>
      </c>
      <c r="H8382" s="16">
        <v>44742</v>
      </c>
      <c r="I8382" s="3">
        <v>256.20999999999998</v>
      </c>
      <c r="J8382" s="3">
        <v>-256.20999999999998</v>
      </c>
      <c r="K8382" s="3">
        <v>0</v>
      </c>
      <c r="Q8382" s="29">
        <f t="shared" si="1322"/>
        <v>15</v>
      </c>
      <c r="R8382" s="29">
        <f t="shared" si="1323"/>
        <v>3</v>
      </c>
      <c r="S8382" s="29">
        <f t="shared" si="1324"/>
        <v>17</v>
      </c>
      <c r="T8382" s="30">
        <f t="shared" si="1325"/>
        <v>1</v>
      </c>
      <c r="U8382" s="28">
        <f t="shared" si="1326"/>
        <v>25.620999999999999</v>
      </c>
      <c r="V8382" t="str">
        <f t="shared" si="1317"/>
        <v>No</v>
      </c>
      <c r="W8382" t="str">
        <f t="shared" si="1318"/>
        <v>3/1/2007</v>
      </c>
      <c r="X8382">
        <f t="shared" si="1319"/>
        <v>1</v>
      </c>
      <c r="Y8382">
        <f t="shared" si="1320"/>
        <v>25.620999999999999</v>
      </c>
      <c r="Z8382" t="str">
        <f t="shared" si="1321"/>
        <v/>
      </c>
    </row>
    <row r="8383" spans="1:26" ht="13" hidden="1" x14ac:dyDescent="0.25">
      <c r="A8383" t="s">
        <v>1881</v>
      </c>
      <c r="B8383" t="s">
        <v>34</v>
      </c>
      <c r="C8383" t="s">
        <v>5</v>
      </c>
      <c r="D8383" s="46">
        <v>0.1</v>
      </c>
      <c r="E8383" s="2">
        <v>39181</v>
      </c>
      <c r="F8383" t="s">
        <v>11887</v>
      </c>
      <c r="G8383" s="16">
        <v>44378</v>
      </c>
      <c r="H8383" s="16">
        <v>44742</v>
      </c>
      <c r="I8383" s="3">
        <v>776.71</v>
      </c>
      <c r="J8383" s="3">
        <v>-776.71</v>
      </c>
      <c r="K8383" s="3">
        <v>0</v>
      </c>
      <c r="Q8383" s="29">
        <f t="shared" si="1322"/>
        <v>15</v>
      </c>
      <c r="R8383" s="29">
        <f t="shared" si="1323"/>
        <v>2</v>
      </c>
      <c r="S8383" s="29">
        <f t="shared" si="1324"/>
        <v>21</v>
      </c>
      <c r="T8383" s="30">
        <f t="shared" si="1325"/>
        <v>1</v>
      </c>
      <c r="U8383" s="28">
        <f t="shared" si="1326"/>
        <v>77.671000000000006</v>
      </c>
      <c r="V8383" t="str">
        <f t="shared" si="1317"/>
        <v>No</v>
      </c>
      <c r="W8383" t="str">
        <f t="shared" si="1318"/>
        <v>4/1/2007</v>
      </c>
      <c r="X8383">
        <f t="shared" si="1319"/>
        <v>1</v>
      </c>
      <c r="Y8383">
        <f t="shared" si="1320"/>
        <v>77.671000000000006</v>
      </c>
      <c r="Z8383" t="str">
        <f t="shared" si="1321"/>
        <v/>
      </c>
    </row>
    <row r="8384" spans="1:26" ht="13" hidden="1" x14ac:dyDescent="0.25">
      <c r="A8384" t="s">
        <v>1882</v>
      </c>
      <c r="B8384" t="s">
        <v>34</v>
      </c>
      <c r="C8384" t="s">
        <v>5</v>
      </c>
      <c r="D8384" s="46">
        <v>0.1</v>
      </c>
      <c r="E8384" s="2">
        <v>39538</v>
      </c>
      <c r="F8384" t="s">
        <v>11887</v>
      </c>
      <c r="G8384" s="16">
        <v>44378</v>
      </c>
      <c r="H8384" s="16">
        <v>44742</v>
      </c>
      <c r="I8384" s="3">
        <v>202.27</v>
      </c>
      <c r="J8384" s="3">
        <v>-202.27</v>
      </c>
      <c r="K8384" s="3">
        <v>0</v>
      </c>
      <c r="Q8384" s="29">
        <f t="shared" si="1322"/>
        <v>14</v>
      </c>
      <c r="R8384" s="29">
        <f t="shared" si="1323"/>
        <v>2</v>
      </c>
      <c r="S8384" s="29">
        <f t="shared" si="1324"/>
        <v>30</v>
      </c>
      <c r="T8384" s="30">
        <f t="shared" si="1325"/>
        <v>1</v>
      </c>
      <c r="U8384" s="28">
        <f t="shared" si="1326"/>
        <v>20.227000000000004</v>
      </c>
      <c r="V8384" t="str">
        <f t="shared" si="1317"/>
        <v>No</v>
      </c>
      <c r="W8384" t="str">
        <f t="shared" si="1318"/>
        <v>3/1/2008</v>
      </c>
      <c r="X8384">
        <f t="shared" si="1319"/>
        <v>1</v>
      </c>
      <c r="Y8384">
        <f t="shared" si="1320"/>
        <v>20.227000000000004</v>
      </c>
      <c r="Z8384" t="str">
        <f t="shared" si="1321"/>
        <v/>
      </c>
    </row>
    <row r="8385" spans="1:26" ht="13" hidden="1" x14ac:dyDescent="0.25">
      <c r="A8385" t="s">
        <v>1883</v>
      </c>
      <c r="B8385" t="s">
        <v>34</v>
      </c>
      <c r="C8385" t="s">
        <v>5</v>
      </c>
      <c r="D8385" s="46">
        <v>0.1</v>
      </c>
      <c r="E8385" s="2">
        <v>39298</v>
      </c>
      <c r="F8385" t="s">
        <v>11887</v>
      </c>
      <c r="G8385" s="16">
        <v>44378</v>
      </c>
      <c r="H8385" s="16">
        <v>44742</v>
      </c>
      <c r="I8385" s="3">
        <v>128.1</v>
      </c>
      <c r="J8385" s="3">
        <v>-128.1</v>
      </c>
      <c r="K8385" s="3">
        <v>0</v>
      </c>
      <c r="Q8385" s="29">
        <f t="shared" si="1322"/>
        <v>14</v>
      </c>
      <c r="R8385" s="29">
        <f t="shared" si="1323"/>
        <v>10</v>
      </c>
      <c r="S8385" s="29">
        <f t="shared" si="1324"/>
        <v>26</v>
      </c>
      <c r="T8385" s="30">
        <f t="shared" si="1325"/>
        <v>1</v>
      </c>
      <c r="U8385" s="28">
        <f t="shared" si="1326"/>
        <v>12.81</v>
      </c>
      <c r="V8385" t="str">
        <f t="shared" si="1317"/>
        <v>No</v>
      </c>
      <c r="W8385" t="str">
        <f t="shared" si="1318"/>
        <v>8/1/2007</v>
      </c>
      <c r="X8385">
        <f t="shared" si="1319"/>
        <v>1</v>
      </c>
      <c r="Y8385">
        <f t="shared" si="1320"/>
        <v>12.81</v>
      </c>
      <c r="Z8385" t="str">
        <f t="shared" si="1321"/>
        <v/>
      </c>
    </row>
    <row r="8386" spans="1:26" ht="13" hidden="1" x14ac:dyDescent="0.25">
      <c r="A8386" t="s">
        <v>1884</v>
      </c>
      <c r="B8386" t="s">
        <v>34</v>
      </c>
      <c r="C8386" t="s">
        <v>5</v>
      </c>
      <c r="D8386" s="46">
        <v>0.1</v>
      </c>
      <c r="E8386" s="2">
        <v>39507</v>
      </c>
      <c r="F8386" t="s">
        <v>11887</v>
      </c>
      <c r="G8386" s="16">
        <v>44378</v>
      </c>
      <c r="H8386" s="16">
        <v>44742</v>
      </c>
      <c r="I8386" s="3">
        <v>213.06</v>
      </c>
      <c r="J8386" s="3">
        <v>-213.06</v>
      </c>
      <c r="K8386" s="3">
        <v>0</v>
      </c>
      <c r="Q8386" s="29">
        <f t="shared" si="1322"/>
        <v>14</v>
      </c>
      <c r="R8386" s="29">
        <f t="shared" si="1323"/>
        <v>4</v>
      </c>
      <c r="S8386" s="29">
        <f t="shared" si="1324"/>
        <v>1</v>
      </c>
      <c r="T8386" s="30">
        <f t="shared" si="1325"/>
        <v>1</v>
      </c>
      <c r="U8386" s="28">
        <f t="shared" si="1326"/>
        <v>21.306000000000001</v>
      </c>
      <c r="V8386" t="str">
        <f t="shared" si="1317"/>
        <v>No</v>
      </c>
      <c r="W8386" t="str">
        <f t="shared" si="1318"/>
        <v>2/1/2008</v>
      </c>
      <c r="X8386">
        <f t="shared" si="1319"/>
        <v>1</v>
      </c>
      <c r="Y8386">
        <f t="shared" si="1320"/>
        <v>21.306000000000001</v>
      </c>
      <c r="Z8386" t="str">
        <f t="shared" si="1321"/>
        <v/>
      </c>
    </row>
    <row r="8387" spans="1:26" ht="13" hidden="1" x14ac:dyDescent="0.25">
      <c r="A8387" t="s">
        <v>1885</v>
      </c>
      <c r="B8387" t="s">
        <v>34</v>
      </c>
      <c r="C8387" t="s">
        <v>5</v>
      </c>
      <c r="D8387" s="46">
        <v>0.1</v>
      </c>
      <c r="E8387" s="2">
        <v>40235</v>
      </c>
      <c r="F8387" t="s">
        <v>11887</v>
      </c>
      <c r="G8387" s="16">
        <v>44378</v>
      </c>
      <c r="H8387" s="16">
        <v>44742</v>
      </c>
      <c r="I8387" s="3">
        <v>943.92</v>
      </c>
      <c r="J8387" s="3">
        <v>-943.92</v>
      </c>
      <c r="K8387" s="3">
        <v>0</v>
      </c>
      <c r="Q8387" s="29">
        <f t="shared" si="1322"/>
        <v>12</v>
      </c>
      <c r="R8387" s="29">
        <f t="shared" si="1323"/>
        <v>4</v>
      </c>
      <c r="S8387" s="29">
        <f t="shared" si="1324"/>
        <v>4</v>
      </c>
      <c r="T8387" s="30">
        <f t="shared" si="1325"/>
        <v>1</v>
      </c>
      <c r="U8387" s="28">
        <f t="shared" si="1326"/>
        <v>94.391999999999996</v>
      </c>
      <c r="V8387" t="str">
        <f t="shared" si="1317"/>
        <v>No</v>
      </c>
      <c r="W8387" t="str">
        <f t="shared" si="1318"/>
        <v>2/1/2010</v>
      </c>
      <c r="X8387">
        <f t="shared" si="1319"/>
        <v>1</v>
      </c>
      <c r="Y8387">
        <f t="shared" si="1320"/>
        <v>94.391999999999996</v>
      </c>
      <c r="Z8387" t="str">
        <f t="shared" si="1321"/>
        <v/>
      </c>
    </row>
    <row r="8388" spans="1:26" ht="13" hidden="1" x14ac:dyDescent="0.25">
      <c r="A8388" t="s">
        <v>1886</v>
      </c>
      <c r="B8388" t="s">
        <v>34</v>
      </c>
      <c r="C8388" t="s">
        <v>5</v>
      </c>
      <c r="D8388" s="46">
        <v>0.1</v>
      </c>
      <c r="E8388" s="2">
        <v>39029</v>
      </c>
      <c r="F8388" t="s">
        <v>11893</v>
      </c>
      <c r="G8388" s="16">
        <v>44378</v>
      </c>
      <c r="H8388" s="16">
        <v>44742</v>
      </c>
      <c r="I8388" s="3">
        <v>9932.74</v>
      </c>
      <c r="J8388" s="3">
        <v>-9932.74</v>
      </c>
      <c r="K8388" s="3">
        <v>0</v>
      </c>
      <c r="Q8388" s="29">
        <f t="shared" si="1322"/>
        <v>15</v>
      </c>
      <c r="R8388" s="29">
        <f t="shared" si="1323"/>
        <v>7</v>
      </c>
      <c r="S8388" s="29">
        <f t="shared" si="1324"/>
        <v>22</v>
      </c>
      <c r="T8388" s="30">
        <f t="shared" si="1325"/>
        <v>1</v>
      </c>
      <c r="U8388" s="28">
        <f t="shared" si="1326"/>
        <v>993.274</v>
      </c>
      <c r="V8388" t="str">
        <f t="shared" si="1317"/>
        <v>No</v>
      </c>
      <c r="W8388" t="str">
        <f t="shared" si="1318"/>
        <v>11/1/2006</v>
      </c>
      <c r="X8388">
        <f t="shared" si="1319"/>
        <v>1</v>
      </c>
      <c r="Y8388">
        <f t="shared" si="1320"/>
        <v>993.274</v>
      </c>
      <c r="Z8388" t="str">
        <f t="shared" si="1321"/>
        <v/>
      </c>
    </row>
    <row r="8389" spans="1:26" ht="13" hidden="1" x14ac:dyDescent="0.25">
      <c r="A8389" t="s">
        <v>1888</v>
      </c>
      <c r="B8389" t="s">
        <v>34</v>
      </c>
      <c r="C8389" t="s">
        <v>5</v>
      </c>
      <c r="D8389" s="46">
        <v>0.1</v>
      </c>
      <c r="E8389" s="2">
        <v>39181</v>
      </c>
      <c r="F8389" t="s">
        <v>11893</v>
      </c>
      <c r="G8389" s="16">
        <v>44378</v>
      </c>
      <c r="H8389" s="16">
        <v>44742</v>
      </c>
      <c r="I8389" s="3">
        <v>117.32</v>
      </c>
      <c r="J8389" s="3">
        <v>-117.32</v>
      </c>
      <c r="K8389" s="3">
        <v>0</v>
      </c>
      <c r="Q8389" s="29">
        <f t="shared" si="1322"/>
        <v>15</v>
      </c>
      <c r="R8389" s="29">
        <f t="shared" si="1323"/>
        <v>2</v>
      </c>
      <c r="S8389" s="29">
        <f t="shared" si="1324"/>
        <v>21</v>
      </c>
      <c r="T8389" s="30">
        <f t="shared" si="1325"/>
        <v>1</v>
      </c>
      <c r="U8389" s="28">
        <f t="shared" si="1326"/>
        <v>11.731999999999999</v>
      </c>
      <c r="V8389" t="str">
        <f t="shared" si="1317"/>
        <v>No</v>
      </c>
      <c r="W8389" t="str">
        <f t="shared" si="1318"/>
        <v>4/1/2007</v>
      </c>
      <c r="X8389">
        <f t="shared" si="1319"/>
        <v>1</v>
      </c>
      <c r="Y8389">
        <f t="shared" si="1320"/>
        <v>11.731999999999999</v>
      </c>
      <c r="Z8389" t="str">
        <f t="shared" si="1321"/>
        <v/>
      </c>
    </row>
    <row r="8390" spans="1:26" ht="13" hidden="1" x14ac:dyDescent="0.25">
      <c r="A8390" t="s">
        <v>1890</v>
      </c>
      <c r="B8390" t="s">
        <v>34</v>
      </c>
      <c r="C8390" t="s">
        <v>5</v>
      </c>
      <c r="D8390" s="46">
        <v>0.1</v>
      </c>
      <c r="E8390" s="2">
        <v>39590</v>
      </c>
      <c r="F8390" t="s">
        <v>11893</v>
      </c>
      <c r="G8390" s="16">
        <v>44378</v>
      </c>
      <c r="H8390" s="16">
        <v>44742</v>
      </c>
      <c r="I8390" s="3">
        <v>2346.3200000000002</v>
      </c>
      <c r="J8390" s="3">
        <v>-2346.3200000000002</v>
      </c>
      <c r="K8390" s="3">
        <v>0</v>
      </c>
      <c r="Q8390" s="29">
        <f t="shared" si="1322"/>
        <v>14</v>
      </c>
      <c r="R8390" s="29">
        <f t="shared" si="1323"/>
        <v>1</v>
      </c>
      <c r="S8390" s="29">
        <f t="shared" si="1324"/>
        <v>8</v>
      </c>
      <c r="T8390" s="30">
        <f t="shared" si="1325"/>
        <v>1</v>
      </c>
      <c r="U8390" s="28">
        <f t="shared" si="1326"/>
        <v>234.63200000000003</v>
      </c>
      <c r="V8390" t="str">
        <f t="shared" si="1317"/>
        <v>No</v>
      </c>
      <c r="W8390" t="str">
        <f t="shared" si="1318"/>
        <v>5/1/2008</v>
      </c>
      <c r="X8390">
        <f t="shared" si="1319"/>
        <v>1</v>
      </c>
      <c r="Y8390">
        <f t="shared" si="1320"/>
        <v>234.63200000000003</v>
      </c>
      <c r="Z8390" t="str">
        <f t="shared" si="1321"/>
        <v/>
      </c>
    </row>
    <row r="8391" spans="1:26" ht="13" hidden="1" x14ac:dyDescent="0.25">
      <c r="A8391" t="s">
        <v>1891</v>
      </c>
      <c r="B8391" t="s">
        <v>34</v>
      </c>
      <c r="C8391" t="s">
        <v>5</v>
      </c>
      <c r="D8391" s="46">
        <v>0.1</v>
      </c>
      <c r="E8391" s="2">
        <v>40847</v>
      </c>
      <c r="F8391" t="s">
        <v>11893</v>
      </c>
      <c r="G8391" s="16">
        <v>44378</v>
      </c>
      <c r="H8391" s="16">
        <v>44742</v>
      </c>
      <c r="I8391" s="3">
        <v>323.63</v>
      </c>
      <c r="J8391" s="3">
        <v>-323.62</v>
      </c>
      <c r="K8391" s="3">
        <v>0.01</v>
      </c>
      <c r="Q8391" s="29">
        <f t="shared" si="1322"/>
        <v>10</v>
      </c>
      <c r="R8391" s="29">
        <f t="shared" si="1323"/>
        <v>7</v>
      </c>
      <c r="S8391" s="29">
        <f t="shared" si="1324"/>
        <v>30</v>
      </c>
      <c r="T8391" s="30">
        <f t="shared" si="1325"/>
        <v>1</v>
      </c>
      <c r="U8391" s="28">
        <f t="shared" si="1326"/>
        <v>32.363</v>
      </c>
      <c r="V8391" t="str">
        <f t="shared" si="1317"/>
        <v>No</v>
      </c>
      <c r="W8391" t="str">
        <f t="shared" si="1318"/>
        <v>10/1/2011</v>
      </c>
      <c r="X8391">
        <f t="shared" si="1319"/>
        <v>1</v>
      </c>
      <c r="Y8391">
        <f t="shared" si="1320"/>
        <v>32.363</v>
      </c>
      <c r="Z8391" t="str">
        <f t="shared" si="1321"/>
        <v/>
      </c>
    </row>
    <row r="8392" spans="1:26" ht="13" hidden="1" x14ac:dyDescent="0.25">
      <c r="A8392" t="s">
        <v>1892</v>
      </c>
      <c r="B8392" t="s">
        <v>34</v>
      </c>
      <c r="C8392" t="s">
        <v>5</v>
      </c>
      <c r="D8392" s="46">
        <v>0.1</v>
      </c>
      <c r="E8392" s="2">
        <v>39105</v>
      </c>
      <c r="F8392" t="s">
        <v>11894</v>
      </c>
      <c r="G8392" s="16">
        <v>44378</v>
      </c>
      <c r="H8392" s="16">
        <v>44742</v>
      </c>
      <c r="I8392" s="3">
        <v>1078.77</v>
      </c>
      <c r="J8392" s="3">
        <v>-1078.77</v>
      </c>
      <c r="K8392" s="3">
        <v>0</v>
      </c>
      <c r="Q8392" s="29">
        <f t="shared" si="1322"/>
        <v>15</v>
      </c>
      <c r="R8392" s="29">
        <f t="shared" si="1323"/>
        <v>5</v>
      </c>
      <c r="S8392" s="29">
        <f t="shared" si="1324"/>
        <v>7</v>
      </c>
      <c r="T8392" s="30">
        <f t="shared" si="1325"/>
        <v>1</v>
      </c>
      <c r="U8392" s="28">
        <f t="shared" si="1326"/>
        <v>107.87700000000001</v>
      </c>
      <c r="V8392" t="str">
        <f t="shared" si="1317"/>
        <v>No</v>
      </c>
      <c r="W8392" t="str">
        <f t="shared" si="1318"/>
        <v>1/1/2007</v>
      </c>
      <c r="X8392">
        <f t="shared" si="1319"/>
        <v>1</v>
      </c>
      <c r="Y8392">
        <f t="shared" si="1320"/>
        <v>107.87700000000001</v>
      </c>
      <c r="Z8392" t="str">
        <f t="shared" si="1321"/>
        <v/>
      </c>
    </row>
    <row r="8393" spans="1:26" ht="13" hidden="1" x14ac:dyDescent="0.25">
      <c r="A8393" t="s">
        <v>1893</v>
      </c>
      <c r="B8393" t="s">
        <v>34</v>
      </c>
      <c r="C8393" t="s">
        <v>5</v>
      </c>
      <c r="D8393" s="46">
        <v>0.1</v>
      </c>
      <c r="E8393" s="2">
        <v>39107</v>
      </c>
      <c r="F8393" t="s">
        <v>11894</v>
      </c>
      <c r="G8393" s="16">
        <v>44378</v>
      </c>
      <c r="H8393" s="16">
        <v>44742</v>
      </c>
      <c r="I8393" s="3">
        <v>229.24</v>
      </c>
      <c r="J8393" s="3">
        <v>-229.24</v>
      </c>
      <c r="K8393" s="3">
        <v>0</v>
      </c>
      <c r="Q8393" s="29">
        <f t="shared" si="1322"/>
        <v>15</v>
      </c>
      <c r="R8393" s="29">
        <f t="shared" si="1323"/>
        <v>5</v>
      </c>
      <c r="S8393" s="29">
        <f t="shared" si="1324"/>
        <v>5</v>
      </c>
      <c r="T8393" s="30">
        <f t="shared" si="1325"/>
        <v>1</v>
      </c>
      <c r="U8393" s="28">
        <f t="shared" si="1326"/>
        <v>22.924000000000003</v>
      </c>
      <c r="V8393" t="str">
        <f t="shared" si="1317"/>
        <v>No</v>
      </c>
      <c r="W8393" t="str">
        <f t="shared" si="1318"/>
        <v>1/1/2007</v>
      </c>
      <c r="X8393">
        <f t="shared" si="1319"/>
        <v>1</v>
      </c>
      <c r="Y8393">
        <f t="shared" si="1320"/>
        <v>22.924000000000003</v>
      </c>
      <c r="Z8393" t="str">
        <f t="shared" si="1321"/>
        <v/>
      </c>
    </row>
    <row r="8394" spans="1:26" ht="13" hidden="1" x14ac:dyDescent="0.25">
      <c r="A8394" t="s">
        <v>1895</v>
      </c>
      <c r="B8394" t="s">
        <v>34</v>
      </c>
      <c r="C8394" t="s">
        <v>5</v>
      </c>
      <c r="D8394" s="46">
        <v>0.1</v>
      </c>
      <c r="E8394" s="2">
        <v>39191</v>
      </c>
      <c r="F8394" t="s">
        <v>11894</v>
      </c>
      <c r="G8394" s="16">
        <v>44378</v>
      </c>
      <c r="H8394" s="16">
        <v>44742</v>
      </c>
      <c r="I8394" s="3">
        <v>129.44999999999999</v>
      </c>
      <c r="J8394" s="3">
        <v>-129.44999999999999</v>
      </c>
      <c r="K8394" s="3">
        <v>0</v>
      </c>
      <c r="Q8394" s="29">
        <f t="shared" si="1322"/>
        <v>15</v>
      </c>
      <c r="R8394" s="29">
        <f t="shared" si="1323"/>
        <v>2</v>
      </c>
      <c r="S8394" s="29">
        <f t="shared" si="1324"/>
        <v>11</v>
      </c>
      <c r="T8394" s="30">
        <f t="shared" si="1325"/>
        <v>1</v>
      </c>
      <c r="U8394" s="28">
        <f t="shared" si="1326"/>
        <v>12.945</v>
      </c>
      <c r="V8394" t="str">
        <f t="shared" si="1317"/>
        <v>No</v>
      </c>
      <c r="W8394" t="str">
        <f t="shared" si="1318"/>
        <v>4/1/2007</v>
      </c>
      <c r="X8394">
        <f t="shared" si="1319"/>
        <v>1</v>
      </c>
      <c r="Y8394">
        <f t="shared" si="1320"/>
        <v>12.945</v>
      </c>
      <c r="Z8394" t="str">
        <f t="shared" si="1321"/>
        <v/>
      </c>
    </row>
    <row r="8395" spans="1:26" ht="13" hidden="1" x14ac:dyDescent="0.25">
      <c r="A8395" t="s">
        <v>1897</v>
      </c>
      <c r="B8395" t="s">
        <v>34</v>
      </c>
      <c r="C8395" t="s">
        <v>5</v>
      </c>
      <c r="D8395" s="46">
        <v>0.1</v>
      </c>
      <c r="E8395" s="2">
        <v>39107</v>
      </c>
      <c r="F8395" t="s">
        <v>11894</v>
      </c>
      <c r="G8395" s="16">
        <v>44378</v>
      </c>
      <c r="H8395" s="16">
        <v>44742</v>
      </c>
      <c r="I8395" s="3">
        <v>48.54</v>
      </c>
      <c r="J8395" s="3">
        <v>-48.54</v>
      </c>
      <c r="K8395" s="3">
        <v>0</v>
      </c>
      <c r="Q8395" s="29">
        <f t="shared" si="1322"/>
        <v>15</v>
      </c>
      <c r="R8395" s="29">
        <f t="shared" si="1323"/>
        <v>5</v>
      </c>
      <c r="S8395" s="29">
        <f t="shared" si="1324"/>
        <v>5</v>
      </c>
      <c r="T8395" s="30">
        <f t="shared" si="1325"/>
        <v>1</v>
      </c>
      <c r="U8395" s="28">
        <f t="shared" si="1326"/>
        <v>4.8540000000000001</v>
      </c>
      <c r="V8395" t="str">
        <f t="shared" si="1317"/>
        <v>No</v>
      </c>
      <c r="W8395" t="str">
        <f t="shared" si="1318"/>
        <v>1/1/2007</v>
      </c>
      <c r="X8395">
        <f t="shared" si="1319"/>
        <v>1</v>
      </c>
      <c r="Y8395">
        <f t="shared" si="1320"/>
        <v>4.8540000000000001</v>
      </c>
      <c r="Z8395" t="str">
        <f t="shared" si="1321"/>
        <v/>
      </c>
    </row>
    <row r="8396" spans="1:26" ht="13" hidden="1" x14ac:dyDescent="0.25">
      <c r="A8396" t="s">
        <v>1899</v>
      </c>
      <c r="B8396" t="s">
        <v>34</v>
      </c>
      <c r="C8396" t="s">
        <v>5</v>
      </c>
      <c r="D8396" s="46">
        <v>0.1</v>
      </c>
      <c r="E8396" s="2">
        <v>39032</v>
      </c>
      <c r="F8396" t="s">
        <v>11894</v>
      </c>
      <c r="G8396" s="16">
        <v>44378</v>
      </c>
      <c r="H8396" s="16">
        <v>44742</v>
      </c>
      <c r="I8396" s="3">
        <v>270.99</v>
      </c>
      <c r="J8396" s="3">
        <v>-270.99</v>
      </c>
      <c r="K8396" s="3">
        <v>0</v>
      </c>
      <c r="Q8396" s="29">
        <f t="shared" si="1322"/>
        <v>15</v>
      </c>
      <c r="R8396" s="29">
        <f t="shared" si="1323"/>
        <v>7</v>
      </c>
      <c r="S8396" s="29">
        <f t="shared" si="1324"/>
        <v>19</v>
      </c>
      <c r="T8396" s="30">
        <f t="shared" si="1325"/>
        <v>1</v>
      </c>
      <c r="U8396" s="28">
        <f t="shared" si="1326"/>
        <v>27.099000000000004</v>
      </c>
      <c r="V8396" t="str">
        <f t="shared" ref="V8396:V8459" si="1327">IF(AND(E8396&gt;=G8396,E8396&lt;=H8396),"Yes","No")</f>
        <v>No</v>
      </c>
      <c r="W8396" t="str">
        <f t="shared" ref="W8396:W8459" si="1328">MONTH(E8396)&amp;"/"&amp;1&amp;"/"&amp;YEAR(E8396)</f>
        <v>11/1/2006</v>
      </c>
      <c r="X8396">
        <f t="shared" ref="X8396:X8459" si="1329">IF(V8396="Yes",(DATEDIF(W8396,H8396+1,"M")/12),1)</f>
        <v>1</v>
      </c>
      <c r="Y8396">
        <f t="shared" ref="Y8396:Y8459" si="1330">I8396*D8396*X8396</f>
        <v>27.099000000000004</v>
      </c>
      <c r="Z8396" t="str">
        <f t="shared" ref="Z8396:Z8459" si="1331">IF(V8396="Yes",Y8396+J8396,"")</f>
        <v/>
      </c>
    </row>
    <row r="8397" spans="1:26" ht="13" hidden="1" x14ac:dyDescent="0.25">
      <c r="A8397" t="s">
        <v>1900</v>
      </c>
      <c r="B8397" t="s">
        <v>34</v>
      </c>
      <c r="C8397" t="s">
        <v>5</v>
      </c>
      <c r="D8397" s="46">
        <v>0.1</v>
      </c>
      <c r="E8397" s="2">
        <v>40843</v>
      </c>
      <c r="F8397" t="s">
        <v>11894</v>
      </c>
      <c r="G8397" s="16">
        <v>44378</v>
      </c>
      <c r="H8397" s="16">
        <v>44742</v>
      </c>
      <c r="I8397" s="3">
        <v>202.27</v>
      </c>
      <c r="J8397" s="3">
        <v>-202.27</v>
      </c>
      <c r="K8397" s="3">
        <v>0</v>
      </c>
      <c r="Q8397" s="29">
        <f t="shared" si="1322"/>
        <v>10</v>
      </c>
      <c r="R8397" s="29">
        <f t="shared" si="1323"/>
        <v>8</v>
      </c>
      <c r="S8397" s="29">
        <f t="shared" si="1324"/>
        <v>3</v>
      </c>
      <c r="T8397" s="30">
        <f t="shared" si="1325"/>
        <v>1</v>
      </c>
      <c r="U8397" s="28">
        <f t="shared" si="1326"/>
        <v>20.227000000000004</v>
      </c>
      <c r="V8397" t="str">
        <f t="shared" si="1327"/>
        <v>No</v>
      </c>
      <c r="W8397" t="str">
        <f t="shared" si="1328"/>
        <v>10/1/2011</v>
      </c>
      <c r="X8397">
        <f t="shared" si="1329"/>
        <v>1</v>
      </c>
      <c r="Y8397">
        <f t="shared" si="1330"/>
        <v>20.227000000000004</v>
      </c>
      <c r="Z8397" t="str">
        <f t="shared" si="1331"/>
        <v/>
      </c>
    </row>
    <row r="8398" spans="1:26" ht="13" hidden="1" x14ac:dyDescent="0.25">
      <c r="A8398" t="s">
        <v>1902</v>
      </c>
      <c r="B8398" t="s">
        <v>34</v>
      </c>
      <c r="C8398" t="s">
        <v>5</v>
      </c>
      <c r="D8398" s="46">
        <v>0.1</v>
      </c>
      <c r="E8398" s="2">
        <v>38960</v>
      </c>
      <c r="F8398" t="s">
        <v>11894</v>
      </c>
      <c r="G8398" s="16">
        <v>44378</v>
      </c>
      <c r="H8398" s="16">
        <v>44742</v>
      </c>
      <c r="I8398" s="3">
        <v>29.67</v>
      </c>
      <c r="J8398" s="3">
        <v>-29.67</v>
      </c>
      <c r="K8398" s="3">
        <v>0</v>
      </c>
      <c r="Q8398" s="29">
        <f t="shared" si="1322"/>
        <v>15</v>
      </c>
      <c r="R8398" s="29">
        <f t="shared" si="1323"/>
        <v>9</v>
      </c>
      <c r="S8398" s="29">
        <f t="shared" si="1324"/>
        <v>30</v>
      </c>
      <c r="T8398" s="30">
        <f t="shared" si="1325"/>
        <v>1</v>
      </c>
      <c r="U8398" s="28">
        <f t="shared" si="1326"/>
        <v>2.9670000000000005</v>
      </c>
      <c r="V8398" t="str">
        <f t="shared" si="1327"/>
        <v>No</v>
      </c>
      <c r="W8398" t="str">
        <f t="shared" si="1328"/>
        <v>8/1/2006</v>
      </c>
      <c r="X8398">
        <f t="shared" si="1329"/>
        <v>1</v>
      </c>
      <c r="Y8398">
        <f t="shared" si="1330"/>
        <v>2.9670000000000005</v>
      </c>
      <c r="Z8398" t="str">
        <f t="shared" si="1331"/>
        <v/>
      </c>
    </row>
    <row r="8399" spans="1:26" ht="13" hidden="1" x14ac:dyDescent="0.25">
      <c r="A8399" t="s">
        <v>1903</v>
      </c>
      <c r="B8399" t="s">
        <v>34</v>
      </c>
      <c r="C8399" t="s">
        <v>5</v>
      </c>
      <c r="D8399" s="46">
        <v>0.1</v>
      </c>
      <c r="E8399" s="2">
        <v>38960</v>
      </c>
      <c r="F8399" t="s">
        <v>11894</v>
      </c>
      <c r="G8399" s="16">
        <v>44378</v>
      </c>
      <c r="H8399" s="16">
        <v>44742</v>
      </c>
      <c r="I8399" s="3">
        <v>2.7</v>
      </c>
      <c r="J8399" s="3">
        <v>-2.7</v>
      </c>
      <c r="K8399" s="3">
        <v>0</v>
      </c>
      <c r="Q8399" s="29">
        <f t="shared" si="1322"/>
        <v>15</v>
      </c>
      <c r="R8399" s="29">
        <f t="shared" si="1323"/>
        <v>9</v>
      </c>
      <c r="S8399" s="29">
        <f t="shared" si="1324"/>
        <v>30</v>
      </c>
      <c r="T8399" s="30">
        <f t="shared" si="1325"/>
        <v>1</v>
      </c>
      <c r="U8399" s="28">
        <f t="shared" si="1326"/>
        <v>0.27</v>
      </c>
      <c r="V8399" t="str">
        <f t="shared" si="1327"/>
        <v>No</v>
      </c>
      <c r="W8399" t="str">
        <f t="shared" si="1328"/>
        <v>8/1/2006</v>
      </c>
      <c r="X8399">
        <f t="shared" si="1329"/>
        <v>1</v>
      </c>
      <c r="Y8399">
        <f t="shared" si="1330"/>
        <v>0.27</v>
      </c>
      <c r="Z8399" t="str">
        <f t="shared" si="1331"/>
        <v/>
      </c>
    </row>
    <row r="8400" spans="1:26" ht="13" hidden="1" x14ac:dyDescent="0.25">
      <c r="A8400" t="s">
        <v>1904</v>
      </c>
      <c r="B8400" t="s">
        <v>34</v>
      </c>
      <c r="C8400" t="s">
        <v>5</v>
      </c>
      <c r="D8400" s="46">
        <v>0.1</v>
      </c>
      <c r="E8400" s="2">
        <v>39046</v>
      </c>
      <c r="F8400" t="s">
        <v>11894</v>
      </c>
      <c r="G8400" s="16">
        <v>44378</v>
      </c>
      <c r="H8400" s="16">
        <v>44742</v>
      </c>
      <c r="I8400" s="3">
        <v>1195.74</v>
      </c>
      <c r="J8400" s="3">
        <v>-1195.74</v>
      </c>
      <c r="K8400" s="3">
        <v>0</v>
      </c>
      <c r="Q8400" s="29">
        <f t="shared" si="1322"/>
        <v>15</v>
      </c>
      <c r="R8400" s="29">
        <f t="shared" si="1323"/>
        <v>7</v>
      </c>
      <c r="S8400" s="29">
        <f t="shared" si="1324"/>
        <v>5</v>
      </c>
      <c r="T8400" s="30">
        <f t="shared" si="1325"/>
        <v>1</v>
      </c>
      <c r="U8400" s="28">
        <f t="shared" si="1326"/>
        <v>119.57400000000001</v>
      </c>
      <c r="V8400" t="str">
        <f t="shared" si="1327"/>
        <v>No</v>
      </c>
      <c r="W8400" t="str">
        <f t="shared" si="1328"/>
        <v>11/1/2006</v>
      </c>
      <c r="X8400">
        <f t="shared" si="1329"/>
        <v>1</v>
      </c>
      <c r="Y8400">
        <f t="shared" si="1330"/>
        <v>119.57400000000001</v>
      </c>
      <c r="Z8400" t="str">
        <f t="shared" si="1331"/>
        <v/>
      </c>
    </row>
    <row r="8401" spans="1:26" ht="13" hidden="1" x14ac:dyDescent="0.25">
      <c r="A8401" t="s">
        <v>1905</v>
      </c>
      <c r="B8401" t="s">
        <v>34</v>
      </c>
      <c r="C8401" t="s">
        <v>5</v>
      </c>
      <c r="D8401" s="46">
        <v>0.1</v>
      </c>
      <c r="E8401" s="2">
        <v>39540</v>
      </c>
      <c r="F8401" t="s">
        <v>11894</v>
      </c>
      <c r="G8401" s="16">
        <v>44378</v>
      </c>
      <c r="H8401" s="16">
        <v>44742</v>
      </c>
      <c r="I8401" s="3">
        <v>1617.64</v>
      </c>
      <c r="J8401" s="3">
        <v>-1617.64</v>
      </c>
      <c r="K8401" s="3">
        <v>0</v>
      </c>
      <c r="Q8401" s="29">
        <f t="shared" si="1322"/>
        <v>14</v>
      </c>
      <c r="R8401" s="29">
        <f t="shared" si="1323"/>
        <v>2</v>
      </c>
      <c r="S8401" s="29">
        <f t="shared" si="1324"/>
        <v>28</v>
      </c>
      <c r="T8401" s="30">
        <f t="shared" si="1325"/>
        <v>1</v>
      </c>
      <c r="U8401" s="28">
        <f t="shared" si="1326"/>
        <v>161.76400000000001</v>
      </c>
      <c r="V8401" t="str">
        <f t="shared" si="1327"/>
        <v>No</v>
      </c>
      <c r="W8401" t="str">
        <f t="shared" si="1328"/>
        <v>4/1/2008</v>
      </c>
      <c r="X8401">
        <f t="shared" si="1329"/>
        <v>1</v>
      </c>
      <c r="Y8401">
        <f t="shared" si="1330"/>
        <v>161.76400000000001</v>
      </c>
      <c r="Z8401" t="str">
        <f t="shared" si="1331"/>
        <v/>
      </c>
    </row>
    <row r="8402" spans="1:26" ht="13" hidden="1" x14ac:dyDescent="0.25">
      <c r="A8402" t="s">
        <v>1906</v>
      </c>
      <c r="B8402" t="s">
        <v>34</v>
      </c>
      <c r="C8402" t="s">
        <v>5</v>
      </c>
      <c r="D8402" s="46">
        <v>0.1</v>
      </c>
      <c r="E8402" s="2">
        <v>39222</v>
      </c>
      <c r="F8402" t="s">
        <v>11894</v>
      </c>
      <c r="G8402" s="16">
        <v>44378</v>
      </c>
      <c r="H8402" s="16">
        <v>44742</v>
      </c>
      <c r="I8402" s="3">
        <v>134.85</v>
      </c>
      <c r="J8402" s="3">
        <v>-134.85</v>
      </c>
      <c r="K8402" s="3">
        <v>0</v>
      </c>
      <c r="Q8402" s="29">
        <f t="shared" si="1322"/>
        <v>15</v>
      </c>
      <c r="R8402" s="29">
        <f t="shared" si="1323"/>
        <v>1</v>
      </c>
      <c r="S8402" s="29">
        <f t="shared" si="1324"/>
        <v>10</v>
      </c>
      <c r="T8402" s="30">
        <f t="shared" si="1325"/>
        <v>1</v>
      </c>
      <c r="U8402" s="28">
        <f t="shared" si="1326"/>
        <v>13.484999999999999</v>
      </c>
      <c r="V8402" t="str">
        <f t="shared" si="1327"/>
        <v>No</v>
      </c>
      <c r="W8402" t="str">
        <f t="shared" si="1328"/>
        <v>5/1/2007</v>
      </c>
      <c r="X8402">
        <f t="shared" si="1329"/>
        <v>1</v>
      </c>
      <c r="Y8402">
        <f t="shared" si="1330"/>
        <v>13.484999999999999</v>
      </c>
      <c r="Z8402" t="str">
        <f t="shared" si="1331"/>
        <v/>
      </c>
    </row>
    <row r="8403" spans="1:26" ht="13" hidden="1" x14ac:dyDescent="0.25">
      <c r="A8403" t="s">
        <v>1907</v>
      </c>
      <c r="B8403" t="s">
        <v>34</v>
      </c>
      <c r="C8403" t="s">
        <v>5</v>
      </c>
      <c r="D8403" s="46">
        <v>0.1</v>
      </c>
      <c r="E8403" s="2">
        <v>39181</v>
      </c>
      <c r="F8403" t="s">
        <v>11894</v>
      </c>
      <c r="G8403" s="16">
        <v>44378</v>
      </c>
      <c r="H8403" s="16">
        <v>44742</v>
      </c>
      <c r="I8403" s="3">
        <v>2292.38</v>
      </c>
      <c r="J8403" s="3">
        <v>-2292.38</v>
      </c>
      <c r="K8403" s="3">
        <v>0</v>
      </c>
      <c r="Q8403" s="29">
        <f t="shared" si="1322"/>
        <v>15</v>
      </c>
      <c r="R8403" s="29">
        <f t="shared" si="1323"/>
        <v>2</v>
      </c>
      <c r="S8403" s="29">
        <f t="shared" si="1324"/>
        <v>21</v>
      </c>
      <c r="T8403" s="30">
        <f t="shared" si="1325"/>
        <v>1</v>
      </c>
      <c r="U8403" s="28">
        <f t="shared" si="1326"/>
        <v>229.23800000000003</v>
      </c>
      <c r="V8403" t="str">
        <f t="shared" si="1327"/>
        <v>No</v>
      </c>
      <c r="W8403" t="str">
        <f t="shared" si="1328"/>
        <v>4/1/2007</v>
      </c>
      <c r="X8403">
        <f t="shared" si="1329"/>
        <v>1</v>
      </c>
      <c r="Y8403">
        <f t="shared" si="1330"/>
        <v>229.23800000000003</v>
      </c>
      <c r="Z8403" t="str">
        <f t="shared" si="1331"/>
        <v/>
      </c>
    </row>
    <row r="8404" spans="1:26" ht="13" hidden="1" x14ac:dyDescent="0.25">
      <c r="A8404" t="s">
        <v>1908</v>
      </c>
      <c r="B8404" t="s">
        <v>34</v>
      </c>
      <c r="C8404" t="s">
        <v>5</v>
      </c>
      <c r="D8404" s="46">
        <v>0.1</v>
      </c>
      <c r="E8404" s="2">
        <v>39243</v>
      </c>
      <c r="F8404" t="s">
        <v>11894</v>
      </c>
      <c r="G8404" s="16">
        <v>44378</v>
      </c>
      <c r="H8404" s="16">
        <v>44742</v>
      </c>
      <c r="I8404" s="3">
        <v>242.72</v>
      </c>
      <c r="J8404" s="3">
        <v>-242.72</v>
      </c>
      <c r="K8404" s="3">
        <v>0</v>
      </c>
      <c r="Q8404" s="29">
        <f t="shared" si="1322"/>
        <v>15</v>
      </c>
      <c r="R8404" s="29">
        <f t="shared" si="1323"/>
        <v>0</v>
      </c>
      <c r="S8404" s="29">
        <f t="shared" si="1324"/>
        <v>20</v>
      </c>
      <c r="T8404" s="30">
        <f t="shared" si="1325"/>
        <v>1</v>
      </c>
      <c r="U8404" s="28">
        <f t="shared" si="1326"/>
        <v>24.272000000000002</v>
      </c>
      <c r="V8404" t="str">
        <f t="shared" si="1327"/>
        <v>No</v>
      </c>
      <c r="W8404" t="str">
        <f t="shared" si="1328"/>
        <v>6/1/2007</v>
      </c>
      <c r="X8404">
        <f t="shared" si="1329"/>
        <v>1</v>
      </c>
      <c r="Y8404">
        <f t="shared" si="1330"/>
        <v>24.272000000000002</v>
      </c>
      <c r="Z8404" t="str">
        <f t="shared" si="1331"/>
        <v/>
      </c>
    </row>
    <row r="8405" spans="1:26" ht="13" hidden="1" x14ac:dyDescent="0.25">
      <c r="A8405" t="s">
        <v>1909</v>
      </c>
      <c r="B8405" t="s">
        <v>34</v>
      </c>
      <c r="C8405" t="s">
        <v>5</v>
      </c>
      <c r="D8405" s="46">
        <v>0.1</v>
      </c>
      <c r="E8405" s="2">
        <v>39240</v>
      </c>
      <c r="F8405" t="s">
        <v>11894</v>
      </c>
      <c r="G8405" s="16">
        <v>44378</v>
      </c>
      <c r="H8405" s="16">
        <v>44742</v>
      </c>
      <c r="I8405" s="3">
        <v>107.88</v>
      </c>
      <c r="J8405" s="3">
        <v>-107.88</v>
      </c>
      <c r="K8405" s="3">
        <v>0</v>
      </c>
      <c r="Q8405" s="29">
        <f t="shared" si="1322"/>
        <v>15</v>
      </c>
      <c r="R8405" s="29">
        <f t="shared" si="1323"/>
        <v>0</v>
      </c>
      <c r="S8405" s="29">
        <f t="shared" si="1324"/>
        <v>23</v>
      </c>
      <c r="T8405" s="30">
        <f t="shared" si="1325"/>
        <v>1</v>
      </c>
      <c r="U8405" s="28">
        <f t="shared" si="1326"/>
        <v>10.788</v>
      </c>
      <c r="V8405" t="str">
        <f t="shared" si="1327"/>
        <v>No</v>
      </c>
      <c r="W8405" t="str">
        <f t="shared" si="1328"/>
        <v>6/1/2007</v>
      </c>
      <c r="X8405">
        <f t="shared" si="1329"/>
        <v>1</v>
      </c>
      <c r="Y8405">
        <f t="shared" si="1330"/>
        <v>10.788</v>
      </c>
      <c r="Z8405" t="str">
        <f t="shared" si="1331"/>
        <v/>
      </c>
    </row>
    <row r="8406" spans="1:26" ht="13" hidden="1" x14ac:dyDescent="0.25">
      <c r="A8406" t="s">
        <v>1910</v>
      </c>
      <c r="B8406" t="s">
        <v>34</v>
      </c>
      <c r="C8406" t="s">
        <v>5</v>
      </c>
      <c r="D8406" s="46">
        <v>0.1</v>
      </c>
      <c r="E8406" s="2">
        <v>39221</v>
      </c>
      <c r="F8406" t="s">
        <v>11894</v>
      </c>
      <c r="G8406" s="16">
        <v>44378</v>
      </c>
      <c r="H8406" s="16">
        <v>44742</v>
      </c>
      <c r="I8406" s="3">
        <v>606.80999999999995</v>
      </c>
      <c r="J8406" s="3">
        <v>-606.80999999999995</v>
      </c>
      <c r="K8406" s="3">
        <v>0</v>
      </c>
      <c r="Q8406" s="29">
        <f t="shared" si="1322"/>
        <v>15</v>
      </c>
      <c r="R8406" s="29">
        <f t="shared" si="1323"/>
        <v>1</v>
      </c>
      <c r="S8406" s="29">
        <f t="shared" si="1324"/>
        <v>11</v>
      </c>
      <c r="T8406" s="30">
        <f t="shared" si="1325"/>
        <v>1</v>
      </c>
      <c r="U8406" s="28">
        <f t="shared" si="1326"/>
        <v>60.680999999999997</v>
      </c>
      <c r="V8406" t="str">
        <f t="shared" si="1327"/>
        <v>No</v>
      </c>
      <c r="W8406" t="str">
        <f t="shared" si="1328"/>
        <v>5/1/2007</v>
      </c>
      <c r="X8406">
        <f t="shared" si="1329"/>
        <v>1</v>
      </c>
      <c r="Y8406">
        <f t="shared" si="1330"/>
        <v>60.680999999999997</v>
      </c>
      <c r="Z8406" t="str">
        <f t="shared" si="1331"/>
        <v/>
      </c>
    </row>
    <row r="8407" spans="1:26" ht="13" hidden="1" x14ac:dyDescent="0.25">
      <c r="A8407" t="s">
        <v>1911</v>
      </c>
      <c r="B8407" t="s">
        <v>34</v>
      </c>
      <c r="C8407" t="s">
        <v>5</v>
      </c>
      <c r="D8407" s="46">
        <v>0.1</v>
      </c>
      <c r="E8407" s="2">
        <v>39151</v>
      </c>
      <c r="F8407" t="s">
        <v>11894</v>
      </c>
      <c r="G8407" s="16">
        <v>44378</v>
      </c>
      <c r="H8407" s="16">
        <v>44742</v>
      </c>
      <c r="I8407" s="3">
        <v>435.55</v>
      </c>
      <c r="J8407" s="3">
        <v>-435.55</v>
      </c>
      <c r="K8407" s="3">
        <v>0</v>
      </c>
      <c r="Q8407" s="29">
        <f t="shared" si="1322"/>
        <v>15</v>
      </c>
      <c r="R8407" s="29">
        <f t="shared" si="1323"/>
        <v>3</v>
      </c>
      <c r="S8407" s="29">
        <f t="shared" si="1324"/>
        <v>20</v>
      </c>
      <c r="T8407" s="30">
        <f t="shared" si="1325"/>
        <v>1</v>
      </c>
      <c r="U8407" s="28">
        <f t="shared" si="1326"/>
        <v>43.555000000000007</v>
      </c>
      <c r="V8407" t="str">
        <f t="shared" si="1327"/>
        <v>No</v>
      </c>
      <c r="W8407" t="str">
        <f t="shared" si="1328"/>
        <v>3/1/2007</v>
      </c>
      <c r="X8407">
        <f t="shared" si="1329"/>
        <v>1</v>
      </c>
      <c r="Y8407">
        <f t="shared" si="1330"/>
        <v>43.555000000000007</v>
      </c>
      <c r="Z8407" t="str">
        <f t="shared" si="1331"/>
        <v/>
      </c>
    </row>
    <row r="8408" spans="1:26" ht="13" hidden="1" x14ac:dyDescent="0.25">
      <c r="A8408" t="s">
        <v>1912</v>
      </c>
      <c r="B8408" t="s">
        <v>34</v>
      </c>
      <c r="C8408" t="s">
        <v>5</v>
      </c>
      <c r="D8408" s="46">
        <v>0.1</v>
      </c>
      <c r="E8408" s="2">
        <v>39221</v>
      </c>
      <c r="F8408" t="s">
        <v>11894</v>
      </c>
      <c r="G8408" s="16">
        <v>44378</v>
      </c>
      <c r="H8408" s="16">
        <v>44742</v>
      </c>
      <c r="I8408" s="3">
        <v>107.88</v>
      </c>
      <c r="J8408" s="3">
        <v>-107.88</v>
      </c>
      <c r="K8408" s="3">
        <v>0</v>
      </c>
      <c r="Q8408" s="29">
        <f t="shared" si="1322"/>
        <v>15</v>
      </c>
      <c r="R8408" s="29">
        <f t="shared" si="1323"/>
        <v>1</v>
      </c>
      <c r="S8408" s="29">
        <f t="shared" si="1324"/>
        <v>11</v>
      </c>
      <c r="T8408" s="30">
        <f t="shared" si="1325"/>
        <v>1</v>
      </c>
      <c r="U8408" s="28">
        <f t="shared" si="1326"/>
        <v>10.788</v>
      </c>
      <c r="V8408" t="str">
        <f t="shared" si="1327"/>
        <v>No</v>
      </c>
      <c r="W8408" t="str">
        <f t="shared" si="1328"/>
        <v>5/1/2007</v>
      </c>
      <c r="X8408">
        <f t="shared" si="1329"/>
        <v>1</v>
      </c>
      <c r="Y8408">
        <f t="shared" si="1330"/>
        <v>10.788</v>
      </c>
      <c r="Z8408" t="str">
        <f t="shared" si="1331"/>
        <v/>
      </c>
    </row>
    <row r="8409" spans="1:26" ht="13" hidden="1" x14ac:dyDescent="0.25">
      <c r="A8409" t="s">
        <v>1913</v>
      </c>
      <c r="B8409" t="s">
        <v>34</v>
      </c>
      <c r="C8409" t="s">
        <v>5</v>
      </c>
      <c r="D8409" s="46">
        <v>0.1</v>
      </c>
      <c r="E8409" s="2">
        <v>39866</v>
      </c>
      <c r="F8409" t="s">
        <v>11894</v>
      </c>
      <c r="G8409" s="16">
        <v>44378</v>
      </c>
      <c r="H8409" s="16">
        <v>44742</v>
      </c>
      <c r="I8409" s="3">
        <v>1348.46</v>
      </c>
      <c r="J8409" s="3">
        <v>-1348.46</v>
      </c>
      <c r="K8409" s="3">
        <v>0</v>
      </c>
      <c r="Q8409" s="29">
        <f t="shared" si="1322"/>
        <v>13</v>
      </c>
      <c r="R8409" s="29">
        <f t="shared" si="1323"/>
        <v>4</v>
      </c>
      <c r="S8409" s="29">
        <f t="shared" si="1324"/>
        <v>8</v>
      </c>
      <c r="T8409" s="30">
        <f t="shared" si="1325"/>
        <v>1</v>
      </c>
      <c r="U8409" s="28">
        <f t="shared" si="1326"/>
        <v>134.846</v>
      </c>
      <c r="V8409" t="str">
        <f t="shared" si="1327"/>
        <v>No</v>
      </c>
      <c r="W8409" t="str">
        <f t="shared" si="1328"/>
        <v>2/1/2009</v>
      </c>
      <c r="X8409">
        <f t="shared" si="1329"/>
        <v>1</v>
      </c>
      <c r="Y8409">
        <f t="shared" si="1330"/>
        <v>134.846</v>
      </c>
      <c r="Z8409" t="str">
        <f t="shared" si="1331"/>
        <v/>
      </c>
    </row>
    <row r="8410" spans="1:26" ht="13" hidden="1" x14ac:dyDescent="0.25">
      <c r="A8410" t="s">
        <v>1914</v>
      </c>
      <c r="B8410" t="s">
        <v>34</v>
      </c>
      <c r="C8410" t="s">
        <v>5</v>
      </c>
      <c r="D8410" s="46">
        <v>0.1</v>
      </c>
      <c r="E8410" s="2">
        <v>39721</v>
      </c>
      <c r="F8410" t="s">
        <v>11894</v>
      </c>
      <c r="G8410" s="16">
        <v>44378</v>
      </c>
      <c r="H8410" s="16">
        <v>44742</v>
      </c>
      <c r="I8410" s="3">
        <v>1294.52</v>
      </c>
      <c r="J8410" s="3">
        <v>-1294.52</v>
      </c>
      <c r="K8410" s="3">
        <v>0</v>
      </c>
      <c r="Q8410" s="29">
        <f t="shared" si="1322"/>
        <v>13</v>
      </c>
      <c r="R8410" s="29">
        <f t="shared" si="1323"/>
        <v>9</v>
      </c>
      <c r="S8410" s="29">
        <f t="shared" si="1324"/>
        <v>0</v>
      </c>
      <c r="T8410" s="30">
        <f t="shared" si="1325"/>
        <v>1</v>
      </c>
      <c r="U8410" s="28">
        <f t="shared" si="1326"/>
        <v>129.452</v>
      </c>
      <c r="V8410" t="str">
        <f t="shared" si="1327"/>
        <v>No</v>
      </c>
      <c r="W8410" t="str">
        <f t="shared" si="1328"/>
        <v>9/1/2008</v>
      </c>
      <c r="X8410">
        <f t="shared" si="1329"/>
        <v>1</v>
      </c>
      <c r="Y8410">
        <f t="shared" si="1330"/>
        <v>129.452</v>
      </c>
      <c r="Z8410" t="str">
        <f t="shared" si="1331"/>
        <v/>
      </c>
    </row>
    <row r="8411" spans="1:26" ht="13" hidden="1" x14ac:dyDescent="0.25">
      <c r="A8411" t="s">
        <v>1915</v>
      </c>
      <c r="B8411" t="s">
        <v>34</v>
      </c>
      <c r="C8411" t="s">
        <v>5</v>
      </c>
      <c r="D8411" s="46">
        <v>0.1</v>
      </c>
      <c r="E8411" s="2">
        <v>39721</v>
      </c>
      <c r="F8411" t="s">
        <v>11894</v>
      </c>
      <c r="G8411" s="16">
        <v>44378</v>
      </c>
      <c r="H8411" s="16">
        <v>44742</v>
      </c>
      <c r="I8411" s="3">
        <v>2966.61</v>
      </c>
      <c r="J8411" s="3">
        <v>-2966.61</v>
      </c>
      <c r="K8411" s="3">
        <v>0</v>
      </c>
      <c r="Q8411" s="29">
        <f t="shared" si="1322"/>
        <v>13</v>
      </c>
      <c r="R8411" s="29">
        <f t="shared" si="1323"/>
        <v>9</v>
      </c>
      <c r="S8411" s="29">
        <f t="shared" si="1324"/>
        <v>0</v>
      </c>
      <c r="T8411" s="30">
        <f t="shared" si="1325"/>
        <v>1</v>
      </c>
      <c r="U8411" s="28">
        <f t="shared" si="1326"/>
        <v>296.661</v>
      </c>
      <c r="V8411" t="str">
        <f t="shared" si="1327"/>
        <v>No</v>
      </c>
      <c r="W8411" t="str">
        <f t="shared" si="1328"/>
        <v>9/1/2008</v>
      </c>
      <c r="X8411">
        <f t="shared" si="1329"/>
        <v>1</v>
      </c>
      <c r="Y8411">
        <f t="shared" si="1330"/>
        <v>296.661</v>
      </c>
      <c r="Z8411" t="str">
        <f t="shared" si="1331"/>
        <v/>
      </c>
    </row>
    <row r="8412" spans="1:26" ht="13" hidden="1" x14ac:dyDescent="0.25">
      <c r="A8412" t="s">
        <v>1916</v>
      </c>
      <c r="B8412" t="s">
        <v>34</v>
      </c>
      <c r="C8412" t="s">
        <v>5</v>
      </c>
      <c r="D8412" s="46">
        <v>0.1</v>
      </c>
      <c r="E8412" s="2">
        <v>39032</v>
      </c>
      <c r="F8412" t="s">
        <v>11894</v>
      </c>
      <c r="G8412" s="16">
        <v>44378</v>
      </c>
      <c r="H8412" s="16">
        <v>44742</v>
      </c>
      <c r="I8412" s="3">
        <v>172.6</v>
      </c>
      <c r="J8412" s="3">
        <v>-172.6</v>
      </c>
      <c r="K8412" s="3">
        <v>0</v>
      </c>
      <c r="Q8412" s="29">
        <f t="shared" si="1322"/>
        <v>15</v>
      </c>
      <c r="R8412" s="29">
        <f t="shared" si="1323"/>
        <v>7</v>
      </c>
      <c r="S8412" s="29">
        <f t="shared" si="1324"/>
        <v>19</v>
      </c>
      <c r="T8412" s="30">
        <f t="shared" si="1325"/>
        <v>1</v>
      </c>
      <c r="U8412" s="28">
        <f t="shared" si="1326"/>
        <v>17.260000000000002</v>
      </c>
      <c r="V8412" t="str">
        <f t="shared" si="1327"/>
        <v>No</v>
      </c>
      <c r="W8412" t="str">
        <f t="shared" si="1328"/>
        <v>11/1/2006</v>
      </c>
      <c r="X8412">
        <f t="shared" si="1329"/>
        <v>1</v>
      </c>
      <c r="Y8412">
        <f t="shared" si="1330"/>
        <v>17.260000000000002</v>
      </c>
      <c r="Z8412" t="str">
        <f t="shared" si="1331"/>
        <v/>
      </c>
    </row>
    <row r="8413" spans="1:26" ht="13" hidden="1" x14ac:dyDescent="0.25">
      <c r="A8413" t="s">
        <v>1918</v>
      </c>
      <c r="B8413" t="s">
        <v>34</v>
      </c>
      <c r="C8413" t="s">
        <v>5</v>
      </c>
      <c r="D8413" s="46">
        <v>0.1</v>
      </c>
      <c r="E8413" s="2">
        <v>39191</v>
      </c>
      <c r="F8413" t="s">
        <v>11894</v>
      </c>
      <c r="G8413" s="16">
        <v>44378</v>
      </c>
      <c r="H8413" s="16">
        <v>44742</v>
      </c>
      <c r="I8413" s="3">
        <v>26.97</v>
      </c>
      <c r="J8413" s="3">
        <v>-26.97</v>
      </c>
      <c r="K8413" s="3">
        <v>0</v>
      </c>
      <c r="Q8413" s="29">
        <f t="shared" si="1322"/>
        <v>15</v>
      </c>
      <c r="R8413" s="29">
        <f t="shared" si="1323"/>
        <v>2</v>
      </c>
      <c r="S8413" s="29">
        <f t="shared" si="1324"/>
        <v>11</v>
      </c>
      <c r="T8413" s="30">
        <f t="shared" si="1325"/>
        <v>1</v>
      </c>
      <c r="U8413" s="28">
        <f t="shared" si="1326"/>
        <v>2.6970000000000001</v>
      </c>
      <c r="V8413" t="str">
        <f t="shared" si="1327"/>
        <v>No</v>
      </c>
      <c r="W8413" t="str">
        <f t="shared" si="1328"/>
        <v>4/1/2007</v>
      </c>
      <c r="X8413">
        <f t="shared" si="1329"/>
        <v>1</v>
      </c>
      <c r="Y8413">
        <f t="shared" si="1330"/>
        <v>2.6970000000000001</v>
      </c>
      <c r="Z8413" t="str">
        <f t="shared" si="1331"/>
        <v/>
      </c>
    </row>
    <row r="8414" spans="1:26" ht="13" hidden="1" x14ac:dyDescent="0.25">
      <c r="A8414" t="s">
        <v>1919</v>
      </c>
      <c r="B8414" t="s">
        <v>34</v>
      </c>
      <c r="C8414" t="s">
        <v>5</v>
      </c>
      <c r="D8414" s="46">
        <v>0.1</v>
      </c>
      <c r="E8414" s="2">
        <v>39196</v>
      </c>
      <c r="F8414" t="s">
        <v>11894</v>
      </c>
      <c r="G8414" s="16">
        <v>44378</v>
      </c>
      <c r="H8414" s="16">
        <v>44742</v>
      </c>
      <c r="I8414" s="3">
        <v>161.81</v>
      </c>
      <c r="J8414" s="3">
        <v>-161.81</v>
      </c>
      <c r="K8414" s="3">
        <v>0</v>
      </c>
      <c r="Q8414" s="29">
        <f t="shared" si="1322"/>
        <v>15</v>
      </c>
      <c r="R8414" s="29">
        <f t="shared" si="1323"/>
        <v>2</v>
      </c>
      <c r="S8414" s="29">
        <f t="shared" si="1324"/>
        <v>6</v>
      </c>
      <c r="T8414" s="30">
        <f t="shared" si="1325"/>
        <v>1</v>
      </c>
      <c r="U8414" s="28">
        <f t="shared" si="1326"/>
        <v>16.181000000000001</v>
      </c>
      <c r="V8414" t="str">
        <f t="shared" si="1327"/>
        <v>No</v>
      </c>
      <c r="W8414" t="str">
        <f t="shared" si="1328"/>
        <v>4/1/2007</v>
      </c>
      <c r="X8414">
        <f t="shared" si="1329"/>
        <v>1</v>
      </c>
      <c r="Y8414">
        <f t="shared" si="1330"/>
        <v>16.181000000000001</v>
      </c>
      <c r="Z8414" t="str">
        <f t="shared" si="1331"/>
        <v/>
      </c>
    </row>
    <row r="8415" spans="1:26" ht="13" hidden="1" x14ac:dyDescent="0.25">
      <c r="A8415" t="s">
        <v>1920</v>
      </c>
      <c r="B8415" t="s">
        <v>34</v>
      </c>
      <c r="C8415" t="s">
        <v>5</v>
      </c>
      <c r="D8415" s="46">
        <v>0.1</v>
      </c>
      <c r="E8415" s="2">
        <v>40816</v>
      </c>
      <c r="F8415" t="s">
        <v>11894</v>
      </c>
      <c r="G8415" s="16">
        <v>44378</v>
      </c>
      <c r="H8415" s="16">
        <v>44742</v>
      </c>
      <c r="I8415" s="3">
        <v>345.21</v>
      </c>
      <c r="J8415" s="3">
        <v>-345.2</v>
      </c>
      <c r="K8415" s="3">
        <v>0.01</v>
      </c>
      <c r="Q8415" s="29">
        <f t="shared" si="1322"/>
        <v>10</v>
      </c>
      <c r="R8415" s="29">
        <f t="shared" si="1323"/>
        <v>9</v>
      </c>
      <c r="S8415" s="29">
        <f t="shared" si="1324"/>
        <v>0</v>
      </c>
      <c r="T8415" s="30">
        <f t="shared" si="1325"/>
        <v>1</v>
      </c>
      <c r="U8415" s="28">
        <f t="shared" si="1326"/>
        <v>34.521000000000001</v>
      </c>
      <c r="V8415" t="str">
        <f t="shared" si="1327"/>
        <v>No</v>
      </c>
      <c r="W8415" t="str">
        <f t="shared" si="1328"/>
        <v>9/1/2011</v>
      </c>
      <c r="X8415">
        <f t="shared" si="1329"/>
        <v>1</v>
      </c>
      <c r="Y8415">
        <f t="shared" si="1330"/>
        <v>34.521000000000001</v>
      </c>
      <c r="Z8415" t="str">
        <f t="shared" si="1331"/>
        <v/>
      </c>
    </row>
    <row r="8416" spans="1:26" ht="13" hidden="1" x14ac:dyDescent="0.25">
      <c r="A8416" t="s">
        <v>1921</v>
      </c>
      <c r="B8416" t="s">
        <v>34</v>
      </c>
      <c r="C8416" t="s">
        <v>5</v>
      </c>
      <c r="D8416" s="46">
        <v>0.1</v>
      </c>
      <c r="E8416" s="2">
        <v>40463</v>
      </c>
      <c r="F8416" t="s">
        <v>11894</v>
      </c>
      <c r="G8416" s="16">
        <v>44378</v>
      </c>
      <c r="H8416" s="16">
        <v>44742</v>
      </c>
      <c r="I8416" s="3">
        <v>377.57</v>
      </c>
      <c r="J8416" s="3">
        <v>-377.57</v>
      </c>
      <c r="K8416" s="3">
        <v>0</v>
      </c>
      <c r="Q8416" s="29">
        <f t="shared" si="1322"/>
        <v>11</v>
      </c>
      <c r="R8416" s="29">
        <f t="shared" si="1323"/>
        <v>8</v>
      </c>
      <c r="S8416" s="29">
        <f t="shared" si="1324"/>
        <v>18</v>
      </c>
      <c r="T8416" s="30">
        <f t="shared" si="1325"/>
        <v>1</v>
      </c>
      <c r="U8416" s="28">
        <f t="shared" si="1326"/>
        <v>37.756999999999998</v>
      </c>
      <c r="V8416" t="str">
        <f t="shared" si="1327"/>
        <v>No</v>
      </c>
      <c r="W8416" t="str">
        <f t="shared" si="1328"/>
        <v>10/1/2010</v>
      </c>
      <c r="X8416">
        <f t="shared" si="1329"/>
        <v>1</v>
      </c>
      <c r="Y8416">
        <f t="shared" si="1330"/>
        <v>37.756999999999998</v>
      </c>
      <c r="Z8416" t="str">
        <f t="shared" si="1331"/>
        <v/>
      </c>
    </row>
    <row r="8417" spans="1:26" ht="13" hidden="1" x14ac:dyDescent="0.25">
      <c r="A8417" t="s">
        <v>1922</v>
      </c>
      <c r="B8417" t="s">
        <v>34</v>
      </c>
      <c r="C8417" t="s">
        <v>5</v>
      </c>
      <c r="D8417" s="46">
        <v>0.1</v>
      </c>
      <c r="E8417" s="2">
        <v>41276</v>
      </c>
      <c r="F8417" t="s">
        <v>11894</v>
      </c>
      <c r="G8417" s="16">
        <v>44378</v>
      </c>
      <c r="H8417" s="16">
        <v>44742</v>
      </c>
      <c r="I8417" s="3">
        <v>105.73</v>
      </c>
      <c r="J8417" s="3">
        <v>-100.43</v>
      </c>
      <c r="K8417" s="3">
        <v>5.3</v>
      </c>
      <c r="Q8417" s="29">
        <f t="shared" si="1322"/>
        <v>9</v>
      </c>
      <c r="R8417" s="29">
        <f t="shared" si="1323"/>
        <v>5</v>
      </c>
      <c r="S8417" s="29">
        <f t="shared" si="1324"/>
        <v>28</v>
      </c>
      <c r="T8417" s="30">
        <f t="shared" si="1325"/>
        <v>1</v>
      </c>
      <c r="U8417" s="28">
        <f t="shared" si="1326"/>
        <v>10.573</v>
      </c>
      <c r="V8417" t="str">
        <f t="shared" si="1327"/>
        <v>No</v>
      </c>
      <c r="W8417" t="str">
        <f t="shared" si="1328"/>
        <v>1/1/2013</v>
      </c>
      <c r="X8417">
        <f t="shared" si="1329"/>
        <v>1</v>
      </c>
      <c r="Y8417">
        <f t="shared" si="1330"/>
        <v>10.573</v>
      </c>
      <c r="Z8417" t="str">
        <f t="shared" si="1331"/>
        <v/>
      </c>
    </row>
    <row r="8418" spans="1:26" ht="13" hidden="1" x14ac:dyDescent="0.25">
      <c r="A8418" t="s">
        <v>1923</v>
      </c>
      <c r="B8418" t="s">
        <v>34</v>
      </c>
      <c r="C8418" t="s">
        <v>5</v>
      </c>
      <c r="D8418" s="46">
        <v>0.1</v>
      </c>
      <c r="E8418" s="2">
        <v>39568</v>
      </c>
      <c r="F8418" t="s">
        <v>11894</v>
      </c>
      <c r="G8418" s="16">
        <v>44378</v>
      </c>
      <c r="H8418" s="16">
        <v>44742</v>
      </c>
      <c r="I8418" s="3">
        <v>809.07</v>
      </c>
      <c r="J8418" s="3">
        <v>-809.07</v>
      </c>
      <c r="K8418" s="3">
        <v>0</v>
      </c>
      <c r="Q8418" s="29">
        <f t="shared" si="1322"/>
        <v>14</v>
      </c>
      <c r="R8418" s="29">
        <f t="shared" si="1323"/>
        <v>2</v>
      </c>
      <c r="S8418" s="29">
        <f t="shared" si="1324"/>
        <v>0</v>
      </c>
      <c r="T8418" s="30">
        <f t="shared" si="1325"/>
        <v>1</v>
      </c>
      <c r="U8418" s="28">
        <f t="shared" si="1326"/>
        <v>80.907000000000011</v>
      </c>
      <c r="V8418" t="str">
        <f t="shared" si="1327"/>
        <v>No</v>
      </c>
      <c r="W8418" t="str">
        <f t="shared" si="1328"/>
        <v>4/1/2008</v>
      </c>
      <c r="X8418">
        <f t="shared" si="1329"/>
        <v>1</v>
      </c>
      <c r="Y8418">
        <f t="shared" si="1330"/>
        <v>80.907000000000011</v>
      </c>
      <c r="Z8418" t="str">
        <f t="shared" si="1331"/>
        <v/>
      </c>
    </row>
    <row r="8419" spans="1:26" ht="13" hidden="1" x14ac:dyDescent="0.25">
      <c r="A8419" t="s">
        <v>1924</v>
      </c>
      <c r="B8419" t="s">
        <v>34</v>
      </c>
      <c r="C8419" t="s">
        <v>5</v>
      </c>
      <c r="D8419" s="46">
        <v>0.1</v>
      </c>
      <c r="E8419" s="2">
        <v>39525</v>
      </c>
      <c r="F8419" t="s">
        <v>11894</v>
      </c>
      <c r="G8419" s="16">
        <v>44378</v>
      </c>
      <c r="H8419" s="16">
        <v>44742</v>
      </c>
      <c r="I8419" s="3">
        <v>687.71</v>
      </c>
      <c r="J8419" s="3">
        <v>-687.71</v>
      </c>
      <c r="K8419" s="3">
        <v>0</v>
      </c>
      <c r="Q8419" s="29">
        <f t="shared" si="1322"/>
        <v>14</v>
      </c>
      <c r="R8419" s="29">
        <f t="shared" si="1323"/>
        <v>3</v>
      </c>
      <c r="S8419" s="29">
        <f t="shared" si="1324"/>
        <v>12</v>
      </c>
      <c r="T8419" s="30">
        <f t="shared" si="1325"/>
        <v>1</v>
      </c>
      <c r="U8419" s="28">
        <f t="shared" si="1326"/>
        <v>68.771000000000001</v>
      </c>
      <c r="V8419" t="str">
        <f t="shared" si="1327"/>
        <v>No</v>
      </c>
      <c r="W8419" t="str">
        <f t="shared" si="1328"/>
        <v>3/1/2008</v>
      </c>
      <c r="X8419">
        <f t="shared" si="1329"/>
        <v>1</v>
      </c>
      <c r="Y8419">
        <f t="shared" si="1330"/>
        <v>68.771000000000001</v>
      </c>
      <c r="Z8419" t="str">
        <f t="shared" si="1331"/>
        <v/>
      </c>
    </row>
    <row r="8420" spans="1:26" ht="13" hidden="1" x14ac:dyDescent="0.25">
      <c r="A8420" t="s">
        <v>1925</v>
      </c>
      <c r="B8420" t="s">
        <v>34</v>
      </c>
      <c r="C8420" t="s">
        <v>5</v>
      </c>
      <c r="D8420" s="46">
        <v>0.1</v>
      </c>
      <c r="E8420" s="2">
        <v>39201</v>
      </c>
      <c r="F8420" t="s">
        <v>11894</v>
      </c>
      <c r="G8420" s="16">
        <v>44378</v>
      </c>
      <c r="H8420" s="16">
        <v>44742</v>
      </c>
      <c r="I8420" s="3">
        <v>431.51</v>
      </c>
      <c r="J8420" s="3">
        <v>-431.51</v>
      </c>
      <c r="K8420" s="3">
        <v>0</v>
      </c>
      <c r="Q8420" s="29">
        <f t="shared" si="1322"/>
        <v>15</v>
      </c>
      <c r="R8420" s="29">
        <f t="shared" si="1323"/>
        <v>2</v>
      </c>
      <c r="S8420" s="29">
        <f t="shared" si="1324"/>
        <v>1</v>
      </c>
      <c r="T8420" s="30">
        <f t="shared" si="1325"/>
        <v>1</v>
      </c>
      <c r="U8420" s="28">
        <f t="shared" si="1326"/>
        <v>43.151000000000003</v>
      </c>
      <c r="V8420" t="str">
        <f t="shared" si="1327"/>
        <v>No</v>
      </c>
      <c r="W8420" t="str">
        <f t="shared" si="1328"/>
        <v>4/1/2007</v>
      </c>
      <c r="X8420">
        <f t="shared" si="1329"/>
        <v>1</v>
      </c>
      <c r="Y8420">
        <f t="shared" si="1330"/>
        <v>43.151000000000003</v>
      </c>
      <c r="Z8420" t="str">
        <f t="shared" si="1331"/>
        <v/>
      </c>
    </row>
    <row r="8421" spans="1:26" ht="13" hidden="1" x14ac:dyDescent="0.25">
      <c r="A8421" t="s">
        <v>1926</v>
      </c>
      <c r="B8421" t="s">
        <v>34</v>
      </c>
      <c r="C8421" t="s">
        <v>5</v>
      </c>
      <c r="D8421" s="46">
        <v>0.1</v>
      </c>
      <c r="E8421" s="2">
        <v>39236</v>
      </c>
      <c r="F8421" t="s">
        <v>11894</v>
      </c>
      <c r="G8421" s="16">
        <v>44378</v>
      </c>
      <c r="H8421" s="16">
        <v>44742</v>
      </c>
      <c r="I8421" s="3">
        <v>215.75</v>
      </c>
      <c r="J8421" s="3">
        <v>-215.75</v>
      </c>
      <c r="K8421" s="3">
        <v>0</v>
      </c>
      <c r="Q8421" s="29">
        <f t="shared" si="1322"/>
        <v>15</v>
      </c>
      <c r="R8421" s="29">
        <f t="shared" si="1323"/>
        <v>0</v>
      </c>
      <c r="S8421" s="29">
        <f t="shared" si="1324"/>
        <v>27</v>
      </c>
      <c r="T8421" s="30">
        <f t="shared" si="1325"/>
        <v>1</v>
      </c>
      <c r="U8421" s="28">
        <f t="shared" si="1326"/>
        <v>21.575000000000003</v>
      </c>
      <c r="V8421" t="str">
        <f t="shared" si="1327"/>
        <v>No</v>
      </c>
      <c r="W8421" t="str">
        <f t="shared" si="1328"/>
        <v>6/1/2007</v>
      </c>
      <c r="X8421">
        <f t="shared" si="1329"/>
        <v>1</v>
      </c>
      <c r="Y8421">
        <f t="shared" si="1330"/>
        <v>21.575000000000003</v>
      </c>
      <c r="Z8421" t="str">
        <f t="shared" si="1331"/>
        <v/>
      </c>
    </row>
    <row r="8422" spans="1:26" ht="13" hidden="1" x14ac:dyDescent="0.25">
      <c r="A8422" t="s">
        <v>1927</v>
      </c>
      <c r="B8422" t="s">
        <v>34</v>
      </c>
      <c r="C8422" t="s">
        <v>5</v>
      </c>
      <c r="D8422" s="46">
        <v>0.1</v>
      </c>
      <c r="E8422" s="2">
        <v>39032</v>
      </c>
      <c r="F8422" t="s">
        <v>11894</v>
      </c>
      <c r="G8422" s="16">
        <v>44378</v>
      </c>
      <c r="H8422" s="16">
        <v>44742</v>
      </c>
      <c r="I8422" s="3">
        <v>18.88</v>
      </c>
      <c r="J8422" s="3">
        <v>-18.88</v>
      </c>
      <c r="K8422" s="3">
        <v>0</v>
      </c>
      <c r="Q8422" s="29">
        <f t="shared" si="1322"/>
        <v>15</v>
      </c>
      <c r="R8422" s="29">
        <f t="shared" si="1323"/>
        <v>7</v>
      </c>
      <c r="S8422" s="29">
        <f t="shared" si="1324"/>
        <v>19</v>
      </c>
      <c r="T8422" s="30">
        <f t="shared" si="1325"/>
        <v>1</v>
      </c>
      <c r="U8422" s="28">
        <f t="shared" si="1326"/>
        <v>1.8879999999999999</v>
      </c>
      <c r="V8422" t="str">
        <f t="shared" si="1327"/>
        <v>No</v>
      </c>
      <c r="W8422" t="str">
        <f t="shared" si="1328"/>
        <v>11/1/2006</v>
      </c>
      <c r="X8422">
        <f t="shared" si="1329"/>
        <v>1</v>
      </c>
      <c r="Y8422">
        <f t="shared" si="1330"/>
        <v>1.8879999999999999</v>
      </c>
      <c r="Z8422" t="str">
        <f t="shared" si="1331"/>
        <v/>
      </c>
    </row>
    <row r="8423" spans="1:26" ht="13" hidden="1" x14ac:dyDescent="0.25">
      <c r="A8423" t="s">
        <v>1928</v>
      </c>
      <c r="B8423" t="s">
        <v>34</v>
      </c>
      <c r="C8423" t="s">
        <v>5</v>
      </c>
      <c r="D8423" s="46">
        <v>0.1</v>
      </c>
      <c r="E8423" s="2">
        <v>39660</v>
      </c>
      <c r="F8423" t="s">
        <v>11894</v>
      </c>
      <c r="G8423" s="16">
        <v>44378</v>
      </c>
      <c r="H8423" s="16">
        <v>44742</v>
      </c>
      <c r="I8423" s="3">
        <v>40.450000000000003</v>
      </c>
      <c r="J8423" s="3">
        <v>-40.450000000000003</v>
      </c>
      <c r="K8423" s="3">
        <v>0</v>
      </c>
      <c r="Q8423" s="29">
        <f t="shared" si="1322"/>
        <v>13</v>
      </c>
      <c r="R8423" s="29">
        <f t="shared" si="1323"/>
        <v>10</v>
      </c>
      <c r="S8423" s="29">
        <f t="shared" si="1324"/>
        <v>30</v>
      </c>
      <c r="T8423" s="30">
        <f t="shared" si="1325"/>
        <v>1</v>
      </c>
      <c r="U8423" s="28">
        <f t="shared" si="1326"/>
        <v>4.0450000000000008</v>
      </c>
      <c r="V8423" t="str">
        <f t="shared" si="1327"/>
        <v>No</v>
      </c>
      <c r="W8423" t="str">
        <f t="shared" si="1328"/>
        <v>7/1/2008</v>
      </c>
      <c r="X8423">
        <f t="shared" si="1329"/>
        <v>1</v>
      </c>
      <c r="Y8423">
        <f t="shared" si="1330"/>
        <v>4.0450000000000008</v>
      </c>
      <c r="Z8423" t="str">
        <f t="shared" si="1331"/>
        <v/>
      </c>
    </row>
    <row r="8424" spans="1:26" ht="13" hidden="1" x14ac:dyDescent="0.25">
      <c r="A8424" t="s">
        <v>11895</v>
      </c>
      <c r="B8424" t="s">
        <v>34</v>
      </c>
      <c r="C8424" t="s">
        <v>5</v>
      </c>
      <c r="D8424" s="46">
        <v>0.1</v>
      </c>
      <c r="E8424" s="2">
        <v>39478</v>
      </c>
      <c r="F8424" t="s">
        <v>11894</v>
      </c>
      <c r="G8424" s="16">
        <v>44378</v>
      </c>
      <c r="H8424" s="16">
        <v>44742</v>
      </c>
      <c r="I8424" s="3">
        <v>404.54</v>
      </c>
      <c r="J8424" s="3">
        <v>-404.54</v>
      </c>
      <c r="K8424" s="3">
        <v>0</v>
      </c>
      <c r="Q8424" s="29">
        <f t="shared" si="1322"/>
        <v>14</v>
      </c>
      <c r="R8424" s="29">
        <f t="shared" si="1323"/>
        <v>4</v>
      </c>
      <c r="S8424" s="29">
        <f t="shared" si="1324"/>
        <v>30</v>
      </c>
      <c r="T8424" s="30">
        <f t="shared" si="1325"/>
        <v>1</v>
      </c>
      <c r="U8424" s="28">
        <f t="shared" si="1326"/>
        <v>40.454000000000008</v>
      </c>
      <c r="V8424" t="str">
        <f t="shared" si="1327"/>
        <v>No</v>
      </c>
      <c r="W8424" t="str">
        <f t="shared" si="1328"/>
        <v>1/1/2008</v>
      </c>
      <c r="X8424">
        <f t="shared" si="1329"/>
        <v>1</v>
      </c>
      <c r="Y8424">
        <f t="shared" si="1330"/>
        <v>40.454000000000008</v>
      </c>
      <c r="Z8424" t="str">
        <f t="shared" si="1331"/>
        <v/>
      </c>
    </row>
    <row r="8425" spans="1:26" ht="13" hidden="1" x14ac:dyDescent="0.25">
      <c r="A8425" t="s">
        <v>1929</v>
      </c>
      <c r="B8425" t="s">
        <v>34</v>
      </c>
      <c r="C8425" t="s">
        <v>5</v>
      </c>
      <c r="D8425" s="46">
        <v>0.1</v>
      </c>
      <c r="E8425" s="2">
        <v>39478</v>
      </c>
      <c r="F8425" t="s">
        <v>11894</v>
      </c>
      <c r="G8425" s="16">
        <v>44378</v>
      </c>
      <c r="H8425" s="16">
        <v>44742</v>
      </c>
      <c r="I8425" s="3">
        <v>101.13</v>
      </c>
      <c r="J8425" s="3">
        <v>-101.13</v>
      </c>
      <c r="K8425" s="3">
        <v>0</v>
      </c>
      <c r="Q8425" s="29">
        <f t="shared" si="1322"/>
        <v>14</v>
      </c>
      <c r="R8425" s="29">
        <f t="shared" si="1323"/>
        <v>4</v>
      </c>
      <c r="S8425" s="29">
        <f t="shared" si="1324"/>
        <v>30</v>
      </c>
      <c r="T8425" s="30">
        <f t="shared" si="1325"/>
        <v>1</v>
      </c>
      <c r="U8425" s="28">
        <f t="shared" si="1326"/>
        <v>10.113</v>
      </c>
      <c r="V8425" t="str">
        <f t="shared" si="1327"/>
        <v>No</v>
      </c>
      <c r="W8425" t="str">
        <f t="shared" si="1328"/>
        <v>1/1/2008</v>
      </c>
      <c r="X8425">
        <f t="shared" si="1329"/>
        <v>1</v>
      </c>
      <c r="Y8425">
        <f t="shared" si="1330"/>
        <v>10.113</v>
      </c>
      <c r="Z8425" t="str">
        <f t="shared" si="1331"/>
        <v/>
      </c>
    </row>
    <row r="8426" spans="1:26" ht="13" hidden="1" x14ac:dyDescent="0.25">
      <c r="A8426" t="s">
        <v>1931</v>
      </c>
      <c r="B8426" t="s">
        <v>34</v>
      </c>
      <c r="C8426" t="s">
        <v>5</v>
      </c>
      <c r="D8426" s="46">
        <v>0.1</v>
      </c>
      <c r="E8426" s="2">
        <v>39153</v>
      </c>
      <c r="F8426" t="s">
        <v>11894</v>
      </c>
      <c r="G8426" s="16">
        <v>44378</v>
      </c>
      <c r="H8426" s="16">
        <v>44742</v>
      </c>
      <c r="I8426" s="3">
        <v>56.64</v>
      </c>
      <c r="J8426" s="3">
        <v>-56.64</v>
      </c>
      <c r="K8426" s="3">
        <v>0</v>
      </c>
      <c r="Q8426" s="29">
        <f t="shared" si="1322"/>
        <v>15</v>
      </c>
      <c r="R8426" s="29">
        <f t="shared" si="1323"/>
        <v>3</v>
      </c>
      <c r="S8426" s="29">
        <f t="shared" si="1324"/>
        <v>18</v>
      </c>
      <c r="T8426" s="30">
        <f t="shared" si="1325"/>
        <v>1</v>
      </c>
      <c r="U8426" s="28">
        <f t="shared" si="1326"/>
        <v>5.6640000000000006</v>
      </c>
      <c r="V8426" t="str">
        <f t="shared" si="1327"/>
        <v>No</v>
      </c>
      <c r="W8426" t="str">
        <f t="shared" si="1328"/>
        <v>3/1/2007</v>
      </c>
      <c r="X8426">
        <f t="shared" si="1329"/>
        <v>1</v>
      </c>
      <c r="Y8426">
        <f t="shared" si="1330"/>
        <v>5.6640000000000006</v>
      </c>
      <c r="Z8426" t="str">
        <f t="shared" si="1331"/>
        <v/>
      </c>
    </row>
    <row r="8427" spans="1:26" ht="13" hidden="1" x14ac:dyDescent="0.25">
      <c r="A8427" t="s">
        <v>1932</v>
      </c>
      <c r="B8427" t="s">
        <v>34</v>
      </c>
      <c r="C8427" t="s">
        <v>5</v>
      </c>
      <c r="D8427" s="46">
        <v>0.1</v>
      </c>
      <c r="E8427" s="2">
        <v>39385</v>
      </c>
      <c r="F8427" t="s">
        <v>11894</v>
      </c>
      <c r="G8427" s="16">
        <v>44378</v>
      </c>
      <c r="H8427" s="16">
        <v>44742</v>
      </c>
      <c r="I8427" s="3">
        <v>53.94</v>
      </c>
      <c r="J8427" s="3">
        <v>-53.94</v>
      </c>
      <c r="K8427" s="3">
        <v>0</v>
      </c>
      <c r="Q8427" s="29">
        <f t="shared" si="1322"/>
        <v>14</v>
      </c>
      <c r="R8427" s="29">
        <f t="shared" si="1323"/>
        <v>8</v>
      </c>
      <c r="S8427" s="29">
        <f t="shared" si="1324"/>
        <v>0</v>
      </c>
      <c r="T8427" s="30">
        <f t="shared" si="1325"/>
        <v>1</v>
      </c>
      <c r="U8427" s="28">
        <f t="shared" si="1326"/>
        <v>5.3940000000000001</v>
      </c>
      <c r="V8427" t="str">
        <f t="shared" si="1327"/>
        <v>No</v>
      </c>
      <c r="W8427" t="str">
        <f t="shared" si="1328"/>
        <v>10/1/2007</v>
      </c>
      <c r="X8427">
        <f t="shared" si="1329"/>
        <v>1</v>
      </c>
      <c r="Y8427">
        <f t="shared" si="1330"/>
        <v>5.3940000000000001</v>
      </c>
      <c r="Z8427" t="str">
        <f t="shared" si="1331"/>
        <v/>
      </c>
    </row>
    <row r="8428" spans="1:26" ht="13" hidden="1" x14ac:dyDescent="0.25">
      <c r="A8428" t="s">
        <v>1933</v>
      </c>
      <c r="B8428" t="s">
        <v>34</v>
      </c>
      <c r="C8428" t="s">
        <v>5</v>
      </c>
      <c r="D8428" s="46">
        <v>0.1</v>
      </c>
      <c r="E8428" s="2">
        <v>39427</v>
      </c>
      <c r="F8428" t="s">
        <v>11894</v>
      </c>
      <c r="G8428" s="16">
        <v>44378</v>
      </c>
      <c r="H8428" s="16">
        <v>44742</v>
      </c>
      <c r="I8428" s="3">
        <v>53.94</v>
      </c>
      <c r="J8428" s="3">
        <v>-53.94</v>
      </c>
      <c r="K8428" s="3">
        <v>0</v>
      </c>
      <c r="Q8428" s="29">
        <f t="shared" si="1322"/>
        <v>14</v>
      </c>
      <c r="R8428" s="29">
        <f t="shared" si="1323"/>
        <v>6</v>
      </c>
      <c r="S8428" s="29">
        <f t="shared" si="1324"/>
        <v>19</v>
      </c>
      <c r="T8428" s="30">
        <f t="shared" si="1325"/>
        <v>1</v>
      </c>
      <c r="U8428" s="28">
        <f t="shared" si="1326"/>
        <v>5.3940000000000001</v>
      </c>
      <c r="V8428" t="str">
        <f t="shared" si="1327"/>
        <v>No</v>
      </c>
      <c r="W8428" t="str">
        <f t="shared" si="1328"/>
        <v>12/1/2007</v>
      </c>
      <c r="X8428">
        <f t="shared" si="1329"/>
        <v>1</v>
      </c>
      <c r="Y8428">
        <f t="shared" si="1330"/>
        <v>5.3940000000000001</v>
      </c>
      <c r="Z8428" t="str">
        <f t="shared" si="1331"/>
        <v/>
      </c>
    </row>
    <row r="8429" spans="1:26" ht="13" hidden="1" x14ac:dyDescent="0.25">
      <c r="A8429" t="s">
        <v>1934</v>
      </c>
      <c r="B8429" t="s">
        <v>34</v>
      </c>
      <c r="C8429" t="s">
        <v>5</v>
      </c>
      <c r="D8429" s="46">
        <v>0.1</v>
      </c>
      <c r="E8429" s="2">
        <v>39118</v>
      </c>
      <c r="F8429" t="s">
        <v>2230</v>
      </c>
      <c r="G8429" s="16">
        <v>44378</v>
      </c>
      <c r="H8429" s="16">
        <v>44742</v>
      </c>
      <c r="I8429" s="3">
        <v>226.54</v>
      </c>
      <c r="J8429" s="3">
        <v>-226.54</v>
      </c>
      <c r="K8429" s="3">
        <v>0</v>
      </c>
      <c r="Q8429" s="29">
        <f t="shared" si="1322"/>
        <v>15</v>
      </c>
      <c r="R8429" s="29">
        <f t="shared" si="1323"/>
        <v>4</v>
      </c>
      <c r="S8429" s="29">
        <f t="shared" si="1324"/>
        <v>25</v>
      </c>
      <c r="T8429" s="30">
        <f t="shared" si="1325"/>
        <v>1</v>
      </c>
      <c r="U8429" s="28">
        <f t="shared" si="1326"/>
        <v>22.654</v>
      </c>
      <c r="V8429" t="str">
        <f t="shared" si="1327"/>
        <v>No</v>
      </c>
      <c r="W8429" t="str">
        <f t="shared" si="1328"/>
        <v>2/1/2007</v>
      </c>
      <c r="X8429">
        <f t="shared" si="1329"/>
        <v>1</v>
      </c>
      <c r="Y8429">
        <f t="shared" si="1330"/>
        <v>22.654</v>
      </c>
      <c r="Z8429" t="str">
        <f t="shared" si="1331"/>
        <v/>
      </c>
    </row>
    <row r="8430" spans="1:26" ht="13" hidden="1" x14ac:dyDescent="0.25">
      <c r="A8430" t="s">
        <v>1935</v>
      </c>
      <c r="B8430" t="s">
        <v>34</v>
      </c>
      <c r="C8430" t="s">
        <v>5</v>
      </c>
      <c r="D8430" s="46">
        <v>0.1</v>
      </c>
      <c r="E8430" s="2">
        <v>39191</v>
      </c>
      <c r="F8430" t="s">
        <v>2230</v>
      </c>
      <c r="G8430" s="16">
        <v>44378</v>
      </c>
      <c r="H8430" s="16">
        <v>44742</v>
      </c>
      <c r="I8430" s="3">
        <v>161.81</v>
      </c>
      <c r="J8430" s="3">
        <v>-161.81</v>
      </c>
      <c r="K8430" s="3">
        <v>0</v>
      </c>
      <c r="Q8430" s="29">
        <f t="shared" si="1322"/>
        <v>15</v>
      </c>
      <c r="R8430" s="29">
        <f t="shared" si="1323"/>
        <v>2</v>
      </c>
      <c r="S8430" s="29">
        <f t="shared" si="1324"/>
        <v>11</v>
      </c>
      <c r="T8430" s="30">
        <f t="shared" si="1325"/>
        <v>1</v>
      </c>
      <c r="U8430" s="28">
        <f t="shared" si="1326"/>
        <v>16.181000000000001</v>
      </c>
      <c r="V8430" t="str">
        <f t="shared" si="1327"/>
        <v>No</v>
      </c>
      <c r="W8430" t="str">
        <f t="shared" si="1328"/>
        <v>4/1/2007</v>
      </c>
      <c r="X8430">
        <f t="shared" si="1329"/>
        <v>1</v>
      </c>
      <c r="Y8430">
        <f t="shared" si="1330"/>
        <v>16.181000000000001</v>
      </c>
      <c r="Z8430" t="str">
        <f t="shared" si="1331"/>
        <v/>
      </c>
    </row>
    <row r="8431" spans="1:26" ht="13" hidden="1" x14ac:dyDescent="0.25">
      <c r="A8431" t="s">
        <v>1936</v>
      </c>
      <c r="B8431" t="s">
        <v>34</v>
      </c>
      <c r="C8431" t="s">
        <v>5</v>
      </c>
      <c r="D8431" s="46">
        <v>0.1</v>
      </c>
      <c r="E8431" s="2">
        <v>41660</v>
      </c>
      <c r="F8431" t="s">
        <v>2230</v>
      </c>
      <c r="G8431" s="16">
        <v>44378</v>
      </c>
      <c r="H8431" s="16">
        <v>44742</v>
      </c>
      <c r="I8431" s="3">
        <v>478.83</v>
      </c>
      <c r="J8431" s="3">
        <v>-407</v>
      </c>
      <c r="K8431" s="3">
        <v>71.83</v>
      </c>
      <c r="Q8431" s="29">
        <f t="shared" si="1322"/>
        <v>8</v>
      </c>
      <c r="R8431" s="29">
        <f t="shared" si="1323"/>
        <v>5</v>
      </c>
      <c r="S8431" s="29">
        <f t="shared" si="1324"/>
        <v>9</v>
      </c>
      <c r="T8431" s="30">
        <f t="shared" si="1325"/>
        <v>1</v>
      </c>
      <c r="U8431" s="28">
        <f t="shared" si="1326"/>
        <v>47.883000000000003</v>
      </c>
      <c r="V8431" t="str">
        <f t="shared" si="1327"/>
        <v>No</v>
      </c>
      <c r="W8431" t="str">
        <f t="shared" si="1328"/>
        <v>1/1/2014</v>
      </c>
      <c r="X8431">
        <f t="shared" si="1329"/>
        <v>1</v>
      </c>
      <c r="Y8431">
        <f t="shared" si="1330"/>
        <v>47.883000000000003</v>
      </c>
      <c r="Z8431" t="str">
        <f t="shared" si="1331"/>
        <v/>
      </c>
    </row>
    <row r="8432" spans="1:26" ht="13" hidden="1" x14ac:dyDescent="0.25">
      <c r="A8432" t="s">
        <v>1937</v>
      </c>
      <c r="B8432" t="s">
        <v>34</v>
      </c>
      <c r="C8432" t="s">
        <v>5</v>
      </c>
      <c r="D8432" s="46">
        <v>0.1</v>
      </c>
      <c r="E8432" s="2">
        <v>41660</v>
      </c>
      <c r="F8432" t="s">
        <v>2230</v>
      </c>
      <c r="G8432" s="16">
        <v>44378</v>
      </c>
      <c r="H8432" s="16">
        <v>44742</v>
      </c>
      <c r="I8432" s="3">
        <v>119.71</v>
      </c>
      <c r="J8432" s="3">
        <v>-101.75</v>
      </c>
      <c r="K8432" s="3">
        <v>17.96</v>
      </c>
      <c r="Q8432" s="29">
        <f t="shared" si="1322"/>
        <v>8</v>
      </c>
      <c r="R8432" s="29">
        <f t="shared" si="1323"/>
        <v>5</v>
      </c>
      <c r="S8432" s="29">
        <f t="shared" si="1324"/>
        <v>9</v>
      </c>
      <c r="T8432" s="30">
        <f t="shared" si="1325"/>
        <v>1</v>
      </c>
      <c r="U8432" s="28">
        <f t="shared" si="1326"/>
        <v>11.971</v>
      </c>
      <c r="V8432" t="str">
        <f t="shared" si="1327"/>
        <v>No</v>
      </c>
      <c r="W8432" t="str">
        <f t="shared" si="1328"/>
        <v>1/1/2014</v>
      </c>
      <c r="X8432">
        <f t="shared" si="1329"/>
        <v>1</v>
      </c>
      <c r="Y8432">
        <f t="shared" si="1330"/>
        <v>11.971</v>
      </c>
      <c r="Z8432" t="str">
        <f t="shared" si="1331"/>
        <v/>
      </c>
    </row>
    <row r="8433" spans="1:26" ht="13" hidden="1" x14ac:dyDescent="0.25">
      <c r="A8433" t="s">
        <v>1938</v>
      </c>
      <c r="B8433" t="s">
        <v>34</v>
      </c>
      <c r="C8433" t="s">
        <v>5</v>
      </c>
      <c r="D8433" s="46">
        <v>0.1</v>
      </c>
      <c r="E8433" s="2">
        <v>39105</v>
      </c>
      <c r="F8433" t="s">
        <v>2230</v>
      </c>
      <c r="G8433" s="16">
        <v>44378</v>
      </c>
      <c r="H8433" s="16">
        <v>44742</v>
      </c>
      <c r="I8433" s="3">
        <v>134.85</v>
      </c>
      <c r="J8433" s="3">
        <v>-134.85</v>
      </c>
      <c r="K8433" s="3">
        <v>0</v>
      </c>
      <c r="Q8433" s="29">
        <f t="shared" si="1322"/>
        <v>15</v>
      </c>
      <c r="R8433" s="29">
        <f t="shared" si="1323"/>
        <v>5</v>
      </c>
      <c r="S8433" s="29">
        <f t="shared" si="1324"/>
        <v>7</v>
      </c>
      <c r="T8433" s="30">
        <f t="shared" si="1325"/>
        <v>1</v>
      </c>
      <c r="U8433" s="28">
        <f t="shared" si="1326"/>
        <v>13.484999999999999</v>
      </c>
      <c r="V8433" t="str">
        <f t="shared" si="1327"/>
        <v>No</v>
      </c>
      <c r="W8433" t="str">
        <f t="shared" si="1328"/>
        <v>1/1/2007</v>
      </c>
      <c r="X8433">
        <f t="shared" si="1329"/>
        <v>1</v>
      </c>
      <c r="Y8433">
        <f t="shared" si="1330"/>
        <v>13.484999999999999</v>
      </c>
      <c r="Z8433" t="str">
        <f t="shared" si="1331"/>
        <v/>
      </c>
    </row>
    <row r="8434" spans="1:26" ht="13" hidden="1" x14ac:dyDescent="0.25">
      <c r="A8434" t="s">
        <v>1940</v>
      </c>
      <c r="B8434" t="s">
        <v>34</v>
      </c>
      <c r="C8434" t="s">
        <v>5</v>
      </c>
      <c r="D8434" s="46">
        <v>0.1</v>
      </c>
      <c r="E8434" s="2">
        <v>39196</v>
      </c>
      <c r="F8434" t="s">
        <v>2230</v>
      </c>
      <c r="G8434" s="16">
        <v>44378</v>
      </c>
      <c r="H8434" s="16">
        <v>44742</v>
      </c>
      <c r="I8434" s="3">
        <v>741.65</v>
      </c>
      <c r="J8434" s="3">
        <v>-741.65</v>
      </c>
      <c r="K8434" s="3">
        <v>0</v>
      </c>
      <c r="Q8434" s="29">
        <f t="shared" si="1322"/>
        <v>15</v>
      </c>
      <c r="R8434" s="29">
        <f t="shared" si="1323"/>
        <v>2</v>
      </c>
      <c r="S8434" s="29">
        <f t="shared" si="1324"/>
        <v>6</v>
      </c>
      <c r="T8434" s="30">
        <f t="shared" si="1325"/>
        <v>1</v>
      </c>
      <c r="U8434" s="28">
        <f t="shared" si="1326"/>
        <v>74.165000000000006</v>
      </c>
      <c r="V8434" t="str">
        <f t="shared" si="1327"/>
        <v>No</v>
      </c>
      <c r="W8434" t="str">
        <f t="shared" si="1328"/>
        <v>4/1/2007</v>
      </c>
      <c r="X8434">
        <f t="shared" si="1329"/>
        <v>1</v>
      </c>
      <c r="Y8434">
        <f t="shared" si="1330"/>
        <v>74.165000000000006</v>
      </c>
      <c r="Z8434" t="str">
        <f t="shared" si="1331"/>
        <v/>
      </c>
    </row>
    <row r="8435" spans="1:26" ht="13" hidden="1" x14ac:dyDescent="0.25">
      <c r="A8435" t="s">
        <v>1941</v>
      </c>
      <c r="B8435" t="s">
        <v>34</v>
      </c>
      <c r="C8435" t="s">
        <v>5</v>
      </c>
      <c r="D8435" s="46">
        <v>0.1</v>
      </c>
      <c r="E8435" s="2">
        <v>39181</v>
      </c>
      <c r="F8435" t="s">
        <v>2230</v>
      </c>
      <c r="G8435" s="16">
        <v>44378</v>
      </c>
      <c r="H8435" s="16">
        <v>44742</v>
      </c>
      <c r="I8435" s="3">
        <v>107.88</v>
      </c>
      <c r="J8435" s="3">
        <v>-107.88</v>
      </c>
      <c r="K8435" s="3">
        <v>0</v>
      </c>
      <c r="Q8435" s="29">
        <f t="shared" si="1322"/>
        <v>15</v>
      </c>
      <c r="R8435" s="29">
        <f t="shared" si="1323"/>
        <v>2</v>
      </c>
      <c r="S8435" s="29">
        <f t="shared" si="1324"/>
        <v>21</v>
      </c>
      <c r="T8435" s="30">
        <f t="shared" si="1325"/>
        <v>1</v>
      </c>
      <c r="U8435" s="28">
        <f t="shared" si="1326"/>
        <v>10.788</v>
      </c>
      <c r="V8435" t="str">
        <f t="shared" si="1327"/>
        <v>No</v>
      </c>
      <c r="W8435" t="str">
        <f t="shared" si="1328"/>
        <v>4/1/2007</v>
      </c>
      <c r="X8435">
        <f t="shared" si="1329"/>
        <v>1</v>
      </c>
      <c r="Y8435">
        <f t="shared" si="1330"/>
        <v>10.788</v>
      </c>
      <c r="Z8435" t="str">
        <f t="shared" si="1331"/>
        <v/>
      </c>
    </row>
    <row r="8436" spans="1:26" ht="13" hidden="1" x14ac:dyDescent="0.25">
      <c r="A8436" t="s">
        <v>1943</v>
      </c>
      <c r="B8436" t="s">
        <v>34</v>
      </c>
      <c r="C8436" t="s">
        <v>5</v>
      </c>
      <c r="D8436" s="46">
        <v>0.1</v>
      </c>
      <c r="E8436" s="2">
        <v>40366</v>
      </c>
      <c r="F8436" t="s">
        <v>2230</v>
      </c>
      <c r="G8436" s="16">
        <v>44378</v>
      </c>
      <c r="H8436" s="16">
        <v>44742</v>
      </c>
      <c r="I8436" s="3">
        <v>94.39</v>
      </c>
      <c r="J8436" s="3">
        <v>-94.39</v>
      </c>
      <c r="K8436" s="3">
        <v>0</v>
      </c>
      <c r="Q8436" s="29">
        <f t="shared" si="1322"/>
        <v>11</v>
      </c>
      <c r="R8436" s="29">
        <f t="shared" si="1323"/>
        <v>11</v>
      </c>
      <c r="S8436" s="29">
        <f t="shared" si="1324"/>
        <v>23</v>
      </c>
      <c r="T8436" s="30">
        <f t="shared" si="1325"/>
        <v>1</v>
      </c>
      <c r="U8436" s="28">
        <f t="shared" si="1326"/>
        <v>9.4390000000000001</v>
      </c>
      <c r="V8436" t="str">
        <f t="shared" si="1327"/>
        <v>No</v>
      </c>
      <c r="W8436" t="str">
        <f t="shared" si="1328"/>
        <v>7/1/2010</v>
      </c>
      <c r="X8436">
        <f t="shared" si="1329"/>
        <v>1</v>
      </c>
      <c r="Y8436">
        <f t="shared" si="1330"/>
        <v>9.4390000000000001</v>
      </c>
      <c r="Z8436" t="str">
        <f t="shared" si="1331"/>
        <v/>
      </c>
    </row>
    <row r="8437" spans="1:26" ht="13" hidden="1" x14ac:dyDescent="0.25">
      <c r="A8437" t="s">
        <v>1944</v>
      </c>
      <c r="B8437" t="s">
        <v>34</v>
      </c>
      <c r="C8437" t="s">
        <v>5</v>
      </c>
      <c r="D8437" s="46">
        <v>0.1</v>
      </c>
      <c r="E8437" s="2">
        <v>40407</v>
      </c>
      <c r="F8437" t="s">
        <v>2230</v>
      </c>
      <c r="G8437" s="16">
        <v>44378</v>
      </c>
      <c r="H8437" s="16">
        <v>44742</v>
      </c>
      <c r="I8437" s="3">
        <v>269.69</v>
      </c>
      <c r="J8437" s="3">
        <v>-269.69</v>
      </c>
      <c r="K8437" s="3">
        <v>0</v>
      </c>
      <c r="Q8437" s="29">
        <f t="shared" si="1322"/>
        <v>11</v>
      </c>
      <c r="R8437" s="29">
        <f t="shared" si="1323"/>
        <v>10</v>
      </c>
      <c r="S8437" s="29">
        <f t="shared" si="1324"/>
        <v>13</v>
      </c>
      <c r="T8437" s="30">
        <f t="shared" si="1325"/>
        <v>1</v>
      </c>
      <c r="U8437" s="28">
        <f t="shared" si="1326"/>
        <v>26.969000000000001</v>
      </c>
      <c r="V8437" t="str">
        <f t="shared" si="1327"/>
        <v>No</v>
      </c>
      <c r="W8437" t="str">
        <f t="shared" si="1328"/>
        <v>8/1/2010</v>
      </c>
      <c r="X8437">
        <f t="shared" si="1329"/>
        <v>1</v>
      </c>
      <c r="Y8437">
        <f t="shared" si="1330"/>
        <v>26.969000000000001</v>
      </c>
      <c r="Z8437" t="str">
        <f t="shared" si="1331"/>
        <v/>
      </c>
    </row>
    <row r="8438" spans="1:26" ht="13" hidden="1" x14ac:dyDescent="0.25">
      <c r="A8438" t="s">
        <v>1945</v>
      </c>
      <c r="B8438" t="s">
        <v>34</v>
      </c>
      <c r="C8438" t="s">
        <v>5</v>
      </c>
      <c r="D8438" s="46">
        <v>0.1</v>
      </c>
      <c r="E8438" s="2">
        <v>40877</v>
      </c>
      <c r="F8438" t="s">
        <v>2230</v>
      </c>
      <c r="G8438" s="16">
        <v>44378</v>
      </c>
      <c r="H8438" s="16">
        <v>44742</v>
      </c>
      <c r="I8438" s="3">
        <v>471.96</v>
      </c>
      <c r="J8438" s="3">
        <v>-471.96</v>
      </c>
      <c r="K8438" s="3">
        <v>0</v>
      </c>
      <c r="Q8438" s="29">
        <f t="shared" si="1322"/>
        <v>10</v>
      </c>
      <c r="R8438" s="29">
        <f t="shared" si="1323"/>
        <v>7</v>
      </c>
      <c r="S8438" s="29">
        <f t="shared" si="1324"/>
        <v>0</v>
      </c>
      <c r="T8438" s="30">
        <f t="shared" si="1325"/>
        <v>1</v>
      </c>
      <c r="U8438" s="28">
        <f t="shared" si="1326"/>
        <v>47.195999999999998</v>
      </c>
      <c r="V8438" t="str">
        <f t="shared" si="1327"/>
        <v>No</v>
      </c>
      <c r="W8438" t="str">
        <f t="shared" si="1328"/>
        <v>11/1/2011</v>
      </c>
      <c r="X8438">
        <f t="shared" si="1329"/>
        <v>1</v>
      </c>
      <c r="Y8438">
        <f t="shared" si="1330"/>
        <v>47.195999999999998</v>
      </c>
      <c r="Z8438" t="str">
        <f t="shared" si="1331"/>
        <v/>
      </c>
    </row>
    <row r="8439" spans="1:26" ht="13" hidden="1" x14ac:dyDescent="0.25">
      <c r="A8439" t="s">
        <v>1946</v>
      </c>
      <c r="B8439" t="s">
        <v>34</v>
      </c>
      <c r="C8439" t="s">
        <v>5</v>
      </c>
      <c r="D8439" s="46">
        <v>0.1</v>
      </c>
      <c r="E8439" s="2">
        <v>40785</v>
      </c>
      <c r="F8439" t="s">
        <v>2230</v>
      </c>
      <c r="G8439" s="16">
        <v>44378</v>
      </c>
      <c r="H8439" s="16">
        <v>44742</v>
      </c>
      <c r="I8439" s="3">
        <v>105.18</v>
      </c>
      <c r="J8439" s="3">
        <v>-105.18</v>
      </c>
      <c r="K8439" s="3">
        <v>0</v>
      </c>
      <c r="Q8439" s="29">
        <f t="shared" si="1322"/>
        <v>10</v>
      </c>
      <c r="R8439" s="29">
        <f t="shared" si="1323"/>
        <v>10</v>
      </c>
      <c r="S8439" s="29">
        <f t="shared" si="1324"/>
        <v>0</v>
      </c>
      <c r="T8439" s="30">
        <f t="shared" si="1325"/>
        <v>1</v>
      </c>
      <c r="U8439" s="28">
        <f t="shared" si="1326"/>
        <v>10.518000000000001</v>
      </c>
      <c r="V8439" t="str">
        <f t="shared" si="1327"/>
        <v>No</v>
      </c>
      <c r="W8439" t="str">
        <f t="shared" si="1328"/>
        <v>8/1/2011</v>
      </c>
      <c r="X8439">
        <f t="shared" si="1329"/>
        <v>1</v>
      </c>
      <c r="Y8439">
        <f t="shared" si="1330"/>
        <v>10.518000000000001</v>
      </c>
      <c r="Z8439" t="str">
        <f t="shared" si="1331"/>
        <v/>
      </c>
    </row>
    <row r="8440" spans="1:26" ht="13" hidden="1" x14ac:dyDescent="0.25">
      <c r="A8440" t="s">
        <v>1947</v>
      </c>
      <c r="B8440" t="s">
        <v>34</v>
      </c>
      <c r="C8440" t="s">
        <v>5</v>
      </c>
      <c r="D8440" s="46">
        <v>0.1</v>
      </c>
      <c r="E8440" s="2">
        <v>40694</v>
      </c>
      <c r="F8440" t="s">
        <v>2230</v>
      </c>
      <c r="G8440" s="16">
        <v>44378</v>
      </c>
      <c r="H8440" s="16">
        <v>44742</v>
      </c>
      <c r="I8440" s="3">
        <v>525.9</v>
      </c>
      <c r="J8440" s="3">
        <v>-525.9</v>
      </c>
      <c r="K8440" s="3">
        <v>0</v>
      </c>
      <c r="Q8440" s="29">
        <f t="shared" ref="Q8440:Q8503" si="1332">DATEDIF(E8440,H8440,"Y")</f>
        <v>11</v>
      </c>
      <c r="R8440" s="29">
        <f t="shared" ref="R8440:R8503" si="1333">DATEDIF(E8440,H8440,"YM")</f>
        <v>0</v>
      </c>
      <c r="S8440" s="29">
        <f t="shared" ref="S8440:S8503" si="1334">DATEDIF(E8440,H8440,"MD")</f>
        <v>30</v>
      </c>
      <c r="T8440" s="30">
        <f t="shared" ref="T8440:T8503" si="1335">IF(Q8440&gt;=1,1,R8440/12)</f>
        <v>1</v>
      </c>
      <c r="U8440" s="28">
        <f t="shared" ref="U8440:U8503" si="1336">I8440*D8440*T8440</f>
        <v>52.59</v>
      </c>
      <c r="V8440" t="str">
        <f t="shared" si="1327"/>
        <v>No</v>
      </c>
      <c r="W8440" t="str">
        <f t="shared" si="1328"/>
        <v>5/1/2011</v>
      </c>
      <c r="X8440">
        <f t="shared" si="1329"/>
        <v>1</v>
      </c>
      <c r="Y8440">
        <f t="shared" si="1330"/>
        <v>52.59</v>
      </c>
      <c r="Z8440" t="str">
        <f t="shared" si="1331"/>
        <v/>
      </c>
    </row>
    <row r="8441" spans="1:26" ht="13" hidden="1" x14ac:dyDescent="0.25">
      <c r="A8441" t="s">
        <v>1948</v>
      </c>
      <c r="B8441" t="s">
        <v>34</v>
      </c>
      <c r="C8441" t="s">
        <v>5</v>
      </c>
      <c r="D8441" s="46">
        <v>0.1</v>
      </c>
      <c r="E8441" s="2">
        <v>39559</v>
      </c>
      <c r="F8441" t="s">
        <v>2230</v>
      </c>
      <c r="G8441" s="16">
        <v>44378</v>
      </c>
      <c r="H8441" s="16">
        <v>44742</v>
      </c>
      <c r="I8441" s="3">
        <v>229.24</v>
      </c>
      <c r="J8441" s="3">
        <v>-229.24</v>
      </c>
      <c r="K8441" s="3">
        <v>0</v>
      </c>
      <c r="Q8441" s="29">
        <f t="shared" si="1332"/>
        <v>14</v>
      </c>
      <c r="R8441" s="29">
        <f t="shared" si="1333"/>
        <v>2</v>
      </c>
      <c r="S8441" s="29">
        <f t="shared" si="1334"/>
        <v>9</v>
      </c>
      <c r="T8441" s="30">
        <f t="shared" si="1335"/>
        <v>1</v>
      </c>
      <c r="U8441" s="28">
        <f t="shared" si="1336"/>
        <v>22.924000000000003</v>
      </c>
      <c r="V8441" t="str">
        <f t="shared" si="1327"/>
        <v>No</v>
      </c>
      <c r="W8441" t="str">
        <f t="shared" si="1328"/>
        <v>4/1/2008</v>
      </c>
      <c r="X8441">
        <f t="shared" si="1329"/>
        <v>1</v>
      </c>
      <c r="Y8441">
        <f t="shared" si="1330"/>
        <v>22.924000000000003</v>
      </c>
      <c r="Z8441" t="str">
        <f t="shared" si="1331"/>
        <v/>
      </c>
    </row>
    <row r="8442" spans="1:26" ht="13" hidden="1" x14ac:dyDescent="0.25">
      <c r="A8442" t="s">
        <v>1950</v>
      </c>
      <c r="B8442" t="s">
        <v>34</v>
      </c>
      <c r="C8442" t="s">
        <v>5</v>
      </c>
      <c r="D8442" s="46">
        <v>0.1</v>
      </c>
      <c r="E8442" s="2">
        <v>38630</v>
      </c>
      <c r="F8442" t="s">
        <v>2230</v>
      </c>
      <c r="G8442" s="16">
        <v>44378</v>
      </c>
      <c r="H8442" s="16">
        <v>44742</v>
      </c>
      <c r="I8442" s="3">
        <v>67.42</v>
      </c>
      <c r="J8442" s="3">
        <v>-67.42</v>
      </c>
      <c r="K8442" s="3">
        <v>0</v>
      </c>
      <c r="Q8442" s="29">
        <f t="shared" si="1332"/>
        <v>16</v>
      </c>
      <c r="R8442" s="29">
        <f t="shared" si="1333"/>
        <v>8</v>
      </c>
      <c r="S8442" s="29">
        <f t="shared" si="1334"/>
        <v>25</v>
      </c>
      <c r="T8442" s="30">
        <f t="shared" si="1335"/>
        <v>1</v>
      </c>
      <c r="U8442" s="28">
        <f t="shared" si="1336"/>
        <v>6.7420000000000009</v>
      </c>
      <c r="V8442" t="str">
        <f t="shared" si="1327"/>
        <v>No</v>
      </c>
      <c r="W8442" t="str">
        <f t="shared" si="1328"/>
        <v>10/1/2005</v>
      </c>
      <c r="X8442">
        <f t="shared" si="1329"/>
        <v>1</v>
      </c>
      <c r="Y8442">
        <f t="shared" si="1330"/>
        <v>6.7420000000000009</v>
      </c>
      <c r="Z8442" t="str">
        <f t="shared" si="1331"/>
        <v/>
      </c>
    </row>
    <row r="8443" spans="1:26" ht="13" hidden="1" x14ac:dyDescent="0.25">
      <c r="A8443" t="s">
        <v>1952</v>
      </c>
      <c r="B8443" t="s">
        <v>34</v>
      </c>
      <c r="C8443" t="s">
        <v>5</v>
      </c>
      <c r="D8443" s="46">
        <v>0.1</v>
      </c>
      <c r="E8443" s="2">
        <v>38645</v>
      </c>
      <c r="F8443" t="s">
        <v>2230</v>
      </c>
      <c r="G8443" s="16">
        <v>44378</v>
      </c>
      <c r="H8443" s="16">
        <v>44742</v>
      </c>
      <c r="I8443" s="3">
        <v>74.03</v>
      </c>
      <c r="J8443" s="3">
        <v>-74.03</v>
      </c>
      <c r="K8443" s="3">
        <v>0</v>
      </c>
      <c r="Q8443" s="29">
        <f t="shared" si="1332"/>
        <v>16</v>
      </c>
      <c r="R8443" s="29">
        <f t="shared" si="1333"/>
        <v>8</v>
      </c>
      <c r="S8443" s="29">
        <f t="shared" si="1334"/>
        <v>10</v>
      </c>
      <c r="T8443" s="30">
        <f t="shared" si="1335"/>
        <v>1</v>
      </c>
      <c r="U8443" s="28">
        <f t="shared" si="1336"/>
        <v>7.4030000000000005</v>
      </c>
      <c r="V8443" t="str">
        <f t="shared" si="1327"/>
        <v>No</v>
      </c>
      <c r="W8443" t="str">
        <f t="shared" si="1328"/>
        <v>10/1/2005</v>
      </c>
      <c r="X8443">
        <f t="shared" si="1329"/>
        <v>1</v>
      </c>
      <c r="Y8443">
        <f t="shared" si="1330"/>
        <v>7.4030000000000005</v>
      </c>
      <c r="Z8443" t="str">
        <f t="shared" si="1331"/>
        <v/>
      </c>
    </row>
    <row r="8444" spans="1:26" ht="13" hidden="1" x14ac:dyDescent="0.25">
      <c r="A8444" t="s">
        <v>1963</v>
      </c>
      <c r="B8444" t="s">
        <v>34</v>
      </c>
      <c r="C8444" t="s">
        <v>5</v>
      </c>
      <c r="D8444" s="46">
        <v>0.1</v>
      </c>
      <c r="E8444" s="2">
        <v>38883</v>
      </c>
      <c r="F8444" t="s">
        <v>2230</v>
      </c>
      <c r="G8444" s="16">
        <v>44378</v>
      </c>
      <c r="H8444" s="16">
        <v>44742</v>
      </c>
      <c r="I8444" s="3">
        <v>45.85</v>
      </c>
      <c r="J8444" s="3">
        <v>-45.85</v>
      </c>
      <c r="K8444" s="3">
        <v>0</v>
      </c>
      <c r="Q8444" s="29">
        <f t="shared" si="1332"/>
        <v>16</v>
      </c>
      <c r="R8444" s="29">
        <f t="shared" si="1333"/>
        <v>0</v>
      </c>
      <c r="S8444" s="29">
        <f t="shared" si="1334"/>
        <v>15</v>
      </c>
      <c r="T8444" s="30">
        <f t="shared" si="1335"/>
        <v>1</v>
      </c>
      <c r="U8444" s="28">
        <f t="shared" si="1336"/>
        <v>4.585</v>
      </c>
      <c r="V8444" t="str">
        <f t="shared" si="1327"/>
        <v>No</v>
      </c>
      <c r="W8444" t="str">
        <f t="shared" si="1328"/>
        <v>6/1/2006</v>
      </c>
      <c r="X8444">
        <f t="shared" si="1329"/>
        <v>1</v>
      </c>
      <c r="Y8444">
        <f t="shared" si="1330"/>
        <v>4.585</v>
      </c>
      <c r="Z8444" t="str">
        <f t="shared" si="1331"/>
        <v/>
      </c>
    </row>
    <row r="8445" spans="1:26" ht="13" hidden="1" x14ac:dyDescent="0.25">
      <c r="A8445" t="s">
        <v>1965</v>
      </c>
      <c r="B8445" t="s">
        <v>34</v>
      </c>
      <c r="C8445" t="s">
        <v>5</v>
      </c>
      <c r="D8445" s="46">
        <v>0.1</v>
      </c>
      <c r="E8445" s="2">
        <v>38883</v>
      </c>
      <c r="F8445" t="s">
        <v>2230</v>
      </c>
      <c r="G8445" s="16">
        <v>44378</v>
      </c>
      <c r="H8445" s="16">
        <v>44742</v>
      </c>
      <c r="I8445" s="3">
        <v>45.85</v>
      </c>
      <c r="J8445" s="3">
        <v>-45.85</v>
      </c>
      <c r="K8445" s="3">
        <v>0</v>
      </c>
      <c r="Q8445" s="29">
        <f t="shared" si="1332"/>
        <v>16</v>
      </c>
      <c r="R8445" s="29">
        <f t="shared" si="1333"/>
        <v>0</v>
      </c>
      <c r="S8445" s="29">
        <f t="shared" si="1334"/>
        <v>15</v>
      </c>
      <c r="T8445" s="30">
        <f t="shared" si="1335"/>
        <v>1</v>
      </c>
      <c r="U8445" s="28">
        <f t="shared" si="1336"/>
        <v>4.585</v>
      </c>
      <c r="V8445" t="str">
        <f t="shared" si="1327"/>
        <v>No</v>
      </c>
      <c r="W8445" t="str">
        <f t="shared" si="1328"/>
        <v>6/1/2006</v>
      </c>
      <c r="X8445">
        <f t="shared" si="1329"/>
        <v>1</v>
      </c>
      <c r="Y8445">
        <f t="shared" si="1330"/>
        <v>4.585</v>
      </c>
      <c r="Z8445" t="str">
        <f t="shared" si="1331"/>
        <v/>
      </c>
    </row>
    <row r="8446" spans="1:26" ht="13" hidden="1" x14ac:dyDescent="0.25">
      <c r="A8446" t="s">
        <v>1967</v>
      </c>
      <c r="B8446" t="s">
        <v>34</v>
      </c>
      <c r="C8446" t="s">
        <v>5</v>
      </c>
      <c r="D8446" s="46">
        <v>0.1</v>
      </c>
      <c r="E8446" s="2">
        <v>38883</v>
      </c>
      <c r="F8446" t="s">
        <v>2230</v>
      </c>
      <c r="G8446" s="16">
        <v>44378</v>
      </c>
      <c r="H8446" s="16">
        <v>44742</v>
      </c>
      <c r="I8446" s="3">
        <v>45.85</v>
      </c>
      <c r="J8446" s="3">
        <v>-45.85</v>
      </c>
      <c r="K8446" s="3">
        <v>0</v>
      </c>
      <c r="Q8446" s="29">
        <f t="shared" si="1332"/>
        <v>16</v>
      </c>
      <c r="R8446" s="29">
        <f t="shared" si="1333"/>
        <v>0</v>
      </c>
      <c r="S8446" s="29">
        <f t="shared" si="1334"/>
        <v>15</v>
      </c>
      <c r="T8446" s="30">
        <f t="shared" si="1335"/>
        <v>1</v>
      </c>
      <c r="U8446" s="28">
        <f t="shared" si="1336"/>
        <v>4.585</v>
      </c>
      <c r="V8446" t="str">
        <f t="shared" si="1327"/>
        <v>No</v>
      </c>
      <c r="W8446" t="str">
        <f t="shared" si="1328"/>
        <v>6/1/2006</v>
      </c>
      <c r="X8446">
        <f t="shared" si="1329"/>
        <v>1</v>
      </c>
      <c r="Y8446">
        <f t="shared" si="1330"/>
        <v>4.585</v>
      </c>
      <c r="Z8446" t="str">
        <f t="shared" si="1331"/>
        <v/>
      </c>
    </row>
    <row r="8447" spans="1:26" ht="13" hidden="1" x14ac:dyDescent="0.25">
      <c r="A8447" t="s">
        <v>1968</v>
      </c>
      <c r="B8447" t="s">
        <v>34</v>
      </c>
      <c r="C8447" t="s">
        <v>5</v>
      </c>
      <c r="D8447" s="46">
        <v>0.1</v>
      </c>
      <c r="E8447" s="2">
        <v>38995</v>
      </c>
      <c r="F8447" t="s">
        <v>2230</v>
      </c>
      <c r="G8447" s="16">
        <v>44378</v>
      </c>
      <c r="H8447" s="16">
        <v>44742</v>
      </c>
      <c r="I8447" s="3">
        <v>110.57</v>
      </c>
      <c r="J8447" s="3">
        <v>-110.57</v>
      </c>
      <c r="K8447" s="3">
        <v>0</v>
      </c>
      <c r="Q8447" s="29">
        <f t="shared" si="1332"/>
        <v>15</v>
      </c>
      <c r="R8447" s="29">
        <f t="shared" si="1333"/>
        <v>8</v>
      </c>
      <c r="S8447" s="29">
        <f t="shared" si="1334"/>
        <v>25</v>
      </c>
      <c r="T8447" s="30">
        <f t="shared" si="1335"/>
        <v>1</v>
      </c>
      <c r="U8447" s="28">
        <f t="shared" si="1336"/>
        <v>11.057</v>
      </c>
      <c r="V8447" t="str">
        <f t="shared" si="1327"/>
        <v>No</v>
      </c>
      <c r="W8447" t="str">
        <f t="shared" si="1328"/>
        <v>10/1/2006</v>
      </c>
      <c r="X8447">
        <f t="shared" si="1329"/>
        <v>1</v>
      </c>
      <c r="Y8447">
        <f t="shared" si="1330"/>
        <v>11.057</v>
      </c>
      <c r="Z8447" t="str">
        <f t="shared" si="1331"/>
        <v/>
      </c>
    </row>
    <row r="8448" spans="1:26" ht="13" hidden="1" x14ac:dyDescent="0.25">
      <c r="A8448" t="s">
        <v>1969</v>
      </c>
      <c r="B8448" t="s">
        <v>34</v>
      </c>
      <c r="C8448" t="s">
        <v>5</v>
      </c>
      <c r="D8448" s="46">
        <v>0.1</v>
      </c>
      <c r="E8448" s="2">
        <v>39022</v>
      </c>
      <c r="F8448" t="s">
        <v>2230</v>
      </c>
      <c r="G8448" s="16">
        <v>44378</v>
      </c>
      <c r="H8448" s="16">
        <v>44742</v>
      </c>
      <c r="I8448" s="3">
        <v>120.39</v>
      </c>
      <c r="J8448" s="3">
        <v>-120.39</v>
      </c>
      <c r="K8448" s="3">
        <v>0</v>
      </c>
      <c r="Q8448" s="29">
        <f t="shared" si="1332"/>
        <v>15</v>
      </c>
      <c r="R8448" s="29">
        <f t="shared" si="1333"/>
        <v>7</v>
      </c>
      <c r="S8448" s="29">
        <f t="shared" si="1334"/>
        <v>29</v>
      </c>
      <c r="T8448" s="30">
        <f t="shared" si="1335"/>
        <v>1</v>
      </c>
      <c r="U8448" s="28">
        <f t="shared" si="1336"/>
        <v>12.039000000000001</v>
      </c>
      <c r="V8448" t="str">
        <f t="shared" si="1327"/>
        <v>No</v>
      </c>
      <c r="W8448" t="str">
        <f t="shared" si="1328"/>
        <v>11/1/2006</v>
      </c>
      <c r="X8448">
        <f t="shared" si="1329"/>
        <v>1</v>
      </c>
      <c r="Y8448">
        <f t="shared" si="1330"/>
        <v>12.039000000000001</v>
      </c>
      <c r="Z8448" t="str">
        <f t="shared" si="1331"/>
        <v/>
      </c>
    </row>
    <row r="8449" spans="1:26" ht="13" hidden="1" x14ac:dyDescent="0.25">
      <c r="A8449" t="s">
        <v>1971</v>
      </c>
      <c r="B8449" t="s">
        <v>34</v>
      </c>
      <c r="C8449" t="s">
        <v>5</v>
      </c>
      <c r="D8449" s="46">
        <v>0.1</v>
      </c>
      <c r="E8449" s="2">
        <v>39032</v>
      </c>
      <c r="F8449" t="s">
        <v>2230</v>
      </c>
      <c r="G8449" s="16">
        <v>44378</v>
      </c>
      <c r="H8449" s="16">
        <v>44742</v>
      </c>
      <c r="I8449" s="3">
        <v>202.27</v>
      </c>
      <c r="J8449" s="3">
        <v>-202.27</v>
      </c>
      <c r="K8449" s="3">
        <v>0</v>
      </c>
      <c r="Q8449" s="29">
        <f t="shared" si="1332"/>
        <v>15</v>
      </c>
      <c r="R8449" s="29">
        <f t="shared" si="1333"/>
        <v>7</v>
      </c>
      <c r="S8449" s="29">
        <f t="shared" si="1334"/>
        <v>19</v>
      </c>
      <c r="T8449" s="30">
        <f t="shared" si="1335"/>
        <v>1</v>
      </c>
      <c r="U8449" s="28">
        <f t="shared" si="1336"/>
        <v>20.227000000000004</v>
      </c>
      <c r="V8449" t="str">
        <f t="shared" si="1327"/>
        <v>No</v>
      </c>
      <c r="W8449" t="str">
        <f t="shared" si="1328"/>
        <v>11/1/2006</v>
      </c>
      <c r="X8449">
        <f t="shared" si="1329"/>
        <v>1</v>
      </c>
      <c r="Y8449">
        <f t="shared" si="1330"/>
        <v>20.227000000000004</v>
      </c>
      <c r="Z8449" t="str">
        <f t="shared" si="1331"/>
        <v/>
      </c>
    </row>
    <row r="8450" spans="1:26" ht="13" hidden="1" x14ac:dyDescent="0.25">
      <c r="A8450" t="s">
        <v>1973</v>
      </c>
      <c r="B8450" t="s">
        <v>34</v>
      </c>
      <c r="C8450" t="s">
        <v>5</v>
      </c>
      <c r="D8450" s="46">
        <v>0.1</v>
      </c>
      <c r="E8450" s="2">
        <v>39092</v>
      </c>
      <c r="F8450" t="s">
        <v>2230</v>
      </c>
      <c r="G8450" s="16">
        <v>44378</v>
      </c>
      <c r="H8450" s="16">
        <v>44742</v>
      </c>
      <c r="I8450" s="3">
        <v>107.88</v>
      </c>
      <c r="J8450" s="3">
        <v>-107.88</v>
      </c>
      <c r="K8450" s="3">
        <v>0</v>
      </c>
      <c r="Q8450" s="29">
        <f t="shared" si="1332"/>
        <v>15</v>
      </c>
      <c r="R8450" s="29">
        <f t="shared" si="1333"/>
        <v>5</v>
      </c>
      <c r="S8450" s="29">
        <f t="shared" si="1334"/>
        <v>20</v>
      </c>
      <c r="T8450" s="30">
        <f t="shared" si="1335"/>
        <v>1</v>
      </c>
      <c r="U8450" s="28">
        <f t="shared" si="1336"/>
        <v>10.788</v>
      </c>
      <c r="V8450" t="str">
        <f t="shared" si="1327"/>
        <v>No</v>
      </c>
      <c r="W8450" t="str">
        <f t="shared" si="1328"/>
        <v>1/1/2007</v>
      </c>
      <c r="X8450">
        <f t="shared" si="1329"/>
        <v>1</v>
      </c>
      <c r="Y8450">
        <f t="shared" si="1330"/>
        <v>10.788</v>
      </c>
      <c r="Z8450" t="str">
        <f t="shared" si="1331"/>
        <v/>
      </c>
    </row>
    <row r="8451" spans="1:26" ht="13" hidden="1" x14ac:dyDescent="0.25">
      <c r="A8451" t="s">
        <v>1974</v>
      </c>
      <c r="B8451" t="s">
        <v>34</v>
      </c>
      <c r="C8451" t="s">
        <v>5</v>
      </c>
      <c r="D8451" s="46">
        <v>0.1</v>
      </c>
      <c r="E8451" s="2">
        <v>39118</v>
      </c>
      <c r="F8451" t="s">
        <v>2230</v>
      </c>
      <c r="G8451" s="16">
        <v>44378</v>
      </c>
      <c r="H8451" s="16">
        <v>44742</v>
      </c>
      <c r="I8451" s="3">
        <v>107.88</v>
      </c>
      <c r="J8451" s="3">
        <v>-107.88</v>
      </c>
      <c r="K8451" s="3">
        <v>0</v>
      </c>
      <c r="Q8451" s="29">
        <f t="shared" si="1332"/>
        <v>15</v>
      </c>
      <c r="R8451" s="29">
        <f t="shared" si="1333"/>
        <v>4</v>
      </c>
      <c r="S8451" s="29">
        <f t="shared" si="1334"/>
        <v>25</v>
      </c>
      <c r="T8451" s="30">
        <f t="shared" si="1335"/>
        <v>1</v>
      </c>
      <c r="U8451" s="28">
        <f t="shared" si="1336"/>
        <v>10.788</v>
      </c>
      <c r="V8451" t="str">
        <f t="shared" si="1327"/>
        <v>No</v>
      </c>
      <c r="W8451" t="str">
        <f t="shared" si="1328"/>
        <v>2/1/2007</v>
      </c>
      <c r="X8451">
        <f t="shared" si="1329"/>
        <v>1</v>
      </c>
      <c r="Y8451">
        <f t="shared" si="1330"/>
        <v>10.788</v>
      </c>
      <c r="Z8451" t="str">
        <f t="shared" si="1331"/>
        <v/>
      </c>
    </row>
    <row r="8452" spans="1:26" ht="13" hidden="1" x14ac:dyDescent="0.25">
      <c r="A8452" t="s">
        <v>1976</v>
      </c>
      <c r="B8452" t="s">
        <v>34</v>
      </c>
      <c r="C8452" t="s">
        <v>5</v>
      </c>
      <c r="D8452" s="46">
        <v>0.1</v>
      </c>
      <c r="E8452" s="2">
        <v>39148</v>
      </c>
      <c r="F8452" t="s">
        <v>2230</v>
      </c>
      <c r="G8452" s="16">
        <v>44378</v>
      </c>
      <c r="H8452" s="16">
        <v>44742</v>
      </c>
      <c r="I8452" s="3">
        <v>60.68</v>
      </c>
      <c r="J8452" s="3">
        <v>-60.68</v>
      </c>
      <c r="K8452" s="3">
        <v>0</v>
      </c>
      <c r="Q8452" s="29">
        <f t="shared" si="1332"/>
        <v>15</v>
      </c>
      <c r="R8452" s="29">
        <f t="shared" si="1333"/>
        <v>3</v>
      </c>
      <c r="S8452" s="29">
        <f t="shared" si="1334"/>
        <v>23</v>
      </c>
      <c r="T8452" s="30">
        <f t="shared" si="1335"/>
        <v>1</v>
      </c>
      <c r="U8452" s="28">
        <f t="shared" si="1336"/>
        <v>6.0680000000000005</v>
      </c>
      <c r="V8452" t="str">
        <f t="shared" si="1327"/>
        <v>No</v>
      </c>
      <c r="W8452" t="str">
        <f t="shared" si="1328"/>
        <v>3/1/2007</v>
      </c>
      <c r="X8452">
        <f t="shared" si="1329"/>
        <v>1</v>
      </c>
      <c r="Y8452">
        <f t="shared" si="1330"/>
        <v>6.0680000000000005</v>
      </c>
      <c r="Z8452" t="str">
        <f t="shared" si="1331"/>
        <v/>
      </c>
    </row>
    <row r="8453" spans="1:26" ht="13" hidden="1" x14ac:dyDescent="0.25">
      <c r="A8453" t="s">
        <v>1977</v>
      </c>
      <c r="B8453" t="s">
        <v>34</v>
      </c>
      <c r="C8453" t="s">
        <v>5</v>
      </c>
      <c r="D8453" s="46">
        <v>0.1</v>
      </c>
      <c r="E8453" s="2">
        <v>39148</v>
      </c>
      <c r="F8453" t="s">
        <v>2230</v>
      </c>
      <c r="G8453" s="16">
        <v>44378</v>
      </c>
      <c r="H8453" s="16">
        <v>44742</v>
      </c>
      <c r="I8453" s="3">
        <v>296.66000000000003</v>
      </c>
      <c r="J8453" s="3">
        <v>-296.66000000000003</v>
      </c>
      <c r="K8453" s="3">
        <v>0</v>
      </c>
      <c r="Q8453" s="29">
        <f t="shared" si="1332"/>
        <v>15</v>
      </c>
      <c r="R8453" s="29">
        <f t="shared" si="1333"/>
        <v>3</v>
      </c>
      <c r="S8453" s="29">
        <f t="shared" si="1334"/>
        <v>23</v>
      </c>
      <c r="T8453" s="30">
        <f t="shared" si="1335"/>
        <v>1</v>
      </c>
      <c r="U8453" s="28">
        <f t="shared" si="1336"/>
        <v>29.666000000000004</v>
      </c>
      <c r="V8453" t="str">
        <f t="shared" si="1327"/>
        <v>No</v>
      </c>
      <c r="W8453" t="str">
        <f t="shared" si="1328"/>
        <v>3/1/2007</v>
      </c>
      <c r="X8453">
        <f t="shared" si="1329"/>
        <v>1</v>
      </c>
      <c r="Y8453">
        <f t="shared" si="1330"/>
        <v>29.666000000000004</v>
      </c>
      <c r="Z8453" t="str">
        <f t="shared" si="1331"/>
        <v/>
      </c>
    </row>
    <row r="8454" spans="1:26" ht="13" hidden="1" x14ac:dyDescent="0.25">
      <c r="A8454" t="s">
        <v>1978</v>
      </c>
      <c r="B8454" t="s">
        <v>34</v>
      </c>
      <c r="C8454" t="s">
        <v>5</v>
      </c>
      <c r="D8454" s="46">
        <v>0.1</v>
      </c>
      <c r="E8454" s="2">
        <v>39154</v>
      </c>
      <c r="F8454" t="s">
        <v>2230</v>
      </c>
      <c r="G8454" s="16">
        <v>44378</v>
      </c>
      <c r="H8454" s="16">
        <v>44742</v>
      </c>
      <c r="I8454" s="3">
        <v>117.45</v>
      </c>
      <c r="J8454" s="3">
        <v>-117.45</v>
      </c>
      <c r="K8454" s="3">
        <v>0</v>
      </c>
      <c r="Q8454" s="29">
        <f t="shared" si="1332"/>
        <v>15</v>
      </c>
      <c r="R8454" s="29">
        <f t="shared" si="1333"/>
        <v>3</v>
      </c>
      <c r="S8454" s="29">
        <f t="shared" si="1334"/>
        <v>17</v>
      </c>
      <c r="T8454" s="30">
        <f t="shared" si="1335"/>
        <v>1</v>
      </c>
      <c r="U8454" s="28">
        <f t="shared" si="1336"/>
        <v>11.745000000000001</v>
      </c>
      <c r="V8454" t="str">
        <f t="shared" si="1327"/>
        <v>No</v>
      </c>
      <c r="W8454" t="str">
        <f t="shared" si="1328"/>
        <v>3/1/2007</v>
      </c>
      <c r="X8454">
        <f t="shared" si="1329"/>
        <v>1</v>
      </c>
      <c r="Y8454">
        <f t="shared" si="1330"/>
        <v>11.745000000000001</v>
      </c>
      <c r="Z8454" t="str">
        <f t="shared" si="1331"/>
        <v/>
      </c>
    </row>
    <row r="8455" spans="1:26" ht="13" hidden="1" x14ac:dyDescent="0.25">
      <c r="A8455" t="s">
        <v>1979</v>
      </c>
      <c r="B8455" t="s">
        <v>34</v>
      </c>
      <c r="C8455" t="s">
        <v>5</v>
      </c>
      <c r="D8455" s="46">
        <v>0.1</v>
      </c>
      <c r="E8455" s="2">
        <v>39162</v>
      </c>
      <c r="F8455" t="s">
        <v>2230</v>
      </c>
      <c r="G8455" s="16">
        <v>44378</v>
      </c>
      <c r="H8455" s="16">
        <v>44742</v>
      </c>
      <c r="I8455" s="3">
        <v>75.510000000000005</v>
      </c>
      <c r="J8455" s="3">
        <v>-75.510000000000005</v>
      </c>
      <c r="K8455" s="3">
        <v>0</v>
      </c>
      <c r="Q8455" s="29">
        <f t="shared" si="1332"/>
        <v>15</v>
      </c>
      <c r="R8455" s="29">
        <f t="shared" si="1333"/>
        <v>3</v>
      </c>
      <c r="S8455" s="29">
        <f t="shared" si="1334"/>
        <v>9</v>
      </c>
      <c r="T8455" s="30">
        <f t="shared" si="1335"/>
        <v>1</v>
      </c>
      <c r="U8455" s="28">
        <f t="shared" si="1336"/>
        <v>7.551000000000001</v>
      </c>
      <c r="V8455" t="str">
        <f t="shared" si="1327"/>
        <v>No</v>
      </c>
      <c r="W8455" t="str">
        <f t="shared" si="1328"/>
        <v>3/1/2007</v>
      </c>
      <c r="X8455">
        <f t="shared" si="1329"/>
        <v>1</v>
      </c>
      <c r="Y8455">
        <f t="shared" si="1330"/>
        <v>7.551000000000001</v>
      </c>
      <c r="Z8455" t="str">
        <f t="shared" si="1331"/>
        <v/>
      </c>
    </row>
    <row r="8456" spans="1:26" ht="13" hidden="1" x14ac:dyDescent="0.25">
      <c r="A8456" t="s">
        <v>1981</v>
      </c>
      <c r="B8456" t="s">
        <v>34</v>
      </c>
      <c r="C8456" t="s">
        <v>5</v>
      </c>
      <c r="D8456" s="46">
        <v>0.1</v>
      </c>
      <c r="E8456" s="2">
        <v>39162</v>
      </c>
      <c r="F8456" t="s">
        <v>2230</v>
      </c>
      <c r="G8456" s="16">
        <v>44378</v>
      </c>
      <c r="H8456" s="16">
        <v>44742</v>
      </c>
      <c r="I8456" s="3">
        <v>40.450000000000003</v>
      </c>
      <c r="J8456" s="3">
        <v>-40.450000000000003</v>
      </c>
      <c r="K8456" s="3">
        <v>0</v>
      </c>
      <c r="Q8456" s="29">
        <f t="shared" si="1332"/>
        <v>15</v>
      </c>
      <c r="R8456" s="29">
        <f t="shared" si="1333"/>
        <v>3</v>
      </c>
      <c r="S8456" s="29">
        <f t="shared" si="1334"/>
        <v>9</v>
      </c>
      <c r="T8456" s="30">
        <f t="shared" si="1335"/>
        <v>1</v>
      </c>
      <c r="U8456" s="28">
        <f t="shared" si="1336"/>
        <v>4.0450000000000008</v>
      </c>
      <c r="V8456" t="str">
        <f t="shared" si="1327"/>
        <v>No</v>
      </c>
      <c r="W8456" t="str">
        <f t="shared" si="1328"/>
        <v>3/1/2007</v>
      </c>
      <c r="X8456">
        <f t="shared" si="1329"/>
        <v>1</v>
      </c>
      <c r="Y8456">
        <f t="shared" si="1330"/>
        <v>4.0450000000000008</v>
      </c>
      <c r="Z8456" t="str">
        <f t="shared" si="1331"/>
        <v/>
      </c>
    </row>
    <row r="8457" spans="1:26" ht="13" hidden="1" x14ac:dyDescent="0.25">
      <c r="A8457" t="s">
        <v>1982</v>
      </c>
      <c r="B8457" t="s">
        <v>34</v>
      </c>
      <c r="C8457" t="s">
        <v>5</v>
      </c>
      <c r="D8457" s="46">
        <v>0.1</v>
      </c>
      <c r="E8457" s="2">
        <v>39181</v>
      </c>
      <c r="F8457" t="s">
        <v>2230</v>
      </c>
      <c r="G8457" s="16">
        <v>44378</v>
      </c>
      <c r="H8457" s="16">
        <v>44742</v>
      </c>
      <c r="I8457" s="3">
        <v>60.68</v>
      </c>
      <c r="J8457" s="3">
        <v>-60.68</v>
      </c>
      <c r="K8457" s="3">
        <v>0</v>
      </c>
      <c r="Q8457" s="29">
        <f t="shared" si="1332"/>
        <v>15</v>
      </c>
      <c r="R8457" s="29">
        <f t="shared" si="1333"/>
        <v>2</v>
      </c>
      <c r="S8457" s="29">
        <f t="shared" si="1334"/>
        <v>21</v>
      </c>
      <c r="T8457" s="30">
        <f t="shared" si="1335"/>
        <v>1</v>
      </c>
      <c r="U8457" s="28">
        <f t="shared" si="1336"/>
        <v>6.0680000000000005</v>
      </c>
      <c r="V8457" t="str">
        <f t="shared" si="1327"/>
        <v>No</v>
      </c>
      <c r="W8457" t="str">
        <f t="shared" si="1328"/>
        <v>4/1/2007</v>
      </c>
      <c r="X8457">
        <f t="shared" si="1329"/>
        <v>1</v>
      </c>
      <c r="Y8457">
        <f t="shared" si="1330"/>
        <v>6.0680000000000005</v>
      </c>
      <c r="Z8457" t="str">
        <f t="shared" si="1331"/>
        <v/>
      </c>
    </row>
    <row r="8458" spans="1:26" ht="13" hidden="1" x14ac:dyDescent="0.25">
      <c r="A8458" t="s">
        <v>1983</v>
      </c>
      <c r="B8458" t="s">
        <v>34</v>
      </c>
      <c r="C8458" t="s">
        <v>5</v>
      </c>
      <c r="D8458" s="46">
        <v>0.1</v>
      </c>
      <c r="E8458" s="2">
        <v>39191</v>
      </c>
      <c r="F8458" t="s">
        <v>2230</v>
      </c>
      <c r="G8458" s="16">
        <v>44378</v>
      </c>
      <c r="H8458" s="16">
        <v>44742</v>
      </c>
      <c r="I8458" s="3">
        <v>364.08</v>
      </c>
      <c r="J8458" s="3">
        <v>-364.08</v>
      </c>
      <c r="K8458" s="3">
        <v>0</v>
      </c>
      <c r="Q8458" s="29">
        <f t="shared" si="1332"/>
        <v>15</v>
      </c>
      <c r="R8458" s="29">
        <f t="shared" si="1333"/>
        <v>2</v>
      </c>
      <c r="S8458" s="29">
        <f t="shared" si="1334"/>
        <v>11</v>
      </c>
      <c r="T8458" s="30">
        <f t="shared" si="1335"/>
        <v>1</v>
      </c>
      <c r="U8458" s="28">
        <f t="shared" si="1336"/>
        <v>36.408000000000001</v>
      </c>
      <c r="V8458" t="str">
        <f t="shared" si="1327"/>
        <v>No</v>
      </c>
      <c r="W8458" t="str">
        <f t="shared" si="1328"/>
        <v>4/1/2007</v>
      </c>
      <c r="X8458">
        <f t="shared" si="1329"/>
        <v>1</v>
      </c>
      <c r="Y8458">
        <f t="shared" si="1330"/>
        <v>36.408000000000001</v>
      </c>
      <c r="Z8458" t="str">
        <f t="shared" si="1331"/>
        <v/>
      </c>
    </row>
    <row r="8459" spans="1:26" ht="13" hidden="1" x14ac:dyDescent="0.25">
      <c r="A8459" t="s">
        <v>1984</v>
      </c>
      <c r="B8459" t="s">
        <v>34</v>
      </c>
      <c r="C8459" t="s">
        <v>5</v>
      </c>
      <c r="D8459" s="46">
        <v>0.1</v>
      </c>
      <c r="E8459" s="2">
        <v>39193</v>
      </c>
      <c r="F8459" t="s">
        <v>2230</v>
      </c>
      <c r="G8459" s="16">
        <v>44378</v>
      </c>
      <c r="H8459" s="16">
        <v>44742</v>
      </c>
      <c r="I8459" s="3">
        <v>19919.41</v>
      </c>
      <c r="J8459" s="3">
        <v>-19919.41</v>
      </c>
      <c r="K8459" s="3">
        <v>0</v>
      </c>
      <c r="Q8459" s="29">
        <f t="shared" si="1332"/>
        <v>15</v>
      </c>
      <c r="R8459" s="29">
        <f t="shared" si="1333"/>
        <v>2</v>
      </c>
      <c r="S8459" s="29">
        <f t="shared" si="1334"/>
        <v>9</v>
      </c>
      <c r="T8459" s="30">
        <f t="shared" si="1335"/>
        <v>1</v>
      </c>
      <c r="U8459" s="28">
        <f t="shared" si="1336"/>
        <v>1991.941</v>
      </c>
      <c r="V8459" t="str">
        <f t="shared" si="1327"/>
        <v>No</v>
      </c>
      <c r="W8459" t="str">
        <f t="shared" si="1328"/>
        <v>4/1/2007</v>
      </c>
      <c r="X8459">
        <f t="shared" si="1329"/>
        <v>1</v>
      </c>
      <c r="Y8459">
        <f t="shared" si="1330"/>
        <v>1991.941</v>
      </c>
      <c r="Z8459" t="str">
        <f t="shared" si="1331"/>
        <v/>
      </c>
    </row>
    <row r="8460" spans="1:26" ht="13" hidden="1" x14ac:dyDescent="0.25">
      <c r="A8460" t="s">
        <v>1985</v>
      </c>
      <c r="B8460" t="s">
        <v>34</v>
      </c>
      <c r="C8460" t="s">
        <v>5</v>
      </c>
      <c r="D8460" s="46">
        <v>0.1</v>
      </c>
      <c r="E8460" s="2">
        <v>39196</v>
      </c>
      <c r="F8460" t="s">
        <v>2230</v>
      </c>
      <c r="G8460" s="16">
        <v>44378</v>
      </c>
      <c r="H8460" s="16">
        <v>44742</v>
      </c>
      <c r="I8460" s="3">
        <v>180.59</v>
      </c>
      <c r="J8460" s="3">
        <v>-180.59</v>
      </c>
      <c r="K8460" s="3">
        <v>0</v>
      </c>
      <c r="Q8460" s="29">
        <f t="shared" si="1332"/>
        <v>15</v>
      </c>
      <c r="R8460" s="29">
        <f t="shared" si="1333"/>
        <v>2</v>
      </c>
      <c r="S8460" s="29">
        <f t="shared" si="1334"/>
        <v>6</v>
      </c>
      <c r="T8460" s="30">
        <f t="shared" si="1335"/>
        <v>1</v>
      </c>
      <c r="U8460" s="28">
        <f t="shared" si="1336"/>
        <v>18.059000000000001</v>
      </c>
      <c r="V8460" t="str">
        <f t="shared" ref="V8460:V8523" si="1337">IF(AND(E8460&gt;=G8460,E8460&lt;=H8460),"Yes","No")</f>
        <v>No</v>
      </c>
      <c r="W8460" t="str">
        <f t="shared" ref="W8460:W8523" si="1338">MONTH(E8460)&amp;"/"&amp;1&amp;"/"&amp;YEAR(E8460)</f>
        <v>4/1/2007</v>
      </c>
      <c r="X8460">
        <f t="shared" ref="X8460:X8523" si="1339">IF(V8460="Yes",(DATEDIF(W8460,H8460+1,"M")/12),1)</f>
        <v>1</v>
      </c>
      <c r="Y8460">
        <f t="shared" ref="Y8460:Y8523" si="1340">I8460*D8460*X8460</f>
        <v>18.059000000000001</v>
      </c>
      <c r="Z8460" t="str">
        <f t="shared" ref="Z8460:Z8523" si="1341">IF(V8460="Yes",Y8460+J8460,"")</f>
        <v/>
      </c>
    </row>
    <row r="8461" spans="1:26" ht="13" hidden="1" x14ac:dyDescent="0.25">
      <c r="A8461" t="s">
        <v>1986</v>
      </c>
      <c r="B8461" t="s">
        <v>34</v>
      </c>
      <c r="C8461" t="s">
        <v>5</v>
      </c>
      <c r="D8461" s="46">
        <v>0.1</v>
      </c>
      <c r="E8461" s="2">
        <v>39196</v>
      </c>
      <c r="F8461" t="s">
        <v>2230</v>
      </c>
      <c r="G8461" s="16">
        <v>44378</v>
      </c>
      <c r="H8461" s="16">
        <v>44742</v>
      </c>
      <c r="I8461" s="3">
        <v>1103.58</v>
      </c>
      <c r="J8461" s="3">
        <v>-1103.58</v>
      </c>
      <c r="K8461" s="3">
        <v>0</v>
      </c>
      <c r="Q8461" s="29">
        <f t="shared" si="1332"/>
        <v>15</v>
      </c>
      <c r="R8461" s="29">
        <f t="shared" si="1333"/>
        <v>2</v>
      </c>
      <c r="S8461" s="29">
        <f t="shared" si="1334"/>
        <v>6</v>
      </c>
      <c r="T8461" s="30">
        <f t="shared" si="1335"/>
        <v>1</v>
      </c>
      <c r="U8461" s="28">
        <f t="shared" si="1336"/>
        <v>110.358</v>
      </c>
      <c r="V8461" t="str">
        <f t="shared" si="1337"/>
        <v>No</v>
      </c>
      <c r="W8461" t="str">
        <f t="shared" si="1338"/>
        <v>4/1/2007</v>
      </c>
      <c r="X8461">
        <f t="shared" si="1339"/>
        <v>1</v>
      </c>
      <c r="Y8461">
        <f t="shared" si="1340"/>
        <v>110.358</v>
      </c>
      <c r="Z8461" t="str">
        <f t="shared" si="1341"/>
        <v/>
      </c>
    </row>
    <row r="8462" spans="1:26" ht="13" hidden="1" x14ac:dyDescent="0.25">
      <c r="A8462" t="s">
        <v>1987</v>
      </c>
      <c r="B8462" t="s">
        <v>34</v>
      </c>
      <c r="C8462" t="s">
        <v>5</v>
      </c>
      <c r="D8462" s="46">
        <v>0.1</v>
      </c>
      <c r="E8462" s="2">
        <v>39196</v>
      </c>
      <c r="F8462" t="s">
        <v>2230</v>
      </c>
      <c r="G8462" s="16">
        <v>44378</v>
      </c>
      <c r="H8462" s="16">
        <v>44742</v>
      </c>
      <c r="I8462" s="3">
        <v>269.69</v>
      </c>
      <c r="J8462" s="3">
        <v>-269.69</v>
      </c>
      <c r="K8462" s="3">
        <v>0</v>
      </c>
      <c r="Q8462" s="29">
        <f t="shared" si="1332"/>
        <v>15</v>
      </c>
      <c r="R8462" s="29">
        <f t="shared" si="1333"/>
        <v>2</v>
      </c>
      <c r="S8462" s="29">
        <f t="shared" si="1334"/>
        <v>6</v>
      </c>
      <c r="T8462" s="30">
        <f t="shared" si="1335"/>
        <v>1</v>
      </c>
      <c r="U8462" s="28">
        <f t="shared" si="1336"/>
        <v>26.969000000000001</v>
      </c>
      <c r="V8462" t="str">
        <f t="shared" si="1337"/>
        <v>No</v>
      </c>
      <c r="W8462" t="str">
        <f t="shared" si="1338"/>
        <v>4/1/2007</v>
      </c>
      <c r="X8462">
        <f t="shared" si="1339"/>
        <v>1</v>
      </c>
      <c r="Y8462">
        <f t="shared" si="1340"/>
        <v>26.969000000000001</v>
      </c>
      <c r="Z8462" t="str">
        <f t="shared" si="1341"/>
        <v/>
      </c>
    </row>
    <row r="8463" spans="1:26" ht="13" hidden="1" x14ac:dyDescent="0.25">
      <c r="A8463" t="s">
        <v>1988</v>
      </c>
      <c r="B8463" t="s">
        <v>34</v>
      </c>
      <c r="C8463" t="s">
        <v>5</v>
      </c>
      <c r="D8463" s="46">
        <v>0.1</v>
      </c>
      <c r="E8463" s="2">
        <v>39196</v>
      </c>
      <c r="F8463" t="s">
        <v>2230</v>
      </c>
      <c r="G8463" s="16">
        <v>44378</v>
      </c>
      <c r="H8463" s="16">
        <v>44742</v>
      </c>
      <c r="I8463" s="3">
        <v>215.75</v>
      </c>
      <c r="J8463" s="3">
        <v>-215.75</v>
      </c>
      <c r="K8463" s="3">
        <v>0</v>
      </c>
      <c r="Q8463" s="29">
        <f t="shared" si="1332"/>
        <v>15</v>
      </c>
      <c r="R8463" s="29">
        <f t="shared" si="1333"/>
        <v>2</v>
      </c>
      <c r="S8463" s="29">
        <f t="shared" si="1334"/>
        <v>6</v>
      </c>
      <c r="T8463" s="30">
        <f t="shared" si="1335"/>
        <v>1</v>
      </c>
      <c r="U8463" s="28">
        <f t="shared" si="1336"/>
        <v>21.575000000000003</v>
      </c>
      <c r="V8463" t="str">
        <f t="shared" si="1337"/>
        <v>No</v>
      </c>
      <c r="W8463" t="str">
        <f t="shared" si="1338"/>
        <v>4/1/2007</v>
      </c>
      <c r="X8463">
        <f t="shared" si="1339"/>
        <v>1</v>
      </c>
      <c r="Y8463">
        <f t="shared" si="1340"/>
        <v>21.575000000000003</v>
      </c>
      <c r="Z8463" t="str">
        <f t="shared" si="1341"/>
        <v/>
      </c>
    </row>
    <row r="8464" spans="1:26" ht="13" hidden="1" x14ac:dyDescent="0.25">
      <c r="A8464" t="s">
        <v>1989</v>
      </c>
      <c r="B8464" t="s">
        <v>34</v>
      </c>
      <c r="C8464" t="s">
        <v>5</v>
      </c>
      <c r="D8464" s="46">
        <v>0.1</v>
      </c>
      <c r="E8464" s="2">
        <v>39196</v>
      </c>
      <c r="F8464" t="s">
        <v>2230</v>
      </c>
      <c r="G8464" s="16">
        <v>44378</v>
      </c>
      <c r="H8464" s="16">
        <v>44742</v>
      </c>
      <c r="I8464" s="3">
        <v>280.74</v>
      </c>
      <c r="J8464" s="3">
        <v>-280.74</v>
      </c>
      <c r="K8464" s="3">
        <v>0</v>
      </c>
      <c r="Q8464" s="29">
        <f t="shared" si="1332"/>
        <v>15</v>
      </c>
      <c r="R8464" s="29">
        <f t="shared" si="1333"/>
        <v>2</v>
      </c>
      <c r="S8464" s="29">
        <f t="shared" si="1334"/>
        <v>6</v>
      </c>
      <c r="T8464" s="30">
        <f t="shared" si="1335"/>
        <v>1</v>
      </c>
      <c r="U8464" s="28">
        <f t="shared" si="1336"/>
        <v>28.074000000000002</v>
      </c>
      <c r="V8464" t="str">
        <f t="shared" si="1337"/>
        <v>No</v>
      </c>
      <c r="W8464" t="str">
        <f t="shared" si="1338"/>
        <v>4/1/2007</v>
      </c>
      <c r="X8464">
        <f t="shared" si="1339"/>
        <v>1</v>
      </c>
      <c r="Y8464">
        <f t="shared" si="1340"/>
        <v>28.074000000000002</v>
      </c>
      <c r="Z8464" t="str">
        <f t="shared" si="1341"/>
        <v/>
      </c>
    </row>
    <row r="8465" spans="1:26" ht="13" hidden="1" x14ac:dyDescent="0.25">
      <c r="A8465" t="s">
        <v>1991</v>
      </c>
      <c r="B8465" t="s">
        <v>34</v>
      </c>
      <c r="C8465" t="s">
        <v>5</v>
      </c>
      <c r="D8465" s="46">
        <v>0.1</v>
      </c>
      <c r="E8465" s="2">
        <v>39243</v>
      </c>
      <c r="F8465" t="s">
        <v>2230</v>
      </c>
      <c r="G8465" s="16">
        <v>44378</v>
      </c>
      <c r="H8465" s="16">
        <v>44742</v>
      </c>
      <c r="I8465" s="3">
        <v>242.72</v>
      </c>
      <c r="J8465" s="3">
        <v>-242.72</v>
      </c>
      <c r="K8465" s="3">
        <v>0</v>
      </c>
      <c r="Q8465" s="29">
        <f t="shared" si="1332"/>
        <v>15</v>
      </c>
      <c r="R8465" s="29">
        <f t="shared" si="1333"/>
        <v>0</v>
      </c>
      <c r="S8465" s="29">
        <f t="shared" si="1334"/>
        <v>20</v>
      </c>
      <c r="T8465" s="30">
        <f t="shared" si="1335"/>
        <v>1</v>
      </c>
      <c r="U8465" s="28">
        <f t="shared" si="1336"/>
        <v>24.272000000000002</v>
      </c>
      <c r="V8465" t="str">
        <f t="shared" si="1337"/>
        <v>No</v>
      </c>
      <c r="W8465" t="str">
        <f t="shared" si="1338"/>
        <v>6/1/2007</v>
      </c>
      <c r="X8465">
        <f t="shared" si="1339"/>
        <v>1</v>
      </c>
      <c r="Y8465">
        <f t="shared" si="1340"/>
        <v>24.272000000000002</v>
      </c>
      <c r="Z8465" t="str">
        <f t="shared" si="1341"/>
        <v/>
      </c>
    </row>
    <row r="8466" spans="1:26" ht="13" hidden="1" x14ac:dyDescent="0.25">
      <c r="A8466" t="s">
        <v>1992</v>
      </c>
      <c r="B8466" t="s">
        <v>34</v>
      </c>
      <c r="C8466" t="s">
        <v>5</v>
      </c>
      <c r="D8466" s="46">
        <v>0.1</v>
      </c>
      <c r="E8466" s="2">
        <v>39258</v>
      </c>
      <c r="F8466" t="s">
        <v>2230</v>
      </c>
      <c r="G8466" s="16">
        <v>44378</v>
      </c>
      <c r="H8466" s="16">
        <v>44742</v>
      </c>
      <c r="I8466" s="3">
        <v>151.03</v>
      </c>
      <c r="J8466" s="3">
        <v>-151.03</v>
      </c>
      <c r="K8466" s="3">
        <v>0</v>
      </c>
      <c r="Q8466" s="29">
        <f t="shared" si="1332"/>
        <v>15</v>
      </c>
      <c r="R8466" s="29">
        <f t="shared" si="1333"/>
        <v>0</v>
      </c>
      <c r="S8466" s="29">
        <f t="shared" si="1334"/>
        <v>5</v>
      </c>
      <c r="T8466" s="30">
        <f t="shared" si="1335"/>
        <v>1</v>
      </c>
      <c r="U8466" s="28">
        <f t="shared" si="1336"/>
        <v>15.103000000000002</v>
      </c>
      <c r="V8466" t="str">
        <f t="shared" si="1337"/>
        <v>No</v>
      </c>
      <c r="W8466" t="str">
        <f t="shared" si="1338"/>
        <v>6/1/2007</v>
      </c>
      <c r="X8466">
        <f t="shared" si="1339"/>
        <v>1</v>
      </c>
      <c r="Y8466">
        <f t="shared" si="1340"/>
        <v>15.103000000000002</v>
      </c>
      <c r="Z8466" t="str">
        <f t="shared" si="1341"/>
        <v/>
      </c>
    </row>
    <row r="8467" spans="1:26" ht="13" hidden="1" x14ac:dyDescent="0.25">
      <c r="A8467" t="s">
        <v>1993</v>
      </c>
      <c r="B8467" t="s">
        <v>34</v>
      </c>
      <c r="C8467" t="s">
        <v>5</v>
      </c>
      <c r="D8467" s="46">
        <v>0.1</v>
      </c>
      <c r="E8467" s="2">
        <v>39263</v>
      </c>
      <c r="F8467" t="s">
        <v>2230</v>
      </c>
      <c r="G8467" s="16">
        <v>44378</v>
      </c>
      <c r="H8467" s="16">
        <v>44742</v>
      </c>
      <c r="I8467" s="3">
        <v>391.05</v>
      </c>
      <c r="J8467" s="3">
        <v>-391.05</v>
      </c>
      <c r="K8467" s="3">
        <v>0</v>
      </c>
      <c r="Q8467" s="29">
        <f t="shared" si="1332"/>
        <v>15</v>
      </c>
      <c r="R8467" s="29">
        <f t="shared" si="1333"/>
        <v>0</v>
      </c>
      <c r="S8467" s="29">
        <f t="shared" si="1334"/>
        <v>0</v>
      </c>
      <c r="T8467" s="30">
        <f t="shared" si="1335"/>
        <v>1</v>
      </c>
      <c r="U8467" s="28">
        <f t="shared" si="1336"/>
        <v>39.105000000000004</v>
      </c>
      <c r="V8467" t="str">
        <f t="shared" si="1337"/>
        <v>No</v>
      </c>
      <c r="W8467" t="str">
        <f t="shared" si="1338"/>
        <v>6/1/2007</v>
      </c>
      <c r="X8467">
        <f t="shared" si="1339"/>
        <v>1</v>
      </c>
      <c r="Y8467">
        <f t="shared" si="1340"/>
        <v>39.105000000000004</v>
      </c>
      <c r="Z8467" t="str">
        <f t="shared" si="1341"/>
        <v/>
      </c>
    </row>
    <row r="8468" spans="1:26" ht="13" hidden="1" x14ac:dyDescent="0.25">
      <c r="A8468" t="s">
        <v>1994</v>
      </c>
      <c r="B8468" t="s">
        <v>34</v>
      </c>
      <c r="C8468" t="s">
        <v>5</v>
      </c>
      <c r="D8468" s="46">
        <v>0.1</v>
      </c>
      <c r="E8468" s="2">
        <v>39290</v>
      </c>
      <c r="F8468" t="s">
        <v>2230</v>
      </c>
      <c r="G8468" s="16">
        <v>44378</v>
      </c>
      <c r="H8468" s="16">
        <v>44742</v>
      </c>
      <c r="I8468" s="3">
        <v>94.34</v>
      </c>
      <c r="J8468" s="3">
        <v>-94.34</v>
      </c>
      <c r="K8468" s="3">
        <v>0</v>
      </c>
      <c r="Q8468" s="29">
        <f t="shared" si="1332"/>
        <v>14</v>
      </c>
      <c r="R8468" s="29">
        <f t="shared" si="1333"/>
        <v>11</v>
      </c>
      <c r="S8468" s="29">
        <f t="shared" si="1334"/>
        <v>3</v>
      </c>
      <c r="T8468" s="30">
        <f t="shared" si="1335"/>
        <v>1</v>
      </c>
      <c r="U8468" s="28">
        <f t="shared" si="1336"/>
        <v>9.4340000000000011</v>
      </c>
      <c r="V8468" t="str">
        <f t="shared" si="1337"/>
        <v>No</v>
      </c>
      <c r="W8468" t="str">
        <f t="shared" si="1338"/>
        <v>7/1/2007</v>
      </c>
      <c r="X8468">
        <f t="shared" si="1339"/>
        <v>1</v>
      </c>
      <c r="Y8468">
        <f t="shared" si="1340"/>
        <v>9.4340000000000011</v>
      </c>
      <c r="Z8468" t="str">
        <f t="shared" si="1341"/>
        <v/>
      </c>
    </row>
    <row r="8469" spans="1:26" ht="13" hidden="1" x14ac:dyDescent="0.25">
      <c r="A8469" t="s">
        <v>1996</v>
      </c>
      <c r="B8469" t="s">
        <v>34</v>
      </c>
      <c r="C8469" t="s">
        <v>5</v>
      </c>
      <c r="D8469" s="46">
        <v>0.1</v>
      </c>
      <c r="E8469" s="2">
        <v>39290</v>
      </c>
      <c r="F8469" t="s">
        <v>2230</v>
      </c>
      <c r="G8469" s="16">
        <v>44378</v>
      </c>
      <c r="H8469" s="16">
        <v>44742</v>
      </c>
      <c r="I8469" s="3">
        <v>1625.27</v>
      </c>
      <c r="J8469" s="3">
        <v>-1625.27</v>
      </c>
      <c r="K8469" s="3">
        <v>0</v>
      </c>
      <c r="Q8469" s="29">
        <f t="shared" si="1332"/>
        <v>14</v>
      </c>
      <c r="R8469" s="29">
        <f t="shared" si="1333"/>
        <v>11</v>
      </c>
      <c r="S8469" s="29">
        <f t="shared" si="1334"/>
        <v>3</v>
      </c>
      <c r="T8469" s="30">
        <f t="shared" si="1335"/>
        <v>1</v>
      </c>
      <c r="U8469" s="28">
        <f t="shared" si="1336"/>
        <v>162.52700000000002</v>
      </c>
      <c r="V8469" t="str">
        <f t="shared" si="1337"/>
        <v>No</v>
      </c>
      <c r="W8469" t="str">
        <f t="shared" si="1338"/>
        <v>7/1/2007</v>
      </c>
      <c r="X8469">
        <f t="shared" si="1339"/>
        <v>1</v>
      </c>
      <c r="Y8469">
        <f t="shared" si="1340"/>
        <v>162.52700000000002</v>
      </c>
      <c r="Z8469" t="str">
        <f t="shared" si="1341"/>
        <v/>
      </c>
    </row>
    <row r="8470" spans="1:26" ht="13" hidden="1" x14ac:dyDescent="0.25">
      <c r="A8470" t="s">
        <v>33</v>
      </c>
      <c r="B8470" t="s">
        <v>34</v>
      </c>
      <c r="C8470" t="s">
        <v>5</v>
      </c>
      <c r="D8470" s="46">
        <v>0.1</v>
      </c>
      <c r="E8470" s="2">
        <v>39298</v>
      </c>
      <c r="F8470" t="s">
        <v>2230</v>
      </c>
      <c r="G8470" s="16">
        <v>44378</v>
      </c>
      <c r="H8470" s="16">
        <v>44742</v>
      </c>
      <c r="I8470" s="3">
        <v>90.29</v>
      </c>
      <c r="J8470" s="3">
        <v>-90.29</v>
      </c>
      <c r="K8470" s="3">
        <v>0</v>
      </c>
      <c r="Q8470" s="29">
        <f t="shared" si="1332"/>
        <v>14</v>
      </c>
      <c r="R8470" s="29">
        <f t="shared" si="1333"/>
        <v>10</v>
      </c>
      <c r="S8470" s="29">
        <f t="shared" si="1334"/>
        <v>26</v>
      </c>
      <c r="T8470" s="30">
        <f t="shared" si="1335"/>
        <v>1</v>
      </c>
      <c r="U8470" s="28">
        <f t="shared" si="1336"/>
        <v>9.0290000000000017</v>
      </c>
      <c r="V8470" t="str">
        <f t="shared" si="1337"/>
        <v>No</v>
      </c>
      <c r="W8470" t="str">
        <f t="shared" si="1338"/>
        <v>8/1/2007</v>
      </c>
      <c r="X8470">
        <f t="shared" si="1339"/>
        <v>1</v>
      </c>
      <c r="Y8470">
        <f t="shared" si="1340"/>
        <v>9.0290000000000017</v>
      </c>
      <c r="Z8470" t="str">
        <f t="shared" si="1341"/>
        <v/>
      </c>
    </row>
    <row r="8471" spans="1:26" ht="13" hidden="1" x14ac:dyDescent="0.25">
      <c r="A8471" t="s">
        <v>38</v>
      </c>
      <c r="B8471" t="s">
        <v>34</v>
      </c>
      <c r="C8471" t="s">
        <v>5</v>
      </c>
      <c r="D8471" s="46">
        <v>0.1</v>
      </c>
      <c r="E8471" s="2">
        <v>39413</v>
      </c>
      <c r="F8471" t="s">
        <v>2230</v>
      </c>
      <c r="G8471" s="16">
        <v>44378</v>
      </c>
      <c r="H8471" s="16">
        <v>44742</v>
      </c>
      <c r="I8471" s="3">
        <v>53.94</v>
      </c>
      <c r="J8471" s="3">
        <v>-53.94</v>
      </c>
      <c r="K8471" s="3">
        <v>0</v>
      </c>
      <c r="Q8471" s="29">
        <f t="shared" si="1332"/>
        <v>14</v>
      </c>
      <c r="R8471" s="29">
        <f t="shared" si="1333"/>
        <v>7</v>
      </c>
      <c r="S8471" s="29">
        <f t="shared" si="1334"/>
        <v>3</v>
      </c>
      <c r="T8471" s="30">
        <f t="shared" si="1335"/>
        <v>1</v>
      </c>
      <c r="U8471" s="28">
        <f t="shared" si="1336"/>
        <v>5.3940000000000001</v>
      </c>
      <c r="V8471" t="str">
        <f t="shared" si="1337"/>
        <v>No</v>
      </c>
      <c r="W8471" t="str">
        <f t="shared" si="1338"/>
        <v>11/1/2007</v>
      </c>
      <c r="X8471">
        <f t="shared" si="1339"/>
        <v>1</v>
      </c>
      <c r="Y8471">
        <f t="shared" si="1340"/>
        <v>5.3940000000000001</v>
      </c>
      <c r="Z8471" t="str">
        <f t="shared" si="1341"/>
        <v/>
      </c>
    </row>
    <row r="8472" spans="1:26" ht="13" hidden="1" x14ac:dyDescent="0.25">
      <c r="A8472" t="s">
        <v>40</v>
      </c>
      <c r="B8472" t="s">
        <v>34</v>
      </c>
      <c r="C8472" t="s">
        <v>5</v>
      </c>
      <c r="D8472" s="46">
        <v>0.1</v>
      </c>
      <c r="E8472" s="2">
        <v>39498</v>
      </c>
      <c r="F8472" t="s">
        <v>2230</v>
      </c>
      <c r="G8472" s="16">
        <v>44378</v>
      </c>
      <c r="H8472" s="16">
        <v>44742</v>
      </c>
      <c r="I8472" s="3">
        <v>388.36</v>
      </c>
      <c r="J8472" s="3">
        <v>-388.36</v>
      </c>
      <c r="K8472" s="3">
        <v>0</v>
      </c>
      <c r="Q8472" s="29">
        <f t="shared" si="1332"/>
        <v>14</v>
      </c>
      <c r="R8472" s="29">
        <f t="shared" si="1333"/>
        <v>4</v>
      </c>
      <c r="S8472" s="29">
        <f t="shared" si="1334"/>
        <v>10</v>
      </c>
      <c r="T8472" s="30">
        <f t="shared" si="1335"/>
        <v>1</v>
      </c>
      <c r="U8472" s="28">
        <f t="shared" si="1336"/>
        <v>38.836000000000006</v>
      </c>
      <c r="V8472" t="str">
        <f t="shared" si="1337"/>
        <v>No</v>
      </c>
      <c r="W8472" t="str">
        <f t="shared" si="1338"/>
        <v>2/1/2008</v>
      </c>
      <c r="X8472">
        <f t="shared" si="1339"/>
        <v>1</v>
      </c>
      <c r="Y8472">
        <f t="shared" si="1340"/>
        <v>38.836000000000006</v>
      </c>
      <c r="Z8472" t="str">
        <f t="shared" si="1341"/>
        <v/>
      </c>
    </row>
    <row r="8473" spans="1:26" ht="13" hidden="1" x14ac:dyDescent="0.25">
      <c r="A8473" t="s">
        <v>42</v>
      </c>
      <c r="B8473" t="s">
        <v>34</v>
      </c>
      <c r="C8473" t="s">
        <v>5</v>
      </c>
      <c r="D8473" s="46">
        <v>0.1</v>
      </c>
      <c r="E8473" s="2">
        <v>39526</v>
      </c>
      <c r="F8473" t="s">
        <v>2230</v>
      </c>
      <c r="G8473" s="16">
        <v>44378</v>
      </c>
      <c r="H8473" s="16">
        <v>44742</v>
      </c>
      <c r="I8473" s="3">
        <v>269.69</v>
      </c>
      <c r="J8473" s="3">
        <v>-269.69</v>
      </c>
      <c r="K8473" s="3">
        <v>0</v>
      </c>
      <c r="Q8473" s="29">
        <f t="shared" si="1332"/>
        <v>14</v>
      </c>
      <c r="R8473" s="29">
        <f t="shared" si="1333"/>
        <v>3</v>
      </c>
      <c r="S8473" s="29">
        <f t="shared" si="1334"/>
        <v>11</v>
      </c>
      <c r="T8473" s="30">
        <f t="shared" si="1335"/>
        <v>1</v>
      </c>
      <c r="U8473" s="28">
        <f t="shared" si="1336"/>
        <v>26.969000000000001</v>
      </c>
      <c r="V8473" t="str">
        <f t="shared" si="1337"/>
        <v>No</v>
      </c>
      <c r="W8473" t="str">
        <f t="shared" si="1338"/>
        <v>3/1/2008</v>
      </c>
      <c r="X8473">
        <f t="shared" si="1339"/>
        <v>1</v>
      </c>
      <c r="Y8473">
        <f t="shared" si="1340"/>
        <v>26.969000000000001</v>
      </c>
      <c r="Z8473" t="str">
        <f t="shared" si="1341"/>
        <v/>
      </c>
    </row>
    <row r="8474" spans="1:26" ht="13" hidden="1" x14ac:dyDescent="0.25">
      <c r="A8474" t="s">
        <v>44</v>
      </c>
      <c r="B8474" t="s">
        <v>34</v>
      </c>
      <c r="C8474" t="s">
        <v>5</v>
      </c>
      <c r="D8474" s="46">
        <v>0.1</v>
      </c>
      <c r="E8474" s="2">
        <v>39561</v>
      </c>
      <c r="F8474" t="s">
        <v>2230</v>
      </c>
      <c r="G8474" s="16">
        <v>44378</v>
      </c>
      <c r="H8474" s="16">
        <v>44742</v>
      </c>
      <c r="I8474" s="3">
        <v>337.11</v>
      </c>
      <c r="J8474" s="3">
        <v>-337.11</v>
      </c>
      <c r="K8474" s="3">
        <v>0</v>
      </c>
      <c r="Q8474" s="29">
        <f t="shared" si="1332"/>
        <v>14</v>
      </c>
      <c r="R8474" s="29">
        <f t="shared" si="1333"/>
        <v>2</v>
      </c>
      <c r="S8474" s="29">
        <f t="shared" si="1334"/>
        <v>7</v>
      </c>
      <c r="T8474" s="30">
        <f t="shared" si="1335"/>
        <v>1</v>
      </c>
      <c r="U8474" s="28">
        <f t="shared" si="1336"/>
        <v>33.711000000000006</v>
      </c>
      <c r="V8474" t="str">
        <f t="shared" si="1337"/>
        <v>No</v>
      </c>
      <c r="W8474" t="str">
        <f t="shared" si="1338"/>
        <v>4/1/2008</v>
      </c>
      <c r="X8474">
        <f t="shared" si="1339"/>
        <v>1</v>
      </c>
      <c r="Y8474">
        <f t="shared" si="1340"/>
        <v>33.711000000000006</v>
      </c>
      <c r="Z8474" t="str">
        <f t="shared" si="1341"/>
        <v/>
      </c>
    </row>
    <row r="8475" spans="1:26" ht="13" hidden="1" x14ac:dyDescent="0.25">
      <c r="A8475" t="s">
        <v>11896</v>
      </c>
      <c r="B8475" t="s">
        <v>34</v>
      </c>
      <c r="C8475" t="s">
        <v>5</v>
      </c>
      <c r="D8475" s="46">
        <v>0.1</v>
      </c>
      <c r="E8475" s="2">
        <v>40147</v>
      </c>
      <c r="F8475" t="s">
        <v>2230</v>
      </c>
      <c r="G8475" s="16">
        <v>44378</v>
      </c>
      <c r="H8475" s="16">
        <v>44742</v>
      </c>
      <c r="I8475" s="3">
        <v>153.72</v>
      </c>
      <c r="J8475" s="3">
        <v>-153.72</v>
      </c>
      <c r="K8475" s="3">
        <v>0</v>
      </c>
      <c r="Q8475" s="29">
        <f t="shared" si="1332"/>
        <v>12</v>
      </c>
      <c r="R8475" s="29">
        <f t="shared" si="1333"/>
        <v>7</v>
      </c>
      <c r="S8475" s="29">
        <f t="shared" si="1334"/>
        <v>0</v>
      </c>
      <c r="T8475" s="30">
        <f t="shared" si="1335"/>
        <v>1</v>
      </c>
      <c r="U8475" s="28">
        <f t="shared" si="1336"/>
        <v>15.372</v>
      </c>
      <c r="V8475" t="str">
        <f t="shared" si="1337"/>
        <v>No</v>
      </c>
      <c r="W8475" t="str">
        <f t="shared" si="1338"/>
        <v>11/1/2009</v>
      </c>
      <c r="X8475">
        <f t="shared" si="1339"/>
        <v>1</v>
      </c>
      <c r="Y8475">
        <f t="shared" si="1340"/>
        <v>15.372</v>
      </c>
      <c r="Z8475" t="str">
        <f t="shared" si="1341"/>
        <v/>
      </c>
    </row>
    <row r="8476" spans="1:26" ht="13" hidden="1" x14ac:dyDescent="0.25">
      <c r="A8476" t="s">
        <v>11897</v>
      </c>
      <c r="B8476" t="s">
        <v>34</v>
      </c>
      <c r="C8476" t="s">
        <v>5</v>
      </c>
      <c r="D8476" s="46">
        <v>0.1</v>
      </c>
      <c r="E8476" s="2">
        <v>40298</v>
      </c>
      <c r="F8476" t="s">
        <v>2230</v>
      </c>
      <c r="G8476" s="16">
        <v>44378</v>
      </c>
      <c r="H8476" s="16">
        <v>44742</v>
      </c>
      <c r="I8476" s="3">
        <v>391.05</v>
      </c>
      <c r="J8476" s="3">
        <v>-391.05</v>
      </c>
      <c r="K8476" s="3">
        <v>0</v>
      </c>
      <c r="Q8476" s="29">
        <f t="shared" si="1332"/>
        <v>12</v>
      </c>
      <c r="R8476" s="29">
        <f t="shared" si="1333"/>
        <v>2</v>
      </c>
      <c r="S8476" s="29">
        <f t="shared" si="1334"/>
        <v>0</v>
      </c>
      <c r="T8476" s="30">
        <f t="shared" si="1335"/>
        <v>1</v>
      </c>
      <c r="U8476" s="28">
        <f t="shared" si="1336"/>
        <v>39.105000000000004</v>
      </c>
      <c r="V8476" t="str">
        <f t="shared" si="1337"/>
        <v>No</v>
      </c>
      <c r="W8476" t="str">
        <f t="shared" si="1338"/>
        <v>4/1/2010</v>
      </c>
      <c r="X8476">
        <f t="shared" si="1339"/>
        <v>1</v>
      </c>
      <c r="Y8476">
        <f t="shared" si="1340"/>
        <v>39.105000000000004</v>
      </c>
      <c r="Z8476" t="str">
        <f t="shared" si="1341"/>
        <v/>
      </c>
    </row>
    <row r="8477" spans="1:26" ht="13" hidden="1" x14ac:dyDescent="0.25">
      <c r="A8477" t="s">
        <v>11898</v>
      </c>
      <c r="B8477" t="s">
        <v>34</v>
      </c>
      <c r="C8477" t="s">
        <v>5</v>
      </c>
      <c r="D8477" s="46">
        <v>0.1</v>
      </c>
      <c r="E8477" s="2">
        <v>39162</v>
      </c>
      <c r="F8477" t="s">
        <v>2230</v>
      </c>
      <c r="G8477" s="16">
        <v>44378</v>
      </c>
      <c r="H8477" s="16">
        <v>44742</v>
      </c>
      <c r="I8477" s="3">
        <v>471.96</v>
      </c>
      <c r="J8477" s="3">
        <v>-471.96</v>
      </c>
      <c r="K8477" s="3">
        <v>0</v>
      </c>
      <c r="Q8477" s="29">
        <f t="shared" si="1332"/>
        <v>15</v>
      </c>
      <c r="R8477" s="29">
        <f t="shared" si="1333"/>
        <v>3</v>
      </c>
      <c r="S8477" s="29">
        <f t="shared" si="1334"/>
        <v>9</v>
      </c>
      <c r="T8477" s="30">
        <f t="shared" si="1335"/>
        <v>1</v>
      </c>
      <c r="U8477" s="28">
        <f t="shared" si="1336"/>
        <v>47.195999999999998</v>
      </c>
      <c r="V8477" t="str">
        <f t="shared" si="1337"/>
        <v>No</v>
      </c>
      <c r="W8477" t="str">
        <f t="shared" si="1338"/>
        <v>3/1/2007</v>
      </c>
      <c r="X8477">
        <f t="shared" si="1339"/>
        <v>1</v>
      </c>
      <c r="Y8477">
        <f t="shared" si="1340"/>
        <v>47.195999999999998</v>
      </c>
      <c r="Z8477" t="str">
        <f t="shared" si="1341"/>
        <v/>
      </c>
    </row>
    <row r="8478" spans="1:26" ht="13" hidden="1" x14ac:dyDescent="0.25">
      <c r="A8478" t="s">
        <v>11899</v>
      </c>
      <c r="B8478" t="s">
        <v>34</v>
      </c>
      <c r="C8478" t="s">
        <v>5</v>
      </c>
      <c r="D8478" s="46">
        <v>0.1</v>
      </c>
      <c r="E8478" s="2">
        <v>39196</v>
      </c>
      <c r="F8478" t="s">
        <v>2230</v>
      </c>
      <c r="G8478" s="16">
        <v>44378</v>
      </c>
      <c r="H8478" s="16">
        <v>44742</v>
      </c>
      <c r="I8478" s="3">
        <v>1672.09</v>
      </c>
      <c r="J8478" s="3">
        <v>-1672.09</v>
      </c>
      <c r="K8478" s="3">
        <v>0</v>
      </c>
      <c r="Q8478" s="29">
        <f t="shared" si="1332"/>
        <v>15</v>
      </c>
      <c r="R8478" s="29">
        <f t="shared" si="1333"/>
        <v>2</v>
      </c>
      <c r="S8478" s="29">
        <f t="shared" si="1334"/>
        <v>6</v>
      </c>
      <c r="T8478" s="30">
        <f t="shared" si="1335"/>
        <v>1</v>
      </c>
      <c r="U8478" s="28">
        <f t="shared" si="1336"/>
        <v>167.209</v>
      </c>
      <c r="V8478" t="str">
        <f t="shared" si="1337"/>
        <v>No</v>
      </c>
      <c r="W8478" t="str">
        <f t="shared" si="1338"/>
        <v>4/1/2007</v>
      </c>
      <c r="X8478">
        <f t="shared" si="1339"/>
        <v>1</v>
      </c>
      <c r="Y8478">
        <f t="shared" si="1340"/>
        <v>167.209</v>
      </c>
      <c r="Z8478" t="str">
        <f t="shared" si="1341"/>
        <v/>
      </c>
    </row>
    <row r="8479" spans="1:26" ht="13" hidden="1" x14ac:dyDescent="0.25">
      <c r="A8479" t="s">
        <v>11900</v>
      </c>
      <c r="B8479" t="s">
        <v>34</v>
      </c>
      <c r="C8479" t="s">
        <v>5</v>
      </c>
      <c r="D8479" s="46">
        <v>0.1</v>
      </c>
      <c r="E8479" s="2">
        <v>39593</v>
      </c>
      <c r="F8479" t="s">
        <v>2230</v>
      </c>
      <c r="G8479" s="16">
        <v>44378</v>
      </c>
      <c r="H8479" s="16">
        <v>44742</v>
      </c>
      <c r="I8479" s="3">
        <v>539.38</v>
      </c>
      <c r="J8479" s="3">
        <v>-539.38</v>
      </c>
      <c r="K8479" s="3">
        <v>0</v>
      </c>
      <c r="Q8479" s="29">
        <f t="shared" si="1332"/>
        <v>14</v>
      </c>
      <c r="R8479" s="29">
        <f t="shared" si="1333"/>
        <v>1</v>
      </c>
      <c r="S8479" s="29">
        <f t="shared" si="1334"/>
        <v>5</v>
      </c>
      <c r="T8479" s="30">
        <f t="shared" si="1335"/>
        <v>1</v>
      </c>
      <c r="U8479" s="28">
        <f t="shared" si="1336"/>
        <v>53.938000000000002</v>
      </c>
      <c r="V8479" t="str">
        <f t="shared" si="1337"/>
        <v>No</v>
      </c>
      <c r="W8479" t="str">
        <f t="shared" si="1338"/>
        <v>5/1/2008</v>
      </c>
      <c r="X8479">
        <f t="shared" si="1339"/>
        <v>1</v>
      </c>
      <c r="Y8479">
        <f t="shared" si="1340"/>
        <v>53.938000000000002</v>
      </c>
      <c r="Z8479" t="str">
        <f t="shared" si="1341"/>
        <v/>
      </c>
    </row>
    <row r="8480" spans="1:26" ht="13" hidden="1" x14ac:dyDescent="0.25">
      <c r="A8480" t="s">
        <v>11901</v>
      </c>
      <c r="B8480" t="s">
        <v>34</v>
      </c>
      <c r="C8480" t="s">
        <v>5</v>
      </c>
      <c r="D8480" s="46">
        <v>0.1</v>
      </c>
      <c r="E8480" s="2">
        <v>40463</v>
      </c>
      <c r="F8480" t="s">
        <v>2230</v>
      </c>
      <c r="G8480" s="16">
        <v>44378</v>
      </c>
      <c r="H8480" s="16">
        <v>44742</v>
      </c>
      <c r="I8480" s="3">
        <v>350.6</v>
      </c>
      <c r="J8480" s="3">
        <v>-350.6</v>
      </c>
      <c r="K8480" s="3">
        <v>0</v>
      </c>
      <c r="Q8480" s="29">
        <f t="shared" si="1332"/>
        <v>11</v>
      </c>
      <c r="R8480" s="29">
        <f t="shared" si="1333"/>
        <v>8</v>
      </c>
      <c r="S8480" s="29">
        <f t="shared" si="1334"/>
        <v>18</v>
      </c>
      <c r="T8480" s="30">
        <f t="shared" si="1335"/>
        <v>1</v>
      </c>
      <c r="U8480" s="28">
        <f t="shared" si="1336"/>
        <v>35.06</v>
      </c>
      <c r="V8480" t="str">
        <f t="shared" si="1337"/>
        <v>No</v>
      </c>
      <c r="W8480" t="str">
        <f t="shared" si="1338"/>
        <v>10/1/2010</v>
      </c>
      <c r="X8480">
        <f t="shared" si="1339"/>
        <v>1</v>
      </c>
      <c r="Y8480">
        <f t="shared" si="1340"/>
        <v>35.06</v>
      </c>
      <c r="Z8480" t="str">
        <f t="shared" si="1341"/>
        <v/>
      </c>
    </row>
    <row r="8481" spans="1:26" ht="13" hidden="1" x14ac:dyDescent="0.25">
      <c r="A8481" t="s">
        <v>11902</v>
      </c>
      <c r="B8481" t="s">
        <v>34</v>
      </c>
      <c r="C8481" t="s">
        <v>5</v>
      </c>
      <c r="D8481" s="46">
        <v>0.1</v>
      </c>
      <c r="E8481" s="2">
        <v>39290</v>
      </c>
      <c r="F8481" t="s">
        <v>2230</v>
      </c>
      <c r="G8481" s="16">
        <v>44378</v>
      </c>
      <c r="H8481" s="16">
        <v>44742</v>
      </c>
      <c r="I8481" s="3">
        <v>1941.78</v>
      </c>
      <c r="J8481" s="3">
        <v>-1941.78</v>
      </c>
      <c r="K8481" s="3">
        <v>0</v>
      </c>
      <c r="Q8481" s="29">
        <f t="shared" si="1332"/>
        <v>14</v>
      </c>
      <c r="R8481" s="29">
        <f t="shared" si="1333"/>
        <v>11</v>
      </c>
      <c r="S8481" s="29">
        <f t="shared" si="1334"/>
        <v>3</v>
      </c>
      <c r="T8481" s="30">
        <f t="shared" si="1335"/>
        <v>1</v>
      </c>
      <c r="U8481" s="28">
        <f t="shared" si="1336"/>
        <v>194.178</v>
      </c>
      <c r="V8481" t="str">
        <f t="shared" si="1337"/>
        <v>No</v>
      </c>
      <c r="W8481" t="str">
        <f t="shared" si="1338"/>
        <v>7/1/2007</v>
      </c>
      <c r="X8481">
        <f t="shared" si="1339"/>
        <v>1</v>
      </c>
      <c r="Y8481">
        <f t="shared" si="1340"/>
        <v>194.178</v>
      </c>
      <c r="Z8481" t="str">
        <f t="shared" si="1341"/>
        <v/>
      </c>
    </row>
    <row r="8482" spans="1:26" ht="13" hidden="1" x14ac:dyDescent="0.25">
      <c r="A8482" t="s">
        <v>11903</v>
      </c>
      <c r="B8482" t="s">
        <v>34</v>
      </c>
      <c r="C8482" t="s">
        <v>5</v>
      </c>
      <c r="D8482" s="46">
        <v>0.1</v>
      </c>
      <c r="E8482" s="2">
        <v>39196</v>
      </c>
      <c r="F8482" t="s">
        <v>2230</v>
      </c>
      <c r="G8482" s="16">
        <v>44378</v>
      </c>
      <c r="H8482" s="16">
        <v>44742</v>
      </c>
      <c r="I8482" s="3">
        <v>269.69</v>
      </c>
      <c r="J8482" s="3">
        <v>-269.69</v>
      </c>
      <c r="K8482" s="3">
        <v>0</v>
      </c>
      <c r="Q8482" s="29">
        <f t="shared" si="1332"/>
        <v>15</v>
      </c>
      <c r="R8482" s="29">
        <f t="shared" si="1333"/>
        <v>2</v>
      </c>
      <c r="S8482" s="29">
        <f t="shared" si="1334"/>
        <v>6</v>
      </c>
      <c r="T8482" s="30">
        <f t="shared" si="1335"/>
        <v>1</v>
      </c>
      <c r="U8482" s="28">
        <f t="shared" si="1336"/>
        <v>26.969000000000001</v>
      </c>
      <c r="V8482" t="str">
        <f t="shared" si="1337"/>
        <v>No</v>
      </c>
      <c r="W8482" t="str">
        <f t="shared" si="1338"/>
        <v>4/1/2007</v>
      </c>
      <c r="X8482">
        <f t="shared" si="1339"/>
        <v>1</v>
      </c>
      <c r="Y8482">
        <f t="shared" si="1340"/>
        <v>26.969000000000001</v>
      </c>
      <c r="Z8482" t="str">
        <f t="shared" si="1341"/>
        <v/>
      </c>
    </row>
    <row r="8483" spans="1:26" ht="13" hidden="1" x14ac:dyDescent="0.25">
      <c r="A8483" t="s">
        <v>11904</v>
      </c>
      <c r="B8483" t="s">
        <v>34</v>
      </c>
      <c r="C8483" t="s">
        <v>5</v>
      </c>
      <c r="D8483" s="46">
        <v>0.1</v>
      </c>
      <c r="E8483" s="2">
        <v>41714</v>
      </c>
      <c r="F8483" t="s">
        <v>2230</v>
      </c>
      <c r="G8483" s="16">
        <v>44378</v>
      </c>
      <c r="H8483" s="16">
        <v>44742</v>
      </c>
      <c r="I8483" s="3">
        <v>498.72</v>
      </c>
      <c r="J8483" s="3">
        <v>-415.59</v>
      </c>
      <c r="K8483" s="3">
        <v>83.13</v>
      </c>
      <c r="Q8483" s="29">
        <f t="shared" si="1332"/>
        <v>8</v>
      </c>
      <c r="R8483" s="29">
        <f t="shared" si="1333"/>
        <v>3</v>
      </c>
      <c r="S8483" s="29">
        <f t="shared" si="1334"/>
        <v>14</v>
      </c>
      <c r="T8483" s="30">
        <f t="shared" si="1335"/>
        <v>1</v>
      </c>
      <c r="U8483" s="28">
        <f t="shared" si="1336"/>
        <v>49.872000000000007</v>
      </c>
      <c r="V8483" t="str">
        <f t="shared" si="1337"/>
        <v>No</v>
      </c>
      <c r="W8483" t="str">
        <f t="shared" si="1338"/>
        <v>3/1/2014</v>
      </c>
      <c r="X8483">
        <f t="shared" si="1339"/>
        <v>1</v>
      </c>
      <c r="Y8483">
        <f t="shared" si="1340"/>
        <v>49.872000000000007</v>
      </c>
      <c r="Z8483" t="str">
        <f t="shared" si="1341"/>
        <v/>
      </c>
    </row>
    <row r="8484" spans="1:26" ht="13" hidden="1" x14ac:dyDescent="0.25">
      <c r="A8484" t="s">
        <v>11905</v>
      </c>
      <c r="B8484" t="s">
        <v>34</v>
      </c>
      <c r="C8484" t="s">
        <v>5</v>
      </c>
      <c r="D8484" s="46">
        <v>0.1</v>
      </c>
      <c r="E8484" s="2">
        <v>39559</v>
      </c>
      <c r="F8484" t="s">
        <v>2230</v>
      </c>
      <c r="G8484" s="16">
        <v>44378</v>
      </c>
      <c r="H8484" s="16">
        <v>44742</v>
      </c>
      <c r="I8484" s="3">
        <v>26.97</v>
      </c>
      <c r="J8484" s="3">
        <v>-26.97</v>
      </c>
      <c r="K8484" s="3">
        <v>0</v>
      </c>
      <c r="Q8484" s="29">
        <f t="shared" si="1332"/>
        <v>14</v>
      </c>
      <c r="R8484" s="29">
        <f t="shared" si="1333"/>
        <v>2</v>
      </c>
      <c r="S8484" s="29">
        <f t="shared" si="1334"/>
        <v>9</v>
      </c>
      <c r="T8484" s="30">
        <f t="shared" si="1335"/>
        <v>1</v>
      </c>
      <c r="U8484" s="28">
        <f t="shared" si="1336"/>
        <v>2.6970000000000001</v>
      </c>
      <c r="V8484" t="str">
        <f t="shared" si="1337"/>
        <v>No</v>
      </c>
      <c r="W8484" t="str">
        <f t="shared" si="1338"/>
        <v>4/1/2008</v>
      </c>
      <c r="X8484">
        <f t="shared" si="1339"/>
        <v>1</v>
      </c>
      <c r="Y8484">
        <f t="shared" si="1340"/>
        <v>2.6970000000000001</v>
      </c>
      <c r="Z8484" t="str">
        <f t="shared" si="1341"/>
        <v/>
      </c>
    </row>
    <row r="8485" spans="1:26" ht="13" hidden="1" x14ac:dyDescent="0.25">
      <c r="A8485" t="s">
        <v>11906</v>
      </c>
      <c r="B8485" t="s">
        <v>34</v>
      </c>
      <c r="C8485" t="s">
        <v>5</v>
      </c>
      <c r="D8485" s="46">
        <v>0.1</v>
      </c>
      <c r="E8485" s="2">
        <v>39413</v>
      </c>
      <c r="F8485" t="s">
        <v>2230</v>
      </c>
      <c r="G8485" s="16">
        <v>44378</v>
      </c>
      <c r="H8485" s="16">
        <v>44742</v>
      </c>
      <c r="I8485" s="3">
        <v>124.6</v>
      </c>
      <c r="J8485" s="3">
        <v>-124.6</v>
      </c>
      <c r="K8485" s="3">
        <v>0</v>
      </c>
      <c r="Q8485" s="29">
        <f t="shared" si="1332"/>
        <v>14</v>
      </c>
      <c r="R8485" s="29">
        <f t="shared" si="1333"/>
        <v>7</v>
      </c>
      <c r="S8485" s="29">
        <f t="shared" si="1334"/>
        <v>3</v>
      </c>
      <c r="T8485" s="30">
        <f t="shared" si="1335"/>
        <v>1</v>
      </c>
      <c r="U8485" s="28">
        <f t="shared" si="1336"/>
        <v>12.46</v>
      </c>
      <c r="V8485" t="str">
        <f t="shared" si="1337"/>
        <v>No</v>
      </c>
      <c r="W8485" t="str">
        <f t="shared" si="1338"/>
        <v>11/1/2007</v>
      </c>
      <c r="X8485">
        <f t="shared" si="1339"/>
        <v>1</v>
      </c>
      <c r="Y8485">
        <f t="shared" si="1340"/>
        <v>12.46</v>
      </c>
      <c r="Z8485" t="str">
        <f t="shared" si="1341"/>
        <v/>
      </c>
    </row>
    <row r="8486" spans="1:26" ht="13" hidden="1" x14ac:dyDescent="0.25">
      <c r="A8486" t="s">
        <v>11907</v>
      </c>
      <c r="B8486" t="s">
        <v>34</v>
      </c>
      <c r="C8486" t="s">
        <v>5</v>
      </c>
      <c r="D8486" s="46">
        <v>0.1</v>
      </c>
      <c r="E8486" s="2">
        <v>39413</v>
      </c>
      <c r="F8486" t="s">
        <v>2230</v>
      </c>
      <c r="G8486" s="16">
        <v>44378</v>
      </c>
      <c r="H8486" s="16">
        <v>44742</v>
      </c>
      <c r="I8486" s="3">
        <v>168.56</v>
      </c>
      <c r="J8486" s="3">
        <v>-168.56</v>
      </c>
      <c r="K8486" s="3">
        <v>0</v>
      </c>
      <c r="Q8486" s="29">
        <f t="shared" si="1332"/>
        <v>14</v>
      </c>
      <c r="R8486" s="29">
        <f t="shared" si="1333"/>
        <v>7</v>
      </c>
      <c r="S8486" s="29">
        <f t="shared" si="1334"/>
        <v>3</v>
      </c>
      <c r="T8486" s="30">
        <f t="shared" si="1335"/>
        <v>1</v>
      </c>
      <c r="U8486" s="28">
        <f t="shared" si="1336"/>
        <v>16.856000000000002</v>
      </c>
      <c r="V8486" t="str">
        <f t="shared" si="1337"/>
        <v>No</v>
      </c>
      <c r="W8486" t="str">
        <f t="shared" si="1338"/>
        <v>11/1/2007</v>
      </c>
      <c r="X8486">
        <f t="shared" si="1339"/>
        <v>1</v>
      </c>
      <c r="Y8486">
        <f t="shared" si="1340"/>
        <v>16.856000000000002</v>
      </c>
      <c r="Z8486" t="str">
        <f t="shared" si="1341"/>
        <v/>
      </c>
    </row>
    <row r="8487" spans="1:26" ht="13" hidden="1" x14ac:dyDescent="0.25">
      <c r="A8487" t="s">
        <v>11908</v>
      </c>
      <c r="B8487" t="s">
        <v>34</v>
      </c>
      <c r="C8487" t="s">
        <v>5</v>
      </c>
      <c r="D8487" s="46">
        <v>0.1</v>
      </c>
      <c r="E8487" s="2">
        <v>39193</v>
      </c>
      <c r="F8487" t="s">
        <v>2230</v>
      </c>
      <c r="G8487" s="16">
        <v>44378</v>
      </c>
      <c r="H8487" s="16">
        <v>44742</v>
      </c>
      <c r="I8487" s="3">
        <v>2114.38</v>
      </c>
      <c r="J8487" s="3">
        <v>-2114.38</v>
      </c>
      <c r="K8487" s="3">
        <v>0</v>
      </c>
      <c r="Q8487" s="29">
        <f t="shared" si="1332"/>
        <v>15</v>
      </c>
      <c r="R8487" s="29">
        <f t="shared" si="1333"/>
        <v>2</v>
      </c>
      <c r="S8487" s="29">
        <f t="shared" si="1334"/>
        <v>9</v>
      </c>
      <c r="T8487" s="30">
        <f t="shared" si="1335"/>
        <v>1</v>
      </c>
      <c r="U8487" s="28">
        <f t="shared" si="1336"/>
        <v>211.43800000000002</v>
      </c>
      <c r="V8487" t="str">
        <f t="shared" si="1337"/>
        <v>No</v>
      </c>
      <c r="W8487" t="str">
        <f t="shared" si="1338"/>
        <v>4/1/2007</v>
      </c>
      <c r="X8487">
        <f t="shared" si="1339"/>
        <v>1</v>
      </c>
      <c r="Y8487">
        <f t="shared" si="1340"/>
        <v>211.43800000000002</v>
      </c>
      <c r="Z8487" t="str">
        <f t="shared" si="1341"/>
        <v/>
      </c>
    </row>
    <row r="8488" spans="1:26" ht="13" hidden="1" x14ac:dyDescent="0.25">
      <c r="A8488" t="s">
        <v>11909</v>
      </c>
      <c r="B8488" t="s">
        <v>34</v>
      </c>
      <c r="C8488" t="s">
        <v>5</v>
      </c>
      <c r="D8488" s="46">
        <v>0.1</v>
      </c>
      <c r="E8488" s="2">
        <v>39118</v>
      </c>
      <c r="F8488" t="s">
        <v>2230</v>
      </c>
      <c r="G8488" s="16">
        <v>44378</v>
      </c>
      <c r="H8488" s="16">
        <v>44742</v>
      </c>
      <c r="I8488" s="3">
        <v>134.85</v>
      </c>
      <c r="J8488" s="3">
        <v>-134.85</v>
      </c>
      <c r="K8488" s="3">
        <v>0</v>
      </c>
      <c r="Q8488" s="29">
        <f t="shared" si="1332"/>
        <v>15</v>
      </c>
      <c r="R8488" s="29">
        <f t="shared" si="1333"/>
        <v>4</v>
      </c>
      <c r="S8488" s="29">
        <f t="shared" si="1334"/>
        <v>25</v>
      </c>
      <c r="T8488" s="30">
        <f t="shared" si="1335"/>
        <v>1</v>
      </c>
      <c r="U8488" s="28">
        <f t="shared" si="1336"/>
        <v>13.484999999999999</v>
      </c>
      <c r="V8488" t="str">
        <f t="shared" si="1337"/>
        <v>No</v>
      </c>
      <c r="W8488" t="str">
        <f t="shared" si="1338"/>
        <v>2/1/2007</v>
      </c>
      <c r="X8488">
        <f t="shared" si="1339"/>
        <v>1</v>
      </c>
      <c r="Y8488">
        <f t="shared" si="1340"/>
        <v>13.484999999999999</v>
      </c>
      <c r="Z8488" t="str">
        <f t="shared" si="1341"/>
        <v/>
      </c>
    </row>
    <row r="8489" spans="1:26" ht="13" hidden="1" x14ac:dyDescent="0.25">
      <c r="A8489" t="s">
        <v>11910</v>
      </c>
      <c r="B8489" t="s">
        <v>34</v>
      </c>
      <c r="C8489" t="s">
        <v>5</v>
      </c>
      <c r="D8489" s="46">
        <v>0.1</v>
      </c>
      <c r="E8489" s="2">
        <v>39181</v>
      </c>
      <c r="F8489" t="s">
        <v>2230</v>
      </c>
      <c r="G8489" s="16">
        <v>44378</v>
      </c>
      <c r="H8489" s="16">
        <v>44742</v>
      </c>
      <c r="I8489" s="3">
        <v>175.3</v>
      </c>
      <c r="J8489" s="3">
        <v>-175.3</v>
      </c>
      <c r="K8489" s="3">
        <v>0</v>
      </c>
      <c r="Q8489" s="29">
        <f t="shared" si="1332"/>
        <v>15</v>
      </c>
      <c r="R8489" s="29">
        <f t="shared" si="1333"/>
        <v>2</v>
      </c>
      <c r="S8489" s="29">
        <f t="shared" si="1334"/>
        <v>21</v>
      </c>
      <c r="T8489" s="30">
        <f t="shared" si="1335"/>
        <v>1</v>
      </c>
      <c r="U8489" s="28">
        <f t="shared" si="1336"/>
        <v>17.53</v>
      </c>
      <c r="V8489" t="str">
        <f t="shared" si="1337"/>
        <v>No</v>
      </c>
      <c r="W8489" t="str">
        <f t="shared" si="1338"/>
        <v>4/1/2007</v>
      </c>
      <c r="X8489">
        <f t="shared" si="1339"/>
        <v>1</v>
      </c>
      <c r="Y8489">
        <f t="shared" si="1340"/>
        <v>17.53</v>
      </c>
      <c r="Z8489" t="str">
        <f t="shared" si="1341"/>
        <v/>
      </c>
    </row>
    <row r="8490" spans="1:26" ht="13" hidden="1" x14ac:dyDescent="0.25">
      <c r="A8490" t="s">
        <v>11911</v>
      </c>
      <c r="B8490" t="s">
        <v>34</v>
      </c>
      <c r="C8490" t="s">
        <v>5</v>
      </c>
      <c r="D8490" s="46">
        <v>0.1</v>
      </c>
      <c r="E8490" s="2">
        <v>39022</v>
      </c>
      <c r="F8490" t="s">
        <v>2230</v>
      </c>
      <c r="G8490" s="16">
        <v>44378</v>
      </c>
      <c r="H8490" s="16">
        <v>44742</v>
      </c>
      <c r="I8490" s="3">
        <v>100.33</v>
      </c>
      <c r="J8490" s="3">
        <v>-100.33</v>
      </c>
      <c r="K8490" s="3">
        <v>0</v>
      </c>
      <c r="Q8490" s="29">
        <f t="shared" si="1332"/>
        <v>15</v>
      </c>
      <c r="R8490" s="29">
        <f t="shared" si="1333"/>
        <v>7</v>
      </c>
      <c r="S8490" s="29">
        <f t="shared" si="1334"/>
        <v>29</v>
      </c>
      <c r="T8490" s="30">
        <f t="shared" si="1335"/>
        <v>1</v>
      </c>
      <c r="U8490" s="28">
        <f t="shared" si="1336"/>
        <v>10.033000000000001</v>
      </c>
      <c r="V8490" t="str">
        <f t="shared" si="1337"/>
        <v>No</v>
      </c>
      <c r="W8490" t="str">
        <f t="shared" si="1338"/>
        <v>11/1/2006</v>
      </c>
      <c r="X8490">
        <f t="shared" si="1339"/>
        <v>1</v>
      </c>
      <c r="Y8490">
        <f t="shared" si="1340"/>
        <v>10.033000000000001</v>
      </c>
      <c r="Z8490" t="str">
        <f t="shared" si="1341"/>
        <v/>
      </c>
    </row>
    <row r="8491" spans="1:26" ht="13" hidden="1" x14ac:dyDescent="0.25">
      <c r="A8491" t="s">
        <v>11912</v>
      </c>
      <c r="B8491" t="s">
        <v>34</v>
      </c>
      <c r="C8491" t="s">
        <v>5</v>
      </c>
      <c r="D8491" s="46">
        <v>0.1</v>
      </c>
      <c r="E8491" s="2">
        <v>39559</v>
      </c>
      <c r="F8491" t="s">
        <v>2230</v>
      </c>
      <c r="G8491" s="16">
        <v>44378</v>
      </c>
      <c r="H8491" s="16">
        <v>44742</v>
      </c>
      <c r="I8491" s="3">
        <v>323.63</v>
      </c>
      <c r="J8491" s="3">
        <v>-323.63</v>
      </c>
      <c r="K8491" s="3">
        <v>0</v>
      </c>
      <c r="Q8491" s="29">
        <f t="shared" si="1332"/>
        <v>14</v>
      </c>
      <c r="R8491" s="29">
        <f t="shared" si="1333"/>
        <v>2</v>
      </c>
      <c r="S8491" s="29">
        <f t="shared" si="1334"/>
        <v>9</v>
      </c>
      <c r="T8491" s="30">
        <f t="shared" si="1335"/>
        <v>1</v>
      </c>
      <c r="U8491" s="28">
        <f t="shared" si="1336"/>
        <v>32.363</v>
      </c>
      <c r="V8491" t="str">
        <f t="shared" si="1337"/>
        <v>No</v>
      </c>
      <c r="W8491" t="str">
        <f t="shared" si="1338"/>
        <v>4/1/2008</v>
      </c>
      <c r="X8491">
        <f t="shared" si="1339"/>
        <v>1</v>
      </c>
      <c r="Y8491">
        <f t="shared" si="1340"/>
        <v>32.363</v>
      </c>
      <c r="Z8491" t="str">
        <f t="shared" si="1341"/>
        <v/>
      </c>
    </row>
    <row r="8492" spans="1:26" ht="13" hidden="1" x14ac:dyDescent="0.25">
      <c r="A8492" t="s">
        <v>11913</v>
      </c>
      <c r="B8492" t="s">
        <v>34</v>
      </c>
      <c r="C8492" t="s">
        <v>5</v>
      </c>
      <c r="D8492" s="46">
        <v>0.1</v>
      </c>
      <c r="E8492" s="2">
        <v>39191</v>
      </c>
      <c r="F8492" t="s">
        <v>2230</v>
      </c>
      <c r="G8492" s="16">
        <v>44378</v>
      </c>
      <c r="H8492" s="16">
        <v>44742</v>
      </c>
      <c r="I8492" s="3">
        <v>21.58</v>
      </c>
      <c r="J8492" s="3">
        <v>-21.58</v>
      </c>
      <c r="K8492" s="3">
        <v>0</v>
      </c>
      <c r="Q8492" s="29">
        <f t="shared" si="1332"/>
        <v>15</v>
      </c>
      <c r="R8492" s="29">
        <f t="shared" si="1333"/>
        <v>2</v>
      </c>
      <c r="S8492" s="29">
        <f t="shared" si="1334"/>
        <v>11</v>
      </c>
      <c r="T8492" s="30">
        <f t="shared" si="1335"/>
        <v>1</v>
      </c>
      <c r="U8492" s="28">
        <f t="shared" si="1336"/>
        <v>2.1579999999999999</v>
      </c>
      <c r="V8492" t="str">
        <f t="shared" si="1337"/>
        <v>No</v>
      </c>
      <c r="W8492" t="str">
        <f t="shared" si="1338"/>
        <v>4/1/2007</v>
      </c>
      <c r="X8492">
        <f t="shared" si="1339"/>
        <v>1</v>
      </c>
      <c r="Y8492">
        <f t="shared" si="1340"/>
        <v>2.1579999999999999</v>
      </c>
      <c r="Z8492" t="str">
        <f t="shared" si="1341"/>
        <v/>
      </c>
    </row>
    <row r="8493" spans="1:26" ht="13" hidden="1" x14ac:dyDescent="0.25">
      <c r="A8493" t="s">
        <v>11914</v>
      </c>
      <c r="B8493" t="s">
        <v>34</v>
      </c>
      <c r="C8493" t="s">
        <v>5</v>
      </c>
      <c r="D8493" s="46">
        <v>0.1</v>
      </c>
      <c r="E8493" s="2">
        <v>39222</v>
      </c>
      <c r="F8493" t="s">
        <v>2230</v>
      </c>
      <c r="G8493" s="16">
        <v>44378</v>
      </c>
      <c r="H8493" s="16">
        <v>44742</v>
      </c>
      <c r="I8493" s="3">
        <v>391.05</v>
      </c>
      <c r="J8493" s="3">
        <v>-391.05</v>
      </c>
      <c r="K8493" s="3">
        <v>0</v>
      </c>
      <c r="Q8493" s="29">
        <f t="shared" si="1332"/>
        <v>15</v>
      </c>
      <c r="R8493" s="29">
        <f t="shared" si="1333"/>
        <v>1</v>
      </c>
      <c r="S8493" s="29">
        <f t="shared" si="1334"/>
        <v>10</v>
      </c>
      <c r="T8493" s="30">
        <f t="shared" si="1335"/>
        <v>1</v>
      </c>
      <c r="U8493" s="28">
        <f t="shared" si="1336"/>
        <v>39.105000000000004</v>
      </c>
      <c r="V8493" t="str">
        <f t="shared" si="1337"/>
        <v>No</v>
      </c>
      <c r="W8493" t="str">
        <f t="shared" si="1338"/>
        <v>5/1/2007</v>
      </c>
      <c r="X8493">
        <f t="shared" si="1339"/>
        <v>1</v>
      </c>
      <c r="Y8493">
        <f t="shared" si="1340"/>
        <v>39.105000000000004</v>
      </c>
      <c r="Z8493" t="str">
        <f t="shared" si="1341"/>
        <v/>
      </c>
    </row>
    <row r="8494" spans="1:26" ht="13" hidden="1" x14ac:dyDescent="0.25">
      <c r="A8494" t="s">
        <v>11915</v>
      </c>
      <c r="B8494" t="s">
        <v>34</v>
      </c>
      <c r="C8494" t="s">
        <v>5</v>
      </c>
      <c r="D8494" s="46">
        <v>0.1</v>
      </c>
      <c r="E8494" s="2">
        <v>39872</v>
      </c>
      <c r="F8494" t="s">
        <v>2230</v>
      </c>
      <c r="G8494" s="16">
        <v>44378</v>
      </c>
      <c r="H8494" s="16">
        <v>44742</v>
      </c>
      <c r="I8494" s="3">
        <v>134.85</v>
      </c>
      <c r="J8494" s="3">
        <v>-134.85</v>
      </c>
      <c r="K8494" s="3">
        <v>0</v>
      </c>
      <c r="Q8494" s="29">
        <f t="shared" si="1332"/>
        <v>13</v>
      </c>
      <c r="R8494" s="29">
        <f t="shared" si="1333"/>
        <v>4</v>
      </c>
      <c r="S8494" s="29">
        <f t="shared" si="1334"/>
        <v>2</v>
      </c>
      <c r="T8494" s="30">
        <f t="shared" si="1335"/>
        <v>1</v>
      </c>
      <c r="U8494" s="28">
        <f t="shared" si="1336"/>
        <v>13.484999999999999</v>
      </c>
      <c r="V8494" t="str">
        <f t="shared" si="1337"/>
        <v>No</v>
      </c>
      <c r="W8494" t="str">
        <f t="shared" si="1338"/>
        <v>2/1/2009</v>
      </c>
      <c r="X8494">
        <f t="shared" si="1339"/>
        <v>1</v>
      </c>
      <c r="Y8494">
        <f t="shared" si="1340"/>
        <v>13.484999999999999</v>
      </c>
      <c r="Z8494" t="str">
        <f t="shared" si="1341"/>
        <v/>
      </c>
    </row>
    <row r="8495" spans="1:26" ht="13" hidden="1" x14ac:dyDescent="0.25">
      <c r="A8495" t="s">
        <v>11916</v>
      </c>
      <c r="B8495" t="s">
        <v>34</v>
      </c>
      <c r="C8495" t="s">
        <v>5</v>
      </c>
      <c r="D8495" s="46">
        <v>0.1</v>
      </c>
      <c r="E8495" s="2">
        <v>39243</v>
      </c>
      <c r="F8495" t="s">
        <v>2230</v>
      </c>
      <c r="G8495" s="16">
        <v>44378</v>
      </c>
      <c r="H8495" s="16">
        <v>44742</v>
      </c>
      <c r="I8495" s="3">
        <v>182.04</v>
      </c>
      <c r="J8495" s="3">
        <v>-182.04</v>
      </c>
      <c r="K8495" s="3">
        <v>0</v>
      </c>
      <c r="Q8495" s="29">
        <f t="shared" si="1332"/>
        <v>15</v>
      </c>
      <c r="R8495" s="29">
        <f t="shared" si="1333"/>
        <v>0</v>
      </c>
      <c r="S8495" s="29">
        <f t="shared" si="1334"/>
        <v>20</v>
      </c>
      <c r="T8495" s="30">
        <f t="shared" si="1335"/>
        <v>1</v>
      </c>
      <c r="U8495" s="28">
        <f t="shared" si="1336"/>
        <v>18.204000000000001</v>
      </c>
      <c r="V8495" t="str">
        <f t="shared" si="1337"/>
        <v>No</v>
      </c>
      <c r="W8495" t="str">
        <f t="shared" si="1338"/>
        <v>6/1/2007</v>
      </c>
      <c r="X8495">
        <f t="shared" si="1339"/>
        <v>1</v>
      </c>
      <c r="Y8495">
        <f t="shared" si="1340"/>
        <v>18.204000000000001</v>
      </c>
      <c r="Z8495" t="str">
        <f t="shared" si="1341"/>
        <v/>
      </c>
    </row>
    <row r="8496" spans="1:26" ht="13" hidden="1" x14ac:dyDescent="0.25">
      <c r="A8496" t="s">
        <v>11917</v>
      </c>
      <c r="B8496" t="s">
        <v>34</v>
      </c>
      <c r="C8496" t="s">
        <v>5</v>
      </c>
      <c r="D8496" s="46">
        <v>0.1</v>
      </c>
      <c r="E8496" s="2">
        <v>39398</v>
      </c>
      <c r="F8496" t="s">
        <v>2230</v>
      </c>
      <c r="G8496" s="16">
        <v>44378</v>
      </c>
      <c r="H8496" s="16">
        <v>44742</v>
      </c>
      <c r="I8496" s="3">
        <v>303.39999999999998</v>
      </c>
      <c r="J8496" s="3">
        <v>-303.39999999999998</v>
      </c>
      <c r="K8496" s="3">
        <v>0</v>
      </c>
      <c r="Q8496" s="29">
        <f t="shared" si="1332"/>
        <v>14</v>
      </c>
      <c r="R8496" s="29">
        <f t="shared" si="1333"/>
        <v>7</v>
      </c>
      <c r="S8496" s="29">
        <f t="shared" si="1334"/>
        <v>18</v>
      </c>
      <c r="T8496" s="30">
        <f t="shared" si="1335"/>
        <v>1</v>
      </c>
      <c r="U8496" s="28">
        <f t="shared" si="1336"/>
        <v>30.34</v>
      </c>
      <c r="V8496" t="str">
        <f t="shared" si="1337"/>
        <v>No</v>
      </c>
      <c r="W8496" t="str">
        <f t="shared" si="1338"/>
        <v>11/1/2007</v>
      </c>
      <c r="X8496">
        <f t="shared" si="1339"/>
        <v>1</v>
      </c>
      <c r="Y8496">
        <f t="shared" si="1340"/>
        <v>30.34</v>
      </c>
      <c r="Z8496" t="str">
        <f t="shared" si="1341"/>
        <v/>
      </c>
    </row>
    <row r="8497" spans="1:26" ht="13" hidden="1" x14ac:dyDescent="0.25">
      <c r="A8497" t="s">
        <v>11918</v>
      </c>
      <c r="B8497" t="s">
        <v>34</v>
      </c>
      <c r="C8497" t="s">
        <v>5</v>
      </c>
      <c r="D8497" s="46">
        <v>0.1</v>
      </c>
      <c r="E8497" s="2">
        <v>39994</v>
      </c>
      <c r="F8497" t="s">
        <v>2230</v>
      </c>
      <c r="G8497" s="16">
        <v>44378</v>
      </c>
      <c r="H8497" s="16">
        <v>44742</v>
      </c>
      <c r="I8497" s="3">
        <v>134.85</v>
      </c>
      <c r="J8497" s="3">
        <v>-134.85</v>
      </c>
      <c r="K8497" s="3">
        <v>0</v>
      </c>
      <c r="Q8497" s="29">
        <f t="shared" si="1332"/>
        <v>13</v>
      </c>
      <c r="R8497" s="29">
        <f t="shared" si="1333"/>
        <v>0</v>
      </c>
      <c r="S8497" s="29">
        <f t="shared" si="1334"/>
        <v>0</v>
      </c>
      <c r="T8497" s="30">
        <f t="shared" si="1335"/>
        <v>1</v>
      </c>
      <c r="U8497" s="28">
        <f t="shared" si="1336"/>
        <v>13.484999999999999</v>
      </c>
      <c r="V8497" t="str">
        <f t="shared" si="1337"/>
        <v>No</v>
      </c>
      <c r="W8497" t="str">
        <f t="shared" si="1338"/>
        <v>6/1/2009</v>
      </c>
      <c r="X8497">
        <f t="shared" si="1339"/>
        <v>1</v>
      </c>
      <c r="Y8497">
        <f t="shared" si="1340"/>
        <v>13.484999999999999</v>
      </c>
      <c r="Z8497" t="str">
        <f t="shared" si="1341"/>
        <v/>
      </c>
    </row>
    <row r="8498" spans="1:26" ht="13" hidden="1" x14ac:dyDescent="0.25">
      <c r="A8498" t="s">
        <v>1998</v>
      </c>
      <c r="B8498" t="s">
        <v>34</v>
      </c>
      <c r="C8498" t="s">
        <v>5</v>
      </c>
      <c r="D8498" s="46">
        <v>0.1</v>
      </c>
      <c r="E8498" s="2">
        <v>39118</v>
      </c>
      <c r="F8498" t="s">
        <v>2230</v>
      </c>
      <c r="G8498" s="16">
        <v>44378</v>
      </c>
      <c r="H8498" s="16">
        <v>44742</v>
      </c>
      <c r="I8498" s="3">
        <v>67.42</v>
      </c>
      <c r="J8498" s="3">
        <v>-67.42</v>
      </c>
      <c r="K8498" s="3">
        <v>0</v>
      </c>
      <c r="Q8498" s="29">
        <f t="shared" si="1332"/>
        <v>15</v>
      </c>
      <c r="R8498" s="29">
        <f t="shared" si="1333"/>
        <v>4</v>
      </c>
      <c r="S8498" s="29">
        <f t="shared" si="1334"/>
        <v>25</v>
      </c>
      <c r="T8498" s="30">
        <f t="shared" si="1335"/>
        <v>1</v>
      </c>
      <c r="U8498" s="28">
        <f t="shared" si="1336"/>
        <v>6.7420000000000009</v>
      </c>
      <c r="V8498" t="str">
        <f t="shared" si="1337"/>
        <v>No</v>
      </c>
      <c r="W8498" t="str">
        <f t="shared" si="1338"/>
        <v>2/1/2007</v>
      </c>
      <c r="X8498">
        <f t="shared" si="1339"/>
        <v>1</v>
      </c>
      <c r="Y8498">
        <f t="shared" si="1340"/>
        <v>6.7420000000000009</v>
      </c>
      <c r="Z8498" t="str">
        <f t="shared" si="1341"/>
        <v/>
      </c>
    </row>
    <row r="8499" spans="1:26" ht="13" hidden="1" x14ac:dyDescent="0.25">
      <c r="A8499" t="s">
        <v>2000</v>
      </c>
      <c r="B8499" t="s">
        <v>34</v>
      </c>
      <c r="C8499" t="s">
        <v>5</v>
      </c>
      <c r="D8499" s="46">
        <v>0.1</v>
      </c>
      <c r="E8499" s="2">
        <v>39191</v>
      </c>
      <c r="F8499" t="s">
        <v>2230</v>
      </c>
      <c r="G8499" s="16">
        <v>44378</v>
      </c>
      <c r="H8499" s="16">
        <v>44742</v>
      </c>
      <c r="I8499" s="3">
        <v>323.63</v>
      </c>
      <c r="J8499" s="3">
        <v>-323.63</v>
      </c>
      <c r="K8499" s="3">
        <v>0</v>
      </c>
      <c r="Q8499" s="29">
        <f t="shared" si="1332"/>
        <v>15</v>
      </c>
      <c r="R8499" s="29">
        <f t="shared" si="1333"/>
        <v>2</v>
      </c>
      <c r="S8499" s="29">
        <f t="shared" si="1334"/>
        <v>11</v>
      </c>
      <c r="T8499" s="30">
        <f t="shared" si="1335"/>
        <v>1</v>
      </c>
      <c r="U8499" s="28">
        <f t="shared" si="1336"/>
        <v>32.363</v>
      </c>
      <c r="V8499" t="str">
        <f t="shared" si="1337"/>
        <v>No</v>
      </c>
      <c r="W8499" t="str">
        <f t="shared" si="1338"/>
        <v>4/1/2007</v>
      </c>
      <c r="X8499">
        <f t="shared" si="1339"/>
        <v>1</v>
      </c>
      <c r="Y8499">
        <f t="shared" si="1340"/>
        <v>32.363</v>
      </c>
      <c r="Z8499" t="str">
        <f t="shared" si="1341"/>
        <v/>
      </c>
    </row>
    <row r="8500" spans="1:26" ht="13" hidden="1" x14ac:dyDescent="0.25">
      <c r="A8500" t="s">
        <v>2002</v>
      </c>
      <c r="B8500" t="s">
        <v>34</v>
      </c>
      <c r="C8500" t="s">
        <v>5</v>
      </c>
      <c r="D8500" s="46">
        <v>0.1</v>
      </c>
      <c r="E8500" s="2">
        <v>38596</v>
      </c>
      <c r="F8500" t="s">
        <v>2230</v>
      </c>
      <c r="G8500" s="16">
        <v>44378</v>
      </c>
      <c r="H8500" s="16">
        <v>44742</v>
      </c>
      <c r="I8500" s="3">
        <v>202.27</v>
      </c>
      <c r="J8500" s="3">
        <v>-202.27</v>
      </c>
      <c r="K8500" s="3">
        <v>0</v>
      </c>
      <c r="Q8500" s="29">
        <f t="shared" si="1332"/>
        <v>16</v>
      </c>
      <c r="R8500" s="29">
        <f t="shared" si="1333"/>
        <v>9</v>
      </c>
      <c r="S8500" s="29">
        <f t="shared" si="1334"/>
        <v>29</v>
      </c>
      <c r="T8500" s="30">
        <f t="shared" si="1335"/>
        <v>1</v>
      </c>
      <c r="U8500" s="28">
        <f t="shared" si="1336"/>
        <v>20.227000000000004</v>
      </c>
      <c r="V8500" t="str">
        <f t="shared" si="1337"/>
        <v>No</v>
      </c>
      <c r="W8500" t="str">
        <f t="shared" si="1338"/>
        <v>9/1/2005</v>
      </c>
      <c r="X8500">
        <f t="shared" si="1339"/>
        <v>1</v>
      </c>
      <c r="Y8500">
        <f t="shared" si="1340"/>
        <v>20.227000000000004</v>
      </c>
      <c r="Z8500" t="str">
        <f t="shared" si="1341"/>
        <v/>
      </c>
    </row>
    <row r="8501" spans="1:26" ht="13" hidden="1" x14ac:dyDescent="0.25">
      <c r="A8501" t="s">
        <v>11919</v>
      </c>
      <c r="B8501" t="s">
        <v>34</v>
      </c>
      <c r="C8501" t="s">
        <v>5</v>
      </c>
      <c r="D8501" s="46">
        <v>0.1</v>
      </c>
      <c r="E8501" s="2">
        <v>38596</v>
      </c>
      <c r="F8501" t="s">
        <v>2230</v>
      </c>
      <c r="G8501" s="16">
        <v>44378</v>
      </c>
      <c r="H8501" s="16">
        <v>44742</v>
      </c>
      <c r="I8501" s="3">
        <v>107.88</v>
      </c>
      <c r="J8501" s="3">
        <v>-107.88</v>
      </c>
      <c r="K8501" s="3">
        <v>0</v>
      </c>
      <c r="Q8501" s="29">
        <f t="shared" si="1332"/>
        <v>16</v>
      </c>
      <c r="R8501" s="29">
        <f t="shared" si="1333"/>
        <v>9</v>
      </c>
      <c r="S8501" s="29">
        <f t="shared" si="1334"/>
        <v>29</v>
      </c>
      <c r="T8501" s="30">
        <f t="shared" si="1335"/>
        <v>1</v>
      </c>
      <c r="U8501" s="28">
        <f t="shared" si="1336"/>
        <v>10.788</v>
      </c>
      <c r="V8501" t="str">
        <f t="shared" si="1337"/>
        <v>No</v>
      </c>
      <c r="W8501" t="str">
        <f t="shared" si="1338"/>
        <v>9/1/2005</v>
      </c>
      <c r="X8501">
        <f t="shared" si="1339"/>
        <v>1</v>
      </c>
      <c r="Y8501">
        <f t="shared" si="1340"/>
        <v>10.788</v>
      </c>
      <c r="Z8501" t="str">
        <f t="shared" si="1341"/>
        <v/>
      </c>
    </row>
    <row r="8502" spans="1:26" ht="13" hidden="1" x14ac:dyDescent="0.25">
      <c r="A8502" t="s">
        <v>11920</v>
      </c>
      <c r="B8502" t="s">
        <v>34</v>
      </c>
      <c r="C8502" t="s">
        <v>5</v>
      </c>
      <c r="D8502" s="46">
        <v>0.1</v>
      </c>
      <c r="E8502" s="2">
        <v>38898</v>
      </c>
      <c r="F8502" t="s">
        <v>2230</v>
      </c>
      <c r="G8502" s="16">
        <v>44378</v>
      </c>
      <c r="H8502" s="16">
        <v>44742</v>
      </c>
      <c r="I8502" s="3">
        <v>94.39</v>
      </c>
      <c r="J8502" s="3">
        <v>-94.39</v>
      </c>
      <c r="K8502" s="3">
        <v>0</v>
      </c>
      <c r="Q8502" s="29">
        <f t="shared" si="1332"/>
        <v>16</v>
      </c>
      <c r="R8502" s="29">
        <f t="shared" si="1333"/>
        <v>0</v>
      </c>
      <c r="S8502" s="29">
        <f t="shared" si="1334"/>
        <v>0</v>
      </c>
      <c r="T8502" s="30">
        <f t="shared" si="1335"/>
        <v>1</v>
      </c>
      <c r="U8502" s="28">
        <f t="shared" si="1336"/>
        <v>9.4390000000000001</v>
      </c>
      <c r="V8502" t="str">
        <f t="shared" si="1337"/>
        <v>No</v>
      </c>
      <c r="W8502" t="str">
        <f t="shared" si="1338"/>
        <v>6/1/2006</v>
      </c>
      <c r="X8502">
        <f t="shared" si="1339"/>
        <v>1</v>
      </c>
      <c r="Y8502">
        <f t="shared" si="1340"/>
        <v>9.4390000000000001</v>
      </c>
      <c r="Z8502" t="str">
        <f t="shared" si="1341"/>
        <v/>
      </c>
    </row>
    <row r="8503" spans="1:26" ht="13" hidden="1" x14ac:dyDescent="0.25">
      <c r="A8503" t="s">
        <v>11921</v>
      </c>
      <c r="B8503" t="s">
        <v>34</v>
      </c>
      <c r="C8503" t="s">
        <v>5</v>
      </c>
      <c r="D8503" s="46">
        <v>0.1</v>
      </c>
      <c r="E8503" s="2">
        <v>38898</v>
      </c>
      <c r="F8503" t="s">
        <v>2230</v>
      </c>
      <c r="G8503" s="16">
        <v>44378</v>
      </c>
      <c r="H8503" s="16">
        <v>44742</v>
      </c>
      <c r="I8503" s="3">
        <v>94.39</v>
      </c>
      <c r="J8503" s="3">
        <v>-94.39</v>
      </c>
      <c r="K8503" s="3">
        <v>0</v>
      </c>
      <c r="Q8503" s="29">
        <f t="shared" si="1332"/>
        <v>16</v>
      </c>
      <c r="R8503" s="29">
        <f t="shared" si="1333"/>
        <v>0</v>
      </c>
      <c r="S8503" s="29">
        <f t="shared" si="1334"/>
        <v>0</v>
      </c>
      <c r="T8503" s="30">
        <f t="shared" si="1335"/>
        <v>1</v>
      </c>
      <c r="U8503" s="28">
        <f t="shared" si="1336"/>
        <v>9.4390000000000001</v>
      </c>
      <c r="V8503" t="str">
        <f t="shared" si="1337"/>
        <v>No</v>
      </c>
      <c r="W8503" t="str">
        <f t="shared" si="1338"/>
        <v>6/1/2006</v>
      </c>
      <c r="X8503">
        <f t="shared" si="1339"/>
        <v>1</v>
      </c>
      <c r="Y8503">
        <f t="shared" si="1340"/>
        <v>9.4390000000000001</v>
      </c>
      <c r="Z8503" t="str">
        <f t="shared" si="1341"/>
        <v/>
      </c>
    </row>
    <row r="8504" spans="1:26" ht="13" hidden="1" x14ac:dyDescent="0.25">
      <c r="A8504" t="s">
        <v>11922</v>
      </c>
      <c r="B8504" t="s">
        <v>34</v>
      </c>
      <c r="C8504" t="s">
        <v>5</v>
      </c>
      <c r="D8504" s="46">
        <v>0.1</v>
      </c>
      <c r="E8504" s="2">
        <v>38898</v>
      </c>
      <c r="F8504" t="s">
        <v>2230</v>
      </c>
      <c r="G8504" s="16">
        <v>44378</v>
      </c>
      <c r="H8504" s="16">
        <v>44742</v>
      </c>
      <c r="I8504" s="3">
        <v>94.39</v>
      </c>
      <c r="J8504" s="3">
        <v>-94.39</v>
      </c>
      <c r="K8504" s="3">
        <v>0</v>
      </c>
      <c r="Q8504" s="29">
        <f t="shared" ref="Q8504:Q8567" si="1342">DATEDIF(E8504,H8504,"Y")</f>
        <v>16</v>
      </c>
      <c r="R8504" s="29">
        <f t="shared" ref="R8504:R8567" si="1343">DATEDIF(E8504,H8504,"YM")</f>
        <v>0</v>
      </c>
      <c r="S8504" s="29">
        <f t="shared" ref="S8504:S8567" si="1344">DATEDIF(E8504,H8504,"MD")</f>
        <v>0</v>
      </c>
      <c r="T8504" s="30">
        <f t="shared" ref="T8504:T8567" si="1345">IF(Q8504&gt;=1,1,R8504/12)</f>
        <v>1</v>
      </c>
      <c r="U8504" s="28">
        <f t="shared" ref="U8504:U8567" si="1346">I8504*D8504*T8504</f>
        <v>9.4390000000000001</v>
      </c>
      <c r="V8504" t="str">
        <f t="shared" si="1337"/>
        <v>No</v>
      </c>
      <c r="W8504" t="str">
        <f t="shared" si="1338"/>
        <v>6/1/2006</v>
      </c>
      <c r="X8504">
        <f t="shared" si="1339"/>
        <v>1</v>
      </c>
      <c r="Y8504">
        <f t="shared" si="1340"/>
        <v>9.4390000000000001</v>
      </c>
      <c r="Z8504" t="str">
        <f t="shared" si="1341"/>
        <v/>
      </c>
    </row>
    <row r="8505" spans="1:26" ht="13" hidden="1" x14ac:dyDescent="0.25">
      <c r="A8505" t="s">
        <v>11923</v>
      </c>
      <c r="B8505" t="s">
        <v>34</v>
      </c>
      <c r="C8505" t="s">
        <v>5</v>
      </c>
      <c r="D8505" s="46">
        <v>0.1</v>
      </c>
      <c r="E8505" s="2">
        <v>38898</v>
      </c>
      <c r="F8505" t="s">
        <v>2230</v>
      </c>
      <c r="G8505" s="16">
        <v>44378</v>
      </c>
      <c r="H8505" s="16">
        <v>44742</v>
      </c>
      <c r="I8505" s="3">
        <v>94.39</v>
      </c>
      <c r="J8505" s="3">
        <v>-94.39</v>
      </c>
      <c r="K8505" s="3">
        <v>0</v>
      </c>
      <c r="Q8505" s="29">
        <f t="shared" si="1342"/>
        <v>16</v>
      </c>
      <c r="R8505" s="29">
        <f t="shared" si="1343"/>
        <v>0</v>
      </c>
      <c r="S8505" s="29">
        <f t="shared" si="1344"/>
        <v>0</v>
      </c>
      <c r="T8505" s="30">
        <f t="shared" si="1345"/>
        <v>1</v>
      </c>
      <c r="U8505" s="28">
        <f t="shared" si="1346"/>
        <v>9.4390000000000001</v>
      </c>
      <c r="V8505" t="str">
        <f t="shared" si="1337"/>
        <v>No</v>
      </c>
      <c r="W8505" t="str">
        <f t="shared" si="1338"/>
        <v>6/1/2006</v>
      </c>
      <c r="X8505">
        <f t="shared" si="1339"/>
        <v>1</v>
      </c>
      <c r="Y8505">
        <f t="shared" si="1340"/>
        <v>9.4390000000000001</v>
      </c>
      <c r="Z8505" t="str">
        <f t="shared" si="1341"/>
        <v/>
      </c>
    </row>
    <row r="8506" spans="1:26" ht="13" hidden="1" x14ac:dyDescent="0.25">
      <c r="A8506" t="s">
        <v>11924</v>
      </c>
      <c r="B8506" t="s">
        <v>34</v>
      </c>
      <c r="C8506" t="s">
        <v>5</v>
      </c>
      <c r="D8506" s="46">
        <v>0.1</v>
      </c>
      <c r="E8506" s="2">
        <v>38898</v>
      </c>
      <c r="F8506" t="s">
        <v>2230</v>
      </c>
      <c r="G8506" s="16">
        <v>44378</v>
      </c>
      <c r="H8506" s="16">
        <v>44742</v>
      </c>
      <c r="I8506" s="3">
        <v>94.39</v>
      </c>
      <c r="J8506" s="3">
        <v>-94.39</v>
      </c>
      <c r="K8506" s="3">
        <v>0</v>
      </c>
      <c r="Q8506" s="29">
        <f t="shared" si="1342"/>
        <v>16</v>
      </c>
      <c r="R8506" s="29">
        <f t="shared" si="1343"/>
        <v>0</v>
      </c>
      <c r="S8506" s="29">
        <f t="shared" si="1344"/>
        <v>0</v>
      </c>
      <c r="T8506" s="30">
        <f t="shared" si="1345"/>
        <v>1</v>
      </c>
      <c r="U8506" s="28">
        <f t="shared" si="1346"/>
        <v>9.4390000000000001</v>
      </c>
      <c r="V8506" t="str">
        <f t="shared" si="1337"/>
        <v>No</v>
      </c>
      <c r="W8506" t="str">
        <f t="shared" si="1338"/>
        <v>6/1/2006</v>
      </c>
      <c r="X8506">
        <f t="shared" si="1339"/>
        <v>1</v>
      </c>
      <c r="Y8506">
        <f t="shared" si="1340"/>
        <v>9.4390000000000001</v>
      </c>
      <c r="Z8506" t="str">
        <f t="shared" si="1341"/>
        <v/>
      </c>
    </row>
    <row r="8507" spans="1:26" ht="13" hidden="1" x14ac:dyDescent="0.25">
      <c r="A8507" t="s">
        <v>11925</v>
      </c>
      <c r="B8507" t="s">
        <v>34</v>
      </c>
      <c r="C8507" t="s">
        <v>5</v>
      </c>
      <c r="D8507" s="46">
        <v>0.1</v>
      </c>
      <c r="E8507" s="2">
        <v>38898</v>
      </c>
      <c r="F8507" t="s">
        <v>2230</v>
      </c>
      <c r="G8507" s="16">
        <v>44378</v>
      </c>
      <c r="H8507" s="16">
        <v>44742</v>
      </c>
      <c r="I8507" s="3">
        <v>94.39</v>
      </c>
      <c r="J8507" s="3">
        <v>-94.39</v>
      </c>
      <c r="K8507" s="3">
        <v>0</v>
      </c>
      <c r="Q8507" s="29">
        <f t="shared" si="1342"/>
        <v>16</v>
      </c>
      <c r="R8507" s="29">
        <f t="shared" si="1343"/>
        <v>0</v>
      </c>
      <c r="S8507" s="29">
        <f t="shared" si="1344"/>
        <v>0</v>
      </c>
      <c r="T8507" s="30">
        <f t="shared" si="1345"/>
        <v>1</v>
      </c>
      <c r="U8507" s="28">
        <f t="shared" si="1346"/>
        <v>9.4390000000000001</v>
      </c>
      <c r="V8507" t="str">
        <f t="shared" si="1337"/>
        <v>No</v>
      </c>
      <c r="W8507" t="str">
        <f t="shared" si="1338"/>
        <v>6/1/2006</v>
      </c>
      <c r="X8507">
        <f t="shared" si="1339"/>
        <v>1</v>
      </c>
      <c r="Y8507">
        <f t="shared" si="1340"/>
        <v>9.4390000000000001</v>
      </c>
      <c r="Z8507" t="str">
        <f t="shared" si="1341"/>
        <v/>
      </c>
    </row>
    <row r="8508" spans="1:26" ht="13" hidden="1" x14ac:dyDescent="0.25">
      <c r="A8508" t="s">
        <v>11926</v>
      </c>
      <c r="B8508" t="s">
        <v>34</v>
      </c>
      <c r="C8508" t="s">
        <v>5</v>
      </c>
      <c r="D8508" s="46">
        <v>0.1</v>
      </c>
      <c r="E8508" s="2">
        <v>38898</v>
      </c>
      <c r="F8508" t="s">
        <v>2230</v>
      </c>
      <c r="G8508" s="16">
        <v>44378</v>
      </c>
      <c r="H8508" s="16">
        <v>44742</v>
      </c>
      <c r="I8508" s="3">
        <v>94.39</v>
      </c>
      <c r="J8508" s="3">
        <v>-94.39</v>
      </c>
      <c r="K8508" s="3">
        <v>0</v>
      </c>
      <c r="Q8508" s="29">
        <f t="shared" si="1342"/>
        <v>16</v>
      </c>
      <c r="R8508" s="29">
        <f t="shared" si="1343"/>
        <v>0</v>
      </c>
      <c r="S8508" s="29">
        <f t="shared" si="1344"/>
        <v>0</v>
      </c>
      <c r="T8508" s="30">
        <f t="shared" si="1345"/>
        <v>1</v>
      </c>
      <c r="U8508" s="28">
        <f t="shared" si="1346"/>
        <v>9.4390000000000001</v>
      </c>
      <c r="V8508" t="str">
        <f t="shared" si="1337"/>
        <v>No</v>
      </c>
      <c r="W8508" t="str">
        <f t="shared" si="1338"/>
        <v>6/1/2006</v>
      </c>
      <c r="X8508">
        <f t="shared" si="1339"/>
        <v>1</v>
      </c>
      <c r="Y8508">
        <f t="shared" si="1340"/>
        <v>9.4390000000000001</v>
      </c>
      <c r="Z8508" t="str">
        <f t="shared" si="1341"/>
        <v/>
      </c>
    </row>
    <row r="8509" spans="1:26" ht="13" hidden="1" x14ac:dyDescent="0.25">
      <c r="A8509" t="s">
        <v>11927</v>
      </c>
      <c r="B8509" t="s">
        <v>34</v>
      </c>
      <c r="C8509" t="s">
        <v>5</v>
      </c>
      <c r="D8509" s="46">
        <v>0.1</v>
      </c>
      <c r="E8509" s="2">
        <v>38898</v>
      </c>
      <c r="F8509" t="s">
        <v>2230</v>
      </c>
      <c r="G8509" s="16">
        <v>44378</v>
      </c>
      <c r="H8509" s="16">
        <v>44742</v>
      </c>
      <c r="I8509" s="3">
        <v>94.39</v>
      </c>
      <c r="J8509" s="3">
        <v>-94.39</v>
      </c>
      <c r="K8509" s="3">
        <v>0</v>
      </c>
      <c r="Q8509" s="29">
        <f t="shared" si="1342"/>
        <v>16</v>
      </c>
      <c r="R8509" s="29">
        <f t="shared" si="1343"/>
        <v>0</v>
      </c>
      <c r="S8509" s="29">
        <f t="shared" si="1344"/>
        <v>0</v>
      </c>
      <c r="T8509" s="30">
        <f t="shared" si="1345"/>
        <v>1</v>
      </c>
      <c r="U8509" s="28">
        <f t="shared" si="1346"/>
        <v>9.4390000000000001</v>
      </c>
      <c r="V8509" t="str">
        <f t="shared" si="1337"/>
        <v>No</v>
      </c>
      <c r="W8509" t="str">
        <f t="shared" si="1338"/>
        <v>6/1/2006</v>
      </c>
      <c r="X8509">
        <f t="shared" si="1339"/>
        <v>1</v>
      </c>
      <c r="Y8509">
        <f t="shared" si="1340"/>
        <v>9.4390000000000001</v>
      </c>
      <c r="Z8509" t="str">
        <f t="shared" si="1341"/>
        <v/>
      </c>
    </row>
    <row r="8510" spans="1:26" ht="13" hidden="1" x14ac:dyDescent="0.25">
      <c r="A8510" t="s">
        <v>11928</v>
      </c>
      <c r="B8510" t="s">
        <v>34</v>
      </c>
      <c r="C8510" t="s">
        <v>5</v>
      </c>
      <c r="D8510" s="46">
        <v>0.1</v>
      </c>
      <c r="E8510" s="2">
        <v>38898</v>
      </c>
      <c r="F8510" t="s">
        <v>2230</v>
      </c>
      <c r="G8510" s="16">
        <v>44378</v>
      </c>
      <c r="H8510" s="16">
        <v>44742</v>
      </c>
      <c r="I8510" s="3">
        <v>94.39</v>
      </c>
      <c r="J8510" s="3">
        <v>-94.39</v>
      </c>
      <c r="K8510" s="3">
        <v>0</v>
      </c>
      <c r="Q8510" s="29">
        <f t="shared" si="1342"/>
        <v>16</v>
      </c>
      <c r="R8510" s="29">
        <f t="shared" si="1343"/>
        <v>0</v>
      </c>
      <c r="S8510" s="29">
        <f t="shared" si="1344"/>
        <v>0</v>
      </c>
      <c r="T8510" s="30">
        <f t="shared" si="1345"/>
        <v>1</v>
      </c>
      <c r="U8510" s="28">
        <f t="shared" si="1346"/>
        <v>9.4390000000000001</v>
      </c>
      <c r="V8510" t="str">
        <f t="shared" si="1337"/>
        <v>No</v>
      </c>
      <c r="W8510" t="str">
        <f t="shared" si="1338"/>
        <v>6/1/2006</v>
      </c>
      <c r="X8510">
        <f t="shared" si="1339"/>
        <v>1</v>
      </c>
      <c r="Y8510">
        <f t="shared" si="1340"/>
        <v>9.4390000000000001</v>
      </c>
      <c r="Z8510" t="str">
        <f t="shared" si="1341"/>
        <v/>
      </c>
    </row>
    <row r="8511" spans="1:26" ht="13" hidden="1" x14ac:dyDescent="0.25">
      <c r="A8511" t="s">
        <v>11929</v>
      </c>
      <c r="B8511" t="s">
        <v>34</v>
      </c>
      <c r="C8511" t="s">
        <v>5</v>
      </c>
      <c r="D8511" s="46">
        <v>0.1</v>
      </c>
      <c r="E8511" s="2">
        <v>38898</v>
      </c>
      <c r="F8511" t="s">
        <v>2230</v>
      </c>
      <c r="G8511" s="16">
        <v>44378</v>
      </c>
      <c r="H8511" s="16">
        <v>44742</v>
      </c>
      <c r="I8511" s="3">
        <v>94.39</v>
      </c>
      <c r="J8511" s="3">
        <v>-94.39</v>
      </c>
      <c r="K8511" s="3">
        <v>0</v>
      </c>
      <c r="Q8511" s="29">
        <f t="shared" si="1342"/>
        <v>16</v>
      </c>
      <c r="R8511" s="29">
        <f t="shared" si="1343"/>
        <v>0</v>
      </c>
      <c r="S8511" s="29">
        <f t="shared" si="1344"/>
        <v>0</v>
      </c>
      <c r="T8511" s="30">
        <f t="shared" si="1345"/>
        <v>1</v>
      </c>
      <c r="U8511" s="28">
        <f t="shared" si="1346"/>
        <v>9.4390000000000001</v>
      </c>
      <c r="V8511" t="str">
        <f t="shared" si="1337"/>
        <v>No</v>
      </c>
      <c r="W8511" t="str">
        <f t="shared" si="1338"/>
        <v>6/1/2006</v>
      </c>
      <c r="X8511">
        <f t="shared" si="1339"/>
        <v>1</v>
      </c>
      <c r="Y8511">
        <f t="shared" si="1340"/>
        <v>9.4390000000000001</v>
      </c>
      <c r="Z8511" t="str">
        <f t="shared" si="1341"/>
        <v/>
      </c>
    </row>
    <row r="8512" spans="1:26" ht="13" hidden="1" x14ac:dyDescent="0.25">
      <c r="A8512" t="s">
        <v>11930</v>
      </c>
      <c r="B8512" t="s">
        <v>34</v>
      </c>
      <c r="C8512" t="s">
        <v>5</v>
      </c>
      <c r="D8512" s="46">
        <v>0.1</v>
      </c>
      <c r="E8512" s="2">
        <v>38898</v>
      </c>
      <c r="F8512" t="s">
        <v>2230</v>
      </c>
      <c r="G8512" s="16">
        <v>44378</v>
      </c>
      <c r="H8512" s="16">
        <v>44742</v>
      </c>
      <c r="I8512" s="3">
        <v>94.39</v>
      </c>
      <c r="J8512" s="3">
        <v>-94.39</v>
      </c>
      <c r="K8512" s="3">
        <v>0</v>
      </c>
      <c r="Q8512" s="29">
        <f t="shared" si="1342"/>
        <v>16</v>
      </c>
      <c r="R8512" s="29">
        <f t="shared" si="1343"/>
        <v>0</v>
      </c>
      <c r="S8512" s="29">
        <f t="shared" si="1344"/>
        <v>0</v>
      </c>
      <c r="T8512" s="30">
        <f t="shared" si="1345"/>
        <v>1</v>
      </c>
      <c r="U8512" s="28">
        <f t="shared" si="1346"/>
        <v>9.4390000000000001</v>
      </c>
      <c r="V8512" t="str">
        <f t="shared" si="1337"/>
        <v>No</v>
      </c>
      <c r="W8512" t="str">
        <f t="shared" si="1338"/>
        <v>6/1/2006</v>
      </c>
      <c r="X8512">
        <f t="shared" si="1339"/>
        <v>1</v>
      </c>
      <c r="Y8512">
        <f t="shared" si="1340"/>
        <v>9.4390000000000001</v>
      </c>
      <c r="Z8512" t="str">
        <f t="shared" si="1341"/>
        <v/>
      </c>
    </row>
    <row r="8513" spans="1:26" ht="13" hidden="1" x14ac:dyDescent="0.25">
      <c r="A8513" t="s">
        <v>11931</v>
      </c>
      <c r="B8513" t="s">
        <v>34</v>
      </c>
      <c r="C8513" t="s">
        <v>5</v>
      </c>
      <c r="D8513" s="46">
        <v>0.1</v>
      </c>
      <c r="E8513" s="2">
        <v>38898</v>
      </c>
      <c r="F8513" t="s">
        <v>2230</v>
      </c>
      <c r="G8513" s="16">
        <v>44378</v>
      </c>
      <c r="H8513" s="16">
        <v>44742</v>
      </c>
      <c r="I8513" s="3">
        <v>18.88</v>
      </c>
      <c r="J8513" s="3">
        <v>-18.88</v>
      </c>
      <c r="K8513" s="3">
        <v>0</v>
      </c>
      <c r="Q8513" s="29">
        <f t="shared" si="1342"/>
        <v>16</v>
      </c>
      <c r="R8513" s="29">
        <f t="shared" si="1343"/>
        <v>0</v>
      </c>
      <c r="S8513" s="29">
        <f t="shared" si="1344"/>
        <v>0</v>
      </c>
      <c r="T8513" s="30">
        <f t="shared" si="1345"/>
        <v>1</v>
      </c>
      <c r="U8513" s="28">
        <f t="shared" si="1346"/>
        <v>1.8879999999999999</v>
      </c>
      <c r="V8513" t="str">
        <f t="shared" si="1337"/>
        <v>No</v>
      </c>
      <c r="W8513" t="str">
        <f t="shared" si="1338"/>
        <v>6/1/2006</v>
      </c>
      <c r="X8513">
        <f t="shared" si="1339"/>
        <v>1</v>
      </c>
      <c r="Y8513">
        <f t="shared" si="1340"/>
        <v>1.8879999999999999</v>
      </c>
      <c r="Z8513" t="str">
        <f t="shared" si="1341"/>
        <v/>
      </c>
    </row>
    <row r="8514" spans="1:26" ht="13" hidden="1" x14ac:dyDescent="0.25">
      <c r="A8514" t="s">
        <v>11932</v>
      </c>
      <c r="B8514" t="s">
        <v>34</v>
      </c>
      <c r="C8514" t="s">
        <v>5</v>
      </c>
      <c r="D8514" s="46">
        <v>0.1</v>
      </c>
      <c r="E8514" s="2">
        <v>38898</v>
      </c>
      <c r="F8514" t="s">
        <v>2230</v>
      </c>
      <c r="G8514" s="16">
        <v>44378</v>
      </c>
      <c r="H8514" s="16">
        <v>44742</v>
      </c>
      <c r="I8514" s="3">
        <v>18.88</v>
      </c>
      <c r="J8514" s="3">
        <v>-18.88</v>
      </c>
      <c r="K8514" s="3">
        <v>0</v>
      </c>
      <c r="Q8514" s="29">
        <f t="shared" si="1342"/>
        <v>16</v>
      </c>
      <c r="R8514" s="29">
        <f t="shared" si="1343"/>
        <v>0</v>
      </c>
      <c r="S8514" s="29">
        <f t="shared" si="1344"/>
        <v>0</v>
      </c>
      <c r="T8514" s="30">
        <f t="shared" si="1345"/>
        <v>1</v>
      </c>
      <c r="U8514" s="28">
        <f t="shared" si="1346"/>
        <v>1.8879999999999999</v>
      </c>
      <c r="V8514" t="str">
        <f t="shared" si="1337"/>
        <v>No</v>
      </c>
      <c r="W8514" t="str">
        <f t="shared" si="1338"/>
        <v>6/1/2006</v>
      </c>
      <c r="X8514">
        <f t="shared" si="1339"/>
        <v>1</v>
      </c>
      <c r="Y8514">
        <f t="shared" si="1340"/>
        <v>1.8879999999999999</v>
      </c>
      <c r="Z8514" t="str">
        <f t="shared" si="1341"/>
        <v/>
      </c>
    </row>
    <row r="8515" spans="1:26" ht="13" hidden="1" x14ac:dyDescent="0.25">
      <c r="A8515" t="s">
        <v>11933</v>
      </c>
      <c r="B8515" t="s">
        <v>34</v>
      </c>
      <c r="C8515" t="s">
        <v>5</v>
      </c>
      <c r="D8515" s="46">
        <v>0.1</v>
      </c>
      <c r="E8515" s="2">
        <v>39107</v>
      </c>
      <c r="F8515" t="s">
        <v>2230</v>
      </c>
      <c r="G8515" s="16">
        <v>44378</v>
      </c>
      <c r="H8515" s="16">
        <v>44742</v>
      </c>
      <c r="I8515" s="3">
        <v>194.18</v>
      </c>
      <c r="J8515" s="3">
        <v>-194.18</v>
      </c>
      <c r="K8515" s="3">
        <v>0</v>
      </c>
      <c r="Q8515" s="29">
        <f t="shared" si="1342"/>
        <v>15</v>
      </c>
      <c r="R8515" s="29">
        <f t="shared" si="1343"/>
        <v>5</v>
      </c>
      <c r="S8515" s="29">
        <f t="shared" si="1344"/>
        <v>5</v>
      </c>
      <c r="T8515" s="30">
        <f t="shared" si="1345"/>
        <v>1</v>
      </c>
      <c r="U8515" s="28">
        <f t="shared" si="1346"/>
        <v>19.418000000000003</v>
      </c>
      <c r="V8515" t="str">
        <f t="shared" si="1337"/>
        <v>No</v>
      </c>
      <c r="W8515" t="str">
        <f t="shared" si="1338"/>
        <v>1/1/2007</v>
      </c>
      <c r="X8515">
        <f t="shared" si="1339"/>
        <v>1</v>
      </c>
      <c r="Y8515">
        <f t="shared" si="1340"/>
        <v>19.418000000000003</v>
      </c>
      <c r="Z8515" t="str">
        <f t="shared" si="1341"/>
        <v/>
      </c>
    </row>
    <row r="8516" spans="1:26" ht="13" hidden="1" x14ac:dyDescent="0.25">
      <c r="A8516" t="s">
        <v>11934</v>
      </c>
      <c r="B8516" t="s">
        <v>34</v>
      </c>
      <c r="C8516" t="s">
        <v>5</v>
      </c>
      <c r="D8516" s="46">
        <v>0.1</v>
      </c>
      <c r="E8516" s="2">
        <v>39191</v>
      </c>
      <c r="F8516" t="s">
        <v>2230</v>
      </c>
      <c r="G8516" s="16">
        <v>44378</v>
      </c>
      <c r="H8516" s="16">
        <v>44742</v>
      </c>
      <c r="I8516" s="3">
        <v>741.65</v>
      </c>
      <c r="J8516" s="3">
        <v>-741.65</v>
      </c>
      <c r="K8516" s="3">
        <v>0</v>
      </c>
      <c r="Q8516" s="29">
        <f t="shared" si="1342"/>
        <v>15</v>
      </c>
      <c r="R8516" s="29">
        <f t="shared" si="1343"/>
        <v>2</v>
      </c>
      <c r="S8516" s="29">
        <f t="shared" si="1344"/>
        <v>11</v>
      </c>
      <c r="T8516" s="30">
        <f t="shared" si="1345"/>
        <v>1</v>
      </c>
      <c r="U8516" s="28">
        <f t="shared" si="1346"/>
        <v>74.165000000000006</v>
      </c>
      <c r="V8516" t="str">
        <f t="shared" si="1337"/>
        <v>No</v>
      </c>
      <c r="W8516" t="str">
        <f t="shared" si="1338"/>
        <v>4/1/2007</v>
      </c>
      <c r="X8516">
        <f t="shared" si="1339"/>
        <v>1</v>
      </c>
      <c r="Y8516">
        <f t="shared" si="1340"/>
        <v>74.165000000000006</v>
      </c>
      <c r="Z8516" t="str">
        <f t="shared" si="1341"/>
        <v/>
      </c>
    </row>
    <row r="8517" spans="1:26" ht="13" hidden="1" x14ac:dyDescent="0.25">
      <c r="A8517" t="s">
        <v>11935</v>
      </c>
      <c r="B8517" t="s">
        <v>34</v>
      </c>
      <c r="C8517" t="s">
        <v>5</v>
      </c>
      <c r="D8517" s="46">
        <v>0.1</v>
      </c>
      <c r="E8517" s="2">
        <v>39193</v>
      </c>
      <c r="F8517" t="s">
        <v>2230</v>
      </c>
      <c r="G8517" s="16">
        <v>44378</v>
      </c>
      <c r="H8517" s="16">
        <v>44742</v>
      </c>
      <c r="I8517" s="3">
        <v>154.26</v>
      </c>
      <c r="J8517" s="3">
        <v>-154.26</v>
      </c>
      <c r="K8517" s="3">
        <v>0</v>
      </c>
      <c r="Q8517" s="29">
        <f t="shared" si="1342"/>
        <v>15</v>
      </c>
      <c r="R8517" s="29">
        <f t="shared" si="1343"/>
        <v>2</v>
      </c>
      <c r="S8517" s="29">
        <f t="shared" si="1344"/>
        <v>9</v>
      </c>
      <c r="T8517" s="30">
        <f t="shared" si="1345"/>
        <v>1</v>
      </c>
      <c r="U8517" s="28">
        <f t="shared" si="1346"/>
        <v>15.426</v>
      </c>
      <c r="V8517" t="str">
        <f t="shared" si="1337"/>
        <v>No</v>
      </c>
      <c r="W8517" t="str">
        <f t="shared" si="1338"/>
        <v>4/1/2007</v>
      </c>
      <c r="X8517">
        <f t="shared" si="1339"/>
        <v>1</v>
      </c>
      <c r="Y8517">
        <f t="shared" si="1340"/>
        <v>15.426</v>
      </c>
      <c r="Z8517" t="str">
        <f t="shared" si="1341"/>
        <v/>
      </c>
    </row>
    <row r="8518" spans="1:26" ht="13" hidden="1" x14ac:dyDescent="0.25">
      <c r="A8518" t="s">
        <v>11936</v>
      </c>
      <c r="B8518" t="s">
        <v>34</v>
      </c>
      <c r="C8518" t="s">
        <v>5</v>
      </c>
      <c r="D8518" s="46">
        <v>0.1</v>
      </c>
      <c r="E8518" s="2">
        <v>39196</v>
      </c>
      <c r="F8518" t="s">
        <v>2230</v>
      </c>
      <c r="G8518" s="16">
        <v>44378</v>
      </c>
      <c r="H8518" s="16">
        <v>44742</v>
      </c>
      <c r="I8518" s="3">
        <v>67.42</v>
      </c>
      <c r="J8518" s="3">
        <v>-67.42</v>
      </c>
      <c r="K8518" s="3">
        <v>0</v>
      </c>
      <c r="Q8518" s="29">
        <f t="shared" si="1342"/>
        <v>15</v>
      </c>
      <c r="R8518" s="29">
        <f t="shared" si="1343"/>
        <v>2</v>
      </c>
      <c r="S8518" s="29">
        <f t="shared" si="1344"/>
        <v>6</v>
      </c>
      <c r="T8518" s="30">
        <f t="shared" si="1345"/>
        <v>1</v>
      </c>
      <c r="U8518" s="28">
        <f t="shared" si="1346"/>
        <v>6.7420000000000009</v>
      </c>
      <c r="V8518" t="str">
        <f t="shared" si="1337"/>
        <v>No</v>
      </c>
      <c r="W8518" t="str">
        <f t="shared" si="1338"/>
        <v>4/1/2007</v>
      </c>
      <c r="X8518">
        <f t="shared" si="1339"/>
        <v>1</v>
      </c>
      <c r="Y8518">
        <f t="shared" si="1340"/>
        <v>6.7420000000000009</v>
      </c>
      <c r="Z8518" t="str">
        <f t="shared" si="1341"/>
        <v/>
      </c>
    </row>
    <row r="8519" spans="1:26" ht="13" hidden="1" x14ac:dyDescent="0.25">
      <c r="A8519" t="s">
        <v>11937</v>
      </c>
      <c r="B8519" t="s">
        <v>34</v>
      </c>
      <c r="C8519" t="s">
        <v>5</v>
      </c>
      <c r="D8519" s="46">
        <v>0.1</v>
      </c>
      <c r="E8519" s="2">
        <v>39221</v>
      </c>
      <c r="F8519" t="s">
        <v>2230</v>
      </c>
      <c r="G8519" s="16">
        <v>44378</v>
      </c>
      <c r="H8519" s="16">
        <v>44742</v>
      </c>
      <c r="I8519" s="3">
        <v>53.94</v>
      </c>
      <c r="J8519" s="3">
        <v>-53.94</v>
      </c>
      <c r="K8519" s="3">
        <v>0</v>
      </c>
      <c r="Q8519" s="29">
        <f t="shared" si="1342"/>
        <v>15</v>
      </c>
      <c r="R8519" s="29">
        <f t="shared" si="1343"/>
        <v>1</v>
      </c>
      <c r="S8519" s="29">
        <f t="shared" si="1344"/>
        <v>11</v>
      </c>
      <c r="T8519" s="30">
        <f t="shared" si="1345"/>
        <v>1</v>
      </c>
      <c r="U8519" s="28">
        <f t="shared" si="1346"/>
        <v>5.3940000000000001</v>
      </c>
      <c r="V8519" t="str">
        <f t="shared" si="1337"/>
        <v>No</v>
      </c>
      <c r="W8519" t="str">
        <f t="shared" si="1338"/>
        <v>5/1/2007</v>
      </c>
      <c r="X8519">
        <f t="shared" si="1339"/>
        <v>1</v>
      </c>
      <c r="Y8519">
        <f t="shared" si="1340"/>
        <v>5.3940000000000001</v>
      </c>
      <c r="Z8519" t="str">
        <f t="shared" si="1341"/>
        <v/>
      </c>
    </row>
    <row r="8520" spans="1:26" ht="13" hidden="1" x14ac:dyDescent="0.25">
      <c r="A8520" t="s">
        <v>11938</v>
      </c>
      <c r="B8520" t="s">
        <v>34</v>
      </c>
      <c r="C8520" t="s">
        <v>5</v>
      </c>
      <c r="D8520" s="46">
        <v>0.1</v>
      </c>
      <c r="E8520" s="2">
        <v>39338</v>
      </c>
      <c r="F8520" t="s">
        <v>2230</v>
      </c>
      <c r="G8520" s="16">
        <v>44378</v>
      </c>
      <c r="H8520" s="16">
        <v>44742</v>
      </c>
      <c r="I8520" s="3">
        <v>141.59</v>
      </c>
      <c r="J8520" s="3">
        <v>-141.59</v>
      </c>
      <c r="K8520" s="3">
        <v>0</v>
      </c>
      <c r="Q8520" s="29">
        <f t="shared" si="1342"/>
        <v>14</v>
      </c>
      <c r="R8520" s="29">
        <f t="shared" si="1343"/>
        <v>9</v>
      </c>
      <c r="S8520" s="29">
        <f t="shared" si="1344"/>
        <v>17</v>
      </c>
      <c r="T8520" s="30">
        <f t="shared" si="1345"/>
        <v>1</v>
      </c>
      <c r="U8520" s="28">
        <f t="shared" si="1346"/>
        <v>14.159000000000001</v>
      </c>
      <c r="V8520" t="str">
        <f t="shared" si="1337"/>
        <v>No</v>
      </c>
      <c r="W8520" t="str">
        <f t="shared" si="1338"/>
        <v>9/1/2007</v>
      </c>
      <c r="X8520">
        <f t="shared" si="1339"/>
        <v>1</v>
      </c>
      <c r="Y8520">
        <f t="shared" si="1340"/>
        <v>14.159000000000001</v>
      </c>
      <c r="Z8520" t="str">
        <f t="shared" si="1341"/>
        <v/>
      </c>
    </row>
    <row r="8521" spans="1:26" ht="13" hidden="1" x14ac:dyDescent="0.25">
      <c r="A8521" t="s">
        <v>11939</v>
      </c>
      <c r="B8521" t="s">
        <v>34</v>
      </c>
      <c r="C8521" t="s">
        <v>5</v>
      </c>
      <c r="D8521" s="46">
        <v>0.1</v>
      </c>
      <c r="E8521" s="2">
        <v>39559</v>
      </c>
      <c r="F8521" t="s">
        <v>2230</v>
      </c>
      <c r="G8521" s="16">
        <v>44378</v>
      </c>
      <c r="H8521" s="16">
        <v>44742</v>
      </c>
      <c r="I8521" s="3">
        <v>80.91</v>
      </c>
      <c r="J8521" s="3">
        <v>-80.91</v>
      </c>
      <c r="K8521" s="3">
        <v>0</v>
      </c>
      <c r="Q8521" s="29">
        <f t="shared" si="1342"/>
        <v>14</v>
      </c>
      <c r="R8521" s="29">
        <f t="shared" si="1343"/>
        <v>2</v>
      </c>
      <c r="S8521" s="29">
        <f t="shared" si="1344"/>
        <v>9</v>
      </c>
      <c r="T8521" s="30">
        <f t="shared" si="1345"/>
        <v>1</v>
      </c>
      <c r="U8521" s="28">
        <f t="shared" si="1346"/>
        <v>8.0909999999999993</v>
      </c>
      <c r="V8521" t="str">
        <f t="shared" si="1337"/>
        <v>No</v>
      </c>
      <c r="W8521" t="str">
        <f t="shared" si="1338"/>
        <v>4/1/2008</v>
      </c>
      <c r="X8521">
        <f t="shared" si="1339"/>
        <v>1</v>
      </c>
      <c r="Y8521">
        <f t="shared" si="1340"/>
        <v>8.0909999999999993</v>
      </c>
      <c r="Z8521" t="str">
        <f t="shared" si="1341"/>
        <v/>
      </c>
    </row>
    <row r="8522" spans="1:26" ht="13" hidden="1" x14ac:dyDescent="0.25">
      <c r="A8522" t="s">
        <v>11940</v>
      </c>
      <c r="B8522" t="s">
        <v>34</v>
      </c>
      <c r="C8522" t="s">
        <v>5</v>
      </c>
      <c r="D8522" s="46">
        <v>0.1</v>
      </c>
      <c r="E8522" s="2">
        <v>39649</v>
      </c>
      <c r="F8522" t="s">
        <v>2230</v>
      </c>
      <c r="G8522" s="16">
        <v>44378</v>
      </c>
      <c r="H8522" s="16">
        <v>44742</v>
      </c>
      <c r="I8522" s="3">
        <v>67.42</v>
      </c>
      <c r="J8522" s="3">
        <v>-67.42</v>
      </c>
      <c r="K8522" s="3">
        <v>0</v>
      </c>
      <c r="Q8522" s="29">
        <f t="shared" si="1342"/>
        <v>13</v>
      </c>
      <c r="R8522" s="29">
        <f t="shared" si="1343"/>
        <v>11</v>
      </c>
      <c r="S8522" s="29">
        <f t="shared" si="1344"/>
        <v>10</v>
      </c>
      <c r="T8522" s="30">
        <f t="shared" si="1345"/>
        <v>1</v>
      </c>
      <c r="U8522" s="28">
        <f t="shared" si="1346"/>
        <v>6.7420000000000009</v>
      </c>
      <c r="V8522" t="str">
        <f t="shared" si="1337"/>
        <v>No</v>
      </c>
      <c r="W8522" t="str">
        <f t="shared" si="1338"/>
        <v>7/1/2008</v>
      </c>
      <c r="X8522">
        <f t="shared" si="1339"/>
        <v>1</v>
      </c>
      <c r="Y8522">
        <f t="shared" si="1340"/>
        <v>6.7420000000000009</v>
      </c>
      <c r="Z8522" t="str">
        <f t="shared" si="1341"/>
        <v/>
      </c>
    </row>
    <row r="8523" spans="1:26" ht="13" hidden="1" x14ac:dyDescent="0.25">
      <c r="A8523" t="s">
        <v>11941</v>
      </c>
      <c r="B8523" t="s">
        <v>34</v>
      </c>
      <c r="C8523" t="s">
        <v>5</v>
      </c>
      <c r="D8523" s="46">
        <v>0.1</v>
      </c>
      <c r="E8523" s="2">
        <v>39338</v>
      </c>
      <c r="F8523" t="s">
        <v>2230</v>
      </c>
      <c r="G8523" s="16">
        <v>44378</v>
      </c>
      <c r="H8523" s="16">
        <v>44742</v>
      </c>
      <c r="I8523" s="3">
        <v>47.2</v>
      </c>
      <c r="J8523" s="3">
        <v>-47.2</v>
      </c>
      <c r="K8523" s="3">
        <v>0</v>
      </c>
      <c r="Q8523" s="29">
        <f t="shared" si="1342"/>
        <v>14</v>
      </c>
      <c r="R8523" s="29">
        <f t="shared" si="1343"/>
        <v>9</v>
      </c>
      <c r="S8523" s="29">
        <f t="shared" si="1344"/>
        <v>17</v>
      </c>
      <c r="T8523" s="30">
        <f t="shared" si="1345"/>
        <v>1</v>
      </c>
      <c r="U8523" s="28">
        <f t="shared" si="1346"/>
        <v>4.7200000000000006</v>
      </c>
      <c r="V8523" t="str">
        <f t="shared" si="1337"/>
        <v>No</v>
      </c>
      <c r="W8523" t="str">
        <f t="shared" si="1338"/>
        <v>9/1/2007</v>
      </c>
      <c r="X8523">
        <f t="shared" si="1339"/>
        <v>1</v>
      </c>
      <c r="Y8523">
        <f t="shared" si="1340"/>
        <v>4.7200000000000006</v>
      </c>
      <c r="Z8523" t="str">
        <f t="shared" si="1341"/>
        <v/>
      </c>
    </row>
    <row r="8524" spans="1:26" ht="13" hidden="1" x14ac:dyDescent="0.25">
      <c r="A8524" t="s">
        <v>11942</v>
      </c>
      <c r="B8524" t="s">
        <v>34</v>
      </c>
      <c r="C8524" t="s">
        <v>5</v>
      </c>
      <c r="D8524" s="46">
        <v>0.1</v>
      </c>
      <c r="E8524" s="2">
        <v>39162</v>
      </c>
      <c r="F8524" t="s">
        <v>2230</v>
      </c>
      <c r="G8524" s="16">
        <v>44378</v>
      </c>
      <c r="H8524" s="16">
        <v>44742</v>
      </c>
      <c r="I8524" s="3">
        <v>1078.77</v>
      </c>
      <c r="J8524" s="3">
        <v>-1078.77</v>
      </c>
      <c r="K8524" s="3">
        <v>0</v>
      </c>
      <c r="Q8524" s="29">
        <f t="shared" si="1342"/>
        <v>15</v>
      </c>
      <c r="R8524" s="29">
        <f t="shared" si="1343"/>
        <v>3</v>
      </c>
      <c r="S8524" s="29">
        <f t="shared" si="1344"/>
        <v>9</v>
      </c>
      <c r="T8524" s="30">
        <f t="shared" si="1345"/>
        <v>1</v>
      </c>
      <c r="U8524" s="28">
        <f t="shared" si="1346"/>
        <v>107.87700000000001</v>
      </c>
      <c r="V8524" t="str">
        <f t="shared" ref="V8524:V8587" si="1347">IF(AND(E8524&gt;=G8524,E8524&lt;=H8524),"Yes","No")</f>
        <v>No</v>
      </c>
      <c r="W8524" t="str">
        <f t="shared" ref="W8524:W8587" si="1348">MONTH(E8524)&amp;"/"&amp;1&amp;"/"&amp;YEAR(E8524)</f>
        <v>3/1/2007</v>
      </c>
      <c r="X8524">
        <f t="shared" ref="X8524:X8587" si="1349">IF(V8524="Yes",(DATEDIF(W8524,H8524+1,"M")/12),1)</f>
        <v>1</v>
      </c>
      <c r="Y8524">
        <f t="shared" ref="Y8524:Y8587" si="1350">I8524*D8524*X8524</f>
        <v>107.87700000000001</v>
      </c>
      <c r="Z8524" t="str">
        <f t="shared" ref="Z8524:Z8587" si="1351">IF(V8524="Yes",Y8524+J8524,"")</f>
        <v/>
      </c>
    </row>
    <row r="8525" spans="1:26" ht="13" hidden="1" x14ac:dyDescent="0.25">
      <c r="A8525" t="s">
        <v>11943</v>
      </c>
      <c r="B8525" t="s">
        <v>34</v>
      </c>
      <c r="C8525" t="s">
        <v>5</v>
      </c>
      <c r="D8525" s="46">
        <v>0.1</v>
      </c>
      <c r="E8525" s="2">
        <v>41203</v>
      </c>
      <c r="F8525" t="s">
        <v>2230</v>
      </c>
      <c r="G8525" s="16">
        <v>44378</v>
      </c>
      <c r="H8525" s="16">
        <v>44742</v>
      </c>
      <c r="I8525" s="3">
        <v>631.91</v>
      </c>
      <c r="J8525" s="3">
        <v>-616.11</v>
      </c>
      <c r="K8525" s="3">
        <v>15.8</v>
      </c>
      <c r="Q8525" s="29">
        <f t="shared" si="1342"/>
        <v>9</v>
      </c>
      <c r="R8525" s="29">
        <f t="shared" si="1343"/>
        <v>8</v>
      </c>
      <c r="S8525" s="29">
        <f t="shared" si="1344"/>
        <v>9</v>
      </c>
      <c r="T8525" s="30">
        <f t="shared" si="1345"/>
        <v>1</v>
      </c>
      <c r="U8525" s="28">
        <f t="shared" si="1346"/>
        <v>63.191000000000003</v>
      </c>
      <c r="V8525" t="str">
        <f t="shared" si="1347"/>
        <v>No</v>
      </c>
      <c r="W8525" t="str">
        <f t="shared" si="1348"/>
        <v>10/1/2012</v>
      </c>
      <c r="X8525">
        <f t="shared" si="1349"/>
        <v>1</v>
      </c>
      <c r="Y8525">
        <f t="shared" si="1350"/>
        <v>63.191000000000003</v>
      </c>
      <c r="Z8525" t="str">
        <f t="shared" si="1351"/>
        <v/>
      </c>
    </row>
    <row r="8526" spans="1:26" ht="13" hidden="1" x14ac:dyDescent="0.25">
      <c r="A8526" t="s">
        <v>11944</v>
      </c>
      <c r="B8526" t="s">
        <v>34</v>
      </c>
      <c r="C8526" t="s">
        <v>5</v>
      </c>
      <c r="D8526" s="46">
        <v>0.1</v>
      </c>
      <c r="E8526" s="2">
        <v>39994</v>
      </c>
      <c r="F8526" t="s">
        <v>2230</v>
      </c>
      <c r="G8526" s="16">
        <v>44378</v>
      </c>
      <c r="H8526" s="16">
        <v>44742</v>
      </c>
      <c r="I8526" s="3">
        <v>1577.7</v>
      </c>
      <c r="J8526" s="3">
        <v>-1577.7</v>
      </c>
      <c r="K8526" s="3">
        <v>0</v>
      </c>
      <c r="Q8526" s="29">
        <f t="shared" si="1342"/>
        <v>13</v>
      </c>
      <c r="R8526" s="29">
        <f t="shared" si="1343"/>
        <v>0</v>
      </c>
      <c r="S8526" s="29">
        <f t="shared" si="1344"/>
        <v>0</v>
      </c>
      <c r="T8526" s="30">
        <f t="shared" si="1345"/>
        <v>1</v>
      </c>
      <c r="U8526" s="28">
        <f t="shared" si="1346"/>
        <v>157.77000000000001</v>
      </c>
      <c r="V8526" t="str">
        <f t="shared" si="1347"/>
        <v>No</v>
      </c>
      <c r="W8526" t="str">
        <f t="shared" si="1348"/>
        <v>6/1/2009</v>
      </c>
      <c r="X8526">
        <f t="shared" si="1349"/>
        <v>1</v>
      </c>
      <c r="Y8526">
        <f t="shared" si="1350"/>
        <v>157.77000000000001</v>
      </c>
      <c r="Z8526" t="str">
        <f t="shared" si="1351"/>
        <v/>
      </c>
    </row>
    <row r="8527" spans="1:26" ht="13" hidden="1" x14ac:dyDescent="0.25">
      <c r="A8527" t="s">
        <v>11945</v>
      </c>
      <c r="B8527" t="s">
        <v>34</v>
      </c>
      <c r="C8527" t="s">
        <v>5</v>
      </c>
      <c r="D8527" s="46">
        <v>0.1</v>
      </c>
      <c r="E8527" s="2">
        <v>39498</v>
      </c>
      <c r="F8527" t="s">
        <v>11946</v>
      </c>
      <c r="G8527" s="16">
        <v>44378</v>
      </c>
      <c r="H8527" s="16">
        <v>44742</v>
      </c>
      <c r="I8527" s="3">
        <v>418.02</v>
      </c>
      <c r="J8527" s="3">
        <v>-418.02</v>
      </c>
      <c r="K8527" s="3">
        <v>0</v>
      </c>
      <c r="Q8527" s="29">
        <f t="shared" si="1342"/>
        <v>14</v>
      </c>
      <c r="R8527" s="29">
        <f t="shared" si="1343"/>
        <v>4</v>
      </c>
      <c r="S8527" s="29">
        <f t="shared" si="1344"/>
        <v>10</v>
      </c>
      <c r="T8527" s="30">
        <f t="shared" si="1345"/>
        <v>1</v>
      </c>
      <c r="U8527" s="28">
        <f t="shared" si="1346"/>
        <v>41.802</v>
      </c>
      <c r="V8527" t="str">
        <f t="shared" si="1347"/>
        <v>No</v>
      </c>
      <c r="W8527" t="str">
        <f t="shared" si="1348"/>
        <v>2/1/2008</v>
      </c>
      <c r="X8527">
        <f t="shared" si="1349"/>
        <v>1</v>
      </c>
      <c r="Y8527">
        <f t="shared" si="1350"/>
        <v>41.802</v>
      </c>
      <c r="Z8527" t="str">
        <f t="shared" si="1351"/>
        <v/>
      </c>
    </row>
    <row r="8528" spans="1:26" ht="13" hidden="1" x14ac:dyDescent="0.25">
      <c r="A8528" t="s">
        <v>11947</v>
      </c>
      <c r="B8528" t="s">
        <v>34</v>
      </c>
      <c r="C8528" t="s">
        <v>5</v>
      </c>
      <c r="D8528" s="46">
        <v>0.1</v>
      </c>
      <c r="E8528" s="2">
        <v>39526</v>
      </c>
      <c r="F8528" t="s">
        <v>11946</v>
      </c>
      <c r="G8528" s="16">
        <v>44378</v>
      </c>
      <c r="H8528" s="16">
        <v>44742</v>
      </c>
      <c r="I8528" s="3">
        <v>53.94</v>
      </c>
      <c r="J8528" s="3">
        <v>-53.94</v>
      </c>
      <c r="K8528" s="3">
        <v>0</v>
      </c>
      <c r="Q8528" s="29">
        <f t="shared" si="1342"/>
        <v>14</v>
      </c>
      <c r="R8528" s="29">
        <f t="shared" si="1343"/>
        <v>3</v>
      </c>
      <c r="S8528" s="29">
        <f t="shared" si="1344"/>
        <v>11</v>
      </c>
      <c r="T8528" s="30">
        <f t="shared" si="1345"/>
        <v>1</v>
      </c>
      <c r="U8528" s="28">
        <f t="shared" si="1346"/>
        <v>5.3940000000000001</v>
      </c>
      <c r="V8528" t="str">
        <f t="shared" si="1347"/>
        <v>No</v>
      </c>
      <c r="W8528" t="str">
        <f t="shared" si="1348"/>
        <v>3/1/2008</v>
      </c>
      <c r="X8528">
        <f t="shared" si="1349"/>
        <v>1</v>
      </c>
      <c r="Y8528">
        <f t="shared" si="1350"/>
        <v>5.3940000000000001</v>
      </c>
      <c r="Z8528" t="str">
        <f t="shared" si="1351"/>
        <v/>
      </c>
    </row>
    <row r="8529" spans="1:26" ht="13" hidden="1" x14ac:dyDescent="0.25">
      <c r="A8529" t="s">
        <v>11948</v>
      </c>
      <c r="B8529" t="s">
        <v>34</v>
      </c>
      <c r="C8529" t="s">
        <v>5</v>
      </c>
      <c r="D8529" s="46">
        <v>0.1</v>
      </c>
      <c r="E8529" s="2">
        <v>40755</v>
      </c>
      <c r="F8529" t="s">
        <v>11946</v>
      </c>
      <c r="G8529" s="16">
        <v>44378</v>
      </c>
      <c r="H8529" s="16">
        <v>44742</v>
      </c>
      <c r="I8529" s="3">
        <v>80.91</v>
      </c>
      <c r="J8529" s="3">
        <v>-80.91</v>
      </c>
      <c r="K8529" s="3">
        <v>0</v>
      </c>
      <c r="Q8529" s="29">
        <f t="shared" si="1342"/>
        <v>10</v>
      </c>
      <c r="R8529" s="29">
        <f t="shared" si="1343"/>
        <v>10</v>
      </c>
      <c r="S8529" s="29">
        <f t="shared" si="1344"/>
        <v>30</v>
      </c>
      <c r="T8529" s="30">
        <f t="shared" si="1345"/>
        <v>1</v>
      </c>
      <c r="U8529" s="28">
        <f t="shared" si="1346"/>
        <v>8.0909999999999993</v>
      </c>
      <c r="V8529" t="str">
        <f t="shared" si="1347"/>
        <v>No</v>
      </c>
      <c r="W8529" t="str">
        <f t="shared" si="1348"/>
        <v>7/1/2011</v>
      </c>
      <c r="X8529">
        <f t="shared" si="1349"/>
        <v>1</v>
      </c>
      <c r="Y8529">
        <f t="shared" si="1350"/>
        <v>8.0909999999999993</v>
      </c>
      <c r="Z8529" t="str">
        <f t="shared" si="1351"/>
        <v/>
      </c>
    </row>
    <row r="8530" spans="1:26" ht="13" hidden="1" x14ac:dyDescent="0.25">
      <c r="A8530" t="s">
        <v>11949</v>
      </c>
      <c r="B8530" t="s">
        <v>34</v>
      </c>
      <c r="C8530" t="s">
        <v>5</v>
      </c>
      <c r="D8530" s="46">
        <v>0.1</v>
      </c>
      <c r="E8530" s="2">
        <v>39210</v>
      </c>
      <c r="F8530" t="s">
        <v>11950</v>
      </c>
      <c r="G8530" s="16">
        <v>44378</v>
      </c>
      <c r="H8530" s="16">
        <v>44742</v>
      </c>
      <c r="I8530" s="3">
        <v>172.6</v>
      </c>
      <c r="J8530" s="3">
        <v>-172.6</v>
      </c>
      <c r="K8530" s="3">
        <v>0</v>
      </c>
      <c r="Q8530" s="29">
        <f t="shared" si="1342"/>
        <v>15</v>
      </c>
      <c r="R8530" s="29">
        <f t="shared" si="1343"/>
        <v>1</v>
      </c>
      <c r="S8530" s="29">
        <f t="shared" si="1344"/>
        <v>22</v>
      </c>
      <c r="T8530" s="30">
        <f t="shared" si="1345"/>
        <v>1</v>
      </c>
      <c r="U8530" s="28">
        <f t="shared" si="1346"/>
        <v>17.260000000000002</v>
      </c>
      <c r="V8530" t="str">
        <f t="shared" si="1347"/>
        <v>No</v>
      </c>
      <c r="W8530" t="str">
        <f t="shared" si="1348"/>
        <v>5/1/2007</v>
      </c>
      <c r="X8530">
        <f t="shared" si="1349"/>
        <v>1</v>
      </c>
      <c r="Y8530">
        <f t="shared" si="1350"/>
        <v>17.260000000000002</v>
      </c>
      <c r="Z8530" t="str">
        <f t="shared" si="1351"/>
        <v/>
      </c>
    </row>
    <row r="8531" spans="1:26" ht="13" hidden="1" x14ac:dyDescent="0.25">
      <c r="A8531" t="s">
        <v>11951</v>
      </c>
      <c r="B8531" t="s">
        <v>34</v>
      </c>
      <c r="C8531" t="s">
        <v>5</v>
      </c>
      <c r="D8531" s="46">
        <v>0.1</v>
      </c>
      <c r="E8531" s="2">
        <v>39315</v>
      </c>
      <c r="F8531" t="s">
        <v>11952</v>
      </c>
      <c r="G8531" s="16">
        <v>44378</v>
      </c>
      <c r="H8531" s="16">
        <v>44742</v>
      </c>
      <c r="I8531" s="3">
        <v>431.51</v>
      </c>
      <c r="J8531" s="3">
        <v>-431.51</v>
      </c>
      <c r="K8531" s="3">
        <v>0</v>
      </c>
      <c r="Q8531" s="29">
        <f t="shared" si="1342"/>
        <v>14</v>
      </c>
      <c r="R8531" s="29">
        <f t="shared" si="1343"/>
        <v>10</v>
      </c>
      <c r="S8531" s="29">
        <f t="shared" si="1344"/>
        <v>9</v>
      </c>
      <c r="T8531" s="30">
        <f t="shared" si="1345"/>
        <v>1</v>
      </c>
      <c r="U8531" s="28">
        <f t="shared" si="1346"/>
        <v>43.151000000000003</v>
      </c>
      <c r="V8531" t="str">
        <f t="shared" si="1347"/>
        <v>No</v>
      </c>
      <c r="W8531" t="str">
        <f t="shared" si="1348"/>
        <v>8/1/2007</v>
      </c>
      <c r="X8531">
        <f t="shared" si="1349"/>
        <v>1</v>
      </c>
      <c r="Y8531">
        <f t="shared" si="1350"/>
        <v>43.151000000000003</v>
      </c>
      <c r="Z8531" t="str">
        <f t="shared" si="1351"/>
        <v/>
      </c>
    </row>
    <row r="8532" spans="1:26" ht="13" hidden="1" x14ac:dyDescent="0.25">
      <c r="A8532" t="s">
        <v>11953</v>
      </c>
      <c r="B8532" t="s">
        <v>34</v>
      </c>
      <c r="C8532" t="s">
        <v>5</v>
      </c>
      <c r="D8532" s="46">
        <v>0.1</v>
      </c>
      <c r="E8532" s="2">
        <v>39498</v>
      </c>
      <c r="F8532" t="s">
        <v>11952</v>
      </c>
      <c r="G8532" s="16">
        <v>44378</v>
      </c>
      <c r="H8532" s="16">
        <v>44742</v>
      </c>
      <c r="I8532" s="3">
        <v>431.51</v>
      </c>
      <c r="J8532" s="3">
        <v>-431.51</v>
      </c>
      <c r="K8532" s="3">
        <v>0</v>
      </c>
      <c r="Q8532" s="29">
        <f t="shared" si="1342"/>
        <v>14</v>
      </c>
      <c r="R8532" s="29">
        <f t="shared" si="1343"/>
        <v>4</v>
      </c>
      <c r="S8532" s="29">
        <f t="shared" si="1344"/>
        <v>10</v>
      </c>
      <c r="T8532" s="30">
        <f t="shared" si="1345"/>
        <v>1</v>
      </c>
      <c r="U8532" s="28">
        <f t="shared" si="1346"/>
        <v>43.151000000000003</v>
      </c>
      <c r="V8532" t="str">
        <f t="shared" si="1347"/>
        <v>No</v>
      </c>
      <c r="W8532" t="str">
        <f t="shared" si="1348"/>
        <v>2/1/2008</v>
      </c>
      <c r="X8532">
        <f t="shared" si="1349"/>
        <v>1</v>
      </c>
      <c r="Y8532">
        <f t="shared" si="1350"/>
        <v>43.151000000000003</v>
      </c>
      <c r="Z8532" t="str">
        <f t="shared" si="1351"/>
        <v/>
      </c>
    </row>
    <row r="8533" spans="1:26" ht="13" hidden="1" x14ac:dyDescent="0.25">
      <c r="A8533" t="s">
        <v>11954</v>
      </c>
      <c r="B8533" t="s">
        <v>34</v>
      </c>
      <c r="C8533" t="s">
        <v>5</v>
      </c>
      <c r="D8533" s="46">
        <v>0.1</v>
      </c>
      <c r="E8533" s="2">
        <v>39498</v>
      </c>
      <c r="F8533" t="s">
        <v>11952</v>
      </c>
      <c r="G8533" s="16">
        <v>44378</v>
      </c>
      <c r="H8533" s="16">
        <v>44742</v>
      </c>
      <c r="I8533" s="3">
        <v>431.51</v>
      </c>
      <c r="J8533" s="3">
        <v>-431.51</v>
      </c>
      <c r="K8533" s="3">
        <v>0</v>
      </c>
      <c r="Q8533" s="29">
        <f t="shared" si="1342"/>
        <v>14</v>
      </c>
      <c r="R8533" s="29">
        <f t="shared" si="1343"/>
        <v>4</v>
      </c>
      <c r="S8533" s="29">
        <f t="shared" si="1344"/>
        <v>10</v>
      </c>
      <c r="T8533" s="30">
        <f t="shared" si="1345"/>
        <v>1</v>
      </c>
      <c r="U8533" s="28">
        <f t="shared" si="1346"/>
        <v>43.151000000000003</v>
      </c>
      <c r="V8533" t="str">
        <f t="shared" si="1347"/>
        <v>No</v>
      </c>
      <c r="W8533" t="str">
        <f t="shared" si="1348"/>
        <v>2/1/2008</v>
      </c>
      <c r="X8533">
        <f t="shared" si="1349"/>
        <v>1</v>
      </c>
      <c r="Y8533">
        <f t="shared" si="1350"/>
        <v>43.151000000000003</v>
      </c>
      <c r="Z8533" t="str">
        <f t="shared" si="1351"/>
        <v/>
      </c>
    </row>
    <row r="8534" spans="1:26" ht="13" hidden="1" x14ac:dyDescent="0.25">
      <c r="A8534" t="s">
        <v>11955</v>
      </c>
      <c r="B8534" t="s">
        <v>34</v>
      </c>
      <c r="C8534" t="s">
        <v>5</v>
      </c>
      <c r="D8534" s="46">
        <v>0.1</v>
      </c>
      <c r="E8534" s="2">
        <v>39538</v>
      </c>
      <c r="F8534" t="s">
        <v>11952</v>
      </c>
      <c r="G8534" s="16">
        <v>44378</v>
      </c>
      <c r="H8534" s="16">
        <v>44742</v>
      </c>
      <c r="I8534" s="3">
        <v>431.51</v>
      </c>
      <c r="J8534" s="3">
        <v>-431.51</v>
      </c>
      <c r="K8534" s="3">
        <v>0</v>
      </c>
      <c r="Q8534" s="29">
        <f t="shared" si="1342"/>
        <v>14</v>
      </c>
      <c r="R8534" s="29">
        <f t="shared" si="1343"/>
        <v>2</v>
      </c>
      <c r="S8534" s="29">
        <f t="shared" si="1344"/>
        <v>30</v>
      </c>
      <c r="T8534" s="30">
        <f t="shared" si="1345"/>
        <v>1</v>
      </c>
      <c r="U8534" s="28">
        <f t="shared" si="1346"/>
        <v>43.151000000000003</v>
      </c>
      <c r="V8534" t="str">
        <f t="shared" si="1347"/>
        <v>No</v>
      </c>
      <c r="W8534" t="str">
        <f t="shared" si="1348"/>
        <v>3/1/2008</v>
      </c>
      <c r="X8534">
        <f t="shared" si="1349"/>
        <v>1</v>
      </c>
      <c r="Y8534">
        <f t="shared" si="1350"/>
        <v>43.151000000000003</v>
      </c>
      <c r="Z8534" t="str">
        <f t="shared" si="1351"/>
        <v/>
      </c>
    </row>
    <row r="8535" spans="1:26" ht="13" hidden="1" x14ac:dyDescent="0.25">
      <c r="A8535" t="s">
        <v>11956</v>
      </c>
      <c r="B8535" t="s">
        <v>34</v>
      </c>
      <c r="C8535" t="s">
        <v>5</v>
      </c>
      <c r="D8535" s="46">
        <v>0.1</v>
      </c>
      <c r="E8535" s="2">
        <v>38596</v>
      </c>
      <c r="F8535" t="s">
        <v>11957</v>
      </c>
      <c r="G8535" s="16">
        <v>44378</v>
      </c>
      <c r="H8535" s="16">
        <v>44742</v>
      </c>
      <c r="I8535" s="3">
        <v>17.53</v>
      </c>
      <c r="J8535" s="3">
        <v>-17.53</v>
      </c>
      <c r="K8535" s="3">
        <v>0</v>
      </c>
      <c r="Q8535" s="29">
        <f t="shared" si="1342"/>
        <v>16</v>
      </c>
      <c r="R8535" s="29">
        <f t="shared" si="1343"/>
        <v>9</v>
      </c>
      <c r="S8535" s="29">
        <f t="shared" si="1344"/>
        <v>29</v>
      </c>
      <c r="T8535" s="30">
        <f t="shared" si="1345"/>
        <v>1</v>
      </c>
      <c r="U8535" s="28">
        <f t="shared" si="1346"/>
        <v>1.7530000000000001</v>
      </c>
      <c r="V8535" t="str">
        <f t="shared" si="1347"/>
        <v>No</v>
      </c>
      <c r="W8535" t="str">
        <f t="shared" si="1348"/>
        <v>9/1/2005</v>
      </c>
      <c r="X8535">
        <f t="shared" si="1349"/>
        <v>1</v>
      </c>
      <c r="Y8535">
        <f t="shared" si="1350"/>
        <v>1.7530000000000001</v>
      </c>
      <c r="Z8535" t="str">
        <f t="shared" si="1351"/>
        <v/>
      </c>
    </row>
    <row r="8536" spans="1:26" ht="13" hidden="1" x14ac:dyDescent="0.25">
      <c r="A8536" t="s">
        <v>11958</v>
      </c>
      <c r="B8536" t="s">
        <v>34</v>
      </c>
      <c r="C8536" t="s">
        <v>5</v>
      </c>
      <c r="D8536" s="46">
        <v>0.1</v>
      </c>
      <c r="E8536" s="2">
        <v>38596</v>
      </c>
      <c r="F8536" t="s">
        <v>11957</v>
      </c>
      <c r="G8536" s="16">
        <v>44378</v>
      </c>
      <c r="H8536" s="16">
        <v>44742</v>
      </c>
      <c r="I8536" s="3">
        <v>17.53</v>
      </c>
      <c r="J8536" s="3">
        <v>-17.53</v>
      </c>
      <c r="K8536" s="3">
        <v>0</v>
      </c>
      <c r="Q8536" s="29">
        <f t="shared" si="1342"/>
        <v>16</v>
      </c>
      <c r="R8536" s="29">
        <f t="shared" si="1343"/>
        <v>9</v>
      </c>
      <c r="S8536" s="29">
        <f t="shared" si="1344"/>
        <v>29</v>
      </c>
      <c r="T8536" s="30">
        <f t="shared" si="1345"/>
        <v>1</v>
      </c>
      <c r="U8536" s="28">
        <f t="shared" si="1346"/>
        <v>1.7530000000000001</v>
      </c>
      <c r="V8536" t="str">
        <f t="shared" si="1347"/>
        <v>No</v>
      </c>
      <c r="W8536" t="str">
        <f t="shared" si="1348"/>
        <v>9/1/2005</v>
      </c>
      <c r="X8536">
        <f t="shared" si="1349"/>
        <v>1</v>
      </c>
      <c r="Y8536">
        <f t="shared" si="1350"/>
        <v>1.7530000000000001</v>
      </c>
      <c r="Z8536" t="str">
        <f t="shared" si="1351"/>
        <v/>
      </c>
    </row>
    <row r="8537" spans="1:26" ht="13" hidden="1" x14ac:dyDescent="0.25">
      <c r="A8537" t="s">
        <v>11959</v>
      </c>
      <c r="B8537" t="s">
        <v>34</v>
      </c>
      <c r="C8537" t="s">
        <v>5</v>
      </c>
      <c r="D8537" s="46">
        <v>0.1</v>
      </c>
      <c r="E8537" s="2">
        <v>38596</v>
      </c>
      <c r="F8537" t="s">
        <v>11957</v>
      </c>
      <c r="G8537" s="16">
        <v>44378</v>
      </c>
      <c r="H8537" s="16">
        <v>44742</v>
      </c>
      <c r="I8537" s="3">
        <v>17.53</v>
      </c>
      <c r="J8537" s="3">
        <v>-17.53</v>
      </c>
      <c r="K8537" s="3">
        <v>0</v>
      </c>
      <c r="Q8537" s="29">
        <f t="shared" si="1342"/>
        <v>16</v>
      </c>
      <c r="R8537" s="29">
        <f t="shared" si="1343"/>
        <v>9</v>
      </c>
      <c r="S8537" s="29">
        <f t="shared" si="1344"/>
        <v>29</v>
      </c>
      <c r="T8537" s="30">
        <f t="shared" si="1345"/>
        <v>1</v>
      </c>
      <c r="U8537" s="28">
        <f t="shared" si="1346"/>
        <v>1.7530000000000001</v>
      </c>
      <c r="V8537" t="str">
        <f t="shared" si="1347"/>
        <v>No</v>
      </c>
      <c r="W8537" t="str">
        <f t="shared" si="1348"/>
        <v>9/1/2005</v>
      </c>
      <c r="X8537">
        <f t="shared" si="1349"/>
        <v>1</v>
      </c>
      <c r="Y8537">
        <f t="shared" si="1350"/>
        <v>1.7530000000000001</v>
      </c>
      <c r="Z8537" t="str">
        <f t="shared" si="1351"/>
        <v/>
      </c>
    </row>
    <row r="8538" spans="1:26" ht="13" hidden="1" x14ac:dyDescent="0.25">
      <c r="A8538" t="s">
        <v>11960</v>
      </c>
      <c r="B8538" t="s">
        <v>34</v>
      </c>
      <c r="C8538" t="s">
        <v>5</v>
      </c>
      <c r="D8538" s="46">
        <v>0.1</v>
      </c>
      <c r="E8538" s="2">
        <v>38596</v>
      </c>
      <c r="F8538" t="s">
        <v>11957</v>
      </c>
      <c r="G8538" s="16">
        <v>44378</v>
      </c>
      <c r="H8538" s="16">
        <v>44742</v>
      </c>
      <c r="I8538" s="3">
        <v>17.53</v>
      </c>
      <c r="J8538" s="3">
        <v>-17.53</v>
      </c>
      <c r="K8538" s="3">
        <v>0</v>
      </c>
      <c r="Q8538" s="29">
        <f t="shared" si="1342"/>
        <v>16</v>
      </c>
      <c r="R8538" s="29">
        <f t="shared" si="1343"/>
        <v>9</v>
      </c>
      <c r="S8538" s="29">
        <f t="shared" si="1344"/>
        <v>29</v>
      </c>
      <c r="T8538" s="30">
        <f t="shared" si="1345"/>
        <v>1</v>
      </c>
      <c r="U8538" s="28">
        <f t="shared" si="1346"/>
        <v>1.7530000000000001</v>
      </c>
      <c r="V8538" t="str">
        <f t="shared" si="1347"/>
        <v>No</v>
      </c>
      <c r="W8538" t="str">
        <f t="shared" si="1348"/>
        <v>9/1/2005</v>
      </c>
      <c r="X8538">
        <f t="shared" si="1349"/>
        <v>1</v>
      </c>
      <c r="Y8538">
        <f t="shared" si="1350"/>
        <v>1.7530000000000001</v>
      </c>
      <c r="Z8538" t="str">
        <f t="shared" si="1351"/>
        <v/>
      </c>
    </row>
    <row r="8539" spans="1:26" ht="13" hidden="1" x14ac:dyDescent="0.25">
      <c r="A8539" t="s">
        <v>11961</v>
      </c>
      <c r="B8539" t="s">
        <v>34</v>
      </c>
      <c r="C8539" t="s">
        <v>5</v>
      </c>
      <c r="D8539" s="46">
        <v>0.1</v>
      </c>
      <c r="E8539" s="2">
        <v>38596</v>
      </c>
      <c r="F8539" t="s">
        <v>11957</v>
      </c>
      <c r="G8539" s="16">
        <v>44378</v>
      </c>
      <c r="H8539" s="16">
        <v>44742</v>
      </c>
      <c r="I8539" s="3">
        <v>17.53</v>
      </c>
      <c r="J8539" s="3">
        <v>-17.53</v>
      </c>
      <c r="K8539" s="3">
        <v>0</v>
      </c>
      <c r="Q8539" s="29">
        <f t="shared" si="1342"/>
        <v>16</v>
      </c>
      <c r="R8539" s="29">
        <f t="shared" si="1343"/>
        <v>9</v>
      </c>
      <c r="S8539" s="29">
        <f t="shared" si="1344"/>
        <v>29</v>
      </c>
      <c r="T8539" s="30">
        <f t="shared" si="1345"/>
        <v>1</v>
      </c>
      <c r="U8539" s="28">
        <f t="shared" si="1346"/>
        <v>1.7530000000000001</v>
      </c>
      <c r="V8539" t="str">
        <f t="shared" si="1347"/>
        <v>No</v>
      </c>
      <c r="W8539" t="str">
        <f t="shared" si="1348"/>
        <v>9/1/2005</v>
      </c>
      <c r="X8539">
        <f t="shared" si="1349"/>
        <v>1</v>
      </c>
      <c r="Y8539">
        <f t="shared" si="1350"/>
        <v>1.7530000000000001</v>
      </c>
      <c r="Z8539" t="str">
        <f t="shared" si="1351"/>
        <v/>
      </c>
    </row>
    <row r="8540" spans="1:26" ht="13" hidden="1" x14ac:dyDescent="0.25">
      <c r="A8540" t="s">
        <v>11962</v>
      </c>
      <c r="B8540" t="s">
        <v>34</v>
      </c>
      <c r="C8540" t="s">
        <v>5</v>
      </c>
      <c r="D8540" s="46">
        <v>0.1</v>
      </c>
      <c r="E8540" s="2">
        <v>38596</v>
      </c>
      <c r="F8540" t="s">
        <v>11957</v>
      </c>
      <c r="G8540" s="16">
        <v>44378</v>
      </c>
      <c r="H8540" s="16">
        <v>44742</v>
      </c>
      <c r="I8540" s="3">
        <v>17.53</v>
      </c>
      <c r="J8540" s="3">
        <v>-17.53</v>
      </c>
      <c r="K8540" s="3">
        <v>0</v>
      </c>
      <c r="Q8540" s="29">
        <f t="shared" si="1342"/>
        <v>16</v>
      </c>
      <c r="R8540" s="29">
        <f t="shared" si="1343"/>
        <v>9</v>
      </c>
      <c r="S8540" s="29">
        <f t="shared" si="1344"/>
        <v>29</v>
      </c>
      <c r="T8540" s="30">
        <f t="shared" si="1345"/>
        <v>1</v>
      </c>
      <c r="U8540" s="28">
        <f t="shared" si="1346"/>
        <v>1.7530000000000001</v>
      </c>
      <c r="V8540" t="str">
        <f t="shared" si="1347"/>
        <v>No</v>
      </c>
      <c r="W8540" t="str">
        <f t="shared" si="1348"/>
        <v>9/1/2005</v>
      </c>
      <c r="X8540">
        <f t="shared" si="1349"/>
        <v>1</v>
      </c>
      <c r="Y8540">
        <f t="shared" si="1350"/>
        <v>1.7530000000000001</v>
      </c>
      <c r="Z8540" t="str">
        <f t="shared" si="1351"/>
        <v/>
      </c>
    </row>
    <row r="8541" spans="1:26" ht="13" hidden="1" x14ac:dyDescent="0.25">
      <c r="A8541" t="s">
        <v>11963</v>
      </c>
      <c r="B8541" t="s">
        <v>34</v>
      </c>
      <c r="C8541" t="s">
        <v>5</v>
      </c>
      <c r="D8541" s="46">
        <v>0.1</v>
      </c>
      <c r="E8541" s="2">
        <v>38898</v>
      </c>
      <c r="F8541" t="s">
        <v>11957</v>
      </c>
      <c r="G8541" s="16">
        <v>44378</v>
      </c>
      <c r="H8541" s="16">
        <v>44742</v>
      </c>
      <c r="I8541" s="3">
        <v>18.61</v>
      </c>
      <c r="J8541" s="3">
        <v>-18.61</v>
      </c>
      <c r="K8541" s="3">
        <v>0</v>
      </c>
      <c r="Q8541" s="29">
        <f t="shared" si="1342"/>
        <v>16</v>
      </c>
      <c r="R8541" s="29">
        <f t="shared" si="1343"/>
        <v>0</v>
      </c>
      <c r="S8541" s="29">
        <f t="shared" si="1344"/>
        <v>0</v>
      </c>
      <c r="T8541" s="30">
        <f t="shared" si="1345"/>
        <v>1</v>
      </c>
      <c r="U8541" s="28">
        <f t="shared" si="1346"/>
        <v>1.861</v>
      </c>
      <c r="V8541" t="str">
        <f t="shared" si="1347"/>
        <v>No</v>
      </c>
      <c r="W8541" t="str">
        <f t="shared" si="1348"/>
        <v>6/1/2006</v>
      </c>
      <c r="X8541">
        <f t="shared" si="1349"/>
        <v>1</v>
      </c>
      <c r="Y8541">
        <f t="shared" si="1350"/>
        <v>1.861</v>
      </c>
      <c r="Z8541" t="str">
        <f t="shared" si="1351"/>
        <v/>
      </c>
    </row>
    <row r="8542" spans="1:26" ht="13" hidden="1" x14ac:dyDescent="0.25">
      <c r="A8542" t="s">
        <v>11964</v>
      </c>
      <c r="B8542" t="s">
        <v>34</v>
      </c>
      <c r="C8542" t="s">
        <v>5</v>
      </c>
      <c r="D8542" s="46">
        <v>0.1</v>
      </c>
      <c r="E8542" s="2">
        <v>38898</v>
      </c>
      <c r="F8542" t="s">
        <v>11957</v>
      </c>
      <c r="G8542" s="16">
        <v>44378</v>
      </c>
      <c r="H8542" s="16">
        <v>44742</v>
      </c>
      <c r="I8542" s="3">
        <v>18.61</v>
      </c>
      <c r="J8542" s="3">
        <v>-18.61</v>
      </c>
      <c r="K8542" s="3">
        <v>0</v>
      </c>
      <c r="Q8542" s="29">
        <f t="shared" si="1342"/>
        <v>16</v>
      </c>
      <c r="R8542" s="29">
        <f t="shared" si="1343"/>
        <v>0</v>
      </c>
      <c r="S8542" s="29">
        <f t="shared" si="1344"/>
        <v>0</v>
      </c>
      <c r="T8542" s="30">
        <f t="shared" si="1345"/>
        <v>1</v>
      </c>
      <c r="U8542" s="28">
        <f t="shared" si="1346"/>
        <v>1.861</v>
      </c>
      <c r="V8542" t="str">
        <f t="shared" si="1347"/>
        <v>No</v>
      </c>
      <c r="W8542" t="str">
        <f t="shared" si="1348"/>
        <v>6/1/2006</v>
      </c>
      <c r="X8542">
        <f t="shared" si="1349"/>
        <v>1</v>
      </c>
      <c r="Y8542">
        <f t="shared" si="1350"/>
        <v>1.861</v>
      </c>
      <c r="Z8542" t="str">
        <f t="shared" si="1351"/>
        <v/>
      </c>
    </row>
    <row r="8543" spans="1:26" ht="13" hidden="1" x14ac:dyDescent="0.25">
      <c r="A8543" t="s">
        <v>11965</v>
      </c>
      <c r="B8543" t="s">
        <v>34</v>
      </c>
      <c r="C8543" t="s">
        <v>5</v>
      </c>
      <c r="D8543" s="46">
        <v>0.1</v>
      </c>
      <c r="E8543" s="2">
        <v>38898</v>
      </c>
      <c r="F8543" t="s">
        <v>11957</v>
      </c>
      <c r="G8543" s="16">
        <v>44378</v>
      </c>
      <c r="H8543" s="16">
        <v>44742</v>
      </c>
      <c r="I8543" s="3">
        <v>18.61</v>
      </c>
      <c r="J8543" s="3">
        <v>-18.61</v>
      </c>
      <c r="K8543" s="3">
        <v>0</v>
      </c>
      <c r="Q8543" s="29">
        <f t="shared" si="1342"/>
        <v>16</v>
      </c>
      <c r="R8543" s="29">
        <f t="shared" si="1343"/>
        <v>0</v>
      </c>
      <c r="S8543" s="29">
        <f t="shared" si="1344"/>
        <v>0</v>
      </c>
      <c r="T8543" s="30">
        <f t="shared" si="1345"/>
        <v>1</v>
      </c>
      <c r="U8543" s="28">
        <f t="shared" si="1346"/>
        <v>1.861</v>
      </c>
      <c r="V8543" t="str">
        <f t="shared" si="1347"/>
        <v>No</v>
      </c>
      <c r="W8543" t="str">
        <f t="shared" si="1348"/>
        <v>6/1/2006</v>
      </c>
      <c r="X8543">
        <f t="shared" si="1349"/>
        <v>1</v>
      </c>
      <c r="Y8543">
        <f t="shared" si="1350"/>
        <v>1.861</v>
      </c>
      <c r="Z8543" t="str">
        <f t="shared" si="1351"/>
        <v/>
      </c>
    </row>
    <row r="8544" spans="1:26" ht="13" hidden="1" x14ac:dyDescent="0.25">
      <c r="A8544" t="s">
        <v>11966</v>
      </c>
      <c r="B8544" t="s">
        <v>34</v>
      </c>
      <c r="C8544" t="s">
        <v>5</v>
      </c>
      <c r="D8544" s="46">
        <v>0.1</v>
      </c>
      <c r="E8544" s="2">
        <v>38898</v>
      </c>
      <c r="F8544" t="s">
        <v>11957</v>
      </c>
      <c r="G8544" s="16">
        <v>44378</v>
      </c>
      <c r="H8544" s="16">
        <v>44742</v>
      </c>
      <c r="I8544" s="3">
        <v>18.61</v>
      </c>
      <c r="J8544" s="3">
        <v>-18.61</v>
      </c>
      <c r="K8544" s="3">
        <v>0</v>
      </c>
      <c r="Q8544" s="29">
        <f t="shared" si="1342"/>
        <v>16</v>
      </c>
      <c r="R8544" s="29">
        <f t="shared" si="1343"/>
        <v>0</v>
      </c>
      <c r="S8544" s="29">
        <f t="shared" si="1344"/>
        <v>0</v>
      </c>
      <c r="T8544" s="30">
        <f t="shared" si="1345"/>
        <v>1</v>
      </c>
      <c r="U8544" s="28">
        <f t="shared" si="1346"/>
        <v>1.861</v>
      </c>
      <c r="V8544" t="str">
        <f t="shared" si="1347"/>
        <v>No</v>
      </c>
      <c r="W8544" t="str">
        <f t="shared" si="1348"/>
        <v>6/1/2006</v>
      </c>
      <c r="X8544">
        <f t="shared" si="1349"/>
        <v>1</v>
      </c>
      <c r="Y8544">
        <f t="shared" si="1350"/>
        <v>1.861</v>
      </c>
      <c r="Z8544" t="str">
        <f t="shared" si="1351"/>
        <v/>
      </c>
    </row>
    <row r="8545" spans="1:26" ht="13" hidden="1" x14ac:dyDescent="0.25">
      <c r="A8545" t="s">
        <v>11967</v>
      </c>
      <c r="B8545" t="s">
        <v>34</v>
      </c>
      <c r="C8545" t="s">
        <v>5</v>
      </c>
      <c r="D8545" s="46">
        <v>0.1</v>
      </c>
      <c r="E8545" s="2">
        <v>38898</v>
      </c>
      <c r="F8545" t="s">
        <v>11957</v>
      </c>
      <c r="G8545" s="16">
        <v>44378</v>
      </c>
      <c r="H8545" s="16">
        <v>44742</v>
      </c>
      <c r="I8545" s="3">
        <v>18.61</v>
      </c>
      <c r="J8545" s="3">
        <v>-18.61</v>
      </c>
      <c r="K8545" s="3">
        <v>0</v>
      </c>
      <c r="Q8545" s="29">
        <f t="shared" si="1342"/>
        <v>16</v>
      </c>
      <c r="R8545" s="29">
        <f t="shared" si="1343"/>
        <v>0</v>
      </c>
      <c r="S8545" s="29">
        <f t="shared" si="1344"/>
        <v>0</v>
      </c>
      <c r="T8545" s="30">
        <f t="shared" si="1345"/>
        <v>1</v>
      </c>
      <c r="U8545" s="28">
        <f t="shared" si="1346"/>
        <v>1.861</v>
      </c>
      <c r="V8545" t="str">
        <f t="shared" si="1347"/>
        <v>No</v>
      </c>
      <c r="W8545" t="str">
        <f t="shared" si="1348"/>
        <v>6/1/2006</v>
      </c>
      <c r="X8545">
        <f t="shared" si="1349"/>
        <v>1</v>
      </c>
      <c r="Y8545">
        <f t="shared" si="1350"/>
        <v>1.861</v>
      </c>
      <c r="Z8545" t="str">
        <f t="shared" si="1351"/>
        <v/>
      </c>
    </row>
    <row r="8546" spans="1:26" ht="13" hidden="1" x14ac:dyDescent="0.25">
      <c r="A8546" t="s">
        <v>11968</v>
      </c>
      <c r="B8546" t="s">
        <v>34</v>
      </c>
      <c r="C8546" t="s">
        <v>5</v>
      </c>
      <c r="D8546" s="46">
        <v>0.1</v>
      </c>
      <c r="E8546" s="2">
        <v>38898</v>
      </c>
      <c r="F8546" t="s">
        <v>11957</v>
      </c>
      <c r="G8546" s="16">
        <v>44378</v>
      </c>
      <c r="H8546" s="16">
        <v>44742</v>
      </c>
      <c r="I8546" s="3">
        <v>18.61</v>
      </c>
      <c r="J8546" s="3">
        <v>-18.61</v>
      </c>
      <c r="K8546" s="3">
        <v>0</v>
      </c>
      <c r="Q8546" s="29">
        <f t="shared" si="1342"/>
        <v>16</v>
      </c>
      <c r="R8546" s="29">
        <f t="shared" si="1343"/>
        <v>0</v>
      </c>
      <c r="S8546" s="29">
        <f t="shared" si="1344"/>
        <v>0</v>
      </c>
      <c r="T8546" s="30">
        <f t="shared" si="1345"/>
        <v>1</v>
      </c>
      <c r="U8546" s="28">
        <f t="shared" si="1346"/>
        <v>1.861</v>
      </c>
      <c r="V8546" t="str">
        <f t="shared" si="1347"/>
        <v>No</v>
      </c>
      <c r="W8546" t="str">
        <f t="shared" si="1348"/>
        <v>6/1/2006</v>
      </c>
      <c r="X8546">
        <f t="shared" si="1349"/>
        <v>1</v>
      </c>
      <c r="Y8546">
        <f t="shared" si="1350"/>
        <v>1.861</v>
      </c>
      <c r="Z8546" t="str">
        <f t="shared" si="1351"/>
        <v/>
      </c>
    </row>
    <row r="8547" spans="1:26" ht="13" hidden="1" x14ac:dyDescent="0.25">
      <c r="A8547" t="s">
        <v>11969</v>
      </c>
      <c r="B8547" t="s">
        <v>34</v>
      </c>
      <c r="C8547" t="s">
        <v>5</v>
      </c>
      <c r="D8547" s="46">
        <v>0.1</v>
      </c>
      <c r="E8547" s="2">
        <v>38898</v>
      </c>
      <c r="F8547" t="s">
        <v>11957</v>
      </c>
      <c r="G8547" s="16">
        <v>44378</v>
      </c>
      <c r="H8547" s="16">
        <v>44742</v>
      </c>
      <c r="I8547" s="3">
        <v>18.61</v>
      </c>
      <c r="J8547" s="3">
        <v>-18.61</v>
      </c>
      <c r="K8547" s="3">
        <v>0</v>
      </c>
      <c r="Q8547" s="29">
        <f t="shared" si="1342"/>
        <v>16</v>
      </c>
      <c r="R8547" s="29">
        <f t="shared" si="1343"/>
        <v>0</v>
      </c>
      <c r="S8547" s="29">
        <f t="shared" si="1344"/>
        <v>0</v>
      </c>
      <c r="T8547" s="30">
        <f t="shared" si="1345"/>
        <v>1</v>
      </c>
      <c r="U8547" s="28">
        <f t="shared" si="1346"/>
        <v>1.861</v>
      </c>
      <c r="V8547" t="str">
        <f t="shared" si="1347"/>
        <v>No</v>
      </c>
      <c r="W8547" t="str">
        <f t="shared" si="1348"/>
        <v>6/1/2006</v>
      </c>
      <c r="X8547">
        <f t="shared" si="1349"/>
        <v>1</v>
      </c>
      <c r="Y8547">
        <f t="shared" si="1350"/>
        <v>1.861</v>
      </c>
      <c r="Z8547" t="str">
        <f t="shared" si="1351"/>
        <v/>
      </c>
    </row>
    <row r="8548" spans="1:26" ht="13" hidden="1" x14ac:dyDescent="0.25">
      <c r="A8548" t="s">
        <v>11970</v>
      </c>
      <c r="B8548" t="s">
        <v>34</v>
      </c>
      <c r="C8548" t="s">
        <v>5</v>
      </c>
      <c r="D8548" s="46">
        <v>0.1</v>
      </c>
      <c r="E8548" s="2">
        <v>38898</v>
      </c>
      <c r="F8548" t="s">
        <v>11957</v>
      </c>
      <c r="G8548" s="16">
        <v>44378</v>
      </c>
      <c r="H8548" s="16">
        <v>44742</v>
      </c>
      <c r="I8548" s="3">
        <v>18.61</v>
      </c>
      <c r="J8548" s="3">
        <v>-18.61</v>
      </c>
      <c r="K8548" s="3">
        <v>0</v>
      </c>
      <c r="Q8548" s="29">
        <f t="shared" si="1342"/>
        <v>16</v>
      </c>
      <c r="R8548" s="29">
        <f t="shared" si="1343"/>
        <v>0</v>
      </c>
      <c r="S8548" s="29">
        <f t="shared" si="1344"/>
        <v>0</v>
      </c>
      <c r="T8548" s="30">
        <f t="shared" si="1345"/>
        <v>1</v>
      </c>
      <c r="U8548" s="28">
        <f t="shared" si="1346"/>
        <v>1.861</v>
      </c>
      <c r="V8548" t="str">
        <f t="shared" si="1347"/>
        <v>No</v>
      </c>
      <c r="W8548" t="str">
        <f t="shared" si="1348"/>
        <v>6/1/2006</v>
      </c>
      <c r="X8548">
        <f t="shared" si="1349"/>
        <v>1</v>
      </c>
      <c r="Y8548">
        <f t="shared" si="1350"/>
        <v>1.861</v>
      </c>
      <c r="Z8548" t="str">
        <f t="shared" si="1351"/>
        <v/>
      </c>
    </row>
    <row r="8549" spans="1:26" ht="13" hidden="1" x14ac:dyDescent="0.25">
      <c r="A8549" t="s">
        <v>11971</v>
      </c>
      <c r="B8549" t="s">
        <v>34</v>
      </c>
      <c r="C8549" t="s">
        <v>5</v>
      </c>
      <c r="D8549" s="46">
        <v>0.1</v>
      </c>
      <c r="E8549" s="2">
        <v>38898</v>
      </c>
      <c r="F8549" t="s">
        <v>11957</v>
      </c>
      <c r="G8549" s="16">
        <v>44378</v>
      </c>
      <c r="H8549" s="16">
        <v>44742</v>
      </c>
      <c r="I8549" s="3">
        <v>18.61</v>
      </c>
      <c r="J8549" s="3">
        <v>-18.61</v>
      </c>
      <c r="K8549" s="3">
        <v>0</v>
      </c>
      <c r="Q8549" s="29">
        <f t="shared" si="1342"/>
        <v>16</v>
      </c>
      <c r="R8549" s="29">
        <f t="shared" si="1343"/>
        <v>0</v>
      </c>
      <c r="S8549" s="29">
        <f t="shared" si="1344"/>
        <v>0</v>
      </c>
      <c r="T8549" s="30">
        <f t="shared" si="1345"/>
        <v>1</v>
      </c>
      <c r="U8549" s="28">
        <f t="shared" si="1346"/>
        <v>1.861</v>
      </c>
      <c r="V8549" t="str">
        <f t="shared" si="1347"/>
        <v>No</v>
      </c>
      <c r="W8549" t="str">
        <f t="shared" si="1348"/>
        <v>6/1/2006</v>
      </c>
      <c r="X8549">
        <f t="shared" si="1349"/>
        <v>1</v>
      </c>
      <c r="Y8549">
        <f t="shared" si="1350"/>
        <v>1.861</v>
      </c>
      <c r="Z8549" t="str">
        <f t="shared" si="1351"/>
        <v/>
      </c>
    </row>
    <row r="8550" spans="1:26" ht="13" hidden="1" x14ac:dyDescent="0.25">
      <c r="A8550" t="s">
        <v>11972</v>
      </c>
      <c r="B8550" t="s">
        <v>34</v>
      </c>
      <c r="C8550" t="s">
        <v>5</v>
      </c>
      <c r="D8550" s="46">
        <v>0.1</v>
      </c>
      <c r="E8550" s="2">
        <v>38898</v>
      </c>
      <c r="F8550" t="s">
        <v>11957</v>
      </c>
      <c r="G8550" s="16">
        <v>44378</v>
      </c>
      <c r="H8550" s="16">
        <v>44742</v>
      </c>
      <c r="I8550" s="3">
        <v>18.61</v>
      </c>
      <c r="J8550" s="3">
        <v>-18.61</v>
      </c>
      <c r="K8550" s="3">
        <v>0</v>
      </c>
      <c r="Q8550" s="29">
        <f t="shared" si="1342"/>
        <v>16</v>
      </c>
      <c r="R8550" s="29">
        <f t="shared" si="1343"/>
        <v>0</v>
      </c>
      <c r="S8550" s="29">
        <f t="shared" si="1344"/>
        <v>0</v>
      </c>
      <c r="T8550" s="30">
        <f t="shared" si="1345"/>
        <v>1</v>
      </c>
      <c r="U8550" s="28">
        <f t="shared" si="1346"/>
        <v>1.861</v>
      </c>
      <c r="V8550" t="str">
        <f t="shared" si="1347"/>
        <v>No</v>
      </c>
      <c r="W8550" t="str">
        <f t="shared" si="1348"/>
        <v>6/1/2006</v>
      </c>
      <c r="X8550">
        <f t="shared" si="1349"/>
        <v>1</v>
      </c>
      <c r="Y8550">
        <f t="shared" si="1350"/>
        <v>1.861</v>
      </c>
      <c r="Z8550" t="str">
        <f t="shared" si="1351"/>
        <v/>
      </c>
    </row>
    <row r="8551" spans="1:26" ht="13" hidden="1" x14ac:dyDescent="0.25">
      <c r="A8551" t="s">
        <v>11973</v>
      </c>
      <c r="B8551" t="s">
        <v>34</v>
      </c>
      <c r="C8551" t="s">
        <v>5</v>
      </c>
      <c r="D8551" s="46">
        <v>0.1</v>
      </c>
      <c r="E8551" s="2">
        <v>38898</v>
      </c>
      <c r="F8551" t="s">
        <v>11957</v>
      </c>
      <c r="G8551" s="16">
        <v>44378</v>
      </c>
      <c r="H8551" s="16">
        <v>44742</v>
      </c>
      <c r="I8551" s="3">
        <v>18.61</v>
      </c>
      <c r="J8551" s="3">
        <v>-18.61</v>
      </c>
      <c r="K8551" s="3">
        <v>0</v>
      </c>
      <c r="Q8551" s="29">
        <f t="shared" si="1342"/>
        <v>16</v>
      </c>
      <c r="R8551" s="29">
        <f t="shared" si="1343"/>
        <v>0</v>
      </c>
      <c r="S8551" s="29">
        <f t="shared" si="1344"/>
        <v>0</v>
      </c>
      <c r="T8551" s="30">
        <f t="shared" si="1345"/>
        <v>1</v>
      </c>
      <c r="U8551" s="28">
        <f t="shared" si="1346"/>
        <v>1.861</v>
      </c>
      <c r="V8551" t="str">
        <f t="shared" si="1347"/>
        <v>No</v>
      </c>
      <c r="W8551" t="str">
        <f t="shared" si="1348"/>
        <v>6/1/2006</v>
      </c>
      <c r="X8551">
        <f t="shared" si="1349"/>
        <v>1</v>
      </c>
      <c r="Y8551">
        <f t="shared" si="1350"/>
        <v>1.861</v>
      </c>
      <c r="Z8551" t="str">
        <f t="shared" si="1351"/>
        <v/>
      </c>
    </row>
    <row r="8552" spans="1:26" ht="13" hidden="1" x14ac:dyDescent="0.25">
      <c r="A8552" t="s">
        <v>11974</v>
      </c>
      <c r="B8552" t="s">
        <v>34</v>
      </c>
      <c r="C8552" t="s">
        <v>5</v>
      </c>
      <c r="D8552" s="46">
        <v>0.1</v>
      </c>
      <c r="E8552" s="2">
        <v>38898</v>
      </c>
      <c r="F8552" t="s">
        <v>11957</v>
      </c>
      <c r="G8552" s="16">
        <v>44378</v>
      </c>
      <c r="H8552" s="16">
        <v>44742</v>
      </c>
      <c r="I8552" s="3">
        <v>18.61</v>
      </c>
      <c r="J8552" s="3">
        <v>-18.61</v>
      </c>
      <c r="K8552" s="3">
        <v>0</v>
      </c>
      <c r="Q8552" s="29">
        <f t="shared" si="1342"/>
        <v>16</v>
      </c>
      <c r="R8552" s="29">
        <f t="shared" si="1343"/>
        <v>0</v>
      </c>
      <c r="S8552" s="29">
        <f t="shared" si="1344"/>
        <v>0</v>
      </c>
      <c r="T8552" s="30">
        <f t="shared" si="1345"/>
        <v>1</v>
      </c>
      <c r="U8552" s="28">
        <f t="shared" si="1346"/>
        <v>1.861</v>
      </c>
      <c r="V8552" t="str">
        <f t="shared" si="1347"/>
        <v>No</v>
      </c>
      <c r="W8552" t="str">
        <f t="shared" si="1348"/>
        <v>6/1/2006</v>
      </c>
      <c r="X8552">
        <f t="shared" si="1349"/>
        <v>1</v>
      </c>
      <c r="Y8552">
        <f t="shared" si="1350"/>
        <v>1.861</v>
      </c>
      <c r="Z8552" t="str">
        <f t="shared" si="1351"/>
        <v/>
      </c>
    </row>
    <row r="8553" spans="1:26" ht="13" hidden="1" x14ac:dyDescent="0.25">
      <c r="A8553" t="s">
        <v>11975</v>
      </c>
      <c r="B8553" t="s">
        <v>34</v>
      </c>
      <c r="C8553" t="s">
        <v>5</v>
      </c>
      <c r="D8553" s="46">
        <v>0.1</v>
      </c>
      <c r="E8553" s="2">
        <v>38898</v>
      </c>
      <c r="F8553" t="s">
        <v>11957</v>
      </c>
      <c r="G8553" s="16">
        <v>44378</v>
      </c>
      <c r="H8553" s="16">
        <v>44742</v>
      </c>
      <c r="I8553" s="3">
        <v>18.61</v>
      </c>
      <c r="J8553" s="3">
        <v>-18.61</v>
      </c>
      <c r="K8553" s="3">
        <v>0</v>
      </c>
      <c r="Q8553" s="29">
        <f t="shared" si="1342"/>
        <v>16</v>
      </c>
      <c r="R8553" s="29">
        <f t="shared" si="1343"/>
        <v>0</v>
      </c>
      <c r="S8553" s="29">
        <f t="shared" si="1344"/>
        <v>0</v>
      </c>
      <c r="T8553" s="30">
        <f t="shared" si="1345"/>
        <v>1</v>
      </c>
      <c r="U8553" s="28">
        <f t="shared" si="1346"/>
        <v>1.861</v>
      </c>
      <c r="V8553" t="str">
        <f t="shared" si="1347"/>
        <v>No</v>
      </c>
      <c r="W8553" t="str">
        <f t="shared" si="1348"/>
        <v>6/1/2006</v>
      </c>
      <c r="X8553">
        <f t="shared" si="1349"/>
        <v>1</v>
      </c>
      <c r="Y8553">
        <f t="shared" si="1350"/>
        <v>1.861</v>
      </c>
      <c r="Z8553" t="str">
        <f t="shared" si="1351"/>
        <v/>
      </c>
    </row>
    <row r="8554" spans="1:26" ht="13" hidden="1" x14ac:dyDescent="0.25">
      <c r="A8554" t="s">
        <v>11976</v>
      </c>
      <c r="B8554" t="s">
        <v>34</v>
      </c>
      <c r="C8554" t="s">
        <v>5</v>
      </c>
      <c r="D8554" s="46">
        <v>0.1</v>
      </c>
      <c r="E8554" s="2">
        <v>38898</v>
      </c>
      <c r="F8554" t="s">
        <v>11957</v>
      </c>
      <c r="G8554" s="16">
        <v>44378</v>
      </c>
      <c r="H8554" s="16">
        <v>44742</v>
      </c>
      <c r="I8554" s="3">
        <v>18.61</v>
      </c>
      <c r="J8554" s="3">
        <v>-18.61</v>
      </c>
      <c r="K8554" s="3">
        <v>0</v>
      </c>
      <c r="Q8554" s="29">
        <f t="shared" si="1342"/>
        <v>16</v>
      </c>
      <c r="R8554" s="29">
        <f t="shared" si="1343"/>
        <v>0</v>
      </c>
      <c r="S8554" s="29">
        <f t="shared" si="1344"/>
        <v>0</v>
      </c>
      <c r="T8554" s="30">
        <f t="shared" si="1345"/>
        <v>1</v>
      </c>
      <c r="U8554" s="28">
        <f t="shared" si="1346"/>
        <v>1.861</v>
      </c>
      <c r="V8554" t="str">
        <f t="shared" si="1347"/>
        <v>No</v>
      </c>
      <c r="W8554" t="str">
        <f t="shared" si="1348"/>
        <v>6/1/2006</v>
      </c>
      <c r="X8554">
        <f t="shared" si="1349"/>
        <v>1</v>
      </c>
      <c r="Y8554">
        <f t="shared" si="1350"/>
        <v>1.861</v>
      </c>
      <c r="Z8554" t="str">
        <f t="shared" si="1351"/>
        <v/>
      </c>
    </row>
    <row r="8555" spans="1:26" ht="13" hidden="1" x14ac:dyDescent="0.25">
      <c r="A8555" t="s">
        <v>11977</v>
      </c>
      <c r="B8555" t="s">
        <v>34</v>
      </c>
      <c r="C8555" t="s">
        <v>5</v>
      </c>
      <c r="D8555" s="46">
        <v>0.1</v>
      </c>
      <c r="E8555" s="2">
        <v>38898</v>
      </c>
      <c r="F8555" t="s">
        <v>11957</v>
      </c>
      <c r="G8555" s="16">
        <v>44378</v>
      </c>
      <c r="H8555" s="16">
        <v>44742</v>
      </c>
      <c r="I8555" s="3">
        <v>18.61</v>
      </c>
      <c r="J8555" s="3">
        <v>-18.61</v>
      </c>
      <c r="K8555" s="3">
        <v>0</v>
      </c>
      <c r="Q8555" s="29">
        <f t="shared" si="1342"/>
        <v>16</v>
      </c>
      <c r="R8555" s="29">
        <f t="shared" si="1343"/>
        <v>0</v>
      </c>
      <c r="S8555" s="29">
        <f t="shared" si="1344"/>
        <v>0</v>
      </c>
      <c r="T8555" s="30">
        <f t="shared" si="1345"/>
        <v>1</v>
      </c>
      <c r="U8555" s="28">
        <f t="shared" si="1346"/>
        <v>1.861</v>
      </c>
      <c r="V8555" t="str">
        <f t="shared" si="1347"/>
        <v>No</v>
      </c>
      <c r="W8555" t="str">
        <f t="shared" si="1348"/>
        <v>6/1/2006</v>
      </c>
      <c r="X8555">
        <f t="shared" si="1349"/>
        <v>1</v>
      </c>
      <c r="Y8555">
        <f t="shared" si="1350"/>
        <v>1.861</v>
      </c>
      <c r="Z8555" t="str">
        <f t="shared" si="1351"/>
        <v/>
      </c>
    </row>
    <row r="8556" spans="1:26" ht="13" hidden="1" x14ac:dyDescent="0.25">
      <c r="A8556" t="s">
        <v>11978</v>
      </c>
      <c r="B8556" t="s">
        <v>34</v>
      </c>
      <c r="C8556" t="s">
        <v>5</v>
      </c>
      <c r="D8556" s="46">
        <v>0.1</v>
      </c>
      <c r="E8556" s="2">
        <v>38898</v>
      </c>
      <c r="F8556" t="s">
        <v>11957</v>
      </c>
      <c r="G8556" s="16">
        <v>44378</v>
      </c>
      <c r="H8556" s="16">
        <v>44742</v>
      </c>
      <c r="I8556" s="3">
        <v>18.61</v>
      </c>
      <c r="J8556" s="3">
        <v>-18.61</v>
      </c>
      <c r="K8556" s="3">
        <v>0</v>
      </c>
      <c r="Q8556" s="29">
        <f t="shared" si="1342"/>
        <v>16</v>
      </c>
      <c r="R8556" s="29">
        <f t="shared" si="1343"/>
        <v>0</v>
      </c>
      <c r="S8556" s="29">
        <f t="shared" si="1344"/>
        <v>0</v>
      </c>
      <c r="T8556" s="30">
        <f t="shared" si="1345"/>
        <v>1</v>
      </c>
      <c r="U8556" s="28">
        <f t="shared" si="1346"/>
        <v>1.861</v>
      </c>
      <c r="V8556" t="str">
        <f t="shared" si="1347"/>
        <v>No</v>
      </c>
      <c r="W8556" t="str">
        <f t="shared" si="1348"/>
        <v>6/1/2006</v>
      </c>
      <c r="X8556">
        <f t="shared" si="1349"/>
        <v>1</v>
      </c>
      <c r="Y8556">
        <f t="shared" si="1350"/>
        <v>1.861</v>
      </c>
      <c r="Z8556" t="str">
        <f t="shared" si="1351"/>
        <v/>
      </c>
    </row>
    <row r="8557" spans="1:26" ht="13" hidden="1" x14ac:dyDescent="0.25">
      <c r="A8557" t="s">
        <v>11979</v>
      </c>
      <c r="B8557" t="s">
        <v>34</v>
      </c>
      <c r="C8557" t="s">
        <v>5</v>
      </c>
      <c r="D8557" s="46">
        <v>0.1</v>
      </c>
      <c r="E8557" s="2">
        <v>38898</v>
      </c>
      <c r="F8557" t="s">
        <v>11957</v>
      </c>
      <c r="G8557" s="16">
        <v>44378</v>
      </c>
      <c r="H8557" s="16">
        <v>44742</v>
      </c>
      <c r="I8557" s="3">
        <v>18.61</v>
      </c>
      <c r="J8557" s="3">
        <v>-18.61</v>
      </c>
      <c r="K8557" s="3">
        <v>0</v>
      </c>
      <c r="Q8557" s="29">
        <f t="shared" si="1342"/>
        <v>16</v>
      </c>
      <c r="R8557" s="29">
        <f t="shared" si="1343"/>
        <v>0</v>
      </c>
      <c r="S8557" s="29">
        <f t="shared" si="1344"/>
        <v>0</v>
      </c>
      <c r="T8557" s="30">
        <f t="shared" si="1345"/>
        <v>1</v>
      </c>
      <c r="U8557" s="28">
        <f t="shared" si="1346"/>
        <v>1.861</v>
      </c>
      <c r="V8557" t="str">
        <f t="shared" si="1347"/>
        <v>No</v>
      </c>
      <c r="W8557" t="str">
        <f t="shared" si="1348"/>
        <v>6/1/2006</v>
      </c>
      <c r="X8557">
        <f t="shared" si="1349"/>
        <v>1</v>
      </c>
      <c r="Y8557">
        <f t="shared" si="1350"/>
        <v>1.861</v>
      </c>
      <c r="Z8557" t="str">
        <f t="shared" si="1351"/>
        <v/>
      </c>
    </row>
    <row r="8558" spans="1:26" ht="13" hidden="1" x14ac:dyDescent="0.25">
      <c r="A8558" t="s">
        <v>11980</v>
      </c>
      <c r="B8558" t="s">
        <v>34</v>
      </c>
      <c r="C8558" t="s">
        <v>5</v>
      </c>
      <c r="D8558" s="46">
        <v>0.1</v>
      </c>
      <c r="E8558" s="2">
        <v>38898</v>
      </c>
      <c r="F8558" t="s">
        <v>11957</v>
      </c>
      <c r="G8558" s="16">
        <v>44378</v>
      </c>
      <c r="H8558" s="16">
        <v>44742</v>
      </c>
      <c r="I8558" s="3">
        <v>18.61</v>
      </c>
      <c r="J8558" s="3">
        <v>-18.61</v>
      </c>
      <c r="K8558" s="3">
        <v>0</v>
      </c>
      <c r="Q8558" s="29">
        <f t="shared" si="1342"/>
        <v>16</v>
      </c>
      <c r="R8558" s="29">
        <f t="shared" si="1343"/>
        <v>0</v>
      </c>
      <c r="S8558" s="29">
        <f t="shared" si="1344"/>
        <v>0</v>
      </c>
      <c r="T8558" s="30">
        <f t="shared" si="1345"/>
        <v>1</v>
      </c>
      <c r="U8558" s="28">
        <f t="shared" si="1346"/>
        <v>1.861</v>
      </c>
      <c r="V8558" t="str">
        <f t="shared" si="1347"/>
        <v>No</v>
      </c>
      <c r="W8558" t="str">
        <f t="shared" si="1348"/>
        <v>6/1/2006</v>
      </c>
      <c r="X8558">
        <f t="shared" si="1349"/>
        <v>1</v>
      </c>
      <c r="Y8558">
        <f t="shared" si="1350"/>
        <v>1.861</v>
      </c>
      <c r="Z8558" t="str">
        <f t="shared" si="1351"/>
        <v/>
      </c>
    </row>
    <row r="8559" spans="1:26" ht="13" hidden="1" x14ac:dyDescent="0.25">
      <c r="A8559" t="s">
        <v>11981</v>
      </c>
      <c r="B8559" t="s">
        <v>34</v>
      </c>
      <c r="C8559" t="s">
        <v>5</v>
      </c>
      <c r="D8559" s="46">
        <v>0.1</v>
      </c>
      <c r="E8559" s="2">
        <v>38898</v>
      </c>
      <c r="F8559" t="s">
        <v>11957</v>
      </c>
      <c r="G8559" s="16">
        <v>44378</v>
      </c>
      <c r="H8559" s="16">
        <v>44742</v>
      </c>
      <c r="I8559" s="3">
        <v>18.61</v>
      </c>
      <c r="J8559" s="3">
        <v>-18.61</v>
      </c>
      <c r="K8559" s="3">
        <v>0</v>
      </c>
      <c r="Q8559" s="29">
        <f t="shared" si="1342"/>
        <v>16</v>
      </c>
      <c r="R8559" s="29">
        <f t="shared" si="1343"/>
        <v>0</v>
      </c>
      <c r="S8559" s="29">
        <f t="shared" si="1344"/>
        <v>0</v>
      </c>
      <c r="T8559" s="30">
        <f t="shared" si="1345"/>
        <v>1</v>
      </c>
      <c r="U8559" s="28">
        <f t="shared" si="1346"/>
        <v>1.861</v>
      </c>
      <c r="V8559" t="str">
        <f t="shared" si="1347"/>
        <v>No</v>
      </c>
      <c r="W8559" t="str">
        <f t="shared" si="1348"/>
        <v>6/1/2006</v>
      </c>
      <c r="X8559">
        <f t="shared" si="1349"/>
        <v>1</v>
      </c>
      <c r="Y8559">
        <f t="shared" si="1350"/>
        <v>1.861</v>
      </c>
      <c r="Z8559" t="str">
        <f t="shared" si="1351"/>
        <v/>
      </c>
    </row>
    <row r="8560" spans="1:26" ht="13" hidden="1" x14ac:dyDescent="0.25">
      <c r="A8560" t="s">
        <v>11982</v>
      </c>
      <c r="B8560" t="s">
        <v>34</v>
      </c>
      <c r="C8560" t="s">
        <v>5</v>
      </c>
      <c r="D8560" s="46">
        <v>0.1</v>
      </c>
      <c r="E8560" s="2">
        <v>38898</v>
      </c>
      <c r="F8560" t="s">
        <v>11957</v>
      </c>
      <c r="G8560" s="16">
        <v>44378</v>
      </c>
      <c r="H8560" s="16">
        <v>44742</v>
      </c>
      <c r="I8560" s="3">
        <v>18.61</v>
      </c>
      <c r="J8560" s="3">
        <v>-18.61</v>
      </c>
      <c r="K8560" s="3">
        <v>0</v>
      </c>
      <c r="Q8560" s="29">
        <f t="shared" si="1342"/>
        <v>16</v>
      </c>
      <c r="R8560" s="29">
        <f t="shared" si="1343"/>
        <v>0</v>
      </c>
      <c r="S8560" s="29">
        <f t="shared" si="1344"/>
        <v>0</v>
      </c>
      <c r="T8560" s="30">
        <f t="shared" si="1345"/>
        <v>1</v>
      </c>
      <c r="U8560" s="28">
        <f t="shared" si="1346"/>
        <v>1.861</v>
      </c>
      <c r="V8560" t="str">
        <f t="shared" si="1347"/>
        <v>No</v>
      </c>
      <c r="W8560" t="str">
        <f t="shared" si="1348"/>
        <v>6/1/2006</v>
      </c>
      <c r="X8560">
        <f t="shared" si="1349"/>
        <v>1</v>
      </c>
      <c r="Y8560">
        <f t="shared" si="1350"/>
        <v>1.861</v>
      </c>
      <c r="Z8560" t="str">
        <f t="shared" si="1351"/>
        <v/>
      </c>
    </row>
    <row r="8561" spans="1:26" ht="13" hidden="1" x14ac:dyDescent="0.25">
      <c r="A8561" t="s">
        <v>11983</v>
      </c>
      <c r="B8561" t="s">
        <v>34</v>
      </c>
      <c r="C8561" t="s">
        <v>5</v>
      </c>
      <c r="D8561" s="46">
        <v>0.1</v>
      </c>
      <c r="E8561" s="2">
        <v>38898</v>
      </c>
      <c r="F8561" t="s">
        <v>11957</v>
      </c>
      <c r="G8561" s="16">
        <v>44378</v>
      </c>
      <c r="H8561" s="16">
        <v>44742</v>
      </c>
      <c r="I8561" s="3">
        <v>18.61</v>
      </c>
      <c r="J8561" s="3">
        <v>-18.61</v>
      </c>
      <c r="K8561" s="3">
        <v>0</v>
      </c>
      <c r="Q8561" s="29">
        <f t="shared" si="1342"/>
        <v>16</v>
      </c>
      <c r="R8561" s="29">
        <f t="shared" si="1343"/>
        <v>0</v>
      </c>
      <c r="S8561" s="29">
        <f t="shared" si="1344"/>
        <v>0</v>
      </c>
      <c r="T8561" s="30">
        <f t="shared" si="1345"/>
        <v>1</v>
      </c>
      <c r="U8561" s="28">
        <f t="shared" si="1346"/>
        <v>1.861</v>
      </c>
      <c r="V8561" t="str">
        <f t="shared" si="1347"/>
        <v>No</v>
      </c>
      <c r="W8561" t="str">
        <f t="shared" si="1348"/>
        <v>6/1/2006</v>
      </c>
      <c r="X8561">
        <f t="shared" si="1349"/>
        <v>1</v>
      </c>
      <c r="Y8561">
        <f t="shared" si="1350"/>
        <v>1.861</v>
      </c>
      <c r="Z8561" t="str">
        <f t="shared" si="1351"/>
        <v/>
      </c>
    </row>
    <row r="8562" spans="1:26" ht="13" hidden="1" x14ac:dyDescent="0.25">
      <c r="A8562" t="s">
        <v>11984</v>
      </c>
      <c r="B8562" t="s">
        <v>34</v>
      </c>
      <c r="C8562" t="s">
        <v>5</v>
      </c>
      <c r="D8562" s="46">
        <v>0.1</v>
      </c>
      <c r="E8562" s="2">
        <v>38898</v>
      </c>
      <c r="F8562" t="s">
        <v>11957</v>
      </c>
      <c r="G8562" s="16">
        <v>44378</v>
      </c>
      <c r="H8562" s="16">
        <v>44742</v>
      </c>
      <c r="I8562" s="3">
        <v>18.61</v>
      </c>
      <c r="J8562" s="3">
        <v>-18.61</v>
      </c>
      <c r="K8562" s="3">
        <v>0</v>
      </c>
      <c r="Q8562" s="29">
        <f t="shared" si="1342"/>
        <v>16</v>
      </c>
      <c r="R8562" s="29">
        <f t="shared" si="1343"/>
        <v>0</v>
      </c>
      <c r="S8562" s="29">
        <f t="shared" si="1344"/>
        <v>0</v>
      </c>
      <c r="T8562" s="30">
        <f t="shared" si="1345"/>
        <v>1</v>
      </c>
      <c r="U8562" s="28">
        <f t="shared" si="1346"/>
        <v>1.861</v>
      </c>
      <c r="V8562" t="str">
        <f t="shared" si="1347"/>
        <v>No</v>
      </c>
      <c r="W8562" t="str">
        <f t="shared" si="1348"/>
        <v>6/1/2006</v>
      </c>
      <c r="X8562">
        <f t="shared" si="1349"/>
        <v>1</v>
      </c>
      <c r="Y8562">
        <f t="shared" si="1350"/>
        <v>1.861</v>
      </c>
      <c r="Z8562" t="str">
        <f t="shared" si="1351"/>
        <v/>
      </c>
    </row>
    <row r="8563" spans="1:26" ht="13" hidden="1" x14ac:dyDescent="0.25">
      <c r="A8563" t="s">
        <v>11985</v>
      </c>
      <c r="B8563" t="s">
        <v>34</v>
      </c>
      <c r="C8563" t="s">
        <v>5</v>
      </c>
      <c r="D8563" s="46">
        <v>0.1</v>
      </c>
      <c r="E8563" s="2">
        <v>38898</v>
      </c>
      <c r="F8563" t="s">
        <v>11957</v>
      </c>
      <c r="G8563" s="16">
        <v>44378</v>
      </c>
      <c r="H8563" s="16">
        <v>44742</v>
      </c>
      <c r="I8563" s="3">
        <v>18.61</v>
      </c>
      <c r="J8563" s="3">
        <v>-18.61</v>
      </c>
      <c r="K8563" s="3">
        <v>0</v>
      </c>
      <c r="Q8563" s="29">
        <f t="shared" si="1342"/>
        <v>16</v>
      </c>
      <c r="R8563" s="29">
        <f t="shared" si="1343"/>
        <v>0</v>
      </c>
      <c r="S8563" s="29">
        <f t="shared" si="1344"/>
        <v>0</v>
      </c>
      <c r="T8563" s="30">
        <f t="shared" si="1345"/>
        <v>1</v>
      </c>
      <c r="U8563" s="28">
        <f t="shared" si="1346"/>
        <v>1.861</v>
      </c>
      <c r="V8563" t="str">
        <f t="shared" si="1347"/>
        <v>No</v>
      </c>
      <c r="W8563" t="str">
        <f t="shared" si="1348"/>
        <v>6/1/2006</v>
      </c>
      <c r="X8563">
        <f t="shared" si="1349"/>
        <v>1</v>
      </c>
      <c r="Y8563">
        <f t="shared" si="1350"/>
        <v>1.861</v>
      </c>
      <c r="Z8563" t="str">
        <f t="shared" si="1351"/>
        <v/>
      </c>
    </row>
    <row r="8564" spans="1:26" ht="13" hidden="1" x14ac:dyDescent="0.25">
      <c r="A8564" t="s">
        <v>11986</v>
      </c>
      <c r="B8564" t="s">
        <v>34</v>
      </c>
      <c r="C8564" t="s">
        <v>5</v>
      </c>
      <c r="D8564" s="46">
        <v>0.1</v>
      </c>
      <c r="E8564" s="2">
        <v>38898</v>
      </c>
      <c r="F8564" t="s">
        <v>11957</v>
      </c>
      <c r="G8564" s="16">
        <v>44378</v>
      </c>
      <c r="H8564" s="16">
        <v>44742</v>
      </c>
      <c r="I8564" s="3">
        <v>18.61</v>
      </c>
      <c r="J8564" s="3">
        <v>-18.61</v>
      </c>
      <c r="K8564" s="3">
        <v>0</v>
      </c>
      <c r="Q8564" s="29">
        <f t="shared" si="1342"/>
        <v>16</v>
      </c>
      <c r="R8564" s="29">
        <f t="shared" si="1343"/>
        <v>0</v>
      </c>
      <c r="S8564" s="29">
        <f t="shared" si="1344"/>
        <v>0</v>
      </c>
      <c r="T8564" s="30">
        <f t="shared" si="1345"/>
        <v>1</v>
      </c>
      <c r="U8564" s="28">
        <f t="shared" si="1346"/>
        <v>1.861</v>
      </c>
      <c r="V8564" t="str">
        <f t="shared" si="1347"/>
        <v>No</v>
      </c>
      <c r="W8564" t="str">
        <f t="shared" si="1348"/>
        <v>6/1/2006</v>
      </c>
      <c r="X8564">
        <f t="shared" si="1349"/>
        <v>1</v>
      </c>
      <c r="Y8564">
        <f t="shared" si="1350"/>
        <v>1.861</v>
      </c>
      <c r="Z8564" t="str">
        <f t="shared" si="1351"/>
        <v/>
      </c>
    </row>
    <row r="8565" spans="1:26" ht="13" hidden="1" x14ac:dyDescent="0.25">
      <c r="A8565" t="s">
        <v>11987</v>
      </c>
      <c r="B8565" t="s">
        <v>34</v>
      </c>
      <c r="C8565" t="s">
        <v>5</v>
      </c>
      <c r="D8565" s="46">
        <v>0.1</v>
      </c>
      <c r="E8565" s="2">
        <v>38898</v>
      </c>
      <c r="F8565" t="s">
        <v>11957</v>
      </c>
      <c r="G8565" s="16">
        <v>44378</v>
      </c>
      <c r="H8565" s="16">
        <v>44742</v>
      </c>
      <c r="I8565" s="3">
        <v>18.61</v>
      </c>
      <c r="J8565" s="3">
        <v>-18.61</v>
      </c>
      <c r="K8565" s="3">
        <v>0</v>
      </c>
      <c r="Q8565" s="29">
        <f t="shared" si="1342"/>
        <v>16</v>
      </c>
      <c r="R8565" s="29">
        <f t="shared" si="1343"/>
        <v>0</v>
      </c>
      <c r="S8565" s="29">
        <f t="shared" si="1344"/>
        <v>0</v>
      </c>
      <c r="T8565" s="30">
        <f t="shared" si="1345"/>
        <v>1</v>
      </c>
      <c r="U8565" s="28">
        <f t="shared" si="1346"/>
        <v>1.861</v>
      </c>
      <c r="V8565" t="str">
        <f t="shared" si="1347"/>
        <v>No</v>
      </c>
      <c r="W8565" t="str">
        <f t="shared" si="1348"/>
        <v>6/1/2006</v>
      </c>
      <c r="X8565">
        <f t="shared" si="1349"/>
        <v>1</v>
      </c>
      <c r="Y8565">
        <f t="shared" si="1350"/>
        <v>1.861</v>
      </c>
      <c r="Z8565" t="str">
        <f t="shared" si="1351"/>
        <v/>
      </c>
    </row>
    <row r="8566" spans="1:26" ht="13" hidden="1" x14ac:dyDescent="0.25">
      <c r="A8566" t="s">
        <v>11988</v>
      </c>
      <c r="B8566" t="s">
        <v>34</v>
      </c>
      <c r="C8566" t="s">
        <v>5</v>
      </c>
      <c r="D8566" s="46">
        <v>0.1</v>
      </c>
      <c r="E8566" s="2">
        <v>38898</v>
      </c>
      <c r="F8566" t="s">
        <v>11957</v>
      </c>
      <c r="G8566" s="16">
        <v>44378</v>
      </c>
      <c r="H8566" s="16">
        <v>44742</v>
      </c>
      <c r="I8566" s="3">
        <v>18.61</v>
      </c>
      <c r="J8566" s="3">
        <v>-18.61</v>
      </c>
      <c r="K8566" s="3">
        <v>0</v>
      </c>
      <c r="Q8566" s="29">
        <f t="shared" si="1342"/>
        <v>16</v>
      </c>
      <c r="R8566" s="29">
        <f t="shared" si="1343"/>
        <v>0</v>
      </c>
      <c r="S8566" s="29">
        <f t="shared" si="1344"/>
        <v>0</v>
      </c>
      <c r="T8566" s="30">
        <f t="shared" si="1345"/>
        <v>1</v>
      </c>
      <c r="U8566" s="28">
        <f t="shared" si="1346"/>
        <v>1.861</v>
      </c>
      <c r="V8566" t="str">
        <f t="shared" si="1347"/>
        <v>No</v>
      </c>
      <c r="W8566" t="str">
        <f t="shared" si="1348"/>
        <v>6/1/2006</v>
      </c>
      <c r="X8566">
        <f t="shared" si="1349"/>
        <v>1</v>
      </c>
      <c r="Y8566">
        <f t="shared" si="1350"/>
        <v>1.861</v>
      </c>
      <c r="Z8566" t="str">
        <f t="shared" si="1351"/>
        <v/>
      </c>
    </row>
    <row r="8567" spans="1:26" ht="13" hidden="1" x14ac:dyDescent="0.25">
      <c r="A8567" t="s">
        <v>11989</v>
      </c>
      <c r="B8567" t="s">
        <v>34</v>
      </c>
      <c r="C8567" t="s">
        <v>5</v>
      </c>
      <c r="D8567" s="46">
        <v>0.1</v>
      </c>
      <c r="E8567" s="2">
        <v>38898</v>
      </c>
      <c r="F8567" t="s">
        <v>11957</v>
      </c>
      <c r="G8567" s="16">
        <v>44378</v>
      </c>
      <c r="H8567" s="16">
        <v>44742</v>
      </c>
      <c r="I8567" s="3">
        <v>18.61</v>
      </c>
      <c r="J8567" s="3">
        <v>-18.61</v>
      </c>
      <c r="K8567" s="3">
        <v>0</v>
      </c>
      <c r="Q8567" s="29">
        <f t="shared" si="1342"/>
        <v>16</v>
      </c>
      <c r="R8567" s="29">
        <f t="shared" si="1343"/>
        <v>0</v>
      </c>
      <c r="S8567" s="29">
        <f t="shared" si="1344"/>
        <v>0</v>
      </c>
      <c r="T8567" s="30">
        <f t="shared" si="1345"/>
        <v>1</v>
      </c>
      <c r="U8567" s="28">
        <f t="shared" si="1346"/>
        <v>1.861</v>
      </c>
      <c r="V8567" t="str">
        <f t="shared" si="1347"/>
        <v>No</v>
      </c>
      <c r="W8567" t="str">
        <f t="shared" si="1348"/>
        <v>6/1/2006</v>
      </c>
      <c r="X8567">
        <f t="shared" si="1349"/>
        <v>1</v>
      </c>
      <c r="Y8567">
        <f t="shared" si="1350"/>
        <v>1.861</v>
      </c>
      <c r="Z8567" t="str">
        <f t="shared" si="1351"/>
        <v/>
      </c>
    </row>
    <row r="8568" spans="1:26" ht="13" hidden="1" x14ac:dyDescent="0.25">
      <c r="A8568" t="s">
        <v>11990</v>
      </c>
      <c r="B8568" t="s">
        <v>34</v>
      </c>
      <c r="C8568" t="s">
        <v>5</v>
      </c>
      <c r="D8568" s="46">
        <v>0.1</v>
      </c>
      <c r="E8568" s="2">
        <v>38898</v>
      </c>
      <c r="F8568" t="s">
        <v>11957</v>
      </c>
      <c r="G8568" s="16">
        <v>44378</v>
      </c>
      <c r="H8568" s="16">
        <v>44742</v>
      </c>
      <c r="I8568" s="3">
        <v>18.61</v>
      </c>
      <c r="J8568" s="3">
        <v>-18.61</v>
      </c>
      <c r="K8568" s="3">
        <v>0</v>
      </c>
      <c r="Q8568" s="29">
        <f t="shared" ref="Q8568:Q8631" si="1352">DATEDIF(E8568,H8568,"Y")</f>
        <v>16</v>
      </c>
      <c r="R8568" s="29">
        <f t="shared" ref="R8568:R8631" si="1353">DATEDIF(E8568,H8568,"YM")</f>
        <v>0</v>
      </c>
      <c r="S8568" s="29">
        <f t="shared" ref="S8568:S8631" si="1354">DATEDIF(E8568,H8568,"MD")</f>
        <v>0</v>
      </c>
      <c r="T8568" s="30">
        <f t="shared" ref="T8568:T8631" si="1355">IF(Q8568&gt;=1,1,R8568/12)</f>
        <v>1</v>
      </c>
      <c r="U8568" s="28">
        <f t="shared" ref="U8568:U8631" si="1356">I8568*D8568*T8568</f>
        <v>1.861</v>
      </c>
      <c r="V8568" t="str">
        <f t="shared" si="1347"/>
        <v>No</v>
      </c>
      <c r="W8568" t="str">
        <f t="shared" si="1348"/>
        <v>6/1/2006</v>
      </c>
      <c r="X8568">
        <f t="shared" si="1349"/>
        <v>1</v>
      </c>
      <c r="Y8568">
        <f t="shared" si="1350"/>
        <v>1.861</v>
      </c>
      <c r="Z8568" t="str">
        <f t="shared" si="1351"/>
        <v/>
      </c>
    </row>
    <row r="8569" spans="1:26" ht="13" hidden="1" x14ac:dyDescent="0.25">
      <c r="A8569" t="s">
        <v>11991</v>
      </c>
      <c r="B8569" t="s">
        <v>34</v>
      </c>
      <c r="C8569" t="s">
        <v>5</v>
      </c>
      <c r="D8569" s="46">
        <v>0.1</v>
      </c>
      <c r="E8569" s="2">
        <v>38898</v>
      </c>
      <c r="F8569" t="s">
        <v>11957</v>
      </c>
      <c r="G8569" s="16">
        <v>44378</v>
      </c>
      <c r="H8569" s="16">
        <v>44742</v>
      </c>
      <c r="I8569" s="3">
        <v>18.61</v>
      </c>
      <c r="J8569" s="3">
        <v>-18.61</v>
      </c>
      <c r="K8569" s="3">
        <v>0</v>
      </c>
      <c r="Q8569" s="29">
        <f t="shared" si="1352"/>
        <v>16</v>
      </c>
      <c r="R8569" s="29">
        <f t="shared" si="1353"/>
        <v>0</v>
      </c>
      <c r="S8569" s="29">
        <f t="shared" si="1354"/>
        <v>0</v>
      </c>
      <c r="T8569" s="30">
        <f t="shared" si="1355"/>
        <v>1</v>
      </c>
      <c r="U8569" s="28">
        <f t="shared" si="1356"/>
        <v>1.861</v>
      </c>
      <c r="V8569" t="str">
        <f t="shared" si="1347"/>
        <v>No</v>
      </c>
      <c r="W8569" t="str">
        <f t="shared" si="1348"/>
        <v>6/1/2006</v>
      </c>
      <c r="X8569">
        <f t="shared" si="1349"/>
        <v>1</v>
      </c>
      <c r="Y8569">
        <f t="shared" si="1350"/>
        <v>1.861</v>
      </c>
      <c r="Z8569" t="str">
        <f t="shared" si="1351"/>
        <v/>
      </c>
    </row>
    <row r="8570" spans="1:26" ht="13" hidden="1" x14ac:dyDescent="0.25">
      <c r="A8570" t="s">
        <v>11992</v>
      </c>
      <c r="B8570" t="s">
        <v>34</v>
      </c>
      <c r="C8570" t="s">
        <v>5</v>
      </c>
      <c r="D8570" s="46">
        <v>0.1</v>
      </c>
      <c r="E8570" s="2">
        <v>38898</v>
      </c>
      <c r="F8570" t="s">
        <v>11957</v>
      </c>
      <c r="G8570" s="16">
        <v>44378</v>
      </c>
      <c r="H8570" s="16">
        <v>44742</v>
      </c>
      <c r="I8570" s="3">
        <v>18.61</v>
      </c>
      <c r="J8570" s="3">
        <v>-18.61</v>
      </c>
      <c r="K8570" s="3">
        <v>0</v>
      </c>
      <c r="Q8570" s="29">
        <f t="shared" si="1352"/>
        <v>16</v>
      </c>
      <c r="R8570" s="29">
        <f t="shared" si="1353"/>
        <v>0</v>
      </c>
      <c r="S8570" s="29">
        <f t="shared" si="1354"/>
        <v>0</v>
      </c>
      <c r="T8570" s="30">
        <f t="shared" si="1355"/>
        <v>1</v>
      </c>
      <c r="U8570" s="28">
        <f t="shared" si="1356"/>
        <v>1.861</v>
      </c>
      <c r="V8570" t="str">
        <f t="shared" si="1347"/>
        <v>No</v>
      </c>
      <c r="W8570" t="str">
        <f t="shared" si="1348"/>
        <v>6/1/2006</v>
      </c>
      <c r="X8570">
        <f t="shared" si="1349"/>
        <v>1</v>
      </c>
      <c r="Y8570">
        <f t="shared" si="1350"/>
        <v>1.861</v>
      </c>
      <c r="Z8570" t="str">
        <f t="shared" si="1351"/>
        <v/>
      </c>
    </row>
    <row r="8571" spans="1:26" ht="13" hidden="1" x14ac:dyDescent="0.25">
      <c r="A8571" t="s">
        <v>11993</v>
      </c>
      <c r="B8571" t="s">
        <v>34</v>
      </c>
      <c r="C8571" t="s">
        <v>5</v>
      </c>
      <c r="D8571" s="46">
        <v>0.1</v>
      </c>
      <c r="E8571" s="2">
        <v>38898</v>
      </c>
      <c r="F8571" t="s">
        <v>11957</v>
      </c>
      <c r="G8571" s="16">
        <v>44378</v>
      </c>
      <c r="H8571" s="16">
        <v>44742</v>
      </c>
      <c r="I8571" s="3">
        <v>18.61</v>
      </c>
      <c r="J8571" s="3">
        <v>-18.61</v>
      </c>
      <c r="K8571" s="3">
        <v>0</v>
      </c>
      <c r="Q8571" s="29">
        <f t="shared" si="1352"/>
        <v>16</v>
      </c>
      <c r="R8571" s="29">
        <f t="shared" si="1353"/>
        <v>0</v>
      </c>
      <c r="S8571" s="29">
        <f t="shared" si="1354"/>
        <v>0</v>
      </c>
      <c r="T8571" s="30">
        <f t="shared" si="1355"/>
        <v>1</v>
      </c>
      <c r="U8571" s="28">
        <f t="shared" si="1356"/>
        <v>1.861</v>
      </c>
      <c r="V8571" t="str">
        <f t="shared" si="1347"/>
        <v>No</v>
      </c>
      <c r="W8571" t="str">
        <f t="shared" si="1348"/>
        <v>6/1/2006</v>
      </c>
      <c r="X8571">
        <f t="shared" si="1349"/>
        <v>1</v>
      </c>
      <c r="Y8571">
        <f t="shared" si="1350"/>
        <v>1.861</v>
      </c>
      <c r="Z8571" t="str">
        <f t="shared" si="1351"/>
        <v/>
      </c>
    </row>
    <row r="8572" spans="1:26" ht="13" hidden="1" x14ac:dyDescent="0.25">
      <c r="A8572" t="s">
        <v>11994</v>
      </c>
      <c r="B8572" t="s">
        <v>34</v>
      </c>
      <c r="C8572" t="s">
        <v>5</v>
      </c>
      <c r="D8572" s="46">
        <v>0.1</v>
      </c>
      <c r="E8572" s="2">
        <v>38898</v>
      </c>
      <c r="F8572" t="s">
        <v>11957</v>
      </c>
      <c r="G8572" s="16">
        <v>44378</v>
      </c>
      <c r="H8572" s="16">
        <v>44742</v>
      </c>
      <c r="I8572" s="3">
        <v>18.61</v>
      </c>
      <c r="J8572" s="3">
        <v>-18.61</v>
      </c>
      <c r="K8572" s="3">
        <v>0</v>
      </c>
      <c r="Q8572" s="29">
        <f t="shared" si="1352"/>
        <v>16</v>
      </c>
      <c r="R8572" s="29">
        <f t="shared" si="1353"/>
        <v>0</v>
      </c>
      <c r="S8572" s="29">
        <f t="shared" si="1354"/>
        <v>0</v>
      </c>
      <c r="T8572" s="30">
        <f t="shared" si="1355"/>
        <v>1</v>
      </c>
      <c r="U8572" s="28">
        <f t="shared" si="1356"/>
        <v>1.861</v>
      </c>
      <c r="V8572" t="str">
        <f t="shared" si="1347"/>
        <v>No</v>
      </c>
      <c r="W8572" t="str">
        <f t="shared" si="1348"/>
        <v>6/1/2006</v>
      </c>
      <c r="X8572">
        <f t="shared" si="1349"/>
        <v>1</v>
      </c>
      <c r="Y8572">
        <f t="shared" si="1350"/>
        <v>1.861</v>
      </c>
      <c r="Z8572" t="str">
        <f t="shared" si="1351"/>
        <v/>
      </c>
    </row>
    <row r="8573" spans="1:26" ht="13" hidden="1" x14ac:dyDescent="0.25">
      <c r="A8573" t="s">
        <v>11995</v>
      </c>
      <c r="B8573" t="s">
        <v>34</v>
      </c>
      <c r="C8573" t="s">
        <v>5</v>
      </c>
      <c r="D8573" s="46">
        <v>0.1</v>
      </c>
      <c r="E8573" s="2">
        <v>38898</v>
      </c>
      <c r="F8573" t="s">
        <v>11957</v>
      </c>
      <c r="G8573" s="16">
        <v>44378</v>
      </c>
      <c r="H8573" s="16">
        <v>44742</v>
      </c>
      <c r="I8573" s="3">
        <v>18.61</v>
      </c>
      <c r="J8573" s="3">
        <v>-18.61</v>
      </c>
      <c r="K8573" s="3">
        <v>0</v>
      </c>
      <c r="Q8573" s="29">
        <f t="shared" si="1352"/>
        <v>16</v>
      </c>
      <c r="R8573" s="29">
        <f t="shared" si="1353"/>
        <v>0</v>
      </c>
      <c r="S8573" s="29">
        <f t="shared" si="1354"/>
        <v>0</v>
      </c>
      <c r="T8573" s="30">
        <f t="shared" si="1355"/>
        <v>1</v>
      </c>
      <c r="U8573" s="28">
        <f t="shared" si="1356"/>
        <v>1.861</v>
      </c>
      <c r="V8573" t="str">
        <f t="shared" si="1347"/>
        <v>No</v>
      </c>
      <c r="W8573" t="str">
        <f t="shared" si="1348"/>
        <v>6/1/2006</v>
      </c>
      <c r="X8573">
        <f t="shared" si="1349"/>
        <v>1</v>
      </c>
      <c r="Y8573">
        <f t="shared" si="1350"/>
        <v>1.861</v>
      </c>
      <c r="Z8573" t="str">
        <f t="shared" si="1351"/>
        <v/>
      </c>
    </row>
    <row r="8574" spans="1:26" ht="13" hidden="1" x14ac:dyDescent="0.25">
      <c r="A8574" t="s">
        <v>11996</v>
      </c>
      <c r="B8574" t="s">
        <v>34</v>
      </c>
      <c r="C8574" t="s">
        <v>5</v>
      </c>
      <c r="D8574" s="46">
        <v>0.1</v>
      </c>
      <c r="E8574" s="2">
        <v>38898</v>
      </c>
      <c r="F8574" t="s">
        <v>11957</v>
      </c>
      <c r="G8574" s="16">
        <v>44378</v>
      </c>
      <c r="H8574" s="16">
        <v>44742</v>
      </c>
      <c r="I8574" s="3">
        <v>18.61</v>
      </c>
      <c r="J8574" s="3">
        <v>-18.61</v>
      </c>
      <c r="K8574" s="3">
        <v>0</v>
      </c>
      <c r="Q8574" s="29">
        <f t="shared" si="1352"/>
        <v>16</v>
      </c>
      <c r="R8574" s="29">
        <f t="shared" si="1353"/>
        <v>0</v>
      </c>
      <c r="S8574" s="29">
        <f t="shared" si="1354"/>
        <v>0</v>
      </c>
      <c r="T8574" s="30">
        <f t="shared" si="1355"/>
        <v>1</v>
      </c>
      <c r="U8574" s="28">
        <f t="shared" si="1356"/>
        <v>1.861</v>
      </c>
      <c r="V8574" t="str">
        <f t="shared" si="1347"/>
        <v>No</v>
      </c>
      <c r="W8574" t="str">
        <f t="shared" si="1348"/>
        <v>6/1/2006</v>
      </c>
      <c r="X8574">
        <f t="shared" si="1349"/>
        <v>1</v>
      </c>
      <c r="Y8574">
        <f t="shared" si="1350"/>
        <v>1.861</v>
      </c>
      <c r="Z8574" t="str">
        <f t="shared" si="1351"/>
        <v/>
      </c>
    </row>
    <row r="8575" spans="1:26" ht="13" hidden="1" x14ac:dyDescent="0.25">
      <c r="A8575" t="s">
        <v>11997</v>
      </c>
      <c r="B8575" t="s">
        <v>34</v>
      </c>
      <c r="C8575" t="s">
        <v>5</v>
      </c>
      <c r="D8575" s="46">
        <v>0.1</v>
      </c>
      <c r="E8575" s="2">
        <v>38898</v>
      </c>
      <c r="F8575" t="s">
        <v>11957</v>
      </c>
      <c r="G8575" s="16">
        <v>44378</v>
      </c>
      <c r="H8575" s="16">
        <v>44742</v>
      </c>
      <c r="I8575" s="3">
        <v>18.61</v>
      </c>
      <c r="J8575" s="3">
        <v>-18.61</v>
      </c>
      <c r="K8575" s="3">
        <v>0</v>
      </c>
      <c r="Q8575" s="29">
        <f t="shared" si="1352"/>
        <v>16</v>
      </c>
      <c r="R8575" s="29">
        <f t="shared" si="1353"/>
        <v>0</v>
      </c>
      <c r="S8575" s="29">
        <f t="shared" si="1354"/>
        <v>0</v>
      </c>
      <c r="T8575" s="30">
        <f t="shared" si="1355"/>
        <v>1</v>
      </c>
      <c r="U8575" s="28">
        <f t="shared" si="1356"/>
        <v>1.861</v>
      </c>
      <c r="V8575" t="str">
        <f t="shared" si="1347"/>
        <v>No</v>
      </c>
      <c r="W8575" t="str">
        <f t="shared" si="1348"/>
        <v>6/1/2006</v>
      </c>
      <c r="X8575">
        <f t="shared" si="1349"/>
        <v>1</v>
      </c>
      <c r="Y8575">
        <f t="shared" si="1350"/>
        <v>1.861</v>
      </c>
      <c r="Z8575" t="str">
        <f t="shared" si="1351"/>
        <v/>
      </c>
    </row>
    <row r="8576" spans="1:26" ht="13" hidden="1" x14ac:dyDescent="0.25">
      <c r="A8576" t="s">
        <v>11998</v>
      </c>
      <c r="B8576" t="s">
        <v>34</v>
      </c>
      <c r="C8576" t="s">
        <v>5</v>
      </c>
      <c r="D8576" s="46">
        <v>0.1</v>
      </c>
      <c r="E8576" s="2">
        <v>38898</v>
      </c>
      <c r="F8576" t="s">
        <v>11957</v>
      </c>
      <c r="G8576" s="16">
        <v>44378</v>
      </c>
      <c r="H8576" s="16">
        <v>44742</v>
      </c>
      <c r="I8576" s="3">
        <v>18.61</v>
      </c>
      <c r="J8576" s="3">
        <v>-18.61</v>
      </c>
      <c r="K8576" s="3">
        <v>0</v>
      </c>
      <c r="Q8576" s="29">
        <f t="shared" si="1352"/>
        <v>16</v>
      </c>
      <c r="R8576" s="29">
        <f t="shared" si="1353"/>
        <v>0</v>
      </c>
      <c r="S8576" s="29">
        <f t="shared" si="1354"/>
        <v>0</v>
      </c>
      <c r="T8576" s="30">
        <f t="shared" si="1355"/>
        <v>1</v>
      </c>
      <c r="U8576" s="28">
        <f t="shared" si="1356"/>
        <v>1.861</v>
      </c>
      <c r="V8576" t="str">
        <f t="shared" si="1347"/>
        <v>No</v>
      </c>
      <c r="W8576" t="str">
        <f t="shared" si="1348"/>
        <v>6/1/2006</v>
      </c>
      <c r="X8576">
        <f t="shared" si="1349"/>
        <v>1</v>
      </c>
      <c r="Y8576">
        <f t="shared" si="1350"/>
        <v>1.861</v>
      </c>
      <c r="Z8576" t="str">
        <f t="shared" si="1351"/>
        <v/>
      </c>
    </row>
    <row r="8577" spans="1:26" ht="13" hidden="1" x14ac:dyDescent="0.25">
      <c r="A8577" t="s">
        <v>11999</v>
      </c>
      <c r="B8577" t="s">
        <v>34</v>
      </c>
      <c r="C8577" t="s">
        <v>5</v>
      </c>
      <c r="D8577" s="46">
        <v>0.1</v>
      </c>
      <c r="E8577" s="2">
        <v>38898</v>
      </c>
      <c r="F8577" t="s">
        <v>11957</v>
      </c>
      <c r="G8577" s="16">
        <v>44378</v>
      </c>
      <c r="H8577" s="16">
        <v>44742</v>
      </c>
      <c r="I8577" s="3">
        <v>18.61</v>
      </c>
      <c r="J8577" s="3">
        <v>-18.61</v>
      </c>
      <c r="K8577" s="3">
        <v>0</v>
      </c>
      <c r="Q8577" s="29">
        <f t="shared" si="1352"/>
        <v>16</v>
      </c>
      <c r="R8577" s="29">
        <f t="shared" si="1353"/>
        <v>0</v>
      </c>
      <c r="S8577" s="29">
        <f t="shared" si="1354"/>
        <v>0</v>
      </c>
      <c r="T8577" s="30">
        <f t="shared" si="1355"/>
        <v>1</v>
      </c>
      <c r="U8577" s="28">
        <f t="shared" si="1356"/>
        <v>1.861</v>
      </c>
      <c r="V8577" t="str">
        <f t="shared" si="1347"/>
        <v>No</v>
      </c>
      <c r="W8577" t="str">
        <f t="shared" si="1348"/>
        <v>6/1/2006</v>
      </c>
      <c r="X8577">
        <f t="shared" si="1349"/>
        <v>1</v>
      </c>
      <c r="Y8577">
        <f t="shared" si="1350"/>
        <v>1.861</v>
      </c>
      <c r="Z8577" t="str">
        <f t="shared" si="1351"/>
        <v/>
      </c>
    </row>
    <row r="8578" spans="1:26" ht="13" hidden="1" x14ac:dyDescent="0.25">
      <c r="A8578" t="s">
        <v>12000</v>
      </c>
      <c r="B8578" t="s">
        <v>34</v>
      </c>
      <c r="C8578" t="s">
        <v>5</v>
      </c>
      <c r="D8578" s="46">
        <v>0.1</v>
      </c>
      <c r="E8578" s="2">
        <v>38898</v>
      </c>
      <c r="F8578" t="s">
        <v>11957</v>
      </c>
      <c r="G8578" s="16">
        <v>44378</v>
      </c>
      <c r="H8578" s="16">
        <v>44742</v>
      </c>
      <c r="I8578" s="3">
        <v>18.61</v>
      </c>
      <c r="J8578" s="3">
        <v>-18.61</v>
      </c>
      <c r="K8578" s="3">
        <v>0</v>
      </c>
      <c r="Q8578" s="29">
        <f t="shared" si="1352"/>
        <v>16</v>
      </c>
      <c r="R8578" s="29">
        <f t="shared" si="1353"/>
        <v>0</v>
      </c>
      <c r="S8578" s="29">
        <f t="shared" si="1354"/>
        <v>0</v>
      </c>
      <c r="T8578" s="30">
        <f t="shared" si="1355"/>
        <v>1</v>
      </c>
      <c r="U8578" s="28">
        <f t="shared" si="1356"/>
        <v>1.861</v>
      </c>
      <c r="V8578" t="str">
        <f t="shared" si="1347"/>
        <v>No</v>
      </c>
      <c r="W8578" t="str">
        <f t="shared" si="1348"/>
        <v>6/1/2006</v>
      </c>
      <c r="X8578">
        <f t="shared" si="1349"/>
        <v>1</v>
      </c>
      <c r="Y8578">
        <f t="shared" si="1350"/>
        <v>1.861</v>
      </c>
      <c r="Z8578" t="str">
        <f t="shared" si="1351"/>
        <v/>
      </c>
    </row>
    <row r="8579" spans="1:26" ht="13" hidden="1" x14ac:dyDescent="0.25">
      <c r="A8579" t="s">
        <v>12001</v>
      </c>
      <c r="B8579" t="s">
        <v>34</v>
      </c>
      <c r="C8579" t="s">
        <v>5</v>
      </c>
      <c r="D8579" s="46">
        <v>0.1</v>
      </c>
      <c r="E8579" s="2">
        <v>38898</v>
      </c>
      <c r="F8579" t="s">
        <v>11957</v>
      </c>
      <c r="G8579" s="16">
        <v>44378</v>
      </c>
      <c r="H8579" s="16">
        <v>44742</v>
      </c>
      <c r="I8579" s="3">
        <v>18.61</v>
      </c>
      <c r="J8579" s="3">
        <v>-18.61</v>
      </c>
      <c r="K8579" s="3">
        <v>0</v>
      </c>
      <c r="Q8579" s="29">
        <f t="shared" si="1352"/>
        <v>16</v>
      </c>
      <c r="R8579" s="29">
        <f t="shared" si="1353"/>
        <v>0</v>
      </c>
      <c r="S8579" s="29">
        <f t="shared" si="1354"/>
        <v>0</v>
      </c>
      <c r="T8579" s="30">
        <f t="shared" si="1355"/>
        <v>1</v>
      </c>
      <c r="U8579" s="28">
        <f t="shared" si="1356"/>
        <v>1.861</v>
      </c>
      <c r="V8579" t="str">
        <f t="shared" si="1347"/>
        <v>No</v>
      </c>
      <c r="W8579" t="str">
        <f t="shared" si="1348"/>
        <v>6/1/2006</v>
      </c>
      <c r="X8579">
        <f t="shared" si="1349"/>
        <v>1</v>
      </c>
      <c r="Y8579">
        <f t="shared" si="1350"/>
        <v>1.861</v>
      </c>
      <c r="Z8579" t="str">
        <f t="shared" si="1351"/>
        <v/>
      </c>
    </row>
    <row r="8580" spans="1:26" ht="13" hidden="1" x14ac:dyDescent="0.25">
      <c r="A8580" t="s">
        <v>12002</v>
      </c>
      <c r="B8580" t="s">
        <v>34</v>
      </c>
      <c r="C8580" t="s">
        <v>5</v>
      </c>
      <c r="D8580" s="46">
        <v>0.1</v>
      </c>
      <c r="E8580" s="2">
        <v>38898</v>
      </c>
      <c r="F8580" t="s">
        <v>11957</v>
      </c>
      <c r="G8580" s="16">
        <v>44378</v>
      </c>
      <c r="H8580" s="16">
        <v>44742</v>
      </c>
      <c r="I8580" s="3">
        <v>18.61</v>
      </c>
      <c r="J8580" s="3">
        <v>-18.61</v>
      </c>
      <c r="K8580" s="3">
        <v>0</v>
      </c>
      <c r="Q8580" s="29">
        <f t="shared" si="1352"/>
        <v>16</v>
      </c>
      <c r="R8580" s="29">
        <f t="shared" si="1353"/>
        <v>0</v>
      </c>
      <c r="S8580" s="29">
        <f t="shared" si="1354"/>
        <v>0</v>
      </c>
      <c r="T8580" s="30">
        <f t="shared" si="1355"/>
        <v>1</v>
      </c>
      <c r="U8580" s="28">
        <f t="shared" si="1356"/>
        <v>1.861</v>
      </c>
      <c r="V8580" t="str">
        <f t="shared" si="1347"/>
        <v>No</v>
      </c>
      <c r="W8580" t="str">
        <f t="shared" si="1348"/>
        <v>6/1/2006</v>
      </c>
      <c r="X8580">
        <f t="shared" si="1349"/>
        <v>1</v>
      </c>
      <c r="Y8580">
        <f t="shared" si="1350"/>
        <v>1.861</v>
      </c>
      <c r="Z8580" t="str">
        <f t="shared" si="1351"/>
        <v/>
      </c>
    </row>
    <row r="8581" spans="1:26" ht="13" hidden="1" x14ac:dyDescent="0.25">
      <c r="A8581" t="s">
        <v>12003</v>
      </c>
      <c r="B8581" t="s">
        <v>34</v>
      </c>
      <c r="C8581" t="s">
        <v>5</v>
      </c>
      <c r="D8581" s="46">
        <v>0.1</v>
      </c>
      <c r="E8581" s="2">
        <v>38898</v>
      </c>
      <c r="F8581" t="s">
        <v>11957</v>
      </c>
      <c r="G8581" s="16">
        <v>44378</v>
      </c>
      <c r="H8581" s="16">
        <v>44742</v>
      </c>
      <c r="I8581" s="3">
        <v>18.61</v>
      </c>
      <c r="J8581" s="3">
        <v>-18.61</v>
      </c>
      <c r="K8581" s="3">
        <v>0</v>
      </c>
      <c r="Q8581" s="29">
        <f t="shared" si="1352"/>
        <v>16</v>
      </c>
      <c r="R8581" s="29">
        <f t="shared" si="1353"/>
        <v>0</v>
      </c>
      <c r="S8581" s="29">
        <f t="shared" si="1354"/>
        <v>0</v>
      </c>
      <c r="T8581" s="30">
        <f t="shared" si="1355"/>
        <v>1</v>
      </c>
      <c r="U8581" s="28">
        <f t="shared" si="1356"/>
        <v>1.861</v>
      </c>
      <c r="V8581" t="str">
        <f t="shared" si="1347"/>
        <v>No</v>
      </c>
      <c r="W8581" t="str">
        <f t="shared" si="1348"/>
        <v>6/1/2006</v>
      </c>
      <c r="X8581">
        <f t="shared" si="1349"/>
        <v>1</v>
      </c>
      <c r="Y8581">
        <f t="shared" si="1350"/>
        <v>1.861</v>
      </c>
      <c r="Z8581" t="str">
        <f t="shared" si="1351"/>
        <v/>
      </c>
    </row>
    <row r="8582" spans="1:26" ht="13" hidden="1" x14ac:dyDescent="0.25">
      <c r="A8582" t="s">
        <v>12004</v>
      </c>
      <c r="B8582" t="s">
        <v>34</v>
      </c>
      <c r="C8582" t="s">
        <v>5</v>
      </c>
      <c r="D8582" s="46">
        <v>0.1</v>
      </c>
      <c r="E8582" s="2">
        <v>38898</v>
      </c>
      <c r="F8582" t="s">
        <v>11957</v>
      </c>
      <c r="G8582" s="16">
        <v>44378</v>
      </c>
      <c r="H8582" s="16">
        <v>44742</v>
      </c>
      <c r="I8582" s="3">
        <v>18.61</v>
      </c>
      <c r="J8582" s="3">
        <v>-18.61</v>
      </c>
      <c r="K8582" s="3">
        <v>0</v>
      </c>
      <c r="Q8582" s="29">
        <f t="shared" si="1352"/>
        <v>16</v>
      </c>
      <c r="R8582" s="29">
        <f t="shared" si="1353"/>
        <v>0</v>
      </c>
      <c r="S8582" s="29">
        <f t="shared" si="1354"/>
        <v>0</v>
      </c>
      <c r="T8582" s="30">
        <f t="shared" si="1355"/>
        <v>1</v>
      </c>
      <c r="U8582" s="28">
        <f t="shared" si="1356"/>
        <v>1.861</v>
      </c>
      <c r="V8582" t="str">
        <f t="shared" si="1347"/>
        <v>No</v>
      </c>
      <c r="W8582" t="str">
        <f t="shared" si="1348"/>
        <v>6/1/2006</v>
      </c>
      <c r="X8582">
        <f t="shared" si="1349"/>
        <v>1</v>
      </c>
      <c r="Y8582">
        <f t="shared" si="1350"/>
        <v>1.861</v>
      </c>
      <c r="Z8582" t="str">
        <f t="shared" si="1351"/>
        <v/>
      </c>
    </row>
    <row r="8583" spans="1:26" ht="13" hidden="1" x14ac:dyDescent="0.25">
      <c r="A8583" t="s">
        <v>12005</v>
      </c>
      <c r="B8583" t="s">
        <v>34</v>
      </c>
      <c r="C8583" t="s">
        <v>5</v>
      </c>
      <c r="D8583" s="46">
        <v>0.1</v>
      </c>
      <c r="E8583" s="2">
        <v>38898</v>
      </c>
      <c r="F8583" t="s">
        <v>11957</v>
      </c>
      <c r="G8583" s="16">
        <v>44378</v>
      </c>
      <c r="H8583" s="16">
        <v>44742</v>
      </c>
      <c r="I8583" s="3">
        <v>18.61</v>
      </c>
      <c r="J8583" s="3">
        <v>-18.61</v>
      </c>
      <c r="K8583" s="3">
        <v>0</v>
      </c>
      <c r="Q8583" s="29">
        <f t="shared" si="1352"/>
        <v>16</v>
      </c>
      <c r="R8583" s="29">
        <f t="shared" si="1353"/>
        <v>0</v>
      </c>
      <c r="S8583" s="29">
        <f t="shared" si="1354"/>
        <v>0</v>
      </c>
      <c r="T8583" s="30">
        <f t="shared" si="1355"/>
        <v>1</v>
      </c>
      <c r="U8583" s="28">
        <f t="shared" si="1356"/>
        <v>1.861</v>
      </c>
      <c r="V8583" t="str">
        <f t="shared" si="1347"/>
        <v>No</v>
      </c>
      <c r="W8583" t="str">
        <f t="shared" si="1348"/>
        <v>6/1/2006</v>
      </c>
      <c r="X8583">
        <f t="shared" si="1349"/>
        <v>1</v>
      </c>
      <c r="Y8583">
        <f t="shared" si="1350"/>
        <v>1.861</v>
      </c>
      <c r="Z8583" t="str">
        <f t="shared" si="1351"/>
        <v/>
      </c>
    </row>
    <row r="8584" spans="1:26" ht="13" hidden="1" x14ac:dyDescent="0.25">
      <c r="A8584" t="s">
        <v>12006</v>
      </c>
      <c r="B8584" t="s">
        <v>34</v>
      </c>
      <c r="C8584" t="s">
        <v>5</v>
      </c>
      <c r="D8584" s="46">
        <v>0.1</v>
      </c>
      <c r="E8584" s="2">
        <v>38898</v>
      </c>
      <c r="F8584" t="s">
        <v>11957</v>
      </c>
      <c r="G8584" s="16">
        <v>44378</v>
      </c>
      <c r="H8584" s="16">
        <v>44742</v>
      </c>
      <c r="I8584" s="3">
        <v>18.61</v>
      </c>
      <c r="J8584" s="3">
        <v>-18.61</v>
      </c>
      <c r="K8584" s="3">
        <v>0</v>
      </c>
      <c r="Q8584" s="29">
        <f t="shared" si="1352"/>
        <v>16</v>
      </c>
      <c r="R8584" s="29">
        <f t="shared" si="1353"/>
        <v>0</v>
      </c>
      <c r="S8584" s="29">
        <f t="shared" si="1354"/>
        <v>0</v>
      </c>
      <c r="T8584" s="30">
        <f t="shared" si="1355"/>
        <v>1</v>
      </c>
      <c r="U8584" s="28">
        <f t="shared" si="1356"/>
        <v>1.861</v>
      </c>
      <c r="V8584" t="str">
        <f t="shared" si="1347"/>
        <v>No</v>
      </c>
      <c r="W8584" t="str">
        <f t="shared" si="1348"/>
        <v>6/1/2006</v>
      </c>
      <c r="X8584">
        <f t="shared" si="1349"/>
        <v>1</v>
      </c>
      <c r="Y8584">
        <f t="shared" si="1350"/>
        <v>1.861</v>
      </c>
      <c r="Z8584" t="str">
        <f t="shared" si="1351"/>
        <v/>
      </c>
    </row>
    <row r="8585" spans="1:26" ht="13" hidden="1" x14ac:dyDescent="0.25">
      <c r="A8585" t="s">
        <v>12007</v>
      </c>
      <c r="B8585" t="s">
        <v>34</v>
      </c>
      <c r="C8585" t="s">
        <v>5</v>
      </c>
      <c r="D8585" s="46">
        <v>0.1</v>
      </c>
      <c r="E8585" s="2">
        <v>38898</v>
      </c>
      <c r="F8585" t="s">
        <v>11957</v>
      </c>
      <c r="G8585" s="16">
        <v>44378</v>
      </c>
      <c r="H8585" s="16">
        <v>44742</v>
      </c>
      <c r="I8585" s="3">
        <v>18.61</v>
      </c>
      <c r="J8585" s="3">
        <v>-18.61</v>
      </c>
      <c r="K8585" s="3">
        <v>0</v>
      </c>
      <c r="Q8585" s="29">
        <f t="shared" si="1352"/>
        <v>16</v>
      </c>
      <c r="R8585" s="29">
        <f t="shared" si="1353"/>
        <v>0</v>
      </c>
      <c r="S8585" s="29">
        <f t="shared" si="1354"/>
        <v>0</v>
      </c>
      <c r="T8585" s="30">
        <f t="shared" si="1355"/>
        <v>1</v>
      </c>
      <c r="U8585" s="28">
        <f t="shared" si="1356"/>
        <v>1.861</v>
      </c>
      <c r="V8585" t="str">
        <f t="shared" si="1347"/>
        <v>No</v>
      </c>
      <c r="W8585" t="str">
        <f t="shared" si="1348"/>
        <v>6/1/2006</v>
      </c>
      <c r="X8585">
        <f t="shared" si="1349"/>
        <v>1</v>
      </c>
      <c r="Y8585">
        <f t="shared" si="1350"/>
        <v>1.861</v>
      </c>
      <c r="Z8585" t="str">
        <f t="shared" si="1351"/>
        <v/>
      </c>
    </row>
    <row r="8586" spans="1:26" ht="13" hidden="1" x14ac:dyDescent="0.25">
      <c r="A8586" t="s">
        <v>12008</v>
      </c>
      <c r="B8586" t="s">
        <v>34</v>
      </c>
      <c r="C8586" t="s">
        <v>5</v>
      </c>
      <c r="D8586" s="46">
        <v>0.1</v>
      </c>
      <c r="E8586" s="2">
        <v>38898</v>
      </c>
      <c r="F8586" t="s">
        <v>11957</v>
      </c>
      <c r="G8586" s="16">
        <v>44378</v>
      </c>
      <c r="H8586" s="16">
        <v>44742</v>
      </c>
      <c r="I8586" s="3">
        <v>18.61</v>
      </c>
      <c r="J8586" s="3">
        <v>-18.61</v>
      </c>
      <c r="K8586" s="3">
        <v>0</v>
      </c>
      <c r="Q8586" s="29">
        <f t="shared" si="1352"/>
        <v>16</v>
      </c>
      <c r="R8586" s="29">
        <f t="shared" si="1353"/>
        <v>0</v>
      </c>
      <c r="S8586" s="29">
        <f t="shared" si="1354"/>
        <v>0</v>
      </c>
      <c r="T8586" s="30">
        <f t="shared" si="1355"/>
        <v>1</v>
      </c>
      <c r="U8586" s="28">
        <f t="shared" si="1356"/>
        <v>1.861</v>
      </c>
      <c r="V8586" t="str">
        <f t="shared" si="1347"/>
        <v>No</v>
      </c>
      <c r="W8586" t="str">
        <f t="shared" si="1348"/>
        <v>6/1/2006</v>
      </c>
      <c r="X8586">
        <f t="shared" si="1349"/>
        <v>1</v>
      </c>
      <c r="Y8586">
        <f t="shared" si="1350"/>
        <v>1.861</v>
      </c>
      <c r="Z8586" t="str">
        <f t="shared" si="1351"/>
        <v/>
      </c>
    </row>
    <row r="8587" spans="1:26" ht="13" hidden="1" x14ac:dyDescent="0.25">
      <c r="A8587" t="s">
        <v>12009</v>
      </c>
      <c r="B8587" t="s">
        <v>34</v>
      </c>
      <c r="C8587" t="s">
        <v>5</v>
      </c>
      <c r="D8587" s="46">
        <v>0.1</v>
      </c>
      <c r="E8587" s="2">
        <v>38898</v>
      </c>
      <c r="F8587" t="s">
        <v>11957</v>
      </c>
      <c r="G8587" s="16">
        <v>44378</v>
      </c>
      <c r="H8587" s="16">
        <v>44742</v>
      </c>
      <c r="I8587" s="3">
        <v>18.61</v>
      </c>
      <c r="J8587" s="3">
        <v>-18.61</v>
      </c>
      <c r="K8587" s="3">
        <v>0</v>
      </c>
      <c r="Q8587" s="29">
        <f t="shared" si="1352"/>
        <v>16</v>
      </c>
      <c r="R8587" s="29">
        <f t="shared" si="1353"/>
        <v>0</v>
      </c>
      <c r="S8587" s="29">
        <f t="shared" si="1354"/>
        <v>0</v>
      </c>
      <c r="T8587" s="30">
        <f t="shared" si="1355"/>
        <v>1</v>
      </c>
      <c r="U8587" s="28">
        <f t="shared" si="1356"/>
        <v>1.861</v>
      </c>
      <c r="V8587" t="str">
        <f t="shared" si="1347"/>
        <v>No</v>
      </c>
      <c r="W8587" t="str">
        <f t="shared" si="1348"/>
        <v>6/1/2006</v>
      </c>
      <c r="X8587">
        <f t="shared" si="1349"/>
        <v>1</v>
      </c>
      <c r="Y8587">
        <f t="shared" si="1350"/>
        <v>1.861</v>
      </c>
      <c r="Z8587" t="str">
        <f t="shared" si="1351"/>
        <v/>
      </c>
    </row>
    <row r="8588" spans="1:26" ht="13" hidden="1" x14ac:dyDescent="0.25">
      <c r="A8588" t="s">
        <v>12010</v>
      </c>
      <c r="B8588" t="s">
        <v>34</v>
      </c>
      <c r="C8588" t="s">
        <v>5</v>
      </c>
      <c r="D8588" s="46">
        <v>0.1</v>
      </c>
      <c r="E8588" s="2">
        <v>38898</v>
      </c>
      <c r="F8588" t="s">
        <v>11957</v>
      </c>
      <c r="G8588" s="16">
        <v>44378</v>
      </c>
      <c r="H8588" s="16">
        <v>44742</v>
      </c>
      <c r="I8588" s="3">
        <v>18.61</v>
      </c>
      <c r="J8588" s="3">
        <v>-18.61</v>
      </c>
      <c r="K8588" s="3">
        <v>0</v>
      </c>
      <c r="Q8588" s="29">
        <f t="shared" si="1352"/>
        <v>16</v>
      </c>
      <c r="R8588" s="29">
        <f t="shared" si="1353"/>
        <v>0</v>
      </c>
      <c r="S8588" s="29">
        <f t="shared" si="1354"/>
        <v>0</v>
      </c>
      <c r="T8588" s="30">
        <f t="shared" si="1355"/>
        <v>1</v>
      </c>
      <c r="U8588" s="28">
        <f t="shared" si="1356"/>
        <v>1.861</v>
      </c>
      <c r="V8588" t="str">
        <f t="shared" ref="V8588:V8651" si="1357">IF(AND(E8588&gt;=G8588,E8588&lt;=H8588),"Yes","No")</f>
        <v>No</v>
      </c>
      <c r="W8588" t="str">
        <f t="shared" ref="W8588:W8651" si="1358">MONTH(E8588)&amp;"/"&amp;1&amp;"/"&amp;YEAR(E8588)</f>
        <v>6/1/2006</v>
      </c>
      <c r="X8588">
        <f t="shared" ref="X8588:X8651" si="1359">IF(V8588="Yes",(DATEDIF(W8588,H8588+1,"M")/12),1)</f>
        <v>1</v>
      </c>
      <c r="Y8588">
        <f t="shared" ref="Y8588:Y8651" si="1360">I8588*D8588*X8588</f>
        <v>1.861</v>
      </c>
      <c r="Z8588" t="str">
        <f t="shared" ref="Z8588:Z8651" si="1361">IF(V8588="Yes",Y8588+J8588,"")</f>
        <v/>
      </c>
    </row>
    <row r="8589" spans="1:26" ht="13" hidden="1" x14ac:dyDescent="0.25">
      <c r="A8589" t="s">
        <v>12011</v>
      </c>
      <c r="B8589" t="s">
        <v>34</v>
      </c>
      <c r="C8589" t="s">
        <v>5</v>
      </c>
      <c r="D8589" s="46">
        <v>0.1</v>
      </c>
      <c r="E8589" s="2">
        <v>38898</v>
      </c>
      <c r="F8589" t="s">
        <v>11957</v>
      </c>
      <c r="G8589" s="16">
        <v>44378</v>
      </c>
      <c r="H8589" s="16">
        <v>44742</v>
      </c>
      <c r="I8589" s="3">
        <v>18.61</v>
      </c>
      <c r="J8589" s="3">
        <v>-18.61</v>
      </c>
      <c r="K8589" s="3">
        <v>0</v>
      </c>
      <c r="Q8589" s="29">
        <f t="shared" si="1352"/>
        <v>16</v>
      </c>
      <c r="R8589" s="29">
        <f t="shared" si="1353"/>
        <v>0</v>
      </c>
      <c r="S8589" s="29">
        <f t="shared" si="1354"/>
        <v>0</v>
      </c>
      <c r="T8589" s="30">
        <f t="shared" si="1355"/>
        <v>1</v>
      </c>
      <c r="U8589" s="28">
        <f t="shared" si="1356"/>
        <v>1.861</v>
      </c>
      <c r="V8589" t="str">
        <f t="shared" si="1357"/>
        <v>No</v>
      </c>
      <c r="W8589" t="str">
        <f t="shared" si="1358"/>
        <v>6/1/2006</v>
      </c>
      <c r="X8589">
        <f t="shared" si="1359"/>
        <v>1</v>
      </c>
      <c r="Y8589">
        <f t="shared" si="1360"/>
        <v>1.861</v>
      </c>
      <c r="Z8589" t="str">
        <f t="shared" si="1361"/>
        <v/>
      </c>
    </row>
    <row r="8590" spans="1:26" ht="13" hidden="1" x14ac:dyDescent="0.25">
      <c r="A8590" t="s">
        <v>12012</v>
      </c>
      <c r="B8590" t="s">
        <v>34</v>
      </c>
      <c r="C8590" t="s">
        <v>5</v>
      </c>
      <c r="D8590" s="46">
        <v>0.1</v>
      </c>
      <c r="E8590" s="2">
        <v>38898</v>
      </c>
      <c r="F8590" t="s">
        <v>11957</v>
      </c>
      <c r="G8590" s="16">
        <v>44378</v>
      </c>
      <c r="H8590" s="16">
        <v>44742</v>
      </c>
      <c r="I8590" s="3">
        <v>18.61</v>
      </c>
      <c r="J8590" s="3">
        <v>-18.61</v>
      </c>
      <c r="K8590" s="3">
        <v>0</v>
      </c>
      <c r="Q8590" s="29">
        <f t="shared" si="1352"/>
        <v>16</v>
      </c>
      <c r="R8590" s="29">
        <f t="shared" si="1353"/>
        <v>0</v>
      </c>
      <c r="S8590" s="29">
        <f t="shared" si="1354"/>
        <v>0</v>
      </c>
      <c r="T8590" s="30">
        <f t="shared" si="1355"/>
        <v>1</v>
      </c>
      <c r="U8590" s="28">
        <f t="shared" si="1356"/>
        <v>1.861</v>
      </c>
      <c r="V8590" t="str">
        <f t="shared" si="1357"/>
        <v>No</v>
      </c>
      <c r="W8590" t="str">
        <f t="shared" si="1358"/>
        <v>6/1/2006</v>
      </c>
      <c r="X8590">
        <f t="shared" si="1359"/>
        <v>1</v>
      </c>
      <c r="Y8590">
        <f t="shared" si="1360"/>
        <v>1.861</v>
      </c>
      <c r="Z8590" t="str">
        <f t="shared" si="1361"/>
        <v/>
      </c>
    </row>
    <row r="8591" spans="1:26" ht="13" hidden="1" x14ac:dyDescent="0.25">
      <c r="A8591" t="s">
        <v>12013</v>
      </c>
      <c r="B8591" t="s">
        <v>34</v>
      </c>
      <c r="C8591" t="s">
        <v>5</v>
      </c>
      <c r="D8591" s="46">
        <v>0.1</v>
      </c>
      <c r="E8591" s="2">
        <v>38898</v>
      </c>
      <c r="F8591" t="s">
        <v>11957</v>
      </c>
      <c r="G8591" s="16">
        <v>44378</v>
      </c>
      <c r="H8591" s="16">
        <v>44742</v>
      </c>
      <c r="I8591" s="3">
        <v>18.61</v>
      </c>
      <c r="J8591" s="3">
        <v>-18.61</v>
      </c>
      <c r="K8591" s="3">
        <v>0</v>
      </c>
      <c r="Q8591" s="29">
        <f t="shared" si="1352"/>
        <v>16</v>
      </c>
      <c r="R8591" s="29">
        <f t="shared" si="1353"/>
        <v>0</v>
      </c>
      <c r="S8591" s="29">
        <f t="shared" si="1354"/>
        <v>0</v>
      </c>
      <c r="T8591" s="30">
        <f t="shared" si="1355"/>
        <v>1</v>
      </c>
      <c r="U8591" s="28">
        <f t="shared" si="1356"/>
        <v>1.861</v>
      </c>
      <c r="V8591" t="str">
        <f t="shared" si="1357"/>
        <v>No</v>
      </c>
      <c r="W8591" t="str">
        <f t="shared" si="1358"/>
        <v>6/1/2006</v>
      </c>
      <c r="X8591">
        <f t="shared" si="1359"/>
        <v>1</v>
      </c>
      <c r="Y8591">
        <f t="shared" si="1360"/>
        <v>1.861</v>
      </c>
      <c r="Z8591" t="str">
        <f t="shared" si="1361"/>
        <v/>
      </c>
    </row>
    <row r="8592" spans="1:26" ht="13" hidden="1" x14ac:dyDescent="0.25">
      <c r="A8592" t="s">
        <v>12014</v>
      </c>
      <c r="B8592" t="s">
        <v>34</v>
      </c>
      <c r="C8592" t="s">
        <v>5</v>
      </c>
      <c r="D8592" s="46">
        <v>0.1</v>
      </c>
      <c r="E8592" s="2">
        <v>38898</v>
      </c>
      <c r="F8592" t="s">
        <v>11957</v>
      </c>
      <c r="G8592" s="16">
        <v>44378</v>
      </c>
      <c r="H8592" s="16">
        <v>44742</v>
      </c>
      <c r="I8592" s="3">
        <v>18.61</v>
      </c>
      <c r="J8592" s="3">
        <v>-18.61</v>
      </c>
      <c r="K8592" s="3">
        <v>0</v>
      </c>
      <c r="Q8592" s="29">
        <f t="shared" si="1352"/>
        <v>16</v>
      </c>
      <c r="R8592" s="29">
        <f t="shared" si="1353"/>
        <v>0</v>
      </c>
      <c r="S8592" s="29">
        <f t="shared" si="1354"/>
        <v>0</v>
      </c>
      <c r="T8592" s="30">
        <f t="shared" si="1355"/>
        <v>1</v>
      </c>
      <c r="U8592" s="28">
        <f t="shared" si="1356"/>
        <v>1.861</v>
      </c>
      <c r="V8592" t="str">
        <f t="shared" si="1357"/>
        <v>No</v>
      </c>
      <c r="W8592" t="str">
        <f t="shared" si="1358"/>
        <v>6/1/2006</v>
      </c>
      <c r="X8592">
        <f t="shared" si="1359"/>
        <v>1</v>
      </c>
      <c r="Y8592">
        <f t="shared" si="1360"/>
        <v>1.861</v>
      </c>
      <c r="Z8592" t="str">
        <f t="shared" si="1361"/>
        <v/>
      </c>
    </row>
    <row r="8593" spans="1:26" ht="13" hidden="1" x14ac:dyDescent="0.25">
      <c r="A8593" t="s">
        <v>12015</v>
      </c>
      <c r="B8593" t="s">
        <v>34</v>
      </c>
      <c r="C8593" t="s">
        <v>5</v>
      </c>
      <c r="D8593" s="46">
        <v>0.1</v>
      </c>
      <c r="E8593" s="2">
        <v>38898</v>
      </c>
      <c r="F8593" t="s">
        <v>11957</v>
      </c>
      <c r="G8593" s="16">
        <v>44378</v>
      </c>
      <c r="H8593" s="16">
        <v>44742</v>
      </c>
      <c r="I8593" s="3">
        <v>18.61</v>
      </c>
      <c r="J8593" s="3">
        <v>-18.61</v>
      </c>
      <c r="K8593" s="3">
        <v>0</v>
      </c>
      <c r="Q8593" s="29">
        <f t="shared" si="1352"/>
        <v>16</v>
      </c>
      <c r="R8593" s="29">
        <f t="shared" si="1353"/>
        <v>0</v>
      </c>
      <c r="S8593" s="29">
        <f t="shared" si="1354"/>
        <v>0</v>
      </c>
      <c r="T8593" s="30">
        <f t="shared" si="1355"/>
        <v>1</v>
      </c>
      <c r="U8593" s="28">
        <f t="shared" si="1356"/>
        <v>1.861</v>
      </c>
      <c r="V8593" t="str">
        <f t="shared" si="1357"/>
        <v>No</v>
      </c>
      <c r="W8593" t="str">
        <f t="shared" si="1358"/>
        <v>6/1/2006</v>
      </c>
      <c r="X8593">
        <f t="shared" si="1359"/>
        <v>1</v>
      </c>
      <c r="Y8593">
        <f t="shared" si="1360"/>
        <v>1.861</v>
      </c>
      <c r="Z8593" t="str">
        <f t="shared" si="1361"/>
        <v/>
      </c>
    </row>
    <row r="8594" spans="1:26" ht="13" hidden="1" x14ac:dyDescent="0.25">
      <c r="A8594" t="s">
        <v>12016</v>
      </c>
      <c r="B8594" t="s">
        <v>34</v>
      </c>
      <c r="C8594" t="s">
        <v>5</v>
      </c>
      <c r="D8594" s="46">
        <v>0.1</v>
      </c>
      <c r="E8594" s="2">
        <v>38898</v>
      </c>
      <c r="F8594" t="s">
        <v>11957</v>
      </c>
      <c r="G8594" s="16">
        <v>44378</v>
      </c>
      <c r="H8594" s="16">
        <v>44742</v>
      </c>
      <c r="I8594" s="3">
        <v>18.61</v>
      </c>
      <c r="J8594" s="3">
        <v>-18.61</v>
      </c>
      <c r="K8594" s="3">
        <v>0</v>
      </c>
      <c r="Q8594" s="29">
        <f t="shared" si="1352"/>
        <v>16</v>
      </c>
      <c r="R8594" s="29">
        <f t="shared" si="1353"/>
        <v>0</v>
      </c>
      <c r="S8594" s="29">
        <f t="shared" si="1354"/>
        <v>0</v>
      </c>
      <c r="T8594" s="30">
        <f t="shared" si="1355"/>
        <v>1</v>
      </c>
      <c r="U8594" s="28">
        <f t="shared" si="1356"/>
        <v>1.861</v>
      </c>
      <c r="V8594" t="str">
        <f t="shared" si="1357"/>
        <v>No</v>
      </c>
      <c r="W8594" t="str">
        <f t="shared" si="1358"/>
        <v>6/1/2006</v>
      </c>
      <c r="X8594">
        <f t="shared" si="1359"/>
        <v>1</v>
      </c>
      <c r="Y8594">
        <f t="shared" si="1360"/>
        <v>1.861</v>
      </c>
      <c r="Z8594" t="str">
        <f t="shared" si="1361"/>
        <v/>
      </c>
    </row>
    <row r="8595" spans="1:26" ht="13" hidden="1" x14ac:dyDescent="0.25">
      <c r="A8595" t="s">
        <v>12017</v>
      </c>
      <c r="B8595" t="s">
        <v>34</v>
      </c>
      <c r="C8595" t="s">
        <v>5</v>
      </c>
      <c r="D8595" s="46">
        <v>0.1</v>
      </c>
      <c r="E8595" s="2">
        <v>38898</v>
      </c>
      <c r="F8595" t="s">
        <v>11957</v>
      </c>
      <c r="G8595" s="16">
        <v>44378</v>
      </c>
      <c r="H8595" s="16">
        <v>44742</v>
      </c>
      <c r="I8595" s="3">
        <v>18.61</v>
      </c>
      <c r="J8595" s="3">
        <v>-18.61</v>
      </c>
      <c r="K8595" s="3">
        <v>0</v>
      </c>
      <c r="Q8595" s="29">
        <f t="shared" si="1352"/>
        <v>16</v>
      </c>
      <c r="R8595" s="29">
        <f t="shared" si="1353"/>
        <v>0</v>
      </c>
      <c r="S8595" s="29">
        <f t="shared" si="1354"/>
        <v>0</v>
      </c>
      <c r="T8595" s="30">
        <f t="shared" si="1355"/>
        <v>1</v>
      </c>
      <c r="U8595" s="28">
        <f t="shared" si="1356"/>
        <v>1.861</v>
      </c>
      <c r="V8595" t="str">
        <f t="shared" si="1357"/>
        <v>No</v>
      </c>
      <c r="W8595" t="str">
        <f t="shared" si="1358"/>
        <v>6/1/2006</v>
      </c>
      <c r="X8595">
        <f t="shared" si="1359"/>
        <v>1</v>
      </c>
      <c r="Y8595">
        <f t="shared" si="1360"/>
        <v>1.861</v>
      </c>
      <c r="Z8595" t="str">
        <f t="shared" si="1361"/>
        <v/>
      </c>
    </row>
    <row r="8596" spans="1:26" ht="13" hidden="1" x14ac:dyDescent="0.25">
      <c r="A8596" t="s">
        <v>12018</v>
      </c>
      <c r="B8596" t="s">
        <v>34</v>
      </c>
      <c r="C8596" t="s">
        <v>5</v>
      </c>
      <c r="D8596" s="46">
        <v>0.1</v>
      </c>
      <c r="E8596" s="2">
        <v>38898</v>
      </c>
      <c r="F8596" t="s">
        <v>11957</v>
      </c>
      <c r="G8596" s="16">
        <v>44378</v>
      </c>
      <c r="H8596" s="16">
        <v>44742</v>
      </c>
      <c r="I8596" s="3">
        <v>18.61</v>
      </c>
      <c r="J8596" s="3">
        <v>-18.61</v>
      </c>
      <c r="K8596" s="3">
        <v>0</v>
      </c>
      <c r="Q8596" s="29">
        <f t="shared" si="1352"/>
        <v>16</v>
      </c>
      <c r="R8596" s="29">
        <f t="shared" si="1353"/>
        <v>0</v>
      </c>
      <c r="S8596" s="29">
        <f t="shared" si="1354"/>
        <v>0</v>
      </c>
      <c r="T8596" s="30">
        <f t="shared" si="1355"/>
        <v>1</v>
      </c>
      <c r="U8596" s="28">
        <f t="shared" si="1356"/>
        <v>1.861</v>
      </c>
      <c r="V8596" t="str">
        <f t="shared" si="1357"/>
        <v>No</v>
      </c>
      <c r="W8596" t="str">
        <f t="shared" si="1358"/>
        <v>6/1/2006</v>
      </c>
      <c r="X8596">
        <f t="shared" si="1359"/>
        <v>1</v>
      </c>
      <c r="Y8596">
        <f t="shared" si="1360"/>
        <v>1.861</v>
      </c>
      <c r="Z8596" t="str">
        <f t="shared" si="1361"/>
        <v/>
      </c>
    </row>
    <row r="8597" spans="1:26" ht="13" hidden="1" x14ac:dyDescent="0.25">
      <c r="A8597" t="s">
        <v>12019</v>
      </c>
      <c r="B8597" t="s">
        <v>34</v>
      </c>
      <c r="C8597" t="s">
        <v>5</v>
      </c>
      <c r="D8597" s="46">
        <v>0.1</v>
      </c>
      <c r="E8597" s="2">
        <v>38898</v>
      </c>
      <c r="F8597" t="s">
        <v>11957</v>
      </c>
      <c r="G8597" s="16">
        <v>44378</v>
      </c>
      <c r="H8597" s="16">
        <v>44742</v>
      </c>
      <c r="I8597" s="3">
        <v>18.61</v>
      </c>
      <c r="J8597" s="3">
        <v>-18.61</v>
      </c>
      <c r="K8597" s="3">
        <v>0</v>
      </c>
      <c r="Q8597" s="29">
        <f t="shared" si="1352"/>
        <v>16</v>
      </c>
      <c r="R8597" s="29">
        <f t="shared" si="1353"/>
        <v>0</v>
      </c>
      <c r="S8597" s="29">
        <f t="shared" si="1354"/>
        <v>0</v>
      </c>
      <c r="T8597" s="30">
        <f t="shared" si="1355"/>
        <v>1</v>
      </c>
      <c r="U8597" s="28">
        <f t="shared" si="1356"/>
        <v>1.861</v>
      </c>
      <c r="V8597" t="str">
        <f t="shared" si="1357"/>
        <v>No</v>
      </c>
      <c r="W8597" t="str">
        <f t="shared" si="1358"/>
        <v>6/1/2006</v>
      </c>
      <c r="X8597">
        <f t="shared" si="1359"/>
        <v>1</v>
      </c>
      <c r="Y8597">
        <f t="shared" si="1360"/>
        <v>1.861</v>
      </c>
      <c r="Z8597" t="str">
        <f t="shared" si="1361"/>
        <v/>
      </c>
    </row>
    <row r="8598" spans="1:26" ht="13" hidden="1" x14ac:dyDescent="0.25">
      <c r="A8598" t="s">
        <v>12020</v>
      </c>
      <c r="B8598" t="s">
        <v>34</v>
      </c>
      <c r="C8598" t="s">
        <v>5</v>
      </c>
      <c r="D8598" s="46">
        <v>0.1</v>
      </c>
      <c r="E8598" s="2">
        <v>38898</v>
      </c>
      <c r="F8598" t="s">
        <v>11957</v>
      </c>
      <c r="G8598" s="16">
        <v>44378</v>
      </c>
      <c r="H8598" s="16">
        <v>44742</v>
      </c>
      <c r="I8598" s="3">
        <v>18.61</v>
      </c>
      <c r="J8598" s="3">
        <v>-18.61</v>
      </c>
      <c r="K8598" s="3">
        <v>0</v>
      </c>
      <c r="Q8598" s="29">
        <f t="shared" si="1352"/>
        <v>16</v>
      </c>
      <c r="R8598" s="29">
        <f t="shared" si="1353"/>
        <v>0</v>
      </c>
      <c r="S8598" s="29">
        <f t="shared" si="1354"/>
        <v>0</v>
      </c>
      <c r="T8598" s="30">
        <f t="shared" si="1355"/>
        <v>1</v>
      </c>
      <c r="U8598" s="28">
        <f t="shared" si="1356"/>
        <v>1.861</v>
      </c>
      <c r="V8598" t="str">
        <f t="shared" si="1357"/>
        <v>No</v>
      </c>
      <c r="W8598" t="str">
        <f t="shared" si="1358"/>
        <v>6/1/2006</v>
      </c>
      <c r="X8598">
        <f t="shared" si="1359"/>
        <v>1</v>
      </c>
      <c r="Y8598">
        <f t="shared" si="1360"/>
        <v>1.861</v>
      </c>
      <c r="Z8598" t="str">
        <f t="shared" si="1361"/>
        <v/>
      </c>
    </row>
    <row r="8599" spans="1:26" ht="13" hidden="1" x14ac:dyDescent="0.25">
      <c r="A8599" t="s">
        <v>12021</v>
      </c>
      <c r="B8599" t="s">
        <v>34</v>
      </c>
      <c r="C8599" t="s">
        <v>5</v>
      </c>
      <c r="D8599" s="46">
        <v>0.1</v>
      </c>
      <c r="E8599" s="2">
        <v>38898</v>
      </c>
      <c r="F8599" t="s">
        <v>11957</v>
      </c>
      <c r="G8599" s="16">
        <v>44378</v>
      </c>
      <c r="H8599" s="16">
        <v>44742</v>
      </c>
      <c r="I8599" s="3">
        <v>18.61</v>
      </c>
      <c r="J8599" s="3">
        <v>-18.61</v>
      </c>
      <c r="K8599" s="3">
        <v>0</v>
      </c>
      <c r="Q8599" s="29">
        <f t="shared" si="1352"/>
        <v>16</v>
      </c>
      <c r="R8599" s="29">
        <f t="shared" si="1353"/>
        <v>0</v>
      </c>
      <c r="S8599" s="29">
        <f t="shared" si="1354"/>
        <v>0</v>
      </c>
      <c r="T8599" s="30">
        <f t="shared" si="1355"/>
        <v>1</v>
      </c>
      <c r="U8599" s="28">
        <f t="shared" si="1356"/>
        <v>1.861</v>
      </c>
      <c r="V8599" t="str">
        <f t="shared" si="1357"/>
        <v>No</v>
      </c>
      <c r="W8599" t="str">
        <f t="shared" si="1358"/>
        <v>6/1/2006</v>
      </c>
      <c r="X8599">
        <f t="shared" si="1359"/>
        <v>1</v>
      </c>
      <c r="Y8599">
        <f t="shared" si="1360"/>
        <v>1.861</v>
      </c>
      <c r="Z8599" t="str">
        <f t="shared" si="1361"/>
        <v/>
      </c>
    </row>
    <row r="8600" spans="1:26" ht="13" hidden="1" x14ac:dyDescent="0.25">
      <c r="A8600" t="s">
        <v>12022</v>
      </c>
      <c r="B8600" t="s">
        <v>34</v>
      </c>
      <c r="C8600" t="s">
        <v>5</v>
      </c>
      <c r="D8600" s="46">
        <v>0.1</v>
      </c>
      <c r="E8600" s="2">
        <v>38898</v>
      </c>
      <c r="F8600" t="s">
        <v>11957</v>
      </c>
      <c r="G8600" s="16">
        <v>44378</v>
      </c>
      <c r="H8600" s="16">
        <v>44742</v>
      </c>
      <c r="I8600" s="3">
        <v>18.61</v>
      </c>
      <c r="J8600" s="3">
        <v>-18.61</v>
      </c>
      <c r="K8600" s="3">
        <v>0</v>
      </c>
      <c r="Q8600" s="29">
        <f t="shared" si="1352"/>
        <v>16</v>
      </c>
      <c r="R8600" s="29">
        <f t="shared" si="1353"/>
        <v>0</v>
      </c>
      <c r="S8600" s="29">
        <f t="shared" si="1354"/>
        <v>0</v>
      </c>
      <c r="T8600" s="30">
        <f t="shared" si="1355"/>
        <v>1</v>
      </c>
      <c r="U8600" s="28">
        <f t="shared" si="1356"/>
        <v>1.861</v>
      </c>
      <c r="V8600" t="str">
        <f t="shared" si="1357"/>
        <v>No</v>
      </c>
      <c r="W8600" t="str">
        <f t="shared" si="1358"/>
        <v>6/1/2006</v>
      </c>
      <c r="X8600">
        <f t="shared" si="1359"/>
        <v>1</v>
      </c>
      <c r="Y8600">
        <f t="shared" si="1360"/>
        <v>1.861</v>
      </c>
      <c r="Z8600" t="str">
        <f t="shared" si="1361"/>
        <v/>
      </c>
    </row>
    <row r="8601" spans="1:26" ht="13" hidden="1" x14ac:dyDescent="0.25">
      <c r="A8601" t="s">
        <v>12023</v>
      </c>
      <c r="B8601" t="s">
        <v>34</v>
      </c>
      <c r="C8601" t="s">
        <v>5</v>
      </c>
      <c r="D8601" s="46">
        <v>0.1</v>
      </c>
      <c r="E8601" s="2">
        <v>38898</v>
      </c>
      <c r="F8601" t="s">
        <v>11957</v>
      </c>
      <c r="G8601" s="16">
        <v>44378</v>
      </c>
      <c r="H8601" s="16">
        <v>44742</v>
      </c>
      <c r="I8601" s="3">
        <v>18.61</v>
      </c>
      <c r="J8601" s="3">
        <v>-18.61</v>
      </c>
      <c r="K8601" s="3">
        <v>0</v>
      </c>
      <c r="Q8601" s="29">
        <f t="shared" si="1352"/>
        <v>16</v>
      </c>
      <c r="R8601" s="29">
        <f t="shared" si="1353"/>
        <v>0</v>
      </c>
      <c r="S8601" s="29">
        <f t="shared" si="1354"/>
        <v>0</v>
      </c>
      <c r="T8601" s="30">
        <f t="shared" si="1355"/>
        <v>1</v>
      </c>
      <c r="U8601" s="28">
        <f t="shared" si="1356"/>
        <v>1.861</v>
      </c>
      <c r="V8601" t="str">
        <f t="shared" si="1357"/>
        <v>No</v>
      </c>
      <c r="W8601" t="str">
        <f t="shared" si="1358"/>
        <v>6/1/2006</v>
      </c>
      <c r="X8601">
        <f t="shared" si="1359"/>
        <v>1</v>
      </c>
      <c r="Y8601">
        <f t="shared" si="1360"/>
        <v>1.861</v>
      </c>
      <c r="Z8601" t="str">
        <f t="shared" si="1361"/>
        <v/>
      </c>
    </row>
    <row r="8602" spans="1:26" ht="13" hidden="1" x14ac:dyDescent="0.25">
      <c r="A8602" t="s">
        <v>12024</v>
      </c>
      <c r="B8602" t="s">
        <v>34</v>
      </c>
      <c r="C8602" t="s">
        <v>5</v>
      </c>
      <c r="D8602" s="46">
        <v>0.1</v>
      </c>
      <c r="E8602" s="2">
        <v>38898</v>
      </c>
      <c r="F8602" t="s">
        <v>11957</v>
      </c>
      <c r="G8602" s="16">
        <v>44378</v>
      </c>
      <c r="H8602" s="16">
        <v>44742</v>
      </c>
      <c r="I8602" s="3">
        <v>18.61</v>
      </c>
      <c r="J8602" s="3">
        <v>-18.61</v>
      </c>
      <c r="K8602" s="3">
        <v>0</v>
      </c>
      <c r="Q8602" s="29">
        <f t="shared" si="1352"/>
        <v>16</v>
      </c>
      <c r="R8602" s="29">
        <f t="shared" si="1353"/>
        <v>0</v>
      </c>
      <c r="S8602" s="29">
        <f t="shared" si="1354"/>
        <v>0</v>
      </c>
      <c r="T8602" s="30">
        <f t="shared" si="1355"/>
        <v>1</v>
      </c>
      <c r="U8602" s="28">
        <f t="shared" si="1356"/>
        <v>1.861</v>
      </c>
      <c r="V8602" t="str">
        <f t="shared" si="1357"/>
        <v>No</v>
      </c>
      <c r="W8602" t="str">
        <f t="shared" si="1358"/>
        <v>6/1/2006</v>
      </c>
      <c r="X8602">
        <f t="shared" si="1359"/>
        <v>1</v>
      </c>
      <c r="Y8602">
        <f t="shared" si="1360"/>
        <v>1.861</v>
      </c>
      <c r="Z8602" t="str">
        <f t="shared" si="1361"/>
        <v/>
      </c>
    </row>
    <row r="8603" spans="1:26" ht="13" hidden="1" x14ac:dyDescent="0.25">
      <c r="A8603" t="s">
        <v>12025</v>
      </c>
      <c r="B8603" t="s">
        <v>34</v>
      </c>
      <c r="C8603" t="s">
        <v>5</v>
      </c>
      <c r="D8603" s="46">
        <v>0.1</v>
      </c>
      <c r="E8603" s="2">
        <v>38911</v>
      </c>
      <c r="F8603" t="s">
        <v>11957</v>
      </c>
      <c r="G8603" s="16">
        <v>44378</v>
      </c>
      <c r="H8603" s="16">
        <v>44742</v>
      </c>
      <c r="I8603" s="3">
        <v>227.89</v>
      </c>
      <c r="J8603" s="3">
        <v>-227.89</v>
      </c>
      <c r="K8603" s="3">
        <v>0</v>
      </c>
      <c r="Q8603" s="29">
        <f t="shared" si="1352"/>
        <v>15</v>
      </c>
      <c r="R8603" s="29">
        <f t="shared" si="1353"/>
        <v>11</v>
      </c>
      <c r="S8603" s="29">
        <f t="shared" si="1354"/>
        <v>17</v>
      </c>
      <c r="T8603" s="30">
        <f t="shared" si="1355"/>
        <v>1</v>
      </c>
      <c r="U8603" s="28">
        <f t="shared" si="1356"/>
        <v>22.789000000000001</v>
      </c>
      <c r="V8603" t="str">
        <f t="shared" si="1357"/>
        <v>No</v>
      </c>
      <c r="W8603" t="str">
        <f t="shared" si="1358"/>
        <v>7/1/2006</v>
      </c>
      <c r="X8603">
        <f t="shared" si="1359"/>
        <v>1</v>
      </c>
      <c r="Y8603">
        <f t="shared" si="1360"/>
        <v>22.789000000000001</v>
      </c>
      <c r="Z8603" t="str">
        <f t="shared" si="1361"/>
        <v/>
      </c>
    </row>
    <row r="8604" spans="1:26" ht="13" hidden="1" x14ac:dyDescent="0.25">
      <c r="A8604" t="s">
        <v>12026</v>
      </c>
      <c r="B8604" t="s">
        <v>34</v>
      </c>
      <c r="C8604" t="s">
        <v>5</v>
      </c>
      <c r="D8604" s="46">
        <v>0.1</v>
      </c>
      <c r="E8604" s="2">
        <v>38960</v>
      </c>
      <c r="F8604" t="s">
        <v>11957</v>
      </c>
      <c r="G8604" s="16">
        <v>44378</v>
      </c>
      <c r="H8604" s="16">
        <v>44742</v>
      </c>
      <c r="I8604" s="3">
        <v>614.9</v>
      </c>
      <c r="J8604" s="3">
        <v>-614.9</v>
      </c>
      <c r="K8604" s="3">
        <v>0</v>
      </c>
      <c r="Q8604" s="29">
        <f t="shared" si="1352"/>
        <v>15</v>
      </c>
      <c r="R8604" s="29">
        <f t="shared" si="1353"/>
        <v>9</v>
      </c>
      <c r="S8604" s="29">
        <f t="shared" si="1354"/>
        <v>30</v>
      </c>
      <c r="T8604" s="30">
        <f t="shared" si="1355"/>
        <v>1</v>
      </c>
      <c r="U8604" s="28">
        <f t="shared" si="1356"/>
        <v>61.49</v>
      </c>
      <c r="V8604" t="str">
        <f t="shared" si="1357"/>
        <v>No</v>
      </c>
      <c r="W8604" t="str">
        <f t="shared" si="1358"/>
        <v>8/1/2006</v>
      </c>
      <c r="X8604">
        <f t="shared" si="1359"/>
        <v>1</v>
      </c>
      <c r="Y8604">
        <f t="shared" si="1360"/>
        <v>61.49</v>
      </c>
      <c r="Z8604" t="str">
        <f t="shared" si="1361"/>
        <v/>
      </c>
    </row>
    <row r="8605" spans="1:26" ht="13" hidden="1" x14ac:dyDescent="0.25">
      <c r="A8605" t="s">
        <v>12027</v>
      </c>
      <c r="B8605" t="s">
        <v>34</v>
      </c>
      <c r="C8605" t="s">
        <v>5</v>
      </c>
      <c r="D8605" s="46">
        <v>0.1</v>
      </c>
      <c r="E8605" s="2">
        <v>38990</v>
      </c>
      <c r="F8605" t="s">
        <v>11957</v>
      </c>
      <c r="G8605" s="16">
        <v>44378</v>
      </c>
      <c r="H8605" s="16">
        <v>44742</v>
      </c>
      <c r="I8605" s="3">
        <v>3309.28</v>
      </c>
      <c r="J8605" s="3">
        <v>-3309.28</v>
      </c>
      <c r="K8605" s="3">
        <v>0</v>
      </c>
      <c r="Q8605" s="29">
        <f t="shared" si="1352"/>
        <v>15</v>
      </c>
      <c r="R8605" s="29">
        <f t="shared" si="1353"/>
        <v>9</v>
      </c>
      <c r="S8605" s="29">
        <f t="shared" si="1354"/>
        <v>0</v>
      </c>
      <c r="T8605" s="30">
        <f t="shared" si="1355"/>
        <v>1</v>
      </c>
      <c r="U8605" s="28">
        <f t="shared" si="1356"/>
        <v>330.92800000000005</v>
      </c>
      <c r="V8605" t="str">
        <f t="shared" si="1357"/>
        <v>No</v>
      </c>
      <c r="W8605" t="str">
        <f t="shared" si="1358"/>
        <v>9/1/2006</v>
      </c>
      <c r="X8605">
        <f t="shared" si="1359"/>
        <v>1</v>
      </c>
      <c r="Y8605">
        <f t="shared" si="1360"/>
        <v>330.92800000000005</v>
      </c>
      <c r="Z8605" t="str">
        <f t="shared" si="1361"/>
        <v/>
      </c>
    </row>
    <row r="8606" spans="1:26" ht="13" hidden="1" x14ac:dyDescent="0.25">
      <c r="A8606" t="s">
        <v>12028</v>
      </c>
      <c r="B8606" t="s">
        <v>34</v>
      </c>
      <c r="C8606" t="s">
        <v>5</v>
      </c>
      <c r="D8606" s="46">
        <v>0.1</v>
      </c>
      <c r="E8606" s="2">
        <v>39319</v>
      </c>
      <c r="F8606" t="s">
        <v>11957</v>
      </c>
      <c r="G8606" s="16">
        <v>44378</v>
      </c>
      <c r="H8606" s="16">
        <v>44742</v>
      </c>
      <c r="I8606" s="3">
        <v>22.38</v>
      </c>
      <c r="J8606" s="3">
        <v>-22.38</v>
      </c>
      <c r="K8606" s="3">
        <v>0</v>
      </c>
      <c r="Q8606" s="29">
        <f t="shared" si="1352"/>
        <v>14</v>
      </c>
      <c r="R8606" s="29">
        <f t="shared" si="1353"/>
        <v>10</v>
      </c>
      <c r="S8606" s="29">
        <f t="shared" si="1354"/>
        <v>5</v>
      </c>
      <c r="T8606" s="30">
        <f t="shared" si="1355"/>
        <v>1</v>
      </c>
      <c r="U8606" s="28">
        <f t="shared" si="1356"/>
        <v>2.238</v>
      </c>
      <c r="V8606" t="str">
        <f t="shared" si="1357"/>
        <v>No</v>
      </c>
      <c r="W8606" t="str">
        <f t="shared" si="1358"/>
        <v>8/1/2007</v>
      </c>
      <c r="X8606">
        <f t="shared" si="1359"/>
        <v>1</v>
      </c>
      <c r="Y8606">
        <f t="shared" si="1360"/>
        <v>2.238</v>
      </c>
      <c r="Z8606" t="str">
        <f t="shared" si="1361"/>
        <v/>
      </c>
    </row>
    <row r="8607" spans="1:26" ht="13" hidden="1" x14ac:dyDescent="0.25">
      <c r="A8607" t="s">
        <v>12029</v>
      </c>
      <c r="B8607" t="s">
        <v>34</v>
      </c>
      <c r="C8607" t="s">
        <v>5</v>
      </c>
      <c r="D8607" s="46">
        <v>0.1</v>
      </c>
      <c r="E8607" s="2">
        <v>39342</v>
      </c>
      <c r="F8607" t="s">
        <v>11957</v>
      </c>
      <c r="G8607" s="16">
        <v>44378</v>
      </c>
      <c r="H8607" s="16">
        <v>44742</v>
      </c>
      <c r="I8607" s="3">
        <v>51.24</v>
      </c>
      <c r="J8607" s="3">
        <v>-51.24</v>
      </c>
      <c r="K8607" s="3">
        <v>0</v>
      </c>
      <c r="Q8607" s="29">
        <f t="shared" si="1352"/>
        <v>14</v>
      </c>
      <c r="R8607" s="29">
        <f t="shared" si="1353"/>
        <v>9</v>
      </c>
      <c r="S8607" s="29">
        <f t="shared" si="1354"/>
        <v>13</v>
      </c>
      <c r="T8607" s="30">
        <f t="shared" si="1355"/>
        <v>1</v>
      </c>
      <c r="U8607" s="28">
        <f t="shared" si="1356"/>
        <v>5.1240000000000006</v>
      </c>
      <c r="V8607" t="str">
        <f t="shared" si="1357"/>
        <v>No</v>
      </c>
      <c r="W8607" t="str">
        <f t="shared" si="1358"/>
        <v>9/1/2007</v>
      </c>
      <c r="X8607">
        <f t="shared" si="1359"/>
        <v>1</v>
      </c>
      <c r="Y8607">
        <f t="shared" si="1360"/>
        <v>5.1240000000000006</v>
      </c>
      <c r="Z8607" t="str">
        <f t="shared" si="1361"/>
        <v/>
      </c>
    </row>
    <row r="8608" spans="1:26" ht="13" hidden="1" x14ac:dyDescent="0.25">
      <c r="A8608" t="s">
        <v>12030</v>
      </c>
      <c r="B8608" t="s">
        <v>34</v>
      </c>
      <c r="C8608" t="s">
        <v>5</v>
      </c>
      <c r="D8608" s="46">
        <v>0.1</v>
      </c>
      <c r="E8608" s="2">
        <v>39416</v>
      </c>
      <c r="F8608" t="s">
        <v>11957</v>
      </c>
      <c r="G8608" s="16">
        <v>44378</v>
      </c>
      <c r="H8608" s="16">
        <v>44742</v>
      </c>
      <c r="I8608" s="3">
        <v>20.23</v>
      </c>
      <c r="J8608" s="3">
        <v>-20.23</v>
      </c>
      <c r="K8608" s="3">
        <v>0</v>
      </c>
      <c r="Q8608" s="29">
        <f t="shared" si="1352"/>
        <v>14</v>
      </c>
      <c r="R8608" s="29">
        <f t="shared" si="1353"/>
        <v>7</v>
      </c>
      <c r="S8608" s="29">
        <f t="shared" si="1354"/>
        <v>0</v>
      </c>
      <c r="T8608" s="30">
        <f t="shared" si="1355"/>
        <v>1</v>
      </c>
      <c r="U8608" s="28">
        <f t="shared" si="1356"/>
        <v>2.0230000000000001</v>
      </c>
      <c r="V8608" t="str">
        <f t="shared" si="1357"/>
        <v>No</v>
      </c>
      <c r="W8608" t="str">
        <f t="shared" si="1358"/>
        <v>11/1/2007</v>
      </c>
      <c r="X8608">
        <f t="shared" si="1359"/>
        <v>1</v>
      </c>
      <c r="Y8608">
        <f t="shared" si="1360"/>
        <v>2.0230000000000001</v>
      </c>
      <c r="Z8608" t="str">
        <f t="shared" si="1361"/>
        <v/>
      </c>
    </row>
    <row r="8609" spans="1:26" ht="13" hidden="1" x14ac:dyDescent="0.25">
      <c r="A8609" t="s">
        <v>12031</v>
      </c>
      <c r="B8609" t="s">
        <v>34</v>
      </c>
      <c r="C8609" t="s">
        <v>5</v>
      </c>
      <c r="D8609" s="46">
        <v>0.1</v>
      </c>
      <c r="E8609" s="2">
        <v>39928</v>
      </c>
      <c r="F8609" t="s">
        <v>11957</v>
      </c>
      <c r="G8609" s="16">
        <v>44378</v>
      </c>
      <c r="H8609" s="16">
        <v>44742</v>
      </c>
      <c r="I8609" s="3">
        <v>134.85</v>
      </c>
      <c r="J8609" s="3">
        <v>-134.85</v>
      </c>
      <c r="K8609" s="3">
        <v>0</v>
      </c>
      <c r="Q8609" s="29">
        <f t="shared" si="1352"/>
        <v>13</v>
      </c>
      <c r="R8609" s="29">
        <f t="shared" si="1353"/>
        <v>2</v>
      </c>
      <c r="S8609" s="29">
        <f t="shared" si="1354"/>
        <v>5</v>
      </c>
      <c r="T8609" s="30">
        <f t="shared" si="1355"/>
        <v>1</v>
      </c>
      <c r="U8609" s="28">
        <f t="shared" si="1356"/>
        <v>13.484999999999999</v>
      </c>
      <c r="V8609" t="str">
        <f t="shared" si="1357"/>
        <v>No</v>
      </c>
      <c r="W8609" t="str">
        <f t="shared" si="1358"/>
        <v>4/1/2009</v>
      </c>
      <c r="X8609">
        <f t="shared" si="1359"/>
        <v>1</v>
      </c>
      <c r="Y8609">
        <f t="shared" si="1360"/>
        <v>13.484999999999999</v>
      </c>
      <c r="Z8609" t="str">
        <f t="shared" si="1361"/>
        <v/>
      </c>
    </row>
    <row r="8610" spans="1:26" ht="13" hidden="1" x14ac:dyDescent="0.25">
      <c r="A8610" t="s">
        <v>12032</v>
      </c>
      <c r="B8610" t="s">
        <v>34</v>
      </c>
      <c r="C8610" t="s">
        <v>5</v>
      </c>
      <c r="D8610" s="46">
        <v>0.1</v>
      </c>
      <c r="E8610" s="2">
        <v>39572</v>
      </c>
      <c r="F8610" t="s">
        <v>2587</v>
      </c>
      <c r="G8610" s="16">
        <v>44378</v>
      </c>
      <c r="H8610" s="16">
        <v>44742</v>
      </c>
      <c r="I8610" s="3">
        <v>47.2</v>
      </c>
      <c r="J8610" s="3">
        <v>-47.2</v>
      </c>
      <c r="K8610" s="3">
        <v>0</v>
      </c>
      <c r="Q8610" s="29">
        <f t="shared" si="1352"/>
        <v>14</v>
      </c>
      <c r="R8610" s="29">
        <f t="shared" si="1353"/>
        <v>1</v>
      </c>
      <c r="S8610" s="29">
        <f t="shared" si="1354"/>
        <v>26</v>
      </c>
      <c r="T8610" s="30">
        <f t="shared" si="1355"/>
        <v>1</v>
      </c>
      <c r="U8610" s="28">
        <f t="shared" si="1356"/>
        <v>4.7200000000000006</v>
      </c>
      <c r="V8610" t="str">
        <f t="shared" si="1357"/>
        <v>No</v>
      </c>
      <c r="W8610" t="str">
        <f t="shared" si="1358"/>
        <v>5/1/2008</v>
      </c>
      <c r="X8610">
        <f t="shared" si="1359"/>
        <v>1</v>
      </c>
      <c r="Y8610">
        <f t="shared" si="1360"/>
        <v>4.7200000000000006</v>
      </c>
      <c r="Z8610" t="str">
        <f t="shared" si="1361"/>
        <v/>
      </c>
    </row>
    <row r="8611" spans="1:26" ht="13" hidden="1" x14ac:dyDescent="0.25">
      <c r="A8611" t="s">
        <v>12033</v>
      </c>
      <c r="B8611" t="s">
        <v>34</v>
      </c>
      <c r="C8611" t="s">
        <v>5</v>
      </c>
      <c r="D8611" s="46">
        <v>0.1</v>
      </c>
      <c r="E8611" s="2">
        <v>39844</v>
      </c>
      <c r="F8611" t="s">
        <v>7886</v>
      </c>
      <c r="G8611" s="16">
        <v>44378</v>
      </c>
      <c r="H8611" s="16">
        <v>44742</v>
      </c>
      <c r="I8611" s="3">
        <v>3161.49</v>
      </c>
      <c r="J8611" s="3">
        <v>-3161.49</v>
      </c>
      <c r="K8611" s="3">
        <v>0</v>
      </c>
      <c r="Q8611" s="29">
        <f t="shared" si="1352"/>
        <v>13</v>
      </c>
      <c r="R8611" s="29">
        <f t="shared" si="1353"/>
        <v>4</v>
      </c>
      <c r="S8611" s="29">
        <f t="shared" si="1354"/>
        <v>30</v>
      </c>
      <c r="T8611" s="30">
        <f t="shared" si="1355"/>
        <v>1</v>
      </c>
      <c r="U8611" s="28">
        <f t="shared" si="1356"/>
        <v>316.149</v>
      </c>
      <c r="V8611" t="str">
        <f t="shared" si="1357"/>
        <v>No</v>
      </c>
      <c r="W8611" t="str">
        <f t="shared" si="1358"/>
        <v>1/1/2009</v>
      </c>
      <c r="X8611">
        <f t="shared" si="1359"/>
        <v>1</v>
      </c>
      <c r="Y8611">
        <f t="shared" si="1360"/>
        <v>316.149</v>
      </c>
      <c r="Z8611" t="str">
        <f t="shared" si="1361"/>
        <v/>
      </c>
    </row>
    <row r="8612" spans="1:26" ht="13" hidden="1" x14ac:dyDescent="0.25">
      <c r="A8612" t="s">
        <v>12034</v>
      </c>
      <c r="B8612" t="s">
        <v>34</v>
      </c>
      <c r="C8612" t="s">
        <v>5</v>
      </c>
      <c r="D8612" s="46">
        <v>0.1</v>
      </c>
      <c r="E8612" s="2">
        <v>39994</v>
      </c>
      <c r="F8612" t="s">
        <v>7886</v>
      </c>
      <c r="G8612" s="16">
        <v>44378</v>
      </c>
      <c r="H8612" s="16">
        <v>44742</v>
      </c>
      <c r="I8612" s="3">
        <v>1982.23</v>
      </c>
      <c r="J8612" s="3">
        <v>-1982.23</v>
      </c>
      <c r="K8612" s="3">
        <v>0</v>
      </c>
      <c r="Q8612" s="29">
        <f t="shared" si="1352"/>
        <v>13</v>
      </c>
      <c r="R8612" s="29">
        <f t="shared" si="1353"/>
        <v>0</v>
      </c>
      <c r="S8612" s="29">
        <f t="shared" si="1354"/>
        <v>0</v>
      </c>
      <c r="T8612" s="30">
        <f t="shared" si="1355"/>
        <v>1</v>
      </c>
      <c r="U8612" s="28">
        <f t="shared" si="1356"/>
        <v>198.22300000000001</v>
      </c>
      <c r="V8612" t="str">
        <f t="shared" si="1357"/>
        <v>No</v>
      </c>
      <c r="W8612" t="str">
        <f t="shared" si="1358"/>
        <v>6/1/2009</v>
      </c>
      <c r="X8612">
        <f t="shared" si="1359"/>
        <v>1</v>
      </c>
      <c r="Y8612">
        <f t="shared" si="1360"/>
        <v>198.22300000000001</v>
      </c>
      <c r="Z8612" t="str">
        <f t="shared" si="1361"/>
        <v/>
      </c>
    </row>
    <row r="8613" spans="1:26" ht="13" hidden="1" x14ac:dyDescent="0.25">
      <c r="A8613" t="s">
        <v>12035</v>
      </c>
      <c r="B8613" t="s">
        <v>34</v>
      </c>
      <c r="C8613" t="s">
        <v>5</v>
      </c>
      <c r="D8613" s="46">
        <v>0.1</v>
      </c>
      <c r="E8613" s="2">
        <v>40358</v>
      </c>
      <c r="F8613" t="s">
        <v>7886</v>
      </c>
      <c r="G8613" s="16">
        <v>44378</v>
      </c>
      <c r="H8613" s="16">
        <v>44742</v>
      </c>
      <c r="I8613" s="3">
        <v>6742.29</v>
      </c>
      <c r="J8613" s="3">
        <v>-6742.29</v>
      </c>
      <c r="K8613" s="3">
        <v>0</v>
      </c>
      <c r="Q8613" s="29">
        <f t="shared" si="1352"/>
        <v>12</v>
      </c>
      <c r="R8613" s="29">
        <f t="shared" si="1353"/>
        <v>0</v>
      </c>
      <c r="S8613" s="29">
        <f t="shared" si="1354"/>
        <v>1</v>
      </c>
      <c r="T8613" s="30">
        <f t="shared" si="1355"/>
        <v>1</v>
      </c>
      <c r="U8613" s="28">
        <f t="shared" si="1356"/>
        <v>674.22900000000004</v>
      </c>
      <c r="V8613" t="str">
        <f t="shared" si="1357"/>
        <v>No</v>
      </c>
      <c r="W8613" t="str">
        <f t="shared" si="1358"/>
        <v>6/1/2010</v>
      </c>
      <c r="X8613">
        <f t="shared" si="1359"/>
        <v>1</v>
      </c>
      <c r="Y8613">
        <f t="shared" si="1360"/>
        <v>674.22900000000004</v>
      </c>
      <c r="Z8613" t="str">
        <f t="shared" si="1361"/>
        <v/>
      </c>
    </row>
    <row r="8614" spans="1:26" ht="13" hidden="1" x14ac:dyDescent="0.25">
      <c r="A8614" t="s">
        <v>12036</v>
      </c>
      <c r="B8614" t="s">
        <v>34</v>
      </c>
      <c r="C8614" t="s">
        <v>5</v>
      </c>
      <c r="D8614" s="46">
        <v>0.1</v>
      </c>
      <c r="E8614" s="2">
        <v>40358</v>
      </c>
      <c r="F8614" t="s">
        <v>7886</v>
      </c>
      <c r="G8614" s="16">
        <v>44378</v>
      </c>
      <c r="H8614" s="16">
        <v>44742</v>
      </c>
      <c r="I8614" s="3">
        <v>4989.29</v>
      </c>
      <c r="J8614" s="3">
        <v>-4989.29</v>
      </c>
      <c r="K8614" s="3">
        <v>0</v>
      </c>
      <c r="Q8614" s="29">
        <f t="shared" si="1352"/>
        <v>12</v>
      </c>
      <c r="R8614" s="29">
        <f t="shared" si="1353"/>
        <v>0</v>
      </c>
      <c r="S8614" s="29">
        <f t="shared" si="1354"/>
        <v>1</v>
      </c>
      <c r="T8614" s="30">
        <f t="shared" si="1355"/>
        <v>1</v>
      </c>
      <c r="U8614" s="28">
        <f t="shared" si="1356"/>
        <v>498.92900000000003</v>
      </c>
      <c r="V8614" t="str">
        <f t="shared" si="1357"/>
        <v>No</v>
      </c>
      <c r="W8614" t="str">
        <f t="shared" si="1358"/>
        <v>6/1/2010</v>
      </c>
      <c r="X8614">
        <f t="shared" si="1359"/>
        <v>1</v>
      </c>
      <c r="Y8614">
        <f t="shared" si="1360"/>
        <v>498.92900000000003</v>
      </c>
      <c r="Z8614" t="str">
        <f t="shared" si="1361"/>
        <v/>
      </c>
    </row>
    <row r="8615" spans="1:26" ht="13" hidden="1" x14ac:dyDescent="0.25">
      <c r="A8615" t="s">
        <v>12037</v>
      </c>
      <c r="B8615" t="s">
        <v>34</v>
      </c>
      <c r="C8615" t="s">
        <v>5</v>
      </c>
      <c r="D8615" s="46">
        <v>0.1</v>
      </c>
      <c r="E8615" s="2">
        <v>40358</v>
      </c>
      <c r="F8615" t="s">
        <v>7886</v>
      </c>
      <c r="G8615" s="16">
        <v>44378</v>
      </c>
      <c r="H8615" s="16">
        <v>44742</v>
      </c>
      <c r="I8615" s="3">
        <v>4719.6000000000004</v>
      </c>
      <c r="J8615" s="3">
        <v>-4719.6000000000004</v>
      </c>
      <c r="K8615" s="3">
        <v>0</v>
      </c>
      <c r="Q8615" s="29">
        <f t="shared" si="1352"/>
        <v>12</v>
      </c>
      <c r="R8615" s="29">
        <f t="shared" si="1353"/>
        <v>0</v>
      </c>
      <c r="S8615" s="29">
        <f t="shared" si="1354"/>
        <v>1</v>
      </c>
      <c r="T8615" s="30">
        <f t="shared" si="1355"/>
        <v>1</v>
      </c>
      <c r="U8615" s="28">
        <f t="shared" si="1356"/>
        <v>471.96000000000004</v>
      </c>
      <c r="V8615" t="str">
        <f t="shared" si="1357"/>
        <v>No</v>
      </c>
      <c r="W8615" t="str">
        <f t="shared" si="1358"/>
        <v>6/1/2010</v>
      </c>
      <c r="X8615">
        <f t="shared" si="1359"/>
        <v>1</v>
      </c>
      <c r="Y8615">
        <f t="shared" si="1360"/>
        <v>471.96000000000004</v>
      </c>
      <c r="Z8615" t="str">
        <f t="shared" si="1361"/>
        <v/>
      </c>
    </row>
    <row r="8616" spans="1:26" ht="13" hidden="1" x14ac:dyDescent="0.25">
      <c r="A8616" t="s">
        <v>12038</v>
      </c>
      <c r="B8616" t="s">
        <v>34</v>
      </c>
      <c r="C8616" t="s">
        <v>5</v>
      </c>
      <c r="D8616" s="46">
        <v>0.1</v>
      </c>
      <c r="E8616" s="2">
        <v>40358</v>
      </c>
      <c r="F8616" t="s">
        <v>7886</v>
      </c>
      <c r="G8616" s="16">
        <v>44378</v>
      </c>
      <c r="H8616" s="16">
        <v>44742</v>
      </c>
      <c r="I8616" s="3">
        <v>4288.09</v>
      </c>
      <c r="J8616" s="3">
        <v>-4288.09</v>
      </c>
      <c r="K8616" s="3">
        <v>0</v>
      </c>
      <c r="Q8616" s="29">
        <f t="shared" si="1352"/>
        <v>12</v>
      </c>
      <c r="R8616" s="29">
        <f t="shared" si="1353"/>
        <v>0</v>
      </c>
      <c r="S8616" s="29">
        <f t="shared" si="1354"/>
        <v>1</v>
      </c>
      <c r="T8616" s="30">
        <f t="shared" si="1355"/>
        <v>1</v>
      </c>
      <c r="U8616" s="28">
        <f t="shared" si="1356"/>
        <v>428.80900000000003</v>
      </c>
      <c r="V8616" t="str">
        <f t="shared" si="1357"/>
        <v>No</v>
      </c>
      <c r="W8616" t="str">
        <f t="shared" si="1358"/>
        <v>6/1/2010</v>
      </c>
      <c r="X8616">
        <f t="shared" si="1359"/>
        <v>1</v>
      </c>
      <c r="Y8616">
        <f t="shared" si="1360"/>
        <v>428.80900000000003</v>
      </c>
      <c r="Z8616" t="str">
        <f t="shared" si="1361"/>
        <v/>
      </c>
    </row>
    <row r="8617" spans="1:26" ht="13" hidden="1" x14ac:dyDescent="0.25">
      <c r="A8617" t="s">
        <v>12039</v>
      </c>
      <c r="B8617" t="s">
        <v>34</v>
      </c>
      <c r="C8617" t="s">
        <v>5</v>
      </c>
      <c r="D8617" s="46">
        <v>0.1</v>
      </c>
      <c r="E8617" s="2">
        <v>40358</v>
      </c>
      <c r="F8617" t="s">
        <v>7886</v>
      </c>
      <c r="G8617" s="16">
        <v>44378</v>
      </c>
      <c r="H8617" s="16">
        <v>44742</v>
      </c>
      <c r="I8617" s="3">
        <v>12815.74</v>
      </c>
      <c r="J8617" s="3">
        <v>-12815.73</v>
      </c>
      <c r="K8617" s="3">
        <v>0.01</v>
      </c>
      <c r="Q8617" s="29">
        <f t="shared" si="1352"/>
        <v>12</v>
      </c>
      <c r="R8617" s="29">
        <f t="shared" si="1353"/>
        <v>0</v>
      </c>
      <c r="S8617" s="29">
        <f t="shared" si="1354"/>
        <v>1</v>
      </c>
      <c r="T8617" s="30">
        <f t="shared" si="1355"/>
        <v>1</v>
      </c>
      <c r="U8617" s="28">
        <f t="shared" si="1356"/>
        <v>1281.5740000000001</v>
      </c>
      <c r="V8617" t="str">
        <f t="shared" si="1357"/>
        <v>No</v>
      </c>
      <c r="W8617" t="str">
        <f t="shared" si="1358"/>
        <v>6/1/2010</v>
      </c>
      <c r="X8617">
        <f t="shared" si="1359"/>
        <v>1</v>
      </c>
      <c r="Y8617">
        <f t="shared" si="1360"/>
        <v>1281.5740000000001</v>
      </c>
      <c r="Z8617" t="str">
        <f t="shared" si="1361"/>
        <v/>
      </c>
    </row>
    <row r="8618" spans="1:26" ht="13" hidden="1" x14ac:dyDescent="0.25">
      <c r="A8618" t="s">
        <v>12040</v>
      </c>
      <c r="B8618" t="s">
        <v>34</v>
      </c>
      <c r="C8618" t="s">
        <v>5</v>
      </c>
      <c r="D8618" s="46">
        <v>0.1</v>
      </c>
      <c r="E8618" s="2">
        <v>40358</v>
      </c>
      <c r="F8618" t="s">
        <v>7886</v>
      </c>
      <c r="G8618" s="16">
        <v>44378</v>
      </c>
      <c r="H8618" s="16">
        <v>44742</v>
      </c>
      <c r="I8618" s="3">
        <v>4663.5600000000004</v>
      </c>
      <c r="J8618" s="3">
        <v>-4663.5600000000004</v>
      </c>
      <c r="K8618" s="3">
        <v>0</v>
      </c>
      <c r="Q8618" s="29">
        <f t="shared" si="1352"/>
        <v>12</v>
      </c>
      <c r="R8618" s="29">
        <f t="shared" si="1353"/>
        <v>0</v>
      </c>
      <c r="S8618" s="29">
        <f t="shared" si="1354"/>
        <v>1</v>
      </c>
      <c r="T8618" s="30">
        <f t="shared" si="1355"/>
        <v>1</v>
      </c>
      <c r="U8618" s="28">
        <f t="shared" si="1356"/>
        <v>466.35600000000005</v>
      </c>
      <c r="V8618" t="str">
        <f t="shared" si="1357"/>
        <v>No</v>
      </c>
      <c r="W8618" t="str">
        <f t="shared" si="1358"/>
        <v>6/1/2010</v>
      </c>
      <c r="X8618">
        <f t="shared" si="1359"/>
        <v>1</v>
      </c>
      <c r="Y8618">
        <f t="shared" si="1360"/>
        <v>466.35600000000005</v>
      </c>
      <c r="Z8618" t="str">
        <f t="shared" si="1361"/>
        <v/>
      </c>
    </row>
    <row r="8619" spans="1:26" ht="13" hidden="1" x14ac:dyDescent="0.25">
      <c r="A8619" t="s">
        <v>12041</v>
      </c>
      <c r="B8619" t="s">
        <v>34</v>
      </c>
      <c r="C8619" t="s">
        <v>5</v>
      </c>
      <c r="D8619" s="46">
        <v>0.1</v>
      </c>
      <c r="E8619" s="2">
        <v>41059</v>
      </c>
      <c r="F8619" t="s">
        <v>7886</v>
      </c>
      <c r="G8619" s="16">
        <v>44378</v>
      </c>
      <c r="H8619" s="16">
        <v>44742</v>
      </c>
      <c r="I8619" s="3">
        <v>782.11</v>
      </c>
      <c r="J8619" s="3">
        <v>-782.11</v>
      </c>
      <c r="K8619" s="3">
        <v>0</v>
      </c>
      <c r="Q8619" s="29">
        <f t="shared" si="1352"/>
        <v>10</v>
      </c>
      <c r="R8619" s="29">
        <f t="shared" si="1353"/>
        <v>1</v>
      </c>
      <c r="S8619" s="29">
        <f t="shared" si="1354"/>
        <v>0</v>
      </c>
      <c r="T8619" s="30">
        <f t="shared" si="1355"/>
        <v>1</v>
      </c>
      <c r="U8619" s="28">
        <f t="shared" si="1356"/>
        <v>78.211000000000013</v>
      </c>
      <c r="V8619" t="str">
        <f t="shared" si="1357"/>
        <v>No</v>
      </c>
      <c r="W8619" t="str">
        <f t="shared" si="1358"/>
        <v>5/1/2012</v>
      </c>
      <c r="X8619">
        <f t="shared" si="1359"/>
        <v>1</v>
      </c>
      <c r="Y8619">
        <f t="shared" si="1360"/>
        <v>78.211000000000013</v>
      </c>
      <c r="Z8619" t="str">
        <f t="shared" si="1361"/>
        <v/>
      </c>
    </row>
    <row r="8620" spans="1:26" ht="13" hidden="1" x14ac:dyDescent="0.25">
      <c r="A8620" t="s">
        <v>12042</v>
      </c>
      <c r="B8620" t="s">
        <v>34</v>
      </c>
      <c r="C8620" t="s">
        <v>5</v>
      </c>
      <c r="D8620" s="46">
        <v>0.1</v>
      </c>
      <c r="E8620" s="2">
        <v>41060</v>
      </c>
      <c r="F8620" t="s">
        <v>7886</v>
      </c>
      <c r="G8620" s="16">
        <v>44378</v>
      </c>
      <c r="H8620" s="16">
        <v>44742</v>
      </c>
      <c r="I8620" s="3">
        <v>337.11</v>
      </c>
      <c r="J8620" s="3">
        <v>-337.11</v>
      </c>
      <c r="K8620" s="3">
        <v>0</v>
      </c>
      <c r="Q8620" s="29">
        <f t="shared" si="1352"/>
        <v>10</v>
      </c>
      <c r="R8620" s="29">
        <f t="shared" si="1353"/>
        <v>0</v>
      </c>
      <c r="S8620" s="29">
        <f t="shared" si="1354"/>
        <v>30</v>
      </c>
      <c r="T8620" s="30">
        <f t="shared" si="1355"/>
        <v>1</v>
      </c>
      <c r="U8620" s="28">
        <f t="shared" si="1356"/>
        <v>33.711000000000006</v>
      </c>
      <c r="V8620" t="str">
        <f t="shared" si="1357"/>
        <v>No</v>
      </c>
      <c r="W8620" t="str">
        <f t="shared" si="1358"/>
        <v>5/1/2012</v>
      </c>
      <c r="X8620">
        <f t="shared" si="1359"/>
        <v>1</v>
      </c>
      <c r="Y8620">
        <f t="shared" si="1360"/>
        <v>33.711000000000006</v>
      </c>
      <c r="Z8620" t="str">
        <f t="shared" si="1361"/>
        <v/>
      </c>
    </row>
    <row r="8621" spans="1:26" ht="13" hidden="1" x14ac:dyDescent="0.25">
      <c r="A8621" t="s">
        <v>12043</v>
      </c>
      <c r="B8621" t="s">
        <v>34</v>
      </c>
      <c r="C8621" t="s">
        <v>5</v>
      </c>
      <c r="D8621" s="46">
        <v>0.1</v>
      </c>
      <c r="E8621" s="2">
        <v>41090</v>
      </c>
      <c r="F8621" t="s">
        <v>7886</v>
      </c>
      <c r="G8621" s="16">
        <v>44378</v>
      </c>
      <c r="H8621" s="16">
        <v>44742</v>
      </c>
      <c r="I8621" s="3">
        <v>2161.77</v>
      </c>
      <c r="J8621" s="3">
        <v>-2161.77</v>
      </c>
      <c r="K8621" s="3">
        <v>0</v>
      </c>
      <c r="Q8621" s="29">
        <f t="shared" si="1352"/>
        <v>10</v>
      </c>
      <c r="R8621" s="29">
        <f t="shared" si="1353"/>
        <v>0</v>
      </c>
      <c r="S8621" s="29">
        <f t="shared" si="1354"/>
        <v>0</v>
      </c>
      <c r="T8621" s="30">
        <f t="shared" si="1355"/>
        <v>1</v>
      </c>
      <c r="U8621" s="28">
        <f t="shared" si="1356"/>
        <v>216.17700000000002</v>
      </c>
      <c r="V8621" t="str">
        <f t="shared" si="1357"/>
        <v>No</v>
      </c>
      <c r="W8621" t="str">
        <f t="shared" si="1358"/>
        <v>6/1/2012</v>
      </c>
      <c r="X8621">
        <f t="shared" si="1359"/>
        <v>1</v>
      </c>
      <c r="Y8621">
        <f t="shared" si="1360"/>
        <v>216.17700000000002</v>
      </c>
      <c r="Z8621" t="str">
        <f t="shared" si="1361"/>
        <v/>
      </c>
    </row>
    <row r="8622" spans="1:26" ht="13" hidden="1" x14ac:dyDescent="0.25">
      <c r="A8622" t="s">
        <v>12044</v>
      </c>
      <c r="B8622" t="s">
        <v>34</v>
      </c>
      <c r="C8622" t="s">
        <v>5</v>
      </c>
      <c r="D8622" s="46">
        <v>0.1</v>
      </c>
      <c r="E8622" s="2">
        <v>41090</v>
      </c>
      <c r="F8622" t="s">
        <v>7886</v>
      </c>
      <c r="G8622" s="16">
        <v>44378</v>
      </c>
      <c r="H8622" s="16">
        <v>44742</v>
      </c>
      <c r="I8622" s="3">
        <v>1146.19</v>
      </c>
      <c r="J8622" s="3">
        <v>-1146.19</v>
      </c>
      <c r="K8622" s="3">
        <v>0</v>
      </c>
      <c r="Q8622" s="29">
        <f t="shared" si="1352"/>
        <v>10</v>
      </c>
      <c r="R8622" s="29">
        <f t="shared" si="1353"/>
        <v>0</v>
      </c>
      <c r="S8622" s="29">
        <f t="shared" si="1354"/>
        <v>0</v>
      </c>
      <c r="T8622" s="30">
        <f t="shared" si="1355"/>
        <v>1</v>
      </c>
      <c r="U8622" s="28">
        <f t="shared" si="1356"/>
        <v>114.61900000000001</v>
      </c>
      <c r="V8622" t="str">
        <f t="shared" si="1357"/>
        <v>No</v>
      </c>
      <c r="W8622" t="str">
        <f t="shared" si="1358"/>
        <v>6/1/2012</v>
      </c>
      <c r="X8622">
        <f t="shared" si="1359"/>
        <v>1</v>
      </c>
      <c r="Y8622">
        <f t="shared" si="1360"/>
        <v>114.61900000000001</v>
      </c>
      <c r="Z8622" t="str">
        <f t="shared" si="1361"/>
        <v/>
      </c>
    </row>
    <row r="8623" spans="1:26" ht="13" hidden="1" x14ac:dyDescent="0.25">
      <c r="A8623" t="s">
        <v>12045</v>
      </c>
      <c r="B8623" t="s">
        <v>34</v>
      </c>
      <c r="C8623" t="s">
        <v>5</v>
      </c>
      <c r="D8623" s="46">
        <v>0.1</v>
      </c>
      <c r="E8623" s="2">
        <v>41090</v>
      </c>
      <c r="F8623" t="s">
        <v>7886</v>
      </c>
      <c r="G8623" s="16">
        <v>44378</v>
      </c>
      <c r="H8623" s="16">
        <v>44742</v>
      </c>
      <c r="I8623" s="3">
        <v>4795.87</v>
      </c>
      <c r="J8623" s="3">
        <v>-4795.87</v>
      </c>
      <c r="K8623" s="3">
        <v>0</v>
      </c>
      <c r="Q8623" s="29">
        <f t="shared" si="1352"/>
        <v>10</v>
      </c>
      <c r="R8623" s="29">
        <f t="shared" si="1353"/>
        <v>0</v>
      </c>
      <c r="S8623" s="29">
        <f t="shared" si="1354"/>
        <v>0</v>
      </c>
      <c r="T8623" s="30">
        <f t="shared" si="1355"/>
        <v>1</v>
      </c>
      <c r="U8623" s="28">
        <f t="shared" si="1356"/>
        <v>479.58699999999999</v>
      </c>
      <c r="V8623" t="str">
        <f t="shared" si="1357"/>
        <v>No</v>
      </c>
      <c r="W8623" t="str">
        <f t="shared" si="1358"/>
        <v>6/1/2012</v>
      </c>
      <c r="X8623">
        <f t="shared" si="1359"/>
        <v>1</v>
      </c>
      <c r="Y8623">
        <f t="shared" si="1360"/>
        <v>479.58699999999999</v>
      </c>
      <c r="Z8623" t="str">
        <f t="shared" si="1361"/>
        <v/>
      </c>
    </row>
    <row r="8624" spans="1:26" ht="13" hidden="1" x14ac:dyDescent="0.25">
      <c r="A8624" t="s">
        <v>12046</v>
      </c>
      <c r="B8624" t="s">
        <v>34</v>
      </c>
      <c r="C8624" t="s">
        <v>5</v>
      </c>
      <c r="D8624" s="46">
        <v>0.1</v>
      </c>
      <c r="E8624" s="2">
        <v>41758</v>
      </c>
      <c r="F8624" t="s">
        <v>7886</v>
      </c>
      <c r="G8624" s="16">
        <v>44378</v>
      </c>
      <c r="H8624" s="16">
        <v>44742</v>
      </c>
      <c r="I8624" s="3">
        <v>516.57000000000005</v>
      </c>
      <c r="J8624" s="3">
        <v>-426.18</v>
      </c>
      <c r="K8624" s="3">
        <v>90.39</v>
      </c>
      <c r="Q8624" s="29">
        <f t="shared" si="1352"/>
        <v>8</v>
      </c>
      <c r="R8624" s="29">
        <f t="shared" si="1353"/>
        <v>2</v>
      </c>
      <c r="S8624" s="29">
        <f t="shared" si="1354"/>
        <v>1</v>
      </c>
      <c r="T8624" s="30">
        <f t="shared" si="1355"/>
        <v>1</v>
      </c>
      <c r="U8624" s="28">
        <f t="shared" si="1356"/>
        <v>51.657000000000011</v>
      </c>
      <c r="V8624" t="str">
        <f t="shared" si="1357"/>
        <v>No</v>
      </c>
      <c r="W8624" t="str">
        <f t="shared" si="1358"/>
        <v>4/1/2014</v>
      </c>
      <c r="X8624">
        <f t="shared" si="1359"/>
        <v>1</v>
      </c>
      <c r="Y8624">
        <f t="shared" si="1360"/>
        <v>51.657000000000011</v>
      </c>
      <c r="Z8624" t="str">
        <f t="shared" si="1361"/>
        <v/>
      </c>
    </row>
    <row r="8625" spans="1:26" ht="13" hidden="1" x14ac:dyDescent="0.25">
      <c r="A8625" t="s">
        <v>12047</v>
      </c>
      <c r="B8625" t="s">
        <v>34</v>
      </c>
      <c r="C8625" t="s">
        <v>5</v>
      </c>
      <c r="D8625" s="46">
        <v>0.1</v>
      </c>
      <c r="E8625" s="2">
        <v>39258</v>
      </c>
      <c r="F8625" t="s">
        <v>1835</v>
      </c>
      <c r="G8625" s="16">
        <v>44378</v>
      </c>
      <c r="H8625" s="16">
        <v>44742</v>
      </c>
      <c r="I8625" s="3">
        <v>195.53</v>
      </c>
      <c r="J8625" s="3">
        <v>-195.53</v>
      </c>
      <c r="K8625" s="3">
        <v>0</v>
      </c>
      <c r="Q8625" s="29">
        <f t="shared" si="1352"/>
        <v>15</v>
      </c>
      <c r="R8625" s="29">
        <f t="shared" si="1353"/>
        <v>0</v>
      </c>
      <c r="S8625" s="29">
        <f t="shared" si="1354"/>
        <v>5</v>
      </c>
      <c r="T8625" s="30">
        <f t="shared" si="1355"/>
        <v>1</v>
      </c>
      <c r="U8625" s="28">
        <f t="shared" si="1356"/>
        <v>19.553000000000001</v>
      </c>
      <c r="V8625" t="str">
        <f t="shared" si="1357"/>
        <v>No</v>
      </c>
      <c r="W8625" t="str">
        <f t="shared" si="1358"/>
        <v>6/1/2007</v>
      </c>
      <c r="X8625">
        <f t="shared" si="1359"/>
        <v>1</v>
      </c>
      <c r="Y8625">
        <f t="shared" si="1360"/>
        <v>19.553000000000001</v>
      </c>
      <c r="Z8625" t="str">
        <f t="shared" si="1361"/>
        <v/>
      </c>
    </row>
    <row r="8626" spans="1:26" ht="13" hidden="1" x14ac:dyDescent="0.25">
      <c r="A8626" t="s">
        <v>12048</v>
      </c>
      <c r="B8626" t="s">
        <v>34</v>
      </c>
      <c r="C8626" t="s">
        <v>5</v>
      </c>
      <c r="D8626" s="46">
        <v>0.1</v>
      </c>
      <c r="E8626" s="2">
        <v>40847</v>
      </c>
      <c r="F8626" t="s">
        <v>1835</v>
      </c>
      <c r="G8626" s="16">
        <v>44378</v>
      </c>
      <c r="H8626" s="16">
        <v>44742</v>
      </c>
      <c r="I8626" s="3">
        <v>234.63</v>
      </c>
      <c r="J8626" s="3">
        <v>-234.63</v>
      </c>
      <c r="K8626" s="3">
        <v>0</v>
      </c>
      <c r="Q8626" s="29">
        <f t="shared" si="1352"/>
        <v>10</v>
      </c>
      <c r="R8626" s="29">
        <f t="shared" si="1353"/>
        <v>7</v>
      </c>
      <c r="S8626" s="29">
        <f t="shared" si="1354"/>
        <v>30</v>
      </c>
      <c r="T8626" s="30">
        <f t="shared" si="1355"/>
        <v>1</v>
      </c>
      <c r="U8626" s="28">
        <f t="shared" si="1356"/>
        <v>23.463000000000001</v>
      </c>
      <c r="V8626" t="str">
        <f t="shared" si="1357"/>
        <v>No</v>
      </c>
      <c r="W8626" t="str">
        <f t="shared" si="1358"/>
        <v>10/1/2011</v>
      </c>
      <c r="X8626">
        <f t="shared" si="1359"/>
        <v>1</v>
      </c>
      <c r="Y8626">
        <f t="shared" si="1360"/>
        <v>23.463000000000001</v>
      </c>
      <c r="Z8626" t="str">
        <f t="shared" si="1361"/>
        <v/>
      </c>
    </row>
    <row r="8627" spans="1:26" ht="13" hidden="1" x14ac:dyDescent="0.25">
      <c r="A8627" t="s">
        <v>12049</v>
      </c>
      <c r="B8627" t="s">
        <v>34</v>
      </c>
      <c r="C8627" t="s">
        <v>5</v>
      </c>
      <c r="D8627" s="46">
        <v>0.1</v>
      </c>
      <c r="E8627" s="2">
        <v>41819</v>
      </c>
      <c r="F8627" t="s">
        <v>1835</v>
      </c>
      <c r="G8627" s="16">
        <v>44378</v>
      </c>
      <c r="H8627" s="16">
        <v>44742</v>
      </c>
      <c r="I8627" s="3">
        <v>192.09</v>
      </c>
      <c r="J8627" s="3">
        <v>-155.28</v>
      </c>
      <c r="K8627" s="3">
        <v>36.81</v>
      </c>
      <c r="Q8627" s="29">
        <f t="shared" si="1352"/>
        <v>8</v>
      </c>
      <c r="R8627" s="29">
        <f t="shared" si="1353"/>
        <v>0</v>
      </c>
      <c r="S8627" s="29">
        <f t="shared" si="1354"/>
        <v>1</v>
      </c>
      <c r="T8627" s="30">
        <f t="shared" si="1355"/>
        <v>1</v>
      </c>
      <c r="U8627" s="28">
        <f t="shared" si="1356"/>
        <v>19.209000000000003</v>
      </c>
      <c r="V8627" t="str">
        <f t="shared" si="1357"/>
        <v>No</v>
      </c>
      <c r="W8627" t="str">
        <f t="shared" si="1358"/>
        <v>6/1/2014</v>
      </c>
      <c r="X8627">
        <f t="shared" si="1359"/>
        <v>1</v>
      </c>
      <c r="Y8627">
        <f t="shared" si="1360"/>
        <v>19.209000000000003</v>
      </c>
      <c r="Z8627" t="str">
        <f t="shared" si="1361"/>
        <v/>
      </c>
    </row>
    <row r="8628" spans="1:26" ht="13" hidden="1" x14ac:dyDescent="0.25">
      <c r="A8628" t="s">
        <v>12050</v>
      </c>
      <c r="B8628" t="s">
        <v>34</v>
      </c>
      <c r="C8628" t="s">
        <v>5</v>
      </c>
      <c r="D8628" s="46">
        <v>0.1</v>
      </c>
      <c r="E8628" s="2">
        <v>41193</v>
      </c>
      <c r="F8628" t="s">
        <v>1835</v>
      </c>
      <c r="G8628" s="16">
        <v>44378</v>
      </c>
      <c r="H8628" s="16">
        <v>44742</v>
      </c>
      <c r="I8628" s="3">
        <v>243.04</v>
      </c>
      <c r="J8628" s="3">
        <v>-236.95</v>
      </c>
      <c r="K8628" s="3">
        <v>6.09</v>
      </c>
      <c r="Q8628" s="29">
        <f t="shared" si="1352"/>
        <v>9</v>
      </c>
      <c r="R8628" s="29">
        <f t="shared" si="1353"/>
        <v>8</v>
      </c>
      <c r="S8628" s="29">
        <f t="shared" si="1354"/>
        <v>19</v>
      </c>
      <c r="T8628" s="30">
        <f t="shared" si="1355"/>
        <v>1</v>
      </c>
      <c r="U8628" s="28">
        <f t="shared" si="1356"/>
        <v>24.304000000000002</v>
      </c>
      <c r="V8628" t="str">
        <f t="shared" si="1357"/>
        <v>No</v>
      </c>
      <c r="W8628" t="str">
        <f t="shared" si="1358"/>
        <v>10/1/2012</v>
      </c>
      <c r="X8628">
        <f t="shared" si="1359"/>
        <v>1</v>
      </c>
      <c r="Y8628">
        <f t="shared" si="1360"/>
        <v>24.304000000000002</v>
      </c>
      <c r="Z8628" t="str">
        <f t="shared" si="1361"/>
        <v/>
      </c>
    </row>
    <row r="8629" spans="1:26" ht="13" hidden="1" x14ac:dyDescent="0.25">
      <c r="A8629" t="s">
        <v>12051</v>
      </c>
      <c r="B8629" t="s">
        <v>34</v>
      </c>
      <c r="C8629" t="s">
        <v>5</v>
      </c>
      <c r="D8629" s="46">
        <v>0.1</v>
      </c>
      <c r="E8629" s="2">
        <v>41223</v>
      </c>
      <c r="F8629" t="s">
        <v>1835</v>
      </c>
      <c r="G8629" s="16">
        <v>44378</v>
      </c>
      <c r="H8629" s="16">
        <v>44742</v>
      </c>
      <c r="I8629" s="3">
        <v>244.38</v>
      </c>
      <c r="J8629" s="3">
        <v>-236.24</v>
      </c>
      <c r="K8629" s="3">
        <v>8.14</v>
      </c>
      <c r="Q8629" s="29">
        <f t="shared" si="1352"/>
        <v>9</v>
      </c>
      <c r="R8629" s="29">
        <f t="shared" si="1353"/>
        <v>7</v>
      </c>
      <c r="S8629" s="29">
        <f t="shared" si="1354"/>
        <v>20</v>
      </c>
      <c r="T8629" s="30">
        <f t="shared" si="1355"/>
        <v>1</v>
      </c>
      <c r="U8629" s="28">
        <f t="shared" si="1356"/>
        <v>24.438000000000002</v>
      </c>
      <c r="V8629" t="str">
        <f t="shared" si="1357"/>
        <v>No</v>
      </c>
      <c r="W8629" t="str">
        <f t="shared" si="1358"/>
        <v>11/1/2012</v>
      </c>
      <c r="X8629">
        <f t="shared" si="1359"/>
        <v>1</v>
      </c>
      <c r="Y8629">
        <f t="shared" si="1360"/>
        <v>24.438000000000002</v>
      </c>
      <c r="Z8629" t="str">
        <f t="shared" si="1361"/>
        <v/>
      </c>
    </row>
    <row r="8630" spans="1:26" ht="13" hidden="1" x14ac:dyDescent="0.25">
      <c r="A8630" t="s">
        <v>12052</v>
      </c>
      <c r="B8630" t="s">
        <v>34</v>
      </c>
      <c r="C8630" t="s">
        <v>5</v>
      </c>
      <c r="D8630" s="46">
        <v>0.1</v>
      </c>
      <c r="E8630" s="2">
        <v>39215</v>
      </c>
      <c r="F8630" t="s">
        <v>1835</v>
      </c>
      <c r="G8630" s="16">
        <v>44378</v>
      </c>
      <c r="H8630" s="16">
        <v>44742</v>
      </c>
      <c r="I8630" s="3">
        <v>492.19</v>
      </c>
      <c r="J8630" s="3">
        <v>-492.19</v>
      </c>
      <c r="K8630" s="3">
        <v>0</v>
      </c>
      <c r="Q8630" s="29">
        <f t="shared" si="1352"/>
        <v>15</v>
      </c>
      <c r="R8630" s="29">
        <f t="shared" si="1353"/>
        <v>1</v>
      </c>
      <c r="S8630" s="29">
        <f t="shared" si="1354"/>
        <v>17</v>
      </c>
      <c r="T8630" s="30">
        <f t="shared" si="1355"/>
        <v>1</v>
      </c>
      <c r="U8630" s="28">
        <f t="shared" si="1356"/>
        <v>49.219000000000001</v>
      </c>
      <c r="V8630" t="str">
        <f t="shared" si="1357"/>
        <v>No</v>
      </c>
      <c r="W8630" t="str">
        <f t="shared" si="1358"/>
        <v>5/1/2007</v>
      </c>
      <c r="X8630">
        <f t="shared" si="1359"/>
        <v>1</v>
      </c>
      <c r="Y8630">
        <f t="shared" si="1360"/>
        <v>49.219000000000001</v>
      </c>
      <c r="Z8630" t="str">
        <f t="shared" si="1361"/>
        <v/>
      </c>
    </row>
    <row r="8631" spans="1:26" ht="13" hidden="1" x14ac:dyDescent="0.25">
      <c r="A8631" t="s">
        <v>12053</v>
      </c>
      <c r="B8631" t="s">
        <v>34</v>
      </c>
      <c r="C8631" t="s">
        <v>5</v>
      </c>
      <c r="D8631" s="46">
        <v>0.1</v>
      </c>
      <c r="E8631" s="2">
        <v>39290</v>
      </c>
      <c r="F8631" t="s">
        <v>1835</v>
      </c>
      <c r="G8631" s="16">
        <v>44378</v>
      </c>
      <c r="H8631" s="16">
        <v>44742</v>
      </c>
      <c r="I8631" s="3">
        <v>107.88</v>
      </c>
      <c r="J8631" s="3">
        <v>-107.88</v>
      </c>
      <c r="K8631" s="3">
        <v>0</v>
      </c>
      <c r="Q8631" s="29">
        <f t="shared" si="1352"/>
        <v>14</v>
      </c>
      <c r="R8631" s="29">
        <f t="shared" si="1353"/>
        <v>11</v>
      </c>
      <c r="S8631" s="29">
        <f t="shared" si="1354"/>
        <v>3</v>
      </c>
      <c r="T8631" s="30">
        <f t="shared" si="1355"/>
        <v>1</v>
      </c>
      <c r="U8631" s="28">
        <f t="shared" si="1356"/>
        <v>10.788</v>
      </c>
      <c r="V8631" t="str">
        <f t="shared" si="1357"/>
        <v>No</v>
      </c>
      <c r="W8631" t="str">
        <f t="shared" si="1358"/>
        <v>7/1/2007</v>
      </c>
      <c r="X8631">
        <f t="shared" si="1359"/>
        <v>1</v>
      </c>
      <c r="Y8631">
        <f t="shared" si="1360"/>
        <v>10.788</v>
      </c>
      <c r="Z8631" t="str">
        <f t="shared" si="1361"/>
        <v/>
      </c>
    </row>
    <row r="8632" spans="1:26" ht="13" hidden="1" x14ac:dyDescent="0.25">
      <c r="A8632" t="s">
        <v>12054</v>
      </c>
      <c r="B8632" t="s">
        <v>34</v>
      </c>
      <c r="C8632" t="s">
        <v>5</v>
      </c>
      <c r="D8632" s="46">
        <v>0.1</v>
      </c>
      <c r="E8632" s="2">
        <v>39338</v>
      </c>
      <c r="F8632" t="s">
        <v>1835</v>
      </c>
      <c r="G8632" s="16">
        <v>44378</v>
      </c>
      <c r="H8632" s="16">
        <v>44742</v>
      </c>
      <c r="I8632" s="3">
        <v>1031.57</v>
      </c>
      <c r="J8632" s="3">
        <v>-1031.57</v>
      </c>
      <c r="K8632" s="3">
        <v>0</v>
      </c>
      <c r="Q8632" s="29">
        <f t="shared" ref="Q8632:Q8695" si="1362">DATEDIF(E8632,H8632,"Y")</f>
        <v>14</v>
      </c>
      <c r="R8632" s="29">
        <f t="shared" ref="R8632:R8695" si="1363">DATEDIF(E8632,H8632,"YM")</f>
        <v>9</v>
      </c>
      <c r="S8632" s="29">
        <f t="shared" ref="S8632:S8695" si="1364">DATEDIF(E8632,H8632,"MD")</f>
        <v>17</v>
      </c>
      <c r="T8632" s="30">
        <f t="shared" ref="T8632:T8695" si="1365">IF(Q8632&gt;=1,1,R8632/12)</f>
        <v>1</v>
      </c>
      <c r="U8632" s="28">
        <f t="shared" ref="U8632:U8695" si="1366">I8632*D8632*T8632</f>
        <v>103.157</v>
      </c>
      <c r="V8632" t="str">
        <f t="shared" si="1357"/>
        <v>No</v>
      </c>
      <c r="W8632" t="str">
        <f t="shared" si="1358"/>
        <v>9/1/2007</v>
      </c>
      <c r="X8632">
        <f t="shared" si="1359"/>
        <v>1</v>
      </c>
      <c r="Y8632">
        <f t="shared" si="1360"/>
        <v>103.157</v>
      </c>
      <c r="Z8632" t="str">
        <f t="shared" si="1361"/>
        <v/>
      </c>
    </row>
    <row r="8633" spans="1:26" ht="13" hidden="1" x14ac:dyDescent="0.25">
      <c r="A8633" t="s">
        <v>12055</v>
      </c>
      <c r="B8633" t="s">
        <v>34</v>
      </c>
      <c r="C8633" t="s">
        <v>5</v>
      </c>
      <c r="D8633" s="46">
        <v>0.1</v>
      </c>
      <c r="E8633" s="2">
        <v>39338</v>
      </c>
      <c r="F8633" t="s">
        <v>1835</v>
      </c>
      <c r="G8633" s="16">
        <v>44378</v>
      </c>
      <c r="H8633" s="16">
        <v>44742</v>
      </c>
      <c r="I8633" s="3">
        <v>647.26</v>
      </c>
      <c r="J8633" s="3">
        <v>-647.26</v>
      </c>
      <c r="K8633" s="3">
        <v>0</v>
      </c>
      <c r="Q8633" s="29">
        <f t="shared" si="1362"/>
        <v>14</v>
      </c>
      <c r="R8633" s="29">
        <f t="shared" si="1363"/>
        <v>9</v>
      </c>
      <c r="S8633" s="29">
        <f t="shared" si="1364"/>
        <v>17</v>
      </c>
      <c r="T8633" s="30">
        <f t="shared" si="1365"/>
        <v>1</v>
      </c>
      <c r="U8633" s="28">
        <f t="shared" si="1366"/>
        <v>64.725999999999999</v>
      </c>
      <c r="V8633" t="str">
        <f t="shared" si="1357"/>
        <v>No</v>
      </c>
      <c r="W8633" t="str">
        <f t="shared" si="1358"/>
        <v>9/1/2007</v>
      </c>
      <c r="X8633">
        <f t="shared" si="1359"/>
        <v>1</v>
      </c>
      <c r="Y8633">
        <f t="shared" si="1360"/>
        <v>64.725999999999999</v>
      </c>
      <c r="Z8633" t="str">
        <f t="shared" si="1361"/>
        <v/>
      </c>
    </row>
    <row r="8634" spans="1:26" ht="13" hidden="1" x14ac:dyDescent="0.25">
      <c r="A8634" t="s">
        <v>12056</v>
      </c>
      <c r="B8634" t="s">
        <v>34</v>
      </c>
      <c r="C8634" t="s">
        <v>5</v>
      </c>
      <c r="D8634" s="46">
        <v>0.1</v>
      </c>
      <c r="E8634" s="2">
        <v>39421</v>
      </c>
      <c r="F8634" t="s">
        <v>1835</v>
      </c>
      <c r="G8634" s="16">
        <v>44378</v>
      </c>
      <c r="H8634" s="16">
        <v>44742</v>
      </c>
      <c r="I8634" s="3">
        <v>910.21</v>
      </c>
      <c r="J8634" s="3">
        <v>-910.21</v>
      </c>
      <c r="K8634" s="3">
        <v>0</v>
      </c>
      <c r="Q8634" s="29">
        <f t="shared" si="1362"/>
        <v>14</v>
      </c>
      <c r="R8634" s="29">
        <f t="shared" si="1363"/>
        <v>6</v>
      </c>
      <c r="S8634" s="29">
        <f t="shared" si="1364"/>
        <v>25</v>
      </c>
      <c r="T8634" s="30">
        <f t="shared" si="1365"/>
        <v>1</v>
      </c>
      <c r="U8634" s="28">
        <f t="shared" si="1366"/>
        <v>91.021000000000015</v>
      </c>
      <c r="V8634" t="str">
        <f t="shared" si="1357"/>
        <v>No</v>
      </c>
      <c r="W8634" t="str">
        <f t="shared" si="1358"/>
        <v>12/1/2007</v>
      </c>
      <c r="X8634">
        <f t="shared" si="1359"/>
        <v>1</v>
      </c>
      <c r="Y8634">
        <f t="shared" si="1360"/>
        <v>91.021000000000015</v>
      </c>
      <c r="Z8634" t="str">
        <f t="shared" si="1361"/>
        <v/>
      </c>
    </row>
    <row r="8635" spans="1:26" ht="13" hidden="1" x14ac:dyDescent="0.25">
      <c r="A8635" t="s">
        <v>12057</v>
      </c>
      <c r="B8635" t="s">
        <v>34</v>
      </c>
      <c r="C8635" t="s">
        <v>5</v>
      </c>
      <c r="D8635" s="46">
        <v>0.1</v>
      </c>
      <c r="E8635" s="2">
        <v>40908</v>
      </c>
      <c r="F8635" t="s">
        <v>1835</v>
      </c>
      <c r="G8635" s="16">
        <v>44378</v>
      </c>
      <c r="H8635" s="16">
        <v>44742</v>
      </c>
      <c r="I8635" s="3">
        <v>782.11</v>
      </c>
      <c r="J8635" s="3">
        <v>-782.11</v>
      </c>
      <c r="K8635" s="3">
        <v>0</v>
      </c>
      <c r="Q8635" s="29">
        <f t="shared" si="1362"/>
        <v>10</v>
      </c>
      <c r="R8635" s="29">
        <f t="shared" si="1363"/>
        <v>5</v>
      </c>
      <c r="S8635" s="29">
        <f t="shared" si="1364"/>
        <v>30</v>
      </c>
      <c r="T8635" s="30">
        <f t="shared" si="1365"/>
        <v>1</v>
      </c>
      <c r="U8635" s="28">
        <f t="shared" si="1366"/>
        <v>78.211000000000013</v>
      </c>
      <c r="V8635" t="str">
        <f t="shared" si="1357"/>
        <v>No</v>
      </c>
      <c r="W8635" t="str">
        <f t="shared" si="1358"/>
        <v>12/1/2011</v>
      </c>
      <c r="X8635">
        <f t="shared" si="1359"/>
        <v>1</v>
      </c>
      <c r="Y8635">
        <f t="shared" si="1360"/>
        <v>78.211000000000013</v>
      </c>
      <c r="Z8635" t="str">
        <f t="shared" si="1361"/>
        <v/>
      </c>
    </row>
    <row r="8636" spans="1:26" ht="13" hidden="1" x14ac:dyDescent="0.25">
      <c r="A8636" t="s">
        <v>12058</v>
      </c>
      <c r="B8636" t="s">
        <v>34</v>
      </c>
      <c r="C8636" t="s">
        <v>5</v>
      </c>
      <c r="D8636" s="46">
        <v>0.1</v>
      </c>
      <c r="E8636" s="2">
        <v>40451</v>
      </c>
      <c r="F8636" t="s">
        <v>1835</v>
      </c>
      <c r="G8636" s="16">
        <v>44378</v>
      </c>
      <c r="H8636" s="16">
        <v>44742</v>
      </c>
      <c r="I8636" s="3">
        <v>2629.49</v>
      </c>
      <c r="J8636" s="3">
        <v>-2629.49</v>
      </c>
      <c r="K8636" s="3">
        <v>0</v>
      </c>
      <c r="Q8636" s="29">
        <f t="shared" si="1362"/>
        <v>11</v>
      </c>
      <c r="R8636" s="29">
        <f t="shared" si="1363"/>
        <v>9</v>
      </c>
      <c r="S8636" s="29">
        <f t="shared" si="1364"/>
        <v>0</v>
      </c>
      <c r="T8636" s="30">
        <f t="shared" si="1365"/>
        <v>1</v>
      </c>
      <c r="U8636" s="28">
        <f t="shared" si="1366"/>
        <v>262.94900000000001</v>
      </c>
      <c r="V8636" t="str">
        <f t="shared" si="1357"/>
        <v>No</v>
      </c>
      <c r="W8636" t="str">
        <f t="shared" si="1358"/>
        <v>9/1/2010</v>
      </c>
      <c r="X8636">
        <f t="shared" si="1359"/>
        <v>1</v>
      </c>
      <c r="Y8636">
        <f t="shared" si="1360"/>
        <v>262.94900000000001</v>
      </c>
      <c r="Z8636" t="str">
        <f t="shared" si="1361"/>
        <v/>
      </c>
    </row>
    <row r="8637" spans="1:26" ht="13" hidden="1" x14ac:dyDescent="0.25">
      <c r="A8637" t="s">
        <v>12059</v>
      </c>
      <c r="B8637" t="s">
        <v>34</v>
      </c>
      <c r="C8637" t="s">
        <v>5</v>
      </c>
      <c r="D8637" s="46">
        <v>0.1</v>
      </c>
      <c r="E8637" s="2">
        <v>40847</v>
      </c>
      <c r="F8637" t="s">
        <v>1835</v>
      </c>
      <c r="G8637" s="16">
        <v>44378</v>
      </c>
      <c r="H8637" s="16">
        <v>44742</v>
      </c>
      <c r="I8637" s="3">
        <v>161.81</v>
      </c>
      <c r="J8637" s="3">
        <v>-161.81</v>
      </c>
      <c r="K8637" s="3">
        <v>0</v>
      </c>
      <c r="Q8637" s="29">
        <f t="shared" si="1362"/>
        <v>10</v>
      </c>
      <c r="R8637" s="29">
        <f t="shared" si="1363"/>
        <v>7</v>
      </c>
      <c r="S8637" s="29">
        <f t="shared" si="1364"/>
        <v>30</v>
      </c>
      <c r="T8637" s="30">
        <f t="shared" si="1365"/>
        <v>1</v>
      </c>
      <c r="U8637" s="28">
        <f t="shared" si="1366"/>
        <v>16.181000000000001</v>
      </c>
      <c r="V8637" t="str">
        <f t="shared" si="1357"/>
        <v>No</v>
      </c>
      <c r="W8637" t="str">
        <f t="shared" si="1358"/>
        <v>10/1/2011</v>
      </c>
      <c r="X8637">
        <f t="shared" si="1359"/>
        <v>1</v>
      </c>
      <c r="Y8637">
        <f t="shared" si="1360"/>
        <v>16.181000000000001</v>
      </c>
      <c r="Z8637" t="str">
        <f t="shared" si="1361"/>
        <v/>
      </c>
    </row>
    <row r="8638" spans="1:26" ht="13" hidden="1" x14ac:dyDescent="0.25">
      <c r="A8638" t="s">
        <v>12060</v>
      </c>
      <c r="B8638" t="s">
        <v>34</v>
      </c>
      <c r="C8638" t="s">
        <v>5</v>
      </c>
      <c r="D8638" s="46">
        <v>0.1</v>
      </c>
      <c r="E8638" s="2">
        <v>41182</v>
      </c>
      <c r="F8638" t="s">
        <v>1835</v>
      </c>
      <c r="G8638" s="16">
        <v>44378</v>
      </c>
      <c r="H8638" s="16">
        <v>44742</v>
      </c>
      <c r="I8638" s="3">
        <v>1033.19</v>
      </c>
      <c r="J8638" s="3">
        <v>-1015.97</v>
      </c>
      <c r="K8638" s="3">
        <v>17.22</v>
      </c>
      <c r="Q8638" s="29">
        <f t="shared" si="1362"/>
        <v>9</v>
      </c>
      <c r="R8638" s="29">
        <f t="shared" si="1363"/>
        <v>9</v>
      </c>
      <c r="S8638" s="29">
        <f t="shared" si="1364"/>
        <v>0</v>
      </c>
      <c r="T8638" s="30">
        <f t="shared" si="1365"/>
        <v>1</v>
      </c>
      <c r="U8638" s="28">
        <f t="shared" si="1366"/>
        <v>103.31900000000002</v>
      </c>
      <c r="V8638" t="str">
        <f t="shared" si="1357"/>
        <v>No</v>
      </c>
      <c r="W8638" t="str">
        <f t="shared" si="1358"/>
        <v>9/1/2012</v>
      </c>
      <c r="X8638">
        <f t="shared" si="1359"/>
        <v>1</v>
      </c>
      <c r="Y8638">
        <f t="shared" si="1360"/>
        <v>103.31900000000002</v>
      </c>
      <c r="Z8638" t="str">
        <f t="shared" si="1361"/>
        <v/>
      </c>
    </row>
    <row r="8639" spans="1:26" ht="13" hidden="1" x14ac:dyDescent="0.25">
      <c r="A8639" t="s">
        <v>12061</v>
      </c>
      <c r="B8639" t="s">
        <v>34</v>
      </c>
      <c r="C8639" t="s">
        <v>5</v>
      </c>
      <c r="D8639" s="46">
        <v>0.1</v>
      </c>
      <c r="E8639" s="2">
        <v>41819</v>
      </c>
      <c r="F8639" t="s">
        <v>1835</v>
      </c>
      <c r="G8639" s="16">
        <v>44378</v>
      </c>
      <c r="H8639" s="16">
        <v>44742</v>
      </c>
      <c r="I8639" s="3">
        <v>133.18</v>
      </c>
      <c r="J8639" s="3">
        <v>-107.66</v>
      </c>
      <c r="K8639" s="3">
        <v>25.52</v>
      </c>
      <c r="Q8639" s="29">
        <f t="shared" si="1362"/>
        <v>8</v>
      </c>
      <c r="R8639" s="29">
        <f t="shared" si="1363"/>
        <v>0</v>
      </c>
      <c r="S8639" s="29">
        <f t="shared" si="1364"/>
        <v>1</v>
      </c>
      <c r="T8639" s="30">
        <f t="shared" si="1365"/>
        <v>1</v>
      </c>
      <c r="U8639" s="28">
        <f t="shared" si="1366"/>
        <v>13.318000000000001</v>
      </c>
      <c r="V8639" t="str">
        <f t="shared" si="1357"/>
        <v>No</v>
      </c>
      <c r="W8639" t="str">
        <f t="shared" si="1358"/>
        <v>6/1/2014</v>
      </c>
      <c r="X8639">
        <f t="shared" si="1359"/>
        <v>1</v>
      </c>
      <c r="Y8639">
        <f t="shared" si="1360"/>
        <v>13.318000000000001</v>
      </c>
      <c r="Z8639" t="str">
        <f t="shared" si="1361"/>
        <v/>
      </c>
    </row>
    <row r="8640" spans="1:26" ht="13" hidden="1" x14ac:dyDescent="0.25">
      <c r="A8640" t="s">
        <v>12062</v>
      </c>
      <c r="B8640" t="s">
        <v>34</v>
      </c>
      <c r="C8640" t="s">
        <v>5</v>
      </c>
      <c r="D8640" s="46">
        <v>0.1</v>
      </c>
      <c r="E8640" s="2">
        <v>41115</v>
      </c>
      <c r="F8640" t="s">
        <v>1835</v>
      </c>
      <c r="G8640" s="16">
        <v>44378</v>
      </c>
      <c r="H8640" s="16">
        <v>44742</v>
      </c>
      <c r="I8640" s="3">
        <v>201.65</v>
      </c>
      <c r="J8640" s="3">
        <v>-201.65</v>
      </c>
      <c r="K8640" s="3">
        <v>0</v>
      </c>
      <c r="Q8640" s="29">
        <f t="shared" si="1362"/>
        <v>9</v>
      </c>
      <c r="R8640" s="29">
        <f t="shared" si="1363"/>
        <v>11</v>
      </c>
      <c r="S8640" s="29">
        <f t="shared" si="1364"/>
        <v>5</v>
      </c>
      <c r="T8640" s="30">
        <f t="shared" si="1365"/>
        <v>1</v>
      </c>
      <c r="U8640" s="28">
        <f t="shared" si="1366"/>
        <v>20.165000000000003</v>
      </c>
      <c r="V8640" t="str">
        <f t="shared" si="1357"/>
        <v>No</v>
      </c>
      <c r="W8640" t="str">
        <f t="shared" si="1358"/>
        <v>7/1/2012</v>
      </c>
      <c r="X8640">
        <f t="shared" si="1359"/>
        <v>1</v>
      </c>
      <c r="Y8640">
        <f t="shared" si="1360"/>
        <v>20.165000000000003</v>
      </c>
      <c r="Z8640" t="str">
        <f t="shared" si="1361"/>
        <v/>
      </c>
    </row>
    <row r="8641" spans="1:26" ht="13" hidden="1" x14ac:dyDescent="0.25">
      <c r="A8641" t="s">
        <v>12063</v>
      </c>
      <c r="B8641" t="s">
        <v>34</v>
      </c>
      <c r="C8641" t="s">
        <v>5</v>
      </c>
      <c r="D8641" s="46">
        <v>0.1</v>
      </c>
      <c r="E8641" s="2">
        <v>40194</v>
      </c>
      <c r="F8641" t="s">
        <v>1835</v>
      </c>
      <c r="G8641" s="16">
        <v>44378</v>
      </c>
      <c r="H8641" s="16">
        <v>44742</v>
      </c>
      <c r="I8641" s="3">
        <v>2373.2800000000002</v>
      </c>
      <c r="J8641" s="3">
        <v>-2373.2800000000002</v>
      </c>
      <c r="K8641" s="3">
        <v>0</v>
      </c>
      <c r="Q8641" s="29">
        <f t="shared" si="1362"/>
        <v>12</v>
      </c>
      <c r="R8641" s="29">
        <f t="shared" si="1363"/>
        <v>5</v>
      </c>
      <c r="S8641" s="29">
        <f t="shared" si="1364"/>
        <v>14</v>
      </c>
      <c r="T8641" s="30">
        <f t="shared" si="1365"/>
        <v>1</v>
      </c>
      <c r="U8641" s="28">
        <f t="shared" si="1366"/>
        <v>237.32800000000003</v>
      </c>
      <c r="V8641" t="str">
        <f t="shared" si="1357"/>
        <v>No</v>
      </c>
      <c r="W8641" t="str">
        <f t="shared" si="1358"/>
        <v>1/1/2010</v>
      </c>
      <c r="X8641">
        <f t="shared" si="1359"/>
        <v>1</v>
      </c>
      <c r="Y8641">
        <f t="shared" si="1360"/>
        <v>237.32800000000003</v>
      </c>
      <c r="Z8641" t="str">
        <f t="shared" si="1361"/>
        <v/>
      </c>
    </row>
    <row r="8642" spans="1:26" ht="13" hidden="1" x14ac:dyDescent="0.25">
      <c r="A8642" t="s">
        <v>12064</v>
      </c>
      <c r="B8642" t="s">
        <v>34</v>
      </c>
      <c r="C8642" t="s">
        <v>5</v>
      </c>
      <c r="D8642" s="46">
        <v>0.1</v>
      </c>
      <c r="E8642" s="2">
        <v>41819</v>
      </c>
      <c r="F8642" t="s">
        <v>1835</v>
      </c>
      <c r="G8642" s="16">
        <v>44378</v>
      </c>
      <c r="H8642" s="16">
        <v>44742</v>
      </c>
      <c r="I8642" s="3">
        <v>198.49</v>
      </c>
      <c r="J8642" s="3">
        <v>-160.44999999999999</v>
      </c>
      <c r="K8642" s="3">
        <v>38.04</v>
      </c>
      <c r="Q8642" s="29">
        <f t="shared" si="1362"/>
        <v>8</v>
      </c>
      <c r="R8642" s="29">
        <f t="shared" si="1363"/>
        <v>0</v>
      </c>
      <c r="S8642" s="29">
        <f t="shared" si="1364"/>
        <v>1</v>
      </c>
      <c r="T8642" s="30">
        <f t="shared" si="1365"/>
        <v>1</v>
      </c>
      <c r="U8642" s="28">
        <f t="shared" si="1366"/>
        <v>19.849000000000004</v>
      </c>
      <c r="V8642" t="str">
        <f t="shared" si="1357"/>
        <v>No</v>
      </c>
      <c r="W8642" t="str">
        <f t="shared" si="1358"/>
        <v>6/1/2014</v>
      </c>
      <c r="X8642">
        <f t="shared" si="1359"/>
        <v>1</v>
      </c>
      <c r="Y8642">
        <f t="shared" si="1360"/>
        <v>19.849000000000004</v>
      </c>
      <c r="Z8642" t="str">
        <f t="shared" si="1361"/>
        <v/>
      </c>
    </row>
    <row r="8643" spans="1:26" ht="13" hidden="1" x14ac:dyDescent="0.25">
      <c r="A8643" t="s">
        <v>12065</v>
      </c>
      <c r="B8643" t="s">
        <v>34</v>
      </c>
      <c r="C8643" t="s">
        <v>5</v>
      </c>
      <c r="D8643" s="46">
        <v>0.1</v>
      </c>
      <c r="E8643" s="2">
        <v>41263</v>
      </c>
      <c r="F8643" t="s">
        <v>1835</v>
      </c>
      <c r="G8643" s="16">
        <v>44378</v>
      </c>
      <c r="H8643" s="16">
        <v>44742</v>
      </c>
      <c r="I8643" s="3">
        <v>381</v>
      </c>
      <c r="J8643" s="3">
        <v>-365.12</v>
      </c>
      <c r="K8643" s="3">
        <v>15.88</v>
      </c>
      <c r="Q8643" s="29">
        <f t="shared" si="1362"/>
        <v>9</v>
      </c>
      <c r="R8643" s="29">
        <f t="shared" si="1363"/>
        <v>6</v>
      </c>
      <c r="S8643" s="29">
        <f t="shared" si="1364"/>
        <v>10</v>
      </c>
      <c r="T8643" s="30">
        <f t="shared" si="1365"/>
        <v>1</v>
      </c>
      <c r="U8643" s="28">
        <f t="shared" si="1366"/>
        <v>38.1</v>
      </c>
      <c r="V8643" t="str">
        <f t="shared" si="1357"/>
        <v>No</v>
      </c>
      <c r="W8643" t="str">
        <f t="shared" si="1358"/>
        <v>12/1/2012</v>
      </c>
      <c r="X8643">
        <f t="shared" si="1359"/>
        <v>1</v>
      </c>
      <c r="Y8643">
        <f t="shared" si="1360"/>
        <v>38.1</v>
      </c>
      <c r="Z8643" t="str">
        <f t="shared" si="1361"/>
        <v/>
      </c>
    </row>
    <row r="8644" spans="1:26" ht="13" hidden="1" x14ac:dyDescent="0.25">
      <c r="A8644" t="s">
        <v>12066</v>
      </c>
      <c r="B8644" t="s">
        <v>34</v>
      </c>
      <c r="C8644" t="s">
        <v>5</v>
      </c>
      <c r="D8644" s="46">
        <v>0.1</v>
      </c>
      <c r="E8644" s="2">
        <v>39204</v>
      </c>
      <c r="F8644" t="s">
        <v>1835</v>
      </c>
      <c r="G8644" s="16">
        <v>44378</v>
      </c>
      <c r="H8644" s="16">
        <v>44742</v>
      </c>
      <c r="I8644" s="3">
        <v>640.52</v>
      </c>
      <c r="J8644" s="3">
        <v>-640.52</v>
      </c>
      <c r="K8644" s="3">
        <v>0</v>
      </c>
      <c r="Q8644" s="29">
        <f t="shared" si="1362"/>
        <v>15</v>
      </c>
      <c r="R8644" s="29">
        <f t="shared" si="1363"/>
        <v>1</v>
      </c>
      <c r="S8644" s="29">
        <f t="shared" si="1364"/>
        <v>28</v>
      </c>
      <c r="T8644" s="30">
        <f t="shared" si="1365"/>
        <v>1</v>
      </c>
      <c r="U8644" s="28">
        <f t="shared" si="1366"/>
        <v>64.052000000000007</v>
      </c>
      <c r="V8644" t="str">
        <f t="shared" si="1357"/>
        <v>No</v>
      </c>
      <c r="W8644" t="str">
        <f t="shared" si="1358"/>
        <v>5/1/2007</v>
      </c>
      <c r="X8644">
        <f t="shared" si="1359"/>
        <v>1</v>
      </c>
      <c r="Y8644">
        <f t="shared" si="1360"/>
        <v>64.052000000000007</v>
      </c>
      <c r="Z8644" t="str">
        <f t="shared" si="1361"/>
        <v/>
      </c>
    </row>
    <row r="8645" spans="1:26" ht="13" hidden="1" x14ac:dyDescent="0.25">
      <c r="A8645" t="s">
        <v>12067</v>
      </c>
      <c r="B8645" t="s">
        <v>34</v>
      </c>
      <c r="C8645" t="s">
        <v>5</v>
      </c>
      <c r="D8645" s="46">
        <v>0.1</v>
      </c>
      <c r="E8645" s="2">
        <v>40908</v>
      </c>
      <c r="F8645" t="s">
        <v>1835</v>
      </c>
      <c r="G8645" s="16">
        <v>44378</v>
      </c>
      <c r="H8645" s="16">
        <v>44742</v>
      </c>
      <c r="I8645" s="3">
        <v>647.26</v>
      </c>
      <c r="J8645" s="3">
        <v>-647.26</v>
      </c>
      <c r="K8645" s="3">
        <v>0</v>
      </c>
      <c r="Q8645" s="29">
        <f t="shared" si="1362"/>
        <v>10</v>
      </c>
      <c r="R8645" s="29">
        <f t="shared" si="1363"/>
        <v>5</v>
      </c>
      <c r="S8645" s="29">
        <f t="shared" si="1364"/>
        <v>30</v>
      </c>
      <c r="T8645" s="30">
        <f t="shared" si="1365"/>
        <v>1</v>
      </c>
      <c r="U8645" s="28">
        <f t="shared" si="1366"/>
        <v>64.725999999999999</v>
      </c>
      <c r="V8645" t="str">
        <f t="shared" si="1357"/>
        <v>No</v>
      </c>
      <c r="W8645" t="str">
        <f t="shared" si="1358"/>
        <v>12/1/2011</v>
      </c>
      <c r="X8645">
        <f t="shared" si="1359"/>
        <v>1</v>
      </c>
      <c r="Y8645">
        <f t="shared" si="1360"/>
        <v>64.725999999999999</v>
      </c>
      <c r="Z8645" t="str">
        <f t="shared" si="1361"/>
        <v/>
      </c>
    </row>
    <row r="8646" spans="1:26" ht="13" hidden="1" x14ac:dyDescent="0.25">
      <c r="A8646" t="s">
        <v>12068</v>
      </c>
      <c r="B8646" t="s">
        <v>34</v>
      </c>
      <c r="C8646" t="s">
        <v>5</v>
      </c>
      <c r="D8646" s="46">
        <v>0.1</v>
      </c>
      <c r="E8646" s="2">
        <v>41060</v>
      </c>
      <c r="F8646" t="s">
        <v>1835</v>
      </c>
      <c r="G8646" s="16">
        <v>44378</v>
      </c>
      <c r="H8646" s="16">
        <v>44742</v>
      </c>
      <c r="I8646" s="3">
        <v>1057.19</v>
      </c>
      <c r="J8646" s="3">
        <v>-1057.19</v>
      </c>
      <c r="K8646" s="3">
        <v>0</v>
      </c>
      <c r="Q8646" s="29">
        <f t="shared" si="1362"/>
        <v>10</v>
      </c>
      <c r="R8646" s="29">
        <f t="shared" si="1363"/>
        <v>0</v>
      </c>
      <c r="S8646" s="29">
        <f t="shared" si="1364"/>
        <v>30</v>
      </c>
      <c r="T8646" s="30">
        <f t="shared" si="1365"/>
        <v>1</v>
      </c>
      <c r="U8646" s="28">
        <f t="shared" si="1366"/>
        <v>105.71900000000001</v>
      </c>
      <c r="V8646" t="str">
        <f t="shared" si="1357"/>
        <v>No</v>
      </c>
      <c r="W8646" t="str">
        <f t="shared" si="1358"/>
        <v>5/1/2012</v>
      </c>
      <c r="X8646">
        <f t="shared" si="1359"/>
        <v>1</v>
      </c>
      <c r="Y8646">
        <f t="shared" si="1360"/>
        <v>105.71900000000001</v>
      </c>
      <c r="Z8646" t="str">
        <f t="shared" si="1361"/>
        <v/>
      </c>
    </row>
    <row r="8647" spans="1:26" ht="13" hidden="1" x14ac:dyDescent="0.25">
      <c r="A8647" t="s">
        <v>12069</v>
      </c>
      <c r="B8647" t="s">
        <v>34</v>
      </c>
      <c r="C8647" t="s">
        <v>5</v>
      </c>
      <c r="D8647" s="46">
        <v>0.1</v>
      </c>
      <c r="E8647" s="2">
        <v>41301</v>
      </c>
      <c r="F8647" t="s">
        <v>1835</v>
      </c>
      <c r="G8647" s="16">
        <v>44378</v>
      </c>
      <c r="H8647" s="16">
        <v>44742</v>
      </c>
      <c r="I8647" s="3">
        <v>584.65</v>
      </c>
      <c r="J8647" s="3">
        <v>-555.42999999999995</v>
      </c>
      <c r="K8647" s="3">
        <v>29.22</v>
      </c>
      <c r="Q8647" s="29">
        <f t="shared" si="1362"/>
        <v>9</v>
      </c>
      <c r="R8647" s="29">
        <f t="shared" si="1363"/>
        <v>5</v>
      </c>
      <c r="S8647" s="29">
        <f t="shared" si="1364"/>
        <v>3</v>
      </c>
      <c r="T8647" s="30">
        <f t="shared" si="1365"/>
        <v>1</v>
      </c>
      <c r="U8647" s="28">
        <f t="shared" si="1366"/>
        <v>58.465000000000003</v>
      </c>
      <c r="V8647" t="str">
        <f t="shared" si="1357"/>
        <v>No</v>
      </c>
      <c r="W8647" t="str">
        <f t="shared" si="1358"/>
        <v>1/1/2013</v>
      </c>
      <c r="X8647">
        <f t="shared" si="1359"/>
        <v>1</v>
      </c>
      <c r="Y8647">
        <f t="shared" si="1360"/>
        <v>58.465000000000003</v>
      </c>
      <c r="Z8647" t="str">
        <f t="shared" si="1361"/>
        <v/>
      </c>
    </row>
    <row r="8648" spans="1:26" ht="13" hidden="1" x14ac:dyDescent="0.25">
      <c r="A8648" t="s">
        <v>12070</v>
      </c>
      <c r="B8648" t="s">
        <v>34</v>
      </c>
      <c r="C8648" t="s">
        <v>5</v>
      </c>
      <c r="D8648" s="46">
        <v>0.1</v>
      </c>
      <c r="E8648" s="2">
        <v>41350</v>
      </c>
      <c r="F8648" t="s">
        <v>1835</v>
      </c>
      <c r="G8648" s="16">
        <v>44378</v>
      </c>
      <c r="H8648" s="16">
        <v>44742</v>
      </c>
      <c r="I8648" s="3">
        <v>199.09</v>
      </c>
      <c r="J8648" s="3">
        <v>-185.82</v>
      </c>
      <c r="K8648" s="3">
        <v>13.27</v>
      </c>
      <c r="Q8648" s="29">
        <f t="shared" si="1362"/>
        <v>9</v>
      </c>
      <c r="R8648" s="29">
        <f t="shared" si="1363"/>
        <v>3</v>
      </c>
      <c r="S8648" s="29">
        <f t="shared" si="1364"/>
        <v>13</v>
      </c>
      <c r="T8648" s="30">
        <f t="shared" si="1365"/>
        <v>1</v>
      </c>
      <c r="U8648" s="28">
        <f t="shared" si="1366"/>
        <v>19.909000000000002</v>
      </c>
      <c r="V8648" t="str">
        <f t="shared" si="1357"/>
        <v>No</v>
      </c>
      <c r="W8648" t="str">
        <f t="shared" si="1358"/>
        <v>3/1/2013</v>
      </c>
      <c r="X8648">
        <f t="shared" si="1359"/>
        <v>1</v>
      </c>
      <c r="Y8648">
        <f t="shared" si="1360"/>
        <v>19.909000000000002</v>
      </c>
      <c r="Z8648" t="str">
        <f t="shared" si="1361"/>
        <v/>
      </c>
    </row>
    <row r="8649" spans="1:26" ht="13" hidden="1" x14ac:dyDescent="0.25">
      <c r="A8649" t="s">
        <v>12071</v>
      </c>
      <c r="B8649" t="s">
        <v>34</v>
      </c>
      <c r="C8649" t="s">
        <v>5</v>
      </c>
      <c r="D8649" s="46">
        <v>0.1</v>
      </c>
      <c r="E8649" s="2">
        <v>41243</v>
      </c>
      <c r="F8649" t="s">
        <v>1835</v>
      </c>
      <c r="G8649" s="16">
        <v>44378</v>
      </c>
      <c r="H8649" s="16">
        <v>44742</v>
      </c>
      <c r="I8649" s="3">
        <v>203.32</v>
      </c>
      <c r="J8649" s="3">
        <v>-196.54</v>
      </c>
      <c r="K8649" s="3">
        <v>6.78</v>
      </c>
      <c r="Q8649" s="29">
        <f t="shared" si="1362"/>
        <v>9</v>
      </c>
      <c r="R8649" s="29">
        <f t="shared" si="1363"/>
        <v>7</v>
      </c>
      <c r="S8649" s="29">
        <f t="shared" si="1364"/>
        <v>0</v>
      </c>
      <c r="T8649" s="30">
        <f t="shared" si="1365"/>
        <v>1</v>
      </c>
      <c r="U8649" s="28">
        <f t="shared" si="1366"/>
        <v>20.332000000000001</v>
      </c>
      <c r="V8649" t="str">
        <f t="shared" si="1357"/>
        <v>No</v>
      </c>
      <c r="W8649" t="str">
        <f t="shared" si="1358"/>
        <v>11/1/2012</v>
      </c>
      <c r="X8649">
        <f t="shared" si="1359"/>
        <v>1</v>
      </c>
      <c r="Y8649">
        <f t="shared" si="1360"/>
        <v>20.332000000000001</v>
      </c>
      <c r="Z8649" t="str">
        <f t="shared" si="1361"/>
        <v/>
      </c>
    </row>
    <row r="8650" spans="1:26" ht="13" hidden="1" x14ac:dyDescent="0.25">
      <c r="A8650" t="s">
        <v>12072</v>
      </c>
      <c r="B8650" t="s">
        <v>34</v>
      </c>
      <c r="C8650" t="s">
        <v>5</v>
      </c>
      <c r="D8650" s="46">
        <v>0.1</v>
      </c>
      <c r="E8650" s="2">
        <v>41263</v>
      </c>
      <c r="F8650" t="s">
        <v>1835</v>
      </c>
      <c r="G8650" s="16">
        <v>44378</v>
      </c>
      <c r="H8650" s="16">
        <v>44742</v>
      </c>
      <c r="I8650" s="3">
        <v>317.5</v>
      </c>
      <c r="J8650" s="3">
        <v>-304.27</v>
      </c>
      <c r="K8650" s="3">
        <v>13.23</v>
      </c>
      <c r="Q8650" s="29">
        <f t="shared" si="1362"/>
        <v>9</v>
      </c>
      <c r="R8650" s="29">
        <f t="shared" si="1363"/>
        <v>6</v>
      </c>
      <c r="S8650" s="29">
        <f t="shared" si="1364"/>
        <v>10</v>
      </c>
      <c r="T8650" s="30">
        <f t="shared" si="1365"/>
        <v>1</v>
      </c>
      <c r="U8650" s="28">
        <f t="shared" si="1366"/>
        <v>31.75</v>
      </c>
      <c r="V8650" t="str">
        <f t="shared" si="1357"/>
        <v>No</v>
      </c>
      <c r="W8650" t="str">
        <f t="shared" si="1358"/>
        <v>12/1/2012</v>
      </c>
      <c r="X8650">
        <f t="shared" si="1359"/>
        <v>1</v>
      </c>
      <c r="Y8650">
        <f t="shared" si="1360"/>
        <v>31.75</v>
      </c>
      <c r="Z8650" t="str">
        <f t="shared" si="1361"/>
        <v/>
      </c>
    </row>
    <row r="8651" spans="1:26" ht="13" hidden="1" x14ac:dyDescent="0.25">
      <c r="A8651" t="s">
        <v>12073</v>
      </c>
      <c r="B8651" t="s">
        <v>34</v>
      </c>
      <c r="C8651" t="s">
        <v>5</v>
      </c>
      <c r="D8651" s="46">
        <v>0.1</v>
      </c>
      <c r="E8651" s="2">
        <v>41339</v>
      </c>
      <c r="F8651" t="s">
        <v>1835</v>
      </c>
      <c r="G8651" s="16">
        <v>44378</v>
      </c>
      <c r="H8651" s="16">
        <v>44742</v>
      </c>
      <c r="I8651" s="3">
        <v>370.42</v>
      </c>
      <c r="J8651" s="3">
        <v>-345.72</v>
      </c>
      <c r="K8651" s="3">
        <v>24.7</v>
      </c>
      <c r="Q8651" s="29">
        <f t="shared" si="1362"/>
        <v>9</v>
      </c>
      <c r="R8651" s="29">
        <f t="shared" si="1363"/>
        <v>3</v>
      </c>
      <c r="S8651" s="29">
        <f t="shared" si="1364"/>
        <v>24</v>
      </c>
      <c r="T8651" s="30">
        <f t="shared" si="1365"/>
        <v>1</v>
      </c>
      <c r="U8651" s="28">
        <f t="shared" si="1366"/>
        <v>37.042000000000002</v>
      </c>
      <c r="V8651" t="str">
        <f t="shared" si="1357"/>
        <v>No</v>
      </c>
      <c r="W8651" t="str">
        <f t="shared" si="1358"/>
        <v>3/1/2013</v>
      </c>
      <c r="X8651">
        <f t="shared" si="1359"/>
        <v>1</v>
      </c>
      <c r="Y8651">
        <f t="shared" si="1360"/>
        <v>37.042000000000002</v>
      </c>
      <c r="Z8651" t="str">
        <f t="shared" si="1361"/>
        <v/>
      </c>
    </row>
    <row r="8652" spans="1:26" ht="13" hidden="1" x14ac:dyDescent="0.25">
      <c r="A8652" t="s">
        <v>12074</v>
      </c>
      <c r="B8652" t="s">
        <v>34</v>
      </c>
      <c r="C8652" t="s">
        <v>5</v>
      </c>
      <c r="D8652" s="46">
        <v>0.1</v>
      </c>
      <c r="E8652" s="2">
        <v>41350</v>
      </c>
      <c r="F8652" t="s">
        <v>1835</v>
      </c>
      <c r="G8652" s="16">
        <v>44378</v>
      </c>
      <c r="H8652" s="16">
        <v>44742</v>
      </c>
      <c r="I8652" s="3">
        <v>350.69</v>
      </c>
      <c r="J8652" s="3">
        <v>-327.31</v>
      </c>
      <c r="K8652" s="3">
        <v>23.38</v>
      </c>
      <c r="Q8652" s="29">
        <f t="shared" si="1362"/>
        <v>9</v>
      </c>
      <c r="R8652" s="29">
        <f t="shared" si="1363"/>
        <v>3</v>
      </c>
      <c r="S8652" s="29">
        <f t="shared" si="1364"/>
        <v>13</v>
      </c>
      <c r="T8652" s="30">
        <f t="shared" si="1365"/>
        <v>1</v>
      </c>
      <c r="U8652" s="28">
        <f t="shared" si="1366"/>
        <v>35.069000000000003</v>
      </c>
      <c r="V8652" t="str">
        <f t="shared" ref="V8652:V8715" si="1367">IF(AND(E8652&gt;=G8652,E8652&lt;=H8652),"Yes","No")</f>
        <v>No</v>
      </c>
      <c r="W8652" t="str">
        <f t="shared" ref="W8652:W8715" si="1368">MONTH(E8652)&amp;"/"&amp;1&amp;"/"&amp;YEAR(E8652)</f>
        <v>3/1/2013</v>
      </c>
      <c r="X8652">
        <f t="shared" ref="X8652:X8715" si="1369">IF(V8652="Yes",(DATEDIF(W8652,H8652+1,"M")/12),1)</f>
        <v>1</v>
      </c>
      <c r="Y8652">
        <f t="shared" ref="Y8652:Y8715" si="1370">I8652*D8652*X8652</f>
        <v>35.069000000000003</v>
      </c>
      <c r="Z8652" t="str">
        <f t="shared" ref="Z8652:Z8715" si="1371">IF(V8652="Yes",Y8652+J8652,"")</f>
        <v/>
      </c>
    </row>
    <row r="8653" spans="1:26" ht="13" hidden="1" x14ac:dyDescent="0.25">
      <c r="A8653" t="s">
        <v>12075</v>
      </c>
      <c r="B8653" t="s">
        <v>34</v>
      </c>
      <c r="C8653" t="s">
        <v>5</v>
      </c>
      <c r="D8653" s="46">
        <v>0.1</v>
      </c>
      <c r="E8653" s="2">
        <v>41729</v>
      </c>
      <c r="F8653" t="s">
        <v>1835</v>
      </c>
      <c r="G8653" s="16">
        <v>44378</v>
      </c>
      <c r="H8653" s="16">
        <v>44742</v>
      </c>
      <c r="I8653" s="3">
        <v>414.94</v>
      </c>
      <c r="J8653" s="3">
        <v>-345.77</v>
      </c>
      <c r="K8653" s="3">
        <v>69.17</v>
      </c>
      <c r="Q8653" s="29">
        <f t="shared" si="1362"/>
        <v>8</v>
      </c>
      <c r="R8653" s="29">
        <f t="shared" si="1363"/>
        <v>2</v>
      </c>
      <c r="S8653" s="29">
        <f t="shared" si="1364"/>
        <v>30</v>
      </c>
      <c r="T8653" s="30">
        <f t="shared" si="1365"/>
        <v>1</v>
      </c>
      <c r="U8653" s="28">
        <f t="shared" si="1366"/>
        <v>41.494</v>
      </c>
      <c r="V8653" t="str">
        <f t="shared" si="1367"/>
        <v>No</v>
      </c>
      <c r="W8653" t="str">
        <f t="shared" si="1368"/>
        <v>3/1/2014</v>
      </c>
      <c r="X8653">
        <f t="shared" si="1369"/>
        <v>1</v>
      </c>
      <c r="Y8653">
        <f t="shared" si="1370"/>
        <v>41.494</v>
      </c>
      <c r="Z8653" t="str">
        <f t="shared" si="1371"/>
        <v/>
      </c>
    </row>
    <row r="8654" spans="1:26" ht="13" hidden="1" x14ac:dyDescent="0.25">
      <c r="A8654" t="s">
        <v>12076</v>
      </c>
      <c r="B8654" t="s">
        <v>34</v>
      </c>
      <c r="C8654" t="s">
        <v>5</v>
      </c>
      <c r="D8654" s="46">
        <v>0.1</v>
      </c>
      <c r="E8654" s="2">
        <v>39398</v>
      </c>
      <c r="F8654" t="s">
        <v>1835</v>
      </c>
      <c r="G8654" s="16">
        <v>44378</v>
      </c>
      <c r="H8654" s="16">
        <v>44742</v>
      </c>
      <c r="I8654" s="3">
        <v>64.73</v>
      </c>
      <c r="J8654" s="3">
        <v>-64.73</v>
      </c>
      <c r="K8654" s="3">
        <v>0</v>
      </c>
      <c r="Q8654" s="29">
        <f t="shared" si="1362"/>
        <v>14</v>
      </c>
      <c r="R8654" s="29">
        <f t="shared" si="1363"/>
        <v>7</v>
      </c>
      <c r="S8654" s="29">
        <f t="shared" si="1364"/>
        <v>18</v>
      </c>
      <c r="T8654" s="30">
        <f t="shared" si="1365"/>
        <v>1</v>
      </c>
      <c r="U8654" s="28">
        <f t="shared" si="1366"/>
        <v>6.4730000000000008</v>
      </c>
      <c r="V8654" t="str">
        <f t="shared" si="1367"/>
        <v>No</v>
      </c>
      <c r="W8654" t="str">
        <f t="shared" si="1368"/>
        <v>11/1/2007</v>
      </c>
      <c r="X8654">
        <f t="shared" si="1369"/>
        <v>1</v>
      </c>
      <c r="Y8654">
        <f t="shared" si="1370"/>
        <v>6.4730000000000008</v>
      </c>
      <c r="Z8654" t="str">
        <f t="shared" si="1371"/>
        <v/>
      </c>
    </row>
    <row r="8655" spans="1:26" ht="13" hidden="1" x14ac:dyDescent="0.25">
      <c r="A8655" t="s">
        <v>12077</v>
      </c>
      <c r="B8655" t="s">
        <v>34</v>
      </c>
      <c r="C8655" t="s">
        <v>5</v>
      </c>
      <c r="D8655" s="46">
        <v>0.1</v>
      </c>
      <c r="E8655" s="2">
        <v>39538</v>
      </c>
      <c r="F8655" t="s">
        <v>1835</v>
      </c>
      <c r="G8655" s="16">
        <v>44378</v>
      </c>
      <c r="H8655" s="16">
        <v>44742</v>
      </c>
      <c r="I8655" s="3">
        <v>3155.39</v>
      </c>
      <c r="J8655" s="3">
        <v>-3155.39</v>
      </c>
      <c r="K8655" s="3">
        <v>0</v>
      </c>
      <c r="Q8655" s="29">
        <f t="shared" si="1362"/>
        <v>14</v>
      </c>
      <c r="R8655" s="29">
        <f t="shared" si="1363"/>
        <v>2</v>
      </c>
      <c r="S8655" s="29">
        <f t="shared" si="1364"/>
        <v>30</v>
      </c>
      <c r="T8655" s="30">
        <f t="shared" si="1365"/>
        <v>1</v>
      </c>
      <c r="U8655" s="28">
        <f t="shared" si="1366"/>
        <v>315.53899999999999</v>
      </c>
      <c r="V8655" t="str">
        <f t="shared" si="1367"/>
        <v>No</v>
      </c>
      <c r="W8655" t="str">
        <f t="shared" si="1368"/>
        <v>3/1/2008</v>
      </c>
      <c r="X8655">
        <f t="shared" si="1369"/>
        <v>1</v>
      </c>
      <c r="Y8655">
        <f t="shared" si="1370"/>
        <v>315.53899999999999</v>
      </c>
      <c r="Z8655" t="str">
        <f t="shared" si="1371"/>
        <v/>
      </c>
    </row>
    <row r="8656" spans="1:26" ht="13" hidden="1" x14ac:dyDescent="0.25">
      <c r="A8656" t="s">
        <v>12078</v>
      </c>
      <c r="B8656" t="s">
        <v>34</v>
      </c>
      <c r="C8656" t="s">
        <v>5</v>
      </c>
      <c r="D8656" s="46">
        <v>0.1</v>
      </c>
      <c r="E8656" s="2">
        <v>39625</v>
      </c>
      <c r="F8656" t="s">
        <v>1835</v>
      </c>
      <c r="G8656" s="16">
        <v>44378</v>
      </c>
      <c r="H8656" s="16">
        <v>44742</v>
      </c>
      <c r="I8656" s="3">
        <v>2696.91</v>
      </c>
      <c r="J8656" s="3">
        <v>-2696.91</v>
      </c>
      <c r="K8656" s="3">
        <v>0</v>
      </c>
      <c r="Q8656" s="29">
        <f t="shared" si="1362"/>
        <v>14</v>
      </c>
      <c r="R8656" s="29">
        <f t="shared" si="1363"/>
        <v>0</v>
      </c>
      <c r="S8656" s="29">
        <f t="shared" si="1364"/>
        <v>4</v>
      </c>
      <c r="T8656" s="30">
        <f t="shared" si="1365"/>
        <v>1</v>
      </c>
      <c r="U8656" s="28">
        <f t="shared" si="1366"/>
        <v>269.69099999999997</v>
      </c>
      <c r="V8656" t="str">
        <f t="shared" si="1367"/>
        <v>No</v>
      </c>
      <c r="W8656" t="str">
        <f t="shared" si="1368"/>
        <v>6/1/2008</v>
      </c>
      <c r="X8656">
        <f t="shared" si="1369"/>
        <v>1</v>
      </c>
      <c r="Y8656">
        <f t="shared" si="1370"/>
        <v>269.69099999999997</v>
      </c>
      <c r="Z8656" t="str">
        <f t="shared" si="1371"/>
        <v/>
      </c>
    </row>
    <row r="8657" spans="1:26" ht="13" hidden="1" x14ac:dyDescent="0.25">
      <c r="A8657" t="s">
        <v>12079</v>
      </c>
      <c r="B8657" t="s">
        <v>34</v>
      </c>
      <c r="C8657" t="s">
        <v>5</v>
      </c>
      <c r="D8657" s="46">
        <v>0.1</v>
      </c>
      <c r="E8657" s="2">
        <v>39691</v>
      </c>
      <c r="F8657" t="s">
        <v>1835</v>
      </c>
      <c r="G8657" s="16">
        <v>44378</v>
      </c>
      <c r="H8657" s="16">
        <v>44742</v>
      </c>
      <c r="I8657" s="3">
        <v>237.33</v>
      </c>
      <c r="J8657" s="3">
        <v>-237.33</v>
      </c>
      <c r="K8657" s="3">
        <v>0</v>
      </c>
      <c r="Q8657" s="29">
        <f t="shared" si="1362"/>
        <v>13</v>
      </c>
      <c r="R8657" s="29">
        <f t="shared" si="1363"/>
        <v>9</v>
      </c>
      <c r="S8657" s="29">
        <f t="shared" si="1364"/>
        <v>30</v>
      </c>
      <c r="T8657" s="30">
        <f t="shared" si="1365"/>
        <v>1</v>
      </c>
      <c r="U8657" s="28">
        <f t="shared" si="1366"/>
        <v>23.733000000000004</v>
      </c>
      <c r="V8657" t="str">
        <f t="shared" si="1367"/>
        <v>No</v>
      </c>
      <c r="W8657" t="str">
        <f t="shared" si="1368"/>
        <v>8/1/2008</v>
      </c>
      <c r="X8657">
        <f t="shared" si="1369"/>
        <v>1</v>
      </c>
      <c r="Y8657">
        <f t="shared" si="1370"/>
        <v>23.733000000000004</v>
      </c>
      <c r="Z8657" t="str">
        <f t="shared" si="1371"/>
        <v/>
      </c>
    </row>
    <row r="8658" spans="1:26" ht="13" hidden="1" x14ac:dyDescent="0.25">
      <c r="A8658" t="s">
        <v>12080</v>
      </c>
      <c r="B8658" t="s">
        <v>34</v>
      </c>
      <c r="C8658" t="s">
        <v>5</v>
      </c>
      <c r="D8658" s="46">
        <v>0.1</v>
      </c>
      <c r="E8658" s="2">
        <v>39355</v>
      </c>
      <c r="F8658" t="s">
        <v>1835</v>
      </c>
      <c r="G8658" s="16">
        <v>44378</v>
      </c>
      <c r="H8658" s="16">
        <v>44742</v>
      </c>
      <c r="I8658" s="3">
        <v>5933.21</v>
      </c>
      <c r="J8658" s="3">
        <v>-5933.21</v>
      </c>
      <c r="K8658" s="3">
        <v>0</v>
      </c>
      <c r="Q8658" s="29">
        <f t="shared" si="1362"/>
        <v>14</v>
      </c>
      <c r="R8658" s="29">
        <f t="shared" si="1363"/>
        <v>9</v>
      </c>
      <c r="S8658" s="29">
        <f t="shared" si="1364"/>
        <v>0</v>
      </c>
      <c r="T8658" s="30">
        <f t="shared" si="1365"/>
        <v>1</v>
      </c>
      <c r="U8658" s="28">
        <f t="shared" si="1366"/>
        <v>593.32100000000003</v>
      </c>
      <c r="V8658" t="str">
        <f t="shared" si="1367"/>
        <v>No</v>
      </c>
      <c r="W8658" t="str">
        <f t="shared" si="1368"/>
        <v>9/1/2007</v>
      </c>
      <c r="X8658">
        <f t="shared" si="1369"/>
        <v>1</v>
      </c>
      <c r="Y8658">
        <f t="shared" si="1370"/>
        <v>593.32100000000003</v>
      </c>
      <c r="Z8658" t="str">
        <f t="shared" si="1371"/>
        <v/>
      </c>
    </row>
    <row r="8659" spans="1:26" ht="13" hidden="1" x14ac:dyDescent="0.25">
      <c r="A8659" t="s">
        <v>12081</v>
      </c>
      <c r="B8659" t="s">
        <v>34</v>
      </c>
      <c r="C8659" t="s">
        <v>5</v>
      </c>
      <c r="D8659" s="46">
        <v>0.1</v>
      </c>
      <c r="E8659" s="2">
        <v>39686</v>
      </c>
      <c r="F8659" t="s">
        <v>1835</v>
      </c>
      <c r="G8659" s="16">
        <v>44378</v>
      </c>
      <c r="H8659" s="16">
        <v>44742</v>
      </c>
      <c r="I8659" s="3">
        <v>1483.3</v>
      </c>
      <c r="J8659" s="3">
        <v>-1483.3</v>
      </c>
      <c r="K8659" s="3">
        <v>0</v>
      </c>
      <c r="Q8659" s="29">
        <f t="shared" si="1362"/>
        <v>13</v>
      </c>
      <c r="R8659" s="29">
        <f t="shared" si="1363"/>
        <v>10</v>
      </c>
      <c r="S8659" s="29">
        <f t="shared" si="1364"/>
        <v>4</v>
      </c>
      <c r="T8659" s="30">
        <f t="shared" si="1365"/>
        <v>1</v>
      </c>
      <c r="U8659" s="28">
        <f t="shared" si="1366"/>
        <v>148.33000000000001</v>
      </c>
      <c r="V8659" t="str">
        <f t="shared" si="1367"/>
        <v>No</v>
      </c>
      <c r="W8659" t="str">
        <f t="shared" si="1368"/>
        <v>8/1/2008</v>
      </c>
      <c r="X8659">
        <f t="shared" si="1369"/>
        <v>1</v>
      </c>
      <c r="Y8659">
        <f t="shared" si="1370"/>
        <v>148.33000000000001</v>
      </c>
      <c r="Z8659" t="str">
        <f t="shared" si="1371"/>
        <v/>
      </c>
    </row>
    <row r="8660" spans="1:26" ht="13" hidden="1" x14ac:dyDescent="0.25">
      <c r="A8660" t="s">
        <v>12082</v>
      </c>
      <c r="B8660" t="s">
        <v>34</v>
      </c>
      <c r="C8660" t="s">
        <v>5</v>
      </c>
      <c r="D8660" s="46">
        <v>0.1</v>
      </c>
      <c r="E8660" s="2">
        <v>39691</v>
      </c>
      <c r="F8660" t="s">
        <v>1835</v>
      </c>
      <c r="G8660" s="16">
        <v>44378</v>
      </c>
      <c r="H8660" s="16">
        <v>44742</v>
      </c>
      <c r="I8660" s="3">
        <v>4212.58</v>
      </c>
      <c r="J8660" s="3">
        <v>-4212.58</v>
      </c>
      <c r="K8660" s="3">
        <v>0</v>
      </c>
      <c r="Q8660" s="29">
        <f t="shared" si="1362"/>
        <v>13</v>
      </c>
      <c r="R8660" s="29">
        <f t="shared" si="1363"/>
        <v>9</v>
      </c>
      <c r="S8660" s="29">
        <f t="shared" si="1364"/>
        <v>30</v>
      </c>
      <c r="T8660" s="30">
        <f t="shared" si="1365"/>
        <v>1</v>
      </c>
      <c r="U8660" s="28">
        <f t="shared" si="1366"/>
        <v>421.25800000000004</v>
      </c>
      <c r="V8660" t="str">
        <f t="shared" si="1367"/>
        <v>No</v>
      </c>
      <c r="W8660" t="str">
        <f t="shared" si="1368"/>
        <v>8/1/2008</v>
      </c>
      <c r="X8660">
        <f t="shared" si="1369"/>
        <v>1</v>
      </c>
      <c r="Y8660">
        <f t="shared" si="1370"/>
        <v>421.25800000000004</v>
      </c>
      <c r="Z8660" t="str">
        <f t="shared" si="1371"/>
        <v/>
      </c>
    </row>
    <row r="8661" spans="1:26" ht="13" hidden="1" x14ac:dyDescent="0.25">
      <c r="A8661" t="s">
        <v>12083</v>
      </c>
      <c r="B8661" t="s">
        <v>34</v>
      </c>
      <c r="C8661" t="s">
        <v>5</v>
      </c>
      <c r="D8661" s="46">
        <v>0.1</v>
      </c>
      <c r="E8661" s="2">
        <v>38612</v>
      </c>
      <c r="F8661" t="s">
        <v>12084</v>
      </c>
      <c r="G8661" s="16">
        <v>44378</v>
      </c>
      <c r="H8661" s="16">
        <v>44742</v>
      </c>
      <c r="I8661" s="3">
        <v>37.76</v>
      </c>
      <c r="J8661" s="3">
        <v>-37.76</v>
      </c>
      <c r="K8661" s="3">
        <v>0</v>
      </c>
      <c r="Q8661" s="29">
        <f t="shared" si="1362"/>
        <v>16</v>
      </c>
      <c r="R8661" s="29">
        <f t="shared" si="1363"/>
        <v>9</v>
      </c>
      <c r="S8661" s="29">
        <f t="shared" si="1364"/>
        <v>13</v>
      </c>
      <c r="T8661" s="30">
        <f t="shared" si="1365"/>
        <v>1</v>
      </c>
      <c r="U8661" s="28">
        <f t="shared" si="1366"/>
        <v>3.7759999999999998</v>
      </c>
      <c r="V8661" t="str">
        <f t="shared" si="1367"/>
        <v>No</v>
      </c>
      <c r="W8661" t="str">
        <f t="shared" si="1368"/>
        <v>9/1/2005</v>
      </c>
      <c r="X8661">
        <f t="shared" si="1369"/>
        <v>1</v>
      </c>
      <c r="Y8661">
        <f t="shared" si="1370"/>
        <v>3.7759999999999998</v>
      </c>
      <c r="Z8661" t="str">
        <f t="shared" si="1371"/>
        <v/>
      </c>
    </row>
    <row r="8662" spans="1:26" ht="13" hidden="1" x14ac:dyDescent="0.25">
      <c r="A8662" t="s">
        <v>12085</v>
      </c>
      <c r="B8662" t="s">
        <v>34</v>
      </c>
      <c r="C8662" t="s">
        <v>5</v>
      </c>
      <c r="D8662" s="46">
        <v>0.1</v>
      </c>
      <c r="E8662" s="2">
        <v>38612</v>
      </c>
      <c r="F8662" t="s">
        <v>12084</v>
      </c>
      <c r="G8662" s="16">
        <v>44378</v>
      </c>
      <c r="H8662" s="16">
        <v>44742</v>
      </c>
      <c r="I8662" s="3">
        <v>37.76</v>
      </c>
      <c r="J8662" s="3">
        <v>-37.76</v>
      </c>
      <c r="K8662" s="3">
        <v>0</v>
      </c>
      <c r="Q8662" s="29">
        <f t="shared" si="1362"/>
        <v>16</v>
      </c>
      <c r="R8662" s="29">
        <f t="shared" si="1363"/>
        <v>9</v>
      </c>
      <c r="S8662" s="29">
        <f t="shared" si="1364"/>
        <v>13</v>
      </c>
      <c r="T8662" s="30">
        <f t="shared" si="1365"/>
        <v>1</v>
      </c>
      <c r="U8662" s="28">
        <f t="shared" si="1366"/>
        <v>3.7759999999999998</v>
      </c>
      <c r="V8662" t="str">
        <f t="shared" si="1367"/>
        <v>No</v>
      </c>
      <c r="W8662" t="str">
        <f t="shared" si="1368"/>
        <v>9/1/2005</v>
      </c>
      <c r="X8662">
        <f t="shared" si="1369"/>
        <v>1</v>
      </c>
      <c r="Y8662">
        <f t="shared" si="1370"/>
        <v>3.7759999999999998</v>
      </c>
      <c r="Z8662" t="str">
        <f t="shared" si="1371"/>
        <v/>
      </c>
    </row>
    <row r="8663" spans="1:26" ht="13" hidden="1" x14ac:dyDescent="0.25">
      <c r="A8663" t="s">
        <v>12086</v>
      </c>
      <c r="B8663" t="s">
        <v>34</v>
      </c>
      <c r="C8663" t="s">
        <v>5</v>
      </c>
      <c r="D8663" s="46">
        <v>0.1</v>
      </c>
      <c r="E8663" s="2">
        <v>38612</v>
      </c>
      <c r="F8663" t="s">
        <v>12084</v>
      </c>
      <c r="G8663" s="16">
        <v>44378</v>
      </c>
      <c r="H8663" s="16">
        <v>44742</v>
      </c>
      <c r="I8663" s="3">
        <v>37.76</v>
      </c>
      <c r="J8663" s="3">
        <v>-37.76</v>
      </c>
      <c r="K8663" s="3">
        <v>0</v>
      </c>
      <c r="Q8663" s="29">
        <f t="shared" si="1362"/>
        <v>16</v>
      </c>
      <c r="R8663" s="29">
        <f t="shared" si="1363"/>
        <v>9</v>
      </c>
      <c r="S8663" s="29">
        <f t="shared" si="1364"/>
        <v>13</v>
      </c>
      <c r="T8663" s="30">
        <f t="shared" si="1365"/>
        <v>1</v>
      </c>
      <c r="U8663" s="28">
        <f t="shared" si="1366"/>
        <v>3.7759999999999998</v>
      </c>
      <c r="V8663" t="str">
        <f t="shared" si="1367"/>
        <v>No</v>
      </c>
      <c r="W8663" t="str">
        <f t="shared" si="1368"/>
        <v>9/1/2005</v>
      </c>
      <c r="X8663">
        <f t="shared" si="1369"/>
        <v>1</v>
      </c>
      <c r="Y8663">
        <f t="shared" si="1370"/>
        <v>3.7759999999999998</v>
      </c>
      <c r="Z8663" t="str">
        <f t="shared" si="1371"/>
        <v/>
      </c>
    </row>
    <row r="8664" spans="1:26" ht="13" hidden="1" x14ac:dyDescent="0.25">
      <c r="A8664" t="s">
        <v>12087</v>
      </c>
      <c r="B8664" t="s">
        <v>34</v>
      </c>
      <c r="C8664" t="s">
        <v>5</v>
      </c>
      <c r="D8664" s="46">
        <v>0.1</v>
      </c>
      <c r="E8664" s="2">
        <v>38630</v>
      </c>
      <c r="F8664" t="s">
        <v>12084</v>
      </c>
      <c r="G8664" s="16">
        <v>44378</v>
      </c>
      <c r="H8664" s="16">
        <v>44742</v>
      </c>
      <c r="I8664" s="3">
        <v>37.76</v>
      </c>
      <c r="J8664" s="3">
        <v>-37.76</v>
      </c>
      <c r="K8664" s="3">
        <v>0</v>
      </c>
      <c r="Q8664" s="29">
        <f t="shared" si="1362"/>
        <v>16</v>
      </c>
      <c r="R8664" s="29">
        <f t="shared" si="1363"/>
        <v>8</v>
      </c>
      <c r="S8664" s="29">
        <f t="shared" si="1364"/>
        <v>25</v>
      </c>
      <c r="T8664" s="30">
        <f t="shared" si="1365"/>
        <v>1</v>
      </c>
      <c r="U8664" s="28">
        <f t="shared" si="1366"/>
        <v>3.7759999999999998</v>
      </c>
      <c r="V8664" t="str">
        <f t="shared" si="1367"/>
        <v>No</v>
      </c>
      <c r="W8664" t="str">
        <f t="shared" si="1368"/>
        <v>10/1/2005</v>
      </c>
      <c r="X8664">
        <f t="shared" si="1369"/>
        <v>1</v>
      </c>
      <c r="Y8664">
        <f t="shared" si="1370"/>
        <v>3.7759999999999998</v>
      </c>
      <c r="Z8664" t="str">
        <f t="shared" si="1371"/>
        <v/>
      </c>
    </row>
    <row r="8665" spans="1:26" ht="13" hidden="1" x14ac:dyDescent="0.25">
      <c r="A8665" t="s">
        <v>12088</v>
      </c>
      <c r="B8665" t="s">
        <v>34</v>
      </c>
      <c r="C8665" t="s">
        <v>5</v>
      </c>
      <c r="D8665" s="46">
        <v>0.1</v>
      </c>
      <c r="E8665" s="2">
        <v>38630</v>
      </c>
      <c r="F8665" t="s">
        <v>12084</v>
      </c>
      <c r="G8665" s="16">
        <v>44378</v>
      </c>
      <c r="H8665" s="16">
        <v>44742</v>
      </c>
      <c r="I8665" s="3">
        <v>37.76</v>
      </c>
      <c r="J8665" s="3">
        <v>-37.76</v>
      </c>
      <c r="K8665" s="3">
        <v>0</v>
      </c>
      <c r="Q8665" s="29">
        <f t="shared" si="1362"/>
        <v>16</v>
      </c>
      <c r="R8665" s="29">
        <f t="shared" si="1363"/>
        <v>8</v>
      </c>
      <c r="S8665" s="29">
        <f t="shared" si="1364"/>
        <v>25</v>
      </c>
      <c r="T8665" s="30">
        <f t="shared" si="1365"/>
        <v>1</v>
      </c>
      <c r="U8665" s="28">
        <f t="shared" si="1366"/>
        <v>3.7759999999999998</v>
      </c>
      <c r="V8665" t="str">
        <f t="shared" si="1367"/>
        <v>No</v>
      </c>
      <c r="W8665" t="str">
        <f t="shared" si="1368"/>
        <v>10/1/2005</v>
      </c>
      <c r="X8665">
        <f t="shared" si="1369"/>
        <v>1</v>
      </c>
      <c r="Y8665">
        <f t="shared" si="1370"/>
        <v>3.7759999999999998</v>
      </c>
      <c r="Z8665" t="str">
        <f t="shared" si="1371"/>
        <v/>
      </c>
    </row>
    <row r="8666" spans="1:26" ht="13" hidden="1" x14ac:dyDescent="0.25">
      <c r="A8666" t="s">
        <v>12089</v>
      </c>
      <c r="B8666" t="s">
        <v>34</v>
      </c>
      <c r="C8666" t="s">
        <v>5</v>
      </c>
      <c r="D8666" s="46">
        <v>0.1</v>
      </c>
      <c r="E8666" s="2">
        <v>38630</v>
      </c>
      <c r="F8666" t="s">
        <v>12084</v>
      </c>
      <c r="G8666" s="16">
        <v>44378</v>
      </c>
      <c r="H8666" s="16">
        <v>44742</v>
      </c>
      <c r="I8666" s="3">
        <v>37.76</v>
      </c>
      <c r="J8666" s="3">
        <v>-37.76</v>
      </c>
      <c r="K8666" s="3">
        <v>0</v>
      </c>
      <c r="Q8666" s="29">
        <f t="shared" si="1362"/>
        <v>16</v>
      </c>
      <c r="R8666" s="29">
        <f t="shared" si="1363"/>
        <v>8</v>
      </c>
      <c r="S8666" s="29">
        <f t="shared" si="1364"/>
        <v>25</v>
      </c>
      <c r="T8666" s="30">
        <f t="shared" si="1365"/>
        <v>1</v>
      </c>
      <c r="U8666" s="28">
        <f t="shared" si="1366"/>
        <v>3.7759999999999998</v>
      </c>
      <c r="V8666" t="str">
        <f t="shared" si="1367"/>
        <v>No</v>
      </c>
      <c r="W8666" t="str">
        <f t="shared" si="1368"/>
        <v>10/1/2005</v>
      </c>
      <c r="X8666">
        <f t="shared" si="1369"/>
        <v>1</v>
      </c>
      <c r="Y8666">
        <f t="shared" si="1370"/>
        <v>3.7759999999999998</v>
      </c>
      <c r="Z8666" t="str">
        <f t="shared" si="1371"/>
        <v/>
      </c>
    </row>
    <row r="8667" spans="1:26" ht="13" hidden="1" x14ac:dyDescent="0.25">
      <c r="A8667" t="s">
        <v>12090</v>
      </c>
      <c r="B8667" t="s">
        <v>34</v>
      </c>
      <c r="C8667" t="s">
        <v>5</v>
      </c>
      <c r="D8667" s="46">
        <v>0.1</v>
      </c>
      <c r="E8667" s="2">
        <v>38630</v>
      </c>
      <c r="F8667" t="s">
        <v>12084</v>
      </c>
      <c r="G8667" s="16">
        <v>44378</v>
      </c>
      <c r="H8667" s="16">
        <v>44742</v>
      </c>
      <c r="I8667" s="3">
        <v>37.76</v>
      </c>
      <c r="J8667" s="3">
        <v>-37.76</v>
      </c>
      <c r="K8667" s="3">
        <v>0</v>
      </c>
      <c r="Q8667" s="29">
        <f t="shared" si="1362"/>
        <v>16</v>
      </c>
      <c r="R8667" s="29">
        <f t="shared" si="1363"/>
        <v>8</v>
      </c>
      <c r="S8667" s="29">
        <f t="shared" si="1364"/>
        <v>25</v>
      </c>
      <c r="T8667" s="30">
        <f t="shared" si="1365"/>
        <v>1</v>
      </c>
      <c r="U8667" s="28">
        <f t="shared" si="1366"/>
        <v>3.7759999999999998</v>
      </c>
      <c r="V8667" t="str">
        <f t="shared" si="1367"/>
        <v>No</v>
      </c>
      <c r="W8667" t="str">
        <f t="shared" si="1368"/>
        <v>10/1/2005</v>
      </c>
      <c r="X8667">
        <f t="shared" si="1369"/>
        <v>1</v>
      </c>
      <c r="Y8667">
        <f t="shared" si="1370"/>
        <v>3.7759999999999998</v>
      </c>
      <c r="Z8667" t="str">
        <f t="shared" si="1371"/>
        <v/>
      </c>
    </row>
    <row r="8668" spans="1:26" ht="13" hidden="1" x14ac:dyDescent="0.25">
      <c r="A8668" t="s">
        <v>12091</v>
      </c>
      <c r="B8668" t="s">
        <v>34</v>
      </c>
      <c r="C8668" t="s">
        <v>5</v>
      </c>
      <c r="D8668" s="46">
        <v>0.1</v>
      </c>
      <c r="E8668" s="2">
        <v>38630</v>
      </c>
      <c r="F8668" t="s">
        <v>12084</v>
      </c>
      <c r="G8668" s="16">
        <v>44378</v>
      </c>
      <c r="H8668" s="16">
        <v>44742</v>
      </c>
      <c r="I8668" s="3">
        <v>37.76</v>
      </c>
      <c r="J8668" s="3">
        <v>-37.76</v>
      </c>
      <c r="K8668" s="3">
        <v>0</v>
      </c>
      <c r="Q8668" s="29">
        <f t="shared" si="1362"/>
        <v>16</v>
      </c>
      <c r="R8668" s="29">
        <f t="shared" si="1363"/>
        <v>8</v>
      </c>
      <c r="S8668" s="29">
        <f t="shared" si="1364"/>
        <v>25</v>
      </c>
      <c r="T8668" s="30">
        <f t="shared" si="1365"/>
        <v>1</v>
      </c>
      <c r="U8668" s="28">
        <f t="shared" si="1366"/>
        <v>3.7759999999999998</v>
      </c>
      <c r="V8668" t="str">
        <f t="shared" si="1367"/>
        <v>No</v>
      </c>
      <c r="W8668" t="str">
        <f t="shared" si="1368"/>
        <v>10/1/2005</v>
      </c>
      <c r="X8668">
        <f t="shared" si="1369"/>
        <v>1</v>
      </c>
      <c r="Y8668">
        <f t="shared" si="1370"/>
        <v>3.7759999999999998</v>
      </c>
      <c r="Z8668" t="str">
        <f t="shared" si="1371"/>
        <v/>
      </c>
    </row>
    <row r="8669" spans="1:26" ht="13" hidden="1" x14ac:dyDescent="0.25">
      <c r="A8669" t="s">
        <v>12092</v>
      </c>
      <c r="B8669" t="s">
        <v>34</v>
      </c>
      <c r="C8669" t="s">
        <v>5</v>
      </c>
      <c r="D8669" s="46">
        <v>0.1</v>
      </c>
      <c r="E8669" s="2">
        <v>38630</v>
      </c>
      <c r="F8669" t="s">
        <v>12084</v>
      </c>
      <c r="G8669" s="16">
        <v>44378</v>
      </c>
      <c r="H8669" s="16">
        <v>44742</v>
      </c>
      <c r="I8669" s="3">
        <v>37.76</v>
      </c>
      <c r="J8669" s="3">
        <v>-37.76</v>
      </c>
      <c r="K8669" s="3">
        <v>0</v>
      </c>
      <c r="Q8669" s="29">
        <f t="shared" si="1362"/>
        <v>16</v>
      </c>
      <c r="R8669" s="29">
        <f t="shared" si="1363"/>
        <v>8</v>
      </c>
      <c r="S8669" s="29">
        <f t="shared" si="1364"/>
        <v>25</v>
      </c>
      <c r="T8669" s="30">
        <f t="shared" si="1365"/>
        <v>1</v>
      </c>
      <c r="U8669" s="28">
        <f t="shared" si="1366"/>
        <v>3.7759999999999998</v>
      </c>
      <c r="V8669" t="str">
        <f t="shared" si="1367"/>
        <v>No</v>
      </c>
      <c r="W8669" t="str">
        <f t="shared" si="1368"/>
        <v>10/1/2005</v>
      </c>
      <c r="X8669">
        <f t="shared" si="1369"/>
        <v>1</v>
      </c>
      <c r="Y8669">
        <f t="shared" si="1370"/>
        <v>3.7759999999999998</v>
      </c>
      <c r="Z8669" t="str">
        <f t="shared" si="1371"/>
        <v/>
      </c>
    </row>
    <row r="8670" spans="1:26" ht="13" hidden="1" x14ac:dyDescent="0.25">
      <c r="A8670" t="s">
        <v>12093</v>
      </c>
      <c r="B8670" t="s">
        <v>34</v>
      </c>
      <c r="C8670" t="s">
        <v>5</v>
      </c>
      <c r="D8670" s="46">
        <v>0.1</v>
      </c>
      <c r="E8670" s="2">
        <v>38630</v>
      </c>
      <c r="F8670" t="s">
        <v>12084</v>
      </c>
      <c r="G8670" s="16">
        <v>44378</v>
      </c>
      <c r="H8670" s="16">
        <v>44742</v>
      </c>
      <c r="I8670" s="3">
        <v>37.76</v>
      </c>
      <c r="J8670" s="3">
        <v>-37.76</v>
      </c>
      <c r="K8670" s="3">
        <v>0</v>
      </c>
      <c r="Q8670" s="29">
        <f t="shared" si="1362"/>
        <v>16</v>
      </c>
      <c r="R8670" s="29">
        <f t="shared" si="1363"/>
        <v>8</v>
      </c>
      <c r="S8670" s="29">
        <f t="shared" si="1364"/>
        <v>25</v>
      </c>
      <c r="T8670" s="30">
        <f t="shared" si="1365"/>
        <v>1</v>
      </c>
      <c r="U8670" s="28">
        <f t="shared" si="1366"/>
        <v>3.7759999999999998</v>
      </c>
      <c r="V8670" t="str">
        <f t="shared" si="1367"/>
        <v>No</v>
      </c>
      <c r="W8670" t="str">
        <f t="shared" si="1368"/>
        <v>10/1/2005</v>
      </c>
      <c r="X8670">
        <f t="shared" si="1369"/>
        <v>1</v>
      </c>
      <c r="Y8670">
        <f t="shared" si="1370"/>
        <v>3.7759999999999998</v>
      </c>
      <c r="Z8670" t="str">
        <f t="shared" si="1371"/>
        <v/>
      </c>
    </row>
    <row r="8671" spans="1:26" ht="13" hidden="1" x14ac:dyDescent="0.25">
      <c r="A8671" t="s">
        <v>12094</v>
      </c>
      <c r="B8671" t="s">
        <v>34</v>
      </c>
      <c r="C8671" t="s">
        <v>5</v>
      </c>
      <c r="D8671" s="46">
        <v>0.1</v>
      </c>
      <c r="E8671" s="2">
        <v>38630</v>
      </c>
      <c r="F8671" t="s">
        <v>12084</v>
      </c>
      <c r="G8671" s="16">
        <v>44378</v>
      </c>
      <c r="H8671" s="16">
        <v>44742</v>
      </c>
      <c r="I8671" s="3">
        <v>37.76</v>
      </c>
      <c r="J8671" s="3">
        <v>-37.76</v>
      </c>
      <c r="K8671" s="3">
        <v>0</v>
      </c>
      <c r="Q8671" s="29">
        <f t="shared" si="1362"/>
        <v>16</v>
      </c>
      <c r="R8671" s="29">
        <f t="shared" si="1363"/>
        <v>8</v>
      </c>
      <c r="S8671" s="29">
        <f t="shared" si="1364"/>
        <v>25</v>
      </c>
      <c r="T8671" s="30">
        <f t="shared" si="1365"/>
        <v>1</v>
      </c>
      <c r="U8671" s="28">
        <f t="shared" si="1366"/>
        <v>3.7759999999999998</v>
      </c>
      <c r="V8671" t="str">
        <f t="shared" si="1367"/>
        <v>No</v>
      </c>
      <c r="W8671" t="str">
        <f t="shared" si="1368"/>
        <v>10/1/2005</v>
      </c>
      <c r="X8671">
        <f t="shared" si="1369"/>
        <v>1</v>
      </c>
      <c r="Y8671">
        <f t="shared" si="1370"/>
        <v>3.7759999999999998</v>
      </c>
      <c r="Z8671" t="str">
        <f t="shared" si="1371"/>
        <v/>
      </c>
    </row>
    <row r="8672" spans="1:26" ht="13" hidden="1" x14ac:dyDescent="0.25">
      <c r="A8672" t="s">
        <v>12095</v>
      </c>
      <c r="B8672" t="s">
        <v>34</v>
      </c>
      <c r="C8672" t="s">
        <v>5</v>
      </c>
      <c r="D8672" s="46">
        <v>0.1</v>
      </c>
      <c r="E8672" s="2">
        <v>38630</v>
      </c>
      <c r="F8672" t="s">
        <v>12084</v>
      </c>
      <c r="G8672" s="16">
        <v>44378</v>
      </c>
      <c r="H8672" s="16">
        <v>44742</v>
      </c>
      <c r="I8672" s="3">
        <v>37.76</v>
      </c>
      <c r="J8672" s="3">
        <v>-37.76</v>
      </c>
      <c r="K8672" s="3">
        <v>0</v>
      </c>
      <c r="Q8672" s="29">
        <f t="shared" si="1362"/>
        <v>16</v>
      </c>
      <c r="R8672" s="29">
        <f t="shared" si="1363"/>
        <v>8</v>
      </c>
      <c r="S8672" s="29">
        <f t="shared" si="1364"/>
        <v>25</v>
      </c>
      <c r="T8672" s="30">
        <f t="shared" si="1365"/>
        <v>1</v>
      </c>
      <c r="U8672" s="28">
        <f t="shared" si="1366"/>
        <v>3.7759999999999998</v>
      </c>
      <c r="V8672" t="str">
        <f t="shared" si="1367"/>
        <v>No</v>
      </c>
      <c r="W8672" t="str">
        <f t="shared" si="1368"/>
        <v>10/1/2005</v>
      </c>
      <c r="X8672">
        <f t="shared" si="1369"/>
        <v>1</v>
      </c>
      <c r="Y8672">
        <f t="shared" si="1370"/>
        <v>3.7759999999999998</v>
      </c>
      <c r="Z8672" t="str">
        <f t="shared" si="1371"/>
        <v/>
      </c>
    </row>
    <row r="8673" spans="1:26" ht="13" hidden="1" x14ac:dyDescent="0.25">
      <c r="A8673" t="s">
        <v>12096</v>
      </c>
      <c r="B8673" t="s">
        <v>34</v>
      </c>
      <c r="C8673" t="s">
        <v>5</v>
      </c>
      <c r="D8673" s="46">
        <v>0.1</v>
      </c>
      <c r="E8673" s="2">
        <v>38630</v>
      </c>
      <c r="F8673" t="s">
        <v>12084</v>
      </c>
      <c r="G8673" s="16">
        <v>44378</v>
      </c>
      <c r="H8673" s="16">
        <v>44742</v>
      </c>
      <c r="I8673" s="3">
        <v>37.76</v>
      </c>
      <c r="J8673" s="3">
        <v>-37.76</v>
      </c>
      <c r="K8673" s="3">
        <v>0</v>
      </c>
      <c r="Q8673" s="29">
        <f t="shared" si="1362"/>
        <v>16</v>
      </c>
      <c r="R8673" s="29">
        <f t="shared" si="1363"/>
        <v>8</v>
      </c>
      <c r="S8673" s="29">
        <f t="shared" si="1364"/>
        <v>25</v>
      </c>
      <c r="T8673" s="30">
        <f t="shared" si="1365"/>
        <v>1</v>
      </c>
      <c r="U8673" s="28">
        <f t="shared" si="1366"/>
        <v>3.7759999999999998</v>
      </c>
      <c r="V8673" t="str">
        <f t="shared" si="1367"/>
        <v>No</v>
      </c>
      <c r="W8673" t="str">
        <f t="shared" si="1368"/>
        <v>10/1/2005</v>
      </c>
      <c r="X8673">
        <f t="shared" si="1369"/>
        <v>1</v>
      </c>
      <c r="Y8673">
        <f t="shared" si="1370"/>
        <v>3.7759999999999998</v>
      </c>
      <c r="Z8673" t="str">
        <f t="shared" si="1371"/>
        <v/>
      </c>
    </row>
    <row r="8674" spans="1:26" ht="13" hidden="1" x14ac:dyDescent="0.25">
      <c r="A8674" t="s">
        <v>12097</v>
      </c>
      <c r="B8674" t="s">
        <v>34</v>
      </c>
      <c r="C8674" t="s">
        <v>5</v>
      </c>
      <c r="D8674" s="46">
        <v>0.1</v>
      </c>
      <c r="E8674" s="2">
        <v>38649</v>
      </c>
      <c r="F8674" t="s">
        <v>12084</v>
      </c>
      <c r="G8674" s="16">
        <v>44378</v>
      </c>
      <c r="H8674" s="16">
        <v>44742</v>
      </c>
      <c r="I8674" s="3">
        <v>37.76</v>
      </c>
      <c r="J8674" s="3">
        <v>-37.76</v>
      </c>
      <c r="K8674" s="3">
        <v>0</v>
      </c>
      <c r="Q8674" s="29">
        <f t="shared" si="1362"/>
        <v>16</v>
      </c>
      <c r="R8674" s="29">
        <f t="shared" si="1363"/>
        <v>8</v>
      </c>
      <c r="S8674" s="29">
        <f t="shared" si="1364"/>
        <v>6</v>
      </c>
      <c r="T8674" s="30">
        <f t="shared" si="1365"/>
        <v>1</v>
      </c>
      <c r="U8674" s="28">
        <f t="shared" si="1366"/>
        <v>3.7759999999999998</v>
      </c>
      <c r="V8674" t="str">
        <f t="shared" si="1367"/>
        <v>No</v>
      </c>
      <c r="W8674" t="str">
        <f t="shared" si="1368"/>
        <v>10/1/2005</v>
      </c>
      <c r="X8674">
        <f t="shared" si="1369"/>
        <v>1</v>
      </c>
      <c r="Y8674">
        <f t="shared" si="1370"/>
        <v>3.7759999999999998</v>
      </c>
      <c r="Z8674" t="str">
        <f t="shared" si="1371"/>
        <v/>
      </c>
    </row>
    <row r="8675" spans="1:26" ht="13" hidden="1" x14ac:dyDescent="0.25">
      <c r="A8675" t="s">
        <v>12098</v>
      </c>
      <c r="B8675" t="s">
        <v>34</v>
      </c>
      <c r="C8675" t="s">
        <v>5</v>
      </c>
      <c r="D8675" s="46">
        <v>0.1</v>
      </c>
      <c r="E8675" s="2">
        <v>38649</v>
      </c>
      <c r="F8675" t="s">
        <v>12084</v>
      </c>
      <c r="G8675" s="16">
        <v>44378</v>
      </c>
      <c r="H8675" s="16">
        <v>44742</v>
      </c>
      <c r="I8675" s="3">
        <v>37.76</v>
      </c>
      <c r="J8675" s="3">
        <v>-37.76</v>
      </c>
      <c r="K8675" s="3">
        <v>0</v>
      </c>
      <c r="Q8675" s="29">
        <f t="shared" si="1362"/>
        <v>16</v>
      </c>
      <c r="R8675" s="29">
        <f t="shared" si="1363"/>
        <v>8</v>
      </c>
      <c r="S8675" s="29">
        <f t="shared" si="1364"/>
        <v>6</v>
      </c>
      <c r="T8675" s="30">
        <f t="shared" si="1365"/>
        <v>1</v>
      </c>
      <c r="U8675" s="28">
        <f t="shared" si="1366"/>
        <v>3.7759999999999998</v>
      </c>
      <c r="V8675" t="str">
        <f t="shared" si="1367"/>
        <v>No</v>
      </c>
      <c r="W8675" t="str">
        <f t="shared" si="1368"/>
        <v>10/1/2005</v>
      </c>
      <c r="X8675">
        <f t="shared" si="1369"/>
        <v>1</v>
      </c>
      <c r="Y8675">
        <f t="shared" si="1370"/>
        <v>3.7759999999999998</v>
      </c>
      <c r="Z8675" t="str">
        <f t="shared" si="1371"/>
        <v/>
      </c>
    </row>
    <row r="8676" spans="1:26" ht="13" hidden="1" x14ac:dyDescent="0.25">
      <c r="A8676" t="s">
        <v>12099</v>
      </c>
      <c r="B8676" t="s">
        <v>34</v>
      </c>
      <c r="C8676" t="s">
        <v>5</v>
      </c>
      <c r="D8676" s="46">
        <v>0.1</v>
      </c>
      <c r="E8676" s="2">
        <v>38649</v>
      </c>
      <c r="F8676" t="s">
        <v>12084</v>
      </c>
      <c r="G8676" s="16">
        <v>44378</v>
      </c>
      <c r="H8676" s="16">
        <v>44742</v>
      </c>
      <c r="I8676" s="3">
        <v>40.450000000000003</v>
      </c>
      <c r="J8676" s="3">
        <v>-40.450000000000003</v>
      </c>
      <c r="K8676" s="3">
        <v>0</v>
      </c>
      <c r="Q8676" s="29">
        <f t="shared" si="1362"/>
        <v>16</v>
      </c>
      <c r="R8676" s="29">
        <f t="shared" si="1363"/>
        <v>8</v>
      </c>
      <c r="S8676" s="29">
        <f t="shared" si="1364"/>
        <v>6</v>
      </c>
      <c r="T8676" s="30">
        <f t="shared" si="1365"/>
        <v>1</v>
      </c>
      <c r="U8676" s="28">
        <f t="shared" si="1366"/>
        <v>4.0450000000000008</v>
      </c>
      <c r="V8676" t="str">
        <f t="shared" si="1367"/>
        <v>No</v>
      </c>
      <c r="W8676" t="str">
        <f t="shared" si="1368"/>
        <v>10/1/2005</v>
      </c>
      <c r="X8676">
        <f t="shared" si="1369"/>
        <v>1</v>
      </c>
      <c r="Y8676">
        <f t="shared" si="1370"/>
        <v>4.0450000000000008</v>
      </c>
      <c r="Z8676" t="str">
        <f t="shared" si="1371"/>
        <v/>
      </c>
    </row>
    <row r="8677" spans="1:26" ht="13" hidden="1" x14ac:dyDescent="0.25">
      <c r="A8677" t="s">
        <v>12100</v>
      </c>
      <c r="B8677" t="s">
        <v>34</v>
      </c>
      <c r="C8677" t="s">
        <v>5</v>
      </c>
      <c r="D8677" s="46">
        <v>0.1</v>
      </c>
      <c r="E8677" s="2">
        <v>38823</v>
      </c>
      <c r="F8677" t="s">
        <v>12084</v>
      </c>
      <c r="G8677" s="16">
        <v>44378</v>
      </c>
      <c r="H8677" s="16">
        <v>44742</v>
      </c>
      <c r="I8677" s="3">
        <v>40.450000000000003</v>
      </c>
      <c r="J8677" s="3">
        <v>-40.450000000000003</v>
      </c>
      <c r="K8677" s="3">
        <v>0</v>
      </c>
      <c r="Q8677" s="29">
        <f t="shared" si="1362"/>
        <v>16</v>
      </c>
      <c r="R8677" s="29">
        <f t="shared" si="1363"/>
        <v>2</v>
      </c>
      <c r="S8677" s="29">
        <f t="shared" si="1364"/>
        <v>14</v>
      </c>
      <c r="T8677" s="30">
        <f t="shared" si="1365"/>
        <v>1</v>
      </c>
      <c r="U8677" s="28">
        <f t="shared" si="1366"/>
        <v>4.0450000000000008</v>
      </c>
      <c r="V8677" t="str">
        <f t="shared" si="1367"/>
        <v>No</v>
      </c>
      <c r="W8677" t="str">
        <f t="shared" si="1368"/>
        <v>4/1/2006</v>
      </c>
      <c r="X8677">
        <f t="shared" si="1369"/>
        <v>1</v>
      </c>
      <c r="Y8677">
        <f t="shared" si="1370"/>
        <v>4.0450000000000008</v>
      </c>
      <c r="Z8677" t="str">
        <f t="shared" si="1371"/>
        <v/>
      </c>
    </row>
    <row r="8678" spans="1:26" ht="13" hidden="1" x14ac:dyDescent="0.25">
      <c r="A8678" t="s">
        <v>12101</v>
      </c>
      <c r="B8678" t="s">
        <v>34</v>
      </c>
      <c r="C8678" t="s">
        <v>5</v>
      </c>
      <c r="D8678" s="46">
        <v>0.1</v>
      </c>
      <c r="E8678" s="2">
        <v>38831</v>
      </c>
      <c r="F8678" t="s">
        <v>12084</v>
      </c>
      <c r="G8678" s="16">
        <v>44378</v>
      </c>
      <c r="H8678" s="16">
        <v>44742</v>
      </c>
      <c r="I8678" s="3">
        <v>29.67</v>
      </c>
      <c r="J8678" s="3">
        <v>-29.67</v>
      </c>
      <c r="K8678" s="3">
        <v>0</v>
      </c>
      <c r="Q8678" s="29">
        <f t="shared" si="1362"/>
        <v>16</v>
      </c>
      <c r="R8678" s="29">
        <f t="shared" si="1363"/>
        <v>2</v>
      </c>
      <c r="S8678" s="29">
        <f t="shared" si="1364"/>
        <v>6</v>
      </c>
      <c r="T8678" s="30">
        <f t="shared" si="1365"/>
        <v>1</v>
      </c>
      <c r="U8678" s="28">
        <f t="shared" si="1366"/>
        <v>2.9670000000000005</v>
      </c>
      <c r="V8678" t="str">
        <f t="shared" si="1367"/>
        <v>No</v>
      </c>
      <c r="W8678" t="str">
        <f t="shared" si="1368"/>
        <v>4/1/2006</v>
      </c>
      <c r="X8678">
        <f t="shared" si="1369"/>
        <v>1</v>
      </c>
      <c r="Y8678">
        <f t="shared" si="1370"/>
        <v>2.9670000000000005</v>
      </c>
      <c r="Z8678" t="str">
        <f t="shared" si="1371"/>
        <v/>
      </c>
    </row>
    <row r="8679" spans="1:26" ht="13" hidden="1" x14ac:dyDescent="0.25">
      <c r="A8679" t="s">
        <v>12102</v>
      </c>
      <c r="B8679" t="s">
        <v>34</v>
      </c>
      <c r="C8679" t="s">
        <v>5</v>
      </c>
      <c r="D8679" s="46">
        <v>0.1</v>
      </c>
      <c r="E8679" s="2">
        <v>38897</v>
      </c>
      <c r="F8679" t="s">
        <v>12084</v>
      </c>
      <c r="G8679" s="16">
        <v>44378</v>
      </c>
      <c r="H8679" s="16">
        <v>44742</v>
      </c>
      <c r="I8679" s="3">
        <v>31.01</v>
      </c>
      <c r="J8679" s="3">
        <v>-31.01</v>
      </c>
      <c r="K8679" s="3">
        <v>0</v>
      </c>
      <c r="Q8679" s="29">
        <f t="shared" si="1362"/>
        <v>16</v>
      </c>
      <c r="R8679" s="29">
        <f t="shared" si="1363"/>
        <v>0</v>
      </c>
      <c r="S8679" s="29">
        <f t="shared" si="1364"/>
        <v>1</v>
      </c>
      <c r="T8679" s="30">
        <f t="shared" si="1365"/>
        <v>1</v>
      </c>
      <c r="U8679" s="28">
        <f t="shared" si="1366"/>
        <v>3.1010000000000004</v>
      </c>
      <c r="V8679" t="str">
        <f t="shared" si="1367"/>
        <v>No</v>
      </c>
      <c r="W8679" t="str">
        <f t="shared" si="1368"/>
        <v>6/1/2006</v>
      </c>
      <c r="X8679">
        <f t="shared" si="1369"/>
        <v>1</v>
      </c>
      <c r="Y8679">
        <f t="shared" si="1370"/>
        <v>3.1010000000000004</v>
      </c>
      <c r="Z8679" t="str">
        <f t="shared" si="1371"/>
        <v/>
      </c>
    </row>
    <row r="8680" spans="1:26" ht="13" hidden="1" x14ac:dyDescent="0.25">
      <c r="A8680" t="s">
        <v>12103</v>
      </c>
      <c r="B8680" t="s">
        <v>34</v>
      </c>
      <c r="C8680" t="s">
        <v>5</v>
      </c>
      <c r="D8680" s="46">
        <v>0.1</v>
      </c>
      <c r="E8680" s="2">
        <v>38897</v>
      </c>
      <c r="F8680" t="s">
        <v>12084</v>
      </c>
      <c r="G8680" s="16">
        <v>44378</v>
      </c>
      <c r="H8680" s="16">
        <v>44742</v>
      </c>
      <c r="I8680" s="3">
        <v>31.01</v>
      </c>
      <c r="J8680" s="3">
        <v>-31.01</v>
      </c>
      <c r="K8680" s="3">
        <v>0</v>
      </c>
      <c r="Q8680" s="29">
        <f t="shared" si="1362"/>
        <v>16</v>
      </c>
      <c r="R8680" s="29">
        <f t="shared" si="1363"/>
        <v>0</v>
      </c>
      <c r="S8680" s="29">
        <f t="shared" si="1364"/>
        <v>1</v>
      </c>
      <c r="T8680" s="30">
        <f t="shared" si="1365"/>
        <v>1</v>
      </c>
      <c r="U8680" s="28">
        <f t="shared" si="1366"/>
        <v>3.1010000000000004</v>
      </c>
      <c r="V8680" t="str">
        <f t="shared" si="1367"/>
        <v>No</v>
      </c>
      <c r="W8680" t="str">
        <f t="shared" si="1368"/>
        <v>6/1/2006</v>
      </c>
      <c r="X8680">
        <f t="shared" si="1369"/>
        <v>1</v>
      </c>
      <c r="Y8680">
        <f t="shared" si="1370"/>
        <v>3.1010000000000004</v>
      </c>
      <c r="Z8680" t="str">
        <f t="shared" si="1371"/>
        <v/>
      </c>
    </row>
    <row r="8681" spans="1:26" ht="13" hidden="1" x14ac:dyDescent="0.25">
      <c r="A8681" t="s">
        <v>12104</v>
      </c>
      <c r="B8681" t="s">
        <v>34</v>
      </c>
      <c r="C8681" t="s">
        <v>5</v>
      </c>
      <c r="D8681" s="46">
        <v>0.1</v>
      </c>
      <c r="E8681" s="2">
        <v>38995</v>
      </c>
      <c r="F8681" t="s">
        <v>12105</v>
      </c>
      <c r="G8681" s="16">
        <v>44378</v>
      </c>
      <c r="H8681" s="16">
        <v>44742</v>
      </c>
      <c r="I8681" s="3">
        <v>471.96</v>
      </c>
      <c r="J8681" s="3">
        <v>-471.96</v>
      </c>
      <c r="K8681" s="3">
        <v>0</v>
      </c>
      <c r="Q8681" s="29">
        <f t="shared" si="1362"/>
        <v>15</v>
      </c>
      <c r="R8681" s="29">
        <f t="shared" si="1363"/>
        <v>8</v>
      </c>
      <c r="S8681" s="29">
        <f t="shared" si="1364"/>
        <v>25</v>
      </c>
      <c r="T8681" s="30">
        <f t="shared" si="1365"/>
        <v>1</v>
      </c>
      <c r="U8681" s="28">
        <f t="shared" si="1366"/>
        <v>47.195999999999998</v>
      </c>
      <c r="V8681" t="str">
        <f t="shared" si="1367"/>
        <v>No</v>
      </c>
      <c r="W8681" t="str">
        <f t="shared" si="1368"/>
        <v>10/1/2006</v>
      </c>
      <c r="X8681">
        <f t="shared" si="1369"/>
        <v>1</v>
      </c>
      <c r="Y8681">
        <f t="shared" si="1370"/>
        <v>47.195999999999998</v>
      </c>
      <c r="Z8681" t="str">
        <f t="shared" si="1371"/>
        <v/>
      </c>
    </row>
    <row r="8682" spans="1:26" ht="13" hidden="1" x14ac:dyDescent="0.25">
      <c r="A8682" t="s">
        <v>12106</v>
      </c>
      <c r="B8682" t="s">
        <v>34</v>
      </c>
      <c r="C8682" t="s">
        <v>5</v>
      </c>
      <c r="D8682" s="46">
        <v>0.1</v>
      </c>
      <c r="E8682" s="2">
        <v>39154</v>
      </c>
      <c r="F8682" t="s">
        <v>12107</v>
      </c>
      <c r="G8682" s="16">
        <v>44378</v>
      </c>
      <c r="H8682" s="16">
        <v>44742</v>
      </c>
      <c r="I8682" s="3">
        <v>175.3</v>
      </c>
      <c r="J8682" s="3">
        <v>-175.3</v>
      </c>
      <c r="K8682" s="3">
        <v>0</v>
      </c>
      <c r="Q8682" s="29">
        <f t="shared" si="1362"/>
        <v>15</v>
      </c>
      <c r="R8682" s="29">
        <f t="shared" si="1363"/>
        <v>3</v>
      </c>
      <c r="S8682" s="29">
        <f t="shared" si="1364"/>
        <v>17</v>
      </c>
      <c r="T8682" s="30">
        <f t="shared" si="1365"/>
        <v>1</v>
      </c>
      <c r="U8682" s="28">
        <f t="shared" si="1366"/>
        <v>17.53</v>
      </c>
      <c r="V8682" t="str">
        <f t="shared" si="1367"/>
        <v>No</v>
      </c>
      <c r="W8682" t="str">
        <f t="shared" si="1368"/>
        <v>3/1/2007</v>
      </c>
      <c r="X8682">
        <f t="shared" si="1369"/>
        <v>1</v>
      </c>
      <c r="Y8682">
        <f t="shared" si="1370"/>
        <v>17.53</v>
      </c>
      <c r="Z8682" t="str">
        <f t="shared" si="1371"/>
        <v/>
      </c>
    </row>
    <row r="8683" spans="1:26" ht="13" hidden="1" x14ac:dyDescent="0.25">
      <c r="A8683" t="s">
        <v>12108</v>
      </c>
      <c r="B8683" t="s">
        <v>34</v>
      </c>
      <c r="C8683" t="s">
        <v>5</v>
      </c>
      <c r="D8683" s="46">
        <v>0.1</v>
      </c>
      <c r="E8683" s="2">
        <v>39154</v>
      </c>
      <c r="F8683" t="s">
        <v>12107</v>
      </c>
      <c r="G8683" s="16">
        <v>44378</v>
      </c>
      <c r="H8683" s="16">
        <v>44742</v>
      </c>
      <c r="I8683" s="3">
        <v>107.88</v>
      </c>
      <c r="J8683" s="3">
        <v>-107.88</v>
      </c>
      <c r="K8683" s="3">
        <v>0</v>
      </c>
      <c r="Q8683" s="29">
        <f t="shared" si="1362"/>
        <v>15</v>
      </c>
      <c r="R8683" s="29">
        <f t="shared" si="1363"/>
        <v>3</v>
      </c>
      <c r="S8683" s="29">
        <f t="shared" si="1364"/>
        <v>17</v>
      </c>
      <c r="T8683" s="30">
        <f t="shared" si="1365"/>
        <v>1</v>
      </c>
      <c r="U8683" s="28">
        <f t="shared" si="1366"/>
        <v>10.788</v>
      </c>
      <c r="V8683" t="str">
        <f t="shared" si="1367"/>
        <v>No</v>
      </c>
      <c r="W8683" t="str">
        <f t="shared" si="1368"/>
        <v>3/1/2007</v>
      </c>
      <c r="X8683">
        <f t="shared" si="1369"/>
        <v>1</v>
      </c>
      <c r="Y8683">
        <f t="shared" si="1370"/>
        <v>10.788</v>
      </c>
      <c r="Z8683" t="str">
        <f t="shared" si="1371"/>
        <v/>
      </c>
    </row>
    <row r="8684" spans="1:26" ht="13" hidden="1" x14ac:dyDescent="0.25">
      <c r="A8684" t="s">
        <v>12109</v>
      </c>
      <c r="B8684" t="s">
        <v>34</v>
      </c>
      <c r="C8684" t="s">
        <v>5</v>
      </c>
      <c r="D8684" s="46">
        <v>0.1</v>
      </c>
      <c r="E8684" s="2">
        <v>39191</v>
      </c>
      <c r="F8684" t="s">
        <v>12107</v>
      </c>
      <c r="G8684" s="16">
        <v>44378</v>
      </c>
      <c r="H8684" s="16">
        <v>44742</v>
      </c>
      <c r="I8684" s="3">
        <v>26.97</v>
      </c>
      <c r="J8684" s="3">
        <v>-26.97</v>
      </c>
      <c r="K8684" s="3">
        <v>0</v>
      </c>
      <c r="Q8684" s="29">
        <f t="shared" si="1362"/>
        <v>15</v>
      </c>
      <c r="R8684" s="29">
        <f t="shared" si="1363"/>
        <v>2</v>
      </c>
      <c r="S8684" s="29">
        <f t="shared" si="1364"/>
        <v>11</v>
      </c>
      <c r="T8684" s="30">
        <f t="shared" si="1365"/>
        <v>1</v>
      </c>
      <c r="U8684" s="28">
        <f t="shared" si="1366"/>
        <v>2.6970000000000001</v>
      </c>
      <c r="V8684" t="str">
        <f t="shared" si="1367"/>
        <v>No</v>
      </c>
      <c r="W8684" t="str">
        <f t="shared" si="1368"/>
        <v>4/1/2007</v>
      </c>
      <c r="X8684">
        <f t="shared" si="1369"/>
        <v>1</v>
      </c>
      <c r="Y8684">
        <f t="shared" si="1370"/>
        <v>2.6970000000000001</v>
      </c>
      <c r="Z8684" t="str">
        <f t="shared" si="1371"/>
        <v/>
      </c>
    </row>
    <row r="8685" spans="1:26" ht="13" hidden="1" x14ac:dyDescent="0.25">
      <c r="A8685" t="s">
        <v>12110</v>
      </c>
      <c r="B8685" t="s">
        <v>34</v>
      </c>
      <c r="C8685" t="s">
        <v>5</v>
      </c>
      <c r="D8685" s="46">
        <v>0.1</v>
      </c>
      <c r="E8685" s="2">
        <v>39590</v>
      </c>
      <c r="F8685" t="s">
        <v>12107</v>
      </c>
      <c r="G8685" s="16">
        <v>44378</v>
      </c>
      <c r="H8685" s="16">
        <v>44742</v>
      </c>
      <c r="I8685" s="3">
        <v>115.97</v>
      </c>
      <c r="J8685" s="3">
        <v>-115.97</v>
      </c>
      <c r="K8685" s="3">
        <v>0</v>
      </c>
      <c r="Q8685" s="29">
        <f t="shared" si="1362"/>
        <v>14</v>
      </c>
      <c r="R8685" s="29">
        <f t="shared" si="1363"/>
        <v>1</v>
      </c>
      <c r="S8685" s="29">
        <f t="shared" si="1364"/>
        <v>8</v>
      </c>
      <c r="T8685" s="30">
        <f t="shared" si="1365"/>
        <v>1</v>
      </c>
      <c r="U8685" s="28">
        <f t="shared" si="1366"/>
        <v>11.597000000000001</v>
      </c>
      <c r="V8685" t="str">
        <f t="shared" si="1367"/>
        <v>No</v>
      </c>
      <c r="W8685" t="str">
        <f t="shared" si="1368"/>
        <v>5/1/2008</v>
      </c>
      <c r="X8685">
        <f t="shared" si="1369"/>
        <v>1</v>
      </c>
      <c r="Y8685">
        <f t="shared" si="1370"/>
        <v>11.597000000000001</v>
      </c>
      <c r="Z8685" t="str">
        <f t="shared" si="1371"/>
        <v/>
      </c>
    </row>
    <row r="8686" spans="1:26" ht="13" hidden="1" x14ac:dyDescent="0.25">
      <c r="A8686" t="s">
        <v>12111</v>
      </c>
      <c r="B8686" t="s">
        <v>34</v>
      </c>
      <c r="C8686" t="s">
        <v>5</v>
      </c>
      <c r="D8686" s="46">
        <v>0.1</v>
      </c>
      <c r="E8686" s="2">
        <v>38596</v>
      </c>
      <c r="F8686" t="s">
        <v>12107</v>
      </c>
      <c r="G8686" s="16">
        <v>44378</v>
      </c>
      <c r="H8686" s="16">
        <v>44742</v>
      </c>
      <c r="I8686" s="3">
        <v>341.83</v>
      </c>
      <c r="J8686" s="3">
        <v>-341.83</v>
      </c>
      <c r="K8686" s="3">
        <v>0</v>
      </c>
      <c r="Q8686" s="29">
        <f t="shared" si="1362"/>
        <v>16</v>
      </c>
      <c r="R8686" s="29">
        <f t="shared" si="1363"/>
        <v>9</v>
      </c>
      <c r="S8686" s="29">
        <f t="shared" si="1364"/>
        <v>29</v>
      </c>
      <c r="T8686" s="30">
        <f t="shared" si="1365"/>
        <v>1</v>
      </c>
      <c r="U8686" s="28">
        <f t="shared" si="1366"/>
        <v>34.183</v>
      </c>
      <c r="V8686" t="str">
        <f t="shared" si="1367"/>
        <v>No</v>
      </c>
      <c r="W8686" t="str">
        <f t="shared" si="1368"/>
        <v>9/1/2005</v>
      </c>
      <c r="X8686">
        <f t="shared" si="1369"/>
        <v>1</v>
      </c>
      <c r="Y8686">
        <f t="shared" si="1370"/>
        <v>34.183</v>
      </c>
      <c r="Z8686" t="str">
        <f t="shared" si="1371"/>
        <v/>
      </c>
    </row>
    <row r="8687" spans="1:26" ht="13" hidden="1" x14ac:dyDescent="0.25">
      <c r="A8687" t="s">
        <v>12112</v>
      </c>
      <c r="B8687" t="s">
        <v>34</v>
      </c>
      <c r="C8687" t="s">
        <v>5</v>
      </c>
      <c r="D8687" s="46">
        <v>0.1</v>
      </c>
      <c r="E8687" s="2">
        <v>38596</v>
      </c>
      <c r="F8687" t="s">
        <v>12107</v>
      </c>
      <c r="G8687" s="16">
        <v>44378</v>
      </c>
      <c r="H8687" s="16">
        <v>44742</v>
      </c>
      <c r="I8687" s="3">
        <v>398.81</v>
      </c>
      <c r="J8687" s="3">
        <v>-398.81</v>
      </c>
      <c r="K8687" s="3">
        <v>0</v>
      </c>
      <c r="Q8687" s="29">
        <f t="shared" si="1362"/>
        <v>16</v>
      </c>
      <c r="R8687" s="29">
        <f t="shared" si="1363"/>
        <v>9</v>
      </c>
      <c r="S8687" s="29">
        <f t="shared" si="1364"/>
        <v>29</v>
      </c>
      <c r="T8687" s="30">
        <f t="shared" si="1365"/>
        <v>1</v>
      </c>
      <c r="U8687" s="28">
        <f t="shared" si="1366"/>
        <v>39.881</v>
      </c>
      <c r="V8687" t="str">
        <f t="shared" si="1367"/>
        <v>No</v>
      </c>
      <c r="W8687" t="str">
        <f t="shared" si="1368"/>
        <v>9/1/2005</v>
      </c>
      <c r="X8687">
        <f t="shared" si="1369"/>
        <v>1</v>
      </c>
      <c r="Y8687">
        <f t="shared" si="1370"/>
        <v>39.881</v>
      </c>
      <c r="Z8687" t="str">
        <f t="shared" si="1371"/>
        <v/>
      </c>
    </row>
    <row r="8688" spans="1:26" ht="13" hidden="1" x14ac:dyDescent="0.25">
      <c r="A8688" t="s">
        <v>12113</v>
      </c>
      <c r="B8688" t="s">
        <v>34</v>
      </c>
      <c r="C8688" t="s">
        <v>5</v>
      </c>
      <c r="D8688" s="46">
        <v>0.1</v>
      </c>
      <c r="E8688" s="2">
        <v>38898</v>
      </c>
      <c r="F8688" t="s">
        <v>12107</v>
      </c>
      <c r="G8688" s="16">
        <v>44378</v>
      </c>
      <c r="H8688" s="16">
        <v>44742</v>
      </c>
      <c r="I8688" s="3">
        <v>175.3</v>
      </c>
      <c r="J8688" s="3">
        <v>-175.3</v>
      </c>
      <c r="K8688" s="3">
        <v>0</v>
      </c>
      <c r="Q8688" s="29">
        <f t="shared" si="1362"/>
        <v>16</v>
      </c>
      <c r="R8688" s="29">
        <f t="shared" si="1363"/>
        <v>0</v>
      </c>
      <c r="S8688" s="29">
        <f t="shared" si="1364"/>
        <v>0</v>
      </c>
      <c r="T8688" s="30">
        <f t="shared" si="1365"/>
        <v>1</v>
      </c>
      <c r="U8688" s="28">
        <f t="shared" si="1366"/>
        <v>17.53</v>
      </c>
      <c r="V8688" t="str">
        <f t="shared" si="1367"/>
        <v>No</v>
      </c>
      <c r="W8688" t="str">
        <f t="shared" si="1368"/>
        <v>6/1/2006</v>
      </c>
      <c r="X8688">
        <f t="shared" si="1369"/>
        <v>1</v>
      </c>
      <c r="Y8688">
        <f t="shared" si="1370"/>
        <v>17.53</v>
      </c>
      <c r="Z8688" t="str">
        <f t="shared" si="1371"/>
        <v/>
      </c>
    </row>
    <row r="8689" spans="1:26" ht="13" hidden="1" x14ac:dyDescent="0.25">
      <c r="A8689" t="s">
        <v>12114</v>
      </c>
      <c r="B8689" t="s">
        <v>34</v>
      </c>
      <c r="C8689" t="s">
        <v>5</v>
      </c>
      <c r="D8689" s="46">
        <v>0.1</v>
      </c>
      <c r="E8689" s="2">
        <v>38898</v>
      </c>
      <c r="F8689" t="s">
        <v>12107</v>
      </c>
      <c r="G8689" s="16">
        <v>44378</v>
      </c>
      <c r="H8689" s="16">
        <v>44742</v>
      </c>
      <c r="I8689" s="3">
        <v>175.3</v>
      </c>
      <c r="J8689" s="3">
        <v>-175.3</v>
      </c>
      <c r="K8689" s="3">
        <v>0</v>
      </c>
      <c r="Q8689" s="29">
        <f t="shared" si="1362"/>
        <v>16</v>
      </c>
      <c r="R8689" s="29">
        <f t="shared" si="1363"/>
        <v>0</v>
      </c>
      <c r="S8689" s="29">
        <f t="shared" si="1364"/>
        <v>0</v>
      </c>
      <c r="T8689" s="30">
        <f t="shared" si="1365"/>
        <v>1</v>
      </c>
      <c r="U8689" s="28">
        <f t="shared" si="1366"/>
        <v>17.53</v>
      </c>
      <c r="V8689" t="str">
        <f t="shared" si="1367"/>
        <v>No</v>
      </c>
      <c r="W8689" t="str">
        <f t="shared" si="1368"/>
        <v>6/1/2006</v>
      </c>
      <c r="X8689">
        <f t="shared" si="1369"/>
        <v>1</v>
      </c>
      <c r="Y8689">
        <f t="shared" si="1370"/>
        <v>17.53</v>
      </c>
      <c r="Z8689" t="str">
        <f t="shared" si="1371"/>
        <v/>
      </c>
    </row>
    <row r="8690" spans="1:26" ht="13" hidden="1" x14ac:dyDescent="0.25">
      <c r="A8690" t="s">
        <v>12115</v>
      </c>
      <c r="B8690" t="s">
        <v>34</v>
      </c>
      <c r="C8690" t="s">
        <v>5</v>
      </c>
      <c r="D8690" s="46">
        <v>0.1</v>
      </c>
      <c r="E8690" s="2">
        <v>38898</v>
      </c>
      <c r="F8690" t="s">
        <v>12107</v>
      </c>
      <c r="G8690" s="16">
        <v>44378</v>
      </c>
      <c r="H8690" s="16">
        <v>44742</v>
      </c>
      <c r="I8690" s="3">
        <v>175.3</v>
      </c>
      <c r="J8690" s="3">
        <v>-175.3</v>
      </c>
      <c r="K8690" s="3">
        <v>0</v>
      </c>
      <c r="Q8690" s="29">
        <f t="shared" si="1362"/>
        <v>16</v>
      </c>
      <c r="R8690" s="29">
        <f t="shared" si="1363"/>
        <v>0</v>
      </c>
      <c r="S8690" s="29">
        <f t="shared" si="1364"/>
        <v>0</v>
      </c>
      <c r="T8690" s="30">
        <f t="shared" si="1365"/>
        <v>1</v>
      </c>
      <c r="U8690" s="28">
        <f t="shared" si="1366"/>
        <v>17.53</v>
      </c>
      <c r="V8690" t="str">
        <f t="shared" si="1367"/>
        <v>No</v>
      </c>
      <c r="W8690" t="str">
        <f t="shared" si="1368"/>
        <v>6/1/2006</v>
      </c>
      <c r="X8690">
        <f t="shared" si="1369"/>
        <v>1</v>
      </c>
      <c r="Y8690">
        <f t="shared" si="1370"/>
        <v>17.53</v>
      </c>
      <c r="Z8690" t="str">
        <f t="shared" si="1371"/>
        <v/>
      </c>
    </row>
    <row r="8691" spans="1:26" ht="13" hidden="1" x14ac:dyDescent="0.25">
      <c r="A8691" t="s">
        <v>12116</v>
      </c>
      <c r="B8691" t="s">
        <v>34</v>
      </c>
      <c r="C8691" t="s">
        <v>5</v>
      </c>
      <c r="D8691" s="46">
        <v>0.1</v>
      </c>
      <c r="E8691" s="2">
        <v>38898</v>
      </c>
      <c r="F8691" t="s">
        <v>12107</v>
      </c>
      <c r="G8691" s="16">
        <v>44378</v>
      </c>
      <c r="H8691" s="16">
        <v>44742</v>
      </c>
      <c r="I8691" s="3">
        <v>175.3</v>
      </c>
      <c r="J8691" s="3">
        <v>-175.3</v>
      </c>
      <c r="K8691" s="3">
        <v>0</v>
      </c>
      <c r="Q8691" s="29">
        <f t="shared" si="1362"/>
        <v>16</v>
      </c>
      <c r="R8691" s="29">
        <f t="shared" si="1363"/>
        <v>0</v>
      </c>
      <c r="S8691" s="29">
        <f t="shared" si="1364"/>
        <v>0</v>
      </c>
      <c r="T8691" s="30">
        <f t="shared" si="1365"/>
        <v>1</v>
      </c>
      <c r="U8691" s="28">
        <f t="shared" si="1366"/>
        <v>17.53</v>
      </c>
      <c r="V8691" t="str">
        <f t="shared" si="1367"/>
        <v>No</v>
      </c>
      <c r="W8691" t="str">
        <f t="shared" si="1368"/>
        <v>6/1/2006</v>
      </c>
      <c r="X8691">
        <f t="shared" si="1369"/>
        <v>1</v>
      </c>
      <c r="Y8691">
        <f t="shared" si="1370"/>
        <v>17.53</v>
      </c>
      <c r="Z8691" t="str">
        <f t="shared" si="1371"/>
        <v/>
      </c>
    </row>
    <row r="8692" spans="1:26" ht="13" hidden="1" x14ac:dyDescent="0.25">
      <c r="A8692" t="s">
        <v>12117</v>
      </c>
      <c r="B8692" t="s">
        <v>34</v>
      </c>
      <c r="C8692" t="s">
        <v>5</v>
      </c>
      <c r="D8692" s="46">
        <v>0.1</v>
      </c>
      <c r="E8692" s="2">
        <v>38898</v>
      </c>
      <c r="F8692" t="s">
        <v>12107</v>
      </c>
      <c r="G8692" s="16">
        <v>44378</v>
      </c>
      <c r="H8692" s="16">
        <v>44742</v>
      </c>
      <c r="I8692" s="3">
        <v>107.88</v>
      </c>
      <c r="J8692" s="3">
        <v>-107.88</v>
      </c>
      <c r="K8692" s="3">
        <v>0</v>
      </c>
      <c r="Q8692" s="29">
        <f t="shared" si="1362"/>
        <v>16</v>
      </c>
      <c r="R8692" s="29">
        <f t="shared" si="1363"/>
        <v>0</v>
      </c>
      <c r="S8692" s="29">
        <f t="shared" si="1364"/>
        <v>0</v>
      </c>
      <c r="T8692" s="30">
        <f t="shared" si="1365"/>
        <v>1</v>
      </c>
      <c r="U8692" s="28">
        <f t="shared" si="1366"/>
        <v>10.788</v>
      </c>
      <c r="V8692" t="str">
        <f t="shared" si="1367"/>
        <v>No</v>
      </c>
      <c r="W8692" t="str">
        <f t="shared" si="1368"/>
        <v>6/1/2006</v>
      </c>
      <c r="X8692">
        <f t="shared" si="1369"/>
        <v>1</v>
      </c>
      <c r="Y8692">
        <f t="shared" si="1370"/>
        <v>10.788</v>
      </c>
      <c r="Z8692" t="str">
        <f t="shared" si="1371"/>
        <v/>
      </c>
    </row>
    <row r="8693" spans="1:26" ht="13" hidden="1" x14ac:dyDescent="0.25">
      <c r="A8693" t="s">
        <v>12118</v>
      </c>
      <c r="B8693" t="s">
        <v>34</v>
      </c>
      <c r="C8693" t="s">
        <v>5</v>
      </c>
      <c r="D8693" s="46">
        <v>0.1</v>
      </c>
      <c r="E8693" s="2">
        <v>38898</v>
      </c>
      <c r="F8693" t="s">
        <v>12107</v>
      </c>
      <c r="G8693" s="16">
        <v>44378</v>
      </c>
      <c r="H8693" s="16">
        <v>44742</v>
      </c>
      <c r="I8693" s="3">
        <v>107.88</v>
      </c>
      <c r="J8693" s="3">
        <v>-107.88</v>
      </c>
      <c r="K8693" s="3">
        <v>0</v>
      </c>
      <c r="Q8693" s="29">
        <f t="shared" si="1362"/>
        <v>16</v>
      </c>
      <c r="R8693" s="29">
        <f t="shared" si="1363"/>
        <v>0</v>
      </c>
      <c r="S8693" s="29">
        <f t="shared" si="1364"/>
        <v>0</v>
      </c>
      <c r="T8693" s="30">
        <f t="shared" si="1365"/>
        <v>1</v>
      </c>
      <c r="U8693" s="28">
        <f t="shared" si="1366"/>
        <v>10.788</v>
      </c>
      <c r="V8693" t="str">
        <f t="shared" si="1367"/>
        <v>No</v>
      </c>
      <c r="W8693" t="str">
        <f t="shared" si="1368"/>
        <v>6/1/2006</v>
      </c>
      <c r="X8693">
        <f t="shared" si="1369"/>
        <v>1</v>
      </c>
      <c r="Y8693">
        <f t="shared" si="1370"/>
        <v>10.788</v>
      </c>
      <c r="Z8693" t="str">
        <f t="shared" si="1371"/>
        <v/>
      </c>
    </row>
    <row r="8694" spans="1:26" ht="13" hidden="1" x14ac:dyDescent="0.25">
      <c r="A8694" t="s">
        <v>12119</v>
      </c>
      <c r="B8694" t="s">
        <v>34</v>
      </c>
      <c r="C8694" t="s">
        <v>5</v>
      </c>
      <c r="D8694" s="46">
        <v>0.1</v>
      </c>
      <c r="E8694" s="2">
        <v>38898</v>
      </c>
      <c r="F8694" t="s">
        <v>12107</v>
      </c>
      <c r="G8694" s="16">
        <v>44378</v>
      </c>
      <c r="H8694" s="16">
        <v>44742</v>
      </c>
      <c r="I8694" s="3">
        <v>107.88</v>
      </c>
      <c r="J8694" s="3">
        <v>-107.88</v>
      </c>
      <c r="K8694" s="3">
        <v>0</v>
      </c>
      <c r="Q8694" s="29">
        <f t="shared" si="1362"/>
        <v>16</v>
      </c>
      <c r="R8694" s="29">
        <f t="shared" si="1363"/>
        <v>0</v>
      </c>
      <c r="S8694" s="29">
        <f t="shared" si="1364"/>
        <v>0</v>
      </c>
      <c r="T8694" s="30">
        <f t="shared" si="1365"/>
        <v>1</v>
      </c>
      <c r="U8694" s="28">
        <f t="shared" si="1366"/>
        <v>10.788</v>
      </c>
      <c r="V8694" t="str">
        <f t="shared" si="1367"/>
        <v>No</v>
      </c>
      <c r="W8694" t="str">
        <f t="shared" si="1368"/>
        <v>6/1/2006</v>
      </c>
      <c r="X8694">
        <f t="shared" si="1369"/>
        <v>1</v>
      </c>
      <c r="Y8694">
        <f t="shared" si="1370"/>
        <v>10.788</v>
      </c>
      <c r="Z8694" t="str">
        <f t="shared" si="1371"/>
        <v/>
      </c>
    </row>
    <row r="8695" spans="1:26" ht="13" hidden="1" x14ac:dyDescent="0.25">
      <c r="A8695" t="s">
        <v>12120</v>
      </c>
      <c r="B8695" t="s">
        <v>34</v>
      </c>
      <c r="C8695" t="s">
        <v>5</v>
      </c>
      <c r="D8695" s="46">
        <v>0.1</v>
      </c>
      <c r="E8695" s="2">
        <v>38898</v>
      </c>
      <c r="F8695" t="s">
        <v>12107</v>
      </c>
      <c r="G8695" s="16">
        <v>44378</v>
      </c>
      <c r="H8695" s="16">
        <v>44742</v>
      </c>
      <c r="I8695" s="3">
        <v>107.88</v>
      </c>
      <c r="J8695" s="3">
        <v>-107.88</v>
      </c>
      <c r="K8695" s="3">
        <v>0</v>
      </c>
      <c r="Q8695" s="29">
        <f t="shared" si="1362"/>
        <v>16</v>
      </c>
      <c r="R8695" s="29">
        <f t="shared" si="1363"/>
        <v>0</v>
      </c>
      <c r="S8695" s="29">
        <f t="shared" si="1364"/>
        <v>0</v>
      </c>
      <c r="T8695" s="30">
        <f t="shared" si="1365"/>
        <v>1</v>
      </c>
      <c r="U8695" s="28">
        <f t="shared" si="1366"/>
        <v>10.788</v>
      </c>
      <c r="V8695" t="str">
        <f t="shared" si="1367"/>
        <v>No</v>
      </c>
      <c r="W8695" t="str">
        <f t="shared" si="1368"/>
        <v>6/1/2006</v>
      </c>
      <c r="X8695">
        <f t="shared" si="1369"/>
        <v>1</v>
      </c>
      <c r="Y8695">
        <f t="shared" si="1370"/>
        <v>10.788</v>
      </c>
      <c r="Z8695" t="str">
        <f t="shared" si="1371"/>
        <v/>
      </c>
    </row>
    <row r="8696" spans="1:26" ht="13" hidden="1" x14ac:dyDescent="0.25">
      <c r="A8696" t="s">
        <v>12121</v>
      </c>
      <c r="B8696" t="s">
        <v>34</v>
      </c>
      <c r="C8696" t="s">
        <v>5</v>
      </c>
      <c r="D8696" s="46">
        <v>0.1</v>
      </c>
      <c r="E8696" s="2">
        <v>38898</v>
      </c>
      <c r="F8696" t="s">
        <v>12107</v>
      </c>
      <c r="G8696" s="16">
        <v>44378</v>
      </c>
      <c r="H8696" s="16">
        <v>44742</v>
      </c>
      <c r="I8696" s="3">
        <v>107.88</v>
      </c>
      <c r="J8696" s="3">
        <v>-107.88</v>
      </c>
      <c r="K8696" s="3">
        <v>0</v>
      </c>
      <c r="Q8696" s="29">
        <f t="shared" ref="Q8696:Q8759" si="1372">DATEDIF(E8696,H8696,"Y")</f>
        <v>16</v>
      </c>
      <c r="R8696" s="29">
        <f t="shared" ref="R8696:R8759" si="1373">DATEDIF(E8696,H8696,"YM")</f>
        <v>0</v>
      </c>
      <c r="S8696" s="29">
        <f t="shared" ref="S8696:S8759" si="1374">DATEDIF(E8696,H8696,"MD")</f>
        <v>0</v>
      </c>
      <c r="T8696" s="30">
        <f t="shared" ref="T8696:T8759" si="1375">IF(Q8696&gt;=1,1,R8696/12)</f>
        <v>1</v>
      </c>
      <c r="U8696" s="28">
        <f t="shared" ref="U8696:U8759" si="1376">I8696*D8696*T8696</f>
        <v>10.788</v>
      </c>
      <c r="V8696" t="str">
        <f t="shared" si="1367"/>
        <v>No</v>
      </c>
      <c r="W8696" t="str">
        <f t="shared" si="1368"/>
        <v>6/1/2006</v>
      </c>
      <c r="X8696">
        <f t="shared" si="1369"/>
        <v>1</v>
      </c>
      <c r="Y8696">
        <f t="shared" si="1370"/>
        <v>10.788</v>
      </c>
      <c r="Z8696" t="str">
        <f t="shared" si="1371"/>
        <v/>
      </c>
    </row>
    <row r="8697" spans="1:26" ht="13" hidden="1" x14ac:dyDescent="0.25">
      <c r="A8697" t="s">
        <v>12122</v>
      </c>
      <c r="B8697" t="s">
        <v>34</v>
      </c>
      <c r="C8697" t="s">
        <v>5</v>
      </c>
      <c r="D8697" s="46">
        <v>0.1</v>
      </c>
      <c r="E8697" s="2">
        <v>38898</v>
      </c>
      <c r="F8697" t="s">
        <v>12107</v>
      </c>
      <c r="G8697" s="16">
        <v>44378</v>
      </c>
      <c r="H8697" s="16">
        <v>44742</v>
      </c>
      <c r="I8697" s="3">
        <v>107.88</v>
      </c>
      <c r="J8697" s="3">
        <v>-107.88</v>
      </c>
      <c r="K8697" s="3">
        <v>0</v>
      </c>
      <c r="Q8697" s="29">
        <f t="shared" si="1372"/>
        <v>16</v>
      </c>
      <c r="R8697" s="29">
        <f t="shared" si="1373"/>
        <v>0</v>
      </c>
      <c r="S8697" s="29">
        <f t="shared" si="1374"/>
        <v>0</v>
      </c>
      <c r="T8697" s="30">
        <f t="shared" si="1375"/>
        <v>1</v>
      </c>
      <c r="U8697" s="28">
        <f t="shared" si="1376"/>
        <v>10.788</v>
      </c>
      <c r="V8697" t="str">
        <f t="shared" si="1367"/>
        <v>No</v>
      </c>
      <c r="W8697" t="str">
        <f t="shared" si="1368"/>
        <v>6/1/2006</v>
      </c>
      <c r="X8697">
        <f t="shared" si="1369"/>
        <v>1</v>
      </c>
      <c r="Y8697">
        <f t="shared" si="1370"/>
        <v>10.788</v>
      </c>
      <c r="Z8697" t="str">
        <f t="shared" si="1371"/>
        <v/>
      </c>
    </row>
    <row r="8698" spans="1:26" ht="13" hidden="1" x14ac:dyDescent="0.25">
      <c r="A8698" t="s">
        <v>12123</v>
      </c>
      <c r="B8698" t="s">
        <v>34</v>
      </c>
      <c r="C8698" t="s">
        <v>5</v>
      </c>
      <c r="D8698" s="46">
        <v>0.1</v>
      </c>
      <c r="E8698" s="2">
        <v>38898</v>
      </c>
      <c r="F8698" t="s">
        <v>12107</v>
      </c>
      <c r="G8698" s="16">
        <v>44378</v>
      </c>
      <c r="H8698" s="16">
        <v>44742</v>
      </c>
      <c r="I8698" s="3">
        <v>107.88</v>
      </c>
      <c r="J8698" s="3">
        <v>-107.88</v>
      </c>
      <c r="K8698" s="3">
        <v>0</v>
      </c>
      <c r="Q8698" s="29">
        <f t="shared" si="1372"/>
        <v>16</v>
      </c>
      <c r="R8698" s="29">
        <f t="shared" si="1373"/>
        <v>0</v>
      </c>
      <c r="S8698" s="29">
        <f t="shared" si="1374"/>
        <v>0</v>
      </c>
      <c r="T8698" s="30">
        <f t="shared" si="1375"/>
        <v>1</v>
      </c>
      <c r="U8698" s="28">
        <f t="shared" si="1376"/>
        <v>10.788</v>
      </c>
      <c r="V8698" t="str">
        <f t="shared" si="1367"/>
        <v>No</v>
      </c>
      <c r="W8698" t="str">
        <f t="shared" si="1368"/>
        <v>6/1/2006</v>
      </c>
      <c r="X8698">
        <f t="shared" si="1369"/>
        <v>1</v>
      </c>
      <c r="Y8698">
        <f t="shared" si="1370"/>
        <v>10.788</v>
      </c>
      <c r="Z8698" t="str">
        <f t="shared" si="1371"/>
        <v/>
      </c>
    </row>
    <row r="8699" spans="1:26" ht="13" hidden="1" x14ac:dyDescent="0.25">
      <c r="A8699" t="s">
        <v>12124</v>
      </c>
      <c r="B8699" t="s">
        <v>34</v>
      </c>
      <c r="C8699" t="s">
        <v>5</v>
      </c>
      <c r="D8699" s="46">
        <v>0.1</v>
      </c>
      <c r="E8699" s="2">
        <v>38898</v>
      </c>
      <c r="F8699" t="s">
        <v>12107</v>
      </c>
      <c r="G8699" s="16">
        <v>44378</v>
      </c>
      <c r="H8699" s="16">
        <v>44742</v>
      </c>
      <c r="I8699" s="3">
        <v>107.88</v>
      </c>
      <c r="J8699" s="3">
        <v>-107.88</v>
      </c>
      <c r="K8699" s="3">
        <v>0</v>
      </c>
      <c r="Q8699" s="29">
        <f t="shared" si="1372"/>
        <v>16</v>
      </c>
      <c r="R8699" s="29">
        <f t="shared" si="1373"/>
        <v>0</v>
      </c>
      <c r="S8699" s="29">
        <f t="shared" si="1374"/>
        <v>0</v>
      </c>
      <c r="T8699" s="30">
        <f t="shared" si="1375"/>
        <v>1</v>
      </c>
      <c r="U8699" s="28">
        <f t="shared" si="1376"/>
        <v>10.788</v>
      </c>
      <c r="V8699" t="str">
        <f t="shared" si="1367"/>
        <v>No</v>
      </c>
      <c r="W8699" t="str">
        <f t="shared" si="1368"/>
        <v>6/1/2006</v>
      </c>
      <c r="X8699">
        <f t="shared" si="1369"/>
        <v>1</v>
      </c>
      <c r="Y8699">
        <f t="shared" si="1370"/>
        <v>10.788</v>
      </c>
      <c r="Z8699" t="str">
        <f t="shared" si="1371"/>
        <v/>
      </c>
    </row>
    <row r="8700" spans="1:26" ht="13" hidden="1" x14ac:dyDescent="0.25">
      <c r="A8700" t="s">
        <v>12125</v>
      </c>
      <c r="B8700" t="s">
        <v>34</v>
      </c>
      <c r="C8700" t="s">
        <v>5</v>
      </c>
      <c r="D8700" s="46">
        <v>0.1</v>
      </c>
      <c r="E8700" s="2">
        <v>38898</v>
      </c>
      <c r="F8700" t="s">
        <v>12107</v>
      </c>
      <c r="G8700" s="16">
        <v>44378</v>
      </c>
      <c r="H8700" s="16">
        <v>44742</v>
      </c>
      <c r="I8700" s="3">
        <v>107.88</v>
      </c>
      <c r="J8700" s="3">
        <v>-107.88</v>
      </c>
      <c r="K8700" s="3">
        <v>0</v>
      </c>
      <c r="Q8700" s="29">
        <f t="shared" si="1372"/>
        <v>16</v>
      </c>
      <c r="R8700" s="29">
        <f t="shared" si="1373"/>
        <v>0</v>
      </c>
      <c r="S8700" s="29">
        <f t="shared" si="1374"/>
        <v>0</v>
      </c>
      <c r="T8700" s="30">
        <f t="shared" si="1375"/>
        <v>1</v>
      </c>
      <c r="U8700" s="28">
        <f t="shared" si="1376"/>
        <v>10.788</v>
      </c>
      <c r="V8700" t="str">
        <f t="shared" si="1367"/>
        <v>No</v>
      </c>
      <c r="W8700" t="str">
        <f t="shared" si="1368"/>
        <v>6/1/2006</v>
      </c>
      <c r="X8700">
        <f t="shared" si="1369"/>
        <v>1</v>
      </c>
      <c r="Y8700">
        <f t="shared" si="1370"/>
        <v>10.788</v>
      </c>
      <c r="Z8700" t="str">
        <f t="shared" si="1371"/>
        <v/>
      </c>
    </row>
    <row r="8701" spans="1:26" ht="13" hidden="1" x14ac:dyDescent="0.25">
      <c r="A8701" t="s">
        <v>12126</v>
      </c>
      <c r="B8701" t="s">
        <v>34</v>
      </c>
      <c r="C8701" t="s">
        <v>5</v>
      </c>
      <c r="D8701" s="46">
        <v>0.1</v>
      </c>
      <c r="E8701" s="2">
        <v>38898</v>
      </c>
      <c r="F8701" t="s">
        <v>12107</v>
      </c>
      <c r="G8701" s="16">
        <v>44378</v>
      </c>
      <c r="H8701" s="16">
        <v>44742</v>
      </c>
      <c r="I8701" s="3">
        <v>107.88</v>
      </c>
      <c r="J8701" s="3">
        <v>-107.88</v>
      </c>
      <c r="K8701" s="3">
        <v>0</v>
      </c>
      <c r="Q8701" s="29">
        <f t="shared" si="1372"/>
        <v>16</v>
      </c>
      <c r="R8701" s="29">
        <f t="shared" si="1373"/>
        <v>0</v>
      </c>
      <c r="S8701" s="29">
        <f t="shared" si="1374"/>
        <v>0</v>
      </c>
      <c r="T8701" s="30">
        <f t="shared" si="1375"/>
        <v>1</v>
      </c>
      <c r="U8701" s="28">
        <f t="shared" si="1376"/>
        <v>10.788</v>
      </c>
      <c r="V8701" t="str">
        <f t="shared" si="1367"/>
        <v>No</v>
      </c>
      <c r="W8701" t="str">
        <f t="shared" si="1368"/>
        <v>6/1/2006</v>
      </c>
      <c r="X8701">
        <f t="shared" si="1369"/>
        <v>1</v>
      </c>
      <c r="Y8701">
        <f t="shared" si="1370"/>
        <v>10.788</v>
      </c>
      <c r="Z8701" t="str">
        <f t="shared" si="1371"/>
        <v/>
      </c>
    </row>
    <row r="8702" spans="1:26" ht="13" hidden="1" x14ac:dyDescent="0.25">
      <c r="A8702" t="s">
        <v>12127</v>
      </c>
      <c r="B8702" t="s">
        <v>34</v>
      </c>
      <c r="C8702" t="s">
        <v>5</v>
      </c>
      <c r="D8702" s="46">
        <v>0.1</v>
      </c>
      <c r="E8702" s="2">
        <v>38898</v>
      </c>
      <c r="F8702" t="s">
        <v>12107</v>
      </c>
      <c r="G8702" s="16">
        <v>44378</v>
      </c>
      <c r="H8702" s="16">
        <v>44742</v>
      </c>
      <c r="I8702" s="3">
        <v>107.88</v>
      </c>
      <c r="J8702" s="3">
        <v>-107.88</v>
      </c>
      <c r="K8702" s="3">
        <v>0</v>
      </c>
      <c r="Q8702" s="29">
        <f t="shared" si="1372"/>
        <v>16</v>
      </c>
      <c r="R8702" s="29">
        <f t="shared" si="1373"/>
        <v>0</v>
      </c>
      <c r="S8702" s="29">
        <f t="shared" si="1374"/>
        <v>0</v>
      </c>
      <c r="T8702" s="30">
        <f t="shared" si="1375"/>
        <v>1</v>
      </c>
      <c r="U8702" s="28">
        <f t="shared" si="1376"/>
        <v>10.788</v>
      </c>
      <c r="V8702" t="str">
        <f t="shared" si="1367"/>
        <v>No</v>
      </c>
      <c r="W8702" t="str">
        <f t="shared" si="1368"/>
        <v>6/1/2006</v>
      </c>
      <c r="X8702">
        <f t="shared" si="1369"/>
        <v>1</v>
      </c>
      <c r="Y8702">
        <f t="shared" si="1370"/>
        <v>10.788</v>
      </c>
      <c r="Z8702" t="str">
        <f t="shared" si="1371"/>
        <v/>
      </c>
    </row>
    <row r="8703" spans="1:26" ht="13" hidden="1" x14ac:dyDescent="0.25">
      <c r="A8703" t="s">
        <v>12128</v>
      </c>
      <c r="B8703" t="s">
        <v>34</v>
      </c>
      <c r="C8703" t="s">
        <v>5</v>
      </c>
      <c r="D8703" s="46">
        <v>0.1</v>
      </c>
      <c r="E8703" s="2">
        <v>38898</v>
      </c>
      <c r="F8703" t="s">
        <v>12107</v>
      </c>
      <c r="G8703" s="16">
        <v>44378</v>
      </c>
      <c r="H8703" s="16">
        <v>44742</v>
      </c>
      <c r="I8703" s="3">
        <v>141.59</v>
      </c>
      <c r="J8703" s="3">
        <v>-141.59</v>
      </c>
      <c r="K8703" s="3">
        <v>0</v>
      </c>
      <c r="Q8703" s="29">
        <f t="shared" si="1372"/>
        <v>16</v>
      </c>
      <c r="R8703" s="29">
        <f t="shared" si="1373"/>
        <v>0</v>
      </c>
      <c r="S8703" s="29">
        <f t="shared" si="1374"/>
        <v>0</v>
      </c>
      <c r="T8703" s="30">
        <f t="shared" si="1375"/>
        <v>1</v>
      </c>
      <c r="U8703" s="28">
        <f t="shared" si="1376"/>
        <v>14.159000000000001</v>
      </c>
      <c r="V8703" t="str">
        <f t="shared" si="1367"/>
        <v>No</v>
      </c>
      <c r="W8703" t="str">
        <f t="shared" si="1368"/>
        <v>6/1/2006</v>
      </c>
      <c r="X8703">
        <f t="shared" si="1369"/>
        <v>1</v>
      </c>
      <c r="Y8703">
        <f t="shared" si="1370"/>
        <v>14.159000000000001</v>
      </c>
      <c r="Z8703" t="str">
        <f t="shared" si="1371"/>
        <v/>
      </c>
    </row>
    <row r="8704" spans="1:26" ht="13" hidden="1" x14ac:dyDescent="0.25">
      <c r="A8704" t="s">
        <v>12129</v>
      </c>
      <c r="B8704" t="s">
        <v>34</v>
      </c>
      <c r="C8704" t="s">
        <v>5</v>
      </c>
      <c r="D8704" s="46">
        <v>0.1</v>
      </c>
      <c r="E8704" s="2">
        <v>38898</v>
      </c>
      <c r="F8704" t="s">
        <v>12107</v>
      </c>
      <c r="G8704" s="16">
        <v>44378</v>
      </c>
      <c r="H8704" s="16">
        <v>44742</v>
      </c>
      <c r="I8704" s="3">
        <v>141.59</v>
      </c>
      <c r="J8704" s="3">
        <v>-141.59</v>
      </c>
      <c r="K8704" s="3">
        <v>0</v>
      </c>
      <c r="Q8704" s="29">
        <f t="shared" si="1372"/>
        <v>16</v>
      </c>
      <c r="R8704" s="29">
        <f t="shared" si="1373"/>
        <v>0</v>
      </c>
      <c r="S8704" s="29">
        <f t="shared" si="1374"/>
        <v>0</v>
      </c>
      <c r="T8704" s="30">
        <f t="shared" si="1375"/>
        <v>1</v>
      </c>
      <c r="U8704" s="28">
        <f t="shared" si="1376"/>
        <v>14.159000000000001</v>
      </c>
      <c r="V8704" t="str">
        <f t="shared" si="1367"/>
        <v>No</v>
      </c>
      <c r="W8704" t="str">
        <f t="shared" si="1368"/>
        <v>6/1/2006</v>
      </c>
      <c r="X8704">
        <f t="shared" si="1369"/>
        <v>1</v>
      </c>
      <c r="Y8704">
        <f t="shared" si="1370"/>
        <v>14.159000000000001</v>
      </c>
      <c r="Z8704" t="str">
        <f t="shared" si="1371"/>
        <v/>
      </c>
    </row>
    <row r="8705" spans="1:26" ht="13" hidden="1" x14ac:dyDescent="0.25">
      <c r="A8705" t="s">
        <v>12130</v>
      </c>
      <c r="B8705" t="s">
        <v>34</v>
      </c>
      <c r="C8705" t="s">
        <v>5</v>
      </c>
      <c r="D8705" s="46">
        <v>0.1</v>
      </c>
      <c r="E8705" s="2">
        <v>38898</v>
      </c>
      <c r="F8705" t="s">
        <v>12107</v>
      </c>
      <c r="G8705" s="16">
        <v>44378</v>
      </c>
      <c r="H8705" s="16">
        <v>44742</v>
      </c>
      <c r="I8705" s="3">
        <v>141.59</v>
      </c>
      <c r="J8705" s="3">
        <v>-141.59</v>
      </c>
      <c r="K8705" s="3">
        <v>0</v>
      </c>
      <c r="Q8705" s="29">
        <f t="shared" si="1372"/>
        <v>16</v>
      </c>
      <c r="R8705" s="29">
        <f t="shared" si="1373"/>
        <v>0</v>
      </c>
      <c r="S8705" s="29">
        <f t="shared" si="1374"/>
        <v>0</v>
      </c>
      <c r="T8705" s="30">
        <f t="shared" si="1375"/>
        <v>1</v>
      </c>
      <c r="U8705" s="28">
        <f t="shared" si="1376"/>
        <v>14.159000000000001</v>
      </c>
      <c r="V8705" t="str">
        <f t="shared" si="1367"/>
        <v>No</v>
      </c>
      <c r="W8705" t="str">
        <f t="shared" si="1368"/>
        <v>6/1/2006</v>
      </c>
      <c r="X8705">
        <f t="shared" si="1369"/>
        <v>1</v>
      </c>
      <c r="Y8705">
        <f t="shared" si="1370"/>
        <v>14.159000000000001</v>
      </c>
      <c r="Z8705" t="str">
        <f t="shared" si="1371"/>
        <v/>
      </c>
    </row>
    <row r="8706" spans="1:26" ht="13" hidden="1" x14ac:dyDescent="0.25">
      <c r="A8706" t="s">
        <v>12131</v>
      </c>
      <c r="B8706" t="s">
        <v>34</v>
      </c>
      <c r="C8706" t="s">
        <v>5</v>
      </c>
      <c r="D8706" s="46">
        <v>0.1</v>
      </c>
      <c r="E8706" s="2">
        <v>38898</v>
      </c>
      <c r="F8706" t="s">
        <v>12107</v>
      </c>
      <c r="G8706" s="16">
        <v>44378</v>
      </c>
      <c r="H8706" s="16">
        <v>44742</v>
      </c>
      <c r="I8706" s="3">
        <v>141.59</v>
      </c>
      <c r="J8706" s="3">
        <v>-141.59</v>
      </c>
      <c r="K8706" s="3">
        <v>0</v>
      </c>
      <c r="Q8706" s="29">
        <f t="shared" si="1372"/>
        <v>16</v>
      </c>
      <c r="R8706" s="29">
        <f t="shared" si="1373"/>
        <v>0</v>
      </c>
      <c r="S8706" s="29">
        <f t="shared" si="1374"/>
        <v>0</v>
      </c>
      <c r="T8706" s="30">
        <f t="shared" si="1375"/>
        <v>1</v>
      </c>
      <c r="U8706" s="28">
        <f t="shared" si="1376"/>
        <v>14.159000000000001</v>
      </c>
      <c r="V8706" t="str">
        <f t="shared" si="1367"/>
        <v>No</v>
      </c>
      <c r="W8706" t="str">
        <f t="shared" si="1368"/>
        <v>6/1/2006</v>
      </c>
      <c r="X8706">
        <f t="shared" si="1369"/>
        <v>1</v>
      </c>
      <c r="Y8706">
        <f t="shared" si="1370"/>
        <v>14.159000000000001</v>
      </c>
      <c r="Z8706" t="str">
        <f t="shared" si="1371"/>
        <v/>
      </c>
    </row>
    <row r="8707" spans="1:26" ht="13" hidden="1" x14ac:dyDescent="0.25">
      <c r="A8707" t="s">
        <v>12132</v>
      </c>
      <c r="B8707" t="s">
        <v>34</v>
      </c>
      <c r="C8707" t="s">
        <v>5</v>
      </c>
      <c r="D8707" s="46">
        <v>0.1</v>
      </c>
      <c r="E8707" s="2">
        <v>38898</v>
      </c>
      <c r="F8707" t="s">
        <v>12107</v>
      </c>
      <c r="G8707" s="16">
        <v>44378</v>
      </c>
      <c r="H8707" s="16">
        <v>44742</v>
      </c>
      <c r="I8707" s="3">
        <v>175.3</v>
      </c>
      <c r="J8707" s="3">
        <v>-175.3</v>
      </c>
      <c r="K8707" s="3">
        <v>0</v>
      </c>
      <c r="Q8707" s="29">
        <f t="shared" si="1372"/>
        <v>16</v>
      </c>
      <c r="R8707" s="29">
        <f t="shared" si="1373"/>
        <v>0</v>
      </c>
      <c r="S8707" s="29">
        <f t="shared" si="1374"/>
        <v>0</v>
      </c>
      <c r="T8707" s="30">
        <f t="shared" si="1375"/>
        <v>1</v>
      </c>
      <c r="U8707" s="28">
        <f t="shared" si="1376"/>
        <v>17.53</v>
      </c>
      <c r="V8707" t="str">
        <f t="shared" si="1367"/>
        <v>No</v>
      </c>
      <c r="W8707" t="str">
        <f t="shared" si="1368"/>
        <v>6/1/2006</v>
      </c>
      <c r="X8707">
        <f t="shared" si="1369"/>
        <v>1</v>
      </c>
      <c r="Y8707">
        <f t="shared" si="1370"/>
        <v>17.53</v>
      </c>
      <c r="Z8707" t="str">
        <f t="shared" si="1371"/>
        <v/>
      </c>
    </row>
    <row r="8708" spans="1:26" ht="13" hidden="1" x14ac:dyDescent="0.25">
      <c r="A8708" t="s">
        <v>12133</v>
      </c>
      <c r="B8708" t="s">
        <v>34</v>
      </c>
      <c r="C8708" t="s">
        <v>5</v>
      </c>
      <c r="D8708" s="46">
        <v>0.1</v>
      </c>
      <c r="E8708" s="2">
        <v>38898</v>
      </c>
      <c r="F8708" t="s">
        <v>12107</v>
      </c>
      <c r="G8708" s="16">
        <v>44378</v>
      </c>
      <c r="H8708" s="16">
        <v>44742</v>
      </c>
      <c r="I8708" s="3">
        <v>175.3</v>
      </c>
      <c r="J8708" s="3">
        <v>-175.3</v>
      </c>
      <c r="K8708" s="3">
        <v>0</v>
      </c>
      <c r="Q8708" s="29">
        <f t="shared" si="1372"/>
        <v>16</v>
      </c>
      <c r="R8708" s="29">
        <f t="shared" si="1373"/>
        <v>0</v>
      </c>
      <c r="S8708" s="29">
        <f t="shared" si="1374"/>
        <v>0</v>
      </c>
      <c r="T8708" s="30">
        <f t="shared" si="1375"/>
        <v>1</v>
      </c>
      <c r="U8708" s="28">
        <f t="shared" si="1376"/>
        <v>17.53</v>
      </c>
      <c r="V8708" t="str">
        <f t="shared" si="1367"/>
        <v>No</v>
      </c>
      <c r="W8708" t="str">
        <f t="shared" si="1368"/>
        <v>6/1/2006</v>
      </c>
      <c r="X8708">
        <f t="shared" si="1369"/>
        <v>1</v>
      </c>
      <c r="Y8708">
        <f t="shared" si="1370"/>
        <v>17.53</v>
      </c>
      <c r="Z8708" t="str">
        <f t="shared" si="1371"/>
        <v/>
      </c>
    </row>
    <row r="8709" spans="1:26" ht="13" hidden="1" x14ac:dyDescent="0.25">
      <c r="A8709" t="s">
        <v>12134</v>
      </c>
      <c r="B8709" t="s">
        <v>34</v>
      </c>
      <c r="C8709" t="s">
        <v>5</v>
      </c>
      <c r="D8709" s="46">
        <v>0.1</v>
      </c>
      <c r="E8709" s="2">
        <v>38898</v>
      </c>
      <c r="F8709" t="s">
        <v>12107</v>
      </c>
      <c r="G8709" s="16">
        <v>44378</v>
      </c>
      <c r="H8709" s="16">
        <v>44742</v>
      </c>
      <c r="I8709" s="3">
        <v>107.88</v>
      </c>
      <c r="J8709" s="3">
        <v>-107.88</v>
      </c>
      <c r="K8709" s="3">
        <v>0</v>
      </c>
      <c r="Q8709" s="29">
        <f t="shared" si="1372"/>
        <v>16</v>
      </c>
      <c r="R8709" s="29">
        <f t="shared" si="1373"/>
        <v>0</v>
      </c>
      <c r="S8709" s="29">
        <f t="shared" si="1374"/>
        <v>0</v>
      </c>
      <c r="T8709" s="30">
        <f t="shared" si="1375"/>
        <v>1</v>
      </c>
      <c r="U8709" s="28">
        <f t="shared" si="1376"/>
        <v>10.788</v>
      </c>
      <c r="V8709" t="str">
        <f t="shared" si="1367"/>
        <v>No</v>
      </c>
      <c r="W8709" t="str">
        <f t="shared" si="1368"/>
        <v>6/1/2006</v>
      </c>
      <c r="X8709">
        <f t="shared" si="1369"/>
        <v>1</v>
      </c>
      <c r="Y8709">
        <f t="shared" si="1370"/>
        <v>10.788</v>
      </c>
      <c r="Z8709" t="str">
        <f t="shared" si="1371"/>
        <v/>
      </c>
    </row>
    <row r="8710" spans="1:26" ht="13" hidden="1" x14ac:dyDescent="0.25">
      <c r="A8710" t="s">
        <v>12135</v>
      </c>
      <c r="B8710" t="s">
        <v>34</v>
      </c>
      <c r="C8710" t="s">
        <v>5</v>
      </c>
      <c r="D8710" s="46">
        <v>0.1</v>
      </c>
      <c r="E8710" s="2">
        <v>38898</v>
      </c>
      <c r="F8710" t="s">
        <v>12107</v>
      </c>
      <c r="G8710" s="16">
        <v>44378</v>
      </c>
      <c r="H8710" s="16">
        <v>44742</v>
      </c>
      <c r="I8710" s="3">
        <v>107.88</v>
      </c>
      <c r="J8710" s="3">
        <v>-107.88</v>
      </c>
      <c r="K8710" s="3">
        <v>0</v>
      </c>
      <c r="Q8710" s="29">
        <f t="shared" si="1372"/>
        <v>16</v>
      </c>
      <c r="R8710" s="29">
        <f t="shared" si="1373"/>
        <v>0</v>
      </c>
      <c r="S8710" s="29">
        <f t="shared" si="1374"/>
        <v>0</v>
      </c>
      <c r="T8710" s="30">
        <f t="shared" si="1375"/>
        <v>1</v>
      </c>
      <c r="U8710" s="28">
        <f t="shared" si="1376"/>
        <v>10.788</v>
      </c>
      <c r="V8710" t="str">
        <f t="shared" si="1367"/>
        <v>No</v>
      </c>
      <c r="W8710" t="str">
        <f t="shared" si="1368"/>
        <v>6/1/2006</v>
      </c>
      <c r="X8710">
        <f t="shared" si="1369"/>
        <v>1</v>
      </c>
      <c r="Y8710">
        <f t="shared" si="1370"/>
        <v>10.788</v>
      </c>
      <c r="Z8710" t="str">
        <f t="shared" si="1371"/>
        <v/>
      </c>
    </row>
    <row r="8711" spans="1:26" ht="13" hidden="1" x14ac:dyDescent="0.25">
      <c r="A8711" t="s">
        <v>12136</v>
      </c>
      <c r="B8711" t="s">
        <v>34</v>
      </c>
      <c r="C8711" t="s">
        <v>5</v>
      </c>
      <c r="D8711" s="46">
        <v>0.1</v>
      </c>
      <c r="E8711" s="2">
        <v>38898</v>
      </c>
      <c r="F8711" t="s">
        <v>12107</v>
      </c>
      <c r="G8711" s="16">
        <v>44378</v>
      </c>
      <c r="H8711" s="16">
        <v>44742</v>
      </c>
      <c r="I8711" s="3">
        <v>107.88</v>
      </c>
      <c r="J8711" s="3">
        <v>-107.88</v>
      </c>
      <c r="K8711" s="3">
        <v>0</v>
      </c>
      <c r="Q8711" s="29">
        <f t="shared" si="1372"/>
        <v>16</v>
      </c>
      <c r="R8711" s="29">
        <f t="shared" si="1373"/>
        <v>0</v>
      </c>
      <c r="S8711" s="29">
        <f t="shared" si="1374"/>
        <v>0</v>
      </c>
      <c r="T8711" s="30">
        <f t="shared" si="1375"/>
        <v>1</v>
      </c>
      <c r="U8711" s="28">
        <f t="shared" si="1376"/>
        <v>10.788</v>
      </c>
      <c r="V8711" t="str">
        <f t="shared" si="1367"/>
        <v>No</v>
      </c>
      <c r="W8711" t="str">
        <f t="shared" si="1368"/>
        <v>6/1/2006</v>
      </c>
      <c r="X8711">
        <f t="shared" si="1369"/>
        <v>1</v>
      </c>
      <c r="Y8711">
        <f t="shared" si="1370"/>
        <v>10.788</v>
      </c>
      <c r="Z8711" t="str">
        <f t="shared" si="1371"/>
        <v/>
      </c>
    </row>
    <row r="8712" spans="1:26" ht="13" hidden="1" x14ac:dyDescent="0.25">
      <c r="A8712" t="s">
        <v>12137</v>
      </c>
      <c r="B8712" t="s">
        <v>34</v>
      </c>
      <c r="C8712" t="s">
        <v>5</v>
      </c>
      <c r="D8712" s="46">
        <v>0.1</v>
      </c>
      <c r="E8712" s="2">
        <v>38898</v>
      </c>
      <c r="F8712" t="s">
        <v>12107</v>
      </c>
      <c r="G8712" s="16">
        <v>44378</v>
      </c>
      <c r="H8712" s="16">
        <v>44742</v>
      </c>
      <c r="I8712" s="3">
        <v>107.88</v>
      </c>
      <c r="J8712" s="3">
        <v>-107.88</v>
      </c>
      <c r="K8712" s="3">
        <v>0</v>
      </c>
      <c r="Q8712" s="29">
        <f t="shared" si="1372"/>
        <v>16</v>
      </c>
      <c r="R8712" s="29">
        <f t="shared" si="1373"/>
        <v>0</v>
      </c>
      <c r="S8712" s="29">
        <f t="shared" si="1374"/>
        <v>0</v>
      </c>
      <c r="T8712" s="30">
        <f t="shared" si="1375"/>
        <v>1</v>
      </c>
      <c r="U8712" s="28">
        <f t="shared" si="1376"/>
        <v>10.788</v>
      </c>
      <c r="V8712" t="str">
        <f t="shared" si="1367"/>
        <v>No</v>
      </c>
      <c r="W8712" t="str">
        <f t="shared" si="1368"/>
        <v>6/1/2006</v>
      </c>
      <c r="X8712">
        <f t="shared" si="1369"/>
        <v>1</v>
      </c>
      <c r="Y8712">
        <f t="shared" si="1370"/>
        <v>10.788</v>
      </c>
      <c r="Z8712" t="str">
        <f t="shared" si="1371"/>
        <v/>
      </c>
    </row>
    <row r="8713" spans="1:26" ht="13" hidden="1" x14ac:dyDescent="0.25">
      <c r="A8713" t="s">
        <v>12138</v>
      </c>
      <c r="B8713" t="s">
        <v>34</v>
      </c>
      <c r="C8713" t="s">
        <v>5</v>
      </c>
      <c r="D8713" s="46">
        <v>0.1</v>
      </c>
      <c r="E8713" s="2">
        <v>38898</v>
      </c>
      <c r="F8713" t="s">
        <v>12107</v>
      </c>
      <c r="G8713" s="16">
        <v>44378</v>
      </c>
      <c r="H8713" s="16">
        <v>44742</v>
      </c>
      <c r="I8713" s="3">
        <v>107.88</v>
      </c>
      <c r="J8713" s="3">
        <v>-107.88</v>
      </c>
      <c r="K8713" s="3">
        <v>0</v>
      </c>
      <c r="Q8713" s="29">
        <f t="shared" si="1372"/>
        <v>16</v>
      </c>
      <c r="R8713" s="29">
        <f t="shared" si="1373"/>
        <v>0</v>
      </c>
      <c r="S8713" s="29">
        <f t="shared" si="1374"/>
        <v>0</v>
      </c>
      <c r="T8713" s="30">
        <f t="shared" si="1375"/>
        <v>1</v>
      </c>
      <c r="U8713" s="28">
        <f t="shared" si="1376"/>
        <v>10.788</v>
      </c>
      <c r="V8713" t="str">
        <f t="shared" si="1367"/>
        <v>No</v>
      </c>
      <c r="W8713" t="str">
        <f t="shared" si="1368"/>
        <v>6/1/2006</v>
      </c>
      <c r="X8713">
        <f t="shared" si="1369"/>
        <v>1</v>
      </c>
      <c r="Y8713">
        <f t="shared" si="1370"/>
        <v>10.788</v>
      </c>
      <c r="Z8713" t="str">
        <f t="shared" si="1371"/>
        <v/>
      </c>
    </row>
    <row r="8714" spans="1:26" ht="13" hidden="1" x14ac:dyDescent="0.25">
      <c r="A8714" t="s">
        <v>12139</v>
      </c>
      <c r="B8714" t="s">
        <v>34</v>
      </c>
      <c r="C8714" t="s">
        <v>5</v>
      </c>
      <c r="D8714" s="46">
        <v>0.1</v>
      </c>
      <c r="E8714" s="2">
        <v>38898</v>
      </c>
      <c r="F8714" t="s">
        <v>12107</v>
      </c>
      <c r="G8714" s="16">
        <v>44378</v>
      </c>
      <c r="H8714" s="16">
        <v>44742</v>
      </c>
      <c r="I8714" s="3">
        <v>107.88</v>
      </c>
      <c r="J8714" s="3">
        <v>-107.88</v>
      </c>
      <c r="K8714" s="3">
        <v>0</v>
      </c>
      <c r="Q8714" s="29">
        <f t="shared" si="1372"/>
        <v>16</v>
      </c>
      <c r="R8714" s="29">
        <f t="shared" si="1373"/>
        <v>0</v>
      </c>
      <c r="S8714" s="29">
        <f t="shared" si="1374"/>
        <v>0</v>
      </c>
      <c r="T8714" s="30">
        <f t="shared" si="1375"/>
        <v>1</v>
      </c>
      <c r="U8714" s="28">
        <f t="shared" si="1376"/>
        <v>10.788</v>
      </c>
      <c r="V8714" t="str">
        <f t="shared" si="1367"/>
        <v>No</v>
      </c>
      <c r="W8714" t="str">
        <f t="shared" si="1368"/>
        <v>6/1/2006</v>
      </c>
      <c r="X8714">
        <f t="shared" si="1369"/>
        <v>1</v>
      </c>
      <c r="Y8714">
        <f t="shared" si="1370"/>
        <v>10.788</v>
      </c>
      <c r="Z8714" t="str">
        <f t="shared" si="1371"/>
        <v/>
      </c>
    </row>
    <row r="8715" spans="1:26" ht="13" hidden="1" x14ac:dyDescent="0.25">
      <c r="A8715" t="s">
        <v>12140</v>
      </c>
      <c r="B8715" t="s">
        <v>34</v>
      </c>
      <c r="C8715" t="s">
        <v>5</v>
      </c>
      <c r="D8715" s="46">
        <v>0.1</v>
      </c>
      <c r="E8715" s="2">
        <v>39590</v>
      </c>
      <c r="F8715" t="s">
        <v>12107</v>
      </c>
      <c r="G8715" s="16">
        <v>44378</v>
      </c>
      <c r="H8715" s="16">
        <v>44742</v>
      </c>
      <c r="I8715" s="3">
        <v>172.74</v>
      </c>
      <c r="J8715" s="3">
        <v>-172.74</v>
      </c>
      <c r="K8715" s="3">
        <v>0</v>
      </c>
      <c r="Q8715" s="29">
        <f t="shared" si="1372"/>
        <v>14</v>
      </c>
      <c r="R8715" s="29">
        <f t="shared" si="1373"/>
        <v>1</v>
      </c>
      <c r="S8715" s="29">
        <f t="shared" si="1374"/>
        <v>8</v>
      </c>
      <c r="T8715" s="30">
        <f t="shared" si="1375"/>
        <v>1</v>
      </c>
      <c r="U8715" s="28">
        <f t="shared" si="1376"/>
        <v>17.274000000000001</v>
      </c>
      <c r="V8715" t="str">
        <f t="shared" si="1367"/>
        <v>No</v>
      </c>
      <c r="W8715" t="str">
        <f t="shared" si="1368"/>
        <v>5/1/2008</v>
      </c>
      <c r="X8715">
        <f t="shared" si="1369"/>
        <v>1</v>
      </c>
      <c r="Y8715">
        <f t="shared" si="1370"/>
        <v>17.274000000000001</v>
      </c>
      <c r="Z8715" t="str">
        <f t="shared" si="1371"/>
        <v/>
      </c>
    </row>
    <row r="8716" spans="1:26" ht="13" hidden="1" x14ac:dyDescent="0.25">
      <c r="A8716" t="s">
        <v>12141</v>
      </c>
      <c r="B8716" t="s">
        <v>34</v>
      </c>
      <c r="C8716" t="s">
        <v>5</v>
      </c>
      <c r="D8716" s="46">
        <v>0.1</v>
      </c>
      <c r="E8716" s="2">
        <v>39243</v>
      </c>
      <c r="F8716" t="s">
        <v>12107</v>
      </c>
      <c r="G8716" s="16">
        <v>44378</v>
      </c>
      <c r="H8716" s="16">
        <v>44742</v>
      </c>
      <c r="I8716" s="3">
        <v>1224.4000000000001</v>
      </c>
      <c r="J8716" s="3">
        <v>-1224.4000000000001</v>
      </c>
      <c r="K8716" s="3">
        <v>0</v>
      </c>
      <c r="Q8716" s="29">
        <f t="shared" si="1372"/>
        <v>15</v>
      </c>
      <c r="R8716" s="29">
        <f t="shared" si="1373"/>
        <v>0</v>
      </c>
      <c r="S8716" s="29">
        <f t="shared" si="1374"/>
        <v>20</v>
      </c>
      <c r="T8716" s="30">
        <f t="shared" si="1375"/>
        <v>1</v>
      </c>
      <c r="U8716" s="28">
        <f t="shared" si="1376"/>
        <v>122.44000000000001</v>
      </c>
      <c r="V8716" t="str">
        <f t="shared" ref="V8716:V8779" si="1377">IF(AND(E8716&gt;=G8716,E8716&lt;=H8716),"Yes","No")</f>
        <v>No</v>
      </c>
      <c r="W8716" t="str">
        <f t="shared" ref="W8716:W8779" si="1378">MONTH(E8716)&amp;"/"&amp;1&amp;"/"&amp;YEAR(E8716)</f>
        <v>6/1/2007</v>
      </c>
      <c r="X8716">
        <f t="shared" ref="X8716:X8779" si="1379">IF(V8716="Yes",(DATEDIF(W8716,H8716+1,"M")/12),1)</f>
        <v>1</v>
      </c>
      <c r="Y8716">
        <f t="shared" ref="Y8716:Y8779" si="1380">I8716*D8716*X8716</f>
        <v>122.44000000000001</v>
      </c>
      <c r="Z8716" t="str">
        <f t="shared" ref="Z8716:Z8779" si="1381">IF(V8716="Yes",Y8716+J8716,"")</f>
        <v/>
      </c>
    </row>
    <row r="8717" spans="1:26" ht="13" hidden="1" x14ac:dyDescent="0.25">
      <c r="A8717" t="s">
        <v>12142</v>
      </c>
      <c r="B8717" t="s">
        <v>34</v>
      </c>
      <c r="C8717" t="s">
        <v>5</v>
      </c>
      <c r="D8717" s="46">
        <v>0.1</v>
      </c>
      <c r="E8717" s="2">
        <v>39298</v>
      </c>
      <c r="F8717" t="s">
        <v>12107</v>
      </c>
      <c r="G8717" s="16">
        <v>44378</v>
      </c>
      <c r="H8717" s="16">
        <v>44742</v>
      </c>
      <c r="I8717" s="3">
        <v>175.3</v>
      </c>
      <c r="J8717" s="3">
        <v>-175.3</v>
      </c>
      <c r="K8717" s="3">
        <v>0</v>
      </c>
      <c r="Q8717" s="29">
        <f t="shared" si="1372"/>
        <v>14</v>
      </c>
      <c r="R8717" s="29">
        <f t="shared" si="1373"/>
        <v>10</v>
      </c>
      <c r="S8717" s="29">
        <f t="shared" si="1374"/>
        <v>26</v>
      </c>
      <c r="T8717" s="30">
        <f t="shared" si="1375"/>
        <v>1</v>
      </c>
      <c r="U8717" s="28">
        <f t="shared" si="1376"/>
        <v>17.53</v>
      </c>
      <c r="V8717" t="str">
        <f t="shared" si="1377"/>
        <v>No</v>
      </c>
      <c r="W8717" t="str">
        <f t="shared" si="1378"/>
        <v>8/1/2007</v>
      </c>
      <c r="X8717">
        <f t="shared" si="1379"/>
        <v>1</v>
      </c>
      <c r="Y8717">
        <f t="shared" si="1380"/>
        <v>17.53</v>
      </c>
      <c r="Z8717" t="str">
        <f t="shared" si="1381"/>
        <v/>
      </c>
    </row>
    <row r="8718" spans="1:26" ht="13" hidden="1" x14ac:dyDescent="0.25">
      <c r="A8718" t="s">
        <v>12143</v>
      </c>
      <c r="B8718" t="s">
        <v>34</v>
      </c>
      <c r="C8718" t="s">
        <v>5</v>
      </c>
      <c r="D8718" s="46">
        <v>0.1</v>
      </c>
      <c r="E8718" s="2">
        <v>39069</v>
      </c>
      <c r="F8718" t="s">
        <v>12107</v>
      </c>
      <c r="G8718" s="16">
        <v>44378</v>
      </c>
      <c r="H8718" s="16">
        <v>44742</v>
      </c>
      <c r="I8718" s="3">
        <v>546.13</v>
      </c>
      <c r="J8718" s="3">
        <v>-546.13</v>
      </c>
      <c r="K8718" s="3">
        <v>0</v>
      </c>
      <c r="Q8718" s="29">
        <f t="shared" si="1372"/>
        <v>15</v>
      </c>
      <c r="R8718" s="29">
        <f t="shared" si="1373"/>
        <v>6</v>
      </c>
      <c r="S8718" s="29">
        <f t="shared" si="1374"/>
        <v>12</v>
      </c>
      <c r="T8718" s="30">
        <f t="shared" si="1375"/>
        <v>1</v>
      </c>
      <c r="U8718" s="28">
        <f t="shared" si="1376"/>
        <v>54.613</v>
      </c>
      <c r="V8718" t="str">
        <f t="shared" si="1377"/>
        <v>No</v>
      </c>
      <c r="W8718" t="str">
        <f t="shared" si="1378"/>
        <v>12/1/2006</v>
      </c>
      <c r="X8718">
        <f t="shared" si="1379"/>
        <v>1</v>
      </c>
      <c r="Y8718">
        <f t="shared" si="1380"/>
        <v>54.613</v>
      </c>
      <c r="Z8718" t="str">
        <f t="shared" si="1381"/>
        <v/>
      </c>
    </row>
    <row r="8719" spans="1:26" ht="13" hidden="1" x14ac:dyDescent="0.25">
      <c r="A8719" t="s">
        <v>12144</v>
      </c>
      <c r="B8719" t="s">
        <v>34</v>
      </c>
      <c r="C8719" t="s">
        <v>5</v>
      </c>
      <c r="D8719" s="46">
        <v>0.1</v>
      </c>
      <c r="E8719" s="2">
        <v>39092</v>
      </c>
      <c r="F8719" t="s">
        <v>12107</v>
      </c>
      <c r="G8719" s="16">
        <v>44378</v>
      </c>
      <c r="H8719" s="16">
        <v>44742</v>
      </c>
      <c r="I8719" s="3">
        <v>404.54</v>
      </c>
      <c r="J8719" s="3">
        <v>-404.54</v>
      </c>
      <c r="K8719" s="3">
        <v>0</v>
      </c>
      <c r="Q8719" s="29">
        <f t="shared" si="1372"/>
        <v>15</v>
      </c>
      <c r="R8719" s="29">
        <f t="shared" si="1373"/>
        <v>5</v>
      </c>
      <c r="S8719" s="29">
        <f t="shared" si="1374"/>
        <v>20</v>
      </c>
      <c r="T8719" s="30">
        <f t="shared" si="1375"/>
        <v>1</v>
      </c>
      <c r="U8719" s="28">
        <f t="shared" si="1376"/>
        <v>40.454000000000008</v>
      </c>
      <c r="V8719" t="str">
        <f t="shared" si="1377"/>
        <v>No</v>
      </c>
      <c r="W8719" t="str">
        <f t="shared" si="1378"/>
        <v>1/1/2007</v>
      </c>
      <c r="X8719">
        <f t="shared" si="1379"/>
        <v>1</v>
      </c>
      <c r="Y8719">
        <f t="shared" si="1380"/>
        <v>40.454000000000008</v>
      </c>
      <c r="Z8719" t="str">
        <f t="shared" si="1381"/>
        <v/>
      </c>
    </row>
    <row r="8720" spans="1:26" ht="13" hidden="1" x14ac:dyDescent="0.25">
      <c r="A8720" t="s">
        <v>12145</v>
      </c>
      <c r="B8720" t="s">
        <v>34</v>
      </c>
      <c r="C8720" t="s">
        <v>5</v>
      </c>
      <c r="D8720" s="46">
        <v>0.1</v>
      </c>
      <c r="E8720" s="2">
        <v>41608</v>
      </c>
      <c r="F8720" t="s">
        <v>12107</v>
      </c>
      <c r="G8720" s="16">
        <v>44378</v>
      </c>
      <c r="H8720" s="16">
        <v>44742</v>
      </c>
      <c r="I8720" s="3">
        <v>1412.83</v>
      </c>
      <c r="J8720" s="3">
        <v>-1224.44</v>
      </c>
      <c r="K8720" s="3">
        <v>188.39</v>
      </c>
      <c r="Q8720" s="29">
        <f t="shared" si="1372"/>
        <v>8</v>
      </c>
      <c r="R8720" s="29">
        <f t="shared" si="1373"/>
        <v>7</v>
      </c>
      <c r="S8720" s="29">
        <f t="shared" si="1374"/>
        <v>0</v>
      </c>
      <c r="T8720" s="30">
        <f t="shared" si="1375"/>
        <v>1</v>
      </c>
      <c r="U8720" s="28">
        <f t="shared" si="1376"/>
        <v>141.28299999999999</v>
      </c>
      <c r="V8720" t="str">
        <f t="shared" si="1377"/>
        <v>No</v>
      </c>
      <c r="W8720" t="str">
        <f t="shared" si="1378"/>
        <v>11/1/2013</v>
      </c>
      <c r="X8720">
        <f t="shared" si="1379"/>
        <v>1</v>
      </c>
      <c r="Y8720">
        <f t="shared" si="1380"/>
        <v>141.28299999999999</v>
      </c>
      <c r="Z8720" t="str">
        <f t="shared" si="1381"/>
        <v/>
      </c>
    </row>
    <row r="8721" spans="1:26" ht="13" hidden="1" x14ac:dyDescent="0.25">
      <c r="A8721" t="s">
        <v>12146</v>
      </c>
      <c r="B8721" t="s">
        <v>34</v>
      </c>
      <c r="C8721" t="s">
        <v>5</v>
      </c>
      <c r="D8721" s="46">
        <v>0.1</v>
      </c>
      <c r="E8721" s="2">
        <v>39298</v>
      </c>
      <c r="F8721" t="s">
        <v>12107</v>
      </c>
      <c r="G8721" s="16">
        <v>44378</v>
      </c>
      <c r="H8721" s="16">
        <v>44742</v>
      </c>
      <c r="I8721" s="3">
        <v>107.88</v>
      </c>
      <c r="J8721" s="3">
        <v>-107.88</v>
      </c>
      <c r="K8721" s="3">
        <v>0</v>
      </c>
      <c r="Q8721" s="29">
        <f t="shared" si="1372"/>
        <v>14</v>
      </c>
      <c r="R8721" s="29">
        <f t="shared" si="1373"/>
        <v>10</v>
      </c>
      <c r="S8721" s="29">
        <f t="shared" si="1374"/>
        <v>26</v>
      </c>
      <c r="T8721" s="30">
        <f t="shared" si="1375"/>
        <v>1</v>
      </c>
      <c r="U8721" s="28">
        <f t="shared" si="1376"/>
        <v>10.788</v>
      </c>
      <c r="V8721" t="str">
        <f t="shared" si="1377"/>
        <v>No</v>
      </c>
      <c r="W8721" t="str">
        <f t="shared" si="1378"/>
        <v>8/1/2007</v>
      </c>
      <c r="X8721">
        <f t="shared" si="1379"/>
        <v>1</v>
      </c>
      <c r="Y8721">
        <f t="shared" si="1380"/>
        <v>10.788</v>
      </c>
      <c r="Z8721" t="str">
        <f t="shared" si="1381"/>
        <v/>
      </c>
    </row>
    <row r="8722" spans="1:26" ht="13" hidden="1" x14ac:dyDescent="0.25">
      <c r="A8722" t="s">
        <v>12147</v>
      </c>
      <c r="B8722" t="s">
        <v>34</v>
      </c>
      <c r="C8722" t="s">
        <v>5</v>
      </c>
      <c r="D8722" s="46">
        <v>0.1</v>
      </c>
      <c r="E8722" s="2">
        <v>39195</v>
      </c>
      <c r="F8722" t="s">
        <v>12107</v>
      </c>
      <c r="G8722" s="16">
        <v>44378</v>
      </c>
      <c r="H8722" s="16">
        <v>44742</v>
      </c>
      <c r="I8722" s="3">
        <v>809.07</v>
      </c>
      <c r="J8722" s="3">
        <v>-809.07</v>
      </c>
      <c r="K8722" s="3">
        <v>0</v>
      </c>
      <c r="Q8722" s="29">
        <f t="shared" si="1372"/>
        <v>15</v>
      </c>
      <c r="R8722" s="29">
        <f t="shared" si="1373"/>
        <v>2</v>
      </c>
      <c r="S8722" s="29">
        <f t="shared" si="1374"/>
        <v>7</v>
      </c>
      <c r="T8722" s="30">
        <f t="shared" si="1375"/>
        <v>1</v>
      </c>
      <c r="U8722" s="28">
        <f t="shared" si="1376"/>
        <v>80.907000000000011</v>
      </c>
      <c r="V8722" t="str">
        <f t="shared" si="1377"/>
        <v>No</v>
      </c>
      <c r="W8722" t="str">
        <f t="shared" si="1378"/>
        <v>4/1/2007</v>
      </c>
      <c r="X8722">
        <f t="shared" si="1379"/>
        <v>1</v>
      </c>
      <c r="Y8722">
        <f t="shared" si="1380"/>
        <v>80.907000000000011</v>
      </c>
      <c r="Z8722" t="str">
        <f t="shared" si="1381"/>
        <v/>
      </c>
    </row>
    <row r="8723" spans="1:26" ht="13" hidden="1" x14ac:dyDescent="0.25">
      <c r="A8723" t="s">
        <v>12148</v>
      </c>
      <c r="B8723" t="s">
        <v>34</v>
      </c>
      <c r="C8723" t="s">
        <v>5</v>
      </c>
      <c r="D8723" s="46">
        <v>0.1</v>
      </c>
      <c r="E8723" s="2">
        <v>41451</v>
      </c>
      <c r="F8723" t="s">
        <v>2284</v>
      </c>
      <c r="G8723" s="16">
        <v>44378</v>
      </c>
      <c r="H8723" s="16">
        <v>44742</v>
      </c>
      <c r="I8723" s="3">
        <v>230.95</v>
      </c>
      <c r="J8723" s="3">
        <v>-209.79</v>
      </c>
      <c r="K8723" s="3">
        <v>21.16</v>
      </c>
      <c r="Q8723" s="29">
        <f t="shared" si="1372"/>
        <v>9</v>
      </c>
      <c r="R8723" s="29">
        <f t="shared" si="1373"/>
        <v>0</v>
      </c>
      <c r="S8723" s="29">
        <f t="shared" si="1374"/>
        <v>4</v>
      </c>
      <c r="T8723" s="30">
        <f t="shared" si="1375"/>
        <v>1</v>
      </c>
      <c r="U8723" s="28">
        <f t="shared" si="1376"/>
        <v>23.094999999999999</v>
      </c>
      <c r="V8723" t="str">
        <f t="shared" si="1377"/>
        <v>No</v>
      </c>
      <c r="W8723" t="str">
        <f t="shared" si="1378"/>
        <v>6/1/2013</v>
      </c>
      <c r="X8723">
        <f t="shared" si="1379"/>
        <v>1</v>
      </c>
      <c r="Y8723">
        <f t="shared" si="1380"/>
        <v>23.094999999999999</v>
      </c>
      <c r="Z8723" t="str">
        <f t="shared" si="1381"/>
        <v/>
      </c>
    </row>
    <row r="8724" spans="1:26" ht="13" hidden="1" x14ac:dyDescent="0.25">
      <c r="A8724" t="s">
        <v>12149</v>
      </c>
      <c r="B8724" t="s">
        <v>34</v>
      </c>
      <c r="C8724" t="s">
        <v>5</v>
      </c>
      <c r="D8724" s="46">
        <v>0.1</v>
      </c>
      <c r="E8724" s="2">
        <v>40542</v>
      </c>
      <c r="F8724" t="s">
        <v>2284</v>
      </c>
      <c r="G8724" s="16">
        <v>44378</v>
      </c>
      <c r="H8724" s="16">
        <v>44742</v>
      </c>
      <c r="I8724" s="3">
        <v>404.54</v>
      </c>
      <c r="J8724" s="3">
        <v>-404.53</v>
      </c>
      <c r="K8724" s="3">
        <v>0.01</v>
      </c>
      <c r="Q8724" s="29">
        <f t="shared" si="1372"/>
        <v>11</v>
      </c>
      <c r="R8724" s="29">
        <f t="shared" si="1373"/>
        <v>6</v>
      </c>
      <c r="S8724" s="29">
        <f t="shared" si="1374"/>
        <v>0</v>
      </c>
      <c r="T8724" s="30">
        <f t="shared" si="1375"/>
        <v>1</v>
      </c>
      <c r="U8724" s="28">
        <f t="shared" si="1376"/>
        <v>40.454000000000008</v>
      </c>
      <c r="V8724" t="str">
        <f t="shared" si="1377"/>
        <v>No</v>
      </c>
      <c r="W8724" t="str">
        <f t="shared" si="1378"/>
        <v>12/1/2010</v>
      </c>
      <c r="X8724">
        <f t="shared" si="1379"/>
        <v>1</v>
      </c>
      <c r="Y8724">
        <f t="shared" si="1380"/>
        <v>40.454000000000008</v>
      </c>
      <c r="Z8724" t="str">
        <f t="shared" si="1381"/>
        <v/>
      </c>
    </row>
    <row r="8725" spans="1:26" ht="13" hidden="1" x14ac:dyDescent="0.25">
      <c r="A8725" t="s">
        <v>12150</v>
      </c>
      <c r="B8725" t="s">
        <v>34</v>
      </c>
      <c r="C8725" t="s">
        <v>5</v>
      </c>
      <c r="D8725" s="46">
        <v>0.1</v>
      </c>
      <c r="E8725" s="2">
        <v>39398</v>
      </c>
      <c r="F8725" t="s">
        <v>2284</v>
      </c>
      <c r="G8725" s="16">
        <v>44378</v>
      </c>
      <c r="H8725" s="16">
        <v>44742</v>
      </c>
      <c r="I8725" s="3">
        <v>566.35</v>
      </c>
      <c r="J8725" s="3">
        <v>-566.35</v>
      </c>
      <c r="K8725" s="3">
        <v>0</v>
      </c>
      <c r="Q8725" s="29">
        <f t="shared" si="1372"/>
        <v>14</v>
      </c>
      <c r="R8725" s="29">
        <f t="shared" si="1373"/>
        <v>7</v>
      </c>
      <c r="S8725" s="29">
        <f t="shared" si="1374"/>
        <v>18</v>
      </c>
      <c r="T8725" s="30">
        <f t="shared" si="1375"/>
        <v>1</v>
      </c>
      <c r="U8725" s="28">
        <f t="shared" si="1376"/>
        <v>56.635000000000005</v>
      </c>
      <c r="V8725" t="str">
        <f t="shared" si="1377"/>
        <v>No</v>
      </c>
      <c r="W8725" t="str">
        <f t="shared" si="1378"/>
        <v>11/1/2007</v>
      </c>
      <c r="X8725">
        <f t="shared" si="1379"/>
        <v>1</v>
      </c>
      <c r="Y8725">
        <f t="shared" si="1380"/>
        <v>56.635000000000005</v>
      </c>
      <c r="Z8725" t="str">
        <f t="shared" si="1381"/>
        <v/>
      </c>
    </row>
    <row r="8726" spans="1:26" ht="13" hidden="1" x14ac:dyDescent="0.25">
      <c r="A8726" t="s">
        <v>12151</v>
      </c>
      <c r="B8726" t="s">
        <v>34</v>
      </c>
      <c r="C8726" t="s">
        <v>5</v>
      </c>
      <c r="D8726" s="46">
        <v>0.1</v>
      </c>
      <c r="E8726" s="2">
        <v>39782</v>
      </c>
      <c r="F8726" t="s">
        <v>2284</v>
      </c>
      <c r="G8726" s="16">
        <v>44378</v>
      </c>
      <c r="H8726" s="16">
        <v>44742</v>
      </c>
      <c r="I8726" s="3">
        <v>444.99</v>
      </c>
      <c r="J8726" s="3">
        <v>-444.99</v>
      </c>
      <c r="K8726" s="3">
        <v>0</v>
      </c>
      <c r="Q8726" s="29">
        <f t="shared" si="1372"/>
        <v>13</v>
      </c>
      <c r="R8726" s="29">
        <f t="shared" si="1373"/>
        <v>7</v>
      </c>
      <c r="S8726" s="29">
        <f t="shared" si="1374"/>
        <v>0</v>
      </c>
      <c r="T8726" s="30">
        <f t="shared" si="1375"/>
        <v>1</v>
      </c>
      <c r="U8726" s="28">
        <f t="shared" si="1376"/>
        <v>44.499000000000002</v>
      </c>
      <c r="V8726" t="str">
        <f t="shared" si="1377"/>
        <v>No</v>
      </c>
      <c r="W8726" t="str">
        <f t="shared" si="1378"/>
        <v>11/1/2008</v>
      </c>
      <c r="X8726">
        <f t="shared" si="1379"/>
        <v>1</v>
      </c>
      <c r="Y8726">
        <f t="shared" si="1380"/>
        <v>44.499000000000002</v>
      </c>
      <c r="Z8726" t="str">
        <f t="shared" si="1381"/>
        <v/>
      </c>
    </row>
    <row r="8727" spans="1:26" ht="13" hidden="1" x14ac:dyDescent="0.25">
      <c r="A8727" t="s">
        <v>12152</v>
      </c>
      <c r="B8727" t="s">
        <v>34</v>
      </c>
      <c r="C8727" t="s">
        <v>5</v>
      </c>
      <c r="D8727" s="46">
        <v>0.1</v>
      </c>
      <c r="E8727" s="2">
        <v>39813</v>
      </c>
      <c r="F8727" t="s">
        <v>2284</v>
      </c>
      <c r="G8727" s="16">
        <v>44378</v>
      </c>
      <c r="H8727" s="16">
        <v>44742</v>
      </c>
      <c r="I8727" s="3">
        <v>153.72</v>
      </c>
      <c r="J8727" s="3">
        <v>-153.72</v>
      </c>
      <c r="K8727" s="3">
        <v>0</v>
      </c>
      <c r="Q8727" s="29">
        <f t="shared" si="1372"/>
        <v>13</v>
      </c>
      <c r="R8727" s="29">
        <f t="shared" si="1373"/>
        <v>5</v>
      </c>
      <c r="S8727" s="29">
        <f t="shared" si="1374"/>
        <v>30</v>
      </c>
      <c r="T8727" s="30">
        <f t="shared" si="1375"/>
        <v>1</v>
      </c>
      <c r="U8727" s="28">
        <f t="shared" si="1376"/>
        <v>15.372</v>
      </c>
      <c r="V8727" t="str">
        <f t="shared" si="1377"/>
        <v>No</v>
      </c>
      <c r="W8727" t="str">
        <f t="shared" si="1378"/>
        <v>12/1/2008</v>
      </c>
      <c r="X8727">
        <f t="shared" si="1379"/>
        <v>1</v>
      </c>
      <c r="Y8727">
        <f t="shared" si="1380"/>
        <v>15.372</v>
      </c>
      <c r="Z8727" t="str">
        <f t="shared" si="1381"/>
        <v/>
      </c>
    </row>
    <row r="8728" spans="1:26" ht="13" hidden="1" x14ac:dyDescent="0.25">
      <c r="A8728" t="s">
        <v>12153</v>
      </c>
      <c r="B8728" t="s">
        <v>34</v>
      </c>
      <c r="C8728" t="s">
        <v>5</v>
      </c>
      <c r="D8728" s="46">
        <v>0.1</v>
      </c>
      <c r="E8728" s="2">
        <v>39294</v>
      </c>
      <c r="F8728" t="s">
        <v>2284</v>
      </c>
      <c r="G8728" s="16">
        <v>44378</v>
      </c>
      <c r="H8728" s="16">
        <v>44742</v>
      </c>
      <c r="I8728" s="3">
        <v>188.78</v>
      </c>
      <c r="J8728" s="3">
        <v>-188.78</v>
      </c>
      <c r="K8728" s="3">
        <v>0</v>
      </c>
      <c r="Q8728" s="29">
        <f t="shared" si="1372"/>
        <v>14</v>
      </c>
      <c r="R8728" s="29">
        <f t="shared" si="1373"/>
        <v>10</v>
      </c>
      <c r="S8728" s="29">
        <f t="shared" si="1374"/>
        <v>30</v>
      </c>
      <c r="T8728" s="30">
        <f t="shared" si="1375"/>
        <v>1</v>
      </c>
      <c r="U8728" s="28">
        <f t="shared" si="1376"/>
        <v>18.878</v>
      </c>
      <c r="V8728" t="str">
        <f t="shared" si="1377"/>
        <v>No</v>
      </c>
      <c r="W8728" t="str">
        <f t="shared" si="1378"/>
        <v>7/1/2007</v>
      </c>
      <c r="X8728">
        <f t="shared" si="1379"/>
        <v>1</v>
      </c>
      <c r="Y8728">
        <f t="shared" si="1380"/>
        <v>18.878</v>
      </c>
      <c r="Z8728" t="str">
        <f t="shared" si="1381"/>
        <v/>
      </c>
    </row>
    <row r="8729" spans="1:26" ht="13" hidden="1" x14ac:dyDescent="0.25">
      <c r="A8729" t="s">
        <v>12154</v>
      </c>
      <c r="B8729" t="s">
        <v>34</v>
      </c>
      <c r="C8729" t="s">
        <v>5</v>
      </c>
      <c r="D8729" s="46">
        <v>0.1</v>
      </c>
      <c r="E8729" s="2">
        <v>39294</v>
      </c>
      <c r="F8729" t="s">
        <v>2284</v>
      </c>
      <c r="G8729" s="16">
        <v>44378</v>
      </c>
      <c r="H8729" s="16">
        <v>44742</v>
      </c>
      <c r="I8729" s="3">
        <v>161.81</v>
      </c>
      <c r="J8729" s="3">
        <v>-161.81</v>
      </c>
      <c r="K8729" s="3">
        <v>0</v>
      </c>
      <c r="Q8729" s="29">
        <f t="shared" si="1372"/>
        <v>14</v>
      </c>
      <c r="R8729" s="29">
        <f t="shared" si="1373"/>
        <v>10</v>
      </c>
      <c r="S8729" s="29">
        <f t="shared" si="1374"/>
        <v>30</v>
      </c>
      <c r="T8729" s="30">
        <f t="shared" si="1375"/>
        <v>1</v>
      </c>
      <c r="U8729" s="28">
        <f t="shared" si="1376"/>
        <v>16.181000000000001</v>
      </c>
      <c r="V8729" t="str">
        <f t="shared" si="1377"/>
        <v>No</v>
      </c>
      <c r="W8729" t="str">
        <f t="shared" si="1378"/>
        <v>7/1/2007</v>
      </c>
      <c r="X8729">
        <f t="shared" si="1379"/>
        <v>1</v>
      </c>
      <c r="Y8729">
        <f t="shared" si="1380"/>
        <v>16.181000000000001</v>
      </c>
      <c r="Z8729" t="str">
        <f t="shared" si="1381"/>
        <v/>
      </c>
    </row>
    <row r="8730" spans="1:26" ht="13" hidden="1" x14ac:dyDescent="0.25">
      <c r="A8730" t="s">
        <v>12155</v>
      </c>
      <c r="B8730" t="s">
        <v>34</v>
      </c>
      <c r="C8730" t="s">
        <v>5</v>
      </c>
      <c r="D8730" s="46">
        <v>0.1</v>
      </c>
      <c r="E8730" s="2">
        <v>39447</v>
      </c>
      <c r="F8730" t="s">
        <v>2284</v>
      </c>
      <c r="G8730" s="16">
        <v>44378</v>
      </c>
      <c r="H8730" s="16">
        <v>44742</v>
      </c>
      <c r="I8730" s="3">
        <v>202.27</v>
      </c>
      <c r="J8730" s="3">
        <v>-202.27</v>
      </c>
      <c r="K8730" s="3">
        <v>0</v>
      </c>
      <c r="Q8730" s="29">
        <f t="shared" si="1372"/>
        <v>14</v>
      </c>
      <c r="R8730" s="29">
        <f t="shared" si="1373"/>
        <v>5</v>
      </c>
      <c r="S8730" s="29">
        <f t="shared" si="1374"/>
        <v>30</v>
      </c>
      <c r="T8730" s="30">
        <f t="shared" si="1375"/>
        <v>1</v>
      </c>
      <c r="U8730" s="28">
        <f t="shared" si="1376"/>
        <v>20.227000000000004</v>
      </c>
      <c r="V8730" t="str">
        <f t="shared" si="1377"/>
        <v>No</v>
      </c>
      <c r="W8730" t="str">
        <f t="shared" si="1378"/>
        <v>12/1/2007</v>
      </c>
      <c r="X8730">
        <f t="shared" si="1379"/>
        <v>1</v>
      </c>
      <c r="Y8730">
        <f t="shared" si="1380"/>
        <v>20.227000000000004</v>
      </c>
      <c r="Z8730" t="str">
        <f t="shared" si="1381"/>
        <v/>
      </c>
    </row>
    <row r="8731" spans="1:26" ht="13" hidden="1" x14ac:dyDescent="0.25">
      <c r="A8731" t="s">
        <v>12156</v>
      </c>
      <c r="B8731" t="s">
        <v>34</v>
      </c>
      <c r="C8731" t="s">
        <v>5</v>
      </c>
      <c r="D8731" s="46">
        <v>0.1</v>
      </c>
      <c r="E8731" s="2">
        <v>41814</v>
      </c>
      <c r="F8731" t="s">
        <v>1849</v>
      </c>
      <c r="G8731" s="16">
        <v>44378</v>
      </c>
      <c r="H8731" s="16">
        <v>44742</v>
      </c>
      <c r="I8731" s="3">
        <v>179.28</v>
      </c>
      <c r="J8731" s="3">
        <v>-144.91999999999999</v>
      </c>
      <c r="K8731" s="3">
        <v>34.36</v>
      </c>
      <c r="Q8731" s="29">
        <f t="shared" si="1372"/>
        <v>8</v>
      </c>
      <c r="R8731" s="29">
        <f t="shared" si="1373"/>
        <v>0</v>
      </c>
      <c r="S8731" s="29">
        <f t="shared" si="1374"/>
        <v>6</v>
      </c>
      <c r="T8731" s="30">
        <f t="shared" si="1375"/>
        <v>1</v>
      </c>
      <c r="U8731" s="28">
        <f t="shared" si="1376"/>
        <v>17.928000000000001</v>
      </c>
      <c r="V8731" t="str">
        <f t="shared" si="1377"/>
        <v>No</v>
      </c>
      <c r="W8731" t="str">
        <f t="shared" si="1378"/>
        <v>6/1/2014</v>
      </c>
      <c r="X8731">
        <f t="shared" si="1379"/>
        <v>1</v>
      </c>
      <c r="Y8731">
        <f t="shared" si="1380"/>
        <v>17.928000000000001</v>
      </c>
      <c r="Z8731" t="str">
        <f t="shared" si="1381"/>
        <v/>
      </c>
    </row>
    <row r="8732" spans="1:26" ht="13" hidden="1" x14ac:dyDescent="0.25">
      <c r="A8732" t="s">
        <v>12157</v>
      </c>
      <c r="B8732" t="s">
        <v>34</v>
      </c>
      <c r="C8732" t="s">
        <v>5</v>
      </c>
      <c r="D8732" s="46">
        <v>0.1</v>
      </c>
      <c r="E8732" s="2">
        <v>38990</v>
      </c>
      <c r="F8732" t="s">
        <v>1849</v>
      </c>
      <c r="G8732" s="16">
        <v>44378</v>
      </c>
      <c r="H8732" s="16">
        <v>44742</v>
      </c>
      <c r="I8732" s="3">
        <v>102.48</v>
      </c>
      <c r="J8732" s="3">
        <v>-102.48</v>
      </c>
      <c r="K8732" s="3">
        <v>0</v>
      </c>
      <c r="Q8732" s="29">
        <f t="shared" si="1372"/>
        <v>15</v>
      </c>
      <c r="R8732" s="29">
        <f t="shared" si="1373"/>
        <v>9</v>
      </c>
      <c r="S8732" s="29">
        <f t="shared" si="1374"/>
        <v>0</v>
      </c>
      <c r="T8732" s="30">
        <f t="shared" si="1375"/>
        <v>1</v>
      </c>
      <c r="U8732" s="28">
        <f t="shared" si="1376"/>
        <v>10.248000000000001</v>
      </c>
      <c r="V8732" t="str">
        <f t="shared" si="1377"/>
        <v>No</v>
      </c>
      <c r="W8732" t="str">
        <f t="shared" si="1378"/>
        <v>9/1/2006</v>
      </c>
      <c r="X8732">
        <f t="shared" si="1379"/>
        <v>1</v>
      </c>
      <c r="Y8732">
        <f t="shared" si="1380"/>
        <v>10.248000000000001</v>
      </c>
      <c r="Z8732" t="str">
        <f t="shared" si="1381"/>
        <v/>
      </c>
    </row>
    <row r="8733" spans="1:26" ht="13" hidden="1" x14ac:dyDescent="0.25">
      <c r="A8733" t="s">
        <v>12158</v>
      </c>
      <c r="B8733" t="s">
        <v>34</v>
      </c>
      <c r="C8733" t="s">
        <v>5</v>
      </c>
      <c r="D8733" s="46">
        <v>0.1</v>
      </c>
      <c r="E8733" s="2">
        <v>39029</v>
      </c>
      <c r="F8733" t="s">
        <v>1849</v>
      </c>
      <c r="G8733" s="16">
        <v>44378</v>
      </c>
      <c r="H8733" s="16">
        <v>44742</v>
      </c>
      <c r="I8733" s="3">
        <v>13700.33</v>
      </c>
      <c r="J8733" s="3">
        <v>-13700.33</v>
      </c>
      <c r="K8733" s="3">
        <v>0</v>
      </c>
      <c r="Q8733" s="29">
        <f t="shared" si="1372"/>
        <v>15</v>
      </c>
      <c r="R8733" s="29">
        <f t="shared" si="1373"/>
        <v>7</v>
      </c>
      <c r="S8733" s="29">
        <f t="shared" si="1374"/>
        <v>22</v>
      </c>
      <c r="T8733" s="30">
        <f t="shared" si="1375"/>
        <v>1</v>
      </c>
      <c r="U8733" s="28">
        <f t="shared" si="1376"/>
        <v>1370.0330000000001</v>
      </c>
      <c r="V8733" t="str">
        <f t="shared" si="1377"/>
        <v>No</v>
      </c>
      <c r="W8733" t="str">
        <f t="shared" si="1378"/>
        <v>11/1/2006</v>
      </c>
      <c r="X8733">
        <f t="shared" si="1379"/>
        <v>1</v>
      </c>
      <c r="Y8733">
        <f t="shared" si="1380"/>
        <v>1370.0330000000001</v>
      </c>
      <c r="Z8733" t="str">
        <f t="shared" si="1381"/>
        <v/>
      </c>
    </row>
    <row r="8734" spans="1:26" ht="13" hidden="1" x14ac:dyDescent="0.25">
      <c r="A8734" t="s">
        <v>12159</v>
      </c>
      <c r="B8734" t="s">
        <v>34</v>
      </c>
      <c r="C8734" t="s">
        <v>5</v>
      </c>
      <c r="D8734" s="46">
        <v>0.1</v>
      </c>
      <c r="E8734" s="2">
        <v>39037</v>
      </c>
      <c r="F8734" t="s">
        <v>1849</v>
      </c>
      <c r="G8734" s="16">
        <v>44378</v>
      </c>
      <c r="H8734" s="16">
        <v>44742</v>
      </c>
      <c r="I8734" s="3">
        <v>303.39999999999998</v>
      </c>
      <c r="J8734" s="3">
        <v>-303.39999999999998</v>
      </c>
      <c r="K8734" s="3">
        <v>0</v>
      </c>
      <c r="Q8734" s="29">
        <f t="shared" si="1372"/>
        <v>15</v>
      </c>
      <c r="R8734" s="29">
        <f t="shared" si="1373"/>
        <v>7</v>
      </c>
      <c r="S8734" s="29">
        <f t="shared" si="1374"/>
        <v>14</v>
      </c>
      <c r="T8734" s="30">
        <f t="shared" si="1375"/>
        <v>1</v>
      </c>
      <c r="U8734" s="28">
        <f t="shared" si="1376"/>
        <v>30.34</v>
      </c>
      <c r="V8734" t="str">
        <f t="shared" si="1377"/>
        <v>No</v>
      </c>
      <c r="W8734" t="str">
        <f t="shared" si="1378"/>
        <v>11/1/2006</v>
      </c>
      <c r="X8734">
        <f t="shared" si="1379"/>
        <v>1</v>
      </c>
      <c r="Y8734">
        <f t="shared" si="1380"/>
        <v>30.34</v>
      </c>
      <c r="Z8734" t="str">
        <f t="shared" si="1381"/>
        <v/>
      </c>
    </row>
    <row r="8735" spans="1:26" ht="13" hidden="1" x14ac:dyDescent="0.25">
      <c r="A8735" t="s">
        <v>12160</v>
      </c>
      <c r="B8735" t="s">
        <v>34</v>
      </c>
      <c r="C8735" t="s">
        <v>5</v>
      </c>
      <c r="D8735" s="46">
        <v>0.1</v>
      </c>
      <c r="E8735" s="2">
        <v>39102</v>
      </c>
      <c r="F8735" t="s">
        <v>1849</v>
      </c>
      <c r="G8735" s="16">
        <v>44378</v>
      </c>
      <c r="H8735" s="16">
        <v>44742</v>
      </c>
      <c r="I8735" s="3">
        <v>41.8</v>
      </c>
      <c r="J8735" s="3">
        <v>-41.8</v>
      </c>
      <c r="K8735" s="3">
        <v>0</v>
      </c>
      <c r="Q8735" s="29">
        <f t="shared" si="1372"/>
        <v>15</v>
      </c>
      <c r="R8735" s="29">
        <f t="shared" si="1373"/>
        <v>5</v>
      </c>
      <c r="S8735" s="29">
        <f t="shared" si="1374"/>
        <v>10</v>
      </c>
      <c r="T8735" s="30">
        <f t="shared" si="1375"/>
        <v>1</v>
      </c>
      <c r="U8735" s="28">
        <f t="shared" si="1376"/>
        <v>4.18</v>
      </c>
      <c r="V8735" t="str">
        <f t="shared" si="1377"/>
        <v>No</v>
      </c>
      <c r="W8735" t="str">
        <f t="shared" si="1378"/>
        <v>1/1/2007</v>
      </c>
      <c r="X8735">
        <f t="shared" si="1379"/>
        <v>1</v>
      </c>
      <c r="Y8735">
        <f t="shared" si="1380"/>
        <v>4.18</v>
      </c>
      <c r="Z8735" t="str">
        <f t="shared" si="1381"/>
        <v/>
      </c>
    </row>
    <row r="8736" spans="1:26" ht="13" hidden="1" x14ac:dyDescent="0.25">
      <c r="A8736" t="s">
        <v>12161</v>
      </c>
      <c r="B8736" t="s">
        <v>34</v>
      </c>
      <c r="C8736" t="s">
        <v>5</v>
      </c>
      <c r="D8736" s="46">
        <v>0.1</v>
      </c>
      <c r="E8736" s="2">
        <v>39154</v>
      </c>
      <c r="F8736" t="s">
        <v>1849</v>
      </c>
      <c r="G8736" s="16">
        <v>44378</v>
      </c>
      <c r="H8736" s="16">
        <v>44742</v>
      </c>
      <c r="I8736" s="3">
        <v>80.91</v>
      </c>
      <c r="J8736" s="3">
        <v>-80.91</v>
      </c>
      <c r="K8736" s="3">
        <v>0</v>
      </c>
      <c r="Q8736" s="29">
        <f t="shared" si="1372"/>
        <v>15</v>
      </c>
      <c r="R8736" s="29">
        <f t="shared" si="1373"/>
        <v>3</v>
      </c>
      <c r="S8736" s="29">
        <f t="shared" si="1374"/>
        <v>17</v>
      </c>
      <c r="T8736" s="30">
        <f t="shared" si="1375"/>
        <v>1</v>
      </c>
      <c r="U8736" s="28">
        <f t="shared" si="1376"/>
        <v>8.0909999999999993</v>
      </c>
      <c r="V8736" t="str">
        <f t="shared" si="1377"/>
        <v>No</v>
      </c>
      <c r="W8736" t="str">
        <f t="shared" si="1378"/>
        <v>3/1/2007</v>
      </c>
      <c r="X8736">
        <f t="shared" si="1379"/>
        <v>1</v>
      </c>
      <c r="Y8736">
        <f t="shared" si="1380"/>
        <v>8.0909999999999993</v>
      </c>
      <c r="Z8736" t="str">
        <f t="shared" si="1381"/>
        <v/>
      </c>
    </row>
    <row r="8737" spans="1:26" ht="13" hidden="1" x14ac:dyDescent="0.25">
      <c r="A8737" t="s">
        <v>12162</v>
      </c>
      <c r="B8737" t="s">
        <v>34</v>
      </c>
      <c r="C8737" t="s">
        <v>5</v>
      </c>
      <c r="D8737" s="46">
        <v>0.1</v>
      </c>
      <c r="E8737" s="2">
        <v>38898</v>
      </c>
      <c r="F8737" t="s">
        <v>1849</v>
      </c>
      <c r="G8737" s="16">
        <v>44378</v>
      </c>
      <c r="H8737" s="16">
        <v>44742</v>
      </c>
      <c r="I8737" s="3">
        <v>80.91</v>
      </c>
      <c r="J8737" s="3">
        <v>-80.91</v>
      </c>
      <c r="K8737" s="3">
        <v>0</v>
      </c>
      <c r="Q8737" s="29">
        <f t="shared" si="1372"/>
        <v>16</v>
      </c>
      <c r="R8737" s="29">
        <f t="shared" si="1373"/>
        <v>0</v>
      </c>
      <c r="S8737" s="29">
        <f t="shared" si="1374"/>
        <v>0</v>
      </c>
      <c r="T8737" s="30">
        <f t="shared" si="1375"/>
        <v>1</v>
      </c>
      <c r="U8737" s="28">
        <f t="shared" si="1376"/>
        <v>8.0909999999999993</v>
      </c>
      <c r="V8737" t="str">
        <f t="shared" si="1377"/>
        <v>No</v>
      </c>
      <c r="W8737" t="str">
        <f t="shared" si="1378"/>
        <v>6/1/2006</v>
      </c>
      <c r="X8737">
        <f t="shared" si="1379"/>
        <v>1</v>
      </c>
      <c r="Y8737">
        <f t="shared" si="1380"/>
        <v>8.0909999999999993</v>
      </c>
      <c r="Z8737" t="str">
        <f t="shared" si="1381"/>
        <v/>
      </c>
    </row>
    <row r="8738" spans="1:26" ht="13" hidden="1" x14ac:dyDescent="0.25">
      <c r="A8738" t="s">
        <v>12163</v>
      </c>
      <c r="B8738" t="s">
        <v>34</v>
      </c>
      <c r="C8738" t="s">
        <v>5</v>
      </c>
      <c r="D8738" s="46">
        <v>0.1</v>
      </c>
      <c r="E8738" s="2">
        <v>39181</v>
      </c>
      <c r="F8738" t="s">
        <v>12164</v>
      </c>
      <c r="G8738" s="16">
        <v>44378</v>
      </c>
      <c r="H8738" s="16">
        <v>44742</v>
      </c>
      <c r="I8738" s="3">
        <v>1186.6400000000001</v>
      </c>
      <c r="J8738" s="3">
        <v>-1186.6400000000001</v>
      </c>
      <c r="K8738" s="3">
        <v>0</v>
      </c>
      <c r="Q8738" s="29">
        <f t="shared" si="1372"/>
        <v>15</v>
      </c>
      <c r="R8738" s="29">
        <f t="shared" si="1373"/>
        <v>2</v>
      </c>
      <c r="S8738" s="29">
        <f t="shared" si="1374"/>
        <v>21</v>
      </c>
      <c r="T8738" s="30">
        <f t="shared" si="1375"/>
        <v>1</v>
      </c>
      <c r="U8738" s="28">
        <f t="shared" si="1376"/>
        <v>118.66400000000002</v>
      </c>
      <c r="V8738" t="str">
        <f t="shared" si="1377"/>
        <v>No</v>
      </c>
      <c r="W8738" t="str">
        <f t="shared" si="1378"/>
        <v>4/1/2007</v>
      </c>
      <c r="X8738">
        <f t="shared" si="1379"/>
        <v>1</v>
      </c>
      <c r="Y8738">
        <f t="shared" si="1380"/>
        <v>118.66400000000002</v>
      </c>
      <c r="Z8738" t="str">
        <f t="shared" si="1381"/>
        <v/>
      </c>
    </row>
    <row r="8739" spans="1:26" ht="13" hidden="1" x14ac:dyDescent="0.25">
      <c r="A8739" t="s">
        <v>12165</v>
      </c>
      <c r="B8739" t="s">
        <v>34</v>
      </c>
      <c r="C8739" t="s">
        <v>5</v>
      </c>
      <c r="D8739" s="46">
        <v>0.1</v>
      </c>
      <c r="E8739" s="2">
        <v>39649</v>
      </c>
      <c r="F8739" t="s">
        <v>12164</v>
      </c>
      <c r="G8739" s="16">
        <v>44378</v>
      </c>
      <c r="H8739" s="16">
        <v>44742</v>
      </c>
      <c r="I8739" s="3">
        <v>161.81</v>
      </c>
      <c r="J8739" s="3">
        <v>-161.81</v>
      </c>
      <c r="K8739" s="3">
        <v>0</v>
      </c>
      <c r="Q8739" s="29">
        <f t="shared" si="1372"/>
        <v>13</v>
      </c>
      <c r="R8739" s="29">
        <f t="shared" si="1373"/>
        <v>11</v>
      </c>
      <c r="S8739" s="29">
        <f t="shared" si="1374"/>
        <v>10</v>
      </c>
      <c r="T8739" s="30">
        <f t="shared" si="1375"/>
        <v>1</v>
      </c>
      <c r="U8739" s="28">
        <f t="shared" si="1376"/>
        <v>16.181000000000001</v>
      </c>
      <c r="V8739" t="str">
        <f t="shared" si="1377"/>
        <v>No</v>
      </c>
      <c r="W8739" t="str">
        <f t="shared" si="1378"/>
        <v>7/1/2008</v>
      </c>
      <c r="X8739">
        <f t="shared" si="1379"/>
        <v>1</v>
      </c>
      <c r="Y8739">
        <f t="shared" si="1380"/>
        <v>16.181000000000001</v>
      </c>
      <c r="Z8739" t="str">
        <f t="shared" si="1381"/>
        <v/>
      </c>
    </row>
    <row r="8740" spans="1:26" ht="13" hidden="1" x14ac:dyDescent="0.25">
      <c r="A8740" t="s">
        <v>12166</v>
      </c>
      <c r="B8740" t="s">
        <v>34</v>
      </c>
      <c r="C8740" t="s">
        <v>5</v>
      </c>
      <c r="D8740" s="46">
        <v>0.1</v>
      </c>
      <c r="E8740" s="2">
        <v>39593</v>
      </c>
      <c r="F8740" t="s">
        <v>12164</v>
      </c>
      <c r="G8740" s="16">
        <v>44378</v>
      </c>
      <c r="H8740" s="16">
        <v>44742</v>
      </c>
      <c r="I8740" s="3">
        <v>3236.3</v>
      </c>
      <c r="J8740" s="3">
        <v>-3236.3</v>
      </c>
      <c r="K8740" s="3">
        <v>0</v>
      </c>
      <c r="Q8740" s="29">
        <f t="shared" si="1372"/>
        <v>14</v>
      </c>
      <c r="R8740" s="29">
        <f t="shared" si="1373"/>
        <v>1</v>
      </c>
      <c r="S8740" s="29">
        <f t="shared" si="1374"/>
        <v>5</v>
      </c>
      <c r="T8740" s="30">
        <f t="shared" si="1375"/>
        <v>1</v>
      </c>
      <c r="U8740" s="28">
        <f t="shared" si="1376"/>
        <v>323.63000000000005</v>
      </c>
      <c r="V8740" t="str">
        <f t="shared" si="1377"/>
        <v>No</v>
      </c>
      <c r="W8740" t="str">
        <f t="shared" si="1378"/>
        <v>5/1/2008</v>
      </c>
      <c r="X8740">
        <f t="shared" si="1379"/>
        <v>1</v>
      </c>
      <c r="Y8740">
        <f t="shared" si="1380"/>
        <v>323.63000000000005</v>
      </c>
      <c r="Z8740" t="str">
        <f t="shared" si="1381"/>
        <v/>
      </c>
    </row>
    <row r="8741" spans="1:26" ht="13" hidden="1" x14ac:dyDescent="0.25">
      <c r="A8741" t="s">
        <v>12167</v>
      </c>
      <c r="B8741" t="s">
        <v>34</v>
      </c>
      <c r="C8741" t="s">
        <v>5</v>
      </c>
      <c r="D8741" s="46">
        <v>0.1</v>
      </c>
      <c r="E8741" s="2">
        <v>39221</v>
      </c>
      <c r="F8741" t="s">
        <v>1852</v>
      </c>
      <c r="G8741" s="16">
        <v>44378</v>
      </c>
      <c r="H8741" s="16">
        <v>44742</v>
      </c>
      <c r="I8741" s="3">
        <v>53.94</v>
      </c>
      <c r="J8741" s="3">
        <v>-53.94</v>
      </c>
      <c r="K8741" s="3">
        <v>0</v>
      </c>
      <c r="Q8741" s="29">
        <f t="shared" si="1372"/>
        <v>15</v>
      </c>
      <c r="R8741" s="29">
        <f t="shared" si="1373"/>
        <v>1</v>
      </c>
      <c r="S8741" s="29">
        <f t="shared" si="1374"/>
        <v>11</v>
      </c>
      <c r="T8741" s="30">
        <f t="shared" si="1375"/>
        <v>1</v>
      </c>
      <c r="U8741" s="28">
        <f t="shared" si="1376"/>
        <v>5.3940000000000001</v>
      </c>
      <c r="V8741" t="str">
        <f t="shared" si="1377"/>
        <v>No</v>
      </c>
      <c r="W8741" t="str">
        <f t="shared" si="1378"/>
        <v>5/1/2007</v>
      </c>
      <c r="X8741">
        <f t="shared" si="1379"/>
        <v>1</v>
      </c>
      <c r="Y8741">
        <f t="shared" si="1380"/>
        <v>5.3940000000000001</v>
      </c>
      <c r="Z8741" t="str">
        <f t="shared" si="1381"/>
        <v/>
      </c>
    </row>
    <row r="8742" spans="1:26" ht="13" hidden="1" x14ac:dyDescent="0.25">
      <c r="A8742" t="s">
        <v>12168</v>
      </c>
      <c r="B8742" t="s">
        <v>34</v>
      </c>
      <c r="C8742" t="s">
        <v>5</v>
      </c>
      <c r="D8742" s="46">
        <v>0.1</v>
      </c>
      <c r="E8742" s="2">
        <v>39221</v>
      </c>
      <c r="F8742" t="s">
        <v>1852</v>
      </c>
      <c r="G8742" s="16">
        <v>44378</v>
      </c>
      <c r="H8742" s="16">
        <v>44742</v>
      </c>
      <c r="I8742" s="3">
        <v>70.12</v>
      </c>
      <c r="J8742" s="3">
        <v>-70.12</v>
      </c>
      <c r="K8742" s="3">
        <v>0</v>
      </c>
      <c r="Q8742" s="29">
        <f t="shared" si="1372"/>
        <v>15</v>
      </c>
      <c r="R8742" s="29">
        <f t="shared" si="1373"/>
        <v>1</v>
      </c>
      <c r="S8742" s="29">
        <f t="shared" si="1374"/>
        <v>11</v>
      </c>
      <c r="T8742" s="30">
        <f t="shared" si="1375"/>
        <v>1</v>
      </c>
      <c r="U8742" s="28">
        <f t="shared" si="1376"/>
        <v>7.0120000000000005</v>
      </c>
      <c r="V8742" t="str">
        <f t="shared" si="1377"/>
        <v>No</v>
      </c>
      <c r="W8742" t="str">
        <f t="shared" si="1378"/>
        <v>5/1/2007</v>
      </c>
      <c r="X8742">
        <f t="shared" si="1379"/>
        <v>1</v>
      </c>
      <c r="Y8742">
        <f t="shared" si="1380"/>
        <v>7.0120000000000005</v>
      </c>
      <c r="Z8742" t="str">
        <f t="shared" si="1381"/>
        <v/>
      </c>
    </row>
    <row r="8743" spans="1:26" ht="13" hidden="1" x14ac:dyDescent="0.25">
      <c r="A8743" t="s">
        <v>12169</v>
      </c>
      <c r="B8743" t="s">
        <v>34</v>
      </c>
      <c r="C8743" t="s">
        <v>5</v>
      </c>
      <c r="D8743" s="46">
        <v>0.1</v>
      </c>
      <c r="E8743" s="2">
        <v>39290</v>
      </c>
      <c r="F8743" t="s">
        <v>1852</v>
      </c>
      <c r="G8743" s="16">
        <v>44378</v>
      </c>
      <c r="H8743" s="16">
        <v>44742</v>
      </c>
      <c r="I8743" s="3">
        <v>323.63</v>
      </c>
      <c r="J8743" s="3">
        <v>-323.63</v>
      </c>
      <c r="K8743" s="3">
        <v>0</v>
      </c>
      <c r="Q8743" s="29">
        <f t="shared" si="1372"/>
        <v>14</v>
      </c>
      <c r="R8743" s="29">
        <f t="shared" si="1373"/>
        <v>11</v>
      </c>
      <c r="S8743" s="29">
        <f t="shared" si="1374"/>
        <v>3</v>
      </c>
      <c r="T8743" s="30">
        <f t="shared" si="1375"/>
        <v>1</v>
      </c>
      <c r="U8743" s="28">
        <f t="shared" si="1376"/>
        <v>32.363</v>
      </c>
      <c r="V8743" t="str">
        <f t="shared" si="1377"/>
        <v>No</v>
      </c>
      <c r="W8743" t="str">
        <f t="shared" si="1378"/>
        <v>7/1/2007</v>
      </c>
      <c r="X8743">
        <f t="shared" si="1379"/>
        <v>1</v>
      </c>
      <c r="Y8743">
        <f t="shared" si="1380"/>
        <v>32.363</v>
      </c>
      <c r="Z8743" t="str">
        <f t="shared" si="1381"/>
        <v/>
      </c>
    </row>
    <row r="8744" spans="1:26" ht="13" hidden="1" x14ac:dyDescent="0.25">
      <c r="A8744" t="s">
        <v>12170</v>
      </c>
      <c r="B8744" t="s">
        <v>34</v>
      </c>
      <c r="C8744" t="s">
        <v>5</v>
      </c>
      <c r="D8744" s="46">
        <v>0.1</v>
      </c>
      <c r="E8744" s="2">
        <v>39193</v>
      </c>
      <c r="F8744" t="s">
        <v>1852</v>
      </c>
      <c r="G8744" s="16">
        <v>44378</v>
      </c>
      <c r="H8744" s="16">
        <v>44742</v>
      </c>
      <c r="I8744" s="3">
        <v>32.36</v>
      </c>
      <c r="J8744" s="3">
        <v>-32.36</v>
      </c>
      <c r="K8744" s="3">
        <v>0</v>
      </c>
      <c r="Q8744" s="29">
        <f t="shared" si="1372"/>
        <v>15</v>
      </c>
      <c r="R8744" s="29">
        <f t="shared" si="1373"/>
        <v>2</v>
      </c>
      <c r="S8744" s="29">
        <f t="shared" si="1374"/>
        <v>9</v>
      </c>
      <c r="T8744" s="30">
        <f t="shared" si="1375"/>
        <v>1</v>
      </c>
      <c r="U8744" s="28">
        <f t="shared" si="1376"/>
        <v>3.2360000000000002</v>
      </c>
      <c r="V8744" t="str">
        <f t="shared" si="1377"/>
        <v>No</v>
      </c>
      <c r="W8744" t="str">
        <f t="shared" si="1378"/>
        <v>4/1/2007</v>
      </c>
      <c r="X8744">
        <f t="shared" si="1379"/>
        <v>1</v>
      </c>
      <c r="Y8744">
        <f t="shared" si="1380"/>
        <v>3.2360000000000002</v>
      </c>
      <c r="Z8744" t="str">
        <f t="shared" si="1381"/>
        <v/>
      </c>
    </row>
    <row r="8745" spans="1:26" ht="13" hidden="1" x14ac:dyDescent="0.25">
      <c r="A8745" t="s">
        <v>12171</v>
      </c>
      <c r="B8745" t="s">
        <v>34</v>
      </c>
      <c r="C8745" t="s">
        <v>5</v>
      </c>
      <c r="D8745" s="46">
        <v>0.1</v>
      </c>
      <c r="E8745" s="2">
        <v>39191</v>
      </c>
      <c r="F8745" t="s">
        <v>1852</v>
      </c>
      <c r="G8745" s="16">
        <v>44378</v>
      </c>
      <c r="H8745" s="16">
        <v>44742</v>
      </c>
      <c r="I8745" s="3">
        <v>1213.6099999999999</v>
      </c>
      <c r="J8745" s="3">
        <v>-1213.6099999999999</v>
      </c>
      <c r="K8745" s="3">
        <v>0</v>
      </c>
      <c r="Q8745" s="29">
        <f t="shared" si="1372"/>
        <v>15</v>
      </c>
      <c r="R8745" s="29">
        <f t="shared" si="1373"/>
        <v>2</v>
      </c>
      <c r="S8745" s="29">
        <f t="shared" si="1374"/>
        <v>11</v>
      </c>
      <c r="T8745" s="30">
        <f t="shared" si="1375"/>
        <v>1</v>
      </c>
      <c r="U8745" s="28">
        <f t="shared" si="1376"/>
        <v>121.36099999999999</v>
      </c>
      <c r="V8745" t="str">
        <f t="shared" si="1377"/>
        <v>No</v>
      </c>
      <c r="W8745" t="str">
        <f t="shared" si="1378"/>
        <v>4/1/2007</v>
      </c>
      <c r="X8745">
        <f t="shared" si="1379"/>
        <v>1</v>
      </c>
      <c r="Y8745">
        <f t="shared" si="1380"/>
        <v>121.36099999999999</v>
      </c>
      <c r="Z8745" t="str">
        <f t="shared" si="1381"/>
        <v/>
      </c>
    </row>
    <row r="8746" spans="1:26" ht="13" hidden="1" x14ac:dyDescent="0.25">
      <c r="A8746" t="s">
        <v>12172</v>
      </c>
      <c r="B8746" t="s">
        <v>34</v>
      </c>
      <c r="C8746" t="s">
        <v>5</v>
      </c>
      <c r="D8746" s="46">
        <v>0.1</v>
      </c>
      <c r="E8746" s="2">
        <v>39196</v>
      </c>
      <c r="F8746" t="s">
        <v>1852</v>
      </c>
      <c r="G8746" s="16">
        <v>44378</v>
      </c>
      <c r="H8746" s="16">
        <v>44742</v>
      </c>
      <c r="I8746" s="3">
        <v>2224.9499999999998</v>
      </c>
      <c r="J8746" s="3">
        <v>-2224.9499999999998</v>
      </c>
      <c r="K8746" s="3">
        <v>0</v>
      </c>
      <c r="Q8746" s="29">
        <f t="shared" si="1372"/>
        <v>15</v>
      </c>
      <c r="R8746" s="29">
        <f t="shared" si="1373"/>
        <v>2</v>
      </c>
      <c r="S8746" s="29">
        <f t="shared" si="1374"/>
        <v>6</v>
      </c>
      <c r="T8746" s="30">
        <f t="shared" si="1375"/>
        <v>1</v>
      </c>
      <c r="U8746" s="28">
        <f t="shared" si="1376"/>
        <v>222.495</v>
      </c>
      <c r="V8746" t="str">
        <f t="shared" si="1377"/>
        <v>No</v>
      </c>
      <c r="W8746" t="str">
        <f t="shared" si="1378"/>
        <v>4/1/2007</v>
      </c>
      <c r="X8746">
        <f t="shared" si="1379"/>
        <v>1</v>
      </c>
      <c r="Y8746">
        <f t="shared" si="1380"/>
        <v>222.495</v>
      </c>
      <c r="Z8746" t="str">
        <f t="shared" si="1381"/>
        <v/>
      </c>
    </row>
    <row r="8747" spans="1:26" ht="13" hidden="1" x14ac:dyDescent="0.25">
      <c r="A8747" t="s">
        <v>12173</v>
      </c>
      <c r="B8747" t="s">
        <v>34</v>
      </c>
      <c r="C8747" t="s">
        <v>5</v>
      </c>
      <c r="D8747" s="46">
        <v>0.1</v>
      </c>
      <c r="E8747" s="2">
        <v>39196</v>
      </c>
      <c r="F8747" t="s">
        <v>1852</v>
      </c>
      <c r="G8747" s="16">
        <v>44378</v>
      </c>
      <c r="H8747" s="16">
        <v>44742</v>
      </c>
      <c r="I8747" s="3">
        <v>606.80999999999995</v>
      </c>
      <c r="J8747" s="3">
        <v>-606.80999999999995</v>
      </c>
      <c r="K8747" s="3">
        <v>0</v>
      </c>
      <c r="Q8747" s="29">
        <f t="shared" si="1372"/>
        <v>15</v>
      </c>
      <c r="R8747" s="29">
        <f t="shared" si="1373"/>
        <v>2</v>
      </c>
      <c r="S8747" s="29">
        <f t="shared" si="1374"/>
        <v>6</v>
      </c>
      <c r="T8747" s="30">
        <f t="shared" si="1375"/>
        <v>1</v>
      </c>
      <c r="U8747" s="28">
        <f t="shared" si="1376"/>
        <v>60.680999999999997</v>
      </c>
      <c r="V8747" t="str">
        <f t="shared" si="1377"/>
        <v>No</v>
      </c>
      <c r="W8747" t="str">
        <f t="shared" si="1378"/>
        <v>4/1/2007</v>
      </c>
      <c r="X8747">
        <f t="shared" si="1379"/>
        <v>1</v>
      </c>
      <c r="Y8747">
        <f t="shared" si="1380"/>
        <v>60.680999999999997</v>
      </c>
      <c r="Z8747" t="str">
        <f t="shared" si="1381"/>
        <v/>
      </c>
    </row>
    <row r="8748" spans="1:26" ht="13" hidden="1" x14ac:dyDescent="0.25">
      <c r="A8748" t="s">
        <v>12174</v>
      </c>
      <c r="B8748" t="s">
        <v>34</v>
      </c>
      <c r="C8748" t="s">
        <v>5</v>
      </c>
      <c r="D8748" s="46">
        <v>0.1</v>
      </c>
      <c r="E8748" s="2">
        <v>39196</v>
      </c>
      <c r="F8748" t="s">
        <v>1852</v>
      </c>
      <c r="G8748" s="16">
        <v>44378</v>
      </c>
      <c r="H8748" s="16">
        <v>44742</v>
      </c>
      <c r="I8748" s="3">
        <v>202.27</v>
      </c>
      <c r="J8748" s="3">
        <v>-202.27</v>
      </c>
      <c r="K8748" s="3">
        <v>0</v>
      </c>
      <c r="Q8748" s="29">
        <f t="shared" si="1372"/>
        <v>15</v>
      </c>
      <c r="R8748" s="29">
        <f t="shared" si="1373"/>
        <v>2</v>
      </c>
      <c r="S8748" s="29">
        <f t="shared" si="1374"/>
        <v>6</v>
      </c>
      <c r="T8748" s="30">
        <f t="shared" si="1375"/>
        <v>1</v>
      </c>
      <c r="U8748" s="28">
        <f t="shared" si="1376"/>
        <v>20.227000000000004</v>
      </c>
      <c r="V8748" t="str">
        <f t="shared" si="1377"/>
        <v>No</v>
      </c>
      <c r="W8748" t="str">
        <f t="shared" si="1378"/>
        <v>4/1/2007</v>
      </c>
      <c r="X8748">
        <f t="shared" si="1379"/>
        <v>1</v>
      </c>
      <c r="Y8748">
        <f t="shared" si="1380"/>
        <v>20.227000000000004</v>
      </c>
      <c r="Z8748" t="str">
        <f t="shared" si="1381"/>
        <v/>
      </c>
    </row>
    <row r="8749" spans="1:26" ht="13" hidden="1" x14ac:dyDescent="0.25">
      <c r="A8749" t="s">
        <v>12175</v>
      </c>
      <c r="B8749" t="s">
        <v>34</v>
      </c>
      <c r="C8749" t="s">
        <v>5</v>
      </c>
      <c r="D8749" s="46">
        <v>0.1</v>
      </c>
      <c r="E8749" s="2">
        <v>39196</v>
      </c>
      <c r="F8749" t="s">
        <v>1852</v>
      </c>
      <c r="G8749" s="16">
        <v>44378</v>
      </c>
      <c r="H8749" s="16">
        <v>44742</v>
      </c>
      <c r="I8749" s="3">
        <v>1415.8</v>
      </c>
      <c r="J8749" s="3">
        <v>-1415.8</v>
      </c>
      <c r="K8749" s="3">
        <v>0</v>
      </c>
      <c r="Q8749" s="29">
        <f t="shared" si="1372"/>
        <v>15</v>
      </c>
      <c r="R8749" s="29">
        <f t="shared" si="1373"/>
        <v>2</v>
      </c>
      <c r="S8749" s="29">
        <f t="shared" si="1374"/>
        <v>6</v>
      </c>
      <c r="T8749" s="30">
        <f t="shared" si="1375"/>
        <v>1</v>
      </c>
      <c r="U8749" s="28">
        <f t="shared" si="1376"/>
        <v>141.58000000000001</v>
      </c>
      <c r="V8749" t="str">
        <f t="shared" si="1377"/>
        <v>No</v>
      </c>
      <c r="W8749" t="str">
        <f t="shared" si="1378"/>
        <v>4/1/2007</v>
      </c>
      <c r="X8749">
        <f t="shared" si="1379"/>
        <v>1</v>
      </c>
      <c r="Y8749">
        <f t="shared" si="1380"/>
        <v>141.58000000000001</v>
      </c>
      <c r="Z8749" t="str">
        <f t="shared" si="1381"/>
        <v/>
      </c>
    </row>
    <row r="8750" spans="1:26" ht="13" hidden="1" x14ac:dyDescent="0.25">
      <c r="A8750" t="s">
        <v>12176</v>
      </c>
      <c r="B8750" t="s">
        <v>34</v>
      </c>
      <c r="C8750" t="s">
        <v>5</v>
      </c>
      <c r="D8750" s="46">
        <v>0.1</v>
      </c>
      <c r="E8750" s="2">
        <v>39222</v>
      </c>
      <c r="F8750" t="s">
        <v>1852</v>
      </c>
      <c r="G8750" s="16">
        <v>44378</v>
      </c>
      <c r="H8750" s="16">
        <v>44742</v>
      </c>
      <c r="I8750" s="3">
        <v>1213.6099999999999</v>
      </c>
      <c r="J8750" s="3">
        <v>-1213.6099999999999</v>
      </c>
      <c r="K8750" s="3">
        <v>0</v>
      </c>
      <c r="Q8750" s="29">
        <f t="shared" si="1372"/>
        <v>15</v>
      </c>
      <c r="R8750" s="29">
        <f t="shared" si="1373"/>
        <v>1</v>
      </c>
      <c r="S8750" s="29">
        <f t="shared" si="1374"/>
        <v>10</v>
      </c>
      <c r="T8750" s="30">
        <f t="shared" si="1375"/>
        <v>1</v>
      </c>
      <c r="U8750" s="28">
        <f t="shared" si="1376"/>
        <v>121.36099999999999</v>
      </c>
      <c r="V8750" t="str">
        <f t="shared" si="1377"/>
        <v>No</v>
      </c>
      <c r="W8750" t="str">
        <f t="shared" si="1378"/>
        <v>5/1/2007</v>
      </c>
      <c r="X8750">
        <f t="shared" si="1379"/>
        <v>1</v>
      </c>
      <c r="Y8750">
        <f t="shared" si="1380"/>
        <v>121.36099999999999</v>
      </c>
      <c r="Z8750" t="str">
        <f t="shared" si="1381"/>
        <v/>
      </c>
    </row>
    <row r="8751" spans="1:26" ht="13" hidden="1" x14ac:dyDescent="0.25">
      <c r="A8751" t="s">
        <v>12177</v>
      </c>
      <c r="B8751" t="s">
        <v>34</v>
      </c>
      <c r="C8751" t="s">
        <v>5</v>
      </c>
      <c r="D8751" s="46">
        <v>0.1</v>
      </c>
      <c r="E8751" s="2">
        <v>39243</v>
      </c>
      <c r="F8751" t="s">
        <v>1852</v>
      </c>
      <c r="G8751" s="16">
        <v>44378</v>
      </c>
      <c r="H8751" s="16">
        <v>44742</v>
      </c>
      <c r="I8751" s="3">
        <v>606.80999999999995</v>
      </c>
      <c r="J8751" s="3">
        <v>-606.80999999999995</v>
      </c>
      <c r="K8751" s="3">
        <v>0</v>
      </c>
      <c r="Q8751" s="29">
        <f t="shared" si="1372"/>
        <v>15</v>
      </c>
      <c r="R8751" s="29">
        <f t="shared" si="1373"/>
        <v>0</v>
      </c>
      <c r="S8751" s="29">
        <f t="shared" si="1374"/>
        <v>20</v>
      </c>
      <c r="T8751" s="30">
        <f t="shared" si="1375"/>
        <v>1</v>
      </c>
      <c r="U8751" s="28">
        <f t="shared" si="1376"/>
        <v>60.680999999999997</v>
      </c>
      <c r="V8751" t="str">
        <f t="shared" si="1377"/>
        <v>No</v>
      </c>
      <c r="W8751" t="str">
        <f t="shared" si="1378"/>
        <v>6/1/2007</v>
      </c>
      <c r="X8751">
        <f t="shared" si="1379"/>
        <v>1</v>
      </c>
      <c r="Y8751">
        <f t="shared" si="1380"/>
        <v>60.680999999999997</v>
      </c>
      <c r="Z8751" t="str">
        <f t="shared" si="1381"/>
        <v/>
      </c>
    </row>
    <row r="8752" spans="1:26" ht="13" hidden="1" x14ac:dyDescent="0.25">
      <c r="A8752" t="s">
        <v>12178</v>
      </c>
      <c r="B8752" t="s">
        <v>34</v>
      </c>
      <c r="C8752" t="s">
        <v>5</v>
      </c>
      <c r="D8752" s="46">
        <v>0.1</v>
      </c>
      <c r="E8752" s="2">
        <v>39191</v>
      </c>
      <c r="F8752" t="s">
        <v>1852</v>
      </c>
      <c r="G8752" s="16">
        <v>44378</v>
      </c>
      <c r="H8752" s="16">
        <v>44742</v>
      </c>
      <c r="I8752" s="3">
        <v>809.07</v>
      </c>
      <c r="J8752" s="3">
        <v>-809.07</v>
      </c>
      <c r="K8752" s="3">
        <v>0</v>
      </c>
      <c r="Q8752" s="29">
        <f t="shared" si="1372"/>
        <v>15</v>
      </c>
      <c r="R8752" s="29">
        <f t="shared" si="1373"/>
        <v>2</v>
      </c>
      <c r="S8752" s="29">
        <f t="shared" si="1374"/>
        <v>11</v>
      </c>
      <c r="T8752" s="30">
        <f t="shared" si="1375"/>
        <v>1</v>
      </c>
      <c r="U8752" s="28">
        <f t="shared" si="1376"/>
        <v>80.907000000000011</v>
      </c>
      <c r="V8752" t="str">
        <f t="shared" si="1377"/>
        <v>No</v>
      </c>
      <c r="W8752" t="str">
        <f t="shared" si="1378"/>
        <v>4/1/2007</v>
      </c>
      <c r="X8752">
        <f t="shared" si="1379"/>
        <v>1</v>
      </c>
      <c r="Y8752">
        <f t="shared" si="1380"/>
        <v>80.907000000000011</v>
      </c>
      <c r="Z8752" t="str">
        <f t="shared" si="1381"/>
        <v/>
      </c>
    </row>
    <row r="8753" spans="1:26" ht="13" hidden="1" x14ac:dyDescent="0.25">
      <c r="A8753" t="s">
        <v>12179</v>
      </c>
      <c r="B8753" t="s">
        <v>34</v>
      </c>
      <c r="C8753" t="s">
        <v>5</v>
      </c>
      <c r="D8753" s="46">
        <v>0.1</v>
      </c>
      <c r="E8753" s="2">
        <v>39193</v>
      </c>
      <c r="F8753" t="s">
        <v>1852</v>
      </c>
      <c r="G8753" s="16">
        <v>44378</v>
      </c>
      <c r="H8753" s="16">
        <v>44742</v>
      </c>
      <c r="I8753" s="3">
        <v>215.75</v>
      </c>
      <c r="J8753" s="3">
        <v>-215.75</v>
      </c>
      <c r="K8753" s="3">
        <v>0</v>
      </c>
      <c r="Q8753" s="29">
        <f t="shared" si="1372"/>
        <v>15</v>
      </c>
      <c r="R8753" s="29">
        <f t="shared" si="1373"/>
        <v>2</v>
      </c>
      <c r="S8753" s="29">
        <f t="shared" si="1374"/>
        <v>9</v>
      </c>
      <c r="T8753" s="30">
        <f t="shared" si="1375"/>
        <v>1</v>
      </c>
      <c r="U8753" s="28">
        <f t="shared" si="1376"/>
        <v>21.575000000000003</v>
      </c>
      <c r="V8753" t="str">
        <f t="shared" si="1377"/>
        <v>No</v>
      </c>
      <c r="W8753" t="str">
        <f t="shared" si="1378"/>
        <v>4/1/2007</v>
      </c>
      <c r="X8753">
        <f t="shared" si="1379"/>
        <v>1</v>
      </c>
      <c r="Y8753">
        <f t="shared" si="1380"/>
        <v>21.575000000000003</v>
      </c>
      <c r="Z8753" t="str">
        <f t="shared" si="1381"/>
        <v/>
      </c>
    </row>
    <row r="8754" spans="1:26" ht="13" hidden="1" x14ac:dyDescent="0.25">
      <c r="A8754" t="s">
        <v>12180</v>
      </c>
      <c r="B8754" t="s">
        <v>34</v>
      </c>
      <c r="C8754" t="s">
        <v>5</v>
      </c>
      <c r="D8754" s="46">
        <v>0.1</v>
      </c>
      <c r="E8754" s="2">
        <v>39118</v>
      </c>
      <c r="F8754" t="s">
        <v>1852</v>
      </c>
      <c r="G8754" s="16">
        <v>44378</v>
      </c>
      <c r="H8754" s="16">
        <v>44742</v>
      </c>
      <c r="I8754" s="3">
        <v>202.27</v>
      </c>
      <c r="J8754" s="3">
        <v>-202.27</v>
      </c>
      <c r="K8754" s="3">
        <v>0</v>
      </c>
      <c r="Q8754" s="29">
        <f t="shared" si="1372"/>
        <v>15</v>
      </c>
      <c r="R8754" s="29">
        <f t="shared" si="1373"/>
        <v>4</v>
      </c>
      <c r="S8754" s="29">
        <f t="shared" si="1374"/>
        <v>25</v>
      </c>
      <c r="T8754" s="30">
        <f t="shared" si="1375"/>
        <v>1</v>
      </c>
      <c r="U8754" s="28">
        <f t="shared" si="1376"/>
        <v>20.227000000000004</v>
      </c>
      <c r="V8754" t="str">
        <f t="shared" si="1377"/>
        <v>No</v>
      </c>
      <c r="W8754" t="str">
        <f t="shared" si="1378"/>
        <v>2/1/2007</v>
      </c>
      <c r="X8754">
        <f t="shared" si="1379"/>
        <v>1</v>
      </c>
      <c r="Y8754">
        <f t="shared" si="1380"/>
        <v>20.227000000000004</v>
      </c>
      <c r="Z8754" t="str">
        <f t="shared" si="1381"/>
        <v/>
      </c>
    </row>
    <row r="8755" spans="1:26" ht="13" hidden="1" x14ac:dyDescent="0.25">
      <c r="A8755" t="s">
        <v>12181</v>
      </c>
      <c r="B8755" t="s">
        <v>34</v>
      </c>
      <c r="C8755" t="s">
        <v>5</v>
      </c>
      <c r="D8755" s="46">
        <v>0.1</v>
      </c>
      <c r="E8755" s="2">
        <v>39221</v>
      </c>
      <c r="F8755" t="s">
        <v>1852</v>
      </c>
      <c r="G8755" s="16">
        <v>44378</v>
      </c>
      <c r="H8755" s="16">
        <v>44742</v>
      </c>
      <c r="I8755" s="3">
        <v>67.42</v>
      </c>
      <c r="J8755" s="3">
        <v>-67.42</v>
      </c>
      <c r="K8755" s="3">
        <v>0</v>
      </c>
      <c r="Q8755" s="29">
        <f t="shared" si="1372"/>
        <v>15</v>
      </c>
      <c r="R8755" s="29">
        <f t="shared" si="1373"/>
        <v>1</v>
      </c>
      <c r="S8755" s="29">
        <f t="shared" si="1374"/>
        <v>11</v>
      </c>
      <c r="T8755" s="30">
        <f t="shared" si="1375"/>
        <v>1</v>
      </c>
      <c r="U8755" s="28">
        <f t="shared" si="1376"/>
        <v>6.7420000000000009</v>
      </c>
      <c r="V8755" t="str">
        <f t="shared" si="1377"/>
        <v>No</v>
      </c>
      <c r="W8755" t="str">
        <f t="shared" si="1378"/>
        <v>5/1/2007</v>
      </c>
      <c r="X8755">
        <f t="shared" si="1379"/>
        <v>1</v>
      </c>
      <c r="Y8755">
        <f t="shared" si="1380"/>
        <v>6.7420000000000009</v>
      </c>
      <c r="Z8755" t="str">
        <f t="shared" si="1381"/>
        <v/>
      </c>
    </row>
    <row r="8756" spans="1:26" ht="13" hidden="1" x14ac:dyDescent="0.25">
      <c r="A8756" t="s">
        <v>12182</v>
      </c>
      <c r="B8756" t="s">
        <v>34</v>
      </c>
      <c r="C8756" t="s">
        <v>5</v>
      </c>
      <c r="D8756" s="46">
        <v>0.1</v>
      </c>
      <c r="E8756" s="2">
        <v>41630</v>
      </c>
      <c r="F8756" t="s">
        <v>12183</v>
      </c>
      <c r="G8756" s="16">
        <v>44378</v>
      </c>
      <c r="H8756" s="16">
        <v>44742</v>
      </c>
      <c r="I8756" s="3">
        <v>1612.49</v>
      </c>
      <c r="J8756" s="3">
        <v>-1384.06</v>
      </c>
      <c r="K8756" s="3">
        <v>228.43</v>
      </c>
      <c r="Q8756" s="29">
        <f t="shared" si="1372"/>
        <v>8</v>
      </c>
      <c r="R8756" s="29">
        <f t="shared" si="1373"/>
        <v>6</v>
      </c>
      <c r="S8756" s="29">
        <f t="shared" si="1374"/>
        <v>8</v>
      </c>
      <c r="T8756" s="30">
        <f t="shared" si="1375"/>
        <v>1</v>
      </c>
      <c r="U8756" s="28">
        <f t="shared" si="1376"/>
        <v>161.24900000000002</v>
      </c>
      <c r="V8756" t="str">
        <f t="shared" si="1377"/>
        <v>No</v>
      </c>
      <c r="W8756" t="str">
        <f t="shared" si="1378"/>
        <v>12/1/2013</v>
      </c>
      <c r="X8756">
        <f t="shared" si="1379"/>
        <v>1</v>
      </c>
      <c r="Y8756">
        <f t="shared" si="1380"/>
        <v>161.24900000000002</v>
      </c>
      <c r="Z8756" t="str">
        <f t="shared" si="1381"/>
        <v/>
      </c>
    </row>
    <row r="8757" spans="1:26" ht="13" hidden="1" x14ac:dyDescent="0.25">
      <c r="A8757" t="s">
        <v>12184</v>
      </c>
      <c r="B8757" t="s">
        <v>34</v>
      </c>
      <c r="C8757" t="s">
        <v>5</v>
      </c>
      <c r="D8757" s="46">
        <v>0.1</v>
      </c>
      <c r="E8757" s="2">
        <v>39162</v>
      </c>
      <c r="F8757" t="s">
        <v>12185</v>
      </c>
      <c r="G8757" s="16">
        <v>44378</v>
      </c>
      <c r="H8757" s="16">
        <v>44742</v>
      </c>
      <c r="I8757" s="3">
        <v>377.57</v>
      </c>
      <c r="J8757" s="3">
        <v>-377.57</v>
      </c>
      <c r="K8757" s="3">
        <v>0</v>
      </c>
      <c r="Q8757" s="29">
        <f t="shared" si="1372"/>
        <v>15</v>
      </c>
      <c r="R8757" s="29">
        <f t="shared" si="1373"/>
        <v>3</v>
      </c>
      <c r="S8757" s="29">
        <f t="shared" si="1374"/>
        <v>9</v>
      </c>
      <c r="T8757" s="30">
        <f t="shared" si="1375"/>
        <v>1</v>
      </c>
      <c r="U8757" s="28">
        <f t="shared" si="1376"/>
        <v>37.756999999999998</v>
      </c>
      <c r="V8757" t="str">
        <f t="shared" si="1377"/>
        <v>No</v>
      </c>
      <c r="W8757" t="str">
        <f t="shared" si="1378"/>
        <v>3/1/2007</v>
      </c>
      <c r="X8757">
        <f t="shared" si="1379"/>
        <v>1</v>
      </c>
      <c r="Y8757">
        <f t="shared" si="1380"/>
        <v>37.756999999999998</v>
      </c>
      <c r="Z8757" t="str">
        <f t="shared" si="1381"/>
        <v/>
      </c>
    </row>
    <row r="8758" spans="1:26" ht="13" hidden="1" x14ac:dyDescent="0.25">
      <c r="A8758" t="s">
        <v>12186</v>
      </c>
      <c r="B8758" t="s">
        <v>34</v>
      </c>
      <c r="C8758" t="s">
        <v>5</v>
      </c>
      <c r="D8758" s="46">
        <v>0.1</v>
      </c>
      <c r="E8758" s="2">
        <v>38596</v>
      </c>
      <c r="F8758" t="s">
        <v>12185</v>
      </c>
      <c r="G8758" s="16">
        <v>44378</v>
      </c>
      <c r="H8758" s="16">
        <v>44742</v>
      </c>
      <c r="I8758" s="3">
        <v>227.89</v>
      </c>
      <c r="J8758" s="3">
        <v>-227.89</v>
      </c>
      <c r="K8758" s="3">
        <v>0</v>
      </c>
      <c r="Q8758" s="29">
        <f t="shared" si="1372"/>
        <v>16</v>
      </c>
      <c r="R8758" s="29">
        <f t="shared" si="1373"/>
        <v>9</v>
      </c>
      <c r="S8758" s="29">
        <f t="shared" si="1374"/>
        <v>29</v>
      </c>
      <c r="T8758" s="30">
        <f t="shared" si="1375"/>
        <v>1</v>
      </c>
      <c r="U8758" s="28">
        <f t="shared" si="1376"/>
        <v>22.789000000000001</v>
      </c>
      <c r="V8758" t="str">
        <f t="shared" si="1377"/>
        <v>No</v>
      </c>
      <c r="W8758" t="str">
        <f t="shared" si="1378"/>
        <v>9/1/2005</v>
      </c>
      <c r="X8758">
        <f t="shared" si="1379"/>
        <v>1</v>
      </c>
      <c r="Y8758">
        <f t="shared" si="1380"/>
        <v>22.789000000000001</v>
      </c>
      <c r="Z8758" t="str">
        <f t="shared" si="1381"/>
        <v/>
      </c>
    </row>
    <row r="8759" spans="1:26" ht="13" hidden="1" x14ac:dyDescent="0.25">
      <c r="A8759" t="s">
        <v>12187</v>
      </c>
      <c r="B8759" t="s">
        <v>34</v>
      </c>
      <c r="C8759" t="s">
        <v>5</v>
      </c>
      <c r="D8759" s="46">
        <v>0.1</v>
      </c>
      <c r="E8759" s="2">
        <v>38898</v>
      </c>
      <c r="F8759" t="s">
        <v>12188</v>
      </c>
      <c r="G8759" s="16">
        <v>44378</v>
      </c>
      <c r="H8759" s="16">
        <v>44742</v>
      </c>
      <c r="I8759" s="3">
        <v>60.68</v>
      </c>
      <c r="J8759" s="3">
        <v>-60.68</v>
      </c>
      <c r="K8759" s="3">
        <v>0</v>
      </c>
      <c r="Q8759" s="29">
        <f t="shared" si="1372"/>
        <v>16</v>
      </c>
      <c r="R8759" s="29">
        <f t="shared" si="1373"/>
        <v>0</v>
      </c>
      <c r="S8759" s="29">
        <f t="shared" si="1374"/>
        <v>0</v>
      </c>
      <c r="T8759" s="30">
        <f t="shared" si="1375"/>
        <v>1</v>
      </c>
      <c r="U8759" s="28">
        <f t="shared" si="1376"/>
        <v>6.0680000000000005</v>
      </c>
      <c r="V8759" t="str">
        <f t="shared" si="1377"/>
        <v>No</v>
      </c>
      <c r="W8759" t="str">
        <f t="shared" si="1378"/>
        <v>6/1/2006</v>
      </c>
      <c r="X8759">
        <f t="shared" si="1379"/>
        <v>1</v>
      </c>
      <c r="Y8759">
        <f t="shared" si="1380"/>
        <v>6.0680000000000005</v>
      </c>
      <c r="Z8759" t="str">
        <f t="shared" si="1381"/>
        <v/>
      </c>
    </row>
    <row r="8760" spans="1:26" ht="13" hidden="1" x14ac:dyDescent="0.25">
      <c r="A8760" t="s">
        <v>12189</v>
      </c>
      <c r="B8760" t="s">
        <v>34</v>
      </c>
      <c r="C8760" t="s">
        <v>5</v>
      </c>
      <c r="D8760" s="46">
        <v>0.1</v>
      </c>
      <c r="E8760" s="2">
        <v>39204</v>
      </c>
      <c r="F8760" t="s">
        <v>12188</v>
      </c>
      <c r="G8760" s="16">
        <v>44378</v>
      </c>
      <c r="H8760" s="16">
        <v>44742</v>
      </c>
      <c r="I8760" s="3">
        <v>175.3</v>
      </c>
      <c r="J8760" s="3">
        <v>-175.3</v>
      </c>
      <c r="K8760" s="3">
        <v>0</v>
      </c>
      <c r="Q8760" s="29">
        <f t="shared" ref="Q8760:Q8823" si="1382">DATEDIF(E8760,H8760,"Y")</f>
        <v>15</v>
      </c>
      <c r="R8760" s="29">
        <f t="shared" ref="R8760:R8823" si="1383">DATEDIF(E8760,H8760,"YM")</f>
        <v>1</v>
      </c>
      <c r="S8760" s="29">
        <f t="shared" ref="S8760:S8823" si="1384">DATEDIF(E8760,H8760,"MD")</f>
        <v>28</v>
      </c>
      <c r="T8760" s="30">
        <f t="shared" ref="T8760:T8823" si="1385">IF(Q8760&gt;=1,1,R8760/12)</f>
        <v>1</v>
      </c>
      <c r="U8760" s="28">
        <f t="shared" ref="U8760:U8823" si="1386">I8760*D8760*T8760</f>
        <v>17.53</v>
      </c>
      <c r="V8760" t="str">
        <f t="shared" si="1377"/>
        <v>No</v>
      </c>
      <c r="W8760" t="str">
        <f t="shared" si="1378"/>
        <v>5/1/2007</v>
      </c>
      <c r="X8760">
        <f t="shared" si="1379"/>
        <v>1</v>
      </c>
      <c r="Y8760">
        <f t="shared" si="1380"/>
        <v>17.53</v>
      </c>
      <c r="Z8760" t="str">
        <f t="shared" si="1381"/>
        <v/>
      </c>
    </row>
    <row r="8761" spans="1:26" ht="13" hidden="1" x14ac:dyDescent="0.25">
      <c r="A8761" t="s">
        <v>12190</v>
      </c>
      <c r="B8761" t="s">
        <v>34</v>
      </c>
      <c r="C8761" t="s">
        <v>5</v>
      </c>
      <c r="D8761" s="46">
        <v>0.1</v>
      </c>
      <c r="E8761" s="2">
        <v>39586</v>
      </c>
      <c r="F8761" t="s">
        <v>12188</v>
      </c>
      <c r="G8761" s="16">
        <v>44378</v>
      </c>
      <c r="H8761" s="16">
        <v>44742</v>
      </c>
      <c r="I8761" s="3">
        <v>260.25</v>
      </c>
      <c r="J8761" s="3">
        <v>-260.25</v>
      </c>
      <c r="K8761" s="3">
        <v>0</v>
      </c>
      <c r="Q8761" s="29">
        <f t="shared" si="1382"/>
        <v>14</v>
      </c>
      <c r="R8761" s="29">
        <f t="shared" si="1383"/>
        <v>1</v>
      </c>
      <c r="S8761" s="29">
        <f t="shared" si="1384"/>
        <v>12</v>
      </c>
      <c r="T8761" s="30">
        <f t="shared" si="1385"/>
        <v>1</v>
      </c>
      <c r="U8761" s="28">
        <f t="shared" si="1386"/>
        <v>26.025000000000002</v>
      </c>
      <c r="V8761" t="str">
        <f t="shared" si="1377"/>
        <v>No</v>
      </c>
      <c r="W8761" t="str">
        <f t="shared" si="1378"/>
        <v>5/1/2008</v>
      </c>
      <c r="X8761">
        <f t="shared" si="1379"/>
        <v>1</v>
      </c>
      <c r="Y8761">
        <f t="shared" si="1380"/>
        <v>26.025000000000002</v>
      </c>
      <c r="Z8761" t="str">
        <f t="shared" si="1381"/>
        <v/>
      </c>
    </row>
    <row r="8762" spans="1:26" ht="13" hidden="1" x14ac:dyDescent="0.25">
      <c r="A8762" t="s">
        <v>12191</v>
      </c>
      <c r="B8762" t="s">
        <v>34</v>
      </c>
      <c r="C8762" t="s">
        <v>5</v>
      </c>
      <c r="D8762" s="46">
        <v>0.1</v>
      </c>
      <c r="E8762" s="2">
        <v>40323</v>
      </c>
      <c r="F8762" t="s">
        <v>2763</v>
      </c>
      <c r="G8762" s="16">
        <v>44378</v>
      </c>
      <c r="H8762" s="16">
        <v>44742</v>
      </c>
      <c r="I8762" s="3">
        <v>593.32000000000005</v>
      </c>
      <c r="J8762" s="3">
        <v>-593.32000000000005</v>
      </c>
      <c r="K8762" s="3">
        <v>0</v>
      </c>
      <c r="Q8762" s="29">
        <f t="shared" si="1382"/>
        <v>12</v>
      </c>
      <c r="R8762" s="29">
        <f t="shared" si="1383"/>
        <v>1</v>
      </c>
      <c r="S8762" s="29">
        <f t="shared" si="1384"/>
        <v>5</v>
      </c>
      <c r="T8762" s="30">
        <f t="shared" si="1385"/>
        <v>1</v>
      </c>
      <c r="U8762" s="28">
        <f t="shared" si="1386"/>
        <v>59.332000000000008</v>
      </c>
      <c r="V8762" t="str">
        <f t="shared" si="1377"/>
        <v>No</v>
      </c>
      <c r="W8762" t="str">
        <f t="shared" si="1378"/>
        <v>5/1/2010</v>
      </c>
      <c r="X8762">
        <f t="shared" si="1379"/>
        <v>1</v>
      </c>
      <c r="Y8762">
        <f t="shared" si="1380"/>
        <v>59.332000000000008</v>
      </c>
      <c r="Z8762" t="str">
        <f t="shared" si="1381"/>
        <v/>
      </c>
    </row>
    <row r="8763" spans="1:26" ht="13" hidden="1" x14ac:dyDescent="0.25">
      <c r="A8763" t="s">
        <v>12192</v>
      </c>
      <c r="B8763" t="s">
        <v>34</v>
      </c>
      <c r="C8763" t="s">
        <v>5</v>
      </c>
      <c r="D8763" s="46">
        <v>0.1</v>
      </c>
      <c r="E8763" s="2">
        <v>40323</v>
      </c>
      <c r="F8763" t="s">
        <v>2763</v>
      </c>
      <c r="G8763" s="16">
        <v>44378</v>
      </c>
      <c r="H8763" s="16">
        <v>44742</v>
      </c>
      <c r="I8763" s="3">
        <v>889.98</v>
      </c>
      <c r="J8763" s="3">
        <v>-889.98</v>
      </c>
      <c r="K8763" s="3">
        <v>0</v>
      </c>
      <c r="Q8763" s="29">
        <f t="shared" si="1382"/>
        <v>12</v>
      </c>
      <c r="R8763" s="29">
        <f t="shared" si="1383"/>
        <v>1</v>
      </c>
      <c r="S8763" s="29">
        <f t="shared" si="1384"/>
        <v>5</v>
      </c>
      <c r="T8763" s="30">
        <f t="shared" si="1385"/>
        <v>1</v>
      </c>
      <c r="U8763" s="28">
        <f t="shared" si="1386"/>
        <v>88.998000000000005</v>
      </c>
      <c r="V8763" t="str">
        <f t="shared" si="1377"/>
        <v>No</v>
      </c>
      <c r="W8763" t="str">
        <f t="shared" si="1378"/>
        <v>5/1/2010</v>
      </c>
      <c r="X8763">
        <f t="shared" si="1379"/>
        <v>1</v>
      </c>
      <c r="Y8763">
        <f t="shared" si="1380"/>
        <v>88.998000000000005</v>
      </c>
      <c r="Z8763" t="str">
        <f t="shared" si="1381"/>
        <v/>
      </c>
    </row>
    <row r="8764" spans="1:26" ht="13" hidden="1" x14ac:dyDescent="0.25">
      <c r="A8764" t="s">
        <v>12193</v>
      </c>
      <c r="B8764" t="s">
        <v>34</v>
      </c>
      <c r="C8764" t="s">
        <v>5</v>
      </c>
      <c r="D8764" s="46">
        <v>0.1</v>
      </c>
      <c r="E8764" s="2">
        <v>40421</v>
      </c>
      <c r="F8764" t="s">
        <v>2763</v>
      </c>
      <c r="G8764" s="16">
        <v>44378</v>
      </c>
      <c r="H8764" s="16">
        <v>44742</v>
      </c>
      <c r="I8764" s="3">
        <v>425.71</v>
      </c>
      <c r="J8764" s="3">
        <v>-425.71</v>
      </c>
      <c r="K8764" s="3">
        <v>0</v>
      </c>
      <c r="Q8764" s="29">
        <f t="shared" si="1382"/>
        <v>11</v>
      </c>
      <c r="R8764" s="29">
        <f t="shared" si="1383"/>
        <v>9</v>
      </c>
      <c r="S8764" s="29">
        <f t="shared" si="1384"/>
        <v>30</v>
      </c>
      <c r="T8764" s="30">
        <f t="shared" si="1385"/>
        <v>1</v>
      </c>
      <c r="U8764" s="28">
        <f t="shared" si="1386"/>
        <v>42.570999999999998</v>
      </c>
      <c r="V8764" t="str">
        <f t="shared" si="1377"/>
        <v>No</v>
      </c>
      <c r="W8764" t="str">
        <f t="shared" si="1378"/>
        <v>8/1/2010</v>
      </c>
      <c r="X8764">
        <f t="shared" si="1379"/>
        <v>1</v>
      </c>
      <c r="Y8764">
        <f t="shared" si="1380"/>
        <v>42.570999999999998</v>
      </c>
      <c r="Z8764" t="str">
        <f t="shared" si="1381"/>
        <v/>
      </c>
    </row>
    <row r="8765" spans="1:26" ht="13" hidden="1" x14ac:dyDescent="0.25">
      <c r="A8765" t="s">
        <v>12194</v>
      </c>
      <c r="B8765" t="s">
        <v>34</v>
      </c>
      <c r="C8765" t="s">
        <v>5</v>
      </c>
      <c r="D8765" s="46">
        <v>0.1</v>
      </c>
      <c r="E8765" s="2">
        <v>40359</v>
      </c>
      <c r="F8765" t="s">
        <v>2763</v>
      </c>
      <c r="G8765" s="16">
        <v>44378</v>
      </c>
      <c r="H8765" s="16">
        <v>44742</v>
      </c>
      <c r="I8765" s="3">
        <v>593.32000000000005</v>
      </c>
      <c r="J8765" s="3">
        <v>-593.32000000000005</v>
      </c>
      <c r="K8765" s="3">
        <v>0</v>
      </c>
      <c r="Q8765" s="29">
        <f t="shared" si="1382"/>
        <v>12</v>
      </c>
      <c r="R8765" s="29">
        <f t="shared" si="1383"/>
        <v>0</v>
      </c>
      <c r="S8765" s="29">
        <f t="shared" si="1384"/>
        <v>0</v>
      </c>
      <c r="T8765" s="30">
        <f t="shared" si="1385"/>
        <v>1</v>
      </c>
      <c r="U8765" s="28">
        <f t="shared" si="1386"/>
        <v>59.332000000000008</v>
      </c>
      <c r="V8765" t="str">
        <f t="shared" si="1377"/>
        <v>No</v>
      </c>
      <c r="W8765" t="str">
        <f t="shared" si="1378"/>
        <v>6/1/2010</v>
      </c>
      <c r="X8765">
        <f t="shared" si="1379"/>
        <v>1</v>
      </c>
      <c r="Y8765">
        <f t="shared" si="1380"/>
        <v>59.332000000000008</v>
      </c>
      <c r="Z8765" t="str">
        <f t="shared" si="1381"/>
        <v/>
      </c>
    </row>
    <row r="8766" spans="1:26" ht="13" hidden="1" x14ac:dyDescent="0.25">
      <c r="A8766" t="s">
        <v>12195</v>
      </c>
      <c r="B8766" t="s">
        <v>34</v>
      </c>
      <c r="C8766" t="s">
        <v>5</v>
      </c>
      <c r="D8766" s="46">
        <v>0.1</v>
      </c>
      <c r="E8766" s="2">
        <v>40359</v>
      </c>
      <c r="F8766" t="s">
        <v>2763</v>
      </c>
      <c r="G8766" s="16">
        <v>44378</v>
      </c>
      <c r="H8766" s="16">
        <v>44742</v>
      </c>
      <c r="I8766" s="3">
        <v>237.33</v>
      </c>
      <c r="J8766" s="3">
        <v>-237.32</v>
      </c>
      <c r="K8766" s="3">
        <v>0.01</v>
      </c>
      <c r="Q8766" s="29">
        <f t="shared" si="1382"/>
        <v>12</v>
      </c>
      <c r="R8766" s="29">
        <f t="shared" si="1383"/>
        <v>0</v>
      </c>
      <c r="S8766" s="29">
        <f t="shared" si="1384"/>
        <v>0</v>
      </c>
      <c r="T8766" s="30">
        <f t="shared" si="1385"/>
        <v>1</v>
      </c>
      <c r="U8766" s="28">
        <f t="shared" si="1386"/>
        <v>23.733000000000004</v>
      </c>
      <c r="V8766" t="str">
        <f t="shared" si="1377"/>
        <v>No</v>
      </c>
      <c r="W8766" t="str">
        <f t="shared" si="1378"/>
        <v>6/1/2010</v>
      </c>
      <c r="X8766">
        <f t="shared" si="1379"/>
        <v>1</v>
      </c>
      <c r="Y8766">
        <f t="shared" si="1380"/>
        <v>23.733000000000004</v>
      </c>
      <c r="Z8766" t="str">
        <f t="shared" si="1381"/>
        <v/>
      </c>
    </row>
    <row r="8767" spans="1:26" ht="13" hidden="1" x14ac:dyDescent="0.25">
      <c r="A8767" t="s">
        <v>12196</v>
      </c>
      <c r="B8767" t="s">
        <v>34</v>
      </c>
      <c r="C8767" t="s">
        <v>5</v>
      </c>
      <c r="D8767" s="46">
        <v>0.1</v>
      </c>
      <c r="E8767" s="2">
        <v>39341</v>
      </c>
      <c r="F8767" t="s">
        <v>2763</v>
      </c>
      <c r="G8767" s="16">
        <v>44378</v>
      </c>
      <c r="H8767" s="16">
        <v>44742</v>
      </c>
      <c r="I8767" s="3">
        <v>204.97</v>
      </c>
      <c r="J8767" s="3">
        <v>-204.97</v>
      </c>
      <c r="K8767" s="3">
        <v>0</v>
      </c>
      <c r="Q8767" s="29">
        <f t="shared" si="1382"/>
        <v>14</v>
      </c>
      <c r="R8767" s="29">
        <f t="shared" si="1383"/>
        <v>9</v>
      </c>
      <c r="S8767" s="29">
        <f t="shared" si="1384"/>
        <v>14</v>
      </c>
      <c r="T8767" s="30">
        <f t="shared" si="1385"/>
        <v>1</v>
      </c>
      <c r="U8767" s="28">
        <f t="shared" si="1386"/>
        <v>20.497</v>
      </c>
      <c r="V8767" t="str">
        <f t="shared" si="1377"/>
        <v>No</v>
      </c>
      <c r="W8767" t="str">
        <f t="shared" si="1378"/>
        <v>9/1/2007</v>
      </c>
      <c r="X8767">
        <f t="shared" si="1379"/>
        <v>1</v>
      </c>
      <c r="Y8767">
        <f t="shared" si="1380"/>
        <v>20.497</v>
      </c>
      <c r="Z8767" t="str">
        <f t="shared" si="1381"/>
        <v/>
      </c>
    </row>
    <row r="8768" spans="1:26" ht="13" hidden="1" x14ac:dyDescent="0.25">
      <c r="A8768" t="s">
        <v>12197</v>
      </c>
      <c r="B8768" t="s">
        <v>34</v>
      </c>
      <c r="C8768" t="s">
        <v>5</v>
      </c>
      <c r="D8768" s="46">
        <v>0.1</v>
      </c>
      <c r="E8768" s="2">
        <v>39341</v>
      </c>
      <c r="F8768" t="s">
        <v>2763</v>
      </c>
      <c r="G8768" s="16">
        <v>44378</v>
      </c>
      <c r="H8768" s="16">
        <v>44742</v>
      </c>
      <c r="I8768" s="3">
        <v>666.14</v>
      </c>
      <c r="J8768" s="3">
        <v>-666.14</v>
      </c>
      <c r="K8768" s="3">
        <v>0</v>
      </c>
      <c r="Q8768" s="29">
        <f t="shared" si="1382"/>
        <v>14</v>
      </c>
      <c r="R8768" s="29">
        <f t="shared" si="1383"/>
        <v>9</v>
      </c>
      <c r="S8768" s="29">
        <f t="shared" si="1384"/>
        <v>14</v>
      </c>
      <c r="T8768" s="30">
        <f t="shared" si="1385"/>
        <v>1</v>
      </c>
      <c r="U8768" s="28">
        <f t="shared" si="1386"/>
        <v>66.614000000000004</v>
      </c>
      <c r="V8768" t="str">
        <f t="shared" si="1377"/>
        <v>No</v>
      </c>
      <c r="W8768" t="str">
        <f t="shared" si="1378"/>
        <v>9/1/2007</v>
      </c>
      <c r="X8768">
        <f t="shared" si="1379"/>
        <v>1</v>
      </c>
      <c r="Y8768">
        <f t="shared" si="1380"/>
        <v>66.614000000000004</v>
      </c>
      <c r="Z8768" t="str">
        <f t="shared" si="1381"/>
        <v/>
      </c>
    </row>
    <row r="8769" spans="1:26" ht="13" hidden="1" x14ac:dyDescent="0.25">
      <c r="A8769" t="s">
        <v>12198</v>
      </c>
      <c r="B8769" t="s">
        <v>34</v>
      </c>
      <c r="C8769" t="s">
        <v>5</v>
      </c>
      <c r="D8769" s="46">
        <v>0.1</v>
      </c>
      <c r="E8769" s="2">
        <v>40374</v>
      </c>
      <c r="F8769" t="s">
        <v>2763</v>
      </c>
      <c r="G8769" s="16">
        <v>44378</v>
      </c>
      <c r="H8769" s="16">
        <v>44742</v>
      </c>
      <c r="I8769" s="3">
        <v>237.33</v>
      </c>
      <c r="J8769" s="3">
        <v>-237.33</v>
      </c>
      <c r="K8769" s="3">
        <v>0</v>
      </c>
      <c r="Q8769" s="29">
        <f t="shared" si="1382"/>
        <v>11</v>
      </c>
      <c r="R8769" s="29">
        <f t="shared" si="1383"/>
        <v>11</v>
      </c>
      <c r="S8769" s="29">
        <f t="shared" si="1384"/>
        <v>15</v>
      </c>
      <c r="T8769" s="30">
        <f t="shared" si="1385"/>
        <v>1</v>
      </c>
      <c r="U8769" s="28">
        <f t="shared" si="1386"/>
        <v>23.733000000000004</v>
      </c>
      <c r="V8769" t="str">
        <f t="shared" si="1377"/>
        <v>No</v>
      </c>
      <c r="W8769" t="str">
        <f t="shared" si="1378"/>
        <v>7/1/2010</v>
      </c>
      <c r="X8769">
        <f t="shared" si="1379"/>
        <v>1</v>
      </c>
      <c r="Y8769">
        <f t="shared" si="1380"/>
        <v>23.733000000000004</v>
      </c>
      <c r="Z8769" t="str">
        <f t="shared" si="1381"/>
        <v/>
      </c>
    </row>
    <row r="8770" spans="1:26" ht="13" hidden="1" x14ac:dyDescent="0.25">
      <c r="A8770" t="s">
        <v>12199</v>
      </c>
      <c r="B8770" t="s">
        <v>34</v>
      </c>
      <c r="C8770" t="s">
        <v>5</v>
      </c>
      <c r="D8770" s="46">
        <v>0.1</v>
      </c>
      <c r="E8770" s="2">
        <v>40439</v>
      </c>
      <c r="F8770" t="s">
        <v>2763</v>
      </c>
      <c r="G8770" s="16">
        <v>44378</v>
      </c>
      <c r="H8770" s="16">
        <v>44742</v>
      </c>
      <c r="I8770" s="3">
        <v>63.58</v>
      </c>
      <c r="J8770" s="3">
        <v>-63.58</v>
      </c>
      <c r="K8770" s="3">
        <v>0</v>
      </c>
      <c r="Q8770" s="29">
        <f t="shared" si="1382"/>
        <v>11</v>
      </c>
      <c r="R8770" s="29">
        <f t="shared" si="1383"/>
        <v>9</v>
      </c>
      <c r="S8770" s="29">
        <f t="shared" si="1384"/>
        <v>12</v>
      </c>
      <c r="T8770" s="30">
        <f t="shared" si="1385"/>
        <v>1</v>
      </c>
      <c r="U8770" s="28">
        <f t="shared" si="1386"/>
        <v>6.3580000000000005</v>
      </c>
      <c r="V8770" t="str">
        <f t="shared" si="1377"/>
        <v>No</v>
      </c>
      <c r="W8770" t="str">
        <f t="shared" si="1378"/>
        <v>9/1/2010</v>
      </c>
      <c r="X8770">
        <f t="shared" si="1379"/>
        <v>1</v>
      </c>
      <c r="Y8770">
        <f t="shared" si="1380"/>
        <v>6.3580000000000005</v>
      </c>
      <c r="Z8770" t="str">
        <f t="shared" si="1381"/>
        <v/>
      </c>
    </row>
    <row r="8771" spans="1:26" ht="13" hidden="1" x14ac:dyDescent="0.25">
      <c r="A8771" t="s">
        <v>12200</v>
      </c>
      <c r="B8771" t="s">
        <v>34</v>
      </c>
      <c r="C8771" t="s">
        <v>5</v>
      </c>
      <c r="D8771" s="46">
        <v>0.1</v>
      </c>
      <c r="E8771" s="2">
        <v>40295</v>
      </c>
      <c r="F8771" t="s">
        <v>2763</v>
      </c>
      <c r="G8771" s="16">
        <v>44378</v>
      </c>
      <c r="H8771" s="16">
        <v>44742</v>
      </c>
      <c r="I8771" s="3">
        <v>930.44</v>
      </c>
      <c r="J8771" s="3">
        <v>-930.44</v>
      </c>
      <c r="K8771" s="3">
        <v>0</v>
      </c>
      <c r="Q8771" s="29">
        <f t="shared" si="1382"/>
        <v>12</v>
      </c>
      <c r="R8771" s="29">
        <f t="shared" si="1383"/>
        <v>2</v>
      </c>
      <c r="S8771" s="29">
        <f t="shared" si="1384"/>
        <v>3</v>
      </c>
      <c r="T8771" s="30">
        <f t="shared" si="1385"/>
        <v>1</v>
      </c>
      <c r="U8771" s="28">
        <f t="shared" si="1386"/>
        <v>93.044000000000011</v>
      </c>
      <c r="V8771" t="str">
        <f t="shared" si="1377"/>
        <v>No</v>
      </c>
      <c r="W8771" t="str">
        <f t="shared" si="1378"/>
        <v>4/1/2010</v>
      </c>
      <c r="X8771">
        <f t="shared" si="1379"/>
        <v>1</v>
      </c>
      <c r="Y8771">
        <f t="shared" si="1380"/>
        <v>93.044000000000011</v>
      </c>
      <c r="Z8771" t="str">
        <f t="shared" si="1381"/>
        <v/>
      </c>
    </row>
    <row r="8772" spans="1:26" ht="13" hidden="1" x14ac:dyDescent="0.25">
      <c r="A8772" t="s">
        <v>12201</v>
      </c>
      <c r="B8772" t="s">
        <v>34</v>
      </c>
      <c r="C8772" t="s">
        <v>5</v>
      </c>
      <c r="D8772" s="46">
        <v>0.1</v>
      </c>
      <c r="E8772" s="2">
        <v>38923</v>
      </c>
      <c r="F8772" t="s">
        <v>2763</v>
      </c>
      <c r="G8772" s="16">
        <v>44378</v>
      </c>
      <c r="H8772" s="16">
        <v>44742</v>
      </c>
      <c r="I8772" s="3">
        <v>307.45</v>
      </c>
      <c r="J8772" s="3">
        <v>-307.45</v>
      </c>
      <c r="K8772" s="3">
        <v>0</v>
      </c>
      <c r="Q8772" s="29">
        <f t="shared" si="1382"/>
        <v>15</v>
      </c>
      <c r="R8772" s="29">
        <f t="shared" si="1383"/>
        <v>11</v>
      </c>
      <c r="S8772" s="29">
        <f t="shared" si="1384"/>
        <v>5</v>
      </c>
      <c r="T8772" s="30">
        <f t="shared" si="1385"/>
        <v>1</v>
      </c>
      <c r="U8772" s="28">
        <f t="shared" si="1386"/>
        <v>30.745000000000001</v>
      </c>
      <c r="V8772" t="str">
        <f t="shared" si="1377"/>
        <v>No</v>
      </c>
      <c r="W8772" t="str">
        <f t="shared" si="1378"/>
        <v>7/1/2006</v>
      </c>
      <c r="X8772">
        <f t="shared" si="1379"/>
        <v>1</v>
      </c>
      <c r="Y8772">
        <f t="shared" si="1380"/>
        <v>30.745000000000001</v>
      </c>
      <c r="Z8772" t="str">
        <f t="shared" si="1381"/>
        <v/>
      </c>
    </row>
    <row r="8773" spans="1:26" ht="13" hidden="1" x14ac:dyDescent="0.25">
      <c r="A8773" t="s">
        <v>12202</v>
      </c>
      <c r="B8773" t="s">
        <v>34</v>
      </c>
      <c r="C8773" t="s">
        <v>5</v>
      </c>
      <c r="D8773" s="46">
        <v>0.1</v>
      </c>
      <c r="E8773" s="2">
        <v>40298</v>
      </c>
      <c r="F8773" t="s">
        <v>2763</v>
      </c>
      <c r="G8773" s="16">
        <v>44378</v>
      </c>
      <c r="H8773" s="16">
        <v>44742</v>
      </c>
      <c r="I8773" s="3">
        <v>364.08</v>
      </c>
      <c r="J8773" s="3">
        <v>-364.08</v>
      </c>
      <c r="K8773" s="3">
        <v>0</v>
      </c>
      <c r="Q8773" s="29">
        <f t="shared" si="1382"/>
        <v>12</v>
      </c>
      <c r="R8773" s="29">
        <f t="shared" si="1383"/>
        <v>2</v>
      </c>
      <c r="S8773" s="29">
        <f t="shared" si="1384"/>
        <v>0</v>
      </c>
      <c r="T8773" s="30">
        <f t="shared" si="1385"/>
        <v>1</v>
      </c>
      <c r="U8773" s="28">
        <f t="shared" si="1386"/>
        <v>36.408000000000001</v>
      </c>
      <c r="V8773" t="str">
        <f t="shared" si="1377"/>
        <v>No</v>
      </c>
      <c r="W8773" t="str">
        <f t="shared" si="1378"/>
        <v>4/1/2010</v>
      </c>
      <c r="X8773">
        <f t="shared" si="1379"/>
        <v>1</v>
      </c>
      <c r="Y8773">
        <f t="shared" si="1380"/>
        <v>36.408000000000001</v>
      </c>
      <c r="Z8773" t="str">
        <f t="shared" si="1381"/>
        <v/>
      </c>
    </row>
    <row r="8774" spans="1:26" ht="13" hidden="1" x14ac:dyDescent="0.25">
      <c r="A8774" t="s">
        <v>12203</v>
      </c>
      <c r="B8774" t="s">
        <v>34</v>
      </c>
      <c r="C8774" t="s">
        <v>5</v>
      </c>
      <c r="D8774" s="46">
        <v>0.1</v>
      </c>
      <c r="E8774" s="2">
        <v>40298</v>
      </c>
      <c r="F8774" t="s">
        <v>2763</v>
      </c>
      <c r="G8774" s="16">
        <v>44378</v>
      </c>
      <c r="H8774" s="16">
        <v>44742</v>
      </c>
      <c r="I8774" s="3">
        <v>728.17</v>
      </c>
      <c r="J8774" s="3">
        <v>-728.17</v>
      </c>
      <c r="K8774" s="3">
        <v>0</v>
      </c>
      <c r="Q8774" s="29">
        <f t="shared" si="1382"/>
        <v>12</v>
      </c>
      <c r="R8774" s="29">
        <f t="shared" si="1383"/>
        <v>2</v>
      </c>
      <c r="S8774" s="29">
        <f t="shared" si="1384"/>
        <v>0</v>
      </c>
      <c r="T8774" s="30">
        <f t="shared" si="1385"/>
        <v>1</v>
      </c>
      <c r="U8774" s="28">
        <f t="shared" si="1386"/>
        <v>72.816999999999993</v>
      </c>
      <c r="V8774" t="str">
        <f t="shared" si="1377"/>
        <v>No</v>
      </c>
      <c r="W8774" t="str">
        <f t="shared" si="1378"/>
        <v>4/1/2010</v>
      </c>
      <c r="X8774">
        <f t="shared" si="1379"/>
        <v>1</v>
      </c>
      <c r="Y8774">
        <f t="shared" si="1380"/>
        <v>72.816999999999993</v>
      </c>
      <c r="Z8774" t="str">
        <f t="shared" si="1381"/>
        <v/>
      </c>
    </row>
    <row r="8775" spans="1:26" ht="13" hidden="1" x14ac:dyDescent="0.25">
      <c r="A8775" t="s">
        <v>12204</v>
      </c>
      <c r="B8775" t="s">
        <v>34</v>
      </c>
      <c r="C8775" t="s">
        <v>5</v>
      </c>
      <c r="D8775" s="46">
        <v>0.1</v>
      </c>
      <c r="E8775" s="2">
        <v>40298</v>
      </c>
      <c r="F8775" t="s">
        <v>2763</v>
      </c>
      <c r="G8775" s="16">
        <v>44378</v>
      </c>
      <c r="H8775" s="16">
        <v>44742</v>
      </c>
      <c r="I8775" s="3">
        <v>91.7</v>
      </c>
      <c r="J8775" s="3">
        <v>-91.7</v>
      </c>
      <c r="K8775" s="3">
        <v>0</v>
      </c>
      <c r="Q8775" s="29">
        <f t="shared" si="1382"/>
        <v>12</v>
      </c>
      <c r="R8775" s="29">
        <f t="shared" si="1383"/>
        <v>2</v>
      </c>
      <c r="S8775" s="29">
        <f t="shared" si="1384"/>
        <v>0</v>
      </c>
      <c r="T8775" s="30">
        <f t="shared" si="1385"/>
        <v>1</v>
      </c>
      <c r="U8775" s="28">
        <f t="shared" si="1386"/>
        <v>9.17</v>
      </c>
      <c r="V8775" t="str">
        <f t="shared" si="1377"/>
        <v>No</v>
      </c>
      <c r="W8775" t="str">
        <f t="shared" si="1378"/>
        <v>4/1/2010</v>
      </c>
      <c r="X8775">
        <f t="shared" si="1379"/>
        <v>1</v>
      </c>
      <c r="Y8775">
        <f t="shared" si="1380"/>
        <v>9.17</v>
      </c>
      <c r="Z8775" t="str">
        <f t="shared" si="1381"/>
        <v/>
      </c>
    </row>
    <row r="8776" spans="1:26" ht="13" hidden="1" x14ac:dyDescent="0.25">
      <c r="A8776" t="s">
        <v>12205</v>
      </c>
      <c r="B8776" t="s">
        <v>34</v>
      </c>
      <c r="C8776" t="s">
        <v>5</v>
      </c>
      <c r="D8776" s="46">
        <v>0.1</v>
      </c>
      <c r="E8776" s="2">
        <v>41059</v>
      </c>
      <c r="F8776" t="s">
        <v>2763</v>
      </c>
      <c r="G8776" s="16">
        <v>44378</v>
      </c>
      <c r="H8776" s="16">
        <v>44742</v>
      </c>
      <c r="I8776" s="3">
        <v>782.11</v>
      </c>
      <c r="J8776" s="3">
        <v>-782.11</v>
      </c>
      <c r="K8776" s="3">
        <v>0</v>
      </c>
      <c r="Q8776" s="29">
        <f t="shared" si="1382"/>
        <v>10</v>
      </c>
      <c r="R8776" s="29">
        <f t="shared" si="1383"/>
        <v>1</v>
      </c>
      <c r="S8776" s="29">
        <f t="shared" si="1384"/>
        <v>0</v>
      </c>
      <c r="T8776" s="30">
        <f t="shared" si="1385"/>
        <v>1</v>
      </c>
      <c r="U8776" s="28">
        <f t="shared" si="1386"/>
        <v>78.211000000000013</v>
      </c>
      <c r="V8776" t="str">
        <f t="shared" si="1377"/>
        <v>No</v>
      </c>
      <c r="W8776" t="str">
        <f t="shared" si="1378"/>
        <v>5/1/2012</v>
      </c>
      <c r="X8776">
        <f t="shared" si="1379"/>
        <v>1</v>
      </c>
      <c r="Y8776">
        <f t="shared" si="1380"/>
        <v>78.211000000000013</v>
      </c>
      <c r="Z8776" t="str">
        <f t="shared" si="1381"/>
        <v/>
      </c>
    </row>
    <row r="8777" spans="1:26" ht="13" hidden="1" x14ac:dyDescent="0.25">
      <c r="A8777" t="s">
        <v>12206</v>
      </c>
      <c r="B8777" t="s">
        <v>34</v>
      </c>
      <c r="C8777" t="s">
        <v>5</v>
      </c>
      <c r="D8777" s="46">
        <v>0.1</v>
      </c>
      <c r="E8777" s="2">
        <v>41782</v>
      </c>
      <c r="F8777" t="s">
        <v>2763</v>
      </c>
      <c r="G8777" s="16">
        <v>44378</v>
      </c>
      <c r="H8777" s="16">
        <v>44742</v>
      </c>
      <c r="I8777" s="3">
        <v>1137.1500000000001</v>
      </c>
      <c r="J8777" s="3">
        <v>-928.69</v>
      </c>
      <c r="K8777" s="3">
        <v>208.46</v>
      </c>
      <c r="Q8777" s="29">
        <f t="shared" si="1382"/>
        <v>8</v>
      </c>
      <c r="R8777" s="29">
        <f t="shared" si="1383"/>
        <v>1</v>
      </c>
      <c r="S8777" s="29">
        <f t="shared" si="1384"/>
        <v>7</v>
      </c>
      <c r="T8777" s="30">
        <f t="shared" si="1385"/>
        <v>1</v>
      </c>
      <c r="U8777" s="28">
        <f t="shared" si="1386"/>
        <v>113.71500000000002</v>
      </c>
      <c r="V8777" t="str">
        <f t="shared" si="1377"/>
        <v>No</v>
      </c>
      <c r="W8777" t="str">
        <f t="shared" si="1378"/>
        <v>5/1/2014</v>
      </c>
      <c r="X8777">
        <f t="shared" si="1379"/>
        <v>1</v>
      </c>
      <c r="Y8777">
        <f t="shared" si="1380"/>
        <v>113.71500000000002</v>
      </c>
      <c r="Z8777" t="str">
        <f t="shared" si="1381"/>
        <v/>
      </c>
    </row>
    <row r="8778" spans="1:26" ht="13" hidden="1" x14ac:dyDescent="0.25">
      <c r="A8778" t="s">
        <v>12207</v>
      </c>
      <c r="B8778" t="s">
        <v>34</v>
      </c>
      <c r="C8778" t="s">
        <v>5</v>
      </c>
      <c r="D8778" s="46">
        <v>0.1</v>
      </c>
      <c r="E8778" s="2">
        <v>40409</v>
      </c>
      <c r="F8778" t="s">
        <v>2763</v>
      </c>
      <c r="G8778" s="16">
        <v>44378</v>
      </c>
      <c r="H8778" s="16">
        <v>44742</v>
      </c>
      <c r="I8778" s="3">
        <v>647.26</v>
      </c>
      <c r="J8778" s="3">
        <v>-647.26</v>
      </c>
      <c r="K8778" s="3">
        <v>0</v>
      </c>
      <c r="Q8778" s="29">
        <f t="shared" si="1382"/>
        <v>11</v>
      </c>
      <c r="R8778" s="29">
        <f t="shared" si="1383"/>
        <v>10</v>
      </c>
      <c r="S8778" s="29">
        <f t="shared" si="1384"/>
        <v>11</v>
      </c>
      <c r="T8778" s="30">
        <f t="shared" si="1385"/>
        <v>1</v>
      </c>
      <c r="U8778" s="28">
        <f t="shared" si="1386"/>
        <v>64.725999999999999</v>
      </c>
      <c r="V8778" t="str">
        <f t="shared" si="1377"/>
        <v>No</v>
      </c>
      <c r="W8778" t="str">
        <f t="shared" si="1378"/>
        <v>8/1/2010</v>
      </c>
      <c r="X8778">
        <f t="shared" si="1379"/>
        <v>1</v>
      </c>
      <c r="Y8778">
        <f t="shared" si="1380"/>
        <v>64.725999999999999</v>
      </c>
      <c r="Z8778" t="str">
        <f t="shared" si="1381"/>
        <v/>
      </c>
    </row>
    <row r="8779" spans="1:26" ht="13" hidden="1" x14ac:dyDescent="0.25">
      <c r="A8779" t="s">
        <v>12208</v>
      </c>
      <c r="B8779" t="s">
        <v>34</v>
      </c>
      <c r="C8779" t="s">
        <v>5</v>
      </c>
      <c r="D8779" s="46">
        <v>0.1</v>
      </c>
      <c r="E8779" s="2">
        <v>41121</v>
      </c>
      <c r="F8779" t="s">
        <v>2763</v>
      </c>
      <c r="G8779" s="16">
        <v>44378</v>
      </c>
      <c r="H8779" s="16">
        <v>44742</v>
      </c>
      <c r="I8779" s="3">
        <v>85.03</v>
      </c>
      <c r="J8779" s="3">
        <v>-85.02</v>
      </c>
      <c r="K8779" s="3">
        <v>0.01</v>
      </c>
      <c r="Q8779" s="29">
        <f t="shared" si="1382"/>
        <v>9</v>
      </c>
      <c r="R8779" s="29">
        <f t="shared" si="1383"/>
        <v>10</v>
      </c>
      <c r="S8779" s="29">
        <f t="shared" si="1384"/>
        <v>30</v>
      </c>
      <c r="T8779" s="30">
        <f t="shared" si="1385"/>
        <v>1</v>
      </c>
      <c r="U8779" s="28">
        <f t="shared" si="1386"/>
        <v>8.5030000000000001</v>
      </c>
      <c r="V8779" t="str">
        <f t="shared" si="1377"/>
        <v>No</v>
      </c>
      <c r="W8779" t="str">
        <f t="shared" si="1378"/>
        <v>7/1/2012</v>
      </c>
      <c r="X8779">
        <f t="shared" si="1379"/>
        <v>1</v>
      </c>
      <c r="Y8779">
        <f t="shared" si="1380"/>
        <v>8.5030000000000001</v>
      </c>
      <c r="Z8779" t="str">
        <f t="shared" si="1381"/>
        <v/>
      </c>
    </row>
    <row r="8780" spans="1:26" ht="13" hidden="1" x14ac:dyDescent="0.25">
      <c r="A8780" t="s">
        <v>12209</v>
      </c>
      <c r="B8780" t="s">
        <v>34</v>
      </c>
      <c r="C8780" t="s">
        <v>5</v>
      </c>
      <c r="D8780" s="46">
        <v>0.1</v>
      </c>
      <c r="E8780" s="2">
        <v>39139</v>
      </c>
      <c r="F8780" t="s">
        <v>12210</v>
      </c>
      <c r="G8780" s="16">
        <v>44378</v>
      </c>
      <c r="H8780" s="16">
        <v>44742</v>
      </c>
      <c r="I8780" s="3">
        <v>3844.11</v>
      </c>
      <c r="J8780" s="3">
        <v>-3844.11</v>
      </c>
      <c r="K8780" s="3">
        <v>0</v>
      </c>
      <c r="Q8780" s="29">
        <f t="shared" si="1382"/>
        <v>15</v>
      </c>
      <c r="R8780" s="29">
        <f t="shared" si="1383"/>
        <v>4</v>
      </c>
      <c r="S8780" s="29">
        <f t="shared" si="1384"/>
        <v>4</v>
      </c>
      <c r="T8780" s="30">
        <f t="shared" si="1385"/>
        <v>1</v>
      </c>
      <c r="U8780" s="28">
        <f t="shared" si="1386"/>
        <v>384.41100000000006</v>
      </c>
      <c r="V8780" t="str">
        <f t="shared" ref="V8780:V8843" si="1387">IF(AND(E8780&gt;=G8780,E8780&lt;=H8780),"Yes","No")</f>
        <v>No</v>
      </c>
      <c r="W8780" t="str">
        <f t="shared" ref="W8780:W8843" si="1388">MONTH(E8780)&amp;"/"&amp;1&amp;"/"&amp;YEAR(E8780)</f>
        <v>2/1/2007</v>
      </c>
      <c r="X8780">
        <f t="shared" ref="X8780:X8843" si="1389">IF(V8780="Yes",(DATEDIF(W8780,H8780+1,"M")/12),1)</f>
        <v>1</v>
      </c>
      <c r="Y8780">
        <f t="shared" ref="Y8780:Y8843" si="1390">I8780*D8780*X8780</f>
        <v>384.41100000000006</v>
      </c>
      <c r="Z8780" t="str">
        <f t="shared" ref="Z8780:Z8843" si="1391">IF(V8780="Yes",Y8780+J8780,"")</f>
        <v/>
      </c>
    </row>
    <row r="8781" spans="1:26" ht="13" hidden="1" x14ac:dyDescent="0.25">
      <c r="A8781" t="s">
        <v>12211</v>
      </c>
      <c r="B8781" t="s">
        <v>34</v>
      </c>
      <c r="C8781" t="s">
        <v>5</v>
      </c>
      <c r="D8781" s="46">
        <v>0.1</v>
      </c>
      <c r="E8781" s="2">
        <v>41578</v>
      </c>
      <c r="F8781" t="s">
        <v>7187</v>
      </c>
      <c r="G8781" s="16">
        <v>44378</v>
      </c>
      <c r="H8781" s="16">
        <v>44742</v>
      </c>
      <c r="I8781" s="3">
        <v>127.89</v>
      </c>
      <c r="J8781" s="3">
        <v>-111.91</v>
      </c>
      <c r="K8781" s="3">
        <v>15.98</v>
      </c>
      <c r="Q8781" s="29">
        <f t="shared" si="1382"/>
        <v>8</v>
      </c>
      <c r="R8781" s="29">
        <f t="shared" si="1383"/>
        <v>7</v>
      </c>
      <c r="S8781" s="29">
        <f t="shared" si="1384"/>
        <v>30</v>
      </c>
      <c r="T8781" s="30">
        <f t="shared" si="1385"/>
        <v>1</v>
      </c>
      <c r="U8781" s="28">
        <f t="shared" si="1386"/>
        <v>12.789000000000001</v>
      </c>
      <c r="V8781" t="str">
        <f t="shared" si="1387"/>
        <v>No</v>
      </c>
      <c r="W8781" t="str">
        <f t="shared" si="1388"/>
        <v>10/1/2013</v>
      </c>
      <c r="X8781">
        <f t="shared" si="1389"/>
        <v>1</v>
      </c>
      <c r="Y8781">
        <f t="shared" si="1390"/>
        <v>12.789000000000001</v>
      </c>
      <c r="Z8781" t="str">
        <f t="shared" si="1391"/>
        <v/>
      </c>
    </row>
    <row r="8782" spans="1:26" ht="13" hidden="1" x14ac:dyDescent="0.25">
      <c r="A8782" t="s">
        <v>12212</v>
      </c>
      <c r="B8782" t="s">
        <v>34</v>
      </c>
      <c r="C8782" t="s">
        <v>5</v>
      </c>
      <c r="D8782" s="46">
        <v>0.1</v>
      </c>
      <c r="E8782" s="2">
        <v>39002</v>
      </c>
      <c r="F8782" t="s">
        <v>12213</v>
      </c>
      <c r="G8782" s="16">
        <v>44378</v>
      </c>
      <c r="H8782" s="16">
        <v>44742</v>
      </c>
      <c r="I8782" s="3">
        <v>67.42</v>
      </c>
      <c r="J8782" s="3">
        <v>-67.42</v>
      </c>
      <c r="K8782" s="3">
        <v>0</v>
      </c>
      <c r="Q8782" s="29">
        <f t="shared" si="1382"/>
        <v>15</v>
      </c>
      <c r="R8782" s="29">
        <f t="shared" si="1383"/>
        <v>8</v>
      </c>
      <c r="S8782" s="29">
        <f t="shared" si="1384"/>
        <v>18</v>
      </c>
      <c r="T8782" s="30">
        <f t="shared" si="1385"/>
        <v>1</v>
      </c>
      <c r="U8782" s="28">
        <f t="shared" si="1386"/>
        <v>6.7420000000000009</v>
      </c>
      <c r="V8782" t="str">
        <f t="shared" si="1387"/>
        <v>No</v>
      </c>
      <c r="W8782" t="str">
        <f t="shared" si="1388"/>
        <v>10/1/2006</v>
      </c>
      <c r="X8782">
        <f t="shared" si="1389"/>
        <v>1</v>
      </c>
      <c r="Y8782">
        <f t="shared" si="1390"/>
        <v>6.7420000000000009</v>
      </c>
      <c r="Z8782" t="str">
        <f t="shared" si="1391"/>
        <v/>
      </c>
    </row>
    <row r="8783" spans="1:26" ht="13" hidden="1" x14ac:dyDescent="0.25">
      <c r="A8783" t="s">
        <v>12214</v>
      </c>
      <c r="B8783" t="s">
        <v>34</v>
      </c>
      <c r="C8783" t="s">
        <v>5</v>
      </c>
      <c r="D8783" s="46">
        <v>0.1</v>
      </c>
      <c r="E8783" s="2">
        <v>39643</v>
      </c>
      <c r="F8783" t="s">
        <v>12213</v>
      </c>
      <c r="G8783" s="16">
        <v>44378</v>
      </c>
      <c r="H8783" s="16">
        <v>44742</v>
      </c>
      <c r="I8783" s="3">
        <v>305.83</v>
      </c>
      <c r="J8783" s="3">
        <v>-305.83</v>
      </c>
      <c r="K8783" s="3">
        <v>0</v>
      </c>
      <c r="Q8783" s="29">
        <f t="shared" si="1382"/>
        <v>13</v>
      </c>
      <c r="R8783" s="29">
        <f t="shared" si="1383"/>
        <v>11</v>
      </c>
      <c r="S8783" s="29">
        <f t="shared" si="1384"/>
        <v>16</v>
      </c>
      <c r="T8783" s="30">
        <f t="shared" si="1385"/>
        <v>1</v>
      </c>
      <c r="U8783" s="28">
        <f t="shared" si="1386"/>
        <v>30.582999999999998</v>
      </c>
      <c r="V8783" t="str">
        <f t="shared" si="1387"/>
        <v>No</v>
      </c>
      <c r="W8783" t="str">
        <f t="shared" si="1388"/>
        <v>7/1/2008</v>
      </c>
      <c r="X8783">
        <f t="shared" si="1389"/>
        <v>1</v>
      </c>
      <c r="Y8783">
        <f t="shared" si="1390"/>
        <v>30.582999999999998</v>
      </c>
      <c r="Z8783" t="str">
        <f t="shared" si="1391"/>
        <v/>
      </c>
    </row>
    <row r="8784" spans="1:26" ht="13" hidden="1" x14ac:dyDescent="0.25">
      <c r="A8784" t="s">
        <v>12215</v>
      </c>
      <c r="B8784" t="s">
        <v>34</v>
      </c>
      <c r="C8784" t="s">
        <v>5</v>
      </c>
      <c r="D8784" s="46">
        <v>0.1</v>
      </c>
      <c r="E8784" s="2">
        <v>39138</v>
      </c>
      <c r="F8784" t="s">
        <v>12213</v>
      </c>
      <c r="G8784" s="16">
        <v>44378</v>
      </c>
      <c r="H8784" s="16">
        <v>44742</v>
      </c>
      <c r="I8784" s="3">
        <v>80.91</v>
      </c>
      <c r="J8784" s="3">
        <v>-80.91</v>
      </c>
      <c r="K8784" s="3">
        <v>0</v>
      </c>
      <c r="Q8784" s="29">
        <f t="shared" si="1382"/>
        <v>15</v>
      </c>
      <c r="R8784" s="29">
        <f t="shared" si="1383"/>
        <v>4</v>
      </c>
      <c r="S8784" s="29">
        <f t="shared" si="1384"/>
        <v>5</v>
      </c>
      <c r="T8784" s="30">
        <f t="shared" si="1385"/>
        <v>1</v>
      </c>
      <c r="U8784" s="28">
        <f t="shared" si="1386"/>
        <v>8.0909999999999993</v>
      </c>
      <c r="V8784" t="str">
        <f t="shared" si="1387"/>
        <v>No</v>
      </c>
      <c r="W8784" t="str">
        <f t="shared" si="1388"/>
        <v>2/1/2007</v>
      </c>
      <c r="X8784">
        <f t="shared" si="1389"/>
        <v>1</v>
      </c>
      <c r="Y8784">
        <f t="shared" si="1390"/>
        <v>8.0909999999999993</v>
      </c>
      <c r="Z8784" t="str">
        <f t="shared" si="1391"/>
        <v/>
      </c>
    </row>
    <row r="8785" spans="1:26" ht="13" hidden="1" x14ac:dyDescent="0.25">
      <c r="A8785" t="s">
        <v>12216</v>
      </c>
      <c r="B8785" t="s">
        <v>34</v>
      </c>
      <c r="C8785" t="s">
        <v>5</v>
      </c>
      <c r="D8785" s="46">
        <v>0.1</v>
      </c>
      <c r="E8785" s="2">
        <v>39481</v>
      </c>
      <c r="F8785" t="s">
        <v>12213</v>
      </c>
      <c r="G8785" s="16">
        <v>44378</v>
      </c>
      <c r="H8785" s="16">
        <v>44742</v>
      </c>
      <c r="I8785" s="3">
        <v>94.39</v>
      </c>
      <c r="J8785" s="3">
        <v>-94.39</v>
      </c>
      <c r="K8785" s="3">
        <v>0</v>
      </c>
      <c r="Q8785" s="29">
        <f t="shared" si="1382"/>
        <v>14</v>
      </c>
      <c r="R8785" s="29">
        <f t="shared" si="1383"/>
        <v>4</v>
      </c>
      <c r="S8785" s="29">
        <f t="shared" si="1384"/>
        <v>27</v>
      </c>
      <c r="T8785" s="30">
        <f t="shared" si="1385"/>
        <v>1</v>
      </c>
      <c r="U8785" s="28">
        <f t="shared" si="1386"/>
        <v>9.4390000000000001</v>
      </c>
      <c r="V8785" t="str">
        <f t="shared" si="1387"/>
        <v>No</v>
      </c>
      <c r="W8785" t="str">
        <f t="shared" si="1388"/>
        <v>2/1/2008</v>
      </c>
      <c r="X8785">
        <f t="shared" si="1389"/>
        <v>1</v>
      </c>
      <c r="Y8785">
        <f t="shared" si="1390"/>
        <v>9.4390000000000001</v>
      </c>
      <c r="Z8785" t="str">
        <f t="shared" si="1391"/>
        <v/>
      </c>
    </row>
    <row r="8786" spans="1:26" ht="13" hidden="1" x14ac:dyDescent="0.25">
      <c r="A8786" t="s">
        <v>12217</v>
      </c>
      <c r="B8786" t="s">
        <v>34</v>
      </c>
      <c r="C8786" t="s">
        <v>5</v>
      </c>
      <c r="D8786" s="46">
        <v>0.1</v>
      </c>
      <c r="E8786" s="2">
        <v>39236</v>
      </c>
      <c r="F8786" t="s">
        <v>12213</v>
      </c>
      <c r="G8786" s="16">
        <v>44378</v>
      </c>
      <c r="H8786" s="16">
        <v>44742</v>
      </c>
      <c r="I8786" s="3">
        <v>134.85</v>
      </c>
      <c r="J8786" s="3">
        <v>-134.85</v>
      </c>
      <c r="K8786" s="3">
        <v>0</v>
      </c>
      <c r="Q8786" s="29">
        <f t="shared" si="1382"/>
        <v>15</v>
      </c>
      <c r="R8786" s="29">
        <f t="shared" si="1383"/>
        <v>0</v>
      </c>
      <c r="S8786" s="29">
        <f t="shared" si="1384"/>
        <v>27</v>
      </c>
      <c r="T8786" s="30">
        <f t="shared" si="1385"/>
        <v>1</v>
      </c>
      <c r="U8786" s="28">
        <f t="shared" si="1386"/>
        <v>13.484999999999999</v>
      </c>
      <c r="V8786" t="str">
        <f t="shared" si="1387"/>
        <v>No</v>
      </c>
      <c r="W8786" t="str">
        <f t="shared" si="1388"/>
        <v>6/1/2007</v>
      </c>
      <c r="X8786">
        <f t="shared" si="1389"/>
        <v>1</v>
      </c>
      <c r="Y8786">
        <f t="shared" si="1390"/>
        <v>13.484999999999999</v>
      </c>
      <c r="Z8786" t="str">
        <f t="shared" si="1391"/>
        <v/>
      </c>
    </row>
    <row r="8787" spans="1:26" ht="13" hidden="1" x14ac:dyDescent="0.25">
      <c r="A8787" t="s">
        <v>12218</v>
      </c>
      <c r="B8787" t="s">
        <v>34</v>
      </c>
      <c r="C8787" t="s">
        <v>5</v>
      </c>
      <c r="D8787" s="46">
        <v>0.1</v>
      </c>
      <c r="E8787" s="2">
        <v>39933</v>
      </c>
      <c r="F8787" t="s">
        <v>12213</v>
      </c>
      <c r="G8787" s="16">
        <v>44378</v>
      </c>
      <c r="H8787" s="16">
        <v>44742</v>
      </c>
      <c r="I8787" s="3">
        <v>1955.26</v>
      </c>
      <c r="J8787" s="3">
        <v>-1955.26</v>
      </c>
      <c r="K8787" s="3">
        <v>0</v>
      </c>
      <c r="Q8787" s="29">
        <f t="shared" si="1382"/>
        <v>13</v>
      </c>
      <c r="R8787" s="29">
        <f t="shared" si="1383"/>
        <v>2</v>
      </c>
      <c r="S8787" s="29">
        <f t="shared" si="1384"/>
        <v>0</v>
      </c>
      <c r="T8787" s="30">
        <f t="shared" si="1385"/>
        <v>1</v>
      </c>
      <c r="U8787" s="28">
        <f t="shared" si="1386"/>
        <v>195.52600000000001</v>
      </c>
      <c r="V8787" t="str">
        <f t="shared" si="1387"/>
        <v>No</v>
      </c>
      <c r="W8787" t="str">
        <f t="shared" si="1388"/>
        <v>4/1/2009</v>
      </c>
      <c r="X8787">
        <f t="shared" si="1389"/>
        <v>1</v>
      </c>
      <c r="Y8787">
        <f t="shared" si="1390"/>
        <v>195.52600000000001</v>
      </c>
      <c r="Z8787" t="str">
        <f t="shared" si="1391"/>
        <v/>
      </c>
    </row>
    <row r="8788" spans="1:26" ht="13" hidden="1" x14ac:dyDescent="0.25">
      <c r="A8788" t="s">
        <v>12219</v>
      </c>
      <c r="B8788" t="s">
        <v>34</v>
      </c>
      <c r="C8788" t="s">
        <v>5</v>
      </c>
      <c r="D8788" s="46">
        <v>0.1</v>
      </c>
      <c r="E8788" s="2">
        <v>39181</v>
      </c>
      <c r="F8788" t="s">
        <v>12213</v>
      </c>
      <c r="G8788" s="16">
        <v>44378</v>
      </c>
      <c r="H8788" s="16">
        <v>44742</v>
      </c>
      <c r="I8788" s="3">
        <v>43.15</v>
      </c>
      <c r="J8788" s="3">
        <v>-43.15</v>
      </c>
      <c r="K8788" s="3">
        <v>0</v>
      </c>
      <c r="Q8788" s="29">
        <f t="shared" si="1382"/>
        <v>15</v>
      </c>
      <c r="R8788" s="29">
        <f t="shared" si="1383"/>
        <v>2</v>
      </c>
      <c r="S8788" s="29">
        <f t="shared" si="1384"/>
        <v>21</v>
      </c>
      <c r="T8788" s="30">
        <f t="shared" si="1385"/>
        <v>1</v>
      </c>
      <c r="U8788" s="28">
        <f t="shared" si="1386"/>
        <v>4.3150000000000004</v>
      </c>
      <c r="V8788" t="str">
        <f t="shared" si="1387"/>
        <v>No</v>
      </c>
      <c r="W8788" t="str">
        <f t="shared" si="1388"/>
        <v>4/1/2007</v>
      </c>
      <c r="X8788">
        <f t="shared" si="1389"/>
        <v>1</v>
      </c>
      <c r="Y8788">
        <f t="shared" si="1390"/>
        <v>4.3150000000000004</v>
      </c>
      <c r="Z8788" t="str">
        <f t="shared" si="1391"/>
        <v/>
      </c>
    </row>
    <row r="8789" spans="1:26" ht="13" hidden="1" x14ac:dyDescent="0.25">
      <c r="A8789" t="s">
        <v>12220</v>
      </c>
      <c r="B8789" t="s">
        <v>34</v>
      </c>
      <c r="C8789" t="s">
        <v>5</v>
      </c>
      <c r="D8789" s="46">
        <v>0.1</v>
      </c>
      <c r="E8789" s="2">
        <v>39196</v>
      </c>
      <c r="F8789" t="s">
        <v>12213</v>
      </c>
      <c r="G8789" s="16">
        <v>44378</v>
      </c>
      <c r="H8789" s="16">
        <v>44742</v>
      </c>
      <c r="I8789" s="3">
        <v>1019.43</v>
      </c>
      <c r="J8789" s="3">
        <v>-1019.43</v>
      </c>
      <c r="K8789" s="3">
        <v>0</v>
      </c>
      <c r="Q8789" s="29">
        <f t="shared" si="1382"/>
        <v>15</v>
      </c>
      <c r="R8789" s="29">
        <f t="shared" si="1383"/>
        <v>2</v>
      </c>
      <c r="S8789" s="29">
        <f t="shared" si="1384"/>
        <v>6</v>
      </c>
      <c r="T8789" s="30">
        <f t="shared" si="1385"/>
        <v>1</v>
      </c>
      <c r="U8789" s="28">
        <f t="shared" si="1386"/>
        <v>101.943</v>
      </c>
      <c r="V8789" t="str">
        <f t="shared" si="1387"/>
        <v>No</v>
      </c>
      <c r="W8789" t="str">
        <f t="shared" si="1388"/>
        <v>4/1/2007</v>
      </c>
      <c r="X8789">
        <f t="shared" si="1389"/>
        <v>1</v>
      </c>
      <c r="Y8789">
        <f t="shared" si="1390"/>
        <v>101.943</v>
      </c>
      <c r="Z8789" t="str">
        <f t="shared" si="1391"/>
        <v/>
      </c>
    </row>
    <row r="8790" spans="1:26" ht="13" hidden="1" x14ac:dyDescent="0.25">
      <c r="A8790" t="s">
        <v>12221</v>
      </c>
      <c r="B8790" t="s">
        <v>34</v>
      </c>
      <c r="C8790" t="s">
        <v>5</v>
      </c>
      <c r="D8790" s="46">
        <v>0.1</v>
      </c>
      <c r="E8790" s="2">
        <v>39583</v>
      </c>
      <c r="F8790" t="s">
        <v>1898</v>
      </c>
      <c r="G8790" s="16">
        <v>44378</v>
      </c>
      <c r="H8790" s="16">
        <v>44742</v>
      </c>
      <c r="I8790" s="3">
        <v>4153.25</v>
      </c>
      <c r="J8790" s="3">
        <v>-4153.25</v>
      </c>
      <c r="K8790" s="3">
        <v>0</v>
      </c>
      <c r="Q8790" s="29">
        <f t="shared" si="1382"/>
        <v>14</v>
      </c>
      <c r="R8790" s="29">
        <f t="shared" si="1383"/>
        <v>1</v>
      </c>
      <c r="S8790" s="29">
        <f t="shared" si="1384"/>
        <v>15</v>
      </c>
      <c r="T8790" s="30">
        <f t="shared" si="1385"/>
        <v>1</v>
      </c>
      <c r="U8790" s="28">
        <f t="shared" si="1386"/>
        <v>415.32500000000005</v>
      </c>
      <c r="V8790" t="str">
        <f t="shared" si="1387"/>
        <v>No</v>
      </c>
      <c r="W8790" t="str">
        <f t="shared" si="1388"/>
        <v>5/1/2008</v>
      </c>
      <c r="X8790">
        <f t="shared" si="1389"/>
        <v>1</v>
      </c>
      <c r="Y8790">
        <f t="shared" si="1390"/>
        <v>415.32500000000005</v>
      </c>
      <c r="Z8790" t="str">
        <f t="shared" si="1391"/>
        <v/>
      </c>
    </row>
    <row r="8791" spans="1:26" ht="13" hidden="1" x14ac:dyDescent="0.25">
      <c r="A8791" t="s">
        <v>12222</v>
      </c>
      <c r="B8791" t="s">
        <v>34</v>
      </c>
      <c r="C8791" t="s">
        <v>5</v>
      </c>
      <c r="D8791" s="46">
        <v>0.1</v>
      </c>
      <c r="E8791" s="2">
        <v>38524</v>
      </c>
      <c r="F8791" t="s">
        <v>1898</v>
      </c>
      <c r="G8791" s="16">
        <v>44378</v>
      </c>
      <c r="H8791" s="16">
        <v>44742</v>
      </c>
      <c r="I8791" s="3">
        <v>606.80999999999995</v>
      </c>
      <c r="J8791" s="3">
        <v>-606.80999999999995</v>
      </c>
      <c r="K8791" s="3">
        <v>0</v>
      </c>
      <c r="Q8791" s="29">
        <f t="shared" si="1382"/>
        <v>17</v>
      </c>
      <c r="R8791" s="29">
        <f t="shared" si="1383"/>
        <v>0</v>
      </c>
      <c r="S8791" s="29">
        <f t="shared" si="1384"/>
        <v>9</v>
      </c>
      <c r="T8791" s="30">
        <f t="shared" si="1385"/>
        <v>1</v>
      </c>
      <c r="U8791" s="28">
        <f t="shared" si="1386"/>
        <v>60.680999999999997</v>
      </c>
      <c r="V8791" t="str">
        <f t="shared" si="1387"/>
        <v>No</v>
      </c>
      <c r="W8791" t="str">
        <f t="shared" si="1388"/>
        <v>6/1/2005</v>
      </c>
      <c r="X8791">
        <f t="shared" si="1389"/>
        <v>1</v>
      </c>
      <c r="Y8791">
        <f t="shared" si="1390"/>
        <v>60.680999999999997</v>
      </c>
      <c r="Z8791" t="str">
        <f t="shared" si="1391"/>
        <v/>
      </c>
    </row>
    <row r="8792" spans="1:26" ht="13" hidden="1" x14ac:dyDescent="0.25">
      <c r="A8792" t="s">
        <v>12223</v>
      </c>
      <c r="B8792" t="s">
        <v>34</v>
      </c>
      <c r="C8792" t="s">
        <v>5</v>
      </c>
      <c r="D8792" s="46">
        <v>0.1</v>
      </c>
      <c r="E8792" s="2">
        <v>38649</v>
      </c>
      <c r="F8792" t="s">
        <v>1898</v>
      </c>
      <c r="G8792" s="16">
        <v>44378</v>
      </c>
      <c r="H8792" s="16">
        <v>44742</v>
      </c>
      <c r="I8792" s="3">
        <v>114.62</v>
      </c>
      <c r="J8792" s="3">
        <v>-114.62</v>
      </c>
      <c r="K8792" s="3">
        <v>0</v>
      </c>
      <c r="Q8792" s="29">
        <f t="shared" si="1382"/>
        <v>16</v>
      </c>
      <c r="R8792" s="29">
        <f t="shared" si="1383"/>
        <v>8</v>
      </c>
      <c r="S8792" s="29">
        <f t="shared" si="1384"/>
        <v>6</v>
      </c>
      <c r="T8792" s="30">
        <f t="shared" si="1385"/>
        <v>1</v>
      </c>
      <c r="U8792" s="28">
        <f t="shared" si="1386"/>
        <v>11.462000000000002</v>
      </c>
      <c r="V8792" t="str">
        <f t="shared" si="1387"/>
        <v>No</v>
      </c>
      <c r="W8792" t="str">
        <f t="shared" si="1388"/>
        <v>10/1/2005</v>
      </c>
      <c r="X8792">
        <f t="shared" si="1389"/>
        <v>1</v>
      </c>
      <c r="Y8792">
        <f t="shared" si="1390"/>
        <v>11.462000000000002</v>
      </c>
      <c r="Z8792" t="str">
        <f t="shared" si="1391"/>
        <v/>
      </c>
    </row>
    <row r="8793" spans="1:26" ht="13" hidden="1" x14ac:dyDescent="0.25">
      <c r="A8793" t="s">
        <v>12224</v>
      </c>
      <c r="B8793" t="s">
        <v>34</v>
      </c>
      <c r="C8793" t="s">
        <v>5</v>
      </c>
      <c r="D8793" s="46">
        <v>0.1</v>
      </c>
      <c r="E8793" s="2">
        <v>39218</v>
      </c>
      <c r="F8793" t="s">
        <v>1898</v>
      </c>
      <c r="G8793" s="16">
        <v>44378</v>
      </c>
      <c r="H8793" s="16">
        <v>44742</v>
      </c>
      <c r="I8793" s="3">
        <v>718.46</v>
      </c>
      <c r="J8793" s="3">
        <v>-718.46</v>
      </c>
      <c r="K8793" s="3">
        <v>0</v>
      </c>
      <c r="Q8793" s="29">
        <f t="shared" si="1382"/>
        <v>15</v>
      </c>
      <c r="R8793" s="29">
        <f t="shared" si="1383"/>
        <v>1</v>
      </c>
      <c r="S8793" s="29">
        <f t="shared" si="1384"/>
        <v>14</v>
      </c>
      <c r="T8793" s="30">
        <f t="shared" si="1385"/>
        <v>1</v>
      </c>
      <c r="U8793" s="28">
        <f t="shared" si="1386"/>
        <v>71.846000000000004</v>
      </c>
      <c r="V8793" t="str">
        <f t="shared" si="1387"/>
        <v>No</v>
      </c>
      <c r="W8793" t="str">
        <f t="shared" si="1388"/>
        <v>5/1/2007</v>
      </c>
      <c r="X8793">
        <f t="shared" si="1389"/>
        <v>1</v>
      </c>
      <c r="Y8793">
        <f t="shared" si="1390"/>
        <v>71.846000000000004</v>
      </c>
      <c r="Z8793" t="str">
        <f t="shared" si="1391"/>
        <v/>
      </c>
    </row>
    <row r="8794" spans="1:26" ht="13" hidden="1" x14ac:dyDescent="0.25">
      <c r="A8794" t="s">
        <v>12225</v>
      </c>
      <c r="B8794" t="s">
        <v>34</v>
      </c>
      <c r="C8794" t="s">
        <v>5</v>
      </c>
      <c r="D8794" s="46">
        <v>0.1</v>
      </c>
      <c r="E8794" s="2">
        <v>39128</v>
      </c>
      <c r="F8794" t="s">
        <v>1898</v>
      </c>
      <c r="G8794" s="16">
        <v>44378</v>
      </c>
      <c r="H8794" s="16">
        <v>44742</v>
      </c>
      <c r="I8794" s="3">
        <v>2514.6</v>
      </c>
      <c r="J8794" s="3">
        <v>-2514.6</v>
      </c>
      <c r="K8794" s="3">
        <v>0</v>
      </c>
      <c r="Q8794" s="29">
        <f t="shared" si="1382"/>
        <v>15</v>
      </c>
      <c r="R8794" s="29">
        <f t="shared" si="1383"/>
        <v>4</v>
      </c>
      <c r="S8794" s="29">
        <f t="shared" si="1384"/>
        <v>15</v>
      </c>
      <c r="T8794" s="30">
        <f t="shared" si="1385"/>
        <v>1</v>
      </c>
      <c r="U8794" s="28">
        <f t="shared" si="1386"/>
        <v>251.46</v>
      </c>
      <c r="V8794" t="str">
        <f t="shared" si="1387"/>
        <v>No</v>
      </c>
      <c r="W8794" t="str">
        <f t="shared" si="1388"/>
        <v>2/1/2007</v>
      </c>
      <c r="X8794">
        <f t="shared" si="1389"/>
        <v>1</v>
      </c>
      <c r="Y8794">
        <f t="shared" si="1390"/>
        <v>251.46</v>
      </c>
      <c r="Z8794" t="str">
        <f t="shared" si="1391"/>
        <v/>
      </c>
    </row>
    <row r="8795" spans="1:26" ht="13" hidden="1" x14ac:dyDescent="0.25">
      <c r="A8795" t="s">
        <v>12226</v>
      </c>
      <c r="B8795" t="s">
        <v>34</v>
      </c>
      <c r="C8795" t="s">
        <v>5</v>
      </c>
      <c r="D8795" s="46">
        <v>0.1</v>
      </c>
      <c r="E8795" s="2">
        <v>39162</v>
      </c>
      <c r="F8795" t="s">
        <v>1898</v>
      </c>
      <c r="G8795" s="16">
        <v>44378</v>
      </c>
      <c r="H8795" s="16">
        <v>44742</v>
      </c>
      <c r="I8795" s="3">
        <v>2873.83</v>
      </c>
      <c r="J8795" s="3">
        <v>-2873.83</v>
      </c>
      <c r="K8795" s="3">
        <v>0</v>
      </c>
      <c r="Q8795" s="29">
        <f t="shared" si="1382"/>
        <v>15</v>
      </c>
      <c r="R8795" s="29">
        <f t="shared" si="1383"/>
        <v>3</v>
      </c>
      <c r="S8795" s="29">
        <f t="shared" si="1384"/>
        <v>9</v>
      </c>
      <c r="T8795" s="30">
        <f t="shared" si="1385"/>
        <v>1</v>
      </c>
      <c r="U8795" s="28">
        <f t="shared" si="1386"/>
        <v>287.38299999999998</v>
      </c>
      <c r="V8795" t="str">
        <f t="shared" si="1387"/>
        <v>No</v>
      </c>
      <c r="W8795" t="str">
        <f t="shared" si="1388"/>
        <v>3/1/2007</v>
      </c>
      <c r="X8795">
        <f t="shared" si="1389"/>
        <v>1</v>
      </c>
      <c r="Y8795">
        <f t="shared" si="1390"/>
        <v>287.38299999999998</v>
      </c>
      <c r="Z8795" t="str">
        <f t="shared" si="1391"/>
        <v/>
      </c>
    </row>
    <row r="8796" spans="1:26" ht="13" hidden="1" x14ac:dyDescent="0.25">
      <c r="A8796" t="s">
        <v>12227</v>
      </c>
      <c r="B8796" t="s">
        <v>34</v>
      </c>
      <c r="C8796" t="s">
        <v>5</v>
      </c>
      <c r="D8796" s="46">
        <v>0.1</v>
      </c>
      <c r="E8796" s="2">
        <v>39162</v>
      </c>
      <c r="F8796" t="s">
        <v>1898</v>
      </c>
      <c r="G8796" s="16">
        <v>44378</v>
      </c>
      <c r="H8796" s="16">
        <v>44742</v>
      </c>
      <c r="I8796" s="3">
        <v>1077.69</v>
      </c>
      <c r="J8796" s="3">
        <v>-1077.69</v>
      </c>
      <c r="K8796" s="3">
        <v>0</v>
      </c>
      <c r="Q8796" s="29">
        <f t="shared" si="1382"/>
        <v>15</v>
      </c>
      <c r="R8796" s="29">
        <f t="shared" si="1383"/>
        <v>3</v>
      </c>
      <c r="S8796" s="29">
        <f t="shared" si="1384"/>
        <v>9</v>
      </c>
      <c r="T8796" s="30">
        <f t="shared" si="1385"/>
        <v>1</v>
      </c>
      <c r="U8796" s="28">
        <f t="shared" si="1386"/>
        <v>107.76900000000001</v>
      </c>
      <c r="V8796" t="str">
        <f t="shared" si="1387"/>
        <v>No</v>
      </c>
      <c r="W8796" t="str">
        <f t="shared" si="1388"/>
        <v>3/1/2007</v>
      </c>
      <c r="X8796">
        <f t="shared" si="1389"/>
        <v>1</v>
      </c>
      <c r="Y8796">
        <f t="shared" si="1390"/>
        <v>107.76900000000001</v>
      </c>
      <c r="Z8796" t="str">
        <f t="shared" si="1391"/>
        <v/>
      </c>
    </row>
    <row r="8797" spans="1:26" ht="13" hidden="1" x14ac:dyDescent="0.25">
      <c r="A8797" t="s">
        <v>12228</v>
      </c>
      <c r="B8797" t="s">
        <v>34</v>
      </c>
      <c r="C8797" t="s">
        <v>5</v>
      </c>
      <c r="D8797" s="46">
        <v>0.1</v>
      </c>
      <c r="E8797" s="2">
        <v>39162</v>
      </c>
      <c r="F8797" t="s">
        <v>1898</v>
      </c>
      <c r="G8797" s="16">
        <v>44378</v>
      </c>
      <c r="H8797" s="16">
        <v>44742</v>
      </c>
      <c r="I8797" s="3">
        <v>134.85</v>
      </c>
      <c r="J8797" s="3">
        <v>-134.85</v>
      </c>
      <c r="K8797" s="3">
        <v>0</v>
      </c>
      <c r="Q8797" s="29">
        <f t="shared" si="1382"/>
        <v>15</v>
      </c>
      <c r="R8797" s="29">
        <f t="shared" si="1383"/>
        <v>3</v>
      </c>
      <c r="S8797" s="29">
        <f t="shared" si="1384"/>
        <v>9</v>
      </c>
      <c r="T8797" s="30">
        <f t="shared" si="1385"/>
        <v>1</v>
      </c>
      <c r="U8797" s="28">
        <f t="shared" si="1386"/>
        <v>13.484999999999999</v>
      </c>
      <c r="V8797" t="str">
        <f t="shared" si="1387"/>
        <v>No</v>
      </c>
      <c r="W8797" t="str">
        <f t="shared" si="1388"/>
        <v>3/1/2007</v>
      </c>
      <c r="X8797">
        <f t="shared" si="1389"/>
        <v>1</v>
      </c>
      <c r="Y8797">
        <f t="shared" si="1390"/>
        <v>13.484999999999999</v>
      </c>
      <c r="Z8797" t="str">
        <f t="shared" si="1391"/>
        <v/>
      </c>
    </row>
    <row r="8798" spans="1:26" ht="13" hidden="1" x14ac:dyDescent="0.25">
      <c r="A8798" t="s">
        <v>12229</v>
      </c>
      <c r="B8798" t="s">
        <v>34</v>
      </c>
      <c r="C8798" t="s">
        <v>5</v>
      </c>
      <c r="D8798" s="46">
        <v>0.1</v>
      </c>
      <c r="E8798" s="2">
        <v>39398</v>
      </c>
      <c r="F8798" t="s">
        <v>1898</v>
      </c>
      <c r="G8798" s="16">
        <v>44378</v>
      </c>
      <c r="H8798" s="16">
        <v>44742</v>
      </c>
      <c r="I8798" s="3">
        <v>204.97</v>
      </c>
      <c r="J8798" s="3">
        <v>-204.97</v>
      </c>
      <c r="K8798" s="3">
        <v>0</v>
      </c>
      <c r="Q8798" s="29">
        <f t="shared" si="1382"/>
        <v>14</v>
      </c>
      <c r="R8798" s="29">
        <f t="shared" si="1383"/>
        <v>7</v>
      </c>
      <c r="S8798" s="29">
        <f t="shared" si="1384"/>
        <v>18</v>
      </c>
      <c r="T8798" s="30">
        <f t="shared" si="1385"/>
        <v>1</v>
      </c>
      <c r="U8798" s="28">
        <f t="shared" si="1386"/>
        <v>20.497</v>
      </c>
      <c r="V8798" t="str">
        <f t="shared" si="1387"/>
        <v>No</v>
      </c>
      <c r="W8798" t="str">
        <f t="shared" si="1388"/>
        <v>11/1/2007</v>
      </c>
      <c r="X8798">
        <f t="shared" si="1389"/>
        <v>1</v>
      </c>
      <c r="Y8798">
        <f t="shared" si="1390"/>
        <v>20.497</v>
      </c>
      <c r="Z8798" t="str">
        <f t="shared" si="1391"/>
        <v/>
      </c>
    </row>
    <row r="8799" spans="1:26" ht="13" hidden="1" x14ac:dyDescent="0.25">
      <c r="A8799" t="s">
        <v>12230</v>
      </c>
      <c r="B8799" t="s">
        <v>34</v>
      </c>
      <c r="C8799" t="s">
        <v>5</v>
      </c>
      <c r="D8799" s="46">
        <v>0.1</v>
      </c>
      <c r="E8799" s="2">
        <v>41639</v>
      </c>
      <c r="F8799" t="s">
        <v>12231</v>
      </c>
      <c r="G8799" s="16">
        <v>44378</v>
      </c>
      <c r="H8799" s="16">
        <v>44742</v>
      </c>
      <c r="I8799" s="3">
        <v>2653.92</v>
      </c>
      <c r="J8799" s="3">
        <v>-2277.94</v>
      </c>
      <c r="K8799" s="3">
        <v>375.98</v>
      </c>
      <c r="Q8799" s="29">
        <f t="shared" si="1382"/>
        <v>8</v>
      </c>
      <c r="R8799" s="29">
        <f t="shared" si="1383"/>
        <v>5</v>
      </c>
      <c r="S8799" s="29">
        <f t="shared" si="1384"/>
        <v>30</v>
      </c>
      <c r="T8799" s="30">
        <f t="shared" si="1385"/>
        <v>1</v>
      </c>
      <c r="U8799" s="28">
        <f t="shared" si="1386"/>
        <v>265.392</v>
      </c>
      <c r="V8799" t="str">
        <f t="shared" si="1387"/>
        <v>No</v>
      </c>
      <c r="W8799" t="str">
        <f t="shared" si="1388"/>
        <v>12/1/2013</v>
      </c>
      <c r="X8799">
        <f t="shared" si="1389"/>
        <v>1</v>
      </c>
      <c r="Y8799">
        <f t="shared" si="1390"/>
        <v>265.392</v>
      </c>
      <c r="Z8799" t="str">
        <f t="shared" si="1391"/>
        <v/>
      </c>
    </row>
    <row r="8800" spans="1:26" ht="13" hidden="1" x14ac:dyDescent="0.25">
      <c r="A8800" t="s">
        <v>12232</v>
      </c>
      <c r="B8800" t="s">
        <v>34</v>
      </c>
      <c r="C8800" t="s">
        <v>5</v>
      </c>
      <c r="D8800" s="46">
        <v>0.1</v>
      </c>
      <c r="E8800" s="2">
        <v>41639</v>
      </c>
      <c r="F8800" t="s">
        <v>12233</v>
      </c>
      <c r="G8800" s="16">
        <v>44378</v>
      </c>
      <c r="H8800" s="16">
        <v>44742</v>
      </c>
      <c r="I8800" s="3">
        <v>2131.52</v>
      </c>
      <c r="J8800" s="3">
        <v>-1829.55</v>
      </c>
      <c r="K8800" s="3">
        <v>301.97000000000003</v>
      </c>
      <c r="Q8800" s="29">
        <f t="shared" si="1382"/>
        <v>8</v>
      </c>
      <c r="R8800" s="29">
        <f t="shared" si="1383"/>
        <v>5</v>
      </c>
      <c r="S8800" s="29">
        <f t="shared" si="1384"/>
        <v>30</v>
      </c>
      <c r="T8800" s="30">
        <f t="shared" si="1385"/>
        <v>1</v>
      </c>
      <c r="U8800" s="28">
        <f t="shared" si="1386"/>
        <v>213.15200000000002</v>
      </c>
      <c r="V8800" t="str">
        <f t="shared" si="1387"/>
        <v>No</v>
      </c>
      <c r="W8800" t="str">
        <f t="shared" si="1388"/>
        <v>12/1/2013</v>
      </c>
      <c r="X8800">
        <f t="shared" si="1389"/>
        <v>1</v>
      </c>
      <c r="Y8800">
        <f t="shared" si="1390"/>
        <v>213.15200000000002</v>
      </c>
      <c r="Z8800" t="str">
        <f t="shared" si="1391"/>
        <v/>
      </c>
    </row>
    <row r="8801" spans="1:26" ht="13" hidden="1" x14ac:dyDescent="0.25">
      <c r="A8801" t="s">
        <v>12234</v>
      </c>
      <c r="B8801" t="s">
        <v>34</v>
      </c>
      <c r="C8801" t="s">
        <v>5</v>
      </c>
      <c r="D8801" s="46">
        <v>0.1</v>
      </c>
      <c r="E8801" s="2">
        <v>39572</v>
      </c>
      <c r="F8801" t="s">
        <v>12235</v>
      </c>
      <c r="G8801" s="16">
        <v>44378</v>
      </c>
      <c r="H8801" s="16">
        <v>44742</v>
      </c>
      <c r="I8801" s="3">
        <v>36.409999999999997</v>
      </c>
      <c r="J8801" s="3">
        <v>-36.409999999999997</v>
      </c>
      <c r="K8801" s="3">
        <v>0</v>
      </c>
      <c r="Q8801" s="29">
        <f t="shared" si="1382"/>
        <v>14</v>
      </c>
      <c r="R8801" s="29">
        <f t="shared" si="1383"/>
        <v>1</v>
      </c>
      <c r="S8801" s="29">
        <f t="shared" si="1384"/>
        <v>26</v>
      </c>
      <c r="T8801" s="30">
        <f t="shared" si="1385"/>
        <v>1</v>
      </c>
      <c r="U8801" s="28">
        <f t="shared" si="1386"/>
        <v>3.641</v>
      </c>
      <c r="V8801" t="str">
        <f t="shared" si="1387"/>
        <v>No</v>
      </c>
      <c r="W8801" t="str">
        <f t="shared" si="1388"/>
        <v>5/1/2008</v>
      </c>
      <c r="X8801">
        <f t="shared" si="1389"/>
        <v>1</v>
      </c>
      <c r="Y8801">
        <f t="shared" si="1390"/>
        <v>3.641</v>
      </c>
      <c r="Z8801" t="str">
        <f t="shared" si="1391"/>
        <v/>
      </c>
    </row>
    <row r="8802" spans="1:26" ht="13" hidden="1" x14ac:dyDescent="0.25">
      <c r="A8802" t="s">
        <v>12236</v>
      </c>
      <c r="B8802" t="s">
        <v>34</v>
      </c>
      <c r="C8802" t="s">
        <v>5</v>
      </c>
      <c r="D8802" s="46">
        <v>0.1</v>
      </c>
      <c r="E8802" s="2">
        <v>39138</v>
      </c>
      <c r="F8802" t="s">
        <v>1917</v>
      </c>
      <c r="G8802" s="16">
        <v>44378</v>
      </c>
      <c r="H8802" s="16">
        <v>44742</v>
      </c>
      <c r="I8802" s="3">
        <v>67.42</v>
      </c>
      <c r="J8802" s="3">
        <v>-67.42</v>
      </c>
      <c r="K8802" s="3">
        <v>0</v>
      </c>
      <c r="Q8802" s="29">
        <f t="shared" si="1382"/>
        <v>15</v>
      </c>
      <c r="R8802" s="29">
        <f t="shared" si="1383"/>
        <v>4</v>
      </c>
      <c r="S8802" s="29">
        <f t="shared" si="1384"/>
        <v>5</v>
      </c>
      <c r="T8802" s="30">
        <f t="shared" si="1385"/>
        <v>1</v>
      </c>
      <c r="U8802" s="28">
        <f t="shared" si="1386"/>
        <v>6.7420000000000009</v>
      </c>
      <c r="V8802" t="str">
        <f t="shared" si="1387"/>
        <v>No</v>
      </c>
      <c r="W8802" t="str">
        <f t="shared" si="1388"/>
        <v>2/1/2007</v>
      </c>
      <c r="X8802">
        <f t="shared" si="1389"/>
        <v>1</v>
      </c>
      <c r="Y8802">
        <f t="shared" si="1390"/>
        <v>6.7420000000000009</v>
      </c>
      <c r="Z8802" t="str">
        <f t="shared" si="1391"/>
        <v/>
      </c>
    </row>
    <row r="8803" spans="1:26" ht="13" hidden="1" x14ac:dyDescent="0.25">
      <c r="A8803" t="s">
        <v>12237</v>
      </c>
      <c r="B8803" t="s">
        <v>34</v>
      </c>
      <c r="C8803" t="s">
        <v>5</v>
      </c>
      <c r="D8803" s="46">
        <v>0.1</v>
      </c>
      <c r="E8803" s="2">
        <v>39138</v>
      </c>
      <c r="F8803" t="s">
        <v>1917</v>
      </c>
      <c r="G8803" s="16">
        <v>44378</v>
      </c>
      <c r="H8803" s="16">
        <v>44742</v>
      </c>
      <c r="I8803" s="3">
        <v>53.94</v>
      </c>
      <c r="J8803" s="3">
        <v>-53.94</v>
      </c>
      <c r="K8803" s="3">
        <v>0</v>
      </c>
      <c r="Q8803" s="29">
        <f t="shared" si="1382"/>
        <v>15</v>
      </c>
      <c r="R8803" s="29">
        <f t="shared" si="1383"/>
        <v>4</v>
      </c>
      <c r="S8803" s="29">
        <f t="shared" si="1384"/>
        <v>5</v>
      </c>
      <c r="T8803" s="30">
        <f t="shared" si="1385"/>
        <v>1</v>
      </c>
      <c r="U8803" s="28">
        <f t="shared" si="1386"/>
        <v>5.3940000000000001</v>
      </c>
      <c r="V8803" t="str">
        <f t="shared" si="1387"/>
        <v>No</v>
      </c>
      <c r="W8803" t="str">
        <f t="shared" si="1388"/>
        <v>2/1/2007</v>
      </c>
      <c r="X8803">
        <f t="shared" si="1389"/>
        <v>1</v>
      </c>
      <c r="Y8803">
        <f t="shared" si="1390"/>
        <v>5.3940000000000001</v>
      </c>
      <c r="Z8803" t="str">
        <f t="shared" si="1391"/>
        <v/>
      </c>
    </row>
    <row r="8804" spans="1:26" ht="13" hidden="1" x14ac:dyDescent="0.25">
      <c r="A8804" t="s">
        <v>12238</v>
      </c>
      <c r="B8804" t="s">
        <v>34</v>
      </c>
      <c r="C8804" t="s">
        <v>5</v>
      </c>
      <c r="D8804" s="46">
        <v>0.1</v>
      </c>
      <c r="E8804" s="2">
        <v>39114</v>
      </c>
      <c r="F8804" t="s">
        <v>1917</v>
      </c>
      <c r="G8804" s="16">
        <v>44378</v>
      </c>
      <c r="H8804" s="16">
        <v>44742</v>
      </c>
      <c r="I8804" s="3">
        <v>1401.72</v>
      </c>
      <c r="J8804" s="3">
        <v>-1401.72</v>
      </c>
      <c r="K8804" s="3">
        <v>0</v>
      </c>
      <c r="Q8804" s="29">
        <f t="shared" si="1382"/>
        <v>15</v>
      </c>
      <c r="R8804" s="29">
        <f t="shared" si="1383"/>
        <v>4</v>
      </c>
      <c r="S8804" s="29">
        <f t="shared" si="1384"/>
        <v>29</v>
      </c>
      <c r="T8804" s="30">
        <f t="shared" si="1385"/>
        <v>1</v>
      </c>
      <c r="U8804" s="28">
        <f t="shared" si="1386"/>
        <v>140.172</v>
      </c>
      <c r="V8804" t="str">
        <f t="shared" si="1387"/>
        <v>No</v>
      </c>
      <c r="W8804" t="str">
        <f t="shared" si="1388"/>
        <v>2/1/2007</v>
      </c>
      <c r="X8804">
        <f t="shared" si="1389"/>
        <v>1</v>
      </c>
      <c r="Y8804">
        <f t="shared" si="1390"/>
        <v>140.172</v>
      </c>
      <c r="Z8804" t="str">
        <f t="shared" si="1391"/>
        <v/>
      </c>
    </row>
    <row r="8805" spans="1:26" ht="13" hidden="1" x14ac:dyDescent="0.25">
      <c r="A8805" t="s">
        <v>12239</v>
      </c>
      <c r="B8805" t="s">
        <v>34</v>
      </c>
      <c r="C8805" t="s">
        <v>5</v>
      </c>
      <c r="D8805" s="46">
        <v>0.1</v>
      </c>
      <c r="E8805" s="2">
        <v>39002</v>
      </c>
      <c r="F8805" t="s">
        <v>1917</v>
      </c>
      <c r="G8805" s="16">
        <v>44378</v>
      </c>
      <c r="H8805" s="16">
        <v>44742</v>
      </c>
      <c r="I8805" s="3">
        <v>9431.41</v>
      </c>
      <c r="J8805" s="3">
        <v>-9431.41</v>
      </c>
      <c r="K8805" s="3">
        <v>0</v>
      </c>
      <c r="Q8805" s="29">
        <f t="shared" si="1382"/>
        <v>15</v>
      </c>
      <c r="R8805" s="29">
        <f t="shared" si="1383"/>
        <v>8</v>
      </c>
      <c r="S8805" s="29">
        <f t="shared" si="1384"/>
        <v>18</v>
      </c>
      <c r="T8805" s="30">
        <f t="shared" si="1385"/>
        <v>1</v>
      </c>
      <c r="U8805" s="28">
        <f t="shared" si="1386"/>
        <v>943.14100000000008</v>
      </c>
      <c r="V8805" t="str">
        <f t="shared" si="1387"/>
        <v>No</v>
      </c>
      <c r="W8805" t="str">
        <f t="shared" si="1388"/>
        <v>10/1/2006</v>
      </c>
      <c r="X8805">
        <f t="shared" si="1389"/>
        <v>1</v>
      </c>
      <c r="Y8805">
        <f t="shared" si="1390"/>
        <v>943.14100000000008</v>
      </c>
      <c r="Z8805" t="str">
        <f t="shared" si="1391"/>
        <v/>
      </c>
    </row>
    <row r="8806" spans="1:26" ht="13" hidden="1" x14ac:dyDescent="0.25">
      <c r="A8806" t="s">
        <v>12240</v>
      </c>
      <c r="B8806" t="s">
        <v>34</v>
      </c>
      <c r="C8806" t="s">
        <v>5</v>
      </c>
      <c r="D8806" s="46">
        <v>0.1</v>
      </c>
      <c r="E8806" s="2">
        <v>39191</v>
      </c>
      <c r="F8806" t="s">
        <v>1917</v>
      </c>
      <c r="G8806" s="16">
        <v>44378</v>
      </c>
      <c r="H8806" s="16">
        <v>44742</v>
      </c>
      <c r="I8806" s="3">
        <v>14833.03</v>
      </c>
      <c r="J8806" s="3">
        <v>-14833.03</v>
      </c>
      <c r="K8806" s="3">
        <v>0</v>
      </c>
      <c r="Q8806" s="29">
        <f t="shared" si="1382"/>
        <v>15</v>
      </c>
      <c r="R8806" s="29">
        <f t="shared" si="1383"/>
        <v>2</v>
      </c>
      <c r="S8806" s="29">
        <f t="shared" si="1384"/>
        <v>11</v>
      </c>
      <c r="T8806" s="30">
        <f t="shared" si="1385"/>
        <v>1</v>
      </c>
      <c r="U8806" s="28">
        <f t="shared" si="1386"/>
        <v>1483.3030000000001</v>
      </c>
      <c r="V8806" t="str">
        <f t="shared" si="1387"/>
        <v>No</v>
      </c>
      <c r="W8806" t="str">
        <f t="shared" si="1388"/>
        <v>4/1/2007</v>
      </c>
      <c r="X8806">
        <f t="shared" si="1389"/>
        <v>1</v>
      </c>
      <c r="Y8806">
        <f t="shared" si="1390"/>
        <v>1483.3030000000001</v>
      </c>
      <c r="Z8806" t="str">
        <f t="shared" si="1391"/>
        <v/>
      </c>
    </row>
    <row r="8807" spans="1:26" ht="13" hidden="1" x14ac:dyDescent="0.25">
      <c r="A8807" t="s">
        <v>12241</v>
      </c>
      <c r="B8807" t="s">
        <v>34</v>
      </c>
      <c r="C8807" t="s">
        <v>5</v>
      </c>
      <c r="D8807" s="46">
        <v>0.1</v>
      </c>
      <c r="E8807" s="2">
        <v>39221</v>
      </c>
      <c r="F8807" t="s">
        <v>1917</v>
      </c>
      <c r="G8807" s="16">
        <v>44378</v>
      </c>
      <c r="H8807" s="16">
        <v>44742</v>
      </c>
      <c r="I8807" s="3">
        <v>13.48</v>
      </c>
      <c r="J8807" s="3">
        <v>-13.48</v>
      </c>
      <c r="K8807" s="3">
        <v>0</v>
      </c>
      <c r="Q8807" s="29">
        <f t="shared" si="1382"/>
        <v>15</v>
      </c>
      <c r="R8807" s="29">
        <f t="shared" si="1383"/>
        <v>1</v>
      </c>
      <c r="S8807" s="29">
        <f t="shared" si="1384"/>
        <v>11</v>
      </c>
      <c r="T8807" s="30">
        <f t="shared" si="1385"/>
        <v>1</v>
      </c>
      <c r="U8807" s="28">
        <f t="shared" si="1386"/>
        <v>1.3480000000000001</v>
      </c>
      <c r="V8807" t="str">
        <f t="shared" si="1387"/>
        <v>No</v>
      </c>
      <c r="W8807" t="str">
        <f t="shared" si="1388"/>
        <v>5/1/2007</v>
      </c>
      <c r="X8807">
        <f t="shared" si="1389"/>
        <v>1</v>
      </c>
      <c r="Y8807">
        <f t="shared" si="1390"/>
        <v>1.3480000000000001</v>
      </c>
      <c r="Z8807" t="str">
        <f t="shared" si="1391"/>
        <v/>
      </c>
    </row>
    <row r="8808" spans="1:26" ht="13" hidden="1" x14ac:dyDescent="0.25">
      <c r="A8808" t="s">
        <v>12242</v>
      </c>
      <c r="B8808" t="s">
        <v>34</v>
      </c>
      <c r="C8808" t="s">
        <v>5</v>
      </c>
      <c r="D8808" s="46">
        <v>0.1</v>
      </c>
      <c r="E8808" s="2">
        <v>39193</v>
      </c>
      <c r="F8808" t="s">
        <v>1917</v>
      </c>
      <c r="G8808" s="16">
        <v>44378</v>
      </c>
      <c r="H8808" s="16">
        <v>44742</v>
      </c>
      <c r="I8808" s="3">
        <v>53.94</v>
      </c>
      <c r="J8808" s="3">
        <v>-53.94</v>
      </c>
      <c r="K8808" s="3">
        <v>0</v>
      </c>
      <c r="Q8808" s="29">
        <f t="shared" si="1382"/>
        <v>15</v>
      </c>
      <c r="R8808" s="29">
        <f t="shared" si="1383"/>
        <v>2</v>
      </c>
      <c r="S8808" s="29">
        <f t="shared" si="1384"/>
        <v>9</v>
      </c>
      <c r="T8808" s="30">
        <f t="shared" si="1385"/>
        <v>1</v>
      </c>
      <c r="U8808" s="28">
        <f t="shared" si="1386"/>
        <v>5.3940000000000001</v>
      </c>
      <c r="V8808" t="str">
        <f t="shared" si="1387"/>
        <v>No</v>
      </c>
      <c r="W8808" t="str">
        <f t="shared" si="1388"/>
        <v>4/1/2007</v>
      </c>
      <c r="X8808">
        <f t="shared" si="1389"/>
        <v>1</v>
      </c>
      <c r="Y8808">
        <f t="shared" si="1390"/>
        <v>5.3940000000000001</v>
      </c>
      <c r="Z8808" t="str">
        <f t="shared" si="1391"/>
        <v/>
      </c>
    </row>
    <row r="8809" spans="1:26" ht="13" hidden="1" x14ac:dyDescent="0.25">
      <c r="A8809" t="s">
        <v>12243</v>
      </c>
      <c r="B8809" t="s">
        <v>34</v>
      </c>
      <c r="C8809" t="s">
        <v>5</v>
      </c>
      <c r="D8809" s="46">
        <v>0.1</v>
      </c>
      <c r="E8809" s="2">
        <v>39138</v>
      </c>
      <c r="F8809" t="s">
        <v>1917</v>
      </c>
      <c r="G8809" s="16">
        <v>44378</v>
      </c>
      <c r="H8809" s="16">
        <v>44742</v>
      </c>
      <c r="I8809" s="3">
        <v>67.42</v>
      </c>
      <c r="J8809" s="3">
        <v>-67.42</v>
      </c>
      <c r="K8809" s="3">
        <v>0</v>
      </c>
      <c r="Q8809" s="29">
        <f t="shared" si="1382"/>
        <v>15</v>
      </c>
      <c r="R8809" s="29">
        <f t="shared" si="1383"/>
        <v>4</v>
      </c>
      <c r="S8809" s="29">
        <f t="shared" si="1384"/>
        <v>5</v>
      </c>
      <c r="T8809" s="30">
        <f t="shared" si="1385"/>
        <v>1</v>
      </c>
      <c r="U8809" s="28">
        <f t="shared" si="1386"/>
        <v>6.7420000000000009</v>
      </c>
      <c r="V8809" t="str">
        <f t="shared" si="1387"/>
        <v>No</v>
      </c>
      <c r="W8809" t="str">
        <f t="shared" si="1388"/>
        <v>2/1/2007</v>
      </c>
      <c r="X8809">
        <f t="shared" si="1389"/>
        <v>1</v>
      </c>
      <c r="Y8809">
        <f t="shared" si="1390"/>
        <v>6.7420000000000009</v>
      </c>
      <c r="Z8809" t="str">
        <f t="shared" si="1391"/>
        <v/>
      </c>
    </row>
    <row r="8810" spans="1:26" ht="13" hidden="1" x14ac:dyDescent="0.25">
      <c r="A8810" t="s">
        <v>12244</v>
      </c>
      <c r="B8810" t="s">
        <v>34</v>
      </c>
      <c r="C8810" t="s">
        <v>5</v>
      </c>
      <c r="D8810" s="46">
        <v>0.1</v>
      </c>
      <c r="E8810" s="2">
        <v>39118</v>
      </c>
      <c r="F8810" t="s">
        <v>1917</v>
      </c>
      <c r="G8810" s="16">
        <v>44378</v>
      </c>
      <c r="H8810" s="16">
        <v>44742</v>
      </c>
      <c r="I8810" s="3">
        <v>40.450000000000003</v>
      </c>
      <c r="J8810" s="3">
        <v>-40.450000000000003</v>
      </c>
      <c r="K8810" s="3">
        <v>0</v>
      </c>
      <c r="Q8810" s="29">
        <f t="shared" si="1382"/>
        <v>15</v>
      </c>
      <c r="R8810" s="29">
        <f t="shared" si="1383"/>
        <v>4</v>
      </c>
      <c r="S8810" s="29">
        <f t="shared" si="1384"/>
        <v>25</v>
      </c>
      <c r="T8810" s="30">
        <f t="shared" si="1385"/>
        <v>1</v>
      </c>
      <c r="U8810" s="28">
        <f t="shared" si="1386"/>
        <v>4.0450000000000008</v>
      </c>
      <c r="V8810" t="str">
        <f t="shared" si="1387"/>
        <v>No</v>
      </c>
      <c r="W8810" t="str">
        <f t="shared" si="1388"/>
        <v>2/1/2007</v>
      </c>
      <c r="X8810">
        <f t="shared" si="1389"/>
        <v>1</v>
      </c>
      <c r="Y8810">
        <f t="shared" si="1390"/>
        <v>4.0450000000000008</v>
      </c>
      <c r="Z8810" t="str">
        <f t="shared" si="1391"/>
        <v/>
      </c>
    </row>
    <row r="8811" spans="1:26" ht="13" hidden="1" x14ac:dyDescent="0.25">
      <c r="A8811" t="s">
        <v>12245</v>
      </c>
      <c r="B8811" t="s">
        <v>34</v>
      </c>
      <c r="C8811" t="s">
        <v>5</v>
      </c>
      <c r="D8811" s="46">
        <v>0.1</v>
      </c>
      <c r="E8811" s="2">
        <v>39162</v>
      </c>
      <c r="F8811" t="s">
        <v>1917</v>
      </c>
      <c r="G8811" s="16">
        <v>44378</v>
      </c>
      <c r="H8811" s="16">
        <v>44742</v>
      </c>
      <c r="I8811" s="3">
        <v>26.97</v>
      </c>
      <c r="J8811" s="3">
        <v>-26.97</v>
      </c>
      <c r="K8811" s="3">
        <v>0</v>
      </c>
      <c r="Q8811" s="29">
        <f t="shared" si="1382"/>
        <v>15</v>
      </c>
      <c r="R8811" s="29">
        <f t="shared" si="1383"/>
        <v>3</v>
      </c>
      <c r="S8811" s="29">
        <f t="shared" si="1384"/>
        <v>9</v>
      </c>
      <c r="T8811" s="30">
        <f t="shared" si="1385"/>
        <v>1</v>
      </c>
      <c r="U8811" s="28">
        <f t="shared" si="1386"/>
        <v>2.6970000000000001</v>
      </c>
      <c r="V8811" t="str">
        <f t="shared" si="1387"/>
        <v>No</v>
      </c>
      <c r="W8811" t="str">
        <f t="shared" si="1388"/>
        <v>3/1/2007</v>
      </c>
      <c r="X8811">
        <f t="shared" si="1389"/>
        <v>1</v>
      </c>
      <c r="Y8811">
        <f t="shared" si="1390"/>
        <v>2.6970000000000001</v>
      </c>
      <c r="Z8811" t="str">
        <f t="shared" si="1391"/>
        <v/>
      </c>
    </row>
    <row r="8812" spans="1:26" ht="13" hidden="1" x14ac:dyDescent="0.25">
      <c r="A8812" t="s">
        <v>12246</v>
      </c>
      <c r="B8812" t="s">
        <v>34</v>
      </c>
      <c r="C8812" t="s">
        <v>5</v>
      </c>
      <c r="D8812" s="46">
        <v>0.1</v>
      </c>
      <c r="E8812" s="2">
        <v>39196</v>
      </c>
      <c r="F8812" t="s">
        <v>1917</v>
      </c>
      <c r="G8812" s="16">
        <v>44378</v>
      </c>
      <c r="H8812" s="16">
        <v>44742</v>
      </c>
      <c r="I8812" s="3">
        <v>256.20999999999998</v>
      </c>
      <c r="J8812" s="3">
        <v>-256.20999999999998</v>
      </c>
      <c r="K8812" s="3">
        <v>0</v>
      </c>
      <c r="Q8812" s="29">
        <f t="shared" si="1382"/>
        <v>15</v>
      </c>
      <c r="R8812" s="29">
        <f t="shared" si="1383"/>
        <v>2</v>
      </c>
      <c r="S8812" s="29">
        <f t="shared" si="1384"/>
        <v>6</v>
      </c>
      <c r="T8812" s="30">
        <f t="shared" si="1385"/>
        <v>1</v>
      </c>
      <c r="U8812" s="28">
        <f t="shared" si="1386"/>
        <v>25.620999999999999</v>
      </c>
      <c r="V8812" t="str">
        <f t="shared" si="1387"/>
        <v>No</v>
      </c>
      <c r="W8812" t="str">
        <f t="shared" si="1388"/>
        <v>4/1/2007</v>
      </c>
      <c r="X8812">
        <f t="shared" si="1389"/>
        <v>1</v>
      </c>
      <c r="Y8812">
        <f t="shared" si="1390"/>
        <v>25.620999999999999</v>
      </c>
      <c r="Z8812" t="str">
        <f t="shared" si="1391"/>
        <v/>
      </c>
    </row>
    <row r="8813" spans="1:26" ht="13" hidden="1" x14ac:dyDescent="0.25">
      <c r="A8813" t="s">
        <v>12247</v>
      </c>
      <c r="B8813" t="s">
        <v>34</v>
      </c>
      <c r="C8813" t="s">
        <v>5</v>
      </c>
      <c r="D8813" s="46">
        <v>0.1</v>
      </c>
      <c r="E8813" s="2">
        <v>39196</v>
      </c>
      <c r="F8813" t="s">
        <v>1917</v>
      </c>
      <c r="G8813" s="16">
        <v>44378</v>
      </c>
      <c r="H8813" s="16">
        <v>44742</v>
      </c>
      <c r="I8813" s="3">
        <v>431.51</v>
      </c>
      <c r="J8813" s="3">
        <v>-431.51</v>
      </c>
      <c r="K8813" s="3">
        <v>0</v>
      </c>
      <c r="Q8813" s="29">
        <f t="shared" si="1382"/>
        <v>15</v>
      </c>
      <c r="R8813" s="29">
        <f t="shared" si="1383"/>
        <v>2</v>
      </c>
      <c r="S8813" s="29">
        <f t="shared" si="1384"/>
        <v>6</v>
      </c>
      <c r="T8813" s="30">
        <f t="shared" si="1385"/>
        <v>1</v>
      </c>
      <c r="U8813" s="28">
        <f t="shared" si="1386"/>
        <v>43.151000000000003</v>
      </c>
      <c r="V8813" t="str">
        <f t="shared" si="1387"/>
        <v>No</v>
      </c>
      <c r="W8813" t="str">
        <f t="shared" si="1388"/>
        <v>4/1/2007</v>
      </c>
      <c r="X8813">
        <f t="shared" si="1389"/>
        <v>1</v>
      </c>
      <c r="Y8813">
        <f t="shared" si="1390"/>
        <v>43.151000000000003</v>
      </c>
      <c r="Z8813" t="str">
        <f t="shared" si="1391"/>
        <v/>
      </c>
    </row>
    <row r="8814" spans="1:26" ht="13" hidden="1" x14ac:dyDescent="0.25">
      <c r="A8814" t="s">
        <v>12248</v>
      </c>
      <c r="B8814" t="s">
        <v>34</v>
      </c>
      <c r="C8814" t="s">
        <v>5</v>
      </c>
      <c r="D8814" s="46">
        <v>0.1</v>
      </c>
      <c r="E8814" s="2">
        <v>39196</v>
      </c>
      <c r="F8814" t="s">
        <v>1917</v>
      </c>
      <c r="G8814" s="16">
        <v>44378</v>
      </c>
      <c r="H8814" s="16">
        <v>44742</v>
      </c>
      <c r="I8814" s="3">
        <v>5904.62</v>
      </c>
      <c r="J8814" s="3">
        <v>-5904.62</v>
      </c>
      <c r="K8814" s="3">
        <v>0</v>
      </c>
      <c r="Q8814" s="29">
        <f t="shared" si="1382"/>
        <v>15</v>
      </c>
      <c r="R8814" s="29">
        <f t="shared" si="1383"/>
        <v>2</v>
      </c>
      <c r="S8814" s="29">
        <f t="shared" si="1384"/>
        <v>6</v>
      </c>
      <c r="T8814" s="30">
        <f t="shared" si="1385"/>
        <v>1</v>
      </c>
      <c r="U8814" s="28">
        <f t="shared" si="1386"/>
        <v>590.46199999999999</v>
      </c>
      <c r="V8814" t="str">
        <f t="shared" si="1387"/>
        <v>No</v>
      </c>
      <c r="W8814" t="str">
        <f t="shared" si="1388"/>
        <v>4/1/2007</v>
      </c>
      <c r="X8814">
        <f t="shared" si="1389"/>
        <v>1</v>
      </c>
      <c r="Y8814">
        <f t="shared" si="1390"/>
        <v>590.46199999999999</v>
      </c>
      <c r="Z8814" t="str">
        <f t="shared" si="1391"/>
        <v/>
      </c>
    </row>
    <row r="8815" spans="1:26" ht="13" hidden="1" x14ac:dyDescent="0.25">
      <c r="A8815" t="s">
        <v>12249</v>
      </c>
      <c r="B8815" t="s">
        <v>34</v>
      </c>
      <c r="C8815" t="s">
        <v>5</v>
      </c>
      <c r="D8815" s="46">
        <v>0.1</v>
      </c>
      <c r="E8815" s="2">
        <v>39392</v>
      </c>
      <c r="F8815" t="s">
        <v>1917</v>
      </c>
      <c r="G8815" s="16">
        <v>44378</v>
      </c>
      <c r="H8815" s="16">
        <v>44742</v>
      </c>
      <c r="I8815" s="3">
        <v>4601.6099999999997</v>
      </c>
      <c r="J8815" s="3">
        <v>-4601.6099999999997</v>
      </c>
      <c r="K8815" s="3">
        <v>0</v>
      </c>
      <c r="Q8815" s="29">
        <f t="shared" si="1382"/>
        <v>14</v>
      </c>
      <c r="R8815" s="29">
        <f t="shared" si="1383"/>
        <v>7</v>
      </c>
      <c r="S8815" s="29">
        <f t="shared" si="1384"/>
        <v>24</v>
      </c>
      <c r="T8815" s="30">
        <f t="shared" si="1385"/>
        <v>1</v>
      </c>
      <c r="U8815" s="28">
        <f t="shared" si="1386"/>
        <v>460.161</v>
      </c>
      <c r="V8815" t="str">
        <f t="shared" si="1387"/>
        <v>No</v>
      </c>
      <c r="W8815" t="str">
        <f t="shared" si="1388"/>
        <v>11/1/2007</v>
      </c>
      <c r="X8815">
        <f t="shared" si="1389"/>
        <v>1</v>
      </c>
      <c r="Y8815">
        <f t="shared" si="1390"/>
        <v>460.161</v>
      </c>
      <c r="Z8815" t="str">
        <f t="shared" si="1391"/>
        <v/>
      </c>
    </row>
    <row r="8816" spans="1:26" ht="13" hidden="1" x14ac:dyDescent="0.25">
      <c r="A8816" t="s">
        <v>12250</v>
      </c>
      <c r="B8816" t="s">
        <v>34</v>
      </c>
      <c r="C8816" t="s">
        <v>5</v>
      </c>
      <c r="D8816" s="46">
        <v>0.1</v>
      </c>
      <c r="E8816" s="2">
        <v>39691</v>
      </c>
      <c r="F8816" t="s">
        <v>1917</v>
      </c>
      <c r="G8816" s="16">
        <v>44378</v>
      </c>
      <c r="H8816" s="16">
        <v>44742</v>
      </c>
      <c r="I8816" s="3">
        <v>233.28</v>
      </c>
      <c r="J8816" s="3">
        <v>-233.28</v>
      </c>
      <c r="K8816" s="3">
        <v>0</v>
      </c>
      <c r="Q8816" s="29">
        <f t="shared" si="1382"/>
        <v>13</v>
      </c>
      <c r="R8816" s="29">
        <f t="shared" si="1383"/>
        <v>9</v>
      </c>
      <c r="S8816" s="29">
        <f t="shared" si="1384"/>
        <v>30</v>
      </c>
      <c r="T8816" s="30">
        <f t="shared" si="1385"/>
        <v>1</v>
      </c>
      <c r="U8816" s="28">
        <f t="shared" si="1386"/>
        <v>23.328000000000003</v>
      </c>
      <c r="V8816" t="str">
        <f t="shared" si="1387"/>
        <v>No</v>
      </c>
      <c r="W8816" t="str">
        <f t="shared" si="1388"/>
        <v>8/1/2008</v>
      </c>
      <c r="X8816">
        <f t="shared" si="1389"/>
        <v>1</v>
      </c>
      <c r="Y8816">
        <f t="shared" si="1390"/>
        <v>23.328000000000003</v>
      </c>
      <c r="Z8816" t="str">
        <f t="shared" si="1391"/>
        <v/>
      </c>
    </row>
    <row r="8817" spans="1:26" ht="13" hidden="1" x14ac:dyDescent="0.25">
      <c r="A8817" t="s">
        <v>12251</v>
      </c>
      <c r="B8817" t="s">
        <v>34</v>
      </c>
      <c r="C8817" t="s">
        <v>5</v>
      </c>
      <c r="D8817" s="46">
        <v>0.1</v>
      </c>
      <c r="E8817" s="2">
        <v>39222</v>
      </c>
      <c r="F8817" t="s">
        <v>1917</v>
      </c>
      <c r="G8817" s="16">
        <v>44378</v>
      </c>
      <c r="H8817" s="16">
        <v>44742</v>
      </c>
      <c r="I8817" s="3">
        <v>342.48</v>
      </c>
      <c r="J8817" s="3">
        <v>-342.48</v>
      </c>
      <c r="K8817" s="3">
        <v>0</v>
      </c>
      <c r="Q8817" s="29">
        <f t="shared" si="1382"/>
        <v>15</v>
      </c>
      <c r="R8817" s="29">
        <f t="shared" si="1383"/>
        <v>1</v>
      </c>
      <c r="S8817" s="29">
        <f t="shared" si="1384"/>
        <v>10</v>
      </c>
      <c r="T8817" s="30">
        <f t="shared" si="1385"/>
        <v>1</v>
      </c>
      <c r="U8817" s="28">
        <f t="shared" si="1386"/>
        <v>34.248000000000005</v>
      </c>
      <c r="V8817" t="str">
        <f t="shared" si="1387"/>
        <v>No</v>
      </c>
      <c r="W8817" t="str">
        <f t="shared" si="1388"/>
        <v>5/1/2007</v>
      </c>
      <c r="X8817">
        <f t="shared" si="1389"/>
        <v>1</v>
      </c>
      <c r="Y8817">
        <f t="shared" si="1390"/>
        <v>34.248000000000005</v>
      </c>
      <c r="Z8817" t="str">
        <f t="shared" si="1391"/>
        <v/>
      </c>
    </row>
    <row r="8818" spans="1:26" ht="13" hidden="1" x14ac:dyDescent="0.25">
      <c r="A8818" t="s">
        <v>12252</v>
      </c>
      <c r="B8818" t="s">
        <v>34</v>
      </c>
      <c r="C8818" t="s">
        <v>5</v>
      </c>
      <c r="D8818" s="46">
        <v>0.1</v>
      </c>
      <c r="E8818" s="2">
        <v>39586</v>
      </c>
      <c r="F8818" t="s">
        <v>1917</v>
      </c>
      <c r="G8818" s="16">
        <v>44378</v>
      </c>
      <c r="H8818" s="16">
        <v>44742</v>
      </c>
      <c r="I8818" s="3">
        <v>4143.8100000000004</v>
      </c>
      <c r="J8818" s="3">
        <v>-4143.8100000000004</v>
      </c>
      <c r="K8818" s="3">
        <v>0</v>
      </c>
      <c r="Q8818" s="29">
        <f t="shared" si="1382"/>
        <v>14</v>
      </c>
      <c r="R8818" s="29">
        <f t="shared" si="1383"/>
        <v>1</v>
      </c>
      <c r="S8818" s="29">
        <f t="shared" si="1384"/>
        <v>12</v>
      </c>
      <c r="T8818" s="30">
        <f t="shared" si="1385"/>
        <v>1</v>
      </c>
      <c r="U8818" s="28">
        <f t="shared" si="1386"/>
        <v>414.38100000000009</v>
      </c>
      <c r="V8818" t="str">
        <f t="shared" si="1387"/>
        <v>No</v>
      </c>
      <c r="W8818" t="str">
        <f t="shared" si="1388"/>
        <v>5/1/2008</v>
      </c>
      <c r="X8818">
        <f t="shared" si="1389"/>
        <v>1</v>
      </c>
      <c r="Y8818">
        <f t="shared" si="1390"/>
        <v>414.38100000000009</v>
      </c>
      <c r="Z8818" t="str">
        <f t="shared" si="1391"/>
        <v/>
      </c>
    </row>
    <row r="8819" spans="1:26" ht="13" hidden="1" x14ac:dyDescent="0.25">
      <c r="A8819" t="s">
        <v>12253</v>
      </c>
      <c r="B8819" t="s">
        <v>34</v>
      </c>
      <c r="C8819" t="s">
        <v>5</v>
      </c>
      <c r="D8819" s="46">
        <v>0.1</v>
      </c>
      <c r="E8819" s="2">
        <v>39002</v>
      </c>
      <c r="F8819" t="s">
        <v>1917</v>
      </c>
      <c r="G8819" s="16">
        <v>44378</v>
      </c>
      <c r="H8819" s="16">
        <v>44742</v>
      </c>
      <c r="I8819" s="3">
        <v>784.53</v>
      </c>
      <c r="J8819" s="3">
        <v>-784.53</v>
      </c>
      <c r="K8819" s="3">
        <v>0</v>
      </c>
      <c r="Q8819" s="29">
        <f t="shared" si="1382"/>
        <v>15</v>
      </c>
      <c r="R8819" s="29">
        <f t="shared" si="1383"/>
        <v>8</v>
      </c>
      <c r="S8819" s="29">
        <f t="shared" si="1384"/>
        <v>18</v>
      </c>
      <c r="T8819" s="30">
        <f t="shared" si="1385"/>
        <v>1</v>
      </c>
      <c r="U8819" s="28">
        <f t="shared" si="1386"/>
        <v>78.453000000000003</v>
      </c>
      <c r="V8819" t="str">
        <f t="shared" si="1387"/>
        <v>No</v>
      </c>
      <c r="W8819" t="str">
        <f t="shared" si="1388"/>
        <v>10/1/2006</v>
      </c>
      <c r="X8819">
        <f t="shared" si="1389"/>
        <v>1</v>
      </c>
      <c r="Y8819">
        <f t="shared" si="1390"/>
        <v>78.453000000000003</v>
      </c>
      <c r="Z8819" t="str">
        <f t="shared" si="1391"/>
        <v/>
      </c>
    </row>
    <row r="8820" spans="1:26" ht="13" hidden="1" x14ac:dyDescent="0.25">
      <c r="A8820" t="s">
        <v>12254</v>
      </c>
      <c r="B8820" t="s">
        <v>34</v>
      </c>
      <c r="C8820" t="s">
        <v>5</v>
      </c>
      <c r="D8820" s="46">
        <v>0.1</v>
      </c>
      <c r="E8820" s="2">
        <v>40221</v>
      </c>
      <c r="F8820" t="s">
        <v>1917</v>
      </c>
      <c r="G8820" s="16">
        <v>44378</v>
      </c>
      <c r="H8820" s="16">
        <v>44742</v>
      </c>
      <c r="I8820" s="3">
        <v>970.89</v>
      </c>
      <c r="J8820" s="3">
        <v>-970.89</v>
      </c>
      <c r="K8820" s="3">
        <v>0</v>
      </c>
      <c r="Q8820" s="29">
        <f t="shared" si="1382"/>
        <v>12</v>
      </c>
      <c r="R8820" s="29">
        <f t="shared" si="1383"/>
        <v>4</v>
      </c>
      <c r="S8820" s="29">
        <f t="shared" si="1384"/>
        <v>18</v>
      </c>
      <c r="T8820" s="30">
        <f t="shared" si="1385"/>
        <v>1</v>
      </c>
      <c r="U8820" s="28">
        <f t="shared" si="1386"/>
        <v>97.088999999999999</v>
      </c>
      <c r="V8820" t="str">
        <f t="shared" si="1387"/>
        <v>No</v>
      </c>
      <c r="W8820" t="str">
        <f t="shared" si="1388"/>
        <v>2/1/2010</v>
      </c>
      <c r="X8820">
        <f t="shared" si="1389"/>
        <v>1</v>
      </c>
      <c r="Y8820">
        <f t="shared" si="1390"/>
        <v>97.088999999999999</v>
      </c>
      <c r="Z8820" t="str">
        <f t="shared" si="1391"/>
        <v/>
      </c>
    </row>
    <row r="8821" spans="1:26" ht="13" hidden="1" x14ac:dyDescent="0.25">
      <c r="A8821" t="s">
        <v>12255</v>
      </c>
      <c r="B8821" t="s">
        <v>34</v>
      </c>
      <c r="C8821" t="s">
        <v>5</v>
      </c>
      <c r="D8821" s="46">
        <v>0.1</v>
      </c>
      <c r="E8821" s="2">
        <v>39586</v>
      </c>
      <c r="F8821" t="s">
        <v>1917</v>
      </c>
      <c r="G8821" s="16">
        <v>44378</v>
      </c>
      <c r="H8821" s="16">
        <v>44742</v>
      </c>
      <c r="I8821" s="3">
        <v>1134.73</v>
      </c>
      <c r="J8821" s="3">
        <v>-1134.73</v>
      </c>
      <c r="K8821" s="3">
        <v>0</v>
      </c>
      <c r="Q8821" s="29">
        <f t="shared" si="1382"/>
        <v>14</v>
      </c>
      <c r="R8821" s="29">
        <f t="shared" si="1383"/>
        <v>1</v>
      </c>
      <c r="S8821" s="29">
        <f t="shared" si="1384"/>
        <v>12</v>
      </c>
      <c r="T8821" s="30">
        <f t="shared" si="1385"/>
        <v>1</v>
      </c>
      <c r="U8821" s="28">
        <f t="shared" si="1386"/>
        <v>113.47300000000001</v>
      </c>
      <c r="V8821" t="str">
        <f t="shared" si="1387"/>
        <v>No</v>
      </c>
      <c r="W8821" t="str">
        <f t="shared" si="1388"/>
        <v>5/1/2008</v>
      </c>
      <c r="X8821">
        <f t="shared" si="1389"/>
        <v>1</v>
      </c>
      <c r="Y8821">
        <f t="shared" si="1390"/>
        <v>113.47300000000001</v>
      </c>
      <c r="Z8821" t="str">
        <f t="shared" si="1391"/>
        <v/>
      </c>
    </row>
    <row r="8822" spans="1:26" ht="13" hidden="1" x14ac:dyDescent="0.25">
      <c r="A8822" t="s">
        <v>12256</v>
      </c>
      <c r="B8822" t="s">
        <v>34</v>
      </c>
      <c r="C8822" t="s">
        <v>5</v>
      </c>
      <c r="D8822" s="46">
        <v>0.1</v>
      </c>
      <c r="E8822" s="2">
        <v>39154</v>
      </c>
      <c r="F8822" t="s">
        <v>1917</v>
      </c>
      <c r="G8822" s="16">
        <v>44378</v>
      </c>
      <c r="H8822" s="16">
        <v>44742</v>
      </c>
      <c r="I8822" s="3">
        <v>1166.42</v>
      </c>
      <c r="J8822" s="3">
        <v>-1166.42</v>
      </c>
      <c r="K8822" s="3">
        <v>0</v>
      </c>
      <c r="Q8822" s="29">
        <f t="shared" si="1382"/>
        <v>15</v>
      </c>
      <c r="R8822" s="29">
        <f t="shared" si="1383"/>
        <v>3</v>
      </c>
      <c r="S8822" s="29">
        <f t="shared" si="1384"/>
        <v>17</v>
      </c>
      <c r="T8822" s="30">
        <f t="shared" si="1385"/>
        <v>1</v>
      </c>
      <c r="U8822" s="28">
        <f t="shared" si="1386"/>
        <v>116.64200000000001</v>
      </c>
      <c r="V8822" t="str">
        <f t="shared" si="1387"/>
        <v>No</v>
      </c>
      <c r="W8822" t="str">
        <f t="shared" si="1388"/>
        <v>3/1/2007</v>
      </c>
      <c r="X8822">
        <f t="shared" si="1389"/>
        <v>1</v>
      </c>
      <c r="Y8822">
        <f t="shared" si="1390"/>
        <v>116.64200000000001</v>
      </c>
      <c r="Z8822" t="str">
        <f t="shared" si="1391"/>
        <v/>
      </c>
    </row>
    <row r="8823" spans="1:26" ht="13" hidden="1" x14ac:dyDescent="0.25">
      <c r="A8823" t="s">
        <v>12257</v>
      </c>
      <c r="B8823" t="s">
        <v>34</v>
      </c>
      <c r="C8823" t="s">
        <v>5</v>
      </c>
      <c r="D8823" s="46">
        <v>0.1</v>
      </c>
      <c r="E8823" s="2">
        <v>39105</v>
      </c>
      <c r="F8823" t="s">
        <v>1917</v>
      </c>
      <c r="G8823" s="16">
        <v>44378</v>
      </c>
      <c r="H8823" s="16">
        <v>44742</v>
      </c>
      <c r="I8823" s="3">
        <v>13.48</v>
      </c>
      <c r="J8823" s="3">
        <v>-13.48</v>
      </c>
      <c r="K8823" s="3">
        <v>0</v>
      </c>
      <c r="Q8823" s="29">
        <f t="shared" si="1382"/>
        <v>15</v>
      </c>
      <c r="R8823" s="29">
        <f t="shared" si="1383"/>
        <v>5</v>
      </c>
      <c r="S8823" s="29">
        <f t="shared" si="1384"/>
        <v>7</v>
      </c>
      <c r="T8823" s="30">
        <f t="shared" si="1385"/>
        <v>1</v>
      </c>
      <c r="U8823" s="28">
        <f t="shared" si="1386"/>
        <v>1.3480000000000001</v>
      </c>
      <c r="V8823" t="str">
        <f t="shared" si="1387"/>
        <v>No</v>
      </c>
      <c r="W8823" t="str">
        <f t="shared" si="1388"/>
        <v>1/1/2007</v>
      </c>
      <c r="X8823">
        <f t="shared" si="1389"/>
        <v>1</v>
      </c>
      <c r="Y8823">
        <f t="shared" si="1390"/>
        <v>1.3480000000000001</v>
      </c>
      <c r="Z8823" t="str">
        <f t="shared" si="1391"/>
        <v/>
      </c>
    </row>
    <row r="8824" spans="1:26" ht="13" hidden="1" x14ac:dyDescent="0.25">
      <c r="A8824" t="s">
        <v>12258</v>
      </c>
      <c r="B8824" t="s">
        <v>34</v>
      </c>
      <c r="C8824" t="s">
        <v>5</v>
      </c>
      <c r="D8824" s="46">
        <v>0.1</v>
      </c>
      <c r="E8824" s="2">
        <v>39386</v>
      </c>
      <c r="F8824" t="s">
        <v>1917</v>
      </c>
      <c r="G8824" s="16">
        <v>44378</v>
      </c>
      <c r="H8824" s="16">
        <v>44742</v>
      </c>
      <c r="I8824" s="3">
        <v>40.450000000000003</v>
      </c>
      <c r="J8824" s="3">
        <v>-40.450000000000003</v>
      </c>
      <c r="K8824" s="3">
        <v>0</v>
      </c>
      <c r="Q8824" s="29">
        <f t="shared" ref="Q8824:Q8887" si="1392">DATEDIF(E8824,H8824,"Y")</f>
        <v>14</v>
      </c>
      <c r="R8824" s="29">
        <f t="shared" ref="R8824:R8887" si="1393">DATEDIF(E8824,H8824,"YM")</f>
        <v>7</v>
      </c>
      <c r="S8824" s="29">
        <f t="shared" ref="S8824:S8887" si="1394">DATEDIF(E8824,H8824,"MD")</f>
        <v>30</v>
      </c>
      <c r="T8824" s="30">
        <f t="shared" ref="T8824:T8887" si="1395">IF(Q8824&gt;=1,1,R8824/12)</f>
        <v>1</v>
      </c>
      <c r="U8824" s="28">
        <f t="shared" ref="U8824:U8887" si="1396">I8824*D8824*T8824</f>
        <v>4.0450000000000008</v>
      </c>
      <c r="V8824" t="str">
        <f t="shared" si="1387"/>
        <v>No</v>
      </c>
      <c r="W8824" t="str">
        <f t="shared" si="1388"/>
        <v>10/1/2007</v>
      </c>
      <c r="X8824">
        <f t="shared" si="1389"/>
        <v>1</v>
      </c>
      <c r="Y8824">
        <f t="shared" si="1390"/>
        <v>4.0450000000000008</v>
      </c>
      <c r="Z8824" t="str">
        <f t="shared" si="1391"/>
        <v/>
      </c>
    </row>
    <row r="8825" spans="1:26" ht="13" hidden="1" x14ac:dyDescent="0.25">
      <c r="A8825" t="s">
        <v>12259</v>
      </c>
      <c r="B8825" t="s">
        <v>34</v>
      </c>
      <c r="C8825" t="s">
        <v>5</v>
      </c>
      <c r="D8825" s="46">
        <v>0.1</v>
      </c>
      <c r="E8825" s="2">
        <v>39270</v>
      </c>
      <c r="F8825" t="s">
        <v>1917</v>
      </c>
      <c r="G8825" s="16">
        <v>44378</v>
      </c>
      <c r="H8825" s="16">
        <v>44742</v>
      </c>
      <c r="I8825" s="3">
        <v>47.06</v>
      </c>
      <c r="J8825" s="3">
        <v>-47.06</v>
      </c>
      <c r="K8825" s="3">
        <v>0</v>
      </c>
      <c r="Q8825" s="29">
        <f t="shared" si="1392"/>
        <v>14</v>
      </c>
      <c r="R8825" s="29">
        <f t="shared" si="1393"/>
        <v>11</v>
      </c>
      <c r="S8825" s="29">
        <f t="shared" si="1394"/>
        <v>23</v>
      </c>
      <c r="T8825" s="30">
        <f t="shared" si="1395"/>
        <v>1</v>
      </c>
      <c r="U8825" s="28">
        <f t="shared" si="1396"/>
        <v>4.7060000000000004</v>
      </c>
      <c r="V8825" t="str">
        <f t="shared" si="1387"/>
        <v>No</v>
      </c>
      <c r="W8825" t="str">
        <f t="shared" si="1388"/>
        <v>7/1/2007</v>
      </c>
      <c r="X8825">
        <f t="shared" si="1389"/>
        <v>1</v>
      </c>
      <c r="Y8825">
        <f t="shared" si="1390"/>
        <v>4.7060000000000004</v>
      </c>
      <c r="Z8825" t="str">
        <f t="shared" si="1391"/>
        <v/>
      </c>
    </row>
    <row r="8826" spans="1:26" ht="13" hidden="1" x14ac:dyDescent="0.25">
      <c r="A8826" t="s">
        <v>12260</v>
      </c>
      <c r="B8826" t="s">
        <v>34</v>
      </c>
      <c r="C8826" t="s">
        <v>5</v>
      </c>
      <c r="D8826" s="46">
        <v>0.1</v>
      </c>
      <c r="E8826" s="2">
        <v>39196</v>
      </c>
      <c r="F8826" t="s">
        <v>1917</v>
      </c>
      <c r="G8826" s="16">
        <v>44378</v>
      </c>
      <c r="H8826" s="16">
        <v>44742</v>
      </c>
      <c r="I8826" s="3">
        <v>85.96</v>
      </c>
      <c r="J8826" s="3">
        <v>-85.96</v>
      </c>
      <c r="K8826" s="3">
        <v>0</v>
      </c>
      <c r="Q8826" s="29">
        <f t="shared" si="1392"/>
        <v>15</v>
      </c>
      <c r="R8826" s="29">
        <f t="shared" si="1393"/>
        <v>2</v>
      </c>
      <c r="S8826" s="29">
        <f t="shared" si="1394"/>
        <v>6</v>
      </c>
      <c r="T8826" s="30">
        <f t="shared" si="1395"/>
        <v>1</v>
      </c>
      <c r="U8826" s="28">
        <f t="shared" si="1396"/>
        <v>8.5960000000000001</v>
      </c>
      <c r="V8826" t="str">
        <f t="shared" si="1387"/>
        <v>No</v>
      </c>
      <c r="W8826" t="str">
        <f t="shared" si="1388"/>
        <v>4/1/2007</v>
      </c>
      <c r="X8826">
        <f t="shared" si="1389"/>
        <v>1</v>
      </c>
      <c r="Y8826">
        <f t="shared" si="1390"/>
        <v>8.5960000000000001</v>
      </c>
      <c r="Z8826" t="str">
        <f t="shared" si="1391"/>
        <v/>
      </c>
    </row>
    <row r="8827" spans="1:26" ht="13" hidden="1" x14ac:dyDescent="0.25">
      <c r="A8827" t="s">
        <v>12261</v>
      </c>
      <c r="B8827" t="s">
        <v>34</v>
      </c>
      <c r="C8827" t="s">
        <v>5</v>
      </c>
      <c r="D8827" s="46">
        <v>0.1</v>
      </c>
      <c r="E8827" s="2">
        <v>39429</v>
      </c>
      <c r="F8827" t="s">
        <v>1917</v>
      </c>
      <c r="G8827" s="16">
        <v>44378</v>
      </c>
      <c r="H8827" s="16">
        <v>44742</v>
      </c>
      <c r="I8827" s="3">
        <v>129.44999999999999</v>
      </c>
      <c r="J8827" s="3">
        <v>-129.44999999999999</v>
      </c>
      <c r="K8827" s="3">
        <v>0</v>
      </c>
      <c r="Q8827" s="29">
        <f t="shared" si="1392"/>
        <v>14</v>
      </c>
      <c r="R8827" s="29">
        <f t="shared" si="1393"/>
        <v>6</v>
      </c>
      <c r="S8827" s="29">
        <f t="shared" si="1394"/>
        <v>17</v>
      </c>
      <c r="T8827" s="30">
        <f t="shared" si="1395"/>
        <v>1</v>
      </c>
      <c r="U8827" s="28">
        <f t="shared" si="1396"/>
        <v>12.945</v>
      </c>
      <c r="V8827" t="str">
        <f t="shared" si="1387"/>
        <v>No</v>
      </c>
      <c r="W8827" t="str">
        <f t="shared" si="1388"/>
        <v>12/1/2007</v>
      </c>
      <c r="X8827">
        <f t="shared" si="1389"/>
        <v>1</v>
      </c>
      <c r="Y8827">
        <f t="shared" si="1390"/>
        <v>12.945</v>
      </c>
      <c r="Z8827" t="str">
        <f t="shared" si="1391"/>
        <v/>
      </c>
    </row>
    <row r="8828" spans="1:26" ht="13" hidden="1" x14ac:dyDescent="0.25">
      <c r="A8828" t="s">
        <v>12262</v>
      </c>
      <c r="B8828" t="s">
        <v>34</v>
      </c>
      <c r="C8828" t="s">
        <v>5</v>
      </c>
      <c r="D8828" s="46">
        <v>0.1</v>
      </c>
      <c r="E8828" s="2">
        <v>39138</v>
      </c>
      <c r="F8828" t="s">
        <v>1917</v>
      </c>
      <c r="G8828" s="16">
        <v>44378</v>
      </c>
      <c r="H8828" s="16">
        <v>44742</v>
      </c>
      <c r="I8828" s="3">
        <v>134.85</v>
      </c>
      <c r="J8828" s="3">
        <v>-134.85</v>
      </c>
      <c r="K8828" s="3">
        <v>0</v>
      </c>
      <c r="Q8828" s="29">
        <f t="shared" si="1392"/>
        <v>15</v>
      </c>
      <c r="R8828" s="29">
        <f t="shared" si="1393"/>
        <v>4</v>
      </c>
      <c r="S8828" s="29">
        <f t="shared" si="1394"/>
        <v>5</v>
      </c>
      <c r="T8828" s="30">
        <f t="shared" si="1395"/>
        <v>1</v>
      </c>
      <c r="U8828" s="28">
        <f t="shared" si="1396"/>
        <v>13.484999999999999</v>
      </c>
      <c r="V8828" t="str">
        <f t="shared" si="1387"/>
        <v>No</v>
      </c>
      <c r="W8828" t="str">
        <f t="shared" si="1388"/>
        <v>2/1/2007</v>
      </c>
      <c r="X8828">
        <f t="shared" si="1389"/>
        <v>1</v>
      </c>
      <c r="Y8828">
        <f t="shared" si="1390"/>
        <v>13.484999999999999</v>
      </c>
      <c r="Z8828" t="str">
        <f t="shared" si="1391"/>
        <v/>
      </c>
    </row>
    <row r="8829" spans="1:26" ht="13" hidden="1" x14ac:dyDescent="0.25">
      <c r="A8829" t="s">
        <v>12263</v>
      </c>
      <c r="B8829" t="s">
        <v>34</v>
      </c>
      <c r="C8829" t="s">
        <v>5</v>
      </c>
      <c r="D8829" s="46">
        <v>0.1</v>
      </c>
      <c r="E8829" s="2">
        <v>39181</v>
      </c>
      <c r="F8829" t="s">
        <v>1917</v>
      </c>
      <c r="G8829" s="16">
        <v>44378</v>
      </c>
      <c r="H8829" s="16">
        <v>44742</v>
      </c>
      <c r="I8829" s="3">
        <v>202.27</v>
      </c>
      <c r="J8829" s="3">
        <v>-202.27</v>
      </c>
      <c r="K8829" s="3">
        <v>0</v>
      </c>
      <c r="Q8829" s="29">
        <f t="shared" si="1392"/>
        <v>15</v>
      </c>
      <c r="R8829" s="29">
        <f t="shared" si="1393"/>
        <v>2</v>
      </c>
      <c r="S8829" s="29">
        <f t="shared" si="1394"/>
        <v>21</v>
      </c>
      <c r="T8829" s="30">
        <f t="shared" si="1395"/>
        <v>1</v>
      </c>
      <c r="U8829" s="28">
        <f t="shared" si="1396"/>
        <v>20.227000000000004</v>
      </c>
      <c r="V8829" t="str">
        <f t="shared" si="1387"/>
        <v>No</v>
      </c>
      <c r="W8829" t="str">
        <f t="shared" si="1388"/>
        <v>4/1/2007</v>
      </c>
      <c r="X8829">
        <f t="shared" si="1389"/>
        <v>1</v>
      </c>
      <c r="Y8829">
        <f t="shared" si="1390"/>
        <v>20.227000000000004</v>
      </c>
      <c r="Z8829" t="str">
        <f t="shared" si="1391"/>
        <v/>
      </c>
    </row>
    <row r="8830" spans="1:26" ht="13" hidden="1" x14ac:dyDescent="0.25">
      <c r="A8830" t="s">
        <v>12264</v>
      </c>
      <c r="B8830" t="s">
        <v>34</v>
      </c>
      <c r="C8830" t="s">
        <v>5</v>
      </c>
      <c r="D8830" s="46">
        <v>0.1</v>
      </c>
      <c r="E8830" s="2">
        <v>39657</v>
      </c>
      <c r="F8830" t="s">
        <v>1917</v>
      </c>
      <c r="G8830" s="16">
        <v>44378</v>
      </c>
      <c r="H8830" s="16">
        <v>44742</v>
      </c>
      <c r="I8830" s="3">
        <v>242.72</v>
      </c>
      <c r="J8830" s="3">
        <v>-242.72</v>
      </c>
      <c r="K8830" s="3">
        <v>0</v>
      </c>
      <c r="Q8830" s="29">
        <f t="shared" si="1392"/>
        <v>13</v>
      </c>
      <c r="R8830" s="29">
        <f t="shared" si="1393"/>
        <v>11</v>
      </c>
      <c r="S8830" s="29">
        <f t="shared" si="1394"/>
        <v>2</v>
      </c>
      <c r="T8830" s="30">
        <f t="shared" si="1395"/>
        <v>1</v>
      </c>
      <c r="U8830" s="28">
        <f t="shared" si="1396"/>
        <v>24.272000000000002</v>
      </c>
      <c r="V8830" t="str">
        <f t="shared" si="1387"/>
        <v>No</v>
      </c>
      <c r="W8830" t="str">
        <f t="shared" si="1388"/>
        <v>7/1/2008</v>
      </c>
      <c r="X8830">
        <f t="shared" si="1389"/>
        <v>1</v>
      </c>
      <c r="Y8830">
        <f t="shared" si="1390"/>
        <v>24.272000000000002</v>
      </c>
      <c r="Z8830" t="str">
        <f t="shared" si="1391"/>
        <v/>
      </c>
    </row>
    <row r="8831" spans="1:26" ht="13" hidden="1" x14ac:dyDescent="0.25">
      <c r="A8831" t="s">
        <v>12265</v>
      </c>
      <c r="B8831" t="s">
        <v>34</v>
      </c>
      <c r="C8831" t="s">
        <v>5</v>
      </c>
      <c r="D8831" s="46">
        <v>0.1</v>
      </c>
      <c r="E8831" s="2">
        <v>39118</v>
      </c>
      <c r="F8831" t="s">
        <v>1917</v>
      </c>
      <c r="G8831" s="16">
        <v>44378</v>
      </c>
      <c r="H8831" s="16">
        <v>44742</v>
      </c>
      <c r="I8831" s="3">
        <v>134.85</v>
      </c>
      <c r="J8831" s="3">
        <v>-134.85</v>
      </c>
      <c r="K8831" s="3">
        <v>0</v>
      </c>
      <c r="Q8831" s="29">
        <f t="shared" si="1392"/>
        <v>15</v>
      </c>
      <c r="R8831" s="29">
        <f t="shared" si="1393"/>
        <v>4</v>
      </c>
      <c r="S8831" s="29">
        <f t="shared" si="1394"/>
        <v>25</v>
      </c>
      <c r="T8831" s="30">
        <f t="shared" si="1395"/>
        <v>1</v>
      </c>
      <c r="U8831" s="28">
        <f t="shared" si="1396"/>
        <v>13.484999999999999</v>
      </c>
      <c r="V8831" t="str">
        <f t="shared" si="1387"/>
        <v>No</v>
      </c>
      <c r="W8831" t="str">
        <f t="shared" si="1388"/>
        <v>2/1/2007</v>
      </c>
      <c r="X8831">
        <f t="shared" si="1389"/>
        <v>1</v>
      </c>
      <c r="Y8831">
        <f t="shared" si="1390"/>
        <v>13.484999999999999</v>
      </c>
      <c r="Z8831" t="str">
        <f t="shared" si="1391"/>
        <v/>
      </c>
    </row>
    <row r="8832" spans="1:26" ht="13" hidden="1" x14ac:dyDescent="0.25">
      <c r="A8832" t="s">
        <v>12266</v>
      </c>
      <c r="B8832" t="s">
        <v>34</v>
      </c>
      <c r="C8832" t="s">
        <v>5</v>
      </c>
      <c r="D8832" s="46">
        <v>0.1</v>
      </c>
      <c r="E8832" s="2">
        <v>39118</v>
      </c>
      <c r="F8832" t="s">
        <v>1917</v>
      </c>
      <c r="G8832" s="16">
        <v>44378</v>
      </c>
      <c r="H8832" s="16">
        <v>44742</v>
      </c>
      <c r="I8832" s="3">
        <v>134.85</v>
      </c>
      <c r="J8832" s="3">
        <v>-134.85</v>
      </c>
      <c r="K8832" s="3">
        <v>0</v>
      </c>
      <c r="Q8832" s="29">
        <f t="shared" si="1392"/>
        <v>15</v>
      </c>
      <c r="R8832" s="29">
        <f t="shared" si="1393"/>
        <v>4</v>
      </c>
      <c r="S8832" s="29">
        <f t="shared" si="1394"/>
        <v>25</v>
      </c>
      <c r="T8832" s="30">
        <f t="shared" si="1395"/>
        <v>1</v>
      </c>
      <c r="U8832" s="28">
        <f t="shared" si="1396"/>
        <v>13.484999999999999</v>
      </c>
      <c r="V8832" t="str">
        <f t="shared" si="1387"/>
        <v>No</v>
      </c>
      <c r="W8832" t="str">
        <f t="shared" si="1388"/>
        <v>2/1/2007</v>
      </c>
      <c r="X8832">
        <f t="shared" si="1389"/>
        <v>1</v>
      </c>
      <c r="Y8832">
        <f t="shared" si="1390"/>
        <v>13.484999999999999</v>
      </c>
      <c r="Z8832" t="str">
        <f t="shared" si="1391"/>
        <v/>
      </c>
    </row>
    <row r="8833" spans="1:26" ht="13" hidden="1" x14ac:dyDescent="0.25">
      <c r="A8833" t="s">
        <v>12267</v>
      </c>
      <c r="B8833" t="s">
        <v>34</v>
      </c>
      <c r="C8833" t="s">
        <v>5</v>
      </c>
      <c r="D8833" s="46">
        <v>0.1</v>
      </c>
      <c r="E8833" s="2">
        <v>39105</v>
      </c>
      <c r="F8833" t="s">
        <v>1917</v>
      </c>
      <c r="G8833" s="16">
        <v>44378</v>
      </c>
      <c r="H8833" s="16">
        <v>44742</v>
      </c>
      <c r="I8833" s="3">
        <v>53.94</v>
      </c>
      <c r="J8833" s="3">
        <v>-53.94</v>
      </c>
      <c r="K8833" s="3">
        <v>0</v>
      </c>
      <c r="Q8833" s="29">
        <f t="shared" si="1392"/>
        <v>15</v>
      </c>
      <c r="R8833" s="29">
        <f t="shared" si="1393"/>
        <v>5</v>
      </c>
      <c r="S8833" s="29">
        <f t="shared" si="1394"/>
        <v>7</v>
      </c>
      <c r="T8833" s="30">
        <f t="shared" si="1395"/>
        <v>1</v>
      </c>
      <c r="U8833" s="28">
        <f t="shared" si="1396"/>
        <v>5.3940000000000001</v>
      </c>
      <c r="V8833" t="str">
        <f t="shared" si="1387"/>
        <v>No</v>
      </c>
      <c r="W8833" t="str">
        <f t="shared" si="1388"/>
        <v>1/1/2007</v>
      </c>
      <c r="X8833">
        <f t="shared" si="1389"/>
        <v>1</v>
      </c>
      <c r="Y8833">
        <f t="shared" si="1390"/>
        <v>5.3940000000000001</v>
      </c>
      <c r="Z8833" t="str">
        <f t="shared" si="1391"/>
        <v/>
      </c>
    </row>
    <row r="8834" spans="1:26" ht="13" hidden="1" x14ac:dyDescent="0.25">
      <c r="A8834" t="s">
        <v>12268</v>
      </c>
      <c r="B8834" t="s">
        <v>34</v>
      </c>
      <c r="C8834" t="s">
        <v>5</v>
      </c>
      <c r="D8834" s="46">
        <v>0.1</v>
      </c>
      <c r="E8834" s="2">
        <v>39118</v>
      </c>
      <c r="F8834" t="s">
        <v>1917</v>
      </c>
      <c r="G8834" s="16">
        <v>44378</v>
      </c>
      <c r="H8834" s="16">
        <v>44742</v>
      </c>
      <c r="I8834" s="3">
        <v>291.27</v>
      </c>
      <c r="J8834" s="3">
        <v>-291.27</v>
      </c>
      <c r="K8834" s="3">
        <v>0</v>
      </c>
      <c r="Q8834" s="29">
        <f t="shared" si="1392"/>
        <v>15</v>
      </c>
      <c r="R8834" s="29">
        <f t="shared" si="1393"/>
        <v>4</v>
      </c>
      <c r="S8834" s="29">
        <f t="shared" si="1394"/>
        <v>25</v>
      </c>
      <c r="T8834" s="30">
        <f t="shared" si="1395"/>
        <v>1</v>
      </c>
      <c r="U8834" s="28">
        <f t="shared" si="1396"/>
        <v>29.126999999999999</v>
      </c>
      <c r="V8834" t="str">
        <f t="shared" si="1387"/>
        <v>No</v>
      </c>
      <c r="W8834" t="str">
        <f t="shared" si="1388"/>
        <v>2/1/2007</v>
      </c>
      <c r="X8834">
        <f t="shared" si="1389"/>
        <v>1</v>
      </c>
      <c r="Y8834">
        <f t="shared" si="1390"/>
        <v>29.126999999999999</v>
      </c>
      <c r="Z8834" t="str">
        <f t="shared" si="1391"/>
        <v/>
      </c>
    </row>
    <row r="8835" spans="1:26" ht="13" hidden="1" x14ac:dyDescent="0.25">
      <c r="A8835" t="s">
        <v>12269</v>
      </c>
      <c r="B8835" t="s">
        <v>34</v>
      </c>
      <c r="C8835" t="s">
        <v>5</v>
      </c>
      <c r="D8835" s="46">
        <v>0.1</v>
      </c>
      <c r="E8835" s="2">
        <v>39304</v>
      </c>
      <c r="F8835" t="s">
        <v>1917</v>
      </c>
      <c r="G8835" s="16">
        <v>44378</v>
      </c>
      <c r="H8835" s="16">
        <v>44742</v>
      </c>
      <c r="I8835" s="3">
        <v>3587.98</v>
      </c>
      <c r="J8835" s="3">
        <v>-3587.98</v>
      </c>
      <c r="K8835" s="3">
        <v>0</v>
      </c>
      <c r="Q8835" s="29">
        <f t="shared" si="1392"/>
        <v>14</v>
      </c>
      <c r="R8835" s="29">
        <f t="shared" si="1393"/>
        <v>10</v>
      </c>
      <c r="S8835" s="29">
        <f t="shared" si="1394"/>
        <v>20</v>
      </c>
      <c r="T8835" s="30">
        <f t="shared" si="1395"/>
        <v>1</v>
      </c>
      <c r="U8835" s="28">
        <f t="shared" si="1396"/>
        <v>358.798</v>
      </c>
      <c r="V8835" t="str">
        <f t="shared" si="1387"/>
        <v>No</v>
      </c>
      <c r="W8835" t="str">
        <f t="shared" si="1388"/>
        <v>8/1/2007</v>
      </c>
      <c r="X8835">
        <f t="shared" si="1389"/>
        <v>1</v>
      </c>
      <c r="Y8835">
        <f t="shared" si="1390"/>
        <v>358.798</v>
      </c>
      <c r="Z8835" t="str">
        <f t="shared" si="1391"/>
        <v/>
      </c>
    </row>
    <row r="8836" spans="1:26" ht="13" hidden="1" x14ac:dyDescent="0.25">
      <c r="A8836" t="s">
        <v>12270</v>
      </c>
      <c r="B8836" t="s">
        <v>34</v>
      </c>
      <c r="C8836" t="s">
        <v>5</v>
      </c>
      <c r="D8836" s="46">
        <v>0.1</v>
      </c>
      <c r="E8836" s="2">
        <v>39196</v>
      </c>
      <c r="F8836" t="s">
        <v>1917</v>
      </c>
      <c r="G8836" s="16">
        <v>44378</v>
      </c>
      <c r="H8836" s="16">
        <v>44742</v>
      </c>
      <c r="I8836" s="3">
        <v>69.58</v>
      </c>
      <c r="J8836" s="3">
        <v>-69.58</v>
      </c>
      <c r="K8836" s="3">
        <v>0</v>
      </c>
      <c r="Q8836" s="29">
        <f t="shared" si="1392"/>
        <v>15</v>
      </c>
      <c r="R8836" s="29">
        <f t="shared" si="1393"/>
        <v>2</v>
      </c>
      <c r="S8836" s="29">
        <f t="shared" si="1394"/>
        <v>6</v>
      </c>
      <c r="T8836" s="30">
        <f t="shared" si="1395"/>
        <v>1</v>
      </c>
      <c r="U8836" s="28">
        <f t="shared" si="1396"/>
        <v>6.9580000000000002</v>
      </c>
      <c r="V8836" t="str">
        <f t="shared" si="1387"/>
        <v>No</v>
      </c>
      <c r="W8836" t="str">
        <f t="shared" si="1388"/>
        <v>4/1/2007</v>
      </c>
      <c r="X8836">
        <f t="shared" si="1389"/>
        <v>1</v>
      </c>
      <c r="Y8836">
        <f t="shared" si="1390"/>
        <v>6.9580000000000002</v>
      </c>
      <c r="Z8836" t="str">
        <f t="shared" si="1391"/>
        <v/>
      </c>
    </row>
    <row r="8837" spans="1:26" ht="13" hidden="1" x14ac:dyDescent="0.25">
      <c r="A8837" t="s">
        <v>12271</v>
      </c>
      <c r="B8837" t="s">
        <v>34</v>
      </c>
      <c r="C8837" t="s">
        <v>5</v>
      </c>
      <c r="D8837" s="46">
        <v>0.1</v>
      </c>
      <c r="E8837" s="2">
        <v>39279</v>
      </c>
      <c r="F8837" t="s">
        <v>1917</v>
      </c>
      <c r="G8837" s="16">
        <v>44378</v>
      </c>
      <c r="H8837" s="16">
        <v>44742</v>
      </c>
      <c r="I8837" s="3">
        <v>107.88</v>
      </c>
      <c r="J8837" s="3">
        <v>-107.88</v>
      </c>
      <c r="K8837" s="3">
        <v>0</v>
      </c>
      <c r="Q8837" s="29">
        <f t="shared" si="1392"/>
        <v>14</v>
      </c>
      <c r="R8837" s="29">
        <f t="shared" si="1393"/>
        <v>11</v>
      </c>
      <c r="S8837" s="29">
        <f t="shared" si="1394"/>
        <v>14</v>
      </c>
      <c r="T8837" s="30">
        <f t="shared" si="1395"/>
        <v>1</v>
      </c>
      <c r="U8837" s="28">
        <f t="shared" si="1396"/>
        <v>10.788</v>
      </c>
      <c r="V8837" t="str">
        <f t="shared" si="1387"/>
        <v>No</v>
      </c>
      <c r="W8837" t="str">
        <f t="shared" si="1388"/>
        <v>7/1/2007</v>
      </c>
      <c r="X8837">
        <f t="shared" si="1389"/>
        <v>1</v>
      </c>
      <c r="Y8837">
        <f t="shared" si="1390"/>
        <v>10.788</v>
      </c>
      <c r="Z8837" t="str">
        <f t="shared" si="1391"/>
        <v/>
      </c>
    </row>
    <row r="8838" spans="1:26" ht="13" hidden="1" x14ac:dyDescent="0.25">
      <c r="A8838" t="s">
        <v>12272</v>
      </c>
      <c r="B8838" t="s">
        <v>34</v>
      </c>
      <c r="C8838" t="s">
        <v>5</v>
      </c>
      <c r="D8838" s="46">
        <v>0.1</v>
      </c>
      <c r="E8838" s="2">
        <v>39279</v>
      </c>
      <c r="F8838" t="s">
        <v>1917</v>
      </c>
      <c r="G8838" s="16">
        <v>44378</v>
      </c>
      <c r="H8838" s="16">
        <v>44742</v>
      </c>
      <c r="I8838" s="3">
        <v>334.96</v>
      </c>
      <c r="J8838" s="3">
        <v>-334.96</v>
      </c>
      <c r="K8838" s="3">
        <v>0</v>
      </c>
      <c r="Q8838" s="29">
        <f t="shared" si="1392"/>
        <v>14</v>
      </c>
      <c r="R8838" s="29">
        <f t="shared" si="1393"/>
        <v>11</v>
      </c>
      <c r="S8838" s="29">
        <f t="shared" si="1394"/>
        <v>14</v>
      </c>
      <c r="T8838" s="30">
        <f t="shared" si="1395"/>
        <v>1</v>
      </c>
      <c r="U8838" s="28">
        <f t="shared" si="1396"/>
        <v>33.496000000000002</v>
      </c>
      <c r="V8838" t="str">
        <f t="shared" si="1387"/>
        <v>No</v>
      </c>
      <c r="W8838" t="str">
        <f t="shared" si="1388"/>
        <v>7/1/2007</v>
      </c>
      <c r="X8838">
        <f t="shared" si="1389"/>
        <v>1</v>
      </c>
      <c r="Y8838">
        <f t="shared" si="1390"/>
        <v>33.496000000000002</v>
      </c>
      <c r="Z8838" t="str">
        <f t="shared" si="1391"/>
        <v/>
      </c>
    </row>
    <row r="8839" spans="1:26" ht="13" hidden="1" x14ac:dyDescent="0.25">
      <c r="A8839" t="s">
        <v>12273</v>
      </c>
      <c r="B8839" t="s">
        <v>34</v>
      </c>
      <c r="C8839" t="s">
        <v>5</v>
      </c>
      <c r="D8839" s="46">
        <v>0.1</v>
      </c>
      <c r="E8839" s="2">
        <v>39355</v>
      </c>
      <c r="F8839" t="s">
        <v>1917</v>
      </c>
      <c r="G8839" s="16">
        <v>44378</v>
      </c>
      <c r="H8839" s="16">
        <v>44742</v>
      </c>
      <c r="I8839" s="3">
        <v>2843.9</v>
      </c>
      <c r="J8839" s="3">
        <v>-2843.9</v>
      </c>
      <c r="K8839" s="3">
        <v>0</v>
      </c>
      <c r="Q8839" s="29">
        <f t="shared" si="1392"/>
        <v>14</v>
      </c>
      <c r="R8839" s="29">
        <f t="shared" si="1393"/>
        <v>9</v>
      </c>
      <c r="S8839" s="29">
        <f t="shared" si="1394"/>
        <v>0</v>
      </c>
      <c r="T8839" s="30">
        <f t="shared" si="1395"/>
        <v>1</v>
      </c>
      <c r="U8839" s="28">
        <f t="shared" si="1396"/>
        <v>284.39000000000004</v>
      </c>
      <c r="V8839" t="str">
        <f t="shared" si="1387"/>
        <v>No</v>
      </c>
      <c r="W8839" t="str">
        <f t="shared" si="1388"/>
        <v>9/1/2007</v>
      </c>
      <c r="X8839">
        <f t="shared" si="1389"/>
        <v>1</v>
      </c>
      <c r="Y8839">
        <f t="shared" si="1390"/>
        <v>284.39000000000004</v>
      </c>
      <c r="Z8839" t="str">
        <f t="shared" si="1391"/>
        <v/>
      </c>
    </row>
    <row r="8840" spans="1:26" ht="13" hidden="1" x14ac:dyDescent="0.25">
      <c r="A8840" t="s">
        <v>12274</v>
      </c>
      <c r="B8840" t="s">
        <v>34</v>
      </c>
      <c r="C8840" t="s">
        <v>5</v>
      </c>
      <c r="D8840" s="46">
        <v>0.1</v>
      </c>
      <c r="E8840" s="2">
        <v>39191</v>
      </c>
      <c r="F8840" t="s">
        <v>1917</v>
      </c>
      <c r="G8840" s="16">
        <v>44378</v>
      </c>
      <c r="H8840" s="16">
        <v>44742</v>
      </c>
      <c r="I8840" s="3">
        <v>1628.26</v>
      </c>
      <c r="J8840" s="3">
        <v>-1628.26</v>
      </c>
      <c r="K8840" s="3">
        <v>0</v>
      </c>
      <c r="Q8840" s="29">
        <f t="shared" si="1392"/>
        <v>15</v>
      </c>
      <c r="R8840" s="29">
        <f t="shared" si="1393"/>
        <v>2</v>
      </c>
      <c r="S8840" s="29">
        <f t="shared" si="1394"/>
        <v>11</v>
      </c>
      <c r="T8840" s="30">
        <f t="shared" si="1395"/>
        <v>1</v>
      </c>
      <c r="U8840" s="28">
        <f t="shared" si="1396"/>
        <v>162.82600000000002</v>
      </c>
      <c r="V8840" t="str">
        <f t="shared" si="1387"/>
        <v>No</v>
      </c>
      <c r="W8840" t="str">
        <f t="shared" si="1388"/>
        <v>4/1/2007</v>
      </c>
      <c r="X8840">
        <f t="shared" si="1389"/>
        <v>1</v>
      </c>
      <c r="Y8840">
        <f t="shared" si="1390"/>
        <v>162.82600000000002</v>
      </c>
      <c r="Z8840" t="str">
        <f t="shared" si="1391"/>
        <v/>
      </c>
    </row>
    <row r="8841" spans="1:26" ht="13" hidden="1" x14ac:dyDescent="0.25">
      <c r="A8841" t="s">
        <v>12275</v>
      </c>
      <c r="B8841" t="s">
        <v>34</v>
      </c>
      <c r="C8841" t="s">
        <v>5</v>
      </c>
      <c r="D8841" s="46">
        <v>0.1</v>
      </c>
      <c r="E8841" s="2">
        <v>39193</v>
      </c>
      <c r="F8841" t="s">
        <v>1917</v>
      </c>
      <c r="G8841" s="16">
        <v>44378</v>
      </c>
      <c r="H8841" s="16">
        <v>44742</v>
      </c>
      <c r="I8841" s="3">
        <v>202.27</v>
      </c>
      <c r="J8841" s="3">
        <v>-202.27</v>
      </c>
      <c r="K8841" s="3">
        <v>0</v>
      </c>
      <c r="Q8841" s="29">
        <f t="shared" si="1392"/>
        <v>15</v>
      </c>
      <c r="R8841" s="29">
        <f t="shared" si="1393"/>
        <v>2</v>
      </c>
      <c r="S8841" s="29">
        <f t="shared" si="1394"/>
        <v>9</v>
      </c>
      <c r="T8841" s="30">
        <f t="shared" si="1395"/>
        <v>1</v>
      </c>
      <c r="U8841" s="28">
        <f t="shared" si="1396"/>
        <v>20.227000000000004</v>
      </c>
      <c r="V8841" t="str">
        <f t="shared" si="1387"/>
        <v>No</v>
      </c>
      <c r="W8841" t="str">
        <f t="shared" si="1388"/>
        <v>4/1/2007</v>
      </c>
      <c r="X8841">
        <f t="shared" si="1389"/>
        <v>1</v>
      </c>
      <c r="Y8841">
        <f t="shared" si="1390"/>
        <v>20.227000000000004</v>
      </c>
      <c r="Z8841" t="str">
        <f t="shared" si="1391"/>
        <v/>
      </c>
    </row>
    <row r="8842" spans="1:26" ht="13" hidden="1" x14ac:dyDescent="0.25">
      <c r="A8842" t="s">
        <v>12276</v>
      </c>
      <c r="B8842" t="s">
        <v>34</v>
      </c>
      <c r="C8842" t="s">
        <v>5</v>
      </c>
      <c r="D8842" s="46">
        <v>0.1</v>
      </c>
      <c r="E8842" s="2">
        <v>39191</v>
      </c>
      <c r="F8842" t="s">
        <v>1917</v>
      </c>
      <c r="G8842" s="16">
        <v>44378</v>
      </c>
      <c r="H8842" s="16">
        <v>44742</v>
      </c>
      <c r="I8842" s="3">
        <v>1618.15</v>
      </c>
      <c r="J8842" s="3">
        <v>-1618.15</v>
      </c>
      <c r="K8842" s="3">
        <v>0</v>
      </c>
      <c r="Q8842" s="29">
        <f t="shared" si="1392"/>
        <v>15</v>
      </c>
      <c r="R8842" s="29">
        <f t="shared" si="1393"/>
        <v>2</v>
      </c>
      <c r="S8842" s="29">
        <f t="shared" si="1394"/>
        <v>11</v>
      </c>
      <c r="T8842" s="30">
        <f t="shared" si="1395"/>
        <v>1</v>
      </c>
      <c r="U8842" s="28">
        <f t="shared" si="1396"/>
        <v>161.81500000000003</v>
      </c>
      <c r="V8842" t="str">
        <f t="shared" si="1387"/>
        <v>No</v>
      </c>
      <c r="W8842" t="str">
        <f t="shared" si="1388"/>
        <v>4/1/2007</v>
      </c>
      <c r="X8842">
        <f t="shared" si="1389"/>
        <v>1</v>
      </c>
      <c r="Y8842">
        <f t="shared" si="1390"/>
        <v>161.81500000000003</v>
      </c>
      <c r="Z8842" t="str">
        <f t="shared" si="1391"/>
        <v/>
      </c>
    </row>
    <row r="8843" spans="1:26" ht="13" hidden="1" x14ac:dyDescent="0.25">
      <c r="A8843" t="s">
        <v>12277</v>
      </c>
      <c r="B8843" t="s">
        <v>34</v>
      </c>
      <c r="C8843" t="s">
        <v>5</v>
      </c>
      <c r="D8843" s="46">
        <v>0.1</v>
      </c>
      <c r="E8843" s="2">
        <v>41697</v>
      </c>
      <c r="F8843" t="s">
        <v>1917</v>
      </c>
      <c r="G8843" s="16">
        <v>44378</v>
      </c>
      <c r="H8843" s="16">
        <v>44742</v>
      </c>
      <c r="I8843" s="3">
        <v>1773.48</v>
      </c>
      <c r="J8843" s="3">
        <v>-1492.68</v>
      </c>
      <c r="K8843" s="3">
        <v>280.8</v>
      </c>
      <c r="Q8843" s="29">
        <f t="shared" si="1392"/>
        <v>8</v>
      </c>
      <c r="R8843" s="29">
        <f t="shared" si="1393"/>
        <v>4</v>
      </c>
      <c r="S8843" s="29">
        <f t="shared" si="1394"/>
        <v>3</v>
      </c>
      <c r="T8843" s="30">
        <f t="shared" si="1395"/>
        <v>1</v>
      </c>
      <c r="U8843" s="28">
        <f t="shared" si="1396"/>
        <v>177.34800000000001</v>
      </c>
      <c r="V8843" t="str">
        <f t="shared" si="1387"/>
        <v>No</v>
      </c>
      <c r="W8843" t="str">
        <f t="shared" si="1388"/>
        <v>2/1/2014</v>
      </c>
      <c r="X8843">
        <f t="shared" si="1389"/>
        <v>1</v>
      </c>
      <c r="Y8843">
        <f t="shared" si="1390"/>
        <v>177.34800000000001</v>
      </c>
      <c r="Z8843" t="str">
        <f t="shared" si="1391"/>
        <v/>
      </c>
    </row>
    <row r="8844" spans="1:26" ht="13" hidden="1" x14ac:dyDescent="0.25">
      <c r="A8844" t="s">
        <v>12278</v>
      </c>
      <c r="B8844" t="s">
        <v>34</v>
      </c>
      <c r="C8844" t="s">
        <v>5</v>
      </c>
      <c r="D8844" s="46">
        <v>0.1</v>
      </c>
      <c r="E8844" s="2">
        <v>39221</v>
      </c>
      <c r="F8844" t="s">
        <v>1917</v>
      </c>
      <c r="G8844" s="16">
        <v>44378</v>
      </c>
      <c r="H8844" s="16">
        <v>44742</v>
      </c>
      <c r="I8844" s="3">
        <v>40.450000000000003</v>
      </c>
      <c r="J8844" s="3">
        <v>-40.450000000000003</v>
      </c>
      <c r="K8844" s="3">
        <v>0</v>
      </c>
      <c r="Q8844" s="29">
        <f t="shared" si="1392"/>
        <v>15</v>
      </c>
      <c r="R8844" s="29">
        <f t="shared" si="1393"/>
        <v>1</v>
      </c>
      <c r="S8844" s="29">
        <f t="shared" si="1394"/>
        <v>11</v>
      </c>
      <c r="T8844" s="30">
        <f t="shared" si="1395"/>
        <v>1</v>
      </c>
      <c r="U8844" s="28">
        <f t="shared" si="1396"/>
        <v>4.0450000000000008</v>
      </c>
      <c r="V8844" t="str">
        <f t="shared" ref="V8844:V8907" si="1397">IF(AND(E8844&gt;=G8844,E8844&lt;=H8844),"Yes","No")</f>
        <v>No</v>
      </c>
      <c r="W8844" t="str">
        <f t="shared" ref="W8844:W8907" si="1398">MONTH(E8844)&amp;"/"&amp;1&amp;"/"&amp;YEAR(E8844)</f>
        <v>5/1/2007</v>
      </c>
      <c r="X8844">
        <f t="shared" ref="X8844:X8907" si="1399">IF(V8844="Yes",(DATEDIF(W8844,H8844+1,"M")/12),1)</f>
        <v>1</v>
      </c>
      <c r="Y8844">
        <f t="shared" ref="Y8844:Y8907" si="1400">I8844*D8844*X8844</f>
        <v>4.0450000000000008</v>
      </c>
      <c r="Z8844" t="str">
        <f t="shared" ref="Z8844:Z8907" si="1401">IF(V8844="Yes",Y8844+J8844,"")</f>
        <v/>
      </c>
    </row>
    <row r="8845" spans="1:26" ht="13" hidden="1" x14ac:dyDescent="0.25">
      <c r="A8845" t="s">
        <v>12279</v>
      </c>
      <c r="B8845" t="s">
        <v>34</v>
      </c>
      <c r="C8845" t="s">
        <v>5</v>
      </c>
      <c r="D8845" s="46">
        <v>0.1</v>
      </c>
      <c r="E8845" s="2">
        <v>39118</v>
      </c>
      <c r="F8845" t="s">
        <v>1917</v>
      </c>
      <c r="G8845" s="16">
        <v>44378</v>
      </c>
      <c r="H8845" s="16">
        <v>44742</v>
      </c>
      <c r="I8845" s="3">
        <v>24.27</v>
      </c>
      <c r="J8845" s="3">
        <v>-24.27</v>
      </c>
      <c r="K8845" s="3">
        <v>0</v>
      </c>
      <c r="Q8845" s="29">
        <f t="shared" si="1392"/>
        <v>15</v>
      </c>
      <c r="R8845" s="29">
        <f t="shared" si="1393"/>
        <v>4</v>
      </c>
      <c r="S8845" s="29">
        <f t="shared" si="1394"/>
        <v>25</v>
      </c>
      <c r="T8845" s="30">
        <f t="shared" si="1395"/>
        <v>1</v>
      </c>
      <c r="U8845" s="28">
        <f t="shared" si="1396"/>
        <v>2.427</v>
      </c>
      <c r="V8845" t="str">
        <f t="shared" si="1397"/>
        <v>No</v>
      </c>
      <c r="W8845" t="str">
        <f t="shared" si="1398"/>
        <v>2/1/2007</v>
      </c>
      <c r="X8845">
        <f t="shared" si="1399"/>
        <v>1</v>
      </c>
      <c r="Y8845">
        <f t="shared" si="1400"/>
        <v>2.427</v>
      </c>
      <c r="Z8845" t="str">
        <f t="shared" si="1401"/>
        <v/>
      </c>
    </row>
    <row r="8846" spans="1:26" ht="13" hidden="1" x14ac:dyDescent="0.25">
      <c r="A8846" t="s">
        <v>12280</v>
      </c>
      <c r="B8846" t="s">
        <v>34</v>
      </c>
      <c r="C8846" t="s">
        <v>5</v>
      </c>
      <c r="D8846" s="46">
        <v>0.1</v>
      </c>
      <c r="E8846" s="2">
        <v>39221</v>
      </c>
      <c r="F8846" t="s">
        <v>1917</v>
      </c>
      <c r="G8846" s="16">
        <v>44378</v>
      </c>
      <c r="H8846" s="16">
        <v>44742</v>
      </c>
      <c r="I8846" s="3">
        <v>114.62</v>
      </c>
      <c r="J8846" s="3">
        <v>-114.62</v>
      </c>
      <c r="K8846" s="3">
        <v>0</v>
      </c>
      <c r="Q8846" s="29">
        <f t="shared" si="1392"/>
        <v>15</v>
      </c>
      <c r="R8846" s="29">
        <f t="shared" si="1393"/>
        <v>1</v>
      </c>
      <c r="S8846" s="29">
        <f t="shared" si="1394"/>
        <v>11</v>
      </c>
      <c r="T8846" s="30">
        <f t="shared" si="1395"/>
        <v>1</v>
      </c>
      <c r="U8846" s="28">
        <f t="shared" si="1396"/>
        <v>11.462000000000002</v>
      </c>
      <c r="V8846" t="str">
        <f t="shared" si="1397"/>
        <v>No</v>
      </c>
      <c r="W8846" t="str">
        <f t="shared" si="1398"/>
        <v>5/1/2007</v>
      </c>
      <c r="X8846">
        <f t="shared" si="1399"/>
        <v>1</v>
      </c>
      <c r="Y8846">
        <f t="shared" si="1400"/>
        <v>11.462000000000002</v>
      </c>
      <c r="Z8846" t="str">
        <f t="shared" si="1401"/>
        <v/>
      </c>
    </row>
    <row r="8847" spans="1:26" ht="13" hidden="1" x14ac:dyDescent="0.25">
      <c r="A8847" t="s">
        <v>12281</v>
      </c>
      <c r="B8847" t="s">
        <v>34</v>
      </c>
      <c r="C8847" t="s">
        <v>5</v>
      </c>
      <c r="D8847" s="46">
        <v>0.1</v>
      </c>
      <c r="E8847" s="2">
        <v>39222</v>
      </c>
      <c r="F8847" t="s">
        <v>1917</v>
      </c>
      <c r="G8847" s="16">
        <v>44378</v>
      </c>
      <c r="H8847" s="16">
        <v>44742</v>
      </c>
      <c r="I8847" s="3">
        <v>114.62</v>
      </c>
      <c r="J8847" s="3">
        <v>-114.62</v>
      </c>
      <c r="K8847" s="3">
        <v>0</v>
      </c>
      <c r="Q8847" s="29">
        <f t="shared" si="1392"/>
        <v>15</v>
      </c>
      <c r="R8847" s="29">
        <f t="shared" si="1393"/>
        <v>1</v>
      </c>
      <c r="S8847" s="29">
        <f t="shared" si="1394"/>
        <v>10</v>
      </c>
      <c r="T8847" s="30">
        <f t="shared" si="1395"/>
        <v>1</v>
      </c>
      <c r="U8847" s="28">
        <f t="shared" si="1396"/>
        <v>11.462000000000002</v>
      </c>
      <c r="V8847" t="str">
        <f t="shared" si="1397"/>
        <v>No</v>
      </c>
      <c r="W8847" t="str">
        <f t="shared" si="1398"/>
        <v>5/1/2007</v>
      </c>
      <c r="X8847">
        <f t="shared" si="1399"/>
        <v>1</v>
      </c>
      <c r="Y8847">
        <f t="shared" si="1400"/>
        <v>11.462000000000002</v>
      </c>
      <c r="Z8847" t="str">
        <f t="shared" si="1401"/>
        <v/>
      </c>
    </row>
    <row r="8848" spans="1:26" ht="13" hidden="1" x14ac:dyDescent="0.25">
      <c r="A8848" t="s">
        <v>12282</v>
      </c>
      <c r="B8848" t="s">
        <v>34</v>
      </c>
      <c r="C8848" t="s">
        <v>5</v>
      </c>
      <c r="D8848" s="46">
        <v>0.1</v>
      </c>
      <c r="E8848" s="2">
        <v>39196</v>
      </c>
      <c r="F8848" t="s">
        <v>1917</v>
      </c>
      <c r="G8848" s="16">
        <v>44378</v>
      </c>
      <c r="H8848" s="16">
        <v>44742</v>
      </c>
      <c r="I8848" s="3">
        <v>175.84</v>
      </c>
      <c r="J8848" s="3">
        <v>-175.84</v>
      </c>
      <c r="K8848" s="3">
        <v>0</v>
      </c>
      <c r="Q8848" s="29">
        <f t="shared" si="1392"/>
        <v>15</v>
      </c>
      <c r="R8848" s="29">
        <f t="shared" si="1393"/>
        <v>2</v>
      </c>
      <c r="S8848" s="29">
        <f t="shared" si="1394"/>
        <v>6</v>
      </c>
      <c r="T8848" s="30">
        <f t="shared" si="1395"/>
        <v>1</v>
      </c>
      <c r="U8848" s="28">
        <f t="shared" si="1396"/>
        <v>17.584</v>
      </c>
      <c r="V8848" t="str">
        <f t="shared" si="1397"/>
        <v>No</v>
      </c>
      <c r="W8848" t="str">
        <f t="shared" si="1398"/>
        <v>4/1/2007</v>
      </c>
      <c r="X8848">
        <f t="shared" si="1399"/>
        <v>1</v>
      </c>
      <c r="Y8848">
        <f t="shared" si="1400"/>
        <v>17.584</v>
      </c>
      <c r="Z8848" t="str">
        <f t="shared" si="1401"/>
        <v/>
      </c>
    </row>
    <row r="8849" spans="1:26" ht="13" hidden="1" x14ac:dyDescent="0.25">
      <c r="A8849" t="s">
        <v>12283</v>
      </c>
      <c r="B8849" t="s">
        <v>34</v>
      </c>
      <c r="C8849" t="s">
        <v>5</v>
      </c>
      <c r="D8849" s="46">
        <v>0.1</v>
      </c>
      <c r="E8849" s="2">
        <v>39196</v>
      </c>
      <c r="F8849" t="s">
        <v>1917</v>
      </c>
      <c r="G8849" s="16">
        <v>44378</v>
      </c>
      <c r="H8849" s="16">
        <v>44742</v>
      </c>
      <c r="I8849" s="3">
        <v>199.57</v>
      </c>
      <c r="J8849" s="3">
        <v>-199.57</v>
      </c>
      <c r="K8849" s="3">
        <v>0</v>
      </c>
      <c r="Q8849" s="29">
        <f t="shared" si="1392"/>
        <v>15</v>
      </c>
      <c r="R8849" s="29">
        <f t="shared" si="1393"/>
        <v>2</v>
      </c>
      <c r="S8849" s="29">
        <f t="shared" si="1394"/>
        <v>6</v>
      </c>
      <c r="T8849" s="30">
        <f t="shared" si="1395"/>
        <v>1</v>
      </c>
      <c r="U8849" s="28">
        <f t="shared" si="1396"/>
        <v>19.957000000000001</v>
      </c>
      <c r="V8849" t="str">
        <f t="shared" si="1397"/>
        <v>No</v>
      </c>
      <c r="W8849" t="str">
        <f t="shared" si="1398"/>
        <v>4/1/2007</v>
      </c>
      <c r="X8849">
        <f t="shared" si="1399"/>
        <v>1</v>
      </c>
      <c r="Y8849">
        <f t="shared" si="1400"/>
        <v>19.957000000000001</v>
      </c>
      <c r="Z8849" t="str">
        <f t="shared" si="1401"/>
        <v/>
      </c>
    </row>
    <row r="8850" spans="1:26" ht="13" hidden="1" x14ac:dyDescent="0.25">
      <c r="A8850" t="s">
        <v>12284</v>
      </c>
      <c r="B8850" t="s">
        <v>34</v>
      </c>
      <c r="C8850" t="s">
        <v>5</v>
      </c>
      <c r="D8850" s="46">
        <v>0.1</v>
      </c>
      <c r="E8850" s="2">
        <v>39221</v>
      </c>
      <c r="F8850" t="s">
        <v>1917</v>
      </c>
      <c r="G8850" s="16">
        <v>44378</v>
      </c>
      <c r="H8850" s="16">
        <v>44742</v>
      </c>
      <c r="I8850" s="3">
        <v>52.05</v>
      </c>
      <c r="J8850" s="3">
        <v>-52.05</v>
      </c>
      <c r="K8850" s="3">
        <v>0</v>
      </c>
      <c r="Q8850" s="29">
        <f t="shared" si="1392"/>
        <v>15</v>
      </c>
      <c r="R8850" s="29">
        <f t="shared" si="1393"/>
        <v>1</v>
      </c>
      <c r="S8850" s="29">
        <f t="shared" si="1394"/>
        <v>11</v>
      </c>
      <c r="T8850" s="30">
        <f t="shared" si="1395"/>
        <v>1</v>
      </c>
      <c r="U8850" s="28">
        <f t="shared" si="1396"/>
        <v>5.2050000000000001</v>
      </c>
      <c r="V8850" t="str">
        <f t="shared" si="1397"/>
        <v>No</v>
      </c>
      <c r="W8850" t="str">
        <f t="shared" si="1398"/>
        <v>5/1/2007</v>
      </c>
      <c r="X8850">
        <f t="shared" si="1399"/>
        <v>1</v>
      </c>
      <c r="Y8850">
        <f t="shared" si="1400"/>
        <v>5.2050000000000001</v>
      </c>
      <c r="Z8850" t="str">
        <f t="shared" si="1401"/>
        <v/>
      </c>
    </row>
    <row r="8851" spans="1:26" ht="13" hidden="1" x14ac:dyDescent="0.25">
      <c r="A8851" t="s">
        <v>12285</v>
      </c>
      <c r="B8851" t="s">
        <v>34</v>
      </c>
      <c r="C8851" t="s">
        <v>5</v>
      </c>
      <c r="D8851" s="46">
        <v>0.1</v>
      </c>
      <c r="E8851" s="2">
        <v>39191</v>
      </c>
      <c r="F8851" t="s">
        <v>1917</v>
      </c>
      <c r="G8851" s="16">
        <v>44378</v>
      </c>
      <c r="H8851" s="16">
        <v>44742</v>
      </c>
      <c r="I8851" s="3">
        <v>22.25</v>
      </c>
      <c r="J8851" s="3">
        <v>-22.25</v>
      </c>
      <c r="K8851" s="3">
        <v>0</v>
      </c>
      <c r="Q8851" s="29">
        <f t="shared" si="1392"/>
        <v>15</v>
      </c>
      <c r="R8851" s="29">
        <f t="shared" si="1393"/>
        <v>2</v>
      </c>
      <c r="S8851" s="29">
        <f t="shared" si="1394"/>
        <v>11</v>
      </c>
      <c r="T8851" s="30">
        <f t="shared" si="1395"/>
        <v>1</v>
      </c>
      <c r="U8851" s="28">
        <f t="shared" si="1396"/>
        <v>2.2250000000000001</v>
      </c>
      <c r="V8851" t="str">
        <f t="shared" si="1397"/>
        <v>No</v>
      </c>
      <c r="W8851" t="str">
        <f t="shared" si="1398"/>
        <v>4/1/2007</v>
      </c>
      <c r="X8851">
        <f t="shared" si="1399"/>
        <v>1</v>
      </c>
      <c r="Y8851">
        <f t="shared" si="1400"/>
        <v>2.2250000000000001</v>
      </c>
      <c r="Z8851" t="str">
        <f t="shared" si="1401"/>
        <v/>
      </c>
    </row>
    <row r="8852" spans="1:26" ht="13" hidden="1" x14ac:dyDescent="0.25">
      <c r="A8852" t="s">
        <v>12286</v>
      </c>
      <c r="B8852" t="s">
        <v>34</v>
      </c>
      <c r="C8852" t="s">
        <v>5</v>
      </c>
      <c r="D8852" s="46">
        <v>0.1</v>
      </c>
      <c r="E8852" s="2">
        <v>39191</v>
      </c>
      <c r="F8852" t="s">
        <v>1917</v>
      </c>
      <c r="G8852" s="16">
        <v>44378</v>
      </c>
      <c r="H8852" s="16">
        <v>44742</v>
      </c>
      <c r="I8852" s="3">
        <v>153.72</v>
      </c>
      <c r="J8852" s="3">
        <v>-153.72</v>
      </c>
      <c r="K8852" s="3">
        <v>0</v>
      </c>
      <c r="Q8852" s="29">
        <f t="shared" si="1392"/>
        <v>15</v>
      </c>
      <c r="R8852" s="29">
        <f t="shared" si="1393"/>
        <v>2</v>
      </c>
      <c r="S8852" s="29">
        <f t="shared" si="1394"/>
        <v>11</v>
      </c>
      <c r="T8852" s="30">
        <f t="shared" si="1395"/>
        <v>1</v>
      </c>
      <c r="U8852" s="28">
        <f t="shared" si="1396"/>
        <v>15.372</v>
      </c>
      <c r="V8852" t="str">
        <f t="shared" si="1397"/>
        <v>No</v>
      </c>
      <c r="W8852" t="str">
        <f t="shared" si="1398"/>
        <v>4/1/2007</v>
      </c>
      <c r="X8852">
        <f t="shared" si="1399"/>
        <v>1</v>
      </c>
      <c r="Y8852">
        <f t="shared" si="1400"/>
        <v>15.372</v>
      </c>
      <c r="Z8852" t="str">
        <f t="shared" si="1401"/>
        <v/>
      </c>
    </row>
    <row r="8853" spans="1:26" ht="13" hidden="1" x14ac:dyDescent="0.25">
      <c r="A8853" t="s">
        <v>12287</v>
      </c>
      <c r="B8853" t="s">
        <v>34</v>
      </c>
      <c r="C8853" t="s">
        <v>5</v>
      </c>
      <c r="D8853" s="46">
        <v>0.1</v>
      </c>
      <c r="E8853" s="2">
        <v>39222</v>
      </c>
      <c r="F8853" t="s">
        <v>1917</v>
      </c>
      <c r="G8853" s="16">
        <v>44378</v>
      </c>
      <c r="H8853" s="16">
        <v>44742</v>
      </c>
      <c r="I8853" s="3">
        <v>67.42</v>
      </c>
      <c r="J8853" s="3">
        <v>-67.42</v>
      </c>
      <c r="K8853" s="3">
        <v>0</v>
      </c>
      <c r="Q8853" s="29">
        <f t="shared" si="1392"/>
        <v>15</v>
      </c>
      <c r="R8853" s="29">
        <f t="shared" si="1393"/>
        <v>1</v>
      </c>
      <c r="S8853" s="29">
        <f t="shared" si="1394"/>
        <v>10</v>
      </c>
      <c r="T8853" s="30">
        <f t="shared" si="1395"/>
        <v>1</v>
      </c>
      <c r="U8853" s="28">
        <f t="shared" si="1396"/>
        <v>6.7420000000000009</v>
      </c>
      <c r="V8853" t="str">
        <f t="shared" si="1397"/>
        <v>No</v>
      </c>
      <c r="W8853" t="str">
        <f t="shared" si="1398"/>
        <v>5/1/2007</v>
      </c>
      <c r="X8853">
        <f t="shared" si="1399"/>
        <v>1</v>
      </c>
      <c r="Y8853">
        <f t="shared" si="1400"/>
        <v>6.7420000000000009</v>
      </c>
      <c r="Z8853" t="str">
        <f t="shared" si="1401"/>
        <v/>
      </c>
    </row>
    <row r="8854" spans="1:26" ht="13" hidden="1" x14ac:dyDescent="0.25">
      <c r="A8854" t="s">
        <v>12288</v>
      </c>
      <c r="B8854" t="s">
        <v>34</v>
      </c>
      <c r="C8854" t="s">
        <v>5</v>
      </c>
      <c r="D8854" s="46">
        <v>0.1</v>
      </c>
      <c r="E8854" s="2">
        <v>39196</v>
      </c>
      <c r="F8854" t="s">
        <v>1917</v>
      </c>
      <c r="G8854" s="16">
        <v>44378</v>
      </c>
      <c r="H8854" s="16">
        <v>44742</v>
      </c>
      <c r="I8854" s="3">
        <v>404.54</v>
      </c>
      <c r="J8854" s="3">
        <v>-404.54</v>
      </c>
      <c r="K8854" s="3">
        <v>0</v>
      </c>
      <c r="Q8854" s="29">
        <f t="shared" si="1392"/>
        <v>15</v>
      </c>
      <c r="R8854" s="29">
        <f t="shared" si="1393"/>
        <v>2</v>
      </c>
      <c r="S8854" s="29">
        <f t="shared" si="1394"/>
        <v>6</v>
      </c>
      <c r="T8854" s="30">
        <f t="shared" si="1395"/>
        <v>1</v>
      </c>
      <c r="U8854" s="28">
        <f t="shared" si="1396"/>
        <v>40.454000000000008</v>
      </c>
      <c r="V8854" t="str">
        <f t="shared" si="1397"/>
        <v>No</v>
      </c>
      <c r="W8854" t="str">
        <f t="shared" si="1398"/>
        <v>4/1/2007</v>
      </c>
      <c r="X8854">
        <f t="shared" si="1399"/>
        <v>1</v>
      </c>
      <c r="Y8854">
        <f t="shared" si="1400"/>
        <v>40.454000000000008</v>
      </c>
      <c r="Z8854" t="str">
        <f t="shared" si="1401"/>
        <v/>
      </c>
    </row>
    <row r="8855" spans="1:26" ht="13" hidden="1" x14ac:dyDescent="0.25">
      <c r="A8855" t="s">
        <v>12289</v>
      </c>
      <c r="B8855" t="s">
        <v>34</v>
      </c>
      <c r="C8855" t="s">
        <v>5</v>
      </c>
      <c r="D8855" s="46">
        <v>0.1</v>
      </c>
      <c r="E8855" s="2">
        <v>39162</v>
      </c>
      <c r="F8855" t="s">
        <v>1917</v>
      </c>
      <c r="G8855" s="16">
        <v>44378</v>
      </c>
      <c r="H8855" s="16">
        <v>44742</v>
      </c>
      <c r="I8855" s="3">
        <v>741.65</v>
      </c>
      <c r="J8855" s="3">
        <v>-741.65</v>
      </c>
      <c r="K8855" s="3">
        <v>0</v>
      </c>
      <c r="Q8855" s="29">
        <f t="shared" si="1392"/>
        <v>15</v>
      </c>
      <c r="R8855" s="29">
        <f t="shared" si="1393"/>
        <v>3</v>
      </c>
      <c r="S8855" s="29">
        <f t="shared" si="1394"/>
        <v>9</v>
      </c>
      <c r="T8855" s="30">
        <f t="shared" si="1395"/>
        <v>1</v>
      </c>
      <c r="U8855" s="28">
        <f t="shared" si="1396"/>
        <v>74.165000000000006</v>
      </c>
      <c r="V8855" t="str">
        <f t="shared" si="1397"/>
        <v>No</v>
      </c>
      <c r="W8855" t="str">
        <f t="shared" si="1398"/>
        <v>3/1/2007</v>
      </c>
      <c r="X8855">
        <f t="shared" si="1399"/>
        <v>1</v>
      </c>
      <c r="Y8855">
        <f t="shared" si="1400"/>
        <v>74.165000000000006</v>
      </c>
      <c r="Z8855" t="str">
        <f t="shared" si="1401"/>
        <v/>
      </c>
    </row>
    <row r="8856" spans="1:26" ht="13" hidden="1" x14ac:dyDescent="0.25">
      <c r="A8856" t="s">
        <v>12290</v>
      </c>
      <c r="B8856" t="s">
        <v>34</v>
      </c>
      <c r="C8856" t="s">
        <v>5</v>
      </c>
      <c r="D8856" s="46">
        <v>0.1</v>
      </c>
      <c r="E8856" s="2">
        <v>39196</v>
      </c>
      <c r="F8856" t="s">
        <v>1917</v>
      </c>
      <c r="G8856" s="16">
        <v>44378</v>
      </c>
      <c r="H8856" s="16">
        <v>44742</v>
      </c>
      <c r="I8856" s="3">
        <v>2063.6799999999998</v>
      </c>
      <c r="J8856" s="3">
        <v>-2063.6799999999998</v>
      </c>
      <c r="K8856" s="3">
        <v>0</v>
      </c>
      <c r="Q8856" s="29">
        <f t="shared" si="1392"/>
        <v>15</v>
      </c>
      <c r="R8856" s="29">
        <f t="shared" si="1393"/>
        <v>2</v>
      </c>
      <c r="S8856" s="29">
        <f t="shared" si="1394"/>
        <v>6</v>
      </c>
      <c r="T8856" s="30">
        <f t="shared" si="1395"/>
        <v>1</v>
      </c>
      <c r="U8856" s="28">
        <f t="shared" si="1396"/>
        <v>206.36799999999999</v>
      </c>
      <c r="V8856" t="str">
        <f t="shared" si="1397"/>
        <v>No</v>
      </c>
      <c r="W8856" t="str">
        <f t="shared" si="1398"/>
        <v>4/1/2007</v>
      </c>
      <c r="X8856">
        <f t="shared" si="1399"/>
        <v>1</v>
      </c>
      <c r="Y8856">
        <f t="shared" si="1400"/>
        <v>206.36799999999999</v>
      </c>
      <c r="Z8856" t="str">
        <f t="shared" si="1401"/>
        <v/>
      </c>
    </row>
    <row r="8857" spans="1:26" ht="13" hidden="1" x14ac:dyDescent="0.25">
      <c r="A8857" t="s">
        <v>12291</v>
      </c>
      <c r="B8857" t="s">
        <v>34</v>
      </c>
      <c r="C8857" t="s">
        <v>5</v>
      </c>
      <c r="D8857" s="46">
        <v>0.1</v>
      </c>
      <c r="E8857" s="2">
        <v>39191</v>
      </c>
      <c r="F8857" t="s">
        <v>1917</v>
      </c>
      <c r="G8857" s="16">
        <v>44378</v>
      </c>
      <c r="H8857" s="16">
        <v>44742</v>
      </c>
      <c r="I8857" s="3">
        <v>2649.85</v>
      </c>
      <c r="J8857" s="3">
        <v>-2649.85</v>
      </c>
      <c r="K8857" s="3">
        <v>0</v>
      </c>
      <c r="Q8857" s="29">
        <f t="shared" si="1392"/>
        <v>15</v>
      </c>
      <c r="R8857" s="29">
        <f t="shared" si="1393"/>
        <v>2</v>
      </c>
      <c r="S8857" s="29">
        <f t="shared" si="1394"/>
        <v>11</v>
      </c>
      <c r="T8857" s="30">
        <f t="shared" si="1395"/>
        <v>1</v>
      </c>
      <c r="U8857" s="28">
        <f t="shared" si="1396"/>
        <v>264.98500000000001</v>
      </c>
      <c r="V8857" t="str">
        <f t="shared" si="1397"/>
        <v>No</v>
      </c>
      <c r="W8857" t="str">
        <f t="shared" si="1398"/>
        <v>4/1/2007</v>
      </c>
      <c r="X8857">
        <f t="shared" si="1399"/>
        <v>1</v>
      </c>
      <c r="Y8857">
        <f t="shared" si="1400"/>
        <v>264.98500000000001</v>
      </c>
      <c r="Z8857" t="str">
        <f t="shared" si="1401"/>
        <v/>
      </c>
    </row>
    <row r="8858" spans="1:26" ht="13" hidden="1" x14ac:dyDescent="0.25">
      <c r="A8858" t="s">
        <v>12292</v>
      </c>
      <c r="B8858" t="s">
        <v>34</v>
      </c>
      <c r="C8858" t="s">
        <v>5</v>
      </c>
      <c r="D8858" s="46">
        <v>0.1</v>
      </c>
      <c r="E8858" s="2">
        <v>39304</v>
      </c>
      <c r="F8858" t="s">
        <v>1917</v>
      </c>
      <c r="G8858" s="16">
        <v>44378</v>
      </c>
      <c r="H8858" s="16">
        <v>44742</v>
      </c>
      <c r="I8858" s="3">
        <v>600.74</v>
      </c>
      <c r="J8858" s="3">
        <v>-600.74</v>
      </c>
      <c r="K8858" s="3">
        <v>0</v>
      </c>
      <c r="Q8858" s="29">
        <f t="shared" si="1392"/>
        <v>14</v>
      </c>
      <c r="R8858" s="29">
        <f t="shared" si="1393"/>
        <v>10</v>
      </c>
      <c r="S8858" s="29">
        <f t="shared" si="1394"/>
        <v>20</v>
      </c>
      <c r="T8858" s="30">
        <f t="shared" si="1395"/>
        <v>1</v>
      </c>
      <c r="U8858" s="28">
        <f t="shared" si="1396"/>
        <v>60.074000000000005</v>
      </c>
      <c r="V8858" t="str">
        <f t="shared" si="1397"/>
        <v>No</v>
      </c>
      <c r="W8858" t="str">
        <f t="shared" si="1398"/>
        <v>8/1/2007</v>
      </c>
      <c r="X8858">
        <f t="shared" si="1399"/>
        <v>1</v>
      </c>
      <c r="Y8858">
        <f t="shared" si="1400"/>
        <v>60.074000000000005</v>
      </c>
      <c r="Z8858" t="str">
        <f t="shared" si="1401"/>
        <v/>
      </c>
    </row>
    <row r="8859" spans="1:26" ht="13" hidden="1" x14ac:dyDescent="0.25">
      <c r="A8859" t="s">
        <v>12293</v>
      </c>
      <c r="B8859" t="s">
        <v>34</v>
      </c>
      <c r="C8859" t="s">
        <v>5</v>
      </c>
      <c r="D8859" s="46">
        <v>0.1</v>
      </c>
      <c r="E8859" s="2">
        <v>39304</v>
      </c>
      <c r="F8859" t="s">
        <v>1917</v>
      </c>
      <c r="G8859" s="16">
        <v>44378</v>
      </c>
      <c r="H8859" s="16">
        <v>44742</v>
      </c>
      <c r="I8859" s="3">
        <v>1267.55</v>
      </c>
      <c r="J8859" s="3">
        <v>-1267.55</v>
      </c>
      <c r="K8859" s="3">
        <v>0</v>
      </c>
      <c r="Q8859" s="29">
        <f t="shared" si="1392"/>
        <v>14</v>
      </c>
      <c r="R8859" s="29">
        <f t="shared" si="1393"/>
        <v>10</v>
      </c>
      <c r="S8859" s="29">
        <f t="shared" si="1394"/>
        <v>20</v>
      </c>
      <c r="T8859" s="30">
        <f t="shared" si="1395"/>
        <v>1</v>
      </c>
      <c r="U8859" s="28">
        <f t="shared" si="1396"/>
        <v>126.755</v>
      </c>
      <c r="V8859" t="str">
        <f t="shared" si="1397"/>
        <v>No</v>
      </c>
      <c r="W8859" t="str">
        <f t="shared" si="1398"/>
        <v>8/1/2007</v>
      </c>
      <c r="X8859">
        <f t="shared" si="1399"/>
        <v>1</v>
      </c>
      <c r="Y8859">
        <f t="shared" si="1400"/>
        <v>126.755</v>
      </c>
      <c r="Z8859" t="str">
        <f t="shared" si="1401"/>
        <v/>
      </c>
    </row>
    <row r="8860" spans="1:26" ht="13" hidden="1" x14ac:dyDescent="0.25">
      <c r="A8860" t="s">
        <v>12294</v>
      </c>
      <c r="B8860" t="s">
        <v>34</v>
      </c>
      <c r="C8860" t="s">
        <v>5</v>
      </c>
      <c r="D8860" s="46">
        <v>0.1</v>
      </c>
      <c r="E8860" s="2">
        <v>40047</v>
      </c>
      <c r="F8860" t="s">
        <v>1917</v>
      </c>
      <c r="G8860" s="16">
        <v>44378</v>
      </c>
      <c r="H8860" s="16">
        <v>44742</v>
      </c>
      <c r="I8860" s="3">
        <v>3628.23</v>
      </c>
      <c r="J8860" s="3">
        <v>-3628.23</v>
      </c>
      <c r="K8860" s="3">
        <v>0</v>
      </c>
      <c r="Q8860" s="29">
        <f t="shared" si="1392"/>
        <v>12</v>
      </c>
      <c r="R8860" s="29">
        <f t="shared" si="1393"/>
        <v>10</v>
      </c>
      <c r="S8860" s="29">
        <f t="shared" si="1394"/>
        <v>8</v>
      </c>
      <c r="T8860" s="30">
        <f t="shared" si="1395"/>
        <v>1</v>
      </c>
      <c r="U8860" s="28">
        <f t="shared" si="1396"/>
        <v>362.82300000000004</v>
      </c>
      <c r="V8860" t="str">
        <f t="shared" si="1397"/>
        <v>No</v>
      </c>
      <c r="W8860" t="str">
        <f t="shared" si="1398"/>
        <v>8/1/2009</v>
      </c>
      <c r="X8860">
        <f t="shared" si="1399"/>
        <v>1</v>
      </c>
      <c r="Y8860">
        <f t="shared" si="1400"/>
        <v>362.82300000000004</v>
      </c>
      <c r="Z8860" t="str">
        <f t="shared" si="1401"/>
        <v/>
      </c>
    </row>
    <row r="8861" spans="1:26" ht="13" hidden="1" x14ac:dyDescent="0.25">
      <c r="A8861" t="s">
        <v>12295</v>
      </c>
      <c r="B8861" t="s">
        <v>34</v>
      </c>
      <c r="C8861" t="s">
        <v>5</v>
      </c>
      <c r="D8861" s="46">
        <v>0.1</v>
      </c>
      <c r="E8861" s="2">
        <v>39196</v>
      </c>
      <c r="F8861" t="s">
        <v>1917</v>
      </c>
      <c r="G8861" s="16">
        <v>44378</v>
      </c>
      <c r="H8861" s="16">
        <v>44742</v>
      </c>
      <c r="I8861" s="3">
        <v>2833.38</v>
      </c>
      <c r="J8861" s="3">
        <v>-2833.38</v>
      </c>
      <c r="K8861" s="3">
        <v>0</v>
      </c>
      <c r="Q8861" s="29">
        <f t="shared" si="1392"/>
        <v>15</v>
      </c>
      <c r="R8861" s="29">
        <f t="shared" si="1393"/>
        <v>2</v>
      </c>
      <c r="S8861" s="29">
        <f t="shared" si="1394"/>
        <v>6</v>
      </c>
      <c r="T8861" s="30">
        <f t="shared" si="1395"/>
        <v>1</v>
      </c>
      <c r="U8861" s="28">
        <f t="shared" si="1396"/>
        <v>283.33800000000002</v>
      </c>
      <c r="V8861" t="str">
        <f t="shared" si="1397"/>
        <v>No</v>
      </c>
      <c r="W8861" t="str">
        <f t="shared" si="1398"/>
        <v>4/1/2007</v>
      </c>
      <c r="X8861">
        <f t="shared" si="1399"/>
        <v>1</v>
      </c>
      <c r="Y8861">
        <f t="shared" si="1400"/>
        <v>283.33800000000002</v>
      </c>
      <c r="Z8861" t="str">
        <f t="shared" si="1401"/>
        <v/>
      </c>
    </row>
    <row r="8862" spans="1:26" ht="13" hidden="1" x14ac:dyDescent="0.25">
      <c r="A8862" t="s">
        <v>12296</v>
      </c>
      <c r="B8862" t="s">
        <v>34</v>
      </c>
      <c r="C8862" t="s">
        <v>5</v>
      </c>
      <c r="D8862" s="46">
        <v>0.1</v>
      </c>
      <c r="E8862" s="2">
        <v>39118</v>
      </c>
      <c r="F8862" t="s">
        <v>1917</v>
      </c>
      <c r="G8862" s="16">
        <v>44378</v>
      </c>
      <c r="H8862" s="16">
        <v>44742</v>
      </c>
      <c r="I8862" s="3">
        <v>626.22</v>
      </c>
      <c r="J8862" s="3">
        <v>-626.22</v>
      </c>
      <c r="K8862" s="3">
        <v>0</v>
      </c>
      <c r="Q8862" s="29">
        <f t="shared" si="1392"/>
        <v>15</v>
      </c>
      <c r="R8862" s="29">
        <f t="shared" si="1393"/>
        <v>4</v>
      </c>
      <c r="S8862" s="29">
        <f t="shared" si="1394"/>
        <v>25</v>
      </c>
      <c r="T8862" s="30">
        <f t="shared" si="1395"/>
        <v>1</v>
      </c>
      <c r="U8862" s="28">
        <f t="shared" si="1396"/>
        <v>62.622000000000007</v>
      </c>
      <c r="V8862" t="str">
        <f t="shared" si="1397"/>
        <v>No</v>
      </c>
      <c r="W8862" t="str">
        <f t="shared" si="1398"/>
        <v>2/1/2007</v>
      </c>
      <c r="X8862">
        <f t="shared" si="1399"/>
        <v>1</v>
      </c>
      <c r="Y8862">
        <f t="shared" si="1400"/>
        <v>62.622000000000007</v>
      </c>
      <c r="Z8862" t="str">
        <f t="shared" si="1401"/>
        <v/>
      </c>
    </row>
    <row r="8863" spans="1:26" ht="13" hidden="1" x14ac:dyDescent="0.25">
      <c r="A8863" t="s">
        <v>12297</v>
      </c>
      <c r="B8863" t="s">
        <v>34</v>
      </c>
      <c r="C8863" t="s">
        <v>5</v>
      </c>
      <c r="D8863" s="46">
        <v>0.1</v>
      </c>
      <c r="E8863" s="2">
        <v>39193</v>
      </c>
      <c r="F8863" t="s">
        <v>1917</v>
      </c>
      <c r="G8863" s="16">
        <v>44378</v>
      </c>
      <c r="H8863" s="16">
        <v>44742</v>
      </c>
      <c r="I8863" s="3">
        <v>251.62</v>
      </c>
      <c r="J8863" s="3">
        <v>-251.62</v>
      </c>
      <c r="K8863" s="3">
        <v>0</v>
      </c>
      <c r="Q8863" s="29">
        <f t="shared" si="1392"/>
        <v>15</v>
      </c>
      <c r="R8863" s="29">
        <f t="shared" si="1393"/>
        <v>2</v>
      </c>
      <c r="S8863" s="29">
        <f t="shared" si="1394"/>
        <v>9</v>
      </c>
      <c r="T8863" s="30">
        <f t="shared" si="1395"/>
        <v>1</v>
      </c>
      <c r="U8863" s="28">
        <f t="shared" si="1396"/>
        <v>25.162000000000003</v>
      </c>
      <c r="V8863" t="str">
        <f t="shared" si="1397"/>
        <v>No</v>
      </c>
      <c r="W8863" t="str">
        <f t="shared" si="1398"/>
        <v>4/1/2007</v>
      </c>
      <c r="X8863">
        <f t="shared" si="1399"/>
        <v>1</v>
      </c>
      <c r="Y8863">
        <f t="shared" si="1400"/>
        <v>25.162000000000003</v>
      </c>
      <c r="Z8863" t="str">
        <f t="shared" si="1401"/>
        <v/>
      </c>
    </row>
    <row r="8864" spans="1:26" ht="13" hidden="1" x14ac:dyDescent="0.25">
      <c r="A8864" t="s">
        <v>12298</v>
      </c>
      <c r="B8864" t="s">
        <v>34</v>
      </c>
      <c r="C8864" t="s">
        <v>5</v>
      </c>
      <c r="D8864" s="46">
        <v>0.1</v>
      </c>
      <c r="E8864" s="2">
        <v>39866</v>
      </c>
      <c r="F8864" t="s">
        <v>1917</v>
      </c>
      <c r="G8864" s="16">
        <v>44378</v>
      </c>
      <c r="H8864" s="16">
        <v>44742</v>
      </c>
      <c r="I8864" s="3">
        <v>2669.95</v>
      </c>
      <c r="J8864" s="3">
        <v>-2669.95</v>
      </c>
      <c r="K8864" s="3">
        <v>0</v>
      </c>
      <c r="Q8864" s="29">
        <f t="shared" si="1392"/>
        <v>13</v>
      </c>
      <c r="R8864" s="29">
        <f t="shared" si="1393"/>
        <v>4</v>
      </c>
      <c r="S8864" s="29">
        <f t="shared" si="1394"/>
        <v>8</v>
      </c>
      <c r="T8864" s="30">
        <f t="shared" si="1395"/>
        <v>1</v>
      </c>
      <c r="U8864" s="28">
        <f t="shared" si="1396"/>
        <v>266.995</v>
      </c>
      <c r="V8864" t="str">
        <f t="shared" si="1397"/>
        <v>No</v>
      </c>
      <c r="W8864" t="str">
        <f t="shared" si="1398"/>
        <v>2/1/2009</v>
      </c>
      <c r="X8864">
        <f t="shared" si="1399"/>
        <v>1</v>
      </c>
      <c r="Y8864">
        <f t="shared" si="1400"/>
        <v>266.995</v>
      </c>
      <c r="Z8864" t="str">
        <f t="shared" si="1401"/>
        <v/>
      </c>
    </row>
    <row r="8865" spans="1:26" ht="13" hidden="1" x14ac:dyDescent="0.25">
      <c r="A8865" t="s">
        <v>12299</v>
      </c>
      <c r="B8865" t="s">
        <v>34</v>
      </c>
      <c r="C8865" t="s">
        <v>5</v>
      </c>
      <c r="D8865" s="46">
        <v>0.1</v>
      </c>
      <c r="E8865" s="2">
        <v>39105</v>
      </c>
      <c r="F8865" t="s">
        <v>1917</v>
      </c>
      <c r="G8865" s="16">
        <v>44378</v>
      </c>
      <c r="H8865" s="16">
        <v>44742</v>
      </c>
      <c r="I8865" s="3">
        <v>26.97</v>
      </c>
      <c r="J8865" s="3">
        <v>-26.97</v>
      </c>
      <c r="K8865" s="3">
        <v>0</v>
      </c>
      <c r="Q8865" s="29">
        <f t="shared" si="1392"/>
        <v>15</v>
      </c>
      <c r="R8865" s="29">
        <f t="shared" si="1393"/>
        <v>5</v>
      </c>
      <c r="S8865" s="29">
        <f t="shared" si="1394"/>
        <v>7</v>
      </c>
      <c r="T8865" s="30">
        <f t="shared" si="1395"/>
        <v>1</v>
      </c>
      <c r="U8865" s="28">
        <f t="shared" si="1396"/>
        <v>2.6970000000000001</v>
      </c>
      <c r="V8865" t="str">
        <f t="shared" si="1397"/>
        <v>No</v>
      </c>
      <c r="W8865" t="str">
        <f t="shared" si="1398"/>
        <v>1/1/2007</v>
      </c>
      <c r="X8865">
        <f t="shared" si="1399"/>
        <v>1</v>
      </c>
      <c r="Y8865">
        <f t="shared" si="1400"/>
        <v>2.6970000000000001</v>
      </c>
      <c r="Z8865" t="str">
        <f t="shared" si="1401"/>
        <v/>
      </c>
    </row>
    <row r="8866" spans="1:26" ht="13" hidden="1" x14ac:dyDescent="0.25">
      <c r="A8866" t="s">
        <v>12300</v>
      </c>
      <c r="B8866" t="s">
        <v>34</v>
      </c>
      <c r="C8866" t="s">
        <v>5</v>
      </c>
      <c r="D8866" s="46">
        <v>0.1</v>
      </c>
      <c r="E8866" s="2">
        <v>39279</v>
      </c>
      <c r="F8866" t="s">
        <v>1917</v>
      </c>
      <c r="G8866" s="16">
        <v>44378</v>
      </c>
      <c r="H8866" s="16">
        <v>44742</v>
      </c>
      <c r="I8866" s="3">
        <v>202.27</v>
      </c>
      <c r="J8866" s="3">
        <v>-202.27</v>
      </c>
      <c r="K8866" s="3">
        <v>0</v>
      </c>
      <c r="Q8866" s="29">
        <f t="shared" si="1392"/>
        <v>14</v>
      </c>
      <c r="R8866" s="29">
        <f t="shared" si="1393"/>
        <v>11</v>
      </c>
      <c r="S8866" s="29">
        <f t="shared" si="1394"/>
        <v>14</v>
      </c>
      <c r="T8866" s="30">
        <f t="shared" si="1395"/>
        <v>1</v>
      </c>
      <c r="U8866" s="28">
        <f t="shared" si="1396"/>
        <v>20.227000000000004</v>
      </c>
      <c r="V8866" t="str">
        <f t="shared" si="1397"/>
        <v>No</v>
      </c>
      <c r="W8866" t="str">
        <f t="shared" si="1398"/>
        <v>7/1/2007</v>
      </c>
      <c r="X8866">
        <f t="shared" si="1399"/>
        <v>1</v>
      </c>
      <c r="Y8866">
        <f t="shared" si="1400"/>
        <v>20.227000000000004</v>
      </c>
      <c r="Z8866" t="str">
        <f t="shared" si="1401"/>
        <v/>
      </c>
    </row>
    <row r="8867" spans="1:26" ht="13" hidden="1" x14ac:dyDescent="0.25">
      <c r="A8867" t="s">
        <v>12301</v>
      </c>
      <c r="B8867" t="s">
        <v>34</v>
      </c>
      <c r="C8867" t="s">
        <v>5</v>
      </c>
      <c r="D8867" s="46">
        <v>0.1</v>
      </c>
      <c r="E8867" s="2">
        <v>39196</v>
      </c>
      <c r="F8867" t="s">
        <v>1917</v>
      </c>
      <c r="G8867" s="16">
        <v>44378</v>
      </c>
      <c r="H8867" s="16">
        <v>44742</v>
      </c>
      <c r="I8867" s="3">
        <v>1011.34</v>
      </c>
      <c r="J8867" s="3">
        <v>-1011.34</v>
      </c>
      <c r="K8867" s="3">
        <v>0</v>
      </c>
      <c r="Q8867" s="29">
        <f t="shared" si="1392"/>
        <v>15</v>
      </c>
      <c r="R8867" s="29">
        <f t="shared" si="1393"/>
        <v>2</v>
      </c>
      <c r="S8867" s="29">
        <f t="shared" si="1394"/>
        <v>6</v>
      </c>
      <c r="T8867" s="30">
        <f t="shared" si="1395"/>
        <v>1</v>
      </c>
      <c r="U8867" s="28">
        <f t="shared" si="1396"/>
        <v>101.13400000000001</v>
      </c>
      <c r="V8867" t="str">
        <f t="shared" si="1397"/>
        <v>No</v>
      </c>
      <c r="W8867" t="str">
        <f t="shared" si="1398"/>
        <v>4/1/2007</v>
      </c>
      <c r="X8867">
        <f t="shared" si="1399"/>
        <v>1</v>
      </c>
      <c r="Y8867">
        <f t="shared" si="1400"/>
        <v>101.13400000000001</v>
      </c>
      <c r="Z8867" t="str">
        <f t="shared" si="1401"/>
        <v/>
      </c>
    </row>
    <row r="8868" spans="1:26" ht="13" hidden="1" x14ac:dyDescent="0.25">
      <c r="A8868" t="s">
        <v>12302</v>
      </c>
      <c r="B8868" t="s">
        <v>34</v>
      </c>
      <c r="C8868" t="s">
        <v>5</v>
      </c>
      <c r="D8868" s="46">
        <v>0.1</v>
      </c>
      <c r="E8868" s="2">
        <v>39413</v>
      </c>
      <c r="F8868" t="s">
        <v>1917</v>
      </c>
      <c r="G8868" s="16">
        <v>44378</v>
      </c>
      <c r="H8868" s="16">
        <v>44742</v>
      </c>
      <c r="I8868" s="3">
        <v>151.03</v>
      </c>
      <c r="J8868" s="3">
        <v>-151.03</v>
      </c>
      <c r="K8868" s="3">
        <v>0</v>
      </c>
      <c r="Q8868" s="29">
        <f t="shared" si="1392"/>
        <v>14</v>
      </c>
      <c r="R8868" s="29">
        <f t="shared" si="1393"/>
        <v>7</v>
      </c>
      <c r="S8868" s="29">
        <f t="shared" si="1394"/>
        <v>3</v>
      </c>
      <c r="T8868" s="30">
        <f t="shared" si="1395"/>
        <v>1</v>
      </c>
      <c r="U8868" s="28">
        <f t="shared" si="1396"/>
        <v>15.103000000000002</v>
      </c>
      <c r="V8868" t="str">
        <f t="shared" si="1397"/>
        <v>No</v>
      </c>
      <c r="W8868" t="str">
        <f t="shared" si="1398"/>
        <v>11/1/2007</v>
      </c>
      <c r="X8868">
        <f t="shared" si="1399"/>
        <v>1</v>
      </c>
      <c r="Y8868">
        <f t="shared" si="1400"/>
        <v>15.103000000000002</v>
      </c>
      <c r="Z8868" t="str">
        <f t="shared" si="1401"/>
        <v/>
      </c>
    </row>
    <row r="8869" spans="1:26" ht="13" hidden="1" x14ac:dyDescent="0.25">
      <c r="A8869" t="s">
        <v>12303</v>
      </c>
      <c r="B8869" t="s">
        <v>34</v>
      </c>
      <c r="C8869" t="s">
        <v>5</v>
      </c>
      <c r="D8869" s="46">
        <v>0.1</v>
      </c>
      <c r="E8869" s="2">
        <v>39196</v>
      </c>
      <c r="F8869" t="s">
        <v>1917</v>
      </c>
      <c r="G8869" s="16">
        <v>44378</v>
      </c>
      <c r="H8869" s="16">
        <v>44742</v>
      </c>
      <c r="I8869" s="3">
        <v>2087.21</v>
      </c>
      <c r="J8869" s="3">
        <v>-2087.21</v>
      </c>
      <c r="K8869" s="3">
        <v>0</v>
      </c>
      <c r="Q8869" s="29">
        <f t="shared" si="1392"/>
        <v>15</v>
      </c>
      <c r="R8869" s="29">
        <f t="shared" si="1393"/>
        <v>2</v>
      </c>
      <c r="S8869" s="29">
        <f t="shared" si="1394"/>
        <v>6</v>
      </c>
      <c r="T8869" s="30">
        <f t="shared" si="1395"/>
        <v>1</v>
      </c>
      <c r="U8869" s="28">
        <f t="shared" si="1396"/>
        <v>208.721</v>
      </c>
      <c r="V8869" t="str">
        <f t="shared" si="1397"/>
        <v>No</v>
      </c>
      <c r="W8869" t="str">
        <f t="shared" si="1398"/>
        <v>4/1/2007</v>
      </c>
      <c r="X8869">
        <f t="shared" si="1399"/>
        <v>1</v>
      </c>
      <c r="Y8869">
        <f t="shared" si="1400"/>
        <v>208.721</v>
      </c>
      <c r="Z8869" t="str">
        <f t="shared" si="1401"/>
        <v/>
      </c>
    </row>
    <row r="8870" spans="1:26" ht="13" hidden="1" x14ac:dyDescent="0.25">
      <c r="A8870" t="s">
        <v>12304</v>
      </c>
      <c r="B8870" t="s">
        <v>34</v>
      </c>
      <c r="C8870" t="s">
        <v>5</v>
      </c>
      <c r="D8870" s="46">
        <v>0.1</v>
      </c>
      <c r="E8870" s="2">
        <v>39196</v>
      </c>
      <c r="F8870" t="s">
        <v>1917</v>
      </c>
      <c r="G8870" s="16">
        <v>44378</v>
      </c>
      <c r="H8870" s="16">
        <v>44742</v>
      </c>
      <c r="I8870" s="3">
        <v>1362.75</v>
      </c>
      <c r="J8870" s="3">
        <v>-1362.75</v>
      </c>
      <c r="K8870" s="3">
        <v>0</v>
      </c>
      <c r="Q8870" s="29">
        <f t="shared" si="1392"/>
        <v>15</v>
      </c>
      <c r="R8870" s="29">
        <f t="shared" si="1393"/>
        <v>2</v>
      </c>
      <c r="S8870" s="29">
        <f t="shared" si="1394"/>
        <v>6</v>
      </c>
      <c r="T8870" s="30">
        <f t="shared" si="1395"/>
        <v>1</v>
      </c>
      <c r="U8870" s="28">
        <f t="shared" si="1396"/>
        <v>136.27500000000001</v>
      </c>
      <c r="V8870" t="str">
        <f t="shared" si="1397"/>
        <v>No</v>
      </c>
      <c r="W8870" t="str">
        <f t="shared" si="1398"/>
        <v>4/1/2007</v>
      </c>
      <c r="X8870">
        <f t="shared" si="1399"/>
        <v>1</v>
      </c>
      <c r="Y8870">
        <f t="shared" si="1400"/>
        <v>136.27500000000001</v>
      </c>
      <c r="Z8870" t="str">
        <f t="shared" si="1401"/>
        <v/>
      </c>
    </row>
    <row r="8871" spans="1:26" ht="13" hidden="1" x14ac:dyDescent="0.25">
      <c r="A8871" t="s">
        <v>12305</v>
      </c>
      <c r="B8871" t="s">
        <v>34</v>
      </c>
      <c r="C8871" t="s">
        <v>5</v>
      </c>
      <c r="D8871" s="46">
        <v>0.1</v>
      </c>
      <c r="E8871" s="2">
        <v>41669</v>
      </c>
      <c r="F8871" t="s">
        <v>1917</v>
      </c>
      <c r="G8871" s="16">
        <v>44378</v>
      </c>
      <c r="H8871" s="16">
        <v>44742</v>
      </c>
      <c r="I8871" s="3">
        <v>1262.75</v>
      </c>
      <c r="J8871" s="3">
        <v>-1073.3499999999999</v>
      </c>
      <c r="K8871" s="3">
        <v>189.4</v>
      </c>
      <c r="Q8871" s="29">
        <f t="shared" si="1392"/>
        <v>8</v>
      </c>
      <c r="R8871" s="29">
        <f t="shared" si="1393"/>
        <v>5</v>
      </c>
      <c r="S8871" s="29">
        <f t="shared" si="1394"/>
        <v>0</v>
      </c>
      <c r="T8871" s="30">
        <f t="shared" si="1395"/>
        <v>1</v>
      </c>
      <c r="U8871" s="28">
        <f t="shared" si="1396"/>
        <v>126.27500000000001</v>
      </c>
      <c r="V8871" t="str">
        <f t="shared" si="1397"/>
        <v>No</v>
      </c>
      <c r="W8871" t="str">
        <f t="shared" si="1398"/>
        <v>1/1/2014</v>
      </c>
      <c r="X8871">
        <f t="shared" si="1399"/>
        <v>1</v>
      </c>
      <c r="Y8871">
        <f t="shared" si="1400"/>
        <v>126.27500000000001</v>
      </c>
      <c r="Z8871" t="str">
        <f t="shared" si="1401"/>
        <v/>
      </c>
    </row>
    <row r="8872" spans="1:26" ht="13" hidden="1" x14ac:dyDescent="0.25">
      <c r="A8872" t="s">
        <v>12306</v>
      </c>
      <c r="B8872" t="s">
        <v>34</v>
      </c>
      <c r="C8872" t="s">
        <v>5</v>
      </c>
      <c r="D8872" s="46">
        <v>0.1</v>
      </c>
      <c r="E8872" s="2">
        <v>39215</v>
      </c>
      <c r="F8872" t="s">
        <v>1917</v>
      </c>
      <c r="G8872" s="16">
        <v>44378</v>
      </c>
      <c r="H8872" s="16">
        <v>44742</v>
      </c>
      <c r="I8872" s="3">
        <v>539.38</v>
      </c>
      <c r="J8872" s="3">
        <v>-539.38</v>
      </c>
      <c r="K8872" s="3">
        <v>0</v>
      </c>
      <c r="Q8872" s="29">
        <f t="shared" si="1392"/>
        <v>15</v>
      </c>
      <c r="R8872" s="29">
        <f t="shared" si="1393"/>
        <v>1</v>
      </c>
      <c r="S8872" s="29">
        <f t="shared" si="1394"/>
        <v>17</v>
      </c>
      <c r="T8872" s="30">
        <f t="shared" si="1395"/>
        <v>1</v>
      </c>
      <c r="U8872" s="28">
        <f t="shared" si="1396"/>
        <v>53.938000000000002</v>
      </c>
      <c r="V8872" t="str">
        <f t="shared" si="1397"/>
        <v>No</v>
      </c>
      <c r="W8872" t="str">
        <f t="shared" si="1398"/>
        <v>5/1/2007</v>
      </c>
      <c r="X8872">
        <f t="shared" si="1399"/>
        <v>1</v>
      </c>
      <c r="Y8872">
        <f t="shared" si="1400"/>
        <v>53.938000000000002</v>
      </c>
      <c r="Z8872" t="str">
        <f t="shared" si="1401"/>
        <v/>
      </c>
    </row>
    <row r="8873" spans="1:26" ht="13" hidden="1" x14ac:dyDescent="0.25">
      <c r="A8873" t="s">
        <v>12307</v>
      </c>
      <c r="B8873" t="s">
        <v>34</v>
      </c>
      <c r="C8873" t="s">
        <v>5</v>
      </c>
      <c r="D8873" s="46">
        <v>0.1</v>
      </c>
      <c r="E8873" s="2">
        <v>40568</v>
      </c>
      <c r="F8873" t="s">
        <v>1917</v>
      </c>
      <c r="G8873" s="16">
        <v>44378</v>
      </c>
      <c r="H8873" s="16">
        <v>44742</v>
      </c>
      <c r="I8873" s="3">
        <v>327</v>
      </c>
      <c r="J8873" s="3">
        <v>-327</v>
      </c>
      <c r="K8873" s="3">
        <v>0</v>
      </c>
      <c r="Q8873" s="29">
        <f t="shared" si="1392"/>
        <v>11</v>
      </c>
      <c r="R8873" s="29">
        <f t="shared" si="1393"/>
        <v>5</v>
      </c>
      <c r="S8873" s="29">
        <f t="shared" si="1394"/>
        <v>5</v>
      </c>
      <c r="T8873" s="30">
        <f t="shared" si="1395"/>
        <v>1</v>
      </c>
      <c r="U8873" s="28">
        <f t="shared" si="1396"/>
        <v>32.700000000000003</v>
      </c>
      <c r="V8873" t="str">
        <f t="shared" si="1397"/>
        <v>No</v>
      </c>
      <c r="W8873" t="str">
        <f t="shared" si="1398"/>
        <v>1/1/2011</v>
      </c>
      <c r="X8873">
        <f t="shared" si="1399"/>
        <v>1</v>
      </c>
      <c r="Y8873">
        <f t="shared" si="1400"/>
        <v>32.700000000000003</v>
      </c>
      <c r="Z8873" t="str">
        <f t="shared" si="1401"/>
        <v/>
      </c>
    </row>
    <row r="8874" spans="1:26" ht="13" hidden="1" x14ac:dyDescent="0.25">
      <c r="A8874" t="s">
        <v>12308</v>
      </c>
      <c r="B8874" t="s">
        <v>34</v>
      </c>
      <c r="C8874" t="s">
        <v>5</v>
      </c>
      <c r="D8874" s="46">
        <v>0.1</v>
      </c>
      <c r="E8874" s="2">
        <v>39002</v>
      </c>
      <c r="F8874" t="s">
        <v>1917</v>
      </c>
      <c r="G8874" s="16">
        <v>44378</v>
      </c>
      <c r="H8874" s="16">
        <v>44742</v>
      </c>
      <c r="I8874" s="3">
        <v>404.54</v>
      </c>
      <c r="J8874" s="3">
        <v>-404.54</v>
      </c>
      <c r="K8874" s="3">
        <v>0</v>
      </c>
      <c r="Q8874" s="29">
        <f t="shared" si="1392"/>
        <v>15</v>
      </c>
      <c r="R8874" s="29">
        <f t="shared" si="1393"/>
        <v>8</v>
      </c>
      <c r="S8874" s="29">
        <f t="shared" si="1394"/>
        <v>18</v>
      </c>
      <c r="T8874" s="30">
        <f t="shared" si="1395"/>
        <v>1</v>
      </c>
      <c r="U8874" s="28">
        <f t="shared" si="1396"/>
        <v>40.454000000000008</v>
      </c>
      <c r="V8874" t="str">
        <f t="shared" si="1397"/>
        <v>No</v>
      </c>
      <c r="W8874" t="str">
        <f t="shared" si="1398"/>
        <v>10/1/2006</v>
      </c>
      <c r="X8874">
        <f t="shared" si="1399"/>
        <v>1</v>
      </c>
      <c r="Y8874">
        <f t="shared" si="1400"/>
        <v>40.454000000000008</v>
      </c>
      <c r="Z8874" t="str">
        <f t="shared" si="1401"/>
        <v/>
      </c>
    </row>
    <row r="8875" spans="1:26" ht="13" hidden="1" x14ac:dyDescent="0.25">
      <c r="A8875" t="s">
        <v>12309</v>
      </c>
      <c r="B8875" t="s">
        <v>34</v>
      </c>
      <c r="C8875" t="s">
        <v>5</v>
      </c>
      <c r="D8875" s="46">
        <v>0.1</v>
      </c>
      <c r="E8875" s="2">
        <v>39109</v>
      </c>
      <c r="F8875" t="s">
        <v>1917</v>
      </c>
      <c r="G8875" s="16">
        <v>44378</v>
      </c>
      <c r="H8875" s="16">
        <v>44742</v>
      </c>
      <c r="I8875" s="3">
        <v>1559.36</v>
      </c>
      <c r="J8875" s="3">
        <v>-1559.36</v>
      </c>
      <c r="K8875" s="3">
        <v>0</v>
      </c>
      <c r="Q8875" s="29">
        <f t="shared" si="1392"/>
        <v>15</v>
      </c>
      <c r="R8875" s="29">
        <f t="shared" si="1393"/>
        <v>5</v>
      </c>
      <c r="S8875" s="29">
        <f t="shared" si="1394"/>
        <v>3</v>
      </c>
      <c r="T8875" s="30">
        <f t="shared" si="1395"/>
        <v>1</v>
      </c>
      <c r="U8875" s="28">
        <f t="shared" si="1396"/>
        <v>155.93600000000001</v>
      </c>
      <c r="V8875" t="str">
        <f t="shared" si="1397"/>
        <v>No</v>
      </c>
      <c r="W8875" t="str">
        <f t="shared" si="1398"/>
        <v>1/1/2007</v>
      </c>
      <c r="X8875">
        <f t="shared" si="1399"/>
        <v>1</v>
      </c>
      <c r="Y8875">
        <f t="shared" si="1400"/>
        <v>155.93600000000001</v>
      </c>
      <c r="Z8875" t="str">
        <f t="shared" si="1401"/>
        <v/>
      </c>
    </row>
    <row r="8876" spans="1:26" ht="13" hidden="1" x14ac:dyDescent="0.25">
      <c r="A8876" t="s">
        <v>12310</v>
      </c>
      <c r="B8876" t="s">
        <v>34</v>
      </c>
      <c r="C8876" t="s">
        <v>5</v>
      </c>
      <c r="D8876" s="46">
        <v>0.1</v>
      </c>
      <c r="E8876" s="2">
        <v>39105</v>
      </c>
      <c r="F8876" t="s">
        <v>1917</v>
      </c>
      <c r="G8876" s="16">
        <v>44378</v>
      </c>
      <c r="H8876" s="16">
        <v>44742</v>
      </c>
      <c r="I8876" s="3">
        <v>134.85</v>
      </c>
      <c r="J8876" s="3">
        <v>-134.85</v>
      </c>
      <c r="K8876" s="3">
        <v>0</v>
      </c>
      <c r="Q8876" s="29">
        <f t="shared" si="1392"/>
        <v>15</v>
      </c>
      <c r="R8876" s="29">
        <f t="shared" si="1393"/>
        <v>5</v>
      </c>
      <c r="S8876" s="29">
        <f t="shared" si="1394"/>
        <v>7</v>
      </c>
      <c r="T8876" s="30">
        <f t="shared" si="1395"/>
        <v>1</v>
      </c>
      <c r="U8876" s="28">
        <f t="shared" si="1396"/>
        <v>13.484999999999999</v>
      </c>
      <c r="V8876" t="str">
        <f t="shared" si="1397"/>
        <v>No</v>
      </c>
      <c r="W8876" t="str">
        <f t="shared" si="1398"/>
        <v>1/1/2007</v>
      </c>
      <c r="X8876">
        <f t="shared" si="1399"/>
        <v>1</v>
      </c>
      <c r="Y8876">
        <f t="shared" si="1400"/>
        <v>13.484999999999999</v>
      </c>
      <c r="Z8876" t="str">
        <f t="shared" si="1401"/>
        <v/>
      </c>
    </row>
    <row r="8877" spans="1:26" ht="13" hidden="1" x14ac:dyDescent="0.25">
      <c r="A8877" t="s">
        <v>12311</v>
      </c>
      <c r="B8877" t="s">
        <v>34</v>
      </c>
      <c r="C8877" t="s">
        <v>5</v>
      </c>
      <c r="D8877" s="46">
        <v>0.1</v>
      </c>
      <c r="E8877" s="2">
        <v>39196</v>
      </c>
      <c r="F8877" t="s">
        <v>1917</v>
      </c>
      <c r="G8877" s="16">
        <v>44378</v>
      </c>
      <c r="H8877" s="16">
        <v>44742</v>
      </c>
      <c r="I8877" s="3">
        <v>415.06</v>
      </c>
      <c r="J8877" s="3">
        <v>-415.06</v>
      </c>
      <c r="K8877" s="3">
        <v>0</v>
      </c>
      <c r="Q8877" s="29">
        <f t="shared" si="1392"/>
        <v>15</v>
      </c>
      <c r="R8877" s="29">
        <f t="shared" si="1393"/>
        <v>2</v>
      </c>
      <c r="S8877" s="29">
        <f t="shared" si="1394"/>
        <v>6</v>
      </c>
      <c r="T8877" s="30">
        <f t="shared" si="1395"/>
        <v>1</v>
      </c>
      <c r="U8877" s="28">
        <f t="shared" si="1396"/>
        <v>41.506</v>
      </c>
      <c r="V8877" t="str">
        <f t="shared" si="1397"/>
        <v>No</v>
      </c>
      <c r="W8877" t="str">
        <f t="shared" si="1398"/>
        <v>4/1/2007</v>
      </c>
      <c r="X8877">
        <f t="shared" si="1399"/>
        <v>1</v>
      </c>
      <c r="Y8877">
        <f t="shared" si="1400"/>
        <v>41.506</v>
      </c>
      <c r="Z8877" t="str">
        <f t="shared" si="1401"/>
        <v/>
      </c>
    </row>
    <row r="8878" spans="1:26" ht="13" hidden="1" x14ac:dyDescent="0.25">
      <c r="A8878" t="s">
        <v>12312</v>
      </c>
      <c r="B8878" t="s">
        <v>34</v>
      </c>
      <c r="C8878" t="s">
        <v>5</v>
      </c>
      <c r="D8878" s="46">
        <v>0.1</v>
      </c>
      <c r="E8878" s="2">
        <v>40108</v>
      </c>
      <c r="F8878" t="s">
        <v>1917</v>
      </c>
      <c r="G8878" s="16">
        <v>44378</v>
      </c>
      <c r="H8878" s="16">
        <v>44742</v>
      </c>
      <c r="I8878" s="3">
        <v>2692.06</v>
      </c>
      <c r="J8878" s="3">
        <v>-2692.06</v>
      </c>
      <c r="K8878" s="3">
        <v>0</v>
      </c>
      <c r="Q8878" s="29">
        <f t="shared" si="1392"/>
        <v>12</v>
      </c>
      <c r="R8878" s="29">
        <f t="shared" si="1393"/>
        <v>8</v>
      </c>
      <c r="S8878" s="29">
        <f t="shared" si="1394"/>
        <v>8</v>
      </c>
      <c r="T8878" s="30">
        <f t="shared" si="1395"/>
        <v>1</v>
      </c>
      <c r="U8878" s="28">
        <f t="shared" si="1396"/>
        <v>269.20600000000002</v>
      </c>
      <c r="V8878" t="str">
        <f t="shared" si="1397"/>
        <v>No</v>
      </c>
      <c r="W8878" t="str">
        <f t="shared" si="1398"/>
        <v>10/1/2009</v>
      </c>
      <c r="X8878">
        <f t="shared" si="1399"/>
        <v>1</v>
      </c>
      <c r="Y8878">
        <f t="shared" si="1400"/>
        <v>269.20600000000002</v>
      </c>
      <c r="Z8878" t="str">
        <f t="shared" si="1401"/>
        <v/>
      </c>
    </row>
    <row r="8879" spans="1:26" ht="13" hidden="1" x14ac:dyDescent="0.25">
      <c r="A8879" t="s">
        <v>12313</v>
      </c>
      <c r="B8879" t="s">
        <v>34</v>
      </c>
      <c r="C8879" t="s">
        <v>5</v>
      </c>
      <c r="D8879" s="46">
        <v>0.1</v>
      </c>
      <c r="E8879" s="2">
        <v>39191</v>
      </c>
      <c r="F8879" t="s">
        <v>1917</v>
      </c>
      <c r="G8879" s="16">
        <v>44378</v>
      </c>
      <c r="H8879" s="16">
        <v>44742</v>
      </c>
      <c r="I8879" s="3">
        <v>184.47</v>
      </c>
      <c r="J8879" s="3">
        <v>-184.47</v>
      </c>
      <c r="K8879" s="3">
        <v>0</v>
      </c>
      <c r="Q8879" s="29">
        <f t="shared" si="1392"/>
        <v>15</v>
      </c>
      <c r="R8879" s="29">
        <f t="shared" si="1393"/>
        <v>2</v>
      </c>
      <c r="S8879" s="29">
        <f t="shared" si="1394"/>
        <v>11</v>
      </c>
      <c r="T8879" s="30">
        <f t="shared" si="1395"/>
        <v>1</v>
      </c>
      <c r="U8879" s="28">
        <f t="shared" si="1396"/>
        <v>18.446999999999999</v>
      </c>
      <c r="V8879" t="str">
        <f t="shared" si="1397"/>
        <v>No</v>
      </c>
      <c r="W8879" t="str">
        <f t="shared" si="1398"/>
        <v>4/1/2007</v>
      </c>
      <c r="X8879">
        <f t="shared" si="1399"/>
        <v>1</v>
      </c>
      <c r="Y8879">
        <f t="shared" si="1400"/>
        <v>18.446999999999999</v>
      </c>
      <c r="Z8879" t="str">
        <f t="shared" si="1401"/>
        <v/>
      </c>
    </row>
    <row r="8880" spans="1:26" ht="13" hidden="1" x14ac:dyDescent="0.25">
      <c r="A8880" t="s">
        <v>12314</v>
      </c>
      <c r="B8880" t="s">
        <v>34</v>
      </c>
      <c r="C8880" t="s">
        <v>5</v>
      </c>
      <c r="D8880" s="46">
        <v>0.1</v>
      </c>
      <c r="E8880" s="2">
        <v>39585</v>
      </c>
      <c r="F8880" t="s">
        <v>1917</v>
      </c>
      <c r="G8880" s="16">
        <v>44378</v>
      </c>
      <c r="H8880" s="16">
        <v>44742</v>
      </c>
      <c r="I8880" s="3">
        <v>1038.31</v>
      </c>
      <c r="J8880" s="3">
        <v>-1038.31</v>
      </c>
      <c r="K8880" s="3">
        <v>0</v>
      </c>
      <c r="Q8880" s="29">
        <f t="shared" si="1392"/>
        <v>14</v>
      </c>
      <c r="R8880" s="29">
        <f t="shared" si="1393"/>
        <v>1</v>
      </c>
      <c r="S8880" s="29">
        <f t="shared" si="1394"/>
        <v>13</v>
      </c>
      <c r="T8880" s="30">
        <f t="shared" si="1395"/>
        <v>1</v>
      </c>
      <c r="U8880" s="28">
        <f t="shared" si="1396"/>
        <v>103.831</v>
      </c>
      <c r="V8880" t="str">
        <f t="shared" si="1397"/>
        <v>No</v>
      </c>
      <c r="W8880" t="str">
        <f t="shared" si="1398"/>
        <v>5/1/2008</v>
      </c>
      <c r="X8880">
        <f t="shared" si="1399"/>
        <v>1</v>
      </c>
      <c r="Y8880">
        <f t="shared" si="1400"/>
        <v>103.831</v>
      </c>
      <c r="Z8880" t="str">
        <f t="shared" si="1401"/>
        <v/>
      </c>
    </row>
    <row r="8881" spans="1:26" ht="13" hidden="1" x14ac:dyDescent="0.25">
      <c r="A8881" t="s">
        <v>12315</v>
      </c>
      <c r="B8881" t="s">
        <v>34</v>
      </c>
      <c r="C8881" t="s">
        <v>5</v>
      </c>
      <c r="D8881" s="46">
        <v>0.1</v>
      </c>
      <c r="E8881" s="2">
        <v>39568</v>
      </c>
      <c r="F8881" t="s">
        <v>1917</v>
      </c>
      <c r="G8881" s="16">
        <v>44378</v>
      </c>
      <c r="H8881" s="16">
        <v>44742</v>
      </c>
      <c r="I8881" s="3">
        <v>1381.09</v>
      </c>
      <c r="J8881" s="3">
        <v>-1381.09</v>
      </c>
      <c r="K8881" s="3">
        <v>0</v>
      </c>
      <c r="Q8881" s="29">
        <f t="shared" si="1392"/>
        <v>14</v>
      </c>
      <c r="R8881" s="29">
        <f t="shared" si="1393"/>
        <v>2</v>
      </c>
      <c r="S8881" s="29">
        <f t="shared" si="1394"/>
        <v>0</v>
      </c>
      <c r="T8881" s="30">
        <f t="shared" si="1395"/>
        <v>1</v>
      </c>
      <c r="U8881" s="28">
        <f t="shared" si="1396"/>
        <v>138.10900000000001</v>
      </c>
      <c r="V8881" t="str">
        <f t="shared" si="1397"/>
        <v>No</v>
      </c>
      <c r="W8881" t="str">
        <f t="shared" si="1398"/>
        <v>4/1/2008</v>
      </c>
      <c r="X8881">
        <f t="shared" si="1399"/>
        <v>1</v>
      </c>
      <c r="Y8881">
        <f t="shared" si="1400"/>
        <v>138.10900000000001</v>
      </c>
      <c r="Z8881" t="str">
        <f t="shared" si="1401"/>
        <v/>
      </c>
    </row>
    <row r="8882" spans="1:26" ht="13" hidden="1" x14ac:dyDescent="0.25">
      <c r="A8882" t="s">
        <v>12316</v>
      </c>
      <c r="B8882" t="s">
        <v>34</v>
      </c>
      <c r="C8882" t="s">
        <v>5</v>
      </c>
      <c r="D8882" s="46">
        <v>0.1</v>
      </c>
      <c r="E8882" s="2">
        <v>39526</v>
      </c>
      <c r="F8882" t="s">
        <v>1917</v>
      </c>
      <c r="G8882" s="16">
        <v>44378</v>
      </c>
      <c r="H8882" s="16">
        <v>44742</v>
      </c>
      <c r="I8882" s="3">
        <v>8079.96</v>
      </c>
      <c r="J8882" s="3">
        <v>-8079.96</v>
      </c>
      <c r="K8882" s="3">
        <v>0</v>
      </c>
      <c r="Q8882" s="29">
        <f t="shared" si="1392"/>
        <v>14</v>
      </c>
      <c r="R8882" s="29">
        <f t="shared" si="1393"/>
        <v>3</v>
      </c>
      <c r="S8882" s="29">
        <f t="shared" si="1394"/>
        <v>11</v>
      </c>
      <c r="T8882" s="30">
        <f t="shared" si="1395"/>
        <v>1</v>
      </c>
      <c r="U8882" s="28">
        <f t="shared" si="1396"/>
        <v>807.99600000000009</v>
      </c>
      <c r="V8882" t="str">
        <f t="shared" si="1397"/>
        <v>No</v>
      </c>
      <c r="W8882" t="str">
        <f t="shared" si="1398"/>
        <v>3/1/2008</v>
      </c>
      <c r="X8882">
        <f t="shared" si="1399"/>
        <v>1</v>
      </c>
      <c r="Y8882">
        <f t="shared" si="1400"/>
        <v>807.99600000000009</v>
      </c>
      <c r="Z8882" t="str">
        <f t="shared" si="1401"/>
        <v/>
      </c>
    </row>
    <row r="8883" spans="1:26" ht="13" hidden="1" x14ac:dyDescent="0.25">
      <c r="A8883" t="s">
        <v>12317</v>
      </c>
      <c r="B8883" t="s">
        <v>34</v>
      </c>
      <c r="C8883" t="s">
        <v>5</v>
      </c>
      <c r="D8883" s="46">
        <v>0.1</v>
      </c>
      <c r="E8883" s="2">
        <v>39279</v>
      </c>
      <c r="F8883" t="s">
        <v>1917</v>
      </c>
      <c r="G8883" s="16">
        <v>44378</v>
      </c>
      <c r="H8883" s="16">
        <v>44742</v>
      </c>
      <c r="I8883" s="3">
        <v>674.23</v>
      </c>
      <c r="J8883" s="3">
        <v>-674.23</v>
      </c>
      <c r="K8883" s="3">
        <v>0</v>
      </c>
      <c r="Q8883" s="29">
        <f t="shared" si="1392"/>
        <v>14</v>
      </c>
      <c r="R8883" s="29">
        <f t="shared" si="1393"/>
        <v>11</v>
      </c>
      <c r="S8883" s="29">
        <f t="shared" si="1394"/>
        <v>14</v>
      </c>
      <c r="T8883" s="30">
        <f t="shared" si="1395"/>
        <v>1</v>
      </c>
      <c r="U8883" s="28">
        <f t="shared" si="1396"/>
        <v>67.423000000000002</v>
      </c>
      <c r="V8883" t="str">
        <f t="shared" si="1397"/>
        <v>No</v>
      </c>
      <c r="W8883" t="str">
        <f t="shared" si="1398"/>
        <v>7/1/2007</v>
      </c>
      <c r="X8883">
        <f t="shared" si="1399"/>
        <v>1</v>
      </c>
      <c r="Y8883">
        <f t="shared" si="1400"/>
        <v>67.423000000000002</v>
      </c>
      <c r="Z8883" t="str">
        <f t="shared" si="1401"/>
        <v/>
      </c>
    </row>
    <row r="8884" spans="1:26" ht="13" hidden="1" x14ac:dyDescent="0.25">
      <c r="A8884" t="s">
        <v>12318</v>
      </c>
      <c r="B8884" t="s">
        <v>34</v>
      </c>
      <c r="C8884" t="s">
        <v>5</v>
      </c>
      <c r="D8884" s="46">
        <v>0.1</v>
      </c>
      <c r="E8884" s="2">
        <v>39290</v>
      </c>
      <c r="F8884" t="s">
        <v>1917</v>
      </c>
      <c r="G8884" s="16">
        <v>44378</v>
      </c>
      <c r="H8884" s="16">
        <v>44742</v>
      </c>
      <c r="I8884" s="3">
        <v>1830.45</v>
      </c>
      <c r="J8884" s="3">
        <v>-1830.45</v>
      </c>
      <c r="K8884" s="3">
        <v>0</v>
      </c>
      <c r="Q8884" s="29">
        <f t="shared" si="1392"/>
        <v>14</v>
      </c>
      <c r="R8884" s="29">
        <f t="shared" si="1393"/>
        <v>11</v>
      </c>
      <c r="S8884" s="29">
        <f t="shared" si="1394"/>
        <v>3</v>
      </c>
      <c r="T8884" s="30">
        <f t="shared" si="1395"/>
        <v>1</v>
      </c>
      <c r="U8884" s="28">
        <f t="shared" si="1396"/>
        <v>183.04500000000002</v>
      </c>
      <c r="V8884" t="str">
        <f t="shared" si="1397"/>
        <v>No</v>
      </c>
      <c r="W8884" t="str">
        <f t="shared" si="1398"/>
        <v>7/1/2007</v>
      </c>
      <c r="X8884">
        <f t="shared" si="1399"/>
        <v>1</v>
      </c>
      <c r="Y8884">
        <f t="shared" si="1400"/>
        <v>183.04500000000002</v>
      </c>
      <c r="Z8884" t="str">
        <f t="shared" si="1401"/>
        <v/>
      </c>
    </row>
    <row r="8885" spans="1:26" ht="13" hidden="1" x14ac:dyDescent="0.25">
      <c r="A8885" t="s">
        <v>12319</v>
      </c>
      <c r="B8885" t="s">
        <v>34</v>
      </c>
      <c r="C8885" t="s">
        <v>5</v>
      </c>
      <c r="D8885" s="46">
        <v>0.1</v>
      </c>
      <c r="E8885" s="2">
        <v>39290</v>
      </c>
      <c r="F8885" t="s">
        <v>1917</v>
      </c>
      <c r="G8885" s="16">
        <v>44378</v>
      </c>
      <c r="H8885" s="16">
        <v>44742</v>
      </c>
      <c r="I8885" s="3">
        <v>2337.19</v>
      </c>
      <c r="J8885" s="3">
        <v>-2337.19</v>
      </c>
      <c r="K8885" s="3">
        <v>0</v>
      </c>
      <c r="Q8885" s="29">
        <f t="shared" si="1392"/>
        <v>14</v>
      </c>
      <c r="R8885" s="29">
        <f t="shared" si="1393"/>
        <v>11</v>
      </c>
      <c r="S8885" s="29">
        <f t="shared" si="1394"/>
        <v>3</v>
      </c>
      <c r="T8885" s="30">
        <f t="shared" si="1395"/>
        <v>1</v>
      </c>
      <c r="U8885" s="28">
        <f t="shared" si="1396"/>
        <v>233.71900000000002</v>
      </c>
      <c r="V8885" t="str">
        <f t="shared" si="1397"/>
        <v>No</v>
      </c>
      <c r="W8885" t="str">
        <f t="shared" si="1398"/>
        <v>7/1/2007</v>
      </c>
      <c r="X8885">
        <f t="shared" si="1399"/>
        <v>1</v>
      </c>
      <c r="Y8885">
        <f t="shared" si="1400"/>
        <v>233.71900000000002</v>
      </c>
      <c r="Z8885" t="str">
        <f t="shared" si="1401"/>
        <v/>
      </c>
    </row>
    <row r="8886" spans="1:26" ht="13" hidden="1" x14ac:dyDescent="0.25">
      <c r="A8886" t="s">
        <v>12320</v>
      </c>
      <c r="B8886" t="s">
        <v>34</v>
      </c>
      <c r="C8886" t="s">
        <v>5</v>
      </c>
      <c r="D8886" s="46">
        <v>0.1</v>
      </c>
      <c r="E8886" s="2">
        <v>39221</v>
      </c>
      <c r="F8886" t="s">
        <v>1917</v>
      </c>
      <c r="G8886" s="16">
        <v>44378</v>
      </c>
      <c r="H8886" s="16">
        <v>44742</v>
      </c>
      <c r="I8886" s="3">
        <v>40.450000000000003</v>
      </c>
      <c r="J8886" s="3">
        <v>-40.450000000000003</v>
      </c>
      <c r="K8886" s="3">
        <v>0</v>
      </c>
      <c r="Q8886" s="29">
        <f t="shared" si="1392"/>
        <v>15</v>
      </c>
      <c r="R8886" s="29">
        <f t="shared" si="1393"/>
        <v>1</v>
      </c>
      <c r="S8886" s="29">
        <f t="shared" si="1394"/>
        <v>11</v>
      </c>
      <c r="T8886" s="30">
        <f t="shared" si="1395"/>
        <v>1</v>
      </c>
      <c r="U8886" s="28">
        <f t="shared" si="1396"/>
        <v>4.0450000000000008</v>
      </c>
      <c r="V8886" t="str">
        <f t="shared" si="1397"/>
        <v>No</v>
      </c>
      <c r="W8886" t="str">
        <f t="shared" si="1398"/>
        <v>5/1/2007</v>
      </c>
      <c r="X8886">
        <f t="shared" si="1399"/>
        <v>1</v>
      </c>
      <c r="Y8886">
        <f t="shared" si="1400"/>
        <v>4.0450000000000008</v>
      </c>
      <c r="Z8886" t="str">
        <f t="shared" si="1401"/>
        <v/>
      </c>
    </row>
    <row r="8887" spans="1:26" ht="13" hidden="1" x14ac:dyDescent="0.25">
      <c r="A8887" t="s">
        <v>12321</v>
      </c>
      <c r="B8887" t="s">
        <v>34</v>
      </c>
      <c r="C8887" t="s">
        <v>5</v>
      </c>
      <c r="D8887" s="46">
        <v>0.1</v>
      </c>
      <c r="E8887" s="2">
        <v>39193</v>
      </c>
      <c r="F8887" t="s">
        <v>1917</v>
      </c>
      <c r="G8887" s="16">
        <v>44378</v>
      </c>
      <c r="H8887" s="16">
        <v>44742</v>
      </c>
      <c r="I8887" s="3">
        <v>58.25</v>
      </c>
      <c r="J8887" s="3">
        <v>-58.25</v>
      </c>
      <c r="K8887" s="3">
        <v>0</v>
      </c>
      <c r="Q8887" s="29">
        <f t="shared" si="1392"/>
        <v>15</v>
      </c>
      <c r="R8887" s="29">
        <f t="shared" si="1393"/>
        <v>2</v>
      </c>
      <c r="S8887" s="29">
        <f t="shared" si="1394"/>
        <v>9</v>
      </c>
      <c r="T8887" s="30">
        <f t="shared" si="1395"/>
        <v>1</v>
      </c>
      <c r="U8887" s="28">
        <f t="shared" si="1396"/>
        <v>5.8250000000000002</v>
      </c>
      <c r="V8887" t="str">
        <f t="shared" si="1397"/>
        <v>No</v>
      </c>
      <c r="W8887" t="str">
        <f t="shared" si="1398"/>
        <v>4/1/2007</v>
      </c>
      <c r="X8887">
        <f t="shared" si="1399"/>
        <v>1</v>
      </c>
      <c r="Y8887">
        <f t="shared" si="1400"/>
        <v>5.8250000000000002</v>
      </c>
      <c r="Z8887" t="str">
        <f t="shared" si="1401"/>
        <v/>
      </c>
    </row>
    <row r="8888" spans="1:26" ht="13" hidden="1" x14ac:dyDescent="0.25">
      <c r="A8888" t="s">
        <v>12322</v>
      </c>
      <c r="B8888" t="s">
        <v>34</v>
      </c>
      <c r="C8888" t="s">
        <v>5</v>
      </c>
      <c r="D8888" s="46">
        <v>0.1</v>
      </c>
      <c r="E8888" s="2">
        <v>39191</v>
      </c>
      <c r="F8888" t="s">
        <v>1917</v>
      </c>
      <c r="G8888" s="16">
        <v>44378</v>
      </c>
      <c r="H8888" s="16">
        <v>44742</v>
      </c>
      <c r="I8888" s="3">
        <v>500.14</v>
      </c>
      <c r="J8888" s="3">
        <v>-500.14</v>
      </c>
      <c r="K8888" s="3">
        <v>0</v>
      </c>
      <c r="Q8888" s="29">
        <f t="shared" ref="Q8888:Q8951" si="1402">DATEDIF(E8888,H8888,"Y")</f>
        <v>15</v>
      </c>
      <c r="R8888" s="29">
        <f t="shared" ref="R8888:R8951" si="1403">DATEDIF(E8888,H8888,"YM")</f>
        <v>2</v>
      </c>
      <c r="S8888" s="29">
        <f t="shared" ref="S8888:S8951" si="1404">DATEDIF(E8888,H8888,"MD")</f>
        <v>11</v>
      </c>
      <c r="T8888" s="30">
        <f t="shared" ref="T8888:T8951" si="1405">IF(Q8888&gt;=1,1,R8888/12)</f>
        <v>1</v>
      </c>
      <c r="U8888" s="28">
        <f t="shared" ref="U8888:U8951" si="1406">I8888*D8888*T8888</f>
        <v>50.014000000000003</v>
      </c>
      <c r="V8888" t="str">
        <f t="shared" si="1397"/>
        <v>No</v>
      </c>
      <c r="W8888" t="str">
        <f t="shared" si="1398"/>
        <v>4/1/2007</v>
      </c>
      <c r="X8888">
        <f t="shared" si="1399"/>
        <v>1</v>
      </c>
      <c r="Y8888">
        <f t="shared" si="1400"/>
        <v>50.014000000000003</v>
      </c>
      <c r="Z8888" t="str">
        <f t="shared" si="1401"/>
        <v/>
      </c>
    </row>
    <row r="8889" spans="1:26" ht="13" hidden="1" x14ac:dyDescent="0.25">
      <c r="A8889" t="s">
        <v>12323</v>
      </c>
      <c r="B8889" t="s">
        <v>34</v>
      </c>
      <c r="C8889" t="s">
        <v>5</v>
      </c>
      <c r="D8889" s="46">
        <v>0.1</v>
      </c>
      <c r="E8889" s="2">
        <v>39191</v>
      </c>
      <c r="F8889" t="s">
        <v>1917</v>
      </c>
      <c r="G8889" s="16">
        <v>44378</v>
      </c>
      <c r="H8889" s="16">
        <v>44742</v>
      </c>
      <c r="I8889" s="3">
        <v>314.86</v>
      </c>
      <c r="J8889" s="3">
        <v>-314.86</v>
      </c>
      <c r="K8889" s="3">
        <v>0</v>
      </c>
      <c r="Q8889" s="29">
        <f t="shared" si="1402"/>
        <v>15</v>
      </c>
      <c r="R8889" s="29">
        <f t="shared" si="1403"/>
        <v>2</v>
      </c>
      <c r="S8889" s="29">
        <f t="shared" si="1404"/>
        <v>11</v>
      </c>
      <c r="T8889" s="30">
        <f t="shared" si="1405"/>
        <v>1</v>
      </c>
      <c r="U8889" s="28">
        <f t="shared" si="1406"/>
        <v>31.486000000000004</v>
      </c>
      <c r="V8889" t="str">
        <f t="shared" si="1397"/>
        <v>No</v>
      </c>
      <c r="W8889" t="str">
        <f t="shared" si="1398"/>
        <v>4/1/2007</v>
      </c>
      <c r="X8889">
        <f t="shared" si="1399"/>
        <v>1</v>
      </c>
      <c r="Y8889">
        <f t="shared" si="1400"/>
        <v>31.486000000000004</v>
      </c>
      <c r="Z8889" t="str">
        <f t="shared" si="1401"/>
        <v/>
      </c>
    </row>
    <row r="8890" spans="1:26" ht="13" hidden="1" x14ac:dyDescent="0.25">
      <c r="A8890" t="s">
        <v>12324</v>
      </c>
      <c r="B8890" t="s">
        <v>34</v>
      </c>
      <c r="C8890" t="s">
        <v>5</v>
      </c>
      <c r="D8890" s="46">
        <v>0.1</v>
      </c>
      <c r="E8890" s="2">
        <v>39191</v>
      </c>
      <c r="F8890" t="s">
        <v>1917</v>
      </c>
      <c r="G8890" s="16">
        <v>44378</v>
      </c>
      <c r="H8890" s="16">
        <v>44742</v>
      </c>
      <c r="I8890" s="3">
        <v>582.53</v>
      </c>
      <c r="J8890" s="3">
        <v>-582.53</v>
      </c>
      <c r="K8890" s="3">
        <v>0</v>
      </c>
      <c r="Q8890" s="29">
        <f t="shared" si="1402"/>
        <v>15</v>
      </c>
      <c r="R8890" s="29">
        <f t="shared" si="1403"/>
        <v>2</v>
      </c>
      <c r="S8890" s="29">
        <f t="shared" si="1404"/>
        <v>11</v>
      </c>
      <c r="T8890" s="30">
        <f t="shared" si="1405"/>
        <v>1</v>
      </c>
      <c r="U8890" s="28">
        <f t="shared" si="1406"/>
        <v>58.253</v>
      </c>
      <c r="V8890" t="str">
        <f t="shared" si="1397"/>
        <v>No</v>
      </c>
      <c r="W8890" t="str">
        <f t="shared" si="1398"/>
        <v>4/1/2007</v>
      </c>
      <c r="X8890">
        <f t="shared" si="1399"/>
        <v>1</v>
      </c>
      <c r="Y8890">
        <f t="shared" si="1400"/>
        <v>58.253</v>
      </c>
      <c r="Z8890" t="str">
        <f t="shared" si="1401"/>
        <v/>
      </c>
    </row>
    <row r="8891" spans="1:26" ht="13" hidden="1" x14ac:dyDescent="0.25">
      <c r="A8891" t="s">
        <v>12325</v>
      </c>
      <c r="B8891" t="s">
        <v>34</v>
      </c>
      <c r="C8891" t="s">
        <v>5</v>
      </c>
      <c r="D8891" s="46">
        <v>0.1</v>
      </c>
      <c r="E8891" s="2">
        <v>39243</v>
      </c>
      <c r="F8891" t="s">
        <v>1917</v>
      </c>
      <c r="G8891" s="16">
        <v>44378</v>
      </c>
      <c r="H8891" s="16">
        <v>44742</v>
      </c>
      <c r="I8891" s="3">
        <v>2516.4899999999998</v>
      </c>
      <c r="J8891" s="3">
        <v>-2516.4899999999998</v>
      </c>
      <c r="K8891" s="3">
        <v>0</v>
      </c>
      <c r="Q8891" s="29">
        <f t="shared" si="1402"/>
        <v>15</v>
      </c>
      <c r="R8891" s="29">
        <f t="shared" si="1403"/>
        <v>0</v>
      </c>
      <c r="S8891" s="29">
        <f t="shared" si="1404"/>
        <v>20</v>
      </c>
      <c r="T8891" s="30">
        <f t="shared" si="1405"/>
        <v>1</v>
      </c>
      <c r="U8891" s="28">
        <f t="shared" si="1406"/>
        <v>251.649</v>
      </c>
      <c r="V8891" t="str">
        <f t="shared" si="1397"/>
        <v>No</v>
      </c>
      <c r="W8891" t="str">
        <f t="shared" si="1398"/>
        <v>6/1/2007</v>
      </c>
      <c r="X8891">
        <f t="shared" si="1399"/>
        <v>1</v>
      </c>
      <c r="Y8891">
        <f t="shared" si="1400"/>
        <v>251.649</v>
      </c>
      <c r="Z8891" t="str">
        <f t="shared" si="1401"/>
        <v/>
      </c>
    </row>
    <row r="8892" spans="1:26" ht="13" hidden="1" x14ac:dyDescent="0.25">
      <c r="A8892" t="s">
        <v>12326</v>
      </c>
      <c r="B8892" t="s">
        <v>34</v>
      </c>
      <c r="C8892" t="s">
        <v>5</v>
      </c>
      <c r="D8892" s="46">
        <v>0.1</v>
      </c>
      <c r="E8892" s="2">
        <v>39222</v>
      </c>
      <c r="F8892" t="s">
        <v>1917</v>
      </c>
      <c r="G8892" s="16">
        <v>44378</v>
      </c>
      <c r="H8892" s="16">
        <v>44742</v>
      </c>
      <c r="I8892" s="3">
        <v>5276.51</v>
      </c>
      <c r="J8892" s="3">
        <v>-5276.51</v>
      </c>
      <c r="K8892" s="3">
        <v>0</v>
      </c>
      <c r="Q8892" s="29">
        <f t="shared" si="1402"/>
        <v>15</v>
      </c>
      <c r="R8892" s="29">
        <f t="shared" si="1403"/>
        <v>1</v>
      </c>
      <c r="S8892" s="29">
        <f t="shared" si="1404"/>
        <v>10</v>
      </c>
      <c r="T8892" s="30">
        <f t="shared" si="1405"/>
        <v>1</v>
      </c>
      <c r="U8892" s="28">
        <f t="shared" si="1406"/>
        <v>527.65100000000007</v>
      </c>
      <c r="V8892" t="str">
        <f t="shared" si="1397"/>
        <v>No</v>
      </c>
      <c r="W8892" t="str">
        <f t="shared" si="1398"/>
        <v>5/1/2007</v>
      </c>
      <c r="X8892">
        <f t="shared" si="1399"/>
        <v>1</v>
      </c>
      <c r="Y8892">
        <f t="shared" si="1400"/>
        <v>527.65100000000007</v>
      </c>
      <c r="Z8892" t="str">
        <f t="shared" si="1401"/>
        <v/>
      </c>
    </row>
    <row r="8893" spans="1:26" ht="13" hidden="1" x14ac:dyDescent="0.25">
      <c r="A8893" t="s">
        <v>12327</v>
      </c>
      <c r="B8893" t="s">
        <v>34</v>
      </c>
      <c r="C8893" t="s">
        <v>5</v>
      </c>
      <c r="D8893" s="46">
        <v>0.1</v>
      </c>
      <c r="E8893" s="2">
        <v>39398</v>
      </c>
      <c r="F8893" t="s">
        <v>1917</v>
      </c>
      <c r="G8893" s="16">
        <v>44378</v>
      </c>
      <c r="H8893" s="16">
        <v>44742</v>
      </c>
      <c r="I8893" s="3">
        <v>404.54</v>
      </c>
      <c r="J8893" s="3">
        <v>-404.54</v>
      </c>
      <c r="K8893" s="3">
        <v>0</v>
      </c>
      <c r="Q8893" s="29">
        <f t="shared" si="1402"/>
        <v>14</v>
      </c>
      <c r="R8893" s="29">
        <f t="shared" si="1403"/>
        <v>7</v>
      </c>
      <c r="S8893" s="29">
        <f t="shared" si="1404"/>
        <v>18</v>
      </c>
      <c r="T8893" s="30">
        <f t="shared" si="1405"/>
        <v>1</v>
      </c>
      <c r="U8893" s="28">
        <f t="shared" si="1406"/>
        <v>40.454000000000008</v>
      </c>
      <c r="V8893" t="str">
        <f t="shared" si="1397"/>
        <v>No</v>
      </c>
      <c r="W8893" t="str">
        <f t="shared" si="1398"/>
        <v>11/1/2007</v>
      </c>
      <c r="X8893">
        <f t="shared" si="1399"/>
        <v>1</v>
      </c>
      <c r="Y8893">
        <f t="shared" si="1400"/>
        <v>40.454000000000008</v>
      </c>
      <c r="Z8893" t="str">
        <f t="shared" si="1401"/>
        <v/>
      </c>
    </row>
    <row r="8894" spans="1:26" ht="13" hidden="1" x14ac:dyDescent="0.25">
      <c r="A8894" t="s">
        <v>12328</v>
      </c>
      <c r="B8894" t="s">
        <v>34</v>
      </c>
      <c r="C8894" t="s">
        <v>5</v>
      </c>
      <c r="D8894" s="46">
        <v>0.1</v>
      </c>
      <c r="E8894" s="2">
        <v>39222</v>
      </c>
      <c r="F8894" t="s">
        <v>1917</v>
      </c>
      <c r="G8894" s="16">
        <v>44378</v>
      </c>
      <c r="H8894" s="16">
        <v>44742</v>
      </c>
      <c r="I8894" s="3">
        <v>1232.1500000000001</v>
      </c>
      <c r="J8894" s="3">
        <v>-1232.1500000000001</v>
      </c>
      <c r="K8894" s="3">
        <v>0</v>
      </c>
      <c r="Q8894" s="29">
        <f t="shared" si="1402"/>
        <v>15</v>
      </c>
      <c r="R8894" s="29">
        <f t="shared" si="1403"/>
        <v>1</v>
      </c>
      <c r="S8894" s="29">
        <f t="shared" si="1404"/>
        <v>10</v>
      </c>
      <c r="T8894" s="30">
        <f t="shared" si="1405"/>
        <v>1</v>
      </c>
      <c r="U8894" s="28">
        <f t="shared" si="1406"/>
        <v>123.21500000000002</v>
      </c>
      <c r="V8894" t="str">
        <f t="shared" si="1397"/>
        <v>No</v>
      </c>
      <c r="W8894" t="str">
        <f t="shared" si="1398"/>
        <v>5/1/2007</v>
      </c>
      <c r="X8894">
        <f t="shared" si="1399"/>
        <v>1</v>
      </c>
      <c r="Y8894">
        <f t="shared" si="1400"/>
        <v>123.21500000000002</v>
      </c>
      <c r="Z8894" t="str">
        <f t="shared" si="1401"/>
        <v/>
      </c>
    </row>
    <row r="8895" spans="1:26" ht="13" hidden="1" x14ac:dyDescent="0.25">
      <c r="A8895" t="s">
        <v>12329</v>
      </c>
      <c r="B8895" t="s">
        <v>34</v>
      </c>
      <c r="C8895" t="s">
        <v>5</v>
      </c>
      <c r="D8895" s="46">
        <v>0.1</v>
      </c>
      <c r="E8895" s="2">
        <v>39279</v>
      </c>
      <c r="F8895" t="s">
        <v>1917</v>
      </c>
      <c r="G8895" s="16">
        <v>44378</v>
      </c>
      <c r="H8895" s="16">
        <v>44742</v>
      </c>
      <c r="I8895" s="3">
        <v>202.27</v>
      </c>
      <c r="J8895" s="3">
        <v>-202.27</v>
      </c>
      <c r="K8895" s="3">
        <v>0</v>
      </c>
      <c r="Q8895" s="29">
        <f t="shared" si="1402"/>
        <v>14</v>
      </c>
      <c r="R8895" s="29">
        <f t="shared" si="1403"/>
        <v>11</v>
      </c>
      <c r="S8895" s="29">
        <f t="shared" si="1404"/>
        <v>14</v>
      </c>
      <c r="T8895" s="30">
        <f t="shared" si="1405"/>
        <v>1</v>
      </c>
      <c r="U8895" s="28">
        <f t="shared" si="1406"/>
        <v>20.227000000000004</v>
      </c>
      <c r="V8895" t="str">
        <f t="shared" si="1397"/>
        <v>No</v>
      </c>
      <c r="W8895" t="str">
        <f t="shared" si="1398"/>
        <v>7/1/2007</v>
      </c>
      <c r="X8895">
        <f t="shared" si="1399"/>
        <v>1</v>
      </c>
      <c r="Y8895">
        <f t="shared" si="1400"/>
        <v>20.227000000000004</v>
      </c>
      <c r="Z8895" t="str">
        <f t="shared" si="1401"/>
        <v/>
      </c>
    </row>
    <row r="8896" spans="1:26" ht="13" hidden="1" x14ac:dyDescent="0.25">
      <c r="A8896" t="s">
        <v>12330</v>
      </c>
      <c r="B8896" t="s">
        <v>34</v>
      </c>
      <c r="C8896" t="s">
        <v>5</v>
      </c>
      <c r="D8896" s="46">
        <v>0.1</v>
      </c>
      <c r="E8896" s="2">
        <v>39222</v>
      </c>
      <c r="F8896" t="s">
        <v>1917</v>
      </c>
      <c r="G8896" s="16">
        <v>44378</v>
      </c>
      <c r="H8896" s="16">
        <v>44742</v>
      </c>
      <c r="I8896" s="3">
        <v>408.78</v>
      </c>
      <c r="J8896" s="3">
        <v>-408.78</v>
      </c>
      <c r="K8896" s="3">
        <v>0</v>
      </c>
      <c r="Q8896" s="29">
        <f t="shared" si="1402"/>
        <v>15</v>
      </c>
      <c r="R8896" s="29">
        <f t="shared" si="1403"/>
        <v>1</v>
      </c>
      <c r="S8896" s="29">
        <f t="shared" si="1404"/>
        <v>10</v>
      </c>
      <c r="T8896" s="30">
        <f t="shared" si="1405"/>
        <v>1</v>
      </c>
      <c r="U8896" s="28">
        <f t="shared" si="1406"/>
        <v>40.878</v>
      </c>
      <c r="V8896" t="str">
        <f t="shared" si="1397"/>
        <v>No</v>
      </c>
      <c r="W8896" t="str">
        <f t="shared" si="1398"/>
        <v>5/1/2007</v>
      </c>
      <c r="X8896">
        <f t="shared" si="1399"/>
        <v>1</v>
      </c>
      <c r="Y8896">
        <f t="shared" si="1400"/>
        <v>40.878</v>
      </c>
      <c r="Z8896" t="str">
        <f t="shared" si="1401"/>
        <v/>
      </c>
    </row>
    <row r="8897" spans="1:26" ht="13" hidden="1" x14ac:dyDescent="0.25">
      <c r="A8897" t="s">
        <v>12331</v>
      </c>
      <c r="B8897" t="s">
        <v>34</v>
      </c>
      <c r="C8897" t="s">
        <v>5</v>
      </c>
      <c r="D8897" s="46">
        <v>0.1</v>
      </c>
      <c r="E8897" s="2">
        <v>39196</v>
      </c>
      <c r="F8897" t="s">
        <v>1917</v>
      </c>
      <c r="G8897" s="16">
        <v>44378</v>
      </c>
      <c r="H8897" s="16">
        <v>44742</v>
      </c>
      <c r="I8897" s="3">
        <v>627.67999999999995</v>
      </c>
      <c r="J8897" s="3">
        <v>-627.67999999999995</v>
      </c>
      <c r="K8897" s="3">
        <v>0</v>
      </c>
      <c r="Q8897" s="29">
        <f t="shared" si="1402"/>
        <v>15</v>
      </c>
      <c r="R8897" s="29">
        <f t="shared" si="1403"/>
        <v>2</v>
      </c>
      <c r="S8897" s="29">
        <f t="shared" si="1404"/>
        <v>6</v>
      </c>
      <c r="T8897" s="30">
        <f t="shared" si="1405"/>
        <v>1</v>
      </c>
      <c r="U8897" s="28">
        <f t="shared" si="1406"/>
        <v>62.768000000000001</v>
      </c>
      <c r="V8897" t="str">
        <f t="shared" si="1397"/>
        <v>No</v>
      </c>
      <c r="W8897" t="str">
        <f t="shared" si="1398"/>
        <v>4/1/2007</v>
      </c>
      <c r="X8897">
        <f t="shared" si="1399"/>
        <v>1</v>
      </c>
      <c r="Y8897">
        <f t="shared" si="1400"/>
        <v>62.768000000000001</v>
      </c>
      <c r="Z8897" t="str">
        <f t="shared" si="1401"/>
        <v/>
      </c>
    </row>
    <row r="8898" spans="1:26" ht="13" hidden="1" x14ac:dyDescent="0.25">
      <c r="A8898" t="s">
        <v>12332</v>
      </c>
      <c r="B8898" t="s">
        <v>34</v>
      </c>
      <c r="C8898" t="s">
        <v>5</v>
      </c>
      <c r="D8898" s="46">
        <v>0.1</v>
      </c>
      <c r="E8898" s="2">
        <v>39191</v>
      </c>
      <c r="F8898" t="s">
        <v>1917</v>
      </c>
      <c r="G8898" s="16">
        <v>44378</v>
      </c>
      <c r="H8898" s="16">
        <v>44742</v>
      </c>
      <c r="I8898" s="3">
        <v>699.04</v>
      </c>
      <c r="J8898" s="3">
        <v>-699.04</v>
      </c>
      <c r="K8898" s="3">
        <v>0</v>
      </c>
      <c r="Q8898" s="29">
        <f t="shared" si="1402"/>
        <v>15</v>
      </c>
      <c r="R8898" s="29">
        <f t="shared" si="1403"/>
        <v>2</v>
      </c>
      <c r="S8898" s="29">
        <f t="shared" si="1404"/>
        <v>11</v>
      </c>
      <c r="T8898" s="30">
        <f t="shared" si="1405"/>
        <v>1</v>
      </c>
      <c r="U8898" s="28">
        <f t="shared" si="1406"/>
        <v>69.903999999999996</v>
      </c>
      <c r="V8898" t="str">
        <f t="shared" si="1397"/>
        <v>No</v>
      </c>
      <c r="W8898" t="str">
        <f t="shared" si="1398"/>
        <v>4/1/2007</v>
      </c>
      <c r="X8898">
        <f t="shared" si="1399"/>
        <v>1</v>
      </c>
      <c r="Y8898">
        <f t="shared" si="1400"/>
        <v>69.903999999999996</v>
      </c>
      <c r="Z8898" t="str">
        <f t="shared" si="1401"/>
        <v/>
      </c>
    </row>
    <row r="8899" spans="1:26" ht="13" hidden="1" x14ac:dyDescent="0.25">
      <c r="A8899" t="s">
        <v>12333</v>
      </c>
      <c r="B8899" t="s">
        <v>34</v>
      </c>
      <c r="C8899" t="s">
        <v>5</v>
      </c>
      <c r="D8899" s="46">
        <v>0.1</v>
      </c>
      <c r="E8899" s="2">
        <v>39196</v>
      </c>
      <c r="F8899" t="s">
        <v>1917</v>
      </c>
      <c r="G8899" s="16">
        <v>44378</v>
      </c>
      <c r="H8899" s="16">
        <v>44742</v>
      </c>
      <c r="I8899" s="3">
        <v>699.04</v>
      </c>
      <c r="J8899" s="3">
        <v>-699.04</v>
      </c>
      <c r="K8899" s="3">
        <v>0</v>
      </c>
      <c r="Q8899" s="29">
        <f t="shared" si="1402"/>
        <v>15</v>
      </c>
      <c r="R8899" s="29">
        <f t="shared" si="1403"/>
        <v>2</v>
      </c>
      <c r="S8899" s="29">
        <f t="shared" si="1404"/>
        <v>6</v>
      </c>
      <c r="T8899" s="30">
        <f t="shared" si="1405"/>
        <v>1</v>
      </c>
      <c r="U8899" s="28">
        <f t="shared" si="1406"/>
        <v>69.903999999999996</v>
      </c>
      <c r="V8899" t="str">
        <f t="shared" si="1397"/>
        <v>No</v>
      </c>
      <c r="W8899" t="str">
        <f t="shared" si="1398"/>
        <v>4/1/2007</v>
      </c>
      <c r="X8899">
        <f t="shared" si="1399"/>
        <v>1</v>
      </c>
      <c r="Y8899">
        <f t="shared" si="1400"/>
        <v>69.903999999999996</v>
      </c>
      <c r="Z8899" t="str">
        <f t="shared" si="1401"/>
        <v/>
      </c>
    </row>
    <row r="8900" spans="1:26" ht="13" hidden="1" x14ac:dyDescent="0.25">
      <c r="A8900" t="s">
        <v>12334</v>
      </c>
      <c r="B8900" t="s">
        <v>34</v>
      </c>
      <c r="C8900" t="s">
        <v>5</v>
      </c>
      <c r="D8900" s="46">
        <v>0.1</v>
      </c>
      <c r="E8900" s="2">
        <v>39196</v>
      </c>
      <c r="F8900" t="s">
        <v>1917</v>
      </c>
      <c r="G8900" s="16">
        <v>44378</v>
      </c>
      <c r="H8900" s="16">
        <v>44742</v>
      </c>
      <c r="I8900" s="3">
        <v>699.04</v>
      </c>
      <c r="J8900" s="3">
        <v>-699.04</v>
      </c>
      <c r="K8900" s="3">
        <v>0</v>
      </c>
      <c r="Q8900" s="29">
        <f t="shared" si="1402"/>
        <v>15</v>
      </c>
      <c r="R8900" s="29">
        <f t="shared" si="1403"/>
        <v>2</v>
      </c>
      <c r="S8900" s="29">
        <f t="shared" si="1404"/>
        <v>6</v>
      </c>
      <c r="T8900" s="30">
        <f t="shared" si="1405"/>
        <v>1</v>
      </c>
      <c r="U8900" s="28">
        <f t="shared" si="1406"/>
        <v>69.903999999999996</v>
      </c>
      <c r="V8900" t="str">
        <f t="shared" si="1397"/>
        <v>No</v>
      </c>
      <c r="W8900" t="str">
        <f t="shared" si="1398"/>
        <v>4/1/2007</v>
      </c>
      <c r="X8900">
        <f t="shared" si="1399"/>
        <v>1</v>
      </c>
      <c r="Y8900">
        <f t="shared" si="1400"/>
        <v>69.903999999999996</v>
      </c>
      <c r="Z8900" t="str">
        <f t="shared" si="1401"/>
        <v/>
      </c>
    </row>
    <row r="8901" spans="1:26" ht="13" hidden="1" x14ac:dyDescent="0.25">
      <c r="A8901" t="s">
        <v>12335</v>
      </c>
      <c r="B8901" t="s">
        <v>34</v>
      </c>
      <c r="C8901" t="s">
        <v>5</v>
      </c>
      <c r="D8901" s="46">
        <v>0.1</v>
      </c>
      <c r="E8901" s="2">
        <v>39196</v>
      </c>
      <c r="F8901" t="s">
        <v>1917</v>
      </c>
      <c r="G8901" s="16">
        <v>44378</v>
      </c>
      <c r="H8901" s="16">
        <v>44742</v>
      </c>
      <c r="I8901" s="3">
        <v>1456.33</v>
      </c>
      <c r="J8901" s="3">
        <v>-1456.33</v>
      </c>
      <c r="K8901" s="3">
        <v>0</v>
      </c>
      <c r="Q8901" s="29">
        <f t="shared" si="1402"/>
        <v>15</v>
      </c>
      <c r="R8901" s="29">
        <f t="shared" si="1403"/>
        <v>2</v>
      </c>
      <c r="S8901" s="29">
        <f t="shared" si="1404"/>
        <v>6</v>
      </c>
      <c r="T8901" s="30">
        <f t="shared" si="1405"/>
        <v>1</v>
      </c>
      <c r="U8901" s="28">
        <f t="shared" si="1406"/>
        <v>145.63300000000001</v>
      </c>
      <c r="V8901" t="str">
        <f t="shared" si="1397"/>
        <v>No</v>
      </c>
      <c r="W8901" t="str">
        <f t="shared" si="1398"/>
        <v>4/1/2007</v>
      </c>
      <c r="X8901">
        <f t="shared" si="1399"/>
        <v>1</v>
      </c>
      <c r="Y8901">
        <f t="shared" si="1400"/>
        <v>145.63300000000001</v>
      </c>
      <c r="Z8901" t="str">
        <f t="shared" si="1401"/>
        <v/>
      </c>
    </row>
    <row r="8902" spans="1:26" ht="13" hidden="1" x14ac:dyDescent="0.25">
      <c r="A8902" t="s">
        <v>12336</v>
      </c>
      <c r="B8902" t="s">
        <v>34</v>
      </c>
      <c r="C8902" t="s">
        <v>5</v>
      </c>
      <c r="D8902" s="46">
        <v>0.1</v>
      </c>
      <c r="E8902" s="2">
        <v>39270</v>
      </c>
      <c r="F8902" t="s">
        <v>1917</v>
      </c>
      <c r="G8902" s="16">
        <v>44378</v>
      </c>
      <c r="H8902" s="16">
        <v>44742</v>
      </c>
      <c r="I8902" s="3">
        <v>72.819999999999993</v>
      </c>
      <c r="J8902" s="3">
        <v>-72.819999999999993</v>
      </c>
      <c r="K8902" s="3">
        <v>0</v>
      </c>
      <c r="Q8902" s="29">
        <f t="shared" si="1402"/>
        <v>14</v>
      </c>
      <c r="R8902" s="29">
        <f t="shared" si="1403"/>
        <v>11</v>
      </c>
      <c r="S8902" s="29">
        <f t="shared" si="1404"/>
        <v>23</v>
      </c>
      <c r="T8902" s="30">
        <f t="shared" si="1405"/>
        <v>1</v>
      </c>
      <c r="U8902" s="28">
        <f t="shared" si="1406"/>
        <v>7.282</v>
      </c>
      <c r="V8902" t="str">
        <f t="shared" si="1397"/>
        <v>No</v>
      </c>
      <c r="W8902" t="str">
        <f t="shared" si="1398"/>
        <v>7/1/2007</v>
      </c>
      <c r="X8902">
        <f t="shared" si="1399"/>
        <v>1</v>
      </c>
      <c r="Y8902">
        <f t="shared" si="1400"/>
        <v>7.282</v>
      </c>
      <c r="Z8902" t="str">
        <f t="shared" si="1401"/>
        <v/>
      </c>
    </row>
    <row r="8903" spans="1:26" ht="13" hidden="1" x14ac:dyDescent="0.25">
      <c r="A8903" t="s">
        <v>12337</v>
      </c>
      <c r="B8903" t="s">
        <v>34</v>
      </c>
      <c r="C8903" t="s">
        <v>5</v>
      </c>
      <c r="D8903" s="46">
        <v>0.1</v>
      </c>
      <c r="E8903" s="2">
        <v>39240</v>
      </c>
      <c r="F8903" t="s">
        <v>1917</v>
      </c>
      <c r="G8903" s="16">
        <v>44378</v>
      </c>
      <c r="H8903" s="16">
        <v>44742</v>
      </c>
      <c r="I8903" s="3">
        <v>101.13</v>
      </c>
      <c r="J8903" s="3">
        <v>-101.13</v>
      </c>
      <c r="K8903" s="3">
        <v>0</v>
      </c>
      <c r="Q8903" s="29">
        <f t="shared" si="1402"/>
        <v>15</v>
      </c>
      <c r="R8903" s="29">
        <f t="shared" si="1403"/>
        <v>0</v>
      </c>
      <c r="S8903" s="29">
        <f t="shared" si="1404"/>
        <v>23</v>
      </c>
      <c r="T8903" s="30">
        <f t="shared" si="1405"/>
        <v>1</v>
      </c>
      <c r="U8903" s="28">
        <f t="shared" si="1406"/>
        <v>10.113</v>
      </c>
      <c r="V8903" t="str">
        <f t="shared" si="1397"/>
        <v>No</v>
      </c>
      <c r="W8903" t="str">
        <f t="shared" si="1398"/>
        <v>6/1/2007</v>
      </c>
      <c r="X8903">
        <f t="shared" si="1399"/>
        <v>1</v>
      </c>
      <c r="Y8903">
        <f t="shared" si="1400"/>
        <v>10.113</v>
      </c>
      <c r="Z8903" t="str">
        <f t="shared" si="1401"/>
        <v/>
      </c>
    </row>
    <row r="8904" spans="1:26" ht="13" hidden="1" x14ac:dyDescent="0.25">
      <c r="A8904" t="s">
        <v>12338</v>
      </c>
      <c r="B8904" t="s">
        <v>34</v>
      </c>
      <c r="C8904" t="s">
        <v>5</v>
      </c>
      <c r="D8904" s="46">
        <v>0.1</v>
      </c>
      <c r="E8904" s="2">
        <v>39196</v>
      </c>
      <c r="F8904" t="s">
        <v>1917</v>
      </c>
      <c r="G8904" s="16">
        <v>44378</v>
      </c>
      <c r="H8904" s="16">
        <v>44742</v>
      </c>
      <c r="I8904" s="3">
        <v>404.54</v>
      </c>
      <c r="J8904" s="3">
        <v>-404.54</v>
      </c>
      <c r="K8904" s="3">
        <v>0</v>
      </c>
      <c r="Q8904" s="29">
        <f t="shared" si="1402"/>
        <v>15</v>
      </c>
      <c r="R8904" s="29">
        <f t="shared" si="1403"/>
        <v>2</v>
      </c>
      <c r="S8904" s="29">
        <f t="shared" si="1404"/>
        <v>6</v>
      </c>
      <c r="T8904" s="30">
        <f t="shared" si="1405"/>
        <v>1</v>
      </c>
      <c r="U8904" s="28">
        <f t="shared" si="1406"/>
        <v>40.454000000000008</v>
      </c>
      <c r="V8904" t="str">
        <f t="shared" si="1397"/>
        <v>No</v>
      </c>
      <c r="W8904" t="str">
        <f t="shared" si="1398"/>
        <v>4/1/2007</v>
      </c>
      <c r="X8904">
        <f t="shared" si="1399"/>
        <v>1</v>
      </c>
      <c r="Y8904">
        <f t="shared" si="1400"/>
        <v>40.454000000000008</v>
      </c>
      <c r="Z8904" t="str">
        <f t="shared" si="1401"/>
        <v/>
      </c>
    </row>
    <row r="8905" spans="1:26" ht="13" hidden="1" x14ac:dyDescent="0.25">
      <c r="A8905" t="s">
        <v>12339</v>
      </c>
      <c r="B8905" t="s">
        <v>34</v>
      </c>
      <c r="C8905" t="s">
        <v>5</v>
      </c>
      <c r="D8905" s="46">
        <v>0.1</v>
      </c>
      <c r="E8905" s="2">
        <v>39221</v>
      </c>
      <c r="F8905" t="s">
        <v>1917</v>
      </c>
      <c r="G8905" s="16">
        <v>44378</v>
      </c>
      <c r="H8905" s="16">
        <v>44742</v>
      </c>
      <c r="I8905" s="3">
        <v>286.55</v>
      </c>
      <c r="J8905" s="3">
        <v>-286.55</v>
      </c>
      <c r="K8905" s="3">
        <v>0</v>
      </c>
      <c r="Q8905" s="29">
        <f t="shared" si="1402"/>
        <v>15</v>
      </c>
      <c r="R8905" s="29">
        <f t="shared" si="1403"/>
        <v>1</v>
      </c>
      <c r="S8905" s="29">
        <f t="shared" si="1404"/>
        <v>11</v>
      </c>
      <c r="T8905" s="30">
        <f t="shared" si="1405"/>
        <v>1</v>
      </c>
      <c r="U8905" s="28">
        <f t="shared" si="1406"/>
        <v>28.655000000000001</v>
      </c>
      <c r="V8905" t="str">
        <f t="shared" si="1397"/>
        <v>No</v>
      </c>
      <c r="W8905" t="str">
        <f t="shared" si="1398"/>
        <v>5/1/2007</v>
      </c>
      <c r="X8905">
        <f t="shared" si="1399"/>
        <v>1</v>
      </c>
      <c r="Y8905">
        <f t="shared" si="1400"/>
        <v>28.655000000000001</v>
      </c>
      <c r="Z8905" t="str">
        <f t="shared" si="1401"/>
        <v/>
      </c>
    </row>
    <row r="8906" spans="1:26" ht="13" hidden="1" x14ac:dyDescent="0.25">
      <c r="A8906" t="s">
        <v>12340</v>
      </c>
      <c r="B8906" t="s">
        <v>34</v>
      </c>
      <c r="C8906" t="s">
        <v>5</v>
      </c>
      <c r="D8906" s="46">
        <v>0.1</v>
      </c>
      <c r="E8906" s="2">
        <v>39072</v>
      </c>
      <c r="F8906" t="s">
        <v>1917</v>
      </c>
      <c r="G8906" s="16">
        <v>44378</v>
      </c>
      <c r="H8906" s="16">
        <v>44742</v>
      </c>
      <c r="I8906" s="3">
        <v>310.68</v>
      </c>
      <c r="J8906" s="3">
        <v>-310.68</v>
      </c>
      <c r="K8906" s="3">
        <v>0</v>
      </c>
      <c r="Q8906" s="29">
        <f t="shared" si="1402"/>
        <v>15</v>
      </c>
      <c r="R8906" s="29">
        <f t="shared" si="1403"/>
        <v>6</v>
      </c>
      <c r="S8906" s="29">
        <f t="shared" si="1404"/>
        <v>9</v>
      </c>
      <c r="T8906" s="30">
        <f t="shared" si="1405"/>
        <v>1</v>
      </c>
      <c r="U8906" s="28">
        <f t="shared" si="1406"/>
        <v>31.068000000000001</v>
      </c>
      <c r="V8906" t="str">
        <f t="shared" si="1397"/>
        <v>No</v>
      </c>
      <c r="W8906" t="str">
        <f t="shared" si="1398"/>
        <v>12/1/2006</v>
      </c>
      <c r="X8906">
        <f t="shared" si="1399"/>
        <v>1</v>
      </c>
      <c r="Y8906">
        <f t="shared" si="1400"/>
        <v>31.068000000000001</v>
      </c>
      <c r="Z8906" t="str">
        <f t="shared" si="1401"/>
        <v/>
      </c>
    </row>
    <row r="8907" spans="1:26" ht="13" hidden="1" x14ac:dyDescent="0.25">
      <c r="A8907" t="s">
        <v>12341</v>
      </c>
      <c r="B8907" t="s">
        <v>34</v>
      </c>
      <c r="C8907" t="s">
        <v>5</v>
      </c>
      <c r="D8907" s="46">
        <v>0.1</v>
      </c>
      <c r="E8907" s="2">
        <v>39221</v>
      </c>
      <c r="F8907" t="s">
        <v>1917</v>
      </c>
      <c r="G8907" s="16">
        <v>44378</v>
      </c>
      <c r="H8907" s="16">
        <v>44742</v>
      </c>
      <c r="I8907" s="3">
        <v>40.049999999999997</v>
      </c>
      <c r="J8907" s="3">
        <v>-40.049999999999997</v>
      </c>
      <c r="K8907" s="3">
        <v>0</v>
      </c>
      <c r="Q8907" s="29">
        <f t="shared" si="1402"/>
        <v>15</v>
      </c>
      <c r="R8907" s="29">
        <f t="shared" si="1403"/>
        <v>1</v>
      </c>
      <c r="S8907" s="29">
        <f t="shared" si="1404"/>
        <v>11</v>
      </c>
      <c r="T8907" s="30">
        <f t="shared" si="1405"/>
        <v>1</v>
      </c>
      <c r="U8907" s="28">
        <f t="shared" si="1406"/>
        <v>4.0049999999999999</v>
      </c>
      <c r="V8907" t="str">
        <f t="shared" si="1397"/>
        <v>No</v>
      </c>
      <c r="W8907" t="str">
        <f t="shared" si="1398"/>
        <v>5/1/2007</v>
      </c>
      <c r="X8907">
        <f t="shared" si="1399"/>
        <v>1</v>
      </c>
      <c r="Y8907">
        <f t="shared" si="1400"/>
        <v>4.0049999999999999</v>
      </c>
      <c r="Z8907" t="str">
        <f t="shared" si="1401"/>
        <v/>
      </c>
    </row>
    <row r="8908" spans="1:26" ht="13" hidden="1" x14ac:dyDescent="0.25">
      <c r="A8908" t="s">
        <v>12342</v>
      </c>
      <c r="B8908" t="s">
        <v>34</v>
      </c>
      <c r="C8908" t="s">
        <v>5</v>
      </c>
      <c r="D8908" s="46">
        <v>0.1</v>
      </c>
      <c r="E8908" s="2">
        <v>39221</v>
      </c>
      <c r="F8908" t="s">
        <v>1917</v>
      </c>
      <c r="G8908" s="16">
        <v>44378</v>
      </c>
      <c r="H8908" s="16">
        <v>44742</v>
      </c>
      <c r="I8908" s="3">
        <v>196.61</v>
      </c>
      <c r="J8908" s="3">
        <v>-196.61</v>
      </c>
      <c r="K8908" s="3">
        <v>0</v>
      </c>
      <c r="Q8908" s="29">
        <f t="shared" si="1402"/>
        <v>15</v>
      </c>
      <c r="R8908" s="29">
        <f t="shared" si="1403"/>
        <v>1</v>
      </c>
      <c r="S8908" s="29">
        <f t="shared" si="1404"/>
        <v>11</v>
      </c>
      <c r="T8908" s="30">
        <f t="shared" si="1405"/>
        <v>1</v>
      </c>
      <c r="U8908" s="28">
        <f t="shared" si="1406"/>
        <v>19.661000000000001</v>
      </c>
      <c r="V8908" t="str">
        <f t="shared" ref="V8908:V8971" si="1407">IF(AND(E8908&gt;=G8908,E8908&lt;=H8908),"Yes","No")</f>
        <v>No</v>
      </c>
      <c r="W8908" t="str">
        <f t="shared" ref="W8908:W8971" si="1408">MONTH(E8908)&amp;"/"&amp;1&amp;"/"&amp;YEAR(E8908)</f>
        <v>5/1/2007</v>
      </c>
      <c r="X8908">
        <f t="shared" ref="X8908:X8971" si="1409">IF(V8908="Yes",(DATEDIF(W8908,H8908+1,"M")/12),1)</f>
        <v>1</v>
      </c>
      <c r="Y8908">
        <f t="shared" ref="Y8908:Y8971" si="1410">I8908*D8908*X8908</f>
        <v>19.661000000000001</v>
      </c>
      <c r="Z8908" t="str">
        <f t="shared" ref="Z8908:Z8971" si="1411">IF(V8908="Yes",Y8908+J8908,"")</f>
        <v/>
      </c>
    </row>
    <row r="8909" spans="1:26" ht="13" hidden="1" x14ac:dyDescent="0.25">
      <c r="A8909" t="s">
        <v>12343</v>
      </c>
      <c r="B8909" t="s">
        <v>34</v>
      </c>
      <c r="C8909" t="s">
        <v>5</v>
      </c>
      <c r="D8909" s="46">
        <v>0.1</v>
      </c>
      <c r="E8909" s="2">
        <v>39221</v>
      </c>
      <c r="F8909" t="s">
        <v>1917</v>
      </c>
      <c r="G8909" s="16">
        <v>44378</v>
      </c>
      <c r="H8909" s="16">
        <v>44742</v>
      </c>
      <c r="I8909" s="3">
        <v>485.44</v>
      </c>
      <c r="J8909" s="3">
        <v>-485.44</v>
      </c>
      <c r="K8909" s="3">
        <v>0</v>
      </c>
      <c r="Q8909" s="29">
        <f t="shared" si="1402"/>
        <v>15</v>
      </c>
      <c r="R8909" s="29">
        <f t="shared" si="1403"/>
        <v>1</v>
      </c>
      <c r="S8909" s="29">
        <f t="shared" si="1404"/>
        <v>11</v>
      </c>
      <c r="T8909" s="30">
        <f t="shared" si="1405"/>
        <v>1</v>
      </c>
      <c r="U8909" s="28">
        <f t="shared" si="1406"/>
        <v>48.544000000000004</v>
      </c>
      <c r="V8909" t="str">
        <f t="shared" si="1407"/>
        <v>No</v>
      </c>
      <c r="W8909" t="str">
        <f t="shared" si="1408"/>
        <v>5/1/2007</v>
      </c>
      <c r="X8909">
        <f t="shared" si="1409"/>
        <v>1</v>
      </c>
      <c r="Y8909">
        <f t="shared" si="1410"/>
        <v>48.544000000000004</v>
      </c>
      <c r="Z8909" t="str">
        <f t="shared" si="1411"/>
        <v/>
      </c>
    </row>
    <row r="8910" spans="1:26" ht="13" hidden="1" x14ac:dyDescent="0.25">
      <c r="A8910" t="s">
        <v>12344</v>
      </c>
      <c r="B8910" t="s">
        <v>34</v>
      </c>
      <c r="C8910" t="s">
        <v>5</v>
      </c>
      <c r="D8910" s="46">
        <v>0.1</v>
      </c>
      <c r="E8910" s="2">
        <v>39196</v>
      </c>
      <c r="F8910" t="s">
        <v>1917</v>
      </c>
      <c r="G8910" s="16">
        <v>44378</v>
      </c>
      <c r="H8910" s="16">
        <v>44742</v>
      </c>
      <c r="I8910" s="3">
        <v>7416.51</v>
      </c>
      <c r="J8910" s="3">
        <v>-7416.51</v>
      </c>
      <c r="K8910" s="3">
        <v>0</v>
      </c>
      <c r="Q8910" s="29">
        <f t="shared" si="1402"/>
        <v>15</v>
      </c>
      <c r="R8910" s="29">
        <f t="shared" si="1403"/>
        <v>2</v>
      </c>
      <c r="S8910" s="29">
        <f t="shared" si="1404"/>
        <v>6</v>
      </c>
      <c r="T8910" s="30">
        <f t="shared" si="1405"/>
        <v>1</v>
      </c>
      <c r="U8910" s="28">
        <f t="shared" si="1406"/>
        <v>741.65100000000007</v>
      </c>
      <c r="V8910" t="str">
        <f t="shared" si="1407"/>
        <v>No</v>
      </c>
      <c r="W8910" t="str">
        <f t="shared" si="1408"/>
        <v>4/1/2007</v>
      </c>
      <c r="X8910">
        <f t="shared" si="1409"/>
        <v>1</v>
      </c>
      <c r="Y8910">
        <f t="shared" si="1410"/>
        <v>741.65100000000007</v>
      </c>
      <c r="Z8910" t="str">
        <f t="shared" si="1411"/>
        <v/>
      </c>
    </row>
    <row r="8911" spans="1:26" ht="13" hidden="1" x14ac:dyDescent="0.25">
      <c r="A8911" t="s">
        <v>12345</v>
      </c>
      <c r="B8911" t="s">
        <v>34</v>
      </c>
      <c r="C8911" t="s">
        <v>5</v>
      </c>
      <c r="D8911" s="46">
        <v>0.1</v>
      </c>
      <c r="E8911" s="2">
        <v>39240</v>
      </c>
      <c r="F8911" t="s">
        <v>1917</v>
      </c>
      <c r="G8911" s="16">
        <v>44378</v>
      </c>
      <c r="H8911" s="16">
        <v>44742</v>
      </c>
      <c r="I8911" s="3">
        <v>535.66</v>
      </c>
      <c r="J8911" s="3">
        <v>-535.66</v>
      </c>
      <c r="K8911" s="3">
        <v>0</v>
      </c>
      <c r="Q8911" s="29">
        <f t="shared" si="1402"/>
        <v>15</v>
      </c>
      <c r="R8911" s="29">
        <f t="shared" si="1403"/>
        <v>0</v>
      </c>
      <c r="S8911" s="29">
        <f t="shared" si="1404"/>
        <v>23</v>
      </c>
      <c r="T8911" s="30">
        <f t="shared" si="1405"/>
        <v>1</v>
      </c>
      <c r="U8911" s="28">
        <f t="shared" si="1406"/>
        <v>53.566000000000003</v>
      </c>
      <c r="V8911" t="str">
        <f t="shared" si="1407"/>
        <v>No</v>
      </c>
      <c r="W8911" t="str">
        <f t="shared" si="1408"/>
        <v>6/1/2007</v>
      </c>
      <c r="X8911">
        <f t="shared" si="1409"/>
        <v>1</v>
      </c>
      <c r="Y8911">
        <f t="shared" si="1410"/>
        <v>53.566000000000003</v>
      </c>
      <c r="Z8911" t="str">
        <f t="shared" si="1411"/>
        <v/>
      </c>
    </row>
    <row r="8912" spans="1:26" ht="13" hidden="1" x14ac:dyDescent="0.25">
      <c r="A8912" t="s">
        <v>12346</v>
      </c>
      <c r="B8912" t="s">
        <v>34</v>
      </c>
      <c r="C8912" t="s">
        <v>5</v>
      </c>
      <c r="D8912" s="46">
        <v>0.1</v>
      </c>
      <c r="E8912" s="2">
        <v>39196</v>
      </c>
      <c r="F8912" t="s">
        <v>1917</v>
      </c>
      <c r="G8912" s="16">
        <v>44378</v>
      </c>
      <c r="H8912" s="16">
        <v>44742</v>
      </c>
      <c r="I8912" s="3">
        <v>2099.0100000000002</v>
      </c>
      <c r="J8912" s="3">
        <v>-2099.0100000000002</v>
      </c>
      <c r="K8912" s="3">
        <v>0</v>
      </c>
      <c r="Q8912" s="29">
        <f t="shared" si="1402"/>
        <v>15</v>
      </c>
      <c r="R8912" s="29">
        <f t="shared" si="1403"/>
        <v>2</v>
      </c>
      <c r="S8912" s="29">
        <f t="shared" si="1404"/>
        <v>6</v>
      </c>
      <c r="T8912" s="30">
        <f t="shared" si="1405"/>
        <v>1</v>
      </c>
      <c r="U8912" s="28">
        <f t="shared" si="1406"/>
        <v>209.90100000000004</v>
      </c>
      <c r="V8912" t="str">
        <f t="shared" si="1407"/>
        <v>No</v>
      </c>
      <c r="W8912" t="str">
        <f t="shared" si="1408"/>
        <v>4/1/2007</v>
      </c>
      <c r="X8912">
        <f t="shared" si="1409"/>
        <v>1</v>
      </c>
      <c r="Y8912">
        <f t="shared" si="1410"/>
        <v>209.90100000000004</v>
      </c>
      <c r="Z8912" t="str">
        <f t="shared" si="1411"/>
        <v/>
      </c>
    </row>
    <row r="8913" spans="1:26" ht="13" hidden="1" x14ac:dyDescent="0.25">
      <c r="A8913" t="s">
        <v>12347</v>
      </c>
      <c r="B8913" t="s">
        <v>34</v>
      </c>
      <c r="C8913" t="s">
        <v>5</v>
      </c>
      <c r="D8913" s="46">
        <v>0.1</v>
      </c>
      <c r="E8913" s="2">
        <v>39196</v>
      </c>
      <c r="F8913" t="s">
        <v>1917</v>
      </c>
      <c r="G8913" s="16">
        <v>44378</v>
      </c>
      <c r="H8913" s="16">
        <v>44742</v>
      </c>
      <c r="I8913" s="3">
        <v>2191.2399999999998</v>
      </c>
      <c r="J8913" s="3">
        <v>-2191.2399999999998</v>
      </c>
      <c r="K8913" s="3">
        <v>0</v>
      </c>
      <c r="Q8913" s="29">
        <f t="shared" si="1402"/>
        <v>15</v>
      </c>
      <c r="R8913" s="29">
        <f t="shared" si="1403"/>
        <v>2</v>
      </c>
      <c r="S8913" s="29">
        <f t="shared" si="1404"/>
        <v>6</v>
      </c>
      <c r="T8913" s="30">
        <f t="shared" si="1405"/>
        <v>1</v>
      </c>
      <c r="U8913" s="28">
        <f t="shared" si="1406"/>
        <v>219.124</v>
      </c>
      <c r="V8913" t="str">
        <f t="shared" si="1407"/>
        <v>No</v>
      </c>
      <c r="W8913" t="str">
        <f t="shared" si="1408"/>
        <v>4/1/2007</v>
      </c>
      <c r="X8913">
        <f t="shared" si="1409"/>
        <v>1</v>
      </c>
      <c r="Y8913">
        <f t="shared" si="1410"/>
        <v>219.124</v>
      </c>
      <c r="Z8913" t="str">
        <f t="shared" si="1411"/>
        <v/>
      </c>
    </row>
    <row r="8914" spans="1:26" ht="13" hidden="1" x14ac:dyDescent="0.25">
      <c r="A8914" t="s">
        <v>12348</v>
      </c>
      <c r="B8914" t="s">
        <v>34</v>
      </c>
      <c r="C8914" t="s">
        <v>5</v>
      </c>
      <c r="D8914" s="46">
        <v>0.1</v>
      </c>
      <c r="E8914" s="2">
        <v>39221</v>
      </c>
      <c r="F8914" t="s">
        <v>1917</v>
      </c>
      <c r="G8914" s="16">
        <v>44378</v>
      </c>
      <c r="H8914" s="16">
        <v>44742</v>
      </c>
      <c r="I8914" s="3">
        <v>40.450000000000003</v>
      </c>
      <c r="J8914" s="3">
        <v>-40.450000000000003</v>
      </c>
      <c r="K8914" s="3">
        <v>0</v>
      </c>
      <c r="Q8914" s="29">
        <f t="shared" si="1402"/>
        <v>15</v>
      </c>
      <c r="R8914" s="29">
        <f t="shared" si="1403"/>
        <v>1</v>
      </c>
      <c r="S8914" s="29">
        <f t="shared" si="1404"/>
        <v>11</v>
      </c>
      <c r="T8914" s="30">
        <f t="shared" si="1405"/>
        <v>1</v>
      </c>
      <c r="U8914" s="28">
        <f t="shared" si="1406"/>
        <v>4.0450000000000008</v>
      </c>
      <c r="V8914" t="str">
        <f t="shared" si="1407"/>
        <v>No</v>
      </c>
      <c r="W8914" t="str">
        <f t="shared" si="1408"/>
        <v>5/1/2007</v>
      </c>
      <c r="X8914">
        <f t="shared" si="1409"/>
        <v>1</v>
      </c>
      <c r="Y8914">
        <f t="shared" si="1410"/>
        <v>4.0450000000000008</v>
      </c>
      <c r="Z8914" t="str">
        <f t="shared" si="1411"/>
        <v/>
      </c>
    </row>
    <row r="8915" spans="1:26" ht="13" hidden="1" x14ac:dyDescent="0.25">
      <c r="A8915" t="s">
        <v>12349</v>
      </c>
      <c r="B8915" t="s">
        <v>34</v>
      </c>
      <c r="C8915" t="s">
        <v>5</v>
      </c>
      <c r="D8915" s="46">
        <v>0.1</v>
      </c>
      <c r="E8915" s="2">
        <v>39221</v>
      </c>
      <c r="F8915" t="s">
        <v>1917</v>
      </c>
      <c r="G8915" s="16">
        <v>44378</v>
      </c>
      <c r="H8915" s="16">
        <v>44742</v>
      </c>
      <c r="I8915" s="3">
        <v>20.23</v>
      </c>
      <c r="J8915" s="3">
        <v>-20.23</v>
      </c>
      <c r="K8915" s="3">
        <v>0</v>
      </c>
      <c r="Q8915" s="29">
        <f t="shared" si="1402"/>
        <v>15</v>
      </c>
      <c r="R8915" s="29">
        <f t="shared" si="1403"/>
        <v>1</v>
      </c>
      <c r="S8915" s="29">
        <f t="shared" si="1404"/>
        <v>11</v>
      </c>
      <c r="T8915" s="30">
        <f t="shared" si="1405"/>
        <v>1</v>
      </c>
      <c r="U8915" s="28">
        <f t="shared" si="1406"/>
        <v>2.0230000000000001</v>
      </c>
      <c r="V8915" t="str">
        <f t="shared" si="1407"/>
        <v>No</v>
      </c>
      <c r="W8915" t="str">
        <f t="shared" si="1408"/>
        <v>5/1/2007</v>
      </c>
      <c r="X8915">
        <f t="shared" si="1409"/>
        <v>1</v>
      </c>
      <c r="Y8915">
        <f t="shared" si="1410"/>
        <v>2.0230000000000001</v>
      </c>
      <c r="Z8915" t="str">
        <f t="shared" si="1411"/>
        <v/>
      </c>
    </row>
    <row r="8916" spans="1:26" ht="13" hidden="1" x14ac:dyDescent="0.25">
      <c r="A8916" t="s">
        <v>12350</v>
      </c>
      <c r="B8916" t="s">
        <v>34</v>
      </c>
      <c r="C8916" t="s">
        <v>5</v>
      </c>
      <c r="D8916" s="46">
        <v>0.1</v>
      </c>
      <c r="E8916" s="2">
        <v>39994</v>
      </c>
      <c r="F8916" t="s">
        <v>1917</v>
      </c>
      <c r="G8916" s="16">
        <v>44378</v>
      </c>
      <c r="H8916" s="16">
        <v>44742</v>
      </c>
      <c r="I8916" s="3">
        <v>2022.69</v>
      </c>
      <c r="J8916" s="3">
        <v>-2022.69</v>
      </c>
      <c r="K8916" s="3">
        <v>0</v>
      </c>
      <c r="Q8916" s="29">
        <f t="shared" si="1402"/>
        <v>13</v>
      </c>
      <c r="R8916" s="29">
        <f t="shared" si="1403"/>
        <v>0</v>
      </c>
      <c r="S8916" s="29">
        <f t="shared" si="1404"/>
        <v>0</v>
      </c>
      <c r="T8916" s="30">
        <f t="shared" si="1405"/>
        <v>1</v>
      </c>
      <c r="U8916" s="28">
        <f t="shared" si="1406"/>
        <v>202.26900000000001</v>
      </c>
      <c r="V8916" t="str">
        <f t="shared" si="1407"/>
        <v>No</v>
      </c>
      <c r="W8916" t="str">
        <f t="shared" si="1408"/>
        <v>6/1/2009</v>
      </c>
      <c r="X8916">
        <f t="shared" si="1409"/>
        <v>1</v>
      </c>
      <c r="Y8916">
        <f t="shared" si="1410"/>
        <v>202.26900000000001</v>
      </c>
      <c r="Z8916" t="str">
        <f t="shared" si="1411"/>
        <v/>
      </c>
    </row>
    <row r="8917" spans="1:26" ht="13" hidden="1" x14ac:dyDescent="0.25">
      <c r="A8917" t="s">
        <v>12351</v>
      </c>
      <c r="B8917" t="s">
        <v>34</v>
      </c>
      <c r="C8917" t="s">
        <v>5</v>
      </c>
      <c r="D8917" s="46">
        <v>0.1</v>
      </c>
      <c r="E8917" s="2">
        <v>39068</v>
      </c>
      <c r="F8917" t="s">
        <v>1917</v>
      </c>
      <c r="G8917" s="16">
        <v>44378</v>
      </c>
      <c r="H8917" s="16">
        <v>44742</v>
      </c>
      <c r="I8917" s="3">
        <v>179.21</v>
      </c>
      <c r="J8917" s="3">
        <v>-179.21</v>
      </c>
      <c r="K8917" s="3">
        <v>0</v>
      </c>
      <c r="Q8917" s="29">
        <f t="shared" si="1402"/>
        <v>15</v>
      </c>
      <c r="R8917" s="29">
        <f t="shared" si="1403"/>
        <v>6</v>
      </c>
      <c r="S8917" s="29">
        <f t="shared" si="1404"/>
        <v>13</v>
      </c>
      <c r="T8917" s="30">
        <f t="shared" si="1405"/>
        <v>1</v>
      </c>
      <c r="U8917" s="28">
        <f t="shared" si="1406"/>
        <v>17.921000000000003</v>
      </c>
      <c r="V8917" t="str">
        <f t="shared" si="1407"/>
        <v>No</v>
      </c>
      <c r="W8917" t="str">
        <f t="shared" si="1408"/>
        <v>12/1/2006</v>
      </c>
      <c r="X8917">
        <f t="shared" si="1409"/>
        <v>1</v>
      </c>
      <c r="Y8917">
        <f t="shared" si="1410"/>
        <v>17.921000000000003</v>
      </c>
      <c r="Z8917" t="str">
        <f t="shared" si="1411"/>
        <v/>
      </c>
    </row>
    <row r="8918" spans="1:26" ht="13" hidden="1" x14ac:dyDescent="0.25">
      <c r="A8918" t="s">
        <v>12352</v>
      </c>
      <c r="B8918" t="s">
        <v>34</v>
      </c>
      <c r="C8918" t="s">
        <v>5</v>
      </c>
      <c r="D8918" s="46">
        <v>0.1</v>
      </c>
      <c r="E8918" s="2">
        <v>39222</v>
      </c>
      <c r="F8918" t="s">
        <v>1917</v>
      </c>
      <c r="G8918" s="16">
        <v>44378</v>
      </c>
      <c r="H8918" s="16">
        <v>44742</v>
      </c>
      <c r="I8918" s="3">
        <v>238.42</v>
      </c>
      <c r="J8918" s="3">
        <v>-238.42</v>
      </c>
      <c r="K8918" s="3">
        <v>0</v>
      </c>
      <c r="Q8918" s="29">
        <f t="shared" si="1402"/>
        <v>15</v>
      </c>
      <c r="R8918" s="29">
        <f t="shared" si="1403"/>
        <v>1</v>
      </c>
      <c r="S8918" s="29">
        <f t="shared" si="1404"/>
        <v>10</v>
      </c>
      <c r="T8918" s="30">
        <f t="shared" si="1405"/>
        <v>1</v>
      </c>
      <c r="U8918" s="28">
        <f t="shared" si="1406"/>
        <v>23.841999999999999</v>
      </c>
      <c r="V8918" t="str">
        <f t="shared" si="1407"/>
        <v>No</v>
      </c>
      <c r="W8918" t="str">
        <f t="shared" si="1408"/>
        <v>5/1/2007</v>
      </c>
      <c r="X8918">
        <f t="shared" si="1409"/>
        <v>1</v>
      </c>
      <c r="Y8918">
        <f t="shared" si="1410"/>
        <v>23.841999999999999</v>
      </c>
      <c r="Z8918" t="str">
        <f t="shared" si="1411"/>
        <v/>
      </c>
    </row>
    <row r="8919" spans="1:26" ht="13" hidden="1" x14ac:dyDescent="0.25">
      <c r="A8919" t="s">
        <v>12353</v>
      </c>
      <c r="B8919" t="s">
        <v>34</v>
      </c>
      <c r="C8919" t="s">
        <v>5</v>
      </c>
      <c r="D8919" s="46">
        <v>0.1</v>
      </c>
      <c r="E8919" s="2">
        <v>39022</v>
      </c>
      <c r="F8919" t="s">
        <v>1917</v>
      </c>
      <c r="G8919" s="16">
        <v>44378</v>
      </c>
      <c r="H8919" s="16">
        <v>44742</v>
      </c>
      <c r="I8919" s="3">
        <v>1301.21</v>
      </c>
      <c r="J8919" s="3">
        <v>-1301.21</v>
      </c>
      <c r="K8919" s="3">
        <v>0</v>
      </c>
      <c r="Q8919" s="29">
        <f t="shared" si="1402"/>
        <v>15</v>
      </c>
      <c r="R8919" s="29">
        <f t="shared" si="1403"/>
        <v>7</v>
      </c>
      <c r="S8919" s="29">
        <f t="shared" si="1404"/>
        <v>29</v>
      </c>
      <c r="T8919" s="30">
        <f t="shared" si="1405"/>
        <v>1</v>
      </c>
      <c r="U8919" s="28">
        <f t="shared" si="1406"/>
        <v>130.12100000000001</v>
      </c>
      <c r="V8919" t="str">
        <f t="shared" si="1407"/>
        <v>No</v>
      </c>
      <c r="W8919" t="str">
        <f t="shared" si="1408"/>
        <v>11/1/2006</v>
      </c>
      <c r="X8919">
        <f t="shared" si="1409"/>
        <v>1</v>
      </c>
      <c r="Y8919">
        <f t="shared" si="1410"/>
        <v>130.12100000000001</v>
      </c>
      <c r="Z8919" t="str">
        <f t="shared" si="1411"/>
        <v/>
      </c>
    </row>
    <row r="8920" spans="1:26" ht="13" hidden="1" x14ac:dyDescent="0.25">
      <c r="A8920" t="s">
        <v>12354</v>
      </c>
      <c r="B8920" t="s">
        <v>34</v>
      </c>
      <c r="C8920" t="s">
        <v>5</v>
      </c>
      <c r="D8920" s="46">
        <v>0.1</v>
      </c>
      <c r="E8920" s="2">
        <v>39156</v>
      </c>
      <c r="F8920" t="s">
        <v>1917</v>
      </c>
      <c r="G8920" s="16">
        <v>44378</v>
      </c>
      <c r="H8920" s="16">
        <v>44742</v>
      </c>
      <c r="I8920" s="3">
        <v>175.5</v>
      </c>
      <c r="J8920" s="3">
        <v>-175.5</v>
      </c>
      <c r="K8920" s="3">
        <v>0</v>
      </c>
      <c r="Q8920" s="29">
        <f t="shared" si="1402"/>
        <v>15</v>
      </c>
      <c r="R8920" s="29">
        <f t="shared" si="1403"/>
        <v>3</v>
      </c>
      <c r="S8920" s="29">
        <f t="shared" si="1404"/>
        <v>15</v>
      </c>
      <c r="T8920" s="30">
        <f t="shared" si="1405"/>
        <v>1</v>
      </c>
      <c r="U8920" s="28">
        <f t="shared" si="1406"/>
        <v>17.55</v>
      </c>
      <c r="V8920" t="str">
        <f t="shared" si="1407"/>
        <v>No</v>
      </c>
      <c r="W8920" t="str">
        <f t="shared" si="1408"/>
        <v>3/1/2007</v>
      </c>
      <c r="X8920">
        <f t="shared" si="1409"/>
        <v>1</v>
      </c>
      <c r="Y8920">
        <f t="shared" si="1410"/>
        <v>17.55</v>
      </c>
      <c r="Z8920" t="str">
        <f t="shared" si="1411"/>
        <v/>
      </c>
    </row>
    <row r="8921" spans="1:26" ht="13" hidden="1" x14ac:dyDescent="0.25">
      <c r="A8921" t="s">
        <v>12355</v>
      </c>
      <c r="B8921" t="s">
        <v>34</v>
      </c>
      <c r="C8921" t="s">
        <v>5</v>
      </c>
      <c r="D8921" s="46">
        <v>0.1</v>
      </c>
      <c r="E8921" s="2">
        <v>39181</v>
      </c>
      <c r="F8921" t="s">
        <v>1917</v>
      </c>
      <c r="G8921" s="16">
        <v>44378</v>
      </c>
      <c r="H8921" s="16">
        <v>44742</v>
      </c>
      <c r="I8921" s="3">
        <v>74.17</v>
      </c>
      <c r="J8921" s="3">
        <v>-74.17</v>
      </c>
      <c r="K8921" s="3">
        <v>0</v>
      </c>
      <c r="Q8921" s="29">
        <f t="shared" si="1402"/>
        <v>15</v>
      </c>
      <c r="R8921" s="29">
        <f t="shared" si="1403"/>
        <v>2</v>
      </c>
      <c r="S8921" s="29">
        <f t="shared" si="1404"/>
        <v>21</v>
      </c>
      <c r="T8921" s="30">
        <f t="shared" si="1405"/>
        <v>1</v>
      </c>
      <c r="U8921" s="28">
        <f t="shared" si="1406"/>
        <v>7.4170000000000007</v>
      </c>
      <c r="V8921" t="str">
        <f t="shared" si="1407"/>
        <v>No</v>
      </c>
      <c r="W8921" t="str">
        <f t="shared" si="1408"/>
        <v>4/1/2007</v>
      </c>
      <c r="X8921">
        <f t="shared" si="1409"/>
        <v>1</v>
      </c>
      <c r="Y8921">
        <f t="shared" si="1410"/>
        <v>7.4170000000000007</v>
      </c>
      <c r="Z8921" t="str">
        <f t="shared" si="1411"/>
        <v/>
      </c>
    </row>
    <row r="8922" spans="1:26" ht="13" hidden="1" x14ac:dyDescent="0.25">
      <c r="A8922" t="s">
        <v>12356</v>
      </c>
      <c r="B8922" t="s">
        <v>34</v>
      </c>
      <c r="C8922" t="s">
        <v>5</v>
      </c>
      <c r="D8922" s="46">
        <v>0.1</v>
      </c>
      <c r="E8922" s="2">
        <v>39238</v>
      </c>
      <c r="F8922" t="s">
        <v>1917</v>
      </c>
      <c r="G8922" s="16">
        <v>44378</v>
      </c>
      <c r="H8922" s="16">
        <v>44742</v>
      </c>
      <c r="I8922" s="3">
        <v>51.24</v>
      </c>
      <c r="J8922" s="3">
        <v>-51.24</v>
      </c>
      <c r="K8922" s="3">
        <v>0</v>
      </c>
      <c r="Q8922" s="29">
        <f t="shared" si="1402"/>
        <v>15</v>
      </c>
      <c r="R8922" s="29">
        <f t="shared" si="1403"/>
        <v>0</v>
      </c>
      <c r="S8922" s="29">
        <f t="shared" si="1404"/>
        <v>25</v>
      </c>
      <c r="T8922" s="30">
        <f t="shared" si="1405"/>
        <v>1</v>
      </c>
      <c r="U8922" s="28">
        <f t="shared" si="1406"/>
        <v>5.1240000000000006</v>
      </c>
      <c r="V8922" t="str">
        <f t="shared" si="1407"/>
        <v>No</v>
      </c>
      <c r="W8922" t="str">
        <f t="shared" si="1408"/>
        <v>6/1/2007</v>
      </c>
      <c r="X8922">
        <f t="shared" si="1409"/>
        <v>1</v>
      </c>
      <c r="Y8922">
        <f t="shared" si="1410"/>
        <v>5.1240000000000006</v>
      </c>
      <c r="Z8922" t="str">
        <f t="shared" si="1411"/>
        <v/>
      </c>
    </row>
    <row r="8923" spans="1:26" ht="13" hidden="1" x14ac:dyDescent="0.25">
      <c r="A8923" t="s">
        <v>12357</v>
      </c>
      <c r="B8923" t="s">
        <v>34</v>
      </c>
      <c r="C8923" t="s">
        <v>5</v>
      </c>
      <c r="D8923" s="46">
        <v>0.1</v>
      </c>
      <c r="E8923" s="2">
        <v>39338</v>
      </c>
      <c r="F8923" t="s">
        <v>1917</v>
      </c>
      <c r="G8923" s="16">
        <v>44378</v>
      </c>
      <c r="H8923" s="16">
        <v>44742</v>
      </c>
      <c r="I8923" s="3">
        <v>182.04</v>
      </c>
      <c r="J8923" s="3">
        <v>-182.04</v>
      </c>
      <c r="K8923" s="3">
        <v>0</v>
      </c>
      <c r="Q8923" s="29">
        <f t="shared" si="1402"/>
        <v>14</v>
      </c>
      <c r="R8923" s="29">
        <f t="shared" si="1403"/>
        <v>9</v>
      </c>
      <c r="S8923" s="29">
        <f t="shared" si="1404"/>
        <v>17</v>
      </c>
      <c r="T8923" s="30">
        <f t="shared" si="1405"/>
        <v>1</v>
      </c>
      <c r="U8923" s="28">
        <f t="shared" si="1406"/>
        <v>18.204000000000001</v>
      </c>
      <c r="V8923" t="str">
        <f t="shared" si="1407"/>
        <v>No</v>
      </c>
      <c r="W8923" t="str">
        <f t="shared" si="1408"/>
        <v>9/1/2007</v>
      </c>
      <c r="X8923">
        <f t="shared" si="1409"/>
        <v>1</v>
      </c>
      <c r="Y8923">
        <f t="shared" si="1410"/>
        <v>18.204000000000001</v>
      </c>
      <c r="Z8923" t="str">
        <f t="shared" si="1411"/>
        <v/>
      </c>
    </row>
    <row r="8924" spans="1:26" ht="13" hidden="1" x14ac:dyDescent="0.25">
      <c r="A8924" t="s">
        <v>12358</v>
      </c>
      <c r="B8924" t="s">
        <v>34</v>
      </c>
      <c r="C8924" t="s">
        <v>5</v>
      </c>
      <c r="D8924" s="46">
        <v>0.1</v>
      </c>
      <c r="E8924" s="2">
        <v>39398</v>
      </c>
      <c r="F8924" t="s">
        <v>1917</v>
      </c>
      <c r="G8924" s="16">
        <v>44378</v>
      </c>
      <c r="H8924" s="16">
        <v>44742</v>
      </c>
      <c r="I8924" s="3">
        <v>107.88</v>
      </c>
      <c r="J8924" s="3">
        <v>-107.88</v>
      </c>
      <c r="K8924" s="3">
        <v>0</v>
      </c>
      <c r="Q8924" s="29">
        <f t="shared" si="1402"/>
        <v>14</v>
      </c>
      <c r="R8924" s="29">
        <f t="shared" si="1403"/>
        <v>7</v>
      </c>
      <c r="S8924" s="29">
        <f t="shared" si="1404"/>
        <v>18</v>
      </c>
      <c r="T8924" s="30">
        <f t="shared" si="1405"/>
        <v>1</v>
      </c>
      <c r="U8924" s="28">
        <f t="shared" si="1406"/>
        <v>10.788</v>
      </c>
      <c r="V8924" t="str">
        <f t="shared" si="1407"/>
        <v>No</v>
      </c>
      <c r="W8924" t="str">
        <f t="shared" si="1408"/>
        <v>11/1/2007</v>
      </c>
      <c r="X8924">
        <f t="shared" si="1409"/>
        <v>1</v>
      </c>
      <c r="Y8924">
        <f t="shared" si="1410"/>
        <v>10.788</v>
      </c>
      <c r="Z8924" t="str">
        <f t="shared" si="1411"/>
        <v/>
      </c>
    </row>
    <row r="8925" spans="1:26" ht="13" hidden="1" x14ac:dyDescent="0.25">
      <c r="A8925" t="s">
        <v>12359</v>
      </c>
      <c r="B8925" t="s">
        <v>34</v>
      </c>
      <c r="C8925" t="s">
        <v>5</v>
      </c>
      <c r="D8925" s="46">
        <v>0.1</v>
      </c>
      <c r="E8925" s="2">
        <v>39866</v>
      </c>
      <c r="F8925" t="s">
        <v>1917</v>
      </c>
      <c r="G8925" s="16">
        <v>44378</v>
      </c>
      <c r="H8925" s="16">
        <v>44742</v>
      </c>
      <c r="I8925" s="3">
        <v>2162.9299999999998</v>
      </c>
      <c r="J8925" s="3">
        <v>-2162.9299999999998</v>
      </c>
      <c r="K8925" s="3">
        <v>0</v>
      </c>
      <c r="Q8925" s="29">
        <f t="shared" si="1402"/>
        <v>13</v>
      </c>
      <c r="R8925" s="29">
        <f t="shared" si="1403"/>
        <v>4</v>
      </c>
      <c r="S8925" s="29">
        <f t="shared" si="1404"/>
        <v>8</v>
      </c>
      <c r="T8925" s="30">
        <f t="shared" si="1405"/>
        <v>1</v>
      </c>
      <c r="U8925" s="28">
        <f t="shared" si="1406"/>
        <v>216.29300000000001</v>
      </c>
      <c r="V8925" t="str">
        <f t="shared" si="1407"/>
        <v>No</v>
      </c>
      <c r="W8925" t="str">
        <f t="shared" si="1408"/>
        <v>2/1/2009</v>
      </c>
      <c r="X8925">
        <f t="shared" si="1409"/>
        <v>1</v>
      </c>
      <c r="Y8925">
        <f t="shared" si="1410"/>
        <v>216.29300000000001</v>
      </c>
      <c r="Z8925" t="str">
        <f t="shared" si="1411"/>
        <v/>
      </c>
    </row>
    <row r="8926" spans="1:26" ht="13" hidden="1" x14ac:dyDescent="0.25">
      <c r="A8926" t="s">
        <v>12360</v>
      </c>
      <c r="B8926" t="s">
        <v>34</v>
      </c>
      <c r="C8926" t="s">
        <v>5</v>
      </c>
      <c r="D8926" s="46">
        <v>0.1</v>
      </c>
      <c r="E8926" s="2">
        <v>39883</v>
      </c>
      <c r="F8926" t="s">
        <v>1917</v>
      </c>
      <c r="G8926" s="16">
        <v>44378</v>
      </c>
      <c r="H8926" s="16">
        <v>44742</v>
      </c>
      <c r="I8926" s="3">
        <v>1348.46</v>
      </c>
      <c r="J8926" s="3">
        <v>-1348.46</v>
      </c>
      <c r="K8926" s="3">
        <v>0</v>
      </c>
      <c r="Q8926" s="29">
        <f t="shared" si="1402"/>
        <v>13</v>
      </c>
      <c r="R8926" s="29">
        <f t="shared" si="1403"/>
        <v>3</v>
      </c>
      <c r="S8926" s="29">
        <f t="shared" si="1404"/>
        <v>19</v>
      </c>
      <c r="T8926" s="30">
        <f t="shared" si="1405"/>
        <v>1</v>
      </c>
      <c r="U8926" s="28">
        <f t="shared" si="1406"/>
        <v>134.846</v>
      </c>
      <c r="V8926" t="str">
        <f t="shared" si="1407"/>
        <v>No</v>
      </c>
      <c r="W8926" t="str">
        <f t="shared" si="1408"/>
        <v>3/1/2009</v>
      </c>
      <c r="X8926">
        <f t="shared" si="1409"/>
        <v>1</v>
      </c>
      <c r="Y8926">
        <f t="shared" si="1410"/>
        <v>134.846</v>
      </c>
      <c r="Z8926" t="str">
        <f t="shared" si="1411"/>
        <v/>
      </c>
    </row>
    <row r="8927" spans="1:26" ht="13" hidden="1" x14ac:dyDescent="0.25">
      <c r="A8927" t="s">
        <v>12361</v>
      </c>
      <c r="B8927" t="s">
        <v>34</v>
      </c>
      <c r="C8927" t="s">
        <v>5</v>
      </c>
      <c r="D8927" s="46">
        <v>0.1</v>
      </c>
      <c r="E8927" s="2">
        <v>39643</v>
      </c>
      <c r="F8927" t="s">
        <v>1917</v>
      </c>
      <c r="G8927" s="16">
        <v>44378</v>
      </c>
      <c r="H8927" s="16">
        <v>44742</v>
      </c>
      <c r="I8927" s="3">
        <v>1391.61</v>
      </c>
      <c r="J8927" s="3">
        <v>-1391.61</v>
      </c>
      <c r="K8927" s="3">
        <v>0</v>
      </c>
      <c r="Q8927" s="29">
        <f t="shared" si="1402"/>
        <v>13</v>
      </c>
      <c r="R8927" s="29">
        <f t="shared" si="1403"/>
        <v>11</v>
      </c>
      <c r="S8927" s="29">
        <f t="shared" si="1404"/>
        <v>16</v>
      </c>
      <c r="T8927" s="30">
        <f t="shared" si="1405"/>
        <v>1</v>
      </c>
      <c r="U8927" s="28">
        <f t="shared" si="1406"/>
        <v>139.161</v>
      </c>
      <c r="V8927" t="str">
        <f t="shared" si="1407"/>
        <v>No</v>
      </c>
      <c r="W8927" t="str">
        <f t="shared" si="1408"/>
        <v>7/1/2008</v>
      </c>
      <c r="X8927">
        <f t="shared" si="1409"/>
        <v>1</v>
      </c>
      <c r="Y8927">
        <f t="shared" si="1410"/>
        <v>139.161</v>
      </c>
      <c r="Z8927" t="str">
        <f t="shared" si="1411"/>
        <v/>
      </c>
    </row>
    <row r="8928" spans="1:26" ht="13" hidden="1" x14ac:dyDescent="0.25">
      <c r="A8928" t="s">
        <v>12362</v>
      </c>
      <c r="B8928" t="s">
        <v>34</v>
      </c>
      <c r="C8928" t="s">
        <v>5</v>
      </c>
      <c r="D8928" s="46">
        <v>0.1</v>
      </c>
      <c r="E8928" s="2">
        <v>39657</v>
      </c>
      <c r="F8928" t="s">
        <v>1917</v>
      </c>
      <c r="G8928" s="16">
        <v>44378</v>
      </c>
      <c r="H8928" s="16">
        <v>44742</v>
      </c>
      <c r="I8928" s="3">
        <v>3074.48</v>
      </c>
      <c r="J8928" s="3">
        <v>-3074.48</v>
      </c>
      <c r="K8928" s="3">
        <v>0</v>
      </c>
      <c r="Q8928" s="29">
        <f t="shared" si="1402"/>
        <v>13</v>
      </c>
      <c r="R8928" s="29">
        <f t="shared" si="1403"/>
        <v>11</v>
      </c>
      <c r="S8928" s="29">
        <f t="shared" si="1404"/>
        <v>2</v>
      </c>
      <c r="T8928" s="30">
        <f t="shared" si="1405"/>
        <v>1</v>
      </c>
      <c r="U8928" s="28">
        <f t="shared" si="1406"/>
        <v>307.44800000000004</v>
      </c>
      <c r="V8928" t="str">
        <f t="shared" si="1407"/>
        <v>No</v>
      </c>
      <c r="W8928" t="str">
        <f t="shared" si="1408"/>
        <v>7/1/2008</v>
      </c>
      <c r="X8928">
        <f t="shared" si="1409"/>
        <v>1</v>
      </c>
      <c r="Y8928">
        <f t="shared" si="1410"/>
        <v>307.44800000000004</v>
      </c>
      <c r="Z8928" t="str">
        <f t="shared" si="1411"/>
        <v/>
      </c>
    </row>
    <row r="8929" spans="1:26" ht="13" hidden="1" x14ac:dyDescent="0.25">
      <c r="A8929" t="s">
        <v>12363</v>
      </c>
      <c r="B8929" t="s">
        <v>34</v>
      </c>
      <c r="C8929" t="s">
        <v>5</v>
      </c>
      <c r="D8929" s="46">
        <v>0.1</v>
      </c>
      <c r="E8929" s="2">
        <v>39614</v>
      </c>
      <c r="F8929" t="s">
        <v>1917</v>
      </c>
      <c r="G8929" s="16">
        <v>44378</v>
      </c>
      <c r="H8929" s="16">
        <v>44742</v>
      </c>
      <c r="I8929" s="3">
        <v>105.18</v>
      </c>
      <c r="J8929" s="3">
        <v>-105.18</v>
      </c>
      <c r="K8929" s="3">
        <v>0</v>
      </c>
      <c r="Q8929" s="29">
        <f t="shared" si="1402"/>
        <v>14</v>
      </c>
      <c r="R8929" s="29">
        <f t="shared" si="1403"/>
        <v>0</v>
      </c>
      <c r="S8929" s="29">
        <f t="shared" si="1404"/>
        <v>15</v>
      </c>
      <c r="T8929" s="30">
        <f t="shared" si="1405"/>
        <v>1</v>
      </c>
      <c r="U8929" s="28">
        <f t="shared" si="1406"/>
        <v>10.518000000000001</v>
      </c>
      <c r="V8929" t="str">
        <f t="shared" si="1407"/>
        <v>No</v>
      </c>
      <c r="W8929" t="str">
        <f t="shared" si="1408"/>
        <v>6/1/2008</v>
      </c>
      <c r="X8929">
        <f t="shared" si="1409"/>
        <v>1</v>
      </c>
      <c r="Y8929">
        <f t="shared" si="1410"/>
        <v>10.518000000000001</v>
      </c>
      <c r="Z8929" t="str">
        <f t="shared" si="1411"/>
        <v/>
      </c>
    </row>
    <row r="8930" spans="1:26" ht="13" hidden="1" x14ac:dyDescent="0.25">
      <c r="A8930" t="s">
        <v>12364</v>
      </c>
      <c r="B8930" t="s">
        <v>34</v>
      </c>
      <c r="C8930" t="s">
        <v>5</v>
      </c>
      <c r="D8930" s="46">
        <v>0.1</v>
      </c>
      <c r="E8930" s="2">
        <v>39304</v>
      </c>
      <c r="F8930" t="s">
        <v>1917</v>
      </c>
      <c r="G8930" s="16">
        <v>44378</v>
      </c>
      <c r="H8930" s="16">
        <v>44742</v>
      </c>
      <c r="I8930" s="3">
        <v>404.54</v>
      </c>
      <c r="J8930" s="3">
        <v>-404.54</v>
      </c>
      <c r="K8930" s="3">
        <v>0</v>
      </c>
      <c r="Q8930" s="29">
        <f t="shared" si="1402"/>
        <v>14</v>
      </c>
      <c r="R8930" s="29">
        <f t="shared" si="1403"/>
        <v>10</v>
      </c>
      <c r="S8930" s="29">
        <f t="shared" si="1404"/>
        <v>20</v>
      </c>
      <c r="T8930" s="30">
        <f t="shared" si="1405"/>
        <v>1</v>
      </c>
      <c r="U8930" s="28">
        <f t="shared" si="1406"/>
        <v>40.454000000000008</v>
      </c>
      <c r="V8930" t="str">
        <f t="shared" si="1407"/>
        <v>No</v>
      </c>
      <c r="W8930" t="str">
        <f t="shared" si="1408"/>
        <v>8/1/2007</v>
      </c>
      <c r="X8930">
        <f t="shared" si="1409"/>
        <v>1</v>
      </c>
      <c r="Y8930">
        <f t="shared" si="1410"/>
        <v>40.454000000000008</v>
      </c>
      <c r="Z8930" t="str">
        <f t="shared" si="1411"/>
        <v/>
      </c>
    </row>
    <row r="8931" spans="1:26" ht="13" hidden="1" x14ac:dyDescent="0.25">
      <c r="A8931" t="s">
        <v>12365</v>
      </c>
      <c r="B8931" t="s">
        <v>34</v>
      </c>
      <c r="C8931" t="s">
        <v>5</v>
      </c>
      <c r="D8931" s="46">
        <v>0.1</v>
      </c>
      <c r="E8931" s="2">
        <v>39338</v>
      </c>
      <c r="F8931" t="s">
        <v>1917</v>
      </c>
      <c r="G8931" s="16">
        <v>44378</v>
      </c>
      <c r="H8931" s="16">
        <v>44742</v>
      </c>
      <c r="I8931" s="3">
        <v>33.71</v>
      </c>
      <c r="J8931" s="3">
        <v>-33.71</v>
      </c>
      <c r="K8931" s="3">
        <v>0</v>
      </c>
      <c r="Q8931" s="29">
        <f t="shared" si="1402"/>
        <v>14</v>
      </c>
      <c r="R8931" s="29">
        <f t="shared" si="1403"/>
        <v>9</v>
      </c>
      <c r="S8931" s="29">
        <f t="shared" si="1404"/>
        <v>17</v>
      </c>
      <c r="T8931" s="30">
        <f t="shared" si="1405"/>
        <v>1</v>
      </c>
      <c r="U8931" s="28">
        <f t="shared" si="1406"/>
        <v>3.3710000000000004</v>
      </c>
      <c r="V8931" t="str">
        <f t="shared" si="1407"/>
        <v>No</v>
      </c>
      <c r="W8931" t="str">
        <f t="shared" si="1408"/>
        <v>9/1/2007</v>
      </c>
      <c r="X8931">
        <f t="shared" si="1409"/>
        <v>1</v>
      </c>
      <c r="Y8931">
        <f t="shared" si="1410"/>
        <v>3.3710000000000004</v>
      </c>
      <c r="Z8931" t="str">
        <f t="shared" si="1411"/>
        <v/>
      </c>
    </row>
    <row r="8932" spans="1:26" ht="13" hidden="1" x14ac:dyDescent="0.25">
      <c r="A8932" t="s">
        <v>12366</v>
      </c>
      <c r="B8932" t="s">
        <v>34</v>
      </c>
      <c r="C8932" t="s">
        <v>5</v>
      </c>
      <c r="D8932" s="46">
        <v>0.1</v>
      </c>
      <c r="E8932" s="2">
        <v>41629</v>
      </c>
      <c r="F8932" t="s">
        <v>1917</v>
      </c>
      <c r="G8932" s="16">
        <v>44378</v>
      </c>
      <c r="H8932" s="16">
        <v>44742</v>
      </c>
      <c r="I8932" s="3">
        <v>191.96</v>
      </c>
      <c r="J8932" s="3">
        <v>-164.78</v>
      </c>
      <c r="K8932" s="3">
        <v>27.18</v>
      </c>
      <c r="Q8932" s="29">
        <f t="shared" si="1402"/>
        <v>8</v>
      </c>
      <c r="R8932" s="29">
        <f t="shared" si="1403"/>
        <v>6</v>
      </c>
      <c r="S8932" s="29">
        <f t="shared" si="1404"/>
        <v>9</v>
      </c>
      <c r="T8932" s="30">
        <f t="shared" si="1405"/>
        <v>1</v>
      </c>
      <c r="U8932" s="28">
        <f t="shared" si="1406"/>
        <v>19.196000000000002</v>
      </c>
      <c r="V8932" t="str">
        <f t="shared" si="1407"/>
        <v>No</v>
      </c>
      <c r="W8932" t="str">
        <f t="shared" si="1408"/>
        <v>12/1/2013</v>
      </c>
      <c r="X8932">
        <f t="shared" si="1409"/>
        <v>1</v>
      </c>
      <c r="Y8932">
        <f t="shared" si="1410"/>
        <v>19.196000000000002</v>
      </c>
      <c r="Z8932" t="str">
        <f t="shared" si="1411"/>
        <v/>
      </c>
    </row>
    <row r="8933" spans="1:26" ht="13" hidden="1" x14ac:dyDescent="0.25">
      <c r="A8933" t="s">
        <v>12367</v>
      </c>
      <c r="B8933" t="s">
        <v>34</v>
      </c>
      <c r="C8933" t="s">
        <v>5</v>
      </c>
      <c r="D8933" s="46">
        <v>0.1</v>
      </c>
      <c r="E8933" s="2">
        <v>39180</v>
      </c>
      <c r="F8933" t="s">
        <v>1917</v>
      </c>
      <c r="G8933" s="16">
        <v>44378</v>
      </c>
      <c r="H8933" s="16">
        <v>44742</v>
      </c>
      <c r="I8933" s="3">
        <v>83.6</v>
      </c>
      <c r="J8933" s="3">
        <v>-83.6</v>
      </c>
      <c r="K8933" s="3">
        <v>0</v>
      </c>
      <c r="Q8933" s="29">
        <f t="shared" si="1402"/>
        <v>15</v>
      </c>
      <c r="R8933" s="29">
        <f t="shared" si="1403"/>
        <v>2</v>
      </c>
      <c r="S8933" s="29">
        <f t="shared" si="1404"/>
        <v>22</v>
      </c>
      <c r="T8933" s="30">
        <f t="shared" si="1405"/>
        <v>1</v>
      </c>
      <c r="U8933" s="28">
        <f t="shared" si="1406"/>
        <v>8.36</v>
      </c>
      <c r="V8933" t="str">
        <f t="shared" si="1407"/>
        <v>No</v>
      </c>
      <c r="W8933" t="str">
        <f t="shared" si="1408"/>
        <v>4/1/2007</v>
      </c>
      <c r="X8933">
        <f t="shared" si="1409"/>
        <v>1</v>
      </c>
      <c r="Y8933">
        <f t="shared" si="1410"/>
        <v>8.36</v>
      </c>
      <c r="Z8933" t="str">
        <f t="shared" si="1411"/>
        <v/>
      </c>
    </row>
    <row r="8934" spans="1:26" ht="13" hidden="1" x14ac:dyDescent="0.25">
      <c r="A8934" t="s">
        <v>12368</v>
      </c>
      <c r="B8934" t="s">
        <v>34</v>
      </c>
      <c r="C8934" t="s">
        <v>5</v>
      </c>
      <c r="D8934" s="46">
        <v>0.1</v>
      </c>
      <c r="E8934" s="2">
        <v>39355</v>
      </c>
      <c r="F8934" t="s">
        <v>1917</v>
      </c>
      <c r="G8934" s="16">
        <v>44378</v>
      </c>
      <c r="H8934" s="16">
        <v>44742</v>
      </c>
      <c r="I8934" s="3">
        <v>107.88</v>
      </c>
      <c r="J8934" s="3">
        <v>-107.88</v>
      </c>
      <c r="K8934" s="3">
        <v>0</v>
      </c>
      <c r="Q8934" s="29">
        <f t="shared" si="1402"/>
        <v>14</v>
      </c>
      <c r="R8934" s="29">
        <f t="shared" si="1403"/>
        <v>9</v>
      </c>
      <c r="S8934" s="29">
        <f t="shared" si="1404"/>
        <v>0</v>
      </c>
      <c r="T8934" s="30">
        <f t="shared" si="1405"/>
        <v>1</v>
      </c>
      <c r="U8934" s="28">
        <f t="shared" si="1406"/>
        <v>10.788</v>
      </c>
      <c r="V8934" t="str">
        <f t="shared" si="1407"/>
        <v>No</v>
      </c>
      <c r="W8934" t="str">
        <f t="shared" si="1408"/>
        <v>9/1/2007</v>
      </c>
      <c r="X8934">
        <f t="shared" si="1409"/>
        <v>1</v>
      </c>
      <c r="Y8934">
        <f t="shared" si="1410"/>
        <v>10.788</v>
      </c>
      <c r="Z8934" t="str">
        <f t="shared" si="1411"/>
        <v/>
      </c>
    </row>
    <row r="8935" spans="1:26" ht="13" hidden="1" x14ac:dyDescent="0.25">
      <c r="A8935" t="s">
        <v>12369</v>
      </c>
      <c r="B8935" t="s">
        <v>34</v>
      </c>
      <c r="C8935" t="s">
        <v>5</v>
      </c>
      <c r="D8935" s="46">
        <v>0.1</v>
      </c>
      <c r="E8935" s="2">
        <v>41697</v>
      </c>
      <c r="F8935" t="s">
        <v>1917</v>
      </c>
      <c r="G8935" s="16">
        <v>44378</v>
      </c>
      <c r="H8935" s="16">
        <v>44742</v>
      </c>
      <c r="I8935" s="3">
        <v>1411.31</v>
      </c>
      <c r="J8935" s="3">
        <v>-1187.8499999999999</v>
      </c>
      <c r="K8935" s="3">
        <v>223.46</v>
      </c>
      <c r="Q8935" s="29">
        <f t="shared" si="1402"/>
        <v>8</v>
      </c>
      <c r="R8935" s="29">
        <f t="shared" si="1403"/>
        <v>4</v>
      </c>
      <c r="S8935" s="29">
        <f t="shared" si="1404"/>
        <v>3</v>
      </c>
      <c r="T8935" s="30">
        <f t="shared" si="1405"/>
        <v>1</v>
      </c>
      <c r="U8935" s="28">
        <f t="shared" si="1406"/>
        <v>141.131</v>
      </c>
      <c r="V8935" t="str">
        <f t="shared" si="1407"/>
        <v>No</v>
      </c>
      <c r="W8935" t="str">
        <f t="shared" si="1408"/>
        <v>2/1/2014</v>
      </c>
      <c r="X8935">
        <f t="shared" si="1409"/>
        <v>1</v>
      </c>
      <c r="Y8935">
        <f t="shared" si="1410"/>
        <v>141.131</v>
      </c>
      <c r="Z8935" t="str">
        <f t="shared" si="1411"/>
        <v/>
      </c>
    </row>
    <row r="8936" spans="1:26" ht="13" hidden="1" x14ac:dyDescent="0.25">
      <c r="A8936" t="s">
        <v>12370</v>
      </c>
      <c r="B8936" t="s">
        <v>34</v>
      </c>
      <c r="C8936" t="s">
        <v>5</v>
      </c>
      <c r="D8936" s="46">
        <v>0.1</v>
      </c>
      <c r="E8936" s="2">
        <v>41697</v>
      </c>
      <c r="F8936" t="s">
        <v>1917</v>
      </c>
      <c r="G8936" s="16">
        <v>44378</v>
      </c>
      <c r="H8936" s="16">
        <v>44742</v>
      </c>
      <c r="I8936" s="3">
        <v>1030.54</v>
      </c>
      <c r="J8936" s="3">
        <v>-867.36</v>
      </c>
      <c r="K8936" s="3">
        <v>163.18</v>
      </c>
      <c r="Q8936" s="29">
        <f t="shared" si="1402"/>
        <v>8</v>
      </c>
      <c r="R8936" s="29">
        <f t="shared" si="1403"/>
        <v>4</v>
      </c>
      <c r="S8936" s="29">
        <f t="shared" si="1404"/>
        <v>3</v>
      </c>
      <c r="T8936" s="30">
        <f t="shared" si="1405"/>
        <v>1</v>
      </c>
      <c r="U8936" s="28">
        <f t="shared" si="1406"/>
        <v>103.054</v>
      </c>
      <c r="V8936" t="str">
        <f t="shared" si="1407"/>
        <v>No</v>
      </c>
      <c r="W8936" t="str">
        <f t="shared" si="1408"/>
        <v>2/1/2014</v>
      </c>
      <c r="X8936">
        <f t="shared" si="1409"/>
        <v>1</v>
      </c>
      <c r="Y8936">
        <f t="shared" si="1410"/>
        <v>103.054</v>
      </c>
      <c r="Z8936" t="str">
        <f t="shared" si="1411"/>
        <v/>
      </c>
    </row>
    <row r="8937" spans="1:26" ht="13" hidden="1" x14ac:dyDescent="0.25">
      <c r="A8937" t="s">
        <v>12371</v>
      </c>
      <c r="B8937" t="s">
        <v>34</v>
      </c>
      <c r="C8937" t="s">
        <v>5</v>
      </c>
      <c r="D8937" s="46">
        <v>0.1</v>
      </c>
      <c r="E8937" s="2">
        <v>40908</v>
      </c>
      <c r="F8937" t="s">
        <v>1917</v>
      </c>
      <c r="G8937" s="16">
        <v>44378</v>
      </c>
      <c r="H8937" s="16">
        <v>44742</v>
      </c>
      <c r="I8937" s="3">
        <v>1038.3599999999999</v>
      </c>
      <c r="J8937" s="3">
        <v>-1038.3599999999999</v>
      </c>
      <c r="K8937" s="3">
        <v>0</v>
      </c>
      <c r="Q8937" s="29">
        <f t="shared" si="1402"/>
        <v>10</v>
      </c>
      <c r="R8937" s="29">
        <f t="shared" si="1403"/>
        <v>5</v>
      </c>
      <c r="S8937" s="29">
        <f t="shared" si="1404"/>
        <v>30</v>
      </c>
      <c r="T8937" s="30">
        <f t="shared" si="1405"/>
        <v>1</v>
      </c>
      <c r="U8937" s="28">
        <f t="shared" si="1406"/>
        <v>103.836</v>
      </c>
      <c r="V8937" t="str">
        <f t="shared" si="1407"/>
        <v>No</v>
      </c>
      <c r="W8937" t="str">
        <f t="shared" si="1408"/>
        <v>12/1/2011</v>
      </c>
      <c r="X8937">
        <f t="shared" si="1409"/>
        <v>1</v>
      </c>
      <c r="Y8937">
        <f t="shared" si="1410"/>
        <v>103.836</v>
      </c>
      <c r="Z8937" t="str">
        <f t="shared" si="1411"/>
        <v/>
      </c>
    </row>
    <row r="8938" spans="1:26" ht="13" hidden="1" x14ac:dyDescent="0.25">
      <c r="A8938" t="s">
        <v>12372</v>
      </c>
      <c r="B8938" t="s">
        <v>34</v>
      </c>
      <c r="C8938" t="s">
        <v>5</v>
      </c>
      <c r="D8938" s="46">
        <v>0.1</v>
      </c>
      <c r="E8938" s="2">
        <v>41090</v>
      </c>
      <c r="F8938" t="s">
        <v>1917</v>
      </c>
      <c r="G8938" s="16">
        <v>44378</v>
      </c>
      <c r="H8938" s="16">
        <v>44742</v>
      </c>
      <c r="I8938" s="3">
        <v>943.92</v>
      </c>
      <c r="J8938" s="3">
        <v>-943.91</v>
      </c>
      <c r="K8938" s="3">
        <v>0.01</v>
      </c>
      <c r="Q8938" s="29">
        <f t="shared" si="1402"/>
        <v>10</v>
      </c>
      <c r="R8938" s="29">
        <f t="shared" si="1403"/>
        <v>0</v>
      </c>
      <c r="S8938" s="29">
        <f t="shared" si="1404"/>
        <v>0</v>
      </c>
      <c r="T8938" s="30">
        <f t="shared" si="1405"/>
        <v>1</v>
      </c>
      <c r="U8938" s="28">
        <f t="shared" si="1406"/>
        <v>94.391999999999996</v>
      </c>
      <c r="V8938" t="str">
        <f t="shared" si="1407"/>
        <v>No</v>
      </c>
      <c r="W8938" t="str">
        <f t="shared" si="1408"/>
        <v>6/1/2012</v>
      </c>
      <c r="X8938">
        <f t="shared" si="1409"/>
        <v>1</v>
      </c>
      <c r="Y8938">
        <f t="shared" si="1410"/>
        <v>94.391999999999996</v>
      </c>
      <c r="Z8938" t="str">
        <f t="shared" si="1411"/>
        <v/>
      </c>
    </row>
    <row r="8939" spans="1:26" ht="13" hidden="1" x14ac:dyDescent="0.25">
      <c r="A8939" t="s">
        <v>12373</v>
      </c>
      <c r="B8939" t="s">
        <v>34</v>
      </c>
      <c r="C8939" t="s">
        <v>5</v>
      </c>
      <c r="D8939" s="46">
        <v>0.1</v>
      </c>
      <c r="E8939" s="2">
        <v>38596</v>
      </c>
      <c r="F8939" t="s">
        <v>12374</v>
      </c>
      <c r="G8939" s="16">
        <v>44378</v>
      </c>
      <c r="H8939" s="16">
        <v>44742</v>
      </c>
      <c r="I8939" s="3">
        <v>141.59</v>
      </c>
      <c r="J8939" s="3">
        <v>-141.59</v>
      </c>
      <c r="K8939" s="3">
        <v>0</v>
      </c>
      <c r="Q8939" s="29">
        <f t="shared" si="1402"/>
        <v>16</v>
      </c>
      <c r="R8939" s="29">
        <f t="shared" si="1403"/>
        <v>9</v>
      </c>
      <c r="S8939" s="29">
        <f t="shared" si="1404"/>
        <v>29</v>
      </c>
      <c r="T8939" s="30">
        <f t="shared" si="1405"/>
        <v>1</v>
      </c>
      <c r="U8939" s="28">
        <f t="shared" si="1406"/>
        <v>14.159000000000001</v>
      </c>
      <c r="V8939" t="str">
        <f t="shared" si="1407"/>
        <v>No</v>
      </c>
      <c r="W8939" t="str">
        <f t="shared" si="1408"/>
        <v>9/1/2005</v>
      </c>
      <c r="X8939">
        <f t="shared" si="1409"/>
        <v>1</v>
      </c>
      <c r="Y8939">
        <f t="shared" si="1410"/>
        <v>14.159000000000001</v>
      </c>
      <c r="Z8939" t="str">
        <f t="shared" si="1411"/>
        <v/>
      </c>
    </row>
    <row r="8940" spans="1:26" ht="13" hidden="1" x14ac:dyDescent="0.25">
      <c r="A8940" t="s">
        <v>12375</v>
      </c>
      <c r="B8940" t="s">
        <v>34</v>
      </c>
      <c r="C8940" t="s">
        <v>5</v>
      </c>
      <c r="D8940" s="46">
        <v>0.1</v>
      </c>
      <c r="E8940" s="2">
        <v>38803</v>
      </c>
      <c r="F8940" t="s">
        <v>12374</v>
      </c>
      <c r="G8940" s="16">
        <v>44378</v>
      </c>
      <c r="H8940" s="16">
        <v>44742</v>
      </c>
      <c r="I8940" s="3">
        <v>121.36</v>
      </c>
      <c r="J8940" s="3">
        <v>-121.36</v>
      </c>
      <c r="K8940" s="3">
        <v>0</v>
      </c>
      <c r="Q8940" s="29">
        <f t="shared" si="1402"/>
        <v>16</v>
      </c>
      <c r="R8940" s="29">
        <f t="shared" si="1403"/>
        <v>3</v>
      </c>
      <c r="S8940" s="29">
        <f t="shared" si="1404"/>
        <v>3</v>
      </c>
      <c r="T8940" s="30">
        <f t="shared" si="1405"/>
        <v>1</v>
      </c>
      <c r="U8940" s="28">
        <f t="shared" si="1406"/>
        <v>12.136000000000001</v>
      </c>
      <c r="V8940" t="str">
        <f t="shared" si="1407"/>
        <v>No</v>
      </c>
      <c r="W8940" t="str">
        <f t="shared" si="1408"/>
        <v>3/1/2006</v>
      </c>
      <c r="X8940">
        <f t="shared" si="1409"/>
        <v>1</v>
      </c>
      <c r="Y8940">
        <f t="shared" si="1410"/>
        <v>12.136000000000001</v>
      </c>
      <c r="Z8940" t="str">
        <f t="shared" si="1411"/>
        <v/>
      </c>
    </row>
    <row r="8941" spans="1:26" ht="13" hidden="1" x14ac:dyDescent="0.25">
      <c r="A8941" t="s">
        <v>12376</v>
      </c>
      <c r="B8941" t="s">
        <v>34</v>
      </c>
      <c r="C8941" t="s">
        <v>5</v>
      </c>
      <c r="D8941" s="46">
        <v>0.1</v>
      </c>
      <c r="E8941" s="2">
        <v>38803</v>
      </c>
      <c r="F8941" t="s">
        <v>12374</v>
      </c>
      <c r="G8941" s="16">
        <v>44378</v>
      </c>
      <c r="H8941" s="16">
        <v>44742</v>
      </c>
      <c r="I8941" s="3">
        <v>121.36</v>
      </c>
      <c r="J8941" s="3">
        <v>-121.36</v>
      </c>
      <c r="K8941" s="3">
        <v>0</v>
      </c>
      <c r="Q8941" s="29">
        <f t="shared" si="1402"/>
        <v>16</v>
      </c>
      <c r="R8941" s="29">
        <f t="shared" si="1403"/>
        <v>3</v>
      </c>
      <c r="S8941" s="29">
        <f t="shared" si="1404"/>
        <v>3</v>
      </c>
      <c r="T8941" s="30">
        <f t="shared" si="1405"/>
        <v>1</v>
      </c>
      <c r="U8941" s="28">
        <f t="shared" si="1406"/>
        <v>12.136000000000001</v>
      </c>
      <c r="V8941" t="str">
        <f t="shared" si="1407"/>
        <v>No</v>
      </c>
      <c r="W8941" t="str">
        <f t="shared" si="1408"/>
        <v>3/1/2006</v>
      </c>
      <c r="X8941">
        <f t="shared" si="1409"/>
        <v>1</v>
      </c>
      <c r="Y8941">
        <f t="shared" si="1410"/>
        <v>12.136000000000001</v>
      </c>
      <c r="Z8941" t="str">
        <f t="shared" si="1411"/>
        <v/>
      </c>
    </row>
    <row r="8942" spans="1:26" ht="13" hidden="1" x14ac:dyDescent="0.25">
      <c r="A8942" t="s">
        <v>12377</v>
      </c>
      <c r="B8942" t="s">
        <v>34</v>
      </c>
      <c r="C8942" t="s">
        <v>5</v>
      </c>
      <c r="D8942" s="46">
        <v>0.1</v>
      </c>
      <c r="E8942" s="2">
        <v>38844</v>
      </c>
      <c r="F8942" t="s">
        <v>12374</v>
      </c>
      <c r="G8942" s="16">
        <v>44378</v>
      </c>
      <c r="H8942" s="16">
        <v>44742</v>
      </c>
      <c r="I8942" s="3">
        <v>128.1</v>
      </c>
      <c r="J8942" s="3">
        <v>-128.1</v>
      </c>
      <c r="K8942" s="3">
        <v>0</v>
      </c>
      <c r="Q8942" s="29">
        <f t="shared" si="1402"/>
        <v>16</v>
      </c>
      <c r="R8942" s="29">
        <f t="shared" si="1403"/>
        <v>1</v>
      </c>
      <c r="S8942" s="29">
        <f t="shared" si="1404"/>
        <v>23</v>
      </c>
      <c r="T8942" s="30">
        <f t="shared" si="1405"/>
        <v>1</v>
      </c>
      <c r="U8942" s="28">
        <f t="shared" si="1406"/>
        <v>12.81</v>
      </c>
      <c r="V8942" t="str">
        <f t="shared" si="1407"/>
        <v>No</v>
      </c>
      <c r="W8942" t="str">
        <f t="shared" si="1408"/>
        <v>5/1/2006</v>
      </c>
      <c r="X8942">
        <f t="shared" si="1409"/>
        <v>1</v>
      </c>
      <c r="Y8942">
        <f t="shared" si="1410"/>
        <v>12.81</v>
      </c>
      <c r="Z8942" t="str">
        <f t="shared" si="1411"/>
        <v/>
      </c>
    </row>
    <row r="8943" spans="1:26" ht="13" hidden="1" x14ac:dyDescent="0.25">
      <c r="A8943" t="s">
        <v>12378</v>
      </c>
      <c r="B8943" t="s">
        <v>34</v>
      </c>
      <c r="C8943" t="s">
        <v>5</v>
      </c>
      <c r="D8943" s="46">
        <v>0.1</v>
      </c>
      <c r="E8943" s="2">
        <v>38844</v>
      </c>
      <c r="F8943" t="s">
        <v>12374</v>
      </c>
      <c r="G8943" s="16">
        <v>44378</v>
      </c>
      <c r="H8943" s="16">
        <v>44742</v>
      </c>
      <c r="I8943" s="3">
        <v>128.1</v>
      </c>
      <c r="J8943" s="3">
        <v>-128.1</v>
      </c>
      <c r="K8943" s="3">
        <v>0</v>
      </c>
      <c r="Q8943" s="29">
        <f t="shared" si="1402"/>
        <v>16</v>
      </c>
      <c r="R8943" s="29">
        <f t="shared" si="1403"/>
        <v>1</v>
      </c>
      <c r="S8943" s="29">
        <f t="shared" si="1404"/>
        <v>23</v>
      </c>
      <c r="T8943" s="30">
        <f t="shared" si="1405"/>
        <v>1</v>
      </c>
      <c r="U8943" s="28">
        <f t="shared" si="1406"/>
        <v>12.81</v>
      </c>
      <c r="V8943" t="str">
        <f t="shared" si="1407"/>
        <v>No</v>
      </c>
      <c r="W8943" t="str">
        <f t="shared" si="1408"/>
        <v>5/1/2006</v>
      </c>
      <c r="X8943">
        <f t="shared" si="1409"/>
        <v>1</v>
      </c>
      <c r="Y8943">
        <f t="shared" si="1410"/>
        <v>12.81</v>
      </c>
      <c r="Z8943" t="str">
        <f t="shared" si="1411"/>
        <v/>
      </c>
    </row>
    <row r="8944" spans="1:26" ht="13" hidden="1" x14ac:dyDescent="0.25">
      <c r="A8944" t="s">
        <v>12379</v>
      </c>
      <c r="B8944" t="s">
        <v>34</v>
      </c>
      <c r="C8944" t="s">
        <v>5</v>
      </c>
      <c r="D8944" s="46">
        <v>0.1</v>
      </c>
      <c r="E8944" s="2">
        <v>38844</v>
      </c>
      <c r="F8944" t="s">
        <v>12374</v>
      </c>
      <c r="G8944" s="16">
        <v>44378</v>
      </c>
      <c r="H8944" s="16">
        <v>44742</v>
      </c>
      <c r="I8944" s="3">
        <v>128.1</v>
      </c>
      <c r="J8944" s="3">
        <v>-128.1</v>
      </c>
      <c r="K8944" s="3">
        <v>0</v>
      </c>
      <c r="Q8944" s="29">
        <f t="shared" si="1402"/>
        <v>16</v>
      </c>
      <c r="R8944" s="29">
        <f t="shared" si="1403"/>
        <v>1</v>
      </c>
      <c r="S8944" s="29">
        <f t="shared" si="1404"/>
        <v>23</v>
      </c>
      <c r="T8944" s="30">
        <f t="shared" si="1405"/>
        <v>1</v>
      </c>
      <c r="U8944" s="28">
        <f t="shared" si="1406"/>
        <v>12.81</v>
      </c>
      <c r="V8944" t="str">
        <f t="shared" si="1407"/>
        <v>No</v>
      </c>
      <c r="W8944" t="str">
        <f t="shared" si="1408"/>
        <v>5/1/2006</v>
      </c>
      <c r="X8944">
        <f t="shared" si="1409"/>
        <v>1</v>
      </c>
      <c r="Y8944">
        <f t="shared" si="1410"/>
        <v>12.81</v>
      </c>
      <c r="Z8944" t="str">
        <f t="shared" si="1411"/>
        <v/>
      </c>
    </row>
    <row r="8945" spans="1:26" ht="13" hidden="1" x14ac:dyDescent="0.25">
      <c r="A8945" t="s">
        <v>12380</v>
      </c>
      <c r="B8945" t="s">
        <v>34</v>
      </c>
      <c r="C8945" t="s">
        <v>5</v>
      </c>
      <c r="D8945" s="46">
        <v>0.1</v>
      </c>
      <c r="E8945" s="2">
        <v>38844</v>
      </c>
      <c r="F8945" t="s">
        <v>12374</v>
      </c>
      <c r="G8945" s="16">
        <v>44378</v>
      </c>
      <c r="H8945" s="16">
        <v>44742</v>
      </c>
      <c r="I8945" s="3">
        <v>128.1</v>
      </c>
      <c r="J8945" s="3">
        <v>-128.1</v>
      </c>
      <c r="K8945" s="3">
        <v>0</v>
      </c>
      <c r="Q8945" s="29">
        <f t="shared" si="1402"/>
        <v>16</v>
      </c>
      <c r="R8945" s="29">
        <f t="shared" si="1403"/>
        <v>1</v>
      </c>
      <c r="S8945" s="29">
        <f t="shared" si="1404"/>
        <v>23</v>
      </c>
      <c r="T8945" s="30">
        <f t="shared" si="1405"/>
        <v>1</v>
      </c>
      <c r="U8945" s="28">
        <f t="shared" si="1406"/>
        <v>12.81</v>
      </c>
      <c r="V8945" t="str">
        <f t="shared" si="1407"/>
        <v>No</v>
      </c>
      <c r="W8945" t="str">
        <f t="shared" si="1408"/>
        <v>5/1/2006</v>
      </c>
      <c r="X8945">
        <f t="shared" si="1409"/>
        <v>1</v>
      </c>
      <c r="Y8945">
        <f t="shared" si="1410"/>
        <v>12.81</v>
      </c>
      <c r="Z8945" t="str">
        <f t="shared" si="1411"/>
        <v/>
      </c>
    </row>
    <row r="8946" spans="1:26" ht="13" hidden="1" x14ac:dyDescent="0.25">
      <c r="A8946" t="s">
        <v>12381</v>
      </c>
      <c r="B8946" t="s">
        <v>34</v>
      </c>
      <c r="C8946" t="s">
        <v>5</v>
      </c>
      <c r="D8946" s="46">
        <v>0.1</v>
      </c>
      <c r="E8946" s="2">
        <v>38844</v>
      </c>
      <c r="F8946" t="s">
        <v>12374</v>
      </c>
      <c r="G8946" s="16">
        <v>44378</v>
      </c>
      <c r="H8946" s="16">
        <v>44742</v>
      </c>
      <c r="I8946" s="3">
        <v>128.1</v>
      </c>
      <c r="J8946" s="3">
        <v>-128.1</v>
      </c>
      <c r="K8946" s="3">
        <v>0</v>
      </c>
      <c r="Q8946" s="29">
        <f t="shared" si="1402"/>
        <v>16</v>
      </c>
      <c r="R8946" s="29">
        <f t="shared" si="1403"/>
        <v>1</v>
      </c>
      <c r="S8946" s="29">
        <f t="shared" si="1404"/>
        <v>23</v>
      </c>
      <c r="T8946" s="30">
        <f t="shared" si="1405"/>
        <v>1</v>
      </c>
      <c r="U8946" s="28">
        <f t="shared" si="1406"/>
        <v>12.81</v>
      </c>
      <c r="V8946" t="str">
        <f t="shared" si="1407"/>
        <v>No</v>
      </c>
      <c r="W8946" t="str">
        <f t="shared" si="1408"/>
        <v>5/1/2006</v>
      </c>
      <c r="X8946">
        <f t="shared" si="1409"/>
        <v>1</v>
      </c>
      <c r="Y8946">
        <f t="shared" si="1410"/>
        <v>12.81</v>
      </c>
      <c r="Z8946" t="str">
        <f t="shared" si="1411"/>
        <v/>
      </c>
    </row>
    <row r="8947" spans="1:26" ht="13" hidden="1" x14ac:dyDescent="0.25">
      <c r="A8947" t="s">
        <v>12382</v>
      </c>
      <c r="B8947" t="s">
        <v>34</v>
      </c>
      <c r="C8947" t="s">
        <v>5</v>
      </c>
      <c r="D8947" s="46">
        <v>0.1</v>
      </c>
      <c r="E8947" s="2">
        <v>38990</v>
      </c>
      <c r="F8947" t="s">
        <v>12374</v>
      </c>
      <c r="G8947" s="16">
        <v>44378</v>
      </c>
      <c r="H8947" s="16">
        <v>44742</v>
      </c>
      <c r="I8947" s="3">
        <v>132.15</v>
      </c>
      <c r="J8947" s="3">
        <v>-132.15</v>
      </c>
      <c r="K8947" s="3">
        <v>0</v>
      </c>
      <c r="Q8947" s="29">
        <f t="shared" si="1402"/>
        <v>15</v>
      </c>
      <c r="R8947" s="29">
        <f t="shared" si="1403"/>
        <v>9</v>
      </c>
      <c r="S8947" s="29">
        <f t="shared" si="1404"/>
        <v>0</v>
      </c>
      <c r="T8947" s="30">
        <f t="shared" si="1405"/>
        <v>1</v>
      </c>
      <c r="U8947" s="28">
        <f t="shared" si="1406"/>
        <v>13.215000000000002</v>
      </c>
      <c r="V8947" t="str">
        <f t="shared" si="1407"/>
        <v>No</v>
      </c>
      <c r="W8947" t="str">
        <f t="shared" si="1408"/>
        <v>9/1/2006</v>
      </c>
      <c r="X8947">
        <f t="shared" si="1409"/>
        <v>1</v>
      </c>
      <c r="Y8947">
        <f t="shared" si="1410"/>
        <v>13.215000000000002</v>
      </c>
      <c r="Z8947" t="str">
        <f t="shared" si="1411"/>
        <v/>
      </c>
    </row>
    <row r="8948" spans="1:26" ht="13" hidden="1" x14ac:dyDescent="0.25">
      <c r="A8948" t="s">
        <v>12383</v>
      </c>
      <c r="B8948" t="s">
        <v>34</v>
      </c>
      <c r="C8948" t="s">
        <v>5</v>
      </c>
      <c r="D8948" s="46">
        <v>0.1</v>
      </c>
      <c r="E8948" s="2">
        <v>41799</v>
      </c>
      <c r="F8948" t="s">
        <v>2056</v>
      </c>
      <c r="G8948" s="16">
        <v>44378</v>
      </c>
      <c r="H8948" s="16">
        <v>44742</v>
      </c>
      <c r="I8948" s="3">
        <v>574.77</v>
      </c>
      <c r="J8948" s="3">
        <v>-464.61</v>
      </c>
      <c r="K8948" s="3">
        <v>110.16</v>
      </c>
      <c r="Q8948" s="29">
        <f t="shared" si="1402"/>
        <v>8</v>
      </c>
      <c r="R8948" s="29">
        <f t="shared" si="1403"/>
        <v>0</v>
      </c>
      <c r="S8948" s="29">
        <f t="shared" si="1404"/>
        <v>21</v>
      </c>
      <c r="T8948" s="30">
        <f t="shared" si="1405"/>
        <v>1</v>
      </c>
      <c r="U8948" s="28">
        <f t="shared" si="1406"/>
        <v>57.477000000000004</v>
      </c>
      <c r="V8948" t="str">
        <f t="shared" si="1407"/>
        <v>No</v>
      </c>
      <c r="W8948" t="str">
        <f t="shared" si="1408"/>
        <v>6/1/2014</v>
      </c>
      <c r="X8948">
        <f t="shared" si="1409"/>
        <v>1</v>
      </c>
      <c r="Y8948">
        <f t="shared" si="1410"/>
        <v>57.477000000000004</v>
      </c>
      <c r="Z8948" t="str">
        <f t="shared" si="1411"/>
        <v/>
      </c>
    </row>
    <row r="8949" spans="1:26" ht="13" hidden="1" x14ac:dyDescent="0.25">
      <c r="A8949" t="s">
        <v>12384</v>
      </c>
      <c r="B8949" t="s">
        <v>34</v>
      </c>
      <c r="C8949" t="s">
        <v>5</v>
      </c>
      <c r="D8949" s="46">
        <v>0.1</v>
      </c>
      <c r="E8949" s="2">
        <v>38596</v>
      </c>
      <c r="F8949" t="s">
        <v>2056</v>
      </c>
      <c r="G8949" s="16">
        <v>44378</v>
      </c>
      <c r="H8949" s="16">
        <v>44742</v>
      </c>
      <c r="I8949" s="3">
        <v>432.99</v>
      </c>
      <c r="J8949" s="3">
        <v>-432.99</v>
      </c>
      <c r="K8949" s="3">
        <v>0</v>
      </c>
      <c r="Q8949" s="29">
        <f t="shared" si="1402"/>
        <v>16</v>
      </c>
      <c r="R8949" s="29">
        <f t="shared" si="1403"/>
        <v>9</v>
      </c>
      <c r="S8949" s="29">
        <f t="shared" si="1404"/>
        <v>29</v>
      </c>
      <c r="T8949" s="30">
        <f t="shared" si="1405"/>
        <v>1</v>
      </c>
      <c r="U8949" s="28">
        <f t="shared" si="1406"/>
        <v>43.299000000000007</v>
      </c>
      <c r="V8949" t="str">
        <f t="shared" si="1407"/>
        <v>No</v>
      </c>
      <c r="W8949" t="str">
        <f t="shared" si="1408"/>
        <v>9/1/2005</v>
      </c>
      <c r="X8949">
        <f t="shared" si="1409"/>
        <v>1</v>
      </c>
      <c r="Y8949">
        <f t="shared" si="1410"/>
        <v>43.299000000000007</v>
      </c>
      <c r="Z8949" t="str">
        <f t="shared" si="1411"/>
        <v/>
      </c>
    </row>
    <row r="8950" spans="1:26" ht="13" hidden="1" x14ac:dyDescent="0.25">
      <c r="A8950" t="s">
        <v>12385</v>
      </c>
      <c r="B8950" t="s">
        <v>34</v>
      </c>
      <c r="C8950" t="s">
        <v>5</v>
      </c>
      <c r="D8950" s="46">
        <v>0.1</v>
      </c>
      <c r="E8950" s="2">
        <v>39221</v>
      </c>
      <c r="F8950" t="s">
        <v>2056</v>
      </c>
      <c r="G8950" s="16">
        <v>44378</v>
      </c>
      <c r="H8950" s="16">
        <v>44742</v>
      </c>
      <c r="I8950" s="3">
        <v>26.97</v>
      </c>
      <c r="J8950" s="3">
        <v>-26.97</v>
      </c>
      <c r="K8950" s="3">
        <v>0</v>
      </c>
      <c r="Q8950" s="29">
        <f t="shared" si="1402"/>
        <v>15</v>
      </c>
      <c r="R8950" s="29">
        <f t="shared" si="1403"/>
        <v>1</v>
      </c>
      <c r="S8950" s="29">
        <f t="shared" si="1404"/>
        <v>11</v>
      </c>
      <c r="T8950" s="30">
        <f t="shared" si="1405"/>
        <v>1</v>
      </c>
      <c r="U8950" s="28">
        <f t="shared" si="1406"/>
        <v>2.6970000000000001</v>
      </c>
      <c r="V8950" t="str">
        <f t="shared" si="1407"/>
        <v>No</v>
      </c>
      <c r="W8950" t="str">
        <f t="shared" si="1408"/>
        <v>5/1/2007</v>
      </c>
      <c r="X8950">
        <f t="shared" si="1409"/>
        <v>1</v>
      </c>
      <c r="Y8950">
        <f t="shared" si="1410"/>
        <v>2.6970000000000001</v>
      </c>
      <c r="Z8950" t="str">
        <f t="shared" si="1411"/>
        <v/>
      </c>
    </row>
    <row r="8951" spans="1:26" ht="13" hidden="1" x14ac:dyDescent="0.25">
      <c r="A8951" t="s">
        <v>12386</v>
      </c>
      <c r="B8951" t="s">
        <v>34</v>
      </c>
      <c r="C8951" t="s">
        <v>5</v>
      </c>
      <c r="D8951" s="46">
        <v>0.1</v>
      </c>
      <c r="E8951" s="2">
        <v>41718</v>
      </c>
      <c r="F8951" t="s">
        <v>2056</v>
      </c>
      <c r="G8951" s="16">
        <v>44378</v>
      </c>
      <c r="H8951" s="16">
        <v>44742</v>
      </c>
      <c r="I8951" s="3">
        <v>332.48</v>
      </c>
      <c r="J8951" s="3">
        <v>-277.07</v>
      </c>
      <c r="K8951" s="3">
        <v>55.41</v>
      </c>
      <c r="Q8951" s="29">
        <f t="shared" si="1402"/>
        <v>8</v>
      </c>
      <c r="R8951" s="29">
        <f t="shared" si="1403"/>
        <v>3</v>
      </c>
      <c r="S8951" s="29">
        <f t="shared" si="1404"/>
        <v>10</v>
      </c>
      <c r="T8951" s="30">
        <f t="shared" si="1405"/>
        <v>1</v>
      </c>
      <c r="U8951" s="28">
        <f t="shared" si="1406"/>
        <v>33.248000000000005</v>
      </c>
      <c r="V8951" t="str">
        <f t="shared" si="1407"/>
        <v>No</v>
      </c>
      <c r="W8951" t="str">
        <f t="shared" si="1408"/>
        <v>3/1/2014</v>
      </c>
      <c r="X8951">
        <f t="shared" si="1409"/>
        <v>1</v>
      </c>
      <c r="Y8951">
        <f t="shared" si="1410"/>
        <v>33.248000000000005</v>
      </c>
      <c r="Z8951" t="str">
        <f t="shared" si="1411"/>
        <v/>
      </c>
    </row>
    <row r="8952" spans="1:26" ht="13" hidden="1" x14ac:dyDescent="0.25">
      <c r="A8952" t="s">
        <v>12387</v>
      </c>
      <c r="B8952" t="s">
        <v>34</v>
      </c>
      <c r="C8952" t="s">
        <v>5</v>
      </c>
      <c r="D8952" s="46">
        <v>0.1</v>
      </c>
      <c r="E8952" s="2">
        <v>39201</v>
      </c>
      <c r="F8952" t="s">
        <v>2056</v>
      </c>
      <c r="G8952" s="16">
        <v>44378</v>
      </c>
      <c r="H8952" s="16">
        <v>44742</v>
      </c>
      <c r="I8952" s="3">
        <v>47.2</v>
      </c>
      <c r="J8952" s="3">
        <v>-47.2</v>
      </c>
      <c r="K8952" s="3">
        <v>0</v>
      </c>
      <c r="Q8952" s="29">
        <f t="shared" ref="Q8952:Q9015" si="1412">DATEDIF(E8952,H8952,"Y")</f>
        <v>15</v>
      </c>
      <c r="R8952" s="29">
        <f t="shared" ref="R8952:R9015" si="1413">DATEDIF(E8952,H8952,"YM")</f>
        <v>2</v>
      </c>
      <c r="S8952" s="29">
        <f t="shared" ref="S8952:S9015" si="1414">DATEDIF(E8952,H8952,"MD")</f>
        <v>1</v>
      </c>
      <c r="T8952" s="30">
        <f t="shared" ref="T8952:T9015" si="1415">IF(Q8952&gt;=1,1,R8952/12)</f>
        <v>1</v>
      </c>
      <c r="U8952" s="28">
        <f t="shared" ref="U8952:U9015" si="1416">I8952*D8952*T8952</f>
        <v>4.7200000000000006</v>
      </c>
      <c r="V8952" t="str">
        <f t="shared" si="1407"/>
        <v>No</v>
      </c>
      <c r="W8952" t="str">
        <f t="shared" si="1408"/>
        <v>4/1/2007</v>
      </c>
      <c r="X8952">
        <f t="shared" si="1409"/>
        <v>1</v>
      </c>
      <c r="Y8952">
        <f t="shared" si="1410"/>
        <v>4.7200000000000006</v>
      </c>
      <c r="Z8952" t="str">
        <f t="shared" si="1411"/>
        <v/>
      </c>
    </row>
    <row r="8953" spans="1:26" ht="13" hidden="1" x14ac:dyDescent="0.25">
      <c r="A8953" t="s">
        <v>12388</v>
      </c>
      <c r="B8953" t="s">
        <v>34</v>
      </c>
      <c r="C8953" t="s">
        <v>5</v>
      </c>
      <c r="D8953" s="46">
        <v>0.1</v>
      </c>
      <c r="E8953" s="2">
        <v>41763</v>
      </c>
      <c r="F8953" t="s">
        <v>2056</v>
      </c>
      <c r="G8953" s="16">
        <v>44378</v>
      </c>
      <c r="H8953" s="16">
        <v>44742</v>
      </c>
      <c r="I8953" s="3">
        <v>96.04</v>
      </c>
      <c r="J8953" s="3">
        <v>-78.42</v>
      </c>
      <c r="K8953" s="3">
        <v>17.62</v>
      </c>
      <c r="Q8953" s="29">
        <f t="shared" si="1412"/>
        <v>8</v>
      </c>
      <c r="R8953" s="29">
        <f t="shared" si="1413"/>
        <v>1</v>
      </c>
      <c r="S8953" s="29">
        <f t="shared" si="1414"/>
        <v>26</v>
      </c>
      <c r="T8953" s="30">
        <f t="shared" si="1415"/>
        <v>1</v>
      </c>
      <c r="U8953" s="28">
        <f t="shared" si="1416"/>
        <v>9.604000000000001</v>
      </c>
      <c r="V8953" t="str">
        <f t="shared" si="1407"/>
        <v>No</v>
      </c>
      <c r="W8953" t="str">
        <f t="shared" si="1408"/>
        <v>5/1/2014</v>
      </c>
      <c r="X8953">
        <f t="shared" si="1409"/>
        <v>1</v>
      </c>
      <c r="Y8953">
        <f t="shared" si="1410"/>
        <v>9.604000000000001</v>
      </c>
      <c r="Z8953" t="str">
        <f t="shared" si="1411"/>
        <v/>
      </c>
    </row>
    <row r="8954" spans="1:26" ht="13" hidden="1" x14ac:dyDescent="0.25">
      <c r="A8954" t="s">
        <v>12389</v>
      </c>
      <c r="B8954" t="s">
        <v>34</v>
      </c>
      <c r="C8954" t="s">
        <v>5</v>
      </c>
      <c r="D8954" s="46">
        <v>0.1</v>
      </c>
      <c r="E8954" s="2">
        <v>39567</v>
      </c>
      <c r="F8954" t="s">
        <v>2056</v>
      </c>
      <c r="G8954" s="16">
        <v>44378</v>
      </c>
      <c r="H8954" s="16">
        <v>44742</v>
      </c>
      <c r="I8954" s="3">
        <v>87.65</v>
      </c>
      <c r="J8954" s="3">
        <v>-87.65</v>
      </c>
      <c r="K8954" s="3">
        <v>0</v>
      </c>
      <c r="Q8954" s="29">
        <f t="shared" si="1412"/>
        <v>14</v>
      </c>
      <c r="R8954" s="29">
        <f t="shared" si="1413"/>
        <v>2</v>
      </c>
      <c r="S8954" s="29">
        <f t="shared" si="1414"/>
        <v>1</v>
      </c>
      <c r="T8954" s="30">
        <f t="shared" si="1415"/>
        <v>1</v>
      </c>
      <c r="U8954" s="28">
        <f t="shared" si="1416"/>
        <v>8.7650000000000006</v>
      </c>
      <c r="V8954" t="str">
        <f t="shared" si="1407"/>
        <v>No</v>
      </c>
      <c r="W8954" t="str">
        <f t="shared" si="1408"/>
        <v>4/1/2008</v>
      </c>
      <c r="X8954">
        <f t="shared" si="1409"/>
        <v>1</v>
      </c>
      <c r="Y8954">
        <f t="shared" si="1410"/>
        <v>8.7650000000000006</v>
      </c>
      <c r="Z8954" t="str">
        <f t="shared" si="1411"/>
        <v/>
      </c>
    </row>
    <row r="8955" spans="1:26" ht="13" hidden="1" x14ac:dyDescent="0.25">
      <c r="A8955" t="s">
        <v>12390</v>
      </c>
      <c r="B8955" t="s">
        <v>34</v>
      </c>
      <c r="C8955" t="s">
        <v>5</v>
      </c>
      <c r="D8955" s="46">
        <v>0.1</v>
      </c>
      <c r="E8955" s="2">
        <v>40847</v>
      </c>
      <c r="F8955" t="s">
        <v>2056</v>
      </c>
      <c r="G8955" s="16">
        <v>44378</v>
      </c>
      <c r="H8955" s="16">
        <v>44742</v>
      </c>
      <c r="I8955" s="3">
        <v>1201.8800000000001</v>
      </c>
      <c r="J8955" s="3">
        <v>-1201.8800000000001</v>
      </c>
      <c r="K8955" s="3">
        <v>0</v>
      </c>
      <c r="Q8955" s="29">
        <f t="shared" si="1412"/>
        <v>10</v>
      </c>
      <c r="R8955" s="29">
        <f t="shared" si="1413"/>
        <v>7</v>
      </c>
      <c r="S8955" s="29">
        <f t="shared" si="1414"/>
        <v>30</v>
      </c>
      <c r="T8955" s="30">
        <f t="shared" si="1415"/>
        <v>1</v>
      </c>
      <c r="U8955" s="28">
        <f t="shared" si="1416"/>
        <v>120.18800000000002</v>
      </c>
      <c r="V8955" t="str">
        <f t="shared" si="1407"/>
        <v>No</v>
      </c>
      <c r="W8955" t="str">
        <f t="shared" si="1408"/>
        <v>10/1/2011</v>
      </c>
      <c r="X8955">
        <f t="shared" si="1409"/>
        <v>1</v>
      </c>
      <c r="Y8955">
        <f t="shared" si="1410"/>
        <v>120.18800000000002</v>
      </c>
      <c r="Z8955" t="str">
        <f t="shared" si="1411"/>
        <v/>
      </c>
    </row>
    <row r="8956" spans="1:26" ht="13" hidden="1" x14ac:dyDescent="0.25">
      <c r="A8956" t="s">
        <v>12391</v>
      </c>
      <c r="B8956" t="s">
        <v>34</v>
      </c>
      <c r="C8956" t="s">
        <v>5</v>
      </c>
      <c r="D8956" s="46">
        <v>0.1</v>
      </c>
      <c r="E8956" s="2">
        <v>39398</v>
      </c>
      <c r="F8956" t="s">
        <v>2056</v>
      </c>
      <c r="G8956" s="16">
        <v>44378</v>
      </c>
      <c r="H8956" s="16">
        <v>44742</v>
      </c>
      <c r="I8956" s="3">
        <v>161.81</v>
      </c>
      <c r="J8956" s="3">
        <v>-161.81</v>
      </c>
      <c r="K8956" s="3">
        <v>0</v>
      </c>
      <c r="Q8956" s="29">
        <f t="shared" si="1412"/>
        <v>14</v>
      </c>
      <c r="R8956" s="29">
        <f t="shared" si="1413"/>
        <v>7</v>
      </c>
      <c r="S8956" s="29">
        <f t="shared" si="1414"/>
        <v>18</v>
      </c>
      <c r="T8956" s="30">
        <f t="shared" si="1415"/>
        <v>1</v>
      </c>
      <c r="U8956" s="28">
        <f t="shared" si="1416"/>
        <v>16.181000000000001</v>
      </c>
      <c r="V8956" t="str">
        <f t="shared" si="1407"/>
        <v>No</v>
      </c>
      <c r="W8956" t="str">
        <f t="shared" si="1408"/>
        <v>11/1/2007</v>
      </c>
      <c r="X8956">
        <f t="shared" si="1409"/>
        <v>1</v>
      </c>
      <c r="Y8956">
        <f t="shared" si="1410"/>
        <v>16.181000000000001</v>
      </c>
      <c r="Z8956" t="str">
        <f t="shared" si="1411"/>
        <v/>
      </c>
    </row>
    <row r="8957" spans="1:26" ht="13" hidden="1" x14ac:dyDescent="0.25">
      <c r="A8957" t="s">
        <v>12392</v>
      </c>
      <c r="B8957" t="s">
        <v>34</v>
      </c>
      <c r="C8957" t="s">
        <v>5</v>
      </c>
      <c r="D8957" s="46">
        <v>0.1</v>
      </c>
      <c r="E8957" s="2">
        <v>39219</v>
      </c>
      <c r="F8957" t="s">
        <v>2056</v>
      </c>
      <c r="G8957" s="16">
        <v>44378</v>
      </c>
      <c r="H8957" s="16">
        <v>44742</v>
      </c>
      <c r="I8957" s="3">
        <v>188.78</v>
      </c>
      <c r="J8957" s="3">
        <v>-188.78</v>
      </c>
      <c r="K8957" s="3">
        <v>0</v>
      </c>
      <c r="Q8957" s="29">
        <f t="shared" si="1412"/>
        <v>15</v>
      </c>
      <c r="R8957" s="29">
        <f t="shared" si="1413"/>
        <v>1</v>
      </c>
      <c r="S8957" s="29">
        <f t="shared" si="1414"/>
        <v>13</v>
      </c>
      <c r="T8957" s="30">
        <f t="shared" si="1415"/>
        <v>1</v>
      </c>
      <c r="U8957" s="28">
        <f t="shared" si="1416"/>
        <v>18.878</v>
      </c>
      <c r="V8957" t="str">
        <f t="shared" si="1407"/>
        <v>No</v>
      </c>
      <c r="W8957" t="str">
        <f t="shared" si="1408"/>
        <v>5/1/2007</v>
      </c>
      <c r="X8957">
        <f t="shared" si="1409"/>
        <v>1</v>
      </c>
      <c r="Y8957">
        <f t="shared" si="1410"/>
        <v>18.878</v>
      </c>
      <c r="Z8957" t="str">
        <f t="shared" si="1411"/>
        <v/>
      </c>
    </row>
    <row r="8958" spans="1:26" ht="13" hidden="1" x14ac:dyDescent="0.25">
      <c r="A8958" t="s">
        <v>12393</v>
      </c>
      <c r="B8958" t="s">
        <v>34</v>
      </c>
      <c r="C8958" t="s">
        <v>5</v>
      </c>
      <c r="D8958" s="46">
        <v>0.1</v>
      </c>
      <c r="E8958" s="2">
        <v>39429</v>
      </c>
      <c r="F8958" t="s">
        <v>2056</v>
      </c>
      <c r="G8958" s="16">
        <v>44378</v>
      </c>
      <c r="H8958" s="16">
        <v>44742</v>
      </c>
      <c r="I8958" s="3">
        <v>21.58</v>
      </c>
      <c r="J8958" s="3">
        <v>-21.58</v>
      </c>
      <c r="K8958" s="3">
        <v>0</v>
      </c>
      <c r="Q8958" s="29">
        <f t="shared" si="1412"/>
        <v>14</v>
      </c>
      <c r="R8958" s="29">
        <f t="shared" si="1413"/>
        <v>6</v>
      </c>
      <c r="S8958" s="29">
        <f t="shared" si="1414"/>
        <v>17</v>
      </c>
      <c r="T8958" s="30">
        <f t="shared" si="1415"/>
        <v>1</v>
      </c>
      <c r="U8958" s="28">
        <f t="shared" si="1416"/>
        <v>2.1579999999999999</v>
      </c>
      <c r="V8958" t="str">
        <f t="shared" si="1407"/>
        <v>No</v>
      </c>
      <c r="W8958" t="str">
        <f t="shared" si="1408"/>
        <v>12/1/2007</v>
      </c>
      <c r="X8958">
        <f t="shared" si="1409"/>
        <v>1</v>
      </c>
      <c r="Y8958">
        <f t="shared" si="1410"/>
        <v>2.1579999999999999</v>
      </c>
      <c r="Z8958" t="str">
        <f t="shared" si="1411"/>
        <v/>
      </c>
    </row>
    <row r="8959" spans="1:26" ht="13" hidden="1" x14ac:dyDescent="0.25">
      <c r="A8959" t="s">
        <v>12394</v>
      </c>
      <c r="B8959" t="s">
        <v>34</v>
      </c>
      <c r="C8959" t="s">
        <v>5</v>
      </c>
      <c r="D8959" s="46">
        <v>0.1</v>
      </c>
      <c r="E8959" s="2">
        <v>39139</v>
      </c>
      <c r="F8959" t="s">
        <v>2056</v>
      </c>
      <c r="G8959" s="16">
        <v>44378</v>
      </c>
      <c r="H8959" s="16">
        <v>44742</v>
      </c>
      <c r="I8959" s="3">
        <v>188.78</v>
      </c>
      <c r="J8959" s="3">
        <v>-188.78</v>
      </c>
      <c r="K8959" s="3">
        <v>0</v>
      </c>
      <c r="Q8959" s="29">
        <f t="shared" si="1412"/>
        <v>15</v>
      </c>
      <c r="R8959" s="29">
        <f t="shared" si="1413"/>
        <v>4</v>
      </c>
      <c r="S8959" s="29">
        <f t="shared" si="1414"/>
        <v>4</v>
      </c>
      <c r="T8959" s="30">
        <f t="shared" si="1415"/>
        <v>1</v>
      </c>
      <c r="U8959" s="28">
        <f t="shared" si="1416"/>
        <v>18.878</v>
      </c>
      <c r="V8959" t="str">
        <f t="shared" si="1407"/>
        <v>No</v>
      </c>
      <c r="W8959" t="str">
        <f t="shared" si="1408"/>
        <v>2/1/2007</v>
      </c>
      <c r="X8959">
        <f t="shared" si="1409"/>
        <v>1</v>
      </c>
      <c r="Y8959">
        <f t="shared" si="1410"/>
        <v>18.878</v>
      </c>
      <c r="Z8959" t="str">
        <f t="shared" si="1411"/>
        <v/>
      </c>
    </row>
    <row r="8960" spans="1:26" ht="13" hidden="1" x14ac:dyDescent="0.25">
      <c r="A8960" t="s">
        <v>12395</v>
      </c>
      <c r="B8960" t="s">
        <v>34</v>
      </c>
      <c r="C8960" t="s">
        <v>5</v>
      </c>
      <c r="D8960" s="46">
        <v>0.1</v>
      </c>
      <c r="E8960" s="2">
        <v>39355</v>
      </c>
      <c r="F8960" t="s">
        <v>2056</v>
      </c>
      <c r="G8960" s="16">
        <v>44378</v>
      </c>
      <c r="H8960" s="16">
        <v>44742</v>
      </c>
      <c r="I8960" s="3">
        <v>50.57</v>
      </c>
      <c r="J8960" s="3">
        <v>-50.57</v>
      </c>
      <c r="K8960" s="3">
        <v>0</v>
      </c>
      <c r="Q8960" s="29">
        <f t="shared" si="1412"/>
        <v>14</v>
      </c>
      <c r="R8960" s="29">
        <f t="shared" si="1413"/>
        <v>9</v>
      </c>
      <c r="S8960" s="29">
        <f t="shared" si="1414"/>
        <v>0</v>
      </c>
      <c r="T8960" s="30">
        <f t="shared" si="1415"/>
        <v>1</v>
      </c>
      <c r="U8960" s="28">
        <f t="shared" si="1416"/>
        <v>5.0570000000000004</v>
      </c>
      <c r="V8960" t="str">
        <f t="shared" si="1407"/>
        <v>No</v>
      </c>
      <c r="W8960" t="str">
        <f t="shared" si="1408"/>
        <v>9/1/2007</v>
      </c>
      <c r="X8960">
        <f t="shared" si="1409"/>
        <v>1</v>
      </c>
      <c r="Y8960">
        <f t="shared" si="1410"/>
        <v>5.0570000000000004</v>
      </c>
      <c r="Z8960" t="str">
        <f t="shared" si="1411"/>
        <v/>
      </c>
    </row>
    <row r="8961" spans="1:26" ht="13" hidden="1" x14ac:dyDescent="0.25">
      <c r="A8961" t="s">
        <v>12396</v>
      </c>
      <c r="B8961" t="s">
        <v>34</v>
      </c>
      <c r="C8961" t="s">
        <v>5</v>
      </c>
      <c r="D8961" s="46">
        <v>0.1</v>
      </c>
      <c r="E8961" s="2">
        <v>39526</v>
      </c>
      <c r="F8961" t="s">
        <v>2056</v>
      </c>
      <c r="G8961" s="16">
        <v>44378</v>
      </c>
      <c r="H8961" s="16">
        <v>44742</v>
      </c>
      <c r="I8961" s="3">
        <v>1132.7</v>
      </c>
      <c r="J8961" s="3">
        <v>-1132.7</v>
      </c>
      <c r="K8961" s="3">
        <v>0</v>
      </c>
      <c r="Q8961" s="29">
        <f t="shared" si="1412"/>
        <v>14</v>
      </c>
      <c r="R8961" s="29">
        <f t="shared" si="1413"/>
        <v>3</v>
      </c>
      <c r="S8961" s="29">
        <f t="shared" si="1414"/>
        <v>11</v>
      </c>
      <c r="T8961" s="30">
        <f t="shared" si="1415"/>
        <v>1</v>
      </c>
      <c r="U8961" s="28">
        <f t="shared" si="1416"/>
        <v>113.27000000000001</v>
      </c>
      <c r="V8961" t="str">
        <f t="shared" si="1407"/>
        <v>No</v>
      </c>
      <c r="W8961" t="str">
        <f t="shared" si="1408"/>
        <v>3/1/2008</v>
      </c>
      <c r="X8961">
        <f t="shared" si="1409"/>
        <v>1</v>
      </c>
      <c r="Y8961">
        <f t="shared" si="1410"/>
        <v>113.27000000000001</v>
      </c>
      <c r="Z8961" t="str">
        <f t="shared" si="1411"/>
        <v/>
      </c>
    </row>
    <row r="8962" spans="1:26" ht="13" hidden="1" x14ac:dyDescent="0.25">
      <c r="A8962" t="s">
        <v>12397</v>
      </c>
      <c r="B8962" t="s">
        <v>34</v>
      </c>
      <c r="C8962" t="s">
        <v>5</v>
      </c>
      <c r="D8962" s="46">
        <v>0.1</v>
      </c>
      <c r="E8962" s="2">
        <v>39191</v>
      </c>
      <c r="F8962" t="s">
        <v>2056</v>
      </c>
      <c r="G8962" s="16">
        <v>44378</v>
      </c>
      <c r="H8962" s="16">
        <v>44742</v>
      </c>
      <c r="I8962" s="3">
        <v>53.94</v>
      </c>
      <c r="J8962" s="3">
        <v>-53.94</v>
      </c>
      <c r="K8962" s="3">
        <v>0</v>
      </c>
      <c r="Q8962" s="29">
        <f t="shared" si="1412"/>
        <v>15</v>
      </c>
      <c r="R8962" s="29">
        <f t="shared" si="1413"/>
        <v>2</v>
      </c>
      <c r="S8962" s="29">
        <f t="shared" si="1414"/>
        <v>11</v>
      </c>
      <c r="T8962" s="30">
        <f t="shared" si="1415"/>
        <v>1</v>
      </c>
      <c r="U8962" s="28">
        <f t="shared" si="1416"/>
        <v>5.3940000000000001</v>
      </c>
      <c r="V8962" t="str">
        <f t="shared" si="1407"/>
        <v>No</v>
      </c>
      <c r="W8962" t="str">
        <f t="shared" si="1408"/>
        <v>4/1/2007</v>
      </c>
      <c r="X8962">
        <f t="shared" si="1409"/>
        <v>1</v>
      </c>
      <c r="Y8962">
        <f t="shared" si="1410"/>
        <v>5.3940000000000001</v>
      </c>
      <c r="Z8962" t="str">
        <f t="shared" si="1411"/>
        <v/>
      </c>
    </row>
    <row r="8963" spans="1:26" ht="13" hidden="1" x14ac:dyDescent="0.25">
      <c r="A8963" t="s">
        <v>12398</v>
      </c>
      <c r="B8963" t="s">
        <v>34</v>
      </c>
      <c r="C8963" t="s">
        <v>5</v>
      </c>
      <c r="D8963" s="46">
        <v>0.1</v>
      </c>
      <c r="E8963" s="2">
        <v>39660</v>
      </c>
      <c r="F8963" t="s">
        <v>2056</v>
      </c>
      <c r="G8963" s="16">
        <v>44378</v>
      </c>
      <c r="H8963" s="16">
        <v>44742</v>
      </c>
      <c r="I8963" s="3">
        <v>620.29</v>
      </c>
      <c r="J8963" s="3">
        <v>-620.29</v>
      </c>
      <c r="K8963" s="3">
        <v>0</v>
      </c>
      <c r="Q8963" s="29">
        <f t="shared" si="1412"/>
        <v>13</v>
      </c>
      <c r="R8963" s="29">
        <f t="shared" si="1413"/>
        <v>10</v>
      </c>
      <c r="S8963" s="29">
        <f t="shared" si="1414"/>
        <v>30</v>
      </c>
      <c r="T8963" s="30">
        <f t="shared" si="1415"/>
        <v>1</v>
      </c>
      <c r="U8963" s="28">
        <f t="shared" si="1416"/>
        <v>62.028999999999996</v>
      </c>
      <c r="V8963" t="str">
        <f t="shared" si="1407"/>
        <v>No</v>
      </c>
      <c r="W8963" t="str">
        <f t="shared" si="1408"/>
        <v>7/1/2008</v>
      </c>
      <c r="X8963">
        <f t="shared" si="1409"/>
        <v>1</v>
      </c>
      <c r="Y8963">
        <f t="shared" si="1410"/>
        <v>62.028999999999996</v>
      </c>
      <c r="Z8963" t="str">
        <f t="shared" si="1411"/>
        <v/>
      </c>
    </row>
    <row r="8964" spans="1:26" ht="13" hidden="1" x14ac:dyDescent="0.25">
      <c r="A8964" t="s">
        <v>12399</v>
      </c>
      <c r="B8964" t="s">
        <v>34</v>
      </c>
      <c r="C8964" t="s">
        <v>5</v>
      </c>
      <c r="D8964" s="46">
        <v>0.1</v>
      </c>
      <c r="E8964" s="2">
        <v>39623</v>
      </c>
      <c r="F8964" t="s">
        <v>2056</v>
      </c>
      <c r="G8964" s="16">
        <v>44378</v>
      </c>
      <c r="H8964" s="16">
        <v>44742</v>
      </c>
      <c r="I8964" s="3">
        <v>314.19</v>
      </c>
      <c r="J8964" s="3">
        <v>-314.19</v>
      </c>
      <c r="K8964" s="3">
        <v>0</v>
      </c>
      <c r="Q8964" s="29">
        <f t="shared" si="1412"/>
        <v>14</v>
      </c>
      <c r="R8964" s="29">
        <f t="shared" si="1413"/>
        <v>0</v>
      </c>
      <c r="S8964" s="29">
        <f t="shared" si="1414"/>
        <v>6</v>
      </c>
      <c r="T8964" s="30">
        <f t="shared" si="1415"/>
        <v>1</v>
      </c>
      <c r="U8964" s="28">
        <f t="shared" si="1416"/>
        <v>31.419</v>
      </c>
      <c r="V8964" t="str">
        <f t="shared" si="1407"/>
        <v>No</v>
      </c>
      <c r="W8964" t="str">
        <f t="shared" si="1408"/>
        <v>6/1/2008</v>
      </c>
      <c r="X8964">
        <f t="shared" si="1409"/>
        <v>1</v>
      </c>
      <c r="Y8964">
        <f t="shared" si="1410"/>
        <v>31.419</v>
      </c>
      <c r="Z8964" t="str">
        <f t="shared" si="1411"/>
        <v/>
      </c>
    </row>
    <row r="8965" spans="1:26" ht="13" hidden="1" x14ac:dyDescent="0.25">
      <c r="A8965" t="s">
        <v>12400</v>
      </c>
      <c r="B8965" t="s">
        <v>34</v>
      </c>
      <c r="C8965" t="s">
        <v>5</v>
      </c>
      <c r="D8965" s="46">
        <v>0.1</v>
      </c>
      <c r="E8965" s="2">
        <v>39623</v>
      </c>
      <c r="F8965" t="s">
        <v>2056</v>
      </c>
      <c r="G8965" s="16">
        <v>44378</v>
      </c>
      <c r="H8965" s="16">
        <v>44742</v>
      </c>
      <c r="I8965" s="3">
        <v>455.78</v>
      </c>
      <c r="J8965" s="3">
        <v>-455.78</v>
      </c>
      <c r="K8965" s="3">
        <v>0</v>
      </c>
      <c r="Q8965" s="29">
        <f t="shared" si="1412"/>
        <v>14</v>
      </c>
      <c r="R8965" s="29">
        <f t="shared" si="1413"/>
        <v>0</v>
      </c>
      <c r="S8965" s="29">
        <f t="shared" si="1414"/>
        <v>6</v>
      </c>
      <c r="T8965" s="30">
        <f t="shared" si="1415"/>
        <v>1</v>
      </c>
      <c r="U8965" s="28">
        <f t="shared" si="1416"/>
        <v>45.578000000000003</v>
      </c>
      <c r="V8965" t="str">
        <f t="shared" si="1407"/>
        <v>No</v>
      </c>
      <c r="W8965" t="str">
        <f t="shared" si="1408"/>
        <v>6/1/2008</v>
      </c>
      <c r="X8965">
        <f t="shared" si="1409"/>
        <v>1</v>
      </c>
      <c r="Y8965">
        <f t="shared" si="1410"/>
        <v>45.578000000000003</v>
      </c>
      <c r="Z8965" t="str">
        <f t="shared" si="1411"/>
        <v/>
      </c>
    </row>
    <row r="8966" spans="1:26" ht="13" hidden="1" x14ac:dyDescent="0.25">
      <c r="A8966" t="s">
        <v>12401</v>
      </c>
      <c r="B8966" t="s">
        <v>34</v>
      </c>
      <c r="C8966" t="s">
        <v>5</v>
      </c>
      <c r="D8966" s="46">
        <v>0.1</v>
      </c>
      <c r="E8966" s="2">
        <v>39625</v>
      </c>
      <c r="F8966" t="s">
        <v>2056</v>
      </c>
      <c r="G8966" s="16">
        <v>44378</v>
      </c>
      <c r="H8966" s="16">
        <v>44742</v>
      </c>
      <c r="I8966" s="3">
        <v>314.19</v>
      </c>
      <c r="J8966" s="3">
        <v>-314.19</v>
      </c>
      <c r="K8966" s="3">
        <v>0</v>
      </c>
      <c r="Q8966" s="29">
        <f t="shared" si="1412"/>
        <v>14</v>
      </c>
      <c r="R8966" s="29">
        <f t="shared" si="1413"/>
        <v>0</v>
      </c>
      <c r="S8966" s="29">
        <f t="shared" si="1414"/>
        <v>4</v>
      </c>
      <c r="T8966" s="30">
        <f t="shared" si="1415"/>
        <v>1</v>
      </c>
      <c r="U8966" s="28">
        <f t="shared" si="1416"/>
        <v>31.419</v>
      </c>
      <c r="V8966" t="str">
        <f t="shared" si="1407"/>
        <v>No</v>
      </c>
      <c r="W8966" t="str">
        <f t="shared" si="1408"/>
        <v>6/1/2008</v>
      </c>
      <c r="X8966">
        <f t="shared" si="1409"/>
        <v>1</v>
      </c>
      <c r="Y8966">
        <f t="shared" si="1410"/>
        <v>31.419</v>
      </c>
      <c r="Z8966" t="str">
        <f t="shared" si="1411"/>
        <v/>
      </c>
    </row>
    <row r="8967" spans="1:26" ht="13" hidden="1" x14ac:dyDescent="0.25">
      <c r="A8967" t="s">
        <v>12402</v>
      </c>
      <c r="B8967" t="s">
        <v>34</v>
      </c>
      <c r="C8967" t="s">
        <v>5</v>
      </c>
      <c r="D8967" s="46">
        <v>0.1</v>
      </c>
      <c r="E8967" s="2">
        <v>39022</v>
      </c>
      <c r="F8967" t="s">
        <v>2056</v>
      </c>
      <c r="G8967" s="16">
        <v>44378</v>
      </c>
      <c r="H8967" s="16">
        <v>44742</v>
      </c>
      <c r="I8967" s="3">
        <v>43.15</v>
      </c>
      <c r="J8967" s="3">
        <v>-43.15</v>
      </c>
      <c r="K8967" s="3">
        <v>0</v>
      </c>
      <c r="Q8967" s="29">
        <f t="shared" si="1412"/>
        <v>15</v>
      </c>
      <c r="R8967" s="29">
        <f t="shared" si="1413"/>
        <v>7</v>
      </c>
      <c r="S8967" s="29">
        <f t="shared" si="1414"/>
        <v>29</v>
      </c>
      <c r="T8967" s="30">
        <f t="shared" si="1415"/>
        <v>1</v>
      </c>
      <c r="U8967" s="28">
        <f t="shared" si="1416"/>
        <v>4.3150000000000004</v>
      </c>
      <c r="V8967" t="str">
        <f t="shared" si="1407"/>
        <v>No</v>
      </c>
      <c r="W8967" t="str">
        <f t="shared" si="1408"/>
        <v>11/1/2006</v>
      </c>
      <c r="X8967">
        <f t="shared" si="1409"/>
        <v>1</v>
      </c>
      <c r="Y8967">
        <f t="shared" si="1410"/>
        <v>4.3150000000000004</v>
      </c>
      <c r="Z8967" t="str">
        <f t="shared" si="1411"/>
        <v/>
      </c>
    </row>
    <row r="8968" spans="1:26" ht="13" hidden="1" x14ac:dyDescent="0.25">
      <c r="A8968" t="s">
        <v>12403</v>
      </c>
      <c r="B8968" t="s">
        <v>34</v>
      </c>
      <c r="C8968" t="s">
        <v>5</v>
      </c>
      <c r="D8968" s="46">
        <v>0.1</v>
      </c>
      <c r="E8968" s="2">
        <v>41669</v>
      </c>
      <c r="F8968" t="s">
        <v>2056</v>
      </c>
      <c r="G8968" s="16">
        <v>44378</v>
      </c>
      <c r="H8968" s="16">
        <v>44742</v>
      </c>
      <c r="I8968" s="3">
        <v>372.43</v>
      </c>
      <c r="J8968" s="3">
        <v>-316.56</v>
      </c>
      <c r="K8968" s="3">
        <v>55.87</v>
      </c>
      <c r="Q8968" s="29">
        <f t="shared" si="1412"/>
        <v>8</v>
      </c>
      <c r="R8968" s="29">
        <f t="shared" si="1413"/>
        <v>5</v>
      </c>
      <c r="S8968" s="29">
        <f t="shared" si="1414"/>
        <v>0</v>
      </c>
      <c r="T8968" s="30">
        <f t="shared" si="1415"/>
        <v>1</v>
      </c>
      <c r="U8968" s="28">
        <f t="shared" si="1416"/>
        <v>37.243000000000002</v>
      </c>
      <c r="V8968" t="str">
        <f t="shared" si="1407"/>
        <v>No</v>
      </c>
      <c r="W8968" t="str">
        <f t="shared" si="1408"/>
        <v>1/1/2014</v>
      </c>
      <c r="X8968">
        <f t="shared" si="1409"/>
        <v>1</v>
      </c>
      <c r="Y8968">
        <f t="shared" si="1410"/>
        <v>37.243000000000002</v>
      </c>
      <c r="Z8968" t="str">
        <f t="shared" si="1411"/>
        <v/>
      </c>
    </row>
    <row r="8969" spans="1:26" ht="13" hidden="1" x14ac:dyDescent="0.25">
      <c r="A8969" t="s">
        <v>12404</v>
      </c>
      <c r="B8969" t="s">
        <v>34</v>
      </c>
      <c r="C8969" t="s">
        <v>5</v>
      </c>
      <c r="D8969" s="46">
        <v>0.1</v>
      </c>
      <c r="E8969" s="2">
        <v>38610</v>
      </c>
      <c r="F8969" t="s">
        <v>2056</v>
      </c>
      <c r="G8969" s="16">
        <v>44378</v>
      </c>
      <c r="H8969" s="16">
        <v>44742</v>
      </c>
      <c r="I8969" s="3">
        <v>44.5</v>
      </c>
      <c r="J8969" s="3">
        <v>-44.5</v>
      </c>
      <c r="K8969" s="3">
        <v>0</v>
      </c>
      <c r="Q8969" s="29">
        <f t="shared" si="1412"/>
        <v>16</v>
      </c>
      <c r="R8969" s="29">
        <f t="shared" si="1413"/>
        <v>9</v>
      </c>
      <c r="S8969" s="29">
        <f t="shared" si="1414"/>
        <v>15</v>
      </c>
      <c r="T8969" s="30">
        <f t="shared" si="1415"/>
        <v>1</v>
      </c>
      <c r="U8969" s="28">
        <f t="shared" si="1416"/>
        <v>4.45</v>
      </c>
      <c r="V8969" t="str">
        <f t="shared" si="1407"/>
        <v>No</v>
      </c>
      <c r="W8969" t="str">
        <f t="shared" si="1408"/>
        <v>9/1/2005</v>
      </c>
      <c r="X8969">
        <f t="shared" si="1409"/>
        <v>1</v>
      </c>
      <c r="Y8969">
        <f t="shared" si="1410"/>
        <v>4.45</v>
      </c>
      <c r="Z8969" t="str">
        <f t="shared" si="1411"/>
        <v/>
      </c>
    </row>
    <row r="8970" spans="1:26" ht="13" hidden="1" x14ac:dyDescent="0.25">
      <c r="A8970" t="s">
        <v>12405</v>
      </c>
      <c r="B8970" t="s">
        <v>34</v>
      </c>
      <c r="C8970" t="s">
        <v>5</v>
      </c>
      <c r="D8970" s="46">
        <v>0.1</v>
      </c>
      <c r="E8970" s="2">
        <v>38610</v>
      </c>
      <c r="F8970" t="s">
        <v>2056</v>
      </c>
      <c r="G8970" s="16">
        <v>44378</v>
      </c>
      <c r="H8970" s="16">
        <v>44742</v>
      </c>
      <c r="I8970" s="3">
        <v>44.5</v>
      </c>
      <c r="J8970" s="3">
        <v>-44.5</v>
      </c>
      <c r="K8970" s="3">
        <v>0</v>
      </c>
      <c r="Q8970" s="29">
        <f t="shared" si="1412"/>
        <v>16</v>
      </c>
      <c r="R8970" s="29">
        <f t="shared" si="1413"/>
        <v>9</v>
      </c>
      <c r="S8970" s="29">
        <f t="shared" si="1414"/>
        <v>15</v>
      </c>
      <c r="T8970" s="30">
        <f t="shared" si="1415"/>
        <v>1</v>
      </c>
      <c r="U8970" s="28">
        <f t="shared" si="1416"/>
        <v>4.45</v>
      </c>
      <c r="V8970" t="str">
        <f t="shared" si="1407"/>
        <v>No</v>
      </c>
      <c r="W8970" t="str">
        <f t="shared" si="1408"/>
        <v>9/1/2005</v>
      </c>
      <c r="X8970">
        <f t="shared" si="1409"/>
        <v>1</v>
      </c>
      <c r="Y8970">
        <f t="shared" si="1410"/>
        <v>4.45</v>
      </c>
      <c r="Z8970" t="str">
        <f t="shared" si="1411"/>
        <v/>
      </c>
    </row>
    <row r="8971" spans="1:26" ht="13" hidden="1" x14ac:dyDescent="0.25">
      <c r="A8971" t="s">
        <v>12406</v>
      </c>
      <c r="B8971" t="s">
        <v>34</v>
      </c>
      <c r="C8971" t="s">
        <v>5</v>
      </c>
      <c r="D8971" s="46">
        <v>0.1</v>
      </c>
      <c r="E8971" s="2">
        <v>38630</v>
      </c>
      <c r="F8971" t="s">
        <v>2056</v>
      </c>
      <c r="G8971" s="16">
        <v>44378</v>
      </c>
      <c r="H8971" s="16">
        <v>44742</v>
      </c>
      <c r="I8971" s="3">
        <v>44.5</v>
      </c>
      <c r="J8971" s="3">
        <v>-44.5</v>
      </c>
      <c r="K8971" s="3">
        <v>0</v>
      </c>
      <c r="Q8971" s="29">
        <f t="shared" si="1412"/>
        <v>16</v>
      </c>
      <c r="R8971" s="29">
        <f t="shared" si="1413"/>
        <v>8</v>
      </c>
      <c r="S8971" s="29">
        <f t="shared" si="1414"/>
        <v>25</v>
      </c>
      <c r="T8971" s="30">
        <f t="shared" si="1415"/>
        <v>1</v>
      </c>
      <c r="U8971" s="28">
        <f t="shared" si="1416"/>
        <v>4.45</v>
      </c>
      <c r="V8971" t="str">
        <f t="shared" si="1407"/>
        <v>No</v>
      </c>
      <c r="W8971" t="str">
        <f t="shared" si="1408"/>
        <v>10/1/2005</v>
      </c>
      <c r="X8971">
        <f t="shared" si="1409"/>
        <v>1</v>
      </c>
      <c r="Y8971">
        <f t="shared" si="1410"/>
        <v>4.45</v>
      </c>
      <c r="Z8971" t="str">
        <f t="shared" si="1411"/>
        <v/>
      </c>
    </row>
    <row r="8972" spans="1:26" ht="13" hidden="1" x14ac:dyDescent="0.25">
      <c r="A8972" t="s">
        <v>12407</v>
      </c>
      <c r="B8972" t="s">
        <v>34</v>
      </c>
      <c r="C8972" t="s">
        <v>5</v>
      </c>
      <c r="D8972" s="46">
        <v>0.1</v>
      </c>
      <c r="E8972" s="2">
        <v>38630</v>
      </c>
      <c r="F8972" t="s">
        <v>2056</v>
      </c>
      <c r="G8972" s="16">
        <v>44378</v>
      </c>
      <c r="H8972" s="16">
        <v>44742</v>
      </c>
      <c r="I8972" s="3">
        <v>44.5</v>
      </c>
      <c r="J8972" s="3">
        <v>-44.5</v>
      </c>
      <c r="K8972" s="3">
        <v>0</v>
      </c>
      <c r="Q8972" s="29">
        <f t="shared" si="1412"/>
        <v>16</v>
      </c>
      <c r="R8972" s="29">
        <f t="shared" si="1413"/>
        <v>8</v>
      </c>
      <c r="S8972" s="29">
        <f t="shared" si="1414"/>
        <v>25</v>
      </c>
      <c r="T8972" s="30">
        <f t="shared" si="1415"/>
        <v>1</v>
      </c>
      <c r="U8972" s="28">
        <f t="shared" si="1416"/>
        <v>4.45</v>
      </c>
      <c r="V8972" t="str">
        <f t="shared" ref="V8972:V9035" si="1417">IF(AND(E8972&gt;=G8972,E8972&lt;=H8972),"Yes","No")</f>
        <v>No</v>
      </c>
      <c r="W8972" t="str">
        <f t="shared" ref="W8972:W9035" si="1418">MONTH(E8972)&amp;"/"&amp;1&amp;"/"&amp;YEAR(E8972)</f>
        <v>10/1/2005</v>
      </c>
      <c r="X8972">
        <f t="shared" ref="X8972:X9035" si="1419">IF(V8972="Yes",(DATEDIF(W8972,H8972+1,"M")/12),1)</f>
        <v>1</v>
      </c>
      <c r="Y8972">
        <f t="shared" ref="Y8972:Y9035" si="1420">I8972*D8972*X8972</f>
        <v>4.45</v>
      </c>
      <c r="Z8972" t="str">
        <f t="shared" ref="Z8972:Z9035" si="1421">IF(V8972="Yes",Y8972+J8972,"")</f>
        <v/>
      </c>
    </row>
    <row r="8973" spans="1:26" ht="13" hidden="1" x14ac:dyDescent="0.25">
      <c r="A8973" t="s">
        <v>12408</v>
      </c>
      <c r="B8973" t="s">
        <v>34</v>
      </c>
      <c r="C8973" t="s">
        <v>5</v>
      </c>
      <c r="D8973" s="46">
        <v>0.1</v>
      </c>
      <c r="E8973" s="2">
        <v>38630</v>
      </c>
      <c r="F8973" t="s">
        <v>2056</v>
      </c>
      <c r="G8973" s="16">
        <v>44378</v>
      </c>
      <c r="H8973" s="16">
        <v>44742</v>
      </c>
      <c r="I8973" s="3">
        <v>44.5</v>
      </c>
      <c r="J8973" s="3">
        <v>-44.5</v>
      </c>
      <c r="K8973" s="3">
        <v>0</v>
      </c>
      <c r="Q8973" s="29">
        <f t="shared" si="1412"/>
        <v>16</v>
      </c>
      <c r="R8973" s="29">
        <f t="shared" si="1413"/>
        <v>8</v>
      </c>
      <c r="S8973" s="29">
        <f t="shared" si="1414"/>
        <v>25</v>
      </c>
      <c r="T8973" s="30">
        <f t="shared" si="1415"/>
        <v>1</v>
      </c>
      <c r="U8973" s="28">
        <f t="shared" si="1416"/>
        <v>4.45</v>
      </c>
      <c r="V8973" t="str">
        <f t="shared" si="1417"/>
        <v>No</v>
      </c>
      <c r="W8973" t="str">
        <f t="shared" si="1418"/>
        <v>10/1/2005</v>
      </c>
      <c r="X8973">
        <f t="shared" si="1419"/>
        <v>1</v>
      </c>
      <c r="Y8973">
        <f t="shared" si="1420"/>
        <v>4.45</v>
      </c>
      <c r="Z8973" t="str">
        <f t="shared" si="1421"/>
        <v/>
      </c>
    </row>
    <row r="8974" spans="1:26" ht="13" hidden="1" x14ac:dyDescent="0.25">
      <c r="A8974" t="s">
        <v>12409</v>
      </c>
      <c r="B8974" t="s">
        <v>34</v>
      </c>
      <c r="C8974" t="s">
        <v>5</v>
      </c>
      <c r="D8974" s="46">
        <v>0.1</v>
      </c>
      <c r="E8974" s="2">
        <v>38649</v>
      </c>
      <c r="F8974" t="s">
        <v>2056</v>
      </c>
      <c r="G8974" s="16">
        <v>44378</v>
      </c>
      <c r="H8974" s="16">
        <v>44742</v>
      </c>
      <c r="I8974" s="3">
        <v>44.5</v>
      </c>
      <c r="J8974" s="3">
        <v>-44.5</v>
      </c>
      <c r="K8974" s="3">
        <v>0</v>
      </c>
      <c r="Q8974" s="29">
        <f t="shared" si="1412"/>
        <v>16</v>
      </c>
      <c r="R8974" s="29">
        <f t="shared" si="1413"/>
        <v>8</v>
      </c>
      <c r="S8974" s="29">
        <f t="shared" si="1414"/>
        <v>6</v>
      </c>
      <c r="T8974" s="30">
        <f t="shared" si="1415"/>
        <v>1</v>
      </c>
      <c r="U8974" s="28">
        <f t="shared" si="1416"/>
        <v>4.45</v>
      </c>
      <c r="V8974" t="str">
        <f t="shared" si="1417"/>
        <v>No</v>
      </c>
      <c r="W8974" t="str">
        <f t="shared" si="1418"/>
        <v>10/1/2005</v>
      </c>
      <c r="X8974">
        <f t="shared" si="1419"/>
        <v>1</v>
      </c>
      <c r="Y8974">
        <f t="shared" si="1420"/>
        <v>4.45</v>
      </c>
      <c r="Z8974" t="str">
        <f t="shared" si="1421"/>
        <v/>
      </c>
    </row>
    <row r="8975" spans="1:26" ht="13" hidden="1" x14ac:dyDescent="0.25">
      <c r="A8975" t="s">
        <v>12410</v>
      </c>
      <c r="B8975" t="s">
        <v>34</v>
      </c>
      <c r="C8975" t="s">
        <v>5</v>
      </c>
      <c r="D8975" s="46">
        <v>0.1</v>
      </c>
      <c r="E8975" s="2">
        <v>38649</v>
      </c>
      <c r="F8975" t="s">
        <v>2056</v>
      </c>
      <c r="G8975" s="16">
        <v>44378</v>
      </c>
      <c r="H8975" s="16">
        <v>44742</v>
      </c>
      <c r="I8975" s="3">
        <v>44.5</v>
      </c>
      <c r="J8975" s="3">
        <v>-44.5</v>
      </c>
      <c r="K8975" s="3">
        <v>0</v>
      </c>
      <c r="Q8975" s="29">
        <f t="shared" si="1412"/>
        <v>16</v>
      </c>
      <c r="R8975" s="29">
        <f t="shared" si="1413"/>
        <v>8</v>
      </c>
      <c r="S8975" s="29">
        <f t="shared" si="1414"/>
        <v>6</v>
      </c>
      <c r="T8975" s="30">
        <f t="shared" si="1415"/>
        <v>1</v>
      </c>
      <c r="U8975" s="28">
        <f t="shared" si="1416"/>
        <v>4.45</v>
      </c>
      <c r="V8975" t="str">
        <f t="shared" si="1417"/>
        <v>No</v>
      </c>
      <c r="W8975" t="str">
        <f t="shared" si="1418"/>
        <v>10/1/2005</v>
      </c>
      <c r="X8975">
        <f t="shared" si="1419"/>
        <v>1</v>
      </c>
      <c r="Y8975">
        <f t="shared" si="1420"/>
        <v>4.45</v>
      </c>
      <c r="Z8975" t="str">
        <f t="shared" si="1421"/>
        <v/>
      </c>
    </row>
    <row r="8976" spans="1:26" ht="13" hidden="1" x14ac:dyDescent="0.25">
      <c r="A8976" t="s">
        <v>12411</v>
      </c>
      <c r="B8976" t="s">
        <v>34</v>
      </c>
      <c r="C8976" t="s">
        <v>5</v>
      </c>
      <c r="D8976" s="46">
        <v>0.1</v>
      </c>
      <c r="E8976" s="2">
        <v>38649</v>
      </c>
      <c r="F8976" t="s">
        <v>2056</v>
      </c>
      <c r="G8976" s="16">
        <v>44378</v>
      </c>
      <c r="H8976" s="16">
        <v>44742</v>
      </c>
      <c r="I8976" s="3">
        <v>44.5</v>
      </c>
      <c r="J8976" s="3">
        <v>-44.5</v>
      </c>
      <c r="K8976" s="3">
        <v>0</v>
      </c>
      <c r="Q8976" s="29">
        <f t="shared" si="1412"/>
        <v>16</v>
      </c>
      <c r="R8976" s="29">
        <f t="shared" si="1413"/>
        <v>8</v>
      </c>
      <c r="S8976" s="29">
        <f t="shared" si="1414"/>
        <v>6</v>
      </c>
      <c r="T8976" s="30">
        <f t="shared" si="1415"/>
        <v>1</v>
      </c>
      <c r="U8976" s="28">
        <f t="shared" si="1416"/>
        <v>4.45</v>
      </c>
      <c r="V8976" t="str">
        <f t="shared" si="1417"/>
        <v>No</v>
      </c>
      <c r="W8976" t="str">
        <f t="shared" si="1418"/>
        <v>10/1/2005</v>
      </c>
      <c r="X8976">
        <f t="shared" si="1419"/>
        <v>1</v>
      </c>
      <c r="Y8976">
        <f t="shared" si="1420"/>
        <v>4.45</v>
      </c>
      <c r="Z8976" t="str">
        <f t="shared" si="1421"/>
        <v/>
      </c>
    </row>
    <row r="8977" spans="1:26" ht="13" hidden="1" x14ac:dyDescent="0.25">
      <c r="A8977" t="s">
        <v>12412</v>
      </c>
      <c r="B8977" t="s">
        <v>34</v>
      </c>
      <c r="C8977" t="s">
        <v>5</v>
      </c>
      <c r="D8977" s="46">
        <v>0.1</v>
      </c>
      <c r="E8977" s="2">
        <v>38649</v>
      </c>
      <c r="F8977" t="s">
        <v>2056</v>
      </c>
      <c r="G8977" s="16">
        <v>44378</v>
      </c>
      <c r="H8977" s="16">
        <v>44742</v>
      </c>
      <c r="I8977" s="3">
        <v>44.5</v>
      </c>
      <c r="J8977" s="3">
        <v>-44.5</v>
      </c>
      <c r="K8977" s="3">
        <v>0</v>
      </c>
      <c r="Q8977" s="29">
        <f t="shared" si="1412"/>
        <v>16</v>
      </c>
      <c r="R8977" s="29">
        <f t="shared" si="1413"/>
        <v>8</v>
      </c>
      <c r="S8977" s="29">
        <f t="shared" si="1414"/>
        <v>6</v>
      </c>
      <c r="T8977" s="30">
        <f t="shared" si="1415"/>
        <v>1</v>
      </c>
      <c r="U8977" s="28">
        <f t="shared" si="1416"/>
        <v>4.45</v>
      </c>
      <c r="V8977" t="str">
        <f t="shared" si="1417"/>
        <v>No</v>
      </c>
      <c r="W8977" t="str">
        <f t="shared" si="1418"/>
        <v>10/1/2005</v>
      </c>
      <c r="X8977">
        <f t="shared" si="1419"/>
        <v>1</v>
      </c>
      <c r="Y8977">
        <f t="shared" si="1420"/>
        <v>4.45</v>
      </c>
      <c r="Z8977" t="str">
        <f t="shared" si="1421"/>
        <v/>
      </c>
    </row>
    <row r="8978" spans="1:26" ht="13" hidden="1" x14ac:dyDescent="0.25">
      <c r="A8978" t="s">
        <v>12413</v>
      </c>
      <c r="B8978" t="s">
        <v>34</v>
      </c>
      <c r="C8978" t="s">
        <v>5</v>
      </c>
      <c r="D8978" s="46">
        <v>0.1</v>
      </c>
      <c r="E8978" s="2">
        <v>38831</v>
      </c>
      <c r="F8978" t="s">
        <v>2056</v>
      </c>
      <c r="G8978" s="16">
        <v>44378</v>
      </c>
      <c r="H8978" s="16">
        <v>44742</v>
      </c>
      <c r="I8978" s="3">
        <v>49.89</v>
      </c>
      <c r="J8978" s="3">
        <v>-49.89</v>
      </c>
      <c r="K8978" s="3">
        <v>0</v>
      </c>
      <c r="Q8978" s="29">
        <f t="shared" si="1412"/>
        <v>16</v>
      </c>
      <c r="R8978" s="29">
        <f t="shared" si="1413"/>
        <v>2</v>
      </c>
      <c r="S8978" s="29">
        <f t="shared" si="1414"/>
        <v>6</v>
      </c>
      <c r="T8978" s="30">
        <f t="shared" si="1415"/>
        <v>1</v>
      </c>
      <c r="U8978" s="28">
        <f t="shared" si="1416"/>
        <v>4.9890000000000008</v>
      </c>
      <c r="V8978" t="str">
        <f t="shared" si="1417"/>
        <v>No</v>
      </c>
      <c r="W8978" t="str">
        <f t="shared" si="1418"/>
        <v>4/1/2006</v>
      </c>
      <c r="X8978">
        <f t="shared" si="1419"/>
        <v>1</v>
      </c>
      <c r="Y8978">
        <f t="shared" si="1420"/>
        <v>4.9890000000000008</v>
      </c>
      <c r="Z8978" t="str">
        <f t="shared" si="1421"/>
        <v/>
      </c>
    </row>
    <row r="8979" spans="1:26" ht="13" hidden="1" x14ac:dyDescent="0.25">
      <c r="A8979" t="s">
        <v>12414</v>
      </c>
      <c r="B8979" t="s">
        <v>34</v>
      </c>
      <c r="C8979" t="s">
        <v>5</v>
      </c>
      <c r="D8979" s="46">
        <v>0.1</v>
      </c>
      <c r="E8979" s="2">
        <v>38897</v>
      </c>
      <c r="F8979" t="s">
        <v>2056</v>
      </c>
      <c r="G8979" s="16">
        <v>44378</v>
      </c>
      <c r="H8979" s="16">
        <v>44742</v>
      </c>
      <c r="I8979" s="3">
        <v>45.85</v>
      </c>
      <c r="J8979" s="3">
        <v>-45.85</v>
      </c>
      <c r="K8979" s="3">
        <v>0</v>
      </c>
      <c r="Q8979" s="29">
        <f t="shared" si="1412"/>
        <v>16</v>
      </c>
      <c r="R8979" s="29">
        <f t="shared" si="1413"/>
        <v>0</v>
      </c>
      <c r="S8979" s="29">
        <f t="shared" si="1414"/>
        <v>1</v>
      </c>
      <c r="T8979" s="30">
        <f t="shared" si="1415"/>
        <v>1</v>
      </c>
      <c r="U8979" s="28">
        <f t="shared" si="1416"/>
        <v>4.585</v>
      </c>
      <c r="V8979" t="str">
        <f t="shared" si="1417"/>
        <v>No</v>
      </c>
      <c r="W8979" t="str">
        <f t="shared" si="1418"/>
        <v>6/1/2006</v>
      </c>
      <c r="X8979">
        <f t="shared" si="1419"/>
        <v>1</v>
      </c>
      <c r="Y8979">
        <f t="shared" si="1420"/>
        <v>4.585</v>
      </c>
      <c r="Z8979" t="str">
        <f t="shared" si="1421"/>
        <v/>
      </c>
    </row>
    <row r="8980" spans="1:26" ht="13" hidden="1" x14ac:dyDescent="0.25">
      <c r="A8980" t="s">
        <v>12415</v>
      </c>
      <c r="B8980" t="s">
        <v>34</v>
      </c>
      <c r="C8980" t="s">
        <v>5</v>
      </c>
      <c r="D8980" s="46">
        <v>0.1</v>
      </c>
      <c r="E8980" s="2">
        <v>38897</v>
      </c>
      <c r="F8980" t="s">
        <v>2056</v>
      </c>
      <c r="G8980" s="16">
        <v>44378</v>
      </c>
      <c r="H8980" s="16">
        <v>44742</v>
      </c>
      <c r="I8980" s="3">
        <v>45.85</v>
      </c>
      <c r="J8980" s="3">
        <v>-45.85</v>
      </c>
      <c r="K8980" s="3">
        <v>0</v>
      </c>
      <c r="Q8980" s="29">
        <f t="shared" si="1412"/>
        <v>16</v>
      </c>
      <c r="R8980" s="29">
        <f t="shared" si="1413"/>
        <v>0</v>
      </c>
      <c r="S8980" s="29">
        <f t="shared" si="1414"/>
        <v>1</v>
      </c>
      <c r="T8980" s="30">
        <f t="shared" si="1415"/>
        <v>1</v>
      </c>
      <c r="U8980" s="28">
        <f t="shared" si="1416"/>
        <v>4.585</v>
      </c>
      <c r="V8980" t="str">
        <f t="shared" si="1417"/>
        <v>No</v>
      </c>
      <c r="W8980" t="str">
        <f t="shared" si="1418"/>
        <v>6/1/2006</v>
      </c>
      <c r="X8980">
        <f t="shared" si="1419"/>
        <v>1</v>
      </c>
      <c r="Y8980">
        <f t="shared" si="1420"/>
        <v>4.585</v>
      </c>
      <c r="Z8980" t="str">
        <f t="shared" si="1421"/>
        <v/>
      </c>
    </row>
    <row r="8981" spans="1:26" ht="13" hidden="1" x14ac:dyDescent="0.25">
      <c r="A8981" t="s">
        <v>12416</v>
      </c>
      <c r="B8981" t="s">
        <v>34</v>
      </c>
      <c r="C8981" t="s">
        <v>5</v>
      </c>
      <c r="D8981" s="46">
        <v>0.1</v>
      </c>
      <c r="E8981" s="2">
        <v>38897</v>
      </c>
      <c r="F8981" t="s">
        <v>2056</v>
      </c>
      <c r="G8981" s="16">
        <v>44378</v>
      </c>
      <c r="H8981" s="16">
        <v>44742</v>
      </c>
      <c r="I8981" s="3">
        <v>45.85</v>
      </c>
      <c r="J8981" s="3">
        <v>-45.85</v>
      </c>
      <c r="K8981" s="3">
        <v>0</v>
      </c>
      <c r="Q8981" s="29">
        <f t="shared" si="1412"/>
        <v>16</v>
      </c>
      <c r="R8981" s="29">
        <f t="shared" si="1413"/>
        <v>0</v>
      </c>
      <c r="S8981" s="29">
        <f t="shared" si="1414"/>
        <v>1</v>
      </c>
      <c r="T8981" s="30">
        <f t="shared" si="1415"/>
        <v>1</v>
      </c>
      <c r="U8981" s="28">
        <f t="shared" si="1416"/>
        <v>4.585</v>
      </c>
      <c r="V8981" t="str">
        <f t="shared" si="1417"/>
        <v>No</v>
      </c>
      <c r="W8981" t="str">
        <f t="shared" si="1418"/>
        <v>6/1/2006</v>
      </c>
      <c r="X8981">
        <f t="shared" si="1419"/>
        <v>1</v>
      </c>
      <c r="Y8981">
        <f t="shared" si="1420"/>
        <v>4.585</v>
      </c>
      <c r="Z8981" t="str">
        <f t="shared" si="1421"/>
        <v/>
      </c>
    </row>
    <row r="8982" spans="1:26" ht="13" hidden="1" x14ac:dyDescent="0.25">
      <c r="A8982" t="s">
        <v>12417</v>
      </c>
      <c r="B8982" t="s">
        <v>34</v>
      </c>
      <c r="C8982" t="s">
        <v>5</v>
      </c>
      <c r="D8982" s="46">
        <v>0.1</v>
      </c>
      <c r="E8982" s="2">
        <v>38897</v>
      </c>
      <c r="F8982" t="s">
        <v>2056</v>
      </c>
      <c r="G8982" s="16">
        <v>44378</v>
      </c>
      <c r="H8982" s="16">
        <v>44742</v>
      </c>
      <c r="I8982" s="3">
        <v>45.85</v>
      </c>
      <c r="J8982" s="3">
        <v>-45.85</v>
      </c>
      <c r="K8982" s="3">
        <v>0</v>
      </c>
      <c r="Q8982" s="29">
        <f t="shared" si="1412"/>
        <v>16</v>
      </c>
      <c r="R8982" s="29">
        <f t="shared" si="1413"/>
        <v>0</v>
      </c>
      <c r="S8982" s="29">
        <f t="shared" si="1414"/>
        <v>1</v>
      </c>
      <c r="T8982" s="30">
        <f t="shared" si="1415"/>
        <v>1</v>
      </c>
      <c r="U8982" s="28">
        <f t="shared" si="1416"/>
        <v>4.585</v>
      </c>
      <c r="V8982" t="str">
        <f t="shared" si="1417"/>
        <v>No</v>
      </c>
      <c r="W8982" t="str">
        <f t="shared" si="1418"/>
        <v>6/1/2006</v>
      </c>
      <c r="X8982">
        <f t="shared" si="1419"/>
        <v>1</v>
      </c>
      <c r="Y8982">
        <f t="shared" si="1420"/>
        <v>4.585</v>
      </c>
      <c r="Z8982" t="str">
        <f t="shared" si="1421"/>
        <v/>
      </c>
    </row>
    <row r="8983" spans="1:26" ht="13" hidden="1" x14ac:dyDescent="0.25">
      <c r="A8983" t="s">
        <v>12418</v>
      </c>
      <c r="B8983" t="s">
        <v>34</v>
      </c>
      <c r="C8983" t="s">
        <v>5</v>
      </c>
      <c r="D8983" s="46">
        <v>0.1</v>
      </c>
      <c r="E8983" s="2">
        <v>38897</v>
      </c>
      <c r="F8983" t="s">
        <v>2056</v>
      </c>
      <c r="G8983" s="16">
        <v>44378</v>
      </c>
      <c r="H8983" s="16">
        <v>44742</v>
      </c>
      <c r="I8983" s="3">
        <v>45.85</v>
      </c>
      <c r="J8983" s="3">
        <v>-45.85</v>
      </c>
      <c r="K8983" s="3">
        <v>0</v>
      </c>
      <c r="Q8983" s="29">
        <f t="shared" si="1412"/>
        <v>16</v>
      </c>
      <c r="R8983" s="29">
        <f t="shared" si="1413"/>
        <v>0</v>
      </c>
      <c r="S8983" s="29">
        <f t="shared" si="1414"/>
        <v>1</v>
      </c>
      <c r="T8983" s="30">
        <f t="shared" si="1415"/>
        <v>1</v>
      </c>
      <c r="U8983" s="28">
        <f t="shared" si="1416"/>
        <v>4.585</v>
      </c>
      <c r="V8983" t="str">
        <f t="shared" si="1417"/>
        <v>No</v>
      </c>
      <c r="W8983" t="str">
        <f t="shared" si="1418"/>
        <v>6/1/2006</v>
      </c>
      <c r="X8983">
        <f t="shared" si="1419"/>
        <v>1</v>
      </c>
      <c r="Y8983">
        <f t="shared" si="1420"/>
        <v>4.585</v>
      </c>
      <c r="Z8983" t="str">
        <f t="shared" si="1421"/>
        <v/>
      </c>
    </row>
    <row r="8984" spans="1:26" ht="13" hidden="1" x14ac:dyDescent="0.25">
      <c r="A8984" t="s">
        <v>12419</v>
      </c>
      <c r="B8984" t="s">
        <v>34</v>
      </c>
      <c r="C8984" t="s">
        <v>5</v>
      </c>
      <c r="D8984" s="46">
        <v>0.1</v>
      </c>
      <c r="E8984" s="2">
        <v>38897</v>
      </c>
      <c r="F8984" t="s">
        <v>2056</v>
      </c>
      <c r="G8984" s="16">
        <v>44378</v>
      </c>
      <c r="H8984" s="16">
        <v>44742</v>
      </c>
      <c r="I8984" s="3">
        <v>45.85</v>
      </c>
      <c r="J8984" s="3">
        <v>-45.85</v>
      </c>
      <c r="K8984" s="3">
        <v>0</v>
      </c>
      <c r="Q8984" s="29">
        <f t="shared" si="1412"/>
        <v>16</v>
      </c>
      <c r="R8984" s="29">
        <f t="shared" si="1413"/>
        <v>0</v>
      </c>
      <c r="S8984" s="29">
        <f t="shared" si="1414"/>
        <v>1</v>
      </c>
      <c r="T8984" s="30">
        <f t="shared" si="1415"/>
        <v>1</v>
      </c>
      <c r="U8984" s="28">
        <f t="shared" si="1416"/>
        <v>4.585</v>
      </c>
      <c r="V8984" t="str">
        <f t="shared" si="1417"/>
        <v>No</v>
      </c>
      <c r="W8984" t="str">
        <f t="shared" si="1418"/>
        <v>6/1/2006</v>
      </c>
      <c r="X8984">
        <f t="shared" si="1419"/>
        <v>1</v>
      </c>
      <c r="Y8984">
        <f t="shared" si="1420"/>
        <v>4.585</v>
      </c>
      <c r="Z8984" t="str">
        <f t="shared" si="1421"/>
        <v/>
      </c>
    </row>
    <row r="8985" spans="1:26" ht="13" hidden="1" x14ac:dyDescent="0.25">
      <c r="A8985" t="s">
        <v>12420</v>
      </c>
      <c r="B8985" t="s">
        <v>34</v>
      </c>
      <c r="C8985" t="s">
        <v>5</v>
      </c>
      <c r="D8985" s="46">
        <v>0.1</v>
      </c>
      <c r="E8985" s="2">
        <v>38920</v>
      </c>
      <c r="F8985" t="s">
        <v>2056</v>
      </c>
      <c r="G8985" s="16">
        <v>44378</v>
      </c>
      <c r="H8985" s="16">
        <v>44742</v>
      </c>
      <c r="I8985" s="3">
        <v>388.36</v>
      </c>
      <c r="J8985" s="3">
        <v>-388.36</v>
      </c>
      <c r="K8985" s="3">
        <v>0</v>
      </c>
      <c r="Q8985" s="29">
        <f t="shared" si="1412"/>
        <v>15</v>
      </c>
      <c r="R8985" s="29">
        <f t="shared" si="1413"/>
        <v>11</v>
      </c>
      <c r="S8985" s="29">
        <f t="shared" si="1414"/>
        <v>8</v>
      </c>
      <c r="T8985" s="30">
        <f t="shared" si="1415"/>
        <v>1</v>
      </c>
      <c r="U8985" s="28">
        <f t="shared" si="1416"/>
        <v>38.836000000000006</v>
      </c>
      <c r="V8985" t="str">
        <f t="shared" si="1417"/>
        <v>No</v>
      </c>
      <c r="W8985" t="str">
        <f t="shared" si="1418"/>
        <v>7/1/2006</v>
      </c>
      <c r="X8985">
        <f t="shared" si="1419"/>
        <v>1</v>
      </c>
      <c r="Y8985">
        <f t="shared" si="1420"/>
        <v>38.836000000000006</v>
      </c>
      <c r="Z8985" t="str">
        <f t="shared" si="1421"/>
        <v/>
      </c>
    </row>
    <row r="8986" spans="1:26" ht="13" hidden="1" x14ac:dyDescent="0.25">
      <c r="A8986" t="s">
        <v>12421</v>
      </c>
      <c r="B8986" t="s">
        <v>34</v>
      </c>
      <c r="C8986" t="s">
        <v>5</v>
      </c>
      <c r="D8986" s="46">
        <v>0.1</v>
      </c>
      <c r="E8986" s="2">
        <v>39128</v>
      </c>
      <c r="F8986" t="s">
        <v>2056</v>
      </c>
      <c r="G8986" s="16">
        <v>44378</v>
      </c>
      <c r="H8986" s="16">
        <v>44742</v>
      </c>
      <c r="I8986" s="3">
        <v>1146.19</v>
      </c>
      <c r="J8986" s="3">
        <v>-1146.19</v>
      </c>
      <c r="K8986" s="3">
        <v>0</v>
      </c>
      <c r="Q8986" s="29">
        <f t="shared" si="1412"/>
        <v>15</v>
      </c>
      <c r="R8986" s="29">
        <f t="shared" si="1413"/>
        <v>4</v>
      </c>
      <c r="S8986" s="29">
        <f t="shared" si="1414"/>
        <v>15</v>
      </c>
      <c r="T8986" s="30">
        <f t="shared" si="1415"/>
        <v>1</v>
      </c>
      <c r="U8986" s="28">
        <f t="shared" si="1416"/>
        <v>114.61900000000001</v>
      </c>
      <c r="V8986" t="str">
        <f t="shared" si="1417"/>
        <v>No</v>
      </c>
      <c r="W8986" t="str">
        <f t="shared" si="1418"/>
        <v>2/1/2007</v>
      </c>
      <c r="X8986">
        <f t="shared" si="1419"/>
        <v>1</v>
      </c>
      <c r="Y8986">
        <f t="shared" si="1420"/>
        <v>114.61900000000001</v>
      </c>
      <c r="Z8986" t="str">
        <f t="shared" si="1421"/>
        <v/>
      </c>
    </row>
    <row r="8987" spans="1:26" ht="13" hidden="1" x14ac:dyDescent="0.25">
      <c r="A8987" t="s">
        <v>12422</v>
      </c>
      <c r="B8987" t="s">
        <v>34</v>
      </c>
      <c r="C8987" t="s">
        <v>5</v>
      </c>
      <c r="D8987" s="46">
        <v>0.1</v>
      </c>
      <c r="E8987" s="2">
        <v>39315</v>
      </c>
      <c r="F8987" t="s">
        <v>2056</v>
      </c>
      <c r="G8987" s="16">
        <v>44378</v>
      </c>
      <c r="H8987" s="16">
        <v>44742</v>
      </c>
      <c r="I8987" s="3">
        <v>161.81</v>
      </c>
      <c r="J8987" s="3">
        <v>-161.81</v>
      </c>
      <c r="K8987" s="3">
        <v>0</v>
      </c>
      <c r="Q8987" s="29">
        <f t="shared" si="1412"/>
        <v>14</v>
      </c>
      <c r="R8987" s="29">
        <f t="shared" si="1413"/>
        <v>10</v>
      </c>
      <c r="S8987" s="29">
        <f t="shared" si="1414"/>
        <v>9</v>
      </c>
      <c r="T8987" s="30">
        <f t="shared" si="1415"/>
        <v>1</v>
      </c>
      <c r="U8987" s="28">
        <f t="shared" si="1416"/>
        <v>16.181000000000001</v>
      </c>
      <c r="V8987" t="str">
        <f t="shared" si="1417"/>
        <v>No</v>
      </c>
      <c r="W8987" t="str">
        <f t="shared" si="1418"/>
        <v>8/1/2007</v>
      </c>
      <c r="X8987">
        <f t="shared" si="1419"/>
        <v>1</v>
      </c>
      <c r="Y8987">
        <f t="shared" si="1420"/>
        <v>16.181000000000001</v>
      </c>
      <c r="Z8987" t="str">
        <f t="shared" si="1421"/>
        <v/>
      </c>
    </row>
    <row r="8988" spans="1:26" ht="13" hidden="1" x14ac:dyDescent="0.25">
      <c r="A8988" t="s">
        <v>12423</v>
      </c>
      <c r="B8988" t="s">
        <v>34</v>
      </c>
      <c r="C8988" t="s">
        <v>5</v>
      </c>
      <c r="D8988" s="46">
        <v>0.1</v>
      </c>
      <c r="E8988" s="2">
        <v>39338</v>
      </c>
      <c r="F8988" t="s">
        <v>2056</v>
      </c>
      <c r="G8988" s="16">
        <v>44378</v>
      </c>
      <c r="H8988" s="16">
        <v>44742</v>
      </c>
      <c r="I8988" s="3">
        <v>188.78</v>
      </c>
      <c r="J8988" s="3">
        <v>-188.78</v>
      </c>
      <c r="K8988" s="3">
        <v>0</v>
      </c>
      <c r="Q8988" s="29">
        <f t="shared" si="1412"/>
        <v>14</v>
      </c>
      <c r="R8988" s="29">
        <f t="shared" si="1413"/>
        <v>9</v>
      </c>
      <c r="S8988" s="29">
        <f t="shared" si="1414"/>
        <v>17</v>
      </c>
      <c r="T8988" s="30">
        <f t="shared" si="1415"/>
        <v>1</v>
      </c>
      <c r="U8988" s="28">
        <f t="shared" si="1416"/>
        <v>18.878</v>
      </c>
      <c r="V8988" t="str">
        <f t="shared" si="1417"/>
        <v>No</v>
      </c>
      <c r="W8988" t="str">
        <f t="shared" si="1418"/>
        <v>9/1/2007</v>
      </c>
      <c r="X8988">
        <f t="shared" si="1419"/>
        <v>1</v>
      </c>
      <c r="Y8988">
        <f t="shared" si="1420"/>
        <v>18.878</v>
      </c>
      <c r="Z8988" t="str">
        <f t="shared" si="1421"/>
        <v/>
      </c>
    </row>
    <row r="8989" spans="1:26" ht="13" hidden="1" x14ac:dyDescent="0.25">
      <c r="A8989" t="s">
        <v>12424</v>
      </c>
      <c r="B8989" t="s">
        <v>34</v>
      </c>
      <c r="C8989" t="s">
        <v>5</v>
      </c>
      <c r="D8989" s="46">
        <v>0.1</v>
      </c>
      <c r="E8989" s="2">
        <v>39338</v>
      </c>
      <c r="F8989" t="s">
        <v>2056</v>
      </c>
      <c r="G8989" s="16">
        <v>44378</v>
      </c>
      <c r="H8989" s="16">
        <v>44742</v>
      </c>
      <c r="I8989" s="3">
        <v>1887.84</v>
      </c>
      <c r="J8989" s="3">
        <v>-1887.84</v>
      </c>
      <c r="K8989" s="3">
        <v>0</v>
      </c>
      <c r="Q8989" s="29">
        <f t="shared" si="1412"/>
        <v>14</v>
      </c>
      <c r="R8989" s="29">
        <f t="shared" si="1413"/>
        <v>9</v>
      </c>
      <c r="S8989" s="29">
        <f t="shared" si="1414"/>
        <v>17</v>
      </c>
      <c r="T8989" s="30">
        <f t="shared" si="1415"/>
        <v>1</v>
      </c>
      <c r="U8989" s="28">
        <f t="shared" si="1416"/>
        <v>188.78399999999999</v>
      </c>
      <c r="V8989" t="str">
        <f t="shared" si="1417"/>
        <v>No</v>
      </c>
      <c r="W8989" t="str">
        <f t="shared" si="1418"/>
        <v>9/1/2007</v>
      </c>
      <c r="X8989">
        <f t="shared" si="1419"/>
        <v>1</v>
      </c>
      <c r="Y8989">
        <f t="shared" si="1420"/>
        <v>188.78399999999999</v>
      </c>
      <c r="Z8989" t="str">
        <f t="shared" si="1421"/>
        <v/>
      </c>
    </row>
    <row r="8990" spans="1:26" ht="13" hidden="1" x14ac:dyDescent="0.25">
      <c r="A8990" t="s">
        <v>12425</v>
      </c>
      <c r="B8990" t="s">
        <v>34</v>
      </c>
      <c r="C8990" t="s">
        <v>5</v>
      </c>
      <c r="D8990" s="46">
        <v>0.1</v>
      </c>
      <c r="E8990" s="2">
        <v>39392</v>
      </c>
      <c r="F8990" t="s">
        <v>2056</v>
      </c>
      <c r="G8990" s="16">
        <v>44378</v>
      </c>
      <c r="H8990" s="16">
        <v>44742</v>
      </c>
      <c r="I8990" s="3">
        <v>3042.12</v>
      </c>
      <c r="J8990" s="3">
        <v>-3042.12</v>
      </c>
      <c r="K8990" s="3">
        <v>0</v>
      </c>
      <c r="Q8990" s="29">
        <f t="shared" si="1412"/>
        <v>14</v>
      </c>
      <c r="R8990" s="29">
        <f t="shared" si="1413"/>
        <v>7</v>
      </c>
      <c r="S8990" s="29">
        <f t="shared" si="1414"/>
        <v>24</v>
      </c>
      <c r="T8990" s="30">
        <f t="shared" si="1415"/>
        <v>1</v>
      </c>
      <c r="U8990" s="28">
        <f t="shared" si="1416"/>
        <v>304.21199999999999</v>
      </c>
      <c r="V8990" t="str">
        <f t="shared" si="1417"/>
        <v>No</v>
      </c>
      <c r="W8990" t="str">
        <f t="shared" si="1418"/>
        <v>11/1/2007</v>
      </c>
      <c r="X8990">
        <f t="shared" si="1419"/>
        <v>1</v>
      </c>
      <c r="Y8990">
        <f t="shared" si="1420"/>
        <v>304.21199999999999</v>
      </c>
      <c r="Z8990" t="str">
        <f t="shared" si="1421"/>
        <v/>
      </c>
    </row>
    <row r="8991" spans="1:26" ht="13" hidden="1" x14ac:dyDescent="0.25">
      <c r="A8991" t="s">
        <v>12426</v>
      </c>
      <c r="B8991" t="s">
        <v>34</v>
      </c>
      <c r="C8991" t="s">
        <v>5</v>
      </c>
      <c r="D8991" s="46">
        <v>0.1</v>
      </c>
      <c r="E8991" s="2">
        <v>39398</v>
      </c>
      <c r="F8991" t="s">
        <v>2056</v>
      </c>
      <c r="G8991" s="16">
        <v>44378</v>
      </c>
      <c r="H8991" s="16">
        <v>44742</v>
      </c>
      <c r="I8991" s="3">
        <v>148.33000000000001</v>
      </c>
      <c r="J8991" s="3">
        <v>-148.33000000000001</v>
      </c>
      <c r="K8991" s="3">
        <v>0</v>
      </c>
      <c r="Q8991" s="29">
        <f t="shared" si="1412"/>
        <v>14</v>
      </c>
      <c r="R8991" s="29">
        <f t="shared" si="1413"/>
        <v>7</v>
      </c>
      <c r="S8991" s="29">
        <f t="shared" si="1414"/>
        <v>18</v>
      </c>
      <c r="T8991" s="30">
        <f t="shared" si="1415"/>
        <v>1</v>
      </c>
      <c r="U8991" s="28">
        <f t="shared" si="1416"/>
        <v>14.833000000000002</v>
      </c>
      <c r="V8991" t="str">
        <f t="shared" si="1417"/>
        <v>No</v>
      </c>
      <c r="W8991" t="str">
        <f t="shared" si="1418"/>
        <v>11/1/2007</v>
      </c>
      <c r="X8991">
        <f t="shared" si="1419"/>
        <v>1</v>
      </c>
      <c r="Y8991">
        <f t="shared" si="1420"/>
        <v>14.833000000000002</v>
      </c>
      <c r="Z8991" t="str">
        <f t="shared" si="1421"/>
        <v/>
      </c>
    </row>
    <row r="8992" spans="1:26" ht="13" hidden="1" x14ac:dyDescent="0.25">
      <c r="A8992" t="s">
        <v>12427</v>
      </c>
      <c r="B8992" t="s">
        <v>34</v>
      </c>
      <c r="C8992" t="s">
        <v>5</v>
      </c>
      <c r="D8992" s="46">
        <v>0.1</v>
      </c>
      <c r="E8992" s="2">
        <v>39429</v>
      </c>
      <c r="F8992" t="s">
        <v>2056</v>
      </c>
      <c r="G8992" s="16">
        <v>44378</v>
      </c>
      <c r="H8992" s="16">
        <v>44742</v>
      </c>
      <c r="I8992" s="3">
        <v>202.27</v>
      </c>
      <c r="J8992" s="3">
        <v>-202.27</v>
      </c>
      <c r="K8992" s="3">
        <v>0</v>
      </c>
      <c r="Q8992" s="29">
        <f t="shared" si="1412"/>
        <v>14</v>
      </c>
      <c r="R8992" s="29">
        <f t="shared" si="1413"/>
        <v>6</v>
      </c>
      <c r="S8992" s="29">
        <f t="shared" si="1414"/>
        <v>17</v>
      </c>
      <c r="T8992" s="30">
        <f t="shared" si="1415"/>
        <v>1</v>
      </c>
      <c r="U8992" s="28">
        <f t="shared" si="1416"/>
        <v>20.227000000000004</v>
      </c>
      <c r="V8992" t="str">
        <f t="shared" si="1417"/>
        <v>No</v>
      </c>
      <c r="W8992" t="str">
        <f t="shared" si="1418"/>
        <v>12/1/2007</v>
      </c>
      <c r="X8992">
        <f t="shared" si="1419"/>
        <v>1</v>
      </c>
      <c r="Y8992">
        <f t="shared" si="1420"/>
        <v>20.227000000000004</v>
      </c>
      <c r="Z8992" t="str">
        <f t="shared" si="1421"/>
        <v/>
      </c>
    </row>
    <row r="8993" spans="1:26" ht="13" hidden="1" x14ac:dyDescent="0.25">
      <c r="A8993" t="s">
        <v>12428</v>
      </c>
      <c r="B8993" t="s">
        <v>34</v>
      </c>
      <c r="C8993" t="s">
        <v>5</v>
      </c>
      <c r="D8993" s="46">
        <v>0.1</v>
      </c>
      <c r="E8993" s="2">
        <v>39526</v>
      </c>
      <c r="F8993" t="s">
        <v>2056</v>
      </c>
      <c r="G8993" s="16">
        <v>44378</v>
      </c>
      <c r="H8993" s="16">
        <v>44742</v>
      </c>
      <c r="I8993" s="3">
        <v>2696.91</v>
      </c>
      <c r="J8993" s="3">
        <v>-2696.91</v>
      </c>
      <c r="K8993" s="3">
        <v>0</v>
      </c>
      <c r="Q8993" s="29">
        <f t="shared" si="1412"/>
        <v>14</v>
      </c>
      <c r="R8993" s="29">
        <f t="shared" si="1413"/>
        <v>3</v>
      </c>
      <c r="S8993" s="29">
        <f t="shared" si="1414"/>
        <v>11</v>
      </c>
      <c r="T8993" s="30">
        <f t="shared" si="1415"/>
        <v>1</v>
      </c>
      <c r="U8993" s="28">
        <f t="shared" si="1416"/>
        <v>269.69099999999997</v>
      </c>
      <c r="V8993" t="str">
        <f t="shared" si="1417"/>
        <v>No</v>
      </c>
      <c r="W8993" t="str">
        <f t="shared" si="1418"/>
        <v>3/1/2008</v>
      </c>
      <c r="X8993">
        <f t="shared" si="1419"/>
        <v>1</v>
      </c>
      <c r="Y8993">
        <f t="shared" si="1420"/>
        <v>269.69099999999997</v>
      </c>
      <c r="Z8993" t="str">
        <f t="shared" si="1421"/>
        <v/>
      </c>
    </row>
    <row r="8994" spans="1:26" ht="13" hidden="1" x14ac:dyDescent="0.25">
      <c r="A8994" t="s">
        <v>12429</v>
      </c>
      <c r="B8994" t="s">
        <v>34</v>
      </c>
      <c r="C8994" t="s">
        <v>5</v>
      </c>
      <c r="D8994" s="46">
        <v>0.1</v>
      </c>
      <c r="E8994" s="2">
        <v>39538</v>
      </c>
      <c r="F8994" t="s">
        <v>2056</v>
      </c>
      <c r="G8994" s="16">
        <v>44378</v>
      </c>
      <c r="H8994" s="16">
        <v>44742</v>
      </c>
      <c r="I8994" s="3">
        <v>3667.8</v>
      </c>
      <c r="J8994" s="3">
        <v>-3667.8</v>
      </c>
      <c r="K8994" s="3">
        <v>0</v>
      </c>
      <c r="Q8994" s="29">
        <f t="shared" si="1412"/>
        <v>14</v>
      </c>
      <c r="R8994" s="29">
        <f t="shared" si="1413"/>
        <v>2</v>
      </c>
      <c r="S8994" s="29">
        <f t="shared" si="1414"/>
        <v>30</v>
      </c>
      <c r="T8994" s="30">
        <f t="shared" si="1415"/>
        <v>1</v>
      </c>
      <c r="U8994" s="28">
        <f t="shared" si="1416"/>
        <v>366.78000000000003</v>
      </c>
      <c r="V8994" t="str">
        <f t="shared" si="1417"/>
        <v>No</v>
      </c>
      <c r="W8994" t="str">
        <f t="shared" si="1418"/>
        <v>3/1/2008</v>
      </c>
      <c r="X8994">
        <f t="shared" si="1419"/>
        <v>1</v>
      </c>
      <c r="Y8994">
        <f t="shared" si="1420"/>
        <v>366.78000000000003</v>
      </c>
      <c r="Z8994" t="str">
        <f t="shared" si="1421"/>
        <v/>
      </c>
    </row>
    <row r="8995" spans="1:26" ht="13" hidden="1" x14ac:dyDescent="0.25">
      <c r="A8995" t="s">
        <v>12430</v>
      </c>
      <c r="B8995" t="s">
        <v>34</v>
      </c>
      <c r="C8995" t="s">
        <v>5</v>
      </c>
      <c r="D8995" s="46">
        <v>0.1</v>
      </c>
      <c r="E8995" s="2">
        <v>39559</v>
      </c>
      <c r="F8995" t="s">
        <v>2056</v>
      </c>
      <c r="G8995" s="16">
        <v>44378</v>
      </c>
      <c r="H8995" s="16">
        <v>44742</v>
      </c>
      <c r="I8995" s="3">
        <v>134.85</v>
      </c>
      <c r="J8995" s="3">
        <v>-134.85</v>
      </c>
      <c r="K8995" s="3">
        <v>0</v>
      </c>
      <c r="Q8995" s="29">
        <f t="shared" si="1412"/>
        <v>14</v>
      </c>
      <c r="R8995" s="29">
        <f t="shared" si="1413"/>
        <v>2</v>
      </c>
      <c r="S8995" s="29">
        <f t="shared" si="1414"/>
        <v>9</v>
      </c>
      <c r="T8995" s="30">
        <f t="shared" si="1415"/>
        <v>1</v>
      </c>
      <c r="U8995" s="28">
        <f t="shared" si="1416"/>
        <v>13.484999999999999</v>
      </c>
      <c r="V8995" t="str">
        <f t="shared" si="1417"/>
        <v>No</v>
      </c>
      <c r="W8995" t="str">
        <f t="shared" si="1418"/>
        <v>4/1/2008</v>
      </c>
      <c r="X8995">
        <f t="shared" si="1419"/>
        <v>1</v>
      </c>
      <c r="Y8995">
        <f t="shared" si="1420"/>
        <v>13.484999999999999</v>
      </c>
      <c r="Z8995" t="str">
        <f t="shared" si="1421"/>
        <v/>
      </c>
    </row>
    <row r="8996" spans="1:26" ht="13" hidden="1" x14ac:dyDescent="0.25">
      <c r="A8996" t="s">
        <v>12431</v>
      </c>
      <c r="B8996" t="s">
        <v>34</v>
      </c>
      <c r="C8996" t="s">
        <v>5</v>
      </c>
      <c r="D8996" s="46">
        <v>0.1</v>
      </c>
      <c r="E8996" s="2">
        <v>39561</v>
      </c>
      <c r="F8996" t="s">
        <v>2056</v>
      </c>
      <c r="G8996" s="16">
        <v>44378</v>
      </c>
      <c r="H8996" s="16">
        <v>44742</v>
      </c>
      <c r="I8996" s="3">
        <v>3964.46</v>
      </c>
      <c r="J8996" s="3">
        <v>-3964.46</v>
      </c>
      <c r="K8996" s="3">
        <v>0</v>
      </c>
      <c r="Q8996" s="29">
        <f t="shared" si="1412"/>
        <v>14</v>
      </c>
      <c r="R8996" s="29">
        <f t="shared" si="1413"/>
        <v>2</v>
      </c>
      <c r="S8996" s="29">
        <f t="shared" si="1414"/>
        <v>7</v>
      </c>
      <c r="T8996" s="30">
        <f t="shared" si="1415"/>
        <v>1</v>
      </c>
      <c r="U8996" s="28">
        <f t="shared" si="1416"/>
        <v>396.44600000000003</v>
      </c>
      <c r="V8996" t="str">
        <f t="shared" si="1417"/>
        <v>No</v>
      </c>
      <c r="W8996" t="str">
        <f t="shared" si="1418"/>
        <v>4/1/2008</v>
      </c>
      <c r="X8996">
        <f t="shared" si="1419"/>
        <v>1</v>
      </c>
      <c r="Y8996">
        <f t="shared" si="1420"/>
        <v>396.44600000000003</v>
      </c>
      <c r="Z8996" t="str">
        <f t="shared" si="1421"/>
        <v/>
      </c>
    </row>
    <row r="8997" spans="1:26" ht="13" hidden="1" x14ac:dyDescent="0.25">
      <c r="A8997" t="s">
        <v>12432</v>
      </c>
      <c r="B8997" t="s">
        <v>34</v>
      </c>
      <c r="C8997" t="s">
        <v>5</v>
      </c>
      <c r="D8997" s="46">
        <v>0.1</v>
      </c>
      <c r="E8997" s="2">
        <v>39567</v>
      </c>
      <c r="F8997" t="s">
        <v>2056</v>
      </c>
      <c r="G8997" s="16">
        <v>44378</v>
      </c>
      <c r="H8997" s="16">
        <v>44742</v>
      </c>
      <c r="I8997" s="3">
        <v>229.24</v>
      </c>
      <c r="J8997" s="3">
        <v>-229.24</v>
      </c>
      <c r="K8997" s="3">
        <v>0</v>
      </c>
      <c r="Q8997" s="29">
        <f t="shared" si="1412"/>
        <v>14</v>
      </c>
      <c r="R8997" s="29">
        <f t="shared" si="1413"/>
        <v>2</v>
      </c>
      <c r="S8997" s="29">
        <f t="shared" si="1414"/>
        <v>1</v>
      </c>
      <c r="T8997" s="30">
        <f t="shared" si="1415"/>
        <v>1</v>
      </c>
      <c r="U8997" s="28">
        <f t="shared" si="1416"/>
        <v>22.924000000000003</v>
      </c>
      <c r="V8997" t="str">
        <f t="shared" si="1417"/>
        <v>No</v>
      </c>
      <c r="W8997" t="str">
        <f t="shared" si="1418"/>
        <v>4/1/2008</v>
      </c>
      <c r="X8997">
        <f t="shared" si="1419"/>
        <v>1</v>
      </c>
      <c r="Y8997">
        <f t="shared" si="1420"/>
        <v>22.924000000000003</v>
      </c>
      <c r="Z8997" t="str">
        <f t="shared" si="1421"/>
        <v/>
      </c>
    </row>
    <row r="8998" spans="1:26" ht="13" hidden="1" x14ac:dyDescent="0.25">
      <c r="A8998" t="s">
        <v>12433</v>
      </c>
      <c r="B8998" t="s">
        <v>34</v>
      </c>
      <c r="C8998" t="s">
        <v>5</v>
      </c>
      <c r="D8998" s="46">
        <v>0.1</v>
      </c>
      <c r="E8998" s="2">
        <v>39581</v>
      </c>
      <c r="F8998" t="s">
        <v>2056</v>
      </c>
      <c r="G8998" s="16">
        <v>44378</v>
      </c>
      <c r="H8998" s="16">
        <v>44742</v>
      </c>
      <c r="I8998" s="3">
        <v>455.81</v>
      </c>
      <c r="J8998" s="3">
        <v>-455.81</v>
      </c>
      <c r="K8998" s="3">
        <v>0</v>
      </c>
      <c r="Q8998" s="29">
        <f t="shared" si="1412"/>
        <v>14</v>
      </c>
      <c r="R8998" s="29">
        <f t="shared" si="1413"/>
        <v>1</v>
      </c>
      <c r="S8998" s="29">
        <f t="shared" si="1414"/>
        <v>17</v>
      </c>
      <c r="T8998" s="30">
        <f t="shared" si="1415"/>
        <v>1</v>
      </c>
      <c r="U8998" s="28">
        <f t="shared" si="1416"/>
        <v>45.581000000000003</v>
      </c>
      <c r="V8998" t="str">
        <f t="shared" si="1417"/>
        <v>No</v>
      </c>
      <c r="W8998" t="str">
        <f t="shared" si="1418"/>
        <v>5/1/2008</v>
      </c>
      <c r="X8998">
        <f t="shared" si="1419"/>
        <v>1</v>
      </c>
      <c r="Y8998">
        <f t="shared" si="1420"/>
        <v>45.581000000000003</v>
      </c>
      <c r="Z8998" t="str">
        <f t="shared" si="1421"/>
        <v/>
      </c>
    </row>
    <row r="8999" spans="1:26" ht="13" hidden="1" x14ac:dyDescent="0.25">
      <c r="A8999" t="s">
        <v>12434</v>
      </c>
      <c r="B8999" t="s">
        <v>34</v>
      </c>
      <c r="C8999" t="s">
        <v>5</v>
      </c>
      <c r="D8999" s="46">
        <v>0.1</v>
      </c>
      <c r="E8999" s="2">
        <v>39585</v>
      </c>
      <c r="F8999" t="s">
        <v>2056</v>
      </c>
      <c r="G8999" s="16">
        <v>44378</v>
      </c>
      <c r="H8999" s="16">
        <v>44742</v>
      </c>
      <c r="I8999" s="3">
        <v>647.26</v>
      </c>
      <c r="J8999" s="3">
        <v>-647.26</v>
      </c>
      <c r="K8999" s="3">
        <v>0</v>
      </c>
      <c r="Q8999" s="29">
        <f t="shared" si="1412"/>
        <v>14</v>
      </c>
      <c r="R8999" s="29">
        <f t="shared" si="1413"/>
        <v>1</v>
      </c>
      <c r="S8999" s="29">
        <f t="shared" si="1414"/>
        <v>13</v>
      </c>
      <c r="T8999" s="30">
        <f t="shared" si="1415"/>
        <v>1</v>
      </c>
      <c r="U8999" s="28">
        <f t="shared" si="1416"/>
        <v>64.725999999999999</v>
      </c>
      <c r="V8999" t="str">
        <f t="shared" si="1417"/>
        <v>No</v>
      </c>
      <c r="W8999" t="str">
        <f t="shared" si="1418"/>
        <v>5/1/2008</v>
      </c>
      <c r="X8999">
        <f t="shared" si="1419"/>
        <v>1</v>
      </c>
      <c r="Y8999">
        <f t="shared" si="1420"/>
        <v>64.725999999999999</v>
      </c>
      <c r="Z8999" t="str">
        <f t="shared" si="1421"/>
        <v/>
      </c>
    </row>
    <row r="9000" spans="1:26" ht="13" hidden="1" x14ac:dyDescent="0.25">
      <c r="A9000" t="s">
        <v>12435</v>
      </c>
      <c r="B9000" t="s">
        <v>34</v>
      </c>
      <c r="C9000" t="s">
        <v>5</v>
      </c>
      <c r="D9000" s="46">
        <v>0.1</v>
      </c>
      <c r="E9000" s="2">
        <v>39593</v>
      </c>
      <c r="F9000" t="s">
        <v>2056</v>
      </c>
      <c r="G9000" s="16">
        <v>44378</v>
      </c>
      <c r="H9000" s="16">
        <v>44742</v>
      </c>
      <c r="I9000" s="3">
        <v>6352.58</v>
      </c>
      <c r="J9000" s="3">
        <v>-6352.58</v>
      </c>
      <c r="K9000" s="3">
        <v>0</v>
      </c>
      <c r="Q9000" s="29">
        <f t="shared" si="1412"/>
        <v>14</v>
      </c>
      <c r="R9000" s="29">
        <f t="shared" si="1413"/>
        <v>1</v>
      </c>
      <c r="S9000" s="29">
        <f t="shared" si="1414"/>
        <v>5</v>
      </c>
      <c r="T9000" s="30">
        <f t="shared" si="1415"/>
        <v>1</v>
      </c>
      <c r="U9000" s="28">
        <f t="shared" si="1416"/>
        <v>635.25800000000004</v>
      </c>
      <c r="V9000" t="str">
        <f t="shared" si="1417"/>
        <v>No</v>
      </c>
      <c r="W9000" t="str">
        <f t="shared" si="1418"/>
        <v>5/1/2008</v>
      </c>
      <c r="X9000">
        <f t="shared" si="1419"/>
        <v>1</v>
      </c>
      <c r="Y9000">
        <f t="shared" si="1420"/>
        <v>635.25800000000004</v>
      </c>
      <c r="Z9000" t="str">
        <f t="shared" si="1421"/>
        <v/>
      </c>
    </row>
    <row r="9001" spans="1:26" ht="13" hidden="1" x14ac:dyDescent="0.25">
      <c r="A9001" t="s">
        <v>12436</v>
      </c>
      <c r="B9001" t="s">
        <v>34</v>
      </c>
      <c r="C9001" t="s">
        <v>5</v>
      </c>
      <c r="D9001" s="46">
        <v>0.1</v>
      </c>
      <c r="E9001" s="2">
        <v>39618</v>
      </c>
      <c r="F9001" t="s">
        <v>2056</v>
      </c>
      <c r="G9001" s="16">
        <v>44378</v>
      </c>
      <c r="H9001" s="16">
        <v>44742</v>
      </c>
      <c r="I9001" s="3">
        <v>165.75</v>
      </c>
      <c r="J9001" s="3">
        <v>-165.75</v>
      </c>
      <c r="K9001" s="3">
        <v>0</v>
      </c>
      <c r="Q9001" s="29">
        <f t="shared" si="1412"/>
        <v>14</v>
      </c>
      <c r="R9001" s="29">
        <f t="shared" si="1413"/>
        <v>0</v>
      </c>
      <c r="S9001" s="29">
        <f t="shared" si="1414"/>
        <v>11</v>
      </c>
      <c r="T9001" s="30">
        <f t="shared" si="1415"/>
        <v>1</v>
      </c>
      <c r="U9001" s="28">
        <f t="shared" si="1416"/>
        <v>16.574999999999999</v>
      </c>
      <c r="V9001" t="str">
        <f t="shared" si="1417"/>
        <v>No</v>
      </c>
      <c r="W9001" t="str">
        <f t="shared" si="1418"/>
        <v>6/1/2008</v>
      </c>
      <c r="X9001">
        <f t="shared" si="1419"/>
        <v>1</v>
      </c>
      <c r="Y9001">
        <f t="shared" si="1420"/>
        <v>16.574999999999999</v>
      </c>
      <c r="Z9001" t="str">
        <f t="shared" si="1421"/>
        <v/>
      </c>
    </row>
    <row r="9002" spans="1:26" ht="13" hidden="1" x14ac:dyDescent="0.25">
      <c r="A9002" t="s">
        <v>12437</v>
      </c>
      <c r="B9002" t="s">
        <v>34</v>
      </c>
      <c r="C9002" t="s">
        <v>5</v>
      </c>
      <c r="D9002" s="46">
        <v>0.1</v>
      </c>
      <c r="E9002" s="2">
        <v>39782</v>
      </c>
      <c r="F9002" t="s">
        <v>2056</v>
      </c>
      <c r="G9002" s="16">
        <v>44378</v>
      </c>
      <c r="H9002" s="16">
        <v>44742</v>
      </c>
      <c r="I9002" s="3">
        <v>1483.3</v>
      </c>
      <c r="J9002" s="3">
        <v>-1483.3</v>
      </c>
      <c r="K9002" s="3">
        <v>0</v>
      </c>
      <c r="Q9002" s="29">
        <f t="shared" si="1412"/>
        <v>13</v>
      </c>
      <c r="R9002" s="29">
        <f t="shared" si="1413"/>
        <v>7</v>
      </c>
      <c r="S9002" s="29">
        <f t="shared" si="1414"/>
        <v>0</v>
      </c>
      <c r="T9002" s="30">
        <f t="shared" si="1415"/>
        <v>1</v>
      </c>
      <c r="U9002" s="28">
        <f t="shared" si="1416"/>
        <v>148.33000000000001</v>
      </c>
      <c r="V9002" t="str">
        <f t="shared" si="1417"/>
        <v>No</v>
      </c>
      <c r="W9002" t="str">
        <f t="shared" si="1418"/>
        <v>11/1/2008</v>
      </c>
      <c r="X9002">
        <f t="shared" si="1419"/>
        <v>1</v>
      </c>
      <c r="Y9002">
        <f t="shared" si="1420"/>
        <v>148.33000000000001</v>
      </c>
      <c r="Z9002" t="str">
        <f t="shared" si="1421"/>
        <v/>
      </c>
    </row>
    <row r="9003" spans="1:26" ht="13" hidden="1" x14ac:dyDescent="0.25">
      <c r="A9003" t="s">
        <v>12438</v>
      </c>
      <c r="B9003" t="s">
        <v>34</v>
      </c>
      <c r="C9003" t="s">
        <v>5</v>
      </c>
      <c r="D9003" s="46">
        <v>0.1</v>
      </c>
      <c r="E9003" s="2">
        <v>39832</v>
      </c>
      <c r="F9003" t="s">
        <v>2056</v>
      </c>
      <c r="G9003" s="16">
        <v>44378</v>
      </c>
      <c r="H9003" s="16">
        <v>44742</v>
      </c>
      <c r="I9003" s="3">
        <v>5038.67</v>
      </c>
      <c r="J9003" s="3">
        <v>-5038.67</v>
      </c>
      <c r="K9003" s="3">
        <v>0</v>
      </c>
      <c r="Q9003" s="29">
        <f t="shared" si="1412"/>
        <v>13</v>
      </c>
      <c r="R9003" s="29">
        <f t="shared" si="1413"/>
        <v>5</v>
      </c>
      <c r="S9003" s="29">
        <f t="shared" si="1414"/>
        <v>11</v>
      </c>
      <c r="T9003" s="30">
        <f t="shared" si="1415"/>
        <v>1</v>
      </c>
      <c r="U9003" s="28">
        <f t="shared" si="1416"/>
        <v>503.86700000000002</v>
      </c>
      <c r="V9003" t="str">
        <f t="shared" si="1417"/>
        <v>No</v>
      </c>
      <c r="W9003" t="str">
        <f t="shared" si="1418"/>
        <v>1/1/2009</v>
      </c>
      <c r="X9003">
        <f t="shared" si="1419"/>
        <v>1</v>
      </c>
      <c r="Y9003">
        <f t="shared" si="1420"/>
        <v>503.86700000000002</v>
      </c>
      <c r="Z9003" t="str">
        <f t="shared" si="1421"/>
        <v/>
      </c>
    </row>
    <row r="9004" spans="1:26" ht="13" hidden="1" x14ac:dyDescent="0.25">
      <c r="A9004" t="s">
        <v>12439</v>
      </c>
      <c r="B9004" t="s">
        <v>34</v>
      </c>
      <c r="C9004" t="s">
        <v>5</v>
      </c>
      <c r="D9004" s="46">
        <v>0.1</v>
      </c>
      <c r="E9004" s="2">
        <v>39994</v>
      </c>
      <c r="F9004" t="s">
        <v>2056</v>
      </c>
      <c r="G9004" s="16">
        <v>44378</v>
      </c>
      <c r="H9004" s="16">
        <v>44742</v>
      </c>
      <c r="I9004" s="3">
        <v>242.72</v>
      </c>
      <c r="J9004" s="3">
        <v>-242.72</v>
      </c>
      <c r="K9004" s="3">
        <v>0</v>
      </c>
      <c r="Q9004" s="29">
        <f t="shared" si="1412"/>
        <v>13</v>
      </c>
      <c r="R9004" s="29">
        <f t="shared" si="1413"/>
        <v>0</v>
      </c>
      <c r="S9004" s="29">
        <f t="shared" si="1414"/>
        <v>0</v>
      </c>
      <c r="T9004" s="30">
        <f t="shared" si="1415"/>
        <v>1</v>
      </c>
      <c r="U9004" s="28">
        <f t="shared" si="1416"/>
        <v>24.272000000000002</v>
      </c>
      <c r="V9004" t="str">
        <f t="shared" si="1417"/>
        <v>No</v>
      </c>
      <c r="W9004" t="str">
        <f t="shared" si="1418"/>
        <v>6/1/2009</v>
      </c>
      <c r="X9004">
        <f t="shared" si="1419"/>
        <v>1</v>
      </c>
      <c r="Y9004">
        <f t="shared" si="1420"/>
        <v>24.272000000000002</v>
      </c>
      <c r="Z9004" t="str">
        <f t="shared" si="1421"/>
        <v/>
      </c>
    </row>
    <row r="9005" spans="1:26" ht="13" hidden="1" x14ac:dyDescent="0.25">
      <c r="A9005" t="s">
        <v>12440</v>
      </c>
      <c r="B9005" t="s">
        <v>34</v>
      </c>
      <c r="C9005" t="s">
        <v>5</v>
      </c>
      <c r="D9005" s="46">
        <v>0.1</v>
      </c>
      <c r="E9005" s="2">
        <v>40462</v>
      </c>
      <c r="F9005" t="s">
        <v>2056</v>
      </c>
      <c r="G9005" s="16">
        <v>44378</v>
      </c>
      <c r="H9005" s="16">
        <v>44742</v>
      </c>
      <c r="I9005" s="3">
        <v>1334.97</v>
      </c>
      <c r="J9005" s="3">
        <v>-1334.97</v>
      </c>
      <c r="K9005" s="3">
        <v>0</v>
      </c>
      <c r="Q9005" s="29">
        <f t="shared" si="1412"/>
        <v>11</v>
      </c>
      <c r="R9005" s="29">
        <f t="shared" si="1413"/>
        <v>8</v>
      </c>
      <c r="S9005" s="29">
        <f t="shared" si="1414"/>
        <v>19</v>
      </c>
      <c r="T9005" s="30">
        <f t="shared" si="1415"/>
        <v>1</v>
      </c>
      <c r="U9005" s="28">
        <f t="shared" si="1416"/>
        <v>133.49700000000001</v>
      </c>
      <c r="V9005" t="str">
        <f t="shared" si="1417"/>
        <v>No</v>
      </c>
      <c r="W9005" t="str">
        <f t="shared" si="1418"/>
        <v>10/1/2010</v>
      </c>
      <c r="X9005">
        <f t="shared" si="1419"/>
        <v>1</v>
      </c>
      <c r="Y9005">
        <f t="shared" si="1420"/>
        <v>133.49700000000001</v>
      </c>
      <c r="Z9005" t="str">
        <f t="shared" si="1421"/>
        <v/>
      </c>
    </row>
    <row r="9006" spans="1:26" ht="13" hidden="1" x14ac:dyDescent="0.25">
      <c r="A9006" t="s">
        <v>12441</v>
      </c>
      <c r="B9006" t="s">
        <v>34</v>
      </c>
      <c r="C9006" t="s">
        <v>5</v>
      </c>
      <c r="D9006" s="46">
        <v>0.1</v>
      </c>
      <c r="E9006" s="2">
        <v>40713</v>
      </c>
      <c r="F9006" t="s">
        <v>2056</v>
      </c>
      <c r="G9006" s="16">
        <v>44378</v>
      </c>
      <c r="H9006" s="16">
        <v>44742</v>
      </c>
      <c r="I9006" s="3">
        <v>87.65</v>
      </c>
      <c r="J9006" s="3">
        <v>-87.65</v>
      </c>
      <c r="K9006" s="3">
        <v>0</v>
      </c>
      <c r="Q9006" s="29">
        <f t="shared" si="1412"/>
        <v>11</v>
      </c>
      <c r="R9006" s="29">
        <f t="shared" si="1413"/>
        <v>0</v>
      </c>
      <c r="S9006" s="29">
        <f t="shared" si="1414"/>
        <v>11</v>
      </c>
      <c r="T9006" s="30">
        <f t="shared" si="1415"/>
        <v>1</v>
      </c>
      <c r="U9006" s="28">
        <f t="shared" si="1416"/>
        <v>8.7650000000000006</v>
      </c>
      <c r="V9006" t="str">
        <f t="shared" si="1417"/>
        <v>No</v>
      </c>
      <c r="W9006" t="str">
        <f t="shared" si="1418"/>
        <v>6/1/2011</v>
      </c>
      <c r="X9006">
        <f t="shared" si="1419"/>
        <v>1</v>
      </c>
      <c r="Y9006">
        <f t="shared" si="1420"/>
        <v>8.7650000000000006</v>
      </c>
      <c r="Z9006" t="str">
        <f t="shared" si="1421"/>
        <v/>
      </c>
    </row>
    <row r="9007" spans="1:26" ht="13" hidden="1" x14ac:dyDescent="0.25">
      <c r="A9007" t="s">
        <v>12442</v>
      </c>
      <c r="B9007" t="s">
        <v>34</v>
      </c>
      <c r="C9007" t="s">
        <v>5</v>
      </c>
      <c r="D9007" s="46">
        <v>0.1</v>
      </c>
      <c r="E9007" s="2">
        <v>41182</v>
      </c>
      <c r="F9007" t="s">
        <v>2056</v>
      </c>
      <c r="G9007" s="16">
        <v>44378</v>
      </c>
      <c r="H9007" s="16">
        <v>44742</v>
      </c>
      <c r="I9007" s="3">
        <v>3291.6</v>
      </c>
      <c r="J9007" s="3">
        <v>-3236.74</v>
      </c>
      <c r="K9007" s="3">
        <v>54.86</v>
      </c>
      <c r="Q9007" s="29">
        <f t="shared" si="1412"/>
        <v>9</v>
      </c>
      <c r="R9007" s="29">
        <f t="shared" si="1413"/>
        <v>9</v>
      </c>
      <c r="S9007" s="29">
        <f t="shared" si="1414"/>
        <v>0</v>
      </c>
      <c r="T9007" s="30">
        <f t="shared" si="1415"/>
        <v>1</v>
      </c>
      <c r="U9007" s="28">
        <f t="shared" si="1416"/>
        <v>329.16</v>
      </c>
      <c r="V9007" t="str">
        <f t="shared" si="1417"/>
        <v>No</v>
      </c>
      <c r="W9007" t="str">
        <f t="shared" si="1418"/>
        <v>9/1/2012</v>
      </c>
      <c r="X9007">
        <f t="shared" si="1419"/>
        <v>1</v>
      </c>
      <c r="Y9007">
        <f t="shared" si="1420"/>
        <v>329.16</v>
      </c>
      <c r="Z9007" t="str">
        <f t="shared" si="1421"/>
        <v/>
      </c>
    </row>
    <row r="9008" spans="1:26" ht="13" hidden="1" x14ac:dyDescent="0.25">
      <c r="A9008" t="s">
        <v>12443</v>
      </c>
      <c r="B9008" t="s">
        <v>34</v>
      </c>
      <c r="C9008" t="s">
        <v>5</v>
      </c>
      <c r="D9008" s="46">
        <v>0.1</v>
      </c>
      <c r="E9008" s="2">
        <v>41182</v>
      </c>
      <c r="F9008" t="s">
        <v>2056</v>
      </c>
      <c r="G9008" s="16">
        <v>44378</v>
      </c>
      <c r="H9008" s="16">
        <v>44742</v>
      </c>
      <c r="I9008" s="3">
        <v>1069.6500000000001</v>
      </c>
      <c r="J9008" s="3">
        <v>-1051.8399999999999</v>
      </c>
      <c r="K9008" s="3">
        <v>17.809999999999999</v>
      </c>
      <c r="Q9008" s="29">
        <f t="shared" si="1412"/>
        <v>9</v>
      </c>
      <c r="R9008" s="29">
        <f t="shared" si="1413"/>
        <v>9</v>
      </c>
      <c r="S9008" s="29">
        <f t="shared" si="1414"/>
        <v>0</v>
      </c>
      <c r="T9008" s="30">
        <f t="shared" si="1415"/>
        <v>1</v>
      </c>
      <c r="U9008" s="28">
        <f t="shared" si="1416"/>
        <v>106.96500000000002</v>
      </c>
      <c r="V9008" t="str">
        <f t="shared" si="1417"/>
        <v>No</v>
      </c>
      <c r="W9008" t="str">
        <f t="shared" si="1418"/>
        <v>9/1/2012</v>
      </c>
      <c r="X9008">
        <f t="shared" si="1419"/>
        <v>1</v>
      </c>
      <c r="Y9008">
        <f t="shared" si="1420"/>
        <v>106.96500000000002</v>
      </c>
      <c r="Z9008" t="str">
        <f t="shared" si="1421"/>
        <v/>
      </c>
    </row>
    <row r="9009" spans="1:26" ht="13" hidden="1" x14ac:dyDescent="0.25">
      <c r="A9009" t="s">
        <v>12444</v>
      </c>
      <c r="B9009" t="s">
        <v>34</v>
      </c>
      <c r="C9009" t="s">
        <v>5</v>
      </c>
      <c r="D9009" s="46">
        <v>0.1</v>
      </c>
      <c r="E9009" s="2">
        <v>41353</v>
      </c>
      <c r="F9009" t="s">
        <v>2056</v>
      </c>
      <c r="G9009" s="16">
        <v>44378</v>
      </c>
      <c r="H9009" s="16">
        <v>44742</v>
      </c>
      <c r="I9009" s="3">
        <v>6890.46</v>
      </c>
      <c r="J9009" s="3">
        <v>-6431.11</v>
      </c>
      <c r="K9009" s="3">
        <v>459.35</v>
      </c>
      <c r="Q9009" s="29">
        <f t="shared" si="1412"/>
        <v>9</v>
      </c>
      <c r="R9009" s="29">
        <f t="shared" si="1413"/>
        <v>3</v>
      </c>
      <c r="S9009" s="29">
        <f t="shared" si="1414"/>
        <v>10</v>
      </c>
      <c r="T9009" s="30">
        <f t="shared" si="1415"/>
        <v>1</v>
      </c>
      <c r="U9009" s="28">
        <f t="shared" si="1416"/>
        <v>689.04600000000005</v>
      </c>
      <c r="V9009" t="str">
        <f t="shared" si="1417"/>
        <v>No</v>
      </c>
      <c r="W9009" t="str">
        <f t="shared" si="1418"/>
        <v>3/1/2013</v>
      </c>
      <c r="X9009">
        <f t="shared" si="1419"/>
        <v>1</v>
      </c>
      <c r="Y9009">
        <f t="shared" si="1420"/>
        <v>689.04600000000005</v>
      </c>
      <c r="Z9009" t="str">
        <f t="shared" si="1421"/>
        <v/>
      </c>
    </row>
    <row r="9010" spans="1:26" ht="13" hidden="1" x14ac:dyDescent="0.25">
      <c r="A9010" t="s">
        <v>12445</v>
      </c>
      <c r="B9010" t="s">
        <v>34</v>
      </c>
      <c r="C9010" t="s">
        <v>5</v>
      </c>
      <c r="D9010" s="46">
        <v>0.1</v>
      </c>
      <c r="E9010" s="2">
        <v>41630</v>
      </c>
      <c r="F9010" t="s">
        <v>2056</v>
      </c>
      <c r="G9010" s="16">
        <v>44378</v>
      </c>
      <c r="H9010" s="16">
        <v>44742</v>
      </c>
      <c r="I9010" s="3">
        <v>130.53</v>
      </c>
      <c r="J9010" s="3">
        <v>-112.03</v>
      </c>
      <c r="K9010" s="3">
        <v>18.5</v>
      </c>
      <c r="Q9010" s="29">
        <f t="shared" si="1412"/>
        <v>8</v>
      </c>
      <c r="R9010" s="29">
        <f t="shared" si="1413"/>
        <v>6</v>
      </c>
      <c r="S9010" s="29">
        <f t="shared" si="1414"/>
        <v>8</v>
      </c>
      <c r="T9010" s="30">
        <f t="shared" si="1415"/>
        <v>1</v>
      </c>
      <c r="U9010" s="28">
        <f t="shared" si="1416"/>
        <v>13.053000000000001</v>
      </c>
      <c r="V9010" t="str">
        <f t="shared" si="1417"/>
        <v>No</v>
      </c>
      <c r="W9010" t="str">
        <f t="shared" si="1418"/>
        <v>12/1/2013</v>
      </c>
      <c r="X9010">
        <f t="shared" si="1419"/>
        <v>1</v>
      </c>
      <c r="Y9010">
        <f t="shared" si="1420"/>
        <v>13.053000000000001</v>
      </c>
      <c r="Z9010" t="str">
        <f t="shared" si="1421"/>
        <v/>
      </c>
    </row>
    <row r="9011" spans="1:26" ht="13" hidden="1" x14ac:dyDescent="0.25">
      <c r="A9011" t="s">
        <v>12446</v>
      </c>
      <c r="B9011" t="s">
        <v>34</v>
      </c>
      <c r="C9011" t="s">
        <v>5</v>
      </c>
      <c r="D9011" s="46">
        <v>0.1</v>
      </c>
      <c r="E9011" s="2">
        <v>41636</v>
      </c>
      <c r="F9011" t="s">
        <v>2056</v>
      </c>
      <c r="G9011" s="16">
        <v>44378</v>
      </c>
      <c r="H9011" s="16">
        <v>44742</v>
      </c>
      <c r="I9011" s="3">
        <v>1343.74</v>
      </c>
      <c r="J9011" s="3">
        <v>-1153.3599999999999</v>
      </c>
      <c r="K9011" s="3">
        <v>190.38</v>
      </c>
      <c r="Q9011" s="29">
        <f t="shared" si="1412"/>
        <v>8</v>
      </c>
      <c r="R9011" s="29">
        <f t="shared" si="1413"/>
        <v>6</v>
      </c>
      <c r="S9011" s="29">
        <f t="shared" si="1414"/>
        <v>2</v>
      </c>
      <c r="T9011" s="30">
        <f t="shared" si="1415"/>
        <v>1</v>
      </c>
      <c r="U9011" s="28">
        <f t="shared" si="1416"/>
        <v>134.374</v>
      </c>
      <c r="V9011" t="str">
        <f t="shared" si="1417"/>
        <v>No</v>
      </c>
      <c r="W9011" t="str">
        <f t="shared" si="1418"/>
        <v>12/1/2013</v>
      </c>
      <c r="X9011">
        <f t="shared" si="1419"/>
        <v>1</v>
      </c>
      <c r="Y9011">
        <f t="shared" si="1420"/>
        <v>134.374</v>
      </c>
      <c r="Z9011" t="str">
        <f t="shared" si="1421"/>
        <v/>
      </c>
    </row>
    <row r="9012" spans="1:26" ht="13" hidden="1" x14ac:dyDescent="0.25">
      <c r="A9012" t="s">
        <v>12447</v>
      </c>
      <c r="B9012" t="s">
        <v>34</v>
      </c>
      <c r="C9012" t="s">
        <v>5</v>
      </c>
      <c r="D9012" s="46">
        <v>0.1</v>
      </c>
      <c r="E9012" s="2">
        <v>41639</v>
      </c>
      <c r="F9012" t="s">
        <v>2056</v>
      </c>
      <c r="G9012" s="16">
        <v>44378</v>
      </c>
      <c r="H9012" s="16">
        <v>44742</v>
      </c>
      <c r="I9012" s="3">
        <v>230.36</v>
      </c>
      <c r="J9012" s="3">
        <v>-197.74</v>
      </c>
      <c r="K9012" s="3">
        <v>32.619999999999997</v>
      </c>
      <c r="Q9012" s="29">
        <f t="shared" si="1412"/>
        <v>8</v>
      </c>
      <c r="R9012" s="29">
        <f t="shared" si="1413"/>
        <v>5</v>
      </c>
      <c r="S9012" s="29">
        <f t="shared" si="1414"/>
        <v>30</v>
      </c>
      <c r="T9012" s="30">
        <f t="shared" si="1415"/>
        <v>1</v>
      </c>
      <c r="U9012" s="28">
        <f t="shared" si="1416"/>
        <v>23.036000000000001</v>
      </c>
      <c r="V9012" t="str">
        <f t="shared" si="1417"/>
        <v>No</v>
      </c>
      <c r="W9012" t="str">
        <f t="shared" si="1418"/>
        <v>12/1/2013</v>
      </c>
      <c r="X9012">
        <f t="shared" si="1419"/>
        <v>1</v>
      </c>
      <c r="Y9012">
        <f t="shared" si="1420"/>
        <v>23.036000000000001</v>
      </c>
      <c r="Z9012" t="str">
        <f t="shared" si="1421"/>
        <v/>
      </c>
    </row>
    <row r="9013" spans="1:26" ht="13" hidden="1" x14ac:dyDescent="0.25">
      <c r="A9013" t="s">
        <v>12448</v>
      </c>
      <c r="B9013" t="s">
        <v>34</v>
      </c>
      <c r="C9013" t="s">
        <v>5</v>
      </c>
      <c r="D9013" s="46">
        <v>0.1</v>
      </c>
      <c r="E9013" s="2">
        <v>41639</v>
      </c>
      <c r="F9013" t="s">
        <v>2056</v>
      </c>
      <c r="G9013" s="16">
        <v>44378</v>
      </c>
      <c r="H9013" s="16">
        <v>44742</v>
      </c>
      <c r="I9013" s="3">
        <v>844.64</v>
      </c>
      <c r="J9013" s="3">
        <v>-724.97</v>
      </c>
      <c r="K9013" s="3">
        <v>119.67</v>
      </c>
      <c r="Q9013" s="29">
        <f t="shared" si="1412"/>
        <v>8</v>
      </c>
      <c r="R9013" s="29">
        <f t="shared" si="1413"/>
        <v>5</v>
      </c>
      <c r="S9013" s="29">
        <f t="shared" si="1414"/>
        <v>30</v>
      </c>
      <c r="T9013" s="30">
        <f t="shared" si="1415"/>
        <v>1</v>
      </c>
      <c r="U9013" s="28">
        <f t="shared" si="1416"/>
        <v>84.463999999999999</v>
      </c>
      <c r="V9013" t="str">
        <f t="shared" si="1417"/>
        <v>No</v>
      </c>
      <c r="W9013" t="str">
        <f t="shared" si="1418"/>
        <v>12/1/2013</v>
      </c>
      <c r="X9013">
        <f t="shared" si="1419"/>
        <v>1</v>
      </c>
      <c r="Y9013">
        <f t="shared" si="1420"/>
        <v>84.463999999999999</v>
      </c>
      <c r="Z9013" t="str">
        <f t="shared" si="1421"/>
        <v/>
      </c>
    </row>
    <row r="9014" spans="1:26" ht="13" hidden="1" x14ac:dyDescent="0.25">
      <c r="A9014" t="s">
        <v>12449</v>
      </c>
      <c r="B9014" t="s">
        <v>34</v>
      </c>
      <c r="C9014" t="s">
        <v>5</v>
      </c>
      <c r="D9014" s="46">
        <v>0.1</v>
      </c>
      <c r="E9014" s="2">
        <v>41697</v>
      </c>
      <c r="F9014" t="s">
        <v>2056</v>
      </c>
      <c r="G9014" s="16">
        <v>44378</v>
      </c>
      <c r="H9014" s="16">
        <v>44742</v>
      </c>
      <c r="I9014" s="3">
        <v>2666.47</v>
      </c>
      <c r="J9014" s="3">
        <v>-2244.29</v>
      </c>
      <c r="K9014" s="3">
        <v>422.18</v>
      </c>
      <c r="Q9014" s="29">
        <f t="shared" si="1412"/>
        <v>8</v>
      </c>
      <c r="R9014" s="29">
        <f t="shared" si="1413"/>
        <v>4</v>
      </c>
      <c r="S9014" s="29">
        <f t="shared" si="1414"/>
        <v>3</v>
      </c>
      <c r="T9014" s="30">
        <f t="shared" si="1415"/>
        <v>1</v>
      </c>
      <c r="U9014" s="28">
        <f t="shared" si="1416"/>
        <v>266.64699999999999</v>
      </c>
      <c r="V9014" t="str">
        <f t="shared" si="1417"/>
        <v>No</v>
      </c>
      <c r="W9014" t="str">
        <f t="shared" si="1418"/>
        <v>2/1/2014</v>
      </c>
      <c r="X9014">
        <f t="shared" si="1419"/>
        <v>1</v>
      </c>
      <c r="Y9014">
        <f t="shared" si="1420"/>
        <v>266.64699999999999</v>
      </c>
      <c r="Z9014" t="str">
        <f t="shared" si="1421"/>
        <v/>
      </c>
    </row>
    <row r="9015" spans="1:26" ht="13" hidden="1" x14ac:dyDescent="0.25">
      <c r="A9015" t="s">
        <v>12450</v>
      </c>
      <c r="B9015" t="s">
        <v>34</v>
      </c>
      <c r="C9015" t="s">
        <v>5</v>
      </c>
      <c r="D9015" s="46">
        <v>0.1</v>
      </c>
      <c r="E9015" s="2">
        <v>41698</v>
      </c>
      <c r="F9015" t="s">
        <v>2056</v>
      </c>
      <c r="G9015" s="16">
        <v>44378</v>
      </c>
      <c r="H9015" s="16">
        <v>44742</v>
      </c>
      <c r="I9015" s="3">
        <v>607.11</v>
      </c>
      <c r="J9015" s="3">
        <v>-510.98</v>
      </c>
      <c r="K9015" s="3">
        <v>96.13</v>
      </c>
      <c r="Q9015" s="29">
        <f t="shared" si="1412"/>
        <v>8</v>
      </c>
      <c r="R9015" s="29">
        <f t="shared" si="1413"/>
        <v>4</v>
      </c>
      <c r="S9015" s="29">
        <f t="shared" si="1414"/>
        <v>2</v>
      </c>
      <c r="T9015" s="30">
        <f t="shared" si="1415"/>
        <v>1</v>
      </c>
      <c r="U9015" s="28">
        <f t="shared" si="1416"/>
        <v>60.711000000000006</v>
      </c>
      <c r="V9015" t="str">
        <f t="shared" si="1417"/>
        <v>No</v>
      </c>
      <c r="W9015" t="str">
        <f t="shared" si="1418"/>
        <v>2/1/2014</v>
      </c>
      <c r="X9015">
        <f t="shared" si="1419"/>
        <v>1</v>
      </c>
      <c r="Y9015">
        <f t="shared" si="1420"/>
        <v>60.711000000000006</v>
      </c>
      <c r="Z9015" t="str">
        <f t="shared" si="1421"/>
        <v/>
      </c>
    </row>
    <row r="9016" spans="1:26" ht="13" hidden="1" x14ac:dyDescent="0.25">
      <c r="A9016" t="s">
        <v>12451</v>
      </c>
      <c r="B9016" t="s">
        <v>34</v>
      </c>
      <c r="C9016" t="s">
        <v>5</v>
      </c>
      <c r="D9016" s="46">
        <v>0.1</v>
      </c>
      <c r="E9016" s="2">
        <v>41781</v>
      </c>
      <c r="F9016" t="s">
        <v>1951</v>
      </c>
      <c r="G9016" s="16">
        <v>44378</v>
      </c>
      <c r="H9016" s="16">
        <v>44742</v>
      </c>
      <c r="I9016" s="3">
        <v>47442.879999999997</v>
      </c>
      <c r="J9016" s="3">
        <v>-38745.019999999997</v>
      </c>
      <c r="K9016" s="3">
        <v>8697.86</v>
      </c>
      <c r="Q9016" s="29">
        <f t="shared" ref="Q9016:Q9079" si="1422">DATEDIF(E9016,H9016,"Y")</f>
        <v>8</v>
      </c>
      <c r="R9016" s="29">
        <f t="shared" ref="R9016:R9079" si="1423">DATEDIF(E9016,H9016,"YM")</f>
        <v>1</v>
      </c>
      <c r="S9016" s="29">
        <f t="shared" ref="S9016:S9079" si="1424">DATEDIF(E9016,H9016,"MD")</f>
        <v>8</v>
      </c>
      <c r="T9016" s="30">
        <f t="shared" ref="T9016:T9079" si="1425">IF(Q9016&gt;=1,1,R9016/12)</f>
        <v>1</v>
      </c>
      <c r="U9016" s="28">
        <f t="shared" ref="U9016:U9079" si="1426">I9016*D9016*T9016</f>
        <v>4744.2879999999996</v>
      </c>
      <c r="V9016" t="str">
        <f t="shared" si="1417"/>
        <v>No</v>
      </c>
      <c r="W9016" t="str">
        <f t="shared" si="1418"/>
        <v>5/1/2014</v>
      </c>
      <c r="X9016">
        <f t="shared" si="1419"/>
        <v>1</v>
      </c>
      <c r="Y9016">
        <f t="shared" si="1420"/>
        <v>4744.2879999999996</v>
      </c>
      <c r="Z9016" t="str">
        <f t="shared" si="1421"/>
        <v/>
      </c>
    </row>
    <row r="9017" spans="1:26" ht="13" hidden="1" x14ac:dyDescent="0.25">
      <c r="A9017" t="s">
        <v>12452</v>
      </c>
      <c r="B9017" t="s">
        <v>34</v>
      </c>
      <c r="C9017" t="s">
        <v>5</v>
      </c>
      <c r="D9017" s="46">
        <v>0.1</v>
      </c>
      <c r="E9017" s="2">
        <v>41816</v>
      </c>
      <c r="F9017" t="s">
        <v>1951</v>
      </c>
      <c r="G9017" s="16">
        <v>44378</v>
      </c>
      <c r="H9017" s="16">
        <v>44742</v>
      </c>
      <c r="I9017" s="3">
        <v>7165.22</v>
      </c>
      <c r="J9017" s="3">
        <v>-5791.88</v>
      </c>
      <c r="K9017" s="3">
        <v>1373.34</v>
      </c>
      <c r="Q9017" s="29">
        <f t="shared" si="1422"/>
        <v>8</v>
      </c>
      <c r="R9017" s="29">
        <f t="shared" si="1423"/>
        <v>0</v>
      </c>
      <c r="S9017" s="29">
        <f t="shared" si="1424"/>
        <v>4</v>
      </c>
      <c r="T9017" s="30">
        <f t="shared" si="1425"/>
        <v>1</v>
      </c>
      <c r="U9017" s="28">
        <f t="shared" si="1426"/>
        <v>716.52200000000005</v>
      </c>
      <c r="V9017" t="str">
        <f t="shared" si="1417"/>
        <v>No</v>
      </c>
      <c r="W9017" t="str">
        <f t="shared" si="1418"/>
        <v>6/1/2014</v>
      </c>
      <c r="X9017">
        <f t="shared" si="1419"/>
        <v>1</v>
      </c>
      <c r="Y9017">
        <f t="shared" si="1420"/>
        <v>716.52200000000005</v>
      </c>
      <c r="Z9017" t="str">
        <f t="shared" si="1421"/>
        <v/>
      </c>
    </row>
    <row r="9018" spans="1:26" ht="13" hidden="1" x14ac:dyDescent="0.25">
      <c r="A9018" t="s">
        <v>12453</v>
      </c>
      <c r="B9018" t="s">
        <v>34</v>
      </c>
      <c r="C9018" t="s">
        <v>5</v>
      </c>
      <c r="D9018" s="46">
        <v>0.1</v>
      </c>
      <c r="E9018" s="2">
        <v>41820</v>
      </c>
      <c r="F9018" t="s">
        <v>1951</v>
      </c>
      <c r="G9018" s="16">
        <v>44378</v>
      </c>
      <c r="H9018" s="16">
        <v>44742</v>
      </c>
      <c r="I9018" s="3">
        <v>3311.79</v>
      </c>
      <c r="J9018" s="3">
        <v>-2677.03</v>
      </c>
      <c r="K9018" s="3">
        <v>634.76</v>
      </c>
      <c r="Q9018" s="29">
        <f t="shared" si="1422"/>
        <v>8</v>
      </c>
      <c r="R9018" s="29">
        <f t="shared" si="1423"/>
        <v>0</v>
      </c>
      <c r="S9018" s="29">
        <f t="shared" si="1424"/>
        <v>0</v>
      </c>
      <c r="T9018" s="30">
        <f t="shared" si="1425"/>
        <v>1</v>
      </c>
      <c r="U9018" s="28">
        <f t="shared" si="1426"/>
        <v>331.17900000000003</v>
      </c>
      <c r="V9018" t="str">
        <f t="shared" si="1417"/>
        <v>No</v>
      </c>
      <c r="W9018" t="str">
        <f t="shared" si="1418"/>
        <v>6/1/2014</v>
      </c>
      <c r="X9018">
        <f t="shared" si="1419"/>
        <v>1</v>
      </c>
      <c r="Y9018">
        <f t="shared" si="1420"/>
        <v>331.17900000000003</v>
      </c>
      <c r="Z9018" t="str">
        <f t="shared" si="1421"/>
        <v/>
      </c>
    </row>
    <row r="9019" spans="1:26" ht="13" hidden="1" x14ac:dyDescent="0.25">
      <c r="A9019" t="s">
        <v>12454</v>
      </c>
      <c r="B9019" t="s">
        <v>34</v>
      </c>
      <c r="C9019" t="s">
        <v>5</v>
      </c>
      <c r="D9019" s="46">
        <v>0.1</v>
      </c>
      <c r="E9019" s="2">
        <v>38815</v>
      </c>
      <c r="F9019" t="s">
        <v>12455</v>
      </c>
      <c r="G9019" s="16">
        <v>44378</v>
      </c>
      <c r="H9019" s="16">
        <v>44742</v>
      </c>
      <c r="I9019" s="3">
        <v>330.37</v>
      </c>
      <c r="J9019" s="3">
        <v>-330.37</v>
      </c>
      <c r="K9019" s="3">
        <v>0</v>
      </c>
      <c r="Q9019" s="29">
        <f t="shared" si="1422"/>
        <v>16</v>
      </c>
      <c r="R9019" s="29">
        <f t="shared" si="1423"/>
        <v>2</v>
      </c>
      <c r="S9019" s="29">
        <f t="shared" si="1424"/>
        <v>22</v>
      </c>
      <c r="T9019" s="30">
        <f t="shared" si="1425"/>
        <v>1</v>
      </c>
      <c r="U9019" s="28">
        <f t="shared" si="1426"/>
        <v>33.036999999999999</v>
      </c>
      <c r="V9019" t="str">
        <f t="shared" si="1417"/>
        <v>No</v>
      </c>
      <c r="W9019" t="str">
        <f t="shared" si="1418"/>
        <v>4/1/2006</v>
      </c>
      <c r="X9019">
        <f t="shared" si="1419"/>
        <v>1</v>
      </c>
      <c r="Y9019">
        <f t="shared" si="1420"/>
        <v>33.036999999999999</v>
      </c>
      <c r="Z9019" t="str">
        <f t="shared" si="1421"/>
        <v/>
      </c>
    </row>
    <row r="9020" spans="1:26" ht="13" hidden="1" x14ac:dyDescent="0.25">
      <c r="A9020" t="s">
        <v>12456</v>
      </c>
      <c r="B9020" t="s">
        <v>34</v>
      </c>
      <c r="C9020" t="s">
        <v>5</v>
      </c>
      <c r="D9020" s="46">
        <v>0.1</v>
      </c>
      <c r="E9020" s="2">
        <v>38815</v>
      </c>
      <c r="F9020" t="s">
        <v>12455</v>
      </c>
      <c r="G9020" s="16">
        <v>44378</v>
      </c>
      <c r="H9020" s="16">
        <v>44742</v>
      </c>
      <c r="I9020" s="3">
        <v>330.37</v>
      </c>
      <c r="J9020" s="3">
        <v>-330.37</v>
      </c>
      <c r="K9020" s="3">
        <v>0</v>
      </c>
      <c r="Q9020" s="29">
        <f t="shared" si="1422"/>
        <v>16</v>
      </c>
      <c r="R9020" s="29">
        <f t="shared" si="1423"/>
        <v>2</v>
      </c>
      <c r="S9020" s="29">
        <f t="shared" si="1424"/>
        <v>22</v>
      </c>
      <c r="T9020" s="30">
        <f t="shared" si="1425"/>
        <v>1</v>
      </c>
      <c r="U9020" s="28">
        <f t="shared" si="1426"/>
        <v>33.036999999999999</v>
      </c>
      <c r="V9020" t="str">
        <f t="shared" si="1417"/>
        <v>No</v>
      </c>
      <c r="W9020" t="str">
        <f t="shared" si="1418"/>
        <v>4/1/2006</v>
      </c>
      <c r="X9020">
        <f t="shared" si="1419"/>
        <v>1</v>
      </c>
      <c r="Y9020">
        <f t="shared" si="1420"/>
        <v>33.036999999999999</v>
      </c>
      <c r="Z9020" t="str">
        <f t="shared" si="1421"/>
        <v/>
      </c>
    </row>
    <row r="9021" spans="1:26" ht="13" hidden="1" x14ac:dyDescent="0.25">
      <c r="A9021" t="s">
        <v>12457</v>
      </c>
      <c r="B9021" t="s">
        <v>34</v>
      </c>
      <c r="C9021" t="s">
        <v>5</v>
      </c>
      <c r="D9021" s="46">
        <v>0.1</v>
      </c>
      <c r="E9021" s="2">
        <v>38815</v>
      </c>
      <c r="F9021" t="s">
        <v>12455</v>
      </c>
      <c r="G9021" s="16">
        <v>44378</v>
      </c>
      <c r="H9021" s="16">
        <v>44742</v>
      </c>
      <c r="I9021" s="3">
        <v>330.37</v>
      </c>
      <c r="J9021" s="3">
        <v>-330.37</v>
      </c>
      <c r="K9021" s="3">
        <v>0</v>
      </c>
      <c r="Q9021" s="29">
        <f t="shared" si="1422"/>
        <v>16</v>
      </c>
      <c r="R9021" s="29">
        <f t="shared" si="1423"/>
        <v>2</v>
      </c>
      <c r="S9021" s="29">
        <f t="shared" si="1424"/>
        <v>22</v>
      </c>
      <c r="T9021" s="30">
        <f t="shared" si="1425"/>
        <v>1</v>
      </c>
      <c r="U9021" s="28">
        <f t="shared" si="1426"/>
        <v>33.036999999999999</v>
      </c>
      <c r="V9021" t="str">
        <f t="shared" si="1417"/>
        <v>No</v>
      </c>
      <c r="W9021" t="str">
        <f t="shared" si="1418"/>
        <v>4/1/2006</v>
      </c>
      <c r="X9021">
        <f t="shared" si="1419"/>
        <v>1</v>
      </c>
      <c r="Y9021">
        <f t="shared" si="1420"/>
        <v>33.036999999999999</v>
      </c>
      <c r="Z9021" t="str">
        <f t="shared" si="1421"/>
        <v/>
      </c>
    </row>
    <row r="9022" spans="1:26" ht="13" hidden="1" x14ac:dyDescent="0.25">
      <c r="A9022" t="s">
        <v>12458</v>
      </c>
      <c r="B9022" t="s">
        <v>34</v>
      </c>
      <c r="C9022" t="s">
        <v>5</v>
      </c>
      <c r="D9022" s="46">
        <v>0.1</v>
      </c>
      <c r="E9022" s="2">
        <v>38815</v>
      </c>
      <c r="F9022" t="s">
        <v>12455</v>
      </c>
      <c r="G9022" s="16">
        <v>44378</v>
      </c>
      <c r="H9022" s="16">
        <v>44742</v>
      </c>
      <c r="I9022" s="3">
        <v>330.37</v>
      </c>
      <c r="J9022" s="3">
        <v>-330.37</v>
      </c>
      <c r="K9022" s="3">
        <v>0</v>
      </c>
      <c r="Q9022" s="29">
        <f t="shared" si="1422"/>
        <v>16</v>
      </c>
      <c r="R9022" s="29">
        <f t="shared" si="1423"/>
        <v>2</v>
      </c>
      <c r="S9022" s="29">
        <f t="shared" si="1424"/>
        <v>22</v>
      </c>
      <c r="T9022" s="30">
        <f t="shared" si="1425"/>
        <v>1</v>
      </c>
      <c r="U9022" s="28">
        <f t="shared" si="1426"/>
        <v>33.036999999999999</v>
      </c>
      <c r="V9022" t="str">
        <f t="shared" si="1417"/>
        <v>No</v>
      </c>
      <c r="W9022" t="str">
        <f t="shared" si="1418"/>
        <v>4/1/2006</v>
      </c>
      <c r="X9022">
        <f t="shared" si="1419"/>
        <v>1</v>
      </c>
      <c r="Y9022">
        <f t="shared" si="1420"/>
        <v>33.036999999999999</v>
      </c>
      <c r="Z9022" t="str">
        <f t="shared" si="1421"/>
        <v/>
      </c>
    </row>
    <row r="9023" spans="1:26" ht="13" hidden="1" x14ac:dyDescent="0.25">
      <c r="A9023" t="s">
        <v>12459</v>
      </c>
      <c r="B9023" t="s">
        <v>34</v>
      </c>
      <c r="C9023" t="s">
        <v>5</v>
      </c>
      <c r="D9023" s="46">
        <v>0.1</v>
      </c>
      <c r="E9023" s="2">
        <v>38822</v>
      </c>
      <c r="F9023" t="s">
        <v>12455</v>
      </c>
      <c r="G9023" s="16">
        <v>44378</v>
      </c>
      <c r="H9023" s="16">
        <v>44742</v>
      </c>
      <c r="I9023" s="3">
        <v>330.37</v>
      </c>
      <c r="J9023" s="3">
        <v>-330.37</v>
      </c>
      <c r="K9023" s="3">
        <v>0</v>
      </c>
      <c r="Q9023" s="29">
        <f t="shared" si="1422"/>
        <v>16</v>
      </c>
      <c r="R9023" s="29">
        <f t="shared" si="1423"/>
        <v>2</v>
      </c>
      <c r="S9023" s="29">
        <f t="shared" si="1424"/>
        <v>15</v>
      </c>
      <c r="T9023" s="30">
        <f t="shared" si="1425"/>
        <v>1</v>
      </c>
      <c r="U9023" s="28">
        <f t="shared" si="1426"/>
        <v>33.036999999999999</v>
      </c>
      <c r="V9023" t="str">
        <f t="shared" si="1417"/>
        <v>No</v>
      </c>
      <c r="W9023" t="str">
        <f t="shared" si="1418"/>
        <v>4/1/2006</v>
      </c>
      <c r="X9023">
        <f t="shared" si="1419"/>
        <v>1</v>
      </c>
      <c r="Y9023">
        <f t="shared" si="1420"/>
        <v>33.036999999999999</v>
      </c>
      <c r="Z9023" t="str">
        <f t="shared" si="1421"/>
        <v/>
      </c>
    </row>
    <row r="9024" spans="1:26" ht="13" hidden="1" x14ac:dyDescent="0.25">
      <c r="A9024" t="s">
        <v>12460</v>
      </c>
      <c r="B9024" t="s">
        <v>34</v>
      </c>
      <c r="C9024" t="s">
        <v>5</v>
      </c>
      <c r="D9024" s="46">
        <v>0.1</v>
      </c>
      <c r="E9024" s="2">
        <v>38844</v>
      </c>
      <c r="F9024" t="s">
        <v>12455</v>
      </c>
      <c r="G9024" s="16">
        <v>44378</v>
      </c>
      <c r="H9024" s="16">
        <v>44742</v>
      </c>
      <c r="I9024" s="3">
        <v>330.37</v>
      </c>
      <c r="J9024" s="3">
        <v>-330.37</v>
      </c>
      <c r="K9024" s="3">
        <v>0</v>
      </c>
      <c r="Q9024" s="29">
        <f t="shared" si="1422"/>
        <v>16</v>
      </c>
      <c r="R9024" s="29">
        <f t="shared" si="1423"/>
        <v>1</v>
      </c>
      <c r="S9024" s="29">
        <f t="shared" si="1424"/>
        <v>23</v>
      </c>
      <c r="T9024" s="30">
        <f t="shared" si="1425"/>
        <v>1</v>
      </c>
      <c r="U9024" s="28">
        <f t="shared" si="1426"/>
        <v>33.036999999999999</v>
      </c>
      <c r="V9024" t="str">
        <f t="shared" si="1417"/>
        <v>No</v>
      </c>
      <c r="W9024" t="str">
        <f t="shared" si="1418"/>
        <v>5/1/2006</v>
      </c>
      <c r="X9024">
        <f t="shared" si="1419"/>
        <v>1</v>
      </c>
      <c r="Y9024">
        <f t="shared" si="1420"/>
        <v>33.036999999999999</v>
      </c>
      <c r="Z9024" t="str">
        <f t="shared" si="1421"/>
        <v/>
      </c>
    </row>
    <row r="9025" spans="1:26" ht="13" hidden="1" x14ac:dyDescent="0.25">
      <c r="A9025" t="s">
        <v>12461</v>
      </c>
      <c r="B9025" t="s">
        <v>34</v>
      </c>
      <c r="C9025" t="s">
        <v>5</v>
      </c>
      <c r="D9025" s="46">
        <v>0.1</v>
      </c>
      <c r="E9025" s="2">
        <v>38844</v>
      </c>
      <c r="F9025" t="s">
        <v>12455</v>
      </c>
      <c r="G9025" s="16">
        <v>44378</v>
      </c>
      <c r="H9025" s="16">
        <v>44742</v>
      </c>
      <c r="I9025" s="3">
        <v>330.37</v>
      </c>
      <c r="J9025" s="3">
        <v>-330.37</v>
      </c>
      <c r="K9025" s="3">
        <v>0</v>
      </c>
      <c r="Q9025" s="29">
        <f t="shared" si="1422"/>
        <v>16</v>
      </c>
      <c r="R9025" s="29">
        <f t="shared" si="1423"/>
        <v>1</v>
      </c>
      <c r="S9025" s="29">
        <f t="shared" si="1424"/>
        <v>23</v>
      </c>
      <c r="T9025" s="30">
        <f t="shared" si="1425"/>
        <v>1</v>
      </c>
      <c r="U9025" s="28">
        <f t="shared" si="1426"/>
        <v>33.036999999999999</v>
      </c>
      <c r="V9025" t="str">
        <f t="shared" si="1417"/>
        <v>No</v>
      </c>
      <c r="W9025" t="str">
        <f t="shared" si="1418"/>
        <v>5/1/2006</v>
      </c>
      <c r="X9025">
        <f t="shared" si="1419"/>
        <v>1</v>
      </c>
      <c r="Y9025">
        <f t="shared" si="1420"/>
        <v>33.036999999999999</v>
      </c>
      <c r="Z9025" t="str">
        <f t="shared" si="1421"/>
        <v/>
      </c>
    </row>
    <row r="9026" spans="1:26" ht="13" hidden="1" x14ac:dyDescent="0.25">
      <c r="A9026" t="s">
        <v>12462</v>
      </c>
      <c r="B9026" t="s">
        <v>34</v>
      </c>
      <c r="C9026" t="s">
        <v>5</v>
      </c>
      <c r="D9026" s="46">
        <v>0.1</v>
      </c>
      <c r="E9026" s="2">
        <v>38844</v>
      </c>
      <c r="F9026" t="s">
        <v>12455</v>
      </c>
      <c r="G9026" s="16">
        <v>44378</v>
      </c>
      <c r="H9026" s="16">
        <v>44742</v>
      </c>
      <c r="I9026" s="3">
        <v>330.37</v>
      </c>
      <c r="J9026" s="3">
        <v>-330.37</v>
      </c>
      <c r="K9026" s="3">
        <v>0</v>
      </c>
      <c r="Q9026" s="29">
        <f t="shared" si="1422"/>
        <v>16</v>
      </c>
      <c r="R9026" s="29">
        <f t="shared" si="1423"/>
        <v>1</v>
      </c>
      <c r="S9026" s="29">
        <f t="shared" si="1424"/>
        <v>23</v>
      </c>
      <c r="T9026" s="30">
        <f t="shared" si="1425"/>
        <v>1</v>
      </c>
      <c r="U9026" s="28">
        <f t="shared" si="1426"/>
        <v>33.036999999999999</v>
      </c>
      <c r="V9026" t="str">
        <f t="shared" si="1417"/>
        <v>No</v>
      </c>
      <c r="W9026" t="str">
        <f t="shared" si="1418"/>
        <v>5/1/2006</v>
      </c>
      <c r="X9026">
        <f t="shared" si="1419"/>
        <v>1</v>
      </c>
      <c r="Y9026">
        <f t="shared" si="1420"/>
        <v>33.036999999999999</v>
      </c>
      <c r="Z9026" t="str">
        <f t="shared" si="1421"/>
        <v/>
      </c>
    </row>
    <row r="9027" spans="1:26" ht="13" hidden="1" x14ac:dyDescent="0.25">
      <c r="A9027" t="s">
        <v>12463</v>
      </c>
      <c r="B9027" t="s">
        <v>34</v>
      </c>
      <c r="C9027" t="s">
        <v>5</v>
      </c>
      <c r="D9027" s="46">
        <v>0.1</v>
      </c>
      <c r="E9027" s="2">
        <v>38844</v>
      </c>
      <c r="F9027" t="s">
        <v>12455</v>
      </c>
      <c r="G9027" s="16">
        <v>44378</v>
      </c>
      <c r="H9027" s="16">
        <v>44742</v>
      </c>
      <c r="I9027" s="3">
        <v>330.37</v>
      </c>
      <c r="J9027" s="3">
        <v>-330.37</v>
      </c>
      <c r="K9027" s="3">
        <v>0</v>
      </c>
      <c r="Q9027" s="29">
        <f t="shared" si="1422"/>
        <v>16</v>
      </c>
      <c r="R9027" s="29">
        <f t="shared" si="1423"/>
        <v>1</v>
      </c>
      <c r="S9027" s="29">
        <f t="shared" si="1424"/>
        <v>23</v>
      </c>
      <c r="T9027" s="30">
        <f t="shared" si="1425"/>
        <v>1</v>
      </c>
      <c r="U9027" s="28">
        <f t="shared" si="1426"/>
        <v>33.036999999999999</v>
      </c>
      <c r="V9027" t="str">
        <f t="shared" si="1417"/>
        <v>No</v>
      </c>
      <c r="W9027" t="str">
        <f t="shared" si="1418"/>
        <v>5/1/2006</v>
      </c>
      <c r="X9027">
        <f t="shared" si="1419"/>
        <v>1</v>
      </c>
      <c r="Y9027">
        <f t="shared" si="1420"/>
        <v>33.036999999999999</v>
      </c>
      <c r="Z9027" t="str">
        <f t="shared" si="1421"/>
        <v/>
      </c>
    </row>
    <row r="9028" spans="1:26" ht="13" hidden="1" x14ac:dyDescent="0.25">
      <c r="A9028" t="s">
        <v>12464</v>
      </c>
      <c r="B9028" t="s">
        <v>34</v>
      </c>
      <c r="C9028" t="s">
        <v>5</v>
      </c>
      <c r="D9028" s="46">
        <v>0.1</v>
      </c>
      <c r="E9028" s="2">
        <v>38844</v>
      </c>
      <c r="F9028" t="s">
        <v>12455</v>
      </c>
      <c r="G9028" s="16">
        <v>44378</v>
      </c>
      <c r="H9028" s="16">
        <v>44742</v>
      </c>
      <c r="I9028" s="3">
        <v>330.37</v>
      </c>
      <c r="J9028" s="3">
        <v>-330.37</v>
      </c>
      <c r="K9028" s="3">
        <v>0</v>
      </c>
      <c r="Q9028" s="29">
        <f t="shared" si="1422"/>
        <v>16</v>
      </c>
      <c r="R9028" s="29">
        <f t="shared" si="1423"/>
        <v>1</v>
      </c>
      <c r="S9028" s="29">
        <f t="shared" si="1424"/>
        <v>23</v>
      </c>
      <c r="T9028" s="30">
        <f t="shared" si="1425"/>
        <v>1</v>
      </c>
      <c r="U9028" s="28">
        <f t="shared" si="1426"/>
        <v>33.036999999999999</v>
      </c>
      <c r="V9028" t="str">
        <f t="shared" si="1417"/>
        <v>No</v>
      </c>
      <c r="W9028" t="str">
        <f t="shared" si="1418"/>
        <v>5/1/2006</v>
      </c>
      <c r="X9028">
        <f t="shared" si="1419"/>
        <v>1</v>
      </c>
      <c r="Y9028">
        <f t="shared" si="1420"/>
        <v>33.036999999999999</v>
      </c>
      <c r="Z9028" t="str">
        <f t="shared" si="1421"/>
        <v/>
      </c>
    </row>
    <row r="9029" spans="1:26" ht="13" hidden="1" x14ac:dyDescent="0.25">
      <c r="A9029" t="s">
        <v>12465</v>
      </c>
      <c r="B9029" t="s">
        <v>34</v>
      </c>
      <c r="C9029" t="s">
        <v>5</v>
      </c>
      <c r="D9029" s="46">
        <v>0.1</v>
      </c>
      <c r="E9029" s="2">
        <v>38990</v>
      </c>
      <c r="F9029" t="s">
        <v>12455</v>
      </c>
      <c r="G9029" s="16">
        <v>44378</v>
      </c>
      <c r="H9029" s="16">
        <v>44742</v>
      </c>
      <c r="I9029" s="3">
        <v>361.39</v>
      </c>
      <c r="J9029" s="3">
        <v>-361.39</v>
      </c>
      <c r="K9029" s="3">
        <v>0</v>
      </c>
      <c r="Q9029" s="29">
        <f t="shared" si="1422"/>
        <v>15</v>
      </c>
      <c r="R9029" s="29">
        <f t="shared" si="1423"/>
        <v>9</v>
      </c>
      <c r="S9029" s="29">
        <f t="shared" si="1424"/>
        <v>0</v>
      </c>
      <c r="T9029" s="30">
        <f t="shared" si="1425"/>
        <v>1</v>
      </c>
      <c r="U9029" s="28">
        <f t="shared" si="1426"/>
        <v>36.139000000000003</v>
      </c>
      <c r="V9029" t="str">
        <f t="shared" si="1417"/>
        <v>No</v>
      </c>
      <c r="W9029" t="str">
        <f t="shared" si="1418"/>
        <v>9/1/2006</v>
      </c>
      <c r="X9029">
        <f t="shared" si="1419"/>
        <v>1</v>
      </c>
      <c r="Y9029">
        <f t="shared" si="1420"/>
        <v>36.139000000000003</v>
      </c>
      <c r="Z9029" t="str">
        <f t="shared" si="1421"/>
        <v/>
      </c>
    </row>
    <row r="9030" spans="1:26" ht="13" hidden="1" x14ac:dyDescent="0.25">
      <c r="A9030" t="s">
        <v>12466</v>
      </c>
      <c r="B9030" t="s">
        <v>34</v>
      </c>
      <c r="C9030" t="s">
        <v>5</v>
      </c>
      <c r="D9030" s="46">
        <v>0.1</v>
      </c>
      <c r="E9030" s="2">
        <v>39176</v>
      </c>
      <c r="F9030" t="s">
        <v>12455</v>
      </c>
      <c r="G9030" s="16">
        <v>44378</v>
      </c>
      <c r="H9030" s="16">
        <v>44742</v>
      </c>
      <c r="I9030" s="3">
        <v>347.9</v>
      </c>
      <c r="J9030" s="3">
        <v>-347.9</v>
      </c>
      <c r="K9030" s="3">
        <v>0</v>
      </c>
      <c r="Q9030" s="29">
        <f t="shared" si="1422"/>
        <v>15</v>
      </c>
      <c r="R9030" s="29">
        <f t="shared" si="1423"/>
        <v>2</v>
      </c>
      <c r="S9030" s="29">
        <f t="shared" si="1424"/>
        <v>26</v>
      </c>
      <c r="T9030" s="30">
        <f t="shared" si="1425"/>
        <v>1</v>
      </c>
      <c r="U9030" s="28">
        <f t="shared" si="1426"/>
        <v>34.79</v>
      </c>
      <c r="V9030" t="str">
        <f t="shared" si="1417"/>
        <v>No</v>
      </c>
      <c r="W9030" t="str">
        <f t="shared" si="1418"/>
        <v>4/1/2007</v>
      </c>
      <c r="X9030">
        <f t="shared" si="1419"/>
        <v>1</v>
      </c>
      <c r="Y9030">
        <f t="shared" si="1420"/>
        <v>34.79</v>
      </c>
      <c r="Z9030" t="str">
        <f t="shared" si="1421"/>
        <v/>
      </c>
    </row>
    <row r="9031" spans="1:26" ht="13" hidden="1" x14ac:dyDescent="0.25">
      <c r="A9031" t="s">
        <v>12467</v>
      </c>
      <c r="B9031" t="s">
        <v>34</v>
      </c>
      <c r="C9031" t="s">
        <v>5</v>
      </c>
      <c r="D9031" s="46">
        <v>0.1</v>
      </c>
      <c r="E9031" s="2">
        <v>40328</v>
      </c>
      <c r="F9031" t="s">
        <v>12455</v>
      </c>
      <c r="G9031" s="16">
        <v>44378</v>
      </c>
      <c r="H9031" s="16">
        <v>44742</v>
      </c>
      <c r="I9031" s="3">
        <v>627.71</v>
      </c>
      <c r="J9031" s="3">
        <v>-627.71</v>
      </c>
      <c r="K9031" s="3">
        <v>0</v>
      </c>
      <c r="Q9031" s="29">
        <f t="shared" si="1422"/>
        <v>12</v>
      </c>
      <c r="R9031" s="29">
        <f t="shared" si="1423"/>
        <v>1</v>
      </c>
      <c r="S9031" s="29">
        <f t="shared" si="1424"/>
        <v>0</v>
      </c>
      <c r="T9031" s="30">
        <f t="shared" si="1425"/>
        <v>1</v>
      </c>
      <c r="U9031" s="28">
        <f t="shared" si="1426"/>
        <v>62.771000000000008</v>
      </c>
      <c r="V9031" t="str">
        <f t="shared" si="1417"/>
        <v>No</v>
      </c>
      <c r="W9031" t="str">
        <f t="shared" si="1418"/>
        <v>5/1/2010</v>
      </c>
      <c r="X9031">
        <f t="shared" si="1419"/>
        <v>1</v>
      </c>
      <c r="Y9031">
        <f t="shared" si="1420"/>
        <v>62.771000000000008</v>
      </c>
      <c r="Z9031" t="str">
        <f t="shared" si="1421"/>
        <v/>
      </c>
    </row>
    <row r="9032" spans="1:26" ht="13" hidden="1" x14ac:dyDescent="0.25">
      <c r="A9032" t="s">
        <v>12468</v>
      </c>
      <c r="B9032" t="s">
        <v>34</v>
      </c>
      <c r="C9032" t="s">
        <v>5</v>
      </c>
      <c r="D9032" s="46">
        <v>0.1</v>
      </c>
      <c r="E9032" s="2">
        <v>38596</v>
      </c>
      <c r="F9032" t="s">
        <v>1960</v>
      </c>
      <c r="G9032" s="16">
        <v>44378</v>
      </c>
      <c r="H9032" s="16">
        <v>44742</v>
      </c>
      <c r="I9032" s="3">
        <v>215.75</v>
      </c>
      <c r="J9032" s="3">
        <v>-215.75</v>
      </c>
      <c r="K9032" s="3">
        <v>0</v>
      </c>
      <c r="Q9032" s="29">
        <f t="shared" si="1422"/>
        <v>16</v>
      </c>
      <c r="R9032" s="29">
        <f t="shared" si="1423"/>
        <v>9</v>
      </c>
      <c r="S9032" s="29">
        <f t="shared" si="1424"/>
        <v>29</v>
      </c>
      <c r="T9032" s="30">
        <f t="shared" si="1425"/>
        <v>1</v>
      </c>
      <c r="U9032" s="28">
        <f t="shared" si="1426"/>
        <v>21.575000000000003</v>
      </c>
      <c r="V9032" t="str">
        <f t="shared" si="1417"/>
        <v>No</v>
      </c>
      <c r="W9032" t="str">
        <f t="shared" si="1418"/>
        <v>9/1/2005</v>
      </c>
      <c r="X9032">
        <f t="shared" si="1419"/>
        <v>1</v>
      </c>
      <c r="Y9032">
        <f t="shared" si="1420"/>
        <v>21.575000000000003</v>
      </c>
      <c r="Z9032" t="str">
        <f t="shared" si="1421"/>
        <v/>
      </c>
    </row>
    <row r="9033" spans="1:26" ht="13" hidden="1" x14ac:dyDescent="0.25">
      <c r="A9033" t="s">
        <v>12469</v>
      </c>
      <c r="B9033" t="s">
        <v>34</v>
      </c>
      <c r="C9033" t="s">
        <v>5</v>
      </c>
      <c r="D9033" s="46">
        <v>0.1</v>
      </c>
      <c r="E9033" s="2">
        <v>38898</v>
      </c>
      <c r="F9033" t="s">
        <v>1960</v>
      </c>
      <c r="G9033" s="16">
        <v>44378</v>
      </c>
      <c r="H9033" s="16">
        <v>44742</v>
      </c>
      <c r="I9033" s="3">
        <v>105.18</v>
      </c>
      <c r="J9033" s="3">
        <v>-105.18</v>
      </c>
      <c r="K9033" s="3">
        <v>0</v>
      </c>
      <c r="Q9033" s="29">
        <f t="shared" si="1422"/>
        <v>16</v>
      </c>
      <c r="R9033" s="29">
        <f t="shared" si="1423"/>
        <v>0</v>
      </c>
      <c r="S9033" s="29">
        <f t="shared" si="1424"/>
        <v>0</v>
      </c>
      <c r="T9033" s="30">
        <f t="shared" si="1425"/>
        <v>1</v>
      </c>
      <c r="U9033" s="28">
        <f t="shared" si="1426"/>
        <v>10.518000000000001</v>
      </c>
      <c r="V9033" t="str">
        <f t="shared" si="1417"/>
        <v>No</v>
      </c>
      <c r="W9033" t="str">
        <f t="shared" si="1418"/>
        <v>6/1/2006</v>
      </c>
      <c r="X9033">
        <f t="shared" si="1419"/>
        <v>1</v>
      </c>
      <c r="Y9033">
        <f t="shared" si="1420"/>
        <v>10.518000000000001</v>
      </c>
      <c r="Z9033" t="str">
        <f t="shared" si="1421"/>
        <v/>
      </c>
    </row>
    <row r="9034" spans="1:26" ht="13" hidden="1" x14ac:dyDescent="0.25">
      <c r="A9034" t="s">
        <v>12470</v>
      </c>
      <c r="B9034" t="s">
        <v>34</v>
      </c>
      <c r="C9034" t="s">
        <v>5</v>
      </c>
      <c r="D9034" s="46">
        <v>0.1</v>
      </c>
      <c r="E9034" s="2">
        <v>38898</v>
      </c>
      <c r="F9034" t="s">
        <v>1960</v>
      </c>
      <c r="G9034" s="16">
        <v>44378</v>
      </c>
      <c r="H9034" s="16">
        <v>44742</v>
      </c>
      <c r="I9034" s="3">
        <v>105.18</v>
      </c>
      <c r="J9034" s="3">
        <v>-105.18</v>
      </c>
      <c r="K9034" s="3">
        <v>0</v>
      </c>
      <c r="Q9034" s="29">
        <f t="shared" si="1422"/>
        <v>16</v>
      </c>
      <c r="R9034" s="29">
        <f t="shared" si="1423"/>
        <v>0</v>
      </c>
      <c r="S9034" s="29">
        <f t="shared" si="1424"/>
        <v>0</v>
      </c>
      <c r="T9034" s="30">
        <f t="shared" si="1425"/>
        <v>1</v>
      </c>
      <c r="U9034" s="28">
        <f t="shared" si="1426"/>
        <v>10.518000000000001</v>
      </c>
      <c r="V9034" t="str">
        <f t="shared" si="1417"/>
        <v>No</v>
      </c>
      <c r="W9034" t="str">
        <f t="shared" si="1418"/>
        <v>6/1/2006</v>
      </c>
      <c r="X9034">
        <f t="shared" si="1419"/>
        <v>1</v>
      </c>
      <c r="Y9034">
        <f t="shared" si="1420"/>
        <v>10.518000000000001</v>
      </c>
      <c r="Z9034" t="str">
        <f t="shared" si="1421"/>
        <v/>
      </c>
    </row>
    <row r="9035" spans="1:26" ht="13" hidden="1" x14ac:dyDescent="0.25">
      <c r="A9035" t="s">
        <v>12471</v>
      </c>
      <c r="B9035" t="s">
        <v>34</v>
      </c>
      <c r="C9035" t="s">
        <v>5</v>
      </c>
      <c r="D9035" s="46">
        <v>0.1</v>
      </c>
      <c r="E9035" s="2">
        <v>38898</v>
      </c>
      <c r="F9035" t="s">
        <v>1960</v>
      </c>
      <c r="G9035" s="16">
        <v>44378</v>
      </c>
      <c r="H9035" s="16">
        <v>44742</v>
      </c>
      <c r="I9035" s="3">
        <v>105.18</v>
      </c>
      <c r="J9035" s="3">
        <v>-105.18</v>
      </c>
      <c r="K9035" s="3">
        <v>0</v>
      </c>
      <c r="Q9035" s="29">
        <f t="shared" si="1422"/>
        <v>16</v>
      </c>
      <c r="R9035" s="29">
        <f t="shared" si="1423"/>
        <v>0</v>
      </c>
      <c r="S9035" s="29">
        <f t="shared" si="1424"/>
        <v>0</v>
      </c>
      <c r="T9035" s="30">
        <f t="shared" si="1425"/>
        <v>1</v>
      </c>
      <c r="U9035" s="28">
        <f t="shared" si="1426"/>
        <v>10.518000000000001</v>
      </c>
      <c r="V9035" t="str">
        <f t="shared" si="1417"/>
        <v>No</v>
      </c>
      <c r="W9035" t="str">
        <f t="shared" si="1418"/>
        <v>6/1/2006</v>
      </c>
      <c r="X9035">
        <f t="shared" si="1419"/>
        <v>1</v>
      </c>
      <c r="Y9035">
        <f t="shared" si="1420"/>
        <v>10.518000000000001</v>
      </c>
      <c r="Z9035" t="str">
        <f t="shared" si="1421"/>
        <v/>
      </c>
    </row>
    <row r="9036" spans="1:26" ht="13" hidden="1" x14ac:dyDescent="0.25">
      <c r="A9036" t="s">
        <v>12472</v>
      </c>
      <c r="B9036" t="s">
        <v>34</v>
      </c>
      <c r="C9036" t="s">
        <v>5</v>
      </c>
      <c r="D9036" s="46">
        <v>0.1</v>
      </c>
      <c r="E9036" s="2">
        <v>38898</v>
      </c>
      <c r="F9036" t="s">
        <v>1960</v>
      </c>
      <c r="G9036" s="16">
        <v>44378</v>
      </c>
      <c r="H9036" s="16">
        <v>44742</v>
      </c>
      <c r="I9036" s="3">
        <v>105.18</v>
      </c>
      <c r="J9036" s="3">
        <v>-105.18</v>
      </c>
      <c r="K9036" s="3">
        <v>0</v>
      </c>
      <c r="Q9036" s="29">
        <f t="shared" si="1422"/>
        <v>16</v>
      </c>
      <c r="R9036" s="29">
        <f t="shared" si="1423"/>
        <v>0</v>
      </c>
      <c r="S9036" s="29">
        <f t="shared" si="1424"/>
        <v>0</v>
      </c>
      <c r="T9036" s="30">
        <f t="shared" si="1425"/>
        <v>1</v>
      </c>
      <c r="U9036" s="28">
        <f t="shared" si="1426"/>
        <v>10.518000000000001</v>
      </c>
      <c r="V9036" t="str">
        <f t="shared" ref="V9036:V9099" si="1427">IF(AND(E9036&gt;=G9036,E9036&lt;=H9036),"Yes","No")</f>
        <v>No</v>
      </c>
      <c r="W9036" t="str">
        <f t="shared" ref="W9036:W9099" si="1428">MONTH(E9036)&amp;"/"&amp;1&amp;"/"&amp;YEAR(E9036)</f>
        <v>6/1/2006</v>
      </c>
      <c r="X9036">
        <f t="shared" ref="X9036:X9099" si="1429">IF(V9036="Yes",(DATEDIF(W9036,H9036+1,"M")/12),1)</f>
        <v>1</v>
      </c>
      <c r="Y9036">
        <f t="shared" ref="Y9036:Y9099" si="1430">I9036*D9036*X9036</f>
        <v>10.518000000000001</v>
      </c>
      <c r="Z9036" t="str">
        <f t="shared" ref="Z9036:Z9099" si="1431">IF(V9036="Yes",Y9036+J9036,"")</f>
        <v/>
      </c>
    </row>
    <row r="9037" spans="1:26" ht="13" hidden="1" x14ac:dyDescent="0.25">
      <c r="A9037" t="s">
        <v>12473</v>
      </c>
      <c r="B9037" t="s">
        <v>34</v>
      </c>
      <c r="C9037" t="s">
        <v>5</v>
      </c>
      <c r="D9037" s="46">
        <v>0.1</v>
      </c>
      <c r="E9037" s="2">
        <v>38898</v>
      </c>
      <c r="F9037" t="s">
        <v>1960</v>
      </c>
      <c r="G9037" s="16">
        <v>44378</v>
      </c>
      <c r="H9037" s="16">
        <v>44742</v>
      </c>
      <c r="I9037" s="3">
        <v>53.94</v>
      </c>
      <c r="J9037" s="3">
        <v>-53.94</v>
      </c>
      <c r="K9037" s="3">
        <v>0</v>
      </c>
      <c r="Q9037" s="29">
        <f t="shared" si="1422"/>
        <v>16</v>
      </c>
      <c r="R9037" s="29">
        <f t="shared" si="1423"/>
        <v>0</v>
      </c>
      <c r="S9037" s="29">
        <f t="shared" si="1424"/>
        <v>0</v>
      </c>
      <c r="T9037" s="30">
        <f t="shared" si="1425"/>
        <v>1</v>
      </c>
      <c r="U9037" s="28">
        <f t="shared" si="1426"/>
        <v>5.3940000000000001</v>
      </c>
      <c r="V9037" t="str">
        <f t="shared" si="1427"/>
        <v>No</v>
      </c>
      <c r="W9037" t="str">
        <f t="shared" si="1428"/>
        <v>6/1/2006</v>
      </c>
      <c r="X9037">
        <f t="shared" si="1429"/>
        <v>1</v>
      </c>
      <c r="Y9037">
        <f t="shared" si="1430"/>
        <v>5.3940000000000001</v>
      </c>
      <c r="Z9037" t="str">
        <f t="shared" si="1431"/>
        <v/>
      </c>
    </row>
    <row r="9038" spans="1:26" ht="13" hidden="1" x14ac:dyDescent="0.25">
      <c r="A9038" t="s">
        <v>12474</v>
      </c>
      <c r="B9038" t="s">
        <v>34</v>
      </c>
      <c r="C9038" t="s">
        <v>5</v>
      </c>
      <c r="D9038" s="46">
        <v>0.1</v>
      </c>
      <c r="E9038" s="2">
        <v>38898</v>
      </c>
      <c r="F9038" t="s">
        <v>1960</v>
      </c>
      <c r="G9038" s="16">
        <v>44378</v>
      </c>
      <c r="H9038" s="16">
        <v>44742</v>
      </c>
      <c r="I9038" s="3">
        <v>53.94</v>
      </c>
      <c r="J9038" s="3">
        <v>-53.94</v>
      </c>
      <c r="K9038" s="3">
        <v>0</v>
      </c>
      <c r="Q9038" s="29">
        <f t="shared" si="1422"/>
        <v>16</v>
      </c>
      <c r="R9038" s="29">
        <f t="shared" si="1423"/>
        <v>0</v>
      </c>
      <c r="S9038" s="29">
        <f t="shared" si="1424"/>
        <v>0</v>
      </c>
      <c r="T9038" s="30">
        <f t="shared" si="1425"/>
        <v>1</v>
      </c>
      <c r="U9038" s="28">
        <f t="shared" si="1426"/>
        <v>5.3940000000000001</v>
      </c>
      <c r="V9038" t="str">
        <f t="shared" si="1427"/>
        <v>No</v>
      </c>
      <c r="W9038" t="str">
        <f t="shared" si="1428"/>
        <v>6/1/2006</v>
      </c>
      <c r="X9038">
        <f t="shared" si="1429"/>
        <v>1</v>
      </c>
      <c r="Y9038">
        <f t="shared" si="1430"/>
        <v>5.3940000000000001</v>
      </c>
      <c r="Z9038" t="str">
        <f t="shared" si="1431"/>
        <v/>
      </c>
    </row>
    <row r="9039" spans="1:26" ht="13" hidden="1" x14ac:dyDescent="0.25">
      <c r="A9039" t="s">
        <v>12475</v>
      </c>
      <c r="B9039" t="s">
        <v>34</v>
      </c>
      <c r="C9039" t="s">
        <v>5</v>
      </c>
      <c r="D9039" s="46">
        <v>0.1</v>
      </c>
      <c r="E9039" s="2">
        <v>38898</v>
      </c>
      <c r="F9039" t="s">
        <v>1960</v>
      </c>
      <c r="G9039" s="16">
        <v>44378</v>
      </c>
      <c r="H9039" s="16">
        <v>44742</v>
      </c>
      <c r="I9039" s="3">
        <v>53.94</v>
      </c>
      <c r="J9039" s="3">
        <v>-53.94</v>
      </c>
      <c r="K9039" s="3">
        <v>0</v>
      </c>
      <c r="Q9039" s="29">
        <f t="shared" si="1422"/>
        <v>16</v>
      </c>
      <c r="R9039" s="29">
        <f t="shared" si="1423"/>
        <v>0</v>
      </c>
      <c r="S9039" s="29">
        <f t="shared" si="1424"/>
        <v>0</v>
      </c>
      <c r="T9039" s="30">
        <f t="shared" si="1425"/>
        <v>1</v>
      </c>
      <c r="U9039" s="28">
        <f t="shared" si="1426"/>
        <v>5.3940000000000001</v>
      </c>
      <c r="V9039" t="str">
        <f t="shared" si="1427"/>
        <v>No</v>
      </c>
      <c r="W9039" t="str">
        <f t="shared" si="1428"/>
        <v>6/1/2006</v>
      </c>
      <c r="X9039">
        <f t="shared" si="1429"/>
        <v>1</v>
      </c>
      <c r="Y9039">
        <f t="shared" si="1430"/>
        <v>5.3940000000000001</v>
      </c>
      <c r="Z9039" t="str">
        <f t="shared" si="1431"/>
        <v/>
      </c>
    </row>
    <row r="9040" spans="1:26" ht="13" hidden="1" x14ac:dyDescent="0.25">
      <c r="A9040" t="s">
        <v>12476</v>
      </c>
      <c r="B9040" t="s">
        <v>34</v>
      </c>
      <c r="C9040" t="s">
        <v>5</v>
      </c>
      <c r="D9040" s="46">
        <v>0.1</v>
      </c>
      <c r="E9040" s="2">
        <v>38898</v>
      </c>
      <c r="F9040" t="s">
        <v>1960</v>
      </c>
      <c r="G9040" s="16">
        <v>44378</v>
      </c>
      <c r="H9040" s="16">
        <v>44742</v>
      </c>
      <c r="I9040" s="3">
        <v>53.94</v>
      </c>
      <c r="J9040" s="3">
        <v>-53.94</v>
      </c>
      <c r="K9040" s="3">
        <v>0</v>
      </c>
      <c r="Q9040" s="29">
        <f t="shared" si="1422"/>
        <v>16</v>
      </c>
      <c r="R9040" s="29">
        <f t="shared" si="1423"/>
        <v>0</v>
      </c>
      <c r="S9040" s="29">
        <f t="shared" si="1424"/>
        <v>0</v>
      </c>
      <c r="T9040" s="30">
        <f t="shared" si="1425"/>
        <v>1</v>
      </c>
      <c r="U9040" s="28">
        <f t="shared" si="1426"/>
        <v>5.3940000000000001</v>
      </c>
      <c r="V9040" t="str">
        <f t="shared" si="1427"/>
        <v>No</v>
      </c>
      <c r="W9040" t="str">
        <f t="shared" si="1428"/>
        <v>6/1/2006</v>
      </c>
      <c r="X9040">
        <f t="shared" si="1429"/>
        <v>1</v>
      </c>
      <c r="Y9040">
        <f t="shared" si="1430"/>
        <v>5.3940000000000001</v>
      </c>
      <c r="Z9040" t="str">
        <f t="shared" si="1431"/>
        <v/>
      </c>
    </row>
    <row r="9041" spans="1:26" ht="13" hidden="1" x14ac:dyDescent="0.25">
      <c r="A9041" t="s">
        <v>12477</v>
      </c>
      <c r="B9041" t="s">
        <v>34</v>
      </c>
      <c r="C9041" t="s">
        <v>5</v>
      </c>
      <c r="D9041" s="46">
        <v>0.1</v>
      </c>
      <c r="E9041" s="2">
        <v>38898</v>
      </c>
      <c r="F9041" t="s">
        <v>1960</v>
      </c>
      <c r="G9041" s="16">
        <v>44378</v>
      </c>
      <c r="H9041" s="16">
        <v>44742</v>
      </c>
      <c r="I9041" s="3">
        <v>53.94</v>
      </c>
      <c r="J9041" s="3">
        <v>-53.94</v>
      </c>
      <c r="K9041" s="3">
        <v>0</v>
      </c>
      <c r="Q9041" s="29">
        <f t="shared" si="1422"/>
        <v>16</v>
      </c>
      <c r="R9041" s="29">
        <f t="shared" si="1423"/>
        <v>0</v>
      </c>
      <c r="S9041" s="29">
        <f t="shared" si="1424"/>
        <v>0</v>
      </c>
      <c r="T9041" s="30">
        <f t="shared" si="1425"/>
        <v>1</v>
      </c>
      <c r="U9041" s="28">
        <f t="shared" si="1426"/>
        <v>5.3940000000000001</v>
      </c>
      <c r="V9041" t="str">
        <f t="shared" si="1427"/>
        <v>No</v>
      </c>
      <c r="W9041" t="str">
        <f t="shared" si="1428"/>
        <v>6/1/2006</v>
      </c>
      <c r="X9041">
        <f t="shared" si="1429"/>
        <v>1</v>
      </c>
      <c r="Y9041">
        <f t="shared" si="1430"/>
        <v>5.3940000000000001</v>
      </c>
      <c r="Z9041" t="str">
        <f t="shared" si="1431"/>
        <v/>
      </c>
    </row>
    <row r="9042" spans="1:26" ht="13" hidden="1" x14ac:dyDescent="0.25">
      <c r="A9042" t="s">
        <v>12478</v>
      </c>
      <c r="B9042" t="s">
        <v>34</v>
      </c>
      <c r="C9042" t="s">
        <v>5</v>
      </c>
      <c r="D9042" s="46">
        <v>0.1</v>
      </c>
      <c r="E9042" s="2">
        <v>38898</v>
      </c>
      <c r="F9042" t="s">
        <v>1960</v>
      </c>
      <c r="G9042" s="16">
        <v>44378</v>
      </c>
      <c r="H9042" s="16">
        <v>44742</v>
      </c>
      <c r="I9042" s="3">
        <v>53.94</v>
      </c>
      <c r="J9042" s="3">
        <v>-53.94</v>
      </c>
      <c r="K9042" s="3">
        <v>0</v>
      </c>
      <c r="Q9042" s="29">
        <f t="shared" si="1422"/>
        <v>16</v>
      </c>
      <c r="R9042" s="29">
        <f t="shared" si="1423"/>
        <v>0</v>
      </c>
      <c r="S9042" s="29">
        <f t="shared" si="1424"/>
        <v>0</v>
      </c>
      <c r="T9042" s="30">
        <f t="shared" si="1425"/>
        <v>1</v>
      </c>
      <c r="U9042" s="28">
        <f t="shared" si="1426"/>
        <v>5.3940000000000001</v>
      </c>
      <c r="V9042" t="str">
        <f t="shared" si="1427"/>
        <v>No</v>
      </c>
      <c r="W9042" t="str">
        <f t="shared" si="1428"/>
        <v>6/1/2006</v>
      </c>
      <c r="X9042">
        <f t="shared" si="1429"/>
        <v>1</v>
      </c>
      <c r="Y9042">
        <f t="shared" si="1430"/>
        <v>5.3940000000000001</v>
      </c>
      <c r="Z9042" t="str">
        <f t="shared" si="1431"/>
        <v/>
      </c>
    </row>
    <row r="9043" spans="1:26" ht="13" hidden="1" x14ac:dyDescent="0.25">
      <c r="A9043" t="s">
        <v>12479</v>
      </c>
      <c r="B9043" t="s">
        <v>34</v>
      </c>
      <c r="C9043" t="s">
        <v>5</v>
      </c>
      <c r="D9043" s="46">
        <v>0.1</v>
      </c>
      <c r="E9043" s="2">
        <v>38898</v>
      </c>
      <c r="F9043" t="s">
        <v>1960</v>
      </c>
      <c r="G9043" s="16">
        <v>44378</v>
      </c>
      <c r="H9043" s="16">
        <v>44742</v>
      </c>
      <c r="I9043" s="3">
        <v>53.94</v>
      </c>
      <c r="J9043" s="3">
        <v>-53.94</v>
      </c>
      <c r="K9043" s="3">
        <v>0</v>
      </c>
      <c r="Q9043" s="29">
        <f t="shared" si="1422"/>
        <v>16</v>
      </c>
      <c r="R9043" s="29">
        <f t="shared" si="1423"/>
        <v>0</v>
      </c>
      <c r="S9043" s="29">
        <f t="shared" si="1424"/>
        <v>0</v>
      </c>
      <c r="T9043" s="30">
        <f t="shared" si="1425"/>
        <v>1</v>
      </c>
      <c r="U9043" s="28">
        <f t="shared" si="1426"/>
        <v>5.3940000000000001</v>
      </c>
      <c r="V9043" t="str">
        <f t="shared" si="1427"/>
        <v>No</v>
      </c>
      <c r="W9043" t="str">
        <f t="shared" si="1428"/>
        <v>6/1/2006</v>
      </c>
      <c r="X9043">
        <f t="shared" si="1429"/>
        <v>1</v>
      </c>
      <c r="Y9043">
        <f t="shared" si="1430"/>
        <v>5.3940000000000001</v>
      </c>
      <c r="Z9043" t="str">
        <f t="shared" si="1431"/>
        <v/>
      </c>
    </row>
    <row r="9044" spans="1:26" ht="13" hidden="1" x14ac:dyDescent="0.25">
      <c r="A9044" t="s">
        <v>12480</v>
      </c>
      <c r="B9044" t="s">
        <v>34</v>
      </c>
      <c r="C9044" t="s">
        <v>5</v>
      </c>
      <c r="D9044" s="46">
        <v>0.1</v>
      </c>
      <c r="E9044" s="2">
        <v>38898</v>
      </c>
      <c r="F9044" t="s">
        <v>1960</v>
      </c>
      <c r="G9044" s="16">
        <v>44378</v>
      </c>
      <c r="H9044" s="16">
        <v>44742</v>
      </c>
      <c r="I9044" s="3">
        <v>53.94</v>
      </c>
      <c r="J9044" s="3">
        <v>-53.94</v>
      </c>
      <c r="K9044" s="3">
        <v>0</v>
      </c>
      <c r="Q9044" s="29">
        <f t="shared" si="1422"/>
        <v>16</v>
      </c>
      <c r="R9044" s="29">
        <f t="shared" si="1423"/>
        <v>0</v>
      </c>
      <c r="S9044" s="29">
        <f t="shared" si="1424"/>
        <v>0</v>
      </c>
      <c r="T9044" s="30">
        <f t="shared" si="1425"/>
        <v>1</v>
      </c>
      <c r="U9044" s="28">
        <f t="shared" si="1426"/>
        <v>5.3940000000000001</v>
      </c>
      <c r="V9044" t="str">
        <f t="shared" si="1427"/>
        <v>No</v>
      </c>
      <c r="W9044" t="str">
        <f t="shared" si="1428"/>
        <v>6/1/2006</v>
      </c>
      <c r="X9044">
        <f t="shared" si="1429"/>
        <v>1</v>
      </c>
      <c r="Y9044">
        <f t="shared" si="1430"/>
        <v>5.3940000000000001</v>
      </c>
      <c r="Z9044" t="str">
        <f t="shared" si="1431"/>
        <v/>
      </c>
    </row>
    <row r="9045" spans="1:26" ht="13" hidden="1" x14ac:dyDescent="0.25">
      <c r="A9045" t="s">
        <v>12481</v>
      </c>
      <c r="B9045" t="s">
        <v>34</v>
      </c>
      <c r="C9045" t="s">
        <v>5</v>
      </c>
      <c r="D9045" s="46">
        <v>0.1</v>
      </c>
      <c r="E9045" s="2">
        <v>38898</v>
      </c>
      <c r="F9045" t="s">
        <v>1960</v>
      </c>
      <c r="G9045" s="16">
        <v>44378</v>
      </c>
      <c r="H9045" s="16">
        <v>44742</v>
      </c>
      <c r="I9045" s="3">
        <v>53.94</v>
      </c>
      <c r="J9045" s="3">
        <v>-53.94</v>
      </c>
      <c r="K9045" s="3">
        <v>0</v>
      </c>
      <c r="Q9045" s="29">
        <f t="shared" si="1422"/>
        <v>16</v>
      </c>
      <c r="R9045" s="29">
        <f t="shared" si="1423"/>
        <v>0</v>
      </c>
      <c r="S9045" s="29">
        <f t="shared" si="1424"/>
        <v>0</v>
      </c>
      <c r="T9045" s="30">
        <f t="shared" si="1425"/>
        <v>1</v>
      </c>
      <c r="U9045" s="28">
        <f t="shared" si="1426"/>
        <v>5.3940000000000001</v>
      </c>
      <c r="V9045" t="str">
        <f t="shared" si="1427"/>
        <v>No</v>
      </c>
      <c r="W9045" t="str">
        <f t="shared" si="1428"/>
        <v>6/1/2006</v>
      </c>
      <c r="X9045">
        <f t="shared" si="1429"/>
        <v>1</v>
      </c>
      <c r="Y9045">
        <f t="shared" si="1430"/>
        <v>5.3940000000000001</v>
      </c>
      <c r="Z9045" t="str">
        <f t="shared" si="1431"/>
        <v/>
      </c>
    </row>
    <row r="9046" spans="1:26" ht="13" hidden="1" x14ac:dyDescent="0.25">
      <c r="A9046" t="s">
        <v>12482</v>
      </c>
      <c r="B9046" t="s">
        <v>34</v>
      </c>
      <c r="C9046" t="s">
        <v>5</v>
      </c>
      <c r="D9046" s="46">
        <v>0.1</v>
      </c>
      <c r="E9046" s="2">
        <v>38898</v>
      </c>
      <c r="F9046" t="s">
        <v>1960</v>
      </c>
      <c r="G9046" s="16">
        <v>44378</v>
      </c>
      <c r="H9046" s="16">
        <v>44742</v>
      </c>
      <c r="I9046" s="3">
        <v>53.94</v>
      </c>
      <c r="J9046" s="3">
        <v>-53.94</v>
      </c>
      <c r="K9046" s="3">
        <v>0</v>
      </c>
      <c r="Q9046" s="29">
        <f t="shared" si="1422"/>
        <v>16</v>
      </c>
      <c r="R9046" s="29">
        <f t="shared" si="1423"/>
        <v>0</v>
      </c>
      <c r="S9046" s="29">
        <f t="shared" si="1424"/>
        <v>0</v>
      </c>
      <c r="T9046" s="30">
        <f t="shared" si="1425"/>
        <v>1</v>
      </c>
      <c r="U9046" s="28">
        <f t="shared" si="1426"/>
        <v>5.3940000000000001</v>
      </c>
      <c r="V9046" t="str">
        <f t="shared" si="1427"/>
        <v>No</v>
      </c>
      <c r="W9046" t="str">
        <f t="shared" si="1428"/>
        <v>6/1/2006</v>
      </c>
      <c r="X9046">
        <f t="shared" si="1429"/>
        <v>1</v>
      </c>
      <c r="Y9046">
        <f t="shared" si="1430"/>
        <v>5.3940000000000001</v>
      </c>
      <c r="Z9046" t="str">
        <f t="shared" si="1431"/>
        <v/>
      </c>
    </row>
    <row r="9047" spans="1:26" ht="13" hidden="1" x14ac:dyDescent="0.25">
      <c r="A9047" t="s">
        <v>12483</v>
      </c>
      <c r="B9047" t="s">
        <v>34</v>
      </c>
      <c r="C9047" t="s">
        <v>5</v>
      </c>
      <c r="D9047" s="46">
        <v>0.1</v>
      </c>
      <c r="E9047" s="2">
        <v>38898</v>
      </c>
      <c r="F9047" t="s">
        <v>1960</v>
      </c>
      <c r="G9047" s="16">
        <v>44378</v>
      </c>
      <c r="H9047" s="16">
        <v>44742</v>
      </c>
      <c r="I9047" s="3">
        <v>53.94</v>
      </c>
      <c r="J9047" s="3">
        <v>-53.94</v>
      </c>
      <c r="K9047" s="3">
        <v>0</v>
      </c>
      <c r="Q9047" s="29">
        <f t="shared" si="1422"/>
        <v>16</v>
      </c>
      <c r="R9047" s="29">
        <f t="shared" si="1423"/>
        <v>0</v>
      </c>
      <c r="S9047" s="29">
        <f t="shared" si="1424"/>
        <v>0</v>
      </c>
      <c r="T9047" s="30">
        <f t="shared" si="1425"/>
        <v>1</v>
      </c>
      <c r="U9047" s="28">
        <f t="shared" si="1426"/>
        <v>5.3940000000000001</v>
      </c>
      <c r="V9047" t="str">
        <f t="shared" si="1427"/>
        <v>No</v>
      </c>
      <c r="W9047" t="str">
        <f t="shared" si="1428"/>
        <v>6/1/2006</v>
      </c>
      <c r="X9047">
        <f t="shared" si="1429"/>
        <v>1</v>
      </c>
      <c r="Y9047">
        <f t="shared" si="1430"/>
        <v>5.3940000000000001</v>
      </c>
      <c r="Z9047" t="str">
        <f t="shared" si="1431"/>
        <v/>
      </c>
    </row>
    <row r="9048" spans="1:26" ht="13" hidden="1" x14ac:dyDescent="0.25">
      <c r="A9048" t="s">
        <v>12484</v>
      </c>
      <c r="B9048" t="s">
        <v>34</v>
      </c>
      <c r="C9048" t="s">
        <v>5</v>
      </c>
      <c r="D9048" s="46">
        <v>0.1</v>
      </c>
      <c r="E9048" s="2">
        <v>38898</v>
      </c>
      <c r="F9048" t="s">
        <v>1960</v>
      </c>
      <c r="G9048" s="16">
        <v>44378</v>
      </c>
      <c r="H9048" s="16">
        <v>44742</v>
      </c>
      <c r="I9048" s="3">
        <v>53.94</v>
      </c>
      <c r="J9048" s="3">
        <v>-53.94</v>
      </c>
      <c r="K9048" s="3">
        <v>0</v>
      </c>
      <c r="Q9048" s="29">
        <f t="shared" si="1422"/>
        <v>16</v>
      </c>
      <c r="R9048" s="29">
        <f t="shared" si="1423"/>
        <v>0</v>
      </c>
      <c r="S9048" s="29">
        <f t="shared" si="1424"/>
        <v>0</v>
      </c>
      <c r="T9048" s="30">
        <f t="shared" si="1425"/>
        <v>1</v>
      </c>
      <c r="U9048" s="28">
        <f t="shared" si="1426"/>
        <v>5.3940000000000001</v>
      </c>
      <c r="V9048" t="str">
        <f t="shared" si="1427"/>
        <v>No</v>
      </c>
      <c r="W9048" t="str">
        <f t="shared" si="1428"/>
        <v>6/1/2006</v>
      </c>
      <c r="X9048">
        <f t="shared" si="1429"/>
        <v>1</v>
      </c>
      <c r="Y9048">
        <f t="shared" si="1430"/>
        <v>5.3940000000000001</v>
      </c>
      <c r="Z9048" t="str">
        <f t="shared" si="1431"/>
        <v/>
      </c>
    </row>
    <row r="9049" spans="1:26" ht="13" hidden="1" x14ac:dyDescent="0.25">
      <c r="A9049" t="s">
        <v>12485</v>
      </c>
      <c r="B9049" t="s">
        <v>34</v>
      </c>
      <c r="C9049" t="s">
        <v>5</v>
      </c>
      <c r="D9049" s="46">
        <v>0.1</v>
      </c>
      <c r="E9049" s="2">
        <v>38898</v>
      </c>
      <c r="F9049" t="s">
        <v>1960</v>
      </c>
      <c r="G9049" s="16">
        <v>44378</v>
      </c>
      <c r="H9049" s="16">
        <v>44742</v>
      </c>
      <c r="I9049" s="3">
        <v>53.94</v>
      </c>
      <c r="J9049" s="3">
        <v>-53.94</v>
      </c>
      <c r="K9049" s="3">
        <v>0</v>
      </c>
      <c r="Q9049" s="29">
        <f t="shared" si="1422"/>
        <v>16</v>
      </c>
      <c r="R9049" s="29">
        <f t="shared" si="1423"/>
        <v>0</v>
      </c>
      <c r="S9049" s="29">
        <f t="shared" si="1424"/>
        <v>0</v>
      </c>
      <c r="T9049" s="30">
        <f t="shared" si="1425"/>
        <v>1</v>
      </c>
      <c r="U9049" s="28">
        <f t="shared" si="1426"/>
        <v>5.3940000000000001</v>
      </c>
      <c r="V9049" t="str">
        <f t="shared" si="1427"/>
        <v>No</v>
      </c>
      <c r="W9049" t="str">
        <f t="shared" si="1428"/>
        <v>6/1/2006</v>
      </c>
      <c r="X9049">
        <f t="shared" si="1429"/>
        <v>1</v>
      </c>
      <c r="Y9049">
        <f t="shared" si="1430"/>
        <v>5.3940000000000001</v>
      </c>
      <c r="Z9049" t="str">
        <f t="shared" si="1431"/>
        <v/>
      </c>
    </row>
    <row r="9050" spans="1:26" ht="13" hidden="1" x14ac:dyDescent="0.25">
      <c r="A9050" t="s">
        <v>12486</v>
      </c>
      <c r="B9050" t="s">
        <v>34</v>
      </c>
      <c r="C9050" t="s">
        <v>5</v>
      </c>
      <c r="D9050" s="46">
        <v>0.1</v>
      </c>
      <c r="E9050" s="2">
        <v>38898</v>
      </c>
      <c r="F9050" t="s">
        <v>1960</v>
      </c>
      <c r="G9050" s="16">
        <v>44378</v>
      </c>
      <c r="H9050" s="16">
        <v>44742</v>
      </c>
      <c r="I9050" s="3">
        <v>68.099999999999994</v>
      </c>
      <c r="J9050" s="3">
        <v>-68.099999999999994</v>
      </c>
      <c r="K9050" s="3">
        <v>0</v>
      </c>
      <c r="Q9050" s="29">
        <f t="shared" si="1422"/>
        <v>16</v>
      </c>
      <c r="R9050" s="29">
        <f t="shared" si="1423"/>
        <v>0</v>
      </c>
      <c r="S9050" s="29">
        <f t="shared" si="1424"/>
        <v>0</v>
      </c>
      <c r="T9050" s="30">
        <f t="shared" si="1425"/>
        <v>1</v>
      </c>
      <c r="U9050" s="28">
        <f t="shared" si="1426"/>
        <v>6.81</v>
      </c>
      <c r="V9050" t="str">
        <f t="shared" si="1427"/>
        <v>No</v>
      </c>
      <c r="W9050" t="str">
        <f t="shared" si="1428"/>
        <v>6/1/2006</v>
      </c>
      <c r="X9050">
        <f t="shared" si="1429"/>
        <v>1</v>
      </c>
      <c r="Y9050">
        <f t="shared" si="1430"/>
        <v>6.81</v>
      </c>
      <c r="Z9050" t="str">
        <f t="shared" si="1431"/>
        <v/>
      </c>
    </row>
    <row r="9051" spans="1:26" ht="13" hidden="1" x14ac:dyDescent="0.25">
      <c r="A9051" t="s">
        <v>12487</v>
      </c>
      <c r="B9051" t="s">
        <v>34</v>
      </c>
      <c r="C9051" t="s">
        <v>5</v>
      </c>
      <c r="D9051" s="46">
        <v>0.1</v>
      </c>
      <c r="E9051" s="2">
        <v>38898</v>
      </c>
      <c r="F9051" t="s">
        <v>1960</v>
      </c>
      <c r="G9051" s="16">
        <v>44378</v>
      </c>
      <c r="H9051" s="16">
        <v>44742</v>
      </c>
      <c r="I9051" s="3">
        <v>68.099999999999994</v>
      </c>
      <c r="J9051" s="3">
        <v>-68.099999999999994</v>
      </c>
      <c r="K9051" s="3">
        <v>0</v>
      </c>
      <c r="Q9051" s="29">
        <f t="shared" si="1422"/>
        <v>16</v>
      </c>
      <c r="R9051" s="29">
        <f t="shared" si="1423"/>
        <v>0</v>
      </c>
      <c r="S9051" s="29">
        <f t="shared" si="1424"/>
        <v>0</v>
      </c>
      <c r="T9051" s="30">
        <f t="shared" si="1425"/>
        <v>1</v>
      </c>
      <c r="U9051" s="28">
        <f t="shared" si="1426"/>
        <v>6.81</v>
      </c>
      <c r="V9051" t="str">
        <f t="shared" si="1427"/>
        <v>No</v>
      </c>
      <c r="W9051" t="str">
        <f t="shared" si="1428"/>
        <v>6/1/2006</v>
      </c>
      <c r="X9051">
        <f t="shared" si="1429"/>
        <v>1</v>
      </c>
      <c r="Y9051">
        <f t="shared" si="1430"/>
        <v>6.81</v>
      </c>
      <c r="Z9051" t="str">
        <f t="shared" si="1431"/>
        <v/>
      </c>
    </row>
    <row r="9052" spans="1:26" ht="13" hidden="1" x14ac:dyDescent="0.25">
      <c r="A9052" t="s">
        <v>12488</v>
      </c>
      <c r="B9052" t="s">
        <v>34</v>
      </c>
      <c r="C9052" t="s">
        <v>5</v>
      </c>
      <c r="D9052" s="46">
        <v>0.1</v>
      </c>
      <c r="E9052" s="2">
        <v>38898</v>
      </c>
      <c r="F9052" t="s">
        <v>1960</v>
      </c>
      <c r="G9052" s="16">
        <v>44378</v>
      </c>
      <c r="H9052" s="16">
        <v>44742</v>
      </c>
      <c r="I9052" s="3">
        <v>68.099999999999994</v>
      </c>
      <c r="J9052" s="3">
        <v>-68.099999999999994</v>
      </c>
      <c r="K9052" s="3">
        <v>0</v>
      </c>
      <c r="Q9052" s="29">
        <f t="shared" si="1422"/>
        <v>16</v>
      </c>
      <c r="R9052" s="29">
        <f t="shared" si="1423"/>
        <v>0</v>
      </c>
      <c r="S9052" s="29">
        <f t="shared" si="1424"/>
        <v>0</v>
      </c>
      <c r="T9052" s="30">
        <f t="shared" si="1425"/>
        <v>1</v>
      </c>
      <c r="U9052" s="28">
        <f t="shared" si="1426"/>
        <v>6.81</v>
      </c>
      <c r="V9052" t="str">
        <f t="shared" si="1427"/>
        <v>No</v>
      </c>
      <c r="W9052" t="str">
        <f t="shared" si="1428"/>
        <v>6/1/2006</v>
      </c>
      <c r="X9052">
        <f t="shared" si="1429"/>
        <v>1</v>
      </c>
      <c r="Y9052">
        <f t="shared" si="1430"/>
        <v>6.81</v>
      </c>
      <c r="Z9052" t="str">
        <f t="shared" si="1431"/>
        <v/>
      </c>
    </row>
    <row r="9053" spans="1:26" ht="13" hidden="1" x14ac:dyDescent="0.25">
      <c r="A9053" t="s">
        <v>12489</v>
      </c>
      <c r="B9053" t="s">
        <v>34</v>
      </c>
      <c r="C9053" t="s">
        <v>5</v>
      </c>
      <c r="D9053" s="46">
        <v>0.1</v>
      </c>
      <c r="E9053" s="2">
        <v>38898</v>
      </c>
      <c r="F9053" t="s">
        <v>1960</v>
      </c>
      <c r="G9053" s="16">
        <v>44378</v>
      </c>
      <c r="H9053" s="16">
        <v>44742</v>
      </c>
      <c r="I9053" s="3">
        <v>68.099999999999994</v>
      </c>
      <c r="J9053" s="3">
        <v>-68.099999999999994</v>
      </c>
      <c r="K9053" s="3">
        <v>0</v>
      </c>
      <c r="Q9053" s="29">
        <f t="shared" si="1422"/>
        <v>16</v>
      </c>
      <c r="R9053" s="29">
        <f t="shared" si="1423"/>
        <v>0</v>
      </c>
      <c r="S9053" s="29">
        <f t="shared" si="1424"/>
        <v>0</v>
      </c>
      <c r="T9053" s="30">
        <f t="shared" si="1425"/>
        <v>1</v>
      </c>
      <c r="U9053" s="28">
        <f t="shared" si="1426"/>
        <v>6.81</v>
      </c>
      <c r="V9053" t="str">
        <f t="shared" si="1427"/>
        <v>No</v>
      </c>
      <c r="W9053" t="str">
        <f t="shared" si="1428"/>
        <v>6/1/2006</v>
      </c>
      <c r="X9053">
        <f t="shared" si="1429"/>
        <v>1</v>
      </c>
      <c r="Y9053">
        <f t="shared" si="1430"/>
        <v>6.81</v>
      </c>
      <c r="Z9053" t="str">
        <f t="shared" si="1431"/>
        <v/>
      </c>
    </row>
    <row r="9054" spans="1:26" ht="13" hidden="1" x14ac:dyDescent="0.25">
      <c r="A9054" t="s">
        <v>12490</v>
      </c>
      <c r="B9054" t="s">
        <v>34</v>
      </c>
      <c r="C9054" t="s">
        <v>5</v>
      </c>
      <c r="D9054" s="46">
        <v>0.1</v>
      </c>
      <c r="E9054" s="2">
        <v>38898</v>
      </c>
      <c r="F9054" t="s">
        <v>1960</v>
      </c>
      <c r="G9054" s="16">
        <v>44378</v>
      </c>
      <c r="H9054" s="16">
        <v>44742</v>
      </c>
      <c r="I9054" s="3">
        <v>53.94</v>
      </c>
      <c r="J9054" s="3">
        <v>-53.94</v>
      </c>
      <c r="K9054" s="3">
        <v>0</v>
      </c>
      <c r="Q9054" s="29">
        <f t="shared" si="1422"/>
        <v>16</v>
      </c>
      <c r="R9054" s="29">
        <f t="shared" si="1423"/>
        <v>0</v>
      </c>
      <c r="S9054" s="29">
        <f t="shared" si="1424"/>
        <v>0</v>
      </c>
      <c r="T9054" s="30">
        <f t="shared" si="1425"/>
        <v>1</v>
      </c>
      <c r="U9054" s="28">
        <f t="shared" si="1426"/>
        <v>5.3940000000000001</v>
      </c>
      <c r="V9054" t="str">
        <f t="shared" si="1427"/>
        <v>No</v>
      </c>
      <c r="W9054" t="str">
        <f t="shared" si="1428"/>
        <v>6/1/2006</v>
      </c>
      <c r="X9054">
        <f t="shared" si="1429"/>
        <v>1</v>
      </c>
      <c r="Y9054">
        <f t="shared" si="1430"/>
        <v>5.3940000000000001</v>
      </c>
      <c r="Z9054" t="str">
        <f t="shared" si="1431"/>
        <v/>
      </c>
    </row>
    <row r="9055" spans="1:26" ht="13" hidden="1" x14ac:dyDescent="0.25">
      <c r="A9055" t="s">
        <v>12491</v>
      </c>
      <c r="B9055" t="s">
        <v>34</v>
      </c>
      <c r="C9055" t="s">
        <v>5</v>
      </c>
      <c r="D9055" s="46">
        <v>0.1</v>
      </c>
      <c r="E9055" s="2">
        <v>38898</v>
      </c>
      <c r="F9055" t="s">
        <v>1960</v>
      </c>
      <c r="G9055" s="16">
        <v>44378</v>
      </c>
      <c r="H9055" s="16">
        <v>44742</v>
      </c>
      <c r="I9055" s="3">
        <v>53.94</v>
      </c>
      <c r="J9055" s="3">
        <v>-53.94</v>
      </c>
      <c r="K9055" s="3">
        <v>0</v>
      </c>
      <c r="Q9055" s="29">
        <f t="shared" si="1422"/>
        <v>16</v>
      </c>
      <c r="R9055" s="29">
        <f t="shared" si="1423"/>
        <v>0</v>
      </c>
      <c r="S9055" s="29">
        <f t="shared" si="1424"/>
        <v>0</v>
      </c>
      <c r="T9055" s="30">
        <f t="shared" si="1425"/>
        <v>1</v>
      </c>
      <c r="U9055" s="28">
        <f t="shared" si="1426"/>
        <v>5.3940000000000001</v>
      </c>
      <c r="V9055" t="str">
        <f t="shared" si="1427"/>
        <v>No</v>
      </c>
      <c r="W9055" t="str">
        <f t="shared" si="1428"/>
        <v>6/1/2006</v>
      </c>
      <c r="X9055">
        <f t="shared" si="1429"/>
        <v>1</v>
      </c>
      <c r="Y9055">
        <f t="shared" si="1430"/>
        <v>5.3940000000000001</v>
      </c>
      <c r="Z9055" t="str">
        <f t="shared" si="1431"/>
        <v/>
      </c>
    </row>
    <row r="9056" spans="1:26" ht="13" hidden="1" x14ac:dyDescent="0.25">
      <c r="A9056" t="s">
        <v>12492</v>
      </c>
      <c r="B9056" t="s">
        <v>34</v>
      </c>
      <c r="C9056" t="s">
        <v>5</v>
      </c>
      <c r="D9056" s="46">
        <v>0.1</v>
      </c>
      <c r="E9056" s="2">
        <v>38898</v>
      </c>
      <c r="F9056" t="s">
        <v>1960</v>
      </c>
      <c r="G9056" s="16">
        <v>44378</v>
      </c>
      <c r="H9056" s="16">
        <v>44742</v>
      </c>
      <c r="I9056" s="3">
        <v>53.94</v>
      </c>
      <c r="J9056" s="3">
        <v>-53.94</v>
      </c>
      <c r="K9056" s="3">
        <v>0</v>
      </c>
      <c r="Q9056" s="29">
        <f t="shared" si="1422"/>
        <v>16</v>
      </c>
      <c r="R9056" s="29">
        <f t="shared" si="1423"/>
        <v>0</v>
      </c>
      <c r="S9056" s="29">
        <f t="shared" si="1424"/>
        <v>0</v>
      </c>
      <c r="T9056" s="30">
        <f t="shared" si="1425"/>
        <v>1</v>
      </c>
      <c r="U9056" s="28">
        <f t="shared" si="1426"/>
        <v>5.3940000000000001</v>
      </c>
      <c r="V9056" t="str">
        <f t="shared" si="1427"/>
        <v>No</v>
      </c>
      <c r="W9056" t="str">
        <f t="shared" si="1428"/>
        <v>6/1/2006</v>
      </c>
      <c r="X9056">
        <f t="shared" si="1429"/>
        <v>1</v>
      </c>
      <c r="Y9056">
        <f t="shared" si="1430"/>
        <v>5.3940000000000001</v>
      </c>
      <c r="Z9056" t="str">
        <f t="shared" si="1431"/>
        <v/>
      </c>
    </row>
    <row r="9057" spans="1:26" ht="13" hidden="1" x14ac:dyDescent="0.25">
      <c r="A9057" t="s">
        <v>12493</v>
      </c>
      <c r="B9057" t="s">
        <v>34</v>
      </c>
      <c r="C9057" t="s">
        <v>5</v>
      </c>
      <c r="D9057" s="46">
        <v>0.1</v>
      </c>
      <c r="E9057" s="2">
        <v>38898</v>
      </c>
      <c r="F9057" t="s">
        <v>1960</v>
      </c>
      <c r="G9057" s="16">
        <v>44378</v>
      </c>
      <c r="H9057" s="16">
        <v>44742</v>
      </c>
      <c r="I9057" s="3">
        <v>53.94</v>
      </c>
      <c r="J9057" s="3">
        <v>-53.94</v>
      </c>
      <c r="K9057" s="3">
        <v>0</v>
      </c>
      <c r="Q9057" s="29">
        <f t="shared" si="1422"/>
        <v>16</v>
      </c>
      <c r="R9057" s="29">
        <f t="shared" si="1423"/>
        <v>0</v>
      </c>
      <c r="S9057" s="29">
        <f t="shared" si="1424"/>
        <v>0</v>
      </c>
      <c r="T9057" s="30">
        <f t="shared" si="1425"/>
        <v>1</v>
      </c>
      <c r="U9057" s="28">
        <f t="shared" si="1426"/>
        <v>5.3940000000000001</v>
      </c>
      <c r="V9057" t="str">
        <f t="shared" si="1427"/>
        <v>No</v>
      </c>
      <c r="W9057" t="str">
        <f t="shared" si="1428"/>
        <v>6/1/2006</v>
      </c>
      <c r="X9057">
        <f t="shared" si="1429"/>
        <v>1</v>
      </c>
      <c r="Y9057">
        <f t="shared" si="1430"/>
        <v>5.3940000000000001</v>
      </c>
      <c r="Z9057" t="str">
        <f t="shared" si="1431"/>
        <v/>
      </c>
    </row>
    <row r="9058" spans="1:26" ht="13" hidden="1" x14ac:dyDescent="0.25">
      <c r="A9058" t="s">
        <v>12494</v>
      </c>
      <c r="B9058" t="s">
        <v>34</v>
      </c>
      <c r="C9058" t="s">
        <v>5</v>
      </c>
      <c r="D9058" s="46">
        <v>0.1</v>
      </c>
      <c r="E9058" s="2">
        <v>38898</v>
      </c>
      <c r="F9058" t="s">
        <v>1960</v>
      </c>
      <c r="G9058" s="16">
        <v>44378</v>
      </c>
      <c r="H9058" s="16">
        <v>44742</v>
      </c>
      <c r="I9058" s="3">
        <v>53.94</v>
      </c>
      <c r="J9058" s="3">
        <v>-53.94</v>
      </c>
      <c r="K9058" s="3">
        <v>0</v>
      </c>
      <c r="Q9058" s="29">
        <f t="shared" si="1422"/>
        <v>16</v>
      </c>
      <c r="R9058" s="29">
        <f t="shared" si="1423"/>
        <v>0</v>
      </c>
      <c r="S9058" s="29">
        <f t="shared" si="1424"/>
        <v>0</v>
      </c>
      <c r="T9058" s="30">
        <f t="shared" si="1425"/>
        <v>1</v>
      </c>
      <c r="U9058" s="28">
        <f t="shared" si="1426"/>
        <v>5.3940000000000001</v>
      </c>
      <c r="V9058" t="str">
        <f t="shared" si="1427"/>
        <v>No</v>
      </c>
      <c r="W9058" t="str">
        <f t="shared" si="1428"/>
        <v>6/1/2006</v>
      </c>
      <c r="X9058">
        <f t="shared" si="1429"/>
        <v>1</v>
      </c>
      <c r="Y9058">
        <f t="shared" si="1430"/>
        <v>5.3940000000000001</v>
      </c>
      <c r="Z9058" t="str">
        <f t="shared" si="1431"/>
        <v/>
      </c>
    </row>
    <row r="9059" spans="1:26" ht="13" hidden="1" x14ac:dyDescent="0.25">
      <c r="A9059" t="s">
        <v>12495</v>
      </c>
      <c r="B9059" t="s">
        <v>34</v>
      </c>
      <c r="C9059" t="s">
        <v>5</v>
      </c>
      <c r="D9059" s="46">
        <v>0.1</v>
      </c>
      <c r="E9059" s="2">
        <v>38898</v>
      </c>
      <c r="F9059" t="s">
        <v>1960</v>
      </c>
      <c r="G9059" s="16">
        <v>44378</v>
      </c>
      <c r="H9059" s="16">
        <v>44742</v>
      </c>
      <c r="I9059" s="3">
        <v>53.94</v>
      </c>
      <c r="J9059" s="3">
        <v>-53.94</v>
      </c>
      <c r="K9059" s="3">
        <v>0</v>
      </c>
      <c r="Q9059" s="29">
        <f t="shared" si="1422"/>
        <v>16</v>
      </c>
      <c r="R9059" s="29">
        <f t="shared" si="1423"/>
        <v>0</v>
      </c>
      <c r="S9059" s="29">
        <f t="shared" si="1424"/>
        <v>0</v>
      </c>
      <c r="T9059" s="30">
        <f t="shared" si="1425"/>
        <v>1</v>
      </c>
      <c r="U9059" s="28">
        <f t="shared" si="1426"/>
        <v>5.3940000000000001</v>
      </c>
      <c r="V9059" t="str">
        <f t="shared" si="1427"/>
        <v>No</v>
      </c>
      <c r="W9059" t="str">
        <f t="shared" si="1428"/>
        <v>6/1/2006</v>
      </c>
      <c r="X9059">
        <f t="shared" si="1429"/>
        <v>1</v>
      </c>
      <c r="Y9059">
        <f t="shared" si="1430"/>
        <v>5.3940000000000001</v>
      </c>
      <c r="Z9059" t="str">
        <f t="shared" si="1431"/>
        <v/>
      </c>
    </row>
    <row r="9060" spans="1:26" ht="13" hidden="1" x14ac:dyDescent="0.25">
      <c r="A9060" t="s">
        <v>12496</v>
      </c>
      <c r="B9060" t="s">
        <v>34</v>
      </c>
      <c r="C9060" t="s">
        <v>5</v>
      </c>
      <c r="D9060" s="46">
        <v>0.1</v>
      </c>
      <c r="E9060" s="2">
        <v>38898</v>
      </c>
      <c r="F9060" t="s">
        <v>1960</v>
      </c>
      <c r="G9060" s="16">
        <v>44378</v>
      </c>
      <c r="H9060" s="16">
        <v>44742</v>
      </c>
      <c r="I9060" s="3">
        <v>53.94</v>
      </c>
      <c r="J9060" s="3">
        <v>-53.94</v>
      </c>
      <c r="K9060" s="3">
        <v>0</v>
      </c>
      <c r="Q9060" s="29">
        <f t="shared" si="1422"/>
        <v>16</v>
      </c>
      <c r="R9060" s="29">
        <f t="shared" si="1423"/>
        <v>0</v>
      </c>
      <c r="S9060" s="29">
        <f t="shared" si="1424"/>
        <v>0</v>
      </c>
      <c r="T9060" s="30">
        <f t="shared" si="1425"/>
        <v>1</v>
      </c>
      <c r="U9060" s="28">
        <f t="shared" si="1426"/>
        <v>5.3940000000000001</v>
      </c>
      <c r="V9060" t="str">
        <f t="shared" si="1427"/>
        <v>No</v>
      </c>
      <c r="W9060" t="str">
        <f t="shared" si="1428"/>
        <v>6/1/2006</v>
      </c>
      <c r="X9060">
        <f t="shared" si="1429"/>
        <v>1</v>
      </c>
      <c r="Y9060">
        <f t="shared" si="1430"/>
        <v>5.3940000000000001</v>
      </c>
      <c r="Z9060" t="str">
        <f t="shared" si="1431"/>
        <v/>
      </c>
    </row>
    <row r="9061" spans="1:26" ht="13" hidden="1" x14ac:dyDescent="0.25">
      <c r="A9061" t="s">
        <v>12497</v>
      </c>
      <c r="B9061" t="s">
        <v>34</v>
      </c>
      <c r="C9061" t="s">
        <v>5</v>
      </c>
      <c r="D9061" s="46">
        <v>0.1</v>
      </c>
      <c r="E9061" s="2">
        <v>38898</v>
      </c>
      <c r="F9061" t="s">
        <v>1960</v>
      </c>
      <c r="G9061" s="16">
        <v>44378</v>
      </c>
      <c r="H9061" s="16">
        <v>44742</v>
      </c>
      <c r="I9061" s="3">
        <v>609.5</v>
      </c>
      <c r="J9061" s="3">
        <v>-609.5</v>
      </c>
      <c r="K9061" s="3">
        <v>0</v>
      </c>
      <c r="Q9061" s="29">
        <f t="shared" si="1422"/>
        <v>16</v>
      </c>
      <c r="R9061" s="29">
        <f t="shared" si="1423"/>
        <v>0</v>
      </c>
      <c r="S9061" s="29">
        <f t="shared" si="1424"/>
        <v>0</v>
      </c>
      <c r="T9061" s="30">
        <f t="shared" si="1425"/>
        <v>1</v>
      </c>
      <c r="U9061" s="28">
        <f t="shared" si="1426"/>
        <v>60.95</v>
      </c>
      <c r="V9061" t="str">
        <f t="shared" si="1427"/>
        <v>No</v>
      </c>
      <c r="W9061" t="str">
        <f t="shared" si="1428"/>
        <v>6/1/2006</v>
      </c>
      <c r="X9061">
        <f t="shared" si="1429"/>
        <v>1</v>
      </c>
      <c r="Y9061">
        <f t="shared" si="1430"/>
        <v>60.95</v>
      </c>
      <c r="Z9061" t="str">
        <f t="shared" si="1431"/>
        <v/>
      </c>
    </row>
    <row r="9062" spans="1:26" ht="13" hidden="1" x14ac:dyDescent="0.25">
      <c r="A9062" t="s">
        <v>12498</v>
      </c>
      <c r="B9062" t="s">
        <v>34</v>
      </c>
      <c r="C9062" t="s">
        <v>5</v>
      </c>
      <c r="D9062" s="46">
        <v>0.1</v>
      </c>
      <c r="E9062" s="2">
        <v>39037</v>
      </c>
      <c r="F9062" t="s">
        <v>1960</v>
      </c>
      <c r="G9062" s="16">
        <v>44378</v>
      </c>
      <c r="H9062" s="16">
        <v>44742</v>
      </c>
      <c r="I9062" s="3">
        <v>795.59</v>
      </c>
      <c r="J9062" s="3">
        <v>-795.59</v>
      </c>
      <c r="K9062" s="3">
        <v>0</v>
      </c>
      <c r="Q9062" s="29">
        <f t="shared" si="1422"/>
        <v>15</v>
      </c>
      <c r="R9062" s="29">
        <f t="shared" si="1423"/>
        <v>7</v>
      </c>
      <c r="S9062" s="29">
        <f t="shared" si="1424"/>
        <v>14</v>
      </c>
      <c r="T9062" s="30">
        <f t="shared" si="1425"/>
        <v>1</v>
      </c>
      <c r="U9062" s="28">
        <f t="shared" si="1426"/>
        <v>79.559000000000012</v>
      </c>
      <c r="V9062" t="str">
        <f t="shared" si="1427"/>
        <v>No</v>
      </c>
      <c r="W9062" t="str">
        <f t="shared" si="1428"/>
        <v>11/1/2006</v>
      </c>
      <c r="X9062">
        <f t="shared" si="1429"/>
        <v>1</v>
      </c>
      <c r="Y9062">
        <f t="shared" si="1430"/>
        <v>79.559000000000012</v>
      </c>
      <c r="Z9062" t="str">
        <f t="shared" si="1431"/>
        <v/>
      </c>
    </row>
    <row r="9063" spans="1:26" ht="13" hidden="1" x14ac:dyDescent="0.25">
      <c r="A9063" t="s">
        <v>12499</v>
      </c>
      <c r="B9063" t="s">
        <v>34</v>
      </c>
      <c r="C9063" t="s">
        <v>5</v>
      </c>
      <c r="D9063" s="46">
        <v>0.1</v>
      </c>
      <c r="E9063" s="2">
        <v>39037</v>
      </c>
      <c r="F9063" t="s">
        <v>1960</v>
      </c>
      <c r="G9063" s="16">
        <v>44378</v>
      </c>
      <c r="H9063" s="16">
        <v>44742</v>
      </c>
      <c r="I9063" s="3">
        <v>178</v>
      </c>
      <c r="J9063" s="3">
        <v>-178</v>
      </c>
      <c r="K9063" s="3">
        <v>0</v>
      </c>
      <c r="Q9063" s="29">
        <f t="shared" si="1422"/>
        <v>15</v>
      </c>
      <c r="R9063" s="29">
        <f t="shared" si="1423"/>
        <v>7</v>
      </c>
      <c r="S9063" s="29">
        <f t="shared" si="1424"/>
        <v>14</v>
      </c>
      <c r="T9063" s="30">
        <f t="shared" si="1425"/>
        <v>1</v>
      </c>
      <c r="U9063" s="28">
        <f t="shared" si="1426"/>
        <v>17.8</v>
      </c>
      <c r="V9063" t="str">
        <f t="shared" si="1427"/>
        <v>No</v>
      </c>
      <c r="W9063" t="str">
        <f t="shared" si="1428"/>
        <v>11/1/2006</v>
      </c>
      <c r="X9063">
        <f t="shared" si="1429"/>
        <v>1</v>
      </c>
      <c r="Y9063">
        <f t="shared" si="1430"/>
        <v>17.8</v>
      </c>
      <c r="Z9063" t="str">
        <f t="shared" si="1431"/>
        <v/>
      </c>
    </row>
    <row r="9064" spans="1:26" ht="13" hidden="1" x14ac:dyDescent="0.25">
      <c r="A9064" t="s">
        <v>12500</v>
      </c>
      <c r="B9064" t="s">
        <v>34</v>
      </c>
      <c r="C9064" t="s">
        <v>5</v>
      </c>
      <c r="D9064" s="46">
        <v>0.1</v>
      </c>
      <c r="E9064" s="2">
        <v>39068</v>
      </c>
      <c r="F9064" t="s">
        <v>1960</v>
      </c>
      <c r="G9064" s="16">
        <v>44378</v>
      </c>
      <c r="H9064" s="16">
        <v>44742</v>
      </c>
      <c r="I9064" s="3">
        <v>2071.44</v>
      </c>
      <c r="J9064" s="3">
        <v>-2071.44</v>
      </c>
      <c r="K9064" s="3">
        <v>0</v>
      </c>
      <c r="Q9064" s="29">
        <f t="shared" si="1422"/>
        <v>15</v>
      </c>
      <c r="R9064" s="29">
        <f t="shared" si="1423"/>
        <v>6</v>
      </c>
      <c r="S9064" s="29">
        <f t="shared" si="1424"/>
        <v>13</v>
      </c>
      <c r="T9064" s="30">
        <f t="shared" si="1425"/>
        <v>1</v>
      </c>
      <c r="U9064" s="28">
        <f t="shared" si="1426"/>
        <v>207.14400000000001</v>
      </c>
      <c r="V9064" t="str">
        <f t="shared" si="1427"/>
        <v>No</v>
      </c>
      <c r="W9064" t="str">
        <f t="shared" si="1428"/>
        <v>12/1/2006</v>
      </c>
      <c r="X9064">
        <f t="shared" si="1429"/>
        <v>1</v>
      </c>
      <c r="Y9064">
        <f t="shared" si="1430"/>
        <v>207.14400000000001</v>
      </c>
      <c r="Z9064" t="str">
        <f t="shared" si="1431"/>
        <v/>
      </c>
    </row>
    <row r="9065" spans="1:26" ht="13" hidden="1" x14ac:dyDescent="0.25">
      <c r="A9065" t="s">
        <v>12501</v>
      </c>
      <c r="B9065" t="s">
        <v>34</v>
      </c>
      <c r="C9065" t="s">
        <v>5</v>
      </c>
      <c r="D9065" s="46">
        <v>0.1</v>
      </c>
      <c r="E9065" s="2">
        <v>39133</v>
      </c>
      <c r="F9065" t="s">
        <v>1960</v>
      </c>
      <c r="G9065" s="16">
        <v>44378</v>
      </c>
      <c r="H9065" s="16">
        <v>44742</v>
      </c>
      <c r="I9065" s="3">
        <v>1914.81</v>
      </c>
      <c r="J9065" s="3">
        <v>-1914.81</v>
      </c>
      <c r="K9065" s="3">
        <v>0</v>
      </c>
      <c r="Q9065" s="29">
        <f t="shared" si="1422"/>
        <v>15</v>
      </c>
      <c r="R9065" s="29">
        <f t="shared" si="1423"/>
        <v>4</v>
      </c>
      <c r="S9065" s="29">
        <f t="shared" si="1424"/>
        <v>10</v>
      </c>
      <c r="T9065" s="30">
        <f t="shared" si="1425"/>
        <v>1</v>
      </c>
      <c r="U9065" s="28">
        <f t="shared" si="1426"/>
        <v>191.48099999999999</v>
      </c>
      <c r="V9065" t="str">
        <f t="shared" si="1427"/>
        <v>No</v>
      </c>
      <c r="W9065" t="str">
        <f t="shared" si="1428"/>
        <v>2/1/2007</v>
      </c>
      <c r="X9065">
        <f t="shared" si="1429"/>
        <v>1</v>
      </c>
      <c r="Y9065">
        <f t="shared" si="1430"/>
        <v>191.48099999999999</v>
      </c>
      <c r="Z9065" t="str">
        <f t="shared" si="1431"/>
        <v/>
      </c>
    </row>
    <row r="9066" spans="1:26" ht="13" hidden="1" x14ac:dyDescent="0.25">
      <c r="A9066" t="s">
        <v>12502</v>
      </c>
      <c r="B9066" t="s">
        <v>34</v>
      </c>
      <c r="C9066" t="s">
        <v>5</v>
      </c>
      <c r="D9066" s="46">
        <v>0.1</v>
      </c>
      <c r="E9066" s="2">
        <v>39133</v>
      </c>
      <c r="F9066" t="s">
        <v>1960</v>
      </c>
      <c r="G9066" s="16">
        <v>44378</v>
      </c>
      <c r="H9066" s="16">
        <v>44742</v>
      </c>
      <c r="I9066" s="3">
        <v>1011.34</v>
      </c>
      <c r="J9066" s="3">
        <v>-1011.34</v>
      </c>
      <c r="K9066" s="3">
        <v>0</v>
      </c>
      <c r="Q9066" s="29">
        <f t="shared" si="1422"/>
        <v>15</v>
      </c>
      <c r="R9066" s="29">
        <f t="shared" si="1423"/>
        <v>4</v>
      </c>
      <c r="S9066" s="29">
        <f t="shared" si="1424"/>
        <v>10</v>
      </c>
      <c r="T9066" s="30">
        <f t="shared" si="1425"/>
        <v>1</v>
      </c>
      <c r="U9066" s="28">
        <f t="shared" si="1426"/>
        <v>101.13400000000001</v>
      </c>
      <c r="V9066" t="str">
        <f t="shared" si="1427"/>
        <v>No</v>
      </c>
      <c r="W9066" t="str">
        <f t="shared" si="1428"/>
        <v>2/1/2007</v>
      </c>
      <c r="X9066">
        <f t="shared" si="1429"/>
        <v>1</v>
      </c>
      <c r="Y9066">
        <f t="shared" si="1430"/>
        <v>101.13400000000001</v>
      </c>
      <c r="Z9066" t="str">
        <f t="shared" si="1431"/>
        <v/>
      </c>
    </row>
    <row r="9067" spans="1:26" ht="13" hidden="1" x14ac:dyDescent="0.25">
      <c r="A9067" t="s">
        <v>12503</v>
      </c>
      <c r="B9067" t="s">
        <v>34</v>
      </c>
      <c r="C9067" t="s">
        <v>5</v>
      </c>
      <c r="D9067" s="46">
        <v>0.1</v>
      </c>
      <c r="E9067" s="2">
        <v>39154</v>
      </c>
      <c r="F9067" t="s">
        <v>1960</v>
      </c>
      <c r="G9067" s="16">
        <v>44378</v>
      </c>
      <c r="H9067" s="16">
        <v>44742</v>
      </c>
      <c r="I9067" s="3">
        <v>213.06</v>
      </c>
      <c r="J9067" s="3">
        <v>-213.06</v>
      </c>
      <c r="K9067" s="3">
        <v>0</v>
      </c>
      <c r="Q9067" s="29">
        <f t="shared" si="1422"/>
        <v>15</v>
      </c>
      <c r="R9067" s="29">
        <f t="shared" si="1423"/>
        <v>3</v>
      </c>
      <c r="S9067" s="29">
        <f t="shared" si="1424"/>
        <v>17</v>
      </c>
      <c r="T9067" s="30">
        <f t="shared" si="1425"/>
        <v>1</v>
      </c>
      <c r="U9067" s="28">
        <f t="shared" si="1426"/>
        <v>21.306000000000001</v>
      </c>
      <c r="V9067" t="str">
        <f t="shared" si="1427"/>
        <v>No</v>
      </c>
      <c r="W9067" t="str">
        <f t="shared" si="1428"/>
        <v>3/1/2007</v>
      </c>
      <c r="X9067">
        <f t="shared" si="1429"/>
        <v>1</v>
      </c>
      <c r="Y9067">
        <f t="shared" si="1430"/>
        <v>21.306000000000001</v>
      </c>
      <c r="Z9067" t="str">
        <f t="shared" si="1431"/>
        <v/>
      </c>
    </row>
    <row r="9068" spans="1:26" ht="13" hidden="1" x14ac:dyDescent="0.25">
      <c r="A9068" t="s">
        <v>12504</v>
      </c>
      <c r="B9068" t="s">
        <v>34</v>
      </c>
      <c r="C9068" t="s">
        <v>5</v>
      </c>
      <c r="D9068" s="46">
        <v>0.1</v>
      </c>
      <c r="E9068" s="2">
        <v>39176</v>
      </c>
      <c r="F9068" t="s">
        <v>1960</v>
      </c>
      <c r="G9068" s="16">
        <v>44378</v>
      </c>
      <c r="H9068" s="16">
        <v>44742</v>
      </c>
      <c r="I9068" s="3">
        <v>404.54</v>
      </c>
      <c r="J9068" s="3">
        <v>-404.54</v>
      </c>
      <c r="K9068" s="3">
        <v>0</v>
      </c>
      <c r="Q9068" s="29">
        <f t="shared" si="1422"/>
        <v>15</v>
      </c>
      <c r="R9068" s="29">
        <f t="shared" si="1423"/>
        <v>2</v>
      </c>
      <c r="S9068" s="29">
        <f t="shared" si="1424"/>
        <v>26</v>
      </c>
      <c r="T9068" s="30">
        <f t="shared" si="1425"/>
        <v>1</v>
      </c>
      <c r="U9068" s="28">
        <f t="shared" si="1426"/>
        <v>40.454000000000008</v>
      </c>
      <c r="V9068" t="str">
        <f t="shared" si="1427"/>
        <v>No</v>
      </c>
      <c r="W9068" t="str">
        <f t="shared" si="1428"/>
        <v>4/1/2007</v>
      </c>
      <c r="X9068">
        <f t="shared" si="1429"/>
        <v>1</v>
      </c>
      <c r="Y9068">
        <f t="shared" si="1430"/>
        <v>40.454000000000008</v>
      </c>
      <c r="Z9068" t="str">
        <f t="shared" si="1431"/>
        <v/>
      </c>
    </row>
    <row r="9069" spans="1:26" ht="13" hidden="1" x14ac:dyDescent="0.25">
      <c r="A9069" t="s">
        <v>12505</v>
      </c>
      <c r="B9069" t="s">
        <v>34</v>
      </c>
      <c r="C9069" t="s">
        <v>5</v>
      </c>
      <c r="D9069" s="46">
        <v>0.1</v>
      </c>
      <c r="E9069" s="2">
        <v>40784</v>
      </c>
      <c r="F9069" t="s">
        <v>1960</v>
      </c>
      <c r="G9069" s="16">
        <v>44378</v>
      </c>
      <c r="H9069" s="16">
        <v>44742</v>
      </c>
      <c r="I9069" s="3">
        <v>707.09</v>
      </c>
      <c r="J9069" s="3">
        <v>-707.09</v>
      </c>
      <c r="K9069" s="3">
        <v>0</v>
      </c>
      <c r="Q9069" s="29">
        <f t="shared" si="1422"/>
        <v>10</v>
      </c>
      <c r="R9069" s="29">
        <f t="shared" si="1423"/>
        <v>10</v>
      </c>
      <c r="S9069" s="29">
        <f t="shared" si="1424"/>
        <v>1</v>
      </c>
      <c r="T9069" s="30">
        <f t="shared" si="1425"/>
        <v>1</v>
      </c>
      <c r="U9069" s="28">
        <f t="shared" si="1426"/>
        <v>70.709000000000003</v>
      </c>
      <c r="V9069" t="str">
        <f t="shared" si="1427"/>
        <v>No</v>
      </c>
      <c r="W9069" t="str">
        <f t="shared" si="1428"/>
        <v>8/1/2011</v>
      </c>
      <c r="X9069">
        <f t="shared" si="1429"/>
        <v>1</v>
      </c>
      <c r="Y9069">
        <f t="shared" si="1430"/>
        <v>70.709000000000003</v>
      </c>
      <c r="Z9069" t="str">
        <f t="shared" si="1431"/>
        <v/>
      </c>
    </row>
    <row r="9070" spans="1:26" ht="13" hidden="1" x14ac:dyDescent="0.25">
      <c r="A9070" t="s">
        <v>12506</v>
      </c>
      <c r="B9070" t="s">
        <v>34</v>
      </c>
      <c r="C9070" t="s">
        <v>5</v>
      </c>
      <c r="D9070" s="46">
        <v>0.1</v>
      </c>
      <c r="E9070" s="2">
        <v>41152</v>
      </c>
      <c r="F9070" t="s">
        <v>1964</v>
      </c>
      <c r="G9070" s="16">
        <v>44378</v>
      </c>
      <c r="H9070" s="16">
        <v>44742</v>
      </c>
      <c r="I9070" s="3">
        <v>3450.16</v>
      </c>
      <c r="J9070" s="3">
        <v>-3421.42</v>
      </c>
      <c r="K9070" s="3">
        <v>28.74</v>
      </c>
      <c r="Q9070" s="29">
        <f t="shared" si="1422"/>
        <v>9</v>
      </c>
      <c r="R9070" s="29">
        <f t="shared" si="1423"/>
        <v>9</v>
      </c>
      <c r="S9070" s="29">
        <f t="shared" si="1424"/>
        <v>30</v>
      </c>
      <c r="T9070" s="30">
        <f t="shared" si="1425"/>
        <v>1</v>
      </c>
      <c r="U9070" s="28">
        <f t="shared" si="1426"/>
        <v>345.01600000000002</v>
      </c>
      <c r="V9070" t="str">
        <f t="shared" si="1427"/>
        <v>No</v>
      </c>
      <c r="W9070" t="str">
        <f t="shared" si="1428"/>
        <v>8/1/2012</v>
      </c>
      <c r="X9070">
        <f t="shared" si="1429"/>
        <v>1</v>
      </c>
      <c r="Y9070">
        <f t="shared" si="1430"/>
        <v>345.01600000000002</v>
      </c>
      <c r="Z9070" t="str">
        <f t="shared" si="1431"/>
        <v/>
      </c>
    </row>
    <row r="9071" spans="1:26" ht="13" hidden="1" x14ac:dyDescent="0.25">
      <c r="A9071" t="s">
        <v>12507</v>
      </c>
      <c r="B9071" t="s">
        <v>34</v>
      </c>
      <c r="C9071" t="s">
        <v>5</v>
      </c>
      <c r="D9071" s="46">
        <v>0.1</v>
      </c>
      <c r="E9071" s="2">
        <v>39181</v>
      </c>
      <c r="F9071" t="s">
        <v>1964</v>
      </c>
      <c r="G9071" s="16">
        <v>44378</v>
      </c>
      <c r="H9071" s="16">
        <v>44742</v>
      </c>
      <c r="I9071" s="3">
        <v>1348.46</v>
      </c>
      <c r="J9071" s="3">
        <v>-1348.46</v>
      </c>
      <c r="K9071" s="3">
        <v>0</v>
      </c>
      <c r="Q9071" s="29">
        <f t="shared" si="1422"/>
        <v>15</v>
      </c>
      <c r="R9071" s="29">
        <f t="shared" si="1423"/>
        <v>2</v>
      </c>
      <c r="S9071" s="29">
        <f t="shared" si="1424"/>
        <v>21</v>
      </c>
      <c r="T9071" s="30">
        <f t="shared" si="1425"/>
        <v>1</v>
      </c>
      <c r="U9071" s="28">
        <f t="shared" si="1426"/>
        <v>134.846</v>
      </c>
      <c r="V9071" t="str">
        <f t="shared" si="1427"/>
        <v>No</v>
      </c>
      <c r="W9071" t="str">
        <f t="shared" si="1428"/>
        <v>4/1/2007</v>
      </c>
      <c r="X9071">
        <f t="shared" si="1429"/>
        <v>1</v>
      </c>
      <c r="Y9071">
        <f t="shared" si="1430"/>
        <v>134.846</v>
      </c>
      <c r="Z9071" t="str">
        <f t="shared" si="1431"/>
        <v/>
      </c>
    </row>
    <row r="9072" spans="1:26" ht="13" hidden="1" x14ac:dyDescent="0.25">
      <c r="A9072" t="s">
        <v>12508</v>
      </c>
      <c r="B9072" t="s">
        <v>34</v>
      </c>
      <c r="C9072" t="s">
        <v>5</v>
      </c>
      <c r="D9072" s="46">
        <v>0.1</v>
      </c>
      <c r="E9072" s="2">
        <v>39429</v>
      </c>
      <c r="F9072" t="s">
        <v>1964</v>
      </c>
      <c r="G9072" s="16">
        <v>44378</v>
      </c>
      <c r="H9072" s="16">
        <v>44742</v>
      </c>
      <c r="I9072" s="3">
        <v>269.69</v>
      </c>
      <c r="J9072" s="3">
        <v>-269.69</v>
      </c>
      <c r="K9072" s="3">
        <v>0</v>
      </c>
      <c r="Q9072" s="29">
        <f t="shared" si="1422"/>
        <v>14</v>
      </c>
      <c r="R9072" s="29">
        <f t="shared" si="1423"/>
        <v>6</v>
      </c>
      <c r="S9072" s="29">
        <f t="shared" si="1424"/>
        <v>17</v>
      </c>
      <c r="T9072" s="30">
        <f t="shared" si="1425"/>
        <v>1</v>
      </c>
      <c r="U9072" s="28">
        <f t="shared" si="1426"/>
        <v>26.969000000000001</v>
      </c>
      <c r="V9072" t="str">
        <f t="shared" si="1427"/>
        <v>No</v>
      </c>
      <c r="W9072" t="str">
        <f t="shared" si="1428"/>
        <v>12/1/2007</v>
      </c>
      <c r="X9072">
        <f t="shared" si="1429"/>
        <v>1</v>
      </c>
      <c r="Y9072">
        <f t="shared" si="1430"/>
        <v>26.969000000000001</v>
      </c>
      <c r="Z9072" t="str">
        <f t="shared" si="1431"/>
        <v/>
      </c>
    </row>
    <row r="9073" spans="1:26" ht="13" hidden="1" x14ac:dyDescent="0.25">
      <c r="A9073" t="s">
        <v>12509</v>
      </c>
      <c r="B9073" t="s">
        <v>34</v>
      </c>
      <c r="C9073" t="s">
        <v>5</v>
      </c>
      <c r="D9073" s="46">
        <v>0.1</v>
      </c>
      <c r="E9073" s="2">
        <v>41121</v>
      </c>
      <c r="F9073" t="s">
        <v>1964</v>
      </c>
      <c r="G9073" s="16">
        <v>44378</v>
      </c>
      <c r="H9073" s="16">
        <v>44742</v>
      </c>
      <c r="I9073" s="3">
        <v>1159.18</v>
      </c>
      <c r="J9073" s="3">
        <v>-1159.18</v>
      </c>
      <c r="K9073" s="3">
        <v>0</v>
      </c>
      <c r="Q9073" s="29">
        <f t="shared" si="1422"/>
        <v>9</v>
      </c>
      <c r="R9073" s="29">
        <f t="shared" si="1423"/>
        <v>10</v>
      </c>
      <c r="S9073" s="29">
        <f t="shared" si="1424"/>
        <v>30</v>
      </c>
      <c r="T9073" s="30">
        <f t="shared" si="1425"/>
        <v>1</v>
      </c>
      <c r="U9073" s="28">
        <f t="shared" si="1426"/>
        <v>115.91800000000001</v>
      </c>
      <c r="V9073" t="str">
        <f t="shared" si="1427"/>
        <v>No</v>
      </c>
      <c r="W9073" t="str">
        <f t="shared" si="1428"/>
        <v>7/1/2012</v>
      </c>
      <c r="X9073">
        <f t="shared" si="1429"/>
        <v>1</v>
      </c>
      <c r="Y9073">
        <f t="shared" si="1430"/>
        <v>115.91800000000001</v>
      </c>
      <c r="Z9073" t="str">
        <f t="shared" si="1431"/>
        <v/>
      </c>
    </row>
    <row r="9074" spans="1:26" ht="13" hidden="1" x14ac:dyDescent="0.25">
      <c r="A9074" t="s">
        <v>12510</v>
      </c>
      <c r="B9074" t="s">
        <v>34</v>
      </c>
      <c r="C9074" t="s">
        <v>5</v>
      </c>
      <c r="D9074" s="46">
        <v>0.1</v>
      </c>
      <c r="E9074" s="2">
        <v>41778</v>
      </c>
      <c r="F9074" t="s">
        <v>1964</v>
      </c>
      <c r="G9074" s="16">
        <v>44378</v>
      </c>
      <c r="H9074" s="16">
        <v>44742</v>
      </c>
      <c r="I9074" s="3">
        <v>958.89</v>
      </c>
      <c r="J9074" s="3">
        <v>-783.1</v>
      </c>
      <c r="K9074" s="3">
        <v>175.79</v>
      </c>
      <c r="Q9074" s="29">
        <f t="shared" si="1422"/>
        <v>8</v>
      </c>
      <c r="R9074" s="29">
        <f t="shared" si="1423"/>
        <v>1</v>
      </c>
      <c r="S9074" s="29">
        <f t="shared" si="1424"/>
        <v>11</v>
      </c>
      <c r="T9074" s="30">
        <f t="shared" si="1425"/>
        <v>1</v>
      </c>
      <c r="U9074" s="28">
        <f t="shared" si="1426"/>
        <v>95.88900000000001</v>
      </c>
      <c r="V9074" t="str">
        <f t="shared" si="1427"/>
        <v>No</v>
      </c>
      <c r="W9074" t="str">
        <f t="shared" si="1428"/>
        <v>5/1/2014</v>
      </c>
      <c r="X9074">
        <f t="shared" si="1429"/>
        <v>1</v>
      </c>
      <c r="Y9074">
        <f t="shared" si="1430"/>
        <v>95.88900000000001</v>
      </c>
      <c r="Z9074" t="str">
        <f t="shared" si="1431"/>
        <v/>
      </c>
    </row>
    <row r="9075" spans="1:26" ht="13" hidden="1" x14ac:dyDescent="0.25">
      <c r="A9075" t="s">
        <v>12511</v>
      </c>
      <c r="B9075" t="s">
        <v>34</v>
      </c>
      <c r="C9075" t="s">
        <v>5</v>
      </c>
      <c r="D9075" s="46">
        <v>0.1</v>
      </c>
      <c r="E9075" s="2">
        <v>39525</v>
      </c>
      <c r="F9075" t="s">
        <v>1964</v>
      </c>
      <c r="G9075" s="16">
        <v>44378</v>
      </c>
      <c r="H9075" s="16">
        <v>44742</v>
      </c>
      <c r="I9075" s="3">
        <v>121.36</v>
      </c>
      <c r="J9075" s="3">
        <v>-121.36</v>
      </c>
      <c r="K9075" s="3">
        <v>0</v>
      </c>
      <c r="Q9075" s="29">
        <f t="shared" si="1422"/>
        <v>14</v>
      </c>
      <c r="R9075" s="29">
        <f t="shared" si="1423"/>
        <v>3</v>
      </c>
      <c r="S9075" s="29">
        <f t="shared" si="1424"/>
        <v>12</v>
      </c>
      <c r="T9075" s="30">
        <f t="shared" si="1425"/>
        <v>1</v>
      </c>
      <c r="U9075" s="28">
        <f t="shared" si="1426"/>
        <v>12.136000000000001</v>
      </c>
      <c r="V9075" t="str">
        <f t="shared" si="1427"/>
        <v>No</v>
      </c>
      <c r="W9075" t="str">
        <f t="shared" si="1428"/>
        <v>3/1/2008</v>
      </c>
      <c r="X9075">
        <f t="shared" si="1429"/>
        <v>1</v>
      </c>
      <c r="Y9075">
        <f t="shared" si="1430"/>
        <v>12.136000000000001</v>
      </c>
      <c r="Z9075" t="str">
        <f t="shared" si="1431"/>
        <v/>
      </c>
    </row>
    <row r="9076" spans="1:26" ht="13" hidden="1" x14ac:dyDescent="0.25">
      <c r="A9076" t="s">
        <v>12512</v>
      </c>
      <c r="B9076" t="s">
        <v>34</v>
      </c>
      <c r="C9076" t="s">
        <v>5</v>
      </c>
      <c r="D9076" s="46">
        <v>0.1</v>
      </c>
      <c r="E9076" s="2">
        <v>41629</v>
      </c>
      <c r="F9076" t="s">
        <v>1964</v>
      </c>
      <c r="G9076" s="16">
        <v>44378</v>
      </c>
      <c r="H9076" s="16">
        <v>44742</v>
      </c>
      <c r="I9076" s="3">
        <v>665.47</v>
      </c>
      <c r="J9076" s="3">
        <v>-571.20000000000005</v>
      </c>
      <c r="K9076" s="3">
        <v>94.27</v>
      </c>
      <c r="Q9076" s="29">
        <f t="shared" si="1422"/>
        <v>8</v>
      </c>
      <c r="R9076" s="29">
        <f t="shared" si="1423"/>
        <v>6</v>
      </c>
      <c r="S9076" s="29">
        <f t="shared" si="1424"/>
        <v>9</v>
      </c>
      <c r="T9076" s="30">
        <f t="shared" si="1425"/>
        <v>1</v>
      </c>
      <c r="U9076" s="28">
        <f t="shared" si="1426"/>
        <v>66.547000000000011</v>
      </c>
      <c r="V9076" t="str">
        <f t="shared" si="1427"/>
        <v>No</v>
      </c>
      <c r="W9076" t="str">
        <f t="shared" si="1428"/>
        <v>12/1/2013</v>
      </c>
      <c r="X9076">
        <f t="shared" si="1429"/>
        <v>1</v>
      </c>
      <c r="Y9076">
        <f t="shared" si="1430"/>
        <v>66.547000000000011</v>
      </c>
      <c r="Z9076" t="str">
        <f t="shared" si="1431"/>
        <v/>
      </c>
    </row>
    <row r="9077" spans="1:26" ht="13" hidden="1" x14ac:dyDescent="0.25">
      <c r="A9077" t="s">
        <v>12513</v>
      </c>
      <c r="B9077" t="s">
        <v>34</v>
      </c>
      <c r="C9077" t="s">
        <v>5</v>
      </c>
      <c r="D9077" s="46">
        <v>0.1</v>
      </c>
      <c r="E9077" s="2">
        <v>39559</v>
      </c>
      <c r="F9077" t="s">
        <v>1964</v>
      </c>
      <c r="G9077" s="16">
        <v>44378</v>
      </c>
      <c r="H9077" s="16">
        <v>44742</v>
      </c>
      <c r="I9077" s="3">
        <v>404.54</v>
      </c>
      <c r="J9077" s="3">
        <v>-404.54</v>
      </c>
      <c r="K9077" s="3">
        <v>0</v>
      </c>
      <c r="Q9077" s="29">
        <f t="shared" si="1422"/>
        <v>14</v>
      </c>
      <c r="R9077" s="29">
        <f t="shared" si="1423"/>
        <v>2</v>
      </c>
      <c r="S9077" s="29">
        <f t="shared" si="1424"/>
        <v>9</v>
      </c>
      <c r="T9077" s="30">
        <f t="shared" si="1425"/>
        <v>1</v>
      </c>
      <c r="U9077" s="28">
        <f t="shared" si="1426"/>
        <v>40.454000000000008</v>
      </c>
      <c r="V9077" t="str">
        <f t="shared" si="1427"/>
        <v>No</v>
      </c>
      <c r="W9077" t="str">
        <f t="shared" si="1428"/>
        <v>4/1/2008</v>
      </c>
      <c r="X9077">
        <f t="shared" si="1429"/>
        <v>1</v>
      </c>
      <c r="Y9077">
        <f t="shared" si="1430"/>
        <v>40.454000000000008</v>
      </c>
      <c r="Z9077" t="str">
        <f t="shared" si="1431"/>
        <v/>
      </c>
    </row>
    <row r="9078" spans="1:26" ht="13" hidden="1" x14ac:dyDescent="0.25">
      <c r="A9078" t="s">
        <v>12514</v>
      </c>
      <c r="B9078" t="s">
        <v>34</v>
      </c>
      <c r="C9078" t="s">
        <v>5</v>
      </c>
      <c r="D9078" s="46">
        <v>0.1</v>
      </c>
      <c r="E9078" s="2">
        <v>39585</v>
      </c>
      <c r="F9078" t="s">
        <v>1964</v>
      </c>
      <c r="G9078" s="16">
        <v>44378</v>
      </c>
      <c r="H9078" s="16">
        <v>44742</v>
      </c>
      <c r="I9078" s="3">
        <v>404.54</v>
      </c>
      <c r="J9078" s="3">
        <v>-404.54</v>
      </c>
      <c r="K9078" s="3">
        <v>0</v>
      </c>
      <c r="Q9078" s="29">
        <f t="shared" si="1422"/>
        <v>14</v>
      </c>
      <c r="R9078" s="29">
        <f t="shared" si="1423"/>
        <v>1</v>
      </c>
      <c r="S9078" s="29">
        <f t="shared" si="1424"/>
        <v>13</v>
      </c>
      <c r="T9078" s="30">
        <f t="shared" si="1425"/>
        <v>1</v>
      </c>
      <c r="U9078" s="28">
        <f t="shared" si="1426"/>
        <v>40.454000000000008</v>
      </c>
      <c r="V9078" t="str">
        <f t="shared" si="1427"/>
        <v>No</v>
      </c>
      <c r="W9078" t="str">
        <f t="shared" si="1428"/>
        <v>5/1/2008</v>
      </c>
      <c r="X9078">
        <f t="shared" si="1429"/>
        <v>1</v>
      </c>
      <c r="Y9078">
        <f t="shared" si="1430"/>
        <v>40.454000000000008</v>
      </c>
      <c r="Z9078" t="str">
        <f t="shared" si="1431"/>
        <v/>
      </c>
    </row>
    <row r="9079" spans="1:26" ht="13" hidden="1" x14ac:dyDescent="0.25">
      <c r="A9079" t="s">
        <v>12515</v>
      </c>
      <c r="B9079" t="s">
        <v>34</v>
      </c>
      <c r="C9079" t="s">
        <v>5</v>
      </c>
      <c r="D9079" s="46">
        <v>0.1</v>
      </c>
      <c r="E9079" s="2">
        <v>39585</v>
      </c>
      <c r="F9079" t="s">
        <v>1964</v>
      </c>
      <c r="G9079" s="16">
        <v>44378</v>
      </c>
      <c r="H9079" s="16">
        <v>44742</v>
      </c>
      <c r="I9079" s="3">
        <v>647.26</v>
      </c>
      <c r="J9079" s="3">
        <v>-647.26</v>
      </c>
      <c r="K9079" s="3">
        <v>0</v>
      </c>
      <c r="Q9079" s="29">
        <f t="shared" si="1422"/>
        <v>14</v>
      </c>
      <c r="R9079" s="29">
        <f t="shared" si="1423"/>
        <v>1</v>
      </c>
      <c r="S9079" s="29">
        <f t="shared" si="1424"/>
        <v>13</v>
      </c>
      <c r="T9079" s="30">
        <f t="shared" si="1425"/>
        <v>1</v>
      </c>
      <c r="U9079" s="28">
        <f t="shared" si="1426"/>
        <v>64.725999999999999</v>
      </c>
      <c r="V9079" t="str">
        <f t="shared" si="1427"/>
        <v>No</v>
      </c>
      <c r="W9079" t="str">
        <f t="shared" si="1428"/>
        <v>5/1/2008</v>
      </c>
      <c r="X9079">
        <f t="shared" si="1429"/>
        <v>1</v>
      </c>
      <c r="Y9079">
        <f t="shared" si="1430"/>
        <v>64.725999999999999</v>
      </c>
      <c r="Z9079" t="str">
        <f t="shared" si="1431"/>
        <v/>
      </c>
    </row>
    <row r="9080" spans="1:26" ht="13" hidden="1" x14ac:dyDescent="0.25">
      <c r="A9080" t="s">
        <v>12516</v>
      </c>
      <c r="B9080" t="s">
        <v>34</v>
      </c>
      <c r="C9080" t="s">
        <v>5</v>
      </c>
      <c r="D9080" s="46">
        <v>0.1</v>
      </c>
      <c r="E9080" s="2">
        <v>39618</v>
      </c>
      <c r="F9080" t="s">
        <v>1964</v>
      </c>
      <c r="G9080" s="16">
        <v>44378</v>
      </c>
      <c r="H9080" s="16">
        <v>44742</v>
      </c>
      <c r="I9080" s="3">
        <v>2076.62</v>
      </c>
      <c r="J9080" s="3">
        <v>-2076.62</v>
      </c>
      <c r="K9080" s="3">
        <v>0</v>
      </c>
      <c r="Q9080" s="29">
        <f t="shared" ref="Q9080:Q9143" si="1432">DATEDIF(E9080,H9080,"Y")</f>
        <v>14</v>
      </c>
      <c r="R9080" s="29">
        <f t="shared" ref="R9080:R9143" si="1433">DATEDIF(E9080,H9080,"YM")</f>
        <v>0</v>
      </c>
      <c r="S9080" s="29">
        <f t="shared" ref="S9080:S9143" si="1434">DATEDIF(E9080,H9080,"MD")</f>
        <v>11</v>
      </c>
      <c r="T9080" s="30">
        <f t="shared" ref="T9080:T9143" si="1435">IF(Q9080&gt;=1,1,R9080/12)</f>
        <v>1</v>
      </c>
      <c r="U9080" s="28">
        <f t="shared" ref="U9080:U9143" si="1436">I9080*D9080*T9080</f>
        <v>207.66200000000001</v>
      </c>
      <c r="V9080" t="str">
        <f t="shared" si="1427"/>
        <v>No</v>
      </c>
      <c r="W9080" t="str">
        <f t="shared" si="1428"/>
        <v>6/1/2008</v>
      </c>
      <c r="X9080">
        <f t="shared" si="1429"/>
        <v>1</v>
      </c>
      <c r="Y9080">
        <f t="shared" si="1430"/>
        <v>207.66200000000001</v>
      </c>
      <c r="Z9080" t="str">
        <f t="shared" si="1431"/>
        <v/>
      </c>
    </row>
    <row r="9081" spans="1:26" ht="13" hidden="1" x14ac:dyDescent="0.25">
      <c r="A9081" t="s">
        <v>12517</v>
      </c>
      <c r="B9081" t="s">
        <v>34</v>
      </c>
      <c r="C9081" t="s">
        <v>5</v>
      </c>
      <c r="D9081" s="46">
        <v>0.1</v>
      </c>
      <c r="E9081" s="2">
        <v>39618</v>
      </c>
      <c r="F9081" t="s">
        <v>1964</v>
      </c>
      <c r="G9081" s="16">
        <v>44378</v>
      </c>
      <c r="H9081" s="16">
        <v>44742</v>
      </c>
      <c r="I9081" s="3">
        <v>242.72</v>
      </c>
      <c r="J9081" s="3">
        <v>-242.72</v>
      </c>
      <c r="K9081" s="3">
        <v>0</v>
      </c>
      <c r="Q9081" s="29">
        <f t="shared" si="1432"/>
        <v>14</v>
      </c>
      <c r="R9081" s="29">
        <f t="shared" si="1433"/>
        <v>0</v>
      </c>
      <c r="S9081" s="29">
        <f t="shared" si="1434"/>
        <v>11</v>
      </c>
      <c r="T9081" s="30">
        <f t="shared" si="1435"/>
        <v>1</v>
      </c>
      <c r="U9081" s="28">
        <f t="shared" si="1436"/>
        <v>24.272000000000002</v>
      </c>
      <c r="V9081" t="str">
        <f t="shared" si="1427"/>
        <v>No</v>
      </c>
      <c r="W9081" t="str">
        <f t="shared" si="1428"/>
        <v>6/1/2008</v>
      </c>
      <c r="X9081">
        <f t="shared" si="1429"/>
        <v>1</v>
      </c>
      <c r="Y9081">
        <f t="shared" si="1430"/>
        <v>24.272000000000002</v>
      </c>
      <c r="Z9081" t="str">
        <f t="shared" si="1431"/>
        <v/>
      </c>
    </row>
    <row r="9082" spans="1:26" ht="13" hidden="1" x14ac:dyDescent="0.25">
      <c r="A9082" t="s">
        <v>12518</v>
      </c>
      <c r="B9082" t="s">
        <v>34</v>
      </c>
      <c r="C9082" t="s">
        <v>5</v>
      </c>
      <c r="D9082" s="46">
        <v>0.1</v>
      </c>
      <c r="E9082" s="2">
        <v>39643</v>
      </c>
      <c r="F9082" t="s">
        <v>1964</v>
      </c>
      <c r="G9082" s="16">
        <v>44378</v>
      </c>
      <c r="H9082" s="16">
        <v>44742</v>
      </c>
      <c r="I9082" s="3">
        <v>1844.69</v>
      </c>
      <c r="J9082" s="3">
        <v>-1844.69</v>
      </c>
      <c r="K9082" s="3">
        <v>0</v>
      </c>
      <c r="Q9082" s="29">
        <f t="shared" si="1432"/>
        <v>13</v>
      </c>
      <c r="R9082" s="29">
        <f t="shared" si="1433"/>
        <v>11</v>
      </c>
      <c r="S9082" s="29">
        <f t="shared" si="1434"/>
        <v>16</v>
      </c>
      <c r="T9082" s="30">
        <f t="shared" si="1435"/>
        <v>1</v>
      </c>
      <c r="U9082" s="28">
        <f t="shared" si="1436"/>
        <v>184.46900000000002</v>
      </c>
      <c r="V9082" t="str">
        <f t="shared" si="1427"/>
        <v>No</v>
      </c>
      <c r="W9082" t="str">
        <f t="shared" si="1428"/>
        <v>7/1/2008</v>
      </c>
      <c r="X9082">
        <f t="shared" si="1429"/>
        <v>1</v>
      </c>
      <c r="Y9082">
        <f t="shared" si="1430"/>
        <v>184.46900000000002</v>
      </c>
      <c r="Z9082" t="str">
        <f t="shared" si="1431"/>
        <v/>
      </c>
    </row>
    <row r="9083" spans="1:26" ht="13" hidden="1" x14ac:dyDescent="0.25">
      <c r="A9083" t="s">
        <v>12519</v>
      </c>
      <c r="B9083" t="s">
        <v>34</v>
      </c>
      <c r="C9083" t="s">
        <v>5</v>
      </c>
      <c r="D9083" s="46">
        <v>0.1</v>
      </c>
      <c r="E9083" s="2">
        <v>39686</v>
      </c>
      <c r="F9083" t="s">
        <v>1964</v>
      </c>
      <c r="G9083" s="16">
        <v>44378</v>
      </c>
      <c r="H9083" s="16">
        <v>44742</v>
      </c>
      <c r="I9083" s="3">
        <v>3252.48</v>
      </c>
      <c r="J9083" s="3">
        <v>-3252.48</v>
      </c>
      <c r="K9083" s="3">
        <v>0</v>
      </c>
      <c r="Q9083" s="29">
        <f t="shared" si="1432"/>
        <v>13</v>
      </c>
      <c r="R9083" s="29">
        <f t="shared" si="1433"/>
        <v>10</v>
      </c>
      <c r="S9083" s="29">
        <f t="shared" si="1434"/>
        <v>4</v>
      </c>
      <c r="T9083" s="30">
        <f t="shared" si="1435"/>
        <v>1</v>
      </c>
      <c r="U9083" s="28">
        <f t="shared" si="1436"/>
        <v>325.24800000000005</v>
      </c>
      <c r="V9083" t="str">
        <f t="shared" si="1427"/>
        <v>No</v>
      </c>
      <c r="W9083" t="str">
        <f t="shared" si="1428"/>
        <v>8/1/2008</v>
      </c>
      <c r="X9083">
        <f t="shared" si="1429"/>
        <v>1</v>
      </c>
      <c r="Y9083">
        <f t="shared" si="1430"/>
        <v>325.24800000000005</v>
      </c>
      <c r="Z9083" t="str">
        <f t="shared" si="1431"/>
        <v/>
      </c>
    </row>
    <row r="9084" spans="1:26" ht="13" hidden="1" x14ac:dyDescent="0.25">
      <c r="A9084" t="s">
        <v>12520</v>
      </c>
      <c r="B9084" t="s">
        <v>34</v>
      </c>
      <c r="C9084" t="s">
        <v>5</v>
      </c>
      <c r="D9084" s="46">
        <v>0.1</v>
      </c>
      <c r="E9084" s="2">
        <v>39691</v>
      </c>
      <c r="F9084" t="s">
        <v>1964</v>
      </c>
      <c r="G9084" s="16">
        <v>44378</v>
      </c>
      <c r="H9084" s="16">
        <v>44742</v>
      </c>
      <c r="I9084" s="3">
        <v>1966.05</v>
      </c>
      <c r="J9084" s="3">
        <v>-1966.05</v>
      </c>
      <c r="K9084" s="3">
        <v>0</v>
      </c>
      <c r="Q9084" s="29">
        <f t="shared" si="1432"/>
        <v>13</v>
      </c>
      <c r="R9084" s="29">
        <f t="shared" si="1433"/>
        <v>9</v>
      </c>
      <c r="S9084" s="29">
        <f t="shared" si="1434"/>
        <v>30</v>
      </c>
      <c r="T9084" s="30">
        <f t="shared" si="1435"/>
        <v>1</v>
      </c>
      <c r="U9084" s="28">
        <f t="shared" si="1436"/>
        <v>196.60500000000002</v>
      </c>
      <c r="V9084" t="str">
        <f t="shared" si="1427"/>
        <v>No</v>
      </c>
      <c r="W9084" t="str">
        <f t="shared" si="1428"/>
        <v>8/1/2008</v>
      </c>
      <c r="X9084">
        <f t="shared" si="1429"/>
        <v>1</v>
      </c>
      <c r="Y9084">
        <f t="shared" si="1430"/>
        <v>196.60500000000002</v>
      </c>
      <c r="Z9084" t="str">
        <f t="shared" si="1431"/>
        <v/>
      </c>
    </row>
    <row r="9085" spans="1:26" ht="13" hidden="1" x14ac:dyDescent="0.25">
      <c r="A9085" t="s">
        <v>12521</v>
      </c>
      <c r="B9085" t="s">
        <v>34</v>
      </c>
      <c r="C9085" t="s">
        <v>5</v>
      </c>
      <c r="D9085" s="46">
        <v>0.1</v>
      </c>
      <c r="E9085" s="2">
        <v>39567</v>
      </c>
      <c r="F9085" t="s">
        <v>1964</v>
      </c>
      <c r="G9085" s="16">
        <v>44378</v>
      </c>
      <c r="H9085" s="16">
        <v>44742</v>
      </c>
      <c r="I9085" s="3">
        <v>485.44</v>
      </c>
      <c r="J9085" s="3">
        <v>-485.44</v>
      </c>
      <c r="K9085" s="3">
        <v>0</v>
      </c>
      <c r="Q9085" s="29">
        <f t="shared" si="1432"/>
        <v>14</v>
      </c>
      <c r="R9085" s="29">
        <f t="shared" si="1433"/>
        <v>2</v>
      </c>
      <c r="S9085" s="29">
        <f t="shared" si="1434"/>
        <v>1</v>
      </c>
      <c r="T9085" s="30">
        <f t="shared" si="1435"/>
        <v>1</v>
      </c>
      <c r="U9085" s="28">
        <f t="shared" si="1436"/>
        <v>48.544000000000004</v>
      </c>
      <c r="V9085" t="str">
        <f t="shared" si="1427"/>
        <v>No</v>
      </c>
      <c r="W9085" t="str">
        <f t="shared" si="1428"/>
        <v>4/1/2008</v>
      </c>
      <c r="X9085">
        <f t="shared" si="1429"/>
        <v>1</v>
      </c>
      <c r="Y9085">
        <f t="shared" si="1430"/>
        <v>48.544000000000004</v>
      </c>
      <c r="Z9085" t="str">
        <f t="shared" si="1431"/>
        <v/>
      </c>
    </row>
    <row r="9086" spans="1:26" ht="13" hidden="1" x14ac:dyDescent="0.25">
      <c r="A9086" t="s">
        <v>12522</v>
      </c>
      <c r="B9086" t="s">
        <v>34</v>
      </c>
      <c r="C9086" t="s">
        <v>5</v>
      </c>
      <c r="D9086" s="46">
        <v>0.1</v>
      </c>
      <c r="E9086" s="2">
        <v>39627</v>
      </c>
      <c r="F9086" t="s">
        <v>1964</v>
      </c>
      <c r="G9086" s="16">
        <v>44378</v>
      </c>
      <c r="H9086" s="16">
        <v>44742</v>
      </c>
      <c r="I9086" s="3">
        <v>809.07</v>
      </c>
      <c r="J9086" s="3">
        <v>-809.07</v>
      </c>
      <c r="K9086" s="3">
        <v>0</v>
      </c>
      <c r="Q9086" s="29">
        <f t="shared" si="1432"/>
        <v>14</v>
      </c>
      <c r="R9086" s="29">
        <f t="shared" si="1433"/>
        <v>0</v>
      </c>
      <c r="S9086" s="29">
        <f t="shared" si="1434"/>
        <v>2</v>
      </c>
      <c r="T9086" s="30">
        <f t="shared" si="1435"/>
        <v>1</v>
      </c>
      <c r="U9086" s="28">
        <f t="shared" si="1436"/>
        <v>80.907000000000011</v>
      </c>
      <c r="V9086" t="str">
        <f t="shared" si="1427"/>
        <v>No</v>
      </c>
      <c r="W9086" t="str">
        <f t="shared" si="1428"/>
        <v>6/1/2008</v>
      </c>
      <c r="X9086">
        <f t="shared" si="1429"/>
        <v>1</v>
      </c>
      <c r="Y9086">
        <f t="shared" si="1430"/>
        <v>80.907000000000011</v>
      </c>
      <c r="Z9086" t="str">
        <f t="shared" si="1431"/>
        <v/>
      </c>
    </row>
    <row r="9087" spans="1:26" ht="13" hidden="1" x14ac:dyDescent="0.25">
      <c r="A9087" t="s">
        <v>12523</v>
      </c>
      <c r="B9087" t="s">
        <v>34</v>
      </c>
      <c r="C9087" t="s">
        <v>5</v>
      </c>
      <c r="D9087" s="46">
        <v>0.1</v>
      </c>
      <c r="E9087" s="2">
        <v>39614</v>
      </c>
      <c r="F9087" t="s">
        <v>1964</v>
      </c>
      <c r="G9087" s="16">
        <v>44378</v>
      </c>
      <c r="H9087" s="16">
        <v>44742</v>
      </c>
      <c r="I9087" s="3">
        <v>809.07</v>
      </c>
      <c r="J9087" s="3">
        <v>-809.07</v>
      </c>
      <c r="K9087" s="3">
        <v>0</v>
      </c>
      <c r="Q9087" s="29">
        <f t="shared" si="1432"/>
        <v>14</v>
      </c>
      <c r="R9087" s="29">
        <f t="shared" si="1433"/>
        <v>0</v>
      </c>
      <c r="S9087" s="29">
        <f t="shared" si="1434"/>
        <v>15</v>
      </c>
      <c r="T9087" s="30">
        <f t="shared" si="1435"/>
        <v>1</v>
      </c>
      <c r="U9087" s="28">
        <f t="shared" si="1436"/>
        <v>80.907000000000011</v>
      </c>
      <c r="V9087" t="str">
        <f t="shared" si="1427"/>
        <v>No</v>
      </c>
      <c r="W9087" t="str">
        <f t="shared" si="1428"/>
        <v>6/1/2008</v>
      </c>
      <c r="X9087">
        <f t="shared" si="1429"/>
        <v>1</v>
      </c>
      <c r="Y9087">
        <f t="shared" si="1430"/>
        <v>80.907000000000011</v>
      </c>
      <c r="Z9087" t="str">
        <f t="shared" si="1431"/>
        <v/>
      </c>
    </row>
    <row r="9088" spans="1:26" ht="13" hidden="1" x14ac:dyDescent="0.25">
      <c r="A9088" t="s">
        <v>12524</v>
      </c>
      <c r="B9088" t="s">
        <v>34</v>
      </c>
      <c r="C9088" t="s">
        <v>5</v>
      </c>
      <c r="D9088" s="46">
        <v>0.1</v>
      </c>
      <c r="E9088" s="2">
        <v>39614</v>
      </c>
      <c r="F9088" t="s">
        <v>1964</v>
      </c>
      <c r="G9088" s="16">
        <v>44378</v>
      </c>
      <c r="H9088" s="16">
        <v>44742</v>
      </c>
      <c r="I9088" s="3">
        <v>647.26</v>
      </c>
      <c r="J9088" s="3">
        <v>-647.26</v>
      </c>
      <c r="K9088" s="3">
        <v>0</v>
      </c>
      <c r="Q9088" s="29">
        <f t="shared" si="1432"/>
        <v>14</v>
      </c>
      <c r="R9088" s="29">
        <f t="shared" si="1433"/>
        <v>0</v>
      </c>
      <c r="S9088" s="29">
        <f t="shared" si="1434"/>
        <v>15</v>
      </c>
      <c r="T9088" s="30">
        <f t="shared" si="1435"/>
        <v>1</v>
      </c>
      <c r="U9088" s="28">
        <f t="shared" si="1436"/>
        <v>64.725999999999999</v>
      </c>
      <c r="V9088" t="str">
        <f t="shared" si="1427"/>
        <v>No</v>
      </c>
      <c r="W9088" t="str">
        <f t="shared" si="1428"/>
        <v>6/1/2008</v>
      </c>
      <c r="X9088">
        <f t="shared" si="1429"/>
        <v>1</v>
      </c>
      <c r="Y9088">
        <f t="shared" si="1430"/>
        <v>64.725999999999999</v>
      </c>
      <c r="Z9088" t="str">
        <f t="shared" si="1431"/>
        <v/>
      </c>
    </row>
    <row r="9089" spans="1:26" ht="13" hidden="1" x14ac:dyDescent="0.25">
      <c r="A9089" t="s">
        <v>12525</v>
      </c>
      <c r="B9089" t="s">
        <v>34</v>
      </c>
      <c r="C9089" t="s">
        <v>5</v>
      </c>
      <c r="D9089" s="46">
        <v>0.1</v>
      </c>
      <c r="E9089" s="2">
        <v>39236</v>
      </c>
      <c r="F9089" t="s">
        <v>1964</v>
      </c>
      <c r="G9089" s="16">
        <v>44378</v>
      </c>
      <c r="H9089" s="16">
        <v>44742</v>
      </c>
      <c r="I9089" s="3">
        <v>586.85</v>
      </c>
      <c r="J9089" s="3">
        <v>-586.85</v>
      </c>
      <c r="K9089" s="3">
        <v>0</v>
      </c>
      <c r="Q9089" s="29">
        <f t="shared" si="1432"/>
        <v>15</v>
      </c>
      <c r="R9089" s="29">
        <f t="shared" si="1433"/>
        <v>0</v>
      </c>
      <c r="S9089" s="29">
        <f t="shared" si="1434"/>
        <v>27</v>
      </c>
      <c r="T9089" s="30">
        <f t="shared" si="1435"/>
        <v>1</v>
      </c>
      <c r="U9089" s="28">
        <f t="shared" si="1436"/>
        <v>58.685000000000002</v>
      </c>
      <c r="V9089" t="str">
        <f t="shared" si="1427"/>
        <v>No</v>
      </c>
      <c r="W9089" t="str">
        <f t="shared" si="1428"/>
        <v>6/1/2007</v>
      </c>
      <c r="X9089">
        <f t="shared" si="1429"/>
        <v>1</v>
      </c>
      <c r="Y9089">
        <f t="shared" si="1430"/>
        <v>58.685000000000002</v>
      </c>
      <c r="Z9089" t="str">
        <f t="shared" si="1431"/>
        <v/>
      </c>
    </row>
    <row r="9090" spans="1:26" ht="13" hidden="1" x14ac:dyDescent="0.25">
      <c r="A9090" t="s">
        <v>12526</v>
      </c>
      <c r="B9090" t="s">
        <v>34</v>
      </c>
      <c r="C9090" t="s">
        <v>5</v>
      </c>
      <c r="D9090" s="46">
        <v>0.1</v>
      </c>
      <c r="E9090" s="2">
        <v>39643</v>
      </c>
      <c r="F9090" t="s">
        <v>1964</v>
      </c>
      <c r="G9090" s="16">
        <v>44378</v>
      </c>
      <c r="H9090" s="16">
        <v>44742</v>
      </c>
      <c r="I9090" s="3">
        <v>237.33</v>
      </c>
      <c r="J9090" s="3">
        <v>-237.33</v>
      </c>
      <c r="K9090" s="3">
        <v>0</v>
      </c>
      <c r="Q9090" s="29">
        <f t="shared" si="1432"/>
        <v>13</v>
      </c>
      <c r="R9090" s="29">
        <f t="shared" si="1433"/>
        <v>11</v>
      </c>
      <c r="S9090" s="29">
        <f t="shared" si="1434"/>
        <v>16</v>
      </c>
      <c r="T9090" s="30">
        <f t="shared" si="1435"/>
        <v>1</v>
      </c>
      <c r="U9090" s="28">
        <f t="shared" si="1436"/>
        <v>23.733000000000004</v>
      </c>
      <c r="V9090" t="str">
        <f t="shared" si="1427"/>
        <v>No</v>
      </c>
      <c r="W9090" t="str">
        <f t="shared" si="1428"/>
        <v>7/1/2008</v>
      </c>
      <c r="X9090">
        <f t="shared" si="1429"/>
        <v>1</v>
      </c>
      <c r="Y9090">
        <f t="shared" si="1430"/>
        <v>23.733000000000004</v>
      </c>
      <c r="Z9090" t="str">
        <f t="shared" si="1431"/>
        <v/>
      </c>
    </row>
    <row r="9091" spans="1:26" ht="13" hidden="1" x14ac:dyDescent="0.25">
      <c r="A9091" t="s">
        <v>12527</v>
      </c>
      <c r="B9091" t="s">
        <v>34</v>
      </c>
      <c r="C9091" t="s">
        <v>5</v>
      </c>
      <c r="D9091" s="46">
        <v>0.1</v>
      </c>
      <c r="E9091" s="2">
        <v>40737</v>
      </c>
      <c r="F9091" t="s">
        <v>1964</v>
      </c>
      <c r="G9091" s="16">
        <v>44378</v>
      </c>
      <c r="H9091" s="16">
        <v>44742</v>
      </c>
      <c r="I9091" s="3">
        <v>438.25</v>
      </c>
      <c r="J9091" s="3">
        <v>-438.25</v>
      </c>
      <c r="K9091" s="3">
        <v>0</v>
      </c>
      <c r="Q9091" s="29">
        <f t="shared" si="1432"/>
        <v>10</v>
      </c>
      <c r="R9091" s="29">
        <f t="shared" si="1433"/>
        <v>11</v>
      </c>
      <c r="S9091" s="29">
        <f t="shared" si="1434"/>
        <v>17</v>
      </c>
      <c r="T9091" s="30">
        <f t="shared" si="1435"/>
        <v>1</v>
      </c>
      <c r="U9091" s="28">
        <f t="shared" si="1436"/>
        <v>43.825000000000003</v>
      </c>
      <c r="V9091" t="str">
        <f t="shared" si="1427"/>
        <v>No</v>
      </c>
      <c r="W9091" t="str">
        <f t="shared" si="1428"/>
        <v>7/1/2011</v>
      </c>
      <c r="X9091">
        <f t="shared" si="1429"/>
        <v>1</v>
      </c>
      <c r="Y9091">
        <f t="shared" si="1430"/>
        <v>43.825000000000003</v>
      </c>
      <c r="Z9091" t="str">
        <f t="shared" si="1431"/>
        <v/>
      </c>
    </row>
    <row r="9092" spans="1:26" ht="13" hidden="1" x14ac:dyDescent="0.25">
      <c r="A9092" t="s">
        <v>12528</v>
      </c>
      <c r="B9092" t="s">
        <v>34</v>
      </c>
      <c r="C9092" t="s">
        <v>5</v>
      </c>
      <c r="D9092" s="46">
        <v>0.1</v>
      </c>
      <c r="E9092" s="2">
        <v>41090</v>
      </c>
      <c r="F9092" t="s">
        <v>1964</v>
      </c>
      <c r="G9092" s="16">
        <v>44378</v>
      </c>
      <c r="H9092" s="16">
        <v>44742</v>
      </c>
      <c r="I9092" s="3">
        <v>943.92</v>
      </c>
      <c r="J9092" s="3">
        <v>-943.91</v>
      </c>
      <c r="K9092" s="3">
        <v>0.01</v>
      </c>
      <c r="Q9092" s="29">
        <f t="shared" si="1432"/>
        <v>10</v>
      </c>
      <c r="R9092" s="29">
        <f t="shared" si="1433"/>
        <v>0</v>
      </c>
      <c r="S9092" s="29">
        <f t="shared" si="1434"/>
        <v>0</v>
      </c>
      <c r="T9092" s="30">
        <f t="shared" si="1435"/>
        <v>1</v>
      </c>
      <c r="U9092" s="28">
        <f t="shared" si="1436"/>
        <v>94.391999999999996</v>
      </c>
      <c r="V9092" t="str">
        <f t="shared" si="1427"/>
        <v>No</v>
      </c>
      <c r="W9092" t="str">
        <f t="shared" si="1428"/>
        <v>6/1/2012</v>
      </c>
      <c r="X9092">
        <f t="shared" si="1429"/>
        <v>1</v>
      </c>
      <c r="Y9092">
        <f t="shared" si="1430"/>
        <v>94.391999999999996</v>
      </c>
      <c r="Z9092" t="str">
        <f t="shared" si="1431"/>
        <v/>
      </c>
    </row>
    <row r="9093" spans="1:26" ht="13" hidden="1" x14ac:dyDescent="0.25">
      <c r="A9093" t="s">
        <v>12529</v>
      </c>
      <c r="B9093" t="s">
        <v>34</v>
      </c>
      <c r="C9093" t="s">
        <v>5</v>
      </c>
      <c r="D9093" s="46">
        <v>0.1</v>
      </c>
      <c r="E9093" s="2">
        <v>39618</v>
      </c>
      <c r="F9093" t="s">
        <v>1964</v>
      </c>
      <c r="G9093" s="16">
        <v>44378</v>
      </c>
      <c r="H9093" s="16">
        <v>44742</v>
      </c>
      <c r="I9093" s="3">
        <v>2373.2800000000002</v>
      </c>
      <c r="J9093" s="3">
        <v>-2373.2800000000002</v>
      </c>
      <c r="K9093" s="3">
        <v>0</v>
      </c>
      <c r="Q9093" s="29">
        <f t="shared" si="1432"/>
        <v>14</v>
      </c>
      <c r="R9093" s="29">
        <f t="shared" si="1433"/>
        <v>0</v>
      </c>
      <c r="S9093" s="29">
        <f t="shared" si="1434"/>
        <v>11</v>
      </c>
      <c r="T9093" s="30">
        <f t="shared" si="1435"/>
        <v>1</v>
      </c>
      <c r="U9093" s="28">
        <f t="shared" si="1436"/>
        <v>237.32800000000003</v>
      </c>
      <c r="V9093" t="str">
        <f t="shared" si="1427"/>
        <v>No</v>
      </c>
      <c r="W9093" t="str">
        <f t="shared" si="1428"/>
        <v>6/1/2008</v>
      </c>
      <c r="X9093">
        <f t="shared" si="1429"/>
        <v>1</v>
      </c>
      <c r="Y9093">
        <f t="shared" si="1430"/>
        <v>237.32800000000003</v>
      </c>
      <c r="Z9093" t="str">
        <f t="shared" si="1431"/>
        <v/>
      </c>
    </row>
    <row r="9094" spans="1:26" ht="13" hidden="1" x14ac:dyDescent="0.25">
      <c r="A9094" t="s">
        <v>12530</v>
      </c>
      <c r="B9094" t="s">
        <v>34</v>
      </c>
      <c r="C9094" t="s">
        <v>5</v>
      </c>
      <c r="D9094" s="46">
        <v>0.1</v>
      </c>
      <c r="E9094" s="2">
        <v>40744</v>
      </c>
      <c r="F9094" t="s">
        <v>1964</v>
      </c>
      <c r="G9094" s="16">
        <v>44378</v>
      </c>
      <c r="H9094" s="16">
        <v>44742</v>
      </c>
      <c r="I9094" s="3">
        <v>453.08</v>
      </c>
      <c r="J9094" s="3">
        <v>-453.08</v>
      </c>
      <c r="K9094" s="3">
        <v>0</v>
      </c>
      <c r="Q9094" s="29">
        <f t="shared" si="1432"/>
        <v>10</v>
      </c>
      <c r="R9094" s="29">
        <f t="shared" si="1433"/>
        <v>11</v>
      </c>
      <c r="S9094" s="29">
        <f t="shared" si="1434"/>
        <v>10</v>
      </c>
      <c r="T9094" s="30">
        <f t="shared" si="1435"/>
        <v>1</v>
      </c>
      <c r="U9094" s="28">
        <f t="shared" si="1436"/>
        <v>45.308</v>
      </c>
      <c r="V9094" t="str">
        <f t="shared" si="1427"/>
        <v>No</v>
      </c>
      <c r="W9094" t="str">
        <f t="shared" si="1428"/>
        <v>7/1/2011</v>
      </c>
      <c r="X9094">
        <f t="shared" si="1429"/>
        <v>1</v>
      </c>
      <c r="Y9094">
        <f t="shared" si="1430"/>
        <v>45.308</v>
      </c>
      <c r="Z9094" t="str">
        <f t="shared" si="1431"/>
        <v/>
      </c>
    </row>
    <row r="9095" spans="1:26" ht="13" hidden="1" x14ac:dyDescent="0.25">
      <c r="A9095" t="s">
        <v>12531</v>
      </c>
      <c r="B9095" t="s">
        <v>34</v>
      </c>
      <c r="C9095" t="s">
        <v>5</v>
      </c>
      <c r="D9095" s="46">
        <v>0.1</v>
      </c>
      <c r="E9095" s="2">
        <v>41668</v>
      </c>
      <c r="F9095" t="s">
        <v>1964</v>
      </c>
      <c r="G9095" s="16">
        <v>44378</v>
      </c>
      <c r="H9095" s="16">
        <v>44742</v>
      </c>
      <c r="I9095" s="3">
        <v>108.71</v>
      </c>
      <c r="J9095" s="3">
        <v>-92.4</v>
      </c>
      <c r="K9095" s="3">
        <v>16.309999999999999</v>
      </c>
      <c r="Q9095" s="29">
        <f t="shared" si="1432"/>
        <v>8</v>
      </c>
      <c r="R9095" s="29">
        <f t="shared" si="1433"/>
        <v>5</v>
      </c>
      <c r="S9095" s="29">
        <f t="shared" si="1434"/>
        <v>1</v>
      </c>
      <c r="T9095" s="30">
        <f t="shared" si="1435"/>
        <v>1</v>
      </c>
      <c r="U9095" s="28">
        <f t="shared" si="1436"/>
        <v>10.871</v>
      </c>
      <c r="V9095" t="str">
        <f t="shared" si="1427"/>
        <v>No</v>
      </c>
      <c r="W9095" t="str">
        <f t="shared" si="1428"/>
        <v>1/1/2014</v>
      </c>
      <c r="X9095">
        <f t="shared" si="1429"/>
        <v>1</v>
      </c>
      <c r="Y9095">
        <f t="shared" si="1430"/>
        <v>10.871</v>
      </c>
      <c r="Z9095" t="str">
        <f t="shared" si="1431"/>
        <v/>
      </c>
    </row>
    <row r="9096" spans="1:26" ht="13" hidden="1" x14ac:dyDescent="0.25">
      <c r="A9096" t="s">
        <v>12532</v>
      </c>
      <c r="B9096" t="s">
        <v>34</v>
      </c>
      <c r="C9096" t="s">
        <v>5</v>
      </c>
      <c r="D9096" s="46">
        <v>0.1</v>
      </c>
      <c r="E9096" s="2">
        <v>41729</v>
      </c>
      <c r="F9096" t="s">
        <v>1964</v>
      </c>
      <c r="G9096" s="16">
        <v>44378</v>
      </c>
      <c r="H9096" s="16">
        <v>44742</v>
      </c>
      <c r="I9096" s="3">
        <v>358.06</v>
      </c>
      <c r="J9096" s="3">
        <v>-298.39999999999998</v>
      </c>
      <c r="K9096" s="3">
        <v>59.66</v>
      </c>
      <c r="Q9096" s="29">
        <f t="shared" si="1432"/>
        <v>8</v>
      </c>
      <c r="R9096" s="29">
        <f t="shared" si="1433"/>
        <v>2</v>
      </c>
      <c r="S9096" s="29">
        <f t="shared" si="1434"/>
        <v>30</v>
      </c>
      <c r="T9096" s="30">
        <f t="shared" si="1435"/>
        <v>1</v>
      </c>
      <c r="U9096" s="28">
        <f t="shared" si="1436"/>
        <v>35.806000000000004</v>
      </c>
      <c r="V9096" t="str">
        <f t="shared" si="1427"/>
        <v>No</v>
      </c>
      <c r="W9096" t="str">
        <f t="shared" si="1428"/>
        <v>3/1/2014</v>
      </c>
      <c r="X9096">
        <f t="shared" si="1429"/>
        <v>1</v>
      </c>
      <c r="Y9096">
        <f t="shared" si="1430"/>
        <v>35.806000000000004</v>
      </c>
      <c r="Z9096" t="str">
        <f t="shared" si="1431"/>
        <v/>
      </c>
    </row>
    <row r="9097" spans="1:26" ht="13" hidden="1" x14ac:dyDescent="0.25">
      <c r="A9097" t="s">
        <v>12533</v>
      </c>
      <c r="B9097" t="s">
        <v>34</v>
      </c>
      <c r="C9097" t="s">
        <v>5</v>
      </c>
      <c r="D9097" s="46">
        <v>0.1</v>
      </c>
      <c r="E9097" s="2">
        <v>39526</v>
      </c>
      <c r="F9097" t="s">
        <v>1964</v>
      </c>
      <c r="G9097" s="16">
        <v>44378</v>
      </c>
      <c r="H9097" s="16">
        <v>44742</v>
      </c>
      <c r="I9097" s="3">
        <v>273.74</v>
      </c>
      <c r="J9097" s="3">
        <v>-273.74</v>
      </c>
      <c r="K9097" s="3">
        <v>0</v>
      </c>
      <c r="Q9097" s="29">
        <f t="shared" si="1432"/>
        <v>14</v>
      </c>
      <c r="R9097" s="29">
        <f t="shared" si="1433"/>
        <v>3</v>
      </c>
      <c r="S9097" s="29">
        <f t="shared" si="1434"/>
        <v>11</v>
      </c>
      <c r="T9097" s="30">
        <f t="shared" si="1435"/>
        <v>1</v>
      </c>
      <c r="U9097" s="28">
        <f t="shared" si="1436"/>
        <v>27.374000000000002</v>
      </c>
      <c r="V9097" t="str">
        <f t="shared" si="1427"/>
        <v>No</v>
      </c>
      <c r="W9097" t="str">
        <f t="shared" si="1428"/>
        <v>3/1/2008</v>
      </c>
      <c r="X9097">
        <f t="shared" si="1429"/>
        <v>1</v>
      </c>
      <c r="Y9097">
        <f t="shared" si="1430"/>
        <v>27.374000000000002</v>
      </c>
      <c r="Z9097" t="str">
        <f t="shared" si="1431"/>
        <v/>
      </c>
    </row>
    <row r="9098" spans="1:26" ht="13" hidden="1" x14ac:dyDescent="0.25">
      <c r="A9098" t="s">
        <v>12534</v>
      </c>
      <c r="B9098" t="s">
        <v>34</v>
      </c>
      <c r="C9098" t="s">
        <v>5</v>
      </c>
      <c r="D9098" s="46">
        <v>0.1</v>
      </c>
      <c r="E9098" s="2">
        <v>39618</v>
      </c>
      <c r="F9098" t="s">
        <v>1964</v>
      </c>
      <c r="G9098" s="16">
        <v>44378</v>
      </c>
      <c r="H9098" s="16">
        <v>44742</v>
      </c>
      <c r="I9098" s="3">
        <v>121.36</v>
      </c>
      <c r="J9098" s="3">
        <v>-121.36</v>
      </c>
      <c r="K9098" s="3">
        <v>0</v>
      </c>
      <c r="Q9098" s="29">
        <f t="shared" si="1432"/>
        <v>14</v>
      </c>
      <c r="R9098" s="29">
        <f t="shared" si="1433"/>
        <v>0</v>
      </c>
      <c r="S9098" s="29">
        <f t="shared" si="1434"/>
        <v>11</v>
      </c>
      <c r="T9098" s="30">
        <f t="shared" si="1435"/>
        <v>1</v>
      </c>
      <c r="U9098" s="28">
        <f t="shared" si="1436"/>
        <v>12.136000000000001</v>
      </c>
      <c r="V9098" t="str">
        <f t="shared" si="1427"/>
        <v>No</v>
      </c>
      <c r="W9098" t="str">
        <f t="shared" si="1428"/>
        <v>6/1/2008</v>
      </c>
      <c r="X9098">
        <f t="shared" si="1429"/>
        <v>1</v>
      </c>
      <c r="Y9098">
        <f t="shared" si="1430"/>
        <v>12.136000000000001</v>
      </c>
      <c r="Z9098" t="str">
        <f t="shared" si="1431"/>
        <v/>
      </c>
    </row>
    <row r="9099" spans="1:26" ht="13" hidden="1" x14ac:dyDescent="0.25">
      <c r="A9099" t="s">
        <v>12535</v>
      </c>
      <c r="B9099" t="s">
        <v>34</v>
      </c>
      <c r="C9099" t="s">
        <v>5</v>
      </c>
      <c r="D9099" s="46">
        <v>0.1</v>
      </c>
      <c r="E9099" s="2">
        <v>39238</v>
      </c>
      <c r="F9099" t="s">
        <v>12536</v>
      </c>
      <c r="G9099" s="16">
        <v>44378</v>
      </c>
      <c r="H9099" s="16">
        <v>44742</v>
      </c>
      <c r="I9099" s="3">
        <v>288.23</v>
      </c>
      <c r="J9099" s="3">
        <v>-288.23</v>
      </c>
      <c r="K9099" s="3">
        <v>0</v>
      </c>
      <c r="Q9099" s="29">
        <f t="shared" si="1432"/>
        <v>15</v>
      </c>
      <c r="R9099" s="29">
        <f t="shared" si="1433"/>
        <v>0</v>
      </c>
      <c r="S9099" s="29">
        <f t="shared" si="1434"/>
        <v>25</v>
      </c>
      <c r="T9099" s="30">
        <f t="shared" si="1435"/>
        <v>1</v>
      </c>
      <c r="U9099" s="28">
        <f t="shared" si="1436"/>
        <v>28.823000000000004</v>
      </c>
      <c r="V9099" t="str">
        <f t="shared" si="1427"/>
        <v>No</v>
      </c>
      <c r="W9099" t="str">
        <f t="shared" si="1428"/>
        <v>6/1/2007</v>
      </c>
      <c r="X9099">
        <f t="shared" si="1429"/>
        <v>1</v>
      </c>
      <c r="Y9099">
        <f t="shared" si="1430"/>
        <v>28.823000000000004</v>
      </c>
      <c r="Z9099" t="str">
        <f t="shared" si="1431"/>
        <v/>
      </c>
    </row>
    <row r="9100" spans="1:26" ht="13" hidden="1" x14ac:dyDescent="0.25">
      <c r="A9100" t="s">
        <v>12537</v>
      </c>
      <c r="B9100" t="s">
        <v>34</v>
      </c>
      <c r="C9100" t="s">
        <v>5</v>
      </c>
      <c r="D9100" s="46">
        <v>0.1</v>
      </c>
      <c r="E9100" s="2">
        <v>39238</v>
      </c>
      <c r="F9100" t="s">
        <v>12538</v>
      </c>
      <c r="G9100" s="16">
        <v>44378</v>
      </c>
      <c r="H9100" s="16">
        <v>44742</v>
      </c>
      <c r="I9100" s="3">
        <v>224.52</v>
      </c>
      <c r="J9100" s="3">
        <v>-224.52</v>
      </c>
      <c r="K9100" s="3">
        <v>0</v>
      </c>
      <c r="Q9100" s="29">
        <f t="shared" si="1432"/>
        <v>15</v>
      </c>
      <c r="R9100" s="29">
        <f t="shared" si="1433"/>
        <v>0</v>
      </c>
      <c r="S9100" s="29">
        <f t="shared" si="1434"/>
        <v>25</v>
      </c>
      <c r="T9100" s="30">
        <f t="shared" si="1435"/>
        <v>1</v>
      </c>
      <c r="U9100" s="28">
        <f t="shared" si="1436"/>
        <v>22.452000000000002</v>
      </c>
      <c r="V9100" t="str">
        <f t="shared" ref="V9100:V9163" si="1437">IF(AND(E9100&gt;=G9100,E9100&lt;=H9100),"Yes","No")</f>
        <v>No</v>
      </c>
      <c r="W9100" t="str">
        <f t="shared" ref="W9100:W9163" si="1438">MONTH(E9100)&amp;"/"&amp;1&amp;"/"&amp;YEAR(E9100)</f>
        <v>6/1/2007</v>
      </c>
      <c r="X9100">
        <f t="shared" ref="X9100:X9163" si="1439">IF(V9100="Yes",(DATEDIF(W9100,H9100+1,"M")/12),1)</f>
        <v>1</v>
      </c>
      <c r="Y9100">
        <f t="shared" ref="Y9100:Y9163" si="1440">I9100*D9100*X9100</f>
        <v>22.452000000000002</v>
      </c>
      <c r="Z9100" t="str">
        <f t="shared" ref="Z9100:Z9163" si="1441">IF(V9100="Yes",Y9100+J9100,"")</f>
        <v/>
      </c>
    </row>
    <row r="9101" spans="1:26" ht="13" hidden="1" x14ac:dyDescent="0.25">
      <c r="A9101" t="s">
        <v>12539</v>
      </c>
      <c r="B9101" t="s">
        <v>34</v>
      </c>
      <c r="C9101" t="s">
        <v>5</v>
      </c>
      <c r="D9101" s="46">
        <v>0.1</v>
      </c>
      <c r="E9101" s="2">
        <v>39238</v>
      </c>
      <c r="F9101" t="s">
        <v>12538</v>
      </c>
      <c r="G9101" s="16">
        <v>44378</v>
      </c>
      <c r="H9101" s="16">
        <v>44742</v>
      </c>
      <c r="I9101" s="3">
        <v>514.57000000000005</v>
      </c>
      <c r="J9101" s="3">
        <v>-514.57000000000005</v>
      </c>
      <c r="K9101" s="3">
        <v>0</v>
      </c>
      <c r="Q9101" s="29">
        <f t="shared" si="1432"/>
        <v>15</v>
      </c>
      <c r="R9101" s="29">
        <f t="shared" si="1433"/>
        <v>0</v>
      </c>
      <c r="S9101" s="29">
        <f t="shared" si="1434"/>
        <v>25</v>
      </c>
      <c r="T9101" s="30">
        <f t="shared" si="1435"/>
        <v>1</v>
      </c>
      <c r="U9101" s="28">
        <f t="shared" si="1436"/>
        <v>51.457000000000008</v>
      </c>
      <c r="V9101" t="str">
        <f t="shared" si="1437"/>
        <v>No</v>
      </c>
      <c r="W9101" t="str">
        <f t="shared" si="1438"/>
        <v>6/1/2007</v>
      </c>
      <c r="X9101">
        <f t="shared" si="1439"/>
        <v>1</v>
      </c>
      <c r="Y9101">
        <f t="shared" si="1440"/>
        <v>51.457000000000008</v>
      </c>
      <c r="Z9101" t="str">
        <f t="shared" si="1441"/>
        <v/>
      </c>
    </row>
    <row r="9102" spans="1:26" ht="13" hidden="1" x14ac:dyDescent="0.25">
      <c r="A9102" t="s">
        <v>12540</v>
      </c>
      <c r="B9102" t="s">
        <v>34</v>
      </c>
      <c r="C9102" t="s">
        <v>5</v>
      </c>
      <c r="D9102" s="46">
        <v>0.1</v>
      </c>
      <c r="E9102" s="2">
        <v>39240</v>
      </c>
      <c r="F9102" t="s">
        <v>184</v>
      </c>
      <c r="G9102" s="16">
        <v>44378</v>
      </c>
      <c r="H9102" s="16">
        <v>44742</v>
      </c>
      <c r="I9102" s="3">
        <v>107.88</v>
      </c>
      <c r="J9102" s="3">
        <v>-107.88</v>
      </c>
      <c r="K9102" s="3">
        <v>0</v>
      </c>
      <c r="Q9102" s="29">
        <f t="shared" si="1432"/>
        <v>15</v>
      </c>
      <c r="R9102" s="29">
        <f t="shared" si="1433"/>
        <v>0</v>
      </c>
      <c r="S9102" s="29">
        <f t="shared" si="1434"/>
        <v>23</v>
      </c>
      <c r="T9102" s="30">
        <f t="shared" si="1435"/>
        <v>1</v>
      </c>
      <c r="U9102" s="28">
        <f t="shared" si="1436"/>
        <v>10.788</v>
      </c>
      <c r="V9102" t="str">
        <f t="shared" si="1437"/>
        <v>No</v>
      </c>
      <c r="W9102" t="str">
        <f t="shared" si="1438"/>
        <v>6/1/2007</v>
      </c>
      <c r="X9102">
        <f t="shared" si="1439"/>
        <v>1</v>
      </c>
      <c r="Y9102">
        <f t="shared" si="1440"/>
        <v>10.788</v>
      </c>
      <c r="Z9102" t="str">
        <f t="shared" si="1441"/>
        <v/>
      </c>
    </row>
    <row r="9103" spans="1:26" ht="13" hidden="1" x14ac:dyDescent="0.25">
      <c r="A9103" t="s">
        <v>2004</v>
      </c>
      <c r="B9103" t="s">
        <v>34</v>
      </c>
      <c r="C9103" t="s">
        <v>5</v>
      </c>
      <c r="D9103" s="46">
        <v>0.1</v>
      </c>
      <c r="E9103" s="2">
        <v>39193</v>
      </c>
      <c r="F9103" t="s">
        <v>184</v>
      </c>
      <c r="G9103" s="16">
        <v>44378</v>
      </c>
      <c r="H9103" s="16">
        <v>44742</v>
      </c>
      <c r="I9103" s="3">
        <v>249.46</v>
      </c>
      <c r="J9103" s="3">
        <v>-249.46</v>
      </c>
      <c r="K9103" s="3">
        <v>0</v>
      </c>
      <c r="Q9103" s="29">
        <f t="shared" si="1432"/>
        <v>15</v>
      </c>
      <c r="R9103" s="29">
        <f t="shared" si="1433"/>
        <v>2</v>
      </c>
      <c r="S9103" s="29">
        <f t="shared" si="1434"/>
        <v>9</v>
      </c>
      <c r="T9103" s="30">
        <f t="shared" si="1435"/>
        <v>1</v>
      </c>
      <c r="U9103" s="28">
        <f t="shared" si="1436"/>
        <v>24.946000000000002</v>
      </c>
      <c r="V9103" t="str">
        <f t="shared" si="1437"/>
        <v>No</v>
      </c>
      <c r="W9103" t="str">
        <f t="shared" si="1438"/>
        <v>4/1/2007</v>
      </c>
      <c r="X9103">
        <f t="shared" si="1439"/>
        <v>1</v>
      </c>
      <c r="Y9103">
        <f t="shared" si="1440"/>
        <v>24.946000000000002</v>
      </c>
      <c r="Z9103" t="str">
        <f t="shared" si="1441"/>
        <v/>
      </c>
    </row>
    <row r="9104" spans="1:26" ht="13" hidden="1" x14ac:dyDescent="0.25">
      <c r="A9104" t="s">
        <v>12541</v>
      </c>
      <c r="B9104" t="s">
        <v>34</v>
      </c>
      <c r="C9104" t="s">
        <v>5</v>
      </c>
      <c r="D9104" s="46">
        <v>0.1</v>
      </c>
      <c r="E9104" s="2">
        <v>39191</v>
      </c>
      <c r="F9104" t="s">
        <v>12542</v>
      </c>
      <c r="G9104" s="16">
        <v>44378</v>
      </c>
      <c r="H9104" s="16">
        <v>44742</v>
      </c>
      <c r="I9104" s="3">
        <v>2696.91</v>
      </c>
      <c r="J9104" s="3">
        <v>-2696.91</v>
      </c>
      <c r="K9104" s="3">
        <v>0</v>
      </c>
      <c r="Q9104" s="29">
        <f t="shared" si="1432"/>
        <v>15</v>
      </c>
      <c r="R9104" s="29">
        <f t="shared" si="1433"/>
        <v>2</v>
      </c>
      <c r="S9104" s="29">
        <f t="shared" si="1434"/>
        <v>11</v>
      </c>
      <c r="T9104" s="30">
        <f t="shared" si="1435"/>
        <v>1</v>
      </c>
      <c r="U9104" s="28">
        <f t="shared" si="1436"/>
        <v>269.69099999999997</v>
      </c>
      <c r="V9104" t="str">
        <f t="shared" si="1437"/>
        <v>No</v>
      </c>
      <c r="W9104" t="str">
        <f t="shared" si="1438"/>
        <v>4/1/2007</v>
      </c>
      <c r="X9104">
        <f t="shared" si="1439"/>
        <v>1</v>
      </c>
      <c r="Y9104">
        <f t="shared" si="1440"/>
        <v>269.69099999999997</v>
      </c>
      <c r="Z9104" t="str">
        <f t="shared" si="1441"/>
        <v/>
      </c>
    </row>
    <row r="9105" spans="1:26" ht="13" hidden="1" x14ac:dyDescent="0.25">
      <c r="A9105" t="s">
        <v>12543</v>
      </c>
      <c r="B9105" t="s">
        <v>34</v>
      </c>
      <c r="C9105" t="s">
        <v>5</v>
      </c>
      <c r="D9105" s="46">
        <v>0.1</v>
      </c>
      <c r="E9105" s="2">
        <v>40713</v>
      </c>
      <c r="F9105" t="s">
        <v>2033</v>
      </c>
      <c r="G9105" s="16">
        <v>44378</v>
      </c>
      <c r="H9105" s="16">
        <v>44742</v>
      </c>
      <c r="I9105" s="3">
        <v>161.81</v>
      </c>
      <c r="J9105" s="3">
        <v>-161.81</v>
      </c>
      <c r="K9105" s="3">
        <v>0</v>
      </c>
      <c r="Q9105" s="29">
        <f t="shared" si="1432"/>
        <v>11</v>
      </c>
      <c r="R9105" s="29">
        <f t="shared" si="1433"/>
        <v>0</v>
      </c>
      <c r="S9105" s="29">
        <f t="shared" si="1434"/>
        <v>11</v>
      </c>
      <c r="T9105" s="30">
        <f t="shared" si="1435"/>
        <v>1</v>
      </c>
      <c r="U9105" s="28">
        <f t="shared" si="1436"/>
        <v>16.181000000000001</v>
      </c>
      <c r="V9105" t="str">
        <f t="shared" si="1437"/>
        <v>No</v>
      </c>
      <c r="W9105" t="str">
        <f t="shared" si="1438"/>
        <v>6/1/2011</v>
      </c>
      <c r="X9105">
        <f t="shared" si="1439"/>
        <v>1</v>
      </c>
      <c r="Y9105">
        <f t="shared" si="1440"/>
        <v>16.181000000000001</v>
      </c>
      <c r="Z9105" t="str">
        <f t="shared" si="1441"/>
        <v/>
      </c>
    </row>
    <row r="9106" spans="1:26" ht="13" hidden="1" x14ac:dyDescent="0.25">
      <c r="A9106" t="s">
        <v>12544</v>
      </c>
      <c r="B9106" t="s">
        <v>34</v>
      </c>
      <c r="C9106" t="s">
        <v>5</v>
      </c>
      <c r="D9106" s="46">
        <v>0.1</v>
      </c>
      <c r="E9106" s="2">
        <v>40421</v>
      </c>
      <c r="F9106" t="s">
        <v>2033</v>
      </c>
      <c r="G9106" s="16">
        <v>44378</v>
      </c>
      <c r="H9106" s="16">
        <v>44742</v>
      </c>
      <c r="I9106" s="3">
        <v>107.88</v>
      </c>
      <c r="J9106" s="3">
        <v>-107.88</v>
      </c>
      <c r="K9106" s="3">
        <v>0</v>
      </c>
      <c r="Q9106" s="29">
        <f t="shared" si="1432"/>
        <v>11</v>
      </c>
      <c r="R9106" s="29">
        <f t="shared" si="1433"/>
        <v>9</v>
      </c>
      <c r="S9106" s="29">
        <f t="shared" si="1434"/>
        <v>30</v>
      </c>
      <c r="T9106" s="30">
        <f t="shared" si="1435"/>
        <v>1</v>
      </c>
      <c r="U9106" s="28">
        <f t="shared" si="1436"/>
        <v>10.788</v>
      </c>
      <c r="V9106" t="str">
        <f t="shared" si="1437"/>
        <v>No</v>
      </c>
      <c r="W9106" t="str">
        <f t="shared" si="1438"/>
        <v>8/1/2010</v>
      </c>
      <c r="X9106">
        <f t="shared" si="1439"/>
        <v>1</v>
      </c>
      <c r="Y9106">
        <f t="shared" si="1440"/>
        <v>10.788</v>
      </c>
      <c r="Z9106" t="str">
        <f t="shared" si="1441"/>
        <v/>
      </c>
    </row>
    <row r="9107" spans="1:26" ht="13" hidden="1" x14ac:dyDescent="0.25">
      <c r="A9107" t="s">
        <v>12545</v>
      </c>
      <c r="B9107" t="s">
        <v>34</v>
      </c>
      <c r="C9107" t="s">
        <v>5</v>
      </c>
      <c r="D9107" s="46">
        <v>0.1</v>
      </c>
      <c r="E9107" s="2">
        <v>40440</v>
      </c>
      <c r="F9107" t="s">
        <v>2033</v>
      </c>
      <c r="G9107" s="16">
        <v>44378</v>
      </c>
      <c r="H9107" s="16">
        <v>44742</v>
      </c>
      <c r="I9107" s="3">
        <v>215.75</v>
      </c>
      <c r="J9107" s="3">
        <v>-215.75</v>
      </c>
      <c r="K9107" s="3">
        <v>0</v>
      </c>
      <c r="Q9107" s="29">
        <f t="shared" si="1432"/>
        <v>11</v>
      </c>
      <c r="R9107" s="29">
        <f t="shared" si="1433"/>
        <v>9</v>
      </c>
      <c r="S9107" s="29">
        <f t="shared" si="1434"/>
        <v>11</v>
      </c>
      <c r="T9107" s="30">
        <f t="shared" si="1435"/>
        <v>1</v>
      </c>
      <c r="U9107" s="28">
        <f t="shared" si="1436"/>
        <v>21.575000000000003</v>
      </c>
      <c r="V9107" t="str">
        <f t="shared" si="1437"/>
        <v>No</v>
      </c>
      <c r="W9107" t="str">
        <f t="shared" si="1438"/>
        <v>9/1/2010</v>
      </c>
      <c r="X9107">
        <f t="shared" si="1439"/>
        <v>1</v>
      </c>
      <c r="Y9107">
        <f t="shared" si="1440"/>
        <v>21.575000000000003</v>
      </c>
      <c r="Z9107" t="str">
        <f t="shared" si="1441"/>
        <v/>
      </c>
    </row>
    <row r="9108" spans="1:26" ht="13" hidden="1" x14ac:dyDescent="0.25">
      <c r="A9108" t="s">
        <v>12546</v>
      </c>
      <c r="B9108" t="s">
        <v>34</v>
      </c>
      <c r="C9108" t="s">
        <v>5</v>
      </c>
      <c r="D9108" s="46">
        <v>0.1</v>
      </c>
      <c r="E9108" s="2">
        <v>39196</v>
      </c>
      <c r="F9108" t="s">
        <v>2033</v>
      </c>
      <c r="G9108" s="16">
        <v>44378</v>
      </c>
      <c r="H9108" s="16">
        <v>44742</v>
      </c>
      <c r="I9108" s="3">
        <v>134.85</v>
      </c>
      <c r="J9108" s="3">
        <v>-134.85</v>
      </c>
      <c r="K9108" s="3">
        <v>0</v>
      </c>
      <c r="Q9108" s="29">
        <f t="shared" si="1432"/>
        <v>15</v>
      </c>
      <c r="R9108" s="29">
        <f t="shared" si="1433"/>
        <v>2</v>
      </c>
      <c r="S9108" s="29">
        <f t="shared" si="1434"/>
        <v>6</v>
      </c>
      <c r="T9108" s="30">
        <f t="shared" si="1435"/>
        <v>1</v>
      </c>
      <c r="U9108" s="28">
        <f t="shared" si="1436"/>
        <v>13.484999999999999</v>
      </c>
      <c r="V9108" t="str">
        <f t="shared" si="1437"/>
        <v>No</v>
      </c>
      <c r="W9108" t="str">
        <f t="shared" si="1438"/>
        <v>4/1/2007</v>
      </c>
      <c r="X9108">
        <f t="shared" si="1439"/>
        <v>1</v>
      </c>
      <c r="Y9108">
        <f t="shared" si="1440"/>
        <v>13.484999999999999</v>
      </c>
      <c r="Z9108" t="str">
        <f t="shared" si="1441"/>
        <v/>
      </c>
    </row>
    <row r="9109" spans="1:26" ht="13" hidden="1" x14ac:dyDescent="0.25">
      <c r="A9109" t="s">
        <v>12547</v>
      </c>
      <c r="B9109" t="s">
        <v>34</v>
      </c>
      <c r="C9109" t="s">
        <v>5</v>
      </c>
      <c r="D9109" s="46">
        <v>0.1</v>
      </c>
      <c r="E9109" s="2">
        <v>39191</v>
      </c>
      <c r="F9109" t="s">
        <v>2033</v>
      </c>
      <c r="G9109" s="16">
        <v>44378</v>
      </c>
      <c r="H9109" s="16">
        <v>44742</v>
      </c>
      <c r="I9109" s="3">
        <v>161.81</v>
      </c>
      <c r="J9109" s="3">
        <v>-161.81</v>
      </c>
      <c r="K9109" s="3">
        <v>0</v>
      </c>
      <c r="Q9109" s="29">
        <f t="shared" si="1432"/>
        <v>15</v>
      </c>
      <c r="R9109" s="29">
        <f t="shared" si="1433"/>
        <v>2</v>
      </c>
      <c r="S9109" s="29">
        <f t="shared" si="1434"/>
        <v>11</v>
      </c>
      <c r="T9109" s="30">
        <f t="shared" si="1435"/>
        <v>1</v>
      </c>
      <c r="U9109" s="28">
        <f t="shared" si="1436"/>
        <v>16.181000000000001</v>
      </c>
      <c r="V9109" t="str">
        <f t="shared" si="1437"/>
        <v>No</v>
      </c>
      <c r="W9109" t="str">
        <f t="shared" si="1438"/>
        <v>4/1/2007</v>
      </c>
      <c r="X9109">
        <f t="shared" si="1439"/>
        <v>1</v>
      </c>
      <c r="Y9109">
        <f t="shared" si="1440"/>
        <v>16.181000000000001</v>
      </c>
      <c r="Z9109" t="str">
        <f t="shared" si="1441"/>
        <v/>
      </c>
    </row>
    <row r="9110" spans="1:26" ht="13" hidden="1" x14ac:dyDescent="0.25">
      <c r="A9110" t="s">
        <v>12548</v>
      </c>
      <c r="B9110" t="s">
        <v>34</v>
      </c>
      <c r="C9110" t="s">
        <v>5</v>
      </c>
      <c r="D9110" s="46">
        <v>0.1</v>
      </c>
      <c r="E9110" s="2">
        <v>39105</v>
      </c>
      <c r="F9110" t="s">
        <v>2033</v>
      </c>
      <c r="G9110" s="16">
        <v>44378</v>
      </c>
      <c r="H9110" s="16">
        <v>44742</v>
      </c>
      <c r="I9110" s="3">
        <v>107.88</v>
      </c>
      <c r="J9110" s="3">
        <v>-107.88</v>
      </c>
      <c r="K9110" s="3">
        <v>0</v>
      </c>
      <c r="Q9110" s="29">
        <f t="shared" si="1432"/>
        <v>15</v>
      </c>
      <c r="R9110" s="29">
        <f t="shared" si="1433"/>
        <v>5</v>
      </c>
      <c r="S9110" s="29">
        <f t="shared" si="1434"/>
        <v>7</v>
      </c>
      <c r="T9110" s="30">
        <f t="shared" si="1435"/>
        <v>1</v>
      </c>
      <c r="U9110" s="28">
        <f t="shared" si="1436"/>
        <v>10.788</v>
      </c>
      <c r="V9110" t="str">
        <f t="shared" si="1437"/>
        <v>No</v>
      </c>
      <c r="W9110" t="str">
        <f t="shared" si="1438"/>
        <v>1/1/2007</v>
      </c>
      <c r="X9110">
        <f t="shared" si="1439"/>
        <v>1</v>
      </c>
      <c r="Y9110">
        <f t="shared" si="1440"/>
        <v>10.788</v>
      </c>
      <c r="Z9110" t="str">
        <f t="shared" si="1441"/>
        <v/>
      </c>
    </row>
    <row r="9111" spans="1:26" ht="13" hidden="1" x14ac:dyDescent="0.25">
      <c r="A9111" t="s">
        <v>12549</v>
      </c>
      <c r="B9111" t="s">
        <v>34</v>
      </c>
      <c r="C9111" t="s">
        <v>5</v>
      </c>
      <c r="D9111" s="46">
        <v>0.1</v>
      </c>
      <c r="E9111" s="2">
        <v>39118</v>
      </c>
      <c r="F9111" t="s">
        <v>2033</v>
      </c>
      <c r="G9111" s="16">
        <v>44378</v>
      </c>
      <c r="H9111" s="16">
        <v>44742</v>
      </c>
      <c r="I9111" s="3">
        <v>134.85</v>
      </c>
      <c r="J9111" s="3">
        <v>-134.85</v>
      </c>
      <c r="K9111" s="3">
        <v>0</v>
      </c>
      <c r="Q9111" s="29">
        <f t="shared" si="1432"/>
        <v>15</v>
      </c>
      <c r="R9111" s="29">
        <f t="shared" si="1433"/>
        <v>4</v>
      </c>
      <c r="S9111" s="29">
        <f t="shared" si="1434"/>
        <v>25</v>
      </c>
      <c r="T9111" s="30">
        <f t="shared" si="1435"/>
        <v>1</v>
      </c>
      <c r="U9111" s="28">
        <f t="shared" si="1436"/>
        <v>13.484999999999999</v>
      </c>
      <c r="V9111" t="str">
        <f t="shared" si="1437"/>
        <v>No</v>
      </c>
      <c r="W9111" t="str">
        <f t="shared" si="1438"/>
        <v>2/1/2007</v>
      </c>
      <c r="X9111">
        <f t="shared" si="1439"/>
        <v>1</v>
      </c>
      <c r="Y9111">
        <f t="shared" si="1440"/>
        <v>13.484999999999999</v>
      </c>
      <c r="Z9111" t="str">
        <f t="shared" si="1441"/>
        <v/>
      </c>
    </row>
    <row r="9112" spans="1:26" ht="13" hidden="1" x14ac:dyDescent="0.25">
      <c r="A9112" t="s">
        <v>12550</v>
      </c>
      <c r="B9112" t="s">
        <v>34</v>
      </c>
      <c r="C9112" t="s">
        <v>5</v>
      </c>
      <c r="D9112" s="46">
        <v>0.1</v>
      </c>
      <c r="E9112" s="2">
        <v>39154</v>
      </c>
      <c r="F9112" t="s">
        <v>2033</v>
      </c>
      <c r="G9112" s="16">
        <v>44378</v>
      </c>
      <c r="H9112" s="16">
        <v>44742</v>
      </c>
      <c r="I9112" s="3">
        <v>59.33</v>
      </c>
      <c r="J9112" s="3">
        <v>-59.33</v>
      </c>
      <c r="K9112" s="3">
        <v>0</v>
      </c>
      <c r="Q9112" s="29">
        <f t="shared" si="1432"/>
        <v>15</v>
      </c>
      <c r="R9112" s="29">
        <f t="shared" si="1433"/>
        <v>3</v>
      </c>
      <c r="S9112" s="29">
        <f t="shared" si="1434"/>
        <v>17</v>
      </c>
      <c r="T9112" s="30">
        <f t="shared" si="1435"/>
        <v>1</v>
      </c>
      <c r="U9112" s="28">
        <f t="shared" si="1436"/>
        <v>5.9329999999999998</v>
      </c>
      <c r="V9112" t="str">
        <f t="shared" si="1437"/>
        <v>No</v>
      </c>
      <c r="W9112" t="str">
        <f t="shared" si="1438"/>
        <v>3/1/2007</v>
      </c>
      <c r="X9112">
        <f t="shared" si="1439"/>
        <v>1</v>
      </c>
      <c r="Y9112">
        <f t="shared" si="1440"/>
        <v>5.9329999999999998</v>
      </c>
      <c r="Z9112" t="str">
        <f t="shared" si="1441"/>
        <v/>
      </c>
    </row>
    <row r="9113" spans="1:26" ht="13" hidden="1" x14ac:dyDescent="0.25">
      <c r="A9113" t="s">
        <v>12551</v>
      </c>
      <c r="B9113" t="s">
        <v>34</v>
      </c>
      <c r="C9113" t="s">
        <v>5</v>
      </c>
      <c r="D9113" s="46">
        <v>0.1</v>
      </c>
      <c r="E9113" s="2">
        <v>39298</v>
      </c>
      <c r="F9113" t="s">
        <v>2033</v>
      </c>
      <c r="G9113" s="16">
        <v>44378</v>
      </c>
      <c r="H9113" s="16">
        <v>44742</v>
      </c>
      <c r="I9113" s="3">
        <v>53.94</v>
      </c>
      <c r="J9113" s="3">
        <v>-53.94</v>
      </c>
      <c r="K9113" s="3">
        <v>0</v>
      </c>
      <c r="Q9113" s="29">
        <f t="shared" si="1432"/>
        <v>14</v>
      </c>
      <c r="R9113" s="29">
        <f t="shared" si="1433"/>
        <v>10</v>
      </c>
      <c r="S9113" s="29">
        <f t="shared" si="1434"/>
        <v>26</v>
      </c>
      <c r="T9113" s="30">
        <f t="shared" si="1435"/>
        <v>1</v>
      </c>
      <c r="U9113" s="28">
        <f t="shared" si="1436"/>
        <v>5.3940000000000001</v>
      </c>
      <c r="V9113" t="str">
        <f t="shared" si="1437"/>
        <v>No</v>
      </c>
      <c r="W9113" t="str">
        <f t="shared" si="1438"/>
        <v>8/1/2007</v>
      </c>
      <c r="X9113">
        <f t="shared" si="1439"/>
        <v>1</v>
      </c>
      <c r="Y9113">
        <f t="shared" si="1440"/>
        <v>5.3940000000000001</v>
      </c>
      <c r="Z9113" t="str">
        <f t="shared" si="1441"/>
        <v/>
      </c>
    </row>
    <row r="9114" spans="1:26" ht="13" hidden="1" x14ac:dyDescent="0.25">
      <c r="A9114" t="s">
        <v>12552</v>
      </c>
      <c r="B9114" t="s">
        <v>34</v>
      </c>
      <c r="C9114" t="s">
        <v>5</v>
      </c>
      <c r="D9114" s="46">
        <v>0.1</v>
      </c>
      <c r="E9114" s="2">
        <v>38649</v>
      </c>
      <c r="F9114" t="s">
        <v>2033</v>
      </c>
      <c r="G9114" s="16">
        <v>44378</v>
      </c>
      <c r="H9114" s="16">
        <v>44742</v>
      </c>
      <c r="I9114" s="3">
        <v>289.92</v>
      </c>
      <c r="J9114" s="3">
        <v>-289.92</v>
      </c>
      <c r="K9114" s="3">
        <v>0</v>
      </c>
      <c r="Q9114" s="29">
        <f t="shared" si="1432"/>
        <v>16</v>
      </c>
      <c r="R9114" s="29">
        <f t="shared" si="1433"/>
        <v>8</v>
      </c>
      <c r="S9114" s="29">
        <f t="shared" si="1434"/>
        <v>6</v>
      </c>
      <c r="T9114" s="30">
        <f t="shared" si="1435"/>
        <v>1</v>
      </c>
      <c r="U9114" s="28">
        <f t="shared" si="1436"/>
        <v>28.992000000000004</v>
      </c>
      <c r="V9114" t="str">
        <f t="shared" si="1437"/>
        <v>No</v>
      </c>
      <c r="W9114" t="str">
        <f t="shared" si="1438"/>
        <v>10/1/2005</v>
      </c>
      <c r="X9114">
        <f t="shared" si="1439"/>
        <v>1</v>
      </c>
      <c r="Y9114">
        <f t="shared" si="1440"/>
        <v>28.992000000000004</v>
      </c>
      <c r="Z9114" t="str">
        <f t="shared" si="1441"/>
        <v/>
      </c>
    </row>
    <row r="9115" spans="1:26" ht="13" hidden="1" x14ac:dyDescent="0.25">
      <c r="A9115" t="s">
        <v>12553</v>
      </c>
      <c r="B9115" t="s">
        <v>34</v>
      </c>
      <c r="C9115" t="s">
        <v>5</v>
      </c>
      <c r="D9115" s="46">
        <v>0.1</v>
      </c>
      <c r="E9115" s="2">
        <v>38846</v>
      </c>
      <c r="F9115" t="s">
        <v>2033</v>
      </c>
      <c r="G9115" s="16">
        <v>44378</v>
      </c>
      <c r="H9115" s="16">
        <v>44742</v>
      </c>
      <c r="I9115" s="3">
        <v>53.94</v>
      </c>
      <c r="J9115" s="3">
        <v>-53.94</v>
      </c>
      <c r="K9115" s="3">
        <v>0</v>
      </c>
      <c r="Q9115" s="29">
        <f t="shared" si="1432"/>
        <v>16</v>
      </c>
      <c r="R9115" s="29">
        <f t="shared" si="1433"/>
        <v>1</v>
      </c>
      <c r="S9115" s="29">
        <f t="shared" si="1434"/>
        <v>21</v>
      </c>
      <c r="T9115" s="30">
        <f t="shared" si="1435"/>
        <v>1</v>
      </c>
      <c r="U9115" s="28">
        <f t="shared" si="1436"/>
        <v>5.3940000000000001</v>
      </c>
      <c r="V9115" t="str">
        <f t="shared" si="1437"/>
        <v>No</v>
      </c>
      <c r="W9115" t="str">
        <f t="shared" si="1438"/>
        <v>5/1/2006</v>
      </c>
      <c r="X9115">
        <f t="shared" si="1439"/>
        <v>1</v>
      </c>
      <c r="Y9115">
        <f t="shared" si="1440"/>
        <v>5.3940000000000001</v>
      </c>
      <c r="Z9115" t="str">
        <f t="shared" si="1441"/>
        <v/>
      </c>
    </row>
    <row r="9116" spans="1:26" ht="13" hidden="1" x14ac:dyDescent="0.25">
      <c r="A9116" t="s">
        <v>12554</v>
      </c>
      <c r="B9116" t="s">
        <v>34</v>
      </c>
      <c r="C9116" t="s">
        <v>5</v>
      </c>
      <c r="D9116" s="46">
        <v>0.1</v>
      </c>
      <c r="E9116" s="2">
        <v>38898</v>
      </c>
      <c r="F9116" t="s">
        <v>2033</v>
      </c>
      <c r="G9116" s="16">
        <v>44378</v>
      </c>
      <c r="H9116" s="16">
        <v>44742</v>
      </c>
      <c r="I9116" s="3">
        <v>43.15</v>
      </c>
      <c r="J9116" s="3">
        <v>-43.15</v>
      </c>
      <c r="K9116" s="3">
        <v>0</v>
      </c>
      <c r="Q9116" s="29">
        <f t="shared" si="1432"/>
        <v>16</v>
      </c>
      <c r="R9116" s="29">
        <f t="shared" si="1433"/>
        <v>0</v>
      </c>
      <c r="S9116" s="29">
        <f t="shared" si="1434"/>
        <v>0</v>
      </c>
      <c r="T9116" s="30">
        <f t="shared" si="1435"/>
        <v>1</v>
      </c>
      <c r="U9116" s="28">
        <f t="shared" si="1436"/>
        <v>4.3150000000000004</v>
      </c>
      <c r="V9116" t="str">
        <f t="shared" si="1437"/>
        <v>No</v>
      </c>
      <c r="W9116" t="str">
        <f t="shared" si="1438"/>
        <v>6/1/2006</v>
      </c>
      <c r="X9116">
        <f t="shared" si="1439"/>
        <v>1</v>
      </c>
      <c r="Y9116">
        <f t="shared" si="1440"/>
        <v>4.3150000000000004</v>
      </c>
      <c r="Z9116" t="str">
        <f t="shared" si="1441"/>
        <v/>
      </c>
    </row>
    <row r="9117" spans="1:26" ht="13" hidden="1" x14ac:dyDescent="0.25">
      <c r="A9117" t="s">
        <v>12555</v>
      </c>
      <c r="B9117" t="s">
        <v>34</v>
      </c>
      <c r="C9117" t="s">
        <v>5</v>
      </c>
      <c r="D9117" s="46">
        <v>0.1</v>
      </c>
      <c r="E9117" s="2">
        <v>38898</v>
      </c>
      <c r="F9117" t="s">
        <v>2033</v>
      </c>
      <c r="G9117" s="16">
        <v>44378</v>
      </c>
      <c r="H9117" s="16">
        <v>44742</v>
      </c>
      <c r="I9117" s="3">
        <v>43.15</v>
      </c>
      <c r="J9117" s="3">
        <v>-43.15</v>
      </c>
      <c r="K9117" s="3">
        <v>0</v>
      </c>
      <c r="Q9117" s="29">
        <f t="shared" si="1432"/>
        <v>16</v>
      </c>
      <c r="R9117" s="29">
        <f t="shared" si="1433"/>
        <v>0</v>
      </c>
      <c r="S9117" s="29">
        <f t="shared" si="1434"/>
        <v>0</v>
      </c>
      <c r="T9117" s="30">
        <f t="shared" si="1435"/>
        <v>1</v>
      </c>
      <c r="U9117" s="28">
        <f t="shared" si="1436"/>
        <v>4.3150000000000004</v>
      </c>
      <c r="V9117" t="str">
        <f t="shared" si="1437"/>
        <v>No</v>
      </c>
      <c r="W9117" t="str">
        <f t="shared" si="1438"/>
        <v>6/1/2006</v>
      </c>
      <c r="X9117">
        <f t="shared" si="1439"/>
        <v>1</v>
      </c>
      <c r="Y9117">
        <f t="shared" si="1440"/>
        <v>4.3150000000000004</v>
      </c>
      <c r="Z9117" t="str">
        <f t="shared" si="1441"/>
        <v/>
      </c>
    </row>
    <row r="9118" spans="1:26" ht="13" hidden="1" x14ac:dyDescent="0.25">
      <c r="A9118" t="s">
        <v>12556</v>
      </c>
      <c r="B9118" t="s">
        <v>34</v>
      </c>
      <c r="C9118" t="s">
        <v>5</v>
      </c>
      <c r="D9118" s="46">
        <v>0.1</v>
      </c>
      <c r="E9118" s="2">
        <v>38898</v>
      </c>
      <c r="F9118" t="s">
        <v>2033</v>
      </c>
      <c r="G9118" s="16">
        <v>44378</v>
      </c>
      <c r="H9118" s="16">
        <v>44742</v>
      </c>
      <c r="I9118" s="3">
        <v>80.91</v>
      </c>
      <c r="J9118" s="3">
        <v>-80.91</v>
      </c>
      <c r="K9118" s="3">
        <v>0</v>
      </c>
      <c r="Q9118" s="29">
        <f t="shared" si="1432"/>
        <v>16</v>
      </c>
      <c r="R9118" s="29">
        <f t="shared" si="1433"/>
        <v>0</v>
      </c>
      <c r="S9118" s="29">
        <f t="shared" si="1434"/>
        <v>0</v>
      </c>
      <c r="T9118" s="30">
        <f t="shared" si="1435"/>
        <v>1</v>
      </c>
      <c r="U9118" s="28">
        <f t="shared" si="1436"/>
        <v>8.0909999999999993</v>
      </c>
      <c r="V9118" t="str">
        <f t="shared" si="1437"/>
        <v>No</v>
      </c>
      <c r="W9118" t="str">
        <f t="shared" si="1438"/>
        <v>6/1/2006</v>
      </c>
      <c r="X9118">
        <f t="shared" si="1439"/>
        <v>1</v>
      </c>
      <c r="Y9118">
        <f t="shared" si="1440"/>
        <v>8.0909999999999993</v>
      </c>
      <c r="Z9118" t="str">
        <f t="shared" si="1441"/>
        <v/>
      </c>
    </row>
    <row r="9119" spans="1:26" ht="13" hidden="1" x14ac:dyDescent="0.25">
      <c r="A9119" t="s">
        <v>12557</v>
      </c>
      <c r="B9119" t="s">
        <v>34</v>
      </c>
      <c r="C9119" t="s">
        <v>5</v>
      </c>
      <c r="D9119" s="46">
        <v>0.1</v>
      </c>
      <c r="E9119" s="2">
        <v>38898</v>
      </c>
      <c r="F9119" t="s">
        <v>2033</v>
      </c>
      <c r="G9119" s="16">
        <v>44378</v>
      </c>
      <c r="H9119" s="16">
        <v>44742</v>
      </c>
      <c r="I9119" s="3">
        <v>80.91</v>
      </c>
      <c r="J9119" s="3">
        <v>-80.91</v>
      </c>
      <c r="K9119" s="3">
        <v>0</v>
      </c>
      <c r="Q9119" s="29">
        <f t="shared" si="1432"/>
        <v>16</v>
      </c>
      <c r="R9119" s="29">
        <f t="shared" si="1433"/>
        <v>0</v>
      </c>
      <c r="S9119" s="29">
        <f t="shared" si="1434"/>
        <v>0</v>
      </c>
      <c r="T9119" s="30">
        <f t="shared" si="1435"/>
        <v>1</v>
      </c>
      <c r="U9119" s="28">
        <f t="shared" si="1436"/>
        <v>8.0909999999999993</v>
      </c>
      <c r="V9119" t="str">
        <f t="shared" si="1437"/>
        <v>No</v>
      </c>
      <c r="W9119" t="str">
        <f t="shared" si="1438"/>
        <v>6/1/2006</v>
      </c>
      <c r="X9119">
        <f t="shared" si="1439"/>
        <v>1</v>
      </c>
      <c r="Y9119">
        <f t="shared" si="1440"/>
        <v>8.0909999999999993</v>
      </c>
      <c r="Z9119" t="str">
        <f t="shared" si="1441"/>
        <v/>
      </c>
    </row>
    <row r="9120" spans="1:26" ht="13" hidden="1" x14ac:dyDescent="0.25">
      <c r="A9120" t="s">
        <v>12558</v>
      </c>
      <c r="B9120" t="s">
        <v>34</v>
      </c>
      <c r="C9120" t="s">
        <v>5</v>
      </c>
      <c r="D9120" s="46">
        <v>0.1</v>
      </c>
      <c r="E9120" s="2">
        <v>38898</v>
      </c>
      <c r="F9120" t="s">
        <v>2033</v>
      </c>
      <c r="G9120" s="16">
        <v>44378</v>
      </c>
      <c r="H9120" s="16">
        <v>44742</v>
      </c>
      <c r="I9120" s="3">
        <v>80.91</v>
      </c>
      <c r="J9120" s="3">
        <v>-80.91</v>
      </c>
      <c r="K9120" s="3">
        <v>0</v>
      </c>
      <c r="Q9120" s="29">
        <f t="shared" si="1432"/>
        <v>16</v>
      </c>
      <c r="R9120" s="29">
        <f t="shared" si="1433"/>
        <v>0</v>
      </c>
      <c r="S9120" s="29">
        <f t="shared" si="1434"/>
        <v>0</v>
      </c>
      <c r="T9120" s="30">
        <f t="shared" si="1435"/>
        <v>1</v>
      </c>
      <c r="U9120" s="28">
        <f t="shared" si="1436"/>
        <v>8.0909999999999993</v>
      </c>
      <c r="V9120" t="str">
        <f t="shared" si="1437"/>
        <v>No</v>
      </c>
      <c r="W9120" t="str">
        <f t="shared" si="1438"/>
        <v>6/1/2006</v>
      </c>
      <c r="X9120">
        <f t="shared" si="1439"/>
        <v>1</v>
      </c>
      <c r="Y9120">
        <f t="shared" si="1440"/>
        <v>8.0909999999999993</v>
      </c>
      <c r="Z9120" t="str">
        <f t="shared" si="1441"/>
        <v/>
      </c>
    </row>
    <row r="9121" spans="1:26" ht="13" hidden="1" x14ac:dyDescent="0.25">
      <c r="A9121" t="s">
        <v>12559</v>
      </c>
      <c r="B9121" t="s">
        <v>34</v>
      </c>
      <c r="C9121" t="s">
        <v>5</v>
      </c>
      <c r="D9121" s="46">
        <v>0.1</v>
      </c>
      <c r="E9121" s="2">
        <v>38898</v>
      </c>
      <c r="F9121" t="s">
        <v>2033</v>
      </c>
      <c r="G9121" s="16">
        <v>44378</v>
      </c>
      <c r="H9121" s="16">
        <v>44742</v>
      </c>
      <c r="I9121" s="3">
        <v>80.91</v>
      </c>
      <c r="J9121" s="3">
        <v>-80.91</v>
      </c>
      <c r="K9121" s="3">
        <v>0</v>
      </c>
      <c r="Q9121" s="29">
        <f t="shared" si="1432"/>
        <v>16</v>
      </c>
      <c r="R9121" s="29">
        <f t="shared" si="1433"/>
        <v>0</v>
      </c>
      <c r="S9121" s="29">
        <f t="shared" si="1434"/>
        <v>0</v>
      </c>
      <c r="T9121" s="30">
        <f t="shared" si="1435"/>
        <v>1</v>
      </c>
      <c r="U9121" s="28">
        <f t="shared" si="1436"/>
        <v>8.0909999999999993</v>
      </c>
      <c r="V9121" t="str">
        <f t="shared" si="1437"/>
        <v>No</v>
      </c>
      <c r="W9121" t="str">
        <f t="shared" si="1438"/>
        <v>6/1/2006</v>
      </c>
      <c r="X9121">
        <f t="shared" si="1439"/>
        <v>1</v>
      </c>
      <c r="Y9121">
        <f t="shared" si="1440"/>
        <v>8.0909999999999993</v>
      </c>
      <c r="Z9121" t="str">
        <f t="shared" si="1441"/>
        <v/>
      </c>
    </row>
    <row r="9122" spans="1:26" ht="13" hidden="1" x14ac:dyDescent="0.25">
      <c r="A9122" t="s">
        <v>12560</v>
      </c>
      <c r="B9122" t="s">
        <v>34</v>
      </c>
      <c r="C9122" t="s">
        <v>5</v>
      </c>
      <c r="D9122" s="46">
        <v>0.1</v>
      </c>
      <c r="E9122" s="2">
        <v>38898</v>
      </c>
      <c r="F9122" t="s">
        <v>2033</v>
      </c>
      <c r="G9122" s="16">
        <v>44378</v>
      </c>
      <c r="H9122" s="16">
        <v>44742</v>
      </c>
      <c r="I9122" s="3">
        <v>80.91</v>
      </c>
      <c r="J9122" s="3">
        <v>-80.91</v>
      </c>
      <c r="K9122" s="3">
        <v>0</v>
      </c>
      <c r="Q9122" s="29">
        <f t="shared" si="1432"/>
        <v>16</v>
      </c>
      <c r="R9122" s="29">
        <f t="shared" si="1433"/>
        <v>0</v>
      </c>
      <c r="S9122" s="29">
        <f t="shared" si="1434"/>
        <v>0</v>
      </c>
      <c r="T9122" s="30">
        <f t="shared" si="1435"/>
        <v>1</v>
      </c>
      <c r="U9122" s="28">
        <f t="shared" si="1436"/>
        <v>8.0909999999999993</v>
      </c>
      <c r="V9122" t="str">
        <f t="shared" si="1437"/>
        <v>No</v>
      </c>
      <c r="W9122" t="str">
        <f t="shared" si="1438"/>
        <v>6/1/2006</v>
      </c>
      <c r="X9122">
        <f t="shared" si="1439"/>
        <v>1</v>
      </c>
      <c r="Y9122">
        <f t="shared" si="1440"/>
        <v>8.0909999999999993</v>
      </c>
      <c r="Z9122" t="str">
        <f t="shared" si="1441"/>
        <v/>
      </c>
    </row>
    <row r="9123" spans="1:26" ht="13" hidden="1" x14ac:dyDescent="0.25">
      <c r="A9123" t="s">
        <v>12561</v>
      </c>
      <c r="B9123" t="s">
        <v>34</v>
      </c>
      <c r="C9123" t="s">
        <v>5</v>
      </c>
      <c r="D9123" s="46">
        <v>0.1</v>
      </c>
      <c r="E9123" s="2">
        <v>38898</v>
      </c>
      <c r="F9123" t="s">
        <v>2033</v>
      </c>
      <c r="G9123" s="16">
        <v>44378</v>
      </c>
      <c r="H9123" s="16">
        <v>44742</v>
      </c>
      <c r="I9123" s="3">
        <v>80.91</v>
      </c>
      <c r="J9123" s="3">
        <v>-80.91</v>
      </c>
      <c r="K9123" s="3">
        <v>0</v>
      </c>
      <c r="Q9123" s="29">
        <f t="shared" si="1432"/>
        <v>16</v>
      </c>
      <c r="R9123" s="29">
        <f t="shared" si="1433"/>
        <v>0</v>
      </c>
      <c r="S9123" s="29">
        <f t="shared" si="1434"/>
        <v>0</v>
      </c>
      <c r="T9123" s="30">
        <f t="shared" si="1435"/>
        <v>1</v>
      </c>
      <c r="U9123" s="28">
        <f t="shared" si="1436"/>
        <v>8.0909999999999993</v>
      </c>
      <c r="V9123" t="str">
        <f t="shared" si="1437"/>
        <v>No</v>
      </c>
      <c r="W9123" t="str">
        <f t="shared" si="1438"/>
        <v>6/1/2006</v>
      </c>
      <c r="X9123">
        <f t="shared" si="1439"/>
        <v>1</v>
      </c>
      <c r="Y9123">
        <f t="shared" si="1440"/>
        <v>8.0909999999999993</v>
      </c>
      <c r="Z9123" t="str">
        <f t="shared" si="1441"/>
        <v/>
      </c>
    </row>
    <row r="9124" spans="1:26" ht="13" hidden="1" x14ac:dyDescent="0.25">
      <c r="A9124" t="s">
        <v>12562</v>
      </c>
      <c r="B9124" t="s">
        <v>34</v>
      </c>
      <c r="C9124" t="s">
        <v>5</v>
      </c>
      <c r="D9124" s="46">
        <v>0.1</v>
      </c>
      <c r="E9124" s="2">
        <v>38898</v>
      </c>
      <c r="F9124" t="s">
        <v>2033</v>
      </c>
      <c r="G9124" s="16">
        <v>44378</v>
      </c>
      <c r="H9124" s="16">
        <v>44742</v>
      </c>
      <c r="I9124" s="3">
        <v>80.91</v>
      </c>
      <c r="J9124" s="3">
        <v>-80.91</v>
      </c>
      <c r="K9124" s="3">
        <v>0</v>
      </c>
      <c r="Q9124" s="29">
        <f t="shared" si="1432"/>
        <v>16</v>
      </c>
      <c r="R9124" s="29">
        <f t="shared" si="1433"/>
        <v>0</v>
      </c>
      <c r="S9124" s="29">
        <f t="shared" si="1434"/>
        <v>0</v>
      </c>
      <c r="T9124" s="30">
        <f t="shared" si="1435"/>
        <v>1</v>
      </c>
      <c r="U9124" s="28">
        <f t="shared" si="1436"/>
        <v>8.0909999999999993</v>
      </c>
      <c r="V9124" t="str">
        <f t="shared" si="1437"/>
        <v>No</v>
      </c>
      <c r="W9124" t="str">
        <f t="shared" si="1438"/>
        <v>6/1/2006</v>
      </c>
      <c r="X9124">
        <f t="shared" si="1439"/>
        <v>1</v>
      </c>
      <c r="Y9124">
        <f t="shared" si="1440"/>
        <v>8.0909999999999993</v>
      </c>
      <c r="Z9124" t="str">
        <f t="shared" si="1441"/>
        <v/>
      </c>
    </row>
    <row r="9125" spans="1:26" ht="13" hidden="1" x14ac:dyDescent="0.25">
      <c r="A9125" t="s">
        <v>12563</v>
      </c>
      <c r="B9125" t="s">
        <v>34</v>
      </c>
      <c r="C9125" t="s">
        <v>5</v>
      </c>
      <c r="D9125" s="46">
        <v>0.1</v>
      </c>
      <c r="E9125" s="2">
        <v>38898</v>
      </c>
      <c r="F9125" t="s">
        <v>2033</v>
      </c>
      <c r="G9125" s="16">
        <v>44378</v>
      </c>
      <c r="H9125" s="16">
        <v>44742</v>
      </c>
      <c r="I9125" s="3">
        <v>80.91</v>
      </c>
      <c r="J9125" s="3">
        <v>-80.91</v>
      </c>
      <c r="K9125" s="3">
        <v>0</v>
      </c>
      <c r="Q9125" s="29">
        <f t="shared" si="1432"/>
        <v>16</v>
      </c>
      <c r="R9125" s="29">
        <f t="shared" si="1433"/>
        <v>0</v>
      </c>
      <c r="S9125" s="29">
        <f t="shared" si="1434"/>
        <v>0</v>
      </c>
      <c r="T9125" s="30">
        <f t="shared" si="1435"/>
        <v>1</v>
      </c>
      <c r="U9125" s="28">
        <f t="shared" si="1436"/>
        <v>8.0909999999999993</v>
      </c>
      <c r="V9125" t="str">
        <f t="shared" si="1437"/>
        <v>No</v>
      </c>
      <c r="W9125" t="str">
        <f t="shared" si="1438"/>
        <v>6/1/2006</v>
      </c>
      <c r="X9125">
        <f t="shared" si="1439"/>
        <v>1</v>
      </c>
      <c r="Y9125">
        <f t="shared" si="1440"/>
        <v>8.0909999999999993</v>
      </c>
      <c r="Z9125" t="str">
        <f t="shared" si="1441"/>
        <v/>
      </c>
    </row>
    <row r="9126" spans="1:26" ht="13" hidden="1" x14ac:dyDescent="0.25">
      <c r="A9126" t="s">
        <v>12564</v>
      </c>
      <c r="B9126" t="s">
        <v>34</v>
      </c>
      <c r="C9126" t="s">
        <v>5</v>
      </c>
      <c r="D9126" s="46">
        <v>0.1</v>
      </c>
      <c r="E9126" s="2">
        <v>39240</v>
      </c>
      <c r="F9126" t="s">
        <v>2033</v>
      </c>
      <c r="G9126" s="16">
        <v>44378</v>
      </c>
      <c r="H9126" s="16">
        <v>44742</v>
      </c>
      <c r="I9126" s="3">
        <v>4894.8999999999996</v>
      </c>
      <c r="J9126" s="3">
        <v>-4894.8999999999996</v>
      </c>
      <c r="K9126" s="3">
        <v>0</v>
      </c>
      <c r="Q9126" s="29">
        <f t="shared" si="1432"/>
        <v>15</v>
      </c>
      <c r="R9126" s="29">
        <f t="shared" si="1433"/>
        <v>0</v>
      </c>
      <c r="S9126" s="29">
        <f t="shared" si="1434"/>
        <v>23</v>
      </c>
      <c r="T9126" s="30">
        <f t="shared" si="1435"/>
        <v>1</v>
      </c>
      <c r="U9126" s="28">
        <f t="shared" si="1436"/>
        <v>489.49</v>
      </c>
      <c r="V9126" t="str">
        <f t="shared" si="1437"/>
        <v>No</v>
      </c>
      <c r="W9126" t="str">
        <f t="shared" si="1438"/>
        <v>6/1/2007</v>
      </c>
      <c r="X9126">
        <f t="shared" si="1439"/>
        <v>1</v>
      </c>
      <c r="Y9126">
        <f t="shared" si="1440"/>
        <v>489.49</v>
      </c>
      <c r="Z9126" t="str">
        <f t="shared" si="1441"/>
        <v/>
      </c>
    </row>
    <row r="9127" spans="1:26" ht="13" hidden="1" x14ac:dyDescent="0.25">
      <c r="A9127" t="s">
        <v>12565</v>
      </c>
      <c r="B9127" t="s">
        <v>34</v>
      </c>
      <c r="C9127" t="s">
        <v>5</v>
      </c>
      <c r="D9127" s="46">
        <v>0.1</v>
      </c>
      <c r="E9127" s="2">
        <v>39506</v>
      </c>
      <c r="F9127" t="s">
        <v>2033</v>
      </c>
      <c r="G9127" s="16">
        <v>44378</v>
      </c>
      <c r="H9127" s="16">
        <v>44742</v>
      </c>
      <c r="I9127" s="3">
        <v>1332.28</v>
      </c>
      <c r="J9127" s="3">
        <v>-1332.28</v>
      </c>
      <c r="K9127" s="3">
        <v>0</v>
      </c>
      <c r="Q9127" s="29">
        <f t="shared" si="1432"/>
        <v>14</v>
      </c>
      <c r="R9127" s="29">
        <f t="shared" si="1433"/>
        <v>4</v>
      </c>
      <c r="S9127" s="29">
        <f t="shared" si="1434"/>
        <v>2</v>
      </c>
      <c r="T9127" s="30">
        <f t="shared" si="1435"/>
        <v>1</v>
      </c>
      <c r="U9127" s="28">
        <f t="shared" si="1436"/>
        <v>133.22800000000001</v>
      </c>
      <c r="V9127" t="str">
        <f t="shared" si="1437"/>
        <v>No</v>
      </c>
      <c r="W9127" t="str">
        <f t="shared" si="1438"/>
        <v>2/1/2008</v>
      </c>
      <c r="X9127">
        <f t="shared" si="1439"/>
        <v>1</v>
      </c>
      <c r="Y9127">
        <f t="shared" si="1440"/>
        <v>133.22800000000001</v>
      </c>
      <c r="Z9127" t="str">
        <f t="shared" si="1441"/>
        <v/>
      </c>
    </row>
    <row r="9128" spans="1:26" ht="13" hidden="1" x14ac:dyDescent="0.25">
      <c r="A9128" t="s">
        <v>12566</v>
      </c>
      <c r="B9128" t="s">
        <v>34</v>
      </c>
      <c r="C9128" t="s">
        <v>5</v>
      </c>
      <c r="D9128" s="46">
        <v>0.1</v>
      </c>
      <c r="E9128" s="2">
        <v>39506</v>
      </c>
      <c r="F9128" t="s">
        <v>2033</v>
      </c>
      <c r="G9128" s="16">
        <v>44378</v>
      </c>
      <c r="H9128" s="16">
        <v>44742</v>
      </c>
      <c r="I9128" s="3">
        <v>1383.52</v>
      </c>
      <c r="J9128" s="3">
        <v>-1383.52</v>
      </c>
      <c r="K9128" s="3">
        <v>0</v>
      </c>
      <c r="Q9128" s="29">
        <f t="shared" si="1432"/>
        <v>14</v>
      </c>
      <c r="R9128" s="29">
        <f t="shared" si="1433"/>
        <v>4</v>
      </c>
      <c r="S9128" s="29">
        <f t="shared" si="1434"/>
        <v>2</v>
      </c>
      <c r="T9128" s="30">
        <f t="shared" si="1435"/>
        <v>1</v>
      </c>
      <c r="U9128" s="28">
        <f t="shared" si="1436"/>
        <v>138.352</v>
      </c>
      <c r="V9128" t="str">
        <f t="shared" si="1437"/>
        <v>No</v>
      </c>
      <c r="W9128" t="str">
        <f t="shared" si="1438"/>
        <v>2/1/2008</v>
      </c>
      <c r="X9128">
        <f t="shared" si="1439"/>
        <v>1</v>
      </c>
      <c r="Y9128">
        <f t="shared" si="1440"/>
        <v>138.352</v>
      </c>
      <c r="Z9128" t="str">
        <f t="shared" si="1441"/>
        <v/>
      </c>
    </row>
    <row r="9129" spans="1:26" ht="13" hidden="1" x14ac:dyDescent="0.25">
      <c r="A9129" t="s">
        <v>12567</v>
      </c>
      <c r="B9129" t="s">
        <v>34</v>
      </c>
      <c r="C9129" t="s">
        <v>5</v>
      </c>
      <c r="D9129" s="46">
        <v>0.1</v>
      </c>
      <c r="E9129" s="2">
        <v>38898</v>
      </c>
      <c r="F9129" t="s">
        <v>2033</v>
      </c>
      <c r="G9129" s="16">
        <v>44378</v>
      </c>
      <c r="H9129" s="16">
        <v>44742</v>
      </c>
      <c r="I9129" s="3">
        <v>43.15</v>
      </c>
      <c r="J9129" s="3">
        <v>-43.15</v>
      </c>
      <c r="K9129" s="3">
        <v>0</v>
      </c>
      <c r="Q9129" s="29">
        <f t="shared" si="1432"/>
        <v>16</v>
      </c>
      <c r="R9129" s="29">
        <f t="shared" si="1433"/>
        <v>0</v>
      </c>
      <c r="S9129" s="29">
        <f t="shared" si="1434"/>
        <v>0</v>
      </c>
      <c r="T9129" s="30">
        <f t="shared" si="1435"/>
        <v>1</v>
      </c>
      <c r="U9129" s="28">
        <f t="shared" si="1436"/>
        <v>4.3150000000000004</v>
      </c>
      <c r="V9129" t="str">
        <f t="shared" si="1437"/>
        <v>No</v>
      </c>
      <c r="W9129" t="str">
        <f t="shared" si="1438"/>
        <v>6/1/2006</v>
      </c>
      <c r="X9129">
        <f t="shared" si="1439"/>
        <v>1</v>
      </c>
      <c r="Y9129">
        <f t="shared" si="1440"/>
        <v>4.3150000000000004</v>
      </c>
      <c r="Z9129" t="str">
        <f t="shared" si="1441"/>
        <v/>
      </c>
    </row>
    <row r="9130" spans="1:26" ht="13" hidden="1" x14ac:dyDescent="0.25">
      <c r="A9130" t="s">
        <v>12568</v>
      </c>
      <c r="B9130" t="s">
        <v>34</v>
      </c>
      <c r="C9130" t="s">
        <v>5</v>
      </c>
      <c r="D9130" s="46">
        <v>0.1</v>
      </c>
      <c r="E9130" s="2">
        <v>38897</v>
      </c>
      <c r="F9130" t="s">
        <v>2033</v>
      </c>
      <c r="G9130" s="16">
        <v>44378</v>
      </c>
      <c r="H9130" s="16">
        <v>44742</v>
      </c>
      <c r="I9130" s="3">
        <v>97.06</v>
      </c>
      <c r="J9130" s="3">
        <v>-97.06</v>
      </c>
      <c r="K9130" s="3">
        <v>0</v>
      </c>
      <c r="Q9130" s="29">
        <f t="shared" si="1432"/>
        <v>16</v>
      </c>
      <c r="R9130" s="29">
        <f t="shared" si="1433"/>
        <v>0</v>
      </c>
      <c r="S9130" s="29">
        <f t="shared" si="1434"/>
        <v>1</v>
      </c>
      <c r="T9130" s="30">
        <f t="shared" si="1435"/>
        <v>1</v>
      </c>
      <c r="U9130" s="28">
        <f t="shared" si="1436"/>
        <v>9.7060000000000013</v>
      </c>
      <c r="V9130" t="str">
        <f t="shared" si="1437"/>
        <v>No</v>
      </c>
      <c r="W9130" t="str">
        <f t="shared" si="1438"/>
        <v>6/1/2006</v>
      </c>
      <c r="X9130">
        <f t="shared" si="1439"/>
        <v>1</v>
      </c>
      <c r="Y9130">
        <f t="shared" si="1440"/>
        <v>9.7060000000000013</v>
      </c>
      <c r="Z9130" t="str">
        <f t="shared" si="1441"/>
        <v/>
      </c>
    </row>
    <row r="9131" spans="1:26" ht="13" hidden="1" x14ac:dyDescent="0.25">
      <c r="A9131" t="s">
        <v>12569</v>
      </c>
      <c r="B9131" t="s">
        <v>34</v>
      </c>
      <c r="C9131" t="s">
        <v>5</v>
      </c>
      <c r="D9131" s="46">
        <v>0.1</v>
      </c>
      <c r="E9131" s="2">
        <v>38898</v>
      </c>
      <c r="F9131" t="s">
        <v>2033</v>
      </c>
      <c r="G9131" s="16">
        <v>44378</v>
      </c>
      <c r="H9131" s="16">
        <v>44742</v>
      </c>
      <c r="I9131" s="3">
        <v>43.15</v>
      </c>
      <c r="J9131" s="3">
        <v>-43.15</v>
      </c>
      <c r="K9131" s="3">
        <v>0</v>
      </c>
      <c r="Q9131" s="29">
        <f t="shared" si="1432"/>
        <v>16</v>
      </c>
      <c r="R9131" s="29">
        <f t="shared" si="1433"/>
        <v>0</v>
      </c>
      <c r="S9131" s="29">
        <f t="shared" si="1434"/>
        <v>0</v>
      </c>
      <c r="T9131" s="30">
        <f t="shared" si="1435"/>
        <v>1</v>
      </c>
      <c r="U9131" s="28">
        <f t="shared" si="1436"/>
        <v>4.3150000000000004</v>
      </c>
      <c r="V9131" t="str">
        <f t="shared" si="1437"/>
        <v>No</v>
      </c>
      <c r="W9131" t="str">
        <f t="shared" si="1438"/>
        <v>6/1/2006</v>
      </c>
      <c r="X9131">
        <f t="shared" si="1439"/>
        <v>1</v>
      </c>
      <c r="Y9131">
        <f t="shared" si="1440"/>
        <v>4.3150000000000004</v>
      </c>
      <c r="Z9131" t="str">
        <f t="shared" si="1441"/>
        <v/>
      </c>
    </row>
    <row r="9132" spans="1:26" ht="13" hidden="1" x14ac:dyDescent="0.25">
      <c r="A9132" t="s">
        <v>12570</v>
      </c>
      <c r="B9132" t="s">
        <v>34</v>
      </c>
      <c r="C9132" t="s">
        <v>5</v>
      </c>
      <c r="D9132" s="46">
        <v>0.1</v>
      </c>
      <c r="E9132" s="2">
        <v>38898</v>
      </c>
      <c r="F9132" t="s">
        <v>2033</v>
      </c>
      <c r="G9132" s="16">
        <v>44378</v>
      </c>
      <c r="H9132" s="16">
        <v>44742</v>
      </c>
      <c r="I9132" s="3">
        <v>43.15</v>
      </c>
      <c r="J9132" s="3">
        <v>-43.15</v>
      </c>
      <c r="K9132" s="3">
        <v>0</v>
      </c>
      <c r="Q9132" s="29">
        <f t="shared" si="1432"/>
        <v>16</v>
      </c>
      <c r="R9132" s="29">
        <f t="shared" si="1433"/>
        <v>0</v>
      </c>
      <c r="S9132" s="29">
        <f t="shared" si="1434"/>
        <v>0</v>
      </c>
      <c r="T9132" s="30">
        <f t="shared" si="1435"/>
        <v>1</v>
      </c>
      <c r="U9132" s="28">
        <f t="shared" si="1436"/>
        <v>4.3150000000000004</v>
      </c>
      <c r="V9132" t="str">
        <f t="shared" si="1437"/>
        <v>No</v>
      </c>
      <c r="W9132" t="str">
        <f t="shared" si="1438"/>
        <v>6/1/2006</v>
      </c>
      <c r="X9132">
        <f t="shared" si="1439"/>
        <v>1</v>
      </c>
      <c r="Y9132">
        <f t="shared" si="1440"/>
        <v>4.3150000000000004</v>
      </c>
      <c r="Z9132" t="str">
        <f t="shared" si="1441"/>
        <v/>
      </c>
    </row>
    <row r="9133" spans="1:26" ht="13" hidden="1" x14ac:dyDescent="0.25">
      <c r="A9133" t="s">
        <v>12571</v>
      </c>
      <c r="B9133" t="s">
        <v>34</v>
      </c>
      <c r="C9133" t="s">
        <v>5</v>
      </c>
      <c r="D9133" s="46">
        <v>0.1</v>
      </c>
      <c r="E9133" s="2">
        <v>38898</v>
      </c>
      <c r="F9133" t="s">
        <v>2033</v>
      </c>
      <c r="G9133" s="16">
        <v>44378</v>
      </c>
      <c r="H9133" s="16">
        <v>44742</v>
      </c>
      <c r="I9133" s="3">
        <v>43.15</v>
      </c>
      <c r="J9133" s="3">
        <v>-43.15</v>
      </c>
      <c r="K9133" s="3">
        <v>0</v>
      </c>
      <c r="Q9133" s="29">
        <f t="shared" si="1432"/>
        <v>16</v>
      </c>
      <c r="R9133" s="29">
        <f t="shared" si="1433"/>
        <v>0</v>
      </c>
      <c r="S9133" s="29">
        <f t="shared" si="1434"/>
        <v>0</v>
      </c>
      <c r="T9133" s="30">
        <f t="shared" si="1435"/>
        <v>1</v>
      </c>
      <c r="U9133" s="28">
        <f t="shared" si="1436"/>
        <v>4.3150000000000004</v>
      </c>
      <c r="V9133" t="str">
        <f t="shared" si="1437"/>
        <v>No</v>
      </c>
      <c r="W9133" t="str">
        <f t="shared" si="1438"/>
        <v>6/1/2006</v>
      </c>
      <c r="X9133">
        <f t="shared" si="1439"/>
        <v>1</v>
      </c>
      <c r="Y9133">
        <f t="shared" si="1440"/>
        <v>4.3150000000000004</v>
      </c>
      <c r="Z9133" t="str">
        <f t="shared" si="1441"/>
        <v/>
      </c>
    </row>
    <row r="9134" spans="1:26" ht="13" hidden="1" x14ac:dyDescent="0.25">
      <c r="A9134" t="s">
        <v>12572</v>
      </c>
      <c r="B9134" t="s">
        <v>34</v>
      </c>
      <c r="C9134" t="s">
        <v>5</v>
      </c>
      <c r="D9134" s="46">
        <v>0.1</v>
      </c>
      <c r="E9134" s="2">
        <v>38898</v>
      </c>
      <c r="F9134" t="s">
        <v>2033</v>
      </c>
      <c r="G9134" s="16">
        <v>44378</v>
      </c>
      <c r="H9134" s="16">
        <v>44742</v>
      </c>
      <c r="I9134" s="3">
        <v>43.15</v>
      </c>
      <c r="J9134" s="3">
        <v>-43.15</v>
      </c>
      <c r="K9134" s="3">
        <v>0</v>
      </c>
      <c r="Q9134" s="29">
        <f t="shared" si="1432"/>
        <v>16</v>
      </c>
      <c r="R9134" s="29">
        <f t="shared" si="1433"/>
        <v>0</v>
      </c>
      <c r="S9134" s="29">
        <f t="shared" si="1434"/>
        <v>0</v>
      </c>
      <c r="T9134" s="30">
        <f t="shared" si="1435"/>
        <v>1</v>
      </c>
      <c r="U9134" s="28">
        <f t="shared" si="1436"/>
        <v>4.3150000000000004</v>
      </c>
      <c r="V9134" t="str">
        <f t="shared" si="1437"/>
        <v>No</v>
      </c>
      <c r="W9134" t="str">
        <f t="shared" si="1438"/>
        <v>6/1/2006</v>
      </c>
      <c r="X9134">
        <f t="shared" si="1439"/>
        <v>1</v>
      </c>
      <c r="Y9134">
        <f t="shared" si="1440"/>
        <v>4.3150000000000004</v>
      </c>
      <c r="Z9134" t="str">
        <f t="shared" si="1441"/>
        <v/>
      </c>
    </row>
    <row r="9135" spans="1:26" ht="13" hidden="1" x14ac:dyDescent="0.25">
      <c r="A9135" t="s">
        <v>12573</v>
      </c>
      <c r="B9135" t="s">
        <v>34</v>
      </c>
      <c r="C9135" t="s">
        <v>5</v>
      </c>
      <c r="D9135" s="46">
        <v>0.1</v>
      </c>
      <c r="E9135" s="2">
        <v>38898</v>
      </c>
      <c r="F9135" t="s">
        <v>2033</v>
      </c>
      <c r="G9135" s="16">
        <v>44378</v>
      </c>
      <c r="H9135" s="16">
        <v>44742</v>
      </c>
      <c r="I9135" s="3">
        <v>43.15</v>
      </c>
      <c r="J9135" s="3">
        <v>-43.15</v>
      </c>
      <c r="K9135" s="3">
        <v>0</v>
      </c>
      <c r="Q9135" s="29">
        <f t="shared" si="1432"/>
        <v>16</v>
      </c>
      <c r="R9135" s="29">
        <f t="shared" si="1433"/>
        <v>0</v>
      </c>
      <c r="S9135" s="29">
        <f t="shared" si="1434"/>
        <v>0</v>
      </c>
      <c r="T9135" s="30">
        <f t="shared" si="1435"/>
        <v>1</v>
      </c>
      <c r="U9135" s="28">
        <f t="shared" si="1436"/>
        <v>4.3150000000000004</v>
      </c>
      <c r="V9135" t="str">
        <f t="shared" si="1437"/>
        <v>No</v>
      </c>
      <c r="W9135" t="str">
        <f t="shared" si="1438"/>
        <v>6/1/2006</v>
      </c>
      <c r="X9135">
        <f t="shared" si="1439"/>
        <v>1</v>
      </c>
      <c r="Y9135">
        <f t="shared" si="1440"/>
        <v>4.3150000000000004</v>
      </c>
      <c r="Z9135" t="str">
        <f t="shared" si="1441"/>
        <v/>
      </c>
    </row>
    <row r="9136" spans="1:26" ht="13" hidden="1" x14ac:dyDescent="0.25">
      <c r="A9136" t="s">
        <v>12574</v>
      </c>
      <c r="B9136" t="s">
        <v>34</v>
      </c>
      <c r="C9136" t="s">
        <v>5</v>
      </c>
      <c r="D9136" s="46">
        <v>0.1</v>
      </c>
      <c r="E9136" s="2">
        <v>38898</v>
      </c>
      <c r="F9136" t="s">
        <v>2033</v>
      </c>
      <c r="G9136" s="16">
        <v>44378</v>
      </c>
      <c r="H9136" s="16">
        <v>44742</v>
      </c>
      <c r="I9136" s="3">
        <v>43.15</v>
      </c>
      <c r="J9136" s="3">
        <v>-43.15</v>
      </c>
      <c r="K9136" s="3">
        <v>0</v>
      </c>
      <c r="Q9136" s="29">
        <f t="shared" si="1432"/>
        <v>16</v>
      </c>
      <c r="R9136" s="29">
        <f t="shared" si="1433"/>
        <v>0</v>
      </c>
      <c r="S9136" s="29">
        <f t="shared" si="1434"/>
        <v>0</v>
      </c>
      <c r="T9136" s="30">
        <f t="shared" si="1435"/>
        <v>1</v>
      </c>
      <c r="U9136" s="28">
        <f t="shared" si="1436"/>
        <v>4.3150000000000004</v>
      </c>
      <c r="V9136" t="str">
        <f t="shared" si="1437"/>
        <v>No</v>
      </c>
      <c r="W9136" t="str">
        <f t="shared" si="1438"/>
        <v>6/1/2006</v>
      </c>
      <c r="X9136">
        <f t="shared" si="1439"/>
        <v>1</v>
      </c>
      <c r="Y9136">
        <f t="shared" si="1440"/>
        <v>4.3150000000000004</v>
      </c>
      <c r="Z9136" t="str">
        <f t="shared" si="1441"/>
        <v/>
      </c>
    </row>
    <row r="9137" spans="1:26" ht="13" hidden="1" x14ac:dyDescent="0.25">
      <c r="A9137" t="s">
        <v>12575</v>
      </c>
      <c r="B9137" t="s">
        <v>34</v>
      </c>
      <c r="C9137" t="s">
        <v>5</v>
      </c>
      <c r="D9137" s="46">
        <v>0.1</v>
      </c>
      <c r="E9137" s="2">
        <v>38898</v>
      </c>
      <c r="F9137" t="s">
        <v>2033</v>
      </c>
      <c r="G9137" s="16">
        <v>44378</v>
      </c>
      <c r="H9137" s="16">
        <v>44742</v>
      </c>
      <c r="I9137" s="3">
        <v>43.15</v>
      </c>
      <c r="J9137" s="3">
        <v>-43.15</v>
      </c>
      <c r="K9137" s="3">
        <v>0</v>
      </c>
      <c r="Q9137" s="29">
        <f t="shared" si="1432"/>
        <v>16</v>
      </c>
      <c r="R9137" s="29">
        <f t="shared" si="1433"/>
        <v>0</v>
      </c>
      <c r="S9137" s="29">
        <f t="shared" si="1434"/>
        <v>0</v>
      </c>
      <c r="T9137" s="30">
        <f t="shared" si="1435"/>
        <v>1</v>
      </c>
      <c r="U9137" s="28">
        <f t="shared" si="1436"/>
        <v>4.3150000000000004</v>
      </c>
      <c r="V9137" t="str">
        <f t="shared" si="1437"/>
        <v>No</v>
      </c>
      <c r="W9137" t="str">
        <f t="shared" si="1438"/>
        <v>6/1/2006</v>
      </c>
      <c r="X9137">
        <f t="shared" si="1439"/>
        <v>1</v>
      </c>
      <c r="Y9137">
        <f t="shared" si="1440"/>
        <v>4.3150000000000004</v>
      </c>
      <c r="Z9137" t="str">
        <f t="shared" si="1441"/>
        <v/>
      </c>
    </row>
    <row r="9138" spans="1:26" ht="13" hidden="1" x14ac:dyDescent="0.25">
      <c r="A9138" t="s">
        <v>12576</v>
      </c>
      <c r="B9138" t="s">
        <v>34</v>
      </c>
      <c r="C9138" t="s">
        <v>5</v>
      </c>
      <c r="D9138" s="46">
        <v>0.1</v>
      </c>
      <c r="E9138" s="2">
        <v>39133</v>
      </c>
      <c r="F9138" t="s">
        <v>2033</v>
      </c>
      <c r="G9138" s="16">
        <v>44378</v>
      </c>
      <c r="H9138" s="16">
        <v>44742</v>
      </c>
      <c r="I9138" s="3">
        <v>310.14999999999998</v>
      </c>
      <c r="J9138" s="3">
        <v>-310.14999999999998</v>
      </c>
      <c r="K9138" s="3">
        <v>0</v>
      </c>
      <c r="Q9138" s="29">
        <f t="shared" si="1432"/>
        <v>15</v>
      </c>
      <c r="R9138" s="29">
        <f t="shared" si="1433"/>
        <v>4</v>
      </c>
      <c r="S9138" s="29">
        <f t="shared" si="1434"/>
        <v>10</v>
      </c>
      <c r="T9138" s="30">
        <f t="shared" si="1435"/>
        <v>1</v>
      </c>
      <c r="U9138" s="28">
        <f t="shared" si="1436"/>
        <v>31.015000000000001</v>
      </c>
      <c r="V9138" t="str">
        <f t="shared" si="1437"/>
        <v>No</v>
      </c>
      <c r="W9138" t="str">
        <f t="shared" si="1438"/>
        <v>2/1/2007</v>
      </c>
      <c r="X9138">
        <f t="shared" si="1439"/>
        <v>1</v>
      </c>
      <c r="Y9138">
        <f t="shared" si="1440"/>
        <v>31.015000000000001</v>
      </c>
      <c r="Z9138" t="str">
        <f t="shared" si="1441"/>
        <v/>
      </c>
    </row>
    <row r="9139" spans="1:26" ht="13" hidden="1" x14ac:dyDescent="0.25">
      <c r="A9139" t="s">
        <v>12577</v>
      </c>
      <c r="B9139" t="s">
        <v>34</v>
      </c>
      <c r="C9139" t="s">
        <v>5</v>
      </c>
      <c r="D9139" s="46">
        <v>0.1</v>
      </c>
      <c r="E9139" s="2">
        <v>39196</v>
      </c>
      <c r="F9139" t="s">
        <v>2033</v>
      </c>
      <c r="G9139" s="16">
        <v>44378</v>
      </c>
      <c r="H9139" s="16">
        <v>44742</v>
      </c>
      <c r="I9139" s="3">
        <v>161.81</v>
      </c>
      <c r="J9139" s="3">
        <v>-161.81</v>
      </c>
      <c r="K9139" s="3">
        <v>0</v>
      </c>
      <c r="Q9139" s="29">
        <f t="shared" si="1432"/>
        <v>15</v>
      </c>
      <c r="R9139" s="29">
        <f t="shared" si="1433"/>
        <v>2</v>
      </c>
      <c r="S9139" s="29">
        <f t="shared" si="1434"/>
        <v>6</v>
      </c>
      <c r="T9139" s="30">
        <f t="shared" si="1435"/>
        <v>1</v>
      </c>
      <c r="U9139" s="28">
        <f t="shared" si="1436"/>
        <v>16.181000000000001</v>
      </c>
      <c r="V9139" t="str">
        <f t="shared" si="1437"/>
        <v>No</v>
      </c>
      <c r="W9139" t="str">
        <f t="shared" si="1438"/>
        <v>4/1/2007</v>
      </c>
      <c r="X9139">
        <f t="shared" si="1439"/>
        <v>1</v>
      </c>
      <c r="Y9139">
        <f t="shared" si="1440"/>
        <v>16.181000000000001</v>
      </c>
      <c r="Z9139" t="str">
        <f t="shared" si="1441"/>
        <v/>
      </c>
    </row>
    <row r="9140" spans="1:26" ht="13" hidden="1" x14ac:dyDescent="0.25">
      <c r="A9140" t="s">
        <v>12578</v>
      </c>
      <c r="B9140" t="s">
        <v>34</v>
      </c>
      <c r="C9140" t="s">
        <v>5</v>
      </c>
      <c r="D9140" s="46">
        <v>0.1</v>
      </c>
      <c r="E9140" s="2">
        <v>39565</v>
      </c>
      <c r="F9140" t="s">
        <v>2033</v>
      </c>
      <c r="G9140" s="16">
        <v>44378</v>
      </c>
      <c r="H9140" s="16">
        <v>44742</v>
      </c>
      <c r="I9140" s="3">
        <v>4099.3100000000004</v>
      </c>
      <c r="J9140" s="3">
        <v>-4099.3100000000004</v>
      </c>
      <c r="K9140" s="3">
        <v>0</v>
      </c>
      <c r="Q9140" s="29">
        <f t="shared" si="1432"/>
        <v>14</v>
      </c>
      <c r="R9140" s="29">
        <f t="shared" si="1433"/>
        <v>2</v>
      </c>
      <c r="S9140" s="29">
        <f t="shared" si="1434"/>
        <v>3</v>
      </c>
      <c r="T9140" s="30">
        <f t="shared" si="1435"/>
        <v>1</v>
      </c>
      <c r="U9140" s="28">
        <f t="shared" si="1436"/>
        <v>409.93100000000004</v>
      </c>
      <c r="V9140" t="str">
        <f t="shared" si="1437"/>
        <v>No</v>
      </c>
      <c r="W9140" t="str">
        <f t="shared" si="1438"/>
        <v>4/1/2008</v>
      </c>
      <c r="X9140">
        <f t="shared" si="1439"/>
        <v>1</v>
      </c>
      <c r="Y9140">
        <f t="shared" si="1440"/>
        <v>409.93100000000004</v>
      </c>
      <c r="Z9140" t="str">
        <f t="shared" si="1441"/>
        <v/>
      </c>
    </row>
    <row r="9141" spans="1:26" ht="13" hidden="1" x14ac:dyDescent="0.25">
      <c r="A9141" t="s">
        <v>12579</v>
      </c>
      <c r="B9141" t="s">
        <v>34</v>
      </c>
      <c r="C9141" t="s">
        <v>5</v>
      </c>
      <c r="D9141" s="46">
        <v>0.1</v>
      </c>
      <c r="E9141" s="2">
        <v>38596</v>
      </c>
      <c r="F9141" t="s">
        <v>2033</v>
      </c>
      <c r="G9141" s="16">
        <v>44378</v>
      </c>
      <c r="H9141" s="16">
        <v>44742</v>
      </c>
      <c r="I9141" s="3">
        <v>96.86</v>
      </c>
      <c r="J9141" s="3">
        <v>-96.86</v>
      </c>
      <c r="K9141" s="3">
        <v>0</v>
      </c>
      <c r="Q9141" s="29">
        <f t="shared" si="1432"/>
        <v>16</v>
      </c>
      <c r="R9141" s="29">
        <f t="shared" si="1433"/>
        <v>9</v>
      </c>
      <c r="S9141" s="29">
        <f t="shared" si="1434"/>
        <v>29</v>
      </c>
      <c r="T9141" s="30">
        <f t="shared" si="1435"/>
        <v>1</v>
      </c>
      <c r="U9141" s="28">
        <f t="shared" si="1436"/>
        <v>9.6859999999999999</v>
      </c>
      <c r="V9141" t="str">
        <f t="shared" si="1437"/>
        <v>No</v>
      </c>
      <c r="W9141" t="str">
        <f t="shared" si="1438"/>
        <v>9/1/2005</v>
      </c>
      <c r="X9141">
        <f t="shared" si="1439"/>
        <v>1</v>
      </c>
      <c r="Y9141">
        <f t="shared" si="1440"/>
        <v>9.6859999999999999</v>
      </c>
      <c r="Z9141" t="str">
        <f t="shared" si="1441"/>
        <v/>
      </c>
    </row>
    <row r="9142" spans="1:26" ht="13" hidden="1" x14ac:dyDescent="0.25">
      <c r="A9142" t="s">
        <v>12580</v>
      </c>
      <c r="B9142" t="s">
        <v>34</v>
      </c>
      <c r="C9142" t="s">
        <v>5</v>
      </c>
      <c r="D9142" s="46">
        <v>0.1</v>
      </c>
      <c r="E9142" s="2">
        <v>38649</v>
      </c>
      <c r="F9142" t="s">
        <v>2033</v>
      </c>
      <c r="G9142" s="16">
        <v>44378</v>
      </c>
      <c r="H9142" s="16">
        <v>44742</v>
      </c>
      <c r="I9142" s="3">
        <v>128.1</v>
      </c>
      <c r="J9142" s="3">
        <v>-128.1</v>
      </c>
      <c r="K9142" s="3">
        <v>0</v>
      </c>
      <c r="Q9142" s="29">
        <f t="shared" si="1432"/>
        <v>16</v>
      </c>
      <c r="R9142" s="29">
        <f t="shared" si="1433"/>
        <v>8</v>
      </c>
      <c r="S9142" s="29">
        <f t="shared" si="1434"/>
        <v>6</v>
      </c>
      <c r="T9142" s="30">
        <f t="shared" si="1435"/>
        <v>1</v>
      </c>
      <c r="U9142" s="28">
        <f t="shared" si="1436"/>
        <v>12.81</v>
      </c>
      <c r="V9142" t="str">
        <f t="shared" si="1437"/>
        <v>No</v>
      </c>
      <c r="W9142" t="str">
        <f t="shared" si="1438"/>
        <v>10/1/2005</v>
      </c>
      <c r="X9142">
        <f t="shared" si="1439"/>
        <v>1</v>
      </c>
      <c r="Y9142">
        <f t="shared" si="1440"/>
        <v>12.81</v>
      </c>
      <c r="Z9142" t="str">
        <f t="shared" si="1441"/>
        <v/>
      </c>
    </row>
    <row r="9143" spans="1:26" ht="13" hidden="1" x14ac:dyDescent="0.25">
      <c r="A9143" t="s">
        <v>12581</v>
      </c>
      <c r="B9143" t="s">
        <v>34</v>
      </c>
      <c r="C9143" t="s">
        <v>5</v>
      </c>
      <c r="D9143" s="46">
        <v>0.1</v>
      </c>
      <c r="E9143" s="2">
        <v>39341</v>
      </c>
      <c r="F9143" t="s">
        <v>2033</v>
      </c>
      <c r="G9143" s="16">
        <v>44378</v>
      </c>
      <c r="H9143" s="16">
        <v>44742</v>
      </c>
      <c r="I9143" s="3">
        <v>2087.41</v>
      </c>
      <c r="J9143" s="3">
        <v>-2087.41</v>
      </c>
      <c r="K9143" s="3">
        <v>0</v>
      </c>
      <c r="Q9143" s="29">
        <f t="shared" si="1432"/>
        <v>14</v>
      </c>
      <c r="R9143" s="29">
        <f t="shared" si="1433"/>
        <v>9</v>
      </c>
      <c r="S9143" s="29">
        <f t="shared" si="1434"/>
        <v>14</v>
      </c>
      <c r="T9143" s="30">
        <f t="shared" si="1435"/>
        <v>1</v>
      </c>
      <c r="U9143" s="28">
        <f t="shared" si="1436"/>
        <v>208.74099999999999</v>
      </c>
      <c r="V9143" t="str">
        <f t="shared" si="1437"/>
        <v>No</v>
      </c>
      <c r="W9143" t="str">
        <f t="shared" si="1438"/>
        <v>9/1/2007</v>
      </c>
      <c r="X9143">
        <f t="shared" si="1439"/>
        <v>1</v>
      </c>
      <c r="Y9143">
        <f t="shared" si="1440"/>
        <v>208.74099999999999</v>
      </c>
      <c r="Z9143" t="str">
        <f t="shared" si="1441"/>
        <v/>
      </c>
    </row>
    <row r="9144" spans="1:26" ht="13" hidden="1" x14ac:dyDescent="0.25">
      <c r="A9144" t="s">
        <v>12582</v>
      </c>
      <c r="B9144" t="s">
        <v>34</v>
      </c>
      <c r="C9144" t="s">
        <v>5</v>
      </c>
      <c r="D9144" s="46">
        <v>0.1</v>
      </c>
      <c r="E9144" s="2">
        <v>38995</v>
      </c>
      <c r="F9144" t="s">
        <v>2033</v>
      </c>
      <c r="G9144" s="16">
        <v>44378</v>
      </c>
      <c r="H9144" s="16">
        <v>44742</v>
      </c>
      <c r="I9144" s="3">
        <v>1887.84</v>
      </c>
      <c r="J9144" s="3">
        <v>-1887.84</v>
      </c>
      <c r="K9144" s="3">
        <v>0</v>
      </c>
      <c r="Q9144" s="29">
        <f t="shared" ref="Q9144:Q9207" si="1442">DATEDIF(E9144,H9144,"Y")</f>
        <v>15</v>
      </c>
      <c r="R9144" s="29">
        <f t="shared" ref="R9144:R9207" si="1443">DATEDIF(E9144,H9144,"YM")</f>
        <v>8</v>
      </c>
      <c r="S9144" s="29">
        <f t="shared" ref="S9144:S9207" si="1444">DATEDIF(E9144,H9144,"MD")</f>
        <v>25</v>
      </c>
      <c r="T9144" s="30">
        <f t="shared" ref="T9144:T9207" si="1445">IF(Q9144&gt;=1,1,R9144/12)</f>
        <v>1</v>
      </c>
      <c r="U9144" s="28">
        <f t="shared" ref="U9144:U9207" si="1446">I9144*D9144*T9144</f>
        <v>188.78399999999999</v>
      </c>
      <c r="V9144" t="str">
        <f t="shared" si="1437"/>
        <v>No</v>
      </c>
      <c r="W9144" t="str">
        <f t="shared" si="1438"/>
        <v>10/1/2006</v>
      </c>
      <c r="X9144">
        <f t="shared" si="1439"/>
        <v>1</v>
      </c>
      <c r="Y9144">
        <f t="shared" si="1440"/>
        <v>188.78399999999999</v>
      </c>
      <c r="Z9144" t="str">
        <f t="shared" si="1441"/>
        <v/>
      </c>
    </row>
    <row r="9145" spans="1:26" ht="13" hidden="1" x14ac:dyDescent="0.25">
      <c r="A9145" t="s">
        <v>12583</v>
      </c>
      <c r="B9145" t="s">
        <v>34</v>
      </c>
      <c r="C9145" t="s">
        <v>5</v>
      </c>
      <c r="D9145" s="46">
        <v>0.1</v>
      </c>
      <c r="E9145" s="2">
        <v>41714</v>
      </c>
      <c r="F9145" t="s">
        <v>2033</v>
      </c>
      <c r="G9145" s="16">
        <v>44378</v>
      </c>
      <c r="H9145" s="16">
        <v>44742</v>
      </c>
      <c r="I9145" s="3">
        <v>907</v>
      </c>
      <c r="J9145" s="3">
        <v>-755.83</v>
      </c>
      <c r="K9145" s="3">
        <v>151.16999999999999</v>
      </c>
      <c r="Q9145" s="29">
        <f t="shared" si="1442"/>
        <v>8</v>
      </c>
      <c r="R9145" s="29">
        <f t="shared" si="1443"/>
        <v>3</v>
      </c>
      <c r="S9145" s="29">
        <f t="shared" si="1444"/>
        <v>14</v>
      </c>
      <c r="T9145" s="30">
        <f t="shared" si="1445"/>
        <v>1</v>
      </c>
      <c r="U9145" s="28">
        <f t="shared" si="1446"/>
        <v>90.7</v>
      </c>
      <c r="V9145" t="str">
        <f t="shared" si="1437"/>
        <v>No</v>
      </c>
      <c r="W9145" t="str">
        <f t="shared" si="1438"/>
        <v>3/1/2014</v>
      </c>
      <c r="X9145">
        <f t="shared" si="1439"/>
        <v>1</v>
      </c>
      <c r="Y9145">
        <f t="shared" si="1440"/>
        <v>90.7</v>
      </c>
      <c r="Z9145" t="str">
        <f t="shared" si="1441"/>
        <v/>
      </c>
    </row>
    <row r="9146" spans="1:26" ht="13" hidden="1" x14ac:dyDescent="0.25">
      <c r="A9146" t="s">
        <v>12584</v>
      </c>
      <c r="B9146" t="s">
        <v>34</v>
      </c>
      <c r="C9146" t="s">
        <v>5</v>
      </c>
      <c r="D9146" s="46">
        <v>0.1</v>
      </c>
      <c r="E9146" s="2">
        <v>39279</v>
      </c>
      <c r="F9146" t="s">
        <v>2033</v>
      </c>
      <c r="G9146" s="16">
        <v>44378</v>
      </c>
      <c r="H9146" s="16">
        <v>44742</v>
      </c>
      <c r="I9146" s="3">
        <v>94.39</v>
      </c>
      <c r="J9146" s="3">
        <v>-94.39</v>
      </c>
      <c r="K9146" s="3">
        <v>0</v>
      </c>
      <c r="Q9146" s="29">
        <f t="shared" si="1442"/>
        <v>14</v>
      </c>
      <c r="R9146" s="29">
        <f t="shared" si="1443"/>
        <v>11</v>
      </c>
      <c r="S9146" s="29">
        <f t="shared" si="1444"/>
        <v>14</v>
      </c>
      <c r="T9146" s="30">
        <f t="shared" si="1445"/>
        <v>1</v>
      </c>
      <c r="U9146" s="28">
        <f t="shared" si="1446"/>
        <v>9.4390000000000001</v>
      </c>
      <c r="V9146" t="str">
        <f t="shared" si="1437"/>
        <v>No</v>
      </c>
      <c r="W9146" t="str">
        <f t="shared" si="1438"/>
        <v>7/1/2007</v>
      </c>
      <c r="X9146">
        <f t="shared" si="1439"/>
        <v>1</v>
      </c>
      <c r="Y9146">
        <f t="shared" si="1440"/>
        <v>9.4390000000000001</v>
      </c>
      <c r="Z9146" t="str">
        <f t="shared" si="1441"/>
        <v/>
      </c>
    </row>
    <row r="9147" spans="1:26" ht="13" hidden="1" x14ac:dyDescent="0.25">
      <c r="A9147" t="s">
        <v>12585</v>
      </c>
      <c r="B9147" t="s">
        <v>34</v>
      </c>
      <c r="C9147" t="s">
        <v>5</v>
      </c>
      <c r="D9147" s="46">
        <v>0.1</v>
      </c>
      <c r="E9147" s="2">
        <v>40268</v>
      </c>
      <c r="F9147" t="s">
        <v>2033</v>
      </c>
      <c r="G9147" s="16">
        <v>44378</v>
      </c>
      <c r="H9147" s="16">
        <v>44742</v>
      </c>
      <c r="I9147" s="3">
        <v>1699.06</v>
      </c>
      <c r="J9147" s="3">
        <v>-1699.06</v>
      </c>
      <c r="K9147" s="3">
        <v>0</v>
      </c>
      <c r="Q9147" s="29">
        <f t="shared" si="1442"/>
        <v>12</v>
      </c>
      <c r="R9147" s="29">
        <f t="shared" si="1443"/>
        <v>2</v>
      </c>
      <c r="S9147" s="29">
        <f t="shared" si="1444"/>
        <v>30</v>
      </c>
      <c r="T9147" s="30">
        <f t="shared" si="1445"/>
        <v>1</v>
      </c>
      <c r="U9147" s="28">
        <f t="shared" si="1446"/>
        <v>169.90600000000001</v>
      </c>
      <c r="V9147" t="str">
        <f t="shared" si="1437"/>
        <v>No</v>
      </c>
      <c r="W9147" t="str">
        <f t="shared" si="1438"/>
        <v>3/1/2010</v>
      </c>
      <c r="X9147">
        <f t="shared" si="1439"/>
        <v>1</v>
      </c>
      <c r="Y9147">
        <f t="shared" si="1440"/>
        <v>169.90600000000001</v>
      </c>
      <c r="Z9147" t="str">
        <f t="shared" si="1441"/>
        <v/>
      </c>
    </row>
    <row r="9148" spans="1:26" ht="13" hidden="1" x14ac:dyDescent="0.25">
      <c r="A9148" t="s">
        <v>12586</v>
      </c>
      <c r="B9148" t="s">
        <v>34</v>
      </c>
      <c r="C9148" t="s">
        <v>5</v>
      </c>
      <c r="D9148" s="46">
        <v>0.1</v>
      </c>
      <c r="E9148" s="2">
        <v>39221</v>
      </c>
      <c r="F9148" t="s">
        <v>2033</v>
      </c>
      <c r="G9148" s="16">
        <v>44378</v>
      </c>
      <c r="H9148" s="16">
        <v>44742</v>
      </c>
      <c r="I9148" s="3">
        <v>86.3</v>
      </c>
      <c r="J9148" s="3">
        <v>-86.3</v>
      </c>
      <c r="K9148" s="3">
        <v>0</v>
      </c>
      <c r="Q9148" s="29">
        <f t="shared" si="1442"/>
        <v>15</v>
      </c>
      <c r="R9148" s="29">
        <f t="shared" si="1443"/>
        <v>1</v>
      </c>
      <c r="S9148" s="29">
        <f t="shared" si="1444"/>
        <v>11</v>
      </c>
      <c r="T9148" s="30">
        <f t="shared" si="1445"/>
        <v>1</v>
      </c>
      <c r="U9148" s="28">
        <f t="shared" si="1446"/>
        <v>8.6300000000000008</v>
      </c>
      <c r="V9148" t="str">
        <f t="shared" si="1437"/>
        <v>No</v>
      </c>
      <c r="W9148" t="str">
        <f t="shared" si="1438"/>
        <v>5/1/2007</v>
      </c>
      <c r="X9148">
        <f t="shared" si="1439"/>
        <v>1</v>
      </c>
      <c r="Y9148">
        <f t="shared" si="1440"/>
        <v>8.6300000000000008</v>
      </c>
      <c r="Z9148" t="str">
        <f t="shared" si="1441"/>
        <v/>
      </c>
    </row>
    <row r="9149" spans="1:26" ht="13" hidden="1" x14ac:dyDescent="0.25">
      <c r="A9149" t="s">
        <v>12587</v>
      </c>
      <c r="B9149" t="s">
        <v>34</v>
      </c>
      <c r="C9149" t="s">
        <v>5</v>
      </c>
      <c r="D9149" s="46">
        <v>0.1</v>
      </c>
      <c r="E9149" s="2">
        <v>38913</v>
      </c>
      <c r="F9149" t="s">
        <v>2033</v>
      </c>
      <c r="G9149" s="16">
        <v>44378</v>
      </c>
      <c r="H9149" s="16">
        <v>44742</v>
      </c>
      <c r="I9149" s="3">
        <v>471.96</v>
      </c>
      <c r="J9149" s="3">
        <v>-471.96</v>
      </c>
      <c r="K9149" s="3">
        <v>0</v>
      </c>
      <c r="Q9149" s="29">
        <f t="shared" si="1442"/>
        <v>15</v>
      </c>
      <c r="R9149" s="29">
        <f t="shared" si="1443"/>
        <v>11</v>
      </c>
      <c r="S9149" s="29">
        <f t="shared" si="1444"/>
        <v>15</v>
      </c>
      <c r="T9149" s="30">
        <f t="shared" si="1445"/>
        <v>1</v>
      </c>
      <c r="U9149" s="28">
        <f t="shared" si="1446"/>
        <v>47.195999999999998</v>
      </c>
      <c r="V9149" t="str">
        <f t="shared" si="1437"/>
        <v>No</v>
      </c>
      <c r="W9149" t="str">
        <f t="shared" si="1438"/>
        <v>7/1/2006</v>
      </c>
      <c r="X9149">
        <f t="shared" si="1439"/>
        <v>1</v>
      </c>
      <c r="Y9149">
        <f t="shared" si="1440"/>
        <v>47.195999999999998</v>
      </c>
      <c r="Z9149" t="str">
        <f t="shared" si="1441"/>
        <v/>
      </c>
    </row>
    <row r="9150" spans="1:26" ht="13" hidden="1" x14ac:dyDescent="0.25">
      <c r="A9150" t="s">
        <v>12588</v>
      </c>
      <c r="B9150" t="s">
        <v>34</v>
      </c>
      <c r="C9150" t="s">
        <v>5</v>
      </c>
      <c r="D9150" s="46">
        <v>0.1</v>
      </c>
      <c r="E9150" s="2">
        <v>41396</v>
      </c>
      <c r="F9150" t="s">
        <v>2033</v>
      </c>
      <c r="G9150" s="16">
        <v>44378</v>
      </c>
      <c r="H9150" s="16">
        <v>44742</v>
      </c>
      <c r="I9150" s="3">
        <v>2250.42</v>
      </c>
      <c r="J9150" s="3">
        <v>-2062.88</v>
      </c>
      <c r="K9150" s="3">
        <v>187.54</v>
      </c>
      <c r="Q9150" s="29">
        <f t="shared" si="1442"/>
        <v>9</v>
      </c>
      <c r="R9150" s="29">
        <f t="shared" si="1443"/>
        <v>1</v>
      </c>
      <c r="S9150" s="29">
        <f t="shared" si="1444"/>
        <v>28</v>
      </c>
      <c r="T9150" s="30">
        <f t="shared" si="1445"/>
        <v>1</v>
      </c>
      <c r="U9150" s="28">
        <f t="shared" si="1446"/>
        <v>225.04200000000003</v>
      </c>
      <c r="V9150" t="str">
        <f t="shared" si="1437"/>
        <v>No</v>
      </c>
      <c r="W9150" t="str">
        <f t="shared" si="1438"/>
        <v>5/1/2013</v>
      </c>
      <c r="X9150">
        <f t="shared" si="1439"/>
        <v>1</v>
      </c>
      <c r="Y9150">
        <f t="shared" si="1440"/>
        <v>225.04200000000003</v>
      </c>
      <c r="Z9150" t="str">
        <f t="shared" si="1441"/>
        <v/>
      </c>
    </row>
    <row r="9151" spans="1:26" ht="13" hidden="1" x14ac:dyDescent="0.25">
      <c r="A9151" t="s">
        <v>12589</v>
      </c>
      <c r="B9151" t="s">
        <v>34</v>
      </c>
      <c r="C9151" t="s">
        <v>5</v>
      </c>
      <c r="D9151" s="46">
        <v>0.1</v>
      </c>
      <c r="E9151" s="2">
        <v>40968</v>
      </c>
      <c r="F9151" t="s">
        <v>2033</v>
      </c>
      <c r="G9151" s="16">
        <v>44378</v>
      </c>
      <c r="H9151" s="16">
        <v>44742</v>
      </c>
      <c r="I9151" s="3">
        <v>876.5</v>
      </c>
      <c r="J9151" s="3">
        <v>-876.5</v>
      </c>
      <c r="K9151" s="3">
        <v>0</v>
      </c>
      <c r="Q9151" s="29">
        <f t="shared" si="1442"/>
        <v>10</v>
      </c>
      <c r="R9151" s="29">
        <f t="shared" si="1443"/>
        <v>4</v>
      </c>
      <c r="S9151" s="29">
        <f t="shared" si="1444"/>
        <v>1</v>
      </c>
      <c r="T9151" s="30">
        <f t="shared" si="1445"/>
        <v>1</v>
      </c>
      <c r="U9151" s="28">
        <f t="shared" si="1446"/>
        <v>87.65</v>
      </c>
      <c r="V9151" t="str">
        <f t="shared" si="1437"/>
        <v>No</v>
      </c>
      <c r="W9151" t="str">
        <f t="shared" si="1438"/>
        <v>2/1/2012</v>
      </c>
      <c r="X9151">
        <f t="shared" si="1439"/>
        <v>1</v>
      </c>
      <c r="Y9151">
        <f t="shared" si="1440"/>
        <v>87.65</v>
      </c>
      <c r="Z9151" t="str">
        <f t="shared" si="1441"/>
        <v/>
      </c>
    </row>
    <row r="9152" spans="1:26" ht="13" hidden="1" x14ac:dyDescent="0.25">
      <c r="A9152" t="s">
        <v>12590</v>
      </c>
      <c r="B9152" t="s">
        <v>34</v>
      </c>
      <c r="C9152" t="s">
        <v>5</v>
      </c>
      <c r="D9152" s="46">
        <v>0.1</v>
      </c>
      <c r="E9152" s="2">
        <v>39298</v>
      </c>
      <c r="F9152" t="s">
        <v>2033</v>
      </c>
      <c r="G9152" s="16">
        <v>44378</v>
      </c>
      <c r="H9152" s="16">
        <v>44742</v>
      </c>
      <c r="I9152" s="3">
        <v>53.94</v>
      </c>
      <c r="J9152" s="3">
        <v>-53.94</v>
      </c>
      <c r="K9152" s="3">
        <v>0</v>
      </c>
      <c r="Q9152" s="29">
        <f t="shared" si="1442"/>
        <v>14</v>
      </c>
      <c r="R9152" s="29">
        <f t="shared" si="1443"/>
        <v>10</v>
      </c>
      <c r="S9152" s="29">
        <f t="shared" si="1444"/>
        <v>26</v>
      </c>
      <c r="T9152" s="30">
        <f t="shared" si="1445"/>
        <v>1</v>
      </c>
      <c r="U9152" s="28">
        <f t="shared" si="1446"/>
        <v>5.3940000000000001</v>
      </c>
      <c r="V9152" t="str">
        <f t="shared" si="1437"/>
        <v>No</v>
      </c>
      <c r="W9152" t="str">
        <f t="shared" si="1438"/>
        <v>8/1/2007</v>
      </c>
      <c r="X9152">
        <f t="shared" si="1439"/>
        <v>1</v>
      </c>
      <c r="Y9152">
        <f t="shared" si="1440"/>
        <v>5.3940000000000001</v>
      </c>
      <c r="Z9152" t="str">
        <f t="shared" si="1441"/>
        <v/>
      </c>
    </row>
    <row r="9153" spans="1:26" ht="13" hidden="1" x14ac:dyDescent="0.25">
      <c r="A9153" t="s">
        <v>12591</v>
      </c>
      <c r="B9153" t="s">
        <v>34</v>
      </c>
      <c r="C9153" t="s">
        <v>5</v>
      </c>
      <c r="D9153" s="46">
        <v>0.1</v>
      </c>
      <c r="E9153" s="2">
        <v>39279</v>
      </c>
      <c r="F9153" t="s">
        <v>2033</v>
      </c>
      <c r="G9153" s="16">
        <v>44378</v>
      </c>
      <c r="H9153" s="16">
        <v>44742</v>
      </c>
      <c r="I9153" s="3">
        <v>242.72</v>
      </c>
      <c r="J9153" s="3">
        <v>-242.72</v>
      </c>
      <c r="K9153" s="3">
        <v>0</v>
      </c>
      <c r="Q9153" s="29">
        <f t="shared" si="1442"/>
        <v>14</v>
      </c>
      <c r="R9153" s="29">
        <f t="shared" si="1443"/>
        <v>11</v>
      </c>
      <c r="S9153" s="29">
        <f t="shared" si="1444"/>
        <v>14</v>
      </c>
      <c r="T9153" s="30">
        <f t="shared" si="1445"/>
        <v>1</v>
      </c>
      <c r="U9153" s="28">
        <f t="shared" si="1446"/>
        <v>24.272000000000002</v>
      </c>
      <c r="V9153" t="str">
        <f t="shared" si="1437"/>
        <v>No</v>
      </c>
      <c r="W9153" t="str">
        <f t="shared" si="1438"/>
        <v>7/1/2007</v>
      </c>
      <c r="X9153">
        <f t="shared" si="1439"/>
        <v>1</v>
      </c>
      <c r="Y9153">
        <f t="shared" si="1440"/>
        <v>24.272000000000002</v>
      </c>
      <c r="Z9153" t="str">
        <f t="shared" si="1441"/>
        <v/>
      </c>
    </row>
    <row r="9154" spans="1:26" ht="13" hidden="1" x14ac:dyDescent="0.25">
      <c r="A9154" t="s">
        <v>12592</v>
      </c>
      <c r="B9154" t="s">
        <v>34</v>
      </c>
      <c r="C9154" t="s">
        <v>5</v>
      </c>
      <c r="D9154" s="46">
        <v>0.1</v>
      </c>
      <c r="E9154" s="2">
        <v>39193</v>
      </c>
      <c r="F9154" t="s">
        <v>2033</v>
      </c>
      <c r="G9154" s="16">
        <v>44378</v>
      </c>
      <c r="H9154" s="16">
        <v>44742</v>
      </c>
      <c r="I9154" s="3">
        <v>3020.54</v>
      </c>
      <c r="J9154" s="3">
        <v>-3020.54</v>
      </c>
      <c r="K9154" s="3">
        <v>0</v>
      </c>
      <c r="Q9154" s="29">
        <f t="shared" si="1442"/>
        <v>15</v>
      </c>
      <c r="R9154" s="29">
        <f t="shared" si="1443"/>
        <v>2</v>
      </c>
      <c r="S9154" s="29">
        <f t="shared" si="1444"/>
        <v>9</v>
      </c>
      <c r="T9154" s="30">
        <f t="shared" si="1445"/>
        <v>1</v>
      </c>
      <c r="U9154" s="28">
        <f t="shared" si="1446"/>
        <v>302.05400000000003</v>
      </c>
      <c r="V9154" t="str">
        <f t="shared" si="1437"/>
        <v>No</v>
      </c>
      <c r="W9154" t="str">
        <f t="shared" si="1438"/>
        <v>4/1/2007</v>
      </c>
      <c r="X9154">
        <f t="shared" si="1439"/>
        <v>1</v>
      </c>
      <c r="Y9154">
        <f t="shared" si="1440"/>
        <v>302.05400000000003</v>
      </c>
      <c r="Z9154" t="str">
        <f t="shared" si="1441"/>
        <v/>
      </c>
    </row>
    <row r="9155" spans="1:26" ht="13" hidden="1" x14ac:dyDescent="0.25">
      <c r="A9155" t="s">
        <v>12593</v>
      </c>
      <c r="B9155" t="s">
        <v>34</v>
      </c>
      <c r="C9155" t="s">
        <v>5</v>
      </c>
      <c r="D9155" s="46">
        <v>0.1</v>
      </c>
      <c r="E9155" s="2">
        <v>39193</v>
      </c>
      <c r="F9155" t="s">
        <v>2033</v>
      </c>
      <c r="G9155" s="16">
        <v>44378</v>
      </c>
      <c r="H9155" s="16">
        <v>44742</v>
      </c>
      <c r="I9155" s="3">
        <v>80.91</v>
      </c>
      <c r="J9155" s="3">
        <v>-80.91</v>
      </c>
      <c r="K9155" s="3">
        <v>0</v>
      </c>
      <c r="Q9155" s="29">
        <f t="shared" si="1442"/>
        <v>15</v>
      </c>
      <c r="R9155" s="29">
        <f t="shared" si="1443"/>
        <v>2</v>
      </c>
      <c r="S9155" s="29">
        <f t="shared" si="1444"/>
        <v>9</v>
      </c>
      <c r="T9155" s="30">
        <f t="shared" si="1445"/>
        <v>1</v>
      </c>
      <c r="U9155" s="28">
        <f t="shared" si="1446"/>
        <v>8.0909999999999993</v>
      </c>
      <c r="V9155" t="str">
        <f t="shared" si="1437"/>
        <v>No</v>
      </c>
      <c r="W9155" t="str">
        <f t="shared" si="1438"/>
        <v>4/1/2007</v>
      </c>
      <c r="X9155">
        <f t="shared" si="1439"/>
        <v>1</v>
      </c>
      <c r="Y9155">
        <f t="shared" si="1440"/>
        <v>8.0909999999999993</v>
      </c>
      <c r="Z9155" t="str">
        <f t="shared" si="1441"/>
        <v/>
      </c>
    </row>
    <row r="9156" spans="1:26" ht="13" hidden="1" x14ac:dyDescent="0.25">
      <c r="A9156" t="s">
        <v>12594</v>
      </c>
      <c r="B9156" t="s">
        <v>34</v>
      </c>
      <c r="C9156" t="s">
        <v>5</v>
      </c>
      <c r="D9156" s="46">
        <v>0.1</v>
      </c>
      <c r="E9156" s="2">
        <v>39290</v>
      </c>
      <c r="F9156" t="s">
        <v>2033</v>
      </c>
      <c r="G9156" s="16">
        <v>44378</v>
      </c>
      <c r="H9156" s="16">
        <v>44742</v>
      </c>
      <c r="I9156" s="3">
        <v>121.36</v>
      </c>
      <c r="J9156" s="3">
        <v>-121.36</v>
      </c>
      <c r="K9156" s="3">
        <v>0</v>
      </c>
      <c r="Q9156" s="29">
        <f t="shared" si="1442"/>
        <v>14</v>
      </c>
      <c r="R9156" s="29">
        <f t="shared" si="1443"/>
        <v>11</v>
      </c>
      <c r="S9156" s="29">
        <f t="shared" si="1444"/>
        <v>3</v>
      </c>
      <c r="T9156" s="30">
        <f t="shared" si="1445"/>
        <v>1</v>
      </c>
      <c r="U9156" s="28">
        <f t="shared" si="1446"/>
        <v>12.136000000000001</v>
      </c>
      <c r="V9156" t="str">
        <f t="shared" si="1437"/>
        <v>No</v>
      </c>
      <c r="W9156" t="str">
        <f t="shared" si="1438"/>
        <v>7/1/2007</v>
      </c>
      <c r="X9156">
        <f t="shared" si="1439"/>
        <v>1</v>
      </c>
      <c r="Y9156">
        <f t="shared" si="1440"/>
        <v>12.136000000000001</v>
      </c>
      <c r="Z9156" t="str">
        <f t="shared" si="1441"/>
        <v/>
      </c>
    </row>
    <row r="9157" spans="1:26" ht="13" hidden="1" x14ac:dyDescent="0.25">
      <c r="A9157" t="s">
        <v>12595</v>
      </c>
      <c r="B9157" t="s">
        <v>34</v>
      </c>
      <c r="C9157" t="s">
        <v>5</v>
      </c>
      <c r="D9157" s="46">
        <v>0.1</v>
      </c>
      <c r="E9157" s="2">
        <v>38612</v>
      </c>
      <c r="F9157" t="s">
        <v>2033</v>
      </c>
      <c r="G9157" s="16">
        <v>44378</v>
      </c>
      <c r="H9157" s="16">
        <v>44742</v>
      </c>
      <c r="I9157" s="3">
        <v>71.47</v>
      </c>
      <c r="J9157" s="3">
        <v>-71.47</v>
      </c>
      <c r="K9157" s="3">
        <v>0</v>
      </c>
      <c r="Q9157" s="29">
        <f t="shared" si="1442"/>
        <v>16</v>
      </c>
      <c r="R9157" s="29">
        <f t="shared" si="1443"/>
        <v>9</v>
      </c>
      <c r="S9157" s="29">
        <f t="shared" si="1444"/>
        <v>13</v>
      </c>
      <c r="T9157" s="30">
        <f t="shared" si="1445"/>
        <v>1</v>
      </c>
      <c r="U9157" s="28">
        <f t="shared" si="1446"/>
        <v>7.1470000000000002</v>
      </c>
      <c r="V9157" t="str">
        <f t="shared" si="1437"/>
        <v>No</v>
      </c>
      <c r="W9157" t="str">
        <f t="shared" si="1438"/>
        <v>9/1/2005</v>
      </c>
      <c r="X9157">
        <f t="shared" si="1439"/>
        <v>1</v>
      </c>
      <c r="Y9157">
        <f t="shared" si="1440"/>
        <v>7.1470000000000002</v>
      </c>
      <c r="Z9157" t="str">
        <f t="shared" si="1441"/>
        <v/>
      </c>
    </row>
    <row r="9158" spans="1:26" ht="13" hidden="1" x14ac:dyDescent="0.25">
      <c r="A9158" t="s">
        <v>12596</v>
      </c>
      <c r="B9158" t="s">
        <v>34</v>
      </c>
      <c r="C9158" t="s">
        <v>5</v>
      </c>
      <c r="D9158" s="46">
        <v>0.1</v>
      </c>
      <c r="E9158" s="2">
        <v>38612</v>
      </c>
      <c r="F9158" t="s">
        <v>2033</v>
      </c>
      <c r="G9158" s="16">
        <v>44378</v>
      </c>
      <c r="H9158" s="16">
        <v>44742</v>
      </c>
      <c r="I9158" s="3">
        <v>71.47</v>
      </c>
      <c r="J9158" s="3">
        <v>-71.47</v>
      </c>
      <c r="K9158" s="3">
        <v>0</v>
      </c>
      <c r="Q9158" s="29">
        <f t="shared" si="1442"/>
        <v>16</v>
      </c>
      <c r="R9158" s="29">
        <f t="shared" si="1443"/>
        <v>9</v>
      </c>
      <c r="S9158" s="29">
        <f t="shared" si="1444"/>
        <v>13</v>
      </c>
      <c r="T9158" s="30">
        <f t="shared" si="1445"/>
        <v>1</v>
      </c>
      <c r="U9158" s="28">
        <f t="shared" si="1446"/>
        <v>7.1470000000000002</v>
      </c>
      <c r="V9158" t="str">
        <f t="shared" si="1437"/>
        <v>No</v>
      </c>
      <c r="W9158" t="str">
        <f t="shared" si="1438"/>
        <v>9/1/2005</v>
      </c>
      <c r="X9158">
        <f t="shared" si="1439"/>
        <v>1</v>
      </c>
      <c r="Y9158">
        <f t="shared" si="1440"/>
        <v>7.1470000000000002</v>
      </c>
      <c r="Z9158" t="str">
        <f t="shared" si="1441"/>
        <v/>
      </c>
    </row>
    <row r="9159" spans="1:26" ht="13" hidden="1" x14ac:dyDescent="0.25">
      <c r="A9159" t="s">
        <v>12597</v>
      </c>
      <c r="B9159" t="s">
        <v>34</v>
      </c>
      <c r="C9159" t="s">
        <v>5</v>
      </c>
      <c r="D9159" s="46">
        <v>0.1</v>
      </c>
      <c r="E9159" s="2">
        <v>38630</v>
      </c>
      <c r="F9159" t="s">
        <v>2033</v>
      </c>
      <c r="G9159" s="16">
        <v>44378</v>
      </c>
      <c r="H9159" s="16">
        <v>44742</v>
      </c>
      <c r="I9159" s="3">
        <v>70.12</v>
      </c>
      <c r="J9159" s="3">
        <v>-70.12</v>
      </c>
      <c r="K9159" s="3">
        <v>0</v>
      </c>
      <c r="Q9159" s="29">
        <f t="shared" si="1442"/>
        <v>16</v>
      </c>
      <c r="R9159" s="29">
        <f t="shared" si="1443"/>
        <v>8</v>
      </c>
      <c r="S9159" s="29">
        <f t="shared" si="1444"/>
        <v>25</v>
      </c>
      <c r="T9159" s="30">
        <f t="shared" si="1445"/>
        <v>1</v>
      </c>
      <c r="U9159" s="28">
        <f t="shared" si="1446"/>
        <v>7.0120000000000005</v>
      </c>
      <c r="V9159" t="str">
        <f t="shared" si="1437"/>
        <v>No</v>
      </c>
      <c r="W9159" t="str">
        <f t="shared" si="1438"/>
        <v>10/1/2005</v>
      </c>
      <c r="X9159">
        <f t="shared" si="1439"/>
        <v>1</v>
      </c>
      <c r="Y9159">
        <f t="shared" si="1440"/>
        <v>7.0120000000000005</v>
      </c>
      <c r="Z9159" t="str">
        <f t="shared" si="1441"/>
        <v/>
      </c>
    </row>
    <row r="9160" spans="1:26" ht="13" hidden="1" x14ac:dyDescent="0.25">
      <c r="A9160" t="s">
        <v>12598</v>
      </c>
      <c r="B9160" t="s">
        <v>34</v>
      </c>
      <c r="C9160" t="s">
        <v>5</v>
      </c>
      <c r="D9160" s="46">
        <v>0.1</v>
      </c>
      <c r="E9160" s="2">
        <v>38649</v>
      </c>
      <c r="F9160" t="s">
        <v>2033</v>
      </c>
      <c r="G9160" s="16">
        <v>44378</v>
      </c>
      <c r="H9160" s="16">
        <v>44742</v>
      </c>
      <c r="I9160" s="3">
        <v>40.450000000000003</v>
      </c>
      <c r="J9160" s="3">
        <v>-40.450000000000003</v>
      </c>
      <c r="K9160" s="3">
        <v>0</v>
      </c>
      <c r="Q9160" s="29">
        <f t="shared" si="1442"/>
        <v>16</v>
      </c>
      <c r="R9160" s="29">
        <f t="shared" si="1443"/>
        <v>8</v>
      </c>
      <c r="S9160" s="29">
        <f t="shared" si="1444"/>
        <v>6</v>
      </c>
      <c r="T9160" s="30">
        <f t="shared" si="1445"/>
        <v>1</v>
      </c>
      <c r="U9160" s="28">
        <f t="shared" si="1446"/>
        <v>4.0450000000000008</v>
      </c>
      <c r="V9160" t="str">
        <f t="shared" si="1437"/>
        <v>No</v>
      </c>
      <c r="W9160" t="str">
        <f t="shared" si="1438"/>
        <v>10/1/2005</v>
      </c>
      <c r="X9160">
        <f t="shared" si="1439"/>
        <v>1</v>
      </c>
      <c r="Y9160">
        <f t="shared" si="1440"/>
        <v>4.0450000000000008</v>
      </c>
      <c r="Z9160" t="str">
        <f t="shared" si="1441"/>
        <v/>
      </c>
    </row>
    <row r="9161" spans="1:26" ht="13" hidden="1" x14ac:dyDescent="0.25">
      <c r="A9161" t="s">
        <v>12599</v>
      </c>
      <c r="B9161" t="s">
        <v>34</v>
      </c>
      <c r="C9161" t="s">
        <v>5</v>
      </c>
      <c r="D9161" s="46">
        <v>0.1</v>
      </c>
      <c r="E9161" s="2">
        <v>38649</v>
      </c>
      <c r="F9161" t="s">
        <v>2033</v>
      </c>
      <c r="G9161" s="16">
        <v>44378</v>
      </c>
      <c r="H9161" s="16">
        <v>44742</v>
      </c>
      <c r="I9161" s="3">
        <v>70.12</v>
      </c>
      <c r="J9161" s="3">
        <v>-70.12</v>
      </c>
      <c r="K9161" s="3">
        <v>0</v>
      </c>
      <c r="Q9161" s="29">
        <f t="shared" si="1442"/>
        <v>16</v>
      </c>
      <c r="R9161" s="29">
        <f t="shared" si="1443"/>
        <v>8</v>
      </c>
      <c r="S9161" s="29">
        <f t="shared" si="1444"/>
        <v>6</v>
      </c>
      <c r="T9161" s="30">
        <f t="shared" si="1445"/>
        <v>1</v>
      </c>
      <c r="U9161" s="28">
        <f t="shared" si="1446"/>
        <v>7.0120000000000005</v>
      </c>
      <c r="V9161" t="str">
        <f t="shared" si="1437"/>
        <v>No</v>
      </c>
      <c r="W9161" t="str">
        <f t="shared" si="1438"/>
        <v>10/1/2005</v>
      </c>
      <c r="X9161">
        <f t="shared" si="1439"/>
        <v>1</v>
      </c>
      <c r="Y9161">
        <f t="shared" si="1440"/>
        <v>7.0120000000000005</v>
      </c>
      <c r="Z9161" t="str">
        <f t="shared" si="1441"/>
        <v/>
      </c>
    </row>
    <row r="9162" spans="1:26" ht="13" hidden="1" x14ac:dyDescent="0.25">
      <c r="A9162" t="s">
        <v>12600</v>
      </c>
      <c r="B9162" t="s">
        <v>34</v>
      </c>
      <c r="C9162" t="s">
        <v>5</v>
      </c>
      <c r="D9162" s="46">
        <v>0.1</v>
      </c>
      <c r="E9162" s="2">
        <v>38780</v>
      </c>
      <c r="F9162" t="s">
        <v>2033</v>
      </c>
      <c r="G9162" s="16">
        <v>44378</v>
      </c>
      <c r="H9162" s="16">
        <v>44742</v>
      </c>
      <c r="I9162" s="3">
        <v>70.12</v>
      </c>
      <c r="J9162" s="3">
        <v>-70.12</v>
      </c>
      <c r="K9162" s="3">
        <v>0</v>
      </c>
      <c r="Q9162" s="29">
        <f t="shared" si="1442"/>
        <v>16</v>
      </c>
      <c r="R9162" s="29">
        <f t="shared" si="1443"/>
        <v>3</v>
      </c>
      <c r="S9162" s="29">
        <f t="shared" si="1444"/>
        <v>26</v>
      </c>
      <c r="T9162" s="30">
        <f t="shared" si="1445"/>
        <v>1</v>
      </c>
      <c r="U9162" s="28">
        <f t="shared" si="1446"/>
        <v>7.0120000000000005</v>
      </c>
      <c r="V9162" t="str">
        <f t="shared" si="1437"/>
        <v>No</v>
      </c>
      <c r="W9162" t="str">
        <f t="shared" si="1438"/>
        <v>3/1/2006</v>
      </c>
      <c r="X9162">
        <f t="shared" si="1439"/>
        <v>1</v>
      </c>
      <c r="Y9162">
        <f t="shared" si="1440"/>
        <v>7.0120000000000005</v>
      </c>
      <c r="Z9162" t="str">
        <f t="shared" si="1441"/>
        <v/>
      </c>
    </row>
    <row r="9163" spans="1:26" ht="13" hidden="1" x14ac:dyDescent="0.25">
      <c r="A9163" t="s">
        <v>12601</v>
      </c>
      <c r="B9163" t="s">
        <v>34</v>
      </c>
      <c r="C9163" t="s">
        <v>5</v>
      </c>
      <c r="D9163" s="46">
        <v>0.1</v>
      </c>
      <c r="E9163" s="2">
        <v>38780</v>
      </c>
      <c r="F9163" t="s">
        <v>2033</v>
      </c>
      <c r="G9163" s="16">
        <v>44378</v>
      </c>
      <c r="H9163" s="16">
        <v>44742</v>
      </c>
      <c r="I9163" s="3">
        <v>70.12</v>
      </c>
      <c r="J9163" s="3">
        <v>-70.12</v>
      </c>
      <c r="K9163" s="3">
        <v>0</v>
      </c>
      <c r="Q9163" s="29">
        <f t="shared" si="1442"/>
        <v>16</v>
      </c>
      <c r="R9163" s="29">
        <f t="shared" si="1443"/>
        <v>3</v>
      </c>
      <c r="S9163" s="29">
        <f t="shared" si="1444"/>
        <v>26</v>
      </c>
      <c r="T9163" s="30">
        <f t="shared" si="1445"/>
        <v>1</v>
      </c>
      <c r="U9163" s="28">
        <f t="shared" si="1446"/>
        <v>7.0120000000000005</v>
      </c>
      <c r="V9163" t="str">
        <f t="shared" si="1437"/>
        <v>No</v>
      </c>
      <c r="W9163" t="str">
        <f t="shared" si="1438"/>
        <v>3/1/2006</v>
      </c>
      <c r="X9163">
        <f t="shared" si="1439"/>
        <v>1</v>
      </c>
      <c r="Y9163">
        <f t="shared" si="1440"/>
        <v>7.0120000000000005</v>
      </c>
      <c r="Z9163" t="str">
        <f t="shared" si="1441"/>
        <v/>
      </c>
    </row>
    <row r="9164" spans="1:26" ht="13" hidden="1" x14ac:dyDescent="0.25">
      <c r="A9164" t="s">
        <v>12602</v>
      </c>
      <c r="B9164" t="s">
        <v>34</v>
      </c>
      <c r="C9164" t="s">
        <v>5</v>
      </c>
      <c r="D9164" s="46">
        <v>0.1</v>
      </c>
      <c r="E9164" s="2">
        <v>38780</v>
      </c>
      <c r="F9164" t="s">
        <v>2033</v>
      </c>
      <c r="G9164" s="16">
        <v>44378</v>
      </c>
      <c r="H9164" s="16">
        <v>44742</v>
      </c>
      <c r="I9164" s="3">
        <v>70.12</v>
      </c>
      <c r="J9164" s="3">
        <v>-70.12</v>
      </c>
      <c r="K9164" s="3">
        <v>0</v>
      </c>
      <c r="Q9164" s="29">
        <f t="shared" si="1442"/>
        <v>16</v>
      </c>
      <c r="R9164" s="29">
        <f t="shared" si="1443"/>
        <v>3</v>
      </c>
      <c r="S9164" s="29">
        <f t="shared" si="1444"/>
        <v>26</v>
      </c>
      <c r="T9164" s="30">
        <f t="shared" si="1445"/>
        <v>1</v>
      </c>
      <c r="U9164" s="28">
        <f t="shared" si="1446"/>
        <v>7.0120000000000005</v>
      </c>
      <c r="V9164" t="str">
        <f t="shared" ref="V9164:V9227" si="1447">IF(AND(E9164&gt;=G9164,E9164&lt;=H9164),"Yes","No")</f>
        <v>No</v>
      </c>
      <c r="W9164" t="str">
        <f t="shared" ref="W9164:W9227" si="1448">MONTH(E9164)&amp;"/"&amp;1&amp;"/"&amp;YEAR(E9164)</f>
        <v>3/1/2006</v>
      </c>
      <c r="X9164">
        <f t="shared" ref="X9164:X9227" si="1449">IF(V9164="Yes",(DATEDIF(W9164,H9164+1,"M")/12),1)</f>
        <v>1</v>
      </c>
      <c r="Y9164">
        <f t="shared" ref="Y9164:Y9227" si="1450">I9164*D9164*X9164</f>
        <v>7.0120000000000005</v>
      </c>
      <c r="Z9164" t="str">
        <f t="shared" ref="Z9164:Z9227" si="1451">IF(V9164="Yes",Y9164+J9164,"")</f>
        <v/>
      </c>
    </row>
    <row r="9165" spans="1:26" ht="13" hidden="1" x14ac:dyDescent="0.25">
      <c r="A9165" t="s">
        <v>12603</v>
      </c>
      <c r="B9165" t="s">
        <v>34</v>
      </c>
      <c r="C9165" t="s">
        <v>5</v>
      </c>
      <c r="D9165" s="46">
        <v>0.1</v>
      </c>
      <c r="E9165" s="2">
        <v>38811</v>
      </c>
      <c r="F9165" t="s">
        <v>2033</v>
      </c>
      <c r="G9165" s="16">
        <v>44378</v>
      </c>
      <c r="H9165" s="16">
        <v>44742</v>
      </c>
      <c r="I9165" s="3">
        <v>50.79</v>
      </c>
      <c r="J9165" s="3">
        <v>-50.79</v>
      </c>
      <c r="K9165" s="3">
        <v>0</v>
      </c>
      <c r="Q9165" s="29">
        <f t="shared" si="1442"/>
        <v>16</v>
      </c>
      <c r="R9165" s="29">
        <f t="shared" si="1443"/>
        <v>2</v>
      </c>
      <c r="S9165" s="29">
        <f t="shared" si="1444"/>
        <v>26</v>
      </c>
      <c r="T9165" s="30">
        <f t="shared" si="1445"/>
        <v>1</v>
      </c>
      <c r="U9165" s="28">
        <f t="shared" si="1446"/>
        <v>5.0790000000000006</v>
      </c>
      <c r="V9165" t="str">
        <f t="shared" si="1447"/>
        <v>No</v>
      </c>
      <c r="W9165" t="str">
        <f t="shared" si="1448"/>
        <v>4/1/2006</v>
      </c>
      <c r="X9165">
        <f t="shared" si="1449"/>
        <v>1</v>
      </c>
      <c r="Y9165">
        <f t="shared" si="1450"/>
        <v>5.0790000000000006</v>
      </c>
      <c r="Z9165" t="str">
        <f t="shared" si="1451"/>
        <v/>
      </c>
    </row>
    <row r="9166" spans="1:26" ht="13" hidden="1" x14ac:dyDescent="0.25">
      <c r="A9166" t="s">
        <v>12604</v>
      </c>
      <c r="B9166" t="s">
        <v>34</v>
      </c>
      <c r="C9166" t="s">
        <v>5</v>
      </c>
      <c r="D9166" s="46">
        <v>0.1</v>
      </c>
      <c r="E9166" s="2">
        <v>38811</v>
      </c>
      <c r="F9166" t="s">
        <v>2033</v>
      </c>
      <c r="G9166" s="16">
        <v>44378</v>
      </c>
      <c r="H9166" s="16">
        <v>44742</v>
      </c>
      <c r="I9166" s="3">
        <v>50.79</v>
      </c>
      <c r="J9166" s="3">
        <v>-50.79</v>
      </c>
      <c r="K9166" s="3">
        <v>0</v>
      </c>
      <c r="Q9166" s="29">
        <f t="shared" si="1442"/>
        <v>16</v>
      </c>
      <c r="R9166" s="29">
        <f t="shared" si="1443"/>
        <v>2</v>
      </c>
      <c r="S9166" s="29">
        <f t="shared" si="1444"/>
        <v>26</v>
      </c>
      <c r="T9166" s="30">
        <f t="shared" si="1445"/>
        <v>1</v>
      </c>
      <c r="U9166" s="28">
        <f t="shared" si="1446"/>
        <v>5.0790000000000006</v>
      </c>
      <c r="V9166" t="str">
        <f t="shared" si="1447"/>
        <v>No</v>
      </c>
      <c r="W9166" t="str">
        <f t="shared" si="1448"/>
        <v>4/1/2006</v>
      </c>
      <c r="X9166">
        <f t="shared" si="1449"/>
        <v>1</v>
      </c>
      <c r="Y9166">
        <f t="shared" si="1450"/>
        <v>5.0790000000000006</v>
      </c>
      <c r="Z9166" t="str">
        <f t="shared" si="1451"/>
        <v/>
      </c>
    </row>
    <row r="9167" spans="1:26" ht="13" hidden="1" x14ac:dyDescent="0.25">
      <c r="A9167" t="s">
        <v>12605</v>
      </c>
      <c r="B9167" t="s">
        <v>34</v>
      </c>
      <c r="C9167" t="s">
        <v>5</v>
      </c>
      <c r="D9167" s="46">
        <v>0.1</v>
      </c>
      <c r="E9167" s="2">
        <v>38811</v>
      </c>
      <c r="F9167" t="s">
        <v>2033</v>
      </c>
      <c r="G9167" s="16">
        <v>44378</v>
      </c>
      <c r="H9167" s="16">
        <v>44742</v>
      </c>
      <c r="I9167" s="3">
        <v>50.79</v>
      </c>
      <c r="J9167" s="3">
        <v>-50.79</v>
      </c>
      <c r="K9167" s="3">
        <v>0</v>
      </c>
      <c r="Q9167" s="29">
        <f t="shared" si="1442"/>
        <v>16</v>
      </c>
      <c r="R9167" s="29">
        <f t="shared" si="1443"/>
        <v>2</v>
      </c>
      <c r="S9167" s="29">
        <f t="shared" si="1444"/>
        <v>26</v>
      </c>
      <c r="T9167" s="30">
        <f t="shared" si="1445"/>
        <v>1</v>
      </c>
      <c r="U9167" s="28">
        <f t="shared" si="1446"/>
        <v>5.0790000000000006</v>
      </c>
      <c r="V9167" t="str">
        <f t="shared" si="1447"/>
        <v>No</v>
      </c>
      <c r="W9167" t="str">
        <f t="shared" si="1448"/>
        <v>4/1/2006</v>
      </c>
      <c r="X9167">
        <f t="shared" si="1449"/>
        <v>1</v>
      </c>
      <c r="Y9167">
        <f t="shared" si="1450"/>
        <v>5.0790000000000006</v>
      </c>
      <c r="Z9167" t="str">
        <f t="shared" si="1451"/>
        <v/>
      </c>
    </row>
    <row r="9168" spans="1:26" ht="13" hidden="1" x14ac:dyDescent="0.25">
      <c r="A9168" t="s">
        <v>12606</v>
      </c>
      <c r="B9168" t="s">
        <v>34</v>
      </c>
      <c r="C9168" t="s">
        <v>5</v>
      </c>
      <c r="D9168" s="46">
        <v>0.1</v>
      </c>
      <c r="E9168" s="2">
        <v>38831</v>
      </c>
      <c r="F9168" t="s">
        <v>2033</v>
      </c>
      <c r="G9168" s="16">
        <v>44378</v>
      </c>
      <c r="H9168" s="16">
        <v>44742</v>
      </c>
      <c r="I9168" s="3">
        <v>49.22</v>
      </c>
      <c r="J9168" s="3">
        <v>-49.22</v>
      </c>
      <c r="K9168" s="3">
        <v>0</v>
      </c>
      <c r="Q9168" s="29">
        <f t="shared" si="1442"/>
        <v>16</v>
      </c>
      <c r="R9168" s="29">
        <f t="shared" si="1443"/>
        <v>2</v>
      </c>
      <c r="S9168" s="29">
        <f t="shared" si="1444"/>
        <v>6</v>
      </c>
      <c r="T9168" s="30">
        <f t="shared" si="1445"/>
        <v>1</v>
      </c>
      <c r="U9168" s="28">
        <f t="shared" si="1446"/>
        <v>4.9220000000000006</v>
      </c>
      <c r="V9168" t="str">
        <f t="shared" si="1447"/>
        <v>No</v>
      </c>
      <c r="W9168" t="str">
        <f t="shared" si="1448"/>
        <v>4/1/2006</v>
      </c>
      <c r="X9168">
        <f t="shared" si="1449"/>
        <v>1</v>
      </c>
      <c r="Y9168">
        <f t="shared" si="1450"/>
        <v>4.9220000000000006</v>
      </c>
      <c r="Z9168" t="str">
        <f t="shared" si="1451"/>
        <v/>
      </c>
    </row>
    <row r="9169" spans="1:26" ht="13" hidden="1" x14ac:dyDescent="0.25">
      <c r="A9169" t="s">
        <v>12607</v>
      </c>
      <c r="B9169" t="s">
        <v>34</v>
      </c>
      <c r="C9169" t="s">
        <v>5</v>
      </c>
      <c r="D9169" s="46">
        <v>0.1</v>
      </c>
      <c r="E9169" s="2">
        <v>38831</v>
      </c>
      <c r="F9169" t="s">
        <v>2033</v>
      </c>
      <c r="G9169" s="16">
        <v>44378</v>
      </c>
      <c r="H9169" s="16">
        <v>44742</v>
      </c>
      <c r="I9169" s="3">
        <v>49.22</v>
      </c>
      <c r="J9169" s="3">
        <v>-49.22</v>
      </c>
      <c r="K9169" s="3">
        <v>0</v>
      </c>
      <c r="Q9169" s="29">
        <f t="shared" si="1442"/>
        <v>16</v>
      </c>
      <c r="R9169" s="29">
        <f t="shared" si="1443"/>
        <v>2</v>
      </c>
      <c r="S9169" s="29">
        <f t="shared" si="1444"/>
        <v>6</v>
      </c>
      <c r="T9169" s="30">
        <f t="shared" si="1445"/>
        <v>1</v>
      </c>
      <c r="U9169" s="28">
        <f t="shared" si="1446"/>
        <v>4.9220000000000006</v>
      </c>
      <c r="V9169" t="str">
        <f t="shared" si="1447"/>
        <v>No</v>
      </c>
      <c r="W9169" t="str">
        <f t="shared" si="1448"/>
        <v>4/1/2006</v>
      </c>
      <c r="X9169">
        <f t="shared" si="1449"/>
        <v>1</v>
      </c>
      <c r="Y9169">
        <f t="shared" si="1450"/>
        <v>4.9220000000000006</v>
      </c>
      <c r="Z9169" t="str">
        <f t="shared" si="1451"/>
        <v/>
      </c>
    </row>
    <row r="9170" spans="1:26" ht="13" hidden="1" x14ac:dyDescent="0.25">
      <c r="A9170" t="s">
        <v>12608</v>
      </c>
      <c r="B9170" t="s">
        <v>34</v>
      </c>
      <c r="C9170" t="s">
        <v>5</v>
      </c>
      <c r="D9170" s="46">
        <v>0.1</v>
      </c>
      <c r="E9170" s="2">
        <v>38831</v>
      </c>
      <c r="F9170" t="s">
        <v>2033</v>
      </c>
      <c r="G9170" s="16">
        <v>44378</v>
      </c>
      <c r="H9170" s="16">
        <v>44742</v>
      </c>
      <c r="I9170" s="3">
        <v>49.22</v>
      </c>
      <c r="J9170" s="3">
        <v>-49.22</v>
      </c>
      <c r="K9170" s="3">
        <v>0</v>
      </c>
      <c r="Q9170" s="29">
        <f t="shared" si="1442"/>
        <v>16</v>
      </c>
      <c r="R9170" s="29">
        <f t="shared" si="1443"/>
        <v>2</v>
      </c>
      <c r="S9170" s="29">
        <f t="shared" si="1444"/>
        <v>6</v>
      </c>
      <c r="T9170" s="30">
        <f t="shared" si="1445"/>
        <v>1</v>
      </c>
      <c r="U9170" s="28">
        <f t="shared" si="1446"/>
        <v>4.9220000000000006</v>
      </c>
      <c r="V9170" t="str">
        <f t="shared" si="1447"/>
        <v>No</v>
      </c>
      <c r="W9170" t="str">
        <f t="shared" si="1448"/>
        <v>4/1/2006</v>
      </c>
      <c r="X9170">
        <f t="shared" si="1449"/>
        <v>1</v>
      </c>
      <c r="Y9170">
        <f t="shared" si="1450"/>
        <v>4.9220000000000006</v>
      </c>
      <c r="Z9170" t="str">
        <f t="shared" si="1451"/>
        <v/>
      </c>
    </row>
    <row r="9171" spans="1:26" ht="13" hidden="1" x14ac:dyDescent="0.25">
      <c r="A9171" t="s">
        <v>12609</v>
      </c>
      <c r="B9171" t="s">
        <v>34</v>
      </c>
      <c r="C9171" t="s">
        <v>5</v>
      </c>
      <c r="D9171" s="46">
        <v>0.1</v>
      </c>
      <c r="E9171" s="2">
        <v>38831</v>
      </c>
      <c r="F9171" t="s">
        <v>2033</v>
      </c>
      <c r="G9171" s="16">
        <v>44378</v>
      </c>
      <c r="H9171" s="16">
        <v>44742</v>
      </c>
      <c r="I9171" s="3">
        <v>49.22</v>
      </c>
      <c r="J9171" s="3">
        <v>-49.22</v>
      </c>
      <c r="K9171" s="3">
        <v>0</v>
      </c>
      <c r="Q9171" s="29">
        <f t="shared" si="1442"/>
        <v>16</v>
      </c>
      <c r="R9171" s="29">
        <f t="shared" si="1443"/>
        <v>2</v>
      </c>
      <c r="S9171" s="29">
        <f t="shared" si="1444"/>
        <v>6</v>
      </c>
      <c r="T9171" s="30">
        <f t="shared" si="1445"/>
        <v>1</v>
      </c>
      <c r="U9171" s="28">
        <f t="shared" si="1446"/>
        <v>4.9220000000000006</v>
      </c>
      <c r="V9171" t="str">
        <f t="shared" si="1447"/>
        <v>No</v>
      </c>
      <c r="W9171" t="str">
        <f t="shared" si="1448"/>
        <v>4/1/2006</v>
      </c>
      <c r="X9171">
        <f t="shared" si="1449"/>
        <v>1</v>
      </c>
      <c r="Y9171">
        <f t="shared" si="1450"/>
        <v>4.9220000000000006</v>
      </c>
      <c r="Z9171" t="str">
        <f t="shared" si="1451"/>
        <v/>
      </c>
    </row>
    <row r="9172" spans="1:26" ht="13" hidden="1" x14ac:dyDescent="0.25">
      <c r="A9172" t="s">
        <v>12610</v>
      </c>
      <c r="B9172" t="s">
        <v>34</v>
      </c>
      <c r="C9172" t="s">
        <v>5</v>
      </c>
      <c r="D9172" s="46">
        <v>0.1</v>
      </c>
      <c r="E9172" s="2">
        <v>38831</v>
      </c>
      <c r="F9172" t="s">
        <v>2033</v>
      </c>
      <c r="G9172" s="16">
        <v>44378</v>
      </c>
      <c r="H9172" s="16">
        <v>44742</v>
      </c>
      <c r="I9172" s="3">
        <v>47.2</v>
      </c>
      <c r="J9172" s="3">
        <v>-47.2</v>
      </c>
      <c r="K9172" s="3">
        <v>0</v>
      </c>
      <c r="Q9172" s="29">
        <f t="shared" si="1442"/>
        <v>16</v>
      </c>
      <c r="R9172" s="29">
        <f t="shared" si="1443"/>
        <v>2</v>
      </c>
      <c r="S9172" s="29">
        <f t="shared" si="1444"/>
        <v>6</v>
      </c>
      <c r="T9172" s="30">
        <f t="shared" si="1445"/>
        <v>1</v>
      </c>
      <c r="U9172" s="28">
        <f t="shared" si="1446"/>
        <v>4.7200000000000006</v>
      </c>
      <c r="V9172" t="str">
        <f t="shared" si="1447"/>
        <v>No</v>
      </c>
      <c r="W9172" t="str">
        <f t="shared" si="1448"/>
        <v>4/1/2006</v>
      </c>
      <c r="X9172">
        <f t="shared" si="1449"/>
        <v>1</v>
      </c>
      <c r="Y9172">
        <f t="shared" si="1450"/>
        <v>4.7200000000000006</v>
      </c>
      <c r="Z9172" t="str">
        <f t="shared" si="1451"/>
        <v/>
      </c>
    </row>
    <row r="9173" spans="1:26" ht="13" hidden="1" x14ac:dyDescent="0.25">
      <c r="A9173" t="s">
        <v>12611</v>
      </c>
      <c r="B9173" t="s">
        <v>34</v>
      </c>
      <c r="C9173" t="s">
        <v>5</v>
      </c>
      <c r="D9173" s="46">
        <v>0.1</v>
      </c>
      <c r="E9173" s="2">
        <v>38831</v>
      </c>
      <c r="F9173" t="s">
        <v>2033</v>
      </c>
      <c r="G9173" s="16">
        <v>44378</v>
      </c>
      <c r="H9173" s="16">
        <v>44742</v>
      </c>
      <c r="I9173" s="3">
        <v>47.2</v>
      </c>
      <c r="J9173" s="3">
        <v>-47.2</v>
      </c>
      <c r="K9173" s="3">
        <v>0</v>
      </c>
      <c r="Q9173" s="29">
        <f t="shared" si="1442"/>
        <v>16</v>
      </c>
      <c r="R9173" s="29">
        <f t="shared" si="1443"/>
        <v>2</v>
      </c>
      <c r="S9173" s="29">
        <f t="shared" si="1444"/>
        <v>6</v>
      </c>
      <c r="T9173" s="30">
        <f t="shared" si="1445"/>
        <v>1</v>
      </c>
      <c r="U9173" s="28">
        <f t="shared" si="1446"/>
        <v>4.7200000000000006</v>
      </c>
      <c r="V9173" t="str">
        <f t="shared" si="1447"/>
        <v>No</v>
      </c>
      <c r="W9173" t="str">
        <f t="shared" si="1448"/>
        <v>4/1/2006</v>
      </c>
      <c r="X9173">
        <f t="shared" si="1449"/>
        <v>1</v>
      </c>
      <c r="Y9173">
        <f t="shared" si="1450"/>
        <v>4.7200000000000006</v>
      </c>
      <c r="Z9173" t="str">
        <f t="shared" si="1451"/>
        <v/>
      </c>
    </row>
    <row r="9174" spans="1:26" ht="13" hidden="1" x14ac:dyDescent="0.25">
      <c r="A9174" t="s">
        <v>12612</v>
      </c>
      <c r="B9174" t="s">
        <v>34</v>
      </c>
      <c r="C9174" t="s">
        <v>5</v>
      </c>
      <c r="D9174" s="46">
        <v>0.1</v>
      </c>
      <c r="E9174" s="2">
        <v>38831</v>
      </c>
      <c r="F9174" t="s">
        <v>2033</v>
      </c>
      <c r="G9174" s="16">
        <v>44378</v>
      </c>
      <c r="H9174" s="16">
        <v>44742</v>
      </c>
      <c r="I9174" s="3">
        <v>47.2</v>
      </c>
      <c r="J9174" s="3">
        <v>-47.2</v>
      </c>
      <c r="K9174" s="3">
        <v>0</v>
      </c>
      <c r="Q9174" s="29">
        <f t="shared" si="1442"/>
        <v>16</v>
      </c>
      <c r="R9174" s="29">
        <f t="shared" si="1443"/>
        <v>2</v>
      </c>
      <c r="S9174" s="29">
        <f t="shared" si="1444"/>
        <v>6</v>
      </c>
      <c r="T9174" s="30">
        <f t="shared" si="1445"/>
        <v>1</v>
      </c>
      <c r="U9174" s="28">
        <f t="shared" si="1446"/>
        <v>4.7200000000000006</v>
      </c>
      <c r="V9174" t="str">
        <f t="shared" si="1447"/>
        <v>No</v>
      </c>
      <c r="W9174" t="str">
        <f t="shared" si="1448"/>
        <v>4/1/2006</v>
      </c>
      <c r="X9174">
        <f t="shared" si="1449"/>
        <v>1</v>
      </c>
      <c r="Y9174">
        <f t="shared" si="1450"/>
        <v>4.7200000000000006</v>
      </c>
      <c r="Z9174" t="str">
        <f t="shared" si="1451"/>
        <v/>
      </c>
    </row>
    <row r="9175" spans="1:26" ht="13" hidden="1" x14ac:dyDescent="0.25">
      <c r="A9175" t="s">
        <v>12613</v>
      </c>
      <c r="B9175" t="s">
        <v>34</v>
      </c>
      <c r="C9175" t="s">
        <v>5</v>
      </c>
      <c r="D9175" s="46">
        <v>0.1</v>
      </c>
      <c r="E9175" s="2">
        <v>38831</v>
      </c>
      <c r="F9175" t="s">
        <v>2033</v>
      </c>
      <c r="G9175" s="16">
        <v>44378</v>
      </c>
      <c r="H9175" s="16">
        <v>44742</v>
      </c>
      <c r="I9175" s="3">
        <v>47.2</v>
      </c>
      <c r="J9175" s="3">
        <v>-47.2</v>
      </c>
      <c r="K9175" s="3">
        <v>0</v>
      </c>
      <c r="Q9175" s="29">
        <f t="shared" si="1442"/>
        <v>16</v>
      </c>
      <c r="R9175" s="29">
        <f t="shared" si="1443"/>
        <v>2</v>
      </c>
      <c r="S9175" s="29">
        <f t="shared" si="1444"/>
        <v>6</v>
      </c>
      <c r="T9175" s="30">
        <f t="shared" si="1445"/>
        <v>1</v>
      </c>
      <c r="U9175" s="28">
        <f t="shared" si="1446"/>
        <v>4.7200000000000006</v>
      </c>
      <c r="V9175" t="str">
        <f t="shared" si="1447"/>
        <v>No</v>
      </c>
      <c r="W9175" t="str">
        <f t="shared" si="1448"/>
        <v>4/1/2006</v>
      </c>
      <c r="X9175">
        <f t="shared" si="1449"/>
        <v>1</v>
      </c>
      <c r="Y9175">
        <f t="shared" si="1450"/>
        <v>4.7200000000000006</v>
      </c>
      <c r="Z9175" t="str">
        <f t="shared" si="1451"/>
        <v/>
      </c>
    </row>
    <row r="9176" spans="1:26" ht="13" hidden="1" x14ac:dyDescent="0.25">
      <c r="A9176" t="s">
        <v>12614</v>
      </c>
      <c r="B9176" t="s">
        <v>34</v>
      </c>
      <c r="C9176" t="s">
        <v>5</v>
      </c>
      <c r="D9176" s="46">
        <v>0.1</v>
      </c>
      <c r="E9176" s="2">
        <v>38831</v>
      </c>
      <c r="F9176" t="s">
        <v>2033</v>
      </c>
      <c r="G9176" s="16">
        <v>44378</v>
      </c>
      <c r="H9176" s="16">
        <v>44742</v>
      </c>
      <c r="I9176" s="3">
        <v>47.2</v>
      </c>
      <c r="J9176" s="3">
        <v>-47.2</v>
      </c>
      <c r="K9176" s="3">
        <v>0</v>
      </c>
      <c r="Q9176" s="29">
        <f t="shared" si="1442"/>
        <v>16</v>
      </c>
      <c r="R9176" s="29">
        <f t="shared" si="1443"/>
        <v>2</v>
      </c>
      <c r="S9176" s="29">
        <f t="shared" si="1444"/>
        <v>6</v>
      </c>
      <c r="T9176" s="30">
        <f t="shared" si="1445"/>
        <v>1</v>
      </c>
      <c r="U9176" s="28">
        <f t="shared" si="1446"/>
        <v>4.7200000000000006</v>
      </c>
      <c r="V9176" t="str">
        <f t="shared" si="1447"/>
        <v>No</v>
      </c>
      <c r="W9176" t="str">
        <f t="shared" si="1448"/>
        <v>4/1/2006</v>
      </c>
      <c r="X9176">
        <f t="shared" si="1449"/>
        <v>1</v>
      </c>
      <c r="Y9176">
        <f t="shared" si="1450"/>
        <v>4.7200000000000006</v>
      </c>
      <c r="Z9176" t="str">
        <f t="shared" si="1451"/>
        <v/>
      </c>
    </row>
    <row r="9177" spans="1:26" ht="13" hidden="1" x14ac:dyDescent="0.25">
      <c r="A9177" t="s">
        <v>12615</v>
      </c>
      <c r="B9177" t="s">
        <v>34</v>
      </c>
      <c r="C9177" t="s">
        <v>5</v>
      </c>
      <c r="D9177" s="46">
        <v>0.1</v>
      </c>
      <c r="E9177" s="2">
        <v>38831</v>
      </c>
      <c r="F9177" t="s">
        <v>2033</v>
      </c>
      <c r="G9177" s="16">
        <v>44378</v>
      </c>
      <c r="H9177" s="16">
        <v>44742</v>
      </c>
      <c r="I9177" s="3">
        <v>47.2</v>
      </c>
      <c r="J9177" s="3">
        <v>-47.2</v>
      </c>
      <c r="K9177" s="3">
        <v>0</v>
      </c>
      <c r="Q9177" s="29">
        <f t="shared" si="1442"/>
        <v>16</v>
      </c>
      <c r="R9177" s="29">
        <f t="shared" si="1443"/>
        <v>2</v>
      </c>
      <c r="S9177" s="29">
        <f t="shared" si="1444"/>
        <v>6</v>
      </c>
      <c r="T9177" s="30">
        <f t="shared" si="1445"/>
        <v>1</v>
      </c>
      <c r="U9177" s="28">
        <f t="shared" si="1446"/>
        <v>4.7200000000000006</v>
      </c>
      <c r="V9177" t="str">
        <f t="shared" si="1447"/>
        <v>No</v>
      </c>
      <c r="W9177" t="str">
        <f t="shared" si="1448"/>
        <v>4/1/2006</v>
      </c>
      <c r="X9177">
        <f t="shared" si="1449"/>
        <v>1</v>
      </c>
      <c r="Y9177">
        <f t="shared" si="1450"/>
        <v>4.7200000000000006</v>
      </c>
      <c r="Z9177" t="str">
        <f t="shared" si="1451"/>
        <v/>
      </c>
    </row>
    <row r="9178" spans="1:26" ht="13" hidden="1" x14ac:dyDescent="0.25">
      <c r="A9178" t="s">
        <v>12616</v>
      </c>
      <c r="B9178" t="s">
        <v>34</v>
      </c>
      <c r="C9178" t="s">
        <v>5</v>
      </c>
      <c r="D9178" s="46">
        <v>0.1</v>
      </c>
      <c r="E9178" s="2">
        <v>38831</v>
      </c>
      <c r="F9178" t="s">
        <v>2033</v>
      </c>
      <c r="G9178" s="16">
        <v>44378</v>
      </c>
      <c r="H9178" s="16">
        <v>44742</v>
      </c>
      <c r="I9178" s="3">
        <v>73.489999999999995</v>
      </c>
      <c r="J9178" s="3">
        <v>-73.489999999999995</v>
      </c>
      <c r="K9178" s="3">
        <v>0</v>
      </c>
      <c r="Q9178" s="29">
        <f t="shared" si="1442"/>
        <v>16</v>
      </c>
      <c r="R9178" s="29">
        <f t="shared" si="1443"/>
        <v>2</v>
      </c>
      <c r="S9178" s="29">
        <f t="shared" si="1444"/>
        <v>6</v>
      </c>
      <c r="T9178" s="30">
        <f t="shared" si="1445"/>
        <v>1</v>
      </c>
      <c r="U9178" s="28">
        <f t="shared" si="1446"/>
        <v>7.3490000000000002</v>
      </c>
      <c r="V9178" t="str">
        <f t="shared" si="1447"/>
        <v>No</v>
      </c>
      <c r="W9178" t="str">
        <f t="shared" si="1448"/>
        <v>4/1/2006</v>
      </c>
      <c r="X9178">
        <f t="shared" si="1449"/>
        <v>1</v>
      </c>
      <c r="Y9178">
        <f t="shared" si="1450"/>
        <v>7.3490000000000002</v>
      </c>
      <c r="Z9178" t="str">
        <f t="shared" si="1451"/>
        <v/>
      </c>
    </row>
    <row r="9179" spans="1:26" ht="13" hidden="1" x14ac:dyDescent="0.25">
      <c r="A9179" t="s">
        <v>12617</v>
      </c>
      <c r="B9179" t="s">
        <v>34</v>
      </c>
      <c r="C9179" t="s">
        <v>5</v>
      </c>
      <c r="D9179" s="46">
        <v>0.1</v>
      </c>
      <c r="E9179" s="2">
        <v>38831</v>
      </c>
      <c r="F9179" t="s">
        <v>2033</v>
      </c>
      <c r="G9179" s="16">
        <v>44378</v>
      </c>
      <c r="H9179" s="16">
        <v>44742</v>
      </c>
      <c r="I9179" s="3">
        <v>73.489999999999995</v>
      </c>
      <c r="J9179" s="3">
        <v>-73.489999999999995</v>
      </c>
      <c r="K9179" s="3">
        <v>0</v>
      </c>
      <c r="Q9179" s="29">
        <f t="shared" si="1442"/>
        <v>16</v>
      </c>
      <c r="R9179" s="29">
        <f t="shared" si="1443"/>
        <v>2</v>
      </c>
      <c r="S9179" s="29">
        <f t="shared" si="1444"/>
        <v>6</v>
      </c>
      <c r="T9179" s="30">
        <f t="shared" si="1445"/>
        <v>1</v>
      </c>
      <c r="U9179" s="28">
        <f t="shared" si="1446"/>
        <v>7.3490000000000002</v>
      </c>
      <c r="V9179" t="str">
        <f t="shared" si="1447"/>
        <v>No</v>
      </c>
      <c r="W9179" t="str">
        <f t="shared" si="1448"/>
        <v>4/1/2006</v>
      </c>
      <c r="X9179">
        <f t="shared" si="1449"/>
        <v>1</v>
      </c>
      <c r="Y9179">
        <f t="shared" si="1450"/>
        <v>7.3490000000000002</v>
      </c>
      <c r="Z9179" t="str">
        <f t="shared" si="1451"/>
        <v/>
      </c>
    </row>
    <row r="9180" spans="1:26" ht="13" hidden="1" x14ac:dyDescent="0.25">
      <c r="A9180" t="s">
        <v>12618</v>
      </c>
      <c r="B9180" t="s">
        <v>34</v>
      </c>
      <c r="C9180" t="s">
        <v>5</v>
      </c>
      <c r="D9180" s="46">
        <v>0.1</v>
      </c>
      <c r="E9180" s="2">
        <v>38831</v>
      </c>
      <c r="F9180" t="s">
        <v>2033</v>
      </c>
      <c r="G9180" s="16">
        <v>44378</v>
      </c>
      <c r="H9180" s="16">
        <v>44742</v>
      </c>
      <c r="I9180" s="3">
        <v>73.489999999999995</v>
      </c>
      <c r="J9180" s="3">
        <v>-73.489999999999995</v>
      </c>
      <c r="K9180" s="3">
        <v>0</v>
      </c>
      <c r="Q9180" s="29">
        <f t="shared" si="1442"/>
        <v>16</v>
      </c>
      <c r="R9180" s="29">
        <f t="shared" si="1443"/>
        <v>2</v>
      </c>
      <c r="S9180" s="29">
        <f t="shared" si="1444"/>
        <v>6</v>
      </c>
      <c r="T9180" s="30">
        <f t="shared" si="1445"/>
        <v>1</v>
      </c>
      <c r="U9180" s="28">
        <f t="shared" si="1446"/>
        <v>7.3490000000000002</v>
      </c>
      <c r="V9180" t="str">
        <f t="shared" si="1447"/>
        <v>No</v>
      </c>
      <c r="W9180" t="str">
        <f t="shared" si="1448"/>
        <v>4/1/2006</v>
      </c>
      <c r="X9180">
        <f t="shared" si="1449"/>
        <v>1</v>
      </c>
      <c r="Y9180">
        <f t="shared" si="1450"/>
        <v>7.3490000000000002</v>
      </c>
      <c r="Z9180" t="str">
        <f t="shared" si="1451"/>
        <v/>
      </c>
    </row>
    <row r="9181" spans="1:26" ht="13" hidden="1" x14ac:dyDescent="0.25">
      <c r="A9181" t="s">
        <v>12619</v>
      </c>
      <c r="B9181" t="s">
        <v>34</v>
      </c>
      <c r="C9181" t="s">
        <v>5</v>
      </c>
      <c r="D9181" s="46">
        <v>0.1</v>
      </c>
      <c r="E9181" s="2">
        <v>38883</v>
      </c>
      <c r="F9181" t="s">
        <v>2033</v>
      </c>
      <c r="G9181" s="16">
        <v>44378</v>
      </c>
      <c r="H9181" s="16">
        <v>44742</v>
      </c>
      <c r="I9181" s="3">
        <v>48.34</v>
      </c>
      <c r="J9181" s="3">
        <v>-48.34</v>
      </c>
      <c r="K9181" s="3">
        <v>0</v>
      </c>
      <c r="Q9181" s="29">
        <f t="shared" si="1442"/>
        <v>16</v>
      </c>
      <c r="R9181" s="29">
        <f t="shared" si="1443"/>
        <v>0</v>
      </c>
      <c r="S9181" s="29">
        <f t="shared" si="1444"/>
        <v>15</v>
      </c>
      <c r="T9181" s="30">
        <f t="shared" si="1445"/>
        <v>1</v>
      </c>
      <c r="U9181" s="28">
        <f t="shared" si="1446"/>
        <v>4.8340000000000005</v>
      </c>
      <c r="V9181" t="str">
        <f t="shared" si="1447"/>
        <v>No</v>
      </c>
      <c r="W9181" t="str">
        <f t="shared" si="1448"/>
        <v>6/1/2006</v>
      </c>
      <c r="X9181">
        <f t="shared" si="1449"/>
        <v>1</v>
      </c>
      <c r="Y9181">
        <f t="shared" si="1450"/>
        <v>4.8340000000000005</v>
      </c>
      <c r="Z9181" t="str">
        <f t="shared" si="1451"/>
        <v/>
      </c>
    </row>
    <row r="9182" spans="1:26" ht="13" hidden="1" x14ac:dyDescent="0.25">
      <c r="A9182" t="s">
        <v>12620</v>
      </c>
      <c r="B9182" t="s">
        <v>34</v>
      </c>
      <c r="C9182" t="s">
        <v>5</v>
      </c>
      <c r="D9182" s="46">
        <v>0.1</v>
      </c>
      <c r="E9182" s="2">
        <v>38883</v>
      </c>
      <c r="F9182" t="s">
        <v>2033</v>
      </c>
      <c r="G9182" s="16">
        <v>44378</v>
      </c>
      <c r="H9182" s="16">
        <v>44742</v>
      </c>
      <c r="I9182" s="3">
        <v>48.34</v>
      </c>
      <c r="J9182" s="3">
        <v>-48.34</v>
      </c>
      <c r="K9182" s="3">
        <v>0</v>
      </c>
      <c r="Q9182" s="29">
        <f t="shared" si="1442"/>
        <v>16</v>
      </c>
      <c r="R9182" s="29">
        <f t="shared" si="1443"/>
        <v>0</v>
      </c>
      <c r="S9182" s="29">
        <f t="shared" si="1444"/>
        <v>15</v>
      </c>
      <c r="T9182" s="30">
        <f t="shared" si="1445"/>
        <v>1</v>
      </c>
      <c r="U9182" s="28">
        <f t="shared" si="1446"/>
        <v>4.8340000000000005</v>
      </c>
      <c r="V9182" t="str">
        <f t="shared" si="1447"/>
        <v>No</v>
      </c>
      <c r="W9182" t="str">
        <f t="shared" si="1448"/>
        <v>6/1/2006</v>
      </c>
      <c r="X9182">
        <f t="shared" si="1449"/>
        <v>1</v>
      </c>
      <c r="Y9182">
        <f t="shared" si="1450"/>
        <v>4.8340000000000005</v>
      </c>
      <c r="Z9182" t="str">
        <f t="shared" si="1451"/>
        <v/>
      </c>
    </row>
    <row r="9183" spans="1:26" ht="13" hidden="1" x14ac:dyDescent="0.25">
      <c r="A9183" t="s">
        <v>12621</v>
      </c>
      <c r="B9183" t="s">
        <v>34</v>
      </c>
      <c r="C9183" t="s">
        <v>5</v>
      </c>
      <c r="D9183" s="46">
        <v>0.1</v>
      </c>
      <c r="E9183" s="2">
        <v>38883</v>
      </c>
      <c r="F9183" t="s">
        <v>2033</v>
      </c>
      <c r="G9183" s="16">
        <v>44378</v>
      </c>
      <c r="H9183" s="16">
        <v>44742</v>
      </c>
      <c r="I9183" s="3">
        <v>48.34</v>
      </c>
      <c r="J9183" s="3">
        <v>-48.34</v>
      </c>
      <c r="K9183" s="3">
        <v>0</v>
      </c>
      <c r="Q9183" s="29">
        <f t="shared" si="1442"/>
        <v>16</v>
      </c>
      <c r="R9183" s="29">
        <f t="shared" si="1443"/>
        <v>0</v>
      </c>
      <c r="S9183" s="29">
        <f t="shared" si="1444"/>
        <v>15</v>
      </c>
      <c r="T9183" s="30">
        <f t="shared" si="1445"/>
        <v>1</v>
      </c>
      <c r="U9183" s="28">
        <f t="shared" si="1446"/>
        <v>4.8340000000000005</v>
      </c>
      <c r="V9183" t="str">
        <f t="shared" si="1447"/>
        <v>No</v>
      </c>
      <c r="W9183" t="str">
        <f t="shared" si="1448"/>
        <v>6/1/2006</v>
      </c>
      <c r="X9183">
        <f t="shared" si="1449"/>
        <v>1</v>
      </c>
      <c r="Y9183">
        <f t="shared" si="1450"/>
        <v>4.8340000000000005</v>
      </c>
      <c r="Z9183" t="str">
        <f t="shared" si="1451"/>
        <v/>
      </c>
    </row>
    <row r="9184" spans="1:26" ht="13" hidden="1" x14ac:dyDescent="0.25">
      <c r="A9184" t="s">
        <v>12622</v>
      </c>
      <c r="B9184" t="s">
        <v>34</v>
      </c>
      <c r="C9184" t="s">
        <v>5</v>
      </c>
      <c r="D9184" s="46">
        <v>0.1</v>
      </c>
      <c r="E9184" s="2">
        <v>38883</v>
      </c>
      <c r="F9184" t="s">
        <v>2033</v>
      </c>
      <c r="G9184" s="16">
        <v>44378</v>
      </c>
      <c r="H9184" s="16">
        <v>44742</v>
      </c>
      <c r="I9184" s="3">
        <v>48.34</v>
      </c>
      <c r="J9184" s="3">
        <v>-48.34</v>
      </c>
      <c r="K9184" s="3">
        <v>0</v>
      </c>
      <c r="Q9184" s="29">
        <f t="shared" si="1442"/>
        <v>16</v>
      </c>
      <c r="R9184" s="29">
        <f t="shared" si="1443"/>
        <v>0</v>
      </c>
      <c r="S9184" s="29">
        <f t="shared" si="1444"/>
        <v>15</v>
      </c>
      <c r="T9184" s="30">
        <f t="shared" si="1445"/>
        <v>1</v>
      </c>
      <c r="U9184" s="28">
        <f t="shared" si="1446"/>
        <v>4.8340000000000005</v>
      </c>
      <c r="V9184" t="str">
        <f t="shared" si="1447"/>
        <v>No</v>
      </c>
      <c r="W9184" t="str">
        <f t="shared" si="1448"/>
        <v>6/1/2006</v>
      </c>
      <c r="X9184">
        <f t="shared" si="1449"/>
        <v>1</v>
      </c>
      <c r="Y9184">
        <f t="shared" si="1450"/>
        <v>4.8340000000000005</v>
      </c>
      <c r="Z9184" t="str">
        <f t="shared" si="1451"/>
        <v/>
      </c>
    </row>
    <row r="9185" spans="1:26" ht="13" hidden="1" x14ac:dyDescent="0.25">
      <c r="A9185" t="s">
        <v>12623</v>
      </c>
      <c r="B9185" t="s">
        <v>34</v>
      </c>
      <c r="C9185" t="s">
        <v>5</v>
      </c>
      <c r="D9185" s="46">
        <v>0.1</v>
      </c>
      <c r="E9185" s="2">
        <v>38883</v>
      </c>
      <c r="F9185" t="s">
        <v>2033</v>
      </c>
      <c r="G9185" s="16">
        <v>44378</v>
      </c>
      <c r="H9185" s="16">
        <v>44742</v>
      </c>
      <c r="I9185" s="3">
        <v>48.34</v>
      </c>
      <c r="J9185" s="3">
        <v>-48.34</v>
      </c>
      <c r="K9185" s="3">
        <v>0</v>
      </c>
      <c r="Q9185" s="29">
        <f t="shared" si="1442"/>
        <v>16</v>
      </c>
      <c r="R9185" s="29">
        <f t="shared" si="1443"/>
        <v>0</v>
      </c>
      <c r="S9185" s="29">
        <f t="shared" si="1444"/>
        <v>15</v>
      </c>
      <c r="T9185" s="30">
        <f t="shared" si="1445"/>
        <v>1</v>
      </c>
      <c r="U9185" s="28">
        <f t="shared" si="1446"/>
        <v>4.8340000000000005</v>
      </c>
      <c r="V9185" t="str">
        <f t="shared" si="1447"/>
        <v>No</v>
      </c>
      <c r="W9185" t="str">
        <f t="shared" si="1448"/>
        <v>6/1/2006</v>
      </c>
      <c r="X9185">
        <f t="shared" si="1449"/>
        <v>1</v>
      </c>
      <c r="Y9185">
        <f t="shared" si="1450"/>
        <v>4.8340000000000005</v>
      </c>
      <c r="Z9185" t="str">
        <f t="shared" si="1451"/>
        <v/>
      </c>
    </row>
    <row r="9186" spans="1:26" ht="13" hidden="1" x14ac:dyDescent="0.25">
      <c r="A9186" t="s">
        <v>12624</v>
      </c>
      <c r="B9186" t="s">
        <v>34</v>
      </c>
      <c r="C9186" t="s">
        <v>5</v>
      </c>
      <c r="D9186" s="46">
        <v>0.1</v>
      </c>
      <c r="E9186" s="2">
        <v>38883</v>
      </c>
      <c r="F9186" t="s">
        <v>2033</v>
      </c>
      <c r="G9186" s="16">
        <v>44378</v>
      </c>
      <c r="H9186" s="16">
        <v>44742</v>
      </c>
      <c r="I9186" s="3">
        <v>48.21</v>
      </c>
      <c r="J9186" s="3">
        <v>-48.21</v>
      </c>
      <c r="K9186" s="3">
        <v>0</v>
      </c>
      <c r="Q9186" s="29">
        <f t="shared" si="1442"/>
        <v>16</v>
      </c>
      <c r="R9186" s="29">
        <f t="shared" si="1443"/>
        <v>0</v>
      </c>
      <c r="S9186" s="29">
        <f t="shared" si="1444"/>
        <v>15</v>
      </c>
      <c r="T9186" s="30">
        <f t="shared" si="1445"/>
        <v>1</v>
      </c>
      <c r="U9186" s="28">
        <f t="shared" si="1446"/>
        <v>4.8210000000000006</v>
      </c>
      <c r="V9186" t="str">
        <f t="shared" si="1447"/>
        <v>No</v>
      </c>
      <c r="W9186" t="str">
        <f t="shared" si="1448"/>
        <v>6/1/2006</v>
      </c>
      <c r="X9186">
        <f t="shared" si="1449"/>
        <v>1</v>
      </c>
      <c r="Y9186">
        <f t="shared" si="1450"/>
        <v>4.8210000000000006</v>
      </c>
      <c r="Z9186" t="str">
        <f t="shared" si="1451"/>
        <v/>
      </c>
    </row>
    <row r="9187" spans="1:26" ht="13" hidden="1" x14ac:dyDescent="0.25">
      <c r="A9187" t="s">
        <v>12625</v>
      </c>
      <c r="B9187" t="s">
        <v>34</v>
      </c>
      <c r="C9187" t="s">
        <v>5</v>
      </c>
      <c r="D9187" s="46">
        <v>0.1</v>
      </c>
      <c r="E9187" s="2">
        <v>38897</v>
      </c>
      <c r="F9187" t="s">
        <v>2033</v>
      </c>
      <c r="G9187" s="16">
        <v>44378</v>
      </c>
      <c r="H9187" s="16">
        <v>44742</v>
      </c>
      <c r="I9187" s="3">
        <v>47.2</v>
      </c>
      <c r="J9187" s="3">
        <v>-47.2</v>
      </c>
      <c r="K9187" s="3">
        <v>0</v>
      </c>
      <c r="Q9187" s="29">
        <f t="shared" si="1442"/>
        <v>16</v>
      </c>
      <c r="R9187" s="29">
        <f t="shared" si="1443"/>
        <v>0</v>
      </c>
      <c r="S9187" s="29">
        <f t="shared" si="1444"/>
        <v>1</v>
      </c>
      <c r="T9187" s="30">
        <f t="shared" si="1445"/>
        <v>1</v>
      </c>
      <c r="U9187" s="28">
        <f t="shared" si="1446"/>
        <v>4.7200000000000006</v>
      </c>
      <c r="V9187" t="str">
        <f t="shared" si="1447"/>
        <v>No</v>
      </c>
      <c r="W9187" t="str">
        <f t="shared" si="1448"/>
        <v>6/1/2006</v>
      </c>
      <c r="X9187">
        <f t="shared" si="1449"/>
        <v>1</v>
      </c>
      <c r="Y9187">
        <f t="shared" si="1450"/>
        <v>4.7200000000000006</v>
      </c>
      <c r="Z9187" t="str">
        <f t="shared" si="1451"/>
        <v/>
      </c>
    </row>
    <row r="9188" spans="1:26" ht="13" hidden="1" x14ac:dyDescent="0.25">
      <c r="A9188" t="s">
        <v>12626</v>
      </c>
      <c r="B9188" t="s">
        <v>34</v>
      </c>
      <c r="C9188" t="s">
        <v>5</v>
      </c>
      <c r="D9188" s="46">
        <v>0.1</v>
      </c>
      <c r="E9188" s="2">
        <v>38897</v>
      </c>
      <c r="F9188" t="s">
        <v>2033</v>
      </c>
      <c r="G9188" s="16">
        <v>44378</v>
      </c>
      <c r="H9188" s="16">
        <v>44742</v>
      </c>
      <c r="I9188" s="3">
        <v>47.2</v>
      </c>
      <c r="J9188" s="3">
        <v>-47.2</v>
      </c>
      <c r="K9188" s="3">
        <v>0</v>
      </c>
      <c r="Q9188" s="29">
        <f t="shared" si="1442"/>
        <v>16</v>
      </c>
      <c r="R9188" s="29">
        <f t="shared" si="1443"/>
        <v>0</v>
      </c>
      <c r="S9188" s="29">
        <f t="shared" si="1444"/>
        <v>1</v>
      </c>
      <c r="T9188" s="30">
        <f t="shared" si="1445"/>
        <v>1</v>
      </c>
      <c r="U9188" s="28">
        <f t="shared" si="1446"/>
        <v>4.7200000000000006</v>
      </c>
      <c r="V9188" t="str">
        <f t="shared" si="1447"/>
        <v>No</v>
      </c>
      <c r="W9188" t="str">
        <f t="shared" si="1448"/>
        <v>6/1/2006</v>
      </c>
      <c r="X9188">
        <f t="shared" si="1449"/>
        <v>1</v>
      </c>
      <c r="Y9188">
        <f t="shared" si="1450"/>
        <v>4.7200000000000006</v>
      </c>
      <c r="Z9188" t="str">
        <f t="shared" si="1451"/>
        <v/>
      </c>
    </row>
    <row r="9189" spans="1:26" ht="13" hidden="1" x14ac:dyDescent="0.25">
      <c r="A9189" t="s">
        <v>12627</v>
      </c>
      <c r="B9189" t="s">
        <v>34</v>
      </c>
      <c r="C9189" t="s">
        <v>5</v>
      </c>
      <c r="D9189" s="46">
        <v>0.1</v>
      </c>
      <c r="E9189" s="2">
        <v>38897</v>
      </c>
      <c r="F9189" t="s">
        <v>2033</v>
      </c>
      <c r="G9189" s="16">
        <v>44378</v>
      </c>
      <c r="H9189" s="16">
        <v>44742</v>
      </c>
      <c r="I9189" s="3">
        <v>47.2</v>
      </c>
      <c r="J9189" s="3">
        <v>-47.2</v>
      </c>
      <c r="K9189" s="3">
        <v>0</v>
      </c>
      <c r="Q9189" s="29">
        <f t="shared" si="1442"/>
        <v>16</v>
      </c>
      <c r="R9189" s="29">
        <f t="shared" si="1443"/>
        <v>0</v>
      </c>
      <c r="S9189" s="29">
        <f t="shared" si="1444"/>
        <v>1</v>
      </c>
      <c r="T9189" s="30">
        <f t="shared" si="1445"/>
        <v>1</v>
      </c>
      <c r="U9189" s="28">
        <f t="shared" si="1446"/>
        <v>4.7200000000000006</v>
      </c>
      <c r="V9189" t="str">
        <f t="shared" si="1447"/>
        <v>No</v>
      </c>
      <c r="W9189" t="str">
        <f t="shared" si="1448"/>
        <v>6/1/2006</v>
      </c>
      <c r="X9189">
        <f t="shared" si="1449"/>
        <v>1</v>
      </c>
      <c r="Y9189">
        <f t="shared" si="1450"/>
        <v>4.7200000000000006</v>
      </c>
      <c r="Z9189" t="str">
        <f t="shared" si="1451"/>
        <v/>
      </c>
    </row>
    <row r="9190" spans="1:26" ht="13" hidden="1" x14ac:dyDescent="0.25">
      <c r="A9190" t="s">
        <v>12628</v>
      </c>
      <c r="B9190" t="s">
        <v>34</v>
      </c>
      <c r="C9190" t="s">
        <v>5</v>
      </c>
      <c r="D9190" s="46">
        <v>0.1</v>
      </c>
      <c r="E9190" s="2">
        <v>38897</v>
      </c>
      <c r="F9190" t="s">
        <v>2033</v>
      </c>
      <c r="G9190" s="16">
        <v>44378</v>
      </c>
      <c r="H9190" s="16">
        <v>44742</v>
      </c>
      <c r="I9190" s="3">
        <v>47.2</v>
      </c>
      <c r="J9190" s="3">
        <v>-47.2</v>
      </c>
      <c r="K9190" s="3">
        <v>0</v>
      </c>
      <c r="Q9190" s="29">
        <f t="shared" si="1442"/>
        <v>16</v>
      </c>
      <c r="R9190" s="29">
        <f t="shared" si="1443"/>
        <v>0</v>
      </c>
      <c r="S9190" s="29">
        <f t="shared" si="1444"/>
        <v>1</v>
      </c>
      <c r="T9190" s="30">
        <f t="shared" si="1445"/>
        <v>1</v>
      </c>
      <c r="U9190" s="28">
        <f t="shared" si="1446"/>
        <v>4.7200000000000006</v>
      </c>
      <c r="V9190" t="str">
        <f t="shared" si="1447"/>
        <v>No</v>
      </c>
      <c r="W9190" t="str">
        <f t="shared" si="1448"/>
        <v>6/1/2006</v>
      </c>
      <c r="X9190">
        <f t="shared" si="1449"/>
        <v>1</v>
      </c>
      <c r="Y9190">
        <f t="shared" si="1450"/>
        <v>4.7200000000000006</v>
      </c>
      <c r="Z9190" t="str">
        <f t="shared" si="1451"/>
        <v/>
      </c>
    </row>
    <row r="9191" spans="1:26" ht="13" hidden="1" x14ac:dyDescent="0.25">
      <c r="A9191" t="s">
        <v>12629</v>
      </c>
      <c r="B9191" t="s">
        <v>34</v>
      </c>
      <c r="C9191" t="s">
        <v>5</v>
      </c>
      <c r="D9191" s="46">
        <v>0.1</v>
      </c>
      <c r="E9191" s="2">
        <v>38897</v>
      </c>
      <c r="F9191" t="s">
        <v>2033</v>
      </c>
      <c r="G9191" s="16">
        <v>44378</v>
      </c>
      <c r="H9191" s="16">
        <v>44742</v>
      </c>
      <c r="I9191" s="3">
        <v>47.2</v>
      </c>
      <c r="J9191" s="3">
        <v>-47.2</v>
      </c>
      <c r="K9191" s="3">
        <v>0</v>
      </c>
      <c r="Q9191" s="29">
        <f t="shared" si="1442"/>
        <v>16</v>
      </c>
      <c r="R9191" s="29">
        <f t="shared" si="1443"/>
        <v>0</v>
      </c>
      <c r="S9191" s="29">
        <f t="shared" si="1444"/>
        <v>1</v>
      </c>
      <c r="T9191" s="30">
        <f t="shared" si="1445"/>
        <v>1</v>
      </c>
      <c r="U9191" s="28">
        <f t="shared" si="1446"/>
        <v>4.7200000000000006</v>
      </c>
      <c r="V9191" t="str">
        <f t="shared" si="1447"/>
        <v>No</v>
      </c>
      <c r="W9191" t="str">
        <f t="shared" si="1448"/>
        <v>6/1/2006</v>
      </c>
      <c r="X9191">
        <f t="shared" si="1449"/>
        <v>1</v>
      </c>
      <c r="Y9191">
        <f t="shared" si="1450"/>
        <v>4.7200000000000006</v>
      </c>
      <c r="Z9191" t="str">
        <f t="shared" si="1451"/>
        <v/>
      </c>
    </row>
    <row r="9192" spans="1:26" ht="13" hidden="1" x14ac:dyDescent="0.25">
      <c r="A9192" t="s">
        <v>12630</v>
      </c>
      <c r="B9192" t="s">
        <v>34</v>
      </c>
      <c r="C9192" t="s">
        <v>5</v>
      </c>
      <c r="D9192" s="46">
        <v>0.1</v>
      </c>
      <c r="E9192" s="2">
        <v>38897</v>
      </c>
      <c r="F9192" t="s">
        <v>2033</v>
      </c>
      <c r="G9192" s="16">
        <v>44378</v>
      </c>
      <c r="H9192" s="16">
        <v>44742</v>
      </c>
      <c r="I9192" s="3">
        <v>72.819999999999993</v>
      </c>
      <c r="J9192" s="3">
        <v>-72.819999999999993</v>
      </c>
      <c r="K9192" s="3">
        <v>0</v>
      </c>
      <c r="Q9192" s="29">
        <f t="shared" si="1442"/>
        <v>16</v>
      </c>
      <c r="R9192" s="29">
        <f t="shared" si="1443"/>
        <v>0</v>
      </c>
      <c r="S9192" s="29">
        <f t="shared" si="1444"/>
        <v>1</v>
      </c>
      <c r="T9192" s="30">
        <f t="shared" si="1445"/>
        <v>1</v>
      </c>
      <c r="U9192" s="28">
        <f t="shared" si="1446"/>
        <v>7.282</v>
      </c>
      <c r="V9192" t="str">
        <f t="shared" si="1447"/>
        <v>No</v>
      </c>
      <c r="W9192" t="str">
        <f t="shared" si="1448"/>
        <v>6/1/2006</v>
      </c>
      <c r="X9192">
        <f t="shared" si="1449"/>
        <v>1</v>
      </c>
      <c r="Y9192">
        <f t="shared" si="1450"/>
        <v>7.282</v>
      </c>
      <c r="Z9192" t="str">
        <f t="shared" si="1451"/>
        <v/>
      </c>
    </row>
    <row r="9193" spans="1:26" ht="13" hidden="1" x14ac:dyDescent="0.25">
      <c r="A9193" t="s">
        <v>2005</v>
      </c>
      <c r="B9193" t="s">
        <v>34</v>
      </c>
      <c r="C9193" t="s">
        <v>5</v>
      </c>
      <c r="D9193" s="46">
        <v>0.1</v>
      </c>
      <c r="E9193" s="2">
        <v>38898</v>
      </c>
      <c r="F9193" t="s">
        <v>2033</v>
      </c>
      <c r="G9193" s="16">
        <v>44378</v>
      </c>
      <c r="H9193" s="16">
        <v>44742</v>
      </c>
      <c r="I9193" s="3">
        <v>40.450000000000003</v>
      </c>
      <c r="J9193" s="3">
        <v>-40.450000000000003</v>
      </c>
      <c r="K9193" s="3">
        <v>0</v>
      </c>
      <c r="Q9193" s="29">
        <f t="shared" si="1442"/>
        <v>16</v>
      </c>
      <c r="R9193" s="29">
        <f t="shared" si="1443"/>
        <v>0</v>
      </c>
      <c r="S9193" s="29">
        <f t="shared" si="1444"/>
        <v>0</v>
      </c>
      <c r="T9193" s="30">
        <f t="shared" si="1445"/>
        <v>1</v>
      </c>
      <c r="U9193" s="28">
        <f t="shared" si="1446"/>
        <v>4.0450000000000008</v>
      </c>
      <c r="V9193" t="str">
        <f t="shared" si="1447"/>
        <v>No</v>
      </c>
      <c r="W9193" t="str">
        <f t="shared" si="1448"/>
        <v>6/1/2006</v>
      </c>
      <c r="X9193">
        <f t="shared" si="1449"/>
        <v>1</v>
      </c>
      <c r="Y9193">
        <f t="shared" si="1450"/>
        <v>4.0450000000000008</v>
      </c>
      <c r="Z9193" t="str">
        <f t="shared" si="1451"/>
        <v/>
      </c>
    </row>
    <row r="9194" spans="1:26" ht="13" hidden="1" x14ac:dyDescent="0.25">
      <c r="A9194" t="s">
        <v>12631</v>
      </c>
      <c r="B9194" t="s">
        <v>34</v>
      </c>
      <c r="C9194" t="s">
        <v>5</v>
      </c>
      <c r="D9194" s="46">
        <v>0.1</v>
      </c>
      <c r="E9194" s="2">
        <v>38898</v>
      </c>
      <c r="F9194" t="s">
        <v>2033</v>
      </c>
      <c r="G9194" s="16">
        <v>44378</v>
      </c>
      <c r="H9194" s="16">
        <v>44742</v>
      </c>
      <c r="I9194" s="3">
        <v>37.76</v>
      </c>
      <c r="J9194" s="3">
        <v>-37.76</v>
      </c>
      <c r="K9194" s="3">
        <v>0</v>
      </c>
      <c r="Q9194" s="29">
        <f t="shared" si="1442"/>
        <v>16</v>
      </c>
      <c r="R9194" s="29">
        <f t="shared" si="1443"/>
        <v>0</v>
      </c>
      <c r="S9194" s="29">
        <f t="shared" si="1444"/>
        <v>0</v>
      </c>
      <c r="T9194" s="30">
        <f t="shared" si="1445"/>
        <v>1</v>
      </c>
      <c r="U9194" s="28">
        <f t="shared" si="1446"/>
        <v>3.7759999999999998</v>
      </c>
      <c r="V9194" t="str">
        <f t="shared" si="1447"/>
        <v>No</v>
      </c>
      <c r="W9194" t="str">
        <f t="shared" si="1448"/>
        <v>6/1/2006</v>
      </c>
      <c r="X9194">
        <f t="shared" si="1449"/>
        <v>1</v>
      </c>
      <c r="Y9194">
        <f t="shared" si="1450"/>
        <v>3.7759999999999998</v>
      </c>
      <c r="Z9194" t="str">
        <f t="shared" si="1451"/>
        <v/>
      </c>
    </row>
    <row r="9195" spans="1:26" ht="13" hidden="1" x14ac:dyDescent="0.25">
      <c r="A9195" t="s">
        <v>12632</v>
      </c>
      <c r="B9195" t="s">
        <v>34</v>
      </c>
      <c r="C9195" t="s">
        <v>5</v>
      </c>
      <c r="D9195" s="46">
        <v>0.1</v>
      </c>
      <c r="E9195" s="2">
        <v>39429</v>
      </c>
      <c r="F9195" t="s">
        <v>12633</v>
      </c>
      <c r="G9195" s="16">
        <v>44378</v>
      </c>
      <c r="H9195" s="16">
        <v>44742</v>
      </c>
      <c r="I9195" s="3">
        <v>161.81</v>
      </c>
      <c r="J9195" s="3">
        <v>-161.81</v>
      </c>
      <c r="K9195" s="3">
        <v>0</v>
      </c>
      <c r="Q9195" s="29">
        <f t="shared" si="1442"/>
        <v>14</v>
      </c>
      <c r="R9195" s="29">
        <f t="shared" si="1443"/>
        <v>6</v>
      </c>
      <c r="S9195" s="29">
        <f t="shared" si="1444"/>
        <v>17</v>
      </c>
      <c r="T9195" s="30">
        <f t="shared" si="1445"/>
        <v>1</v>
      </c>
      <c r="U9195" s="28">
        <f t="shared" si="1446"/>
        <v>16.181000000000001</v>
      </c>
      <c r="V9195" t="str">
        <f t="shared" si="1447"/>
        <v>No</v>
      </c>
      <c r="W9195" t="str">
        <f t="shared" si="1448"/>
        <v>12/1/2007</v>
      </c>
      <c r="X9195">
        <f t="shared" si="1449"/>
        <v>1</v>
      </c>
      <c r="Y9195">
        <f t="shared" si="1450"/>
        <v>16.181000000000001</v>
      </c>
      <c r="Z9195" t="str">
        <f t="shared" si="1451"/>
        <v/>
      </c>
    </row>
    <row r="9196" spans="1:26" ht="13" hidden="1" x14ac:dyDescent="0.25">
      <c r="A9196" t="s">
        <v>12634</v>
      </c>
      <c r="B9196" t="s">
        <v>34</v>
      </c>
      <c r="C9196" t="s">
        <v>5</v>
      </c>
      <c r="D9196" s="46">
        <v>0.1</v>
      </c>
      <c r="E9196" s="2">
        <v>38649</v>
      </c>
      <c r="F9196" t="s">
        <v>2033</v>
      </c>
      <c r="G9196" s="16">
        <v>44378</v>
      </c>
      <c r="H9196" s="16">
        <v>44742</v>
      </c>
      <c r="I9196" s="3">
        <v>29.67</v>
      </c>
      <c r="J9196" s="3">
        <v>-29.67</v>
      </c>
      <c r="K9196" s="3">
        <v>0</v>
      </c>
      <c r="Q9196" s="29">
        <f t="shared" si="1442"/>
        <v>16</v>
      </c>
      <c r="R9196" s="29">
        <f t="shared" si="1443"/>
        <v>8</v>
      </c>
      <c r="S9196" s="29">
        <f t="shared" si="1444"/>
        <v>6</v>
      </c>
      <c r="T9196" s="30">
        <f t="shared" si="1445"/>
        <v>1</v>
      </c>
      <c r="U9196" s="28">
        <f t="shared" si="1446"/>
        <v>2.9670000000000005</v>
      </c>
      <c r="V9196" t="str">
        <f t="shared" si="1447"/>
        <v>No</v>
      </c>
      <c r="W9196" t="str">
        <f t="shared" si="1448"/>
        <v>10/1/2005</v>
      </c>
      <c r="X9196">
        <f t="shared" si="1449"/>
        <v>1</v>
      </c>
      <c r="Y9196">
        <f t="shared" si="1450"/>
        <v>2.9670000000000005</v>
      </c>
      <c r="Z9196" t="str">
        <f t="shared" si="1451"/>
        <v/>
      </c>
    </row>
    <row r="9197" spans="1:26" ht="13" hidden="1" x14ac:dyDescent="0.25">
      <c r="A9197" t="s">
        <v>12635</v>
      </c>
      <c r="B9197" t="s">
        <v>34</v>
      </c>
      <c r="C9197" t="s">
        <v>5</v>
      </c>
      <c r="D9197" s="46">
        <v>0.1</v>
      </c>
      <c r="E9197" s="2">
        <v>41203</v>
      </c>
      <c r="F9197" t="s">
        <v>2033</v>
      </c>
      <c r="G9197" s="16">
        <v>44378</v>
      </c>
      <c r="H9197" s="16">
        <v>44742</v>
      </c>
      <c r="I9197" s="3">
        <v>113.74</v>
      </c>
      <c r="J9197" s="3">
        <v>-110.88</v>
      </c>
      <c r="K9197" s="3">
        <v>2.86</v>
      </c>
      <c r="Q9197" s="29">
        <f t="shared" si="1442"/>
        <v>9</v>
      </c>
      <c r="R9197" s="29">
        <f t="shared" si="1443"/>
        <v>8</v>
      </c>
      <c r="S9197" s="29">
        <f t="shared" si="1444"/>
        <v>9</v>
      </c>
      <c r="T9197" s="30">
        <f t="shared" si="1445"/>
        <v>1</v>
      </c>
      <c r="U9197" s="28">
        <f t="shared" si="1446"/>
        <v>11.374000000000001</v>
      </c>
      <c r="V9197" t="str">
        <f t="shared" si="1447"/>
        <v>No</v>
      </c>
      <c r="W9197" t="str">
        <f t="shared" si="1448"/>
        <v>10/1/2012</v>
      </c>
      <c r="X9197">
        <f t="shared" si="1449"/>
        <v>1</v>
      </c>
      <c r="Y9197">
        <f t="shared" si="1450"/>
        <v>11.374000000000001</v>
      </c>
      <c r="Z9197" t="str">
        <f t="shared" si="1451"/>
        <v/>
      </c>
    </row>
    <row r="9198" spans="1:26" ht="13" hidden="1" x14ac:dyDescent="0.25">
      <c r="A9198" t="s">
        <v>12636</v>
      </c>
      <c r="B9198" t="s">
        <v>34</v>
      </c>
      <c r="C9198" t="s">
        <v>5</v>
      </c>
      <c r="D9198" s="46">
        <v>0.1</v>
      </c>
      <c r="E9198" s="2">
        <v>38898</v>
      </c>
      <c r="F9198" t="s">
        <v>2033</v>
      </c>
      <c r="G9198" s="16">
        <v>44378</v>
      </c>
      <c r="H9198" s="16">
        <v>44742</v>
      </c>
      <c r="I9198" s="3">
        <v>29.67</v>
      </c>
      <c r="J9198" s="3">
        <v>-29.67</v>
      </c>
      <c r="K9198" s="3">
        <v>0</v>
      </c>
      <c r="Q9198" s="29">
        <f t="shared" si="1442"/>
        <v>16</v>
      </c>
      <c r="R9198" s="29">
        <f t="shared" si="1443"/>
        <v>0</v>
      </c>
      <c r="S9198" s="29">
        <f t="shared" si="1444"/>
        <v>0</v>
      </c>
      <c r="T9198" s="30">
        <f t="shared" si="1445"/>
        <v>1</v>
      </c>
      <c r="U9198" s="28">
        <f t="shared" si="1446"/>
        <v>2.9670000000000005</v>
      </c>
      <c r="V9198" t="str">
        <f t="shared" si="1447"/>
        <v>No</v>
      </c>
      <c r="W9198" t="str">
        <f t="shared" si="1448"/>
        <v>6/1/2006</v>
      </c>
      <c r="X9198">
        <f t="shared" si="1449"/>
        <v>1</v>
      </c>
      <c r="Y9198">
        <f t="shared" si="1450"/>
        <v>2.9670000000000005</v>
      </c>
      <c r="Z9198" t="str">
        <f t="shared" si="1451"/>
        <v/>
      </c>
    </row>
    <row r="9199" spans="1:26" ht="13" hidden="1" x14ac:dyDescent="0.25">
      <c r="A9199" t="s">
        <v>12637</v>
      </c>
      <c r="B9199" t="s">
        <v>34</v>
      </c>
      <c r="C9199" t="s">
        <v>5</v>
      </c>
      <c r="D9199" s="46">
        <v>0.1</v>
      </c>
      <c r="E9199" s="2">
        <v>38898</v>
      </c>
      <c r="F9199" t="s">
        <v>2033</v>
      </c>
      <c r="G9199" s="16">
        <v>44378</v>
      </c>
      <c r="H9199" s="16">
        <v>44742</v>
      </c>
      <c r="I9199" s="3">
        <v>29.67</v>
      </c>
      <c r="J9199" s="3">
        <v>-29.67</v>
      </c>
      <c r="K9199" s="3">
        <v>0</v>
      </c>
      <c r="Q9199" s="29">
        <f t="shared" si="1442"/>
        <v>16</v>
      </c>
      <c r="R9199" s="29">
        <f t="shared" si="1443"/>
        <v>0</v>
      </c>
      <c r="S9199" s="29">
        <f t="shared" si="1444"/>
        <v>0</v>
      </c>
      <c r="T9199" s="30">
        <f t="shared" si="1445"/>
        <v>1</v>
      </c>
      <c r="U9199" s="28">
        <f t="shared" si="1446"/>
        <v>2.9670000000000005</v>
      </c>
      <c r="V9199" t="str">
        <f t="shared" si="1447"/>
        <v>No</v>
      </c>
      <c r="W9199" t="str">
        <f t="shared" si="1448"/>
        <v>6/1/2006</v>
      </c>
      <c r="X9199">
        <f t="shared" si="1449"/>
        <v>1</v>
      </c>
      <c r="Y9199">
        <f t="shared" si="1450"/>
        <v>2.9670000000000005</v>
      </c>
      <c r="Z9199" t="str">
        <f t="shared" si="1451"/>
        <v/>
      </c>
    </row>
    <row r="9200" spans="1:26" ht="13" hidden="1" x14ac:dyDescent="0.25">
      <c r="A9200" t="s">
        <v>12638</v>
      </c>
      <c r="B9200" t="s">
        <v>34</v>
      </c>
      <c r="C9200" t="s">
        <v>5</v>
      </c>
      <c r="D9200" s="46">
        <v>0.1</v>
      </c>
      <c r="E9200" s="2">
        <v>38898</v>
      </c>
      <c r="F9200" t="s">
        <v>2033</v>
      </c>
      <c r="G9200" s="16">
        <v>44378</v>
      </c>
      <c r="H9200" s="16">
        <v>44742</v>
      </c>
      <c r="I9200" s="3">
        <v>29.67</v>
      </c>
      <c r="J9200" s="3">
        <v>-29.67</v>
      </c>
      <c r="K9200" s="3">
        <v>0</v>
      </c>
      <c r="Q9200" s="29">
        <f t="shared" si="1442"/>
        <v>16</v>
      </c>
      <c r="R9200" s="29">
        <f t="shared" si="1443"/>
        <v>0</v>
      </c>
      <c r="S9200" s="29">
        <f t="shared" si="1444"/>
        <v>0</v>
      </c>
      <c r="T9200" s="30">
        <f t="shared" si="1445"/>
        <v>1</v>
      </c>
      <c r="U9200" s="28">
        <f t="shared" si="1446"/>
        <v>2.9670000000000005</v>
      </c>
      <c r="V9200" t="str">
        <f t="shared" si="1447"/>
        <v>No</v>
      </c>
      <c r="W9200" t="str">
        <f t="shared" si="1448"/>
        <v>6/1/2006</v>
      </c>
      <c r="X9200">
        <f t="shared" si="1449"/>
        <v>1</v>
      </c>
      <c r="Y9200">
        <f t="shared" si="1450"/>
        <v>2.9670000000000005</v>
      </c>
      <c r="Z9200" t="str">
        <f t="shared" si="1451"/>
        <v/>
      </c>
    </row>
    <row r="9201" spans="1:26" ht="13" hidden="1" x14ac:dyDescent="0.25">
      <c r="A9201" t="s">
        <v>12639</v>
      </c>
      <c r="B9201" t="s">
        <v>34</v>
      </c>
      <c r="C9201" t="s">
        <v>5</v>
      </c>
      <c r="D9201" s="46">
        <v>0.1</v>
      </c>
      <c r="E9201" s="2">
        <v>38898</v>
      </c>
      <c r="F9201" t="s">
        <v>2033</v>
      </c>
      <c r="G9201" s="16">
        <v>44378</v>
      </c>
      <c r="H9201" s="16">
        <v>44742</v>
      </c>
      <c r="I9201" s="3">
        <v>29.67</v>
      </c>
      <c r="J9201" s="3">
        <v>-29.67</v>
      </c>
      <c r="K9201" s="3">
        <v>0</v>
      </c>
      <c r="Q9201" s="29">
        <f t="shared" si="1442"/>
        <v>16</v>
      </c>
      <c r="R9201" s="29">
        <f t="shared" si="1443"/>
        <v>0</v>
      </c>
      <c r="S9201" s="29">
        <f t="shared" si="1444"/>
        <v>0</v>
      </c>
      <c r="T9201" s="30">
        <f t="shared" si="1445"/>
        <v>1</v>
      </c>
      <c r="U9201" s="28">
        <f t="shared" si="1446"/>
        <v>2.9670000000000005</v>
      </c>
      <c r="V9201" t="str">
        <f t="shared" si="1447"/>
        <v>No</v>
      </c>
      <c r="W9201" t="str">
        <f t="shared" si="1448"/>
        <v>6/1/2006</v>
      </c>
      <c r="X9201">
        <f t="shared" si="1449"/>
        <v>1</v>
      </c>
      <c r="Y9201">
        <f t="shared" si="1450"/>
        <v>2.9670000000000005</v>
      </c>
      <c r="Z9201" t="str">
        <f t="shared" si="1451"/>
        <v/>
      </c>
    </row>
    <row r="9202" spans="1:26" ht="13" hidden="1" x14ac:dyDescent="0.25">
      <c r="A9202" t="s">
        <v>12640</v>
      </c>
      <c r="B9202" t="s">
        <v>34</v>
      </c>
      <c r="C9202" t="s">
        <v>5</v>
      </c>
      <c r="D9202" s="46">
        <v>0.1</v>
      </c>
      <c r="E9202" s="2">
        <v>38898</v>
      </c>
      <c r="F9202" t="s">
        <v>2033</v>
      </c>
      <c r="G9202" s="16">
        <v>44378</v>
      </c>
      <c r="H9202" s="16">
        <v>44742</v>
      </c>
      <c r="I9202" s="3">
        <v>29.67</v>
      </c>
      <c r="J9202" s="3">
        <v>-29.67</v>
      </c>
      <c r="K9202" s="3">
        <v>0</v>
      </c>
      <c r="Q9202" s="29">
        <f t="shared" si="1442"/>
        <v>16</v>
      </c>
      <c r="R9202" s="29">
        <f t="shared" si="1443"/>
        <v>0</v>
      </c>
      <c r="S9202" s="29">
        <f t="shared" si="1444"/>
        <v>0</v>
      </c>
      <c r="T9202" s="30">
        <f t="shared" si="1445"/>
        <v>1</v>
      </c>
      <c r="U9202" s="28">
        <f t="shared" si="1446"/>
        <v>2.9670000000000005</v>
      </c>
      <c r="V9202" t="str">
        <f t="shared" si="1447"/>
        <v>No</v>
      </c>
      <c r="W9202" t="str">
        <f t="shared" si="1448"/>
        <v>6/1/2006</v>
      </c>
      <c r="X9202">
        <f t="shared" si="1449"/>
        <v>1</v>
      </c>
      <c r="Y9202">
        <f t="shared" si="1450"/>
        <v>2.9670000000000005</v>
      </c>
      <c r="Z9202" t="str">
        <f t="shared" si="1451"/>
        <v/>
      </c>
    </row>
    <row r="9203" spans="1:26" ht="13" hidden="1" x14ac:dyDescent="0.25">
      <c r="A9203" t="s">
        <v>12641</v>
      </c>
      <c r="B9203" t="s">
        <v>34</v>
      </c>
      <c r="C9203" t="s">
        <v>5</v>
      </c>
      <c r="D9203" s="46">
        <v>0.1</v>
      </c>
      <c r="E9203" s="2">
        <v>38898</v>
      </c>
      <c r="F9203" t="s">
        <v>2033</v>
      </c>
      <c r="G9203" s="16">
        <v>44378</v>
      </c>
      <c r="H9203" s="16">
        <v>44742</v>
      </c>
      <c r="I9203" s="3">
        <v>29.67</v>
      </c>
      <c r="J9203" s="3">
        <v>-29.67</v>
      </c>
      <c r="K9203" s="3">
        <v>0</v>
      </c>
      <c r="Q9203" s="29">
        <f t="shared" si="1442"/>
        <v>16</v>
      </c>
      <c r="R9203" s="29">
        <f t="shared" si="1443"/>
        <v>0</v>
      </c>
      <c r="S9203" s="29">
        <f t="shared" si="1444"/>
        <v>0</v>
      </c>
      <c r="T9203" s="30">
        <f t="shared" si="1445"/>
        <v>1</v>
      </c>
      <c r="U9203" s="28">
        <f t="shared" si="1446"/>
        <v>2.9670000000000005</v>
      </c>
      <c r="V9203" t="str">
        <f t="shared" si="1447"/>
        <v>No</v>
      </c>
      <c r="W9203" t="str">
        <f t="shared" si="1448"/>
        <v>6/1/2006</v>
      </c>
      <c r="X9203">
        <f t="shared" si="1449"/>
        <v>1</v>
      </c>
      <c r="Y9203">
        <f t="shared" si="1450"/>
        <v>2.9670000000000005</v>
      </c>
      <c r="Z9203" t="str">
        <f t="shared" si="1451"/>
        <v/>
      </c>
    </row>
    <row r="9204" spans="1:26" ht="13" hidden="1" x14ac:dyDescent="0.25">
      <c r="A9204" t="s">
        <v>12642</v>
      </c>
      <c r="B9204" t="s">
        <v>34</v>
      </c>
      <c r="C9204" t="s">
        <v>5</v>
      </c>
      <c r="D9204" s="46">
        <v>0.1</v>
      </c>
      <c r="E9204" s="2">
        <v>38898</v>
      </c>
      <c r="F9204" t="s">
        <v>2033</v>
      </c>
      <c r="G9204" s="16">
        <v>44378</v>
      </c>
      <c r="H9204" s="16">
        <v>44742</v>
      </c>
      <c r="I9204" s="3">
        <v>29.67</v>
      </c>
      <c r="J9204" s="3">
        <v>-29.67</v>
      </c>
      <c r="K9204" s="3">
        <v>0</v>
      </c>
      <c r="Q9204" s="29">
        <f t="shared" si="1442"/>
        <v>16</v>
      </c>
      <c r="R9204" s="29">
        <f t="shared" si="1443"/>
        <v>0</v>
      </c>
      <c r="S9204" s="29">
        <f t="shared" si="1444"/>
        <v>0</v>
      </c>
      <c r="T9204" s="30">
        <f t="shared" si="1445"/>
        <v>1</v>
      </c>
      <c r="U9204" s="28">
        <f t="shared" si="1446"/>
        <v>2.9670000000000005</v>
      </c>
      <c r="V9204" t="str">
        <f t="shared" si="1447"/>
        <v>No</v>
      </c>
      <c r="W9204" t="str">
        <f t="shared" si="1448"/>
        <v>6/1/2006</v>
      </c>
      <c r="X9204">
        <f t="shared" si="1449"/>
        <v>1</v>
      </c>
      <c r="Y9204">
        <f t="shared" si="1450"/>
        <v>2.9670000000000005</v>
      </c>
      <c r="Z9204" t="str">
        <f t="shared" si="1451"/>
        <v/>
      </c>
    </row>
    <row r="9205" spans="1:26" ht="13" hidden="1" x14ac:dyDescent="0.25">
      <c r="A9205" t="s">
        <v>12643</v>
      </c>
      <c r="B9205" t="s">
        <v>34</v>
      </c>
      <c r="C9205" t="s">
        <v>5</v>
      </c>
      <c r="D9205" s="46">
        <v>0.1</v>
      </c>
      <c r="E9205" s="2">
        <v>38898</v>
      </c>
      <c r="F9205" t="s">
        <v>2033</v>
      </c>
      <c r="G9205" s="16">
        <v>44378</v>
      </c>
      <c r="H9205" s="16">
        <v>44742</v>
      </c>
      <c r="I9205" s="3">
        <v>29.67</v>
      </c>
      <c r="J9205" s="3">
        <v>-29.67</v>
      </c>
      <c r="K9205" s="3">
        <v>0</v>
      </c>
      <c r="Q9205" s="29">
        <f t="shared" si="1442"/>
        <v>16</v>
      </c>
      <c r="R9205" s="29">
        <f t="shared" si="1443"/>
        <v>0</v>
      </c>
      <c r="S9205" s="29">
        <f t="shared" si="1444"/>
        <v>0</v>
      </c>
      <c r="T9205" s="30">
        <f t="shared" si="1445"/>
        <v>1</v>
      </c>
      <c r="U9205" s="28">
        <f t="shared" si="1446"/>
        <v>2.9670000000000005</v>
      </c>
      <c r="V9205" t="str">
        <f t="shared" si="1447"/>
        <v>No</v>
      </c>
      <c r="W9205" t="str">
        <f t="shared" si="1448"/>
        <v>6/1/2006</v>
      </c>
      <c r="X9205">
        <f t="shared" si="1449"/>
        <v>1</v>
      </c>
      <c r="Y9205">
        <f t="shared" si="1450"/>
        <v>2.9670000000000005</v>
      </c>
      <c r="Z9205" t="str">
        <f t="shared" si="1451"/>
        <v/>
      </c>
    </row>
    <row r="9206" spans="1:26" ht="13" hidden="1" x14ac:dyDescent="0.25">
      <c r="A9206" t="s">
        <v>12644</v>
      </c>
      <c r="B9206" t="s">
        <v>34</v>
      </c>
      <c r="C9206" t="s">
        <v>5</v>
      </c>
      <c r="D9206" s="46">
        <v>0.1</v>
      </c>
      <c r="E9206" s="2">
        <v>38898</v>
      </c>
      <c r="F9206" t="s">
        <v>2033</v>
      </c>
      <c r="G9206" s="16">
        <v>44378</v>
      </c>
      <c r="H9206" s="16">
        <v>44742</v>
      </c>
      <c r="I9206" s="3">
        <v>29.67</v>
      </c>
      <c r="J9206" s="3">
        <v>-29.67</v>
      </c>
      <c r="K9206" s="3">
        <v>0</v>
      </c>
      <c r="Q9206" s="29">
        <f t="shared" si="1442"/>
        <v>16</v>
      </c>
      <c r="R9206" s="29">
        <f t="shared" si="1443"/>
        <v>0</v>
      </c>
      <c r="S9206" s="29">
        <f t="shared" si="1444"/>
        <v>0</v>
      </c>
      <c r="T9206" s="30">
        <f t="shared" si="1445"/>
        <v>1</v>
      </c>
      <c r="U9206" s="28">
        <f t="shared" si="1446"/>
        <v>2.9670000000000005</v>
      </c>
      <c r="V9206" t="str">
        <f t="shared" si="1447"/>
        <v>No</v>
      </c>
      <c r="W9206" t="str">
        <f t="shared" si="1448"/>
        <v>6/1/2006</v>
      </c>
      <c r="X9206">
        <f t="shared" si="1449"/>
        <v>1</v>
      </c>
      <c r="Y9206">
        <f t="shared" si="1450"/>
        <v>2.9670000000000005</v>
      </c>
      <c r="Z9206" t="str">
        <f t="shared" si="1451"/>
        <v/>
      </c>
    </row>
    <row r="9207" spans="1:26" ht="13" hidden="1" x14ac:dyDescent="0.25">
      <c r="A9207" t="s">
        <v>12645</v>
      </c>
      <c r="B9207" t="s">
        <v>34</v>
      </c>
      <c r="C9207" t="s">
        <v>5</v>
      </c>
      <c r="D9207" s="46">
        <v>0.1</v>
      </c>
      <c r="E9207" s="2">
        <v>38898</v>
      </c>
      <c r="F9207" t="s">
        <v>2033</v>
      </c>
      <c r="G9207" s="16">
        <v>44378</v>
      </c>
      <c r="H9207" s="16">
        <v>44742</v>
      </c>
      <c r="I9207" s="3">
        <v>29.67</v>
      </c>
      <c r="J9207" s="3">
        <v>-29.67</v>
      </c>
      <c r="K9207" s="3">
        <v>0</v>
      </c>
      <c r="Q9207" s="29">
        <f t="shared" si="1442"/>
        <v>16</v>
      </c>
      <c r="R9207" s="29">
        <f t="shared" si="1443"/>
        <v>0</v>
      </c>
      <c r="S9207" s="29">
        <f t="shared" si="1444"/>
        <v>0</v>
      </c>
      <c r="T9207" s="30">
        <f t="shared" si="1445"/>
        <v>1</v>
      </c>
      <c r="U9207" s="28">
        <f t="shared" si="1446"/>
        <v>2.9670000000000005</v>
      </c>
      <c r="V9207" t="str">
        <f t="shared" si="1447"/>
        <v>No</v>
      </c>
      <c r="W9207" t="str">
        <f t="shared" si="1448"/>
        <v>6/1/2006</v>
      </c>
      <c r="X9207">
        <f t="shared" si="1449"/>
        <v>1</v>
      </c>
      <c r="Y9207">
        <f t="shared" si="1450"/>
        <v>2.9670000000000005</v>
      </c>
      <c r="Z9207" t="str">
        <f t="shared" si="1451"/>
        <v/>
      </c>
    </row>
    <row r="9208" spans="1:26" ht="13" hidden="1" x14ac:dyDescent="0.25">
      <c r="A9208" t="s">
        <v>12646</v>
      </c>
      <c r="B9208" t="s">
        <v>34</v>
      </c>
      <c r="C9208" t="s">
        <v>5</v>
      </c>
      <c r="D9208" s="46">
        <v>0.1</v>
      </c>
      <c r="E9208" s="2">
        <v>38898</v>
      </c>
      <c r="F9208" t="s">
        <v>2033</v>
      </c>
      <c r="G9208" s="16">
        <v>44378</v>
      </c>
      <c r="H9208" s="16">
        <v>44742</v>
      </c>
      <c r="I9208" s="3">
        <v>29.67</v>
      </c>
      <c r="J9208" s="3">
        <v>-29.67</v>
      </c>
      <c r="K9208" s="3">
        <v>0</v>
      </c>
      <c r="Q9208" s="29">
        <f t="shared" ref="Q9208:Q9271" si="1452">DATEDIF(E9208,H9208,"Y")</f>
        <v>16</v>
      </c>
      <c r="R9208" s="29">
        <f t="shared" ref="R9208:R9271" si="1453">DATEDIF(E9208,H9208,"YM")</f>
        <v>0</v>
      </c>
      <c r="S9208" s="29">
        <f t="shared" ref="S9208:S9271" si="1454">DATEDIF(E9208,H9208,"MD")</f>
        <v>0</v>
      </c>
      <c r="T9208" s="30">
        <f t="shared" ref="T9208:T9271" si="1455">IF(Q9208&gt;=1,1,R9208/12)</f>
        <v>1</v>
      </c>
      <c r="U9208" s="28">
        <f t="shared" ref="U9208:U9271" si="1456">I9208*D9208*T9208</f>
        <v>2.9670000000000005</v>
      </c>
      <c r="V9208" t="str">
        <f t="shared" si="1447"/>
        <v>No</v>
      </c>
      <c r="W9208" t="str">
        <f t="shared" si="1448"/>
        <v>6/1/2006</v>
      </c>
      <c r="X9208">
        <f t="shared" si="1449"/>
        <v>1</v>
      </c>
      <c r="Y9208">
        <f t="shared" si="1450"/>
        <v>2.9670000000000005</v>
      </c>
      <c r="Z9208" t="str">
        <f t="shared" si="1451"/>
        <v/>
      </c>
    </row>
    <row r="9209" spans="1:26" ht="13" hidden="1" x14ac:dyDescent="0.25">
      <c r="A9209" t="s">
        <v>12647</v>
      </c>
      <c r="B9209" t="s">
        <v>34</v>
      </c>
      <c r="C9209" t="s">
        <v>5</v>
      </c>
      <c r="D9209" s="46">
        <v>0.1</v>
      </c>
      <c r="E9209" s="2">
        <v>38898</v>
      </c>
      <c r="F9209" t="s">
        <v>2033</v>
      </c>
      <c r="G9209" s="16">
        <v>44378</v>
      </c>
      <c r="H9209" s="16">
        <v>44742</v>
      </c>
      <c r="I9209" s="3">
        <v>29.67</v>
      </c>
      <c r="J9209" s="3">
        <v>-29.67</v>
      </c>
      <c r="K9209" s="3">
        <v>0</v>
      </c>
      <c r="Q9209" s="29">
        <f t="shared" si="1452"/>
        <v>16</v>
      </c>
      <c r="R9209" s="29">
        <f t="shared" si="1453"/>
        <v>0</v>
      </c>
      <c r="S9209" s="29">
        <f t="shared" si="1454"/>
        <v>0</v>
      </c>
      <c r="T9209" s="30">
        <f t="shared" si="1455"/>
        <v>1</v>
      </c>
      <c r="U9209" s="28">
        <f t="shared" si="1456"/>
        <v>2.9670000000000005</v>
      </c>
      <c r="V9209" t="str">
        <f t="shared" si="1447"/>
        <v>No</v>
      </c>
      <c r="W9209" t="str">
        <f t="shared" si="1448"/>
        <v>6/1/2006</v>
      </c>
      <c r="X9209">
        <f t="shared" si="1449"/>
        <v>1</v>
      </c>
      <c r="Y9209">
        <f t="shared" si="1450"/>
        <v>2.9670000000000005</v>
      </c>
      <c r="Z9209" t="str">
        <f t="shared" si="1451"/>
        <v/>
      </c>
    </row>
    <row r="9210" spans="1:26" ht="13" hidden="1" x14ac:dyDescent="0.25">
      <c r="A9210" t="s">
        <v>12648</v>
      </c>
      <c r="B9210" t="s">
        <v>34</v>
      </c>
      <c r="C9210" t="s">
        <v>5</v>
      </c>
      <c r="D9210" s="46">
        <v>0.1</v>
      </c>
      <c r="E9210" s="2">
        <v>38898</v>
      </c>
      <c r="F9210" t="s">
        <v>2033</v>
      </c>
      <c r="G9210" s="16">
        <v>44378</v>
      </c>
      <c r="H9210" s="16">
        <v>44742</v>
      </c>
      <c r="I9210" s="3">
        <v>29.67</v>
      </c>
      <c r="J9210" s="3">
        <v>-29.67</v>
      </c>
      <c r="K9210" s="3">
        <v>0</v>
      </c>
      <c r="Q9210" s="29">
        <f t="shared" si="1452"/>
        <v>16</v>
      </c>
      <c r="R9210" s="29">
        <f t="shared" si="1453"/>
        <v>0</v>
      </c>
      <c r="S9210" s="29">
        <f t="shared" si="1454"/>
        <v>0</v>
      </c>
      <c r="T9210" s="30">
        <f t="shared" si="1455"/>
        <v>1</v>
      </c>
      <c r="U9210" s="28">
        <f t="shared" si="1456"/>
        <v>2.9670000000000005</v>
      </c>
      <c r="V9210" t="str">
        <f t="shared" si="1447"/>
        <v>No</v>
      </c>
      <c r="W9210" t="str">
        <f t="shared" si="1448"/>
        <v>6/1/2006</v>
      </c>
      <c r="X9210">
        <f t="shared" si="1449"/>
        <v>1</v>
      </c>
      <c r="Y9210">
        <f t="shared" si="1450"/>
        <v>2.9670000000000005</v>
      </c>
      <c r="Z9210" t="str">
        <f t="shared" si="1451"/>
        <v/>
      </c>
    </row>
    <row r="9211" spans="1:26" ht="13" hidden="1" x14ac:dyDescent="0.25">
      <c r="A9211" t="s">
        <v>12649</v>
      </c>
      <c r="B9211" t="s">
        <v>34</v>
      </c>
      <c r="C9211" t="s">
        <v>5</v>
      </c>
      <c r="D9211" s="46">
        <v>0.1</v>
      </c>
      <c r="E9211" s="2">
        <v>38898</v>
      </c>
      <c r="F9211" t="s">
        <v>2033</v>
      </c>
      <c r="G9211" s="16">
        <v>44378</v>
      </c>
      <c r="H9211" s="16">
        <v>44742</v>
      </c>
      <c r="I9211" s="3">
        <v>29.67</v>
      </c>
      <c r="J9211" s="3">
        <v>-29.67</v>
      </c>
      <c r="K9211" s="3">
        <v>0</v>
      </c>
      <c r="Q9211" s="29">
        <f t="shared" si="1452"/>
        <v>16</v>
      </c>
      <c r="R9211" s="29">
        <f t="shared" si="1453"/>
        <v>0</v>
      </c>
      <c r="S9211" s="29">
        <f t="shared" si="1454"/>
        <v>0</v>
      </c>
      <c r="T9211" s="30">
        <f t="shared" si="1455"/>
        <v>1</v>
      </c>
      <c r="U9211" s="28">
        <f t="shared" si="1456"/>
        <v>2.9670000000000005</v>
      </c>
      <c r="V9211" t="str">
        <f t="shared" si="1447"/>
        <v>No</v>
      </c>
      <c r="W9211" t="str">
        <f t="shared" si="1448"/>
        <v>6/1/2006</v>
      </c>
      <c r="X9211">
        <f t="shared" si="1449"/>
        <v>1</v>
      </c>
      <c r="Y9211">
        <f t="shared" si="1450"/>
        <v>2.9670000000000005</v>
      </c>
      <c r="Z9211" t="str">
        <f t="shared" si="1451"/>
        <v/>
      </c>
    </row>
    <row r="9212" spans="1:26" ht="13" hidden="1" x14ac:dyDescent="0.25">
      <c r="A9212" t="s">
        <v>12650</v>
      </c>
      <c r="B9212" t="s">
        <v>34</v>
      </c>
      <c r="C9212" t="s">
        <v>5</v>
      </c>
      <c r="D9212" s="46">
        <v>0.1</v>
      </c>
      <c r="E9212" s="2">
        <v>38898</v>
      </c>
      <c r="F9212" t="s">
        <v>2033</v>
      </c>
      <c r="G9212" s="16">
        <v>44378</v>
      </c>
      <c r="H9212" s="16">
        <v>44742</v>
      </c>
      <c r="I9212" s="3">
        <v>29.67</v>
      </c>
      <c r="J9212" s="3">
        <v>-29.67</v>
      </c>
      <c r="K9212" s="3">
        <v>0</v>
      </c>
      <c r="Q9212" s="29">
        <f t="shared" si="1452"/>
        <v>16</v>
      </c>
      <c r="R9212" s="29">
        <f t="shared" si="1453"/>
        <v>0</v>
      </c>
      <c r="S9212" s="29">
        <f t="shared" si="1454"/>
        <v>0</v>
      </c>
      <c r="T9212" s="30">
        <f t="shared" si="1455"/>
        <v>1</v>
      </c>
      <c r="U9212" s="28">
        <f t="shared" si="1456"/>
        <v>2.9670000000000005</v>
      </c>
      <c r="V9212" t="str">
        <f t="shared" si="1447"/>
        <v>No</v>
      </c>
      <c r="W9212" t="str">
        <f t="shared" si="1448"/>
        <v>6/1/2006</v>
      </c>
      <c r="X9212">
        <f t="shared" si="1449"/>
        <v>1</v>
      </c>
      <c r="Y9212">
        <f t="shared" si="1450"/>
        <v>2.9670000000000005</v>
      </c>
      <c r="Z9212" t="str">
        <f t="shared" si="1451"/>
        <v/>
      </c>
    </row>
    <row r="9213" spans="1:26" ht="13" hidden="1" x14ac:dyDescent="0.25">
      <c r="A9213" t="s">
        <v>12651</v>
      </c>
      <c r="B9213" t="s">
        <v>34</v>
      </c>
      <c r="C9213" t="s">
        <v>5</v>
      </c>
      <c r="D9213" s="46">
        <v>0.1</v>
      </c>
      <c r="E9213" s="2">
        <v>38898</v>
      </c>
      <c r="F9213" t="s">
        <v>2033</v>
      </c>
      <c r="G9213" s="16">
        <v>44378</v>
      </c>
      <c r="H9213" s="16">
        <v>44742</v>
      </c>
      <c r="I9213" s="3">
        <v>29.67</v>
      </c>
      <c r="J9213" s="3">
        <v>-29.67</v>
      </c>
      <c r="K9213" s="3">
        <v>0</v>
      </c>
      <c r="Q9213" s="29">
        <f t="shared" si="1452"/>
        <v>16</v>
      </c>
      <c r="R9213" s="29">
        <f t="shared" si="1453"/>
        <v>0</v>
      </c>
      <c r="S9213" s="29">
        <f t="shared" si="1454"/>
        <v>0</v>
      </c>
      <c r="T9213" s="30">
        <f t="shared" si="1455"/>
        <v>1</v>
      </c>
      <c r="U9213" s="28">
        <f t="shared" si="1456"/>
        <v>2.9670000000000005</v>
      </c>
      <c r="V9213" t="str">
        <f t="shared" si="1447"/>
        <v>No</v>
      </c>
      <c r="W9213" t="str">
        <f t="shared" si="1448"/>
        <v>6/1/2006</v>
      </c>
      <c r="X9213">
        <f t="shared" si="1449"/>
        <v>1</v>
      </c>
      <c r="Y9213">
        <f t="shared" si="1450"/>
        <v>2.9670000000000005</v>
      </c>
      <c r="Z9213" t="str">
        <f t="shared" si="1451"/>
        <v/>
      </c>
    </row>
    <row r="9214" spans="1:26" ht="13" hidden="1" x14ac:dyDescent="0.25">
      <c r="A9214" t="s">
        <v>12652</v>
      </c>
      <c r="B9214" t="s">
        <v>34</v>
      </c>
      <c r="C9214" t="s">
        <v>5</v>
      </c>
      <c r="D9214" s="46">
        <v>0.1</v>
      </c>
      <c r="E9214" s="2">
        <v>38898</v>
      </c>
      <c r="F9214" t="s">
        <v>2033</v>
      </c>
      <c r="G9214" s="16">
        <v>44378</v>
      </c>
      <c r="H9214" s="16">
        <v>44742</v>
      </c>
      <c r="I9214" s="3">
        <v>29.67</v>
      </c>
      <c r="J9214" s="3">
        <v>-29.67</v>
      </c>
      <c r="K9214" s="3">
        <v>0</v>
      </c>
      <c r="Q9214" s="29">
        <f t="shared" si="1452"/>
        <v>16</v>
      </c>
      <c r="R9214" s="29">
        <f t="shared" si="1453"/>
        <v>0</v>
      </c>
      <c r="S9214" s="29">
        <f t="shared" si="1454"/>
        <v>0</v>
      </c>
      <c r="T9214" s="30">
        <f t="shared" si="1455"/>
        <v>1</v>
      </c>
      <c r="U9214" s="28">
        <f t="shared" si="1456"/>
        <v>2.9670000000000005</v>
      </c>
      <c r="V9214" t="str">
        <f t="shared" si="1447"/>
        <v>No</v>
      </c>
      <c r="W9214" t="str">
        <f t="shared" si="1448"/>
        <v>6/1/2006</v>
      </c>
      <c r="X9214">
        <f t="shared" si="1449"/>
        <v>1</v>
      </c>
      <c r="Y9214">
        <f t="shared" si="1450"/>
        <v>2.9670000000000005</v>
      </c>
      <c r="Z9214" t="str">
        <f t="shared" si="1451"/>
        <v/>
      </c>
    </row>
    <row r="9215" spans="1:26" ht="13" hidden="1" x14ac:dyDescent="0.25">
      <c r="A9215" t="s">
        <v>12653</v>
      </c>
      <c r="B9215" t="s">
        <v>34</v>
      </c>
      <c r="C9215" t="s">
        <v>5</v>
      </c>
      <c r="D9215" s="46">
        <v>0.1</v>
      </c>
      <c r="E9215" s="2">
        <v>38898</v>
      </c>
      <c r="F9215" t="s">
        <v>2033</v>
      </c>
      <c r="G9215" s="16">
        <v>44378</v>
      </c>
      <c r="H9215" s="16">
        <v>44742</v>
      </c>
      <c r="I9215" s="3">
        <v>29.67</v>
      </c>
      <c r="J9215" s="3">
        <v>-29.67</v>
      </c>
      <c r="K9215" s="3">
        <v>0</v>
      </c>
      <c r="Q9215" s="29">
        <f t="shared" si="1452"/>
        <v>16</v>
      </c>
      <c r="R9215" s="29">
        <f t="shared" si="1453"/>
        <v>0</v>
      </c>
      <c r="S9215" s="29">
        <f t="shared" si="1454"/>
        <v>0</v>
      </c>
      <c r="T9215" s="30">
        <f t="shared" si="1455"/>
        <v>1</v>
      </c>
      <c r="U9215" s="28">
        <f t="shared" si="1456"/>
        <v>2.9670000000000005</v>
      </c>
      <c r="V9215" t="str">
        <f t="shared" si="1447"/>
        <v>No</v>
      </c>
      <c r="W9215" t="str">
        <f t="shared" si="1448"/>
        <v>6/1/2006</v>
      </c>
      <c r="X9215">
        <f t="shared" si="1449"/>
        <v>1</v>
      </c>
      <c r="Y9215">
        <f t="shared" si="1450"/>
        <v>2.9670000000000005</v>
      </c>
      <c r="Z9215" t="str">
        <f t="shared" si="1451"/>
        <v/>
      </c>
    </row>
    <row r="9216" spans="1:26" ht="13" hidden="1" x14ac:dyDescent="0.25">
      <c r="A9216" t="s">
        <v>12654</v>
      </c>
      <c r="B9216" t="s">
        <v>34</v>
      </c>
      <c r="C9216" t="s">
        <v>5</v>
      </c>
      <c r="D9216" s="46">
        <v>0.1</v>
      </c>
      <c r="E9216" s="2">
        <v>38898</v>
      </c>
      <c r="F9216" t="s">
        <v>2033</v>
      </c>
      <c r="G9216" s="16">
        <v>44378</v>
      </c>
      <c r="H9216" s="16">
        <v>44742</v>
      </c>
      <c r="I9216" s="3">
        <v>29.67</v>
      </c>
      <c r="J9216" s="3">
        <v>-29.67</v>
      </c>
      <c r="K9216" s="3">
        <v>0</v>
      </c>
      <c r="Q9216" s="29">
        <f t="shared" si="1452"/>
        <v>16</v>
      </c>
      <c r="R9216" s="29">
        <f t="shared" si="1453"/>
        <v>0</v>
      </c>
      <c r="S9216" s="29">
        <f t="shared" si="1454"/>
        <v>0</v>
      </c>
      <c r="T9216" s="30">
        <f t="shared" si="1455"/>
        <v>1</v>
      </c>
      <c r="U9216" s="28">
        <f t="shared" si="1456"/>
        <v>2.9670000000000005</v>
      </c>
      <c r="V9216" t="str">
        <f t="shared" si="1447"/>
        <v>No</v>
      </c>
      <c r="W9216" t="str">
        <f t="shared" si="1448"/>
        <v>6/1/2006</v>
      </c>
      <c r="X9216">
        <f t="shared" si="1449"/>
        <v>1</v>
      </c>
      <c r="Y9216">
        <f t="shared" si="1450"/>
        <v>2.9670000000000005</v>
      </c>
      <c r="Z9216" t="str">
        <f t="shared" si="1451"/>
        <v/>
      </c>
    </row>
    <row r="9217" spans="1:26" ht="13" hidden="1" x14ac:dyDescent="0.25">
      <c r="A9217" t="s">
        <v>12655</v>
      </c>
      <c r="B9217" t="s">
        <v>34</v>
      </c>
      <c r="C9217" t="s">
        <v>5</v>
      </c>
      <c r="D9217" s="46">
        <v>0.1</v>
      </c>
      <c r="E9217" s="2">
        <v>38898</v>
      </c>
      <c r="F9217" t="s">
        <v>2033</v>
      </c>
      <c r="G9217" s="16">
        <v>44378</v>
      </c>
      <c r="H9217" s="16">
        <v>44742</v>
      </c>
      <c r="I9217" s="3">
        <v>29.67</v>
      </c>
      <c r="J9217" s="3">
        <v>-29.67</v>
      </c>
      <c r="K9217" s="3">
        <v>0</v>
      </c>
      <c r="Q9217" s="29">
        <f t="shared" si="1452"/>
        <v>16</v>
      </c>
      <c r="R9217" s="29">
        <f t="shared" si="1453"/>
        <v>0</v>
      </c>
      <c r="S9217" s="29">
        <f t="shared" si="1454"/>
        <v>0</v>
      </c>
      <c r="T9217" s="30">
        <f t="shared" si="1455"/>
        <v>1</v>
      </c>
      <c r="U9217" s="28">
        <f t="shared" si="1456"/>
        <v>2.9670000000000005</v>
      </c>
      <c r="V9217" t="str">
        <f t="shared" si="1447"/>
        <v>No</v>
      </c>
      <c r="W9217" t="str">
        <f t="shared" si="1448"/>
        <v>6/1/2006</v>
      </c>
      <c r="X9217">
        <f t="shared" si="1449"/>
        <v>1</v>
      </c>
      <c r="Y9217">
        <f t="shared" si="1450"/>
        <v>2.9670000000000005</v>
      </c>
      <c r="Z9217" t="str">
        <f t="shared" si="1451"/>
        <v/>
      </c>
    </row>
    <row r="9218" spans="1:26" ht="13" hidden="1" x14ac:dyDescent="0.25">
      <c r="A9218" t="s">
        <v>12656</v>
      </c>
      <c r="B9218" t="s">
        <v>34</v>
      </c>
      <c r="C9218" t="s">
        <v>5</v>
      </c>
      <c r="D9218" s="46">
        <v>0.1</v>
      </c>
      <c r="E9218" s="2">
        <v>38898</v>
      </c>
      <c r="F9218" t="s">
        <v>2033</v>
      </c>
      <c r="G9218" s="16">
        <v>44378</v>
      </c>
      <c r="H9218" s="16">
        <v>44742</v>
      </c>
      <c r="I9218" s="3">
        <v>29.67</v>
      </c>
      <c r="J9218" s="3">
        <v>-29.67</v>
      </c>
      <c r="K9218" s="3">
        <v>0</v>
      </c>
      <c r="Q9218" s="29">
        <f t="shared" si="1452"/>
        <v>16</v>
      </c>
      <c r="R9218" s="29">
        <f t="shared" si="1453"/>
        <v>0</v>
      </c>
      <c r="S9218" s="29">
        <f t="shared" si="1454"/>
        <v>0</v>
      </c>
      <c r="T9218" s="30">
        <f t="shared" si="1455"/>
        <v>1</v>
      </c>
      <c r="U9218" s="28">
        <f t="shared" si="1456"/>
        <v>2.9670000000000005</v>
      </c>
      <c r="V9218" t="str">
        <f t="shared" si="1447"/>
        <v>No</v>
      </c>
      <c r="W9218" t="str">
        <f t="shared" si="1448"/>
        <v>6/1/2006</v>
      </c>
      <c r="X9218">
        <f t="shared" si="1449"/>
        <v>1</v>
      </c>
      <c r="Y9218">
        <f t="shared" si="1450"/>
        <v>2.9670000000000005</v>
      </c>
      <c r="Z9218" t="str">
        <f t="shared" si="1451"/>
        <v/>
      </c>
    </row>
    <row r="9219" spans="1:26" ht="13" hidden="1" x14ac:dyDescent="0.25">
      <c r="A9219" t="s">
        <v>12657</v>
      </c>
      <c r="B9219" t="s">
        <v>34</v>
      </c>
      <c r="C9219" t="s">
        <v>5</v>
      </c>
      <c r="D9219" s="46">
        <v>0.1</v>
      </c>
      <c r="E9219" s="2">
        <v>38898</v>
      </c>
      <c r="F9219" t="s">
        <v>2033</v>
      </c>
      <c r="G9219" s="16">
        <v>44378</v>
      </c>
      <c r="H9219" s="16">
        <v>44742</v>
      </c>
      <c r="I9219" s="3">
        <v>29.67</v>
      </c>
      <c r="J9219" s="3">
        <v>-29.67</v>
      </c>
      <c r="K9219" s="3">
        <v>0</v>
      </c>
      <c r="Q9219" s="29">
        <f t="shared" si="1452"/>
        <v>16</v>
      </c>
      <c r="R9219" s="29">
        <f t="shared" si="1453"/>
        <v>0</v>
      </c>
      <c r="S9219" s="29">
        <f t="shared" si="1454"/>
        <v>0</v>
      </c>
      <c r="T9219" s="30">
        <f t="shared" si="1455"/>
        <v>1</v>
      </c>
      <c r="U9219" s="28">
        <f t="shared" si="1456"/>
        <v>2.9670000000000005</v>
      </c>
      <c r="V9219" t="str">
        <f t="shared" si="1447"/>
        <v>No</v>
      </c>
      <c r="W9219" t="str">
        <f t="shared" si="1448"/>
        <v>6/1/2006</v>
      </c>
      <c r="X9219">
        <f t="shared" si="1449"/>
        <v>1</v>
      </c>
      <c r="Y9219">
        <f t="shared" si="1450"/>
        <v>2.9670000000000005</v>
      </c>
      <c r="Z9219" t="str">
        <f t="shared" si="1451"/>
        <v/>
      </c>
    </row>
    <row r="9220" spans="1:26" ht="13" hidden="1" x14ac:dyDescent="0.25">
      <c r="A9220" t="s">
        <v>12658</v>
      </c>
      <c r="B9220" t="s">
        <v>34</v>
      </c>
      <c r="C9220" t="s">
        <v>5</v>
      </c>
      <c r="D9220" s="46">
        <v>0.1</v>
      </c>
      <c r="E9220" s="2">
        <v>38898</v>
      </c>
      <c r="F9220" t="s">
        <v>2033</v>
      </c>
      <c r="G9220" s="16">
        <v>44378</v>
      </c>
      <c r="H9220" s="16">
        <v>44742</v>
      </c>
      <c r="I9220" s="3">
        <v>29.67</v>
      </c>
      <c r="J9220" s="3">
        <v>-29.67</v>
      </c>
      <c r="K9220" s="3">
        <v>0</v>
      </c>
      <c r="Q9220" s="29">
        <f t="shared" si="1452"/>
        <v>16</v>
      </c>
      <c r="R9220" s="29">
        <f t="shared" si="1453"/>
        <v>0</v>
      </c>
      <c r="S9220" s="29">
        <f t="shared" si="1454"/>
        <v>0</v>
      </c>
      <c r="T9220" s="30">
        <f t="shared" si="1455"/>
        <v>1</v>
      </c>
      <c r="U9220" s="28">
        <f t="shared" si="1456"/>
        <v>2.9670000000000005</v>
      </c>
      <c r="V9220" t="str">
        <f t="shared" si="1447"/>
        <v>No</v>
      </c>
      <c r="W9220" t="str">
        <f t="shared" si="1448"/>
        <v>6/1/2006</v>
      </c>
      <c r="X9220">
        <f t="shared" si="1449"/>
        <v>1</v>
      </c>
      <c r="Y9220">
        <f t="shared" si="1450"/>
        <v>2.9670000000000005</v>
      </c>
      <c r="Z9220" t="str">
        <f t="shared" si="1451"/>
        <v/>
      </c>
    </row>
    <row r="9221" spans="1:26" ht="13" hidden="1" x14ac:dyDescent="0.25">
      <c r="A9221" t="s">
        <v>12659</v>
      </c>
      <c r="B9221" t="s">
        <v>34</v>
      </c>
      <c r="C9221" t="s">
        <v>5</v>
      </c>
      <c r="D9221" s="46">
        <v>0.1</v>
      </c>
      <c r="E9221" s="2">
        <v>38898</v>
      </c>
      <c r="F9221" t="s">
        <v>2033</v>
      </c>
      <c r="G9221" s="16">
        <v>44378</v>
      </c>
      <c r="H9221" s="16">
        <v>44742</v>
      </c>
      <c r="I9221" s="3">
        <v>29.67</v>
      </c>
      <c r="J9221" s="3">
        <v>-29.67</v>
      </c>
      <c r="K9221" s="3">
        <v>0</v>
      </c>
      <c r="Q9221" s="29">
        <f t="shared" si="1452"/>
        <v>16</v>
      </c>
      <c r="R9221" s="29">
        <f t="shared" si="1453"/>
        <v>0</v>
      </c>
      <c r="S9221" s="29">
        <f t="shared" si="1454"/>
        <v>0</v>
      </c>
      <c r="T9221" s="30">
        <f t="shared" si="1455"/>
        <v>1</v>
      </c>
      <c r="U9221" s="28">
        <f t="shared" si="1456"/>
        <v>2.9670000000000005</v>
      </c>
      <c r="V9221" t="str">
        <f t="shared" si="1447"/>
        <v>No</v>
      </c>
      <c r="W9221" t="str">
        <f t="shared" si="1448"/>
        <v>6/1/2006</v>
      </c>
      <c r="X9221">
        <f t="shared" si="1449"/>
        <v>1</v>
      </c>
      <c r="Y9221">
        <f t="shared" si="1450"/>
        <v>2.9670000000000005</v>
      </c>
      <c r="Z9221" t="str">
        <f t="shared" si="1451"/>
        <v/>
      </c>
    </row>
    <row r="9222" spans="1:26" ht="13" hidden="1" x14ac:dyDescent="0.25">
      <c r="A9222" t="s">
        <v>12660</v>
      </c>
      <c r="B9222" t="s">
        <v>34</v>
      </c>
      <c r="C9222" t="s">
        <v>5</v>
      </c>
      <c r="D9222" s="46">
        <v>0.1</v>
      </c>
      <c r="E9222" s="2">
        <v>38898</v>
      </c>
      <c r="F9222" t="s">
        <v>2033</v>
      </c>
      <c r="G9222" s="16">
        <v>44378</v>
      </c>
      <c r="H9222" s="16">
        <v>44742</v>
      </c>
      <c r="I9222" s="3">
        <v>29.67</v>
      </c>
      <c r="J9222" s="3">
        <v>-29.67</v>
      </c>
      <c r="K9222" s="3">
        <v>0</v>
      </c>
      <c r="Q9222" s="29">
        <f t="shared" si="1452"/>
        <v>16</v>
      </c>
      <c r="R9222" s="29">
        <f t="shared" si="1453"/>
        <v>0</v>
      </c>
      <c r="S9222" s="29">
        <f t="shared" si="1454"/>
        <v>0</v>
      </c>
      <c r="T9222" s="30">
        <f t="shared" si="1455"/>
        <v>1</v>
      </c>
      <c r="U9222" s="28">
        <f t="shared" si="1456"/>
        <v>2.9670000000000005</v>
      </c>
      <c r="V9222" t="str">
        <f t="shared" si="1447"/>
        <v>No</v>
      </c>
      <c r="W9222" t="str">
        <f t="shared" si="1448"/>
        <v>6/1/2006</v>
      </c>
      <c r="X9222">
        <f t="shared" si="1449"/>
        <v>1</v>
      </c>
      <c r="Y9222">
        <f t="shared" si="1450"/>
        <v>2.9670000000000005</v>
      </c>
      <c r="Z9222" t="str">
        <f t="shared" si="1451"/>
        <v/>
      </c>
    </row>
    <row r="9223" spans="1:26" ht="13" hidden="1" x14ac:dyDescent="0.25">
      <c r="A9223" t="s">
        <v>12661</v>
      </c>
      <c r="B9223" t="s">
        <v>34</v>
      </c>
      <c r="C9223" t="s">
        <v>5</v>
      </c>
      <c r="D9223" s="46">
        <v>0.1</v>
      </c>
      <c r="E9223" s="2">
        <v>38898</v>
      </c>
      <c r="F9223" t="s">
        <v>2033</v>
      </c>
      <c r="G9223" s="16">
        <v>44378</v>
      </c>
      <c r="H9223" s="16">
        <v>44742</v>
      </c>
      <c r="I9223" s="3">
        <v>29.67</v>
      </c>
      <c r="J9223" s="3">
        <v>-29.67</v>
      </c>
      <c r="K9223" s="3">
        <v>0</v>
      </c>
      <c r="Q9223" s="29">
        <f t="shared" si="1452"/>
        <v>16</v>
      </c>
      <c r="R9223" s="29">
        <f t="shared" si="1453"/>
        <v>0</v>
      </c>
      <c r="S9223" s="29">
        <f t="shared" si="1454"/>
        <v>0</v>
      </c>
      <c r="T9223" s="30">
        <f t="shared" si="1455"/>
        <v>1</v>
      </c>
      <c r="U9223" s="28">
        <f t="shared" si="1456"/>
        <v>2.9670000000000005</v>
      </c>
      <c r="V9223" t="str">
        <f t="shared" si="1447"/>
        <v>No</v>
      </c>
      <c r="W9223" t="str">
        <f t="shared" si="1448"/>
        <v>6/1/2006</v>
      </c>
      <c r="X9223">
        <f t="shared" si="1449"/>
        <v>1</v>
      </c>
      <c r="Y9223">
        <f t="shared" si="1450"/>
        <v>2.9670000000000005</v>
      </c>
      <c r="Z9223" t="str">
        <f t="shared" si="1451"/>
        <v/>
      </c>
    </row>
    <row r="9224" spans="1:26" ht="13" hidden="1" x14ac:dyDescent="0.25">
      <c r="A9224" t="s">
        <v>12662</v>
      </c>
      <c r="B9224" t="s">
        <v>34</v>
      </c>
      <c r="C9224" t="s">
        <v>5</v>
      </c>
      <c r="D9224" s="46">
        <v>0.1</v>
      </c>
      <c r="E9224" s="2">
        <v>38898</v>
      </c>
      <c r="F9224" t="s">
        <v>2033</v>
      </c>
      <c r="G9224" s="16">
        <v>44378</v>
      </c>
      <c r="H9224" s="16">
        <v>44742</v>
      </c>
      <c r="I9224" s="3">
        <v>29.67</v>
      </c>
      <c r="J9224" s="3">
        <v>-29.67</v>
      </c>
      <c r="K9224" s="3">
        <v>0</v>
      </c>
      <c r="Q9224" s="29">
        <f t="shared" si="1452"/>
        <v>16</v>
      </c>
      <c r="R9224" s="29">
        <f t="shared" si="1453"/>
        <v>0</v>
      </c>
      <c r="S9224" s="29">
        <f t="shared" si="1454"/>
        <v>0</v>
      </c>
      <c r="T9224" s="30">
        <f t="shared" si="1455"/>
        <v>1</v>
      </c>
      <c r="U9224" s="28">
        <f t="shared" si="1456"/>
        <v>2.9670000000000005</v>
      </c>
      <c r="V9224" t="str">
        <f t="shared" si="1447"/>
        <v>No</v>
      </c>
      <c r="W9224" t="str">
        <f t="shared" si="1448"/>
        <v>6/1/2006</v>
      </c>
      <c r="X9224">
        <f t="shared" si="1449"/>
        <v>1</v>
      </c>
      <c r="Y9224">
        <f t="shared" si="1450"/>
        <v>2.9670000000000005</v>
      </c>
      <c r="Z9224" t="str">
        <f t="shared" si="1451"/>
        <v/>
      </c>
    </row>
    <row r="9225" spans="1:26" ht="13" hidden="1" x14ac:dyDescent="0.25">
      <c r="A9225" t="s">
        <v>12663</v>
      </c>
      <c r="B9225" t="s">
        <v>34</v>
      </c>
      <c r="C9225" t="s">
        <v>5</v>
      </c>
      <c r="D9225" s="46">
        <v>0.1</v>
      </c>
      <c r="E9225" s="2">
        <v>38898</v>
      </c>
      <c r="F9225" t="s">
        <v>2033</v>
      </c>
      <c r="G9225" s="16">
        <v>44378</v>
      </c>
      <c r="H9225" s="16">
        <v>44742</v>
      </c>
      <c r="I9225" s="3">
        <v>24.27</v>
      </c>
      <c r="J9225" s="3">
        <v>-24.27</v>
      </c>
      <c r="K9225" s="3">
        <v>0</v>
      </c>
      <c r="Q9225" s="29">
        <f t="shared" si="1452"/>
        <v>16</v>
      </c>
      <c r="R9225" s="29">
        <f t="shared" si="1453"/>
        <v>0</v>
      </c>
      <c r="S9225" s="29">
        <f t="shared" si="1454"/>
        <v>0</v>
      </c>
      <c r="T9225" s="30">
        <f t="shared" si="1455"/>
        <v>1</v>
      </c>
      <c r="U9225" s="28">
        <f t="shared" si="1456"/>
        <v>2.427</v>
      </c>
      <c r="V9225" t="str">
        <f t="shared" si="1447"/>
        <v>No</v>
      </c>
      <c r="W9225" t="str">
        <f t="shared" si="1448"/>
        <v>6/1/2006</v>
      </c>
      <c r="X9225">
        <f t="shared" si="1449"/>
        <v>1</v>
      </c>
      <c r="Y9225">
        <f t="shared" si="1450"/>
        <v>2.427</v>
      </c>
      <c r="Z9225" t="str">
        <f t="shared" si="1451"/>
        <v/>
      </c>
    </row>
    <row r="9226" spans="1:26" ht="13" hidden="1" x14ac:dyDescent="0.25">
      <c r="A9226" t="s">
        <v>12664</v>
      </c>
      <c r="B9226" t="s">
        <v>34</v>
      </c>
      <c r="C9226" t="s">
        <v>5</v>
      </c>
      <c r="D9226" s="46">
        <v>0.1</v>
      </c>
      <c r="E9226" s="2">
        <v>38898</v>
      </c>
      <c r="F9226" t="s">
        <v>2033</v>
      </c>
      <c r="G9226" s="16">
        <v>44378</v>
      </c>
      <c r="H9226" s="16">
        <v>44742</v>
      </c>
      <c r="I9226" s="3">
        <v>24.27</v>
      </c>
      <c r="J9226" s="3">
        <v>-24.27</v>
      </c>
      <c r="K9226" s="3">
        <v>0</v>
      </c>
      <c r="Q9226" s="29">
        <f t="shared" si="1452"/>
        <v>16</v>
      </c>
      <c r="R9226" s="29">
        <f t="shared" si="1453"/>
        <v>0</v>
      </c>
      <c r="S9226" s="29">
        <f t="shared" si="1454"/>
        <v>0</v>
      </c>
      <c r="T9226" s="30">
        <f t="shared" si="1455"/>
        <v>1</v>
      </c>
      <c r="U9226" s="28">
        <f t="shared" si="1456"/>
        <v>2.427</v>
      </c>
      <c r="V9226" t="str">
        <f t="shared" si="1447"/>
        <v>No</v>
      </c>
      <c r="W9226" t="str">
        <f t="shared" si="1448"/>
        <v>6/1/2006</v>
      </c>
      <c r="X9226">
        <f t="shared" si="1449"/>
        <v>1</v>
      </c>
      <c r="Y9226">
        <f t="shared" si="1450"/>
        <v>2.427</v>
      </c>
      <c r="Z9226" t="str">
        <f t="shared" si="1451"/>
        <v/>
      </c>
    </row>
    <row r="9227" spans="1:26" ht="13" hidden="1" x14ac:dyDescent="0.25">
      <c r="A9227" t="s">
        <v>12665</v>
      </c>
      <c r="B9227" t="s">
        <v>34</v>
      </c>
      <c r="C9227" t="s">
        <v>5</v>
      </c>
      <c r="D9227" s="46">
        <v>0.1</v>
      </c>
      <c r="E9227" s="2">
        <v>38898</v>
      </c>
      <c r="F9227" t="s">
        <v>2033</v>
      </c>
      <c r="G9227" s="16">
        <v>44378</v>
      </c>
      <c r="H9227" s="16">
        <v>44742</v>
      </c>
      <c r="I9227" s="3">
        <v>24.27</v>
      </c>
      <c r="J9227" s="3">
        <v>-24.27</v>
      </c>
      <c r="K9227" s="3">
        <v>0</v>
      </c>
      <c r="Q9227" s="29">
        <f t="shared" si="1452"/>
        <v>16</v>
      </c>
      <c r="R9227" s="29">
        <f t="shared" si="1453"/>
        <v>0</v>
      </c>
      <c r="S9227" s="29">
        <f t="shared" si="1454"/>
        <v>0</v>
      </c>
      <c r="T9227" s="30">
        <f t="shared" si="1455"/>
        <v>1</v>
      </c>
      <c r="U9227" s="28">
        <f t="shared" si="1456"/>
        <v>2.427</v>
      </c>
      <c r="V9227" t="str">
        <f t="shared" si="1447"/>
        <v>No</v>
      </c>
      <c r="W9227" t="str">
        <f t="shared" si="1448"/>
        <v>6/1/2006</v>
      </c>
      <c r="X9227">
        <f t="shared" si="1449"/>
        <v>1</v>
      </c>
      <c r="Y9227">
        <f t="shared" si="1450"/>
        <v>2.427</v>
      </c>
      <c r="Z9227" t="str">
        <f t="shared" si="1451"/>
        <v/>
      </c>
    </row>
    <row r="9228" spans="1:26" ht="13" hidden="1" x14ac:dyDescent="0.25">
      <c r="A9228" t="s">
        <v>12666</v>
      </c>
      <c r="B9228" t="s">
        <v>34</v>
      </c>
      <c r="C9228" t="s">
        <v>5</v>
      </c>
      <c r="D9228" s="46">
        <v>0.1</v>
      </c>
      <c r="E9228" s="2">
        <v>38898</v>
      </c>
      <c r="F9228" t="s">
        <v>2033</v>
      </c>
      <c r="G9228" s="16">
        <v>44378</v>
      </c>
      <c r="H9228" s="16">
        <v>44742</v>
      </c>
      <c r="I9228" s="3">
        <v>24.27</v>
      </c>
      <c r="J9228" s="3">
        <v>-24.27</v>
      </c>
      <c r="K9228" s="3">
        <v>0</v>
      </c>
      <c r="Q9228" s="29">
        <f t="shared" si="1452"/>
        <v>16</v>
      </c>
      <c r="R9228" s="29">
        <f t="shared" si="1453"/>
        <v>0</v>
      </c>
      <c r="S9228" s="29">
        <f t="shared" si="1454"/>
        <v>0</v>
      </c>
      <c r="T9228" s="30">
        <f t="shared" si="1455"/>
        <v>1</v>
      </c>
      <c r="U9228" s="28">
        <f t="shared" si="1456"/>
        <v>2.427</v>
      </c>
      <c r="V9228" t="str">
        <f t="shared" ref="V9228:V9291" si="1457">IF(AND(E9228&gt;=G9228,E9228&lt;=H9228),"Yes","No")</f>
        <v>No</v>
      </c>
      <c r="W9228" t="str">
        <f t="shared" ref="W9228:W9291" si="1458">MONTH(E9228)&amp;"/"&amp;1&amp;"/"&amp;YEAR(E9228)</f>
        <v>6/1/2006</v>
      </c>
      <c r="X9228">
        <f t="shared" ref="X9228:X9291" si="1459">IF(V9228="Yes",(DATEDIF(W9228,H9228+1,"M")/12),1)</f>
        <v>1</v>
      </c>
      <c r="Y9228">
        <f t="shared" ref="Y9228:Y9291" si="1460">I9228*D9228*X9228</f>
        <v>2.427</v>
      </c>
      <c r="Z9228" t="str">
        <f t="shared" ref="Z9228:Z9291" si="1461">IF(V9228="Yes",Y9228+J9228,"")</f>
        <v/>
      </c>
    </row>
    <row r="9229" spans="1:26" ht="13" hidden="1" x14ac:dyDescent="0.25">
      <c r="A9229" t="s">
        <v>12667</v>
      </c>
      <c r="B9229" t="s">
        <v>34</v>
      </c>
      <c r="C9229" t="s">
        <v>5</v>
      </c>
      <c r="D9229" s="46">
        <v>0.1</v>
      </c>
      <c r="E9229" s="2">
        <v>38898</v>
      </c>
      <c r="F9229" t="s">
        <v>2033</v>
      </c>
      <c r="G9229" s="16">
        <v>44378</v>
      </c>
      <c r="H9229" s="16">
        <v>44742</v>
      </c>
      <c r="I9229" s="3">
        <v>24.27</v>
      </c>
      <c r="J9229" s="3">
        <v>-24.27</v>
      </c>
      <c r="K9229" s="3">
        <v>0</v>
      </c>
      <c r="Q9229" s="29">
        <f t="shared" si="1452"/>
        <v>16</v>
      </c>
      <c r="R9229" s="29">
        <f t="shared" si="1453"/>
        <v>0</v>
      </c>
      <c r="S9229" s="29">
        <f t="shared" si="1454"/>
        <v>0</v>
      </c>
      <c r="T9229" s="30">
        <f t="shared" si="1455"/>
        <v>1</v>
      </c>
      <c r="U9229" s="28">
        <f t="shared" si="1456"/>
        <v>2.427</v>
      </c>
      <c r="V9229" t="str">
        <f t="shared" si="1457"/>
        <v>No</v>
      </c>
      <c r="W9229" t="str">
        <f t="shared" si="1458"/>
        <v>6/1/2006</v>
      </c>
      <c r="X9229">
        <f t="shared" si="1459"/>
        <v>1</v>
      </c>
      <c r="Y9229">
        <f t="shared" si="1460"/>
        <v>2.427</v>
      </c>
      <c r="Z9229" t="str">
        <f t="shared" si="1461"/>
        <v/>
      </c>
    </row>
    <row r="9230" spans="1:26" ht="13" hidden="1" x14ac:dyDescent="0.25">
      <c r="A9230" t="s">
        <v>12668</v>
      </c>
      <c r="B9230" t="s">
        <v>34</v>
      </c>
      <c r="C9230" t="s">
        <v>5</v>
      </c>
      <c r="D9230" s="46">
        <v>0.1</v>
      </c>
      <c r="E9230" s="2">
        <v>38898</v>
      </c>
      <c r="F9230" t="s">
        <v>2033</v>
      </c>
      <c r="G9230" s="16">
        <v>44378</v>
      </c>
      <c r="H9230" s="16">
        <v>44742</v>
      </c>
      <c r="I9230" s="3">
        <v>24.27</v>
      </c>
      <c r="J9230" s="3">
        <v>-24.27</v>
      </c>
      <c r="K9230" s="3">
        <v>0</v>
      </c>
      <c r="Q9230" s="29">
        <f t="shared" si="1452"/>
        <v>16</v>
      </c>
      <c r="R9230" s="29">
        <f t="shared" si="1453"/>
        <v>0</v>
      </c>
      <c r="S9230" s="29">
        <f t="shared" si="1454"/>
        <v>0</v>
      </c>
      <c r="T9230" s="30">
        <f t="shared" si="1455"/>
        <v>1</v>
      </c>
      <c r="U9230" s="28">
        <f t="shared" si="1456"/>
        <v>2.427</v>
      </c>
      <c r="V9230" t="str">
        <f t="shared" si="1457"/>
        <v>No</v>
      </c>
      <c r="W9230" t="str">
        <f t="shared" si="1458"/>
        <v>6/1/2006</v>
      </c>
      <c r="X9230">
        <f t="shared" si="1459"/>
        <v>1</v>
      </c>
      <c r="Y9230">
        <f t="shared" si="1460"/>
        <v>2.427</v>
      </c>
      <c r="Z9230" t="str">
        <f t="shared" si="1461"/>
        <v/>
      </c>
    </row>
    <row r="9231" spans="1:26" ht="13" hidden="1" x14ac:dyDescent="0.25">
      <c r="A9231" t="s">
        <v>12669</v>
      </c>
      <c r="B9231" t="s">
        <v>34</v>
      </c>
      <c r="C9231" t="s">
        <v>5</v>
      </c>
      <c r="D9231" s="46">
        <v>0.1</v>
      </c>
      <c r="E9231" s="2">
        <v>38898</v>
      </c>
      <c r="F9231" t="s">
        <v>2033</v>
      </c>
      <c r="G9231" s="16">
        <v>44378</v>
      </c>
      <c r="H9231" s="16">
        <v>44742</v>
      </c>
      <c r="I9231" s="3">
        <v>24.27</v>
      </c>
      <c r="J9231" s="3">
        <v>-24.27</v>
      </c>
      <c r="K9231" s="3">
        <v>0</v>
      </c>
      <c r="Q9231" s="29">
        <f t="shared" si="1452"/>
        <v>16</v>
      </c>
      <c r="R9231" s="29">
        <f t="shared" si="1453"/>
        <v>0</v>
      </c>
      <c r="S9231" s="29">
        <f t="shared" si="1454"/>
        <v>0</v>
      </c>
      <c r="T9231" s="30">
        <f t="shared" si="1455"/>
        <v>1</v>
      </c>
      <c r="U9231" s="28">
        <f t="shared" si="1456"/>
        <v>2.427</v>
      </c>
      <c r="V9231" t="str">
        <f t="shared" si="1457"/>
        <v>No</v>
      </c>
      <c r="W9231" t="str">
        <f t="shared" si="1458"/>
        <v>6/1/2006</v>
      </c>
      <c r="X9231">
        <f t="shared" si="1459"/>
        <v>1</v>
      </c>
      <c r="Y9231">
        <f t="shared" si="1460"/>
        <v>2.427</v>
      </c>
      <c r="Z9231" t="str">
        <f t="shared" si="1461"/>
        <v/>
      </c>
    </row>
    <row r="9232" spans="1:26" ht="13" hidden="1" x14ac:dyDescent="0.25">
      <c r="A9232" t="s">
        <v>12670</v>
      </c>
      <c r="B9232" t="s">
        <v>34</v>
      </c>
      <c r="C9232" t="s">
        <v>5</v>
      </c>
      <c r="D9232" s="46">
        <v>0.1</v>
      </c>
      <c r="E9232" s="2">
        <v>38898</v>
      </c>
      <c r="F9232" t="s">
        <v>2033</v>
      </c>
      <c r="G9232" s="16">
        <v>44378</v>
      </c>
      <c r="H9232" s="16">
        <v>44742</v>
      </c>
      <c r="I9232" s="3">
        <v>24.27</v>
      </c>
      <c r="J9232" s="3">
        <v>-24.27</v>
      </c>
      <c r="K9232" s="3">
        <v>0</v>
      </c>
      <c r="Q9232" s="29">
        <f t="shared" si="1452"/>
        <v>16</v>
      </c>
      <c r="R9232" s="29">
        <f t="shared" si="1453"/>
        <v>0</v>
      </c>
      <c r="S9232" s="29">
        <f t="shared" si="1454"/>
        <v>0</v>
      </c>
      <c r="T9232" s="30">
        <f t="shared" si="1455"/>
        <v>1</v>
      </c>
      <c r="U9232" s="28">
        <f t="shared" si="1456"/>
        <v>2.427</v>
      </c>
      <c r="V9232" t="str">
        <f t="shared" si="1457"/>
        <v>No</v>
      </c>
      <c r="W9232" t="str">
        <f t="shared" si="1458"/>
        <v>6/1/2006</v>
      </c>
      <c r="X9232">
        <f t="shared" si="1459"/>
        <v>1</v>
      </c>
      <c r="Y9232">
        <f t="shared" si="1460"/>
        <v>2.427</v>
      </c>
      <c r="Z9232" t="str">
        <f t="shared" si="1461"/>
        <v/>
      </c>
    </row>
    <row r="9233" spans="1:26" ht="13" hidden="1" x14ac:dyDescent="0.25">
      <c r="A9233" t="s">
        <v>12671</v>
      </c>
      <c r="B9233" t="s">
        <v>34</v>
      </c>
      <c r="C9233" t="s">
        <v>5</v>
      </c>
      <c r="D9233" s="46">
        <v>0.1</v>
      </c>
      <c r="E9233" s="2">
        <v>38898</v>
      </c>
      <c r="F9233" t="s">
        <v>2033</v>
      </c>
      <c r="G9233" s="16">
        <v>44378</v>
      </c>
      <c r="H9233" s="16">
        <v>44742</v>
      </c>
      <c r="I9233" s="3">
        <v>24.27</v>
      </c>
      <c r="J9233" s="3">
        <v>-24.27</v>
      </c>
      <c r="K9233" s="3">
        <v>0</v>
      </c>
      <c r="Q9233" s="29">
        <f t="shared" si="1452"/>
        <v>16</v>
      </c>
      <c r="R9233" s="29">
        <f t="shared" si="1453"/>
        <v>0</v>
      </c>
      <c r="S9233" s="29">
        <f t="shared" si="1454"/>
        <v>0</v>
      </c>
      <c r="T9233" s="30">
        <f t="shared" si="1455"/>
        <v>1</v>
      </c>
      <c r="U9233" s="28">
        <f t="shared" si="1456"/>
        <v>2.427</v>
      </c>
      <c r="V9233" t="str">
        <f t="shared" si="1457"/>
        <v>No</v>
      </c>
      <c r="W9233" t="str">
        <f t="shared" si="1458"/>
        <v>6/1/2006</v>
      </c>
      <c r="X9233">
        <f t="shared" si="1459"/>
        <v>1</v>
      </c>
      <c r="Y9233">
        <f t="shared" si="1460"/>
        <v>2.427</v>
      </c>
      <c r="Z9233" t="str">
        <f t="shared" si="1461"/>
        <v/>
      </c>
    </row>
    <row r="9234" spans="1:26" ht="13" hidden="1" x14ac:dyDescent="0.25">
      <c r="A9234" t="s">
        <v>12672</v>
      </c>
      <c r="B9234" t="s">
        <v>34</v>
      </c>
      <c r="C9234" t="s">
        <v>5</v>
      </c>
      <c r="D9234" s="46">
        <v>0.1</v>
      </c>
      <c r="E9234" s="2">
        <v>38898</v>
      </c>
      <c r="F9234" t="s">
        <v>2033</v>
      </c>
      <c r="G9234" s="16">
        <v>44378</v>
      </c>
      <c r="H9234" s="16">
        <v>44742</v>
      </c>
      <c r="I9234" s="3">
        <v>24.27</v>
      </c>
      <c r="J9234" s="3">
        <v>-24.27</v>
      </c>
      <c r="K9234" s="3">
        <v>0</v>
      </c>
      <c r="Q9234" s="29">
        <f t="shared" si="1452"/>
        <v>16</v>
      </c>
      <c r="R9234" s="29">
        <f t="shared" si="1453"/>
        <v>0</v>
      </c>
      <c r="S9234" s="29">
        <f t="shared" si="1454"/>
        <v>0</v>
      </c>
      <c r="T9234" s="30">
        <f t="shared" si="1455"/>
        <v>1</v>
      </c>
      <c r="U9234" s="28">
        <f t="shared" si="1456"/>
        <v>2.427</v>
      </c>
      <c r="V9234" t="str">
        <f t="shared" si="1457"/>
        <v>No</v>
      </c>
      <c r="W9234" t="str">
        <f t="shared" si="1458"/>
        <v>6/1/2006</v>
      </c>
      <c r="X9234">
        <f t="shared" si="1459"/>
        <v>1</v>
      </c>
      <c r="Y9234">
        <f t="shared" si="1460"/>
        <v>2.427</v>
      </c>
      <c r="Z9234" t="str">
        <f t="shared" si="1461"/>
        <v/>
      </c>
    </row>
    <row r="9235" spans="1:26" ht="13" hidden="1" x14ac:dyDescent="0.25">
      <c r="A9235" t="s">
        <v>12673</v>
      </c>
      <c r="B9235" t="s">
        <v>34</v>
      </c>
      <c r="C9235" t="s">
        <v>5</v>
      </c>
      <c r="D9235" s="46">
        <v>0.1</v>
      </c>
      <c r="E9235" s="2">
        <v>38898</v>
      </c>
      <c r="F9235" t="s">
        <v>2033</v>
      </c>
      <c r="G9235" s="16">
        <v>44378</v>
      </c>
      <c r="H9235" s="16">
        <v>44742</v>
      </c>
      <c r="I9235" s="3">
        <v>24.27</v>
      </c>
      <c r="J9235" s="3">
        <v>-24.27</v>
      </c>
      <c r="K9235" s="3">
        <v>0</v>
      </c>
      <c r="Q9235" s="29">
        <f t="shared" si="1452"/>
        <v>16</v>
      </c>
      <c r="R9235" s="29">
        <f t="shared" si="1453"/>
        <v>0</v>
      </c>
      <c r="S9235" s="29">
        <f t="shared" si="1454"/>
        <v>0</v>
      </c>
      <c r="T9235" s="30">
        <f t="shared" si="1455"/>
        <v>1</v>
      </c>
      <c r="U9235" s="28">
        <f t="shared" si="1456"/>
        <v>2.427</v>
      </c>
      <c r="V9235" t="str">
        <f t="shared" si="1457"/>
        <v>No</v>
      </c>
      <c r="W9235" t="str">
        <f t="shared" si="1458"/>
        <v>6/1/2006</v>
      </c>
      <c r="X9235">
        <f t="shared" si="1459"/>
        <v>1</v>
      </c>
      <c r="Y9235">
        <f t="shared" si="1460"/>
        <v>2.427</v>
      </c>
      <c r="Z9235" t="str">
        <f t="shared" si="1461"/>
        <v/>
      </c>
    </row>
    <row r="9236" spans="1:26" ht="13" hidden="1" x14ac:dyDescent="0.25">
      <c r="A9236" t="s">
        <v>12674</v>
      </c>
      <c r="B9236" t="s">
        <v>34</v>
      </c>
      <c r="C9236" t="s">
        <v>5</v>
      </c>
      <c r="D9236" s="46">
        <v>0.1</v>
      </c>
      <c r="E9236" s="2">
        <v>38898</v>
      </c>
      <c r="F9236" t="s">
        <v>2033</v>
      </c>
      <c r="G9236" s="16">
        <v>44378</v>
      </c>
      <c r="H9236" s="16">
        <v>44742</v>
      </c>
      <c r="I9236" s="3">
        <v>24.27</v>
      </c>
      <c r="J9236" s="3">
        <v>-24.27</v>
      </c>
      <c r="K9236" s="3">
        <v>0</v>
      </c>
      <c r="Q9236" s="29">
        <f t="shared" si="1452"/>
        <v>16</v>
      </c>
      <c r="R9236" s="29">
        <f t="shared" si="1453"/>
        <v>0</v>
      </c>
      <c r="S9236" s="29">
        <f t="shared" si="1454"/>
        <v>0</v>
      </c>
      <c r="T9236" s="30">
        <f t="shared" si="1455"/>
        <v>1</v>
      </c>
      <c r="U9236" s="28">
        <f t="shared" si="1456"/>
        <v>2.427</v>
      </c>
      <c r="V9236" t="str">
        <f t="shared" si="1457"/>
        <v>No</v>
      </c>
      <c r="W9236" t="str">
        <f t="shared" si="1458"/>
        <v>6/1/2006</v>
      </c>
      <c r="X9236">
        <f t="shared" si="1459"/>
        <v>1</v>
      </c>
      <c r="Y9236">
        <f t="shared" si="1460"/>
        <v>2.427</v>
      </c>
      <c r="Z9236" t="str">
        <f t="shared" si="1461"/>
        <v/>
      </c>
    </row>
    <row r="9237" spans="1:26" ht="13" hidden="1" x14ac:dyDescent="0.25">
      <c r="A9237" t="s">
        <v>12675</v>
      </c>
      <c r="B9237" t="s">
        <v>34</v>
      </c>
      <c r="C9237" t="s">
        <v>5</v>
      </c>
      <c r="D9237" s="46">
        <v>0.1</v>
      </c>
      <c r="E9237" s="2">
        <v>38898</v>
      </c>
      <c r="F9237" t="s">
        <v>2033</v>
      </c>
      <c r="G9237" s="16">
        <v>44378</v>
      </c>
      <c r="H9237" s="16">
        <v>44742</v>
      </c>
      <c r="I9237" s="3">
        <v>24.27</v>
      </c>
      <c r="J9237" s="3">
        <v>-24.27</v>
      </c>
      <c r="K9237" s="3">
        <v>0</v>
      </c>
      <c r="Q9237" s="29">
        <f t="shared" si="1452"/>
        <v>16</v>
      </c>
      <c r="R9237" s="29">
        <f t="shared" si="1453"/>
        <v>0</v>
      </c>
      <c r="S9237" s="29">
        <f t="shared" si="1454"/>
        <v>0</v>
      </c>
      <c r="T9237" s="30">
        <f t="shared" si="1455"/>
        <v>1</v>
      </c>
      <c r="U9237" s="28">
        <f t="shared" si="1456"/>
        <v>2.427</v>
      </c>
      <c r="V9237" t="str">
        <f t="shared" si="1457"/>
        <v>No</v>
      </c>
      <c r="W9237" t="str">
        <f t="shared" si="1458"/>
        <v>6/1/2006</v>
      </c>
      <c r="X9237">
        <f t="shared" si="1459"/>
        <v>1</v>
      </c>
      <c r="Y9237">
        <f t="shared" si="1460"/>
        <v>2.427</v>
      </c>
      <c r="Z9237" t="str">
        <f t="shared" si="1461"/>
        <v/>
      </c>
    </row>
    <row r="9238" spans="1:26" ht="13" hidden="1" x14ac:dyDescent="0.25">
      <c r="A9238" t="s">
        <v>12676</v>
      </c>
      <c r="B9238" t="s">
        <v>34</v>
      </c>
      <c r="C9238" t="s">
        <v>5</v>
      </c>
      <c r="D9238" s="46">
        <v>0.1</v>
      </c>
      <c r="E9238" s="2">
        <v>38898</v>
      </c>
      <c r="F9238" t="s">
        <v>2033</v>
      </c>
      <c r="G9238" s="16">
        <v>44378</v>
      </c>
      <c r="H9238" s="16">
        <v>44742</v>
      </c>
      <c r="I9238" s="3">
        <v>24.27</v>
      </c>
      <c r="J9238" s="3">
        <v>-24.27</v>
      </c>
      <c r="K9238" s="3">
        <v>0</v>
      </c>
      <c r="Q9238" s="29">
        <f t="shared" si="1452"/>
        <v>16</v>
      </c>
      <c r="R9238" s="29">
        <f t="shared" si="1453"/>
        <v>0</v>
      </c>
      <c r="S9238" s="29">
        <f t="shared" si="1454"/>
        <v>0</v>
      </c>
      <c r="T9238" s="30">
        <f t="shared" si="1455"/>
        <v>1</v>
      </c>
      <c r="U9238" s="28">
        <f t="shared" si="1456"/>
        <v>2.427</v>
      </c>
      <c r="V9238" t="str">
        <f t="shared" si="1457"/>
        <v>No</v>
      </c>
      <c r="W9238" t="str">
        <f t="shared" si="1458"/>
        <v>6/1/2006</v>
      </c>
      <c r="X9238">
        <f t="shared" si="1459"/>
        <v>1</v>
      </c>
      <c r="Y9238">
        <f t="shared" si="1460"/>
        <v>2.427</v>
      </c>
      <c r="Z9238" t="str">
        <f t="shared" si="1461"/>
        <v/>
      </c>
    </row>
    <row r="9239" spans="1:26" ht="13" hidden="1" x14ac:dyDescent="0.25">
      <c r="A9239" t="s">
        <v>12677</v>
      </c>
      <c r="B9239" t="s">
        <v>34</v>
      </c>
      <c r="C9239" t="s">
        <v>5</v>
      </c>
      <c r="D9239" s="46">
        <v>0.1</v>
      </c>
      <c r="E9239" s="2">
        <v>38898</v>
      </c>
      <c r="F9239" t="s">
        <v>2033</v>
      </c>
      <c r="G9239" s="16">
        <v>44378</v>
      </c>
      <c r="H9239" s="16">
        <v>44742</v>
      </c>
      <c r="I9239" s="3">
        <v>24.27</v>
      </c>
      <c r="J9239" s="3">
        <v>-24.27</v>
      </c>
      <c r="K9239" s="3">
        <v>0</v>
      </c>
      <c r="Q9239" s="29">
        <f t="shared" si="1452"/>
        <v>16</v>
      </c>
      <c r="R9239" s="29">
        <f t="shared" si="1453"/>
        <v>0</v>
      </c>
      <c r="S9239" s="29">
        <f t="shared" si="1454"/>
        <v>0</v>
      </c>
      <c r="T9239" s="30">
        <f t="shared" si="1455"/>
        <v>1</v>
      </c>
      <c r="U9239" s="28">
        <f t="shared" si="1456"/>
        <v>2.427</v>
      </c>
      <c r="V9239" t="str">
        <f t="shared" si="1457"/>
        <v>No</v>
      </c>
      <c r="W9239" t="str">
        <f t="shared" si="1458"/>
        <v>6/1/2006</v>
      </c>
      <c r="X9239">
        <f t="shared" si="1459"/>
        <v>1</v>
      </c>
      <c r="Y9239">
        <f t="shared" si="1460"/>
        <v>2.427</v>
      </c>
      <c r="Z9239" t="str">
        <f t="shared" si="1461"/>
        <v/>
      </c>
    </row>
    <row r="9240" spans="1:26" ht="13" hidden="1" x14ac:dyDescent="0.25">
      <c r="A9240" t="s">
        <v>12678</v>
      </c>
      <c r="B9240" t="s">
        <v>34</v>
      </c>
      <c r="C9240" t="s">
        <v>5</v>
      </c>
      <c r="D9240" s="46">
        <v>0.1</v>
      </c>
      <c r="E9240" s="2">
        <v>38898</v>
      </c>
      <c r="F9240" t="s">
        <v>2033</v>
      </c>
      <c r="G9240" s="16">
        <v>44378</v>
      </c>
      <c r="H9240" s="16">
        <v>44742</v>
      </c>
      <c r="I9240" s="3">
        <v>24.27</v>
      </c>
      <c r="J9240" s="3">
        <v>-24.27</v>
      </c>
      <c r="K9240" s="3">
        <v>0</v>
      </c>
      <c r="Q9240" s="29">
        <f t="shared" si="1452"/>
        <v>16</v>
      </c>
      <c r="R9240" s="29">
        <f t="shared" si="1453"/>
        <v>0</v>
      </c>
      <c r="S9240" s="29">
        <f t="shared" si="1454"/>
        <v>0</v>
      </c>
      <c r="T9240" s="30">
        <f t="shared" si="1455"/>
        <v>1</v>
      </c>
      <c r="U9240" s="28">
        <f t="shared" si="1456"/>
        <v>2.427</v>
      </c>
      <c r="V9240" t="str">
        <f t="shared" si="1457"/>
        <v>No</v>
      </c>
      <c r="W9240" t="str">
        <f t="shared" si="1458"/>
        <v>6/1/2006</v>
      </c>
      <c r="X9240">
        <f t="shared" si="1459"/>
        <v>1</v>
      </c>
      <c r="Y9240">
        <f t="shared" si="1460"/>
        <v>2.427</v>
      </c>
      <c r="Z9240" t="str">
        <f t="shared" si="1461"/>
        <v/>
      </c>
    </row>
    <row r="9241" spans="1:26" ht="13" hidden="1" x14ac:dyDescent="0.25">
      <c r="A9241" t="s">
        <v>12679</v>
      </c>
      <c r="B9241" t="s">
        <v>34</v>
      </c>
      <c r="C9241" t="s">
        <v>5</v>
      </c>
      <c r="D9241" s="46">
        <v>0.1</v>
      </c>
      <c r="E9241" s="2">
        <v>38898</v>
      </c>
      <c r="F9241" t="s">
        <v>2033</v>
      </c>
      <c r="G9241" s="16">
        <v>44378</v>
      </c>
      <c r="H9241" s="16">
        <v>44742</v>
      </c>
      <c r="I9241" s="3">
        <v>24.27</v>
      </c>
      <c r="J9241" s="3">
        <v>-24.27</v>
      </c>
      <c r="K9241" s="3">
        <v>0</v>
      </c>
      <c r="Q9241" s="29">
        <f t="shared" si="1452"/>
        <v>16</v>
      </c>
      <c r="R9241" s="29">
        <f t="shared" si="1453"/>
        <v>0</v>
      </c>
      <c r="S9241" s="29">
        <f t="shared" si="1454"/>
        <v>0</v>
      </c>
      <c r="T9241" s="30">
        <f t="shared" si="1455"/>
        <v>1</v>
      </c>
      <c r="U9241" s="28">
        <f t="shared" si="1456"/>
        <v>2.427</v>
      </c>
      <c r="V9241" t="str">
        <f t="shared" si="1457"/>
        <v>No</v>
      </c>
      <c r="W9241" t="str">
        <f t="shared" si="1458"/>
        <v>6/1/2006</v>
      </c>
      <c r="X9241">
        <f t="shared" si="1459"/>
        <v>1</v>
      </c>
      <c r="Y9241">
        <f t="shared" si="1460"/>
        <v>2.427</v>
      </c>
      <c r="Z9241" t="str">
        <f t="shared" si="1461"/>
        <v/>
      </c>
    </row>
    <row r="9242" spans="1:26" ht="13" hidden="1" x14ac:dyDescent="0.25">
      <c r="A9242" t="s">
        <v>12680</v>
      </c>
      <c r="B9242" t="s">
        <v>34</v>
      </c>
      <c r="C9242" t="s">
        <v>5</v>
      </c>
      <c r="D9242" s="46">
        <v>0.1</v>
      </c>
      <c r="E9242" s="2">
        <v>38898</v>
      </c>
      <c r="F9242" t="s">
        <v>2033</v>
      </c>
      <c r="G9242" s="16">
        <v>44378</v>
      </c>
      <c r="H9242" s="16">
        <v>44742</v>
      </c>
      <c r="I9242" s="3">
        <v>24.27</v>
      </c>
      <c r="J9242" s="3">
        <v>-24.27</v>
      </c>
      <c r="K9242" s="3">
        <v>0</v>
      </c>
      <c r="Q9242" s="29">
        <f t="shared" si="1452"/>
        <v>16</v>
      </c>
      <c r="R9242" s="29">
        <f t="shared" si="1453"/>
        <v>0</v>
      </c>
      <c r="S9242" s="29">
        <f t="shared" si="1454"/>
        <v>0</v>
      </c>
      <c r="T9242" s="30">
        <f t="shared" si="1455"/>
        <v>1</v>
      </c>
      <c r="U9242" s="28">
        <f t="shared" si="1456"/>
        <v>2.427</v>
      </c>
      <c r="V9242" t="str">
        <f t="shared" si="1457"/>
        <v>No</v>
      </c>
      <c r="W9242" t="str">
        <f t="shared" si="1458"/>
        <v>6/1/2006</v>
      </c>
      <c r="X9242">
        <f t="shared" si="1459"/>
        <v>1</v>
      </c>
      <c r="Y9242">
        <f t="shared" si="1460"/>
        <v>2.427</v>
      </c>
      <c r="Z9242" t="str">
        <f t="shared" si="1461"/>
        <v/>
      </c>
    </row>
    <row r="9243" spans="1:26" ht="13" hidden="1" x14ac:dyDescent="0.25">
      <c r="A9243" t="s">
        <v>12681</v>
      </c>
      <c r="B9243" t="s">
        <v>34</v>
      </c>
      <c r="C9243" t="s">
        <v>5</v>
      </c>
      <c r="D9243" s="46">
        <v>0.1</v>
      </c>
      <c r="E9243" s="2">
        <v>38898</v>
      </c>
      <c r="F9243" t="s">
        <v>2033</v>
      </c>
      <c r="G9243" s="16">
        <v>44378</v>
      </c>
      <c r="H9243" s="16">
        <v>44742</v>
      </c>
      <c r="I9243" s="3">
        <v>24.27</v>
      </c>
      <c r="J9243" s="3">
        <v>-24.27</v>
      </c>
      <c r="K9243" s="3">
        <v>0</v>
      </c>
      <c r="Q9243" s="29">
        <f t="shared" si="1452"/>
        <v>16</v>
      </c>
      <c r="R9243" s="29">
        <f t="shared" si="1453"/>
        <v>0</v>
      </c>
      <c r="S9243" s="29">
        <f t="shared" si="1454"/>
        <v>0</v>
      </c>
      <c r="T9243" s="30">
        <f t="shared" si="1455"/>
        <v>1</v>
      </c>
      <c r="U9243" s="28">
        <f t="shared" si="1456"/>
        <v>2.427</v>
      </c>
      <c r="V9243" t="str">
        <f t="shared" si="1457"/>
        <v>No</v>
      </c>
      <c r="W9243" t="str">
        <f t="shared" si="1458"/>
        <v>6/1/2006</v>
      </c>
      <c r="X9243">
        <f t="shared" si="1459"/>
        <v>1</v>
      </c>
      <c r="Y9243">
        <f t="shared" si="1460"/>
        <v>2.427</v>
      </c>
      <c r="Z9243" t="str">
        <f t="shared" si="1461"/>
        <v/>
      </c>
    </row>
    <row r="9244" spans="1:26" ht="13" hidden="1" x14ac:dyDescent="0.25">
      <c r="A9244" t="s">
        <v>12682</v>
      </c>
      <c r="B9244" t="s">
        <v>34</v>
      </c>
      <c r="C9244" t="s">
        <v>5</v>
      </c>
      <c r="D9244" s="46">
        <v>0.1</v>
      </c>
      <c r="E9244" s="2">
        <v>38898</v>
      </c>
      <c r="F9244" t="s">
        <v>2033</v>
      </c>
      <c r="G9244" s="16">
        <v>44378</v>
      </c>
      <c r="H9244" s="16">
        <v>44742</v>
      </c>
      <c r="I9244" s="3">
        <v>24.27</v>
      </c>
      <c r="J9244" s="3">
        <v>-24.27</v>
      </c>
      <c r="K9244" s="3">
        <v>0</v>
      </c>
      <c r="Q9244" s="29">
        <f t="shared" si="1452"/>
        <v>16</v>
      </c>
      <c r="R9244" s="29">
        <f t="shared" si="1453"/>
        <v>0</v>
      </c>
      <c r="S9244" s="29">
        <f t="shared" si="1454"/>
        <v>0</v>
      </c>
      <c r="T9244" s="30">
        <f t="shared" si="1455"/>
        <v>1</v>
      </c>
      <c r="U9244" s="28">
        <f t="shared" si="1456"/>
        <v>2.427</v>
      </c>
      <c r="V9244" t="str">
        <f t="shared" si="1457"/>
        <v>No</v>
      </c>
      <c r="W9244" t="str">
        <f t="shared" si="1458"/>
        <v>6/1/2006</v>
      </c>
      <c r="X9244">
        <f t="shared" si="1459"/>
        <v>1</v>
      </c>
      <c r="Y9244">
        <f t="shared" si="1460"/>
        <v>2.427</v>
      </c>
      <c r="Z9244" t="str">
        <f t="shared" si="1461"/>
        <v/>
      </c>
    </row>
    <row r="9245" spans="1:26" ht="13" hidden="1" x14ac:dyDescent="0.25">
      <c r="A9245" t="s">
        <v>12683</v>
      </c>
      <c r="B9245" t="s">
        <v>34</v>
      </c>
      <c r="C9245" t="s">
        <v>5</v>
      </c>
      <c r="D9245" s="46">
        <v>0.1</v>
      </c>
      <c r="E9245" s="2">
        <v>39022</v>
      </c>
      <c r="F9245" t="s">
        <v>2033</v>
      </c>
      <c r="G9245" s="16">
        <v>44378</v>
      </c>
      <c r="H9245" s="16">
        <v>44742</v>
      </c>
      <c r="I9245" s="3">
        <v>215.75</v>
      </c>
      <c r="J9245" s="3">
        <v>-215.75</v>
      </c>
      <c r="K9245" s="3">
        <v>0</v>
      </c>
      <c r="Q9245" s="29">
        <f t="shared" si="1452"/>
        <v>15</v>
      </c>
      <c r="R9245" s="29">
        <f t="shared" si="1453"/>
        <v>7</v>
      </c>
      <c r="S9245" s="29">
        <f t="shared" si="1454"/>
        <v>29</v>
      </c>
      <c r="T9245" s="30">
        <f t="shared" si="1455"/>
        <v>1</v>
      </c>
      <c r="U9245" s="28">
        <f t="shared" si="1456"/>
        <v>21.575000000000003</v>
      </c>
      <c r="V9245" t="str">
        <f t="shared" si="1457"/>
        <v>No</v>
      </c>
      <c r="W9245" t="str">
        <f t="shared" si="1458"/>
        <v>11/1/2006</v>
      </c>
      <c r="X9245">
        <f t="shared" si="1459"/>
        <v>1</v>
      </c>
      <c r="Y9245">
        <f t="shared" si="1460"/>
        <v>21.575000000000003</v>
      </c>
      <c r="Z9245" t="str">
        <f t="shared" si="1461"/>
        <v/>
      </c>
    </row>
    <row r="9246" spans="1:26" ht="13" hidden="1" x14ac:dyDescent="0.25">
      <c r="A9246" t="s">
        <v>12684</v>
      </c>
      <c r="B9246" t="s">
        <v>34</v>
      </c>
      <c r="C9246" t="s">
        <v>5</v>
      </c>
      <c r="D9246" s="46">
        <v>0.1</v>
      </c>
      <c r="E9246" s="2">
        <v>39105</v>
      </c>
      <c r="F9246" t="s">
        <v>2033</v>
      </c>
      <c r="G9246" s="16">
        <v>44378</v>
      </c>
      <c r="H9246" s="16">
        <v>44742</v>
      </c>
      <c r="I9246" s="3">
        <v>701.2</v>
      </c>
      <c r="J9246" s="3">
        <v>-701.2</v>
      </c>
      <c r="K9246" s="3">
        <v>0</v>
      </c>
      <c r="Q9246" s="29">
        <f t="shared" si="1452"/>
        <v>15</v>
      </c>
      <c r="R9246" s="29">
        <f t="shared" si="1453"/>
        <v>5</v>
      </c>
      <c r="S9246" s="29">
        <f t="shared" si="1454"/>
        <v>7</v>
      </c>
      <c r="T9246" s="30">
        <f t="shared" si="1455"/>
        <v>1</v>
      </c>
      <c r="U9246" s="28">
        <f t="shared" si="1456"/>
        <v>70.12</v>
      </c>
      <c r="V9246" t="str">
        <f t="shared" si="1457"/>
        <v>No</v>
      </c>
      <c r="W9246" t="str">
        <f t="shared" si="1458"/>
        <v>1/1/2007</v>
      </c>
      <c r="X9246">
        <f t="shared" si="1459"/>
        <v>1</v>
      </c>
      <c r="Y9246">
        <f t="shared" si="1460"/>
        <v>70.12</v>
      </c>
      <c r="Z9246" t="str">
        <f t="shared" si="1461"/>
        <v/>
      </c>
    </row>
    <row r="9247" spans="1:26" ht="13" hidden="1" x14ac:dyDescent="0.25">
      <c r="A9247" t="s">
        <v>12685</v>
      </c>
      <c r="B9247" t="s">
        <v>34</v>
      </c>
      <c r="C9247" t="s">
        <v>5</v>
      </c>
      <c r="D9247" s="46">
        <v>0.1</v>
      </c>
      <c r="E9247" s="2">
        <v>39118</v>
      </c>
      <c r="F9247" t="s">
        <v>2033</v>
      </c>
      <c r="G9247" s="16">
        <v>44378</v>
      </c>
      <c r="H9247" s="16">
        <v>44742</v>
      </c>
      <c r="I9247" s="3">
        <v>161.81</v>
      </c>
      <c r="J9247" s="3">
        <v>-161.81</v>
      </c>
      <c r="K9247" s="3">
        <v>0</v>
      </c>
      <c r="Q9247" s="29">
        <f t="shared" si="1452"/>
        <v>15</v>
      </c>
      <c r="R9247" s="29">
        <f t="shared" si="1453"/>
        <v>4</v>
      </c>
      <c r="S9247" s="29">
        <f t="shared" si="1454"/>
        <v>25</v>
      </c>
      <c r="T9247" s="30">
        <f t="shared" si="1455"/>
        <v>1</v>
      </c>
      <c r="U9247" s="28">
        <f t="shared" si="1456"/>
        <v>16.181000000000001</v>
      </c>
      <c r="V9247" t="str">
        <f t="shared" si="1457"/>
        <v>No</v>
      </c>
      <c r="W9247" t="str">
        <f t="shared" si="1458"/>
        <v>2/1/2007</v>
      </c>
      <c r="X9247">
        <f t="shared" si="1459"/>
        <v>1</v>
      </c>
      <c r="Y9247">
        <f t="shared" si="1460"/>
        <v>16.181000000000001</v>
      </c>
      <c r="Z9247" t="str">
        <f t="shared" si="1461"/>
        <v/>
      </c>
    </row>
    <row r="9248" spans="1:26" ht="13" hidden="1" x14ac:dyDescent="0.25">
      <c r="A9248" t="s">
        <v>12686</v>
      </c>
      <c r="B9248" t="s">
        <v>34</v>
      </c>
      <c r="C9248" t="s">
        <v>5</v>
      </c>
      <c r="D9248" s="46">
        <v>0.1</v>
      </c>
      <c r="E9248" s="2">
        <v>39191</v>
      </c>
      <c r="F9248" t="s">
        <v>2033</v>
      </c>
      <c r="G9248" s="16">
        <v>44378</v>
      </c>
      <c r="H9248" s="16">
        <v>44742</v>
      </c>
      <c r="I9248" s="3">
        <v>107.88</v>
      </c>
      <c r="J9248" s="3">
        <v>-107.88</v>
      </c>
      <c r="K9248" s="3">
        <v>0</v>
      </c>
      <c r="Q9248" s="29">
        <f t="shared" si="1452"/>
        <v>15</v>
      </c>
      <c r="R9248" s="29">
        <f t="shared" si="1453"/>
        <v>2</v>
      </c>
      <c r="S9248" s="29">
        <f t="shared" si="1454"/>
        <v>11</v>
      </c>
      <c r="T9248" s="30">
        <f t="shared" si="1455"/>
        <v>1</v>
      </c>
      <c r="U9248" s="28">
        <f t="shared" si="1456"/>
        <v>10.788</v>
      </c>
      <c r="V9248" t="str">
        <f t="shared" si="1457"/>
        <v>No</v>
      </c>
      <c r="W9248" t="str">
        <f t="shared" si="1458"/>
        <v>4/1/2007</v>
      </c>
      <c r="X9248">
        <f t="shared" si="1459"/>
        <v>1</v>
      </c>
      <c r="Y9248">
        <f t="shared" si="1460"/>
        <v>10.788</v>
      </c>
      <c r="Z9248" t="str">
        <f t="shared" si="1461"/>
        <v/>
      </c>
    </row>
    <row r="9249" spans="1:26" ht="13" hidden="1" x14ac:dyDescent="0.25">
      <c r="A9249" t="s">
        <v>12687</v>
      </c>
      <c r="B9249" t="s">
        <v>34</v>
      </c>
      <c r="C9249" t="s">
        <v>5</v>
      </c>
      <c r="D9249" s="46">
        <v>0.1</v>
      </c>
      <c r="E9249" s="2">
        <v>39193</v>
      </c>
      <c r="F9249" t="s">
        <v>2033</v>
      </c>
      <c r="G9249" s="16">
        <v>44378</v>
      </c>
      <c r="H9249" s="16">
        <v>44742</v>
      </c>
      <c r="I9249" s="3">
        <v>1941.78</v>
      </c>
      <c r="J9249" s="3">
        <v>-1941.78</v>
      </c>
      <c r="K9249" s="3">
        <v>0</v>
      </c>
      <c r="Q9249" s="29">
        <f t="shared" si="1452"/>
        <v>15</v>
      </c>
      <c r="R9249" s="29">
        <f t="shared" si="1453"/>
        <v>2</v>
      </c>
      <c r="S9249" s="29">
        <f t="shared" si="1454"/>
        <v>9</v>
      </c>
      <c r="T9249" s="30">
        <f t="shared" si="1455"/>
        <v>1</v>
      </c>
      <c r="U9249" s="28">
        <f t="shared" si="1456"/>
        <v>194.178</v>
      </c>
      <c r="V9249" t="str">
        <f t="shared" si="1457"/>
        <v>No</v>
      </c>
      <c r="W9249" t="str">
        <f t="shared" si="1458"/>
        <v>4/1/2007</v>
      </c>
      <c r="X9249">
        <f t="shared" si="1459"/>
        <v>1</v>
      </c>
      <c r="Y9249">
        <f t="shared" si="1460"/>
        <v>194.178</v>
      </c>
      <c r="Z9249" t="str">
        <f t="shared" si="1461"/>
        <v/>
      </c>
    </row>
    <row r="9250" spans="1:26" ht="13" hidden="1" x14ac:dyDescent="0.25">
      <c r="A9250" t="s">
        <v>12688</v>
      </c>
      <c r="B9250" t="s">
        <v>34</v>
      </c>
      <c r="C9250" t="s">
        <v>5</v>
      </c>
      <c r="D9250" s="46">
        <v>0.1</v>
      </c>
      <c r="E9250" s="2">
        <v>39196</v>
      </c>
      <c r="F9250" t="s">
        <v>2033</v>
      </c>
      <c r="G9250" s="16">
        <v>44378</v>
      </c>
      <c r="H9250" s="16">
        <v>44742</v>
      </c>
      <c r="I9250" s="3">
        <v>215.75</v>
      </c>
      <c r="J9250" s="3">
        <v>-215.75</v>
      </c>
      <c r="K9250" s="3">
        <v>0</v>
      </c>
      <c r="Q9250" s="29">
        <f t="shared" si="1452"/>
        <v>15</v>
      </c>
      <c r="R9250" s="29">
        <f t="shared" si="1453"/>
        <v>2</v>
      </c>
      <c r="S9250" s="29">
        <f t="shared" si="1454"/>
        <v>6</v>
      </c>
      <c r="T9250" s="30">
        <f t="shared" si="1455"/>
        <v>1</v>
      </c>
      <c r="U9250" s="28">
        <f t="shared" si="1456"/>
        <v>21.575000000000003</v>
      </c>
      <c r="V9250" t="str">
        <f t="shared" si="1457"/>
        <v>No</v>
      </c>
      <c r="W9250" t="str">
        <f t="shared" si="1458"/>
        <v>4/1/2007</v>
      </c>
      <c r="X9250">
        <f t="shared" si="1459"/>
        <v>1</v>
      </c>
      <c r="Y9250">
        <f t="shared" si="1460"/>
        <v>21.575000000000003</v>
      </c>
      <c r="Z9250" t="str">
        <f t="shared" si="1461"/>
        <v/>
      </c>
    </row>
    <row r="9251" spans="1:26" ht="13" hidden="1" x14ac:dyDescent="0.25">
      <c r="A9251" t="s">
        <v>12689</v>
      </c>
      <c r="B9251" t="s">
        <v>34</v>
      </c>
      <c r="C9251" t="s">
        <v>5</v>
      </c>
      <c r="D9251" s="46">
        <v>0.1</v>
      </c>
      <c r="E9251" s="2">
        <v>39196</v>
      </c>
      <c r="F9251" t="s">
        <v>2033</v>
      </c>
      <c r="G9251" s="16">
        <v>44378</v>
      </c>
      <c r="H9251" s="16">
        <v>44742</v>
      </c>
      <c r="I9251" s="3">
        <v>2319.35</v>
      </c>
      <c r="J9251" s="3">
        <v>-2319.35</v>
      </c>
      <c r="K9251" s="3">
        <v>0</v>
      </c>
      <c r="Q9251" s="29">
        <f t="shared" si="1452"/>
        <v>15</v>
      </c>
      <c r="R9251" s="29">
        <f t="shared" si="1453"/>
        <v>2</v>
      </c>
      <c r="S9251" s="29">
        <f t="shared" si="1454"/>
        <v>6</v>
      </c>
      <c r="T9251" s="30">
        <f t="shared" si="1455"/>
        <v>1</v>
      </c>
      <c r="U9251" s="28">
        <f t="shared" si="1456"/>
        <v>231.935</v>
      </c>
      <c r="V9251" t="str">
        <f t="shared" si="1457"/>
        <v>No</v>
      </c>
      <c r="W9251" t="str">
        <f t="shared" si="1458"/>
        <v>4/1/2007</v>
      </c>
      <c r="X9251">
        <f t="shared" si="1459"/>
        <v>1</v>
      </c>
      <c r="Y9251">
        <f t="shared" si="1460"/>
        <v>231.935</v>
      </c>
      <c r="Z9251" t="str">
        <f t="shared" si="1461"/>
        <v/>
      </c>
    </row>
    <row r="9252" spans="1:26" ht="13" hidden="1" x14ac:dyDescent="0.25">
      <c r="A9252" t="s">
        <v>12690</v>
      </c>
      <c r="B9252" t="s">
        <v>34</v>
      </c>
      <c r="C9252" t="s">
        <v>5</v>
      </c>
      <c r="D9252" s="46">
        <v>0.1</v>
      </c>
      <c r="E9252" s="2">
        <v>39196</v>
      </c>
      <c r="F9252" t="s">
        <v>2033</v>
      </c>
      <c r="G9252" s="16">
        <v>44378</v>
      </c>
      <c r="H9252" s="16">
        <v>44742</v>
      </c>
      <c r="I9252" s="3">
        <v>269.69</v>
      </c>
      <c r="J9252" s="3">
        <v>-269.69</v>
      </c>
      <c r="K9252" s="3">
        <v>0</v>
      </c>
      <c r="Q9252" s="29">
        <f t="shared" si="1452"/>
        <v>15</v>
      </c>
      <c r="R9252" s="29">
        <f t="shared" si="1453"/>
        <v>2</v>
      </c>
      <c r="S9252" s="29">
        <f t="shared" si="1454"/>
        <v>6</v>
      </c>
      <c r="T9252" s="30">
        <f t="shared" si="1455"/>
        <v>1</v>
      </c>
      <c r="U9252" s="28">
        <f t="shared" si="1456"/>
        <v>26.969000000000001</v>
      </c>
      <c r="V9252" t="str">
        <f t="shared" si="1457"/>
        <v>No</v>
      </c>
      <c r="W9252" t="str">
        <f t="shared" si="1458"/>
        <v>4/1/2007</v>
      </c>
      <c r="X9252">
        <f t="shared" si="1459"/>
        <v>1</v>
      </c>
      <c r="Y9252">
        <f t="shared" si="1460"/>
        <v>26.969000000000001</v>
      </c>
      <c r="Z9252" t="str">
        <f t="shared" si="1461"/>
        <v/>
      </c>
    </row>
    <row r="9253" spans="1:26" ht="13" hidden="1" x14ac:dyDescent="0.25">
      <c r="A9253" t="s">
        <v>12691</v>
      </c>
      <c r="B9253" t="s">
        <v>34</v>
      </c>
      <c r="C9253" t="s">
        <v>5</v>
      </c>
      <c r="D9253" s="46">
        <v>0.1</v>
      </c>
      <c r="E9253" s="2">
        <v>39196</v>
      </c>
      <c r="F9253" t="s">
        <v>2033</v>
      </c>
      <c r="G9253" s="16">
        <v>44378</v>
      </c>
      <c r="H9253" s="16">
        <v>44742</v>
      </c>
      <c r="I9253" s="3">
        <v>161.81</v>
      </c>
      <c r="J9253" s="3">
        <v>-161.81</v>
      </c>
      <c r="K9253" s="3">
        <v>0</v>
      </c>
      <c r="Q9253" s="29">
        <f t="shared" si="1452"/>
        <v>15</v>
      </c>
      <c r="R9253" s="29">
        <f t="shared" si="1453"/>
        <v>2</v>
      </c>
      <c r="S9253" s="29">
        <f t="shared" si="1454"/>
        <v>6</v>
      </c>
      <c r="T9253" s="30">
        <f t="shared" si="1455"/>
        <v>1</v>
      </c>
      <c r="U9253" s="28">
        <f t="shared" si="1456"/>
        <v>16.181000000000001</v>
      </c>
      <c r="V9253" t="str">
        <f t="shared" si="1457"/>
        <v>No</v>
      </c>
      <c r="W9253" t="str">
        <f t="shared" si="1458"/>
        <v>4/1/2007</v>
      </c>
      <c r="X9253">
        <f t="shared" si="1459"/>
        <v>1</v>
      </c>
      <c r="Y9253">
        <f t="shared" si="1460"/>
        <v>16.181000000000001</v>
      </c>
      <c r="Z9253" t="str">
        <f t="shared" si="1461"/>
        <v/>
      </c>
    </row>
    <row r="9254" spans="1:26" ht="13" hidden="1" x14ac:dyDescent="0.25">
      <c r="A9254" t="s">
        <v>12692</v>
      </c>
      <c r="B9254" t="s">
        <v>34</v>
      </c>
      <c r="C9254" t="s">
        <v>5</v>
      </c>
      <c r="D9254" s="46">
        <v>0.1</v>
      </c>
      <c r="E9254" s="2">
        <v>39196</v>
      </c>
      <c r="F9254" t="s">
        <v>2033</v>
      </c>
      <c r="G9254" s="16">
        <v>44378</v>
      </c>
      <c r="H9254" s="16">
        <v>44742</v>
      </c>
      <c r="I9254" s="3">
        <v>107.88</v>
      </c>
      <c r="J9254" s="3">
        <v>-107.88</v>
      </c>
      <c r="K9254" s="3">
        <v>0</v>
      </c>
      <c r="Q9254" s="29">
        <f t="shared" si="1452"/>
        <v>15</v>
      </c>
      <c r="R9254" s="29">
        <f t="shared" si="1453"/>
        <v>2</v>
      </c>
      <c r="S9254" s="29">
        <f t="shared" si="1454"/>
        <v>6</v>
      </c>
      <c r="T9254" s="30">
        <f t="shared" si="1455"/>
        <v>1</v>
      </c>
      <c r="U9254" s="28">
        <f t="shared" si="1456"/>
        <v>10.788</v>
      </c>
      <c r="V9254" t="str">
        <f t="shared" si="1457"/>
        <v>No</v>
      </c>
      <c r="W9254" t="str">
        <f t="shared" si="1458"/>
        <v>4/1/2007</v>
      </c>
      <c r="X9254">
        <f t="shared" si="1459"/>
        <v>1</v>
      </c>
      <c r="Y9254">
        <f t="shared" si="1460"/>
        <v>10.788</v>
      </c>
      <c r="Z9254" t="str">
        <f t="shared" si="1461"/>
        <v/>
      </c>
    </row>
    <row r="9255" spans="1:26" ht="13" hidden="1" x14ac:dyDescent="0.25">
      <c r="A9255" t="s">
        <v>12693</v>
      </c>
      <c r="B9255" t="s">
        <v>34</v>
      </c>
      <c r="C9255" t="s">
        <v>5</v>
      </c>
      <c r="D9255" s="46">
        <v>0.1</v>
      </c>
      <c r="E9255" s="2">
        <v>39196</v>
      </c>
      <c r="F9255" t="s">
        <v>2033</v>
      </c>
      <c r="G9255" s="16">
        <v>44378</v>
      </c>
      <c r="H9255" s="16">
        <v>44742</v>
      </c>
      <c r="I9255" s="3">
        <v>161.81</v>
      </c>
      <c r="J9255" s="3">
        <v>-161.81</v>
      </c>
      <c r="K9255" s="3">
        <v>0</v>
      </c>
      <c r="Q9255" s="29">
        <f t="shared" si="1452"/>
        <v>15</v>
      </c>
      <c r="R9255" s="29">
        <f t="shared" si="1453"/>
        <v>2</v>
      </c>
      <c r="S9255" s="29">
        <f t="shared" si="1454"/>
        <v>6</v>
      </c>
      <c r="T9255" s="30">
        <f t="shared" si="1455"/>
        <v>1</v>
      </c>
      <c r="U9255" s="28">
        <f t="shared" si="1456"/>
        <v>16.181000000000001</v>
      </c>
      <c r="V9255" t="str">
        <f t="shared" si="1457"/>
        <v>No</v>
      </c>
      <c r="W9255" t="str">
        <f t="shared" si="1458"/>
        <v>4/1/2007</v>
      </c>
      <c r="X9255">
        <f t="shared" si="1459"/>
        <v>1</v>
      </c>
      <c r="Y9255">
        <f t="shared" si="1460"/>
        <v>16.181000000000001</v>
      </c>
      <c r="Z9255" t="str">
        <f t="shared" si="1461"/>
        <v/>
      </c>
    </row>
    <row r="9256" spans="1:26" ht="13" hidden="1" x14ac:dyDescent="0.25">
      <c r="A9256" t="s">
        <v>12694</v>
      </c>
      <c r="B9256" t="s">
        <v>34</v>
      </c>
      <c r="C9256" t="s">
        <v>5</v>
      </c>
      <c r="D9256" s="46">
        <v>0.1</v>
      </c>
      <c r="E9256" s="2">
        <v>39290</v>
      </c>
      <c r="F9256" t="s">
        <v>2033</v>
      </c>
      <c r="G9256" s="16">
        <v>44378</v>
      </c>
      <c r="H9256" s="16">
        <v>44742</v>
      </c>
      <c r="I9256" s="3">
        <v>809.07</v>
      </c>
      <c r="J9256" s="3">
        <v>-809.07</v>
      </c>
      <c r="K9256" s="3">
        <v>0</v>
      </c>
      <c r="Q9256" s="29">
        <f t="shared" si="1452"/>
        <v>14</v>
      </c>
      <c r="R9256" s="29">
        <f t="shared" si="1453"/>
        <v>11</v>
      </c>
      <c r="S9256" s="29">
        <f t="shared" si="1454"/>
        <v>3</v>
      </c>
      <c r="T9256" s="30">
        <f t="shared" si="1455"/>
        <v>1</v>
      </c>
      <c r="U9256" s="28">
        <f t="shared" si="1456"/>
        <v>80.907000000000011</v>
      </c>
      <c r="V9256" t="str">
        <f t="shared" si="1457"/>
        <v>No</v>
      </c>
      <c r="W9256" t="str">
        <f t="shared" si="1458"/>
        <v>7/1/2007</v>
      </c>
      <c r="X9256">
        <f t="shared" si="1459"/>
        <v>1</v>
      </c>
      <c r="Y9256">
        <f t="shared" si="1460"/>
        <v>80.907000000000011</v>
      </c>
      <c r="Z9256" t="str">
        <f t="shared" si="1461"/>
        <v/>
      </c>
    </row>
    <row r="9257" spans="1:26" ht="13" hidden="1" x14ac:dyDescent="0.25">
      <c r="A9257" t="s">
        <v>12695</v>
      </c>
      <c r="B9257" t="s">
        <v>34</v>
      </c>
      <c r="C9257" t="s">
        <v>5</v>
      </c>
      <c r="D9257" s="46">
        <v>0.1</v>
      </c>
      <c r="E9257" s="2">
        <v>39298</v>
      </c>
      <c r="F9257" t="s">
        <v>2033</v>
      </c>
      <c r="G9257" s="16">
        <v>44378</v>
      </c>
      <c r="H9257" s="16">
        <v>44742</v>
      </c>
      <c r="I9257" s="3">
        <v>252.11</v>
      </c>
      <c r="J9257" s="3">
        <v>-252.11</v>
      </c>
      <c r="K9257" s="3">
        <v>0</v>
      </c>
      <c r="Q9257" s="29">
        <f t="shared" si="1452"/>
        <v>14</v>
      </c>
      <c r="R9257" s="29">
        <f t="shared" si="1453"/>
        <v>10</v>
      </c>
      <c r="S9257" s="29">
        <f t="shared" si="1454"/>
        <v>26</v>
      </c>
      <c r="T9257" s="30">
        <f t="shared" si="1455"/>
        <v>1</v>
      </c>
      <c r="U9257" s="28">
        <f t="shared" si="1456"/>
        <v>25.211000000000002</v>
      </c>
      <c r="V9257" t="str">
        <f t="shared" si="1457"/>
        <v>No</v>
      </c>
      <c r="W9257" t="str">
        <f t="shared" si="1458"/>
        <v>8/1/2007</v>
      </c>
      <c r="X9257">
        <f t="shared" si="1459"/>
        <v>1</v>
      </c>
      <c r="Y9257">
        <f t="shared" si="1460"/>
        <v>25.211000000000002</v>
      </c>
      <c r="Z9257" t="str">
        <f t="shared" si="1461"/>
        <v/>
      </c>
    </row>
    <row r="9258" spans="1:26" ht="13" hidden="1" x14ac:dyDescent="0.25">
      <c r="A9258" t="s">
        <v>12696</v>
      </c>
      <c r="B9258" t="s">
        <v>34</v>
      </c>
      <c r="C9258" t="s">
        <v>5</v>
      </c>
      <c r="D9258" s="46">
        <v>0.1</v>
      </c>
      <c r="E9258" s="2">
        <v>39304</v>
      </c>
      <c r="F9258" t="s">
        <v>2033</v>
      </c>
      <c r="G9258" s="16">
        <v>44378</v>
      </c>
      <c r="H9258" s="16">
        <v>44742</v>
      </c>
      <c r="I9258" s="3">
        <v>566.35</v>
      </c>
      <c r="J9258" s="3">
        <v>-566.35</v>
      </c>
      <c r="K9258" s="3">
        <v>0</v>
      </c>
      <c r="Q9258" s="29">
        <f t="shared" si="1452"/>
        <v>14</v>
      </c>
      <c r="R9258" s="29">
        <f t="shared" si="1453"/>
        <v>10</v>
      </c>
      <c r="S9258" s="29">
        <f t="shared" si="1454"/>
        <v>20</v>
      </c>
      <c r="T9258" s="30">
        <f t="shared" si="1455"/>
        <v>1</v>
      </c>
      <c r="U9258" s="28">
        <f t="shared" si="1456"/>
        <v>56.635000000000005</v>
      </c>
      <c r="V9258" t="str">
        <f t="shared" si="1457"/>
        <v>No</v>
      </c>
      <c r="W9258" t="str">
        <f t="shared" si="1458"/>
        <v>8/1/2007</v>
      </c>
      <c r="X9258">
        <f t="shared" si="1459"/>
        <v>1</v>
      </c>
      <c r="Y9258">
        <f t="shared" si="1460"/>
        <v>56.635000000000005</v>
      </c>
      <c r="Z9258" t="str">
        <f t="shared" si="1461"/>
        <v/>
      </c>
    </row>
    <row r="9259" spans="1:26" ht="13" hidden="1" x14ac:dyDescent="0.25">
      <c r="A9259" t="s">
        <v>12697</v>
      </c>
      <c r="B9259" t="s">
        <v>34</v>
      </c>
      <c r="C9259" t="s">
        <v>5</v>
      </c>
      <c r="D9259" s="46">
        <v>0.1</v>
      </c>
      <c r="E9259" s="2">
        <v>39304</v>
      </c>
      <c r="F9259" t="s">
        <v>2033</v>
      </c>
      <c r="G9259" s="16">
        <v>44378</v>
      </c>
      <c r="H9259" s="16">
        <v>44742</v>
      </c>
      <c r="I9259" s="3">
        <v>161.81</v>
      </c>
      <c r="J9259" s="3">
        <v>-161.81</v>
      </c>
      <c r="K9259" s="3">
        <v>0</v>
      </c>
      <c r="Q9259" s="29">
        <f t="shared" si="1452"/>
        <v>14</v>
      </c>
      <c r="R9259" s="29">
        <f t="shared" si="1453"/>
        <v>10</v>
      </c>
      <c r="S9259" s="29">
        <f t="shared" si="1454"/>
        <v>20</v>
      </c>
      <c r="T9259" s="30">
        <f t="shared" si="1455"/>
        <v>1</v>
      </c>
      <c r="U9259" s="28">
        <f t="shared" si="1456"/>
        <v>16.181000000000001</v>
      </c>
      <c r="V9259" t="str">
        <f t="shared" si="1457"/>
        <v>No</v>
      </c>
      <c r="W9259" t="str">
        <f t="shared" si="1458"/>
        <v>8/1/2007</v>
      </c>
      <c r="X9259">
        <f t="shared" si="1459"/>
        <v>1</v>
      </c>
      <c r="Y9259">
        <f t="shared" si="1460"/>
        <v>16.181000000000001</v>
      </c>
      <c r="Z9259" t="str">
        <f t="shared" si="1461"/>
        <v/>
      </c>
    </row>
    <row r="9260" spans="1:26" ht="13" hidden="1" x14ac:dyDescent="0.25">
      <c r="A9260" t="s">
        <v>12698</v>
      </c>
      <c r="B9260" t="s">
        <v>34</v>
      </c>
      <c r="C9260" t="s">
        <v>5</v>
      </c>
      <c r="D9260" s="46">
        <v>0.1</v>
      </c>
      <c r="E9260" s="2">
        <v>40358</v>
      </c>
      <c r="F9260" t="s">
        <v>2033</v>
      </c>
      <c r="G9260" s="16">
        <v>44378</v>
      </c>
      <c r="H9260" s="16">
        <v>44742</v>
      </c>
      <c r="I9260" s="3">
        <v>451.73</v>
      </c>
      <c r="J9260" s="3">
        <v>-451.73</v>
      </c>
      <c r="K9260" s="3">
        <v>0</v>
      </c>
      <c r="Q9260" s="29">
        <f t="shared" si="1452"/>
        <v>12</v>
      </c>
      <c r="R9260" s="29">
        <f t="shared" si="1453"/>
        <v>0</v>
      </c>
      <c r="S9260" s="29">
        <f t="shared" si="1454"/>
        <v>1</v>
      </c>
      <c r="T9260" s="30">
        <f t="shared" si="1455"/>
        <v>1</v>
      </c>
      <c r="U9260" s="28">
        <f t="shared" si="1456"/>
        <v>45.173000000000002</v>
      </c>
      <c r="V9260" t="str">
        <f t="shared" si="1457"/>
        <v>No</v>
      </c>
      <c r="W9260" t="str">
        <f t="shared" si="1458"/>
        <v>6/1/2010</v>
      </c>
      <c r="X9260">
        <f t="shared" si="1459"/>
        <v>1</v>
      </c>
      <c r="Y9260">
        <f t="shared" si="1460"/>
        <v>45.173000000000002</v>
      </c>
      <c r="Z9260" t="str">
        <f t="shared" si="1461"/>
        <v/>
      </c>
    </row>
    <row r="9261" spans="1:26" ht="13" hidden="1" x14ac:dyDescent="0.25">
      <c r="A9261" t="s">
        <v>12699</v>
      </c>
      <c r="B9261" t="s">
        <v>34</v>
      </c>
      <c r="C9261" t="s">
        <v>5</v>
      </c>
      <c r="D9261" s="46">
        <v>0.1</v>
      </c>
      <c r="E9261" s="2">
        <v>40785</v>
      </c>
      <c r="F9261" t="s">
        <v>2033</v>
      </c>
      <c r="G9261" s="16">
        <v>44378</v>
      </c>
      <c r="H9261" s="16">
        <v>44742</v>
      </c>
      <c r="I9261" s="3">
        <v>202.27</v>
      </c>
      <c r="J9261" s="3">
        <v>-202.27</v>
      </c>
      <c r="K9261" s="3">
        <v>0</v>
      </c>
      <c r="Q9261" s="29">
        <f t="shared" si="1452"/>
        <v>10</v>
      </c>
      <c r="R9261" s="29">
        <f t="shared" si="1453"/>
        <v>10</v>
      </c>
      <c r="S9261" s="29">
        <f t="shared" si="1454"/>
        <v>0</v>
      </c>
      <c r="T9261" s="30">
        <f t="shared" si="1455"/>
        <v>1</v>
      </c>
      <c r="U9261" s="28">
        <f t="shared" si="1456"/>
        <v>20.227000000000004</v>
      </c>
      <c r="V9261" t="str">
        <f t="shared" si="1457"/>
        <v>No</v>
      </c>
      <c r="W9261" t="str">
        <f t="shared" si="1458"/>
        <v>8/1/2011</v>
      </c>
      <c r="X9261">
        <f t="shared" si="1459"/>
        <v>1</v>
      </c>
      <c r="Y9261">
        <f t="shared" si="1460"/>
        <v>20.227000000000004</v>
      </c>
      <c r="Z9261" t="str">
        <f t="shared" si="1461"/>
        <v/>
      </c>
    </row>
    <row r="9262" spans="1:26" ht="13" hidden="1" x14ac:dyDescent="0.25">
      <c r="A9262" t="s">
        <v>12700</v>
      </c>
      <c r="B9262" t="s">
        <v>34</v>
      </c>
      <c r="C9262" t="s">
        <v>5</v>
      </c>
      <c r="D9262" s="46">
        <v>0.1</v>
      </c>
      <c r="E9262" s="2">
        <v>41121</v>
      </c>
      <c r="F9262" t="s">
        <v>2033</v>
      </c>
      <c r="G9262" s="16">
        <v>44378</v>
      </c>
      <c r="H9262" s="16">
        <v>44742</v>
      </c>
      <c r="I9262" s="3">
        <v>242.95</v>
      </c>
      <c r="J9262" s="3">
        <v>-242.95</v>
      </c>
      <c r="K9262" s="3">
        <v>0</v>
      </c>
      <c r="Q9262" s="29">
        <f t="shared" si="1452"/>
        <v>9</v>
      </c>
      <c r="R9262" s="29">
        <f t="shared" si="1453"/>
        <v>10</v>
      </c>
      <c r="S9262" s="29">
        <f t="shared" si="1454"/>
        <v>30</v>
      </c>
      <c r="T9262" s="30">
        <f t="shared" si="1455"/>
        <v>1</v>
      </c>
      <c r="U9262" s="28">
        <f t="shared" si="1456"/>
        <v>24.295000000000002</v>
      </c>
      <c r="V9262" t="str">
        <f t="shared" si="1457"/>
        <v>No</v>
      </c>
      <c r="W9262" t="str">
        <f t="shared" si="1458"/>
        <v>7/1/2012</v>
      </c>
      <c r="X9262">
        <f t="shared" si="1459"/>
        <v>1</v>
      </c>
      <c r="Y9262">
        <f t="shared" si="1460"/>
        <v>24.295000000000002</v>
      </c>
      <c r="Z9262" t="str">
        <f t="shared" si="1461"/>
        <v/>
      </c>
    </row>
    <row r="9263" spans="1:26" ht="13" hidden="1" x14ac:dyDescent="0.25">
      <c r="A9263" t="s">
        <v>12701</v>
      </c>
      <c r="B9263" t="s">
        <v>34</v>
      </c>
      <c r="C9263" t="s">
        <v>5</v>
      </c>
      <c r="D9263" s="46">
        <v>0.1</v>
      </c>
      <c r="E9263" s="2">
        <v>41203</v>
      </c>
      <c r="F9263" t="s">
        <v>2033</v>
      </c>
      <c r="G9263" s="16">
        <v>44378</v>
      </c>
      <c r="H9263" s="16">
        <v>44742</v>
      </c>
      <c r="I9263" s="3">
        <v>60.76</v>
      </c>
      <c r="J9263" s="3">
        <v>-59.25</v>
      </c>
      <c r="K9263" s="3">
        <v>1.51</v>
      </c>
      <c r="Q9263" s="29">
        <f t="shared" si="1452"/>
        <v>9</v>
      </c>
      <c r="R9263" s="29">
        <f t="shared" si="1453"/>
        <v>8</v>
      </c>
      <c r="S9263" s="29">
        <f t="shared" si="1454"/>
        <v>9</v>
      </c>
      <c r="T9263" s="30">
        <f t="shared" si="1455"/>
        <v>1</v>
      </c>
      <c r="U9263" s="28">
        <f t="shared" si="1456"/>
        <v>6.0760000000000005</v>
      </c>
      <c r="V9263" t="str">
        <f t="shared" si="1457"/>
        <v>No</v>
      </c>
      <c r="W9263" t="str">
        <f t="shared" si="1458"/>
        <v>10/1/2012</v>
      </c>
      <c r="X9263">
        <f t="shared" si="1459"/>
        <v>1</v>
      </c>
      <c r="Y9263">
        <f t="shared" si="1460"/>
        <v>6.0760000000000005</v>
      </c>
      <c r="Z9263" t="str">
        <f t="shared" si="1461"/>
        <v/>
      </c>
    </row>
    <row r="9264" spans="1:26" ht="13" hidden="1" x14ac:dyDescent="0.25">
      <c r="A9264" t="s">
        <v>12702</v>
      </c>
      <c r="B9264" t="s">
        <v>34</v>
      </c>
      <c r="C9264" t="s">
        <v>5</v>
      </c>
      <c r="D9264" s="46">
        <v>0.1</v>
      </c>
      <c r="E9264" s="2">
        <v>39507</v>
      </c>
      <c r="F9264" t="s">
        <v>2033</v>
      </c>
      <c r="G9264" s="16">
        <v>44378</v>
      </c>
      <c r="H9264" s="16">
        <v>44742</v>
      </c>
      <c r="I9264" s="3">
        <v>101.13</v>
      </c>
      <c r="J9264" s="3">
        <v>-101.13</v>
      </c>
      <c r="K9264" s="3">
        <v>0</v>
      </c>
      <c r="Q9264" s="29">
        <f t="shared" si="1452"/>
        <v>14</v>
      </c>
      <c r="R9264" s="29">
        <f t="shared" si="1453"/>
        <v>4</v>
      </c>
      <c r="S9264" s="29">
        <f t="shared" si="1454"/>
        <v>1</v>
      </c>
      <c r="T9264" s="30">
        <f t="shared" si="1455"/>
        <v>1</v>
      </c>
      <c r="U9264" s="28">
        <f t="shared" si="1456"/>
        <v>10.113</v>
      </c>
      <c r="V9264" t="str">
        <f t="shared" si="1457"/>
        <v>No</v>
      </c>
      <c r="W9264" t="str">
        <f t="shared" si="1458"/>
        <v>2/1/2008</v>
      </c>
      <c r="X9264">
        <f t="shared" si="1459"/>
        <v>1</v>
      </c>
      <c r="Y9264">
        <f t="shared" si="1460"/>
        <v>10.113</v>
      </c>
      <c r="Z9264" t="str">
        <f t="shared" si="1461"/>
        <v/>
      </c>
    </row>
    <row r="9265" spans="1:26" ht="13" hidden="1" x14ac:dyDescent="0.25">
      <c r="A9265" t="s">
        <v>12703</v>
      </c>
      <c r="B9265" t="s">
        <v>34</v>
      </c>
      <c r="C9265" t="s">
        <v>5</v>
      </c>
      <c r="D9265" s="46">
        <v>0.1</v>
      </c>
      <c r="E9265" s="2">
        <v>39154</v>
      </c>
      <c r="F9265" t="s">
        <v>2033</v>
      </c>
      <c r="G9265" s="16">
        <v>44378</v>
      </c>
      <c r="H9265" s="16">
        <v>44742</v>
      </c>
      <c r="I9265" s="3">
        <v>43.15</v>
      </c>
      <c r="J9265" s="3">
        <v>-43.15</v>
      </c>
      <c r="K9265" s="3">
        <v>0</v>
      </c>
      <c r="Q9265" s="29">
        <f t="shared" si="1452"/>
        <v>15</v>
      </c>
      <c r="R9265" s="29">
        <f t="shared" si="1453"/>
        <v>3</v>
      </c>
      <c r="S9265" s="29">
        <f t="shared" si="1454"/>
        <v>17</v>
      </c>
      <c r="T9265" s="30">
        <f t="shared" si="1455"/>
        <v>1</v>
      </c>
      <c r="U9265" s="28">
        <f t="shared" si="1456"/>
        <v>4.3150000000000004</v>
      </c>
      <c r="V9265" t="str">
        <f t="shared" si="1457"/>
        <v>No</v>
      </c>
      <c r="W9265" t="str">
        <f t="shared" si="1458"/>
        <v>3/1/2007</v>
      </c>
      <c r="X9265">
        <f t="shared" si="1459"/>
        <v>1</v>
      </c>
      <c r="Y9265">
        <f t="shared" si="1460"/>
        <v>4.3150000000000004</v>
      </c>
      <c r="Z9265" t="str">
        <f t="shared" si="1461"/>
        <v/>
      </c>
    </row>
    <row r="9266" spans="1:26" ht="13" hidden="1" x14ac:dyDescent="0.25">
      <c r="A9266" t="s">
        <v>12704</v>
      </c>
      <c r="B9266" t="s">
        <v>34</v>
      </c>
      <c r="C9266" t="s">
        <v>5</v>
      </c>
      <c r="D9266" s="46">
        <v>0.1</v>
      </c>
      <c r="E9266" s="2">
        <v>39270</v>
      </c>
      <c r="F9266" t="s">
        <v>2033</v>
      </c>
      <c r="G9266" s="16">
        <v>44378</v>
      </c>
      <c r="H9266" s="16">
        <v>44742</v>
      </c>
      <c r="I9266" s="3">
        <v>43.15</v>
      </c>
      <c r="J9266" s="3">
        <v>-43.15</v>
      </c>
      <c r="K9266" s="3">
        <v>0</v>
      </c>
      <c r="Q9266" s="29">
        <f t="shared" si="1452"/>
        <v>14</v>
      </c>
      <c r="R9266" s="29">
        <f t="shared" si="1453"/>
        <v>11</v>
      </c>
      <c r="S9266" s="29">
        <f t="shared" si="1454"/>
        <v>23</v>
      </c>
      <c r="T9266" s="30">
        <f t="shared" si="1455"/>
        <v>1</v>
      </c>
      <c r="U9266" s="28">
        <f t="shared" si="1456"/>
        <v>4.3150000000000004</v>
      </c>
      <c r="V9266" t="str">
        <f t="shared" si="1457"/>
        <v>No</v>
      </c>
      <c r="W9266" t="str">
        <f t="shared" si="1458"/>
        <v>7/1/2007</v>
      </c>
      <c r="X9266">
        <f t="shared" si="1459"/>
        <v>1</v>
      </c>
      <c r="Y9266">
        <f t="shared" si="1460"/>
        <v>4.3150000000000004</v>
      </c>
      <c r="Z9266" t="str">
        <f t="shared" si="1461"/>
        <v/>
      </c>
    </row>
    <row r="9267" spans="1:26" ht="13" hidden="1" x14ac:dyDescent="0.25">
      <c r="A9267" t="s">
        <v>12705</v>
      </c>
      <c r="B9267" t="s">
        <v>34</v>
      </c>
      <c r="C9267" t="s">
        <v>5</v>
      </c>
      <c r="D9267" s="46">
        <v>0.1</v>
      </c>
      <c r="E9267" s="2">
        <v>39154</v>
      </c>
      <c r="F9267" t="s">
        <v>2033</v>
      </c>
      <c r="G9267" s="16">
        <v>44378</v>
      </c>
      <c r="H9267" s="16">
        <v>44742</v>
      </c>
      <c r="I9267" s="3">
        <v>48.54</v>
      </c>
      <c r="J9267" s="3">
        <v>-48.54</v>
      </c>
      <c r="K9267" s="3">
        <v>0</v>
      </c>
      <c r="Q9267" s="29">
        <f t="shared" si="1452"/>
        <v>15</v>
      </c>
      <c r="R9267" s="29">
        <f t="shared" si="1453"/>
        <v>3</v>
      </c>
      <c r="S9267" s="29">
        <f t="shared" si="1454"/>
        <v>17</v>
      </c>
      <c r="T9267" s="30">
        <f t="shared" si="1455"/>
        <v>1</v>
      </c>
      <c r="U9267" s="28">
        <f t="shared" si="1456"/>
        <v>4.8540000000000001</v>
      </c>
      <c r="V9267" t="str">
        <f t="shared" si="1457"/>
        <v>No</v>
      </c>
      <c r="W9267" t="str">
        <f t="shared" si="1458"/>
        <v>3/1/2007</v>
      </c>
      <c r="X9267">
        <f t="shared" si="1459"/>
        <v>1</v>
      </c>
      <c r="Y9267">
        <f t="shared" si="1460"/>
        <v>4.8540000000000001</v>
      </c>
      <c r="Z9267" t="str">
        <f t="shared" si="1461"/>
        <v/>
      </c>
    </row>
    <row r="9268" spans="1:26" ht="13" hidden="1" x14ac:dyDescent="0.25">
      <c r="A9268" t="s">
        <v>12706</v>
      </c>
      <c r="B9268" t="s">
        <v>34</v>
      </c>
      <c r="C9268" t="s">
        <v>5</v>
      </c>
      <c r="D9268" s="46">
        <v>0.1</v>
      </c>
      <c r="E9268" s="2">
        <v>39270</v>
      </c>
      <c r="F9268" t="s">
        <v>2033</v>
      </c>
      <c r="G9268" s="16">
        <v>44378</v>
      </c>
      <c r="H9268" s="16">
        <v>44742</v>
      </c>
      <c r="I9268" s="3">
        <v>48.54</v>
      </c>
      <c r="J9268" s="3">
        <v>-48.54</v>
      </c>
      <c r="K9268" s="3">
        <v>0</v>
      </c>
      <c r="Q9268" s="29">
        <f t="shared" si="1452"/>
        <v>14</v>
      </c>
      <c r="R9268" s="29">
        <f t="shared" si="1453"/>
        <v>11</v>
      </c>
      <c r="S9268" s="29">
        <f t="shared" si="1454"/>
        <v>23</v>
      </c>
      <c r="T9268" s="30">
        <f t="shared" si="1455"/>
        <v>1</v>
      </c>
      <c r="U9268" s="28">
        <f t="shared" si="1456"/>
        <v>4.8540000000000001</v>
      </c>
      <c r="V9268" t="str">
        <f t="shared" si="1457"/>
        <v>No</v>
      </c>
      <c r="W9268" t="str">
        <f t="shared" si="1458"/>
        <v>7/1/2007</v>
      </c>
      <c r="X9268">
        <f t="shared" si="1459"/>
        <v>1</v>
      </c>
      <c r="Y9268">
        <f t="shared" si="1460"/>
        <v>4.8540000000000001</v>
      </c>
      <c r="Z9268" t="str">
        <f t="shared" si="1461"/>
        <v/>
      </c>
    </row>
    <row r="9269" spans="1:26" ht="13" hidden="1" x14ac:dyDescent="0.25">
      <c r="A9269" t="s">
        <v>12707</v>
      </c>
      <c r="B9269" t="s">
        <v>34</v>
      </c>
      <c r="C9269" t="s">
        <v>5</v>
      </c>
      <c r="D9269" s="46">
        <v>0.1</v>
      </c>
      <c r="E9269" s="2">
        <v>39128</v>
      </c>
      <c r="F9269" t="s">
        <v>2033</v>
      </c>
      <c r="G9269" s="16">
        <v>44378</v>
      </c>
      <c r="H9269" s="16">
        <v>44742</v>
      </c>
      <c r="I9269" s="3">
        <v>141.59</v>
      </c>
      <c r="J9269" s="3">
        <v>-141.59</v>
      </c>
      <c r="K9269" s="3">
        <v>0</v>
      </c>
      <c r="Q9269" s="29">
        <f t="shared" si="1452"/>
        <v>15</v>
      </c>
      <c r="R9269" s="29">
        <f t="shared" si="1453"/>
        <v>4</v>
      </c>
      <c r="S9269" s="29">
        <f t="shared" si="1454"/>
        <v>15</v>
      </c>
      <c r="T9269" s="30">
        <f t="shared" si="1455"/>
        <v>1</v>
      </c>
      <c r="U9269" s="28">
        <f t="shared" si="1456"/>
        <v>14.159000000000001</v>
      </c>
      <c r="V9269" t="str">
        <f t="shared" si="1457"/>
        <v>No</v>
      </c>
      <c r="W9269" t="str">
        <f t="shared" si="1458"/>
        <v>2/1/2007</v>
      </c>
      <c r="X9269">
        <f t="shared" si="1459"/>
        <v>1</v>
      </c>
      <c r="Y9269">
        <f t="shared" si="1460"/>
        <v>14.159000000000001</v>
      </c>
      <c r="Z9269" t="str">
        <f t="shared" si="1461"/>
        <v/>
      </c>
    </row>
    <row r="9270" spans="1:26" ht="13" hidden="1" x14ac:dyDescent="0.25">
      <c r="A9270" t="s">
        <v>12708</v>
      </c>
      <c r="B9270" t="s">
        <v>34</v>
      </c>
      <c r="C9270" t="s">
        <v>5</v>
      </c>
      <c r="D9270" s="46">
        <v>0.1</v>
      </c>
      <c r="E9270" s="2">
        <v>39355</v>
      </c>
      <c r="F9270" t="s">
        <v>2033</v>
      </c>
      <c r="G9270" s="16">
        <v>44378</v>
      </c>
      <c r="H9270" s="16">
        <v>44742</v>
      </c>
      <c r="I9270" s="3">
        <v>47.2</v>
      </c>
      <c r="J9270" s="3">
        <v>-47.2</v>
      </c>
      <c r="K9270" s="3">
        <v>0</v>
      </c>
      <c r="Q9270" s="29">
        <f t="shared" si="1452"/>
        <v>14</v>
      </c>
      <c r="R9270" s="29">
        <f t="shared" si="1453"/>
        <v>9</v>
      </c>
      <c r="S9270" s="29">
        <f t="shared" si="1454"/>
        <v>0</v>
      </c>
      <c r="T9270" s="30">
        <f t="shared" si="1455"/>
        <v>1</v>
      </c>
      <c r="U9270" s="28">
        <f t="shared" si="1456"/>
        <v>4.7200000000000006</v>
      </c>
      <c r="V9270" t="str">
        <f t="shared" si="1457"/>
        <v>No</v>
      </c>
      <c r="W9270" t="str">
        <f t="shared" si="1458"/>
        <v>9/1/2007</v>
      </c>
      <c r="X9270">
        <f t="shared" si="1459"/>
        <v>1</v>
      </c>
      <c r="Y9270">
        <f t="shared" si="1460"/>
        <v>4.7200000000000006</v>
      </c>
      <c r="Z9270" t="str">
        <f t="shared" si="1461"/>
        <v/>
      </c>
    </row>
    <row r="9271" spans="1:26" ht="13" hidden="1" x14ac:dyDescent="0.25">
      <c r="A9271" t="s">
        <v>12709</v>
      </c>
      <c r="B9271" t="s">
        <v>34</v>
      </c>
      <c r="C9271" t="s">
        <v>5</v>
      </c>
      <c r="D9271" s="46">
        <v>0.1</v>
      </c>
      <c r="E9271" s="2">
        <v>39657</v>
      </c>
      <c r="F9271" t="s">
        <v>2033</v>
      </c>
      <c r="G9271" s="16">
        <v>44378</v>
      </c>
      <c r="H9271" s="16">
        <v>44742</v>
      </c>
      <c r="I9271" s="3">
        <v>1618.15</v>
      </c>
      <c r="J9271" s="3">
        <v>-1618.15</v>
      </c>
      <c r="K9271" s="3">
        <v>0</v>
      </c>
      <c r="Q9271" s="29">
        <f t="shared" si="1452"/>
        <v>13</v>
      </c>
      <c r="R9271" s="29">
        <f t="shared" si="1453"/>
        <v>11</v>
      </c>
      <c r="S9271" s="29">
        <f t="shared" si="1454"/>
        <v>2</v>
      </c>
      <c r="T9271" s="30">
        <f t="shared" si="1455"/>
        <v>1</v>
      </c>
      <c r="U9271" s="28">
        <f t="shared" si="1456"/>
        <v>161.81500000000003</v>
      </c>
      <c r="V9271" t="str">
        <f t="shared" si="1457"/>
        <v>No</v>
      </c>
      <c r="W9271" t="str">
        <f t="shared" si="1458"/>
        <v>7/1/2008</v>
      </c>
      <c r="X9271">
        <f t="shared" si="1459"/>
        <v>1</v>
      </c>
      <c r="Y9271">
        <f t="shared" si="1460"/>
        <v>161.81500000000003</v>
      </c>
      <c r="Z9271" t="str">
        <f t="shared" si="1461"/>
        <v/>
      </c>
    </row>
    <row r="9272" spans="1:26" ht="13" hidden="1" x14ac:dyDescent="0.25">
      <c r="A9272" t="s">
        <v>12710</v>
      </c>
      <c r="B9272" t="s">
        <v>34</v>
      </c>
      <c r="C9272" t="s">
        <v>5</v>
      </c>
      <c r="D9272" s="46">
        <v>0.1</v>
      </c>
      <c r="E9272" s="2">
        <v>41669</v>
      </c>
      <c r="F9272" t="s">
        <v>2033</v>
      </c>
      <c r="G9272" s="16">
        <v>44378</v>
      </c>
      <c r="H9272" s="16">
        <v>44742</v>
      </c>
      <c r="I9272" s="3">
        <v>414.99</v>
      </c>
      <c r="J9272" s="3">
        <v>-352.74</v>
      </c>
      <c r="K9272" s="3">
        <v>62.25</v>
      </c>
      <c r="Q9272" s="29">
        <f t="shared" ref="Q9272:Q9335" si="1462">DATEDIF(E9272,H9272,"Y")</f>
        <v>8</v>
      </c>
      <c r="R9272" s="29">
        <f t="shared" ref="R9272:R9335" si="1463">DATEDIF(E9272,H9272,"YM")</f>
        <v>5</v>
      </c>
      <c r="S9272" s="29">
        <f t="shared" ref="S9272:S9335" si="1464">DATEDIF(E9272,H9272,"MD")</f>
        <v>0</v>
      </c>
      <c r="T9272" s="30">
        <f t="shared" ref="T9272:T9335" si="1465">IF(Q9272&gt;=1,1,R9272/12)</f>
        <v>1</v>
      </c>
      <c r="U9272" s="28">
        <f t="shared" ref="U9272:U9335" si="1466">I9272*D9272*T9272</f>
        <v>41.499000000000002</v>
      </c>
      <c r="V9272" t="str">
        <f t="shared" si="1457"/>
        <v>No</v>
      </c>
      <c r="W9272" t="str">
        <f t="shared" si="1458"/>
        <v>1/1/2014</v>
      </c>
      <c r="X9272">
        <f t="shared" si="1459"/>
        <v>1</v>
      </c>
      <c r="Y9272">
        <f t="shared" si="1460"/>
        <v>41.499000000000002</v>
      </c>
      <c r="Z9272" t="str">
        <f t="shared" si="1461"/>
        <v/>
      </c>
    </row>
    <row r="9273" spans="1:26" ht="13" hidden="1" x14ac:dyDescent="0.25">
      <c r="A9273" t="s">
        <v>12711</v>
      </c>
      <c r="B9273" t="s">
        <v>34</v>
      </c>
      <c r="C9273" t="s">
        <v>5</v>
      </c>
      <c r="D9273" s="46">
        <v>0.1</v>
      </c>
      <c r="E9273" s="2">
        <v>39191</v>
      </c>
      <c r="F9273" t="s">
        <v>2033</v>
      </c>
      <c r="G9273" s="16">
        <v>44378</v>
      </c>
      <c r="H9273" s="16">
        <v>44742</v>
      </c>
      <c r="I9273" s="3">
        <v>67.42</v>
      </c>
      <c r="J9273" s="3">
        <v>-67.42</v>
      </c>
      <c r="K9273" s="3">
        <v>0</v>
      </c>
      <c r="Q9273" s="29">
        <f t="shared" si="1462"/>
        <v>15</v>
      </c>
      <c r="R9273" s="29">
        <f t="shared" si="1463"/>
        <v>2</v>
      </c>
      <c r="S9273" s="29">
        <f t="shared" si="1464"/>
        <v>11</v>
      </c>
      <c r="T9273" s="30">
        <f t="shared" si="1465"/>
        <v>1</v>
      </c>
      <c r="U9273" s="28">
        <f t="shared" si="1466"/>
        <v>6.7420000000000009</v>
      </c>
      <c r="V9273" t="str">
        <f t="shared" si="1457"/>
        <v>No</v>
      </c>
      <c r="W9273" t="str">
        <f t="shared" si="1458"/>
        <v>4/1/2007</v>
      </c>
      <c r="X9273">
        <f t="shared" si="1459"/>
        <v>1</v>
      </c>
      <c r="Y9273">
        <f t="shared" si="1460"/>
        <v>6.7420000000000009</v>
      </c>
      <c r="Z9273" t="str">
        <f t="shared" si="1461"/>
        <v/>
      </c>
    </row>
    <row r="9274" spans="1:26" ht="13" hidden="1" x14ac:dyDescent="0.25">
      <c r="A9274" t="s">
        <v>12712</v>
      </c>
      <c r="B9274" t="s">
        <v>34</v>
      </c>
      <c r="C9274" t="s">
        <v>5</v>
      </c>
      <c r="D9274" s="46">
        <v>0.1</v>
      </c>
      <c r="E9274" s="2">
        <v>41182</v>
      </c>
      <c r="F9274" t="s">
        <v>2033</v>
      </c>
      <c r="G9274" s="16">
        <v>44378</v>
      </c>
      <c r="H9274" s="16">
        <v>44742</v>
      </c>
      <c r="I9274" s="3">
        <v>72.930000000000007</v>
      </c>
      <c r="J9274" s="3">
        <v>-71.709999999999994</v>
      </c>
      <c r="K9274" s="3">
        <v>1.22</v>
      </c>
      <c r="Q9274" s="29">
        <f t="shared" si="1462"/>
        <v>9</v>
      </c>
      <c r="R9274" s="29">
        <f t="shared" si="1463"/>
        <v>9</v>
      </c>
      <c r="S9274" s="29">
        <f t="shared" si="1464"/>
        <v>0</v>
      </c>
      <c r="T9274" s="30">
        <f t="shared" si="1465"/>
        <v>1</v>
      </c>
      <c r="U9274" s="28">
        <f t="shared" si="1466"/>
        <v>7.293000000000001</v>
      </c>
      <c r="V9274" t="str">
        <f t="shared" si="1457"/>
        <v>No</v>
      </c>
      <c r="W9274" t="str">
        <f t="shared" si="1458"/>
        <v>9/1/2012</v>
      </c>
      <c r="X9274">
        <f t="shared" si="1459"/>
        <v>1</v>
      </c>
      <c r="Y9274">
        <f t="shared" si="1460"/>
        <v>7.293000000000001</v>
      </c>
      <c r="Z9274" t="str">
        <f t="shared" si="1461"/>
        <v/>
      </c>
    </row>
    <row r="9275" spans="1:26" ht="13" hidden="1" x14ac:dyDescent="0.25">
      <c r="A9275" t="s">
        <v>12713</v>
      </c>
      <c r="B9275" t="s">
        <v>34</v>
      </c>
      <c r="C9275" t="s">
        <v>5</v>
      </c>
      <c r="D9275" s="46">
        <v>0.1</v>
      </c>
      <c r="E9275" s="2">
        <v>39782</v>
      </c>
      <c r="F9275" t="s">
        <v>2033</v>
      </c>
      <c r="G9275" s="16">
        <v>44378</v>
      </c>
      <c r="H9275" s="16">
        <v>44742</v>
      </c>
      <c r="I9275" s="3">
        <v>283.18</v>
      </c>
      <c r="J9275" s="3">
        <v>-283.18</v>
      </c>
      <c r="K9275" s="3">
        <v>0</v>
      </c>
      <c r="Q9275" s="29">
        <f t="shared" si="1462"/>
        <v>13</v>
      </c>
      <c r="R9275" s="29">
        <f t="shared" si="1463"/>
        <v>7</v>
      </c>
      <c r="S9275" s="29">
        <f t="shared" si="1464"/>
        <v>0</v>
      </c>
      <c r="T9275" s="30">
        <f t="shared" si="1465"/>
        <v>1</v>
      </c>
      <c r="U9275" s="28">
        <f t="shared" si="1466"/>
        <v>28.318000000000001</v>
      </c>
      <c r="V9275" t="str">
        <f t="shared" si="1457"/>
        <v>No</v>
      </c>
      <c r="W9275" t="str">
        <f t="shared" si="1458"/>
        <v>11/1/2008</v>
      </c>
      <c r="X9275">
        <f t="shared" si="1459"/>
        <v>1</v>
      </c>
      <c r="Y9275">
        <f t="shared" si="1460"/>
        <v>28.318000000000001</v>
      </c>
      <c r="Z9275" t="str">
        <f t="shared" si="1461"/>
        <v/>
      </c>
    </row>
    <row r="9276" spans="1:26" ht="13" hidden="1" x14ac:dyDescent="0.25">
      <c r="A9276" t="s">
        <v>12714</v>
      </c>
      <c r="B9276" t="s">
        <v>34</v>
      </c>
      <c r="C9276" t="s">
        <v>5</v>
      </c>
      <c r="D9276" s="46">
        <v>0.1</v>
      </c>
      <c r="E9276" s="2">
        <v>40847</v>
      </c>
      <c r="F9276" t="s">
        <v>2033</v>
      </c>
      <c r="G9276" s="16">
        <v>44378</v>
      </c>
      <c r="H9276" s="16">
        <v>44742</v>
      </c>
      <c r="I9276" s="3">
        <v>107.88</v>
      </c>
      <c r="J9276" s="3">
        <v>-107.88</v>
      </c>
      <c r="K9276" s="3">
        <v>0</v>
      </c>
      <c r="Q9276" s="29">
        <f t="shared" si="1462"/>
        <v>10</v>
      </c>
      <c r="R9276" s="29">
        <f t="shared" si="1463"/>
        <v>7</v>
      </c>
      <c r="S9276" s="29">
        <f t="shared" si="1464"/>
        <v>30</v>
      </c>
      <c r="T9276" s="30">
        <f t="shared" si="1465"/>
        <v>1</v>
      </c>
      <c r="U9276" s="28">
        <f t="shared" si="1466"/>
        <v>10.788</v>
      </c>
      <c r="V9276" t="str">
        <f t="shared" si="1457"/>
        <v>No</v>
      </c>
      <c r="W9276" t="str">
        <f t="shared" si="1458"/>
        <v>10/1/2011</v>
      </c>
      <c r="X9276">
        <f t="shared" si="1459"/>
        <v>1</v>
      </c>
      <c r="Y9276">
        <f t="shared" si="1460"/>
        <v>10.788</v>
      </c>
      <c r="Z9276" t="str">
        <f t="shared" si="1461"/>
        <v/>
      </c>
    </row>
    <row r="9277" spans="1:26" ht="13" hidden="1" x14ac:dyDescent="0.25">
      <c r="A9277" t="s">
        <v>12715</v>
      </c>
      <c r="B9277" t="s">
        <v>34</v>
      </c>
      <c r="C9277" t="s">
        <v>5</v>
      </c>
      <c r="D9277" s="46">
        <v>0.1</v>
      </c>
      <c r="E9277" s="2">
        <v>39721</v>
      </c>
      <c r="F9277" t="s">
        <v>2033</v>
      </c>
      <c r="G9277" s="16">
        <v>44378</v>
      </c>
      <c r="H9277" s="16">
        <v>44742</v>
      </c>
      <c r="I9277" s="3">
        <v>219.8</v>
      </c>
      <c r="J9277" s="3">
        <v>-219.8</v>
      </c>
      <c r="K9277" s="3">
        <v>0</v>
      </c>
      <c r="Q9277" s="29">
        <f t="shared" si="1462"/>
        <v>13</v>
      </c>
      <c r="R9277" s="29">
        <f t="shared" si="1463"/>
        <v>9</v>
      </c>
      <c r="S9277" s="29">
        <f t="shared" si="1464"/>
        <v>0</v>
      </c>
      <c r="T9277" s="30">
        <f t="shared" si="1465"/>
        <v>1</v>
      </c>
      <c r="U9277" s="28">
        <f t="shared" si="1466"/>
        <v>21.980000000000004</v>
      </c>
      <c r="V9277" t="str">
        <f t="shared" si="1457"/>
        <v>No</v>
      </c>
      <c r="W9277" t="str">
        <f t="shared" si="1458"/>
        <v>9/1/2008</v>
      </c>
      <c r="X9277">
        <f t="shared" si="1459"/>
        <v>1</v>
      </c>
      <c r="Y9277">
        <f t="shared" si="1460"/>
        <v>21.980000000000004</v>
      </c>
      <c r="Z9277" t="str">
        <f t="shared" si="1461"/>
        <v/>
      </c>
    </row>
    <row r="9278" spans="1:26" ht="13" hidden="1" x14ac:dyDescent="0.25">
      <c r="A9278" t="s">
        <v>12716</v>
      </c>
      <c r="B9278" t="s">
        <v>34</v>
      </c>
      <c r="C9278" t="s">
        <v>5</v>
      </c>
      <c r="D9278" s="46">
        <v>0.1</v>
      </c>
      <c r="E9278" s="2">
        <v>39162</v>
      </c>
      <c r="F9278" t="s">
        <v>2033</v>
      </c>
      <c r="G9278" s="16">
        <v>44378</v>
      </c>
      <c r="H9278" s="16">
        <v>44742</v>
      </c>
      <c r="I9278" s="3">
        <v>148.33000000000001</v>
      </c>
      <c r="J9278" s="3">
        <v>-148.33000000000001</v>
      </c>
      <c r="K9278" s="3">
        <v>0</v>
      </c>
      <c r="Q9278" s="29">
        <f t="shared" si="1462"/>
        <v>15</v>
      </c>
      <c r="R9278" s="29">
        <f t="shared" si="1463"/>
        <v>3</v>
      </c>
      <c r="S9278" s="29">
        <f t="shared" si="1464"/>
        <v>9</v>
      </c>
      <c r="T9278" s="30">
        <f t="shared" si="1465"/>
        <v>1</v>
      </c>
      <c r="U9278" s="28">
        <f t="shared" si="1466"/>
        <v>14.833000000000002</v>
      </c>
      <c r="V9278" t="str">
        <f t="shared" si="1457"/>
        <v>No</v>
      </c>
      <c r="W9278" t="str">
        <f t="shared" si="1458"/>
        <v>3/1/2007</v>
      </c>
      <c r="X9278">
        <f t="shared" si="1459"/>
        <v>1</v>
      </c>
      <c r="Y9278">
        <f t="shared" si="1460"/>
        <v>14.833000000000002</v>
      </c>
      <c r="Z9278" t="str">
        <f t="shared" si="1461"/>
        <v/>
      </c>
    </row>
    <row r="9279" spans="1:26" ht="13" hidden="1" x14ac:dyDescent="0.25">
      <c r="A9279" t="s">
        <v>12717</v>
      </c>
      <c r="B9279" t="s">
        <v>34</v>
      </c>
      <c r="C9279" t="s">
        <v>5</v>
      </c>
      <c r="D9279" s="46">
        <v>0.1</v>
      </c>
      <c r="E9279" s="2">
        <v>39191</v>
      </c>
      <c r="F9279" t="s">
        <v>2033</v>
      </c>
      <c r="G9279" s="16">
        <v>44378</v>
      </c>
      <c r="H9279" s="16">
        <v>44742</v>
      </c>
      <c r="I9279" s="3">
        <v>606.80999999999995</v>
      </c>
      <c r="J9279" s="3">
        <v>-606.80999999999995</v>
      </c>
      <c r="K9279" s="3">
        <v>0</v>
      </c>
      <c r="Q9279" s="29">
        <f t="shared" si="1462"/>
        <v>15</v>
      </c>
      <c r="R9279" s="29">
        <f t="shared" si="1463"/>
        <v>2</v>
      </c>
      <c r="S9279" s="29">
        <f t="shared" si="1464"/>
        <v>11</v>
      </c>
      <c r="T9279" s="30">
        <f t="shared" si="1465"/>
        <v>1</v>
      </c>
      <c r="U9279" s="28">
        <f t="shared" si="1466"/>
        <v>60.680999999999997</v>
      </c>
      <c r="V9279" t="str">
        <f t="shared" si="1457"/>
        <v>No</v>
      </c>
      <c r="W9279" t="str">
        <f t="shared" si="1458"/>
        <v>4/1/2007</v>
      </c>
      <c r="X9279">
        <f t="shared" si="1459"/>
        <v>1</v>
      </c>
      <c r="Y9279">
        <f t="shared" si="1460"/>
        <v>60.680999999999997</v>
      </c>
      <c r="Z9279" t="str">
        <f t="shared" si="1461"/>
        <v/>
      </c>
    </row>
    <row r="9280" spans="1:26" ht="13" hidden="1" x14ac:dyDescent="0.25">
      <c r="A9280" t="s">
        <v>12718</v>
      </c>
      <c r="B9280" t="s">
        <v>34</v>
      </c>
      <c r="C9280" t="s">
        <v>5</v>
      </c>
      <c r="D9280" s="46">
        <v>0.1</v>
      </c>
      <c r="E9280" s="2">
        <v>39193</v>
      </c>
      <c r="F9280" t="s">
        <v>2033</v>
      </c>
      <c r="G9280" s="16">
        <v>44378</v>
      </c>
      <c r="H9280" s="16">
        <v>44742</v>
      </c>
      <c r="I9280" s="3">
        <v>1294.52</v>
      </c>
      <c r="J9280" s="3">
        <v>-1294.52</v>
      </c>
      <c r="K9280" s="3">
        <v>0</v>
      </c>
      <c r="Q9280" s="29">
        <f t="shared" si="1462"/>
        <v>15</v>
      </c>
      <c r="R9280" s="29">
        <f t="shared" si="1463"/>
        <v>2</v>
      </c>
      <c r="S9280" s="29">
        <f t="shared" si="1464"/>
        <v>9</v>
      </c>
      <c r="T9280" s="30">
        <f t="shared" si="1465"/>
        <v>1</v>
      </c>
      <c r="U9280" s="28">
        <f t="shared" si="1466"/>
        <v>129.452</v>
      </c>
      <c r="V9280" t="str">
        <f t="shared" si="1457"/>
        <v>No</v>
      </c>
      <c r="W9280" t="str">
        <f t="shared" si="1458"/>
        <v>4/1/2007</v>
      </c>
      <c r="X9280">
        <f t="shared" si="1459"/>
        <v>1</v>
      </c>
      <c r="Y9280">
        <f t="shared" si="1460"/>
        <v>129.452</v>
      </c>
      <c r="Z9280" t="str">
        <f t="shared" si="1461"/>
        <v/>
      </c>
    </row>
    <row r="9281" spans="1:26" ht="13" hidden="1" x14ac:dyDescent="0.25">
      <c r="A9281" t="s">
        <v>12719</v>
      </c>
      <c r="B9281" t="s">
        <v>34</v>
      </c>
      <c r="C9281" t="s">
        <v>5</v>
      </c>
      <c r="D9281" s="46">
        <v>0.1</v>
      </c>
      <c r="E9281" s="2">
        <v>39196</v>
      </c>
      <c r="F9281" t="s">
        <v>2033</v>
      </c>
      <c r="G9281" s="16">
        <v>44378</v>
      </c>
      <c r="H9281" s="16">
        <v>44742</v>
      </c>
      <c r="I9281" s="3">
        <v>593.32000000000005</v>
      </c>
      <c r="J9281" s="3">
        <v>-593.32000000000005</v>
      </c>
      <c r="K9281" s="3">
        <v>0</v>
      </c>
      <c r="Q9281" s="29">
        <f t="shared" si="1462"/>
        <v>15</v>
      </c>
      <c r="R9281" s="29">
        <f t="shared" si="1463"/>
        <v>2</v>
      </c>
      <c r="S9281" s="29">
        <f t="shared" si="1464"/>
        <v>6</v>
      </c>
      <c r="T9281" s="30">
        <f t="shared" si="1465"/>
        <v>1</v>
      </c>
      <c r="U9281" s="28">
        <f t="shared" si="1466"/>
        <v>59.332000000000008</v>
      </c>
      <c r="V9281" t="str">
        <f t="shared" si="1457"/>
        <v>No</v>
      </c>
      <c r="W9281" t="str">
        <f t="shared" si="1458"/>
        <v>4/1/2007</v>
      </c>
      <c r="X9281">
        <f t="shared" si="1459"/>
        <v>1</v>
      </c>
      <c r="Y9281">
        <f t="shared" si="1460"/>
        <v>59.332000000000008</v>
      </c>
      <c r="Z9281" t="str">
        <f t="shared" si="1461"/>
        <v/>
      </c>
    </row>
    <row r="9282" spans="1:26" ht="13" hidden="1" x14ac:dyDescent="0.25">
      <c r="A9282" t="s">
        <v>12720</v>
      </c>
      <c r="B9282" t="s">
        <v>34</v>
      </c>
      <c r="C9282" t="s">
        <v>5</v>
      </c>
      <c r="D9282" s="46">
        <v>0.1</v>
      </c>
      <c r="E9282" s="2">
        <v>39196</v>
      </c>
      <c r="F9282" t="s">
        <v>2033</v>
      </c>
      <c r="G9282" s="16">
        <v>44378</v>
      </c>
      <c r="H9282" s="16">
        <v>44742</v>
      </c>
      <c r="I9282" s="3">
        <v>546.13</v>
      </c>
      <c r="J9282" s="3">
        <v>-546.13</v>
      </c>
      <c r="K9282" s="3">
        <v>0</v>
      </c>
      <c r="Q9282" s="29">
        <f t="shared" si="1462"/>
        <v>15</v>
      </c>
      <c r="R9282" s="29">
        <f t="shared" si="1463"/>
        <v>2</v>
      </c>
      <c r="S9282" s="29">
        <f t="shared" si="1464"/>
        <v>6</v>
      </c>
      <c r="T9282" s="30">
        <f t="shared" si="1465"/>
        <v>1</v>
      </c>
      <c r="U9282" s="28">
        <f t="shared" si="1466"/>
        <v>54.613</v>
      </c>
      <c r="V9282" t="str">
        <f t="shared" si="1457"/>
        <v>No</v>
      </c>
      <c r="W9282" t="str">
        <f t="shared" si="1458"/>
        <v>4/1/2007</v>
      </c>
      <c r="X9282">
        <f t="shared" si="1459"/>
        <v>1</v>
      </c>
      <c r="Y9282">
        <f t="shared" si="1460"/>
        <v>54.613</v>
      </c>
      <c r="Z9282" t="str">
        <f t="shared" si="1461"/>
        <v/>
      </c>
    </row>
    <row r="9283" spans="1:26" ht="13" hidden="1" x14ac:dyDescent="0.25">
      <c r="A9283" t="s">
        <v>12721</v>
      </c>
      <c r="B9283" t="s">
        <v>34</v>
      </c>
      <c r="C9283" t="s">
        <v>5</v>
      </c>
      <c r="D9283" s="46">
        <v>0.1</v>
      </c>
      <c r="E9283" s="2">
        <v>39196</v>
      </c>
      <c r="F9283" t="s">
        <v>2033</v>
      </c>
      <c r="G9283" s="16">
        <v>44378</v>
      </c>
      <c r="H9283" s="16">
        <v>44742</v>
      </c>
      <c r="I9283" s="3">
        <v>809.07</v>
      </c>
      <c r="J9283" s="3">
        <v>-809.07</v>
      </c>
      <c r="K9283" s="3">
        <v>0</v>
      </c>
      <c r="Q9283" s="29">
        <f t="shared" si="1462"/>
        <v>15</v>
      </c>
      <c r="R9283" s="29">
        <f t="shared" si="1463"/>
        <v>2</v>
      </c>
      <c r="S9283" s="29">
        <f t="shared" si="1464"/>
        <v>6</v>
      </c>
      <c r="T9283" s="30">
        <f t="shared" si="1465"/>
        <v>1</v>
      </c>
      <c r="U9283" s="28">
        <f t="shared" si="1466"/>
        <v>80.907000000000011</v>
      </c>
      <c r="V9283" t="str">
        <f t="shared" si="1457"/>
        <v>No</v>
      </c>
      <c r="W9283" t="str">
        <f t="shared" si="1458"/>
        <v>4/1/2007</v>
      </c>
      <c r="X9283">
        <f t="shared" si="1459"/>
        <v>1</v>
      </c>
      <c r="Y9283">
        <f t="shared" si="1460"/>
        <v>80.907000000000011</v>
      </c>
      <c r="Z9283" t="str">
        <f t="shared" si="1461"/>
        <v/>
      </c>
    </row>
    <row r="9284" spans="1:26" ht="13" hidden="1" x14ac:dyDescent="0.25">
      <c r="A9284" t="s">
        <v>12722</v>
      </c>
      <c r="B9284" t="s">
        <v>34</v>
      </c>
      <c r="C9284" t="s">
        <v>5</v>
      </c>
      <c r="D9284" s="46">
        <v>0.1</v>
      </c>
      <c r="E9284" s="2">
        <v>39196</v>
      </c>
      <c r="F9284" t="s">
        <v>2033</v>
      </c>
      <c r="G9284" s="16">
        <v>44378</v>
      </c>
      <c r="H9284" s="16">
        <v>44742</v>
      </c>
      <c r="I9284" s="3">
        <v>323.63</v>
      </c>
      <c r="J9284" s="3">
        <v>-323.63</v>
      </c>
      <c r="K9284" s="3">
        <v>0</v>
      </c>
      <c r="Q9284" s="29">
        <f t="shared" si="1462"/>
        <v>15</v>
      </c>
      <c r="R9284" s="29">
        <f t="shared" si="1463"/>
        <v>2</v>
      </c>
      <c r="S9284" s="29">
        <f t="shared" si="1464"/>
        <v>6</v>
      </c>
      <c r="T9284" s="30">
        <f t="shared" si="1465"/>
        <v>1</v>
      </c>
      <c r="U9284" s="28">
        <f t="shared" si="1466"/>
        <v>32.363</v>
      </c>
      <c r="V9284" t="str">
        <f t="shared" si="1457"/>
        <v>No</v>
      </c>
      <c r="W9284" t="str">
        <f t="shared" si="1458"/>
        <v>4/1/2007</v>
      </c>
      <c r="X9284">
        <f t="shared" si="1459"/>
        <v>1</v>
      </c>
      <c r="Y9284">
        <f t="shared" si="1460"/>
        <v>32.363</v>
      </c>
      <c r="Z9284" t="str">
        <f t="shared" si="1461"/>
        <v/>
      </c>
    </row>
    <row r="9285" spans="1:26" ht="13" hidden="1" x14ac:dyDescent="0.25">
      <c r="A9285" t="s">
        <v>12723</v>
      </c>
      <c r="B9285" t="s">
        <v>34</v>
      </c>
      <c r="C9285" t="s">
        <v>5</v>
      </c>
      <c r="D9285" s="46">
        <v>0.1</v>
      </c>
      <c r="E9285" s="2">
        <v>39196</v>
      </c>
      <c r="F9285" t="s">
        <v>2033</v>
      </c>
      <c r="G9285" s="16">
        <v>44378</v>
      </c>
      <c r="H9285" s="16">
        <v>44742</v>
      </c>
      <c r="I9285" s="3">
        <v>458.48</v>
      </c>
      <c r="J9285" s="3">
        <v>-458.48</v>
      </c>
      <c r="K9285" s="3">
        <v>0</v>
      </c>
      <c r="Q9285" s="29">
        <f t="shared" si="1462"/>
        <v>15</v>
      </c>
      <c r="R9285" s="29">
        <f t="shared" si="1463"/>
        <v>2</v>
      </c>
      <c r="S9285" s="29">
        <f t="shared" si="1464"/>
        <v>6</v>
      </c>
      <c r="T9285" s="30">
        <f t="shared" si="1465"/>
        <v>1</v>
      </c>
      <c r="U9285" s="28">
        <f t="shared" si="1466"/>
        <v>45.848000000000006</v>
      </c>
      <c r="V9285" t="str">
        <f t="shared" si="1457"/>
        <v>No</v>
      </c>
      <c r="W9285" t="str">
        <f t="shared" si="1458"/>
        <v>4/1/2007</v>
      </c>
      <c r="X9285">
        <f t="shared" si="1459"/>
        <v>1</v>
      </c>
      <c r="Y9285">
        <f t="shared" si="1460"/>
        <v>45.848000000000006</v>
      </c>
      <c r="Z9285" t="str">
        <f t="shared" si="1461"/>
        <v/>
      </c>
    </row>
    <row r="9286" spans="1:26" ht="13" hidden="1" x14ac:dyDescent="0.25">
      <c r="A9286" t="s">
        <v>12724</v>
      </c>
      <c r="B9286" t="s">
        <v>34</v>
      </c>
      <c r="C9286" t="s">
        <v>5</v>
      </c>
      <c r="D9286" s="46">
        <v>0.1</v>
      </c>
      <c r="E9286" s="2">
        <v>39196</v>
      </c>
      <c r="F9286" t="s">
        <v>2033</v>
      </c>
      <c r="G9286" s="16">
        <v>44378</v>
      </c>
      <c r="H9286" s="16">
        <v>44742</v>
      </c>
      <c r="I9286" s="3">
        <v>471.96</v>
      </c>
      <c r="J9286" s="3">
        <v>-471.96</v>
      </c>
      <c r="K9286" s="3">
        <v>0</v>
      </c>
      <c r="Q9286" s="29">
        <f t="shared" si="1462"/>
        <v>15</v>
      </c>
      <c r="R9286" s="29">
        <f t="shared" si="1463"/>
        <v>2</v>
      </c>
      <c r="S9286" s="29">
        <f t="shared" si="1464"/>
        <v>6</v>
      </c>
      <c r="T9286" s="30">
        <f t="shared" si="1465"/>
        <v>1</v>
      </c>
      <c r="U9286" s="28">
        <f t="shared" si="1466"/>
        <v>47.195999999999998</v>
      </c>
      <c r="V9286" t="str">
        <f t="shared" si="1457"/>
        <v>No</v>
      </c>
      <c r="W9286" t="str">
        <f t="shared" si="1458"/>
        <v>4/1/2007</v>
      </c>
      <c r="X9286">
        <f t="shared" si="1459"/>
        <v>1</v>
      </c>
      <c r="Y9286">
        <f t="shared" si="1460"/>
        <v>47.195999999999998</v>
      </c>
      <c r="Z9286" t="str">
        <f t="shared" si="1461"/>
        <v/>
      </c>
    </row>
    <row r="9287" spans="1:26" ht="13" hidden="1" x14ac:dyDescent="0.25">
      <c r="A9287" t="s">
        <v>12725</v>
      </c>
      <c r="B9287" t="s">
        <v>34</v>
      </c>
      <c r="C9287" t="s">
        <v>5</v>
      </c>
      <c r="D9287" s="46">
        <v>0.1</v>
      </c>
      <c r="E9287" s="2">
        <v>39105</v>
      </c>
      <c r="F9287" t="s">
        <v>2033</v>
      </c>
      <c r="G9287" s="16">
        <v>44378</v>
      </c>
      <c r="H9287" s="16">
        <v>44742</v>
      </c>
      <c r="I9287" s="3">
        <v>1126.23</v>
      </c>
      <c r="J9287" s="3">
        <v>-1126.23</v>
      </c>
      <c r="K9287" s="3">
        <v>0</v>
      </c>
      <c r="Q9287" s="29">
        <f t="shared" si="1462"/>
        <v>15</v>
      </c>
      <c r="R9287" s="29">
        <f t="shared" si="1463"/>
        <v>5</v>
      </c>
      <c r="S9287" s="29">
        <f t="shared" si="1464"/>
        <v>7</v>
      </c>
      <c r="T9287" s="30">
        <f t="shared" si="1465"/>
        <v>1</v>
      </c>
      <c r="U9287" s="28">
        <f t="shared" si="1466"/>
        <v>112.623</v>
      </c>
      <c r="V9287" t="str">
        <f t="shared" si="1457"/>
        <v>No</v>
      </c>
      <c r="W9287" t="str">
        <f t="shared" si="1458"/>
        <v>1/1/2007</v>
      </c>
      <c r="X9287">
        <f t="shared" si="1459"/>
        <v>1</v>
      </c>
      <c r="Y9287">
        <f t="shared" si="1460"/>
        <v>112.623</v>
      </c>
      <c r="Z9287" t="str">
        <f t="shared" si="1461"/>
        <v/>
      </c>
    </row>
    <row r="9288" spans="1:26" ht="13" hidden="1" x14ac:dyDescent="0.25">
      <c r="A9288" t="s">
        <v>12726</v>
      </c>
      <c r="B9288" t="s">
        <v>34</v>
      </c>
      <c r="C9288" t="s">
        <v>5</v>
      </c>
      <c r="D9288" s="46">
        <v>0.1</v>
      </c>
      <c r="E9288" s="2">
        <v>40694</v>
      </c>
      <c r="F9288" t="s">
        <v>2033</v>
      </c>
      <c r="G9288" s="16">
        <v>44378</v>
      </c>
      <c r="H9288" s="16">
        <v>44742</v>
      </c>
      <c r="I9288" s="3">
        <v>175.3</v>
      </c>
      <c r="J9288" s="3">
        <v>-175.3</v>
      </c>
      <c r="K9288" s="3">
        <v>0</v>
      </c>
      <c r="Q9288" s="29">
        <f t="shared" si="1462"/>
        <v>11</v>
      </c>
      <c r="R9288" s="29">
        <f t="shared" si="1463"/>
        <v>0</v>
      </c>
      <c r="S9288" s="29">
        <f t="shared" si="1464"/>
        <v>30</v>
      </c>
      <c r="T9288" s="30">
        <f t="shared" si="1465"/>
        <v>1</v>
      </c>
      <c r="U9288" s="28">
        <f t="shared" si="1466"/>
        <v>17.53</v>
      </c>
      <c r="V9288" t="str">
        <f t="shared" si="1457"/>
        <v>No</v>
      </c>
      <c r="W9288" t="str">
        <f t="shared" si="1458"/>
        <v>5/1/2011</v>
      </c>
      <c r="X9288">
        <f t="shared" si="1459"/>
        <v>1</v>
      </c>
      <c r="Y9288">
        <f t="shared" si="1460"/>
        <v>17.53</v>
      </c>
      <c r="Z9288" t="str">
        <f t="shared" si="1461"/>
        <v/>
      </c>
    </row>
    <row r="9289" spans="1:26" ht="13" hidden="1" x14ac:dyDescent="0.25">
      <c r="A9289" t="s">
        <v>12727</v>
      </c>
      <c r="B9289" t="s">
        <v>34</v>
      </c>
      <c r="C9289" t="s">
        <v>5</v>
      </c>
      <c r="D9289" s="46">
        <v>0.1</v>
      </c>
      <c r="E9289" s="2">
        <v>39559</v>
      </c>
      <c r="F9289" t="s">
        <v>2033</v>
      </c>
      <c r="G9289" s="16">
        <v>44378</v>
      </c>
      <c r="H9289" s="16">
        <v>44742</v>
      </c>
      <c r="I9289" s="3">
        <v>269.67</v>
      </c>
      <c r="J9289" s="3">
        <v>-269.67</v>
      </c>
      <c r="K9289" s="3">
        <v>0</v>
      </c>
      <c r="Q9289" s="29">
        <f t="shared" si="1462"/>
        <v>14</v>
      </c>
      <c r="R9289" s="29">
        <f t="shared" si="1463"/>
        <v>2</v>
      </c>
      <c r="S9289" s="29">
        <f t="shared" si="1464"/>
        <v>9</v>
      </c>
      <c r="T9289" s="30">
        <f t="shared" si="1465"/>
        <v>1</v>
      </c>
      <c r="U9289" s="28">
        <f t="shared" si="1466"/>
        <v>26.967000000000002</v>
      </c>
      <c r="V9289" t="str">
        <f t="shared" si="1457"/>
        <v>No</v>
      </c>
      <c r="W9289" t="str">
        <f t="shared" si="1458"/>
        <v>4/1/2008</v>
      </c>
      <c r="X9289">
        <f t="shared" si="1459"/>
        <v>1</v>
      </c>
      <c r="Y9289">
        <f t="shared" si="1460"/>
        <v>26.967000000000002</v>
      </c>
      <c r="Z9289" t="str">
        <f t="shared" si="1461"/>
        <v/>
      </c>
    </row>
    <row r="9290" spans="1:26" ht="13" hidden="1" x14ac:dyDescent="0.25">
      <c r="A9290" t="s">
        <v>12728</v>
      </c>
      <c r="B9290" t="s">
        <v>34</v>
      </c>
      <c r="C9290" t="s">
        <v>5</v>
      </c>
      <c r="D9290" s="46">
        <v>0.1</v>
      </c>
      <c r="E9290" s="2">
        <v>38960</v>
      </c>
      <c r="F9290" t="s">
        <v>2033</v>
      </c>
      <c r="G9290" s="16">
        <v>44378</v>
      </c>
      <c r="H9290" s="16">
        <v>44742</v>
      </c>
      <c r="I9290" s="3">
        <v>277.77999999999997</v>
      </c>
      <c r="J9290" s="3">
        <v>-277.77999999999997</v>
      </c>
      <c r="K9290" s="3">
        <v>0</v>
      </c>
      <c r="Q9290" s="29">
        <f t="shared" si="1462"/>
        <v>15</v>
      </c>
      <c r="R9290" s="29">
        <f t="shared" si="1463"/>
        <v>9</v>
      </c>
      <c r="S9290" s="29">
        <f t="shared" si="1464"/>
        <v>30</v>
      </c>
      <c r="T9290" s="30">
        <f t="shared" si="1465"/>
        <v>1</v>
      </c>
      <c r="U9290" s="28">
        <f t="shared" si="1466"/>
        <v>27.777999999999999</v>
      </c>
      <c r="V9290" t="str">
        <f t="shared" si="1457"/>
        <v>No</v>
      </c>
      <c r="W9290" t="str">
        <f t="shared" si="1458"/>
        <v>8/1/2006</v>
      </c>
      <c r="X9290">
        <f t="shared" si="1459"/>
        <v>1</v>
      </c>
      <c r="Y9290">
        <f t="shared" si="1460"/>
        <v>27.777999999999999</v>
      </c>
      <c r="Z9290" t="str">
        <f t="shared" si="1461"/>
        <v/>
      </c>
    </row>
    <row r="9291" spans="1:26" ht="13" hidden="1" x14ac:dyDescent="0.25">
      <c r="A9291" t="s">
        <v>12729</v>
      </c>
      <c r="B9291" t="s">
        <v>34</v>
      </c>
      <c r="C9291" t="s">
        <v>5</v>
      </c>
      <c r="D9291" s="46">
        <v>0.1</v>
      </c>
      <c r="E9291" s="2">
        <v>39429</v>
      </c>
      <c r="F9291" t="s">
        <v>2033</v>
      </c>
      <c r="G9291" s="16">
        <v>44378</v>
      </c>
      <c r="H9291" s="16">
        <v>44742</v>
      </c>
      <c r="I9291" s="3">
        <v>242.72</v>
      </c>
      <c r="J9291" s="3">
        <v>-242.72</v>
      </c>
      <c r="K9291" s="3">
        <v>0</v>
      </c>
      <c r="Q9291" s="29">
        <f t="shared" si="1462"/>
        <v>14</v>
      </c>
      <c r="R9291" s="29">
        <f t="shared" si="1463"/>
        <v>6</v>
      </c>
      <c r="S9291" s="29">
        <f t="shared" si="1464"/>
        <v>17</v>
      </c>
      <c r="T9291" s="30">
        <f t="shared" si="1465"/>
        <v>1</v>
      </c>
      <c r="U9291" s="28">
        <f t="shared" si="1466"/>
        <v>24.272000000000002</v>
      </c>
      <c r="V9291" t="str">
        <f t="shared" si="1457"/>
        <v>No</v>
      </c>
      <c r="W9291" t="str">
        <f t="shared" si="1458"/>
        <v>12/1/2007</v>
      </c>
      <c r="X9291">
        <f t="shared" si="1459"/>
        <v>1</v>
      </c>
      <c r="Y9291">
        <f t="shared" si="1460"/>
        <v>24.272000000000002</v>
      </c>
      <c r="Z9291" t="str">
        <f t="shared" si="1461"/>
        <v/>
      </c>
    </row>
    <row r="9292" spans="1:26" ht="13" hidden="1" x14ac:dyDescent="0.25">
      <c r="A9292" t="s">
        <v>2006</v>
      </c>
      <c r="B9292" t="s">
        <v>34</v>
      </c>
      <c r="C9292" t="s">
        <v>5</v>
      </c>
      <c r="D9292" s="46">
        <v>0.1</v>
      </c>
      <c r="E9292" s="2">
        <v>39834</v>
      </c>
      <c r="F9292" t="s">
        <v>2033</v>
      </c>
      <c r="G9292" s="16">
        <v>44378</v>
      </c>
      <c r="H9292" s="16">
        <v>44742</v>
      </c>
      <c r="I9292" s="3">
        <v>714.68</v>
      </c>
      <c r="J9292" s="3">
        <v>-714.68</v>
      </c>
      <c r="K9292" s="3">
        <v>0</v>
      </c>
      <c r="Q9292" s="29">
        <f t="shared" si="1462"/>
        <v>13</v>
      </c>
      <c r="R9292" s="29">
        <f t="shared" si="1463"/>
        <v>5</v>
      </c>
      <c r="S9292" s="29">
        <f t="shared" si="1464"/>
        <v>9</v>
      </c>
      <c r="T9292" s="30">
        <f t="shared" si="1465"/>
        <v>1</v>
      </c>
      <c r="U9292" s="28">
        <f t="shared" si="1466"/>
        <v>71.468000000000004</v>
      </c>
      <c r="V9292" t="str">
        <f t="shared" ref="V9292:V9355" si="1467">IF(AND(E9292&gt;=G9292,E9292&lt;=H9292),"Yes","No")</f>
        <v>No</v>
      </c>
      <c r="W9292" t="str">
        <f t="shared" ref="W9292:W9355" si="1468">MONTH(E9292)&amp;"/"&amp;1&amp;"/"&amp;YEAR(E9292)</f>
        <v>1/1/2009</v>
      </c>
      <c r="X9292">
        <f t="shared" ref="X9292:X9355" si="1469">IF(V9292="Yes",(DATEDIF(W9292,H9292+1,"M")/12),1)</f>
        <v>1</v>
      </c>
      <c r="Y9292">
        <f t="shared" ref="Y9292:Y9355" si="1470">I9292*D9292*X9292</f>
        <v>71.468000000000004</v>
      </c>
      <c r="Z9292" t="str">
        <f t="shared" ref="Z9292:Z9355" si="1471">IF(V9292="Yes",Y9292+J9292,"")</f>
        <v/>
      </c>
    </row>
    <row r="9293" spans="1:26" ht="13" hidden="1" x14ac:dyDescent="0.25">
      <c r="A9293" t="s">
        <v>12730</v>
      </c>
      <c r="B9293" t="s">
        <v>34</v>
      </c>
      <c r="C9293" t="s">
        <v>5</v>
      </c>
      <c r="D9293" s="46">
        <v>0.1</v>
      </c>
      <c r="E9293" s="2">
        <v>41353</v>
      </c>
      <c r="F9293" t="s">
        <v>2033</v>
      </c>
      <c r="G9293" s="16">
        <v>44378</v>
      </c>
      <c r="H9293" s="16">
        <v>44742</v>
      </c>
      <c r="I9293" s="3">
        <v>262.49</v>
      </c>
      <c r="J9293" s="3">
        <v>-244.99</v>
      </c>
      <c r="K9293" s="3">
        <v>17.5</v>
      </c>
      <c r="Q9293" s="29">
        <f t="shared" si="1462"/>
        <v>9</v>
      </c>
      <c r="R9293" s="29">
        <f t="shared" si="1463"/>
        <v>3</v>
      </c>
      <c r="S9293" s="29">
        <f t="shared" si="1464"/>
        <v>10</v>
      </c>
      <c r="T9293" s="30">
        <f t="shared" si="1465"/>
        <v>1</v>
      </c>
      <c r="U9293" s="28">
        <f t="shared" si="1466"/>
        <v>26.249000000000002</v>
      </c>
      <c r="V9293" t="str">
        <f t="shared" si="1467"/>
        <v>No</v>
      </c>
      <c r="W9293" t="str">
        <f t="shared" si="1468"/>
        <v>3/1/2013</v>
      </c>
      <c r="X9293">
        <f t="shared" si="1469"/>
        <v>1</v>
      </c>
      <c r="Y9293">
        <f t="shared" si="1470"/>
        <v>26.249000000000002</v>
      </c>
      <c r="Z9293" t="str">
        <f t="shared" si="1471"/>
        <v/>
      </c>
    </row>
    <row r="9294" spans="1:26" ht="13" hidden="1" x14ac:dyDescent="0.25">
      <c r="A9294" t="s">
        <v>12731</v>
      </c>
      <c r="B9294" t="s">
        <v>34</v>
      </c>
      <c r="C9294" t="s">
        <v>5</v>
      </c>
      <c r="D9294" s="46">
        <v>0.1</v>
      </c>
      <c r="E9294" s="2">
        <v>41669</v>
      </c>
      <c r="F9294" t="s">
        <v>2033</v>
      </c>
      <c r="G9294" s="16">
        <v>44378</v>
      </c>
      <c r="H9294" s="16">
        <v>44742</v>
      </c>
      <c r="I9294" s="3">
        <v>744.85</v>
      </c>
      <c r="J9294" s="3">
        <v>-633.14</v>
      </c>
      <c r="K9294" s="3">
        <v>111.71</v>
      </c>
      <c r="Q9294" s="29">
        <f t="shared" si="1462"/>
        <v>8</v>
      </c>
      <c r="R9294" s="29">
        <f t="shared" si="1463"/>
        <v>5</v>
      </c>
      <c r="S9294" s="29">
        <f t="shared" si="1464"/>
        <v>0</v>
      </c>
      <c r="T9294" s="30">
        <f t="shared" si="1465"/>
        <v>1</v>
      </c>
      <c r="U9294" s="28">
        <f t="shared" si="1466"/>
        <v>74.484999999999999</v>
      </c>
      <c r="V9294" t="str">
        <f t="shared" si="1467"/>
        <v>No</v>
      </c>
      <c r="W9294" t="str">
        <f t="shared" si="1468"/>
        <v>1/1/2014</v>
      </c>
      <c r="X9294">
        <f t="shared" si="1469"/>
        <v>1</v>
      </c>
      <c r="Y9294">
        <f t="shared" si="1470"/>
        <v>74.484999999999999</v>
      </c>
      <c r="Z9294" t="str">
        <f t="shared" si="1471"/>
        <v/>
      </c>
    </row>
    <row r="9295" spans="1:26" ht="13" hidden="1" x14ac:dyDescent="0.25">
      <c r="A9295" t="s">
        <v>12732</v>
      </c>
      <c r="B9295" t="s">
        <v>34</v>
      </c>
      <c r="C9295" t="s">
        <v>5</v>
      </c>
      <c r="D9295" s="46">
        <v>0.1</v>
      </c>
      <c r="E9295" s="2">
        <v>40999</v>
      </c>
      <c r="F9295" t="s">
        <v>2033</v>
      </c>
      <c r="G9295" s="16">
        <v>44378</v>
      </c>
      <c r="H9295" s="16">
        <v>44742</v>
      </c>
      <c r="I9295" s="3">
        <v>161.81</v>
      </c>
      <c r="J9295" s="3">
        <v>-161.81</v>
      </c>
      <c r="K9295" s="3">
        <v>0</v>
      </c>
      <c r="Q9295" s="29">
        <f t="shared" si="1462"/>
        <v>10</v>
      </c>
      <c r="R9295" s="29">
        <f t="shared" si="1463"/>
        <v>2</v>
      </c>
      <c r="S9295" s="29">
        <f t="shared" si="1464"/>
        <v>30</v>
      </c>
      <c r="T9295" s="30">
        <f t="shared" si="1465"/>
        <v>1</v>
      </c>
      <c r="U9295" s="28">
        <f t="shared" si="1466"/>
        <v>16.181000000000001</v>
      </c>
      <c r="V9295" t="str">
        <f t="shared" si="1467"/>
        <v>No</v>
      </c>
      <c r="W9295" t="str">
        <f t="shared" si="1468"/>
        <v>3/1/2012</v>
      </c>
      <c r="X9295">
        <f t="shared" si="1469"/>
        <v>1</v>
      </c>
      <c r="Y9295">
        <f t="shared" si="1470"/>
        <v>16.181000000000001</v>
      </c>
      <c r="Z9295" t="str">
        <f t="shared" si="1471"/>
        <v/>
      </c>
    </row>
    <row r="9296" spans="1:26" ht="13" hidden="1" x14ac:dyDescent="0.25">
      <c r="A9296" t="s">
        <v>12733</v>
      </c>
      <c r="B9296" t="s">
        <v>34</v>
      </c>
      <c r="C9296" t="s">
        <v>5</v>
      </c>
      <c r="D9296" s="46">
        <v>0.1</v>
      </c>
      <c r="E9296" s="2">
        <v>40999</v>
      </c>
      <c r="F9296" t="s">
        <v>2033</v>
      </c>
      <c r="G9296" s="16">
        <v>44378</v>
      </c>
      <c r="H9296" s="16">
        <v>44742</v>
      </c>
      <c r="I9296" s="3">
        <v>67.42</v>
      </c>
      <c r="J9296" s="3">
        <v>-67.41</v>
      </c>
      <c r="K9296" s="3">
        <v>0.01</v>
      </c>
      <c r="Q9296" s="29">
        <f t="shared" si="1462"/>
        <v>10</v>
      </c>
      <c r="R9296" s="29">
        <f t="shared" si="1463"/>
        <v>2</v>
      </c>
      <c r="S9296" s="29">
        <f t="shared" si="1464"/>
        <v>30</v>
      </c>
      <c r="T9296" s="30">
        <f t="shared" si="1465"/>
        <v>1</v>
      </c>
      <c r="U9296" s="28">
        <f t="shared" si="1466"/>
        <v>6.7420000000000009</v>
      </c>
      <c r="V9296" t="str">
        <f t="shared" si="1467"/>
        <v>No</v>
      </c>
      <c r="W9296" t="str">
        <f t="shared" si="1468"/>
        <v>3/1/2012</v>
      </c>
      <c r="X9296">
        <f t="shared" si="1469"/>
        <v>1</v>
      </c>
      <c r="Y9296">
        <f t="shared" si="1470"/>
        <v>6.7420000000000009</v>
      </c>
      <c r="Z9296" t="str">
        <f t="shared" si="1471"/>
        <v/>
      </c>
    </row>
    <row r="9297" spans="1:26" ht="13" hidden="1" x14ac:dyDescent="0.25">
      <c r="A9297" t="s">
        <v>12734</v>
      </c>
      <c r="B9297" t="s">
        <v>34</v>
      </c>
      <c r="C9297" t="s">
        <v>5</v>
      </c>
      <c r="D9297" s="46">
        <v>0.1</v>
      </c>
      <c r="E9297" s="2">
        <v>38995</v>
      </c>
      <c r="F9297" t="s">
        <v>2033</v>
      </c>
      <c r="G9297" s="16">
        <v>44378</v>
      </c>
      <c r="H9297" s="16">
        <v>44742</v>
      </c>
      <c r="I9297" s="3">
        <v>148.33000000000001</v>
      </c>
      <c r="J9297" s="3">
        <v>-148.33000000000001</v>
      </c>
      <c r="K9297" s="3">
        <v>0</v>
      </c>
      <c r="Q9297" s="29">
        <f t="shared" si="1462"/>
        <v>15</v>
      </c>
      <c r="R9297" s="29">
        <f t="shared" si="1463"/>
        <v>8</v>
      </c>
      <c r="S9297" s="29">
        <f t="shared" si="1464"/>
        <v>25</v>
      </c>
      <c r="T9297" s="30">
        <f t="shared" si="1465"/>
        <v>1</v>
      </c>
      <c r="U9297" s="28">
        <f t="shared" si="1466"/>
        <v>14.833000000000002</v>
      </c>
      <c r="V9297" t="str">
        <f t="shared" si="1467"/>
        <v>No</v>
      </c>
      <c r="W9297" t="str">
        <f t="shared" si="1468"/>
        <v>10/1/2006</v>
      </c>
      <c r="X9297">
        <f t="shared" si="1469"/>
        <v>1</v>
      </c>
      <c r="Y9297">
        <f t="shared" si="1470"/>
        <v>14.833000000000002</v>
      </c>
      <c r="Z9297" t="str">
        <f t="shared" si="1471"/>
        <v/>
      </c>
    </row>
    <row r="9298" spans="1:26" ht="13" hidden="1" x14ac:dyDescent="0.25">
      <c r="A9298" t="s">
        <v>12735</v>
      </c>
      <c r="B9298" t="s">
        <v>34</v>
      </c>
      <c r="C9298" t="s">
        <v>5</v>
      </c>
      <c r="D9298" s="46">
        <v>0.1</v>
      </c>
      <c r="E9298" s="2">
        <v>39022</v>
      </c>
      <c r="F9298" t="s">
        <v>2033</v>
      </c>
      <c r="G9298" s="16">
        <v>44378</v>
      </c>
      <c r="H9298" s="16">
        <v>44742</v>
      </c>
      <c r="I9298" s="3">
        <v>161.81</v>
      </c>
      <c r="J9298" s="3">
        <v>-161.81</v>
      </c>
      <c r="K9298" s="3">
        <v>0</v>
      </c>
      <c r="Q9298" s="29">
        <f t="shared" si="1462"/>
        <v>15</v>
      </c>
      <c r="R9298" s="29">
        <f t="shared" si="1463"/>
        <v>7</v>
      </c>
      <c r="S9298" s="29">
        <f t="shared" si="1464"/>
        <v>29</v>
      </c>
      <c r="T9298" s="30">
        <f t="shared" si="1465"/>
        <v>1</v>
      </c>
      <c r="U9298" s="28">
        <f t="shared" si="1466"/>
        <v>16.181000000000001</v>
      </c>
      <c r="V9298" t="str">
        <f t="shared" si="1467"/>
        <v>No</v>
      </c>
      <c r="W9298" t="str">
        <f t="shared" si="1468"/>
        <v>11/1/2006</v>
      </c>
      <c r="X9298">
        <f t="shared" si="1469"/>
        <v>1</v>
      </c>
      <c r="Y9298">
        <f t="shared" si="1470"/>
        <v>16.181000000000001</v>
      </c>
      <c r="Z9298" t="str">
        <f t="shared" si="1471"/>
        <v/>
      </c>
    </row>
    <row r="9299" spans="1:26" ht="13" hidden="1" x14ac:dyDescent="0.25">
      <c r="A9299" t="s">
        <v>12736</v>
      </c>
      <c r="B9299" t="s">
        <v>34</v>
      </c>
      <c r="C9299" t="s">
        <v>5</v>
      </c>
      <c r="D9299" s="46">
        <v>0.1</v>
      </c>
      <c r="E9299" s="2">
        <v>39102</v>
      </c>
      <c r="F9299" t="s">
        <v>2033</v>
      </c>
      <c r="G9299" s="16">
        <v>44378</v>
      </c>
      <c r="H9299" s="16">
        <v>44742</v>
      </c>
      <c r="I9299" s="3">
        <v>12.14</v>
      </c>
      <c r="J9299" s="3">
        <v>-12.14</v>
      </c>
      <c r="K9299" s="3">
        <v>0</v>
      </c>
      <c r="Q9299" s="29">
        <f t="shared" si="1462"/>
        <v>15</v>
      </c>
      <c r="R9299" s="29">
        <f t="shared" si="1463"/>
        <v>5</v>
      </c>
      <c r="S9299" s="29">
        <f t="shared" si="1464"/>
        <v>10</v>
      </c>
      <c r="T9299" s="30">
        <f t="shared" si="1465"/>
        <v>1</v>
      </c>
      <c r="U9299" s="28">
        <f t="shared" si="1466"/>
        <v>1.2140000000000002</v>
      </c>
      <c r="V9299" t="str">
        <f t="shared" si="1467"/>
        <v>No</v>
      </c>
      <c r="W9299" t="str">
        <f t="shared" si="1468"/>
        <v>1/1/2007</v>
      </c>
      <c r="X9299">
        <f t="shared" si="1469"/>
        <v>1</v>
      </c>
      <c r="Y9299">
        <f t="shared" si="1470"/>
        <v>1.2140000000000002</v>
      </c>
      <c r="Z9299" t="str">
        <f t="shared" si="1471"/>
        <v/>
      </c>
    </row>
    <row r="9300" spans="1:26" ht="13" hidden="1" x14ac:dyDescent="0.25">
      <c r="A9300" t="s">
        <v>12737</v>
      </c>
      <c r="B9300" t="s">
        <v>34</v>
      </c>
      <c r="C9300" t="s">
        <v>5</v>
      </c>
      <c r="D9300" s="46">
        <v>0.1</v>
      </c>
      <c r="E9300" s="2">
        <v>39118</v>
      </c>
      <c r="F9300" t="s">
        <v>2033</v>
      </c>
      <c r="G9300" s="16">
        <v>44378</v>
      </c>
      <c r="H9300" s="16">
        <v>44742</v>
      </c>
      <c r="I9300" s="3">
        <v>161.81</v>
      </c>
      <c r="J9300" s="3">
        <v>-161.81</v>
      </c>
      <c r="K9300" s="3">
        <v>0</v>
      </c>
      <c r="Q9300" s="29">
        <f t="shared" si="1462"/>
        <v>15</v>
      </c>
      <c r="R9300" s="29">
        <f t="shared" si="1463"/>
        <v>4</v>
      </c>
      <c r="S9300" s="29">
        <f t="shared" si="1464"/>
        <v>25</v>
      </c>
      <c r="T9300" s="30">
        <f t="shared" si="1465"/>
        <v>1</v>
      </c>
      <c r="U9300" s="28">
        <f t="shared" si="1466"/>
        <v>16.181000000000001</v>
      </c>
      <c r="V9300" t="str">
        <f t="shared" si="1467"/>
        <v>No</v>
      </c>
      <c r="W9300" t="str">
        <f t="shared" si="1468"/>
        <v>2/1/2007</v>
      </c>
      <c r="X9300">
        <f t="shared" si="1469"/>
        <v>1</v>
      </c>
      <c r="Y9300">
        <f t="shared" si="1470"/>
        <v>16.181000000000001</v>
      </c>
      <c r="Z9300" t="str">
        <f t="shared" si="1471"/>
        <v/>
      </c>
    </row>
    <row r="9301" spans="1:26" ht="13" hidden="1" x14ac:dyDescent="0.25">
      <c r="A9301" t="s">
        <v>12738</v>
      </c>
      <c r="B9301" t="s">
        <v>34</v>
      </c>
      <c r="C9301" t="s">
        <v>5</v>
      </c>
      <c r="D9301" s="46">
        <v>0.1</v>
      </c>
      <c r="E9301" s="2">
        <v>39162</v>
      </c>
      <c r="F9301" t="s">
        <v>2033</v>
      </c>
      <c r="G9301" s="16">
        <v>44378</v>
      </c>
      <c r="H9301" s="16">
        <v>44742</v>
      </c>
      <c r="I9301" s="3">
        <v>67.42</v>
      </c>
      <c r="J9301" s="3">
        <v>-67.42</v>
      </c>
      <c r="K9301" s="3">
        <v>0</v>
      </c>
      <c r="Q9301" s="29">
        <f t="shared" si="1462"/>
        <v>15</v>
      </c>
      <c r="R9301" s="29">
        <f t="shared" si="1463"/>
        <v>3</v>
      </c>
      <c r="S9301" s="29">
        <f t="shared" si="1464"/>
        <v>9</v>
      </c>
      <c r="T9301" s="30">
        <f t="shared" si="1465"/>
        <v>1</v>
      </c>
      <c r="U9301" s="28">
        <f t="shared" si="1466"/>
        <v>6.7420000000000009</v>
      </c>
      <c r="V9301" t="str">
        <f t="shared" si="1467"/>
        <v>No</v>
      </c>
      <c r="W9301" t="str">
        <f t="shared" si="1468"/>
        <v>3/1/2007</v>
      </c>
      <c r="X9301">
        <f t="shared" si="1469"/>
        <v>1</v>
      </c>
      <c r="Y9301">
        <f t="shared" si="1470"/>
        <v>6.7420000000000009</v>
      </c>
      <c r="Z9301" t="str">
        <f t="shared" si="1471"/>
        <v/>
      </c>
    </row>
    <row r="9302" spans="1:26" ht="13" hidden="1" x14ac:dyDescent="0.25">
      <c r="A9302" t="s">
        <v>12739</v>
      </c>
      <c r="B9302" t="s">
        <v>34</v>
      </c>
      <c r="C9302" t="s">
        <v>5</v>
      </c>
      <c r="D9302" s="46">
        <v>0.1</v>
      </c>
      <c r="E9302" s="2">
        <v>39181</v>
      </c>
      <c r="F9302" t="s">
        <v>2033</v>
      </c>
      <c r="G9302" s="16">
        <v>44378</v>
      </c>
      <c r="H9302" s="16">
        <v>44742</v>
      </c>
      <c r="I9302" s="3">
        <v>1051.8</v>
      </c>
      <c r="J9302" s="3">
        <v>-1051.8</v>
      </c>
      <c r="K9302" s="3">
        <v>0</v>
      </c>
      <c r="Q9302" s="29">
        <f t="shared" si="1462"/>
        <v>15</v>
      </c>
      <c r="R9302" s="29">
        <f t="shared" si="1463"/>
        <v>2</v>
      </c>
      <c r="S9302" s="29">
        <f t="shared" si="1464"/>
        <v>21</v>
      </c>
      <c r="T9302" s="30">
        <f t="shared" si="1465"/>
        <v>1</v>
      </c>
      <c r="U9302" s="28">
        <f t="shared" si="1466"/>
        <v>105.18</v>
      </c>
      <c r="V9302" t="str">
        <f t="shared" si="1467"/>
        <v>No</v>
      </c>
      <c r="W9302" t="str">
        <f t="shared" si="1468"/>
        <v>4/1/2007</v>
      </c>
      <c r="X9302">
        <f t="shared" si="1469"/>
        <v>1</v>
      </c>
      <c r="Y9302">
        <f t="shared" si="1470"/>
        <v>105.18</v>
      </c>
      <c r="Z9302" t="str">
        <f t="shared" si="1471"/>
        <v/>
      </c>
    </row>
    <row r="9303" spans="1:26" ht="13" hidden="1" x14ac:dyDescent="0.25">
      <c r="A9303" t="s">
        <v>12740</v>
      </c>
      <c r="B9303" t="s">
        <v>34</v>
      </c>
      <c r="C9303" t="s">
        <v>5</v>
      </c>
      <c r="D9303" s="46">
        <v>0.1</v>
      </c>
      <c r="E9303" s="2">
        <v>39191</v>
      </c>
      <c r="F9303" t="s">
        <v>2033</v>
      </c>
      <c r="G9303" s="16">
        <v>44378</v>
      </c>
      <c r="H9303" s="16">
        <v>44742</v>
      </c>
      <c r="I9303" s="3">
        <v>53.94</v>
      </c>
      <c r="J9303" s="3">
        <v>-53.94</v>
      </c>
      <c r="K9303" s="3">
        <v>0</v>
      </c>
      <c r="Q9303" s="29">
        <f t="shared" si="1462"/>
        <v>15</v>
      </c>
      <c r="R9303" s="29">
        <f t="shared" si="1463"/>
        <v>2</v>
      </c>
      <c r="S9303" s="29">
        <f t="shared" si="1464"/>
        <v>11</v>
      </c>
      <c r="T9303" s="30">
        <f t="shared" si="1465"/>
        <v>1</v>
      </c>
      <c r="U9303" s="28">
        <f t="shared" si="1466"/>
        <v>5.3940000000000001</v>
      </c>
      <c r="V9303" t="str">
        <f t="shared" si="1467"/>
        <v>No</v>
      </c>
      <c r="W9303" t="str">
        <f t="shared" si="1468"/>
        <v>4/1/2007</v>
      </c>
      <c r="X9303">
        <f t="shared" si="1469"/>
        <v>1</v>
      </c>
      <c r="Y9303">
        <f t="shared" si="1470"/>
        <v>5.3940000000000001</v>
      </c>
      <c r="Z9303" t="str">
        <f t="shared" si="1471"/>
        <v/>
      </c>
    </row>
    <row r="9304" spans="1:26" ht="13" hidden="1" x14ac:dyDescent="0.25">
      <c r="A9304" t="s">
        <v>12741</v>
      </c>
      <c r="B9304" t="s">
        <v>34</v>
      </c>
      <c r="C9304" t="s">
        <v>5</v>
      </c>
      <c r="D9304" s="46">
        <v>0.1</v>
      </c>
      <c r="E9304" s="2">
        <v>39196</v>
      </c>
      <c r="F9304" t="s">
        <v>2033</v>
      </c>
      <c r="G9304" s="16">
        <v>44378</v>
      </c>
      <c r="H9304" s="16">
        <v>44742</v>
      </c>
      <c r="I9304" s="3">
        <v>728.17</v>
      </c>
      <c r="J9304" s="3">
        <v>-728.17</v>
      </c>
      <c r="K9304" s="3">
        <v>0</v>
      </c>
      <c r="Q9304" s="29">
        <f t="shared" si="1462"/>
        <v>15</v>
      </c>
      <c r="R9304" s="29">
        <f t="shared" si="1463"/>
        <v>2</v>
      </c>
      <c r="S9304" s="29">
        <f t="shared" si="1464"/>
        <v>6</v>
      </c>
      <c r="T9304" s="30">
        <f t="shared" si="1465"/>
        <v>1</v>
      </c>
      <c r="U9304" s="28">
        <f t="shared" si="1466"/>
        <v>72.816999999999993</v>
      </c>
      <c r="V9304" t="str">
        <f t="shared" si="1467"/>
        <v>No</v>
      </c>
      <c r="W9304" t="str">
        <f t="shared" si="1468"/>
        <v>4/1/2007</v>
      </c>
      <c r="X9304">
        <f t="shared" si="1469"/>
        <v>1</v>
      </c>
      <c r="Y9304">
        <f t="shared" si="1470"/>
        <v>72.816999999999993</v>
      </c>
      <c r="Z9304" t="str">
        <f t="shared" si="1471"/>
        <v/>
      </c>
    </row>
    <row r="9305" spans="1:26" ht="13" hidden="1" x14ac:dyDescent="0.25">
      <c r="A9305" t="s">
        <v>12742</v>
      </c>
      <c r="B9305" t="s">
        <v>34</v>
      </c>
      <c r="C9305" t="s">
        <v>5</v>
      </c>
      <c r="D9305" s="46">
        <v>0.1</v>
      </c>
      <c r="E9305" s="2">
        <v>39196</v>
      </c>
      <c r="F9305" t="s">
        <v>2033</v>
      </c>
      <c r="G9305" s="16">
        <v>44378</v>
      </c>
      <c r="H9305" s="16">
        <v>44742</v>
      </c>
      <c r="I9305" s="3">
        <v>1348.46</v>
      </c>
      <c r="J9305" s="3">
        <v>-1348.46</v>
      </c>
      <c r="K9305" s="3">
        <v>0</v>
      </c>
      <c r="Q9305" s="29">
        <f t="shared" si="1462"/>
        <v>15</v>
      </c>
      <c r="R9305" s="29">
        <f t="shared" si="1463"/>
        <v>2</v>
      </c>
      <c r="S9305" s="29">
        <f t="shared" si="1464"/>
        <v>6</v>
      </c>
      <c r="T9305" s="30">
        <f t="shared" si="1465"/>
        <v>1</v>
      </c>
      <c r="U9305" s="28">
        <f t="shared" si="1466"/>
        <v>134.846</v>
      </c>
      <c r="V9305" t="str">
        <f t="shared" si="1467"/>
        <v>No</v>
      </c>
      <c r="W9305" t="str">
        <f t="shared" si="1468"/>
        <v>4/1/2007</v>
      </c>
      <c r="X9305">
        <f t="shared" si="1469"/>
        <v>1</v>
      </c>
      <c r="Y9305">
        <f t="shared" si="1470"/>
        <v>134.846</v>
      </c>
      <c r="Z9305" t="str">
        <f t="shared" si="1471"/>
        <v/>
      </c>
    </row>
    <row r="9306" spans="1:26" ht="13" hidden="1" x14ac:dyDescent="0.25">
      <c r="A9306" t="s">
        <v>12743</v>
      </c>
      <c r="B9306" t="s">
        <v>34</v>
      </c>
      <c r="C9306" t="s">
        <v>5</v>
      </c>
      <c r="D9306" s="46">
        <v>0.1</v>
      </c>
      <c r="E9306" s="2">
        <v>39204</v>
      </c>
      <c r="F9306" t="s">
        <v>2033</v>
      </c>
      <c r="G9306" s="16">
        <v>44378</v>
      </c>
      <c r="H9306" s="16">
        <v>44742</v>
      </c>
      <c r="I9306" s="3">
        <v>237.73</v>
      </c>
      <c r="J9306" s="3">
        <v>-237.73</v>
      </c>
      <c r="K9306" s="3">
        <v>0</v>
      </c>
      <c r="Q9306" s="29">
        <f t="shared" si="1462"/>
        <v>15</v>
      </c>
      <c r="R9306" s="29">
        <f t="shared" si="1463"/>
        <v>1</v>
      </c>
      <c r="S9306" s="29">
        <f t="shared" si="1464"/>
        <v>28</v>
      </c>
      <c r="T9306" s="30">
        <f t="shared" si="1465"/>
        <v>1</v>
      </c>
      <c r="U9306" s="28">
        <f t="shared" si="1466"/>
        <v>23.773</v>
      </c>
      <c r="V9306" t="str">
        <f t="shared" si="1467"/>
        <v>No</v>
      </c>
      <c r="W9306" t="str">
        <f t="shared" si="1468"/>
        <v>5/1/2007</v>
      </c>
      <c r="X9306">
        <f t="shared" si="1469"/>
        <v>1</v>
      </c>
      <c r="Y9306">
        <f t="shared" si="1470"/>
        <v>23.773</v>
      </c>
      <c r="Z9306" t="str">
        <f t="shared" si="1471"/>
        <v/>
      </c>
    </row>
    <row r="9307" spans="1:26" ht="13" hidden="1" x14ac:dyDescent="0.25">
      <c r="A9307" t="s">
        <v>12744</v>
      </c>
      <c r="B9307" t="s">
        <v>34</v>
      </c>
      <c r="C9307" t="s">
        <v>5</v>
      </c>
      <c r="D9307" s="46">
        <v>0.1</v>
      </c>
      <c r="E9307" s="2">
        <v>39338</v>
      </c>
      <c r="F9307" t="s">
        <v>2033</v>
      </c>
      <c r="G9307" s="16">
        <v>44378</v>
      </c>
      <c r="H9307" s="16">
        <v>44742</v>
      </c>
      <c r="I9307" s="3">
        <v>161.81</v>
      </c>
      <c r="J9307" s="3">
        <v>-161.81</v>
      </c>
      <c r="K9307" s="3">
        <v>0</v>
      </c>
      <c r="Q9307" s="29">
        <f t="shared" si="1462"/>
        <v>14</v>
      </c>
      <c r="R9307" s="29">
        <f t="shared" si="1463"/>
        <v>9</v>
      </c>
      <c r="S9307" s="29">
        <f t="shared" si="1464"/>
        <v>17</v>
      </c>
      <c r="T9307" s="30">
        <f t="shared" si="1465"/>
        <v>1</v>
      </c>
      <c r="U9307" s="28">
        <f t="shared" si="1466"/>
        <v>16.181000000000001</v>
      </c>
      <c r="V9307" t="str">
        <f t="shared" si="1467"/>
        <v>No</v>
      </c>
      <c r="W9307" t="str">
        <f t="shared" si="1468"/>
        <v>9/1/2007</v>
      </c>
      <c r="X9307">
        <f t="shared" si="1469"/>
        <v>1</v>
      </c>
      <c r="Y9307">
        <f t="shared" si="1470"/>
        <v>16.181000000000001</v>
      </c>
      <c r="Z9307" t="str">
        <f t="shared" si="1471"/>
        <v/>
      </c>
    </row>
    <row r="9308" spans="1:26" ht="13" hidden="1" x14ac:dyDescent="0.25">
      <c r="A9308" t="s">
        <v>12745</v>
      </c>
      <c r="B9308" t="s">
        <v>34</v>
      </c>
      <c r="C9308" t="s">
        <v>5</v>
      </c>
      <c r="D9308" s="46">
        <v>0.1</v>
      </c>
      <c r="E9308" s="2">
        <v>39649</v>
      </c>
      <c r="F9308" t="s">
        <v>2033</v>
      </c>
      <c r="G9308" s="16">
        <v>44378</v>
      </c>
      <c r="H9308" s="16">
        <v>44742</v>
      </c>
      <c r="I9308" s="3">
        <v>2562.0700000000002</v>
      </c>
      <c r="J9308" s="3">
        <v>-2562.0700000000002</v>
      </c>
      <c r="K9308" s="3">
        <v>0</v>
      </c>
      <c r="Q9308" s="29">
        <f t="shared" si="1462"/>
        <v>13</v>
      </c>
      <c r="R9308" s="29">
        <f t="shared" si="1463"/>
        <v>11</v>
      </c>
      <c r="S9308" s="29">
        <f t="shared" si="1464"/>
        <v>10</v>
      </c>
      <c r="T9308" s="30">
        <f t="shared" si="1465"/>
        <v>1</v>
      </c>
      <c r="U9308" s="28">
        <f t="shared" si="1466"/>
        <v>256.20700000000005</v>
      </c>
      <c r="V9308" t="str">
        <f t="shared" si="1467"/>
        <v>No</v>
      </c>
      <c r="W9308" t="str">
        <f t="shared" si="1468"/>
        <v>7/1/2008</v>
      </c>
      <c r="X9308">
        <f t="shared" si="1469"/>
        <v>1</v>
      </c>
      <c r="Y9308">
        <f t="shared" si="1470"/>
        <v>256.20700000000005</v>
      </c>
      <c r="Z9308" t="str">
        <f t="shared" si="1471"/>
        <v/>
      </c>
    </row>
    <row r="9309" spans="1:26" ht="13" hidden="1" x14ac:dyDescent="0.25">
      <c r="A9309" t="s">
        <v>12746</v>
      </c>
      <c r="B9309" t="s">
        <v>34</v>
      </c>
      <c r="C9309" t="s">
        <v>5</v>
      </c>
      <c r="D9309" s="46">
        <v>0.1</v>
      </c>
      <c r="E9309" s="2">
        <v>40816</v>
      </c>
      <c r="F9309" t="s">
        <v>2033</v>
      </c>
      <c r="G9309" s="16">
        <v>44378</v>
      </c>
      <c r="H9309" s="16">
        <v>44742</v>
      </c>
      <c r="I9309" s="3">
        <v>229.24</v>
      </c>
      <c r="J9309" s="3">
        <v>-229.23</v>
      </c>
      <c r="K9309" s="3">
        <v>0.01</v>
      </c>
      <c r="Q9309" s="29">
        <f t="shared" si="1462"/>
        <v>10</v>
      </c>
      <c r="R9309" s="29">
        <f t="shared" si="1463"/>
        <v>9</v>
      </c>
      <c r="S9309" s="29">
        <f t="shared" si="1464"/>
        <v>0</v>
      </c>
      <c r="T9309" s="30">
        <f t="shared" si="1465"/>
        <v>1</v>
      </c>
      <c r="U9309" s="28">
        <f t="shared" si="1466"/>
        <v>22.924000000000003</v>
      </c>
      <c r="V9309" t="str">
        <f t="shared" si="1467"/>
        <v>No</v>
      </c>
      <c r="W9309" t="str">
        <f t="shared" si="1468"/>
        <v>9/1/2011</v>
      </c>
      <c r="X9309">
        <f t="shared" si="1469"/>
        <v>1</v>
      </c>
      <c r="Y9309">
        <f t="shared" si="1470"/>
        <v>22.924000000000003</v>
      </c>
      <c r="Z9309" t="str">
        <f t="shared" si="1471"/>
        <v/>
      </c>
    </row>
    <row r="9310" spans="1:26" ht="13" hidden="1" x14ac:dyDescent="0.25">
      <c r="A9310" t="s">
        <v>12747</v>
      </c>
      <c r="B9310" t="s">
        <v>34</v>
      </c>
      <c r="C9310" t="s">
        <v>5</v>
      </c>
      <c r="D9310" s="46">
        <v>0.1</v>
      </c>
      <c r="E9310" s="2">
        <v>41451</v>
      </c>
      <c r="F9310" t="s">
        <v>2033</v>
      </c>
      <c r="G9310" s="16">
        <v>44378</v>
      </c>
      <c r="H9310" s="16">
        <v>44742</v>
      </c>
      <c r="I9310" s="3">
        <v>384.91</v>
      </c>
      <c r="J9310" s="3">
        <v>-349.62</v>
      </c>
      <c r="K9310" s="3">
        <v>35.29</v>
      </c>
      <c r="Q9310" s="29">
        <f t="shared" si="1462"/>
        <v>9</v>
      </c>
      <c r="R9310" s="29">
        <f t="shared" si="1463"/>
        <v>0</v>
      </c>
      <c r="S9310" s="29">
        <f t="shared" si="1464"/>
        <v>4</v>
      </c>
      <c r="T9310" s="30">
        <f t="shared" si="1465"/>
        <v>1</v>
      </c>
      <c r="U9310" s="28">
        <f t="shared" si="1466"/>
        <v>38.491000000000007</v>
      </c>
      <c r="V9310" t="str">
        <f t="shared" si="1467"/>
        <v>No</v>
      </c>
      <c r="W9310" t="str">
        <f t="shared" si="1468"/>
        <v>6/1/2013</v>
      </c>
      <c r="X9310">
        <f t="shared" si="1469"/>
        <v>1</v>
      </c>
      <c r="Y9310">
        <f t="shared" si="1470"/>
        <v>38.491000000000007</v>
      </c>
      <c r="Z9310" t="str">
        <f t="shared" si="1471"/>
        <v/>
      </c>
    </row>
    <row r="9311" spans="1:26" ht="13" hidden="1" x14ac:dyDescent="0.25">
      <c r="A9311" t="s">
        <v>12748</v>
      </c>
      <c r="B9311" t="s">
        <v>34</v>
      </c>
      <c r="C9311" t="s">
        <v>5</v>
      </c>
      <c r="D9311" s="46">
        <v>0.1</v>
      </c>
      <c r="E9311" s="2">
        <v>41745</v>
      </c>
      <c r="F9311" t="s">
        <v>2033</v>
      </c>
      <c r="G9311" s="16">
        <v>44378</v>
      </c>
      <c r="H9311" s="16">
        <v>44742</v>
      </c>
      <c r="I9311" s="3">
        <v>268.75</v>
      </c>
      <c r="J9311" s="3">
        <v>-221.73</v>
      </c>
      <c r="K9311" s="3">
        <v>47.02</v>
      </c>
      <c r="Q9311" s="29">
        <f t="shared" si="1462"/>
        <v>8</v>
      </c>
      <c r="R9311" s="29">
        <f t="shared" si="1463"/>
        <v>2</v>
      </c>
      <c r="S9311" s="29">
        <f t="shared" si="1464"/>
        <v>14</v>
      </c>
      <c r="T9311" s="30">
        <f t="shared" si="1465"/>
        <v>1</v>
      </c>
      <c r="U9311" s="28">
        <f t="shared" si="1466"/>
        <v>26.875</v>
      </c>
      <c r="V9311" t="str">
        <f t="shared" si="1467"/>
        <v>No</v>
      </c>
      <c r="W9311" t="str">
        <f t="shared" si="1468"/>
        <v>4/1/2014</v>
      </c>
      <c r="X9311">
        <f t="shared" si="1469"/>
        <v>1</v>
      </c>
      <c r="Y9311">
        <f t="shared" si="1470"/>
        <v>26.875</v>
      </c>
      <c r="Z9311" t="str">
        <f t="shared" si="1471"/>
        <v/>
      </c>
    </row>
    <row r="9312" spans="1:26" ht="13" hidden="1" x14ac:dyDescent="0.25">
      <c r="A9312" t="s">
        <v>12749</v>
      </c>
      <c r="B9312" t="s">
        <v>34</v>
      </c>
      <c r="C9312" t="s">
        <v>5</v>
      </c>
      <c r="D9312" s="46">
        <v>0.1</v>
      </c>
      <c r="E9312" s="2">
        <v>39196</v>
      </c>
      <c r="F9312" t="s">
        <v>2033</v>
      </c>
      <c r="G9312" s="16">
        <v>44378</v>
      </c>
      <c r="H9312" s="16">
        <v>44742</v>
      </c>
      <c r="I9312" s="3">
        <v>1450.94</v>
      </c>
      <c r="J9312" s="3">
        <v>-1450.94</v>
      </c>
      <c r="K9312" s="3">
        <v>0</v>
      </c>
      <c r="Q9312" s="29">
        <f t="shared" si="1462"/>
        <v>15</v>
      </c>
      <c r="R9312" s="29">
        <f t="shared" si="1463"/>
        <v>2</v>
      </c>
      <c r="S9312" s="29">
        <f t="shared" si="1464"/>
        <v>6</v>
      </c>
      <c r="T9312" s="30">
        <f t="shared" si="1465"/>
        <v>1</v>
      </c>
      <c r="U9312" s="28">
        <f t="shared" si="1466"/>
        <v>145.09400000000002</v>
      </c>
      <c r="V9312" t="str">
        <f t="shared" si="1467"/>
        <v>No</v>
      </c>
      <c r="W9312" t="str">
        <f t="shared" si="1468"/>
        <v>4/1/2007</v>
      </c>
      <c r="X9312">
        <f t="shared" si="1469"/>
        <v>1</v>
      </c>
      <c r="Y9312">
        <f t="shared" si="1470"/>
        <v>145.09400000000002</v>
      </c>
      <c r="Z9312" t="str">
        <f t="shared" si="1471"/>
        <v/>
      </c>
    </row>
    <row r="9313" spans="1:26" ht="13" hidden="1" x14ac:dyDescent="0.25">
      <c r="A9313" t="s">
        <v>12750</v>
      </c>
      <c r="B9313" t="s">
        <v>34</v>
      </c>
      <c r="C9313" t="s">
        <v>5</v>
      </c>
      <c r="D9313" s="46">
        <v>0.1</v>
      </c>
      <c r="E9313" s="2">
        <v>39196</v>
      </c>
      <c r="F9313" t="s">
        <v>2033</v>
      </c>
      <c r="G9313" s="16">
        <v>44378</v>
      </c>
      <c r="H9313" s="16">
        <v>44742</v>
      </c>
      <c r="I9313" s="3">
        <v>309.48</v>
      </c>
      <c r="J9313" s="3">
        <v>-309.48</v>
      </c>
      <c r="K9313" s="3">
        <v>0</v>
      </c>
      <c r="Q9313" s="29">
        <f t="shared" si="1462"/>
        <v>15</v>
      </c>
      <c r="R9313" s="29">
        <f t="shared" si="1463"/>
        <v>2</v>
      </c>
      <c r="S9313" s="29">
        <f t="shared" si="1464"/>
        <v>6</v>
      </c>
      <c r="T9313" s="30">
        <f t="shared" si="1465"/>
        <v>1</v>
      </c>
      <c r="U9313" s="28">
        <f t="shared" si="1466"/>
        <v>30.948000000000004</v>
      </c>
      <c r="V9313" t="str">
        <f t="shared" si="1467"/>
        <v>No</v>
      </c>
      <c r="W9313" t="str">
        <f t="shared" si="1468"/>
        <v>4/1/2007</v>
      </c>
      <c r="X9313">
        <f t="shared" si="1469"/>
        <v>1</v>
      </c>
      <c r="Y9313">
        <f t="shared" si="1470"/>
        <v>30.948000000000004</v>
      </c>
      <c r="Z9313" t="str">
        <f t="shared" si="1471"/>
        <v/>
      </c>
    </row>
    <row r="9314" spans="1:26" ht="13" hidden="1" x14ac:dyDescent="0.25">
      <c r="A9314" t="s">
        <v>12751</v>
      </c>
      <c r="B9314" t="s">
        <v>34</v>
      </c>
      <c r="C9314" t="s">
        <v>5</v>
      </c>
      <c r="D9314" s="46">
        <v>0.1</v>
      </c>
      <c r="E9314" s="2">
        <v>39196</v>
      </c>
      <c r="F9314" t="s">
        <v>2033</v>
      </c>
      <c r="G9314" s="16">
        <v>44378</v>
      </c>
      <c r="H9314" s="16">
        <v>44742</v>
      </c>
      <c r="I9314" s="3">
        <v>16.18</v>
      </c>
      <c r="J9314" s="3">
        <v>-16.18</v>
      </c>
      <c r="K9314" s="3">
        <v>0</v>
      </c>
      <c r="Q9314" s="29">
        <f t="shared" si="1462"/>
        <v>15</v>
      </c>
      <c r="R9314" s="29">
        <f t="shared" si="1463"/>
        <v>2</v>
      </c>
      <c r="S9314" s="29">
        <f t="shared" si="1464"/>
        <v>6</v>
      </c>
      <c r="T9314" s="30">
        <f t="shared" si="1465"/>
        <v>1</v>
      </c>
      <c r="U9314" s="28">
        <f t="shared" si="1466"/>
        <v>1.6180000000000001</v>
      </c>
      <c r="V9314" t="str">
        <f t="shared" si="1467"/>
        <v>No</v>
      </c>
      <c r="W9314" t="str">
        <f t="shared" si="1468"/>
        <v>4/1/2007</v>
      </c>
      <c r="X9314">
        <f t="shared" si="1469"/>
        <v>1</v>
      </c>
      <c r="Y9314">
        <f t="shared" si="1470"/>
        <v>1.6180000000000001</v>
      </c>
      <c r="Z9314" t="str">
        <f t="shared" si="1471"/>
        <v/>
      </c>
    </row>
    <row r="9315" spans="1:26" ht="13" hidden="1" x14ac:dyDescent="0.25">
      <c r="A9315" t="s">
        <v>12752</v>
      </c>
      <c r="B9315" t="s">
        <v>34</v>
      </c>
      <c r="C9315" t="s">
        <v>5</v>
      </c>
      <c r="D9315" s="46">
        <v>0.1</v>
      </c>
      <c r="E9315" s="2">
        <v>39196</v>
      </c>
      <c r="F9315" t="s">
        <v>2033</v>
      </c>
      <c r="G9315" s="16">
        <v>44378</v>
      </c>
      <c r="H9315" s="16">
        <v>44742</v>
      </c>
      <c r="I9315" s="3">
        <v>78.88</v>
      </c>
      <c r="J9315" s="3">
        <v>-78.88</v>
      </c>
      <c r="K9315" s="3">
        <v>0</v>
      </c>
      <c r="Q9315" s="29">
        <f t="shared" si="1462"/>
        <v>15</v>
      </c>
      <c r="R9315" s="29">
        <f t="shared" si="1463"/>
        <v>2</v>
      </c>
      <c r="S9315" s="29">
        <f t="shared" si="1464"/>
        <v>6</v>
      </c>
      <c r="T9315" s="30">
        <f t="shared" si="1465"/>
        <v>1</v>
      </c>
      <c r="U9315" s="28">
        <f t="shared" si="1466"/>
        <v>7.8879999999999999</v>
      </c>
      <c r="V9315" t="str">
        <f t="shared" si="1467"/>
        <v>No</v>
      </c>
      <c r="W9315" t="str">
        <f t="shared" si="1468"/>
        <v>4/1/2007</v>
      </c>
      <c r="X9315">
        <f t="shared" si="1469"/>
        <v>1</v>
      </c>
      <c r="Y9315">
        <f t="shared" si="1470"/>
        <v>7.8879999999999999</v>
      </c>
      <c r="Z9315" t="str">
        <f t="shared" si="1471"/>
        <v/>
      </c>
    </row>
    <row r="9316" spans="1:26" ht="13" hidden="1" x14ac:dyDescent="0.25">
      <c r="A9316" t="s">
        <v>12753</v>
      </c>
      <c r="B9316" t="s">
        <v>34</v>
      </c>
      <c r="C9316" t="s">
        <v>5</v>
      </c>
      <c r="D9316" s="46">
        <v>0.1</v>
      </c>
      <c r="E9316" s="2">
        <v>39196</v>
      </c>
      <c r="F9316" t="s">
        <v>2033</v>
      </c>
      <c r="G9316" s="16">
        <v>44378</v>
      </c>
      <c r="H9316" s="16">
        <v>44742</v>
      </c>
      <c r="I9316" s="3">
        <v>1294.52</v>
      </c>
      <c r="J9316" s="3">
        <v>-1294.52</v>
      </c>
      <c r="K9316" s="3">
        <v>0</v>
      </c>
      <c r="Q9316" s="29">
        <f t="shared" si="1462"/>
        <v>15</v>
      </c>
      <c r="R9316" s="29">
        <f t="shared" si="1463"/>
        <v>2</v>
      </c>
      <c r="S9316" s="29">
        <f t="shared" si="1464"/>
        <v>6</v>
      </c>
      <c r="T9316" s="30">
        <f t="shared" si="1465"/>
        <v>1</v>
      </c>
      <c r="U9316" s="28">
        <f t="shared" si="1466"/>
        <v>129.452</v>
      </c>
      <c r="V9316" t="str">
        <f t="shared" si="1467"/>
        <v>No</v>
      </c>
      <c r="W9316" t="str">
        <f t="shared" si="1468"/>
        <v>4/1/2007</v>
      </c>
      <c r="X9316">
        <f t="shared" si="1469"/>
        <v>1</v>
      </c>
      <c r="Y9316">
        <f t="shared" si="1470"/>
        <v>129.452</v>
      </c>
      <c r="Z9316" t="str">
        <f t="shared" si="1471"/>
        <v/>
      </c>
    </row>
    <row r="9317" spans="1:26" ht="13" hidden="1" x14ac:dyDescent="0.25">
      <c r="A9317" t="s">
        <v>12754</v>
      </c>
      <c r="B9317" t="s">
        <v>34</v>
      </c>
      <c r="C9317" t="s">
        <v>5</v>
      </c>
      <c r="D9317" s="46">
        <v>0.1</v>
      </c>
      <c r="E9317" s="2">
        <v>39196</v>
      </c>
      <c r="F9317" t="s">
        <v>2033</v>
      </c>
      <c r="G9317" s="16">
        <v>44378</v>
      </c>
      <c r="H9317" s="16">
        <v>44742</v>
      </c>
      <c r="I9317" s="3">
        <v>458.48</v>
      </c>
      <c r="J9317" s="3">
        <v>-458.48</v>
      </c>
      <c r="K9317" s="3">
        <v>0</v>
      </c>
      <c r="Q9317" s="29">
        <f t="shared" si="1462"/>
        <v>15</v>
      </c>
      <c r="R9317" s="29">
        <f t="shared" si="1463"/>
        <v>2</v>
      </c>
      <c r="S9317" s="29">
        <f t="shared" si="1464"/>
        <v>6</v>
      </c>
      <c r="T9317" s="30">
        <f t="shared" si="1465"/>
        <v>1</v>
      </c>
      <c r="U9317" s="28">
        <f t="shared" si="1466"/>
        <v>45.848000000000006</v>
      </c>
      <c r="V9317" t="str">
        <f t="shared" si="1467"/>
        <v>No</v>
      </c>
      <c r="W9317" t="str">
        <f t="shared" si="1468"/>
        <v>4/1/2007</v>
      </c>
      <c r="X9317">
        <f t="shared" si="1469"/>
        <v>1</v>
      </c>
      <c r="Y9317">
        <f t="shared" si="1470"/>
        <v>45.848000000000006</v>
      </c>
      <c r="Z9317" t="str">
        <f t="shared" si="1471"/>
        <v/>
      </c>
    </row>
    <row r="9318" spans="1:26" ht="13" hidden="1" x14ac:dyDescent="0.25">
      <c r="A9318" t="s">
        <v>12755</v>
      </c>
      <c r="B9318" t="s">
        <v>34</v>
      </c>
      <c r="C9318" t="s">
        <v>5</v>
      </c>
      <c r="D9318" s="46">
        <v>0.1</v>
      </c>
      <c r="E9318" s="2">
        <v>39196</v>
      </c>
      <c r="F9318" t="s">
        <v>2033</v>
      </c>
      <c r="G9318" s="16">
        <v>44378</v>
      </c>
      <c r="H9318" s="16">
        <v>44742</v>
      </c>
      <c r="I9318" s="3">
        <v>101.13</v>
      </c>
      <c r="J9318" s="3">
        <v>-101.13</v>
      </c>
      <c r="K9318" s="3">
        <v>0</v>
      </c>
      <c r="Q9318" s="29">
        <f t="shared" si="1462"/>
        <v>15</v>
      </c>
      <c r="R9318" s="29">
        <f t="shared" si="1463"/>
        <v>2</v>
      </c>
      <c r="S9318" s="29">
        <f t="shared" si="1464"/>
        <v>6</v>
      </c>
      <c r="T9318" s="30">
        <f t="shared" si="1465"/>
        <v>1</v>
      </c>
      <c r="U9318" s="28">
        <f t="shared" si="1466"/>
        <v>10.113</v>
      </c>
      <c r="V9318" t="str">
        <f t="shared" si="1467"/>
        <v>No</v>
      </c>
      <c r="W9318" t="str">
        <f t="shared" si="1468"/>
        <v>4/1/2007</v>
      </c>
      <c r="X9318">
        <f t="shared" si="1469"/>
        <v>1</v>
      </c>
      <c r="Y9318">
        <f t="shared" si="1470"/>
        <v>10.113</v>
      </c>
      <c r="Z9318" t="str">
        <f t="shared" si="1471"/>
        <v/>
      </c>
    </row>
    <row r="9319" spans="1:26" ht="13" hidden="1" x14ac:dyDescent="0.25">
      <c r="A9319" t="s">
        <v>12756</v>
      </c>
      <c r="B9319" t="s">
        <v>34</v>
      </c>
      <c r="C9319" t="s">
        <v>5</v>
      </c>
      <c r="D9319" s="46">
        <v>0.1</v>
      </c>
      <c r="E9319" s="2">
        <v>41182</v>
      </c>
      <c r="F9319" t="s">
        <v>2033</v>
      </c>
      <c r="G9319" s="16">
        <v>44378</v>
      </c>
      <c r="H9319" s="16">
        <v>44742</v>
      </c>
      <c r="I9319" s="3">
        <v>2293.64</v>
      </c>
      <c r="J9319" s="3">
        <v>-2255.4</v>
      </c>
      <c r="K9319" s="3">
        <v>38.24</v>
      </c>
      <c r="Q9319" s="29">
        <f t="shared" si="1462"/>
        <v>9</v>
      </c>
      <c r="R9319" s="29">
        <f t="shared" si="1463"/>
        <v>9</v>
      </c>
      <c r="S9319" s="29">
        <f t="shared" si="1464"/>
        <v>0</v>
      </c>
      <c r="T9319" s="30">
        <f t="shared" si="1465"/>
        <v>1</v>
      </c>
      <c r="U9319" s="28">
        <f t="shared" si="1466"/>
        <v>229.364</v>
      </c>
      <c r="V9319" t="str">
        <f t="shared" si="1467"/>
        <v>No</v>
      </c>
      <c r="W9319" t="str">
        <f t="shared" si="1468"/>
        <v>9/1/2012</v>
      </c>
      <c r="X9319">
        <f t="shared" si="1469"/>
        <v>1</v>
      </c>
      <c r="Y9319">
        <f t="shared" si="1470"/>
        <v>229.364</v>
      </c>
      <c r="Z9319" t="str">
        <f t="shared" si="1471"/>
        <v/>
      </c>
    </row>
    <row r="9320" spans="1:26" ht="13" hidden="1" x14ac:dyDescent="0.25">
      <c r="A9320" t="s">
        <v>12757</v>
      </c>
      <c r="B9320" t="s">
        <v>34</v>
      </c>
      <c r="C9320" t="s">
        <v>5</v>
      </c>
      <c r="D9320" s="46">
        <v>0.1</v>
      </c>
      <c r="E9320" s="2">
        <v>39586</v>
      </c>
      <c r="F9320" t="s">
        <v>2033</v>
      </c>
      <c r="G9320" s="16">
        <v>44378</v>
      </c>
      <c r="H9320" s="16">
        <v>44742</v>
      </c>
      <c r="I9320" s="3">
        <v>728.17</v>
      </c>
      <c r="J9320" s="3">
        <v>-728.17</v>
      </c>
      <c r="K9320" s="3">
        <v>0</v>
      </c>
      <c r="Q9320" s="29">
        <f t="shared" si="1462"/>
        <v>14</v>
      </c>
      <c r="R9320" s="29">
        <f t="shared" si="1463"/>
        <v>1</v>
      </c>
      <c r="S9320" s="29">
        <f t="shared" si="1464"/>
        <v>12</v>
      </c>
      <c r="T9320" s="30">
        <f t="shared" si="1465"/>
        <v>1</v>
      </c>
      <c r="U9320" s="28">
        <f t="shared" si="1466"/>
        <v>72.816999999999993</v>
      </c>
      <c r="V9320" t="str">
        <f t="shared" si="1467"/>
        <v>No</v>
      </c>
      <c r="W9320" t="str">
        <f t="shared" si="1468"/>
        <v>5/1/2008</v>
      </c>
      <c r="X9320">
        <f t="shared" si="1469"/>
        <v>1</v>
      </c>
      <c r="Y9320">
        <f t="shared" si="1470"/>
        <v>72.816999999999993</v>
      </c>
      <c r="Z9320" t="str">
        <f t="shared" si="1471"/>
        <v/>
      </c>
    </row>
    <row r="9321" spans="1:26" ht="13" hidden="1" x14ac:dyDescent="0.25">
      <c r="A9321" t="s">
        <v>12758</v>
      </c>
      <c r="B9321" t="s">
        <v>34</v>
      </c>
      <c r="C9321" t="s">
        <v>5</v>
      </c>
      <c r="D9321" s="46">
        <v>0.1</v>
      </c>
      <c r="E9321" s="2">
        <v>39105</v>
      </c>
      <c r="F9321" t="s">
        <v>2033</v>
      </c>
      <c r="G9321" s="16">
        <v>44378</v>
      </c>
      <c r="H9321" s="16">
        <v>44742</v>
      </c>
      <c r="I9321" s="3">
        <v>377.57</v>
      </c>
      <c r="J9321" s="3">
        <v>-377.57</v>
      </c>
      <c r="K9321" s="3">
        <v>0</v>
      </c>
      <c r="Q9321" s="29">
        <f t="shared" si="1462"/>
        <v>15</v>
      </c>
      <c r="R9321" s="29">
        <f t="shared" si="1463"/>
        <v>5</v>
      </c>
      <c r="S9321" s="29">
        <f t="shared" si="1464"/>
        <v>7</v>
      </c>
      <c r="T9321" s="30">
        <f t="shared" si="1465"/>
        <v>1</v>
      </c>
      <c r="U9321" s="28">
        <f t="shared" si="1466"/>
        <v>37.756999999999998</v>
      </c>
      <c r="V9321" t="str">
        <f t="shared" si="1467"/>
        <v>No</v>
      </c>
      <c r="W9321" t="str">
        <f t="shared" si="1468"/>
        <v>1/1/2007</v>
      </c>
      <c r="X9321">
        <f t="shared" si="1469"/>
        <v>1</v>
      </c>
      <c r="Y9321">
        <f t="shared" si="1470"/>
        <v>37.756999999999998</v>
      </c>
      <c r="Z9321" t="str">
        <f t="shared" si="1471"/>
        <v/>
      </c>
    </row>
    <row r="9322" spans="1:26" ht="13" hidden="1" x14ac:dyDescent="0.25">
      <c r="A9322" t="s">
        <v>12759</v>
      </c>
      <c r="B9322" t="s">
        <v>34</v>
      </c>
      <c r="C9322" t="s">
        <v>5</v>
      </c>
      <c r="D9322" s="46">
        <v>0.1</v>
      </c>
      <c r="E9322" s="2">
        <v>39290</v>
      </c>
      <c r="F9322" t="s">
        <v>2033</v>
      </c>
      <c r="G9322" s="16">
        <v>44378</v>
      </c>
      <c r="H9322" s="16">
        <v>44742</v>
      </c>
      <c r="I9322" s="3">
        <v>269.69</v>
      </c>
      <c r="J9322" s="3">
        <v>-269.69</v>
      </c>
      <c r="K9322" s="3">
        <v>0</v>
      </c>
      <c r="Q9322" s="29">
        <f t="shared" si="1462"/>
        <v>14</v>
      </c>
      <c r="R9322" s="29">
        <f t="shared" si="1463"/>
        <v>11</v>
      </c>
      <c r="S9322" s="29">
        <f t="shared" si="1464"/>
        <v>3</v>
      </c>
      <c r="T9322" s="30">
        <f t="shared" si="1465"/>
        <v>1</v>
      </c>
      <c r="U9322" s="28">
        <f t="shared" si="1466"/>
        <v>26.969000000000001</v>
      </c>
      <c r="V9322" t="str">
        <f t="shared" si="1467"/>
        <v>No</v>
      </c>
      <c r="W9322" t="str">
        <f t="shared" si="1468"/>
        <v>7/1/2007</v>
      </c>
      <c r="X9322">
        <f t="shared" si="1469"/>
        <v>1</v>
      </c>
      <c r="Y9322">
        <f t="shared" si="1470"/>
        <v>26.969000000000001</v>
      </c>
      <c r="Z9322" t="str">
        <f t="shared" si="1471"/>
        <v/>
      </c>
    </row>
    <row r="9323" spans="1:26" ht="13" hidden="1" x14ac:dyDescent="0.25">
      <c r="A9323" t="s">
        <v>12760</v>
      </c>
      <c r="B9323" t="s">
        <v>34</v>
      </c>
      <c r="C9323" t="s">
        <v>5</v>
      </c>
      <c r="D9323" s="46">
        <v>0.1</v>
      </c>
      <c r="E9323" s="2">
        <v>39298</v>
      </c>
      <c r="F9323" t="s">
        <v>2033</v>
      </c>
      <c r="G9323" s="16">
        <v>44378</v>
      </c>
      <c r="H9323" s="16">
        <v>44742</v>
      </c>
      <c r="I9323" s="3">
        <v>53.94</v>
      </c>
      <c r="J9323" s="3">
        <v>-53.94</v>
      </c>
      <c r="K9323" s="3">
        <v>0</v>
      </c>
      <c r="Q9323" s="29">
        <f t="shared" si="1462"/>
        <v>14</v>
      </c>
      <c r="R9323" s="29">
        <f t="shared" si="1463"/>
        <v>10</v>
      </c>
      <c r="S9323" s="29">
        <f t="shared" si="1464"/>
        <v>26</v>
      </c>
      <c r="T9323" s="30">
        <f t="shared" si="1465"/>
        <v>1</v>
      </c>
      <c r="U9323" s="28">
        <f t="shared" si="1466"/>
        <v>5.3940000000000001</v>
      </c>
      <c r="V9323" t="str">
        <f t="shared" si="1467"/>
        <v>No</v>
      </c>
      <c r="W9323" t="str">
        <f t="shared" si="1468"/>
        <v>8/1/2007</v>
      </c>
      <c r="X9323">
        <f t="shared" si="1469"/>
        <v>1</v>
      </c>
      <c r="Y9323">
        <f t="shared" si="1470"/>
        <v>5.3940000000000001</v>
      </c>
      <c r="Z9323" t="str">
        <f t="shared" si="1471"/>
        <v/>
      </c>
    </row>
    <row r="9324" spans="1:26" ht="13" hidden="1" x14ac:dyDescent="0.25">
      <c r="A9324" t="s">
        <v>12761</v>
      </c>
      <c r="B9324" t="s">
        <v>34</v>
      </c>
      <c r="C9324" t="s">
        <v>5</v>
      </c>
      <c r="D9324" s="46">
        <v>0.1</v>
      </c>
      <c r="E9324" s="2">
        <v>38596</v>
      </c>
      <c r="F9324" t="s">
        <v>2033</v>
      </c>
      <c r="G9324" s="16">
        <v>44378</v>
      </c>
      <c r="H9324" s="16">
        <v>44742</v>
      </c>
      <c r="I9324" s="3">
        <v>302.14</v>
      </c>
      <c r="J9324" s="3">
        <v>-302.14</v>
      </c>
      <c r="K9324" s="3">
        <v>0</v>
      </c>
      <c r="Q9324" s="29">
        <f t="shared" si="1462"/>
        <v>16</v>
      </c>
      <c r="R9324" s="29">
        <f t="shared" si="1463"/>
        <v>9</v>
      </c>
      <c r="S9324" s="29">
        <f t="shared" si="1464"/>
        <v>29</v>
      </c>
      <c r="T9324" s="30">
        <f t="shared" si="1465"/>
        <v>1</v>
      </c>
      <c r="U9324" s="28">
        <f t="shared" si="1466"/>
        <v>30.213999999999999</v>
      </c>
      <c r="V9324" t="str">
        <f t="shared" si="1467"/>
        <v>No</v>
      </c>
      <c r="W9324" t="str">
        <f t="shared" si="1468"/>
        <v>9/1/2005</v>
      </c>
      <c r="X9324">
        <f t="shared" si="1469"/>
        <v>1</v>
      </c>
      <c r="Y9324">
        <f t="shared" si="1470"/>
        <v>30.213999999999999</v>
      </c>
      <c r="Z9324" t="str">
        <f t="shared" si="1471"/>
        <v/>
      </c>
    </row>
    <row r="9325" spans="1:26" ht="13" hidden="1" x14ac:dyDescent="0.25">
      <c r="A9325" t="s">
        <v>12762</v>
      </c>
      <c r="B9325" t="s">
        <v>34</v>
      </c>
      <c r="C9325" t="s">
        <v>5</v>
      </c>
      <c r="D9325" s="46">
        <v>0.1</v>
      </c>
      <c r="E9325" s="2">
        <v>38612</v>
      </c>
      <c r="F9325" t="s">
        <v>2033</v>
      </c>
      <c r="G9325" s="16">
        <v>44378</v>
      </c>
      <c r="H9325" s="16">
        <v>44742</v>
      </c>
      <c r="I9325" s="3">
        <v>48.54</v>
      </c>
      <c r="J9325" s="3">
        <v>-48.54</v>
      </c>
      <c r="K9325" s="3">
        <v>0</v>
      </c>
      <c r="Q9325" s="29">
        <f t="shared" si="1462"/>
        <v>16</v>
      </c>
      <c r="R9325" s="29">
        <f t="shared" si="1463"/>
        <v>9</v>
      </c>
      <c r="S9325" s="29">
        <f t="shared" si="1464"/>
        <v>13</v>
      </c>
      <c r="T9325" s="30">
        <f t="shared" si="1465"/>
        <v>1</v>
      </c>
      <c r="U9325" s="28">
        <f t="shared" si="1466"/>
        <v>4.8540000000000001</v>
      </c>
      <c r="V9325" t="str">
        <f t="shared" si="1467"/>
        <v>No</v>
      </c>
      <c r="W9325" t="str">
        <f t="shared" si="1468"/>
        <v>9/1/2005</v>
      </c>
      <c r="X9325">
        <f t="shared" si="1469"/>
        <v>1</v>
      </c>
      <c r="Y9325">
        <f t="shared" si="1470"/>
        <v>4.8540000000000001</v>
      </c>
      <c r="Z9325" t="str">
        <f t="shared" si="1471"/>
        <v/>
      </c>
    </row>
    <row r="9326" spans="1:26" ht="13" hidden="1" x14ac:dyDescent="0.25">
      <c r="A9326" t="s">
        <v>12763</v>
      </c>
      <c r="B9326" t="s">
        <v>34</v>
      </c>
      <c r="C9326" t="s">
        <v>5</v>
      </c>
      <c r="D9326" s="46">
        <v>0.1</v>
      </c>
      <c r="E9326" s="2">
        <v>38612</v>
      </c>
      <c r="F9326" t="s">
        <v>2033</v>
      </c>
      <c r="G9326" s="16">
        <v>44378</v>
      </c>
      <c r="H9326" s="16">
        <v>44742</v>
      </c>
      <c r="I9326" s="3">
        <v>48.54</v>
      </c>
      <c r="J9326" s="3">
        <v>-48.54</v>
      </c>
      <c r="K9326" s="3">
        <v>0</v>
      </c>
      <c r="Q9326" s="29">
        <f t="shared" si="1462"/>
        <v>16</v>
      </c>
      <c r="R9326" s="29">
        <f t="shared" si="1463"/>
        <v>9</v>
      </c>
      <c r="S9326" s="29">
        <f t="shared" si="1464"/>
        <v>13</v>
      </c>
      <c r="T9326" s="30">
        <f t="shared" si="1465"/>
        <v>1</v>
      </c>
      <c r="U9326" s="28">
        <f t="shared" si="1466"/>
        <v>4.8540000000000001</v>
      </c>
      <c r="V9326" t="str">
        <f t="shared" si="1467"/>
        <v>No</v>
      </c>
      <c r="W9326" t="str">
        <f t="shared" si="1468"/>
        <v>9/1/2005</v>
      </c>
      <c r="X9326">
        <f t="shared" si="1469"/>
        <v>1</v>
      </c>
      <c r="Y9326">
        <f t="shared" si="1470"/>
        <v>4.8540000000000001</v>
      </c>
      <c r="Z9326" t="str">
        <f t="shared" si="1471"/>
        <v/>
      </c>
    </row>
    <row r="9327" spans="1:26" ht="13" hidden="1" x14ac:dyDescent="0.25">
      <c r="A9327" t="s">
        <v>12764</v>
      </c>
      <c r="B9327" t="s">
        <v>34</v>
      </c>
      <c r="C9327" t="s">
        <v>5</v>
      </c>
      <c r="D9327" s="46">
        <v>0.1</v>
      </c>
      <c r="E9327" s="2">
        <v>38612</v>
      </c>
      <c r="F9327" t="s">
        <v>2033</v>
      </c>
      <c r="G9327" s="16">
        <v>44378</v>
      </c>
      <c r="H9327" s="16">
        <v>44742</v>
      </c>
      <c r="I9327" s="3">
        <v>48.54</v>
      </c>
      <c r="J9327" s="3">
        <v>-48.54</v>
      </c>
      <c r="K9327" s="3">
        <v>0</v>
      </c>
      <c r="Q9327" s="29">
        <f t="shared" si="1462"/>
        <v>16</v>
      </c>
      <c r="R9327" s="29">
        <f t="shared" si="1463"/>
        <v>9</v>
      </c>
      <c r="S9327" s="29">
        <f t="shared" si="1464"/>
        <v>13</v>
      </c>
      <c r="T9327" s="30">
        <f t="shared" si="1465"/>
        <v>1</v>
      </c>
      <c r="U9327" s="28">
        <f t="shared" si="1466"/>
        <v>4.8540000000000001</v>
      </c>
      <c r="V9327" t="str">
        <f t="shared" si="1467"/>
        <v>No</v>
      </c>
      <c r="W9327" t="str">
        <f t="shared" si="1468"/>
        <v>9/1/2005</v>
      </c>
      <c r="X9327">
        <f t="shared" si="1469"/>
        <v>1</v>
      </c>
      <c r="Y9327">
        <f t="shared" si="1470"/>
        <v>4.8540000000000001</v>
      </c>
      <c r="Z9327" t="str">
        <f t="shared" si="1471"/>
        <v/>
      </c>
    </row>
    <row r="9328" spans="1:26" ht="13" hidden="1" x14ac:dyDescent="0.25">
      <c r="A9328" t="s">
        <v>12765</v>
      </c>
      <c r="B9328" t="s">
        <v>34</v>
      </c>
      <c r="C9328" t="s">
        <v>5</v>
      </c>
      <c r="D9328" s="46">
        <v>0.1</v>
      </c>
      <c r="E9328" s="2">
        <v>38630</v>
      </c>
      <c r="F9328" t="s">
        <v>2033</v>
      </c>
      <c r="G9328" s="16">
        <v>44378</v>
      </c>
      <c r="H9328" s="16">
        <v>44742</v>
      </c>
      <c r="I9328" s="3">
        <v>48.54</v>
      </c>
      <c r="J9328" s="3">
        <v>-48.54</v>
      </c>
      <c r="K9328" s="3">
        <v>0</v>
      </c>
      <c r="Q9328" s="29">
        <f t="shared" si="1462"/>
        <v>16</v>
      </c>
      <c r="R9328" s="29">
        <f t="shared" si="1463"/>
        <v>8</v>
      </c>
      <c r="S9328" s="29">
        <f t="shared" si="1464"/>
        <v>25</v>
      </c>
      <c r="T9328" s="30">
        <f t="shared" si="1465"/>
        <v>1</v>
      </c>
      <c r="U9328" s="28">
        <f t="shared" si="1466"/>
        <v>4.8540000000000001</v>
      </c>
      <c r="V9328" t="str">
        <f t="shared" si="1467"/>
        <v>No</v>
      </c>
      <c r="W9328" t="str">
        <f t="shared" si="1468"/>
        <v>10/1/2005</v>
      </c>
      <c r="X9328">
        <f t="shared" si="1469"/>
        <v>1</v>
      </c>
      <c r="Y9328">
        <f t="shared" si="1470"/>
        <v>4.8540000000000001</v>
      </c>
      <c r="Z9328" t="str">
        <f t="shared" si="1471"/>
        <v/>
      </c>
    </row>
    <row r="9329" spans="1:26" ht="13" hidden="1" x14ac:dyDescent="0.25">
      <c r="A9329" t="s">
        <v>12766</v>
      </c>
      <c r="B9329" t="s">
        <v>34</v>
      </c>
      <c r="C9329" t="s">
        <v>5</v>
      </c>
      <c r="D9329" s="46">
        <v>0.1</v>
      </c>
      <c r="E9329" s="2">
        <v>38630</v>
      </c>
      <c r="F9329" t="s">
        <v>2033</v>
      </c>
      <c r="G9329" s="16">
        <v>44378</v>
      </c>
      <c r="H9329" s="16">
        <v>44742</v>
      </c>
      <c r="I9329" s="3">
        <v>48.54</v>
      </c>
      <c r="J9329" s="3">
        <v>-48.54</v>
      </c>
      <c r="K9329" s="3">
        <v>0</v>
      </c>
      <c r="Q9329" s="29">
        <f t="shared" si="1462"/>
        <v>16</v>
      </c>
      <c r="R9329" s="29">
        <f t="shared" si="1463"/>
        <v>8</v>
      </c>
      <c r="S9329" s="29">
        <f t="shared" si="1464"/>
        <v>25</v>
      </c>
      <c r="T9329" s="30">
        <f t="shared" si="1465"/>
        <v>1</v>
      </c>
      <c r="U9329" s="28">
        <f t="shared" si="1466"/>
        <v>4.8540000000000001</v>
      </c>
      <c r="V9329" t="str">
        <f t="shared" si="1467"/>
        <v>No</v>
      </c>
      <c r="W9329" t="str">
        <f t="shared" si="1468"/>
        <v>10/1/2005</v>
      </c>
      <c r="X9329">
        <f t="shared" si="1469"/>
        <v>1</v>
      </c>
      <c r="Y9329">
        <f t="shared" si="1470"/>
        <v>4.8540000000000001</v>
      </c>
      <c r="Z9329" t="str">
        <f t="shared" si="1471"/>
        <v/>
      </c>
    </row>
    <row r="9330" spans="1:26" ht="13" hidden="1" x14ac:dyDescent="0.25">
      <c r="A9330" t="s">
        <v>12767</v>
      </c>
      <c r="B9330" t="s">
        <v>34</v>
      </c>
      <c r="C9330" t="s">
        <v>5</v>
      </c>
      <c r="D9330" s="46">
        <v>0.1</v>
      </c>
      <c r="E9330" s="2">
        <v>38630</v>
      </c>
      <c r="F9330" t="s">
        <v>2033</v>
      </c>
      <c r="G9330" s="16">
        <v>44378</v>
      </c>
      <c r="H9330" s="16">
        <v>44742</v>
      </c>
      <c r="I9330" s="3">
        <v>48.54</v>
      </c>
      <c r="J9330" s="3">
        <v>-48.54</v>
      </c>
      <c r="K9330" s="3">
        <v>0</v>
      </c>
      <c r="Q9330" s="29">
        <f t="shared" si="1462"/>
        <v>16</v>
      </c>
      <c r="R9330" s="29">
        <f t="shared" si="1463"/>
        <v>8</v>
      </c>
      <c r="S9330" s="29">
        <f t="shared" si="1464"/>
        <v>25</v>
      </c>
      <c r="T9330" s="30">
        <f t="shared" si="1465"/>
        <v>1</v>
      </c>
      <c r="U9330" s="28">
        <f t="shared" si="1466"/>
        <v>4.8540000000000001</v>
      </c>
      <c r="V9330" t="str">
        <f t="shared" si="1467"/>
        <v>No</v>
      </c>
      <c r="W9330" t="str">
        <f t="shared" si="1468"/>
        <v>10/1/2005</v>
      </c>
      <c r="X9330">
        <f t="shared" si="1469"/>
        <v>1</v>
      </c>
      <c r="Y9330">
        <f t="shared" si="1470"/>
        <v>4.8540000000000001</v>
      </c>
      <c r="Z9330" t="str">
        <f t="shared" si="1471"/>
        <v/>
      </c>
    </row>
    <row r="9331" spans="1:26" ht="13" hidden="1" x14ac:dyDescent="0.25">
      <c r="A9331" t="s">
        <v>12768</v>
      </c>
      <c r="B9331" t="s">
        <v>34</v>
      </c>
      <c r="C9331" t="s">
        <v>5</v>
      </c>
      <c r="D9331" s="46">
        <v>0.1</v>
      </c>
      <c r="E9331" s="2">
        <v>38630</v>
      </c>
      <c r="F9331" t="s">
        <v>2033</v>
      </c>
      <c r="G9331" s="16">
        <v>44378</v>
      </c>
      <c r="H9331" s="16">
        <v>44742</v>
      </c>
      <c r="I9331" s="3">
        <v>48.54</v>
      </c>
      <c r="J9331" s="3">
        <v>-48.54</v>
      </c>
      <c r="K9331" s="3">
        <v>0</v>
      </c>
      <c r="Q9331" s="29">
        <f t="shared" si="1462"/>
        <v>16</v>
      </c>
      <c r="R9331" s="29">
        <f t="shared" si="1463"/>
        <v>8</v>
      </c>
      <c r="S9331" s="29">
        <f t="shared" si="1464"/>
        <v>25</v>
      </c>
      <c r="T9331" s="30">
        <f t="shared" si="1465"/>
        <v>1</v>
      </c>
      <c r="U9331" s="28">
        <f t="shared" si="1466"/>
        <v>4.8540000000000001</v>
      </c>
      <c r="V9331" t="str">
        <f t="shared" si="1467"/>
        <v>No</v>
      </c>
      <c r="W9331" t="str">
        <f t="shared" si="1468"/>
        <v>10/1/2005</v>
      </c>
      <c r="X9331">
        <f t="shared" si="1469"/>
        <v>1</v>
      </c>
      <c r="Y9331">
        <f t="shared" si="1470"/>
        <v>4.8540000000000001</v>
      </c>
      <c r="Z9331" t="str">
        <f t="shared" si="1471"/>
        <v/>
      </c>
    </row>
    <row r="9332" spans="1:26" ht="13" hidden="1" x14ac:dyDescent="0.25">
      <c r="A9332" t="s">
        <v>12769</v>
      </c>
      <c r="B9332" t="s">
        <v>34</v>
      </c>
      <c r="C9332" t="s">
        <v>5</v>
      </c>
      <c r="D9332" s="46">
        <v>0.1</v>
      </c>
      <c r="E9332" s="2">
        <v>38630</v>
      </c>
      <c r="F9332" t="s">
        <v>2033</v>
      </c>
      <c r="G9332" s="16">
        <v>44378</v>
      </c>
      <c r="H9332" s="16">
        <v>44742</v>
      </c>
      <c r="I9332" s="3">
        <v>48.54</v>
      </c>
      <c r="J9332" s="3">
        <v>-48.54</v>
      </c>
      <c r="K9332" s="3">
        <v>0</v>
      </c>
      <c r="Q9332" s="29">
        <f t="shared" si="1462"/>
        <v>16</v>
      </c>
      <c r="R9332" s="29">
        <f t="shared" si="1463"/>
        <v>8</v>
      </c>
      <c r="S9332" s="29">
        <f t="shared" si="1464"/>
        <v>25</v>
      </c>
      <c r="T9332" s="30">
        <f t="shared" si="1465"/>
        <v>1</v>
      </c>
      <c r="U9332" s="28">
        <f t="shared" si="1466"/>
        <v>4.8540000000000001</v>
      </c>
      <c r="V9332" t="str">
        <f t="shared" si="1467"/>
        <v>No</v>
      </c>
      <c r="W9332" t="str">
        <f t="shared" si="1468"/>
        <v>10/1/2005</v>
      </c>
      <c r="X9332">
        <f t="shared" si="1469"/>
        <v>1</v>
      </c>
      <c r="Y9332">
        <f t="shared" si="1470"/>
        <v>4.8540000000000001</v>
      </c>
      <c r="Z9332" t="str">
        <f t="shared" si="1471"/>
        <v/>
      </c>
    </row>
    <row r="9333" spans="1:26" ht="13" hidden="1" x14ac:dyDescent="0.25">
      <c r="A9333" t="s">
        <v>12770</v>
      </c>
      <c r="B9333" t="s">
        <v>34</v>
      </c>
      <c r="C9333" t="s">
        <v>5</v>
      </c>
      <c r="D9333" s="46">
        <v>0.1</v>
      </c>
      <c r="E9333" s="2">
        <v>38630</v>
      </c>
      <c r="F9333" t="s">
        <v>2033</v>
      </c>
      <c r="G9333" s="16">
        <v>44378</v>
      </c>
      <c r="H9333" s="16">
        <v>44742</v>
      </c>
      <c r="I9333" s="3">
        <v>48.54</v>
      </c>
      <c r="J9333" s="3">
        <v>-48.54</v>
      </c>
      <c r="K9333" s="3">
        <v>0</v>
      </c>
      <c r="Q9333" s="29">
        <f t="shared" si="1462"/>
        <v>16</v>
      </c>
      <c r="R9333" s="29">
        <f t="shared" si="1463"/>
        <v>8</v>
      </c>
      <c r="S9333" s="29">
        <f t="shared" si="1464"/>
        <v>25</v>
      </c>
      <c r="T9333" s="30">
        <f t="shared" si="1465"/>
        <v>1</v>
      </c>
      <c r="U9333" s="28">
        <f t="shared" si="1466"/>
        <v>4.8540000000000001</v>
      </c>
      <c r="V9333" t="str">
        <f t="shared" si="1467"/>
        <v>No</v>
      </c>
      <c r="W9333" t="str">
        <f t="shared" si="1468"/>
        <v>10/1/2005</v>
      </c>
      <c r="X9333">
        <f t="shared" si="1469"/>
        <v>1</v>
      </c>
      <c r="Y9333">
        <f t="shared" si="1470"/>
        <v>4.8540000000000001</v>
      </c>
      <c r="Z9333" t="str">
        <f t="shared" si="1471"/>
        <v/>
      </c>
    </row>
    <row r="9334" spans="1:26" ht="13" hidden="1" x14ac:dyDescent="0.25">
      <c r="A9334" t="s">
        <v>12771</v>
      </c>
      <c r="B9334" t="s">
        <v>34</v>
      </c>
      <c r="C9334" t="s">
        <v>5</v>
      </c>
      <c r="D9334" s="46">
        <v>0.1</v>
      </c>
      <c r="E9334" s="2">
        <v>38630</v>
      </c>
      <c r="F9334" t="s">
        <v>2033</v>
      </c>
      <c r="G9334" s="16">
        <v>44378</v>
      </c>
      <c r="H9334" s="16">
        <v>44742</v>
      </c>
      <c r="I9334" s="3">
        <v>48.54</v>
      </c>
      <c r="J9334" s="3">
        <v>-48.54</v>
      </c>
      <c r="K9334" s="3">
        <v>0</v>
      </c>
      <c r="Q9334" s="29">
        <f t="shared" si="1462"/>
        <v>16</v>
      </c>
      <c r="R9334" s="29">
        <f t="shared" si="1463"/>
        <v>8</v>
      </c>
      <c r="S9334" s="29">
        <f t="shared" si="1464"/>
        <v>25</v>
      </c>
      <c r="T9334" s="30">
        <f t="shared" si="1465"/>
        <v>1</v>
      </c>
      <c r="U9334" s="28">
        <f t="shared" si="1466"/>
        <v>4.8540000000000001</v>
      </c>
      <c r="V9334" t="str">
        <f t="shared" si="1467"/>
        <v>No</v>
      </c>
      <c r="W9334" t="str">
        <f t="shared" si="1468"/>
        <v>10/1/2005</v>
      </c>
      <c r="X9334">
        <f t="shared" si="1469"/>
        <v>1</v>
      </c>
      <c r="Y9334">
        <f t="shared" si="1470"/>
        <v>4.8540000000000001</v>
      </c>
      <c r="Z9334" t="str">
        <f t="shared" si="1471"/>
        <v/>
      </c>
    </row>
    <row r="9335" spans="1:26" ht="13" hidden="1" x14ac:dyDescent="0.25">
      <c r="A9335" t="s">
        <v>12772</v>
      </c>
      <c r="B9335" t="s">
        <v>34</v>
      </c>
      <c r="C9335" t="s">
        <v>5</v>
      </c>
      <c r="D9335" s="46">
        <v>0.1</v>
      </c>
      <c r="E9335" s="2">
        <v>38630</v>
      </c>
      <c r="F9335" t="s">
        <v>2033</v>
      </c>
      <c r="G9335" s="16">
        <v>44378</v>
      </c>
      <c r="H9335" s="16">
        <v>44742</v>
      </c>
      <c r="I9335" s="3">
        <v>48.54</v>
      </c>
      <c r="J9335" s="3">
        <v>-48.54</v>
      </c>
      <c r="K9335" s="3">
        <v>0</v>
      </c>
      <c r="Q9335" s="29">
        <f t="shared" si="1462"/>
        <v>16</v>
      </c>
      <c r="R9335" s="29">
        <f t="shared" si="1463"/>
        <v>8</v>
      </c>
      <c r="S9335" s="29">
        <f t="shared" si="1464"/>
        <v>25</v>
      </c>
      <c r="T9335" s="30">
        <f t="shared" si="1465"/>
        <v>1</v>
      </c>
      <c r="U9335" s="28">
        <f t="shared" si="1466"/>
        <v>4.8540000000000001</v>
      </c>
      <c r="V9335" t="str">
        <f t="shared" si="1467"/>
        <v>No</v>
      </c>
      <c r="W9335" t="str">
        <f t="shared" si="1468"/>
        <v>10/1/2005</v>
      </c>
      <c r="X9335">
        <f t="shared" si="1469"/>
        <v>1</v>
      </c>
      <c r="Y9335">
        <f t="shared" si="1470"/>
        <v>4.8540000000000001</v>
      </c>
      <c r="Z9335" t="str">
        <f t="shared" si="1471"/>
        <v/>
      </c>
    </row>
    <row r="9336" spans="1:26" ht="13" hidden="1" x14ac:dyDescent="0.25">
      <c r="A9336" t="s">
        <v>12773</v>
      </c>
      <c r="B9336" t="s">
        <v>34</v>
      </c>
      <c r="C9336" t="s">
        <v>5</v>
      </c>
      <c r="D9336" s="46">
        <v>0.1</v>
      </c>
      <c r="E9336" s="2">
        <v>38630</v>
      </c>
      <c r="F9336" t="s">
        <v>2033</v>
      </c>
      <c r="G9336" s="16">
        <v>44378</v>
      </c>
      <c r="H9336" s="16">
        <v>44742</v>
      </c>
      <c r="I9336" s="3">
        <v>48.54</v>
      </c>
      <c r="J9336" s="3">
        <v>-48.54</v>
      </c>
      <c r="K9336" s="3">
        <v>0</v>
      </c>
      <c r="Q9336" s="29">
        <f t="shared" ref="Q9336:Q9399" si="1472">DATEDIF(E9336,H9336,"Y")</f>
        <v>16</v>
      </c>
      <c r="R9336" s="29">
        <f t="shared" ref="R9336:R9399" si="1473">DATEDIF(E9336,H9336,"YM")</f>
        <v>8</v>
      </c>
      <c r="S9336" s="29">
        <f t="shared" ref="S9336:S9399" si="1474">DATEDIF(E9336,H9336,"MD")</f>
        <v>25</v>
      </c>
      <c r="T9336" s="30">
        <f t="shared" ref="T9336:T9399" si="1475">IF(Q9336&gt;=1,1,R9336/12)</f>
        <v>1</v>
      </c>
      <c r="U9336" s="28">
        <f t="shared" ref="U9336:U9399" si="1476">I9336*D9336*T9336</f>
        <v>4.8540000000000001</v>
      </c>
      <c r="V9336" t="str">
        <f t="shared" si="1467"/>
        <v>No</v>
      </c>
      <c r="W9336" t="str">
        <f t="shared" si="1468"/>
        <v>10/1/2005</v>
      </c>
      <c r="X9336">
        <f t="shared" si="1469"/>
        <v>1</v>
      </c>
      <c r="Y9336">
        <f t="shared" si="1470"/>
        <v>4.8540000000000001</v>
      </c>
      <c r="Z9336" t="str">
        <f t="shared" si="1471"/>
        <v/>
      </c>
    </row>
    <row r="9337" spans="1:26" ht="13" hidden="1" x14ac:dyDescent="0.25">
      <c r="A9337" t="s">
        <v>12774</v>
      </c>
      <c r="B9337" t="s">
        <v>34</v>
      </c>
      <c r="C9337" t="s">
        <v>5</v>
      </c>
      <c r="D9337" s="46">
        <v>0.1</v>
      </c>
      <c r="E9337" s="2">
        <v>38630</v>
      </c>
      <c r="F9337" t="s">
        <v>2033</v>
      </c>
      <c r="G9337" s="16">
        <v>44378</v>
      </c>
      <c r="H9337" s="16">
        <v>44742</v>
      </c>
      <c r="I9337" s="3">
        <v>48.54</v>
      </c>
      <c r="J9337" s="3">
        <v>-48.54</v>
      </c>
      <c r="K9337" s="3">
        <v>0</v>
      </c>
      <c r="Q9337" s="29">
        <f t="shared" si="1472"/>
        <v>16</v>
      </c>
      <c r="R9337" s="29">
        <f t="shared" si="1473"/>
        <v>8</v>
      </c>
      <c r="S9337" s="29">
        <f t="shared" si="1474"/>
        <v>25</v>
      </c>
      <c r="T9337" s="30">
        <f t="shared" si="1475"/>
        <v>1</v>
      </c>
      <c r="U9337" s="28">
        <f t="shared" si="1476"/>
        <v>4.8540000000000001</v>
      </c>
      <c r="V9337" t="str">
        <f t="shared" si="1467"/>
        <v>No</v>
      </c>
      <c r="W9337" t="str">
        <f t="shared" si="1468"/>
        <v>10/1/2005</v>
      </c>
      <c r="X9337">
        <f t="shared" si="1469"/>
        <v>1</v>
      </c>
      <c r="Y9337">
        <f t="shared" si="1470"/>
        <v>4.8540000000000001</v>
      </c>
      <c r="Z9337" t="str">
        <f t="shared" si="1471"/>
        <v/>
      </c>
    </row>
    <row r="9338" spans="1:26" ht="13" hidden="1" x14ac:dyDescent="0.25">
      <c r="A9338" t="s">
        <v>12775</v>
      </c>
      <c r="B9338" t="s">
        <v>34</v>
      </c>
      <c r="C9338" t="s">
        <v>5</v>
      </c>
      <c r="D9338" s="46">
        <v>0.1</v>
      </c>
      <c r="E9338" s="2">
        <v>38630</v>
      </c>
      <c r="F9338" t="s">
        <v>2033</v>
      </c>
      <c r="G9338" s="16">
        <v>44378</v>
      </c>
      <c r="H9338" s="16">
        <v>44742</v>
      </c>
      <c r="I9338" s="3">
        <v>48.54</v>
      </c>
      <c r="J9338" s="3">
        <v>-48.54</v>
      </c>
      <c r="K9338" s="3">
        <v>0</v>
      </c>
      <c r="Q9338" s="29">
        <f t="shared" si="1472"/>
        <v>16</v>
      </c>
      <c r="R9338" s="29">
        <f t="shared" si="1473"/>
        <v>8</v>
      </c>
      <c r="S9338" s="29">
        <f t="shared" si="1474"/>
        <v>25</v>
      </c>
      <c r="T9338" s="30">
        <f t="shared" si="1475"/>
        <v>1</v>
      </c>
      <c r="U9338" s="28">
        <f t="shared" si="1476"/>
        <v>4.8540000000000001</v>
      </c>
      <c r="V9338" t="str">
        <f t="shared" si="1467"/>
        <v>No</v>
      </c>
      <c r="W9338" t="str">
        <f t="shared" si="1468"/>
        <v>10/1/2005</v>
      </c>
      <c r="X9338">
        <f t="shared" si="1469"/>
        <v>1</v>
      </c>
      <c r="Y9338">
        <f t="shared" si="1470"/>
        <v>4.8540000000000001</v>
      </c>
      <c r="Z9338" t="str">
        <f t="shared" si="1471"/>
        <v/>
      </c>
    </row>
    <row r="9339" spans="1:26" ht="13" hidden="1" x14ac:dyDescent="0.25">
      <c r="A9339" t="s">
        <v>12776</v>
      </c>
      <c r="B9339" t="s">
        <v>34</v>
      </c>
      <c r="C9339" t="s">
        <v>5</v>
      </c>
      <c r="D9339" s="46">
        <v>0.1</v>
      </c>
      <c r="E9339" s="2">
        <v>38649</v>
      </c>
      <c r="F9339" t="s">
        <v>2033</v>
      </c>
      <c r="G9339" s="16">
        <v>44378</v>
      </c>
      <c r="H9339" s="16">
        <v>44742</v>
      </c>
      <c r="I9339" s="3">
        <v>48.54</v>
      </c>
      <c r="J9339" s="3">
        <v>-48.54</v>
      </c>
      <c r="K9339" s="3">
        <v>0</v>
      </c>
      <c r="Q9339" s="29">
        <f t="shared" si="1472"/>
        <v>16</v>
      </c>
      <c r="R9339" s="29">
        <f t="shared" si="1473"/>
        <v>8</v>
      </c>
      <c r="S9339" s="29">
        <f t="shared" si="1474"/>
        <v>6</v>
      </c>
      <c r="T9339" s="30">
        <f t="shared" si="1475"/>
        <v>1</v>
      </c>
      <c r="U9339" s="28">
        <f t="shared" si="1476"/>
        <v>4.8540000000000001</v>
      </c>
      <c r="V9339" t="str">
        <f t="shared" si="1467"/>
        <v>No</v>
      </c>
      <c r="W9339" t="str">
        <f t="shared" si="1468"/>
        <v>10/1/2005</v>
      </c>
      <c r="X9339">
        <f t="shared" si="1469"/>
        <v>1</v>
      </c>
      <c r="Y9339">
        <f t="shared" si="1470"/>
        <v>4.8540000000000001</v>
      </c>
      <c r="Z9339" t="str">
        <f t="shared" si="1471"/>
        <v/>
      </c>
    </row>
    <row r="9340" spans="1:26" ht="13" hidden="1" x14ac:dyDescent="0.25">
      <c r="A9340" t="s">
        <v>12777</v>
      </c>
      <c r="B9340" t="s">
        <v>34</v>
      </c>
      <c r="C9340" t="s">
        <v>5</v>
      </c>
      <c r="D9340" s="46">
        <v>0.1</v>
      </c>
      <c r="E9340" s="2">
        <v>38649</v>
      </c>
      <c r="F9340" t="s">
        <v>2033</v>
      </c>
      <c r="G9340" s="16">
        <v>44378</v>
      </c>
      <c r="H9340" s="16">
        <v>44742</v>
      </c>
      <c r="I9340" s="3">
        <v>48.54</v>
      </c>
      <c r="J9340" s="3">
        <v>-48.54</v>
      </c>
      <c r="K9340" s="3">
        <v>0</v>
      </c>
      <c r="Q9340" s="29">
        <f t="shared" si="1472"/>
        <v>16</v>
      </c>
      <c r="R9340" s="29">
        <f t="shared" si="1473"/>
        <v>8</v>
      </c>
      <c r="S9340" s="29">
        <f t="shared" si="1474"/>
        <v>6</v>
      </c>
      <c r="T9340" s="30">
        <f t="shared" si="1475"/>
        <v>1</v>
      </c>
      <c r="U9340" s="28">
        <f t="shared" si="1476"/>
        <v>4.8540000000000001</v>
      </c>
      <c r="V9340" t="str">
        <f t="shared" si="1467"/>
        <v>No</v>
      </c>
      <c r="W9340" t="str">
        <f t="shared" si="1468"/>
        <v>10/1/2005</v>
      </c>
      <c r="X9340">
        <f t="shared" si="1469"/>
        <v>1</v>
      </c>
      <c r="Y9340">
        <f t="shared" si="1470"/>
        <v>4.8540000000000001</v>
      </c>
      <c r="Z9340" t="str">
        <f t="shared" si="1471"/>
        <v/>
      </c>
    </row>
    <row r="9341" spans="1:26" ht="13" hidden="1" x14ac:dyDescent="0.25">
      <c r="A9341" t="s">
        <v>12778</v>
      </c>
      <c r="B9341" t="s">
        <v>34</v>
      </c>
      <c r="C9341" t="s">
        <v>5</v>
      </c>
      <c r="D9341" s="46">
        <v>0.1</v>
      </c>
      <c r="E9341" s="2">
        <v>38722</v>
      </c>
      <c r="F9341" t="s">
        <v>2033</v>
      </c>
      <c r="G9341" s="16">
        <v>44378</v>
      </c>
      <c r="H9341" s="16">
        <v>44742</v>
      </c>
      <c r="I9341" s="3">
        <v>62.03</v>
      </c>
      <c r="J9341" s="3">
        <v>-62.03</v>
      </c>
      <c r="K9341" s="3">
        <v>0</v>
      </c>
      <c r="Q9341" s="29">
        <f t="shared" si="1472"/>
        <v>16</v>
      </c>
      <c r="R9341" s="29">
        <f t="shared" si="1473"/>
        <v>5</v>
      </c>
      <c r="S9341" s="29">
        <f t="shared" si="1474"/>
        <v>25</v>
      </c>
      <c r="T9341" s="30">
        <f t="shared" si="1475"/>
        <v>1</v>
      </c>
      <c r="U9341" s="28">
        <f t="shared" si="1476"/>
        <v>6.2030000000000003</v>
      </c>
      <c r="V9341" t="str">
        <f t="shared" si="1467"/>
        <v>No</v>
      </c>
      <c r="W9341" t="str">
        <f t="shared" si="1468"/>
        <v>1/1/2006</v>
      </c>
      <c r="X9341">
        <f t="shared" si="1469"/>
        <v>1</v>
      </c>
      <c r="Y9341">
        <f t="shared" si="1470"/>
        <v>6.2030000000000003</v>
      </c>
      <c r="Z9341" t="str">
        <f t="shared" si="1471"/>
        <v/>
      </c>
    </row>
    <row r="9342" spans="1:26" ht="13" hidden="1" x14ac:dyDescent="0.25">
      <c r="A9342" t="s">
        <v>12779</v>
      </c>
      <c r="B9342" t="s">
        <v>34</v>
      </c>
      <c r="C9342" t="s">
        <v>5</v>
      </c>
      <c r="D9342" s="46">
        <v>0.1</v>
      </c>
      <c r="E9342" s="2">
        <v>38722</v>
      </c>
      <c r="F9342" t="s">
        <v>2033</v>
      </c>
      <c r="G9342" s="16">
        <v>44378</v>
      </c>
      <c r="H9342" s="16">
        <v>44742</v>
      </c>
      <c r="I9342" s="3">
        <v>62.03</v>
      </c>
      <c r="J9342" s="3">
        <v>-62.03</v>
      </c>
      <c r="K9342" s="3">
        <v>0</v>
      </c>
      <c r="Q9342" s="29">
        <f t="shared" si="1472"/>
        <v>16</v>
      </c>
      <c r="R9342" s="29">
        <f t="shared" si="1473"/>
        <v>5</v>
      </c>
      <c r="S9342" s="29">
        <f t="shared" si="1474"/>
        <v>25</v>
      </c>
      <c r="T9342" s="30">
        <f t="shared" si="1475"/>
        <v>1</v>
      </c>
      <c r="U9342" s="28">
        <f t="shared" si="1476"/>
        <v>6.2030000000000003</v>
      </c>
      <c r="V9342" t="str">
        <f t="shared" si="1467"/>
        <v>No</v>
      </c>
      <c r="W9342" t="str">
        <f t="shared" si="1468"/>
        <v>1/1/2006</v>
      </c>
      <c r="X9342">
        <f t="shared" si="1469"/>
        <v>1</v>
      </c>
      <c r="Y9342">
        <f t="shared" si="1470"/>
        <v>6.2030000000000003</v>
      </c>
      <c r="Z9342" t="str">
        <f t="shared" si="1471"/>
        <v/>
      </c>
    </row>
    <row r="9343" spans="1:26" ht="13" hidden="1" x14ac:dyDescent="0.25">
      <c r="A9343" t="s">
        <v>12780</v>
      </c>
      <c r="B9343" t="s">
        <v>34</v>
      </c>
      <c r="C9343" t="s">
        <v>5</v>
      </c>
      <c r="D9343" s="46">
        <v>0.1</v>
      </c>
      <c r="E9343" s="2">
        <v>38898</v>
      </c>
      <c r="F9343" t="s">
        <v>2033</v>
      </c>
      <c r="G9343" s="16">
        <v>44378</v>
      </c>
      <c r="H9343" s="16">
        <v>44742</v>
      </c>
      <c r="I9343" s="3">
        <v>153.72</v>
      </c>
      <c r="J9343" s="3">
        <v>-153.72</v>
      </c>
      <c r="K9343" s="3">
        <v>0</v>
      </c>
      <c r="Q9343" s="29">
        <f t="shared" si="1472"/>
        <v>16</v>
      </c>
      <c r="R9343" s="29">
        <f t="shared" si="1473"/>
        <v>0</v>
      </c>
      <c r="S9343" s="29">
        <f t="shared" si="1474"/>
        <v>0</v>
      </c>
      <c r="T9343" s="30">
        <f t="shared" si="1475"/>
        <v>1</v>
      </c>
      <c r="U9343" s="28">
        <f t="shared" si="1476"/>
        <v>15.372</v>
      </c>
      <c r="V9343" t="str">
        <f t="shared" si="1467"/>
        <v>No</v>
      </c>
      <c r="W9343" t="str">
        <f t="shared" si="1468"/>
        <v>6/1/2006</v>
      </c>
      <c r="X9343">
        <f t="shared" si="1469"/>
        <v>1</v>
      </c>
      <c r="Y9343">
        <f t="shared" si="1470"/>
        <v>15.372</v>
      </c>
      <c r="Z9343" t="str">
        <f t="shared" si="1471"/>
        <v/>
      </c>
    </row>
    <row r="9344" spans="1:26" ht="13" hidden="1" x14ac:dyDescent="0.25">
      <c r="A9344" t="s">
        <v>12781</v>
      </c>
      <c r="B9344" t="s">
        <v>34</v>
      </c>
      <c r="C9344" t="s">
        <v>5</v>
      </c>
      <c r="D9344" s="46">
        <v>0.1</v>
      </c>
      <c r="E9344" s="2">
        <v>39341</v>
      </c>
      <c r="F9344" t="s">
        <v>2033</v>
      </c>
      <c r="G9344" s="16">
        <v>44378</v>
      </c>
      <c r="H9344" s="16">
        <v>44742</v>
      </c>
      <c r="I9344" s="3">
        <v>1101.69</v>
      </c>
      <c r="J9344" s="3">
        <v>-1101.69</v>
      </c>
      <c r="K9344" s="3">
        <v>0</v>
      </c>
      <c r="Q9344" s="29">
        <f t="shared" si="1472"/>
        <v>14</v>
      </c>
      <c r="R9344" s="29">
        <f t="shared" si="1473"/>
        <v>9</v>
      </c>
      <c r="S9344" s="29">
        <f t="shared" si="1474"/>
        <v>14</v>
      </c>
      <c r="T9344" s="30">
        <f t="shared" si="1475"/>
        <v>1</v>
      </c>
      <c r="U9344" s="28">
        <f t="shared" si="1476"/>
        <v>110.16900000000001</v>
      </c>
      <c r="V9344" t="str">
        <f t="shared" si="1467"/>
        <v>No</v>
      </c>
      <c r="W9344" t="str">
        <f t="shared" si="1468"/>
        <v>9/1/2007</v>
      </c>
      <c r="X9344">
        <f t="shared" si="1469"/>
        <v>1</v>
      </c>
      <c r="Y9344">
        <f t="shared" si="1470"/>
        <v>110.16900000000001</v>
      </c>
      <c r="Z9344" t="str">
        <f t="shared" si="1471"/>
        <v/>
      </c>
    </row>
    <row r="9345" spans="1:26" ht="13" hidden="1" x14ac:dyDescent="0.25">
      <c r="A9345" t="s">
        <v>12782</v>
      </c>
      <c r="B9345" t="s">
        <v>34</v>
      </c>
      <c r="C9345" t="s">
        <v>5</v>
      </c>
      <c r="D9345" s="46">
        <v>0.1</v>
      </c>
      <c r="E9345" s="2">
        <v>38995</v>
      </c>
      <c r="F9345" t="s">
        <v>2033</v>
      </c>
      <c r="G9345" s="16">
        <v>44378</v>
      </c>
      <c r="H9345" s="16">
        <v>44742</v>
      </c>
      <c r="I9345" s="3">
        <v>674.23</v>
      </c>
      <c r="J9345" s="3">
        <v>-674.23</v>
      </c>
      <c r="K9345" s="3">
        <v>0</v>
      </c>
      <c r="Q9345" s="29">
        <f t="shared" si="1472"/>
        <v>15</v>
      </c>
      <c r="R9345" s="29">
        <f t="shared" si="1473"/>
        <v>8</v>
      </c>
      <c r="S9345" s="29">
        <f t="shared" si="1474"/>
        <v>25</v>
      </c>
      <c r="T9345" s="30">
        <f t="shared" si="1475"/>
        <v>1</v>
      </c>
      <c r="U9345" s="28">
        <f t="shared" si="1476"/>
        <v>67.423000000000002</v>
      </c>
      <c r="V9345" t="str">
        <f t="shared" si="1467"/>
        <v>No</v>
      </c>
      <c r="W9345" t="str">
        <f t="shared" si="1468"/>
        <v>10/1/2006</v>
      </c>
      <c r="X9345">
        <f t="shared" si="1469"/>
        <v>1</v>
      </c>
      <c r="Y9345">
        <f t="shared" si="1470"/>
        <v>67.423000000000002</v>
      </c>
      <c r="Z9345" t="str">
        <f t="shared" si="1471"/>
        <v/>
      </c>
    </row>
    <row r="9346" spans="1:26" ht="13" hidden="1" x14ac:dyDescent="0.25">
      <c r="A9346" t="s">
        <v>12783</v>
      </c>
      <c r="B9346" t="s">
        <v>34</v>
      </c>
      <c r="C9346" t="s">
        <v>5</v>
      </c>
      <c r="D9346" s="46">
        <v>0.1</v>
      </c>
      <c r="E9346" s="2">
        <v>40847</v>
      </c>
      <c r="F9346" t="s">
        <v>2033</v>
      </c>
      <c r="G9346" s="16">
        <v>44378</v>
      </c>
      <c r="H9346" s="16">
        <v>44742</v>
      </c>
      <c r="I9346" s="3">
        <v>337.11</v>
      </c>
      <c r="J9346" s="3">
        <v>-337.11</v>
      </c>
      <c r="K9346" s="3">
        <v>0</v>
      </c>
      <c r="Q9346" s="29">
        <f t="shared" si="1472"/>
        <v>10</v>
      </c>
      <c r="R9346" s="29">
        <f t="shared" si="1473"/>
        <v>7</v>
      </c>
      <c r="S9346" s="29">
        <f t="shared" si="1474"/>
        <v>30</v>
      </c>
      <c r="T9346" s="30">
        <f t="shared" si="1475"/>
        <v>1</v>
      </c>
      <c r="U9346" s="28">
        <f t="shared" si="1476"/>
        <v>33.711000000000006</v>
      </c>
      <c r="V9346" t="str">
        <f t="shared" si="1467"/>
        <v>No</v>
      </c>
      <c r="W9346" t="str">
        <f t="shared" si="1468"/>
        <v>10/1/2011</v>
      </c>
      <c r="X9346">
        <f t="shared" si="1469"/>
        <v>1</v>
      </c>
      <c r="Y9346">
        <f t="shared" si="1470"/>
        <v>33.711000000000006</v>
      </c>
      <c r="Z9346" t="str">
        <f t="shared" si="1471"/>
        <v/>
      </c>
    </row>
    <row r="9347" spans="1:26" ht="13" hidden="1" x14ac:dyDescent="0.25">
      <c r="A9347" t="s">
        <v>12784</v>
      </c>
      <c r="B9347" t="s">
        <v>34</v>
      </c>
      <c r="C9347" t="s">
        <v>5</v>
      </c>
      <c r="D9347" s="46">
        <v>0.1</v>
      </c>
      <c r="E9347" s="2">
        <v>41203</v>
      </c>
      <c r="F9347" t="s">
        <v>2033</v>
      </c>
      <c r="G9347" s="16">
        <v>44378</v>
      </c>
      <c r="H9347" s="16">
        <v>44742</v>
      </c>
      <c r="I9347" s="3">
        <v>121.52</v>
      </c>
      <c r="J9347" s="3">
        <v>-118.48</v>
      </c>
      <c r="K9347" s="3">
        <v>3.04</v>
      </c>
      <c r="Q9347" s="29">
        <f t="shared" si="1472"/>
        <v>9</v>
      </c>
      <c r="R9347" s="29">
        <f t="shared" si="1473"/>
        <v>8</v>
      </c>
      <c r="S9347" s="29">
        <f t="shared" si="1474"/>
        <v>9</v>
      </c>
      <c r="T9347" s="30">
        <f t="shared" si="1475"/>
        <v>1</v>
      </c>
      <c r="U9347" s="28">
        <f t="shared" si="1476"/>
        <v>12.152000000000001</v>
      </c>
      <c r="V9347" t="str">
        <f t="shared" si="1467"/>
        <v>No</v>
      </c>
      <c r="W9347" t="str">
        <f t="shared" si="1468"/>
        <v>10/1/2012</v>
      </c>
      <c r="X9347">
        <f t="shared" si="1469"/>
        <v>1</v>
      </c>
      <c r="Y9347">
        <f t="shared" si="1470"/>
        <v>12.152000000000001</v>
      </c>
      <c r="Z9347" t="str">
        <f t="shared" si="1471"/>
        <v/>
      </c>
    </row>
    <row r="9348" spans="1:26" ht="13" hidden="1" x14ac:dyDescent="0.25">
      <c r="A9348" t="s">
        <v>12785</v>
      </c>
      <c r="B9348" t="s">
        <v>34</v>
      </c>
      <c r="C9348" t="s">
        <v>5</v>
      </c>
      <c r="D9348" s="46">
        <v>0.1</v>
      </c>
      <c r="E9348" s="2">
        <v>40785</v>
      </c>
      <c r="F9348" t="s">
        <v>2033</v>
      </c>
      <c r="G9348" s="16">
        <v>44378</v>
      </c>
      <c r="H9348" s="16">
        <v>44742</v>
      </c>
      <c r="I9348" s="3">
        <v>107.88</v>
      </c>
      <c r="J9348" s="3">
        <v>-107.88</v>
      </c>
      <c r="K9348" s="3">
        <v>0</v>
      </c>
      <c r="Q9348" s="29">
        <f t="shared" si="1472"/>
        <v>10</v>
      </c>
      <c r="R9348" s="29">
        <f t="shared" si="1473"/>
        <v>10</v>
      </c>
      <c r="S9348" s="29">
        <f t="shared" si="1474"/>
        <v>0</v>
      </c>
      <c r="T9348" s="30">
        <f t="shared" si="1475"/>
        <v>1</v>
      </c>
      <c r="U9348" s="28">
        <f t="shared" si="1476"/>
        <v>10.788</v>
      </c>
      <c r="V9348" t="str">
        <f t="shared" si="1467"/>
        <v>No</v>
      </c>
      <c r="W9348" t="str">
        <f t="shared" si="1468"/>
        <v>8/1/2011</v>
      </c>
      <c r="X9348">
        <f t="shared" si="1469"/>
        <v>1</v>
      </c>
      <c r="Y9348">
        <f t="shared" si="1470"/>
        <v>10.788</v>
      </c>
      <c r="Z9348" t="str">
        <f t="shared" si="1471"/>
        <v/>
      </c>
    </row>
    <row r="9349" spans="1:26" ht="13" hidden="1" x14ac:dyDescent="0.25">
      <c r="A9349" t="s">
        <v>12786</v>
      </c>
      <c r="B9349" t="s">
        <v>34</v>
      </c>
      <c r="C9349" t="s">
        <v>5</v>
      </c>
      <c r="D9349" s="46">
        <v>0.1</v>
      </c>
      <c r="E9349" s="2">
        <v>39022</v>
      </c>
      <c r="F9349" t="s">
        <v>2033</v>
      </c>
      <c r="G9349" s="16">
        <v>44378</v>
      </c>
      <c r="H9349" s="16">
        <v>44742</v>
      </c>
      <c r="I9349" s="3">
        <v>80.91</v>
      </c>
      <c r="J9349" s="3">
        <v>-80.91</v>
      </c>
      <c r="K9349" s="3">
        <v>0</v>
      </c>
      <c r="Q9349" s="29">
        <f t="shared" si="1472"/>
        <v>15</v>
      </c>
      <c r="R9349" s="29">
        <f t="shared" si="1473"/>
        <v>7</v>
      </c>
      <c r="S9349" s="29">
        <f t="shared" si="1474"/>
        <v>29</v>
      </c>
      <c r="T9349" s="30">
        <f t="shared" si="1475"/>
        <v>1</v>
      </c>
      <c r="U9349" s="28">
        <f t="shared" si="1476"/>
        <v>8.0909999999999993</v>
      </c>
      <c r="V9349" t="str">
        <f t="shared" si="1467"/>
        <v>No</v>
      </c>
      <c r="W9349" t="str">
        <f t="shared" si="1468"/>
        <v>11/1/2006</v>
      </c>
      <c r="X9349">
        <f t="shared" si="1469"/>
        <v>1</v>
      </c>
      <c r="Y9349">
        <f t="shared" si="1470"/>
        <v>8.0909999999999993</v>
      </c>
      <c r="Z9349" t="str">
        <f t="shared" si="1471"/>
        <v/>
      </c>
    </row>
    <row r="9350" spans="1:26" ht="13" hidden="1" x14ac:dyDescent="0.25">
      <c r="A9350" t="s">
        <v>12787</v>
      </c>
      <c r="B9350" t="s">
        <v>34</v>
      </c>
      <c r="C9350" t="s">
        <v>5</v>
      </c>
      <c r="D9350" s="46">
        <v>0.1</v>
      </c>
      <c r="E9350" s="2">
        <v>39105</v>
      </c>
      <c r="F9350" t="s">
        <v>2033</v>
      </c>
      <c r="G9350" s="16">
        <v>44378</v>
      </c>
      <c r="H9350" s="16">
        <v>44742</v>
      </c>
      <c r="I9350" s="3">
        <v>80.91</v>
      </c>
      <c r="J9350" s="3">
        <v>-80.91</v>
      </c>
      <c r="K9350" s="3">
        <v>0</v>
      </c>
      <c r="Q9350" s="29">
        <f t="shared" si="1472"/>
        <v>15</v>
      </c>
      <c r="R9350" s="29">
        <f t="shared" si="1473"/>
        <v>5</v>
      </c>
      <c r="S9350" s="29">
        <f t="shared" si="1474"/>
        <v>7</v>
      </c>
      <c r="T9350" s="30">
        <f t="shared" si="1475"/>
        <v>1</v>
      </c>
      <c r="U9350" s="28">
        <f t="shared" si="1476"/>
        <v>8.0909999999999993</v>
      </c>
      <c r="V9350" t="str">
        <f t="shared" si="1467"/>
        <v>No</v>
      </c>
      <c r="W9350" t="str">
        <f t="shared" si="1468"/>
        <v>1/1/2007</v>
      </c>
      <c r="X9350">
        <f t="shared" si="1469"/>
        <v>1</v>
      </c>
      <c r="Y9350">
        <f t="shared" si="1470"/>
        <v>8.0909999999999993</v>
      </c>
      <c r="Z9350" t="str">
        <f t="shared" si="1471"/>
        <v/>
      </c>
    </row>
    <row r="9351" spans="1:26" ht="13" hidden="1" x14ac:dyDescent="0.25">
      <c r="A9351" t="s">
        <v>12788</v>
      </c>
      <c r="B9351" t="s">
        <v>34</v>
      </c>
      <c r="C9351" t="s">
        <v>5</v>
      </c>
      <c r="D9351" s="46">
        <v>0.1</v>
      </c>
      <c r="E9351" s="2">
        <v>39191</v>
      </c>
      <c r="F9351" t="s">
        <v>2033</v>
      </c>
      <c r="G9351" s="16">
        <v>44378</v>
      </c>
      <c r="H9351" s="16">
        <v>44742</v>
      </c>
      <c r="I9351" s="3">
        <v>80.91</v>
      </c>
      <c r="J9351" s="3">
        <v>-80.91</v>
      </c>
      <c r="K9351" s="3">
        <v>0</v>
      </c>
      <c r="Q9351" s="29">
        <f t="shared" si="1472"/>
        <v>15</v>
      </c>
      <c r="R9351" s="29">
        <f t="shared" si="1473"/>
        <v>2</v>
      </c>
      <c r="S9351" s="29">
        <f t="shared" si="1474"/>
        <v>11</v>
      </c>
      <c r="T9351" s="30">
        <f t="shared" si="1475"/>
        <v>1</v>
      </c>
      <c r="U9351" s="28">
        <f t="shared" si="1476"/>
        <v>8.0909999999999993</v>
      </c>
      <c r="V9351" t="str">
        <f t="shared" si="1467"/>
        <v>No</v>
      </c>
      <c r="W9351" t="str">
        <f t="shared" si="1468"/>
        <v>4/1/2007</v>
      </c>
      <c r="X9351">
        <f t="shared" si="1469"/>
        <v>1</v>
      </c>
      <c r="Y9351">
        <f t="shared" si="1470"/>
        <v>8.0909999999999993</v>
      </c>
      <c r="Z9351" t="str">
        <f t="shared" si="1471"/>
        <v/>
      </c>
    </row>
    <row r="9352" spans="1:26" ht="13" hidden="1" x14ac:dyDescent="0.25">
      <c r="A9352" t="s">
        <v>12789</v>
      </c>
      <c r="B9352" t="s">
        <v>34</v>
      </c>
      <c r="C9352" t="s">
        <v>5</v>
      </c>
      <c r="D9352" s="46">
        <v>0.1</v>
      </c>
      <c r="E9352" s="2">
        <v>39196</v>
      </c>
      <c r="F9352" t="s">
        <v>2033</v>
      </c>
      <c r="G9352" s="16">
        <v>44378</v>
      </c>
      <c r="H9352" s="16">
        <v>44742</v>
      </c>
      <c r="I9352" s="3">
        <v>323.63</v>
      </c>
      <c r="J9352" s="3">
        <v>-323.63</v>
      </c>
      <c r="K9352" s="3">
        <v>0</v>
      </c>
      <c r="Q9352" s="29">
        <f t="shared" si="1472"/>
        <v>15</v>
      </c>
      <c r="R9352" s="29">
        <f t="shared" si="1473"/>
        <v>2</v>
      </c>
      <c r="S9352" s="29">
        <f t="shared" si="1474"/>
        <v>6</v>
      </c>
      <c r="T9352" s="30">
        <f t="shared" si="1475"/>
        <v>1</v>
      </c>
      <c r="U9352" s="28">
        <f t="shared" si="1476"/>
        <v>32.363</v>
      </c>
      <c r="V9352" t="str">
        <f t="shared" si="1467"/>
        <v>No</v>
      </c>
      <c r="W9352" t="str">
        <f t="shared" si="1468"/>
        <v>4/1/2007</v>
      </c>
      <c r="X9352">
        <f t="shared" si="1469"/>
        <v>1</v>
      </c>
      <c r="Y9352">
        <f t="shared" si="1470"/>
        <v>32.363</v>
      </c>
      <c r="Z9352" t="str">
        <f t="shared" si="1471"/>
        <v/>
      </c>
    </row>
    <row r="9353" spans="1:26" ht="13" hidden="1" x14ac:dyDescent="0.25">
      <c r="A9353" t="s">
        <v>12790</v>
      </c>
      <c r="B9353" t="s">
        <v>34</v>
      </c>
      <c r="C9353" t="s">
        <v>5</v>
      </c>
      <c r="D9353" s="46">
        <v>0.1</v>
      </c>
      <c r="E9353" s="2">
        <v>39196</v>
      </c>
      <c r="F9353" t="s">
        <v>2033</v>
      </c>
      <c r="G9353" s="16">
        <v>44378</v>
      </c>
      <c r="H9353" s="16">
        <v>44742</v>
      </c>
      <c r="I9353" s="3">
        <v>728.17</v>
      </c>
      <c r="J9353" s="3">
        <v>-728.17</v>
      </c>
      <c r="K9353" s="3">
        <v>0</v>
      </c>
      <c r="Q9353" s="29">
        <f t="shared" si="1472"/>
        <v>15</v>
      </c>
      <c r="R9353" s="29">
        <f t="shared" si="1473"/>
        <v>2</v>
      </c>
      <c r="S9353" s="29">
        <f t="shared" si="1474"/>
        <v>6</v>
      </c>
      <c r="T9353" s="30">
        <f t="shared" si="1475"/>
        <v>1</v>
      </c>
      <c r="U9353" s="28">
        <f t="shared" si="1476"/>
        <v>72.816999999999993</v>
      </c>
      <c r="V9353" t="str">
        <f t="shared" si="1467"/>
        <v>No</v>
      </c>
      <c r="W9353" t="str">
        <f t="shared" si="1468"/>
        <v>4/1/2007</v>
      </c>
      <c r="X9353">
        <f t="shared" si="1469"/>
        <v>1</v>
      </c>
      <c r="Y9353">
        <f t="shared" si="1470"/>
        <v>72.816999999999993</v>
      </c>
      <c r="Z9353" t="str">
        <f t="shared" si="1471"/>
        <v/>
      </c>
    </row>
    <row r="9354" spans="1:26" ht="13" hidden="1" x14ac:dyDescent="0.25">
      <c r="A9354" t="s">
        <v>12791</v>
      </c>
      <c r="B9354" t="s">
        <v>34</v>
      </c>
      <c r="C9354" t="s">
        <v>5</v>
      </c>
      <c r="D9354" s="46">
        <v>0.1</v>
      </c>
      <c r="E9354" s="2">
        <v>39196</v>
      </c>
      <c r="F9354" t="s">
        <v>2033</v>
      </c>
      <c r="G9354" s="16">
        <v>44378</v>
      </c>
      <c r="H9354" s="16">
        <v>44742</v>
      </c>
      <c r="I9354" s="3">
        <v>323.63</v>
      </c>
      <c r="J9354" s="3">
        <v>-323.63</v>
      </c>
      <c r="K9354" s="3">
        <v>0</v>
      </c>
      <c r="Q9354" s="29">
        <f t="shared" si="1472"/>
        <v>15</v>
      </c>
      <c r="R9354" s="29">
        <f t="shared" si="1473"/>
        <v>2</v>
      </c>
      <c r="S9354" s="29">
        <f t="shared" si="1474"/>
        <v>6</v>
      </c>
      <c r="T9354" s="30">
        <f t="shared" si="1475"/>
        <v>1</v>
      </c>
      <c r="U9354" s="28">
        <f t="shared" si="1476"/>
        <v>32.363</v>
      </c>
      <c r="V9354" t="str">
        <f t="shared" si="1467"/>
        <v>No</v>
      </c>
      <c r="W9354" t="str">
        <f t="shared" si="1468"/>
        <v>4/1/2007</v>
      </c>
      <c r="X9354">
        <f t="shared" si="1469"/>
        <v>1</v>
      </c>
      <c r="Y9354">
        <f t="shared" si="1470"/>
        <v>32.363</v>
      </c>
      <c r="Z9354" t="str">
        <f t="shared" si="1471"/>
        <v/>
      </c>
    </row>
    <row r="9355" spans="1:26" ht="13" hidden="1" x14ac:dyDescent="0.25">
      <c r="A9355" t="s">
        <v>12792</v>
      </c>
      <c r="B9355" t="s">
        <v>34</v>
      </c>
      <c r="C9355" t="s">
        <v>5</v>
      </c>
      <c r="D9355" s="46">
        <v>0.1</v>
      </c>
      <c r="E9355" s="2">
        <v>39196</v>
      </c>
      <c r="F9355" t="s">
        <v>2033</v>
      </c>
      <c r="G9355" s="16">
        <v>44378</v>
      </c>
      <c r="H9355" s="16">
        <v>44742</v>
      </c>
      <c r="I9355" s="3">
        <v>242.72</v>
      </c>
      <c r="J9355" s="3">
        <v>-242.72</v>
      </c>
      <c r="K9355" s="3">
        <v>0</v>
      </c>
      <c r="Q9355" s="29">
        <f t="shared" si="1472"/>
        <v>15</v>
      </c>
      <c r="R9355" s="29">
        <f t="shared" si="1473"/>
        <v>2</v>
      </c>
      <c r="S9355" s="29">
        <f t="shared" si="1474"/>
        <v>6</v>
      </c>
      <c r="T9355" s="30">
        <f t="shared" si="1475"/>
        <v>1</v>
      </c>
      <c r="U9355" s="28">
        <f t="shared" si="1476"/>
        <v>24.272000000000002</v>
      </c>
      <c r="V9355" t="str">
        <f t="shared" si="1467"/>
        <v>No</v>
      </c>
      <c r="W9355" t="str">
        <f t="shared" si="1468"/>
        <v>4/1/2007</v>
      </c>
      <c r="X9355">
        <f t="shared" si="1469"/>
        <v>1</v>
      </c>
      <c r="Y9355">
        <f t="shared" si="1470"/>
        <v>24.272000000000002</v>
      </c>
      <c r="Z9355" t="str">
        <f t="shared" si="1471"/>
        <v/>
      </c>
    </row>
    <row r="9356" spans="1:26" ht="13" hidden="1" x14ac:dyDescent="0.25">
      <c r="A9356" t="s">
        <v>12793</v>
      </c>
      <c r="B9356" t="s">
        <v>34</v>
      </c>
      <c r="C9356" t="s">
        <v>5</v>
      </c>
      <c r="D9356" s="46">
        <v>0.1</v>
      </c>
      <c r="E9356" s="2">
        <v>39196</v>
      </c>
      <c r="F9356" t="s">
        <v>2033</v>
      </c>
      <c r="G9356" s="16">
        <v>44378</v>
      </c>
      <c r="H9356" s="16">
        <v>44742</v>
      </c>
      <c r="I9356" s="3">
        <v>161.81</v>
      </c>
      <c r="J9356" s="3">
        <v>-161.81</v>
      </c>
      <c r="K9356" s="3">
        <v>0</v>
      </c>
      <c r="Q9356" s="29">
        <f t="shared" si="1472"/>
        <v>15</v>
      </c>
      <c r="R9356" s="29">
        <f t="shared" si="1473"/>
        <v>2</v>
      </c>
      <c r="S9356" s="29">
        <f t="shared" si="1474"/>
        <v>6</v>
      </c>
      <c r="T9356" s="30">
        <f t="shared" si="1475"/>
        <v>1</v>
      </c>
      <c r="U9356" s="28">
        <f t="shared" si="1476"/>
        <v>16.181000000000001</v>
      </c>
      <c r="V9356" t="str">
        <f t="shared" ref="V9356:V9419" si="1477">IF(AND(E9356&gt;=G9356,E9356&lt;=H9356),"Yes","No")</f>
        <v>No</v>
      </c>
      <c r="W9356" t="str">
        <f t="shared" ref="W9356:W9419" si="1478">MONTH(E9356)&amp;"/"&amp;1&amp;"/"&amp;YEAR(E9356)</f>
        <v>4/1/2007</v>
      </c>
      <c r="X9356">
        <f t="shared" ref="X9356:X9419" si="1479">IF(V9356="Yes",(DATEDIF(W9356,H9356+1,"M")/12),1)</f>
        <v>1</v>
      </c>
      <c r="Y9356">
        <f t="shared" ref="Y9356:Y9419" si="1480">I9356*D9356*X9356</f>
        <v>16.181000000000001</v>
      </c>
      <c r="Z9356" t="str">
        <f t="shared" ref="Z9356:Z9419" si="1481">IF(V9356="Yes",Y9356+J9356,"")</f>
        <v/>
      </c>
    </row>
    <row r="9357" spans="1:26" ht="13" hidden="1" x14ac:dyDescent="0.25">
      <c r="A9357" t="s">
        <v>12794</v>
      </c>
      <c r="B9357" t="s">
        <v>34</v>
      </c>
      <c r="C9357" t="s">
        <v>5</v>
      </c>
      <c r="D9357" s="46">
        <v>0.1</v>
      </c>
      <c r="E9357" s="2">
        <v>39196</v>
      </c>
      <c r="F9357" t="s">
        <v>2033</v>
      </c>
      <c r="G9357" s="16">
        <v>44378</v>
      </c>
      <c r="H9357" s="16">
        <v>44742</v>
      </c>
      <c r="I9357" s="3">
        <v>242.72</v>
      </c>
      <c r="J9357" s="3">
        <v>-242.72</v>
      </c>
      <c r="K9357" s="3">
        <v>0</v>
      </c>
      <c r="Q9357" s="29">
        <f t="shared" si="1472"/>
        <v>15</v>
      </c>
      <c r="R9357" s="29">
        <f t="shared" si="1473"/>
        <v>2</v>
      </c>
      <c r="S9357" s="29">
        <f t="shared" si="1474"/>
        <v>6</v>
      </c>
      <c r="T9357" s="30">
        <f t="shared" si="1475"/>
        <v>1</v>
      </c>
      <c r="U9357" s="28">
        <f t="shared" si="1476"/>
        <v>24.272000000000002</v>
      </c>
      <c r="V9357" t="str">
        <f t="shared" si="1477"/>
        <v>No</v>
      </c>
      <c r="W9357" t="str">
        <f t="shared" si="1478"/>
        <v>4/1/2007</v>
      </c>
      <c r="X9357">
        <f t="shared" si="1479"/>
        <v>1</v>
      </c>
      <c r="Y9357">
        <f t="shared" si="1480"/>
        <v>24.272000000000002</v>
      </c>
      <c r="Z9357" t="str">
        <f t="shared" si="1481"/>
        <v/>
      </c>
    </row>
    <row r="9358" spans="1:26" ht="13" hidden="1" x14ac:dyDescent="0.25">
      <c r="A9358" t="s">
        <v>12795</v>
      </c>
      <c r="B9358" t="s">
        <v>34</v>
      </c>
      <c r="C9358" t="s">
        <v>5</v>
      </c>
      <c r="D9358" s="46">
        <v>0.1</v>
      </c>
      <c r="E9358" s="2">
        <v>39290</v>
      </c>
      <c r="F9358" t="s">
        <v>2033</v>
      </c>
      <c r="G9358" s="16">
        <v>44378</v>
      </c>
      <c r="H9358" s="16">
        <v>44742</v>
      </c>
      <c r="I9358" s="3">
        <v>485.44</v>
      </c>
      <c r="J9358" s="3">
        <v>-485.44</v>
      </c>
      <c r="K9358" s="3">
        <v>0</v>
      </c>
      <c r="Q9358" s="29">
        <f t="shared" si="1472"/>
        <v>14</v>
      </c>
      <c r="R9358" s="29">
        <f t="shared" si="1473"/>
        <v>11</v>
      </c>
      <c r="S9358" s="29">
        <f t="shared" si="1474"/>
        <v>3</v>
      </c>
      <c r="T9358" s="30">
        <f t="shared" si="1475"/>
        <v>1</v>
      </c>
      <c r="U9358" s="28">
        <f t="shared" si="1476"/>
        <v>48.544000000000004</v>
      </c>
      <c r="V9358" t="str">
        <f t="shared" si="1477"/>
        <v>No</v>
      </c>
      <c r="W9358" t="str">
        <f t="shared" si="1478"/>
        <v>7/1/2007</v>
      </c>
      <c r="X9358">
        <f t="shared" si="1479"/>
        <v>1</v>
      </c>
      <c r="Y9358">
        <f t="shared" si="1480"/>
        <v>48.544000000000004</v>
      </c>
      <c r="Z9358" t="str">
        <f t="shared" si="1481"/>
        <v/>
      </c>
    </row>
    <row r="9359" spans="1:26" ht="13" hidden="1" x14ac:dyDescent="0.25">
      <c r="A9359" t="s">
        <v>12796</v>
      </c>
      <c r="B9359" t="s">
        <v>34</v>
      </c>
      <c r="C9359" t="s">
        <v>5</v>
      </c>
      <c r="D9359" s="46">
        <v>0.1</v>
      </c>
      <c r="E9359" s="2">
        <v>39298</v>
      </c>
      <c r="F9359" t="s">
        <v>2033</v>
      </c>
      <c r="G9359" s="16">
        <v>44378</v>
      </c>
      <c r="H9359" s="16">
        <v>44742</v>
      </c>
      <c r="I9359" s="3">
        <v>80.91</v>
      </c>
      <c r="J9359" s="3">
        <v>-80.91</v>
      </c>
      <c r="K9359" s="3">
        <v>0</v>
      </c>
      <c r="Q9359" s="29">
        <f t="shared" si="1472"/>
        <v>14</v>
      </c>
      <c r="R9359" s="29">
        <f t="shared" si="1473"/>
        <v>10</v>
      </c>
      <c r="S9359" s="29">
        <f t="shared" si="1474"/>
        <v>26</v>
      </c>
      <c r="T9359" s="30">
        <f t="shared" si="1475"/>
        <v>1</v>
      </c>
      <c r="U9359" s="28">
        <f t="shared" si="1476"/>
        <v>8.0909999999999993</v>
      </c>
      <c r="V9359" t="str">
        <f t="shared" si="1477"/>
        <v>No</v>
      </c>
      <c r="W9359" t="str">
        <f t="shared" si="1478"/>
        <v>8/1/2007</v>
      </c>
      <c r="X9359">
        <f t="shared" si="1479"/>
        <v>1</v>
      </c>
      <c r="Y9359">
        <f t="shared" si="1480"/>
        <v>8.0909999999999993</v>
      </c>
      <c r="Z9359" t="str">
        <f t="shared" si="1481"/>
        <v/>
      </c>
    </row>
    <row r="9360" spans="1:26" ht="13" hidden="1" x14ac:dyDescent="0.25">
      <c r="A9360" t="s">
        <v>12797</v>
      </c>
      <c r="B9360" t="s">
        <v>34</v>
      </c>
      <c r="C9360" t="s">
        <v>5</v>
      </c>
      <c r="D9360" s="46">
        <v>0.1</v>
      </c>
      <c r="E9360" s="2">
        <v>40785</v>
      </c>
      <c r="F9360" t="s">
        <v>2033</v>
      </c>
      <c r="G9360" s="16">
        <v>44378</v>
      </c>
      <c r="H9360" s="16">
        <v>44742</v>
      </c>
      <c r="I9360" s="3">
        <v>121.36</v>
      </c>
      <c r="J9360" s="3">
        <v>-121.36</v>
      </c>
      <c r="K9360" s="3">
        <v>0</v>
      </c>
      <c r="Q9360" s="29">
        <f t="shared" si="1472"/>
        <v>10</v>
      </c>
      <c r="R9360" s="29">
        <f t="shared" si="1473"/>
        <v>10</v>
      </c>
      <c r="S9360" s="29">
        <f t="shared" si="1474"/>
        <v>0</v>
      </c>
      <c r="T9360" s="30">
        <f t="shared" si="1475"/>
        <v>1</v>
      </c>
      <c r="U9360" s="28">
        <f t="shared" si="1476"/>
        <v>12.136000000000001</v>
      </c>
      <c r="V9360" t="str">
        <f t="shared" si="1477"/>
        <v>No</v>
      </c>
      <c r="W9360" t="str">
        <f t="shared" si="1478"/>
        <v>8/1/2011</v>
      </c>
      <c r="X9360">
        <f t="shared" si="1479"/>
        <v>1</v>
      </c>
      <c r="Y9360">
        <f t="shared" si="1480"/>
        <v>12.136000000000001</v>
      </c>
      <c r="Z9360" t="str">
        <f t="shared" si="1481"/>
        <v/>
      </c>
    </row>
    <row r="9361" spans="1:26" ht="13" hidden="1" x14ac:dyDescent="0.25">
      <c r="A9361" t="s">
        <v>12798</v>
      </c>
      <c r="B9361" t="s">
        <v>34</v>
      </c>
      <c r="C9361" t="s">
        <v>5</v>
      </c>
      <c r="D9361" s="46">
        <v>0.1</v>
      </c>
      <c r="E9361" s="2">
        <v>41203</v>
      </c>
      <c r="F9361" t="s">
        <v>2033</v>
      </c>
      <c r="G9361" s="16">
        <v>44378</v>
      </c>
      <c r="H9361" s="16">
        <v>44742</v>
      </c>
      <c r="I9361" s="3">
        <v>158.94999999999999</v>
      </c>
      <c r="J9361" s="3">
        <v>-154.99</v>
      </c>
      <c r="K9361" s="3">
        <v>3.96</v>
      </c>
      <c r="Q9361" s="29">
        <f t="shared" si="1472"/>
        <v>9</v>
      </c>
      <c r="R9361" s="29">
        <f t="shared" si="1473"/>
        <v>8</v>
      </c>
      <c r="S9361" s="29">
        <f t="shared" si="1474"/>
        <v>9</v>
      </c>
      <c r="T9361" s="30">
        <f t="shared" si="1475"/>
        <v>1</v>
      </c>
      <c r="U9361" s="28">
        <f t="shared" si="1476"/>
        <v>15.895</v>
      </c>
      <c r="V9361" t="str">
        <f t="shared" si="1477"/>
        <v>No</v>
      </c>
      <c r="W9361" t="str">
        <f t="shared" si="1478"/>
        <v>10/1/2012</v>
      </c>
      <c r="X9361">
        <f t="shared" si="1479"/>
        <v>1</v>
      </c>
      <c r="Y9361">
        <f t="shared" si="1480"/>
        <v>15.895</v>
      </c>
      <c r="Z9361" t="str">
        <f t="shared" si="1481"/>
        <v/>
      </c>
    </row>
    <row r="9362" spans="1:26" ht="13" hidden="1" x14ac:dyDescent="0.25">
      <c r="A9362" t="s">
        <v>12799</v>
      </c>
      <c r="B9362" t="s">
        <v>34</v>
      </c>
      <c r="C9362" t="s">
        <v>5</v>
      </c>
      <c r="D9362" s="46">
        <v>0.1</v>
      </c>
      <c r="E9362" s="2">
        <v>39193</v>
      </c>
      <c r="F9362" t="s">
        <v>2033</v>
      </c>
      <c r="G9362" s="16">
        <v>44378</v>
      </c>
      <c r="H9362" s="16">
        <v>44742</v>
      </c>
      <c r="I9362" s="3">
        <v>1294.52</v>
      </c>
      <c r="J9362" s="3">
        <v>-1294.52</v>
      </c>
      <c r="K9362" s="3">
        <v>0</v>
      </c>
      <c r="Q9362" s="29">
        <f t="shared" si="1472"/>
        <v>15</v>
      </c>
      <c r="R9362" s="29">
        <f t="shared" si="1473"/>
        <v>2</v>
      </c>
      <c r="S9362" s="29">
        <f t="shared" si="1474"/>
        <v>9</v>
      </c>
      <c r="T9362" s="30">
        <f t="shared" si="1475"/>
        <v>1</v>
      </c>
      <c r="U9362" s="28">
        <f t="shared" si="1476"/>
        <v>129.452</v>
      </c>
      <c r="V9362" t="str">
        <f t="shared" si="1477"/>
        <v>No</v>
      </c>
      <c r="W9362" t="str">
        <f t="shared" si="1478"/>
        <v>4/1/2007</v>
      </c>
      <c r="X9362">
        <f t="shared" si="1479"/>
        <v>1</v>
      </c>
      <c r="Y9362">
        <f t="shared" si="1480"/>
        <v>129.452</v>
      </c>
      <c r="Z9362" t="str">
        <f t="shared" si="1481"/>
        <v/>
      </c>
    </row>
    <row r="9363" spans="1:26" ht="13" hidden="1" x14ac:dyDescent="0.25">
      <c r="A9363" t="s">
        <v>12800</v>
      </c>
      <c r="B9363" t="s">
        <v>34</v>
      </c>
      <c r="C9363" t="s">
        <v>5</v>
      </c>
      <c r="D9363" s="46">
        <v>0.1</v>
      </c>
      <c r="E9363" s="2">
        <v>41263</v>
      </c>
      <c r="F9363" t="s">
        <v>2033</v>
      </c>
      <c r="G9363" s="16">
        <v>44378</v>
      </c>
      <c r="H9363" s="16">
        <v>44742</v>
      </c>
      <c r="I9363" s="3">
        <v>635</v>
      </c>
      <c r="J9363" s="3">
        <v>-608.54</v>
      </c>
      <c r="K9363" s="3">
        <v>26.46</v>
      </c>
      <c r="Q9363" s="29">
        <f t="shared" si="1472"/>
        <v>9</v>
      </c>
      <c r="R9363" s="29">
        <f t="shared" si="1473"/>
        <v>6</v>
      </c>
      <c r="S9363" s="29">
        <f t="shared" si="1474"/>
        <v>10</v>
      </c>
      <c r="T9363" s="30">
        <f t="shared" si="1475"/>
        <v>1</v>
      </c>
      <c r="U9363" s="28">
        <f t="shared" si="1476"/>
        <v>63.5</v>
      </c>
      <c r="V9363" t="str">
        <f t="shared" si="1477"/>
        <v>No</v>
      </c>
      <c r="W9363" t="str">
        <f t="shared" si="1478"/>
        <v>12/1/2012</v>
      </c>
      <c r="X9363">
        <f t="shared" si="1479"/>
        <v>1</v>
      </c>
      <c r="Y9363">
        <f t="shared" si="1480"/>
        <v>63.5</v>
      </c>
      <c r="Z9363" t="str">
        <f t="shared" si="1481"/>
        <v/>
      </c>
    </row>
    <row r="9364" spans="1:26" ht="13" hidden="1" x14ac:dyDescent="0.25">
      <c r="A9364" t="s">
        <v>12801</v>
      </c>
      <c r="B9364" t="s">
        <v>34</v>
      </c>
      <c r="C9364" t="s">
        <v>5</v>
      </c>
      <c r="D9364" s="46">
        <v>0.1</v>
      </c>
      <c r="E9364" s="2">
        <v>39069</v>
      </c>
      <c r="F9364" t="s">
        <v>2033</v>
      </c>
      <c r="G9364" s="16">
        <v>44378</v>
      </c>
      <c r="H9364" s="16">
        <v>44742</v>
      </c>
      <c r="I9364" s="3">
        <v>6027.6</v>
      </c>
      <c r="J9364" s="3">
        <v>-6027.6</v>
      </c>
      <c r="K9364" s="3">
        <v>0</v>
      </c>
      <c r="Q9364" s="29">
        <f t="shared" si="1472"/>
        <v>15</v>
      </c>
      <c r="R9364" s="29">
        <f t="shared" si="1473"/>
        <v>6</v>
      </c>
      <c r="S9364" s="29">
        <f t="shared" si="1474"/>
        <v>12</v>
      </c>
      <c r="T9364" s="30">
        <f t="shared" si="1475"/>
        <v>1</v>
      </c>
      <c r="U9364" s="28">
        <f t="shared" si="1476"/>
        <v>602.7600000000001</v>
      </c>
      <c r="V9364" t="str">
        <f t="shared" si="1477"/>
        <v>No</v>
      </c>
      <c r="W9364" t="str">
        <f t="shared" si="1478"/>
        <v>12/1/2006</v>
      </c>
      <c r="X9364">
        <f t="shared" si="1479"/>
        <v>1</v>
      </c>
      <c r="Y9364">
        <f t="shared" si="1480"/>
        <v>602.7600000000001</v>
      </c>
      <c r="Z9364" t="str">
        <f t="shared" si="1481"/>
        <v/>
      </c>
    </row>
    <row r="9365" spans="1:26" ht="13" hidden="1" x14ac:dyDescent="0.25">
      <c r="A9365" t="s">
        <v>12802</v>
      </c>
      <c r="B9365" t="s">
        <v>34</v>
      </c>
      <c r="C9365" t="s">
        <v>5</v>
      </c>
      <c r="D9365" s="46">
        <v>0.1</v>
      </c>
      <c r="E9365" s="2">
        <v>39069</v>
      </c>
      <c r="F9365" t="s">
        <v>2033</v>
      </c>
      <c r="G9365" s="16">
        <v>44378</v>
      </c>
      <c r="H9365" s="16">
        <v>44742</v>
      </c>
      <c r="I9365" s="3">
        <v>358.69</v>
      </c>
      <c r="J9365" s="3">
        <v>-358.69</v>
      </c>
      <c r="K9365" s="3">
        <v>0</v>
      </c>
      <c r="Q9365" s="29">
        <f t="shared" si="1472"/>
        <v>15</v>
      </c>
      <c r="R9365" s="29">
        <f t="shared" si="1473"/>
        <v>6</v>
      </c>
      <c r="S9365" s="29">
        <f t="shared" si="1474"/>
        <v>12</v>
      </c>
      <c r="T9365" s="30">
        <f t="shared" si="1475"/>
        <v>1</v>
      </c>
      <c r="U9365" s="28">
        <f t="shared" si="1476"/>
        <v>35.869</v>
      </c>
      <c r="V9365" t="str">
        <f t="shared" si="1477"/>
        <v>No</v>
      </c>
      <c r="W9365" t="str">
        <f t="shared" si="1478"/>
        <v>12/1/2006</v>
      </c>
      <c r="X9365">
        <f t="shared" si="1479"/>
        <v>1</v>
      </c>
      <c r="Y9365">
        <f t="shared" si="1480"/>
        <v>35.869</v>
      </c>
      <c r="Z9365" t="str">
        <f t="shared" si="1481"/>
        <v/>
      </c>
    </row>
    <row r="9366" spans="1:26" ht="13" hidden="1" x14ac:dyDescent="0.25">
      <c r="A9366" t="s">
        <v>12803</v>
      </c>
      <c r="B9366" t="s">
        <v>34</v>
      </c>
      <c r="C9366" t="s">
        <v>5</v>
      </c>
      <c r="D9366" s="46">
        <v>0.1</v>
      </c>
      <c r="E9366" s="2">
        <v>39191</v>
      </c>
      <c r="F9366" t="s">
        <v>2033</v>
      </c>
      <c r="G9366" s="16">
        <v>44378</v>
      </c>
      <c r="H9366" s="16">
        <v>44742</v>
      </c>
      <c r="I9366" s="3">
        <v>161.81</v>
      </c>
      <c r="J9366" s="3">
        <v>-161.81</v>
      </c>
      <c r="K9366" s="3">
        <v>0</v>
      </c>
      <c r="Q9366" s="29">
        <f t="shared" si="1472"/>
        <v>15</v>
      </c>
      <c r="R9366" s="29">
        <f t="shared" si="1473"/>
        <v>2</v>
      </c>
      <c r="S9366" s="29">
        <f t="shared" si="1474"/>
        <v>11</v>
      </c>
      <c r="T9366" s="30">
        <f t="shared" si="1475"/>
        <v>1</v>
      </c>
      <c r="U9366" s="28">
        <f t="shared" si="1476"/>
        <v>16.181000000000001</v>
      </c>
      <c r="V9366" t="str">
        <f t="shared" si="1477"/>
        <v>No</v>
      </c>
      <c r="W9366" t="str">
        <f t="shared" si="1478"/>
        <v>4/1/2007</v>
      </c>
      <c r="X9366">
        <f t="shared" si="1479"/>
        <v>1</v>
      </c>
      <c r="Y9366">
        <f t="shared" si="1480"/>
        <v>16.181000000000001</v>
      </c>
      <c r="Z9366" t="str">
        <f t="shared" si="1481"/>
        <v/>
      </c>
    </row>
    <row r="9367" spans="1:26" ht="13" hidden="1" x14ac:dyDescent="0.25">
      <c r="A9367" t="s">
        <v>12804</v>
      </c>
      <c r="B9367" t="s">
        <v>34</v>
      </c>
      <c r="C9367" t="s">
        <v>5</v>
      </c>
      <c r="D9367" s="46">
        <v>0.1</v>
      </c>
      <c r="E9367" s="2">
        <v>39782</v>
      </c>
      <c r="F9367" t="s">
        <v>2033</v>
      </c>
      <c r="G9367" s="16">
        <v>44378</v>
      </c>
      <c r="H9367" s="16">
        <v>44742</v>
      </c>
      <c r="I9367" s="3">
        <v>809.07</v>
      </c>
      <c r="J9367" s="3">
        <v>-809.07</v>
      </c>
      <c r="K9367" s="3">
        <v>0</v>
      </c>
      <c r="Q9367" s="29">
        <f t="shared" si="1472"/>
        <v>13</v>
      </c>
      <c r="R9367" s="29">
        <f t="shared" si="1473"/>
        <v>7</v>
      </c>
      <c r="S9367" s="29">
        <f t="shared" si="1474"/>
        <v>0</v>
      </c>
      <c r="T9367" s="30">
        <f t="shared" si="1475"/>
        <v>1</v>
      </c>
      <c r="U9367" s="28">
        <f t="shared" si="1476"/>
        <v>80.907000000000011</v>
      </c>
      <c r="V9367" t="str">
        <f t="shared" si="1477"/>
        <v>No</v>
      </c>
      <c r="W9367" t="str">
        <f t="shared" si="1478"/>
        <v>11/1/2008</v>
      </c>
      <c r="X9367">
        <f t="shared" si="1479"/>
        <v>1</v>
      </c>
      <c r="Y9367">
        <f t="shared" si="1480"/>
        <v>80.907000000000011</v>
      </c>
      <c r="Z9367" t="str">
        <f t="shared" si="1481"/>
        <v/>
      </c>
    </row>
    <row r="9368" spans="1:26" ht="13" hidden="1" x14ac:dyDescent="0.25">
      <c r="A9368" t="s">
        <v>12805</v>
      </c>
      <c r="B9368" t="s">
        <v>34</v>
      </c>
      <c r="C9368" t="s">
        <v>5</v>
      </c>
      <c r="D9368" s="46">
        <v>0.1</v>
      </c>
      <c r="E9368" s="2">
        <v>38596</v>
      </c>
      <c r="F9368" t="s">
        <v>10740</v>
      </c>
      <c r="G9368" s="16">
        <v>44378</v>
      </c>
      <c r="H9368" s="16">
        <v>44742</v>
      </c>
      <c r="I9368" s="3">
        <v>357.34</v>
      </c>
      <c r="J9368" s="3">
        <v>-357.34</v>
      </c>
      <c r="K9368" s="3">
        <v>0</v>
      </c>
      <c r="Q9368" s="29">
        <f t="shared" si="1472"/>
        <v>16</v>
      </c>
      <c r="R9368" s="29">
        <f t="shared" si="1473"/>
        <v>9</v>
      </c>
      <c r="S9368" s="29">
        <f t="shared" si="1474"/>
        <v>29</v>
      </c>
      <c r="T9368" s="30">
        <f t="shared" si="1475"/>
        <v>1</v>
      </c>
      <c r="U9368" s="28">
        <f t="shared" si="1476"/>
        <v>35.734000000000002</v>
      </c>
      <c r="V9368" t="str">
        <f t="shared" si="1477"/>
        <v>No</v>
      </c>
      <c r="W9368" t="str">
        <f t="shared" si="1478"/>
        <v>9/1/2005</v>
      </c>
      <c r="X9368">
        <f t="shared" si="1479"/>
        <v>1</v>
      </c>
      <c r="Y9368">
        <f t="shared" si="1480"/>
        <v>35.734000000000002</v>
      </c>
      <c r="Z9368" t="str">
        <f t="shared" si="1481"/>
        <v/>
      </c>
    </row>
    <row r="9369" spans="1:26" ht="13" hidden="1" x14ac:dyDescent="0.25">
      <c r="A9369" t="s">
        <v>12806</v>
      </c>
      <c r="B9369" t="s">
        <v>34</v>
      </c>
      <c r="C9369" t="s">
        <v>5</v>
      </c>
      <c r="D9369" s="46">
        <v>0.1</v>
      </c>
      <c r="E9369" s="2">
        <v>38816</v>
      </c>
      <c r="F9369" t="s">
        <v>10740</v>
      </c>
      <c r="G9369" s="16">
        <v>44378</v>
      </c>
      <c r="H9369" s="16">
        <v>44742</v>
      </c>
      <c r="I9369" s="3">
        <v>226.54</v>
      </c>
      <c r="J9369" s="3">
        <v>-226.54</v>
      </c>
      <c r="K9369" s="3">
        <v>0</v>
      </c>
      <c r="Q9369" s="29">
        <f t="shared" si="1472"/>
        <v>16</v>
      </c>
      <c r="R9369" s="29">
        <f t="shared" si="1473"/>
        <v>2</v>
      </c>
      <c r="S9369" s="29">
        <f t="shared" si="1474"/>
        <v>21</v>
      </c>
      <c r="T9369" s="30">
        <f t="shared" si="1475"/>
        <v>1</v>
      </c>
      <c r="U9369" s="28">
        <f t="shared" si="1476"/>
        <v>22.654</v>
      </c>
      <c r="V9369" t="str">
        <f t="shared" si="1477"/>
        <v>No</v>
      </c>
      <c r="W9369" t="str">
        <f t="shared" si="1478"/>
        <v>4/1/2006</v>
      </c>
      <c r="X9369">
        <f t="shared" si="1479"/>
        <v>1</v>
      </c>
      <c r="Y9369">
        <f t="shared" si="1480"/>
        <v>22.654</v>
      </c>
      <c r="Z9369" t="str">
        <f t="shared" si="1481"/>
        <v/>
      </c>
    </row>
    <row r="9370" spans="1:26" ht="13" hidden="1" x14ac:dyDescent="0.25">
      <c r="A9370" t="s">
        <v>12807</v>
      </c>
      <c r="B9370" t="s">
        <v>34</v>
      </c>
      <c r="C9370" t="s">
        <v>5</v>
      </c>
      <c r="D9370" s="46">
        <v>0.1</v>
      </c>
      <c r="E9370" s="2">
        <v>38834</v>
      </c>
      <c r="F9370" t="s">
        <v>10740</v>
      </c>
      <c r="G9370" s="16">
        <v>44378</v>
      </c>
      <c r="H9370" s="16">
        <v>44742</v>
      </c>
      <c r="I9370" s="3">
        <v>226.54</v>
      </c>
      <c r="J9370" s="3">
        <v>-226.54</v>
      </c>
      <c r="K9370" s="3">
        <v>0</v>
      </c>
      <c r="Q9370" s="29">
        <f t="shared" si="1472"/>
        <v>16</v>
      </c>
      <c r="R9370" s="29">
        <f t="shared" si="1473"/>
        <v>2</v>
      </c>
      <c r="S9370" s="29">
        <f t="shared" si="1474"/>
        <v>3</v>
      </c>
      <c r="T9370" s="30">
        <f t="shared" si="1475"/>
        <v>1</v>
      </c>
      <c r="U9370" s="28">
        <f t="shared" si="1476"/>
        <v>22.654</v>
      </c>
      <c r="V9370" t="str">
        <f t="shared" si="1477"/>
        <v>No</v>
      </c>
      <c r="W9370" t="str">
        <f t="shared" si="1478"/>
        <v>4/1/2006</v>
      </c>
      <c r="X9370">
        <f t="shared" si="1479"/>
        <v>1</v>
      </c>
      <c r="Y9370">
        <f t="shared" si="1480"/>
        <v>22.654</v>
      </c>
      <c r="Z9370" t="str">
        <f t="shared" si="1481"/>
        <v/>
      </c>
    </row>
    <row r="9371" spans="1:26" ht="13" hidden="1" x14ac:dyDescent="0.25">
      <c r="A9371" t="s">
        <v>12808</v>
      </c>
      <c r="B9371" t="s">
        <v>34</v>
      </c>
      <c r="C9371" t="s">
        <v>5</v>
      </c>
      <c r="D9371" s="46">
        <v>0.1</v>
      </c>
      <c r="E9371" s="2">
        <v>38834</v>
      </c>
      <c r="F9371" t="s">
        <v>10740</v>
      </c>
      <c r="G9371" s="16">
        <v>44378</v>
      </c>
      <c r="H9371" s="16">
        <v>44742</v>
      </c>
      <c r="I9371" s="3">
        <v>226.54</v>
      </c>
      <c r="J9371" s="3">
        <v>-226.54</v>
      </c>
      <c r="K9371" s="3">
        <v>0</v>
      </c>
      <c r="Q9371" s="29">
        <f t="shared" si="1472"/>
        <v>16</v>
      </c>
      <c r="R9371" s="29">
        <f t="shared" si="1473"/>
        <v>2</v>
      </c>
      <c r="S9371" s="29">
        <f t="shared" si="1474"/>
        <v>3</v>
      </c>
      <c r="T9371" s="30">
        <f t="shared" si="1475"/>
        <v>1</v>
      </c>
      <c r="U9371" s="28">
        <f t="shared" si="1476"/>
        <v>22.654</v>
      </c>
      <c r="V9371" t="str">
        <f t="shared" si="1477"/>
        <v>No</v>
      </c>
      <c r="W9371" t="str">
        <f t="shared" si="1478"/>
        <v>4/1/2006</v>
      </c>
      <c r="X9371">
        <f t="shared" si="1479"/>
        <v>1</v>
      </c>
      <c r="Y9371">
        <f t="shared" si="1480"/>
        <v>22.654</v>
      </c>
      <c r="Z9371" t="str">
        <f t="shared" si="1481"/>
        <v/>
      </c>
    </row>
    <row r="9372" spans="1:26" ht="13" hidden="1" x14ac:dyDescent="0.25">
      <c r="A9372" t="s">
        <v>12809</v>
      </c>
      <c r="B9372" t="s">
        <v>34</v>
      </c>
      <c r="C9372" t="s">
        <v>5</v>
      </c>
      <c r="D9372" s="46">
        <v>0.1</v>
      </c>
      <c r="E9372" s="2">
        <v>38837</v>
      </c>
      <c r="F9372" t="s">
        <v>10740</v>
      </c>
      <c r="G9372" s="16">
        <v>44378</v>
      </c>
      <c r="H9372" s="16">
        <v>44742</v>
      </c>
      <c r="I9372" s="3">
        <v>226.54</v>
      </c>
      <c r="J9372" s="3">
        <v>-226.54</v>
      </c>
      <c r="K9372" s="3">
        <v>0</v>
      </c>
      <c r="Q9372" s="29">
        <f t="shared" si="1472"/>
        <v>16</v>
      </c>
      <c r="R9372" s="29">
        <f t="shared" si="1473"/>
        <v>2</v>
      </c>
      <c r="S9372" s="29">
        <f t="shared" si="1474"/>
        <v>0</v>
      </c>
      <c r="T9372" s="30">
        <f t="shared" si="1475"/>
        <v>1</v>
      </c>
      <c r="U9372" s="28">
        <f t="shared" si="1476"/>
        <v>22.654</v>
      </c>
      <c r="V9372" t="str">
        <f t="shared" si="1477"/>
        <v>No</v>
      </c>
      <c r="W9372" t="str">
        <f t="shared" si="1478"/>
        <v>4/1/2006</v>
      </c>
      <c r="X9372">
        <f t="shared" si="1479"/>
        <v>1</v>
      </c>
      <c r="Y9372">
        <f t="shared" si="1480"/>
        <v>22.654</v>
      </c>
      <c r="Z9372" t="str">
        <f t="shared" si="1481"/>
        <v/>
      </c>
    </row>
    <row r="9373" spans="1:26" ht="13" hidden="1" x14ac:dyDescent="0.25">
      <c r="A9373" t="s">
        <v>12810</v>
      </c>
      <c r="B9373" t="s">
        <v>34</v>
      </c>
      <c r="C9373" t="s">
        <v>5</v>
      </c>
      <c r="D9373" s="46">
        <v>0.1</v>
      </c>
      <c r="E9373" s="2">
        <v>38837</v>
      </c>
      <c r="F9373" t="s">
        <v>10740</v>
      </c>
      <c r="G9373" s="16">
        <v>44378</v>
      </c>
      <c r="H9373" s="16">
        <v>44742</v>
      </c>
      <c r="I9373" s="3">
        <v>226.54</v>
      </c>
      <c r="J9373" s="3">
        <v>-226.54</v>
      </c>
      <c r="K9373" s="3">
        <v>0</v>
      </c>
      <c r="Q9373" s="29">
        <f t="shared" si="1472"/>
        <v>16</v>
      </c>
      <c r="R9373" s="29">
        <f t="shared" si="1473"/>
        <v>2</v>
      </c>
      <c r="S9373" s="29">
        <f t="shared" si="1474"/>
        <v>0</v>
      </c>
      <c r="T9373" s="30">
        <f t="shared" si="1475"/>
        <v>1</v>
      </c>
      <c r="U9373" s="28">
        <f t="shared" si="1476"/>
        <v>22.654</v>
      </c>
      <c r="V9373" t="str">
        <f t="shared" si="1477"/>
        <v>No</v>
      </c>
      <c r="W9373" t="str">
        <f t="shared" si="1478"/>
        <v>4/1/2006</v>
      </c>
      <c r="X9373">
        <f t="shared" si="1479"/>
        <v>1</v>
      </c>
      <c r="Y9373">
        <f t="shared" si="1480"/>
        <v>22.654</v>
      </c>
      <c r="Z9373" t="str">
        <f t="shared" si="1481"/>
        <v/>
      </c>
    </row>
    <row r="9374" spans="1:26" ht="13" hidden="1" x14ac:dyDescent="0.25">
      <c r="A9374" t="s">
        <v>12811</v>
      </c>
      <c r="B9374" t="s">
        <v>34</v>
      </c>
      <c r="C9374" t="s">
        <v>5</v>
      </c>
      <c r="D9374" s="46">
        <v>0.1</v>
      </c>
      <c r="E9374" s="2">
        <v>38837</v>
      </c>
      <c r="F9374" t="s">
        <v>10740</v>
      </c>
      <c r="G9374" s="16">
        <v>44378</v>
      </c>
      <c r="H9374" s="16">
        <v>44742</v>
      </c>
      <c r="I9374" s="3">
        <v>226.54</v>
      </c>
      <c r="J9374" s="3">
        <v>-226.54</v>
      </c>
      <c r="K9374" s="3">
        <v>0</v>
      </c>
      <c r="Q9374" s="29">
        <f t="shared" si="1472"/>
        <v>16</v>
      </c>
      <c r="R9374" s="29">
        <f t="shared" si="1473"/>
        <v>2</v>
      </c>
      <c r="S9374" s="29">
        <f t="shared" si="1474"/>
        <v>0</v>
      </c>
      <c r="T9374" s="30">
        <f t="shared" si="1475"/>
        <v>1</v>
      </c>
      <c r="U9374" s="28">
        <f t="shared" si="1476"/>
        <v>22.654</v>
      </c>
      <c r="V9374" t="str">
        <f t="shared" si="1477"/>
        <v>No</v>
      </c>
      <c r="W9374" t="str">
        <f t="shared" si="1478"/>
        <v>4/1/2006</v>
      </c>
      <c r="X9374">
        <f t="shared" si="1479"/>
        <v>1</v>
      </c>
      <c r="Y9374">
        <f t="shared" si="1480"/>
        <v>22.654</v>
      </c>
      <c r="Z9374" t="str">
        <f t="shared" si="1481"/>
        <v/>
      </c>
    </row>
    <row r="9375" spans="1:26" ht="13" hidden="1" x14ac:dyDescent="0.25">
      <c r="A9375" t="s">
        <v>12812</v>
      </c>
      <c r="B9375" t="s">
        <v>34</v>
      </c>
      <c r="C9375" t="s">
        <v>5</v>
      </c>
      <c r="D9375" s="46">
        <v>0.1</v>
      </c>
      <c r="E9375" s="2">
        <v>38837</v>
      </c>
      <c r="F9375" t="s">
        <v>10740</v>
      </c>
      <c r="G9375" s="16">
        <v>44378</v>
      </c>
      <c r="H9375" s="16">
        <v>44742</v>
      </c>
      <c r="I9375" s="3">
        <v>226.54</v>
      </c>
      <c r="J9375" s="3">
        <v>-226.54</v>
      </c>
      <c r="K9375" s="3">
        <v>0</v>
      </c>
      <c r="Q9375" s="29">
        <f t="shared" si="1472"/>
        <v>16</v>
      </c>
      <c r="R9375" s="29">
        <f t="shared" si="1473"/>
        <v>2</v>
      </c>
      <c r="S9375" s="29">
        <f t="shared" si="1474"/>
        <v>0</v>
      </c>
      <c r="T9375" s="30">
        <f t="shared" si="1475"/>
        <v>1</v>
      </c>
      <c r="U9375" s="28">
        <f t="shared" si="1476"/>
        <v>22.654</v>
      </c>
      <c r="V9375" t="str">
        <f t="shared" si="1477"/>
        <v>No</v>
      </c>
      <c r="W9375" t="str">
        <f t="shared" si="1478"/>
        <v>4/1/2006</v>
      </c>
      <c r="X9375">
        <f t="shared" si="1479"/>
        <v>1</v>
      </c>
      <c r="Y9375">
        <f t="shared" si="1480"/>
        <v>22.654</v>
      </c>
      <c r="Z9375" t="str">
        <f t="shared" si="1481"/>
        <v/>
      </c>
    </row>
    <row r="9376" spans="1:26" ht="13" hidden="1" x14ac:dyDescent="0.25">
      <c r="A9376" t="s">
        <v>12813</v>
      </c>
      <c r="B9376" t="s">
        <v>34</v>
      </c>
      <c r="C9376" t="s">
        <v>5</v>
      </c>
      <c r="D9376" s="46">
        <v>0.1</v>
      </c>
      <c r="E9376" s="2">
        <v>38847</v>
      </c>
      <c r="F9376" t="s">
        <v>10740</v>
      </c>
      <c r="G9376" s="16">
        <v>44378</v>
      </c>
      <c r="H9376" s="16">
        <v>44742</v>
      </c>
      <c r="I9376" s="3">
        <v>226.54</v>
      </c>
      <c r="J9376" s="3">
        <v>-226.54</v>
      </c>
      <c r="K9376" s="3">
        <v>0</v>
      </c>
      <c r="Q9376" s="29">
        <f t="shared" si="1472"/>
        <v>16</v>
      </c>
      <c r="R9376" s="29">
        <f t="shared" si="1473"/>
        <v>1</v>
      </c>
      <c r="S9376" s="29">
        <f t="shared" si="1474"/>
        <v>20</v>
      </c>
      <c r="T9376" s="30">
        <f t="shared" si="1475"/>
        <v>1</v>
      </c>
      <c r="U9376" s="28">
        <f t="shared" si="1476"/>
        <v>22.654</v>
      </c>
      <c r="V9376" t="str">
        <f t="shared" si="1477"/>
        <v>No</v>
      </c>
      <c r="W9376" t="str">
        <f t="shared" si="1478"/>
        <v>5/1/2006</v>
      </c>
      <c r="X9376">
        <f t="shared" si="1479"/>
        <v>1</v>
      </c>
      <c r="Y9376">
        <f t="shared" si="1480"/>
        <v>22.654</v>
      </c>
      <c r="Z9376" t="str">
        <f t="shared" si="1481"/>
        <v/>
      </c>
    </row>
    <row r="9377" spans="1:26" ht="13" hidden="1" x14ac:dyDescent="0.25">
      <c r="A9377" t="s">
        <v>12814</v>
      </c>
      <c r="B9377" t="s">
        <v>34</v>
      </c>
      <c r="C9377" t="s">
        <v>5</v>
      </c>
      <c r="D9377" s="46">
        <v>0.1</v>
      </c>
      <c r="E9377" s="2">
        <v>38847</v>
      </c>
      <c r="F9377" t="s">
        <v>10740</v>
      </c>
      <c r="G9377" s="16">
        <v>44378</v>
      </c>
      <c r="H9377" s="16">
        <v>44742</v>
      </c>
      <c r="I9377" s="3">
        <v>226.54</v>
      </c>
      <c r="J9377" s="3">
        <v>-226.54</v>
      </c>
      <c r="K9377" s="3">
        <v>0</v>
      </c>
      <c r="Q9377" s="29">
        <f t="shared" si="1472"/>
        <v>16</v>
      </c>
      <c r="R9377" s="29">
        <f t="shared" si="1473"/>
        <v>1</v>
      </c>
      <c r="S9377" s="29">
        <f t="shared" si="1474"/>
        <v>20</v>
      </c>
      <c r="T9377" s="30">
        <f t="shared" si="1475"/>
        <v>1</v>
      </c>
      <c r="U9377" s="28">
        <f t="shared" si="1476"/>
        <v>22.654</v>
      </c>
      <c r="V9377" t="str">
        <f t="shared" si="1477"/>
        <v>No</v>
      </c>
      <c r="W9377" t="str">
        <f t="shared" si="1478"/>
        <v>5/1/2006</v>
      </c>
      <c r="X9377">
        <f t="shared" si="1479"/>
        <v>1</v>
      </c>
      <c r="Y9377">
        <f t="shared" si="1480"/>
        <v>22.654</v>
      </c>
      <c r="Z9377" t="str">
        <f t="shared" si="1481"/>
        <v/>
      </c>
    </row>
    <row r="9378" spans="1:26" ht="13" hidden="1" x14ac:dyDescent="0.25">
      <c r="A9378" t="s">
        <v>12815</v>
      </c>
      <c r="B9378" t="s">
        <v>34</v>
      </c>
      <c r="C9378" t="s">
        <v>5</v>
      </c>
      <c r="D9378" s="46">
        <v>0.1</v>
      </c>
      <c r="E9378" s="2">
        <v>40235</v>
      </c>
      <c r="F9378" t="s">
        <v>10740</v>
      </c>
      <c r="G9378" s="16">
        <v>44378</v>
      </c>
      <c r="H9378" s="16">
        <v>44742</v>
      </c>
      <c r="I9378" s="3">
        <v>1880.56</v>
      </c>
      <c r="J9378" s="3">
        <v>-1880.56</v>
      </c>
      <c r="K9378" s="3">
        <v>0</v>
      </c>
      <c r="Q9378" s="29">
        <f t="shared" si="1472"/>
        <v>12</v>
      </c>
      <c r="R9378" s="29">
        <f t="shared" si="1473"/>
        <v>4</v>
      </c>
      <c r="S9378" s="29">
        <f t="shared" si="1474"/>
        <v>4</v>
      </c>
      <c r="T9378" s="30">
        <f t="shared" si="1475"/>
        <v>1</v>
      </c>
      <c r="U9378" s="28">
        <f t="shared" si="1476"/>
        <v>188.05600000000001</v>
      </c>
      <c r="V9378" t="str">
        <f t="shared" si="1477"/>
        <v>No</v>
      </c>
      <c r="W9378" t="str">
        <f t="shared" si="1478"/>
        <v>2/1/2010</v>
      </c>
      <c r="X9378">
        <f t="shared" si="1479"/>
        <v>1</v>
      </c>
      <c r="Y9378">
        <f t="shared" si="1480"/>
        <v>188.05600000000001</v>
      </c>
      <c r="Z9378" t="str">
        <f t="shared" si="1481"/>
        <v/>
      </c>
    </row>
    <row r="9379" spans="1:26" ht="13" hidden="1" x14ac:dyDescent="0.25">
      <c r="A9379" t="s">
        <v>12816</v>
      </c>
      <c r="B9379" t="s">
        <v>34</v>
      </c>
      <c r="C9379" t="s">
        <v>5</v>
      </c>
      <c r="D9379" s="46">
        <v>0.1</v>
      </c>
      <c r="E9379" s="2">
        <v>40451</v>
      </c>
      <c r="F9379" t="s">
        <v>10740</v>
      </c>
      <c r="G9379" s="16">
        <v>44378</v>
      </c>
      <c r="H9379" s="16">
        <v>44742</v>
      </c>
      <c r="I9379" s="3">
        <v>1483.3</v>
      </c>
      <c r="J9379" s="3">
        <v>-1483.3</v>
      </c>
      <c r="K9379" s="3">
        <v>0</v>
      </c>
      <c r="Q9379" s="29">
        <f t="shared" si="1472"/>
        <v>11</v>
      </c>
      <c r="R9379" s="29">
        <f t="shared" si="1473"/>
        <v>9</v>
      </c>
      <c r="S9379" s="29">
        <f t="shared" si="1474"/>
        <v>0</v>
      </c>
      <c r="T9379" s="30">
        <f t="shared" si="1475"/>
        <v>1</v>
      </c>
      <c r="U9379" s="28">
        <f t="shared" si="1476"/>
        <v>148.33000000000001</v>
      </c>
      <c r="V9379" t="str">
        <f t="shared" si="1477"/>
        <v>No</v>
      </c>
      <c r="W9379" t="str">
        <f t="shared" si="1478"/>
        <v>9/1/2010</v>
      </c>
      <c r="X9379">
        <f t="shared" si="1479"/>
        <v>1</v>
      </c>
      <c r="Y9379">
        <f t="shared" si="1480"/>
        <v>148.33000000000001</v>
      </c>
      <c r="Z9379" t="str">
        <f t="shared" si="1481"/>
        <v/>
      </c>
    </row>
    <row r="9380" spans="1:26" ht="13" hidden="1" x14ac:dyDescent="0.25">
      <c r="A9380" t="s">
        <v>12817</v>
      </c>
      <c r="B9380" t="s">
        <v>34</v>
      </c>
      <c r="C9380" t="s">
        <v>5</v>
      </c>
      <c r="D9380" s="46">
        <v>0.1</v>
      </c>
      <c r="E9380" s="2">
        <v>39105</v>
      </c>
      <c r="F9380" t="s">
        <v>12818</v>
      </c>
      <c r="G9380" s="16">
        <v>44378</v>
      </c>
      <c r="H9380" s="16">
        <v>44742</v>
      </c>
      <c r="I9380" s="3">
        <v>627.03</v>
      </c>
      <c r="J9380" s="3">
        <v>-627.03</v>
      </c>
      <c r="K9380" s="3">
        <v>0</v>
      </c>
      <c r="Q9380" s="29">
        <f t="shared" si="1472"/>
        <v>15</v>
      </c>
      <c r="R9380" s="29">
        <f t="shared" si="1473"/>
        <v>5</v>
      </c>
      <c r="S9380" s="29">
        <f t="shared" si="1474"/>
        <v>7</v>
      </c>
      <c r="T9380" s="30">
        <f t="shared" si="1475"/>
        <v>1</v>
      </c>
      <c r="U9380" s="28">
        <f t="shared" si="1476"/>
        <v>62.703000000000003</v>
      </c>
      <c r="V9380" t="str">
        <f t="shared" si="1477"/>
        <v>No</v>
      </c>
      <c r="W9380" t="str">
        <f t="shared" si="1478"/>
        <v>1/1/2007</v>
      </c>
      <c r="X9380">
        <f t="shared" si="1479"/>
        <v>1</v>
      </c>
      <c r="Y9380">
        <f t="shared" si="1480"/>
        <v>62.703000000000003</v>
      </c>
      <c r="Z9380" t="str">
        <f t="shared" si="1481"/>
        <v/>
      </c>
    </row>
    <row r="9381" spans="1:26" ht="13" hidden="1" x14ac:dyDescent="0.25">
      <c r="A9381" t="s">
        <v>12819</v>
      </c>
      <c r="B9381" t="s">
        <v>34</v>
      </c>
      <c r="C9381" t="s">
        <v>5</v>
      </c>
      <c r="D9381" s="46">
        <v>0.1</v>
      </c>
      <c r="E9381" s="2">
        <v>39105</v>
      </c>
      <c r="F9381" t="s">
        <v>12818</v>
      </c>
      <c r="G9381" s="16">
        <v>44378</v>
      </c>
      <c r="H9381" s="16">
        <v>44742</v>
      </c>
      <c r="I9381" s="3">
        <v>596.62</v>
      </c>
      <c r="J9381" s="3">
        <v>-596.62</v>
      </c>
      <c r="K9381" s="3">
        <v>0</v>
      </c>
      <c r="Q9381" s="29">
        <f t="shared" si="1472"/>
        <v>15</v>
      </c>
      <c r="R9381" s="29">
        <f t="shared" si="1473"/>
        <v>5</v>
      </c>
      <c r="S9381" s="29">
        <f t="shared" si="1474"/>
        <v>7</v>
      </c>
      <c r="T9381" s="30">
        <f t="shared" si="1475"/>
        <v>1</v>
      </c>
      <c r="U9381" s="28">
        <f t="shared" si="1476"/>
        <v>59.662000000000006</v>
      </c>
      <c r="V9381" t="str">
        <f t="shared" si="1477"/>
        <v>No</v>
      </c>
      <c r="W9381" t="str">
        <f t="shared" si="1478"/>
        <v>1/1/2007</v>
      </c>
      <c r="X9381">
        <f t="shared" si="1479"/>
        <v>1</v>
      </c>
      <c r="Y9381">
        <f t="shared" si="1480"/>
        <v>59.662000000000006</v>
      </c>
      <c r="Z9381" t="str">
        <f t="shared" si="1481"/>
        <v/>
      </c>
    </row>
    <row r="9382" spans="1:26" ht="13" hidden="1" x14ac:dyDescent="0.25">
      <c r="A9382" t="s">
        <v>12820</v>
      </c>
      <c r="B9382" t="s">
        <v>34</v>
      </c>
      <c r="C9382" t="s">
        <v>5</v>
      </c>
      <c r="D9382" s="46">
        <v>0.1</v>
      </c>
      <c r="E9382" s="2">
        <v>41897</v>
      </c>
      <c r="F9382" t="s">
        <v>2541</v>
      </c>
      <c r="G9382" s="16">
        <v>44378</v>
      </c>
      <c r="H9382" s="16">
        <v>44742</v>
      </c>
      <c r="I9382" s="3">
        <v>2285.27</v>
      </c>
      <c r="J9382" s="3">
        <v>-1790.14</v>
      </c>
      <c r="K9382" s="3">
        <v>495.13</v>
      </c>
      <c r="Q9382" s="29">
        <f t="shared" si="1472"/>
        <v>7</v>
      </c>
      <c r="R9382" s="29">
        <f t="shared" si="1473"/>
        <v>9</v>
      </c>
      <c r="S9382" s="29">
        <f t="shared" si="1474"/>
        <v>15</v>
      </c>
      <c r="T9382" s="30">
        <f t="shared" si="1475"/>
        <v>1</v>
      </c>
      <c r="U9382" s="28">
        <f t="shared" si="1476"/>
        <v>228.52700000000002</v>
      </c>
      <c r="V9382" t="str">
        <f t="shared" si="1477"/>
        <v>No</v>
      </c>
      <c r="W9382" t="str">
        <f t="shared" si="1478"/>
        <v>9/1/2014</v>
      </c>
      <c r="X9382">
        <f t="shared" si="1479"/>
        <v>1</v>
      </c>
      <c r="Y9382">
        <f t="shared" si="1480"/>
        <v>228.52700000000002</v>
      </c>
      <c r="Z9382" t="str">
        <f t="shared" si="1481"/>
        <v/>
      </c>
    </row>
    <row r="9383" spans="1:26" ht="13" hidden="1" x14ac:dyDescent="0.25">
      <c r="A9383" t="s">
        <v>12821</v>
      </c>
      <c r="B9383" t="s">
        <v>34</v>
      </c>
      <c r="C9383" t="s">
        <v>5</v>
      </c>
      <c r="D9383" s="46">
        <v>0.1</v>
      </c>
      <c r="E9383" s="2">
        <v>41897</v>
      </c>
      <c r="F9383" t="s">
        <v>2541</v>
      </c>
      <c r="G9383" s="16">
        <v>44378</v>
      </c>
      <c r="H9383" s="16">
        <v>44742</v>
      </c>
      <c r="I9383" s="3">
        <v>51.35</v>
      </c>
      <c r="J9383" s="3">
        <v>-40.24</v>
      </c>
      <c r="K9383" s="3">
        <v>11.11</v>
      </c>
      <c r="Q9383" s="29">
        <f t="shared" si="1472"/>
        <v>7</v>
      </c>
      <c r="R9383" s="29">
        <f t="shared" si="1473"/>
        <v>9</v>
      </c>
      <c r="S9383" s="29">
        <f t="shared" si="1474"/>
        <v>15</v>
      </c>
      <c r="T9383" s="30">
        <f t="shared" si="1475"/>
        <v>1</v>
      </c>
      <c r="U9383" s="28">
        <f t="shared" si="1476"/>
        <v>5.1350000000000007</v>
      </c>
      <c r="V9383" t="str">
        <f t="shared" si="1477"/>
        <v>No</v>
      </c>
      <c r="W9383" t="str">
        <f t="shared" si="1478"/>
        <v>9/1/2014</v>
      </c>
      <c r="X9383">
        <f t="shared" si="1479"/>
        <v>1</v>
      </c>
      <c r="Y9383">
        <f t="shared" si="1480"/>
        <v>5.1350000000000007</v>
      </c>
      <c r="Z9383" t="str">
        <f t="shared" si="1481"/>
        <v/>
      </c>
    </row>
    <row r="9384" spans="1:26" ht="13" hidden="1" x14ac:dyDescent="0.25">
      <c r="A9384" t="s">
        <v>12822</v>
      </c>
      <c r="B9384" t="s">
        <v>34</v>
      </c>
      <c r="C9384" t="s">
        <v>5</v>
      </c>
      <c r="D9384" s="46">
        <v>0.1</v>
      </c>
      <c r="E9384" s="2">
        <v>41965</v>
      </c>
      <c r="F9384" t="s">
        <v>2541</v>
      </c>
      <c r="G9384" s="16">
        <v>44378</v>
      </c>
      <c r="H9384" s="16">
        <v>44742</v>
      </c>
      <c r="I9384" s="3">
        <v>2186.7800000000002</v>
      </c>
      <c r="J9384" s="3">
        <v>-1676.54</v>
      </c>
      <c r="K9384" s="3">
        <v>510.24</v>
      </c>
      <c r="Q9384" s="29">
        <f t="shared" si="1472"/>
        <v>7</v>
      </c>
      <c r="R9384" s="29">
        <f t="shared" si="1473"/>
        <v>7</v>
      </c>
      <c r="S9384" s="29">
        <f t="shared" si="1474"/>
        <v>8</v>
      </c>
      <c r="T9384" s="30">
        <f t="shared" si="1475"/>
        <v>1</v>
      </c>
      <c r="U9384" s="28">
        <f t="shared" si="1476"/>
        <v>218.67800000000003</v>
      </c>
      <c r="V9384" t="str">
        <f t="shared" si="1477"/>
        <v>No</v>
      </c>
      <c r="W9384" t="str">
        <f t="shared" si="1478"/>
        <v>11/1/2014</v>
      </c>
      <c r="X9384">
        <f t="shared" si="1479"/>
        <v>1</v>
      </c>
      <c r="Y9384">
        <f t="shared" si="1480"/>
        <v>218.67800000000003</v>
      </c>
      <c r="Z9384" t="str">
        <f t="shared" si="1481"/>
        <v/>
      </c>
    </row>
    <row r="9385" spans="1:26" ht="13" hidden="1" x14ac:dyDescent="0.25">
      <c r="A9385" t="s">
        <v>2007</v>
      </c>
      <c r="B9385" t="s">
        <v>34</v>
      </c>
      <c r="C9385" t="s">
        <v>5</v>
      </c>
      <c r="D9385" s="46">
        <v>0.1</v>
      </c>
      <c r="E9385" s="2">
        <v>41965</v>
      </c>
      <c r="F9385" t="s">
        <v>2541</v>
      </c>
      <c r="G9385" s="16">
        <v>44378</v>
      </c>
      <c r="H9385" s="16">
        <v>44742</v>
      </c>
      <c r="I9385" s="3">
        <v>3357.34</v>
      </c>
      <c r="J9385" s="3">
        <v>-2573.9499999999998</v>
      </c>
      <c r="K9385" s="3">
        <v>783.39</v>
      </c>
      <c r="Q9385" s="29">
        <f t="shared" si="1472"/>
        <v>7</v>
      </c>
      <c r="R9385" s="29">
        <f t="shared" si="1473"/>
        <v>7</v>
      </c>
      <c r="S9385" s="29">
        <f t="shared" si="1474"/>
        <v>8</v>
      </c>
      <c r="T9385" s="30">
        <f t="shared" si="1475"/>
        <v>1</v>
      </c>
      <c r="U9385" s="28">
        <f t="shared" si="1476"/>
        <v>335.73400000000004</v>
      </c>
      <c r="V9385" t="str">
        <f t="shared" si="1477"/>
        <v>No</v>
      </c>
      <c r="W9385" t="str">
        <f t="shared" si="1478"/>
        <v>11/1/2014</v>
      </c>
      <c r="X9385">
        <f t="shared" si="1479"/>
        <v>1</v>
      </c>
      <c r="Y9385">
        <f t="shared" si="1480"/>
        <v>335.73400000000004</v>
      </c>
      <c r="Z9385" t="str">
        <f t="shared" si="1481"/>
        <v/>
      </c>
    </row>
    <row r="9386" spans="1:26" ht="13" hidden="1" x14ac:dyDescent="0.25">
      <c r="A9386" t="s">
        <v>12823</v>
      </c>
      <c r="B9386" t="s">
        <v>34</v>
      </c>
      <c r="C9386" t="s">
        <v>5</v>
      </c>
      <c r="D9386" s="46">
        <v>0.1</v>
      </c>
      <c r="E9386" s="2">
        <v>41939</v>
      </c>
      <c r="F9386" t="s">
        <v>1831</v>
      </c>
      <c r="G9386" s="16">
        <v>44378</v>
      </c>
      <c r="H9386" s="16">
        <v>44742</v>
      </c>
      <c r="I9386" s="3">
        <v>3241.57</v>
      </c>
      <c r="J9386" s="3">
        <v>-2512.23</v>
      </c>
      <c r="K9386" s="3">
        <v>729.34</v>
      </c>
      <c r="Q9386" s="29">
        <f t="shared" si="1472"/>
        <v>7</v>
      </c>
      <c r="R9386" s="29">
        <f t="shared" si="1473"/>
        <v>8</v>
      </c>
      <c r="S9386" s="29">
        <f t="shared" si="1474"/>
        <v>3</v>
      </c>
      <c r="T9386" s="30">
        <f t="shared" si="1475"/>
        <v>1</v>
      </c>
      <c r="U9386" s="28">
        <f t="shared" si="1476"/>
        <v>324.15700000000004</v>
      </c>
      <c r="V9386" t="str">
        <f t="shared" si="1477"/>
        <v>No</v>
      </c>
      <c r="W9386" t="str">
        <f t="shared" si="1478"/>
        <v>10/1/2014</v>
      </c>
      <c r="X9386">
        <f t="shared" si="1479"/>
        <v>1</v>
      </c>
      <c r="Y9386">
        <f t="shared" si="1480"/>
        <v>324.15700000000004</v>
      </c>
      <c r="Z9386" t="str">
        <f t="shared" si="1481"/>
        <v/>
      </c>
    </row>
    <row r="9387" spans="1:26" ht="13" hidden="1" x14ac:dyDescent="0.25">
      <c r="A9387" t="s">
        <v>12824</v>
      </c>
      <c r="B9387" t="s">
        <v>34</v>
      </c>
      <c r="C9387" t="s">
        <v>5</v>
      </c>
      <c r="D9387" s="46">
        <v>0.1</v>
      </c>
      <c r="E9387" s="2">
        <v>41861</v>
      </c>
      <c r="F9387" t="s">
        <v>2230</v>
      </c>
      <c r="G9387" s="16">
        <v>44378</v>
      </c>
      <c r="H9387" s="16">
        <v>44742</v>
      </c>
      <c r="I9387" s="3">
        <v>115.25</v>
      </c>
      <c r="J9387" s="3">
        <v>-91.25</v>
      </c>
      <c r="K9387" s="3">
        <v>24</v>
      </c>
      <c r="Q9387" s="29">
        <f t="shared" si="1472"/>
        <v>7</v>
      </c>
      <c r="R9387" s="29">
        <f t="shared" si="1473"/>
        <v>10</v>
      </c>
      <c r="S9387" s="29">
        <f t="shared" si="1474"/>
        <v>20</v>
      </c>
      <c r="T9387" s="30">
        <f t="shared" si="1475"/>
        <v>1</v>
      </c>
      <c r="U9387" s="28">
        <f t="shared" si="1476"/>
        <v>11.525</v>
      </c>
      <c r="V9387" t="str">
        <f t="shared" si="1477"/>
        <v>No</v>
      </c>
      <c r="W9387" t="str">
        <f t="shared" si="1478"/>
        <v>8/1/2014</v>
      </c>
      <c r="X9387">
        <f t="shared" si="1479"/>
        <v>1</v>
      </c>
      <c r="Y9387">
        <f t="shared" si="1480"/>
        <v>11.525</v>
      </c>
      <c r="Z9387" t="str">
        <f t="shared" si="1481"/>
        <v/>
      </c>
    </row>
    <row r="9388" spans="1:26" ht="13" hidden="1" x14ac:dyDescent="0.25">
      <c r="A9388" t="s">
        <v>12825</v>
      </c>
      <c r="B9388" t="s">
        <v>34</v>
      </c>
      <c r="C9388" t="s">
        <v>5</v>
      </c>
      <c r="D9388" s="46">
        <v>0.1</v>
      </c>
      <c r="E9388" s="2">
        <v>41952</v>
      </c>
      <c r="F9388" t="s">
        <v>2230</v>
      </c>
      <c r="G9388" s="16">
        <v>44378</v>
      </c>
      <c r="H9388" s="16">
        <v>44742</v>
      </c>
      <c r="I9388" s="3">
        <v>115.77</v>
      </c>
      <c r="J9388" s="3">
        <v>-88.77</v>
      </c>
      <c r="K9388" s="3">
        <v>27</v>
      </c>
      <c r="Q9388" s="29">
        <f t="shared" si="1472"/>
        <v>7</v>
      </c>
      <c r="R9388" s="29">
        <f t="shared" si="1473"/>
        <v>7</v>
      </c>
      <c r="S9388" s="29">
        <f t="shared" si="1474"/>
        <v>21</v>
      </c>
      <c r="T9388" s="30">
        <f t="shared" si="1475"/>
        <v>1</v>
      </c>
      <c r="U9388" s="28">
        <f t="shared" si="1476"/>
        <v>11.577</v>
      </c>
      <c r="V9388" t="str">
        <f t="shared" si="1477"/>
        <v>No</v>
      </c>
      <c r="W9388" t="str">
        <f t="shared" si="1478"/>
        <v>11/1/2014</v>
      </c>
      <c r="X9388">
        <f t="shared" si="1479"/>
        <v>1</v>
      </c>
      <c r="Y9388">
        <f t="shared" si="1480"/>
        <v>11.577</v>
      </c>
      <c r="Z9388" t="str">
        <f t="shared" si="1481"/>
        <v/>
      </c>
    </row>
    <row r="9389" spans="1:26" ht="13" hidden="1" x14ac:dyDescent="0.25">
      <c r="A9389" t="s">
        <v>12826</v>
      </c>
      <c r="B9389" t="s">
        <v>34</v>
      </c>
      <c r="C9389" t="s">
        <v>5</v>
      </c>
      <c r="D9389" s="46">
        <v>0.1</v>
      </c>
      <c r="E9389" s="2">
        <v>41840</v>
      </c>
      <c r="F9389" t="s">
        <v>2230</v>
      </c>
      <c r="G9389" s="16">
        <v>44378</v>
      </c>
      <c r="H9389" s="16">
        <v>44742</v>
      </c>
      <c r="I9389" s="3">
        <v>128.06</v>
      </c>
      <c r="J9389" s="3">
        <v>-102.46</v>
      </c>
      <c r="K9389" s="3">
        <v>25.6</v>
      </c>
      <c r="Q9389" s="29">
        <f t="shared" si="1472"/>
        <v>7</v>
      </c>
      <c r="R9389" s="29">
        <f t="shared" si="1473"/>
        <v>11</v>
      </c>
      <c r="S9389" s="29">
        <f t="shared" si="1474"/>
        <v>10</v>
      </c>
      <c r="T9389" s="30">
        <f t="shared" si="1475"/>
        <v>1</v>
      </c>
      <c r="U9389" s="28">
        <f t="shared" si="1476"/>
        <v>12.806000000000001</v>
      </c>
      <c r="V9389" t="str">
        <f t="shared" si="1477"/>
        <v>No</v>
      </c>
      <c r="W9389" t="str">
        <f t="shared" si="1478"/>
        <v>7/1/2014</v>
      </c>
      <c r="X9389">
        <f t="shared" si="1479"/>
        <v>1</v>
      </c>
      <c r="Y9389">
        <f t="shared" si="1480"/>
        <v>12.806000000000001</v>
      </c>
      <c r="Z9389" t="str">
        <f t="shared" si="1481"/>
        <v/>
      </c>
    </row>
    <row r="9390" spans="1:26" ht="13" hidden="1" x14ac:dyDescent="0.25">
      <c r="A9390" t="s">
        <v>12827</v>
      </c>
      <c r="B9390" t="s">
        <v>34</v>
      </c>
      <c r="C9390" t="s">
        <v>5</v>
      </c>
      <c r="D9390" s="46">
        <v>0.1</v>
      </c>
      <c r="E9390" s="2">
        <v>41840</v>
      </c>
      <c r="F9390" t="s">
        <v>2230</v>
      </c>
      <c r="G9390" s="16">
        <v>44378</v>
      </c>
      <c r="H9390" s="16">
        <v>44742</v>
      </c>
      <c r="I9390" s="3">
        <v>211.29</v>
      </c>
      <c r="J9390" s="3">
        <v>-169.03</v>
      </c>
      <c r="K9390" s="3">
        <v>42.26</v>
      </c>
      <c r="Q9390" s="29">
        <f t="shared" si="1472"/>
        <v>7</v>
      </c>
      <c r="R9390" s="29">
        <f t="shared" si="1473"/>
        <v>11</v>
      </c>
      <c r="S9390" s="29">
        <f t="shared" si="1474"/>
        <v>10</v>
      </c>
      <c r="T9390" s="30">
        <f t="shared" si="1475"/>
        <v>1</v>
      </c>
      <c r="U9390" s="28">
        <f t="shared" si="1476"/>
        <v>21.129000000000001</v>
      </c>
      <c r="V9390" t="str">
        <f t="shared" si="1477"/>
        <v>No</v>
      </c>
      <c r="W9390" t="str">
        <f t="shared" si="1478"/>
        <v>7/1/2014</v>
      </c>
      <c r="X9390">
        <f t="shared" si="1479"/>
        <v>1</v>
      </c>
      <c r="Y9390">
        <f t="shared" si="1480"/>
        <v>21.129000000000001</v>
      </c>
      <c r="Z9390" t="str">
        <f t="shared" si="1481"/>
        <v/>
      </c>
    </row>
    <row r="9391" spans="1:26" ht="13" hidden="1" x14ac:dyDescent="0.25">
      <c r="A9391" t="s">
        <v>12828</v>
      </c>
      <c r="B9391" t="s">
        <v>34</v>
      </c>
      <c r="C9391" t="s">
        <v>5</v>
      </c>
      <c r="D9391" s="46">
        <v>0.1</v>
      </c>
      <c r="E9391" s="2">
        <v>41951</v>
      </c>
      <c r="F9391" t="s">
        <v>2587</v>
      </c>
      <c r="G9391" s="16">
        <v>44378</v>
      </c>
      <c r="H9391" s="16">
        <v>44742</v>
      </c>
      <c r="I9391" s="3">
        <v>308.72000000000003</v>
      </c>
      <c r="J9391" s="3">
        <v>-236.68</v>
      </c>
      <c r="K9391" s="3">
        <v>72.040000000000006</v>
      </c>
      <c r="Q9391" s="29">
        <f t="shared" si="1472"/>
        <v>7</v>
      </c>
      <c r="R9391" s="29">
        <f t="shared" si="1473"/>
        <v>7</v>
      </c>
      <c r="S9391" s="29">
        <f t="shared" si="1474"/>
        <v>22</v>
      </c>
      <c r="T9391" s="30">
        <f t="shared" si="1475"/>
        <v>1</v>
      </c>
      <c r="U9391" s="28">
        <f t="shared" si="1476"/>
        <v>30.872000000000003</v>
      </c>
      <c r="V9391" t="str">
        <f t="shared" si="1477"/>
        <v>No</v>
      </c>
      <c r="W9391" t="str">
        <f t="shared" si="1478"/>
        <v>11/1/2014</v>
      </c>
      <c r="X9391">
        <f t="shared" si="1479"/>
        <v>1</v>
      </c>
      <c r="Y9391">
        <f t="shared" si="1480"/>
        <v>30.872000000000003</v>
      </c>
      <c r="Z9391" t="str">
        <f t="shared" si="1481"/>
        <v/>
      </c>
    </row>
    <row r="9392" spans="1:26" ht="13" hidden="1" x14ac:dyDescent="0.25">
      <c r="A9392" t="s">
        <v>12829</v>
      </c>
      <c r="B9392" t="s">
        <v>34</v>
      </c>
      <c r="C9392" t="s">
        <v>5</v>
      </c>
      <c r="D9392" s="46">
        <v>0.1</v>
      </c>
      <c r="E9392" s="2">
        <v>41927</v>
      </c>
      <c r="F9392" t="s">
        <v>7886</v>
      </c>
      <c r="G9392" s="16">
        <v>44378</v>
      </c>
      <c r="H9392" s="16">
        <v>44742</v>
      </c>
      <c r="I9392" s="3">
        <v>1249.1199999999999</v>
      </c>
      <c r="J9392" s="3">
        <v>-968.06</v>
      </c>
      <c r="K9392" s="3">
        <v>281.06</v>
      </c>
      <c r="Q9392" s="29">
        <f t="shared" si="1472"/>
        <v>7</v>
      </c>
      <c r="R9392" s="29">
        <f t="shared" si="1473"/>
        <v>8</v>
      </c>
      <c r="S9392" s="29">
        <f t="shared" si="1474"/>
        <v>15</v>
      </c>
      <c r="T9392" s="30">
        <f t="shared" si="1475"/>
        <v>1</v>
      </c>
      <c r="U9392" s="28">
        <f t="shared" si="1476"/>
        <v>124.91199999999999</v>
      </c>
      <c r="V9392" t="str">
        <f t="shared" si="1477"/>
        <v>No</v>
      </c>
      <c r="W9392" t="str">
        <f t="shared" si="1478"/>
        <v>10/1/2014</v>
      </c>
      <c r="X9392">
        <f t="shared" si="1479"/>
        <v>1</v>
      </c>
      <c r="Y9392">
        <f t="shared" si="1480"/>
        <v>124.91199999999999</v>
      </c>
      <c r="Z9392" t="str">
        <f t="shared" si="1481"/>
        <v/>
      </c>
    </row>
    <row r="9393" spans="1:26" ht="13" hidden="1" x14ac:dyDescent="0.25">
      <c r="A9393" t="s">
        <v>12830</v>
      </c>
      <c r="B9393" t="s">
        <v>34</v>
      </c>
      <c r="C9393" t="s">
        <v>5</v>
      </c>
      <c r="D9393" s="46">
        <v>0.1</v>
      </c>
      <c r="E9393" s="2">
        <v>41931</v>
      </c>
      <c r="F9393" t="s">
        <v>7886</v>
      </c>
      <c r="G9393" s="16">
        <v>44378</v>
      </c>
      <c r="H9393" s="16">
        <v>44742</v>
      </c>
      <c r="I9393" s="3">
        <v>416.37</v>
      </c>
      <c r="J9393" s="3">
        <v>-322.7</v>
      </c>
      <c r="K9393" s="3">
        <v>93.67</v>
      </c>
      <c r="Q9393" s="29">
        <f t="shared" si="1472"/>
        <v>7</v>
      </c>
      <c r="R9393" s="29">
        <f t="shared" si="1473"/>
        <v>8</v>
      </c>
      <c r="S9393" s="29">
        <f t="shared" si="1474"/>
        <v>11</v>
      </c>
      <c r="T9393" s="30">
        <f t="shared" si="1475"/>
        <v>1</v>
      </c>
      <c r="U9393" s="28">
        <f t="shared" si="1476"/>
        <v>41.637</v>
      </c>
      <c r="V9393" t="str">
        <f t="shared" si="1477"/>
        <v>No</v>
      </c>
      <c r="W9393" t="str">
        <f t="shared" si="1478"/>
        <v>10/1/2014</v>
      </c>
      <c r="X9393">
        <f t="shared" si="1479"/>
        <v>1</v>
      </c>
      <c r="Y9393">
        <f t="shared" si="1480"/>
        <v>41.637</v>
      </c>
      <c r="Z9393" t="str">
        <f t="shared" si="1481"/>
        <v/>
      </c>
    </row>
    <row r="9394" spans="1:26" ht="13" hidden="1" x14ac:dyDescent="0.25">
      <c r="A9394" t="s">
        <v>12831</v>
      </c>
      <c r="B9394" t="s">
        <v>34</v>
      </c>
      <c r="C9394" t="s">
        <v>5</v>
      </c>
      <c r="D9394" s="46">
        <v>0.1</v>
      </c>
      <c r="E9394" s="2">
        <v>41830</v>
      </c>
      <c r="F9394" t="s">
        <v>1835</v>
      </c>
      <c r="G9394" s="16">
        <v>44378</v>
      </c>
      <c r="H9394" s="16">
        <v>44742</v>
      </c>
      <c r="I9394" s="3">
        <v>133.18</v>
      </c>
      <c r="J9394" s="3">
        <v>-106.55</v>
      </c>
      <c r="K9394" s="3">
        <v>26.63</v>
      </c>
      <c r="Q9394" s="29">
        <f t="shared" si="1472"/>
        <v>7</v>
      </c>
      <c r="R9394" s="29">
        <f t="shared" si="1473"/>
        <v>11</v>
      </c>
      <c r="S9394" s="29">
        <f t="shared" si="1474"/>
        <v>20</v>
      </c>
      <c r="T9394" s="30">
        <f t="shared" si="1475"/>
        <v>1</v>
      </c>
      <c r="U9394" s="28">
        <f t="shared" si="1476"/>
        <v>13.318000000000001</v>
      </c>
      <c r="V9394" t="str">
        <f t="shared" si="1477"/>
        <v>No</v>
      </c>
      <c r="W9394" t="str">
        <f t="shared" si="1478"/>
        <v>7/1/2014</v>
      </c>
      <c r="X9394">
        <f t="shared" si="1479"/>
        <v>1</v>
      </c>
      <c r="Y9394">
        <f t="shared" si="1480"/>
        <v>13.318000000000001</v>
      </c>
      <c r="Z9394" t="str">
        <f t="shared" si="1481"/>
        <v/>
      </c>
    </row>
    <row r="9395" spans="1:26" ht="13" hidden="1" x14ac:dyDescent="0.25">
      <c r="A9395" t="s">
        <v>12832</v>
      </c>
      <c r="B9395" t="s">
        <v>34</v>
      </c>
      <c r="C9395" t="s">
        <v>5</v>
      </c>
      <c r="D9395" s="46">
        <v>0.1</v>
      </c>
      <c r="E9395" s="2">
        <v>41857</v>
      </c>
      <c r="F9395" t="s">
        <v>1835</v>
      </c>
      <c r="G9395" s="16">
        <v>44378</v>
      </c>
      <c r="H9395" s="16">
        <v>44742</v>
      </c>
      <c r="I9395" s="3">
        <v>256.11</v>
      </c>
      <c r="J9395" s="3">
        <v>-202.75</v>
      </c>
      <c r="K9395" s="3">
        <v>53.36</v>
      </c>
      <c r="Q9395" s="29">
        <f t="shared" si="1472"/>
        <v>7</v>
      </c>
      <c r="R9395" s="29">
        <f t="shared" si="1473"/>
        <v>10</v>
      </c>
      <c r="S9395" s="29">
        <f t="shared" si="1474"/>
        <v>24</v>
      </c>
      <c r="T9395" s="30">
        <f t="shared" si="1475"/>
        <v>1</v>
      </c>
      <c r="U9395" s="28">
        <f t="shared" si="1476"/>
        <v>25.611000000000004</v>
      </c>
      <c r="V9395" t="str">
        <f t="shared" si="1477"/>
        <v>No</v>
      </c>
      <c r="W9395" t="str">
        <f t="shared" si="1478"/>
        <v>8/1/2014</v>
      </c>
      <c r="X9395">
        <f t="shared" si="1479"/>
        <v>1</v>
      </c>
      <c r="Y9395">
        <f t="shared" si="1480"/>
        <v>25.611000000000004</v>
      </c>
      <c r="Z9395" t="str">
        <f t="shared" si="1481"/>
        <v/>
      </c>
    </row>
    <row r="9396" spans="1:26" ht="13" hidden="1" x14ac:dyDescent="0.25">
      <c r="A9396" t="s">
        <v>12833</v>
      </c>
      <c r="B9396" t="s">
        <v>34</v>
      </c>
      <c r="C9396" t="s">
        <v>5</v>
      </c>
      <c r="D9396" s="46">
        <v>0.1</v>
      </c>
      <c r="E9396" s="2">
        <v>41870</v>
      </c>
      <c r="F9396" t="s">
        <v>1849</v>
      </c>
      <c r="G9396" s="16">
        <v>44378</v>
      </c>
      <c r="H9396" s="16">
        <v>44742</v>
      </c>
      <c r="I9396" s="3">
        <v>4977.59</v>
      </c>
      <c r="J9396" s="3">
        <v>-3940.6</v>
      </c>
      <c r="K9396" s="3">
        <v>1036.99</v>
      </c>
      <c r="Q9396" s="29">
        <f t="shared" si="1472"/>
        <v>7</v>
      </c>
      <c r="R9396" s="29">
        <f t="shared" si="1473"/>
        <v>10</v>
      </c>
      <c r="S9396" s="29">
        <f t="shared" si="1474"/>
        <v>11</v>
      </c>
      <c r="T9396" s="30">
        <f t="shared" si="1475"/>
        <v>1</v>
      </c>
      <c r="U9396" s="28">
        <f t="shared" si="1476"/>
        <v>497.75900000000001</v>
      </c>
      <c r="V9396" t="str">
        <f t="shared" si="1477"/>
        <v>No</v>
      </c>
      <c r="W9396" t="str">
        <f t="shared" si="1478"/>
        <v>8/1/2014</v>
      </c>
      <c r="X9396">
        <f t="shared" si="1479"/>
        <v>1</v>
      </c>
      <c r="Y9396">
        <f t="shared" si="1480"/>
        <v>497.75900000000001</v>
      </c>
      <c r="Z9396" t="str">
        <f t="shared" si="1481"/>
        <v/>
      </c>
    </row>
    <row r="9397" spans="1:26" ht="13" hidden="1" x14ac:dyDescent="0.25">
      <c r="A9397" t="s">
        <v>12834</v>
      </c>
      <c r="B9397" t="s">
        <v>34</v>
      </c>
      <c r="C9397" t="s">
        <v>5</v>
      </c>
      <c r="D9397" s="46">
        <v>0.1</v>
      </c>
      <c r="E9397" s="2">
        <v>41870</v>
      </c>
      <c r="F9397" t="s">
        <v>1849</v>
      </c>
      <c r="G9397" s="16">
        <v>44378</v>
      </c>
      <c r="H9397" s="16">
        <v>44742</v>
      </c>
      <c r="I9397" s="3">
        <v>497.76</v>
      </c>
      <c r="J9397" s="3">
        <v>-394.07</v>
      </c>
      <c r="K9397" s="3">
        <v>103.69</v>
      </c>
      <c r="Q9397" s="29">
        <f t="shared" si="1472"/>
        <v>7</v>
      </c>
      <c r="R9397" s="29">
        <f t="shared" si="1473"/>
        <v>10</v>
      </c>
      <c r="S9397" s="29">
        <f t="shared" si="1474"/>
        <v>11</v>
      </c>
      <c r="T9397" s="30">
        <f t="shared" si="1475"/>
        <v>1</v>
      </c>
      <c r="U9397" s="28">
        <f t="shared" si="1476"/>
        <v>49.776000000000003</v>
      </c>
      <c r="V9397" t="str">
        <f t="shared" si="1477"/>
        <v>No</v>
      </c>
      <c r="W9397" t="str">
        <f t="shared" si="1478"/>
        <v>8/1/2014</v>
      </c>
      <c r="X9397">
        <f t="shared" si="1479"/>
        <v>1</v>
      </c>
      <c r="Y9397">
        <f t="shared" si="1480"/>
        <v>49.776000000000003</v>
      </c>
      <c r="Z9397" t="str">
        <f t="shared" si="1481"/>
        <v/>
      </c>
    </row>
    <row r="9398" spans="1:26" ht="13" hidden="1" x14ac:dyDescent="0.25">
      <c r="A9398" t="s">
        <v>12835</v>
      </c>
      <c r="B9398" t="s">
        <v>34</v>
      </c>
      <c r="C9398" t="s">
        <v>5</v>
      </c>
      <c r="D9398" s="46">
        <v>0.1</v>
      </c>
      <c r="E9398" s="2">
        <v>41881</v>
      </c>
      <c r="F9398" t="s">
        <v>1849</v>
      </c>
      <c r="G9398" s="16">
        <v>44378</v>
      </c>
      <c r="H9398" s="16">
        <v>44742</v>
      </c>
      <c r="I9398" s="3">
        <v>5475.35</v>
      </c>
      <c r="J9398" s="3">
        <v>-4334.67</v>
      </c>
      <c r="K9398" s="3">
        <v>1140.68</v>
      </c>
      <c r="Q9398" s="29">
        <f t="shared" si="1472"/>
        <v>7</v>
      </c>
      <c r="R9398" s="29">
        <f t="shared" si="1473"/>
        <v>10</v>
      </c>
      <c r="S9398" s="29">
        <f t="shared" si="1474"/>
        <v>0</v>
      </c>
      <c r="T9398" s="30">
        <f t="shared" si="1475"/>
        <v>1</v>
      </c>
      <c r="U9398" s="28">
        <f t="shared" si="1476"/>
        <v>547.53500000000008</v>
      </c>
      <c r="V9398" t="str">
        <f t="shared" si="1477"/>
        <v>No</v>
      </c>
      <c r="W9398" t="str">
        <f t="shared" si="1478"/>
        <v>8/1/2014</v>
      </c>
      <c r="X9398">
        <f t="shared" si="1479"/>
        <v>1</v>
      </c>
      <c r="Y9398">
        <f t="shared" si="1480"/>
        <v>547.53500000000008</v>
      </c>
      <c r="Z9398" t="str">
        <f t="shared" si="1481"/>
        <v/>
      </c>
    </row>
    <row r="9399" spans="1:26" ht="13" hidden="1" x14ac:dyDescent="0.25">
      <c r="A9399" t="s">
        <v>12836</v>
      </c>
      <c r="B9399" t="s">
        <v>34</v>
      </c>
      <c r="C9399" t="s">
        <v>5</v>
      </c>
      <c r="D9399" s="46">
        <v>0.1</v>
      </c>
      <c r="E9399" s="2">
        <v>41961</v>
      </c>
      <c r="F9399" t="s">
        <v>1849</v>
      </c>
      <c r="G9399" s="16">
        <v>44378</v>
      </c>
      <c r="H9399" s="16">
        <v>44742</v>
      </c>
      <c r="I9399" s="3">
        <v>5260.87</v>
      </c>
      <c r="J9399" s="3">
        <v>-4033.34</v>
      </c>
      <c r="K9399" s="3">
        <v>1227.53</v>
      </c>
      <c r="Q9399" s="29">
        <f t="shared" si="1472"/>
        <v>7</v>
      </c>
      <c r="R9399" s="29">
        <f t="shared" si="1473"/>
        <v>7</v>
      </c>
      <c r="S9399" s="29">
        <f t="shared" si="1474"/>
        <v>12</v>
      </c>
      <c r="T9399" s="30">
        <f t="shared" si="1475"/>
        <v>1</v>
      </c>
      <c r="U9399" s="28">
        <f t="shared" si="1476"/>
        <v>526.08699999999999</v>
      </c>
      <c r="V9399" t="str">
        <f t="shared" si="1477"/>
        <v>No</v>
      </c>
      <c r="W9399" t="str">
        <f t="shared" si="1478"/>
        <v>11/1/2014</v>
      </c>
      <c r="X9399">
        <f t="shared" si="1479"/>
        <v>1</v>
      </c>
      <c r="Y9399">
        <f t="shared" si="1480"/>
        <v>526.08699999999999</v>
      </c>
      <c r="Z9399" t="str">
        <f t="shared" si="1481"/>
        <v/>
      </c>
    </row>
    <row r="9400" spans="1:26" ht="13" hidden="1" x14ac:dyDescent="0.25">
      <c r="A9400" t="s">
        <v>12837</v>
      </c>
      <c r="B9400" t="s">
        <v>34</v>
      </c>
      <c r="C9400" t="s">
        <v>5</v>
      </c>
      <c r="D9400" s="46">
        <v>0.1</v>
      </c>
      <c r="E9400" s="2">
        <v>41898</v>
      </c>
      <c r="F9400" t="s">
        <v>1849</v>
      </c>
      <c r="G9400" s="16">
        <v>44378</v>
      </c>
      <c r="H9400" s="16">
        <v>44742</v>
      </c>
      <c r="I9400" s="3">
        <v>5489.41</v>
      </c>
      <c r="J9400" s="3">
        <v>-4300.03</v>
      </c>
      <c r="K9400" s="3">
        <v>1189.3800000000001</v>
      </c>
      <c r="Q9400" s="29">
        <f t="shared" ref="Q9400:Q9463" si="1482">DATEDIF(E9400,H9400,"Y")</f>
        <v>7</v>
      </c>
      <c r="R9400" s="29">
        <f t="shared" ref="R9400:R9463" si="1483">DATEDIF(E9400,H9400,"YM")</f>
        <v>9</v>
      </c>
      <c r="S9400" s="29">
        <f t="shared" ref="S9400:S9463" si="1484">DATEDIF(E9400,H9400,"MD")</f>
        <v>14</v>
      </c>
      <c r="T9400" s="30">
        <f t="shared" ref="T9400:T9463" si="1485">IF(Q9400&gt;=1,1,R9400/12)</f>
        <v>1</v>
      </c>
      <c r="U9400" s="28">
        <f t="shared" ref="U9400:U9463" si="1486">I9400*D9400*T9400</f>
        <v>548.94100000000003</v>
      </c>
      <c r="V9400" t="str">
        <f t="shared" si="1477"/>
        <v>No</v>
      </c>
      <c r="W9400" t="str">
        <f t="shared" si="1478"/>
        <v>9/1/2014</v>
      </c>
      <c r="X9400">
        <f t="shared" si="1479"/>
        <v>1</v>
      </c>
      <c r="Y9400">
        <f t="shared" si="1480"/>
        <v>548.94100000000003</v>
      </c>
      <c r="Z9400" t="str">
        <f t="shared" si="1481"/>
        <v/>
      </c>
    </row>
    <row r="9401" spans="1:26" ht="13" hidden="1" x14ac:dyDescent="0.25">
      <c r="A9401" t="s">
        <v>12838</v>
      </c>
      <c r="B9401" t="s">
        <v>34</v>
      </c>
      <c r="C9401" t="s">
        <v>5</v>
      </c>
      <c r="D9401" s="46">
        <v>0.1</v>
      </c>
      <c r="E9401" s="2">
        <v>41840</v>
      </c>
      <c r="F9401" t="s">
        <v>1849</v>
      </c>
      <c r="G9401" s="16">
        <v>44378</v>
      </c>
      <c r="H9401" s="16">
        <v>44742</v>
      </c>
      <c r="I9401" s="3">
        <v>76.83</v>
      </c>
      <c r="J9401" s="3">
        <v>-61.45</v>
      </c>
      <c r="K9401" s="3">
        <v>15.38</v>
      </c>
      <c r="Q9401" s="29">
        <f t="shared" si="1482"/>
        <v>7</v>
      </c>
      <c r="R9401" s="29">
        <f t="shared" si="1483"/>
        <v>11</v>
      </c>
      <c r="S9401" s="29">
        <f t="shared" si="1484"/>
        <v>10</v>
      </c>
      <c r="T9401" s="30">
        <f t="shared" si="1485"/>
        <v>1</v>
      </c>
      <c r="U9401" s="28">
        <f t="shared" si="1486"/>
        <v>7.6829999999999998</v>
      </c>
      <c r="V9401" t="str">
        <f t="shared" si="1477"/>
        <v>No</v>
      </c>
      <c r="W9401" t="str">
        <f t="shared" si="1478"/>
        <v>7/1/2014</v>
      </c>
      <c r="X9401">
        <f t="shared" si="1479"/>
        <v>1</v>
      </c>
      <c r="Y9401">
        <f t="shared" si="1480"/>
        <v>7.6829999999999998</v>
      </c>
      <c r="Z9401" t="str">
        <f t="shared" si="1481"/>
        <v/>
      </c>
    </row>
    <row r="9402" spans="1:26" ht="13" hidden="1" x14ac:dyDescent="0.25">
      <c r="A9402" t="s">
        <v>12839</v>
      </c>
      <c r="B9402" t="s">
        <v>34</v>
      </c>
      <c r="C9402" t="s">
        <v>5</v>
      </c>
      <c r="D9402" s="46">
        <v>0.1</v>
      </c>
      <c r="E9402" s="2">
        <v>41840</v>
      </c>
      <c r="F9402" t="s">
        <v>1849</v>
      </c>
      <c r="G9402" s="16">
        <v>44378</v>
      </c>
      <c r="H9402" s="16">
        <v>44742</v>
      </c>
      <c r="I9402" s="3">
        <v>102.45</v>
      </c>
      <c r="J9402" s="3">
        <v>-81.97</v>
      </c>
      <c r="K9402" s="3">
        <v>20.48</v>
      </c>
      <c r="Q9402" s="29">
        <f t="shared" si="1482"/>
        <v>7</v>
      </c>
      <c r="R9402" s="29">
        <f t="shared" si="1483"/>
        <v>11</v>
      </c>
      <c r="S9402" s="29">
        <f t="shared" si="1484"/>
        <v>10</v>
      </c>
      <c r="T9402" s="30">
        <f t="shared" si="1485"/>
        <v>1</v>
      </c>
      <c r="U9402" s="28">
        <f t="shared" si="1486"/>
        <v>10.245000000000001</v>
      </c>
      <c r="V9402" t="str">
        <f t="shared" si="1477"/>
        <v>No</v>
      </c>
      <c r="W9402" t="str">
        <f t="shared" si="1478"/>
        <v>7/1/2014</v>
      </c>
      <c r="X9402">
        <f t="shared" si="1479"/>
        <v>1</v>
      </c>
      <c r="Y9402">
        <f t="shared" si="1480"/>
        <v>10.245000000000001</v>
      </c>
      <c r="Z9402" t="str">
        <f t="shared" si="1481"/>
        <v/>
      </c>
    </row>
    <row r="9403" spans="1:26" ht="13" hidden="1" x14ac:dyDescent="0.25">
      <c r="A9403" t="s">
        <v>12840</v>
      </c>
      <c r="B9403" t="s">
        <v>34</v>
      </c>
      <c r="C9403" t="s">
        <v>5</v>
      </c>
      <c r="D9403" s="46">
        <v>0.1</v>
      </c>
      <c r="E9403" s="2">
        <v>41840</v>
      </c>
      <c r="F9403" t="s">
        <v>1849</v>
      </c>
      <c r="G9403" s="16">
        <v>44378</v>
      </c>
      <c r="H9403" s="16">
        <v>44742</v>
      </c>
      <c r="I9403" s="3">
        <v>102.45</v>
      </c>
      <c r="J9403" s="3">
        <v>-81.97</v>
      </c>
      <c r="K9403" s="3">
        <v>20.48</v>
      </c>
      <c r="Q9403" s="29">
        <f t="shared" si="1482"/>
        <v>7</v>
      </c>
      <c r="R9403" s="29">
        <f t="shared" si="1483"/>
        <v>11</v>
      </c>
      <c r="S9403" s="29">
        <f t="shared" si="1484"/>
        <v>10</v>
      </c>
      <c r="T9403" s="30">
        <f t="shared" si="1485"/>
        <v>1</v>
      </c>
      <c r="U9403" s="28">
        <f t="shared" si="1486"/>
        <v>10.245000000000001</v>
      </c>
      <c r="V9403" t="str">
        <f t="shared" si="1477"/>
        <v>No</v>
      </c>
      <c r="W9403" t="str">
        <f t="shared" si="1478"/>
        <v>7/1/2014</v>
      </c>
      <c r="X9403">
        <f t="shared" si="1479"/>
        <v>1</v>
      </c>
      <c r="Y9403">
        <f t="shared" si="1480"/>
        <v>10.245000000000001</v>
      </c>
      <c r="Z9403" t="str">
        <f t="shared" si="1481"/>
        <v/>
      </c>
    </row>
    <row r="9404" spans="1:26" ht="13" hidden="1" x14ac:dyDescent="0.25">
      <c r="A9404" t="s">
        <v>12841</v>
      </c>
      <c r="B9404" t="s">
        <v>34</v>
      </c>
      <c r="C9404" t="s">
        <v>5</v>
      </c>
      <c r="D9404" s="46">
        <v>0.1</v>
      </c>
      <c r="E9404" s="2">
        <v>41847</v>
      </c>
      <c r="F9404" t="s">
        <v>1852</v>
      </c>
      <c r="G9404" s="16">
        <v>44378</v>
      </c>
      <c r="H9404" s="16">
        <v>44742</v>
      </c>
      <c r="I9404" s="3">
        <v>2812.49</v>
      </c>
      <c r="J9404" s="3">
        <v>-2249.9899999999998</v>
      </c>
      <c r="K9404" s="3">
        <v>562.5</v>
      </c>
      <c r="Q9404" s="29">
        <f t="shared" si="1482"/>
        <v>7</v>
      </c>
      <c r="R9404" s="29">
        <f t="shared" si="1483"/>
        <v>11</v>
      </c>
      <c r="S9404" s="29">
        <f t="shared" si="1484"/>
        <v>3</v>
      </c>
      <c r="T9404" s="30">
        <f t="shared" si="1485"/>
        <v>1</v>
      </c>
      <c r="U9404" s="28">
        <f t="shared" si="1486"/>
        <v>281.24899999999997</v>
      </c>
      <c r="V9404" t="str">
        <f t="shared" si="1477"/>
        <v>No</v>
      </c>
      <c r="W9404" t="str">
        <f t="shared" si="1478"/>
        <v>7/1/2014</v>
      </c>
      <c r="X9404">
        <f t="shared" si="1479"/>
        <v>1</v>
      </c>
      <c r="Y9404">
        <f t="shared" si="1480"/>
        <v>281.24899999999997</v>
      </c>
      <c r="Z9404" t="str">
        <f t="shared" si="1481"/>
        <v/>
      </c>
    </row>
    <row r="9405" spans="1:26" ht="13" hidden="1" x14ac:dyDescent="0.25">
      <c r="A9405" t="s">
        <v>12842</v>
      </c>
      <c r="B9405" t="s">
        <v>34</v>
      </c>
      <c r="C9405" t="s">
        <v>5</v>
      </c>
      <c r="D9405" s="46">
        <v>0.1</v>
      </c>
      <c r="E9405" s="2">
        <v>41872</v>
      </c>
      <c r="F9405" t="s">
        <v>2763</v>
      </c>
      <c r="G9405" s="16">
        <v>44378</v>
      </c>
      <c r="H9405" s="16">
        <v>44742</v>
      </c>
      <c r="I9405" s="3">
        <v>1544.89</v>
      </c>
      <c r="J9405" s="3">
        <v>-1223.04</v>
      </c>
      <c r="K9405" s="3">
        <v>321.85000000000002</v>
      </c>
      <c r="Q9405" s="29">
        <f t="shared" si="1482"/>
        <v>7</v>
      </c>
      <c r="R9405" s="29">
        <f t="shared" si="1483"/>
        <v>10</v>
      </c>
      <c r="S9405" s="29">
        <f t="shared" si="1484"/>
        <v>9</v>
      </c>
      <c r="T9405" s="30">
        <f t="shared" si="1485"/>
        <v>1</v>
      </c>
      <c r="U9405" s="28">
        <f t="shared" si="1486"/>
        <v>154.48900000000003</v>
      </c>
      <c r="V9405" t="str">
        <f t="shared" si="1477"/>
        <v>No</v>
      </c>
      <c r="W9405" t="str">
        <f t="shared" si="1478"/>
        <v>8/1/2014</v>
      </c>
      <c r="X9405">
        <f t="shared" si="1479"/>
        <v>1</v>
      </c>
      <c r="Y9405">
        <f t="shared" si="1480"/>
        <v>154.48900000000003</v>
      </c>
      <c r="Z9405" t="str">
        <f t="shared" si="1481"/>
        <v/>
      </c>
    </row>
    <row r="9406" spans="1:26" ht="13" hidden="1" x14ac:dyDescent="0.25">
      <c r="A9406" t="s">
        <v>12843</v>
      </c>
      <c r="B9406" t="s">
        <v>34</v>
      </c>
      <c r="C9406" t="s">
        <v>5</v>
      </c>
      <c r="D9406" s="46">
        <v>0.1</v>
      </c>
      <c r="E9406" s="2">
        <v>41847</v>
      </c>
      <c r="F9406" t="s">
        <v>2763</v>
      </c>
      <c r="G9406" s="16">
        <v>44378</v>
      </c>
      <c r="H9406" s="16">
        <v>44742</v>
      </c>
      <c r="I9406" s="3">
        <v>486.62</v>
      </c>
      <c r="J9406" s="3">
        <v>-389.29</v>
      </c>
      <c r="K9406" s="3">
        <v>97.33</v>
      </c>
      <c r="Q9406" s="29">
        <f t="shared" si="1482"/>
        <v>7</v>
      </c>
      <c r="R9406" s="29">
        <f t="shared" si="1483"/>
        <v>11</v>
      </c>
      <c r="S9406" s="29">
        <f t="shared" si="1484"/>
        <v>3</v>
      </c>
      <c r="T9406" s="30">
        <f t="shared" si="1485"/>
        <v>1</v>
      </c>
      <c r="U9406" s="28">
        <f t="shared" si="1486"/>
        <v>48.662000000000006</v>
      </c>
      <c r="V9406" t="str">
        <f t="shared" si="1477"/>
        <v>No</v>
      </c>
      <c r="W9406" t="str">
        <f t="shared" si="1478"/>
        <v>7/1/2014</v>
      </c>
      <c r="X9406">
        <f t="shared" si="1479"/>
        <v>1</v>
      </c>
      <c r="Y9406">
        <f t="shared" si="1480"/>
        <v>48.662000000000006</v>
      </c>
      <c r="Z9406" t="str">
        <f t="shared" si="1481"/>
        <v/>
      </c>
    </row>
    <row r="9407" spans="1:26" ht="13" hidden="1" x14ac:dyDescent="0.25">
      <c r="A9407" t="s">
        <v>12844</v>
      </c>
      <c r="B9407" t="s">
        <v>34</v>
      </c>
      <c r="C9407" t="s">
        <v>5</v>
      </c>
      <c r="D9407" s="46">
        <v>0.1</v>
      </c>
      <c r="E9407" s="2">
        <v>41833</v>
      </c>
      <c r="F9407" t="s">
        <v>2056</v>
      </c>
      <c r="G9407" s="16">
        <v>44378</v>
      </c>
      <c r="H9407" s="16">
        <v>44742</v>
      </c>
      <c r="I9407" s="3">
        <v>5959.1</v>
      </c>
      <c r="J9407" s="3">
        <v>-4767.28</v>
      </c>
      <c r="K9407" s="3">
        <v>1191.82</v>
      </c>
      <c r="Q9407" s="29">
        <f t="shared" si="1482"/>
        <v>7</v>
      </c>
      <c r="R9407" s="29">
        <f t="shared" si="1483"/>
        <v>11</v>
      </c>
      <c r="S9407" s="29">
        <f t="shared" si="1484"/>
        <v>17</v>
      </c>
      <c r="T9407" s="30">
        <f t="shared" si="1485"/>
        <v>1</v>
      </c>
      <c r="U9407" s="28">
        <f t="shared" si="1486"/>
        <v>595.91000000000008</v>
      </c>
      <c r="V9407" t="str">
        <f t="shared" si="1477"/>
        <v>No</v>
      </c>
      <c r="W9407" t="str">
        <f t="shared" si="1478"/>
        <v>7/1/2014</v>
      </c>
      <c r="X9407">
        <f t="shared" si="1479"/>
        <v>1</v>
      </c>
      <c r="Y9407">
        <f t="shared" si="1480"/>
        <v>595.91000000000008</v>
      </c>
      <c r="Z9407" t="str">
        <f t="shared" si="1481"/>
        <v/>
      </c>
    </row>
    <row r="9408" spans="1:26" ht="13" hidden="1" x14ac:dyDescent="0.25">
      <c r="A9408" t="s">
        <v>12845</v>
      </c>
      <c r="B9408" t="s">
        <v>34</v>
      </c>
      <c r="C9408" t="s">
        <v>5</v>
      </c>
      <c r="D9408" s="46">
        <v>0.1</v>
      </c>
      <c r="E9408" s="2">
        <v>41903</v>
      </c>
      <c r="F9408" t="s">
        <v>2056</v>
      </c>
      <c r="G9408" s="16">
        <v>44378</v>
      </c>
      <c r="H9408" s="16">
        <v>44742</v>
      </c>
      <c r="I9408" s="3">
        <v>154.06</v>
      </c>
      <c r="J9408" s="3">
        <v>-120.69</v>
      </c>
      <c r="K9408" s="3">
        <v>33.369999999999997</v>
      </c>
      <c r="Q9408" s="29">
        <f t="shared" si="1482"/>
        <v>7</v>
      </c>
      <c r="R9408" s="29">
        <f t="shared" si="1483"/>
        <v>9</v>
      </c>
      <c r="S9408" s="29">
        <f t="shared" si="1484"/>
        <v>9</v>
      </c>
      <c r="T9408" s="30">
        <f t="shared" si="1485"/>
        <v>1</v>
      </c>
      <c r="U9408" s="28">
        <f t="shared" si="1486"/>
        <v>15.406000000000001</v>
      </c>
      <c r="V9408" t="str">
        <f t="shared" si="1477"/>
        <v>No</v>
      </c>
      <c r="W9408" t="str">
        <f t="shared" si="1478"/>
        <v>9/1/2014</v>
      </c>
      <c r="X9408">
        <f t="shared" si="1479"/>
        <v>1</v>
      </c>
      <c r="Y9408">
        <f t="shared" si="1480"/>
        <v>15.406000000000001</v>
      </c>
      <c r="Z9408" t="str">
        <f t="shared" si="1481"/>
        <v/>
      </c>
    </row>
    <row r="9409" spans="1:26" ht="13" hidden="1" x14ac:dyDescent="0.25">
      <c r="A9409" t="s">
        <v>12846</v>
      </c>
      <c r="B9409" t="s">
        <v>34</v>
      </c>
      <c r="C9409" t="s">
        <v>5</v>
      </c>
      <c r="D9409" s="46">
        <v>0.1</v>
      </c>
      <c r="E9409" s="2">
        <v>41934</v>
      </c>
      <c r="F9409" t="s">
        <v>2056</v>
      </c>
      <c r="G9409" s="16">
        <v>44378</v>
      </c>
      <c r="H9409" s="16">
        <v>44742</v>
      </c>
      <c r="I9409" s="3">
        <v>373.04</v>
      </c>
      <c r="J9409" s="3">
        <v>-289.08999999999997</v>
      </c>
      <c r="K9409" s="3">
        <v>83.95</v>
      </c>
      <c r="Q9409" s="29">
        <f t="shared" si="1482"/>
        <v>7</v>
      </c>
      <c r="R9409" s="29">
        <f t="shared" si="1483"/>
        <v>8</v>
      </c>
      <c r="S9409" s="29">
        <f t="shared" si="1484"/>
        <v>8</v>
      </c>
      <c r="T9409" s="30">
        <f t="shared" si="1485"/>
        <v>1</v>
      </c>
      <c r="U9409" s="28">
        <f t="shared" si="1486"/>
        <v>37.304000000000002</v>
      </c>
      <c r="V9409" t="str">
        <f t="shared" si="1477"/>
        <v>No</v>
      </c>
      <c r="W9409" t="str">
        <f t="shared" si="1478"/>
        <v>10/1/2014</v>
      </c>
      <c r="X9409">
        <f t="shared" si="1479"/>
        <v>1</v>
      </c>
      <c r="Y9409">
        <f t="shared" si="1480"/>
        <v>37.304000000000002</v>
      </c>
      <c r="Z9409" t="str">
        <f t="shared" si="1481"/>
        <v/>
      </c>
    </row>
    <row r="9410" spans="1:26" ht="13" hidden="1" x14ac:dyDescent="0.25">
      <c r="A9410" t="s">
        <v>12847</v>
      </c>
      <c r="B9410" t="s">
        <v>34</v>
      </c>
      <c r="C9410" t="s">
        <v>5</v>
      </c>
      <c r="D9410" s="46">
        <v>0.1</v>
      </c>
      <c r="E9410" s="2">
        <v>41912</v>
      </c>
      <c r="F9410" t="s">
        <v>12848</v>
      </c>
      <c r="G9410" s="16">
        <v>44378</v>
      </c>
      <c r="H9410" s="16">
        <v>44742</v>
      </c>
      <c r="I9410" s="3">
        <v>5450.28</v>
      </c>
      <c r="J9410" s="3">
        <v>-4269.3900000000003</v>
      </c>
      <c r="K9410" s="3">
        <v>1180.8900000000001</v>
      </c>
      <c r="Q9410" s="29">
        <f t="shared" si="1482"/>
        <v>7</v>
      </c>
      <c r="R9410" s="29">
        <f t="shared" si="1483"/>
        <v>9</v>
      </c>
      <c r="S9410" s="29">
        <f t="shared" si="1484"/>
        <v>0</v>
      </c>
      <c r="T9410" s="30">
        <f t="shared" si="1485"/>
        <v>1</v>
      </c>
      <c r="U9410" s="28">
        <f t="shared" si="1486"/>
        <v>545.02800000000002</v>
      </c>
      <c r="V9410" t="str">
        <f t="shared" si="1477"/>
        <v>No</v>
      </c>
      <c r="W9410" t="str">
        <f t="shared" si="1478"/>
        <v>9/1/2014</v>
      </c>
      <c r="X9410">
        <f t="shared" si="1479"/>
        <v>1</v>
      </c>
      <c r="Y9410">
        <f t="shared" si="1480"/>
        <v>545.02800000000002</v>
      </c>
      <c r="Z9410" t="str">
        <f t="shared" si="1481"/>
        <v/>
      </c>
    </row>
    <row r="9411" spans="1:26" ht="13" hidden="1" x14ac:dyDescent="0.25">
      <c r="A9411" t="s">
        <v>12849</v>
      </c>
      <c r="B9411" t="s">
        <v>34</v>
      </c>
      <c r="C9411" t="s">
        <v>5</v>
      </c>
      <c r="D9411" s="46">
        <v>0.1</v>
      </c>
      <c r="E9411" s="2">
        <v>41967</v>
      </c>
      <c r="F9411" t="s">
        <v>12848</v>
      </c>
      <c r="G9411" s="16">
        <v>44378</v>
      </c>
      <c r="H9411" s="16">
        <v>44742</v>
      </c>
      <c r="I9411" s="3">
        <v>6334.94</v>
      </c>
      <c r="J9411" s="3">
        <v>-4856.78</v>
      </c>
      <c r="K9411" s="3">
        <v>1478.16</v>
      </c>
      <c r="Q9411" s="29">
        <f t="shared" si="1482"/>
        <v>7</v>
      </c>
      <c r="R9411" s="29">
        <f t="shared" si="1483"/>
        <v>7</v>
      </c>
      <c r="S9411" s="29">
        <f t="shared" si="1484"/>
        <v>6</v>
      </c>
      <c r="T9411" s="30">
        <f t="shared" si="1485"/>
        <v>1</v>
      </c>
      <c r="U9411" s="28">
        <f t="shared" si="1486"/>
        <v>633.49400000000003</v>
      </c>
      <c r="V9411" t="str">
        <f t="shared" si="1477"/>
        <v>No</v>
      </c>
      <c r="W9411" t="str">
        <f t="shared" si="1478"/>
        <v>11/1/2014</v>
      </c>
      <c r="X9411">
        <f t="shared" si="1479"/>
        <v>1</v>
      </c>
      <c r="Y9411">
        <f t="shared" si="1480"/>
        <v>633.49400000000003</v>
      </c>
      <c r="Z9411" t="str">
        <f t="shared" si="1481"/>
        <v/>
      </c>
    </row>
    <row r="9412" spans="1:26" ht="13" hidden="1" x14ac:dyDescent="0.25">
      <c r="A9412" t="s">
        <v>12850</v>
      </c>
      <c r="B9412" t="s">
        <v>34</v>
      </c>
      <c r="C9412" t="s">
        <v>5</v>
      </c>
      <c r="D9412" s="46">
        <v>0.1</v>
      </c>
      <c r="E9412" s="2">
        <v>41942</v>
      </c>
      <c r="F9412" t="s">
        <v>12455</v>
      </c>
      <c r="G9412" s="16">
        <v>44378</v>
      </c>
      <c r="H9412" s="16">
        <v>44742</v>
      </c>
      <c r="I9412" s="3">
        <v>585.35</v>
      </c>
      <c r="J9412" s="3">
        <v>-453.66</v>
      </c>
      <c r="K9412" s="3">
        <v>131.69</v>
      </c>
      <c r="Q9412" s="29">
        <f t="shared" si="1482"/>
        <v>7</v>
      </c>
      <c r="R9412" s="29">
        <f t="shared" si="1483"/>
        <v>8</v>
      </c>
      <c r="S9412" s="29">
        <f t="shared" si="1484"/>
        <v>0</v>
      </c>
      <c r="T9412" s="30">
        <f t="shared" si="1485"/>
        <v>1</v>
      </c>
      <c r="U9412" s="28">
        <f t="shared" si="1486"/>
        <v>58.535000000000004</v>
      </c>
      <c r="V9412" t="str">
        <f t="shared" si="1477"/>
        <v>No</v>
      </c>
      <c r="W9412" t="str">
        <f t="shared" si="1478"/>
        <v>10/1/2014</v>
      </c>
      <c r="X9412">
        <f t="shared" si="1479"/>
        <v>1</v>
      </c>
      <c r="Y9412">
        <f t="shared" si="1480"/>
        <v>58.535000000000004</v>
      </c>
      <c r="Z9412" t="str">
        <f t="shared" si="1481"/>
        <v/>
      </c>
    </row>
    <row r="9413" spans="1:26" ht="13" hidden="1" x14ac:dyDescent="0.25">
      <c r="A9413" t="s">
        <v>12851</v>
      </c>
      <c r="B9413" t="s">
        <v>34</v>
      </c>
      <c r="C9413" t="s">
        <v>5</v>
      </c>
      <c r="D9413" s="46">
        <v>0.1</v>
      </c>
      <c r="E9413" s="2">
        <v>41965</v>
      </c>
      <c r="F9413" t="s">
        <v>12852</v>
      </c>
      <c r="G9413" s="16">
        <v>44378</v>
      </c>
      <c r="H9413" s="16">
        <v>44742</v>
      </c>
      <c r="I9413" s="3">
        <v>141.5</v>
      </c>
      <c r="J9413" s="3">
        <v>-108.48</v>
      </c>
      <c r="K9413" s="3">
        <v>33.020000000000003</v>
      </c>
      <c r="Q9413" s="29">
        <f t="shared" si="1482"/>
        <v>7</v>
      </c>
      <c r="R9413" s="29">
        <f t="shared" si="1483"/>
        <v>7</v>
      </c>
      <c r="S9413" s="29">
        <f t="shared" si="1484"/>
        <v>8</v>
      </c>
      <c r="T9413" s="30">
        <f t="shared" si="1485"/>
        <v>1</v>
      </c>
      <c r="U9413" s="28">
        <f t="shared" si="1486"/>
        <v>14.15</v>
      </c>
      <c r="V9413" t="str">
        <f t="shared" si="1477"/>
        <v>No</v>
      </c>
      <c r="W9413" t="str">
        <f t="shared" si="1478"/>
        <v>11/1/2014</v>
      </c>
      <c r="X9413">
        <f t="shared" si="1479"/>
        <v>1</v>
      </c>
      <c r="Y9413">
        <f t="shared" si="1480"/>
        <v>14.15</v>
      </c>
      <c r="Z9413" t="str">
        <f t="shared" si="1481"/>
        <v/>
      </c>
    </row>
    <row r="9414" spans="1:26" ht="13" hidden="1" x14ac:dyDescent="0.25">
      <c r="A9414" t="s">
        <v>12853</v>
      </c>
      <c r="B9414" t="s">
        <v>34</v>
      </c>
      <c r="C9414" t="s">
        <v>5</v>
      </c>
      <c r="D9414" s="46">
        <v>0.1</v>
      </c>
      <c r="E9414" s="2">
        <v>41942</v>
      </c>
      <c r="F9414" t="s">
        <v>10740</v>
      </c>
      <c r="G9414" s="16">
        <v>44378</v>
      </c>
      <c r="H9414" s="16">
        <v>44742</v>
      </c>
      <c r="I9414" s="3">
        <v>565.99</v>
      </c>
      <c r="J9414" s="3">
        <v>-438.65</v>
      </c>
      <c r="K9414" s="3">
        <v>127.34</v>
      </c>
      <c r="Q9414" s="29">
        <f t="shared" si="1482"/>
        <v>7</v>
      </c>
      <c r="R9414" s="29">
        <f t="shared" si="1483"/>
        <v>8</v>
      </c>
      <c r="S9414" s="29">
        <f t="shared" si="1484"/>
        <v>0</v>
      </c>
      <c r="T9414" s="30">
        <f t="shared" si="1485"/>
        <v>1</v>
      </c>
      <c r="U9414" s="28">
        <f t="shared" si="1486"/>
        <v>56.599000000000004</v>
      </c>
      <c r="V9414" t="str">
        <f t="shared" si="1477"/>
        <v>No</v>
      </c>
      <c r="W9414" t="str">
        <f t="shared" si="1478"/>
        <v>10/1/2014</v>
      </c>
      <c r="X9414">
        <f t="shared" si="1479"/>
        <v>1</v>
      </c>
      <c r="Y9414">
        <f t="shared" si="1480"/>
        <v>56.599000000000004</v>
      </c>
      <c r="Z9414" t="str">
        <f t="shared" si="1481"/>
        <v/>
      </c>
    </row>
    <row r="9415" spans="1:26" ht="13" hidden="1" x14ac:dyDescent="0.25">
      <c r="A9415" t="s">
        <v>12854</v>
      </c>
      <c r="B9415" t="s">
        <v>34</v>
      </c>
      <c r="C9415" t="s">
        <v>5</v>
      </c>
      <c r="D9415" s="46">
        <v>0.1</v>
      </c>
      <c r="E9415" s="2">
        <v>41980</v>
      </c>
      <c r="F9415" t="s">
        <v>12855</v>
      </c>
      <c r="G9415" s="16">
        <v>44378</v>
      </c>
      <c r="H9415" s="16">
        <v>44742</v>
      </c>
      <c r="I9415" s="3">
        <v>238.17</v>
      </c>
      <c r="J9415" s="3">
        <v>-180.62</v>
      </c>
      <c r="K9415" s="3">
        <v>57.55</v>
      </c>
      <c r="Q9415" s="29">
        <f t="shared" si="1482"/>
        <v>7</v>
      </c>
      <c r="R9415" s="29">
        <f t="shared" si="1483"/>
        <v>6</v>
      </c>
      <c r="S9415" s="29">
        <f t="shared" si="1484"/>
        <v>23</v>
      </c>
      <c r="T9415" s="30">
        <f t="shared" si="1485"/>
        <v>1</v>
      </c>
      <c r="U9415" s="28">
        <f t="shared" si="1486"/>
        <v>23.817</v>
      </c>
      <c r="V9415" t="str">
        <f t="shared" si="1477"/>
        <v>No</v>
      </c>
      <c r="W9415" t="str">
        <f t="shared" si="1478"/>
        <v>12/1/2014</v>
      </c>
      <c r="X9415">
        <f t="shared" si="1479"/>
        <v>1</v>
      </c>
      <c r="Y9415">
        <f t="shared" si="1480"/>
        <v>23.817</v>
      </c>
      <c r="Z9415" t="str">
        <f t="shared" si="1481"/>
        <v/>
      </c>
    </row>
    <row r="9416" spans="1:26" ht="13" hidden="1" x14ac:dyDescent="0.25">
      <c r="A9416" t="s">
        <v>12856</v>
      </c>
      <c r="B9416" t="s">
        <v>34</v>
      </c>
      <c r="C9416" t="s">
        <v>5</v>
      </c>
      <c r="D9416" s="46">
        <v>0.1</v>
      </c>
      <c r="E9416" s="2">
        <v>41980</v>
      </c>
      <c r="F9416" t="s">
        <v>12855</v>
      </c>
      <c r="G9416" s="16">
        <v>44378</v>
      </c>
      <c r="H9416" s="16">
        <v>44742</v>
      </c>
      <c r="I9416" s="3">
        <v>238.16</v>
      </c>
      <c r="J9416" s="3">
        <v>-180.62</v>
      </c>
      <c r="K9416" s="3">
        <v>57.54</v>
      </c>
      <c r="Q9416" s="29">
        <f t="shared" si="1482"/>
        <v>7</v>
      </c>
      <c r="R9416" s="29">
        <f t="shared" si="1483"/>
        <v>6</v>
      </c>
      <c r="S9416" s="29">
        <f t="shared" si="1484"/>
        <v>23</v>
      </c>
      <c r="T9416" s="30">
        <f t="shared" si="1485"/>
        <v>1</v>
      </c>
      <c r="U9416" s="28">
        <f t="shared" si="1486"/>
        <v>23.816000000000003</v>
      </c>
      <c r="V9416" t="str">
        <f t="shared" si="1477"/>
        <v>No</v>
      </c>
      <c r="W9416" t="str">
        <f t="shared" si="1478"/>
        <v>12/1/2014</v>
      </c>
      <c r="X9416">
        <f t="shared" si="1479"/>
        <v>1</v>
      </c>
      <c r="Y9416">
        <f t="shared" si="1480"/>
        <v>23.816000000000003</v>
      </c>
      <c r="Z9416" t="str">
        <f t="shared" si="1481"/>
        <v/>
      </c>
    </row>
    <row r="9417" spans="1:26" ht="13" hidden="1" x14ac:dyDescent="0.25">
      <c r="A9417" t="s">
        <v>12857</v>
      </c>
      <c r="B9417" t="s">
        <v>34</v>
      </c>
      <c r="C9417" t="s">
        <v>5</v>
      </c>
      <c r="D9417" s="46">
        <v>0.1</v>
      </c>
      <c r="E9417" s="2">
        <v>41980</v>
      </c>
      <c r="F9417" t="s">
        <v>12855</v>
      </c>
      <c r="G9417" s="16">
        <v>44378</v>
      </c>
      <c r="H9417" s="16">
        <v>44742</v>
      </c>
      <c r="I9417" s="3">
        <v>238.16</v>
      </c>
      <c r="J9417" s="3">
        <v>-180.62</v>
      </c>
      <c r="K9417" s="3">
        <v>57.54</v>
      </c>
      <c r="Q9417" s="29">
        <f t="shared" si="1482"/>
        <v>7</v>
      </c>
      <c r="R9417" s="29">
        <f t="shared" si="1483"/>
        <v>6</v>
      </c>
      <c r="S9417" s="29">
        <f t="shared" si="1484"/>
        <v>23</v>
      </c>
      <c r="T9417" s="30">
        <f t="shared" si="1485"/>
        <v>1</v>
      </c>
      <c r="U9417" s="28">
        <f t="shared" si="1486"/>
        <v>23.816000000000003</v>
      </c>
      <c r="V9417" t="str">
        <f t="shared" si="1477"/>
        <v>No</v>
      </c>
      <c r="W9417" t="str">
        <f t="shared" si="1478"/>
        <v>12/1/2014</v>
      </c>
      <c r="X9417">
        <f t="shared" si="1479"/>
        <v>1</v>
      </c>
      <c r="Y9417">
        <f t="shared" si="1480"/>
        <v>23.816000000000003</v>
      </c>
      <c r="Z9417" t="str">
        <f t="shared" si="1481"/>
        <v/>
      </c>
    </row>
    <row r="9418" spans="1:26" ht="13" hidden="1" x14ac:dyDescent="0.25">
      <c r="A9418" t="s">
        <v>12858</v>
      </c>
      <c r="B9418" t="s">
        <v>34</v>
      </c>
      <c r="C9418" t="s">
        <v>5</v>
      </c>
      <c r="D9418" s="46">
        <v>0.1</v>
      </c>
      <c r="E9418" s="2">
        <v>41980</v>
      </c>
      <c r="F9418" t="s">
        <v>12855</v>
      </c>
      <c r="G9418" s="16">
        <v>44378</v>
      </c>
      <c r="H9418" s="16">
        <v>44742</v>
      </c>
      <c r="I9418" s="3">
        <v>238.16</v>
      </c>
      <c r="J9418" s="3">
        <v>-180.62</v>
      </c>
      <c r="K9418" s="3">
        <v>57.54</v>
      </c>
      <c r="Q9418" s="29">
        <f t="shared" si="1482"/>
        <v>7</v>
      </c>
      <c r="R9418" s="29">
        <f t="shared" si="1483"/>
        <v>6</v>
      </c>
      <c r="S9418" s="29">
        <f t="shared" si="1484"/>
        <v>23</v>
      </c>
      <c r="T9418" s="30">
        <f t="shared" si="1485"/>
        <v>1</v>
      </c>
      <c r="U9418" s="28">
        <f t="shared" si="1486"/>
        <v>23.816000000000003</v>
      </c>
      <c r="V9418" t="str">
        <f t="shared" si="1477"/>
        <v>No</v>
      </c>
      <c r="W9418" t="str">
        <f t="shared" si="1478"/>
        <v>12/1/2014</v>
      </c>
      <c r="X9418">
        <f t="shared" si="1479"/>
        <v>1</v>
      </c>
      <c r="Y9418">
        <f t="shared" si="1480"/>
        <v>23.816000000000003</v>
      </c>
      <c r="Z9418" t="str">
        <f t="shared" si="1481"/>
        <v/>
      </c>
    </row>
    <row r="9419" spans="1:26" ht="13" hidden="1" x14ac:dyDescent="0.25">
      <c r="A9419" t="s">
        <v>12859</v>
      </c>
      <c r="B9419" t="s">
        <v>34</v>
      </c>
      <c r="C9419" t="s">
        <v>5</v>
      </c>
      <c r="D9419" s="46">
        <v>0.1</v>
      </c>
      <c r="E9419" s="2">
        <v>41980</v>
      </c>
      <c r="F9419" t="s">
        <v>12855</v>
      </c>
      <c r="G9419" s="16">
        <v>44378</v>
      </c>
      <c r="H9419" s="16">
        <v>44742</v>
      </c>
      <c r="I9419" s="3">
        <v>238.16</v>
      </c>
      <c r="J9419" s="3">
        <v>-180.62</v>
      </c>
      <c r="K9419" s="3">
        <v>57.54</v>
      </c>
      <c r="Q9419" s="29">
        <f t="shared" si="1482"/>
        <v>7</v>
      </c>
      <c r="R9419" s="29">
        <f t="shared" si="1483"/>
        <v>6</v>
      </c>
      <c r="S9419" s="29">
        <f t="shared" si="1484"/>
        <v>23</v>
      </c>
      <c r="T9419" s="30">
        <f t="shared" si="1485"/>
        <v>1</v>
      </c>
      <c r="U9419" s="28">
        <f t="shared" si="1486"/>
        <v>23.816000000000003</v>
      </c>
      <c r="V9419" t="str">
        <f t="shared" si="1477"/>
        <v>No</v>
      </c>
      <c r="W9419" t="str">
        <f t="shared" si="1478"/>
        <v>12/1/2014</v>
      </c>
      <c r="X9419">
        <f t="shared" si="1479"/>
        <v>1</v>
      </c>
      <c r="Y9419">
        <f t="shared" si="1480"/>
        <v>23.816000000000003</v>
      </c>
      <c r="Z9419" t="str">
        <f t="shared" si="1481"/>
        <v/>
      </c>
    </row>
    <row r="9420" spans="1:26" ht="13" hidden="1" x14ac:dyDescent="0.25">
      <c r="A9420" t="s">
        <v>12860</v>
      </c>
      <c r="B9420" t="s">
        <v>34</v>
      </c>
      <c r="C9420" t="s">
        <v>5</v>
      </c>
      <c r="D9420" s="46">
        <v>0.1</v>
      </c>
      <c r="E9420" s="2">
        <v>41975</v>
      </c>
      <c r="F9420" t="s">
        <v>12861</v>
      </c>
      <c r="G9420" s="16">
        <v>44378</v>
      </c>
      <c r="H9420" s="16">
        <v>44742</v>
      </c>
      <c r="I9420" s="3">
        <v>4908.45</v>
      </c>
      <c r="J9420" s="3">
        <v>-3722.26</v>
      </c>
      <c r="K9420" s="3">
        <v>1186.19</v>
      </c>
      <c r="Q9420" s="29">
        <f t="shared" si="1482"/>
        <v>7</v>
      </c>
      <c r="R9420" s="29">
        <f t="shared" si="1483"/>
        <v>6</v>
      </c>
      <c r="S9420" s="29">
        <f t="shared" si="1484"/>
        <v>28</v>
      </c>
      <c r="T9420" s="30">
        <f t="shared" si="1485"/>
        <v>1</v>
      </c>
      <c r="U9420" s="28">
        <f t="shared" si="1486"/>
        <v>490.84500000000003</v>
      </c>
      <c r="V9420" t="str">
        <f t="shared" ref="V9420:V9483" si="1487">IF(AND(E9420&gt;=G9420,E9420&lt;=H9420),"Yes","No")</f>
        <v>No</v>
      </c>
      <c r="W9420" t="str">
        <f t="shared" ref="W9420:W9483" si="1488">MONTH(E9420)&amp;"/"&amp;1&amp;"/"&amp;YEAR(E9420)</f>
        <v>12/1/2014</v>
      </c>
      <c r="X9420">
        <f t="shared" ref="X9420:X9483" si="1489">IF(V9420="Yes",(DATEDIF(W9420,H9420+1,"M")/12),1)</f>
        <v>1</v>
      </c>
      <c r="Y9420">
        <f t="shared" ref="Y9420:Y9483" si="1490">I9420*D9420*X9420</f>
        <v>490.84500000000003</v>
      </c>
      <c r="Z9420" t="str">
        <f t="shared" ref="Z9420:Z9483" si="1491">IF(V9420="Yes",Y9420+J9420,"")</f>
        <v/>
      </c>
    </row>
    <row r="9421" spans="1:26" ht="13" hidden="1" x14ac:dyDescent="0.25">
      <c r="A9421" t="s">
        <v>12862</v>
      </c>
      <c r="B9421" t="s">
        <v>34</v>
      </c>
      <c r="C9421" t="s">
        <v>5</v>
      </c>
      <c r="D9421" s="46">
        <v>0.1</v>
      </c>
      <c r="E9421" s="2">
        <v>41981</v>
      </c>
      <c r="F9421" t="s">
        <v>12863</v>
      </c>
      <c r="G9421" s="16">
        <v>44378</v>
      </c>
      <c r="H9421" s="16">
        <v>44742</v>
      </c>
      <c r="I9421" s="3">
        <v>277.81</v>
      </c>
      <c r="J9421" s="3">
        <v>-210.67</v>
      </c>
      <c r="K9421" s="3">
        <v>67.14</v>
      </c>
      <c r="Q9421" s="29">
        <f t="shared" si="1482"/>
        <v>7</v>
      </c>
      <c r="R9421" s="29">
        <f t="shared" si="1483"/>
        <v>6</v>
      </c>
      <c r="S9421" s="29">
        <f t="shared" si="1484"/>
        <v>22</v>
      </c>
      <c r="T9421" s="30">
        <f t="shared" si="1485"/>
        <v>1</v>
      </c>
      <c r="U9421" s="28">
        <f t="shared" si="1486"/>
        <v>27.781000000000002</v>
      </c>
      <c r="V9421" t="str">
        <f t="shared" si="1487"/>
        <v>No</v>
      </c>
      <c r="W9421" t="str">
        <f t="shared" si="1488"/>
        <v>12/1/2014</v>
      </c>
      <c r="X9421">
        <f t="shared" si="1489"/>
        <v>1</v>
      </c>
      <c r="Y9421">
        <f t="shared" si="1490"/>
        <v>27.781000000000002</v>
      </c>
      <c r="Z9421" t="str">
        <f t="shared" si="1491"/>
        <v/>
      </c>
    </row>
    <row r="9422" spans="1:26" ht="13" hidden="1" x14ac:dyDescent="0.25">
      <c r="A9422" t="s">
        <v>12864</v>
      </c>
      <c r="B9422" t="s">
        <v>34</v>
      </c>
      <c r="C9422" t="s">
        <v>5</v>
      </c>
      <c r="D9422" s="46">
        <v>0.1</v>
      </c>
      <c r="E9422" s="2">
        <v>42030</v>
      </c>
      <c r="F9422" t="s">
        <v>12865</v>
      </c>
      <c r="G9422" s="16">
        <v>44378</v>
      </c>
      <c r="H9422" s="16">
        <v>44742</v>
      </c>
      <c r="I9422" s="3">
        <v>526.98</v>
      </c>
      <c r="J9422" s="3">
        <v>-395.24</v>
      </c>
      <c r="K9422" s="3">
        <v>131.74</v>
      </c>
      <c r="Q9422" s="29">
        <f t="shared" si="1482"/>
        <v>7</v>
      </c>
      <c r="R9422" s="29">
        <f t="shared" si="1483"/>
        <v>5</v>
      </c>
      <c r="S9422" s="29">
        <f t="shared" si="1484"/>
        <v>4</v>
      </c>
      <c r="T9422" s="30">
        <f t="shared" si="1485"/>
        <v>1</v>
      </c>
      <c r="U9422" s="28">
        <f t="shared" si="1486"/>
        <v>52.698000000000008</v>
      </c>
      <c r="V9422" t="str">
        <f t="shared" si="1487"/>
        <v>No</v>
      </c>
      <c r="W9422" t="str">
        <f t="shared" si="1488"/>
        <v>1/1/2015</v>
      </c>
      <c r="X9422">
        <f t="shared" si="1489"/>
        <v>1</v>
      </c>
      <c r="Y9422">
        <f t="shared" si="1490"/>
        <v>52.698000000000008</v>
      </c>
      <c r="Z9422" t="str">
        <f t="shared" si="1491"/>
        <v/>
      </c>
    </row>
    <row r="9423" spans="1:26" ht="13" hidden="1" x14ac:dyDescent="0.25">
      <c r="A9423" t="s">
        <v>12866</v>
      </c>
      <c r="B9423" t="s">
        <v>34</v>
      </c>
      <c r="C9423" t="s">
        <v>5</v>
      </c>
      <c r="D9423" s="46">
        <v>0.1</v>
      </c>
      <c r="E9423" s="2">
        <v>42014</v>
      </c>
      <c r="F9423" t="s">
        <v>12861</v>
      </c>
      <c r="G9423" s="16">
        <v>44378</v>
      </c>
      <c r="H9423" s="16">
        <v>44742</v>
      </c>
      <c r="I9423" s="3">
        <v>4533.1400000000003</v>
      </c>
      <c r="J9423" s="3">
        <v>-3399.84</v>
      </c>
      <c r="K9423" s="3">
        <v>1133.3</v>
      </c>
      <c r="Q9423" s="29">
        <f t="shared" si="1482"/>
        <v>7</v>
      </c>
      <c r="R9423" s="29">
        <f t="shared" si="1483"/>
        <v>5</v>
      </c>
      <c r="S9423" s="29">
        <f t="shared" si="1484"/>
        <v>20</v>
      </c>
      <c r="T9423" s="30">
        <f t="shared" si="1485"/>
        <v>1</v>
      </c>
      <c r="U9423" s="28">
        <f t="shared" si="1486"/>
        <v>453.31400000000008</v>
      </c>
      <c r="V9423" t="str">
        <f t="shared" si="1487"/>
        <v>No</v>
      </c>
      <c r="W9423" t="str">
        <f t="shared" si="1488"/>
        <v>1/1/2015</v>
      </c>
      <c r="X9423">
        <f t="shared" si="1489"/>
        <v>1</v>
      </c>
      <c r="Y9423">
        <f t="shared" si="1490"/>
        <v>453.31400000000008</v>
      </c>
      <c r="Z9423" t="str">
        <f t="shared" si="1491"/>
        <v/>
      </c>
    </row>
    <row r="9424" spans="1:26" ht="13" hidden="1" x14ac:dyDescent="0.25">
      <c r="A9424" t="s">
        <v>12867</v>
      </c>
      <c r="B9424" t="s">
        <v>34</v>
      </c>
      <c r="C9424" t="s">
        <v>5</v>
      </c>
      <c r="D9424" s="46">
        <v>0.1</v>
      </c>
      <c r="E9424" s="2">
        <v>42079</v>
      </c>
      <c r="F9424" t="s">
        <v>12868</v>
      </c>
      <c r="G9424" s="16">
        <v>44378</v>
      </c>
      <c r="H9424" s="16">
        <v>44742</v>
      </c>
      <c r="I9424" s="3">
        <v>903.29</v>
      </c>
      <c r="J9424" s="3">
        <v>-662.42</v>
      </c>
      <c r="K9424" s="3">
        <v>240.87</v>
      </c>
      <c r="Q9424" s="29">
        <f t="shared" si="1482"/>
        <v>7</v>
      </c>
      <c r="R9424" s="29">
        <f t="shared" si="1483"/>
        <v>3</v>
      </c>
      <c r="S9424" s="29">
        <f t="shared" si="1484"/>
        <v>14</v>
      </c>
      <c r="T9424" s="30">
        <f t="shared" si="1485"/>
        <v>1</v>
      </c>
      <c r="U9424" s="28">
        <f t="shared" si="1486"/>
        <v>90.329000000000008</v>
      </c>
      <c r="V9424" t="str">
        <f t="shared" si="1487"/>
        <v>No</v>
      </c>
      <c r="W9424" t="str">
        <f t="shared" si="1488"/>
        <v>3/1/2015</v>
      </c>
      <c r="X9424">
        <f t="shared" si="1489"/>
        <v>1</v>
      </c>
      <c r="Y9424">
        <f t="shared" si="1490"/>
        <v>90.329000000000008</v>
      </c>
      <c r="Z9424" t="str">
        <f t="shared" si="1491"/>
        <v/>
      </c>
    </row>
    <row r="9425" spans="1:26" ht="13" hidden="1" x14ac:dyDescent="0.25">
      <c r="A9425" t="s">
        <v>12869</v>
      </c>
      <c r="B9425" t="s">
        <v>34</v>
      </c>
      <c r="C9425" t="s">
        <v>5</v>
      </c>
      <c r="D9425" s="46">
        <v>0.1</v>
      </c>
      <c r="E9425" s="2">
        <v>42070</v>
      </c>
      <c r="F9425" t="s">
        <v>12870</v>
      </c>
      <c r="G9425" s="16">
        <v>44378</v>
      </c>
      <c r="H9425" s="16">
        <v>44742</v>
      </c>
      <c r="I9425" s="3">
        <v>577.16999999999996</v>
      </c>
      <c r="J9425" s="3">
        <v>-423.27</v>
      </c>
      <c r="K9425" s="3">
        <v>153.9</v>
      </c>
      <c r="Q9425" s="29">
        <f t="shared" si="1482"/>
        <v>7</v>
      </c>
      <c r="R9425" s="29">
        <f t="shared" si="1483"/>
        <v>3</v>
      </c>
      <c r="S9425" s="29">
        <f t="shared" si="1484"/>
        <v>23</v>
      </c>
      <c r="T9425" s="30">
        <f t="shared" si="1485"/>
        <v>1</v>
      </c>
      <c r="U9425" s="28">
        <f t="shared" si="1486"/>
        <v>57.716999999999999</v>
      </c>
      <c r="V9425" t="str">
        <f t="shared" si="1487"/>
        <v>No</v>
      </c>
      <c r="W9425" t="str">
        <f t="shared" si="1488"/>
        <v>3/1/2015</v>
      </c>
      <c r="X9425">
        <f t="shared" si="1489"/>
        <v>1</v>
      </c>
      <c r="Y9425">
        <f t="shared" si="1490"/>
        <v>57.716999999999999</v>
      </c>
      <c r="Z9425" t="str">
        <f t="shared" si="1491"/>
        <v/>
      </c>
    </row>
    <row r="9426" spans="1:26" ht="13" hidden="1" x14ac:dyDescent="0.25">
      <c r="A9426" t="s">
        <v>12871</v>
      </c>
      <c r="B9426" t="s">
        <v>34</v>
      </c>
      <c r="C9426" t="s">
        <v>5</v>
      </c>
      <c r="D9426" s="46">
        <v>0.1</v>
      </c>
      <c r="E9426" s="2">
        <v>42080</v>
      </c>
      <c r="F9426" t="s">
        <v>12872</v>
      </c>
      <c r="G9426" s="16">
        <v>44378</v>
      </c>
      <c r="H9426" s="16">
        <v>44742</v>
      </c>
      <c r="I9426" s="3">
        <v>48.6</v>
      </c>
      <c r="J9426" s="3">
        <v>-35.64</v>
      </c>
      <c r="K9426" s="3">
        <v>12.96</v>
      </c>
      <c r="Q9426" s="29">
        <f t="shared" si="1482"/>
        <v>7</v>
      </c>
      <c r="R9426" s="29">
        <f t="shared" si="1483"/>
        <v>3</v>
      </c>
      <c r="S9426" s="29">
        <f t="shared" si="1484"/>
        <v>13</v>
      </c>
      <c r="T9426" s="30">
        <f t="shared" si="1485"/>
        <v>1</v>
      </c>
      <c r="U9426" s="28">
        <f t="shared" si="1486"/>
        <v>4.8600000000000003</v>
      </c>
      <c r="V9426" t="str">
        <f t="shared" si="1487"/>
        <v>No</v>
      </c>
      <c r="W9426" t="str">
        <f t="shared" si="1488"/>
        <v>3/1/2015</v>
      </c>
      <c r="X9426">
        <f t="shared" si="1489"/>
        <v>1</v>
      </c>
      <c r="Y9426">
        <f t="shared" si="1490"/>
        <v>4.8600000000000003</v>
      </c>
      <c r="Z9426" t="str">
        <f t="shared" si="1491"/>
        <v/>
      </c>
    </row>
    <row r="9427" spans="1:26" ht="13" hidden="1" x14ac:dyDescent="0.25">
      <c r="A9427" t="s">
        <v>12873</v>
      </c>
      <c r="B9427" t="s">
        <v>34</v>
      </c>
      <c r="C9427" t="s">
        <v>5</v>
      </c>
      <c r="D9427" s="46">
        <v>0.1</v>
      </c>
      <c r="E9427" s="2">
        <v>42080</v>
      </c>
      <c r="F9427" t="s">
        <v>12872</v>
      </c>
      <c r="G9427" s="16">
        <v>44378</v>
      </c>
      <c r="H9427" s="16">
        <v>44742</v>
      </c>
      <c r="I9427" s="3">
        <v>48.6</v>
      </c>
      <c r="J9427" s="3">
        <v>-35.64</v>
      </c>
      <c r="K9427" s="3">
        <v>12.96</v>
      </c>
      <c r="Q9427" s="29">
        <f t="shared" si="1482"/>
        <v>7</v>
      </c>
      <c r="R9427" s="29">
        <f t="shared" si="1483"/>
        <v>3</v>
      </c>
      <c r="S9427" s="29">
        <f t="shared" si="1484"/>
        <v>13</v>
      </c>
      <c r="T9427" s="30">
        <f t="shared" si="1485"/>
        <v>1</v>
      </c>
      <c r="U9427" s="28">
        <f t="shared" si="1486"/>
        <v>4.8600000000000003</v>
      </c>
      <c r="V9427" t="str">
        <f t="shared" si="1487"/>
        <v>No</v>
      </c>
      <c r="W9427" t="str">
        <f t="shared" si="1488"/>
        <v>3/1/2015</v>
      </c>
      <c r="X9427">
        <f t="shared" si="1489"/>
        <v>1</v>
      </c>
      <c r="Y9427">
        <f t="shared" si="1490"/>
        <v>4.8600000000000003</v>
      </c>
      <c r="Z9427" t="str">
        <f t="shared" si="1491"/>
        <v/>
      </c>
    </row>
    <row r="9428" spans="1:26" ht="13" hidden="1" x14ac:dyDescent="0.25">
      <c r="A9428" t="s">
        <v>12874</v>
      </c>
      <c r="B9428" t="s">
        <v>34</v>
      </c>
      <c r="C9428" t="s">
        <v>5</v>
      </c>
      <c r="D9428" s="46">
        <v>0.1</v>
      </c>
      <c r="E9428" s="2">
        <v>42080</v>
      </c>
      <c r="F9428" t="s">
        <v>12872</v>
      </c>
      <c r="G9428" s="16">
        <v>44378</v>
      </c>
      <c r="H9428" s="16">
        <v>44742</v>
      </c>
      <c r="I9428" s="3">
        <v>48.6</v>
      </c>
      <c r="J9428" s="3">
        <v>-35.64</v>
      </c>
      <c r="K9428" s="3">
        <v>12.96</v>
      </c>
      <c r="Q9428" s="29">
        <f t="shared" si="1482"/>
        <v>7</v>
      </c>
      <c r="R9428" s="29">
        <f t="shared" si="1483"/>
        <v>3</v>
      </c>
      <c r="S9428" s="29">
        <f t="shared" si="1484"/>
        <v>13</v>
      </c>
      <c r="T9428" s="30">
        <f t="shared" si="1485"/>
        <v>1</v>
      </c>
      <c r="U9428" s="28">
        <f t="shared" si="1486"/>
        <v>4.8600000000000003</v>
      </c>
      <c r="V9428" t="str">
        <f t="shared" si="1487"/>
        <v>No</v>
      </c>
      <c r="W9428" t="str">
        <f t="shared" si="1488"/>
        <v>3/1/2015</v>
      </c>
      <c r="X9428">
        <f t="shared" si="1489"/>
        <v>1</v>
      </c>
      <c r="Y9428">
        <f t="shared" si="1490"/>
        <v>4.8600000000000003</v>
      </c>
      <c r="Z9428" t="str">
        <f t="shared" si="1491"/>
        <v/>
      </c>
    </row>
    <row r="9429" spans="1:26" ht="13" hidden="1" x14ac:dyDescent="0.25">
      <c r="A9429" t="s">
        <v>12875</v>
      </c>
      <c r="B9429" t="s">
        <v>34</v>
      </c>
      <c r="C9429" t="s">
        <v>5</v>
      </c>
      <c r="D9429" s="46">
        <v>0.1</v>
      </c>
      <c r="E9429" s="2">
        <v>42080</v>
      </c>
      <c r="F9429" t="s">
        <v>12872</v>
      </c>
      <c r="G9429" s="16">
        <v>44378</v>
      </c>
      <c r="H9429" s="16">
        <v>44742</v>
      </c>
      <c r="I9429" s="3">
        <v>48.6</v>
      </c>
      <c r="J9429" s="3">
        <v>-35.64</v>
      </c>
      <c r="K9429" s="3">
        <v>12.96</v>
      </c>
      <c r="Q9429" s="29">
        <f t="shared" si="1482"/>
        <v>7</v>
      </c>
      <c r="R9429" s="29">
        <f t="shared" si="1483"/>
        <v>3</v>
      </c>
      <c r="S9429" s="29">
        <f t="shared" si="1484"/>
        <v>13</v>
      </c>
      <c r="T9429" s="30">
        <f t="shared" si="1485"/>
        <v>1</v>
      </c>
      <c r="U9429" s="28">
        <f t="shared" si="1486"/>
        <v>4.8600000000000003</v>
      </c>
      <c r="V9429" t="str">
        <f t="shared" si="1487"/>
        <v>No</v>
      </c>
      <c r="W9429" t="str">
        <f t="shared" si="1488"/>
        <v>3/1/2015</v>
      </c>
      <c r="X9429">
        <f t="shared" si="1489"/>
        <v>1</v>
      </c>
      <c r="Y9429">
        <f t="shared" si="1490"/>
        <v>4.8600000000000003</v>
      </c>
      <c r="Z9429" t="str">
        <f t="shared" si="1491"/>
        <v/>
      </c>
    </row>
    <row r="9430" spans="1:26" ht="13" hidden="1" x14ac:dyDescent="0.25">
      <c r="A9430" t="s">
        <v>12876</v>
      </c>
      <c r="B9430" t="s">
        <v>34</v>
      </c>
      <c r="C9430" t="s">
        <v>5</v>
      </c>
      <c r="D9430" s="46">
        <v>0.1</v>
      </c>
      <c r="E9430" s="2">
        <v>42080</v>
      </c>
      <c r="F9430" t="s">
        <v>12872</v>
      </c>
      <c r="G9430" s="16">
        <v>44378</v>
      </c>
      <c r="H9430" s="16">
        <v>44742</v>
      </c>
      <c r="I9430" s="3">
        <v>48.6</v>
      </c>
      <c r="J9430" s="3">
        <v>-35.64</v>
      </c>
      <c r="K9430" s="3">
        <v>12.96</v>
      </c>
      <c r="Q9430" s="29">
        <f t="shared" si="1482"/>
        <v>7</v>
      </c>
      <c r="R9430" s="29">
        <f t="shared" si="1483"/>
        <v>3</v>
      </c>
      <c r="S9430" s="29">
        <f t="shared" si="1484"/>
        <v>13</v>
      </c>
      <c r="T9430" s="30">
        <f t="shared" si="1485"/>
        <v>1</v>
      </c>
      <c r="U9430" s="28">
        <f t="shared" si="1486"/>
        <v>4.8600000000000003</v>
      </c>
      <c r="V9430" t="str">
        <f t="shared" si="1487"/>
        <v>No</v>
      </c>
      <c r="W9430" t="str">
        <f t="shared" si="1488"/>
        <v>3/1/2015</v>
      </c>
      <c r="X9430">
        <f t="shared" si="1489"/>
        <v>1</v>
      </c>
      <c r="Y9430">
        <f t="shared" si="1490"/>
        <v>4.8600000000000003</v>
      </c>
      <c r="Z9430" t="str">
        <f t="shared" si="1491"/>
        <v/>
      </c>
    </row>
    <row r="9431" spans="1:26" ht="13" hidden="1" x14ac:dyDescent="0.25">
      <c r="A9431" t="s">
        <v>12877</v>
      </c>
      <c r="B9431" t="s">
        <v>34</v>
      </c>
      <c r="C9431" t="s">
        <v>5</v>
      </c>
      <c r="D9431" s="46">
        <v>0.1</v>
      </c>
      <c r="E9431" s="2">
        <v>42080</v>
      </c>
      <c r="F9431" t="s">
        <v>12872</v>
      </c>
      <c r="G9431" s="16">
        <v>44378</v>
      </c>
      <c r="H9431" s="16">
        <v>44742</v>
      </c>
      <c r="I9431" s="3">
        <v>48.6</v>
      </c>
      <c r="J9431" s="3">
        <v>-35.64</v>
      </c>
      <c r="K9431" s="3">
        <v>12.96</v>
      </c>
      <c r="Q9431" s="29">
        <f t="shared" si="1482"/>
        <v>7</v>
      </c>
      <c r="R9431" s="29">
        <f t="shared" si="1483"/>
        <v>3</v>
      </c>
      <c r="S9431" s="29">
        <f t="shared" si="1484"/>
        <v>13</v>
      </c>
      <c r="T9431" s="30">
        <f t="shared" si="1485"/>
        <v>1</v>
      </c>
      <c r="U9431" s="28">
        <f t="shared" si="1486"/>
        <v>4.8600000000000003</v>
      </c>
      <c r="V9431" t="str">
        <f t="shared" si="1487"/>
        <v>No</v>
      </c>
      <c r="W9431" t="str">
        <f t="shared" si="1488"/>
        <v>3/1/2015</v>
      </c>
      <c r="X9431">
        <f t="shared" si="1489"/>
        <v>1</v>
      </c>
      <c r="Y9431">
        <f t="shared" si="1490"/>
        <v>4.8600000000000003</v>
      </c>
      <c r="Z9431" t="str">
        <f t="shared" si="1491"/>
        <v/>
      </c>
    </row>
    <row r="9432" spans="1:26" ht="13" hidden="1" x14ac:dyDescent="0.25">
      <c r="A9432" t="s">
        <v>12878</v>
      </c>
      <c r="B9432" t="s">
        <v>34</v>
      </c>
      <c r="C9432" t="s">
        <v>5</v>
      </c>
      <c r="D9432" s="46">
        <v>0.1</v>
      </c>
      <c r="E9432" s="2">
        <v>42080</v>
      </c>
      <c r="F9432" t="s">
        <v>12872</v>
      </c>
      <c r="G9432" s="16">
        <v>44378</v>
      </c>
      <c r="H9432" s="16">
        <v>44742</v>
      </c>
      <c r="I9432" s="3">
        <v>48.6</v>
      </c>
      <c r="J9432" s="3">
        <v>-35.64</v>
      </c>
      <c r="K9432" s="3">
        <v>12.96</v>
      </c>
      <c r="Q9432" s="29">
        <f t="shared" si="1482"/>
        <v>7</v>
      </c>
      <c r="R9432" s="29">
        <f t="shared" si="1483"/>
        <v>3</v>
      </c>
      <c r="S9432" s="29">
        <f t="shared" si="1484"/>
        <v>13</v>
      </c>
      <c r="T9432" s="30">
        <f t="shared" si="1485"/>
        <v>1</v>
      </c>
      <c r="U9432" s="28">
        <f t="shared" si="1486"/>
        <v>4.8600000000000003</v>
      </c>
      <c r="V9432" t="str">
        <f t="shared" si="1487"/>
        <v>No</v>
      </c>
      <c r="W9432" t="str">
        <f t="shared" si="1488"/>
        <v>3/1/2015</v>
      </c>
      <c r="X9432">
        <f t="shared" si="1489"/>
        <v>1</v>
      </c>
      <c r="Y9432">
        <f t="shared" si="1490"/>
        <v>4.8600000000000003</v>
      </c>
      <c r="Z9432" t="str">
        <f t="shared" si="1491"/>
        <v/>
      </c>
    </row>
    <row r="9433" spans="1:26" ht="13" hidden="1" x14ac:dyDescent="0.25">
      <c r="A9433" t="s">
        <v>12879</v>
      </c>
      <c r="B9433" t="s">
        <v>34</v>
      </c>
      <c r="C9433" t="s">
        <v>5</v>
      </c>
      <c r="D9433" s="46">
        <v>0.1</v>
      </c>
      <c r="E9433" s="2">
        <v>42080</v>
      </c>
      <c r="F9433" t="s">
        <v>12872</v>
      </c>
      <c r="G9433" s="16">
        <v>44378</v>
      </c>
      <c r="H9433" s="16">
        <v>44742</v>
      </c>
      <c r="I9433" s="3">
        <v>48.6</v>
      </c>
      <c r="J9433" s="3">
        <v>-35.64</v>
      </c>
      <c r="K9433" s="3">
        <v>12.96</v>
      </c>
      <c r="Q9433" s="29">
        <f t="shared" si="1482"/>
        <v>7</v>
      </c>
      <c r="R9433" s="29">
        <f t="shared" si="1483"/>
        <v>3</v>
      </c>
      <c r="S9433" s="29">
        <f t="shared" si="1484"/>
        <v>13</v>
      </c>
      <c r="T9433" s="30">
        <f t="shared" si="1485"/>
        <v>1</v>
      </c>
      <c r="U9433" s="28">
        <f t="shared" si="1486"/>
        <v>4.8600000000000003</v>
      </c>
      <c r="V9433" t="str">
        <f t="shared" si="1487"/>
        <v>No</v>
      </c>
      <c r="W9433" t="str">
        <f t="shared" si="1488"/>
        <v>3/1/2015</v>
      </c>
      <c r="X9433">
        <f t="shared" si="1489"/>
        <v>1</v>
      </c>
      <c r="Y9433">
        <f t="shared" si="1490"/>
        <v>4.8600000000000003</v>
      </c>
      <c r="Z9433" t="str">
        <f t="shared" si="1491"/>
        <v/>
      </c>
    </row>
    <row r="9434" spans="1:26" ht="13" hidden="1" x14ac:dyDescent="0.25">
      <c r="A9434" t="s">
        <v>12880</v>
      </c>
      <c r="B9434" t="s">
        <v>34</v>
      </c>
      <c r="C9434" t="s">
        <v>5</v>
      </c>
      <c r="D9434" s="46">
        <v>0.1</v>
      </c>
      <c r="E9434" s="2">
        <v>42080</v>
      </c>
      <c r="F9434" t="s">
        <v>12872</v>
      </c>
      <c r="G9434" s="16">
        <v>44378</v>
      </c>
      <c r="H9434" s="16">
        <v>44742</v>
      </c>
      <c r="I9434" s="3">
        <v>48.6</v>
      </c>
      <c r="J9434" s="3">
        <v>-35.64</v>
      </c>
      <c r="K9434" s="3">
        <v>12.96</v>
      </c>
      <c r="Q9434" s="29">
        <f t="shared" si="1482"/>
        <v>7</v>
      </c>
      <c r="R9434" s="29">
        <f t="shared" si="1483"/>
        <v>3</v>
      </c>
      <c r="S9434" s="29">
        <f t="shared" si="1484"/>
        <v>13</v>
      </c>
      <c r="T9434" s="30">
        <f t="shared" si="1485"/>
        <v>1</v>
      </c>
      <c r="U9434" s="28">
        <f t="shared" si="1486"/>
        <v>4.8600000000000003</v>
      </c>
      <c r="V9434" t="str">
        <f t="shared" si="1487"/>
        <v>No</v>
      </c>
      <c r="W9434" t="str">
        <f t="shared" si="1488"/>
        <v>3/1/2015</v>
      </c>
      <c r="X9434">
        <f t="shared" si="1489"/>
        <v>1</v>
      </c>
      <c r="Y9434">
        <f t="shared" si="1490"/>
        <v>4.8600000000000003</v>
      </c>
      <c r="Z9434" t="str">
        <f t="shared" si="1491"/>
        <v/>
      </c>
    </row>
    <row r="9435" spans="1:26" ht="13" hidden="1" x14ac:dyDescent="0.25">
      <c r="A9435" t="s">
        <v>12881</v>
      </c>
      <c r="B9435" t="s">
        <v>34</v>
      </c>
      <c r="C9435" t="s">
        <v>5</v>
      </c>
      <c r="D9435" s="46">
        <v>0.1</v>
      </c>
      <c r="E9435" s="2">
        <v>42080</v>
      </c>
      <c r="F9435" t="s">
        <v>12872</v>
      </c>
      <c r="G9435" s="16">
        <v>44378</v>
      </c>
      <c r="H9435" s="16">
        <v>44742</v>
      </c>
      <c r="I9435" s="3">
        <v>48.6</v>
      </c>
      <c r="J9435" s="3">
        <v>-35.64</v>
      </c>
      <c r="K9435" s="3">
        <v>12.96</v>
      </c>
      <c r="Q9435" s="29">
        <f t="shared" si="1482"/>
        <v>7</v>
      </c>
      <c r="R9435" s="29">
        <f t="shared" si="1483"/>
        <v>3</v>
      </c>
      <c r="S9435" s="29">
        <f t="shared" si="1484"/>
        <v>13</v>
      </c>
      <c r="T9435" s="30">
        <f t="shared" si="1485"/>
        <v>1</v>
      </c>
      <c r="U9435" s="28">
        <f t="shared" si="1486"/>
        <v>4.8600000000000003</v>
      </c>
      <c r="V9435" t="str">
        <f t="shared" si="1487"/>
        <v>No</v>
      </c>
      <c r="W9435" t="str">
        <f t="shared" si="1488"/>
        <v>3/1/2015</v>
      </c>
      <c r="X9435">
        <f t="shared" si="1489"/>
        <v>1</v>
      </c>
      <c r="Y9435">
        <f t="shared" si="1490"/>
        <v>4.8600000000000003</v>
      </c>
      <c r="Z9435" t="str">
        <f t="shared" si="1491"/>
        <v/>
      </c>
    </row>
    <row r="9436" spans="1:26" ht="13" hidden="1" x14ac:dyDescent="0.25">
      <c r="A9436" t="s">
        <v>12882</v>
      </c>
      <c r="B9436" t="s">
        <v>34</v>
      </c>
      <c r="C9436" t="s">
        <v>5</v>
      </c>
      <c r="D9436" s="46">
        <v>0.1</v>
      </c>
      <c r="E9436" s="2">
        <v>42080</v>
      </c>
      <c r="F9436" t="s">
        <v>12872</v>
      </c>
      <c r="G9436" s="16">
        <v>44378</v>
      </c>
      <c r="H9436" s="16">
        <v>44742</v>
      </c>
      <c r="I9436" s="3">
        <v>48.6</v>
      </c>
      <c r="J9436" s="3">
        <v>-35.64</v>
      </c>
      <c r="K9436" s="3">
        <v>12.96</v>
      </c>
      <c r="Q9436" s="29">
        <f t="shared" si="1482"/>
        <v>7</v>
      </c>
      <c r="R9436" s="29">
        <f t="shared" si="1483"/>
        <v>3</v>
      </c>
      <c r="S9436" s="29">
        <f t="shared" si="1484"/>
        <v>13</v>
      </c>
      <c r="T9436" s="30">
        <f t="shared" si="1485"/>
        <v>1</v>
      </c>
      <c r="U9436" s="28">
        <f t="shared" si="1486"/>
        <v>4.8600000000000003</v>
      </c>
      <c r="V9436" t="str">
        <f t="shared" si="1487"/>
        <v>No</v>
      </c>
      <c r="W9436" t="str">
        <f t="shared" si="1488"/>
        <v>3/1/2015</v>
      </c>
      <c r="X9436">
        <f t="shared" si="1489"/>
        <v>1</v>
      </c>
      <c r="Y9436">
        <f t="shared" si="1490"/>
        <v>4.8600000000000003</v>
      </c>
      <c r="Z9436" t="str">
        <f t="shared" si="1491"/>
        <v/>
      </c>
    </row>
    <row r="9437" spans="1:26" ht="13" hidden="1" x14ac:dyDescent="0.25">
      <c r="A9437" t="s">
        <v>12883</v>
      </c>
      <c r="B9437" t="s">
        <v>34</v>
      </c>
      <c r="C9437" t="s">
        <v>5</v>
      </c>
      <c r="D9437" s="46">
        <v>0.1</v>
      </c>
      <c r="E9437" s="2">
        <v>42080</v>
      </c>
      <c r="F9437" t="s">
        <v>12872</v>
      </c>
      <c r="G9437" s="16">
        <v>44378</v>
      </c>
      <c r="H9437" s="16">
        <v>44742</v>
      </c>
      <c r="I9437" s="3">
        <v>48.6</v>
      </c>
      <c r="J9437" s="3">
        <v>-35.64</v>
      </c>
      <c r="K9437" s="3">
        <v>12.96</v>
      </c>
      <c r="Q9437" s="29">
        <f t="shared" si="1482"/>
        <v>7</v>
      </c>
      <c r="R9437" s="29">
        <f t="shared" si="1483"/>
        <v>3</v>
      </c>
      <c r="S9437" s="29">
        <f t="shared" si="1484"/>
        <v>13</v>
      </c>
      <c r="T9437" s="30">
        <f t="shared" si="1485"/>
        <v>1</v>
      </c>
      <c r="U9437" s="28">
        <f t="shared" si="1486"/>
        <v>4.8600000000000003</v>
      </c>
      <c r="V9437" t="str">
        <f t="shared" si="1487"/>
        <v>No</v>
      </c>
      <c r="W9437" t="str">
        <f t="shared" si="1488"/>
        <v>3/1/2015</v>
      </c>
      <c r="X9437">
        <f t="shared" si="1489"/>
        <v>1</v>
      </c>
      <c r="Y9437">
        <f t="shared" si="1490"/>
        <v>4.8600000000000003</v>
      </c>
      <c r="Z9437" t="str">
        <f t="shared" si="1491"/>
        <v/>
      </c>
    </row>
    <row r="9438" spans="1:26" ht="13" hidden="1" x14ac:dyDescent="0.25">
      <c r="A9438" t="s">
        <v>12884</v>
      </c>
      <c r="B9438" t="s">
        <v>34</v>
      </c>
      <c r="C9438" t="s">
        <v>5</v>
      </c>
      <c r="D9438" s="46">
        <v>0.1</v>
      </c>
      <c r="E9438" s="2">
        <v>42080</v>
      </c>
      <c r="F9438" t="s">
        <v>12872</v>
      </c>
      <c r="G9438" s="16">
        <v>44378</v>
      </c>
      <c r="H9438" s="16">
        <v>44742</v>
      </c>
      <c r="I9438" s="3">
        <v>48.6</v>
      </c>
      <c r="J9438" s="3">
        <v>-35.64</v>
      </c>
      <c r="K9438" s="3">
        <v>12.96</v>
      </c>
      <c r="Q9438" s="29">
        <f t="shared" si="1482"/>
        <v>7</v>
      </c>
      <c r="R9438" s="29">
        <f t="shared" si="1483"/>
        <v>3</v>
      </c>
      <c r="S9438" s="29">
        <f t="shared" si="1484"/>
        <v>13</v>
      </c>
      <c r="T9438" s="30">
        <f t="shared" si="1485"/>
        <v>1</v>
      </c>
      <c r="U9438" s="28">
        <f t="shared" si="1486"/>
        <v>4.8600000000000003</v>
      </c>
      <c r="V9438" t="str">
        <f t="shared" si="1487"/>
        <v>No</v>
      </c>
      <c r="W9438" t="str">
        <f t="shared" si="1488"/>
        <v>3/1/2015</v>
      </c>
      <c r="X9438">
        <f t="shared" si="1489"/>
        <v>1</v>
      </c>
      <c r="Y9438">
        <f t="shared" si="1490"/>
        <v>4.8600000000000003</v>
      </c>
      <c r="Z9438" t="str">
        <f t="shared" si="1491"/>
        <v/>
      </c>
    </row>
    <row r="9439" spans="1:26" ht="13" hidden="1" x14ac:dyDescent="0.25">
      <c r="A9439" t="s">
        <v>12885</v>
      </c>
      <c r="B9439" t="s">
        <v>34</v>
      </c>
      <c r="C9439" t="s">
        <v>5</v>
      </c>
      <c r="D9439" s="46">
        <v>0.1</v>
      </c>
      <c r="E9439" s="2">
        <v>42080</v>
      </c>
      <c r="F9439" t="s">
        <v>12872</v>
      </c>
      <c r="G9439" s="16">
        <v>44378</v>
      </c>
      <c r="H9439" s="16">
        <v>44742</v>
      </c>
      <c r="I9439" s="3">
        <v>48.6</v>
      </c>
      <c r="J9439" s="3">
        <v>-35.64</v>
      </c>
      <c r="K9439" s="3">
        <v>12.96</v>
      </c>
      <c r="Q9439" s="29">
        <f t="shared" si="1482"/>
        <v>7</v>
      </c>
      <c r="R9439" s="29">
        <f t="shared" si="1483"/>
        <v>3</v>
      </c>
      <c r="S9439" s="29">
        <f t="shared" si="1484"/>
        <v>13</v>
      </c>
      <c r="T9439" s="30">
        <f t="shared" si="1485"/>
        <v>1</v>
      </c>
      <c r="U9439" s="28">
        <f t="shared" si="1486"/>
        <v>4.8600000000000003</v>
      </c>
      <c r="V9439" t="str">
        <f t="shared" si="1487"/>
        <v>No</v>
      </c>
      <c r="W9439" t="str">
        <f t="shared" si="1488"/>
        <v>3/1/2015</v>
      </c>
      <c r="X9439">
        <f t="shared" si="1489"/>
        <v>1</v>
      </c>
      <c r="Y9439">
        <f t="shared" si="1490"/>
        <v>4.8600000000000003</v>
      </c>
      <c r="Z9439" t="str">
        <f t="shared" si="1491"/>
        <v/>
      </c>
    </row>
    <row r="9440" spans="1:26" ht="13" hidden="1" x14ac:dyDescent="0.25">
      <c r="A9440" t="s">
        <v>12886</v>
      </c>
      <c r="B9440" t="s">
        <v>34</v>
      </c>
      <c r="C9440" t="s">
        <v>5</v>
      </c>
      <c r="D9440" s="46">
        <v>0.1</v>
      </c>
      <c r="E9440" s="2">
        <v>42080</v>
      </c>
      <c r="F9440" t="s">
        <v>12872</v>
      </c>
      <c r="G9440" s="16">
        <v>44378</v>
      </c>
      <c r="H9440" s="16">
        <v>44742</v>
      </c>
      <c r="I9440" s="3">
        <v>48.6</v>
      </c>
      <c r="J9440" s="3">
        <v>-35.64</v>
      </c>
      <c r="K9440" s="3">
        <v>12.96</v>
      </c>
      <c r="Q9440" s="29">
        <f t="shared" si="1482"/>
        <v>7</v>
      </c>
      <c r="R9440" s="29">
        <f t="shared" si="1483"/>
        <v>3</v>
      </c>
      <c r="S9440" s="29">
        <f t="shared" si="1484"/>
        <v>13</v>
      </c>
      <c r="T9440" s="30">
        <f t="shared" si="1485"/>
        <v>1</v>
      </c>
      <c r="U9440" s="28">
        <f t="shared" si="1486"/>
        <v>4.8600000000000003</v>
      </c>
      <c r="V9440" t="str">
        <f t="shared" si="1487"/>
        <v>No</v>
      </c>
      <c r="W9440" t="str">
        <f t="shared" si="1488"/>
        <v>3/1/2015</v>
      </c>
      <c r="X9440">
        <f t="shared" si="1489"/>
        <v>1</v>
      </c>
      <c r="Y9440">
        <f t="shared" si="1490"/>
        <v>4.8600000000000003</v>
      </c>
      <c r="Z9440" t="str">
        <f t="shared" si="1491"/>
        <v/>
      </c>
    </row>
    <row r="9441" spans="1:26" ht="13" hidden="1" x14ac:dyDescent="0.25">
      <c r="A9441" t="s">
        <v>12887</v>
      </c>
      <c r="B9441" t="s">
        <v>34</v>
      </c>
      <c r="C9441" t="s">
        <v>5</v>
      </c>
      <c r="D9441" s="46">
        <v>0.1</v>
      </c>
      <c r="E9441" s="2">
        <v>42080</v>
      </c>
      <c r="F9441" t="s">
        <v>12872</v>
      </c>
      <c r="G9441" s="16">
        <v>44378</v>
      </c>
      <c r="H9441" s="16">
        <v>44742</v>
      </c>
      <c r="I9441" s="3">
        <v>48.6</v>
      </c>
      <c r="J9441" s="3">
        <v>-35.64</v>
      </c>
      <c r="K9441" s="3">
        <v>12.96</v>
      </c>
      <c r="Q9441" s="29">
        <f t="shared" si="1482"/>
        <v>7</v>
      </c>
      <c r="R9441" s="29">
        <f t="shared" si="1483"/>
        <v>3</v>
      </c>
      <c r="S9441" s="29">
        <f t="shared" si="1484"/>
        <v>13</v>
      </c>
      <c r="T9441" s="30">
        <f t="shared" si="1485"/>
        <v>1</v>
      </c>
      <c r="U9441" s="28">
        <f t="shared" si="1486"/>
        <v>4.8600000000000003</v>
      </c>
      <c r="V9441" t="str">
        <f t="shared" si="1487"/>
        <v>No</v>
      </c>
      <c r="W9441" t="str">
        <f t="shared" si="1488"/>
        <v>3/1/2015</v>
      </c>
      <c r="X9441">
        <f t="shared" si="1489"/>
        <v>1</v>
      </c>
      <c r="Y9441">
        <f t="shared" si="1490"/>
        <v>4.8600000000000003</v>
      </c>
      <c r="Z9441" t="str">
        <f t="shared" si="1491"/>
        <v/>
      </c>
    </row>
    <row r="9442" spans="1:26" ht="13" hidden="1" x14ac:dyDescent="0.25">
      <c r="A9442" t="s">
        <v>12888</v>
      </c>
      <c r="B9442" t="s">
        <v>34</v>
      </c>
      <c r="C9442" t="s">
        <v>5</v>
      </c>
      <c r="D9442" s="46">
        <v>0.1</v>
      </c>
      <c r="E9442" s="2">
        <v>42080</v>
      </c>
      <c r="F9442" t="s">
        <v>12872</v>
      </c>
      <c r="G9442" s="16">
        <v>44378</v>
      </c>
      <c r="H9442" s="16">
        <v>44742</v>
      </c>
      <c r="I9442" s="3">
        <v>48.6</v>
      </c>
      <c r="J9442" s="3">
        <v>-35.64</v>
      </c>
      <c r="K9442" s="3">
        <v>12.96</v>
      </c>
      <c r="Q9442" s="29">
        <f t="shared" si="1482"/>
        <v>7</v>
      </c>
      <c r="R9442" s="29">
        <f t="shared" si="1483"/>
        <v>3</v>
      </c>
      <c r="S9442" s="29">
        <f t="shared" si="1484"/>
        <v>13</v>
      </c>
      <c r="T9442" s="30">
        <f t="shared" si="1485"/>
        <v>1</v>
      </c>
      <c r="U9442" s="28">
        <f t="shared" si="1486"/>
        <v>4.8600000000000003</v>
      </c>
      <c r="V9442" t="str">
        <f t="shared" si="1487"/>
        <v>No</v>
      </c>
      <c r="W9442" t="str">
        <f t="shared" si="1488"/>
        <v>3/1/2015</v>
      </c>
      <c r="X9442">
        <f t="shared" si="1489"/>
        <v>1</v>
      </c>
      <c r="Y9442">
        <f t="shared" si="1490"/>
        <v>4.8600000000000003</v>
      </c>
      <c r="Z9442" t="str">
        <f t="shared" si="1491"/>
        <v/>
      </c>
    </row>
    <row r="9443" spans="1:26" ht="13" hidden="1" x14ac:dyDescent="0.25">
      <c r="A9443" t="s">
        <v>12889</v>
      </c>
      <c r="B9443" t="s">
        <v>34</v>
      </c>
      <c r="C9443" t="s">
        <v>5</v>
      </c>
      <c r="D9443" s="46">
        <v>0.1</v>
      </c>
      <c r="E9443" s="2">
        <v>42080</v>
      </c>
      <c r="F9443" t="s">
        <v>12872</v>
      </c>
      <c r="G9443" s="16">
        <v>44378</v>
      </c>
      <c r="H9443" s="16">
        <v>44742</v>
      </c>
      <c r="I9443" s="3">
        <v>48.6</v>
      </c>
      <c r="J9443" s="3">
        <v>-35.64</v>
      </c>
      <c r="K9443" s="3">
        <v>12.96</v>
      </c>
      <c r="Q9443" s="29">
        <f t="shared" si="1482"/>
        <v>7</v>
      </c>
      <c r="R9443" s="29">
        <f t="shared" si="1483"/>
        <v>3</v>
      </c>
      <c r="S9443" s="29">
        <f t="shared" si="1484"/>
        <v>13</v>
      </c>
      <c r="T9443" s="30">
        <f t="shared" si="1485"/>
        <v>1</v>
      </c>
      <c r="U9443" s="28">
        <f t="shared" si="1486"/>
        <v>4.8600000000000003</v>
      </c>
      <c r="V9443" t="str">
        <f t="shared" si="1487"/>
        <v>No</v>
      </c>
      <c r="W9443" t="str">
        <f t="shared" si="1488"/>
        <v>3/1/2015</v>
      </c>
      <c r="X9443">
        <f t="shared" si="1489"/>
        <v>1</v>
      </c>
      <c r="Y9443">
        <f t="shared" si="1490"/>
        <v>4.8600000000000003</v>
      </c>
      <c r="Z9443" t="str">
        <f t="shared" si="1491"/>
        <v/>
      </c>
    </row>
    <row r="9444" spans="1:26" ht="13" hidden="1" x14ac:dyDescent="0.25">
      <c r="A9444" t="s">
        <v>12890</v>
      </c>
      <c r="B9444" t="s">
        <v>34</v>
      </c>
      <c r="C9444" t="s">
        <v>5</v>
      </c>
      <c r="D9444" s="46">
        <v>0.1</v>
      </c>
      <c r="E9444" s="2">
        <v>42080</v>
      </c>
      <c r="F9444" t="s">
        <v>12891</v>
      </c>
      <c r="G9444" s="16">
        <v>44378</v>
      </c>
      <c r="H9444" s="16">
        <v>44742</v>
      </c>
      <c r="I9444" s="3">
        <v>58.83</v>
      </c>
      <c r="J9444" s="3">
        <v>-43.13</v>
      </c>
      <c r="K9444" s="3">
        <v>15.7</v>
      </c>
      <c r="Q9444" s="29">
        <f t="shared" si="1482"/>
        <v>7</v>
      </c>
      <c r="R9444" s="29">
        <f t="shared" si="1483"/>
        <v>3</v>
      </c>
      <c r="S9444" s="29">
        <f t="shared" si="1484"/>
        <v>13</v>
      </c>
      <c r="T9444" s="30">
        <f t="shared" si="1485"/>
        <v>1</v>
      </c>
      <c r="U9444" s="28">
        <f t="shared" si="1486"/>
        <v>5.883</v>
      </c>
      <c r="V9444" t="str">
        <f t="shared" si="1487"/>
        <v>No</v>
      </c>
      <c r="W9444" t="str">
        <f t="shared" si="1488"/>
        <v>3/1/2015</v>
      </c>
      <c r="X9444">
        <f t="shared" si="1489"/>
        <v>1</v>
      </c>
      <c r="Y9444">
        <f t="shared" si="1490"/>
        <v>5.883</v>
      </c>
      <c r="Z9444" t="str">
        <f t="shared" si="1491"/>
        <v/>
      </c>
    </row>
    <row r="9445" spans="1:26" ht="13" hidden="1" x14ac:dyDescent="0.25">
      <c r="A9445" t="s">
        <v>12892</v>
      </c>
      <c r="B9445" t="s">
        <v>34</v>
      </c>
      <c r="C9445" t="s">
        <v>5</v>
      </c>
      <c r="D9445" s="46">
        <v>0.1</v>
      </c>
      <c r="E9445" s="2">
        <v>42080</v>
      </c>
      <c r="F9445" t="s">
        <v>12891</v>
      </c>
      <c r="G9445" s="16">
        <v>44378</v>
      </c>
      <c r="H9445" s="16">
        <v>44742</v>
      </c>
      <c r="I9445" s="3">
        <v>58.83</v>
      </c>
      <c r="J9445" s="3">
        <v>-43.13</v>
      </c>
      <c r="K9445" s="3">
        <v>15.7</v>
      </c>
      <c r="Q9445" s="29">
        <f t="shared" si="1482"/>
        <v>7</v>
      </c>
      <c r="R9445" s="29">
        <f t="shared" si="1483"/>
        <v>3</v>
      </c>
      <c r="S9445" s="29">
        <f t="shared" si="1484"/>
        <v>13</v>
      </c>
      <c r="T9445" s="30">
        <f t="shared" si="1485"/>
        <v>1</v>
      </c>
      <c r="U9445" s="28">
        <f t="shared" si="1486"/>
        <v>5.883</v>
      </c>
      <c r="V9445" t="str">
        <f t="shared" si="1487"/>
        <v>No</v>
      </c>
      <c r="W9445" t="str">
        <f t="shared" si="1488"/>
        <v>3/1/2015</v>
      </c>
      <c r="X9445">
        <f t="shared" si="1489"/>
        <v>1</v>
      </c>
      <c r="Y9445">
        <f t="shared" si="1490"/>
        <v>5.883</v>
      </c>
      <c r="Z9445" t="str">
        <f t="shared" si="1491"/>
        <v/>
      </c>
    </row>
    <row r="9446" spans="1:26" ht="13" hidden="1" x14ac:dyDescent="0.25">
      <c r="A9446" t="s">
        <v>12893</v>
      </c>
      <c r="B9446" t="s">
        <v>34</v>
      </c>
      <c r="C9446" t="s">
        <v>5</v>
      </c>
      <c r="D9446" s="46">
        <v>0.1</v>
      </c>
      <c r="E9446" s="2">
        <v>42080</v>
      </c>
      <c r="F9446" t="s">
        <v>12891</v>
      </c>
      <c r="G9446" s="16">
        <v>44378</v>
      </c>
      <c r="H9446" s="16">
        <v>44742</v>
      </c>
      <c r="I9446" s="3">
        <v>58.83</v>
      </c>
      <c r="J9446" s="3">
        <v>-43.13</v>
      </c>
      <c r="K9446" s="3">
        <v>15.7</v>
      </c>
      <c r="Q9446" s="29">
        <f t="shared" si="1482"/>
        <v>7</v>
      </c>
      <c r="R9446" s="29">
        <f t="shared" si="1483"/>
        <v>3</v>
      </c>
      <c r="S9446" s="29">
        <f t="shared" si="1484"/>
        <v>13</v>
      </c>
      <c r="T9446" s="30">
        <f t="shared" si="1485"/>
        <v>1</v>
      </c>
      <c r="U9446" s="28">
        <f t="shared" si="1486"/>
        <v>5.883</v>
      </c>
      <c r="V9446" t="str">
        <f t="shared" si="1487"/>
        <v>No</v>
      </c>
      <c r="W9446" t="str">
        <f t="shared" si="1488"/>
        <v>3/1/2015</v>
      </c>
      <c r="X9446">
        <f t="shared" si="1489"/>
        <v>1</v>
      </c>
      <c r="Y9446">
        <f t="shared" si="1490"/>
        <v>5.883</v>
      </c>
      <c r="Z9446" t="str">
        <f t="shared" si="1491"/>
        <v/>
      </c>
    </row>
    <row r="9447" spans="1:26" ht="13" hidden="1" x14ac:dyDescent="0.25">
      <c r="A9447" t="s">
        <v>12894</v>
      </c>
      <c r="B9447" t="s">
        <v>34</v>
      </c>
      <c r="C9447" t="s">
        <v>5</v>
      </c>
      <c r="D9447" s="46">
        <v>0.1</v>
      </c>
      <c r="E9447" s="2">
        <v>42080</v>
      </c>
      <c r="F9447" t="s">
        <v>12891</v>
      </c>
      <c r="G9447" s="16">
        <v>44378</v>
      </c>
      <c r="H9447" s="16">
        <v>44742</v>
      </c>
      <c r="I9447" s="3">
        <v>58.83</v>
      </c>
      <c r="J9447" s="3">
        <v>-43.13</v>
      </c>
      <c r="K9447" s="3">
        <v>15.7</v>
      </c>
      <c r="Q9447" s="29">
        <f t="shared" si="1482"/>
        <v>7</v>
      </c>
      <c r="R9447" s="29">
        <f t="shared" si="1483"/>
        <v>3</v>
      </c>
      <c r="S9447" s="29">
        <f t="shared" si="1484"/>
        <v>13</v>
      </c>
      <c r="T9447" s="30">
        <f t="shared" si="1485"/>
        <v>1</v>
      </c>
      <c r="U9447" s="28">
        <f t="shared" si="1486"/>
        <v>5.883</v>
      </c>
      <c r="V9447" t="str">
        <f t="shared" si="1487"/>
        <v>No</v>
      </c>
      <c r="W9447" t="str">
        <f t="shared" si="1488"/>
        <v>3/1/2015</v>
      </c>
      <c r="X9447">
        <f t="shared" si="1489"/>
        <v>1</v>
      </c>
      <c r="Y9447">
        <f t="shared" si="1490"/>
        <v>5.883</v>
      </c>
      <c r="Z9447" t="str">
        <f t="shared" si="1491"/>
        <v/>
      </c>
    </row>
    <row r="9448" spans="1:26" ht="13" hidden="1" x14ac:dyDescent="0.25">
      <c r="A9448" t="s">
        <v>12895</v>
      </c>
      <c r="B9448" t="s">
        <v>34</v>
      </c>
      <c r="C9448" t="s">
        <v>5</v>
      </c>
      <c r="D9448" s="46">
        <v>0.1</v>
      </c>
      <c r="E9448" s="2">
        <v>42080</v>
      </c>
      <c r="F9448" t="s">
        <v>12891</v>
      </c>
      <c r="G9448" s="16">
        <v>44378</v>
      </c>
      <c r="H9448" s="16">
        <v>44742</v>
      </c>
      <c r="I9448" s="3">
        <v>58.83</v>
      </c>
      <c r="J9448" s="3">
        <v>-43.13</v>
      </c>
      <c r="K9448" s="3">
        <v>15.7</v>
      </c>
      <c r="Q9448" s="29">
        <f t="shared" si="1482"/>
        <v>7</v>
      </c>
      <c r="R9448" s="29">
        <f t="shared" si="1483"/>
        <v>3</v>
      </c>
      <c r="S9448" s="29">
        <f t="shared" si="1484"/>
        <v>13</v>
      </c>
      <c r="T9448" s="30">
        <f t="shared" si="1485"/>
        <v>1</v>
      </c>
      <c r="U9448" s="28">
        <f t="shared" si="1486"/>
        <v>5.883</v>
      </c>
      <c r="V9448" t="str">
        <f t="shared" si="1487"/>
        <v>No</v>
      </c>
      <c r="W9448" t="str">
        <f t="shared" si="1488"/>
        <v>3/1/2015</v>
      </c>
      <c r="X9448">
        <f t="shared" si="1489"/>
        <v>1</v>
      </c>
      <c r="Y9448">
        <f t="shared" si="1490"/>
        <v>5.883</v>
      </c>
      <c r="Z9448" t="str">
        <f t="shared" si="1491"/>
        <v/>
      </c>
    </row>
    <row r="9449" spans="1:26" ht="13" hidden="1" x14ac:dyDescent="0.25">
      <c r="A9449" t="s">
        <v>12896</v>
      </c>
      <c r="B9449" t="s">
        <v>34</v>
      </c>
      <c r="C9449" t="s">
        <v>5</v>
      </c>
      <c r="D9449" s="46">
        <v>0.1</v>
      </c>
      <c r="E9449" s="2">
        <v>42080</v>
      </c>
      <c r="F9449" t="s">
        <v>12891</v>
      </c>
      <c r="G9449" s="16">
        <v>44378</v>
      </c>
      <c r="H9449" s="16">
        <v>44742</v>
      </c>
      <c r="I9449" s="3">
        <v>58.83</v>
      </c>
      <c r="J9449" s="3">
        <v>-43.13</v>
      </c>
      <c r="K9449" s="3">
        <v>15.7</v>
      </c>
      <c r="Q9449" s="29">
        <f t="shared" si="1482"/>
        <v>7</v>
      </c>
      <c r="R9449" s="29">
        <f t="shared" si="1483"/>
        <v>3</v>
      </c>
      <c r="S9449" s="29">
        <f t="shared" si="1484"/>
        <v>13</v>
      </c>
      <c r="T9449" s="30">
        <f t="shared" si="1485"/>
        <v>1</v>
      </c>
      <c r="U9449" s="28">
        <f t="shared" si="1486"/>
        <v>5.883</v>
      </c>
      <c r="V9449" t="str">
        <f t="shared" si="1487"/>
        <v>No</v>
      </c>
      <c r="W9449" t="str">
        <f t="shared" si="1488"/>
        <v>3/1/2015</v>
      </c>
      <c r="X9449">
        <f t="shared" si="1489"/>
        <v>1</v>
      </c>
      <c r="Y9449">
        <f t="shared" si="1490"/>
        <v>5.883</v>
      </c>
      <c r="Z9449" t="str">
        <f t="shared" si="1491"/>
        <v/>
      </c>
    </row>
    <row r="9450" spans="1:26" ht="13" hidden="1" x14ac:dyDescent="0.25">
      <c r="A9450" t="s">
        <v>12897</v>
      </c>
      <c r="B9450" t="s">
        <v>34</v>
      </c>
      <c r="C9450" t="s">
        <v>5</v>
      </c>
      <c r="D9450" s="46">
        <v>0.1</v>
      </c>
      <c r="E9450" s="2">
        <v>42080</v>
      </c>
      <c r="F9450" t="s">
        <v>12891</v>
      </c>
      <c r="G9450" s="16">
        <v>44378</v>
      </c>
      <c r="H9450" s="16">
        <v>44742</v>
      </c>
      <c r="I9450" s="3">
        <v>58.83</v>
      </c>
      <c r="J9450" s="3">
        <v>-43.13</v>
      </c>
      <c r="K9450" s="3">
        <v>15.7</v>
      </c>
      <c r="Q9450" s="29">
        <f t="shared" si="1482"/>
        <v>7</v>
      </c>
      <c r="R9450" s="29">
        <f t="shared" si="1483"/>
        <v>3</v>
      </c>
      <c r="S9450" s="29">
        <f t="shared" si="1484"/>
        <v>13</v>
      </c>
      <c r="T9450" s="30">
        <f t="shared" si="1485"/>
        <v>1</v>
      </c>
      <c r="U9450" s="28">
        <f t="shared" si="1486"/>
        <v>5.883</v>
      </c>
      <c r="V9450" t="str">
        <f t="shared" si="1487"/>
        <v>No</v>
      </c>
      <c r="W9450" t="str">
        <f t="shared" si="1488"/>
        <v>3/1/2015</v>
      </c>
      <c r="X9450">
        <f t="shared" si="1489"/>
        <v>1</v>
      </c>
      <c r="Y9450">
        <f t="shared" si="1490"/>
        <v>5.883</v>
      </c>
      <c r="Z9450" t="str">
        <f t="shared" si="1491"/>
        <v/>
      </c>
    </row>
    <row r="9451" spans="1:26" ht="13" hidden="1" x14ac:dyDescent="0.25">
      <c r="A9451" t="s">
        <v>12898</v>
      </c>
      <c r="B9451" t="s">
        <v>34</v>
      </c>
      <c r="C9451" t="s">
        <v>5</v>
      </c>
      <c r="D9451" s="46">
        <v>0.1</v>
      </c>
      <c r="E9451" s="2">
        <v>42080</v>
      </c>
      <c r="F9451" t="s">
        <v>12891</v>
      </c>
      <c r="G9451" s="16">
        <v>44378</v>
      </c>
      <c r="H9451" s="16">
        <v>44742</v>
      </c>
      <c r="I9451" s="3">
        <v>58.83</v>
      </c>
      <c r="J9451" s="3">
        <v>-43.13</v>
      </c>
      <c r="K9451" s="3">
        <v>15.7</v>
      </c>
      <c r="Q9451" s="29">
        <f t="shared" si="1482"/>
        <v>7</v>
      </c>
      <c r="R9451" s="29">
        <f t="shared" si="1483"/>
        <v>3</v>
      </c>
      <c r="S9451" s="29">
        <f t="shared" si="1484"/>
        <v>13</v>
      </c>
      <c r="T9451" s="30">
        <f t="shared" si="1485"/>
        <v>1</v>
      </c>
      <c r="U9451" s="28">
        <f t="shared" si="1486"/>
        <v>5.883</v>
      </c>
      <c r="V9451" t="str">
        <f t="shared" si="1487"/>
        <v>No</v>
      </c>
      <c r="W9451" t="str">
        <f t="shared" si="1488"/>
        <v>3/1/2015</v>
      </c>
      <c r="X9451">
        <f t="shared" si="1489"/>
        <v>1</v>
      </c>
      <c r="Y9451">
        <f t="shared" si="1490"/>
        <v>5.883</v>
      </c>
      <c r="Z9451" t="str">
        <f t="shared" si="1491"/>
        <v/>
      </c>
    </row>
    <row r="9452" spans="1:26" ht="13" hidden="1" x14ac:dyDescent="0.25">
      <c r="A9452" t="s">
        <v>12899</v>
      </c>
      <c r="B9452" t="s">
        <v>34</v>
      </c>
      <c r="C9452" t="s">
        <v>5</v>
      </c>
      <c r="D9452" s="46">
        <v>0.1</v>
      </c>
      <c r="E9452" s="2">
        <v>42080</v>
      </c>
      <c r="F9452" t="s">
        <v>12891</v>
      </c>
      <c r="G9452" s="16">
        <v>44378</v>
      </c>
      <c r="H9452" s="16">
        <v>44742</v>
      </c>
      <c r="I9452" s="3">
        <v>58.83</v>
      </c>
      <c r="J9452" s="3">
        <v>-43.13</v>
      </c>
      <c r="K9452" s="3">
        <v>15.7</v>
      </c>
      <c r="Q9452" s="29">
        <f t="shared" si="1482"/>
        <v>7</v>
      </c>
      <c r="R9452" s="29">
        <f t="shared" si="1483"/>
        <v>3</v>
      </c>
      <c r="S9452" s="29">
        <f t="shared" si="1484"/>
        <v>13</v>
      </c>
      <c r="T9452" s="30">
        <f t="shared" si="1485"/>
        <v>1</v>
      </c>
      <c r="U9452" s="28">
        <f t="shared" si="1486"/>
        <v>5.883</v>
      </c>
      <c r="V9452" t="str">
        <f t="shared" si="1487"/>
        <v>No</v>
      </c>
      <c r="W9452" t="str">
        <f t="shared" si="1488"/>
        <v>3/1/2015</v>
      </c>
      <c r="X9452">
        <f t="shared" si="1489"/>
        <v>1</v>
      </c>
      <c r="Y9452">
        <f t="shared" si="1490"/>
        <v>5.883</v>
      </c>
      <c r="Z9452" t="str">
        <f t="shared" si="1491"/>
        <v/>
      </c>
    </row>
    <row r="9453" spans="1:26" ht="13" hidden="1" x14ac:dyDescent="0.25">
      <c r="A9453" t="s">
        <v>12900</v>
      </c>
      <c r="B9453" t="s">
        <v>34</v>
      </c>
      <c r="C9453" t="s">
        <v>5</v>
      </c>
      <c r="D9453" s="46">
        <v>0.1</v>
      </c>
      <c r="E9453" s="2">
        <v>42080</v>
      </c>
      <c r="F9453" t="s">
        <v>12891</v>
      </c>
      <c r="G9453" s="16">
        <v>44378</v>
      </c>
      <c r="H9453" s="16">
        <v>44742</v>
      </c>
      <c r="I9453" s="3">
        <v>58.83</v>
      </c>
      <c r="J9453" s="3">
        <v>-43.13</v>
      </c>
      <c r="K9453" s="3">
        <v>15.7</v>
      </c>
      <c r="Q9453" s="29">
        <f t="shared" si="1482"/>
        <v>7</v>
      </c>
      <c r="R9453" s="29">
        <f t="shared" si="1483"/>
        <v>3</v>
      </c>
      <c r="S9453" s="29">
        <f t="shared" si="1484"/>
        <v>13</v>
      </c>
      <c r="T9453" s="30">
        <f t="shared" si="1485"/>
        <v>1</v>
      </c>
      <c r="U9453" s="28">
        <f t="shared" si="1486"/>
        <v>5.883</v>
      </c>
      <c r="V9453" t="str">
        <f t="shared" si="1487"/>
        <v>No</v>
      </c>
      <c r="W9453" t="str">
        <f t="shared" si="1488"/>
        <v>3/1/2015</v>
      </c>
      <c r="X9453">
        <f t="shared" si="1489"/>
        <v>1</v>
      </c>
      <c r="Y9453">
        <f t="shared" si="1490"/>
        <v>5.883</v>
      </c>
      <c r="Z9453" t="str">
        <f t="shared" si="1491"/>
        <v/>
      </c>
    </row>
    <row r="9454" spans="1:26" ht="13" hidden="1" x14ac:dyDescent="0.25">
      <c r="A9454" t="s">
        <v>12901</v>
      </c>
      <c r="B9454" t="s">
        <v>34</v>
      </c>
      <c r="C9454" t="s">
        <v>5</v>
      </c>
      <c r="D9454" s="46">
        <v>0.1</v>
      </c>
      <c r="E9454" s="2">
        <v>42080</v>
      </c>
      <c r="F9454" t="s">
        <v>12902</v>
      </c>
      <c r="G9454" s="16">
        <v>44378</v>
      </c>
      <c r="H9454" s="16">
        <v>44742</v>
      </c>
      <c r="I9454" s="3">
        <v>108.71</v>
      </c>
      <c r="J9454" s="3">
        <v>-79.72</v>
      </c>
      <c r="K9454" s="3">
        <v>28.99</v>
      </c>
      <c r="Q9454" s="29">
        <f t="shared" si="1482"/>
        <v>7</v>
      </c>
      <c r="R9454" s="29">
        <f t="shared" si="1483"/>
        <v>3</v>
      </c>
      <c r="S9454" s="29">
        <f t="shared" si="1484"/>
        <v>13</v>
      </c>
      <c r="T9454" s="30">
        <f t="shared" si="1485"/>
        <v>1</v>
      </c>
      <c r="U9454" s="28">
        <f t="shared" si="1486"/>
        <v>10.871</v>
      </c>
      <c r="V9454" t="str">
        <f t="shared" si="1487"/>
        <v>No</v>
      </c>
      <c r="W9454" t="str">
        <f t="shared" si="1488"/>
        <v>3/1/2015</v>
      </c>
      <c r="X9454">
        <f t="shared" si="1489"/>
        <v>1</v>
      </c>
      <c r="Y9454">
        <f t="shared" si="1490"/>
        <v>10.871</v>
      </c>
      <c r="Z9454" t="str">
        <f t="shared" si="1491"/>
        <v/>
      </c>
    </row>
    <row r="9455" spans="1:26" ht="13" hidden="1" x14ac:dyDescent="0.25">
      <c r="A9455" t="s">
        <v>12903</v>
      </c>
      <c r="B9455" t="s">
        <v>34</v>
      </c>
      <c r="C9455" t="s">
        <v>5</v>
      </c>
      <c r="D9455" s="46">
        <v>0.1</v>
      </c>
      <c r="E9455" s="2">
        <v>42080</v>
      </c>
      <c r="F9455" t="s">
        <v>12902</v>
      </c>
      <c r="G9455" s="16">
        <v>44378</v>
      </c>
      <c r="H9455" s="16">
        <v>44742</v>
      </c>
      <c r="I9455" s="3">
        <v>108.71</v>
      </c>
      <c r="J9455" s="3">
        <v>-79.72</v>
      </c>
      <c r="K9455" s="3">
        <v>28.99</v>
      </c>
      <c r="Q9455" s="29">
        <f t="shared" si="1482"/>
        <v>7</v>
      </c>
      <c r="R9455" s="29">
        <f t="shared" si="1483"/>
        <v>3</v>
      </c>
      <c r="S9455" s="29">
        <f t="shared" si="1484"/>
        <v>13</v>
      </c>
      <c r="T9455" s="30">
        <f t="shared" si="1485"/>
        <v>1</v>
      </c>
      <c r="U9455" s="28">
        <f t="shared" si="1486"/>
        <v>10.871</v>
      </c>
      <c r="V9455" t="str">
        <f t="shared" si="1487"/>
        <v>No</v>
      </c>
      <c r="W9455" t="str">
        <f t="shared" si="1488"/>
        <v>3/1/2015</v>
      </c>
      <c r="X9455">
        <f t="shared" si="1489"/>
        <v>1</v>
      </c>
      <c r="Y9455">
        <f t="shared" si="1490"/>
        <v>10.871</v>
      </c>
      <c r="Z9455" t="str">
        <f t="shared" si="1491"/>
        <v/>
      </c>
    </row>
    <row r="9456" spans="1:26" ht="13" hidden="1" x14ac:dyDescent="0.25">
      <c r="A9456" t="s">
        <v>12904</v>
      </c>
      <c r="B9456" t="s">
        <v>34</v>
      </c>
      <c r="C9456" t="s">
        <v>5</v>
      </c>
      <c r="D9456" s="46">
        <v>0.1</v>
      </c>
      <c r="E9456" s="2">
        <v>42080</v>
      </c>
      <c r="F9456" t="s">
        <v>12902</v>
      </c>
      <c r="G9456" s="16">
        <v>44378</v>
      </c>
      <c r="H9456" s="16">
        <v>44742</v>
      </c>
      <c r="I9456" s="3">
        <v>108.71</v>
      </c>
      <c r="J9456" s="3">
        <v>-79.72</v>
      </c>
      <c r="K9456" s="3">
        <v>28.99</v>
      </c>
      <c r="Q9456" s="29">
        <f t="shared" si="1482"/>
        <v>7</v>
      </c>
      <c r="R9456" s="29">
        <f t="shared" si="1483"/>
        <v>3</v>
      </c>
      <c r="S9456" s="29">
        <f t="shared" si="1484"/>
        <v>13</v>
      </c>
      <c r="T9456" s="30">
        <f t="shared" si="1485"/>
        <v>1</v>
      </c>
      <c r="U9456" s="28">
        <f t="shared" si="1486"/>
        <v>10.871</v>
      </c>
      <c r="V9456" t="str">
        <f t="shared" si="1487"/>
        <v>No</v>
      </c>
      <c r="W9456" t="str">
        <f t="shared" si="1488"/>
        <v>3/1/2015</v>
      </c>
      <c r="X9456">
        <f t="shared" si="1489"/>
        <v>1</v>
      </c>
      <c r="Y9456">
        <f t="shared" si="1490"/>
        <v>10.871</v>
      </c>
      <c r="Z9456" t="str">
        <f t="shared" si="1491"/>
        <v/>
      </c>
    </row>
    <row r="9457" spans="1:26" ht="13" hidden="1" x14ac:dyDescent="0.25">
      <c r="A9457" t="s">
        <v>12905</v>
      </c>
      <c r="B9457" t="s">
        <v>34</v>
      </c>
      <c r="C9457" t="s">
        <v>5</v>
      </c>
      <c r="D9457" s="46">
        <v>0.1</v>
      </c>
      <c r="E9457" s="2">
        <v>42080</v>
      </c>
      <c r="F9457" t="s">
        <v>12902</v>
      </c>
      <c r="G9457" s="16">
        <v>44378</v>
      </c>
      <c r="H9457" s="16">
        <v>44742</v>
      </c>
      <c r="I9457" s="3">
        <v>108.71</v>
      </c>
      <c r="J9457" s="3">
        <v>-79.72</v>
      </c>
      <c r="K9457" s="3">
        <v>28.99</v>
      </c>
      <c r="Q9457" s="29">
        <f t="shared" si="1482"/>
        <v>7</v>
      </c>
      <c r="R9457" s="29">
        <f t="shared" si="1483"/>
        <v>3</v>
      </c>
      <c r="S9457" s="29">
        <f t="shared" si="1484"/>
        <v>13</v>
      </c>
      <c r="T9457" s="30">
        <f t="shared" si="1485"/>
        <v>1</v>
      </c>
      <c r="U9457" s="28">
        <f t="shared" si="1486"/>
        <v>10.871</v>
      </c>
      <c r="V9457" t="str">
        <f t="shared" si="1487"/>
        <v>No</v>
      </c>
      <c r="W9457" t="str">
        <f t="shared" si="1488"/>
        <v>3/1/2015</v>
      </c>
      <c r="X9457">
        <f t="shared" si="1489"/>
        <v>1</v>
      </c>
      <c r="Y9457">
        <f t="shared" si="1490"/>
        <v>10.871</v>
      </c>
      <c r="Z9457" t="str">
        <f t="shared" si="1491"/>
        <v/>
      </c>
    </row>
    <row r="9458" spans="1:26" ht="13" hidden="1" x14ac:dyDescent="0.25">
      <c r="A9458" t="s">
        <v>12906</v>
      </c>
      <c r="B9458" t="s">
        <v>34</v>
      </c>
      <c r="C9458" t="s">
        <v>5</v>
      </c>
      <c r="D9458" s="46">
        <v>0.1</v>
      </c>
      <c r="E9458" s="2">
        <v>42086</v>
      </c>
      <c r="F9458" t="s">
        <v>12907</v>
      </c>
      <c r="G9458" s="16">
        <v>44378</v>
      </c>
      <c r="H9458" s="16">
        <v>44742</v>
      </c>
      <c r="I9458" s="3">
        <v>102.31</v>
      </c>
      <c r="J9458" s="3">
        <v>-75.02</v>
      </c>
      <c r="K9458" s="3">
        <v>27.29</v>
      </c>
      <c r="Q9458" s="29">
        <f t="shared" si="1482"/>
        <v>7</v>
      </c>
      <c r="R9458" s="29">
        <f t="shared" si="1483"/>
        <v>3</v>
      </c>
      <c r="S9458" s="29">
        <f t="shared" si="1484"/>
        <v>7</v>
      </c>
      <c r="T9458" s="30">
        <f t="shared" si="1485"/>
        <v>1</v>
      </c>
      <c r="U9458" s="28">
        <f t="shared" si="1486"/>
        <v>10.231000000000002</v>
      </c>
      <c r="V9458" t="str">
        <f t="shared" si="1487"/>
        <v>No</v>
      </c>
      <c r="W9458" t="str">
        <f t="shared" si="1488"/>
        <v>3/1/2015</v>
      </c>
      <c r="X9458">
        <f t="shared" si="1489"/>
        <v>1</v>
      </c>
      <c r="Y9458">
        <f t="shared" si="1490"/>
        <v>10.231000000000002</v>
      </c>
      <c r="Z9458" t="str">
        <f t="shared" si="1491"/>
        <v/>
      </c>
    </row>
    <row r="9459" spans="1:26" ht="13" hidden="1" x14ac:dyDescent="0.25">
      <c r="A9459" t="s">
        <v>12908</v>
      </c>
      <c r="B9459" t="s">
        <v>34</v>
      </c>
      <c r="C9459" t="s">
        <v>5</v>
      </c>
      <c r="D9459" s="46">
        <v>0.1</v>
      </c>
      <c r="E9459" s="2">
        <v>42086</v>
      </c>
      <c r="F9459" t="s">
        <v>12907</v>
      </c>
      <c r="G9459" s="16">
        <v>44378</v>
      </c>
      <c r="H9459" s="16">
        <v>44742</v>
      </c>
      <c r="I9459" s="3">
        <v>102.31</v>
      </c>
      <c r="J9459" s="3">
        <v>-75.02</v>
      </c>
      <c r="K9459" s="3">
        <v>27.29</v>
      </c>
      <c r="Q9459" s="29">
        <f t="shared" si="1482"/>
        <v>7</v>
      </c>
      <c r="R9459" s="29">
        <f t="shared" si="1483"/>
        <v>3</v>
      </c>
      <c r="S9459" s="29">
        <f t="shared" si="1484"/>
        <v>7</v>
      </c>
      <c r="T9459" s="30">
        <f t="shared" si="1485"/>
        <v>1</v>
      </c>
      <c r="U9459" s="28">
        <f t="shared" si="1486"/>
        <v>10.231000000000002</v>
      </c>
      <c r="V9459" t="str">
        <f t="shared" si="1487"/>
        <v>No</v>
      </c>
      <c r="W9459" t="str">
        <f t="shared" si="1488"/>
        <v>3/1/2015</v>
      </c>
      <c r="X9459">
        <f t="shared" si="1489"/>
        <v>1</v>
      </c>
      <c r="Y9459">
        <f t="shared" si="1490"/>
        <v>10.231000000000002</v>
      </c>
      <c r="Z9459" t="str">
        <f t="shared" si="1491"/>
        <v/>
      </c>
    </row>
    <row r="9460" spans="1:26" ht="13" hidden="1" x14ac:dyDescent="0.25">
      <c r="A9460" t="s">
        <v>12909</v>
      </c>
      <c r="B9460" t="s">
        <v>34</v>
      </c>
      <c r="C9460" t="s">
        <v>5</v>
      </c>
      <c r="D9460" s="46">
        <v>0.1</v>
      </c>
      <c r="E9460" s="2">
        <v>42086</v>
      </c>
      <c r="F9460" t="s">
        <v>12907</v>
      </c>
      <c r="G9460" s="16">
        <v>44378</v>
      </c>
      <c r="H9460" s="16">
        <v>44742</v>
      </c>
      <c r="I9460" s="3">
        <v>102.31</v>
      </c>
      <c r="J9460" s="3">
        <v>-75.02</v>
      </c>
      <c r="K9460" s="3">
        <v>27.29</v>
      </c>
      <c r="Q9460" s="29">
        <f t="shared" si="1482"/>
        <v>7</v>
      </c>
      <c r="R9460" s="29">
        <f t="shared" si="1483"/>
        <v>3</v>
      </c>
      <c r="S9460" s="29">
        <f t="shared" si="1484"/>
        <v>7</v>
      </c>
      <c r="T9460" s="30">
        <f t="shared" si="1485"/>
        <v>1</v>
      </c>
      <c r="U9460" s="28">
        <f t="shared" si="1486"/>
        <v>10.231000000000002</v>
      </c>
      <c r="V9460" t="str">
        <f t="shared" si="1487"/>
        <v>No</v>
      </c>
      <c r="W9460" t="str">
        <f t="shared" si="1488"/>
        <v>3/1/2015</v>
      </c>
      <c r="X9460">
        <f t="shared" si="1489"/>
        <v>1</v>
      </c>
      <c r="Y9460">
        <f t="shared" si="1490"/>
        <v>10.231000000000002</v>
      </c>
      <c r="Z9460" t="str">
        <f t="shared" si="1491"/>
        <v/>
      </c>
    </row>
    <row r="9461" spans="1:26" ht="13" hidden="1" x14ac:dyDescent="0.25">
      <c r="A9461" t="s">
        <v>12910</v>
      </c>
      <c r="B9461" t="s">
        <v>34</v>
      </c>
      <c r="C9461" t="s">
        <v>5</v>
      </c>
      <c r="D9461" s="46">
        <v>0.1</v>
      </c>
      <c r="E9461" s="2">
        <v>42086</v>
      </c>
      <c r="F9461" t="s">
        <v>12907</v>
      </c>
      <c r="G9461" s="16">
        <v>44378</v>
      </c>
      <c r="H9461" s="16">
        <v>44742</v>
      </c>
      <c r="I9461" s="3">
        <v>102.31</v>
      </c>
      <c r="J9461" s="3">
        <v>-75.02</v>
      </c>
      <c r="K9461" s="3">
        <v>27.29</v>
      </c>
      <c r="Q9461" s="29">
        <f t="shared" si="1482"/>
        <v>7</v>
      </c>
      <c r="R9461" s="29">
        <f t="shared" si="1483"/>
        <v>3</v>
      </c>
      <c r="S9461" s="29">
        <f t="shared" si="1484"/>
        <v>7</v>
      </c>
      <c r="T9461" s="30">
        <f t="shared" si="1485"/>
        <v>1</v>
      </c>
      <c r="U9461" s="28">
        <f t="shared" si="1486"/>
        <v>10.231000000000002</v>
      </c>
      <c r="V9461" t="str">
        <f t="shared" si="1487"/>
        <v>No</v>
      </c>
      <c r="W9461" t="str">
        <f t="shared" si="1488"/>
        <v>3/1/2015</v>
      </c>
      <c r="X9461">
        <f t="shared" si="1489"/>
        <v>1</v>
      </c>
      <c r="Y9461">
        <f t="shared" si="1490"/>
        <v>10.231000000000002</v>
      </c>
      <c r="Z9461" t="str">
        <f t="shared" si="1491"/>
        <v/>
      </c>
    </row>
    <row r="9462" spans="1:26" ht="13" hidden="1" x14ac:dyDescent="0.25">
      <c r="A9462" t="s">
        <v>12911</v>
      </c>
      <c r="B9462" t="s">
        <v>34</v>
      </c>
      <c r="C9462" t="s">
        <v>5</v>
      </c>
      <c r="D9462" s="46">
        <v>0.1</v>
      </c>
      <c r="E9462" s="2">
        <v>42086</v>
      </c>
      <c r="F9462" t="s">
        <v>12907</v>
      </c>
      <c r="G9462" s="16">
        <v>44378</v>
      </c>
      <c r="H9462" s="16">
        <v>44742</v>
      </c>
      <c r="I9462" s="3">
        <v>102.31</v>
      </c>
      <c r="J9462" s="3">
        <v>-75.02</v>
      </c>
      <c r="K9462" s="3">
        <v>27.29</v>
      </c>
      <c r="Q9462" s="29">
        <f t="shared" si="1482"/>
        <v>7</v>
      </c>
      <c r="R9462" s="29">
        <f t="shared" si="1483"/>
        <v>3</v>
      </c>
      <c r="S9462" s="29">
        <f t="shared" si="1484"/>
        <v>7</v>
      </c>
      <c r="T9462" s="30">
        <f t="shared" si="1485"/>
        <v>1</v>
      </c>
      <c r="U9462" s="28">
        <f t="shared" si="1486"/>
        <v>10.231000000000002</v>
      </c>
      <c r="V9462" t="str">
        <f t="shared" si="1487"/>
        <v>No</v>
      </c>
      <c r="W9462" t="str">
        <f t="shared" si="1488"/>
        <v>3/1/2015</v>
      </c>
      <c r="X9462">
        <f t="shared" si="1489"/>
        <v>1</v>
      </c>
      <c r="Y9462">
        <f t="shared" si="1490"/>
        <v>10.231000000000002</v>
      </c>
      <c r="Z9462" t="str">
        <f t="shared" si="1491"/>
        <v/>
      </c>
    </row>
    <row r="9463" spans="1:26" ht="13" hidden="1" x14ac:dyDescent="0.25">
      <c r="A9463" t="s">
        <v>12912</v>
      </c>
      <c r="B9463" t="s">
        <v>34</v>
      </c>
      <c r="C9463" t="s">
        <v>5</v>
      </c>
      <c r="D9463" s="46">
        <v>0.1</v>
      </c>
      <c r="E9463" s="2">
        <v>42086</v>
      </c>
      <c r="F9463" t="s">
        <v>12907</v>
      </c>
      <c r="G9463" s="16">
        <v>44378</v>
      </c>
      <c r="H9463" s="16">
        <v>44742</v>
      </c>
      <c r="I9463" s="3">
        <v>102.31</v>
      </c>
      <c r="J9463" s="3">
        <v>-75.02</v>
      </c>
      <c r="K9463" s="3">
        <v>27.29</v>
      </c>
      <c r="Q9463" s="29">
        <f t="shared" si="1482"/>
        <v>7</v>
      </c>
      <c r="R9463" s="29">
        <f t="shared" si="1483"/>
        <v>3</v>
      </c>
      <c r="S9463" s="29">
        <f t="shared" si="1484"/>
        <v>7</v>
      </c>
      <c r="T9463" s="30">
        <f t="shared" si="1485"/>
        <v>1</v>
      </c>
      <c r="U9463" s="28">
        <f t="shared" si="1486"/>
        <v>10.231000000000002</v>
      </c>
      <c r="V9463" t="str">
        <f t="shared" si="1487"/>
        <v>No</v>
      </c>
      <c r="W9463" t="str">
        <f t="shared" si="1488"/>
        <v>3/1/2015</v>
      </c>
      <c r="X9463">
        <f t="shared" si="1489"/>
        <v>1</v>
      </c>
      <c r="Y9463">
        <f t="shared" si="1490"/>
        <v>10.231000000000002</v>
      </c>
      <c r="Z9463" t="str">
        <f t="shared" si="1491"/>
        <v/>
      </c>
    </row>
    <row r="9464" spans="1:26" ht="13" hidden="1" x14ac:dyDescent="0.25">
      <c r="A9464" t="s">
        <v>12913</v>
      </c>
      <c r="B9464" t="s">
        <v>34</v>
      </c>
      <c r="C9464" t="s">
        <v>5</v>
      </c>
      <c r="D9464" s="46">
        <v>0.1</v>
      </c>
      <c r="E9464" s="2">
        <v>42095</v>
      </c>
      <c r="F9464" t="s">
        <v>12914</v>
      </c>
      <c r="G9464" s="16">
        <v>44378</v>
      </c>
      <c r="H9464" s="16">
        <v>44742</v>
      </c>
      <c r="I9464" s="3">
        <v>63.97</v>
      </c>
      <c r="J9464" s="3">
        <v>-46.39</v>
      </c>
      <c r="K9464" s="3">
        <v>17.579999999999998</v>
      </c>
      <c r="Q9464" s="29">
        <f t="shared" ref="Q9464:Q9527" si="1492">DATEDIF(E9464,H9464,"Y")</f>
        <v>7</v>
      </c>
      <c r="R9464" s="29">
        <f t="shared" ref="R9464:R9527" si="1493">DATEDIF(E9464,H9464,"YM")</f>
        <v>2</v>
      </c>
      <c r="S9464" s="29">
        <f t="shared" ref="S9464:S9527" si="1494">DATEDIF(E9464,H9464,"MD")</f>
        <v>29</v>
      </c>
      <c r="T9464" s="30">
        <f t="shared" ref="T9464:T9527" si="1495">IF(Q9464&gt;=1,1,R9464/12)</f>
        <v>1</v>
      </c>
      <c r="U9464" s="28">
        <f t="shared" ref="U9464:U9527" si="1496">I9464*D9464*T9464</f>
        <v>6.3970000000000002</v>
      </c>
      <c r="V9464" t="str">
        <f t="shared" si="1487"/>
        <v>No</v>
      </c>
      <c r="W9464" t="str">
        <f t="shared" si="1488"/>
        <v>4/1/2015</v>
      </c>
      <c r="X9464">
        <f t="shared" si="1489"/>
        <v>1</v>
      </c>
      <c r="Y9464">
        <f t="shared" si="1490"/>
        <v>6.3970000000000002</v>
      </c>
      <c r="Z9464" t="str">
        <f t="shared" si="1491"/>
        <v/>
      </c>
    </row>
    <row r="9465" spans="1:26" ht="13" hidden="1" x14ac:dyDescent="0.25">
      <c r="A9465" t="s">
        <v>12915</v>
      </c>
      <c r="B9465" t="s">
        <v>34</v>
      </c>
      <c r="C9465" t="s">
        <v>5</v>
      </c>
      <c r="D9465" s="46">
        <v>0.1</v>
      </c>
      <c r="E9465" s="2">
        <v>42095</v>
      </c>
      <c r="F9465" t="s">
        <v>12914</v>
      </c>
      <c r="G9465" s="16">
        <v>44378</v>
      </c>
      <c r="H9465" s="16">
        <v>44742</v>
      </c>
      <c r="I9465" s="3">
        <v>63.99</v>
      </c>
      <c r="J9465" s="3">
        <v>-46.4</v>
      </c>
      <c r="K9465" s="3">
        <v>17.59</v>
      </c>
      <c r="Q9465" s="29">
        <f t="shared" si="1492"/>
        <v>7</v>
      </c>
      <c r="R9465" s="29">
        <f t="shared" si="1493"/>
        <v>2</v>
      </c>
      <c r="S9465" s="29">
        <f t="shared" si="1494"/>
        <v>29</v>
      </c>
      <c r="T9465" s="30">
        <f t="shared" si="1495"/>
        <v>1</v>
      </c>
      <c r="U9465" s="28">
        <f t="shared" si="1496"/>
        <v>6.3990000000000009</v>
      </c>
      <c r="V9465" t="str">
        <f t="shared" si="1487"/>
        <v>No</v>
      </c>
      <c r="W9465" t="str">
        <f t="shared" si="1488"/>
        <v>4/1/2015</v>
      </c>
      <c r="X9465">
        <f t="shared" si="1489"/>
        <v>1</v>
      </c>
      <c r="Y9465">
        <f t="shared" si="1490"/>
        <v>6.3990000000000009</v>
      </c>
      <c r="Z9465" t="str">
        <f t="shared" si="1491"/>
        <v/>
      </c>
    </row>
    <row r="9466" spans="1:26" ht="13" hidden="1" x14ac:dyDescent="0.25">
      <c r="A9466" t="s">
        <v>12916</v>
      </c>
      <c r="B9466" t="s">
        <v>34</v>
      </c>
      <c r="C9466" t="s">
        <v>5</v>
      </c>
      <c r="D9466" s="46">
        <v>0.1</v>
      </c>
      <c r="E9466" s="2">
        <v>42100</v>
      </c>
      <c r="F9466" t="s">
        <v>12914</v>
      </c>
      <c r="G9466" s="16">
        <v>44378</v>
      </c>
      <c r="H9466" s="16">
        <v>44742</v>
      </c>
      <c r="I9466" s="3">
        <v>95.98</v>
      </c>
      <c r="J9466" s="3">
        <v>-69.59</v>
      </c>
      <c r="K9466" s="3">
        <v>26.39</v>
      </c>
      <c r="Q9466" s="29">
        <f t="shared" si="1492"/>
        <v>7</v>
      </c>
      <c r="R9466" s="29">
        <f t="shared" si="1493"/>
        <v>2</v>
      </c>
      <c r="S9466" s="29">
        <f t="shared" si="1494"/>
        <v>24</v>
      </c>
      <c r="T9466" s="30">
        <f t="shared" si="1495"/>
        <v>1</v>
      </c>
      <c r="U9466" s="28">
        <f t="shared" si="1496"/>
        <v>9.5980000000000008</v>
      </c>
      <c r="V9466" t="str">
        <f t="shared" si="1487"/>
        <v>No</v>
      </c>
      <c r="W9466" t="str">
        <f t="shared" si="1488"/>
        <v>4/1/2015</v>
      </c>
      <c r="X9466">
        <f t="shared" si="1489"/>
        <v>1</v>
      </c>
      <c r="Y9466">
        <f t="shared" si="1490"/>
        <v>9.5980000000000008</v>
      </c>
      <c r="Z9466" t="str">
        <f t="shared" si="1491"/>
        <v/>
      </c>
    </row>
    <row r="9467" spans="1:26" ht="13" hidden="1" x14ac:dyDescent="0.25">
      <c r="A9467" t="s">
        <v>12917</v>
      </c>
      <c r="B9467" t="s">
        <v>34</v>
      </c>
      <c r="C9467" t="s">
        <v>5</v>
      </c>
      <c r="D9467" s="46">
        <v>0.1</v>
      </c>
      <c r="E9467" s="2">
        <v>42100</v>
      </c>
      <c r="F9467" t="s">
        <v>12914</v>
      </c>
      <c r="G9467" s="16">
        <v>44378</v>
      </c>
      <c r="H9467" s="16">
        <v>44742</v>
      </c>
      <c r="I9467" s="3">
        <v>95.98</v>
      </c>
      <c r="J9467" s="3">
        <v>-69.59</v>
      </c>
      <c r="K9467" s="3">
        <v>26.39</v>
      </c>
      <c r="Q9467" s="29">
        <f t="shared" si="1492"/>
        <v>7</v>
      </c>
      <c r="R9467" s="29">
        <f t="shared" si="1493"/>
        <v>2</v>
      </c>
      <c r="S9467" s="29">
        <f t="shared" si="1494"/>
        <v>24</v>
      </c>
      <c r="T9467" s="30">
        <f t="shared" si="1495"/>
        <v>1</v>
      </c>
      <c r="U9467" s="28">
        <f t="shared" si="1496"/>
        <v>9.5980000000000008</v>
      </c>
      <c r="V9467" t="str">
        <f t="shared" si="1487"/>
        <v>No</v>
      </c>
      <c r="W9467" t="str">
        <f t="shared" si="1488"/>
        <v>4/1/2015</v>
      </c>
      <c r="X9467">
        <f t="shared" si="1489"/>
        <v>1</v>
      </c>
      <c r="Y9467">
        <f t="shared" si="1490"/>
        <v>9.5980000000000008</v>
      </c>
      <c r="Z9467" t="str">
        <f t="shared" si="1491"/>
        <v/>
      </c>
    </row>
    <row r="9468" spans="1:26" ht="13" hidden="1" x14ac:dyDescent="0.25">
      <c r="A9468" t="s">
        <v>2008</v>
      </c>
      <c r="B9468" t="s">
        <v>34</v>
      </c>
      <c r="C9468" t="s">
        <v>5</v>
      </c>
      <c r="D9468" s="46">
        <v>0.1</v>
      </c>
      <c r="E9468" s="2">
        <v>42100</v>
      </c>
      <c r="F9468" t="s">
        <v>12914</v>
      </c>
      <c r="G9468" s="16">
        <v>44378</v>
      </c>
      <c r="H9468" s="16">
        <v>44742</v>
      </c>
      <c r="I9468" s="3">
        <v>38.39</v>
      </c>
      <c r="J9468" s="3">
        <v>-27.84</v>
      </c>
      <c r="K9468" s="3">
        <v>10.55</v>
      </c>
      <c r="Q9468" s="29">
        <f t="shared" si="1492"/>
        <v>7</v>
      </c>
      <c r="R9468" s="29">
        <f t="shared" si="1493"/>
        <v>2</v>
      </c>
      <c r="S9468" s="29">
        <f t="shared" si="1494"/>
        <v>24</v>
      </c>
      <c r="T9468" s="30">
        <f t="shared" si="1495"/>
        <v>1</v>
      </c>
      <c r="U9468" s="28">
        <f t="shared" si="1496"/>
        <v>3.8390000000000004</v>
      </c>
      <c r="V9468" t="str">
        <f t="shared" si="1487"/>
        <v>No</v>
      </c>
      <c r="W9468" t="str">
        <f t="shared" si="1488"/>
        <v>4/1/2015</v>
      </c>
      <c r="X9468">
        <f t="shared" si="1489"/>
        <v>1</v>
      </c>
      <c r="Y9468">
        <f t="shared" si="1490"/>
        <v>3.8390000000000004</v>
      </c>
      <c r="Z9468" t="str">
        <f t="shared" si="1491"/>
        <v/>
      </c>
    </row>
    <row r="9469" spans="1:26" ht="13" hidden="1" x14ac:dyDescent="0.25">
      <c r="A9469" t="s">
        <v>12918</v>
      </c>
      <c r="B9469" t="s">
        <v>34</v>
      </c>
      <c r="C9469" t="s">
        <v>5</v>
      </c>
      <c r="D9469" s="46">
        <v>0.1</v>
      </c>
      <c r="E9469" s="2">
        <v>42100</v>
      </c>
      <c r="F9469" t="s">
        <v>12914</v>
      </c>
      <c r="G9469" s="16">
        <v>44378</v>
      </c>
      <c r="H9469" s="16">
        <v>44742</v>
      </c>
      <c r="I9469" s="3">
        <v>38.39</v>
      </c>
      <c r="J9469" s="3">
        <v>-27.84</v>
      </c>
      <c r="K9469" s="3">
        <v>10.55</v>
      </c>
      <c r="Q9469" s="29">
        <f t="shared" si="1492"/>
        <v>7</v>
      </c>
      <c r="R9469" s="29">
        <f t="shared" si="1493"/>
        <v>2</v>
      </c>
      <c r="S9469" s="29">
        <f t="shared" si="1494"/>
        <v>24</v>
      </c>
      <c r="T9469" s="30">
        <f t="shared" si="1495"/>
        <v>1</v>
      </c>
      <c r="U9469" s="28">
        <f t="shared" si="1496"/>
        <v>3.8390000000000004</v>
      </c>
      <c r="V9469" t="str">
        <f t="shared" si="1487"/>
        <v>No</v>
      </c>
      <c r="W9469" t="str">
        <f t="shared" si="1488"/>
        <v>4/1/2015</v>
      </c>
      <c r="X9469">
        <f t="shared" si="1489"/>
        <v>1</v>
      </c>
      <c r="Y9469">
        <f t="shared" si="1490"/>
        <v>3.8390000000000004</v>
      </c>
      <c r="Z9469" t="str">
        <f t="shared" si="1491"/>
        <v/>
      </c>
    </row>
    <row r="9470" spans="1:26" ht="13" hidden="1" x14ac:dyDescent="0.25">
      <c r="A9470" t="s">
        <v>12919</v>
      </c>
      <c r="B9470" t="s">
        <v>34</v>
      </c>
      <c r="C9470" t="s">
        <v>5</v>
      </c>
      <c r="D9470" s="46">
        <v>0.1</v>
      </c>
      <c r="E9470" s="2">
        <v>42100</v>
      </c>
      <c r="F9470" t="s">
        <v>12914</v>
      </c>
      <c r="G9470" s="16">
        <v>44378</v>
      </c>
      <c r="H9470" s="16">
        <v>44742</v>
      </c>
      <c r="I9470" s="3">
        <v>383.93</v>
      </c>
      <c r="J9470" s="3">
        <v>-278.33999999999997</v>
      </c>
      <c r="K9470" s="3">
        <v>105.59</v>
      </c>
      <c r="Q9470" s="29">
        <f t="shared" si="1492"/>
        <v>7</v>
      </c>
      <c r="R9470" s="29">
        <f t="shared" si="1493"/>
        <v>2</v>
      </c>
      <c r="S9470" s="29">
        <f t="shared" si="1494"/>
        <v>24</v>
      </c>
      <c r="T9470" s="30">
        <f t="shared" si="1495"/>
        <v>1</v>
      </c>
      <c r="U9470" s="28">
        <f t="shared" si="1496"/>
        <v>38.393000000000001</v>
      </c>
      <c r="V9470" t="str">
        <f t="shared" si="1487"/>
        <v>No</v>
      </c>
      <c r="W9470" t="str">
        <f t="shared" si="1488"/>
        <v>4/1/2015</v>
      </c>
      <c r="X9470">
        <f t="shared" si="1489"/>
        <v>1</v>
      </c>
      <c r="Y9470">
        <f t="shared" si="1490"/>
        <v>38.393000000000001</v>
      </c>
      <c r="Z9470" t="str">
        <f t="shared" si="1491"/>
        <v/>
      </c>
    </row>
    <row r="9471" spans="1:26" ht="13" hidden="1" x14ac:dyDescent="0.25">
      <c r="A9471" t="s">
        <v>12920</v>
      </c>
      <c r="B9471" t="s">
        <v>34</v>
      </c>
      <c r="C9471" t="s">
        <v>5</v>
      </c>
      <c r="D9471" s="46">
        <v>0.1</v>
      </c>
      <c r="E9471" s="2">
        <v>42100</v>
      </c>
      <c r="F9471" t="s">
        <v>12914</v>
      </c>
      <c r="G9471" s="16">
        <v>44378</v>
      </c>
      <c r="H9471" s="16">
        <v>44742</v>
      </c>
      <c r="I9471" s="3">
        <v>383.93</v>
      </c>
      <c r="J9471" s="3">
        <v>-278.33999999999997</v>
      </c>
      <c r="K9471" s="3">
        <v>105.59</v>
      </c>
      <c r="Q9471" s="29">
        <f t="shared" si="1492"/>
        <v>7</v>
      </c>
      <c r="R9471" s="29">
        <f t="shared" si="1493"/>
        <v>2</v>
      </c>
      <c r="S9471" s="29">
        <f t="shared" si="1494"/>
        <v>24</v>
      </c>
      <c r="T9471" s="30">
        <f t="shared" si="1495"/>
        <v>1</v>
      </c>
      <c r="U9471" s="28">
        <f t="shared" si="1496"/>
        <v>38.393000000000001</v>
      </c>
      <c r="V9471" t="str">
        <f t="shared" si="1487"/>
        <v>No</v>
      </c>
      <c r="W9471" t="str">
        <f t="shared" si="1488"/>
        <v>4/1/2015</v>
      </c>
      <c r="X9471">
        <f t="shared" si="1489"/>
        <v>1</v>
      </c>
      <c r="Y9471">
        <f t="shared" si="1490"/>
        <v>38.393000000000001</v>
      </c>
      <c r="Z9471" t="str">
        <f t="shared" si="1491"/>
        <v/>
      </c>
    </row>
    <row r="9472" spans="1:26" ht="13" hidden="1" x14ac:dyDescent="0.25">
      <c r="A9472" t="s">
        <v>12921</v>
      </c>
      <c r="B9472" t="s">
        <v>34</v>
      </c>
      <c r="C9472" t="s">
        <v>5</v>
      </c>
      <c r="D9472" s="46">
        <v>0.1</v>
      </c>
      <c r="E9472" s="2">
        <v>42100</v>
      </c>
      <c r="F9472" t="s">
        <v>12914</v>
      </c>
      <c r="G9472" s="16">
        <v>44378</v>
      </c>
      <c r="H9472" s="16">
        <v>44742</v>
      </c>
      <c r="I9472" s="3">
        <v>51.19</v>
      </c>
      <c r="J9472" s="3">
        <v>-37.119999999999997</v>
      </c>
      <c r="K9472" s="3">
        <v>14.07</v>
      </c>
      <c r="Q9472" s="29">
        <f t="shared" si="1492"/>
        <v>7</v>
      </c>
      <c r="R9472" s="29">
        <f t="shared" si="1493"/>
        <v>2</v>
      </c>
      <c r="S9472" s="29">
        <f t="shared" si="1494"/>
        <v>24</v>
      </c>
      <c r="T9472" s="30">
        <f t="shared" si="1495"/>
        <v>1</v>
      </c>
      <c r="U9472" s="28">
        <f t="shared" si="1496"/>
        <v>5.1189999999999998</v>
      </c>
      <c r="V9472" t="str">
        <f t="shared" si="1487"/>
        <v>No</v>
      </c>
      <c r="W9472" t="str">
        <f t="shared" si="1488"/>
        <v>4/1/2015</v>
      </c>
      <c r="X9472">
        <f t="shared" si="1489"/>
        <v>1</v>
      </c>
      <c r="Y9472">
        <f t="shared" si="1490"/>
        <v>5.1189999999999998</v>
      </c>
      <c r="Z9472" t="str">
        <f t="shared" si="1491"/>
        <v/>
      </c>
    </row>
    <row r="9473" spans="1:26" ht="13" hidden="1" x14ac:dyDescent="0.25">
      <c r="A9473" t="s">
        <v>12922</v>
      </c>
      <c r="B9473" t="s">
        <v>34</v>
      </c>
      <c r="C9473" t="s">
        <v>5</v>
      </c>
      <c r="D9473" s="46">
        <v>0.1</v>
      </c>
      <c r="E9473" s="2">
        <v>42100</v>
      </c>
      <c r="F9473" t="s">
        <v>12914</v>
      </c>
      <c r="G9473" s="16">
        <v>44378</v>
      </c>
      <c r="H9473" s="16">
        <v>44742</v>
      </c>
      <c r="I9473" s="3">
        <v>51.19</v>
      </c>
      <c r="J9473" s="3">
        <v>-37.119999999999997</v>
      </c>
      <c r="K9473" s="3">
        <v>14.07</v>
      </c>
      <c r="Q9473" s="29">
        <f t="shared" si="1492"/>
        <v>7</v>
      </c>
      <c r="R9473" s="29">
        <f t="shared" si="1493"/>
        <v>2</v>
      </c>
      <c r="S9473" s="29">
        <f t="shared" si="1494"/>
        <v>24</v>
      </c>
      <c r="T9473" s="30">
        <f t="shared" si="1495"/>
        <v>1</v>
      </c>
      <c r="U9473" s="28">
        <f t="shared" si="1496"/>
        <v>5.1189999999999998</v>
      </c>
      <c r="V9473" t="str">
        <f t="shared" si="1487"/>
        <v>No</v>
      </c>
      <c r="W9473" t="str">
        <f t="shared" si="1488"/>
        <v>4/1/2015</v>
      </c>
      <c r="X9473">
        <f t="shared" si="1489"/>
        <v>1</v>
      </c>
      <c r="Y9473">
        <f t="shared" si="1490"/>
        <v>5.1189999999999998</v>
      </c>
      <c r="Z9473" t="str">
        <f t="shared" si="1491"/>
        <v/>
      </c>
    </row>
    <row r="9474" spans="1:26" ht="13" hidden="1" x14ac:dyDescent="0.25">
      <c r="A9474" t="s">
        <v>12923</v>
      </c>
      <c r="B9474" t="s">
        <v>34</v>
      </c>
      <c r="C9474" t="s">
        <v>5</v>
      </c>
      <c r="D9474" s="46">
        <v>0.1</v>
      </c>
      <c r="E9474" s="2">
        <v>42100</v>
      </c>
      <c r="F9474" t="s">
        <v>12914</v>
      </c>
      <c r="G9474" s="16">
        <v>44378</v>
      </c>
      <c r="H9474" s="16">
        <v>44742</v>
      </c>
      <c r="I9474" s="3">
        <v>76.790000000000006</v>
      </c>
      <c r="J9474" s="3">
        <v>-55.68</v>
      </c>
      <c r="K9474" s="3">
        <v>21.11</v>
      </c>
      <c r="Q9474" s="29">
        <f t="shared" si="1492"/>
        <v>7</v>
      </c>
      <c r="R9474" s="29">
        <f t="shared" si="1493"/>
        <v>2</v>
      </c>
      <c r="S9474" s="29">
        <f t="shared" si="1494"/>
        <v>24</v>
      </c>
      <c r="T9474" s="30">
        <f t="shared" si="1495"/>
        <v>1</v>
      </c>
      <c r="U9474" s="28">
        <f t="shared" si="1496"/>
        <v>7.6790000000000012</v>
      </c>
      <c r="V9474" t="str">
        <f t="shared" si="1487"/>
        <v>No</v>
      </c>
      <c r="W9474" t="str">
        <f t="shared" si="1488"/>
        <v>4/1/2015</v>
      </c>
      <c r="X9474">
        <f t="shared" si="1489"/>
        <v>1</v>
      </c>
      <c r="Y9474">
        <f t="shared" si="1490"/>
        <v>7.6790000000000012</v>
      </c>
      <c r="Z9474" t="str">
        <f t="shared" si="1491"/>
        <v/>
      </c>
    </row>
    <row r="9475" spans="1:26" ht="13" hidden="1" x14ac:dyDescent="0.25">
      <c r="A9475" t="s">
        <v>12924</v>
      </c>
      <c r="B9475" t="s">
        <v>34</v>
      </c>
      <c r="C9475" t="s">
        <v>5</v>
      </c>
      <c r="D9475" s="46">
        <v>0.1</v>
      </c>
      <c r="E9475" s="2">
        <v>42100</v>
      </c>
      <c r="F9475" t="s">
        <v>12914</v>
      </c>
      <c r="G9475" s="16">
        <v>44378</v>
      </c>
      <c r="H9475" s="16">
        <v>44742</v>
      </c>
      <c r="I9475" s="3">
        <v>76.790000000000006</v>
      </c>
      <c r="J9475" s="3">
        <v>-55.68</v>
      </c>
      <c r="K9475" s="3">
        <v>21.11</v>
      </c>
      <c r="Q9475" s="29">
        <f t="shared" si="1492"/>
        <v>7</v>
      </c>
      <c r="R9475" s="29">
        <f t="shared" si="1493"/>
        <v>2</v>
      </c>
      <c r="S9475" s="29">
        <f t="shared" si="1494"/>
        <v>24</v>
      </c>
      <c r="T9475" s="30">
        <f t="shared" si="1495"/>
        <v>1</v>
      </c>
      <c r="U9475" s="28">
        <f t="shared" si="1496"/>
        <v>7.6790000000000012</v>
      </c>
      <c r="V9475" t="str">
        <f t="shared" si="1487"/>
        <v>No</v>
      </c>
      <c r="W9475" t="str">
        <f t="shared" si="1488"/>
        <v>4/1/2015</v>
      </c>
      <c r="X9475">
        <f t="shared" si="1489"/>
        <v>1</v>
      </c>
      <c r="Y9475">
        <f t="shared" si="1490"/>
        <v>7.6790000000000012</v>
      </c>
      <c r="Z9475" t="str">
        <f t="shared" si="1491"/>
        <v/>
      </c>
    </row>
    <row r="9476" spans="1:26" ht="13" hidden="1" x14ac:dyDescent="0.25">
      <c r="A9476" t="s">
        <v>12925</v>
      </c>
      <c r="B9476" t="s">
        <v>34</v>
      </c>
      <c r="C9476" t="s">
        <v>5</v>
      </c>
      <c r="D9476" s="46">
        <v>0.1</v>
      </c>
      <c r="E9476" s="2">
        <v>42100</v>
      </c>
      <c r="F9476" t="s">
        <v>12914</v>
      </c>
      <c r="G9476" s="16">
        <v>44378</v>
      </c>
      <c r="H9476" s="16">
        <v>44742</v>
      </c>
      <c r="I9476" s="3">
        <v>19.2</v>
      </c>
      <c r="J9476" s="3">
        <v>-13.92</v>
      </c>
      <c r="K9476" s="3">
        <v>5.28</v>
      </c>
      <c r="Q9476" s="29">
        <f t="shared" si="1492"/>
        <v>7</v>
      </c>
      <c r="R9476" s="29">
        <f t="shared" si="1493"/>
        <v>2</v>
      </c>
      <c r="S9476" s="29">
        <f t="shared" si="1494"/>
        <v>24</v>
      </c>
      <c r="T9476" s="30">
        <f t="shared" si="1495"/>
        <v>1</v>
      </c>
      <c r="U9476" s="28">
        <f t="shared" si="1496"/>
        <v>1.92</v>
      </c>
      <c r="V9476" t="str">
        <f t="shared" si="1487"/>
        <v>No</v>
      </c>
      <c r="W9476" t="str">
        <f t="shared" si="1488"/>
        <v>4/1/2015</v>
      </c>
      <c r="X9476">
        <f t="shared" si="1489"/>
        <v>1</v>
      </c>
      <c r="Y9476">
        <f t="shared" si="1490"/>
        <v>1.92</v>
      </c>
      <c r="Z9476" t="str">
        <f t="shared" si="1491"/>
        <v/>
      </c>
    </row>
    <row r="9477" spans="1:26" ht="13" hidden="1" x14ac:dyDescent="0.25">
      <c r="A9477" t="s">
        <v>12926</v>
      </c>
      <c r="B9477" t="s">
        <v>34</v>
      </c>
      <c r="C9477" t="s">
        <v>5</v>
      </c>
      <c r="D9477" s="46">
        <v>0.1</v>
      </c>
      <c r="E9477" s="2">
        <v>42100</v>
      </c>
      <c r="F9477" t="s">
        <v>12914</v>
      </c>
      <c r="G9477" s="16">
        <v>44378</v>
      </c>
      <c r="H9477" s="16">
        <v>44742</v>
      </c>
      <c r="I9477" s="3">
        <v>19.2</v>
      </c>
      <c r="J9477" s="3">
        <v>-13.92</v>
      </c>
      <c r="K9477" s="3">
        <v>5.28</v>
      </c>
      <c r="Q9477" s="29">
        <f t="shared" si="1492"/>
        <v>7</v>
      </c>
      <c r="R9477" s="29">
        <f t="shared" si="1493"/>
        <v>2</v>
      </c>
      <c r="S9477" s="29">
        <f t="shared" si="1494"/>
        <v>24</v>
      </c>
      <c r="T9477" s="30">
        <f t="shared" si="1495"/>
        <v>1</v>
      </c>
      <c r="U9477" s="28">
        <f t="shared" si="1496"/>
        <v>1.92</v>
      </c>
      <c r="V9477" t="str">
        <f t="shared" si="1487"/>
        <v>No</v>
      </c>
      <c r="W9477" t="str">
        <f t="shared" si="1488"/>
        <v>4/1/2015</v>
      </c>
      <c r="X9477">
        <f t="shared" si="1489"/>
        <v>1</v>
      </c>
      <c r="Y9477">
        <f t="shared" si="1490"/>
        <v>1.92</v>
      </c>
      <c r="Z9477" t="str">
        <f t="shared" si="1491"/>
        <v/>
      </c>
    </row>
    <row r="9478" spans="1:26" ht="13" hidden="1" x14ac:dyDescent="0.25">
      <c r="A9478" t="s">
        <v>12927</v>
      </c>
      <c r="B9478" t="s">
        <v>34</v>
      </c>
      <c r="C9478" t="s">
        <v>5</v>
      </c>
      <c r="D9478" s="46">
        <v>0.1</v>
      </c>
      <c r="E9478" s="2">
        <v>42147</v>
      </c>
      <c r="F9478" t="s">
        <v>1872</v>
      </c>
      <c r="G9478" s="16">
        <v>44378</v>
      </c>
      <c r="H9478" s="16">
        <v>44742</v>
      </c>
      <c r="I9478" s="3">
        <v>243.46</v>
      </c>
      <c r="J9478" s="3">
        <v>-174.49</v>
      </c>
      <c r="K9478" s="3">
        <v>68.97</v>
      </c>
      <c r="Q9478" s="29">
        <f t="shared" si="1492"/>
        <v>7</v>
      </c>
      <c r="R9478" s="29">
        <f t="shared" si="1493"/>
        <v>1</v>
      </c>
      <c r="S9478" s="29">
        <f t="shared" si="1494"/>
        <v>7</v>
      </c>
      <c r="T9478" s="30">
        <f t="shared" si="1495"/>
        <v>1</v>
      </c>
      <c r="U9478" s="28">
        <f t="shared" si="1496"/>
        <v>24.346000000000004</v>
      </c>
      <c r="V9478" t="str">
        <f t="shared" si="1487"/>
        <v>No</v>
      </c>
      <c r="W9478" t="str">
        <f t="shared" si="1488"/>
        <v>5/1/2015</v>
      </c>
      <c r="X9478">
        <f t="shared" si="1489"/>
        <v>1</v>
      </c>
      <c r="Y9478">
        <f t="shared" si="1490"/>
        <v>24.346000000000004</v>
      </c>
      <c r="Z9478" t="str">
        <f t="shared" si="1491"/>
        <v/>
      </c>
    </row>
    <row r="9479" spans="1:26" ht="13" hidden="1" x14ac:dyDescent="0.25">
      <c r="A9479" t="s">
        <v>12928</v>
      </c>
      <c r="B9479" t="s">
        <v>34</v>
      </c>
      <c r="C9479" t="s">
        <v>5</v>
      </c>
      <c r="D9479" s="46">
        <v>0.1</v>
      </c>
      <c r="E9479" s="2">
        <v>42148</v>
      </c>
      <c r="F9479" t="s">
        <v>12929</v>
      </c>
      <c r="G9479" s="16">
        <v>44378</v>
      </c>
      <c r="H9479" s="16">
        <v>44742</v>
      </c>
      <c r="I9479" s="3">
        <v>73.02</v>
      </c>
      <c r="J9479" s="3">
        <v>-52.32</v>
      </c>
      <c r="K9479" s="3">
        <v>20.7</v>
      </c>
      <c r="Q9479" s="29">
        <f t="shared" si="1492"/>
        <v>7</v>
      </c>
      <c r="R9479" s="29">
        <f t="shared" si="1493"/>
        <v>1</v>
      </c>
      <c r="S9479" s="29">
        <f t="shared" si="1494"/>
        <v>6</v>
      </c>
      <c r="T9479" s="30">
        <f t="shared" si="1495"/>
        <v>1</v>
      </c>
      <c r="U9479" s="28">
        <f t="shared" si="1496"/>
        <v>7.3019999999999996</v>
      </c>
      <c r="V9479" t="str">
        <f t="shared" si="1487"/>
        <v>No</v>
      </c>
      <c r="W9479" t="str">
        <f t="shared" si="1488"/>
        <v>5/1/2015</v>
      </c>
      <c r="X9479">
        <f t="shared" si="1489"/>
        <v>1</v>
      </c>
      <c r="Y9479">
        <f t="shared" si="1490"/>
        <v>7.3019999999999996</v>
      </c>
      <c r="Z9479" t="str">
        <f t="shared" si="1491"/>
        <v/>
      </c>
    </row>
    <row r="9480" spans="1:26" ht="13" hidden="1" x14ac:dyDescent="0.25">
      <c r="A9480" t="s">
        <v>12930</v>
      </c>
      <c r="B9480" t="s">
        <v>34</v>
      </c>
      <c r="C9480" t="s">
        <v>5</v>
      </c>
      <c r="D9480" s="46">
        <v>0.1</v>
      </c>
      <c r="E9480" s="2">
        <v>42148</v>
      </c>
      <c r="F9480" t="s">
        <v>12929</v>
      </c>
      <c r="G9480" s="16">
        <v>44378</v>
      </c>
      <c r="H9480" s="16">
        <v>44742</v>
      </c>
      <c r="I9480" s="3">
        <v>73.040000000000006</v>
      </c>
      <c r="J9480" s="3">
        <v>-52.33</v>
      </c>
      <c r="K9480" s="3">
        <v>20.71</v>
      </c>
      <c r="Q9480" s="29">
        <f t="shared" si="1492"/>
        <v>7</v>
      </c>
      <c r="R9480" s="29">
        <f t="shared" si="1493"/>
        <v>1</v>
      </c>
      <c r="S9480" s="29">
        <f t="shared" si="1494"/>
        <v>6</v>
      </c>
      <c r="T9480" s="30">
        <f t="shared" si="1495"/>
        <v>1</v>
      </c>
      <c r="U9480" s="28">
        <f t="shared" si="1496"/>
        <v>7.3040000000000012</v>
      </c>
      <c r="V9480" t="str">
        <f t="shared" si="1487"/>
        <v>No</v>
      </c>
      <c r="W9480" t="str">
        <f t="shared" si="1488"/>
        <v>5/1/2015</v>
      </c>
      <c r="X9480">
        <f t="shared" si="1489"/>
        <v>1</v>
      </c>
      <c r="Y9480">
        <f t="shared" si="1490"/>
        <v>7.3040000000000012</v>
      </c>
      <c r="Z9480" t="str">
        <f t="shared" si="1491"/>
        <v/>
      </c>
    </row>
    <row r="9481" spans="1:26" ht="13" hidden="1" x14ac:dyDescent="0.25">
      <c r="A9481" t="s">
        <v>12931</v>
      </c>
      <c r="B9481" t="s">
        <v>34</v>
      </c>
      <c r="C9481" t="s">
        <v>5</v>
      </c>
      <c r="D9481" s="46">
        <v>0.1</v>
      </c>
      <c r="E9481" s="2">
        <v>42148</v>
      </c>
      <c r="F9481" t="s">
        <v>12929</v>
      </c>
      <c r="G9481" s="16">
        <v>44378</v>
      </c>
      <c r="H9481" s="16">
        <v>44742</v>
      </c>
      <c r="I9481" s="3">
        <v>73.040000000000006</v>
      </c>
      <c r="J9481" s="3">
        <v>-52.33</v>
      </c>
      <c r="K9481" s="3">
        <v>20.71</v>
      </c>
      <c r="Q9481" s="29">
        <f t="shared" si="1492"/>
        <v>7</v>
      </c>
      <c r="R9481" s="29">
        <f t="shared" si="1493"/>
        <v>1</v>
      </c>
      <c r="S9481" s="29">
        <f t="shared" si="1494"/>
        <v>6</v>
      </c>
      <c r="T9481" s="30">
        <f t="shared" si="1495"/>
        <v>1</v>
      </c>
      <c r="U9481" s="28">
        <f t="shared" si="1496"/>
        <v>7.3040000000000012</v>
      </c>
      <c r="V9481" t="str">
        <f t="shared" si="1487"/>
        <v>No</v>
      </c>
      <c r="W9481" t="str">
        <f t="shared" si="1488"/>
        <v>5/1/2015</v>
      </c>
      <c r="X9481">
        <f t="shared" si="1489"/>
        <v>1</v>
      </c>
      <c r="Y9481">
        <f t="shared" si="1490"/>
        <v>7.3040000000000012</v>
      </c>
      <c r="Z9481" t="str">
        <f t="shared" si="1491"/>
        <v/>
      </c>
    </row>
    <row r="9482" spans="1:26" ht="13" hidden="1" x14ac:dyDescent="0.25">
      <c r="A9482" t="s">
        <v>12932</v>
      </c>
      <c r="B9482" t="s">
        <v>34</v>
      </c>
      <c r="C9482" t="s">
        <v>5</v>
      </c>
      <c r="D9482" s="46">
        <v>0.1</v>
      </c>
      <c r="E9482" s="2">
        <v>42148</v>
      </c>
      <c r="F9482" t="s">
        <v>12929</v>
      </c>
      <c r="G9482" s="16">
        <v>44378</v>
      </c>
      <c r="H9482" s="16">
        <v>44742</v>
      </c>
      <c r="I9482" s="3">
        <v>73.040000000000006</v>
      </c>
      <c r="J9482" s="3">
        <v>-52.33</v>
      </c>
      <c r="K9482" s="3">
        <v>20.71</v>
      </c>
      <c r="Q9482" s="29">
        <f t="shared" si="1492"/>
        <v>7</v>
      </c>
      <c r="R9482" s="29">
        <f t="shared" si="1493"/>
        <v>1</v>
      </c>
      <c r="S9482" s="29">
        <f t="shared" si="1494"/>
        <v>6</v>
      </c>
      <c r="T9482" s="30">
        <f t="shared" si="1495"/>
        <v>1</v>
      </c>
      <c r="U9482" s="28">
        <f t="shared" si="1496"/>
        <v>7.3040000000000012</v>
      </c>
      <c r="V9482" t="str">
        <f t="shared" si="1487"/>
        <v>No</v>
      </c>
      <c r="W9482" t="str">
        <f t="shared" si="1488"/>
        <v>5/1/2015</v>
      </c>
      <c r="X9482">
        <f t="shared" si="1489"/>
        <v>1</v>
      </c>
      <c r="Y9482">
        <f t="shared" si="1490"/>
        <v>7.3040000000000012</v>
      </c>
      <c r="Z9482" t="str">
        <f t="shared" si="1491"/>
        <v/>
      </c>
    </row>
    <row r="9483" spans="1:26" ht="13" hidden="1" x14ac:dyDescent="0.25">
      <c r="A9483" t="s">
        <v>12933</v>
      </c>
      <c r="B9483" t="s">
        <v>34</v>
      </c>
      <c r="C9483" t="s">
        <v>5</v>
      </c>
      <c r="D9483" s="46">
        <v>0.1</v>
      </c>
      <c r="E9483" s="2">
        <v>42148</v>
      </c>
      <c r="F9483" t="s">
        <v>12929</v>
      </c>
      <c r="G9483" s="16">
        <v>44378</v>
      </c>
      <c r="H9483" s="16">
        <v>44742</v>
      </c>
      <c r="I9483" s="3">
        <v>73.040000000000006</v>
      </c>
      <c r="J9483" s="3">
        <v>-52.33</v>
      </c>
      <c r="K9483" s="3">
        <v>20.71</v>
      </c>
      <c r="Q9483" s="29">
        <f t="shared" si="1492"/>
        <v>7</v>
      </c>
      <c r="R9483" s="29">
        <f t="shared" si="1493"/>
        <v>1</v>
      </c>
      <c r="S9483" s="29">
        <f t="shared" si="1494"/>
        <v>6</v>
      </c>
      <c r="T9483" s="30">
        <f t="shared" si="1495"/>
        <v>1</v>
      </c>
      <c r="U9483" s="28">
        <f t="shared" si="1496"/>
        <v>7.3040000000000012</v>
      </c>
      <c r="V9483" t="str">
        <f t="shared" si="1487"/>
        <v>No</v>
      </c>
      <c r="W9483" t="str">
        <f t="shared" si="1488"/>
        <v>5/1/2015</v>
      </c>
      <c r="X9483">
        <f t="shared" si="1489"/>
        <v>1</v>
      </c>
      <c r="Y9483">
        <f t="shared" si="1490"/>
        <v>7.3040000000000012</v>
      </c>
      <c r="Z9483" t="str">
        <f t="shared" si="1491"/>
        <v/>
      </c>
    </row>
    <row r="9484" spans="1:26" ht="13" hidden="1" x14ac:dyDescent="0.25">
      <c r="A9484" t="s">
        <v>12934</v>
      </c>
      <c r="B9484" t="s">
        <v>34</v>
      </c>
      <c r="C9484" t="s">
        <v>5</v>
      </c>
      <c r="D9484" s="46">
        <v>0.1</v>
      </c>
      <c r="E9484" s="2">
        <v>42148</v>
      </c>
      <c r="F9484" t="s">
        <v>12929</v>
      </c>
      <c r="G9484" s="16">
        <v>44378</v>
      </c>
      <c r="H9484" s="16">
        <v>44742</v>
      </c>
      <c r="I9484" s="3">
        <v>73.040000000000006</v>
      </c>
      <c r="J9484" s="3">
        <v>-52.33</v>
      </c>
      <c r="K9484" s="3">
        <v>20.71</v>
      </c>
      <c r="Q9484" s="29">
        <f t="shared" si="1492"/>
        <v>7</v>
      </c>
      <c r="R9484" s="29">
        <f t="shared" si="1493"/>
        <v>1</v>
      </c>
      <c r="S9484" s="29">
        <f t="shared" si="1494"/>
        <v>6</v>
      </c>
      <c r="T9484" s="30">
        <f t="shared" si="1495"/>
        <v>1</v>
      </c>
      <c r="U9484" s="28">
        <f t="shared" si="1496"/>
        <v>7.3040000000000012</v>
      </c>
      <c r="V9484" t="str">
        <f t="shared" ref="V9484:V9547" si="1497">IF(AND(E9484&gt;=G9484,E9484&lt;=H9484),"Yes","No")</f>
        <v>No</v>
      </c>
      <c r="W9484" t="str">
        <f t="shared" ref="W9484:W9547" si="1498">MONTH(E9484)&amp;"/"&amp;1&amp;"/"&amp;YEAR(E9484)</f>
        <v>5/1/2015</v>
      </c>
      <c r="X9484">
        <f t="shared" ref="X9484:X9547" si="1499">IF(V9484="Yes",(DATEDIF(W9484,H9484+1,"M")/12),1)</f>
        <v>1</v>
      </c>
      <c r="Y9484">
        <f t="shared" ref="Y9484:Y9547" si="1500">I9484*D9484*X9484</f>
        <v>7.3040000000000012</v>
      </c>
      <c r="Z9484" t="str">
        <f t="shared" ref="Z9484:Z9547" si="1501">IF(V9484="Yes",Y9484+J9484,"")</f>
        <v/>
      </c>
    </row>
    <row r="9485" spans="1:26" ht="13" hidden="1" x14ac:dyDescent="0.25">
      <c r="A9485" t="s">
        <v>12935</v>
      </c>
      <c r="B9485" t="s">
        <v>34</v>
      </c>
      <c r="C9485" t="s">
        <v>5</v>
      </c>
      <c r="D9485" s="46">
        <v>0.1</v>
      </c>
      <c r="E9485" s="2">
        <v>42148</v>
      </c>
      <c r="F9485" t="s">
        <v>12929</v>
      </c>
      <c r="G9485" s="16">
        <v>44378</v>
      </c>
      <c r="H9485" s="16">
        <v>44742</v>
      </c>
      <c r="I9485" s="3">
        <v>73.040000000000006</v>
      </c>
      <c r="J9485" s="3">
        <v>-52.33</v>
      </c>
      <c r="K9485" s="3">
        <v>20.71</v>
      </c>
      <c r="Q9485" s="29">
        <f t="shared" si="1492"/>
        <v>7</v>
      </c>
      <c r="R9485" s="29">
        <f t="shared" si="1493"/>
        <v>1</v>
      </c>
      <c r="S9485" s="29">
        <f t="shared" si="1494"/>
        <v>6</v>
      </c>
      <c r="T9485" s="30">
        <f t="shared" si="1495"/>
        <v>1</v>
      </c>
      <c r="U9485" s="28">
        <f t="shared" si="1496"/>
        <v>7.3040000000000012</v>
      </c>
      <c r="V9485" t="str">
        <f t="shared" si="1497"/>
        <v>No</v>
      </c>
      <c r="W9485" t="str">
        <f t="shared" si="1498"/>
        <v>5/1/2015</v>
      </c>
      <c r="X9485">
        <f t="shared" si="1499"/>
        <v>1</v>
      </c>
      <c r="Y9485">
        <f t="shared" si="1500"/>
        <v>7.3040000000000012</v>
      </c>
      <c r="Z9485" t="str">
        <f t="shared" si="1501"/>
        <v/>
      </c>
    </row>
    <row r="9486" spans="1:26" ht="13" hidden="1" x14ac:dyDescent="0.25">
      <c r="A9486" t="s">
        <v>12936</v>
      </c>
      <c r="B9486" t="s">
        <v>34</v>
      </c>
      <c r="C9486" t="s">
        <v>5</v>
      </c>
      <c r="D9486" s="46">
        <v>0.1</v>
      </c>
      <c r="E9486" s="2">
        <v>42148</v>
      </c>
      <c r="F9486" t="s">
        <v>12929</v>
      </c>
      <c r="G9486" s="16">
        <v>44378</v>
      </c>
      <c r="H9486" s="16">
        <v>44742</v>
      </c>
      <c r="I9486" s="3">
        <v>73.040000000000006</v>
      </c>
      <c r="J9486" s="3">
        <v>-52.33</v>
      </c>
      <c r="K9486" s="3">
        <v>20.71</v>
      </c>
      <c r="Q9486" s="29">
        <f t="shared" si="1492"/>
        <v>7</v>
      </c>
      <c r="R9486" s="29">
        <f t="shared" si="1493"/>
        <v>1</v>
      </c>
      <c r="S9486" s="29">
        <f t="shared" si="1494"/>
        <v>6</v>
      </c>
      <c r="T9486" s="30">
        <f t="shared" si="1495"/>
        <v>1</v>
      </c>
      <c r="U9486" s="28">
        <f t="shared" si="1496"/>
        <v>7.3040000000000012</v>
      </c>
      <c r="V9486" t="str">
        <f t="shared" si="1497"/>
        <v>No</v>
      </c>
      <c r="W9486" t="str">
        <f t="shared" si="1498"/>
        <v>5/1/2015</v>
      </c>
      <c r="X9486">
        <f t="shared" si="1499"/>
        <v>1</v>
      </c>
      <c r="Y9486">
        <f t="shared" si="1500"/>
        <v>7.3040000000000012</v>
      </c>
      <c r="Z9486" t="str">
        <f t="shared" si="1501"/>
        <v/>
      </c>
    </row>
    <row r="9487" spans="1:26" ht="13" hidden="1" x14ac:dyDescent="0.25">
      <c r="A9487" t="s">
        <v>12937</v>
      </c>
      <c r="B9487" t="s">
        <v>34</v>
      </c>
      <c r="C9487" t="s">
        <v>5</v>
      </c>
      <c r="D9487" s="46">
        <v>0.1</v>
      </c>
      <c r="E9487" s="2">
        <v>42148</v>
      </c>
      <c r="F9487" t="s">
        <v>12929</v>
      </c>
      <c r="G9487" s="16">
        <v>44378</v>
      </c>
      <c r="H9487" s="16">
        <v>44742</v>
      </c>
      <c r="I9487" s="3">
        <v>73.040000000000006</v>
      </c>
      <c r="J9487" s="3">
        <v>-52.33</v>
      </c>
      <c r="K9487" s="3">
        <v>20.71</v>
      </c>
      <c r="Q9487" s="29">
        <f t="shared" si="1492"/>
        <v>7</v>
      </c>
      <c r="R9487" s="29">
        <f t="shared" si="1493"/>
        <v>1</v>
      </c>
      <c r="S9487" s="29">
        <f t="shared" si="1494"/>
        <v>6</v>
      </c>
      <c r="T9487" s="30">
        <f t="shared" si="1495"/>
        <v>1</v>
      </c>
      <c r="U9487" s="28">
        <f t="shared" si="1496"/>
        <v>7.3040000000000012</v>
      </c>
      <c r="V9487" t="str">
        <f t="shared" si="1497"/>
        <v>No</v>
      </c>
      <c r="W9487" t="str">
        <f t="shared" si="1498"/>
        <v>5/1/2015</v>
      </c>
      <c r="X9487">
        <f t="shared" si="1499"/>
        <v>1</v>
      </c>
      <c r="Y9487">
        <f t="shared" si="1500"/>
        <v>7.3040000000000012</v>
      </c>
      <c r="Z9487" t="str">
        <f t="shared" si="1501"/>
        <v/>
      </c>
    </row>
    <row r="9488" spans="1:26" ht="13" hidden="1" x14ac:dyDescent="0.25">
      <c r="A9488" t="s">
        <v>12938</v>
      </c>
      <c r="B9488" t="s">
        <v>34</v>
      </c>
      <c r="C9488" t="s">
        <v>5</v>
      </c>
      <c r="D9488" s="46">
        <v>0.1</v>
      </c>
      <c r="E9488" s="2">
        <v>42148</v>
      </c>
      <c r="F9488" t="s">
        <v>12929</v>
      </c>
      <c r="G9488" s="16">
        <v>44378</v>
      </c>
      <c r="H9488" s="16">
        <v>44742</v>
      </c>
      <c r="I9488" s="3">
        <v>73.040000000000006</v>
      </c>
      <c r="J9488" s="3">
        <v>-52.33</v>
      </c>
      <c r="K9488" s="3">
        <v>20.71</v>
      </c>
      <c r="Q9488" s="29">
        <f t="shared" si="1492"/>
        <v>7</v>
      </c>
      <c r="R9488" s="29">
        <f t="shared" si="1493"/>
        <v>1</v>
      </c>
      <c r="S9488" s="29">
        <f t="shared" si="1494"/>
        <v>6</v>
      </c>
      <c r="T9488" s="30">
        <f t="shared" si="1495"/>
        <v>1</v>
      </c>
      <c r="U9488" s="28">
        <f t="shared" si="1496"/>
        <v>7.3040000000000012</v>
      </c>
      <c r="V9488" t="str">
        <f t="shared" si="1497"/>
        <v>No</v>
      </c>
      <c r="W9488" t="str">
        <f t="shared" si="1498"/>
        <v>5/1/2015</v>
      </c>
      <c r="X9488">
        <f t="shared" si="1499"/>
        <v>1</v>
      </c>
      <c r="Y9488">
        <f t="shared" si="1500"/>
        <v>7.3040000000000012</v>
      </c>
      <c r="Z9488" t="str">
        <f t="shared" si="1501"/>
        <v/>
      </c>
    </row>
    <row r="9489" spans="1:26" ht="13" hidden="1" x14ac:dyDescent="0.25">
      <c r="A9489" t="s">
        <v>12939</v>
      </c>
      <c r="B9489" t="s">
        <v>34</v>
      </c>
      <c r="C9489" t="s">
        <v>5</v>
      </c>
      <c r="D9489" s="46">
        <v>0.1</v>
      </c>
      <c r="E9489" s="2">
        <v>42148</v>
      </c>
      <c r="F9489" t="s">
        <v>12929</v>
      </c>
      <c r="G9489" s="16">
        <v>44378</v>
      </c>
      <c r="H9489" s="16">
        <v>44742</v>
      </c>
      <c r="I9489" s="3">
        <v>73.040000000000006</v>
      </c>
      <c r="J9489" s="3">
        <v>-52.33</v>
      </c>
      <c r="K9489" s="3">
        <v>20.71</v>
      </c>
      <c r="Q9489" s="29">
        <f t="shared" si="1492"/>
        <v>7</v>
      </c>
      <c r="R9489" s="29">
        <f t="shared" si="1493"/>
        <v>1</v>
      </c>
      <c r="S9489" s="29">
        <f t="shared" si="1494"/>
        <v>6</v>
      </c>
      <c r="T9489" s="30">
        <f t="shared" si="1495"/>
        <v>1</v>
      </c>
      <c r="U9489" s="28">
        <f t="shared" si="1496"/>
        <v>7.3040000000000012</v>
      </c>
      <c r="V9489" t="str">
        <f t="shared" si="1497"/>
        <v>No</v>
      </c>
      <c r="W9489" t="str">
        <f t="shared" si="1498"/>
        <v>5/1/2015</v>
      </c>
      <c r="X9489">
        <f t="shared" si="1499"/>
        <v>1</v>
      </c>
      <c r="Y9489">
        <f t="shared" si="1500"/>
        <v>7.3040000000000012</v>
      </c>
      <c r="Z9489" t="str">
        <f t="shared" si="1501"/>
        <v/>
      </c>
    </row>
    <row r="9490" spans="1:26" ht="13" hidden="1" x14ac:dyDescent="0.25">
      <c r="A9490" t="s">
        <v>12940</v>
      </c>
      <c r="B9490" t="s">
        <v>34</v>
      </c>
      <c r="C9490" t="s">
        <v>5</v>
      </c>
      <c r="D9490" s="46">
        <v>0.1</v>
      </c>
      <c r="E9490" s="2">
        <v>42148</v>
      </c>
      <c r="F9490" t="s">
        <v>12929</v>
      </c>
      <c r="G9490" s="16">
        <v>44378</v>
      </c>
      <c r="H9490" s="16">
        <v>44742</v>
      </c>
      <c r="I9490" s="3">
        <v>73.040000000000006</v>
      </c>
      <c r="J9490" s="3">
        <v>-52.33</v>
      </c>
      <c r="K9490" s="3">
        <v>20.71</v>
      </c>
      <c r="Q9490" s="29">
        <f t="shared" si="1492"/>
        <v>7</v>
      </c>
      <c r="R9490" s="29">
        <f t="shared" si="1493"/>
        <v>1</v>
      </c>
      <c r="S9490" s="29">
        <f t="shared" si="1494"/>
        <v>6</v>
      </c>
      <c r="T9490" s="30">
        <f t="shared" si="1495"/>
        <v>1</v>
      </c>
      <c r="U9490" s="28">
        <f t="shared" si="1496"/>
        <v>7.3040000000000012</v>
      </c>
      <c r="V9490" t="str">
        <f t="shared" si="1497"/>
        <v>No</v>
      </c>
      <c r="W9490" t="str">
        <f t="shared" si="1498"/>
        <v>5/1/2015</v>
      </c>
      <c r="X9490">
        <f t="shared" si="1499"/>
        <v>1</v>
      </c>
      <c r="Y9490">
        <f t="shared" si="1500"/>
        <v>7.3040000000000012</v>
      </c>
      <c r="Z9490" t="str">
        <f t="shared" si="1501"/>
        <v/>
      </c>
    </row>
    <row r="9491" spans="1:26" ht="13" hidden="1" x14ac:dyDescent="0.25">
      <c r="A9491" t="s">
        <v>12941</v>
      </c>
      <c r="B9491" t="s">
        <v>34</v>
      </c>
      <c r="C9491" t="s">
        <v>5</v>
      </c>
      <c r="D9491" s="46">
        <v>0.1</v>
      </c>
      <c r="E9491" s="2">
        <v>42148</v>
      </c>
      <c r="F9491" t="s">
        <v>12929</v>
      </c>
      <c r="G9491" s="16">
        <v>44378</v>
      </c>
      <c r="H9491" s="16">
        <v>44742</v>
      </c>
      <c r="I9491" s="3">
        <v>73.040000000000006</v>
      </c>
      <c r="J9491" s="3">
        <v>-52.33</v>
      </c>
      <c r="K9491" s="3">
        <v>20.71</v>
      </c>
      <c r="Q9491" s="29">
        <f t="shared" si="1492"/>
        <v>7</v>
      </c>
      <c r="R9491" s="29">
        <f t="shared" si="1493"/>
        <v>1</v>
      </c>
      <c r="S9491" s="29">
        <f t="shared" si="1494"/>
        <v>6</v>
      </c>
      <c r="T9491" s="30">
        <f t="shared" si="1495"/>
        <v>1</v>
      </c>
      <c r="U9491" s="28">
        <f t="shared" si="1496"/>
        <v>7.3040000000000012</v>
      </c>
      <c r="V9491" t="str">
        <f t="shared" si="1497"/>
        <v>No</v>
      </c>
      <c r="W9491" t="str">
        <f t="shared" si="1498"/>
        <v>5/1/2015</v>
      </c>
      <c r="X9491">
        <f t="shared" si="1499"/>
        <v>1</v>
      </c>
      <c r="Y9491">
        <f t="shared" si="1500"/>
        <v>7.3040000000000012</v>
      </c>
      <c r="Z9491" t="str">
        <f t="shared" si="1501"/>
        <v/>
      </c>
    </row>
    <row r="9492" spans="1:26" ht="13" hidden="1" x14ac:dyDescent="0.25">
      <c r="A9492" t="s">
        <v>12942</v>
      </c>
      <c r="B9492" t="s">
        <v>34</v>
      </c>
      <c r="C9492" t="s">
        <v>5</v>
      </c>
      <c r="D9492" s="46">
        <v>0.1</v>
      </c>
      <c r="E9492" s="2">
        <v>42148</v>
      </c>
      <c r="F9492" t="s">
        <v>12929</v>
      </c>
      <c r="G9492" s="16">
        <v>44378</v>
      </c>
      <c r="H9492" s="16">
        <v>44742</v>
      </c>
      <c r="I9492" s="3">
        <v>73.040000000000006</v>
      </c>
      <c r="J9492" s="3">
        <v>-52.33</v>
      </c>
      <c r="K9492" s="3">
        <v>20.71</v>
      </c>
      <c r="Q9492" s="29">
        <f t="shared" si="1492"/>
        <v>7</v>
      </c>
      <c r="R9492" s="29">
        <f t="shared" si="1493"/>
        <v>1</v>
      </c>
      <c r="S9492" s="29">
        <f t="shared" si="1494"/>
        <v>6</v>
      </c>
      <c r="T9492" s="30">
        <f t="shared" si="1495"/>
        <v>1</v>
      </c>
      <c r="U9492" s="28">
        <f t="shared" si="1496"/>
        <v>7.3040000000000012</v>
      </c>
      <c r="V9492" t="str">
        <f t="shared" si="1497"/>
        <v>No</v>
      </c>
      <c r="W9492" t="str">
        <f t="shared" si="1498"/>
        <v>5/1/2015</v>
      </c>
      <c r="X9492">
        <f t="shared" si="1499"/>
        <v>1</v>
      </c>
      <c r="Y9492">
        <f t="shared" si="1500"/>
        <v>7.3040000000000012</v>
      </c>
      <c r="Z9492" t="str">
        <f t="shared" si="1501"/>
        <v/>
      </c>
    </row>
    <row r="9493" spans="1:26" ht="13" hidden="1" x14ac:dyDescent="0.25">
      <c r="A9493" t="s">
        <v>12943</v>
      </c>
      <c r="B9493" t="s">
        <v>34</v>
      </c>
      <c r="C9493" t="s">
        <v>5</v>
      </c>
      <c r="D9493" s="46">
        <v>0.1</v>
      </c>
      <c r="E9493" s="2">
        <v>42148</v>
      </c>
      <c r="F9493" t="s">
        <v>12929</v>
      </c>
      <c r="G9493" s="16">
        <v>44378</v>
      </c>
      <c r="H9493" s="16">
        <v>44742</v>
      </c>
      <c r="I9493" s="3">
        <v>73.040000000000006</v>
      </c>
      <c r="J9493" s="3">
        <v>-52.33</v>
      </c>
      <c r="K9493" s="3">
        <v>20.71</v>
      </c>
      <c r="Q9493" s="29">
        <f t="shared" si="1492"/>
        <v>7</v>
      </c>
      <c r="R9493" s="29">
        <f t="shared" si="1493"/>
        <v>1</v>
      </c>
      <c r="S9493" s="29">
        <f t="shared" si="1494"/>
        <v>6</v>
      </c>
      <c r="T9493" s="30">
        <f t="shared" si="1495"/>
        <v>1</v>
      </c>
      <c r="U9493" s="28">
        <f t="shared" si="1496"/>
        <v>7.3040000000000012</v>
      </c>
      <c r="V9493" t="str">
        <f t="shared" si="1497"/>
        <v>No</v>
      </c>
      <c r="W9493" t="str">
        <f t="shared" si="1498"/>
        <v>5/1/2015</v>
      </c>
      <c r="X9493">
        <f t="shared" si="1499"/>
        <v>1</v>
      </c>
      <c r="Y9493">
        <f t="shared" si="1500"/>
        <v>7.3040000000000012</v>
      </c>
      <c r="Z9493" t="str">
        <f t="shared" si="1501"/>
        <v/>
      </c>
    </row>
    <row r="9494" spans="1:26" ht="13" hidden="1" x14ac:dyDescent="0.25">
      <c r="A9494" t="s">
        <v>12944</v>
      </c>
      <c r="B9494" t="s">
        <v>34</v>
      </c>
      <c r="C9494" t="s">
        <v>5</v>
      </c>
      <c r="D9494" s="46">
        <v>0.1</v>
      </c>
      <c r="E9494" s="2">
        <v>42148</v>
      </c>
      <c r="F9494" t="s">
        <v>12929</v>
      </c>
      <c r="G9494" s="16">
        <v>44378</v>
      </c>
      <c r="H9494" s="16">
        <v>44742</v>
      </c>
      <c r="I9494" s="3">
        <v>73.040000000000006</v>
      </c>
      <c r="J9494" s="3">
        <v>-52.33</v>
      </c>
      <c r="K9494" s="3">
        <v>20.71</v>
      </c>
      <c r="Q9494" s="29">
        <f t="shared" si="1492"/>
        <v>7</v>
      </c>
      <c r="R9494" s="29">
        <f t="shared" si="1493"/>
        <v>1</v>
      </c>
      <c r="S9494" s="29">
        <f t="shared" si="1494"/>
        <v>6</v>
      </c>
      <c r="T9494" s="30">
        <f t="shared" si="1495"/>
        <v>1</v>
      </c>
      <c r="U9494" s="28">
        <f t="shared" si="1496"/>
        <v>7.3040000000000012</v>
      </c>
      <c r="V9494" t="str">
        <f t="shared" si="1497"/>
        <v>No</v>
      </c>
      <c r="W9494" t="str">
        <f t="shared" si="1498"/>
        <v>5/1/2015</v>
      </c>
      <c r="X9494">
        <f t="shared" si="1499"/>
        <v>1</v>
      </c>
      <c r="Y9494">
        <f t="shared" si="1500"/>
        <v>7.3040000000000012</v>
      </c>
      <c r="Z9494" t="str">
        <f t="shared" si="1501"/>
        <v/>
      </c>
    </row>
    <row r="9495" spans="1:26" ht="13" hidden="1" x14ac:dyDescent="0.25">
      <c r="A9495" t="s">
        <v>12945</v>
      </c>
      <c r="B9495" t="s">
        <v>34</v>
      </c>
      <c r="C9495" t="s">
        <v>5</v>
      </c>
      <c r="D9495" s="46">
        <v>0.1</v>
      </c>
      <c r="E9495" s="2">
        <v>42148</v>
      </c>
      <c r="F9495" t="s">
        <v>12929</v>
      </c>
      <c r="G9495" s="16">
        <v>44378</v>
      </c>
      <c r="H9495" s="16">
        <v>44742</v>
      </c>
      <c r="I9495" s="3">
        <v>73.040000000000006</v>
      </c>
      <c r="J9495" s="3">
        <v>-52.33</v>
      </c>
      <c r="K9495" s="3">
        <v>20.71</v>
      </c>
      <c r="Q9495" s="29">
        <f t="shared" si="1492"/>
        <v>7</v>
      </c>
      <c r="R9495" s="29">
        <f t="shared" si="1493"/>
        <v>1</v>
      </c>
      <c r="S9495" s="29">
        <f t="shared" si="1494"/>
        <v>6</v>
      </c>
      <c r="T9495" s="30">
        <f t="shared" si="1495"/>
        <v>1</v>
      </c>
      <c r="U9495" s="28">
        <f t="shared" si="1496"/>
        <v>7.3040000000000012</v>
      </c>
      <c r="V9495" t="str">
        <f t="shared" si="1497"/>
        <v>No</v>
      </c>
      <c r="W9495" t="str">
        <f t="shared" si="1498"/>
        <v>5/1/2015</v>
      </c>
      <c r="X9495">
        <f t="shared" si="1499"/>
        <v>1</v>
      </c>
      <c r="Y9495">
        <f t="shared" si="1500"/>
        <v>7.3040000000000012</v>
      </c>
      <c r="Z9495" t="str">
        <f t="shared" si="1501"/>
        <v/>
      </c>
    </row>
    <row r="9496" spans="1:26" ht="13" hidden="1" x14ac:dyDescent="0.25">
      <c r="A9496" t="s">
        <v>12946</v>
      </c>
      <c r="B9496" t="s">
        <v>34</v>
      </c>
      <c r="C9496" t="s">
        <v>5</v>
      </c>
      <c r="D9496" s="46">
        <v>0.1</v>
      </c>
      <c r="E9496" s="2">
        <v>42148</v>
      </c>
      <c r="F9496" t="s">
        <v>12929</v>
      </c>
      <c r="G9496" s="16">
        <v>44378</v>
      </c>
      <c r="H9496" s="16">
        <v>44742</v>
      </c>
      <c r="I9496" s="3">
        <v>73.040000000000006</v>
      </c>
      <c r="J9496" s="3">
        <v>-52.33</v>
      </c>
      <c r="K9496" s="3">
        <v>20.71</v>
      </c>
      <c r="Q9496" s="29">
        <f t="shared" si="1492"/>
        <v>7</v>
      </c>
      <c r="R9496" s="29">
        <f t="shared" si="1493"/>
        <v>1</v>
      </c>
      <c r="S9496" s="29">
        <f t="shared" si="1494"/>
        <v>6</v>
      </c>
      <c r="T9496" s="30">
        <f t="shared" si="1495"/>
        <v>1</v>
      </c>
      <c r="U9496" s="28">
        <f t="shared" si="1496"/>
        <v>7.3040000000000012</v>
      </c>
      <c r="V9496" t="str">
        <f t="shared" si="1497"/>
        <v>No</v>
      </c>
      <c r="W9496" t="str">
        <f t="shared" si="1498"/>
        <v>5/1/2015</v>
      </c>
      <c r="X9496">
        <f t="shared" si="1499"/>
        <v>1</v>
      </c>
      <c r="Y9496">
        <f t="shared" si="1500"/>
        <v>7.3040000000000012</v>
      </c>
      <c r="Z9496" t="str">
        <f t="shared" si="1501"/>
        <v/>
      </c>
    </row>
    <row r="9497" spans="1:26" ht="13" hidden="1" x14ac:dyDescent="0.25">
      <c r="A9497" t="s">
        <v>12947</v>
      </c>
      <c r="B9497" t="s">
        <v>34</v>
      </c>
      <c r="C9497" t="s">
        <v>5</v>
      </c>
      <c r="D9497" s="46">
        <v>0.1</v>
      </c>
      <c r="E9497" s="2">
        <v>42148</v>
      </c>
      <c r="F9497" t="s">
        <v>12929</v>
      </c>
      <c r="G9497" s="16">
        <v>44378</v>
      </c>
      <c r="H9497" s="16">
        <v>44742</v>
      </c>
      <c r="I9497" s="3">
        <v>73.040000000000006</v>
      </c>
      <c r="J9497" s="3">
        <v>-52.33</v>
      </c>
      <c r="K9497" s="3">
        <v>20.71</v>
      </c>
      <c r="Q9497" s="29">
        <f t="shared" si="1492"/>
        <v>7</v>
      </c>
      <c r="R9497" s="29">
        <f t="shared" si="1493"/>
        <v>1</v>
      </c>
      <c r="S9497" s="29">
        <f t="shared" si="1494"/>
        <v>6</v>
      </c>
      <c r="T9497" s="30">
        <f t="shared" si="1495"/>
        <v>1</v>
      </c>
      <c r="U9497" s="28">
        <f t="shared" si="1496"/>
        <v>7.3040000000000012</v>
      </c>
      <c r="V9497" t="str">
        <f t="shared" si="1497"/>
        <v>No</v>
      </c>
      <c r="W9497" t="str">
        <f t="shared" si="1498"/>
        <v>5/1/2015</v>
      </c>
      <c r="X9497">
        <f t="shared" si="1499"/>
        <v>1</v>
      </c>
      <c r="Y9497">
        <f t="shared" si="1500"/>
        <v>7.3040000000000012</v>
      </c>
      <c r="Z9497" t="str">
        <f t="shared" si="1501"/>
        <v/>
      </c>
    </row>
    <row r="9498" spans="1:26" ht="13" hidden="1" x14ac:dyDescent="0.25">
      <c r="A9498" t="s">
        <v>12948</v>
      </c>
      <c r="B9498" t="s">
        <v>34</v>
      </c>
      <c r="C9498" t="s">
        <v>5</v>
      </c>
      <c r="D9498" s="46">
        <v>0.1</v>
      </c>
      <c r="E9498" s="2">
        <v>42148</v>
      </c>
      <c r="F9498" t="s">
        <v>12929</v>
      </c>
      <c r="G9498" s="16">
        <v>44378</v>
      </c>
      <c r="H9498" s="16">
        <v>44742</v>
      </c>
      <c r="I9498" s="3">
        <v>73.040000000000006</v>
      </c>
      <c r="J9498" s="3">
        <v>-52.33</v>
      </c>
      <c r="K9498" s="3">
        <v>20.71</v>
      </c>
      <c r="Q9498" s="29">
        <f t="shared" si="1492"/>
        <v>7</v>
      </c>
      <c r="R9498" s="29">
        <f t="shared" si="1493"/>
        <v>1</v>
      </c>
      <c r="S9498" s="29">
        <f t="shared" si="1494"/>
        <v>6</v>
      </c>
      <c r="T9498" s="30">
        <f t="shared" si="1495"/>
        <v>1</v>
      </c>
      <c r="U9498" s="28">
        <f t="shared" si="1496"/>
        <v>7.3040000000000012</v>
      </c>
      <c r="V9498" t="str">
        <f t="shared" si="1497"/>
        <v>No</v>
      </c>
      <c r="W9498" t="str">
        <f t="shared" si="1498"/>
        <v>5/1/2015</v>
      </c>
      <c r="X9498">
        <f t="shared" si="1499"/>
        <v>1</v>
      </c>
      <c r="Y9498">
        <f t="shared" si="1500"/>
        <v>7.3040000000000012</v>
      </c>
      <c r="Z9498" t="str">
        <f t="shared" si="1501"/>
        <v/>
      </c>
    </row>
    <row r="9499" spans="1:26" ht="13" hidden="1" x14ac:dyDescent="0.25">
      <c r="A9499" t="s">
        <v>12949</v>
      </c>
      <c r="B9499" t="s">
        <v>34</v>
      </c>
      <c r="C9499" t="s">
        <v>5</v>
      </c>
      <c r="D9499" s="46">
        <v>0.1</v>
      </c>
      <c r="E9499" s="2">
        <v>42175</v>
      </c>
      <c r="F9499" t="s">
        <v>12950</v>
      </c>
      <c r="G9499" s="16">
        <v>44378</v>
      </c>
      <c r="H9499" s="16">
        <v>44742</v>
      </c>
      <c r="I9499" s="3">
        <v>73.489999999999995</v>
      </c>
      <c r="J9499" s="3">
        <v>-52.06</v>
      </c>
      <c r="K9499" s="3">
        <v>21.43</v>
      </c>
      <c r="Q9499" s="29">
        <f t="shared" si="1492"/>
        <v>7</v>
      </c>
      <c r="R9499" s="29">
        <f t="shared" si="1493"/>
        <v>0</v>
      </c>
      <c r="S9499" s="29">
        <f t="shared" si="1494"/>
        <v>10</v>
      </c>
      <c r="T9499" s="30">
        <f t="shared" si="1495"/>
        <v>1</v>
      </c>
      <c r="U9499" s="28">
        <f t="shared" si="1496"/>
        <v>7.3490000000000002</v>
      </c>
      <c r="V9499" t="str">
        <f t="shared" si="1497"/>
        <v>No</v>
      </c>
      <c r="W9499" t="str">
        <f t="shared" si="1498"/>
        <v>6/1/2015</v>
      </c>
      <c r="X9499">
        <f t="shared" si="1499"/>
        <v>1</v>
      </c>
      <c r="Y9499">
        <f t="shared" si="1500"/>
        <v>7.3490000000000002</v>
      </c>
      <c r="Z9499" t="str">
        <f t="shared" si="1501"/>
        <v/>
      </c>
    </row>
    <row r="9500" spans="1:26" ht="13" hidden="1" x14ac:dyDescent="0.25">
      <c r="A9500" t="s">
        <v>12951</v>
      </c>
      <c r="B9500" t="s">
        <v>34</v>
      </c>
      <c r="C9500" t="s">
        <v>5</v>
      </c>
      <c r="D9500" s="46">
        <v>0.1</v>
      </c>
      <c r="E9500" s="2">
        <v>42175</v>
      </c>
      <c r="F9500" t="s">
        <v>12950</v>
      </c>
      <c r="G9500" s="16">
        <v>44378</v>
      </c>
      <c r="H9500" s="16">
        <v>44742</v>
      </c>
      <c r="I9500" s="3">
        <v>73.489999999999995</v>
      </c>
      <c r="J9500" s="3">
        <v>-52.06</v>
      </c>
      <c r="K9500" s="3">
        <v>21.43</v>
      </c>
      <c r="Q9500" s="29">
        <f t="shared" si="1492"/>
        <v>7</v>
      </c>
      <c r="R9500" s="29">
        <f t="shared" si="1493"/>
        <v>0</v>
      </c>
      <c r="S9500" s="29">
        <f t="shared" si="1494"/>
        <v>10</v>
      </c>
      <c r="T9500" s="30">
        <f t="shared" si="1495"/>
        <v>1</v>
      </c>
      <c r="U9500" s="28">
        <f t="shared" si="1496"/>
        <v>7.3490000000000002</v>
      </c>
      <c r="V9500" t="str">
        <f t="shared" si="1497"/>
        <v>No</v>
      </c>
      <c r="W9500" t="str">
        <f t="shared" si="1498"/>
        <v>6/1/2015</v>
      </c>
      <c r="X9500">
        <f t="shared" si="1499"/>
        <v>1</v>
      </c>
      <c r="Y9500">
        <f t="shared" si="1500"/>
        <v>7.3490000000000002</v>
      </c>
      <c r="Z9500" t="str">
        <f t="shared" si="1501"/>
        <v/>
      </c>
    </row>
    <row r="9501" spans="1:26" ht="13" hidden="1" x14ac:dyDescent="0.25">
      <c r="A9501" t="s">
        <v>12952</v>
      </c>
      <c r="B9501" t="s">
        <v>34</v>
      </c>
      <c r="C9501" t="s">
        <v>5</v>
      </c>
      <c r="D9501" s="46">
        <v>0.1</v>
      </c>
      <c r="E9501" s="2">
        <v>42175</v>
      </c>
      <c r="F9501" t="s">
        <v>12950</v>
      </c>
      <c r="G9501" s="16">
        <v>44378</v>
      </c>
      <c r="H9501" s="16">
        <v>44742</v>
      </c>
      <c r="I9501" s="3">
        <v>73.489999999999995</v>
      </c>
      <c r="J9501" s="3">
        <v>-52.06</v>
      </c>
      <c r="K9501" s="3">
        <v>21.43</v>
      </c>
      <c r="Q9501" s="29">
        <f t="shared" si="1492"/>
        <v>7</v>
      </c>
      <c r="R9501" s="29">
        <f t="shared" si="1493"/>
        <v>0</v>
      </c>
      <c r="S9501" s="29">
        <f t="shared" si="1494"/>
        <v>10</v>
      </c>
      <c r="T9501" s="30">
        <f t="shared" si="1495"/>
        <v>1</v>
      </c>
      <c r="U9501" s="28">
        <f t="shared" si="1496"/>
        <v>7.3490000000000002</v>
      </c>
      <c r="V9501" t="str">
        <f t="shared" si="1497"/>
        <v>No</v>
      </c>
      <c r="W9501" t="str">
        <f t="shared" si="1498"/>
        <v>6/1/2015</v>
      </c>
      <c r="X9501">
        <f t="shared" si="1499"/>
        <v>1</v>
      </c>
      <c r="Y9501">
        <f t="shared" si="1500"/>
        <v>7.3490000000000002</v>
      </c>
      <c r="Z9501" t="str">
        <f t="shared" si="1501"/>
        <v/>
      </c>
    </row>
    <row r="9502" spans="1:26" ht="13" hidden="1" x14ac:dyDescent="0.25">
      <c r="A9502" t="s">
        <v>12953</v>
      </c>
      <c r="B9502" t="s">
        <v>34</v>
      </c>
      <c r="C9502" t="s">
        <v>5</v>
      </c>
      <c r="D9502" s="46">
        <v>0.1</v>
      </c>
      <c r="E9502" s="2">
        <v>42175</v>
      </c>
      <c r="F9502" t="s">
        <v>12950</v>
      </c>
      <c r="G9502" s="16">
        <v>44378</v>
      </c>
      <c r="H9502" s="16">
        <v>44742</v>
      </c>
      <c r="I9502" s="3">
        <v>73.489999999999995</v>
      </c>
      <c r="J9502" s="3">
        <v>-52.06</v>
      </c>
      <c r="K9502" s="3">
        <v>21.43</v>
      </c>
      <c r="Q9502" s="29">
        <f t="shared" si="1492"/>
        <v>7</v>
      </c>
      <c r="R9502" s="29">
        <f t="shared" si="1493"/>
        <v>0</v>
      </c>
      <c r="S9502" s="29">
        <f t="shared" si="1494"/>
        <v>10</v>
      </c>
      <c r="T9502" s="30">
        <f t="shared" si="1495"/>
        <v>1</v>
      </c>
      <c r="U9502" s="28">
        <f t="shared" si="1496"/>
        <v>7.3490000000000002</v>
      </c>
      <c r="V9502" t="str">
        <f t="shared" si="1497"/>
        <v>No</v>
      </c>
      <c r="W9502" t="str">
        <f t="shared" si="1498"/>
        <v>6/1/2015</v>
      </c>
      <c r="X9502">
        <f t="shared" si="1499"/>
        <v>1</v>
      </c>
      <c r="Y9502">
        <f t="shared" si="1500"/>
        <v>7.3490000000000002</v>
      </c>
      <c r="Z9502" t="str">
        <f t="shared" si="1501"/>
        <v/>
      </c>
    </row>
    <row r="9503" spans="1:26" ht="13" hidden="1" x14ac:dyDescent="0.25">
      <c r="A9503" t="s">
        <v>12954</v>
      </c>
      <c r="B9503" t="s">
        <v>34</v>
      </c>
      <c r="C9503" t="s">
        <v>5</v>
      </c>
      <c r="D9503" s="46">
        <v>0.1</v>
      </c>
      <c r="E9503" s="2">
        <v>42175</v>
      </c>
      <c r="F9503" t="s">
        <v>12950</v>
      </c>
      <c r="G9503" s="16">
        <v>44378</v>
      </c>
      <c r="H9503" s="16">
        <v>44742</v>
      </c>
      <c r="I9503" s="3">
        <v>73.489999999999995</v>
      </c>
      <c r="J9503" s="3">
        <v>-52.06</v>
      </c>
      <c r="K9503" s="3">
        <v>21.43</v>
      </c>
      <c r="Q9503" s="29">
        <f t="shared" si="1492"/>
        <v>7</v>
      </c>
      <c r="R9503" s="29">
        <f t="shared" si="1493"/>
        <v>0</v>
      </c>
      <c r="S9503" s="29">
        <f t="shared" si="1494"/>
        <v>10</v>
      </c>
      <c r="T9503" s="30">
        <f t="shared" si="1495"/>
        <v>1</v>
      </c>
      <c r="U9503" s="28">
        <f t="shared" si="1496"/>
        <v>7.3490000000000002</v>
      </c>
      <c r="V9503" t="str">
        <f t="shared" si="1497"/>
        <v>No</v>
      </c>
      <c r="W9503" t="str">
        <f t="shared" si="1498"/>
        <v>6/1/2015</v>
      </c>
      <c r="X9503">
        <f t="shared" si="1499"/>
        <v>1</v>
      </c>
      <c r="Y9503">
        <f t="shared" si="1500"/>
        <v>7.3490000000000002</v>
      </c>
      <c r="Z9503" t="str">
        <f t="shared" si="1501"/>
        <v/>
      </c>
    </row>
    <row r="9504" spans="1:26" ht="13" hidden="1" x14ac:dyDescent="0.25">
      <c r="A9504" t="s">
        <v>12955</v>
      </c>
      <c r="B9504" t="s">
        <v>34</v>
      </c>
      <c r="C9504" t="s">
        <v>5</v>
      </c>
      <c r="D9504" s="46">
        <v>0.1</v>
      </c>
      <c r="E9504" s="2">
        <v>42165</v>
      </c>
      <c r="F9504" t="s">
        <v>12950</v>
      </c>
      <c r="G9504" s="16">
        <v>44378</v>
      </c>
      <c r="H9504" s="16">
        <v>44742</v>
      </c>
      <c r="I9504" s="3">
        <v>73.52</v>
      </c>
      <c r="J9504" s="3">
        <v>-52.07</v>
      </c>
      <c r="K9504" s="3">
        <v>21.45</v>
      </c>
      <c r="Q9504" s="29">
        <f t="shared" si="1492"/>
        <v>7</v>
      </c>
      <c r="R9504" s="29">
        <f t="shared" si="1493"/>
        <v>0</v>
      </c>
      <c r="S9504" s="29">
        <f t="shared" si="1494"/>
        <v>20</v>
      </c>
      <c r="T9504" s="30">
        <f t="shared" si="1495"/>
        <v>1</v>
      </c>
      <c r="U9504" s="28">
        <f t="shared" si="1496"/>
        <v>7.3520000000000003</v>
      </c>
      <c r="V9504" t="str">
        <f t="shared" si="1497"/>
        <v>No</v>
      </c>
      <c r="W9504" t="str">
        <f t="shared" si="1498"/>
        <v>6/1/2015</v>
      </c>
      <c r="X9504">
        <f t="shared" si="1499"/>
        <v>1</v>
      </c>
      <c r="Y9504">
        <f t="shared" si="1500"/>
        <v>7.3520000000000003</v>
      </c>
      <c r="Z9504" t="str">
        <f t="shared" si="1501"/>
        <v/>
      </c>
    </row>
    <row r="9505" spans="1:26" ht="13" hidden="1" x14ac:dyDescent="0.25">
      <c r="A9505" t="s">
        <v>12956</v>
      </c>
      <c r="B9505" t="s">
        <v>34</v>
      </c>
      <c r="C9505" t="s">
        <v>5</v>
      </c>
      <c r="D9505" s="46">
        <v>0.1</v>
      </c>
      <c r="E9505" s="2">
        <v>42165</v>
      </c>
      <c r="F9505" t="s">
        <v>12950</v>
      </c>
      <c r="G9505" s="16">
        <v>44378</v>
      </c>
      <c r="H9505" s="16">
        <v>44742</v>
      </c>
      <c r="I9505" s="3">
        <v>73.489999999999995</v>
      </c>
      <c r="J9505" s="3">
        <v>-52.06</v>
      </c>
      <c r="K9505" s="3">
        <v>21.43</v>
      </c>
      <c r="Q9505" s="29">
        <f t="shared" si="1492"/>
        <v>7</v>
      </c>
      <c r="R9505" s="29">
        <f t="shared" si="1493"/>
        <v>0</v>
      </c>
      <c r="S9505" s="29">
        <f t="shared" si="1494"/>
        <v>20</v>
      </c>
      <c r="T9505" s="30">
        <f t="shared" si="1495"/>
        <v>1</v>
      </c>
      <c r="U9505" s="28">
        <f t="shared" si="1496"/>
        <v>7.3490000000000002</v>
      </c>
      <c r="V9505" t="str">
        <f t="shared" si="1497"/>
        <v>No</v>
      </c>
      <c r="W9505" t="str">
        <f t="shared" si="1498"/>
        <v>6/1/2015</v>
      </c>
      <c r="X9505">
        <f t="shared" si="1499"/>
        <v>1</v>
      </c>
      <c r="Y9505">
        <f t="shared" si="1500"/>
        <v>7.3490000000000002</v>
      </c>
      <c r="Z9505" t="str">
        <f t="shared" si="1501"/>
        <v/>
      </c>
    </row>
    <row r="9506" spans="1:26" ht="13" hidden="1" x14ac:dyDescent="0.25">
      <c r="A9506" t="s">
        <v>12957</v>
      </c>
      <c r="B9506" t="s">
        <v>34</v>
      </c>
      <c r="C9506" t="s">
        <v>5</v>
      </c>
      <c r="D9506" s="46">
        <v>0.1</v>
      </c>
      <c r="E9506" s="2">
        <v>42165</v>
      </c>
      <c r="F9506" t="s">
        <v>12950</v>
      </c>
      <c r="G9506" s="16">
        <v>44378</v>
      </c>
      <c r="H9506" s="16">
        <v>44742</v>
      </c>
      <c r="I9506" s="3">
        <v>73.489999999999995</v>
      </c>
      <c r="J9506" s="3">
        <v>-52.06</v>
      </c>
      <c r="K9506" s="3">
        <v>21.43</v>
      </c>
      <c r="Q9506" s="29">
        <f t="shared" si="1492"/>
        <v>7</v>
      </c>
      <c r="R9506" s="29">
        <f t="shared" si="1493"/>
        <v>0</v>
      </c>
      <c r="S9506" s="29">
        <f t="shared" si="1494"/>
        <v>20</v>
      </c>
      <c r="T9506" s="30">
        <f t="shared" si="1495"/>
        <v>1</v>
      </c>
      <c r="U9506" s="28">
        <f t="shared" si="1496"/>
        <v>7.3490000000000002</v>
      </c>
      <c r="V9506" t="str">
        <f t="shared" si="1497"/>
        <v>No</v>
      </c>
      <c r="W9506" t="str">
        <f t="shared" si="1498"/>
        <v>6/1/2015</v>
      </c>
      <c r="X9506">
        <f t="shared" si="1499"/>
        <v>1</v>
      </c>
      <c r="Y9506">
        <f t="shared" si="1500"/>
        <v>7.3490000000000002</v>
      </c>
      <c r="Z9506" t="str">
        <f t="shared" si="1501"/>
        <v/>
      </c>
    </row>
    <row r="9507" spans="1:26" ht="13" hidden="1" x14ac:dyDescent="0.25">
      <c r="A9507" t="s">
        <v>12958</v>
      </c>
      <c r="B9507" t="s">
        <v>34</v>
      </c>
      <c r="C9507" t="s">
        <v>5</v>
      </c>
      <c r="D9507" s="46">
        <v>0.1</v>
      </c>
      <c r="E9507" s="2">
        <v>42165</v>
      </c>
      <c r="F9507" t="s">
        <v>12950</v>
      </c>
      <c r="G9507" s="16">
        <v>44378</v>
      </c>
      <c r="H9507" s="16">
        <v>44742</v>
      </c>
      <c r="I9507" s="3">
        <v>73.489999999999995</v>
      </c>
      <c r="J9507" s="3">
        <v>-52.06</v>
      </c>
      <c r="K9507" s="3">
        <v>21.43</v>
      </c>
      <c r="Q9507" s="29">
        <f t="shared" si="1492"/>
        <v>7</v>
      </c>
      <c r="R9507" s="29">
        <f t="shared" si="1493"/>
        <v>0</v>
      </c>
      <c r="S9507" s="29">
        <f t="shared" si="1494"/>
        <v>20</v>
      </c>
      <c r="T9507" s="30">
        <f t="shared" si="1495"/>
        <v>1</v>
      </c>
      <c r="U9507" s="28">
        <f t="shared" si="1496"/>
        <v>7.3490000000000002</v>
      </c>
      <c r="V9507" t="str">
        <f t="shared" si="1497"/>
        <v>No</v>
      </c>
      <c r="W9507" t="str">
        <f t="shared" si="1498"/>
        <v>6/1/2015</v>
      </c>
      <c r="X9507">
        <f t="shared" si="1499"/>
        <v>1</v>
      </c>
      <c r="Y9507">
        <f t="shared" si="1500"/>
        <v>7.3490000000000002</v>
      </c>
      <c r="Z9507" t="str">
        <f t="shared" si="1501"/>
        <v/>
      </c>
    </row>
    <row r="9508" spans="1:26" ht="13" hidden="1" x14ac:dyDescent="0.25">
      <c r="A9508" t="s">
        <v>12959</v>
      </c>
      <c r="B9508" t="s">
        <v>34</v>
      </c>
      <c r="C9508" t="s">
        <v>5</v>
      </c>
      <c r="D9508" s="46">
        <v>0.1</v>
      </c>
      <c r="E9508" s="2">
        <v>42165</v>
      </c>
      <c r="F9508" t="s">
        <v>12950</v>
      </c>
      <c r="G9508" s="16">
        <v>44378</v>
      </c>
      <c r="H9508" s="16">
        <v>44742</v>
      </c>
      <c r="I9508" s="3">
        <v>73.489999999999995</v>
      </c>
      <c r="J9508" s="3">
        <v>-52.06</v>
      </c>
      <c r="K9508" s="3">
        <v>21.43</v>
      </c>
      <c r="Q9508" s="29">
        <f t="shared" si="1492"/>
        <v>7</v>
      </c>
      <c r="R9508" s="29">
        <f t="shared" si="1493"/>
        <v>0</v>
      </c>
      <c r="S9508" s="29">
        <f t="shared" si="1494"/>
        <v>20</v>
      </c>
      <c r="T9508" s="30">
        <f t="shared" si="1495"/>
        <v>1</v>
      </c>
      <c r="U9508" s="28">
        <f t="shared" si="1496"/>
        <v>7.3490000000000002</v>
      </c>
      <c r="V9508" t="str">
        <f t="shared" si="1497"/>
        <v>No</v>
      </c>
      <c r="W9508" t="str">
        <f t="shared" si="1498"/>
        <v>6/1/2015</v>
      </c>
      <c r="X9508">
        <f t="shared" si="1499"/>
        <v>1</v>
      </c>
      <c r="Y9508">
        <f t="shared" si="1500"/>
        <v>7.3490000000000002</v>
      </c>
      <c r="Z9508" t="str">
        <f t="shared" si="1501"/>
        <v/>
      </c>
    </row>
    <row r="9509" spans="1:26" ht="13" hidden="1" x14ac:dyDescent="0.25">
      <c r="A9509" t="s">
        <v>12960</v>
      </c>
      <c r="B9509" t="s">
        <v>34</v>
      </c>
      <c r="C9509" t="s">
        <v>5</v>
      </c>
      <c r="D9509" s="46">
        <v>0.1</v>
      </c>
      <c r="E9509" s="2">
        <v>42165</v>
      </c>
      <c r="F9509" t="s">
        <v>12950</v>
      </c>
      <c r="G9509" s="16">
        <v>44378</v>
      </c>
      <c r="H9509" s="16">
        <v>44742</v>
      </c>
      <c r="I9509" s="3">
        <v>73.489999999999995</v>
      </c>
      <c r="J9509" s="3">
        <v>-52.06</v>
      </c>
      <c r="K9509" s="3">
        <v>21.43</v>
      </c>
      <c r="Q9509" s="29">
        <f t="shared" si="1492"/>
        <v>7</v>
      </c>
      <c r="R9509" s="29">
        <f t="shared" si="1493"/>
        <v>0</v>
      </c>
      <c r="S9509" s="29">
        <f t="shared" si="1494"/>
        <v>20</v>
      </c>
      <c r="T9509" s="30">
        <f t="shared" si="1495"/>
        <v>1</v>
      </c>
      <c r="U9509" s="28">
        <f t="shared" si="1496"/>
        <v>7.3490000000000002</v>
      </c>
      <c r="V9509" t="str">
        <f t="shared" si="1497"/>
        <v>No</v>
      </c>
      <c r="W9509" t="str">
        <f t="shared" si="1498"/>
        <v>6/1/2015</v>
      </c>
      <c r="X9509">
        <f t="shared" si="1499"/>
        <v>1</v>
      </c>
      <c r="Y9509">
        <f t="shared" si="1500"/>
        <v>7.3490000000000002</v>
      </c>
      <c r="Z9509" t="str">
        <f t="shared" si="1501"/>
        <v/>
      </c>
    </row>
    <row r="9510" spans="1:26" ht="13" hidden="1" x14ac:dyDescent="0.25">
      <c r="A9510" t="s">
        <v>12961</v>
      </c>
      <c r="B9510" t="s">
        <v>34</v>
      </c>
      <c r="C9510" t="s">
        <v>5</v>
      </c>
      <c r="D9510" s="46">
        <v>0.1</v>
      </c>
      <c r="E9510" s="2">
        <v>42165</v>
      </c>
      <c r="F9510" t="s">
        <v>12950</v>
      </c>
      <c r="G9510" s="16">
        <v>44378</v>
      </c>
      <c r="H9510" s="16">
        <v>44742</v>
      </c>
      <c r="I9510" s="3">
        <v>73.489999999999995</v>
      </c>
      <c r="J9510" s="3">
        <v>-52.06</v>
      </c>
      <c r="K9510" s="3">
        <v>21.43</v>
      </c>
      <c r="Q9510" s="29">
        <f t="shared" si="1492"/>
        <v>7</v>
      </c>
      <c r="R9510" s="29">
        <f t="shared" si="1493"/>
        <v>0</v>
      </c>
      <c r="S9510" s="29">
        <f t="shared" si="1494"/>
        <v>20</v>
      </c>
      <c r="T9510" s="30">
        <f t="shared" si="1495"/>
        <v>1</v>
      </c>
      <c r="U9510" s="28">
        <f t="shared" si="1496"/>
        <v>7.3490000000000002</v>
      </c>
      <c r="V9510" t="str">
        <f t="shared" si="1497"/>
        <v>No</v>
      </c>
      <c r="W9510" t="str">
        <f t="shared" si="1498"/>
        <v>6/1/2015</v>
      </c>
      <c r="X9510">
        <f t="shared" si="1499"/>
        <v>1</v>
      </c>
      <c r="Y9510">
        <f t="shared" si="1500"/>
        <v>7.3490000000000002</v>
      </c>
      <c r="Z9510" t="str">
        <f t="shared" si="1501"/>
        <v/>
      </c>
    </row>
    <row r="9511" spans="1:26" ht="13" hidden="1" x14ac:dyDescent="0.25">
      <c r="A9511" t="s">
        <v>12962</v>
      </c>
      <c r="B9511" t="s">
        <v>34</v>
      </c>
      <c r="C9511" t="s">
        <v>5</v>
      </c>
      <c r="D9511" s="46">
        <v>0.1</v>
      </c>
      <c r="E9511" s="2">
        <v>42165</v>
      </c>
      <c r="F9511" t="s">
        <v>12950</v>
      </c>
      <c r="G9511" s="16">
        <v>44378</v>
      </c>
      <c r="H9511" s="16">
        <v>44742</v>
      </c>
      <c r="I9511" s="3">
        <v>73.489999999999995</v>
      </c>
      <c r="J9511" s="3">
        <v>-52.06</v>
      </c>
      <c r="K9511" s="3">
        <v>21.43</v>
      </c>
      <c r="Q9511" s="29">
        <f t="shared" si="1492"/>
        <v>7</v>
      </c>
      <c r="R9511" s="29">
        <f t="shared" si="1493"/>
        <v>0</v>
      </c>
      <c r="S9511" s="29">
        <f t="shared" si="1494"/>
        <v>20</v>
      </c>
      <c r="T9511" s="30">
        <f t="shared" si="1495"/>
        <v>1</v>
      </c>
      <c r="U9511" s="28">
        <f t="shared" si="1496"/>
        <v>7.3490000000000002</v>
      </c>
      <c r="V9511" t="str">
        <f t="shared" si="1497"/>
        <v>No</v>
      </c>
      <c r="W9511" t="str">
        <f t="shared" si="1498"/>
        <v>6/1/2015</v>
      </c>
      <c r="X9511">
        <f t="shared" si="1499"/>
        <v>1</v>
      </c>
      <c r="Y9511">
        <f t="shared" si="1500"/>
        <v>7.3490000000000002</v>
      </c>
      <c r="Z9511" t="str">
        <f t="shared" si="1501"/>
        <v/>
      </c>
    </row>
    <row r="9512" spans="1:26" ht="13" hidden="1" x14ac:dyDescent="0.25">
      <c r="A9512" t="s">
        <v>12963</v>
      </c>
      <c r="B9512" t="s">
        <v>34</v>
      </c>
      <c r="C9512" t="s">
        <v>5</v>
      </c>
      <c r="D9512" s="46">
        <v>0.1</v>
      </c>
      <c r="E9512" s="2">
        <v>42165</v>
      </c>
      <c r="F9512" t="s">
        <v>12950</v>
      </c>
      <c r="G9512" s="16">
        <v>44378</v>
      </c>
      <c r="H9512" s="16">
        <v>44742</v>
      </c>
      <c r="I9512" s="3">
        <v>73.489999999999995</v>
      </c>
      <c r="J9512" s="3">
        <v>-52.06</v>
      </c>
      <c r="K9512" s="3">
        <v>21.43</v>
      </c>
      <c r="Q9512" s="29">
        <f t="shared" si="1492"/>
        <v>7</v>
      </c>
      <c r="R9512" s="29">
        <f t="shared" si="1493"/>
        <v>0</v>
      </c>
      <c r="S9512" s="29">
        <f t="shared" si="1494"/>
        <v>20</v>
      </c>
      <c r="T9512" s="30">
        <f t="shared" si="1495"/>
        <v>1</v>
      </c>
      <c r="U9512" s="28">
        <f t="shared" si="1496"/>
        <v>7.3490000000000002</v>
      </c>
      <c r="V9512" t="str">
        <f t="shared" si="1497"/>
        <v>No</v>
      </c>
      <c r="W9512" t="str">
        <f t="shared" si="1498"/>
        <v>6/1/2015</v>
      </c>
      <c r="X9512">
        <f t="shared" si="1499"/>
        <v>1</v>
      </c>
      <c r="Y9512">
        <f t="shared" si="1500"/>
        <v>7.3490000000000002</v>
      </c>
      <c r="Z9512" t="str">
        <f t="shared" si="1501"/>
        <v/>
      </c>
    </row>
    <row r="9513" spans="1:26" ht="13" hidden="1" x14ac:dyDescent="0.25">
      <c r="A9513" t="s">
        <v>12964</v>
      </c>
      <c r="B9513" t="s">
        <v>34</v>
      </c>
      <c r="C9513" t="s">
        <v>5</v>
      </c>
      <c r="D9513" s="46">
        <v>0.1</v>
      </c>
      <c r="E9513" s="2">
        <v>42165</v>
      </c>
      <c r="F9513" t="s">
        <v>12950</v>
      </c>
      <c r="G9513" s="16">
        <v>44378</v>
      </c>
      <c r="H9513" s="16">
        <v>44742</v>
      </c>
      <c r="I9513" s="3">
        <v>73.489999999999995</v>
      </c>
      <c r="J9513" s="3">
        <v>-52.06</v>
      </c>
      <c r="K9513" s="3">
        <v>21.43</v>
      </c>
      <c r="Q9513" s="29">
        <f t="shared" si="1492"/>
        <v>7</v>
      </c>
      <c r="R9513" s="29">
        <f t="shared" si="1493"/>
        <v>0</v>
      </c>
      <c r="S9513" s="29">
        <f t="shared" si="1494"/>
        <v>20</v>
      </c>
      <c r="T9513" s="30">
        <f t="shared" si="1495"/>
        <v>1</v>
      </c>
      <c r="U9513" s="28">
        <f t="shared" si="1496"/>
        <v>7.3490000000000002</v>
      </c>
      <c r="V9513" t="str">
        <f t="shared" si="1497"/>
        <v>No</v>
      </c>
      <c r="W9513" t="str">
        <f t="shared" si="1498"/>
        <v>6/1/2015</v>
      </c>
      <c r="X9513">
        <f t="shared" si="1499"/>
        <v>1</v>
      </c>
      <c r="Y9513">
        <f t="shared" si="1500"/>
        <v>7.3490000000000002</v>
      </c>
      <c r="Z9513" t="str">
        <f t="shared" si="1501"/>
        <v/>
      </c>
    </row>
    <row r="9514" spans="1:26" ht="13" hidden="1" x14ac:dyDescent="0.25">
      <c r="A9514" t="s">
        <v>12965</v>
      </c>
      <c r="B9514" t="s">
        <v>34</v>
      </c>
      <c r="C9514" t="s">
        <v>5</v>
      </c>
      <c r="D9514" s="46">
        <v>0.1</v>
      </c>
      <c r="E9514" s="2">
        <v>42165</v>
      </c>
      <c r="F9514" t="s">
        <v>12950</v>
      </c>
      <c r="G9514" s="16">
        <v>44378</v>
      </c>
      <c r="H9514" s="16">
        <v>44742</v>
      </c>
      <c r="I9514" s="3">
        <v>73.489999999999995</v>
      </c>
      <c r="J9514" s="3">
        <v>-52.06</v>
      </c>
      <c r="K9514" s="3">
        <v>21.43</v>
      </c>
      <c r="Q9514" s="29">
        <f t="shared" si="1492"/>
        <v>7</v>
      </c>
      <c r="R9514" s="29">
        <f t="shared" si="1493"/>
        <v>0</v>
      </c>
      <c r="S9514" s="29">
        <f t="shared" si="1494"/>
        <v>20</v>
      </c>
      <c r="T9514" s="30">
        <f t="shared" si="1495"/>
        <v>1</v>
      </c>
      <c r="U9514" s="28">
        <f t="shared" si="1496"/>
        <v>7.3490000000000002</v>
      </c>
      <c r="V9514" t="str">
        <f t="shared" si="1497"/>
        <v>No</v>
      </c>
      <c r="W9514" t="str">
        <f t="shared" si="1498"/>
        <v>6/1/2015</v>
      </c>
      <c r="X9514">
        <f t="shared" si="1499"/>
        <v>1</v>
      </c>
      <c r="Y9514">
        <f t="shared" si="1500"/>
        <v>7.3490000000000002</v>
      </c>
      <c r="Z9514" t="str">
        <f t="shared" si="1501"/>
        <v/>
      </c>
    </row>
    <row r="9515" spans="1:26" ht="13" hidden="1" x14ac:dyDescent="0.25">
      <c r="A9515" t="s">
        <v>12966</v>
      </c>
      <c r="B9515" t="s">
        <v>34</v>
      </c>
      <c r="C9515" t="s">
        <v>5</v>
      </c>
      <c r="D9515" s="46">
        <v>0.1</v>
      </c>
      <c r="E9515" s="2">
        <v>42165</v>
      </c>
      <c r="F9515" t="s">
        <v>12950</v>
      </c>
      <c r="G9515" s="16">
        <v>44378</v>
      </c>
      <c r="H9515" s="16">
        <v>44742</v>
      </c>
      <c r="I9515" s="3">
        <v>73.489999999999995</v>
      </c>
      <c r="J9515" s="3">
        <v>-52.06</v>
      </c>
      <c r="K9515" s="3">
        <v>21.43</v>
      </c>
      <c r="Q9515" s="29">
        <f t="shared" si="1492"/>
        <v>7</v>
      </c>
      <c r="R9515" s="29">
        <f t="shared" si="1493"/>
        <v>0</v>
      </c>
      <c r="S9515" s="29">
        <f t="shared" si="1494"/>
        <v>20</v>
      </c>
      <c r="T9515" s="30">
        <f t="shared" si="1495"/>
        <v>1</v>
      </c>
      <c r="U9515" s="28">
        <f t="shared" si="1496"/>
        <v>7.3490000000000002</v>
      </c>
      <c r="V9515" t="str">
        <f t="shared" si="1497"/>
        <v>No</v>
      </c>
      <c r="W9515" t="str">
        <f t="shared" si="1498"/>
        <v>6/1/2015</v>
      </c>
      <c r="X9515">
        <f t="shared" si="1499"/>
        <v>1</v>
      </c>
      <c r="Y9515">
        <f t="shared" si="1500"/>
        <v>7.3490000000000002</v>
      </c>
      <c r="Z9515" t="str">
        <f t="shared" si="1501"/>
        <v/>
      </c>
    </row>
    <row r="9516" spans="1:26" ht="13" hidden="1" x14ac:dyDescent="0.25">
      <c r="A9516" t="s">
        <v>12967</v>
      </c>
      <c r="B9516" t="s">
        <v>34</v>
      </c>
      <c r="C9516" t="s">
        <v>5</v>
      </c>
      <c r="D9516" s="46">
        <v>0.1</v>
      </c>
      <c r="E9516" s="2">
        <v>42165</v>
      </c>
      <c r="F9516" t="s">
        <v>12950</v>
      </c>
      <c r="G9516" s="16">
        <v>44378</v>
      </c>
      <c r="H9516" s="16">
        <v>44742</v>
      </c>
      <c r="I9516" s="3">
        <v>73.489999999999995</v>
      </c>
      <c r="J9516" s="3">
        <v>-52.06</v>
      </c>
      <c r="K9516" s="3">
        <v>21.43</v>
      </c>
      <c r="Q9516" s="29">
        <f t="shared" si="1492"/>
        <v>7</v>
      </c>
      <c r="R9516" s="29">
        <f t="shared" si="1493"/>
        <v>0</v>
      </c>
      <c r="S9516" s="29">
        <f t="shared" si="1494"/>
        <v>20</v>
      </c>
      <c r="T9516" s="30">
        <f t="shared" si="1495"/>
        <v>1</v>
      </c>
      <c r="U9516" s="28">
        <f t="shared" si="1496"/>
        <v>7.3490000000000002</v>
      </c>
      <c r="V9516" t="str">
        <f t="shared" si="1497"/>
        <v>No</v>
      </c>
      <c r="W9516" t="str">
        <f t="shared" si="1498"/>
        <v>6/1/2015</v>
      </c>
      <c r="X9516">
        <f t="shared" si="1499"/>
        <v>1</v>
      </c>
      <c r="Y9516">
        <f t="shared" si="1500"/>
        <v>7.3490000000000002</v>
      </c>
      <c r="Z9516" t="str">
        <f t="shared" si="1501"/>
        <v/>
      </c>
    </row>
    <row r="9517" spans="1:26" ht="13" hidden="1" x14ac:dyDescent="0.25">
      <c r="A9517" t="s">
        <v>12968</v>
      </c>
      <c r="B9517" t="s">
        <v>34</v>
      </c>
      <c r="C9517" t="s">
        <v>5</v>
      </c>
      <c r="D9517" s="46">
        <v>0.1</v>
      </c>
      <c r="E9517" s="2">
        <v>42165</v>
      </c>
      <c r="F9517" t="s">
        <v>12950</v>
      </c>
      <c r="G9517" s="16">
        <v>44378</v>
      </c>
      <c r="H9517" s="16">
        <v>44742</v>
      </c>
      <c r="I9517" s="3">
        <v>73.489999999999995</v>
      </c>
      <c r="J9517" s="3">
        <v>-52.06</v>
      </c>
      <c r="K9517" s="3">
        <v>21.43</v>
      </c>
      <c r="Q9517" s="29">
        <f t="shared" si="1492"/>
        <v>7</v>
      </c>
      <c r="R9517" s="29">
        <f t="shared" si="1493"/>
        <v>0</v>
      </c>
      <c r="S9517" s="29">
        <f t="shared" si="1494"/>
        <v>20</v>
      </c>
      <c r="T9517" s="30">
        <f t="shared" si="1495"/>
        <v>1</v>
      </c>
      <c r="U9517" s="28">
        <f t="shared" si="1496"/>
        <v>7.3490000000000002</v>
      </c>
      <c r="V9517" t="str">
        <f t="shared" si="1497"/>
        <v>No</v>
      </c>
      <c r="W9517" t="str">
        <f t="shared" si="1498"/>
        <v>6/1/2015</v>
      </c>
      <c r="X9517">
        <f t="shared" si="1499"/>
        <v>1</v>
      </c>
      <c r="Y9517">
        <f t="shared" si="1500"/>
        <v>7.3490000000000002</v>
      </c>
      <c r="Z9517" t="str">
        <f t="shared" si="1501"/>
        <v/>
      </c>
    </row>
    <row r="9518" spans="1:26" ht="13" hidden="1" x14ac:dyDescent="0.25">
      <c r="A9518" t="s">
        <v>12969</v>
      </c>
      <c r="B9518" t="s">
        <v>34</v>
      </c>
      <c r="C9518" t="s">
        <v>5</v>
      </c>
      <c r="D9518" s="46">
        <v>0.1</v>
      </c>
      <c r="E9518" s="2">
        <v>42165</v>
      </c>
      <c r="F9518" t="s">
        <v>12950</v>
      </c>
      <c r="G9518" s="16">
        <v>44378</v>
      </c>
      <c r="H9518" s="16">
        <v>44742</v>
      </c>
      <c r="I9518" s="3">
        <v>73.489999999999995</v>
      </c>
      <c r="J9518" s="3">
        <v>-52.06</v>
      </c>
      <c r="K9518" s="3">
        <v>21.43</v>
      </c>
      <c r="Q9518" s="29">
        <f t="shared" si="1492"/>
        <v>7</v>
      </c>
      <c r="R9518" s="29">
        <f t="shared" si="1493"/>
        <v>0</v>
      </c>
      <c r="S9518" s="29">
        <f t="shared" si="1494"/>
        <v>20</v>
      </c>
      <c r="T9518" s="30">
        <f t="shared" si="1495"/>
        <v>1</v>
      </c>
      <c r="U9518" s="28">
        <f t="shared" si="1496"/>
        <v>7.3490000000000002</v>
      </c>
      <c r="V9518" t="str">
        <f t="shared" si="1497"/>
        <v>No</v>
      </c>
      <c r="W9518" t="str">
        <f t="shared" si="1498"/>
        <v>6/1/2015</v>
      </c>
      <c r="X9518">
        <f t="shared" si="1499"/>
        <v>1</v>
      </c>
      <c r="Y9518">
        <f t="shared" si="1500"/>
        <v>7.3490000000000002</v>
      </c>
      <c r="Z9518" t="str">
        <f t="shared" si="1501"/>
        <v/>
      </c>
    </row>
    <row r="9519" spans="1:26" ht="13" hidden="1" x14ac:dyDescent="0.25">
      <c r="A9519" t="s">
        <v>12970</v>
      </c>
      <c r="B9519" t="s">
        <v>34</v>
      </c>
      <c r="C9519" t="s">
        <v>5</v>
      </c>
      <c r="D9519" s="46">
        <v>0.1</v>
      </c>
      <c r="E9519" s="2">
        <v>42165</v>
      </c>
      <c r="F9519" t="s">
        <v>12950</v>
      </c>
      <c r="G9519" s="16">
        <v>44378</v>
      </c>
      <c r="H9519" s="16">
        <v>44742</v>
      </c>
      <c r="I9519" s="3">
        <v>73.489999999999995</v>
      </c>
      <c r="J9519" s="3">
        <v>-52.06</v>
      </c>
      <c r="K9519" s="3">
        <v>21.43</v>
      </c>
      <c r="Q9519" s="29">
        <f t="shared" si="1492"/>
        <v>7</v>
      </c>
      <c r="R9519" s="29">
        <f t="shared" si="1493"/>
        <v>0</v>
      </c>
      <c r="S9519" s="29">
        <f t="shared" si="1494"/>
        <v>20</v>
      </c>
      <c r="T9519" s="30">
        <f t="shared" si="1495"/>
        <v>1</v>
      </c>
      <c r="U9519" s="28">
        <f t="shared" si="1496"/>
        <v>7.3490000000000002</v>
      </c>
      <c r="V9519" t="str">
        <f t="shared" si="1497"/>
        <v>No</v>
      </c>
      <c r="W9519" t="str">
        <f t="shared" si="1498"/>
        <v>6/1/2015</v>
      </c>
      <c r="X9519">
        <f t="shared" si="1499"/>
        <v>1</v>
      </c>
      <c r="Y9519">
        <f t="shared" si="1500"/>
        <v>7.3490000000000002</v>
      </c>
      <c r="Z9519" t="str">
        <f t="shared" si="1501"/>
        <v/>
      </c>
    </row>
    <row r="9520" spans="1:26" ht="13" hidden="1" x14ac:dyDescent="0.25">
      <c r="A9520" t="s">
        <v>12971</v>
      </c>
      <c r="B9520" t="s">
        <v>34</v>
      </c>
      <c r="C9520" t="s">
        <v>5</v>
      </c>
      <c r="D9520" s="46">
        <v>0.1</v>
      </c>
      <c r="E9520" s="2">
        <v>42165</v>
      </c>
      <c r="F9520" t="s">
        <v>12950</v>
      </c>
      <c r="G9520" s="16">
        <v>44378</v>
      </c>
      <c r="H9520" s="16">
        <v>44742</v>
      </c>
      <c r="I9520" s="3">
        <v>73.489999999999995</v>
      </c>
      <c r="J9520" s="3">
        <v>-52.06</v>
      </c>
      <c r="K9520" s="3">
        <v>21.43</v>
      </c>
      <c r="Q9520" s="29">
        <f t="shared" si="1492"/>
        <v>7</v>
      </c>
      <c r="R9520" s="29">
        <f t="shared" si="1493"/>
        <v>0</v>
      </c>
      <c r="S9520" s="29">
        <f t="shared" si="1494"/>
        <v>20</v>
      </c>
      <c r="T9520" s="30">
        <f t="shared" si="1495"/>
        <v>1</v>
      </c>
      <c r="U9520" s="28">
        <f t="shared" si="1496"/>
        <v>7.3490000000000002</v>
      </c>
      <c r="V9520" t="str">
        <f t="shared" si="1497"/>
        <v>No</v>
      </c>
      <c r="W9520" t="str">
        <f t="shared" si="1498"/>
        <v>6/1/2015</v>
      </c>
      <c r="X9520">
        <f t="shared" si="1499"/>
        <v>1</v>
      </c>
      <c r="Y9520">
        <f t="shared" si="1500"/>
        <v>7.3490000000000002</v>
      </c>
      <c r="Z9520" t="str">
        <f t="shared" si="1501"/>
        <v/>
      </c>
    </row>
    <row r="9521" spans="1:26" ht="13" hidden="1" x14ac:dyDescent="0.25">
      <c r="A9521" t="s">
        <v>12972</v>
      </c>
      <c r="B9521" t="s">
        <v>34</v>
      </c>
      <c r="C9521" t="s">
        <v>5</v>
      </c>
      <c r="D9521" s="46">
        <v>0.1</v>
      </c>
      <c r="E9521" s="2">
        <v>42165</v>
      </c>
      <c r="F9521" t="s">
        <v>12950</v>
      </c>
      <c r="G9521" s="16">
        <v>44378</v>
      </c>
      <c r="H9521" s="16">
        <v>44742</v>
      </c>
      <c r="I9521" s="3">
        <v>73.489999999999995</v>
      </c>
      <c r="J9521" s="3">
        <v>-52.06</v>
      </c>
      <c r="K9521" s="3">
        <v>21.43</v>
      </c>
      <c r="Q9521" s="29">
        <f t="shared" si="1492"/>
        <v>7</v>
      </c>
      <c r="R9521" s="29">
        <f t="shared" si="1493"/>
        <v>0</v>
      </c>
      <c r="S9521" s="29">
        <f t="shared" si="1494"/>
        <v>20</v>
      </c>
      <c r="T9521" s="30">
        <f t="shared" si="1495"/>
        <v>1</v>
      </c>
      <c r="U9521" s="28">
        <f t="shared" si="1496"/>
        <v>7.3490000000000002</v>
      </c>
      <c r="V9521" t="str">
        <f t="shared" si="1497"/>
        <v>No</v>
      </c>
      <c r="W9521" t="str">
        <f t="shared" si="1498"/>
        <v>6/1/2015</v>
      </c>
      <c r="X9521">
        <f t="shared" si="1499"/>
        <v>1</v>
      </c>
      <c r="Y9521">
        <f t="shared" si="1500"/>
        <v>7.3490000000000002</v>
      </c>
      <c r="Z9521" t="str">
        <f t="shared" si="1501"/>
        <v/>
      </c>
    </row>
    <row r="9522" spans="1:26" ht="13" hidden="1" x14ac:dyDescent="0.25">
      <c r="A9522" t="s">
        <v>12973</v>
      </c>
      <c r="B9522" t="s">
        <v>34</v>
      </c>
      <c r="C9522" t="s">
        <v>5</v>
      </c>
      <c r="D9522" s="46">
        <v>0.1</v>
      </c>
      <c r="E9522" s="2">
        <v>42165</v>
      </c>
      <c r="F9522" t="s">
        <v>12950</v>
      </c>
      <c r="G9522" s="16">
        <v>44378</v>
      </c>
      <c r="H9522" s="16">
        <v>44742</v>
      </c>
      <c r="I9522" s="3">
        <v>73.489999999999995</v>
      </c>
      <c r="J9522" s="3">
        <v>-52.06</v>
      </c>
      <c r="K9522" s="3">
        <v>21.43</v>
      </c>
      <c r="Q9522" s="29">
        <f t="shared" si="1492"/>
        <v>7</v>
      </c>
      <c r="R9522" s="29">
        <f t="shared" si="1493"/>
        <v>0</v>
      </c>
      <c r="S9522" s="29">
        <f t="shared" si="1494"/>
        <v>20</v>
      </c>
      <c r="T9522" s="30">
        <f t="shared" si="1495"/>
        <v>1</v>
      </c>
      <c r="U9522" s="28">
        <f t="shared" si="1496"/>
        <v>7.3490000000000002</v>
      </c>
      <c r="V9522" t="str">
        <f t="shared" si="1497"/>
        <v>No</v>
      </c>
      <c r="W9522" t="str">
        <f t="shared" si="1498"/>
        <v>6/1/2015</v>
      </c>
      <c r="X9522">
        <f t="shared" si="1499"/>
        <v>1</v>
      </c>
      <c r="Y9522">
        <f t="shared" si="1500"/>
        <v>7.3490000000000002</v>
      </c>
      <c r="Z9522" t="str">
        <f t="shared" si="1501"/>
        <v/>
      </c>
    </row>
    <row r="9523" spans="1:26" ht="13" hidden="1" x14ac:dyDescent="0.25">
      <c r="A9523" t="s">
        <v>12974</v>
      </c>
      <c r="B9523" t="s">
        <v>34</v>
      </c>
      <c r="C9523" t="s">
        <v>5</v>
      </c>
      <c r="D9523" s="46">
        <v>0.1</v>
      </c>
      <c r="E9523" s="2">
        <v>42165</v>
      </c>
      <c r="F9523" t="s">
        <v>12950</v>
      </c>
      <c r="G9523" s="16">
        <v>44378</v>
      </c>
      <c r="H9523" s="16">
        <v>44742</v>
      </c>
      <c r="I9523" s="3">
        <v>73.489999999999995</v>
      </c>
      <c r="J9523" s="3">
        <v>-52.06</v>
      </c>
      <c r="K9523" s="3">
        <v>21.43</v>
      </c>
      <c r="Q9523" s="29">
        <f t="shared" si="1492"/>
        <v>7</v>
      </c>
      <c r="R9523" s="29">
        <f t="shared" si="1493"/>
        <v>0</v>
      </c>
      <c r="S9523" s="29">
        <f t="shared" si="1494"/>
        <v>20</v>
      </c>
      <c r="T9523" s="30">
        <f t="shared" si="1495"/>
        <v>1</v>
      </c>
      <c r="U9523" s="28">
        <f t="shared" si="1496"/>
        <v>7.3490000000000002</v>
      </c>
      <c r="V9523" t="str">
        <f t="shared" si="1497"/>
        <v>No</v>
      </c>
      <c r="W9523" t="str">
        <f t="shared" si="1498"/>
        <v>6/1/2015</v>
      </c>
      <c r="X9523">
        <f t="shared" si="1499"/>
        <v>1</v>
      </c>
      <c r="Y9523">
        <f t="shared" si="1500"/>
        <v>7.3490000000000002</v>
      </c>
      <c r="Z9523" t="str">
        <f t="shared" si="1501"/>
        <v/>
      </c>
    </row>
    <row r="9524" spans="1:26" ht="13" hidden="1" x14ac:dyDescent="0.25">
      <c r="A9524" t="s">
        <v>12975</v>
      </c>
      <c r="B9524" t="s">
        <v>34</v>
      </c>
      <c r="C9524" t="s">
        <v>5</v>
      </c>
      <c r="D9524" s="46">
        <v>0.1</v>
      </c>
      <c r="E9524" s="2">
        <v>42173</v>
      </c>
      <c r="F9524" t="s">
        <v>12976</v>
      </c>
      <c r="G9524" s="16">
        <v>44378</v>
      </c>
      <c r="H9524" s="16">
        <v>44742</v>
      </c>
      <c r="I9524" s="3">
        <v>51.17</v>
      </c>
      <c r="J9524" s="3">
        <v>-36.25</v>
      </c>
      <c r="K9524" s="3">
        <v>14.92</v>
      </c>
      <c r="Q9524" s="29">
        <f t="shared" si="1492"/>
        <v>7</v>
      </c>
      <c r="R9524" s="29">
        <f t="shared" si="1493"/>
        <v>0</v>
      </c>
      <c r="S9524" s="29">
        <f t="shared" si="1494"/>
        <v>12</v>
      </c>
      <c r="T9524" s="30">
        <f t="shared" si="1495"/>
        <v>1</v>
      </c>
      <c r="U9524" s="28">
        <f t="shared" si="1496"/>
        <v>5.1170000000000009</v>
      </c>
      <c r="V9524" t="str">
        <f t="shared" si="1497"/>
        <v>No</v>
      </c>
      <c r="W9524" t="str">
        <f t="shared" si="1498"/>
        <v>6/1/2015</v>
      </c>
      <c r="X9524">
        <f t="shared" si="1499"/>
        <v>1</v>
      </c>
      <c r="Y9524">
        <f t="shared" si="1500"/>
        <v>5.1170000000000009</v>
      </c>
      <c r="Z9524" t="str">
        <f t="shared" si="1501"/>
        <v/>
      </c>
    </row>
    <row r="9525" spans="1:26" ht="13" hidden="1" x14ac:dyDescent="0.25">
      <c r="A9525" t="s">
        <v>12977</v>
      </c>
      <c r="B9525" t="s">
        <v>34</v>
      </c>
      <c r="C9525" t="s">
        <v>5</v>
      </c>
      <c r="D9525" s="46">
        <v>0.1</v>
      </c>
      <c r="E9525" s="2">
        <v>42173</v>
      </c>
      <c r="F9525" t="s">
        <v>12976</v>
      </c>
      <c r="G9525" s="16">
        <v>44378</v>
      </c>
      <c r="H9525" s="16">
        <v>44742</v>
      </c>
      <c r="I9525" s="3">
        <v>51.12</v>
      </c>
      <c r="J9525" s="3">
        <v>-36.200000000000003</v>
      </c>
      <c r="K9525" s="3">
        <v>14.92</v>
      </c>
      <c r="Q9525" s="29">
        <f t="shared" si="1492"/>
        <v>7</v>
      </c>
      <c r="R9525" s="29">
        <f t="shared" si="1493"/>
        <v>0</v>
      </c>
      <c r="S9525" s="29">
        <f t="shared" si="1494"/>
        <v>12</v>
      </c>
      <c r="T9525" s="30">
        <f t="shared" si="1495"/>
        <v>1</v>
      </c>
      <c r="U9525" s="28">
        <f t="shared" si="1496"/>
        <v>5.1120000000000001</v>
      </c>
      <c r="V9525" t="str">
        <f t="shared" si="1497"/>
        <v>No</v>
      </c>
      <c r="W9525" t="str">
        <f t="shared" si="1498"/>
        <v>6/1/2015</v>
      </c>
      <c r="X9525">
        <f t="shared" si="1499"/>
        <v>1</v>
      </c>
      <c r="Y9525">
        <f t="shared" si="1500"/>
        <v>5.1120000000000001</v>
      </c>
      <c r="Z9525" t="str">
        <f t="shared" si="1501"/>
        <v/>
      </c>
    </row>
    <row r="9526" spans="1:26" ht="13" hidden="1" x14ac:dyDescent="0.25">
      <c r="A9526" t="s">
        <v>12978</v>
      </c>
      <c r="B9526" t="s">
        <v>34</v>
      </c>
      <c r="C9526" t="s">
        <v>5</v>
      </c>
      <c r="D9526" s="46">
        <v>0.1</v>
      </c>
      <c r="E9526" s="2">
        <v>42173</v>
      </c>
      <c r="F9526" t="s">
        <v>12976</v>
      </c>
      <c r="G9526" s="16">
        <v>44378</v>
      </c>
      <c r="H9526" s="16">
        <v>44742</v>
      </c>
      <c r="I9526" s="3">
        <v>153.37</v>
      </c>
      <c r="J9526" s="3">
        <v>-108.65</v>
      </c>
      <c r="K9526" s="3">
        <v>44.72</v>
      </c>
      <c r="Q9526" s="29">
        <f t="shared" si="1492"/>
        <v>7</v>
      </c>
      <c r="R9526" s="29">
        <f t="shared" si="1493"/>
        <v>0</v>
      </c>
      <c r="S9526" s="29">
        <f t="shared" si="1494"/>
        <v>12</v>
      </c>
      <c r="T9526" s="30">
        <f t="shared" si="1495"/>
        <v>1</v>
      </c>
      <c r="U9526" s="28">
        <f t="shared" si="1496"/>
        <v>15.337000000000002</v>
      </c>
      <c r="V9526" t="str">
        <f t="shared" si="1497"/>
        <v>No</v>
      </c>
      <c r="W9526" t="str">
        <f t="shared" si="1498"/>
        <v>6/1/2015</v>
      </c>
      <c r="X9526">
        <f t="shared" si="1499"/>
        <v>1</v>
      </c>
      <c r="Y9526">
        <f t="shared" si="1500"/>
        <v>15.337000000000002</v>
      </c>
      <c r="Z9526" t="str">
        <f t="shared" si="1501"/>
        <v/>
      </c>
    </row>
    <row r="9527" spans="1:26" ht="13" hidden="1" x14ac:dyDescent="0.25">
      <c r="A9527" t="s">
        <v>12979</v>
      </c>
      <c r="B9527" t="s">
        <v>34</v>
      </c>
      <c r="C9527" t="s">
        <v>5</v>
      </c>
      <c r="D9527" s="46">
        <v>0.1</v>
      </c>
      <c r="E9527" s="2">
        <v>42173</v>
      </c>
      <c r="F9527" t="s">
        <v>12976</v>
      </c>
      <c r="G9527" s="16">
        <v>44378</v>
      </c>
      <c r="H9527" s="16">
        <v>44742</v>
      </c>
      <c r="I9527" s="3">
        <v>153.37</v>
      </c>
      <c r="J9527" s="3">
        <v>-108.65</v>
      </c>
      <c r="K9527" s="3">
        <v>44.72</v>
      </c>
      <c r="Q9527" s="29">
        <f t="shared" si="1492"/>
        <v>7</v>
      </c>
      <c r="R9527" s="29">
        <f t="shared" si="1493"/>
        <v>0</v>
      </c>
      <c r="S9527" s="29">
        <f t="shared" si="1494"/>
        <v>12</v>
      </c>
      <c r="T9527" s="30">
        <f t="shared" si="1495"/>
        <v>1</v>
      </c>
      <c r="U9527" s="28">
        <f t="shared" si="1496"/>
        <v>15.337000000000002</v>
      </c>
      <c r="V9527" t="str">
        <f t="shared" si="1497"/>
        <v>No</v>
      </c>
      <c r="W9527" t="str">
        <f t="shared" si="1498"/>
        <v>6/1/2015</v>
      </c>
      <c r="X9527">
        <f t="shared" si="1499"/>
        <v>1</v>
      </c>
      <c r="Y9527">
        <f t="shared" si="1500"/>
        <v>15.337000000000002</v>
      </c>
      <c r="Z9527" t="str">
        <f t="shared" si="1501"/>
        <v/>
      </c>
    </row>
    <row r="9528" spans="1:26" ht="13" hidden="1" x14ac:dyDescent="0.25">
      <c r="A9528" t="s">
        <v>12980</v>
      </c>
      <c r="B9528" t="s">
        <v>34</v>
      </c>
      <c r="C9528" t="s">
        <v>5</v>
      </c>
      <c r="D9528" s="46">
        <v>0.1</v>
      </c>
      <c r="E9528" s="2">
        <v>42173</v>
      </c>
      <c r="F9528" t="s">
        <v>12976</v>
      </c>
      <c r="G9528" s="16">
        <v>44378</v>
      </c>
      <c r="H9528" s="16">
        <v>44742</v>
      </c>
      <c r="I9528" s="3">
        <v>153.37</v>
      </c>
      <c r="J9528" s="3">
        <v>-108.65</v>
      </c>
      <c r="K9528" s="3">
        <v>44.72</v>
      </c>
      <c r="Q9528" s="29">
        <f t="shared" ref="Q9528:Q9591" si="1502">DATEDIF(E9528,H9528,"Y")</f>
        <v>7</v>
      </c>
      <c r="R9528" s="29">
        <f t="shared" ref="R9528:R9591" si="1503">DATEDIF(E9528,H9528,"YM")</f>
        <v>0</v>
      </c>
      <c r="S9528" s="29">
        <f t="shared" ref="S9528:S9591" si="1504">DATEDIF(E9528,H9528,"MD")</f>
        <v>12</v>
      </c>
      <c r="T9528" s="30">
        <f t="shared" ref="T9528:T9591" si="1505">IF(Q9528&gt;=1,1,R9528/12)</f>
        <v>1</v>
      </c>
      <c r="U9528" s="28">
        <f t="shared" ref="U9528:U9591" si="1506">I9528*D9528*T9528</f>
        <v>15.337000000000002</v>
      </c>
      <c r="V9528" t="str">
        <f t="shared" si="1497"/>
        <v>No</v>
      </c>
      <c r="W9528" t="str">
        <f t="shared" si="1498"/>
        <v>6/1/2015</v>
      </c>
      <c r="X9528">
        <f t="shared" si="1499"/>
        <v>1</v>
      </c>
      <c r="Y9528">
        <f t="shared" si="1500"/>
        <v>15.337000000000002</v>
      </c>
      <c r="Z9528" t="str">
        <f t="shared" si="1501"/>
        <v/>
      </c>
    </row>
    <row r="9529" spans="1:26" ht="13" hidden="1" x14ac:dyDescent="0.25">
      <c r="A9529" t="s">
        <v>12981</v>
      </c>
      <c r="B9529" t="s">
        <v>34</v>
      </c>
      <c r="C9529" t="s">
        <v>5</v>
      </c>
      <c r="D9529" s="46">
        <v>0.1</v>
      </c>
      <c r="E9529" s="2">
        <v>42173</v>
      </c>
      <c r="F9529" t="s">
        <v>12976</v>
      </c>
      <c r="G9529" s="16">
        <v>44378</v>
      </c>
      <c r="H9529" s="16">
        <v>44742</v>
      </c>
      <c r="I9529" s="3">
        <v>153.37</v>
      </c>
      <c r="J9529" s="3">
        <v>-108.65</v>
      </c>
      <c r="K9529" s="3">
        <v>44.72</v>
      </c>
      <c r="Q9529" s="29">
        <f t="shared" si="1502"/>
        <v>7</v>
      </c>
      <c r="R9529" s="29">
        <f t="shared" si="1503"/>
        <v>0</v>
      </c>
      <c r="S9529" s="29">
        <f t="shared" si="1504"/>
        <v>12</v>
      </c>
      <c r="T9529" s="30">
        <f t="shared" si="1505"/>
        <v>1</v>
      </c>
      <c r="U9529" s="28">
        <f t="shared" si="1506"/>
        <v>15.337000000000002</v>
      </c>
      <c r="V9529" t="str">
        <f t="shared" si="1497"/>
        <v>No</v>
      </c>
      <c r="W9529" t="str">
        <f t="shared" si="1498"/>
        <v>6/1/2015</v>
      </c>
      <c r="X9529">
        <f t="shared" si="1499"/>
        <v>1</v>
      </c>
      <c r="Y9529">
        <f t="shared" si="1500"/>
        <v>15.337000000000002</v>
      </c>
      <c r="Z9529" t="str">
        <f t="shared" si="1501"/>
        <v/>
      </c>
    </row>
    <row r="9530" spans="1:26" ht="13" hidden="1" x14ac:dyDescent="0.25">
      <c r="A9530" t="s">
        <v>12982</v>
      </c>
      <c r="B9530" t="s">
        <v>34</v>
      </c>
      <c r="C9530" t="s">
        <v>5</v>
      </c>
      <c r="D9530" s="46">
        <v>0.1</v>
      </c>
      <c r="E9530" s="2">
        <v>42173</v>
      </c>
      <c r="F9530" t="s">
        <v>12976</v>
      </c>
      <c r="G9530" s="16">
        <v>44378</v>
      </c>
      <c r="H9530" s="16">
        <v>44742</v>
      </c>
      <c r="I9530" s="3">
        <v>153.37</v>
      </c>
      <c r="J9530" s="3">
        <v>-108.65</v>
      </c>
      <c r="K9530" s="3">
        <v>44.72</v>
      </c>
      <c r="Q9530" s="29">
        <f t="shared" si="1502"/>
        <v>7</v>
      </c>
      <c r="R9530" s="29">
        <f t="shared" si="1503"/>
        <v>0</v>
      </c>
      <c r="S9530" s="29">
        <f t="shared" si="1504"/>
        <v>12</v>
      </c>
      <c r="T9530" s="30">
        <f t="shared" si="1505"/>
        <v>1</v>
      </c>
      <c r="U9530" s="28">
        <f t="shared" si="1506"/>
        <v>15.337000000000002</v>
      </c>
      <c r="V9530" t="str">
        <f t="shared" si="1497"/>
        <v>No</v>
      </c>
      <c r="W9530" t="str">
        <f t="shared" si="1498"/>
        <v>6/1/2015</v>
      </c>
      <c r="X9530">
        <f t="shared" si="1499"/>
        <v>1</v>
      </c>
      <c r="Y9530">
        <f t="shared" si="1500"/>
        <v>15.337000000000002</v>
      </c>
      <c r="Z9530" t="str">
        <f t="shared" si="1501"/>
        <v/>
      </c>
    </row>
    <row r="9531" spans="1:26" ht="13" hidden="1" x14ac:dyDescent="0.25">
      <c r="A9531" t="s">
        <v>12983</v>
      </c>
      <c r="B9531" t="s">
        <v>34</v>
      </c>
      <c r="C9531" t="s">
        <v>5</v>
      </c>
      <c r="D9531" s="46">
        <v>0.1</v>
      </c>
      <c r="E9531" s="2">
        <v>42173</v>
      </c>
      <c r="F9531" t="s">
        <v>12976</v>
      </c>
      <c r="G9531" s="16">
        <v>44378</v>
      </c>
      <c r="H9531" s="16">
        <v>44742</v>
      </c>
      <c r="I9531" s="3">
        <v>153.37</v>
      </c>
      <c r="J9531" s="3">
        <v>-108.65</v>
      </c>
      <c r="K9531" s="3">
        <v>44.72</v>
      </c>
      <c r="Q9531" s="29">
        <f t="shared" si="1502"/>
        <v>7</v>
      </c>
      <c r="R9531" s="29">
        <f t="shared" si="1503"/>
        <v>0</v>
      </c>
      <c r="S9531" s="29">
        <f t="shared" si="1504"/>
        <v>12</v>
      </c>
      <c r="T9531" s="30">
        <f t="shared" si="1505"/>
        <v>1</v>
      </c>
      <c r="U9531" s="28">
        <f t="shared" si="1506"/>
        <v>15.337000000000002</v>
      </c>
      <c r="V9531" t="str">
        <f t="shared" si="1497"/>
        <v>No</v>
      </c>
      <c r="W9531" t="str">
        <f t="shared" si="1498"/>
        <v>6/1/2015</v>
      </c>
      <c r="X9531">
        <f t="shared" si="1499"/>
        <v>1</v>
      </c>
      <c r="Y9531">
        <f t="shared" si="1500"/>
        <v>15.337000000000002</v>
      </c>
      <c r="Z9531" t="str">
        <f t="shared" si="1501"/>
        <v/>
      </c>
    </row>
    <row r="9532" spans="1:26" ht="13" hidden="1" x14ac:dyDescent="0.25">
      <c r="A9532" t="s">
        <v>12984</v>
      </c>
      <c r="B9532" t="s">
        <v>34</v>
      </c>
      <c r="C9532" t="s">
        <v>5</v>
      </c>
      <c r="D9532" s="46">
        <v>0.1</v>
      </c>
      <c r="E9532" s="2">
        <v>42173</v>
      </c>
      <c r="F9532" t="s">
        <v>12976</v>
      </c>
      <c r="G9532" s="16">
        <v>44378</v>
      </c>
      <c r="H9532" s="16">
        <v>44742</v>
      </c>
      <c r="I9532" s="3">
        <v>153.37</v>
      </c>
      <c r="J9532" s="3">
        <v>-108.65</v>
      </c>
      <c r="K9532" s="3">
        <v>44.72</v>
      </c>
      <c r="Q9532" s="29">
        <f t="shared" si="1502"/>
        <v>7</v>
      </c>
      <c r="R9532" s="29">
        <f t="shared" si="1503"/>
        <v>0</v>
      </c>
      <c r="S9532" s="29">
        <f t="shared" si="1504"/>
        <v>12</v>
      </c>
      <c r="T9532" s="30">
        <f t="shared" si="1505"/>
        <v>1</v>
      </c>
      <c r="U9532" s="28">
        <f t="shared" si="1506"/>
        <v>15.337000000000002</v>
      </c>
      <c r="V9532" t="str">
        <f t="shared" si="1497"/>
        <v>No</v>
      </c>
      <c r="W9532" t="str">
        <f t="shared" si="1498"/>
        <v>6/1/2015</v>
      </c>
      <c r="X9532">
        <f t="shared" si="1499"/>
        <v>1</v>
      </c>
      <c r="Y9532">
        <f t="shared" si="1500"/>
        <v>15.337000000000002</v>
      </c>
      <c r="Z9532" t="str">
        <f t="shared" si="1501"/>
        <v/>
      </c>
    </row>
    <row r="9533" spans="1:26" ht="13" hidden="1" x14ac:dyDescent="0.25">
      <c r="A9533" t="s">
        <v>12985</v>
      </c>
      <c r="B9533" t="s">
        <v>34</v>
      </c>
      <c r="C9533" t="s">
        <v>5</v>
      </c>
      <c r="D9533" s="46">
        <v>0.1</v>
      </c>
      <c r="E9533" s="2">
        <v>42173</v>
      </c>
      <c r="F9533" t="s">
        <v>12976</v>
      </c>
      <c r="G9533" s="16">
        <v>44378</v>
      </c>
      <c r="H9533" s="16">
        <v>44742</v>
      </c>
      <c r="I9533" s="3">
        <v>153.37</v>
      </c>
      <c r="J9533" s="3">
        <v>-108.65</v>
      </c>
      <c r="K9533" s="3">
        <v>44.72</v>
      </c>
      <c r="Q9533" s="29">
        <f t="shared" si="1502"/>
        <v>7</v>
      </c>
      <c r="R9533" s="29">
        <f t="shared" si="1503"/>
        <v>0</v>
      </c>
      <c r="S9533" s="29">
        <f t="shared" si="1504"/>
        <v>12</v>
      </c>
      <c r="T9533" s="30">
        <f t="shared" si="1505"/>
        <v>1</v>
      </c>
      <c r="U9533" s="28">
        <f t="shared" si="1506"/>
        <v>15.337000000000002</v>
      </c>
      <c r="V9533" t="str">
        <f t="shared" si="1497"/>
        <v>No</v>
      </c>
      <c r="W9533" t="str">
        <f t="shared" si="1498"/>
        <v>6/1/2015</v>
      </c>
      <c r="X9533">
        <f t="shared" si="1499"/>
        <v>1</v>
      </c>
      <c r="Y9533">
        <f t="shared" si="1500"/>
        <v>15.337000000000002</v>
      </c>
      <c r="Z9533" t="str">
        <f t="shared" si="1501"/>
        <v/>
      </c>
    </row>
    <row r="9534" spans="1:26" ht="13" hidden="1" x14ac:dyDescent="0.25">
      <c r="A9534" t="s">
        <v>12986</v>
      </c>
      <c r="B9534" t="s">
        <v>34</v>
      </c>
      <c r="C9534" t="s">
        <v>5</v>
      </c>
      <c r="D9534" s="46">
        <v>0.1</v>
      </c>
      <c r="E9534" s="2">
        <v>42173</v>
      </c>
      <c r="F9534" t="s">
        <v>12976</v>
      </c>
      <c r="G9534" s="16">
        <v>44378</v>
      </c>
      <c r="H9534" s="16">
        <v>44742</v>
      </c>
      <c r="I9534" s="3">
        <v>153.37</v>
      </c>
      <c r="J9534" s="3">
        <v>-108.65</v>
      </c>
      <c r="K9534" s="3">
        <v>44.72</v>
      </c>
      <c r="Q9534" s="29">
        <f t="shared" si="1502"/>
        <v>7</v>
      </c>
      <c r="R9534" s="29">
        <f t="shared" si="1503"/>
        <v>0</v>
      </c>
      <c r="S9534" s="29">
        <f t="shared" si="1504"/>
        <v>12</v>
      </c>
      <c r="T9534" s="30">
        <f t="shared" si="1505"/>
        <v>1</v>
      </c>
      <c r="U9534" s="28">
        <f t="shared" si="1506"/>
        <v>15.337000000000002</v>
      </c>
      <c r="V9534" t="str">
        <f t="shared" si="1497"/>
        <v>No</v>
      </c>
      <c r="W9534" t="str">
        <f t="shared" si="1498"/>
        <v>6/1/2015</v>
      </c>
      <c r="X9534">
        <f t="shared" si="1499"/>
        <v>1</v>
      </c>
      <c r="Y9534">
        <f t="shared" si="1500"/>
        <v>15.337000000000002</v>
      </c>
      <c r="Z9534" t="str">
        <f t="shared" si="1501"/>
        <v/>
      </c>
    </row>
    <row r="9535" spans="1:26" ht="13" hidden="1" x14ac:dyDescent="0.25">
      <c r="A9535" t="s">
        <v>12987</v>
      </c>
      <c r="B9535" t="s">
        <v>34</v>
      </c>
      <c r="C9535" t="s">
        <v>5</v>
      </c>
      <c r="D9535" s="46">
        <v>0.1</v>
      </c>
      <c r="E9535" s="2">
        <v>42173</v>
      </c>
      <c r="F9535" t="s">
        <v>12976</v>
      </c>
      <c r="G9535" s="16">
        <v>44378</v>
      </c>
      <c r="H9535" s="16">
        <v>44742</v>
      </c>
      <c r="I9535" s="3">
        <v>153.37</v>
      </c>
      <c r="J9535" s="3">
        <v>-108.65</v>
      </c>
      <c r="K9535" s="3">
        <v>44.72</v>
      </c>
      <c r="Q9535" s="29">
        <f t="shared" si="1502"/>
        <v>7</v>
      </c>
      <c r="R9535" s="29">
        <f t="shared" si="1503"/>
        <v>0</v>
      </c>
      <c r="S9535" s="29">
        <f t="shared" si="1504"/>
        <v>12</v>
      </c>
      <c r="T9535" s="30">
        <f t="shared" si="1505"/>
        <v>1</v>
      </c>
      <c r="U9535" s="28">
        <f t="shared" si="1506"/>
        <v>15.337000000000002</v>
      </c>
      <c r="V9535" t="str">
        <f t="shared" si="1497"/>
        <v>No</v>
      </c>
      <c r="W9535" t="str">
        <f t="shared" si="1498"/>
        <v>6/1/2015</v>
      </c>
      <c r="X9535">
        <f t="shared" si="1499"/>
        <v>1</v>
      </c>
      <c r="Y9535">
        <f t="shared" si="1500"/>
        <v>15.337000000000002</v>
      </c>
      <c r="Z9535" t="str">
        <f t="shared" si="1501"/>
        <v/>
      </c>
    </row>
    <row r="9536" spans="1:26" ht="13" hidden="1" x14ac:dyDescent="0.25">
      <c r="A9536" t="s">
        <v>12988</v>
      </c>
      <c r="B9536" t="s">
        <v>34</v>
      </c>
      <c r="C9536" t="s">
        <v>5</v>
      </c>
      <c r="D9536" s="46">
        <v>0.1</v>
      </c>
      <c r="E9536" s="2">
        <v>42173</v>
      </c>
      <c r="F9536" t="s">
        <v>12976</v>
      </c>
      <c r="G9536" s="16">
        <v>44378</v>
      </c>
      <c r="H9536" s="16">
        <v>44742</v>
      </c>
      <c r="I9536" s="3">
        <v>89.47</v>
      </c>
      <c r="J9536" s="3">
        <v>-63.38</v>
      </c>
      <c r="K9536" s="3">
        <v>26.09</v>
      </c>
      <c r="Q9536" s="29">
        <f t="shared" si="1502"/>
        <v>7</v>
      </c>
      <c r="R9536" s="29">
        <f t="shared" si="1503"/>
        <v>0</v>
      </c>
      <c r="S9536" s="29">
        <f t="shared" si="1504"/>
        <v>12</v>
      </c>
      <c r="T9536" s="30">
        <f t="shared" si="1505"/>
        <v>1</v>
      </c>
      <c r="U9536" s="28">
        <f t="shared" si="1506"/>
        <v>8.947000000000001</v>
      </c>
      <c r="V9536" t="str">
        <f t="shared" si="1497"/>
        <v>No</v>
      </c>
      <c r="W9536" t="str">
        <f t="shared" si="1498"/>
        <v>6/1/2015</v>
      </c>
      <c r="X9536">
        <f t="shared" si="1499"/>
        <v>1</v>
      </c>
      <c r="Y9536">
        <f t="shared" si="1500"/>
        <v>8.947000000000001</v>
      </c>
      <c r="Z9536" t="str">
        <f t="shared" si="1501"/>
        <v/>
      </c>
    </row>
    <row r="9537" spans="1:26" ht="13" hidden="1" x14ac:dyDescent="0.25">
      <c r="A9537" t="s">
        <v>12989</v>
      </c>
      <c r="B9537" t="s">
        <v>34</v>
      </c>
      <c r="C9537" t="s">
        <v>5</v>
      </c>
      <c r="D9537" s="46">
        <v>0.1</v>
      </c>
      <c r="E9537" s="2">
        <v>42185</v>
      </c>
      <c r="F9537" t="s">
        <v>12990</v>
      </c>
      <c r="G9537" s="16">
        <v>44378</v>
      </c>
      <c r="H9537" s="16">
        <v>44742</v>
      </c>
      <c r="I9537" s="3">
        <v>152.19</v>
      </c>
      <c r="J9537" s="3">
        <v>-107.8</v>
      </c>
      <c r="K9537" s="3">
        <v>44.39</v>
      </c>
      <c r="Q9537" s="29">
        <f t="shared" si="1502"/>
        <v>7</v>
      </c>
      <c r="R9537" s="29">
        <f t="shared" si="1503"/>
        <v>0</v>
      </c>
      <c r="S9537" s="29">
        <f t="shared" si="1504"/>
        <v>0</v>
      </c>
      <c r="T9537" s="30">
        <f t="shared" si="1505"/>
        <v>1</v>
      </c>
      <c r="U9537" s="28">
        <f t="shared" si="1506"/>
        <v>15.219000000000001</v>
      </c>
      <c r="V9537" t="str">
        <f t="shared" si="1497"/>
        <v>No</v>
      </c>
      <c r="W9537" t="str">
        <f t="shared" si="1498"/>
        <v>6/1/2015</v>
      </c>
      <c r="X9537">
        <f t="shared" si="1499"/>
        <v>1</v>
      </c>
      <c r="Y9537">
        <f t="shared" si="1500"/>
        <v>15.219000000000001</v>
      </c>
      <c r="Z9537" t="str">
        <f t="shared" si="1501"/>
        <v/>
      </c>
    </row>
    <row r="9538" spans="1:26" ht="13" hidden="1" x14ac:dyDescent="0.25">
      <c r="A9538" t="s">
        <v>12991</v>
      </c>
      <c r="B9538" t="s">
        <v>34</v>
      </c>
      <c r="C9538" t="s">
        <v>5</v>
      </c>
      <c r="D9538" s="46">
        <v>0.1</v>
      </c>
      <c r="E9538" s="2">
        <v>42185</v>
      </c>
      <c r="F9538" t="s">
        <v>12990</v>
      </c>
      <c r="G9538" s="16">
        <v>44378</v>
      </c>
      <c r="H9538" s="16">
        <v>44742</v>
      </c>
      <c r="I9538" s="3">
        <v>152.19</v>
      </c>
      <c r="J9538" s="3">
        <v>-107.8</v>
      </c>
      <c r="K9538" s="3">
        <v>44.39</v>
      </c>
      <c r="Q9538" s="29">
        <f t="shared" si="1502"/>
        <v>7</v>
      </c>
      <c r="R9538" s="29">
        <f t="shared" si="1503"/>
        <v>0</v>
      </c>
      <c r="S9538" s="29">
        <f t="shared" si="1504"/>
        <v>0</v>
      </c>
      <c r="T9538" s="30">
        <f t="shared" si="1505"/>
        <v>1</v>
      </c>
      <c r="U9538" s="28">
        <f t="shared" si="1506"/>
        <v>15.219000000000001</v>
      </c>
      <c r="V9538" t="str">
        <f t="shared" si="1497"/>
        <v>No</v>
      </c>
      <c r="W9538" t="str">
        <f t="shared" si="1498"/>
        <v>6/1/2015</v>
      </c>
      <c r="X9538">
        <f t="shared" si="1499"/>
        <v>1</v>
      </c>
      <c r="Y9538">
        <f t="shared" si="1500"/>
        <v>15.219000000000001</v>
      </c>
      <c r="Z9538" t="str">
        <f t="shared" si="1501"/>
        <v/>
      </c>
    </row>
    <row r="9539" spans="1:26" ht="13" hidden="1" x14ac:dyDescent="0.25">
      <c r="A9539" t="s">
        <v>12992</v>
      </c>
      <c r="B9539" t="s">
        <v>34</v>
      </c>
      <c r="C9539" t="s">
        <v>5</v>
      </c>
      <c r="D9539" s="46">
        <v>0.1</v>
      </c>
      <c r="E9539" s="2">
        <v>42185</v>
      </c>
      <c r="F9539" t="s">
        <v>12990</v>
      </c>
      <c r="G9539" s="16">
        <v>44378</v>
      </c>
      <c r="H9539" s="16">
        <v>44742</v>
      </c>
      <c r="I9539" s="3">
        <v>152.19</v>
      </c>
      <c r="J9539" s="3">
        <v>-107.8</v>
      </c>
      <c r="K9539" s="3">
        <v>44.39</v>
      </c>
      <c r="Q9539" s="29">
        <f t="shared" si="1502"/>
        <v>7</v>
      </c>
      <c r="R9539" s="29">
        <f t="shared" si="1503"/>
        <v>0</v>
      </c>
      <c r="S9539" s="29">
        <f t="shared" si="1504"/>
        <v>0</v>
      </c>
      <c r="T9539" s="30">
        <f t="shared" si="1505"/>
        <v>1</v>
      </c>
      <c r="U9539" s="28">
        <f t="shared" si="1506"/>
        <v>15.219000000000001</v>
      </c>
      <c r="V9539" t="str">
        <f t="shared" si="1497"/>
        <v>No</v>
      </c>
      <c r="W9539" t="str">
        <f t="shared" si="1498"/>
        <v>6/1/2015</v>
      </c>
      <c r="X9539">
        <f t="shared" si="1499"/>
        <v>1</v>
      </c>
      <c r="Y9539">
        <f t="shared" si="1500"/>
        <v>15.219000000000001</v>
      </c>
      <c r="Z9539" t="str">
        <f t="shared" si="1501"/>
        <v/>
      </c>
    </row>
    <row r="9540" spans="1:26" ht="13" hidden="1" x14ac:dyDescent="0.25">
      <c r="A9540" t="s">
        <v>12993</v>
      </c>
      <c r="B9540" t="s">
        <v>34</v>
      </c>
      <c r="C9540" t="s">
        <v>5</v>
      </c>
      <c r="D9540" s="46">
        <v>0.1</v>
      </c>
      <c r="E9540" s="2">
        <v>42185</v>
      </c>
      <c r="F9540" t="s">
        <v>12990</v>
      </c>
      <c r="G9540" s="16">
        <v>44378</v>
      </c>
      <c r="H9540" s="16">
        <v>44742</v>
      </c>
      <c r="I9540" s="3">
        <v>152.19</v>
      </c>
      <c r="J9540" s="3">
        <v>-107.8</v>
      </c>
      <c r="K9540" s="3">
        <v>44.39</v>
      </c>
      <c r="Q9540" s="29">
        <f t="shared" si="1502"/>
        <v>7</v>
      </c>
      <c r="R9540" s="29">
        <f t="shared" si="1503"/>
        <v>0</v>
      </c>
      <c r="S9540" s="29">
        <f t="shared" si="1504"/>
        <v>0</v>
      </c>
      <c r="T9540" s="30">
        <f t="shared" si="1505"/>
        <v>1</v>
      </c>
      <c r="U9540" s="28">
        <f t="shared" si="1506"/>
        <v>15.219000000000001</v>
      </c>
      <c r="V9540" t="str">
        <f t="shared" si="1497"/>
        <v>No</v>
      </c>
      <c r="W9540" t="str">
        <f t="shared" si="1498"/>
        <v>6/1/2015</v>
      </c>
      <c r="X9540">
        <f t="shared" si="1499"/>
        <v>1</v>
      </c>
      <c r="Y9540">
        <f t="shared" si="1500"/>
        <v>15.219000000000001</v>
      </c>
      <c r="Z9540" t="str">
        <f t="shared" si="1501"/>
        <v/>
      </c>
    </row>
    <row r="9541" spans="1:26" ht="13" hidden="1" x14ac:dyDescent="0.25">
      <c r="A9541" t="s">
        <v>12994</v>
      </c>
      <c r="B9541" t="s">
        <v>34</v>
      </c>
      <c r="C9541" t="s">
        <v>5</v>
      </c>
      <c r="D9541" s="46">
        <v>0.1</v>
      </c>
      <c r="E9541" s="2">
        <v>42185</v>
      </c>
      <c r="F9541" t="s">
        <v>12990</v>
      </c>
      <c r="G9541" s="16">
        <v>44378</v>
      </c>
      <c r="H9541" s="16">
        <v>44742</v>
      </c>
      <c r="I9541" s="3">
        <v>152.19</v>
      </c>
      <c r="J9541" s="3">
        <v>-107.8</v>
      </c>
      <c r="K9541" s="3">
        <v>44.39</v>
      </c>
      <c r="Q9541" s="29">
        <f t="shared" si="1502"/>
        <v>7</v>
      </c>
      <c r="R9541" s="29">
        <f t="shared" si="1503"/>
        <v>0</v>
      </c>
      <c r="S9541" s="29">
        <f t="shared" si="1504"/>
        <v>0</v>
      </c>
      <c r="T9541" s="30">
        <f t="shared" si="1505"/>
        <v>1</v>
      </c>
      <c r="U9541" s="28">
        <f t="shared" si="1506"/>
        <v>15.219000000000001</v>
      </c>
      <c r="V9541" t="str">
        <f t="shared" si="1497"/>
        <v>No</v>
      </c>
      <c r="W9541" t="str">
        <f t="shared" si="1498"/>
        <v>6/1/2015</v>
      </c>
      <c r="X9541">
        <f t="shared" si="1499"/>
        <v>1</v>
      </c>
      <c r="Y9541">
        <f t="shared" si="1500"/>
        <v>15.219000000000001</v>
      </c>
      <c r="Z9541" t="str">
        <f t="shared" si="1501"/>
        <v/>
      </c>
    </row>
    <row r="9542" spans="1:26" ht="13" hidden="1" x14ac:dyDescent="0.25">
      <c r="A9542" t="s">
        <v>12995</v>
      </c>
      <c r="B9542" t="s">
        <v>34</v>
      </c>
      <c r="C9542" t="s">
        <v>5</v>
      </c>
      <c r="D9542" s="46">
        <v>0.1</v>
      </c>
      <c r="E9542" s="2">
        <v>42185</v>
      </c>
      <c r="F9542" t="s">
        <v>12990</v>
      </c>
      <c r="G9542" s="16">
        <v>44378</v>
      </c>
      <c r="H9542" s="16">
        <v>44742</v>
      </c>
      <c r="I9542" s="3">
        <v>152.19</v>
      </c>
      <c r="J9542" s="3">
        <v>-107.8</v>
      </c>
      <c r="K9542" s="3">
        <v>44.39</v>
      </c>
      <c r="Q9542" s="29">
        <f t="shared" si="1502"/>
        <v>7</v>
      </c>
      <c r="R9542" s="29">
        <f t="shared" si="1503"/>
        <v>0</v>
      </c>
      <c r="S9542" s="29">
        <f t="shared" si="1504"/>
        <v>0</v>
      </c>
      <c r="T9542" s="30">
        <f t="shared" si="1505"/>
        <v>1</v>
      </c>
      <c r="U9542" s="28">
        <f t="shared" si="1506"/>
        <v>15.219000000000001</v>
      </c>
      <c r="V9542" t="str">
        <f t="shared" si="1497"/>
        <v>No</v>
      </c>
      <c r="W9542" t="str">
        <f t="shared" si="1498"/>
        <v>6/1/2015</v>
      </c>
      <c r="X9542">
        <f t="shared" si="1499"/>
        <v>1</v>
      </c>
      <c r="Y9542">
        <f t="shared" si="1500"/>
        <v>15.219000000000001</v>
      </c>
      <c r="Z9542" t="str">
        <f t="shared" si="1501"/>
        <v/>
      </c>
    </row>
    <row r="9543" spans="1:26" ht="13" hidden="1" x14ac:dyDescent="0.25">
      <c r="A9543" t="s">
        <v>12996</v>
      </c>
      <c r="B9543" t="s">
        <v>34</v>
      </c>
      <c r="C9543" t="s">
        <v>5</v>
      </c>
      <c r="D9543" s="46">
        <v>0.1</v>
      </c>
      <c r="E9543" s="2">
        <v>42185</v>
      </c>
      <c r="F9543" t="s">
        <v>12990</v>
      </c>
      <c r="G9543" s="16">
        <v>44378</v>
      </c>
      <c r="H9543" s="16">
        <v>44742</v>
      </c>
      <c r="I9543" s="3">
        <v>152.19</v>
      </c>
      <c r="J9543" s="3">
        <v>-107.8</v>
      </c>
      <c r="K9543" s="3">
        <v>44.39</v>
      </c>
      <c r="Q9543" s="29">
        <f t="shared" si="1502"/>
        <v>7</v>
      </c>
      <c r="R9543" s="29">
        <f t="shared" si="1503"/>
        <v>0</v>
      </c>
      <c r="S9543" s="29">
        <f t="shared" si="1504"/>
        <v>0</v>
      </c>
      <c r="T9543" s="30">
        <f t="shared" si="1505"/>
        <v>1</v>
      </c>
      <c r="U9543" s="28">
        <f t="shared" si="1506"/>
        <v>15.219000000000001</v>
      </c>
      <c r="V9543" t="str">
        <f t="shared" si="1497"/>
        <v>No</v>
      </c>
      <c r="W9543" t="str">
        <f t="shared" si="1498"/>
        <v>6/1/2015</v>
      </c>
      <c r="X9543">
        <f t="shared" si="1499"/>
        <v>1</v>
      </c>
      <c r="Y9543">
        <f t="shared" si="1500"/>
        <v>15.219000000000001</v>
      </c>
      <c r="Z9543" t="str">
        <f t="shared" si="1501"/>
        <v/>
      </c>
    </row>
    <row r="9544" spans="1:26" ht="13" hidden="1" x14ac:dyDescent="0.25">
      <c r="A9544" t="s">
        <v>12997</v>
      </c>
      <c r="B9544" t="s">
        <v>34</v>
      </c>
      <c r="C9544" t="s">
        <v>5</v>
      </c>
      <c r="D9544" s="46">
        <v>0.1</v>
      </c>
      <c r="E9544" s="2">
        <v>42185</v>
      </c>
      <c r="F9544" t="s">
        <v>12990</v>
      </c>
      <c r="G9544" s="16">
        <v>44378</v>
      </c>
      <c r="H9544" s="16">
        <v>44742</v>
      </c>
      <c r="I9544" s="3">
        <v>152.19</v>
      </c>
      <c r="J9544" s="3">
        <v>-107.8</v>
      </c>
      <c r="K9544" s="3">
        <v>44.39</v>
      </c>
      <c r="Q9544" s="29">
        <f t="shared" si="1502"/>
        <v>7</v>
      </c>
      <c r="R9544" s="29">
        <f t="shared" si="1503"/>
        <v>0</v>
      </c>
      <c r="S9544" s="29">
        <f t="shared" si="1504"/>
        <v>0</v>
      </c>
      <c r="T9544" s="30">
        <f t="shared" si="1505"/>
        <v>1</v>
      </c>
      <c r="U9544" s="28">
        <f t="shared" si="1506"/>
        <v>15.219000000000001</v>
      </c>
      <c r="V9544" t="str">
        <f t="shared" si="1497"/>
        <v>No</v>
      </c>
      <c r="W9544" t="str">
        <f t="shared" si="1498"/>
        <v>6/1/2015</v>
      </c>
      <c r="X9544">
        <f t="shared" si="1499"/>
        <v>1</v>
      </c>
      <c r="Y9544">
        <f t="shared" si="1500"/>
        <v>15.219000000000001</v>
      </c>
      <c r="Z9544" t="str">
        <f t="shared" si="1501"/>
        <v/>
      </c>
    </row>
    <row r="9545" spans="1:26" ht="13" hidden="1" x14ac:dyDescent="0.25">
      <c r="A9545" t="s">
        <v>12998</v>
      </c>
      <c r="B9545" t="s">
        <v>34</v>
      </c>
      <c r="C9545" t="s">
        <v>5</v>
      </c>
      <c r="D9545" s="46">
        <v>0.1</v>
      </c>
      <c r="E9545" s="2">
        <v>42185</v>
      </c>
      <c r="F9545" t="s">
        <v>12990</v>
      </c>
      <c r="G9545" s="16">
        <v>44378</v>
      </c>
      <c r="H9545" s="16">
        <v>44742</v>
      </c>
      <c r="I9545" s="3">
        <v>152.19</v>
      </c>
      <c r="J9545" s="3">
        <v>-107.8</v>
      </c>
      <c r="K9545" s="3">
        <v>44.39</v>
      </c>
      <c r="Q9545" s="29">
        <f t="shared" si="1502"/>
        <v>7</v>
      </c>
      <c r="R9545" s="29">
        <f t="shared" si="1503"/>
        <v>0</v>
      </c>
      <c r="S9545" s="29">
        <f t="shared" si="1504"/>
        <v>0</v>
      </c>
      <c r="T9545" s="30">
        <f t="shared" si="1505"/>
        <v>1</v>
      </c>
      <c r="U9545" s="28">
        <f t="shared" si="1506"/>
        <v>15.219000000000001</v>
      </c>
      <c r="V9545" t="str">
        <f t="shared" si="1497"/>
        <v>No</v>
      </c>
      <c r="W9545" t="str">
        <f t="shared" si="1498"/>
        <v>6/1/2015</v>
      </c>
      <c r="X9545">
        <f t="shared" si="1499"/>
        <v>1</v>
      </c>
      <c r="Y9545">
        <f t="shared" si="1500"/>
        <v>15.219000000000001</v>
      </c>
      <c r="Z9545" t="str">
        <f t="shared" si="1501"/>
        <v/>
      </c>
    </row>
    <row r="9546" spans="1:26" ht="13" hidden="1" x14ac:dyDescent="0.25">
      <c r="A9546" t="s">
        <v>12999</v>
      </c>
      <c r="B9546" t="s">
        <v>34</v>
      </c>
      <c r="C9546" t="s">
        <v>5</v>
      </c>
      <c r="D9546" s="46">
        <v>0.1</v>
      </c>
      <c r="E9546" s="2">
        <v>42185</v>
      </c>
      <c r="F9546" t="s">
        <v>13000</v>
      </c>
      <c r="G9546" s="16">
        <v>44378</v>
      </c>
      <c r="H9546" s="16">
        <v>44742</v>
      </c>
      <c r="I9546" s="3">
        <v>135.59</v>
      </c>
      <c r="J9546" s="3">
        <v>-96.05</v>
      </c>
      <c r="K9546" s="3">
        <v>39.54</v>
      </c>
      <c r="Q9546" s="29">
        <f t="shared" si="1502"/>
        <v>7</v>
      </c>
      <c r="R9546" s="29">
        <f t="shared" si="1503"/>
        <v>0</v>
      </c>
      <c r="S9546" s="29">
        <f t="shared" si="1504"/>
        <v>0</v>
      </c>
      <c r="T9546" s="30">
        <f t="shared" si="1505"/>
        <v>1</v>
      </c>
      <c r="U9546" s="28">
        <f t="shared" si="1506"/>
        <v>13.559000000000001</v>
      </c>
      <c r="V9546" t="str">
        <f t="shared" si="1497"/>
        <v>No</v>
      </c>
      <c r="W9546" t="str">
        <f t="shared" si="1498"/>
        <v>6/1/2015</v>
      </c>
      <c r="X9546">
        <f t="shared" si="1499"/>
        <v>1</v>
      </c>
      <c r="Y9546">
        <f t="shared" si="1500"/>
        <v>13.559000000000001</v>
      </c>
      <c r="Z9546" t="str">
        <f t="shared" si="1501"/>
        <v/>
      </c>
    </row>
    <row r="9547" spans="1:26" ht="13" hidden="1" x14ac:dyDescent="0.25">
      <c r="A9547" t="s">
        <v>13001</v>
      </c>
      <c r="B9547" t="s">
        <v>34</v>
      </c>
      <c r="C9547" t="s">
        <v>5</v>
      </c>
      <c r="D9547" s="46">
        <v>0.1</v>
      </c>
      <c r="E9547" s="2">
        <v>42185</v>
      </c>
      <c r="F9547" t="s">
        <v>13000</v>
      </c>
      <c r="G9547" s="16">
        <v>44378</v>
      </c>
      <c r="H9547" s="16">
        <v>44742</v>
      </c>
      <c r="I9547" s="3">
        <v>135.57</v>
      </c>
      <c r="J9547" s="3">
        <v>-96.04</v>
      </c>
      <c r="K9547" s="3">
        <v>39.53</v>
      </c>
      <c r="Q9547" s="29">
        <f t="shared" si="1502"/>
        <v>7</v>
      </c>
      <c r="R9547" s="29">
        <f t="shared" si="1503"/>
        <v>0</v>
      </c>
      <c r="S9547" s="29">
        <f t="shared" si="1504"/>
        <v>0</v>
      </c>
      <c r="T9547" s="30">
        <f t="shared" si="1505"/>
        <v>1</v>
      </c>
      <c r="U9547" s="28">
        <f t="shared" si="1506"/>
        <v>13.557</v>
      </c>
      <c r="V9547" t="str">
        <f t="shared" si="1497"/>
        <v>No</v>
      </c>
      <c r="W9547" t="str">
        <f t="shared" si="1498"/>
        <v>6/1/2015</v>
      </c>
      <c r="X9547">
        <f t="shared" si="1499"/>
        <v>1</v>
      </c>
      <c r="Y9547">
        <f t="shared" si="1500"/>
        <v>13.557</v>
      </c>
      <c r="Z9547" t="str">
        <f t="shared" si="1501"/>
        <v/>
      </c>
    </row>
    <row r="9548" spans="1:26" ht="13" hidden="1" x14ac:dyDescent="0.25">
      <c r="A9548" t="s">
        <v>13002</v>
      </c>
      <c r="B9548" t="s">
        <v>34</v>
      </c>
      <c r="C9548" t="s">
        <v>5</v>
      </c>
      <c r="D9548" s="46">
        <v>0.1</v>
      </c>
      <c r="E9548" s="2">
        <v>42185</v>
      </c>
      <c r="F9548" t="s">
        <v>13000</v>
      </c>
      <c r="G9548" s="16">
        <v>44378</v>
      </c>
      <c r="H9548" s="16">
        <v>44742</v>
      </c>
      <c r="I9548" s="3">
        <v>166.26</v>
      </c>
      <c r="J9548" s="3">
        <v>-117.78</v>
      </c>
      <c r="K9548" s="3">
        <v>48.48</v>
      </c>
      <c r="Q9548" s="29">
        <f t="shared" si="1502"/>
        <v>7</v>
      </c>
      <c r="R9548" s="29">
        <f t="shared" si="1503"/>
        <v>0</v>
      </c>
      <c r="S9548" s="29">
        <f t="shared" si="1504"/>
        <v>0</v>
      </c>
      <c r="T9548" s="30">
        <f t="shared" si="1505"/>
        <v>1</v>
      </c>
      <c r="U9548" s="28">
        <f t="shared" si="1506"/>
        <v>16.626000000000001</v>
      </c>
      <c r="V9548" t="str">
        <f t="shared" ref="V9548:V9611" si="1507">IF(AND(E9548&gt;=G9548,E9548&lt;=H9548),"Yes","No")</f>
        <v>No</v>
      </c>
      <c r="W9548" t="str">
        <f t="shared" ref="W9548:W9611" si="1508">MONTH(E9548)&amp;"/"&amp;1&amp;"/"&amp;YEAR(E9548)</f>
        <v>6/1/2015</v>
      </c>
      <c r="X9548">
        <f t="shared" ref="X9548:X9611" si="1509">IF(V9548="Yes",(DATEDIF(W9548,H9548+1,"M")/12),1)</f>
        <v>1</v>
      </c>
      <c r="Y9548">
        <f t="shared" ref="Y9548:Y9611" si="1510">I9548*D9548*X9548</f>
        <v>16.626000000000001</v>
      </c>
      <c r="Z9548" t="str">
        <f t="shared" ref="Z9548:Z9611" si="1511">IF(V9548="Yes",Y9548+J9548,"")</f>
        <v/>
      </c>
    </row>
    <row r="9549" spans="1:26" ht="13" hidden="1" x14ac:dyDescent="0.25">
      <c r="A9549" t="s">
        <v>13003</v>
      </c>
      <c r="B9549" t="s">
        <v>34</v>
      </c>
      <c r="C9549" t="s">
        <v>5</v>
      </c>
      <c r="D9549" s="46">
        <v>0.1</v>
      </c>
      <c r="E9549" s="2">
        <v>42185</v>
      </c>
      <c r="F9549" t="s">
        <v>13000</v>
      </c>
      <c r="G9549" s="16">
        <v>44378</v>
      </c>
      <c r="H9549" s="16">
        <v>44742</v>
      </c>
      <c r="I9549" s="3">
        <v>166.26</v>
      </c>
      <c r="J9549" s="3">
        <v>-117.78</v>
      </c>
      <c r="K9549" s="3">
        <v>48.48</v>
      </c>
      <c r="Q9549" s="29">
        <f t="shared" si="1502"/>
        <v>7</v>
      </c>
      <c r="R9549" s="29">
        <f t="shared" si="1503"/>
        <v>0</v>
      </c>
      <c r="S9549" s="29">
        <f t="shared" si="1504"/>
        <v>0</v>
      </c>
      <c r="T9549" s="30">
        <f t="shared" si="1505"/>
        <v>1</v>
      </c>
      <c r="U9549" s="28">
        <f t="shared" si="1506"/>
        <v>16.626000000000001</v>
      </c>
      <c r="V9549" t="str">
        <f t="shared" si="1507"/>
        <v>No</v>
      </c>
      <c r="W9549" t="str">
        <f t="shared" si="1508"/>
        <v>6/1/2015</v>
      </c>
      <c r="X9549">
        <f t="shared" si="1509"/>
        <v>1</v>
      </c>
      <c r="Y9549">
        <f t="shared" si="1510"/>
        <v>16.626000000000001</v>
      </c>
      <c r="Z9549" t="str">
        <f t="shared" si="1511"/>
        <v/>
      </c>
    </row>
    <row r="9550" spans="1:26" ht="13" hidden="1" x14ac:dyDescent="0.25">
      <c r="A9550" t="s">
        <v>13004</v>
      </c>
      <c r="B9550" t="s">
        <v>34</v>
      </c>
      <c r="C9550" t="s">
        <v>5</v>
      </c>
      <c r="D9550" s="46">
        <v>0.1</v>
      </c>
      <c r="E9550" s="2">
        <v>42185</v>
      </c>
      <c r="F9550" t="s">
        <v>13005</v>
      </c>
      <c r="G9550" s="16">
        <v>44378</v>
      </c>
      <c r="H9550" s="16">
        <v>44742</v>
      </c>
      <c r="I9550" s="3">
        <v>29.42</v>
      </c>
      <c r="J9550" s="3">
        <v>-20.83</v>
      </c>
      <c r="K9550" s="3">
        <v>8.59</v>
      </c>
      <c r="Q9550" s="29">
        <f t="shared" si="1502"/>
        <v>7</v>
      </c>
      <c r="R9550" s="29">
        <f t="shared" si="1503"/>
        <v>0</v>
      </c>
      <c r="S9550" s="29">
        <f t="shared" si="1504"/>
        <v>0</v>
      </c>
      <c r="T9550" s="30">
        <f t="shared" si="1505"/>
        <v>1</v>
      </c>
      <c r="U9550" s="28">
        <f t="shared" si="1506"/>
        <v>2.9420000000000002</v>
      </c>
      <c r="V9550" t="str">
        <f t="shared" si="1507"/>
        <v>No</v>
      </c>
      <c r="W9550" t="str">
        <f t="shared" si="1508"/>
        <v>6/1/2015</v>
      </c>
      <c r="X9550">
        <f t="shared" si="1509"/>
        <v>1</v>
      </c>
      <c r="Y9550">
        <f t="shared" si="1510"/>
        <v>2.9420000000000002</v>
      </c>
      <c r="Z9550" t="str">
        <f t="shared" si="1511"/>
        <v/>
      </c>
    </row>
    <row r="9551" spans="1:26" ht="13" hidden="1" x14ac:dyDescent="0.25">
      <c r="A9551" t="s">
        <v>13006</v>
      </c>
      <c r="B9551" t="s">
        <v>34</v>
      </c>
      <c r="C9551" t="s">
        <v>5</v>
      </c>
      <c r="D9551" s="46">
        <v>0.1</v>
      </c>
      <c r="E9551" s="2">
        <v>42185</v>
      </c>
      <c r="F9551" t="s">
        <v>13005</v>
      </c>
      <c r="G9551" s="16">
        <v>44378</v>
      </c>
      <c r="H9551" s="16">
        <v>44742</v>
      </c>
      <c r="I9551" s="3">
        <v>29.42</v>
      </c>
      <c r="J9551" s="3">
        <v>-20.83</v>
      </c>
      <c r="K9551" s="3">
        <v>8.59</v>
      </c>
      <c r="Q9551" s="29">
        <f t="shared" si="1502"/>
        <v>7</v>
      </c>
      <c r="R9551" s="29">
        <f t="shared" si="1503"/>
        <v>0</v>
      </c>
      <c r="S9551" s="29">
        <f t="shared" si="1504"/>
        <v>0</v>
      </c>
      <c r="T9551" s="30">
        <f t="shared" si="1505"/>
        <v>1</v>
      </c>
      <c r="U9551" s="28">
        <f t="shared" si="1506"/>
        <v>2.9420000000000002</v>
      </c>
      <c r="V9551" t="str">
        <f t="shared" si="1507"/>
        <v>No</v>
      </c>
      <c r="W9551" t="str">
        <f t="shared" si="1508"/>
        <v>6/1/2015</v>
      </c>
      <c r="X9551">
        <f t="shared" si="1509"/>
        <v>1</v>
      </c>
      <c r="Y9551">
        <f t="shared" si="1510"/>
        <v>2.9420000000000002</v>
      </c>
      <c r="Z9551" t="str">
        <f t="shared" si="1511"/>
        <v/>
      </c>
    </row>
    <row r="9552" spans="1:26" ht="13" hidden="1" x14ac:dyDescent="0.25">
      <c r="A9552" t="s">
        <v>13007</v>
      </c>
      <c r="B9552" t="s">
        <v>34</v>
      </c>
      <c r="C9552" t="s">
        <v>5</v>
      </c>
      <c r="D9552" s="46">
        <v>0.1</v>
      </c>
      <c r="E9552" s="2">
        <v>42164</v>
      </c>
      <c r="F9552" t="s">
        <v>13008</v>
      </c>
      <c r="G9552" s="16">
        <v>44378</v>
      </c>
      <c r="H9552" s="16">
        <v>44742</v>
      </c>
      <c r="I9552" s="3">
        <v>230.06</v>
      </c>
      <c r="J9552" s="3">
        <v>-162.97</v>
      </c>
      <c r="K9552" s="3">
        <v>67.09</v>
      </c>
      <c r="Q9552" s="29">
        <f t="shared" si="1502"/>
        <v>7</v>
      </c>
      <c r="R9552" s="29">
        <f t="shared" si="1503"/>
        <v>0</v>
      </c>
      <c r="S9552" s="29">
        <f t="shared" si="1504"/>
        <v>21</v>
      </c>
      <c r="T9552" s="30">
        <f t="shared" si="1505"/>
        <v>1</v>
      </c>
      <c r="U9552" s="28">
        <f t="shared" si="1506"/>
        <v>23.006</v>
      </c>
      <c r="V9552" t="str">
        <f t="shared" si="1507"/>
        <v>No</v>
      </c>
      <c r="W9552" t="str">
        <f t="shared" si="1508"/>
        <v>6/1/2015</v>
      </c>
      <c r="X9552">
        <f t="shared" si="1509"/>
        <v>1</v>
      </c>
      <c r="Y9552">
        <f t="shared" si="1510"/>
        <v>23.006</v>
      </c>
      <c r="Z9552" t="str">
        <f t="shared" si="1511"/>
        <v/>
      </c>
    </row>
    <row r="9553" spans="1:26" ht="13" hidden="1" x14ac:dyDescent="0.25">
      <c r="A9553" t="s">
        <v>13009</v>
      </c>
      <c r="B9553" t="s">
        <v>34</v>
      </c>
      <c r="C9553" t="s">
        <v>5</v>
      </c>
      <c r="D9553" s="46">
        <v>0.1</v>
      </c>
      <c r="E9553" s="2">
        <v>42164</v>
      </c>
      <c r="F9553" t="s">
        <v>13008</v>
      </c>
      <c r="G9553" s="16">
        <v>44378</v>
      </c>
      <c r="H9553" s="16">
        <v>44742</v>
      </c>
      <c r="I9553" s="3">
        <v>230.06</v>
      </c>
      <c r="J9553" s="3">
        <v>-162.97</v>
      </c>
      <c r="K9553" s="3">
        <v>67.09</v>
      </c>
      <c r="Q9553" s="29">
        <f t="shared" si="1502"/>
        <v>7</v>
      </c>
      <c r="R9553" s="29">
        <f t="shared" si="1503"/>
        <v>0</v>
      </c>
      <c r="S9553" s="29">
        <f t="shared" si="1504"/>
        <v>21</v>
      </c>
      <c r="T9553" s="30">
        <f t="shared" si="1505"/>
        <v>1</v>
      </c>
      <c r="U9553" s="28">
        <f t="shared" si="1506"/>
        <v>23.006</v>
      </c>
      <c r="V9553" t="str">
        <f t="shared" si="1507"/>
        <v>No</v>
      </c>
      <c r="W9553" t="str">
        <f t="shared" si="1508"/>
        <v>6/1/2015</v>
      </c>
      <c r="X9553">
        <f t="shared" si="1509"/>
        <v>1</v>
      </c>
      <c r="Y9553">
        <f t="shared" si="1510"/>
        <v>23.006</v>
      </c>
      <c r="Z9553" t="str">
        <f t="shared" si="1511"/>
        <v/>
      </c>
    </row>
    <row r="9554" spans="1:26" ht="13" hidden="1" x14ac:dyDescent="0.25">
      <c r="A9554" t="s">
        <v>13010</v>
      </c>
      <c r="B9554" t="s">
        <v>34</v>
      </c>
      <c r="C9554" t="s">
        <v>5</v>
      </c>
      <c r="D9554" s="46">
        <v>0.1</v>
      </c>
      <c r="E9554" s="2">
        <v>42164</v>
      </c>
      <c r="F9554" t="s">
        <v>13008</v>
      </c>
      <c r="G9554" s="16">
        <v>44378</v>
      </c>
      <c r="H9554" s="16">
        <v>44742</v>
      </c>
      <c r="I9554" s="3">
        <v>230.06</v>
      </c>
      <c r="J9554" s="3">
        <v>-162.97</v>
      </c>
      <c r="K9554" s="3">
        <v>67.09</v>
      </c>
      <c r="Q9554" s="29">
        <f t="shared" si="1502"/>
        <v>7</v>
      </c>
      <c r="R9554" s="29">
        <f t="shared" si="1503"/>
        <v>0</v>
      </c>
      <c r="S9554" s="29">
        <f t="shared" si="1504"/>
        <v>21</v>
      </c>
      <c r="T9554" s="30">
        <f t="shared" si="1505"/>
        <v>1</v>
      </c>
      <c r="U9554" s="28">
        <f t="shared" si="1506"/>
        <v>23.006</v>
      </c>
      <c r="V9554" t="str">
        <f t="shared" si="1507"/>
        <v>No</v>
      </c>
      <c r="W9554" t="str">
        <f t="shared" si="1508"/>
        <v>6/1/2015</v>
      </c>
      <c r="X9554">
        <f t="shared" si="1509"/>
        <v>1</v>
      </c>
      <c r="Y9554">
        <f t="shared" si="1510"/>
        <v>23.006</v>
      </c>
      <c r="Z9554" t="str">
        <f t="shared" si="1511"/>
        <v/>
      </c>
    </row>
    <row r="9555" spans="1:26" ht="13" hidden="1" x14ac:dyDescent="0.25">
      <c r="A9555" t="s">
        <v>13011</v>
      </c>
      <c r="B9555" t="s">
        <v>34</v>
      </c>
      <c r="C9555" t="s">
        <v>5</v>
      </c>
      <c r="D9555" s="46">
        <v>0.1</v>
      </c>
      <c r="E9555" s="2">
        <v>42164</v>
      </c>
      <c r="F9555" t="s">
        <v>13008</v>
      </c>
      <c r="G9555" s="16">
        <v>44378</v>
      </c>
      <c r="H9555" s="16">
        <v>44742</v>
      </c>
      <c r="I9555" s="3">
        <v>230.06</v>
      </c>
      <c r="J9555" s="3">
        <v>-162.97</v>
      </c>
      <c r="K9555" s="3">
        <v>67.09</v>
      </c>
      <c r="Q9555" s="29">
        <f t="shared" si="1502"/>
        <v>7</v>
      </c>
      <c r="R9555" s="29">
        <f t="shared" si="1503"/>
        <v>0</v>
      </c>
      <c r="S9555" s="29">
        <f t="shared" si="1504"/>
        <v>21</v>
      </c>
      <c r="T9555" s="30">
        <f t="shared" si="1505"/>
        <v>1</v>
      </c>
      <c r="U9555" s="28">
        <f t="shared" si="1506"/>
        <v>23.006</v>
      </c>
      <c r="V9555" t="str">
        <f t="shared" si="1507"/>
        <v>No</v>
      </c>
      <c r="W9555" t="str">
        <f t="shared" si="1508"/>
        <v>6/1/2015</v>
      </c>
      <c r="X9555">
        <f t="shared" si="1509"/>
        <v>1</v>
      </c>
      <c r="Y9555">
        <f t="shared" si="1510"/>
        <v>23.006</v>
      </c>
      <c r="Z9555" t="str">
        <f t="shared" si="1511"/>
        <v/>
      </c>
    </row>
    <row r="9556" spans="1:26" ht="13" hidden="1" x14ac:dyDescent="0.25">
      <c r="A9556" t="s">
        <v>13012</v>
      </c>
      <c r="B9556" t="s">
        <v>34</v>
      </c>
      <c r="C9556" t="s">
        <v>5</v>
      </c>
      <c r="D9556" s="46">
        <v>0.1</v>
      </c>
      <c r="E9556" s="2">
        <v>42164</v>
      </c>
      <c r="F9556" t="s">
        <v>13008</v>
      </c>
      <c r="G9556" s="16">
        <v>44378</v>
      </c>
      <c r="H9556" s="16">
        <v>44742</v>
      </c>
      <c r="I9556" s="3">
        <v>230.06</v>
      </c>
      <c r="J9556" s="3">
        <v>-162.97</v>
      </c>
      <c r="K9556" s="3">
        <v>67.09</v>
      </c>
      <c r="Q9556" s="29">
        <f t="shared" si="1502"/>
        <v>7</v>
      </c>
      <c r="R9556" s="29">
        <f t="shared" si="1503"/>
        <v>0</v>
      </c>
      <c r="S9556" s="29">
        <f t="shared" si="1504"/>
        <v>21</v>
      </c>
      <c r="T9556" s="30">
        <f t="shared" si="1505"/>
        <v>1</v>
      </c>
      <c r="U9556" s="28">
        <f t="shared" si="1506"/>
        <v>23.006</v>
      </c>
      <c r="V9556" t="str">
        <f t="shared" si="1507"/>
        <v>No</v>
      </c>
      <c r="W9556" t="str">
        <f t="shared" si="1508"/>
        <v>6/1/2015</v>
      </c>
      <c r="X9556">
        <f t="shared" si="1509"/>
        <v>1</v>
      </c>
      <c r="Y9556">
        <f t="shared" si="1510"/>
        <v>23.006</v>
      </c>
      <c r="Z9556" t="str">
        <f t="shared" si="1511"/>
        <v/>
      </c>
    </row>
    <row r="9557" spans="1:26" ht="13" hidden="1" x14ac:dyDescent="0.25">
      <c r="A9557" t="s">
        <v>13013</v>
      </c>
      <c r="B9557" t="s">
        <v>34</v>
      </c>
      <c r="C9557" t="s">
        <v>5</v>
      </c>
      <c r="D9557" s="46">
        <v>0.1</v>
      </c>
      <c r="E9557" s="2">
        <v>42164</v>
      </c>
      <c r="F9557" t="s">
        <v>13008</v>
      </c>
      <c r="G9557" s="16">
        <v>44378</v>
      </c>
      <c r="H9557" s="16">
        <v>44742</v>
      </c>
      <c r="I9557" s="3">
        <v>230.06</v>
      </c>
      <c r="J9557" s="3">
        <v>-162.97</v>
      </c>
      <c r="K9557" s="3">
        <v>67.09</v>
      </c>
      <c r="Q9557" s="29">
        <f t="shared" si="1502"/>
        <v>7</v>
      </c>
      <c r="R9557" s="29">
        <f t="shared" si="1503"/>
        <v>0</v>
      </c>
      <c r="S9557" s="29">
        <f t="shared" si="1504"/>
        <v>21</v>
      </c>
      <c r="T9557" s="30">
        <f t="shared" si="1505"/>
        <v>1</v>
      </c>
      <c r="U9557" s="28">
        <f t="shared" si="1506"/>
        <v>23.006</v>
      </c>
      <c r="V9557" t="str">
        <f t="shared" si="1507"/>
        <v>No</v>
      </c>
      <c r="W9557" t="str">
        <f t="shared" si="1508"/>
        <v>6/1/2015</v>
      </c>
      <c r="X9557">
        <f t="shared" si="1509"/>
        <v>1</v>
      </c>
      <c r="Y9557">
        <f t="shared" si="1510"/>
        <v>23.006</v>
      </c>
      <c r="Z9557" t="str">
        <f t="shared" si="1511"/>
        <v/>
      </c>
    </row>
    <row r="9558" spans="1:26" ht="13" hidden="1" x14ac:dyDescent="0.25">
      <c r="A9558" t="s">
        <v>13014</v>
      </c>
      <c r="B9558" t="s">
        <v>34</v>
      </c>
      <c r="C9558" t="s">
        <v>5</v>
      </c>
      <c r="D9558" s="46">
        <v>0.1</v>
      </c>
      <c r="E9558" s="2">
        <v>42156</v>
      </c>
      <c r="F9558" t="s">
        <v>13015</v>
      </c>
      <c r="G9558" s="16">
        <v>44378</v>
      </c>
      <c r="H9558" s="16">
        <v>44742</v>
      </c>
      <c r="I9558" s="3">
        <v>243.16</v>
      </c>
      <c r="J9558" s="3">
        <v>-172.25</v>
      </c>
      <c r="K9558" s="3">
        <v>70.91</v>
      </c>
      <c r="Q9558" s="29">
        <f t="shared" si="1502"/>
        <v>7</v>
      </c>
      <c r="R9558" s="29">
        <f t="shared" si="1503"/>
        <v>0</v>
      </c>
      <c r="S9558" s="29">
        <f t="shared" si="1504"/>
        <v>29</v>
      </c>
      <c r="T9558" s="30">
        <f t="shared" si="1505"/>
        <v>1</v>
      </c>
      <c r="U9558" s="28">
        <f t="shared" si="1506"/>
        <v>24.316000000000003</v>
      </c>
      <c r="V9558" t="str">
        <f t="shared" si="1507"/>
        <v>No</v>
      </c>
      <c r="W9558" t="str">
        <f t="shared" si="1508"/>
        <v>6/1/2015</v>
      </c>
      <c r="X9558">
        <f t="shared" si="1509"/>
        <v>1</v>
      </c>
      <c r="Y9558">
        <f t="shared" si="1510"/>
        <v>24.316000000000003</v>
      </c>
      <c r="Z9558" t="str">
        <f t="shared" si="1511"/>
        <v/>
      </c>
    </row>
    <row r="9559" spans="1:26" ht="13" hidden="1" x14ac:dyDescent="0.25">
      <c r="A9559" t="s">
        <v>13016</v>
      </c>
      <c r="B9559" t="s">
        <v>34</v>
      </c>
      <c r="C9559" t="s">
        <v>5</v>
      </c>
      <c r="D9559" s="46">
        <v>0.1</v>
      </c>
      <c r="E9559" s="2">
        <v>42156</v>
      </c>
      <c r="F9559" t="s">
        <v>13015</v>
      </c>
      <c r="G9559" s="16">
        <v>44378</v>
      </c>
      <c r="H9559" s="16">
        <v>44742</v>
      </c>
      <c r="I9559" s="3">
        <v>243.15</v>
      </c>
      <c r="J9559" s="3">
        <v>-172.25</v>
      </c>
      <c r="K9559" s="3">
        <v>70.900000000000006</v>
      </c>
      <c r="Q9559" s="29">
        <f t="shared" si="1502"/>
        <v>7</v>
      </c>
      <c r="R9559" s="29">
        <f t="shared" si="1503"/>
        <v>0</v>
      </c>
      <c r="S9559" s="29">
        <f t="shared" si="1504"/>
        <v>29</v>
      </c>
      <c r="T9559" s="30">
        <f t="shared" si="1505"/>
        <v>1</v>
      </c>
      <c r="U9559" s="28">
        <f t="shared" si="1506"/>
        <v>24.315000000000001</v>
      </c>
      <c r="V9559" t="str">
        <f t="shared" si="1507"/>
        <v>No</v>
      </c>
      <c r="W9559" t="str">
        <f t="shared" si="1508"/>
        <v>6/1/2015</v>
      </c>
      <c r="X9559">
        <f t="shared" si="1509"/>
        <v>1</v>
      </c>
      <c r="Y9559">
        <f t="shared" si="1510"/>
        <v>24.315000000000001</v>
      </c>
      <c r="Z9559" t="str">
        <f t="shared" si="1511"/>
        <v/>
      </c>
    </row>
    <row r="9560" spans="1:26" ht="13" hidden="1" x14ac:dyDescent="0.25">
      <c r="A9560" t="s">
        <v>13017</v>
      </c>
      <c r="B9560" t="s">
        <v>34</v>
      </c>
      <c r="C9560" t="s">
        <v>5</v>
      </c>
      <c r="D9560" s="46">
        <v>0.1</v>
      </c>
      <c r="E9560" s="2">
        <v>42156</v>
      </c>
      <c r="F9560" t="s">
        <v>13015</v>
      </c>
      <c r="G9560" s="16">
        <v>44378</v>
      </c>
      <c r="H9560" s="16">
        <v>44742</v>
      </c>
      <c r="I9560" s="3">
        <v>243.15</v>
      </c>
      <c r="J9560" s="3">
        <v>-172.25</v>
      </c>
      <c r="K9560" s="3">
        <v>70.900000000000006</v>
      </c>
      <c r="Q9560" s="29">
        <f t="shared" si="1502"/>
        <v>7</v>
      </c>
      <c r="R9560" s="29">
        <f t="shared" si="1503"/>
        <v>0</v>
      </c>
      <c r="S9560" s="29">
        <f t="shared" si="1504"/>
        <v>29</v>
      </c>
      <c r="T9560" s="30">
        <f t="shared" si="1505"/>
        <v>1</v>
      </c>
      <c r="U9560" s="28">
        <f t="shared" si="1506"/>
        <v>24.315000000000001</v>
      </c>
      <c r="V9560" t="str">
        <f t="shared" si="1507"/>
        <v>No</v>
      </c>
      <c r="W9560" t="str">
        <f t="shared" si="1508"/>
        <v>6/1/2015</v>
      </c>
      <c r="X9560">
        <f t="shared" si="1509"/>
        <v>1</v>
      </c>
      <c r="Y9560">
        <f t="shared" si="1510"/>
        <v>24.315000000000001</v>
      </c>
      <c r="Z9560" t="str">
        <f t="shared" si="1511"/>
        <v/>
      </c>
    </row>
    <row r="9561" spans="1:26" ht="13" hidden="1" x14ac:dyDescent="0.25">
      <c r="A9561" t="s">
        <v>13018</v>
      </c>
      <c r="B9561" t="s">
        <v>34</v>
      </c>
      <c r="C9561" t="s">
        <v>5</v>
      </c>
      <c r="D9561" s="46">
        <v>0.1</v>
      </c>
      <c r="E9561" s="2">
        <v>42156</v>
      </c>
      <c r="F9561" t="s">
        <v>13015</v>
      </c>
      <c r="G9561" s="16">
        <v>44378</v>
      </c>
      <c r="H9561" s="16">
        <v>44742</v>
      </c>
      <c r="I9561" s="3">
        <v>243.15</v>
      </c>
      <c r="J9561" s="3">
        <v>-172.25</v>
      </c>
      <c r="K9561" s="3">
        <v>70.900000000000006</v>
      </c>
      <c r="Q9561" s="29">
        <f t="shared" si="1502"/>
        <v>7</v>
      </c>
      <c r="R9561" s="29">
        <f t="shared" si="1503"/>
        <v>0</v>
      </c>
      <c r="S9561" s="29">
        <f t="shared" si="1504"/>
        <v>29</v>
      </c>
      <c r="T9561" s="30">
        <f t="shared" si="1505"/>
        <v>1</v>
      </c>
      <c r="U9561" s="28">
        <f t="shared" si="1506"/>
        <v>24.315000000000001</v>
      </c>
      <c r="V9561" t="str">
        <f t="shared" si="1507"/>
        <v>No</v>
      </c>
      <c r="W9561" t="str">
        <f t="shared" si="1508"/>
        <v>6/1/2015</v>
      </c>
      <c r="X9561">
        <f t="shared" si="1509"/>
        <v>1</v>
      </c>
      <c r="Y9561">
        <f t="shared" si="1510"/>
        <v>24.315000000000001</v>
      </c>
      <c r="Z9561" t="str">
        <f t="shared" si="1511"/>
        <v/>
      </c>
    </row>
    <row r="9562" spans="1:26" ht="13" hidden="1" x14ac:dyDescent="0.25">
      <c r="A9562" t="s">
        <v>13019</v>
      </c>
      <c r="B9562" t="s">
        <v>34</v>
      </c>
      <c r="C9562" t="s">
        <v>5</v>
      </c>
      <c r="D9562" s="46">
        <v>0.1</v>
      </c>
      <c r="E9562" s="2">
        <v>42200</v>
      </c>
      <c r="F9562" t="s">
        <v>13020</v>
      </c>
      <c r="G9562" s="16">
        <v>44378</v>
      </c>
      <c r="H9562" s="16">
        <v>44742</v>
      </c>
      <c r="I9562" s="3">
        <v>357.87</v>
      </c>
      <c r="J9562" s="3">
        <v>-250.52</v>
      </c>
      <c r="K9562" s="3">
        <v>107.35</v>
      </c>
      <c r="Q9562" s="29">
        <f t="shared" si="1502"/>
        <v>6</v>
      </c>
      <c r="R9562" s="29">
        <f t="shared" si="1503"/>
        <v>11</v>
      </c>
      <c r="S9562" s="29">
        <f t="shared" si="1504"/>
        <v>15</v>
      </c>
      <c r="T9562" s="30">
        <f t="shared" si="1505"/>
        <v>1</v>
      </c>
      <c r="U9562" s="28">
        <f t="shared" si="1506"/>
        <v>35.786999999999999</v>
      </c>
      <c r="V9562" t="str">
        <f t="shared" si="1507"/>
        <v>No</v>
      </c>
      <c r="W9562" t="str">
        <f t="shared" si="1508"/>
        <v>7/1/2015</v>
      </c>
      <c r="X9562">
        <f t="shared" si="1509"/>
        <v>1</v>
      </c>
      <c r="Y9562">
        <f t="shared" si="1510"/>
        <v>35.786999999999999</v>
      </c>
      <c r="Z9562" t="str">
        <f t="shared" si="1511"/>
        <v/>
      </c>
    </row>
    <row r="9563" spans="1:26" ht="13" hidden="1" x14ac:dyDescent="0.25">
      <c r="A9563" t="s">
        <v>13021</v>
      </c>
      <c r="B9563" t="s">
        <v>34</v>
      </c>
      <c r="C9563" t="s">
        <v>5</v>
      </c>
      <c r="D9563" s="46">
        <v>0.1</v>
      </c>
      <c r="E9563" s="2">
        <v>42211</v>
      </c>
      <c r="F9563" t="s">
        <v>13022</v>
      </c>
      <c r="G9563" s="16">
        <v>44378</v>
      </c>
      <c r="H9563" s="16">
        <v>44742</v>
      </c>
      <c r="I9563" s="3">
        <v>249.25</v>
      </c>
      <c r="J9563" s="3">
        <v>-174.49</v>
      </c>
      <c r="K9563" s="3">
        <v>74.760000000000005</v>
      </c>
      <c r="Q9563" s="29">
        <f t="shared" si="1502"/>
        <v>6</v>
      </c>
      <c r="R9563" s="29">
        <f t="shared" si="1503"/>
        <v>11</v>
      </c>
      <c r="S9563" s="29">
        <f t="shared" si="1504"/>
        <v>4</v>
      </c>
      <c r="T9563" s="30">
        <f t="shared" si="1505"/>
        <v>1</v>
      </c>
      <c r="U9563" s="28">
        <f t="shared" si="1506"/>
        <v>24.925000000000001</v>
      </c>
      <c r="V9563" t="str">
        <f t="shared" si="1507"/>
        <v>No</v>
      </c>
      <c r="W9563" t="str">
        <f t="shared" si="1508"/>
        <v>7/1/2015</v>
      </c>
      <c r="X9563">
        <f t="shared" si="1509"/>
        <v>1</v>
      </c>
      <c r="Y9563">
        <f t="shared" si="1510"/>
        <v>24.925000000000001</v>
      </c>
      <c r="Z9563" t="str">
        <f t="shared" si="1511"/>
        <v/>
      </c>
    </row>
    <row r="9564" spans="1:26" ht="13" hidden="1" x14ac:dyDescent="0.25">
      <c r="A9564" t="s">
        <v>13023</v>
      </c>
      <c r="B9564" t="s">
        <v>34</v>
      </c>
      <c r="C9564" t="s">
        <v>5</v>
      </c>
      <c r="D9564" s="46">
        <v>0.1</v>
      </c>
      <c r="E9564" s="2">
        <v>42211</v>
      </c>
      <c r="F9564" t="s">
        <v>13022</v>
      </c>
      <c r="G9564" s="16">
        <v>44378</v>
      </c>
      <c r="H9564" s="16">
        <v>44742</v>
      </c>
      <c r="I9564" s="3">
        <v>249.23</v>
      </c>
      <c r="J9564" s="3">
        <v>-174.45</v>
      </c>
      <c r="K9564" s="3">
        <v>74.78</v>
      </c>
      <c r="Q9564" s="29">
        <f t="shared" si="1502"/>
        <v>6</v>
      </c>
      <c r="R9564" s="29">
        <f t="shared" si="1503"/>
        <v>11</v>
      </c>
      <c r="S9564" s="29">
        <f t="shared" si="1504"/>
        <v>4</v>
      </c>
      <c r="T9564" s="30">
        <f t="shared" si="1505"/>
        <v>1</v>
      </c>
      <c r="U9564" s="28">
        <f t="shared" si="1506"/>
        <v>24.923000000000002</v>
      </c>
      <c r="V9564" t="str">
        <f t="shared" si="1507"/>
        <v>No</v>
      </c>
      <c r="W9564" t="str">
        <f t="shared" si="1508"/>
        <v>7/1/2015</v>
      </c>
      <c r="X9564">
        <f t="shared" si="1509"/>
        <v>1</v>
      </c>
      <c r="Y9564">
        <f t="shared" si="1510"/>
        <v>24.923000000000002</v>
      </c>
      <c r="Z9564" t="str">
        <f t="shared" si="1511"/>
        <v/>
      </c>
    </row>
    <row r="9565" spans="1:26" ht="13" hidden="1" x14ac:dyDescent="0.25">
      <c r="A9565" t="s">
        <v>13024</v>
      </c>
      <c r="B9565" t="s">
        <v>34</v>
      </c>
      <c r="C9565" t="s">
        <v>5</v>
      </c>
      <c r="D9565" s="46">
        <v>0.1</v>
      </c>
      <c r="E9565" s="2">
        <v>42211</v>
      </c>
      <c r="F9565" t="s">
        <v>13022</v>
      </c>
      <c r="G9565" s="16">
        <v>44378</v>
      </c>
      <c r="H9565" s="16">
        <v>44742</v>
      </c>
      <c r="I9565" s="3">
        <v>249.23</v>
      </c>
      <c r="J9565" s="3">
        <v>-174.45</v>
      </c>
      <c r="K9565" s="3">
        <v>74.78</v>
      </c>
      <c r="Q9565" s="29">
        <f t="shared" si="1502"/>
        <v>6</v>
      </c>
      <c r="R9565" s="29">
        <f t="shared" si="1503"/>
        <v>11</v>
      </c>
      <c r="S9565" s="29">
        <f t="shared" si="1504"/>
        <v>4</v>
      </c>
      <c r="T9565" s="30">
        <f t="shared" si="1505"/>
        <v>1</v>
      </c>
      <c r="U9565" s="28">
        <f t="shared" si="1506"/>
        <v>24.923000000000002</v>
      </c>
      <c r="V9565" t="str">
        <f t="shared" si="1507"/>
        <v>No</v>
      </c>
      <c r="W9565" t="str">
        <f t="shared" si="1508"/>
        <v>7/1/2015</v>
      </c>
      <c r="X9565">
        <f t="shared" si="1509"/>
        <v>1</v>
      </c>
      <c r="Y9565">
        <f t="shared" si="1510"/>
        <v>24.923000000000002</v>
      </c>
      <c r="Z9565" t="str">
        <f t="shared" si="1511"/>
        <v/>
      </c>
    </row>
    <row r="9566" spans="1:26" ht="13" hidden="1" x14ac:dyDescent="0.25">
      <c r="A9566" t="s">
        <v>13025</v>
      </c>
      <c r="B9566" t="s">
        <v>34</v>
      </c>
      <c r="C9566" t="s">
        <v>5</v>
      </c>
      <c r="D9566" s="46">
        <v>0.1</v>
      </c>
      <c r="E9566" s="2">
        <v>42211</v>
      </c>
      <c r="F9566" t="s">
        <v>13022</v>
      </c>
      <c r="G9566" s="16">
        <v>44378</v>
      </c>
      <c r="H9566" s="16">
        <v>44742</v>
      </c>
      <c r="I9566" s="3">
        <v>249.23</v>
      </c>
      <c r="J9566" s="3">
        <v>-174.45</v>
      </c>
      <c r="K9566" s="3">
        <v>74.78</v>
      </c>
      <c r="Q9566" s="29">
        <f t="shared" si="1502"/>
        <v>6</v>
      </c>
      <c r="R9566" s="29">
        <f t="shared" si="1503"/>
        <v>11</v>
      </c>
      <c r="S9566" s="29">
        <f t="shared" si="1504"/>
        <v>4</v>
      </c>
      <c r="T9566" s="30">
        <f t="shared" si="1505"/>
        <v>1</v>
      </c>
      <c r="U9566" s="28">
        <f t="shared" si="1506"/>
        <v>24.923000000000002</v>
      </c>
      <c r="V9566" t="str">
        <f t="shared" si="1507"/>
        <v>No</v>
      </c>
      <c r="W9566" t="str">
        <f t="shared" si="1508"/>
        <v>7/1/2015</v>
      </c>
      <c r="X9566">
        <f t="shared" si="1509"/>
        <v>1</v>
      </c>
      <c r="Y9566">
        <f t="shared" si="1510"/>
        <v>24.923000000000002</v>
      </c>
      <c r="Z9566" t="str">
        <f t="shared" si="1511"/>
        <v/>
      </c>
    </row>
    <row r="9567" spans="1:26" ht="13" hidden="1" x14ac:dyDescent="0.25">
      <c r="A9567" t="s">
        <v>2009</v>
      </c>
      <c r="B9567" t="s">
        <v>34</v>
      </c>
      <c r="C9567" t="s">
        <v>5</v>
      </c>
      <c r="D9567" s="46">
        <v>0.1</v>
      </c>
      <c r="E9567" s="2">
        <v>42211</v>
      </c>
      <c r="F9567" t="s">
        <v>13022</v>
      </c>
      <c r="G9567" s="16">
        <v>44378</v>
      </c>
      <c r="H9567" s="16">
        <v>44742</v>
      </c>
      <c r="I9567" s="3">
        <v>249.23</v>
      </c>
      <c r="J9567" s="3">
        <v>-174.45</v>
      </c>
      <c r="K9567" s="3">
        <v>74.78</v>
      </c>
      <c r="Q9567" s="29">
        <f t="shared" si="1502"/>
        <v>6</v>
      </c>
      <c r="R9567" s="29">
        <f t="shared" si="1503"/>
        <v>11</v>
      </c>
      <c r="S9567" s="29">
        <f t="shared" si="1504"/>
        <v>4</v>
      </c>
      <c r="T9567" s="30">
        <f t="shared" si="1505"/>
        <v>1</v>
      </c>
      <c r="U9567" s="28">
        <f t="shared" si="1506"/>
        <v>24.923000000000002</v>
      </c>
      <c r="V9567" t="str">
        <f t="shared" si="1507"/>
        <v>No</v>
      </c>
      <c r="W9567" t="str">
        <f t="shared" si="1508"/>
        <v>7/1/2015</v>
      </c>
      <c r="X9567">
        <f t="shared" si="1509"/>
        <v>1</v>
      </c>
      <c r="Y9567">
        <f t="shared" si="1510"/>
        <v>24.923000000000002</v>
      </c>
      <c r="Z9567" t="str">
        <f t="shared" si="1511"/>
        <v/>
      </c>
    </row>
    <row r="9568" spans="1:26" ht="13" hidden="1" x14ac:dyDescent="0.25">
      <c r="A9568" t="s">
        <v>13026</v>
      </c>
      <c r="B9568" t="s">
        <v>34</v>
      </c>
      <c r="C9568" t="s">
        <v>5</v>
      </c>
      <c r="D9568" s="46">
        <v>0.1</v>
      </c>
      <c r="E9568" s="2">
        <v>42221</v>
      </c>
      <c r="F9568" t="s">
        <v>13027</v>
      </c>
      <c r="G9568" s="16">
        <v>44378</v>
      </c>
      <c r="H9568" s="16">
        <v>44742</v>
      </c>
      <c r="I9568" s="3">
        <v>599.32000000000005</v>
      </c>
      <c r="J9568" s="3">
        <v>-414.52</v>
      </c>
      <c r="K9568" s="3">
        <v>184.8</v>
      </c>
      <c r="Q9568" s="29">
        <f t="shared" si="1502"/>
        <v>6</v>
      </c>
      <c r="R9568" s="29">
        <f t="shared" si="1503"/>
        <v>10</v>
      </c>
      <c r="S9568" s="29">
        <f t="shared" si="1504"/>
        <v>25</v>
      </c>
      <c r="T9568" s="30">
        <f t="shared" si="1505"/>
        <v>1</v>
      </c>
      <c r="U9568" s="28">
        <f t="shared" si="1506"/>
        <v>59.932000000000009</v>
      </c>
      <c r="V9568" t="str">
        <f t="shared" si="1507"/>
        <v>No</v>
      </c>
      <c r="W9568" t="str">
        <f t="shared" si="1508"/>
        <v>8/1/2015</v>
      </c>
      <c r="X9568">
        <f t="shared" si="1509"/>
        <v>1</v>
      </c>
      <c r="Y9568">
        <f t="shared" si="1510"/>
        <v>59.932000000000009</v>
      </c>
      <c r="Z9568" t="str">
        <f t="shared" si="1511"/>
        <v/>
      </c>
    </row>
    <row r="9569" spans="1:26" ht="13" hidden="1" x14ac:dyDescent="0.25">
      <c r="A9569" t="s">
        <v>13028</v>
      </c>
      <c r="B9569" t="s">
        <v>34</v>
      </c>
      <c r="C9569" t="s">
        <v>5</v>
      </c>
      <c r="D9569" s="46">
        <v>0.1</v>
      </c>
      <c r="E9569" s="2">
        <v>42221</v>
      </c>
      <c r="F9569" t="s">
        <v>13027</v>
      </c>
      <c r="G9569" s="16">
        <v>44378</v>
      </c>
      <c r="H9569" s="16">
        <v>44742</v>
      </c>
      <c r="I9569" s="3">
        <v>599.30999999999995</v>
      </c>
      <c r="J9569" s="3">
        <v>-414.52</v>
      </c>
      <c r="K9569" s="3">
        <v>184.79</v>
      </c>
      <c r="Q9569" s="29">
        <f t="shared" si="1502"/>
        <v>6</v>
      </c>
      <c r="R9569" s="29">
        <f t="shared" si="1503"/>
        <v>10</v>
      </c>
      <c r="S9569" s="29">
        <f t="shared" si="1504"/>
        <v>25</v>
      </c>
      <c r="T9569" s="30">
        <f t="shared" si="1505"/>
        <v>1</v>
      </c>
      <c r="U9569" s="28">
        <f t="shared" si="1506"/>
        <v>59.930999999999997</v>
      </c>
      <c r="V9569" t="str">
        <f t="shared" si="1507"/>
        <v>No</v>
      </c>
      <c r="W9569" t="str">
        <f t="shared" si="1508"/>
        <v>8/1/2015</v>
      </c>
      <c r="X9569">
        <f t="shared" si="1509"/>
        <v>1</v>
      </c>
      <c r="Y9569">
        <f t="shared" si="1510"/>
        <v>59.930999999999997</v>
      </c>
      <c r="Z9569" t="str">
        <f t="shared" si="1511"/>
        <v/>
      </c>
    </row>
    <row r="9570" spans="1:26" ht="13" hidden="1" x14ac:dyDescent="0.25">
      <c r="A9570" t="s">
        <v>13029</v>
      </c>
      <c r="B9570" t="s">
        <v>34</v>
      </c>
      <c r="C9570" t="s">
        <v>5</v>
      </c>
      <c r="D9570" s="46">
        <v>0.1</v>
      </c>
      <c r="E9570" s="2">
        <v>42221</v>
      </c>
      <c r="F9570" t="s">
        <v>13027</v>
      </c>
      <c r="G9570" s="16">
        <v>44378</v>
      </c>
      <c r="H9570" s="16">
        <v>44742</v>
      </c>
      <c r="I9570" s="3">
        <v>599.30999999999995</v>
      </c>
      <c r="J9570" s="3">
        <v>-414.52</v>
      </c>
      <c r="K9570" s="3">
        <v>184.79</v>
      </c>
      <c r="Q9570" s="29">
        <f t="shared" si="1502"/>
        <v>6</v>
      </c>
      <c r="R9570" s="29">
        <f t="shared" si="1503"/>
        <v>10</v>
      </c>
      <c r="S9570" s="29">
        <f t="shared" si="1504"/>
        <v>25</v>
      </c>
      <c r="T9570" s="30">
        <f t="shared" si="1505"/>
        <v>1</v>
      </c>
      <c r="U9570" s="28">
        <f t="shared" si="1506"/>
        <v>59.930999999999997</v>
      </c>
      <c r="V9570" t="str">
        <f t="shared" si="1507"/>
        <v>No</v>
      </c>
      <c r="W9570" t="str">
        <f t="shared" si="1508"/>
        <v>8/1/2015</v>
      </c>
      <c r="X9570">
        <f t="shared" si="1509"/>
        <v>1</v>
      </c>
      <c r="Y9570">
        <f t="shared" si="1510"/>
        <v>59.930999999999997</v>
      </c>
      <c r="Z9570" t="str">
        <f t="shared" si="1511"/>
        <v/>
      </c>
    </row>
    <row r="9571" spans="1:26" ht="13" hidden="1" x14ac:dyDescent="0.25">
      <c r="A9571" t="s">
        <v>13030</v>
      </c>
      <c r="B9571" t="s">
        <v>34</v>
      </c>
      <c r="C9571" t="s">
        <v>5</v>
      </c>
      <c r="D9571" s="46">
        <v>0.1</v>
      </c>
      <c r="E9571" s="2">
        <v>42221</v>
      </c>
      <c r="F9571" t="s">
        <v>13027</v>
      </c>
      <c r="G9571" s="16">
        <v>44378</v>
      </c>
      <c r="H9571" s="16">
        <v>44742</v>
      </c>
      <c r="I9571" s="3">
        <v>599.30999999999995</v>
      </c>
      <c r="J9571" s="3">
        <v>-414.52</v>
      </c>
      <c r="K9571" s="3">
        <v>184.79</v>
      </c>
      <c r="Q9571" s="29">
        <f t="shared" si="1502"/>
        <v>6</v>
      </c>
      <c r="R9571" s="29">
        <f t="shared" si="1503"/>
        <v>10</v>
      </c>
      <c r="S9571" s="29">
        <f t="shared" si="1504"/>
        <v>25</v>
      </c>
      <c r="T9571" s="30">
        <f t="shared" si="1505"/>
        <v>1</v>
      </c>
      <c r="U9571" s="28">
        <f t="shared" si="1506"/>
        <v>59.930999999999997</v>
      </c>
      <c r="V9571" t="str">
        <f t="shared" si="1507"/>
        <v>No</v>
      </c>
      <c r="W9571" t="str">
        <f t="shared" si="1508"/>
        <v>8/1/2015</v>
      </c>
      <c r="X9571">
        <f t="shared" si="1509"/>
        <v>1</v>
      </c>
      <c r="Y9571">
        <f t="shared" si="1510"/>
        <v>59.930999999999997</v>
      </c>
      <c r="Z9571" t="str">
        <f t="shared" si="1511"/>
        <v/>
      </c>
    </row>
    <row r="9572" spans="1:26" ht="13" hidden="1" x14ac:dyDescent="0.25">
      <c r="A9572" t="s">
        <v>13031</v>
      </c>
      <c r="B9572" t="s">
        <v>34</v>
      </c>
      <c r="C9572" t="s">
        <v>5</v>
      </c>
      <c r="D9572" s="46">
        <v>0.1</v>
      </c>
      <c r="E9572" s="2">
        <v>42222</v>
      </c>
      <c r="F9572" t="s">
        <v>13032</v>
      </c>
      <c r="G9572" s="16">
        <v>44378</v>
      </c>
      <c r="H9572" s="16">
        <v>44742</v>
      </c>
      <c r="I9572" s="3">
        <v>534.57000000000005</v>
      </c>
      <c r="J9572" s="3">
        <v>-369.75</v>
      </c>
      <c r="K9572" s="3">
        <v>164.82</v>
      </c>
      <c r="Q9572" s="29">
        <f t="shared" si="1502"/>
        <v>6</v>
      </c>
      <c r="R9572" s="29">
        <f t="shared" si="1503"/>
        <v>10</v>
      </c>
      <c r="S9572" s="29">
        <f t="shared" si="1504"/>
        <v>24</v>
      </c>
      <c r="T9572" s="30">
        <f t="shared" si="1505"/>
        <v>1</v>
      </c>
      <c r="U9572" s="28">
        <f t="shared" si="1506"/>
        <v>53.457000000000008</v>
      </c>
      <c r="V9572" t="str">
        <f t="shared" si="1507"/>
        <v>No</v>
      </c>
      <c r="W9572" t="str">
        <f t="shared" si="1508"/>
        <v>8/1/2015</v>
      </c>
      <c r="X9572">
        <f t="shared" si="1509"/>
        <v>1</v>
      </c>
      <c r="Y9572">
        <f t="shared" si="1510"/>
        <v>53.457000000000008</v>
      </c>
      <c r="Z9572" t="str">
        <f t="shared" si="1511"/>
        <v/>
      </c>
    </row>
    <row r="9573" spans="1:26" ht="13" hidden="1" x14ac:dyDescent="0.25">
      <c r="A9573" t="s">
        <v>13033</v>
      </c>
      <c r="B9573" t="s">
        <v>34</v>
      </c>
      <c r="C9573" t="s">
        <v>5</v>
      </c>
      <c r="D9573" s="46">
        <v>0.1</v>
      </c>
      <c r="E9573" s="2">
        <v>42222</v>
      </c>
      <c r="F9573" t="s">
        <v>13032</v>
      </c>
      <c r="G9573" s="16">
        <v>44378</v>
      </c>
      <c r="H9573" s="16">
        <v>44742</v>
      </c>
      <c r="I9573" s="3">
        <v>534.54999999999995</v>
      </c>
      <c r="J9573" s="3">
        <v>-369.75</v>
      </c>
      <c r="K9573" s="3">
        <v>164.8</v>
      </c>
      <c r="Q9573" s="29">
        <f t="shared" si="1502"/>
        <v>6</v>
      </c>
      <c r="R9573" s="29">
        <f t="shared" si="1503"/>
        <v>10</v>
      </c>
      <c r="S9573" s="29">
        <f t="shared" si="1504"/>
        <v>24</v>
      </c>
      <c r="T9573" s="30">
        <f t="shared" si="1505"/>
        <v>1</v>
      </c>
      <c r="U9573" s="28">
        <f t="shared" si="1506"/>
        <v>53.454999999999998</v>
      </c>
      <c r="V9573" t="str">
        <f t="shared" si="1507"/>
        <v>No</v>
      </c>
      <c r="W9573" t="str">
        <f t="shared" si="1508"/>
        <v>8/1/2015</v>
      </c>
      <c r="X9573">
        <f t="shared" si="1509"/>
        <v>1</v>
      </c>
      <c r="Y9573">
        <f t="shared" si="1510"/>
        <v>53.454999999999998</v>
      </c>
      <c r="Z9573" t="str">
        <f t="shared" si="1511"/>
        <v/>
      </c>
    </row>
    <row r="9574" spans="1:26" ht="13" hidden="1" x14ac:dyDescent="0.25">
      <c r="A9574" t="s">
        <v>13034</v>
      </c>
      <c r="B9574" t="s">
        <v>34</v>
      </c>
      <c r="C9574" t="s">
        <v>5</v>
      </c>
      <c r="D9574" s="46">
        <v>0.1</v>
      </c>
      <c r="E9574" s="2">
        <v>42222</v>
      </c>
      <c r="F9574" t="s">
        <v>13032</v>
      </c>
      <c r="G9574" s="16">
        <v>44378</v>
      </c>
      <c r="H9574" s="16">
        <v>44742</v>
      </c>
      <c r="I9574" s="3">
        <v>534.54999999999995</v>
      </c>
      <c r="J9574" s="3">
        <v>-369.75</v>
      </c>
      <c r="K9574" s="3">
        <v>164.8</v>
      </c>
      <c r="Q9574" s="29">
        <f t="shared" si="1502"/>
        <v>6</v>
      </c>
      <c r="R9574" s="29">
        <f t="shared" si="1503"/>
        <v>10</v>
      </c>
      <c r="S9574" s="29">
        <f t="shared" si="1504"/>
        <v>24</v>
      </c>
      <c r="T9574" s="30">
        <f t="shared" si="1505"/>
        <v>1</v>
      </c>
      <c r="U9574" s="28">
        <f t="shared" si="1506"/>
        <v>53.454999999999998</v>
      </c>
      <c r="V9574" t="str">
        <f t="shared" si="1507"/>
        <v>No</v>
      </c>
      <c r="W9574" t="str">
        <f t="shared" si="1508"/>
        <v>8/1/2015</v>
      </c>
      <c r="X9574">
        <f t="shared" si="1509"/>
        <v>1</v>
      </c>
      <c r="Y9574">
        <f t="shared" si="1510"/>
        <v>53.454999999999998</v>
      </c>
      <c r="Z9574" t="str">
        <f t="shared" si="1511"/>
        <v/>
      </c>
    </row>
    <row r="9575" spans="1:26" ht="13" hidden="1" x14ac:dyDescent="0.25">
      <c r="A9575" t="s">
        <v>13035</v>
      </c>
      <c r="B9575" t="s">
        <v>34</v>
      </c>
      <c r="C9575" t="s">
        <v>5</v>
      </c>
      <c r="D9575" s="46">
        <v>0.1</v>
      </c>
      <c r="E9575" s="2">
        <v>42222</v>
      </c>
      <c r="F9575" t="s">
        <v>13032</v>
      </c>
      <c r="G9575" s="16">
        <v>44378</v>
      </c>
      <c r="H9575" s="16">
        <v>44742</v>
      </c>
      <c r="I9575" s="3">
        <v>534.54999999999995</v>
      </c>
      <c r="J9575" s="3">
        <v>-369.75</v>
      </c>
      <c r="K9575" s="3">
        <v>164.8</v>
      </c>
      <c r="Q9575" s="29">
        <f t="shared" si="1502"/>
        <v>6</v>
      </c>
      <c r="R9575" s="29">
        <f t="shared" si="1503"/>
        <v>10</v>
      </c>
      <c r="S9575" s="29">
        <f t="shared" si="1504"/>
        <v>24</v>
      </c>
      <c r="T9575" s="30">
        <f t="shared" si="1505"/>
        <v>1</v>
      </c>
      <c r="U9575" s="28">
        <f t="shared" si="1506"/>
        <v>53.454999999999998</v>
      </c>
      <c r="V9575" t="str">
        <f t="shared" si="1507"/>
        <v>No</v>
      </c>
      <c r="W9575" t="str">
        <f t="shared" si="1508"/>
        <v>8/1/2015</v>
      </c>
      <c r="X9575">
        <f t="shared" si="1509"/>
        <v>1</v>
      </c>
      <c r="Y9575">
        <f t="shared" si="1510"/>
        <v>53.454999999999998</v>
      </c>
      <c r="Z9575" t="str">
        <f t="shared" si="1511"/>
        <v/>
      </c>
    </row>
    <row r="9576" spans="1:26" ht="13" hidden="1" x14ac:dyDescent="0.25">
      <c r="A9576" t="s">
        <v>13036</v>
      </c>
      <c r="B9576" t="s">
        <v>34</v>
      </c>
      <c r="C9576" t="s">
        <v>5</v>
      </c>
      <c r="D9576" s="46">
        <v>0.1</v>
      </c>
      <c r="E9576" s="2">
        <v>42222</v>
      </c>
      <c r="F9576" t="s">
        <v>13032</v>
      </c>
      <c r="G9576" s="16">
        <v>44378</v>
      </c>
      <c r="H9576" s="16">
        <v>44742</v>
      </c>
      <c r="I9576" s="3">
        <v>534.54999999999995</v>
      </c>
      <c r="J9576" s="3">
        <v>-369.75</v>
      </c>
      <c r="K9576" s="3">
        <v>164.8</v>
      </c>
      <c r="Q9576" s="29">
        <f t="shared" si="1502"/>
        <v>6</v>
      </c>
      <c r="R9576" s="29">
        <f t="shared" si="1503"/>
        <v>10</v>
      </c>
      <c r="S9576" s="29">
        <f t="shared" si="1504"/>
        <v>24</v>
      </c>
      <c r="T9576" s="30">
        <f t="shared" si="1505"/>
        <v>1</v>
      </c>
      <c r="U9576" s="28">
        <f t="shared" si="1506"/>
        <v>53.454999999999998</v>
      </c>
      <c r="V9576" t="str">
        <f t="shared" si="1507"/>
        <v>No</v>
      </c>
      <c r="W9576" t="str">
        <f t="shared" si="1508"/>
        <v>8/1/2015</v>
      </c>
      <c r="X9576">
        <f t="shared" si="1509"/>
        <v>1</v>
      </c>
      <c r="Y9576">
        <f t="shared" si="1510"/>
        <v>53.454999999999998</v>
      </c>
      <c r="Z9576" t="str">
        <f t="shared" si="1511"/>
        <v/>
      </c>
    </row>
    <row r="9577" spans="1:26" ht="13" hidden="1" x14ac:dyDescent="0.25">
      <c r="A9577" t="s">
        <v>13037</v>
      </c>
      <c r="B9577" t="s">
        <v>34</v>
      </c>
      <c r="C9577" t="s">
        <v>5</v>
      </c>
      <c r="D9577" s="46">
        <v>0.1</v>
      </c>
      <c r="E9577" s="2">
        <v>42222</v>
      </c>
      <c r="F9577" t="s">
        <v>13032</v>
      </c>
      <c r="G9577" s="16">
        <v>44378</v>
      </c>
      <c r="H9577" s="16">
        <v>44742</v>
      </c>
      <c r="I9577" s="3">
        <v>534.54999999999995</v>
      </c>
      <c r="J9577" s="3">
        <v>-369.75</v>
      </c>
      <c r="K9577" s="3">
        <v>164.8</v>
      </c>
      <c r="Q9577" s="29">
        <f t="shared" si="1502"/>
        <v>6</v>
      </c>
      <c r="R9577" s="29">
        <f t="shared" si="1503"/>
        <v>10</v>
      </c>
      <c r="S9577" s="29">
        <f t="shared" si="1504"/>
        <v>24</v>
      </c>
      <c r="T9577" s="30">
        <f t="shared" si="1505"/>
        <v>1</v>
      </c>
      <c r="U9577" s="28">
        <f t="shared" si="1506"/>
        <v>53.454999999999998</v>
      </c>
      <c r="V9577" t="str">
        <f t="shared" si="1507"/>
        <v>No</v>
      </c>
      <c r="W9577" t="str">
        <f t="shared" si="1508"/>
        <v>8/1/2015</v>
      </c>
      <c r="X9577">
        <f t="shared" si="1509"/>
        <v>1</v>
      </c>
      <c r="Y9577">
        <f t="shared" si="1510"/>
        <v>53.454999999999998</v>
      </c>
      <c r="Z9577" t="str">
        <f t="shared" si="1511"/>
        <v/>
      </c>
    </row>
    <row r="9578" spans="1:26" ht="13" hidden="1" x14ac:dyDescent="0.25">
      <c r="A9578" t="s">
        <v>13038</v>
      </c>
      <c r="B9578" t="s">
        <v>34</v>
      </c>
      <c r="C9578" t="s">
        <v>5</v>
      </c>
      <c r="D9578" s="46">
        <v>0.1</v>
      </c>
      <c r="E9578" s="2">
        <v>42222</v>
      </c>
      <c r="F9578" t="s">
        <v>13032</v>
      </c>
      <c r="G9578" s="16">
        <v>44378</v>
      </c>
      <c r="H9578" s="16">
        <v>44742</v>
      </c>
      <c r="I9578" s="3">
        <v>534.54999999999995</v>
      </c>
      <c r="J9578" s="3">
        <v>-369.75</v>
      </c>
      <c r="K9578" s="3">
        <v>164.8</v>
      </c>
      <c r="Q9578" s="29">
        <f t="shared" si="1502"/>
        <v>6</v>
      </c>
      <c r="R9578" s="29">
        <f t="shared" si="1503"/>
        <v>10</v>
      </c>
      <c r="S9578" s="29">
        <f t="shared" si="1504"/>
        <v>24</v>
      </c>
      <c r="T9578" s="30">
        <f t="shared" si="1505"/>
        <v>1</v>
      </c>
      <c r="U9578" s="28">
        <f t="shared" si="1506"/>
        <v>53.454999999999998</v>
      </c>
      <c r="V9578" t="str">
        <f t="shared" si="1507"/>
        <v>No</v>
      </c>
      <c r="W9578" t="str">
        <f t="shared" si="1508"/>
        <v>8/1/2015</v>
      </c>
      <c r="X9578">
        <f t="shared" si="1509"/>
        <v>1</v>
      </c>
      <c r="Y9578">
        <f t="shared" si="1510"/>
        <v>53.454999999999998</v>
      </c>
      <c r="Z9578" t="str">
        <f t="shared" si="1511"/>
        <v/>
      </c>
    </row>
    <row r="9579" spans="1:26" ht="13" hidden="1" x14ac:dyDescent="0.25">
      <c r="A9579" t="s">
        <v>13039</v>
      </c>
      <c r="B9579" t="s">
        <v>34</v>
      </c>
      <c r="C9579" t="s">
        <v>5</v>
      </c>
      <c r="D9579" s="46">
        <v>0.1</v>
      </c>
      <c r="E9579" s="2">
        <v>42246</v>
      </c>
      <c r="F9579" t="s">
        <v>13040</v>
      </c>
      <c r="G9579" s="16">
        <v>44378</v>
      </c>
      <c r="H9579" s="16">
        <v>44742</v>
      </c>
      <c r="I9579" s="3">
        <v>236.79</v>
      </c>
      <c r="J9579" s="3">
        <v>-163.78</v>
      </c>
      <c r="K9579" s="3">
        <v>73.010000000000005</v>
      </c>
      <c r="Q9579" s="29">
        <f t="shared" si="1502"/>
        <v>6</v>
      </c>
      <c r="R9579" s="29">
        <f t="shared" si="1503"/>
        <v>10</v>
      </c>
      <c r="S9579" s="29">
        <f t="shared" si="1504"/>
        <v>0</v>
      </c>
      <c r="T9579" s="30">
        <f t="shared" si="1505"/>
        <v>1</v>
      </c>
      <c r="U9579" s="28">
        <f t="shared" si="1506"/>
        <v>23.679000000000002</v>
      </c>
      <c r="V9579" t="str">
        <f t="shared" si="1507"/>
        <v>No</v>
      </c>
      <c r="W9579" t="str">
        <f t="shared" si="1508"/>
        <v>8/1/2015</v>
      </c>
      <c r="X9579">
        <f t="shared" si="1509"/>
        <v>1</v>
      </c>
      <c r="Y9579">
        <f t="shared" si="1510"/>
        <v>23.679000000000002</v>
      </c>
      <c r="Z9579" t="str">
        <f t="shared" si="1511"/>
        <v/>
      </c>
    </row>
    <row r="9580" spans="1:26" ht="13" hidden="1" x14ac:dyDescent="0.25">
      <c r="A9580" t="s">
        <v>13041</v>
      </c>
      <c r="B9580" t="s">
        <v>34</v>
      </c>
      <c r="C9580" t="s">
        <v>5</v>
      </c>
      <c r="D9580" s="46">
        <v>0.1</v>
      </c>
      <c r="E9580" s="2">
        <v>42246</v>
      </c>
      <c r="F9580" t="s">
        <v>13040</v>
      </c>
      <c r="G9580" s="16">
        <v>44378</v>
      </c>
      <c r="H9580" s="16">
        <v>44742</v>
      </c>
      <c r="I9580" s="3">
        <v>236.75</v>
      </c>
      <c r="J9580" s="3">
        <v>-163.77000000000001</v>
      </c>
      <c r="K9580" s="3">
        <v>72.98</v>
      </c>
      <c r="Q9580" s="29">
        <f t="shared" si="1502"/>
        <v>6</v>
      </c>
      <c r="R9580" s="29">
        <f t="shared" si="1503"/>
        <v>10</v>
      </c>
      <c r="S9580" s="29">
        <f t="shared" si="1504"/>
        <v>0</v>
      </c>
      <c r="T9580" s="30">
        <f t="shared" si="1505"/>
        <v>1</v>
      </c>
      <c r="U9580" s="28">
        <f t="shared" si="1506"/>
        <v>23.675000000000001</v>
      </c>
      <c r="V9580" t="str">
        <f t="shared" si="1507"/>
        <v>No</v>
      </c>
      <c r="W9580" t="str">
        <f t="shared" si="1508"/>
        <v>8/1/2015</v>
      </c>
      <c r="X9580">
        <f t="shared" si="1509"/>
        <v>1</v>
      </c>
      <c r="Y9580">
        <f t="shared" si="1510"/>
        <v>23.675000000000001</v>
      </c>
      <c r="Z9580" t="str">
        <f t="shared" si="1511"/>
        <v/>
      </c>
    </row>
    <row r="9581" spans="1:26" ht="13" hidden="1" x14ac:dyDescent="0.25">
      <c r="A9581" t="s">
        <v>13042</v>
      </c>
      <c r="B9581" t="s">
        <v>34</v>
      </c>
      <c r="C9581" t="s">
        <v>5</v>
      </c>
      <c r="D9581" s="46">
        <v>0.1</v>
      </c>
      <c r="E9581" s="2">
        <v>42246</v>
      </c>
      <c r="F9581" t="s">
        <v>13040</v>
      </c>
      <c r="G9581" s="16">
        <v>44378</v>
      </c>
      <c r="H9581" s="16">
        <v>44742</v>
      </c>
      <c r="I9581" s="3">
        <v>236.75</v>
      </c>
      <c r="J9581" s="3">
        <v>-163.77000000000001</v>
      </c>
      <c r="K9581" s="3">
        <v>72.98</v>
      </c>
      <c r="Q9581" s="29">
        <f t="shared" si="1502"/>
        <v>6</v>
      </c>
      <c r="R9581" s="29">
        <f t="shared" si="1503"/>
        <v>10</v>
      </c>
      <c r="S9581" s="29">
        <f t="shared" si="1504"/>
        <v>0</v>
      </c>
      <c r="T9581" s="30">
        <f t="shared" si="1505"/>
        <v>1</v>
      </c>
      <c r="U9581" s="28">
        <f t="shared" si="1506"/>
        <v>23.675000000000001</v>
      </c>
      <c r="V9581" t="str">
        <f t="shared" si="1507"/>
        <v>No</v>
      </c>
      <c r="W9581" t="str">
        <f t="shared" si="1508"/>
        <v>8/1/2015</v>
      </c>
      <c r="X9581">
        <f t="shared" si="1509"/>
        <v>1</v>
      </c>
      <c r="Y9581">
        <f t="shared" si="1510"/>
        <v>23.675000000000001</v>
      </c>
      <c r="Z9581" t="str">
        <f t="shared" si="1511"/>
        <v/>
      </c>
    </row>
    <row r="9582" spans="1:26" ht="13" hidden="1" x14ac:dyDescent="0.25">
      <c r="A9582" t="s">
        <v>13043</v>
      </c>
      <c r="B9582" t="s">
        <v>34</v>
      </c>
      <c r="C9582" t="s">
        <v>5</v>
      </c>
      <c r="D9582" s="46">
        <v>0.1</v>
      </c>
      <c r="E9582" s="2">
        <v>42246</v>
      </c>
      <c r="F9582" t="s">
        <v>13040</v>
      </c>
      <c r="G9582" s="16">
        <v>44378</v>
      </c>
      <c r="H9582" s="16">
        <v>44742</v>
      </c>
      <c r="I9582" s="3">
        <v>236.75</v>
      </c>
      <c r="J9582" s="3">
        <v>-163.77000000000001</v>
      </c>
      <c r="K9582" s="3">
        <v>72.98</v>
      </c>
      <c r="Q9582" s="29">
        <f t="shared" si="1502"/>
        <v>6</v>
      </c>
      <c r="R9582" s="29">
        <f t="shared" si="1503"/>
        <v>10</v>
      </c>
      <c r="S9582" s="29">
        <f t="shared" si="1504"/>
        <v>0</v>
      </c>
      <c r="T9582" s="30">
        <f t="shared" si="1505"/>
        <v>1</v>
      </c>
      <c r="U9582" s="28">
        <f t="shared" si="1506"/>
        <v>23.675000000000001</v>
      </c>
      <c r="V9582" t="str">
        <f t="shared" si="1507"/>
        <v>No</v>
      </c>
      <c r="W9582" t="str">
        <f t="shared" si="1508"/>
        <v>8/1/2015</v>
      </c>
      <c r="X9582">
        <f t="shared" si="1509"/>
        <v>1</v>
      </c>
      <c r="Y9582">
        <f t="shared" si="1510"/>
        <v>23.675000000000001</v>
      </c>
      <c r="Z9582" t="str">
        <f t="shared" si="1511"/>
        <v/>
      </c>
    </row>
    <row r="9583" spans="1:26" ht="13" hidden="1" x14ac:dyDescent="0.25">
      <c r="A9583" t="s">
        <v>13044</v>
      </c>
      <c r="B9583" t="s">
        <v>34</v>
      </c>
      <c r="C9583" t="s">
        <v>5</v>
      </c>
      <c r="D9583" s="46">
        <v>0.1</v>
      </c>
      <c r="E9583" s="2">
        <v>42246</v>
      </c>
      <c r="F9583" t="s">
        <v>13040</v>
      </c>
      <c r="G9583" s="16">
        <v>44378</v>
      </c>
      <c r="H9583" s="16">
        <v>44742</v>
      </c>
      <c r="I9583" s="3">
        <v>236.75</v>
      </c>
      <c r="J9583" s="3">
        <v>-163.77000000000001</v>
      </c>
      <c r="K9583" s="3">
        <v>72.98</v>
      </c>
      <c r="Q9583" s="29">
        <f t="shared" si="1502"/>
        <v>6</v>
      </c>
      <c r="R9583" s="29">
        <f t="shared" si="1503"/>
        <v>10</v>
      </c>
      <c r="S9583" s="29">
        <f t="shared" si="1504"/>
        <v>0</v>
      </c>
      <c r="T9583" s="30">
        <f t="shared" si="1505"/>
        <v>1</v>
      </c>
      <c r="U9583" s="28">
        <f t="shared" si="1506"/>
        <v>23.675000000000001</v>
      </c>
      <c r="V9583" t="str">
        <f t="shared" si="1507"/>
        <v>No</v>
      </c>
      <c r="W9583" t="str">
        <f t="shared" si="1508"/>
        <v>8/1/2015</v>
      </c>
      <c r="X9583">
        <f t="shared" si="1509"/>
        <v>1</v>
      </c>
      <c r="Y9583">
        <f t="shared" si="1510"/>
        <v>23.675000000000001</v>
      </c>
      <c r="Z9583" t="str">
        <f t="shared" si="1511"/>
        <v/>
      </c>
    </row>
    <row r="9584" spans="1:26" ht="13" hidden="1" x14ac:dyDescent="0.25">
      <c r="A9584" t="s">
        <v>13045</v>
      </c>
      <c r="B9584" t="s">
        <v>34</v>
      </c>
      <c r="C9584" t="s">
        <v>5</v>
      </c>
      <c r="D9584" s="46">
        <v>0.1</v>
      </c>
      <c r="E9584" s="2">
        <v>42246</v>
      </c>
      <c r="F9584" t="s">
        <v>13040</v>
      </c>
      <c r="G9584" s="16">
        <v>44378</v>
      </c>
      <c r="H9584" s="16">
        <v>44742</v>
      </c>
      <c r="I9584" s="3">
        <v>236.75</v>
      </c>
      <c r="J9584" s="3">
        <v>-163.77000000000001</v>
      </c>
      <c r="K9584" s="3">
        <v>72.98</v>
      </c>
      <c r="Q9584" s="29">
        <f t="shared" si="1502"/>
        <v>6</v>
      </c>
      <c r="R9584" s="29">
        <f t="shared" si="1503"/>
        <v>10</v>
      </c>
      <c r="S9584" s="29">
        <f t="shared" si="1504"/>
        <v>0</v>
      </c>
      <c r="T9584" s="30">
        <f t="shared" si="1505"/>
        <v>1</v>
      </c>
      <c r="U9584" s="28">
        <f t="shared" si="1506"/>
        <v>23.675000000000001</v>
      </c>
      <c r="V9584" t="str">
        <f t="shared" si="1507"/>
        <v>No</v>
      </c>
      <c r="W9584" t="str">
        <f t="shared" si="1508"/>
        <v>8/1/2015</v>
      </c>
      <c r="X9584">
        <f t="shared" si="1509"/>
        <v>1</v>
      </c>
      <c r="Y9584">
        <f t="shared" si="1510"/>
        <v>23.675000000000001</v>
      </c>
      <c r="Z9584" t="str">
        <f t="shared" si="1511"/>
        <v/>
      </c>
    </row>
    <row r="9585" spans="1:26" ht="13" hidden="1" x14ac:dyDescent="0.25">
      <c r="A9585" t="s">
        <v>13046</v>
      </c>
      <c r="B9585" t="s">
        <v>34</v>
      </c>
      <c r="C9585" t="s">
        <v>5</v>
      </c>
      <c r="D9585" s="46">
        <v>0.1</v>
      </c>
      <c r="E9585" s="2">
        <v>42246</v>
      </c>
      <c r="F9585" t="s">
        <v>13040</v>
      </c>
      <c r="G9585" s="16">
        <v>44378</v>
      </c>
      <c r="H9585" s="16">
        <v>44742</v>
      </c>
      <c r="I9585" s="3">
        <v>236.75</v>
      </c>
      <c r="J9585" s="3">
        <v>-163.77000000000001</v>
      </c>
      <c r="K9585" s="3">
        <v>72.98</v>
      </c>
      <c r="Q9585" s="29">
        <f t="shared" si="1502"/>
        <v>6</v>
      </c>
      <c r="R9585" s="29">
        <f t="shared" si="1503"/>
        <v>10</v>
      </c>
      <c r="S9585" s="29">
        <f t="shared" si="1504"/>
        <v>0</v>
      </c>
      <c r="T9585" s="30">
        <f t="shared" si="1505"/>
        <v>1</v>
      </c>
      <c r="U9585" s="28">
        <f t="shared" si="1506"/>
        <v>23.675000000000001</v>
      </c>
      <c r="V9585" t="str">
        <f t="shared" si="1507"/>
        <v>No</v>
      </c>
      <c r="W9585" t="str">
        <f t="shared" si="1508"/>
        <v>8/1/2015</v>
      </c>
      <c r="X9585">
        <f t="shared" si="1509"/>
        <v>1</v>
      </c>
      <c r="Y9585">
        <f t="shared" si="1510"/>
        <v>23.675000000000001</v>
      </c>
      <c r="Z9585" t="str">
        <f t="shared" si="1511"/>
        <v/>
      </c>
    </row>
    <row r="9586" spans="1:26" ht="13" hidden="1" x14ac:dyDescent="0.25">
      <c r="A9586" t="s">
        <v>13047</v>
      </c>
      <c r="B9586" t="s">
        <v>34</v>
      </c>
      <c r="C9586" t="s">
        <v>5</v>
      </c>
      <c r="D9586" s="46">
        <v>0.1</v>
      </c>
      <c r="E9586" s="2">
        <v>42246</v>
      </c>
      <c r="F9586" t="s">
        <v>13040</v>
      </c>
      <c r="G9586" s="16">
        <v>44378</v>
      </c>
      <c r="H9586" s="16">
        <v>44742</v>
      </c>
      <c r="I9586" s="3">
        <v>236.75</v>
      </c>
      <c r="J9586" s="3">
        <v>-163.77000000000001</v>
      </c>
      <c r="K9586" s="3">
        <v>72.98</v>
      </c>
      <c r="Q9586" s="29">
        <f t="shared" si="1502"/>
        <v>6</v>
      </c>
      <c r="R9586" s="29">
        <f t="shared" si="1503"/>
        <v>10</v>
      </c>
      <c r="S9586" s="29">
        <f t="shared" si="1504"/>
        <v>0</v>
      </c>
      <c r="T9586" s="30">
        <f t="shared" si="1505"/>
        <v>1</v>
      </c>
      <c r="U9586" s="28">
        <f t="shared" si="1506"/>
        <v>23.675000000000001</v>
      </c>
      <c r="V9586" t="str">
        <f t="shared" si="1507"/>
        <v>No</v>
      </c>
      <c r="W9586" t="str">
        <f t="shared" si="1508"/>
        <v>8/1/2015</v>
      </c>
      <c r="X9586">
        <f t="shared" si="1509"/>
        <v>1</v>
      </c>
      <c r="Y9586">
        <f t="shared" si="1510"/>
        <v>23.675000000000001</v>
      </c>
      <c r="Z9586" t="str">
        <f t="shared" si="1511"/>
        <v/>
      </c>
    </row>
    <row r="9587" spans="1:26" ht="13" hidden="1" x14ac:dyDescent="0.25">
      <c r="A9587" t="s">
        <v>13048</v>
      </c>
      <c r="B9587" t="s">
        <v>34</v>
      </c>
      <c r="C9587" t="s">
        <v>5</v>
      </c>
      <c r="D9587" s="46">
        <v>0.1</v>
      </c>
      <c r="E9587" s="2">
        <v>42253</v>
      </c>
      <c r="F9587" t="s">
        <v>13049</v>
      </c>
      <c r="G9587" s="16">
        <v>44378</v>
      </c>
      <c r="H9587" s="16">
        <v>44742</v>
      </c>
      <c r="I9587" s="3">
        <v>447.05</v>
      </c>
      <c r="J9587" s="3">
        <v>-305.5</v>
      </c>
      <c r="K9587" s="3">
        <v>141.55000000000001</v>
      </c>
      <c r="Q9587" s="29">
        <f t="shared" si="1502"/>
        <v>6</v>
      </c>
      <c r="R9587" s="29">
        <f t="shared" si="1503"/>
        <v>9</v>
      </c>
      <c r="S9587" s="29">
        <f t="shared" si="1504"/>
        <v>24</v>
      </c>
      <c r="T9587" s="30">
        <f t="shared" si="1505"/>
        <v>1</v>
      </c>
      <c r="U9587" s="28">
        <f t="shared" si="1506"/>
        <v>44.705000000000005</v>
      </c>
      <c r="V9587" t="str">
        <f t="shared" si="1507"/>
        <v>No</v>
      </c>
      <c r="W9587" t="str">
        <f t="shared" si="1508"/>
        <v>9/1/2015</v>
      </c>
      <c r="X9587">
        <f t="shared" si="1509"/>
        <v>1</v>
      </c>
      <c r="Y9587">
        <f t="shared" si="1510"/>
        <v>44.705000000000005</v>
      </c>
      <c r="Z9587" t="str">
        <f t="shared" si="1511"/>
        <v/>
      </c>
    </row>
    <row r="9588" spans="1:26" ht="13" hidden="1" x14ac:dyDescent="0.25">
      <c r="A9588" t="s">
        <v>13050</v>
      </c>
      <c r="B9588" t="s">
        <v>34</v>
      </c>
      <c r="C9588" t="s">
        <v>5</v>
      </c>
      <c r="D9588" s="46">
        <v>0.1</v>
      </c>
      <c r="E9588" s="2">
        <v>42297</v>
      </c>
      <c r="F9588" t="s">
        <v>13051</v>
      </c>
      <c r="G9588" s="16">
        <v>44378</v>
      </c>
      <c r="H9588" s="16">
        <v>44742</v>
      </c>
      <c r="I9588" s="3">
        <v>130.37</v>
      </c>
      <c r="J9588" s="3">
        <v>-88.01</v>
      </c>
      <c r="K9588" s="3">
        <v>42.36</v>
      </c>
      <c r="Q9588" s="29">
        <f t="shared" si="1502"/>
        <v>6</v>
      </c>
      <c r="R9588" s="29">
        <f t="shared" si="1503"/>
        <v>8</v>
      </c>
      <c r="S9588" s="29">
        <f t="shared" si="1504"/>
        <v>10</v>
      </c>
      <c r="T9588" s="30">
        <f t="shared" si="1505"/>
        <v>1</v>
      </c>
      <c r="U9588" s="28">
        <f t="shared" si="1506"/>
        <v>13.037000000000001</v>
      </c>
      <c r="V9588" t="str">
        <f t="shared" si="1507"/>
        <v>No</v>
      </c>
      <c r="W9588" t="str">
        <f t="shared" si="1508"/>
        <v>10/1/2015</v>
      </c>
      <c r="X9588">
        <f t="shared" si="1509"/>
        <v>1</v>
      </c>
      <c r="Y9588">
        <f t="shared" si="1510"/>
        <v>13.037000000000001</v>
      </c>
      <c r="Z9588" t="str">
        <f t="shared" si="1511"/>
        <v/>
      </c>
    </row>
    <row r="9589" spans="1:26" ht="13" hidden="1" x14ac:dyDescent="0.25">
      <c r="A9589" t="s">
        <v>13052</v>
      </c>
      <c r="B9589" t="s">
        <v>34</v>
      </c>
      <c r="C9589" t="s">
        <v>5</v>
      </c>
      <c r="D9589" s="46">
        <v>0.1</v>
      </c>
      <c r="E9589" s="2">
        <v>42297</v>
      </c>
      <c r="F9589" t="s">
        <v>13051</v>
      </c>
      <c r="G9589" s="16">
        <v>44378</v>
      </c>
      <c r="H9589" s="16">
        <v>44742</v>
      </c>
      <c r="I9589" s="3">
        <v>130.37</v>
      </c>
      <c r="J9589" s="3">
        <v>-88.01</v>
      </c>
      <c r="K9589" s="3">
        <v>42.36</v>
      </c>
      <c r="Q9589" s="29">
        <f t="shared" si="1502"/>
        <v>6</v>
      </c>
      <c r="R9589" s="29">
        <f t="shared" si="1503"/>
        <v>8</v>
      </c>
      <c r="S9589" s="29">
        <f t="shared" si="1504"/>
        <v>10</v>
      </c>
      <c r="T9589" s="30">
        <f t="shared" si="1505"/>
        <v>1</v>
      </c>
      <c r="U9589" s="28">
        <f t="shared" si="1506"/>
        <v>13.037000000000001</v>
      </c>
      <c r="V9589" t="str">
        <f t="shared" si="1507"/>
        <v>No</v>
      </c>
      <c r="W9589" t="str">
        <f t="shared" si="1508"/>
        <v>10/1/2015</v>
      </c>
      <c r="X9589">
        <f t="shared" si="1509"/>
        <v>1</v>
      </c>
      <c r="Y9589">
        <f t="shared" si="1510"/>
        <v>13.037000000000001</v>
      </c>
      <c r="Z9589" t="str">
        <f t="shared" si="1511"/>
        <v/>
      </c>
    </row>
    <row r="9590" spans="1:26" ht="13" hidden="1" x14ac:dyDescent="0.25">
      <c r="A9590" t="s">
        <v>13053</v>
      </c>
      <c r="B9590" t="s">
        <v>34</v>
      </c>
      <c r="C9590" t="s">
        <v>5</v>
      </c>
      <c r="D9590" s="46">
        <v>0.1</v>
      </c>
      <c r="E9590" s="2">
        <v>42297</v>
      </c>
      <c r="F9590" t="s">
        <v>13051</v>
      </c>
      <c r="G9590" s="16">
        <v>44378</v>
      </c>
      <c r="H9590" s="16">
        <v>44742</v>
      </c>
      <c r="I9590" s="3">
        <v>130.37</v>
      </c>
      <c r="J9590" s="3">
        <v>-88.01</v>
      </c>
      <c r="K9590" s="3">
        <v>42.36</v>
      </c>
      <c r="Q9590" s="29">
        <f t="shared" si="1502"/>
        <v>6</v>
      </c>
      <c r="R9590" s="29">
        <f t="shared" si="1503"/>
        <v>8</v>
      </c>
      <c r="S9590" s="29">
        <f t="shared" si="1504"/>
        <v>10</v>
      </c>
      <c r="T9590" s="30">
        <f t="shared" si="1505"/>
        <v>1</v>
      </c>
      <c r="U9590" s="28">
        <f t="shared" si="1506"/>
        <v>13.037000000000001</v>
      </c>
      <c r="V9590" t="str">
        <f t="shared" si="1507"/>
        <v>No</v>
      </c>
      <c r="W9590" t="str">
        <f t="shared" si="1508"/>
        <v>10/1/2015</v>
      </c>
      <c r="X9590">
        <f t="shared" si="1509"/>
        <v>1</v>
      </c>
      <c r="Y9590">
        <f t="shared" si="1510"/>
        <v>13.037000000000001</v>
      </c>
      <c r="Z9590" t="str">
        <f t="shared" si="1511"/>
        <v/>
      </c>
    </row>
    <row r="9591" spans="1:26" ht="13" hidden="1" x14ac:dyDescent="0.25">
      <c r="A9591" t="s">
        <v>13054</v>
      </c>
      <c r="B9591" t="s">
        <v>34</v>
      </c>
      <c r="C9591" t="s">
        <v>5</v>
      </c>
      <c r="D9591" s="46">
        <v>0.1</v>
      </c>
      <c r="E9591" s="2">
        <v>42297</v>
      </c>
      <c r="F9591" t="s">
        <v>13051</v>
      </c>
      <c r="G9591" s="16">
        <v>44378</v>
      </c>
      <c r="H9591" s="16">
        <v>44742</v>
      </c>
      <c r="I9591" s="3">
        <v>130.37</v>
      </c>
      <c r="J9591" s="3">
        <v>-88.01</v>
      </c>
      <c r="K9591" s="3">
        <v>42.36</v>
      </c>
      <c r="Q9591" s="29">
        <f t="shared" si="1502"/>
        <v>6</v>
      </c>
      <c r="R9591" s="29">
        <f t="shared" si="1503"/>
        <v>8</v>
      </c>
      <c r="S9591" s="29">
        <f t="shared" si="1504"/>
        <v>10</v>
      </c>
      <c r="T9591" s="30">
        <f t="shared" si="1505"/>
        <v>1</v>
      </c>
      <c r="U9591" s="28">
        <f t="shared" si="1506"/>
        <v>13.037000000000001</v>
      </c>
      <c r="V9591" t="str">
        <f t="shared" si="1507"/>
        <v>No</v>
      </c>
      <c r="W9591" t="str">
        <f t="shared" si="1508"/>
        <v>10/1/2015</v>
      </c>
      <c r="X9591">
        <f t="shared" si="1509"/>
        <v>1</v>
      </c>
      <c r="Y9591">
        <f t="shared" si="1510"/>
        <v>13.037000000000001</v>
      </c>
      <c r="Z9591" t="str">
        <f t="shared" si="1511"/>
        <v/>
      </c>
    </row>
    <row r="9592" spans="1:26" ht="13" hidden="1" x14ac:dyDescent="0.25">
      <c r="A9592" t="s">
        <v>13055</v>
      </c>
      <c r="B9592" t="s">
        <v>34</v>
      </c>
      <c r="C9592" t="s">
        <v>5</v>
      </c>
      <c r="D9592" s="46">
        <v>0.1</v>
      </c>
      <c r="E9592" s="2">
        <v>42297</v>
      </c>
      <c r="F9592" t="s">
        <v>13051</v>
      </c>
      <c r="G9592" s="16">
        <v>44378</v>
      </c>
      <c r="H9592" s="16">
        <v>44742</v>
      </c>
      <c r="I9592" s="3">
        <v>130.37</v>
      </c>
      <c r="J9592" s="3">
        <v>-88.01</v>
      </c>
      <c r="K9592" s="3">
        <v>42.36</v>
      </c>
      <c r="Q9592" s="29">
        <f t="shared" ref="Q9592:Q9655" si="1512">DATEDIF(E9592,H9592,"Y")</f>
        <v>6</v>
      </c>
      <c r="R9592" s="29">
        <f t="shared" ref="R9592:R9655" si="1513">DATEDIF(E9592,H9592,"YM")</f>
        <v>8</v>
      </c>
      <c r="S9592" s="29">
        <f t="shared" ref="S9592:S9655" si="1514">DATEDIF(E9592,H9592,"MD")</f>
        <v>10</v>
      </c>
      <c r="T9592" s="30">
        <f t="shared" ref="T9592:T9655" si="1515">IF(Q9592&gt;=1,1,R9592/12)</f>
        <v>1</v>
      </c>
      <c r="U9592" s="28">
        <f t="shared" ref="U9592:U9655" si="1516">I9592*D9592*T9592</f>
        <v>13.037000000000001</v>
      </c>
      <c r="V9592" t="str">
        <f t="shared" si="1507"/>
        <v>No</v>
      </c>
      <c r="W9592" t="str">
        <f t="shared" si="1508"/>
        <v>10/1/2015</v>
      </c>
      <c r="X9592">
        <f t="shared" si="1509"/>
        <v>1</v>
      </c>
      <c r="Y9592">
        <f t="shared" si="1510"/>
        <v>13.037000000000001</v>
      </c>
      <c r="Z9592" t="str">
        <f t="shared" si="1511"/>
        <v/>
      </c>
    </row>
    <row r="9593" spans="1:26" ht="13" hidden="1" x14ac:dyDescent="0.25">
      <c r="A9593" t="s">
        <v>13056</v>
      </c>
      <c r="B9593" t="s">
        <v>34</v>
      </c>
      <c r="C9593" t="s">
        <v>5</v>
      </c>
      <c r="D9593" s="46">
        <v>0.1</v>
      </c>
      <c r="E9593" s="2">
        <v>42297</v>
      </c>
      <c r="F9593" t="s">
        <v>13057</v>
      </c>
      <c r="G9593" s="16">
        <v>44378</v>
      </c>
      <c r="H9593" s="16">
        <v>44742</v>
      </c>
      <c r="I9593" s="3">
        <v>166.16</v>
      </c>
      <c r="J9593" s="3">
        <v>-112.17</v>
      </c>
      <c r="K9593" s="3">
        <v>53.99</v>
      </c>
      <c r="Q9593" s="29">
        <f t="shared" si="1512"/>
        <v>6</v>
      </c>
      <c r="R9593" s="29">
        <f t="shared" si="1513"/>
        <v>8</v>
      </c>
      <c r="S9593" s="29">
        <f t="shared" si="1514"/>
        <v>10</v>
      </c>
      <c r="T9593" s="30">
        <f t="shared" si="1515"/>
        <v>1</v>
      </c>
      <c r="U9593" s="28">
        <f t="shared" si="1516"/>
        <v>16.616</v>
      </c>
      <c r="V9593" t="str">
        <f t="shared" si="1507"/>
        <v>No</v>
      </c>
      <c r="W9593" t="str">
        <f t="shared" si="1508"/>
        <v>10/1/2015</v>
      </c>
      <c r="X9593">
        <f t="shared" si="1509"/>
        <v>1</v>
      </c>
      <c r="Y9593">
        <f t="shared" si="1510"/>
        <v>16.616</v>
      </c>
      <c r="Z9593" t="str">
        <f t="shared" si="1511"/>
        <v/>
      </c>
    </row>
    <row r="9594" spans="1:26" ht="13" hidden="1" x14ac:dyDescent="0.25">
      <c r="A9594" t="s">
        <v>13058</v>
      </c>
      <c r="B9594" t="s">
        <v>34</v>
      </c>
      <c r="C9594" t="s">
        <v>5</v>
      </c>
      <c r="D9594" s="46">
        <v>0.1</v>
      </c>
      <c r="E9594" s="2">
        <v>42297</v>
      </c>
      <c r="F9594" t="s">
        <v>13057</v>
      </c>
      <c r="G9594" s="16">
        <v>44378</v>
      </c>
      <c r="H9594" s="16">
        <v>44742</v>
      </c>
      <c r="I9594" s="3">
        <v>166.16</v>
      </c>
      <c r="J9594" s="3">
        <v>-112.17</v>
      </c>
      <c r="K9594" s="3">
        <v>53.99</v>
      </c>
      <c r="Q9594" s="29">
        <f t="shared" si="1512"/>
        <v>6</v>
      </c>
      <c r="R9594" s="29">
        <f t="shared" si="1513"/>
        <v>8</v>
      </c>
      <c r="S9594" s="29">
        <f t="shared" si="1514"/>
        <v>10</v>
      </c>
      <c r="T9594" s="30">
        <f t="shared" si="1515"/>
        <v>1</v>
      </c>
      <c r="U9594" s="28">
        <f t="shared" si="1516"/>
        <v>16.616</v>
      </c>
      <c r="V9594" t="str">
        <f t="shared" si="1507"/>
        <v>No</v>
      </c>
      <c r="W9594" t="str">
        <f t="shared" si="1508"/>
        <v>10/1/2015</v>
      </c>
      <c r="X9594">
        <f t="shared" si="1509"/>
        <v>1</v>
      </c>
      <c r="Y9594">
        <f t="shared" si="1510"/>
        <v>16.616</v>
      </c>
      <c r="Z9594" t="str">
        <f t="shared" si="1511"/>
        <v/>
      </c>
    </row>
    <row r="9595" spans="1:26" ht="13" hidden="1" x14ac:dyDescent="0.25">
      <c r="A9595" t="s">
        <v>13059</v>
      </c>
      <c r="B9595" t="s">
        <v>34</v>
      </c>
      <c r="C9595" t="s">
        <v>5</v>
      </c>
      <c r="D9595" s="46">
        <v>0.1</v>
      </c>
      <c r="E9595" s="2">
        <v>42297</v>
      </c>
      <c r="F9595" t="s">
        <v>13057</v>
      </c>
      <c r="G9595" s="16">
        <v>44378</v>
      </c>
      <c r="H9595" s="16">
        <v>44742</v>
      </c>
      <c r="I9595" s="3">
        <v>166.16</v>
      </c>
      <c r="J9595" s="3">
        <v>-112.17</v>
      </c>
      <c r="K9595" s="3">
        <v>53.99</v>
      </c>
      <c r="Q9595" s="29">
        <f t="shared" si="1512"/>
        <v>6</v>
      </c>
      <c r="R9595" s="29">
        <f t="shared" si="1513"/>
        <v>8</v>
      </c>
      <c r="S9595" s="29">
        <f t="shared" si="1514"/>
        <v>10</v>
      </c>
      <c r="T9595" s="30">
        <f t="shared" si="1515"/>
        <v>1</v>
      </c>
      <c r="U9595" s="28">
        <f t="shared" si="1516"/>
        <v>16.616</v>
      </c>
      <c r="V9595" t="str">
        <f t="shared" si="1507"/>
        <v>No</v>
      </c>
      <c r="W9595" t="str">
        <f t="shared" si="1508"/>
        <v>10/1/2015</v>
      </c>
      <c r="X9595">
        <f t="shared" si="1509"/>
        <v>1</v>
      </c>
      <c r="Y9595">
        <f t="shared" si="1510"/>
        <v>16.616</v>
      </c>
      <c r="Z9595" t="str">
        <f t="shared" si="1511"/>
        <v/>
      </c>
    </row>
    <row r="9596" spans="1:26" ht="13" hidden="1" x14ac:dyDescent="0.25">
      <c r="A9596" t="s">
        <v>13060</v>
      </c>
      <c r="B9596" t="s">
        <v>34</v>
      </c>
      <c r="C9596" t="s">
        <v>5</v>
      </c>
      <c r="D9596" s="46">
        <v>0.1</v>
      </c>
      <c r="E9596" s="2">
        <v>42297</v>
      </c>
      <c r="F9596" t="s">
        <v>13057</v>
      </c>
      <c r="G9596" s="16">
        <v>44378</v>
      </c>
      <c r="H9596" s="16">
        <v>44742</v>
      </c>
      <c r="I9596" s="3">
        <v>166.16</v>
      </c>
      <c r="J9596" s="3">
        <v>-112.17</v>
      </c>
      <c r="K9596" s="3">
        <v>53.99</v>
      </c>
      <c r="Q9596" s="29">
        <f t="shared" si="1512"/>
        <v>6</v>
      </c>
      <c r="R9596" s="29">
        <f t="shared" si="1513"/>
        <v>8</v>
      </c>
      <c r="S9596" s="29">
        <f t="shared" si="1514"/>
        <v>10</v>
      </c>
      <c r="T9596" s="30">
        <f t="shared" si="1515"/>
        <v>1</v>
      </c>
      <c r="U9596" s="28">
        <f t="shared" si="1516"/>
        <v>16.616</v>
      </c>
      <c r="V9596" t="str">
        <f t="shared" si="1507"/>
        <v>No</v>
      </c>
      <c r="W9596" t="str">
        <f t="shared" si="1508"/>
        <v>10/1/2015</v>
      </c>
      <c r="X9596">
        <f t="shared" si="1509"/>
        <v>1</v>
      </c>
      <c r="Y9596">
        <f t="shared" si="1510"/>
        <v>16.616</v>
      </c>
      <c r="Z9596" t="str">
        <f t="shared" si="1511"/>
        <v/>
      </c>
    </row>
    <row r="9597" spans="1:26" ht="13" hidden="1" x14ac:dyDescent="0.25">
      <c r="A9597" t="s">
        <v>13061</v>
      </c>
      <c r="B9597" t="s">
        <v>34</v>
      </c>
      <c r="C9597" t="s">
        <v>5</v>
      </c>
      <c r="D9597" s="46">
        <v>0.1</v>
      </c>
      <c r="E9597" s="2">
        <v>42297</v>
      </c>
      <c r="F9597" t="s">
        <v>13057</v>
      </c>
      <c r="G9597" s="16">
        <v>44378</v>
      </c>
      <c r="H9597" s="16">
        <v>44742</v>
      </c>
      <c r="I9597" s="3">
        <v>166.16</v>
      </c>
      <c r="J9597" s="3">
        <v>-112.17</v>
      </c>
      <c r="K9597" s="3">
        <v>53.99</v>
      </c>
      <c r="Q9597" s="29">
        <f t="shared" si="1512"/>
        <v>6</v>
      </c>
      <c r="R9597" s="29">
        <f t="shared" si="1513"/>
        <v>8</v>
      </c>
      <c r="S9597" s="29">
        <f t="shared" si="1514"/>
        <v>10</v>
      </c>
      <c r="T9597" s="30">
        <f t="shared" si="1515"/>
        <v>1</v>
      </c>
      <c r="U9597" s="28">
        <f t="shared" si="1516"/>
        <v>16.616</v>
      </c>
      <c r="V9597" t="str">
        <f t="shared" si="1507"/>
        <v>No</v>
      </c>
      <c r="W9597" t="str">
        <f t="shared" si="1508"/>
        <v>10/1/2015</v>
      </c>
      <c r="X9597">
        <f t="shared" si="1509"/>
        <v>1</v>
      </c>
      <c r="Y9597">
        <f t="shared" si="1510"/>
        <v>16.616</v>
      </c>
      <c r="Z9597" t="str">
        <f t="shared" si="1511"/>
        <v/>
      </c>
    </row>
    <row r="9598" spans="1:26" ht="13" hidden="1" x14ac:dyDescent="0.25">
      <c r="A9598" t="s">
        <v>13062</v>
      </c>
      <c r="B9598" t="s">
        <v>34</v>
      </c>
      <c r="C9598" t="s">
        <v>5</v>
      </c>
      <c r="D9598" s="46">
        <v>0.1</v>
      </c>
      <c r="E9598" s="2">
        <v>42294</v>
      </c>
      <c r="F9598" t="s">
        <v>13063</v>
      </c>
      <c r="G9598" s="16">
        <v>44378</v>
      </c>
      <c r="H9598" s="16">
        <v>44742</v>
      </c>
      <c r="I9598" s="3">
        <v>74.14</v>
      </c>
      <c r="J9598" s="3">
        <v>-50.03</v>
      </c>
      <c r="K9598" s="3">
        <v>24.11</v>
      </c>
      <c r="Q9598" s="29">
        <f t="shared" si="1512"/>
        <v>6</v>
      </c>
      <c r="R9598" s="29">
        <f t="shared" si="1513"/>
        <v>8</v>
      </c>
      <c r="S9598" s="29">
        <f t="shared" si="1514"/>
        <v>13</v>
      </c>
      <c r="T9598" s="30">
        <f t="shared" si="1515"/>
        <v>1</v>
      </c>
      <c r="U9598" s="28">
        <f t="shared" si="1516"/>
        <v>7.4140000000000006</v>
      </c>
      <c r="V9598" t="str">
        <f t="shared" si="1507"/>
        <v>No</v>
      </c>
      <c r="W9598" t="str">
        <f t="shared" si="1508"/>
        <v>10/1/2015</v>
      </c>
      <c r="X9598">
        <f t="shared" si="1509"/>
        <v>1</v>
      </c>
      <c r="Y9598">
        <f t="shared" si="1510"/>
        <v>7.4140000000000006</v>
      </c>
      <c r="Z9598" t="str">
        <f t="shared" si="1511"/>
        <v/>
      </c>
    </row>
    <row r="9599" spans="1:26" ht="13" hidden="1" x14ac:dyDescent="0.25">
      <c r="A9599" t="s">
        <v>13064</v>
      </c>
      <c r="B9599" t="s">
        <v>34</v>
      </c>
      <c r="C9599" t="s">
        <v>5</v>
      </c>
      <c r="D9599" s="46">
        <v>0.1</v>
      </c>
      <c r="E9599" s="2">
        <v>42294</v>
      </c>
      <c r="F9599" t="s">
        <v>13063</v>
      </c>
      <c r="G9599" s="16">
        <v>44378</v>
      </c>
      <c r="H9599" s="16">
        <v>44742</v>
      </c>
      <c r="I9599" s="3">
        <v>74.13</v>
      </c>
      <c r="J9599" s="3">
        <v>-50.03</v>
      </c>
      <c r="K9599" s="3">
        <v>24.1</v>
      </c>
      <c r="Q9599" s="29">
        <f t="shared" si="1512"/>
        <v>6</v>
      </c>
      <c r="R9599" s="29">
        <f t="shared" si="1513"/>
        <v>8</v>
      </c>
      <c r="S9599" s="29">
        <f t="shared" si="1514"/>
        <v>13</v>
      </c>
      <c r="T9599" s="30">
        <f t="shared" si="1515"/>
        <v>1</v>
      </c>
      <c r="U9599" s="28">
        <f t="shared" si="1516"/>
        <v>7.4130000000000003</v>
      </c>
      <c r="V9599" t="str">
        <f t="shared" si="1507"/>
        <v>No</v>
      </c>
      <c r="W9599" t="str">
        <f t="shared" si="1508"/>
        <v>10/1/2015</v>
      </c>
      <c r="X9599">
        <f t="shared" si="1509"/>
        <v>1</v>
      </c>
      <c r="Y9599">
        <f t="shared" si="1510"/>
        <v>7.4130000000000003</v>
      </c>
      <c r="Z9599" t="str">
        <f t="shared" si="1511"/>
        <v/>
      </c>
    </row>
    <row r="9600" spans="1:26" ht="13" hidden="1" x14ac:dyDescent="0.25">
      <c r="A9600" t="s">
        <v>13065</v>
      </c>
      <c r="B9600" t="s">
        <v>34</v>
      </c>
      <c r="C9600" t="s">
        <v>5</v>
      </c>
      <c r="D9600" s="46">
        <v>0.1</v>
      </c>
      <c r="E9600" s="2">
        <v>42294</v>
      </c>
      <c r="F9600" t="s">
        <v>13063</v>
      </c>
      <c r="G9600" s="16">
        <v>44378</v>
      </c>
      <c r="H9600" s="16">
        <v>44742</v>
      </c>
      <c r="I9600" s="3">
        <v>74.13</v>
      </c>
      <c r="J9600" s="3">
        <v>-50.03</v>
      </c>
      <c r="K9600" s="3">
        <v>24.1</v>
      </c>
      <c r="Q9600" s="29">
        <f t="shared" si="1512"/>
        <v>6</v>
      </c>
      <c r="R9600" s="29">
        <f t="shared" si="1513"/>
        <v>8</v>
      </c>
      <c r="S9600" s="29">
        <f t="shared" si="1514"/>
        <v>13</v>
      </c>
      <c r="T9600" s="30">
        <f t="shared" si="1515"/>
        <v>1</v>
      </c>
      <c r="U9600" s="28">
        <f t="shared" si="1516"/>
        <v>7.4130000000000003</v>
      </c>
      <c r="V9600" t="str">
        <f t="shared" si="1507"/>
        <v>No</v>
      </c>
      <c r="W9600" t="str">
        <f t="shared" si="1508"/>
        <v>10/1/2015</v>
      </c>
      <c r="X9600">
        <f t="shared" si="1509"/>
        <v>1</v>
      </c>
      <c r="Y9600">
        <f t="shared" si="1510"/>
        <v>7.4130000000000003</v>
      </c>
      <c r="Z9600" t="str">
        <f t="shared" si="1511"/>
        <v/>
      </c>
    </row>
    <row r="9601" spans="1:26" ht="13" hidden="1" x14ac:dyDescent="0.25">
      <c r="A9601" t="s">
        <v>13066</v>
      </c>
      <c r="B9601" t="s">
        <v>34</v>
      </c>
      <c r="C9601" t="s">
        <v>5</v>
      </c>
      <c r="D9601" s="46">
        <v>0.1</v>
      </c>
      <c r="E9601" s="2">
        <v>42294</v>
      </c>
      <c r="F9601" t="s">
        <v>13063</v>
      </c>
      <c r="G9601" s="16">
        <v>44378</v>
      </c>
      <c r="H9601" s="16">
        <v>44742</v>
      </c>
      <c r="I9601" s="3">
        <v>74.13</v>
      </c>
      <c r="J9601" s="3">
        <v>-50.03</v>
      </c>
      <c r="K9601" s="3">
        <v>24.1</v>
      </c>
      <c r="Q9601" s="29">
        <f t="shared" si="1512"/>
        <v>6</v>
      </c>
      <c r="R9601" s="29">
        <f t="shared" si="1513"/>
        <v>8</v>
      </c>
      <c r="S9601" s="29">
        <f t="shared" si="1514"/>
        <v>13</v>
      </c>
      <c r="T9601" s="30">
        <f t="shared" si="1515"/>
        <v>1</v>
      </c>
      <c r="U9601" s="28">
        <f t="shared" si="1516"/>
        <v>7.4130000000000003</v>
      </c>
      <c r="V9601" t="str">
        <f t="shared" si="1507"/>
        <v>No</v>
      </c>
      <c r="W9601" t="str">
        <f t="shared" si="1508"/>
        <v>10/1/2015</v>
      </c>
      <c r="X9601">
        <f t="shared" si="1509"/>
        <v>1</v>
      </c>
      <c r="Y9601">
        <f t="shared" si="1510"/>
        <v>7.4130000000000003</v>
      </c>
      <c r="Z9601" t="str">
        <f t="shared" si="1511"/>
        <v/>
      </c>
    </row>
    <row r="9602" spans="1:26" ht="13" hidden="1" x14ac:dyDescent="0.25">
      <c r="A9602" t="s">
        <v>13067</v>
      </c>
      <c r="B9602" t="s">
        <v>34</v>
      </c>
      <c r="C9602" t="s">
        <v>5</v>
      </c>
      <c r="D9602" s="46">
        <v>0.1</v>
      </c>
      <c r="E9602" s="2">
        <v>42294</v>
      </c>
      <c r="F9602" t="s">
        <v>13063</v>
      </c>
      <c r="G9602" s="16">
        <v>44378</v>
      </c>
      <c r="H9602" s="16">
        <v>44742</v>
      </c>
      <c r="I9602" s="3">
        <v>74.13</v>
      </c>
      <c r="J9602" s="3">
        <v>-50.03</v>
      </c>
      <c r="K9602" s="3">
        <v>24.1</v>
      </c>
      <c r="Q9602" s="29">
        <f t="shared" si="1512"/>
        <v>6</v>
      </c>
      <c r="R9602" s="29">
        <f t="shared" si="1513"/>
        <v>8</v>
      </c>
      <c r="S9602" s="29">
        <f t="shared" si="1514"/>
        <v>13</v>
      </c>
      <c r="T9602" s="30">
        <f t="shared" si="1515"/>
        <v>1</v>
      </c>
      <c r="U9602" s="28">
        <f t="shared" si="1516"/>
        <v>7.4130000000000003</v>
      </c>
      <c r="V9602" t="str">
        <f t="shared" si="1507"/>
        <v>No</v>
      </c>
      <c r="W9602" t="str">
        <f t="shared" si="1508"/>
        <v>10/1/2015</v>
      </c>
      <c r="X9602">
        <f t="shared" si="1509"/>
        <v>1</v>
      </c>
      <c r="Y9602">
        <f t="shared" si="1510"/>
        <v>7.4130000000000003</v>
      </c>
      <c r="Z9602" t="str">
        <f t="shared" si="1511"/>
        <v/>
      </c>
    </row>
    <row r="9603" spans="1:26" ht="13" hidden="1" x14ac:dyDescent="0.25">
      <c r="A9603" t="s">
        <v>13068</v>
      </c>
      <c r="B9603" t="s">
        <v>34</v>
      </c>
      <c r="C9603" t="s">
        <v>5</v>
      </c>
      <c r="D9603" s="46">
        <v>0.1</v>
      </c>
      <c r="E9603" s="2">
        <v>42294</v>
      </c>
      <c r="F9603" t="s">
        <v>13063</v>
      </c>
      <c r="G9603" s="16">
        <v>44378</v>
      </c>
      <c r="H9603" s="16">
        <v>44742</v>
      </c>
      <c r="I9603" s="3">
        <v>74.13</v>
      </c>
      <c r="J9603" s="3">
        <v>-50.03</v>
      </c>
      <c r="K9603" s="3">
        <v>24.1</v>
      </c>
      <c r="Q9603" s="29">
        <f t="shared" si="1512"/>
        <v>6</v>
      </c>
      <c r="R9603" s="29">
        <f t="shared" si="1513"/>
        <v>8</v>
      </c>
      <c r="S9603" s="29">
        <f t="shared" si="1514"/>
        <v>13</v>
      </c>
      <c r="T9603" s="30">
        <f t="shared" si="1515"/>
        <v>1</v>
      </c>
      <c r="U9603" s="28">
        <f t="shared" si="1516"/>
        <v>7.4130000000000003</v>
      </c>
      <c r="V9603" t="str">
        <f t="shared" si="1507"/>
        <v>No</v>
      </c>
      <c r="W9603" t="str">
        <f t="shared" si="1508"/>
        <v>10/1/2015</v>
      </c>
      <c r="X9603">
        <f t="shared" si="1509"/>
        <v>1</v>
      </c>
      <c r="Y9603">
        <f t="shared" si="1510"/>
        <v>7.4130000000000003</v>
      </c>
      <c r="Z9603" t="str">
        <f t="shared" si="1511"/>
        <v/>
      </c>
    </row>
    <row r="9604" spans="1:26" ht="13" hidden="1" x14ac:dyDescent="0.25">
      <c r="A9604" t="s">
        <v>13069</v>
      </c>
      <c r="B9604" t="s">
        <v>34</v>
      </c>
      <c r="C9604" t="s">
        <v>5</v>
      </c>
      <c r="D9604" s="46">
        <v>0.1</v>
      </c>
      <c r="E9604" s="2">
        <v>42294</v>
      </c>
      <c r="F9604" t="s">
        <v>13063</v>
      </c>
      <c r="G9604" s="16">
        <v>44378</v>
      </c>
      <c r="H9604" s="16">
        <v>44742</v>
      </c>
      <c r="I9604" s="3">
        <v>74.13</v>
      </c>
      <c r="J9604" s="3">
        <v>-50.03</v>
      </c>
      <c r="K9604" s="3">
        <v>24.1</v>
      </c>
      <c r="Q9604" s="29">
        <f t="shared" si="1512"/>
        <v>6</v>
      </c>
      <c r="R9604" s="29">
        <f t="shared" si="1513"/>
        <v>8</v>
      </c>
      <c r="S9604" s="29">
        <f t="shared" si="1514"/>
        <v>13</v>
      </c>
      <c r="T9604" s="30">
        <f t="shared" si="1515"/>
        <v>1</v>
      </c>
      <c r="U9604" s="28">
        <f t="shared" si="1516"/>
        <v>7.4130000000000003</v>
      </c>
      <c r="V9604" t="str">
        <f t="shared" si="1507"/>
        <v>No</v>
      </c>
      <c r="W9604" t="str">
        <f t="shared" si="1508"/>
        <v>10/1/2015</v>
      </c>
      <c r="X9604">
        <f t="shared" si="1509"/>
        <v>1</v>
      </c>
      <c r="Y9604">
        <f t="shared" si="1510"/>
        <v>7.4130000000000003</v>
      </c>
      <c r="Z9604" t="str">
        <f t="shared" si="1511"/>
        <v/>
      </c>
    </row>
    <row r="9605" spans="1:26" ht="13" hidden="1" x14ac:dyDescent="0.25">
      <c r="A9605" t="s">
        <v>13070</v>
      </c>
      <c r="B9605" t="s">
        <v>34</v>
      </c>
      <c r="C9605" t="s">
        <v>5</v>
      </c>
      <c r="D9605" s="46">
        <v>0.1</v>
      </c>
      <c r="E9605" s="2">
        <v>42294</v>
      </c>
      <c r="F9605" t="s">
        <v>13063</v>
      </c>
      <c r="G9605" s="16">
        <v>44378</v>
      </c>
      <c r="H9605" s="16">
        <v>44742</v>
      </c>
      <c r="I9605" s="3">
        <v>74.13</v>
      </c>
      <c r="J9605" s="3">
        <v>-50.03</v>
      </c>
      <c r="K9605" s="3">
        <v>24.1</v>
      </c>
      <c r="Q9605" s="29">
        <f t="shared" si="1512"/>
        <v>6</v>
      </c>
      <c r="R9605" s="29">
        <f t="shared" si="1513"/>
        <v>8</v>
      </c>
      <c r="S9605" s="29">
        <f t="shared" si="1514"/>
        <v>13</v>
      </c>
      <c r="T9605" s="30">
        <f t="shared" si="1515"/>
        <v>1</v>
      </c>
      <c r="U9605" s="28">
        <f t="shared" si="1516"/>
        <v>7.4130000000000003</v>
      </c>
      <c r="V9605" t="str">
        <f t="shared" si="1507"/>
        <v>No</v>
      </c>
      <c r="W9605" t="str">
        <f t="shared" si="1508"/>
        <v>10/1/2015</v>
      </c>
      <c r="X9605">
        <f t="shared" si="1509"/>
        <v>1</v>
      </c>
      <c r="Y9605">
        <f t="shared" si="1510"/>
        <v>7.4130000000000003</v>
      </c>
      <c r="Z9605" t="str">
        <f t="shared" si="1511"/>
        <v/>
      </c>
    </row>
    <row r="9606" spans="1:26" ht="13" hidden="1" x14ac:dyDescent="0.25">
      <c r="A9606" t="s">
        <v>13071</v>
      </c>
      <c r="B9606" t="s">
        <v>34</v>
      </c>
      <c r="C9606" t="s">
        <v>5</v>
      </c>
      <c r="D9606" s="46">
        <v>0.1</v>
      </c>
      <c r="E9606" s="2">
        <v>42294</v>
      </c>
      <c r="F9606" t="s">
        <v>13063</v>
      </c>
      <c r="G9606" s="16">
        <v>44378</v>
      </c>
      <c r="H9606" s="16">
        <v>44742</v>
      </c>
      <c r="I9606" s="3">
        <v>74.13</v>
      </c>
      <c r="J9606" s="3">
        <v>-50.03</v>
      </c>
      <c r="K9606" s="3">
        <v>24.1</v>
      </c>
      <c r="Q9606" s="29">
        <f t="shared" si="1512"/>
        <v>6</v>
      </c>
      <c r="R9606" s="29">
        <f t="shared" si="1513"/>
        <v>8</v>
      </c>
      <c r="S9606" s="29">
        <f t="shared" si="1514"/>
        <v>13</v>
      </c>
      <c r="T9606" s="30">
        <f t="shared" si="1515"/>
        <v>1</v>
      </c>
      <c r="U9606" s="28">
        <f t="shared" si="1516"/>
        <v>7.4130000000000003</v>
      </c>
      <c r="V9606" t="str">
        <f t="shared" si="1507"/>
        <v>No</v>
      </c>
      <c r="W9606" t="str">
        <f t="shared" si="1508"/>
        <v>10/1/2015</v>
      </c>
      <c r="X9606">
        <f t="shared" si="1509"/>
        <v>1</v>
      </c>
      <c r="Y9606">
        <f t="shared" si="1510"/>
        <v>7.4130000000000003</v>
      </c>
      <c r="Z9606" t="str">
        <f t="shared" si="1511"/>
        <v/>
      </c>
    </row>
    <row r="9607" spans="1:26" ht="13" hidden="1" x14ac:dyDescent="0.25">
      <c r="A9607" t="s">
        <v>13072</v>
      </c>
      <c r="B9607" t="s">
        <v>34</v>
      </c>
      <c r="C9607" t="s">
        <v>5</v>
      </c>
      <c r="D9607" s="46">
        <v>0.1</v>
      </c>
      <c r="E9607" s="2">
        <v>42294</v>
      </c>
      <c r="F9607" t="s">
        <v>13063</v>
      </c>
      <c r="G9607" s="16">
        <v>44378</v>
      </c>
      <c r="H9607" s="16">
        <v>44742</v>
      </c>
      <c r="I9607" s="3">
        <v>74.13</v>
      </c>
      <c r="J9607" s="3">
        <v>-50.03</v>
      </c>
      <c r="K9607" s="3">
        <v>24.1</v>
      </c>
      <c r="Q9607" s="29">
        <f t="shared" si="1512"/>
        <v>6</v>
      </c>
      <c r="R9607" s="29">
        <f t="shared" si="1513"/>
        <v>8</v>
      </c>
      <c r="S9607" s="29">
        <f t="shared" si="1514"/>
        <v>13</v>
      </c>
      <c r="T9607" s="30">
        <f t="shared" si="1515"/>
        <v>1</v>
      </c>
      <c r="U9607" s="28">
        <f t="shared" si="1516"/>
        <v>7.4130000000000003</v>
      </c>
      <c r="V9607" t="str">
        <f t="shared" si="1507"/>
        <v>No</v>
      </c>
      <c r="W9607" t="str">
        <f t="shared" si="1508"/>
        <v>10/1/2015</v>
      </c>
      <c r="X9607">
        <f t="shared" si="1509"/>
        <v>1</v>
      </c>
      <c r="Y9607">
        <f t="shared" si="1510"/>
        <v>7.4130000000000003</v>
      </c>
      <c r="Z9607" t="str">
        <f t="shared" si="1511"/>
        <v/>
      </c>
    </row>
    <row r="9608" spans="1:26" ht="13" hidden="1" x14ac:dyDescent="0.25">
      <c r="A9608" t="s">
        <v>13073</v>
      </c>
      <c r="B9608" t="s">
        <v>34</v>
      </c>
      <c r="C9608" t="s">
        <v>5</v>
      </c>
      <c r="D9608" s="46">
        <v>0.1</v>
      </c>
      <c r="E9608" s="2">
        <v>42294</v>
      </c>
      <c r="F9608" t="s">
        <v>13063</v>
      </c>
      <c r="G9608" s="16">
        <v>44378</v>
      </c>
      <c r="H9608" s="16">
        <v>44742</v>
      </c>
      <c r="I9608" s="3">
        <v>74.13</v>
      </c>
      <c r="J9608" s="3">
        <v>-50.03</v>
      </c>
      <c r="K9608" s="3">
        <v>24.1</v>
      </c>
      <c r="Q9608" s="29">
        <f t="shared" si="1512"/>
        <v>6</v>
      </c>
      <c r="R9608" s="29">
        <f t="shared" si="1513"/>
        <v>8</v>
      </c>
      <c r="S9608" s="29">
        <f t="shared" si="1514"/>
        <v>13</v>
      </c>
      <c r="T9608" s="30">
        <f t="shared" si="1515"/>
        <v>1</v>
      </c>
      <c r="U9608" s="28">
        <f t="shared" si="1516"/>
        <v>7.4130000000000003</v>
      </c>
      <c r="V9608" t="str">
        <f t="shared" si="1507"/>
        <v>No</v>
      </c>
      <c r="W9608" t="str">
        <f t="shared" si="1508"/>
        <v>10/1/2015</v>
      </c>
      <c r="X9608">
        <f t="shared" si="1509"/>
        <v>1</v>
      </c>
      <c r="Y9608">
        <f t="shared" si="1510"/>
        <v>7.4130000000000003</v>
      </c>
      <c r="Z9608" t="str">
        <f t="shared" si="1511"/>
        <v/>
      </c>
    </row>
    <row r="9609" spans="1:26" ht="13" hidden="1" x14ac:dyDescent="0.25">
      <c r="A9609" t="s">
        <v>13074</v>
      </c>
      <c r="B9609" t="s">
        <v>34</v>
      </c>
      <c r="C9609" t="s">
        <v>5</v>
      </c>
      <c r="D9609" s="46">
        <v>0.1</v>
      </c>
      <c r="E9609" s="2">
        <v>42294</v>
      </c>
      <c r="F9609" t="s">
        <v>13063</v>
      </c>
      <c r="G9609" s="16">
        <v>44378</v>
      </c>
      <c r="H9609" s="16">
        <v>44742</v>
      </c>
      <c r="I9609" s="3">
        <v>74.13</v>
      </c>
      <c r="J9609" s="3">
        <v>-50.03</v>
      </c>
      <c r="K9609" s="3">
        <v>24.1</v>
      </c>
      <c r="Q9609" s="29">
        <f t="shared" si="1512"/>
        <v>6</v>
      </c>
      <c r="R9609" s="29">
        <f t="shared" si="1513"/>
        <v>8</v>
      </c>
      <c r="S9609" s="29">
        <f t="shared" si="1514"/>
        <v>13</v>
      </c>
      <c r="T9609" s="30">
        <f t="shared" si="1515"/>
        <v>1</v>
      </c>
      <c r="U9609" s="28">
        <f t="shared" si="1516"/>
        <v>7.4130000000000003</v>
      </c>
      <c r="V9609" t="str">
        <f t="shared" si="1507"/>
        <v>No</v>
      </c>
      <c r="W9609" t="str">
        <f t="shared" si="1508"/>
        <v>10/1/2015</v>
      </c>
      <c r="X9609">
        <f t="shared" si="1509"/>
        <v>1</v>
      </c>
      <c r="Y9609">
        <f t="shared" si="1510"/>
        <v>7.4130000000000003</v>
      </c>
      <c r="Z9609" t="str">
        <f t="shared" si="1511"/>
        <v/>
      </c>
    </row>
    <row r="9610" spans="1:26" ht="13" hidden="1" x14ac:dyDescent="0.25">
      <c r="A9610" t="s">
        <v>13075</v>
      </c>
      <c r="B9610" t="s">
        <v>34</v>
      </c>
      <c r="C9610" t="s">
        <v>5</v>
      </c>
      <c r="D9610" s="46">
        <v>0.1</v>
      </c>
      <c r="E9610" s="2">
        <v>42294</v>
      </c>
      <c r="F9610" t="s">
        <v>13063</v>
      </c>
      <c r="G9610" s="16">
        <v>44378</v>
      </c>
      <c r="H9610" s="16">
        <v>44742</v>
      </c>
      <c r="I9610" s="3">
        <v>74.13</v>
      </c>
      <c r="J9610" s="3">
        <v>-50.03</v>
      </c>
      <c r="K9610" s="3">
        <v>24.1</v>
      </c>
      <c r="Q9610" s="29">
        <f t="shared" si="1512"/>
        <v>6</v>
      </c>
      <c r="R9610" s="29">
        <f t="shared" si="1513"/>
        <v>8</v>
      </c>
      <c r="S9610" s="29">
        <f t="shared" si="1514"/>
        <v>13</v>
      </c>
      <c r="T9610" s="30">
        <f t="shared" si="1515"/>
        <v>1</v>
      </c>
      <c r="U9610" s="28">
        <f t="shared" si="1516"/>
        <v>7.4130000000000003</v>
      </c>
      <c r="V9610" t="str">
        <f t="shared" si="1507"/>
        <v>No</v>
      </c>
      <c r="W9610" t="str">
        <f t="shared" si="1508"/>
        <v>10/1/2015</v>
      </c>
      <c r="X9610">
        <f t="shared" si="1509"/>
        <v>1</v>
      </c>
      <c r="Y9610">
        <f t="shared" si="1510"/>
        <v>7.4130000000000003</v>
      </c>
      <c r="Z9610" t="str">
        <f t="shared" si="1511"/>
        <v/>
      </c>
    </row>
    <row r="9611" spans="1:26" ht="13" hidden="1" x14ac:dyDescent="0.25">
      <c r="A9611" t="s">
        <v>13076</v>
      </c>
      <c r="B9611" t="s">
        <v>34</v>
      </c>
      <c r="C9611" t="s">
        <v>5</v>
      </c>
      <c r="D9611" s="46">
        <v>0.1</v>
      </c>
      <c r="E9611" s="2">
        <v>42306</v>
      </c>
      <c r="F9611" t="s">
        <v>13077</v>
      </c>
      <c r="G9611" s="16">
        <v>44378</v>
      </c>
      <c r="H9611" s="16">
        <v>44742</v>
      </c>
      <c r="I9611" s="3">
        <v>84.72</v>
      </c>
      <c r="J9611" s="3">
        <v>-57.18</v>
      </c>
      <c r="K9611" s="3">
        <v>27.54</v>
      </c>
      <c r="Q9611" s="29">
        <f t="shared" si="1512"/>
        <v>6</v>
      </c>
      <c r="R9611" s="29">
        <f t="shared" si="1513"/>
        <v>8</v>
      </c>
      <c r="S9611" s="29">
        <f t="shared" si="1514"/>
        <v>1</v>
      </c>
      <c r="T9611" s="30">
        <f t="shared" si="1515"/>
        <v>1</v>
      </c>
      <c r="U9611" s="28">
        <f t="shared" si="1516"/>
        <v>8.4719999999999995</v>
      </c>
      <c r="V9611" t="str">
        <f t="shared" si="1507"/>
        <v>No</v>
      </c>
      <c r="W9611" t="str">
        <f t="shared" si="1508"/>
        <v>10/1/2015</v>
      </c>
      <c r="X9611">
        <f t="shared" si="1509"/>
        <v>1</v>
      </c>
      <c r="Y9611">
        <f t="shared" si="1510"/>
        <v>8.4719999999999995</v>
      </c>
      <c r="Z9611" t="str">
        <f t="shared" si="1511"/>
        <v/>
      </c>
    </row>
    <row r="9612" spans="1:26" ht="13" hidden="1" x14ac:dyDescent="0.25">
      <c r="A9612" t="s">
        <v>13078</v>
      </c>
      <c r="B9612" t="s">
        <v>34</v>
      </c>
      <c r="C9612" t="s">
        <v>5</v>
      </c>
      <c r="D9612" s="46">
        <v>0.1</v>
      </c>
      <c r="E9612" s="2">
        <v>42306</v>
      </c>
      <c r="F9612" t="s">
        <v>13077</v>
      </c>
      <c r="G9612" s="16">
        <v>44378</v>
      </c>
      <c r="H9612" s="16">
        <v>44742</v>
      </c>
      <c r="I9612" s="3">
        <v>84.74</v>
      </c>
      <c r="J9612" s="3">
        <v>-57.19</v>
      </c>
      <c r="K9612" s="3">
        <v>27.55</v>
      </c>
      <c r="Q9612" s="29">
        <f t="shared" si="1512"/>
        <v>6</v>
      </c>
      <c r="R9612" s="29">
        <f t="shared" si="1513"/>
        <v>8</v>
      </c>
      <c r="S9612" s="29">
        <f t="shared" si="1514"/>
        <v>1</v>
      </c>
      <c r="T9612" s="30">
        <f t="shared" si="1515"/>
        <v>1</v>
      </c>
      <c r="U9612" s="28">
        <f t="shared" si="1516"/>
        <v>8.4740000000000002</v>
      </c>
      <c r="V9612" t="str">
        <f t="shared" ref="V9612:V9675" si="1517">IF(AND(E9612&gt;=G9612,E9612&lt;=H9612),"Yes","No")</f>
        <v>No</v>
      </c>
      <c r="W9612" t="str">
        <f t="shared" ref="W9612:W9675" si="1518">MONTH(E9612)&amp;"/"&amp;1&amp;"/"&amp;YEAR(E9612)</f>
        <v>10/1/2015</v>
      </c>
      <c r="X9612">
        <f t="shared" ref="X9612:X9675" si="1519">IF(V9612="Yes",(DATEDIF(W9612,H9612+1,"M")/12),1)</f>
        <v>1</v>
      </c>
      <c r="Y9612">
        <f t="shared" ref="Y9612:Y9675" si="1520">I9612*D9612*X9612</f>
        <v>8.4740000000000002</v>
      </c>
      <c r="Z9612" t="str">
        <f t="shared" ref="Z9612:Z9675" si="1521">IF(V9612="Yes",Y9612+J9612,"")</f>
        <v/>
      </c>
    </row>
    <row r="9613" spans="1:26" ht="13" hidden="1" x14ac:dyDescent="0.25">
      <c r="A9613" t="s">
        <v>13079</v>
      </c>
      <c r="B9613" t="s">
        <v>34</v>
      </c>
      <c r="C9613" t="s">
        <v>5</v>
      </c>
      <c r="D9613" s="46">
        <v>0.1</v>
      </c>
      <c r="E9613" s="2">
        <v>42306</v>
      </c>
      <c r="F9613" t="s">
        <v>13077</v>
      </c>
      <c r="G9613" s="16">
        <v>44378</v>
      </c>
      <c r="H9613" s="16">
        <v>44742</v>
      </c>
      <c r="I9613" s="3">
        <v>84.74</v>
      </c>
      <c r="J9613" s="3">
        <v>-57.19</v>
      </c>
      <c r="K9613" s="3">
        <v>27.55</v>
      </c>
      <c r="Q9613" s="29">
        <f t="shared" si="1512"/>
        <v>6</v>
      </c>
      <c r="R9613" s="29">
        <f t="shared" si="1513"/>
        <v>8</v>
      </c>
      <c r="S9613" s="29">
        <f t="shared" si="1514"/>
        <v>1</v>
      </c>
      <c r="T9613" s="30">
        <f t="shared" si="1515"/>
        <v>1</v>
      </c>
      <c r="U9613" s="28">
        <f t="shared" si="1516"/>
        <v>8.4740000000000002</v>
      </c>
      <c r="V9613" t="str">
        <f t="shared" si="1517"/>
        <v>No</v>
      </c>
      <c r="W9613" t="str">
        <f t="shared" si="1518"/>
        <v>10/1/2015</v>
      </c>
      <c r="X9613">
        <f t="shared" si="1519"/>
        <v>1</v>
      </c>
      <c r="Y9613">
        <f t="shared" si="1520"/>
        <v>8.4740000000000002</v>
      </c>
      <c r="Z9613" t="str">
        <f t="shared" si="1521"/>
        <v/>
      </c>
    </row>
    <row r="9614" spans="1:26" ht="13" hidden="1" x14ac:dyDescent="0.25">
      <c r="A9614" t="s">
        <v>13080</v>
      </c>
      <c r="B9614" t="s">
        <v>34</v>
      </c>
      <c r="C9614" t="s">
        <v>5</v>
      </c>
      <c r="D9614" s="46">
        <v>0.1</v>
      </c>
      <c r="E9614" s="2">
        <v>42306</v>
      </c>
      <c r="F9614" t="s">
        <v>13077</v>
      </c>
      <c r="G9614" s="16">
        <v>44378</v>
      </c>
      <c r="H9614" s="16">
        <v>44742</v>
      </c>
      <c r="I9614" s="3">
        <v>84.74</v>
      </c>
      <c r="J9614" s="3">
        <v>-57.19</v>
      </c>
      <c r="K9614" s="3">
        <v>27.55</v>
      </c>
      <c r="Q9614" s="29">
        <f t="shared" si="1512"/>
        <v>6</v>
      </c>
      <c r="R9614" s="29">
        <f t="shared" si="1513"/>
        <v>8</v>
      </c>
      <c r="S9614" s="29">
        <f t="shared" si="1514"/>
        <v>1</v>
      </c>
      <c r="T9614" s="30">
        <f t="shared" si="1515"/>
        <v>1</v>
      </c>
      <c r="U9614" s="28">
        <f t="shared" si="1516"/>
        <v>8.4740000000000002</v>
      </c>
      <c r="V9614" t="str">
        <f t="shared" si="1517"/>
        <v>No</v>
      </c>
      <c r="W9614" t="str">
        <f t="shared" si="1518"/>
        <v>10/1/2015</v>
      </c>
      <c r="X9614">
        <f t="shared" si="1519"/>
        <v>1</v>
      </c>
      <c r="Y9614">
        <f t="shared" si="1520"/>
        <v>8.4740000000000002</v>
      </c>
      <c r="Z9614" t="str">
        <f t="shared" si="1521"/>
        <v/>
      </c>
    </row>
    <row r="9615" spans="1:26" ht="13" hidden="1" x14ac:dyDescent="0.25">
      <c r="A9615" t="s">
        <v>13081</v>
      </c>
      <c r="B9615" t="s">
        <v>34</v>
      </c>
      <c r="C9615" t="s">
        <v>5</v>
      </c>
      <c r="D9615" s="46">
        <v>0.1</v>
      </c>
      <c r="E9615" s="2">
        <v>42306</v>
      </c>
      <c r="F9615" t="s">
        <v>13077</v>
      </c>
      <c r="G9615" s="16">
        <v>44378</v>
      </c>
      <c r="H9615" s="16">
        <v>44742</v>
      </c>
      <c r="I9615" s="3">
        <v>84.74</v>
      </c>
      <c r="J9615" s="3">
        <v>-57.19</v>
      </c>
      <c r="K9615" s="3">
        <v>27.55</v>
      </c>
      <c r="Q9615" s="29">
        <f t="shared" si="1512"/>
        <v>6</v>
      </c>
      <c r="R9615" s="29">
        <f t="shared" si="1513"/>
        <v>8</v>
      </c>
      <c r="S9615" s="29">
        <f t="shared" si="1514"/>
        <v>1</v>
      </c>
      <c r="T9615" s="30">
        <f t="shared" si="1515"/>
        <v>1</v>
      </c>
      <c r="U9615" s="28">
        <f t="shared" si="1516"/>
        <v>8.4740000000000002</v>
      </c>
      <c r="V9615" t="str">
        <f t="shared" si="1517"/>
        <v>No</v>
      </c>
      <c r="W9615" t="str">
        <f t="shared" si="1518"/>
        <v>10/1/2015</v>
      </c>
      <c r="X9615">
        <f t="shared" si="1519"/>
        <v>1</v>
      </c>
      <c r="Y9615">
        <f t="shared" si="1520"/>
        <v>8.4740000000000002</v>
      </c>
      <c r="Z9615" t="str">
        <f t="shared" si="1521"/>
        <v/>
      </c>
    </row>
    <row r="9616" spans="1:26" ht="13" hidden="1" x14ac:dyDescent="0.25">
      <c r="A9616" t="s">
        <v>13082</v>
      </c>
      <c r="B9616" t="s">
        <v>34</v>
      </c>
      <c r="C9616" t="s">
        <v>5</v>
      </c>
      <c r="D9616" s="46">
        <v>0.1</v>
      </c>
      <c r="E9616" s="2">
        <v>42306</v>
      </c>
      <c r="F9616" t="s">
        <v>13077</v>
      </c>
      <c r="G9616" s="16">
        <v>44378</v>
      </c>
      <c r="H9616" s="16">
        <v>44742</v>
      </c>
      <c r="I9616" s="3">
        <v>84.74</v>
      </c>
      <c r="J9616" s="3">
        <v>-57.19</v>
      </c>
      <c r="K9616" s="3">
        <v>27.55</v>
      </c>
      <c r="Q9616" s="29">
        <f t="shared" si="1512"/>
        <v>6</v>
      </c>
      <c r="R9616" s="29">
        <f t="shared" si="1513"/>
        <v>8</v>
      </c>
      <c r="S9616" s="29">
        <f t="shared" si="1514"/>
        <v>1</v>
      </c>
      <c r="T9616" s="30">
        <f t="shared" si="1515"/>
        <v>1</v>
      </c>
      <c r="U9616" s="28">
        <f t="shared" si="1516"/>
        <v>8.4740000000000002</v>
      </c>
      <c r="V9616" t="str">
        <f t="shared" si="1517"/>
        <v>No</v>
      </c>
      <c r="W9616" t="str">
        <f t="shared" si="1518"/>
        <v>10/1/2015</v>
      </c>
      <c r="X9616">
        <f t="shared" si="1519"/>
        <v>1</v>
      </c>
      <c r="Y9616">
        <f t="shared" si="1520"/>
        <v>8.4740000000000002</v>
      </c>
      <c r="Z9616" t="str">
        <f t="shared" si="1521"/>
        <v/>
      </c>
    </row>
    <row r="9617" spans="1:26" ht="13" hidden="1" x14ac:dyDescent="0.25">
      <c r="A9617" t="s">
        <v>13083</v>
      </c>
      <c r="B9617" t="s">
        <v>34</v>
      </c>
      <c r="C9617" t="s">
        <v>5</v>
      </c>
      <c r="D9617" s="46">
        <v>0.1</v>
      </c>
      <c r="E9617" s="2">
        <v>42306</v>
      </c>
      <c r="F9617" t="s">
        <v>13077</v>
      </c>
      <c r="G9617" s="16">
        <v>44378</v>
      </c>
      <c r="H9617" s="16">
        <v>44742</v>
      </c>
      <c r="I9617" s="3">
        <v>84.74</v>
      </c>
      <c r="J9617" s="3">
        <v>-57.19</v>
      </c>
      <c r="K9617" s="3">
        <v>27.55</v>
      </c>
      <c r="Q9617" s="29">
        <f t="shared" si="1512"/>
        <v>6</v>
      </c>
      <c r="R9617" s="29">
        <f t="shared" si="1513"/>
        <v>8</v>
      </c>
      <c r="S9617" s="29">
        <f t="shared" si="1514"/>
        <v>1</v>
      </c>
      <c r="T9617" s="30">
        <f t="shared" si="1515"/>
        <v>1</v>
      </c>
      <c r="U9617" s="28">
        <f t="shared" si="1516"/>
        <v>8.4740000000000002</v>
      </c>
      <c r="V9617" t="str">
        <f t="shared" si="1517"/>
        <v>No</v>
      </c>
      <c r="W9617" t="str">
        <f t="shared" si="1518"/>
        <v>10/1/2015</v>
      </c>
      <c r="X9617">
        <f t="shared" si="1519"/>
        <v>1</v>
      </c>
      <c r="Y9617">
        <f t="shared" si="1520"/>
        <v>8.4740000000000002</v>
      </c>
      <c r="Z9617" t="str">
        <f t="shared" si="1521"/>
        <v/>
      </c>
    </row>
    <row r="9618" spans="1:26" ht="13" hidden="1" x14ac:dyDescent="0.25">
      <c r="A9618" t="s">
        <v>13084</v>
      </c>
      <c r="B9618" t="s">
        <v>34</v>
      </c>
      <c r="C9618" t="s">
        <v>5</v>
      </c>
      <c r="D9618" s="46">
        <v>0.1</v>
      </c>
      <c r="E9618" s="2">
        <v>42306</v>
      </c>
      <c r="F9618" t="s">
        <v>13077</v>
      </c>
      <c r="G9618" s="16">
        <v>44378</v>
      </c>
      <c r="H9618" s="16">
        <v>44742</v>
      </c>
      <c r="I9618" s="3">
        <v>84.74</v>
      </c>
      <c r="J9618" s="3">
        <v>-57.19</v>
      </c>
      <c r="K9618" s="3">
        <v>27.55</v>
      </c>
      <c r="Q9618" s="29">
        <f t="shared" si="1512"/>
        <v>6</v>
      </c>
      <c r="R9618" s="29">
        <f t="shared" si="1513"/>
        <v>8</v>
      </c>
      <c r="S9618" s="29">
        <f t="shared" si="1514"/>
        <v>1</v>
      </c>
      <c r="T9618" s="30">
        <f t="shared" si="1515"/>
        <v>1</v>
      </c>
      <c r="U9618" s="28">
        <f t="shared" si="1516"/>
        <v>8.4740000000000002</v>
      </c>
      <c r="V9618" t="str">
        <f t="shared" si="1517"/>
        <v>No</v>
      </c>
      <c r="W9618" t="str">
        <f t="shared" si="1518"/>
        <v>10/1/2015</v>
      </c>
      <c r="X9618">
        <f t="shared" si="1519"/>
        <v>1</v>
      </c>
      <c r="Y9618">
        <f t="shared" si="1520"/>
        <v>8.4740000000000002</v>
      </c>
      <c r="Z9618" t="str">
        <f t="shared" si="1521"/>
        <v/>
      </c>
    </row>
    <row r="9619" spans="1:26" ht="13" hidden="1" x14ac:dyDescent="0.25">
      <c r="A9619" t="s">
        <v>13085</v>
      </c>
      <c r="B9619" t="s">
        <v>34</v>
      </c>
      <c r="C9619" t="s">
        <v>5</v>
      </c>
      <c r="D9619" s="46">
        <v>0.1</v>
      </c>
      <c r="E9619" s="2">
        <v>42306</v>
      </c>
      <c r="F9619" t="s">
        <v>13077</v>
      </c>
      <c r="G9619" s="16">
        <v>44378</v>
      </c>
      <c r="H9619" s="16">
        <v>44742</v>
      </c>
      <c r="I9619" s="3">
        <v>84.74</v>
      </c>
      <c r="J9619" s="3">
        <v>-57.19</v>
      </c>
      <c r="K9619" s="3">
        <v>27.55</v>
      </c>
      <c r="Q9619" s="29">
        <f t="shared" si="1512"/>
        <v>6</v>
      </c>
      <c r="R9619" s="29">
        <f t="shared" si="1513"/>
        <v>8</v>
      </c>
      <c r="S9619" s="29">
        <f t="shared" si="1514"/>
        <v>1</v>
      </c>
      <c r="T9619" s="30">
        <f t="shared" si="1515"/>
        <v>1</v>
      </c>
      <c r="U9619" s="28">
        <f t="shared" si="1516"/>
        <v>8.4740000000000002</v>
      </c>
      <c r="V9619" t="str">
        <f t="shared" si="1517"/>
        <v>No</v>
      </c>
      <c r="W9619" t="str">
        <f t="shared" si="1518"/>
        <v>10/1/2015</v>
      </c>
      <c r="X9619">
        <f t="shared" si="1519"/>
        <v>1</v>
      </c>
      <c r="Y9619">
        <f t="shared" si="1520"/>
        <v>8.4740000000000002</v>
      </c>
      <c r="Z9619" t="str">
        <f t="shared" si="1521"/>
        <v/>
      </c>
    </row>
    <row r="9620" spans="1:26" ht="13" hidden="1" x14ac:dyDescent="0.25">
      <c r="A9620" t="s">
        <v>13086</v>
      </c>
      <c r="B9620" t="s">
        <v>34</v>
      </c>
      <c r="C9620" t="s">
        <v>5</v>
      </c>
      <c r="D9620" s="46">
        <v>0.1</v>
      </c>
      <c r="E9620" s="2">
        <v>42306</v>
      </c>
      <c r="F9620" t="s">
        <v>13077</v>
      </c>
      <c r="G9620" s="16">
        <v>44378</v>
      </c>
      <c r="H9620" s="16">
        <v>44742</v>
      </c>
      <c r="I9620" s="3">
        <v>84.74</v>
      </c>
      <c r="J9620" s="3">
        <v>-57.19</v>
      </c>
      <c r="K9620" s="3">
        <v>27.55</v>
      </c>
      <c r="Q9620" s="29">
        <f t="shared" si="1512"/>
        <v>6</v>
      </c>
      <c r="R9620" s="29">
        <f t="shared" si="1513"/>
        <v>8</v>
      </c>
      <c r="S9620" s="29">
        <f t="shared" si="1514"/>
        <v>1</v>
      </c>
      <c r="T9620" s="30">
        <f t="shared" si="1515"/>
        <v>1</v>
      </c>
      <c r="U9620" s="28">
        <f t="shared" si="1516"/>
        <v>8.4740000000000002</v>
      </c>
      <c r="V9620" t="str">
        <f t="shared" si="1517"/>
        <v>No</v>
      </c>
      <c r="W9620" t="str">
        <f t="shared" si="1518"/>
        <v>10/1/2015</v>
      </c>
      <c r="X9620">
        <f t="shared" si="1519"/>
        <v>1</v>
      </c>
      <c r="Y9620">
        <f t="shared" si="1520"/>
        <v>8.4740000000000002</v>
      </c>
      <c r="Z9620" t="str">
        <f t="shared" si="1521"/>
        <v/>
      </c>
    </row>
    <row r="9621" spans="1:26" ht="13" hidden="1" x14ac:dyDescent="0.25">
      <c r="A9621" t="s">
        <v>13087</v>
      </c>
      <c r="B9621" t="s">
        <v>34</v>
      </c>
      <c r="C9621" t="s">
        <v>5</v>
      </c>
      <c r="D9621" s="46">
        <v>0.1</v>
      </c>
      <c r="E9621" s="2">
        <v>42306</v>
      </c>
      <c r="F9621" t="s">
        <v>13077</v>
      </c>
      <c r="G9621" s="16">
        <v>44378</v>
      </c>
      <c r="H9621" s="16">
        <v>44742</v>
      </c>
      <c r="I9621" s="3">
        <v>84.74</v>
      </c>
      <c r="J9621" s="3">
        <v>-57.19</v>
      </c>
      <c r="K9621" s="3">
        <v>27.55</v>
      </c>
      <c r="Q9621" s="29">
        <f t="shared" si="1512"/>
        <v>6</v>
      </c>
      <c r="R9621" s="29">
        <f t="shared" si="1513"/>
        <v>8</v>
      </c>
      <c r="S9621" s="29">
        <f t="shared" si="1514"/>
        <v>1</v>
      </c>
      <c r="T9621" s="30">
        <f t="shared" si="1515"/>
        <v>1</v>
      </c>
      <c r="U9621" s="28">
        <f t="shared" si="1516"/>
        <v>8.4740000000000002</v>
      </c>
      <c r="V9621" t="str">
        <f t="shared" si="1517"/>
        <v>No</v>
      </c>
      <c r="W9621" t="str">
        <f t="shared" si="1518"/>
        <v>10/1/2015</v>
      </c>
      <c r="X9621">
        <f t="shared" si="1519"/>
        <v>1</v>
      </c>
      <c r="Y9621">
        <f t="shared" si="1520"/>
        <v>8.4740000000000002</v>
      </c>
      <c r="Z9621" t="str">
        <f t="shared" si="1521"/>
        <v/>
      </c>
    </row>
    <row r="9622" spans="1:26" ht="13" hidden="1" x14ac:dyDescent="0.25">
      <c r="A9622" t="s">
        <v>13088</v>
      </c>
      <c r="B9622" t="s">
        <v>34</v>
      </c>
      <c r="C9622" t="s">
        <v>5</v>
      </c>
      <c r="D9622" s="46">
        <v>0.1</v>
      </c>
      <c r="E9622" s="2">
        <v>42306</v>
      </c>
      <c r="F9622" t="s">
        <v>13077</v>
      </c>
      <c r="G9622" s="16">
        <v>44378</v>
      </c>
      <c r="H9622" s="16">
        <v>44742</v>
      </c>
      <c r="I9622" s="3">
        <v>84.74</v>
      </c>
      <c r="J9622" s="3">
        <v>-57.19</v>
      </c>
      <c r="K9622" s="3">
        <v>27.55</v>
      </c>
      <c r="Q9622" s="29">
        <f t="shared" si="1512"/>
        <v>6</v>
      </c>
      <c r="R9622" s="29">
        <f t="shared" si="1513"/>
        <v>8</v>
      </c>
      <c r="S9622" s="29">
        <f t="shared" si="1514"/>
        <v>1</v>
      </c>
      <c r="T9622" s="30">
        <f t="shared" si="1515"/>
        <v>1</v>
      </c>
      <c r="U9622" s="28">
        <f t="shared" si="1516"/>
        <v>8.4740000000000002</v>
      </c>
      <c r="V9622" t="str">
        <f t="shared" si="1517"/>
        <v>No</v>
      </c>
      <c r="W9622" t="str">
        <f t="shared" si="1518"/>
        <v>10/1/2015</v>
      </c>
      <c r="X9622">
        <f t="shared" si="1519"/>
        <v>1</v>
      </c>
      <c r="Y9622">
        <f t="shared" si="1520"/>
        <v>8.4740000000000002</v>
      </c>
      <c r="Z9622" t="str">
        <f t="shared" si="1521"/>
        <v/>
      </c>
    </row>
    <row r="9623" spans="1:26" ht="13" hidden="1" x14ac:dyDescent="0.25">
      <c r="A9623" t="s">
        <v>13089</v>
      </c>
      <c r="B9623" t="s">
        <v>34</v>
      </c>
      <c r="C9623" t="s">
        <v>5</v>
      </c>
      <c r="D9623" s="46">
        <v>0.1</v>
      </c>
      <c r="E9623" s="2">
        <v>42306</v>
      </c>
      <c r="F9623" t="s">
        <v>13077</v>
      </c>
      <c r="G9623" s="16">
        <v>44378</v>
      </c>
      <c r="H9623" s="16">
        <v>44742</v>
      </c>
      <c r="I9623" s="3">
        <v>84.74</v>
      </c>
      <c r="J9623" s="3">
        <v>-57.19</v>
      </c>
      <c r="K9623" s="3">
        <v>27.55</v>
      </c>
      <c r="Q9623" s="29">
        <f t="shared" si="1512"/>
        <v>6</v>
      </c>
      <c r="R9623" s="29">
        <f t="shared" si="1513"/>
        <v>8</v>
      </c>
      <c r="S9623" s="29">
        <f t="shared" si="1514"/>
        <v>1</v>
      </c>
      <c r="T9623" s="30">
        <f t="shared" si="1515"/>
        <v>1</v>
      </c>
      <c r="U9623" s="28">
        <f t="shared" si="1516"/>
        <v>8.4740000000000002</v>
      </c>
      <c r="V9623" t="str">
        <f t="shared" si="1517"/>
        <v>No</v>
      </c>
      <c r="W9623" t="str">
        <f t="shared" si="1518"/>
        <v>10/1/2015</v>
      </c>
      <c r="X9623">
        <f t="shared" si="1519"/>
        <v>1</v>
      </c>
      <c r="Y9623">
        <f t="shared" si="1520"/>
        <v>8.4740000000000002</v>
      </c>
      <c r="Z9623" t="str">
        <f t="shared" si="1521"/>
        <v/>
      </c>
    </row>
    <row r="9624" spans="1:26" ht="13" hidden="1" x14ac:dyDescent="0.25">
      <c r="A9624" t="s">
        <v>13090</v>
      </c>
      <c r="B9624" t="s">
        <v>34</v>
      </c>
      <c r="C9624" t="s">
        <v>5</v>
      </c>
      <c r="D9624" s="46">
        <v>0.1</v>
      </c>
      <c r="E9624" s="2">
        <v>42306</v>
      </c>
      <c r="F9624" t="s">
        <v>13077</v>
      </c>
      <c r="G9624" s="16">
        <v>44378</v>
      </c>
      <c r="H9624" s="16">
        <v>44742</v>
      </c>
      <c r="I9624" s="3">
        <v>84.74</v>
      </c>
      <c r="J9624" s="3">
        <v>-57.19</v>
      </c>
      <c r="K9624" s="3">
        <v>27.55</v>
      </c>
      <c r="Q9624" s="29">
        <f t="shared" si="1512"/>
        <v>6</v>
      </c>
      <c r="R9624" s="29">
        <f t="shared" si="1513"/>
        <v>8</v>
      </c>
      <c r="S9624" s="29">
        <f t="shared" si="1514"/>
        <v>1</v>
      </c>
      <c r="T9624" s="30">
        <f t="shared" si="1515"/>
        <v>1</v>
      </c>
      <c r="U9624" s="28">
        <f t="shared" si="1516"/>
        <v>8.4740000000000002</v>
      </c>
      <c r="V9624" t="str">
        <f t="shared" si="1517"/>
        <v>No</v>
      </c>
      <c r="W9624" t="str">
        <f t="shared" si="1518"/>
        <v>10/1/2015</v>
      </c>
      <c r="X9624">
        <f t="shared" si="1519"/>
        <v>1</v>
      </c>
      <c r="Y9624">
        <f t="shared" si="1520"/>
        <v>8.4740000000000002</v>
      </c>
      <c r="Z9624" t="str">
        <f t="shared" si="1521"/>
        <v/>
      </c>
    </row>
    <row r="9625" spans="1:26" ht="13" hidden="1" x14ac:dyDescent="0.25">
      <c r="A9625" t="s">
        <v>13091</v>
      </c>
      <c r="B9625" t="s">
        <v>34</v>
      </c>
      <c r="C9625" t="s">
        <v>5</v>
      </c>
      <c r="D9625" s="46">
        <v>0.1</v>
      </c>
      <c r="E9625" s="2">
        <v>42306</v>
      </c>
      <c r="F9625" t="s">
        <v>13077</v>
      </c>
      <c r="G9625" s="16">
        <v>44378</v>
      </c>
      <c r="H9625" s="16">
        <v>44742</v>
      </c>
      <c r="I9625" s="3">
        <v>84.74</v>
      </c>
      <c r="J9625" s="3">
        <v>-57.19</v>
      </c>
      <c r="K9625" s="3">
        <v>27.55</v>
      </c>
      <c r="Q9625" s="29">
        <f t="shared" si="1512"/>
        <v>6</v>
      </c>
      <c r="R9625" s="29">
        <f t="shared" si="1513"/>
        <v>8</v>
      </c>
      <c r="S9625" s="29">
        <f t="shared" si="1514"/>
        <v>1</v>
      </c>
      <c r="T9625" s="30">
        <f t="shared" si="1515"/>
        <v>1</v>
      </c>
      <c r="U9625" s="28">
        <f t="shared" si="1516"/>
        <v>8.4740000000000002</v>
      </c>
      <c r="V9625" t="str">
        <f t="shared" si="1517"/>
        <v>No</v>
      </c>
      <c r="W9625" t="str">
        <f t="shared" si="1518"/>
        <v>10/1/2015</v>
      </c>
      <c r="X9625">
        <f t="shared" si="1519"/>
        <v>1</v>
      </c>
      <c r="Y9625">
        <f t="shared" si="1520"/>
        <v>8.4740000000000002</v>
      </c>
      <c r="Z9625" t="str">
        <f t="shared" si="1521"/>
        <v/>
      </c>
    </row>
    <row r="9626" spans="1:26" ht="13" hidden="1" x14ac:dyDescent="0.25">
      <c r="A9626" t="s">
        <v>13092</v>
      </c>
      <c r="B9626" t="s">
        <v>34</v>
      </c>
      <c r="C9626" t="s">
        <v>5</v>
      </c>
      <c r="D9626" s="46">
        <v>0.1</v>
      </c>
      <c r="E9626" s="2">
        <v>42306</v>
      </c>
      <c r="F9626" t="s">
        <v>13077</v>
      </c>
      <c r="G9626" s="16">
        <v>44378</v>
      </c>
      <c r="H9626" s="16">
        <v>44742</v>
      </c>
      <c r="I9626" s="3">
        <v>84.74</v>
      </c>
      <c r="J9626" s="3">
        <v>-57.19</v>
      </c>
      <c r="K9626" s="3">
        <v>27.55</v>
      </c>
      <c r="Q9626" s="29">
        <f t="shared" si="1512"/>
        <v>6</v>
      </c>
      <c r="R9626" s="29">
        <f t="shared" si="1513"/>
        <v>8</v>
      </c>
      <c r="S9626" s="29">
        <f t="shared" si="1514"/>
        <v>1</v>
      </c>
      <c r="T9626" s="30">
        <f t="shared" si="1515"/>
        <v>1</v>
      </c>
      <c r="U9626" s="28">
        <f t="shared" si="1516"/>
        <v>8.4740000000000002</v>
      </c>
      <c r="V9626" t="str">
        <f t="shared" si="1517"/>
        <v>No</v>
      </c>
      <c r="W9626" t="str">
        <f t="shared" si="1518"/>
        <v>10/1/2015</v>
      </c>
      <c r="X9626">
        <f t="shared" si="1519"/>
        <v>1</v>
      </c>
      <c r="Y9626">
        <f t="shared" si="1520"/>
        <v>8.4740000000000002</v>
      </c>
      <c r="Z9626" t="str">
        <f t="shared" si="1521"/>
        <v/>
      </c>
    </row>
    <row r="9627" spans="1:26" ht="13" hidden="1" x14ac:dyDescent="0.25">
      <c r="A9627" t="s">
        <v>13093</v>
      </c>
      <c r="B9627" t="s">
        <v>34</v>
      </c>
      <c r="C9627" t="s">
        <v>5</v>
      </c>
      <c r="D9627" s="46">
        <v>0.1</v>
      </c>
      <c r="E9627" s="2">
        <v>42306</v>
      </c>
      <c r="F9627" t="s">
        <v>13077</v>
      </c>
      <c r="G9627" s="16">
        <v>44378</v>
      </c>
      <c r="H9627" s="16">
        <v>44742</v>
      </c>
      <c r="I9627" s="3">
        <v>84.74</v>
      </c>
      <c r="J9627" s="3">
        <v>-57.19</v>
      </c>
      <c r="K9627" s="3">
        <v>27.55</v>
      </c>
      <c r="Q9627" s="29">
        <f t="shared" si="1512"/>
        <v>6</v>
      </c>
      <c r="R9627" s="29">
        <f t="shared" si="1513"/>
        <v>8</v>
      </c>
      <c r="S9627" s="29">
        <f t="shared" si="1514"/>
        <v>1</v>
      </c>
      <c r="T9627" s="30">
        <f t="shared" si="1515"/>
        <v>1</v>
      </c>
      <c r="U9627" s="28">
        <f t="shared" si="1516"/>
        <v>8.4740000000000002</v>
      </c>
      <c r="V9627" t="str">
        <f t="shared" si="1517"/>
        <v>No</v>
      </c>
      <c r="W9627" t="str">
        <f t="shared" si="1518"/>
        <v>10/1/2015</v>
      </c>
      <c r="X9627">
        <f t="shared" si="1519"/>
        <v>1</v>
      </c>
      <c r="Y9627">
        <f t="shared" si="1520"/>
        <v>8.4740000000000002</v>
      </c>
      <c r="Z9627" t="str">
        <f t="shared" si="1521"/>
        <v/>
      </c>
    </row>
    <row r="9628" spans="1:26" ht="13" hidden="1" x14ac:dyDescent="0.25">
      <c r="A9628" t="s">
        <v>13094</v>
      </c>
      <c r="B9628" t="s">
        <v>34</v>
      </c>
      <c r="C9628" t="s">
        <v>5</v>
      </c>
      <c r="D9628" s="46">
        <v>0.1</v>
      </c>
      <c r="E9628" s="2">
        <v>42306</v>
      </c>
      <c r="F9628" t="s">
        <v>13077</v>
      </c>
      <c r="G9628" s="16">
        <v>44378</v>
      </c>
      <c r="H9628" s="16">
        <v>44742</v>
      </c>
      <c r="I9628" s="3">
        <v>84.74</v>
      </c>
      <c r="J9628" s="3">
        <v>-57.19</v>
      </c>
      <c r="K9628" s="3">
        <v>27.55</v>
      </c>
      <c r="Q9628" s="29">
        <f t="shared" si="1512"/>
        <v>6</v>
      </c>
      <c r="R9628" s="29">
        <f t="shared" si="1513"/>
        <v>8</v>
      </c>
      <c r="S9628" s="29">
        <f t="shared" si="1514"/>
        <v>1</v>
      </c>
      <c r="T9628" s="30">
        <f t="shared" si="1515"/>
        <v>1</v>
      </c>
      <c r="U9628" s="28">
        <f t="shared" si="1516"/>
        <v>8.4740000000000002</v>
      </c>
      <c r="V9628" t="str">
        <f t="shared" si="1517"/>
        <v>No</v>
      </c>
      <c r="W9628" t="str">
        <f t="shared" si="1518"/>
        <v>10/1/2015</v>
      </c>
      <c r="X9628">
        <f t="shared" si="1519"/>
        <v>1</v>
      </c>
      <c r="Y9628">
        <f t="shared" si="1520"/>
        <v>8.4740000000000002</v>
      </c>
      <c r="Z9628" t="str">
        <f t="shared" si="1521"/>
        <v/>
      </c>
    </row>
    <row r="9629" spans="1:26" ht="13" hidden="1" x14ac:dyDescent="0.25">
      <c r="A9629" t="s">
        <v>13095</v>
      </c>
      <c r="B9629" t="s">
        <v>34</v>
      </c>
      <c r="C9629" t="s">
        <v>5</v>
      </c>
      <c r="D9629" s="46">
        <v>0.1</v>
      </c>
      <c r="E9629" s="2">
        <v>42306</v>
      </c>
      <c r="F9629" t="s">
        <v>13077</v>
      </c>
      <c r="G9629" s="16">
        <v>44378</v>
      </c>
      <c r="H9629" s="16">
        <v>44742</v>
      </c>
      <c r="I9629" s="3">
        <v>84.74</v>
      </c>
      <c r="J9629" s="3">
        <v>-57.19</v>
      </c>
      <c r="K9629" s="3">
        <v>27.55</v>
      </c>
      <c r="Q9629" s="29">
        <f t="shared" si="1512"/>
        <v>6</v>
      </c>
      <c r="R9629" s="29">
        <f t="shared" si="1513"/>
        <v>8</v>
      </c>
      <c r="S9629" s="29">
        <f t="shared" si="1514"/>
        <v>1</v>
      </c>
      <c r="T9629" s="30">
        <f t="shared" si="1515"/>
        <v>1</v>
      </c>
      <c r="U9629" s="28">
        <f t="shared" si="1516"/>
        <v>8.4740000000000002</v>
      </c>
      <c r="V9629" t="str">
        <f t="shared" si="1517"/>
        <v>No</v>
      </c>
      <c r="W9629" t="str">
        <f t="shared" si="1518"/>
        <v>10/1/2015</v>
      </c>
      <c r="X9629">
        <f t="shared" si="1519"/>
        <v>1</v>
      </c>
      <c r="Y9629">
        <f t="shared" si="1520"/>
        <v>8.4740000000000002</v>
      </c>
      <c r="Z9629" t="str">
        <f t="shared" si="1521"/>
        <v/>
      </c>
    </row>
    <row r="9630" spans="1:26" ht="13" hidden="1" x14ac:dyDescent="0.25">
      <c r="A9630" t="s">
        <v>13096</v>
      </c>
      <c r="B9630" t="s">
        <v>34</v>
      </c>
      <c r="C9630" t="s">
        <v>5</v>
      </c>
      <c r="D9630" s="46">
        <v>0.1</v>
      </c>
      <c r="E9630" s="2">
        <v>42306</v>
      </c>
      <c r="F9630" t="s">
        <v>13077</v>
      </c>
      <c r="G9630" s="16">
        <v>44378</v>
      </c>
      <c r="H9630" s="16">
        <v>44742</v>
      </c>
      <c r="I9630" s="3">
        <v>84.74</v>
      </c>
      <c r="J9630" s="3">
        <v>-57.19</v>
      </c>
      <c r="K9630" s="3">
        <v>27.55</v>
      </c>
      <c r="Q9630" s="29">
        <f t="shared" si="1512"/>
        <v>6</v>
      </c>
      <c r="R9630" s="29">
        <f t="shared" si="1513"/>
        <v>8</v>
      </c>
      <c r="S9630" s="29">
        <f t="shared" si="1514"/>
        <v>1</v>
      </c>
      <c r="T9630" s="30">
        <f t="shared" si="1515"/>
        <v>1</v>
      </c>
      <c r="U9630" s="28">
        <f t="shared" si="1516"/>
        <v>8.4740000000000002</v>
      </c>
      <c r="V9630" t="str">
        <f t="shared" si="1517"/>
        <v>No</v>
      </c>
      <c r="W9630" t="str">
        <f t="shared" si="1518"/>
        <v>10/1/2015</v>
      </c>
      <c r="X9630">
        <f t="shared" si="1519"/>
        <v>1</v>
      </c>
      <c r="Y9630">
        <f t="shared" si="1520"/>
        <v>8.4740000000000002</v>
      </c>
      <c r="Z9630" t="str">
        <f t="shared" si="1521"/>
        <v/>
      </c>
    </row>
    <row r="9631" spans="1:26" ht="13" hidden="1" x14ac:dyDescent="0.25">
      <c r="A9631" t="s">
        <v>13097</v>
      </c>
      <c r="B9631" t="s">
        <v>34</v>
      </c>
      <c r="C9631" t="s">
        <v>5</v>
      </c>
      <c r="D9631" s="46">
        <v>0.1</v>
      </c>
      <c r="E9631" s="2">
        <v>42306</v>
      </c>
      <c r="F9631" t="s">
        <v>13077</v>
      </c>
      <c r="G9631" s="16">
        <v>44378</v>
      </c>
      <c r="H9631" s="16">
        <v>44742</v>
      </c>
      <c r="I9631" s="3">
        <v>84.74</v>
      </c>
      <c r="J9631" s="3">
        <v>-57.19</v>
      </c>
      <c r="K9631" s="3">
        <v>27.55</v>
      </c>
      <c r="Q9631" s="29">
        <f t="shared" si="1512"/>
        <v>6</v>
      </c>
      <c r="R9631" s="29">
        <f t="shared" si="1513"/>
        <v>8</v>
      </c>
      <c r="S9631" s="29">
        <f t="shared" si="1514"/>
        <v>1</v>
      </c>
      <c r="T9631" s="30">
        <f t="shared" si="1515"/>
        <v>1</v>
      </c>
      <c r="U9631" s="28">
        <f t="shared" si="1516"/>
        <v>8.4740000000000002</v>
      </c>
      <c r="V9631" t="str">
        <f t="shared" si="1517"/>
        <v>No</v>
      </c>
      <c r="W9631" t="str">
        <f t="shared" si="1518"/>
        <v>10/1/2015</v>
      </c>
      <c r="X9631">
        <f t="shared" si="1519"/>
        <v>1</v>
      </c>
      <c r="Y9631">
        <f t="shared" si="1520"/>
        <v>8.4740000000000002</v>
      </c>
      <c r="Z9631" t="str">
        <f t="shared" si="1521"/>
        <v/>
      </c>
    </row>
    <row r="9632" spans="1:26" ht="13" hidden="1" x14ac:dyDescent="0.25">
      <c r="A9632" t="s">
        <v>13098</v>
      </c>
      <c r="B9632" t="s">
        <v>34</v>
      </c>
      <c r="C9632" t="s">
        <v>5</v>
      </c>
      <c r="D9632" s="46">
        <v>0.1</v>
      </c>
      <c r="E9632" s="2">
        <v>42306</v>
      </c>
      <c r="F9632" t="s">
        <v>13077</v>
      </c>
      <c r="G9632" s="16">
        <v>44378</v>
      </c>
      <c r="H9632" s="16">
        <v>44742</v>
      </c>
      <c r="I9632" s="3">
        <v>84.74</v>
      </c>
      <c r="J9632" s="3">
        <v>-57.19</v>
      </c>
      <c r="K9632" s="3">
        <v>27.55</v>
      </c>
      <c r="Q9632" s="29">
        <f t="shared" si="1512"/>
        <v>6</v>
      </c>
      <c r="R9632" s="29">
        <f t="shared" si="1513"/>
        <v>8</v>
      </c>
      <c r="S9632" s="29">
        <f t="shared" si="1514"/>
        <v>1</v>
      </c>
      <c r="T9632" s="30">
        <f t="shared" si="1515"/>
        <v>1</v>
      </c>
      <c r="U9632" s="28">
        <f t="shared" si="1516"/>
        <v>8.4740000000000002</v>
      </c>
      <c r="V9632" t="str">
        <f t="shared" si="1517"/>
        <v>No</v>
      </c>
      <c r="W9632" t="str">
        <f t="shared" si="1518"/>
        <v>10/1/2015</v>
      </c>
      <c r="X9632">
        <f t="shared" si="1519"/>
        <v>1</v>
      </c>
      <c r="Y9632">
        <f t="shared" si="1520"/>
        <v>8.4740000000000002</v>
      </c>
      <c r="Z9632" t="str">
        <f t="shared" si="1521"/>
        <v/>
      </c>
    </row>
    <row r="9633" spans="1:26" ht="13" hidden="1" x14ac:dyDescent="0.25">
      <c r="A9633" t="s">
        <v>13099</v>
      </c>
      <c r="B9633" t="s">
        <v>34</v>
      </c>
      <c r="C9633" t="s">
        <v>5</v>
      </c>
      <c r="D9633" s="46">
        <v>0.1</v>
      </c>
      <c r="E9633" s="2">
        <v>42306</v>
      </c>
      <c r="F9633" t="s">
        <v>13077</v>
      </c>
      <c r="G9633" s="16">
        <v>44378</v>
      </c>
      <c r="H9633" s="16">
        <v>44742</v>
      </c>
      <c r="I9633" s="3">
        <v>84.74</v>
      </c>
      <c r="J9633" s="3">
        <v>-57.19</v>
      </c>
      <c r="K9633" s="3">
        <v>27.55</v>
      </c>
      <c r="Q9633" s="29">
        <f t="shared" si="1512"/>
        <v>6</v>
      </c>
      <c r="R9633" s="29">
        <f t="shared" si="1513"/>
        <v>8</v>
      </c>
      <c r="S9633" s="29">
        <f t="shared" si="1514"/>
        <v>1</v>
      </c>
      <c r="T9633" s="30">
        <f t="shared" si="1515"/>
        <v>1</v>
      </c>
      <c r="U9633" s="28">
        <f t="shared" si="1516"/>
        <v>8.4740000000000002</v>
      </c>
      <c r="V9633" t="str">
        <f t="shared" si="1517"/>
        <v>No</v>
      </c>
      <c r="W9633" t="str">
        <f t="shared" si="1518"/>
        <v>10/1/2015</v>
      </c>
      <c r="X9633">
        <f t="shared" si="1519"/>
        <v>1</v>
      </c>
      <c r="Y9633">
        <f t="shared" si="1520"/>
        <v>8.4740000000000002</v>
      </c>
      <c r="Z9633" t="str">
        <f t="shared" si="1521"/>
        <v/>
      </c>
    </row>
    <row r="9634" spans="1:26" ht="13" hidden="1" x14ac:dyDescent="0.25">
      <c r="A9634" t="s">
        <v>13100</v>
      </c>
      <c r="B9634" t="s">
        <v>34</v>
      </c>
      <c r="C9634" t="s">
        <v>5</v>
      </c>
      <c r="D9634" s="46">
        <v>0.1</v>
      </c>
      <c r="E9634" s="2">
        <v>42306</v>
      </c>
      <c r="F9634" t="s">
        <v>13077</v>
      </c>
      <c r="G9634" s="16">
        <v>44378</v>
      </c>
      <c r="H9634" s="16">
        <v>44742</v>
      </c>
      <c r="I9634" s="3">
        <v>84.74</v>
      </c>
      <c r="J9634" s="3">
        <v>-57.19</v>
      </c>
      <c r="K9634" s="3">
        <v>27.55</v>
      </c>
      <c r="Q9634" s="29">
        <f t="shared" si="1512"/>
        <v>6</v>
      </c>
      <c r="R9634" s="29">
        <f t="shared" si="1513"/>
        <v>8</v>
      </c>
      <c r="S9634" s="29">
        <f t="shared" si="1514"/>
        <v>1</v>
      </c>
      <c r="T9634" s="30">
        <f t="shared" si="1515"/>
        <v>1</v>
      </c>
      <c r="U9634" s="28">
        <f t="shared" si="1516"/>
        <v>8.4740000000000002</v>
      </c>
      <c r="V9634" t="str">
        <f t="shared" si="1517"/>
        <v>No</v>
      </c>
      <c r="W9634" t="str">
        <f t="shared" si="1518"/>
        <v>10/1/2015</v>
      </c>
      <c r="X9634">
        <f t="shared" si="1519"/>
        <v>1</v>
      </c>
      <c r="Y9634">
        <f t="shared" si="1520"/>
        <v>8.4740000000000002</v>
      </c>
      <c r="Z9634" t="str">
        <f t="shared" si="1521"/>
        <v/>
      </c>
    </row>
    <row r="9635" spans="1:26" ht="13" hidden="1" x14ac:dyDescent="0.25">
      <c r="A9635" t="s">
        <v>13101</v>
      </c>
      <c r="B9635" t="s">
        <v>34</v>
      </c>
      <c r="C9635" t="s">
        <v>5</v>
      </c>
      <c r="D9635" s="46">
        <v>0.1</v>
      </c>
      <c r="E9635" s="2">
        <v>42306</v>
      </c>
      <c r="F9635" t="s">
        <v>13077</v>
      </c>
      <c r="G9635" s="16">
        <v>44378</v>
      </c>
      <c r="H9635" s="16">
        <v>44742</v>
      </c>
      <c r="I9635" s="3">
        <v>84.74</v>
      </c>
      <c r="J9635" s="3">
        <v>-57.19</v>
      </c>
      <c r="K9635" s="3">
        <v>27.55</v>
      </c>
      <c r="Q9635" s="29">
        <f t="shared" si="1512"/>
        <v>6</v>
      </c>
      <c r="R9635" s="29">
        <f t="shared" si="1513"/>
        <v>8</v>
      </c>
      <c r="S9635" s="29">
        <f t="shared" si="1514"/>
        <v>1</v>
      </c>
      <c r="T9635" s="30">
        <f t="shared" si="1515"/>
        <v>1</v>
      </c>
      <c r="U9635" s="28">
        <f t="shared" si="1516"/>
        <v>8.4740000000000002</v>
      </c>
      <c r="V9635" t="str">
        <f t="shared" si="1517"/>
        <v>No</v>
      </c>
      <c r="W9635" t="str">
        <f t="shared" si="1518"/>
        <v>10/1/2015</v>
      </c>
      <c r="X9635">
        <f t="shared" si="1519"/>
        <v>1</v>
      </c>
      <c r="Y9635">
        <f t="shared" si="1520"/>
        <v>8.4740000000000002</v>
      </c>
      <c r="Z9635" t="str">
        <f t="shared" si="1521"/>
        <v/>
      </c>
    </row>
    <row r="9636" spans="1:26" ht="13" hidden="1" x14ac:dyDescent="0.25">
      <c r="A9636" t="s">
        <v>13102</v>
      </c>
      <c r="B9636" t="s">
        <v>34</v>
      </c>
      <c r="C9636" t="s">
        <v>5</v>
      </c>
      <c r="D9636" s="46">
        <v>0.1</v>
      </c>
      <c r="E9636" s="2">
        <v>42306</v>
      </c>
      <c r="F9636" t="s">
        <v>13077</v>
      </c>
      <c r="G9636" s="16">
        <v>44378</v>
      </c>
      <c r="H9636" s="16">
        <v>44742</v>
      </c>
      <c r="I9636" s="3">
        <v>84.74</v>
      </c>
      <c r="J9636" s="3">
        <v>-57.19</v>
      </c>
      <c r="K9636" s="3">
        <v>27.55</v>
      </c>
      <c r="Q9636" s="29">
        <f t="shared" si="1512"/>
        <v>6</v>
      </c>
      <c r="R9636" s="29">
        <f t="shared" si="1513"/>
        <v>8</v>
      </c>
      <c r="S9636" s="29">
        <f t="shared" si="1514"/>
        <v>1</v>
      </c>
      <c r="T9636" s="30">
        <f t="shared" si="1515"/>
        <v>1</v>
      </c>
      <c r="U9636" s="28">
        <f t="shared" si="1516"/>
        <v>8.4740000000000002</v>
      </c>
      <c r="V9636" t="str">
        <f t="shared" si="1517"/>
        <v>No</v>
      </c>
      <c r="W9636" t="str">
        <f t="shared" si="1518"/>
        <v>10/1/2015</v>
      </c>
      <c r="X9636">
        <f t="shared" si="1519"/>
        <v>1</v>
      </c>
      <c r="Y9636">
        <f t="shared" si="1520"/>
        <v>8.4740000000000002</v>
      </c>
      <c r="Z9636" t="str">
        <f t="shared" si="1521"/>
        <v/>
      </c>
    </row>
    <row r="9637" spans="1:26" ht="13" hidden="1" x14ac:dyDescent="0.25">
      <c r="A9637" t="s">
        <v>13103</v>
      </c>
      <c r="B9637" t="s">
        <v>34</v>
      </c>
      <c r="C9637" t="s">
        <v>5</v>
      </c>
      <c r="D9637" s="46">
        <v>0.1</v>
      </c>
      <c r="E9637" s="2">
        <v>42306</v>
      </c>
      <c r="F9637" t="s">
        <v>13077</v>
      </c>
      <c r="G9637" s="16">
        <v>44378</v>
      </c>
      <c r="H9637" s="16">
        <v>44742</v>
      </c>
      <c r="I9637" s="3">
        <v>84.74</v>
      </c>
      <c r="J9637" s="3">
        <v>-57.19</v>
      </c>
      <c r="K9637" s="3">
        <v>27.55</v>
      </c>
      <c r="Q9637" s="29">
        <f t="shared" si="1512"/>
        <v>6</v>
      </c>
      <c r="R9637" s="29">
        <f t="shared" si="1513"/>
        <v>8</v>
      </c>
      <c r="S9637" s="29">
        <f t="shared" si="1514"/>
        <v>1</v>
      </c>
      <c r="T9637" s="30">
        <f t="shared" si="1515"/>
        <v>1</v>
      </c>
      <c r="U9637" s="28">
        <f t="shared" si="1516"/>
        <v>8.4740000000000002</v>
      </c>
      <c r="V9637" t="str">
        <f t="shared" si="1517"/>
        <v>No</v>
      </c>
      <c r="W9637" t="str">
        <f t="shared" si="1518"/>
        <v>10/1/2015</v>
      </c>
      <c r="X9637">
        <f t="shared" si="1519"/>
        <v>1</v>
      </c>
      <c r="Y9637">
        <f t="shared" si="1520"/>
        <v>8.4740000000000002</v>
      </c>
      <c r="Z9637" t="str">
        <f t="shared" si="1521"/>
        <v/>
      </c>
    </row>
    <row r="9638" spans="1:26" ht="13" hidden="1" x14ac:dyDescent="0.25">
      <c r="A9638" t="s">
        <v>13104</v>
      </c>
      <c r="B9638" t="s">
        <v>34</v>
      </c>
      <c r="C9638" t="s">
        <v>5</v>
      </c>
      <c r="D9638" s="46">
        <v>0.1</v>
      </c>
      <c r="E9638" s="2">
        <v>42306</v>
      </c>
      <c r="F9638" t="s">
        <v>13077</v>
      </c>
      <c r="G9638" s="16">
        <v>44378</v>
      </c>
      <c r="H9638" s="16">
        <v>44742</v>
      </c>
      <c r="I9638" s="3">
        <v>84.74</v>
      </c>
      <c r="J9638" s="3">
        <v>-57.19</v>
      </c>
      <c r="K9638" s="3">
        <v>27.55</v>
      </c>
      <c r="Q9638" s="29">
        <f t="shared" si="1512"/>
        <v>6</v>
      </c>
      <c r="R9638" s="29">
        <f t="shared" si="1513"/>
        <v>8</v>
      </c>
      <c r="S9638" s="29">
        <f t="shared" si="1514"/>
        <v>1</v>
      </c>
      <c r="T9638" s="30">
        <f t="shared" si="1515"/>
        <v>1</v>
      </c>
      <c r="U9638" s="28">
        <f t="shared" si="1516"/>
        <v>8.4740000000000002</v>
      </c>
      <c r="V9638" t="str">
        <f t="shared" si="1517"/>
        <v>No</v>
      </c>
      <c r="W9638" t="str">
        <f t="shared" si="1518"/>
        <v>10/1/2015</v>
      </c>
      <c r="X9638">
        <f t="shared" si="1519"/>
        <v>1</v>
      </c>
      <c r="Y9638">
        <f t="shared" si="1520"/>
        <v>8.4740000000000002</v>
      </c>
      <c r="Z9638" t="str">
        <f t="shared" si="1521"/>
        <v/>
      </c>
    </row>
    <row r="9639" spans="1:26" ht="13" hidden="1" x14ac:dyDescent="0.25">
      <c r="A9639" t="s">
        <v>13105</v>
      </c>
      <c r="B9639" t="s">
        <v>34</v>
      </c>
      <c r="C9639" t="s">
        <v>5</v>
      </c>
      <c r="D9639" s="46">
        <v>0.1</v>
      </c>
      <c r="E9639" s="2">
        <v>42306</v>
      </c>
      <c r="F9639" t="s">
        <v>13106</v>
      </c>
      <c r="G9639" s="16">
        <v>44378</v>
      </c>
      <c r="H9639" s="16">
        <v>44742</v>
      </c>
      <c r="I9639" s="3">
        <v>956.03</v>
      </c>
      <c r="J9639" s="3">
        <v>-645.30999999999995</v>
      </c>
      <c r="K9639" s="3">
        <v>310.72000000000003</v>
      </c>
      <c r="Q9639" s="29">
        <f t="shared" si="1512"/>
        <v>6</v>
      </c>
      <c r="R9639" s="29">
        <f t="shared" si="1513"/>
        <v>8</v>
      </c>
      <c r="S9639" s="29">
        <f t="shared" si="1514"/>
        <v>1</v>
      </c>
      <c r="T9639" s="30">
        <f t="shared" si="1515"/>
        <v>1</v>
      </c>
      <c r="U9639" s="28">
        <f t="shared" si="1516"/>
        <v>95.603000000000009</v>
      </c>
      <c r="V9639" t="str">
        <f t="shared" si="1517"/>
        <v>No</v>
      </c>
      <c r="W9639" t="str">
        <f t="shared" si="1518"/>
        <v>10/1/2015</v>
      </c>
      <c r="X9639">
        <f t="shared" si="1519"/>
        <v>1</v>
      </c>
      <c r="Y9639">
        <f t="shared" si="1520"/>
        <v>95.603000000000009</v>
      </c>
      <c r="Z9639" t="str">
        <f t="shared" si="1521"/>
        <v/>
      </c>
    </row>
    <row r="9640" spans="1:26" ht="13" hidden="1" x14ac:dyDescent="0.25">
      <c r="A9640" t="s">
        <v>13107</v>
      </c>
      <c r="B9640" t="s">
        <v>34</v>
      </c>
      <c r="C9640" t="s">
        <v>5</v>
      </c>
      <c r="D9640" s="46">
        <v>0.1</v>
      </c>
      <c r="E9640" s="2">
        <v>42306</v>
      </c>
      <c r="F9640" t="s">
        <v>13108</v>
      </c>
      <c r="G9640" s="16">
        <v>44378</v>
      </c>
      <c r="H9640" s="16">
        <v>44742</v>
      </c>
      <c r="I9640" s="3">
        <v>84.74</v>
      </c>
      <c r="J9640" s="3">
        <v>-57.19</v>
      </c>
      <c r="K9640" s="3">
        <v>27.55</v>
      </c>
      <c r="Q9640" s="29">
        <f t="shared" si="1512"/>
        <v>6</v>
      </c>
      <c r="R9640" s="29">
        <f t="shared" si="1513"/>
        <v>8</v>
      </c>
      <c r="S9640" s="29">
        <f t="shared" si="1514"/>
        <v>1</v>
      </c>
      <c r="T9640" s="30">
        <f t="shared" si="1515"/>
        <v>1</v>
      </c>
      <c r="U9640" s="28">
        <f t="shared" si="1516"/>
        <v>8.4740000000000002</v>
      </c>
      <c r="V9640" t="str">
        <f t="shared" si="1517"/>
        <v>No</v>
      </c>
      <c r="W9640" t="str">
        <f t="shared" si="1518"/>
        <v>10/1/2015</v>
      </c>
      <c r="X9640">
        <f t="shared" si="1519"/>
        <v>1</v>
      </c>
      <c r="Y9640">
        <f t="shared" si="1520"/>
        <v>8.4740000000000002</v>
      </c>
      <c r="Z9640" t="str">
        <f t="shared" si="1521"/>
        <v/>
      </c>
    </row>
    <row r="9641" spans="1:26" ht="13" hidden="1" x14ac:dyDescent="0.25">
      <c r="A9641" t="s">
        <v>13109</v>
      </c>
      <c r="B9641" t="s">
        <v>34</v>
      </c>
      <c r="C9641" t="s">
        <v>5</v>
      </c>
      <c r="D9641" s="46">
        <v>0.1</v>
      </c>
      <c r="E9641" s="2">
        <v>42306</v>
      </c>
      <c r="F9641" t="s">
        <v>13108</v>
      </c>
      <c r="G9641" s="16">
        <v>44378</v>
      </c>
      <c r="H9641" s="16">
        <v>44742</v>
      </c>
      <c r="I9641" s="3">
        <v>84.74</v>
      </c>
      <c r="J9641" s="3">
        <v>-57.19</v>
      </c>
      <c r="K9641" s="3">
        <v>27.55</v>
      </c>
      <c r="Q9641" s="29">
        <f t="shared" si="1512"/>
        <v>6</v>
      </c>
      <c r="R9641" s="29">
        <f t="shared" si="1513"/>
        <v>8</v>
      </c>
      <c r="S9641" s="29">
        <f t="shared" si="1514"/>
        <v>1</v>
      </c>
      <c r="T9641" s="30">
        <f t="shared" si="1515"/>
        <v>1</v>
      </c>
      <c r="U9641" s="28">
        <f t="shared" si="1516"/>
        <v>8.4740000000000002</v>
      </c>
      <c r="V9641" t="str">
        <f t="shared" si="1517"/>
        <v>No</v>
      </c>
      <c r="W9641" t="str">
        <f t="shared" si="1518"/>
        <v>10/1/2015</v>
      </c>
      <c r="X9641">
        <f t="shared" si="1519"/>
        <v>1</v>
      </c>
      <c r="Y9641">
        <f t="shared" si="1520"/>
        <v>8.4740000000000002</v>
      </c>
      <c r="Z9641" t="str">
        <f t="shared" si="1521"/>
        <v/>
      </c>
    </row>
    <row r="9642" spans="1:26" ht="13" hidden="1" x14ac:dyDescent="0.25">
      <c r="A9642" t="s">
        <v>13110</v>
      </c>
      <c r="B9642" t="s">
        <v>34</v>
      </c>
      <c r="C9642" t="s">
        <v>5</v>
      </c>
      <c r="D9642" s="46">
        <v>0.1</v>
      </c>
      <c r="E9642" s="2">
        <v>42306</v>
      </c>
      <c r="F9642" t="s">
        <v>13108</v>
      </c>
      <c r="G9642" s="16">
        <v>44378</v>
      </c>
      <c r="H9642" s="16">
        <v>44742</v>
      </c>
      <c r="I9642" s="3">
        <v>84.74</v>
      </c>
      <c r="J9642" s="3">
        <v>-57.19</v>
      </c>
      <c r="K9642" s="3">
        <v>27.55</v>
      </c>
      <c r="Q9642" s="29">
        <f t="shared" si="1512"/>
        <v>6</v>
      </c>
      <c r="R9642" s="29">
        <f t="shared" si="1513"/>
        <v>8</v>
      </c>
      <c r="S9642" s="29">
        <f t="shared" si="1514"/>
        <v>1</v>
      </c>
      <c r="T9642" s="30">
        <f t="shared" si="1515"/>
        <v>1</v>
      </c>
      <c r="U9642" s="28">
        <f t="shared" si="1516"/>
        <v>8.4740000000000002</v>
      </c>
      <c r="V9642" t="str">
        <f t="shared" si="1517"/>
        <v>No</v>
      </c>
      <c r="W9642" t="str">
        <f t="shared" si="1518"/>
        <v>10/1/2015</v>
      </c>
      <c r="X9642">
        <f t="shared" si="1519"/>
        <v>1</v>
      </c>
      <c r="Y9642">
        <f t="shared" si="1520"/>
        <v>8.4740000000000002</v>
      </c>
      <c r="Z9642" t="str">
        <f t="shared" si="1521"/>
        <v/>
      </c>
    </row>
    <row r="9643" spans="1:26" ht="13" hidden="1" x14ac:dyDescent="0.25">
      <c r="A9643" t="s">
        <v>13111</v>
      </c>
      <c r="B9643" t="s">
        <v>34</v>
      </c>
      <c r="C9643" t="s">
        <v>5</v>
      </c>
      <c r="D9643" s="46">
        <v>0.1</v>
      </c>
      <c r="E9643" s="2">
        <v>42306</v>
      </c>
      <c r="F9643" t="s">
        <v>13108</v>
      </c>
      <c r="G9643" s="16">
        <v>44378</v>
      </c>
      <c r="H9643" s="16">
        <v>44742</v>
      </c>
      <c r="I9643" s="3">
        <v>84.74</v>
      </c>
      <c r="J9643" s="3">
        <v>-57.19</v>
      </c>
      <c r="K9643" s="3">
        <v>27.55</v>
      </c>
      <c r="Q9643" s="29">
        <f t="shared" si="1512"/>
        <v>6</v>
      </c>
      <c r="R9643" s="29">
        <f t="shared" si="1513"/>
        <v>8</v>
      </c>
      <c r="S9643" s="29">
        <f t="shared" si="1514"/>
        <v>1</v>
      </c>
      <c r="T9643" s="30">
        <f t="shared" si="1515"/>
        <v>1</v>
      </c>
      <c r="U9643" s="28">
        <f t="shared" si="1516"/>
        <v>8.4740000000000002</v>
      </c>
      <c r="V9643" t="str">
        <f t="shared" si="1517"/>
        <v>No</v>
      </c>
      <c r="W9643" t="str">
        <f t="shared" si="1518"/>
        <v>10/1/2015</v>
      </c>
      <c r="X9643">
        <f t="shared" si="1519"/>
        <v>1</v>
      </c>
      <c r="Y9643">
        <f t="shared" si="1520"/>
        <v>8.4740000000000002</v>
      </c>
      <c r="Z9643" t="str">
        <f t="shared" si="1521"/>
        <v/>
      </c>
    </row>
    <row r="9644" spans="1:26" ht="13" hidden="1" x14ac:dyDescent="0.25">
      <c r="A9644" t="s">
        <v>13112</v>
      </c>
      <c r="B9644" t="s">
        <v>34</v>
      </c>
      <c r="C9644" t="s">
        <v>5</v>
      </c>
      <c r="D9644" s="46">
        <v>0.1</v>
      </c>
      <c r="E9644" s="2">
        <v>42306</v>
      </c>
      <c r="F9644" t="s">
        <v>13108</v>
      </c>
      <c r="G9644" s="16">
        <v>44378</v>
      </c>
      <c r="H9644" s="16">
        <v>44742</v>
      </c>
      <c r="I9644" s="3">
        <v>84.74</v>
      </c>
      <c r="J9644" s="3">
        <v>-57.19</v>
      </c>
      <c r="K9644" s="3">
        <v>27.55</v>
      </c>
      <c r="Q9644" s="29">
        <f t="shared" si="1512"/>
        <v>6</v>
      </c>
      <c r="R9644" s="29">
        <f t="shared" si="1513"/>
        <v>8</v>
      </c>
      <c r="S9644" s="29">
        <f t="shared" si="1514"/>
        <v>1</v>
      </c>
      <c r="T9644" s="30">
        <f t="shared" si="1515"/>
        <v>1</v>
      </c>
      <c r="U9644" s="28">
        <f t="shared" si="1516"/>
        <v>8.4740000000000002</v>
      </c>
      <c r="V9644" t="str">
        <f t="shared" si="1517"/>
        <v>No</v>
      </c>
      <c r="W9644" t="str">
        <f t="shared" si="1518"/>
        <v>10/1/2015</v>
      </c>
      <c r="X9644">
        <f t="shared" si="1519"/>
        <v>1</v>
      </c>
      <c r="Y9644">
        <f t="shared" si="1520"/>
        <v>8.4740000000000002</v>
      </c>
      <c r="Z9644" t="str">
        <f t="shared" si="1521"/>
        <v/>
      </c>
    </row>
    <row r="9645" spans="1:26" ht="13" hidden="1" x14ac:dyDescent="0.25">
      <c r="A9645" t="s">
        <v>13113</v>
      </c>
      <c r="B9645" t="s">
        <v>34</v>
      </c>
      <c r="C9645" t="s">
        <v>5</v>
      </c>
      <c r="D9645" s="46">
        <v>0.1</v>
      </c>
      <c r="E9645" s="2">
        <v>42306</v>
      </c>
      <c r="F9645" t="s">
        <v>13108</v>
      </c>
      <c r="G9645" s="16">
        <v>44378</v>
      </c>
      <c r="H9645" s="16">
        <v>44742</v>
      </c>
      <c r="I9645" s="3">
        <v>84.74</v>
      </c>
      <c r="J9645" s="3">
        <v>-57.19</v>
      </c>
      <c r="K9645" s="3">
        <v>27.55</v>
      </c>
      <c r="Q9645" s="29">
        <f t="shared" si="1512"/>
        <v>6</v>
      </c>
      <c r="R9645" s="29">
        <f t="shared" si="1513"/>
        <v>8</v>
      </c>
      <c r="S9645" s="29">
        <f t="shared" si="1514"/>
        <v>1</v>
      </c>
      <c r="T9645" s="30">
        <f t="shared" si="1515"/>
        <v>1</v>
      </c>
      <c r="U9645" s="28">
        <f t="shared" si="1516"/>
        <v>8.4740000000000002</v>
      </c>
      <c r="V9645" t="str">
        <f t="shared" si="1517"/>
        <v>No</v>
      </c>
      <c r="W9645" t="str">
        <f t="shared" si="1518"/>
        <v>10/1/2015</v>
      </c>
      <c r="X9645">
        <f t="shared" si="1519"/>
        <v>1</v>
      </c>
      <c r="Y9645">
        <f t="shared" si="1520"/>
        <v>8.4740000000000002</v>
      </c>
      <c r="Z9645" t="str">
        <f t="shared" si="1521"/>
        <v/>
      </c>
    </row>
    <row r="9646" spans="1:26" ht="13" hidden="1" x14ac:dyDescent="0.25">
      <c r="A9646" t="s">
        <v>13114</v>
      </c>
      <c r="B9646" t="s">
        <v>34</v>
      </c>
      <c r="C9646" t="s">
        <v>5</v>
      </c>
      <c r="D9646" s="46">
        <v>0.1</v>
      </c>
      <c r="E9646" s="2">
        <v>42306</v>
      </c>
      <c r="F9646" t="s">
        <v>13108</v>
      </c>
      <c r="G9646" s="16">
        <v>44378</v>
      </c>
      <c r="H9646" s="16">
        <v>44742</v>
      </c>
      <c r="I9646" s="3">
        <v>84.74</v>
      </c>
      <c r="J9646" s="3">
        <v>-57.19</v>
      </c>
      <c r="K9646" s="3">
        <v>27.55</v>
      </c>
      <c r="Q9646" s="29">
        <f t="shared" si="1512"/>
        <v>6</v>
      </c>
      <c r="R9646" s="29">
        <f t="shared" si="1513"/>
        <v>8</v>
      </c>
      <c r="S9646" s="29">
        <f t="shared" si="1514"/>
        <v>1</v>
      </c>
      <c r="T9646" s="30">
        <f t="shared" si="1515"/>
        <v>1</v>
      </c>
      <c r="U9646" s="28">
        <f t="shared" si="1516"/>
        <v>8.4740000000000002</v>
      </c>
      <c r="V9646" t="str">
        <f t="shared" si="1517"/>
        <v>No</v>
      </c>
      <c r="W9646" t="str">
        <f t="shared" si="1518"/>
        <v>10/1/2015</v>
      </c>
      <c r="X9646">
        <f t="shared" si="1519"/>
        <v>1</v>
      </c>
      <c r="Y9646">
        <f t="shared" si="1520"/>
        <v>8.4740000000000002</v>
      </c>
      <c r="Z9646" t="str">
        <f t="shared" si="1521"/>
        <v/>
      </c>
    </row>
    <row r="9647" spans="1:26" ht="13" hidden="1" x14ac:dyDescent="0.25">
      <c r="A9647" t="s">
        <v>13115</v>
      </c>
      <c r="B9647" t="s">
        <v>34</v>
      </c>
      <c r="C9647" t="s">
        <v>5</v>
      </c>
      <c r="D9647" s="46">
        <v>0.1</v>
      </c>
      <c r="E9647" s="2">
        <v>42306</v>
      </c>
      <c r="F9647" t="s">
        <v>13108</v>
      </c>
      <c r="G9647" s="16">
        <v>44378</v>
      </c>
      <c r="H9647" s="16">
        <v>44742</v>
      </c>
      <c r="I9647" s="3">
        <v>84.74</v>
      </c>
      <c r="J9647" s="3">
        <v>-57.19</v>
      </c>
      <c r="K9647" s="3">
        <v>27.55</v>
      </c>
      <c r="Q9647" s="29">
        <f t="shared" si="1512"/>
        <v>6</v>
      </c>
      <c r="R9647" s="29">
        <f t="shared" si="1513"/>
        <v>8</v>
      </c>
      <c r="S9647" s="29">
        <f t="shared" si="1514"/>
        <v>1</v>
      </c>
      <c r="T9647" s="30">
        <f t="shared" si="1515"/>
        <v>1</v>
      </c>
      <c r="U9647" s="28">
        <f t="shared" si="1516"/>
        <v>8.4740000000000002</v>
      </c>
      <c r="V9647" t="str">
        <f t="shared" si="1517"/>
        <v>No</v>
      </c>
      <c r="W9647" t="str">
        <f t="shared" si="1518"/>
        <v>10/1/2015</v>
      </c>
      <c r="X9647">
        <f t="shared" si="1519"/>
        <v>1</v>
      </c>
      <c r="Y9647">
        <f t="shared" si="1520"/>
        <v>8.4740000000000002</v>
      </c>
      <c r="Z9647" t="str">
        <f t="shared" si="1521"/>
        <v/>
      </c>
    </row>
    <row r="9648" spans="1:26" ht="13" hidden="1" x14ac:dyDescent="0.25">
      <c r="A9648" t="s">
        <v>13116</v>
      </c>
      <c r="B9648" t="s">
        <v>34</v>
      </c>
      <c r="C9648" t="s">
        <v>5</v>
      </c>
      <c r="D9648" s="46">
        <v>0.1</v>
      </c>
      <c r="E9648" s="2">
        <v>42298</v>
      </c>
      <c r="F9648" t="s">
        <v>13117</v>
      </c>
      <c r="G9648" s="16">
        <v>44378</v>
      </c>
      <c r="H9648" s="16">
        <v>44742</v>
      </c>
      <c r="I9648" s="3">
        <v>281.16000000000003</v>
      </c>
      <c r="J9648" s="3">
        <v>-189.79</v>
      </c>
      <c r="K9648" s="3">
        <v>91.37</v>
      </c>
      <c r="Q9648" s="29">
        <f t="shared" si="1512"/>
        <v>6</v>
      </c>
      <c r="R9648" s="29">
        <f t="shared" si="1513"/>
        <v>8</v>
      </c>
      <c r="S9648" s="29">
        <f t="shared" si="1514"/>
        <v>9</v>
      </c>
      <c r="T9648" s="30">
        <f t="shared" si="1515"/>
        <v>1</v>
      </c>
      <c r="U9648" s="28">
        <f t="shared" si="1516"/>
        <v>28.116000000000003</v>
      </c>
      <c r="V9648" t="str">
        <f t="shared" si="1517"/>
        <v>No</v>
      </c>
      <c r="W9648" t="str">
        <f t="shared" si="1518"/>
        <v>10/1/2015</v>
      </c>
      <c r="X9648">
        <f t="shared" si="1519"/>
        <v>1</v>
      </c>
      <c r="Y9648">
        <f t="shared" si="1520"/>
        <v>28.116000000000003</v>
      </c>
      <c r="Z9648" t="str">
        <f t="shared" si="1521"/>
        <v/>
      </c>
    </row>
    <row r="9649" spans="1:26" ht="13" hidden="1" x14ac:dyDescent="0.25">
      <c r="A9649" t="s">
        <v>13118</v>
      </c>
      <c r="B9649" t="s">
        <v>34</v>
      </c>
      <c r="C9649" t="s">
        <v>5</v>
      </c>
      <c r="D9649" s="46">
        <v>0.1</v>
      </c>
      <c r="E9649" s="2">
        <v>42298</v>
      </c>
      <c r="F9649" t="s">
        <v>13117</v>
      </c>
      <c r="G9649" s="16">
        <v>44378</v>
      </c>
      <c r="H9649" s="16">
        <v>44742</v>
      </c>
      <c r="I9649" s="3">
        <v>281.19</v>
      </c>
      <c r="J9649" s="3">
        <v>-189.81</v>
      </c>
      <c r="K9649" s="3">
        <v>91.38</v>
      </c>
      <c r="Q9649" s="29">
        <f t="shared" si="1512"/>
        <v>6</v>
      </c>
      <c r="R9649" s="29">
        <f t="shared" si="1513"/>
        <v>8</v>
      </c>
      <c r="S9649" s="29">
        <f t="shared" si="1514"/>
        <v>9</v>
      </c>
      <c r="T9649" s="30">
        <f t="shared" si="1515"/>
        <v>1</v>
      </c>
      <c r="U9649" s="28">
        <f t="shared" si="1516"/>
        <v>28.119</v>
      </c>
      <c r="V9649" t="str">
        <f t="shared" si="1517"/>
        <v>No</v>
      </c>
      <c r="W9649" t="str">
        <f t="shared" si="1518"/>
        <v>10/1/2015</v>
      </c>
      <c r="X9649">
        <f t="shared" si="1519"/>
        <v>1</v>
      </c>
      <c r="Y9649">
        <f t="shared" si="1520"/>
        <v>28.119</v>
      </c>
      <c r="Z9649" t="str">
        <f t="shared" si="1521"/>
        <v/>
      </c>
    </row>
    <row r="9650" spans="1:26" ht="13" hidden="1" x14ac:dyDescent="0.25">
      <c r="A9650" t="s">
        <v>13119</v>
      </c>
      <c r="B9650" t="s">
        <v>34</v>
      </c>
      <c r="C9650" t="s">
        <v>5</v>
      </c>
      <c r="D9650" s="46">
        <v>0.1</v>
      </c>
      <c r="E9650" s="2">
        <v>42298</v>
      </c>
      <c r="F9650" t="s">
        <v>13117</v>
      </c>
      <c r="G9650" s="16">
        <v>44378</v>
      </c>
      <c r="H9650" s="16">
        <v>44742</v>
      </c>
      <c r="I9650" s="3">
        <v>281.19</v>
      </c>
      <c r="J9650" s="3">
        <v>-189.81</v>
      </c>
      <c r="K9650" s="3">
        <v>91.38</v>
      </c>
      <c r="Q9650" s="29">
        <f t="shared" si="1512"/>
        <v>6</v>
      </c>
      <c r="R9650" s="29">
        <f t="shared" si="1513"/>
        <v>8</v>
      </c>
      <c r="S9650" s="29">
        <f t="shared" si="1514"/>
        <v>9</v>
      </c>
      <c r="T9650" s="30">
        <f t="shared" si="1515"/>
        <v>1</v>
      </c>
      <c r="U9650" s="28">
        <f t="shared" si="1516"/>
        <v>28.119</v>
      </c>
      <c r="V9650" t="str">
        <f t="shared" si="1517"/>
        <v>No</v>
      </c>
      <c r="W9650" t="str">
        <f t="shared" si="1518"/>
        <v>10/1/2015</v>
      </c>
      <c r="X9650">
        <f t="shared" si="1519"/>
        <v>1</v>
      </c>
      <c r="Y9650">
        <f t="shared" si="1520"/>
        <v>28.119</v>
      </c>
      <c r="Z9650" t="str">
        <f t="shared" si="1521"/>
        <v/>
      </c>
    </row>
    <row r="9651" spans="1:26" ht="13" hidden="1" x14ac:dyDescent="0.25">
      <c r="A9651" t="s">
        <v>13120</v>
      </c>
      <c r="B9651" t="s">
        <v>34</v>
      </c>
      <c r="C9651" t="s">
        <v>5</v>
      </c>
      <c r="D9651" s="46">
        <v>0.1</v>
      </c>
      <c r="E9651" s="2">
        <v>42298</v>
      </c>
      <c r="F9651" t="s">
        <v>13117</v>
      </c>
      <c r="G9651" s="16">
        <v>44378</v>
      </c>
      <c r="H9651" s="16">
        <v>44742</v>
      </c>
      <c r="I9651" s="3">
        <v>281.19</v>
      </c>
      <c r="J9651" s="3">
        <v>-189.81</v>
      </c>
      <c r="K9651" s="3">
        <v>91.38</v>
      </c>
      <c r="Q9651" s="29">
        <f t="shared" si="1512"/>
        <v>6</v>
      </c>
      <c r="R9651" s="29">
        <f t="shared" si="1513"/>
        <v>8</v>
      </c>
      <c r="S9651" s="29">
        <f t="shared" si="1514"/>
        <v>9</v>
      </c>
      <c r="T9651" s="30">
        <f t="shared" si="1515"/>
        <v>1</v>
      </c>
      <c r="U9651" s="28">
        <f t="shared" si="1516"/>
        <v>28.119</v>
      </c>
      <c r="V9651" t="str">
        <f t="shared" si="1517"/>
        <v>No</v>
      </c>
      <c r="W9651" t="str">
        <f t="shared" si="1518"/>
        <v>10/1/2015</v>
      </c>
      <c r="X9651">
        <f t="shared" si="1519"/>
        <v>1</v>
      </c>
      <c r="Y9651">
        <f t="shared" si="1520"/>
        <v>28.119</v>
      </c>
      <c r="Z9651" t="str">
        <f t="shared" si="1521"/>
        <v/>
      </c>
    </row>
    <row r="9652" spans="1:26" ht="13" hidden="1" x14ac:dyDescent="0.25">
      <c r="A9652" t="s">
        <v>13121</v>
      </c>
      <c r="B9652" t="s">
        <v>34</v>
      </c>
      <c r="C9652" t="s">
        <v>5</v>
      </c>
      <c r="D9652" s="46">
        <v>0.1</v>
      </c>
      <c r="E9652" s="2">
        <v>42298</v>
      </c>
      <c r="F9652" t="s">
        <v>13117</v>
      </c>
      <c r="G9652" s="16">
        <v>44378</v>
      </c>
      <c r="H9652" s="16">
        <v>44742</v>
      </c>
      <c r="I9652" s="3">
        <v>281.19</v>
      </c>
      <c r="J9652" s="3">
        <v>-189.81</v>
      </c>
      <c r="K9652" s="3">
        <v>91.38</v>
      </c>
      <c r="Q9652" s="29">
        <f t="shared" si="1512"/>
        <v>6</v>
      </c>
      <c r="R9652" s="29">
        <f t="shared" si="1513"/>
        <v>8</v>
      </c>
      <c r="S9652" s="29">
        <f t="shared" si="1514"/>
        <v>9</v>
      </c>
      <c r="T9652" s="30">
        <f t="shared" si="1515"/>
        <v>1</v>
      </c>
      <c r="U9652" s="28">
        <f t="shared" si="1516"/>
        <v>28.119</v>
      </c>
      <c r="V9652" t="str">
        <f t="shared" si="1517"/>
        <v>No</v>
      </c>
      <c r="W9652" t="str">
        <f t="shared" si="1518"/>
        <v>10/1/2015</v>
      </c>
      <c r="X9652">
        <f t="shared" si="1519"/>
        <v>1</v>
      </c>
      <c r="Y9652">
        <f t="shared" si="1520"/>
        <v>28.119</v>
      </c>
      <c r="Z9652" t="str">
        <f t="shared" si="1521"/>
        <v/>
      </c>
    </row>
    <row r="9653" spans="1:26" ht="13" hidden="1" x14ac:dyDescent="0.25">
      <c r="A9653" t="s">
        <v>13122</v>
      </c>
      <c r="B9653" t="s">
        <v>34</v>
      </c>
      <c r="C9653" t="s">
        <v>5</v>
      </c>
      <c r="D9653" s="46">
        <v>0.1</v>
      </c>
      <c r="E9653" s="2">
        <v>42298</v>
      </c>
      <c r="F9653" t="s">
        <v>13117</v>
      </c>
      <c r="G9653" s="16">
        <v>44378</v>
      </c>
      <c r="H9653" s="16">
        <v>44742</v>
      </c>
      <c r="I9653" s="3">
        <v>281.19</v>
      </c>
      <c r="J9653" s="3">
        <v>-189.81</v>
      </c>
      <c r="K9653" s="3">
        <v>91.38</v>
      </c>
      <c r="Q9653" s="29">
        <f t="shared" si="1512"/>
        <v>6</v>
      </c>
      <c r="R9653" s="29">
        <f t="shared" si="1513"/>
        <v>8</v>
      </c>
      <c r="S9653" s="29">
        <f t="shared" si="1514"/>
        <v>9</v>
      </c>
      <c r="T9653" s="30">
        <f t="shared" si="1515"/>
        <v>1</v>
      </c>
      <c r="U9653" s="28">
        <f t="shared" si="1516"/>
        <v>28.119</v>
      </c>
      <c r="V9653" t="str">
        <f t="shared" si="1517"/>
        <v>No</v>
      </c>
      <c r="W9653" t="str">
        <f t="shared" si="1518"/>
        <v>10/1/2015</v>
      </c>
      <c r="X9653">
        <f t="shared" si="1519"/>
        <v>1</v>
      </c>
      <c r="Y9653">
        <f t="shared" si="1520"/>
        <v>28.119</v>
      </c>
      <c r="Z9653" t="str">
        <f t="shared" si="1521"/>
        <v/>
      </c>
    </row>
    <row r="9654" spans="1:26" ht="13" hidden="1" x14ac:dyDescent="0.25">
      <c r="A9654" t="s">
        <v>13123</v>
      </c>
      <c r="B9654" t="s">
        <v>34</v>
      </c>
      <c r="C9654" t="s">
        <v>5</v>
      </c>
      <c r="D9654" s="46">
        <v>0.1</v>
      </c>
      <c r="E9654" s="2">
        <v>42298</v>
      </c>
      <c r="F9654" t="s">
        <v>13117</v>
      </c>
      <c r="G9654" s="16">
        <v>44378</v>
      </c>
      <c r="H9654" s="16">
        <v>44742</v>
      </c>
      <c r="I9654" s="3">
        <v>281.19</v>
      </c>
      <c r="J9654" s="3">
        <v>-189.81</v>
      </c>
      <c r="K9654" s="3">
        <v>91.38</v>
      </c>
      <c r="Q9654" s="29">
        <f t="shared" si="1512"/>
        <v>6</v>
      </c>
      <c r="R9654" s="29">
        <f t="shared" si="1513"/>
        <v>8</v>
      </c>
      <c r="S9654" s="29">
        <f t="shared" si="1514"/>
        <v>9</v>
      </c>
      <c r="T9654" s="30">
        <f t="shared" si="1515"/>
        <v>1</v>
      </c>
      <c r="U9654" s="28">
        <f t="shared" si="1516"/>
        <v>28.119</v>
      </c>
      <c r="V9654" t="str">
        <f t="shared" si="1517"/>
        <v>No</v>
      </c>
      <c r="W9654" t="str">
        <f t="shared" si="1518"/>
        <v>10/1/2015</v>
      </c>
      <c r="X9654">
        <f t="shared" si="1519"/>
        <v>1</v>
      </c>
      <c r="Y9654">
        <f t="shared" si="1520"/>
        <v>28.119</v>
      </c>
      <c r="Z9654" t="str">
        <f t="shared" si="1521"/>
        <v/>
      </c>
    </row>
    <row r="9655" spans="1:26" ht="13" hidden="1" x14ac:dyDescent="0.25">
      <c r="A9655" t="s">
        <v>13124</v>
      </c>
      <c r="B9655" t="s">
        <v>34</v>
      </c>
      <c r="C9655" t="s">
        <v>5</v>
      </c>
      <c r="D9655" s="46">
        <v>0.1</v>
      </c>
      <c r="E9655" s="2">
        <v>42298</v>
      </c>
      <c r="F9655" t="s">
        <v>13117</v>
      </c>
      <c r="G9655" s="16">
        <v>44378</v>
      </c>
      <c r="H9655" s="16">
        <v>44742</v>
      </c>
      <c r="I9655" s="3">
        <v>281.19</v>
      </c>
      <c r="J9655" s="3">
        <v>-189.81</v>
      </c>
      <c r="K9655" s="3">
        <v>91.38</v>
      </c>
      <c r="Q9655" s="29">
        <f t="shared" si="1512"/>
        <v>6</v>
      </c>
      <c r="R9655" s="29">
        <f t="shared" si="1513"/>
        <v>8</v>
      </c>
      <c r="S9655" s="29">
        <f t="shared" si="1514"/>
        <v>9</v>
      </c>
      <c r="T9655" s="30">
        <f t="shared" si="1515"/>
        <v>1</v>
      </c>
      <c r="U9655" s="28">
        <f t="shared" si="1516"/>
        <v>28.119</v>
      </c>
      <c r="V9655" t="str">
        <f t="shared" si="1517"/>
        <v>No</v>
      </c>
      <c r="W9655" t="str">
        <f t="shared" si="1518"/>
        <v>10/1/2015</v>
      </c>
      <c r="X9655">
        <f t="shared" si="1519"/>
        <v>1</v>
      </c>
      <c r="Y9655">
        <f t="shared" si="1520"/>
        <v>28.119</v>
      </c>
      <c r="Z9655" t="str">
        <f t="shared" si="1521"/>
        <v/>
      </c>
    </row>
    <row r="9656" spans="1:26" ht="13" hidden="1" x14ac:dyDescent="0.25">
      <c r="A9656" t="s">
        <v>13125</v>
      </c>
      <c r="B9656" t="s">
        <v>34</v>
      </c>
      <c r="C9656" t="s">
        <v>5</v>
      </c>
      <c r="D9656" s="46">
        <v>0.1</v>
      </c>
      <c r="E9656" s="2">
        <v>42315</v>
      </c>
      <c r="F9656" t="s">
        <v>13126</v>
      </c>
      <c r="G9656" s="16">
        <v>44378</v>
      </c>
      <c r="H9656" s="16">
        <v>44742</v>
      </c>
      <c r="I9656" s="3">
        <v>266.39</v>
      </c>
      <c r="J9656" s="3">
        <v>-177.6</v>
      </c>
      <c r="K9656" s="3">
        <v>88.79</v>
      </c>
      <c r="Q9656" s="29">
        <f t="shared" ref="Q9656:Q9719" si="1522">DATEDIF(E9656,H9656,"Y")</f>
        <v>6</v>
      </c>
      <c r="R9656" s="29">
        <f t="shared" ref="R9656:R9719" si="1523">DATEDIF(E9656,H9656,"YM")</f>
        <v>7</v>
      </c>
      <c r="S9656" s="29">
        <f t="shared" ref="S9656:S9719" si="1524">DATEDIF(E9656,H9656,"MD")</f>
        <v>23</v>
      </c>
      <c r="T9656" s="30">
        <f t="shared" ref="T9656:T9719" si="1525">IF(Q9656&gt;=1,1,R9656/12)</f>
        <v>1</v>
      </c>
      <c r="U9656" s="28">
        <f t="shared" ref="U9656:U9719" si="1526">I9656*D9656*T9656</f>
        <v>26.638999999999999</v>
      </c>
      <c r="V9656" t="str">
        <f t="shared" si="1517"/>
        <v>No</v>
      </c>
      <c r="W9656" t="str">
        <f t="shared" si="1518"/>
        <v>11/1/2015</v>
      </c>
      <c r="X9656">
        <f t="shared" si="1519"/>
        <v>1</v>
      </c>
      <c r="Y9656">
        <f t="shared" si="1520"/>
        <v>26.638999999999999</v>
      </c>
      <c r="Z9656" t="str">
        <f t="shared" si="1521"/>
        <v/>
      </c>
    </row>
    <row r="9657" spans="1:26" ht="13" hidden="1" x14ac:dyDescent="0.25">
      <c r="A9657" t="s">
        <v>13127</v>
      </c>
      <c r="B9657" t="s">
        <v>34</v>
      </c>
      <c r="C9657" t="s">
        <v>5</v>
      </c>
      <c r="D9657" s="46">
        <v>0.1</v>
      </c>
      <c r="E9657" s="2">
        <v>42315</v>
      </c>
      <c r="F9657" t="s">
        <v>13126</v>
      </c>
      <c r="G9657" s="16">
        <v>44378</v>
      </c>
      <c r="H9657" s="16">
        <v>44742</v>
      </c>
      <c r="I9657" s="3">
        <v>266.36</v>
      </c>
      <c r="J9657" s="3">
        <v>-177.59</v>
      </c>
      <c r="K9657" s="3">
        <v>88.77</v>
      </c>
      <c r="Q9657" s="29">
        <f t="shared" si="1522"/>
        <v>6</v>
      </c>
      <c r="R9657" s="29">
        <f t="shared" si="1523"/>
        <v>7</v>
      </c>
      <c r="S9657" s="29">
        <f t="shared" si="1524"/>
        <v>23</v>
      </c>
      <c r="T9657" s="30">
        <f t="shared" si="1525"/>
        <v>1</v>
      </c>
      <c r="U9657" s="28">
        <f t="shared" si="1526"/>
        <v>26.636000000000003</v>
      </c>
      <c r="V9657" t="str">
        <f t="shared" si="1517"/>
        <v>No</v>
      </c>
      <c r="W9657" t="str">
        <f t="shared" si="1518"/>
        <v>11/1/2015</v>
      </c>
      <c r="X9657">
        <f t="shared" si="1519"/>
        <v>1</v>
      </c>
      <c r="Y9657">
        <f t="shared" si="1520"/>
        <v>26.636000000000003</v>
      </c>
      <c r="Z9657" t="str">
        <f t="shared" si="1521"/>
        <v/>
      </c>
    </row>
    <row r="9658" spans="1:26" ht="13" hidden="1" x14ac:dyDescent="0.25">
      <c r="A9658" t="s">
        <v>13128</v>
      </c>
      <c r="B9658" t="s">
        <v>34</v>
      </c>
      <c r="C9658" t="s">
        <v>5</v>
      </c>
      <c r="D9658" s="46">
        <v>0.1</v>
      </c>
      <c r="E9658" s="2">
        <v>42315</v>
      </c>
      <c r="F9658" t="s">
        <v>13126</v>
      </c>
      <c r="G9658" s="16">
        <v>44378</v>
      </c>
      <c r="H9658" s="16">
        <v>44742</v>
      </c>
      <c r="I9658" s="3">
        <v>266.36</v>
      </c>
      <c r="J9658" s="3">
        <v>-177.59</v>
      </c>
      <c r="K9658" s="3">
        <v>88.77</v>
      </c>
      <c r="Q9658" s="29">
        <f t="shared" si="1522"/>
        <v>6</v>
      </c>
      <c r="R9658" s="29">
        <f t="shared" si="1523"/>
        <v>7</v>
      </c>
      <c r="S9658" s="29">
        <f t="shared" si="1524"/>
        <v>23</v>
      </c>
      <c r="T9658" s="30">
        <f t="shared" si="1525"/>
        <v>1</v>
      </c>
      <c r="U9658" s="28">
        <f t="shared" si="1526"/>
        <v>26.636000000000003</v>
      </c>
      <c r="V9658" t="str">
        <f t="shared" si="1517"/>
        <v>No</v>
      </c>
      <c r="W9658" t="str">
        <f t="shared" si="1518"/>
        <v>11/1/2015</v>
      </c>
      <c r="X9658">
        <f t="shared" si="1519"/>
        <v>1</v>
      </c>
      <c r="Y9658">
        <f t="shared" si="1520"/>
        <v>26.636000000000003</v>
      </c>
      <c r="Z9658" t="str">
        <f t="shared" si="1521"/>
        <v/>
      </c>
    </row>
    <row r="9659" spans="1:26" ht="13" hidden="1" x14ac:dyDescent="0.25">
      <c r="A9659" t="s">
        <v>13129</v>
      </c>
      <c r="B9659" t="s">
        <v>34</v>
      </c>
      <c r="C9659" t="s">
        <v>5</v>
      </c>
      <c r="D9659" s="46">
        <v>0.1</v>
      </c>
      <c r="E9659" s="2">
        <v>42315</v>
      </c>
      <c r="F9659" t="s">
        <v>13126</v>
      </c>
      <c r="G9659" s="16">
        <v>44378</v>
      </c>
      <c r="H9659" s="16">
        <v>44742</v>
      </c>
      <c r="I9659" s="3">
        <v>266.36</v>
      </c>
      <c r="J9659" s="3">
        <v>-177.59</v>
      </c>
      <c r="K9659" s="3">
        <v>88.77</v>
      </c>
      <c r="Q9659" s="29">
        <f t="shared" si="1522"/>
        <v>6</v>
      </c>
      <c r="R9659" s="29">
        <f t="shared" si="1523"/>
        <v>7</v>
      </c>
      <c r="S9659" s="29">
        <f t="shared" si="1524"/>
        <v>23</v>
      </c>
      <c r="T9659" s="30">
        <f t="shared" si="1525"/>
        <v>1</v>
      </c>
      <c r="U9659" s="28">
        <f t="shared" si="1526"/>
        <v>26.636000000000003</v>
      </c>
      <c r="V9659" t="str">
        <f t="shared" si="1517"/>
        <v>No</v>
      </c>
      <c r="W9659" t="str">
        <f t="shared" si="1518"/>
        <v>11/1/2015</v>
      </c>
      <c r="X9659">
        <f t="shared" si="1519"/>
        <v>1</v>
      </c>
      <c r="Y9659">
        <f t="shared" si="1520"/>
        <v>26.636000000000003</v>
      </c>
      <c r="Z9659" t="str">
        <f t="shared" si="1521"/>
        <v/>
      </c>
    </row>
    <row r="9660" spans="1:26" ht="13" hidden="1" x14ac:dyDescent="0.25">
      <c r="A9660" t="s">
        <v>13130</v>
      </c>
      <c r="B9660" t="s">
        <v>34</v>
      </c>
      <c r="C9660" t="s">
        <v>5</v>
      </c>
      <c r="D9660" s="46">
        <v>0.1</v>
      </c>
      <c r="E9660" s="2">
        <v>42315</v>
      </c>
      <c r="F9660" t="s">
        <v>13126</v>
      </c>
      <c r="G9660" s="16">
        <v>44378</v>
      </c>
      <c r="H9660" s="16">
        <v>44742</v>
      </c>
      <c r="I9660" s="3">
        <v>266.36</v>
      </c>
      <c r="J9660" s="3">
        <v>-177.59</v>
      </c>
      <c r="K9660" s="3">
        <v>88.77</v>
      </c>
      <c r="Q9660" s="29">
        <f t="shared" si="1522"/>
        <v>6</v>
      </c>
      <c r="R9660" s="29">
        <f t="shared" si="1523"/>
        <v>7</v>
      </c>
      <c r="S9660" s="29">
        <f t="shared" si="1524"/>
        <v>23</v>
      </c>
      <c r="T9660" s="30">
        <f t="shared" si="1525"/>
        <v>1</v>
      </c>
      <c r="U9660" s="28">
        <f t="shared" si="1526"/>
        <v>26.636000000000003</v>
      </c>
      <c r="V9660" t="str">
        <f t="shared" si="1517"/>
        <v>No</v>
      </c>
      <c r="W9660" t="str">
        <f t="shared" si="1518"/>
        <v>11/1/2015</v>
      </c>
      <c r="X9660">
        <f t="shared" si="1519"/>
        <v>1</v>
      </c>
      <c r="Y9660">
        <f t="shared" si="1520"/>
        <v>26.636000000000003</v>
      </c>
      <c r="Z9660" t="str">
        <f t="shared" si="1521"/>
        <v/>
      </c>
    </row>
    <row r="9661" spans="1:26" ht="13" hidden="1" x14ac:dyDescent="0.25">
      <c r="A9661" t="s">
        <v>13131</v>
      </c>
      <c r="B9661" t="s">
        <v>34</v>
      </c>
      <c r="C9661" t="s">
        <v>5</v>
      </c>
      <c r="D9661" s="46">
        <v>0.1</v>
      </c>
      <c r="E9661" s="2">
        <v>42315</v>
      </c>
      <c r="F9661" t="s">
        <v>13126</v>
      </c>
      <c r="G9661" s="16">
        <v>44378</v>
      </c>
      <c r="H9661" s="16">
        <v>44742</v>
      </c>
      <c r="I9661" s="3">
        <v>266.36</v>
      </c>
      <c r="J9661" s="3">
        <v>-177.59</v>
      </c>
      <c r="K9661" s="3">
        <v>88.77</v>
      </c>
      <c r="Q9661" s="29">
        <f t="shared" si="1522"/>
        <v>6</v>
      </c>
      <c r="R9661" s="29">
        <f t="shared" si="1523"/>
        <v>7</v>
      </c>
      <c r="S9661" s="29">
        <f t="shared" si="1524"/>
        <v>23</v>
      </c>
      <c r="T9661" s="30">
        <f t="shared" si="1525"/>
        <v>1</v>
      </c>
      <c r="U9661" s="28">
        <f t="shared" si="1526"/>
        <v>26.636000000000003</v>
      </c>
      <c r="V9661" t="str">
        <f t="shared" si="1517"/>
        <v>No</v>
      </c>
      <c r="W9661" t="str">
        <f t="shared" si="1518"/>
        <v>11/1/2015</v>
      </c>
      <c r="X9661">
        <f t="shared" si="1519"/>
        <v>1</v>
      </c>
      <c r="Y9661">
        <f t="shared" si="1520"/>
        <v>26.636000000000003</v>
      </c>
      <c r="Z9661" t="str">
        <f t="shared" si="1521"/>
        <v/>
      </c>
    </row>
    <row r="9662" spans="1:26" ht="13" hidden="1" x14ac:dyDescent="0.25">
      <c r="A9662" t="s">
        <v>13132</v>
      </c>
      <c r="B9662" t="s">
        <v>34</v>
      </c>
      <c r="C9662" t="s">
        <v>5</v>
      </c>
      <c r="D9662" s="46">
        <v>0.1</v>
      </c>
      <c r="E9662" s="2">
        <v>42315</v>
      </c>
      <c r="F9662" t="s">
        <v>13126</v>
      </c>
      <c r="G9662" s="16">
        <v>44378</v>
      </c>
      <c r="H9662" s="16">
        <v>44742</v>
      </c>
      <c r="I9662" s="3">
        <v>266.36</v>
      </c>
      <c r="J9662" s="3">
        <v>-177.59</v>
      </c>
      <c r="K9662" s="3">
        <v>88.77</v>
      </c>
      <c r="Q9662" s="29">
        <f t="shared" si="1522"/>
        <v>6</v>
      </c>
      <c r="R9662" s="29">
        <f t="shared" si="1523"/>
        <v>7</v>
      </c>
      <c r="S9662" s="29">
        <f t="shared" si="1524"/>
        <v>23</v>
      </c>
      <c r="T9662" s="30">
        <f t="shared" si="1525"/>
        <v>1</v>
      </c>
      <c r="U9662" s="28">
        <f t="shared" si="1526"/>
        <v>26.636000000000003</v>
      </c>
      <c r="V9662" t="str">
        <f t="shared" si="1517"/>
        <v>No</v>
      </c>
      <c r="W9662" t="str">
        <f t="shared" si="1518"/>
        <v>11/1/2015</v>
      </c>
      <c r="X9662">
        <f t="shared" si="1519"/>
        <v>1</v>
      </c>
      <c r="Y9662">
        <f t="shared" si="1520"/>
        <v>26.636000000000003</v>
      </c>
      <c r="Z9662" t="str">
        <f t="shared" si="1521"/>
        <v/>
      </c>
    </row>
    <row r="9663" spans="1:26" ht="13" hidden="1" x14ac:dyDescent="0.25">
      <c r="A9663" t="s">
        <v>13133</v>
      </c>
      <c r="B9663" t="s">
        <v>34</v>
      </c>
      <c r="C9663" t="s">
        <v>5</v>
      </c>
      <c r="D9663" s="46">
        <v>0.1</v>
      </c>
      <c r="E9663" s="2">
        <v>42315</v>
      </c>
      <c r="F9663" t="s">
        <v>13126</v>
      </c>
      <c r="G9663" s="16">
        <v>44378</v>
      </c>
      <c r="H9663" s="16">
        <v>44742</v>
      </c>
      <c r="I9663" s="3">
        <v>266.36</v>
      </c>
      <c r="J9663" s="3">
        <v>-177.59</v>
      </c>
      <c r="K9663" s="3">
        <v>88.77</v>
      </c>
      <c r="Q9663" s="29">
        <f t="shared" si="1522"/>
        <v>6</v>
      </c>
      <c r="R9663" s="29">
        <f t="shared" si="1523"/>
        <v>7</v>
      </c>
      <c r="S9663" s="29">
        <f t="shared" si="1524"/>
        <v>23</v>
      </c>
      <c r="T9663" s="30">
        <f t="shared" si="1525"/>
        <v>1</v>
      </c>
      <c r="U9663" s="28">
        <f t="shared" si="1526"/>
        <v>26.636000000000003</v>
      </c>
      <c r="V9663" t="str">
        <f t="shared" si="1517"/>
        <v>No</v>
      </c>
      <c r="W9663" t="str">
        <f t="shared" si="1518"/>
        <v>11/1/2015</v>
      </c>
      <c r="X9663">
        <f t="shared" si="1519"/>
        <v>1</v>
      </c>
      <c r="Y9663">
        <f t="shared" si="1520"/>
        <v>26.636000000000003</v>
      </c>
      <c r="Z9663" t="str">
        <f t="shared" si="1521"/>
        <v/>
      </c>
    </row>
    <row r="9664" spans="1:26" ht="13" hidden="1" x14ac:dyDescent="0.25">
      <c r="A9664" t="s">
        <v>13134</v>
      </c>
      <c r="B9664" t="s">
        <v>34</v>
      </c>
      <c r="C9664" t="s">
        <v>5</v>
      </c>
      <c r="D9664" s="46">
        <v>0.1</v>
      </c>
      <c r="E9664" s="2">
        <v>42315</v>
      </c>
      <c r="F9664" t="s">
        <v>13126</v>
      </c>
      <c r="G9664" s="16">
        <v>44378</v>
      </c>
      <c r="H9664" s="16">
        <v>44742</v>
      </c>
      <c r="I9664" s="3">
        <v>266.36</v>
      </c>
      <c r="J9664" s="3">
        <v>-177.59</v>
      </c>
      <c r="K9664" s="3">
        <v>88.77</v>
      </c>
      <c r="Q9664" s="29">
        <f t="shared" si="1522"/>
        <v>6</v>
      </c>
      <c r="R9664" s="29">
        <f t="shared" si="1523"/>
        <v>7</v>
      </c>
      <c r="S9664" s="29">
        <f t="shared" si="1524"/>
        <v>23</v>
      </c>
      <c r="T9664" s="30">
        <f t="shared" si="1525"/>
        <v>1</v>
      </c>
      <c r="U9664" s="28">
        <f t="shared" si="1526"/>
        <v>26.636000000000003</v>
      </c>
      <c r="V9664" t="str">
        <f t="shared" si="1517"/>
        <v>No</v>
      </c>
      <c r="W9664" t="str">
        <f t="shared" si="1518"/>
        <v>11/1/2015</v>
      </c>
      <c r="X9664">
        <f t="shared" si="1519"/>
        <v>1</v>
      </c>
      <c r="Y9664">
        <f t="shared" si="1520"/>
        <v>26.636000000000003</v>
      </c>
      <c r="Z9664" t="str">
        <f t="shared" si="1521"/>
        <v/>
      </c>
    </row>
    <row r="9665" spans="1:26" ht="13" hidden="1" x14ac:dyDescent="0.25">
      <c r="A9665" t="s">
        <v>13135</v>
      </c>
      <c r="B9665" t="s">
        <v>34</v>
      </c>
      <c r="C9665" t="s">
        <v>5</v>
      </c>
      <c r="D9665" s="46">
        <v>0.1</v>
      </c>
      <c r="E9665" s="2">
        <v>42315</v>
      </c>
      <c r="F9665" t="s">
        <v>13126</v>
      </c>
      <c r="G9665" s="16">
        <v>44378</v>
      </c>
      <c r="H9665" s="16">
        <v>44742</v>
      </c>
      <c r="I9665" s="3">
        <v>266.36</v>
      </c>
      <c r="J9665" s="3">
        <v>-177.59</v>
      </c>
      <c r="K9665" s="3">
        <v>88.77</v>
      </c>
      <c r="Q9665" s="29">
        <f t="shared" si="1522"/>
        <v>6</v>
      </c>
      <c r="R9665" s="29">
        <f t="shared" si="1523"/>
        <v>7</v>
      </c>
      <c r="S9665" s="29">
        <f t="shared" si="1524"/>
        <v>23</v>
      </c>
      <c r="T9665" s="30">
        <f t="shared" si="1525"/>
        <v>1</v>
      </c>
      <c r="U9665" s="28">
        <f t="shared" si="1526"/>
        <v>26.636000000000003</v>
      </c>
      <c r="V9665" t="str">
        <f t="shared" si="1517"/>
        <v>No</v>
      </c>
      <c r="W9665" t="str">
        <f t="shared" si="1518"/>
        <v>11/1/2015</v>
      </c>
      <c r="X9665">
        <f t="shared" si="1519"/>
        <v>1</v>
      </c>
      <c r="Y9665">
        <f t="shared" si="1520"/>
        <v>26.636000000000003</v>
      </c>
      <c r="Z9665" t="str">
        <f t="shared" si="1521"/>
        <v/>
      </c>
    </row>
    <row r="9666" spans="1:26" ht="13" hidden="1" x14ac:dyDescent="0.25">
      <c r="A9666" t="s">
        <v>2010</v>
      </c>
      <c r="B9666" t="s">
        <v>34</v>
      </c>
      <c r="C9666" t="s">
        <v>5</v>
      </c>
      <c r="D9666" s="46">
        <v>0.1</v>
      </c>
      <c r="E9666" s="2">
        <v>42315</v>
      </c>
      <c r="F9666" t="s">
        <v>13126</v>
      </c>
      <c r="G9666" s="16">
        <v>44378</v>
      </c>
      <c r="H9666" s="16">
        <v>44742</v>
      </c>
      <c r="I9666" s="3">
        <v>266.36</v>
      </c>
      <c r="J9666" s="3">
        <v>-177.59</v>
      </c>
      <c r="K9666" s="3">
        <v>88.77</v>
      </c>
      <c r="Q9666" s="29">
        <f t="shared" si="1522"/>
        <v>6</v>
      </c>
      <c r="R9666" s="29">
        <f t="shared" si="1523"/>
        <v>7</v>
      </c>
      <c r="S9666" s="29">
        <f t="shared" si="1524"/>
        <v>23</v>
      </c>
      <c r="T9666" s="30">
        <f t="shared" si="1525"/>
        <v>1</v>
      </c>
      <c r="U9666" s="28">
        <f t="shared" si="1526"/>
        <v>26.636000000000003</v>
      </c>
      <c r="V9666" t="str">
        <f t="shared" si="1517"/>
        <v>No</v>
      </c>
      <c r="W9666" t="str">
        <f t="shared" si="1518"/>
        <v>11/1/2015</v>
      </c>
      <c r="X9666">
        <f t="shared" si="1519"/>
        <v>1</v>
      </c>
      <c r="Y9666">
        <f t="shared" si="1520"/>
        <v>26.636000000000003</v>
      </c>
      <c r="Z9666" t="str">
        <f t="shared" si="1521"/>
        <v/>
      </c>
    </row>
    <row r="9667" spans="1:26" ht="13" hidden="1" x14ac:dyDescent="0.25">
      <c r="A9667" t="s">
        <v>13136</v>
      </c>
      <c r="B9667" t="s">
        <v>34</v>
      </c>
      <c r="C9667" t="s">
        <v>5</v>
      </c>
      <c r="D9667" s="46">
        <v>0.1</v>
      </c>
      <c r="E9667" s="2">
        <v>42315</v>
      </c>
      <c r="F9667" t="s">
        <v>13126</v>
      </c>
      <c r="G9667" s="16">
        <v>44378</v>
      </c>
      <c r="H9667" s="16">
        <v>44742</v>
      </c>
      <c r="I9667" s="3">
        <v>266.36</v>
      </c>
      <c r="J9667" s="3">
        <v>-177.59</v>
      </c>
      <c r="K9667" s="3">
        <v>88.77</v>
      </c>
      <c r="Q9667" s="29">
        <f t="shared" si="1522"/>
        <v>6</v>
      </c>
      <c r="R9667" s="29">
        <f t="shared" si="1523"/>
        <v>7</v>
      </c>
      <c r="S9667" s="29">
        <f t="shared" si="1524"/>
        <v>23</v>
      </c>
      <c r="T9667" s="30">
        <f t="shared" si="1525"/>
        <v>1</v>
      </c>
      <c r="U9667" s="28">
        <f t="shared" si="1526"/>
        <v>26.636000000000003</v>
      </c>
      <c r="V9667" t="str">
        <f t="shared" si="1517"/>
        <v>No</v>
      </c>
      <c r="W9667" t="str">
        <f t="shared" si="1518"/>
        <v>11/1/2015</v>
      </c>
      <c r="X9667">
        <f t="shared" si="1519"/>
        <v>1</v>
      </c>
      <c r="Y9667">
        <f t="shared" si="1520"/>
        <v>26.636000000000003</v>
      </c>
      <c r="Z9667" t="str">
        <f t="shared" si="1521"/>
        <v/>
      </c>
    </row>
    <row r="9668" spans="1:26" ht="13" hidden="1" x14ac:dyDescent="0.25">
      <c r="A9668" t="s">
        <v>13137</v>
      </c>
      <c r="B9668" t="s">
        <v>34</v>
      </c>
      <c r="C9668" t="s">
        <v>5</v>
      </c>
      <c r="D9668" s="46">
        <v>0.1</v>
      </c>
      <c r="E9668" s="2">
        <v>42327</v>
      </c>
      <c r="F9668" t="s">
        <v>13138</v>
      </c>
      <c r="G9668" s="16">
        <v>44378</v>
      </c>
      <c r="H9668" s="16">
        <v>44742</v>
      </c>
      <c r="I9668" s="3">
        <v>39.36</v>
      </c>
      <c r="J9668" s="3">
        <v>-26.25</v>
      </c>
      <c r="K9668" s="3">
        <v>13.11</v>
      </c>
      <c r="Q9668" s="29">
        <f t="shared" si="1522"/>
        <v>6</v>
      </c>
      <c r="R9668" s="29">
        <f t="shared" si="1523"/>
        <v>7</v>
      </c>
      <c r="S9668" s="29">
        <f t="shared" si="1524"/>
        <v>11</v>
      </c>
      <c r="T9668" s="30">
        <f t="shared" si="1525"/>
        <v>1</v>
      </c>
      <c r="U9668" s="28">
        <f t="shared" si="1526"/>
        <v>3.9359999999999999</v>
      </c>
      <c r="V9668" t="str">
        <f t="shared" si="1517"/>
        <v>No</v>
      </c>
      <c r="W9668" t="str">
        <f t="shared" si="1518"/>
        <v>11/1/2015</v>
      </c>
      <c r="X9668">
        <f t="shared" si="1519"/>
        <v>1</v>
      </c>
      <c r="Y9668">
        <f t="shared" si="1520"/>
        <v>3.9359999999999999</v>
      </c>
      <c r="Z9668" t="str">
        <f t="shared" si="1521"/>
        <v/>
      </c>
    </row>
    <row r="9669" spans="1:26" ht="13" hidden="1" x14ac:dyDescent="0.25">
      <c r="A9669" t="s">
        <v>13139</v>
      </c>
      <c r="B9669" t="s">
        <v>34</v>
      </c>
      <c r="C9669" t="s">
        <v>5</v>
      </c>
      <c r="D9669" s="46">
        <v>0.1</v>
      </c>
      <c r="E9669" s="2">
        <v>42327</v>
      </c>
      <c r="F9669" t="s">
        <v>13138</v>
      </c>
      <c r="G9669" s="16">
        <v>44378</v>
      </c>
      <c r="H9669" s="16">
        <v>44742</v>
      </c>
      <c r="I9669" s="3">
        <v>39.32</v>
      </c>
      <c r="J9669" s="3">
        <v>-26.21</v>
      </c>
      <c r="K9669" s="3">
        <v>13.11</v>
      </c>
      <c r="Q9669" s="29">
        <f t="shared" si="1522"/>
        <v>6</v>
      </c>
      <c r="R9669" s="29">
        <f t="shared" si="1523"/>
        <v>7</v>
      </c>
      <c r="S9669" s="29">
        <f t="shared" si="1524"/>
        <v>11</v>
      </c>
      <c r="T9669" s="30">
        <f t="shared" si="1525"/>
        <v>1</v>
      </c>
      <c r="U9669" s="28">
        <f t="shared" si="1526"/>
        <v>3.9320000000000004</v>
      </c>
      <c r="V9669" t="str">
        <f t="shared" si="1517"/>
        <v>No</v>
      </c>
      <c r="W9669" t="str">
        <f t="shared" si="1518"/>
        <v>11/1/2015</v>
      </c>
      <c r="X9669">
        <f t="shared" si="1519"/>
        <v>1</v>
      </c>
      <c r="Y9669">
        <f t="shared" si="1520"/>
        <v>3.9320000000000004</v>
      </c>
      <c r="Z9669" t="str">
        <f t="shared" si="1521"/>
        <v/>
      </c>
    </row>
    <row r="9670" spans="1:26" ht="13" hidden="1" x14ac:dyDescent="0.25">
      <c r="A9670" t="s">
        <v>13140</v>
      </c>
      <c r="B9670" t="s">
        <v>34</v>
      </c>
      <c r="C9670" t="s">
        <v>5</v>
      </c>
      <c r="D9670" s="46">
        <v>0.1</v>
      </c>
      <c r="E9670" s="2">
        <v>42327</v>
      </c>
      <c r="F9670" t="s">
        <v>13138</v>
      </c>
      <c r="G9670" s="16">
        <v>44378</v>
      </c>
      <c r="H9670" s="16">
        <v>44742</v>
      </c>
      <c r="I9670" s="3">
        <v>39.32</v>
      </c>
      <c r="J9670" s="3">
        <v>-26.21</v>
      </c>
      <c r="K9670" s="3">
        <v>13.11</v>
      </c>
      <c r="Q9670" s="29">
        <f t="shared" si="1522"/>
        <v>6</v>
      </c>
      <c r="R9670" s="29">
        <f t="shared" si="1523"/>
        <v>7</v>
      </c>
      <c r="S9670" s="29">
        <f t="shared" si="1524"/>
        <v>11</v>
      </c>
      <c r="T9670" s="30">
        <f t="shared" si="1525"/>
        <v>1</v>
      </c>
      <c r="U9670" s="28">
        <f t="shared" si="1526"/>
        <v>3.9320000000000004</v>
      </c>
      <c r="V9670" t="str">
        <f t="shared" si="1517"/>
        <v>No</v>
      </c>
      <c r="W9670" t="str">
        <f t="shared" si="1518"/>
        <v>11/1/2015</v>
      </c>
      <c r="X9670">
        <f t="shared" si="1519"/>
        <v>1</v>
      </c>
      <c r="Y9670">
        <f t="shared" si="1520"/>
        <v>3.9320000000000004</v>
      </c>
      <c r="Z9670" t="str">
        <f t="shared" si="1521"/>
        <v/>
      </c>
    </row>
    <row r="9671" spans="1:26" ht="13" hidden="1" x14ac:dyDescent="0.25">
      <c r="A9671" t="s">
        <v>13141</v>
      </c>
      <c r="B9671" t="s">
        <v>34</v>
      </c>
      <c r="C9671" t="s">
        <v>5</v>
      </c>
      <c r="D9671" s="46">
        <v>0.1</v>
      </c>
      <c r="E9671" s="2">
        <v>42327</v>
      </c>
      <c r="F9671" t="s">
        <v>13138</v>
      </c>
      <c r="G9671" s="16">
        <v>44378</v>
      </c>
      <c r="H9671" s="16">
        <v>44742</v>
      </c>
      <c r="I9671" s="3">
        <v>39.32</v>
      </c>
      <c r="J9671" s="3">
        <v>-26.21</v>
      </c>
      <c r="K9671" s="3">
        <v>13.11</v>
      </c>
      <c r="Q9671" s="29">
        <f t="shared" si="1522"/>
        <v>6</v>
      </c>
      <c r="R9671" s="29">
        <f t="shared" si="1523"/>
        <v>7</v>
      </c>
      <c r="S9671" s="29">
        <f t="shared" si="1524"/>
        <v>11</v>
      </c>
      <c r="T9671" s="30">
        <f t="shared" si="1525"/>
        <v>1</v>
      </c>
      <c r="U9671" s="28">
        <f t="shared" si="1526"/>
        <v>3.9320000000000004</v>
      </c>
      <c r="V9671" t="str">
        <f t="shared" si="1517"/>
        <v>No</v>
      </c>
      <c r="W9671" t="str">
        <f t="shared" si="1518"/>
        <v>11/1/2015</v>
      </c>
      <c r="X9671">
        <f t="shared" si="1519"/>
        <v>1</v>
      </c>
      <c r="Y9671">
        <f t="shared" si="1520"/>
        <v>3.9320000000000004</v>
      </c>
      <c r="Z9671" t="str">
        <f t="shared" si="1521"/>
        <v/>
      </c>
    </row>
    <row r="9672" spans="1:26" ht="13" hidden="1" x14ac:dyDescent="0.25">
      <c r="A9672" t="s">
        <v>13142</v>
      </c>
      <c r="B9672" t="s">
        <v>34</v>
      </c>
      <c r="C9672" t="s">
        <v>5</v>
      </c>
      <c r="D9672" s="46">
        <v>0.1</v>
      </c>
      <c r="E9672" s="2">
        <v>42327</v>
      </c>
      <c r="F9672" t="s">
        <v>13138</v>
      </c>
      <c r="G9672" s="16">
        <v>44378</v>
      </c>
      <c r="H9672" s="16">
        <v>44742</v>
      </c>
      <c r="I9672" s="3">
        <v>39.32</v>
      </c>
      <c r="J9672" s="3">
        <v>-26.21</v>
      </c>
      <c r="K9672" s="3">
        <v>13.11</v>
      </c>
      <c r="Q9672" s="29">
        <f t="shared" si="1522"/>
        <v>6</v>
      </c>
      <c r="R9672" s="29">
        <f t="shared" si="1523"/>
        <v>7</v>
      </c>
      <c r="S9672" s="29">
        <f t="shared" si="1524"/>
        <v>11</v>
      </c>
      <c r="T9672" s="30">
        <f t="shared" si="1525"/>
        <v>1</v>
      </c>
      <c r="U9672" s="28">
        <f t="shared" si="1526"/>
        <v>3.9320000000000004</v>
      </c>
      <c r="V9672" t="str">
        <f t="shared" si="1517"/>
        <v>No</v>
      </c>
      <c r="W9672" t="str">
        <f t="shared" si="1518"/>
        <v>11/1/2015</v>
      </c>
      <c r="X9672">
        <f t="shared" si="1519"/>
        <v>1</v>
      </c>
      <c r="Y9672">
        <f t="shared" si="1520"/>
        <v>3.9320000000000004</v>
      </c>
      <c r="Z9672" t="str">
        <f t="shared" si="1521"/>
        <v/>
      </c>
    </row>
    <row r="9673" spans="1:26" ht="13" hidden="1" x14ac:dyDescent="0.25">
      <c r="A9673" t="s">
        <v>13143</v>
      </c>
      <c r="B9673" t="s">
        <v>34</v>
      </c>
      <c r="C9673" t="s">
        <v>5</v>
      </c>
      <c r="D9673" s="46">
        <v>0.1</v>
      </c>
      <c r="E9673" s="2">
        <v>42327</v>
      </c>
      <c r="F9673" t="s">
        <v>13138</v>
      </c>
      <c r="G9673" s="16">
        <v>44378</v>
      </c>
      <c r="H9673" s="16">
        <v>44742</v>
      </c>
      <c r="I9673" s="3">
        <v>39.32</v>
      </c>
      <c r="J9673" s="3">
        <v>-26.21</v>
      </c>
      <c r="K9673" s="3">
        <v>13.11</v>
      </c>
      <c r="Q9673" s="29">
        <f t="shared" si="1522"/>
        <v>6</v>
      </c>
      <c r="R9673" s="29">
        <f t="shared" si="1523"/>
        <v>7</v>
      </c>
      <c r="S9673" s="29">
        <f t="shared" si="1524"/>
        <v>11</v>
      </c>
      <c r="T9673" s="30">
        <f t="shared" si="1525"/>
        <v>1</v>
      </c>
      <c r="U9673" s="28">
        <f t="shared" si="1526"/>
        <v>3.9320000000000004</v>
      </c>
      <c r="V9673" t="str">
        <f t="shared" si="1517"/>
        <v>No</v>
      </c>
      <c r="W9673" t="str">
        <f t="shared" si="1518"/>
        <v>11/1/2015</v>
      </c>
      <c r="X9673">
        <f t="shared" si="1519"/>
        <v>1</v>
      </c>
      <c r="Y9673">
        <f t="shared" si="1520"/>
        <v>3.9320000000000004</v>
      </c>
      <c r="Z9673" t="str">
        <f t="shared" si="1521"/>
        <v/>
      </c>
    </row>
    <row r="9674" spans="1:26" ht="13" hidden="1" x14ac:dyDescent="0.25">
      <c r="A9674" t="s">
        <v>13144</v>
      </c>
      <c r="B9674" t="s">
        <v>34</v>
      </c>
      <c r="C9674" t="s">
        <v>5</v>
      </c>
      <c r="D9674" s="46">
        <v>0.1</v>
      </c>
      <c r="E9674" s="2">
        <v>42327</v>
      </c>
      <c r="F9674" t="s">
        <v>13138</v>
      </c>
      <c r="G9674" s="16">
        <v>44378</v>
      </c>
      <c r="H9674" s="16">
        <v>44742</v>
      </c>
      <c r="I9674" s="3">
        <v>39.32</v>
      </c>
      <c r="J9674" s="3">
        <v>-26.21</v>
      </c>
      <c r="K9674" s="3">
        <v>13.11</v>
      </c>
      <c r="Q9674" s="29">
        <f t="shared" si="1522"/>
        <v>6</v>
      </c>
      <c r="R9674" s="29">
        <f t="shared" si="1523"/>
        <v>7</v>
      </c>
      <c r="S9674" s="29">
        <f t="shared" si="1524"/>
        <v>11</v>
      </c>
      <c r="T9674" s="30">
        <f t="shared" si="1525"/>
        <v>1</v>
      </c>
      <c r="U9674" s="28">
        <f t="shared" si="1526"/>
        <v>3.9320000000000004</v>
      </c>
      <c r="V9674" t="str">
        <f t="shared" si="1517"/>
        <v>No</v>
      </c>
      <c r="W9674" t="str">
        <f t="shared" si="1518"/>
        <v>11/1/2015</v>
      </c>
      <c r="X9674">
        <f t="shared" si="1519"/>
        <v>1</v>
      </c>
      <c r="Y9674">
        <f t="shared" si="1520"/>
        <v>3.9320000000000004</v>
      </c>
      <c r="Z9674" t="str">
        <f t="shared" si="1521"/>
        <v/>
      </c>
    </row>
    <row r="9675" spans="1:26" ht="13" hidden="1" x14ac:dyDescent="0.25">
      <c r="A9675" t="s">
        <v>13145</v>
      </c>
      <c r="B9675" t="s">
        <v>34</v>
      </c>
      <c r="C9675" t="s">
        <v>5</v>
      </c>
      <c r="D9675" s="46">
        <v>0.1</v>
      </c>
      <c r="E9675" s="2">
        <v>42327</v>
      </c>
      <c r="F9675" t="s">
        <v>13138</v>
      </c>
      <c r="G9675" s="16">
        <v>44378</v>
      </c>
      <c r="H9675" s="16">
        <v>44742</v>
      </c>
      <c r="I9675" s="3">
        <v>39.32</v>
      </c>
      <c r="J9675" s="3">
        <v>-26.21</v>
      </c>
      <c r="K9675" s="3">
        <v>13.11</v>
      </c>
      <c r="Q9675" s="29">
        <f t="shared" si="1522"/>
        <v>6</v>
      </c>
      <c r="R9675" s="29">
        <f t="shared" si="1523"/>
        <v>7</v>
      </c>
      <c r="S9675" s="29">
        <f t="shared" si="1524"/>
        <v>11</v>
      </c>
      <c r="T9675" s="30">
        <f t="shared" si="1525"/>
        <v>1</v>
      </c>
      <c r="U9675" s="28">
        <f t="shared" si="1526"/>
        <v>3.9320000000000004</v>
      </c>
      <c r="V9675" t="str">
        <f t="shared" si="1517"/>
        <v>No</v>
      </c>
      <c r="W9675" t="str">
        <f t="shared" si="1518"/>
        <v>11/1/2015</v>
      </c>
      <c r="X9675">
        <f t="shared" si="1519"/>
        <v>1</v>
      </c>
      <c r="Y9675">
        <f t="shared" si="1520"/>
        <v>3.9320000000000004</v>
      </c>
      <c r="Z9675" t="str">
        <f t="shared" si="1521"/>
        <v/>
      </c>
    </row>
    <row r="9676" spans="1:26" ht="13" hidden="1" x14ac:dyDescent="0.25">
      <c r="A9676" t="s">
        <v>13146</v>
      </c>
      <c r="B9676" t="s">
        <v>34</v>
      </c>
      <c r="C9676" t="s">
        <v>5</v>
      </c>
      <c r="D9676" s="46">
        <v>0.1</v>
      </c>
      <c r="E9676" s="2">
        <v>42327</v>
      </c>
      <c r="F9676" t="s">
        <v>13138</v>
      </c>
      <c r="G9676" s="16">
        <v>44378</v>
      </c>
      <c r="H9676" s="16">
        <v>44742</v>
      </c>
      <c r="I9676" s="3">
        <v>39.32</v>
      </c>
      <c r="J9676" s="3">
        <v>-26.21</v>
      </c>
      <c r="K9676" s="3">
        <v>13.11</v>
      </c>
      <c r="Q9676" s="29">
        <f t="shared" si="1522"/>
        <v>6</v>
      </c>
      <c r="R9676" s="29">
        <f t="shared" si="1523"/>
        <v>7</v>
      </c>
      <c r="S9676" s="29">
        <f t="shared" si="1524"/>
        <v>11</v>
      </c>
      <c r="T9676" s="30">
        <f t="shared" si="1525"/>
        <v>1</v>
      </c>
      <c r="U9676" s="28">
        <f t="shared" si="1526"/>
        <v>3.9320000000000004</v>
      </c>
      <c r="V9676" t="str">
        <f t="shared" ref="V9676:V9739" si="1527">IF(AND(E9676&gt;=G9676,E9676&lt;=H9676),"Yes","No")</f>
        <v>No</v>
      </c>
      <c r="W9676" t="str">
        <f t="shared" ref="W9676:W9739" si="1528">MONTH(E9676)&amp;"/"&amp;1&amp;"/"&amp;YEAR(E9676)</f>
        <v>11/1/2015</v>
      </c>
      <c r="X9676">
        <f t="shared" ref="X9676:X9739" si="1529">IF(V9676="Yes",(DATEDIF(W9676,H9676+1,"M")/12),1)</f>
        <v>1</v>
      </c>
      <c r="Y9676">
        <f t="shared" ref="Y9676:Y9739" si="1530">I9676*D9676*X9676</f>
        <v>3.9320000000000004</v>
      </c>
      <c r="Z9676" t="str">
        <f t="shared" ref="Z9676:Z9739" si="1531">IF(V9676="Yes",Y9676+J9676,"")</f>
        <v/>
      </c>
    </row>
    <row r="9677" spans="1:26" ht="13" hidden="1" x14ac:dyDescent="0.25">
      <c r="A9677" t="s">
        <v>13147</v>
      </c>
      <c r="B9677" t="s">
        <v>34</v>
      </c>
      <c r="C9677" t="s">
        <v>5</v>
      </c>
      <c r="D9677" s="46">
        <v>0.1</v>
      </c>
      <c r="E9677" s="2">
        <v>42327</v>
      </c>
      <c r="F9677" t="s">
        <v>13138</v>
      </c>
      <c r="G9677" s="16">
        <v>44378</v>
      </c>
      <c r="H9677" s="16">
        <v>44742</v>
      </c>
      <c r="I9677" s="3">
        <v>39.32</v>
      </c>
      <c r="J9677" s="3">
        <v>-26.21</v>
      </c>
      <c r="K9677" s="3">
        <v>13.11</v>
      </c>
      <c r="Q9677" s="29">
        <f t="shared" si="1522"/>
        <v>6</v>
      </c>
      <c r="R9677" s="29">
        <f t="shared" si="1523"/>
        <v>7</v>
      </c>
      <c r="S9677" s="29">
        <f t="shared" si="1524"/>
        <v>11</v>
      </c>
      <c r="T9677" s="30">
        <f t="shared" si="1525"/>
        <v>1</v>
      </c>
      <c r="U9677" s="28">
        <f t="shared" si="1526"/>
        <v>3.9320000000000004</v>
      </c>
      <c r="V9677" t="str">
        <f t="shared" si="1527"/>
        <v>No</v>
      </c>
      <c r="W9677" t="str">
        <f t="shared" si="1528"/>
        <v>11/1/2015</v>
      </c>
      <c r="X9677">
        <f t="shared" si="1529"/>
        <v>1</v>
      </c>
      <c r="Y9677">
        <f t="shared" si="1530"/>
        <v>3.9320000000000004</v>
      </c>
      <c r="Z9677" t="str">
        <f t="shared" si="1531"/>
        <v/>
      </c>
    </row>
    <row r="9678" spans="1:26" ht="13" hidden="1" x14ac:dyDescent="0.25">
      <c r="A9678" t="s">
        <v>2011</v>
      </c>
      <c r="B9678" t="s">
        <v>34</v>
      </c>
      <c r="C9678" t="s">
        <v>5</v>
      </c>
      <c r="D9678" s="46">
        <v>0.1</v>
      </c>
      <c r="E9678" s="2">
        <v>42327</v>
      </c>
      <c r="F9678" t="s">
        <v>13138</v>
      </c>
      <c r="G9678" s="16">
        <v>44378</v>
      </c>
      <c r="H9678" s="16">
        <v>44742</v>
      </c>
      <c r="I9678" s="3">
        <v>39.32</v>
      </c>
      <c r="J9678" s="3">
        <v>-26.21</v>
      </c>
      <c r="K9678" s="3">
        <v>13.11</v>
      </c>
      <c r="Q9678" s="29">
        <f t="shared" si="1522"/>
        <v>6</v>
      </c>
      <c r="R9678" s="29">
        <f t="shared" si="1523"/>
        <v>7</v>
      </c>
      <c r="S9678" s="29">
        <f t="shared" si="1524"/>
        <v>11</v>
      </c>
      <c r="T9678" s="30">
        <f t="shared" si="1525"/>
        <v>1</v>
      </c>
      <c r="U9678" s="28">
        <f t="shared" si="1526"/>
        <v>3.9320000000000004</v>
      </c>
      <c r="V9678" t="str">
        <f t="shared" si="1527"/>
        <v>No</v>
      </c>
      <c r="W9678" t="str">
        <f t="shared" si="1528"/>
        <v>11/1/2015</v>
      </c>
      <c r="X9678">
        <f t="shared" si="1529"/>
        <v>1</v>
      </c>
      <c r="Y9678">
        <f t="shared" si="1530"/>
        <v>3.9320000000000004</v>
      </c>
      <c r="Z9678" t="str">
        <f t="shared" si="1531"/>
        <v/>
      </c>
    </row>
    <row r="9679" spans="1:26" ht="13" hidden="1" x14ac:dyDescent="0.25">
      <c r="A9679" t="s">
        <v>2012</v>
      </c>
      <c r="B9679" t="s">
        <v>34</v>
      </c>
      <c r="C9679" t="s">
        <v>5</v>
      </c>
      <c r="D9679" s="46">
        <v>0.1</v>
      </c>
      <c r="E9679" s="2">
        <v>42327</v>
      </c>
      <c r="F9679" t="s">
        <v>13138</v>
      </c>
      <c r="G9679" s="16">
        <v>44378</v>
      </c>
      <c r="H9679" s="16">
        <v>44742</v>
      </c>
      <c r="I9679" s="3">
        <v>39.32</v>
      </c>
      <c r="J9679" s="3">
        <v>-26.21</v>
      </c>
      <c r="K9679" s="3">
        <v>13.11</v>
      </c>
      <c r="Q9679" s="29">
        <f t="shared" si="1522"/>
        <v>6</v>
      </c>
      <c r="R9679" s="29">
        <f t="shared" si="1523"/>
        <v>7</v>
      </c>
      <c r="S9679" s="29">
        <f t="shared" si="1524"/>
        <v>11</v>
      </c>
      <c r="T9679" s="30">
        <f t="shared" si="1525"/>
        <v>1</v>
      </c>
      <c r="U9679" s="28">
        <f t="shared" si="1526"/>
        <v>3.9320000000000004</v>
      </c>
      <c r="V9679" t="str">
        <f t="shared" si="1527"/>
        <v>No</v>
      </c>
      <c r="W9679" t="str">
        <f t="shared" si="1528"/>
        <v>11/1/2015</v>
      </c>
      <c r="X9679">
        <f t="shared" si="1529"/>
        <v>1</v>
      </c>
      <c r="Y9679">
        <f t="shared" si="1530"/>
        <v>3.9320000000000004</v>
      </c>
      <c r="Z9679" t="str">
        <f t="shared" si="1531"/>
        <v/>
      </c>
    </row>
    <row r="9680" spans="1:26" ht="13" hidden="1" x14ac:dyDescent="0.25">
      <c r="A9680" t="s">
        <v>2013</v>
      </c>
      <c r="B9680" t="s">
        <v>34</v>
      </c>
      <c r="C9680" t="s">
        <v>5</v>
      </c>
      <c r="D9680" s="46">
        <v>0.1</v>
      </c>
      <c r="E9680" s="2">
        <v>42327</v>
      </c>
      <c r="F9680" t="s">
        <v>13138</v>
      </c>
      <c r="G9680" s="16">
        <v>44378</v>
      </c>
      <c r="H9680" s="16">
        <v>44742</v>
      </c>
      <c r="I9680" s="3">
        <v>39.32</v>
      </c>
      <c r="J9680" s="3">
        <v>-26.21</v>
      </c>
      <c r="K9680" s="3">
        <v>13.11</v>
      </c>
      <c r="Q9680" s="29">
        <f t="shared" si="1522"/>
        <v>6</v>
      </c>
      <c r="R9680" s="29">
        <f t="shared" si="1523"/>
        <v>7</v>
      </c>
      <c r="S9680" s="29">
        <f t="shared" si="1524"/>
        <v>11</v>
      </c>
      <c r="T9680" s="30">
        <f t="shared" si="1525"/>
        <v>1</v>
      </c>
      <c r="U9680" s="28">
        <f t="shared" si="1526"/>
        <v>3.9320000000000004</v>
      </c>
      <c r="V9680" t="str">
        <f t="shared" si="1527"/>
        <v>No</v>
      </c>
      <c r="W9680" t="str">
        <f t="shared" si="1528"/>
        <v>11/1/2015</v>
      </c>
      <c r="X9680">
        <f t="shared" si="1529"/>
        <v>1</v>
      </c>
      <c r="Y9680">
        <f t="shared" si="1530"/>
        <v>3.9320000000000004</v>
      </c>
      <c r="Z9680" t="str">
        <f t="shared" si="1531"/>
        <v/>
      </c>
    </row>
    <row r="9681" spans="1:26" ht="13" hidden="1" x14ac:dyDescent="0.25">
      <c r="A9681" t="s">
        <v>2014</v>
      </c>
      <c r="B9681" t="s">
        <v>34</v>
      </c>
      <c r="C9681" t="s">
        <v>5</v>
      </c>
      <c r="D9681" s="46">
        <v>0.1</v>
      </c>
      <c r="E9681" s="2">
        <v>42327</v>
      </c>
      <c r="F9681" t="s">
        <v>13138</v>
      </c>
      <c r="G9681" s="16">
        <v>44378</v>
      </c>
      <c r="H9681" s="16">
        <v>44742</v>
      </c>
      <c r="I9681" s="3">
        <v>39.32</v>
      </c>
      <c r="J9681" s="3">
        <v>-26.21</v>
      </c>
      <c r="K9681" s="3">
        <v>13.11</v>
      </c>
      <c r="Q9681" s="29">
        <f t="shared" si="1522"/>
        <v>6</v>
      </c>
      <c r="R9681" s="29">
        <f t="shared" si="1523"/>
        <v>7</v>
      </c>
      <c r="S9681" s="29">
        <f t="shared" si="1524"/>
        <v>11</v>
      </c>
      <c r="T9681" s="30">
        <f t="shared" si="1525"/>
        <v>1</v>
      </c>
      <c r="U9681" s="28">
        <f t="shared" si="1526"/>
        <v>3.9320000000000004</v>
      </c>
      <c r="V9681" t="str">
        <f t="shared" si="1527"/>
        <v>No</v>
      </c>
      <c r="W9681" t="str">
        <f t="shared" si="1528"/>
        <v>11/1/2015</v>
      </c>
      <c r="X9681">
        <f t="shared" si="1529"/>
        <v>1</v>
      </c>
      <c r="Y9681">
        <f t="shared" si="1530"/>
        <v>3.9320000000000004</v>
      </c>
      <c r="Z9681" t="str">
        <f t="shared" si="1531"/>
        <v/>
      </c>
    </row>
    <row r="9682" spans="1:26" ht="13" hidden="1" x14ac:dyDescent="0.25">
      <c r="A9682" t="s">
        <v>2015</v>
      </c>
      <c r="B9682" t="s">
        <v>34</v>
      </c>
      <c r="C9682" t="s">
        <v>5</v>
      </c>
      <c r="D9682" s="46">
        <v>0.1</v>
      </c>
      <c r="E9682" s="2">
        <v>42327</v>
      </c>
      <c r="F9682" t="s">
        <v>13138</v>
      </c>
      <c r="G9682" s="16">
        <v>44378</v>
      </c>
      <c r="H9682" s="16">
        <v>44742</v>
      </c>
      <c r="I9682" s="3">
        <v>39.32</v>
      </c>
      <c r="J9682" s="3">
        <v>-26.21</v>
      </c>
      <c r="K9682" s="3">
        <v>13.11</v>
      </c>
      <c r="Q9682" s="29">
        <f t="shared" si="1522"/>
        <v>6</v>
      </c>
      <c r="R9682" s="29">
        <f t="shared" si="1523"/>
        <v>7</v>
      </c>
      <c r="S9682" s="29">
        <f t="shared" si="1524"/>
        <v>11</v>
      </c>
      <c r="T9682" s="30">
        <f t="shared" si="1525"/>
        <v>1</v>
      </c>
      <c r="U9682" s="28">
        <f t="shared" si="1526"/>
        <v>3.9320000000000004</v>
      </c>
      <c r="V9682" t="str">
        <f t="shared" si="1527"/>
        <v>No</v>
      </c>
      <c r="W9682" t="str">
        <f t="shared" si="1528"/>
        <v>11/1/2015</v>
      </c>
      <c r="X9682">
        <f t="shared" si="1529"/>
        <v>1</v>
      </c>
      <c r="Y9682">
        <f t="shared" si="1530"/>
        <v>3.9320000000000004</v>
      </c>
      <c r="Z9682" t="str">
        <f t="shared" si="1531"/>
        <v/>
      </c>
    </row>
    <row r="9683" spans="1:26" ht="13" hidden="1" x14ac:dyDescent="0.25">
      <c r="A9683" t="s">
        <v>2016</v>
      </c>
      <c r="B9683" t="s">
        <v>34</v>
      </c>
      <c r="C9683" t="s">
        <v>5</v>
      </c>
      <c r="D9683" s="46">
        <v>0.1</v>
      </c>
      <c r="E9683" s="2">
        <v>42327</v>
      </c>
      <c r="F9683" t="s">
        <v>13138</v>
      </c>
      <c r="G9683" s="16">
        <v>44378</v>
      </c>
      <c r="H9683" s="16">
        <v>44742</v>
      </c>
      <c r="I9683" s="3">
        <v>39.32</v>
      </c>
      <c r="J9683" s="3">
        <v>-26.21</v>
      </c>
      <c r="K9683" s="3">
        <v>13.11</v>
      </c>
      <c r="Q9683" s="29">
        <f t="shared" si="1522"/>
        <v>6</v>
      </c>
      <c r="R9683" s="29">
        <f t="shared" si="1523"/>
        <v>7</v>
      </c>
      <c r="S9683" s="29">
        <f t="shared" si="1524"/>
        <v>11</v>
      </c>
      <c r="T9683" s="30">
        <f t="shared" si="1525"/>
        <v>1</v>
      </c>
      <c r="U9683" s="28">
        <f t="shared" si="1526"/>
        <v>3.9320000000000004</v>
      </c>
      <c r="V9683" t="str">
        <f t="shared" si="1527"/>
        <v>No</v>
      </c>
      <c r="W9683" t="str">
        <f t="shared" si="1528"/>
        <v>11/1/2015</v>
      </c>
      <c r="X9683">
        <f t="shared" si="1529"/>
        <v>1</v>
      </c>
      <c r="Y9683">
        <f t="shared" si="1530"/>
        <v>3.9320000000000004</v>
      </c>
      <c r="Z9683" t="str">
        <f t="shared" si="1531"/>
        <v/>
      </c>
    </row>
    <row r="9684" spans="1:26" ht="13" hidden="1" x14ac:dyDescent="0.25">
      <c r="A9684" t="s">
        <v>2017</v>
      </c>
      <c r="B9684" t="s">
        <v>34</v>
      </c>
      <c r="C9684" t="s">
        <v>5</v>
      </c>
      <c r="D9684" s="46">
        <v>0.1</v>
      </c>
      <c r="E9684" s="2">
        <v>42327</v>
      </c>
      <c r="F9684" t="s">
        <v>13138</v>
      </c>
      <c r="G9684" s="16">
        <v>44378</v>
      </c>
      <c r="H9684" s="16">
        <v>44742</v>
      </c>
      <c r="I9684" s="3">
        <v>39.32</v>
      </c>
      <c r="J9684" s="3">
        <v>-26.21</v>
      </c>
      <c r="K9684" s="3">
        <v>13.11</v>
      </c>
      <c r="Q9684" s="29">
        <f t="shared" si="1522"/>
        <v>6</v>
      </c>
      <c r="R9684" s="29">
        <f t="shared" si="1523"/>
        <v>7</v>
      </c>
      <c r="S9684" s="29">
        <f t="shared" si="1524"/>
        <v>11</v>
      </c>
      <c r="T9684" s="30">
        <f t="shared" si="1525"/>
        <v>1</v>
      </c>
      <c r="U9684" s="28">
        <f t="shared" si="1526"/>
        <v>3.9320000000000004</v>
      </c>
      <c r="V9684" t="str">
        <f t="shared" si="1527"/>
        <v>No</v>
      </c>
      <c r="W9684" t="str">
        <f t="shared" si="1528"/>
        <v>11/1/2015</v>
      </c>
      <c r="X9684">
        <f t="shared" si="1529"/>
        <v>1</v>
      </c>
      <c r="Y9684">
        <f t="shared" si="1530"/>
        <v>3.9320000000000004</v>
      </c>
      <c r="Z9684" t="str">
        <f t="shared" si="1531"/>
        <v/>
      </c>
    </row>
    <row r="9685" spans="1:26" ht="13" hidden="1" x14ac:dyDescent="0.25">
      <c r="A9685" t="s">
        <v>2018</v>
      </c>
      <c r="B9685" t="s">
        <v>34</v>
      </c>
      <c r="C9685" t="s">
        <v>5</v>
      </c>
      <c r="D9685" s="46">
        <v>0.1</v>
      </c>
      <c r="E9685" s="2">
        <v>42327</v>
      </c>
      <c r="F9685" t="s">
        <v>13138</v>
      </c>
      <c r="G9685" s="16">
        <v>44378</v>
      </c>
      <c r="H9685" s="16">
        <v>44742</v>
      </c>
      <c r="I9685" s="3">
        <v>39.32</v>
      </c>
      <c r="J9685" s="3">
        <v>-26.21</v>
      </c>
      <c r="K9685" s="3">
        <v>13.11</v>
      </c>
      <c r="Q9685" s="29">
        <f t="shared" si="1522"/>
        <v>6</v>
      </c>
      <c r="R9685" s="29">
        <f t="shared" si="1523"/>
        <v>7</v>
      </c>
      <c r="S9685" s="29">
        <f t="shared" si="1524"/>
        <v>11</v>
      </c>
      <c r="T9685" s="30">
        <f t="shared" si="1525"/>
        <v>1</v>
      </c>
      <c r="U9685" s="28">
        <f t="shared" si="1526"/>
        <v>3.9320000000000004</v>
      </c>
      <c r="V9685" t="str">
        <f t="shared" si="1527"/>
        <v>No</v>
      </c>
      <c r="W9685" t="str">
        <f t="shared" si="1528"/>
        <v>11/1/2015</v>
      </c>
      <c r="X9685">
        <f t="shared" si="1529"/>
        <v>1</v>
      </c>
      <c r="Y9685">
        <f t="shared" si="1530"/>
        <v>3.9320000000000004</v>
      </c>
      <c r="Z9685" t="str">
        <f t="shared" si="1531"/>
        <v/>
      </c>
    </row>
    <row r="9686" spans="1:26" ht="13" hidden="1" x14ac:dyDescent="0.25">
      <c r="A9686" t="s">
        <v>2019</v>
      </c>
      <c r="B9686" t="s">
        <v>34</v>
      </c>
      <c r="C9686" t="s">
        <v>5</v>
      </c>
      <c r="D9686" s="46">
        <v>0.1</v>
      </c>
      <c r="E9686" s="2">
        <v>42327</v>
      </c>
      <c r="F9686" t="s">
        <v>13138</v>
      </c>
      <c r="G9686" s="16">
        <v>44378</v>
      </c>
      <c r="H9686" s="16">
        <v>44742</v>
      </c>
      <c r="I9686" s="3">
        <v>39.32</v>
      </c>
      <c r="J9686" s="3">
        <v>-26.21</v>
      </c>
      <c r="K9686" s="3">
        <v>13.11</v>
      </c>
      <c r="Q9686" s="29">
        <f t="shared" si="1522"/>
        <v>6</v>
      </c>
      <c r="R9686" s="29">
        <f t="shared" si="1523"/>
        <v>7</v>
      </c>
      <c r="S9686" s="29">
        <f t="shared" si="1524"/>
        <v>11</v>
      </c>
      <c r="T9686" s="30">
        <f t="shared" si="1525"/>
        <v>1</v>
      </c>
      <c r="U9686" s="28">
        <f t="shared" si="1526"/>
        <v>3.9320000000000004</v>
      </c>
      <c r="V9686" t="str">
        <f t="shared" si="1527"/>
        <v>No</v>
      </c>
      <c r="W9686" t="str">
        <f t="shared" si="1528"/>
        <v>11/1/2015</v>
      </c>
      <c r="X9686">
        <f t="shared" si="1529"/>
        <v>1</v>
      </c>
      <c r="Y9686">
        <f t="shared" si="1530"/>
        <v>3.9320000000000004</v>
      </c>
      <c r="Z9686" t="str">
        <f t="shared" si="1531"/>
        <v/>
      </c>
    </row>
    <row r="9687" spans="1:26" ht="13" hidden="1" x14ac:dyDescent="0.25">
      <c r="A9687" t="s">
        <v>2020</v>
      </c>
      <c r="B9687" t="s">
        <v>34</v>
      </c>
      <c r="C9687" t="s">
        <v>5</v>
      </c>
      <c r="D9687" s="46">
        <v>0.1</v>
      </c>
      <c r="E9687" s="2">
        <v>42327</v>
      </c>
      <c r="F9687" t="s">
        <v>13138</v>
      </c>
      <c r="G9687" s="16">
        <v>44378</v>
      </c>
      <c r="H9687" s="16">
        <v>44742</v>
      </c>
      <c r="I9687" s="3">
        <v>39.32</v>
      </c>
      <c r="J9687" s="3">
        <v>-26.21</v>
      </c>
      <c r="K9687" s="3">
        <v>13.11</v>
      </c>
      <c r="Q9687" s="29">
        <f t="shared" si="1522"/>
        <v>6</v>
      </c>
      <c r="R9687" s="29">
        <f t="shared" si="1523"/>
        <v>7</v>
      </c>
      <c r="S9687" s="29">
        <f t="shared" si="1524"/>
        <v>11</v>
      </c>
      <c r="T9687" s="30">
        <f t="shared" si="1525"/>
        <v>1</v>
      </c>
      <c r="U9687" s="28">
        <f t="shared" si="1526"/>
        <v>3.9320000000000004</v>
      </c>
      <c r="V9687" t="str">
        <f t="shared" si="1527"/>
        <v>No</v>
      </c>
      <c r="W9687" t="str">
        <f t="shared" si="1528"/>
        <v>11/1/2015</v>
      </c>
      <c r="X9687">
        <f t="shared" si="1529"/>
        <v>1</v>
      </c>
      <c r="Y9687">
        <f t="shared" si="1530"/>
        <v>3.9320000000000004</v>
      </c>
      <c r="Z9687" t="str">
        <f t="shared" si="1531"/>
        <v/>
      </c>
    </row>
    <row r="9688" spans="1:26" ht="13" hidden="1" x14ac:dyDescent="0.25">
      <c r="A9688" t="s">
        <v>13148</v>
      </c>
      <c r="B9688" t="s">
        <v>34</v>
      </c>
      <c r="C9688" t="s">
        <v>5</v>
      </c>
      <c r="D9688" s="46">
        <v>0.1</v>
      </c>
      <c r="E9688" s="2">
        <v>42327</v>
      </c>
      <c r="F9688" t="s">
        <v>13138</v>
      </c>
      <c r="G9688" s="16">
        <v>44378</v>
      </c>
      <c r="H9688" s="16">
        <v>44742</v>
      </c>
      <c r="I9688" s="3">
        <v>39.32</v>
      </c>
      <c r="J9688" s="3">
        <v>-26.21</v>
      </c>
      <c r="K9688" s="3">
        <v>13.11</v>
      </c>
      <c r="Q9688" s="29">
        <f t="shared" si="1522"/>
        <v>6</v>
      </c>
      <c r="R9688" s="29">
        <f t="shared" si="1523"/>
        <v>7</v>
      </c>
      <c r="S9688" s="29">
        <f t="shared" si="1524"/>
        <v>11</v>
      </c>
      <c r="T9688" s="30">
        <f t="shared" si="1525"/>
        <v>1</v>
      </c>
      <c r="U9688" s="28">
        <f t="shared" si="1526"/>
        <v>3.9320000000000004</v>
      </c>
      <c r="V9688" t="str">
        <f t="shared" si="1527"/>
        <v>No</v>
      </c>
      <c r="W9688" t="str">
        <f t="shared" si="1528"/>
        <v>11/1/2015</v>
      </c>
      <c r="X9688">
        <f t="shared" si="1529"/>
        <v>1</v>
      </c>
      <c r="Y9688">
        <f t="shared" si="1530"/>
        <v>3.9320000000000004</v>
      </c>
      <c r="Z9688" t="str">
        <f t="shared" si="1531"/>
        <v/>
      </c>
    </row>
    <row r="9689" spans="1:26" ht="13" hidden="1" x14ac:dyDescent="0.25">
      <c r="A9689" t="s">
        <v>2021</v>
      </c>
      <c r="B9689" t="s">
        <v>34</v>
      </c>
      <c r="C9689" t="s">
        <v>5</v>
      </c>
      <c r="D9689" s="46">
        <v>0.1</v>
      </c>
      <c r="E9689" s="2">
        <v>42327</v>
      </c>
      <c r="F9689" t="s">
        <v>13138</v>
      </c>
      <c r="G9689" s="16">
        <v>44378</v>
      </c>
      <c r="H9689" s="16">
        <v>44742</v>
      </c>
      <c r="I9689" s="3">
        <v>39.32</v>
      </c>
      <c r="J9689" s="3">
        <v>-26.21</v>
      </c>
      <c r="K9689" s="3">
        <v>13.11</v>
      </c>
      <c r="Q9689" s="29">
        <f t="shared" si="1522"/>
        <v>6</v>
      </c>
      <c r="R9689" s="29">
        <f t="shared" si="1523"/>
        <v>7</v>
      </c>
      <c r="S9689" s="29">
        <f t="shared" si="1524"/>
        <v>11</v>
      </c>
      <c r="T9689" s="30">
        <f t="shared" si="1525"/>
        <v>1</v>
      </c>
      <c r="U9689" s="28">
        <f t="shared" si="1526"/>
        <v>3.9320000000000004</v>
      </c>
      <c r="V9689" t="str">
        <f t="shared" si="1527"/>
        <v>No</v>
      </c>
      <c r="W9689" t="str">
        <f t="shared" si="1528"/>
        <v>11/1/2015</v>
      </c>
      <c r="X9689">
        <f t="shared" si="1529"/>
        <v>1</v>
      </c>
      <c r="Y9689">
        <f t="shared" si="1530"/>
        <v>3.9320000000000004</v>
      </c>
      <c r="Z9689" t="str">
        <f t="shared" si="1531"/>
        <v/>
      </c>
    </row>
    <row r="9690" spans="1:26" ht="13" hidden="1" x14ac:dyDescent="0.25">
      <c r="A9690" t="s">
        <v>2023</v>
      </c>
      <c r="B9690" t="s">
        <v>34</v>
      </c>
      <c r="C9690" t="s">
        <v>5</v>
      </c>
      <c r="D9690" s="46">
        <v>0.1</v>
      </c>
      <c r="E9690" s="2">
        <v>42327</v>
      </c>
      <c r="F9690" t="s">
        <v>13138</v>
      </c>
      <c r="G9690" s="16">
        <v>44378</v>
      </c>
      <c r="H9690" s="16">
        <v>44742</v>
      </c>
      <c r="I9690" s="3">
        <v>39.32</v>
      </c>
      <c r="J9690" s="3">
        <v>-26.21</v>
      </c>
      <c r="K9690" s="3">
        <v>13.11</v>
      </c>
      <c r="Q9690" s="29">
        <f t="shared" si="1522"/>
        <v>6</v>
      </c>
      <c r="R9690" s="29">
        <f t="shared" si="1523"/>
        <v>7</v>
      </c>
      <c r="S9690" s="29">
        <f t="shared" si="1524"/>
        <v>11</v>
      </c>
      <c r="T9690" s="30">
        <f t="shared" si="1525"/>
        <v>1</v>
      </c>
      <c r="U9690" s="28">
        <f t="shared" si="1526"/>
        <v>3.9320000000000004</v>
      </c>
      <c r="V9690" t="str">
        <f t="shared" si="1527"/>
        <v>No</v>
      </c>
      <c r="W9690" t="str">
        <f t="shared" si="1528"/>
        <v>11/1/2015</v>
      </c>
      <c r="X9690">
        <f t="shared" si="1529"/>
        <v>1</v>
      </c>
      <c r="Y9690">
        <f t="shared" si="1530"/>
        <v>3.9320000000000004</v>
      </c>
      <c r="Z9690" t="str">
        <f t="shared" si="1531"/>
        <v/>
      </c>
    </row>
    <row r="9691" spans="1:26" ht="13" hidden="1" x14ac:dyDescent="0.25">
      <c r="A9691" t="s">
        <v>2024</v>
      </c>
      <c r="B9691" t="s">
        <v>34</v>
      </c>
      <c r="C9691" t="s">
        <v>5</v>
      </c>
      <c r="D9691" s="46">
        <v>0.1</v>
      </c>
      <c r="E9691" s="2">
        <v>42327</v>
      </c>
      <c r="F9691" t="s">
        <v>13138</v>
      </c>
      <c r="G9691" s="16">
        <v>44378</v>
      </c>
      <c r="H9691" s="16">
        <v>44742</v>
      </c>
      <c r="I9691" s="3">
        <v>39.32</v>
      </c>
      <c r="J9691" s="3">
        <v>-26.21</v>
      </c>
      <c r="K9691" s="3">
        <v>13.11</v>
      </c>
      <c r="Q9691" s="29">
        <f t="shared" si="1522"/>
        <v>6</v>
      </c>
      <c r="R9691" s="29">
        <f t="shared" si="1523"/>
        <v>7</v>
      </c>
      <c r="S9691" s="29">
        <f t="shared" si="1524"/>
        <v>11</v>
      </c>
      <c r="T9691" s="30">
        <f t="shared" si="1525"/>
        <v>1</v>
      </c>
      <c r="U9691" s="28">
        <f t="shared" si="1526"/>
        <v>3.9320000000000004</v>
      </c>
      <c r="V9691" t="str">
        <f t="shared" si="1527"/>
        <v>No</v>
      </c>
      <c r="W9691" t="str">
        <f t="shared" si="1528"/>
        <v>11/1/2015</v>
      </c>
      <c r="X9691">
        <f t="shared" si="1529"/>
        <v>1</v>
      </c>
      <c r="Y9691">
        <f t="shared" si="1530"/>
        <v>3.9320000000000004</v>
      </c>
      <c r="Z9691" t="str">
        <f t="shared" si="1531"/>
        <v/>
      </c>
    </row>
    <row r="9692" spans="1:26" ht="13" hidden="1" x14ac:dyDescent="0.25">
      <c r="A9692" t="s">
        <v>46</v>
      </c>
      <c r="B9692" t="s">
        <v>34</v>
      </c>
      <c r="C9692" t="s">
        <v>5</v>
      </c>
      <c r="D9692" s="46">
        <v>0.1</v>
      </c>
      <c r="E9692" s="2">
        <v>42327</v>
      </c>
      <c r="F9692" t="s">
        <v>13138</v>
      </c>
      <c r="G9692" s="16">
        <v>44378</v>
      </c>
      <c r="H9692" s="16">
        <v>44742</v>
      </c>
      <c r="I9692" s="3">
        <v>39.32</v>
      </c>
      <c r="J9692" s="3">
        <v>-26.21</v>
      </c>
      <c r="K9692" s="3">
        <v>13.11</v>
      </c>
      <c r="Q9692" s="29">
        <f t="shared" si="1522"/>
        <v>6</v>
      </c>
      <c r="R9692" s="29">
        <f t="shared" si="1523"/>
        <v>7</v>
      </c>
      <c r="S9692" s="29">
        <f t="shared" si="1524"/>
        <v>11</v>
      </c>
      <c r="T9692" s="30">
        <f t="shared" si="1525"/>
        <v>1</v>
      </c>
      <c r="U9692" s="28">
        <f t="shared" si="1526"/>
        <v>3.9320000000000004</v>
      </c>
      <c r="V9692" t="str">
        <f t="shared" si="1527"/>
        <v>No</v>
      </c>
      <c r="W9692" t="str">
        <f t="shared" si="1528"/>
        <v>11/1/2015</v>
      </c>
      <c r="X9692">
        <f t="shared" si="1529"/>
        <v>1</v>
      </c>
      <c r="Y9692">
        <f t="shared" si="1530"/>
        <v>3.9320000000000004</v>
      </c>
      <c r="Z9692" t="str">
        <f t="shared" si="1531"/>
        <v/>
      </c>
    </row>
    <row r="9693" spans="1:26" ht="13" hidden="1" x14ac:dyDescent="0.25">
      <c r="A9693" t="s">
        <v>48</v>
      </c>
      <c r="B9693" t="s">
        <v>34</v>
      </c>
      <c r="C9693" t="s">
        <v>5</v>
      </c>
      <c r="D9693" s="46">
        <v>0.1</v>
      </c>
      <c r="E9693" s="2">
        <v>42327</v>
      </c>
      <c r="F9693" t="s">
        <v>13138</v>
      </c>
      <c r="G9693" s="16">
        <v>44378</v>
      </c>
      <c r="H9693" s="16">
        <v>44742</v>
      </c>
      <c r="I9693" s="3">
        <v>39.32</v>
      </c>
      <c r="J9693" s="3">
        <v>-26.21</v>
      </c>
      <c r="K9693" s="3">
        <v>13.11</v>
      </c>
      <c r="Q9693" s="29">
        <f t="shared" si="1522"/>
        <v>6</v>
      </c>
      <c r="R9693" s="29">
        <f t="shared" si="1523"/>
        <v>7</v>
      </c>
      <c r="S9693" s="29">
        <f t="shared" si="1524"/>
        <v>11</v>
      </c>
      <c r="T9693" s="30">
        <f t="shared" si="1525"/>
        <v>1</v>
      </c>
      <c r="U9693" s="28">
        <f t="shared" si="1526"/>
        <v>3.9320000000000004</v>
      </c>
      <c r="V9693" t="str">
        <f t="shared" si="1527"/>
        <v>No</v>
      </c>
      <c r="W9693" t="str">
        <f t="shared" si="1528"/>
        <v>11/1/2015</v>
      </c>
      <c r="X9693">
        <f t="shared" si="1529"/>
        <v>1</v>
      </c>
      <c r="Y9693">
        <f t="shared" si="1530"/>
        <v>3.9320000000000004</v>
      </c>
      <c r="Z9693" t="str">
        <f t="shared" si="1531"/>
        <v/>
      </c>
    </row>
    <row r="9694" spans="1:26" ht="13" hidden="1" x14ac:dyDescent="0.25">
      <c r="A9694" t="s">
        <v>13149</v>
      </c>
      <c r="B9694" t="s">
        <v>34</v>
      </c>
      <c r="C9694" t="s">
        <v>5</v>
      </c>
      <c r="D9694" s="46">
        <v>0.1</v>
      </c>
      <c r="E9694" s="2">
        <v>42327</v>
      </c>
      <c r="F9694" t="s">
        <v>13138</v>
      </c>
      <c r="G9694" s="16">
        <v>44378</v>
      </c>
      <c r="H9694" s="16">
        <v>44742</v>
      </c>
      <c r="I9694" s="3">
        <v>39.32</v>
      </c>
      <c r="J9694" s="3">
        <v>-26.21</v>
      </c>
      <c r="K9694" s="3">
        <v>13.11</v>
      </c>
      <c r="Q9694" s="29">
        <f t="shared" si="1522"/>
        <v>6</v>
      </c>
      <c r="R9694" s="29">
        <f t="shared" si="1523"/>
        <v>7</v>
      </c>
      <c r="S9694" s="29">
        <f t="shared" si="1524"/>
        <v>11</v>
      </c>
      <c r="T9694" s="30">
        <f t="shared" si="1525"/>
        <v>1</v>
      </c>
      <c r="U9694" s="28">
        <f t="shared" si="1526"/>
        <v>3.9320000000000004</v>
      </c>
      <c r="V9694" t="str">
        <f t="shared" si="1527"/>
        <v>No</v>
      </c>
      <c r="W9694" t="str">
        <f t="shared" si="1528"/>
        <v>11/1/2015</v>
      </c>
      <c r="X9694">
        <f t="shared" si="1529"/>
        <v>1</v>
      </c>
      <c r="Y9694">
        <f t="shared" si="1530"/>
        <v>3.9320000000000004</v>
      </c>
      <c r="Z9694" t="str">
        <f t="shared" si="1531"/>
        <v/>
      </c>
    </row>
    <row r="9695" spans="1:26" ht="13" hidden="1" x14ac:dyDescent="0.25">
      <c r="A9695" t="s">
        <v>49</v>
      </c>
      <c r="B9695" t="s">
        <v>34</v>
      </c>
      <c r="C9695" t="s">
        <v>5</v>
      </c>
      <c r="D9695" s="46">
        <v>0.1</v>
      </c>
      <c r="E9695" s="2">
        <v>42327</v>
      </c>
      <c r="F9695" t="s">
        <v>13138</v>
      </c>
      <c r="G9695" s="16">
        <v>44378</v>
      </c>
      <c r="H9695" s="16">
        <v>44742</v>
      </c>
      <c r="I9695" s="3">
        <v>39.32</v>
      </c>
      <c r="J9695" s="3">
        <v>-26.21</v>
      </c>
      <c r="K9695" s="3">
        <v>13.11</v>
      </c>
      <c r="Q9695" s="29">
        <f t="shared" si="1522"/>
        <v>6</v>
      </c>
      <c r="R9695" s="29">
        <f t="shared" si="1523"/>
        <v>7</v>
      </c>
      <c r="S9695" s="29">
        <f t="shared" si="1524"/>
        <v>11</v>
      </c>
      <c r="T9695" s="30">
        <f t="shared" si="1525"/>
        <v>1</v>
      </c>
      <c r="U9695" s="28">
        <f t="shared" si="1526"/>
        <v>3.9320000000000004</v>
      </c>
      <c r="V9695" t="str">
        <f t="shared" si="1527"/>
        <v>No</v>
      </c>
      <c r="W9695" t="str">
        <f t="shared" si="1528"/>
        <v>11/1/2015</v>
      </c>
      <c r="X9695">
        <f t="shared" si="1529"/>
        <v>1</v>
      </c>
      <c r="Y9695">
        <f t="shared" si="1530"/>
        <v>3.9320000000000004</v>
      </c>
      <c r="Z9695" t="str">
        <f t="shared" si="1531"/>
        <v/>
      </c>
    </row>
    <row r="9696" spans="1:26" ht="13" hidden="1" x14ac:dyDescent="0.25">
      <c r="A9696" t="s">
        <v>2025</v>
      </c>
      <c r="B9696" t="s">
        <v>34</v>
      </c>
      <c r="C9696" t="s">
        <v>5</v>
      </c>
      <c r="D9696" s="46">
        <v>0.1</v>
      </c>
      <c r="E9696" s="2">
        <v>42327</v>
      </c>
      <c r="F9696" t="s">
        <v>13138</v>
      </c>
      <c r="G9696" s="16">
        <v>44378</v>
      </c>
      <c r="H9696" s="16">
        <v>44742</v>
      </c>
      <c r="I9696" s="3">
        <v>39.32</v>
      </c>
      <c r="J9696" s="3">
        <v>-26.21</v>
      </c>
      <c r="K9696" s="3">
        <v>13.11</v>
      </c>
      <c r="Q9696" s="29">
        <f t="shared" si="1522"/>
        <v>6</v>
      </c>
      <c r="R9696" s="29">
        <f t="shared" si="1523"/>
        <v>7</v>
      </c>
      <c r="S9696" s="29">
        <f t="shared" si="1524"/>
        <v>11</v>
      </c>
      <c r="T9696" s="30">
        <f t="shared" si="1525"/>
        <v>1</v>
      </c>
      <c r="U9696" s="28">
        <f t="shared" si="1526"/>
        <v>3.9320000000000004</v>
      </c>
      <c r="V9696" t="str">
        <f t="shared" si="1527"/>
        <v>No</v>
      </c>
      <c r="W9696" t="str">
        <f t="shared" si="1528"/>
        <v>11/1/2015</v>
      </c>
      <c r="X9696">
        <f t="shared" si="1529"/>
        <v>1</v>
      </c>
      <c r="Y9696">
        <f t="shared" si="1530"/>
        <v>3.9320000000000004</v>
      </c>
      <c r="Z9696" t="str">
        <f t="shared" si="1531"/>
        <v/>
      </c>
    </row>
    <row r="9697" spans="1:26" ht="13" hidden="1" x14ac:dyDescent="0.25">
      <c r="A9697" t="s">
        <v>2026</v>
      </c>
      <c r="B9697" t="s">
        <v>34</v>
      </c>
      <c r="C9697" t="s">
        <v>5</v>
      </c>
      <c r="D9697" s="46">
        <v>0.1</v>
      </c>
      <c r="E9697" s="2">
        <v>42327</v>
      </c>
      <c r="F9697" t="s">
        <v>13138</v>
      </c>
      <c r="G9697" s="16">
        <v>44378</v>
      </c>
      <c r="H9697" s="16">
        <v>44742</v>
      </c>
      <c r="I9697" s="3">
        <v>39.32</v>
      </c>
      <c r="J9697" s="3">
        <v>-26.21</v>
      </c>
      <c r="K9697" s="3">
        <v>13.11</v>
      </c>
      <c r="Q9697" s="29">
        <f t="shared" si="1522"/>
        <v>6</v>
      </c>
      <c r="R9697" s="29">
        <f t="shared" si="1523"/>
        <v>7</v>
      </c>
      <c r="S9697" s="29">
        <f t="shared" si="1524"/>
        <v>11</v>
      </c>
      <c r="T9697" s="30">
        <f t="shared" si="1525"/>
        <v>1</v>
      </c>
      <c r="U9697" s="28">
        <f t="shared" si="1526"/>
        <v>3.9320000000000004</v>
      </c>
      <c r="V9697" t="str">
        <f t="shared" si="1527"/>
        <v>No</v>
      </c>
      <c r="W9697" t="str">
        <f t="shared" si="1528"/>
        <v>11/1/2015</v>
      </c>
      <c r="X9697">
        <f t="shared" si="1529"/>
        <v>1</v>
      </c>
      <c r="Y9697">
        <f t="shared" si="1530"/>
        <v>3.9320000000000004</v>
      </c>
      <c r="Z9697" t="str">
        <f t="shared" si="1531"/>
        <v/>
      </c>
    </row>
    <row r="9698" spans="1:26" ht="13" hidden="1" x14ac:dyDescent="0.25">
      <c r="A9698" t="s">
        <v>2027</v>
      </c>
      <c r="B9698" t="s">
        <v>34</v>
      </c>
      <c r="C9698" t="s">
        <v>5</v>
      </c>
      <c r="D9698" s="46">
        <v>0.1</v>
      </c>
      <c r="E9698" s="2">
        <v>42327</v>
      </c>
      <c r="F9698" t="s">
        <v>13138</v>
      </c>
      <c r="G9698" s="16">
        <v>44378</v>
      </c>
      <c r="H9698" s="16">
        <v>44742</v>
      </c>
      <c r="I9698" s="3">
        <v>39.32</v>
      </c>
      <c r="J9698" s="3">
        <v>-26.21</v>
      </c>
      <c r="K9698" s="3">
        <v>13.11</v>
      </c>
      <c r="Q9698" s="29">
        <f t="shared" si="1522"/>
        <v>6</v>
      </c>
      <c r="R9698" s="29">
        <f t="shared" si="1523"/>
        <v>7</v>
      </c>
      <c r="S9698" s="29">
        <f t="shared" si="1524"/>
        <v>11</v>
      </c>
      <c r="T9698" s="30">
        <f t="shared" si="1525"/>
        <v>1</v>
      </c>
      <c r="U9698" s="28">
        <f t="shared" si="1526"/>
        <v>3.9320000000000004</v>
      </c>
      <c r="V9698" t="str">
        <f t="shared" si="1527"/>
        <v>No</v>
      </c>
      <c r="W9698" t="str">
        <f t="shared" si="1528"/>
        <v>11/1/2015</v>
      </c>
      <c r="X9698">
        <f t="shared" si="1529"/>
        <v>1</v>
      </c>
      <c r="Y9698">
        <f t="shared" si="1530"/>
        <v>3.9320000000000004</v>
      </c>
      <c r="Z9698" t="str">
        <f t="shared" si="1531"/>
        <v/>
      </c>
    </row>
    <row r="9699" spans="1:26" ht="13" hidden="1" x14ac:dyDescent="0.25">
      <c r="A9699" t="s">
        <v>2028</v>
      </c>
      <c r="B9699" t="s">
        <v>34</v>
      </c>
      <c r="C9699" t="s">
        <v>5</v>
      </c>
      <c r="D9699" s="46">
        <v>0.1</v>
      </c>
      <c r="E9699" s="2">
        <v>42327</v>
      </c>
      <c r="F9699" t="s">
        <v>13138</v>
      </c>
      <c r="G9699" s="16">
        <v>44378</v>
      </c>
      <c r="H9699" s="16">
        <v>44742</v>
      </c>
      <c r="I9699" s="3">
        <v>39.32</v>
      </c>
      <c r="J9699" s="3">
        <v>-26.21</v>
      </c>
      <c r="K9699" s="3">
        <v>13.11</v>
      </c>
      <c r="Q9699" s="29">
        <f t="shared" si="1522"/>
        <v>6</v>
      </c>
      <c r="R9699" s="29">
        <f t="shared" si="1523"/>
        <v>7</v>
      </c>
      <c r="S9699" s="29">
        <f t="shared" si="1524"/>
        <v>11</v>
      </c>
      <c r="T9699" s="30">
        <f t="shared" si="1525"/>
        <v>1</v>
      </c>
      <c r="U9699" s="28">
        <f t="shared" si="1526"/>
        <v>3.9320000000000004</v>
      </c>
      <c r="V9699" t="str">
        <f t="shared" si="1527"/>
        <v>No</v>
      </c>
      <c r="W9699" t="str">
        <f t="shared" si="1528"/>
        <v>11/1/2015</v>
      </c>
      <c r="X9699">
        <f t="shared" si="1529"/>
        <v>1</v>
      </c>
      <c r="Y9699">
        <f t="shared" si="1530"/>
        <v>3.9320000000000004</v>
      </c>
      <c r="Z9699" t="str">
        <f t="shared" si="1531"/>
        <v/>
      </c>
    </row>
    <row r="9700" spans="1:26" ht="13" hidden="1" x14ac:dyDescent="0.25">
      <c r="A9700" t="s">
        <v>2029</v>
      </c>
      <c r="B9700" t="s">
        <v>34</v>
      </c>
      <c r="C9700" t="s">
        <v>5</v>
      </c>
      <c r="D9700" s="46">
        <v>0.1</v>
      </c>
      <c r="E9700" s="2">
        <v>42327</v>
      </c>
      <c r="F9700" t="s">
        <v>13138</v>
      </c>
      <c r="G9700" s="16">
        <v>44378</v>
      </c>
      <c r="H9700" s="16">
        <v>44742</v>
      </c>
      <c r="I9700" s="3">
        <v>39.32</v>
      </c>
      <c r="J9700" s="3">
        <v>-26.21</v>
      </c>
      <c r="K9700" s="3">
        <v>13.11</v>
      </c>
      <c r="Q9700" s="29">
        <f t="shared" si="1522"/>
        <v>6</v>
      </c>
      <c r="R9700" s="29">
        <f t="shared" si="1523"/>
        <v>7</v>
      </c>
      <c r="S9700" s="29">
        <f t="shared" si="1524"/>
        <v>11</v>
      </c>
      <c r="T9700" s="30">
        <f t="shared" si="1525"/>
        <v>1</v>
      </c>
      <c r="U9700" s="28">
        <f t="shared" si="1526"/>
        <v>3.9320000000000004</v>
      </c>
      <c r="V9700" t="str">
        <f t="shared" si="1527"/>
        <v>No</v>
      </c>
      <c r="W9700" t="str">
        <f t="shared" si="1528"/>
        <v>11/1/2015</v>
      </c>
      <c r="X9700">
        <f t="shared" si="1529"/>
        <v>1</v>
      </c>
      <c r="Y9700">
        <f t="shared" si="1530"/>
        <v>3.9320000000000004</v>
      </c>
      <c r="Z9700" t="str">
        <f t="shared" si="1531"/>
        <v/>
      </c>
    </row>
    <row r="9701" spans="1:26" ht="13" hidden="1" x14ac:dyDescent="0.25">
      <c r="A9701" t="s">
        <v>13150</v>
      </c>
      <c r="B9701" t="s">
        <v>34</v>
      </c>
      <c r="C9701" t="s">
        <v>5</v>
      </c>
      <c r="D9701" s="46">
        <v>0.1</v>
      </c>
      <c r="E9701" s="2">
        <v>42327</v>
      </c>
      <c r="F9701" t="s">
        <v>13138</v>
      </c>
      <c r="G9701" s="16">
        <v>44378</v>
      </c>
      <c r="H9701" s="16">
        <v>44742</v>
      </c>
      <c r="I9701" s="3">
        <v>39.32</v>
      </c>
      <c r="J9701" s="3">
        <v>-26.21</v>
      </c>
      <c r="K9701" s="3">
        <v>13.11</v>
      </c>
      <c r="Q9701" s="29">
        <f t="shared" si="1522"/>
        <v>6</v>
      </c>
      <c r="R9701" s="29">
        <f t="shared" si="1523"/>
        <v>7</v>
      </c>
      <c r="S9701" s="29">
        <f t="shared" si="1524"/>
        <v>11</v>
      </c>
      <c r="T9701" s="30">
        <f t="shared" si="1525"/>
        <v>1</v>
      </c>
      <c r="U9701" s="28">
        <f t="shared" si="1526"/>
        <v>3.9320000000000004</v>
      </c>
      <c r="V9701" t="str">
        <f t="shared" si="1527"/>
        <v>No</v>
      </c>
      <c r="W9701" t="str">
        <f t="shared" si="1528"/>
        <v>11/1/2015</v>
      </c>
      <c r="X9701">
        <f t="shared" si="1529"/>
        <v>1</v>
      </c>
      <c r="Y9701">
        <f t="shared" si="1530"/>
        <v>3.9320000000000004</v>
      </c>
      <c r="Z9701" t="str">
        <f t="shared" si="1531"/>
        <v/>
      </c>
    </row>
    <row r="9702" spans="1:26" ht="13" hidden="1" x14ac:dyDescent="0.25">
      <c r="A9702" t="s">
        <v>2030</v>
      </c>
      <c r="B9702" t="s">
        <v>34</v>
      </c>
      <c r="C9702" t="s">
        <v>5</v>
      </c>
      <c r="D9702" s="46">
        <v>0.1</v>
      </c>
      <c r="E9702" s="2">
        <v>42327</v>
      </c>
      <c r="F9702" t="s">
        <v>13138</v>
      </c>
      <c r="G9702" s="16">
        <v>44378</v>
      </c>
      <c r="H9702" s="16">
        <v>44742</v>
      </c>
      <c r="I9702" s="3">
        <v>39.32</v>
      </c>
      <c r="J9702" s="3">
        <v>-26.21</v>
      </c>
      <c r="K9702" s="3">
        <v>13.11</v>
      </c>
      <c r="Q9702" s="29">
        <f t="shared" si="1522"/>
        <v>6</v>
      </c>
      <c r="R9702" s="29">
        <f t="shared" si="1523"/>
        <v>7</v>
      </c>
      <c r="S9702" s="29">
        <f t="shared" si="1524"/>
        <v>11</v>
      </c>
      <c r="T9702" s="30">
        <f t="shared" si="1525"/>
        <v>1</v>
      </c>
      <c r="U9702" s="28">
        <f t="shared" si="1526"/>
        <v>3.9320000000000004</v>
      </c>
      <c r="V9702" t="str">
        <f t="shared" si="1527"/>
        <v>No</v>
      </c>
      <c r="W9702" t="str">
        <f t="shared" si="1528"/>
        <v>11/1/2015</v>
      </c>
      <c r="X9702">
        <f t="shared" si="1529"/>
        <v>1</v>
      </c>
      <c r="Y9702">
        <f t="shared" si="1530"/>
        <v>3.9320000000000004</v>
      </c>
      <c r="Z9702" t="str">
        <f t="shared" si="1531"/>
        <v/>
      </c>
    </row>
    <row r="9703" spans="1:26" ht="13" hidden="1" x14ac:dyDescent="0.25">
      <c r="A9703" t="s">
        <v>2032</v>
      </c>
      <c r="B9703" t="s">
        <v>34</v>
      </c>
      <c r="C9703" t="s">
        <v>5</v>
      </c>
      <c r="D9703" s="46">
        <v>0.1</v>
      </c>
      <c r="E9703" s="2">
        <v>42327</v>
      </c>
      <c r="F9703" t="s">
        <v>13138</v>
      </c>
      <c r="G9703" s="16">
        <v>44378</v>
      </c>
      <c r="H9703" s="16">
        <v>44742</v>
      </c>
      <c r="I9703" s="3">
        <v>39.32</v>
      </c>
      <c r="J9703" s="3">
        <v>-26.21</v>
      </c>
      <c r="K9703" s="3">
        <v>13.11</v>
      </c>
      <c r="Q9703" s="29">
        <f t="shared" si="1522"/>
        <v>6</v>
      </c>
      <c r="R9703" s="29">
        <f t="shared" si="1523"/>
        <v>7</v>
      </c>
      <c r="S9703" s="29">
        <f t="shared" si="1524"/>
        <v>11</v>
      </c>
      <c r="T9703" s="30">
        <f t="shared" si="1525"/>
        <v>1</v>
      </c>
      <c r="U9703" s="28">
        <f t="shared" si="1526"/>
        <v>3.9320000000000004</v>
      </c>
      <c r="V9703" t="str">
        <f t="shared" si="1527"/>
        <v>No</v>
      </c>
      <c r="W9703" t="str">
        <f t="shared" si="1528"/>
        <v>11/1/2015</v>
      </c>
      <c r="X9703">
        <f t="shared" si="1529"/>
        <v>1</v>
      </c>
      <c r="Y9703">
        <f t="shared" si="1530"/>
        <v>3.9320000000000004</v>
      </c>
      <c r="Z9703" t="str">
        <f t="shared" si="1531"/>
        <v/>
      </c>
    </row>
    <row r="9704" spans="1:26" ht="13" hidden="1" x14ac:dyDescent="0.25">
      <c r="A9704" t="s">
        <v>2034</v>
      </c>
      <c r="B9704" t="s">
        <v>34</v>
      </c>
      <c r="C9704" t="s">
        <v>5</v>
      </c>
      <c r="D9704" s="46">
        <v>0.1</v>
      </c>
      <c r="E9704" s="2">
        <v>42327</v>
      </c>
      <c r="F9704" t="s">
        <v>13138</v>
      </c>
      <c r="G9704" s="16">
        <v>44378</v>
      </c>
      <c r="H9704" s="16">
        <v>44742</v>
      </c>
      <c r="I9704" s="3">
        <v>39.32</v>
      </c>
      <c r="J9704" s="3">
        <v>-26.21</v>
      </c>
      <c r="K9704" s="3">
        <v>13.11</v>
      </c>
      <c r="Q9704" s="29">
        <f t="shared" si="1522"/>
        <v>6</v>
      </c>
      <c r="R9704" s="29">
        <f t="shared" si="1523"/>
        <v>7</v>
      </c>
      <c r="S9704" s="29">
        <f t="shared" si="1524"/>
        <v>11</v>
      </c>
      <c r="T9704" s="30">
        <f t="shared" si="1525"/>
        <v>1</v>
      </c>
      <c r="U9704" s="28">
        <f t="shared" si="1526"/>
        <v>3.9320000000000004</v>
      </c>
      <c r="V9704" t="str">
        <f t="shared" si="1527"/>
        <v>No</v>
      </c>
      <c r="W9704" t="str">
        <f t="shared" si="1528"/>
        <v>11/1/2015</v>
      </c>
      <c r="X9704">
        <f t="shared" si="1529"/>
        <v>1</v>
      </c>
      <c r="Y9704">
        <f t="shared" si="1530"/>
        <v>3.9320000000000004</v>
      </c>
      <c r="Z9704" t="str">
        <f t="shared" si="1531"/>
        <v/>
      </c>
    </row>
    <row r="9705" spans="1:26" ht="13" hidden="1" x14ac:dyDescent="0.25">
      <c r="A9705" t="s">
        <v>2035</v>
      </c>
      <c r="B9705" t="s">
        <v>34</v>
      </c>
      <c r="C9705" t="s">
        <v>5</v>
      </c>
      <c r="D9705" s="46">
        <v>0.1</v>
      </c>
      <c r="E9705" s="2">
        <v>42327</v>
      </c>
      <c r="F9705" t="s">
        <v>13138</v>
      </c>
      <c r="G9705" s="16">
        <v>44378</v>
      </c>
      <c r="H9705" s="16">
        <v>44742</v>
      </c>
      <c r="I9705" s="3">
        <v>39.32</v>
      </c>
      <c r="J9705" s="3">
        <v>-26.21</v>
      </c>
      <c r="K9705" s="3">
        <v>13.11</v>
      </c>
      <c r="Q9705" s="29">
        <f t="shared" si="1522"/>
        <v>6</v>
      </c>
      <c r="R9705" s="29">
        <f t="shared" si="1523"/>
        <v>7</v>
      </c>
      <c r="S9705" s="29">
        <f t="shared" si="1524"/>
        <v>11</v>
      </c>
      <c r="T9705" s="30">
        <f t="shared" si="1525"/>
        <v>1</v>
      </c>
      <c r="U9705" s="28">
        <f t="shared" si="1526"/>
        <v>3.9320000000000004</v>
      </c>
      <c r="V9705" t="str">
        <f t="shared" si="1527"/>
        <v>No</v>
      </c>
      <c r="W9705" t="str">
        <f t="shared" si="1528"/>
        <v>11/1/2015</v>
      </c>
      <c r="X9705">
        <f t="shared" si="1529"/>
        <v>1</v>
      </c>
      <c r="Y9705">
        <f t="shared" si="1530"/>
        <v>3.9320000000000004</v>
      </c>
      <c r="Z9705" t="str">
        <f t="shared" si="1531"/>
        <v/>
      </c>
    </row>
    <row r="9706" spans="1:26" ht="13" hidden="1" x14ac:dyDescent="0.25">
      <c r="A9706" t="s">
        <v>13151</v>
      </c>
      <c r="B9706" t="s">
        <v>34</v>
      </c>
      <c r="C9706" t="s">
        <v>5</v>
      </c>
      <c r="D9706" s="46">
        <v>0.1</v>
      </c>
      <c r="E9706" s="2">
        <v>42327</v>
      </c>
      <c r="F9706" t="s">
        <v>13138</v>
      </c>
      <c r="G9706" s="16">
        <v>44378</v>
      </c>
      <c r="H9706" s="16">
        <v>44742</v>
      </c>
      <c r="I9706" s="3">
        <v>39.32</v>
      </c>
      <c r="J9706" s="3">
        <v>-26.21</v>
      </c>
      <c r="K9706" s="3">
        <v>13.11</v>
      </c>
      <c r="Q9706" s="29">
        <f t="shared" si="1522"/>
        <v>6</v>
      </c>
      <c r="R9706" s="29">
        <f t="shared" si="1523"/>
        <v>7</v>
      </c>
      <c r="S9706" s="29">
        <f t="shared" si="1524"/>
        <v>11</v>
      </c>
      <c r="T9706" s="30">
        <f t="shared" si="1525"/>
        <v>1</v>
      </c>
      <c r="U9706" s="28">
        <f t="shared" si="1526"/>
        <v>3.9320000000000004</v>
      </c>
      <c r="V9706" t="str">
        <f t="shared" si="1527"/>
        <v>No</v>
      </c>
      <c r="W9706" t="str">
        <f t="shared" si="1528"/>
        <v>11/1/2015</v>
      </c>
      <c r="X9706">
        <f t="shared" si="1529"/>
        <v>1</v>
      </c>
      <c r="Y9706">
        <f t="shared" si="1530"/>
        <v>3.9320000000000004</v>
      </c>
      <c r="Z9706" t="str">
        <f t="shared" si="1531"/>
        <v/>
      </c>
    </row>
    <row r="9707" spans="1:26" ht="13" hidden="1" x14ac:dyDescent="0.25">
      <c r="A9707" t="s">
        <v>13152</v>
      </c>
      <c r="B9707" t="s">
        <v>34</v>
      </c>
      <c r="C9707" t="s">
        <v>5</v>
      </c>
      <c r="D9707" s="46">
        <v>0.1</v>
      </c>
      <c r="E9707" s="2">
        <v>42327</v>
      </c>
      <c r="F9707" t="s">
        <v>13138</v>
      </c>
      <c r="G9707" s="16">
        <v>44378</v>
      </c>
      <c r="H9707" s="16">
        <v>44742</v>
      </c>
      <c r="I9707" s="3">
        <v>39.32</v>
      </c>
      <c r="J9707" s="3">
        <v>-26.21</v>
      </c>
      <c r="K9707" s="3">
        <v>13.11</v>
      </c>
      <c r="Q9707" s="29">
        <f t="shared" si="1522"/>
        <v>6</v>
      </c>
      <c r="R9707" s="29">
        <f t="shared" si="1523"/>
        <v>7</v>
      </c>
      <c r="S9707" s="29">
        <f t="shared" si="1524"/>
        <v>11</v>
      </c>
      <c r="T9707" s="30">
        <f t="shared" si="1525"/>
        <v>1</v>
      </c>
      <c r="U9707" s="28">
        <f t="shared" si="1526"/>
        <v>3.9320000000000004</v>
      </c>
      <c r="V9707" t="str">
        <f t="shared" si="1527"/>
        <v>No</v>
      </c>
      <c r="W9707" t="str">
        <f t="shared" si="1528"/>
        <v>11/1/2015</v>
      </c>
      <c r="X9707">
        <f t="shared" si="1529"/>
        <v>1</v>
      </c>
      <c r="Y9707">
        <f t="shared" si="1530"/>
        <v>3.9320000000000004</v>
      </c>
      <c r="Z9707" t="str">
        <f t="shared" si="1531"/>
        <v/>
      </c>
    </row>
    <row r="9708" spans="1:26" ht="13" hidden="1" x14ac:dyDescent="0.25">
      <c r="A9708" t="s">
        <v>2037</v>
      </c>
      <c r="B9708" t="s">
        <v>34</v>
      </c>
      <c r="C9708" t="s">
        <v>5</v>
      </c>
      <c r="D9708" s="46">
        <v>0.1</v>
      </c>
      <c r="E9708" s="2">
        <v>42327</v>
      </c>
      <c r="F9708" t="s">
        <v>13138</v>
      </c>
      <c r="G9708" s="16">
        <v>44378</v>
      </c>
      <c r="H9708" s="16">
        <v>44742</v>
      </c>
      <c r="I9708" s="3">
        <v>39.32</v>
      </c>
      <c r="J9708" s="3">
        <v>-26.21</v>
      </c>
      <c r="K9708" s="3">
        <v>13.11</v>
      </c>
      <c r="Q9708" s="29">
        <f t="shared" si="1522"/>
        <v>6</v>
      </c>
      <c r="R9708" s="29">
        <f t="shared" si="1523"/>
        <v>7</v>
      </c>
      <c r="S9708" s="29">
        <f t="shared" si="1524"/>
        <v>11</v>
      </c>
      <c r="T9708" s="30">
        <f t="shared" si="1525"/>
        <v>1</v>
      </c>
      <c r="U9708" s="28">
        <f t="shared" si="1526"/>
        <v>3.9320000000000004</v>
      </c>
      <c r="V9708" t="str">
        <f t="shared" si="1527"/>
        <v>No</v>
      </c>
      <c r="W9708" t="str">
        <f t="shared" si="1528"/>
        <v>11/1/2015</v>
      </c>
      <c r="X9708">
        <f t="shared" si="1529"/>
        <v>1</v>
      </c>
      <c r="Y9708">
        <f t="shared" si="1530"/>
        <v>3.9320000000000004</v>
      </c>
      <c r="Z9708" t="str">
        <f t="shared" si="1531"/>
        <v/>
      </c>
    </row>
    <row r="9709" spans="1:26" ht="13" hidden="1" x14ac:dyDescent="0.25">
      <c r="A9709" t="s">
        <v>2039</v>
      </c>
      <c r="B9709" t="s">
        <v>34</v>
      </c>
      <c r="C9709" t="s">
        <v>5</v>
      </c>
      <c r="D9709" s="46">
        <v>0.1</v>
      </c>
      <c r="E9709" s="2">
        <v>42327</v>
      </c>
      <c r="F9709" t="s">
        <v>13138</v>
      </c>
      <c r="G9709" s="16">
        <v>44378</v>
      </c>
      <c r="H9709" s="16">
        <v>44742</v>
      </c>
      <c r="I9709" s="3">
        <v>39.32</v>
      </c>
      <c r="J9709" s="3">
        <v>-26.21</v>
      </c>
      <c r="K9709" s="3">
        <v>13.11</v>
      </c>
      <c r="Q9709" s="29">
        <f t="shared" si="1522"/>
        <v>6</v>
      </c>
      <c r="R9709" s="29">
        <f t="shared" si="1523"/>
        <v>7</v>
      </c>
      <c r="S9709" s="29">
        <f t="shared" si="1524"/>
        <v>11</v>
      </c>
      <c r="T9709" s="30">
        <f t="shared" si="1525"/>
        <v>1</v>
      </c>
      <c r="U9709" s="28">
        <f t="shared" si="1526"/>
        <v>3.9320000000000004</v>
      </c>
      <c r="V9709" t="str">
        <f t="shared" si="1527"/>
        <v>No</v>
      </c>
      <c r="W9709" t="str">
        <f t="shared" si="1528"/>
        <v>11/1/2015</v>
      </c>
      <c r="X9709">
        <f t="shared" si="1529"/>
        <v>1</v>
      </c>
      <c r="Y9709">
        <f t="shared" si="1530"/>
        <v>3.9320000000000004</v>
      </c>
      <c r="Z9709" t="str">
        <f t="shared" si="1531"/>
        <v/>
      </c>
    </row>
    <row r="9710" spans="1:26" ht="13" hidden="1" x14ac:dyDescent="0.25">
      <c r="A9710" t="s">
        <v>2040</v>
      </c>
      <c r="B9710" t="s">
        <v>34</v>
      </c>
      <c r="C9710" t="s">
        <v>5</v>
      </c>
      <c r="D9710" s="46">
        <v>0.1</v>
      </c>
      <c r="E9710" s="2">
        <v>42327</v>
      </c>
      <c r="F9710" t="s">
        <v>13138</v>
      </c>
      <c r="G9710" s="16">
        <v>44378</v>
      </c>
      <c r="H9710" s="16">
        <v>44742</v>
      </c>
      <c r="I9710" s="3">
        <v>39.32</v>
      </c>
      <c r="J9710" s="3">
        <v>-26.21</v>
      </c>
      <c r="K9710" s="3">
        <v>13.11</v>
      </c>
      <c r="Q9710" s="29">
        <f t="shared" si="1522"/>
        <v>6</v>
      </c>
      <c r="R9710" s="29">
        <f t="shared" si="1523"/>
        <v>7</v>
      </c>
      <c r="S9710" s="29">
        <f t="shared" si="1524"/>
        <v>11</v>
      </c>
      <c r="T9710" s="30">
        <f t="shared" si="1525"/>
        <v>1</v>
      </c>
      <c r="U9710" s="28">
        <f t="shared" si="1526"/>
        <v>3.9320000000000004</v>
      </c>
      <c r="V9710" t="str">
        <f t="shared" si="1527"/>
        <v>No</v>
      </c>
      <c r="W9710" t="str">
        <f t="shared" si="1528"/>
        <v>11/1/2015</v>
      </c>
      <c r="X9710">
        <f t="shared" si="1529"/>
        <v>1</v>
      </c>
      <c r="Y9710">
        <f t="shared" si="1530"/>
        <v>3.9320000000000004</v>
      </c>
      <c r="Z9710" t="str">
        <f t="shared" si="1531"/>
        <v/>
      </c>
    </row>
    <row r="9711" spans="1:26" ht="13" hidden="1" x14ac:dyDescent="0.25">
      <c r="A9711" t="s">
        <v>2042</v>
      </c>
      <c r="B9711" t="s">
        <v>34</v>
      </c>
      <c r="C9711" t="s">
        <v>5</v>
      </c>
      <c r="D9711" s="46">
        <v>0.1</v>
      </c>
      <c r="E9711" s="2">
        <v>42327</v>
      </c>
      <c r="F9711" t="s">
        <v>13138</v>
      </c>
      <c r="G9711" s="16">
        <v>44378</v>
      </c>
      <c r="H9711" s="16">
        <v>44742</v>
      </c>
      <c r="I9711" s="3">
        <v>39.32</v>
      </c>
      <c r="J9711" s="3">
        <v>-26.21</v>
      </c>
      <c r="K9711" s="3">
        <v>13.11</v>
      </c>
      <c r="Q9711" s="29">
        <f t="shared" si="1522"/>
        <v>6</v>
      </c>
      <c r="R9711" s="29">
        <f t="shared" si="1523"/>
        <v>7</v>
      </c>
      <c r="S9711" s="29">
        <f t="shared" si="1524"/>
        <v>11</v>
      </c>
      <c r="T9711" s="30">
        <f t="shared" si="1525"/>
        <v>1</v>
      </c>
      <c r="U9711" s="28">
        <f t="shared" si="1526"/>
        <v>3.9320000000000004</v>
      </c>
      <c r="V9711" t="str">
        <f t="shared" si="1527"/>
        <v>No</v>
      </c>
      <c r="W9711" t="str">
        <f t="shared" si="1528"/>
        <v>11/1/2015</v>
      </c>
      <c r="X9711">
        <f t="shared" si="1529"/>
        <v>1</v>
      </c>
      <c r="Y9711">
        <f t="shared" si="1530"/>
        <v>3.9320000000000004</v>
      </c>
      <c r="Z9711" t="str">
        <f t="shared" si="1531"/>
        <v/>
      </c>
    </row>
    <row r="9712" spans="1:26" ht="13" hidden="1" x14ac:dyDescent="0.25">
      <c r="A9712" t="s">
        <v>2043</v>
      </c>
      <c r="B9712" t="s">
        <v>34</v>
      </c>
      <c r="C9712" t="s">
        <v>5</v>
      </c>
      <c r="D9712" s="46">
        <v>0.1</v>
      </c>
      <c r="E9712" s="2">
        <v>42327</v>
      </c>
      <c r="F9712" t="s">
        <v>13138</v>
      </c>
      <c r="G9712" s="16">
        <v>44378</v>
      </c>
      <c r="H9712" s="16">
        <v>44742</v>
      </c>
      <c r="I9712" s="3">
        <v>39.32</v>
      </c>
      <c r="J9712" s="3">
        <v>-26.21</v>
      </c>
      <c r="K9712" s="3">
        <v>13.11</v>
      </c>
      <c r="Q9712" s="29">
        <f t="shared" si="1522"/>
        <v>6</v>
      </c>
      <c r="R9712" s="29">
        <f t="shared" si="1523"/>
        <v>7</v>
      </c>
      <c r="S9712" s="29">
        <f t="shared" si="1524"/>
        <v>11</v>
      </c>
      <c r="T9712" s="30">
        <f t="shared" si="1525"/>
        <v>1</v>
      </c>
      <c r="U9712" s="28">
        <f t="shared" si="1526"/>
        <v>3.9320000000000004</v>
      </c>
      <c r="V9712" t="str">
        <f t="shared" si="1527"/>
        <v>No</v>
      </c>
      <c r="W9712" t="str">
        <f t="shared" si="1528"/>
        <v>11/1/2015</v>
      </c>
      <c r="X9712">
        <f t="shared" si="1529"/>
        <v>1</v>
      </c>
      <c r="Y9712">
        <f t="shared" si="1530"/>
        <v>3.9320000000000004</v>
      </c>
      <c r="Z9712" t="str">
        <f t="shared" si="1531"/>
        <v/>
      </c>
    </row>
    <row r="9713" spans="1:26" ht="13" hidden="1" x14ac:dyDescent="0.25">
      <c r="A9713" t="s">
        <v>2044</v>
      </c>
      <c r="B9713" t="s">
        <v>34</v>
      </c>
      <c r="C9713" t="s">
        <v>5</v>
      </c>
      <c r="D9713" s="46">
        <v>0.1</v>
      </c>
      <c r="E9713" s="2">
        <v>42327</v>
      </c>
      <c r="F9713" t="s">
        <v>13138</v>
      </c>
      <c r="G9713" s="16">
        <v>44378</v>
      </c>
      <c r="H9713" s="16">
        <v>44742</v>
      </c>
      <c r="I9713" s="3">
        <v>39.32</v>
      </c>
      <c r="J9713" s="3">
        <v>-26.21</v>
      </c>
      <c r="K9713" s="3">
        <v>13.11</v>
      </c>
      <c r="Q9713" s="29">
        <f t="shared" si="1522"/>
        <v>6</v>
      </c>
      <c r="R9713" s="29">
        <f t="shared" si="1523"/>
        <v>7</v>
      </c>
      <c r="S9713" s="29">
        <f t="shared" si="1524"/>
        <v>11</v>
      </c>
      <c r="T9713" s="30">
        <f t="shared" si="1525"/>
        <v>1</v>
      </c>
      <c r="U9713" s="28">
        <f t="shared" si="1526"/>
        <v>3.9320000000000004</v>
      </c>
      <c r="V9713" t="str">
        <f t="shared" si="1527"/>
        <v>No</v>
      </c>
      <c r="W9713" t="str">
        <f t="shared" si="1528"/>
        <v>11/1/2015</v>
      </c>
      <c r="X9713">
        <f t="shared" si="1529"/>
        <v>1</v>
      </c>
      <c r="Y9713">
        <f t="shared" si="1530"/>
        <v>3.9320000000000004</v>
      </c>
      <c r="Z9713" t="str">
        <f t="shared" si="1531"/>
        <v/>
      </c>
    </row>
    <row r="9714" spans="1:26" ht="13" hidden="1" x14ac:dyDescent="0.25">
      <c r="A9714" t="s">
        <v>2045</v>
      </c>
      <c r="B9714" t="s">
        <v>34</v>
      </c>
      <c r="C9714" t="s">
        <v>5</v>
      </c>
      <c r="D9714" s="46">
        <v>0.1</v>
      </c>
      <c r="E9714" s="2">
        <v>42327</v>
      </c>
      <c r="F9714" t="s">
        <v>13138</v>
      </c>
      <c r="G9714" s="16">
        <v>44378</v>
      </c>
      <c r="H9714" s="16">
        <v>44742</v>
      </c>
      <c r="I9714" s="3">
        <v>39.32</v>
      </c>
      <c r="J9714" s="3">
        <v>-26.21</v>
      </c>
      <c r="K9714" s="3">
        <v>13.11</v>
      </c>
      <c r="Q9714" s="29">
        <f t="shared" si="1522"/>
        <v>6</v>
      </c>
      <c r="R9714" s="29">
        <f t="shared" si="1523"/>
        <v>7</v>
      </c>
      <c r="S9714" s="29">
        <f t="shared" si="1524"/>
        <v>11</v>
      </c>
      <c r="T9714" s="30">
        <f t="shared" si="1525"/>
        <v>1</v>
      </c>
      <c r="U9714" s="28">
        <f t="shared" si="1526"/>
        <v>3.9320000000000004</v>
      </c>
      <c r="V9714" t="str">
        <f t="shared" si="1527"/>
        <v>No</v>
      </c>
      <c r="W9714" t="str">
        <f t="shared" si="1528"/>
        <v>11/1/2015</v>
      </c>
      <c r="X9714">
        <f t="shared" si="1529"/>
        <v>1</v>
      </c>
      <c r="Y9714">
        <f t="shared" si="1530"/>
        <v>3.9320000000000004</v>
      </c>
      <c r="Z9714" t="str">
        <f t="shared" si="1531"/>
        <v/>
      </c>
    </row>
    <row r="9715" spans="1:26" ht="13" hidden="1" x14ac:dyDescent="0.25">
      <c r="A9715" t="s">
        <v>2046</v>
      </c>
      <c r="B9715" t="s">
        <v>34</v>
      </c>
      <c r="C9715" t="s">
        <v>5</v>
      </c>
      <c r="D9715" s="46">
        <v>0.1</v>
      </c>
      <c r="E9715" s="2">
        <v>42327</v>
      </c>
      <c r="F9715" t="s">
        <v>13138</v>
      </c>
      <c r="G9715" s="16">
        <v>44378</v>
      </c>
      <c r="H9715" s="16">
        <v>44742</v>
      </c>
      <c r="I9715" s="3">
        <v>39.32</v>
      </c>
      <c r="J9715" s="3">
        <v>-26.21</v>
      </c>
      <c r="K9715" s="3">
        <v>13.11</v>
      </c>
      <c r="Q9715" s="29">
        <f t="shared" si="1522"/>
        <v>6</v>
      </c>
      <c r="R9715" s="29">
        <f t="shared" si="1523"/>
        <v>7</v>
      </c>
      <c r="S9715" s="29">
        <f t="shared" si="1524"/>
        <v>11</v>
      </c>
      <c r="T9715" s="30">
        <f t="shared" si="1525"/>
        <v>1</v>
      </c>
      <c r="U9715" s="28">
        <f t="shared" si="1526"/>
        <v>3.9320000000000004</v>
      </c>
      <c r="V9715" t="str">
        <f t="shared" si="1527"/>
        <v>No</v>
      </c>
      <c r="W9715" t="str">
        <f t="shared" si="1528"/>
        <v>11/1/2015</v>
      </c>
      <c r="X9715">
        <f t="shared" si="1529"/>
        <v>1</v>
      </c>
      <c r="Y9715">
        <f t="shared" si="1530"/>
        <v>3.9320000000000004</v>
      </c>
      <c r="Z9715" t="str">
        <f t="shared" si="1531"/>
        <v/>
      </c>
    </row>
    <row r="9716" spans="1:26" ht="13" hidden="1" x14ac:dyDescent="0.25">
      <c r="A9716" t="s">
        <v>2048</v>
      </c>
      <c r="B9716" t="s">
        <v>34</v>
      </c>
      <c r="C9716" t="s">
        <v>5</v>
      </c>
      <c r="D9716" s="46">
        <v>0.1</v>
      </c>
      <c r="E9716" s="2">
        <v>42327</v>
      </c>
      <c r="F9716" t="s">
        <v>13138</v>
      </c>
      <c r="G9716" s="16">
        <v>44378</v>
      </c>
      <c r="H9716" s="16">
        <v>44742</v>
      </c>
      <c r="I9716" s="3">
        <v>39.32</v>
      </c>
      <c r="J9716" s="3">
        <v>-26.21</v>
      </c>
      <c r="K9716" s="3">
        <v>13.11</v>
      </c>
      <c r="Q9716" s="29">
        <f t="shared" si="1522"/>
        <v>6</v>
      </c>
      <c r="R9716" s="29">
        <f t="shared" si="1523"/>
        <v>7</v>
      </c>
      <c r="S9716" s="29">
        <f t="shared" si="1524"/>
        <v>11</v>
      </c>
      <c r="T9716" s="30">
        <f t="shared" si="1525"/>
        <v>1</v>
      </c>
      <c r="U9716" s="28">
        <f t="shared" si="1526"/>
        <v>3.9320000000000004</v>
      </c>
      <c r="V9716" t="str">
        <f t="shared" si="1527"/>
        <v>No</v>
      </c>
      <c r="W9716" t="str">
        <f t="shared" si="1528"/>
        <v>11/1/2015</v>
      </c>
      <c r="X9716">
        <f t="shared" si="1529"/>
        <v>1</v>
      </c>
      <c r="Y9716">
        <f t="shared" si="1530"/>
        <v>3.9320000000000004</v>
      </c>
      <c r="Z9716" t="str">
        <f t="shared" si="1531"/>
        <v/>
      </c>
    </row>
    <row r="9717" spans="1:26" ht="13" hidden="1" x14ac:dyDescent="0.25">
      <c r="A9717" t="s">
        <v>2049</v>
      </c>
      <c r="B9717" t="s">
        <v>34</v>
      </c>
      <c r="C9717" t="s">
        <v>5</v>
      </c>
      <c r="D9717" s="46">
        <v>0.1</v>
      </c>
      <c r="E9717" s="2">
        <v>42327</v>
      </c>
      <c r="F9717" t="s">
        <v>13138</v>
      </c>
      <c r="G9717" s="16">
        <v>44378</v>
      </c>
      <c r="H9717" s="16">
        <v>44742</v>
      </c>
      <c r="I9717" s="3">
        <v>39.32</v>
      </c>
      <c r="J9717" s="3">
        <v>-26.21</v>
      </c>
      <c r="K9717" s="3">
        <v>13.11</v>
      </c>
      <c r="Q9717" s="29">
        <f t="shared" si="1522"/>
        <v>6</v>
      </c>
      <c r="R9717" s="29">
        <f t="shared" si="1523"/>
        <v>7</v>
      </c>
      <c r="S9717" s="29">
        <f t="shared" si="1524"/>
        <v>11</v>
      </c>
      <c r="T9717" s="30">
        <f t="shared" si="1525"/>
        <v>1</v>
      </c>
      <c r="U9717" s="28">
        <f t="shared" si="1526"/>
        <v>3.9320000000000004</v>
      </c>
      <c r="V9717" t="str">
        <f t="shared" si="1527"/>
        <v>No</v>
      </c>
      <c r="W9717" t="str">
        <f t="shared" si="1528"/>
        <v>11/1/2015</v>
      </c>
      <c r="X9717">
        <f t="shared" si="1529"/>
        <v>1</v>
      </c>
      <c r="Y9717">
        <f t="shared" si="1530"/>
        <v>3.9320000000000004</v>
      </c>
      <c r="Z9717" t="str">
        <f t="shared" si="1531"/>
        <v/>
      </c>
    </row>
    <row r="9718" spans="1:26" ht="13" hidden="1" x14ac:dyDescent="0.25">
      <c r="A9718" t="s">
        <v>2050</v>
      </c>
      <c r="B9718" t="s">
        <v>34</v>
      </c>
      <c r="C9718" t="s">
        <v>5</v>
      </c>
      <c r="D9718" s="46">
        <v>0.1</v>
      </c>
      <c r="E9718" s="2">
        <v>42327</v>
      </c>
      <c r="F9718" t="s">
        <v>13138</v>
      </c>
      <c r="G9718" s="16">
        <v>44378</v>
      </c>
      <c r="H9718" s="16">
        <v>44742</v>
      </c>
      <c r="I9718" s="3">
        <v>39.32</v>
      </c>
      <c r="J9718" s="3">
        <v>-26.21</v>
      </c>
      <c r="K9718" s="3">
        <v>13.11</v>
      </c>
      <c r="Q9718" s="29">
        <f t="shared" si="1522"/>
        <v>6</v>
      </c>
      <c r="R9718" s="29">
        <f t="shared" si="1523"/>
        <v>7</v>
      </c>
      <c r="S9718" s="29">
        <f t="shared" si="1524"/>
        <v>11</v>
      </c>
      <c r="T9718" s="30">
        <f t="shared" si="1525"/>
        <v>1</v>
      </c>
      <c r="U9718" s="28">
        <f t="shared" si="1526"/>
        <v>3.9320000000000004</v>
      </c>
      <c r="V9718" t="str">
        <f t="shared" si="1527"/>
        <v>No</v>
      </c>
      <c r="W9718" t="str">
        <f t="shared" si="1528"/>
        <v>11/1/2015</v>
      </c>
      <c r="X9718">
        <f t="shared" si="1529"/>
        <v>1</v>
      </c>
      <c r="Y9718">
        <f t="shared" si="1530"/>
        <v>3.9320000000000004</v>
      </c>
      <c r="Z9718" t="str">
        <f t="shared" si="1531"/>
        <v/>
      </c>
    </row>
    <row r="9719" spans="1:26" ht="13" hidden="1" x14ac:dyDescent="0.25">
      <c r="A9719" t="s">
        <v>2051</v>
      </c>
      <c r="B9719" t="s">
        <v>34</v>
      </c>
      <c r="C9719" t="s">
        <v>5</v>
      </c>
      <c r="D9719" s="46">
        <v>0.1</v>
      </c>
      <c r="E9719" s="2">
        <v>42327</v>
      </c>
      <c r="F9719" t="s">
        <v>13138</v>
      </c>
      <c r="G9719" s="16">
        <v>44378</v>
      </c>
      <c r="H9719" s="16">
        <v>44742</v>
      </c>
      <c r="I9719" s="3">
        <v>39.32</v>
      </c>
      <c r="J9719" s="3">
        <v>-26.21</v>
      </c>
      <c r="K9719" s="3">
        <v>13.11</v>
      </c>
      <c r="Q9719" s="29">
        <f t="shared" si="1522"/>
        <v>6</v>
      </c>
      <c r="R9719" s="29">
        <f t="shared" si="1523"/>
        <v>7</v>
      </c>
      <c r="S9719" s="29">
        <f t="shared" si="1524"/>
        <v>11</v>
      </c>
      <c r="T9719" s="30">
        <f t="shared" si="1525"/>
        <v>1</v>
      </c>
      <c r="U9719" s="28">
        <f t="shared" si="1526"/>
        <v>3.9320000000000004</v>
      </c>
      <c r="V9719" t="str">
        <f t="shared" si="1527"/>
        <v>No</v>
      </c>
      <c r="W9719" t="str">
        <f t="shared" si="1528"/>
        <v>11/1/2015</v>
      </c>
      <c r="X9719">
        <f t="shared" si="1529"/>
        <v>1</v>
      </c>
      <c r="Y9719">
        <f t="shared" si="1530"/>
        <v>3.9320000000000004</v>
      </c>
      <c r="Z9719" t="str">
        <f t="shared" si="1531"/>
        <v/>
      </c>
    </row>
    <row r="9720" spans="1:26" ht="13" hidden="1" x14ac:dyDescent="0.25">
      <c r="A9720" t="s">
        <v>2052</v>
      </c>
      <c r="B9720" t="s">
        <v>34</v>
      </c>
      <c r="C9720" t="s">
        <v>5</v>
      </c>
      <c r="D9720" s="46">
        <v>0.1</v>
      </c>
      <c r="E9720" s="2">
        <v>42327</v>
      </c>
      <c r="F9720" t="s">
        <v>13138</v>
      </c>
      <c r="G9720" s="16">
        <v>44378</v>
      </c>
      <c r="H9720" s="16">
        <v>44742</v>
      </c>
      <c r="I9720" s="3">
        <v>39.32</v>
      </c>
      <c r="J9720" s="3">
        <v>-26.21</v>
      </c>
      <c r="K9720" s="3">
        <v>13.11</v>
      </c>
      <c r="Q9720" s="29">
        <f t="shared" ref="Q9720:Q9783" si="1532">DATEDIF(E9720,H9720,"Y")</f>
        <v>6</v>
      </c>
      <c r="R9720" s="29">
        <f t="shared" ref="R9720:R9783" si="1533">DATEDIF(E9720,H9720,"YM")</f>
        <v>7</v>
      </c>
      <c r="S9720" s="29">
        <f t="shared" ref="S9720:S9783" si="1534">DATEDIF(E9720,H9720,"MD")</f>
        <v>11</v>
      </c>
      <c r="T9720" s="30">
        <f t="shared" ref="T9720:T9783" si="1535">IF(Q9720&gt;=1,1,R9720/12)</f>
        <v>1</v>
      </c>
      <c r="U9720" s="28">
        <f t="shared" ref="U9720:U9783" si="1536">I9720*D9720*T9720</f>
        <v>3.9320000000000004</v>
      </c>
      <c r="V9720" t="str">
        <f t="shared" si="1527"/>
        <v>No</v>
      </c>
      <c r="W9720" t="str">
        <f t="shared" si="1528"/>
        <v>11/1/2015</v>
      </c>
      <c r="X9720">
        <f t="shared" si="1529"/>
        <v>1</v>
      </c>
      <c r="Y9720">
        <f t="shared" si="1530"/>
        <v>3.9320000000000004</v>
      </c>
      <c r="Z9720" t="str">
        <f t="shared" si="1531"/>
        <v/>
      </c>
    </row>
    <row r="9721" spans="1:26" ht="13" hidden="1" x14ac:dyDescent="0.25">
      <c r="A9721" t="s">
        <v>2054</v>
      </c>
      <c r="B9721" t="s">
        <v>34</v>
      </c>
      <c r="C9721" t="s">
        <v>5</v>
      </c>
      <c r="D9721" s="46">
        <v>0.1</v>
      </c>
      <c r="E9721" s="2">
        <v>42327</v>
      </c>
      <c r="F9721" t="s">
        <v>13138</v>
      </c>
      <c r="G9721" s="16">
        <v>44378</v>
      </c>
      <c r="H9721" s="16">
        <v>44742</v>
      </c>
      <c r="I9721" s="3">
        <v>39.32</v>
      </c>
      <c r="J9721" s="3">
        <v>-26.21</v>
      </c>
      <c r="K9721" s="3">
        <v>13.11</v>
      </c>
      <c r="Q9721" s="29">
        <f t="shared" si="1532"/>
        <v>6</v>
      </c>
      <c r="R9721" s="29">
        <f t="shared" si="1533"/>
        <v>7</v>
      </c>
      <c r="S9721" s="29">
        <f t="shared" si="1534"/>
        <v>11</v>
      </c>
      <c r="T9721" s="30">
        <f t="shared" si="1535"/>
        <v>1</v>
      </c>
      <c r="U9721" s="28">
        <f t="shared" si="1536"/>
        <v>3.9320000000000004</v>
      </c>
      <c r="V9721" t="str">
        <f t="shared" si="1527"/>
        <v>No</v>
      </c>
      <c r="W9721" t="str">
        <f t="shared" si="1528"/>
        <v>11/1/2015</v>
      </c>
      <c r="X9721">
        <f t="shared" si="1529"/>
        <v>1</v>
      </c>
      <c r="Y9721">
        <f t="shared" si="1530"/>
        <v>3.9320000000000004</v>
      </c>
      <c r="Z9721" t="str">
        <f t="shared" si="1531"/>
        <v/>
      </c>
    </row>
    <row r="9722" spans="1:26" ht="13" hidden="1" x14ac:dyDescent="0.25">
      <c r="A9722" t="s">
        <v>2055</v>
      </c>
      <c r="B9722" t="s">
        <v>34</v>
      </c>
      <c r="C9722" t="s">
        <v>5</v>
      </c>
      <c r="D9722" s="46">
        <v>0.1</v>
      </c>
      <c r="E9722" s="2">
        <v>42327</v>
      </c>
      <c r="F9722" t="s">
        <v>13138</v>
      </c>
      <c r="G9722" s="16">
        <v>44378</v>
      </c>
      <c r="H9722" s="16">
        <v>44742</v>
      </c>
      <c r="I9722" s="3">
        <v>39.32</v>
      </c>
      <c r="J9722" s="3">
        <v>-26.21</v>
      </c>
      <c r="K9722" s="3">
        <v>13.11</v>
      </c>
      <c r="Q9722" s="29">
        <f t="shared" si="1532"/>
        <v>6</v>
      </c>
      <c r="R9722" s="29">
        <f t="shared" si="1533"/>
        <v>7</v>
      </c>
      <c r="S9722" s="29">
        <f t="shared" si="1534"/>
        <v>11</v>
      </c>
      <c r="T9722" s="30">
        <f t="shared" si="1535"/>
        <v>1</v>
      </c>
      <c r="U9722" s="28">
        <f t="shared" si="1536"/>
        <v>3.9320000000000004</v>
      </c>
      <c r="V9722" t="str">
        <f t="shared" si="1527"/>
        <v>No</v>
      </c>
      <c r="W9722" t="str">
        <f t="shared" si="1528"/>
        <v>11/1/2015</v>
      </c>
      <c r="X9722">
        <f t="shared" si="1529"/>
        <v>1</v>
      </c>
      <c r="Y9722">
        <f t="shared" si="1530"/>
        <v>3.9320000000000004</v>
      </c>
      <c r="Z9722" t="str">
        <f t="shared" si="1531"/>
        <v/>
      </c>
    </row>
    <row r="9723" spans="1:26" ht="13" hidden="1" x14ac:dyDescent="0.25">
      <c r="A9723" t="s">
        <v>2057</v>
      </c>
      <c r="B9723" t="s">
        <v>34</v>
      </c>
      <c r="C9723" t="s">
        <v>5</v>
      </c>
      <c r="D9723" s="46">
        <v>0.1</v>
      </c>
      <c r="E9723" s="2">
        <v>42327</v>
      </c>
      <c r="F9723" t="s">
        <v>13138</v>
      </c>
      <c r="G9723" s="16">
        <v>44378</v>
      </c>
      <c r="H9723" s="16">
        <v>44742</v>
      </c>
      <c r="I9723" s="3">
        <v>39.32</v>
      </c>
      <c r="J9723" s="3">
        <v>-26.21</v>
      </c>
      <c r="K9723" s="3">
        <v>13.11</v>
      </c>
      <c r="Q9723" s="29">
        <f t="shared" si="1532"/>
        <v>6</v>
      </c>
      <c r="R9723" s="29">
        <f t="shared" si="1533"/>
        <v>7</v>
      </c>
      <c r="S9723" s="29">
        <f t="shared" si="1534"/>
        <v>11</v>
      </c>
      <c r="T9723" s="30">
        <f t="shared" si="1535"/>
        <v>1</v>
      </c>
      <c r="U9723" s="28">
        <f t="shared" si="1536"/>
        <v>3.9320000000000004</v>
      </c>
      <c r="V9723" t="str">
        <f t="shared" si="1527"/>
        <v>No</v>
      </c>
      <c r="W9723" t="str">
        <f t="shared" si="1528"/>
        <v>11/1/2015</v>
      </c>
      <c r="X9723">
        <f t="shared" si="1529"/>
        <v>1</v>
      </c>
      <c r="Y9723">
        <f t="shared" si="1530"/>
        <v>3.9320000000000004</v>
      </c>
      <c r="Z9723" t="str">
        <f t="shared" si="1531"/>
        <v/>
      </c>
    </row>
    <row r="9724" spans="1:26" ht="13" hidden="1" x14ac:dyDescent="0.25">
      <c r="A9724" t="s">
        <v>2058</v>
      </c>
      <c r="B9724" t="s">
        <v>34</v>
      </c>
      <c r="C9724" t="s">
        <v>5</v>
      </c>
      <c r="D9724" s="46">
        <v>0.1</v>
      </c>
      <c r="E9724" s="2">
        <v>42327</v>
      </c>
      <c r="F9724" t="s">
        <v>13138</v>
      </c>
      <c r="G9724" s="16">
        <v>44378</v>
      </c>
      <c r="H9724" s="16">
        <v>44742</v>
      </c>
      <c r="I9724" s="3">
        <v>39.32</v>
      </c>
      <c r="J9724" s="3">
        <v>-26.21</v>
      </c>
      <c r="K9724" s="3">
        <v>13.11</v>
      </c>
      <c r="Q9724" s="29">
        <f t="shared" si="1532"/>
        <v>6</v>
      </c>
      <c r="R9724" s="29">
        <f t="shared" si="1533"/>
        <v>7</v>
      </c>
      <c r="S9724" s="29">
        <f t="shared" si="1534"/>
        <v>11</v>
      </c>
      <c r="T9724" s="30">
        <f t="shared" si="1535"/>
        <v>1</v>
      </c>
      <c r="U9724" s="28">
        <f t="shared" si="1536"/>
        <v>3.9320000000000004</v>
      </c>
      <c r="V9724" t="str">
        <f t="shared" si="1527"/>
        <v>No</v>
      </c>
      <c r="W9724" t="str">
        <f t="shared" si="1528"/>
        <v>11/1/2015</v>
      </c>
      <c r="X9724">
        <f t="shared" si="1529"/>
        <v>1</v>
      </c>
      <c r="Y9724">
        <f t="shared" si="1530"/>
        <v>3.9320000000000004</v>
      </c>
      <c r="Z9724" t="str">
        <f t="shared" si="1531"/>
        <v/>
      </c>
    </row>
    <row r="9725" spans="1:26" ht="13" hidden="1" x14ac:dyDescent="0.25">
      <c r="A9725" t="s">
        <v>2059</v>
      </c>
      <c r="B9725" t="s">
        <v>34</v>
      </c>
      <c r="C9725" t="s">
        <v>5</v>
      </c>
      <c r="D9725" s="46">
        <v>0.1</v>
      </c>
      <c r="E9725" s="2">
        <v>42327</v>
      </c>
      <c r="F9725" t="s">
        <v>13138</v>
      </c>
      <c r="G9725" s="16">
        <v>44378</v>
      </c>
      <c r="H9725" s="16">
        <v>44742</v>
      </c>
      <c r="I9725" s="3">
        <v>39.32</v>
      </c>
      <c r="J9725" s="3">
        <v>-26.21</v>
      </c>
      <c r="K9725" s="3">
        <v>13.11</v>
      </c>
      <c r="Q9725" s="29">
        <f t="shared" si="1532"/>
        <v>6</v>
      </c>
      <c r="R9725" s="29">
        <f t="shared" si="1533"/>
        <v>7</v>
      </c>
      <c r="S9725" s="29">
        <f t="shared" si="1534"/>
        <v>11</v>
      </c>
      <c r="T9725" s="30">
        <f t="shared" si="1535"/>
        <v>1</v>
      </c>
      <c r="U9725" s="28">
        <f t="shared" si="1536"/>
        <v>3.9320000000000004</v>
      </c>
      <c r="V9725" t="str">
        <f t="shared" si="1527"/>
        <v>No</v>
      </c>
      <c r="W9725" t="str">
        <f t="shared" si="1528"/>
        <v>11/1/2015</v>
      </c>
      <c r="X9725">
        <f t="shared" si="1529"/>
        <v>1</v>
      </c>
      <c r="Y9725">
        <f t="shared" si="1530"/>
        <v>3.9320000000000004</v>
      </c>
      <c r="Z9725" t="str">
        <f t="shared" si="1531"/>
        <v/>
      </c>
    </row>
    <row r="9726" spans="1:26" ht="13" hidden="1" x14ac:dyDescent="0.25">
      <c r="A9726" t="s">
        <v>2060</v>
      </c>
      <c r="B9726" t="s">
        <v>34</v>
      </c>
      <c r="C9726" t="s">
        <v>5</v>
      </c>
      <c r="D9726" s="46">
        <v>0.1</v>
      </c>
      <c r="E9726" s="2">
        <v>42327</v>
      </c>
      <c r="F9726" t="s">
        <v>13138</v>
      </c>
      <c r="G9726" s="16">
        <v>44378</v>
      </c>
      <c r="H9726" s="16">
        <v>44742</v>
      </c>
      <c r="I9726" s="3">
        <v>39.32</v>
      </c>
      <c r="J9726" s="3">
        <v>-26.21</v>
      </c>
      <c r="K9726" s="3">
        <v>13.11</v>
      </c>
      <c r="Q9726" s="29">
        <f t="shared" si="1532"/>
        <v>6</v>
      </c>
      <c r="R9726" s="29">
        <f t="shared" si="1533"/>
        <v>7</v>
      </c>
      <c r="S9726" s="29">
        <f t="shared" si="1534"/>
        <v>11</v>
      </c>
      <c r="T9726" s="30">
        <f t="shared" si="1535"/>
        <v>1</v>
      </c>
      <c r="U9726" s="28">
        <f t="shared" si="1536"/>
        <v>3.9320000000000004</v>
      </c>
      <c r="V9726" t="str">
        <f t="shared" si="1527"/>
        <v>No</v>
      </c>
      <c r="W9726" t="str">
        <f t="shared" si="1528"/>
        <v>11/1/2015</v>
      </c>
      <c r="X9726">
        <f t="shared" si="1529"/>
        <v>1</v>
      </c>
      <c r="Y9726">
        <f t="shared" si="1530"/>
        <v>3.9320000000000004</v>
      </c>
      <c r="Z9726" t="str">
        <f t="shared" si="1531"/>
        <v/>
      </c>
    </row>
    <row r="9727" spans="1:26" ht="13" hidden="1" x14ac:dyDescent="0.25">
      <c r="A9727" t="s">
        <v>2061</v>
      </c>
      <c r="B9727" t="s">
        <v>34</v>
      </c>
      <c r="C9727" t="s">
        <v>5</v>
      </c>
      <c r="D9727" s="46">
        <v>0.1</v>
      </c>
      <c r="E9727" s="2">
        <v>42327</v>
      </c>
      <c r="F9727" t="s">
        <v>13138</v>
      </c>
      <c r="G9727" s="16">
        <v>44378</v>
      </c>
      <c r="H9727" s="16">
        <v>44742</v>
      </c>
      <c r="I9727" s="3">
        <v>39.32</v>
      </c>
      <c r="J9727" s="3">
        <v>-26.21</v>
      </c>
      <c r="K9727" s="3">
        <v>13.11</v>
      </c>
      <c r="Q9727" s="29">
        <f t="shared" si="1532"/>
        <v>6</v>
      </c>
      <c r="R9727" s="29">
        <f t="shared" si="1533"/>
        <v>7</v>
      </c>
      <c r="S9727" s="29">
        <f t="shared" si="1534"/>
        <v>11</v>
      </c>
      <c r="T9727" s="30">
        <f t="shared" si="1535"/>
        <v>1</v>
      </c>
      <c r="U9727" s="28">
        <f t="shared" si="1536"/>
        <v>3.9320000000000004</v>
      </c>
      <c r="V9727" t="str">
        <f t="shared" si="1527"/>
        <v>No</v>
      </c>
      <c r="W9727" t="str">
        <f t="shared" si="1528"/>
        <v>11/1/2015</v>
      </c>
      <c r="X9727">
        <f t="shared" si="1529"/>
        <v>1</v>
      </c>
      <c r="Y9727">
        <f t="shared" si="1530"/>
        <v>3.9320000000000004</v>
      </c>
      <c r="Z9727" t="str">
        <f t="shared" si="1531"/>
        <v/>
      </c>
    </row>
    <row r="9728" spans="1:26" ht="13" hidden="1" x14ac:dyDescent="0.25">
      <c r="A9728" t="s">
        <v>2062</v>
      </c>
      <c r="B9728" t="s">
        <v>34</v>
      </c>
      <c r="C9728" t="s">
        <v>5</v>
      </c>
      <c r="D9728" s="46">
        <v>0.1</v>
      </c>
      <c r="E9728" s="2">
        <v>42327</v>
      </c>
      <c r="F9728" t="s">
        <v>13138</v>
      </c>
      <c r="G9728" s="16">
        <v>44378</v>
      </c>
      <c r="H9728" s="16">
        <v>44742</v>
      </c>
      <c r="I9728" s="3">
        <v>39.32</v>
      </c>
      <c r="J9728" s="3">
        <v>-26.21</v>
      </c>
      <c r="K9728" s="3">
        <v>13.11</v>
      </c>
      <c r="Q9728" s="29">
        <f t="shared" si="1532"/>
        <v>6</v>
      </c>
      <c r="R9728" s="29">
        <f t="shared" si="1533"/>
        <v>7</v>
      </c>
      <c r="S9728" s="29">
        <f t="shared" si="1534"/>
        <v>11</v>
      </c>
      <c r="T9728" s="30">
        <f t="shared" si="1535"/>
        <v>1</v>
      </c>
      <c r="U9728" s="28">
        <f t="shared" si="1536"/>
        <v>3.9320000000000004</v>
      </c>
      <c r="V9728" t="str">
        <f t="shared" si="1527"/>
        <v>No</v>
      </c>
      <c r="W9728" t="str">
        <f t="shared" si="1528"/>
        <v>11/1/2015</v>
      </c>
      <c r="X9728">
        <f t="shared" si="1529"/>
        <v>1</v>
      </c>
      <c r="Y9728">
        <f t="shared" si="1530"/>
        <v>3.9320000000000004</v>
      </c>
      <c r="Z9728" t="str">
        <f t="shared" si="1531"/>
        <v/>
      </c>
    </row>
    <row r="9729" spans="1:26" ht="13" hidden="1" x14ac:dyDescent="0.25">
      <c r="A9729" t="s">
        <v>2063</v>
      </c>
      <c r="B9729" t="s">
        <v>34</v>
      </c>
      <c r="C9729" t="s">
        <v>5</v>
      </c>
      <c r="D9729" s="46">
        <v>0.1</v>
      </c>
      <c r="E9729" s="2">
        <v>42327</v>
      </c>
      <c r="F9729" t="s">
        <v>13138</v>
      </c>
      <c r="G9729" s="16">
        <v>44378</v>
      </c>
      <c r="H9729" s="16">
        <v>44742</v>
      </c>
      <c r="I9729" s="3">
        <v>39.32</v>
      </c>
      <c r="J9729" s="3">
        <v>-26.21</v>
      </c>
      <c r="K9729" s="3">
        <v>13.11</v>
      </c>
      <c r="Q9729" s="29">
        <f t="shared" si="1532"/>
        <v>6</v>
      </c>
      <c r="R9729" s="29">
        <f t="shared" si="1533"/>
        <v>7</v>
      </c>
      <c r="S9729" s="29">
        <f t="shared" si="1534"/>
        <v>11</v>
      </c>
      <c r="T9729" s="30">
        <f t="shared" si="1535"/>
        <v>1</v>
      </c>
      <c r="U9729" s="28">
        <f t="shared" si="1536"/>
        <v>3.9320000000000004</v>
      </c>
      <c r="V9729" t="str">
        <f t="shared" si="1527"/>
        <v>No</v>
      </c>
      <c r="W9729" t="str">
        <f t="shared" si="1528"/>
        <v>11/1/2015</v>
      </c>
      <c r="X9729">
        <f t="shared" si="1529"/>
        <v>1</v>
      </c>
      <c r="Y9729">
        <f t="shared" si="1530"/>
        <v>3.9320000000000004</v>
      </c>
      <c r="Z9729" t="str">
        <f t="shared" si="1531"/>
        <v/>
      </c>
    </row>
    <row r="9730" spans="1:26" ht="13" hidden="1" x14ac:dyDescent="0.25">
      <c r="A9730" t="s">
        <v>2064</v>
      </c>
      <c r="B9730" t="s">
        <v>34</v>
      </c>
      <c r="C9730" t="s">
        <v>5</v>
      </c>
      <c r="D9730" s="46">
        <v>0.1</v>
      </c>
      <c r="E9730" s="2">
        <v>42327</v>
      </c>
      <c r="F9730" t="s">
        <v>13138</v>
      </c>
      <c r="G9730" s="16">
        <v>44378</v>
      </c>
      <c r="H9730" s="16">
        <v>44742</v>
      </c>
      <c r="I9730" s="3">
        <v>39.32</v>
      </c>
      <c r="J9730" s="3">
        <v>-26.21</v>
      </c>
      <c r="K9730" s="3">
        <v>13.11</v>
      </c>
      <c r="Q9730" s="29">
        <f t="shared" si="1532"/>
        <v>6</v>
      </c>
      <c r="R9730" s="29">
        <f t="shared" si="1533"/>
        <v>7</v>
      </c>
      <c r="S9730" s="29">
        <f t="shared" si="1534"/>
        <v>11</v>
      </c>
      <c r="T9730" s="30">
        <f t="shared" si="1535"/>
        <v>1</v>
      </c>
      <c r="U9730" s="28">
        <f t="shared" si="1536"/>
        <v>3.9320000000000004</v>
      </c>
      <c r="V9730" t="str">
        <f t="shared" si="1527"/>
        <v>No</v>
      </c>
      <c r="W9730" t="str">
        <f t="shared" si="1528"/>
        <v>11/1/2015</v>
      </c>
      <c r="X9730">
        <f t="shared" si="1529"/>
        <v>1</v>
      </c>
      <c r="Y9730">
        <f t="shared" si="1530"/>
        <v>3.9320000000000004</v>
      </c>
      <c r="Z9730" t="str">
        <f t="shared" si="1531"/>
        <v/>
      </c>
    </row>
    <row r="9731" spans="1:26" ht="13" hidden="1" x14ac:dyDescent="0.25">
      <c r="A9731" t="s">
        <v>2065</v>
      </c>
      <c r="B9731" t="s">
        <v>34</v>
      </c>
      <c r="C9731" t="s">
        <v>5</v>
      </c>
      <c r="D9731" s="46">
        <v>0.1</v>
      </c>
      <c r="E9731" s="2">
        <v>42327</v>
      </c>
      <c r="F9731" t="s">
        <v>13138</v>
      </c>
      <c r="G9731" s="16">
        <v>44378</v>
      </c>
      <c r="H9731" s="16">
        <v>44742</v>
      </c>
      <c r="I9731" s="3">
        <v>39.32</v>
      </c>
      <c r="J9731" s="3">
        <v>-26.21</v>
      </c>
      <c r="K9731" s="3">
        <v>13.11</v>
      </c>
      <c r="Q9731" s="29">
        <f t="shared" si="1532"/>
        <v>6</v>
      </c>
      <c r="R9731" s="29">
        <f t="shared" si="1533"/>
        <v>7</v>
      </c>
      <c r="S9731" s="29">
        <f t="shared" si="1534"/>
        <v>11</v>
      </c>
      <c r="T9731" s="30">
        <f t="shared" si="1535"/>
        <v>1</v>
      </c>
      <c r="U9731" s="28">
        <f t="shared" si="1536"/>
        <v>3.9320000000000004</v>
      </c>
      <c r="V9731" t="str">
        <f t="shared" si="1527"/>
        <v>No</v>
      </c>
      <c r="W9731" t="str">
        <f t="shared" si="1528"/>
        <v>11/1/2015</v>
      </c>
      <c r="X9731">
        <f t="shared" si="1529"/>
        <v>1</v>
      </c>
      <c r="Y9731">
        <f t="shared" si="1530"/>
        <v>3.9320000000000004</v>
      </c>
      <c r="Z9731" t="str">
        <f t="shared" si="1531"/>
        <v/>
      </c>
    </row>
    <row r="9732" spans="1:26" ht="13" hidden="1" x14ac:dyDescent="0.25">
      <c r="A9732" t="s">
        <v>2066</v>
      </c>
      <c r="B9732" t="s">
        <v>34</v>
      </c>
      <c r="C9732" t="s">
        <v>5</v>
      </c>
      <c r="D9732" s="46">
        <v>0.1</v>
      </c>
      <c r="E9732" s="2">
        <v>42327</v>
      </c>
      <c r="F9732" t="s">
        <v>13138</v>
      </c>
      <c r="G9732" s="16">
        <v>44378</v>
      </c>
      <c r="H9732" s="16">
        <v>44742</v>
      </c>
      <c r="I9732" s="3">
        <v>39.32</v>
      </c>
      <c r="J9732" s="3">
        <v>-26.21</v>
      </c>
      <c r="K9732" s="3">
        <v>13.11</v>
      </c>
      <c r="Q9732" s="29">
        <f t="shared" si="1532"/>
        <v>6</v>
      </c>
      <c r="R9732" s="29">
        <f t="shared" si="1533"/>
        <v>7</v>
      </c>
      <c r="S9732" s="29">
        <f t="shared" si="1534"/>
        <v>11</v>
      </c>
      <c r="T9732" s="30">
        <f t="shared" si="1535"/>
        <v>1</v>
      </c>
      <c r="U9732" s="28">
        <f t="shared" si="1536"/>
        <v>3.9320000000000004</v>
      </c>
      <c r="V9732" t="str">
        <f t="shared" si="1527"/>
        <v>No</v>
      </c>
      <c r="W9732" t="str">
        <f t="shared" si="1528"/>
        <v>11/1/2015</v>
      </c>
      <c r="X9732">
        <f t="shared" si="1529"/>
        <v>1</v>
      </c>
      <c r="Y9732">
        <f t="shared" si="1530"/>
        <v>3.9320000000000004</v>
      </c>
      <c r="Z9732" t="str">
        <f t="shared" si="1531"/>
        <v/>
      </c>
    </row>
    <row r="9733" spans="1:26" ht="13" hidden="1" x14ac:dyDescent="0.25">
      <c r="A9733" t="s">
        <v>2067</v>
      </c>
      <c r="B9733" t="s">
        <v>34</v>
      </c>
      <c r="C9733" t="s">
        <v>5</v>
      </c>
      <c r="D9733" s="46">
        <v>0.1</v>
      </c>
      <c r="E9733" s="2">
        <v>42327</v>
      </c>
      <c r="F9733" t="s">
        <v>13138</v>
      </c>
      <c r="G9733" s="16">
        <v>44378</v>
      </c>
      <c r="H9733" s="16">
        <v>44742</v>
      </c>
      <c r="I9733" s="3">
        <v>39.32</v>
      </c>
      <c r="J9733" s="3">
        <v>-26.21</v>
      </c>
      <c r="K9733" s="3">
        <v>13.11</v>
      </c>
      <c r="Q9733" s="29">
        <f t="shared" si="1532"/>
        <v>6</v>
      </c>
      <c r="R9733" s="29">
        <f t="shared" si="1533"/>
        <v>7</v>
      </c>
      <c r="S9733" s="29">
        <f t="shared" si="1534"/>
        <v>11</v>
      </c>
      <c r="T9733" s="30">
        <f t="shared" si="1535"/>
        <v>1</v>
      </c>
      <c r="U9733" s="28">
        <f t="shared" si="1536"/>
        <v>3.9320000000000004</v>
      </c>
      <c r="V9733" t="str">
        <f t="shared" si="1527"/>
        <v>No</v>
      </c>
      <c r="W9733" t="str">
        <f t="shared" si="1528"/>
        <v>11/1/2015</v>
      </c>
      <c r="X9733">
        <f t="shared" si="1529"/>
        <v>1</v>
      </c>
      <c r="Y9733">
        <f t="shared" si="1530"/>
        <v>3.9320000000000004</v>
      </c>
      <c r="Z9733" t="str">
        <f t="shared" si="1531"/>
        <v/>
      </c>
    </row>
    <row r="9734" spans="1:26" ht="13" hidden="1" x14ac:dyDescent="0.25">
      <c r="A9734" t="s">
        <v>2068</v>
      </c>
      <c r="B9734" t="s">
        <v>34</v>
      </c>
      <c r="C9734" t="s">
        <v>5</v>
      </c>
      <c r="D9734" s="46">
        <v>0.1</v>
      </c>
      <c r="E9734" s="2">
        <v>42327</v>
      </c>
      <c r="F9734" t="s">
        <v>13138</v>
      </c>
      <c r="G9734" s="16">
        <v>44378</v>
      </c>
      <c r="H9734" s="16">
        <v>44742</v>
      </c>
      <c r="I9734" s="3">
        <v>39.32</v>
      </c>
      <c r="J9734" s="3">
        <v>-26.21</v>
      </c>
      <c r="K9734" s="3">
        <v>13.11</v>
      </c>
      <c r="Q9734" s="29">
        <f t="shared" si="1532"/>
        <v>6</v>
      </c>
      <c r="R9734" s="29">
        <f t="shared" si="1533"/>
        <v>7</v>
      </c>
      <c r="S9734" s="29">
        <f t="shared" si="1534"/>
        <v>11</v>
      </c>
      <c r="T9734" s="30">
        <f t="shared" si="1535"/>
        <v>1</v>
      </c>
      <c r="U9734" s="28">
        <f t="shared" si="1536"/>
        <v>3.9320000000000004</v>
      </c>
      <c r="V9734" t="str">
        <f t="shared" si="1527"/>
        <v>No</v>
      </c>
      <c r="W9734" t="str">
        <f t="shared" si="1528"/>
        <v>11/1/2015</v>
      </c>
      <c r="X9734">
        <f t="shared" si="1529"/>
        <v>1</v>
      </c>
      <c r="Y9734">
        <f t="shared" si="1530"/>
        <v>3.9320000000000004</v>
      </c>
      <c r="Z9734" t="str">
        <f t="shared" si="1531"/>
        <v/>
      </c>
    </row>
    <row r="9735" spans="1:26" ht="13" hidden="1" x14ac:dyDescent="0.25">
      <c r="A9735" t="s">
        <v>2069</v>
      </c>
      <c r="B9735" t="s">
        <v>34</v>
      </c>
      <c r="C9735" t="s">
        <v>5</v>
      </c>
      <c r="D9735" s="46">
        <v>0.1</v>
      </c>
      <c r="E9735" s="2">
        <v>42327</v>
      </c>
      <c r="F9735" t="s">
        <v>13138</v>
      </c>
      <c r="G9735" s="16">
        <v>44378</v>
      </c>
      <c r="H9735" s="16">
        <v>44742</v>
      </c>
      <c r="I9735" s="3">
        <v>39.32</v>
      </c>
      <c r="J9735" s="3">
        <v>-26.21</v>
      </c>
      <c r="K9735" s="3">
        <v>13.11</v>
      </c>
      <c r="Q9735" s="29">
        <f t="shared" si="1532"/>
        <v>6</v>
      </c>
      <c r="R9735" s="29">
        <f t="shared" si="1533"/>
        <v>7</v>
      </c>
      <c r="S9735" s="29">
        <f t="shared" si="1534"/>
        <v>11</v>
      </c>
      <c r="T9735" s="30">
        <f t="shared" si="1535"/>
        <v>1</v>
      </c>
      <c r="U9735" s="28">
        <f t="shared" si="1536"/>
        <v>3.9320000000000004</v>
      </c>
      <c r="V9735" t="str">
        <f t="shared" si="1527"/>
        <v>No</v>
      </c>
      <c r="W9735" t="str">
        <f t="shared" si="1528"/>
        <v>11/1/2015</v>
      </c>
      <c r="X9735">
        <f t="shared" si="1529"/>
        <v>1</v>
      </c>
      <c r="Y9735">
        <f t="shared" si="1530"/>
        <v>3.9320000000000004</v>
      </c>
      <c r="Z9735" t="str">
        <f t="shared" si="1531"/>
        <v/>
      </c>
    </row>
    <row r="9736" spans="1:26" ht="13" hidden="1" x14ac:dyDescent="0.25">
      <c r="A9736" t="s">
        <v>2070</v>
      </c>
      <c r="B9736" t="s">
        <v>34</v>
      </c>
      <c r="C9736" t="s">
        <v>5</v>
      </c>
      <c r="D9736" s="46">
        <v>0.1</v>
      </c>
      <c r="E9736" s="2">
        <v>42327</v>
      </c>
      <c r="F9736" t="s">
        <v>13138</v>
      </c>
      <c r="G9736" s="16">
        <v>44378</v>
      </c>
      <c r="H9736" s="16">
        <v>44742</v>
      </c>
      <c r="I9736" s="3">
        <v>39.32</v>
      </c>
      <c r="J9736" s="3">
        <v>-26.21</v>
      </c>
      <c r="K9736" s="3">
        <v>13.11</v>
      </c>
      <c r="Q9736" s="29">
        <f t="shared" si="1532"/>
        <v>6</v>
      </c>
      <c r="R9736" s="29">
        <f t="shared" si="1533"/>
        <v>7</v>
      </c>
      <c r="S9736" s="29">
        <f t="shared" si="1534"/>
        <v>11</v>
      </c>
      <c r="T9736" s="30">
        <f t="shared" si="1535"/>
        <v>1</v>
      </c>
      <c r="U9736" s="28">
        <f t="shared" si="1536"/>
        <v>3.9320000000000004</v>
      </c>
      <c r="V9736" t="str">
        <f t="shared" si="1527"/>
        <v>No</v>
      </c>
      <c r="W9736" t="str">
        <f t="shared" si="1528"/>
        <v>11/1/2015</v>
      </c>
      <c r="X9736">
        <f t="shared" si="1529"/>
        <v>1</v>
      </c>
      <c r="Y9736">
        <f t="shared" si="1530"/>
        <v>3.9320000000000004</v>
      </c>
      <c r="Z9736" t="str">
        <f t="shared" si="1531"/>
        <v/>
      </c>
    </row>
    <row r="9737" spans="1:26" ht="13" hidden="1" x14ac:dyDescent="0.25">
      <c r="A9737" t="s">
        <v>2071</v>
      </c>
      <c r="B9737" t="s">
        <v>34</v>
      </c>
      <c r="C9737" t="s">
        <v>5</v>
      </c>
      <c r="D9737" s="46">
        <v>0.1</v>
      </c>
      <c r="E9737" s="2">
        <v>42327</v>
      </c>
      <c r="F9737" t="s">
        <v>13138</v>
      </c>
      <c r="G9737" s="16">
        <v>44378</v>
      </c>
      <c r="H9737" s="16">
        <v>44742</v>
      </c>
      <c r="I9737" s="3">
        <v>39.32</v>
      </c>
      <c r="J9737" s="3">
        <v>-26.21</v>
      </c>
      <c r="K9737" s="3">
        <v>13.11</v>
      </c>
      <c r="Q9737" s="29">
        <f t="shared" si="1532"/>
        <v>6</v>
      </c>
      <c r="R9737" s="29">
        <f t="shared" si="1533"/>
        <v>7</v>
      </c>
      <c r="S9737" s="29">
        <f t="shared" si="1534"/>
        <v>11</v>
      </c>
      <c r="T9737" s="30">
        <f t="shared" si="1535"/>
        <v>1</v>
      </c>
      <c r="U9737" s="28">
        <f t="shared" si="1536"/>
        <v>3.9320000000000004</v>
      </c>
      <c r="V9737" t="str">
        <f t="shared" si="1527"/>
        <v>No</v>
      </c>
      <c r="W9737" t="str">
        <f t="shared" si="1528"/>
        <v>11/1/2015</v>
      </c>
      <c r="X9737">
        <f t="shared" si="1529"/>
        <v>1</v>
      </c>
      <c r="Y9737">
        <f t="shared" si="1530"/>
        <v>3.9320000000000004</v>
      </c>
      <c r="Z9737" t="str">
        <f t="shared" si="1531"/>
        <v/>
      </c>
    </row>
    <row r="9738" spans="1:26" ht="13" hidden="1" x14ac:dyDescent="0.25">
      <c r="A9738" t="s">
        <v>2072</v>
      </c>
      <c r="B9738" t="s">
        <v>34</v>
      </c>
      <c r="C9738" t="s">
        <v>5</v>
      </c>
      <c r="D9738" s="46">
        <v>0.1</v>
      </c>
      <c r="E9738" s="2">
        <v>42327</v>
      </c>
      <c r="F9738" t="s">
        <v>13138</v>
      </c>
      <c r="G9738" s="16">
        <v>44378</v>
      </c>
      <c r="H9738" s="16">
        <v>44742</v>
      </c>
      <c r="I9738" s="3">
        <v>39.32</v>
      </c>
      <c r="J9738" s="3">
        <v>-26.21</v>
      </c>
      <c r="K9738" s="3">
        <v>13.11</v>
      </c>
      <c r="Q9738" s="29">
        <f t="shared" si="1532"/>
        <v>6</v>
      </c>
      <c r="R9738" s="29">
        <f t="shared" si="1533"/>
        <v>7</v>
      </c>
      <c r="S9738" s="29">
        <f t="shared" si="1534"/>
        <v>11</v>
      </c>
      <c r="T9738" s="30">
        <f t="shared" si="1535"/>
        <v>1</v>
      </c>
      <c r="U9738" s="28">
        <f t="shared" si="1536"/>
        <v>3.9320000000000004</v>
      </c>
      <c r="V9738" t="str">
        <f t="shared" si="1527"/>
        <v>No</v>
      </c>
      <c r="W9738" t="str">
        <f t="shared" si="1528"/>
        <v>11/1/2015</v>
      </c>
      <c r="X9738">
        <f t="shared" si="1529"/>
        <v>1</v>
      </c>
      <c r="Y9738">
        <f t="shared" si="1530"/>
        <v>3.9320000000000004</v>
      </c>
      <c r="Z9738" t="str">
        <f t="shared" si="1531"/>
        <v/>
      </c>
    </row>
    <row r="9739" spans="1:26" ht="13" hidden="1" x14ac:dyDescent="0.25">
      <c r="A9739" t="s">
        <v>2073</v>
      </c>
      <c r="B9739" t="s">
        <v>34</v>
      </c>
      <c r="C9739" t="s">
        <v>5</v>
      </c>
      <c r="D9739" s="46">
        <v>0.1</v>
      </c>
      <c r="E9739" s="2">
        <v>42327</v>
      </c>
      <c r="F9739" t="s">
        <v>13138</v>
      </c>
      <c r="G9739" s="16">
        <v>44378</v>
      </c>
      <c r="H9739" s="16">
        <v>44742</v>
      </c>
      <c r="I9739" s="3">
        <v>39.32</v>
      </c>
      <c r="J9739" s="3">
        <v>-26.21</v>
      </c>
      <c r="K9739" s="3">
        <v>13.11</v>
      </c>
      <c r="Q9739" s="29">
        <f t="shared" si="1532"/>
        <v>6</v>
      </c>
      <c r="R9739" s="29">
        <f t="shared" si="1533"/>
        <v>7</v>
      </c>
      <c r="S9739" s="29">
        <f t="shared" si="1534"/>
        <v>11</v>
      </c>
      <c r="T9739" s="30">
        <f t="shared" si="1535"/>
        <v>1</v>
      </c>
      <c r="U9739" s="28">
        <f t="shared" si="1536"/>
        <v>3.9320000000000004</v>
      </c>
      <c r="V9739" t="str">
        <f t="shared" si="1527"/>
        <v>No</v>
      </c>
      <c r="W9739" t="str">
        <f t="shared" si="1528"/>
        <v>11/1/2015</v>
      </c>
      <c r="X9739">
        <f t="shared" si="1529"/>
        <v>1</v>
      </c>
      <c r="Y9739">
        <f t="shared" si="1530"/>
        <v>3.9320000000000004</v>
      </c>
      <c r="Z9739" t="str">
        <f t="shared" si="1531"/>
        <v/>
      </c>
    </row>
    <row r="9740" spans="1:26" ht="13" hidden="1" x14ac:dyDescent="0.25">
      <c r="A9740" t="s">
        <v>2074</v>
      </c>
      <c r="B9740" t="s">
        <v>34</v>
      </c>
      <c r="C9740" t="s">
        <v>5</v>
      </c>
      <c r="D9740" s="46">
        <v>0.1</v>
      </c>
      <c r="E9740" s="2">
        <v>42327</v>
      </c>
      <c r="F9740" t="s">
        <v>13138</v>
      </c>
      <c r="G9740" s="16">
        <v>44378</v>
      </c>
      <c r="H9740" s="16">
        <v>44742</v>
      </c>
      <c r="I9740" s="3">
        <v>39.32</v>
      </c>
      <c r="J9740" s="3">
        <v>-26.21</v>
      </c>
      <c r="K9740" s="3">
        <v>13.11</v>
      </c>
      <c r="Q9740" s="29">
        <f t="shared" si="1532"/>
        <v>6</v>
      </c>
      <c r="R9740" s="29">
        <f t="shared" si="1533"/>
        <v>7</v>
      </c>
      <c r="S9740" s="29">
        <f t="shared" si="1534"/>
        <v>11</v>
      </c>
      <c r="T9740" s="30">
        <f t="shared" si="1535"/>
        <v>1</v>
      </c>
      <c r="U9740" s="28">
        <f t="shared" si="1536"/>
        <v>3.9320000000000004</v>
      </c>
      <c r="V9740" t="str">
        <f t="shared" ref="V9740:V9803" si="1537">IF(AND(E9740&gt;=G9740,E9740&lt;=H9740),"Yes","No")</f>
        <v>No</v>
      </c>
      <c r="W9740" t="str">
        <f t="shared" ref="W9740:W9803" si="1538">MONTH(E9740)&amp;"/"&amp;1&amp;"/"&amp;YEAR(E9740)</f>
        <v>11/1/2015</v>
      </c>
      <c r="X9740">
        <f t="shared" ref="X9740:X9803" si="1539">IF(V9740="Yes",(DATEDIF(W9740,H9740+1,"M")/12),1)</f>
        <v>1</v>
      </c>
      <c r="Y9740">
        <f t="shared" ref="Y9740:Y9803" si="1540">I9740*D9740*X9740</f>
        <v>3.9320000000000004</v>
      </c>
      <c r="Z9740" t="str">
        <f t="shared" ref="Z9740:Z9803" si="1541">IF(V9740="Yes",Y9740+J9740,"")</f>
        <v/>
      </c>
    </row>
    <row r="9741" spans="1:26" ht="13" hidden="1" x14ac:dyDescent="0.25">
      <c r="A9741" t="s">
        <v>2075</v>
      </c>
      <c r="B9741" t="s">
        <v>34</v>
      </c>
      <c r="C9741" t="s">
        <v>5</v>
      </c>
      <c r="D9741" s="46">
        <v>0.1</v>
      </c>
      <c r="E9741" s="2">
        <v>42327</v>
      </c>
      <c r="F9741" t="s">
        <v>13138</v>
      </c>
      <c r="G9741" s="16">
        <v>44378</v>
      </c>
      <c r="H9741" s="16">
        <v>44742</v>
      </c>
      <c r="I9741" s="3">
        <v>39.32</v>
      </c>
      <c r="J9741" s="3">
        <v>-26.21</v>
      </c>
      <c r="K9741" s="3">
        <v>13.11</v>
      </c>
      <c r="Q9741" s="29">
        <f t="shared" si="1532"/>
        <v>6</v>
      </c>
      <c r="R9741" s="29">
        <f t="shared" si="1533"/>
        <v>7</v>
      </c>
      <c r="S9741" s="29">
        <f t="shared" si="1534"/>
        <v>11</v>
      </c>
      <c r="T9741" s="30">
        <f t="shared" si="1535"/>
        <v>1</v>
      </c>
      <c r="U9741" s="28">
        <f t="shared" si="1536"/>
        <v>3.9320000000000004</v>
      </c>
      <c r="V9741" t="str">
        <f t="shared" si="1537"/>
        <v>No</v>
      </c>
      <c r="W9741" t="str">
        <f t="shared" si="1538"/>
        <v>11/1/2015</v>
      </c>
      <c r="X9741">
        <f t="shared" si="1539"/>
        <v>1</v>
      </c>
      <c r="Y9741">
        <f t="shared" si="1540"/>
        <v>3.9320000000000004</v>
      </c>
      <c r="Z9741" t="str">
        <f t="shared" si="1541"/>
        <v/>
      </c>
    </row>
    <row r="9742" spans="1:26" ht="13" hidden="1" x14ac:dyDescent="0.25">
      <c r="A9742" t="s">
        <v>2076</v>
      </c>
      <c r="B9742" t="s">
        <v>34</v>
      </c>
      <c r="C9742" t="s">
        <v>5</v>
      </c>
      <c r="D9742" s="46">
        <v>0.1</v>
      </c>
      <c r="E9742" s="2">
        <v>42327</v>
      </c>
      <c r="F9742" t="s">
        <v>13138</v>
      </c>
      <c r="G9742" s="16">
        <v>44378</v>
      </c>
      <c r="H9742" s="16">
        <v>44742</v>
      </c>
      <c r="I9742" s="3">
        <v>39.32</v>
      </c>
      <c r="J9742" s="3">
        <v>-26.21</v>
      </c>
      <c r="K9742" s="3">
        <v>13.11</v>
      </c>
      <c r="Q9742" s="29">
        <f t="shared" si="1532"/>
        <v>6</v>
      </c>
      <c r="R9742" s="29">
        <f t="shared" si="1533"/>
        <v>7</v>
      </c>
      <c r="S9742" s="29">
        <f t="shared" si="1534"/>
        <v>11</v>
      </c>
      <c r="T9742" s="30">
        <f t="shared" si="1535"/>
        <v>1</v>
      </c>
      <c r="U9742" s="28">
        <f t="shared" si="1536"/>
        <v>3.9320000000000004</v>
      </c>
      <c r="V9742" t="str">
        <f t="shared" si="1537"/>
        <v>No</v>
      </c>
      <c r="W9742" t="str">
        <f t="shared" si="1538"/>
        <v>11/1/2015</v>
      </c>
      <c r="X9742">
        <f t="shared" si="1539"/>
        <v>1</v>
      </c>
      <c r="Y9742">
        <f t="shared" si="1540"/>
        <v>3.9320000000000004</v>
      </c>
      <c r="Z9742" t="str">
        <f t="shared" si="1541"/>
        <v/>
      </c>
    </row>
    <row r="9743" spans="1:26" ht="13" hidden="1" x14ac:dyDescent="0.25">
      <c r="A9743" t="s">
        <v>2077</v>
      </c>
      <c r="B9743" t="s">
        <v>34</v>
      </c>
      <c r="C9743" t="s">
        <v>5</v>
      </c>
      <c r="D9743" s="46">
        <v>0.1</v>
      </c>
      <c r="E9743" s="2">
        <v>42327</v>
      </c>
      <c r="F9743" t="s">
        <v>13138</v>
      </c>
      <c r="G9743" s="16">
        <v>44378</v>
      </c>
      <c r="H9743" s="16">
        <v>44742</v>
      </c>
      <c r="I9743" s="3">
        <v>39.32</v>
      </c>
      <c r="J9743" s="3">
        <v>-26.21</v>
      </c>
      <c r="K9743" s="3">
        <v>13.11</v>
      </c>
      <c r="Q9743" s="29">
        <f t="shared" si="1532"/>
        <v>6</v>
      </c>
      <c r="R9743" s="29">
        <f t="shared" si="1533"/>
        <v>7</v>
      </c>
      <c r="S9743" s="29">
        <f t="shared" si="1534"/>
        <v>11</v>
      </c>
      <c r="T9743" s="30">
        <f t="shared" si="1535"/>
        <v>1</v>
      </c>
      <c r="U9743" s="28">
        <f t="shared" si="1536"/>
        <v>3.9320000000000004</v>
      </c>
      <c r="V9743" t="str">
        <f t="shared" si="1537"/>
        <v>No</v>
      </c>
      <c r="W9743" t="str">
        <f t="shared" si="1538"/>
        <v>11/1/2015</v>
      </c>
      <c r="X9743">
        <f t="shared" si="1539"/>
        <v>1</v>
      </c>
      <c r="Y9743">
        <f t="shared" si="1540"/>
        <v>3.9320000000000004</v>
      </c>
      <c r="Z9743" t="str">
        <f t="shared" si="1541"/>
        <v/>
      </c>
    </row>
    <row r="9744" spans="1:26" ht="13" hidden="1" x14ac:dyDescent="0.25">
      <c r="A9744" t="s">
        <v>2078</v>
      </c>
      <c r="B9744" t="s">
        <v>34</v>
      </c>
      <c r="C9744" t="s">
        <v>5</v>
      </c>
      <c r="D9744" s="46">
        <v>0.1</v>
      </c>
      <c r="E9744" s="2">
        <v>42327</v>
      </c>
      <c r="F9744" t="s">
        <v>13138</v>
      </c>
      <c r="G9744" s="16">
        <v>44378</v>
      </c>
      <c r="H9744" s="16">
        <v>44742</v>
      </c>
      <c r="I9744" s="3">
        <v>39.32</v>
      </c>
      <c r="J9744" s="3">
        <v>-26.21</v>
      </c>
      <c r="K9744" s="3">
        <v>13.11</v>
      </c>
      <c r="Q9744" s="29">
        <f t="shared" si="1532"/>
        <v>6</v>
      </c>
      <c r="R9744" s="29">
        <f t="shared" si="1533"/>
        <v>7</v>
      </c>
      <c r="S9744" s="29">
        <f t="shared" si="1534"/>
        <v>11</v>
      </c>
      <c r="T9744" s="30">
        <f t="shared" si="1535"/>
        <v>1</v>
      </c>
      <c r="U9744" s="28">
        <f t="shared" si="1536"/>
        <v>3.9320000000000004</v>
      </c>
      <c r="V9744" t="str">
        <f t="shared" si="1537"/>
        <v>No</v>
      </c>
      <c r="W9744" t="str">
        <f t="shared" si="1538"/>
        <v>11/1/2015</v>
      </c>
      <c r="X9744">
        <f t="shared" si="1539"/>
        <v>1</v>
      </c>
      <c r="Y9744">
        <f t="shared" si="1540"/>
        <v>3.9320000000000004</v>
      </c>
      <c r="Z9744" t="str">
        <f t="shared" si="1541"/>
        <v/>
      </c>
    </row>
    <row r="9745" spans="1:26" ht="13" hidden="1" x14ac:dyDescent="0.25">
      <c r="A9745" t="s">
        <v>2079</v>
      </c>
      <c r="B9745" t="s">
        <v>34</v>
      </c>
      <c r="C9745" t="s">
        <v>5</v>
      </c>
      <c r="D9745" s="46">
        <v>0.1</v>
      </c>
      <c r="E9745" s="2">
        <v>42327</v>
      </c>
      <c r="F9745" t="s">
        <v>13138</v>
      </c>
      <c r="G9745" s="16">
        <v>44378</v>
      </c>
      <c r="H9745" s="16">
        <v>44742</v>
      </c>
      <c r="I9745" s="3">
        <v>39.32</v>
      </c>
      <c r="J9745" s="3">
        <v>-26.21</v>
      </c>
      <c r="K9745" s="3">
        <v>13.11</v>
      </c>
      <c r="Q9745" s="29">
        <f t="shared" si="1532"/>
        <v>6</v>
      </c>
      <c r="R9745" s="29">
        <f t="shared" si="1533"/>
        <v>7</v>
      </c>
      <c r="S9745" s="29">
        <f t="shared" si="1534"/>
        <v>11</v>
      </c>
      <c r="T9745" s="30">
        <f t="shared" si="1535"/>
        <v>1</v>
      </c>
      <c r="U9745" s="28">
        <f t="shared" si="1536"/>
        <v>3.9320000000000004</v>
      </c>
      <c r="V9745" t="str">
        <f t="shared" si="1537"/>
        <v>No</v>
      </c>
      <c r="W9745" t="str">
        <f t="shared" si="1538"/>
        <v>11/1/2015</v>
      </c>
      <c r="X9745">
        <f t="shared" si="1539"/>
        <v>1</v>
      </c>
      <c r="Y9745">
        <f t="shared" si="1540"/>
        <v>3.9320000000000004</v>
      </c>
      <c r="Z9745" t="str">
        <f t="shared" si="1541"/>
        <v/>
      </c>
    </row>
    <row r="9746" spans="1:26" ht="13" hidden="1" x14ac:dyDescent="0.25">
      <c r="A9746" t="s">
        <v>2080</v>
      </c>
      <c r="B9746" t="s">
        <v>34</v>
      </c>
      <c r="C9746" t="s">
        <v>5</v>
      </c>
      <c r="D9746" s="46">
        <v>0.1</v>
      </c>
      <c r="E9746" s="2">
        <v>42327</v>
      </c>
      <c r="F9746" t="s">
        <v>13138</v>
      </c>
      <c r="G9746" s="16">
        <v>44378</v>
      </c>
      <c r="H9746" s="16">
        <v>44742</v>
      </c>
      <c r="I9746" s="3">
        <v>39.32</v>
      </c>
      <c r="J9746" s="3">
        <v>-26.21</v>
      </c>
      <c r="K9746" s="3">
        <v>13.11</v>
      </c>
      <c r="Q9746" s="29">
        <f t="shared" si="1532"/>
        <v>6</v>
      </c>
      <c r="R9746" s="29">
        <f t="shared" si="1533"/>
        <v>7</v>
      </c>
      <c r="S9746" s="29">
        <f t="shared" si="1534"/>
        <v>11</v>
      </c>
      <c r="T9746" s="30">
        <f t="shared" si="1535"/>
        <v>1</v>
      </c>
      <c r="U9746" s="28">
        <f t="shared" si="1536"/>
        <v>3.9320000000000004</v>
      </c>
      <c r="V9746" t="str">
        <f t="shared" si="1537"/>
        <v>No</v>
      </c>
      <c r="W9746" t="str">
        <f t="shared" si="1538"/>
        <v>11/1/2015</v>
      </c>
      <c r="X9746">
        <f t="shared" si="1539"/>
        <v>1</v>
      </c>
      <c r="Y9746">
        <f t="shared" si="1540"/>
        <v>3.9320000000000004</v>
      </c>
      <c r="Z9746" t="str">
        <f t="shared" si="1541"/>
        <v/>
      </c>
    </row>
    <row r="9747" spans="1:26" ht="13" hidden="1" x14ac:dyDescent="0.25">
      <c r="A9747" t="s">
        <v>2081</v>
      </c>
      <c r="B9747" t="s">
        <v>34</v>
      </c>
      <c r="C9747" t="s">
        <v>5</v>
      </c>
      <c r="D9747" s="46">
        <v>0.1</v>
      </c>
      <c r="E9747" s="2">
        <v>42327</v>
      </c>
      <c r="F9747" t="s">
        <v>13138</v>
      </c>
      <c r="G9747" s="16">
        <v>44378</v>
      </c>
      <c r="H9747" s="16">
        <v>44742</v>
      </c>
      <c r="I9747" s="3">
        <v>39.32</v>
      </c>
      <c r="J9747" s="3">
        <v>-26.21</v>
      </c>
      <c r="K9747" s="3">
        <v>13.11</v>
      </c>
      <c r="Q9747" s="29">
        <f t="shared" si="1532"/>
        <v>6</v>
      </c>
      <c r="R9747" s="29">
        <f t="shared" si="1533"/>
        <v>7</v>
      </c>
      <c r="S9747" s="29">
        <f t="shared" si="1534"/>
        <v>11</v>
      </c>
      <c r="T9747" s="30">
        <f t="shared" si="1535"/>
        <v>1</v>
      </c>
      <c r="U9747" s="28">
        <f t="shared" si="1536"/>
        <v>3.9320000000000004</v>
      </c>
      <c r="V9747" t="str">
        <f t="shared" si="1537"/>
        <v>No</v>
      </c>
      <c r="W9747" t="str">
        <f t="shared" si="1538"/>
        <v>11/1/2015</v>
      </c>
      <c r="X9747">
        <f t="shared" si="1539"/>
        <v>1</v>
      </c>
      <c r="Y9747">
        <f t="shared" si="1540"/>
        <v>3.9320000000000004</v>
      </c>
      <c r="Z9747" t="str">
        <f t="shared" si="1541"/>
        <v/>
      </c>
    </row>
    <row r="9748" spans="1:26" ht="13" hidden="1" x14ac:dyDescent="0.25">
      <c r="A9748" t="s">
        <v>2082</v>
      </c>
      <c r="B9748" t="s">
        <v>34</v>
      </c>
      <c r="C9748" t="s">
        <v>5</v>
      </c>
      <c r="D9748" s="46">
        <v>0.1</v>
      </c>
      <c r="E9748" s="2">
        <v>42327</v>
      </c>
      <c r="F9748" t="s">
        <v>13138</v>
      </c>
      <c r="G9748" s="16">
        <v>44378</v>
      </c>
      <c r="H9748" s="16">
        <v>44742</v>
      </c>
      <c r="I9748" s="3">
        <v>39.32</v>
      </c>
      <c r="J9748" s="3">
        <v>-26.21</v>
      </c>
      <c r="K9748" s="3">
        <v>13.11</v>
      </c>
      <c r="Q9748" s="29">
        <f t="shared" si="1532"/>
        <v>6</v>
      </c>
      <c r="R9748" s="29">
        <f t="shared" si="1533"/>
        <v>7</v>
      </c>
      <c r="S9748" s="29">
        <f t="shared" si="1534"/>
        <v>11</v>
      </c>
      <c r="T9748" s="30">
        <f t="shared" si="1535"/>
        <v>1</v>
      </c>
      <c r="U9748" s="28">
        <f t="shared" si="1536"/>
        <v>3.9320000000000004</v>
      </c>
      <c r="V9748" t="str">
        <f t="shared" si="1537"/>
        <v>No</v>
      </c>
      <c r="W9748" t="str">
        <f t="shared" si="1538"/>
        <v>11/1/2015</v>
      </c>
      <c r="X9748">
        <f t="shared" si="1539"/>
        <v>1</v>
      </c>
      <c r="Y9748">
        <f t="shared" si="1540"/>
        <v>3.9320000000000004</v>
      </c>
      <c r="Z9748" t="str">
        <f t="shared" si="1541"/>
        <v/>
      </c>
    </row>
    <row r="9749" spans="1:26" ht="13" hidden="1" x14ac:dyDescent="0.25">
      <c r="A9749" t="s">
        <v>2083</v>
      </c>
      <c r="B9749" t="s">
        <v>34</v>
      </c>
      <c r="C9749" t="s">
        <v>5</v>
      </c>
      <c r="D9749" s="46">
        <v>0.1</v>
      </c>
      <c r="E9749" s="2">
        <v>42327</v>
      </c>
      <c r="F9749" t="s">
        <v>13138</v>
      </c>
      <c r="G9749" s="16">
        <v>44378</v>
      </c>
      <c r="H9749" s="16">
        <v>44742</v>
      </c>
      <c r="I9749" s="3">
        <v>39.32</v>
      </c>
      <c r="J9749" s="3">
        <v>-26.21</v>
      </c>
      <c r="K9749" s="3">
        <v>13.11</v>
      </c>
      <c r="Q9749" s="29">
        <f t="shared" si="1532"/>
        <v>6</v>
      </c>
      <c r="R9749" s="29">
        <f t="shared" si="1533"/>
        <v>7</v>
      </c>
      <c r="S9749" s="29">
        <f t="shared" si="1534"/>
        <v>11</v>
      </c>
      <c r="T9749" s="30">
        <f t="shared" si="1535"/>
        <v>1</v>
      </c>
      <c r="U9749" s="28">
        <f t="shared" si="1536"/>
        <v>3.9320000000000004</v>
      </c>
      <c r="V9749" t="str">
        <f t="shared" si="1537"/>
        <v>No</v>
      </c>
      <c r="W9749" t="str">
        <f t="shared" si="1538"/>
        <v>11/1/2015</v>
      </c>
      <c r="X9749">
        <f t="shared" si="1539"/>
        <v>1</v>
      </c>
      <c r="Y9749">
        <f t="shared" si="1540"/>
        <v>3.9320000000000004</v>
      </c>
      <c r="Z9749" t="str">
        <f t="shared" si="1541"/>
        <v/>
      </c>
    </row>
    <row r="9750" spans="1:26" ht="13" hidden="1" x14ac:dyDescent="0.25">
      <c r="A9750" t="s">
        <v>2084</v>
      </c>
      <c r="B9750" t="s">
        <v>34</v>
      </c>
      <c r="C9750" t="s">
        <v>5</v>
      </c>
      <c r="D9750" s="46">
        <v>0.1</v>
      </c>
      <c r="E9750" s="2">
        <v>42327</v>
      </c>
      <c r="F9750" t="s">
        <v>13138</v>
      </c>
      <c r="G9750" s="16">
        <v>44378</v>
      </c>
      <c r="H9750" s="16">
        <v>44742</v>
      </c>
      <c r="I9750" s="3">
        <v>39.32</v>
      </c>
      <c r="J9750" s="3">
        <v>-26.21</v>
      </c>
      <c r="K9750" s="3">
        <v>13.11</v>
      </c>
      <c r="Q9750" s="29">
        <f t="shared" si="1532"/>
        <v>6</v>
      </c>
      <c r="R9750" s="29">
        <f t="shared" si="1533"/>
        <v>7</v>
      </c>
      <c r="S9750" s="29">
        <f t="shared" si="1534"/>
        <v>11</v>
      </c>
      <c r="T9750" s="30">
        <f t="shared" si="1535"/>
        <v>1</v>
      </c>
      <c r="U9750" s="28">
        <f t="shared" si="1536"/>
        <v>3.9320000000000004</v>
      </c>
      <c r="V9750" t="str">
        <f t="shared" si="1537"/>
        <v>No</v>
      </c>
      <c r="W9750" t="str">
        <f t="shared" si="1538"/>
        <v>11/1/2015</v>
      </c>
      <c r="X9750">
        <f t="shared" si="1539"/>
        <v>1</v>
      </c>
      <c r="Y9750">
        <f t="shared" si="1540"/>
        <v>3.9320000000000004</v>
      </c>
      <c r="Z9750" t="str">
        <f t="shared" si="1541"/>
        <v/>
      </c>
    </row>
    <row r="9751" spans="1:26" ht="13" hidden="1" x14ac:dyDescent="0.25">
      <c r="A9751" t="s">
        <v>2085</v>
      </c>
      <c r="B9751" t="s">
        <v>34</v>
      </c>
      <c r="C9751" t="s">
        <v>5</v>
      </c>
      <c r="D9751" s="46">
        <v>0.1</v>
      </c>
      <c r="E9751" s="2">
        <v>42327</v>
      </c>
      <c r="F9751" t="s">
        <v>13138</v>
      </c>
      <c r="G9751" s="16">
        <v>44378</v>
      </c>
      <c r="H9751" s="16">
        <v>44742</v>
      </c>
      <c r="I9751" s="3">
        <v>39.32</v>
      </c>
      <c r="J9751" s="3">
        <v>-26.21</v>
      </c>
      <c r="K9751" s="3">
        <v>13.11</v>
      </c>
      <c r="Q9751" s="29">
        <f t="shared" si="1532"/>
        <v>6</v>
      </c>
      <c r="R9751" s="29">
        <f t="shared" si="1533"/>
        <v>7</v>
      </c>
      <c r="S9751" s="29">
        <f t="shared" si="1534"/>
        <v>11</v>
      </c>
      <c r="T9751" s="30">
        <f t="shared" si="1535"/>
        <v>1</v>
      </c>
      <c r="U9751" s="28">
        <f t="shared" si="1536"/>
        <v>3.9320000000000004</v>
      </c>
      <c r="V9751" t="str">
        <f t="shared" si="1537"/>
        <v>No</v>
      </c>
      <c r="W9751" t="str">
        <f t="shared" si="1538"/>
        <v>11/1/2015</v>
      </c>
      <c r="X9751">
        <f t="shared" si="1539"/>
        <v>1</v>
      </c>
      <c r="Y9751">
        <f t="shared" si="1540"/>
        <v>3.9320000000000004</v>
      </c>
      <c r="Z9751" t="str">
        <f t="shared" si="1541"/>
        <v/>
      </c>
    </row>
    <row r="9752" spans="1:26" ht="13" hidden="1" x14ac:dyDescent="0.25">
      <c r="A9752" t="s">
        <v>2086</v>
      </c>
      <c r="B9752" t="s">
        <v>34</v>
      </c>
      <c r="C9752" t="s">
        <v>5</v>
      </c>
      <c r="D9752" s="46">
        <v>0.1</v>
      </c>
      <c r="E9752" s="2">
        <v>42327</v>
      </c>
      <c r="F9752" t="s">
        <v>13138</v>
      </c>
      <c r="G9752" s="16">
        <v>44378</v>
      </c>
      <c r="H9752" s="16">
        <v>44742</v>
      </c>
      <c r="I9752" s="3">
        <v>39.32</v>
      </c>
      <c r="J9752" s="3">
        <v>-26.21</v>
      </c>
      <c r="K9752" s="3">
        <v>13.11</v>
      </c>
      <c r="Q9752" s="29">
        <f t="shared" si="1532"/>
        <v>6</v>
      </c>
      <c r="R9752" s="29">
        <f t="shared" si="1533"/>
        <v>7</v>
      </c>
      <c r="S9752" s="29">
        <f t="shared" si="1534"/>
        <v>11</v>
      </c>
      <c r="T9752" s="30">
        <f t="shared" si="1535"/>
        <v>1</v>
      </c>
      <c r="U9752" s="28">
        <f t="shared" si="1536"/>
        <v>3.9320000000000004</v>
      </c>
      <c r="V9752" t="str">
        <f t="shared" si="1537"/>
        <v>No</v>
      </c>
      <c r="W9752" t="str">
        <f t="shared" si="1538"/>
        <v>11/1/2015</v>
      </c>
      <c r="X9752">
        <f t="shared" si="1539"/>
        <v>1</v>
      </c>
      <c r="Y9752">
        <f t="shared" si="1540"/>
        <v>3.9320000000000004</v>
      </c>
      <c r="Z9752" t="str">
        <f t="shared" si="1541"/>
        <v/>
      </c>
    </row>
    <row r="9753" spans="1:26" ht="13" hidden="1" x14ac:dyDescent="0.25">
      <c r="A9753" t="s">
        <v>2087</v>
      </c>
      <c r="B9753" t="s">
        <v>34</v>
      </c>
      <c r="C9753" t="s">
        <v>5</v>
      </c>
      <c r="D9753" s="46">
        <v>0.1</v>
      </c>
      <c r="E9753" s="2">
        <v>42327</v>
      </c>
      <c r="F9753" t="s">
        <v>13138</v>
      </c>
      <c r="G9753" s="16">
        <v>44378</v>
      </c>
      <c r="H9753" s="16">
        <v>44742</v>
      </c>
      <c r="I9753" s="3">
        <v>39.32</v>
      </c>
      <c r="J9753" s="3">
        <v>-26.21</v>
      </c>
      <c r="K9753" s="3">
        <v>13.11</v>
      </c>
      <c r="Q9753" s="29">
        <f t="shared" si="1532"/>
        <v>6</v>
      </c>
      <c r="R9753" s="29">
        <f t="shared" si="1533"/>
        <v>7</v>
      </c>
      <c r="S9753" s="29">
        <f t="shared" si="1534"/>
        <v>11</v>
      </c>
      <c r="T9753" s="30">
        <f t="shared" si="1535"/>
        <v>1</v>
      </c>
      <c r="U9753" s="28">
        <f t="shared" si="1536"/>
        <v>3.9320000000000004</v>
      </c>
      <c r="V9753" t="str">
        <f t="shared" si="1537"/>
        <v>No</v>
      </c>
      <c r="W9753" t="str">
        <f t="shared" si="1538"/>
        <v>11/1/2015</v>
      </c>
      <c r="X9753">
        <f t="shared" si="1539"/>
        <v>1</v>
      </c>
      <c r="Y9753">
        <f t="shared" si="1540"/>
        <v>3.9320000000000004</v>
      </c>
      <c r="Z9753" t="str">
        <f t="shared" si="1541"/>
        <v/>
      </c>
    </row>
    <row r="9754" spans="1:26" ht="13" hidden="1" x14ac:dyDescent="0.25">
      <c r="A9754" t="s">
        <v>2089</v>
      </c>
      <c r="B9754" t="s">
        <v>34</v>
      </c>
      <c r="C9754" t="s">
        <v>5</v>
      </c>
      <c r="D9754" s="46">
        <v>0.1</v>
      </c>
      <c r="E9754" s="2">
        <v>42327</v>
      </c>
      <c r="F9754" t="s">
        <v>13138</v>
      </c>
      <c r="G9754" s="16">
        <v>44378</v>
      </c>
      <c r="H9754" s="16">
        <v>44742</v>
      </c>
      <c r="I9754" s="3">
        <v>39.32</v>
      </c>
      <c r="J9754" s="3">
        <v>-26.21</v>
      </c>
      <c r="K9754" s="3">
        <v>13.11</v>
      </c>
      <c r="Q9754" s="29">
        <f t="shared" si="1532"/>
        <v>6</v>
      </c>
      <c r="R9754" s="29">
        <f t="shared" si="1533"/>
        <v>7</v>
      </c>
      <c r="S9754" s="29">
        <f t="shared" si="1534"/>
        <v>11</v>
      </c>
      <c r="T9754" s="30">
        <f t="shared" si="1535"/>
        <v>1</v>
      </c>
      <c r="U9754" s="28">
        <f t="shared" si="1536"/>
        <v>3.9320000000000004</v>
      </c>
      <c r="V9754" t="str">
        <f t="shared" si="1537"/>
        <v>No</v>
      </c>
      <c r="W9754" t="str">
        <f t="shared" si="1538"/>
        <v>11/1/2015</v>
      </c>
      <c r="X9754">
        <f t="shared" si="1539"/>
        <v>1</v>
      </c>
      <c r="Y9754">
        <f t="shared" si="1540"/>
        <v>3.9320000000000004</v>
      </c>
      <c r="Z9754" t="str">
        <f t="shared" si="1541"/>
        <v/>
      </c>
    </row>
    <row r="9755" spans="1:26" ht="13" hidden="1" x14ac:dyDescent="0.25">
      <c r="A9755" t="s">
        <v>2090</v>
      </c>
      <c r="B9755" t="s">
        <v>34</v>
      </c>
      <c r="C9755" t="s">
        <v>5</v>
      </c>
      <c r="D9755" s="46">
        <v>0.1</v>
      </c>
      <c r="E9755" s="2">
        <v>42327</v>
      </c>
      <c r="F9755" t="s">
        <v>13138</v>
      </c>
      <c r="G9755" s="16">
        <v>44378</v>
      </c>
      <c r="H9755" s="16">
        <v>44742</v>
      </c>
      <c r="I9755" s="3">
        <v>39.32</v>
      </c>
      <c r="J9755" s="3">
        <v>-26.21</v>
      </c>
      <c r="K9755" s="3">
        <v>13.11</v>
      </c>
      <c r="Q9755" s="29">
        <f t="shared" si="1532"/>
        <v>6</v>
      </c>
      <c r="R9755" s="29">
        <f t="shared" si="1533"/>
        <v>7</v>
      </c>
      <c r="S9755" s="29">
        <f t="shared" si="1534"/>
        <v>11</v>
      </c>
      <c r="T9755" s="30">
        <f t="shared" si="1535"/>
        <v>1</v>
      </c>
      <c r="U9755" s="28">
        <f t="shared" si="1536"/>
        <v>3.9320000000000004</v>
      </c>
      <c r="V9755" t="str">
        <f t="shared" si="1537"/>
        <v>No</v>
      </c>
      <c r="W9755" t="str">
        <f t="shared" si="1538"/>
        <v>11/1/2015</v>
      </c>
      <c r="X9755">
        <f t="shared" si="1539"/>
        <v>1</v>
      </c>
      <c r="Y9755">
        <f t="shared" si="1540"/>
        <v>3.9320000000000004</v>
      </c>
      <c r="Z9755" t="str">
        <f t="shared" si="1541"/>
        <v/>
      </c>
    </row>
    <row r="9756" spans="1:26" ht="13" hidden="1" x14ac:dyDescent="0.25">
      <c r="A9756" t="s">
        <v>2092</v>
      </c>
      <c r="B9756" t="s">
        <v>34</v>
      </c>
      <c r="C9756" t="s">
        <v>5</v>
      </c>
      <c r="D9756" s="46">
        <v>0.1</v>
      </c>
      <c r="E9756" s="2">
        <v>42327</v>
      </c>
      <c r="F9756" t="s">
        <v>13138</v>
      </c>
      <c r="G9756" s="16">
        <v>44378</v>
      </c>
      <c r="H9756" s="16">
        <v>44742</v>
      </c>
      <c r="I9756" s="3">
        <v>39.32</v>
      </c>
      <c r="J9756" s="3">
        <v>-26.21</v>
      </c>
      <c r="K9756" s="3">
        <v>13.11</v>
      </c>
      <c r="Q9756" s="29">
        <f t="shared" si="1532"/>
        <v>6</v>
      </c>
      <c r="R9756" s="29">
        <f t="shared" si="1533"/>
        <v>7</v>
      </c>
      <c r="S9756" s="29">
        <f t="shared" si="1534"/>
        <v>11</v>
      </c>
      <c r="T9756" s="30">
        <f t="shared" si="1535"/>
        <v>1</v>
      </c>
      <c r="U9756" s="28">
        <f t="shared" si="1536"/>
        <v>3.9320000000000004</v>
      </c>
      <c r="V9756" t="str">
        <f t="shared" si="1537"/>
        <v>No</v>
      </c>
      <c r="W9756" t="str">
        <f t="shared" si="1538"/>
        <v>11/1/2015</v>
      </c>
      <c r="X9756">
        <f t="shared" si="1539"/>
        <v>1</v>
      </c>
      <c r="Y9756">
        <f t="shared" si="1540"/>
        <v>3.9320000000000004</v>
      </c>
      <c r="Z9756" t="str">
        <f t="shared" si="1541"/>
        <v/>
      </c>
    </row>
    <row r="9757" spans="1:26" ht="13" hidden="1" x14ac:dyDescent="0.25">
      <c r="A9757" t="s">
        <v>2093</v>
      </c>
      <c r="B9757" t="s">
        <v>34</v>
      </c>
      <c r="C9757" t="s">
        <v>5</v>
      </c>
      <c r="D9757" s="46">
        <v>0.1</v>
      </c>
      <c r="E9757" s="2">
        <v>42327</v>
      </c>
      <c r="F9757" t="s">
        <v>13138</v>
      </c>
      <c r="G9757" s="16">
        <v>44378</v>
      </c>
      <c r="H9757" s="16">
        <v>44742</v>
      </c>
      <c r="I9757" s="3">
        <v>39.32</v>
      </c>
      <c r="J9757" s="3">
        <v>-26.21</v>
      </c>
      <c r="K9757" s="3">
        <v>13.11</v>
      </c>
      <c r="Q9757" s="29">
        <f t="shared" si="1532"/>
        <v>6</v>
      </c>
      <c r="R9757" s="29">
        <f t="shared" si="1533"/>
        <v>7</v>
      </c>
      <c r="S9757" s="29">
        <f t="shared" si="1534"/>
        <v>11</v>
      </c>
      <c r="T9757" s="30">
        <f t="shared" si="1535"/>
        <v>1</v>
      </c>
      <c r="U9757" s="28">
        <f t="shared" si="1536"/>
        <v>3.9320000000000004</v>
      </c>
      <c r="V9757" t="str">
        <f t="shared" si="1537"/>
        <v>No</v>
      </c>
      <c r="W9757" t="str">
        <f t="shared" si="1538"/>
        <v>11/1/2015</v>
      </c>
      <c r="X9757">
        <f t="shared" si="1539"/>
        <v>1</v>
      </c>
      <c r="Y9757">
        <f t="shared" si="1540"/>
        <v>3.9320000000000004</v>
      </c>
      <c r="Z9757" t="str">
        <f t="shared" si="1541"/>
        <v/>
      </c>
    </row>
    <row r="9758" spans="1:26" ht="13" hidden="1" x14ac:dyDescent="0.25">
      <c r="A9758" t="s">
        <v>2094</v>
      </c>
      <c r="B9758" t="s">
        <v>34</v>
      </c>
      <c r="C9758" t="s">
        <v>5</v>
      </c>
      <c r="D9758" s="46">
        <v>0.1</v>
      </c>
      <c r="E9758" s="2">
        <v>42327</v>
      </c>
      <c r="F9758" t="s">
        <v>13138</v>
      </c>
      <c r="G9758" s="16">
        <v>44378</v>
      </c>
      <c r="H9758" s="16">
        <v>44742</v>
      </c>
      <c r="I9758" s="3">
        <v>39.32</v>
      </c>
      <c r="J9758" s="3">
        <v>-26.21</v>
      </c>
      <c r="K9758" s="3">
        <v>13.11</v>
      </c>
      <c r="Q9758" s="29">
        <f t="shared" si="1532"/>
        <v>6</v>
      </c>
      <c r="R9758" s="29">
        <f t="shared" si="1533"/>
        <v>7</v>
      </c>
      <c r="S9758" s="29">
        <f t="shared" si="1534"/>
        <v>11</v>
      </c>
      <c r="T9758" s="30">
        <f t="shared" si="1535"/>
        <v>1</v>
      </c>
      <c r="U9758" s="28">
        <f t="shared" si="1536"/>
        <v>3.9320000000000004</v>
      </c>
      <c r="V9758" t="str">
        <f t="shared" si="1537"/>
        <v>No</v>
      </c>
      <c r="W9758" t="str">
        <f t="shared" si="1538"/>
        <v>11/1/2015</v>
      </c>
      <c r="X9758">
        <f t="shared" si="1539"/>
        <v>1</v>
      </c>
      <c r="Y9758">
        <f t="shared" si="1540"/>
        <v>3.9320000000000004</v>
      </c>
      <c r="Z9758" t="str">
        <f t="shared" si="1541"/>
        <v/>
      </c>
    </row>
    <row r="9759" spans="1:26" ht="13" hidden="1" x14ac:dyDescent="0.25">
      <c r="A9759" t="s">
        <v>2096</v>
      </c>
      <c r="B9759" t="s">
        <v>34</v>
      </c>
      <c r="C9759" t="s">
        <v>5</v>
      </c>
      <c r="D9759" s="46">
        <v>0.1</v>
      </c>
      <c r="E9759" s="2">
        <v>42327</v>
      </c>
      <c r="F9759" t="s">
        <v>13138</v>
      </c>
      <c r="G9759" s="16">
        <v>44378</v>
      </c>
      <c r="H9759" s="16">
        <v>44742</v>
      </c>
      <c r="I9759" s="3">
        <v>39.32</v>
      </c>
      <c r="J9759" s="3">
        <v>-26.21</v>
      </c>
      <c r="K9759" s="3">
        <v>13.11</v>
      </c>
      <c r="Q9759" s="29">
        <f t="shared" si="1532"/>
        <v>6</v>
      </c>
      <c r="R9759" s="29">
        <f t="shared" si="1533"/>
        <v>7</v>
      </c>
      <c r="S9759" s="29">
        <f t="shared" si="1534"/>
        <v>11</v>
      </c>
      <c r="T9759" s="30">
        <f t="shared" si="1535"/>
        <v>1</v>
      </c>
      <c r="U9759" s="28">
        <f t="shared" si="1536"/>
        <v>3.9320000000000004</v>
      </c>
      <c r="V9759" t="str">
        <f t="shared" si="1537"/>
        <v>No</v>
      </c>
      <c r="W9759" t="str">
        <f t="shared" si="1538"/>
        <v>11/1/2015</v>
      </c>
      <c r="X9759">
        <f t="shared" si="1539"/>
        <v>1</v>
      </c>
      <c r="Y9759">
        <f t="shared" si="1540"/>
        <v>3.9320000000000004</v>
      </c>
      <c r="Z9759" t="str">
        <f t="shared" si="1541"/>
        <v/>
      </c>
    </row>
    <row r="9760" spans="1:26" ht="13" hidden="1" x14ac:dyDescent="0.25">
      <c r="A9760" t="s">
        <v>13153</v>
      </c>
      <c r="B9760" t="s">
        <v>34</v>
      </c>
      <c r="C9760" t="s">
        <v>5</v>
      </c>
      <c r="D9760" s="46">
        <v>0.1</v>
      </c>
      <c r="E9760" s="2">
        <v>42327</v>
      </c>
      <c r="F9760" t="s">
        <v>13138</v>
      </c>
      <c r="G9760" s="16">
        <v>44378</v>
      </c>
      <c r="H9760" s="16">
        <v>44742</v>
      </c>
      <c r="I9760" s="3">
        <v>39.32</v>
      </c>
      <c r="J9760" s="3">
        <v>-26.21</v>
      </c>
      <c r="K9760" s="3">
        <v>13.11</v>
      </c>
      <c r="Q9760" s="29">
        <f t="shared" si="1532"/>
        <v>6</v>
      </c>
      <c r="R9760" s="29">
        <f t="shared" si="1533"/>
        <v>7</v>
      </c>
      <c r="S9760" s="29">
        <f t="shared" si="1534"/>
        <v>11</v>
      </c>
      <c r="T9760" s="30">
        <f t="shared" si="1535"/>
        <v>1</v>
      </c>
      <c r="U9760" s="28">
        <f t="shared" si="1536"/>
        <v>3.9320000000000004</v>
      </c>
      <c r="V9760" t="str">
        <f t="shared" si="1537"/>
        <v>No</v>
      </c>
      <c r="W9760" t="str">
        <f t="shared" si="1538"/>
        <v>11/1/2015</v>
      </c>
      <c r="X9760">
        <f t="shared" si="1539"/>
        <v>1</v>
      </c>
      <c r="Y9760">
        <f t="shared" si="1540"/>
        <v>3.9320000000000004</v>
      </c>
      <c r="Z9760" t="str">
        <f t="shared" si="1541"/>
        <v/>
      </c>
    </row>
    <row r="9761" spans="1:26" ht="13" hidden="1" x14ac:dyDescent="0.25">
      <c r="A9761" t="s">
        <v>2098</v>
      </c>
      <c r="B9761" t="s">
        <v>34</v>
      </c>
      <c r="C9761" t="s">
        <v>5</v>
      </c>
      <c r="D9761" s="46">
        <v>0.1</v>
      </c>
      <c r="E9761" s="2">
        <v>42327</v>
      </c>
      <c r="F9761" t="s">
        <v>13138</v>
      </c>
      <c r="G9761" s="16">
        <v>44378</v>
      </c>
      <c r="H9761" s="16">
        <v>44742</v>
      </c>
      <c r="I9761" s="3">
        <v>39.32</v>
      </c>
      <c r="J9761" s="3">
        <v>-26.21</v>
      </c>
      <c r="K9761" s="3">
        <v>13.11</v>
      </c>
      <c r="Q9761" s="29">
        <f t="shared" si="1532"/>
        <v>6</v>
      </c>
      <c r="R9761" s="29">
        <f t="shared" si="1533"/>
        <v>7</v>
      </c>
      <c r="S9761" s="29">
        <f t="shared" si="1534"/>
        <v>11</v>
      </c>
      <c r="T9761" s="30">
        <f t="shared" si="1535"/>
        <v>1</v>
      </c>
      <c r="U9761" s="28">
        <f t="shared" si="1536"/>
        <v>3.9320000000000004</v>
      </c>
      <c r="V9761" t="str">
        <f t="shared" si="1537"/>
        <v>No</v>
      </c>
      <c r="W9761" t="str">
        <f t="shared" si="1538"/>
        <v>11/1/2015</v>
      </c>
      <c r="X9761">
        <f t="shared" si="1539"/>
        <v>1</v>
      </c>
      <c r="Y9761">
        <f t="shared" si="1540"/>
        <v>3.9320000000000004</v>
      </c>
      <c r="Z9761" t="str">
        <f t="shared" si="1541"/>
        <v/>
      </c>
    </row>
    <row r="9762" spans="1:26" ht="13" hidden="1" x14ac:dyDescent="0.25">
      <c r="A9762" t="s">
        <v>2100</v>
      </c>
      <c r="B9762" t="s">
        <v>34</v>
      </c>
      <c r="C9762" t="s">
        <v>5</v>
      </c>
      <c r="D9762" s="46">
        <v>0.1</v>
      </c>
      <c r="E9762" s="2">
        <v>42327</v>
      </c>
      <c r="F9762" t="s">
        <v>13138</v>
      </c>
      <c r="G9762" s="16">
        <v>44378</v>
      </c>
      <c r="H9762" s="16">
        <v>44742</v>
      </c>
      <c r="I9762" s="3">
        <v>39.32</v>
      </c>
      <c r="J9762" s="3">
        <v>-26.21</v>
      </c>
      <c r="K9762" s="3">
        <v>13.11</v>
      </c>
      <c r="Q9762" s="29">
        <f t="shared" si="1532"/>
        <v>6</v>
      </c>
      <c r="R9762" s="29">
        <f t="shared" si="1533"/>
        <v>7</v>
      </c>
      <c r="S9762" s="29">
        <f t="shared" si="1534"/>
        <v>11</v>
      </c>
      <c r="T9762" s="30">
        <f t="shared" si="1535"/>
        <v>1</v>
      </c>
      <c r="U9762" s="28">
        <f t="shared" si="1536"/>
        <v>3.9320000000000004</v>
      </c>
      <c r="V9762" t="str">
        <f t="shared" si="1537"/>
        <v>No</v>
      </c>
      <c r="W9762" t="str">
        <f t="shared" si="1538"/>
        <v>11/1/2015</v>
      </c>
      <c r="X9762">
        <f t="shared" si="1539"/>
        <v>1</v>
      </c>
      <c r="Y9762">
        <f t="shared" si="1540"/>
        <v>3.9320000000000004</v>
      </c>
      <c r="Z9762" t="str">
        <f t="shared" si="1541"/>
        <v/>
      </c>
    </row>
    <row r="9763" spans="1:26" ht="13" hidden="1" x14ac:dyDescent="0.25">
      <c r="A9763" t="s">
        <v>2101</v>
      </c>
      <c r="B9763" t="s">
        <v>34</v>
      </c>
      <c r="C9763" t="s">
        <v>5</v>
      </c>
      <c r="D9763" s="46">
        <v>0.1</v>
      </c>
      <c r="E9763" s="2">
        <v>42327</v>
      </c>
      <c r="F9763" t="s">
        <v>13138</v>
      </c>
      <c r="G9763" s="16">
        <v>44378</v>
      </c>
      <c r="H9763" s="16">
        <v>44742</v>
      </c>
      <c r="I9763" s="3">
        <v>39.32</v>
      </c>
      <c r="J9763" s="3">
        <v>-26.21</v>
      </c>
      <c r="K9763" s="3">
        <v>13.11</v>
      </c>
      <c r="Q9763" s="29">
        <f t="shared" si="1532"/>
        <v>6</v>
      </c>
      <c r="R9763" s="29">
        <f t="shared" si="1533"/>
        <v>7</v>
      </c>
      <c r="S9763" s="29">
        <f t="shared" si="1534"/>
        <v>11</v>
      </c>
      <c r="T9763" s="30">
        <f t="shared" si="1535"/>
        <v>1</v>
      </c>
      <c r="U9763" s="28">
        <f t="shared" si="1536"/>
        <v>3.9320000000000004</v>
      </c>
      <c r="V9763" t="str">
        <f t="shared" si="1537"/>
        <v>No</v>
      </c>
      <c r="W9763" t="str">
        <f t="shared" si="1538"/>
        <v>11/1/2015</v>
      </c>
      <c r="X9763">
        <f t="shared" si="1539"/>
        <v>1</v>
      </c>
      <c r="Y9763">
        <f t="shared" si="1540"/>
        <v>3.9320000000000004</v>
      </c>
      <c r="Z9763" t="str">
        <f t="shared" si="1541"/>
        <v/>
      </c>
    </row>
    <row r="9764" spans="1:26" ht="13" hidden="1" x14ac:dyDescent="0.25">
      <c r="A9764" t="s">
        <v>2102</v>
      </c>
      <c r="B9764" t="s">
        <v>34</v>
      </c>
      <c r="C9764" t="s">
        <v>5</v>
      </c>
      <c r="D9764" s="46">
        <v>0.1</v>
      </c>
      <c r="E9764" s="2">
        <v>42327</v>
      </c>
      <c r="F9764" t="s">
        <v>13138</v>
      </c>
      <c r="G9764" s="16">
        <v>44378</v>
      </c>
      <c r="H9764" s="16">
        <v>44742</v>
      </c>
      <c r="I9764" s="3">
        <v>39.32</v>
      </c>
      <c r="J9764" s="3">
        <v>-26.21</v>
      </c>
      <c r="K9764" s="3">
        <v>13.11</v>
      </c>
      <c r="Q9764" s="29">
        <f t="shared" si="1532"/>
        <v>6</v>
      </c>
      <c r="R9764" s="29">
        <f t="shared" si="1533"/>
        <v>7</v>
      </c>
      <c r="S9764" s="29">
        <f t="shared" si="1534"/>
        <v>11</v>
      </c>
      <c r="T9764" s="30">
        <f t="shared" si="1535"/>
        <v>1</v>
      </c>
      <c r="U9764" s="28">
        <f t="shared" si="1536"/>
        <v>3.9320000000000004</v>
      </c>
      <c r="V9764" t="str">
        <f t="shared" si="1537"/>
        <v>No</v>
      </c>
      <c r="W9764" t="str">
        <f t="shared" si="1538"/>
        <v>11/1/2015</v>
      </c>
      <c r="X9764">
        <f t="shared" si="1539"/>
        <v>1</v>
      </c>
      <c r="Y9764">
        <f t="shared" si="1540"/>
        <v>3.9320000000000004</v>
      </c>
      <c r="Z9764" t="str">
        <f t="shared" si="1541"/>
        <v/>
      </c>
    </row>
    <row r="9765" spans="1:26" ht="13" hidden="1" x14ac:dyDescent="0.25">
      <c r="A9765" t="s">
        <v>2103</v>
      </c>
      <c r="B9765" t="s">
        <v>34</v>
      </c>
      <c r="C9765" t="s">
        <v>5</v>
      </c>
      <c r="D9765" s="46">
        <v>0.1</v>
      </c>
      <c r="E9765" s="2">
        <v>42327</v>
      </c>
      <c r="F9765" t="s">
        <v>13138</v>
      </c>
      <c r="G9765" s="16">
        <v>44378</v>
      </c>
      <c r="H9765" s="16">
        <v>44742</v>
      </c>
      <c r="I9765" s="3">
        <v>39.32</v>
      </c>
      <c r="J9765" s="3">
        <v>-26.21</v>
      </c>
      <c r="K9765" s="3">
        <v>13.11</v>
      </c>
      <c r="Q9765" s="29">
        <f t="shared" si="1532"/>
        <v>6</v>
      </c>
      <c r="R9765" s="29">
        <f t="shared" si="1533"/>
        <v>7</v>
      </c>
      <c r="S9765" s="29">
        <f t="shared" si="1534"/>
        <v>11</v>
      </c>
      <c r="T9765" s="30">
        <f t="shared" si="1535"/>
        <v>1</v>
      </c>
      <c r="U9765" s="28">
        <f t="shared" si="1536"/>
        <v>3.9320000000000004</v>
      </c>
      <c r="V9765" t="str">
        <f t="shared" si="1537"/>
        <v>No</v>
      </c>
      <c r="W9765" t="str">
        <f t="shared" si="1538"/>
        <v>11/1/2015</v>
      </c>
      <c r="X9765">
        <f t="shared" si="1539"/>
        <v>1</v>
      </c>
      <c r="Y9765">
        <f t="shared" si="1540"/>
        <v>3.9320000000000004</v>
      </c>
      <c r="Z9765" t="str">
        <f t="shared" si="1541"/>
        <v/>
      </c>
    </row>
    <row r="9766" spans="1:26" ht="13" hidden="1" x14ac:dyDescent="0.25">
      <c r="A9766" t="s">
        <v>2104</v>
      </c>
      <c r="B9766" t="s">
        <v>34</v>
      </c>
      <c r="C9766" t="s">
        <v>5</v>
      </c>
      <c r="D9766" s="46">
        <v>0.1</v>
      </c>
      <c r="E9766" s="2">
        <v>42327</v>
      </c>
      <c r="F9766" t="s">
        <v>13138</v>
      </c>
      <c r="G9766" s="16">
        <v>44378</v>
      </c>
      <c r="H9766" s="16">
        <v>44742</v>
      </c>
      <c r="I9766" s="3">
        <v>39.32</v>
      </c>
      <c r="J9766" s="3">
        <v>-26.21</v>
      </c>
      <c r="K9766" s="3">
        <v>13.11</v>
      </c>
      <c r="Q9766" s="29">
        <f t="shared" si="1532"/>
        <v>6</v>
      </c>
      <c r="R9766" s="29">
        <f t="shared" si="1533"/>
        <v>7</v>
      </c>
      <c r="S9766" s="29">
        <f t="shared" si="1534"/>
        <v>11</v>
      </c>
      <c r="T9766" s="30">
        <f t="shared" si="1535"/>
        <v>1</v>
      </c>
      <c r="U9766" s="28">
        <f t="shared" si="1536"/>
        <v>3.9320000000000004</v>
      </c>
      <c r="V9766" t="str">
        <f t="shared" si="1537"/>
        <v>No</v>
      </c>
      <c r="W9766" t="str">
        <f t="shared" si="1538"/>
        <v>11/1/2015</v>
      </c>
      <c r="X9766">
        <f t="shared" si="1539"/>
        <v>1</v>
      </c>
      <c r="Y9766">
        <f t="shared" si="1540"/>
        <v>3.9320000000000004</v>
      </c>
      <c r="Z9766" t="str">
        <f t="shared" si="1541"/>
        <v/>
      </c>
    </row>
    <row r="9767" spans="1:26" ht="13" hidden="1" x14ac:dyDescent="0.25">
      <c r="A9767" t="s">
        <v>2105</v>
      </c>
      <c r="B9767" t="s">
        <v>34</v>
      </c>
      <c r="C9767" t="s">
        <v>5</v>
      </c>
      <c r="D9767" s="46">
        <v>0.1</v>
      </c>
      <c r="E9767" s="2">
        <v>42327</v>
      </c>
      <c r="F9767" t="s">
        <v>13138</v>
      </c>
      <c r="G9767" s="16">
        <v>44378</v>
      </c>
      <c r="H9767" s="16">
        <v>44742</v>
      </c>
      <c r="I9767" s="3">
        <v>39.32</v>
      </c>
      <c r="J9767" s="3">
        <v>-26.21</v>
      </c>
      <c r="K9767" s="3">
        <v>13.11</v>
      </c>
      <c r="Q9767" s="29">
        <f t="shared" si="1532"/>
        <v>6</v>
      </c>
      <c r="R9767" s="29">
        <f t="shared" si="1533"/>
        <v>7</v>
      </c>
      <c r="S9767" s="29">
        <f t="shared" si="1534"/>
        <v>11</v>
      </c>
      <c r="T9767" s="30">
        <f t="shared" si="1535"/>
        <v>1</v>
      </c>
      <c r="U9767" s="28">
        <f t="shared" si="1536"/>
        <v>3.9320000000000004</v>
      </c>
      <c r="V9767" t="str">
        <f t="shared" si="1537"/>
        <v>No</v>
      </c>
      <c r="W9767" t="str">
        <f t="shared" si="1538"/>
        <v>11/1/2015</v>
      </c>
      <c r="X9767">
        <f t="shared" si="1539"/>
        <v>1</v>
      </c>
      <c r="Y9767">
        <f t="shared" si="1540"/>
        <v>3.9320000000000004</v>
      </c>
      <c r="Z9767" t="str">
        <f t="shared" si="1541"/>
        <v/>
      </c>
    </row>
    <row r="9768" spans="1:26" ht="13" hidden="1" x14ac:dyDescent="0.25">
      <c r="A9768" t="s">
        <v>2106</v>
      </c>
      <c r="B9768" t="s">
        <v>34</v>
      </c>
      <c r="C9768" t="s">
        <v>5</v>
      </c>
      <c r="D9768" s="46">
        <v>0.1</v>
      </c>
      <c r="E9768" s="2">
        <v>42327</v>
      </c>
      <c r="F9768" t="s">
        <v>13138</v>
      </c>
      <c r="G9768" s="16">
        <v>44378</v>
      </c>
      <c r="H9768" s="16">
        <v>44742</v>
      </c>
      <c r="I9768" s="3">
        <v>39.32</v>
      </c>
      <c r="J9768" s="3">
        <v>-26.21</v>
      </c>
      <c r="K9768" s="3">
        <v>13.11</v>
      </c>
      <c r="Q9768" s="29">
        <f t="shared" si="1532"/>
        <v>6</v>
      </c>
      <c r="R9768" s="29">
        <f t="shared" si="1533"/>
        <v>7</v>
      </c>
      <c r="S9768" s="29">
        <f t="shared" si="1534"/>
        <v>11</v>
      </c>
      <c r="T9768" s="30">
        <f t="shared" si="1535"/>
        <v>1</v>
      </c>
      <c r="U9768" s="28">
        <f t="shared" si="1536"/>
        <v>3.9320000000000004</v>
      </c>
      <c r="V9768" t="str">
        <f t="shared" si="1537"/>
        <v>No</v>
      </c>
      <c r="W9768" t="str">
        <f t="shared" si="1538"/>
        <v>11/1/2015</v>
      </c>
      <c r="X9768">
        <f t="shared" si="1539"/>
        <v>1</v>
      </c>
      <c r="Y9768">
        <f t="shared" si="1540"/>
        <v>3.9320000000000004</v>
      </c>
      <c r="Z9768" t="str">
        <f t="shared" si="1541"/>
        <v/>
      </c>
    </row>
    <row r="9769" spans="1:26" ht="13" hidden="1" x14ac:dyDescent="0.25">
      <c r="A9769" t="s">
        <v>2107</v>
      </c>
      <c r="B9769" t="s">
        <v>34</v>
      </c>
      <c r="C9769" t="s">
        <v>5</v>
      </c>
      <c r="D9769" s="46">
        <v>0.1</v>
      </c>
      <c r="E9769" s="2">
        <v>42327</v>
      </c>
      <c r="F9769" t="s">
        <v>13138</v>
      </c>
      <c r="G9769" s="16">
        <v>44378</v>
      </c>
      <c r="H9769" s="16">
        <v>44742</v>
      </c>
      <c r="I9769" s="3">
        <v>39.32</v>
      </c>
      <c r="J9769" s="3">
        <v>-26.21</v>
      </c>
      <c r="K9769" s="3">
        <v>13.11</v>
      </c>
      <c r="Q9769" s="29">
        <f t="shared" si="1532"/>
        <v>6</v>
      </c>
      <c r="R9769" s="29">
        <f t="shared" si="1533"/>
        <v>7</v>
      </c>
      <c r="S9769" s="29">
        <f t="shared" si="1534"/>
        <v>11</v>
      </c>
      <c r="T9769" s="30">
        <f t="shared" si="1535"/>
        <v>1</v>
      </c>
      <c r="U9769" s="28">
        <f t="shared" si="1536"/>
        <v>3.9320000000000004</v>
      </c>
      <c r="V9769" t="str">
        <f t="shared" si="1537"/>
        <v>No</v>
      </c>
      <c r="W9769" t="str">
        <f t="shared" si="1538"/>
        <v>11/1/2015</v>
      </c>
      <c r="X9769">
        <f t="shared" si="1539"/>
        <v>1</v>
      </c>
      <c r="Y9769">
        <f t="shared" si="1540"/>
        <v>3.9320000000000004</v>
      </c>
      <c r="Z9769" t="str">
        <f t="shared" si="1541"/>
        <v/>
      </c>
    </row>
    <row r="9770" spans="1:26" ht="13" hidden="1" x14ac:dyDescent="0.25">
      <c r="A9770" t="s">
        <v>2108</v>
      </c>
      <c r="B9770" t="s">
        <v>34</v>
      </c>
      <c r="C9770" t="s">
        <v>5</v>
      </c>
      <c r="D9770" s="46">
        <v>0.1</v>
      </c>
      <c r="E9770" s="2">
        <v>42327</v>
      </c>
      <c r="F9770" t="s">
        <v>13138</v>
      </c>
      <c r="G9770" s="16">
        <v>44378</v>
      </c>
      <c r="H9770" s="16">
        <v>44742</v>
      </c>
      <c r="I9770" s="3">
        <v>39.32</v>
      </c>
      <c r="J9770" s="3">
        <v>-26.21</v>
      </c>
      <c r="K9770" s="3">
        <v>13.11</v>
      </c>
      <c r="Q9770" s="29">
        <f t="shared" si="1532"/>
        <v>6</v>
      </c>
      <c r="R9770" s="29">
        <f t="shared" si="1533"/>
        <v>7</v>
      </c>
      <c r="S9770" s="29">
        <f t="shared" si="1534"/>
        <v>11</v>
      </c>
      <c r="T9770" s="30">
        <f t="shared" si="1535"/>
        <v>1</v>
      </c>
      <c r="U9770" s="28">
        <f t="shared" si="1536"/>
        <v>3.9320000000000004</v>
      </c>
      <c r="V9770" t="str">
        <f t="shared" si="1537"/>
        <v>No</v>
      </c>
      <c r="W9770" t="str">
        <f t="shared" si="1538"/>
        <v>11/1/2015</v>
      </c>
      <c r="X9770">
        <f t="shared" si="1539"/>
        <v>1</v>
      </c>
      <c r="Y9770">
        <f t="shared" si="1540"/>
        <v>3.9320000000000004</v>
      </c>
      <c r="Z9770" t="str">
        <f t="shared" si="1541"/>
        <v/>
      </c>
    </row>
    <row r="9771" spans="1:26" ht="13" hidden="1" x14ac:dyDescent="0.25">
      <c r="A9771" t="s">
        <v>2109</v>
      </c>
      <c r="B9771" t="s">
        <v>34</v>
      </c>
      <c r="C9771" t="s">
        <v>5</v>
      </c>
      <c r="D9771" s="46">
        <v>0.1</v>
      </c>
      <c r="E9771" s="2">
        <v>42327</v>
      </c>
      <c r="F9771" t="s">
        <v>13138</v>
      </c>
      <c r="G9771" s="16">
        <v>44378</v>
      </c>
      <c r="H9771" s="16">
        <v>44742</v>
      </c>
      <c r="I9771" s="3">
        <v>39.32</v>
      </c>
      <c r="J9771" s="3">
        <v>-26.21</v>
      </c>
      <c r="K9771" s="3">
        <v>13.11</v>
      </c>
      <c r="Q9771" s="29">
        <f t="shared" si="1532"/>
        <v>6</v>
      </c>
      <c r="R9771" s="29">
        <f t="shared" si="1533"/>
        <v>7</v>
      </c>
      <c r="S9771" s="29">
        <f t="shared" si="1534"/>
        <v>11</v>
      </c>
      <c r="T9771" s="30">
        <f t="shared" si="1535"/>
        <v>1</v>
      </c>
      <c r="U9771" s="28">
        <f t="shared" si="1536"/>
        <v>3.9320000000000004</v>
      </c>
      <c r="V9771" t="str">
        <f t="shared" si="1537"/>
        <v>No</v>
      </c>
      <c r="W9771" t="str">
        <f t="shared" si="1538"/>
        <v>11/1/2015</v>
      </c>
      <c r="X9771">
        <f t="shared" si="1539"/>
        <v>1</v>
      </c>
      <c r="Y9771">
        <f t="shared" si="1540"/>
        <v>3.9320000000000004</v>
      </c>
      <c r="Z9771" t="str">
        <f t="shared" si="1541"/>
        <v/>
      </c>
    </row>
    <row r="9772" spans="1:26" ht="13" hidden="1" x14ac:dyDescent="0.25">
      <c r="A9772" t="s">
        <v>2110</v>
      </c>
      <c r="B9772" t="s">
        <v>34</v>
      </c>
      <c r="C9772" t="s">
        <v>5</v>
      </c>
      <c r="D9772" s="46">
        <v>0.1</v>
      </c>
      <c r="E9772" s="2">
        <v>42327</v>
      </c>
      <c r="F9772" t="s">
        <v>13138</v>
      </c>
      <c r="G9772" s="16">
        <v>44378</v>
      </c>
      <c r="H9772" s="16">
        <v>44742</v>
      </c>
      <c r="I9772" s="3">
        <v>39.32</v>
      </c>
      <c r="J9772" s="3">
        <v>-26.21</v>
      </c>
      <c r="K9772" s="3">
        <v>13.11</v>
      </c>
      <c r="Q9772" s="29">
        <f t="shared" si="1532"/>
        <v>6</v>
      </c>
      <c r="R9772" s="29">
        <f t="shared" si="1533"/>
        <v>7</v>
      </c>
      <c r="S9772" s="29">
        <f t="shared" si="1534"/>
        <v>11</v>
      </c>
      <c r="T9772" s="30">
        <f t="shared" si="1535"/>
        <v>1</v>
      </c>
      <c r="U9772" s="28">
        <f t="shared" si="1536"/>
        <v>3.9320000000000004</v>
      </c>
      <c r="V9772" t="str">
        <f t="shared" si="1537"/>
        <v>No</v>
      </c>
      <c r="W9772" t="str">
        <f t="shared" si="1538"/>
        <v>11/1/2015</v>
      </c>
      <c r="X9772">
        <f t="shared" si="1539"/>
        <v>1</v>
      </c>
      <c r="Y9772">
        <f t="shared" si="1540"/>
        <v>3.9320000000000004</v>
      </c>
      <c r="Z9772" t="str">
        <f t="shared" si="1541"/>
        <v/>
      </c>
    </row>
    <row r="9773" spans="1:26" ht="13" hidden="1" x14ac:dyDescent="0.25">
      <c r="A9773" t="s">
        <v>2112</v>
      </c>
      <c r="B9773" t="s">
        <v>34</v>
      </c>
      <c r="C9773" t="s">
        <v>5</v>
      </c>
      <c r="D9773" s="46">
        <v>0.1</v>
      </c>
      <c r="E9773" s="2">
        <v>42327</v>
      </c>
      <c r="F9773" t="s">
        <v>13138</v>
      </c>
      <c r="G9773" s="16">
        <v>44378</v>
      </c>
      <c r="H9773" s="16">
        <v>44742</v>
      </c>
      <c r="I9773" s="3">
        <v>39.32</v>
      </c>
      <c r="J9773" s="3">
        <v>-26.21</v>
      </c>
      <c r="K9773" s="3">
        <v>13.11</v>
      </c>
      <c r="Q9773" s="29">
        <f t="shared" si="1532"/>
        <v>6</v>
      </c>
      <c r="R9773" s="29">
        <f t="shared" si="1533"/>
        <v>7</v>
      </c>
      <c r="S9773" s="29">
        <f t="shared" si="1534"/>
        <v>11</v>
      </c>
      <c r="T9773" s="30">
        <f t="shared" si="1535"/>
        <v>1</v>
      </c>
      <c r="U9773" s="28">
        <f t="shared" si="1536"/>
        <v>3.9320000000000004</v>
      </c>
      <c r="V9773" t="str">
        <f t="shared" si="1537"/>
        <v>No</v>
      </c>
      <c r="W9773" t="str">
        <f t="shared" si="1538"/>
        <v>11/1/2015</v>
      </c>
      <c r="X9773">
        <f t="shared" si="1539"/>
        <v>1</v>
      </c>
      <c r="Y9773">
        <f t="shared" si="1540"/>
        <v>3.9320000000000004</v>
      </c>
      <c r="Z9773" t="str">
        <f t="shared" si="1541"/>
        <v/>
      </c>
    </row>
    <row r="9774" spans="1:26" ht="13" hidden="1" x14ac:dyDescent="0.25">
      <c r="A9774" t="s">
        <v>2113</v>
      </c>
      <c r="B9774" t="s">
        <v>34</v>
      </c>
      <c r="C9774" t="s">
        <v>5</v>
      </c>
      <c r="D9774" s="46">
        <v>0.1</v>
      </c>
      <c r="E9774" s="2">
        <v>42327</v>
      </c>
      <c r="F9774" t="s">
        <v>13138</v>
      </c>
      <c r="G9774" s="16">
        <v>44378</v>
      </c>
      <c r="H9774" s="16">
        <v>44742</v>
      </c>
      <c r="I9774" s="3">
        <v>39.32</v>
      </c>
      <c r="J9774" s="3">
        <v>-26.21</v>
      </c>
      <c r="K9774" s="3">
        <v>13.11</v>
      </c>
      <c r="Q9774" s="29">
        <f t="shared" si="1532"/>
        <v>6</v>
      </c>
      <c r="R9774" s="29">
        <f t="shared" si="1533"/>
        <v>7</v>
      </c>
      <c r="S9774" s="29">
        <f t="shared" si="1534"/>
        <v>11</v>
      </c>
      <c r="T9774" s="30">
        <f t="shared" si="1535"/>
        <v>1</v>
      </c>
      <c r="U9774" s="28">
        <f t="shared" si="1536"/>
        <v>3.9320000000000004</v>
      </c>
      <c r="V9774" t="str">
        <f t="shared" si="1537"/>
        <v>No</v>
      </c>
      <c r="W9774" t="str">
        <f t="shared" si="1538"/>
        <v>11/1/2015</v>
      </c>
      <c r="X9774">
        <f t="shared" si="1539"/>
        <v>1</v>
      </c>
      <c r="Y9774">
        <f t="shared" si="1540"/>
        <v>3.9320000000000004</v>
      </c>
      <c r="Z9774" t="str">
        <f t="shared" si="1541"/>
        <v/>
      </c>
    </row>
    <row r="9775" spans="1:26" ht="13" hidden="1" x14ac:dyDescent="0.25">
      <c r="A9775" t="s">
        <v>2114</v>
      </c>
      <c r="B9775" t="s">
        <v>34</v>
      </c>
      <c r="C9775" t="s">
        <v>5</v>
      </c>
      <c r="D9775" s="46">
        <v>0.1</v>
      </c>
      <c r="E9775" s="2">
        <v>42327</v>
      </c>
      <c r="F9775" t="s">
        <v>13138</v>
      </c>
      <c r="G9775" s="16">
        <v>44378</v>
      </c>
      <c r="H9775" s="16">
        <v>44742</v>
      </c>
      <c r="I9775" s="3">
        <v>39.32</v>
      </c>
      <c r="J9775" s="3">
        <v>-26.21</v>
      </c>
      <c r="K9775" s="3">
        <v>13.11</v>
      </c>
      <c r="Q9775" s="29">
        <f t="shared" si="1532"/>
        <v>6</v>
      </c>
      <c r="R9775" s="29">
        <f t="shared" si="1533"/>
        <v>7</v>
      </c>
      <c r="S9775" s="29">
        <f t="shared" si="1534"/>
        <v>11</v>
      </c>
      <c r="T9775" s="30">
        <f t="shared" si="1535"/>
        <v>1</v>
      </c>
      <c r="U9775" s="28">
        <f t="shared" si="1536"/>
        <v>3.9320000000000004</v>
      </c>
      <c r="V9775" t="str">
        <f t="shared" si="1537"/>
        <v>No</v>
      </c>
      <c r="W9775" t="str">
        <f t="shared" si="1538"/>
        <v>11/1/2015</v>
      </c>
      <c r="X9775">
        <f t="shared" si="1539"/>
        <v>1</v>
      </c>
      <c r="Y9775">
        <f t="shared" si="1540"/>
        <v>3.9320000000000004</v>
      </c>
      <c r="Z9775" t="str">
        <f t="shared" si="1541"/>
        <v/>
      </c>
    </row>
    <row r="9776" spans="1:26" ht="13" hidden="1" x14ac:dyDescent="0.25">
      <c r="A9776" t="s">
        <v>2115</v>
      </c>
      <c r="B9776" t="s">
        <v>34</v>
      </c>
      <c r="C9776" t="s">
        <v>5</v>
      </c>
      <c r="D9776" s="46">
        <v>0.1</v>
      </c>
      <c r="E9776" s="2">
        <v>42327</v>
      </c>
      <c r="F9776" t="s">
        <v>13138</v>
      </c>
      <c r="G9776" s="16">
        <v>44378</v>
      </c>
      <c r="H9776" s="16">
        <v>44742</v>
      </c>
      <c r="I9776" s="3">
        <v>39.32</v>
      </c>
      <c r="J9776" s="3">
        <v>-26.21</v>
      </c>
      <c r="K9776" s="3">
        <v>13.11</v>
      </c>
      <c r="Q9776" s="29">
        <f t="shared" si="1532"/>
        <v>6</v>
      </c>
      <c r="R9776" s="29">
        <f t="shared" si="1533"/>
        <v>7</v>
      </c>
      <c r="S9776" s="29">
        <f t="shared" si="1534"/>
        <v>11</v>
      </c>
      <c r="T9776" s="30">
        <f t="shared" si="1535"/>
        <v>1</v>
      </c>
      <c r="U9776" s="28">
        <f t="shared" si="1536"/>
        <v>3.9320000000000004</v>
      </c>
      <c r="V9776" t="str">
        <f t="shared" si="1537"/>
        <v>No</v>
      </c>
      <c r="W9776" t="str">
        <f t="shared" si="1538"/>
        <v>11/1/2015</v>
      </c>
      <c r="X9776">
        <f t="shared" si="1539"/>
        <v>1</v>
      </c>
      <c r="Y9776">
        <f t="shared" si="1540"/>
        <v>3.9320000000000004</v>
      </c>
      <c r="Z9776" t="str">
        <f t="shared" si="1541"/>
        <v/>
      </c>
    </row>
    <row r="9777" spans="1:26" ht="13" hidden="1" x14ac:dyDescent="0.25">
      <c r="A9777" t="s">
        <v>2117</v>
      </c>
      <c r="B9777" t="s">
        <v>34</v>
      </c>
      <c r="C9777" t="s">
        <v>5</v>
      </c>
      <c r="D9777" s="46">
        <v>0.1</v>
      </c>
      <c r="E9777" s="2">
        <v>42327</v>
      </c>
      <c r="F9777" t="s">
        <v>13138</v>
      </c>
      <c r="G9777" s="16">
        <v>44378</v>
      </c>
      <c r="H9777" s="16">
        <v>44742</v>
      </c>
      <c r="I9777" s="3">
        <v>39.32</v>
      </c>
      <c r="J9777" s="3">
        <v>-26.21</v>
      </c>
      <c r="K9777" s="3">
        <v>13.11</v>
      </c>
      <c r="Q9777" s="29">
        <f t="shared" si="1532"/>
        <v>6</v>
      </c>
      <c r="R9777" s="29">
        <f t="shared" si="1533"/>
        <v>7</v>
      </c>
      <c r="S9777" s="29">
        <f t="shared" si="1534"/>
        <v>11</v>
      </c>
      <c r="T9777" s="30">
        <f t="shared" si="1535"/>
        <v>1</v>
      </c>
      <c r="U9777" s="28">
        <f t="shared" si="1536"/>
        <v>3.9320000000000004</v>
      </c>
      <c r="V9777" t="str">
        <f t="shared" si="1537"/>
        <v>No</v>
      </c>
      <c r="W9777" t="str">
        <f t="shared" si="1538"/>
        <v>11/1/2015</v>
      </c>
      <c r="X9777">
        <f t="shared" si="1539"/>
        <v>1</v>
      </c>
      <c r="Y9777">
        <f t="shared" si="1540"/>
        <v>3.9320000000000004</v>
      </c>
      <c r="Z9777" t="str">
        <f t="shared" si="1541"/>
        <v/>
      </c>
    </row>
    <row r="9778" spans="1:26" ht="13" hidden="1" x14ac:dyDescent="0.25">
      <c r="A9778" t="s">
        <v>2118</v>
      </c>
      <c r="B9778" t="s">
        <v>34</v>
      </c>
      <c r="C9778" t="s">
        <v>5</v>
      </c>
      <c r="D9778" s="46">
        <v>0.1</v>
      </c>
      <c r="E9778" s="2">
        <v>42327</v>
      </c>
      <c r="F9778" t="s">
        <v>13138</v>
      </c>
      <c r="G9778" s="16">
        <v>44378</v>
      </c>
      <c r="H9778" s="16">
        <v>44742</v>
      </c>
      <c r="I9778" s="3">
        <v>39.32</v>
      </c>
      <c r="J9778" s="3">
        <v>-26.21</v>
      </c>
      <c r="K9778" s="3">
        <v>13.11</v>
      </c>
      <c r="Q9778" s="29">
        <f t="shared" si="1532"/>
        <v>6</v>
      </c>
      <c r="R9778" s="29">
        <f t="shared" si="1533"/>
        <v>7</v>
      </c>
      <c r="S9778" s="29">
        <f t="shared" si="1534"/>
        <v>11</v>
      </c>
      <c r="T9778" s="30">
        <f t="shared" si="1535"/>
        <v>1</v>
      </c>
      <c r="U9778" s="28">
        <f t="shared" si="1536"/>
        <v>3.9320000000000004</v>
      </c>
      <c r="V9778" t="str">
        <f t="shared" si="1537"/>
        <v>No</v>
      </c>
      <c r="W9778" t="str">
        <f t="shared" si="1538"/>
        <v>11/1/2015</v>
      </c>
      <c r="X9778">
        <f t="shared" si="1539"/>
        <v>1</v>
      </c>
      <c r="Y9778">
        <f t="shared" si="1540"/>
        <v>3.9320000000000004</v>
      </c>
      <c r="Z9778" t="str">
        <f t="shared" si="1541"/>
        <v/>
      </c>
    </row>
    <row r="9779" spans="1:26" ht="13" hidden="1" x14ac:dyDescent="0.25">
      <c r="A9779" t="s">
        <v>2119</v>
      </c>
      <c r="B9779" t="s">
        <v>34</v>
      </c>
      <c r="C9779" t="s">
        <v>5</v>
      </c>
      <c r="D9779" s="46">
        <v>0.1</v>
      </c>
      <c r="E9779" s="2">
        <v>42327</v>
      </c>
      <c r="F9779" t="s">
        <v>13138</v>
      </c>
      <c r="G9779" s="16">
        <v>44378</v>
      </c>
      <c r="H9779" s="16">
        <v>44742</v>
      </c>
      <c r="I9779" s="3">
        <v>39.32</v>
      </c>
      <c r="J9779" s="3">
        <v>-26.21</v>
      </c>
      <c r="K9779" s="3">
        <v>13.11</v>
      </c>
      <c r="Q9779" s="29">
        <f t="shared" si="1532"/>
        <v>6</v>
      </c>
      <c r="R9779" s="29">
        <f t="shared" si="1533"/>
        <v>7</v>
      </c>
      <c r="S9779" s="29">
        <f t="shared" si="1534"/>
        <v>11</v>
      </c>
      <c r="T9779" s="30">
        <f t="shared" si="1535"/>
        <v>1</v>
      </c>
      <c r="U9779" s="28">
        <f t="shared" si="1536"/>
        <v>3.9320000000000004</v>
      </c>
      <c r="V9779" t="str">
        <f t="shared" si="1537"/>
        <v>No</v>
      </c>
      <c r="W9779" t="str">
        <f t="shared" si="1538"/>
        <v>11/1/2015</v>
      </c>
      <c r="X9779">
        <f t="shared" si="1539"/>
        <v>1</v>
      </c>
      <c r="Y9779">
        <f t="shared" si="1540"/>
        <v>3.9320000000000004</v>
      </c>
      <c r="Z9779" t="str">
        <f t="shared" si="1541"/>
        <v/>
      </c>
    </row>
    <row r="9780" spans="1:26" ht="13" hidden="1" x14ac:dyDescent="0.25">
      <c r="A9780" t="s">
        <v>2120</v>
      </c>
      <c r="B9780" t="s">
        <v>34</v>
      </c>
      <c r="C9780" t="s">
        <v>5</v>
      </c>
      <c r="D9780" s="46">
        <v>0.1</v>
      </c>
      <c r="E9780" s="2">
        <v>42327</v>
      </c>
      <c r="F9780" t="s">
        <v>13138</v>
      </c>
      <c r="G9780" s="16">
        <v>44378</v>
      </c>
      <c r="H9780" s="16">
        <v>44742</v>
      </c>
      <c r="I9780" s="3">
        <v>39.32</v>
      </c>
      <c r="J9780" s="3">
        <v>-26.21</v>
      </c>
      <c r="K9780" s="3">
        <v>13.11</v>
      </c>
      <c r="Q9780" s="29">
        <f t="shared" si="1532"/>
        <v>6</v>
      </c>
      <c r="R9780" s="29">
        <f t="shared" si="1533"/>
        <v>7</v>
      </c>
      <c r="S9780" s="29">
        <f t="shared" si="1534"/>
        <v>11</v>
      </c>
      <c r="T9780" s="30">
        <f t="shared" si="1535"/>
        <v>1</v>
      </c>
      <c r="U9780" s="28">
        <f t="shared" si="1536"/>
        <v>3.9320000000000004</v>
      </c>
      <c r="V9780" t="str">
        <f t="shared" si="1537"/>
        <v>No</v>
      </c>
      <c r="W9780" t="str">
        <f t="shared" si="1538"/>
        <v>11/1/2015</v>
      </c>
      <c r="X9780">
        <f t="shared" si="1539"/>
        <v>1</v>
      </c>
      <c r="Y9780">
        <f t="shared" si="1540"/>
        <v>3.9320000000000004</v>
      </c>
      <c r="Z9780" t="str">
        <f t="shared" si="1541"/>
        <v/>
      </c>
    </row>
    <row r="9781" spans="1:26" ht="13" hidden="1" x14ac:dyDescent="0.25">
      <c r="A9781" t="s">
        <v>2121</v>
      </c>
      <c r="B9781" t="s">
        <v>34</v>
      </c>
      <c r="C9781" t="s">
        <v>5</v>
      </c>
      <c r="D9781" s="46">
        <v>0.1</v>
      </c>
      <c r="E9781" s="2">
        <v>42327</v>
      </c>
      <c r="F9781" t="s">
        <v>13138</v>
      </c>
      <c r="G9781" s="16">
        <v>44378</v>
      </c>
      <c r="H9781" s="16">
        <v>44742</v>
      </c>
      <c r="I9781" s="3">
        <v>39.32</v>
      </c>
      <c r="J9781" s="3">
        <v>-26.21</v>
      </c>
      <c r="K9781" s="3">
        <v>13.11</v>
      </c>
      <c r="Q9781" s="29">
        <f t="shared" si="1532"/>
        <v>6</v>
      </c>
      <c r="R9781" s="29">
        <f t="shared" si="1533"/>
        <v>7</v>
      </c>
      <c r="S9781" s="29">
        <f t="shared" si="1534"/>
        <v>11</v>
      </c>
      <c r="T9781" s="30">
        <f t="shared" si="1535"/>
        <v>1</v>
      </c>
      <c r="U9781" s="28">
        <f t="shared" si="1536"/>
        <v>3.9320000000000004</v>
      </c>
      <c r="V9781" t="str">
        <f t="shared" si="1537"/>
        <v>No</v>
      </c>
      <c r="W9781" t="str">
        <f t="shared" si="1538"/>
        <v>11/1/2015</v>
      </c>
      <c r="X9781">
        <f t="shared" si="1539"/>
        <v>1</v>
      </c>
      <c r="Y9781">
        <f t="shared" si="1540"/>
        <v>3.9320000000000004</v>
      </c>
      <c r="Z9781" t="str">
        <f t="shared" si="1541"/>
        <v/>
      </c>
    </row>
    <row r="9782" spans="1:26" ht="13" hidden="1" x14ac:dyDescent="0.25">
      <c r="A9782" t="s">
        <v>2122</v>
      </c>
      <c r="B9782" t="s">
        <v>34</v>
      </c>
      <c r="C9782" t="s">
        <v>5</v>
      </c>
      <c r="D9782" s="46">
        <v>0.1</v>
      </c>
      <c r="E9782" s="2">
        <v>42327</v>
      </c>
      <c r="F9782" t="s">
        <v>13138</v>
      </c>
      <c r="G9782" s="16">
        <v>44378</v>
      </c>
      <c r="H9782" s="16">
        <v>44742</v>
      </c>
      <c r="I9782" s="3">
        <v>39.32</v>
      </c>
      <c r="J9782" s="3">
        <v>-26.21</v>
      </c>
      <c r="K9782" s="3">
        <v>13.11</v>
      </c>
      <c r="Q9782" s="29">
        <f t="shared" si="1532"/>
        <v>6</v>
      </c>
      <c r="R9782" s="29">
        <f t="shared" si="1533"/>
        <v>7</v>
      </c>
      <c r="S9782" s="29">
        <f t="shared" si="1534"/>
        <v>11</v>
      </c>
      <c r="T9782" s="30">
        <f t="shared" si="1535"/>
        <v>1</v>
      </c>
      <c r="U9782" s="28">
        <f t="shared" si="1536"/>
        <v>3.9320000000000004</v>
      </c>
      <c r="V9782" t="str">
        <f t="shared" si="1537"/>
        <v>No</v>
      </c>
      <c r="W9782" t="str">
        <f t="shared" si="1538"/>
        <v>11/1/2015</v>
      </c>
      <c r="X9782">
        <f t="shared" si="1539"/>
        <v>1</v>
      </c>
      <c r="Y9782">
        <f t="shared" si="1540"/>
        <v>3.9320000000000004</v>
      </c>
      <c r="Z9782" t="str">
        <f t="shared" si="1541"/>
        <v/>
      </c>
    </row>
    <row r="9783" spans="1:26" ht="13" hidden="1" x14ac:dyDescent="0.25">
      <c r="A9783" t="s">
        <v>2124</v>
      </c>
      <c r="B9783" t="s">
        <v>34</v>
      </c>
      <c r="C9783" t="s">
        <v>5</v>
      </c>
      <c r="D9783" s="46">
        <v>0.1</v>
      </c>
      <c r="E9783" s="2">
        <v>42327</v>
      </c>
      <c r="F9783" t="s">
        <v>13138</v>
      </c>
      <c r="G9783" s="16">
        <v>44378</v>
      </c>
      <c r="H9783" s="16">
        <v>44742</v>
      </c>
      <c r="I9783" s="3">
        <v>39.32</v>
      </c>
      <c r="J9783" s="3">
        <v>-26.21</v>
      </c>
      <c r="K9783" s="3">
        <v>13.11</v>
      </c>
      <c r="Q9783" s="29">
        <f t="shared" si="1532"/>
        <v>6</v>
      </c>
      <c r="R9783" s="29">
        <f t="shared" si="1533"/>
        <v>7</v>
      </c>
      <c r="S9783" s="29">
        <f t="shared" si="1534"/>
        <v>11</v>
      </c>
      <c r="T9783" s="30">
        <f t="shared" si="1535"/>
        <v>1</v>
      </c>
      <c r="U9783" s="28">
        <f t="shared" si="1536"/>
        <v>3.9320000000000004</v>
      </c>
      <c r="V9783" t="str">
        <f t="shared" si="1537"/>
        <v>No</v>
      </c>
      <c r="W9783" t="str">
        <f t="shared" si="1538"/>
        <v>11/1/2015</v>
      </c>
      <c r="X9783">
        <f t="shared" si="1539"/>
        <v>1</v>
      </c>
      <c r="Y9783">
        <f t="shared" si="1540"/>
        <v>3.9320000000000004</v>
      </c>
      <c r="Z9783" t="str">
        <f t="shared" si="1541"/>
        <v/>
      </c>
    </row>
    <row r="9784" spans="1:26" ht="13" hidden="1" x14ac:dyDescent="0.25">
      <c r="A9784" t="s">
        <v>2126</v>
      </c>
      <c r="B9784" t="s">
        <v>34</v>
      </c>
      <c r="C9784" t="s">
        <v>5</v>
      </c>
      <c r="D9784" s="46">
        <v>0.1</v>
      </c>
      <c r="E9784" s="2">
        <v>42327</v>
      </c>
      <c r="F9784" t="s">
        <v>13138</v>
      </c>
      <c r="G9784" s="16">
        <v>44378</v>
      </c>
      <c r="H9784" s="16">
        <v>44742</v>
      </c>
      <c r="I9784" s="3">
        <v>39.32</v>
      </c>
      <c r="J9784" s="3">
        <v>-26.21</v>
      </c>
      <c r="K9784" s="3">
        <v>13.11</v>
      </c>
      <c r="Q9784" s="29">
        <f t="shared" ref="Q9784:Q9847" si="1542">DATEDIF(E9784,H9784,"Y")</f>
        <v>6</v>
      </c>
      <c r="R9784" s="29">
        <f t="shared" ref="R9784:R9847" si="1543">DATEDIF(E9784,H9784,"YM")</f>
        <v>7</v>
      </c>
      <c r="S9784" s="29">
        <f t="shared" ref="S9784:S9847" si="1544">DATEDIF(E9784,H9784,"MD")</f>
        <v>11</v>
      </c>
      <c r="T9784" s="30">
        <f t="shared" ref="T9784:T9847" si="1545">IF(Q9784&gt;=1,1,R9784/12)</f>
        <v>1</v>
      </c>
      <c r="U9784" s="28">
        <f t="shared" ref="U9784:U9847" si="1546">I9784*D9784*T9784</f>
        <v>3.9320000000000004</v>
      </c>
      <c r="V9784" t="str">
        <f t="shared" si="1537"/>
        <v>No</v>
      </c>
      <c r="W9784" t="str">
        <f t="shared" si="1538"/>
        <v>11/1/2015</v>
      </c>
      <c r="X9784">
        <f t="shared" si="1539"/>
        <v>1</v>
      </c>
      <c r="Y9784">
        <f t="shared" si="1540"/>
        <v>3.9320000000000004</v>
      </c>
      <c r="Z9784" t="str">
        <f t="shared" si="1541"/>
        <v/>
      </c>
    </row>
    <row r="9785" spans="1:26" ht="13" hidden="1" x14ac:dyDescent="0.25">
      <c r="A9785" t="s">
        <v>2127</v>
      </c>
      <c r="B9785" t="s">
        <v>34</v>
      </c>
      <c r="C9785" t="s">
        <v>5</v>
      </c>
      <c r="D9785" s="46">
        <v>0.1</v>
      </c>
      <c r="E9785" s="2">
        <v>42327</v>
      </c>
      <c r="F9785" t="s">
        <v>13138</v>
      </c>
      <c r="G9785" s="16">
        <v>44378</v>
      </c>
      <c r="H9785" s="16">
        <v>44742</v>
      </c>
      <c r="I9785" s="3">
        <v>39.32</v>
      </c>
      <c r="J9785" s="3">
        <v>-26.21</v>
      </c>
      <c r="K9785" s="3">
        <v>13.11</v>
      </c>
      <c r="Q9785" s="29">
        <f t="shared" si="1542"/>
        <v>6</v>
      </c>
      <c r="R9785" s="29">
        <f t="shared" si="1543"/>
        <v>7</v>
      </c>
      <c r="S9785" s="29">
        <f t="shared" si="1544"/>
        <v>11</v>
      </c>
      <c r="T9785" s="30">
        <f t="shared" si="1545"/>
        <v>1</v>
      </c>
      <c r="U9785" s="28">
        <f t="shared" si="1546"/>
        <v>3.9320000000000004</v>
      </c>
      <c r="V9785" t="str">
        <f t="shared" si="1537"/>
        <v>No</v>
      </c>
      <c r="W9785" t="str">
        <f t="shared" si="1538"/>
        <v>11/1/2015</v>
      </c>
      <c r="X9785">
        <f t="shared" si="1539"/>
        <v>1</v>
      </c>
      <c r="Y9785">
        <f t="shared" si="1540"/>
        <v>3.9320000000000004</v>
      </c>
      <c r="Z9785" t="str">
        <f t="shared" si="1541"/>
        <v/>
      </c>
    </row>
    <row r="9786" spans="1:26" ht="13" hidden="1" x14ac:dyDescent="0.25">
      <c r="A9786" t="s">
        <v>2129</v>
      </c>
      <c r="B9786" t="s">
        <v>34</v>
      </c>
      <c r="C9786" t="s">
        <v>5</v>
      </c>
      <c r="D9786" s="46">
        <v>0.1</v>
      </c>
      <c r="E9786" s="2">
        <v>42327</v>
      </c>
      <c r="F9786" t="s">
        <v>13138</v>
      </c>
      <c r="G9786" s="16">
        <v>44378</v>
      </c>
      <c r="H9786" s="16">
        <v>44742</v>
      </c>
      <c r="I9786" s="3">
        <v>39.32</v>
      </c>
      <c r="J9786" s="3">
        <v>-26.21</v>
      </c>
      <c r="K9786" s="3">
        <v>13.11</v>
      </c>
      <c r="Q9786" s="29">
        <f t="shared" si="1542"/>
        <v>6</v>
      </c>
      <c r="R9786" s="29">
        <f t="shared" si="1543"/>
        <v>7</v>
      </c>
      <c r="S9786" s="29">
        <f t="shared" si="1544"/>
        <v>11</v>
      </c>
      <c r="T9786" s="30">
        <f t="shared" si="1545"/>
        <v>1</v>
      </c>
      <c r="U9786" s="28">
        <f t="shared" si="1546"/>
        <v>3.9320000000000004</v>
      </c>
      <c r="V9786" t="str">
        <f t="shared" si="1537"/>
        <v>No</v>
      </c>
      <c r="W9786" t="str">
        <f t="shared" si="1538"/>
        <v>11/1/2015</v>
      </c>
      <c r="X9786">
        <f t="shared" si="1539"/>
        <v>1</v>
      </c>
      <c r="Y9786">
        <f t="shared" si="1540"/>
        <v>3.9320000000000004</v>
      </c>
      <c r="Z9786" t="str">
        <f t="shared" si="1541"/>
        <v/>
      </c>
    </row>
    <row r="9787" spans="1:26" ht="13" hidden="1" x14ac:dyDescent="0.25">
      <c r="A9787" t="s">
        <v>2130</v>
      </c>
      <c r="B9787" t="s">
        <v>34</v>
      </c>
      <c r="C9787" t="s">
        <v>5</v>
      </c>
      <c r="D9787" s="46">
        <v>0.1</v>
      </c>
      <c r="E9787" s="2">
        <v>42327</v>
      </c>
      <c r="F9787" t="s">
        <v>13138</v>
      </c>
      <c r="G9787" s="16">
        <v>44378</v>
      </c>
      <c r="H9787" s="16">
        <v>44742</v>
      </c>
      <c r="I9787" s="3">
        <v>39.32</v>
      </c>
      <c r="J9787" s="3">
        <v>-26.21</v>
      </c>
      <c r="K9787" s="3">
        <v>13.11</v>
      </c>
      <c r="Q9787" s="29">
        <f t="shared" si="1542"/>
        <v>6</v>
      </c>
      <c r="R9787" s="29">
        <f t="shared" si="1543"/>
        <v>7</v>
      </c>
      <c r="S9787" s="29">
        <f t="shared" si="1544"/>
        <v>11</v>
      </c>
      <c r="T9787" s="30">
        <f t="shared" si="1545"/>
        <v>1</v>
      </c>
      <c r="U9787" s="28">
        <f t="shared" si="1546"/>
        <v>3.9320000000000004</v>
      </c>
      <c r="V9787" t="str">
        <f t="shared" si="1537"/>
        <v>No</v>
      </c>
      <c r="W9787" t="str">
        <f t="shared" si="1538"/>
        <v>11/1/2015</v>
      </c>
      <c r="X9787">
        <f t="shared" si="1539"/>
        <v>1</v>
      </c>
      <c r="Y9787">
        <f t="shared" si="1540"/>
        <v>3.9320000000000004</v>
      </c>
      <c r="Z9787" t="str">
        <f t="shared" si="1541"/>
        <v/>
      </c>
    </row>
    <row r="9788" spans="1:26" ht="13" hidden="1" x14ac:dyDescent="0.25">
      <c r="A9788" t="s">
        <v>2132</v>
      </c>
      <c r="B9788" t="s">
        <v>34</v>
      </c>
      <c r="C9788" t="s">
        <v>5</v>
      </c>
      <c r="D9788" s="46">
        <v>0.1</v>
      </c>
      <c r="E9788" s="2">
        <v>42327</v>
      </c>
      <c r="F9788" t="s">
        <v>13138</v>
      </c>
      <c r="G9788" s="16">
        <v>44378</v>
      </c>
      <c r="H9788" s="16">
        <v>44742</v>
      </c>
      <c r="I9788" s="3">
        <v>39.32</v>
      </c>
      <c r="J9788" s="3">
        <v>-26.21</v>
      </c>
      <c r="K9788" s="3">
        <v>13.11</v>
      </c>
      <c r="Q9788" s="29">
        <f t="shared" si="1542"/>
        <v>6</v>
      </c>
      <c r="R9788" s="29">
        <f t="shared" si="1543"/>
        <v>7</v>
      </c>
      <c r="S9788" s="29">
        <f t="shared" si="1544"/>
        <v>11</v>
      </c>
      <c r="T9788" s="30">
        <f t="shared" si="1545"/>
        <v>1</v>
      </c>
      <c r="U9788" s="28">
        <f t="shared" si="1546"/>
        <v>3.9320000000000004</v>
      </c>
      <c r="V9788" t="str">
        <f t="shared" si="1537"/>
        <v>No</v>
      </c>
      <c r="W9788" t="str">
        <f t="shared" si="1538"/>
        <v>11/1/2015</v>
      </c>
      <c r="X9788">
        <f t="shared" si="1539"/>
        <v>1</v>
      </c>
      <c r="Y9788">
        <f t="shared" si="1540"/>
        <v>3.9320000000000004</v>
      </c>
      <c r="Z9788" t="str">
        <f t="shared" si="1541"/>
        <v/>
      </c>
    </row>
    <row r="9789" spans="1:26" ht="13" hidden="1" x14ac:dyDescent="0.25">
      <c r="A9789" t="s">
        <v>2134</v>
      </c>
      <c r="B9789" t="s">
        <v>34</v>
      </c>
      <c r="C9789" t="s">
        <v>5</v>
      </c>
      <c r="D9789" s="46">
        <v>0.1</v>
      </c>
      <c r="E9789" s="2">
        <v>42327</v>
      </c>
      <c r="F9789" t="s">
        <v>13138</v>
      </c>
      <c r="G9789" s="16">
        <v>44378</v>
      </c>
      <c r="H9789" s="16">
        <v>44742</v>
      </c>
      <c r="I9789" s="3">
        <v>39.32</v>
      </c>
      <c r="J9789" s="3">
        <v>-26.21</v>
      </c>
      <c r="K9789" s="3">
        <v>13.11</v>
      </c>
      <c r="Q9789" s="29">
        <f t="shared" si="1542"/>
        <v>6</v>
      </c>
      <c r="R9789" s="29">
        <f t="shared" si="1543"/>
        <v>7</v>
      </c>
      <c r="S9789" s="29">
        <f t="shared" si="1544"/>
        <v>11</v>
      </c>
      <c r="T9789" s="30">
        <f t="shared" si="1545"/>
        <v>1</v>
      </c>
      <c r="U9789" s="28">
        <f t="shared" si="1546"/>
        <v>3.9320000000000004</v>
      </c>
      <c r="V9789" t="str">
        <f t="shared" si="1537"/>
        <v>No</v>
      </c>
      <c r="W9789" t="str">
        <f t="shared" si="1538"/>
        <v>11/1/2015</v>
      </c>
      <c r="X9789">
        <f t="shared" si="1539"/>
        <v>1</v>
      </c>
      <c r="Y9789">
        <f t="shared" si="1540"/>
        <v>3.9320000000000004</v>
      </c>
      <c r="Z9789" t="str">
        <f t="shared" si="1541"/>
        <v/>
      </c>
    </row>
    <row r="9790" spans="1:26" ht="13" hidden="1" x14ac:dyDescent="0.25">
      <c r="A9790" t="s">
        <v>2135</v>
      </c>
      <c r="B9790" t="s">
        <v>34</v>
      </c>
      <c r="C9790" t="s">
        <v>5</v>
      </c>
      <c r="D9790" s="46">
        <v>0.1</v>
      </c>
      <c r="E9790" s="2">
        <v>42327</v>
      </c>
      <c r="F9790" t="s">
        <v>13138</v>
      </c>
      <c r="G9790" s="16">
        <v>44378</v>
      </c>
      <c r="H9790" s="16">
        <v>44742</v>
      </c>
      <c r="I9790" s="3">
        <v>39.32</v>
      </c>
      <c r="J9790" s="3">
        <v>-26.21</v>
      </c>
      <c r="K9790" s="3">
        <v>13.11</v>
      </c>
      <c r="Q9790" s="29">
        <f t="shared" si="1542"/>
        <v>6</v>
      </c>
      <c r="R9790" s="29">
        <f t="shared" si="1543"/>
        <v>7</v>
      </c>
      <c r="S9790" s="29">
        <f t="shared" si="1544"/>
        <v>11</v>
      </c>
      <c r="T9790" s="30">
        <f t="shared" si="1545"/>
        <v>1</v>
      </c>
      <c r="U9790" s="28">
        <f t="shared" si="1546"/>
        <v>3.9320000000000004</v>
      </c>
      <c r="V9790" t="str">
        <f t="shared" si="1537"/>
        <v>No</v>
      </c>
      <c r="W9790" t="str">
        <f t="shared" si="1538"/>
        <v>11/1/2015</v>
      </c>
      <c r="X9790">
        <f t="shared" si="1539"/>
        <v>1</v>
      </c>
      <c r="Y9790">
        <f t="shared" si="1540"/>
        <v>3.9320000000000004</v>
      </c>
      <c r="Z9790" t="str">
        <f t="shared" si="1541"/>
        <v/>
      </c>
    </row>
    <row r="9791" spans="1:26" ht="13" hidden="1" x14ac:dyDescent="0.25">
      <c r="A9791" t="s">
        <v>2136</v>
      </c>
      <c r="B9791" t="s">
        <v>34</v>
      </c>
      <c r="C9791" t="s">
        <v>5</v>
      </c>
      <c r="D9791" s="46">
        <v>0.1</v>
      </c>
      <c r="E9791" s="2">
        <v>42327</v>
      </c>
      <c r="F9791" t="s">
        <v>13138</v>
      </c>
      <c r="G9791" s="16">
        <v>44378</v>
      </c>
      <c r="H9791" s="16">
        <v>44742</v>
      </c>
      <c r="I9791" s="3">
        <v>39.32</v>
      </c>
      <c r="J9791" s="3">
        <v>-26.21</v>
      </c>
      <c r="K9791" s="3">
        <v>13.11</v>
      </c>
      <c r="Q9791" s="29">
        <f t="shared" si="1542"/>
        <v>6</v>
      </c>
      <c r="R9791" s="29">
        <f t="shared" si="1543"/>
        <v>7</v>
      </c>
      <c r="S9791" s="29">
        <f t="shared" si="1544"/>
        <v>11</v>
      </c>
      <c r="T9791" s="30">
        <f t="shared" si="1545"/>
        <v>1</v>
      </c>
      <c r="U9791" s="28">
        <f t="shared" si="1546"/>
        <v>3.9320000000000004</v>
      </c>
      <c r="V9791" t="str">
        <f t="shared" si="1537"/>
        <v>No</v>
      </c>
      <c r="W9791" t="str">
        <f t="shared" si="1538"/>
        <v>11/1/2015</v>
      </c>
      <c r="X9791">
        <f t="shared" si="1539"/>
        <v>1</v>
      </c>
      <c r="Y9791">
        <f t="shared" si="1540"/>
        <v>3.9320000000000004</v>
      </c>
      <c r="Z9791" t="str">
        <f t="shared" si="1541"/>
        <v/>
      </c>
    </row>
    <row r="9792" spans="1:26" ht="13" hidden="1" x14ac:dyDescent="0.25">
      <c r="A9792" t="s">
        <v>2137</v>
      </c>
      <c r="B9792" t="s">
        <v>34</v>
      </c>
      <c r="C9792" t="s">
        <v>5</v>
      </c>
      <c r="D9792" s="46">
        <v>0.1</v>
      </c>
      <c r="E9792" s="2">
        <v>42327</v>
      </c>
      <c r="F9792" t="s">
        <v>13138</v>
      </c>
      <c r="G9792" s="16">
        <v>44378</v>
      </c>
      <c r="H9792" s="16">
        <v>44742</v>
      </c>
      <c r="I9792" s="3">
        <v>39.32</v>
      </c>
      <c r="J9792" s="3">
        <v>-26.21</v>
      </c>
      <c r="K9792" s="3">
        <v>13.11</v>
      </c>
      <c r="Q9792" s="29">
        <f t="shared" si="1542"/>
        <v>6</v>
      </c>
      <c r="R9792" s="29">
        <f t="shared" si="1543"/>
        <v>7</v>
      </c>
      <c r="S9792" s="29">
        <f t="shared" si="1544"/>
        <v>11</v>
      </c>
      <c r="T9792" s="30">
        <f t="shared" si="1545"/>
        <v>1</v>
      </c>
      <c r="U9792" s="28">
        <f t="shared" si="1546"/>
        <v>3.9320000000000004</v>
      </c>
      <c r="V9792" t="str">
        <f t="shared" si="1537"/>
        <v>No</v>
      </c>
      <c r="W9792" t="str">
        <f t="shared" si="1538"/>
        <v>11/1/2015</v>
      </c>
      <c r="X9792">
        <f t="shared" si="1539"/>
        <v>1</v>
      </c>
      <c r="Y9792">
        <f t="shared" si="1540"/>
        <v>3.9320000000000004</v>
      </c>
      <c r="Z9792" t="str">
        <f t="shared" si="1541"/>
        <v/>
      </c>
    </row>
    <row r="9793" spans="1:26" ht="13" hidden="1" x14ac:dyDescent="0.25">
      <c r="A9793" t="s">
        <v>2138</v>
      </c>
      <c r="B9793" t="s">
        <v>34</v>
      </c>
      <c r="C9793" t="s">
        <v>5</v>
      </c>
      <c r="D9793" s="46">
        <v>0.1</v>
      </c>
      <c r="E9793" s="2">
        <v>42327</v>
      </c>
      <c r="F9793" t="s">
        <v>13138</v>
      </c>
      <c r="G9793" s="16">
        <v>44378</v>
      </c>
      <c r="H9793" s="16">
        <v>44742</v>
      </c>
      <c r="I9793" s="3">
        <v>39.32</v>
      </c>
      <c r="J9793" s="3">
        <v>-26.21</v>
      </c>
      <c r="K9793" s="3">
        <v>13.11</v>
      </c>
      <c r="Q9793" s="29">
        <f t="shared" si="1542"/>
        <v>6</v>
      </c>
      <c r="R9793" s="29">
        <f t="shared" si="1543"/>
        <v>7</v>
      </c>
      <c r="S9793" s="29">
        <f t="shared" si="1544"/>
        <v>11</v>
      </c>
      <c r="T9793" s="30">
        <f t="shared" si="1545"/>
        <v>1</v>
      </c>
      <c r="U9793" s="28">
        <f t="shared" si="1546"/>
        <v>3.9320000000000004</v>
      </c>
      <c r="V9793" t="str">
        <f t="shared" si="1537"/>
        <v>No</v>
      </c>
      <c r="W9793" t="str">
        <f t="shared" si="1538"/>
        <v>11/1/2015</v>
      </c>
      <c r="X9793">
        <f t="shared" si="1539"/>
        <v>1</v>
      </c>
      <c r="Y9793">
        <f t="shared" si="1540"/>
        <v>3.9320000000000004</v>
      </c>
      <c r="Z9793" t="str">
        <f t="shared" si="1541"/>
        <v/>
      </c>
    </row>
    <row r="9794" spans="1:26" ht="13" hidden="1" x14ac:dyDescent="0.25">
      <c r="A9794" t="s">
        <v>2139</v>
      </c>
      <c r="B9794" t="s">
        <v>34</v>
      </c>
      <c r="C9794" t="s">
        <v>5</v>
      </c>
      <c r="D9794" s="46">
        <v>0.1</v>
      </c>
      <c r="E9794" s="2">
        <v>42327</v>
      </c>
      <c r="F9794" t="s">
        <v>13138</v>
      </c>
      <c r="G9794" s="16">
        <v>44378</v>
      </c>
      <c r="H9794" s="16">
        <v>44742</v>
      </c>
      <c r="I9794" s="3">
        <v>39.32</v>
      </c>
      <c r="J9794" s="3">
        <v>-26.21</v>
      </c>
      <c r="K9794" s="3">
        <v>13.11</v>
      </c>
      <c r="Q9794" s="29">
        <f t="shared" si="1542"/>
        <v>6</v>
      </c>
      <c r="R9794" s="29">
        <f t="shared" si="1543"/>
        <v>7</v>
      </c>
      <c r="S9794" s="29">
        <f t="shared" si="1544"/>
        <v>11</v>
      </c>
      <c r="T9794" s="30">
        <f t="shared" si="1545"/>
        <v>1</v>
      </c>
      <c r="U9794" s="28">
        <f t="shared" si="1546"/>
        <v>3.9320000000000004</v>
      </c>
      <c r="V9794" t="str">
        <f t="shared" si="1537"/>
        <v>No</v>
      </c>
      <c r="W9794" t="str">
        <f t="shared" si="1538"/>
        <v>11/1/2015</v>
      </c>
      <c r="X9794">
        <f t="shared" si="1539"/>
        <v>1</v>
      </c>
      <c r="Y9794">
        <f t="shared" si="1540"/>
        <v>3.9320000000000004</v>
      </c>
      <c r="Z9794" t="str">
        <f t="shared" si="1541"/>
        <v/>
      </c>
    </row>
    <row r="9795" spans="1:26" ht="13" hidden="1" x14ac:dyDescent="0.25">
      <c r="A9795" t="s">
        <v>2140</v>
      </c>
      <c r="B9795" t="s">
        <v>34</v>
      </c>
      <c r="C9795" t="s">
        <v>5</v>
      </c>
      <c r="D9795" s="46">
        <v>0.1</v>
      </c>
      <c r="E9795" s="2">
        <v>42327</v>
      </c>
      <c r="F9795" t="s">
        <v>13138</v>
      </c>
      <c r="G9795" s="16">
        <v>44378</v>
      </c>
      <c r="H9795" s="16">
        <v>44742</v>
      </c>
      <c r="I9795" s="3">
        <v>39.32</v>
      </c>
      <c r="J9795" s="3">
        <v>-26.21</v>
      </c>
      <c r="K9795" s="3">
        <v>13.11</v>
      </c>
      <c r="Q9795" s="29">
        <f t="shared" si="1542"/>
        <v>6</v>
      </c>
      <c r="R9795" s="29">
        <f t="shared" si="1543"/>
        <v>7</v>
      </c>
      <c r="S9795" s="29">
        <f t="shared" si="1544"/>
        <v>11</v>
      </c>
      <c r="T9795" s="30">
        <f t="shared" si="1545"/>
        <v>1</v>
      </c>
      <c r="U9795" s="28">
        <f t="shared" si="1546"/>
        <v>3.9320000000000004</v>
      </c>
      <c r="V9795" t="str">
        <f t="shared" si="1537"/>
        <v>No</v>
      </c>
      <c r="W9795" t="str">
        <f t="shared" si="1538"/>
        <v>11/1/2015</v>
      </c>
      <c r="X9795">
        <f t="shared" si="1539"/>
        <v>1</v>
      </c>
      <c r="Y9795">
        <f t="shared" si="1540"/>
        <v>3.9320000000000004</v>
      </c>
      <c r="Z9795" t="str">
        <f t="shared" si="1541"/>
        <v/>
      </c>
    </row>
    <row r="9796" spans="1:26" ht="13" hidden="1" x14ac:dyDescent="0.25">
      <c r="A9796" t="s">
        <v>2141</v>
      </c>
      <c r="B9796" t="s">
        <v>34</v>
      </c>
      <c r="C9796" t="s">
        <v>5</v>
      </c>
      <c r="D9796" s="46">
        <v>0.1</v>
      </c>
      <c r="E9796" s="2">
        <v>42327</v>
      </c>
      <c r="F9796" t="s">
        <v>13138</v>
      </c>
      <c r="G9796" s="16">
        <v>44378</v>
      </c>
      <c r="H9796" s="16">
        <v>44742</v>
      </c>
      <c r="I9796" s="3">
        <v>39.32</v>
      </c>
      <c r="J9796" s="3">
        <v>-26.21</v>
      </c>
      <c r="K9796" s="3">
        <v>13.11</v>
      </c>
      <c r="Q9796" s="29">
        <f t="shared" si="1542"/>
        <v>6</v>
      </c>
      <c r="R9796" s="29">
        <f t="shared" si="1543"/>
        <v>7</v>
      </c>
      <c r="S9796" s="29">
        <f t="shared" si="1544"/>
        <v>11</v>
      </c>
      <c r="T9796" s="30">
        <f t="shared" si="1545"/>
        <v>1</v>
      </c>
      <c r="U9796" s="28">
        <f t="shared" si="1546"/>
        <v>3.9320000000000004</v>
      </c>
      <c r="V9796" t="str">
        <f t="shared" si="1537"/>
        <v>No</v>
      </c>
      <c r="W9796" t="str">
        <f t="shared" si="1538"/>
        <v>11/1/2015</v>
      </c>
      <c r="X9796">
        <f t="shared" si="1539"/>
        <v>1</v>
      </c>
      <c r="Y9796">
        <f t="shared" si="1540"/>
        <v>3.9320000000000004</v>
      </c>
      <c r="Z9796" t="str">
        <f t="shared" si="1541"/>
        <v/>
      </c>
    </row>
    <row r="9797" spans="1:26" ht="13" hidden="1" x14ac:dyDescent="0.25">
      <c r="A9797" t="s">
        <v>2142</v>
      </c>
      <c r="B9797" t="s">
        <v>34</v>
      </c>
      <c r="C9797" t="s">
        <v>5</v>
      </c>
      <c r="D9797" s="46">
        <v>0.1</v>
      </c>
      <c r="E9797" s="2">
        <v>42327</v>
      </c>
      <c r="F9797" t="s">
        <v>13138</v>
      </c>
      <c r="G9797" s="16">
        <v>44378</v>
      </c>
      <c r="H9797" s="16">
        <v>44742</v>
      </c>
      <c r="I9797" s="3">
        <v>39.32</v>
      </c>
      <c r="J9797" s="3">
        <v>-26.21</v>
      </c>
      <c r="K9797" s="3">
        <v>13.11</v>
      </c>
      <c r="Q9797" s="29">
        <f t="shared" si="1542"/>
        <v>6</v>
      </c>
      <c r="R9797" s="29">
        <f t="shared" si="1543"/>
        <v>7</v>
      </c>
      <c r="S9797" s="29">
        <f t="shared" si="1544"/>
        <v>11</v>
      </c>
      <c r="T9797" s="30">
        <f t="shared" si="1545"/>
        <v>1</v>
      </c>
      <c r="U9797" s="28">
        <f t="shared" si="1546"/>
        <v>3.9320000000000004</v>
      </c>
      <c r="V9797" t="str">
        <f t="shared" si="1537"/>
        <v>No</v>
      </c>
      <c r="W9797" t="str">
        <f t="shared" si="1538"/>
        <v>11/1/2015</v>
      </c>
      <c r="X9797">
        <f t="shared" si="1539"/>
        <v>1</v>
      </c>
      <c r="Y9797">
        <f t="shared" si="1540"/>
        <v>3.9320000000000004</v>
      </c>
      <c r="Z9797" t="str">
        <f t="shared" si="1541"/>
        <v/>
      </c>
    </row>
    <row r="9798" spans="1:26" ht="13" hidden="1" x14ac:dyDescent="0.25">
      <c r="A9798" t="s">
        <v>2143</v>
      </c>
      <c r="B9798" t="s">
        <v>34</v>
      </c>
      <c r="C9798" t="s">
        <v>5</v>
      </c>
      <c r="D9798" s="46">
        <v>0.1</v>
      </c>
      <c r="E9798" s="2">
        <v>42327</v>
      </c>
      <c r="F9798" t="s">
        <v>13138</v>
      </c>
      <c r="G9798" s="16">
        <v>44378</v>
      </c>
      <c r="H9798" s="16">
        <v>44742</v>
      </c>
      <c r="I9798" s="3">
        <v>39.32</v>
      </c>
      <c r="J9798" s="3">
        <v>-26.21</v>
      </c>
      <c r="K9798" s="3">
        <v>13.11</v>
      </c>
      <c r="Q9798" s="29">
        <f t="shared" si="1542"/>
        <v>6</v>
      </c>
      <c r="R9798" s="29">
        <f t="shared" si="1543"/>
        <v>7</v>
      </c>
      <c r="S9798" s="29">
        <f t="shared" si="1544"/>
        <v>11</v>
      </c>
      <c r="T9798" s="30">
        <f t="shared" si="1545"/>
        <v>1</v>
      </c>
      <c r="U9798" s="28">
        <f t="shared" si="1546"/>
        <v>3.9320000000000004</v>
      </c>
      <c r="V9798" t="str">
        <f t="shared" si="1537"/>
        <v>No</v>
      </c>
      <c r="W9798" t="str">
        <f t="shared" si="1538"/>
        <v>11/1/2015</v>
      </c>
      <c r="X9798">
        <f t="shared" si="1539"/>
        <v>1</v>
      </c>
      <c r="Y9798">
        <f t="shared" si="1540"/>
        <v>3.9320000000000004</v>
      </c>
      <c r="Z9798" t="str">
        <f t="shared" si="1541"/>
        <v/>
      </c>
    </row>
    <row r="9799" spans="1:26" ht="13" hidden="1" x14ac:dyDescent="0.25">
      <c r="A9799" t="s">
        <v>2144</v>
      </c>
      <c r="B9799" t="s">
        <v>34</v>
      </c>
      <c r="C9799" t="s">
        <v>5</v>
      </c>
      <c r="D9799" s="46">
        <v>0.1</v>
      </c>
      <c r="E9799" s="2">
        <v>42327</v>
      </c>
      <c r="F9799" t="s">
        <v>13138</v>
      </c>
      <c r="G9799" s="16">
        <v>44378</v>
      </c>
      <c r="H9799" s="16">
        <v>44742</v>
      </c>
      <c r="I9799" s="3">
        <v>39.32</v>
      </c>
      <c r="J9799" s="3">
        <v>-26.21</v>
      </c>
      <c r="K9799" s="3">
        <v>13.11</v>
      </c>
      <c r="Q9799" s="29">
        <f t="shared" si="1542"/>
        <v>6</v>
      </c>
      <c r="R9799" s="29">
        <f t="shared" si="1543"/>
        <v>7</v>
      </c>
      <c r="S9799" s="29">
        <f t="shared" si="1544"/>
        <v>11</v>
      </c>
      <c r="T9799" s="30">
        <f t="shared" si="1545"/>
        <v>1</v>
      </c>
      <c r="U9799" s="28">
        <f t="shared" si="1546"/>
        <v>3.9320000000000004</v>
      </c>
      <c r="V9799" t="str">
        <f t="shared" si="1537"/>
        <v>No</v>
      </c>
      <c r="W9799" t="str">
        <f t="shared" si="1538"/>
        <v>11/1/2015</v>
      </c>
      <c r="X9799">
        <f t="shared" si="1539"/>
        <v>1</v>
      </c>
      <c r="Y9799">
        <f t="shared" si="1540"/>
        <v>3.9320000000000004</v>
      </c>
      <c r="Z9799" t="str">
        <f t="shared" si="1541"/>
        <v/>
      </c>
    </row>
    <row r="9800" spans="1:26" ht="13" hidden="1" x14ac:dyDescent="0.25">
      <c r="A9800" t="s">
        <v>2145</v>
      </c>
      <c r="B9800" t="s">
        <v>34</v>
      </c>
      <c r="C9800" t="s">
        <v>5</v>
      </c>
      <c r="D9800" s="46">
        <v>0.1</v>
      </c>
      <c r="E9800" s="2">
        <v>42327</v>
      </c>
      <c r="F9800" t="s">
        <v>13138</v>
      </c>
      <c r="G9800" s="16">
        <v>44378</v>
      </c>
      <c r="H9800" s="16">
        <v>44742</v>
      </c>
      <c r="I9800" s="3">
        <v>39.32</v>
      </c>
      <c r="J9800" s="3">
        <v>-26.21</v>
      </c>
      <c r="K9800" s="3">
        <v>13.11</v>
      </c>
      <c r="Q9800" s="29">
        <f t="shared" si="1542"/>
        <v>6</v>
      </c>
      <c r="R9800" s="29">
        <f t="shared" si="1543"/>
        <v>7</v>
      </c>
      <c r="S9800" s="29">
        <f t="shared" si="1544"/>
        <v>11</v>
      </c>
      <c r="T9800" s="30">
        <f t="shared" si="1545"/>
        <v>1</v>
      </c>
      <c r="U9800" s="28">
        <f t="shared" si="1546"/>
        <v>3.9320000000000004</v>
      </c>
      <c r="V9800" t="str">
        <f t="shared" si="1537"/>
        <v>No</v>
      </c>
      <c r="W9800" t="str">
        <f t="shared" si="1538"/>
        <v>11/1/2015</v>
      </c>
      <c r="X9800">
        <f t="shared" si="1539"/>
        <v>1</v>
      </c>
      <c r="Y9800">
        <f t="shared" si="1540"/>
        <v>3.9320000000000004</v>
      </c>
      <c r="Z9800" t="str">
        <f t="shared" si="1541"/>
        <v/>
      </c>
    </row>
    <row r="9801" spans="1:26" ht="13" hidden="1" x14ac:dyDescent="0.25">
      <c r="A9801" t="s">
        <v>2146</v>
      </c>
      <c r="B9801" t="s">
        <v>34</v>
      </c>
      <c r="C9801" t="s">
        <v>5</v>
      </c>
      <c r="D9801" s="46">
        <v>0.1</v>
      </c>
      <c r="E9801" s="2">
        <v>42327</v>
      </c>
      <c r="F9801" t="s">
        <v>13138</v>
      </c>
      <c r="G9801" s="16">
        <v>44378</v>
      </c>
      <c r="H9801" s="16">
        <v>44742</v>
      </c>
      <c r="I9801" s="3">
        <v>39.32</v>
      </c>
      <c r="J9801" s="3">
        <v>-26.21</v>
      </c>
      <c r="K9801" s="3">
        <v>13.11</v>
      </c>
      <c r="Q9801" s="29">
        <f t="shared" si="1542"/>
        <v>6</v>
      </c>
      <c r="R9801" s="29">
        <f t="shared" si="1543"/>
        <v>7</v>
      </c>
      <c r="S9801" s="29">
        <f t="shared" si="1544"/>
        <v>11</v>
      </c>
      <c r="T9801" s="30">
        <f t="shared" si="1545"/>
        <v>1</v>
      </c>
      <c r="U9801" s="28">
        <f t="shared" si="1546"/>
        <v>3.9320000000000004</v>
      </c>
      <c r="V9801" t="str">
        <f t="shared" si="1537"/>
        <v>No</v>
      </c>
      <c r="W9801" t="str">
        <f t="shared" si="1538"/>
        <v>11/1/2015</v>
      </c>
      <c r="X9801">
        <f t="shared" si="1539"/>
        <v>1</v>
      </c>
      <c r="Y9801">
        <f t="shared" si="1540"/>
        <v>3.9320000000000004</v>
      </c>
      <c r="Z9801" t="str">
        <f t="shared" si="1541"/>
        <v/>
      </c>
    </row>
    <row r="9802" spans="1:26" ht="13" hidden="1" x14ac:dyDescent="0.25">
      <c r="A9802" t="s">
        <v>13154</v>
      </c>
      <c r="B9802" t="s">
        <v>34</v>
      </c>
      <c r="C9802" t="s">
        <v>5</v>
      </c>
      <c r="D9802" s="46">
        <v>0.1</v>
      </c>
      <c r="E9802" s="2">
        <v>42327</v>
      </c>
      <c r="F9802" t="s">
        <v>13138</v>
      </c>
      <c r="G9802" s="16">
        <v>44378</v>
      </c>
      <c r="H9802" s="16">
        <v>44742</v>
      </c>
      <c r="I9802" s="3">
        <v>39.32</v>
      </c>
      <c r="J9802" s="3">
        <v>-26.21</v>
      </c>
      <c r="K9802" s="3">
        <v>13.11</v>
      </c>
      <c r="Q9802" s="29">
        <f t="shared" si="1542"/>
        <v>6</v>
      </c>
      <c r="R9802" s="29">
        <f t="shared" si="1543"/>
        <v>7</v>
      </c>
      <c r="S9802" s="29">
        <f t="shared" si="1544"/>
        <v>11</v>
      </c>
      <c r="T9802" s="30">
        <f t="shared" si="1545"/>
        <v>1</v>
      </c>
      <c r="U9802" s="28">
        <f t="shared" si="1546"/>
        <v>3.9320000000000004</v>
      </c>
      <c r="V9802" t="str">
        <f t="shared" si="1537"/>
        <v>No</v>
      </c>
      <c r="W9802" t="str">
        <f t="shared" si="1538"/>
        <v>11/1/2015</v>
      </c>
      <c r="X9802">
        <f t="shared" si="1539"/>
        <v>1</v>
      </c>
      <c r="Y9802">
        <f t="shared" si="1540"/>
        <v>3.9320000000000004</v>
      </c>
      <c r="Z9802" t="str">
        <f t="shared" si="1541"/>
        <v/>
      </c>
    </row>
    <row r="9803" spans="1:26" ht="13" hidden="1" x14ac:dyDescent="0.25">
      <c r="A9803" t="s">
        <v>13155</v>
      </c>
      <c r="B9803" t="s">
        <v>34</v>
      </c>
      <c r="C9803" t="s">
        <v>5</v>
      </c>
      <c r="D9803" s="46">
        <v>0.1</v>
      </c>
      <c r="E9803" s="2">
        <v>42327</v>
      </c>
      <c r="F9803" t="s">
        <v>13138</v>
      </c>
      <c r="G9803" s="16">
        <v>44378</v>
      </c>
      <c r="H9803" s="16">
        <v>44742</v>
      </c>
      <c r="I9803" s="3">
        <v>39.32</v>
      </c>
      <c r="J9803" s="3">
        <v>-26.21</v>
      </c>
      <c r="K9803" s="3">
        <v>13.11</v>
      </c>
      <c r="Q9803" s="29">
        <f t="shared" si="1542"/>
        <v>6</v>
      </c>
      <c r="R9803" s="29">
        <f t="shared" si="1543"/>
        <v>7</v>
      </c>
      <c r="S9803" s="29">
        <f t="shared" si="1544"/>
        <v>11</v>
      </c>
      <c r="T9803" s="30">
        <f t="shared" si="1545"/>
        <v>1</v>
      </c>
      <c r="U9803" s="28">
        <f t="shared" si="1546"/>
        <v>3.9320000000000004</v>
      </c>
      <c r="V9803" t="str">
        <f t="shared" si="1537"/>
        <v>No</v>
      </c>
      <c r="W9803" t="str">
        <f t="shared" si="1538"/>
        <v>11/1/2015</v>
      </c>
      <c r="X9803">
        <f t="shared" si="1539"/>
        <v>1</v>
      </c>
      <c r="Y9803">
        <f t="shared" si="1540"/>
        <v>3.9320000000000004</v>
      </c>
      <c r="Z9803" t="str">
        <f t="shared" si="1541"/>
        <v/>
      </c>
    </row>
    <row r="9804" spans="1:26" ht="13" hidden="1" x14ac:dyDescent="0.25">
      <c r="A9804" t="s">
        <v>13156</v>
      </c>
      <c r="B9804" t="s">
        <v>34</v>
      </c>
      <c r="C9804" t="s">
        <v>5</v>
      </c>
      <c r="D9804" s="46">
        <v>0.1</v>
      </c>
      <c r="E9804" s="2">
        <v>42327</v>
      </c>
      <c r="F9804" t="s">
        <v>13138</v>
      </c>
      <c r="G9804" s="16">
        <v>44378</v>
      </c>
      <c r="H9804" s="16">
        <v>44742</v>
      </c>
      <c r="I9804" s="3">
        <v>39.32</v>
      </c>
      <c r="J9804" s="3">
        <v>-26.21</v>
      </c>
      <c r="K9804" s="3">
        <v>13.11</v>
      </c>
      <c r="Q9804" s="29">
        <f t="shared" si="1542"/>
        <v>6</v>
      </c>
      <c r="R9804" s="29">
        <f t="shared" si="1543"/>
        <v>7</v>
      </c>
      <c r="S9804" s="29">
        <f t="shared" si="1544"/>
        <v>11</v>
      </c>
      <c r="T9804" s="30">
        <f t="shared" si="1545"/>
        <v>1</v>
      </c>
      <c r="U9804" s="28">
        <f t="shared" si="1546"/>
        <v>3.9320000000000004</v>
      </c>
      <c r="V9804" t="str">
        <f t="shared" ref="V9804:V9867" si="1547">IF(AND(E9804&gt;=G9804,E9804&lt;=H9804),"Yes","No")</f>
        <v>No</v>
      </c>
      <c r="W9804" t="str">
        <f t="shared" ref="W9804:W9867" si="1548">MONTH(E9804)&amp;"/"&amp;1&amp;"/"&amp;YEAR(E9804)</f>
        <v>11/1/2015</v>
      </c>
      <c r="X9804">
        <f t="shared" ref="X9804:X9867" si="1549">IF(V9804="Yes",(DATEDIF(W9804,H9804+1,"M")/12),1)</f>
        <v>1</v>
      </c>
      <c r="Y9804">
        <f t="shared" ref="Y9804:Y9867" si="1550">I9804*D9804*X9804</f>
        <v>3.9320000000000004</v>
      </c>
      <c r="Z9804" t="str">
        <f t="shared" ref="Z9804:Z9867" si="1551">IF(V9804="Yes",Y9804+J9804,"")</f>
        <v/>
      </c>
    </row>
    <row r="9805" spans="1:26" ht="13" hidden="1" x14ac:dyDescent="0.25">
      <c r="A9805" t="s">
        <v>2147</v>
      </c>
      <c r="B9805" t="s">
        <v>34</v>
      </c>
      <c r="C9805" t="s">
        <v>5</v>
      </c>
      <c r="D9805" s="46">
        <v>0.1</v>
      </c>
      <c r="E9805" s="2">
        <v>42327</v>
      </c>
      <c r="F9805" t="s">
        <v>13138</v>
      </c>
      <c r="G9805" s="16">
        <v>44378</v>
      </c>
      <c r="H9805" s="16">
        <v>44742</v>
      </c>
      <c r="I9805" s="3">
        <v>39.32</v>
      </c>
      <c r="J9805" s="3">
        <v>-26.21</v>
      </c>
      <c r="K9805" s="3">
        <v>13.11</v>
      </c>
      <c r="Q9805" s="29">
        <f t="shared" si="1542"/>
        <v>6</v>
      </c>
      <c r="R9805" s="29">
        <f t="shared" si="1543"/>
        <v>7</v>
      </c>
      <c r="S9805" s="29">
        <f t="shared" si="1544"/>
        <v>11</v>
      </c>
      <c r="T9805" s="30">
        <f t="shared" si="1545"/>
        <v>1</v>
      </c>
      <c r="U9805" s="28">
        <f t="shared" si="1546"/>
        <v>3.9320000000000004</v>
      </c>
      <c r="V9805" t="str">
        <f t="shared" si="1547"/>
        <v>No</v>
      </c>
      <c r="W9805" t="str">
        <f t="shared" si="1548"/>
        <v>11/1/2015</v>
      </c>
      <c r="X9805">
        <f t="shared" si="1549"/>
        <v>1</v>
      </c>
      <c r="Y9805">
        <f t="shared" si="1550"/>
        <v>3.9320000000000004</v>
      </c>
      <c r="Z9805" t="str">
        <f t="shared" si="1551"/>
        <v/>
      </c>
    </row>
    <row r="9806" spans="1:26" ht="13" hidden="1" x14ac:dyDescent="0.25">
      <c r="A9806" t="s">
        <v>13157</v>
      </c>
      <c r="B9806" t="s">
        <v>34</v>
      </c>
      <c r="C9806" t="s">
        <v>5</v>
      </c>
      <c r="D9806" s="46">
        <v>0.1</v>
      </c>
      <c r="E9806" s="2">
        <v>42327</v>
      </c>
      <c r="F9806" t="s">
        <v>13138</v>
      </c>
      <c r="G9806" s="16">
        <v>44378</v>
      </c>
      <c r="H9806" s="16">
        <v>44742</v>
      </c>
      <c r="I9806" s="3">
        <v>39.32</v>
      </c>
      <c r="J9806" s="3">
        <v>-26.21</v>
      </c>
      <c r="K9806" s="3">
        <v>13.11</v>
      </c>
      <c r="Q9806" s="29">
        <f t="shared" si="1542"/>
        <v>6</v>
      </c>
      <c r="R9806" s="29">
        <f t="shared" si="1543"/>
        <v>7</v>
      </c>
      <c r="S9806" s="29">
        <f t="shared" si="1544"/>
        <v>11</v>
      </c>
      <c r="T9806" s="30">
        <f t="shared" si="1545"/>
        <v>1</v>
      </c>
      <c r="U9806" s="28">
        <f t="shared" si="1546"/>
        <v>3.9320000000000004</v>
      </c>
      <c r="V9806" t="str">
        <f t="shared" si="1547"/>
        <v>No</v>
      </c>
      <c r="W9806" t="str">
        <f t="shared" si="1548"/>
        <v>11/1/2015</v>
      </c>
      <c r="X9806">
        <f t="shared" si="1549"/>
        <v>1</v>
      </c>
      <c r="Y9806">
        <f t="shared" si="1550"/>
        <v>3.9320000000000004</v>
      </c>
      <c r="Z9806" t="str">
        <f t="shared" si="1551"/>
        <v/>
      </c>
    </row>
    <row r="9807" spans="1:26" ht="13" hidden="1" x14ac:dyDescent="0.25">
      <c r="A9807" t="s">
        <v>2148</v>
      </c>
      <c r="B9807" t="s">
        <v>34</v>
      </c>
      <c r="C9807" t="s">
        <v>5</v>
      </c>
      <c r="D9807" s="46">
        <v>0.1</v>
      </c>
      <c r="E9807" s="2">
        <v>42327</v>
      </c>
      <c r="F9807" t="s">
        <v>13138</v>
      </c>
      <c r="G9807" s="16">
        <v>44378</v>
      </c>
      <c r="H9807" s="16">
        <v>44742</v>
      </c>
      <c r="I9807" s="3">
        <v>39.32</v>
      </c>
      <c r="J9807" s="3">
        <v>-26.21</v>
      </c>
      <c r="K9807" s="3">
        <v>13.11</v>
      </c>
      <c r="Q9807" s="29">
        <f t="shared" si="1542"/>
        <v>6</v>
      </c>
      <c r="R9807" s="29">
        <f t="shared" si="1543"/>
        <v>7</v>
      </c>
      <c r="S9807" s="29">
        <f t="shared" si="1544"/>
        <v>11</v>
      </c>
      <c r="T9807" s="30">
        <f t="shared" si="1545"/>
        <v>1</v>
      </c>
      <c r="U9807" s="28">
        <f t="shared" si="1546"/>
        <v>3.9320000000000004</v>
      </c>
      <c r="V9807" t="str">
        <f t="shared" si="1547"/>
        <v>No</v>
      </c>
      <c r="W9807" t="str">
        <f t="shared" si="1548"/>
        <v>11/1/2015</v>
      </c>
      <c r="X9807">
        <f t="shared" si="1549"/>
        <v>1</v>
      </c>
      <c r="Y9807">
        <f t="shared" si="1550"/>
        <v>3.9320000000000004</v>
      </c>
      <c r="Z9807" t="str">
        <f t="shared" si="1551"/>
        <v/>
      </c>
    </row>
    <row r="9808" spans="1:26" ht="13" hidden="1" x14ac:dyDescent="0.25">
      <c r="A9808" t="s">
        <v>2150</v>
      </c>
      <c r="B9808" t="s">
        <v>34</v>
      </c>
      <c r="C9808" t="s">
        <v>5</v>
      </c>
      <c r="D9808" s="46">
        <v>0.1</v>
      </c>
      <c r="E9808" s="2">
        <v>42327</v>
      </c>
      <c r="F9808" t="s">
        <v>13138</v>
      </c>
      <c r="G9808" s="16">
        <v>44378</v>
      </c>
      <c r="H9808" s="16">
        <v>44742</v>
      </c>
      <c r="I9808" s="3">
        <v>39.32</v>
      </c>
      <c r="J9808" s="3">
        <v>-26.21</v>
      </c>
      <c r="K9808" s="3">
        <v>13.11</v>
      </c>
      <c r="Q9808" s="29">
        <f t="shared" si="1542"/>
        <v>6</v>
      </c>
      <c r="R9808" s="29">
        <f t="shared" si="1543"/>
        <v>7</v>
      </c>
      <c r="S9808" s="29">
        <f t="shared" si="1544"/>
        <v>11</v>
      </c>
      <c r="T9808" s="30">
        <f t="shared" si="1545"/>
        <v>1</v>
      </c>
      <c r="U9808" s="28">
        <f t="shared" si="1546"/>
        <v>3.9320000000000004</v>
      </c>
      <c r="V9808" t="str">
        <f t="shared" si="1547"/>
        <v>No</v>
      </c>
      <c r="W9808" t="str">
        <f t="shared" si="1548"/>
        <v>11/1/2015</v>
      </c>
      <c r="X9808">
        <f t="shared" si="1549"/>
        <v>1</v>
      </c>
      <c r="Y9808">
        <f t="shared" si="1550"/>
        <v>3.9320000000000004</v>
      </c>
      <c r="Z9808" t="str">
        <f t="shared" si="1551"/>
        <v/>
      </c>
    </row>
    <row r="9809" spans="1:26" ht="13" hidden="1" x14ac:dyDescent="0.25">
      <c r="A9809" t="s">
        <v>2151</v>
      </c>
      <c r="B9809" t="s">
        <v>34</v>
      </c>
      <c r="C9809" t="s">
        <v>5</v>
      </c>
      <c r="D9809" s="46">
        <v>0.1</v>
      </c>
      <c r="E9809" s="2">
        <v>42327</v>
      </c>
      <c r="F9809" t="s">
        <v>13138</v>
      </c>
      <c r="G9809" s="16">
        <v>44378</v>
      </c>
      <c r="H9809" s="16">
        <v>44742</v>
      </c>
      <c r="I9809" s="3">
        <v>39.32</v>
      </c>
      <c r="J9809" s="3">
        <v>-26.21</v>
      </c>
      <c r="K9809" s="3">
        <v>13.11</v>
      </c>
      <c r="Q9809" s="29">
        <f t="shared" si="1542"/>
        <v>6</v>
      </c>
      <c r="R9809" s="29">
        <f t="shared" si="1543"/>
        <v>7</v>
      </c>
      <c r="S9809" s="29">
        <f t="shared" si="1544"/>
        <v>11</v>
      </c>
      <c r="T9809" s="30">
        <f t="shared" si="1545"/>
        <v>1</v>
      </c>
      <c r="U9809" s="28">
        <f t="shared" si="1546"/>
        <v>3.9320000000000004</v>
      </c>
      <c r="V9809" t="str">
        <f t="shared" si="1547"/>
        <v>No</v>
      </c>
      <c r="W9809" t="str">
        <f t="shared" si="1548"/>
        <v>11/1/2015</v>
      </c>
      <c r="X9809">
        <f t="shared" si="1549"/>
        <v>1</v>
      </c>
      <c r="Y9809">
        <f t="shared" si="1550"/>
        <v>3.9320000000000004</v>
      </c>
      <c r="Z9809" t="str">
        <f t="shared" si="1551"/>
        <v/>
      </c>
    </row>
    <row r="9810" spans="1:26" ht="13" hidden="1" x14ac:dyDescent="0.25">
      <c r="A9810" t="s">
        <v>2152</v>
      </c>
      <c r="B9810" t="s">
        <v>34</v>
      </c>
      <c r="C9810" t="s">
        <v>5</v>
      </c>
      <c r="D9810" s="46">
        <v>0.1</v>
      </c>
      <c r="E9810" s="2">
        <v>42327</v>
      </c>
      <c r="F9810" t="s">
        <v>13138</v>
      </c>
      <c r="G9810" s="16">
        <v>44378</v>
      </c>
      <c r="H9810" s="16">
        <v>44742</v>
      </c>
      <c r="I9810" s="3">
        <v>39.32</v>
      </c>
      <c r="J9810" s="3">
        <v>-26.21</v>
      </c>
      <c r="K9810" s="3">
        <v>13.11</v>
      </c>
      <c r="Q9810" s="29">
        <f t="shared" si="1542"/>
        <v>6</v>
      </c>
      <c r="R9810" s="29">
        <f t="shared" si="1543"/>
        <v>7</v>
      </c>
      <c r="S9810" s="29">
        <f t="shared" si="1544"/>
        <v>11</v>
      </c>
      <c r="T9810" s="30">
        <f t="shared" si="1545"/>
        <v>1</v>
      </c>
      <c r="U9810" s="28">
        <f t="shared" si="1546"/>
        <v>3.9320000000000004</v>
      </c>
      <c r="V9810" t="str">
        <f t="shared" si="1547"/>
        <v>No</v>
      </c>
      <c r="W9810" t="str">
        <f t="shared" si="1548"/>
        <v>11/1/2015</v>
      </c>
      <c r="X9810">
        <f t="shared" si="1549"/>
        <v>1</v>
      </c>
      <c r="Y9810">
        <f t="shared" si="1550"/>
        <v>3.9320000000000004</v>
      </c>
      <c r="Z9810" t="str">
        <f t="shared" si="1551"/>
        <v/>
      </c>
    </row>
    <row r="9811" spans="1:26" ht="13" hidden="1" x14ac:dyDescent="0.25">
      <c r="A9811" t="s">
        <v>2153</v>
      </c>
      <c r="B9811" t="s">
        <v>34</v>
      </c>
      <c r="C9811" t="s">
        <v>5</v>
      </c>
      <c r="D9811" s="46">
        <v>0.1</v>
      </c>
      <c r="E9811" s="2">
        <v>42327</v>
      </c>
      <c r="F9811" t="s">
        <v>13138</v>
      </c>
      <c r="G9811" s="16">
        <v>44378</v>
      </c>
      <c r="H9811" s="16">
        <v>44742</v>
      </c>
      <c r="I9811" s="3">
        <v>39.32</v>
      </c>
      <c r="J9811" s="3">
        <v>-26.21</v>
      </c>
      <c r="K9811" s="3">
        <v>13.11</v>
      </c>
      <c r="Q9811" s="29">
        <f t="shared" si="1542"/>
        <v>6</v>
      </c>
      <c r="R9811" s="29">
        <f t="shared" si="1543"/>
        <v>7</v>
      </c>
      <c r="S9811" s="29">
        <f t="shared" si="1544"/>
        <v>11</v>
      </c>
      <c r="T9811" s="30">
        <f t="shared" si="1545"/>
        <v>1</v>
      </c>
      <c r="U9811" s="28">
        <f t="shared" si="1546"/>
        <v>3.9320000000000004</v>
      </c>
      <c r="V9811" t="str">
        <f t="shared" si="1547"/>
        <v>No</v>
      </c>
      <c r="W9811" t="str">
        <f t="shared" si="1548"/>
        <v>11/1/2015</v>
      </c>
      <c r="X9811">
        <f t="shared" si="1549"/>
        <v>1</v>
      </c>
      <c r="Y9811">
        <f t="shared" si="1550"/>
        <v>3.9320000000000004</v>
      </c>
      <c r="Z9811" t="str">
        <f t="shared" si="1551"/>
        <v/>
      </c>
    </row>
    <row r="9812" spans="1:26" ht="13" hidden="1" x14ac:dyDescent="0.25">
      <c r="A9812" t="s">
        <v>2155</v>
      </c>
      <c r="B9812" t="s">
        <v>34</v>
      </c>
      <c r="C9812" t="s">
        <v>5</v>
      </c>
      <c r="D9812" s="46">
        <v>0.1</v>
      </c>
      <c r="E9812" s="2">
        <v>42327</v>
      </c>
      <c r="F9812" t="s">
        <v>13138</v>
      </c>
      <c r="G9812" s="16">
        <v>44378</v>
      </c>
      <c r="H9812" s="16">
        <v>44742</v>
      </c>
      <c r="I9812" s="3">
        <v>39.32</v>
      </c>
      <c r="J9812" s="3">
        <v>-26.21</v>
      </c>
      <c r="K9812" s="3">
        <v>13.11</v>
      </c>
      <c r="Q9812" s="29">
        <f t="shared" si="1542"/>
        <v>6</v>
      </c>
      <c r="R9812" s="29">
        <f t="shared" si="1543"/>
        <v>7</v>
      </c>
      <c r="S9812" s="29">
        <f t="shared" si="1544"/>
        <v>11</v>
      </c>
      <c r="T9812" s="30">
        <f t="shared" si="1545"/>
        <v>1</v>
      </c>
      <c r="U9812" s="28">
        <f t="shared" si="1546"/>
        <v>3.9320000000000004</v>
      </c>
      <c r="V9812" t="str">
        <f t="shared" si="1547"/>
        <v>No</v>
      </c>
      <c r="W9812" t="str">
        <f t="shared" si="1548"/>
        <v>11/1/2015</v>
      </c>
      <c r="X9812">
        <f t="shared" si="1549"/>
        <v>1</v>
      </c>
      <c r="Y9812">
        <f t="shared" si="1550"/>
        <v>3.9320000000000004</v>
      </c>
      <c r="Z9812" t="str">
        <f t="shared" si="1551"/>
        <v/>
      </c>
    </row>
    <row r="9813" spans="1:26" ht="13" hidden="1" x14ac:dyDescent="0.25">
      <c r="A9813" t="s">
        <v>2156</v>
      </c>
      <c r="B9813" t="s">
        <v>34</v>
      </c>
      <c r="C9813" t="s">
        <v>5</v>
      </c>
      <c r="D9813" s="46">
        <v>0.1</v>
      </c>
      <c r="E9813" s="2">
        <v>42327</v>
      </c>
      <c r="F9813" t="s">
        <v>13138</v>
      </c>
      <c r="G9813" s="16">
        <v>44378</v>
      </c>
      <c r="H9813" s="16">
        <v>44742</v>
      </c>
      <c r="I9813" s="3">
        <v>39.32</v>
      </c>
      <c r="J9813" s="3">
        <v>-26.21</v>
      </c>
      <c r="K9813" s="3">
        <v>13.11</v>
      </c>
      <c r="Q9813" s="29">
        <f t="shared" si="1542"/>
        <v>6</v>
      </c>
      <c r="R9813" s="29">
        <f t="shared" si="1543"/>
        <v>7</v>
      </c>
      <c r="S9813" s="29">
        <f t="shared" si="1544"/>
        <v>11</v>
      </c>
      <c r="T9813" s="30">
        <f t="shared" si="1545"/>
        <v>1</v>
      </c>
      <c r="U9813" s="28">
        <f t="shared" si="1546"/>
        <v>3.9320000000000004</v>
      </c>
      <c r="V9813" t="str">
        <f t="shared" si="1547"/>
        <v>No</v>
      </c>
      <c r="W9813" t="str">
        <f t="shared" si="1548"/>
        <v>11/1/2015</v>
      </c>
      <c r="X9813">
        <f t="shared" si="1549"/>
        <v>1</v>
      </c>
      <c r="Y9813">
        <f t="shared" si="1550"/>
        <v>3.9320000000000004</v>
      </c>
      <c r="Z9813" t="str">
        <f t="shared" si="1551"/>
        <v/>
      </c>
    </row>
    <row r="9814" spans="1:26" ht="13" hidden="1" x14ac:dyDescent="0.25">
      <c r="A9814" t="s">
        <v>2157</v>
      </c>
      <c r="B9814" t="s">
        <v>34</v>
      </c>
      <c r="C9814" t="s">
        <v>5</v>
      </c>
      <c r="D9814" s="46">
        <v>0.1</v>
      </c>
      <c r="E9814" s="2">
        <v>42327</v>
      </c>
      <c r="F9814" t="s">
        <v>13138</v>
      </c>
      <c r="G9814" s="16">
        <v>44378</v>
      </c>
      <c r="H9814" s="16">
        <v>44742</v>
      </c>
      <c r="I9814" s="3">
        <v>39.32</v>
      </c>
      <c r="J9814" s="3">
        <v>-26.21</v>
      </c>
      <c r="K9814" s="3">
        <v>13.11</v>
      </c>
      <c r="Q9814" s="29">
        <f t="shared" si="1542"/>
        <v>6</v>
      </c>
      <c r="R9814" s="29">
        <f t="shared" si="1543"/>
        <v>7</v>
      </c>
      <c r="S9814" s="29">
        <f t="shared" si="1544"/>
        <v>11</v>
      </c>
      <c r="T9814" s="30">
        <f t="shared" si="1545"/>
        <v>1</v>
      </c>
      <c r="U9814" s="28">
        <f t="shared" si="1546"/>
        <v>3.9320000000000004</v>
      </c>
      <c r="V9814" t="str">
        <f t="shared" si="1547"/>
        <v>No</v>
      </c>
      <c r="W9814" t="str">
        <f t="shared" si="1548"/>
        <v>11/1/2015</v>
      </c>
      <c r="X9814">
        <f t="shared" si="1549"/>
        <v>1</v>
      </c>
      <c r="Y9814">
        <f t="shared" si="1550"/>
        <v>3.9320000000000004</v>
      </c>
      <c r="Z9814" t="str">
        <f t="shared" si="1551"/>
        <v/>
      </c>
    </row>
    <row r="9815" spans="1:26" ht="13" hidden="1" x14ac:dyDescent="0.25">
      <c r="A9815" t="s">
        <v>2158</v>
      </c>
      <c r="B9815" t="s">
        <v>34</v>
      </c>
      <c r="C9815" t="s">
        <v>5</v>
      </c>
      <c r="D9815" s="46">
        <v>0.1</v>
      </c>
      <c r="E9815" s="2">
        <v>42327</v>
      </c>
      <c r="F9815" t="s">
        <v>13138</v>
      </c>
      <c r="G9815" s="16">
        <v>44378</v>
      </c>
      <c r="H9815" s="16">
        <v>44742</v>
      </c>
      <c r="I9815" s="3">
        <v>39.32</v>
      </c>
      <c r="J9815" s="3">
        <v>-26.21</v>
      </c>
      <c r="K9815" s="3">
        <v>13.11</v>
      </c>
      <c r="Q9815" s="29">
        <f t="shared" si="1542"/>
        <v>6</v>
      </c>
      <c r="R9815" s="29">
        <f t="shared" si="1543"/>
        <v>7</v>
      </c>
      <c r="S9815" s="29">
        <f t="shared" si="1544"/>
        <v>11</v>
      </c>
      <c r="T9815" s="30">
        <f t="shared" si="1545"/>
        <v>1</v>
      </c>
      <c r="U9815" s="28">
        <f t="shared" si="1546"/>
        <v>3.9320000000000004</v>
      </c>
      <c r="V9815" t="str">
        <f t="shared" si="1547"/>
        <v>No</v>
      </c>
      <c r="W9815" t="str">
        <f t="shared" si="1548"/>
        <v>11/1/2015</v>
      </c>
      <c r="X9815">
        <f t="shared" si="1549"/>
        <v>1</v>
      </c>
      <c r="Y9815">
        <f t="shared" si="1550"/>
        <v>3.9320000000000004</v>
      </c>
      <c r="Z9815" t="str">
        <f t="shared" si="1551"/>
        <v/>
      </c>
    </row>
    <row r="9816" spans="1:26" ht="13" hidden="1" x14ac:dyDescent="0.25">
      <c r="A9816" t="s">
        <v>2160</v>
      </c>
      <c r="B9816" t="s">
        <v>34</v>
      </c>
      <c r="C9816" t="s">
        <v>5</v>
      </c>
      <c r="D9816" s="46">
        <v>0.1</v>
      </c>
      <c r="E9816" s="2">
        <v>42327</v>
      </c>
      <c r="F9816" t="s">
        <v>13138</v>
      </c>
      <c r="G9816" s="16">
        <v>44378</v>
      </c>
      <c r="H9816" s="16">
        <v>44742</v>
      </c>
      <c r="I9816" s="3">
        <v>39.32</v>
      </c>
      <c r="J9816" s="3">
        <v>-26.21</v>
      </c>
      <c r="K9816" s="3">
        <v>13.11</v>
      </c>
      <c r="Q9816" s="29">
        <f t="shared" si="1542"/>
        <v>6</v>
      </c>
      <c r="R9816" s="29">
        <f t="shared" si="1543"/>
        <v>7</v>
      </c>
      <c r="S9816" s="29">
        <f t="shared" si="1544"/>
        <v>11</v>
      </c>
      <c r="T9816" s="30">
        <f t="shared" si="1545"/>
        <v>1</v>
      </c>
      <c r="U9816" s="28">
        <f t="shared" si="1546"/>
        <v>3.9320000000000004</v>
      </c>
      <c r="V9816" t="str">
        <f t="shared" si="1547"/>
        <v>No</v>
      </c>
      <c r="W9816" t="str">
        <f t="shared" si="1548"/>
        <v>11/1/2015</v>
      </c>
      <c r="X9816">
        <f t="shared" si="1549"/>
        <v>1</v>
      </c>
      <c r="Y9816">
        <f t="shared" si="1550"/>
        <v>3.9320000000000004</v>
      </c>
      <c r="Z9816" t="str">
        <f t="shared" si="1551"/>
        <v/>
      </c>
    </row>
    <row r="9817" spans="1:26" ht="13" hidden="1" x14ac:dyDescent="0.25">
      <c r="A9817" t="s">
        <v>2161</v>
      </c>
      <c r="B9817" t="s">
        <v>34</v>
      </c>
      <c r="C9817" t="s">
        <v>5</v>
      </c>
      <c r="D9817" s="46">
        <v>0.1</v>
      </c>
      <c r="E9817" s="2">
        <v>42327</v>
      </c>
      <c r="F9817" t="s">
        <v>13138</v>
      </c>
      <c r="G9817" s="16">
        <v>44378</v>
      </c>
      <c r="H9817" s="16">
        <v>44742</v>
      </c>
      <c r="I9817" s="3">
        <v>39.32</v>
      </c>
      <c r="J9817" s="3">
        <v>-26.21</v>
      </c>
      <c r="K9817" s="3">
        <v>13.11</v>
      </c>
      <c r="Q9817" s="29">
        <f t="shared" si="1542"/>
        <v>6</v>
      </c>
      <c r="R9817" s="29">
        <f t="shared" si="1543"/>
        <v>7</v>
      </c>
      <c r="S9817" s="29">
        <f t="shared" si="1544"/>
        <v>11</v>
      </c>
      <c r="T9817" s="30">
        <f t="shared" si="1545"/>
        <v>1</v>
      </c>
      <c r="U9817" s="28">
        <f t="shared" si="1546"/>
        <v>3.9320000000000004</v>
      </c>
      <c r="V9817" t="str">
        <f t="shared" si="1547"/>
        <v>No</v>
      </c>
      <c r="W9817" t="str">
        <f t="shared" si="1548"/>
        <v>11/1/2015</v>
      </c>
      <c r="X9817">
        <f t="shared" si="1549"/>
        <v>1</v>
      </c>
      <c r="Y9817">
        <f t="shared" si="1550"/>
        <v>3.9320000000000004</v>
      </c>
      <c r="Z9817" t="str">
        <f t="shared" si="1551"/>
        <v/>
      </c>
    </row>
    <row r="9818" spans="1:26" ht="13" hidden="1" x14ac:dyDescent="0.25">
      <c r="A9818" t="s">
        <v>2162</v>
      </c>
      <c r="B9818" t="s">
        <v>34</v>
      </c>
      <c r="C9818" t="s">
        <v>5</v>
      </c>
      <c r="D9818" s="46">
        <v>0.1</v>
      </c>
      <c r="E9818" s="2">
        <v>42327</v>
      </c>
      <c r="F9818" t="s">
        <v>13138</v>
      </c>
      <c r="G9818" s="16">
        <v>44378</v>
      </c>
      <c r="H9818" s="16">
        <v>44742</v>
      </c>
      <c r="I9818" s="3">
        <v>39.32</v>
      </c>
      <c r="J9818" s="3">
        <v>-26.21</v>
      </c>
      <c r="K9818" s="3">
        <v>13.11</v>
      </c>
      <c r="Q9818" s="29">
        <f t="shared" si="1542"/>
        <v>6</v>
      </c>
      <c r="R9818" s="29">
        <f t="shared" si="1543"/>
        <v>7</v>
      </c>
      <c r="S9818" s="29">
        <f t="shared" si="1544"/>
        <v>11</v>
      </c>
      <c r="T9818" s="30">
        <f t="shared" si="1545"/>
        <v>1</v>
      </c>
      <c r="U9818" s="28">
        <f t="shared" si="1546"/>
        <v>3.9320000000000004</v>
      </c>
      <c r="V9818" t="str">
        <f t="shared" si="1547"/>
        <v>No</v>
      </c>
      <c r="W9818" t="str">
        <f t="shared" si="1548"/>
        <v>11/1/2015</v>
      </c>
      <c r="X9818">
        <f t="shared" si="1549"/>
        <v>1</v>
      </c>
      <c r="Y9818">
        <f t="shared" si="1550"/>
        <v>3.9320000000000004</v>
      </c>
      <c r="Z9818" t="str">
        <f t="shared" si="1551"/>
        <v/>
      </c>
    </row>
    <row r="9819" spans="1:26" ht="13" hidden="1" x14ac:dyDescent="0.25">
      <c r="A9819" t="s">
        <v>2163</v>
      </c>
      <c r="B9819" t="s">
        <v>34</v>
      </c>
      <c r="C9819" t="s">
        <v>5</v>
      </c>
      <c r="D9819" s="46">
        <v>0.1</v>
      </c>
      <c r="E9819" s="2">
        <v>42327</v>
      </c>
      <c r="F9819" t="s">
        <v>13138</v>
      </c>
      <c r="G9819" s="16">
        <v>44378</v>
      </c>
      <c r="H9819" s="16">
        <v>44742</v>
      </c>
      <c r="I9819" s="3">
        <v>39.32</v>
      </c>
      <c r="J9819" s="3">
        <v>-26.21</v>
      </c>
      <c r="K9819" s="3">
        <v>13.11</v>
      </c>
      <c r="Q9819" s="29">
        <f t="shared" si="1542"/>
        <v>6</v>
      </c>
      <c r="R9819" s="29">
        <f t="shared" si="1543"/>
        <v>7</v>
      </c>
      <c r="S9819" s="29">
        <f t="shared" si="1544"/>
        <v>11</v>
      </c>
      <c r="T9819" s="30">
        <f t="shared" si="1545"/>
        <v>1</v>
      </c>
      <c r="U9819" s="28">
        <f t="shared" si="1546"/>
        <v>3.9320000000000004</v>
      </c>
      <c r="V9819" t="str">
        <f t="shared" si="1547"/>
        <v>No</v>
      </c>
      <c r="W9819" t="str">
        <f t="shared" si="1548"/>
        <v>11/1/2015</v>
      </c>
      <c r="X9819">
        <f t="shared" si="1549"/>
        <v>1</v>
      </c>
      <c r="Y9819">
        <f t="shared" si="1550"/>
        <v>3.9320000000000004</v>
      </c>
      <c r="Z9819" t="str">
        <f t="shared" si="1551"/>
        <v/>
      </c>
    </row>
    <row r="9820" spans="1:26" ht="13" hidden="1" x14ac:dyDescent="0.25">
      <c r="A9820" t="s">
        <v>2164</v>
      </c>
      <c r="B9820" t="s">
        <v>34</v>
      </c>
      <c r="C9820" t="s">
        <v>5</v>
      </c>
      <c r="D9820" s="46">
        <v>0.1</v>
      </c>
      <c r="E9820" s="2">
        <v>42327</v>
      </c>
      <c r="F9820" t="s">
        <v>13138</v>
      </c>
      <c r="G9820" s="16">
        <v>44378</v>
      </c>
      <c r="H9820" s="16">
        <v>44742</v>
      </c>
      <c r="I9820" s="3">
        <v>39.32</v>
      </c>
      <c r="J9820" s="3">
        <v>-26.21</v>
      </c>
      <c r="K9820" s="3">
        <v>13.11</v>
      </c>
      <c r="Q9820" s="29">
        <f t="shared" si="1542"/>
        <v>6</v>
      </c>
      <c r="R9820" s="29">
        <f t="shared" si="1543"/>
        <v>7</v>
      </c>
      <c r="S9820" s="29">
        <f t="shared" si="1544"/>
        <v>11</v>
      </c>
      <c r="T9820" s="30">
        <f t="shared" si="1545"/>
        <v>1</v>
      </c>
      <c r="U9820" s="28">
        <f t="shared" si="1546"/>
        <v>3.9320000000000004</v>
      </c>
      <c r="V9820" t="str">
        <f t="shared" si="1547"/>
        <v>No</v>
      </c>
      <c r="W9820" t="str">
        <f t="shared" si="1548"/>
        <v>11/1/2015</v>
      </c>
      <c r="X9820">
        <f t="shared" si="1549"/>
        <v>1</v>
      </c>
      <c r="Y9820">
        <f t="shared" si="1550"/>
        <v>3.9320000000000004</v>
      </c>
      <c r="Z9820" t="str">
        <f t="shared" si="1551"/>
        <v/>
      </c>
    </row>
    <row r="9821" spans="1:26" ht="13" hidden="1" x14ac:dyDescent="0.25">
      <c r="A9821" t="s">
        <v>2165</v>
      </c>
      <c r="B9821" t="s">
        <v>34</v>
      </c>
      <c r="C9821" t="s">
        <v>5</v>
      </c>
      <c r="D9821" s="46">
        <v>0.1</v>
      </c>
      <c r="E9821" s="2">
        <v>42327</v>
      </c>
      <c r="F9821" t="s">
        <v>13138</v>
      </c>
      <c r="G9821" s="16">
        <v>44378</v>
      </c>
      <c r="H9821" s="16">
        <v>44742</v>
      </c>
      <c r="I9821" s="3">
        <v>39.32</v>
      </c>
      <c r="J9821" s="3">
        <v>-26.21</v>
      </c>
      <c r="K9821" s="3">
        <v>13.11</v>
      </c>
      <c r="Q9821" s="29">
        <f t="shared" si="1542"/>
        <v>6</v>
      </c>
      <c r="R9821" s="29">
        <f t="shared" si="1543"/>
        <v>7</v>
      </c>
      <c r="S9821" s="29">
        <f t="shared" si="1544"/>
        <v>11</v>
      </c>
      <c r="T9821" s="30">
        <f t="shared" si="1545"/>
        <v>1</v>
      </c>
      <c r="U9821" s="28">
        <f t="shared" si="1546"/>
        <v>3.9320000000000004</v>
      </c>
      <c r="V9821" t="str">
        <f t="shared" si="1547"/>
        <v>No</v>
      </c>
      <c r="W9821" t="str">
        <f t="shared" si="1548"/>
        <v>11/1/2015</v>
      </c>
      <c r="X9821">
        <f t="shared" si="1549"/>
        <v>1</v>
      </c>
      <c r="Y9821">
        <f t="shared" si="1550"/>
        <v>3.9320000000000004</v>
      </c>
      <c r="Z9821" t="str">
        <f t="shared" si="1551"/>
        <v/>
      </c>
    </row>
    <row r="9822" spans="1:26" ht="13" hidden="1" x14ac:dyDescent="0.25">
      <c r="A9822" t="s">
        <v>2166</v>
      </c>
      <c r="B9822" t="s">
        <v>34</v>
      </c>
      <c r="C9822" t="s">
        <v>5</v>
      </c>
      <c r="D9822" s="46">
        <v>0.1</v>
      </c>
      <c r="E9822" s="2">
        <v>42327</v>
      </c>
      <c r="F9822" t="s">
        <v>13138</v>
      </c>
      <c r="G9822" s="16">
        <v>44378</v>
      </c>
      <c r="H9822" s="16">
        <v>44742</v>
      </c>
      <c r="I9822" s="3">
        <v>39.32</v>
      </c>
      <c r="J9822" s="3">
        <v>-26.21</v>
      </c>
      <c r="K9822" s="3">
        <v>13.11</v>
      </c>
      <c r="Q9822" s="29">
        <f t="shared" si="1542"/>
        <v>6</v>
      </c>
      <c r="R9822" s="29">
        <f t="shared" si="1543"/>
        <v>7</v>
      </c>
      <c r="S9822" s="29">
        <f t="shared" si="1544"/>
        <v>11</v>
      </c>
      <c r="T9822" s="30">
        <f t="shared" si="1545"/>
        <v>1</v>
      </c>
      <c r="U9822" s="28">
        <f t="shared" si="1546"/>
        <v>3.9320000000000004</v>
      </c>
      <c r="V9822" t="str">
        <f t="shared" si="1547"/>
        <v>No</v>
      </c>
      <c r="W9822" t="str">
        <f t="shared" si="1548"/>
        <v>11/1/2015</v>
      </c>
      <c r="X9822">
        <f t="shared" si="1549"/>
        <v>1</v>
      </c>
      <c r="Y9822">
        <f t="shared" si="1550"/>
        <v>3.9320000000000004</v>
      </c>
      <c r="Z9822" t="str">
        <f t="shared" si="1551"/>
        <v/>
      </c>
    </row>
    <row r="9823" spans="1:26" ht="13" hidden="1" x14ac:dyDescent="0.25">
      <c r="A9823" t="s">
        <v>2167</v>
      </c>
      <c r="B9823" t="s">
        <v>34</v>
      </c>
      <c r="C9823" t="s">
        <v>5</v>
      </c>
      <c r="D9823" s="46">
        <v>0.1</v>
      </c>
      <c r="E9823" s="2">
        <v>42327</v>
      </c>
      <c r="F9823" t="s">
        <v>13138</v>
      </c>
      <c r="G9823" s="16">
        <v>44378</v>
      </c>
      <c r="H9823" s="16">
        <v>44742</v>
      </c>
      <c r="I9823" s="3">
        <v>39.32</v>
      </c>
      <c r="J9823" s="3">
        <v>-26.21</v>
      </c>
      <c r="K9823" s="3">
        <v>13.11</v>
      </c>
      <c r="Q9823" s="29">
        <f t="shared" si="1542"/>
        <v>6</v>
      </c>
      <c r="R9823" s="29">
        <f t="shared" si="1543"/>
        <v>7</v>
      </c>
      <c r="S9823" s="29">
        <f t="shared" si="1544"/>
        <v>11</v>
      </c>
      <c r="T9823" s="30">
        <f t="shared" si="1545"/>
        <v>1</v>
      </c>
      <c r="U9823" s="28">
        <f t="shared" si="1546"/>
        <v>3.9320000000000004</v>
      </c>
      <c r="V9823" t="str">
        <f t="shared" si="1547"/>
        <v>No</v>
      </c>
      <c r="W9823" t="str">
        <f t="shared" si="1548"/>
        <v>11/1/2015</v>
      </c>
      <c r="X9823">
        <f t="shared" si="1549"/>
        <v>1</v>
      </c>
      <c r="Y9823">
        <f t="shared" si="1550"/>
        <v>3.9320000000000004</v>
      </c>
      <c r="Z9823" t="str">
        <f t="shared" si="1551"/>
        <v/>
      </c>
    </row>
    <row r="9824" spans="1:26" ht="13" hidden="1" x14ac:dyDescent="0.25">
      <c r="A9824" t="s">
        <v>2169</v>
      </c>
      <c r="B9824" t="s">
        <v>34</v>
      </c>
      <c r="C9824" t="s">
        <v>5</v>
      </c>
      <c r="D9824" s="46">
        <v>0.1</v>
      </c>
      <c r="E9824" s="2">
        <v>42327</v>
      </c>
      <c r="F9824" t="s">
        <v>13138</v>
      </c>
      <c r="G9824" s="16">
        <v>44378</v>
      </c>
      <c r="H9824" s="16">
        <v>44742</v>
      </c>
      <c r="I9824" s="3">
        <v>39.32</v>
      </c>
      <c r="J9824" s="3">
        <v>-26.21</v>
      </c>
      <c r="K9824" s="3">
        <v>13.11</v>
      </c>
      <c r="Q9824" s="29">
        <f t="shared" si="1542"/>
        <v>6</v>
      </c>
      <c r="R9824" s="29">
        <f t="shared" si="1543"/>
        <v>7</v>
      </c>
      <c r="S9824" s="29">
        <f t="shared" si="1544"/>
        <v>11</v>
      </c>
      <c r="T9824" s="30">
        <f t="shared" si="1545"/>
        <v>1</v>
      </c>
      <c r="U9824" s="28">
        <f t="shared" si="1546"/>
        <v>3.9320000000000004</v>
      </c>
      <c r="V9824" t="str">
        <f t="shared" si="1547"/>
        <v>No</v>
      </c>
      <c r="W9824" t="str">
        <f t="shared" si="1548"/>
        <v>11/1/2015</v>
      </c>
      <c r="X9824">
        <f t="shared" si="1549"/>
        <v>1</v>
      </c>
      <c r="Y9824">
        <f t="shared" si="1550"/>
        <v>3.9320000000000004</v>
      </c>
      <c r="Z9824" t="str">
        <f t="shared" si="1551"/>
        <v/>
      </c>
    </row>
    <row r="9825" spans="1:26" ht="13" hidden="1" x14ac:dyDescent="0.25">
      <c r="A9825" t="s">
        <v>2170</v>
      </c>
      <c r="B9825" t="s">
        <v>34</v>
      </c>
      <c r="C9825" t="s">
        <v>5</v>
      </c>
      <c r="D9825" s="46">
        <v>0.1</v>
      </c>
      <c r="E9825" s="2">
        <v>42327</v>
      </c>
      <c r="F9825" t="s">
        <v>13138</v>
      </c>
      <c r="G9825" s="16">
        <v>44378</v>
      </c>
      <c r="H9825" s="16">
        <v>44742</v>
      </c>
      <c r="I9825" s="3">
        <v>39.32</v>
      </c>
      <c r="J9825" s="3">
        <v>-26.21</v>
      </c>
      <c r="K9825" s="3">
        <v>13.11</v>
      </c>
      <c r="Q9825" s="29">
        <f t="shared" si="1542"/>
        <v>6</v>
      </c>
      <c r="R9825" s="29">
        <f t="shared" si="1543"/>
        <v>7</v>
      </c>
      <c r="S9825" s="29">
        <f t="shared" si="1544"/>
        <v>11</v>
      </c>
      <c r="T9825" s="30">
        <f t="shared" si="1545"/>
        <v>1</v>
      </c>
      <c r="U9825" s="28">
        <f t="shared" si="1546"/>
        <v>3.9320000000000004</v>
      </c>
      <c r="V9825" t="str">
        <f t="shared" si="1547"/>
        <v>No</v>
      </c>
      <c r="W9825" t="str">
        <f t="shared" si="1548"/>
        <v>11/1/2015</v>
      </c>
      <c r="X9825">
        <f t="shared" si="1549"/>
        <v>1</v>
      </c>
      <c r="Y9825">
        <f t="shared" si="1550"/>
        <v>3.9320000000000004</v>
      </c>
      <c r="Z9825" t="str">
        <f t="shared" si="1551"/>
        <v/>
      </c>
    </row>
    <row r="9826" spans="1:26" ht="13" hidden="1" x14ac:dyDescent="0.25">
      <c r="A9826" t="s">
        <v>2171</v>
      </c>
      <c r="B9826" t="s">
        <v>34</v>
      </c>
      <c r="C9826" t="s">
        <v>5</v>
      </c>
      <c r="D9826" s="46">
        <v>0.1</v>
      </c>
      <c r="E9826" s="2">
        <v>42327</v>
      </c>
      <c r="F9826" t="s">
        <v>13138</v>
      </c>
      <c r="G9826" s="16">
        <v>44378</v>
      </c>
      <c r="H9826" s="16">
        <v>44742</v>
      </c>
      <c r="I9826" s="3">
        <v>39.32</v>
      </c>
      <c r="J9826" s="3">
        <v>-26.21</v>
      </c>
      <c r="K9826" s="3">
        <v>13.11</v>
      </c>
      <c r="Q9826" s="29">
        <f t="shared" si="1542"/>
        <v>6</v>
      </c>
      <c r="R9826" s="29">
        <f t="shared" si="1543"/>
        <v>7</v>
      </c>
      <c r="S9826" s="29">
        <f t="shared" si="1544"/>
        <v>11</v>
      </c>
      <c r="T9826" s="30">
        <f t="shared" si="1545"/>
        <v>1</v>
      </c>
      <c r="U9826" s="28">
        <f t="shared" si="1546"/>
        <v>3.9320000000000004</v>
      </c>
      <c r="V9826" t="str">
        <f t="shared" si="1547"/>
        <v>No</v>
      </c>
      <c r="W9826" t="str">
        <f t="shared" si="1548"/>
        <v>11/1/2015</v>
      </c>
      <c r="X9826">
        <f t="shared" si="1549"/>
        <v>1</v>
      </c>
      <c r="Y9826">
        <f t="shared" si="1550"/>
        <v>3.9320000000000004</v>
      </c>
      <c r="Z9826" t="str">
        <f t="shared" si="1551"/>
        <v/>
      </c>
    </row>
    <row r="9827" spans="1:26" ht="13" hidden="1" x14ac:dyDescent="0.25">
      <c r="A9827" t="s">
        <v>2172</v>
      </c>
      <c r="B9827" t="s">
        <v>34</v>
      </c>
      <c r="C9827" t="s">
        <v>5</v>
      </c>
      <c r="D9827" s="46">
        <v>0.1</v>
      </c>
      <c r="E9827" s="2">
        <v>42327</v>
      </c>
      <c r="F9827" t="s">
        <v>13138</v>
      </c>
      <c r="G9827" s="16">
        <v>44378</v>
      </c>
      <c r="H9827" s="16">
        <v>44742</v>
      </c>
      <c r="I9827" s="3">
        <v>39.32</v>
      </c>
      <c r="J9827" s="3">
        <v>-26.21</v>
      </c>
      <c r="K9827" s="3">
        <v>13.11</v>
      </c>
      <c r="Q9827" s="29">
        <f t="shared" si="1542"/>
        <v>6</v>
      </c>
      <c r="R9827" s="29">
        <f t="shared" si="1543"/>
        <v>7</v>
      </c>
      <c r="S9827" s="29">
        <f t="shared" si="1544"/>
        <v>11</v>
      </c>
      <c r="T9827" s="30">
        <f t="shared" si="1545"/>
        <v>1</v>
      </c>
      <c r="U9827" s="28">
        <f t="shared" si="1546"/>
        <v>3.9320000000000004</v>
      </c>
      <c r="V9827" t="str">
        <f t="shared" si="1547"/>
        <v>No</v>
      </c>
      <c r="W9827" t="str">
        <f t="shared" si="1548"/>
        <v>11/1/2015</v>
      </c>
      <c r="X9827">
        <f t="shared" si="1549"/>
        <v>1</v>
      </c>
      <c r="Y9827">
        <f t="shared" si="1550"/>
        <v>3.9320000000000004</v>
      </c>
      <c r="Z9827" t="str">
        <f t="shared" si="1551"/>
        <v/>
      </c>
    </row>
    <row r="9828" spans="1:26" ht="13" hidden="1" x14ac:dyDescent="0.25">
      <c r="A9828" t="s">
        <v>2173</v>
      </c>
      <c r="B9828" t="s">
        <v>34</v>
      </c>
      <c r="C9828" t="s">
        <v>5</v>
      </c>
      <c r="D9828" s="46">
        <v>0.1</v>
      </c>
      <c r="E9828" s="2">
        <v>42327</v>
      </c>
      <c r="F9828" t="s">
        <v>13138</v>
      </c>
      <c r="G9828" s="16">
        <v>44378</v>
      </c>
      <c r="H9828" s="16">
        <v>44742</v>
      </c>
      <c r="I9828" s="3">
        <v>39.32</v>
      </c>
      <c r="J9828" s="3">
        <v>-26.21</v>
      </c>
      <c r="K9828" s="3">
        <v>13.11</v>
      </c>
      <c r="Q9828" s="29">
        <f t="shared" si="1542"/>
        <v>6</v>
      </c>
      <c r="R9828" s="29">
        <f t="shared" si="1543"/>
        <v>7</v>
      </c>
      <c r="S9828" s="29">
        <f t="shared" si="1544"/>
        <v>11</v>
      </c>
      <c r="T9828" s="30">
        <f t="shared" si="1545"/>
        <v>1</v>
      </c>
      <c r="U9828" s="28">
        <f t="shared" si="1546"/>
        <v>3.9320000000000004</v>
      </c>
      <c r="V9828" t="str">
        <f t="shared" si="1547"/>
        <v>No</v>
      </c>
      <c r="W9828" t="str">
        <f t="shared" si="1548"/>
        <v>11/1/2015</v>
      </c>
      <c r="X9828">
        <f t="shared" si="1549"/>
        <v>1</v>
      </c>
      <c r="Y9828">
        <f t="shared" si="1550"/>
        <v>3.9320000000000004</v>
      </c>
      <c r="Z9828" t="str">
        <f t="shared" si="1551"/>
        <v/>
      </c>
    </row>
    <row r="9829" spans="1:26" ht="13" hidden="1" x14ac:dyDescent="0.25">
      <c r="A9829" t="s">
        <v>2174</v>
      </c>
      <c r="B9829" t="s">
        <v>34</v>
      </c>
      <c r="C9829" t="s">
        <v>5</v>
      </c>
      <c r="D9829" s="46">
        <v>0.1</v>
      </c>
      <c r="E9829" s="2">
        <v>42327</v>
      </c>
      <c r="F9829" t="s">
        <v>13138</v>
      </c>
      <c r="G9829" s="16">
        <v>44378</v>
      </c>
      <c r="H9829" s="16">
        <v>44742</v>
      </c>
      <c r="I9829" s="3">
        <v>39.32</v>
      </c>
      <c r="J9829" s="3">
        <v>-26.21</v>
      </c>
      <c r="K9829" s="3">
        <v>13.11</v>
      </c>
      <c r="Q9829" s="29">
        <f t="shared" si="1542"/>
        <v>6</v>
      </c>
      <c r="R9829" s="29">
        <f t="shared" si="1543"/>
        <v>7</v>
      </c>
      <c r="S9829" s="29">
        <f t="shared" si="1544"/>
        <v>11</v>
      </c>
      <c r="T9829" s="30">
        <f t="shared" si="1545"/>
        <v>1</v>
      </c>
      <c r="U9829" s="28">
        <f t="shared" si="1546"/>
        <v>3.9320000000000004</v>
      </c>
      <c r="V9829" t="str">
        <f t="shared" si="1547"/>
        <v>No</v>
      </c>
      <c r="W9829" t="str">
        <f t="shared" si="1548"/>
        <v>11/1/2015</v>
      </c>
      <c r="X9829">
        <f t="shared" si="1549"/>
        <v>1</v>
      </c>
      <c r="Y9829">
        <f t="shared" si="1550"/>
        <v>3.9320000000000004</v>
      </c>
      <c r="Z9829" t="str">
        <f t="shared" si="1551"/>
        <v/>
      </c>
    </row>
    <row r="9830" spans="1:26" ht="13" hidden="1" x14ac:dyDescent="0.25">
      <c r="A9830" t="s">
        <v>2175</v>
      </c>
      <c r="B9830" t="s">
        <v>34</v>
      </c>
      <c r="C9830" t="s">
        <v>5</v>
      </c>
      <c r="D9830" s="46">
        <v>0.1</v>
      </c>
      <c r="E9830" s="2">
        <v>42327</v>
      </c>
      <c r="F9830" t="s">
        <v>13138</v>
      </c>
      <c r="G9830" s="16">
        <v>44378</v>
      </c>
      <c r="H9830" s="16">
        <v>44742</v>
      </c>
      <c r="I9830" s="3">
        <v>39.32</v>
      </c>
      <c r="J9830" s="3">
        <v>-26.21</v>
      </c>
      <c r="K9830" s="3">
        <v>13.11</v>
      </c>
      <c r="Q9830" s="29">
        <f t="shared" si="1542"/>
        <v>6</v>
      </c>
      <c r="R9830" s="29">
        <f t="shared" si="1543"/>
        <v>7</v>
      </c>
      <c r="S9830" s="29">
        <f t="shared" si="1544"/>
        <v>11</v>
      </c>
      <c r="T9830" s="30">
        <f t="shared" si="1545"/>
        <v>1</v>
      </c>
      <c r="U9830" s="28">
        <f t="shared" si="1546"/>
        <v>3.9320000000000004</v>
      </c>
      <c r="V9830" t="str">
        <f t="shared" si="1547"/>
        <v>No</v>
      </c>
      <c r="W9830" t="str">
        <f t="shared" si="1548"/>
        <v>11/1/2015</v>
      </c>
      <c r="X9830">
        <f t="shared" si="1549"/>
        <v>1</v>
      </c>
      <c r="Y9830">
        <f t="shared" si="1550"/>
        <v>3.9320000000000004</v>
      </c>
      <c r="Z9830" t="str">
        <f t="shared" si="1551"/>
        <v/>
      </c>
    </row>
    <row r="9831" spans="1:26" ht="13" hidden="1" x14ac:dyDescent="0.25">
      <c r="A9831" t="s">
        <v>2176</v>
      </c>
      <c r="B9831" t="s">
        <v>34</v>
      </c>
      <c r="C9831" t="s">
        <v>5</v>
      </c>
      <c r="D9831" s="46">
        <v>0.1</v>
      </c>
      <c r="E9831" s="2">
        <v>42327</v>
      </c>
      <c r="F9831" t="s">
        <v>13138</v>
      </c>
      <c r="G9831" s="16">
        <v>44378</v>
      </c>
      <c r="H9831" s="16">
        <v>44742</v>
      </c>
      <c r="I9831" s="3">
        <v>39.32</v>
      </c>
      <c r="J9831" s="3">
        <v>-26.21</v>
      </c>
      <c r="K9831" s="3">
        <v>13.11</v>
      </c>
      <c r="Q9831" s="29">
        <f t="shared" si="1542"/>
        <v>6</v>
      </c>
      <c r="R9831" s="29">
        <f t="shared" si="1543"/>
        <v>7</v>
      </c>
      <c r="S9831" s="29">
        <f t="shared" si="1544"/>
        <v>11</v>
      </c>
      <c r="T9831" s="30">
        <f t="shared" si="1545"/>
        <v>1</v>
      </c>
      <c r="U9831" s="28">
        <f t="shared" si="1546"/>
        <v>3.9320000000000004</v>
      </c>
      <c r="V9831" t="str">
        <f t="shared" si="1547"/>
        <v>No</v>
      </c>
      <c r="W9831" t="str">
        <f t="shared" si="1548"/>
        <v>11/1/2015</v>
      </c>
      <c r="X9831">
        <f t="shared" si="1549"/>
        <v>1</v>
      </c>
      <c r="Y9831">
        <f t="shared" si="1550"/>
        <v>3.9320000000000004</v>
      </c>
      <c r="Z9831" t="str">
        <f t="shared" si="1551"/>
        <v/>
      </c>
    </row>
    <row r="9832" spans="1:26" ht="13" hidden="1" x14ac:dyDescent="0.25">
      <c r="A9832" t="s">
        <v>2177</v>
      </c>
      <c r="B9832" t="s">
        <v>34</v>
      </c>
      <c r="C9832" t="s">
        <v>5</v>
      </c>
      <c r="D9832" s="46">
        <v>0.1</v>
      </c>
      <c r="E9832" s="2">
        <v>42327</v>
      </c>
      <c r="F9832" t="s">
        <v>13138</v>
      </c>
      <c r="G9832" s="16">
        <v>44378</v>
      </c>
      <c r="H9832" s="16">
        <v>44742</v>
      </c>
      <c r="I9832" s="3">
        <v>39.32</v>
      </c>
      <c r="J9832" s="3">
        <v>-26.21</v>
      </c>
      <c r="K9832" s="3">
        <v>13.11</v>
      </c>
      <c r="Q9832" s="29">
        <f t="shared" si="1542"/>
        <v>6</v>
      </c>
      <c r="R9832" s="29">
        <f t="shared" si="1543"/>
        <v>7</v>
      </c>
      <c r="S9832" s="29">
        <f t="shared" si="1544"/>
        <v>11</v>
      </c>
      <c r="T9832" s="30">
        <f t="shared" si="1545"/>
        <v>1</v>
      </c>
      <c r="U9832" s="28">
        <f t="shared" si="1546"/>
        <v>3.9320000000000004</v>
      </c>
      <c r="V9832" t="str">
        <f t="shared" si="1547"/>
        <v>No</v>
      </c>
      <c r="W9832" t="str">
        <f t="shared" si="1548"/>
        <v>11/1/2015</v>
      </c>
      <c r="X9832">
        <f t="shared" si="1549"/>
        <v>1</v>
      </c>
      <c r="Y9832">
        <f t="shared" si="1550"/>
        <v>3.9320000000000004</v>
      </c>
      <c r="Z9832" t="str">
        <f t="shared" si="1551"/>
        <v/>
      </c>
    </row>
    <row r="9833" spans="1:26" ht="13" hidden="1" x14ac:dyDescent="0.25">
      <c r="A9833" t="s">
        <v>2178</v>
      </c>
      <c r="B9833" t="s">
        <v>34</v>
      </c>
      <c r="C9833" t="s">
        <v>5</v>
      </c>
      <c r="D9833" s="46">
        <v>0.1</v>
      </c>
      <c r="E9833" s="2">
        <v>42327</v>
      </c>
      <c r="F9833" t="s">
        <v>13138</v>
      </c>
      <c r="G9833" s="16">
        <v>44378</v>
      </c>
      <c r="H9833" s="16">
        <v>44742</v>
      </c>
      <c r="I9833" s="3">
        <v>39.32</v>
      </c>
      <c r="J9833" s="3">
        <v>-26.21</v>
      </c>
      <c r="K9833" s="3">
        <v>13.11</v>
      </c>
      <c r="Q9833" s="29">
        <f t="shared" si="1542"/>
        <v>6</v>
      </c>
      <c r="R9833" s="29">
        <f t="shared" si="1543"/>
        <v>7</v>
      </c>
      <c r="S9833" s="29">
        <f t="shared" si="1544"/>
        <v>11</v>
      </c>
      <c r="T9833" s="30">
        <f t="shared" si="1545"/>
        <v>1</v>
      </c>
      <c r="U9833" s="28">
        <f t="shared" si="1546"/>
        <v>3.9320000000000004</v>
      </c>
      <c r="V9833" t="str">
        <f t="shared" si="1547"/>
        <v>No</v>
      </c>
      <c r="W9833" t="str">
        <f t="shared" si="1548"/>
        <v>11/1/2015</v>
      </c>
      <c r="X9833">
        <f t="shared" si="1549"/>
        <v>1</v>
      </c>
      <c r="Y9833">
        <f t="shared" si="1550"/>
        <v>3.9320000000000004</v>
      </c>
      <c r="Z9833" t="str">
        <f t="shared" si="1551"/>
        <v/>
      </c>
    </row>
    <row r="9834" spans="1:26" ht="13" hidden="1" x14ac:dyDescent="0.25">
      <c r="A9834" t="s">
        <v>2179</v>
      </c>
      <c r="B9834" t="s">
        <v>34</v>
      </c>
      <c r="C9834" t="s">
        <v>5</v>
      </c>
      <c r="D9834" s="46">
        <v>0.1</v>
      </c>
      <c r="E9834" s="2">
        <v>42327</v>
      </c>
      <c r="F9834" t="s">
        <v>13138</v>
      </c>
      <c r="G9834" s="16">
        <v>44378</v>
      </c>
      <c r="H9834" s="16">
        <v>44742</v>
      </c>
      <c r="I9834" s="3">
        <v>39.32</v>
      </c>
      <c r="J9834" s="3">
        <v>-26.21</v>
      </c>
      <c r="K9834" s="3">
        <v>13.11</v>
      </c>
      <c r="Q9834" s="29">
        <f t="shared" si="1542"/>
        <v>6</v>
      </c>
      <c r="R9834" s="29">
        <f t="shared" si="1543"/>
        <v>7</v>
      </c>
      <c r="S9834" s="29">
        <f t="shared" si="1544"/>
        <v>11</v>
      </c>
      <c r="T9834" s="30">
        <f t="shared" si="1545"/>
        <v>1</v>
      </c>
      <c r="U9834" s="28">
        <f t="shared" si="1546"/>
        <v>3.9320000000000004</v>
      </c>
      <c r="V9834" t="str">
        <f t="shared" si="1547"/>
        <v>No</v>
      </c>
      <c r="W9834" t="str">
        <f t="shared" si="1548"/>
        <v>11/1/2015</v>
      </c>
      <c r="X9834">
        <f t="shared" si="1549"/>
        <v>1</v>
      </c>
      <c r="Y9834">
        <f t="shared" si="1550"/>
        <v>3.9320000000000004</v>
      </c>
      <c r="Z9834" t="str">
        <f t="shared" si="1551"/>
        <v/>
      </c>
    </row>
    <row r="9835" spans="1:26" ht="13" hidden="1" x14ac:dyDescent="0.25">
      <c r="A9835" t="s">
        <v>2180</v>
      </c>
      <c r="B9835" t="s">
        <v>34</v>
      </c>
      <c r="C9835" t="s">
        <v>5</v>
      </c>
      <c r="D9835" s="46">
        <v>0.1</v>
      </c>
      <c r="E9835" s="2">
        <v>42327</v>
      </c>
      <c r="F9835" t="s">
        <v>13138</v>
      </c>
      <c r="G9835" s="16">
        <v>44378</v>
      </c>
      <c r="H9835" s="16">
        <v>44742</v>
      </c>
      <c r="I9835" s="3">
        <v>39.32</v>
      </c>
      <c r="J9835" s="3">
        <v>-26.21</v>
      </c>
      <c r="K9835" s="3">
        <v>13.11</v>
      </c>
      <c r="Q9835" s="29">
        <f t="shared" si="1542"/>
        <v>6</v>
      </c>
      <c r="R9835" s="29">
        <f t="shared" si="1543"/>
        <v>7</v>
      </c>
      <c r="S9835" s="29">
        <f t="shared" si="1544"/>
        <v>11</v>
      </c>
      <c r="T9835" s="30">
        <f t="shared" si="1545"/>
        <v>1</v>
      </c>
      <c r="U9835" s="28">
        <f t="shared" si="1546"/>
        <v>3.9320000000000004</v>
      </c>
      <c r="V9835" t="str">
        <f t="shared" si="1547"/>
        <v>No</v>
      </c>
      <c r="W9835" t="str">
        <f t="shared" si="1548"/>
        <v>11/1/2015</v>
      </c>
      <c r="X9835">
        <f t="shared" si="1549"/>
        <v>1</v>
      </c>
      <c r="Y9835">
        <f t="shared" si="1550"/>
        <v>3.9320000000000004</v>
      </c>
      <c r="Z9835" t="str">
        <f t="shared" si="1551"/>
        <v/>
      </c>
    </row>
    <row r="9836" spans="1:26" ht="13" hidden="1" x14ac:dyDescent="0.25">
      <c r="A9836" t="s">
        <v>2181</v>
      </c>
      <c r="B9836" t="s">
        <v>34</v>
      </c>
      <c r="C9836" t="s">
        <v>5</v>
      </c>
      <c r="D9836" s="46">
        <v>0.1</v>
      </c>
      <c r="E9836" s="2">
        <v>42327</v>
      </c>
      <c r="F9836" t="s">
        <v>13138</v>
      </c>
      <c r="G9836" s="16">
        <v>44378</v>
      </c>
      <c r="H9836" s="16">
        <v>44742</v>
      </c>
      <c r="I9836" s="3">
        <v>39.32</v>
      </c>
      <c r="J9836" s="3">
        <v>-26.21</v>
      </c>
      <c r="K9836" s="3">
        <v>13.11</v>
      </c>
      <c r="Q9836" s="29">
        <f t="shared" si="1542"/>
        <v>6</v>
      </c>
      <c r="R9836" s="29">
        <f t="shared" si="1543"/>
        <v>7</v>
      </c>
      <c r="S9836" s="29">
        <f t="shared" si="1544"/>
        <v>11</v>
      </c>
      <c r="T9836" s="30">
        <f t="shared" si="1545"/>
        <v>1</v>
      </c>
      <c r="U9836" s="28">
        <f t="shared" si="1546"/>
        <v>3.9320000000000004</v>
      </c>
      <c r="V9836" t="str">
        <f t="shared" si="1547"/>
        <v>No</v>
      </c>
      <c r="W9836" t="str">
        <f t="shared" si="1548"/>
        <v>11/1/2015</v>
      </c>
      <c r="X9836">
        <f t="shared" si="1549"/>
        <v>1</v>
      </c>
      <c r="Y9836">
        <f t="shared" si="1550"/>
        <v>3.9320000000000004</v>
      </c>
      <c r="Z9836" t="str">
        <f t="shared" si="1551"/>
        <v/>
      </c>
    </row>
    <row r="9837" spans="1:26" ht="13" hidden="1" x14ac:dyDescent="0.25">
      <c r="A9837" t="s">
        <v>2182</v>
      </c>
      <c r="B9837" t="s">
        <v>34</v>
      </c>
      <c r="C9837" t="s">
        <v>5</v>
      </c>
      <c r="D9837" s="46">
        <v>0.1</v>
      </c>
      <c r="E9837" s="2">
        <v>42327</v>
      </c>
      <c r="F9837" t="s">
        <v>13138</v>
      </c>
      <c r="G9837" s="16">
        <v>44378</v>
      </c>
      <c r="H9837" s="16">
        <v>44742</v>
      </c>
      <c r="I9837" s="3">
        <v>39.32</v>
      </c>
      <c r="J9837" s="3">
        <v>-26.21</v>
      </c>
      <c r="K9837" s="3">
        <v>13.11</v>
      </c>
      <c r="Q9837" s="29">
        <f t="shared" si="1542"/>
        <v>6</v>
      </c>
      <c r="R9837" s="29">
        <f t="shared" si="1543"/>
        <v>7</v>
      </c>
      <c r="S9837" s="29">
        <f t="shared" si="1544"/>
        <v>11</v>
      </c>
      <c r="T9837" s="30">
        <f t="shared" si="1545"/>
        <v>1</v>
      </c>
      <c r="U9837" s="28">
        <f t="shared" si="1546"/>
        <v>3.9320000000000004</v>
      </c>
      <c r="V9837" t="str">
        <f t="shared" si="1547"/>
        <v>No</v>
      </c>
      <c r="W9837" t="str">
        <f t="shared" si="1548"/>
        <v>11/1/2015</v>
      </c>
      <c r="X9837">
        <f t="shared" si="1549"/>
        <v>1</v>
      </c>
      <c r="Y9837">
        <f t="shared" si="1550"/>
        <v>3.9320000000000004</v>
      </c>
      <c r="Z9837" t="str">
        <f t="shared" si="1551"/>
        <v/>
      </c>
    </row>
    <row r="9838" spans="1:26" ht="13" hidden="1" x14ac:dyDescent="0.25">
      <c r="A9838" t="s">
        <v>2183</v>
      </c>
      <c r="B9838" t="s">
        <v>34</v>
      </c>
      <c r="C9838" t="s">
        <v>5</v>
      </c>
      <c r="D9838" s="46">
        <v>0.1</v>
      </c>
      <c r="E9838" s="2">
        <v>42327</v>
      </c>
      <c r="F9838" t="s">
        <v>13138</v>
      </c>
      <c r="G9838" s="16">
        <v>44378</v>
      </c>
      <c r="H9838" s="16">
        <v>44742</v>
      </c>
      <c r="I9838" s="3">
        <v>39.32</v>
      </c>
      <c r="J9838" s="3">
        <v>-26.21</v>
      </c>
      <c r="K9838" s="3">
        <v>13.11</v>
      </c>
      <c r="Q9838" s="29">
        <f t="shared" si="1542"/>
        <v>6</v>
      </c>
      <c r="R9838" s="29">
        <f t="shared" si="1543"/>
        <v>7</v>
      </c>
      <c r="S9838" s="29">
        <f t="shared" si="1544"/>
        <v>11</v>
      </c>
      <c r="T9838" s="30">
        <f t="shared" si="1545"/>
        <v>1</v>
      </c>
      <c r="U9838" s="28">
        <f t="shared" si="1546"/>
        <v>3.9320000000000004</v>
      </c>
      <c r="V9838" t="str">
        <f t="shared" si="1547"/>
        <v>No</v>
      </c>
      <c r="W9838" t="str">
        <f t="shared" si="1548"/>
        <v>11/1/2015</v>
      </c>
      <c r="X9838">
        <f t="shared" si="1549"/>
        <v>1</v>
      </c>
      <c r="Y9838">
        <f t="shared" si="1550"/>
        <v>3.9320000000000004</v>
      </c>
      <c r="Z9838" t="str">
        <f t="shared" si="1551"/>
        <v/>
      </c>
    </row>
    <row r="9839" spans="1:26" ht="13" hidden="1" x14ac:dyDescent="0.25">
      <c r="A9839" t="s">
        <v>2184</v>
      </c>
      <c r="B9839" t="s">
        <v>34</v>
      </c>
      <c r="C9839" t="s">
        <v>5</v>
      </c>
      <c r="D9839" s="46">
        <v>0.1</v>
      </c>
      <c r="E9839" s="2">
        <v>42327</v>
      </c>
      <c r="F9839" t="s">
        <v>13138</v>
      </c>
      <c r="G9839" s="16">
        <v>44378</v>
      </c>
      <c r="H9839" s="16">
        <v>44742</v>
      </c>
      <c r="I9839" s="3">
        <v>39.32</v>
      </c>
      <c r="J9839" s="3">
        <v>-26.21</v>
      </c>
      <c r="K9839" s="3">
        <v>13.11</v>
      </c>
      <c r="Q9839" s="29">
        <f t="shared" si="1542"/>
        <v>6</v>
      </c>
      <c r="R9839" s="29">
        <f t="shared" si="1543"/>
        <v>7</v>
      </c>
      <c r="S9839" s="29">
        <f t="shared" si="1544"/>
        <v>11</v>
      </c>
      <c r="T9839" s="30">
        <f t="shared" si="1545"/>
        <v>1</v>
      </c>
      <c r="U9839" s="28">
        <f t="shared" si="1546"/>
        <v>3.9320000000000004</v>
      </c>
      <c r="V9839" t="str">
        <f t="shared" si="1547"/>
        <v>No</v>
      </c>
      <c r="W9839" t="str">
        <f t="shared" si="1548"/>
        <v>11/1/2015</v>
      </c>
      <c r="X9839">
        <f t="shared" si="1549"/>
        <v>1</v>
      </c>
      <c r="Y9839">
        <f t="shared" si="1550"/>
        <v>3.9320000000000004</v>
      </c>
      <c r="Z9839" t="str">
        <f t="shared" si="1551"/>
        <v/>
      </c>
    </row>
    <row r="9840" spans="1:26" ht="13" hidden="1" x14ac:dyDescent="0.25">
      <c r="A9840" t="s">
        <v>2185</v>
      </c>
      <c r="B9840" t="s">
        <v>34</v>
      </c>
      <c r="C9840" t="s">
        <v>5</v>
      </c>
      <c r="D9840" s="46">
        <v>0.1</v>
      </c>
      <c r="E9840" s="2">
        <v>42327</v>
      </c>
      <c r="F9840" t="s">
        <v>13138</v>
      </c>
      <c r="G9840" s="16">
        <v>44378</v>
      </c>
      <c r="H9840" s="16">
        <v>44742</v>
      </c>
      <c r="I9840" s="3">
        <v>39.32</v>
      </c>
      <c r="J9840" s="3">
        <v>-26.21</v>
      </c>
      <c r="K9840" s="3">
        <v>13.11</v>
      </c>
      <c r="Q9840" s="29">
        <f t="shared" si="1542"/>
        <v>6</v>
      </c>
      <c r="R9840" s="29">
        <f t="shared" si="1543"/>
        <v>7</v>
      </c>
      <c r="S9840" s="29">
        <f t="shared" si="1544"/>
        <v>11</v>
      </c>
      <c r="T9840" s="30">
        <f t="shared" si="1545"/>
        <v>1</v>
      </c>
      <c r="U9840" s="28">
        <f t="shared" si="1546"/>
        <v>3.9320000000000004</v>
      </c>
      <c r="V9840" t="str">
        <f t="shared" si="1547"/>
        <v>No</v>
      </c>
      <c r="W9840" t="str">
        <f t="shared" si="1548"/>
        <v>11/1/2015</v>
      </c>
      <c r="X9840">
        <f t="shared" si="1549"/>
        <v>1</v>
      </c>
      <c r="Y9840">
        <f t="shared" si="1550"/>
        <v>3.9320000000000004</v>
      </c>
      <c r="Z9840" t="str">
        <f t="shared" si="1551"/>
        <v/>
      </c>
    </row>
    <row r="9841" spans="1:26" ht="13" hidden="1" x14ac:dyDescent="0.25">
      <c r="A9841" t="s">
        <v>2186</v>
      </c>
      <c r="B9841" t="s">
        <v>34</v>
      </c>
      <c r="C9841" t="s">
        <v>5</v>
      </c>
      <c r="D9841" s="46">
        <v>0.1</v>
      </c>
      <c r="E9841" s="2">
        <v>42327</v>
      </c>
      <c r="F9841" t="s">
        <v>13138</v>
      </c>
      <c r="G9841" s="16">
        <v>44378</v>
      </c>
      <c r="H9841" s="16">
        <v>44742</v>
      </c>
      <c r="I9841" s="3">
        <v>39.32</v>
      </c>
      <c r="J9841" s="3">
        <v>-26.21</v>
      </c>
      <c r="K9841" s="3">
        <v>13.11</v>
      </c>
      <c r="Q9841" s="29">
        <f t="shared" si="1542"/>
        <v>6</v>
      </c>
      <c r="R9841" s="29">
        <f t="shared" si="1543"/>
        <v>7</v>
      </c>
      <c r="S9841" s="29">
        <f t="shared" si="1544"/>
        <v>11</v>
      </c>
      <c r="T9841" s="30">
        <f t="shared" si="1545"/>
        <v>1</v>
      </c>
      <c r="U9841" s="28">
        <f t="shared" si="1546"/>
        <v>3.9320000000000004</v>
      </c>
      <c r="V9841" t="str">
        <f t="shared" si="1547"/>
        <v>No</v>
      </c>
      <c r="W9841" t="str">
        <f t="shared" si="1548"/>
        <v>11/1/2015</v>
      </c>
      <c r="X9841">
        <f t="shared" si="1549"/>
        <v>1</v>
      </c>
      <c r="Y9841">
        <f t="shared" si="1550"/>
        <v>3.9320000000000004</v>
      </c>
      <c r="Z9841" t="str">
        <f t="shared" si="1551"/>
        <v/>
      </c>
    </row>
    <row r="9842" spans="1:26" ht="13" hidden="1" x14ac:dyDescent="0.25">
      <c r="A9842" t="s">
        <v>2187</v>
      </c>
      <c r="B9842" t="s">
        <v>34</v>
      </c>
      <c r="C9842" t="s">
        <v>5</v>
      </c>
      <c r="D9842" s="46">
        <v>0.1</v>
      </c>
      <c r="E9842" s="2">
        <v>42327</v>
      </c>
      <c r="F9842" t="s">
        <v>13138</v>
      </c>
      <c r="G9842" s="16">
        <v>44378</v>
      </c>
      <c r="H9842" s="16">
        <v>44742</v>
      </c>
      <c r="I9842" s="3">
        <v>39.32</v>
      </c>
      <c r="J9842" s="3">
        <v>-26.21</v>
      </c>
      <c r="K9842" s="3">
        <v>13.11</v>
      </c>
      <c r="Q9842" s="29">
        <f t="shared" si="1542"/>
        <v>6</v>
      </c>
      <c r="R9842" s="29">
        <f t="shared" si="1543"/>
        <v>7</v>
      </c>
      <c r="S9842" s="29">
        <f t="shared" si="1544"/>
        <v>11</v>
      </c>
      <c r="T9842" s="30">
        <f t="shared" si="1545"/>
        <v>1</v>
      </c>
      <c r="U9842" s="28">
        <f t="shared" si="1546"/>
        <v>3.9320000000000004</v>
      </c>
      <c r="V9842" t="str">
        <f t="shared" si="1547"/>
        <v>No</v>
      </c>
      <c r="W9842" t="str">
        <f t="shared" si="1548"/>
        <v>11/1/2015</v>
      </c>
      <c r="X9842">
        <f t="shared" si="1549"/>
        <v>1</v>
      </c>
      <c r="Y9842">
        <f t="shared" si="1550"/>
        <v>3.9320000000000004</v>
      </c>
      <c r="Z9842" t="str">
        <f t="shared" si="1551"/>
        <v/>
      </c>
    </row>
    <row r="9843" spans="1:26" ht="13" hidden="1" x14ac:dyDescent="0.25">
      <c r="A9843" t="s">
        <v>2188</v>
      </c>
      <c r="B9843" t="s">
        <v>34</v>
      </c>
      <c r="C9843" t="s">
        <v>5</v>
      </c>
      <c r="D9843" s="46">
        <v>0.1</v>
      </c>
      <c r="E9843" s="2">
        <v>42327</v>
      </c>
      <c r="F9843" t="s">
        <v>13138</v>
      </c>
      <c r="G9843" s="16">
        <v>44378</v>
      </c>
      <c r="H9843" s="16">
        <v>44742</v>
      </c>
      <c r="I9843" s="3">
        <v>39.32</v>
      </c>
      <c r="J9843" s="3">
        <v>-26.21</v>
      </c>
      <c r="K9843" s="3">
        <v>13.11</v>
      </c>
      <c r="Q9843" s="29">
        <f t="shared" si="1542"/>
        <v>6</v>
      </c>
      <c r="R9843" s="29">
        <f t="shared" si="1543"/>
        <v>7</v>
      </c>
      <c r="S9843" s="29">
        <f t="shared" si="1544"/>
        <v>11</v>
      </c>
      <c r="T9843" s="30">
        <f t="shared" si="1545"/>
        <v>1</v>
      </c>
      <c r="U9843" s="28">
        <f t="shared" si="1546"/>
        <v>3.9320000000000004</v>
      </c>
      <c r="V9843" t="str">
        <f t="shared" si="1547"/>
        <v>No</v>
      </c>
      <c r="W9843" t="str">
        <f t="shared" si="1548"/>
        <v>11/1/2015</v>
      </c>
      <c r="X9843">
        <f t="shared" si="1549"/>
        <v>1</v>
      </c>
      <c r="Y9843">
        <f t="shared" si="1550"/>
        <v>3.9320000000000004</v>
      </c>
      <c r="Z9843" t="str">
        <f t="shared" si="1551"/>
        <v/>
      </c>
    </row>
    <row r="9844" spans="1:26" ht="13" hidden="1" x14ac:dyDescent="0.25">
      <c r="A9844" t="s">
        <v>2189</v>
      </c>
      <c r="B9844" t="s">
        <v>34</v>
      </c>
      <c r="C9844" t="s">
        <v>5</v>
      </c>
      <c r="D9844" s="46">
        <v>0.1</v>
      </c>
      <c r="E9844" s="2">
        <v>42327</v>
      </c>
      <c r="F9844" t="s">
        <v>13138</v>
      </c>
      <c r="G9844" s="16">
        <v>44378</v>
      </c>
      <c r="H9844" s="16">
        <v>44742</v>
      </c>
      <c r="I9844" s="3">
        <v>39.32</v>
      </c>
      <c r="J9844" s="3">
        <v>-26.21</v>
      </c>
      <c r="K9844" s="3">
        <v>13.11</v>
      </c>
      <c r="Q9844" s="29">
        <f t="shared" si="1542"/>
        <v>6</v>
      </c>
      <c r="R9844" s="29">
        <f t="shared" si="1543"/>
        <v>7</v>
      </c>
      <c r="S9844" s="29">
        <f t="shared" si="1544"/>
        <v>11</v>
      </c>
      <c r="T9844" s="30">
        <f t="shared" si="1545"/>
        <v>1</v>
      </c>
      <c r="U9844" s="28">
        <f t="shared" si="1546"/>
        <v>3.9320000000000004</v>
      </c>
      <c r="V9844" t="str">
        <f t="shared" si="1547"/>
        <v>No</v>
      </c>
      <c r="W9844" t="str">
        <f t="shared" si="1548"/>
        <v>11/1/2015</v>
      </c>
      <c r="X9844">
        <f t="shared" si="1549"/>
        <v>1</v>
      </c>
      <c r="Y9844">
        <f t="shared" si="1550"/>
        <v>3.9320000000000004</v>
      </c>
      <c r="Z9844" t="str">
        <f t="shared" si="1551"/>
        <v/>
      </c>
    </row>
    <row r="9845" spans="1:26" ht="13" hidden="1" x14ac:dyDescent="0.25">
      <c r="A9845" t="s">
        <v>2190</v>
      </c>
      <c r="B9845" t="s">
        <v>34</v>
      </c>
      <c r="C9845" t="s">
        <v>5</v>
      </c>
      <c r="D9845" s="46">
        <v>0.1</v>
      </c>
      <c r="E9845" s="2">
        <v>42327</v>
      </c>
      <c r="F9845" t="s">
        <v>13138</v>
      </c>
      <c r="G9845" s="16">
        <v>44378</v>
      </c>
      <c r="H9845" s="16">
        <v>44742</v>
      </c>
      <c r="I9845" s="3">
        <v>39.32</v>
      </c>
      <c r="J9845" s="3">
        <v>-26.21</v>
      </c>
      <c r="K9845" s="3">
        <v>13.11</v>
      </c>
      <c r="Q9845" s="29">
        <f t="shared" si="1542"/>
        <v>6</v>
      </c>
      <c r="R9845" s="29">
        <f t="shared" si="1543"/>
        <v>7</v>
      </c>
      <c r="S9845" s="29">
        <f t="shared" si="1544"/>
        <v>11</v>
      </c>
      <c r="T9845" s="30">
        <f t="shared" si="1545"/>
        <v>1</v>
      </c>
      <c r="U9845" s="28">
        <f t="shared" si="1546"/>
        <v>3.9320000000000004</v>
      </c>
      <c r="V9845" t="str">
        <f t="shared" si="1547"/>
        <v>No</v>
      </c>
      <c r="W9845" t="str">
        <f t="shared" si="1548"/>
        <v>11/1/2015</v>
      </c>
      <c r="X9845">
        <f t="shared" si="1549"/>
        <v>1</v>
      </c>
      <c r="Y9845">
        <f t="shared" si="1550"/>
        <v>3.9320000000000004</v>
      </c>
      <c r="Z9845" t="str">
        <f t="shared" si="1551"/>
        <v/>
      </c>
    </row>
    <row r="9846" spans="1:26" ht="13" hidden="1" x14ac:dyDescent="0.25">
      <c r="A9846" t="s">
        <v>2191</v>
      </c>
      <c r="B9846" t="s">
        <v>34</v>
      </c>
      <c r="C9846" t="s">
        <v>5</v>
      </c>
      <c r="D9846" s="46">
        <v>0.1</v>
      </c>
      <c r="E9846" s="2">
        <v>42327</v>
      </c>
      <c r="F9846" t="s">
        <v>13138</v>
      </c>
      <c r="G9846" s="16">
        <v>44378</v>
      </c>
      <c r="H9846" s="16">
        <v>44742</v>
      </c>
      <c r="I9846" s="3">
        <v>39.32</v>
      </c>
      <c r="J9846" s="3">
        <v>-26.21</v>
      </c>
      <c r="K9846" s="3">
        <v>13.11</v>
      </c>
      <c r="Q9846" s="29">
        <f t="shared" si="1542"/>
        <v>6</v>
      </c>
      <c r="R9846" s="29">
        <f t="shared" si="1543"/>
        <v>7</v>
      </c>
      <c r="S9846" s="29">
        <f t="shared" si="1544"/>
        <v>11</v>
      </c>
      <c r="T9846" s="30">
        <f t="shared" si="1545"/>
        <v>1</v>
      </c>
      <c r="U9846" s="28">
        <f t="shared" si="1546"/>
        <v>3.9320000000000004</v>
      </c>
      <c r="V9846" t="str">
        <f t="shared" si="1547"/>
        <v>No</v>
      </c>
      <c r="W9846" t="str">
        <f t="shared" si="1548"/>
        <v>11/1/2015</v>
      </c>
      <c r="X9846">
        <f t="shared" si="1549"/>
        <v>1</v>
      </c>
      <c r="Y9846">
        <f t="shared" si="1550"/>
        <v>3.9320000000000004</v>
      </c>
      <c r="Z9846" t="str">
        <f t="shared" si="1551"/>
        <v/>
      </c>
    </row>
    <row r="9847" spans="1:26" ht="13" hidden="1" x14ac:dyDescent="0.25">
      <c r="A9847" t="s">
        <v>2192</v>
      </c>
      <c r="B9847" t="s">
        <v>34</v>
      </c>
      <c r="C9847" t="s">
        <v>5</v>
      </c>
      <c r="D9847" s="46">
        <v>0.1</v>
      </c>
      <c r="E9847" s="2">
        <v>42327</v>
      </c>
      <c r="F9847" t="s">
        <v>13138</v>
      </c>
      <c r="G9847" s="16">
        <v>44378</v>
      </c>
      <c r="H9847" s="16">
        <v>44742</v>
      </c>
      <c r="I9847" s="3">
        <v>39.32</v>
      </c>
      <c r="J9847" s="3">
        <v>-26.21</v>
      </c>
      <c r="K9847" s="3">
        <v>13.11</v>
      </c>
      <c r="Q9847" s="29">
        <f t="shared" si="1542"/>
        <v>6</v>
      </c>
      <c r="R9847" s="29">
        <f t="shared" si="1543"/>
        <v>7</v>
      </c>
      <c r="S9847" s="29">
        <f t="shared" si="1544"/>
        <v>11</v>
      </c>
      <c r="T9847" s="30">
        <f t="shared" si="1545"/>
        <v>1</v>
      </c>
      <c r="U9847" s="28">
        <f t="shared" si="1546"/>
        <v>3.9320000000000004</v>
      </c>
      <c r="V9847" t="str">
        <f t="shared" si="1547"/>
        <v>No</v>
      </c>
      <c r="W9847" t="str">
        <f t="shared" si="1548"/>
        <v>11/1/2015</v>
      </c>
      <c r="X9847">
        <f t="shared" si="1549"/>
        <v>1</v>
      </c>
      <c r="Y9847">
        <f t="shared" si="1550"/>
        <v>3.9320000000000004</v>
      </c>
      <c r="Z9847" t="str">
        <f t="shared" si="1551"/>
        <v/>
      </c>
    </row>
    <row r="9848" spans="1:26" ht="13" hidden="1" x14ac:dyDescent="0.25">
      <c r="A9848" t="s">
        <v>2194</v>
      </c>
      <c r="B9848" t="s">
        <v>34</v>
      </c>
      <c r="C9848" t="s">
        <v>5</v>
      </c>
      <c r="D9848" s="46">
        <v>0.1</v>
      </c>
      <c r="E9848" s="2">
        <v>42327</v>
      </c>
      <c r="F9848" t="s">
        <v>13138</v>
      </c>
      <c r="G9848" s="16">
        <v>44378</v>
      </c>
      <c r="H9848" s="16">
        <v>44742</v>
      </c>
      <c r="I9848" s="3">
        <v>39.32</v>
      </c>
      <c r="J9848" s="3">
        <v>-26.21</v>
      </c>
      <c r="K9848" s="3">
        <v>13.11</v>
      </c>
      <c r="Q9848" s="29">
        <f t="shared" ref="Q9848:Q9911" si="1552">DATEDIF(E9848,H9848,"Y")</f>
        <v>6</v>
      </c>
      <c r="R9848" s="29">
        <f t="shared" ref="R9848:R9911" si="1553">DATEDIF(E9848,H9848,"YM")</f>
        <v>7</v>
      </c>
      <c r="S9848" s="29">
        <f t="shared" ref="S9848:S9911" si="1554">DATEDIF(E9848,H9848,"MD")</f>
        <v>11</v>
      </c>
      <c r="T9848" s="30">
        <f t="shared" ref="T9848:T9911" si="1555">IF(Q9848&gt;=1,1,R9848/12)</f>
        <v>1</v>
      </c>
      <c r="U9848" s="28">
        <f t="shared" ref="U9848:U9911" si="1556">I9848*D9848*T9848</f>
        <v>3.9320000000000004</v>
      </c>
      <c r="V9848" t="str">
        <f t="shared" si="1547"/>
        <v>No</v>
      </c>
      <c r="W9848" t="str">
        <f t="shared" si="1548"/>
        <v>11/1/2015</v>
      </c>
      <c r="X9848">
        <f t="shared" si="1549"/>
        <v>1</v>
      </c>
      <c r="Y9848">
        <f t="shared" si="1550"/>
        <v>3.9320000000000004</v>
      </c>
      <c r="Z9848" t="str">
        <f t="shared" si="1551"/>
        <v/>
      </c>
    </row>
    <row r="9849" spans="1:26" ht="13" hidden="1" x14ac:dyDescent="0.25">
      <c r="A9849" t="s">
        <v>2195</v>
      </c>
      <c r="B9849" t="s">
        <v>34</v>
      </c>
      <c r="C9849" t="s">
        <v>5</v>
      </c>
      <c r="D9849" s="46">
        <v>0.1</v>
      </c>
      <c r="E9849" s="2">
        <v>42327</v>
      </c>
      <c r="F9849" t="s">
        <v>13138</v>
      </c>
      <c r="G9849" s="16">
        <v>44378</v>
      </c>
      <c r="H9849" s="16">
        <v>44742</v>
      </c>
      <c r="I9849" s="3">
        <v>39.32</v>
      </c>
      <c r="J9849" s="3">
        <v>-26.21</v>
      </c>
      <c r="K9849" s="3">
        <v>13.11</v>
      </c>
      <c r="Q9849" s="29">
        <f t="shared" si="1552"/>
        <v>6</v>
      </c>
      <c r="R9849" s="29">
        <f t="shared" si="1553"/>
        <v>7</v>
      </c>
      <c r="S9849" s="29">
        <f t="shared" si="1554"/>
        <v>11</v>
      </c>
      <c r="T9849" s="30">
        <f t="shared" si="1555"/>
        <v>1</v>
      </c>
      <c r="U9849" s="28">
        <f t="shared" si="1556"/>
        <v>3.9320000000000004</v>
      </c>
      <c r="V9849" t="str">
        <f t="shared" si="1547"/>
        <v>No</v>
      </c>
      <c r="W9849" t="str">
        <f t="shared" si="1548"/>
        <v>11/1/2015</v>
      </c>
      <c r="X9849">
        <f t="shared" si="1549"/>
        <v>1</v>
      </c>
      <c r="Y9849">
        <f t="shared" si="1550"/>
        <v>3.9320000000000004</v>
      </c>
      <c r="Z9849" t="str">
        <f t="shared" si="1551"/>
        <v/>
      </c>
    </row>
    <row r="9850" spans="1:26" ht="13" hidden="1" x14ac:dyDescent="0.25">
      <c r="A9850" t="s">
        <v>2196</v>
      </c>
      <c r="B9850" t="s">
        <v>34</v>
      </c>
      <c r="C9850" t="s">
        <v>5</v>
      </c>
      <c r="D9850" s="46">
        <v>0.1</v>
      </c>
      <c r="E9850" s="2">
        <v>42327</v>
      </c>
      <c r="F9850" t="s">
        <v>13138</v>
      </c>
      <c r="G9850" s="16">
        <v>44378</v>
      </c>
      <c r="H9850" s="16">
        <v>44742</v>
      </c>
      <c r="I9850" s="3">
        <v>39.32</v>
      </c>
      <c r="J9850" s="3">
        <v>-26.21</v>
      </c>
      <c r="K9850" s="3">
        <v>13.11</v>
      </c>
      <c r="Q9850" s="29">
        <f t="shared" si="1552"/>
        <v>6</v>
      </c>
      <c r="R9850" s="29">
        <f t="shared" si="1553"/>
        <v>7</v>
      </c>
      <c r="S9850" s="29">
        <f t="shared" si="1554"/>
        <v>11</v>
      </c>
      <c r="T9850" s="30">
        <f t="shared" si="1555"/>
        <v>1</v>
      </c>
      <c r="U9850" s="28">
        <f t="shared" si="1556"/>
        <v>3.9320000000000004</v>
      </c>
      <c r="V9850" t="str">
        <f t="shared" si="1547"/>
        <v>No</v>
      </c>
      <c r="W9850" t="str">
        <f t="shared" si="1548"/>
        <v>11/1/2015</v>
      </c>
      <c r="X9850">
        <f t="shared" si="1549"/>
        <v>1</v>
      </c>
      <c r="Y9850">
        <f t="shared" si="1550"/>
        <v>3.9320000000000004</v>
      </c>
      <c r="Z9850" t="str">
        <f t="shared" si="1551"/>
        <v/>
      </c>
    </row>
    <row r="9851" spans="1:26" ht="13" hidden="1" x14ac:dyDescent="0.25">
      <c r="A9851" t="s">
        <v>2197</v>
      </c>
      <c r="B9851" t="s">
        <v>34</v>
      </c>
      <c r="C9851" t="s">
        <v>5</v>
      </c>
      <c r="D9851" s="46">
        <v>0.1</v>
      </c>
      <c r="E9851" s="2">
        <v>42327</v>
      </c>
      <c r="F9851" t="s">
        <v>13138</v>
      </c>
      <c r="G9851" s="16">
        <v>44378</v>
      </c>
      <c r="H9851" s="16">
        <v>44742</v>
      </c>
      <c r="I9851" s="3">
        <v>39.32</v>
      </c>
      <c r="J9851" s="3">
        <v>-26.21</v>
      </c>
      <c r="K9851" s="3">
        <v>13.11</v>
      </c>
      <c r="Q9851" s="29">
        <f t="shared" si="1552"/>
        <v>6</v>
      </c>
      <c r="R9851" s="29">
        <f t="shared" si="1553"/>
        <v>7</v>
      </c>
      <c r="S9851" s="29">
        <f t="shared" si="1554"/>
        <v>11</v>
      </c>
      <c r="T9851" s="30">
        <f t="shared" si="1555"/>
        <v>1</v>
      </c>
      <c r="U9851" s="28">
        <f t="shared" si="1556"/>
        <v>3.9320000000000004</v>
      </c>
      <c r="V9851" t="str">
        <f t="shared" si="1547"/>
        <v>No</v>
      </c>
      <c r="W9851" t="str">
        <f t="shared" si="1548"/>
        <v>11/1/2015</v>
      </c>
      <c r="X9851">
        <f t="shared" si="1549"/>
        <v>1</v>
      </c>
      <c r="Y9851">
        <f t="shared" si="1550"/>
        <v>3.9320000000000004</v>
      </c>
      <c r="Z9851" t="str">
        <f t="shared" si="1551"/>
        <v/>
      </c>
    </row>
    <row r="9852" spans="1:26" ht="13" hidden="1" x14ac:dyDescent="0.25">
      <c r="A9852" t="s">
        <v>2198</v>
      </c>
      <c r="B9852" t="s">
        <v>34</v>
      </c>
      <c r="C9852" t="s">
        <v>5</v>
      </c>
      <c r="D9852" s="46">
        <v>0.1</v>
      </c>
      <c r="E9852" s="2">
        <v>42327</v>
      </c>
      <c r="F9852" t="s">
        <v>13138</v>
      </c>
      <c r="G9852" s="16">
        <v>44378</v>
      </c>
      <c r="H9852" s="16">
        <v>44742</v>
      </c>
      <c r="I9852" s="3">
        <v>39.32</v>
      </c>
      <c r="J9852" s="3">
        <v>-26.21</v>
      </c>
      <c r="K9852" s="3">
        <v>13.11</v>
      </c>
      <c r="Q9852" s="29">
        <f t="shared" si="1552"/>
        <v>6</v>
      </c>
      <c r="R9852" s="29">
        <f t="shared" si="1553"/>
        <v>7</v>
      </c>
      <c r="S9852" s="29">
        <f t="shared" si="1554"/>
        <v>11</v>
      </c>
      <c r="T9852" s="30">
        <f t="shared" si="1555"/>
        <v>1</v>
      </c>
      <c r="U9852" s="28">
        <f t="shared" si="1556"/>
        <v>3.9320000000000004</v>
      </c>
      <c r="V9852" t="str">
        <f t="shared" si="1547"/>
        <v>No</v>
      </c>
      <c r="W9852" t="str">
        <f t="shared" si="1548"/>
        <v>11/1/2015</v>
      </c>
      <c r="X9852">
        <f t="shared" si="1549"/>
        <v>1</v>
      </c>
      <c r="Y9852">
        <f t="shared" si="1550"/>
        <v>3.9320000000000004</v>
      </c>
      <c r="Z9852" t="str">
        <f t="shared" si="1551"/>
        <v/>
      </c>
    </row>
    <row r="9853" spans="1:26" ht="13" hidden="1" x14ac:dyDescent="0.25">
      <c r="A9853" t="s">
        <v>2199</v>
      </c>
      <c r="B9853" t="s">
        <v>34</v>
      </c>
      <c r="C9853" t="s">
        <v>5</v>
      </c>
      <c r="D9853" s="46">
        <v>0.1</v>
      </c>
      <c r="E9853" s="2">
        <v>42327</v>
      </c>
      <c r="F9853" t="s">
        <v>13138</v>
      </c>
      <c r="G9853" s="16">
        <v>44378</v>
      </c>
      <c r="H9853" s="16">
        <v>44742</v>
      </c>
      <c r="I9853" s="3">
        <v>39.32</v>
      </c>
      <c r="J9853" s="3">
        <v>-26.21</v>
      </c>
      <c r="K9853" s="3">
        <v>13.11</v>
      </c>
      <c r="Q9853" s="29">
        <f t="shared" si="1552"/>
        <v>6</v>
      </c>
      <c r="R9853" s="29">
        <f t="shared" si="1553"/>
        <v>7</v>
      </c>
      <c r="S9853" s="29">
        <f t="shared" si="1554"/>
        <v>11</v>
      </c>
      <c r="T9853" s="30">
        <f t="shared" si="1555"/>
        <v>1</v>
      </c>
      <c r="U9853" s="28">
        <f t="shared" si="1556"/>
        <v>3.9320000000000004</v>
      </c>
      <c r="V9853" t="str">
        <f t="shared" si="1547"/>
        <v>No</v>
      </c>
      <c r="W9853" t="str">
        <f t="shared" si="1548"/>
        <v>11/1/2015</v>
      </c>
      <c r="X9853">
        <f t="shared" si="1549"/>
        <v>1</v>
      </c>
      <c r="Y9853">
        <f t="shared" si="1550"/>
        <v>3.9320000000000004</v>
      </c>
      <c r="Z9853" t="str">
        <f t="shared" si="1551"/>
        <v/>
      </c>
    </row>
    <row r="9854" spans="1:26" ht="13" hidden="1" x14ac:dyDescent="0.25">
      <c r="A9854" t="s">
        <v>2200</v>
      </c>
      <c r="B9854" t="s">
        <v>34</v>
      </c>
      <c r="C9854" t="s">
        <v>5</v>
      </c>
      <c r="D9854" s="46">
        <v>0.1</v>
      </c>
      <c r="E9854" s="2">
        <v>42327</v>
      </c>
      <c r="F9854" t="s">
        <v>13138</v>
      </c>
      <c r="G9854" s="16">
        <v>44378</v>
      </c>
      <c r="H9854" s="16">
        <v>44742</v>
      </c>
      <c r="I9854" s="3">
        <v>39.32</v>
      </c>
      <c r="J9854" s="3">
        <v>-26.21</v>
      </c>
      <c r="K9854" s="3">
        <v>13.11</v>
      </c>
      <c r="Q9854" s="29">
        <f t="shared" si="1552"/>
        <v>6</v>
      </c>
      <c r="R9854" s="29">
        <f t="shared" si="1553"/>
        <v>7</v>
      </c>
      <c r="S9854" s="29">
        <f t="shared" si="1554"/>
        <v>11</v>
      </c>
      <c r="T9854" s="30">
        <f t="shared" si="1555"/>
        <v>1</v>
      </c>
      <c r="U9854" s="28">
        <f t="shared" si="1556"/>
        <v>3.9320000000000004</v>
      </c>
      <c r="V9854" t="str">
        <f t="shared" si="1547"/>
        <v>No</v>
      </c>
      <c r="W9854" t="str">
        <f t="shared" si="1548"/>
        <v>11/1/2015</v>
      </c>
      <c r="X9854">
        <f t="shared" si="1549"/>
        <v>1</v>
      </c>
      <c r="Y9854">
        <f t="shared" si="1550"/>
        <v>3.9320000000000004</v>
      </c>
      <c r="Z9854" t="str">
        <f t="shared" si="1551"/>
        <v/>
      </c>
    </row>
    <row r="9855" spans="1:26" ht="13" hidden="1" x14ac:dyDescent="0.25">
      <c r="A9855" t="s">
        <v>2201</v>
      </c>
      <c r="B9855" t="s">
        <v>34</v>
      </c>
      <c r="C9855" t="s">
        <v>5</v>
      </c>
      <c r="D9855" s="46">
        <v>0.1</v>
      </c>
      <c r="E9855" s="2">
        <v>42327</v>
      </c>
      <c r="F9855" t="s">
        <v>13138</v>
      </c>
      <c r="G9855" s="16">
        <v>44378</v>
      </c>
      <c r="H9855" s="16">
        <v>44742</v>
      </c>
      <c r="I9855" s="3">
        <v>39.32</v>
      </c>
      <c r="J9855" s="3">
        <v>-26.21</v>
      </c>
      <c r="K9855" s="3">
        <v>13.11</v>
      </c>
      <c r="Q9855" s="29">
        <f t="shared" si="1552"/>
        <v>6</v>
      </c>
      <c r="R9855" s="29">
        <f t="shared" si="1553"/>
        <v>7</v>
      </c>
      <c r="S9855" s="29">
        <f t="shared" si="1554"/>
        <v>11</v>
      </c>
      <c r="T9855" s="30">
        <f t="shared" si="1555"/>
        <v>1</v>
      </c>
      <c r="U9855" s="28">
        <f t="shared" si="1556"/>
        <v>3.9320000000000004</v>
      </c>
      <c r="V9855" t="str">
        <f t="shared" si="1547"/>
        <v>No</v>
      </c>
      <c r="W9855" t="str">
        <f t="shared" si="1548"/>
        <v>11/1/2015</v>
      </c>
      <c r="X9855">
        <f t="shared" si="1549"/>
        <v>1</v>
      </c>
      <c r="Y9855">
        <f t="shared" si="1550"/>
        <v>3.9320000000000004</v>
      </c>
      <c r="Z9855" t="str">
        <f t="shared" si="1551"/>
        <v/>
      </c>
    </row>
    <row r="9856" spans="1:26" ht="13" hidden="1" x14ac:dyDescent="0.25">
      <c r="A9856" t="s">
        <v>2202</v>
      </c>
      <c r="B9856" t="s">
        <v>34</v>
      </c>
      <c r="C9856" t="s">
        <v>5</v>
      </c>
      <c r="D9856" s="46">
        <v>0.1</v>
      </c>
      <c r="E9856" s="2">
        <v>42327</v>
      </c>
      <c r="F9856" t="s">
        <v>13138</v>
      </c>
      <c r="G9856" s="16">
        <v>44378</v>
      </c>
      <c r="H9856" s="16">
        <v>44742</v>
      </c>
      <c r="I9856" s="3">
        <v>39.32</v>
      </c>
      <c r="J9856" s="3">
        <v>-26.21</v>
      </c>
      <c r="K9856" s="3">
        <v>13.11</v>
      </c>
      <c r="Q9856" s="29">
        <f t="shared" si="1552"/>
        <v>6</v>
      </c>
      <c r="R9856" s="29">
        <f t="shared" si="1553"/>
        <v>7</v>
      </c>
      <c r="S9856" s="29">
        <f t="shared" si="1554"/>
        <v>11</v>
      </c>
      <c r="T9856" s="30">
        <f t="shared" si="1555"/>
        <v>1</v>
      </c>
      <c r="U9856" s="28">
        <f t="shared" si="1556"/>
        <v>3.9320000000000004</v>
      </c>
      <c r="V9856" t="str">
        <f t="shared" si="1547"/>
        <v>No</v>
      </c>
      <c r="W9856" t="str">
        <f t="shared" si="1548"/>
        <v>11/1/2015</v>
      </c>
      <c r="X9856">
        <f t="shared" si="1549"/>
        <v>1</v>
      </c>
      <c r="Y9856">
        <f t="shared" si="1550"/>
        <v>3.9320000000000004</v>
      </c>
      <c r="Z9856" t="str">
        <f t="shared" si="1551"/>
        <v/>
      </c>
    </row>
    <row r="9857" spans="1:26" ht="13" hidden="1" x14ac:dyDescent="0.25">
      <c r="A9857" t="s">
        <v>2203</v>
      </c>
      <c r="B9857" t="s">
        <v>34</v>
      </c>
      <c r="C9857" t="s">
        <v>5</v>
      </c>
      <c r="D9857" s="46">
        <v>0.1</v>
      </c>
      <c r="E9857" s="2">
        <v>42327</v>
      </c>
      <c r="F9857" t="s">
        <v>13138</v>
      </c>
      <c r="G9857" s="16">
        <v>44378</v>
      </c>
      <c r="H9857" s="16">
        <v>44742</v>
      </c>
      <c r="I9857" s="3">
        <v>39.32</v>
      </c>
      <c r="J9857" s="3">
        <v>-26.21</v>
      </c>
      <c r="K9857" s="3">
        <v>13.11</v>
      </c>
      <c r="Q9857" s="29">
        <f t="shared" si="1552"/>
        <v>6</v>
      </c>
      <c r="R9857" s="29">
        <f t="shared" si="1553"/>
        <v>7</v>
      </c>
      <c r="S9857" s="29">
        <f t="shared" si="1554"/>
        <v>11</v>
      </c>
      <c r="T9857" s="30">
        <f t="shared" si="1555"/>
        <v>1</v>
      </c>
      <c r="U9857" s="28">
        <f t="shared" si="1556"/>
        <v>3.9320000000000004</v>
      </c>
      <c r="V9857" t="str">
        <f t="shared" si="1547"/>
        <v>No</v>
      </c>
      <c r="W9857" t="str">
        <f t="shared" si="1548"/>
        <v>11/1/2015</v>
      </c>
      <c r="X9857">
        <f t="shared" si="1549"/>
        <v>1</v>
      </c>
      <c r="Y9857">
        <f t="shared" si="1550"/>
        <v>3.9320000000000004</v>
      </c>
      <c r="Z9857" t="str">
        <f t="shared" si="1551"/>
        <v/>
      </c>
    </row>
    <row r="9858" spans="1:26" ht="13" hidden="1" x14ac:dyDescent="0.25">
      <c r="A9858" t="s">
        <v>2204</v>
      </c>
      <c r="B9858" t="s">
        <v>34</v>
      </c>
      <c r="C9858" t="s">
        <v>5</v>
      </c>
      <c r="D9858" s="46">
        <v>0.1</v>
      </c>
      <c r="E9858" s="2">
        <v>42327</v>
      </c>
      <c r="F9858" t="s">
        <v>13138</v>
      </c>
      <c r="G9858" s="16">
        <v>44378</v>
      </c>
      <c r="H9858" s="16">
        <v>44742</v>
      </c>
      <c r="I9858" s="3">
        <v>39.32</v>
      </c>
      <c r="J9858" s="3">
        <v>-26.21</v>
      </c>
      <c r="K9858" s="3">
        <v>13.11</v>
      </c>
      <c r="Q9858" s="29">
        <f t="shared" si="1552"/>
        <v>6</v>
      </c>
      <c r="R9858" s="29">
        <f t="shared" si="1553"/>
        <v>7</v>
      </c>
      <c r="S9858" s="29">
        <f t="shared" si="1554"/>
        <v>11</v>
      </c>
      <c r="T9858" s="30">
        <f t="shared" si="1555"/>
        <v>1</v>
      </c>
      <c r="U9858" s="28">
        <f t="shared" si="1556"/>
        <v>3.9320000000000004</v>
      </c>
      <c r="V9858" t="str">
        <f t="shared" si="1547"/>
        <v>No</v>
      </c>
      <c r="W9858" t="str">
        <f t="shared" si="1548"/>
        <v>11/1/2015</v>
      </c>
      <c r="X9858">
        <f t="shared" si="1549"/>
        <v>1</v>
      </c>
      <c r="Y9858">
        <f t="shared" si="1550"/>
        <v>3.9320000000000004</v>
      </c>
      <c r="Z9858" t="str">
        <f t="shared" si="1551"/>
        <v/>
      </c>
    </row>
    <row r="9859" spans="1:26" ht="13" hidden="1" x14ac:dyDescent="0.25">
      <c r="A9859" t="s">
        <v>2205</v>
      </c>
      <c r="B9859" t="s">
        <v>34</v>
      </c>
      <c r="C9859" t="s">
        <v>5</v>
      </c>
      <c r="D9859" s="46">
        <v>0.1</v>
      </c>
      <c r="E9859" s="2">
        <v>42327</v>
      </c>
      <c r="F9859" t="s">
        <v>13138</v>
      </c>
      <c r="G9859" s="16">
        <v>44378</v>
      </c>
      <c r="H9859" s="16">
        <v>44742</v>
      </c>
      <c r="I9859" s="3">
        <v>39.32</v>
      </c>
      <c r="J9859" s="3">
        <v>-26.21</v>
      </c>
      <c r="K9859" s="3">
        <v>13.11</v>
      </c>
      <c r="Q9859" s="29">
        <f t="shared" si="1552"/>
        <v>6</v>
      </c>
      <c r="R9859" s="29">
        <f t="shared" si="1553"/>
        <v>7</v>
      </c>
      <c r="S9859" s="29">
        <f t="shared" si="1554"/>
        <v>11</v>
      </c>
      <c r="T9859" s="30">
        <f t="shared" si="1555"/>
        <v>1</v>
      </c>
      <c r="U9859" s="28">
        <f t="shared" si="1556"/>
        <v>3.9320000000000004</v>
      </c>
      <c r="V9859" t="str">
        <f t="shared" si="1547"/>
        <v>No</v>
      </c>
      <c r="W9859" t="str">
        <f t="shared" si="1548"/>
        <v>11/1/2015</v>
      </c>
      <c r="X9859">
        <f t="shared" si="1549"/>
        <v>1</v>
      </c>
      <c r="Y9859">
        <f t="shared" si="1550"/>
        <v>3.9320000000000004</v>
      </c>
      <c r="Z9859" t="str">
        <f t="shared" si="1551"/>
        <v/>
      </c>
    </row>
    <row r="9860" spans="1:26" ht="13" hidden="1" x14ac:dyDescent="0.25">
      <c r="A9860" t="s">
        <v>2206</v>
      </c>
      <c r="B9860" t="s">
        <v>34</v>
      </c>
      <c r="C9860" t="s">
        <v>5</v>
      </c>
      <c r="D9860" s="46">
        <v>0.1</v>
      </c>
      <c r="E9860" s="2">
        <v>42327</v>
      </c>
      <c r="F9860" t="s">
        <v>13138</v>
      </c>
      <c r="G9860" s="16">
        <v>44378</v>
      </c>
      <c r="H9860" s="16">
        <v>44742</v>
      </c>
      <c r="I9860" s="3">
        <v>39.32</v>
      </c>
      <c r="J9860" s="3">
        <v>-26.21</v>
      </c>
      <c r="K9860" s="3">
        <v>13.11</v>
      </c>
      <c r="Q9860" s="29">
        <f t="shared" si="1552"/>
        <v>6</v>
      </c>
      <c r="R9860" s="29">
        <f t="shared" si="1553"/>
        <v>7</v>
      </c>
      <c r="S9860" s="29">
        <f t="shared" si="1554"/>
        <v>11</v>
      </c>
      <c r="T9860" s="30">
        <f t="shared" si="1555"/>
        <v>1</v>
      </c>
      <c r="U9860" s="28">
        <f t="shared" si="1556"/>
        <v>3.9320000000000004</v>
      </c>
      <c r="V9860" t="str">
        <f t="shared" si="1547"/>
        <v>No</v>
      </c>
      <c r="W9860" t="str">
        <f t="shared" si="1548"/>
        <v>11/1/2015</v>
      </c>
      <c r="X9860">
        <f t="shared" si="1549"/>
        <v>1</v>
      </c>
      <c r="Y9860">
        <f t="shared" si="1550"/>
        <v>3.9320000000000004</v>
      </c>
      <c r="Z9860" t="str">
        <f t="shared" si="1551"/>
        <v/>
      </c>
    </row>
    <row r="9861" spans="1:26" ht="13" hidden="1" x14ac:dyDescent="0.25">
      <c r="A9861" t="s">
        <v>2207</v>
      </c>
      <c r="B9861" t="s">
        <v>34</v>
      </c>
      <c r="C9861" t="s">
        <v>5</v>
      </c>
      <c r="D9861" s="46">
        <v>0.1</v>
      </c>
      <c r="E9861" s="2">
        <v>42327</v>
      </c>
      <c r="F9861" t="s">
        <v>13138</v>
      </c>
      <c r="G9861" s="16">
        <v>44378</v>
      </c>
      <c r="H9861" s="16">
        <v>44742</v>
      </c>
      <c r="I9861" s="3">
        <v>39.32</v>
      </c>
      <c r="J9861" s="3">
        <v>-26.21</v>
      </c>
      <c r="K9861" s="3">
        <v>13.11</v>
      </c>
      <c r="Q9861" s="29">
        <f t="shared" si="1552"/>
        <v>6</v>
      </c>
      <c r="R9861" s="29">
        <f t="shared" si="1553"/>
        <v>7</v>
      </c>
      <c r="S9861" s="29">
        <f t="shared" si="1554"/>
        <v>11</v>
      </c>
      <c r="T9861" s="30">
        <f t="shared" si="1555"/>
        <v>1</v>
      </c>
      <c r="U9861" s="28">
        <f t="shared" si="1556"/>
        <v>3.9320000000000004</v>
      </c>
      <c r="V9861" t="str">
        <f t="shared" si="1547"/>
        <v>No</v>
      </c>
      <c r="W9861" t="str">
        <f t="shared" si="1548"/>
        <v>11/1/2015</v>
      </c>
      <c r="X9861">
        <f t="shared" si="1549"/>
        <v>1</v>
      </c>
      <c r="Y9861">
        <f t="shared" si="1550"/>
        <v>3.9320000000000004</v>
      </c>
      <c r="Z9861" t="str">
        <f t="shared" si="1551"/>
        <v/>
      </c>
    </row>
    <row r="9862" spans="1:26" ht="13" hidden="1" x14ac:dyDescent="0.25">
      <c r="A9862" t="s">
        <v>2208</v>
      </c>
      <c r="B9862" t="s">
        <v>34</v>
      </c>
      <c r="C9862" t="s">
        <v>5</v>
      </c>
      <c r="D9862" s="46">
        <v>0.1</v>
      </c>
      <c r="E9862" s="2">
        <v>42327</v>
      </c>
      <c r="F9862" t="s">
        <v>13138</v>
      </c>
      <c r="G9862" s="16">
        <v>44378</v>
      </c>
      <c r="H9862" s="16">
        <v>44742</v>
      </c>
      <c r="I9862" s="3">
        <v>39.32</v>
      </c>
      <c r="J9862" s="3">
        <v>-26.21</v>
      </c>
      <c r="K9862" s="3">
        <v>13.11</v>
      </c>
      <c r="Q9862" s="29">
        <f t="shared" si="1552"/>
        <v>6</v>
      </c>
      <c r="R9862" s="29">
        <f t="shared" si="1553"/>
        <v>7</v>
      </c>
      <c r="S9862" s="29">
        <f t="shared" si="1554"/>
        <v>11</v>
      </c>
      <c r="T9862" s="30">
        <f t="shared" si="1555"/>
        <v>1</v>
      </c>
      <c r="U9862" s="28">
        <f t="shared" si="1556"/>
        <v>3.9320000000000004</v>
      </c>
      <c r="V9862" t="str">
        <f t="shared" si="1547"/>
        <v>No</v>
      </c>
      <c r="W9862" t="str">
        <f t="shared" si="1548"/>
        <v>11/1/2015</v>
      </c>
      <c r="X9862">
        <f t="shared" si="1549"/>
        <v>1</v>
      </c>
      <c r="Y9862">
        <f t="shared" si="1550"/>
        <v>3.9320000000000004</v>
      </c>
      <c r="Z9862" t="str">
        <f t="shared" si="1551"/>
        <v/>
      </c>
    </row>
    <row r="9863" spans="1:26" ht="13" hidden="1" x14ac:dyDescent="0.25">
      <c r="A9863" t="s">
        <v>2209</v>
      </c>
      <c r="B9863" t="s">
        <v>34</v>
      </c>
      <c r="C9863" t="s">
        <v>5</v>
      </c>
      <c r="D9863" s="46">
        <v>0.1</v>
      </c>
      <c r="E9863" s="2">
        <v>42327</v>
      </c>
      <c r="F9863" t="s">
        <v>13138</v>
      </c>
      <c r="G9863" s="16">
        <v>44378</v>
      </c>
      <c r="H9863" s="16">
        <v>44742</v>
      </c>
      <c r="I9863" s="3">
        <v>39.32</v>
      </c>
      <c r="J9863" s="3">
        <v>-26.21</v>
      </c>
      <c r="K9863" s="3">
        <v>13.11</v>
      </c>
      <c r="Q9863" s="29">
        <f t="shared" si="1552"/>
        <v>6</v>
      </c>
      <c r="R9863" s="29">
        <f t="shared" si="1553"/>
        <v>7</v>
      </c>
      <c r="S9863" s="29">
        <f t="shared" si="1554"/>
        <v>11</v>
      </c>
      <c r="T9863" s="30">
        <f t="shared" si="1555"/>
        <v>1</v>
      </c>
      <c r="U9863" s="28">
        <f t="shared" si="1556"/>
        <v>3.9320000000000004</v>
      </c>
      <c r="V9863" t="str">
        <f t="shared" si="1547"/>
        <v>No</v>
      </c>
      <c r="W9863" t="str">
        <f t="shared" si="1548"/>
        <v>11/1/2015</v>
      </c>
      <c r="X9863">
        <f t="shared" si="1549"/>
        <v>1</v>
      </c>
      <c r="Y9863">
        <f t="shared" si="1550"/>
        <v>3.9320000000000004</v>
      </c>
      <c r="Z9863" t="str">
        <f t="shared" si="1551"/>
        <v/>
      </c>
    </row>
    <row r="9864" spans="1:26" ht="13" hidden="1" x14ac:dyDescent="0.25">
      <c r="A9864" t="s">
        <v>2210</v>
      </c>
      <c r="B9864" t="s">
        <v>34</v>
      </c>
      <c r="C9864" t="s">
        <v>5</v>
      </c>
      <c r="D9864" s="46">
        <v>0.1</v>
      </c>
      <c r="E9864" s="2">
        <v>42327</v>
      </c>
      <c r="F9864" t="s">
        <v>13138</v>
      </c>
      <c r="G9864" s="16">
        <v>44378</v>
      </c>
      <c r="H9864" s="16">
        <v>44742</v>
      </c>
      <c r="I9864" s="3">
        <v>39.32</v>
      </c>
      <c r="J9864" s="3">
        <v>-26.21</v>
      </c>
      <c r="K9864" s="3">
        <v>13.11</v>
      </c>
      <c r="Q9864" s="29">
        <f t="shared" si="1552"/>
        <v>6</v>
      </c>
      <c r="R9864" s="29">
        <f t="shared" si="1553"/>
        <v>7</v>
      </c>
      <c r="S9864" s="29">
        <f t="shared" si="1554"/>
        <v>11</v>
      </c>
      <c r="T9864" s="30">
        <f t="shared" si="1555"/>
        <v>1</v>
      </c>
      <c r="U9864" s="28">
        <f t="shared" si="1556"/>
        <v>3.9320000000000004</v>
      </c>
      <c r="V9864" t="str">
        <f t="shared" si="1547"/>
        <v>No</v>
      </c>
      <c r="W9864" t="str">
        <f t="shared" si="1548"/>
        <v>11/1/2015</v>
      </c>
      <c r="X9864">
        <f t="shared" si="1549"/>
        <v>1</v>
      </c>
      <c r="Y9864">
        <f t="shared" si="1550"/>
        <v>3.9320000000000004</v>
      </c>
      <c r="Z9864" t="str">
        <f t="shared" si="1551"/>
        <v/>
      </c>
    </row>
    <row r="9865" spans="1:26" ht="13" hidden="1" x14ac:dyDescent="0.25">
      <c r="A9865" t="s">
        <v>2211</v>
      </c>
      <c r="B9865" t="s">
        <v>34</v>
      </c>
      <c r="C9865" t="s">
        <v>5</v>
      </c>
      <c r="D9865" s="46">
        <v>0.1</v>
      </c>
      <c r="E9865" s="2">
        <v>42327</v>
      </c>
      <c r="F9865" t="s">
        <v>13138</v>
      </c>
      <c r="G9865" s="16">
        <v>44378</v>
      </c>
      <c r="H9865" s="16">
        <v>44742</v>
      </c>
      <c r="I9865" s="3">
        <v>39.32</v>
      </c>
      <c r="J9865" s="3">
        <v>-26.21</v>
      </c>
      <c r="K9865" s="3">
        <v>13.11</v>
      </c>
      <c r="Q9865" s="29">
        <f t="shared" si="1552"/>
        <v>6</v>
      </c>
      <c r="R9865" s="29">
        <f t="shared" si="1553"/>
        <v>7</v>
      </c>
      <c r="S9865" s="29">
        <f t="shared" si="1554"/>
        <v>11</v>
      </c>
      <c r="T9865" s="30">
        <f t="shared" si="1555"/>
        <v>1</v>
      </c>
      <c r="U9865" s="28">
        <f t="shared" si="1556"/>
        <v>3.9320000000000004</v>
      </c>
      <c r="V9865" t="str">
        <f t="shared" si="1547"/>
        <v>No</v>
      </c>
      <c r="W9865" t="str">
        <f t="shared" si="1548"/>
        <v>11/1/2015</v>
      </c>
      <c r="X9865">
        <f t="shared" si="1549"/>
        <v>1</v>
      </c>
      <c r="Y9865">
        <f t="shared" si="1550"/>
        <v>3.9320000000000004</v>
      </c>
      <c r="Z9865" t="str">
        <f t="shared" si="1551"/>
        <v/>
      </c>
    </row>
    <row r="9866" spans="1:26" ht="13" hidden="1" x14ac:dyDescent="0.25">
      <c r="A9866" t="s">
        <v>2212</v>
      </c>
      <c r="B9866" t="s">
        <v>34</v>
      </c>
      <c r="C9866" t="s">
        <v>5</v>
      </c>
      <c r="D9866" s="46">
        <v>0.1</v>
      </c>
      <c r="E9866" s="2">
        <v>42327</v>
      </c>
      <c r="F9866" t="s">
        <v>13138</v>
      </c>
      <c r="G9866" s="16">
        <v>44378</v>
      </c>
      <c r="H9866" s="16">
        <v>44742</v>
      </c>
      <c r="I9866" s="3">
        <v>39.32</v>
      </c>
      <c r="J9866" s="3">
        <v>-26.21</v>
      </c>
      <c r="K9866" s="3">
        <v>13.11</v>
      </c>
      <c r="Q9866" s="29">
        <f t="shared" si="1552"/>
        <v>6</v>
      </c>
      <c r="R9866" s="29">
        <f t="shared" si="1553"/>
        <v>7</v>
      </c>
      <c r="S9866" s="29">
        <f t="shared" si="1554"/>
        <v>11</v>
      </c>
      <c r="T9866" s="30">
        <f t="shared" si="1555"/>
        <v>1</v>
      </c>
      <c r="U9866" s="28">
        <f t="shared" si="1556"/>
        <v>3.9320000000000004</v>
      </c>
      <c r="V9866" t="str">
        <f t="shared" si="1547"/>
        <v>No</v>
      </c>
      <c r="W9866" t="str">
        <f t="shared" si="1548"/>
        <v>11/1/2015</v>
      </c>
      <c r="X9866">
        <f t="shared" si="1549"/>
        <v>1</v>
      </c>
      <c r="Y9866">
        <f t="shared" si="1550"/>
        <v>3.9320000000000004</v>
      </c>
      <c r="Z9866" t="str">
        <f t="shared" si="1551"/>
        <v/>
      </c>
    </row>
    <row r="9867" spans="1:26" ht="13" hidden="1" x14ac:dyDescent="0.25">
      <c r="A9867" t="s">
        <v>2213</v>
      </c>
      <c r="B9867" t="s">
        <v>34</v>
      </c>
      <c r="C9867" t="s">
        <v>5</v>
      </c>
      <c r="D9867" s="46">
        <v>0.1</v>
      </c>
      <c r="E9867" s="2">
        <v>42327</v>
      </c>
      <c r="F9867" t="s">
        <v>13138</v>
      </c>
      <c r="G9867" s="16">
        <v>44378</v>
      </c>
      <c r="H9867" s="16">
        <v>44742</v>
      </c>
      <c r="I9867" s="3">
        <v>39.32</v>
      </c>
      <c r="J9867" s="3">
        <v>-26.21</v>
      </c>
      <c r="K9867" s="3">
        <v>13.11</v>
      </c>
      <c r="Q9867" s="29">
        <f t="shared" si="1552"/>
        <v>6</v>
      </c>
      <c r="R9867" s="29">
        <f t="shared" si="1553"/>
        <v>7</v>
      </c>
      <c r="S9867" s="29">
        <f t="shared" si="1554"/>
        <v>11</v>
      </c>
      <c r="T9867" s="30">
        <f t="shared" si="1555"/>
        <v>1</v>
      </c>
      <c r="U9867" s="28">
        <f t="shared" si="1556"/>
        <v>3.9320000000000004</v>
      </c>
      <c r="V9867" t="str">
        <f t="shared" si="1547"/>
        <v>No</v>
      </c>
      <c r="W9867" t="str">
        <f t="shared" si="1548"/>
        <v>11/1/2015</v>
      </c>
      <c r="X9867">
        <f t="shared" si="1549"/>
        <v>1</v>
      </c>
      <c r="Y9867">
        <f t="shared" si="1550"/>
        <v>3.9320000000000004</v>
      </c>
      <c r="Z9867" t="str">
        <f t="shared" si="1551"/>
        <v/>
      </c>
    </row>
    <row r="9868" spans="1:26" ht="13" hidden="1" x14ac:dyDescent="0.25">
      <c r="A9868" t="s">
        <v>2214</v>
      </c>
      <c r="B9868" t="s">
        <v>34</v>
      </c>
      <c r="C9868" t="s">
        <v>5</v>
      </c>
      <c r="D9868" s="46">
        <v>0.1</v>
      </c>
      <c r="E9868" s="2">
        <v>42327</v>
      </c>
      <c r="F9868" t="s">
        <v>13138</v>
      </c>
      <c r="G9868" s="16">
        <v>44378</v>
      </c>
      <c r="H9868" s="16">
        <v>44742</v>
      </c>
      <c r="I9868" s="3">
        <v>39.32</v>
      </c>
      <c r="J9868" s="3">
        <v>-26.21</v>
      </c>
      <c r="K9868" s="3">
        <v>13.11</v>
      </c>
      <c r="Q9868" s="29">
        <f t="shared" si="1552"/>
        <v>6</v>
      </c>
      <c r="R9868" s="29">
        <f t="shared" si="1553"/>
        <v>7</v>
      </c>
      <c r="S9868" s="29">
        <f t="shared" si="1554"/>
        <v>11</v>
      </c>
      <c r="T9868" s="30">
        <f t="shared" si="1555"/>
        <v>1</v>
      </c>
      <c r="U9868" s="28">
        <f t="shared" si="1556"/>
        <v>3.9320000000000004</v>
      </c>
      <c r="V9868" t="str">
        <f t="shared" ref="V9868:V9931" si="1557">IF(AND(E9868&gt;=G9868,E9868&lt;=H9868),"Yes","No")</f>
        <v>No</v>
      </c>
      <c r="W9868" t="str">
        <f t="shared" ref="W9868:W9931" si="1558">MONTH(E9868)&amp;"/"&amp;1&amp;"/"&amp;YEAR(E9868)</f>
        <v>11/1/2015</v>
      </c>
      <c r="X9868">
        <f t="shared" ref="X9868:X9931" si="1559">IF(V9868="Yes",(DATEDIF(W9868,H9868+1,"M")/12),1)</f>
        <v>1</v>
      </c>
      <c r="Y9868">
        <f t="shared" ref="Y9868:Y9931" si="1560">I9868*D9868*X9868</f>
        <v>3.9320000000000004</v>
      </c>
      <c r="Z9868" t="str">
        <f t="shared" ref="Z9868:Z9931" si="1561">IF(V9868="Yes",Y9868+J9868,"")</f>
        <v/>
      </c>
    </row>
    <row r="9869" spans="1:26" ht="13" hidden="1" x14ac:dyDescent="0.25">
      <c r="A9869" t="s">
        <v>2215</v>
      </c>
      <c r="B9869" t="s">
        <v>34</v>
      </c>
      <c r="C9869" t="s">
        <v>5</v>
      </c>
      <c r="D9869" s="46">
        <v>0.1</v>
      </c>
      <c r="E9869" s="2">
        <v>42327</v>
      </c>
      <c r="F9869" t="s">
        <v>13138</v>
      </c>
      <c r="G9869" s="16">
        <v>44378</v>
      </c>
      <c r="H9869" s="16">
        <v>44742</v>
      </c>
      <c r="I9869" s="3">
        <v>39.32</v>
      </c>
      <c r="J9869" s="3">
        <v>-26.21</v>
      </c>
      <c r="K9869" s="3">
        <v>13.11</v>
      </c>
      <c r="Q9869" s="29">
        <f t="shared" si="1552"/>
        <v>6</v>
      </c>
      <c r="R9869" s="29">
        <f t="shared" si="1553"/>
        <v>7</v>
      </c>
      <c r="S9869" s="29">
        <f t="shared" si="1554"/>
        <v>11</v>
      </c>
      <c r="T9869" s="30">
        <f t="shared" si="1555"/>
        <v>1</v>
      </c>
      <c r="U9869" s="28">
        <f t="shared" si="1556"/>
        <v>3.9320000000000004</v>
      </c>
      <c r="V9869" t="str">
        <f t="shared" si="1557"/>
        <v>No</v>
      </c>
      <c r="W9869" t="str">
        <f t="shared" si="1558"/>
        <v>11/1/2015</v>
      </c>
      <c r="X9869">
        <f t="shared" si="1559"/>
        <v>1</v>
      </c>
      <c r="Y9869">
        <f t="shared" si="1560"/>
        <v>3.9320000000000004</v>
      </c>
      <c r="Z9869" t="str">
        <f t="shared" si="1561"/>
        <v/>
      </c>
    </row>
    <row r="9870" spans="1:26" ht="13" hidden="1" x14ac:dyDescent="0.25">
      <c r="A9870" t="s">
        <v>2216</v>
      </c>
      <c r="B9870" t="s">
        <v>34</v>
      </c>
      <c r="C9870" t="s">
        <v>5</v>
      </c>
      <c r="D9870" s="46">
        <v>0.1</v>
      </c>
      <c r="E9870" s="2">
        <v>42327</v>
      </c>
      <c r="F9870" t="s">
        <v>13138</v>
      </c>
      <c r="G9870" s="16">
        <v>44378</v>
      </c>
      <c r="H9870" s="16">
        <v>44742</v>
      </c>
      <c r="I9870" s="3">
        <v>39.32</v>
      </c>
      <c r="J9870" s="3">
        <v>-26.21</v>
      </c>
      <c r="K9870" s="3">
        <v>13.11</v>
      </c>
      <c r="Q9870" s="29">
        <f t="shared" si="1552"/>
        <v>6</v>
      </c>
      <c r="R9870" s="29">
        <f t="shared" si="1553"/>
        <v>7</v>
      </c>
      <c r="S9870" s="29">
        <f t="shared" si="1554"/>
        <v>11</v>
      </c>
      <c r="T9870" s="30">
        <f t="shared" si="1555"/>
        <v>1</v>
      </c>
      <c r="U9870" s="28">
        <f t="shared" si="1556"/>
        <v>3.9320000000000004</v>
      </c>
      <c r="V9870" t="str">
        <f t="shared" si="1557"/>
        <v>No</v>
      </c>
      <c r="W9870" t="str">
        <f t="shared" si="1558"/>
        <v>11/1/2015</v>
      </c>
      <c r="X9870">
        <f t="shared" si="1559"/>
        <v>1</v>
      </c>
      <c r="Y9870">
        <f t="shared" si="1560"/>
        <v>3.9320000000000004</v>
      </c>
      <c r="Z9870" t="str">
        <f t="shared" si="1561"/>
        <v/>
      </c>
    </row>
    <row r="9871" spans="1:26" ht="13" hidden="1" x14ac:dyDescent="0.25">
      <c r="A9871" t="s">
        <v>2217</v>
      </c>
      <c r="B9871" t="s">
        <v>34</v>
      </c>
      <c r="C9871" t="s">
        <v>5</v>
      </c>
      <c r="D9871" s="46">
        <v>0.1</v>
      </c>
      <c r="E9871" s="2">
        <v>42327</v>
      </c>
      <c r="F9871" t="s">
        <v>13138</v>
      </c>
      <c r="G9871" s="16">
        <v>44378</v>
      </c>
      <c r="H9871" s="16">
        <v>44742</v>
      </c>
      <c r="I9871" s="3">
        <v>39.32</v>
      </c>
      <c r="J9871" s="3">
        <v>-26.21</v>
      </c>
      <c r="K9871" s="3">
        <v>13.11</v>
      </c>
      <c r="Q9871" s="29">
        <f t="shared" si="1552"/>
        <v>6</v>
      </c>
      <c r="R9871" s="29">
        <f t="shared" si="1553"/>
        <v>7</v>
      </c>
      <c r="S9871" s="29">
        <f t="shared" si="1554"/>
        <v>11</v>
      </c>
      <c r="T9871" s="30">
        <f t="shared" si="1555"/>
        <v>1</v>
      </c>
      <c r="U9871" s="28">
        <f t="shared" si="1556"/>
        <v>3.9320000000000004</v>
      </c>
      <c r="V9871" t="str">
        <f t="shared" si="1557"/>
        <v>No</v>
      </c>
      <c r="W9871" t="str">
        <f t="shared" si="1558"/>
        <v>11/1/2015</v>
      </c>
      <c r="X9871">
        <f t="shared" si="1559"/>
        <v>1</v>
      </c>
      <c r="Y9871">
        <f t="shared" si="1560"/>
        <v>3.9320000000000004</v>
      </c>
      <c r="Z9871" t="str">
        <f t="shared" si="1561"/>
        <v/>
      </c>
    </row>
    <row r="9872" spans="1:26" ht="13" hidden="1" x14ac:dyDescent="0.25">
      <c r="A9872" t="s">
        <v>2218</v>
      </c>
      <c r="B9872" t="s">
        <v>34</v>
      </c>
      <c r="C9872" t="s">
        <v>5</v>
      </c>
      <c r="D9872" s="46">
        <v>0.1</v>
      </c>
      <c r="E9872" s="2">
        <v>42327</v>
      </c>
      <c r="F9872" t="s">
        <v>13138</v>
      </c>
      <c r="G9872" s="16">
        <v>44378</v>
      </c>
      <c r="H9872" s="16">
        <v>44742</v>
      </c>
      <c r="I9872" s="3">
        <v>39.32</v>
      </c>
      <c r="J9872" s="3">
        <v>-26.21</v>
      </c>
      <c r="K9872" s="3">
        <v>13.11</v>
      </c>
      <c r="Q9872" s="29">
        <f t="shared" si="1552"/>
        <v>6</v>
      </c>
      <c r="R9872" s="29">
        <f t="shared" si="1553"/>
        <v>7</v>
      </c>
      <c r="S9872" s="29">
        <f t="shared" si="1554"/>
        <v>11</v>
      </c>
      <c r="T9872" s="30">
        <f t="shared" si="1555"/>
        <v>1</v>
      </c>
      <c r="U9872" s="28">
        <f t="shared" si="1556"/>
        <v>3.9320000000000004</v>
      </c>
      <c r="V9872" t="str">
        <f t="shared" si="1557"/>
        <v>No</v>
      </c>
      <c r="W9872" t="str">
        <f t="shared" si="1558"/>
        <v>11/1/2015</v>
      </c>
      <c r="X9872">
        <f t="shared" si="1559"/>
        <v>1</v>
      </c>
      <c r="Y9872">
        <f t="shared" si="1560"/>
        <v>3.9320000000000004</v>
      </c>
      <c r="Z9872" t="str">
        <f t="shared" si="1561"/>
        <v/>
      </c>
    </row>
    <row r="9873" spans="1:26" ht="13" hidden="1" x14ac:dyDescent="0.25">
      <c r="A9873" t="s">
        <v>2219</v>
      </c>
      <c r="B9873" t="s">
        <v>34</v>
      </c>
      <c r="C9873" t="s">
        <v>5</v>
      </c>
      <c r="D9873" s="46">
        <v>0.1</v>
      </c>
      <c r="E9873" s="2">
        <v>42327</v>
      </c>
      <c r="F9873" t="s">
        <v>13138</v>
      </c>
      <c r="G9873" s="16">
        <v>44378</v>
      </c>
      <c r="H9873" s="16">
        <v>44742</v>
      </c>
      <c r="I9873" s="3">
        <v>39.32</v>
      </c>
      <c r="J9873" s="3">
        <v>-26.21</v>
      </c>
      <c r="K9873" s="3">
        <v>13.11</v>
      </c>
      <c r="Q9873" s="29">
        <f t="shared" si="1552"/>
        <v>6</v>
      </c>
      <c r="R9873" s="29">
        <f t="shared" si="1553"/>
        <v>7</v>
      </c>
      <c r="S9873" s="29">
        <f t="shared" si="1554"/>
        <v>11</v>
      </c>
      <c r="T9873" s="30">
        <f t="shared" si="1555"/>
        <v>1</v>
      </c>
      <c r="U9873" s="28">
        <f t="shared" si="1556"/>
        <v>3.9320000000000004</v>
      </c>
      <c r="V9873" t="str">
        <f t="shared" si="1557"/>
        <v>No</v>
      </c>
      <c r="W9873" t="str">
        <f t="shared" si="1558"/>
        <v>11/1/2015</v>
      </c>
      <c r="X9873">
        <f t="shared" si="1559"/>
        <v>1</v>
      </c>
      <c r="Y9873">
        <f t="shared" si="1560"/>
        <v>3.9320000000000004</v>
      </c>
      <c r="Z9873" t="str">
        <f t="shared" si="1561"/>
        <v/>
      </c>
    </row>
    <row r="9874" spans="1:26" ht="13" hidden="1" x14ac:dyDescent="0.25">
      <c r="A9874" t="s">
        <v>2220</v>
      </c>
      <c r="B9874" t="s">
        <v>34</v>
      </c>
      <c r="C9874" t="s">
        <v>5</v>
      </c>
      <c r="D9874" s="46">
        <v>0.1</v>
      </c>
      <c r="E9874" s="2">
        <v>42327</v>
      </c>
      <c r="F9874" t="s">
        <v>13138</v>
      </c>
      <c r="G9874" s="16">
        <v>44378</v>
      </c>
      <c r="H9874" s="16">
        <v>44742</v>
      </c>
      <c r="I9874" s="3">
        <v>39.32</v>
      </c>
      <c r="J9874" s="3">
        <v>-26.21</v>
      </c>
      <c r="K9874" s="3">
        <v>13.11</v>
      </c>
      <c r="Q9874" s="29">
        <f t="shared" si="1552"/>
        <v>6</v>
      </c>
      <c r="R9874" s="29">
        <f t="shared" si="1553"/>
        <v>7</v>
      </c>
      <c r="S9874" s="29">
        <f t="shared" si="1554"/>
        <v>11</v>
      </c>
      <c r="T9874" s="30">
        <f t="shared" si="1555"/>
        <v>1</v>
      </c>
      <c r="U9874" s="28">
        <f t="shared" si="1556"/>
        <v>3.9320000000000004</v>
      </c>
      <c r="V9874" t="str">
        <f t="shared" si="1557"/>
        <v>No</v>
      </c>
      <c r="W9874" t="str">
        <f t="shared" si="1558"/>
        <v>11/1/2015</v>
      </c>
      <c r="X9874">
        <f t="shared" si="1559"/>
        <v>1</v>
      </c>
      <c r="Y9874">
        <f t="shared" si="1560"/>
        <v>3.9320000000000004</v>
      </c>
      <c r="Z9874" t="str">
        <f t="shared" si="1561"/>
        <v/>
      </c>
    </row>
    <row r="9875" spans="1:26" ht="13" hidden="1" x14ac:dyDescent="0.25">
      <c r="A9875" t="s">
        <v>2221</v>
      </c>
      <c r="B9875" t="s">
        <v>34</v>
      </c>
      <c r="C9875" t="s">
        <v>5</v>
      </c>
      <c r="D9875" s="46">
        <v>0.1</v>
      </c>
      <c r="E9875" s="2">
        <v>42327</v>
      </c>
      <c r="F9875" t="s">
        <v>13138</v>
      </c>
      <c r="G9875" s="16">
        <v>44378</v>
      </c>
      <c r="H9875" s="16">
        <v>44742</v>
      </c>
      <c r="I9875" s="3">
        <v>39.32</v>
      </c>
      <c r="J9875" s="3">
        <v>-26.21</v>
      </c>
      <c r="K9875" s="3">
        <v>13.11</v>
      </c>
      <c r="Q9875" s="29">
        <f t="shared" si="1552"/>
        <v>6</v>
      </c>
      <c r="R9875" s="29">
        <f t="shared" si="1553"/>
        <v>7</v>
      </c>
      <c r="S9875" s="29">
        <f t="shared" si="1554"/>
        <v>11</v>
      </c>
      <c r="T9875" s="30">
        <f t="shared" si="1555"/>
        <v>1</v>
      </c>
      <c r="U9875" s="28">
        <f t="shared" si="1556"/>
        <v>3.9320000000000004</v>
      </c>
      <c r="V9875" t="str">
        <f t="shared" si="1557"/>
        <v>No</v>
      </c>
      <c r="W9875" t="str">
        <f t="shared" si="1558"/>
        <v>11/1/2015</v>
      </c>
      <c r="X9875">
        <f t="shared" si="1559"/>
        <v>1</v>
      </c>
      <c r="Y9875">
        <f t="shared" si="1560"/>
        <v>3.9320000000000004</v>
      </c>
      <c r="Z9875" t="str">
        <f t="shared" si="1561"/>
        <v/>
      </c>
    </row>
    <row r="9876" spans="1:26" ht="13" hidden="1" x14ac:dyDescent="0.25">
      <c r="A9876" t="s">
        <v>2222</v>
      </c>
      <c r="B9876" t="s">
        <v>34</v>
      </c>
      <c r="C9876" t="s">
        <v>5</v>
      </c>
      <c r="D9876" s="46">
        <v>0.1</v>
      </c>
      <c r="E9876" s="2">
        <v>42327</v>
      </c>
      <c r="F9876" t="s">
        <v>13138</v>
      </c>
      <c r="G9876" s="16">
        <v>44378</v>
      </c>
      <c r="H9876" s="16">
        <v>44742</v>
      </c>
      <c r="I9876" s="3">
        <v>39.32</v>
      </c>
      <c r="J9876" s="3">
        <v>-26.21</v>
      </c>
      <c r="K9876" s="3">
        <v>13.11</v>
      </c>
      <c r="Q9876" s="29">
        <f t="shared" si="1552"/>
        <v>6</v>
      </c>
      <c r="R9876" s="29">
        <f t="shared" si="1553"/>
        <v>7</v>
      </c>
      <c r="S9876" s="29">
        <f t="shared" si="1554"/>
        <v>11</v>
      </c>
      <c r="T9876" s="30">
        <f t="shared" si="1555"/>
        <v>1</v>
      </c>
      <c r="U9876" s="28">
        <f t="shared" si="1556"/>
        <v>3.9320000000000004</v>
      </c>
      <c r="V9876" t="str">
        <f t="shared" si="1557"/>
        <v>No</v>
      </c>
      <c r="W9876" t="str">
        <f t="shared" si="1558"/>
        <v>11/1/2015</v>
      </c>
      <c r="X9876">
        <f t="shared" si="1559"/>
        <v>1</v>
      </c>
      <c r="Y9876">
        <f t="shared" si="1560"/>
        <v>3.9320000000000004</v>
      </c>
      <c r="Z9876" t="str">
        <f t="shared" si="1561"/>
        <v/>
      </c>
    </row>
    <row r="9877" spans="1:26" ht="13" hidden="1" x14ac:dyDescent="0.25">
      <c r="A9877" t="s">
        <v>2223</v>
      </c>
      <c r="B9877" t="s">
        <v>34</v>
      </c>
      <c r="C9877" t="s">
        <v>5</v>
      </c>
      <c r="D9877" s="46">
        <v>0.1</v>
      </c>
      <c r="E9877" s="2">
        <v>42327</v>
      </c>
      <c r="F9877" t="s">
        <v>13138</v>
      </c>
      <c r="G9877" s="16">
        <v>44378</v>
      </c>
      <c r="H9877" s="16">
        <v>44742</v>
      </c>
      <c r="I9877" s="3">
        <v>39.32</v>
      </c>
      <c r="J9877" s="3">
        <v>-26.21</v>
      </c>
      <c r="K9877" s="3">
        <v>13.11</v>
      </c>
      <c r="Q9877" s="29">
        <f t="shared" si="1552"/>
        <v>6</v>
      </c>
      <c r="R9877" s="29">
        <f t="shared" si="1553"/>
        <v>7</v>
      </c>
      <c r="S9877" s="29">
        <f t="shared" si="1554"/>
        <v>11</v>
      </c>
      <c r="T9877" s="30">
        <f t="shared" si="1555"/>
        <v>1</v>
      </c>
      <c r="U9877" s="28">
        <f t="shared" si="1556"/>
        <v>3.9320000000000004</v>
      </c>
      <c r="V9877" t="str">
        <f t="shared" si="1557"/>
        <v>No</v>
      </c>
      <c r="W9877" t="str">
        <f t="shared" si="1558"/>
        <v>11/1/2015</v>
      </c>
      <c r="X9877">
        <f t="shared" si="1559"/>
        <v>1</v>
      </c>
      <c r="Y9877">
        <f t="shared" si="1560"/>
        <v>3.9320000000000004</v>
      </c>
      <c r="Z9877" t="str">
        <f t="shared" si="1561"/>
        <v/>
      </c>
    </row>
    <row r="9878" spans="1:26" ht="13" hidden="1" x14ac:dyDescent="0.25">
      <c r="A9878" t="s">
        <v>2224</v>
      </c>
      <c r="B9878" t="s">
        <v>34</v>
      </c>
      <c r="C9878" t="s">
        <v>5</v>
      </c>
      <c r="D9878" s="46">
        <v>0.1</v>
      </c>
      <c r="E9878" s="2">
        <v>42327</v>
      </c>
      <c r="F9878" t="s">
        <v>13138</v>
      </c>
      <c r="G9878" s="16">
        <v>44378</v>
      </c>
      <c r="H9878" s="16">
        <v>44742</v>
      </c>
      <c r="I9878" s="3">
        <v>39.32</v>
      </c>
      <c r="J9878" s="3">
        <v>-26.21</v>
      </c>
      <c r="K9878" s="3">
        <v>13.11</v>
      </c>
      <c r="Q9878" s="29">
        <f t="shared" si="1552"/>
        <v>6</v>
      </c>
      <c r="R9878" s="29">
        <f t="shared" si="1553"/>
        <v>7</v>
      </c>
      <c r="S9878" s="29">
        <f t="shared" si="1554"/>
        <v>11</v>
      </c>
      <c r="T9878" s="30">
        <f t="shared" si="1555"/>
        <v>1</v>
      </c>
      <c r="U9878" s="28">
        <f t="shared" si="1556"/>
        <v>3.9320000000000004</v>
      </c>
      <c r="V9878" t="str">
        <f t="shared" si="1557"/>
        <v>No</v>
      </c>
      <c r="W9878" t="str">
        <f t="shared" si="1558"/>
        <v>11/1/2015</v>
      </c>
      <c r="X9878">
        <f t="shared" si="1559"/>
        <v>1</v>
      </c>
      <c r="Y9878">
        <f t="shared" si="1560"/>
        <v>3.9320000000000004</v>
      </c>
      <c r="Z9878" t="str">
        <f t="shared" si="1561"/>
        <v/>
      </c>
    </row>
    <row r="9879" spans="1:26" ht="13" hidden="1" x14ac:dyDescent="0.25">
      <c r="A9879" t="s">
        <v>2225</v>
      </c>
      <c r="B9879" t="s">
        <v>34</v>
      </c>
      <c r="C9879" t="s">
        <v>5</v>
      </c>
      <c r="D9879" s="46">
        <v>0.1</v>
      </c>
      <c r="E9879" s="2">
        <v>42327</v>
      </c>
      <c r="F9879" t="s">
        <v>13138</v>
      </c>
      <c r="G9879" s="16">
        <v>44378</v>
      </c>
      <c r="H9879" s="16">
        <v>44742</v>
      </c>
      <c r="I9879" s="3">
        <v>39.32</v>
      </c>
      <c r="J9879" s="3">
        <v>-26.21</v>
      </c>
      <c r="K9879" s="3">
        <v>13.11</v>
      </c>
      <c r="Q9879" s="29">
        <f t="shared" si="1552"/>
        <v>6</v>
      </c>
      <c r="R9879" s="29">
        <f t="shared" si="1553"/>
        <v>7</v>
      </c>
      <c r="S9879" s="29">
        <f t="shared" si="1554"/>
        <v>11</v>
      </c>
      <c r="T9879" s="30">
        <f t="shared" si="1555"/>
        <v>1</v>
      </c>
      <c r="U9879" s="28">
        <f t="shared" si="1556"/>
        <v>3.9320000000000004</v>
      </c>
      <c r="V9879" t="str">
        <f t="shared" si="1557"/>
        <v>No</v>
      </c>
      <c r="W9879" t="str">
        <f t="shared" si="1558"/>
        <v>11/1/2015</v>
      </c>
      <c r="X9879">
        <f t="shared" si="1559"/>
        <v>1</v>
      </c>
      <c r="Y9879">
        <f t="shared" si="1560"/>
        <v>3.9320000000000004</v>
      </c>
      <c r="Z9879" t="str">
        <f t="shared" si="1561"/>
        <v/>
      </c>
    </row>
    <row r="9880" spans="1:26" ht="13" hidden="1" x14ac:dyDescent="0.25">
      <c r="A9880" t="s">
        <v>2227</v>
      </c>
      <c r="B9880" t="s">
        <v>34</v>
      </c>
      <c r="C9880" t="s">
        <v>5</v>
      </c>
      <c r="D9880" s="46">
        <v>0.1</v>
      </c>
      <c r="E9880" s="2">
        <v>42327</v>
      </c>
      <c r="F9880" t="s">
        <v>13138</v>
      </c>
      <c r="G9880" s="16">
        <v>44378</v>
      </c>
      <c r="H9880" s="16">
        <v>44742</v>
      </c>
      <c r="I9880" s="3">
        <v>39.32</v>
      </c>
      <c r="J9880" s="3">
        <v>-26.21</v>
      </c>
      <c r="K9880" s="3">
        <v>13.11</v>
      </c>
      <c r="Q9880" s="29">
        <f t="shared" si="1552"/>
        <v>6</v>
      </c>
      <c r="R9880" s="29">
        <f t="shared" si="1553"/>
        <v>7</v>
      </c>
      <c r="S9880" s="29">
        <f t="shared" si="1554"/>
        <v>11</v>
      </c>
      <c r="T9880" s="30">
        <f t="shared" si="1555"/>
        <v>1</v>
      </c>
      <c r="U9880" s="28">
        <f t="shared" si="1556"/>
        <v>3.9320000000000004</v>
      </c>
      <c r="V9880" t="str">
        <f t="shared" si="1557"/>
        <v>No</v>
      </c>
      <c r="W9880" t="str">
        <f t="shared" si="1558"/>
        <v>11/1/2015</v>
      </c>
      <c r="X9880">
        <f t="shared" si="1559"/>
        <v>1</v>
      </c>
      <c r="Y9880">
        <f t="shared" si="1560"/>
        <v>3.9320000000000004</v>
      </c>
      <c r="Z9880" t="str">
        <f t="shared" si="1561"/>
        <v/>
      </c>
    </row>
    <row r="9881" spans="1:26" ht="13" hidden="1" x14ac:dyDescent="0.25">
      <c r="A9881" t="s">
        <v>2228</v>
      </c>
      <c r="B9881" t="s">
        <v>34</v>
      </c>
      <c r="C9881" t="s">
        <v>5</v>
      </c>
      <c r="D9881" s="46">
        <v>0.1</v>
      </c>
      <c r="E9881" s="2">
        <v>42327</v>
      </c>
      <c r="F9881" t="s">
        <v>13138</v>
      </c>
      <c r="G9881" s="16">
        <v>44378</v>
      </c>
      <c r="H9881" s="16">
        <v>44742</v>
      </c>
      <c r="I9881" s="3">
        <v>39.32</v>
      </c>
      <c r="J9881" s="3">
        <v>-26.21</v>
      </c>
      <c r="K9881" s="3">
        <v>13.11</v>
      </c>
      <c r="Q9881" s="29">
        <f t="shared" si="1552"/>
        <v>6</v>
      </c>
      <c r="R9881" s="29">
        <f t="shared" si="1553"/>
        <v>7</v>
      </c>
      <c r="S9881" s="29">
        <f t="shared" si="1554"/>
        <v>11</v>
      </c>
      <c r="T9881" s="30">
        <f t="shared" si="1555"/>
        <v>1</v>
      </c>
      <c r="U9881" s="28">
        <f t="shared" si="1556"/>
        <v>3.9320000000000004</v>
      </c>
      <c r="V9881" t="str">
        <f t="shared" si="1557"/>
        <v>No</v>
      </c>
      <c r="W9881" t="str">
        <f t="shared" si="1558"/>
        <v>11/1/2015</v>
      </c>
      <c r="X9881">
        <f t="shared" si="1559"/>
        <v>1</v>
      </c>
      <c r="Y9881">
        <f t="shared" si="1560"/>
        <v>3.9320000000000004</v>
      </c>
      <c r="Z9881" t="str">
        <f t="shared" si="1561"/>
        <v/>
      </c>
    </row>
    <row r="9882" spans="1:26" ht="13" hidden="1" x14ac:dyDescent="0.25">
      <c r="A9882" t="s">
        <v>2229</v>
      </c>
      <c r="B9882" t="s">
        <v>34</v>
      </c>
      <c r="C9882" t="s">
        <v>5</v>
      </c>
      <c r="D9882" s="46">
        <v>0.1</v>
      </c>
      <c r="E9882" s="2">
        <v>42327</v>
      </c>
      <c r="F9882" t="s">
        <v>13138</v>
      </c>
      <c r="G9882" s="16">
        <v>44378</v>
      </c>
      <c r="H9882" s="16">
        <v>44742</v>
      </c>
      <c r="I9882" s="3">
        <v>39.32</v>
      </c>
      <c r="J9882" s="3">
        <v>-26.21</v>
      </c>
      <c r="K9882" s="3">
        <v>13.11</v>
      </c>
      <c r="Q9882" s="29">
        <f t="shared" si="1552"/>
        <v>6</v>
      </c>
      <c r="R9882" s="29">
        <f t="shared" si="1553"/>
        <v>7</v>
      </c>
      <c r="S9882" s="29">
        <f t="shared" si="1554"/>
        <v>11</v>
      </c>
      <c r="T9882" s="30">
        <f t="shared" si="1555"/>
        <v>1</v>
      </c>
      <c r="U9882" s="28">
        <f t="shared" si="1556"/>
        <v>3.9320000000000004</v>
      </c>
      <c r="V9882" t="str">
        <f t="shared" si="1557"/>
        <v>No</v>
      </c>
      <c r="W9882" t="str">
        <f t="shared" si="1558"/>
        <v>11/1/2015</v>
      </c>
      <c r="X9882">
        <f t="shared" si="1559"/>
        <v>1</v>
      </c>
      <c r="Y9882">
        <f t="shared" si="1560"/>
        <v>3.9320000000000004</v>
      </c>
      <c r="Z9882" t="str">
        <f t="shared" si="1561"/>
        <v/>
      </c>
    </row>
    <row r="9883" spans="1:26" ht="13" hidden="1" x14ac:dyDescent="0.25">
      <c r="A9883" t="s">
        <v>2231</v>
      </c>
      <c r="B9883" t="s">
        <v>34</v>
      </c>
      <c r="C9883" t="s">
        <v>5</v>
      </c>
      <c r="D9883" s="46">
        <v>0.1</v>
      </c>
      <c r="E9883" s="2">
        <v>42327</v>
      </c>
      <c r="F9883" t="s">
        <v>13138</v>
      </c>
      <c r="G9883" s="16">
        <v>44378</v>
      </c>
      <c r="H9883" s="16">
        <v>44742</v>
      </c>
      <c r="I9883" s="3">
        <v>39.32</v>
      </c>
      <c r="J9883" s="3">
        <v>-26.21</v>
      </c>
      <c r="K9883" s="3">
        <v>13.11</v>
      </c>
      <c r="Q9883" s="29">
        <f t="shared" si="1552"/>
        <v>6</v>
      </c>
      <c r="R9883" s="29">
        <f t="shared" si="1553"/>
        <v>7</v>
      </c>
      <c r="S9883" s="29">
        <f t="shared" si="1554"/>
        <v>11</v>
      </c>
      <c r="T9883" s="30">
        <f t="shared" si="1555"/>
        <v>1</v>
      </c>
      <c r="U9883" s="28">
        <f t="shared" si="1556"/>
        <v>3.9320000000000004</v>
      </c>
      <c r="V9883" t="str">
        <f t="shared" si="1557"/>
        <v>No</v>
      </c>
      <c r="W9883" t="str">
        <f t="shared" si="1558"/>
        <v>11/1/2015</v>
      </c>
      <c r="X9883">
        <f t="shared" si="1559"/>
        <v>1</v>
      </c>
      <c r="Y9883">
        <f t="shared" si="1560"/>
        <v>3.9320000000000004</v>
      </c>
      <c r="Z9883" t="str">
        <f t="shared" si="1561"/>
        <v/>
      </c>
    </row>
    <row r="9884" spans="1:26" ht="13" hidden="1" x14ac:dyDescent="0.25">
      <c r="A9884" t="s">
        <v>2232</v>
      </c>
      <c r="B9884" t="s">
        <v>34</v>
      </c>
      <c r="C9884" t="s">
        <v>5</v>
      </c>
      <c r="D9884" s="46">
        <v>0.1</v>
      </c>
      <c r="E9884" s="2">
        <v>42327</v>
      </c>
      <c r="F9884" t="s">
        <v>13138</v>
      </c>
      <c r="G9884" s="16">
        <v>44378</v>
      </c>
      <c r="H9884" s="16">
        <v>44742</v>
      </c>
      <c r="I9884" s="3">
        <v>39.32</v>
      </c>
      <c r="J9884" s="3">
        <v>-26.21</v>
      </c>
      <c r="K9884" s="3">
        <v>13.11</v>
      </c>
      <c r="Q9884" s="29">
        <f t="shared" si="1552"/>
        <v>6</v>
      </c>
      <c r="R9884" s="29">
        <f t="shared" si="1553"/>
        <v>7</v>
      </c>
      <c r="S9884" s="29">
        <f t="shared" si="1554"/>
        <v>11</v>
      </c>
      <c r="T9884" s="30">
        <f t="shared" si="1555"/>
        <v>1</v>
      </c>
      <c r="U9884" s="28">
        <f t="shared" si="1556"/>
        <v>3.9320000000000004</v>
      </c>
      <c r="V9884" t="str">
        <f t="shared" si="1557"/>
        <v>No</v>
      </c>
      <c r="W9884" t="str">
        <f t="shared" si="1558"/>
        <v>11/1/2015</v>
      </c>
      <c r="X9884">
        <f t="shared" si="1559"/>
        <v>1</v>
      </c>
      <c r="Y9884">
        <f t="shared" si="1560"/>
        <v>3.9320000000000004</v>
      </c>
      <c r="Z9884" t="str">
        <f t="shared" si="1561"/>
        <v/>
      </c>
    </row>
    <row r="9885" spans="1:26" ht="13" hidden="1" x14ac:dyDescent="0.25">
      <c r="A9885" t="s">
        <v>2233</v>
      </c>
      <c r="B9885" t="s">
        <v>34</v>
      </c>
      <c r="C9885" t="s">
        <v>5</v>
      </c>
      <c r="D9885" s="46">
        <v>0.1</v>
      </c>
      <c r="E9885" s="2">
        <v>42327</v>
      </c>
      <c r="F9885" t="s">
        <v>13138</v>
      </c>
      <c r="G9885" s="16">
        <v>44378</v>
      </c>
      <c r="H9885" s="16">
        <v>44742</v>
      </c>
      <c r="I9885" s="3">
        <v>39.32</v>
      </c>
      <c r="J9885" s="3">
        <v>-26.21</v>
      </c>
      <c r="K9885" s="3">
        <v>13.11</v>
      </c>
      <c r="Q9885" s="29">
        <f t="shared" si="1552"/>
        <v>6</v>
      </c>
      <c r="R9885" s="29">
        <f t="shared" si="1553"/>
        <v>7</v>
      </c>
      <c r="S9885" s="29">
        <f t="shared" si="1554"/>
        <v>11</v>
      </c>
      <c r="T9885" s="30">
        <f t="shared" si="1555"/>
        <v>1</v>
      </c>
      <c r="U9885" s="28">
        <f t="shared" si="1556"/>
        <v>3.9320000000000004</v>
      </c>
      <c r="V9885" t="str">
        <f t="shared" si="1557"/>
        <v>No</v>
      </c>
      <c r="W9885" t="str">
        <f t="shared" si="1558"/>
        <v>11/1/2015</v>
      </c>
      <c r="X9885">
        <f t="shared" si="1559"/>
        <v>1</v>
      </c>
      <c r="Y9885">
        <f t="shared" si="1560"/>
        <v>3.9320000000000004</v>
      </c>
      <c r="Z9885" t="str">
        <f t="shared" si="1561"/>
        <v/>
      </c>
    </row>
    <row r="9886" spans="1:26" ht="13" hidden="1" x14ac:dyDescent="0.25">
      <c r="A9886" t="s">
        <v>2234</v>
      </c>
      <c r="B9886" t="s">
        <v>34</v>
      </c>
      <c r="C9886" t="s">
        <v>5</v>
      </c>
      <c r="D9886" s="46">
        <v>0.1</v>
      </c>
      <c r="E9886" s="2">
        <v>42327</v>
      </c>
      <c r="F9886" t="s">
        <v>13138</v>
      </c>
      <c r="G9886" s="16">
        <v>44378</v>
      </c>
      <c r="H9886" s="16">
        <v>44742</v>
      </c>
      <c r="I9886" s="3">
        <v>39.32</v>
      </c>
      <c r="J9886" s="3">
        <v>-26.21</v>
      </c>
      <c r="K9886" s="3">
        <v>13.11</v>
      </c>
      <c r="Q9886" s="29">
        <f t="shared" si="1552"/>
        <v>6</v>
      </c>
      <c r="R9886" s="29">
        <f t="shared" si="1553"/>
        <v>7</v>
      </c>
      <c r="S9886" s="29">
        <f t="shared" si="1554"/>
        <v>11</v>
      </c>
      <c r="T9886" s="30">
        <f t="shared" si="1555"/>
        <v>1</v>
      </c>
      <c r="U9886" s="28">
        <f t="shared" si="1556"/>
        <v>3.9320000000000004</v>
      </c>
      <c r="V9886" t="str">
        <f t="shared" si="1557"/>
        <v>No</v>
      </c>
      <c r="W9886" t="str">
        <f t="shared" si="1558"/>
        <v>11/1/2015</v>
      </c>
      <c r="X9886">
        <f t="shared" si="1559"/>
        <v>1</v>
      </c>
      <c r="Y9886">
        <f t="shared" si="1560"/>
        <v>3.9320000000000004</v>
      </c>
      <c r="Z9886" t="str">
        <f t="shared" si="1561"/>
        <v/>
      </c>
    </row>
    <row r="9887" spans="1:26" ht="13" hidden="1" x14ac:dyDescent="0.25">
      <c r="A9887" t="s">
        <v>2235</v>
      </c>
      <c r="B9887" t="s">
        <v>34</v>
      </c>
      <c r="C9887" t="s">
        <v>5</v>
      </c>
      <c r="D9887" s="46">
        <v>0.1</v>
      </c>
      <c r="E9887" s="2">
        <v>42327</v>
      </c>
      <c r="F9887" t="s">
        <v>13138</v>
      </c>
      <c r="G9887" s="16">
        <v>44378</v>
      </c>
      <c r="H9887" s="16">
        <v>44742</v>
      </c>
      <c r="I9887" s="3">
        <v>39.32</v>
      </c>
      <c r="J9887" s="3">
        <v>-26.21</v>
      </c>
      <c r="K9887" s="3">
        <v>13.11</v>
      </c>
      <c r="Q9887" s="29">
        <f t="shared" si="1552"/>
        <v>6</v>
      </c>
      <c r="R9887" s="29">
        <f t="shared" si="1553"/>
        <v>7</v>
      </c>
      <c r="S9887" s="29">
        <f t="shared" si="1554"/>
        <v>11</v>
      </c>
      <c r="T9887" s="30">
        <f t="shared" si="1555"/>
        <v>1</v>
      </c>
      <c r="U9887" s="28">
        <f t="shared" si="1556"/>
        <v>3.9320000000000004</v>
      </c>
      <c r="V9887" t="str">
        <f t="shared" si="1557"/>
        <v>No</v>
      </c>
      <c r="W9887" t="str">
        <f t="shared" si="1558"/>
        <v>11/1/2015</v>
      </c>
      <c r="X9887">
        <f t="shared" si="1559"/>
        <v>1</v>
      </c>
      <c r="Y9887">
        <f t="shared" si="1560"/>
        <v>3.9320000000000004</v>
      </c>
      <c r="Z9887" t="str">
        <f t="shared" si="1561"/>
        <v/>
      </c>
    </row>
    <row r="9888" spans="1:26" ht="13" hidden="1" x14ac:dyDescent="0.25">
      <c r="A9888" t="s">
        <v>2236</v>
      </c>
      <c r="B9888" t="s">
        <v>34</v>
      </c>
      <c r="C9888" t="s">
        <v>5</v>
      </c>
      <c r="D9888" s="46">
        <v>0.1</v>
      </c>
      <c r="E9888" s="2">
        <v>42327</v>
      </c>
      <c r="F9888" t="s">
        <v>13138</v>
      </c>
      <c r="G9888" s="16">
        <v>44378</v>
      </c>
      <c r="H9888" s="16">
        <v>44742</v>
      </c>
      <c r="I9888" s="3">
        <v>39.32</v>
      </c>
      <c r="J9888" s="3">
        <v>-26.21</v>
      </c>
      <c r="K9888" s="3">
        <v>13.11</v>
      </c>
      <c r="Q9888" s="29">
        <f t="shared" si="1552"/>
        <v>6</v>
      </c>
      <c r="R9888" s="29">
        <f t="shared" si="1553"/>
        <v>7</v>
      </c>
      <c r="S9888" s="29">
        <f t="shared" si="1554"/>
        <v>11</v>
      </c>
      <c r="T9888" s="30">
        <f t="shared" si="1555"/>
        <v>1</v>
      </c>
      <c r="U9888" s="28">
        <f t="shared" si="1556"/>
        <v>3.9320000000000004</v>
      </c>
      <c r="V9888" t="str">
        <f t="shared" si="1557"/>
        <v>No</v>
      </c>
      <c r="W9888" t="str">
        <f t="shared" si="1558"/>
        <v>11/1/2015</v>
      </c>
      <c r="X9888">
        <f t="shared" si="1559"/>
        <v>1</v>
      </c>
      <c r="Y9888">
        <f t="shared" si="1560"/>
        <v>3.9320000000000004</v>
      </c>
      <c r="Z9888" t="str">
        <f t="shared" si="1561"/>
        <v/>
      </c>
    </row>
    <row r="9889" spans="1:26" ht="13" hidden="1" x14ac:dyDescent="0.25">
      <c r="A9889" t="s">
        <v>2237</v>
      </c>
      <c r="B9889" t="s">
        <v>34</v>
      </c>
      <c r="C9889" t="s">
        <v>5</v>
      </c>
      <c r="D9889" s="46">
        <v>0.1</v>
      </c>
      <c r="E9889" s="2">
        <v>42327</v>
      </c>
      <c r="F9889" t="s">
        <v>13138</v>
      </c>
      <c r="G9889" s="16">
        <v>44378</v>
      </c>
      <c r="H9889" s="16">
        <v>44742</v>
      </c>
      <c r="I9889" s="3">
        <v>39.32</v>
      </c>
      <c r="J9889" s="3">
        <v>-26.21</v>
      </c>
      <c r="K9889" s="3">
        <v>13.11</v>
      </c>
      <c r="Q9889" s="29">
        <f t="shared" si="1552"/>
        <v>6</v>
      </c>
      <c r="R9889" s="29">
        <f t="shared" si="1553"/>
        <v>7</v>
      </c>
      <c r="S9889" s="29">
        <f t="shared" si="1554"/>
        <v>11</v>
      </c>
      <c r="T9889" s="30">
        <f t="shared" si="1555"/>
        <v>1</v>
      </c>
      <c r="U9889" s="28">
        <f t="shared" si="1556"/>
        <v>3.9320000000000004</v>
      </c>
      <c r="V9889" t="str">
        <f t="shared" si="1557"/>
        <v>No</v>
      </c>
      <c r="W9889" t="str">
        <f t="shared" si="1558"/>
        <v>11/1/2015</v>
      </c>
      <c r="X9889">
        <f t="shared" si="1559"/>
        <v>1</v>
      </c>
      <c r="Y9889">
        <f t="shared" si="1560"/>
        <v>3.9320000000000004</v>
      </c>
      <c r="Z9889" t="str">
        <f t="shared" si="1561"/>
        <v/>
      </c>
    </row>
    <row r="9890" spans="1:26" ht="13" hidden="1" x14ac:dyDescent="0.25">
      <c r="A9890" t="s">
        <v>2238</v>
      </c>
      <c r="B9890" t="s">
        <v>34</v>
      </c>
      <c r="C9890" t="s">
        <v>5</v>
      </c>
      <c r="D9890" s="46">
        <v>0.1</v>
      </c>
      <c r="E9890" s="2">
        <v>42327</v>
      </c>
      <c r="F9890" t="s">
        <v>13138</v>
      </c>
      <c r="G9890" s="16">
        <v>44378</v>
      </c>
      <c r="H9890" s="16">
        <v>44742</v>
      </c>
      <c r="I9890" s="3">
        <v>39.32</v>
      </c>
      <c r="J9890" s="3">
        <v>-26.21</v>
      </c>
      <c r="K9890" s="3">
        <v>13.11</v>
      </c>
      <c r="Q9890" s="29">
        <f t="shared" si="1552"/>
        <v>6</v>
      </c>
      <c r="R9890" s="29">
        <f t="shared" si="1553"/>
        <v>7</v>
      </c>
      <c r="S9890" s="29">
        <f t="shared" si="1554"/>
        <v>11</v>
      </c>
      <c r="T9890" s="30">
        <f t="shared" si="1555"/>
        <v>1</v>
      </c>
      <c r="U9890" s="28">
        <f t="shared" si="1556"/>
        <v>3.9320000000000004</v>
      </c>
      <c r="V9890" t="str">
        <f t="shared" si="1557"/>
        <v>No</v>
      </c>
      <c r="W9890" t="str">
        <f t="shared" si="1558"/>
        <v>11/1/2015</v>
      </c>
      <c r="X9890">
        <f t="shared" si="1559"/>
        <v>1</v>
      </c>
      <c r="Y9890">
        <f t="shared" si="1560"/>
        <v>3.9320000000000004</v>
      </c>
      <c r="Z9890" t="str">
        <f t="shared" si="1561"/>
        <v/>
      </c>
    </row>
    <row r="9891" spans="1:26" ht="13" hidden="1" x14ac:dyDescent="0.25">
      <c r="A9891" t="s">
        <v>2239</v>
      </c>
      <c r="B9891" t="s">
        <v>34</v>
      </c>
      <c r="C9891" t="s">
        <v>5</v>
      </c>
      <c r="D9891" s="46">
        <v>0.1</v>
      </c>
      <c r="E9891" s="2">
        <v>42327</v>
      </c>
      <c r="F9891" t="s">
        <v>13138</v>
      </c>
      <c r="G9891" s="16">
        <v>44378</v>
      </c>
      <c r="H9891" s="16">
        <v>44742</v>
      </c>
      <c r="I9891" s="3">
        <v>39.32</v>
      </c>
      <c r="J9891" s="3">
        <v>-26.21</v>
      </c>
      <c r="K9891" s="3">
        <v>13.11</v>
      </c>
      <c r="Q9891" s="29">
        <f t="shared" si="1552"/>
        <v>6</v>
      </c>
      <c r="R9891" s="29">
        <f t="shared" si="1553"/>
        <v>7</v>
      </c>
      <c r="S9891" s="29">
        <f t="shared" si="1554"/>
        <v>11</v>
      </c>
      <c r="T9891" s="30">
        <f t="shared" si="1555"/>
        <v>1</v>
      </c>
      <c r="U9891" s="28">
        <f t="shared" si="1556"/>
        <v>3.9320000000000004</v>
      </c>
      <c r="V9891" t="str">
        <f t="shared" si="1557"/>
        <v>No</v>
      </c>
      <c r="W9891" t="str">
        <f t="shared" si="1558"/>
        <v>11/1/2015</v>
      </c>
      <c r="X9891">
        <f t="shared" si="1559"/>
        <v>1</v>
      </c>
      <c r="Y9891">
        <f t="shared" si="1560"/>
        <v>3.9320000000000004</v>
      </c>
      <c r="Z9891" t="str">
        <f t="shared" si="1561"/>
        <v/>
      </c>
    </row>
    <row r="9892" spans="1:26" ht="13" hidden="1" x14ac:dyDescent="0.25">
      <c r="A9892" t="s">
        <v>2240</v>
      </c>
      <c r="B9892" t="s">
        <v>34</v>
      </c>
      <c r="C9892" t="s">
        <v>5</v>
      </c>
      <c r="D9892" s="46">
        <v>0.1</v>
      </c>
      <c r="E9892" s="2">
        <v>42327</v>
      </c>
      <c r="F9892" t="s">
        <v>13138</v>
      </c>
      <c r="G9892" s="16">
        <v>44378</v>
      </c>
      <c r="H9892" s="16">
        <v>44742</v>
      </c>
      <c r="I9892" s="3">
        <v>39.32</v>
      </c>
      <c r="J9892" s="3">
        <v>-26.21</v>
      </c>
      <c r="K9892" s="3">
        <v>13.11</v>
      </c>
      <c r="Q9892" s="29">
        <f t="shared" si="1552"/>
        <v>6</v>
      </c>
      <c r="R9892" s="29">
        <f t="shared" si="1553"/>
        <v>7</v>
      </c>
      <c r="S9892" s="29">
        <f t="shared" si="1554"/>
        <v>11</v>
      </c>
      <c r="T9892" s="30">
        <f t="shared" si="1555"/>
        <v>1</v>
      </c>
      <c r="U9892" s="28">
        <f t="shared" si="1556"/>
        <v>3.9320000000000004</v>
      </c>
      <c r="V9892" t="str">
        <f t="shared" si="1557"/>
        <v>No</v>
      </c>
      <c r="W9892" t="str">
        <f t="shared" si="1558"/>
        <v>11/1/2015</v>
      </c>
      <c r="X9892">
        <f t="shared" si="1559"/>
        <v>1</v>
      </c>
      <c r="Y9892">
        <f t="shared" si="1560"/>
        <v>3.9320000000000004</v>
      </c>
      <c r="Z9892" t="str">
        <f t="shared" si="1561"/>
        <v/>
      </c>
    </row>
    <row r="9893" spans="1:26" ht="13" hidden="1" x14ac:dyDescent="0.25">
      <c r="A9893" t="s">
        <v>2241</v>
      </c>
      <c r="B9893" t="s">
        <v>34</v>
      </c>
      <c r="C9893" t="s">
        <v>5</v>
      </c>
      <c r="D9893" s="46">
        <v>0.1</v>
      </c>
      <c r="E9893" s="2">
        <v>42327</v>
      </c>
      <c r="F9893" t="s">
        <v>13138</v>
      </c>
      <c r="G9893" s="16">
        <v>44378</v>
      </c>
      <c r="H9893" s="16">
        <v>44742</v>
      </c>
      <c r="I9893" s="3">
        <v>39.32</v>
      </c>
      <c r="J9893" s="3">
        <v>-26.21</v>
      </c>
      <c r="K9893" s="3">
        <v>13.11</v>
      </c>
      <c r="Q9893" s="29">
        <f t="shared" si="1552"/>
        <v>6</v>
      </c>
      <c r="R9893" s="29">
        <f t="shared" si="1553"/>
        <v>7</v>
      </c>
      <c r="S9893" s="29">
        <f t="shared" si="1554"/>
        <v>11</v>
      </c>
      <c r="T9893" s="30">
        <f t="shared" si="1555"/>
        <v>1</v>
      </c>
      <c r="U9893" s="28">
        <f t="shared" si="1556"/>
        <v>3.9320000000000004</v>
      </c>
      <c r="V9893" t="str">
        <f t="shared" si="1557"/>
        <v>No</v>
      </c>
      <c r="W9893" t="str">
        <f t="shared" si="1558"/>
        <v>11/1/2015</v>
      </c>
      <c r="X9893">
        <f t="shared" si="1559"/>
        <v>1</v>
      </c>
      <c r="Y9893">
        <f t="shared" si="1560"/>
        <v>3.9320000000000004</v>
      </c>
      <c r="Z9893" t="str">
        <f t="shared" si="1561"/>
        <v/>
      </c>
    </row>
    <row r="9894" spans="1:26" ht="13" hidden="1" x14ac:dyDescent="0.25">
      <c r="A9894" t="s">
        <v>2242</v>
      </c>
      <c r="B9894" t="s">
        <v>34</v>
      </c>
      <c r="C9894" t="s">
        <v>5</v>
      </c>
      <c r="D9894" s="46">
        <v>0.1</v>
      </c>
      <c r="E9894" s="2">
        <v>42327</v>
      </c>
      <c r="F9894" t="s">
        <v>13138</v>
      </c>
      <c r="G9894" s="16">
        <v>44378</v>
      </c>
      <c r="H9894" s="16">
        <v>44742</v>
      </c>
      <c r="I9894" s="3">
        <v>39.32</v>
      </c>
      <c r="J9894" s="3">
        <v>-26.21</v>
      </c>
      <c r="K9894" s="3">
        <v>13.11</v>
      </c>
      <c r="Q9894" s="29">
        <f t="shared" si="1552"/>
        <v>6</v>
      </c>
      <c r="R9894" s="29">
        <f t="shared" si="1553"/>
        <v>7</v>
      </c>
      <c r="S9894" s="29">
        <f t="shared" si="1554"/>
        <v>11</v>
      </c>
      <c r="T9894" s="30">
        <f t="shared" si="1555"/>
        <v>1</v>
      </c>
      <c r="U9894" s="28">
        <f t="shared" si="1556"/>
        <v>3.9320000000000004</v>
      </c>
      <c r="V9894" t="str">
        <f t="shared" si="1557"/>
        <v>No</v>
      </c>
      <c r="W9894" t="str">
        <f t="shared" si="1558"/>
        <v>11/1/2015</v>
      </c>
      <c r="X9894">
        <f t="shared" si="1559"/>
        <v>1</v>
      </c>
      <c r="Y9894">
        <f t="shared" si="1560"/>
        <v>3.9320000000000004</v>
      </c>
      <c r="Z9894" t="str">
        <f t="shared" si="1561"/>
        <v/>
      </c>
    </row>
    <row r="9895" spans="1:26" ht="13" hidden="1" x14ac:dyDescent="0.25">
      <c r="A9895" t="s">
        <v>2243</v>
      </c>
      <c r="B9895" t="s">
        <v>34</v>
      </c>
      <c r="C9895" t="s">
        <v>5</v>
      </c>
      <c r="D9895" s="46">
        <v>0.1</v>
      </c>
      <c r="E9895" s="2">
        <v>42327</v>
      </c>
      <c r="F9895" t="s">
        <v>13138</v>
      </c>
      <c r="G9895" s="16">
        <v>44378</v>
      </c>
      <c r="H9895" s="16">
        <v>44742</v>
      </c>
      <c r="I9895" s="3">
        <v>39.32</v>
      </c>
      <c r="J9895" s="3">
        <v>-26.21</v>
      </c>
      <c r="K9895" s="3">
        <v>13.11</v>
      </c>
      <c r="Q9895" s="29">
        <f t="shared" si="1552"/>
        <v>6</v>
      </c>
      <c r="R9895" s="29">
        <f t="shared" si="1553"/>
        <v>7</v>
      </c>
      <c r="S9895" s="29">
        <f t="shared" si="1554"/>
        <v>11</v>
      </c>
      <c r="T9895" s="30">
        <f t="shared" si="1555"/>
        <v>1</v>
      </c>
      <c r="U9895" s="28">
        <f t="shared" si="1556"/>
        <v>3.9320000000000004</v>
      </c>
      <c r="V9895" t="str">
        <f t="shared" si="1557"/>
        <v>No</v>
      </c>
      <c r="W9895" t="str">
        <f t="shared" si="1558"/>
        <v>11/1/2015</v>
      </c>
      <c r="X9895">
        <f t="shared" si="1559"/>
        <v>1</v>
      </c>
      <c r="Y9895">
        <f t="shared" si="1560"/>
        <v>3.9320000000000004</v>
      </c>
      <c r="Z9895" t="str">
        <f t="shared" si="1561"/>
        <v/>
      </c>
    </row>
    <row r="9896" spans="1:26" ht="13" hidden="1" x14ac:dyDescent="0.25">
      <c r="A9896" t="s">
        <v>2244</v>
      </c>
      <c r="B9896" t="s">
        <v>34</v>
      </c>
      <c r="C9896" t="s">
        <v>5</v>
      </c>
      <c r="D9896" s="46">
        <v>0.1</v>
      </c>
      <c r="E9896" s="2">
        <v>42327</v>
      </c>
      <c r="F9896" t="s">
        <v>13138</v>
      </c>
      <c r="G9896" s="16">
        <v>44378</v>
      </c>
      <c r="H9896" s="16">
        <v>44742</v>
      </c>
      <c r="I9896" s="3">
        <v>39.32</v>
      </c>
      <c r="J9896" s="3">
        <v>-26.21</v>
      </c>
      <c r="K9896" s="3">
        <v>13.11</v>
      </c>
      <c r="Q9896" s="29">
        <f t="shared" si="1552"/>
        <v>6</v>
      </c>
      <c r="R9896" s="29">
        <f t="shared" si="1553"/>
        <v>7</v>
      </c>
      <c r="S9896" s="29">
        <f t="shared" si="1554"/>
        <v>11</v>
      </c>
      <c r="T9896" s="30">
        <f t="shared" si="1555"/>
        <v>1</v>
      </c>
      <c r="U9896" s="28">
        <f t="shared" si="1556"/>
        <v>3.9320000000000004</v>
      </c>
      <c r="V9896" t="str">
        <f t="shared" si="1557"/>
        <v>No</v>
      </c>
      <c r="W9896" t="str">
        <f t="shared" si="1558"/>
        <v>11/1/2015</v>
      </c>
      <c r="X9896">
        <f t="shared" si="1559"/>
        <v>1</v>
      </c>
      <c r="Y9896">
        <f t="shared" si="1560"/>
        <v>3.9320000000000004</v>
      </c>
      <c r="Z9896" t="str">
        <f t="shared" si="1561"/>
        <v/>
      </c>
    </row>
    <row r="9897" spans="1:26" ht="13" hidden="1" x14ac:dyDescent="0.25">
      <c r="A9897" t="s">
        <v>2245</v>
      </c>
      <c r="B9897" t="s">
        <v>34</v>
      </c>
      <c r="C9897" t="s">
        <v>5</v>
      </c>
      <c r="D9897" s="46">
        <v>0.1</v>
      </c>
      <c r="E9897" s="2">
        <v>42327</v>
      </c>
      <c r="F9897" t="s">
        <v>13138</v>
      </c>
      <c r="G9897" s="16">
        <v>44378</v>
      </c>
      <c r="H9897" s="16">
        <v>44742</v>
      </c>
      <c r="I9897" s="3">
        <v>39.32</v>
      </c>
      <c r="J9897" s="3">
        <v>-26.21</v>
      </c>
      <c r="K9897" s="3">
        <v>13.11</v>
      </c>
      <c r="Q9897" s="29">
        <f t="shared" si="1552"/>
        <v>6</v>
      </c>
      <c r="R9897" s="29">
        <f t="shared" si="1553"/>
        <v>7</v>
      </c>
      <c r="S9897" s="29">
        <f t="shared" si="1554"/>
        <v>11</v>
      </c>
      <c r="T9897" s="30">
        <f t="shared" si="1555"/>
        <v>1</v>
      </c>
      <c r="U9897" s="28">
        <f t="shared" si="1556"/>
        <v>3.9320000000000004</v>
      </c>
      <c r="V9897" t="str">
        <f t="shared" si="1557"/>
        <v>No</v>
      </c>
      <c r="W9897" t="str">
        <f t="shared" si="1558"/>
        <v>11/1/2015</v>
      </c>
      <c r="X9897">
        <f t="shared" si="1559"/>
        <v>1</v>
      </c>
      <c r="Y9897">
        <f t="shared" si="1560"/>
        <v>3.9320000000000004</v>
      </c>
      <c r="Z9897" t="str">
        <f t="shared" si="1561"/>
        <v/>
      </c>
    </row>
    <row r="9898" spans="1:26" ht="13" hidden="1" x14ac:dyDescent="0.25">
      <c r="A9898" t="s">
        <v>2246</v>
      </c>
      <c r="B9898" t="s">
        <v>34</v>
      </c>
      <c r="C9898" t="s">
        <v>5</v>
      </c>
      <c r="D9898" s="46">
        <v>0.1</v>
      </c>
      <c r="E9898" s="2">
        <v>42327</v>
      </c>
      <c r="F9898" t="s">
        <v>13138</v>
      </c>
      <c r="G9898" s="16">
        <v>44378</v>
      </c>
      <c r="H9898" s="16">
        <v>44742</v>
      </c>
      <c r="I9898" s="3">
        <v>39.32</v>
      </c>
      <c r="J9898" s="3">
        <v>-26.21</v>
      </c>
      <c r="K9898" s="3">
        <v>13.11</v>
      </c>
      <c r="Q9898" s="29">
        <f t="shared" si="1552"/>
        <v>6</v>
      </c>
      <c r="R9898" s="29">
        <f t="shared" si="1553"/>
        <v>7</v>
      </c>
      <c r="S9898" s="29">
        <f t="shared" si="1554"/>
        <v>11</v>
      </c>
      <c r="T9898" s="30">
        <f t="shared" si="1555"/>
        <v>1</v>
      </c>
      <c r="U9898" s="28">
        <f t="shared" si="1556"/>
        <v>3.9320000000000004</v>
      </c>
      <c r="V9898" t="str">
        <f t="shared" si="1557"/>
        <v>No</v>
      </c>
      <c r="W9898" t="str">
        <f t="shared" si="1558"/>
        <v>11/1/2015</v>
      </c>
      <c r="X9898">
        <f t="shared" si="1559"/>
        <v>1</v>
      </c>
      <c r="Y9898">
        <f t="shared" si="1560"/>
        <v>3.9320000000000004</v>
      </c>
      <c r="Z9898" t="str">
        <f t="shared" si="1561"/>
        <v/>
      </c>
    </row>
    <row r="9899" spans="1:26" ht="13" hidden="1" x14ac:dyDescent="0.25">
      <c r="A9899" t="s">
        <v>2247</v>
      </c>
      <c r="B9899" t="s">
        <v>34</v>
      </c>
      <c r="C9899" t="s">
        <v>5</v>
      </c>
      <c r="D9899" s="46">
        <v>0.1</v>
      </c>
      <c r="E9899" s="2">
        <v>42327</v>
      </c>
      <c r="F9899" t="s">
        <v>13138</v>
      </c>
      <c r="G9899" s="16">
        <v>44378</v>
      </c>
      <c r="H9899" s="16">
        <v>44742</v>
      </c>
      <c r="I9899" s="3">
        <v>39.32</v>
      </c>
      <c r="J9899" s="3">
        <v>-26.21</v>
      </c>
      <c r="K9899" s="3">
        <v>13.11</v>
      </c>
      <c r="Q9899" s="29">
        <f t="shared" si="1552"/>
        <v>6</v>
      </c>
      <c r="R9899" s="29">
        <f t="shared" si="1553"/>
        <v>7</v>
      </c>
      <c r="S9899" s="29">
        <f t="shared" si="1554"/>
        <v>11</v>
      </c>
      <c r="T9899" s="30">
        <f t="shared" si="1555"/>
        <v>1</v>
      </c>
      <c r="U9899" s="28">
        <f t="shared" si="1556"/>
        <v>3.9320000000000004</v>
      </c>
      <c r="V9899" t="str">
        <f t="shared" si="1557"/>
        <v>No</v>
      </c>
      <c r="W9899" t="str">
        <f t="shared" si="1558"/>
        <v>11/1/2015</v>
      </c>
      <c r="X9899">
        <f t="shared" si="1559"/>
        <v>1</v>
      </c>
      <c r="Y9899">
        <f t="shared" si="1560"/>
        <v>3.9320000000000004</v>
      </c>
      <c r="Z9899" t="str">
        <f t="shared" si="1561"/>
        <v/>
      </c>
    </row>
    <row r="9900" spans="1:26" ht="13" hidden="1" x14ac:dyDescent="0.25">
      <c r="A9900" t="s">
        <v>2248</v>
      </c>
      <c r="B9900" t="s">
        <v>34</v>
      </c>
      <c r="C9900" t="s">
        <v>5</v>
      </c>
      <c r="D9900" s="46">
        <v>0.1</v>
      </c>
      <c r="E9900" s="2">
        <v>42327</v>
      </c>
      <c r="F9900" t="s">
        <v>13138</v>
      </c>
      <c r="G9900" s="16">
        <v>44378</v>
      </c>
      <c r="H9900" s="16">
        <v>44742</v>
      </c>
      <c r="I9900" s="3">
        <v>39.32</v>
      </c>
      <c r="J9900" s="3">
        <v>-26.21</v>
      </c>
      <c r="K9900" s="3">
        <v>13.11</v>
      </c>
      <c r="Q9900" s="29">
        <f t="shared" si="1552"/>
        <v>6</v>
      </c>
      <c r="R9900" s="29">
        <f t="shared" si="1553"/>
        <v>7</v>
      </c>
      <c r="S9900" s="29">
        <f t="shared" si="1554"/>
        <v>11</v>
      </c>
      <c r="T9900" s="30">
        <f t="shared" si="1555"/>
        <v>1</v>
      </c>
      <c r="U9900" s="28">
        <f t="shared" si="1556"/>
        <v>3.9320000000000004</v>
      </c>
      <c r="V9900" t="str">
        <f t="shared" si="1557"/>
        <v>No</v>
      </c>
      <c r="W9900" t="str">
        <f t="shared" si="1558"/>
        <v>11/1/2015</v>
      </c>
      <c r="X9900">
        <f t="shared" si="1559"/>
        <v>1</v>
      </c>
      <c r="Y9900">
        <f t="shared" si="1560"/>
        <v>3.9320000000000004</v>
      </c>
      <c r="Z9900" t="str">
        <f t="shared" si="1561"/>
        <v/>
      </c>
    </row>
    <row r="9901" spans="1:26" ht="13" hidden="1" x14ac:dyDescent="0.25">
      <c r="A9901" t="s">
        <v>2249</v>
      </c>
      <c r="B9901" t="s">
        <v>34</v>
      </c>
      <c r="C9901" t="s">
        <v>5</v>
      </c>
      <c r="D9901" s="46">
        <v>0.1</v>
      </c>
      <c r="E9901" s="2">
        <v>42327</v>
      </c>
      <c r="F9901" t="s">
        <v>13138</v>
      </c>
      <c r="G9901" s="16">
        <v>44378</v>
      </c>
      <c r="H9901" s="16">
        <v>44742</v>
      </c>
      <c r="I9901" s="3">
        <v>39.32</v>
      </c>
      <c r="J9901" s="3">
        <v>-26.21</v>
      </c>
      <c r="K9901" s="3">
        <v>13.11</v>
      </c>
      <c r="Q9901" s="29">
        <f t="shared" si="1552"/>
        <v>6</v>
      </c>
      <c r="R9901" s="29">
        <f t="shared" si="1553"/>
        <v>7</v>
      </c>
      <c r="S9901" s="29">
        <f t="shared" si="1554"/>
        <v>11</v>
      </c>
      <c r="T9901" s="30">
        <f t="shared" si="1555"/>
        <v>1</v>
      </c>
      <c r="U9901" s="28">
        <f t="shared" si="1556"/>
        <v>3.9320000000000004</v>
      </c>
      <c r="V9901" t="str">
        <f t="shared" si="1557"/>
        <v>No</v>
      </c>
      <c r="W9901" t="str">
        <f t="shared" si="1558"/>
        <v>11/1/2015</v>
      </c>
      <c r="X9901">
        <f t="shared" si="1559"/>
        <v>1</v>
      </c>
      <c r="Y9901">
        <f t="shared" si="1560"/>
        <v>3.9320000000000004</v>
      </c>
      <c r="Z9901" t="str">
        <f t="shared" si="1561"/>
        <v/>
      </c>
    </row>
    <row r="9902" spans="1:26" ht="13" hidden="1" x14ac:dyDescent="0.25">
      <c r="A9902" t="s">
        <v>2250</v>
      </c>
      <c r="B9902" t="s">
        <v>34</v>
      </c>
      <c r="C9902" t="s">
        <v>5</v>
      </c>
      <c r="D9902" s="46">
        <v>0.1</v>
      </c>
      <c r="E9902" s="2">
        <v>42327</v>
      </c>
      <c r="F9902" t="s">
        <v>13138</v>
      </c>
      <c r="G9902" s="16">
        <v>44378</v>
      </c>
      <c r="H9902" s="16">
        <v>44742</v>
      </c>
      <c r="I9902" s="3">
        <v>39.32</v>
      </c>
      <c r="J9902" s="3">
        <v>-26.21</v>
      </c>
      <c r="K9902" s="3">
        <v>13.11</v>
      </c>
      <c r="Q9902" s="29">
        <f t="shared" si="1552"/>
        <v>6</v>
      </c>
      <c r="R9902" s="29">
        <f t="shared" si="1553"/>
        <v>7</v>
      </c>
      <c r="S9902" s="29">
        <f t="shared" si="1554"/>
        <v>11</v>
      </c>
      <c r="T9902" s="30">
        <f t="shared" si="1555"/>
        <v>1</v>
      </c>
      <c r="U9902" s="28">
        <f t="shared" si="1556"/>
        <v>3.9320000000000004</v>
      </c>
      <c r="V9902" t="str">
        <f t="shared" si="1557"/>
        <v>No</v>
      </c>
      <c r="W9902" t="str">
        <f t="shared" si="1558"/>
        <v>11/1/2015</v>
      </c>
      <c r="X9902">
        <f t="shared" si="1559"/>
        <v>1</v>
      </c>
      <c r="Y9902">
        <f t="shared" si="1560"/>
        <v>3.9320000000000004</v>
      </c>
      <c r="Z9902" t="str">
        <f t="shared" si="1561"/>
        <v/>
      </c>
    </row>
    <row r="9903" spans="1:26" ht="13" hidden="1" x14ac:dyDescent="0.25">
      <c r="A9903" t="s">
        <v>2251</v>
      </c>
      <c r="B9903" t="s">
        <v>34</v>
      </c>
      <c r="C9903" t="s">
        <v>5</v>
      </c>
      <c r="D9903" s="46">
        <v>0.1</v>
      </c>
      <c r="E9903" s="2">
        <v>42327</v>
      </c>
      <c r="F9903" t="s">
        <v>13138</v>
      </c>
      <c r="G9903" s="16">
        <v>44378</v>
      </c>
      <c r="H9903" s="16">
        <v>44742</v>
      </c>
      <c r="I9903" s="3">
        <v>39.32</v>
      </c>
      <c r="J9903" s="3">
        <v>-26.21</v>
      </c>
      <c r="K9903" s="3">
        <v>13.11</v>
      </c>
      <c r="Q9903" s="29">
        <f t="shared" si="1552"/>
        <v>6</v>
      </c>
      <c r="R9903" s="29">
        <f t="shared" si="1553"/>
        <v>7</v>
      </c>
      <c r="S9903" s="29">
        <f t="shared" si="1554"/>
        <v>11</v>
      </c>
      <c r="T9903" s="30">
        <f t="shared" si="1555"/>
        <v>1</v>
      </c>
      <c r="U9903" s="28">
        <f t="shared" si="1556"/>
        <v>3.9320000000000004</v>
      </c>
      <c r="V9903" t="str">
        <f t="shared" si="1557"/>
        <v>No</v>
      </c>
      <c r="W9903" t="str">
        <f t="shared" si="1558"/>
        <v>11/1/2015</v>
      </c>
      <c r="X9903">
        <f t="shared" si="1559"/>
        <v>1</v>
      </c>
      <c r="Y9903">
        <f t="shared" si="1560"/>
        <v>3.9320000000000004</v>
      </c>
      <c r="Z9903" t="str">
        <f t="shared" si="1561"/>
        <v/>
      </c>
    </row>
    <row r="9904" spans="1:26" ht="13" hidden="1" x14ac:dyDescent="0.25">
      <c r="A9904" t="s">
        <v>2252</v>
      </c>
      <c r="B9904" t="s">
        <v>34</v>
      </c>
      <c r="C9904" t="s">
        <v>5</v>
      </c>
      <c r="D9904" s="46">
        <v>0.1</v>
      </c>
      <c r="E9904" s="2">
        <v>42327</v>
      </c>
      <c r="F9904" t="s">
        <v>13138</v>
      </c>
      <c r="G9904" s="16">
        <v>44378</v>
      </c>
      <c r="H9904" s="16">
        <v>44742</v>
      </c>
      <c r="I9904" s="3">
        <v>39.32</v>
      </c>
      <c r="J9904" s="3">
        <v>-26.21</v>
      </c>
      <c r="K9904" s="3">
        <v>13.11</v>
      </c>
      <c r="Q9904" s="29">
        <f t="shared" si="1552"/>
        <v>6</v>
      </c>
      <c r="R9904" s="29">
        <f t="shared" si="1553"/>
        <v>7</v>
      </c>
      <c r="S9904" s="29">
        <f t="shared" si="1554"/>
        <v>11</v>
      </c>
      <c r="T9904" s="30">
        <f t="shared" si="1555"/>
        <v>1</v>
      </c>
      <c r="U9904" s="28">
        <f t="shared" si="1556"/>
        <v>3.9320000000000004</v>
      </c>
      <c r="V9904" t="str">
        <f t="shared" si="1557"/>
        <v>No</v>
      </c>
      <c r="W9904" t="str">
        <f t="shared" si="1558"/>
        <v>11/1/2015</v>
      </c>
      <c r="X9904">
        <f t="shared" si="1559"/>
        <v>1</v>
      </c>
      <c r="Y9904">
        <f t="shared" si="1560"/>
        <v>3.9320000000000004</v>
      </c>
      <c r="Z9904" t="str">
        <f t="shared" si="1561"/>
        <v/>
      </c>
    </row>
    <row r="9905" spans="1:26" ht="13" hidden="1" x14ac:dyDescent="0.25">
      <c r="A9905" t="s">
        <v>2253</v>
      </c>
      <c r="B9905" t="s">
        <v>34</v>
      </c>
      <c r="C9905" t="s">
        <v>5</v>
      </c>
      <c r="D9905" s="46">
        <v>0.1</v>
      </c>
      <c r="E9905" s="2">
        <v>42327</v>
      </c>
      <c r="F9905" t="s">
        <v>13138</v>
      </c>
      <c r="G9905" s="16">
        <v>44378</v>
      </c>
      <c r="H9905" s="16">
        <v>44742</v>
      </c>
      <c r="I9905" s="3">
        <v>39.32</v>
      </c>
      <c r="J9905" s="3">
        <v>-26.21</v>
      </c>
      <c r="K9905" s="3">
        <v>13.11</v>
      </c>
      <c r="Q9905" s="29">
        <f t="shared" si="1552"/>
        <v>6</v>
      </c>
      <c r="R9905" s="29">
        <f t="shared" si="1553"/>
        <v>7</v>
      </c>
      <c r="S9905" s="29">
        <f t="shared" si="1554"/>
        <v>11</v>
      </c>
      <c r="T9905" s="30">
        <f t="shared" si="1555"/>
        <v>1</v>
      </c>
      <c r="U9905" s="28">
        <f t="shared" si="1556"/>
        <v>3.9320000000000004</v>
      </c>
      <c r="V9905" t="str">
        <f t="shared" si="1557"/>
        <v>No</v>
      </c>
      <c r="W9905" t="str">
        <f t="shared" si="1558"/>
        <v>11/1/2015</v>
      </c>
      <c r="X9905">
        <f t="shared" si="1559"/>
        <v>1</v>
      </c>
      <c r="Y9905">
        <f t="shared" si="1560"/>
        <v>3.9320000000000004</v>
      </c>
      <c r="Z9905" t="str">
        <f t="shared" si="1561"/>
        <v/>
      </c>
    </row>
    <row r="9906" spans="1:26" ht="13" hidden="1" x14ac:dyDescent="0.25">
      <c r="A9906" t="s">
        <v>2254</v>
      </c>
      <c r="B9906" t="s">
        <v>34</v>
      </c>
      <c r="C9906" t="s">
        <v>5</v>
      </c>
      <c r="D9906" s="46">
        <v>0.1</v>
      </c>
      <c r="E9906" s="2">
        <v>42327</v>
      </c>
      <c r="F9906" t="s">
        <v>13138</v>
      </c>
      <c r="G9906" s="16">
        <v>44378</v>
      </c>
      <c r="H9906" s="16">
        <v>44742</v>
      </c>
      <c r="I9906" s="3">
        <v>39.32</v>
      </c>
      <c r="J9906" s="3">
        <v>-26.21</v>
      </c>
      <c r="K9906" s="3">
        <v>13.11</v>
      </c>
      <c r="Q9906" s="29">
        <f t="shared" si="1552"/>
        <v>6</v>
      </c>
      <c r="R9906" s="29">
        <f t="shared" si="1553"/>
        <v>7</v>
      </c>
      <c r="S9906" s="29">
        <f t="shared" si="1554"/>
        <v>11</v>
      </c>
      <c r="T9906" s="30">
        <f t="shared" si="1555"/>
        <v>1</v>
      </c>
      <c r="U9906" s="28">
        <f t="shared" si="1556"/>
        <v>3.9320000000000004</v>
      </c>
      <c r="V9906" t="str">
        <f t="shared" si="1557"/>
        <v>No</v>
      </c>
      <c r="W9906" t="str">
        <f t="shared" si="1558"/>
        <v>11/1/2015</v>
      </c>
      <c r="X9906">
        <f t="shared" si="1559"/>
        <v>1</v>
      </c>
      <c r="Y9906">
        <f t="shared" si="1560"/>
        <v>3.9320000000000004</v>
      </c>
      <c r="Z9906" t="str">
        <f t="shared" si="1561"/>
        <v/>
      </c>
    </row>
    <row r="9907" spans="1:26" ht="13" hidden="1" x14ac:dyDescent="0.25">
      <c r="A9907" t="s">
        <v>2255</v>
      </c>
      <c r="B9907" t="s">
        <v>34</v>
      </c>
      <c r="C9907" t="s">
        <v>5</v>
      </c>
      <c r="D9907" s="46">
        <v>0.1</v>
      </c>
      <c r="E9907" s="2">
        <v>42327</v>
      </c>
      <c r="F9907" t="s">
        <v>13138</v>
      </c>
      <c r="G9907" s="16">
        <v>44378</v>
      </c>
      <c r="H9907" s="16">
        <v>44742</v>
      </c>
      <c r="I9907" s="3">
        <v>39.32</v>
      </c>
      <c r="J9907" s="3">
        <v>-26.21</v>
      </c>
      <c r="K9907" s="3">
        <v>13.11</v>
      </c>
      <c r="Q9907" s="29">
        <f t="shared" si="1552"/>
        <v>6</v>
      </c>
      <c r="R9907" s="29">
        <f t="shared" si="1553"/>
        <v>7</v>
      </c>
      <c r="S9907" s="29">
        <f t="shared" si="1554"/>
        <v>11</v>
      </c>
      <c r="T9907" s="30">
        <f t="shared" si="1555"/>
        <v>1</v>
      </c>
      <c r="U9907" s="28">
        <f t="shared" si="1556"/>
        <v>3.9320000000000004</v>
      </c>
      <c r="V9907" t="str">
        <f t="shared" si="1557"/>
        <v>No</v>
      </c>
      <c r="W9907" t="str">
        <f t="shared" si="1558"/>
        <v>11/1/2015</v>
      </c>
      <c r="X9907">
        <f t="shared" si="1559"/>
        <v>1</v>
      </c>
      <c r="Y9907">
        <f t="shared" si="1560"/>
        <v>3.9320000000000004</v>
      </c>
      <c r="Z9907" t="str">
        <f t="shared" si="1561"/>
        <v/>
      </c>
    </row>
    <row r="9908" spans="1:26" ht="13" hidden="1" x14ac:dyDescent="0.25">
      <c r="A9908" t="s">
        <v>2256</v>
      </c>
      <c r="B9908" t="s">
        <v>34</v>
      </c>
      <c r="C9908" t="s">
        <v>5</v>
      </c>
      <c r="D9908" s="46">
        <v>0.1</v>
      </c>
      <c r="E9908" s="2">
        <v>42327</v>
      </c>
      <c r="F9908" t="s">
        <v>13138</v>
      </c>
      <c r="G9908" s="16">
        <v>44378</v>
      </c>
      <c r="H9908" s="16">
        <v>44742</v>
      </c>
      <c r="I9908" s="3">
        <v>39.32</v>
      </c>
      <c r="J9908" s="3">
        <v>-26.21</v>
      </c>
      <c r="K9908" s="3">
        <v>13.11</v>
      </c>
      <c r="Q9908" s="29">
        <f t="shared" si="1552"/>
        <v>6</v>
      </c>
      <c r="R9908" s="29">
        <f t="shared" si="1553"/>
        <v>7</v>
      </c>
      <c r="S9908" s="29">
        <f t="shared" si="1554"/>
        <v>11</v>
      </c>
      <c r="T9908" s="30">
        <f t="shared" si="1555"/>
        <v>1</v>
      </c>
      <c r="U9908" s="28">
        <f t="shared" si="1556"/>
        <v>3.9320000000000004</v>
      </c>
      <c r="V9908" t="str">
        <f t="shared" si="1557"/>
        <v>No</v>
      </c>
      <c r="W9908" t="str">
        <f t="shared" si="1558"/>
        <v>11/1/2015</v>
      </c>
      <c r="X9908">
        <f t="shared" si="1559"/>
        <v>1</v>
      </c>
      <c r="Y9908">
        <f t="shared" si="1560"/>
        <v>3.9320000000000004</v>
      </c>
      <c r="Z9908" t="str">
        <f t="shared" si="1561"/>
        <v/>
      </c>
    </row>
    <row r="9909" spans="1:26" ht="13" hidden="1" x14ac:dyDescent="0.25">
      <c r="A9909" t="s">
        <v>2257</v>
      </c>
      <c r="B9909" t="s">
        <v>34</v>
      </c>
      <c r="C9909" t="s">
        <v>5</v>
      </c>
      <c r="D9909" s="46">
        <v>0.1</v>
      </c>
      <c r="E9909" s="2">
        <v>42327</v>
      </c>
      <c r="F9909" t="s">
        <v>13138</v>
      </c>
      <c r="G9909" s="16">
        <v>44378</v>
      </c>
      <c r="H9909" s="16">
        <v>44742</v>
      </c>
      <c r="I9909" s="3">
        <v>39.32</v>
      </c>
      <c r="J9909" s="3">
        <v>-26.21</v>
      </c>
      <c r="K9909" s="3">
        <v>13.11</v>
      </c>
      <c r="Q9909" s="29">
        <f t="shared" si="1552"/>
        <v>6</v>
      </c>
      <c r="R9909" s="29">
        <f t="shared" si="1553"/>
        <v>7</v>
      </c>
      <c r="S9909" s="29">
        <f t="shared" si="1554"/>
        <v>11</v>
      </c>
      <c r="T9909" s="30">
        <f t="shared" si="1555"/>
        <v>1</v>
      </c>
      <c r="U9909" s="28">
        <f t="shared" si="1556"/>
        <v>3.9320000000000004</v>
      </c>
      <c r="V9909" t="str">
        <f t="shared" si="1557"/>
        <v>No</v>
      </c>
      <c r="W9909" t="str">
        <f t="shared" si="1558"/>
        <v>11/1/2015</v>
      </c>
      <c r="X9909">
        <f t="shared" si="1559"/>
        <v>1</v>
      </c>
      <c r="Y9909">
        <f t="shared" si="1560"/>
        <v>3.9320000000000004</v>
      </c>
      <c r="Z9909" t="str">
        <f t="shared" si="1561"/>
        <v/>
      </c>
    </row>
    <row r="9910" spans="1:26" ht="13" hidden="1" x14ac:dyDescent="0.25">
      <c r="A9910" t="s">
        <v>2258</v>
      </c>
      <c r="B9910" t="s">
        <v>34</v>
      </c>
      <c r="C9910" t="s">
        <v>5</v>
      </c>
      <c r="D9910" s="46">
        <v>0.1</v>
      </c>
      <c r="E9910" s="2">
        <v>42327</v>
      </c>
      <c r="F9910" t="s">
        <v>13138</v>
      </c>
      <c r="G9910" s="16">
        <v>44378</v>
      </c>
      <c r="H9910" s="16">
        <v>44742</v>
      </c>
      <c r="I9910" s="3">
        <v>39.32</v>
      </c>
      <c r="J9910" s="3">
        <v>-26.21</v>
      </c>
      <c r="K9910" s="3">
        <v>13.11</v>
      </c>
      <c r="Q9910" s="29">
        <f t="shared" si="1552"/>
        <v>6</v>
      </c>
      <c r="R9910" s="29">
        <f t="shared" si="1553"/>
        <v>7</v>
      </c>
      <c r="S9910" s="29">
        <f t="shared" si="1554"/>
        <v>11</v>
      </c>
      <c r="T9910" s="30">
        <f t="shared" si="1555"/>
        <v>1</v>
      </c>
      <c r="U9910" s="28">
        <f t="shared" si="1556"/>
        <v>3.9320000000000004</v>
      </c>
      <c r="V9910" t="str">
        <f t="shared" si="1557"/>
        <v>No</v>
      </c>
      <c r="W9910" t="str">
        <f t="shared" si="1558"/>
        <v>11/1/2015</v>
      </c>
      <c r="X9910">
        <f t="shared" si="1559"/>
        <v>1</v>
      </c>
      <c r="Y9910">
        <f t="shared" si="1560"/>
        <v>3.9320000000000004</v>
      </c>
      <c r="Z9910" t="str">
        <f t="shared" si="1561"/>
        <v/>
      </c>
    </row>
    <row r="9911" spans="1:26" ht="13" hidden="1" x14ac:dyDescent="0.25">
      <c r="A9911" t="s">
        <v>2259</v>
      </c>
      <c r="B9911" t="s">
        <v>34</v>
      </c>
      <c r="C9911" t="s">
        <v>5</v>
      </c>
      <c r="D9911" s="46">
        <v>0.1</v>
      </c>
      <c r="E9911" s="2">
        <v>42327</v>
      </c>
      <c r="F9911" t="s">
        <v>13138</v>
      </c>
      <c r="G9911" s="16">
        <v>44378</v>
      </c>
      <c r="H9911" s="16">
        <v>44742</v>
      </c>
      <c r="I9911" s="3">
        <v>39.32</v>
      </c>
      <c r="J9911" s="3">
        <v>-26.21</v>
      </c>
      <c r="K9911" s="3">
        <v>13.11</v>
      </c>
      <c r="Q9911" s="29">
        <f t="shared" si="1552"/>
        <v>6</v>
      </c>
      <c r="R9911" s="29">
        <f t="shared" si="1553"/>
        <v>7</v>
      </c>
      <c r="S9911" s="29">
        <f t="shared" si="1554"/>
        <v>11</v>
      </c>
      <c r="T9911" s="30">
        <f t="shared" si="1555"/>
        <v>1</v>
      </c>
      <c r="U9911" s="28">
        <f t="shared" si="1556"/>
        <v>3.9320000000000004</v>
      </c>
      <c r="V9911" t="str">
        <f t="shared" si="1557"/>
        <v>No</v>
      </c>
      <c r="W9911" t="str">
        <f t="shared" si="1558"/>
        <v>11/1/2015</v>
      </c>
      <c r="X9911">
        <f t="shared" si="1559"/>
        <v>1</v>
      </c>
      <c r="Y9911">
        <f t="shared" si="1560"/>
        <v>3.9320000000000004</v>
      </c>
      <c r="Z9911" t="str">
        <f t="shared" si="1561"/>
        <v/>
      </c>
    </row>
    <row r="9912" spans="1:26" ht="13" hidden="1" x14ac:dyDescent="0.25">
      <c r="A9912" t="s">
        <v>2260</v>
      </c>
      <c r="B9912" t="s">
        <v>34</v>
      </c>
      <c r="C9912" t="s">
        <v>5</v>
      </c>
      <c r="D9912" s="46">
        <v>0.1</v>
      </c>
      <c r="E9912" s="2">
        <v>42327</v>
      </c>
      <c r="F9912" t="s">
        <v>13138</v>
      </c>
      <c r="G9912" s="16">
        <v>44378</v>
      </c>
      <c r="H9912" s="16">
        <v>44742</v>
      </c>
      <c r="I9912" s="3">
        <v>39.32</v>
      </c>
      <c r="J9912" s="3">
        <v>-26.21</v>
      </c>
      <c r="K9912" s="3">
        <v>13.11</v>
      </c>
      <c r="Q9912" s="29">
        <f t="shared" ref="Q9912:Q9975" si="1562">DATEDIF(E9912,H9912,"Y")</f>
        <v>6</v>
      </c>
      <c r="R9912" s="29">
        <f t="shared" ref="R9912:R9975" si="1563">DATEDIF(E9912,H9912,"YM")</f>
        <v>7</v>
      </c>
      <c r="S9912" s="29">
        <f t="shared" ref="S9912:S9975" si="1564">DATEDIF(E9912,H9912,"MD")</f>
        <v>11</v>
      </c>
      <c r="T9912" s="30">
        <f t="shared" ref="T9912:T9975" si="1565">IF(Q9912&gt;=1,1,R9912/12)</f>
        <v>1</v>
      </c>
      <c r="U9912" s="28">
        <f t="shared" ref="U9912:U9975" si="1566">I9912*D9912*T9912</f>
        <v>3.9320000000000004</v>
      </c>
      <c r="V9912" t="str">
        <f t="shared" si="1557"/>
        <v>No</v>
      </c>
      <c r="W9912" t="str">
        <f t="shared" si="1558"/>
        <v>11/1/2015</v>
      </c>
      <c r="X9912">
        <f t="shared" si="1559"/>
        <v>1</v>
      </c>
      <c r="Y9912">
        <f t="shared" si="1560"/>
        <v>3.9320000000000004</v>
      </c>
      <c r="Z9912" t="str">
        <f t="shared" si="1561"/>
        <v/>
      </c>
    </row>
    <row r="9913" spans="1:26" ht="13" hidden="1" x14ac:dyDescent="0.25">
      <c r="A9913" t="s">
        <v>2261</v>
      </c>
      <c r="B9913" t="s">
        <v>34</v>
      </c>
      <c r="C9913" t="s">
        <v>5</v>
      </c>
      <c r="D9913" s="46">
        <v>0.1</v>
      </c>
      <c r="E9913" s="2">
        <v>42327</v>
      </c>
      <c r="F9913" t="s">
        <v>13138</v>
      </c>
      <c r="G9913" s="16">
        <v>44378</v>
      </c>
      <c r="H9913" s="16">
        <v>44742</v>
      </c>
      <c r="I9913" s="3">
        <v>39.32</v>
      </c>
      <c r="J9913" s="3">
        <v>-26.21</v>
      </c>
      <c r="K9913" s="3">
        <v>13.11</v>
      </c>
      <c r="Q9913" s="29">
        <f t="shared" si="1562"/>
        <v>6</v>
      </c>
      <c r="R9913" s="29">
        <f t="shared" si="1563"/>
        <v>7</v>
      </c>
      <c r="S9913" s="29">
        <f t="shared" si="1564"/>
        <v>11</v>
      </c>
      <c r="T9913" s="30">
        <f t="shared" si="1565"/>
        <v>1</v>
      </c>
      <c r="U9913" s="28">
        <f t="shared" si="1566"/>
        <v>3.9320000000000004</v>
      </c>
      <c r="V9913" t="str">
        <f t="shared" si="1557"/>
        <v>No</v>
      </c>
      <c r="W9913" t="str">
        <f t="shared" si="1558"/>
        <v>11/1/2015</v>
      </c>
      <c r="X9913">
        <f t="shared" si="1559"/>
        <v>1</v>
      </c>
      <c r="Y9913">
        <f t="shared" si="1560"/>
        <v>3.9320000000000004</v>
      </c>
      <c r="Z9913" t="str">
        <f t="shared" si="1561"/>
        <v/>
      </c>
    </row>
    <row r="9914" spans="1:26" ht="13" hidden="1" x14ac:dyDescent="0.25">
      <c r="A9914" t="s">
        <v>2262</v>
      </c>
      <c r="B9914" t="s">
        <v>34</v>
      </c>
      <c r="C9914" t="s">
        <v>5</v>
      </c>
      <c r="D9914" s="46">
        <v>0.1</v>
      </c>
      <c r="E9914" s="2">
        <v>42327</v>
      </c>
      <c r="F9914" t="s">
        <v>13138</v>
      </c>
      <c r="G9914" s="16">
        <v>44378</v>
      </c>
      <c r="H9914" s="16">
        <v>44742</v>
      </c>
      <c r="I9914" s="3">
        <v>39.32</v>
      </c>
      <c r="J9914" s="3">
        <v>-26.21</v>
      </c>
      <c r="K9914" s="3">
        <v>13.11</v>
      </c>
      <c r="Q9914" s="29">
        <f t="shared" si="1562"/>
        <v>6</v>
      </c>
      <c r="R9914" s="29">
        <f t="shared" si="1563"/>
        <v>7</v>
      </c>
      <c r="S9914" s="29">
        <f t="shared" si="1564"/>
        <v>11</v>
      </c>
      <c r="T9914" s="30">
        <f t="shared" si="1565"/>
        <v>1</v>
      </c>
      <c r="U9914" s="28">
        <f t="shared" si="1566"/>
        <v>3.9320000000000004</v>
      </c>
      <c r="V9914" t="str">
        <f t="shared" si="1557"/>
        <v>No</v>
      </c>
      <c r="W9914" t="str">
        <f t="shared" si="1558"/>
        <v>11/1/2015</v>
      </c>
      <c r="X9914">
        <f t="shared" si="1559"/>
        <v>1</v>
      </c>
      <c r="Y9914">
        <f t="shared" si="1560"/>
        <v>3.9320000000000004</v>
      </c>
      <c r="Z9914" t="str">
        <f t="shared" si="1561"/>
        <v/>
      </c>
    </row>
    <row r="9915" spans="1:26" ht="13" hidden="1" x14ac:dyDescent="0.25">
      <c r="A9915" t="s">
        <v>2263</v>
      </c>
      <c r="B9915" t="s">
        <v>34</v>
      </c>
      <c r="C9915" t="s">
        <v>5</v>
      </c>
      <c r="D9915" s="46">
        <v>0.1</v>
      </c>
      <c r="E9915" s="2">
        <v>42327</v>
      </c>
      <c r="F9915" t="s">
        <v>13138</v>
      </c>
      <c r="G9915" s="16">
        <v>44378</v>
      </c>
      <c r="H9915" s="16">
        <v>44742</v>
      </c>
      <c r="I9915" s="3">
        <v>39.32</v>
      </c>
      <c r="J9915" s="3">
        <v>-26.21</v>
      </c>
      <c r="K9915" s="3">
        <v>13.11</v>
      </c>
      <c r="Q9915" s="29">
        <f t="shared" si="1562"/>
        <v>6</v>
      </c>
      <c r="R9915" s="29">
        <f t="shared" si="1563"/>
        <v>7</v>
      </c>
      <c r="S9915" s="29">
        <f t="shared" si="1564"/>
        <v>11</v>
      </c>
      <c r="T9915" s="30">
        <f t="shared" si="1565"/>
        <v>1</v>
      </c>
      <c r="U9915" s="28">
        <f t="shared" si="1566"/>
        <v>3.9320000000000004</v>
      </c>
      <c r="V9915" t="str">
        <f t="shared" si="1557"/>
        <v>No</v>
      </c>
      <c r="W9915" t="str">
        <f t="shared" si="1558"/>
        <v>11/1/2015</v>
      </c>
      <c r="X9915">
        <f t="shared" si="1559"/>
        <v>1</v>
      </c>
      <c r="Y9915">
        <f t="shared" si="1560"/>
        <v>3.9320000000000004</v>
      </c>
      <c r="Z9915" t="str">
        <f t="shared" si="1561"/>
        <v/>
      </c>
    </row>
    <row r="9916" spans="1:26" ht="13" hidden="1" x14ac:dyDescent="0.25">
      <c r="A9916" t="s">
        <v>2264</v>
      </c>
      <c r="B9916" t="s">
        <v>34</v>
      </c>
      <c r="C9916" t="s">
        <v>5</v>
      </c>
      <c r="D9916" s="46">
        <v>0.1</v>
      </c>
      <c r="E9916" s="2">
        <v>42327</v>
      </c>
      <c r="F9916" t="s">
        <v>13138</v>
      </c>
      <c r="G9916" s="16">
        <v>44378</v>
      </c>
      <c r="H9916" s="16">
        <v>44742</v>
      </c>
      <c r="I9916" s="3">
        <v>39.32</v>
      </c>
      <c r="J9916" s="3">
        <v>-26.21</v>
      </c>
      <c r="K9916" s="3">
        <v>13.11</v>
      </c>
      <c r="Q9916" s="29">
        <f t="shared" si="1562"/>
        <v>6</v>
      </c>
      <c r="R9916" s="29">
        <f t="shared" si="1563"/>
        <v>7</v>
      </c>
      <c r="S9916" s="29">
        <f t="shared" si="1564"/>
        <v>11</v>
      </c>
      <c r="T9916" s="30">
        <f t="shared" si="1565"/>
        <v>1</v>
      </c>
      <c r="U9916" s="28">
        <f t="shared" si="1566"/>
        <v>3.9320000000000004</v>
      </c>
      <c r="V9916" t="str">
        <f t="shared" si="1557"/>
        <v>No</v>
      </c>
      <c r="W9916" t="str">
        <f t="shared" si="1558"/>
        <v>11/1/2015</v>
      </c>
      <c r="X9916">
        <f t="shared" si="1559"/>
        <v>1</v>
      </c>
      <c r="Y9916">
        <f t="shared" si="1560"/>
        <v>3.9320000000000004</v>
      </c>
      <c r="Z9916" t="str">
        <f t="shared" si="1561"/>
        <v/>
      </c>
    </row>
    <row r="9917" spans="1:26" ht="13" hidden="1" x14ac:dyDescent="0.25">
      <c r="A9917" t="s">
        <v>2265</v>
      </c>
      <c r="B9917" t="s">
        <v>34</v>
      </c>
      <c r="C9917" t="s">
        <v>5</v>
      </c>
      <c r="D9917" s="46">
        <v>0.1</v>
      </c>
      <c r="E9917" s="2">
        <v>42327</v>
      </c>
      <c r="F9917" t="s">
        <v>13138</v>
      </c>
      <c r="G9917" s="16">
        <v>44378</v>
      </c>
      <c r="H9917" s="16">
        <v>44742</v>
      </c>
      <c r="I9917" s="3">
        <v>39.32</v>
      </c>
      <c r="J9917" s="3">
        <v>-26.21</v>
      </c>
      <c r="K9917" s="3">
        <v>13.11</v>
      </c>
      <c r="Q9917" s="29">
        <f t="shared" si="1562"/>
        <v>6</v>
      </c>
      <c r="R9917" s="29">
        <f t="shared" si="1563"/>
        <v>7</v>
      </c>
      <c r="S9917" s="29">
        <f t="shared" si="1564"/>
        <v>11</v>
      </c>
      <c r="T9917" s="30">
        <f t="shared" si="1565"/>
        <v>1</v>
      </c>
      <c r="U9917" s="28">
        <f t="shared" si="1566"/>
        <v>3.9320000000000004</v>
      </c>
      <c r="V9917" t="str">
        <f t="shared" si="1557"/>
        <v>No</v>
      </c>
      <c r="W9917" t="str">
        <f t="shared" si="1558"/>
        <v>11/1/2015</v>
      </c>
      <c r="X9917">
        <f t="shared" si="1559"/>
        <v>1</v>
      </c>
      <c r="Y9917">
        <f t="shared" si="1560"/>
        <v>3.9320000000000004</v>
      </c>
      <c r="Z9917" t="str">
        <f t="shared" si="1561"/>
        <v/>
      </c>
    </row>
    <row r="9918" spans="1:26" ht="13" hidden="1" x14ac:dyDescent="0.25">
      <c r="A9918" t="s">
        <v>2266</v>
      </c>
      <c r="B9918" t="s">
        <v>34</v>
      </c>
      <c r="C9918" t="s">
        <v>5</v>
      </c>
      <c r="D9918" s="46">
        <v>0.1</v>
      </c>
      <c r="E9918" s="2">
        <v>42323</v>
      </c>
      <c r="F9918" t="s">
        <v>13158</v>
      </c>
      <c r="G9918" s="16">
        <v>44378</v>
      </c>
      <c r="H9918" s="16">
        <v>44742</v>
      </c>
      <c r="I9918" s="3">
        <v>152.19999999999999</v>
      </c>
      <c r="J9918" s="3">
        <v>-101.47</v>
      </c>
      <c r="K9918" s="3">
        <v>50.73</v>
      </c>
      <c r="Q9918" s="29">
        <f t="shared" si="1562"/>
        <v>6</v>
      </c>
      <c r="R9918" s="29">
        <f t="shared" si="1563"/>
        <v>7</v>
      </c>
      <c r="S9918" s="29">
        <f t="shared" si="1564"/>
        <v>15</v>
      </c>
      <c r="T9918" s="30">
        <f t="shared" si="1565"/>
        <v>1</v>
      </c>
      <c r="U9918" s="28">
        <f t="shared" si="1566"/>
        <v>15.219999999999999</v>
      </c>
      <c r="V9918" t="str">
        <f t="shared" si="1557"/>
        <v>No</v>
      </c>
      <c r="W9918" t="str">
        <f t="shared" si="1558"/>
        <v>11/1/2015</v>
      </c>
      <c r="X9918">
        <f t="shared" si="1559"/>
        <v>1</v>
      </c>
      <c r="Y9918">
        <f t="shared" si="1560"/>
        <v>15.219999999999999</v>
      </c>
      <c r="Z9918" t="str">
        <f t="shared" si="1561"/>
        <v/>
      </c>
    </row>
    <row r="9919" spans="1:26" ht="13" hidden="1" x14ac:dyDescent="0.25">
      <c r="A9919" t="s">
        <v>2267</v>
      </c>
      <c r="B9919" t="s">
        <v>34</v>
      </c>
      <c r="C9919" t="s">
        <v>5</v>
      </c>
      <c r="D9919" s="46">
        <v>0.1</v>
      </c>
      <c r="E9919" s="2">
        <v>42323</v>
      </c>
      <c r="F9919" t="s">
        <v>13158</v>
      </c>
      <c r="G9919" s="16">
        <v>44378</v>
      </c>
      <c r="H9919" s="16">
        <v>44742</v>
      </c>
      <c r="I9919" s="3">
        <v>152.21</v>
      </c>
      <c r="J9919" s="3">
        <v>-101.47</v>
      </c>
      <c r="K9919" s="3">
        <v>50.74</v>
      </c>
      <c r="Q9919" s="29">
        <f t="shared" si="1562"/>
        <v>6</v>
      </c>
      <c r="R9919" s="29">
        <f t="shared" si="1563"/>
        <v>7</v>
      </c>
      <c r="S9919" s="29">
        <f t="shared" si="1564"/>
        <v>15</v>
      </c>
      <c r="T9919" s="30">
        <f t="shared" si="1565"/>
        <v>1</v>
      </c>
      <c r="U9919" s="28">
        <f t="shared" si="1566"/>
        <v>15.221000000000002</v>
      </c>
      <c r="V9919" t="str">
        <f t="shared" si="1557"/>
        <v>No</v>
      </c>
      <c r="W9919" t="str">
        <f t="shared" si="1558"/>
        <v>11/1/2015</v>
      </c>
      <c r="X9919">
        <f t="shared" si="1559"/>
        <v>1</v>
      </c>
      <c r="Y9919">
        <f t="shared" si="1560"/>
        <v>15.221000000000002</v>
      </c>
      <c r="Z9919" t="str">
        <f t="shared" si="1561"/>
        <v/>
      </c>
    </row>
    <row r="9920" spans="1:26" ht="13" hidden="1" x14ac:dyDescent="0.25">
      <c r="A9920" t="s">
        <v>2268</v>
      </c>
      <c r="B9920" t="s">
        <v>34</v>
      </c>
      <c r="C9920" t="s">
        <v>5</v>
      </c>
      <c r="D9920" s="46">
        <v>0.1</v>
      </c>
      <c r="E9920" s="2">
        <v>42323</v>
      </c>
      <c r="F9920" t="s">
        <v>13158</v>
      </c>
      <c r="G9920" s="16">
        <v>44378</v>
      </c>
      <c r="H9920" s="16">
        <v>44742</v>
      </c>
      <c r="I9920" s="3">
        <v>152.21</v>
      </c>
      <c r="J9920" s="3">
        <v>-101.47</v>
      </c>
      <c r="K9920" s="3">
        <v>50.74</v>
      </c>
      <c r="Q9920" s="29">
        <f t="shared" si="1562"/>
        <v>6</v>
      </c>
      <c r="R9920" s="29">
        <f t="shared" si="1563"/>
        <v>7</v>
      </c>
      <c r="S9920" s="29">
        <f t="shared" si="1564"/>
        <v>15</v>
      </c>
      <c r="T9920" s="30">
        <f t="shared" si="1565"/>
        <v>1</v>
      </c>
      <c r="U9920" s="28">
        <f t="shared" si="1566"/>
        <v>15.221000000000002</v>
      </c>
      <c r="V9920" t="str">
        <f t="shared" si="1557"/>
        <v>No</v>
      </c>
      <c r="W9920" t="str">
        <f t="shared" si="1558"/>
        <v>11/1/2015</v>
      </c>
      <c r="X9920">
        <f t="shared" si="1559"/>
        <v>1</v>
      </c>
      <c r="Y9920">
        <f t="shared" si="1560"/>
        <v>15.221000000000002</v>
      </c>
      <c r="Z9920" t="str">
        <f t="shared" si="1561"/>
        <v/>
      </c>
    </row>
    <row r="9921" spans="1:26" ht="13" hidden="1" x14ac:dyDescent="0.25">
      <c r="A9921" t="s">
        <v>2269</v>
      </c>
      <c r="B9921" t="s">
        <v>34</v>
      </c>
      <c r="C9921" t="s">
        <v>5</v>
      </c>
      <c r="D9921" s="46">
        <v>0.1</v>
      </c>
      <c r="E9921" s="2">
        <v>42323</v>
      </c>
      <c r="F9921" t="s">
        <v>13158</v>
      </c>
      <c r="G9921" s="16">
        <v>44378</v>
      </c>
      <c r="H9921" s="16">
        <v>44742</v>
      </c>
      <c r="I9921" s="3">
        <v>152.21</v>
      </c>
      <c r="J9921" s="3">
        <v>-101.47</v>
      </c>
      <c r="K9921" s="3">
        <v>50.74</v>
      </c>
      <c r="Q9921" s="29">
        <f t="shared" si="1562"/>
        <v>6</v>
      </c>
      <c r="R9921" s="29">
        <f t="shared" si="1563"/>
        <v>7</v>
      </c>
      <c r="S9921" s="29">
        <f t="shared" si="1564"/>
        <v>15</v>
      </c>
      <c r="T9921" s="30">
        <f t="shared" si="1565"/>
        <v>1</v>
      </c>
      <c r="U9921" s="28">
        <f t="shared" si="1566"/>
        <v>15.221000000000002</v>
      </c>
      <c r="V9921" t="str">
        <f t="shared" si="1557"/>
        <v>No</v>
      </c>
      <c r="W9921" t="str">
        <f t="shared" si="1558"/>
        <v>11/1/2015</v>
      </c>
      <c r="X9921">
        <f t="shared" si="1559"/>
        <v>1</v>
      </c>
      <c r="Y9921">
        <f t="shared" si="1560"/>
        <v>15.221000000000002</v>
      </c>
      <c r="Z9921" t="str">
        <f t="shared" si="1561"/>
        <v/>
      </c>
    </row>
    <row r="9922" spans="1:26" ht="13" hidden="1" x14ac:dyDescent="0.25">
      <c r="A9922" t="s">
        <v>2276</v>
      </c>
      <c r="B9922" t="s">
        <v>34</v>
      </c>
      <c r="C9922" t="s">
        <v>5</v>
      </c>
      <c r="D9922" s="46">
        <v>0.1</v>
      </c>
      <c r="E9922" s="2">
        <v>42329</v>
      </c>
      <c r="F9922" t="s">
        <v>7731</v>
      </c>
      <c r="G9922" s="16">
        <v>44378</v>
      </c>
      <c r="H9922" s="16">
        <v>44742</v>
      </c>
      <c r="I9922" s="3">
        <v>68.489999999999995</v>
      </c>
      <c r="J9922" s="3">
        <v>-45.66</v>
      </c>
      <c r="K9922" s="3">
        <v>22.83</v>
      </c>
      <c r="Q9922" s="29">
        <f t="shared" si="1562"/>
        <v>6</v>
      </c>
      <c r="R9922" s="29">
        <f t="shared" si="1563"/>
        <v>7</v>
      </c>
      <c r="S9922" s="29">
        <f t="shared" si="1564"/>
        <v>9</v>
      </c>
      <c r="T9922" s="30">
        <f t="shared" si="1565"/>
        <v>1</v>
      </c>
      <c r="U9922" s="28">
        <f t="shared" si="1566"/>
        <v>6.8490000000000002</v>
      </c>
      <c r="V9922" t="str">
        <f t="shared" si="1557"/>
        <v>No</v>
      </c>
      <c r="W9922" t="str">
        <f t="shared" si="1558"/>
        <v>11/1/2015</v>
      </c>
      <c r="X9922">
        <f t="shared" si="1559"/>
        <v>1</v>
      </c>
      <c r="Y9922">
        <f t="shared" si="1560"/>
        <v>6.8490000000000002</v>
      </c>
      <c r="Z9922" t="str">
        <f t="shared" si="1561"/>
        <v/>
      </c>
    </row>
    <row r="9923" spans="1:26" ht="13" hidden="1" x14ac:dyDescent="0.25">
      <c r="A9923" t="s">
        <v>2277</v>
      </c>
      <c r="B9923" t="s">
        <v>34</v>
      </c>
      <c r="C9923" t="s">
        <v>5</v>
      </c>
      <c r="D9923" s="46">
        <v>0.1</v>
      </c>
      <c r="E9923" s="2">
        <v>42329</v>
      </c>
      <c r="F9923" t="s">
        <v>7731</v>
      </c>
      <c r="G9923" s="16">
        <v>44378</v>
      </c>
      <c r="H9923" s="16">
        <v>44742</v>
      </c>
      <c r="I9923" s="3">
        <v>68.489999999999995</v>
      </c>
      <c r="J9923" s="3">
        <v>-45.66</v>
      </c>
      <c r="K9923" s="3">
        <v>22.83</v>
      </c>
      <c r="Q9923" s="29">
        <f t="shared" si="1562"/>
        <v>6</v>
      </c>
      <c r="R9923" s="29">
        <f t="shared" si="1563"/>
        <v>7</v>
      </c>
      <c r="S9923" s="29">
        <f t="shared" si="1564"/>
        <v>9</v>
      </c>
      <c r="T9923" s="30">
        <f t="shared" si="1565"/>
        <v>1</v>
      </c>
      <c r="U9923" s="28">
        <f t="shared" si="1566"/>
        <v>6.8490000000000002</v>
      </c>
      <c r="V9923" t="str">
        <f t="shared" si="1557"/>
        <v>No</v>
      </c>
      <c r="W9923" t="str">
        <f t="shared" si="1558"/>
        <v>11/1/2015</v>
      </c>
      <c r="X9923">
        <f t="shared" si="1559"/>
        <v>1</v>
      </c>
      <c r="Y9923">
        <f t="shared" si="1560"/>
        <v>6.8490000000000002</v>
      </c>
      <c r="Z9923" t="str">
        <f t="shared" si="1561"/>
        <v/>
      </c>
    </row>
    <row r="9924" spans="1:26" ht="13" hidden="1" x14ac:dyDescent="0.25">
      <c r="A9924" t="s">
        <v>2278</v>
      </c>
      <c r="B9924" t="s">
        <v>34</v>
      </c>
      <c r="C9924" t="s">
        <v>5</v>
      </c>
      <c r="D9924" s="46">
        <v>0.1</v>
      </c>
      <c r="E9924" s="2">
        <v>42329</v>
      </c>
      <c r="F9924" t="s">
        <v>7731</v>
      </c>
      <c r="G9924" s="16">
        <v>44378</v>
      </c>
      <c r="H9924" s="16">
        <v>44742</v>
      </c>
      <c r="I9924" s="3">
        <v>68.489999999999995</v>
      </c>
      <c r="J9924" s="3">
        <v>-45.66</v>
      </c>
      <c r="K9924" s="3">
        <v>22.83</v>
      </c>
      <c r="Q9924" s="29">
        <f t="shared" si="1562"/>
        <v>6</v>
      </c>
      <c r="R9924" s="29">
        <f t="shared" si="1563"/>
        <v>7</v>
      </c>
      <c r="S9924" s="29">
        <f t="shared" si="1564"/>
        <v>9</v>
      </c>
      <c r="T9924" s="30">
        <f t="shared" si="1565"/>
        <v>1</v>
      </c>
      <c r="U9924" s="28">
        <f t="shared" si="1566"/>
        <v>6.8490000000000002</v>
      </c>
      <c r="V9924" t="str">
        <f t="shared" si="1557"/>
        <v>No</v>
      </c>
      <c r="W9924" t="str">
        <f t="shared" si="1558"/>
        <v>11/1/2015</v>
      </c>
      <c r="X9924">
        <f t="shared" si="1559"/>
        <v>1</v>
      </c>
      <c r="Y9924">
        <f t="shared" si="1560"/>
        <v>6.8490000000000002</v>
      </c>
      <c r="Z9924" t="str">
        <f t="shared" si="1561"/>
        <v/>
      </c>
    </row>
    <row r="9925" spans="1:26" ht="13" hidden="1" x14ac:dyDescent="0.25">
      <c r="A9925" t="s">
        <v>2279</v>
      </c>
      <c r="B9925" t="s">
        <v>34</v>
      </c>
      <c r="C9925" t="s">
        <v>5</v>
      </c>
      <c r="D9925" s="46">
        <v>0.1</v>
      </c>
      <c r="E9925" s="2">
        <v>42329</v>
      </c>
      <c r="F9925" t="s">
        <v>7731</v>
      </c>
      <c r="G9925" s="16">
        <v>44378</v>
      </c>
      <c r="H9925" s="16">
        <v>44742</v>
      </c>
      <c r="I9925" s="3">
        <v>68.489999999999995</v>
      </c>
      <c r="J9925" s="3">
        <v>-45.66</v>
      </c>
      <c r="K9925" s="3">
        <v>22.83</v>
      </c>
      <c r="Q9925" s="29">
        <f t="shared" si="1562"/>
        <v>6</v>
      </c>
      <c r="R9925" s="29">
        <f t="shared" si="1563"/>
        <v>7</v>
      </c>
      <c r="S9925" s="29">
        <f t="shared" si="1564"/>
        <v>9</v>
      </c>
      <c r="T9925" s="30">
        <f t="shared" si="1565"/>
        <v>1</v>
      </c>
      <c r="U9925" s="28">
        <f t="shared" si="1566"/>
        <v>6.8490000000000002</v>
      </c>
      <c r="V9925" t="str">
        <f t="shared" si="1557"/>
        <v>No</v>
      </c>
      <c r="W9925" t="str">
        <f t="shared" si="1558"/>
        <v>11/1/2015</v>
      </c>
      <c r="X9925">
        <f t="shared" si="1559"/>
        <v>1</v>
      </c>
      <c r="Y9925">
        <f t="shared" si="1560"/>
        <v>6.8490000000000002</v>
      </c>
      <c r="Z9925" t="str">
        <f t="shared" si="1561"/>
        <v/>
      </c>
    </row>
    <row r="9926" spans="1:26" ht="13" hidden="1" x14ac:dyDescent="0.25">
      <c r="A9926" t="s">
        <v>2280</v>
      </c>
      <c r="B9926" t="s">
        <v>34</v>
      </c>
      <c r="C9926" t="s">
        <v>5</v>
      </c>
      <c r="D9926" s="46">
        <v>0.1</v>
      </c>
      <c r="E9926" s="2">
        <v>42329</v>
      </c>
      <c r="F9926" t="s">
        <v>7731</v>
      </c>
      <c r="G9926" s="16">
        <v>44378</v>
      </c>
      <c r="H9926" s="16">
        <v>44742</v>
      </c>
      <c r="I9926" s="3">
        <v>68.489999999999995</v>
      </c>
      <c r="J9926" s="3">
        <v>-45.66</v>
      </c>
      <c r="K9926" s="3">
        <v>22.83</v>
      </c>
      <c r="Q9926" s="29">
        <f t="shared" si="1562"/>
        <v>6</v>
      </c>
      <c r="R9926" s="29">
        <f t="shared" si="1563"/>
        <v>7</v>
      </c>
      <c r="S9926" s="29">
        <f t="shared" si="1564"/>
        <v>9</v>
      </c>
      <c r="T9926" s="30">
        <f t="shared" si="1565"/>
        <v>1</v>
      </c>
      <c r="U9926" s="28">
        <f t="shared" si="1566"/>
        <v>6.8490000000000002</v>
      </c>
      <c r="V9926" t="str">
        <f t="shared" si="1557"/>
        <v>No</v>
      </c>
      <c r="W9926" t="str">
        <f t="shared" si="1558"/>
        <v>11/1/2015</v>
      </c>
      <c r="X9926">
        <f t="shared" si="1559"/>
        <v>1</v>
      </c>
      <c r="Y9926">
        <f t="shared" si="1560"/>
        <v>6.8490000000000002</v>
      </c>
      <c r="Z9926" t="str">
        <f t="shared" si="1561"/>
        <v/>
      </c>
    </row>
    <row r="9927" spans="1:26" ht="13" hidden="1" x14ac:dyDescent="0.25">
      <c r="A9927" t="s">
        <v>2281</v>
      </c>
      <c r="B9927" t="s">
        <v>34</v>
      </c>
      <c r="C9927" t="s">
        <v>5</v>
      </c>
      <c r="D9927" s="46">
        <v>0.1</v>
      </c>
      <c r="E9927" s="2">
        <v>42329</v>
      </c>
      <c r="F9927" t="s">
        <v>7731</v>
      </c>
      <c r="G9927" s="16">
        <v>44378</v>
      </c>
      <c r="H9927" s="16">
        <v>44742</v>
      </c>
      <c r="I9927" s="3">
        <v>68.489999999999995</v>
      </c>
      <c r="J9927" s="3">
        <v>-45.66</v>
      </c>
      <c r="K9927" s="3">
        <v>22.83</v>
      </c>
      <c r="Q9927" s="29">
        <f t="shared" si="1562"/>
        <v>6</v>
      </c>
      <c r="R9927" s="29">
        <f t="shared" si="1563"/>
        <v>7</v>
      </c>
      <c r="S9927" s="29">
        <f t="shared" si="1564"/>
        <v>9</v>
      </c>
      <c r="T9927" s="30">
        <f t="shared" si="1565"/>
        <v>1</v>
      </c>
      <c r="U9927" s="28">
        <f t="shared" si="1566"/>
        <v>6.8490000000000002</v>
      </c>
      <c r="V9927" t="str">
        <f t="shared" si="1557"/>
        <v>No</v>
      </c>
      <c r="W9927" t="str">
        <f t="shared" si="1558"/>
        <v>11/1/2015</v>
      </c>
      <c r="X9927">
        <f t="shared" si="1559"/>
        <v>1</v>
      </c>
      <c r="Y9927">
        <f t="shared" si="1560"/>
        <v>6.8490000000000002</v>
      </c>
      <c r="Z9927" t="str">
        <f t="shared" si="1561"/>
        <v/>
      </c>
    </row>
    <row r="9928" spans="1:26" ht="13" hidden="1" x14ac:dyDescent="0.25">
      <c r="A9928" t="s">
        <v>2282</v>
      </c>
      <c r="B9928" t="s">
        <v>34</v>
      </c>
      <c r="C9928" t="s">
        <v>5</v>
      </c>
      <c r="D9928" s="46">
        <v>0.1</v>
      </c>
      <c r="E9928" s="2">
        <v>42329</v>
      </c>
      <c r="F9928" t="s">
        <v>7731</v>
      </c>
      <c r="G9928" s="16">
        <v>44378</v>
      </c>
      <c r="H9928" s="16">
        <v>44742</v>
      </c>
      <c r="I9928" s="3">
        <v>68.489999999999995</v>
      </c>
      <c r="J9928" s="3">
        <v>-45.66</v>
      </c>
      <c r="K9928" s="3">
        <v>22.83</v>
      </c>
      <c r="Q9928" s="29">
        <f t="shared" si="1562"/>
        <v>6</v>
      </c>
      <c r="R9928" s="29">
        <f t="shared" si="1563"/>
        <v>7</v>
      </c>
      <c r="S9928" s="29">
        <f t="shared" si="1564"/>
        <v>9</v>
      </c>
      <c r="T9928" s="30">
        <f t="shared" si="1565"/>
        <v>1</v>
      </c>
      <c r="U9928" s="28">
        <f t="shared" si="1566"/>
        <v>6.8490000000000002</v>
      </c>
      <c r="V9928" t="str">
        <f t="shared" si="1557"/>
        <v>No</v>
      </c>
      <c r="W9928" t="str">
        <f t="shared" si="1558"/>
        <v>11/1/2015</v>
      </c>
      <c r="X9928">
        <f t="shared" si="1559"/>
        <v>1</v>
      </c>
      <c r="Y9928">
        <f t="shared" si="1560"/>
        <v>6.8490000000000002</v>
      </c>
      <c r="Z9928" t="str">
        <f t="shared" si="1561"/>
        <v/>
      </c>
    </row>
    <row r="9929" spans="1:26" ht="13" hidden="1" x14ac:dyDescent="0.25">
      <c r="A9929" t="s">
        <v>2283</v>
      </c>
      <c r="B9929" t="s">
        <v>34</v>
      </c>
      <c r="C9929" t="s">
        <v>5</v>
      </c>
      <c r="D9929" s="46">
        <v>0.1</v>
      </c>
      <c r="E9929" s="2">
        <v>42329</v>
      </c>
      <c r="F9929" t="s">
        <v>7731</v>
      </c>
      <c r="G9929" s="16">
        <v>44378</v>
      </c>
      <c r="H9929" s="16">
        <v>44742</v>
      </c>
      <c r="I9929" s="3">
        <v>68.489999999999995</v>
      </c>
      <c r="J9929" s="3">
        <v>-45.66</v>
      </c>
      <c r="K9929" s="3">
        <v>22.83</v>
      </c>
      <c r="Q9929" s="29">
        <f t="shared" si="1562"/>
        <v>6</v>
      </c>
      <c r="R9929" s="29">
        <f t="shared" si="1563"/>
        <v>7</v>
      </c>
      <c r="S9929" s="29">
        <f t="shared" si="1564"/>
        <v>9</v>
      </c>
      <c r="T9929" s="30">
        <f t="shared" si="1565"/>
        <v>1</v>
      </c>
      <c r="U9929" s="28">
        <f t="shared" si="1566"/>
        <v>6.8490000000000002</v>
      </c>
      <c r="V9929" t="str">
        <f t="shared" si="1557"/>
        <v>No</v>
      </c>
      <c r="W9929" t="str">
        <f t="shared" si="1558"/>
        <v>11/1/2015</v>
      </c>
      <c r="X9929">
        <f t="shared" si="1559"/>
        <v>1</v>
      </c>
      <c r="Y9929">
        <f t="shared" si="1560"/>
        <v>6.8490000000000002</v>
      </c>
      <c r="Z9929" t="str">
        <f t="shared" si="1561"/>
        <v/>
      </c>
    </row>
    <row r="9930" spans="1:26" ht="13" hidden="1" x14ac:dyDescent="0.25">
      <c r="A9930" t="s">
        <v>2285</v>
      </c>
      <c r="B9930" t="s">
        <v>34</v>
      </c>
      <c r="C9930" t="s">
        <v>5</v>
      </c>
      <c r="D9930" s="46">
        <v>0.1</v>
      </c>
      <c r="E9930" s="2">
        <v>42329</v>
      </c>
      <c r="F9930" t="s">
        <v>7731</v>
      </c>
      <c r="G9930" s="16">
        <v>44378</v>
      </c>
      <c r="H9930" s="16">
        <v>44742</v>
      </c>
      <c r="I9930" s="3">
        <v>68.489999999999995</v>
      </c>
      <c r="J9930" s="3">
        <v>-45.66</v>
      </c>
      <c r="K9930" s="3">
        <v>22.83</v>
      </c>
      <c r="Q9930" s="29">
        <f t="shared" si="1562"/>
        <v>6</v>
      </c>
      <c r="R9930" s="29">
        <f t="shared" si="1563"/>
        <v>7</v>
      </c>
      <c r="S9930" s="29">
        <f t="shared" si="1564"/>
        <v>9</v>
      </c>
      <c r="T9930" s="30">
        <f t="shared" si="1565"/>
        <v>1</v>
      </c>
      <c r="U9930" s="28">
        <f t="shared" si="1566"/>
        <v>6.8490000000000002</v>
      </c>
      <c r="V9930" t="str">
        <f t="shared" si="1557"/>
        <v>No</v>
      </c>
      <c r="W9930" t="str">
        <f t="shared" si="1558"/>
        <v>11/1/2015</v>
      </c>
      <c r="X9930">
        <f t="shared" si="1559"/>
        <v>1</v>
      </c>
      <c r="Y9930">
        <f t="shared" si="1560"/>
        <v>6.8490000000000002</v>
      </c>
      <c r="Z9930" t="str">
        <f t="shared" si="1561"/>
        <v/>
      </c>
    </row>
    <row r="9931" spans="1:26" ht="13" hidden="1" x14ac:dyDescent="0.25">
      <c r="A9931" t="s">
        <v>2286</v>
      </c>
      <c r="B9931" t="s">
        <v>34</v>
      </c>
      <c r="C9931" t="s">
        <v>5</v>
      </c>
      <c r="D9931" s="46">
        <v>0.1</v>
      </c>
      <c r="E9931" s="2">
        <v>42329</v>
      </c>
      <c r="F9931" t="s">
        <v>7731</v>
      </c>
      <c r="G9931" s="16">
        <v>44378</v>
      </c>
      <c r="H9931" s="16">
        <v>44742</v>
      </c>
      <c r="I9931" s="3">
        <v>68.489999999999995</v>
      </c>
      <c r="J9931" s="3">
        <v>-45.66</v>
      </c>
      <c r="K9931" s="3">
        <v>22.83</v>
      </c>
      <c r="Q9931" s="29">
        <f t="shared" si="1562"/>
        <v>6</v>
      </c>
      <c r="R9931" s="29">
        <f t="shared" si="1563"/>
        <v>7</v>
      </c>
      <c r="S9931" s="29">
        <f t="shared" si="1564"/>
        <v>9</v>
      </c>
      <c r="T9931" s="30">
        <f t="shared" si="1565"/>
        <v>1</v>
      </c>
      <c r="U9931" s="28">
        <f t="shared" si="1566"/>
        <v>6.8490000000000002</v>
      </c>
      <c r="V9931" t="str">
        <f t="shared" si="1557"/>
        <v>No</v>
      </c>
      <c r="W9931" t="str">
        <f t="shared" si="1558"/>
        <v>11/1/2015</v>
      </c>
      <c r="X9931">
        <f t="shared" si="1559"/>
        <v>1</v>
      </c>
      <c r="Y9931">
        <f t="shared" si="1560"/>
        <v>6.8490000000000002</v>
      </c>
      <c r="Z9931" t="str">
        <f t="shared" si="1561"/>
        <v/>
      </c>
    </row>
    <row r="9932" spans="1:26" ht="13" hidden="1" x14ac:dyDescent="0.25">
      <c r="A9932" t="s">
        <v>2287</v>
      </c>
      <c r="B9932" t="s">
        <v>34</v>
      </c>
      <c r="C9932" t="s">
        <v>5</v>
      </c>
      <c r="D9932" s="46">
        <v>0.1</v>
      </c>
      <c r="E9932" s="2">
        <v>42329</v>
      </c>
      <c r="F9932" t="s">
        <v>7731</v>
      </c>
      <c r="G9932" s="16">
        <v>44378</v>
      </c>
      <c r="H9932" s="16">
        <v>44742</v>
      </c>
      <c r="I9932" s="3">
        <v>68.489999999999995</v>
      </c>
      <c r="J9932" s="3">
        <v>-45.66</v>
      </c>
      <c r="K9932" s="3">
        <v>22.83</v>
      </c>
      <c r="Q9932" s="29">
        <f t="shared" si="1562"/>
        <v>6</v>
      </c>
      <c r="R9932" s="29">
        <f t="shared" si="1563"/>
        <v>7</v>
      </c>
      <c r="S9932" s="29">
        <f t="shared" si="1564"/>
        <v>9</v>
      </c>
      <c r="T9932" s="30">
        <f t="shared" si="1565"/>
        <v>1</v>
      </c>
      <c r="U9932" s="28">
        <f t="shared" si="1566"/>
        <v>6.8490000000000002</v>
      </c>
      <c r="V9932" t="str">
        <f t="shared" ref="V9932:V9995" si="1567">IF(AND(E9932&gt;=G9932,E9932&lt;=H9932),"Yes","No")</f>
        <v>No</v>
      </c>
      <c r="W9932" t="str">
        <f t="shared" ref="W9932:W9995" si="1568">MONTH(E9932)&amp;"/"&amp;1&amp;"/"&amp;YEAR(E9932)</f>
        <v>11/1/2015</v>
      </c>
      <c r="X9932">
        <f t="shared" ref="X9932:X9995" si="1569">IF(V9932="Yes",(DATEDIF(W9932,H9932+1,"M")/12),1)</f>
        <v>1</v>
      </c>
      <c r="Y9932">
        <f t="shared" ref="Y9932:Y9995" si="1570">I9932*D9932*X9932</f>
        <v>6.8490000000000002</v>
      </c>
      <c r="Z9932" t="str">
        <f t="shared" ref="Z9932:Z9995" si="1571">IF(V9932="Yes",Y9932+J9932,"")</f>
        <v/>
      </c>
    </row>
    <row r="9933" spans="1:26" ht="13" hidden="1" x14ac:dyDescent="0.25">
      <c r="A9933" t="s">
        <v>2289</v>
      </c>
      <c r="B9933" t="s">
        <v>34</v>
      </c>
      <c r="C9933" t="s">
        <v>5</v>
      </c>
      <c r="D9933" s="46">
        <v>0.1</v>
      </c>
      <c r="E9933" s="2">
        <v>42329</v>
      </c>
      <c r="F9933" t="s">
        <v>7731</v>
      </c>
      <c r="G9933" s="16">
        <v>44378</v>
      </c>
      <c r="H9933" s="16">
        <v>44742</v>
      </c>
      <c r="I9933" s="3">
        <v>4682.55</v>
      </c>
      <c r="J9933" s="3">
        <v>-3121.72</v>
      </c>
      <c r="K9933" s="3">
        <v>1560.83</v>
      </c>
      <c r="Q9933" s="29">
        <f t="shared" si="1562"/>
        <v>6</v>
      </c>
      <c r="R9933" s="29">
        <f t="shared" si="1563"/>
        <v>7</v>
      </c>
      <c r="S9933" s="29">
        <f t="shared" si="1564"/>
        <v>9</v>
      </c>
      <c r="T9933" s="30">
        <f t="shared" si="1565"/>
        <v>1</v>
      </c>
      <c r="U9933" s="28">
        <f t="shared" si="1566"/>
        <v>468.25500000000005</v>
      </c>
      <c r="V9933" t="str">
        <f t="shared" si="1567"/>
        <v>No</v>
      </c>
      <c r="W9933" t="str">
        <f t="shared" si="1568"/>
        <v>11/1/2015</v>
      </c>
      <c r="X9933">
        <f t="shared" si="1569"/>
        <v>1</v>
      </c>
      <c r="Y9933">
        <f t="shared" si="1570"/>
        <v>468.25500000000005</v>
      </c>
      <c r="Z9933" t="str">
        <f t="shared" si="1571"/>
        <v/>
      </c>
    </row>
    <row r="9934" spans="1:26" ht="13" hidden="1" x14ac:dyDescent="0.25">
      <c r="A9934" t="s">
        <v>2290</v>
      </c>
      <c r="B9934" t="s">
        <v>34</v>
      </c>
      <c r="C9934" t="s">
        <v>5</v>
      </c>
      <c r="D9934" s="46">
        <v>0.1</v>
      </c>
      <c r="E9934" s="2">
        <v>42329</v>
      </c>
      <c r="F9934" t="s">
        <v>7708</v>
      </c>
      <c r="G9934" s="16">
        <v>44378</v>
      </c>
      <c r="H9934" s="16">
        <v>44742</v>
      </c>
      <c r="I9934" s="3">
        <v>73.569999999999993</v>
      </c>
      <c r="J9934" s="3">
        <v>-49.06</v>
      </c>
      <c r="K9934" s="3">
        <v>24.51</v>
      </c>
      <c r="Q9934" s="29">
        <f t="shared" si="1562"/>
        <v>6</v>
      </c>
      <c r="R9934" s="29">
        <f t="shared" si="1563"/>
        <v>7</v>
      </c>
      <c r="S9934" s="29">
        <f t="shared" si="1564"/>
        <v>9</v>
      </c>
      <c r="T9934" s="30">
        <f t="shared" si="1565"/>
        <v>1</v>
      </c>
      <c r="U9934" s="28">
        <f t="shared" si="1566"/>
        <v>7.3569999999999993</v>
      </c>
      <c r="V9934" t="str">
        <f t="shared" si="1567"/>
        <v>No</v>
      </c>
      <c r="W9934" t="str">
        <f t="shared" si="1568"/>
        <v>11/1/2015</v>
      </c>
      <c r="X9934">
        <f t="shared" si="1569"/>
        <v>1</v>
      </c>
      <c r="Y9934">
        <f t="shared" si="1570"/>
        <v>7.3569999999999993</v>
      </c>
      <c r="Z9934" t="str">
        <f t="shared" si="1571"/>
        <v/>
      </c>
    </row>
    <row r="9935" spans="1:26" ht="13" hidden="1" x14ac:dyDescent="0.25">
      <c r="A9935" t="s">
        <v>2291</v>
      </c>
      <c r="B9935" t="s">
        <v>34</v>
      </c>
      <c r="C9935" t="s">
        <v>5</v>
      </c>
      <c r="D9935" s="46">
        <v>0.1</v>
      </c>
      <c r="E9935" s="2">
        <v>42329</v>
      </c>
      <c r="F9935" t="s">
        <v>7708</v>
      </c>
      <c r="G9935" s="16">
        <v>44378</v>
      </c>
      <c r="H9935" s="16">
        <v>44742</v>
      </c>
      <c r="I9935" s="3">
        <v>73.569999999999993</v>
      </c>
      <c r="J9935" s="3">
        <v>-49.06</v>
      </c>
      <c r="K9935" s="3">
        <v>24.51</v>
      </c>
      <c r="Q9935" s="29">
        <f t="shared" si="1562"/>
        <v>6</v>
      </c>
      <c r="R9935" s="29">
        <f t="shared" si="1563"/>
        <v>7</v>
      </c>
      <c r="S9935" s="29">
        <f t="shared" si="1564"/>
        <v>9</v>
      </c>
      <c r="T9935" s="30">
        <f t="shared" si="1565"/>
        <v>1</v>
      </c>
      <c r="U9935" s="28">
        <f t="shared" si="1566"/>
        <v>7.3569999999999993</v>
      </c>
      <c r="V9935" t="str">
        <f t="shared" si="1567"/>
        <v>No</v>
      </c>
      <c r="W9935" t="str">
        <f t="shared" si="1568"/>
        <v>11/1/2015</v>
      </c>
      <c r="X9935">
        <f t="shared" si="1569"/>
        <v>1</v>
      </c>
      <c r="Y9935">
        <f t="shared" si="1570"/>
        <v>7.3569999999999993</v>
      </c>
      <c r="Z9935" t="str">
        <f t="shared" si="1571"/>
        <v/>
      </c>
    </row>
    <row r="9936" spans="1:26" ht="13" hidden="1" x14ac:dyDescent="0.25">
      <c r="A9936" t="s">
        <v>2293</v>
      </c>
      <c r="B9936" t="s">
        <v>34</v>
      </c>
      <c r="C9936" t="s">
        <v>5</v>
      </c>
      <c r="D9936" s="46">
        <v>0.1</v>
      </c>
      <c r="E9936" s="2">
        <v>42329</v>
      </c>
      <c r="F9936" t="s">
        <v>7708</v>
      </c>
      <c r="G9936" s="16">
        <v>44378</v>
      </c>
      <c r="H9936" s="16">
        <v>44742</v>
      </c>
      <c r="I9936" s="3">
        <v>73.569999999999993</v>
      </c>
      <c r="J9936" s="3">
        <v>-49.06</v>
      </c>
      <c r="K9936" s="3">
        <v>24.51</v>
      </c>
      <c r="Q9936" s="29">
        <f t="shared" si="1562"/>
        <v>6</v>
      </c>
      <c r="R9936" s="29">
        <f t="shared" si="1563"/>
        <v>7</v>
      </c>
      <c r="S9936" s="29">
        <f t="shared" si="1564"/>
        <v>9</v>
      </c>
      <c r="T9936" s="30">
        <f t="shared" si="1565"/>
        <v>1</v>
      </c>
      <c r="U9936" s="28">
        <f t="shared" si="1566"/>
        <v>7.3569999999999993</v>
      </c>
      <c r="V9936" t="str">
        <f t="shared" si="1567"/>
        <v>No</v>
      </c>
      <c r="W9936" t="str">
        <f t="shared" si="1568"/>
        <v>11/1/2015</v>
      </c>
      <c r="X9936">
        <f t="shared" si="1569"/>
        <v>1</v>
      </c>
      <c r="Y9936">
        <f t="shared" si="1570"/>
        <v>7.3569999999999993</v>
      </c>
      <c r="Z9936" t="str">
        <f t="shared" si="1571"/>
        <v/>
      </c>
    </row>
    <row r="9937" spans="1:26" ht="13" hidden="1" x14ac:dyDescent="0.25">
      <c r="A9937" t="s">
        <v>2294</v>
      </c>
      <c r="B9937" t="s">
        <v>34</v>
      </c>
      <c r="C9937" t="s">
        <v>5</v>
      </c>
      <c r="D9937" s="46">
        <v>0.1</v>
      </c>
      <c r="E9937" s="2">
        <v>42329</v>
      </c>
      <c r="F9937" t="s">
        <v>7708</v>
      </c>
      <c r="G9937" s="16">
        <v>44378</v>
      </c>
      <c r="H9937" s="16">
        <v>44742</v>
      </c>
      <c r="I9937" s="3">
        <v>73.569999999999993</v>
      </c>
      <c r="J9937" s="3">
        <v>-49.06</v>
      </c>
      <c r="K9937" s="3">
        <v>24.51</v>
      </c>
      <c r="Q9937" s="29">
        <f t="shared" si="1562"/>
        <v>6</v>
      </c>
      <c r="R9937" s="29">
        <f t="shared" si="1563"/>
        <v>7</v>
      </c>
      <c r="S9937" s="29">
        <f t="shared" si="1564"/>
        <v>9</v>
      </c>
      <c r="T9937" s="30">
        <f t="shared" si="1565"/>
        <v>1</v>
      </c>
      <c r="U9937" s="28">
        <f t="shared" si="1566"/>
        <v>7.3569999999999993</v>
      </c>
      <c r="V9937" t="str">
        <f t="shared" si="1567"/>
        <v>No</v>
      </c>
      <c r="W9937" t="str">
        <f t="shared" si="1568"/>
        <v>11/1/2015</v>
      </c>
      <c r="X9937">
        <f t="shared" si="1569"/>
        <v>1</v>
      </c>
      <c r="Y9937">
        <f t="shared" si="1570"/>
        <v>7.3569999999999993</v>
      </c>
      <c r="Z9937" t="str">
        <f t="shared" si="1571"/>
        <v/>
      </c>
    </row>
    <row r="9938" spans="1:26" ht="13" hidden="1" x14ac:dyDescent="0.25">
      <c r="A9938" t="s">
        <v>2295</v>
      </c>
      <c r="B9938" t="s">
        <v>34</v>
      </c>
      <c r="C9938" t="s">
        <v>5</v>
      </c>
      <c r="D9938" s="46">
        <v>0.1</v>
      </c>
      <c r="E9938" s="2">
        <v>42329</v>
      </c>
      <c r="F9938" t="s">
        <v>13159</v>
      </c>
      <c r="G9938" s="16">
        <v>44378</v>
      </c>
      <c r="H9938" s="16">
        <v>44742</v>
      </c>
      <c r="I9938" s="3">
        <v>81.180000000000007</v>
      </c>
      <c r="J9938" s="3">
        <v>-54.13</v>
      </c>
      <c r="K9938" s="3">
        <v>27.05</v>
      </c>
      <c r="Q9938" s="29">
        <f t="shared" si="1562"/>
        <v>6</v>
      </c>
      <c r="R9938" s="29">
        <f t="shared" si="1563"/>
        <v>7</v>
      </c>
      <c r="S9938" s="29">
        <f t="shared" si="1564"/>
        <v>9</v>
      </c>
      <c r="T9938" s="30">
        <f t="shared" si="1565"/>
        <v>1</v>
      </c>
      <c r="U9938" s="28">
        <f t="shared" si="1566"/>
        <v>8.1180000000000003</v>
      </c>
      <c r="V9938" t="str">
        <f t="shared" si="1567"/>
        <v>No</v>
      </c>
      <c r="W9938" t="str">
        <f t="shared" si="1568"/>
        <v>11/1/2015</v>
      </c>
      <c r="X9938">
        <f t="shared" si="1569"/>
        <v>1</v>
      </c>
      <c r="Y9938">
        <f t="shared" si="1570"/>
        <v>8.1180000000000003</v>
      </c>
      <c r="Z9938" t="str">
        <f t="shared" si="1571"/>
        <v/>
      </c>
    </row>
    <row r="9939" spans="1:26" ht="13" hidden="1" x14ac:dyDescent="0.25">
      <c r="A9939" t="s">
        <v>2296</v>
      </c>
      <c r="B9939" t="s">
        <v>34</v>
      </c>
      <c r="C9939" t="s">
        <v>5</v>
      </c>
      <c r="D9939" s="46">
        <v>0.1</v>
      </c>
      <c r="E9939" s="2">
        <v>42329</v>
      </c>
      <c r="F9939" t="s">
        <v>13159</v>
      </c>
      <c r="G9939" s="16">
        <v>44378</v>
      </c>
      <c r="H9939" s="16">
        <v>44742</v>
      </c>
      <c r="I9939" s="3">
        <v>81.180000000000007</v>
      </c>
      <c r="J9939" s="3">
        <v>-54.13</v>
      </c>
      <c r="K9939" s="3">
        <v>27.05</v>
      </c>
      <c r="Q9939" s="29">
        <f t="shared" si="1562"/>
        <v>6</v>
      </c>
      <c r="R9939" s="29">
        <f t="shared" si="1563"/>
        <v>7</v>
      </c>
      <c r="S9939" s="29">
        <f t="shared" si="1564"/>
        <v>9</v>
      </c>
      <c r="T9939" s="30">
        <f t="shared" si="1565"/>
        <v>1</v>
      </c>
      <c r="U9939" s="28">
        <f t="shared" si="1566"/>
        <v>8.1180000000000003</v>
      </c>
      <c r="V9939" t="str">
        <f t="shared" si="1567"/>
        <v>No</v>
      </c>
      <c r="W9939" t="str">
        <f t="shared" si="1568"/>
        <v>11/1/2015</v>
      </c>
      <c r="X9939">
        <f t="shared" si="1569"/>
        <v>1</v>
      </c>
      <c r="Y9939">
        <f t="shared" si="1570"/>
        <v>8.1180000000000003</v>
      </c>
      <c r="Z9939" t="str">
        <f t="shared" si="1571"/>
        <v/>
      </c>
    </row>
    <row r="9940" spans="1:26" ht="13" hidden="1" x14ac:dyDescent="0.25">
      <c r="A9940" t="s">
        <v>2297</v>
      </c>
      <c r="B9940" t="s">
        <v>34</v>
      </c>
      <c r="C9940" t="s">
        <v>5</v>
      </c>
      <c r="D9940" s="46">
        <v>0.1</v>
      </c>
      <c r="E9940" s="2">
        <v>42329</v>
      </c>
      <c r="F9940" t="s">
        <v>13159</v>
      </c>
      <c r="G9940" s="16">
        <v>44378</v>
      </c>
      <c r="H9940" s="16">
        <v>44742</v>
      </c>
      <c r="I9940" s="3">
        <v>81.180000000000007</v>
      </c>
      <c r="J9940" s="3">
        <v>-54.13</v>
      </c>
      <c r="K9940" s="3">
        <v>27.05</v>
      </c>
      <c r="Q9940" s="29">
        <f t="shared" si="1562"/>
        <v>6</v>
      </c>
      <c r="R9940" s="29">
        <f t="shared" si="1563"/>
        <v>7</v>
      </c>
      <c r="S9940" s="29">
        <f t="shared" si="1564"/>
        <v>9</v>
      </c>
      <c r="T9940" s="30">
        <f t="shared" si="1565"/>
        <v>1</v>
      </c>
      <c r="U9940" s="28">
        <f t="shared" si="1566"/>
        <v>8.1180000000000003</v>
      </c>
      <c r="V9940" t="str">
        <f t="shared" si="1567"/>
        <v>No</v>
      </c>
      <c r="W9940" t="str">
        <f t="shared" si="1568"/>
        <v>11/1/2015</v>
      </c>
      <c r="X9940">
        <f t="shared" si="1569"/>
        <v>1</v>
      </c>
      <c r="Y9940">
        <f t="shared" si="1570"/>
        <v>8.1180000000000003</v>
      </c>
      <c r="Z9940" t="str">
        <f t="shared" si="1571"/>
        <v/>
      </c>
    </row>
    <row r="9941" spans="1:26" ht="13" hidden="1" x14ac:dyDescent="0.25">
      <c r="A9941" t="s">
        <v>2298</v>
      </c>
      <c r="B9941" t="s">
        <v>34</v>
      </c>
      <c r="C9941" t="s">
        <v>5</v>
      </c>
      <c r="D9941" s="46">
        <v>0.1</v>
      </c>
      <c r="E9941" s="2">
        <v>42329</v>
      </c>
      <c r="F9941" t="s">
        <v>13159</v>
      </c>
      <c r="G9941" s="16">
        <v>44378</v>
      </c>
      <c r="H9941" s="16">
        <v>44742</v>
      </c>
      <c r="I9941" s="3">
        <v>81.180000000000007</v>
      </c>
      <c r="J9941" s="3">
        <v>-54.13</v>
      </c>
      <c r="K9941" s="3">
        <v>27.05</v>
      </c>
      <c r="Q9941" s="29">
        <f t="shared" si="1562"/>
        <v>6</v>
      </c>
      <c r="R9941" s="29">
        <f t="shared" si="1563"/>
        <v>7</v>
      </c>
      <c r="S9941" s="29">
        <f t="shared" si="1564"/>
        <v>9</v>
      </c>
      <c r="T9941" s="30">
        <f t="shared" si="1565"/>
        <v>1</v>
      </c>
      <c r="U9941" s="28">
        <f t="shared" si="1566"/>
        <v>8.1180000000000003</v>
      </c>
      <c r="V9941" t="str">
        <f t="shared" si="1567"/>
        <v>No</v>
      </c>
      <c r="W9941" t="str">
        <f t="shared" si="1568"/>
        <v>11/1/2015</v>
      </c>
      <c r="X9941">
        <f t="shared" si="1569"/>
        <v>1</v>
      </c>
      <c r="Y9941">
        <f t="shared" si="1570"/>
        <v>8.1180000000000003</v>
      </c>
      <c r="Z9941" t="str">
        <f t="shared" si="1571"/>
        <v/>
      </c>
    </row>
    <row r="9942" spans="1:26" ht="13" hidden="1" x14ac:dyDescent="0.25">
      <c r="A9942" t="s">
        <v>2299</v>
      </c>
      <c r="B9942" t="s">
        <v>34</v>
      </c>
      <c r="C9942" t="s">
        <v>5</v>
      </c>
      <c r="D9942" s="46">
        <v>0.1</v>
      </c>
      <c r="E9942" s="2">
        <v>42329</v>
      </c>
      <c r="F9942" t="s">
        <v>13159</v>
      </c>
      <c r="G9942" s="16">
        <v>44378</v>
      </c>
      <c r="H9942" s="16">
        <v>44742</v>
      </c>
      <c r="I9942" s="3">
        <v>81.180000000000007</v>
      </c>
      <c r="J9942" s="3">
        <v>-54.13</v>
      </c>
      <c r="K9942" s="3">
        <v>27.05</v>
      </c>
      <c r="Q9942" s="29">
        <f t="shared" si="1562"/>
        <v>6</v>
      </c>
      <c r="R9942" s="29">
        <f t="shared" si="1563"/>
        <v>7</v>
      </c>
      <c r="S9942" s="29">
        <f t="shared" si="1564"/>
        <v>9</v>
      </c>
      <c r="T9942" s="30">
        <f t="shared" si="1565"/>
        <v>1</v>
      </c>
      <c r="U9942" s="28">
        <f t="shared" si="1566"/>
        <v>8.1180000000000003</v>
      </c>
      <c r="V9942" t="str">
        <f t="shared" si="1567"/>
        <v>No</v>
      </c>
      <c r="W9942" t="str">
        <f t="shared" si="1568"/>
        <v>11/1/2015</v>
      </c>
      <c r="X9942">
        <f t="shared" si="1569"/>
        <v>1</v>
      </c>
      <c r="Y9942">
        <f t="shared" si="1570"/>
        <v>8.1180000000000003</v>
      </c>
      <c r="Z9942" t="str">
        <f t="shared" si="1571"/>
        <v/>
      </c>
    </row>
    <row r="9943" spans="1:26" ht="13" hidden="1" x14ac:dyDescent="0.25">
      <c r="A9943" t="s">
        <v>2300</v>
      </c>
      <c r="B9943" t="s">
        <v>34</v>
      </c>
      <c r="C9943" t="s">
        <v>5</v>
      </c>
      <c r="D9943" s="46">
        <v>0.1</v>
      </c>
      <c r="E9943" s="2">
        <v>42329</v>
      </c>
      <c r="F9943" t="s">
        <v>13159</v>
      </c>
      <c r="G9943" s="16">
        <v>44378</v>
      </c>
      <c r="H9943" s="16">
        <v>44742</v>
      </c>
      <c r="I9943" s="3">
        <v>81.180000000000007</v>
      </c>
      <c r="J9943" s="3">
        <v>-54.13</v>
      </c>
      <c r="K9943" s="3">
        <v>27.05</v>
      </c>
      <c r="Q9943" s="29">
        <f t="shared" si="1562"/>
        <v>6</v>
      </c>
      <c r="R9943" s="29">
        <f t="shared" si="1563"/>
        <v>7</v>
      </c>
      <c r="S9943" s="29">
        <f t="shared" si="1564"/>
        <v>9</v>
      </c>
      <c r="T9943" s="30">
        <f t="shared" si="1565"/>
        <v>1</v>
      </c>
      <c r="U9943" s="28">
        <f t="shared" si="1566"/>
        <v>8.1180000000000003</v>
      </c>
      <c r="V9943" t="str">
        <f t="shared" si="1567"/>
        <v>No</v>
      </c>
      <c r="W9943" t="str">
        <f t="shared" si="1568"/>
        <v>11/1/2015</v>
      </c>
      <c r="X9943">
        <f t="shared" si="1569"/>
        <v>1</v>
      </c>
      <c r="Y9943">
        <f t="shared" si="1570"/>
        <v>8.1180000000000003</v>
      </c>
      <c r="Z9943" t="str">
        <f t="shared" si="1571"/>
        <v/>
      </c>
    </row>
    <row r="9944" spans="1:26" ht="13" hidden="1" x14ac:dyDescent="0.25">
      <c r="A9944" t="s">
        <v>2301</v>
      </c>
      <c r="B9944" t="s">
        <v>34</v>
      </c>
      <c r="C9944" t="s">
        <v>5</v>
      </c>
      <c r="D9944" s="46">
        <v>0.1</v>
      </c>
      <c r="E9944" s="2">
        <v>42329</v>
      </c>
      <c r="F9944" t="s">
        <v>13159</v>
      </c>
      <c r="G9944" s="16">
        <v>44378</v>
      </c>
      <c r="H9944" s="16">
        <v>44742</v>
      </c>
      <c r="I9944" s="3">
        <v>81.180000000000007</v>
      </c>
      <c r="J9944" s="3">
        <v>-54.13</v>
      </c>
      <c r="K9944" s="3">
        <v>27.05</v>
      </c>
      <c r="Q9944" s="29">
        <f t="shared" si="1562"/>
        <v>6</v>
      </c>
      <c r="R9944" s="29">
        <f t="shared" si="1563"/>
        <v>7</v>
      </c>
      <c r="S9944" s="29">
        <f t="shared" si="1564"/>
        <v>9</v>
      </c>
      <c r="T9944" s="30">
        <f t="shared" si="1565"/>
        <v>1</v>
      </c>
      <c r="U9944" s="28">
        <f t="shared" si="1566"/>
        <v>8.1180000000000003</v>
      </c>
      <c r="V9944" t="str">
        <f t="shared" si="1567"/>
        <v>No</v>
      </c>
      <c r="W9944" t="str">
        <f t="shared" si="1568"/>
        <v>11/1/2015</v>
      </c>
      <c r="X9944">
        <f t="shared" si="1569"/>
        <v>1</v>
      </c>
      <c r="Y9944">
        <f t="shared" si="1570"/>
        <v>8.1180000000000003</v>
      </c>
      <c r="Z9944" t="str">
        <f t="shared" si="1571"/>
        <v/>
      </c>
    </row>
    <row r="9945" spans="1:26" ht="13" hidden="1" x14ac:dyDescent="0.25">
      <c r="A9945" t="s">
        <v>2302</v>
      </c>
      <c r="B9945" t="s">
        <v>34</v>
      </c>
      <c r="C9945" t="s">
        <v>5</v>
      </c>
      <c r="D9945" s="46">
        <v>0.1</v>
      </c>
      <c r="E9945" s="2">
        <v>42329</v>
      </c>
      <c r="F9945" t="s">
        <v>13159</v>
      </c>
      <c r="G9945" s="16">
        <v>44378</v>
      </c>
      <c r="H9945" s="16">
        <v>44742</v>
      </c>
      <c r="I9945" s="3">
        <v>81.180000000000007</v>
      </c>
      <c r="J9945" s="3">
        <v>-54.13</v>
      </c>
      <c r="K9945" s="3">
        <v>27.05</v>
      </c>
      <c r="Q9945" s="29">
        <f t="shared" si="1562"/>
        <v>6</v>
      </c>
      <c r="R9945" s="29">
        <f t="shared" si="1563"/>
        <v>7</v>
      </c>
      <c r="S9945" s="29">
        <f t="shared" si="1564"/>
        <v>9</v>
      </c>
      <c r="T9945" s="30">
        <f t="shared" si="1565"/>
        <v>1</v>
      </c>
      <c r="U9945" s="28">
        <f t="shared" si="1566"/>
        <v>8.1180000000000003</v>
      </c>
      <c r="V9945" t="str">
        <f t="shared" si="1567"/>
        <v>No</v>
      </c>
      <c r="W9945" t="str">
        <f t="shared" si="1568"/>
        <v>11/1/2015</v>
      </c>
      <c r="X9945">
        <f t="shared" si="1569"/>
        <v>1</v>
      </c>
      <c r="Y9945">
        <f t="shared" si="1570"/>
        <v>8.1180000000000003</v>
      </c>
      <c r="Z9945" t="str">
        <f t="shared" si="1571"/>
        <v/>
      </c>
    </row>
    <row r="9946" spans="1:26" ht="13" hidden="1" x14ac:dyDescent="0.25">
      <c r="A9946" t="s">
        <v>2313</v>
      </c>
      <c r="B9946" t="s">
        <v>34</v>
      </c>
      <c r="C9946" t="s">
        <v>5</v>
      </c>
      <c r="D9946" s="46">
        <v>0.1</v>
      </c>
      <c r="E9946" s="2">
        <v>42323</v>
      </c>
      <c r="F9946" t="s">
        <v>13160</v>
      </c>
      <c r="G9946" s="16">
        <v>44378</v>
      </c>
      <c r="H9946" s="16">
        <v>44742</v>
      </c>
      <c r="I9946" s="3">
        <v>266.38</v>
      </c>
      <c r="J9946" s="3">
        <v>-177.59</v>
      </c>
      <c r="K9946" s="3">
        <v>88.79</v>
      </c>
      <c r="Q9946" s="29">
        <f t="shared" si="1562"/>
        <v>6</v>
      </c>
      <c r="R9946" s="29">
        <f t="shared" si="1563"/>
        <v>7</v>
      </c>
      <c r="S9946" s="29">
        <f t="shared" si="1564"/>
        <v>15</v>
      </c>
      <c r="T9946" s="30">
        <f t="shared" si="1565"/>
        <v>1</v>
      </c>
      <c r="U9946" s="28">
        <f t="shared" si="1566"/>
        <v>26.638000000000002</v>
      </c>
      <c r="V9946" t="str">
        <f t="shared" si="1567"/>
        <v>No</v>
      </c>
      <c r="W9946" t="str">
        <f t="shared" si="1568"/>
        <v>11/1/2015</v>
      </c>
      <c r="X9946">
        <f t="shared" si="1569"/>
        <v>1</v>
      </c>
      <c r="Y9946">
        <f t="shared" si="1570"/>
        <v>26.638000000000002</v>
      </c>
      <c r="Z9946" t="str">
        <f t="shared" si="1571"/>
        <v/>
      </c>
    </row>
    <row r="9947" spans="1:26" ht="13" hidden="1" x14ac:dyDescent="0.25">
      <c r="A9947" t="s">
        <v>2314</v>
      </c>
      <c r="B9947" t="s">
        <v>34</v>
      </c>
      <c r="C9947" t="s">
        <v>5</v>
      </c>
      <c r="D9947" s="46">
        <v>0.1</v>
      </c>
      <c r="E9947" s="2">
        <v>42323</v>
      </c>
      <c r="F9947" t="s">
        <v>13160</v>
      </c>
      <c r="G9947" s="16">
        <v>44378</v>
      </c>
      <c r="H9947" s="16">
        <v>44742</v>
      </c>
      <c r="I9947" s="3">
        <v>266.36</v>
      </c>
      <c r="J9947" s="3">
        <v>-177.59</v>
      </c>
      <c r="K9947" s="3">
        <v>88.77</v>
      </c>
      <c r="Q9947" s="29">
        <f t="shared" si="1562"/>
        <v>6</v>
      </c>
      <c r="R9947" s="29">
        <f t="shared" si="1563"/>
        <v>7</v>
      </c>
      <c r="S9947" s="29">
        <f t="shared" si="1564"/>
        <v>15</v>
      </c>
      <c r="T9947" s="30">
        <f t="shared" si="1565"/>
        <v>1</v>
      </c>
      <c r="U9947" s="28">
        <f t="shared" si="1566"/>
        <v>26.636000000000003</v>
      </c>
      <c r="V9947" t="str">
        <f t="shared" si="1567"/>
        <v>No</v>
      </c>
      <c r="W9947" t="str">
        <f t="shared" si="1568"/>
        <v>11/1/2015</v>
      </c>
      <c r="X9947">
        <f t="shared" si="1569"/>
        <v>1</v>
      </c>
      <c r="Y9947">
        <f t="shared" si="1570"/>
        <v>26.636000000000003</v>
      </c>
      <c r="Z9947" t="str">
        <f t="shared" si="1571"/>
        <v/>
      </c>
    </row>
    <row r="9948" spans="1:26" ht="13" hidden="1" x14ac:dyDescent="0.25">
      <c r="A9948" t="s">
        <v>2315</v>
      </c>
      <c r="B9948" t="s">
        <v>34</v>
      </c>
      <c r="C9948" t="s">
        <v>5</v>
      </c>
      <c r="D9948" s="46">
        <v>0.1</v>
      </c>
      <c r="E9948" s="2">
        <v>42323</v>
      </c>
      <c r="F9948" t="s">
        <v>13160</v>
      </c>
      <c r="G9948" s="16">
        <v>44378</v>
      </c>
      <c r="H9948" s="16">
        <v>44742</v>
      </c>
      <c r="I9948" s="3">
        <v>266.36</v>
      </c>
      <c r="J9948" s="3">
        <v>-177.59</v>
      </c>
      <c r="K9948" s="3">
        <v>88.77</v>
      </c>
      <c r="Q9948" s="29">
        <f t="shared" si="1562"/>
        <v>6</v>
      </c>
      <c r="R9948" s="29">
        <f t="shared" si="1563"/>
        <v>7</v>
      </c>
      <c r="S9948" s="29">
        <f t="shared" si="1564"/>
        <v>15</v>
      </c>
      <c r="T9948" s="30">
        <f t="shared" si="1565"/>
        <v>1</v>
      </c>
      <c r="U9948" s="28">
        <f t="shared" si="1566"/>
        <v>26.636000000000003</v>
      </c>
      <c r="V9948" t="str">
        <f t="shared" si="1567"/>
        <v>No</v>
      </c>
      <c r="W9948" t="str">
        <f t="shared" si="1568"/>
        <v>11/1/2015</v>
      </c>
      <c r="X9948">
        <f t="shared" si="1569"/>
        <v>1</v>
      </c>
      <c r="Y9948">
        <f t="shared" si="1570"/>
        <v>26.636000000000003</v>
      </c>
      <c r="Z9948" t="str">
        <f t="shared" si="1571"/>
        <v/>
      </c>
    </row>
    <row r="9949" spans="1:26" ht="13" hidden="1" x14ac:dyDescent="0.25">
      <c r="A9949" t="s">
        <v>2316</v>
      </c>
      <c r="B9949" t="s">
        <v>34</v>
      </c>
      <c r="C9949" t="s">
        <v>5</v>
      </c>
      <c r="D9949" s="46">
        <v>0.1</v>
      </c>
      <c r="E9949" s="2">
        <v>42323</v>
      </c>
      <c r="F9949" t="s">
        <v>13160</v>
      </c>
      <c r="G9949" s="16">
        <v>44378</v>
      </c>
      <c r="H9949" s="16">
        <v>44742</v>
      </c>
      <c r="I9949" s="3">
        <v>266.36</v>
      </c>
      <c r="J9949" s="3">
        <v>-177.59</v>
      </c>
      <c r="K9949" s="3">
        <v>88.77</v>
      </c>
      <c r="Q9949" s="29">
        <f t="shared" si="1562"/>
        <v>6</v>
      </c>
      <c r="R9949" s="29">
        <f t="shared" si="1563"/>
        <v>7</v>
      </c>
      <c r="S9949" s="29">
        <f t="shared" si="1564"/>
        <v>15</v>
      </c>
      <c r="T9949" s="30">
        <f t="shared" si="1565"/>
        <v>1</v>
      </c>
      <c r="U9949" s="28">
        <f t="shared" si="1566"/>
        <v>26.636000000000003</v>
      </c>
      <c r="V9949" t="str">
        <f t="shared" si="1567"/>
        <v>No</v>
      </c>
      <c r="W9949" t="str">
        <f t="shared" si="1568"/>
        <v>11/1/2015</v>
      </c>
      <c r="X9949">
        <f t="shared" si="1569"/>
        <v>1</v>
      </c>
      <c r="Y9949">
        <f t="shared" si="1570"/>
        <v>26.636000000000003</v>
      </c>
      <c r="Z9949" t="str">
        <f t="shared" si="1571"/>
        <v/>
      </c>
    </row>
    <row r="9950" spans="1:26" ht="13" hidden="1" x14ac:dyDescent="0.25">
      <c r="A9950" t="s">
        <v>2317</v>
      </c>
      <c r="B9950" t="s">
        <v>34</v>
      </c>
      <c r="C9950" t="s">
        <v>5</v>
      </c>
      <c r="D9950" s="46">
        <v>0.1</v>
      </c>
      <c r="E9950" s="2">
        <v>42323</v>
      </c>
      <c r="F9950" t="s">
        <v>13160</v>
      </c>
      <c r="G9950" s="16">
        <v>44378</v>
      </c>
      <c r="H9950" s="16">
        <v>44742</v>
      </c>
      <c r="I9950" s="3">
        <v>266.36</v>
      </c>
      <c r="J9950" s="3">
        <v>-177.59</v>
      </c>
      <c r="K9950" s="3">
        <v>88.77</v>
      </c>
      <c r="Q9950" s="29">
        <f t="shared" si="1562"/>
        <v>6</v>
      </c>
      <c r="R9950" s="29">
        <f t="shared" si="1563"/>
        <v>7</v>
      </c>
      <c r="S9950" s="29">
        <f t="shared" si="1564"/>
        <v>15</v>
      </c>
      <c r="T9950" s="30">
        <f t="shared" si="1565"/>
        <v>1</v>
      </c>
      <c r="U9950" s="28">
        <f t="shared" si="1566"/>
        <v>26.636000000000003</v>
      </c>
      <c r="V9950" t="str">
        <f t="shared" si="1567"/>
        <v>No</v>
      </c>
      <c r="W9950" t="str">
        <f t="shared" si="1568"/>
        <v>11/1/2015</v>
      </c>
      <c r="X9950">
        <f t="shared" si="1569"/>
        <v>1</v>
      </c>
      <c r="Y9950">
        <f t="shared" si="1570"/>
        <v>26.636000000000003</v>
      </c>
      <c r="Z9950" t="str">
        <f t="shared" si="1571"/>
        <v/>
      </c>
    </row>
    <row r="9951" spans="1:26" ht="13" hidden="1" x14ac:dyDescent="0.25">
      <c r="A9951" t="s">
        <v>2318</v>
      </c>
      <c r="B9951" t="s">
        <v>34</v>
      </c>
      <c r="C9951" t="s">
        <v>5</v>
      </c>
      <c r="D9951" s="46">
        <v>0.1</v>
      </c>
      <c r="E9951" s="2">
        <v>42323</v>
      </c>
      <c r="F9951" t="s">
        <v>13160</v>
      </c>
      <c r="G9951" s="16">
        <v>44378</v>
      </c>
      <c r="H9951" s="16">
        <v>44742</v>
      </c>
      <c r="I9951" s="3">
        <v>266.36</v>
      </c>
      <c r="J9951" s="3">
        <v>-177.59</v>
      </c>
      <c r="K9951" s="3">
        <v>88.77</v>
      </c>
      <c r="Q9951" s="29">
        <f t="shared" si="1562"/>
        <v>6</v>
      </c>
      <c r="R9951" s="29">
        <f t="shared" si="1563"/>
        <v>7</v>
      </c>
      <c r="S9951" s="29">
        <f t="shared" si="1564"/>
        <v>15</v>
      </c>
      <c r="T9951" s="30">
        <f t="shared" si="1565"/>
        <v>1</v>
      </c>
      <c r="U9951" s="28">
        <f t="shared" si="1566"/>
        <v>26.636000000000003</v>
      </c>
      <c r="V9951" t="str">
        <f t="shared" si="1567"/>
        <v>No</v>
      </c>
      <c r="W9951" t="str">
        <f t="shared" si="1568"/>
        <v>11/1/2015</v>
      </c>
      <c r="X9951">
        <f t="shared" si="1569"/>
        <v>1</v>
      </c>
      <c r="Y9951">
        <f t="shared" si="1570"/>
        <v>26.636000000000003</v>
      </c>
      <c r="Z9951" t="str">
        <f t="shared" si="1571"/>
        <v/>
      </c>
    </row>
    <row r="9952" spans="1:26" ht="13" hidden="1" x14ac:dyDescent="0.25">
      <c r="A9952" t="s">
        <v>2319</v>
      </c>
      <c r="B9952" t="s">
        <v>34</v>
      </c>
      <c r="C9952" t="s">
        <v>5</v>
      </c>
      <c r="D9952" s="46">
        <v>0.1</v>
      </c>
      <c r="E9952" s="2">
        <v>42323</v>
      </c>
      <c r="F9952" t="s">
        <v>13160</v>
      </c>
      <c r="G9952" s="16">
        <v>44378</v>
      </c>
      <c r="H9952" s="16">
        <v>44742</v>
      </c>
      <c r="I9952" s="3">
        <v>266.36</v>
      </c>
      <c r="J9952" s="3">
        <v>-177.59</v>
      </c>
      <c r="K9952" s="3">
        <v>88.77</v>
      </c>
      <c r="Q9952" s="29">
        <f t="shared" si="1562"/>
        <v>6</v>
      </c>
      <c r="R9952" s="29">
        <f t="shared" si="1563"/>
        <v>7</v>
      </c>
      <c r="S9952" s="29">
        <f t="shared" si="1564"/>
        <v>15</v>
      </c>
      <c r="T9952" s="30">
        <f t="shared" si="1565"/>
        <v>1</v>
      </c>
      <c r="U9952" s="28">
        <f t="shared" si="1566"/>
        <v>26.636000000000003</v>
      </c>
      <c r="V9952" t="str">
        <f t="shared" si="1567"/>
        <v>No</v>
      </c>
      <c r="W9952" t="str">
        <f t="shared" si="1568"/>
        <v>11/1/2015</v>
      </c>
      <c r="X9952">
        <f t="shared" si="1569"/>
        <v>1</v>
      </c>
      <c r="Y9952">
        <f t="shared" si="1570"/>
        <v>26.636000000000003</v>
      </c>
      <c r="Z9952" t="str">
        <f t="shared" si="1571"/>
        <v/>
      </c>
    </row>
    <row r="9953" spans="1:26" ht="13" hidden="1" x14ac:dyDescent="0.25">
      <c r="A9953" t="s">
        <v>2320</v>
      </c>
      <c r="B9953" t="s">
        <v>34</v>
      </c>
      <c r="C9953" t="s">
        <v>5</v>
      </c>
      <c r="D9953" s="46">
        <v>0.1</v>
      </c>
      <c r="E9953" s="2">
        <v>42309</v>
      </c>
      <c r="F9953" t="s">
        <v>13161</v>
      </c>
      <c r="G9953" s="16">
        <v>44378</v>
      </c>
      <c r="H9953" s="16">
        <v>44742</v>
      </c>
      <c r="I9953" s="3">
        <v>40.9</v>
      </c>
      <c r="J9953" s="3">
        <v>-27.27</v>
      </c>
      <c r="K9953" s="3">
        <v>13.63</v>
      </c>
      <c r="Q9953" s="29">
        <f t="shared" si="1562"/>
        <v>6</v>
      </c>
      <c r="R9953" s="29">
        <f t="shared" si="1563"/>
        <v>7</v>
      </c>
      <c r="S9953" s="29">
        <f t="shared" si="1564"/>
        <v>29</v>
      </c>
      <c r="T9953" s="30">
        <f t="shared" si="1565"/>
        <v>1</v>
      </c>
      <c r="U9953" s="28">
        <f t="shared" si="1566"/>
        <v>4.09</v>
      </c>
      <c r="V9953" t="str">
        <f t="shared" si="1567"/>
        <v>No</v>
      </c>
      <c r="W9953" t="str">
        <f t="shared" si="1568"/>
        <v>11/1/2015</v>
      </c>
      <c r="X9953">
        <f t="shared" si="1569"/>
        <v>1</v>
      </c>
      <c r="Y9953">
        <f t="shared" si="1570"/>
        <v>4.09</v>
      </c>
      <c r="Z9953" t="str">
        <f t="shared" si="1571"/>
        <v/>
      </c>
    </row>
    <row r="9954" spans="1:26" ht="13" hidden="1" x14ac:dyDescent="0.25">
      <c r="A9954" t="s">
        <v>2321</v>
      </c>
      <c r="B9954" t="s">
        <v>34</v>
      </c>
      <c r="C9954" t="s">
        <v>5</v>
      </c>
      <c r="D9954" s="46">
        <v>0.1</v>
      </c>
      <c r="E9954" s="2">
        <v>42309</v>
      </c>
      <c r="F9954" t="s">
        <v>13161</v>
      </c>
      <c r="G9954" s="16">
        <v>44378</v>
      </c>
      <c r="H9954" s="16">
        <v>44742</v>
      </c>
      <c r="I9954" s="3">
        <v>40.9</v>
      </c>
      <c r="J9954" s="3">
        <v>-27.27</v>
      </c>
      <c r="K9954" s="3">
        <v>13.63</v>
      </c>
      <c r="Q9954" s="29">
        <f t="shared" si="1562"/>
        <v>6</v>
      </c>
      <c r="R9954" s="29">
        <f t="shared" si="1563"/>
        <v>7</v>
      </c>
      <c r="S9954" s="29">
        <f t="shared" si="1564"/>
        <v>29</v>
      </c>
      <c r="T9954" s="30">
        <f t="shared" si="1565"/>
        <v>1</v>
      </c>
      <c r="U9954" s="28">
        <f t="shared" si="1566"/>
        <v>4.09</v>
      </c>
      <c r="V9954" t="str">
        <f t="shared" si="1567"/>
        <v>No</v>
      </c>
      <c r="W9954" t="str">
        <f t="shared" si="1568"/>
        <v>11/1/2015</v>
      </c>
      <c r="X9954">
        <f t="shared" si="1569"/>
        <v>1</v>
      </c>
      <c r="Y9954">
        <f t="shared" si="1570"/>
        <v>4.09</v>
      </c>
      <c r="Z9954" t="str">
        <f t="shared" si="1571"/>
        <v/>
      </c>
    </row>
    <row r="9955" spans="1:26" ht="13" hidden="1" x14ac:dyDescent="0.25">
      <c r="A9955" t="s">
        <v>2322</v>
      </c>
      <c r="B9955" t="s">
        <v>34</v>
      </c>
      <c r="C9955" t="s">
        <v>5</v>
      </c>
      <c r="D9955" s="46">
        <v>0.1</v>
      </c>
      <c r="E9955" s="2">
        <v>42309</v>
      </c>
      <c r="F9955" t="s">
        <v>13161</v>
      </c>
      <c r="G9955" s="16">
        <v>44378</v>
      </c>
      <c r="H9955" s="16">
        <v>44742</v>
      </c>
      <c r="I9955" s="3">
        <v>40.9</v>
      </c>
      <c r="J9955" s="3">
        <v>-27.27</v>
      </c>
      <c r="K9955" s="3">
        <v>13.63</v>
      </c>
      <c r="Q9955" s="29">
        <f t="shared" si="1562"/>
        <v>6</v>
      </c>
      <c r="R9955" s="29">
        <f t="shared" si="1563"/>
        <v>7</v>
      </c>
      <c r="S9955" s="29">
        <f t="shared" si="1564"/>
        <v>29</v>
      </c>
      <c r="T9955" s="30">
        <f t="shared" si="1565"/>
        <v>1</v>
      </c>
      <c r="U9955" s="28">
        <f t="shared" si="1566"/>
        <v>4.09</v>
      </c>
      <c r="V9955" t="str">
        <f t="shared" si="1567"/>
        <v>No</v>
      </c>
      <c r="W9955" t="str">
        <f t="shared" si="1568"/>
        <v>11/1/2015</v>
      </c>
      <c r="X9955">
        <f t="shared" si="1569"/>
        <v>1</v>
      </c>
      <c r="Y9955">
        <f t="shared" si="1570"/>
        <v>4.09</v>
      </c>
      <c r="Z9955" t="str">
        <f t="shared" si="1571"/>
        <v/>
      </c>
    </row>
    <row r="9956" spans="1:26" ht="13" hidden="1" x14ac:dyDescent="0.25">
      <c r="A9956" t="s">
        <v>2323</v>
      </c>
      <c r="B9956" t="s">
        <v>34</v>
      </c>
      <c r="C9956" t="s">
        <v>5</v>
      </c>
      <c r="D9956" s="46">
        <v>0.1</v>
      </c>
      <c r="E9956" s="2">
        <v>42309</v>
      </c>
      <c r="F9956" t="s">
        <v>13161</v>
      </c>
      <c r="G9956" s="16">
        <v>44378</v>
      </c>
      <c r="H9956" s="16">
        <v>44742</v>
      </c>
      <c r="I9956" s="3">
        <v>40.9</v>
      </c>
      <c r="J9956" s="3">
        <v>-27.27</v>
      </c>
      <c r="K9956" s="3">
        <v>13.63</v>
      </c>
      <c r="Q9956" s="29">
        <f t="shared" si="1562"/>
        <v>6</v>
      </c>
      <c r="R9956" s="29">
        <f t="shared" si="1563"/>
        <v>7</v>
      </c>
      <c r="S9956" s="29">
        <f t="shared" si="1564"/>
        <v>29</v>
      </c>
      <c r="T9956" s="30">
        <f t="shared" si="1565"/>
        <v>1</v>
      </c>
      <c r="U9956" s="28">
        <f t="shared" si="1566"/>
        <v>4.09</v>
      </c>
      <c r="V9956" t="str">
        <f t="shared" si="1567"/>
        <v>No</v>
      </c>
      <c r="W9956" t="str">
        <f t="shared" si="1568"/>
        <v>11/1/2015</v>
      </c>
      <c r="X9956">
        <f t="shared" si="1569"/>
        <v>1</v>
      </c>
      <c r="Y9956">
        <f t="shared" si="1570"/>
        <v>4.09</v>
      </c>
      <c r="Z9956" t="str">
        <f t="shared" si="1571"/>
        <v/>
      </c>
    </row>
    <row r="9957" spans="1:26" ht="13" hidden="1" x14ac:dyDescent="0.25">
      <c r="A9957" t="s">
        <v>2324</v>
      </c>
      <c r="B9957" t="s">
        <v>34</v>
      </c>
      <c r="C9957" t="s">
        <v>5</v>
      </c>
      <c r="D9957" s="46">
        <v>0.1</v>
      </c>
      <c r="E9957" s="2">
        <v>42309</v>
      </c>
      <c r="F9957" t="s">
        <v>13161</v>
      </c>
      <c r="G9957" s="16">
        <v>44378</v>
      </c>
      <c r="H9957" s="16">
        <v>44742</v>
      </c>
      <c r="I9957" s="3">
        <v>40.9</v>
      </c>
      <c r="J9957" s="3">
        <v>-27.27</v>
      </c>
      <c r="K9957" s="3">
        <v>13.63</v>
      </c>
      <c r="Q9957" s="29">
        <f t="shared" si="1562"/>
        <v>6</v>
      </c>
      <c r="R9957" s="29">
        <f t="shared" si="1563"/>
        <v>7</v>
      </c>
      <c r="S9957" s="29">
        <f t="shared" si="1564"/>
        <v>29</v>
      </c>
      <c r="T9957" s="30">
        <f t="shared" si="1565"/>
        <v>1</v>
      </c>
      <c r="U9957" s="28">
        <f t="shared" si="1566"/>
        <v>4.09</v>
      </c>
      <c r="V9957" t="str">
        <f t="shared" si="1567"/>
        <v>No</v>
      </c>
      <c r="W9957" t="str">
        <f t="shared" si="1568"/>
        <v>11/1/2015</v>
      </c>
      <c r="X9957">
        <f t="shared" si="1569"/>
        <v>1</v>
      </c>
      <c r="Y9957">
        <f t="shared" si="1570"/>
        <v>4.09</v>
      </c>
      <c r="Z9957" t="str">
        <f t="shared" si="1571"/>
        <v/>
      </c>
    </row>
    <row r="9958" spans="1:26" ht="13" hidden="1" x14ac:dyDescent="0.25">
      <c r="A9958" t="s">
        <v>2325</v>
      </c>
      <c r="B9958" t="s">
        <v>34</v>
      </c>
      <c r="C9958" t="s">
        <v>5</v>
      </c>
      <c r="D9958" s="46">
        <v>0.1</v>
      </c>
      <c r="E9958" s="2">
        <v>42309</v>
      </c>
      <c r="F9958" t="s">
        <v>13161</v>
      </c>
      <c r="G9958" s="16">
        <v>44378</v>
      </c>
      <c r="H9958" s="16">
        <v>44742</v>
      </c>
      <c r="I9958" s="3">
        <v>40.9</v>
      </c>
      <c r="J9958" s="3">
        <v>-27.27</v>
      </c>
      <c r="K9958" s="3">
        <v>13.63</v>
      </c>
      <c r="Q9958" s="29">
        <f t="shared" si="1562"/>
        <v>6</v>
      </c>
      <c r="R9958" s="29">
        <f t="shared" si="1563"/>
        <v>7</v>
      </c>
      <c r="S9958" s="29">
        <f t="shared" si="1564"/>
        <v>29</v>
      </c>
      <c r="T9958" s="30">
        <f t="shared" si="1565"/>
        <v>1</v>
      </c>
      <c r="U9958" s="28">
        <f t="shared" si="1566"/>
        <v>4.09</v>
      </c>
      <c r="V9958" t="str">
        <f t="shared" si="1567"/>
        <v>No</v>
      </c>
      <c r="W9958" t="str">
        <f t="shared" si="1568"/>
        <v>11/1/2015</v>
      </c>
      <c r="X9958">
        <f t="shared" si="1569"/>
        <v>1</v>
      </c>
      <c r="Y9958">
        <f t="shared" si="1570"/>
        <v>4.09</v>
      </c>
      <c r="Z9958" t="str">
        <f t="shared" si="1571"/>
        <v/>
      </c>
    </row>
    <row r="9959" spans="1:26" ht="13" hidden="1" x14ac:dyDescent="0.25">
      <c r="A9959" t="s">
        <v>2326</v>
      </c>
      <c r="B9959" t="s">
        <v>34</v>
      </c>
      <c r="C9959" t="s">
        <v>5</v>
      </c>
      <c r="D9959" s="46">
        <v>0.1</v>
      </c>
      <c r="E9959" s="2">
        <v>42309</v>
      </c>
      <c r="F9959" t="s">
        <v>13161</v>
      </c>
      <c r="G9959" s="16">
        <v>44378</v>
      </c>
      <c r="H9959" s="16">
        <v>44742</v>
      </c>
      <c r="I9959" s="3">
        <v>40.9</v>
      </c>
      <c r="J9959" s="3">
        <v>-27.27</v>
      </c>
      <c r="K9959" s="3">
        <v>13.63</v>
      </c>
      <c r="Q9959" s="29">
        <f t="shared" si="1562"/>
        <v>6</v>
      </c>
      <c r="R9959" s="29">
        <f t="shared" si="1563"/>
        <v>7</v>
      </c>
      <c r="S9959" s="29">
        <f t="shared" si="1564"/>
        <v>29</v>
      </c>
      <c r="T9959" s="30">
        <f t="shared" si="1565"/>
        <v>1</v>
      </c>
      <c r="U9959" s="28">
        <f t="shared" si="1566"/>
        <v>4.09</v>
      </c>
      <c r="V9959" t="str">
        <f t="shared" si="1567"/>
        <v>No</v>
      </c>
      <c r="W9959" t="str">
        <f t="shared" si="1568"/>
        <v>11/1/2015</v>
      </c>
      <c r="X9959">
        <f t="shared" si="1569"/>
        <v>1</v>
      </c>
      <c r="Y9959">
        <f t="shared" si="1570"/>
        <v>4.09</v>
      </c>
      <c r="Z9959" t="str">
        <f t="shared" si="1571"/>
        <v/>
      </c>
    </row>
    <row r="9960" spans="1:26" ht="13" hidden="1" x14ac:dyDescent="0.25">
      <c r="A9960" t="s">
        <v>2328</v>
      </c>
      <c r="B9960" t="s">
        <v>34</v>
      </c>
      <c r="C9960" t="s">
        <v>5</v>
      </c>
      <c r="D9960" s="46">
        <v>0.1</v>
      </c>
      <c r="E9960" s="2">
        <v>42309</v>
      </c>
      <c r="F9960" t="s">
        <v>13161</v>
      </c>
      <c r="G9960" s="16">
        <v>44378</v>
      </c>
      <c r="H9960" s="16">
        <v>44742</v>
      </c>
      <c r="I9960" s="3">
        <v>40.9</v>
      </c>
      <c r="J9960" s="3">
        <v>-27.27</v>
      </c>
      <c r="K9960" s="3">
        <v>13.63</v>
      </c>
      <c r="Q9960" s="29">
        <f t="shared" si="1562"/>
        <v>6</v>
      </c>
      <c r="R9960" s="29">
        <f t="shared" si="1563"/>
        <v>7</v>
      </c>
      <c r="S9960" s="29">
        <f t="shared" si="1564"/>
        <v>29</v>
      </c>
      <c r="T9960" s="30">
        <f t="shared" si="1565"/>
        <v>1</v>
      </c>
      <c r="U9960" s="28">
        <f t="shared" si="1566"/>
        <v>4.09</v>
      </c>
      <c r="V9960" t="str">
        <f t="shared" si="1567"/>
        <v>No</v>
      </c>
      <c r="W9960" t="str">
        <f t="shared" si="1568"/>
        <v>11/1/2015</v>
      </c>
      <c r="X9960">
        <f t="shared" si="1569"/>
        <v>1</v>
      </c>
      <c r="Y9960">
        <f t="shared" si="1570"/>
        <v>4.09</v>
      </c>
      <c r="Z9960" t="str">
        <f t="shared" si="1571"/>
        <v/>
      </c>
    </row>
    <row r="9961" spans="1:26" ht="13" hidden="1" x14ac:dyDescent="0.25">
      <c r="A9961" t="s">
        <v>2329</v>
      </c>
      <c r="B9961" t="s">
        <v>34</v>
      </c>
      <c r="C9961" t="s">
        <v>5</v>
      </c>
      <c r="D9961" s="46">
        <v>0.1</v>
      </c>
      <c r="E9961" s="2">
        <v>42309</v>
      </c>
      <c r="F9961" t="s">
        <v>13161</v>
      </c>
      <c r="G9961" s="16">
        <v>44378</v>
      </c>
      <c r="H9961" s="16">
        <v>44742</v>
      </c>
      <c r="I9961" s="3">
        <v>40.9</v>
      </c>
      <c r="J9961" s="3">
        <v>-27.27</v>
      </c>
      <c r="K9961" s="3">
        <v>13.63</v>
      </c>
      <c r="Q9961" s="29">
        <f t="shared" si="1562"/>
        <v>6</v>
      </c>
      <c r="R9961" s="29">
        <f t="shared" si="1563"/>
        <v>7</v>
      </c>
      <c r="S9961" s="29">
        <f t="shared" si="1564"/>
        <v>29</v>
      </c>
      <c r="T9961" s="30">
        <f t="shared" si="1565"/>
        <v>1</v>
      </c>
      <c r="U9961" s="28">
        <f t="shared" si="1566"/>
        <v>4.09</v>
      </c>
      <c r="V9961" t="str">
        <f t="shared" si="1567"/>
        <v>No</v>
      </c>
      <c r="W9961" t="str">
        <f t="shared" si="1568"/>
        <v>11/1/2015</v>
      </c>
      <c r="X9961">
        <f t="shared" si="1569"/>
        <v>1</v>
      </c>
      <c r="Y9961">
        <f t="shared" si="1570"/>
        <v>4.09</v>
      </c>
      <c r="Z9961" t="str">
        <f t="shared" si="1571"/>
        <v/>
      </c>
    </row>
    <row r="9962" spans="1:26" ht="13" hidden="1" x14ac:dyDescent="0.25">
      <c r="A9962" t="s">
        <v>2330</v>
      </c>
      <c r="B9962" t="s">
        <v>34</v>
      </c>
      <c r="C9962" t="s">
        <v>5</v>
      </c>
      <c r="D9962" s="46">
        <v>0.1</v>
      </c>
      <c r="E9962" s="2">
        <v>42309</v>
      </c>
      <c r="F9962" t="s">
        <v>13161</v>
      </c>
      <c r="G9962" s="16">
        <v>44378</v>
      </c>
      <c r="H9962" s="16">
        <v>44742</v>
      </c>
      <c r="I9962" s="3">
        <v>40.9</v>
      </c>
      <c r="J9962" s="3">
        <v>-27.27</v>
      </c>
      <c r="K9962" s="3">
        <v>13.63</v>
      </c>
      <c r="Q9962" s="29">
        <f t="shared" si="1562"/>
        <v>6</v>
      </c>
      <c r="R9962" s="29">
        <f t="shared" si="1563"/>
        <v>7</v>
      </c>
      <c r="S9962" s="29">
        <f t="shared" si="1564"/>
        <v>29</v>
      </c>
      <c r="T9962" s="30">
        <f t="shared" si="1565"/>
        <v>1</v>
      </c>
      <c r="U9962" s="28">
        <f t="shared" si="1566"/>
        <v>4.09</v>
      </c>
      <c r="V9962" t="str">
        <f t="shared" si="1567"/>
        <v>No</v>
      </c>
      <c r="W9962" t="str">
        <f t="shared" si="1568"/>
        <v>11/1/2015</v>
      </c>
      <c r="X9962">
        <f t="shared" si="1569"/>
        <v>1</v>
      </c>
      <c r="Y9962">
        <f t="shared" si="1570"/>
        <v>4.09</v>
      </c>
      <c r="Z9962" t="str">
        <f t="shared" si="1571"/>
        <v/>
      </c>
    </row>
    <row r="9963" spans="1:26" ht="13" hidden="1" x14ac:dyDescent="0.25">
      <c r="A9963" t="s">
        <v>2331</v>
      </c>
      <c r="B9963" t="s">
        <v>34</v>
      </c>
      <c r="C9963" t="s">
        <v>5</v>
      </c>
      <c r="D9963" s="46">
        <v>0.1</v>
      </c>
      <c r="E9963" s="2">
        <v>42309</v>
      </c>
      <c r="F9963" t="s">
        <v>13161</v>
      </c>
      <c r="G9963" s="16">
        <v>44378</v>
      </c>
      <c r="H9963" s="16">
        <v>44742</v>
      </c>
      <c r="I9963" s="3">
        <v>40.9</v>
      </c>
      <c r="J9963" s="3">
        <v>-27.27</v>
      </c>
      <c r="K9963" s="3">
        <v>13.63</v>
      </c>
      <c r="Q9963" s="29">
        <f t="shared" si="1562"/>
        <v>6</v>
      </c>
      <c r="R9963" s="29">
        <f t="shared" si="1563"/>
        <v>7</v>
      </c>
      <c r="S9963" s="29">
        <f t="shared" si="1564"/>
        <v>29</v>
      </c>
      <c r="T9963" s="30">
        <f t="shared" si="1565"/>
        <v>1</v>
      </c>
      <c r="U9963" s="28">
        <f t="shared" si="1566"/>
        <v>4.09</v>
      </c>
      <c r="V9963" t="str">
        <f t="shared" si="1567"/>
        <v>No</v>
      </c>
      <c r="W9963" t="str">
        <f t="shared" si="1568"/>
        <v>11/1/2015</v>
      </c>
      <c r="X9963">
        <f t="shared" si="1569"/>
        <v>1</v>
      </c>
      <c r="Y9963">
        <f t="shared" si="1570"/>
        <v>4.09</v>
      </c>
      <c r="Z9963" t="str">
        <f t="shared" si="1571"/>
        <v/>
      </c>
    </row>
    <row r="9964" spans="1:26" ht="13" hidden="1" x14ac:dyDescent="0.25">
      <c r="A9964" t="s">
        <v>2333</v>
      </c>
      <c r="B9964" t="s">
        <v>34</v>
      </c>
      <c r="C9964" t="s">
        <v>5</v>
      </c>
      <c r="D9964" s="46">
        <v>0.1</v>
      </c>
      <c r="E9964" s="2">
        <v>42309</v>
      </c>
      <c r="F9964" t="s">
        <v>13161</v>
      </c>
      <c r="G9964" s="16">
        <v>44378</v>
      </c>
      <c r="H9964" s="16">
        <v>44742</v>
      </c>
      <c r="I9964" s="3">
        <v>40.9</v>
      </c>
      <c r="J9964" s="3">
        <v>-27.27</v>
      </c>
      <c r="K9964" s="3">
        <v>13.63</v>
      </c>
      <c r="Q9964" s="29">
        <f t="shared" si="1562"/>
        <v>6</v>
      </c>
      <c r="R9964" s="29">
        <f t="shared" si="1563"/>
        <v>7</v>
      </c>
      <c r="S9964" s="29">
        <f t="shared" si="1564"/>
        <v>29</v>
      </c>
      <c r="T9964" s="30">
        <f t="shared" si="1565"/>
        <v>1</v>
      </c>
      <c r="U9964" s="28">
        <f t="shared" si="1566"/>
        <v>4.09</v>
      </c>
      <c r="V9964" t="str">
        <f t="shared" si="1567"/>
        <v>No</v>
      </c>
      <c r="W9964" t="str">
        <f t="shared" si="1568"/>
        <v>11/1/2015</v>
      </c>
      <c r="X9964">
        <f t="shared" si="1569"/>
        <v>1</v>
      </c>
      <c r="Y9964">
        <f t="shared" si="1570"/>
        <v>4.09</v>
      </c>
      <c r="Z9964" t="str">
        <f t="shared" si="1571"/>
        <v/>
      </c>
    </row>
    <row r="9965" spans="1:26" ht="13" hidden="1" x14ac:dyDescent="0.25">
      <c r="A9965" t="s">
        <v>2335</v>
      </c>
      <c r="B9965" t="s">
        <v>34</v>
      </c>
      <c r="C9965" t="s">
        <v>5</v>
      </c>
      <c r="D9965" s="46">
        <v>0.1</v>
      </c>
      <c r="E9965" s="2">
        <v>42309</v>
      </c>
      <c r="F9965" t="s">
        <v>13161</v>
      </c>
      <c r="G9965" s="16">
        <v>44378</v>
      </c>
      <c r="H9965" s="16">
        <v>44742</v>
      </c>
      <c r="I9965" s="3">
        <v>40.9</v>
      </c>
      <c r="J9965" s="3">
        <v>-27.27</v>
      </c>
      <c r="K9965" s="3">
        <v>13.63</v>
      </c>
      <c r="Q9965" s="29">
        <f t="shared" si="1562"/>
        <v>6</v>
      </c>
      <c r="R9965" s="29">
        <f t="shared" si="1563"/>
        <v>7</v>
      </c>
      <c r="S9965" s="29">
        <f t="shared" si="1564"/>
        <v>29</v>
      </c>
      <c r="T9965" s="30">
        <f t="shared" si="1565"/>
        <v>1</v>
      </c>
      <c r="U9965" s="28">
        <f t="shared" si="1566"/>
        <v>4.09</v>
      </c>
      <c r="V9965" t="str">
        <f t="shared" si="1567"/>
        <v>No</v>
      </c>
      <c r="W9965" t="str">
        <f t="shared" si="1568"/>
        <v>11/1/2015</v>
      </c>
      <c r="X9965">
        <f t="shared" si="1569"/>
        <v>1</v>
      </c>
      <c r="Y9965">
        <f t="shared" si="1570"/>
        <v>4.09</v>
      </c>
      <c r="Z9965" t="str">
        <f t="shared" si="1571"/>
        <v/>
      </c>
    </row>
    <row r="9966" spans="1:26" ht="13" hidden="1" x14ac:dyDescent="0.25">
      <c r="A9966" t="s">
        <v>2337</v>
      </c>
      <c r="B9966" t="s">
        <v>34</v>
      </c>
      <c r="C9966" t="s">
        <v>5</v>
      </c>
      <c r="D9966" s="46">
        <v>0.1</v>
      </c>
      <c r="E9966" s="2">
        <v>42309</v>
      </c>
      <c r="F9966" t="s">
        <v>13161</v>
      </c>
      <c r="G9966" s="16">
        <v>44378</v>
      </c>
      <c r="H9966" s="16">
        <v>44742</v>
      </c>
      <c r="I9966" s="3">
        <v>40.9</v>
      </c>
      <c r="J9966" s="3">
        <v>-27.27</v>
      </c>
      <c r="K9966" s="3">
        <v>13.63</v>
      </c>
      <c r="Q9966" s="29">
        <f t="shared" si="1562"/>
        <v>6</v>
      </c>
      <c r="R9966" s="29">
        <f t="shared" si="1563"/>
        <v>7</v>
      </c>
      <c r="S9966" s="29">
        <f t="shared" si="1564"/>
        <v>29</v>
      </c>
      <c r="T9966" s="30">
        <f t="shared" si="1565"/>
        <v>1</v>
      </c>
      <c r="U9966" s="28">
        <f t="shared" si="1566"/>
        <v>4.09</v>
      </c>
      <c r="V9966" t="str">
        <f t="shared" si="1567"/>
        <v>No</v>
      </c>
      <c r="W9966" t="str">
        <f t="shared" si="1568"/>
        <v>11/1/2015</v>
      </c>
      <c r="X9966">
        <f t="shared" si="1569"/>
        <v>1</v>
      </c>
      <c r="Y9966">
        <f t="shared" si="1570"/>
        <v>4.09</v>
      </c>
      <c r="Z9966" t="str">
        <f t="shared" si="1571"/>
        <v/>
      </c>
    </row>
    <row r="9967" spans="1:26" ht="13" hidden="1" x14ac:dyDescent="0.25">
      <c r="A9967" t="s">
        <v>2339</v>
      </c>
      <c r="B9967" t="s">
        <v>34</v>
      </c>
      <c r="C9967" t="s">
        <v>5</v>
      </c>
      <c r="D9967" s="46">
        <v>0.1</v>
      </c>
      <c r="E9967" s="2">
        <v>42309</v>
      </c>
      <c r="F9967" t="s">
        <v>13161</v>
      </c>
      <c r="G9967" s="16">
        <v>44378</v>
      </c>
      <c r="H9967" s="16">
        <v>44742</v>
      </c>
      <c r="I9967" s="3">
        <v>40.9</v>
      </c>
      <c r="J9967" s="3">
        <v>-27.27</v>
      </c>
      <c r="K9967" s="3">
        <v>13.63</v>
      </c>
      <c r="Q9967" s="29">
        <f t="shared" si="1562"/>
        <v>6</v>
      </c>
      <c r="R9967" s="29">
        <f t="shared" si="1563"/>
        <v>7</v>
      </c>
      <c r="S9967" s="29">
        <f t="shared" si="1564"/>
        <v>29</v>
      </c>
      <c r="T9967" s="30">
        <f t="shared" si="1565"/>
        <v>1</v>
      </c>
      <c r="U9967" s="28">
        <f t="shared" si="1566"/>
        <v>4.09</v>
      </c>
      <c r="V9967" t="str">
        <f t="shared" si="1567"/>
        <v>No</v>
      </c>
      <c r="W9967" t="str">
        <f t="shared" si="1568"/>
        <v>11/1/2015</v>
      </c>
      <c r="X9967">
        <f t="shared" si="1569"/>
        <v>1</v>
      </c>
      <c r="Y9967">
        <f t="shared" si="1570"/>
        <v>4.09</v>
      </c>
      <c r="Z9967" t="str">
        <f t="shared" si="1571"/>
        <v/>
      </c>
    </row>
    <row r="9968" spans="1:26" ht="13" hidden="1" x14ac:dyDescent="0.25">
      <c r="A9968" t="s">
        <v>2340</v>
      </c>
      <c r="B9968" t="s">
        <v>34</v>
      </c>
      <c r="C9968" t="s">
        <v>5</v>
      </c>
      <c r="D9968" s="46">
        <v>0.1</v>
      </c>
      <c r="E9968" s="2">
        <v>42309</v>
      </c>
      <c r="F9968" t="s">
        <v>13161</v>
      </c>
      <c r="G9968" s="16">
        <v>44378</v>
      </c>
      <c r="H9968" s="16">
        <v>44742</v>
      </c>
      <c r="I9968" s="3">
        <v>40.9</v>
      </c>
      <c r="J9968" s="3">
        <v>-27.27</v>
      </c>
      <c r="K9968" s="3">
        <v>13.63</v>
      </c>
      <c r="Q9968" s="29">
        <f t="shared" si="1562"/>
        <v>6</v>
      </c>
      <c r="R9968" s="29">
        <f t="shared" si="1563"/>
        <v>7</v>
      </c>
      <c r="S9968" s="29">
        <f t="shared" si="1564"/>
        <v>29</v>
      </c>
      <c r="T9968" s="30">
        <f t="shared" si="1565"/>
        <v>1</v>
      </c>
      <c r="U9968" s="28">
        <f t="shared" si="1566"/>
        <v>4.09</v>
      </c>
      <c r="V9968" t="str">
        <f t="shared" si="1567"/>
        <v>No</v>
      </c>
      <c r="W9968" t="str">
        <f t="shared" si="1568"/>
        <v>11/1/2015</v>
      </c>
      <c r="X9968">
        <f t="shared" si="1569"/>
        <v>1</v>
      </c>
      <c r="Y9968">
        <f t="shared" si="1570"/>
        <v>4.09</v>
      </c>
      <c r="Z9968" t="str">
        <f t="shared" si="1571"/>
        <v/>
      </c>
    </row>
    <row r="9969" spans="1:26" ht="13" hidden="1" x14ac:dyDescent="0.25">
      <c r="A9969" t="s">
        <v>2341</v>
      </c>
      <c r="B9969" t="s">
        <v>34</v>
      </c>
      <c r="C9969" t="s">
        <v>5</v>
      </c>
      <c r="D9969" s="46">
        <v>0.1</v>
      </c>
      <c r="E9969" s="2">
        <v>42309</v>
      </c>
      <c r="F9969" t="s">
        <v>13161</v>
      </c>
      <c r="G9969" s="16">
        <v>44378</v>
      </c>
      <c r="H9969" s="16">
        <v>44742</v>
      </c>
      <c r="I9969" s="3">
        <v>40.9</v>
      </c>
      <c r="J9969" s="3">
        <v>-27.27</v>
      </c>
      <c r="K9969" s="3">
        <v>13.63</v>
      </c>
      <c r="Q9969" s="29">
        <f t="shared" si="1562"/>
        <v>6</v>
      </c>
      <c r="R9969" s="29">
        <f t="shared" si="1563"/>
        <v>7</v>
      </c>
      <c r="S9969" s="29">
        <f t="shared" si="1564"/>
        <v>29</v>
      </c>
      <c r="T9969" s="30">
        <f t="shared" si="1565"/>
        <v>1</v>
      </c>
      <c r="U9969" s="28">
        <f t="shared" si="1566"/>
        <v>4.09</v>
      </c>
      <c r="V9969" t="str">
        <f t="shared" si="1567"/>
        <v>No</v>
      </c>
      <c r="W9969" t="str">
        <f t="shared" si="1568"/>
        <v>11/1/2015</v>
      </c>
      <c r="X9969">
        <f t="shared" si="1569"/>
        <v>1</v>
      </c>
      <c r="Y9969">
        <f t="shared" si="1570"/>
        <v>4.09</v>
      </c>
      <c r="Z9969" t="str">
        <f t="shared" si="1571"/>
        <v/>
      </c>
    </row>
    <row r="9970" spans="1:26" ht="13" hidden="1" x14ac:dyDescent="0.25">
      <c r="A9970" t="s">
        <v>2342</v>
      </c>
      <c r="B9970" t="s">
        <v>34</v>
      </c>
      <c r="C9970" t="s">
        <v>5</v>
      </c>
      <c r="D9970" s="46">
        <v>0.1</v>
      </c>
      <c r="E9970" s="2">
        <v>42309</v>
      </c>
      <c r="F9970" t="s">
        <v>13161</v>
      </c>
      <c r="G9970" s="16">
        <v>44378</v>
      </c>
      <c r="H9970" s="16">
        <v>44742</v>
      </c>
      <c r="I9970" s="3">
        <v>40.9</v>
      </c>
      <c r="J9970" s="3">
        <v>-27.27</v>
      </c>
      <c r="K9970" s="3">
        <v>13.63</v>
      </c>
      <c r="Q9970" s="29">
        <f t="shared" si="1562"/>
        <v>6</v>
      </c>
      <c r="R9970" s="29">
        <f t="shared" si="1563"/>
        <v>7</v>
      </c>
      <c r="S9970" s="29">
        <f t="shared" si="1564"/>
        <v>29</v>
      </c>
      <c r="T9970" s="30">
        <f t="shared" si="1565"/>
        <v>1</v>
      </c>
      <c r="U9970" s="28">
        <f t="shared" si="1566"/>
        <v>4.09</v>
      </c>
      <c r="V9970" t="str">
        <f t="shared" si="1567"/>
        <v>No</v>
      </c>
      <c r="W9970" t="str">
        <f t="shared" si="1568"/>
        <v>11/1/2015</v>
      </c>
      <c r="X9970">
        <f t="shared" si="1569"/>
        <v>1</v>
      </c>
      <c r="Y9970">
        <f t="shared" si="1570"/>
        <v>4.09</v>
      </c>
      <c r="Z9970" t="str">
        <f t="shared" si="1571"/>
        <v/>
      </c>
    </row>
    <row r="9971" spans="1:26" ht="13" hidden="1" x14ac:dyDescent="0.25">
      <c r="A9971" t="s">
        <v>2343</v>
      </c>
      <c r="B9971" t="s">
        <v>34</v>
      </c>
      <c r="C9971" t="s">
        <v>5</v>
      </c>
      <c r="D9971" s="46">
        <v>0.1</v>
      </c>
      <c r="E9971" s="2">
        <v>42309</v>
      </c>
      <c r="F9971" t="s">
        <v>13161</v>
      </c>
      <c r="G9971" s="16">
        <v>44378</v>
      </c>
      <c r="H9971" s="16">
        <v>44742</v>
      </c>
      <c r="I9971" s="3">
        <v>40.9</v>
      </c>
      <c r="J9971" s="3">
        <v>-27.27</v>
      </c>
      <c r="K9971" s="3">
        <v>13.63</v>
      </c>
      <c r="Q9971" s="29">
        <f t="shared" si="1562"/>
        <v>6</v>
      </c>
      <c r="R9971" s="29">
        <f t="shared" si="1563"/>
        <v>7</v>
      </c>
      <c r="S9971" s="29">
        <f t="shared" si="1564"/>
        <v>29</v>
      </c>
      <c r="T9971" s="30">
        <f t="shared" si="1565"/>
        <v>1</v>
      </c>
      <c r="U9971" s="28">
        <f t="shared" si="1566"/>
        <v>4.09</v>
      </c>
      <c r="V9971" t="str">
        <f t="shared" si="1567"/>
        <v>No</v>
      </c>
      <c r="W9971" t="str">
        <f t="shared" si="1568"/>
        <v>11/1/2015</v>
      </c>
      <c r="X9971">
        <f t="shared" si="1569"/>
        <v>1</v>
      </c>
      <c r="Y9971">
        <f t="shared" si="1570"/>
        <v>4.09</v>
      </c>
      <c r="Z9971" t="str">
        <f t="shared" si="1571"/>
        <v/>
      </c>
    </row>
    <row r="9972" spans="1:26" ht="13" hidden="1" x14ac:dyDescent="0.25">
      <c r="A9972" t="s">
        <v>2344</v>
      </c>
      <c r="B9972" t="s">
        <v>34</v>
      </c>
      <c r="C9972" t="s">
        <v>5</v>
      </c>
      <c r="D9972" s="46">
        <v>0.1</v>
      </c>
      <c r="E9972" s="2">
        <v>42309</v>
      </c>
      <c r="F9972" t="s">
        <v>13161</v>
      </c>
      <c r="G9972" s="16">
        <v>44378</v>
      </c>
      <c r="H9972" s="16">
        <v>44742</v>
      </c>
      <c r="I9972" s="3">
        <v>40.9</v>
      </c>
      <c r="J9972" s="3">
        <v>-27.27</v>
      </c>
      <c r="K9972" s="3">
        <v>13.63</v>
      </c>
      <c r="Q9972" s="29">
        <f t="shared" si="1562"/>
        <v>6</v>
      </c>
      <c r="R9972" s="29">
        <f t="shared" si="1563"/>
        <v>7</v>
      </c>
      <c r="S9972" s="29">
        <f t="shared" si="1564"/>
        <v>29</v>
      </c>
      <c r="T9972" s="30">
        <f t="shared" si="1565"/>
        <v>1</v>
      </c>
      <c r="U9972" s="28">
        <f t="shared" si="1566"/>
        <v>4.09</v>
      </c>
      <c r="V9972" t="str">
        <f t="shared" si="1567"/>
        <v>No</v>
      </c>
      <c r="W9972" t="str">
        <f t="shared" si="1568"/>
        <v>11/1/2015</v>
      </c>
      <c r="X9972">
        <f t="shared" si="1569"/>
        <v>1</v>
      </c>
      <c r="Y9972">
        <f t="shared" si="1570"/>
        <v>4.09</v>
      </c>
      <c r="Z9972" t="str">
        <f t="shared" si="1571"/>
        <v/>
      </c>
    </row>
    <row r="9973" spans="1:26" ht="13" hidden="1" x14ac:dyDescent="0.25">
      <c r="A9973" t="s">
        <v>2345</v>
      </c>
      <c r="B9973" t="s">
        <v>34</v>
      </c>
      <c r="C9973" t="s">
        <v>5</v>
      </c>
      <c r="D9973" s="46">
        <v>0.1</v>
      </c>
      <c r="E9973" s="2">
        <v>42309</v>
      </c>
      <c r="F9973" t="s">
        <v>13161</v>
      </c>
      <c r="G9973" s="16">
        <v>44378</v>
      </c>
      <c r="H9973" s="16">
        <v>44742</v>
      </c>
      <c r="I9973" s="3">
        <v>40.9</v>
      </c>
      <c r="J9973" s="3">
        <v>-27.27</v>
      </c>
      <c r="K9973" s="3">
        <v>13.63</v>
      </c>
      <c r="Q9973" s="29">
        <f t="shared" si="1562"/>
        <v>6</v>
      </c>
      <c r="R9973" s="29">
        <f t="shared" si="1563"/>
        <v>7</v>
      </c>
      <c r="S9973" s="29">
        <f t="shared" si="1564"/>
        <v>29</v>
      </c>
      <c r="T9973" s="30">
        <f t="shared" si="1565"/>
        <v>1</v>
      </c>
      <c r="U9973" s="28">
        <f t="shared" si="1566"/>
        <v>4.09</v>
      </c>
      <c r="V9973" t="str">
        <f t="shared" si="1567"/>
        <v>No</v>
      </c>
      <c r="W9973" t="str">
        <f t="shared" si="1568"/>
        <v>11/1/2015</v>
      </c>
      <c r="X9973">
        <f t="shared" si="1569"/>
        <v>1</v>
      </c>
      <c r="Y9973">
        <f t="shared" si="1570"/>
        <v>4.09</v>
      </c>
      <c r="Z9973" t="str">
        <f t="shared" si="1571"/>
        <v/>
      </c>
    </row>
    <row r="9974" spans="1:26" ht="13" hidden="1" x14ac:dyDescent="0.25">
      <c r="A9974" t="s">
        <v>2346</v>
      </c>
      <c r="B9974" t="s">
        <v>34</v>
      </c>
      <c r="C9974" t="s">
        <v>5</v>
      </c>
      <c r="D9974" s="46">
        <v>0.1</v>
      </c>
      <c r="E9974" s="2">
        <v>42309</v>
      </c>
      <c r="F9974" t="s">
        <v>13161</v>
      </c>
      <c r="G9974" s="16">
        <v>44378</v>
      </c>
      <c r="H9974" s="16">
        <v>44742</v>
      </c>
      <c r="I9974" s="3">
        <v>40.9</v>
      </c>
      <c r="J9974" s="3">
        <v>-27.27</v>
      </c>
      <c r="K9974" s="3">
        <v>13.63</v>
      </c>
      <c r="Q9974" s="29">
        <f t="shared" si="1562"/>
        <v>6</v>
      </c>
      <c r="R9974" s="29">
        <f t="shared" si="1563"/>
        <v>7</v>
      </c>
      <c r="S9974" s="29">
        <f t="shared" si="1564"/>
        <v>29</v>
      </c>
      <c r="T9974" s="30">
        <f t="shared" si="1565"/>
        <v>1</v>
      </c>
      <c r="U9974" s="28">
        <f t="shared" si="1566"/>
        <v>4.09</v>
      </c>
      <c r="V9974" t="str">
        <f t="shared" si="1567"/>
        <v>No</v>
      </c>
      <c r="W9974" t="str">
        <f t="shared" si="1568"/>
        <v>11/1/2015</v>
      </c>
      <c r="X9974">
        <f t="shared" si="1569"/>
        <v>1</v>
      </c>
      <c r="Y9974">
        <f t="shared" si="1570"/>
        <v>4.09</v>
      </c>
      <c r="Z9974" t="str">
        <f t="shared" si="1571"/>
        <v/>
      </c>
    </row>
    <row r="9975" spans="1:26" ht="13" hidden="1" x14ac:dyDescent="0.25">
      <c r="A9975" t="s">
        <v>2347</v>
      </c>
      <c r="B9975" t="s">
        <v>34</v>
      </c>
      <c r="C9975" t="s">
        <v>5</v>
      </c>
      <c r="D9975" s="46">
        <v>0.1</v>
      </c>
      <c r="E9975" s="2">
        <v>42309</v>
      </c>
      <c r="F9975" t="s">
        <v>13161</v>
      </c>
      <c r="G9975" s="16">
        <v>44378</v>
      </c>
      <c r="H9975" s="16">
        <v>44742</v>
      </c>
      <c r="I9975" s="3">
        <v>40.9</v>
      </c>
      <c r="J9975" s="3">
        <v>-27.27</v>
      </c>
      <c r="K9975" s="3">
        <v>13.63</v>
      </c>
      <c r="Q9975" s="29">
        <f t="shared" si="1562"/>
        <v>6</v>
      </c>
      <c r="R9975" s="29">
        <f t="shared" si="1563"/>
        <v>7</v>
      </c>
      <c r="S9975" s="29">
        <f t="shared" si="1564"/>
        <v>29</v>
      </c>
      <c r="T9975" s="30">
        <f t="shared" si="1565"/>
        <v>1</v>
      </c>
      <c r="U9975" s="28">
        <f t="shared" si="1566"/>
        <v>4.09</v>
      </c>
      <c r="V9975" t="str">
        <f t="shared" si="1567"/>
        <v>No</v>
      </c>
      <c r="W9975" t="str">
        <f t="shared" si="1568"/>
        <v>11/1/2015</v>
      </c>
      <c r="X9975">
        <f t="shared" si="1569"/>
        <v>1</v>
      </c>
      <c r="Y9975">
        <f t="shared" si="1570"/>
        <v>4.09</v>
      </c>
      <c r="Z9975" t="str">
        <f t="shared" si="1571"/>
        <v/>
      </c>
    </row>
    <row r="9976" spans="1:26" ht="13" hidden="1" x14ac:dyDescent="0.25">
      <c r="A9976" t="s">
        <v>2348</v>
      </c>
      <c r="B9976" t="s">
        <v>34</v>
      </c>
      <c r="C9976" t="s">
        <v>5</v>
      </c>
      <c r="D9976" s="46">
        <v>0.1</v>
      </c>
      <c r="E9976" s="2">
        <v>42309</v>
      </c>
      <c r="F9976" t="s">
        <v>13161</v>
      </c>
      <c r="G9976" s="16">
        <v>44378</v>
      </c>
      <c r="H9976" s="16">
        <v>44742</v>
      </c>
      <c r="I9976" s="3">
        <v>40.9</v>
      </c>
      <c r="J9976" s="3">
        <v>-27.27</v>
      </c>
      <c r="K9976" s="3">
        <v>13.63</v>
      </c>
      <c r="Q9976" s="29">
        <f t="shared" ref="Q9976:Q10039" si="1572">DATEDIF(E9976,H9976,"Y")</f>
        <v>6</v>
      </c>
      <c r="R9976" s="29">
        <f t="shared" ref="R9976:R10039" si="1573">DATEDIF(E9976,H9976,"YM")</f>
        <v>7</v>
      </c>
      <c r="S9976" s="29">
        <f t="shared" ref="S9976:S10039" si="1574">DATEDIF(E9976,H9976,"MD")</f>
        <v>29</v>
      </c>
      <c r="T9976" s="30">
        <f t="shared" ref="T9976:T10039" si="1575">IF(Q9976&gt;=1,1,R9976/12)</f>
        <v>1</v>
      </c>
      <c r="U9976" s="28">
        <f t="shared" ref="U9976:U10039" si="1576">I9976*D9976*T9976</f>
        <v>4.09</v>
      </c>
      <c r="V9976" t="str">
        <f t="shared" si="1567"/>
        <v>No</v>
      </c>
      <c r="W9976" t="str">
        <f t="shared" si="1568"/>
        <v>11/1/2015</v>
      </c>
      <c r="X9976">
        <f t="shared" si="1569"/>
        <v>1</v>
      </c>
      <c r="Y9976">
        <f t="shared" si="1570"/>
        <v>4.09</v>
      </c>
      <c r="Z9976" t="str">
        <f t="shared" si="1571"/>
        <v/>
      </c>
    </row>
    <row r="9977" spans="1:26" ht="13" hidden="1" x14ac:dyDescent="0.25">
      <c r="A9977" t="s">
        <v>2349</v>
      </c>
      <c r="B9977" t="s">
        <v>34</v>
      </c>
      <c r="C9977" t="s">
        <v>5</v>
      </c>
      <c r="D9977" s="46">
        <v>0.1</v>
      </c>
      <c r="E9977" s="2">
        <v>42309</v>
      </c>
      <c r="F9977" t="s">
        <v>13161</v>
      </c>
      <c r="G9977" s="16">
        <v>44378</v>
      </c>
      <c r="H9977" s="16">
        <v>44742</v>
      </c>
      <c r="I9977" s="3">
        <v>40.9</v>
      </c>
      <c r="J9977" s="3">
        <v>-27.27</v>
      </c>
      <c r="K9977" s="3">
        <v>13.63</v>
      </c>
      <c r="Q9977" s="29">
        <f t="shared" si="1572"/>
        <v>6</v>
      </c>
      <c r="R9977" s="29">
        <f t="shared" si="1573"/>
        <v>7</v>
      </c>
      <c r="S9977" s="29">
        <f t="shared" si="1574"/>
        <v>29</v>
      </c>
      <c r="T9977" s="30">
        <f t="shared" si="1575"/>
        <v>1</v>
      </c>
      <c r="U9977" s="28">
        <f t="shared" si="1576"/>
        <v>4.09</v>
      </c>
      <c r="V9977" t="str">
        <f t="shared" si="1567"/>
        <v>No</v>
      </c>
      <c r="W9977" t="str">
        <f t="shared" si="1568"/>
        <v>11/1/2015</v>
      </c>
      <c r="X9977">
        <f t="shared" si="1569"/>
        <v>1</v>
      </c>
      <c r="Y9977">
        <f t="shared" si="1570"/>
        <v>4.09</v>
      </c>
      <c r="Z9977" t="str">
        <f t="shared" si="1571"/>
        <v/>
      </c>
    </row>
    <row r="9978" spans="1:26" ht="13" hidden="1" x14ac:dyDescent="0.25">
      <c r="A9978" t="s">
        <v>2350</v>
      </c>
      <c r="B9978" t="s">
        <v>34</v>
      </c>
      <c r="C9978" t="s">
        <v>5</v>
      </c>
      <c r="D9978" s="46">
        <v>0.1</v>
      </c>
      <c r="E9978" s="2">
        <v>42309</v>
      </c>
      <c r="F9978" t="s">
        <v>13161</v>
      </c>
      <c r="G9978" s="16">
        <v>44378</v>
      </c>
      <c r="H9978" s="16">
        <v>44742</v>
      </c>
      <c r="I9978" s="3">
        <v>40.9</v>
      </c>
      <c r="J9978" s="3">
        <v>-27.27</v>
      </c>
      <c r="K9978" s="3">
        <v>13.63</v>
      </c>
      <c r="Q9978" s="29">
        <f t="shared" si="1572"/>
        <v>6</v>
      </c>
      <c r="R9978" s="29">
        <f t="shared" si="1573"/>
        <v>7</v>
      </c>
      <c r="S9978" s="29">
        <f t="shared" si="1574"/>
        <v>29</v>
      </c>
      <c r="T9978" s="30">
        <f t="shared" si="1575"/>
        <v>1</v>
      </c>
      <c r="U9978" s="28">
        <f t="shared" si="1576"/>
        <v>4.09</v>
      </c>
      <c r="V9978" t="str">
        <f t="shared" si="1567"/>
        <v>No</v>
      </c>
      <c r="W9978" t="str">
        <f t="shared" si="1568"/>
        <v>11/1/2015</v>
      </c>
      <c r="X9978">
        <f t="shared" si="1569"/>
        <v>1</v>
      </c>
      <c r="Y9978">
        <f t="shared" si="1570"/>
        <v>4.09</v>
      </c>
      <c r="Z9978" t="str">
        <f t="shared" si="1571"/>
        <v/>
      </c>
    </row>
    <row r="9979" spans="1:26" ht="13" hidden="1" x14ac:dyDescent="0.25">
      <c r="A9979" t="s">
        <v>2351</v>
      </c>
      <c r="B9979" t="s">
        <v>34</v>
      </c>
      <c r="C9979" t="s">
        <v>5</v>
      </c>
      <c r="D9979" s="46">
        <v>0.1</v>
      </c>
      <c r="E9979" s="2">
        <v>42309</v>
      </c>
      <c r="F9979" t="s">
        <v>13161</v>
      </c>
      <c r="G9979" s="16">
        <v>44378</v>
      </c>
      <c r="H9979" s="16">
        <v>44742</v>
      </c>
      <c r="I9979" s="3">
        <v>40.9</v>
      </c>
      <c r="J9979" s="3">
        <v>-27.27</v>
      </c>
      <c r="K9979" s="3">
        <v>13.63</v>
      </c>
      <c r="Q9979" s="29">
        <f t="shared" si="1572"/>
        <v>6</v>
      </c>
      <c r="R9979" s="29">
        <f t="shared" si="1573"/>
        <v>7</v>
      </c>
      <c r="S9979" s="29">
        <f t="shared" si="1574"/>
        <v>29</v>
      </c>
      <c r="T9979" s="30">
        <f t="shared" si="1575"/>
        <v>1</v>
      </c>
      <c r="U9979" s="28">
        <f t="shared" si="1576"/>
        <v>4.09</v>
      </c>
      <c r="V9979" t="str">
        <f t="shared" si="1567"/>
        <v>No</v>
      </c>
      <c r="W9979" t="str">
        <f t="shared" si="1568"/>
        <v>11/1/2015</v>
      </c>
      <c r="X9979">
        <f t="shared" si="1569"/>
        <v>1</v>
      </c>
      <c r="Y9979">
        <f t="shared" si="1570"/>
        <v>4.09</v>
      </c>
      <c r="Z9979" t="str">
        <f t="shared" si="1571"/>
        <v/>
      </c>
    </row>
    <row r="9980" spans="1:26" ht="13" hidden="1" x14ac:dyDescent="0.25">
      <c r="A9980" t="s">
        <v>2352</v>
      </c>
      <c r="B9980" t="s">
        <v>34</v>
      </c>
      <c r="C9980" t="s">
        <v>5</v>
      </c>
      <c r="D9980" s="46">
        <v>0.1</v>
      </c>
      <c r="E9980" s="2">
        <v>42309</v>
      </c>
      <c r="F9980" t="s">
        <v>13161</v>
      </c>
      <c r="G9980" s="16">
        <v>44378</v>
      </c>
      <c r="H9980" s="16">
        <v>44742</v>
      </c>
      <c r="I9980" s="3">
        <v>40.9</v>
      </c>
      <c r="J9980" s="3">
        <v>-27.27</v>
      </c>
      <c r="K9980" s="3">
        <v>13.63</v>
      </c>
      <c r="Q9980" s="29">
        <f t="shared" si="1572"/>
        <v>6</v>
      </c>
      <c r="R9980" s="29">
        <f t="shared" si="1573"/>
        <v>7</v>
      </c>
      <c r="S9980" s="29">
        <f t="shared" si="1574"/>
        <v>29</v>
      </c>
      <c r="T9980" s="30">
        <f t="shared" si="1575"/>
        <v>1</v>
      </c>
      <c r="U9980" s="28">
        <f t="shared" si="1576"/>
        <v>4.09</v>
      </c>
      <c r="V9980" t="str">
        <f t="shared" si="1567"/>
        <v>No</v>
      </c>
      <c r="W9980" t="str">
        <f t="shared" si="1568"/>
        <v>11/1/2015</v>
      </c>
      <c r="X9980">
        <f t="shared" si="1569"/>
        <v>1</v>
      </c>
      <c r="Y9980">
        <f t="shared" si="1570"/>
        <v>4.09</v>
      </c>
      <c r="Z9980" t="str">
        <f t="shared" si="1571"/>
        <v/>
      </c>
    </row>
    <row r="9981" spans="1:26" ht="13" hidden="1" x14ac:dyDescent="0.25">
      <c r="A9981" t="s">
        <v>2353</v>
      </c>
      <c r="B9981" t="s">
        <v>34</v>
      </c>
      <c r="C9981" t="s">
        <v>5</v>
      </c>
      <c r="D9981" s="46">
        <v>0.1</v>
      </c>
      <c r="E9981" s="2">
        <v>42309</v>
      </c>
      <c r="F9981" t="s">
        <v>13161</v>
      </c>
      <c r="G9981" s="16">
        <v>44378</v>
      </c>
      <c r="H9981" s="16">
        <v>44742</v>
      </c>
      <c r="I9981" s="3">
        <v>40.9</v>
      </c>
      <c r="J9981" s="3">
        <v>-27.27</v>
      </c>
      <c r="K9981" s="3">
        <v>13.63</v>
      </c>
      <c r="Q9981" s="29">
        <f t="shared" si="1572"/>
        <v>6</v>
      </c>
      <c r="R9981" s="29">
        <f t="shared" si="1573"/>
        <v>7</v>
      </c>
      <c r="S9981" s="29">
        <f t="shared" si="1574"/>
        <v>29</v>
      </c>
      <c r="T9981" s="30">
        <f t="shared" si="1575"/>
        <v>1</v>
      </c>
      <c r="U9981" s="28">
        <f t="shared" si="1576"/>
        <v>4.09</v>
      </c>
      <c r="V9981" t="str">
        <f t="shared" si="1567"/>
        <v>No</v>
      </c>
      <c r="W9981" t="str">
        <f t="shared" si="1568"/>
        <v>11/1/2015</v>
      </c>
      <c r="X9981">
        <f t="shared" si="1569"/>
        <v>1</v>
      </c>
      <c r="Y9981">
        <f t="shared" si="1570"/>
        <v>4.09</v>
      </c>
      <c r="Z9981" t="str">
        <f t="shared" si="1571"/>
        <v/>
      </c>
    </row>
    <row r="9982" spans="1:26" ht="13" hidden="1" x14ac:dyDescent="0.25">
      <c r="A9982" t="s">
        <v>2354</v>
      </c>
      <c r="B9982" t="s">
        <v>34</v>
      </c>
      <c r="C9982" t="s">
        <v>5</v>
      </c>
      <c r="D9982" s="46">
        <v>0.1</v>
      </c>
      <c r="E9982" s="2">
        <v>42309</v>
      </c>
      <c r="F9982" t="s">
        <v>13161</v>
      </c>
      <c r="G9982" s="16">
        <v>44378</v>
      </c>
      <c r="H9982" s="16">
        <v>44742</v>
      </c>
      <c r="I9982" s="3">
        <v>40.9</v>
      </c>
      <c r="J9982" s="3">
        <v>-27.27</v>
      </c>
      <c r="K9982" s="3">
        <v>13.63</v>
      </c>
      <c r="Q9982" s="29">
        <f t="shared" si="1572"/>
        <v>6</v>
      </c>
      <c r="R9982" s="29">
        <f t="shared" si="1573"/>
        <v>7</v>
      </c>
      <c r="S9982" s="29">
        <f t="shared" si="1574"/>
        <v>29</v>
      </c>
      <c r="T9982" s="30">
        <f t="shared" si="1575"/>
        <v>1</v>
      </c>
      <c r="U9982" s="28">
        <f t="shared" si="1576"/>
        <v>4.09</v>
      </c>
      <c r="V9982" t="str">
        <f t="shared" si="1567"/>
        <v>No</v>
      </c>
      <c r="W9982" t="str">
        <f t="shared" si="1568"/>
        <v>11/1/2015</v>
      </c>
      <c r="X9982">
        <f t="shared" si="1569"/>
        <v>1</v>
      </c>
      <c r="Y9982">
        <f t="shared" si="1570"/>
        <v>4.09</v>
      </c>
      <c r="Z9982" t="str">
        <f t="shared" si="1571"/>
        <v/>
      </c>
    </row>
    <row r="9983" spans="1:26" ht="13" hidden="1" x14ac:dyDescent="0.25">
      <c r="A9983" t="s">
        <v>2355</v>
      </c>
      <c r="B9983" t="s">
        <v>34</v>
      </c>
      <c r="C9983" t="s">
        <v>5</v>
      </c>
      <c r="D9983" s="46">
        <v>0.1</v>
      </c>
      <c r="E9983" s="2">
        <v>42309</v>
      </c>
      <c r="F9983" t="s">
        <v>13161</v>
      </c>
      <c r="G9983" s="16">
        <v>44378</v>
      </c>
      <c r="H9983" s="16">
        <v>44742</v>
      </c>
      <c r="I9983" s="3">
        <v>40.9</v>
      </c>
      <c r="J9983" s="3">
        <v>-27.27</v>
      </c>
      <c r="K9983" s="3">
        <v>13.63</v>
      </c>
      <c r="Q9983" s="29">
        <f t="shared" si="1572"/>
        <v>6</v>
      </c>
      <c r="R9983" s="29">
        <f t="shared" si="1573"/>
        <v>7</v>
      </c>
      <c r="S9983" s="29">
        <f t="shared" si="1574"/>
        <v>29</v>
      </c>
      <c r="T9983" s="30">
        <f t="shared" si="1575"/>
        <v>1</v>
      </c>
      <c r="U9983" s="28">
        <f t="shared" si="1576"/>
        <v>4.09</v>
      </c>
      <c r="V9983" t="str">
        <f t="shared" si="1567"/>
        <v>No</v>
      </c>
      <c r="W9983" t="str">
        <f t="shared" si="1568"/>
        <v>11/1/2015</v>
      </c>
      <c r="X9983">
        <f t="shared" si="1569"/>
        <v>1</v>
      </c>
      <c r="Y9983">
        <f t="shared" si="1570"/>
        <v>4.09</v>
      </c>
      <c r="Z9983" t="str">
        <f t="shared" si="1571"/>
        <v/>
      </c>
    </row>
    <row r="9984" spans="1:26" ht="13" hidden="1" x14ac:dyDescent="0.25">
      <c r="A9984" t="s">
        <v>2356</v>
      </c>
      <c r="B9984" t="s">
        <v>34</v>
      </c>
      <c r="C9984" t="s">
        <v>5</v>
      </c>
      <c r="D9984" s="46">
        <v>0.1</v>
      </c>
      <c r="E9984" s="2">
        <v>42309</v>
      </c>
      <c r="F9984" t="s">
        <v>13161</v>
      </c>
      <c r="G9984" s="16">
        <v>44378</v>
      </c>
      <c r="H9984" s="16">
        <v>44742</v>
      </c>
      <c r="I9984" s="3">
        <v>40.9</v>
      </c>
      <c r="J9984" s="3">
        <v>-27.27</v>
      </c>
      <c r="K9984" s="3">
        <v>13.63</v>
      </c>
      <c r="Q9984" s="29">
        <f t="shared" si="1572"/>
        <v>6</v>
      </c>
      <c r="R9984" s="29">
        <f t="shared" si="1573"/>
        <v>7</v>
      </c>
      <c r="S9984" s="29">
        <f t="shared" si="1574"/>
        <v>29</v>
      </c>
      <c r="T9984" s="30">
        <f t="shared" si="1575"/>
        <v>1</v>
      </c>
      <c r="U9984" s="28">
        <f t="shared" si="1576"/>
        <v>4.09</v>
      </c>
      <c r="V9984" t="str">
        <f t="shared" si="1567"/>
        <v>No</v>
      </c>
      <c r="W9984" t="str">
        <f t="shared" si="1568"/>
        <v>11/1/2015</v>
      </c>
      <c r="X9984">
        <f t="shared" si="1569"/>
        <v>1</v>
      </c>
      <c r="Y9984">
        <f t="shared" si="1570"/>
        <v>4.09</v>
      </c>
      <c r="Z9984" t="str">
        <f t="shared" si="1571"/>
        <v/>
      </c>
    </row>
    <row r="9985" spans="1:26" ht="13" hidden="1" x14ac:dyDescent="0.25">
      <c r="A9985" t="s">
        <v>2357</v>
      </c>
      <c r="B9985" t="s">
        <v>34</v>
      </c>
      <c r="C9985" t="s">
        <v>5</v>
      </c>
      <c r="D9985" s="46">
        <v>0.1</v>
      </c>
      <c r="E9985" s="2">
        <v>42309</v>
      </c>
      <c r="F9985" t="s">
        <v>13161</v>
      </c>
      <c r="G9985" s="16">
        <v>44378</v>
      </c>
      <c r="H9985" s="16">
        <v>44742</v>
      </c>
      <c r="I9985" s="3">
        <v>40.9</v>
      </c>
      <c r="J9985" s="3">
        <v>-27.27</v>
      </c>
      <c r="K9985" s="3">
        <v>13.63</v>
      </c>
      <c r="Q9985" s="29">
        <f t="shared" si="1572"/>
        <v>6</v>
      </c>
      <c r="R9985" s="29">
        <f t="shared" si="1573"/>
        <v>7</v>
      </c>
      <c r="S9985" s="29">
        <f t="shared" si="1574"/>
        <v>29</v>
      </c>
      <c r="T9985" s="30">
        <f t="shared" si="1575"/>
        <v>1</v>
      </c>
      <c r="U9985" s="28">
        <f t="shared" si="1576"/>
        <v>4.09</v>
      </c>
      <c r="V9985" t="str">
        <f t="shared" si="1567"/>
        <v>No</v>
      </c>
      <c r="W9985" t="str">
        <f t="shared" si="1568"/>
        <v>11/1/2015</v>
      </c>
      <c r="X9985">
        <f t="shared" si="1569"/>
        <v>1</v>
      </c>
      <c r="Y9985">
        <f t="shared" si="1570"/>
        <v>4.09</v>
      </c>
      <c r="Z9985" t="str">
        <f t="shared" si="1571"/>
        <v/>
      </c>
    </row>
    <row r="9986" spans="1:26" ht="13" hidden="1" x14ac:dyDescent="0.25">
      <c r="A9986" t="s">
        <v>2358</v>
      </c>
      <c r="B9986" t="s">
        <v>34</v>
      </c>
      <c r="C9986" t="s">
        <v>5</v>
      </c>
      <c r="D9986" s="46">
        <v>0.1</v>
      </c>
      <c r="E9986" s="2">
        <v>42309</v>
      </c>
      <c r="F9986" t="s">
        <v>13161</v>
      </c>
      <c r="G9986" s="16">
        <v>44378</v>
      </c>
      <c r="H9986" s="16">
        <v>44742</v>
      </c>
      <c r="I9986" s="3">
        <v>40.9</v>
      </c>
      <c r="J9986" s="3">
        <v>-27.27</v>
      </c>
      <c r="K9986" s="3">
        <v>13.63</v>
      </c>
      <c r="Q9986" s="29">
        <f t="shared" si="1572"/>
        <v>6</v>
      </c>
      <c r="R9986" s="29">
        <f t="shared" si="1573"/>
        <v>7</v>
      </c>
      <c r="S9986" s="29">
        <f t="shared" si="1574"/>
        <v>29</v>
      </c>
      <c r="T9986" s="30">
        <f t="shared" si="1575"/>
        <v>1</v>
      </c>
      <c r="U9986" s="28">
        <f t="shared" si="1576"/>
        <v>4.09</v>
      </c>
      <c r="V9986" t="str">
        <f t="shared" si="1567"/>
        <v>No</v>
      </c>
      <c r="W9986" t="str">
        <f t="shared" si="1568"/>
        <v>11/1/2015</v>
      </c>
      <c r="X9986">
        <f t="shared" si="1569"/>
        <v>1</v>
      </c>
      <c r="Y9986">
        <f t="shared" si="1570"/>
        <v>4.09</v>
      </c>
      <c r="Z9986" t="str">
        <f t="shared" si="1571"/>
        <v/>
      </c>
    </row>
    <row r="9987" spans="1:26" ht="13" hidden="1" x14ac:dyDescent="0.25">
      <c r="A9987" t="s">
        <v>2359</v>
      </c>
      <c r="B9987" t="s">
        <v>34</v>
      </c>
      <c r="C9987" t="s">
        <v>5</v>
      </c>
      <c r="D9987" s="46">
        <v>0.1</v>
      </c>
      <c r="E9987" s="2">
        <v>42309</v>
      </c>
      <c r="F9987" t="s">
        <v>13161</v>
      </c>
      <c r="G9987" s="16">
        <v>44378</v>
      </c>
      <c r="H9987" s="16">
        <v>44742</v>
      </c>
      <c r="I9987" s="3">
        <v>40.9</v>
      </c>
      <c r="J9987" s="3">
        <v>-27.27</v>
      </c>
      <c r="K9987" s="3">
        <v>13.63</v>
      </c>
      <c r="Q9987" s="29">
        <f t="shared" si="1572"/>
        <v>6</v>
      </c>
      <c r="R9987" s="29">
        <f t="shared" si="1573"/>
        <v>7</v>
      </c>
      <c r="S9987" s="29">
        <f t="shared" si="1574"/>
        <v>29</v>
      </c>
      <c r="T9987" s="30">
        <f t="shared" si="1575"/>
        <v>1</v>
      </c>
      <c r="U9987" s="28">
        <f t="shared" si="1576"/>
        <v>4.09</v>
      </c>
      <c r="V9987" t="str">
        <f t="shared" si="1567"/>
        <v>No</v>
      </c>
      <c r="W9987" t="str">
        <f t="shared" si="1568"/>
        <v>11/1/2015</v>
      </c>
      <c r="X9987">
        <f t="shared" si="1569"/>
        <v>1</v>
      </c>
      <c r="Y9987">
        <f t="shared" si="1570"/>
        <v>4.09</v>
      </c>
      <c r="Z9987" t="str">
        <f t="shared" si="1571"/>
        <v/>
      </c>
    </row>
    <row r="9988" spans="1:26" ht="13" hidden="1" x14ac:dyDescent="0.25">
      <c r="A9988" t="s">
        <v>2360</v>
      </c>
      <c r="B9988" t="s">
        <v>34</v>
      </c>
      <c r="C9988" t="s">
        <v>5</v>
      </c>
      <c r="D9988" s="46">
        <v>0.1</v>
      </c>
      <c r="E9988" s="2">
        <v>42309</v>
      </c>
      <c r="F9988" t="s">
        <v>13161</v>
      </c>
      <c r="G9988" s="16">
        <v>44378</v>
      </c>
      <c r="H9988" s="16">
        <v>44742</v>
      </c>
      <c r="I9988" s="3">
        <v>40.9</v>
      </c>
      <c r="J9988" s="3">
        <v>-27.27</v>
      </c>
      <c r="K9988" s="3">
        <v>13.63</v>
      </c>
      <c r="Q9988" s="29">
        <f t="shared" si="1572"/>
        <v>6</v>
      </c>
      <c r="R9988" s="29">
        <f t="shared" si="1573"/>
        <v>7</v>
      </c>
      <c r="S9988" s="29">
        <f t="shared" si="1574"/>
        <v>29</v>
      </c>
      <c r="T9988" s="30">
        <f t="shared" si="1575"/>
        <v>1</v>
      </c>
      <c r="U9988" s="28">
        <f t="shared" si="1576"/>
        <v>4.09</v>
      </c>
      <c r="V9988" t="str">
        <f t="shared" si="1567"/>
        <v>No</v>
      </c>
      <c r="W9988" t="str">
        <f t="shared" si="1568"/>
        <v>11/1/2015</v>
      </c>
      <c r="X9988">
        <f t="shared" si="1569"/>
        <v>1</v>
      </c>
      <c r="Y9988">
        <f t="shared" si="1570"/>
        <v>4.09</v>
      </c>
      <c r="Z9988" t="str">
        <f t="shared" si="1571"/>
        <v/>
      </c>
    </row>
    <row r="9989" spans="1:26" ht="13" hidden="1" x14ac:dyDescent="0.25">
      <c r="A9989" t="s">
        <v>2361</v>
      </c>
      <c r="B9989" t="s">
        <v>34</v>
      </c>
      <c r="C9989" t="s">
        <v>5</v>
      </c>
      <c r="D9989" s="46">
        <v>0.1</v>
      </c>
      <c r="E9989" s="2">
        <v>42309</v>
      </c>
      <c r="F9989" t="s">
        <v>13161</v>
      </c>
      <c r="G9989" s="16">
        <v>44378</v>
      </c>
      <c r="H9989" s="16">
        <v>44742</v>
      </c>
      <c r="I9989" s="3">
        <v>40.9</v>
      </c>
      <c r="J9989" s="3">
        <v>-27.27</v>
      </c>
      <c r="K9989" s="3">
        <v>13.63</v>
      </c>
      <c r="Q9989" s="29">
        <f t="shared" si="1572"/>
        <v>6</v>
      </c>
      <c r="R9989" s="29">
        <f t="shared" si="1573"/>
        <v>7</v>
      </c>
      <c r="S9989" s="29">
        <f t="shared" si="1574"/>
        <v>29</v>
      </c>
      <c r="T9989" s="30">
        <f t="shared" si="1575"/>
        <v>1</v>
      </c>
      <c r="U9989" s="28">
        <f t="shared" si="1576"/>
        <v>4.09</v>
      </c>
      <c r="V9989" t="str">
        <f t="shared" si="1567"/>
        <v>No</v>
      </c>
      <c r="W9989" t="str">
        <f t="shared" si="1568"/>
        <v>11/1/2015</v>
      </c>
      <c r="X9989">
        <f t="shared" si="1569"/>
        <v>1</v>
      </c>
      <c r="Y9989">
        <f t="shared" si="1570"/>
        <v>4.09</v>
      </c>
      <c r="Z9989" t="str">
        <f t="shared" si="1571"/>
        <v/>
      </c>
    </row>
    <row r="9990" spans="1:26" ht="13" hidden="1" x14ac:dyDescent="0.25">
      <c r="A9990" t="s">
        <v>2362</v>
      </c>
      <c r="B9990" t="s">
        <v>34</v>
      </c>
      <c r="C9990" t="s">
        <v>5</v>
      </c>
      <c r="D9990" s="46">
        <v>0.1</v>
      </c>
      <c r="E9990" s="2">
        <v>42309</v>
      </c>
      <c r="F9990" t="s">
        <v>13161</v>
      </c>
      <c r="G9990" s="16">
        <v>44378</v>
      </c>
      <c r="H9990" s="16">
        <v>44742</v>
      </c>
      <c r="I9990" s="3">
        <v>40.9</v>
      </c>
      <c r="J9990" s="3">
        <v>-27.27</v>
      </c>
      <c r="K9990" s="3">
        <v>13.63</v>
      </c>
      <c r="Q9990" s="29">
        <f t="shared" si="1572"/>
        <v>6</v>
      </c>
      <c r="R9990" s="29">
        <f t="shared" si="1573"/>
        <v>7</v>
      </c>
      <c r="S9990" s="29">
        <f t="shared" si="1574"/>
        <v>29</v>
      </c>
      <c r="T9990" s="30">
        <f t="shared" si="1575"/>
        <v>1</v>
      </c>
      <c r="U9990" s="28">
        <f t="shared" si="1576"/>
        <v>4.09</v>
      </c>
      <c r="V9990" t="str">
        <f t="shared" si="1567"/>
        <v>No</v>
      </c>
      <c r="W9990" t="str">
        <f t="shared" si="1568"/>
        <v>11/1/2015</v>
      </c>
      <c r="X9990">
        <f t="shared" si="1569"/>
        <v>1</v>
      </c>
      <c r="Y9990">
        <f t="shared" si="1570"/>
        <v>4.09</v>
      </c>
      <c r="Z9990" t="str">
        <f t="shared" si="1571"/>
        <v/>
      </c>
    </row>
    <row r="9991" spans="1:26" ht="13" hidden="1" x14ac:dyDescent="0.25">
      <c r="A9991" t="s">
        <v>2363</v>
      </c>
      <c r="B9991" t="s">
        <v>34</v>
      </c>
      <c r="C9991" t="s">
        <v>5</v>
      </c>
      <c r="D9991" s="46">
        <v>0.1</v>
      </c>
      <c r="E9991" s="2">
        <v>42309</v>
      </c>
      <c r="F9991" t="s">
        <v>13161</v>
      </c>
      <c r="G9991" s="16">
        <v>44378</v>
      </c>
      <c r="H9991" s="16">
        <v>44742</v>
      </c>
      <c r="I9991" s="3">
        <v>40.9</v>
      </c>
      <c r="J9991" s="3">
        <v>-27.27</v>
      </c>
      <c r="K9991" s="3">
        <v>13.63</v>
      </c>
      <c r="Q9991" s="29">
        <f t="shared" si="1572"/>
        <v>6</v>
      </c>
      <c r="R9991" s="29">
        <f t="shared" si="1573"/>
        <v>7</v>
      </c>
      <c r="S9991" s="29">
        <f t="shared" si="1574"/>
        <v>29</v>
      </c>
      <c r="T9991" s="30">
        <f t="shared" si="1575"/>
        <v>1</v>
      </c>
      <c r="U9991" s="28">
        <f t="shared" si="1576"/>
        <v>4.09</v>
      </c>
      <c r="V9991" t="str">
        <f t="shared" si="1567"/>
        <v>No</v>
      </c>
      <c r="W9991" t="str">
        <f t="shared" si="1568"/>
        <v>11/1/2015</v>
      </c>
      <c r="X9991">
        <f t="shared" si="1569"/>
        <v>1</v>
      </c>
      <c r="Y9991">
        <f t="shared" si="1570"/>
        <v>4.09</v>
      </c>
      <c r="Z9991" t="str">
        <f t="shared" si="1571"/>
        <v/>
      </c>
    </row>
    <row r="9992" spans="1:26" ht="13" hidden="1" x14ac:dyDescent="0.25">
      <c r="A9992" t="s">
        <v>2364</v>
      </c>
      <c r="B9992" t="s">
        <v>34</v>
      </c>
      <c r="C9992" t="s">
        <v>5</v>
      </c>
      <c r="D9992" s="46">
        <v>0.1</v>
      </c>
      <c r="E9992" s="2">
        <v>42309</v>
      </c>
      <c r="F9992" t="s">
        <v>13161</v>
      </c>
      <c r="G9992" s="16">
        <v>44378</v>
      </c>
      <c r="H9992" s="16">
        <v>44742</v>
      </c>
      <c r="I9992" s="3">
        <v>40.9</v>
      </c>
      <c r="J9992" s="3">
        <v>-27.27</v>
      </c>
      <c r="K9992" s="3">
        <v>13.63</v>
      </c>
      <c r="Q9992" s="29">
        <f t="shared" si="1572"/>
        <v>6</v>
      </c>
      <c r="R9992" s="29">
        <f t="shared" si="1573"/>
        <v>7</v>
      </c>
      <c r="S9992" s="29">
        <f t="shared" si="1574"/>
        <v>29</v>
      </c>
      <c r="T9992" s="30">
        <f t="shared" si="1575"/>
        <v>1</v>
      </c>
      <c r="U9992" s="28">
        <f t="shared" si="1576"/>
        <v>4.09</v>
      </c>
      <c r="V9992" t="str">
        <f t="shared" si="1567"/>
        <v>No</v>
      </c>
      <c r="W9992" t="str">
        <f t="shared" si="1568"/>
        <v>11/1/2015</v>
      </c>
      <c r="X9992">
        <f t="shared" si="1569"/>
        <v>1</v>
      </c>
      <c r="Y9992">
        <f t="shared" si="1570"/>
        <v>4.09</v>
      </c>
      <c r="Z9992" t="str">
        <f t="shared" si="1571"/>
        <v/>
      </c>
    </row>
    <row r="9993" spans="1:26" ht="13" hidden="1" x14ac:dyDescent="0.25">
      <c r="A9993" t="s">
        <v>2365</v>
      </c>
      <c r="B9993" t="s">
        <v>34</v>
      </c>
      <c r="C9993" t="s">
        <v>5</v>
      </c>
      <c r="D9993" s="46">
        <v>0.1</v>
      </c>
      <c r="E9993" s="2">
        <v>42309</v>
      </c>
      <c r="F9993" t="s">
        <v>13161</v>
      </c>
      <c r="G9993" s="16">
        <v>44378</v>
      </c>
      <c r="H9993" s="16">
        <v>44742</v>
      </c>
      <c r="I9993" s="3">
        <v>40.9</v>
      </c>
      <c r="J9993" s="3">
        <v>-27.27</v>
      </c>
      <c r="K9993" s="3">
        <v>13.63</v>
      </c>
      <c r="Q9993" s="29">
        <f t="shared" si="1572"/>
        <v>6</v>
      </c>
      <c r="R9993" s="29">
        <f t="shared" si="1573"/>
        <v>7</v>
      </c>
      <c r="S9993" s="29">
        <f t="shared" si="1574"/>
        <v>29</v>
      </c>
      <c r="T9993" s="30">
        <f t="shared" si="1575"/>
        <v>1</v>
      </c>
      <c r="U9993" s="28">
        <f t="shared" si="1576"/>
        <v>4.09</v>
      </c>
      <c r="V9993" t="str">
        <f t="shared" si="1567"/>
        <v>No</v>
      </c>
      <c r="W9993" t="str">
        <f t="shared" si="1568"/>
        <v>11/1/2015</v>
      </c>
      <c r="X9993">
        <f t="shared" si="1569"/>
        <v>1</v>
      </c>
      <c r="Y9993">
        <f t="shared" si="1570"/>
        <v>4.09</v>
      </c>
      <c r="Z9993" t="str">
        <f t="shared" si="1571"/>
        <v/>
      </c>
    </row>
    <row r="9994" spans="1:26" ht="13" hidden="1" x14ac:dyDescent="0.25">
      <c r="A9994" t="s">
        <v>2366</v>
      </c>
      <c r="B9994" t="s">
        <v>34</v>
      </c>
      <c r="C9994" t="s">
        <v>5</v>
      </c>
      <c r="D9994" s="46">
        <v>0.1</v>
      </c>
      <c r="E9994" s="2">
        <v>42309</v>
      </c>
      <c r="F9994" t="s">
        <v>13161</v>
      </c>
      <c r="G9994" s="16">
        <v>44378</v>
      </c>
      <c r="H9994" s="16">
        <v>44742</v>
      </c>
      <c r="I9994" s="3">
        <v>40.9</v>
      </c>
      <c r="J9994" s="3">
        <v>-27.27</v>
      </c>
      <c r="K9994" s="3">
        <v>13.63</v>
      </c>
      <c r="Q9994" s="29">
        <f t="shared" si="1572"/>
        <v>6</v>
      </c>
      <c r="R9994" s="29">
        <f t="shared" si="1573"/>
        <v>7</v>
      </c>
      <c r="S9994" s="29">
        <f t="shared" si="1574"/>
        <v>29</v>
      </c>
      <c r="T9994" s="30">
        <f t="shared" si="1575"/>
        <v>1</v>
      </c>
      <c r="U9994" s="28">
        <f t="shared" si="1576"/>
        <v>4.09</v>
      </c>
      <c r="V9994" t="str">
        <f t="shared" si="1567"/>
        <v>No</v>
      </c>
      <c r="W9994" t="str">
        <f t="shared" si="1568"/>
        <v>11/1/2015</v>
      </c>
      <c r="X9994">
        <f t="shared" si="1569"/>
        <v>1</v>
      </c>
      <c r="Y9994">
        <f t="shared" si="1570"/>
        <v>4.09</v>
      </c>
      <c r="Z9994" t="str">
        <f t="shared" si="1571"/>
        <v/>
      </c>
    </row>
    <row r="9995" spans="1:26" ht="13" hidden="1" x14ac:dyDescent="0.25">
      <c r="A9995" t="s">
        <v>2367</v>
      </c>
      <c r="B9995" t="s">
        <v>34</v>
      </c>
      <c r="C9995" t="s">
        <v>5</v>
      </c>
      <c r="D9995" s="46">
        <v>0.1</v>
      </c>
      <c r="E9995" s="2">
        <v>42309</v>
      </c>
      <c r="F9995" t="s">
        <v>13161</v>
      </c>
      <c r="G9995" s="16">
        <v>44378</v>
      </c>
      <c r="H9995" s="16">
        <v>44742</v>
      </c>
      <c r="I9995" s="3">
        <v>40.9</v>
      </c>
      <c r="J9995" s="3">
        <v>-27.27</v>
      </c>
      <c r="K9995" s="3">
        <v>13.63</v>
      </c>
      <c r="Q9995" s="29">
        <f t="shared" si="1572"/>
        <v>6</v>
      </c>
      <c r="R9995" s="29">
        <f t="shared" si="1573"/>
        <v>7</v>
      </c>
      <c r="S9995" s="29">
        <f t="shared" si="1574"/>
        <v>29</v>
      </c>
      <c r="T9995" s="30">
        <f t="shared" si="1575"/>
        <v>1</v>
      </c>
      <c r="U9995" s="28">
        <f t="shared" si="1576"/>
        <v>4.09</v>
      </c>
      <c r="V9995" t="str">
        <f t="shared" si="1567"/>
        <v>No</v>
      </c>
      <c r="W9995" t="str">
        <f t="shared" si="1568"/>
        <v>11/1/2015</v>
      </c>
      <c r="X9995">
        <f t="shared" si="1569"/>
        <v>1</v>
      </c>
      <c r="Y9995">
        <f t="shared" si="1570"/>
        <v>4.09</v>
      </c>
      <c r="Z9995" t="str">
        <f t="shared" si="1571"/>
        <v/>
      </c>
    </row>
    <row r="9996" spans="1:26" ht="13" hidden="1" x14ac:dyDescent="0.25">
      <c r="A9996" t="s">
        <v>2368</v>
      </c>
      <c r="B9996" t="s">
        <v>34</v>
      </c>
      <c r="C9996" t="s">
        <v>5</v>
      </c>
      <c r="D9996" s="46">
        <v>0.1</v>
      </c>
      <c r="E9996" s="2">
        <v>42309</v>
      </c>
      <c r="F9996" t="s">
        <v>13161</v>
      </c>
      <c r="G9996" s="16">
        <v>44378</v>
      </c>
      <c r="H9996" s="16">
        <v>44742</v>
      </c>
      <c r="I9996" s="3">
        <v>40.9</v>
      </c>
      <c r="J9996" s="3">
        <v>-27.27</v>
      </c>
      <c r="K9996" s="3">
        <v>13.63</v>
      </c>
      <c r="Q9996" s="29">
        <f t="shared" si="1572"/>
        <v>6</v>
      </c>
      <c r="R9996" s="29">
        <f t="shared" si="1573"/>
        <v>7</v>
      </c>
      <c r="S9996" s="29">
        <f t="shared" si="1574"/>
        <v>29</v>
      </c>
      <c r="T9996" s="30">
        <f t="shared" si="1575"/>
        <v>1</v>
      </c>
      <c r="U9996" s="28">
        <f t="shared" si="1576"/>
        <v>4.09</v>
      </c>
      <c r="V9996" t="str">
        <f t="shared" ref="V9996:V10059" si="1577">IF(AND(E9996&gt;=G9996,E9996&lt;=H9996),"Yes","No")</f>
        <v>No</v>
      </c>
      <c r="W9996" t="str">
        <f t="shared" ref="W9996:W10059" si="1578">MONTH(E9996)&amp;"/"&amp;1&amp;"/"&amp;YEAR(E9996)</f>
        <v>11/1/2015</v>
      </c>
      <c r="X9996">
        <f t="shared" ref="X9996:X10059" si="1579">IF(V9996="Yes",(DATEDIF(W9996,H9996+1,"M")/12),1)</f>
        <v>1</v>
      </c>
      <c r="Y9996">
        <f t="shared" ref="Y9996:Y10059" si="1580">I9996*D9996*X9996</f>
        <v>4.09</v>
      </c>
      <c r="Z9996" t="str">
        <f t="shared" ref="Z9996:Z10059" si="1581">IF(V9996="Yes",Y9996+J9996,"")</f>
        <v/>
      </c>
    </row>
    <row r="9997" spans="1:26" ht="13" hidden="1" x14ac:dyDescent="0.25">
      <c r="A9997" t="s">
        <v>2369</v>
      </c>
      <c r="B9997" t="s">
        <v>34</v>
      </c>
      <c r="C9997" t="s">
        <v>5</v>
      </c>
      <c r="D9997" s="46">
        <v>0.1</v>
      </c>
      <c r="E9997" s="2">
        <v>42309</v>
      </c>
      <c r="F9997" t="s">
        <v>13161</v>
      </c>
      <c r="G9997" s="16">
        <v>44378</v>
      </c>
      <c r="H9997" s="16">
        <v>44742</v>
      </c>
      <c r="I9997" s="3">
        <v>40.9</v>
      </c>
      <c r="J9997" s="3">
        <v>-27.27</v>
      </c>
      <c r="K9997" s="3">
        <v>13.63</v>
      </c>
      <c r="Q9997" s="29">
        <f t="shared" si="1572"/>
        <v>6</v>
      </c>
      <c r="R9997" s="29">
        <f t="shared" si="1573"/>
        <v>7</v>
      </c>
      <c r="S9997" s="29">
        <f t="shared" si="1574"/>
        <v>29</v>
      </c>
      <c r="T9997" s="30">
        <f t="shared" si="1575"/>
        <v>1</v>
      </c>
      <c r="U9997" s="28">
        <f t="shared" si="1576"/>
        <v>4.09</v>
      </c>
      <c r="V9997" t="str">
        <f t="shared" si="1577"/>
        <v>No</v>
      </c>
      <c r="W9997" t="str">
        <f t="shared" si="1578"/>
        <v>11/1/2015</v>
      </c>
      <c r="X9997">
        <f t="shared" si="1579"/>
        <v>1</v>
      </c>
      <c r="Y9997">
        <f t="shared" si="1580"/>
        <v>4.09</v>
      </c>
      <c r="Z9997" t="str">
        <f t="shared" si="1581"/>
        <v/>
      </c>
    </row>
    <row r="9998" spans="1:26" ht="13" hidden="1" x14ac:dyDescent="0.25">
      <c r="A9998" t="s">
        <v>2370</v>
      </c>
      <c r="B9998" t="s">
        <v>34</v>
      </c>
      <c r="C9998" t="s">
        <v>5</v>
      </c>
      <c r="D9998" s="46">
        <v>0.1</v>
      </c>
      <c r="E9998" s="2">
        <v>42309</v>
      </c>
      <c r="F9998" t="s">
        <v>13161</v>
      </c>
      <c r="G9998" s="16">
        <v>44378</v>
      </c>
      <c r="H9998" s="16">
        <v>44742</v>
      </c>
      <c r="I9998" s="3">
        <v>40.9</v>
      </c>
      <c r="J9998" s="3">
        <v>-27.27</v>
      </c>
      <c r="K9998" s="3">
        <v>13.63</v>
      </c>
      <c r="Q9998" s="29">
        <f t="shared" si="1572"/>
        <v>6</v>
      </c>
      <c r="R9998" s="29">
        <f t="shared" si="1573"/>
        <v>7</v>
      </c>
      <c r="S9998" s="29">
        <f t="shared" si="1574"/>
        <v>29</v>
      </c>
      <c r="T9998" s="30">
        <f t="shared" si="1575"/>
        <v>1</v>
      </c>
      <c r="U9998" s="28">
        <f t="shared" si="1576"/>
        <v>4.09</v>
      </c>
      <c r="V9998" t="str">
        <f t="shared" si="1577"/>
        <v>No</v>
      </c>
      <c r="W9998" t="str">
        <f t="shared" si="1578"/>
        <v>11/1/2015</v>
      </c>
      <c r="X9998">
        <f t="shared" si="1579"/>
        <v>1</v>
      </c>
      <c r="Y9998">
        <f t="shared" si="1580"/>
        <v>4.09</v>
      </c>
      <c r="Z9998" t="str">
        <f t="shared" si="1581"/>
        <v/>
      </c>
    </row>
    <row r="9999" spans="1:26" ht="13" hidden="1" x14ac:dyDescent="0.25">
      <c r="A9999" t="s">
        <v>2371</v>
      </c>
      <c r="B9999" t="s">
        <v>34</v>
      </c>
      <c r="C9999" t="s">
        <v>5</v>
      </c>
      <c r="D9999" s="46">
        <v>0.1</v>
      </c>
      <c r="E9999" s="2">
        <v>42309</v>
      </c>
      <c r="F9999" t="s">
        <v>13161</v>
      </c>
      <c r="G9999" s="16">
        <v>44378</v>
      </c>
      <c r="H9999" s="16">
        <v>44742</v>
      </c>
      <c r="I9999" s="3">
        <v>40.9</v>
      </c>
      <c r="J9999" s="3">
        <v>-27.27</v>
      </c>
      <c r="K9999" s="3">
        <v>13.63</v>
      </c>
      <c r="Q9999" s="29">
        <f t="shared" si="1572"/>
        <v>6</v>
      </c>
      <c r="R9999" s="29">
        <f t="shared" si="1573"/>
        <v>7</v>
      </c>
      <c r="S9999" s="29">
        <f t="shared" si="1574"/>
        <v>29</v>
      </c>
      <c r="T9999" s="30">
        <f t="shared" si="1575"/>
        <v>1</v>
      </c>
      <c r="U9999" s="28">
        <f t="shared" si="1576"/>
        <v>4.09</v>
      </c>
      <c r="V9999" t="str">
        <f t="shared" si="1577"/>
        <v>No</v>
      </c>
      <c r="W9999" t="str">
        <f t="shared" si="1578"/>
        <v>11/1/2015</v>
      </c>
      <c r="X9999">
        <f t="shared" si="1579"/>
        <v>1</v>
      </c>
      <c r="Y9999">
        <f t="shared" si="1580"/>
        <v>4.09</v>
      </c>
      <c r="Z9999" t="str">
        <f t="shared" si="1581"/>
        <v/>
      </c>
    </row>
    <row r="10000" spans="1:26" ht="13" hidden="1" x14ac:dyDescent="0.25">
      <c r="A10000" t="s">
        <v>2372</v>
      </c>
      <c r="B10000" t="s">
        <v>34</v>
      </c>
      <c r="C10000" t="s">
        <v>5</v>
      </c>
      <c r="D10000" s="46">
        <v>0.1</v>
      </c>
      <c r="E10000" s="2">
        <v>42309</v>
      </c>
      <c r="F10000" t="s">
        <v>13161</v>
      </c>
      <c r="G10000" s="16">
        <v>44378</v>
      </c>
      <c r="H10000" s="16">
        <v>44742</v>
      </c>
      <c r="I10000" s="3">
        <v>40.9</v>
      </c>
      <c r="J10000" s="3">
        <v>-27.27</v>
      </c>
      <c r="K10000" s="3">
        <v>13.63</v>
      </c>
      <c r="Q10000" s="29">
        <f t="shared" si="1572"/>
        <v>6</v>
      </c>
      <c r="R10000" s="29">
        <f t="shared" si="1573"/>
        <v>7</v>
      </c>
      <c r="S10000" s="29">
        <f t="shared" si="1574"/>
        <v>29</v>
      </c>
      <c r="T10000" s="30">
        <f t="shared" si="1575"/>
        <v>1</v>
      </c>
      <c r="U10000" s="28">
        <f t="shared" si="1576"/>
        <v>4.09</v>
      </c>
      <c r="V10000" t="str">
        <f t="shared" si="1577"/>
        <v>No</v>
      </c>
      <c r="W10000" t="str">
        <f t="shared" si="1578"/>
        <v>11/1/2015</v>
      </c>
      <c r="X10000">
        <f t="shared" si="1579"/>
        <v>1</v>
      </c>
      <c r="Y10000">
        <f t="shared" si="1580"/>
        <v>4.09</v>
      </c>
      <c r="Z10000" t="str">
        <f t="shared" si="1581"/>
        <v/>
      </c>
    </row>
    <row r="10001" spans="1:26" ht="13" hidden="1" x14ac:dyDescent="0.25">
      <c r="A10001" t="s">
        <v>2373</v>
      </c>
      <c r="B10001" t="s">
        <v>34</v>
      </c>
      <c r="C10001" t="s">
        <v>5</v>
      </c>
      <c r="D10001" s="46">
        <v>0.1</v>
      </c>
      <c r="E10001" s="2">
        <v>42309</v>
      </c>
      <c r="F10001" t="s">
        <v>13161</v>
      </c>
      <c r="G10001" s="16">
        <v>44378</v>
      </c>
      <c r="H10001" s="16">
        <v>44742</v>
      </c>
      <c r="I10001" s="3">
        <v>40.9</v>
      </c>
      <c r="J10001" s="3">
        <v>-27.27</v>
      </c>
      <c r="K10001" s="3">
        <v>13.63</v>
      </c>
      <c r="Q10001" s="29">
        <f t="shared" si="1572"/>
        <v>6</v>
      </c>
      <c r="R10001" s="29">
        <f t="shared" si="1573"/>
        <v>7</v>
      </c>
      <c r="S10001" s="29">
        <f t="shared" si="1574"/>
        <v>29</v>
      </c>
      <c r="T10001" s="30">
        <f t="shared" si="1575"/>
        <v>1</v>
      </c>
      <c r="U10001" s="28">
        <f t="shared" si="1576"/>
        <v>4.09</v>
      </c>
      <c r="V10001" t="str">
        <f t="shared" si="1577"/>
        <v>No</v>
      </c>
      <c r="W10001" t="str">
        <f t="shared" si="1578"/>
        <v>11/1/2015</v>
      </c>
      <c r="X10001">
        <f t="shared" si="1579"/>
        <v>1</v>
      </c>
      <c r="Y10001">
        <f t="shared" si="1580"/>
        <v>4.09</v>
      </c>
      <c r="Z10001" t="str">
        <f t="shared" si="1581"/>
        <v/>
      </c>
    </row>
    <row r="10002" spans="1:26" ht="13" hidden="1" x14ac:dyDescent="0.25">
      <c r="A10002" t="s">
        <v>2374</v>
      </c>
      <c r="B10002" t="s">
        <v>34</v>
      </c>
      <c r="C10002" t="s">
        <v>5</v>
      </c>
      <c r="D10002" s="46">
        <v>0.1</v>
      </c>
      <c r="E10002" s="2">
        <v>42309</v>
      </c>
      <c r="F10002" t="s">
        <v>13161</v>
      </c>
      <c r="G10002" s="16">
        <v>44378</v>
      </c>
      <c r="H10002" s="16">
        <v>44742</v>
      </c>
      <c r="I10002" s="3">
        <v>40.9</v>
      </c>
      <c r="J10002" s="3">
        <v>-27.27</v>
      </c>
      <c r="K10002" s="3">
        <v>13.63</v>
      </c>
      <c r="Q10002" s="29">
        <f t="shared" si="1572"/>
        <v>6</v>
      </c>
      <c r="R10002" s="29">
        <f t="shared" si="1573"/>
        <v>7</v>
      </c>
      <c r="S10002" s="29">
        <f t="shared" si="1574"/>
        <v>29</v>
      </c>
      <c r="T10002" s="30">
        <f t="shared" si="1575"/>
        <v>1</v>
      </c>
      <c r="U10002" s="28">
        <f t="shared" si="1576"/>
        <v>4.09</v>
      </c>
      <c r="V10002" t="str">
        <f t="shared" si="1577"/>
        <v>No</v>
      </c>
      <c r="W10002" t="str">
        <f t="shared" si="1578"/>
        <v>11/1/2015</v>
      </c>
      <c r="X10002">
        <f t="shared" si="1579"/>
        <v>1</v>
      </c>
      <c r="Y10002">
        <f t="shared" si="1580"/>
        <v>4.09</v>
      </c>
      <c r="Z10002" t="str">
        <f t="shared" si="1581"/>
        <v/>
      </c>
    </row>
    <row r="10003" spans="1:26" ht="13" hidden="1" x14ac:dyDescent="0.25">
      <c r="A10003" t="s">
        <v>2375</v>
      </c>
      <c r="B10003" t="s">
        <v>34</v>
      </c>
      <c r="C10003" t="s">
        <v>5</v>
      </c>
      <c r="D10003" s="46">
        <v>0.1</v>
      </c>
      <c r="E10003" s="2">
        <v>42309</v>
      </c>
      <c r="F10003" t="s">
        <v>13161</v>
      </c>
      <c r="G10003" s="16">
        <v>44378</v>
      </c>
      <c r="H10003" s="16">
        <v>44742</v>
      </c>
      <c r="I10003" s="3">
        <v>40.9</v>
      </c>
      <c r="J10003" s="3">
        <v>-27.27</v>
      </c>
      <c r="K10003" s="3">
        <v>13.63</v>
      </c>
      <c r="Q10003" s="29">
        <f t="shared" si="1572"/>
        <v>6</v>
      </c>
      <c r="R10003" s="29">
        <f t="shared" si="1573"/>
        <v>7</v>
      </c>
      <c r="S10003" s="29">
        <f t="shared" si="1574"/>
        <v>29</v>
      </c>
      <c r="T10003" s="30">
        <f t="shared" si="1575"/>
        <v>1</v>
      </c>
      <c r="U10003" s="28">
        <f t="shared" si="1576"/>
        <v>4.09</v>
      </c>
      <c r="V10003" t="str">
        <f t="shared" si="1577"/>
        <v>No</v>
      </c>
      <c r="W10003" t="str">
        <f t="shared" si="1578"/>
        <v>11/1/2015</v>
      </c>
      <c r="X10003">
        <f t="shared" si="1579"/>
        <v>1</v>
      </c>
      <c r="Y10003">
        <f t="shared" si="1580"/>
        <v>4.09</v>
      </c>
      <c r="Z10003" t="str">
        <f t="shared" si="1581"/>
        <v/>
      </c>
    </row>
    <row r="10004" spans="1:26" ht="13" hidden="1" x14ac:dyDescent="0.25">
      <c r="A10004" t="s">
        <v>2376</v>
      </c>
      <c r="B10004" t="s">
        <v>34</v>
      </c>
      <c r="C10004" t="s">
        <v>5</v>
      </c>
      <c r="D10004" s="46">
        <v>0.1</v>
      </c>
      <c r="E10004" s="2">
        <v>42309</v>
      </c>
      <c r="F10004" t="s">
        <v>13161</v>
      </c>
      <c r="G10004" s="16">
        <v>44378</v>
      </c>
      <c r="H10004" s="16">
        <v>44742</v>
      </c>
      <c r="I10004" s="3">
        <v>40.9</v>
      </c>
      <c r="J10004" s="3">
        <v>-27.27</v>
      </c>
      <c r="K10004" s="3">
        <v>13.63</v>
      </c>
      <c r="Q10004" s="29">
        <f t="shared" si="1572"/>
        <v>6</v>
      </c>
      <c r="R10004" s="29">
        <f t="shared" si="1573"/>
        <v>7</v>
      </c>
      <c r="S10004" s="29">
        <f t="shared" si="1574"/>
        <v>29</v>
      </c>
      <c r="T10004" s="30">
        <f t="shared" si="1575"/>
        <v>1</v>
      </c>
      <c r="U10004" s="28">
        <f t="shared" si="1576"/>
        <v>4.09</v>
      </c>
      <c r="V10004" t="str">
        <f t="shared" si="1577"/>
        <v>No</v>
      </c>
      <c r="W10004" t="str">
        <f t="shared" si="1578"/>
        <v>11/1/2015</v>
      </c>
      <c r="X10004">
        <f t="shared" si="1579"/>
        <v>1</v>
      </c>
      <c r="Y10004">
        <f t="shared" si="1580"/>
        <v>4.09</v>
      </c>
      <c r="Z10004" t="str">
        <f t="shared" si="1581"/>
        <v/>
      </c>
    </row>
    <row r="10005" spans="1:26" ht="13" hidden="1" x14ac:dyDescent="0.25">
      <c r="A10005" t="s">
        <v>2377</v>
      </c>
      <c r="B10005" t="s">
        <v>34</v>
      </c>
      <c r="C10005" t="s">
        <v>5</v>
      </c>
      <c r="D10005" s="46">
        <v>0.1</v>
      </c>
      <c r="E10005" s="2">
        <v>42309</v>
      </c>
      <c r="F10005" t="s">
        <v>13161</v>
      </c>
      <c r="G10005" s="16">
        <v>44378</v>
      </c>
      <c r="H10005" s="16">
        <v>44742</v>
      </c>
      <c r="I10005" s="3">
        <v>40.9</v>
      </c>
      <c r="J10005" s="3">
        <v>-27.27</v>
      </c>
      <c r="K10005" s="3">
        <v>13.63</v>
      </c>
      <c r="Q10005" s="29">
        <f t="shared" si="1572"/>
        <v>6</v>
      </c>
      <c r="R10005" s="29">
        <f t="shared" si="1573"/>
        <v>7</v>
      </c>
      <c r="S10005" s="29">
        <f t="shared" si="1574"/>
        <v>29</v>
      </c>
      <c r="T10005" s="30">
        <f t="shared" si="1575"/>
        <v>1</v>
      </c>
      <c r="U10005" s="28">
        <f t="shared" si="1576"/>
        <v>4.09</v>
      </c>
      <c r="V10005" t="str">
        <f t="shared" si="1577"/>
        <v>No</v>
      </c>
      <c r="W10005" t="str">
        <f t="shared" si="1578"/>
        <v>11/1/2015</v>
      </c>
      <c r="X10005">
        <f t="shared" si="1579"/>
        <v>1</v>
      </c>
      <c r="Y10005">
        <f t="shared" si="1580"/>
        <v>4.09</v>
      </c>
      <c r="Z10005" t="str">
        <f t="shared" si="1581"/>
        <v/>
      </c>
    </row>
    <row r="10006" spans="1:26" ht="13" hidden="1" x14ac:dyDescent="0.25">
      <c r="A10006" t="s">
        <v>2378</v>
      </c>
      <c r="B10006" t="s">
        <v>34</v>
      </c>
      <c r="C10006" t="s">
        <v>5</v>
      </c>
      <c r="D10006" s="46">
        <v>0.1</v>
      </c>
      <c r="E10006" s="2">
        <v>42309</v>
      </c>
      <c r="F10006" t="s">
        <v>13161</v>
      </c>
      <c r="G10006" s="16">
        <v>44378</v>
      </c>
      <c r="H10006" s="16">
        <v>44742</v>
      </c>
      <c r="I10006" s="3">
        <v>40.9</v>
      </c>
      <c r="J10006" s="3">
        <v>-27.27</v>
      </c>
      <c r="K10006" s="3">
        <v>13.63</v>
      </c>
      <c r="Q10006" s="29">
        <f t="shared" si="1572"/>
        <v>6</v>
      </c>
      <c r="R10006" s="29">
        <f t="shared" si="1573"/>
        <v>7</v>
      </c>
      <c r="S10006" s="29">
        <f t="shared" si="1574"/>
        <v>29</v>
      </c>
      <c r="T10006" s="30">
        <f t="shared" si="1575"/>
        <v>1</v>
      </c>
      <c r="U10006" s="28">
        <f t="shared" si="1576"/>
        <v>4.09</v>
      </c>
      <c r="V10006" t="str">
        <f t="shared" si="1577"/>
        <v>No</v>
      </c>
      <c r="W10006" t="str">
        <f t="shared" si="1578"/>
        <v>11/1/2015</v>
      </c>
      <c r="X10006">
        <f t="shared" si="1579"/>
        <v>1</v>
      </c>
      <c r="Y10006">
        <f t="shared" si="1580"/>
        <v>4.09</v>
      </c>
      <c r="Z10006" t="str">
        <f t="shared" si="1581"/>
        <v/>
      </c>
    </row>
    <row r="10007" spans="1:26" ht="13" hidden="1" x14ac:dyDescent="0.25">
      <c r="A10007" t="s">
        <v>2379</v>
      </c>
      <c r="B10007" t="s">
        <v>34</v>
      </c>
      <c r="C10007" t="s">
        <v>5</v>
      </c>
      <c r="D10007" s="46">
        <v>0.1</v>
      </c>
      <c r="E10007" s="2">
        <v>42309</v>
      </c>
      <c r="F10007" t="s">
        <v>13161</v>
      </c>
      <c r="G10007" s="16">
        <v>44378</v>
      </c>
      <c r="H10007" s="16">
        <v>44742</v>
      </c>
      <c r="I10007" s="3">
        <v>40.9</v>
      </c>
      <c r="J10007" s="3">
        <v>-27.27</v>
      </c>
      <c r="K10007" s="3">
        <v>13.63</v>
      </c>
      <c r="Q10007" s="29">
        <f t="shared" si="1572"/>
        <v>6</v>
      </c>
      <c r="R10007" s="29">
        <f t="shared" si="1573"/>
        <v>7</v>
      </c>
      <c r="S10007" s="29">
        <f t="shared" si="1574"/>
        <v>29</v>
      </c>
      <c r="T10007" s="30">
        <f t="shared" si="1575"/>
        <v>1</v>
      </c>
      <c r="U10007" s="28">
        <f t="shared" si="1576"/>
        <v>4.09</v>
      </c>
      <c r="V10007" t="str">
        <f t="shared" si="1577"/>
        <v>No</v>
      </c>
      <c r="W10007" t="str">
        <f t="shared" si="1578"/>
        <v>11/1/2015</v>
      </c>
      <c r="X10007">
        <f t="shared" si="1579"/>
        <v>1</v>
      </c>
      <c r="Y10007">
        <f t="shared" si="1580"/>
        <v>4.09</v>
      </c>
      <c r="Z10007" t="str">
        <f t="shared" si="1581"/>
        <v/>
      </c>
    </row>
    <row r="10008" spans="1:26" ht="13" hidden="1" x14ac:dyDescent="0.25">
      <c r="A10008" t="s">
        <v>2380</v>
      </c>
      <c r="B10008" t="s">
        <v>34</v>
      </c>
      <c r="C10008" t="s">
        <v>5</v>
      </c>
      <c r="D10008" s="46">
        <v>0.1</v>
      </c>
      <c r="E10008" s="2">
        <v>42309</v>
      </c>
      <c r="F10008" t="s">
        <v>13161</v>
      </c>
      <c r="G10008" s="16">
        <v>44378</v>
      </c>
      <c r="H10008" s="16">
        <v>44742</v>
      </c>
      <c r="I10008" s="3">
        <v>40.9</v>
      </c>
      <c r="J10008" s="3">
        <v>-27.27</v>
      </c>
      <c r="K10008" s="3">
        <v>13.63</v>
      </c>
      <c r="Q10008" s="29">
        <f t="shared" si="1572"/>
        <v>6</v>
      </c>
      <c r="R10008" s="29">
        <f t="shared" si="1573"/>
        <v>7</v>
      </c>
      <c r="S10008" s="29">
        <f t="shared" si="1574"/>
        <v>29</v>
      </c>
      <c r="T10008" s="30">
        <f t="shared" si="1575"/>
        <v>1</v>
      </c>
      <c r="U10008" s="28">
        <f t="shared" si="1576"/>
        <v>4.09</v>
      </c>
      <c r="V10008" t="str">
        <f t="shared" si="1577"/>
        <v>No</v>
      </c>
      <c r="W10008" t="str">
        <f t="shared" si="1578"/>
        <v>11/1/2015</v>
      </c>
      <c r="X10008">
        <f t="shared" si="1579"/>
        <v>1</v>
      </c>
      <c r="Y10008">
        <f t="shared" si="1580"/>
        <v>4.09</v>
      </c>
      <c r="Z10008" t="str">
        <f t="shared" si="1581"/>
        <v/>
      </c>
    </row>
    <row r="10009" spans="1:26" ht="13" hidden="1" x14ac:dyDescent="0.25">
      <c r="A10009" t="s">
        <v>2381</v>
      </c>
      <c r="B10009" t="s">
        <v>34</v>
      </c>
      <c r="C10009" t="s">
        <v>5</v>
      </c>
      <c r="D10009" s="46">
        <v>0.1</v>
      </c>
      <c r="E10009" s="2">
        <v>42309</v>
      </c>
      <c r="F10009" t="s">
        <v>13161</v>
      </c>
      <c r="G10009" s="16">
        <v>44378</v>
      </c>
      <c r="H10009" s="16">
        <v>44742</v>
      </c>
      <c r="I10009" s="3">
        <v>40.9</v>
      </c>
      <c r="J10009" s="3">
        <v>-27.27</v>
      </c>
      <c r="K10009" s="3">
        <v>13.63</v>
      </c>
      <c r="Q10009" s="29">
        <f t="shared" si="1572"/>
        <v>6</v>
      </c>
      <c r="R10009" s="29">
        <f t="shared" si="1573"/>
        <v>7</v>
      </c>
      <c r="S10009" s="29">
        <f t="shared" si="1574"/>
        <v>29</v>
      </c>
      <c r="T10009" s="30">
        <f t="shared" si="1575"/>
        <v>1</v>
      </c>
      <c r="U10009" s="28">
        <f t="shared" si="1576"/>
        <v>4.09</v>
      </c>
      <c r="V10009" t="str">
        <f t="shared" si="1577"/>
        <v>No</v>
      </c>
      <c r="W10009" t="str">
        <f t="shared" si="1578"/>
        <v>11/1/2015</v>
      </c>
      <c r="X10009">
        <f t="shared" si="1579"/>
        <v>1</v>
      </c>
      <c r="Y10009">
        <f t="shared" si="1580"/>
        <v>4.09</v>
      </c>
      <c r="Z10009" t="str">
        <f t="shared" si="1581"/>
        <v/>
      </c>
    </row>
    <row r="10010" spans="1:26" ht="13" hidden="1" x14ac:dyDescent="0.25">
      <c r="A10010" t="s">
        <v>2382</v>
      </c>
      <c r="B10010" t="s">
        <v>34</v>
      </c>
      <c r="C10010" t="s">
        <v>5</v>
      </c>
      <c r="D10010" s="46">
        <v>0.1</v>
      </c>
      <c r="E10010" s="2">
        <v>42309</v>
      </c>
      <c r="F10010" t="s">
        <v>13161</v>
      </c>
      <c r="G10010" s="16">
        <v>44378</v>
      </c>
      <c r="H10010" s="16">
        <v>44742</v>
      </c>
      <c r="I10010" s="3">
        <v>40.9</v>
      </c>
      <c r="J10010" s="3">
        <v>-27.27</v>
      </c>
      <c r="K10010" s="3">
        <v>13.63</v>
      </c>
      <c r="Q10010" s="29">
        <f t="shared" si="1572"/>
        <v>6</v>
      </c>
      <c r="R10010" s="29">
        <f t="shared" si="1573"/>
        <v>7</v>
      </c>
      <c r="S10010" s="29">
        <f t="shared" si="1574"/>
        <v>29</v>
      </c>
      <c r="T10010" s="30">
        <f t="shared" si="1575"/>
        <v>1</v>
      </c>
      <c r="U10010" s="28">
        <f t="shared" si="1576"/>
        <v>4.09</v>
      </c>
      <c r="V10010" t="str">
        <f t="shared" si="1577"/>
        <v>No</v>
      </c>
      <c r="W10010" t="str">
        <f t="shared" si="1578"/>
        <v>11/1/2015</v>
      </c>
      <c r="X10010">
        <f t="shared" si="1579"/>
        <v>1</v>
      </c>
      <c r="Y10010">
        <f t="shared" si="1580"/>
        <v>4.09</v>
      </c>
      <c r="Z10010" t="str">
        <f t="shared" si="1581"/>
        <v/>
      </c>
    </row>
    <row r="10011" spans="1:26" ht="13" hidden="1" x14ac:dyDescent="0.25">
      <c r="A10011" t="s">
        <v>2383</v>
      </c>
      <c r="B10011" t="s">
        <v>34</v>
      </c>
      <c r="C10011" t="s">
        <v>5</v>
      </c>
      <c r="D10011" s="46">
        <v>0.1</v>
      </c>
      <c r="E10011" s="2">
        <v>42309</v>
      </c>
      <c r="F10011" t="s">
        <v>13161</v>
      </c>
      <c r="G10011" s="16">
        <v>44378</v>
      </c>
      <c r="H10011" s="16">
        <v>44742</v>
      </c>
      <c r="I10011" s="3">
        <v>40.9</v>
      </c>
      <c r="J10011" s="3">
        <v>-27.27</v>
      </c>
      <c r="K10011" s="3">
        <v>13.63</v>
      </c>
      <c r="Q10011" s="29">
        <f t="shared" si="1572"/>
        <v>6</v>
      </c>
      <c r="R10011" s="29">
        <f t="shared" si="1573"/>
        <v>7</v>
      </c>
      <c r="S10011" s="29">
        <f t="shared" si="1574"/>
        <v>29</v>
      </c>
      <c r="T10011" s="30">
        <f t="shared" si="1575"/>
        <v>1</v>
      </c>
      <c r="U10011" s="28">
        <f t="shared" si="1576"/>
        <v>4.09</v>
      </c>
      <c r="V10011" t="str">
        <f t="shared" si="1577"/>
        <v>No</v>
      </c>
      <c r="W10011" t="str">
        <f t="shared" si="1578"/>
        <v>11/1/2015</v>
      </c>
      <c r="X10011">
        <f t="shared" si="1579"/>
        <v>1</v>
      </c>
      <c r="Y10011">
        <f t="shared" si="1580"/>
        <v>4.09</v>
      </c>
      <c r="Z10011" t="str">
        <f t="shared" si="1581"/>
        <v/>
      </c>
    </row>
    <row r="10012" spans="1:26" ht="13" hidden="1" x14ac:dyDescent="0.25">
      <c r="A10012" t="s">
        <v>2384</v>
      </c>
      <c r="B10012" t="s">
        <v>34</v>
      </c>
      <c r="C10012" t="s">
        <v>5</v>
      </c>
      <c r="D10012" s="46">
        <v>0.1</v>
      </c>
      <c r="E10012" s="2">
        <v>42309</v>
      </c>
      <c r="F10012" t="s">
        <v>13161</v>
      </c>
      <c r="G10012" s="16">
        <v>44378</v>
      </c>
      <c r="H10012" s="16">
        <v>44742</v>
      </c>
      <c r="I10012" s="3">
        <v>40.9</v>
      </c>
      <c r="J10012" s="3">
        <v>-27.27</v>
      </c>
      <c r="K10012" s="3">
        <v>13.63</v>
      </c>
      <c r="Q10012" s="29">
        <f t="shared" si="1572"/>
        <v>6</v>
      </c>
      <c r="R10012" s="29">
        <f t="shared" si="1573"/>
        <v>7</v>
      </c>
      <c r="S10012" s="29">
        <f t="shared" si="1574"/>
        <v>29</v>
      </c>
      <c r="T10012" s="30">
        <f t="shared" si="1575"/>
        <v>1</v>
      </c>
      <c r="U10012" s="28">
        <f t="shared" si="1576"/>
        <v>4.09</v>
      </c>
      <c r="V10012" t="str">
        <f t="shared" si="1577"/>
        <v>No</v>
      </c>
      <c r="W10012" t="str">
        <f t="shared" si="1578"/>
        <v>11/1/2015</v>
      </c>
      <c r="X10012">
        <f t="shared" si="1579"/>
        <v>1</v>
      </c>
      <c r="Y10012">
        <f t="shared" si="1580"/>
        <v>4.09</v>
      </c>
      <c r="Z10012" t="str">
        <f t="shared" si="1581"/>
        <v/>
      </c>
    </row>
    <row r="10013" spans="1:26" ht="13" hidden="1" x14ac:dyDescent="0.25">
      <c r="A10013" t="s">
        <v>2385</v>
      </c>
      <c r="B10013" t="s">
        <v>34</v>
      </c>
      <c r="C10013" t="s">
        <v>5</v>
      </c>
      <c r="D10013" s="46">
        <v>0.1</v>
      </c>
      <c r="E10013" s="2">
        <v>42309</v>
      </c>
      <c r="F10013" t="s">
        <v>13161</v>
      </c>
      <c r="G10013" s="16">
        <v>44378</v>
      </c>
      <c r="H10013" s="16">
        <v>44742</v>
      </c>
      <c r="I10013" s="3">
        <v>40.9</v>
      </c>
      <c r="J10013" s="3">
        <v>-27.27</v>
      </c>
      <c r="K10013" s="3">
        <v>13.63</v>
      </c>
      <c r="Q10013" s="29">
        <f t="shared" si="1572"/>
        <v>6</v>
      </c>
      <c r="R10013" s="29">
        <f t="shared" si="1573"/>
        <v>7</v>
      </c>
      <c r="S10013" s="29">
        <f t="shared" si="1574"/>
        <v>29</v>
      </c>
      <c r="T10013" s="30">
        <f t="shared" si="1575"/>
        <v>1</v>
      </c>
      <c r="U10013" s="28">
        <f t="shared" si="1576"/>
        <v>4.09</v>
      </c>
      <c r="V10013" t="str">
        <f t="shared" si="1577"/>
        <v>No</v>
      </c>
      <c r="W10013" t="str">
        <f t="shared" si="1578"/>
        <v>11/1/2015</v>
      </c>
      <c r="X10013">
        <f t="shared" si="1579"/>
        <v>1</v>
      </c>
      <c r="Y10013">
        <f t="shared" si="1580"/>
        <v>4.09</v>
      </c>
      <c r="Z10013" t="str">
        <f t="shared" si="1581"/>
        <v/>
      </c>
    </row>
    <row r="10014" spans="1:26" ht="13" hidden="1" x14ac:dyDescent="0.25">
      <c r="A10014" t="s">
        <v>2386</v>
      </c>
      <c r="B10014" t="s">
        <v>34</v>
      </c>
      <c r="C10014" t="s">
        <v>5</v>
      </c>
      <c r="D10014" s="46">
        <v>0.1</v>
      </c>
      <c r="E10014" s="2">
        <v>42309</v>
      </c>
      <c r="F10014" t="s">
        <v>13161</v>
      </c>
      <c r="G10014" s="16">
        <v>44378</v>
      </c>
      <c r="H10014" s="16">
        <v>44742</v>
      </c>
      <c r="I10014" s="3">
        <v>40.9</v>
      </c>
      <c r="J10014" s="3">
        <v>-27.27</v>
      </c>
      <c r="K10014" s="3">
        <v>13.63</v>
      </c>
      <c r="Q10014" s="29">
        <f t="shared" si="1572"/>
        <v>6</v>
      </c>
      <c r="R10014" s="29">
        <f t="shared" si="1573"/>
        <v>7</v>
      </c>
      <c r="S10014" s="29">
        <f t="shared" si="1574"/>
        <v>29</v>
      </c>
      <c r="T10014" s="30">
        <f t="shared" si="1575"/>
        <v>1</v>
      </c>
      <c r="U10014" s="28">
        <f t="shared" si="1576"/>
        <v>4.09</v>
      </c>
      <c r="V10014" t="str">
        <f t="shared" si="1577"/>
        <v>No</v>
      </c>
      <c r="W10014" t="str">
        <f t="shared" si="1578"/>
        <v>11/1/2015</v>
      </c>
      <c r="X10014">
        <f t="shared" si="1579"/>
        <v>1</v>
      </c>
      <c r="Y10014">
        <f t="shared" si="1580"/>
        <v>4.09</v>
      </c>
      <c r="Z10014" t="str">
        <f t="shared" si="1581"/>
        <v/>
      </c>
    </row>
    <row r="10015" spans="1:26" ht="13" hidden="1" x14ac:dyDescent="0.25">
      <c r="A10015" t="s">
        <v>2387</v>
      </c>
      <c r="B10015" t="s">
        <v>34</v>
      </c>
      <c r="C10015" t="s">
        <v>5</v>
      </c>
      <c r="D10015" s="46">
        <v>0.1</v>
      </c>
      <c r="E10015" s="2">
        <v>42309</v>
      </c>
      <c r="F10015" t="s">
        <v>13161</v>
      </c>
      <c r="G10015" s="16">
        <v>44378</v>
      </c>
      <c r="H10015" s="16">
        <v>44742</v>
      </c>
      <c r="I10015" s="3">
        <v>40.9</v>
      </c>
      <c r="J10015" s="3">
        <v>-27.27</v>
      </c>
      <c r="K10015" s="3">
        <v>13.63</v>
      </c>
      <c r="Q10015" s="29">
        <f t="shared" si="1572"/>
        <v>6</v>
      </c>
      <c r="R10015" s="29">
        <f t="shared" si="1573"/>
        <v>7</v>
      </c>
      <c r="S10015" s="29">
        <f t="shared" si="1574"/>
        <v>29</v>
      </c>
      <c r="T10015" s="30">
        <f t="shared" si="1575"/>
        <v>1</v>
      </c>
      <c r="U10015" s="28">
        <f t="shared" si="1576"/>
        <v>4.09</v>
      </c>
      <c r="V10015" t="str">
        <f t="shared" si="1577"/>
        <v>No</v>
      </c>
      <c r="W10015" t="str">
        <f t="shared" si="1578"/>
        <v>11/1/2015</v>
      </c>
      <c r="X10015">
        <f t="shared" si="1579"/>
        <v>1</v>
      </c>
      <c r="Y10015">
        <f t="shared" si="1580"/>
        <v>4.09</v>
      </c>
      <c r="Z10015" t="str">
        <f t="shared" si="1581"/>
        <v/>
      </c>
    </row>
    <row r="10016" spans="1:26" ht="13" hidden="1" x14ac:dyDescent="0.25">
      <c r="A10016" t="s">
        <v>2388</v>
      </c>
      <c r="B10016" t="s">
        <v>34</v>
      </c>
      <c r="C10016" t="s">
        <v>5</v>
      </c>
      <c r="D10016" s="46">
        <v>0.1</v>
      </c>
      <c r="E10016" s="2">
        <v>42309</v>
      </c>
      <c r="F10016" t="s">
        <v>13161</v>
      </c>
      <c r="G10016" s="16">
        <v>44378</v>
      </c>
      <c r="H10016" s="16">
        <v>44742</v>
      </c>
      <c r="I10016" s="3">
        <v>40.9</v>
      </c>
      <c r="J10016" s="3">
        <v>-27.27</v>
      </c>
      <c r="K10016" s="3">
        <v>13.63</v>
      </c>
      <c r="Q10016" s="29">
        <f t="shared" si="1572"/>
        <v>6</v>
      </c>
      <c r="R10016" s="29">
        <f t="shared" si="1573"/>
        <v>7</v>
      </c>
      <c r="S10016" s="29">
        <f t="shared" si="1574"/>
        <v>29</v>
      </c>
      <c r="T10016" s="30">
        <f t="shared" si="1575"/>
        <v>1</v>
      </c>
      <c r="U10016" s="28">
        <f t="shared" si="1576"/>
        <v>4.09</v>
      </c>
      <c r="V10016" t="str">
        <f t="shared" si="1577"/>
        <v>No</v>
      </c>
      <c r="W10016" t="str">
        <f t="shared" si="1578"/>
        <v>11/1/2015</v>
      </c>
      <c r="X10016">
        <f t="shared" si="1579"/>
        <v>1</v>
      </c>
      <c r="Y10016">
        <f t="shared" si="1580"/>
        <v>4.09</v>
      </c>
      <c r="Z10016" t="str">
        <f t="shared" si="1581"/>
        <v/>
      </c>
    </row>
    <row r="10017" spans="1:26" ht="13" hidden="1" x14ac:dyDescent="0.25">
      <c r="A10017" t="s">
        <v>2389</v>
      </c>
      <c r="B10017" t="s">
        <v>34</v>
      </c>
      <c r="C10017" t="s">
        <v>5</v>
      </c>
      <c r="D10017" s="46">
        <v>0.1</v>
      </c>
      <c r="E10017" s="2">
        <v>42309</v>
      </c>
      <c r="F10017" t="s">
        <v>13161</v>
      </c>
      <c r="G10017" s="16">
        <v>44378</v>
      </c>
      <c r="H10017" s="16">
        <v>44742</v>
      </c>
      <c r="I10017" s="3">
        <v>40.9</v>
      </c>
      <c r="J10017" s="3">
        <v>-27.27</v>
      </c>
      <c r="K10017" s="3">
        <v>13.63</v>
      </c>
      <c r="Q10017" s="29">
        <f t="shared" si="1572"/>
        <v>6</v>
      </c>
      <c r="R10017" s="29">
        <f t="shared" si="1573"/>
        <v>7</v>
      </c>
      <c r="S10017" s="29">
        <f t="shared" si="1574"/>
        <v>29</v>
      </c>
      <c r="T10017" s="30">
        <f t="shared" si="1575"/>
        <v>1</v>
      </c>
      <c r="U10017" s="28">
        <f t="shared" si="1576"/>
        <v>4.09</v>
      </c>
      <c r="V10017" t="str">
        <f t="shared" si="1577"/>
        <v>No</v>
      </c>
      <c r="W10017" t="str">
        <f t="shared" si="1578"/>
        <v>11/1/2015</v>
      </c>
      <c r="X10017">
        <f t="shared" si="1579"/>
        <v>1</v>
      </c>
      <c r="Y10017">
        <f t="shared" si="1580"/>
        <v>4.09</v>
      </c>
      <c r="Z10017" t="str">
        <f t="shared" si="1581"/>
        <v/>
      </c>
    </row>
    <row r="10018" spans="1:26" ht="13" hidden="1" x14ac:dyDescent="0.25">
      <c r="A10018" t="s">
        <v>2390</v>
      </c>
      <c r="B10018" t="s">
        <v>34</v>
      </c>
      <c r="C10018" t="s">
        <v>5</v>
      </c>
      <c r="D10018" s="46">
        <v>0.1</v>
      </c>
      <c r="E10018" s="2">
        <v>42309</v>
      </c>
      <c r="F10018" t="s">
        <v>13161</v>
      </c>
      <c r="G10018" s="16">
        <v>44378</v>
      </c>
      <c r="H10018" s="16">
        <v>44742</v>
      </c>
      <c r="I10018" s="3">
        <v>40.9</v>
      </c>
      <c r="J10018" s="3">
        <v>-27.27</v>
      </c>
      <c r="K10018" s="3">
        <v>13.63</v>
      </c>
      <c r="Q10018" s="29">
        <f t="shared" si="1572"/>
        <v>6</v>
      </c>
      <c r="R10018" s="29">
        <f t="shared" si="1573"/>
        <v>7</v>
      </c>
      <c r="S10018" s="29">
        <f t="shared" si="1574"/>
        <v>29</v>
      </c>
      <c r="T10018" s="30">
        <f t="shared" si="1575"/>
        <v>1</v>
      </c>
      <c r="U10018" s="28">
        <f t="shared" si="1576"/>
        <v>4.09</v>
      </c>
      <c r="V10018" t="str">
        <f t="shared" si="1577"/>
        <v>No</v>
      </c>
      <c r="W10018" t="str">
        <f t="shared" si="1578"/>
        <v>11/1/2015</v>
      </c>
      <c r="X10018">
        <f t="shared" si="1579"/>
        <v>1</v>
      </c>
      <c r="Y10018">
        <f t="shared" si="1580"/>
        <v>4.09</v>
      </c>
      <c r="Z10018" t="str">
        <f t="shared" si="1581"/>
        <v/>
      </c>
    </row>
    <row r="10019" spans="1:26" ht="13" hidden="1" x14ac:dyDescent="0.25">
      <c r="A10019" t="s">
        <v>2391</v>
      </c>
      <c r="B10019" t="s">
        <v>34</v>
      </c>
      <c r="C10019" t="s">
        <v>5</v>
      </c>
      <c r="D10019" s="46">
        <v>0.1</v>
      </c>
      <c r="E10019" s="2">
        <v>42309</v>
      </c>
      <c r="F10019" t="s">
        <v>13161</v>
      </c>
      <c r="G10019" s="16">
        <v>44378</v>
      </c>
      <c r="H10019" s="16">
        <v>44742</v>
      </c>
      <c r="I10019" s="3">
        <v>40.9</v>
      </c>
      <c r="J10019" s="3">
        <v>-27.27</v>
      </c>
      <c r="K10019" s="3">
        <v>13.63</v>
      </c>
      <c r="Q10019" s="29">
        <f t="shared" si="1572"/>
        <v>6</v>
      </c>
      <c r="R10019" s="29">
        <f t="shared" si="1573"/>
        <v>7</v>
      </c>
      <c r="S10019" s="29">
        <f t="shared" si="1574"/>
        <v>29</v>
      </c>
      <c r="T10019" s="30">
        <f t="shared" si="1575"/>
        <v>1</v>
      </c>
      <c r="U10019" s="28">
        <f t="shared" si="1576"/>
        <v>4.09</v>
      </c>
      <c r="V10019" t="str">
        <f t="shared" si="1577"/>
        <v>No</v>
      </c>
      <c r="W10019" t="str">
        <f t="shared" si="1578"/>
        <v>11/1/2015</v>
      </c>
      <c r="X10019">
        <f t="shared" si="1579"/>
        <v>1</v>
      </c>
      <c r="Y10019">
        <f t="shared" si="1580"/>
        <v>4.09</v>
      </c>
      <c r="Z10019" t="str">
        <f t="shared" si="1581"/>
        <v/>
      </c>
    </row>
    <row r="10020" spans="1:26" ht="13" hidden="1" x14ac:dyDescent="0.25">
      <c r="A10020" t="s">
        <v>2392</v>
      </c>
      <c r="B10020" t="s">
        <v>34</v>
      </c>
      <c r="C10020" t="s">
        <v>5</v>
      </c>
      <c r="D10020" s="46">
        <v>0.1</v>
      </c>
      <c r="E10020" s="2">
        <v>42309</v>
      </c>
      <c r="F10020" t="s">
        <v>13161</v>
      </c>
      <c r="G10020" s="16">
        <v>44378</v>
      </c>
      <c r="H10020" s="16">
        <v>44742</v>
      </c>
      <c r="I10020" s="3">
        <v>40.9</v>
      </c>
      <c r="J10020" s="3">
        <v>-27.27</v>
      </c>
      <c r="K10020" s="3">
        <v>13.63</v>
      </c>
      <c r="Q10020" s="29">
        <f t="shared" si="1572"/>
        <v>6</v>
      </c>
      <c r="R10020" s="29">
        <f t="shared" si="1573"/>
        <v>7</v>
      </c>
      <c r="S10020" s="29">
        <f t="shared" si="1574"/>
        <v>29</v>
      </c>
      <c r="T10020" s="30">
        <f t="shared" si="1575"/>
        <v>1</v>
      </c>
      <c r="U10020" s="28">
        <f t="shared" si="1576"/>
        <v>4.09</v>
      </c>
      <c r="V10020" t="str">
        <f t="shared" si="1577"/>
        <v>No</v>
      </c>
      <c r="W10020" t="str">
        <f t="shared" si="1578"/>
        <v>11/1/2015</v>
      </c>
      <c r="X10020">
        <f t="shared" si="1579"/>
        <v>1</v>
      </c>
      <c r="Y10020">
        <f t="shared" si="1580"/>
        <v>4.09</v>
      </c>
      <c r="Z10020" t="str">
        <f t="shared" si="1581"/>
        <v/>
      </c>
    </row>
    <row r="10021" spans="1:26" ht="13" hidden="1" x14ac:dyDescent="0.25">
      <c r="A10021" t="s">
        <v>2393</v>
      </c>
      <c r="B10021" t="s">
        <v>34</v>
      </c>
      <c r="C10021" t="s">
        <v>5</v>
      </c>
      <c r="D10021" s="46">
        <v>0.1</v>
      </c>
      <c r="E10021" s="2">
        <v>42309</v>
      </c>
      <c r="F10021" t="s">
        <v>13161</v>
      </c>
      <c r="G10021" s="16">
        <v>44378</v>
      </c>
      <c r="H10021" s="16">
        <v>44742</v>
      </c>
      <c r="I10021" s="3">
        <v>40.9</v>
      </c>
      <c r="J10021" s="3">
        <v>-27.27</v>
      </c>
      <c r="K10021" s="3">
        <v>13.63</v>
      </c>
      <c r="Q10021" s="29">
        <f t="shared" si="1572"/>
        <v>6</v>
      </c>
      <c r="R10021" s="29">
        <f t="shared" si="1573"/>
        <v>7</v>
      </c>
      <c r="S10021" s="29">
        <f t="shared" si="1574"/>
        <v>29</v>
      </c>
      <c r="T10021" s="30">
        <f t="shared" si="1575"/>
        <v>1</v>
      </c>
      <c r="U10021" s="28">
        <f t="shared" si="1576"/>
        <v>4.09</v>
      </c>
      <c r="V10021" t="str">
        <f t="shared" si="1577"/>
        <v>No</v>
      </c>
      <c r="W10021" t="str">
        <f t="shared" si="1578"/>
        <v>11/1/2015</v>
      </c>
      <c r="X10021">
        <f t="shared" si="1579"/>
        <v>1</v>
      </c>
      <c r="Y10021">
        <f t="shared" si="1580"/>
        <v>4.09</v>
      </c>
      <c r="Z10021" t="str">
        <f t="shared" si="1581"/>
        <v/>
      </c>
    </row>
    <row r="10022" spans="1:26" ht="13" hidden="1" x14ac:dyDescent="0.25">
      <c r="A10022" t="s">
        <v>2394</v>
      </c>
      <c r="B10022" t="s">
        <v>34</v>
      </c>
      <c r="C10022" t="s">
        <v>5</v>
      </c>
      <c r="D10022" s="46">
        <v>0.1</v>
      </c>
      <c r="E10022" s="2">
        <v>42309</v>
      </c>
      <c r="F10022" t="s">
        <v>13161</v>
      </c>
      <c r="G10022" s="16">
        <v>44378</v>
      </c>
      <c r="H10022" s="16">
        <v>44742</v>
      </c>
      <c r="I10022" s="3">
        <v>40.9</v>
      </c>
      <c r="J10022" s="3">
        <v>-27.27</v>
      </c>
      <c r="K10022" s="3">
        <v>13.63</v>
      </c>
      <c r="Q10022" s="29">
        <f t="shared" si="1572"/>
        <v>6</v>
      </c>
      <c r="R10022" s="29">
        <f t="shared" si="1573"/>
        <v>7</v>
      </c>
      <c r="S10022" s="29">
        <f t="shared" si="1574"/>
        <v>29</v>
      </c>
      <c r="T10022" s="30">
        <f t="shared" si="1575"/>
        <v>1</v>
      </c>
      <c r="U10022" s="28">
        <f t="shared" si="1576"/>
        <v>4.09</v>
      </c>
      <c r="V10022" t="str">
        <f t="shared" si="1577"/>
        <v>No</v>
      </c>
      <c r="W10022" t="str">
        <f t="shared" si="1578"/>
        <v>11/1/2015</v>
      </c>
      <c r="X10022">
        <f t="shared" si="1579"/>
        <v>1</v>
      </c>
      <c r="Y10022">
        <f t="shared" si="1580"/>
        <v>4.09</v>
      </c>
      <c r="Z10022" t="str">
        <f t="shared" si="1581"/>
        <v/>
      </c>
    </row>
    <row r="10023" spans="1:26" ht="13" hidden="1" x14ac:dyDescent="0.25">
      <c r="A10023" t="s">
        <v>2395</v>
      </c>
      <c r="B10023" t="s">
        <v>34</v>
      </c>
      <c r="C10023" t="s">
        <v>5</v>
      </c>
      <c r="D10023" s="46">
        <v>0.1</v>
      </c>
      <c r="E10023" s="2">
        <v>42309</v>
      </c>
      <c r="F10023" t="s">
        <v>13161</v>
      </c>
      <c r="G10023" s="16">
        <v>44378</v>
      </c>
      <c r="H10023" s="16">
        <v>44742</v>
      </c>
      <c r="I10023" s="3">
        <v>40.9</v>
      </c>
      <c r="J10023" s="3">
        <v>-27.27</v>
      </c>
      <c r="K10023" s="3">
        <v>13.63</v>
      </c>
      <c r="Q10023" s="29">
        <f t="shared" si="1572"/>
        <v>6</v>
      </c>
      <c r="R10023" s="29">
        <f t="shared" si="1573"/>
        <v>7</v>
      </c>
      <c r="S10023" s="29">
        <f t="shared" si="1574"/>
        <v>29</v>
      </c>
      <c r="T10023" s="30">
        <f t="shared" si="1575"/>
        <v>1</v>
      </c>
      <c r="U10023" s="28">
        <f t="shared" si="1576"/>
        <v>4.09</v>
      </c>
      <c r="V10023" t="str">
        <f t="shared" si="1577"/>
        <v>No</v>
      </c>
      <c r="W10023" t="str">
        <f t="shared" si="1578"/>
        <v>11/1/2015</v>
      </c>
      <c r="X10023">
        <f t="shared" si="1579"/>
        <v>1</v>
      </c>
      <c r="Y10023">
        <f t="shared" si="1580"/>
        <v>4.09</v>
      </c>
      <c r="Z10023" t="str">
        <f t="shared" si="1581"/>
        <v/>
      </c>
    </row>
    <row r="10024" spans="1:26" ht="13" hidden="1" x14ac:dyDescent="0.25">
      <c r="A10024" t="s">
        <v>2396</v>
      </c>
      <c r="B10024" t="s">
        <v>34</v>
      </c>
      <c r="C10024" t="s">
        <v>5</v>
      </c>
      <c r="D10024" s="46">
        <v>0.1</v>
      </c>
      <c r="E10024" s="2">
        <v>42309</v>
      </c>
      <c r="F10024" t="s">
        <v>13161</v>
      </c>
      <c r="G10024" s="16">
        <v>44378</v>
      </c>
      <c r="H10024" s="16">
        <v>44742</v>
      </c>
      <c r="I10024" s="3">
        <v>40.9</v>
      </c>
      <c r="J10024" s="3">
        <v>-27.27</v>
      </c>
      <c r="K10024" s="3">
        <v>13.63</v>
      </c>
      <c r="Q10024" s="29">
        <f t="shared" si="1572"/>
        <v>6</v>
      </c>
      <c r="R10024" s="29">
        <f t="shared" si="1573"/>
        <v>7</v>
      </c>
      <c r="S10024" s="29">
        <f t="shared" si="1574"/>
        <v>29</v>
      </c>
      <c r="T10024" s="30">
        <f t="shared" si="1575"/>
        <v>1</v>
      </c>
      <c r="U10024" s="28">
        <f t="shared" si="1576"/>
        <v>4.09</v>
      </c>
      <c r="V10024" t="str">
        <f t="shared" si="1577"/>
        <v>No</v>
      </c>
      <c r="W10024" t="str">
        <f t="shared" si="1578"/>
        <v>11/1/2015</v>
      </c>
      <c r="X10024">
        <f t="shared" si="1579"/>
        <v>1</v>
      </c>
      <c r="Y10024">
        <f t="shared" si="1580"/>
        <v>4.09</v>
      </c>
      <c r="Z10024" t="str">
        <f t="shared" si="1581"/>
        <v/>
      </c>
    </row>
    <row r="10025" spans="1:26" ht="13" hidden="1" x14ac:dyDescent="0.25">
      <c r="A10025" t="s">
        <v>2397</v>
      </c>
      <c r="B10025" t="s">
        <v>34</v>
      </c>
      <c r="C10025" t="s">
        <v>5</v>
      </c>
      <c r="D10025" s="46">
        <v>0.1</v>
      </c>
      <c r="E10025" s="2">
        <v>42309</v>
      </c>
      <c r="F10025" t="s">
        <v>13161</v>
      </c>
      <c r="G10025" s="16">
        <v>44378</v>
      </c>
      <c r="H10025" s="16">
        <v>44742</v>
      </c>
      <c r="I10025" s="3">
        <v>40.9</v>
      </c>
      <c r="J10025" s="3">
        <v>-27.27</v>
      </c>
      <c r="K10025" s="3">
        <v>13.63</v>
      </c>
      <c r="Q10025" s="29">
        <f t="shared" si="1572"/>
        <v>6</v>
      </c>
      <c r="R10025" s="29">
        <f t="shared" si="1573"/>
        <v>7</v>
      </c>
      <c r="S10025" s="29">
        <f t="shared" si="1574"/>
        <v>29</v>
      </c>
      <c r="T10025" s="30">
        <f t="shared" si="1575"/>
        <v>1</v>
      </c>
      <c r="U10025" s="28">
        <f t="shared" si="1576"/>
        <v>4.09</v>
      </c>
      <c r="V10025" t="str">
        <f t="shared" si="1577"/>
        <v>No</v>
      </c>
      <c r="W10025" t="str">
        <f t="shared" si="1578"/>
        <v>11/1/2015</v>
      </c>
      <c r="X10025">
        <f t="shared" si="1579"/>
        <v>1</v>
      </c>
      <c r="Y10025">
        <f t="shared" si="1580"/>
        <v>4.09</v>
      </c>
      <c r="Z10025" t="str">
        <f t="shared" si="1581"/>
        <v/>
      </c>
    </row>
    <row r="10026" spans="1:26" ht="13" hidden="1" x14ac:dyDescent="0.25">
      <c r="A10026" t="s">
        <v>2398</v>
      </c>
      <c r="B10026" t="s">
        <v>34</v>
      </c>
      <c r="C10026" t="s">
        <v>5</v>
      </c>
      <c r="D10026" s="46">
        <v>0.1</v>
      </c>
      <c r="E10026" s="2">
        <v>42309</v>
      </c>
      <c r="F10026" t="s">
        <v>13161</v>
      </c>
      <c r="G10026" s="16">
        <v>44378</v>
      </c>
      <c r="H10026" s="16">
        <v>44742</v>
      </c>
      <c r="I10026" s="3">
        <v>40.9</v>
      </c>
      <c r="J10026" s="3">
        <v>-27.27</v>
      </c>
      <c r="K10026" s="3">
        <v>13.63</v>
      </c>
      <c r="Q10026" s="29">
        <f t="shared" si="1572"/>
        <v>6</v>
      </c>
      <c r="R10026" s="29">
        <f t="shared" si="1573"/>
        <v>7</v>
      </c>
      <c r="S10026" s="29">
        <f t="shared" si="1574"/>
        <v>29</v>
      </c>
      <c r="T10026" s="30">
        <f t="shared" si="1575"/>
        <v>1</v>
      </c>
      <c r="U10026" s="28">
        <f t="shared" si="1576"/>
        <v>4.09</v>
      </c>
      <c r="V10026" t="str">
        <f t="shared" si="1577"/>
        <v>No</v>
      </c>
      <c r="W10026" t="str">
        <f t="shared" si="1578"/>
        <v>11/1/2015</v>
      </c>
      <c r="X10026">
        <f t="shared" si="1579"/>
        <v>1</v>
      </c>
      <c r="Y10026">
        <f t="shared" si="1580"/>
        <v>4.09</v>
      </c>
      <c r="Z10026" t="str">
        <f t="shared" si="1581"/>
        <v/>
      </c>
    </row>
    <row r="10027" spans="1:26" ht="13" hidden="1" x14ac:dyDescent="0.25">
      <c r="A10027" t="s">
        <v>2399</v>
      </c>
      <c r="B10027" t="s">
        <v>34</v>
      </c>
      <c r="C10027" t="s">
        <v>5</v>
      </c>
      <c r="D10027" s="46">
        <v>0.1</v>
      </c>
      <c r="E10027" s="2">
        <v>42309</v>
      </c>
      <c r="F10027" t="s">
        <v>13161</v>
      </c>
      <c r="G10027" s="16">
        <v>44378</v>
      </c>
      <c r="H10027" s="16">
        <v>44742</v>
      </c>
      <c r="I10027" s="3">
        <v>40.9</v>
      </c>
      <c r="J10027" s="3">
        <v>-27.27</v>
      </c>
      <c r="K10027" s="3">
        <v>13.63</v>
      </c>
      <c r="Q10027" s="29">
        <f t="shared" si="1572"/>
        <v>6</v>
      </c>
      <c r="R10027" s="29">
        <f t="shared" si="1573"/>
        <v>7</v>
      </c>
      <c r="S10027" s="29">
        <f t="shared" si="1574"/>
        <v>29</v>
      </c>
      <c r="T10027" s="30">
        <f t="shared" si="1575"/>
        <v>1</v>
      </c>
      <c r="U10027" s="28">
        <f t="shared" si="1576"/>
        <v>4.09</v>
      </c>
      <c r="V10027" t="str">
        <f t="shared" si="1577"/>
        <v>No</v>
      </c>
      <c r="W10027" t="str">
        <f t="shared" si="1578"/>
        <v>11/1/2015</v>
      </c>
      <c r="X10027">
        <f t="shared" si="1579"/>
        <v>1</v>
      </c>
      <c r="Y10027">
        <f t="shared" si="1580"/>
        <v>4.09</v>
      </c>
      <c r="Z10027" t="str">
        <f t="shared" si="1581"/>
        <v/>
      </c>
    </row>
    <row r="10028" spans="1:26" ht="13" hidden="1" x14ac:dyDescent="0.25">
      <c r="A10028" t="s">
        <v>2400</v>
      </c>
      <c r="B10028" t="s">
        <v>34</v>
      </c>
      <c r="C10028" t="s">
        <v>5</v>
      </c>
      <c r="D10028" s="46">
        <v>0.1</v>
      </c>
      <c r="E10028" s="2">
        <v>42309</v>
      </c>
      <c r="F10028" t="s">
        <v>13161</v>
      </c>
      <c r="G10028" s="16">
        <v>44378</v>
      </c>
      <c r="H10028" s="16">
        <v>44742</v>
      </c>
      <c r="I10028" s="3">
        <v>40.9</v>
      </c>
      <c r="J10028" s="3">
        <v>-27.27</v>
      </c>
      <c r="K10028" s="3">
        <v>13.63</v>
      </c>
      <c r="Q10028" s="29">
        <f t="shared" si="1572"/>
        <v>6</v>
      </c>
      <c r="R10028" s="29">
        <f t="shared" si="1573"/>
        <v>7</v>
      </c>
      <c r="S10028" s="29">
        <f t="shared" si="1574"/>
        <v>29</v>
      </c>
      <c r="T10028" s="30">
        <f t="shared" si="1575"/>
        <v>1</v>
      </c>
      <c r="U10028" s="28">
        <f t="shared" si="1576"/>
        <v>4.09</v>
      </c>
      <c r="V10028" t="str">
        <f t="shared" si="1577"/>
        <v>No</v>
      </c>
      <c r="W10028" t="str">
        <f t="shared" si="1578"/>
        <v>11/1/2015</v>
      </c>
      <c r="X10028">
        <f t="shared" si="1579"/>
        <v>1</v>
      </c>
      <c r="Y10028">
        <f t="shared" si="1580"/>
        <v>4.09</v>
      </c>
      <c r="Z10028" t="str">
        <f t="shared" si="1581"/>
        <v/>
      </c>
    </row>
    <row r="10029" spans="1:26" ht="13" hidden="1" x14ac:dyDescent="0.25">
      <c r="A10029" t="s">
        <v>2401</v>
      </c>
      <c r="B10029" t="s">
        <v>34</v>
      </c>
      <c r="C10029" t="s">
        <v>5</v>
      </c>
      <c r="D10029" s="46">
        <v>0.1</v>
      </c>
      <c r="E10029" s="2">
        <v>42309</v>
      </c>
      <c r="F10029" t="s">
        <v>13161</v>
      </c>
      <c r="G10029" s="16">
        <v>44378</v>
      </c>
      <c r="H10029" s="16">
        <v>44742</v>
      </c>
      <c r="I10029" s="3">
        <v>40.9</v>
      </c>
      <c r="J10029" s="3">
        <v>-27.27</v>
      </c>
      <c r="K10029" s="3">
        <v>13.63</v>
      </c>
      <c r="Q10029" s="29">
        <f t="shared" si="1572"/>
        <v>6</v>
      </c>
      <c r="R10029" s="29">
        <f t="shared" si="1573"/>
        <v>7</v>
      </c>
      <c r="S10029" s="29">
        <f t="shared" si="1574"/>
        <v>29</v>
      </c>
      <c r="T10029" s="30">
        <f t="shared" si="1575"/>
        <v>1</v>
      </c>
      <c r="U10029" s="28">
        <f t="shared" si="1576"/>
        <v>4.09</v>
      </c>
      <c r="V10029" t="str">
        <f t="shared" si="1577"/>
        <v>No</v>
      </c>
      <c r="W10029" t="str">
        <f t="shared" si="1578"/>
        <v>11/1/2015</v>
      </c>
      <c r="X10029">
        <f t="shared" si="1579"/>
        <v>1</v>
      </c>
      <c r="Y10029">
        <f t="shared" si="1580"/>
        <v>4.09</v>
      </c>
      <c r="Z10029" t="str">
        <f t="shared" si="1581"/>
        <v/>
      </c>
    </row>
    <row r="10030" spans="1:26" ht="13" hidden="1" x14ac:dyDescent="0.25">
      <c r="A10030" t="s">
        <v>2402</v>
      </c>
      <c r="B10030" t="s">
        <v>34</v>
      </c>
      <c r="C10030" t="s">
        <v>5</v>
      </c>
      <c r="D10030" s="46">
        <v>0.1</v>
      </c>
      <c r="E10030" s="2">
        <v>42309</v>
      </c>
      <c r="F10030" t="s">
        <v>13161</v>
      </c>
      <c r="G10030" s="16">
        <v>44378</v>
      </c>
      <c r="H10030" s="16">
        <v>44742</v>
      </c>
      <c r="I10030" s="3">
        <v>40.9</v>
      </c>
      <c r="J10030" s="3">
        <v>-27.27</v>
      </c>
      <c r="K10030" s="3">
        <v>13.63</v>
      </c>
      <c r="Q10030" s="29">
        <f t="shared" si="1572"/>
        <v>6</v>
      </c>
      <c r="R10030" s="29">
        <f t="shared" si="1573"/>
        <v>7</v>
      </c>
      <c r="S10030" s="29">
        <f t="shared" si="1574"/>
        <v>29</v>
      </c>
      <c r="T10030" s="30">
        <f t="shared" si="1575"/>
        <v>1</v>
      </c>
      <c r="U10030" s="28">
        <f t="shared" si="1576"/>
        <v>4.09</v>
      </c>
      <c r="V10030" t="str">
        <f t="shared" si="1577"/>
        <v>No</v>
      </c>
      <c r="W10030" t="str">
        <f t="shared" si="1578"/>
        <v>11/1/2015</v>
      </c>
      <c r="X10030">
        <f t="shared" si="1579"/>
        <v>1</v>
      </c>
      <c r="Y10030">
        <f t="shared" si="1580"/>
        <v>4.09</v>
      </c>
      <c r="Z10030" t="str">
        <f t="shared" si="1581"/>
        <v/>
      </c>
    </row>
    <row r="10031" spans="1:26" ht="13" hidden="1" x14ac:dyDescent="0.25">
      <c r="A10031" t="s">
        <v>2403</v>
      </c>
      <c r="B10031" t="s">
        <v>34</v>
      </c>
      <c r="C10031" t="s">
        <v>5</v>
      </c>
      <c r="D10031" s="46">
        <v>0.1</v>
      </c>
      <c r="E10031" s="2">
        <v>42309</v>
      </c>
      <c r="F10031" t="s">
        <v>13161</v>
      </c>
      <c r="G10031" s="16">
        <v>44378</v>
      </c>
      <c r="H10031" s="16">
        <v>44742</v>
      </c>
      <c r="I10031" s="3">
        <v>40.9</v>
      </c>
      <c r="J10031" s="3">
        <v>-27.27</v>
      </c>
      <c r="K10031" s="3">
        <v>13.63</v>
      </c>
      <c r="Q10031" s="29">
        <f t="shared" si="1572"/>
        <v>6</v>
      </c>
      <c r="R10031" s="29">
        <f t="shared" si="1573"/>
        <v>7</v>
      </c>
      <c r="S10031" s="29">
        <f t="shared" si="1574"/>
        <v>29</v>
      </c>
      <c r="T10031" s="30">
        <f t="shared" si="1575"/>
        <v>1</v>
      </c>
      <c r="U10031" s="28">
        <f t="shared" si="1576"/>
        <v>4.09</v>
      </c>
      <c r="V10031" t="str">
        <f t="shared" si="1577"/>
        <v>No</v>
      </c>
      <c r="W10031" t="str">
        <f t="shared" si="1578"/>
        <v>11/1/2015</v>
      </c>
      <c r="X10031">
        <f t="shared" si="1579"/>
        <v>1</v>
      </c>
      <c r="Y10031">
        <f t="shared" si="1580"/>
        <v>4.09</v>
      </c>
      <c r="Z10031" t="str">
        <f t="shared" si="1581"/>
        <v/>
      </c>
    </row>
    <row r="10032" spans="1:26" ht="13" hidden="1" x14ac:dyDescent="0.25">
      <c r="A10032" t="s">
        <v>2404</v>
      </c>
      <c r="B10032" t="s">
        <v>34</v>
      </c>
      <c r="C10032" t="s">
        <v>5</v>
      </c>
      <c r="D10032" s="46">
        <v>0.1</v>
      </c>
      <c r="E10032" s="2">
        <v>42309</v>
      </c>
      <c r="F10032" t="s">
        <v>13161</v>
      </c>
      <c r="G10032" s="16">
        <v>44378</v>
      </c>
      <c r="H10032" s="16">
        <v>44742</v>
      </c>
      <c r="I10032" s="3">
        <v>40.9</v>
      </c>
      <c r="J10032" s="3">
        <v>-27.27</v>
      </c>
      <c r="K10032" s="3">
        <v>13.63</v>
      </c>
      <c r="Q10032" s="29">
        <f t="shared" si="1572"/>
        <v>6</v>
      </c>
      <c r="R10032" s="29">
        <f t="shared" si="1573"/>
        <v>7</v>
      </c>
      <c r="S10032" s="29">
        <f t="shared" si="1574"/>
        <v>29</v>
      </c>
      <c r="T10032" s="30">
        <f t="shared" si="1575"/>
        <v>1</v>
      </c>
      <c r="U10032" s="28">
        <f t="shared" si="1576"/>
        <v>4.09</v>
      </c>
      <c r="V10032" t="str">
        <f t="shared" si="1577"/>
        <v>No</v>
      </c>
      <c r="W10032" t="str">
        <f t="shared" si="1578"/>
        <v>11/1/2015</v>
      </c>
      <c r="X10032">
        <f t="shared" si="1579"/>
        <v>1</v>
      </c>
      <c r="Y10032">
        <f t="shared" si="1580"/>
        <v>4.09</v>
      </c>
      <c r="Z10032" t="str">
        <f t="shared" si="1581"/>
        <v/>
      </c>
    </row>
    <row r="10033" spans="1:26" ht="13" hidden="1" x14ac:dyDescent="0.25">
      <c r="A10033" t="s">
        <v>2405</v>
      </c>
      <c r="B10033" t="s">
        <v>34</v>
      </c>
      <c r="C10033" t="s">
        <v>5</v>
      </c>
      <c r="D10033" s="46">
        <v>0.1</v>
      </c>
      <c r="E10033" s="2">
        <v>42309</v>
      </c>
      <c r="F10033" t="s">
        <v>13161</v>
      </c>
      <c r="G10033" s="16">
        <v>44378</v>
      </c>
      <c r="H10033" s="16">
        <v>44742</v>
      </c>
      <c r="I10033" s="3">
        <v>40.9</v>
      </c>
      <c r="J10033" s="3">
        <v>-27.27</v>
      </c>
      <c r="K10033" s="3">
        <v>13.63</v>
      </c>
      <c r="Q10033" s="29">
        <f t="shared" si="1572"/>
        <v>6</v>
      </c>
      <c r="R10033" s="29">
        <f t="shared" si="1573"/>
        <v>7</v>
      </c>
      <c r="S10033" s="29">
        <f t="shared" si="1574"/>
        <v>29</v>
      </c>
      <c r="T10033" s="30">
        <f t="shared" si="1575"/>
        <v>1</v>
      </c>
      <c r="U10033" s="28">
        <f t="shared" si="1576"/>
        <v>4.09</v>
      </c>
      <c r="V10033" t="str">
        <f t="shared" si="1577"/>
        <v>No</v>
      </c>
      <c r="W10033" t="str">
        <f t="shared" si="1578"/>
        <v>11/1/2015</v>
      </c>
      <c r="X10033">
        <f t="shared" si="1579"/>
        <v>1</v>
      </c>
      <c r="Y10033">
        <f t="shared" si="1580"/>
        <v>4.09</v>
      </c>
      <c r="Z10033" t="str">
        <f t="shared" si="1581"/>
        <v/>
      </c>
    </row>
    <row r="10034" spans="1:26" ht="13" hidden="1" x14ac:dyDescent="0.25">
      <c r="A10034" t="s">
        <v>2406</v>
      </c>
      <c r="B10034" t="s">
        <v>34</v>
      </c>
      <c r="C10034" t="s">
        <v>5</v>
      </c>
      <c r="D10034" s="46">
        <v>0.1</v>
      </c>
      <c r="E10034" s="2">
        <v>42309</v>
      </c>
      <c r="F10034" t="s">
        <v>13161</v>
      </c>
      <c r="G10034" s="16">
        <v>44378</v>
      </c>
      <c r="H10034" s="16">
        <v>44742</v>
      </c>
      <c r="I10034" s="3">
        <v>40.9</v>
      </c>
      <c r="J10034" s="3">
        <v>-27.27</v>
      </c>
      <c r="K10034" s="3">
        <v>13.63</v>
      </c>
      <c r="Q10034" s="29">
        <f t="shared" si="1572"/>
        <v>6</v>
      </c>
      <c r="R10034" s="29">
        <f t="shared" si="1573"/>
        <v>7</v>
      </c>
      <c r="S10034" s="29">
        <f t="shared" si="1574"/>
        <v>29</v>
      </c>
      <c r="T10034" s="30">
        <f t="shared" si="1575"/>
        <v>1</v>
      </c>
      <c r="U10034" s="28">
        <f t="shared" si="1576"/>
        <v>4.09</v>
      </c>
      <c r="V10034" t="str">
        <f t="shared" si="1577"/>
        <v>No</v>
      </c>
      <c r="W10034" t="str">
        <f t="shared" si="1578"/>
        <v>11/1/2015</v>
      </c>
      <c r="X10034">
        <f t="shared" si="1579"/>
        <v>1</v>
      </c>
      <c r="Y10034">
        <f t="shared" si="1580"/>
        <v>4.09</v>
      </c>
      <c r="Z10034" t="str">
        <f t="shared" si="1581"/>
        <v/>
      </c>
    </row>
    <row r="10035" spans="1:26" ht="13" hidden="1" x14ac:dyDescent="0.25">
      <c r="A10035" t="s">
        <v>2407</v>
      </c>
      <c r="B10035" t="s">
        <v>34</v>
      </c>
      <c r="C10035" t="s">
        <v>5</v>
      </c>
      <c r="D10035" s="46">
        <v>0.1</v>
      </c>
      <c r="E10035" s="2">
        <v>42309</v>
      </c>
      <c r="F10035" t="s">
        <v>13161</v>
      </c>
      <c r="G10035" s="16">
        <v>44378</v>
      </c>
      <c r="H10035" s="16">
        <v>44742</v>
      </c>
      <c r="I10035" s="3">
        <v>40.9</v>
      </c>
      <c r="J10035" s="3">
        <v>-27.27</v>
      </c>
      <c r="K10035" s="3">
        <v>13.63</v>
      </c>
      <c r="Q10035" s="29">
        <f t="shared" si="1572"/>
        <v>6</v>
      </c>
      <c r="R10035" s="29">
        <f t="shared" si="1573"/>
        <v>7</v>
      </c>
      <c r="S10035" s="29">
        <f t="shared" si="1574"/>
        <v>29</v>
      </c>
      <c r="T10035" s="30">
        <f t="shared" si="1575"/>
        <v>1</v>
      </c>
      <c r="U10035" s="28">
        <f t="shared" si="1576"/>
        <v>4.09</v>
      </c>
      <c r="V10035" t="str">
        <f t="shared" si="1577"/>
        <v>No</v>
      </c>
      <c r="W10035" t="str">
        <f t="shared" si="1578"/>
        <v>11/1/2015</v>
      </c>
      <c r="X10035">
        <f t="shared" si="1579"/>
        <v>1</v>
      </c>
      <c r="Y10035">
        <f t="shared" si="1580"/>
        <v>4.09</v>
      </c>
      <c r="Z10035" t="str">
        <f t="shared" si="1581"/>
        <v/>
      </c>
    </row>
    <row r="10036" spans="1:26" ht="13" hidden="1" x14ac:dyDescent="0.25">
      <c r="A10036" t="s">
        <v>2408</v>
      </c>
      <c r="B10036" t="s">
        <v>34</v>
      </c>
      <c r="C10036" t="s">
        <v>5</v>
      </c>
      <c r="D10036" s="46">
        <v>0.1</v>
      </c>
      <c r="E10036" s="2">
        <v>42309</v>
      </c>
      <c r="F10036" t="s">
        <v>13161</v>
      </c>
      <c r="G10036" s="16">
        <v>44378</v>
      </c>
      <c r="H10036" s="16">
        <v>44742</v>
      </c>
      <c r="I10036" s="3">
        <v>40.9</v>
      </c>
      <c r="J10036" s="3">
        <v>-27.27</v>
      </c>
      <c r="K10036" s="3">
        <v>13.63</v>
      </c>
      <c r="Q10036" s="29">
        <f t="shared" si="1572"/>
        <v>6</v>
      </c>
      <c r="R10036" s="29">
        <f t="shared" si="1573"/>
        <v>7</v>
      </c>
      <c r="S10036" s="29">
        <f t="shared" si="1574"/>
        <v>29</v>
      </c>
      <c r="T10036" s="30">
        <f t="shared" si="1575"/>
        <v>1</v>
      </c>
      <c r="U10036" s="28">
        <f t="shared" si="1576"/>
        <v>4.09</v>
      </c>
      <c r="V10036" t="str">
        <f t="shared" si="1577"/>
        <v>No</v>
      </c>
      <c r="W10036" t="str">
        <f t="shared" si="1578"/>
        <v>11/1/2015</v>
      </c>
      <c r="X10036">
        <f t="shared" si="1579"/>
        <v>1</v>
      </c>
      <c r="Y10036">
        <f t="shared" si="1580"/>
        <v>4.09</v>
      </c>
      <c r="Z10036" t="str">
        <f t="shared" si="1581"/>
        <v/>
      </c>
    </row>
    <row r="10037" spans="1:26" ht="13" hidden="1" x14ac:dyDescent="0.25">
      <c r="A10037" t="s">
        <v>2409</v>
      </c>
      <c r="B10037" t="s">
        <v>34</v>
      </c>
      <c r="C10037" t="s">
        <v>5</v>
      </c>
      <c r="D10037" s="46">
        <v>0.1</v>
      </c>
      <c r="E10037" s="2">
        <v>42309</v>
      </c>
      <c r="F10037" t="s">
        <v>13161</v>
      </c>
      <c r="G10037" s="16">
        <v>44378</v>
      </c>
      <c r="H10037" s="16">
        <v>44742</v>
      </c>
      <c r="I10037" s="3">
        <v>40.9</v>
      </c>
      <c r="J10037" s="3">
        <v>-27.27</v>
      </c>
      <c r="K10037" s="3">
        <v>13.63</v>
      </c>
      <c r="Q10037" s="29">
        <f t="shared" si="1572"/>
        <v>6</v>
      </c>
      <c r="R10037" s="29">
        <f t="shared" si="1573"/>
        <v>7</v>
      </c>
      <c r="S10037" s="29">
        <f t="shared" si="1574"/>
        <v>29</v>
      </c>
      <c r="T10037" s="30">
        <f t="shared" si="1575"/>
        <v>1</v>
      </c>
      <c r="U10037" s="28">
        <f t="shared" si="1576"/>
        <v>4.09</v>
      </c>
      <c r="V10037" t="str">
        <f t="shared" si="1577"/>
        <v>No</v>
      </c>
      <c r="W10037" t="str">
        <f t="shared" si="1578"/>
        <v>11/1/2015</v>
      </c>
      <c r="X10037">
        <f t="shared" si="1579"/>
        <v>1</v>
      </c>
      <c r="Y10037">
        <f t="shared" si="1580"/>
        <v>4.09</v>
      </c>
      <c r="Z10037" t="str">
        <f t="shared" si="1581"/>
        <v/>
      </c>
    </row>
    <row r="10038" spans="1:26" ht="13" hidden="1" x14ac:dyDescent="0.25">
      <c r="A10038" t="s">
        <v>2410</v>
      </c>
      <c r="B10038" t="s">
        <v>34</v>
      </c>
      <c r="C10038" t="s">
        <v>5</v>
      </c>
      <c r="D10038" s="46">
        <v>0.1</v>
      </c>
      <c r="E10038" s="2">
        <v>42309</v>
      </c>
      <c r="F10038" t="s">
        <v>13161</v>
      </c>
      <c r="G10038" s="16">
        <v>44378</v>
      </c>
      <c r="H10038" s="16">
        <v>44742</v>
      </c>
      <c r="I10038" s="3">
        <v>40.9</v>
      </c>
      <c r="J10038" s="3">
        <v>-27.27</v>
      </c>
      <c r="K10038" s="3">
        <v>13.63</v>
      </c>
      <c r="Q10038" s="29">
        <f t="shared" si="1572"/>
        <v>6</v>
      </c>
      <c r="R10038" s="29">
        <f t="shared" si="1573"/>
        <v>7</v>
      </c>
      <c r="S10038" s="29">
        <f t="shared" si="1574"/>
        <v>29</v>
      </c>
      <c r="T10038" s="30">
        <f t="shared" si="1575"/>
        <v>1</v>
      </c>
      <c r="U10038" s="28">
        <f t="shared" si="1576"/>
        <v>4.09</v>
      </c>
      <c r="V10038" t="str">
        <f t="shared" si="1577"/>
        <v>No</v>
      </c>
      <c r="W10038" t="str">
        <f t="shared" si="1578"/>
        <v>11/1/2015</v>
      </c>
      <c r="X10038">
        <f t="shared" si="1579"/>
        <v>1</v>
      </c>
      <c r="Y10038">
        <f t="shared" si="1580"/>
        <v>4.09</v>
      </c>
      <c r="Z10038" t="str">
        <f t="shared" si="1581"/>
        <v/>
      </c>
    </row>
    <row r="10039" spans="1:26" ht="13" hidden="1" x14ac:dyDescent="0.25">
      <c r="A10039" t="s">
        <v>2411</v>
      </c>
      <c r="B10039" t="s">
        <v>34</v>
      </c>
      <c r="C10039" t="s">
        <v>5</v>
      </c>
      <c r="D10039" s="46">
        <v>0.1</v>
      </c>
      <c r="E10039" s="2">
        <v>42309</v>
      </c>
      <c r="F10039" t="s">
        <v>13161</v>
      </c>
      <c r="G10039" s="16">
        <v>44378</v>
      </c>
      <c r="H10039" s="16">
        <v>44742</v>
      </c>
      <c r="I10039" s="3">
        <v>40.9</v>
      </c>
      <c r="J10039" s="3">
        <v>-27.27</v>
      </c>
      <c r="K10039" s="3">
        <v>13.63</v>
      </c>
      <c r="Q10039" s="29">
        <f t="shared" si="1572"/>
        <v>6</v>
      </c>
      <c r="R10039" s="29">
        <f t="shared" si="1573"/>
        <v>7</v>
      </c>
      <c r="S10039" s="29">
        <f t="shared" si="1574"/>
        <v>29</v>
      </c>
      <c r="T10039" s="30">
        <f t="shared" si="1575"/>
        <v>1</v>
      </c>
      <c r="U10039" s="28">
        <f t="shared" si="1576"/>
        <v>4.09</v>
      </c>
      <c r="V10039" t="str">
        <f t="shared" si="1577"/>
        <v>No</v>
      </c>
      <c r="W10039" t="str">
        <f t="shared" si="1578"/>
        <v>11/1/2015</v>
      </c>
      <c r="X10039">
        <f t="shared" si="1579"/>
        <v>1</v>
      </c>
      <c r="Y10039">
        <f t="shared" si="1580"/>
        <v>4.09</v>
      </c>
      <c r="Z10039" t="str">
        <f t="shared" si="1581"/>
        <v/>
      </c>
    </row>
    <row r="10040" spans="1:26" ht="13" hidden="1" x14ac:dyDescent="0.25">
      <c r="A10040" t="s">
        <v>2412</v>
      </c>
      <c r="B10040" t="s">
        <v>34</v>
      </c>
      <c r="C10040" t="s">
        <v>5</v>
      </c>
      <c r="D10040" s="46">
        <v>0.1</v>
      </c>
      <c r="E10040" s="2">
        <v>42309</v>
      </c>
      <c r="F10040" t="s">
        <v>13161</v>
      </c>
      <c r="G10040" s="16">
        <v>44378</v>
      </c>
      <c r="H10040" s="16">
        <v>44742</v>
      </c>
      <c r="I10040" s="3">
        <v>40.9</v>
      </c>
      <c r="J10040" s="3">
        <v>-27.27</v>
      </c>
      <c r="K10040" s="3">
        <v>13.63</v>
      </c>
      <c r="Q10040" s="29">
        <f t="shared" ref="Q10040:Q10103" si="1582">DATEDIF(E10040,H10040,"Y")</f>
        <v>6</v>
      </c>
      <c r="R10040" s="29">
        <f t="shared" ref="R10040:R10103" si="1583">DATEDIF(E10040,H10040,"YM")</f>
        <v>7</v>
      </c>
      <c r="S10040" s="29">
        <f t="shared" ref="S10040:S10103" si="1584">DATEDIF(E10040,H10040,"MD")</f>
        <v>29</v>
      </c>
      <c r="T10040" s="30">
        <f t="shared" ref="T10040:T10103" si="1585">IF(Q10040&gt;=1,1,R10040/12)</f>
        <v>1</v>
      </c>
      <c r="U10040" s="28">
        <f t="shared" ref="U10040:U10103" si="1586">I10040*D10040*T10040</f>
        <v>4.09</v>
      </c>
      <c r="V10040" t="str">
        <f t="shared" si="1577"/>
        <v>No</v>
      </c>
      <c r="W10040" t="str">
        <f t="shared" si="1578"/>
        <v>11/1/2015</v>
      </c>
      <c r="X10040">
        <f t="shared" si="1579"/>
        <v>1</v>
      </c>
      <c r="Y10040">
        <f t="shared" si="1580"/>
        <v>4.09</v>
      </c>
      <c r="Z10040" t="str">
        <f t="shared" si="1581"/>
        <v/>
      </c>
    </row>
    <row r="10041" spans="1:26" ht="13" hidden="1" x14ac:dyDescent="0.25">
      <c r="A10041" t="s">
        <v>2413</v>
      </c>
      <c r="B10041" t="s">
        <v>34</v>
      </c>
      <c r="C10041" t="s">
        <v>5</v>
      </c>
      <c r="D10041" s="46">
        <v>0.1</v>
      </c>
      <c r="E10041" s="2">
        <v>42309</v>
      </c>
      <c r="F10041" t="s">
        <v>13161</v>
      </c>
      <c r="G10041" s="16">
        <v>44378</v>
      </c>
      <c r="H10041" s="16">
        <v>44742</v>
      </c>
      <c r="I10041" s="3">
        <v>40.9</v>
      </c>
      <c r="J10041" s="3">
        <v>-27.27</v>
      </c>
      <c r="K10041" s="3">
        <v>13.63</v>
      </c>
      <c r="Q10041" s="29">
        <f t="shared" si="1582"/>
        <v>6</v>
      </c>
      <c r="R10041" s="29">
        <f t="shared" si="1583"/>
        <v>7</v>
      </c>
      <c r="S10041" s="29">
        <f t="shared" si="1584"/>
        <v>29</v>
      </c>
      <c r="T10041" s="30">
        <f t="shared" si="1585"/>
        <v>1</v>
      </c>
      <c r="U10041" s="28">
        <f t="shared" si="1586"/>
        <v>4.09</v>
      </c>
      <c r="V10041" t="str">
        <f t="shared" si="1577"/>
        <v>No</v>
      </c>
      <c r="W10041" t="str">
        <f t="shared" si="1578"/>
        <v>11/1/2015</v>
      </c>
      <c r="X10041">
        <f t="shared" si="1579"/>
        <v>1</v>
      </c>
      <c r="Y10041">
        <f t="shared" si="1580"/>
        <v>4.09</v>
      </c>
      <c r="Z10041" t="str">
        <f t="shared" si="1581"/>
        <v/>
      </c>
    </row>
    <row r="10042" spans="1:26" ht="13" hidden="1" x14ac:dyDescent="0.25">
      <c r="A10042" t="s">
        <v>2414</v>
      </c>
      <c r="B10042" t="s">
        <v>34</v>
      </c>
      <c r="C10042" t="s">
        <v>5</v>
      </c>
      <c r="D10042" s="46">
        <v>0.1</v>
      </c>
      <c r="E10042" s="2">
        <v>42309</v>
      </c>
      <c r="F10042" t="s">
        <v>13161</v>
      </c>
      <c r="G10042" s="16">
        <v>44378</v>
      </c>
      <c r="H10042" s="16">
        <v>44742</v>
      </c>
      <c r="I10042" s="3">
        <v>40.9</v>
      </c>
      <c r="J10042" s="3">
        <v>-27.27</v>
      </c>
      <c r="K10042" s="3">
        <v>13.63</v>
      </c>
      <c r="Q10042" s="29">
        <f t="shared" si="1582"/>
        <v>6</v>
      </c>
      <c r="R10042" s="29">
        <f t="shared" si="1583"/>
        <v>7</v>
      </c>
      <c r="S10042" s="29">
        <f t="shared" si="1584"/>
        <v>29</v>
      </c>
      <c r="T10042" s="30">
        <f t="shared" si="1585"/>
        <v>1</v>
      </c>
      <c r="U10042" s="28">
        <f t="shared" si="1586"/>
        <v>4.09</v>
      </c>
      <c r="V10042" t="str">
        <f t="shared" si="1577"/>
        <v>No</v>
      </c>
      <c r="W10042" t="str">
        <f t="shared" si="1578"/>
        <v>11/1/2015</v>
      </c>
      <c r="X10042">
        <f t="shared" si="1579"/>
        <v>1</v>
      </c>
      <c r="Y10042">
        <f t="shared" si="1580"/>
        <v>4.09</v>
      </c>
      <c r="Z10042" t="str">
        <f t="shared" si="1581"/>
        <v/>
      </c>
    </row>
    <row r="10043" spans="1:26" ht="13" hidden="1" x14ac:dyDescent="0.25">
      <c r="A10043" t="s">
        <v>2415</v>
      </c>
      <c r="B10043" t="s">
        <v>34</v>
      </c>
      <c r="C10043" t="s">
        <v>5</v>
      </c>
      <c r="D10043" s="46">
        <v>0.1</v>
      </c>
      <c r="E10043" s="2">
        <v>42309</v>
      </c>
      <c r="F10043" t="s">
        <v>13161</v>
      </c>
      <c r="G10043" s="16">
        <v>44378</v>
      </c>
      <c r="H10043" s="16">
        <v>44742</v>
      </c>
      <c r="I10043" s="3">
        <v>40.9</v>
      </c>
      <c r="J10043" s="3">
        <v>-27.27</v>
      </c>
      <c r="K10043" s="3">
        <v>13.63</v>
      </c>
      <c r="Q10043" s="29">
        <f t="shared" si="1582"/>
        <v>6</v>
      </c>
      <c r="R10043" s="29">
        <f t="shared" si="1583"/>
        <v>7</v>
      </c>
      <c r="S10043" s="29">
        <f t="shared" si="1584"/>
        <v>29</v>
      </c>
      <c r="T10043" s="30">
        <f t="shared" si="1585"/>
        <v>1</v>
      </c>
      <c r="U10043" s="28">
        <f t="shared" si="1586"/>
        <v>4.09</v>
      </c>
      <c r="V10043" t="str">
        <f t="shared" si="1577"/>
        <v>No</v>
      </c>
      <c r="W10043" t="str">
        <f t="shared" si="1578"/>
        <v>11/1/2015</v>
      </c>
      <c r="X10043">
        <f t="shared" si="1579"/>
        <v>1</v>
      </c>
      <c r="Y10043">
        <f t="shared" si="1580"/>
        <v>4.09</v>
      </c>
      <c r="Z10043" t="str">
        <f t="shared" si="1581"/>
        <v/>
      </c>
    </row>
    <row r="10044" spans="1:26" ht="13" hidden="1" x14ac:dyDescent="0.25">
      <c r="A10044" t="s">
        <v>2416</v>
      </c>
      <c r="B10044" t="s">
        <v>34</v>
      </c>
      <c r="C10044" t="s">
        <v>5</v>
      </c>
      <c r="D10044" s="46">
        <v>0.1</v>
      </c>
      <c r="E10044" s="2">
        <v>42309</v>
      </c>
      <c r="F10044" t="s">
        <v>13161</v>
      </c>
      <c r="G10044" s="16">
        <v>44378</v>
      </c>
      <c r="H10044" s="16">
        <v>44742</v>
      </c>
      <c r="I10044" s="3">
        <v>40.9</v>
      </c>
      <c r="J10044" s="3">
        <v>-27.27</v>
      </c>
      <c r="K10044" s="3">
        <v>13.63</v>
      </c>
      <c r="Q10044" s="29">
        <f t="shared" si="1582"/>
        <v>6</v>
      </c>
      <c r="R10044" s="29">
        <f t="shared" si="1583"/>
        <v>7</v>
      </c>
      <c r="S10044" s="29">
        <f t="shared" si="1584"/>
        <v>29</v>
      </c>
      <c r="T10044" s="30">
        <f t="shared" si="1585"/>
        <v>1</v>
      </c>
      <c r="U10044" s="28">
        <f t="shared" si="1586"/>
        <v>4.09</v>
      </c>
      <c r="V10044" t="str">
        <f t="shared" si="1577"/>
        <v>No</v>
      </c>
      <c r="W10044" t="str">
        <f t="shared" si="1578"/>
        <v>11/1/2015</v>
      </c>
      <c r="X10044">
        <f t="shared" si="1579"/>
        <v>1</v>
      </c>
      <c r="Y10044">
        <f t="shared" si="1580"/>
        <v>4.09</v>
      </c>
      <c r="Z10044" t="str">
        <f t="shared" si="1581"/>
        <v/>
      </c>
    </row>
    <row r="10045" spans="1:26" ht="13" hidden="1" x14ac:dyDescent="0.25">
      <c r="A10045" t="s">
        <v>2417</v>
      </c>
      <c r="B10045" t="s">
        <v>34</v>
      </c>
      <c r="C10045" t="s">
        <v>5</v>
      </c>
      <c r="D10045" s="46">
        <v>0.1</v>
      </c>
      <c r="E10045" s="2">
        <v>42309</v>
      </c>
      <c r="F10045" t="s">
        <v>13161</v>
      </c>
      <c r="G10045" s="16">
        <v>44378</v>
      </c>
      <c r="H10045" s="16">
        <v>44742</v>
      </c>
      <c r="I10045" s="3">
        <v>40.9</v>
      </c>
      <c r="J10045" s="3">
        <v>-27.27</v>
      </c>
      <c r="K10045" s="3">
        <v>13.63</v>
      </c>
      <c r="Q10045" s="29">
        <f t="shared" si="1582"/>
        <v>6</v>
      </c>
      <c r="R10045" s="29">
        <f t="shared" si="1583"/>
        <v>7</v>
      </c>
      <c r="S10045" s="29">
        <f t="shared" si="1584"/>
        <v>29</v>
      </c>
      <c r="T10045" s="30">
        <f t="shared" si="1585"/>
        <v>1</v>
      </c>
      <c r="U10045" s="28">
        <f t="shared" si="1586"/>
        <v>4.09</v>
      </c>
      <c r="V10045" t="str">
        <f t="shared" si="1577"/>
        <v>No</v>
      </c>
      <c r="W10045" t="str">
        <f t="shared" si="1578"/>
        <v>11/1/2015</v>
      </c>
      <c r="X10045">
        <f t="shared" si="1579"/>
        <v>1</v>
      </c>
      <c r="Y10045">
        <f t="shared" si="1580"/>
        <v>4.09</v>
      </c>
      <c r="Z10045" t="str">
        <f t="shared" si="1581"/>
        <v/>
      </c>
    </row>
    <row r="10046" spans="1:26" ht="13" hidden="1" x14ac:dyDescent="0.25">
      <c r="A10046" t="s">
        <v>2418</v>
      </c>
      <c r="B10046" t="s">
        <v>34</v>
      </c>
      <c r="C10046" t="s">
        <v>5</v>
      </c>
      <c r="D10046" s="46">
        <v>0.1</v>
      </c>
      <c r="E10046" s="2">
        <v>42309</v>
      </c>
      <c r="F10046" t="s">
        <v>13161</v>
      </c>
      <c r="G10046" s="16">
        <v>44378</v>
      </c>
      <c r="H10046" s="16">
        <v>44742</v>
      </c>
      <c r="I10046" s="3">
        <v>40.9</v>
      </c>
      <c r="J10046" s="3">
        <v>-27.27</v>
      </c>
      <c r="K10046" s="3">
        <v>13.63</v>
      </c>
      <c r="Q10046" s="29">
        <f t="shared" si="1582"/>
        <v>6</v>
      </c>
      <c r="R10046" s="29">
        <f t="shared" si="1583"/>
        <v>7</v>
      </c>
      <c r="S10046" s="29">
        <f t="shared" si="1584"/>
        <v>29</v>
      </c>
      <c r="T10046" s="30">
        <f t="shared" si="1585"/>
        <v>1</v>
      </c>
      <c r="U10046" s="28">
        <f t="shared" si="1586"/>
        <v>4.09</v>
      </c>
      <c r="V10046" t="str">
        <f t="shared" si="1577"/>
        <v>No</v>
      </c>
      <c r="W10046" t="str">
        <f t="shared" si="1578"/>
        <v>11/1/2015</v>
      </c>
      <c r="X10046">
        <f t="shared" si="1579"/>
        <v>1</v>
      </c>
      <c r="Y10046">
        <f t="shared" si="1580"/>
        <v>4.09</v>
      </c>
      <c r="Z10046" t="str">
        <f t="shared" si="1581"/>
        <v/>
      </c>
    </row>
    <row r="10047" spans="1:26" ht="13" hidden="1" x14ac:dyDescent="0.25">
      <c r="A10047" t="s">
        <v>2419</v>
      </c>
      <c r="B10047" t="s">
        <v>34</v>
      </c>
      <c r="C10047" t="s">
        <v>5</v>
      </c>
      <c r="D10047" s="46">
        <v>0.1</v>
      </c>
      <c r="E10047" s="2">
        <v>42309</v>
      </c>
      <c r="F10047" t="s">
        <v>13161</v>
      </c>
      <c r="G10047" s="16">
        <v>44378</v>
      </c>
      <c r="H10047" s="16">
        <v>44742</v>
      </c>
      <c r="I10047" s="3">
        <v>40.880000000000003</v>
      </c>
      <c r="J10047" s="3">
        <v>-27.26</v>
      </c>
      <c r="K10047" s="3">
        <v>13.62</v>
      </c>
      <c r="Q10047" s="29">
        <f t="shared" si="1582"/>
        <v>6</v>
      </c>
      <c r="R10047" s="29">
        <f t="shared" si="1583"/>
        <v>7</v>
      </c>
      <c r="S10047" s="29">
        <f t="shared" si="1584"/>
        <v>29</v>
      </c>
      <c r="T10047" s="30">
        <f t="shared" si="1585"/>
        <v>1</v>
      </c>
      <c r="U10047" s="28">
        <f t="shared" si="1586"/>
        <v>4.0880000000000001</v>
      </c>
      <c r="V10047" t="str">
        <f t="shared" si="1577"/>
        <v>No</v>
      </c>
      <c r="W10047" t="str">
        <f t="shared" si="1578"/>
        <v>11/1/2015</v>
      </c>
      <c r="X10047">
        <f t="shared" si="1579"/>
        <v>1</v>
      </c>
      <c r="Y10047">
        <f t="shared" si="1580"/>
        <v>4.0880000000000001</v>
      </c>
      <c r="Z10047" t="str">
        <f t="shared" si="1581"/>
        <v/>
      </c>
    </row>
    <row r="10048" spans="1:26" ht="13" hidden="1" x14ac:dyDescent="0.25">
      <c r="A10048" t="s">
        <v>2427</v>
      </c>
      <c r="B10048" t="s">
        <v>34</v>
      </c>
      <c r="C10048" t="s">
        <v>5</v>
      </c>
      <c r="D10048" s="46">
        <v>0.1</v>
      </c>
      <c r="E10048" s="2">
        <v>42361</v>
      </c>
      <c r="F10048" t="s">
        <v>13162</v>
      </c>
      <c r="G10048" s="16">
        <v>44378</v>
      </c>
      <c r="H10048" s="16">
        <v>44742</v>
      </c>
      <c r="I10048" s="3">
        <v>264.36</v>
      </c>
      <c r="J10048" s="3">
        <v>-174.05</v>
      </c>
      <c r="K10048" s="3">
        <v>90.31</v>
      </c>
      <c r="Q10048" s="29">
        <f t="shared" si="1582"/>
        <v>6</v>
      </c>
      <c r="R10048" s="29">
        <f t="shared" si="1583"/>
        <v>6</v>
      </c>
      <c r="S10048" s="29">
        <f t="shared" si="1584"/>
        <v>7</v>
      </c>
      <c r="T10048" s="30">
        <f t="shared" si="1585"/>
        <v>1</v>
      </c>
      <c r="U10048" s="28">
        <f t="shared" si="1586"/>
        <v>26.436000000000003</v>
      </c>
      <c r="V10048" t="str">
        <f t="shared" si="1577"/>
        <v>No</v>
      </c>
      <c r="W10048" t="str">
        <f t="shared" si="1578"/>
        <v>12/1/2015</v>
      </c>
      <c r="X10048">
        <f t="shared" si="1579"/>
        <v>1</v>
      </c>
      <c r="Y10048">
        <f t="shared" si="1580"/>
        <v>26.436000000000003</v>
      </c>
      <c r="Z10048" t="str">
        <f t="shared" si="1581"/>
        <v/>
      </c>
    </row>
    <row r="10049" spans="1:26" ht="13" hidden="1" x14ac:dyDescent="0.25">
      <c r="A10049" t="s">
        <v>2428</v>
      </c>
      <c r="B10049" t="s">
        <v>34</v>
      </c>
      <c r="C10049" t="s">
        <v>5</v>
      </c>
      <c r="D10049" s="46">
        <v>0.1</v>
      </c>
      <c r="E10049" s="2">
        <v>42361</v>
      </c>
      <c r="F10049" t="s">
        <v>13162</v>
      </c>
      <c r="G10049" s="16">
        <v>44378</v>
      </c>
      <c r="H10049" s="16">
        <v>44742</v>
      </c>
      <c r="I10049" s="3">
        <v>264.35000000000002</v>
      </c>
      <c r="J10049" s="3">
        <v>-174.05</v>
      </c>
      <c r="K10049" s="3">
        <v>90.3</v>
      </c>
      <c r="Q10049" s="29">
        <f t="shared" si="1582"/>
        <v>6</v>
      </c>
      <c r="R10049" s="29">
        <f t="shared" si="1583"/>
        <v>6</v>
      </c>
      <c r="S10049" s="29">
        <f t="shared" si="1584"/>
        <v>7</v>
      </c>
      <c r="T10049" s="30">
        <f t="shared" si="1585"/>
        <v>1</v>
      </c>
      <c r="U10049" s="28">
        <f t="shared" si="1586"/>
        <v>26.435000000000002</v>
      </c>
      <c r="V10049" t="str">
        <f t="shared" si="1577"/>
        <v>No</v>
      </c>
      <c r="W10049" t="str">
        <f t="shared" si="1578"/>
        <v>12/1/2015</v>
      </c>
      <c r="X10049">
        <f t="shared" si="1579"/>
        <v>1</v>
      </c>
      <c r="Y10049">
        <f t="shared" si="1580"/>
        <v>26.435000000000002</v>
      </c>
      <c r="Z10049" t="str">
        <f t="shared" si="1581"/>
        <v/>
      </c>
    </row>
    <row r="10050" spans="1:26" ht="13" hidden="1" x14ac:dyDescent="0.25">
      <c r="A10050" t="s">
        <v>2429</v>
      </c>
      <c r="B10050" t="s">
        <v>34</v>
      </c>
      <c r="C10050" t="s">
        <v>5</v>
      </c>
      <c r="D10050" s="46">
        <v>0.1</v>
      </c>
      <c r="E10050" s="2">
        <v>42361</v>
      </c>
      <c r="F10050" t="s">
        <v>13162</v>
      </c>
      <c r="G10050" s="16">
        <v>44378</v>
      </c>
      <c r="H10050" s="16">
        <v>44742</v>
      </c>
      <c r="I10050" s="3">
        <v>264.35000000000002</v>
      </c>
      <c r="J10050" s="3">
        <v>-174.05</v>
      </c>
      <c r="K10050" s="3">
        <v>90.3</v>
      </c>
      <c r="Q10050" s="29">
        <f t="shared" si="1582"/>
        <v>6</v>
      </c>
      <c r="R10050" s="29">
        <f t="shared" si="1583"/>
        <v>6</v>
      </c>
      <c r="S10050" s="29">
        <f t="shared" si="1584"/>
        <v>7</v>
      </c>
      <c r="T10050" s="30">
        <f t="shared" si="1585"/>
        <v>1</v>
      </c>
      <c r="U10050" s="28">
        <f t="shared" si="1586"/>
        <v>26.435000000000002</v>
      </c>
      <c r="V10050" t="str">
        <f t="shared" si="1577"/>
        <v>No</v>
      </c>
      <c r="W10050" t="str">
        <f t="shared" si="1578"/>
        <v>12/1/2015</v>
      </c>
      <c r="X10050">
        <f t="shared" si="1579"/>
        <v>1</v>
      </c>
      <c r="Y10050">
        <f t="shared" si="1580"/>
        <v>26.435000000000002</v>
      </c>
      <c r="Z10050" t="str">
        <f t="shared" si="1581"/>
        <v/>
      </c>
    </row>
    <row r="10051" spans="1:26" ht="13" hidden="1" x14ac:dyDescent="0.25">
      <c r="A10051" t="s">
        <v>2430</v>
      </c>
      <c r="B10051" t="s">
        <v>34</v>
      </c>
      <c r="C10051" t="s">
        <v>5</v>
      </c>
      <c r="D10051" s="46">
        <v>0.1</v>
      </c>
      <c r="E10051" s="2">
        <v>42361</v>
      </c>
      <c r="F10051" t="s">
        <v>13162</v>
      </c>
      <c r="G10051" s="16">
        <v>44378</v>
      </c>
      <c r="H10051" s="16">
        <v>44742</v>
      </c>
      <c r="I10051" s="3">
        <v>264.35000000000002</v>
      </c>
      <c r="J10051" s="3">
        <v>-174.05</v>
      </c>
      <c r="K10051" s="3">
        <v>90.3</v>
      </c>
      <c r="Q10051" s="29">
        <f t="shared" si="1582"/>
        <v>6</v>
      </c>
      <c r="R10051" s="29">
        <f t="shared" si="1583"/>
        <v>6</v>
      </c>
      <c r="S10051" s="29">
        <f t="shared" si="1584"/>
        <v>7</v>
      </c>
      <c r="T10051" s="30">
        <f t="shared" si="1585"/>
        <v>1</v>
      </c>
      <c r="U10051" s="28">
        <f t="shared" si="1586"/>
        <v>26.435000000000002</v>
      </c>
      <c r="V10051" t="str">
        <f t="shared" si="1577"/>
        <v>No</v>
      </c>
      <c r="W10051" t="str">
        <f t="shared" si="1578"/>
        <v>12/1/2015</v>
      </c>
      <c r="X10051">
        <f t="shared" si="1579"/>
        <v>1</v>
      </c>
      <c r="Y10051">
        <f t="shared" si="1580"/>
        <v>26.435000000000002</v>
      </c>
      <c r="Z10051" t="str">
        <f t="shared" si="1581"/>
        <v/>
      </c>
    </row>
    <row r="10052" spans="1:26" ht="13" hidden="1" x14ac:dyDescent="0.25">
      <c r="A10052" t="s">
        <v>2431</v>
      </c>
      <c r="B10052" t="s">
        <v>34</v>
      </c>
      <c r="C10052" t="s">
        <v>5</v>
      </c>
      <c r="D10052" s="46">
        <v>0.1</v>
      </c>
      <c r="E10052" s="2">
        <v>42361</v>
      </c>
      <c r="F10052" t="s">
        <v>13162</v>
      </c>
      <c r="G10052" s="16">
        <v>44378</v>
      </c>
      <c r="H10052" s="16">
        <v>44742</v>
      </c>
      <c r="I10052" s="3">
        <v>264.35000000000002</v>
      </c>
      <c r="J10052" s="3">
        <v>-174.05</v>
      </c>
      <c r="K10052" s="3">
        <v>90.3</v>
      </c>
      <c r="Q10052" s="29">
        <f t="shared" si="1582"/>
        <v>6</v>
      </c>
      <c r="R10052" s="29">
        <f t="shared" si="1583"/>
        <v>6</v>
      </c>
      <c r="S10052" s="29">
        <f t="shared" si="1584"/>
        <v>7</v>
      </c>
      <c r="T10052" s="30">
        <f t="shared" si="1585"/>
        <v>1</v>
      </c>
      <c r="U10052" s="28">
        <f t="shared" si="1586"/>
        <v>26.435000000000002</v>
      </c>
      <c r="V10052" t="str">
        <f t="shared" si="1577"/>
        <v>No</v>
      </c>
      <c r="W10052" t="str">
        <f t="shared" si="1578"/>
        <v>12/1/2015</v>
      </c>
      <c r="X10052">
        <f t="shared" si="1579"/>
        <v>1</v>
      </c>
      <c r="Y10052">
        <f t="shared" si="1580"/>
        <v>26.435000000000002</v>
      </c>
      <c r="Z10052" t="str">
        <f t="shared" si="1581"/>
        <v/>
      </c>
    </row>
    <row r="10053" spans="1:26" ht="13" hidden="1" x14ac:dyDescent="0.25">
      <c r="A10053" t="s">
        <v>2432</v>
      </c>
      <c r="B10053" t="s">
        <v>34</v>
      </c>
      <c r="C10053" t="s">
        <v>5</v>
      </c>
      <c r="D10053" s="46">
        <v>0.1</v>
      </c>
      <c r="E10053" s="2">
        <v>42361</v>
      </c>
      <c r="F10053" t="s">
        <v>13162</v>
      </c>
      <c r="G10053" s="16">
        <v>44378</v>
      </c>
      <c r="H10053" s="16">
        <v>44742</v>
      </c>
      <c r="I10053" s="3">
        <v>264.35000000000002</v>
      </c>
      <c r="J10053" s="3">
        <v>-174.05</v>
      </c>
      <c r="K10053" s="3">
        <v>90.3</v>
      </c>
      <c r="Q10053" s="29">
        <f t="shared" si="1582"/>
        <v>6</v>
      </c>
      <c r="R10053" s="29">
        <f t="shared" si="1583"/>
        <v>6</v>
      </c>
      <c r="S10053" s="29">
        <f t="shared" si="1584"/>
        <v>7</v>
      </c>
      <c r="T10053" s="30">
        <f t="shared" si="1585"/>
        <v>1</v>
      </c>
      <c r="U10053" s="28">
        <f t="shared" si="1586"/>
        <v>26.435000000000002</v>
      </c>
      <c r="V10053" t="str">
        <f t="shared" si="1577"/>
        <v>No</v>
      </c>
      <c r="W10053" t="str">
        <f t="shared" si="1578"/>
        <v>12/1/2015</v>
      </c>
      <c r="X10053">
        <f t="shared" si="1579"/>
        <v>1</v>
      </c>
      <c r="Y10053">
        <f t="shared" si="1580"/>
        <v>26.435000000000002</v>
      </c>
      <c r="Z10053" t="str">
        <f t="shared" si="1581"/>
        <v/>
      </c>
    </row>
    <row r="10054" spans="1:26" ht="13" hidden="1" x14ac:dyDescent="0.25">
      <c r="A10054" t="s">
        <v>2433</v>
      </c>
      <c r="B10054" t="s">
        <v>34</v>
      </c>
      <c r="C10054" t="s">
        <v>5</v>
      </c>
      <c r="D10054" s="46">
        <v>0.1</v>
      </c>
      <c r="E10054" s="2">
        <v>42361</v>
      </c>
      <c r="F10054" t="s">
        <v>13162</v>
      </c>
      <c r="G10054" s="16">
        <v>44378</v>
      </c>
      <c r="H10054" s="16">
        <v>44742</v>
      </c>
      <c r="I10054" s="3">
        <v>264.35000000000002</v>
      </c>
      <c r="J10054" s="3">
        <v>-174.05</v>
      </c>
      <c r="K10054" s="3">
        <v>90.3</v>
      </c>
      <c r="Q10054" s="29">
        <f t="shared" si="1582"/>
        <v>6</v>
      </c>
      <c r="R10054" s="29">
        <f t="shared" si="1583"/>
        <v>6</v>
      </c>
      <c r="S10054" s="29">
        <f t="shared" si="1584"/>
        <v>7</v>
      </c>
      <c r="T10054" s="30">
        <f t="shared" si="1585"/>
        <v>1</v>
      </c>
      <c r="U10054" s="28">
        <f t="shared" si="1586"/>
        <v>26.435000000000002</v>
      </c>
      <c r="V10054" t="str">
        <f t="shared" si="1577"/>
        <v>No</v>
      </c>
      <c r="W10054" t="str">
        <f t="shared" si="1578"/>
        <v>12/1/2015</v>
      </c>
      <c r="X10054">
        <f t="shared" si="1579"/>
        <v>1</v>
      </c>
      <c r="Y10054">
        <f t="shared" si="1580"/>
        <v>26.435000000000002</v>
      </c>
      <c r="Z10054" t="str">
        <f t="shared" si="1581"/>
        <v/>
      </c>
    </row>
    <row r="10055" spans="1:26" ht="13" hidden="1" x14ac:dyDescent="0.25">
      <c r="A10055" t="s">
        <v>2434</v>
      </c>
      <c r="B10055" t="s">
        <v>34</v>
      </c>
      <c r="C10055" t="s">
        <v>5</v>
      </c>
      <c r="D10055" s="46">
        <v>0.1</v>
      </c>
      <c r="E10055" s="2">
        <v>42361</v>
      </c>
      <c r="F10055" t="s">
        <v>13162</v>
      </c>
      <c r="G10055" s="16">
        <v>44378</v>
      </c>
      <c r="H10055" s="16">
        <v>44742</v>
      </c>
      <c r="I10055" s="3">
        <v>264.35000000000002</v>
      </c>
      <c r="J10055" s="3">
        <v>-174.05</v>
      </c>
      <c r="K10055" s="3">
        <v>90.3</v>
      </c>
      <c r="Q10055" s="29">
        <f t="shared" si="1582"/>
        <v>6</v>
      </c>
      <c r="R10055" s="29">
        <f t="shared" si="1583"/>
        <v>6</v>
      </c>
      <c r="S10055" s="29">
        <f t="shared" si="1584"/>
        <v>7</v>
      </c>
      <c r="T10055" s="30">
        <f t="shared" si="1585"/>
        <v>1</v>
      </c>
      <c r="U10055" s="28">
        <f t="shared" si="1586"/>
        <v>26.435000000000002</v>
      </c>
      <c r="V10055" t="str">
        <f t="shared" si="1577"/>
        <v>No</v>
      </c>
      <c r="W10055" t="str">
        <f t="shared" si="1578"/>
        <v>12/1/2015</v>
      </c>
      <c r="X10055">
        <f t="shared" si="1579"/>
        <v>1</v>
      </c>
      <c r="Y10055">
        <f t="shared" si="1580"/>
        <v>26.435000000000002</v>
      </c>
      <c r="Z10055" t="str">
        <f t="shared" si="1581"/>
        <v/>
      </c>
    </row>
    <row r="10056" spans="1:26" ht="13" hidden="1" x14ac:dyDescent="0.25">
      <c r="A10056" t="s">
        <v>2435</v>
      </c>
      <c r="B10056" t="s">
        <v>34</v>
      </c>
      <c r="C10056" t="s">
        <v>5</v>
      </c>
      <c r="D10056" s="46">
        <v>0.1</v>
      </c>
      <c r="E10056" s="2">
        <v>42361</v>
      </c>
      <c r="F10056" t="s">
        <v>13162</v>
      </c>
      <c r="G10056" s="16">
        <v>44378</v>
      </c>
      <c r="H10056" s="16">
        <v>44742</v>
      </c>
      <c r="I10056" s="3">
        <v>264.35000000000002</v>
      </c>
      <c r="J10056" s="3">
        <v>-174.05</v>
      </c>
      <c r="K10056" s="3">
        <v>90.3</v>
      </c>
      <c r="Q10056" s="29">
        <f t="shared" si="1582"/>
        <v>6</v>
      </c>
      <c r="R10056" s="29">
        <f t="shared" si="1583"/>
        <v>6</v>
      </c>
      <c r="S10056" s="29">
        <f t="shared" si="1584"/>
        <v>7</v>
      </c>
      <c r="T10056" s="30">
        <f t="shared" si="1585"/>
        <v>1</v>
      </c>
      <c r="U10056" s="28">
        <f t="shared" si="1586"/>
        <v>26.435000000000002</v>
      </c>
      <c r="V10056" t="str">
        <f t="shared" si="1577"/>
        <v>No</v>
      </c>
      <c r="W10056" t="str">
        <f t="shared" si="1578"/>
        <v>12/1/2015</v>
      </c>
      <c r="X10056">
        <f t="shared" si="1579"/>
        <v>1</v>
      </c>
      <c r="Y10056">
        <f t="shared" si="1580"/>
        <v>26.435000000000002</v>
      </c>
      <c r="Z10056" t="str">
        <f t="shared" si="1581"/>
        <v/>
      </c>
    </row>
    <row r="10057" spans="1:26" ht="13" hidden="1" x14ac:dyDescent="0.25">
      <c r="A10057" t="s">
        <v>2436</v>
      </c>
      <c r="B10057" t="s">
        <v>34</v>
      </c>
      <c r="C10057" t="s">
        <v>5</v>
      </c>
      <c r="D10057" s="46">
        <v>0.1</v>
      </c>
      <c r="E10057" s="2">
        <v>42361</v>
      </c>
      <c r="F10057" t="s">
        <v>13162</v>
      </c>
      <c r="G10057" s="16">
        <v>44378</v>
      </c>
      <c r="H10057" s="16">
        <v>44742</v>
      </c>
      <c r="I10057" s="3">
        <v>264.35000000000002</v>
      </c>
      <c r="J10057" s="3">
        <v>-174.05</v>
      </c>
      <c r="K10057" s="3">
        <v>90.3</v>
      </c>
      <c r="Q10057" s="29">
        <f t="shared" si="1582"/>
        <v>6</v>
      </c>
      <c r="R10057" s="29">
        <f t="shared" si="1583"/>
        <v>6</v>
      </c>
      <c r="S10057" s="29">
        <f t="shared" si="1584"/>
        <v>7</v>
      </c>
      <c r="T10057" s="30">
        <f t="shared" si="1585"/>
        <v>1</v>
      </c>
      <c r="U10057" s="28">
        <f t="shared" si="1586"/>
        <v>26.435000000000002</v>
      </c>
      <c r="V10057" t="str">
        <f t="shared" si="1577"/>
        <v>No</v>
      </c>
      <c r="W10057" t="str">
        <f t="shared" si="1578"/>
        <v>12/1/2015</v>
      </c>
      <c r="X10057">
        <f t="shared" si="1579"/>
        <v>1</v>
      </c>
      <c r="Y10057">
        <f t="shared" si="1580"/>
        <v>26.435000000000002</v>
      </c>
      <c r="Z10057" t="str">
        <f t="shared" si="1581"/>
        <v/>
      </c>
    </row>
    <row r="10058" spans="1:26" ht="13" hidden="1" x14ac:dyDescent="0.25">
      <c r="A10058" t="s">
        <v>2437</v>
      </c>
      <c r="B10058" t="s">
        <v>34</v>
      </c>
      <c r="C10058" t="s">
        <v>5</v>
      </c>
      <c r="D10058" s="46">
        <v>0.1</v>
      </c>
      <c r="E10058" s="2">
        <v>42361</v>
      </c>
      <c r="F10058" t="s">
        <v>13162</v>
      </c>
      <c r="G10058" s="16">
        <v>44378</v>
      </c>
      <c r="H10058" s="16">
        <v>44742</v>
      </c>
      <c r="I10058" s="3">
        <v>264.35000000000002</v>
      </c>
      <c r="J10058" s="3">
        <v>-174.05</v>
      </c>
      <c r="K10058" s="3">
        <v>90.3</v>
      </c>
      <c r="Q10058" s="29">
        <f t="shared" si="1582"/>
        <v>6</v>
      </c>
      <c r="R10058" s="29">
        <f t="shared" si="1583"/>
        <v>6</v>
      </c>
      <c r="S10058" s="29">
        <f t="shared" si="1584"/>
        <v>7</v>
      </c>
      <c r="T10058" s="30">
        <f t="shared" si="1585"/>
        <v>1</v>
      </c>
      <c r="U10058" s="28">
        <f t="shared" si="1586"/>
        <v>26.435000000000002</v>
      </c>
      <c r="V10058" t="str">
        <f t="shared" si="1577"/>
        <v>No</v>
      </c>
      <c r="W10058" t="str">
        <f t="shared" si="1578"/>
        <v>12/1/2015</v>
      </c>
      <c r="X10058">
        <f t="shared" si="1579"/>
        <v>1</v>
      </c>
      <c r="Y10058">
        <f t="shared" si="1580"/>
        <v>26.435000000000002</v>
      </c>
      <c r="Z10058" t="str">
        <f t="shared" si="1581"/>
        <v/>
      </c>
    </row>
    <row r="10059" spans="1:26" ht="13" hidden="1" x14ac:dyDescent="0.25">
      <c r="A10059" t="s">
        <v>2438</v>
      </c>
      <c r="B10059" t="s">
        <v>34</v>
      </c>
      <c r="C10059" t="s">
        <v>5</v>
      </c>
      <c r="D10059" s="46">
        <v>0.1</v>
      </c>
      <c r="E10059" s="2">
        <v>42361</v>
      </c>
      <c r="F10059" t="s">
        <v>13162</v>
      </c>
      <c r="G10059" s="16">
        <v>44378</v>
      </c>
      <c r="H10059" s="16">
        <v>44742</v>
      </c>
      <c r="I10059" s="3">
        <v>264.35000000000002</v>
      </c>
      <c r="J10059" s="3">
        <v>-174.05</v>
      </c>
      <c r="K10059" s="3">
        <v>90.3</v>
      </c>
      <c r="Q10059" s="29">
        <f t="shared" si="1582"/>
        <v>6</v>
      </c>
      <c r="R10059" s="29">
        <f t="shared" si="1583"/>
        <v>6</v>
      </c>
      <c r="S10059" s="29">
        <f t="shared" si="1584"/>
        <v>7</v>
      </c>
      <c r="T10059" s="30">
        <f t="shared" si="1585"/>
        <v>1</v>
      </c>
      <c r="U10059" s="28">
        <f t="shared" si="1586"/>
        <v>26.435000000000002</v>
      </c>
      <c r="V10059" t="str">
        <f t="shared" si="1577"/>
        <v>No</v>
      </c>
      <c r="W10059" t="str">
        <f t="shared" si="1578"/>
        <v>12/1/2015</v>
      </c>
      <c r="X10059">
        <f t="shared" si="1579"/>
        <v>1</v>
      </c>
      <c r="Y10059">
        <f t="shared" si="1580"/>
        <v>26.435000000000002</v>
      </c>
      <c r="Z10059" t="str">
        <f t="shared" si="1581"/>
        <v/>
      </c>
    </row>
    <row r="10060" spans="1:26" ht="13" hidden="1" x14ac:dyDescent="0.25">
      <c r="A10060" t="s">
        <v>2439</v>
      </c>
      <c r="B10060" t="s">
        <v>34</v>
      </c>
      <c r="C10060" t="s">
        <v>5</v>
      </c>
      <c r="D10060" s="46">
        <v>0.1</v>
      </c>
      <c r="E10060" s="2">
        <v>42361</v>
      </c>
      <c r="F10060" t="s">
        <v>13162</v>
      </c>
      <c r="G10060" s="16">
        <v>44378</v>
      </c>
      <c r="H10060" s="16">
        <v>44742</v>
      </c>
      <c r="I10060" s="3">
        <v>264.35000000000002</v>
      </c>
      <c r="J10060" s="3">
        <v>-174.05</v>
      </c>
      <c r="K10060" s="3">
        <v>90.3</v>
      </c>
      <c r="Q10060" s="29">
        <f t="shared" si="1582"/>
        <v>6</v>
      </c>
      <c r="R10060" s="29">
        <f t="shared" si="1583"/>
        <v>6</v>
      </c>
      <c r="S10060" s="29">
        <f t="shared" si="1584"/>
        <v>7</v>
      </c>
      <c r="T10060" s="30">
        <f t="shared" si="1585"/>
        <v>1</v>
      </c>
      <c r="U10060" s="28">
        <f t="shared" si="1586"/>
        <v>26.435000000000002</v>
      </c>
      <c r="V10060" t="str">
        <f t="shared" ref="V10060:V10123" si="1587">IF(AND(E10060&gt;=G10060,E10060&lt;=H10060),"Yes","No")</f>
        <v>No</v>
      </c>
      <c r="W10060" t="str">
        <f t="shared" ref="W10060:W10123" si="1588">MONTH(E10060)&amp;"/"&amp;1&amp;"/"&amp;YEAR(E10060)</f>
        <v>12/1/2015</v>
      </c>
      <c r="X10060">
        <f t="shared" ref="X10060:X10123" si="1589">IF(V10060="Yes",(DATEDIF(W10060,H10060+1,"M")/12),1)</f>
        <v>1</v>
      </c>
      <c r="Y10060">
        <f t="shared" ref="Y10060:Y10123" si="1590">I10060*D10060*X10060</f>
        <v>26.435000000000002</v>
      </c>
      <c r="Z10060" t="str">
        <f t="shared" ref="Z10060:Z10123" si="1591">IF(V10060="Yes",Y10060+J10060,"")</f>
        <v/>
      </c>
    </row>
    <row r="10061" spans="1:26" ht="13" hidden="1" x14ac:dyDescent="0.25">
      <c r="A10061" t="s">
        <v>2440</v>
      </c>
      <c r="B10061" t="s">
        <v>34</v>
      </c>
      <c r="C10061" t="s">
        <v>5</v>
      </c>
      <c r="D10061" s="46">
        <v>0.1</v>
      </c>
      <c r="E10061" s="2">
        <v>42361</v>
      </c>
      <c r="F10061" t="s">
        <v>13162</v>
      </c>
      <c r="G10061" s="16">
        <v>44378</v>
      </c>
      <c r="H10061" s="16">
        <v>44742</v>
      </c>
      <c r="I10061" s="3">
        <v>264.35000000000002</v>
      </c>
      <c r="J10061" s="3">
        <v>-174.05</v>
      </c>
      <c r="K10061" s="3">
        <v>90.3</v>
      </c>
      <c r="Q10061" s="29">
        <f t="shared" si="1582"/>
        <v>6</v>
      </c>
      <c r="R10061" s="29">
        <f t="shared" si="1583"/>
        <v>6</v>
      </c>
      <c r="S10061" s="29">
        <f t="shared" si="1584"/>
        <v>7</v>
      </c>
      <c r="T10061" s="30">
        <f t="shared" si="1585"/>
        <v>1</v>
      </c>
      <c r="U10061" s="28">
        <f t="shared" si="1586"/>
        <v>26.435000000000002</v>
      </c>
      <c r="V10061" t="str">
        <f t="shared" si="1587"/>
        <v>No</v>
      </c>
      <c r="W10061" t="str">
        <f t="shared" si="1588"/>
        <v>12/1/2015</v>
      </c>
      <c r="X10061">
        <f t="shared" si="1589"/>
        <v>1</v>
      </c>
      <c r="Y10061">
        <f t="shared" si="1590"/>
        <v>26.435000000000002</v>
      </c>
      <c r="Z10061" t="str">
        <f t="shared" si="1591"/>
        <v/>
      </c>
    </row>
    <row r="10062" spans="1:26" ht="13" hidden="1" x14ac:dyDescent="0.25">
      <c r="A10062" t="s">
        <v>2441</v>
      </c>
      <c r="B10062" t="s">
        <v>34</v>
      </c>
      <c r="C10062" t="s">
        <v>5</v>
      </c>
      <c r="D10062" s="46">
        <v>0.1</v>
      </c>
      <c r="E10062" s="2">
        <v>42361</v>
      </c>
      <c r="F10062" t="s">
        <v>13162</v>
      </c>
      <c r="G10062" s="16">
        <v>44378</v>
      </c>
      <c r="H10062" s="16">
        <v>44742</v>
      </c>
      <c r="I10062" s="3">
        <v>264.35000000000002</v>
      </c>
      <c r="J10062" s="3">
        <v>-174.05</v>
      </c>
      <c r="K10062" s="3">
        <v>90.3</v>
      </c>
      <c r="Q10062" s="29">
        <f t="shared" si="1582"/>
        <v>6</v>
      </c>
      <c r="R10062" s="29">
        <f t="shared" si="1583"/>
        <v>6</v>
      </c>
      <c r="S10062" s="29">
        <f t="shared" si="1584"/>
        <v>7</v>
      </c>
      <c r="T10062" s="30">
        <f t="shared" si="1585"/>
        <v>1</v>
      </c>
      <c r="U10062" s="28">
        <f t="shared" si="1586"/>
        <v>26.435000000000002</v>
      </c>
      <c r="V10062" t="str">
        <f t="shared" si="1587"/>
        <v>No</v>
      </c>
      <c r="W10062" t="str">
        <f t="shared" si="1588"/>
        <v>12/1/2015</v>
      </c>
      <c r="X10062">
        <f t="shared" si="1589"/>
        <v>1</v>
      </c>
      <c r="Y10062">
        <f t="shared" si="1590"/>
        <v>26.435000000000002</v>
      </c>
      <c r="Z10062" t="str">
        <f t="shared" si="1591"/>
        <v/>
      </c>
    </row>
    <row r="10063" spans="1:26" ht="13" hidden="1" x14ac:dyDescent="0.25">
      <c r="A10063" t="s">
        <v>2442</v>
      </c>
      <c r="B10063" t="s">
        <v>34</v>
      </c>
      <c r="C10063" t="s">
        <v>5</v>
      </c>
      <c r="D10063" s="46">
        <v>0.1</v>
      </c>
      <c r="E10063" s="2">
        <v>42361</v>
      </c>
      <c r="F10063" t="s">
        <v>13162</v>
      </c>
      <c r="G10063" s="16">
        <v>44378</v>
      </c>
      <c r="H10063" s="16">
        <v>44742</v>
      </c>
      <c r="I10063" s="3">
        <v>264.35000000000002</v>
      </c>
      <c r="J10063" s="3">
        <v>-174.05</v>
      </c>
      <c r="K10063" s="3">
        <v>90.3</v>
      </c>
      <c r="Q10063" s="29">
        <f t="shared" si="1582"/>
        <v>6</v>
      </c>
      <c r="R10063" s="29">
        <f t="shared" si="1583"/>
        <v>6</v>
      </c>
      <c r="S10063" s="29">
        <f t="shared" si="1584"/>
        <v>7</v>
      </c>
      <c r="T10063" s="30">
        <f t="shared" si="1585"/>
        <v>1</v>
      </c>
      <c r="U10063" s="28">
        <f t="shared" si="1586"/>
        <v>26.435000000000002</v>
      </c>
      <c r="V10063" t="str">
        <f t="shared" si="1587"/>
        <v>No</v>
      </c>
      <c r="W10063" t="str">
        <f t="shared" si="1588"/>
        <v>12/1/2015</v>
      </c>
      <c r="X10063">
        <f t="shared" si="1589"/>
        <v>1</v>
      </c>
      <c r="Y10063">
        <f t="shared" si="1590"/>
        <v>26.435000000000002</v>
      </c>
      <c r="Z10063" t="str">
        <f t="shared" si="1591"/>
        <v/>
      </c>
    </row>
    <row r="10064" spans="1:26" ht="13" hidden="1" x14ac:dyDescent="0.25">
      <c r="A10064" t="s">
        <v>2443</v>
      </c>
      <c r="B10064" t="s">
        <v>34</v>
      </c>
      <c r="C10064" t="s">
        <v>5</v>
      </c>
      <c r="D10064" s="46">
        <v>0.1</v>
      </c>
      <c r="E10064" s="2">
        <v>42361</v>
      </c>
      <c r="F10064" t="s">
        <v>13162</v>
      </c>
      <c r="G10064" s="16">
        <v>44378</v>
      </c>
      <c r="H10064" s="16">
        <v>44742</v>
      </c>
      <c r="I10064" s="3">
        <v>264.35000000000002</v>
      </c>
      <c r="J10064" s="3">
        <v>-174.05</v>
      </c>
      <c r="K10064" s="3">
        <v>90.3</v>
      </c>
      <c r="Q10064" s="29">
        <f t="shared" si="1582"/>
        <v>6</v>
      </c>
      <c r="R10064" s="29">
        <f t="shared" si="1583"/>
        <v>6</v>
      </c>
      <c r="S10064" s="29">
        <f t="shared" si="1584"/>
        <v>7</v>
      </c>
      <c r="T10064" s="30">
        <f t="shared" si="1585"/>
        <v>1</v>
      </c>
      <c r="U10064" s="28">
        <f t="shared" si="1586"/>
        <v>26.435000000000002</v>
      </c>
      <c r="V10064" t="str">
        <f t="shared" si="1587"/>
        <v>No</v>
      </c>
      <c r="W10064" t="str">
        <f t="shared" si="1588"/>
        <v>12/1/2015</v>
      </c>
      <c r="X10064">
        <f t="shared" si="1589"/>
        <v>1</v>
      </c>
      <c r="Y10064">
        <f t="shared" si="1590"/>
        <v>26.435000000000002</v>
      </c>
      <c r="Z10064" t="str">
        <f t="shared" si="1591"/>
        <v/>
      </c>
    </row>
    <row r="10065" spans="1:26" ht="13" hidden="1" x14ac:dyDescent="0.25">
      <c r="A10065" t="s">
        <v>2445</v>
      </c>
      <c r="B10065" t="s">
        <v>34</v>
      </c>
      <c r="C10065" t="s">
        <v>5</v>
      </c>
      <c r="D10065" s="46">
        <v>0.1</v>
      </c>
      <c r="E10065" s="2">
        <v>42361</v>
      </c>
      <c r="F10065" t="s">
        <v>13162</v>
      </c>
      <c r="G10065" s="16">
        <v>44378</v>
      </c>
      <c r="H10065" s="16">
        <v>44742</v>
      </c>
      <c r="I10065" s="3">
        <v>264.35000000000002</v>
      </c>
      <c r="J10065" s="3">
        <v>-174.05</v>
      </c>
      <c r="K10065" s="3">
        <v>90.3</v>
      </c>
      <c r="Q10065" s="29">
        <f t="shared" si="1582"/>
        <v>6</v>
      </c>
      <c r="R10065" s="29">
        <f t="shared" si="1583"/>
        <v>6</v>
      </c>
      <c r="S10065" s="29">
        <f t="shared" si="1584"/>
        <v>7</v>
      </c>
      <c r="T10065" s="30">
        <f t="shared" si="1585"/>
        <v>1</v>
      </c>
      <c r="U10065" s="28">
        <f t="shared" si="1586"/>
        <v>26.435000000000002</v>
      </c>
      <c r="V10065" t="str">
        <f t="shared" si="1587"/>
        <v>No</v>
      </c>
      <c r="W10065" t="str">
        <f t="shared" si="1588"/>
        <v>12/1/2015</v>
      </c>
      <c r="X10065">
        <f t="shared" si="1589"/>
        <v>1</v>
      </c>
      <c r="Y10065">
        <f t="shared" si="1590"/>
        <v>26.435000000000002</v>
      </c>
      <c r="Z10065" t="str">
        <f t="shared" si="1591"/>
        <v/>
      </c>
    </row>
    <row r="10066" spans="1:26" ht="13" hidden="1" x14ac:dyDescent="0.25">
      <c r="A10066" t="s">
        <v>2446</v>
      </c>
      <c r="B10066" t="s">
        <v>34</v>
      </c>
      <c r="C10066" t="s">
        <v>5</v>
      </c>
      <c r="D10066" s="46">
        <v>0.1</v>
      </c>
      <c r="E10066" s="2">
        <v>42392</v>
      </c>
      <c r="F10066" t="s">
        <v>13163</v>
      </c>
      <c r="G10066" s="16">
        <v>44378</v>
      </c>
      <c r="H10066" s="16">
        <v>44742</v>
      </c>
      <c r="I10066" s="3">
        <v>69.709999999999994</v>
      </c>
      <c r="J10066" s="3">
        <v>-45.31</v>
      </c>
      <c r="K10066" s="3">
        <v>24.4</v>
      </c>
      <c r="Q10066" s="29">
        <f t="shared" si="1582"/>
        <v>6</v>
      </c>
      <c r="R10066" s="29">
        <f t="shared" si="1583"/>
        <v>5</v>
      </c>
      <c r="S10066" s="29">
        <f t="shared" si="1584"/>
        <v>7</v>
      </c>
      <c r="T10066" s="30">
        <f t="shared" si="1585"/>
        <v>1</v>
      </c>
      <c r="U10066" s="28">
        <f t="shared" si="1586"/>
        <v>6.9710000000000001</v>
      </c>
      <c r="V10066" t="str">
        <f t="shared" si="1587"/>
        <v>No</v>
      </c>
      <c r="W10066" t="str">
        <f t="shared" si="1588"/>
        <v>1/1/2016</v>
      </c>
      <c r="X10066">
        <f t="shared" si="1589"/>
        <v>1</v>
      </c>
      <c r="Y10066">
        <f t="shared" si="1590"/>
        <v>6.9710000000000001</v>
      </c>
      <c r="Z10066" t="str">
        <f t="shared" si="1591"/>
        <v/>
      </c>
    </row>
    <row r="10067" spans="1:26" ht="13" hidden="1" x14ac:dyDescent="0.25">
      <c r="A10067" t="s">
        <v>2447</v>
      </c>
      <c r="B10067" t="s">
        <v>34</v>
      </c>
      <c r="C10067" t="s">
        <v>5</v>
      </c>
      <c r="D10067" s="46">
        <v>0.1</v>
      </c>
      <c r="E10067" s="2">
        <v>42392</v>
      </c>
      <c r="F10067" t="s">
        <v>13163</v>
      </c>
      <c r="G10067" s="16">
        <v>44378</v>
      </c>
      <c r="H10067" s="16">
        <v>44742</v>
      </c>
      <c r="I10067" s="3">
        <v>69.72</v>
      </c>
      <c r="J10067" s="3">
        <v>-45.31</v>
      </c>
      <c r="K10067" s="3">
        <v>24.41</v>
      </c>
      <c r="Q10067" s="29">
        <f t="shared" si="1582"/>
        <v>6</v>
      </c>
      <c r="R10067" s="29">
        <f t="shared" si="1583"/>
        <v>5</v>
      </c>
      <c r="S10067" s="29">
        <f t="shared" si="1584"/>
        <v>7</v>
      </c>
      <c r="T10067" s="30">
        <f t="shared" si="1585"/>
        <v>1</v>
      </c>
      <c r="U10067" s="28">
        <f t="shared" si="1586"/>
        <v>6.9720000000000004</v>
      </c>
      <c r="V10067" t="str">
        <f t="shared" si="1587"/>
        <v>No</v>
      </c>
      <c r="W10067" t="str">
        <f t="shared" si="1588"/>
        <v>1/1/2016</v>
      </c>
      <c r="X10067">
        <f t="shared" si="1589"/>
        <v>1</v>
      </c>
      <c r="Y10067">
        <f t="shared" si="1590"/>
        <v>6.9720000000000004</v>
      </c>
      <c r="Z10067" t="str">
        <f t="shared" si="1591"/>
        <v/>
      </c>
    </row>
    <row r="10068" spans="1:26" ht="13" hidden="1" x14ac:dyDescent="0.25">
      <c r="A10068" t="s">
        <v>13164</v>
      </c>
      <c r="B10068" t="s">
        <v>34</v>
      </c>
      <c r="C10068" t="s">
        <v>5</v>
      </c>
      <c r="D10068" s="46">
        <v>0.1</v>
      </c>
      <c r="E10068" s="2">
        <v>42392</v>
      </c>
      <c r="F10068" t="s">
        <v>13163</v>
      </c>
      <c r="G10068" s="16">
        <v>44378</v>
      </c>
      <c r="H10068" s="16">
        <v>44742</v>
      </c>
      <c r="I10068" s="3">
        <v>69.72</v>
      </c>
      <c r="J10068" s="3">
        <v>-45.31</v>
      </c>
      <c r="K10068" s="3">
        <v>24.41</v>
      </c>
      <c r="Q10068" s="29">
        <f t="shared" si="1582"/>
        <v>6</v>
      </c>
      <c r="R10068" s="29">
        <f t="shared" si="1583"/>
        <v>5</v>
      </c>
      <c r="S10068" s="29">
        <f t="shared" si="1584"/>
        <v>7</v>
      </c>
      <c r="T10068" s="30">
        <f t="shared" si="1585"/>
        <v>1</v>
      </c>
      <c r="U10068" s="28">
        <f t="shared" si="1586"/>
        <v>6.9720000000000004</v>
      </c>
      <c r="V10068" t="str">
        <f t="shared" si="1587"/>
        <v>No</v>
      </c>
      <c r="W10068" t="str">
        <f t="shared" si="1588"/>
        <v>1/1/2016</v>
      </c>
      <c r="X10068">
        <f t="shared" si="1589"/>
        <v>1</v>
      </c>
      <c r="Y10068">
        <f t="shared" si="1590"/>
        <v>6.9720000000000004</v>
      </c>
      <c r="Z10068" t="str">
        <f t="shared" si="1591"/>
        <v/>
      </c>
    </row>
    <row r="10069" spans="1:26" ht="13" hidden="1" x14ac:dyDescent="0.25">
      <c r="A10069" t="s">
        <v>13165</v>
      </c>
      <c r="B10069" t="s">
        <v>34</v>
      </c>
      <c r="C10069" t="s">
        <v>5</v>
      </c>
      <c r="D10069" s="46">
        <v>0.1</v>
      </c>
      <c r="E10069" s="2">
        <v>42392</v>
      </c>
      <c r="F10069" t="s">
        <v>13163</v>
      </c>
      <c r="G10069" s="16">
        <v>44378</v>
      </c>
      <c r="H10069" s="16">
        <v>44742</v>
      </c>
      <c r="I10069" s="3">
        <v>69.72</v>
      </c>
      <c r="J10069" s="3">
        <v>-45.31</v>
      </c>
      <c r="K10069" s="3">
        <v>24.41</v>
      </c>
      <c r="Q10069" s="29">
        <f t="shared" si="1582"/>
        <v>6</v>
      </c>
      <c r="R10069" s="29">
        <f t="shared" si="1583"/>
        <v>5</v>
      </c>
      <c r="S10069" s="29">
        <f t="shared" si="1584"/>
        <v>7</v>
      </c>
      <c r="T10069" s="30">
        <f t="shared" si="1585"/>
        <v>1</v>
      </c>
      <c r="U10069" s="28">
        <f t="shared" si="1586"/>
        <v>6.9720000000000004</v>
      </c>
      <c r="V10069" t="str">
        <f t="shared" si="1587"/>
        <v>No</v>
      </c>
      <c r="W10069" t="str">
        <f t="shared" si="1588"/>
        <v>1/1/2016</v>
      </c>
      <c r="X10069">
        <f t="shared" si="1589"/>
        <v>1</v>
      </c>
      <c r="Y10069">
        <f t="shared" si="1590"/>
        <v>6.9720000000000004</v>
      </c>
      <c r="Z10069" t="str">
        <f t="shared" si="1591"/>
        <v/>
      </c>
    </row>
    <row r="10070" spans="1:26" ht="13" hidden="1" x14ac:dyDescent="0.25">
      <c r="A10070" t="s">
        <v>13166</v>
      </c>
      <c r="B10070" t="s">
        <v>34</v>
      </c>
      <c r="C10070" t="s">
        <v>5</v>
      </c>
      <c r="D10070" s="46">
        <v>0.1</v>
      </c>
      <c r="E10070" s="2">
        <v>42392</v>
      </c>
      <c r="F10070" t="s">
        <v>13163</v>
      </c>
      <c r="G10070" s="16">
        <v>44378</v>
      </c>
      <c r="H10070" s="16">
        <v>44742</v>
      </c>
      <c r="I10070" s="3">
        <v>69.72</v>
      </c>
      <c r="J10070" s="3">
        <v>-45.31</v>
      </c>
      <c r="K10070" s="3">
        <v>24.41</v>
      </c>
      <c r="Q10070" s="29">
        <f t="shared" si="1582"/>
        <v>6</v>
      </c>
      <c r="R10070" s="29">
        <f t="shared" si="1583"/>
        <v>5</v>
      </c>
      <c r="S10070" s="29">
        <f t="shared" si="1584"/>
        <v>7</v>
      </c>
      <c r="T10070" s="30">
        <f t="shared" si="1585"/>
        <v>1</v>
      </c>
      <c r="U10070" s="28">
        <f t="shared" si="1586"/>
        <v>6.9720000000000004</v>
      </c>
      <c r="V10070" t="str">
        <f t="shared" si="1587"/>
        <v>No</v>
      </c>
      <c r="W10070" t="str">
        <f t="shared" si="1588"/>
        <v>1/1/2016</v>
      </c>
      <c r="X10070">
        <f t="shared" si="1589"/>
        <v>1</v>
      </c>
      <c r="Y10070">
        <f t="shared" si="1590"/>
        <v>6.9720000000000004</v>
      </c>
      <c r="Z10070" t="str">
        <f t="shared" si="1591"/>
        <v/>
      </c>
    </row>
    <row r="10071" spans="1:26" ht="13" hidden="1" x14ac:dyDescent="0.25">
      <c r="A10071" t="s">
        <v>13167</v>
      </c>
      <c r="B10071" t="s">
        <v>34</v>
      </c>
      <c r="C10071" t="s">
        <v>5</v>
      </c>
      <c r="D10071" s="46">
        <v>0.1</v>
      </c>
      <c r="E10071" s="2">
        <v>42388</v>
      </c>
      <c r="F10071" t="s">
        <v>13168</v>
      </c>
      <c r="G10071" s="16">
        <v>44378</v>
      </c>
      <c r="H10071" s="16">
        <v>44742</v>
      </c>
      <c r="I10071" s="3">
        <v>152.11000000000001</v>
      </c>
      <c r="J10071" s="3">
        <v>-98.87</v>
      </c>
      <c r="K10071" s="3">
        <v>53.24</v>
      </c>
      <c r="Q10071" s="29">
        <f t="shared" si="1582"/>
        <v>6</v>
      </c>
      <c r="R10071" s="29">
        <f t="shared" si="1583"/>
        <v>5</v>
      </c>
      <c r="S10071" s="29">
        <f t="shared" si="1584"/>
        <v>11</v>
      </c>
      <c r="T10071" s="30">
        <f t="shared" si="1585"/>
        <v>1</v>
      </c>
      <c r="U10071" s="28">
        <f t="shared" si="1586"/>
        <v>15.211000000000002</v>
      </c>
      <c r="V10071" t="str">
        <f t="shared" si="1587"/>
        <v>No</v>
      </c>
      <c r="W10071" t="str">
        <f t="shared" si="1588"/>
        <v>1/1/2016</v>
      </c>
      <c r="X10071">
        <f t="shared" si="1589"/>
        <v>1</v>
      </c>
      <c r="Y10071">
        <f t="shared" si="1590"/>
        <v>15.211000000000002</v>
      </c>
      <c r="Z10071" t="str">
        <f t="shared" si="1591"/>
        <v/>
      </c>
    </row>
    <row r="10072" spans="1:26" ht="13" hidden="1" x14ac:dyDescent="0.25">
      <c r="A10072" t="s">
        <v>13169</v>
      </c>
      <c r="B10072" t="s">
        <v>34</v>
      </c>
      <c r="C10072" t="s">
        <v>5</v>
      </c>
      <c r="D10072" s="46">
        <v>0.1</v>
      </c>
      <c r="E10072" s="2">
        <v>42406</v>
      </c>
      <c r="F10072" t="s">
        <v>13170</v>
      </c>
      <c r="G10072" s="16">
        <v>44378</v>
      </c>
      <c r="H10072" s="16">
        <v>44742</v>
      </c>
      <c r="I10072" s="3">
        <v>158.24</v>
      </c>
      <c r="J10072" s="3">
        <v>-101.53</v>
      </c>
      <c r="K10072" s="3">
        <v>56.71</v>
      </c>
      <c r="Q10072" s="29">
        <f t="shared" si="1582"/>
        <v>6</v>
      </c>
      <c r="R10072" s="29">
        <f t="shared" si="1583"/>
        <v>4</v>
      </c>
      <c r="S10072" s="29">
        <f t="shared" si="1584"/>
        <v>24</v>
      </c>
      <c r="T10072" s="30">
        <f t="shared" si="1585"/>
        <v>1</v>
      </c>
      <c r="U10072" s="28">
        <f t="shared" si="1586"/>
        <v>15.824000000000002</v>
      </c>
      <c r="V10072" t="str">
        <f t="shared" si="1587"/>
        <v>No</v>
      </c>
      <c r="W10072" t="str">
        <f t="shared" si="1588"/>
        <v>2/1/2016</v>
      </c>
      <c r="X10072">
        <f t="shared" si="1589"/>
        <v>1</v>
      </c>
      <c r="Y10072">
        <f t="shared" si="1590"/>
        <v>15.824000000000002</v>
      </c>
      <c r="Z10072" t="str">
        <f t="shared" si="1591"/>
        <v/>
      </c>
    </row>
    <row r="10073" spans="1:26" ht="13" hidden="1" x14ac:dyDescent="0.25">
      <c r="A10073" t="s">
        <v>13171</v>
      </c>
      <c r="B10073" t="s">
        <v>34</v>
      </c>
      <c r="C10073" t="s">
        <v>5</v>
      </c>
      <c r="D10073" s="46">
        <v>0.1</v>
      </c>
      <c r="E10073" s="2">
        <v>42406</v>
      </c>
      <c r="F10073" t="s">
        <v>13170</v>
      </c>
      <c r="G10073" s="16">
        <v>44378</v>
      </c>
      <c r="H10073" s="16">
        <v>44742</v>
      </c>
      <c r="I10073" s="3">
        <v>158.25</v>
      </c>
      <c r="J10073" s="3">
        <v>-101.56</v>
      </c>
      <c r="K10073" s="3">
        <v>56.69</v>
      </c>
      <c r="Q10073" s="29">
        <f t="shared" si="1582"/>
        <v>6</v>
      </c>
      <c r="R10073" s="29">
        <f t="shared" si="1583"/>
        <v>4</v>
      </c>
      <c r="S10073" s="29">
        <f t="shared" si="1584"/>
        <v>24</v>
      </c>
      <c r="T10073" s="30">
        <f t="shared" si="1585"/>
        <v>1</v>
      </c>
      <c r="U10073" s="28">
        <f t="shared" si="1586"/>
        <v>15.825000000000001</v>
      </c>
      <c r="V10073" t="str">
        <f t="shared" si="1587"/>
        <v>No</v>
      </c>
      <c r="W10073" t="str">
        <f t="shared" si="1588"/>
        <v>2/1/2016</v>
      </c>
      <c r="X10073">
        <f t="shared" si="1589"/>
        <v>1</v>
      </c>
      <c r="Y10073">
        <f t="shared" si="1590"/>
        <v>15.825000000000001</v>
      </c>
      <c r="Z10073" t="str">
        <f t="shared" si="1591"/>
        <v/>
      </c>
    </row>
    <row r="10074" spans="1:26" ht="13" hidden="1" x14ac:dyDescent="0.25">
      <c r="A10074" t="s">
        <v>13172</v>
      </c>
      <c r="B10074" t="s">
        <v>34</v>
      </c>
      <c r="C10074" t="s">
        <v>5</v>
      </c>
      <c r="D10074" s="46">
        <v>0.1</v>
      </c>
      <c r="E10074" s="2">
        <v>42406</v>
      </c>
      <c r="F10074" t="s">
        <v>13170</v>
      </c>
      <c r="G10074" s="16">
        <v>44378</v>
      </c>
      <c r="H10074" s="16">
        <v>44742</v>
      </c>
      <c r="I10074" s="3">
        <v>158.25</v>
      </c>
      <c r="J10074" s="3">
        <v>-101.56</v>
      </c>
      <c r="K10074" s="3">
        <v>56.69</v>
      </c>
      <c r="Q10074" s="29">
        <f t="shared" si="1582"/>
        <v>6</v>
      </c>
      <c r="R10074" s="29">
        <f t="shared" si="1583"/>
        <v>4</v>
      </c>
      <c r="S10074" s="29">
        <f t="shared" si="1584"/>
        <v>24</v>
      </c>
      <c r="T10074" s="30">
        <f t="shared" si="1585"/>
        <v>1</v>
      </c>
      <c r="U10074" s="28">
        <f t="shared" si="1586"/>
        <v>15.825000000000001</v>
      </c>
      <c r="V10074" t="str">
        <f t="shared" si="1587"/>
        <v>No</v>
      </c>
      <c r="W10074" t="str">
        <f t="shared" si="1588"/>
        <v>2/1/2016</v>
      </c>
      <c r="X10074">
        <f t="shared" si="1589"/>
        <v>1</v>
      </c>
      <c r="Y10074">
        <f t="shared" si="1590"/>
        <v>15.825000000000001</v>
      </c>
      <c r="Z10074" t="str">
        <f t="shared" si="1591"/>
        <v/>
      </c>
    </row>
    <row r="10075" spans="1:26" ht="13" hidden="1" x14ac:dyDescent="0.25">
      <c r="A10075" t="s">
        <v>13173</v>
      </c>
      <c r="B10075" t="s">
        <v>34</v>
      </c>
      <c r="C10075" t="s">
        <v>5</v>
      </c>
      <c r="D10075" s="46">
        <v>0.1</v>
      </c>
      <c r="E10075" s="2">
        <v>42406</v>
      </c>
      <c r="F10075" t="s">
        <v>13170</v>
      </c>
      <c r="G10075" s="16">
        <v>44378</v>
      </c>
      <c r="H10075" s="16">
        <v>44742</v>
      </c>
      <c r="I10075" s="3">
        <v>158.25</v>
      </c>
      <c r="J10075" s="3">
        <v>-101.56</v>
      </c>
      <c r="K10075" s="3">
        <v>56.69</v>
      </c>
      <c r="Q10075" s="29">
        <f t="shared" si="1582"/>
        <v>6</v>
      </c>
      <c r="R10075" s="29">
        <f t="shared" si="1583"/>
        <v>4</v>
      </c>
      <c r="S10075" s="29">
        <f t="shared" si="1584"/>
        <v>24</v>
      </c>
      <c r="T10075" s="30">
        <f t="shared" si="1585"/>
        <v>1</v>
      </c>
      <c r="U10075" s="28">
        <f t="shared" si="1586"/>
        <v>15.825000000000001</v>
      </c>
      <c r="V10075" t="str">
        <f t="shared" si="1587"/>
        <v>No</v>
      </c>
      <c r="W10075" t="str">
        <f t="shared" si="1588"/>
        <v>2/1/2016</v>
      </c>
      <c r="X10075">
        <f t="shared" si="1589"/>
        <v>1</v>
      </c>
      <c r="Y10075">
        <f t="shared" si="1590"/>
        <v>15.825000000000001</v>
      </c>
      <c r="Z10075" t="str">
        <f t="shared" si="1591"/>
        <v/>
      </c>
    </row>
    <row r="10076" spans="1:26" ht="13" hidden="1" x14ac:dyDescent="0.25">
      <c r="A10076" t="s">
        <v>13174</v>
      </c>
      <c r="B10076" t="s">
        <v>34</v>
      </c>
      <c r="C10076" t="s">
        <v>5</v>
      </c>
      <c r="D10076" s="46">
        <v>0.1</v>
      </c>
      <c r="E10076" s="2">
        <v>42406</v>
      </c>
      <c r="F10076" t="s">
        <v>13175</v>
      </c>
      <c r="G10076" s="16">
        <v>44378</v>
      </c>
      <c r="H10076" s="16">
        <v>44742</v>
      </c>
      <c r="I10076" s="3">
        <v>120.27</v>
      </c>
      <c r="J10076" s="3">
        <v>-77.180000000000007</v>
      </c>
      <c r="K10076" s="3">
        <v>43.09</v>
      </c>
      <c r="Q10076" s="29">
        <f t="shared" si="1582"/>
        <v>6</v>
      </c>
      <c r="R10076" s="29">
        <f t="shared" si="1583"/>
        <v>4</v>
      </c>
      <c r="S10076" s="29">
        <f t="shared" si="1584"/>
        <v>24</v>
      </c>
      <c r="T10076" s="30">
        <f t="shared" si="1585"/>
        <v>1</v>
      </c>
      <c r="U10076" s="28">
        <f t="shared" si="1586"/>
        <v>12.027000000000001</v>
      </c>
      <c r="V10076" t="str">
        <f t="shared" si="1587"/>
        <v>No</v>
      </c>
      <c r="W10076" t="str">
        <f t="shared" si="1588"/>
        <v>2/1/2016</v>
      </c>
      <c r="X10076">
        <f t="shared" si="1589"/>
        <v>1</v>
      </c>
      <c r="Y10076">
        <f t="shared" si="1590"/>
        <v>12.027000000000001</v>
      </c>
      <c r="Z10076" t="str">
        <f t="shared" si="1591"/>
        <v/>
      </c>
    </row>
    <row r="10077" spans="1:26" ht="13" hidden="1" x14ac:dyDescent="0.25">
      <c r="A10077" t="s">
        <v>13176</v>
      </c>
      <c r="B10077" t="s">
        <v>34</v>
      </c>
      <c r="C10077" t="s">
        <v>5</v>
      </c>
      <c r="D10077" s="46">
        <v>0.1</v>
      </c>
      <c r="E10077" s="2">
        <v>42406</v>
      </c>
      <c r="F10077" t="s">
        <v>13175</v>
      </c>
      <c r="G10077" s="16">
        <v>44378</v>
      </c>
      <c r="H10077" s="16">
        <v>44742</v>
      </c>
      <c r="I10077" s="3">
        <v>120.27</v>
      </c>
      <c r="J10077" s="3">
        <v>-77.180000000000007</v>
      </c>
      <c r="K10077" s="3">
        <v>43.09</v>
      </c>
      <c r="Q10077" s="29">
        <f t="shared" si="1582"/>
        <v>6</v>
      </c>
      <c r="R10077" s="29">
        <f t="shared" si="1583"/>
        <v>4</v>
      </c>
      <c r="S10077" s="29">
        <f t="shared" si="1584"/>
        <v>24</v>
      </c>
      <c r="T10077" s="30">
        <f t="shared" si="1585"/>
        <v>1</v>
      </c>
      <c r="U10077" s="28">
        <f t="shared" si="1586"/>
        <v>12.027000000000001</v>
      </c>
      <c r="V10077" t="str">
        <f t="shared" si="1587"/>
        <v>No</v>
      </c>
      <c r="W10077" t="str">
        <f t="shared" si="1588"/>
        <v>2/1/2016</v>
      </c>
      <c r="X10077">
        <f t="shared" si="1589"/>
        <v>1</v>
      </c>
      <c r="Y10077">
        <f t="shared" si="1590"/>
        <v>12.027000000000001</v>
      </c>
      <c r="Z10077" t="str">
        <f t="shared" si="1591"/>
        <v/>
      </c>
    </row>
    <row r="10078" spans="1:26" ht="13" hidden="1" x14ac:dyDescent="0.25">
      <c r="A10078" t="s">
        <v>13177</v>
      </c>
      <c r="B10078" t="s">
        <v>34</v>
      </c>
      <c r="C10078" t="s">
        <v>5</v>
      </c>
      <c r="D10078" s="46">
        <v>0.1</v>
      </c>
      <c r="E10078" s="2">
        <v>42406</v>
      </c>
      <c r="F10078" t="s">
        <v>13175</v>
      </c>
      <c r="G10078" s="16">
        <v>44378</v>
      </c>
      <c r="H10078" s="16">
        <v>44742</v>
      </c>
      <c r="I10078" s="3">
        <v>120.27</v>
      </c>
      <c r="J10078" s="3">
        <v>-77.180000000000007</v>
      </c>
      <c r="K10078" s="3">
        <v>43.09</v>
      </c>
      <c r="Q10078" s="29">
        <f t="shared" si="1582"/>
        <v>6</v>
      </c>
      <c r="R10078" s="29">
        <f t="shared" si="1583"/>
        <v>4</v>
      </c>
      <c r="S10078" s="29">
        <f t="shared" si="1584"/>
        <v>24</v>
      </c>
      <c r="T10078" s="30">
        <f t="shared" si="1585"/>
        <v>1</v>
      </c>
      <c r="U10078" s="28">
        <f t="shared" si="1586"/>
        <v>12.027000000000001</v>
      </c>
      <c r="V10078" t="str">
        <f t="shared" si="1587"/>
        <v>No</v>
      </c>
      <c r="W10078" t="str">
        <f t="shared" si="1588"/>
        <v>2/1/2016</v>
      </c>
      <c r="X10078">
        <f t="shared" si="1589"/>
        <v>1</v>
      </c>
      <c r="Y10078">
        <f t="shared" si="1590"/>
        <v>12.027000000000001</v>
      </c>
      <c r="Z10078" t="str">
        <f t="shared" si="1591"/>
        <v/>
      </c>
    </row>
    <row r="10079" spans="1:26" ht="13" hidden="1" x14ac:dyDescent="0.25">
      <c r="A10079" t="s">
        <v>13178</v>
      </c>
      <c r="B10079" t="s">
        <v>34</v>
      </c>
      <c r="C10079" t="s">
        <v>5</v>
      </c>
      <c r="D10079" s="46">
        <v>0.1</v>
      </c>
      <c r="E10079" s="2">
        <v>42406</v>
      </c>
      <c r="F10079" t="s">
        <v>13175</v>
      </c>
      <c r="G10079" s="16">
        <v>44378</v>
      </c>
      <c r="H10079" s="16">
        <v>44742</v>
      </c>
      <c r="I10079" s="3">
        <v>120.27</v>
      </c>
      <c r="J10079" s="3">
        <v>-77.180000000000007</v>
      </c>
      <c r="K10079" s="3">
        <v>43.09</v>
      </c>
      <c r="Q10079" s="29">
        <f t="shared" si="1582"/>
        <v>6</v>
      </c>
      <c r="R10079" s="29">
        <f t="shared" si="1583"/>
        <v>4</v>
      </c>
      <c r="S10079" s="29">
        <f t="shared" si="1584"/>
        <v>24</v>
      </c>
      <c r="T10079" s="30">
        <f t="shared" si="1585"/>
        <v>1</v>
      </c>
      <c r="U10079" s="28">
        <f t="shared" si="1586"/>
        <v>12.027000000000001</v>
      </c>
      <c r="V10079" t="str">
        <f t="shared" si="1587"/>
        <v>No</v>
      </c>
      <c r="W10079" t="str">
        <f t="shared" si="1588"/>
        <v>2/1/2016</v>
      </c>
      <c r="X10079">
        <f t="shared" si="1589"/>
        <v>1</v>
      </c>
      <c r="Y10079">
        <f t="shared" si="1590"/>
        <v>12.027000000000001</v>
      </c>
      <c r="Z10079" t="str">
        <f t="shared" si="1591"/>
        <v/>
      </c>
    </row>
    <row r="10080" spans="1:26" ht="13" hidden="1" x14ac:dyDescent="0.25">
      <c r="A10080" t="s">
        <v>13179</v>
      </c>
      <c r="B10080" t="s">
        <v>34</v>
      </c>
      <c r="C10080" t="s">
        <v>5</v>
      </c>
      <c r="D10080" s="46">
        <v>0.1</v>
      </c>
      <c r="E10080" s="2">
        <v>42404</v>
      </c>
      <c r="F10080" t="s">
        <v>13180</v>
      </c>
      <c r="G10080" s="16">
        <v>44378</v>
      </c>
      <c r="H10080" s="16">
        <v>44742</v>
      </c>
      <c r="I10080" s="3">
        <v>106.85</v>
      </c>
      <c r="J10080" s="3">
        <v>-68.58</v>
      </c>
      <c r="K10080" s="3">
        <v>38.270000000000003</v>
      </c>
      <c r="Q10080" s="29">
        <f t="shared" si="1582"/>
        <v>6</v>
      </c>
      <c r="R10080" s="29">
        <f t="shared" si="1583"/>
        <v>4</v>
      </c>
      <c r="S10080" s="29">
        <f t="shared" si="1584"/>
        <v>26</v>
      </c>
      <c r="T10080" s="30">
        <f t="shared" si="1585"/>
        <v>1</v>
      </c>
      <c r="U10080" s="28">
        <f t="shared" si="1586"/>
        <v>10.685</v>
      </c>
      <c r="V10080" t="str">
        <f t="shared" si="1587"/>
        <v>No</v>
      </c>
      <c r="W10080" t="str">
        <f t="shared" si="1588"/>
        <v>2/1/2016</v>
      </c>
      <c r="X10080">
        <f t="shared" si="1589"/>
        <v>1</v>
      </c>
      <c r="Y10080">
        <f t="shared" si="1590"/>
        <v>10.685</v>
      </c>
      <c r="Z10080" t="str">
        <f t="shared" si="1591"/>
        <v/>
      </c>
    </row>
    <row r="10081" spans="1:26" ht="13" hidden="1" x14ac:dyDescent="0.25">
      <c r="A10081" t="s">
        <v>13181</v>
      </c>
      <c r="B10081" t="s">
        <v>34</v>
      </c>
      <c r="C10081" t="s">
        <v>5</v>
      </c>
      <c r="D10081" s="46">
        <v>0.1</v>
      </c>
      <c r="E10081" s="2">
        <v>42399</v>
      </c>
      <c r="F10081" t="s">
        <v>13182</v>
      </c>
      <c r="G10081" s="16">
        <v>44378</v>
      </c>
      <c r="H10081" s="16">
        <v>44742</v>
      </c>
      <c r="I10081" s="3">
        <v>177.47</v>
      </c>
      <c r="J10081" s="3">
        <v>-115.36</v>
      </c>
      <c r="K10081" s="3">
        <v>62.11</v>
      </c>
      <c r="Q10081" s="29">
        <f t="shared" si="1582"/>
        <v>6</v>
      </c>
      <c r="R10081" s="29">
        <f t="shared" si="1583"/>
        <v>5</v>
      </c>
      <c r="S10081" s="29">
        <f t="shared" si="1584"/>
        <v>0</v>
      </c>
      <c r="T10081" s="30">
        <f t="shared" si="1585"/>
        <v>1</v>
      </c>
      <c r="U10081" s="28">
        <f t="shared" si="1586"/>
        <v>17.747</v>
      </c>
      <c r="V10081" t="str">
        <f t="shared" si="1587"/>
        <v>No</v>
      </c>
      <c r="W10081" t="str">
        <f t="shared" si="1588"/>
        <v>1/1/2016</v>
      </c>
      <c r="X10081">
        <f t="shared" si="1589"/>
        <v>1</v>
      </c>
      <c r="Y10081">
        <f t="shared" si="1590"/>
        <v>17.747</v>
      </c>
      <c r="Z10081" t="str">
        <f t="shared" si="1591"/>
        <v/>
      </c>
    </row>
    <row r="10082" spans="1:26" ht="13" hidden="1" x14ac:dyDescent="0.25">
      <c r="A10082" t="s">
        <v>13183</v>
      </c>
      <c r="B10082" t="s">
        <v>34</v>
      </c>
      <c r="C10082" t="s">
        <v>5</v>
      </c>
      <c r="D10082" s="46">
        <v>0.1</v>
      </c>
      <c r="E10082" s="2">
        <v>42399</v>
      </c>
      <c r="F10082" t="s">
        <v>13182</v>
      </c>
      <c r="G10082" s="16">
        <v>44378</v>
      </c>
      <c r="H10082" s="16">
        <v>44742</v>
      </c>
      <c r="I10082" s="3">
        <v>177.46</v>
      </c>
      <c r="J10082" s="3">
        <v>-115.36</v>
      </c>
      <c r="K10082" s="3">
        <v>62.1</v>
      </c>
      <c r="Q10082" s="29">
        <f t="shared" si="1582"/>
        <v>6</v>
      </c>
      <c r="R10082" s="29">
        <f t="shared" si="1583"/>
        <v>5</v>
      </c>
      <c r="S10082" s="29">
        <f t="shared" si="1584"/>
        <v>0</v>
      </c>
      <c r="T10082" s="30">
        <f t="shared" si="1585"/>
        <v>1</v>
      </c>
      <c r="U10082" s="28">
        <f t="shared" si="1586"/>
        <v>17.746000000000002</v>
      </c>
      <c r="V10082" t="str">
        <f t="shared" si="1587"/>
        <v>No</v>
      </c>
      <c r="W10082" t="str">
        <f t="shared" si="1588"/>
        <v>1/1/2016</v>
      </c>
      <c r="X10082">
        <f t="shared" si="1589"/>
        <v>1</v>
      </c>
      <c r="Y10082">
        <f t="shared" si="1590"/>
        <v>17.746000000000002</v>
      </c>
      <c r="Z10082" t="str">
        <f t="shared" si="1591"/>
        <v/>
      </c>
    </row>
    <row r="10083" spans="1:26" ht="13" hidden="1" x14ac:dyDescent="0.25">
      <c r="A10083" t="s">
        <v>13184</v>
      </c>
      <c r="B10083" t="s">
        <v>34</v>
      </c>
      <c r="C10083" t="s">
        <v>5</v>
      </c>
      <c r="D10083" s="46">
        <v>0.1</v>
      </c>
      <c r="E10083" s="2">
        <v>42399</v>
      </c>
      <c r="F10083" t="s">
        <v>13182</v>
      </c>
      <c r="G10083" s="16">
        <v>44378</v>
      </c>
      <c r="H10083" s="16">
        <v>44742</v>
      </c>
      <c r="I10083" s="3">
        <v>177.46</v>
      </c>
      <c r="J10083" s="3">
        <v>-115.36</v>
      </c>
      <c r="K10083" s="3">
        <v>62.1</v>
      </c>
      <c r="Q10083" s="29">
        <f t="shared" si="1582"/>
        <v>6</v>
      </c>
      <c r="R10083" s="29">
        <f t="shared" si="1583"/>
        <v>5</v>
      </c>
      <c r="S10083" s="29">
        <f t="shared" si="1584"/>
        <v>0</v>
      </c>
      <c r="T10083" s="30">
        <f t="shared" si="1585"/>
        <v>1</v>
      </c>
      <c r="U10083" s="28">
        <f t="shared" si="1586"/>
        <v>17.746000000000002</v>
      </c>
      <c r="V10083" t="str">
        <f t="shared" si="1587"/>
        <v>No</v>
      </c>
      <c r="W10083" t="str">
        <f t="shared" si="1588"/>
        <v>1/1/2016</v>
      </c>
      <c r="X10083">
        <f t="shared" si="1589"/>
        <v>1</v>
      </c>
      <c r="Y10083">
        <f t="shared" si="1590"/>
        <v>17.746000000000002</v>
      </c>
      <c r="Z10083" t="str">
        <f t="shared" si="1591"/>
        <v/>
      </c>
    </row>
    <row r="10084" spans="1:26" ht="13" hidden="1" x14ac:dyDescent="0.25">
      <c r="A10084" t="s">
        <v>13185</v>
      </c>
      <c r="B10084" t="s">
        <v>34</v>
      </c>
      <c r="C10084" t="s">
        <v>5</v>
      </c>
      <c r="D10084" s="46">
        <v>0.1</v>
      </c>
      <c r="E10084" s="2">
        <v>42458</v>
      </c>
      <c r="F10084" t="s">
        <v>13186</v>
      </c>
      <c r="G10084" s="16">
        <v>44378</v>
      </c>
      <c r="H10084" s="16">
        <v>44742</v>
      </c>
      <c r="I10084" s="3">
        <v>234.51</v>
      </c>
      <c r="J10084" s="3">
        <v>-148.52000000000001</v>
      </c>
      <c r="K10084" s="3">
        <v>85.99</v>
      </c>
      <c r="Q10084" s="29">
        <f t="shared" si="1582"/>
        <v>6</v>
      </c>
      <c r="R10084" s="29">
        <f t="shared" si="1583"/>
        <v>3</v>
      </c>
      <c r="S10084" s="29">
        <f t="shared" si="1584"/>
        <v>1</v>
      </c>
      <c r="T10084" s="30">
        <f t="shared" si="1585"/>
        <v>1</v>
      </c>
      <c r="U10084" s="28">
        <f t="shared" si="1586"/>
        <v>23.451000000000001</v>
      </c>
      <c r="V10084" t="str">
        <f t="shared" si="1587"/>
        <v>No</v>
      </c>
      <c r="W10084" t="str">
        <f t="shared" si="1588"/>
        <v>3/1/2016</v>
      </c>
      <c r="X10084">
        <f t="shared" si="1589"/>
        <v>1</v>
      </c>
      <c r="Y10084">
        <f t="shared" si="1590"/>
        <v>23.451000000000001</v>
      </c>
      <c r="Z10084" t="str">
        <f t="shared" si="1591"/>
        <v/>
      </c>
    </row>
    <row r="10085" spans="1:26" ht="13" hidden="1" x14ac:dyDescent="0.25">
      <c r="A10085" t="s">
        <v>13187</v>
      </c>
      <c r="B10085" t="s">
        <v>34</v>
      </c>
      <c r="C10085" t="s">
        <v>5</v>
      </c>
      <c r="D10085" s="46">
        <v>0.1</v>
      </c>
      <c r="E10085" s="2">
        <v>42458</v>
      </c>
      <c r="F10085" t="s">
        <v>13186</v>
      </c>
      <c r="G10085" s="16">
        <v>44378</v>
      </c>
      <c r="H10085" s="16">
        <v>44742</v>
      </c>
      <c r="I10085" s="3">
        <v>234.5</v>
      </c>
      <c r="J10085" s="3">
        <v>-148.52000000000001</v>
      </c>
      <c r="K10085" s="3">
        <v>85.98</v>
      </c>
      <c r="Q10085" s="29">
        <f t="shared" si="1582"/>
        <v>6</v>
      </c>
      <c r="R10085" s="29">
        <f t="shared" si="1583"/>
        <v>3</v>
      </c>
      <c r="S10085" s="29">
        <f t="shared" si="1584"/>
        <v>1</v>
      </c>
      <c r="T10085" s="30">
        <f t="shared" si="1585"/>
        <v>1</v>
      </c>
      <c r="U10085" s="28">
        <f t="shared" si="1586"/>
        <v>23.450000000000003</v>
      </c>
      <c r="V10085" t="str">
        <f t="shared" si="1587"/>
        <v>No</v>
      </c>
      <c r="W10085" t="str">
        <f t="shared" si="1588"/>
        <v>3/1/2016</v>
      </c>
      <c r="X10085">
        <f t="shared" si="1589"/>
        <v>1</v>
      </c>
      <c r="Y10085">
        <f t="shared" si="1590"/>
        <v>23.450000000000003</v>
      </c>
      <c r="Z10085" t="str">
        <f t="shared" si="1591"/>
        <v/>
      </c>
    </row>
    <row r="10086" spans="1:26" ht="13" hidden="1" x14ac:dyDescent="0.25">
      <c r="A10086" t="s">
        <v>13188</v>
      </c>
      <c r="B10086" t="s">
        <v>34</v>
      </c>
      <c r="C10086" t="s">
        <v>5</v>
      </c>
      <c r="D10086" s="46">
        <v>0.1</v>
      </c>
      <c r="E10086" s="2">
        <v>42458</v>
      </c>
      <c r="F10086" t="s">
        <v>13186</v>
      </c>
      <c r="G10086" s="16">
        <v>44378</v>
      </c>
      <c r="H10086" s="16">
        <v>44742</v>
      </c>
      <c r="I10086" s="3">
        <v>234.5</v>
      </c>
      <c r="J10086" s="3">
        <v>-148.52000000000001</v>
      </c>
      <c r="K10086" s="3">
        <v>85.98</v>
      </c>
      <c r="Q10086" s="29">
        <f t="shared" si="1582"/>
        <v>6</v>
      </c>
      <c r="R10086" s="29">
        <f t="shared" si="1583"/>
        <v>3</v>
      </c>
      <c r="S10086" s="29">
        <f t="shared" si="1584"/>
        <v>1</v>
      </c>
      <c r="T10086" s="30">
        <f t="shared" si="1585"/>
        <v>1</v>
      </c>
      <c r="U10086" s="28">
        <f t="shared" si="1586"/>
        <v>23.450000000000003</v>
      </c>
      <c r="V10086" t="str">
        <f t="shared" si="1587"/>
        <v>No</v>
      </c>
      <c r="W10086" t="str">
        <f t="shared" si="1588"/>
        <v>3/1/2016</v>
      </c>
      <c r="X10086">
        <f t="shared" si="1589"/>
        <v>1</v>
      </c>
      <c r="Y10086">
        <f t="shared" si="1590"/>
        <v>23.450000000000003</v>
      </c>
      <c r="Z10086" t="str">
        <f t="shared" si="1591"/>
        <v/>
      </c>
    </row>
    <row r="10087" spans="1:26" ht="13" hidden="1" x14ac:dyDescent="0.25">
      <c r="A10087" t="s">
        <v>13189</v>
      </c>
      <c r="B10087" t="s">
        <v>34</v>
      </c>
      <c r="C10087" t="s">
        <v>5</v>
      </c>
      <c r="D10087" s="46">
        <v>0.1</v>
      </c>
      <c r="E10087" s="2">
        <v>42435</v>
      </c>
      <c r="F10087" t="s">
        <v>13190</v>
      </c>
      <c r="G10087" s="16">
        <v>44378</v>
      </c>
      <c r="H10087" s="16">
        <v>44742</v>
      </c>
      <c r="I10087" s="3">
        <v>179.58</v>
      </c>
      <c r="J10087" s="3">
        <v>-113.74</v>
      </c>
      <c r="K10087" s="3">
        <v>65.84</v>
      </c>
      <c r="Q10087" s="29">
        <f t="shared" si="1582"/>
        <v>6</v>
      </c>
      <c r="R10087" s="29">
        <f t="shared" si="1583"/>
        <v>3</v>
      </c>
      <c r="S10087" s="29">
        <f t="shared" si="1584"/>
        <v>24</v>
      </c>
      <c r="T10087" s="30">
        <f t="shared" si="1585"/>
        <v>1</v>
      </c>
      <c r="U10087" s="28">
        <f t="shared" si="1586"/>
        <v>17.958000000000002</v>
      </c>
      <c r="V10087" t="str">
        <f t="shared" si="1587"/>
        <v>No</v>
      </c>
      <c r="W10087" t="str">
        <f t="shared" si="1588"/>
        <v>3/1/2016</v>
      </c>
      <c r="X10087">
        <f t="shared" si="1589"/>
        <v>1</v>
      </c>
      <c r="Y10087">
        <f t="shared" si="1590"/>
        <v>17.958000000000002</v>
      </c>
      <c r="Z10087" t="str">
        <f t="shared" si="1591"/>
        <v/>
      </c>
    </row>
    <row r="10088" spans="1:26" ht="13" hidden="1" x14ac:dyDescent="0.25">
      <c r="A10088" t="s">
        <v>13191</v>
      </c>
      <c r="B10088" t="s">
        <v>34</v>
      </c>
      <c r="C10088" t="s">
        <v>5</v>
      </c>
      <c r="D10088" s="46">
        <v>0.1</v>
      </c>
      <c r="E10088" s="2">
        <v>42435</v>
      </c>
      <c r="F10088" t="s">
        <v>13190</v>
      </c>
      <c r="G10088" s="16">
        <v>44378</v>
      </c>
      <c r="H10088" s="16">
        <v>44742</v>
      </c>
      <c r="I10088" s="3">
        <v>179.58</v>
      </c>
      <c r="J10088" s="3">
        <v>-113.74</v>
      </c>
      <c r="K10088" s="3">
        <v>65.84</v>
      </c>
      <c r="Q10088" s="29">
        <f t="shared" si="1582"/>
        <v>6</v>
      </c>
      <c r="R10088" s="29">
        <f t="shared" si="1583"/>
        <v>3</v>
      </c>
      <c r="S10088" s="29">
        <f t="shared" si="1584"/>
        <v>24</v>
      </c>
      <c r="T10088" s="30">
        <f t="shared" si="1585"/>
        <v>1</v>
      </c>
      <c r="U10088" s="28">
        <f t="shared" si="1586"/>
        <v>17.958000000000002</v>
      </c>
      <c r="V10088" t="str">
        <f t="shared" si="1587"/>
        <v>No</v>
      </c>
      <c r="W10088" t="str">
        <f t="shared" si="1588"/>
        <v>3/1/2016</v>
      </c>
      <c r="X10088">
        <f t="shared" si="1589"/>
        <v>1</v>
      </c>
      <c r="Y10088">
        <f t="shared" si="1590"/>
        <v>17.958000000000002</v>
      </c>
      <c r="Z10088" t="str">
        <f t="shared" si="1591"/>
        <v/>
      </c>
    </row>
    <row r="10089" spans="1:26" ht="13" hidden="1" x14ac:dyDescent="0.25">
      <c r="A10089" t="s">
        <v>13192</v>
      </c>
      <c r="B10089" t="s">
        <v>34</v>
      </c>
      <c r="C10089" t="s">
        <v>5</v>
      </c>
      <c r="D10089" s="46">
        <v>0.1</v>
      </c>
      <c r="E10089" s="2">
        <v>42435</v>
      </c>
      <c r="F10089" t="s">
        <v>13190</v>
      </c>
      <c r="G10089" s="16">
        <v>44378</v>
      </c>
      <c r="H10089" s="16">
        <v>44742</v>
      </c>
      <c r="I10089" s="3">
        <v>179.57</v>
      </c>
      <c r="J10089" s="3">
        <v>-113.74</v>
      </c>
      <c r="K10089" s="3">
        <v>65.83</v>
      </c>
      <c r="Q10089" s="29">
        <f t="shared" si="1582"/>
        <v>6</v>
      </c>
      <c r="R10089" s="29">
        <f t="shared" si="1583"/>
        <v>3</v>
      </c>
      <c r="S10089" s="29">
        <f t="shared" si="1584"/>
        <v>24</v>
      </c>
      <c r="T10089" s="30">
        <f t="shared" si="1585"/>
        <v>1</v>
      </c>
      <c r="U10089" s="28">
        <f t="shared" si="1586"/>
        <v>17.957000000000001</v>
      </c>
      <c r="V10089" t="str">
        <f t="shared" si="1587"/>
        <v>No</v>
      </c>
      <c r="W10089" t="str">
        <f t="shared" si="1588"/>
        <v>3/1/2016</v>
      </c>
      <c r="X10089">
        <f t="shared" si="1589"/>
        <v>1</v>
      </c>
      <c r="Y10089">
        <f t="shared" si="1590"/>
        <v>17.957000000000001</v>
      </c>
      <c r="Z10089" t="str">
        <f t="shared" si="1591"/>
        <v/>
      </c>
    </row>
    <row r="10090" spans="1:26" ht="13" hidden="1" x14ac:dyDescent="0.25">
      <c r="A10090" t="s">
        <v>13193</v>
      </c>
      <c r="B10090" t="s">
        <v>34</v>
      </c>
      <c r="C10090" t="s">
        <v>5</v>
      </c>
      <c r="D10090" s="46">
        <v>0.1</v>
      </c>
      <c r="E10090" s="2">
        <v>42490</v>
      </c>
      <c r="F10090" t="s">
        <v>13194</v>
      </c>
      <c r="G10090" s="16">
        <v>44378</v>
      </c>
      <c r="H10090" s="16">
        <v>44742</v>
      </c>
      <c r="I10090" s="3">
        <v>682.24</v>
      </c>
      <c r="J10090" s="3">
        <v>-426.39</v>
      </c>
      <c r="K10090" s="3">
        <v>255.85</v>
      </c>
      <c r="Q10090" s="29">
        <f t="shared" si="1582"/>
        <v>6</v>
      </c>
      <c r="R10090" s="29">
        <f t="shared" si="1583"/>
        <v>2</v>
      </c>
      <c r="S10090" s="29">
        <f t="shared" si="1584"/>
        <v>0</v>
      </c>
      <c r="T10090" s="30">
        <f t="shared" si="1585"/>
        <v>1</v>
      </c>
      <c r="U10090" s="28">
        <f t="shared" si="1586"/>
        <v>68.224000000000004</v>
      </c>
      <c r="V10090" t="str">
        <f t="shared" si="1587"/>
        <v>No</v>
      </c>
      <c r="W10090" t="str">
        <f t="shared" si="1588"/>
        <v>4/1/2016</v>
      </c>
      <c r="X10090">
        <f t="shared" si="1589"/>
        <v>1</v>
      </c>
      <c r="Y10090">
        <f t="shared" si="1590"/>
        <v>68.224000000000004</v>
      </c>
      <c r="Z10090" t="str">
        <f t="shared" si="1591"/>
        <v/>
      </c>
    </row>
    <row r="10091" spans="1:26" ht="13" hidden="1" x14ac:dyDescent="0.25">
      <c r="A10091" t="s">
        <v>13195</v>
      </c>
      <c r="B10091" t="s">
        <v>34</v>
      </c>
      <c r="C10091" t="s">
        <v>5</v>
      </c>
      <c r="D10091" s="46">
        <v>0.1</v>
      </c>
      <c r="E10091" s="2">
        <v>42490</v>
      </c>
      <c r="F10091" t="s">
        <v>13196</v>
      </c>
      <c r="G10091" s="16">
        <v>44378</v>
      </c>
      <c r="H10091" s="16">
        <v>44742</v>
      </c>
      <c r="I10091" s="3">
        <v>181.23</v>
      </c>
      <c r="J10091" s="3">
        <v>-113.26</v>
      </c>
      <c r="K10091" s="3">
        <v>67.97</v>
      </c>
      <c r="Q10091" s="29">
        <f t="shared" si="1582"/>
        <v>6</v>
      </c>
      <c r="R10091" s="29">
        <f t="shared" si="1583"/>
        <v>2</v>
      </c>
      <c r="S10091" s="29">
        <f t="shared" si="1584"/>
        <v>0</v>
      </c>
      <c r="T10091" s="30">
        <f t="shared" si="1585"/>
        <v>1</v>
      </c>
      <c r="U10091" s="28">
        <f t="shared" si="1586"/>
        <v>18.123000000000001</v>
      </c>
      <c r="V10091" t="str">
        <f t="shared" si="1587"/>
        <v>No</v>
      </c>
      <c r="W10091" t="str">
        <f t="shared" si="1588"/>
        <v>4/1/2016</v>
      </c>
      <c r="X10091">
        <f t="shared" si="1589"/>
        <v>1</v>
      </c>
      <c r="Y10091">
        <f t="shared" si="1590"/>
        <v>18.123000000000001</v>
      </c>
      <c r="Z10091" t="str">
        <f t="shared" si="1591"/>
        <v/>
      </c>
    </row>
    <row r="10092" spans="1:26" ht="13" hidden="1" x14ac:dyDescent="0.25">
      <c r="A10092" t="s">
        <v>13197</v>
      </c>
      <c r="B10092" t="s">
        <v>34</v>
      </c>
      <c r="C10092" t="s">
        <v>5</v>
      </c>
      <c r="D10092" s="46">
        <v>0.1</v>
      </c>
      <c r="E10092" s="2">
        <v>42490</v>
      </c>
      <c r="F10092" t="s">
        <v>13196</v>
      </c>
      <c r="G10092" s="16">
        <v>44378</v>
      </c>
      <c r="H10092" s="16">
        <v>44742</v>
      </c>
      <c r="I10092" s="3">
        <v>181.27</v>
      </c>
      <c r="J10092" s="3">
        <v>-113.3</v>
      </c>
      <c r="K10092" s="3">
        <v>67.97</v>
      </c>
      <c r="Q10092" s="29">
        <f t="shared" si="1582"/>
        <v>6</v>
      </c>
      <c r="R10092" s="29">
        <f t="shared" si="1583"/>
        <v>2</v>
      </c>
      <c r="S10092" s="29">
        <f t="shared" si="1584"/>
        <v>0</v>
      </c>
      <c r="T10092" s="30">
        <f t="shared" si="1585"/>
        <v>1</v>
      </c>
      <c r="U10092" s="28">
        <f t="shared" si="1586"/>
        <v>18.127000000000002</v>
      </c>
      <c r="V10092" t="str">
        <f t="shared" si="1587"/>
        <v>No</v>
      </c>
      <c r="W10092" t="str">
        <f t="shared" si="1588"/>
        <v>4/1/2016</v>
      </c>
      <c r="X10092">
        <f t="shared" si="1589"/>
        <v>1</v>
      </c>
      <c r="Y10092">
        <f t="shared" si="1590"/>
        <v>18.127000000000002</v>
      </c>
      <c r="Z10092" t="str">
        <f t="shared" si="1591"/>
        <v/>
      </c>
    </row>
    <row r="10093" spans="1:26" ht="13" hidden="1" x14ac:dyDescent="0.25">
      <c r="A10093" t="s">
        <v>13198</v>
      </c>
      <c r="B10093" t="s">
        <v>34</v>
      </c>
      <c r="C10093" t="s">
        <v>5</v>
      </c>
      <c r="D10093" s="46">
        <v>0.1</v>
      </c>
      <c r="E10093" s="2">
        <v>42490</v>
      </c>
      <c r="F10093" t="s">
        <v>13196</v>
      </c>
      <c r="G10093" s="16">
        <v>44378</v>
      </c>
      <c r="H10093" s="16">
        <v>44742</v>
      </c>
      <c r="I10093" s="3">
        <v>181.27</v>
      </c>
      <c r="J10093" s="3">
        <v>-113.3</v>
      </c>
      <c r="K10093" s="3">
        <v>67.97</v>
      </c>
      <c r="Q10093" s="29">
        <f t="shared" si="1582"/>
        <v>6</v>
      </c>
      <c r="R10093" s="29">
        <f t="shared" si="1583"/>
        <v>2</v>
      </c>
      <c r="S10093" s="29">
        <f t="shared" si="1584"/>
        <v>0</v>
      </c>
      <c r="T10093" s="30">
        <f t="shared" si="1585"/>
        <v>1</v>
      </c>
      <c r="U10093" s="28">
        <f t="shared" si="1586"/>
        <v>18.127000000000002</v>
      </c>
      <c r="V10093" t="str">
        <f t="shared" si="1587"/>
        <v>No</v>
      </c>
      <c r="W10093" t="str">
        <f t="shared" si="1588"/>
        <v>4/1/2016</v>
      </c>
      <c r="X10093">
        <f t="shared" si="1589"/>
        <v>1</v>
      </c>
      <c r="Y10093">
        <f t="shared" si="1590"/>
        <v>18.127000000000002</v>
      </c>
      <c r="Z10093" t="str">
        <f t="shared" si="1591"/>
        <v/>
      </c>
    </row>
    <row r="10094" spans="1:26" ht="13" hidden="1" x14ac:dyDescent="0.25">
      <c r="A10094" t="s">
        <v>13199</v>
      </c>
      <c r="B10094" t="s">
        <v>34</v>
      </c>
      <c r="C10094" t="s">
        <v>5</v>
      </c>
      <c r="D10094" s="46">
        <v>0.1</v>
      </c>
      <c r="E10094" s="2">
        <v>42490</v>
      </c>
      <c r="F10094" t="s">
        <v>13196</v>
      </c>
      <c r="G10094" s="16">
        <v>44378</v>
      </c>
      <c r="H10094" s="16">
        <v>44742</v>
      </c>
      <c r="I10094" s="3">
        <v>181.27</v>
      </c>
      <c r="J10094" s="3">
        <v>-113.3</v>
      </c>
      <c r="K10094" s="3">
        <v>67.97</v>
      </c>
      <c r="Q10094" s="29">
        <f t="shared" si="1582"/>
        <v>6</v>
      </c>
      <c r="R10094" s="29">
        <f t="shared" si="1583"/>
        <v>2</v>
      </c>
      <c r="S10094" s="29">
        <f t="shared" si="1584"/>
        <v>0</v>
      </c>
      <c r="T10094" s="30">
        <f t="shared" si="1585"/>
        <v>1</v>
      </c>
      <c r="U10094" s="28">
        <f t="shared" si="1586"/>
        <v>18.127000000000002</v>
      </c>
      <c r="V10094" t="str">
        <f t="shared" si="1587"/>
        <v>No</v>
      </c>
      <c r="W10094" t="str">
        <f t="shared" si="1588"/>
        <v>4/1/2016</v>
      </c>
      <c r="X10094">
        <f t="shared" si="1589"/>
        <v>1</v>
      </c>
      <c r="Y10094">
        <f t="shared" si="1590"/>
        <v>18.127000000000002</v>
      </c>
      <c r="Z10094" t="str">
        <f t="shared" si="1591"/>
        <v/>
      </c>
    </row>
    <row r="10095" spans="1:26" ht="13" hidden="1" x14ac:dyDescent="0.25">
      <c r="A10095" t="s">
        <v>13200</v>
      </c>
      <c r="B10095" t="s">
        <v>34</v>
      </c>
      <c r="C10095" t="s">
        <v>5</v>
      </c>
      <c r="D10095" s="46">
        <v>0.1</v>
      </c>
      <c r="E10095" s="2">
        <v>42490</v>
      </c>
      <c r="F10095" t="s">
        <v>13196</v>
      </c>
      <c r="G10095" s="16">
        <v>44378</v>
      </c>
      <c r="H10095" s="16">
        <v>44742</v>
      </c>
      <c r="I10095" s="3">
        <v>181.27</v>
      </c>
      <c r="J10095" s="3">
        <v>-113.3</v>
      </c>
      <c r="K10095" s="3">
        <v>67.97</v>
      </c>
      <c r="Q10095" s="29">
        <f t="shared" si="1582"/>
        <v>6</v>
      </c>
      <c r="R10095" s="29">
        <f t="shared" si="1583"/>
        <v>2</v>
      </c>
      <c r="S10095" s="29">
        <f t="shared" si="1584"/>
        <v>0</v>
      </c>
      <c r="T10095" s="30">
        <f t="shared" si="1585"/>
        <v>1</v>
      </c>
      <c r="U10095" s="28">
        <f t="shared" si="1586"/>
        <v>18.127000000000002</v>
      </c>
      <c r="V10095" t="str">
        <f t="shared" si="1587"/>
        <v>No</v>
      </c>
      <c r="W10095" t="str">
        <f t="shared" si="1588"/>
        <v>4/1/2016</v>
      </c>
      <c r="X10095">
        <f t="shared" si="1589"/>
        <v>1</v>
      </c>
      <c r="Y10095">
        <f t="shared" si="1590"/>
        <v>18.127000000000002</v>
      </c>
      <c r="Z10095" t="str">
        <f t="shared" si="1591"/>
        <v/>
      </c>
    </row>
    <row r="10096" spans="1:26" ht="13" hidden="1" x14ac:dyDescent="0.25">
      <c r="A10096" t="s">
        <v>13201</v>
      </c>
      <c r="B10096" t="s">
        <v>34</v>
      </c>
      <c r="C10096" t="s">
        <v>5</v>
      </c>
      <c r="D10096" s="46">
        <v>0.1</v>
      </c>
      <c r="E10096" s="2">
        <v>42490</v>
      </c>
      <c r="F10096" t="s">
        <v>13196</v>
      </c>
      <c r="G10096" s="16">
        <v>44378</v>
      </c>
      <c r="H10096" s="16">
        <v>44742</v>
      </c>
      <c r="I10096" s="3">
        <v>181.27</v>
      </c>
      <c r="J10096" s="3">
        <v>-113.3</v>
      </c>
      <c r="K10096" s="3">
        <v>67.97</v>
      </c>
      <c r="Q10096" s="29">
        <f t="shared" si="1582"/>
        <v>6</v>
      </c>
      <c r="R10096" s="29">
        <f t="shared" si="1583"/>
        <v>2</v>
      </c>
      <c r="S10096" s="29">
        <f t="shared" si="1584"/>
        <v>0</v>
      </c>
      <c r="T10096" s="30">
        <f t="shared" si="1585"/>
        <v>1</v>
      </c>
      <c r="U10096" s="28">
        <f t="shared" si="1586"/>
        <v>18.127000000000002</v>
      </c>
      <c r="V10096" t="str">
        <f t="shared" si="1587"/>
        <v>No</v>
      </c>
      <c r="W10096" t="str">
        <f t="shared" si="1588"/>
        <v>4/1/2016</v>
      </c>
      <c r="X10096">
        <f t="shared" si="1589"/>
        <v>1</v>
      </c>
      <c r="Y10096">
        <f t="shared" si="1590"/>
        <v>18.127000000000002</v>
      </c>
      <c r="Z10096" t="str">
        <f t="shared" si="1591"/>
        <v/>
      </c>
    </row>
    <row r="10097" spans="1:26" ht="13" hidden="1" x14ac:dyDescent="0.25">
      <c r="A10097" t="s">
        <v>13202</v>
      </c>
      <c r="B10097" t="s">
        <v>34</v>
      </c>
      <c r="C10097" t="s">
        <v>5</v>
      </c>
      <c r="D10097" s="46">
        <v>0.1</v>
      </c>
      <c r="E10097" s="2">
        <v>42490</v>
      </c>
      <c r="F10097" t="s">
        <v>13196</v>
      </c>
      <c r="G10097" s="16">
        <v>44378</v>
      </c>
      <c r="H10097" s="16">
        <v>44742</v>
      </c>
      <c r="I10097" s="3">
        <v>181.27</v>
      </c>
      <c r="J10097" s="3">
        <v>-113.3</v>
      </c>
      <c r="K10097" s="3">
        <v>67.97</v>
      </c>
      <c r="Q10097" s="29">
        <f t="shared" si="1582"/>
        <v>6</v>
      </c>
      <c r="R10097" s="29">
        <f t="shared" si="1583"/>
        <v>2</v>
      </c>
      <c r="S10097" s="29">
        <f t="shared" si="1584"/>
        <v>0</v>
      </c>
      <c r="T10097" s="30">
        <f t="shared" si="1585"/>
        <v>1</v>
      </c>
      <c r="U10097" s="28">
        <f t="shared" si="1586"/>
        <v>18.127000000000002</v>
      </c>
      <c r="V10097" t="str">
        <f t="shared" si="1587"/>
        <v>No</v>
      </c>
      <c r="W10097" t="str">
        <f t="shared" si="1588"/>
        <v>4/1/2016</v>
      </c>
      <c r="X10097">
        <f t="shared" si="1589"/>
        <v>1</v>
      </c>
      <c r="Y10097">
        <f t="shared" si="1590"/>
        <v>18.127000000000002</v>
      </c>
      <c r="Z10097" t="str">
        <f t="shared" si="1591"/>
        <v/>
      </c>
    </row>
    <row r="10098" spans="1:26" ht="13" hidden="1" x14ac:dyDescent="0.25">
      <c r="A10098" t="s">
        <v>13203</v>
      </c>
      <c r="B10098" t="s">
        <v>34</v>
      </c>
      <c r="C10098" t="s">
        <v>5</v>
      </c>
      <c r="D10098" s="46">
        <v>0.1</v>
      </c>
      <c r="E10098" s="2">
        <v>42490</v>
      </c>
      <c r="F10098" t="s">
        <v>13196</v>
      </c>
      <c r="G10098" s="16">
        <v>44378</v>
      </c>
      <c r="H10098" s="16">
        <v>44742</v>
      </c>
      <c r="I10098" s="3">
        <v>181.27</v>
      </c>
      <c r="J10098" s="3">
        <v>-113.3</v>
      </c>
      <c r="K10098" s="3">
        <v>67.97</v>
      </c>
      <c r="Q10098" s="29">
        <f t="shared" si="1582"/>
        <v>6</v>
      </c>
      <c r="R10098" s="29">
        <f t="shared" si="1583"/>
        <v>2</v>
      </c>
      <c r="S10098" s="29">
        <f t="shared" si="1584"/>
        <v>0</v>
      </c>
      <c r="T10098" s="30">
        <f t="shared" si="1585"/>
        <v>1</v>
      </c>
      <c r="U10098" s="28">
        <f t="shared" si="1586"/>
        <v>18.127000000000002</v>
      </c>
      <c r="V10098" t="str">
        <f t="shared" si="1587"/>
        <v>No</v>
      </c>
      <c r="W10098" t="str">
        <f t="shared" si="1588"/>
        <v>4/1/2016</v>
      </c>
      <c r="X10098">
        <f t="shared" si="1589"/>
        <v>1</v>
      </c>
      <c r="Y10098">
        <f t="shared" si="1590"/>
        <v>18.127000000000002</v>
      </c>
      <c r="Z10098" t="str">
        <f t="shared" si="1591"/>
        <v/>
      </c>
    </row>
    <row r="10099" spans="1:26" ht="13" hidden="1" x14ac:dyDescent="0.25">
      <c r="A10099" t="s">
        <v>13204</v>
      </c>
      <c r="B10099" t="s">
        <v>34</v>
      </c>
      <c r="C10099" t="s">
        <v>5</v>
      </c>
      <c r="D10099" s="46">
        <v>0.1</v>
      </c>
      <c r="E10099" s="2">
        <v>42490</v>
      </c>
      <c r="F10099" t="s">
        <v>13196</v>
      </c>
      <c r="G10099" s="16">
        <v>44378</v>
      </c>
      <c r="H10099" s="16">
        <v>44742</v>
      </c>
      <c r="I10099" s="3">
        <v>181.27</v>
      </c>
      <c r="J10099" s="3">
        <v>-113.3</v>
      </c>
      <c r="K10099" s="3">
        <v>67.97</v>
      </c>
      <c r="Q10099" s="29">
        <f t="shared" si="1582"/>
        <v>6</v>
      </c>
      <c r="R10099" s="29">
        <f t="shared" si="1583"/>
        <v>2</v>
      </c>
      <c r="S10099" s="29">
        <f t="shared" si="1584"/>
        <v>0</v>
      </c>
      <c r="T10099" s="30">
        <f t="shared" si="1585"/>
        <v>1</v>
      </c>
      <c r="U10099" s="28">
        <f t="shared" si="1586"/>
        <v>18.127000000000002</v>
      </c>
      <c r="V10099" t="str">
        <f t="shared" si="1587"/>
        <v>No</v>
      </c>
      <c r="W10099" t="str">
        <f t="shared" si="1588"/>
        <v>4/1/2016</v>
      </c>
      <c r="X10099">
        <f t="shared" si="1589"/>
        <v>1</v>
      </c>
      <c r="Y10099">
        <f t="shared" si="1590"/>
        <v>18.127000000000002</v>
      </c>
      <c r="Z10099" t="str">
        <f t="shared" si="1591"/>
        <v/>
      </c>
    </row>
    <row r="10100" spans="1:26" ht="13" hidden="1" x14ac:dyDescent="0.25">
      <c r="A10100" t="s">
        <v>13205</v>
      </c>
      <c r="B10100" t="s">
        <v>34</v>
      </c>
      <c r="C10100" t="s">
        <v>5</v>
      </c>
      <c r="D10100" s="46">
        <v>0.1</v>
      </c>
      <c r="E10100" s="2">
        <v>42490</v>
      </c>
      <c r="F10100" t="s">
        <v>13196</v>
      </c>
      <c r="G10100" s="16">
        <v>44378</v>
      </c>
      <c r="H10100" s="16">
        <v>44742</v>
      </c>
      <c r="I10100" s="3">
        <v>181.27</v>
      </c>
      <c r="J10100" s="3">
        <v>-113.3</v>
      </c>
      <c r="K10100" s="3">
        <v>67.97</v>
      </c>
      <c r="Q10100" s="29">
        <f t="shared" si="1582"/>
        <v>6</v>
      </c>
      <c r="R10100" s="29">
        <f t="shared" si="1583"/>
        <v>2</v>
      </c>
      <c r="S10100" s="29">
        <f t="shared" si="1584"/>
        <v>0</v>
      </c>
      <c r="T10100" s="30">
        <f t="shared" si="1585"/>
        <v>1</v>
      </c>
      <c r="U10100" s="28">
        <f t="shared" si="1586"/>
        <v>18.127000000000002</v>
      </c>
      <c r="V10100" t="str">
        <f t="shared" si="1587"/>
        <v>No</v>
      </c>
      <c r="W10100" t="str">
        <f t="shared" si="1588"/>
        <v>4/1/2016</v>
      </c>
      <c r="X10100">
        <f t="shared" si="1589"/>
        <v>1</v>
      </c>
      <c r="Y10100">
        <f t="shared" si="1590"/>
        <v>18.127000000000002</v>
      </c>
      <c r="Z10100" t="str">
        <f t="shared" si="1591"/>
        <v/>
      </c>
    </row>
    <row r="10101" spans="1:26" ht="13" hidden="1" x14ac:dyDescent="0.25">
      <c r="A10101" t="s">
        <v>13206</v>
      </c>
      <c r="B10101" t="s">
        <v>34</v>
      </c>
      <c r="C10101" t="s">
        <v>5</v>
      </c>
      <c r="D10101" s="46">
        <v>0.1</v>
      </c>
      <c r="E10101" s="2">
        <v>42464</v>
      </c>
      <c r="F10101" t="s">
        <v>13207</v>
      </c>
      <c r="G10101" s="16">
        <v>44378</v>
      </c>
      <c r="H10101" s="16">
        <v>44742</v>
      </c>
      <c r="I10101" s="3">
        <v>73.52</v>
      </c>
      <c r="J10101" s="3">
        <v>-45.94</v>
      </c>
      <c r="K10101" s="3">
        <v>27.58</v>
      </c>
      <c r="Q10101" s="29">
        <f t="shared" si="1582"/>
        <v>6</v>
      </c>
      <c r="R10101" s="29">
        <f t="shared" si="1583"/>
        <v>2</v>
      </c>
      <c r="S10101" s="29">
        <f t="shared" si="1584"/>
        <v>26</v>
      </c>
      <c r="T10101" s="30">
        <f t="shared" si="1585"/>
        <v>1</v>
      </c>
      <c r="U10101" s="28">
        <f t="shared" si="1586"/>
        <v>7.3520000000000003</v>
      </c>
      <c r="V10101" t="str">
        <f t="shared" si="1587"/>
        <v>No</v>
      </c>
      <c r="W10101" t="str">
        <f t="shared" si="1588"/>
        <v>4/1/2016</v>
      </c>
      <c r="X10101">
        <f t="shared" si="1589"/>
        <v>1</v>
      </c>
      <c r="Y10101">
        <f t="shared" si="1590"/>
        <v>7.3520000000000003</v>
      </c>
      <c r="Z10101" t="str">
        <f t="shared" si="1591"/>
        <v/>
      </c>
    </row>
    <row r="10102" spans="1:26" ht="13" hidden="1" x14ac:dyDescent="0.25">
      <c r="A10102" t="s">
        <v>13208</v>
      </c>
      <c r="B10102" t="s">
        <v>34</v>
      </c>
      <c r="C10102" t="s">
        <v>5</v>
      </c>
      <c r="D10102" s="46">
        <v>0.1</v>
      </c>
      <c r="E10102" s="2">
        <v>42464</v>
      </c>
      <c r="F10102" t="s">
        <v>13207</v>
      </c>
      <c r="G10102" s="16">
        <v>44378</v>
      </c>
      <c r="H10102" s="16">
        <v>44742</v>
      </c>
      <c r="I10102" s="3">
        <v>73.52</v>
      </c>
      <c r="J10102" s="3">
        <v>-45.94</v>
      </c>
      <c r="K10102" s="3">
        <v>27.58</v>
      </c>
      <c r="Q10102" s="29">
        <f t="shared" si="1582"/>
        <v>6</v>
      </c>
      <c r="R10102" s="29">
        <f t="shared" si="1583"/>
        <v>2</v>
      </c>
      <c r="S10102" s="29">
        <f t="shared" si="1584"/>
        <v>26</v>
      </c>
      <c r="T10102" s="30">
        <f t="shared" si="1585"/>
        <v>1</v>
      </c>
      <c r="U10102" s="28">
        <f t="shared" si="1586"/>
        <v>7.3520000000000003</v>
      </c>
      <c r="V10102" t="str">
        <f t="shared" si="1587"/>
        <v>No</v>
      </c>
      <c r="W10102" t="str">
        <f t="shared" si="1588"/>
        <v>4/1/2016</v>
      </c>
      <c r="X10102">
        <f t="shared" si="1589"/>
        <v>1</v>
      </c>
      <c r="Y10102">
        <f t="shared" si="1590"/>
        <v>7.3520000000000003</v>
      </c>
      <c r="Z10102" t="str">
        <f t="shared" si="1591"/>
        <v/>
      </c>
    </row>
    <row r="10103" spans="1:26" ht="13" hidden="1" x14ac:dyDescent="0.25">
      <c r="A10103" t="s">
        <v>13209</v>
      </c>
      <c r="B10103" t="s">
        <v>34</v>
      </c>
      <c r="C10103" t="s">
        <v>5</v>
      </c>
      <c r="D10103" s="46">
        <v>0.1</v>
      </c>
      <c r="E10103" s="2">
        <v>42464</v>
      </c>
      <c r="F10103" t="s">
        <v>13207</v>
      </c>
      <c r="G10103" s="16">
        <v>44378</v>
      </c>
      <c r="H10103" s="16">
        <v>44742</v>
      </c>
      <c r="I10103" s="3">
        <v>73.52</v>
      </c>
      <c r="J10103" s="3">
        <v>-45.94</v>
      </c>
      <c r="K10103" s="3">
        <v>27.58</v>
      </c>
      <c r="Q10103" s="29">
        <f t="shared" si="1582"/>
        <v>6</v>
      </c>
      <c r="R10103" s="29">
        <f t="shared" si="1583"/>
        <v>2</v>
      </c>
      <c r="S10103" s="29">
        <f t="shared" si="1584"/>
        <v>26</v>
      </c>
      <c r="T10103" s="30">
        <f t="shared" si="1585"/>
        <v>1</v>
      </c>
      <c r="U10103" s="28">
        <f t="shared" si="1586"/>
        <v>7.3520000000000003</v>
      </c>
      <c r="V10103" t="str">
        <f t="shared" si="1587"/>
        <v>No</v>
      </c>
      <c r="W10103" t="str">
        <f t="shared" si="1588"/>
        <v>4/1/2016</v>
      </c>
      <c r="X10103">
        <f t="shared" si="1589"/>
        <v>1</v>
      </c>
      <c r="Y10103">
        <f t="shared" si="1590"/>
        <v>7.3520000000000003</v>
      </c>
      <c r="Z10103" t="str">
        <f t="shared" si="1591"/>
        <v/>
      </c>
    </row>
    <row r="10104" spans="1:26" ht="13" hidden="1" x14ac:dyDescent="0.25">
      <c r="A10104" t="s">
        <v>13210</v>
      </c>
      <c r="B10104" t="s">
        <v>34</v>
      </c>
      <c r="C10104" t="s">
        <v>5</v>
      </c>
      <c r="D10104" s="46">
        <v>0.1</v>
      </c>
      <c r="E10104" s="2">
        <v>42464</v>
      </c>
      <c r="F10104" t="s">
        <v>13207</v>
      </c>
      <c r="G10104" s="16">
        <v>44378</v>
      </c>
      <c r="H10104" s="16">
        <v>44742</v>
      </c>
      <c r="I10104" s="3">
        <v>73.52</v>
      </c>
      <c r="J10104" s="3">
        <v>-45.94</v>
      </c>
      <c r="K10104" s="3">
        <v>27.58</v>
      </c>
      <c r="Q10104" s="29">
        <f t="shared" ref="Q10104:Q10167" si="1592">DATEDIF(E10104,H10104,"Y")</f>
        <v>6</v>
      </c>
      <c r="R10104" s="29">
        <f t="shared" ref="R10104:R10167" si="1593">DATEDIF(E10104,H10104,"YM")</f>
        <v>2</v>
      </c>
      <c r="S10104" s="29">
        <f t="shared" ref="S10104:S10167" si="1594">DATEDIF(E10104,H10104,"MD")</f>
        <v>26</v>
      </c>
      <c r="T10104" s="30">
        <f t="shared" ref="T10104:T10167" si="1595">IF(Q10104&gt;=1,1,R10104/12)</f>
        <v>1</v>
      </c>
      <c r="U10104" s="28">
        <f t="shared" ref="U10104:U10167" si="1596">I10104*D10104*T10104</f>
        <v>7.3520000000000003</v>
      </c>
      <c r="V10104" t="str">
        <f t="shared" si="1587"/>
        <v>No</v>
      </c>
      <c r="W10104" t="str">
        <f t="shared" si="1588"/>
        <v>4/1/2016</v>
      </c>
      <c r="X10104">
        <f t="shared" si="1589"/>
        <v>1</v>
      </c>
      <c r="Y10104">
        <f t="shared" si="1590"/>
        <v>7.3520000000000003</v>
      </c>
      <c r="Z10104" t="str">
        <f t="shared" si="1591"/>
        <v/>
      </c>
    </row>
    <row r="10105" spans="1:26" ht="13" hidden="1" x14ac:dyDescent="0.25">
      <c r="A10105" t="s">
        <v>13211</v>
      </c>
      <c r="B10105" t="s">
        <v>34</v>
      </c>
      <c r="C10105" t="s">
        <v>5</v>
      </c>
      <c r="D10105" s="46">
        <v>0.1</v>
      </c>
      <c r="E10105" s="2">
        <v>42464</v>
      </c>
      <c r="F10105" t="s">
        <v>13207</v>
      </c>
      <c r="G10105" s="16">
        <v>44378</v>
      </c>
      <c r="H10105" s="16">
        <v>44742</v>
      </c>
      <c r="I10105" s="3">
        <v>73.52</v>
      </c>
      <c r="J10105" s="3">
        <v>-45.94</v>
      </c>
      <c r="K10105" s="3">
        <v>27.58</v>
      </c>
      <c r="Q10105" s="29">
        <f t="shared" si="1592"/>
        <v>6</v>
      </c>
      <c r="R10105" s="29">
        <f t="shared" si="1593"/>
        <v>2</v>
      </c>
      <c r="S10105" s="29">
        <f t="shared" si="1594"/>
        <v>26</v>
      </c>
      <c r="T10105" s="30">
        <f t="shared" si="1595"/>
        <v>1</v>
      </c>
      <c r="U10105" s="28">
        <f t="shared" si="1596"/>
        <v>7.3520000000000003</v>
      </c>
      <c r="V10105" t="str">
        <f t="shared" si="1587"/>
        <v>No</v>
      </c>
      <c r="W10105" t="str">
        <f t="shared" si="1588"/>
        <v>4/1/2016</v>
      </c>
      <c r="X10105">
        <f t="shared" si="1589"/>
        <v>1</v>
      </c>
      <c r="Y10105">
        <f t="shared" si="1590"/>
        <v>7.3520000000000003</v>
      </c>
      <c r="Z10105" t="str">
        <f t="shared" si="1591"/>
        <v/>
      </c>
    </row>
    <row r="10106" spans="1:26" ht="13" hidden="1" x14ac:dyDescent="0.25">
      <c r="A10106" t="s">
        <v>13212</v>
      </c>
      <c r="B10106" t="s">
        <v>34</v>
      </c>
      <c r="C10106" t="s">
        <v>5</v>
      </c>
      <c r="D10106" s="46">
        <v>0.1</v>
      </c>
      <c r="E10106" s="2">
        <v>42464</v>
      </c>
      <c r="F10106" t="s">
        <v>13207</v>
      </c>
      <c r="G10106" s="16">
        <v>44378</v>
      </c>
      <c r="H10106" s="16">
        <v>44742</v>
      </c>
      <c r="I10106" s="3">
        <v>73.52</v>
      </c>
      <c r="J10106" s="3">
        <v>-45.94</v>
      </c>
      <c r="K10106" s="3">
        <v>27.58</v>
      </c>
      <c r="Q10106" s="29">
        <f t="shared" si="1592"/>
        <v>6</v>
      </c>
      <c r="R10106" s="29">
        <f t="shared" si="1593"/>
        <v>2</v>
      </c>
      <c r="S10106" s="29">
        <f t="shared" si="1594"/>
        <v>26</v>
      </c>
      <c r="T10106" s="30">
        <f t="shared" si="1595"/>
        <v>1</v>
      </c>
      <c r="U10106" s="28">
        <f t="shared" si="1596"/>
        <v>7.3520000000000003</v>
      </c>
      <c r="V10106" t="str">
        <f t="shared" si="1587"/>
        <v>No</v>
      </c>
      <c r="W10106" t="str">
        <f t="shared" si="1588"/>
        <v>4/1/2016</v>
      </c>
      <c r="X10106">
        <f t="shared" si="1589"/>
        <v>1</v>
      </c>
      <c r="Y10106">
        <f t="shared" si="1590"/>
        <v>7.3520000000000003</v>
      </c>
      <c r="Z10106" t="str">
        <f t="shared" si="1591"/>
        <v/>
      </c>
    </row>
    <row r="10107" spans="1:26" ht="13" hidden="1" x14ac:dyDescent="0.25">
      <c r="A10107" t="s">
        <v>13213</v>
      </c>
      <c r="B10107" t="s">
        <v>34</v>
      </c>
      <c r="C10107" t="s">
        <v>5</v>
      </c>
      <c r="D10107" s="46">
        <v>0.1</v>
      </c>
      <c r="E10107" s="2">
        <v>42502</v>
      </c>
      <c r="F10107" t="s">
        <v>13214</v>
      </c>
      <c r="G10107" s="16">
        <v>44378</v>
      </c>
      <c r="H10107" s="16">
        <v>44742</v>
      </c>
      <c r="I10107" s="3">
        <v>131.86000000000001</v>
      </c>
      <c r="J10107" s="3">
        <v>-81.33</v>
      </c>
      <c r="K10107" s="3">
        <v>50.53</v>
      </c>
      <c r="Q10107" s="29">
        <f t="shared" si="1592"/>
        <v>6</v>
      </c>
      <c r="R10107" s="29">
        <f t="shared" si="1593"/>
        <v>1</v>
      </c>
      <c r="S10107" s="29">
        <f t="shared" si="1594"/>
        <v>18</v>
      </c>
      <c r="T10107" s="30">
        <f t="shared" si="1595"/>
        <v>1</v>
      </c>
      <c r="U10107" s="28">
        <f t="shared" si="1596"/>
        <v>13.186000000000002</v>
      </c>
      <c r="V10107" t="str">
        <f t="shared" si="1587"/>
        <v>No</v>
      </c>
      <c r="W10107" t="str">
        <f t="shared" si="1588"/>
        <v>5/1/2016</v>
      </c>
      <c r="X10107">
        <f t="shared" si="1589"/>
        <v>1</v>
      </c>
      <c r="Y10107">
        <f t="shared" si="1590"/>
        <v>13.186000000000002</v>
      </c>
      <c r="Z10107" t="str">
        <f t="shared" si="1591"/>
        <v/>
      </c>
    </row>
    <row r="10108" spans="1:26" ht="13" hidden="1" x14ac:dyDescent="0.25">
      <c r="A10108" t="s">
        <v>13215</v>
      </c>
      <c r="B10108" t="s">
        <v>34</v>
      </c>
      <c r="C10108" t="s">
        <v>5</v>
      </c>
      <c r="D10108" s="46">
        <v>0.1</v>
      </c>
      <c r="E10108" s="2">
        <v>42502</v>
      </c>
      <c r="F10108" t="s">
        <v>13214</v>
      </c>
      <c r="G10108" s="16">
        <v>44378</v>
      </c>
      <c r="H10108" s="16">
        <v>44742</v>
      </c>
      <c r="I10108" s="3">
        <v>131.85</v>
      </c>
      <c r="J10108" s="3">
        <v>-81.319999999999993</v>
      </c>
      <c r="K10108" s="3">
        <v>50.53</v>
      </c>
      <c r="Q10108" s="29">
        <f t="shared" si="1592"/>
        <v>6</v>
      </c>
      <c r="R10108" s="29">
        <f t="shared" si="1593"/>
        <v>1</v>
      </c>
      <c r="S10108" s="29">
        <f t="shared" si="1594"/>
        <v>18</v>
      </c>
      <c r="T10108" s="30">
        <f t="shared" si="1595"/>
        <v>1</v>
      </c>
      <c r="U10108" s="28">
        <f t="shared" si="1596"/>
        <v>13.185</v>
      </c>
      <c r="V10108" t="str">
        <f t="shared" si="1587"/>
        <v>No</v>
      </c>
      <c r="W10108" t="str">
        <f t="shared" si="1588"/>
        <v>5/1/2016</v>
      </c>
      <c r="X10108">
        <f t="shared" si="1589"/>
        <v>1</v>
      </c>
      <c r="Y10108">
        <f t="shared" si="1590"/>
        <v>13.185</v>
      </c>
      <c r="Z10108" t="str">
        <f t="shared" si="1591"/>
        <v/>
      </c>
    </row>
    <row r="10109" spans="1:26" ht="13" hidden="1" x14ac:dyDescent="0.25">
      <c r="A10109" t="s">
        <v>13216</v>
      </c>
      <c r="B10109" t="s">
        <v>34</v>
      </c>
      <c r="C10109" t="s">
        <v>5</v>
      </c>
      <c r="D10109" s="46">
        <v>0.1</v>
      </c>
      <c r="E10109" s="2">
        <v>42495</v>
      </c>
      <c r="F10109" t="s">
        <v>13217</v>
      </c>
      <c r="G10109" s="16">
        <v>44378</v>
      </c>
      <c r="H10109" s="16">
        <v>44742</v>
      </c>
      <c r="I10109" s="3">
        <v>381.7</v>
      </c>
      <c r="J10109" s="3">
        <v>-235.38</v>
      </c>
      <c r="K10109" s="3">
        <v>146.32</v>
      </c>
      <c r="Q10109" s="29">
        <f t="shared" si="1592"/>
        <v>6</v>
      </c>
      <c r="R10109" s="29">
        <f t="shared" si="1593"/>
        <v>1</v>
      </c>
      <c r="S10109" s="29">
        <f t="shared" si="1594"/>
        <v>25</v>
      </c>
      <c r="T10109" s="30">
        <f t="shared" si="1595"/>
        <v>1</v>
      </c>
      <c r="U10109" s="28">
        <f t="shared" si="1596"/>
        <v>38.17</v>
      </c>
      <c r="V10109" t="str">
        <f t="shared" si="1587"/>
        <v>No</v>
      </c>
      <c r="W10109" t="str">
        <f t="shared" si="1588"/>
        <v>5/1/2016</v>
      </c>
      <c r="X10109">
        <f t="shared" si="1589"/>
        <v>1</v>
      </c>
      <c r="Y10109">
        <f t="shared" si="1590"/>
        <v>38.17</v>
      </c>
      <c r="Z10109" t="str">
        <f t="shared" si="1591"/>
        <v/>
      </c>
    </row>
    <row r="10110" spans="1:26" ht="13" hidden="1" x14ac:dyDescent="0.25">
      <c r="A10110" t="s">
        <v>13218</v>
      </c>
      <c r="B10110" t="s">
        <v>34</v>
      </c>
      <c r="C10110" t="s">
        <v>5</v>
      </c>
      <c r="D10110" s="46">
        <v>0.1</v>
      </c>
      <c r="E10110" s="2">
        <v>42495</v>
      </c>
      <c r="F10110" t="s">
        <v>13217</v>
      </c>
      <c r="G10110" s="16">
        <v>44378</v>
      </c>
      <c r="H10110" s="16">
        <v>44742</v>
      </c>
      <c r="I10110" s="3">
        <v>454.9</v>
      </c>
      <c r="J10110" s="3">
        <v>-280.52</v>
      </c>
      <c r="K10110" s="3">
        <v>174.38</v>
      </c>
      <c r="Q10110" s="29">
        <f t="shared" si="1592"/>
        <v>6</v>
      </c>
      <c r="R10110" s="29">
        <f t="shared" si="1593"/>
        <v>1</v>
      </c>
      <c r="S10110" s="29">
        <f t="shared" si="1594"/>
        <v>25</v>
      </c>
      <c r="T10110" s="30">
        <f t="shared" si="1595"/>
        <v>1</v>
      </c>
      <c r="U10110" s="28">
        <f t="shared" si="1596"/>
        <v>45.49</v>
      </c>
      <c r="V10110" t="str">
        <f t="shared" si="1587"/>
        <v>No</v>
      </c>
      <c r="W10110" t="str">
        <f t="shared" si="1588"/>
        <v>5/1/2016</v>
      </c>
      <c r="X10110">
        <f t="shared" si="1589"/>
        <v>1</v>
      </c>
      <c r="Y10110">
        <f t="shared" si="1590"/>
        <v>45.49</v>
      </c>
      <c r="Z10110" t="str">
        <f t="shared" si="1591"/>
        <v/>
      </c>
    </row>
    <row r="10111" spans="1:26" ht="13" hidden="1" x14ac:dyDescent="0.25">
      <c r="A10111" t="s">
        <v>13219</v>
      </c>
      <c r="B10111" t="s">
        <v>34</v>
      </c>
      <c r="C10111" t="s">
        <v>5</v>
      </c>
      <c r="D10111" s="46">
        <v>0.1</v>
      </c>
      <c r="E10111" s="2">
        <v>42495</v>
      </c>
      <c r="F10111" t="s">
        <v>13217</v>
      </c>
      <c r="G10111" s="16">
        <v>44378</v>
      </c>
      <c r="H10111" s="16">
        <v>44742</v>
      </c>
      <c r="I10111" s="3">
        <v>381.7</v>
      </c>
      <c r="J10111" s="3">
        <v>-235.38</v>
      </c>
      <c r="K10111" s="3">
        <v>146.32</v>
      </c>
      <c r="Q10111" s="29">
        <f t="shared" si="1592"/>
        <v>6</v>
      </c>
      <c r="R10111" s="29">
        <f t="shared" si="1593"/>
        <v>1</v>
      </c>
      <c r="S10111" s="29">
        <f t="shared" si="1594"/>
        <v>25</v>
      </c>
      <c r="T10111" s="30">
        <f t="shared" si="1595"/>
        <v>1</v>
      </c>
      <c r="U10111" s="28">
        <f t="shared" si="1596"/>
        <v>38.17</v>
      </c>
      <c r="V10111" t="str">
        <f t="shared" si="1587"/>
        <v>No</v>
      </c>
      <c r="W10111" t="str">
        <f t="shared" si="1588"/>
        <v>5/1/2016</v>
      </c>
      <c r="X10111">
        <f t="shared" si="1589"/>
        <v>1</v>
      </c>
      <c r="Y10111">
        <f t="shared" si="1590"/>
        <v>38.17</v>
      </c>
      <c r="Z10111" t="str">
        <f t="shared" si="1591"/>
        <v/>
      </c>
    </row>
    <row r="10112" spans="1:26" ht="13" hidden="1" x14ac:dyDescent="0.25">
      <c r="A10112" t="s">
        <v>13220</v>
      </c>
      <c r="B10112" t="s">
        <v>34</v>
      </c>
      <c r="C10112" t="s">
        <v>5</v>
      </c>
      <c r="D10112" s="46">
        <v>0.1</v>
      </c>
      <c r="E10112" s="2">
        <v>42494</v>
      </c>
      <c r="F10112" t="s">
        <v>2056</v>
      </c>
      <c r="G10112" s="16">
        <v>44378</v>
      </c>
      <c r="H10112" s="16">
        <v>44742</v>
      </c>
      <c r="I10112" s="3">
        <v>348.56</v>
      </c>
      <c r="J10112" s="3">
        <v>-214.96</v>
      </c>
      <c r="K10112" s="3">
        <v>133.6</v>
      </c>
      <c r="Q10112" s="29">
        <f t="shared" si="1592"/>
        <v>6</v>
      </c>
      <c r="R10112" s="29">
        <f t="shared" si="1593"/>
        <v>1</v>
      </c>
      <c r="S10112" s="29">
        <f t="shared" si="1594"/>
        <v>26</v>
      </c>
      <c r="T10112" s="30">
        <f t="shared" si="1595"/>
        <v>1</v>
      </c>
      <c r="U10112" s="28">
        <f t="shared" si="1596"/>
        <v>34.856000000000002</v>
      </c>
      <c r="V10112" t="str">
        <f t="shared" si="1587"/>
        <v>No</v>
      </c>
      <c r="W10112" t="str">
        <f t="shared" si="1588"/>
        <v>5/1/2016</v>
      </c>
      <c r="X10112">
        <f t="shared" si="1589"/>
        <v>1</v>
      </c>
      <c r="Y10112">
        <f t="shared" si="1590"/>
        <v>34.856000000000002</v>
      </c>
      <c r="Z10112" t="str">
        <f t="shared" si="1591"/>
        <v/>
      </c>
    </row>
    <row r="10113" spans="1:26" ht="13" hidden="1" x14ac:dyDescent="0.25">
      <c r="A10113" t="s">
        <v>13221</v>
      </c>
      <c r="B10113" t="s">
        <v>34</v>
      </c>
      <c r="C10113" t="s">
        <v>5</v>
      </c>
      <c r="D10113" s="46">
        <v>0.1</v>
      </c>
      <c r="E10113" s="2">
        <v>42494</v>
      </c>
      <c r="F10113" t="s">
        <v>2056</v>
      </c>
      <c r="G10113" s="16">
        <v>44378</v>
      </c>
      <c r="H10113" s="16">
        <v>44742</v>
      </c>
      <c r="I10113" s="3">
        <v>348.59</v>
      </c>
      <c r="J10113" s="3">
        <v>-214.97</v>
      </c>
      <c r="K10113" s="3">
        <v>133.62</v>
      </c>
      <c r="Q10113" s="29">
        <f t="shared" si="1592"/>
        <v>6</v>
      </c>
      <c r="R10113" s="29">
        <f t="shared" si="1593"/>
        <v>1</v>
      </c>
      <c r="S10113" s="29">
        <f t="shared" si="1594"/>
        <v>26</v>
      </c>
      <c r="T10113" s="30">
        <f t="shared" si="1595"/>
        <v>1</v>
      </c>
      <c r="U10113" s="28">
        <f t="shared" si="1596"/>
        <v>34.859000000000002</v>
      </c>
      <c r="V10113" t="str">
        <f t="shared" si="1587"/>
        <v>No</v>
      </c>
      <c r="W10113" t="str">
        <f t="shared" si="1588"/>
        <v>5/1/2016</v>
      </c>
      <c r="X10113">
        <f t="shared" si="1589"/>
        <v>1</v>
      </c>
      <c r="Y10113">
        <f t="shared" si="1590"/>
        <v>34.859000000000002</v>
      </c>
      <c r="Z10113" t="str">
        <f t="shared" si="1591"/>
        <v/>
      </c>
    </row>
    <row r="10114" spans="1:26" ht="13" hidden="1" x14ac:dyDescent="0.25">
      <c r="A10114" t="s">
        <v>13222</v>
      </c>
      <c r="B10114" t="s">
        <v>34</v>
      </c>
      <c r="C10114" t="s">
        <v>5</v>
      </c>
      <c r="D10114" s="46">
        <v>0.1</v>
      </c>
      <c r="E10114" s="2">
        <v>42494</v>
      </c>
      <c r="F10114" t="s">
        <v>2056</v>
      </c>
      <c r="G10114" s="16">
        <v>44378</v>
      </c>
      <c r="H10114" s="16">
        <v>44742</v>
      </c>
      <c r="I10114" s="3">
        <v>348.59</v>
      </c>
      <c r="J10114" s="3">
        <v>-214.97</v>
      </c>
      <c r="K10114" s="3">
        <v>133.62</v>
      </c>
      <c r="Q10114" s="29">
        <f t="shared" si="1592"/>
        <v>6</v>
      </c>
      <c r="R10114" s="29">
        <f t="shared" si="1593"/>
        <v>1</v>
      </c>
      <c r="S10114" s="29">
        <f t="shared" si="1594"/>
        <v>26</v>
      </c>
      <c r="T10114" s="30">
        <f t="shared" si="1595"/>
        <v>1</v>
      </c>
      <c r="U10114" s="28">
        <f t="shared" si="1596"/>
        <v>34.859000000000002</v>
      </c>
      <c r="V10114" t="str">
        <f t="shared" si="1587"/>
        <v>No</v>
      </c>
      <c r="W10114" t="str">
        <f t="shared" si="1588"/>
        <v>5/1/2016</v>
      </c>
      <c r="X10114">
        <f t="shared" si="1589"/>
        <v>1</v>
      </c>
      <c r="Y10114">
        <f t="shared" si="1590"/>
        <v>34.859000000000002</v>
      </c>
      <c r="Z10114" t="str">
        <f t="shared" si="1591"/>
        <v/>
      </c>
    </row>
    <row r="10115" spans="1:26" ht="13" hidden="1" x14ac:dyDescent="0.25">
      <c r="A10115" t="s">
        <v>13223</v>
      </c>
      <c r="B10115" t="s">
        <v>34</v>
      </c>
      <c r="C10115" t="s">
        <v>5</v>
      </c>
      <c r="D10115" s="46">
        <v>0.1</v>
      </c>
      <c r="E10115" s="2">
        <v>42494</v>
      </c>
      <c r="F10115" t="s">
        <v>2056</v>
      </c>
      <c r="G10115" s="16">
        <v>44378</v>
      </c>
      <c r="H10115" s="16">
        <v>44742</v>
      </c>
      <c r="I10115" s="3">
        <v>348.59</v>
      </c>
      <c r="J10115" s="3">
        <v>-214.97</v>
      </c>
      <c r="K10115" s="3">
        <v>133.62</v>
      </c>
      <c r="Q10115" s="29">
        <f t="shared" si="1592"/>
        <v>6</v>
      </c>
      <c r="R10115" s="29">
        <f t="shared" si="1593"/>
        <v>1</v>
      </c>
      <c r="S10115" s="29">
        <f t="shared" si="1594"/>
        <v>26</v>
      </c>
      <c r="T10115" s="30">
        <f t="shared" si="1595"/>
        <v>1</v>
      </c>
      <c r="U10115" s="28">
        <f t="shared" si="1596"/>
        <v>34.859000000000002</v>
      </c>
      <c r="V10115" t="str">
        <f t="shared" si="1587"/>
        <v>No</v>
      </c>
      <c r="W10115" t="str">
        <f t="shared" si="1588"/>
        <v>5/1/2016</v>
      </c>
      <c r="X10115">
        <f t="shared" si="1589"/>
        <v>1</v>
      </c>
      <c r="Y10115">
        <f t="shared" si="1590"/>
        <v>34.859000000000002</v>
      </c>
      <c r="Z10115" t="str">
        <f t="shared" si="1591"/>
        <v/>
      </c>
    </row>
    <row r="10116" spans="1:26" ht="13" hidden="1" x14ac:dyDescent="0.25">
      <c r="A10116" t="s">
        <v>13224</v>
      </c>
      <c r="B10116" t="s">
        <v>34</v>
      </c>
      <c r="C10116" t="s">
        <v>5</v>
      </c>
      <c r="D10116" s="46">
        <v>0.1</v>
      </c>
      <c r="E10116" s="2">
        <v>42494</v>
      </c>
      <c r="F10116" t="s">
        <v>2056</v>
      </c>
      <c r="G10116" s="16">
        <v>44378</v>
      </c>
      <c r="H10116" s="16">
        <v>44742</v>
      </c>
      <c r="I10116" s="3">
        <v>348.59</v>
      </c>
      <c r="J10116" s="3">
        <v>-214.97</v>
      </c>
      <c r="K10116" s="3">
        <v>133.62</v>
      </c>
      <c r="Q10116" s="29">
        <f t="shared" si="1592"/>
        <v>6</v>
      </c>
      <c r="R10116" s="29">
        <f t="shared" si="1593"/>
        <v>1</v>
      </c>
      <c r="S10116" s="29">
        <f t="shared" si="1594"/>
        <v>26</v>
      </c>
      <c r="T10116" s="30">
        <f t="shared" si="1595"/>
        <v>1</v>
      </c>
      <c r="U10116" s="28">
        <f t="shared" si="1596"/>
        <v>34.859000000000002</v>
      </c>
      <c r="V10116" t="str">
        <f t="shared" si="1587"/>
        <v>No</v>
      </c>
      <c r="W10116" t="str">
        <f t="shared" si="1588"/>
        <v>5/1/2016</v>
      </c>
      <c r="X10116">
        <f t="shared" si="1589"/>
        <v>1</v>
      </c>
      <c r="Y10116">
        <f t="shared" si="1590"/>
        <v>34.859000000000002</v>
      </c>
      <c r="Z10116" t="str">
        <f t="shared" si="1591"/>
        <v/>
      </c>
    </row>
    <row r="10117" spans="1:26" ht="13" hidden="1" x14ac:dyDescent="0.25">
      <c r="A10117" t="s">
        <v>13225</v>
      </c>
      <c r="B10117" t="s">
        <v>34</v>
      </c>
      <c r="C10117" t="s">
        <v>5</v>
      </c>
      <c r="D10117" s="46">
        <v>0.1</v>
      </c>
      <c r="E10117" s="2">
        <v>42494</v>
      </c>
      <c r="F10117" t="s">
        <v>2056</v>
      </c>
      <c r="G10117" s="16">
        <v>44378</v>
      </c>
      <c r="H10117" s="16">
        <v>44742</v>
      </c>
      <c r="I10117" s="3">
        <v>348.59</v>
      </c>
      <c r="J10117" s="3">
        <v>-214.97</v>
      </c>
      <c r="K10117" s="3">
        <v>133.62</v>
      </c>
      <c r="Q10117" s="29">
        <f t="shared" si="1592"/>
        <v>6</v>
      </c>
      <c r="R10117" s="29">
        <f t="shared" si="1593"/>
        <v>1</v>
      </c>
      <c r="S10117" s="29">
        <f t="shared" si="1594"/>
        <v>26</v>
      </c>
      <c r="T10117" s="30">
        <f t="shared" si="1595"/>
        <v>1</v>
      </c>
      <c r="U10117" s="28">
        <f t="shared" si="1596"/>
        <v>34.859000000000002</v>
      </c>
      <c r="V10117" t="str">
        <f t="shared" si="1587"/>
        <v>No</v>
      </c>
      <c r="W10117" t="str">
        <f t="shared" si="1588"/>
        <v>5/1/2016</v>
      </c>
      <c r="X10117">
        <f t="shared" si="1589"/>
        <v>1</v>
      </c>
      <c r="Y10117">
        <f t="shared" si="1590"/>
        <v>34.859000000000002</v>
      </c>
      <c r="Z10117" t="str">
        <f t="shared" si="1591"/>
        <v/>
      </c>
    </row>
    <row r="10118" spans="1:26" ht="13" hidden="1" x14ac:dyDescent="0.25">
      <c r="A10118" t="s">
        <v>13226</v>
      </c>
      <c r="B10118" t="s">
        <v>34</v>
      </c>
      <c r="C10118" t="s">
        <v>5</v>
      </c>
      <c r="D10118" s="46">
        <v>0.1</v>
      </c>
      <c r="E10118" s="2">
        <v>42494</v>
      </c>
      <c r="F10118" t="s">
        <v>2056</v>
      </c>
      <c r="G10118" s="16">
        <v>44378</v>
      </c>
      <c r="H10118" s="16">
        <v>44742</v>
      </c>
      <c r="I10118" s="3">
        <v>69.72</v>
      </c>
      <c r="J10118" s="3">
        <v>-42.99</v>
      </c>
      <c r="K10118" s="3">
        <v>26.73</v>
      </c>
      <c r="Q10118" s="29">
        <f t="shared" si="1592"/>
        <v>6</v>
      </c>
      <c r="R10118" s="29">
        <f t="shared" si="1593"/>
        <v>1</v>
      </c>
      <c r="S10118" s="29">
        <f t="shared" si="1594"/>
        <v>26</v>
      </c>
      <c r="T10118" s="30">
        <f t="shared" si="1595"/>
        <v>1</v>
      </c>
      <c r="U10118" s="28">
        <f t="shared" si="1596"/>
        <v>6.9720000000000004</v>
      </c>
      <c r="V10118" t="str">
        <f t="shared" si="1587"/>
        <v>No</v>
      </c>
      <c r="W10118" t="str">
        <f t="shared" si="1588"/>
        <v>5/1/2016</v>
      </c>
      <c r="X10118">
        <f t="shared" si="1589"/>
        <v>1</v>
      </c>
      <c r="Y10118">
        <f t="shared" si="1590"/>
        <v>6.9720000000000004</v>
      </c>
      <c r="Z10118" t="str">
        <f t="shared" si="1591"/>
        <v/>
      </c>
    </row>
    <row r="10119" spans="1:26" ht="13" hidden="1" x14ac:dyDescent="0.25">
      <c r="A10119" t="s">
        <v>13227</v>
      </c>
      <c r="B10119" t="s">
        <v>34</v>
      </c>
      <c r="C10119" t="s">
        <v>5</v>
      </c>
      <c r="D10119" s="46">
        <v>0.1</v>
      </c>
      <c r="E10119" s="2">
        <v>42494</v>
      </c>
      <c r="F10119" t="s">
        <v>2056</v>
      </c>
      <c r="G10119" s="16">
        <v>44378</v>
      </c>
      <c r="H10119" s="16">
        <v>44742</v>
      </c>
      <c r="I10119" s="3">
        <v>69.72</v>
      </c>
      <c r="J10119" s="3">
        <v>-42.99</v>
      </c>
      <c r="K10119" s="3">
        <v>26.73</v>
      </c>
      <c r="Q10119" s="29">
        <f t="shared" si="1592"/>
        <v>6</v>
      </c>
      <c r="R10119" s="29">
        <f t="shared" si="1593"/>
        <v>1</v>
      </c>
      <c r="S10119" s="29">
        <f t="shared" si="1594"/>
        <v>26</v>
      </c>
      <c r="T10119" s="30">
        <f t="shared" si="1595"/>
        <v>1</v>
      </c>
      <c r="U10119" s="28">
        <f t="shared" si="1596"/>
        <v>6.9720000000000004</v>
      </c>
      <c r="V10119" t="str">
        <f t="shared" si="1587"/>
        <v>No</v>
      </c>
      <c r="W10119" t="str">
        <f t="shared" si="1588"/>
        <v>5/1/2016</v>
      </c>
      <c r="X10119">
        <f t="shared" si="1589"/>
        <v>1</v>
      </c>
      <c r="Y10119">
        <f t="shared" si="1590"/>
        <v>6.9720000000000004</v>
      </c>
      <c r="Z10119" t="str">
        <f t="shared" si="1591"/>
        <v/>
      </c>
    </row>
    <row r="10120" spans="1:26" ht="13" hidden="1" x14ac:dyDescent="0.25">
      <c r="A10120" t="s">
        <v>13228</v>
      </c>
      <c r="B10120" t="s">
        <v>34</v>
      </c>
      <c r="C10120" t="s">
        <v>5</v>
      </c>
      <c r="D10120" s="46">
        <v>0.1</v>
      </c>
      <c r="E10120" s="2">
        <v>42494</v>
      </c>
      <c r="F10120" t="s">
        <v>2056</v>
      </c>
      <c r="G10120" s="16">
        <v>44378</v>
      </c>
      <c r="H10120" s="16">
        <v>44742</v>
      </c>
      <c r="I10120" s="3">
        <v>69.72</v>
      </c>
      <c r="J10120" s="3">
        <v>-42.99</v>
      </c>
      <c r="K10120" s="3">
        <v>26.73</v>
      </c>
      <c r="Q10120" s="29">
        <f t="shared" si="1592"/>
        <v>6</v>
      </c>
      <c r="R10120" s="29">
        <f t="shared" si="1593"/>
        <v>1</v>
      </c>
      <c r="S10120" s="29">
        <f t="shared" si="1594"/>
        <v>26</v>
      </c>
      <c r="T10120" s="30">
        <f t="shared" si="1595"/>
        <v>1</v>
      </c>
      <c r="U10120" s="28">
        <f t="shared" si="1596"/>
        <v>6.9720000000000004</v>
      </c>
      <c r="V10120" t="str">
        <f t="shared" si="1587"/>
        <v>No</v>
      </c>
      <c r="W10120" t="str">
        <f t="shared" si="1588"/>
        <v>5/1/2016</v>
      </c>
      <c r="X10120">
        <f t="shared" si="1589"/>
        <v>1</v>
      </c>
      <c r="Y10120">
        <f t="shared" si="1590"/>
        <v>6.9720000000000004</v>
      </c>
      <c r="Z10120" t="str">
        <f t="shared" si="1591"/>
        <v/>
      </c>
    </row>
    <row r="10121" spans="1:26" ht="13" hidden="1" x14ac:dyDescent="0.25">
      <c r="A10121" t="s">
        <v>13229</v>
      </c>
      <c r="B10121" t="s">
        <v>34</v>
      </c>
      <c r="C10121" t="s">
        <v>5</v>
      </c>
      <c r="D10121" s="46">
        <v>0.1</v>
      </c>
      <c r="E10121" s="2">
        <v>42494</v>
      </c>
      <c r="F10121" t="s">
        <v>2056</v>
      </c>
      <c r="G10121" s="16">
        <v>44378</v>
      </c>
      <c r="H10121" s="16">
        <v>44742</v>
      </c>
      <c r="I10121" s="3">
        <v>69.72</v>
      </c>
      <c r="J10121" s="3">
        <v>-42.99</v>
      </c>
      <c r="K10121" s="3">
        <v>26.73</v>
      </c>
      <c r="Q10121" s="29">
        <f t="shared" si="1592"/>
        <v>6</v>
      </c>
      <c r="R10121" s="29">
        <f t="shared" si="1593"/>
        <v>1</v>
      </c>
      <c r="S10121" s="29">
        <f t="shared" si="1594"/>
        <v>26</v>
      </c>
      <c r="T10121" s="30">
        <f t="shared" si="1595"/>
        <v>1</v>
      </c>
      <c r="U10121" s="28">
        <f t="shared" si="1596"/>
        <v>6.9720000000000004</v>
      </c>
      <c r="V10121" t="str">
        <f t="shared" si="1587"/>
        <v>No</v>
      </c>
      <c r="W10121" t="str">
        <f t="shared" si="1588"/>
        <v>5/1/2016</v>
      </c>
      <c r="X10121">
        <f t="shared" si="1589"/>
        <v>1</v>
      </c>
      <c r="Y10121">
        <f t="shared" si="1590"/>
        <v>6.9720000000000004</v>
      </c>
      <c r="Z10121" t="str">
        <f t="shared" si="1591"/>
        <v/>
      </c>
    </row>
    <row r="10122" spans="1:26" ht="13" hidden="1" x14ac:dyDescent="0.25">
      <c r="A10122" t="s">
        <v>13230</v>
      </c>
      <c r="B10122" t="s">
        <v>34</v>
      </c>
      <c r="C10122" t="s">
        <v>5</v>
      </c>
      <c r="D10122" s="46">
        <v>0.1</v>
      </c>
      <c r="E10122" s="2">
        <v>42494</v>
      </c>
      <c r="F10122" t="s">
        <v>2056</v>
      </c>
      <c r="G10122" s="16">
        <v>44378</v>
      </c>
      <c r="H10122" s="16">
        <v>44742</v>
      </c>
      <c r="I10122" s="3">
        <v>69.72</v>
      </c>
      <c r="J10122" s="3">
        <v>-42.99</v>
      </c>
      <c r="K10122" s="3">
        <v>26.73</v>
      </c>
      <c r="Q10122" s="29">
        <f t="shared" si="1592"/>
        <v>6</v>
      </c>
      <c r="R10122" s="29">
        <f t="shared" si="1593"/>
        <v>1</v>
      </c>
      <c r="S10122" s="29">
        <f t="shared" si="1594"/>
        <v>26</v>
      </c>
      <c r="T10122" s="30">
        <f t="shared" si="1595"/>
        <v>1</v>
      </c>
      <c r="U10122" s="28">
        <f t="shared" si="1596"/>
        <v>6.9720000000000004</v>
      </c>
      <c r="V10122" t="str">
        <f t="shared" si="1587"/>
        <v>No</v>
      </c>
      <c r="W10122" t="str">
        <f t="shared" si="1588"/>
        <v>5/1/2016</v>
      </c>
      <c r="X10122">
        <f t="shared" si="1589"/>
        <v>1</v>
      </c>
      <c r="Y10122">
        <f t="shared" si="1590"/>
        <v>6.9720000000000004</v>
      </c>
      <c r="Z10122" t="str">
        <f t="shared" si="1591"/>
        <v/>
      </c>
    </row>
    <row r="10123" spans="1:26" ht="13" hidden="1" x14ac:dyDescent="0.25">
      <c r="A10123" t="s">
        <v>13231</v>
      </c>
      <c r="B10123" t="s">
        <v>34</v>
      </c>
      <c r="C10123" t="s">
        <v>5</v>
      </c>
      <c r="D10123" s="46">
        <v>0.1</v>
      </c>
      <c r="E10123" s="2">
        <v>42494</v>
      </c>
      <c r="F10123" t="s">
        <v>2056</v>
      </c>
      <c r="G10123" s="16">
        <v>44378</v>
      </c>
      <c r="H10123" s="16">
        <v>44742</v>
      </c>
      <c r="I10123" s="3">
        <v>95.07</v>
      </c>
      <c r="J10123" s="3">
        <v>-58.64</v>
      </c>
      <c r="K10123" s="3">
        <v>36.43</v>
      </c>
      <c r="Q10123" s="29">
        <f t="shared" si="1592"/>
        <v>6</v>
      </c>
      <c r="R10123" s="29">
        <f t="shared" si="1593"/>
        <v>1</v>
      </c>
      <c r="S10123" s="29">
        <f t="shared" si="1594"/>
        <v>26</v>
      </c>
      <c r="T10123" s="30">
        <f t="shared" si="1595"/>
        <v>1</v>
      </c>
      <c r="U10123" s="28">
        <f t="shared" si="1596"/>
        <v>9.5069999999999997</v>
      </c>
      <c r="V10123" t="str">
        <f t="shared" si="1587"/>
        <v>No</v>
      </c>
      <c r="W10123" t="str">
        <f t="shared" si="1588"/>
        <v>5/1/2016</v>
      </c>
      <c r="X10123">
        <f t="shared" si="1589"/>
        <v>1</v>
      </c>
      <c r="Y10123">
        <f t="shared" si="1590"/>
        <v>9.5069999999999997</v>
      </c>
      <c r="Z10123" t="str">
        <f t="shared" si="1591"/>
        <v/>
      </c>
    </row>
    <row r="10124" spans="1:26" ht="13" hidden="1" x14ac:dyDescent="0.25">
      <c r="A10124" t="s">
        <v>13232</v>
      </c>
      <c r="B10124" t="s">
        <v>34</v>
      </c>
      <c r="C10124" t="s">
        <v>5</v>
      </c>
      <c r="D10124" s="46">
        <v>0.1</v>
      </c>
      <c r="E10124" s="2">
        <v>42494</v>
      </c>
      <c r="F10124" t="s">
        <v>2056</v>
      </c>
      <c r="G10124" s="16">
        <v>44378</v>
      </c>
      <c r="H10124" s="16">
        <v>44742</v>
      </c>
      <c r="I10124" s="3">
        <v>95.07</v>
      </c>
      <c r="J10124" s="3">
        <v>-58.64</v>
      </c>
      <c r="K10124" s="3">
        <v>36.43</v>
      </c>
      <c r="Q10124" s="29">
        <f t="shared" si="1592"/>
        <v>6</v>
      </c>
      <c r="R10124" s="29">
        <f t="shared" si="1593"/>
        <v>1</v>
      </c>
      <c r="S10124" s="29">
        <f t="shared" si="1594"/>
        <v>26</v>
      </c>
      <c r="T10124" s="30">
        <f t="shared" si="1595"/>
        <v>1</v>
      </c>
      <c r="U10124" s="28">
        <f t="shared" si="1596"/>
        <v>9.5069999999999997</v>
      </c>
      <c r="V10124" t="str">
        <f t="shared" ref="V10124:V10187" si="1597">IF(AND(E10124&gt;=G10124,E10124&lt;=H10124),"Yes","No")</f>
        <v>No</v>
      </c>
      <c r="W10124" t="str">
        <f t="shared" ref="W10124:W10187" si="1598">MONTH(E10124)&amp;"/"&amp;1&amp;"/"&amp;YEAR(E10124)</f>
        <v>5/1/2016</v>
      </c>
      <c r="X10124">
        <f t="shared" ref="X10124:X10187" si="1599">IF(V10124="Yes",(DATEDIF(W10124,H10124+1,"M")/12),1)</f>
        <v>1</v>
      </c>
      <c r="Y10124">
        <f t="shared" ref="Y10124:Y10187" si="1600">I10124*D10124*X10124</f>
        <v>9.5069999999999997</v>
      </c>
      <c r="Z10124" t="str">
        <f t="shared" ref="Z10124:Z10187" si="1601">IF(V10124="Yes",Y10124+J10124,"")</f>
        <v/>
      </c>
    </row>
    <row r="10125" spans="1:26" ht="13" hidden="1" x14ac:dyDescent="0.25">
      <c r="A10125" t="s">
        <v>13233</v>
      </c>
      <c r="B10125" t="s">
        <v>34</v>
      </c>
      <c r="C10125" t="s">
        <v>5</v>
      </c>
      <c r="D10125" s="46">
        <v>0.1</v>
      </c>
      <c r="E10125" s="2">
        <v>42521</v>
      </c>
      <c r="F10125" t="s">
        <v>13234</v>
      </c>
      <c r="G10125" s="16">
        <v>44378</v>
      </c>
      <c r="H10125" s="16">
        <v>44742</v>
      </c>
      <c r="I10125" s="3">
        <v>855.63</v>
      </c>
      <c r="J10125" s="3">
        <v>-527.63</v>
      </c>
      <c r="K10125" s="3">
        <v>328</v>
      </c>
      <c r="Q10125" s="29">
        <f t="shared" si="1592"/>
        <v>6</v>
      </c>
      <c r="R10125" s="29">
        <f t="shared" si="1593"/>
        <v>0</v>
      </c>
      <c r="S10125" s="29">
        <f t="shared" si="1594"/>
        <v>30</v>
      </c>
      <c r="T10125" s="30">
        <f t="shared" si="1595"/>
        <v>1</v>
      </c>
      <c r="U10125" s="28">
        <f t="shared" si="1596"/>
        <v>85.563000000000002</v>
      </c>
      <c r="V10125" t="str">
        <f t="shared" si="1597"/>
        <v>No</v>
      </c>
      <c r="W10125" t="str">
        <f t="shared" si="1598"/>
        <v>5/1/2016</v>
      </c>
      <c r="X10125">
        <f t="shared" si="1599"/>
        <v>1</v>
      </c>
      <c r="Y10125">
        <f t="shared" si="1600"/>
        <v>85.563000000000002</v>
      </c>
      <c r="Z10125" t="str">
        <f t="shared" si="1601"/>
        <v/>
      </c>
    </row>
    <row r="10126" spans="1:26" ht="13" hidden="1" x14ac:dyDescent="0.25">
      <c r="A10126" t="s">
        <v>13235</v>
      </c>
      <c r="B10126" t="s">
        <v>34</v>
      </c>
      <c r="C10126" t="s">
        <v>5</v>
      </c>
      <c r="D10126" s="46">
        <v>0.1</v>
      </c>
      <c r="E10126" s="2">
        <v>42521</v>
      </c>
      <c r="F10126" t="s">
        <v>13234</v>
      </c>
      <c r="G10126" s="16">
        <v>44378</v>
      </c>
      <c r="H10126" s="16">
        <v>44742</v>
      </c>
      <c r="I10126" s="3">
        <v>855.62</v>
      </c>
      <c r="J10126" s="3">
        <v>-527.63</v>
      </c>
      <c r="K10126" s="3">
        <v>327.99</v>
      </c>
      <c r="Q10126" s="29">
        <f t="shared" si="1592"/>
        <v>6</v>
      </c>
      <c r="R10126" s="29">
        <f t="shared" si="1593"/>
        <v>0</v>
      </c>
      <c r="S10126" s="29">
        <f t="shared" si="1594"/>
        <v>30</v>
      </c>
      <c r="T10126" s="30">
        <f t="shared" si="1595"/>
        <v>1</v>
      </c>
      <c r="U10126" s="28">
        <f t="shared" si="1596"/>
        <v>85.562000000000012</v>
      </c>
      <c r="V10126" t="str">
        <f t="shared" si="1597"/>
        <v>No</v>
      </c>
      <c r="W10126" t="str">
        <f t="shared" si="1598"/>
        <v>5/1/2016</v>
      </c>
      <c r="X10126">
        <f t="shared" si="1599"/>
        <v>1</v>
      </c>
      <c r="Y10126">
        <f t="shared" si="1600"/>
        <v>85.562000000000012</v>
      </c>
      <c r="Z10126" t="str">
        <f t="shared" si="1601"/>
        <v/>
      </c>
    </row>
    <row r="10127" spans="1:26" ht="13" hidden="1" x14ac:dyDescent="0.25">
      <c r="A10127" t="s">
        <v>13236</v>
      </c>
      <c r="B10127" t="s">
        <v>34</v>
      </c>
      <c r="C10127" t="s">
        <v>5</v>
      </c>
      <c r="D10127" s="46">
        <v>0.1</v>
      </c>
      <c r="E10127" s="2">
        <v>42521</v>
      </c>
      <c r="F10127" t="s">
        <v>13234</v>
      </c>
      <c r="G10127" s="16">
        <v>44378</v>
      </c>
      <c r="H10127" s="16">
        <v>44742</v>
      </c>
      <c r="I10127" s="3">
        <v>855.62</v>
      </c>
      <c r="J10127" s="3">
        <v>-527.63</v>
      </c>
      <c r="K10127" s="3">
        <v>327.99</v>
      </c>
      <c r="Q10127" s="29">
        <f t="shared" si="1592"/>
        <v>6</v>
      </c>
      <c r="R10127" s="29">
        <f t="shared" si="1593"/>
        <v>0</v>
      </c>
      <c r="S10127" s="29">
        <f t="shared" si="1594"/>
        <v>30</v>
      </c>
      <c r="T10127" s="30">
        <f t="shared" si="1595"/>
        <v>1</v>
      </c>
      <c r="U10127" s="28">
        <f t="shared" si="1596"/>
        <v>85.562000000000012</v>
      </c>
      <c r="V10127" t="str">
        <f t="shared" si="1597"/>
        <v>No</v>
      </c>
      <c r="W10127" t="str">
        <f t="shared" si="1598"/>
        <v>5/1/2016</v>
      </c>
      <c r="X10127">
        <f t="shared" si="1599"/>
        <v>1</v>
      </c>
      <c r="Y10127">
        <f t="shared" si="1600"/>
        <v>85.562000000000012</v>
      </c>
      <c r="Z10127" t="str">
        <f t="shared" si="1601"/>
        <v/>
      </c>
    </row>
    <row r="10128" spans="1:26" ht="13" hidden="1" x14ac:dyDescent="0.25">
      <c r="A10128" t="s">
        <v>13237</v>
      </c>
      <c r="B10128" t="s">
        <v>34</v>
      </c>
      <c r="C10128" t="s">
        <v>5</v>
      </c>
      <c r="D10128" s="46">
        <v>0.1</v>
      </c>
      <c r="E10128" s="2">
        <v>42521</v>
      </c>
      <c r="F10128" t="s">
        <v>13234</v>
      </c>
      <c r="G10128" s="16">
        <v>44378</v>
      </c>
      <c r="H10128" s="16">
        <v>44742</v>
      </c>
      <c r="I10128" s="3">
        <v>855.62</v>
      </c>
      <c r="J10128" s="3">
        <v>-527.63</v>
      </c>
      <c r="K10128" s="3">
        <v>327.99</v>
      </c>
      <c r="Q10128" s="29">
        <f t="shared" si="1592"/>
        <v>6</v>
      </c>
      <c r="R10128" s="29">
        <f t="shared" si="1593"/>
        <v>0</v>
      </c>
      <c r="S10128" s="29">
        <f t="shared" si="1594"/>
        <v>30</v>
      </c>
      <c r="T10128" s="30">
        <f t="shared" si="1595"/>
        <v>1</v>
      </c>
      <c r="U10128" s="28">
        <f t="shared" si="1596"/>
        <v>85.562000000000012</v>
      </c>
      <c r="V10128" t="str">
        <f t="shared" si="1597"/>
        <v>No</v>
      </c>
      <c r="W10128" t="str">
        <f t="shared" si="1598"/>
        <v>5/1/2016</v>
      </c>
      <c r="X10128">
        <f t="shared" si="1599"/>
        <v>1</v>
      </c>
      <c r="Y10128">
        <f t="shared" si="1600"/>
        <v>85.562000000000012</v>
      </c>
      <c r="Z10128" t="str">
        <f t="shared" si="1601"/>
        <v/>
      </c>
    </row>
    <row r="10129" spans="1:26" ht="13" hidden="1" x14ac:dyDescent="0.25">
      <c r="A10129" t="s">
        <v>13238</v>
      </c>
      <c r="B10129" t="s">
        <v>34</v>
      </c>
      <c r="C10129" t="s">
        <v>5</v>
      </c>
      <c r="D10129" s="46">
        <v>0.1</v>
      </c>
      <c r="E10129" s="2">
        <v>42521</v>
      </c>
      <c r="F10129" t="s">
        <v>13234</v>
      </c>
      <c r="G10129" s="16">
        <v>44378</v>
      </c>
      <c r="H10129" s="16">
        <v>44742</v>
      </c>
      <c r="I10129" s="3">
        <v>855.62</v>
      </c>
      <c r="J10129" s="3">
        <v>-527.63</v>
      </c>
      <c r="K10129" s="3">
        <v>327.99</v>
      </c>
      <c r="Q10129" s="29">
        <f t="shared" si="1592"/>
        <v>6</v>
      </c>
      <c r="R10129" s="29">
        <f t="shared" si="1593"/>
        <v>0</v>
      </c>
      <c r="S10129" s="29">
        <f t="shared" si="1594"/>
        <v>30</v>
      </c>
      <c r="T10129" s="30">
        <f t="shared" si="1595"/>
        <v>1</v>
      </c>
      <c r="U10129" s="28">
        <f t="shared" si="1596"/>
        <v>85.562000000000012</v>
      </c>
      <c r="V10129" t="str">
        <f t="shared" si="1597"/>
        <v>No</v>
      </c>
      <c r="W10129" t="str">
        <f t="shared" si="1598"/>
        <v>5/1/2016</v>
      </c>
      <c r="X10129">
        <f t="shared" si="1599"/>
        <v>1</v>
      </c>
      <c r="Y10129">
        <f t="shared" si="1600"/>
        <v>85.562000000000012</v>
      </c>
      <c r="Z10129" t="str">
        <f t="shared" si="1601"/>
        <v/>
      </c>
    </row>
    <row r="10130" spans="1:26" ht="13" hidden="1" x14ac:dyDescent="0.25">
      <c r="A10130" t="s">
        <v>13239</v>
      </c>
      <c r="B10130" t="s">
        <v>34</v>
      </c>
      <c r="C10130" t="s">
        <v>5</v>
      </c>
      <c r="D10130" s="46">
        <v>0.1</v>
      </c>
      <c r="E10130" s="2">
        <v>42494</v>
      </c>
      <c r="F10130" t="s">
        <v>13240</v>
      </c>
      <c r="G10130" s="16">
        <v>44378</v>
      </c>
      <c r="H10130" s="16">
        <v>44742</v>
      </c>
      <c r="I10130" s="3">
        <v>67.2</v>
      </c>
      <c r="J10130" s="3">
        <v>-41.44</v>
      </c>
      <c r="K10130" s="3">
        <v>25.76</v>
      </c>
      <c r="Q10130" s="29">
        <f t="shared" si="1592"/>
        <v>6</v>
      </c>
      <c r="R10130" s="29">
        <f t="shared" si="1593"/>
        <v>1</v>
      </c>
      <c r="S10130" s="29">
        <f t="shared" si="1594"/>
        <v>26</v>
      </c>
      <c r="T10130" s="30">
        <f t="shared" si="1595"/>
        <v>1</v>
      </c>
      <c r="U10130" s="28">
        <f t="shared" si="1596"/>
        <v>6.7200000000000006</v>
      </c>
      <c r="V10130" t="str">
        <f t="shared" si="1597"/>
        <v>No</v>
      </c>
      <c r="W10130" t="str">
        <f t="shared" si="1598"/>
        <v>5/1/2016</v>
      </c>
      <c r="X10130">
        <f t="shared" si="1599"/>
        <v>1</v>
      </c>
      <c r="Y10130">
        <f t="shared" si="1600"/>
        <v>6.7200000000000006</v>
      </c>
      <c r="Z10130" t="str">
        <f t="shared" si="1601"/>
        <v/>
      </c>
    </row>
    <row r="10131" spans="1:26" ht="13" hidden="1" x14ac:dyDescent="0.25">
      <c r="A10131" t="s">
        <v>13241</v>
      </c>
      <c r="B10131" t="s">
        <v>34</v>
      </c>
      <c r="C10131" t="s">
        <v>5</v>
      </c>
      <c r="D10131" s="46">
        <v>0.1</v>
      </c>
      <c r="E10131" s="2">
        <v>42494</v>
      </c>
      <c r="F10131" t="s">
        <v>13240</v>
      </c>
      <c r="G10131" s="16">
        <v>44378</v>
      </c>
      <c r="H10131" s="16">
        <v>44742</v>
      </c>
      <c r="I10131" s="3">
        <v>67.180000000000007</v>
      </c>
      <c r="J10131" s="3">
        <v>-41.43</v>
      </c>
      <c r="K10131" s="3">
        <v>25.75</v>
      </c>
      <c r="Q10131" s="29">
        <f t="shared" si="1592"/>
        <v>6</v>
      </c>
      <c r="R10131" s="29">
        <f t="shared" si="1593"/>
        <v>1</v>
      </c>
      <c r="S10131" s="29">
        <f t="shared" si="1594"/>
        <v>26</v>
      </c>
      <c r="T10131" s="30">
        <f t="shared" si="1595"/>
        <v>1</v>
      </c>
      <c r="U10131" s="28">
        <f t="shared" si="1596"/>
        <v>6.7180000000000009</v>
      </c>
      <c r="V10131" t="str">
        <f t="shared" si="1597"/>
        <v>No</v>
      </c>
      <c r="W10131" t="str">
        <f t="shared" si="1598"/>
        <v>5/1/2016</v>
      </c>
      <c r="X10131">
        <f t="shared" si="1599"/>
        <v>1</v>
      </c>
      <c r="Y10131">
        <f t="shared" si="1600"/>
        <v>6.7180000000000009</v>
      </c>
      <c r="Z10131" t="str">
        <f t="shared" si="1601"/>
        <v/>
      </c>
    </row>
    <row r="10132" spans="1:26" ht="13" hidden="1" x14ac:dyDescent="0.25">
      <c r="A10132" t="s">
        <v>13242</v>
      </c>
      <c r="B10132" t="s">
        <v>34</v>
      </c>
      <c r="C10132" t="s">
        <v>5</v>
      </c>
      <c r="D10132" s="46">
        <v>0.1</v>
      </c>
      <c r="E10132" s="2">
        <v>42494</v>
      </c>
      <c r="F10132" t="s">
        <v>13240</v>
      </c>
      <c r="G10132" s="16">
        <v>44378</v>
      </c>
      <c r="H10132" s="16">
        <v>44742</v>
      </c>
      <c r="I10132" s="3">
        <v>67.180000000000007</v>
      </c>
      <c r="J10132" s="3">
        <v>-41.43</v>
      </c>
      <c r="K10132" s="3">
        <v>25.75</v>
      </c>
      <c r="Q10132" s="29">
        <f t="shared" si="1592"/>
        <v>6</v>
      </c>
      <c r="R10132" s="29">
        <f t="shared" si="1593"/>
        <v>1</v>
      </c>
      <c r="S10132" s="29">
        <f t="shared" si="1594"/>
        <v>26</v>
      </c>
      <c r="T10132" s="30">
        <f t="shared" si="1595"/>
        <v>1</v>
      </c>
      <c r="U10132" s="28">
        <f t="shared" si="1596"/>
        <v>6.7180000000000009</v>
      </c>
      <c r="V10132" t="str">
        <f t="shared" si="1597"/>
        <v>No</v>
      </c>
      <c r="W10132" t="str">
        <f t="shared" si="1598"/>
        <v>5/1/2016</v>
      </c>
      <c r="X10132">
        <f t="shared" si="1599"/>
        <v>1</v>
      </c>
      <c r="Y10132">
        <f t="shared" si="1600"/>
        <v>6.7180000000000009</v>
      </c>
      <c r="Z10132" t="str">
        <f t="shared" si="1601"/>
        <v/>
      </c>
    </row>
    <row r="10133" spans="1:26" ht="13" hidden="1" x14ac:dyDescent="0.25">
      <c r="A10133" t="s">
        <v>13243</v>
      </c>
      <c r="B10133" t="s">
        <v>34</v>
      </c>
      <c r="C10133" t="s">
        <v>5</v>
      </c>
      <c r="D10133" s="46">
        <v>0.1</v>
      </c>
      <c r="E10133" s="2">
        <v>42494</v>
      </c>
      <c r="F10133" t="s">
        <v>13240</v>
      </c>
      <c r="G10133" s="16">
        <v>44378</v>
      </c>
      <c r="H10133" s="16">
        <v>44742</v>
      </c>
      <c r="I10133" s="3">
        <v>67.180000000000007</v>
      </c>
      <c r="J10133" s="3">
        <v>-41.43</v>
      </c>
      <c r="K10133" s="3">
        <v>25.75</v>
      </c>
      <c r="Q10133" s="29">
        <f t="shared" si="1592"/>
        <v>6</v>
      </c>
      <c r="R10133" s="29">
        <f t="shared" si="1593"/>
        <v>1</v>
      </c>
      <c r="S10133" s="29">
        <f t="shared" si="1594"/>
        <v>26</v>
      </c>
      <c r="T10133" s="30">
        <f t="shared" si="1595"/>
        <v>1</v>
      </c>
      <c r="U10133" s="28">
        <f t="shared" si="1596"/>
        <v>6.7180000000000009</v>
      </c>
      <c r="V10133" t="str">
        <f t="shared" si="1597"/>
        <v>No</v>
      </c>
      <c r="W10133" t="str">
        <f t="shared" si="1598"/>
        <v>5/1/2016</v>
      </c>
      <c r="X10133">
        <f t="shared" si="1599"/>
        <v>1</v>
      </c>
      <c r="Y10133">
        <f t="shared" si="1600"/>
        <v>6.7180000000000009</v>
      </c>
      <c r="Z10133" t="str">
        <f t="shared" si="1601"/>
        <v/>
      </c>
    </row>
    <row r="10134" spans="1:26" ht="13" hidden="1" x14ac:dyDescent="0.25">
      <c r="A10134" t="s">
        <v>13244</v>
      </c>
      <c r="B10134" t="s">
        <v>34</v>
      </c>
      <c r="C10134" t="s">
        <v>5</v>
      </c>
      <c r="D10134" s="46">
        <v>0.1</v>
      </c>
      <c r="E10134" s="2">
        <v>42494</v>
      </c>
      <c r="F10134" t="s">
        <v>13240</v>
      </c>
      <c r="G10134" s="16">
        <v>44378</v>
      </c>
      <c r="H10134" s="16">
        <v>44742</v>
      </c>
      <c r="I10134" s="3">
        <v>67.180000000000007</v>
      </c>
      <c r="J10134" s="3">
        <v>-41.43</v>
      </c>
      <c r="K10134" s="3">
        <v>25.75</v>
      </c>
      <c r="Q10134" s="29">
        <f t="shared" si="1592"/>
        <v>6</v>
      </c>
      <c r="R10134" s="29">
        <f t="shared" si="1593"/>
        <v>1</v>
      </c>
      <c r="S10134" s="29">
        <f t="shared" si="1594"/>
        <v>26</v>
      </c>
      <c r="T10134" s="30">
        <f t="shared" si="1595"/>
        <v>1</v>
      </c>
      <c r="U10134" s="28">
        <f t="shared" si="1596"/>
        <v>6.7180000000000009</v>
      </c>
      <c r="V10134" t="str">
        <f t="shared" si="1597"/>
        <v>No</v>
      </c>
      <c r="W10134" t="str">
        <f t="shared" si="1598"/>
        <v>5/1/2016</v>
      </c>
      <c r="X10134">
        <f t="shared" si="1599"/>
        <v>1</v>
      </c>
      <c r="Y10134">
        <f t="shared" si="1600"/>
        <v>6.7180000000000009</v>
      </c>
      <c r="Z10134" t="str">
        <f t="shared" si="1601"/>
        <v/>
      </c>
    </row>
    <row r="10135" spans="1:26" ht="13" hidden="1" x14ac:dyDescent="0.25">
      <c r="A10135" t="s">
        <v>13245</v>
      </c>
      <c r="B10135" t="s">
        <v>34</v>
      </c>
      <c r="C10135" t="s">
        <v>5</v>
      </c>
      <c r="D10135" s="46">
        <v>0.1</v>
      </c>
      <c r="E10135" s="2">
        <v>42494</v>
      </c>
      <c r="F10135" t="s">
        <v>13240</v>
      </c>
      <c r="G10135" s="16">
        <v>44378</v>
      </c>
      <c r="H10135" s="16">
        <v>44742</v>
      </c>
      <c r="I10135" s="3">
        <v>67.180000000000007</v>
      </c>
      <c r="J10135" s="3">
        <v>-41.43</v>
      </c>
      <c r="K10135" s="3">
        <v>25.75</v>
      </c>
      <c r="Q10135" s="29">
        <f t="shared" si="1592"/>
        <v>6</v>
      </c>
      <c r="R10135" s="29">
        <f t="shared" si="1593"/>
        <v>1</v>
      </c>
      <c r="S10135" s="29">
        <f t="shared" si="1594"/>
        <v>26</v>
      </c>
      <c r="T10135" s="30">
        <f t="shared" si="1595"/>
        <v>1</v>
      </c>
      <c r="U10135" s="28">
        <f t="shared" si="1596"/>
        <v>6.7180000000000009</v>
      </c>
      <c r="V10135" t="str">
        <f t="shared" si="1597"/>
        <v>No</v>
      </c>
      <c r="W10135" t="str">
        <f t="shared" si="1598"/>
        <v>5/1/2016</v>
      </c>
      <c r="X10135">
        <f t="shared" si="1599"/>
        <v>1</v>
      </c>
      <c r="Y10135">
        <f t="shared" si="1600"/>
        <v>6.7180000000000009</v>
      </c>
      <c r="Z10135" t="str">
        <f t="shared" si="1601"/>
        <v/>
      </c>
    </row>
    <row r="10136" spans="1:26" ht="13" hidden="1" x14ac:dyDescent="0.25">
      <c r="A10136" t="s">
        <v>13246</v>
      </c>
      <c r="B10136" t="s">
        <v>34</v>
      </c>
      <c r="C10136" t="s">
        <v>5</v>
      </c>
      <c r="D10136" s="46">
        <v>0.1</v>
      </c>
      <c r="E10136" s="2">
        <v>42494</v>
      </c>
      <c r="F10136" t="s">
        <v>13240</v>
      </c>
      <c r="G10136" s="16">
        <v>44378</v>
      </c>
      <c r="H10136" s="16">
        <v>44742</v>
      </c>
      <c r="I10136" s="3">
        <v>67.180000000000007</v>
      </c>
      <c r="J10136" s="3">
        <v>-41.43</v>
      </c>
      <c r="K10136" s="3">
        <v>25.75</v>
      </c>
      <c r="Q10136" s="29">
        <f t="shared" si="1592"/>
        <v>6</v>
      </c>
      <c r="R10136" s="29">
        <f t="shared" si="1593"/>
        <v>1</v>
      </c>
      <c r="S10136" s="29">
        <f t="shared" si="1594"/>
        <v>26</v>
      </c>
      <c r="T10136" s="30">
        <f t="shared" si="1595"/>
        <v>1</v>
      </c>
      <c r="U10136" s="28">
        <f t="shared" si="1596"/>
        <v>6.7180000000000009</v>
      </c>
      <c r="V10136" t="str">
        <f t="shared" si="1597"/>
        <v>No</v>
      </c>
      <c r="W10136" t="str">
        <f t="shared" si="1598"/>
        <v>5/1/2016</v>
      </c>
      <c r="X10136">
        <f t="shared" si="1599"/>
        <v>1</v>
      </c>
      <c r="Y10136">
        <f t="shared" si="1600"/>
        <v>6.7180000000000009</v>
      </c>
      <c r="Z10136" t="str">
        <f t="shared" si="1601"/>
        <v/>
      </c>
    </row>
    <row r="10137" spans="1:26" ht="13" hidden="1" x14ac:dyDescent="0.25">
      <c r="A10137" t="s">
        <v>13247</v>
      </c>
      <c r="B10137" t="s">
        <v>34</v>
      </c>
      <c r="C10137" t="s">
        <v>5</v>
      </c>
      <c r="D10137" s="46">
        <v>0.1</v>
      </c>
      <c r="E10137" s="2">
        <v>42494</v>
      </c>
      <c r="F10137" t="s">
        <v>13240</v>
      </c>
      <c r="G10137" s="16">
        <v>44378</v>
      </c>
      <c r="H10137" s="16">
        <v>44742</v>
      </c>
      <c r="I10137" s="3">
        <v>67.180000000000007</v>
      </c>
      <c r="J10137" s="3">
        <v>-41.43</v>
      </c>
      <c r="K10137" s="3">
        <v>25.75</v>
      </c>
      <c r="Q10137" s="29">
        <f t="shared" si="1592"/>
        <v>6</v>
      </c>
      <c r="R10137" s="29">
        <f t="shared" si="1593"/>
        <v>1</v>
      </c>
      <c r="S10137" s="29">
        <f t="shared" si="1594"/>
        <v>26</v>
      </c>
      <c r="T10137" s="30">
        <f t="shared" si="1595"/>
        <v>1</v>
      </c>
      <c r="U10137" s="28">
        <f t="shared" si="1596"/>
        <v>6.7180000000000009</v>
      </c>
      <c r="V10137" t="str">
        <f t="shared" si="1597"/>
        <v>No</v>
      </c>
      <c r="W10137" t="str">
        <f t="shared" si="1598"/>
        <v>5/1/2016</v>
      </c>
      <c r="X10137">
        <f t="shared" si="1599"/>
        <v>1</v>
      </c>
      <c r="Y10137">
        <f t="shared" si="1600"/>
        <v>6.7180000000000009</v>
      </c>
      <c r="Z10137" t="str">
        <f t="shared" si="1601"/>
        <v/>
      </c>
    </row>
    <row r="10138" spans="1:26" ht="13" hidden="1" x14ac:dyDescent="0.25">
      <c r="A10138" t="s">
        <v>13248</v>
      </c>
      <c r="B10138" t="s">
        <v>34</v>
      </c>
      <c r="C10138" t="s">
        <v>5</v>
      </c>
      <c r="D10138" s="46">
        <v>0.1</v>
      </c>
      <c r="E10138" s="2">
        <v>42494</v>
      </c>
      <c r="F10138" t="s">
        <v>13240</v>
      </c>
      <c r="G10138" s="16">
        <v>44378</v>
      </c>
      <c r="H10138" s="16">
        <v>44742</v>
      </c>
      <c r="I10138" s="3">
        <v>67.180000000000007</v>
      </c>
      <c r="J10138" s="3">
        <v>-41.43</v>
      </c>
      <c r="K10138" s="3">
        <v>25.75</v>
      </c>
      <c r="Q10138" s="29">
        <f t="shared" si="1592"/>
        <v>6</v>
      </c>
      <c r="R10138" s="29">
        <f t="shared" si="1593"/>
        <v>1</v>
      </c>
      <c r="S10138" s="29">
        <f t="shared" si="1594"/>
        <v>26</v>
      </c>
      <c r="T10138" s="30">
        <f t="shared" si="1595"/>
        <v>1</v>
      </c>
      <c r="U10138" s="28">
        <f t="shared" si="1596"/>
        <v>6.7180000000000009</v>
      </c>
      <c r="V10138" t="str">
        <f t="shared" si="1597"/>
        <v>No</v>
      </c>
      <c r="W10138" t="str">
        <f t="shared" si="1598"/>
        <v>5/1/2016</v>
      </c>
      <c r="X10138">
        <f t="shared" si="1599"/>
        <v>1</v>
      </c>
      <c r="Y10138">
        <f t="shared" si="1600"/>
        <v>6.7180000000000009</v>
      </c>
      <c r="Z10138" t="str">
        <f t="shared" si="1601"/>
        <v/>
      </c>
    </row>
    <row r="10139" spans="1:26" ht="13" hidden="1" x14ac:dyDescent="0.25">
      <c r="A10139" t="s">
        <v>13249</v>
      </c>
      <c r="B10139" t="s">
        <v>34</v>
      </c>
      <c r="C10139" t="s">
        <v>5</v>
      </c>
      <c r="D10139" s="46">
        <v>0.1</v>
      </c>
      <c r="E10139" s="2">
        <v>42494</v>
      </c>
      <c r="F10139" t="s">
        <v>13240</v>
      </c>
      <c r="G10139" s="16">
        <v>44378</v>
      </c>
      <c r="H10139" s="16">
        <v>44742</v>
      </c>
      <c r="I10139" s="3">
        <v>67.180000000000007</v>
      </c>
      <c r="J10139" s="3">
        <v>-41.43</v>
      </c>
      <c r="K10139" s="3">
        <v>25.75</v>
      </c>
      <c r="Q10139" s="29">
        <f t="shared" si="1592"/>
        <v>6</v>
      </c>
      <c r="R10139" s="29">
        <f t="shared" si="1593"/>
        <v>1</v>
      </c>
      <c r="S10139" s="29">
        <f t="shared" si="1594"/>
        <v>26</v>
      </c>
      <c r="T10139" s="30">
        <f t="shared" si="1595"/>
        <v>1</v>
      </c>
      <c r="U10139" s="28">
        <f t="shared" si="1596"/>
        <v>6.7180000000000009</v>
      </c>
      <c r="V10139" t="str">
        <f t="shared" si="1597"/>
        <v>No</v>
      </c>
      <c r="W10139" t="str">
        <f t="shared" si="1598"/>
        <v>5/1/2016</v>
      </c>
      <c r="X10139">
        <f t="shared" si="1599"/>
        <v>1</v>
      </c>
      <c r="Y10139">
        <f t="shared" si="1600"/>
        <v>6.7180000000000009</v>
      </c>
      <c r="Z10139" t="str">
        <f t="shared" si="1601"/>
        <v/>
      </c>
    </row>
    <row r="10140" spans="1:26" ht="13" hidden="1" x14ac:dyDescent="0.25">
      <c r="A10140" t="s">
        <v>13250</v>
      </c>
      <c r="B10140" t="s">
        <v>34</v>
      </c>
      <c r="C10140" t="s">
        <v>5</v>
      </c>
      <c r="D10140" s="46">
        <v>0.1</v>
      </c>
      <c r="E10140" s="2">
        <v>42547</v>
      </c>
      <c r="F10140" t="s">
        <v>13251</v>
      </c>
      <c r="G10140" s="16">
        <v>44378</v>
      </c>
      <c r="H10140" s="16">
        <v>44742</v>
      </c>
      <c r="I10140" s="3">
        <v>10638.61</v>
      </c>
      <c r="J10140" s="3">
        <v>-6471.82</v>
      </c>
      <c r="K10140" s="3">
        <v>4166.79</v>
      </c>
      <c r="Q10140" s="29">
        <f t="shared" si="1592"/>
        <v>6</v>
      </c>
      <c r="R10140" s="29">
        <f t="shared" si="1593"/>
        <v>0</v>
      </c>
      <c r="S10140" s="29">
        <f t="shared" si="1594"/>
        <v>4</v>
      </c>
      <c r="T10140" s="30">
        <f t="shared" si="1595"/>
        <v>1</v>
      </c>
      <c r="U10140" s="28">
        <f t="shared" si="1596"/>
        <v>1063.8610000000001</v>
      </c>
      <c r="V10140" t="str">
        <f t="shared" si="1597"/>
        <v>No</v>
      </c>
      <c r="W10140" t="str">
        <f t="shared" si="1598"/>
        <v>6/1/2016</v>
      </c>
      <c r="X10140">
        <f t="shared" si="1599"/>
        <v>1</v>
      </c>
      <c r="Y10140">
        <f t="shared" si="1600"/>
        <v>1063.8610000000001</v>
      </c>
      <c r="Z10140" t="str">
        <f t="shared" si="1601"/>
        <v/>
      </c>
    </row>
    <row r="10141" spans="1:26" ht="13" hidden="1" x14ac:dyDescent="0.25">
      <c r="A10141" t="s">
        <v>2498</v>
      </c>
      <c r="B10141" t="s">
        <v>34</v>
      </c>
      <c r="C10141" t="s">
        <v>5</v>
      </c>
      <c r="D10141" s="46">
        <v>0.1</v>
      </c>
      <c r="E10141" s="2">
        <v>42817</v>
      </c>
      <c r="F10141" t="s">
        <v>13252</v>
      </c>
      <c r="G10141" s="16">
        <v>44378</v>
      </c>
      <c r="H10141" s="16">
        <v>44742</v>
      </c>
      <c r="I10141" s="3">
        <v>498.5</v>
      </c>
      <c r="J10141" s="3">
        <v>-265.87</v>
      </c>
      <c r="K10141" s="3">
        <v>232.63</v>
      </c>
      <c r="Q10141" s="29">
        <f t="shared" si="1592"/>
        <v>5</v>
      </c>
      <c r="R10141" s="29">
        <f t="shared" si="1593"/>
        <v>3</v>
      </c>
      <c r="S10141" s="29">
        <f t="shared" si="1594"/>
        <v>7</v>
      </c>
      <c r="T10141" s="30">
        <f t="shared" si="1595"/>
        <v>1</v>
      </c>
      <c r="U10141" s="28">
        <f t="shared" si="1596"/>
        <v>49.85</v>
      </c>
      <c r="V10141" t="str">
        <f t="shared" si="1597"/>
        <v>No</v>
      </c>
      <c r="W10141" t="str">
        <f t="shared" si="1598"/>
        <v>3/1/2017</v>
      </c>
      <c r="X10141">
        <f t="shared" si="1599"/>
        <v>1</v>
      </c>
      <c r="Y10141">
        <f t="shared" si="1600"/>
        <v>49.85</v>
      </c>
      <c r="Z10141" t="str">
        <f t="shared" si="1601"/>
        <v/>
      </c>
    </row>
    <row r="10142" spans="1:26" ht="13" hidden="1" x14ac:dyDescent="0.25">
      <c r="A10142" t="s">
        <v>2500</v>
      </c>
      <c r="B10142" t="s">
        <v>34</v>
      </c>
      <c r="C10142" t="s">
        <v>5</v>
      </c>
      <c r="D10142" s="46">
        <v>0.1</v>
      </c>
      <c r="E10142" s="2">
        <v>42817</v>
      </c>
      <c r="F10142" t="s">
        <v>13252</v>
      </c>
      <c r="G10142" s="16">
        <v>44378</v>
      </c>
      <c r="H10142" s="16">
        <v>44742</v>
      </c>
      <c r="I10142" s="3">
        <v>498.5</v>
      </c>
      <c r="J10142" s="3">
        <v>-265.87</v>
      </c>
      <c r="K10142" s="3">
        <v>232.63</v>
      </c>
      <c r="Q10142" s="29">
        <f t="shared" si="1592"/>
        <v>5</v>
      </c>
      <c r="R10142" s="29">
        <f t="shared" si="1593"/>
        <v>3</v>
      </c>
      <c r="S10142" s="29">
        <f t="shared" si="1594"/>
        <v>7</v>
      </c>
      <c r="T10142" s="30">
        <f t="shared" si="1595"/>
        <v>1</v>
      </c>
      <c r="U10142" s="28">
        <f t="shared" si="1596"/>
        <v>49.85</v>
      </c>
      <c r="V10142" t="str">
        <f t="shared" si="1597"/>
        <v>No</v>
      </c>
      <c r="W10142" t="str">
        <f t="shared" si="1598"/>
        <v>3/1/2017</v>
      </c>
      <c r="X10142">
        <f t="shared" si="1599"/>
        <v>1</v>
      </c>
      <c r="Y10142">
        <f t="shared" si="1600"/>
        <v>49.85</v>
      </c>
      <c r="Z10142" t="str">
        <f t="shared" si="1601"/>
        <v/>
      </c>
    </row>
    <row r="10143" spans="1:26" ht="13" hidden="1" x14ac:dyDescent="0.25">
      <c r="A10143" t="s">
        <v>2501</v>
      </c>
      <c r="B10143" t="s">
        <v>34</v>
      </c>
      <c r="C10143" t="s">
        <v>5</v>
      </c>
      <c r="D10143" s="46">
        <v>0.1</v>
      </c>
      <c r="E10143" s="2">
        <v>42817</v>
      </c>
      <c r="F10143" t="s">
        <v>13252</v>
      </c>
      <c r="G10143" s="16">
        <v>44378</v>
      </c>
      <c r="H10143" s="16">
        <v>44742</v>
      </c>
      <c r="I10143" s="3">
        <v>498.5</v>
      </c>
      <c r="J10143" s="3">
        <v>-265.87</v>
      </c>
      <c r="K10143" s="3">
        <v>232.63</v>
      </c>
      <c r="Q10143" s="29">
        <f t="shared" si="1592"/>
        <v>5</v>
      </c>
      <c r="R10143" s="29">
        <f t="shared" si="1593"/>
        <v>3</v>
      </c>
      <c r="S10143" s="29">
        <f t="shared" si="1594"/>
        <v>7</v>
      </c>
      <c r="T10143" s="30">
        <f t="shared" si="1595"/>
        <v>1</v>
      </c>
      <c r="U10143" s="28">
        <f t="shared" si="1596"/>
        <v>49.85</v>
      </c>
      <c r="V10143" t="str">
        <f t="shared" si="1597"/>
        <v>No</v>
      </c>
      <c r="W10143" t="str">
        <f t="shared" si="1598"/>
        <v>3/1/2017</v>
      </c>
      <c r="X10143">
        <f t="shared" si="1599"/>
        <v>1</v>
      </c>
      <c r="Y10143">
        <f t="shared" si="1600"/>
        <v>49.85</v>
      </c>
      <c r="Z10143" t="str">
        <f t="shared" si="1601"/>
        <v/>
      </c>
    </row>
    <row r="10144" spans="1:26" ht="13" hidden="1" x14ac:dyDescent="0.25">
      <c r="A10144" t="s">
        <v>2502</v>
      </c>
      <c r="B10144" t="s">
        <v>34</v>
      </c>
      <c r="C10144" t="s">
        <v>5</v>
      </c>
      <c r="D10144" s="46">
        <v>0.1</v>
      </c>
      <c r="E10144" s="2">
        <v>42817</v>
      </c>
      <c r="F10144" t="s">
        <v>13252</v>
      </c>
      <c r="G10144" s="16">
        <v>44378</v>
      </c>
      <c r="H10144" s="16">
        <v>44742</v>
      </c>
      <c r="I10144" s="3">
        <v>498.5</v>
      </c>
      <c r="J10144" s="3">
        <v>-265.87</v>
      </c>
      <c r="K10144" s="3">
        <v>232.63</v>
      </c>
      <c r="Q10144" s="29">
        <f t="shared" si="1592"/>
        <v>5</v>
      </c>
      <c r="R10144" s="29">
        <f t="shared" si="1593"/>
        <v>3</v>
      </c>
      <c r="S10144" s="29">
        <f t="shared" si="1594"/>
        <v>7</v>
      </c>
      <c r="T10144" s="30">
        <f t="shared" si="1595"/>
        <v>1</v>
      </c>
      <c r="U10144" s="28">
        <f t="shared" si="1596"/>
        <v>49.85</v>
      </c>
      <c r="V10144" t="str">
        <f t="shared" si="1597"/>
        <v>No</v>
      </c>
      <c r="W10144" t="str">
        <f t="shared" si="1598"/>
        <v>3/1/2017</v>
      </c>
      <c r="X10144">
        <f t="shared" si="1599"/>
        <v>1</v>
      </c>
      <c r="Y10144">
        <f t="shared" si="1600"/>
        <v>49.85</v>
      </c>
      <c r="Z10144" t="str">
        <f t="shared" si="1601"/>
        <v/>
      </c>
    </row>
    <row r="10145" spans="1:26" ht="13" hidden="1" x14ac:dyDescent="0.25">
      <c r="A10145" t="s">
        <v>2503</v>
      </c>
      <c r="B10145" t="s">
        <v>34</v>
      </c>
      <c r="C10145" t="s">
        <v>5</v>
      </c>
      <c r="D10145" s="46">
        <v>0.1</v>
      </c>
      <c r="E10145" s="2">
        <v>42817</v>
      </c>
      <c r="F10145" t="s">
        <v>13252</v>
      </c>
      <c r="G10145" s="16">
        <v>44378</v>
      </c>
      <c r="H10145" s="16">
        <v>44742</v>
      </c>
      <c r="I10145" s="3">
        <v>498.5</v>
      </c>
      <c r="J10145" s="3">
        <v>-265.87</v>
      </c>
      <c r="K10145" s="3">
        <v>232.63</v>
      </c>
      <c r="Q10145" s="29">
        <f t="shared" si="1592"/>
        <v>5</v>
      </c>
      <c r="R10145" s="29">
        <f t="shared" si="1593"/>
        <v>3</v>
      </c>
      <c r="S10145" s="29">
        <f t="shared" si="1594"/>
        <v>7</v>
      </c>
      <c r="T10145" s="30">
        <f t="shared" si="1595"/>
        <v>1</v>
      </c>
      <c r="U10145" s="28">
        <f t="shared" si="1596"/>
        <v>49.85</v>
      </c>
      <c r="V10145" t="str">
        <f t="shared" si="1597"/>
        <v>No</v>
      </c>
      <c r="W10145" t="str">
        <f t="shared" si="1598"/>
        <v>3/1/2017</v>
      </c>
      <c r="X10145">
        <f t="shared" si="1599"/>
        <v>1</v>
      </c>
      <c r="Y10145">
        <f t="shared" si="1600"/>
        <v>49.85</v>
      </c>
      <c r="Z10145" t="str">
        <f t="shared" si="1601"/>
        <v/>
      </c>
    </row>
    <row r="10146" spans="1:26" ht="13" hidden="1" x14ac:dyDescent="0.25">
      <c r="A10146" t="s">
        <v>2504</v>
      </c>
      <c r="B10146" t="s">
        <v>34</v>
      </c>
      <c r="C10146" t="s">
        <v>5</v>
      </c>
      <c r="D10146" s="46">
        <v>0.1</v>
      </c>
      <c r="E10146" s="2">
        <v>42817</v>
      </c>
      <c r="F10146" t="s">
        <v>13252</v>
      </c>
      <c r="G10146" s="16">
        <v>44378</v>
      </c>
      <c r="H10146" s="16">
        <v>44742</v>
      </c>
      <c r="I10146" s="3">
        <v>498.5</v>
      </c>
      <c r="J10146" s="3">
        <v>-265.87</v>
      </c>
      <c r="K10146" s="3">
        <v>232.63</v>
      </c>
      <c r="Q10146" s="29">
        <f t="shared" si="1592"/>
        <v>5</v>
      </c>
      <c r="R10146" s="29">
        <f t="shared" si="1593"/>
        <v>3</v>
      </c>
      <c r="S10146" s="29">
        <f t="shared" si="1594"/>
        <v>7</v>
      </c>
      <c r="T10146" s="30">
        <f t="shared" si="1595"/>
        <v>1</v>
      </c>
      <c r="U10146" s="28">
        <f t="shared" si="1596"/>
        <v>49.85</v>
      </c>
      <c r="V10146" t="str">
        <f t="shared" si="1597"/>
        <v>No</v>
      </c>
      <c r="W10146" t="str">
        <f t="shared" si="1598"/>
        <v>3/1/2017</v>
      </c>
      <c r="X10146">
        <f t="shared" si="1599"/>
        <v>1</v>
      </c>
      <c r="Y10146">
        <f t="shared" si="1600"/>
        <v>49.85</v>
      </c>
      <c r="Z10146" t="str">
        <f t="shared" si="1601"/>
        <v/>
      </c>
    </row>
    <row r="10147" spans="1:26" ht="13" hidden="1" x14ac:dyDescent="0.25">
      <c r="A10147" t="s">
        <v>2506</v>
      </c>
      <c r="B10147" t="s">
        <v>34</v>
      </c>
      <c r="C10147" t="s">
        <v>5</v>
      </c>
      <c r="D10147" s="46">
        <v>0.1</v>
      </c>
      <c r="E10147" s="2">
        <v>42817</v>
      </c>
      <c r="F10147" t="s">
        <v>13252</v>
      </c>
      <c r="G10147" s="16">
        <v>44378</v>
      </c>
      <c r="H10147" s="16">
        <v>44742</v>
      </c>
      <c r="I10147" s="3">
        <v>498.5</v>
      </c>
      <c r="J10147" s="3">
        <v>-265.87</v>
      </c>
      <c r="K10147" s="3">
        <v>232.63</v>
      </c>
      <c r="Q10147" s="29">
        <f t="shared" si="1592"/>
        <v>5</v>
      </c>
      <c r="R10147" s="29">
        <f t="shared" si="1593"/>
        <v>3</v>
      </c>
      <c r="S10147" s="29">
        <f t="shared" si="1594"/>
        <v>7</v>
      </c>
      <c r="T10147" s="30">
        <f t="shared" si="1595"/>
        <v>1</v>
      </c>
      <c r="U10147" s="28">
        <f t="shared" si="1596"/>
        <v>49.85</v>
      </c>
      <c r="V10147" t="str">
        <f t="shared" si="1597"/>
        <v>No</v>
      </c>
      <c r="W10147" t="str">
        <f t="shared" si="1598"/>
        <v>3/1/2017</v>
      </c>
      <c r="X10147">
        <f t="shared" si="1599"/>
        <v>1</v>
      </c>
      <c r="Y10147">
        <f t="shared" si="1600"/>
        <v>49.85</v>
      </c>
      <c r="Z10147" t="str">
        <f t="shared" si="1601"/>
        <v/>
      </c>
    </row>
    <row r="10148" spans="1:26" ht="13" hidden="1" x14ac:dyDescent="0.25">
      <c r="A10148" t="s">
        <v>2508</v>
      </c>
      <c r="B10148" t="s">
        <v>34</v>
      </c>
      <c r="C10148" t="s">
        <v>5</v>
      </c>
      <c r="D10148" s="46">
        <v>0.1</v>
      </c>
      <c r="E10148" s="2">
        <v>42817</v>
      </c>
      <c r="F10148" t="s">
        <v>13252</v>
      </c>
      <c r="G10148" s="16">
        <v>44378</v>
      </c>
      <c r="H10148" s="16">
        <v>44742</v>
      </c>
      <c r="I10148" s="3">
        <v>498.5</v>
      </c>
      <c r="J10148" s="3">
        <v>-265.87</v>
      </c>
      <c r="K10148" s="3">
        <v>232.63</v>
      </c>
      <c r="Q10148" s="29">
        <f t="shared" si="1592"/>
        <v>5</v>
      </c>
      <c r="R10148" s="29">
        <f t="shared" si="1593"/>
        <v>3</v>
      </c>
      <c r="S10148" s="29">
        <f t="shared" si="1594"/>
        <v>7</v>
      </c>
      <c r="T10148" s="30">
        <f t="shared" si="1595"/>
        <v>1</v>
      </c>
      <c r="U10148" s="28">
        <f t="shared" si="1596"/>
        <v>49.85</v>
      </c>
      <c r="V10148" t="str">
        <f t="shared" si="1597"/>
        <v>No</v>
      </c>
      <c r="W10148" t="str">
        <f t="shared" si="1598"/>
        <v>3/1/2017</v>
      </c>
      <c r="X10148">
        <f t="shared" si="1599"/>
        <v>1</v>
      </c>
      <c r="Y10148">
        <f t="shared" si="1600"/>
        <v>49.85</v>
      </c>
      <c r="Z10148" t="str">
        <f t="shared" si="1601"/>
        <v/>
      </c>
    </row>
    <row r="10149" spans="1:26" ht="13" hidden="1" x14ac:dyDescent="0.25">
      <c r="A10149" t="s">
        <v>2510</v>
      </c>
      <c r="B10149" t="s">
        <v>34</v>
      </c>
      <c r="C10149" t="s">
        <v>5</v>
      </c>
      <c r="D10149" s="46">
        <v>0.1</v>
      </c>
      <c r="E10149" s="2">
        <v>42817</v>
      </c>
      <c r="F10149" t="s">
        <v>13252</v>
      </c>
      <c r="G10149" s="16">
        <v>44378</v>
      </c>
      <c r="H10149" s="16">
        <v>44742</v>
      </c>
      <c r="I10149" s="3">
        <v>498.5</v>
      </c>
      <c r="J10149" s="3">
        <v>-265.87</v>
      </c>
      <c r="K10149" s="3">
        <v>232.63</v>
      </c>
      <c r="Q10149" s="29">
        <f t="shared" si="1592"/>
        <v>5</v>
      </c>
      <c r="R10149" s="29">
        <f t="shared" si="1593"/>
        <v>3</v>
      </c>
      <c r="S10149" s="29">
        <f t="shared" si="1594"/>
        <v>7</v>
      </c>
      <c r="T10149" s="30">
        <f t="shared" si="1595"/>
        <v>1</v>
      </c>
      <c r="U10149" s="28">
        <f t="shared" si="1596"/>
        <v>49.85</v>
      </c>
      <c r="V10149" t="str">
        <f t="shared" si="1597"/>
        <v>No</v>
      </c>
      <c r="W10149" t="str">
        <f t="shared" si="1598"/>
        <v>3/1/2017</v>
      </c>
      <c r="X10149">
        <f t="shared" si="1599"/>
        <v>1</v>
      </c>
      <c r="Y10149">
        <f t="shared" si="1600"/>
        <v>49.85</v>
      </c>
      <c r="Z10149" t="str">
        <f t="shared" si="1601"/>
        <v/>
      </c>
    </row>
    <row r="10150" spans="1:26" ht="13" hidden="1" x14ac:dyDescent="0.25">
      <c r="A10150" t="s">
        <v>3498</v>
      </c>
      <c r="B10150" t="s">
        <v>34</v>
      </c>
      <c r="C10150" t="s">
        <v>5</v>
      </c>
      <c r="D10150" s="46">
        <v>0.1</v>
      </c>
      <c r="E10150" s="2">
        <v>42817</v>
      </c>
      <c r="F10150" t="s">
        <v>13252</v>
      </c>
      <c r="G10150" s="16">
        <v>44378</v>
      </c>
      <c r="H10150" s="16">
        <v>44742</v>
      </c>
      <c r="I10150" s="3">
        <v>498.5</v>
      </c>
      <c r="J10150" s="3">
        <v>-265.87</v>
      </c>
      <c r="K10150" s="3">
        <v>232.63</v>
      </c>
      <c r="Q10150" s="29">
        <f t="shared" si="1592"/>
        <v>5</v>
      </c>
      <c r="R10150" s="29">
        <f t="shared" si="1593"/>
        <v>3</v>
      </c>
      <c r="S10150" s="29">
        <f t="shared" si="1594"/>
        <v>7</v>
      </c>
      <c r="T10150" s="30">
        <f t="shared" si="1595"/>
        <v>1</v>
      </c>
      <c r="U10150" s="28">
        <f t="shared" si="1596"/>
        <v>49.85</v>
      </c>
      <c r="V10150" t="str">
        <f t="shared" si="1597"/>
        <v>No</v>
      </c>
      <c r="W10150" t="str">
        <f t="shared" si="1598"/>
        <v>3/1/2017</v>
      </c>
      <c r="X10150">
        <f t="shared" si="1599"/>
        <v>1</v>
      </c>
      <c r="Y10150">
        <f t="shared" si="1600"/>
        <v>49.85</v>
      </c>
      <c r="Z10150" t="str">
        <f t="shared" si="1601"/>
        <v/>
      </c>
    </row>
    <row r="10151" spans="1:26" ht="13" hidden="1" x14ac:dyDescent="0.25">
      <c r="A10151" t="s">
        <v>3500</v>
      </c>
      <c r="B10151" t="s">
        <v>34</v>
      </c>
      <c r="C10151" t="s">
        <v>5</v>
      </c>
      <c r="D10151" s="46">
        <v>0.1</v>
      </c>
      <c r="E10151" s="2">
        <v>42817</v>
      </c>
      <c r="F10151" t="s">
        <v>13252</v>
      </c>
      <c r="G10151" s="16">
        <v>44378</v>
      </c>
      <c r="H10151" s="16">
        <v>44742</v>
      </c>
      <c r="I10151" s="3">
        <v>498.5</v>
      </c>
      <c r="J10151" s="3">
        <v>-265.87</v>
      </c>
      <c r="K10151" s="3">
        <v>232.63</v>
      </c>
      <c r="Q10151" s="29">
        <f t="shared" si="1592"/>
        <v>5</v>
      </c>
      <c r="R10151" s="29">
        <f t="shared" si="1593"/>
        <v>3</v>
      </c>
      <c r="S10151" s="29">
        <f t="shared" si="1594"/>
        <v>7</v>
      </c>
      <c r="T10151" s="30">
        <f t="shared" si="1595"/>
        <v>1</v>
      </c>
      <c r="U10151" s="28">
        <f t="shared" si="1596"/>
        <v>49.85</v>
      </c>
      <c r="V10151" t="str">
        <f t="shared" si="1597"/>
        <v>No</v>
      </c>
      <c r="W10151" t="str">
        <f t="shared" si="1598"/>
        <v>3/1/2017</v>
      </c>
      <c r="X10151">
        <f t="shared" si="1599"/>
        <v>1</v>
      </c>
      <c r="Y10151">
        <f t="shared" si="1600"/>
        <v>49.85</v>
      </c>
      <c r="Z10151" t="str">
        <f t="shared" si="1601"/>
        <v/>
      </c>
    </row>
    <row r="10152" spans="1:26" ht="13" hidden="1" x14ac:dyDescent="0.25">
      <c r="A10152" t="s">
        <v>3502</v>
      </c>
      <c r="B10152" t="s">
        <v>34</v>
      </c>
      <c r="C10152" t="s">
        <v>5</v>
      </c>
      <c r="D10152" s="46">
        <v>0.1</v>
      </c>
      <c r="E10152" s="2">
        <v>42817</v>
      </c>
      <c r="F10152" t="s">
        <v>13252</v>
      </c>
      <c r="G10152" s="16">
        <v>44378</v>
      </c>
      <c r="H10152" s="16">
        <v>44742</v>
      </c>
      <c r="I10152" s="3">
        <v>498.55</v>
      </c>
      <c r="J10152" s="3">
        <v>-265.91000000000003</v>
      </c>
      <c r="K10152" s="3">
        <v>232.64</v>
      </c>
      <c r="Q10152" s="29">
        <f t="shared" si="1592"/>
        <v>5</v>
      </c>
      <c r="R10152" s="29">
        <f t="shared" si="1593"/>
        <v>3</v>
      </c>
      <c r="S10152" s="29">
        <f t="shared" si="1594"/>
        <v>7</v>
      </c>
      <c r="T10152" s="30">
        <f t="shared" si="1595"/>
        <v>1</v>
      </c>
      <c r="U10152" s="28">
        <f t="shared" si="1596"/>
        <v>49.855000000000004</v>
      </c>
      <c r="V10152" t="str">
        <f t="shared" si="1597"/>
        <v>No</v>
      </c>
      <c r="W10152" t="str">
        <f t="shared" si="1598"/>
        <v>3/1/2017</v>
      </c>
      <c r="X10152">
        <f t="shared" si="1599"/>
        <v>1</v>
      </c>
      <c r="Y10152">
        <f t="shared" si="1600"/>
        <v>49.855000000000004</v>
      </c>
      <c r="Z10152" t="str">
        <f t="shared" si="1601"/>
        <v/>
      </c>
    </row>
    <row r="10153" spans="1:26" ht="13" hidden="1" x14ac:dyDescent="0.25">
      <c r="A10153" t="s">
        <v>3504</v>
      </c>
      <c r="B10153" t="s">
        <v>34</v>
      </c>
      <c r="C10153" t="s">
        <v>5</v>
      </c>
      <c r="D10153" s="46">
        <v>0.1</v>
      </c>
      <c r="E10153" s="2">
        <v>42825</v>
      </c>
      <c r="F10153" t="s">
        <v>13253</v>
      </c>
      <c r="G10153" s="16">
        <v>44378</v>
      </c>
      <c r="H10153" s="16">
        <v>44742</v>
      </c>
      <c r="I10153" s="3">
        <v>155.78</v>
      </c>
      <c r="J10153" s="3">
        <v>-83.09</v>
      </c>
      <c r="K10153" s="3">
        <v>72.69</v>
      </c>
      <c r="Q10153" s="29">
        <f t="shared" si="1592"/>
        <v>5</v>
      </c>
      <c r="R10153" s="29">
        <f t="shared" si="1593"/>
        <v>2</v>
      </c>
      <c r="S10153" s="29">
        <f t="shared" si="1594"/>
        <v>30</v>
      </c>
      <c r="T10153" s="30">
        <f t="shared" si="1595"/>
        <v>1</v>
      </c>
      <c r="U10153" s="28">
        <f t="shared" si="1596"/>
        <v>15.578000000000001</v>
      </c>
      <c r="V10153" t="str">
        <f t="shared" si="1597"/>
        <v>No</v>
      </c>
      <c r="W10153" t="str">
        <f t="shared" si="1598"/>
        <v>3/1/2017</v>
      </c>
      <c r="X10153">
        <f t="shared" si="1599"/>
        <v>1</v>
      </c>
      <c r="Y10153">
        <f t="shared" si="1600"/>
        <v>15.578000000000001</v>
      </c>
      <c r="Z10153" t="str">
        <f t="shared" si="1601"/>
        <v/>
      </c>
    </row>
    <row r="10154" spans="1:26" ht="13" hidden="1" x14ac:dyDescent="0.25">
      <c r="A10154" t="s">
        <v>3506</v>
      </c>
      <c r="B10154" t="s">
        <v>34</v>
      </c>
      <c r="C10154" t="s">
        <v>5</v>
      </c>
      <c r="D10154" s="46">
        <v>0.1</v>
      </c>
      <c r="E10154" s="2">
        <v>42825</v>
      </c>
      <c r="F10154" t="s">
        <v>13253</v>
      </c>
      <c r="G10154" s="16">
        <v>44378</v>
      </c>
      <c r="H10154" s="16">
        <v>44742</v>
      </c>
      <c r="I10154" s="3">
        <v>155.78</v>
      </c>
      <c r="J10154" s="3">
        <v>-83.09</v>
      </c>
      <c r="K10154" s="3">
        <v>72.69</v>
      </c>
      <c r="Q10154" s="29">
        <f t="shared" si="1592"/>
        <v>5</v>
      </c>
      <c r="R10154" s="29">
        <f t="shared" si="1593"/>
        <v>2</v>
      </c>
      <c r="S10154" s="29">
        <f t="shared" si="1594"/>
        <v>30</v>
      </c>
      <c r="T10154" s="30">
        <f t="shared" si="1595"/>
        <v>1</v>
      </c>
      <c r="U10154" s="28">
        <f t="shared" si="1596"/>
        <v>15.578000000000001</v>
      </c>
      <c r="V10154" t="str">
        <f t="shared" si="1597"/>
        <v>No</v>
      </c>
      <c r="W10154" t="str">
        <f t="shared" si="1598"/>
        <v>3/1/2017</v>
      </c>
      <c r="X10154">
        <f t="shared" si="1599"/>
        <v>1</v>
      </c>
      <c r="Y10154">
        <f t="shared" si="1600"/>
        <v>15.578000000000001</v>
      </c>
      <c r="Z10154" t="str">
        <f t="shared" si="1601"/>
        <v/>
      </c>
    </row>
    <row r="10155" spans="1:26" ht="13" hidden="1" x14ac:dyDescent="0.25">
      <c r="A10155" t="s">
        <v>3508</v>
      </c>
      <c r="B10155" t="s">
        <v>34</v>
      </c>
      <c r="C10155" t="s">
        <v>5</v>
      </c>
      <c r="D10155" s="46">
        <v>0.1</v>
      </c>
      <c r="E10155" s="2">
        <v>42825</v>
      </c>
      <c r="F10155" t="s">
        <v>13253</v>
      </c>
      <c r="G10155" s="16">
        <v>44378</v>
      </c>
      <c r="H10155" s="16">
        <v>44742</v>
      </c>
      <c r="I10155" s="3">
        <v>155.79</v>
      </c>
      <c r="J10155" s="3">
        <v>-83.09</v>
      </c>
      <c r="K10155" s="3">
        <v>72.7</v>
      </c>
      <c r="Q10155" s="29">
        <f t="shared" si="1592"/>
        <v>5</v>
      </c>
      <c r="R10155" s="29">
        <f t="shared" si="1593"/>
        <v>2</v>
      </c>
      <c r="S10155" s="29">
        <f t="shared" si="1594"/>
        <v>30</v>
      </c>
      <c r="T10155" s="30">
        <f t="shared" si="1595"/>
        <v>1</v>
      </c>
      <c r="U10155" s="28">
        <f t="shared" si="1596"/>
        <v>15.579000000000001</v>
      </c>
      <c r="V10155" t="str">
        <f t="shared" si="1597"/>
        <v>No</v>
      </c>
      <c r="W10155" t="str">
        <f t="shared" si="1598"/>
        <v>3/1/2017</v>
      </c>
      <c r="X10155">
        <f t="shared" si="1599"/>
        <v>1</v>
      </c>
      <c r="Y10155">
        <f t="shared" si="1600"/>
        <v>15.579000000000001</v>
      </c>
      <c r="Z10155" t="str">
        <f t="shared" si="1601"/>
        <v/>
      </c>
    </row>
    <row r="10156" spans="1:26" ht="13" hidden="1" x14ac:dyDescent="0.25">
      <c r="A10156" t="s">
        <v>3509</v>
      </c>
      <c r="B10156" t="s">
        <v>34</v>
      </c>
      <c r="C10156" t="s">
        <v>5</v>
      </c>
      <c r="D10156" s="46">
        <v>0.1</v>
      </c>
      <c r="E10156" s="2">
        <v>42850</v>
      </c>
      <c r="F10156" t="s">
        <v>13254</v>
      </c>
      <c r="G10156" s="16">
        <v>44378</v>
      </c>
      <c r="H10156" s="16">
        <v>44742</v>
      </c>
      <c r="I10156" s="3">
        <v>256.92</v>
      </c>
      <c r="J10156" s="3">
        <v>-134.88</v>
      </c>
      <c r="K10156" s="3">
        <v>122.04</v>
      </c>
      <c r="Q10156" s="29">
        <f t="shared" si="1592"/>
        <v>5</v>
      </c>
      <c r="R10156" s="29">
        <f t="shared" si="1593"/>
        <v>2</v>
      </c>
      <c r="S10156" s="29">
        <f t="shared" si="1594"/>
        <v>5</v>
      </c>
      <c r="T10156" s="30">
        <f t="shared" si="1595"/>
        <v>1</v>
      </c>
      <c r="U10156" s="28">
        <f t="shared" si="1596"/>
        <v>25.692000000000004</v>
      </c>
      <c r="V10156" t="str">
        <f t="shared" si="1597"/>
        <v>No</v>
      </c>
      <c r="W10156" t="str">
        <f t="shared" si="1598"/>
        <v>4/1/2017</v>
      </c>
      <c r="X10156">
        <f t="shared" si="1599"/>
        <v>1</v>
      </c>
      <c r="Y10156">
        <f t="shared" si="1600"/>
        <v>25.692000000000004</v>
      </c>
      <c r="Z10156" t="str">
        <f t="shared" si="1601"/>
        <v/>
      </c>
    </row>
    <row r="10157" spans="1:26" ht="13" hidden="1" x14ac:dyDescent="0.25">
      <c r="A10157" t="s">
        <v>3510</v>
      </c>
      <c r="B10157" t="s">
        <v>34</v>
      </c>
      <c r="C10157" t="s">
        <v>5</v>
      </c>
      <c r="D10157" s="46">
        <v>0.1</v>
      </c>
      <c r="E10157" s="2">
        <v>42855</v>
      </c>
      <c r="F10157" t="s">
        <v>13255</v>
      </c>
      <c r="G10157" s="16">
        <v>44378</v>
      </c>
      <c r="H10157" s="16">
        <v>44742</v>
      </c>
      <c r="I10157" s="3">
        <v>146.81</v>
      </c>
      <c r="J10157" s="3">
        <v>-77.069999999999993</v>
      </c>
      <c r="K10157" s="3">
        <v>69.739999999999995</v>
      </c>
      <c r="Q10157" s="29">
        <f t="shared" si="1592"/>
        <v>5</v>
      </c>
      <c r="R10157" s="29">
        <f t="shared" si="1593"/>
        <v>2</v>
      </c>
      <c r="S10157" s="29">
        <f t="shared" si="1594"/>
        <v>0</v>
      </c>
      <c r="T10157" s="30">
        <f t="shared" si="1595"/>
        <v>1</v>
      </c>
      <c r="U10157" s="28">
        <f t="shared" si="1596"/>
        <v>14.681000000000001</v>
      </c>
      <c r="V10157" t="str">
        <f t="shared" si="1597"/>
        <v>No</v>
      </c>
      <c r="W10157" t="str">
        <f t="shared" si="1598"/>
        <v>4/1/2017</v>
      </c>
      <c r="X10157">
        <f t="shared" si="1599"/>
        <v>1</v>
      </c>
      <c r="Y10157">
        <f t="shared" si="1600"/>
        <v>14.681000000000001</v>
      </c>
      <c r="Z10157" t="str">
        <f t="shared" si="1601"/>
        <v/>
      </c>
    </row>
    <row r="10158" spans="1:26" ht="13" hidden="1" x14ac:dyDescent="0.25">
      <c r="A10158" t="s">
        <v>3512</v>
      </c>
      <c r="B10158" t="s">
        <v>34</v>
      </c>
      <c r="C10158" t="s">
        <v>5</v>
      </c>
      <c r="D10158" s="46">
        <v>0.1</v>
      </c>
      <c r="E10158" s="2">
        <v>42855</v>
      </c>
      <c r="F10158" t="s">
        <v>13256</v>
      </c>
      <c r="G10158" s="16">
        <v>44378</v>
      </c>
      <c r="H10158" s="16">
        <v>44742</v>
      </c>
      <c r="I10158" s="3">
        <v>140.69</v>
      </c>
      <c r="J10158" s="3">
        <v>-73.87</v>
      </c>
      <c r="K10158" s="3">
        <v>66.819999999999993</v>
      </c>
      <c r="Q10158" s="29">
        <f t="shared" si="1592"/>
        <v>5</v>
      </c>
      <c r="R10158" s="29">
        <f t="shared" si="1593"/>
        <v>2</v>
      </c>
      <c r="S10158" s="29">
        <f t="shared" si="1594"/>
        <v>0</v>
      </c>
      <c r="T10158" s="30">
        <f t="shared" si="1595"/>
        <v>1</v>
      </c>
      <c r="U10158" s="28">
        <f t="shared" si="1596"/>
        <v>14.069000000000001</v>
      </c>
      <c r="V10158" t="str">
        <f t="shared" si="1597"/>
        <v>No</v>
      </c>
      <c r="W10158" t="str">
        <f t="shared" si="1598"/>
        <v>4/1/2017</v>
      </c>
      <c r="X10158">
        <f t="shared" si="1599"/>
        <v>1</v>
      </c>
      <c r="Y10158">
        <f t="shared" si="1600"/>
        <v>14.069000000000001</v>
      </c>
      <c r="Z10158" t="str">
        <f t="shared" si="1601"/>
        <v/>
      </c>
    </row>
    <row r="10159" spans="1:26" ht="13" hidden="1" x14ac:dyDescent="0.25">
      <c r="A10159" t="s">
        <v>3514</v>
      </c>
      <c r="B10159" t="s">
        <v>34</v>
      </c>
      <c r="C10159" t="s">
        <v>5</v>
      </c>
      <c r="D10159" s="46">
        <v>0.1</v>
      </c>
      <c r="E10159" s="2">
        <v>42855</v>
      </c>
      <c r="F10159" t="s">
        <v>13256</v>
      </c>
      <c r="G10159" s="16">
        <v>44378</v>
      </c>
      <c r="H10159" s="16">
        <v>44742</v>
      </c>
      <c r="I10159" s="3">
        <v>140.69</v>
      </c>
      <c r="J10159" s="3">
        <v>-73.87</v>
      </c>
      <c r="K10159" s="3">
        <v>66.819999999999993</v>
      </c>
      <c r="Q10159" s="29">
        <f t="shared" si="1592"/>
        <v>5</v>
      </c>
      <c r="R10159" s="29">
        <f t="shared" si="1593"/>
        <v>2</v>
      </c>
      <c r="S10159" s="29">
        <f t="shared" si="1594"/>
        <v>0</v>
      </c>
      <c r="T10159" s="30">
        <f t="shared" si="1595"/>
        <v>1</v>
      </c>
      <c r="U10159" s="28">
        <f t="shared" si="1596"/>
        <v>14.069000000000001</v>
      </c>
      <c r="V10159" t="str">
        <f t="shared" si="1597"/>
        <v>No</v>
      </c>
      <c r="W10159" t="str">
        <f t="shared" si="1598"/>
        <v>4/1/2017</v>
      </c>
      <c r="X10159">
        <f t="shared" si="1599"/>
        <v>1</v>
      </c>
      <c r="Y10159">
        <f t="shared" si="1600"/>
        <v>14.069000000000001</v>
      </c>
      <c r="Z10159" t="str">
        <f t="shared" si="1601"/>
        <v/>
      </c>
    </row>
    <row r="10160" spans="1:26" ht="13" hidden="1" x14ac:dyDescent="0.25">
      <c r="A10160" t="s">
        <v>3515</v>
      </c>
      <c r="B10160" t="s">
        <v>34</v>
      </c>
      <c r="C10160" t="s">
        <v>5</v>
      </c>
      <c r="D10160" s="46">
        <v>0.1</v>
      </c>
      <c r="E10160" s="2">
        <v>42855</v>
      </c>
      <c r="F10160" t="s">
        <v>13256</v>
      </c>
      <c r="G10160" s="16">
        <v>44378</v>
      </c>
      <c r="H10160" s="16">
        <v>44742</v>
      </c>
      <c r="I10160" s="3">
        <v>140.69</v>
      </c>
      <c r="J10160" s="3">
        <v>-73.87</v>
      </c>
      <c r="K10160" s="3">
        <v>66.819999999999993</v>
      </c>
      <c r="Q10160" s="29">
        <f t="shared" si="1592"/>
        <v>5</v>
      </c>
      <c r="R10160" s="29">
        <f t="shared" si="1593"/>
        <v>2</v>
      </c>
      <c r="S10160" s="29">
        <f t="shared" si="1594"/>
        <v>0</v>
      </c>
      <c r="T10160" s="30">
        <f t="shared" si="1595"/>
        <v>1</v>
      </c>
      <c r="U10160" s="28">
        <f t="shared" si="1596"/>
        <v>14.069000000000001</v>
      </c>
      <c r="V10160" t="str">
        <f t="shared" si="1597"/>
        <v>No</v>
      </c>
      <c r="W10160" t="str">
        <f t="shared" si="1598"/>
        <v>4/1/2017</v>
      </c>
      <c r="X10160">
        <f t="shared" si="1599"/>
        <v>1</v>
      </c>
      <c r="Y10160">
        <f t="shared" si="1600"/>
        <v>14.069000000000001</v>
      </c>
      <c r="Z10160" t="str">
        <f t="shared" si="1601"/>
        <v/>
      </c>
    </row>
    <row r="10161" spans="1:26" ht="13" hidden="1" x14ac:dyDescent="0.25">
      <c r="A10161" t="s">
        <v>3516</v>
      </c>
      <c r="B10161" t="s">
        <v>34</v>
      </c>
      <c r="C10161" t="s">
        <v>5</v>
      </c>
      <c r="D10161" s="46">
        <v>0.1</v>
      </c>
      <c r="E10161" s="2">
        <v>42855</v>
      </c>
      <c r="F10161" t="s">
        <v>13256</v>
      </c>
      <c r="G10161" s="16">
        <v>44378</v>
      </c>
      <c r="H10161" s="16">
        <v>44742</v>
      </c>
      <c r="I10161" s="3">
        <v>140.69</v>
      </c>
      <c r="J10161" s="3">
        <v>-73.87</v>
      </c>
      <c r="K10161" s="3">
        <v>66.819999999999993</v>
      </c>
      <c r="Q10161" s="29">
        <f t="shared" si="1592"/>
        <v>5</v>
      </c>
      <c r="R10161" s="29">
        <f t="shared" si="1593"/>
        <v>2</v>
      </c>
      <c r="S10161" s="29">
        <f t="shared" si="1594"/>
        <v>0</v>
      </c>
      <c r="T10161" s="30">
        <f t="shared" si="1595"/>
        <v>1</v>
      </c>
      <c r="U10161" s="28">
        <f t="shared" si="1596"/>
        <v>14.069000000000001</v>
      </c>
      <c r="V10161" t="str">
        <f t="shared" si="1597"/>
        <v>No</v>
      </c>
      <c r="W10161" t="str">
        <f t="shared" si="1598"/>
        <v>4/1/2017</v>
      </c>
      <c r="X10161">
        <f t="shared" si="1599"/>
        <v>1</v>
      </c>
      <c r="Y10161">
        <f t="shared" si="1600"/>
        <v>14.069000000000001</v>
      </c>
      <c r="Z10161" t="str">
        <f t="shared" si="1601"/>
        <v/>
      </c>
    </row>
    <row r="10162" spans="1:26" ht="13" hidden="1" x14ac:dyDescent="0.25">
      <c r="A10162" t="s">
        <v>3518</v>
      </c>
      <c r="B10162" t="s">
        <v>34</v>
      </c>
      <c r="C10162" t="s">
        <v>5</v>
      </c>
      <c r="D10162" s="46">
        <v>0.1</v>
      </c>
      <c r="E10162" s="2">
        <v>42855</v>
      </c>
      <c r="F10162" t="s">
        <v>13256</v>
      </c>
      <c r="G10162" s="16">
        <v>44378</v>
      </c>
      <c r="H10162" s="16">
        <v>44742</v>
      </c>
      <c r="I10162" s="3">
        <v>140.69</v>
      </c>
      <c r="J10162" s="3">
        <v>-73.87</v>
      </c>
      <c r="K10162" s="3">
        <v>66.819999999999993</v>
      </c>
      <c r="Q10162" s="29">
        <f t="shared" si="1592"/>
        <v>5</v>
      </c>
      <c r="R10162" s="29">
        <f t="shared" si="1593"/>
        <v>2</v>
      </c>
      <c r="S10162" s="29">
        <f t="shared" si="1594"/>
        <v>0</v>
      </c>
      <c r="T10162" s="30">
        <f t="shared" si="1595"/>
        <v>1</v>
      </c>
      <c r="U10162" s="28">
        <f t="shared" si="1596"/>
        <v>14.069000000000001</v>
      </c>
      <c r="V10162" t="str">
        <f t="shared" si="1597"/>
        <v>No</v>
      </c>
      <c r="W10162" t="str">
        <f t="shared" si="1598"/>
        <v>4/1/2017</v>
      </c>
      <c r="X10162">
        <f t="shared" si="1599"/>
        <v>1</v>
      </c>
      <c r="Y10162">
        <f t="shared" si="1600"/>
        <v>14.069000000000001</v>
      </c>
      <c r="Z10162" t="str">
        <f t="shared" si="1601"/>
        <v/>
      </c>
    </row>
    <row r="10163" spans="1:26" ht="13" hidden="1" x14ac:dyDescent="0.25">
      <c r="A10163" t="s">
        <v>3519</v>
      </c>
      <c r="B10163" t="s">
        <v>34</v>
      </c>
      <c r="C10163" t="s">
        <v>5</v>
      </c>
      <c r="D10163" s="46">
        <v>0.1</v>
      </c>
      <c r="E10163" s="2">
        <v>42855</v>
      </c>
      <c r="F10163" t="s">
        <v>13257</v>
      </c>
      <c r="G10163" s="16">
        <v>44378</v>
      </c>
      <c r="H10163" s="16">
        <v>44742</v>
      </c>
      <c r="I10163" s="3">
        <v>85.64</v>
      </c>
      <c r="J10163" s="3">
        <v>-44.95</v>
      </c>
      <c r="K10163" s="3">
        <v>40.69</v>
      </c>
      <c r="Q10163" s="29">
        <f t="shared" si="1592"/>
        <v>5</v>
      </c>
      <c r="R10163" s="29">
        <f t="shared" si="1593"/>
        <v>2</v>
      </c>
      <c r="S10163" s="29">
        <f t="shared" si="1594"/>
        <v>0</v>
      </c>
      <c r="T10163" s="30">
        <f t="shared" si="1595"/>
        <v>1</v>
      </c>
      <c r="U10163" s="28">
        <f t="shared" si="1596"/>
        <v>8.5640000000000001</v>
      </c>
      <c r="V10163" t="str">
        <f t="shared" si="1597"/>
        <v>No</v>
      </c>
      <c r="W10163" t="str">
        <f t="shared" si="1598"/>
        <v>4/1/2017</v>
      </c>
      <c r="X10163">
        <f t="shared" si="1599"/>
        <v>1</v>
      </c>
      <c r="Y10163">
        <f t="shared" si="1600"/>
        <v>8.5640000000000001</v>
      </c>
      <c r="Z10163" t="str">
        <f t="shared" si="1601"/>
        <v/>
      </c>
    </row>
    <row r="10164" spans="1:26" ht="13" hidden="1" x14ac:dyDescent="0.25">
      <c r="A10164" t="s">
        <v>3520</v>
      </c>
      <c r="B10164" t="s">
        <v>34</v>
      </c>
      <c r="C10164" t="s">
        <v>5</v>
      </c>
      <c r="D10164" s="46">
        <v>0.1</v>
      </c>
      <c r="E10164" s="2">
        <v>42855</v>
      </c>
      <c r="F10164" t="s">
        <v>13257</v>
      </c>
      <c r="G10164" s="16">
        <v>44378</v>
      </c>
      <c r="H10164" s="16">
        <v>44742</v>
      </c>
      <c r="I10164" s="3">
        <v>85.64</v>
      </c>
      <c r="J10164" s="3">
        <v>-44.95</v>
      </c>
      <c r="K10164" s="3">
        <v>40.69</v>
      </c>
      <c r="Q10164" s="29">
        <f t="shared" si="1592"/>
        <v>5</v>
      </c>
      <c r="R10164" s="29">
        <f t="shared" si="1593"/>
        <v>2</v>
      </c>
      <c r="S10164" s="29">
        <f t="shared" si="1594"/>
        <v>0</v>
      </c>
      <c r="T10164" s="30">
        <f t="shared" si="1595"/>
        <v>1</v>
      </c>
      <c r="U10164" s="28">
        <f t="shared" si="1596"/>
        <v>8.5640000000000001</v>
      </c>
      <c r="V10164" t="str">
        <f t="shared" si="1597"/>
        <v>No</v>
      </c>
      <c r="W10164" t="str">
        <f t="shared" si="1598"/>
        <v>4/1/2017</v>
      </c>
      <c r="X10164">
        <f t="shared" si="1599"/>
        <v>1</v>
      </c>
      <c r="Y10164">
        <f t="shared" si="1600"/>
        <v>8.5640000000000001</v>
      </c>
      <c r="Z10164" t="str">
        <f t="shared" si="1601"/>
        <v/>
      </c>
    </row>
    <row r="10165" spans="1:26" ht="13" hidden="1" x14ac:dyDescent="0.25">
      <c r="A10165" t="s">
        <v>2512</v>
      </c>
      <c r="B10165" t="s">
        <v>34</v>
      </c>
      <c r="C10165" t="s">
        <v>5</v>
      </c>
      <c r="D10165" s="46">
        <v>0.1</v>
      </c>
      <c r="E10165" s="2">
        <v>42855</v>
      </c>
      <c r="F10165" t="s">
        <v>2154</v>
      </c>
      <c r="G10165" s="16">
        <v>44378</v>
      </c>
      <c r="H10165" s="16">
        <v>44742</v>
      </c>
      <c r="I10165" s="3">
        <v>103.99</v>
      </c>
      <c r="J10165" s="3">
        <v>-54.6</v>
      </c>
      <c r="K10165" s="3">
        <v>49.39</v>
      </c>
      <c r="Q10165" s="29">
        <f t="shared" si="1592"/>
        <v>5</v>
      </c>
      <c r="R10165" s="29">
        <f t="shared" si="1593"/>
        <v>2</v>
      </c>
      <c r="S10165" s="29">
        <f t="shared" si="1594"/>
        <v>0</v>
      </c>
      <c r="T10165" s="30">
        <f t="shared" si="1595"/>
        <v>1</v>
      </c>
      <c r="U10165" s="28">
        <f t="shared" si="1596"/>
        <v>10.399000000000001</v>
      </c>
      <c r="V10165" t="str">
        <f t="shared" si="1597"/>
        <v>No</v>
      </c>
      <c r="W10165" t="str">
        <f t="shared" si="1598"/>
        <v>4/1/2017</v>
      </c>
      <c r="X10165">
        <f t="shared" si="1599"/>
        <v>1</v>
      </c>
      <c r="Y10165">
        <f t="shared" si="1600"/>
        <v>10.399000000000001</v>
      </c>
      <c r="Z10165" t="str">
        <f t="shared" si="1601"/>
        <v/>
      </c>
    </row>
    <row r="10166" spans="1:26" ht="13" hidden="1" x14ac:dyDescent="0.25">
      <c r="A10166" t="s">
        <v>2514</v>
      </c>
      <c r="B10166" t="s">
        <v>34</v>
      </c>
      <c r="C10166" t="s">
        <v>5</v>
      </c>
      <c r="D10166" s="46">
        <v>0.1</v>
      </c>
      <c r="E10166" s="2">
        <v>42855</v>
      </c>
      <c r="F10166" t="s">
        <v>2116</v>
      </c>
      <c r="G10166" s="16">
        <v>44378</v>
      </c>
      <c r="H10166" s="16">
        <v>44742</v>
      </c>
      <c r="I10166" s="3">
        <v>85.64</v>
      </c>
      <c r="J10166" s="3">
        <v>-44.95</v>
      </c>
      <c r="K10166" s="3">
        <v>40.69</v>
      </c>
      <c r="Q10166" s="29">
        <f t="shared" si="1592"/>
        <v>5</v>
      </c>
      <c r="R10166" s="29">
        <f t="shared" si="1593"/>
        <v>2</v>
      </c>
      <c r="S10166" s="29">
        <f t="shared" si="1594"/>
        <v>0</v>
      </c>
      <c r="T10166" s="30">
        <f t="shared" si="1595"/>
        <v>1</v>
      </c>
      <c r="U10166" s="28">
        <f t="shared" si="1596"/>
        <v>8.5640000000000001</v>
      </c>
      <c r="V10166" t="str">
        <f t="shared" si="1597"/>
        <v>No</v>
      </c>
      <c r="W10166" t="str">
        <f t="shared" si="1598"/>
        <v>4/1/2017</v>
      </c>
      <c r="X10166">
        <f t="shared" si="1599"/>
        <v>1</v>
      </c>
      <c r="Y10166">
        <f t="shared" si="1600"/>
        <v>8.5640000000000001</v>
      </c>
      <c r="Z10166" t="str">
        <f t="shared" si="1601"/>
        <v/>
      </c>
    </row>
    <row r="10167" spans="1:26" ht="13" hidden="1" x14ac:dyDescent="0.25">
      <c r="A10167" t="s">
        <v>2515</v>
      </c>
      <c r="B10167" t="s">
        <v>34</v>
      </c>
      <c r="C10167" t="s">
        <v>5</v>
      </c>
      <c r="D10167" s="46">
        <v>0.1</v>
      </c>
      <c r="E10167" s="2">
        <v>42855</v>
      </c>
      <c r="F10167" t="s">
        <v>2116</v>
      </c>
      <c r="G10167" s="16">
        <v>44378</v>
      </c>
      <c r="H10167" s="16">
        <v>44742</v>
      </c>
      <c r="I10167" s="3">
        <v>85.64</v>
      </c>
      <c r="J10167" s="3">
        <v>-44.95</v>
      </c>
      <c r="K10167" s="3">
        <v>40.69</v>
      </c>
      <c r="Q10167" s="29">
        <f t="shared" si="1592"/>
        <v>5</v>
      </c>
      <c r="R10167" s="29">
        <f t="shared" si="1593"/>
        <v>2</v>
      </c>
      <c r="S10167" s="29">
        <f t="shared" si="1594"/>
        <v>0</v>
      </c>
      <c r="T10167" s="30">
        <f t="shared" si="1595"/>
        <v>1</v>
      </c>
      <c r="U10167" s="28">
        <f t="shared" si="1596"/>
        <v>8.5640000000000001</v>
      </c>
      <c r="V10167" t="str">
        <f t="shared" si="1597"/>
        <v>No</v>
      </c>
      <c r="W10167" t="str">
        <f t="shared" si="1598"/>
        <v>4/1/2017</v>
      </c>
      <c r="X10167">
        <f t="shared" si="1599"/>
        <v>1</v>
      </c>
      <c r="Y10167">
        <f t="shared" si="1600"/>
        <v>8.5640000000000001</v>
      </c>
      <c r="Z10167" t="str">
        <f t="shared" si="1601"/>
        <v/>
      </c>
    </row>
    <row r="10168" spans="1:26" ht="13" hidden="1" x14ac:dyDescent="0.25">
      <c r="A10168" t="s">
        <v>2516</v>
      </c>
      <c r="B10168" t="s">
        <v>34</v>
      </c>
      <c r="C10168" t="s">
        <v>5</v>
      </c>
      <c r="D10168" s="46">
        <v>0.1</v>
      </c>
      <c r="E10168" s="2">
        <v>42855</v>
      </c>
      <c r="F10168" t="s">
        <v>2116</v>
      </c>
      <c r="G10168" s="16">
        <v>44378</v>
      </c>
      <c r="H10168" s="16">
        <v>44742</v>
      </c>
      <c r="I10168" s="3">
        <v>85.64</v>
      </c>
      <c r="J10168" s="3">
        <v>-44.95</v>
      </c>
      <c r="K10168" s="3">
        <v>40.69</v>
      </c>
      <c r="Q10168" s="29">
        <f t="shared" ref="Q10168:Q10231" si="1602">DATEDIF(E10168,H10168,"Y")</f>
        <v>5</v>
      </c>
      <c r="R10168" s="29">
        <f t="shared" ref="R10168:R10231" si="1603">DATEDIF(E10168,H10168,"YM")</f>
        <v>2</v>
      </c>
      <c r="S10168" s="29">
        <f t="shared" ref="S10168:S10231" si="1604">DATEDIF(E10168,H10168,"MD")</f>
        <v>0</v>
      </c>
      <c r="T10168" s="30">
        <f t="shared" ref="T10168:T10231" si="1605">IF(Q10168&gt;=1,1,R10168/12)</f>
        <v>1</v>
      </c>
      <c r="U10168" s="28">
        <f t="shared" ref="U10168:U10231" si="1606">I10168*D10168*T10168</f>
        <v>8.5640000000000001</v>
      </c>
      <c r="V10168" t="str">
        <f t="shared" si="1597"/>
        <v>No</v>
      </c>
      <c r="W10168" t="str">
        <f t="shared" si="1598"/>
        <v>4/1/2017</v>
      </c>
      <c r="X10168">
        <f t="shared" si="1599"/>
        <v>1</v>
      </c>
      <c r="Y10168">
        <f t="shared" si="1600"/>
        <v>8.5640000000000001</v>
      </c>
      <c r="Z10168" t="str">
        <f t="shared" si="1601"/>
        <v/>
      </c>
    </row>
    <row r="10169" spans="1:26" ht="13" hidden="1" x14ac:dyDescent="0.25">
      <c r="A10169" t="s">
        <v>2517</v>
      </c>
      <c r="B10169" t="s">
        <v>34</v>
      </c>
      <c r="C10169" t="s">
        <v>5</v>
      </c>
      <c r="D10169" s="46">
        <v>0.1</v>
      </c>
      <c r="E10169" s="2">
        <v>42855</v>
      </c>
      <c r="F10169" t="s">
        <v>2116</v>
      </c>
      <c r="G10169" s="16">
        <v>44378</v>
      </c>
      <c r="H10169" s="16">
        <v>44742</v>
      </c>
      <c r="I10169" s="3">
        <v>85.64</v>
      </c>
      <c r="J10169" s="3">
        <v>-44.95</v>
      </c>
      <c r="K10169" s="3">
        <v>40.69</v>
      </c>
      <c r="Q10169" s="29">
        <f t="shared" si="1602"/>
        <v>5</v>
      </c>
      <c r="R10169" s="29">
        <f t="shared" si="1603"/>
        <v>2</v>
      </c>
      <c r="S10169" s="29">
        <f t="shared" si="1604"/>
        <v>0</v>
      </c>
      <c r="T10169" s="30">
        <f t="shared" si="1605"/>
        <v>1</v>
      </c>
      <c r="U10169" s="28">
        <f t="shared" si="1606"/>
        <v>8.5640000000000001</v>
      </c>
      <c r="V10169" t="str">
        <f t="shared" si="1597"/>
        <v>No</v>
      </c>
      <c r="W10169" t="str">
        <f t="shared" si="1598"/>
        <v>4/1/2017</v>
      </c>
      <c r="X10169">
        <f t="shared" si="1599"/>
        <v>1</v>
      </c>
      <c r="Y10169">
        <f t="shared" si="1600"/>
        <v>8.5640000000000001</v>
      </c>
      <c r="Z10169" t="str">
        <f t="shared" si="1601"/>
        <v/>
      </c>
    </row>
    <row r="10170" spans="1:26" ht="13" hidden="1" x14ac:dyDescent="0.25">
      <c r="A10170" t="s">
        <v>2518</v>
      </c>
      <c r="B10170" t="s">
        <v>34</v>
      </c>
      <c r="C10170" t="s">
        <v>5</v>
      </c>
      <c r="D10170" s="46">
        <v>0.1</v>
      </c>
      <c r="E10170" s="2">
        <v>42855</v>
      </c>
      <c r="F10170" t="s">
        <v>2116</v>
      </c>
      <c r="G10170" s="16">
        <v>44378</v>
      </c>
      <c r="H10170" s="16">
        <v>44742</v>
      </c>
      <c r="I10170" s="3">
        <v>85.64</v>
      </c>
      <c r="J10170" s="3">
        <v>-44.95</v>
      </c>
      <c r="K10170" s="3">
        <v>40.69</v>
      </c>
      <c r="Q10170" s="29">
        <f t="shared" si="1602"/>
        <v>5</v>
      </c>
      <c r="R10170" s="29">
        <f t="shared" si="1603"/>
        <v>2</v>
      </c>
      <c r="S10170" s="29">
        <f t="shared" si="1604"/>
        <v>0</v>
      </c>
      <c r="T10170" s="30">
        <f t="shared" si="1605"/>
        <v>1</v>
      </c>
      <c r="U10170" s="28">
        <f t="shared" si="1606"/>
        <v>8.5640000000000001</v>
      </c>
      <c r="V10170" t="str">
        <f t="shared" si="1597"/>
        <v>No</v>
      </c>
      <c r="W10170" t="str">
        <f t="shared" si="1598"/>
        <v>4/1/2017</v>
      </c>
      <c r="X10170">
        <f t="shared" si="1599"/>
        <v>1</v>
      </c>
      <c r="Y10170">
        <f t="shared" si="1600"/>
        <v>8.5640000000000001</v>
      </c>
      <c r="Z10170" t="str">
        <f t="shared" si="1601"/>
        <v/>
      </c>
    </row>
    <row r="10171" spans="1:26" ht="13" hidden="1" x14ac:dyDescent="0.25">
      <c r="A10171" t="s">
        <v>2519</v>
      </c>
      <c r="B10171" t="s">
        <v>34</v>
      </c>
      <c r="C10171" t="s">
        <v>5</v>
      </c>
      <c r="D10171" s="46">
        <v>0.1</v>
      </c>
      <c r="E10171" s="2">
        <v>42855</v>
      </c>
      <c r="F10171" t="s">
        <v>2116</v>
      </c>
      <c r="G10171" s="16">
        <v>44378</v>
      </c>
      <c r="H10171" s="16">
        <v>44742</v>
      </c>
      <c r="I10171" s="3">
        <v>85.64</v>
      </c>
      <c r="J10171" s="3">
        <v>-44.95</v>
      </c>
      <c r="K10171" s="3">
        <v>40.69</v>
      </c>
      <c r="Q10171" s="29">
        <f t="shared" si="1602"/>
        <v>5</v>
      </c>
      <c r="R10171" s="29">
        <f t="shared" si="1603"/>
        <v>2</v>
      </c>
      <c r="S10171" s="29">
        <f t="shared" si="1604"/>
        <v>0</v>
      </c>
      <c r="T10171" s="30">
        <f t="shared" si="1605"/>
        <v>1</v>
      </c>
      <c r="U10171" s="28">
        <f t="shared" si="1606"/>
        <v>8.5640000000000001</v>
      </c>
      <c r="V10171" t="str">
        <f t="shared" si="1597"/>
        <v>No</v>
      </c>
      <c r="W10171" t="str">
        <f t="shared" si="1598"/>
        <v>4/1/2017</v>
      </c>
      <c r="X10171">
        <f t="shared" si="1599"/>
        <v>1</v>
      </c>
      <c r="Y10171">
        <f t="shared" si="1600"/>
        <v>8.5640000000000001</v>
      </c>
      <c r="Z10171" t="str">
        <f t="shared" si="1601"/>
        <v/>
      </c>
    </row>
    <row r="10172" spans="1:26" ht="13" hidden="1" x14ac:dyDescent="0.25">
      <c r="A10172" t="s">
        <v>2520</v>
      </c>
      <c r="B10172" t="s">
        <v>34</v>
      </c>
      <c r="C10172" t="s">
        <v>5</v>
      </c>
      <c r="D10172" s="46">
        <v>0.1</v>
      </c>
      <c r="E10172" s="2">
        <v>42855</v>
      </c>
      <c r="F10172" t="s">
        <v>2116</v>
      </c>
      <c r="G10172" s="16">
        <v>44378</v>
      </c>
      <c r="H10172" s="16">
        <v>44742</v>
      </c>
      <c r="I10172" s="3">
        <v>85.64</v>
      </c>
      <c r="J10172" s="3">
        <v>-44.95</v>
      </c>
      <c r="K10172" s="3">
        <v>40.69</v>
      </c>
      <c r="Q10172" s="29">
        <f t="shared" si="1602"/>
        <v>5</v>
      </c>
      <c r="R10172" s="29">
        <f t="shared" si="1603"/>
        <v>2</v>
      </c>
      <c r="S10172" s="29">
        <f t="shared" si="1604"/>
        <v>0</v>
      </c>
      <c r="T10172" s="30">
        <f t="shared" si="1605"/>
        <v>1</v>
      </c>
      <c r="U10172" s="28">
        <f t="shared" si="1606"/>
        <v>8.5640000000000001</v>
      </c>
      <c r="V10172" t="str">
        <f t="shared" si="1597"/>
        <v>No</v>
      </c>
      <c r="W10172" t="str">
        <f t="shared" si="1598"/>
        <v>4/1/2017</v>
      </c>
      <c r="X10172">
        <f t="shared" si="1599"/>
        <v>1</v>
      </c>
      <c r="Y10172">
        <f t="shared" si="1600"/>
        <v>8.5640000000000001</v>
      </c>
      <c r="Z10172" t="str">
        <f t="shared" si="1601"/>
        <v/>
      </c>
    </row>
    <row r="10173" spans="1:26" ht="13" hidden="1" x14ac:dyDescent="0.25">
      <c r="A10173" t="s">
        <v>2521</v>
      </c>
      <c r="B10173" t="s">
        <v>34</v>
      </c>
      <c r="C10173" t="s">
        <v>5</v>
      </c>
      <c r="D10173" s="46">
        <v>0.1</v>
      </c>
      <c r="E10173" s="2">
        <v>42855</v>
      </c>
      <c r="F10173" t="s">
        <v>2116</v>
      </c>
      <c r="G10173" s="16">
        <v>44378</v>
      </c>
      <c r="H10173" s="16">
        <v>44742</v>
      </c>
      <c r="I10173" s="3">
        <v>85.64</v>
      </c>
      <c r="J10173" s="3">
        <v>-44.95</v>
      </c>
      <c r="K10173" s="3">
        <v>40.69</v>
      </c>
      <c r="Q10173" s="29">
        <f t="shared" si="1602"/>
        <v>5</v>
      </c>
      <c r="R10173" s="29">
        <f t="shared" si="1603"/>
        <v>2</v>
      </c>
      <c r="S10173" s="29">
        <f t="shared" si="1604"/>
        <v>0</v>
      </c>
      <c r="T10173" s="30">
        <f t="shared" si="1605"/>
        <v>1</v>
      </c>
      <c r="U10173" s="28">
        <f t="shared" si="1606"/>
        <v>8.5640000000000001</v>
      </c>
      <c r="V10173" t="str">
        <f t="shared" si="1597"/>
        <v>No</v>
      </c>
      <c r="W10173" t="str">
        <f t="shared" si="1598"/>
        <v>4/1/2017</v>
      </c>
      <c r="X10173">
        <f t="shared" si="1599"/>
        <v>1</v>
      </c>
      <c r="Y10173">
        <f t="shared" si="1600"/>
        <v>8.5640000000000001</v>
      </c>
      <c r="Z10173" t="str">
        <f t="shared" si="1601"/>
        <v/>
      </c>
    </row>
    <row r="10174" spans="1:26" ht="13" hidden="1" x14ac:dyDescent="0.25">
      <c r="A10174" t="s">
        <v>2522</v>
      </c>
      <c r="B10174" t="s">
        <v>34</v>
      </c>
      <c r="C10174" t="s">
        <v>5</v>
      </c>
      <c r="D10174" s="46">
        <v>0.1</v>
      </c>
      <c r="E10174" s="2">
        <v>42855</v>
      </c>
      <c r="F10174" t="s">
        <v>2116</v>
      </c>
      <c r="G10174" s="16">
        <v>44378</v>
      </c>
      <c r="H10174" s="16">
        <v>44742</v>
      </c>
      <c r="I10174" s="3">
        <v>85.64</v>
      </c>
      <c r="J10174" s="3">
        <v>-44.95</v>
      </c>
      <c r="K10174" s="3">
        <v>40.69</v>
      </c>
      <c r="Q10174" s="29">
        <f t="shared" si="1602"/>
        <v>5</v>
      </c>
      <c r="R10174" s="29">
        <f t="shared" si="1603"/>
        <v>2</v>
      </c>
      <c r="S10174" s="29">
        <f t="shared" si="1604"/>
        <v>0</v>
      </c>
      <c r="T10174" s="30">
        <f t="shared" si="1605"/>
        <v>1</v>
      </c>
      <c r="U10174" s="28">
        <f t="shared" si="1606"/>
        <v>8.5640000000000001</v>
      </c>
      <c r="V10174" t="str">
        <f t="shared" si="1597"/>
        <v>No</v>
      </c>
      <c r="W10174" t="str">
        <f t="shared" si="1598"/>
        <v>4/1/2017</v>
      </c>
      <c r="X10174">
        <f t="shared" si="1599"/>
        <v>1</v>
      </c>
      <c r="Y10174">
        <f t="shared" si="1600"/>
        <v>8.5640000000000001</v>
      </c>
      <c r="Z10174" t="str">
        <f t="shared" si="1601"/>
        <v/>
      </c>
    </row>
    <row r="10175" spans="1:26" ht="13" hidden="1" x14ac:dyDescent="0.25">
      <c r="A10175" t="s">
        <v>2524</v>
      </c>
      <c r="B10175" t="s">
        <v>34</v>
      </c>
      <c r="C10175" t="s">
        <v>5</v>
      </c>
      <c r="D10175" s="46">
        <v>0.1</v>
      </c>
      <c r="E10175" s="2">
        <v>42855</v>
      </c>
      <c r="F10175" t="s">
        <v>13258</v>
      </c>
      <c r="G10175" s="16">
        <v>44378</v>
      </c>
      <c r="H10175" s="16">
        <v>44742</v>
      </c>
      <c r="I10175" s="3">
        <v>46.49</v>
      </c>
      <c r="J10175" s="3">
        <v>-24.41</v>
      </c>
      <c r="K10175" s="3">
        <v>22.08</v>
      </c>
      <c r="Q10175" s="29">
        <f t="shared" si="1602"/>
        <v>5</v>
      </c>
      <c r="R10175" s="29">
        <f t="shared" si="1603"/>
        <v>2</v>
      </c>
      <c r="S10175" s="29">
        <f t="shared" si="1604"/>
        <v>0</v>
      </c>
      <c r="T10175" s="30">
        <f t="shared" si="1605"/>
        <v>1</v>
      </c>
      <c r="U10175" s="28">
        <f t="shared" si="1606"/>
        <v>4.649</v>
      </c>
      <c r="V10175" t="str">
        <f t="shared" si="1597"/>
        <v>No</v>
      </c>
      <c r="W10175" t="str">
        <f t="shared" si="1598"/>
        <v>4/1/2017</v>
      </c>
      <c r="X10175">
        <f t="shared" si="1599"/>
        <v>1</v>
      </c>
      <c r="Y10175">
        <f t="shared" si="1600"/>
        <v>4.649</v>
      </c>
      <c r="Z10175" t="str">
        <f t="shared" si="1601"/>
        <v/>
      </c>
    </row>
    <row r="10176" spans="1:26" ht="13" hidden="1" x14ac:dyDescent="0.25">
      <c r="A10176" t="s">
        <v>2526</v>
      </c>
      <c r="B10176" t="s">
        <v>34</v>
      </c>
      <c r="C10176" t="s">
        <v>5</v>
      </c>
      <c r="D10176" s="46">
        <v>0.1</v>
      </c>
      <c r="E10176" s="2">
        <v>42855</v>
      </c>
      <c r="F10176" t="s">
        <v>13258</v>
      </c>
      <c r="G10176" s="16">
        <v>44378</v>
      </c>
      <c r="H10176" s="16">
        <v>44742</v>
      </c>
      <c r="I10176" s="3">
        <v>46.49</v>
      </c>
      <c r="J10176" s="3">
        <v>-24.41</v>
      </c>
      <c r="K10176" s="3">
        <v>22.08</v>
      </c>
      <c r="Q10176" s="29">
        <f t="shared" si="1602"/>
        <v>5</v>
      </c>
      <c r="R10176" s="29">
        <f t="shared" si="1603"/>
        <v>2</v>
      </c>
      <c r="S10176" s="29">
        <f t="shared" si="1604"/>
        <v>0</v>
      </c>
      <c r="T10176" s="30">
        <f t="shared" si="1605"/>
        <v>1</v>
      </c>
      <c r="U10176" s="28">
        <f t="shared" si="1606"/>
        <v>4.649</v>
      </c>
      <c r="V10176" t="str">
        <f t="shared" si="1597"/>
        <v>No</v>
      </c>
      <c r="W10176" t="str">
        <f t="shared" si="1598"/>
        <v>4/1/2017</v>
      </c>
      <c r="X10176">
        <f t="shared" si="1599"/>
        <v>1</v>
      </c>
      <c r="Y10176">
        <f t="shared" si="1600"/>
        <v>4.649</v>
      </c>
      <c r="Z10176" t="str">
        <f t="shared" si="1601"/>
        <v/>
      </c>
    </row>
    <row r="10177" spans="1:26" ht="13" hidden="1" x14ac:dyDescent="0.25">
      <c r="A10177" t="s">
        <v>2528</v>
      </c>
      <c r="B10177" t="s">
        <v>34</v>
      </c>
      <c r="C10177" t="s">
        <v>5</v>
      </c>
      <c r="D10177" s="46">
        <v>0.1</v>
      </c>
      <c r="E10177" s="2">
        <v>42855</v>
      </c>
      <c r="F10177" t="s">
        <v>13258</v>
      </c>
      <c r="G10177" s="16">
        <v>44378</v>
      </c>
      <c r="H10177" s="16">
        <v>44742</v>
      </c>
      <c r="I10177" s="3">
        <v>46.49</v>
      </c>
      <c r="J10177" s="3">
        <v>-24.41</v>
      </c>
      <c r="K10177" s="3">
        <v>22.08</v>
      </c>
      <c r="Q10177" s="29">
        <f t="shared" si="1602"/>
        <v>5</v>
      </c>
      <c r="R10177" s="29">
        <f t="shared" si="1603"/>
        <v>2</v>
      </c>
      <c r="S10177" s="29">
        <f t="shared" si="1604"/>
        <v>0</v>
      </c>
      <c r="T10177" s="30">
        <f t="shared" si="1605"/>
        <v>1</v>
      </c>
      <c r="U10177" s="28">
        <f t="shared" si="1606"/>
        <v>4.649</v>
      </c>
      <c r="V10177" t="str">
        <f t="shared" si="1597"/>
        <v>No</v>
      </c>
      <c r="W10177" t="str">
        <f t="shared" si="1598"/>
        <v>4/1/2017</v>
      </c>
      <c r="X10177">
        <f t="shared" si="1599"/>
        <v>1</v>
      </c>
      <c r="Y10177">
        <f t="shared" si="1600"/>
        <v>4.649</v>
      </c>
      <c r="Z10177" t="str">
        <f t="shared" si="1601"/>
        <v/>
      </c>
    </row>
    <row r="10178" spans="1:26" ht="13" hidden="1" x14ac:dyDescent="0.25">
      <c r="A10178" t="s">
        <v>2529</v>
      </c>
      <c r="B10178" t="s">
        <v>34</v>
      </c>
      <c r="C10178" t="s">
        <v>5</v>
      </c>
      <c r="D10178" s="46">
        <v>0.1</v>
      </c>
      <c r="E10178" s="2">
        <v>42855</v>
      </c>
      <c r="F10178" t="s">
        <v>13258</v>
      </c>
      <c r="G10178" s="16">
        <v>44378</v>
      </c>
      <c r="H10178" s="16">
        <v>44742</v>
      </c>
      <c r="I10178" s="3">
        <v>46.49</v>
      </c>
      <c r="J10178" s="3">
        <v>-24.41</v>
      </c>
      <c r="K10178" s="3">
        <v>22.08</v>
      </c>
      <c r="Q10178" s="29">
        <f t="shared" si="1602"/>
        <v>5</v>
      </c>
      <c r="R10178" s="29">
        <f t="shared" si="1603"/>
        <v>2</v>
      </c>
      <c r="S10178" s="29">
        <f t="shared" si="1604"/>
        <v>0</v>
      </c>
      <c r="T10178" s="30">
        <f t="shared" si="1605"/>
        <v>1</v>
      </c>
      <c r="U10178" s="28">
        <f t="shared" si="1606"/>
        <v>4.649</v>
      </c>
      <c r="V10178" t="str">
        <f t="shared" si="1597"/>
        <v>No</v>
      </c>
      <c r="W10178" t="str">
        <f t="shared" si="1598"/>
        <v>4/1/2017</v>
      </c>
      <c r="X10178">
        <f t="shared" si="1599"/>
        <v>1</v>
      </c>
      <c r="Y10178">
        <f t="shared" si="1600"/>
        <v>4.649</v>
      </c>
      <c r="Z10178" t="str">
        <f t="shared" si="1601"/>
        <v/>
      </c>
    </row>
    <row r="10179" spans="1:26" ht="13" hidden="1" x14ac:dyDescent="0.25">
      <c r="A10179" t="s">
        <v>2531</v>
      </c>
      <c r="B10179" t="s">
        <v>34</v>
      </c>
      <c r="C10179" t="s">
        <v>5</v>
      </c>
      <c r="D10179" s="46">
        <v>0.1</v>
      </c>
      <c r="E10179" s="2">
        <v>42855</v>
      </c>
      <c r="F10179" t="s">
        <v>13258</v>
      </c>
      <c r="G10179" s="16">
        <v>44378</v>
      </c>
      <c r="H10179" s="16">
        <v>44742</v>
      </c>
      <c r="I10179" s="3">
        <v>46.49</v>
      </c>
      <c r="J10179" s="3">
        <v>-24.41</v>
      </c>
      <c r="K10179" s="3">
        <v>22.08</v>
      </c>
      <c r="Q10179" s="29">
        <f t="shared" si="1602"/>
        <v>5</v>
      </c>
      <c r="R10179" s="29">
        <f t="shared" si="1603"/>
        <v>2</v>
      </c>
      <c r="S10179" s="29">
        <f t="shared" si="1604"/>
        <v>0</v>
      </c>
      <c r="T10179" s="30">
        <f t="shared" si="1605"/>
        <v>1</v>
      </c>
      <c r="U10179" s="28">
        <f t="shared" si="1606"/>
        <v>4.649</v>
      </c>
      <c r="V10179" t="str">
        <f t="shared" si="1597"/>
        <v>No</v>
      </c>
      <c r="W10179" t="str">
        <f t="shared" si="1598"/>
        <v>4/1/2017</v>
      </c>
      <c r="X10179">
        <f t="shared" si="1599"/>
        <v>1</v>
      </c>
      <c r="Y10179">
        <f t="shared" si="1600"/>
        <v>4.649</v>
      </c>
      <c r="Z10179" t="str">
        <f t="shared" si="1601"/>
        <v/>
      </c>
    </row>
    <row r="10180" spans="1:26" ht="13" hidden="1" x14ac:dyDescent="0.25">
      <c r="A10180" t="s">
        <v>2533</v>
      </c>
      <c r="B10180" t="s">
        <v>34</v>
      </c>
      <c r="C10180" t="s">
        <v>5</v>
      </c>
      <c r="D10180" s="46">
        <v>0.1</v>
      </c>
      <c r="E10180" s="2">
        <v>42855</v>
      </c>
      <c r="F10180" t="s">
        <v>13258</v>
      </c>
      <c r="G10180" s="16">
        <v>44378</v>
      </c>
      <c r="H10180" s="16">
        <v>44742</v>
      </c>
      <c r="I10180" s="3">
        <v>46.49</v>
      </c>
      <c r="J10180" s="3">
        <v>-24.41</v>
      </c>
      <c r="K10180" s="3">
        <v>22.08</v>
      </c>
      <c r="Q10180" s="29">
        <f t="shared" si="1602"/>
        <v>5</v>
      </c>
      <c r="R10180" s="29">
        <f t="shared" si="1603"/>
        <v>2</v>
      </c>
      <c r="S10180" s="29">
        <f t="shared" si="1604"/>
        <v>0</v>
      </c>
      <c r="T10180" s="30">
        <f t="shared" si="1605"/>
        <v>1</v>
      </c>
      <c r="U10180" s="28">
        <f t="shared" si="1606"/>
        <v>4.649</v>
      </c>
      <c r="V10180" t="str">
        <f t="shared" si="1597"/>
        <v>No</v>
      </c>
      <c r="W10180" t="str">
        <f t="shared" si="1598"/>
        <v>4/1/2017</v>
      </c>
      <c r="X10180">
        <f t="shared" si="1599"/>
        <v>1</v>
      </c>
      <c r="Y10180">
        <f t="shared" si="1600"/>
        <v>4.649</v>
      </c>
      <c r="Z10180" t="str">
        <f t="shared" si="1601"/>
        <v/>
      </c>
    </row>
    <row r="10181" spans="1:26" ht="13" hidden="1" x14ac:dyDescent="0.25">
      <c r="A10181" t="s">
        <v>2535</v>
      </c>
      <c r="B10181" t="s">
        <v>34</v>
      </c>
      <c r="C10181" t="s">
        <v>5</v>
      </c>
      <c r="D10181" s="46">
        <v>0.1</v>
      </c>
      <c r="E10181" s="2">
        <v>42855</v>
      </c>
      <c r="F10181" t="s">
        <v>13258</v>
      </c>
      <c r="G10181" s="16">
        <v>44378</v>
      </c>
      <c r="H10181" s="16">
        <v>44742</v>
      </c>
      <c r="I10181" s="3">
        <v>46.49</v>
      </c>
      <c r="J10181" s="3">
        <v>-24.41</v>
      </c>
      <c r="K10181" s="3">
        <v>22.08</v>
      </c>
      <c r="Q10181" s="29">
        <f t="shared" si="1602"/>
        <v>5</v>
      </c>
      <c r="R10181" s="29">
        <f t="shared" si="1603"/>
        <v>2</v>
      </c>
      <c r="S10181" s="29">
        <f t="shared" si="1604"/>
        <v>0</v>
      </c>
      <c r="T10181" s="30">
        <f t="shared" si="1605"/>
        <v>1</v>
      </c>
      <c r="U10181" s="28">
        <f t="shared" si="1606"/>
        <v>4.649</v>
      </c>
      <c r="V10181" t="str">
        <f t="shared" si="1597"/>
        <v>No</v>
      </c>
      <c r="W10181" t="str">
        <f t="shared" si="1598"/>
        <v>4/1/2017</v>
      </c>
      <c r="X10181">
        <f t="shared" si="1599"/>
        <v>1</v>
      </c>
      <c r="Y10181">
        <f t="shared" si="1600"/>
        <v>4.649</v>
      </c>
      <c r="Z10181" t="str">
        <f t="shared" si="1601"/>
        <v/>
      </c>
    </row>
    <row r="10182" spans="1:26" ht="13" hidden="1" x14ac:dyDescent="0.25">
      <c r="A10182" t="s">
        <v>13259</v>
      </c>
      <c r="B10182" t="s">
        <v>34</v>
      </c>
      <c r="C10182" t="s">
        <v>5</v>
      </c>
      <c r="D10182" s="46">
        <v>0.1</v>
      </c>
      <c r="E10182" s="2">
        <v>42855</v>
      </c>
      <c r="F10182" t="s">
        <v>13258</v>
      </c>
      <c r="G10182" s="16">
        <v>44378</v>
      </c>
      <c r="H10182" s="16">
        <v>44742</v>
      </c>
      <c r="I10182" s="3">
        <v>46.49</v>
      </c>
      <c r="J10182" s="3">
        <v>-24.41</v>
      </c>
      <c r="K10182" s="3">
        <v>22.08</v>
      </c>
      <c r="Q10182" s="29">
        <f t="shared" si="1602"/>
        <v>5</v>
      </c>
      <c r="R10182" s="29">
        <f t="shared" si="1603"/>
        <v>2</v>
      </c>
      <c r="S10182" s="29">
        <f t="shared" si="1604"/>
        <v>0</v>
      </c>
      <c r="T10182" s="30">
        <f t="shared" si="1605"/>
        <v>1</v>
      </c>
      <c r="U10182" s="28">
        <f t="shared" si="1606"/>
        <v>4.649</v>
      </c>
      <c r="V10182" t="str">
        <f t="shared" si="1597"/>
        <v>No</v>
      </c>
      <c r="W10182" t="str">
        <f t="shared" si="1598"/>
        <v>4/1/2017</v>
      </c>
      <c r="X10182">
        <f t="shared" si="1599"/>
        <v>1</v>
      </c>
      <c r="Y10182">
        <f t="shared" si="1600"/>
        <v>4.649</v>
      </c>
      <c r="Z10182" t="str">
        <f t="shared" si="1601"/>
        <v/>
      </c>
    </row>
    <row r="10183" spans="1:26" ht="13" hidden="1" x14ac:dyDescent="0.25">
      <c r="A10183" t="s">
        <v>13260</v>
      </c>
      <c r="B10183" t="s">
        <v>34</v>
      </c>
      <c r="C10183" t="s">
        <v>5</v>
      </c>
      <c r="D10183" s="46">
        <v>0.1</v>
      </c>
      <c r="E10183" s="2">
        <v>42855</v>
      </c>
      <c r="F10183" t="s">
        <v>13258</v>
      </c>
      <c r="G10183" s="16">
        <v>44378</v>
      </c>
      <c r="H10183" s="16">
        <v>44742</v>
      </c>
      <c r="I10183" s="3">
        <v>46.49</v>
      </c>
      <c r="J10183" s="3">
        <v>-24.41</v>
      </c>
      <c r="K10183" s="3">
        <v>22.08</v>
      </c>
      <c r="Q10183" s="29">
        <f t="shared" si="1602"/>
        <v>5</v>
      </c>
      <c r="R10183" s="29">
        <f t="shared" si="1603"/>
        <v>2</v>
      </c>
      <c r="S10183" s="29">
        <f t="shared" si="1604"/>
        <v>0</v>
      </c>
      <c r="T10183" s="30">
        <f t="shared" si="1605"/>
        <v>1</v>
      </c>
      <c r="U10183" s="28">
        <f t="shared" si="1606"/>
        <v>4.649</v>
      </c>
      <c r="V10183" t="str">
        <f t="shared" si="1597"/>
        <v>No</v>
      </c>
      <c r="W10183" t="str">
        <f t="shared" si="1598"/>
        <v>4/1/2017</v>
      </c>
      <c r="X10183">
        <f t="shared" si="1599"/>
        <v>1</v>
      </c>
      <c r="Y10183">
        <f t="shared" si="1600"/>
        <v>4.649</v>
      </c>
      <c r="Z10183" t="str">
        <f t="shared" si="1601"/>
        <v/>
      </c>
    </row>
    <row r="10184" spans="1:26" ht="13" hidden="1" x14ac:dyDescent="0.25">
      <c r="A10184" t="s">
        <v>13261</v>
      </c>
      <c r="B10184" t="s">
        <v>34</v>
      </c>
      <c r="C10184" t="s">
        <v>5</v>
      </c>
      <c r="D10184" s="46">
        <v>0.1</v>
      </c>
      <c r="E10184" s="2">
        <v>42855</v>
      </c>
      <c r="F10184" t="s">
        <v>13258</v>
      </c>
      <c r="G10184" s="16">
        <v>44378</v>
      </c>
      <c r="H10184" s="16">
        <v>44742</v>
      </c>
      <c r="I10184" s="3">
        <v>46.49</v>
      </c>
      <c r="J10184" s="3">
        <v>-24.41</v>
      </c>
      <c r="K10184" s="3">
        <v>22.08</v>
      </c>
      <c r="Q10184" s="29">
        <f t="shared" si="1602"/>
        <v>5</v>
      </c>
      <c r="R10184" s="29">
        <f t="shared" si="1603"/>
        <v>2</v>
      </c>
      <c r="S10184" s="29">
        <f t="shared" si="1604"/>
        <v>0</v>
      </c>
      <c r="T10184" s="30">
        <f t="shared" si="1605"/>
        <v>1</v>
      </c>
      <c r="U10184" s="28">
        <f t="shared" si="1606"/>
        <v>4.649</v>
      </c>
      <c r="V10184" t="str">
        <f t="shared" si="1597"/>
        <v>No</v>
      </c>
      <c r="W10184" t="str">
        <f t="shared" si="1598"/>
        <v>4/1/2017</v>
      </c>
      <c r="X10184">
        <f t="shared" si="1599"/>
        <v>1</v>
      </c>
      <c r="Y10184">
        <f t="shared" si="1600"/>
        <v>4.649</v>
      </c>
      <c r="Z10184" t="str">
        <f t="shared" si="1601"/>
        <v/>
      </c>
    </row>
    <row r="10185" spans="1:26" ht="13" hidden="1" x14ac:dyDescent="0.25">
      <c r="A10185" t="s">
        <v>13262</v>
      </c>
      <c r="B10185" t="s">
        <v>34</v>
      </c>
      <c r="C10185" t="s">
        <v>5</v>
      </c>
      <c r="D10185" s="46">
        <v>0.1</v>
      </c>
      <c r="E10185" s="2">
        <v>42855</v>
      </c>
      <c r="F10185" t="s">
        <v>13258</v>
      </c>
      <c r="G10185" s="16">
        <v>44378</v>
      </c>
      <c r="H10185" s="16">
        <v>44742</v>
      </c>
      <c r="I10185" s="3">
        <v>46.49</v>
      </c>
      <c r="J10185" s="3">
        <v>-24.41</v>
      </c>
      <c r="K10185" s="3">
        <v>22.08</v>
      </c>
      <c r="Q10185" s="29">
        <f t="shared" si="1602"/>
        <v>5</v>
      </c>
      <c r="R10185" s="29">
        <f t="shared" si="1603"/>
        <v>2</v>
      </c>
      <c r="S10185" s="29">
        <f t="shared" si="1604"/>
        <v>0</v>
      </c>
      <c r="T10185" s="30">
        <f t="shared" si="1605"/>
        <v>1</v>
      </c>
      <c r="U10185" s="28">
        <f t="shared" si="1606"/>
        <v>4.649</v>
      </c>
      <c r="V10185" t="str">
        <f t="shared" si="1597"/>
        <v>No</v>
      </c>
      <c r="W10185" t="str">
        <f t="shared" si="1598"/>
        <v>4/1/2017</v>
      </c>
      <c r="X10185">
        <f t="shared" si="1599"/>
        <v>1</v>
      </c>
      <c r="Y10185">
        <f t="shared" si="1600"/>
        <v>4.649</v>
      </c>
      <c r="Z10185" t="str">
        <f t="shared" si="1601"/>
        <v/>
      </c>
    </row>
    <row r="10186" spans="1:26" ht="13" hidden="1" x14ac:dyDescent="0.25">
      <c r="A10186" t="s">
        <v>2537</v>
      </c>
      <c r="B10186" t="s">
        <v>34</v>
      </c>
      <c r="C10186" t="s">
        <v>5</v>
      </c>
      <c r="D10186" s="46">
        <v>0.1</v>
      </c>
      <c r="E10186" s="2">
        <v>42855</v>
      </c>
      <c r="F10186" t="s">
        <v>13258</v>
      </c>
      <c r="G10186" s="16">
        <v>44378</v>
      </c>
      <c r="H10186" s="16">
        <v>44742</v>
      </c>
      <c r="I10186" s="3">
        <v>46.49</v>
      </c>
      <c r="J10186" s="3">
        <v>-24.41</v>
      </c>
      <c r="K10186" s="3">
        <v>22.08</v>
      </c>
      <c r="Q10186" s="29">
        <f t="shared" si="1602"/>
        <v>5</v>
      </c>
      <c r="R10186" s="29">
        <f t="shared" si="1603"/>
        <v>2</v>
      </c>
      <c r="S10186" s="29">
        <f t="shared" si="1604"/>
        <v>0</v>
      </c>
      <c r="T10186" s="30">
        <f t="shared" si="1605"/>
        <v>1</v>
      </c>
      <c r="U10186" s="28">
        <f t="shared" si="1606"/>
        <v>4.649</v>
      </c>
      <c r="V10186" t="str">
        <f t="shared" si="1597"/>
        <v>No</v>
      </c>
      <c r="W10186" t="str">
        <f t="shared" si="1598"/>
        <v>4/1/2017</v>
      </c>
      <c r="X10186">
        <f t="shared" si="1599"/>
        <v>1</v>
      </c>
      <c r="Y10186">
        <f t="shared" si="1600"/>
        <v>4.649</v>
      </c>
      <c r="Z10186" t="str">
        <f t="shared" si="1601"/>
        <v/>
      </c>
    </row>
    <row r="10187" spans="1:26" ht="13" hidden="1" x14ac:dyDescent="0.25">
      <c r="A10187" t="s">
        <v>13263</v>
      </c>
      <c r="B10187" t="s">
        <v>34</v>
      </c>
      <c r="C10187" t="s">
        <v>5</v>
      </c>
      <c r="D10187" s="46">
        <v>0.1</v>
      </c>
      <c r="E10187" s="2">
        <v>42855</v>
      </c>
      <c r="F10187" t="s">
        <v>13258</v>
      </c>
      <c r="G10187" s="16">
        <v>44378</v>
      </c>
      <c r="H10187" s="16">
        <v>44742</v>
      </c>
      <c r="I10187" s="3">
        <v>46.49</v>
      </c>
      <c r="J10187" s="3">
        <v>-24.41</v>
      </c>
      <c r="K10187" s="3">
        <v>22.08</v>
      </c>
      <c r="Q10187" s="29">
        <f t="shared" si="1602"/>
        <v>5</v>
      </c>
      <c r="R10187" s="29">
        <f t="shared" si="1603"/>
        <v>2</v>
      </c>
      <c r="S10187" s="29">
        <f t="shared" si="1604"/>
        <v>0</v>
      </c>
      <c r="T10187" s="30">
        <f t="shared" si="1605"/>
        <v>1</v>
      </c>
      <c r="U10187" s="28">
        <f t="shared" si="1606"/>
        <v>4.649</v>
      </c>
      <c r="V10187" t="str">
        <f t="shared" si="1597"/>
        <v>No</v>
      </c>
      <c r="W10187" t="str">
        <f t="shared" si="1598"/>
        <v>4/1/2017</v>
      </c>
      <c r="X10187">
        <f t="shared" si="1599"/>
        <v>1</v>
      </c>
      <c r="Y10187">
        <f t="shared" si="1600"/>
        <v>4.649</v>
      </c>
      <c r="Z10187" t="str">
        <f t="shared" si="1601"/>
        <v/>
      </c>
    </row>
    <row r="10188" spans="1:26" ht="13" hidden="1" x14ac:dyDescent="0.25">
      <c r="A10188" t="s">
        <v>13264</v>
      </c>
      <c r="B10188" t="s">
        <v>34</v>
      </c>
      <c r="C10188" t="s">
        <v>5</v>
      </c>
      <c r="D10188" s="46">
        <v>0.1</v>
      </c>
      <c r="E10188" s="2">
        <v>42855</v>
      </c>
      <c r="F10188" t="s">
        <v>13258</v>
      </c>
      <c r="G10188" s="16">
        <v>44378</v>
      </c>
      <c r="H10188" s="16">
        <v>44742</v>
      </c>
      <c r="I10188" s="3">
        <v>46.49</v>
      </c>
      <c r="J10188" s="3">
        <v>-24.41</v>
      </c>
      <c r="K10188" s="3">
        <v>22.08</v>
      </c>
      <c r="Q10188" s="29">
        <f t="shared" si="1602"/>
        <v>5</v>
      </c>
      <c r="R10188" s="29">
        <f t="shared" si="1603"/>
        <v>2</v>
      </c>
      <c r="S10188" s="29">
        <f t="shared" si="1604"/>
        <v>0</v>
      </c>
      <c r="T10188" s="30">
        <f t="shared" si="1605"/>
        <v>1</v>
      </c>
      <c r="U10188" s="28">
        <f t="shared" si="1606"/>
        <v>4.649</v>
      </c>
      <c r="V10188" t="str">
        <f t="shared" ref="V10188:V10251" si="1607">IF(AND(E10188&gt;=G10188,E10188&lt;=H10188),"Yes","No")</f>
        <v>No</v>
      </c>
      <c r="W10188" t="str">
        <f t="shared" ref="W10188:W10251" si="1608">MONTH(E10188)&amp;"/"&amp;1&amp;"/"&amp;YEAR(E10188)</f>
        <v>4/1/2017</v>
      </c>
      <c r="X10188">
        <f t="shared" ref="X10188:X10251" si="1609">IF(V10188="Yes",(DATEDIF(W10188,H10188+1,"M")/12),1)</f>
        <v>1</v>
      </c>
      <c r="Y10188">
        <f t="shared" ref="Y10188:Y10251" si="1610">I10188*D10188*X10188</f>
        <v>4.649</v>
      </c>
      <c r="Z10188" t="str">
        <f t="shared" ref="Z10188:Z10251" si="1611">IF(V10188="Yes",Y10188+J10188,"")</f>
        <v/>
      </c>
    </row>
    <row r="10189" spans="1:26" ht="13" hidden="1" x14ac:dyDescent="0.25">
      <c r="A10189" t="s">
        <v>13265</v>
      </c>
      <c r="B10189" t="s">
        <v>34</v>
      </c>
      <c r="C10189" t="s">
        <v>5</v>
      </c>
      <c r="D10189" s="46">
        <v>0.1</v>
      </c>
      <c r="E10189" s="2">
        <v>42855</v>
      </c>
      <c r="F10189" t="s">
        <v>13258</v>
      </c>
      <c r="G10189" s="16">
        <v>44378</v>
      </c>
      <c r="H10189" s="16">
        <v>44742</v>
      </c>
      <c r="I10189" s="3">
        <v>46.49</v>
      </c>
      <c r="J10189" s="3">
        <v>-24.41</v>
      </c>
      <c r="K10189" s="3">
        <v>22.08</v>
      </c>
      <c r="Q10189" s="29">
        <f t="shared" si="1602"/>
        <v>5</v>
      </c>
      <c r="R10189" s="29">
        <f t="shared" si="1603"/>
        <v>2</v>
      </c>
      <c r="S10189" s="29">
        <f t="shared" si="1604"/>
        <v>0</v>
      </c>
      <c r="T10189" s="30">
        <f t="shared" si="1605"/>
        <v>1</v>
      </c>
      <c r="U10189" s="28">
        <f t="shared" si="1606"/>
        <v>4.649</v>
      </c>
      <c r="V10189" t="str">
        <f t="shared" si="1607"/>
        <v>No</v>
      </c>
      <c r="W10189" t="str">
        <f t="shared" si="1608"/>
        <v>4/1/2017</v>
      </c>
      <c r="X10189">
        <f t="shared" si="1609"/>
        <v>1</v>
      </c>
      <c r="Y10189">
        <f t="shared" si="1610"/>
        <v>4.649</v>
      </c>
      <c r="Z10189" t="str">
        <f t="shared" si="1611"/>
        <v/>
      </c>
    </row>
    <row r="10190" spans="1:26" ht="13" hidden="1" x14ac:dyDescent="0.25">
      <c r="A10190" t="s">
        <v>13266</v>
      </c>
      <c r="B10190" t="s">
        <v>34</v>
      </c>
      <c r="C10190" t="s">
        <v>5</v>
      </c>
      <c r="D10190" s="46">
        <v>0.1</v>
      </c>
      <c r="E10190" s="2">
        <v>42855</v>
      </c>
      <c r="F10190" t="s">
        <v>13258</v>
      </c>
      <c r="G10190" s="16">
        <v>44378</v>
      </c>
      <c r="H10190" s="16">
        <v>44742</v>
      </c>
      <c r="I10190" s="3">
        <v>46.49</v>
      </c>
      <c r="J10190" s="3">
        <v>-24.41</v>
      </c>
      <c r="K10190" s="3">
        <v>22.08</v>
      </c>
      <c r="Q10190" s="29">
        <f t="shared" si="1602"/>
        <v>5</v>
      </c>
      <c r="R10190" s="29">
        <f t="shared" si="1603"/>
        <v>2</v>
      </c>
      <c r="S10190" s="29">
        <f t="shared" si="1604"/>
        <v>0</v>
      </c>
      <c r="T10190" s="30">
        <f t="shared" si="1605"/>
        <v>1</v>
      </c>
      <c r="U10190" s="28">
        <f t="shared" si="1606"/>
        <v>4.649</v>
      </c>
      <c r="V10190" t="str">
        <f t="shared" si="1607"/>
        <v>No</v>
      </c>
      <c r="W10190" t="str">
        <f t="shared" si="1608"/>
        <v>4/1/2017</v>
      </c>
      <c r="X10190">
        <f t="shared" si="1609"/>
        <v>1</v>
      </c>
      <c r="Y10190">
        <f t="shared" si="1610"/>
        <v>4.649</v>
      </c>
      <c r="Z10190" t="str">
        <f t="shared" si="1611"/>
        <v/>
      </c>
    </row>
    <row r="10191" spans="1:26" ht="13" hidden="1" x14ac:dyDescent="0.25">
      <c r="A10191" t="s">
        <v>13267</v>
      </c>
      <c r="B10191" t="s">
        <v>34</v>
      </c>
      <c r="C10191" t="s">
        <v>5</v>
      </c>
      <c r="D10191" s="46">
        <v>0.1</v>
      </c>
      <c r="E10191" s="2">
        <v>42855</v>
      </c>
      <c r="F10191" t="s">
        <v>13258</v>
      </c>
      <c r="G10191" s="16">
        <v>44378</v>
      </c>
      <c r="H10191" s="16">
        <v>44742</v>
      </c>
      <c r="I10191" s="3">
        <v>46.49</v>
      </c>
      <c r="J10191" s="3">
        <v>-24.41</v>
      </c>
      <c r="K10191" s="3">
        <v>22.08</v>
      </c>
      <c r="Q10191" s="29">
        <f t="shared" si="1602"/>
        <v>5</v>
      </c>
      <c r="R10191" s="29">
        <f t="shared" si="1603"/>
        <v>2</v>
      </c>
      <c r="S10191" s="29">
        <f t="shared" si="1604"/>
        <v>0</v>
      </c>
      <c r="T10191" s="30">
        <f t="shared" si="1605"/>
        <v>1</v>
      </c>
      <c r="U10191" s="28">
        <f t="shared" si="1606"/>
        <v>4.649</v>
      </c>
      <c r="V10191" t="str">
        <f t="shared" si="1607"/>
        <v>No</v>
      </c>
      <c r="W10191" t="str">
        <f t="shared" si="1608"/>
        <v>4/1/2017</v>
      </c>
      <c r="X10191">
        <f t="shared" si="1609"/>
        <v>1</v>
      </c>
      <c r="Y10191">
        <f t="shared" si="1610"/>
        <v>4.649</v>
      </c>
      <c r="Z10191" t="str">
        <f t="shared" si="1611"/>
        <v/>
      </c>
    </row>
    <row r="10192" spans="1:26" ht="13" hidden="1" x14ac:dyDescent="0.25">
      <c r="A10192" t="s">
        <v>13268</v>
      </c>
      <c r="B10192" t="s">
        <v>34</v>
      </c>
      <c r="C10192" t="s">
        <v>5</v>
      </c>
      <c r="D10192" s="46">
        <v>0.1</v>
      </c>
      <c r="E10192" s="2">
        <v>42855</v>
      </c>
      <c r="F10192" t="s">
        <v>13258</v>
      </c>
      <c r="G10192" s="16">
        <v>44378</v>
      </c>
      <c r="H10192" s="16">
        <v>44742</v>
      </c>
      <c r="I10192" s="3">
        <v>46.49</v>
      </c>
      <c r="J10192" s="3">
        <v>-24.41</v>
      </c>
      <c r="K10192" s="3">
        <v>22.08</v>
      </c>
      <c r="Q10192" s="29">
        <f t="shared" si="1602"/>
        <v>5</v>
      </c>
      <c r="R10192" s="29">
        <f t="shared" si="1603"/>
        <v>2</v>
      </c>
      <c r="S10192" s="29">
        <f t="shared" si="1604"/>
        <v>0</v>
      </c>
      <c r="T10192" s="30">
        <f t="shared" si="1605"/>
        <v>1</v>
      </c>
      <c r="U10192" s="28">
        <f t="shared" si="1606"/>
        <v>4.649</v>
      </c>
      <c r="V10192" t="str">
        <f t="shared" si="1607"/>
        <v>No</v>
      </c>
      <c r="W10192" t="str">
        <f t="shared" si="1608"/>
        <v>4/1/2017</v>
      </c>
      <c r="X10192">
        <f t="shared" si="1609"/>
        <v>1</v>
      </c>
      <c r="Y10192">
        <f t="shared" si="1610"/>
        <v>4.649</v>
      </c>
      <c r="Z10192" t="str">
        <f t="shared" si="1611"/>
        <v/>
      </c>
    </row>
    <row r="10193" spans="1:26" ht="13" hidden="1" x14ac:dyDescent="0.25">
      <c r="A10193" t="s">
        <v>13269</v>
      </c>
      <c r="B10193" t="s">
        <v>34</v>
      </c>
      <c r="C10193" t="s">
        <v>5</v>
      </c>
      <c r="D10193" s="46">
        <v>0.1</v>
      </c>
      <c r="E10193" s="2">
        <v>42855</v>
      </c>
      <c r="F10193" t="s">
        <v>13258</v>
      </c>
      <c r="G10193" s="16">
        <v>44378</v>
      </c>
      <c r="H10193" s="16">
        <v>44742</v>
      </c>
      <c r="I10193" s="3">
        <v>46.49</v>
      </c>
      <c r="J10193" s="3">
        <v>-24.41</v>
      </c>
      <c r="K10193" s="3">
        <v>22.08</v>
      </c>
      <c r="Q10193" s="29">
        <f t="shared" si="1602"/>
        <v>5</v>
      </c>
      <c r="R10193" s="29">
        <f t="shared" si="1603"/>
        <v>2</v>
      </c>
      <c r="S10193" s="29">
        <f t="shared" si="1604"/>
        <v>0</v>
      </c>
      <c r="T10193" s="30">
        <f t="shared" si="1605"/>
        <v>1</v>
      </c>
      <c r="U10193" s="28">
        <f t="shared" si="1606"/>
        <v>4.649</v>
      </c>
      <c r="V10193" t="str">
        <f t="shared" si="1607"/>
        <v>No</v>
      </c>
      <c r="W10193" t="str">
        <f t="shared" si="1608"/>
        <v>4/1/2017</v>
      </c>
      <c r="X10193">
        <f t="shared" si="1609"/>
        <v>1</v>
      </c>
      <c r="Y10193">
        <f t="shared" si="1610"/>
        <v>4.649</v>
      </c>
      <c r="Z10193" t="str">
        <f t="shared" si="1611"/>
        <v/>
      </c>
    </row>
    <row r="10194" spans="1:26" ht="13" hidden="1" x14ac:dyDescent="0.25">
      <c r="A10194" t="s">
        <v>13270</v>
      </c>
      <c r="B10194" t="s">
        <v>34</v>
      </c>
      <c r="C10194" t="s">
        <v>5</v>
      </c>
      <c r="D10194" s="46">
        <v>0.1</v>
      </c>
      <c r="E10194" s="2">
        <v>42855</v>
      </c>
      <c r="F10194" t="s">
        <v>13258</v>
      </c>
      <c r="G10194" s="16">
        <v>44378</v>
      </c>
      <c r="H10194" s="16">
        <v>44742</v>
      </c>
      <c r="I10194" s="3">
        <v>46.49</v>
      </c>
      <c r="J10194" s="3">
        <v>-24.41</v>
      </c>
      <c r="K10194" s="3">
        <v>22.08</v>
      </c>
      <c r="Q10194" s="29">
        <f t="shared" si="1602"/>
        <v>5</v>
      </c>
      <c r="R10194" s="29">
        <f t="shared" si="1603"/>
        <v>2</v>
      </c>
      <c r="S10194" s="29">
        <f t="shared" si="1604"/>
        <v>0</v>
      </c>
      <c r="T10194" s="30">
        <f t="shared" si="1605"/>
        <v>1</v>
      </c>
      <c r="U10194" s="28">
        <f t="shared" si="1606"/>
        <v>4.649</v>
      </c>
      <c r="V10194" t="str">
        <f t="shared" si="1607"/>
        <v>No</v>
      </c>
      <c r="W10194" t="str">
        <f t="shared" si="1608"/>
        <v>4/1/2017</v>
      </c>
      <c r="X10194">
        <f t="shared" si="1609"/>
        <v>1</v>
      </c>
      <c r="Y10194">
        <f t="shared" si="1610"/>
        <v>4.649</v>
      </c>
      <c r="Z10194" t="str">
        <f t="shared" si="1611"/>
        <v/>
      </c>
    </row>
    <row r="10195" spans="1:26" ht="13" hidden="1" x14ac:dyDescent="0.25">
      <c r="A10195" t="s">
        <v>13271</v>
      </c>
      <c r="B10195" t="s">
        <v>34</v>
      </c>
      <c r="C10195" t="s">
        <v>5</v>
      </c>
      <c r="D10195" s="46">
        <v>0.1</v>
      </c>
      <c r="E10195" s="2">
        <v>42855</v>
      </c>
      <c r="F10195" t="s">
        <v>13258</v>
      </c>
      <c r="G10195" s="16">
        <v>44378</v>
      </c>
      <c r="H10195" s="16">
        <v>44742</v>
      </c>
      <c r="I10195" s="3">
        <v>46.49</v>
      </c>
      <c r="J10195" s="3">
        <v>-24.41</v>
      </c>
      <c r="K10195" s="3">
        <v>22.08</v>
      </c>
      <c r="Q10195" s="29">
        <f t="shared" si="1602"/>
        <v>5</v>
      </c>
      <c r="R10195" s="29">
        <f t="shared" si="1603"/>
        <v>2</v>
      </c>
      <c r="S10195" s="29">
        <f t="shared" si="1604"/>
        <v>0</v>
      </c>
      <c r="T10195" s="30">
        <f t="shared" si="1605"/>
        <v>1</v>
      </c>
      <c r="U10195" s="28">
        <f t="shared" si="1606"/>
        <v>4.649</v>
      </c>
      <c r="V10195" t="str">
        <f t="shared" si="1607"/>
        <v>No</v>
      </c>
      <c r="W10195" t="str">
        <f t="shared" si="1608"/>
        <v>4/1/2017</v>
      </c>
      <c r="X10195">
        <f t="shared" si="1609"/>
        <v>1</v>
      </c>
      <c r="Y10195">
        <f t="shared" si="1610"/>
        <v>4.649</v>
      </c>
      <c r="Z10195" t="str">
        <f t="shared" si="1611"/>
        <v/>
      </c>
    </row>
    <row r="10196" spans="1:26" ht="13" hidden="1" x14ac:dyDescent="0.25">
      <c r="A10196" t="s">
        <v>13272</v>
      </c>
      <c r="B10196" t="s">
        <v>34</v>
      </c>
      <c r="C10196" t="s">
        <v>5</v>
      </c>
      <c r="D10196" s="46">
        <v>0.1</v>
      </c>
      <c r="E10196" s="2">
        <v>42855</v>
      </c>
      <c r="F10196" t="s">
        <v>13258</v>
      </c>
      <c r="G10196" s="16">
        <v>44378</v>
      </c>
      <c r="H10196" s="16">
        <v>44742</v>
      </c>
      <c r="I10196" s="3">
        <v>46.49</v>
      </c>
      <c r="J10196" s="3">
        <v>-24.41</v>
      </c>
      <c r="K10196" s="3">
        <v>22.08</v>
      </c>
      <c r="Q10196" s="29">
        <f t="shared" si="1602"/>
        <v>5</v>
      </c>
      <c r="R10196" s="29">
        <f t="shared" si="1603"/>
        <v>2</v>
      </c>
      <c r="S10196" s="29">
        <f t="shared" si="1604"/>
        <v>0</v>
      </c>
      <c r="T10196" s="30">
        <f t="shared" si="1605"/>
        <v>1</v>
      </c>
      <c r="U10196" s="28">
        <f t="shared" si="1606"/>
        <v>4.649</v>
      </c>
      <c r="V10196" t="str">
        <f t="shared" si="1607"/>
        <v>No</v>
      </c>
      <c r="W10196" t="str">
        <f t="shared" si="1608"/>
        <v>4/1/2017</v>
      </c>
      <c r="X10196">
        <f t="shared" si="1609"/>
        <v>1</v>
      </c>
      <c r="Y10196">
        <f t="shared" si="1610"/>
        <v>4.649</v>
      </c>
      <c r="Z10196" t="str">
        <f t="shared" si="1611"/>
        <v/>
      </c>
    </row>
    <row r="10197" spans="1:26" ht="13" hidden="1" x14ac:dyDescent="0.25">
      <c r="A10197" t="s">
        <v>13273</v>
      </c>
      <c r="B10197" t="s">
        <v>34</v>
      </c>
      <c r="C10197" t="s">
        <v>5</v>
      </c>
      <c r="D10197" s="46">
        <v>0.1</v>
      </c>
      <c r="E10197" s="2">
        <v>42855</v>
      </c>
      <c r="F10197" t="s">
        <v>13258</v>
      </c>
      <c r="G10197" s="16">
        <v>44378</v>
      </c>
      <c r="H10197" s="16">
        <v>44742</v>
      </c>
      <c r="I10197" s="3">
        <v>46.49</v>
      </c>
      <c r="J10197" s="3">
        <v>-24.41</v>
      </c>
      <c r="K10197" s="3">
        <v>22.08</v>
      </c>
      <c r="Q10197" s="29">
        <f t="shared" si="1602"/>
        <v>5</v>
      </c>
      <c r="R10197" s="29">
        <f t="shared" si="1603"/>
        <v>2</v>
      </c>
      <c r="S10197" s="29">
        <f t="shared" si="1604"/>
        <v>0</v>
      </c>
      <c r="T10197" s="30">
        <f t="shared" si="1605"/>
        <v>1</v>
      </c>
      <c r="U10197" s="28">
        <f t="shared" si="1606"/>
        <v>4.649</v>
      </c>
      <c r="V10197" t="str">
        <f t="shared" si="1607"/>
        <v>No</v>
      </c>
      <c r="W10197" t="str">
        <f t="shared" si="1608"/>
        <v>4/1/2017</v>
      </c>
      <c r="X10197">
        <f t="shared" si="1609"/>
        <v>1</v>
      </c>
      <c r="Y10197">
        <f t="shared" si="1610"/>
        <v>4.649</v>
      </c>
      <c r="Z10197" t="str">
        <f t="shared" si="1611"/>
        <v/>
      </c>
    </row>
    <row r="10198" spans="1:26" ht="13" hidden="1" x14ac:dyDescent="0.25">
      <c r="A10198" t="s">
        <v>13274</v>
      </c>
      <c r="B10198" t="s">
        <v>34</v>
      </c>
      <c r="C10198" t="s">
        <v>5</v>
      </c>
      <c r="D10198" s="46">
        <v>0.1</v>
      </c>
      <c r="E10198" s="2">
        <v>42855</v>
      </c>
      <c r="F10198" t="s">
        <v>13258</v>
      </c>
      <c r="G10198" s="16">
        <v>44378</v>
      </c>
      <c r="H10198" s="16">
        <v>44742</v>
      </c>
      <c r="I10198" s="3">
        <v>46.49</v>
      </c>
      <c r="J10198" s="3">
        <v>-24.41</v>
      </c>
      <c r="K10198" s="3">
        <v>22.08</v>
      </c>
      <c r="Q10198" s="29">
        <f t="shared" si="1602"/>
        <v>5</v>
      </c>
      <c r="R10198" s="29">
        <f t="shared" si="1603"/>
        <v>2</v>
      </c>
      <c r="S10198" s="29">
        <f t="shared" si="1604"/>
        <v>0</v>
      </c>
      <c r="T10198" s="30">
        <f t="shared" si="1605"/>
        <v>1</v>
      </c>
      <c r="U10198" s="28">
        <f t="shared" si="1606"/>
        <v>4.649</v>
      </c>
      <c r="V10198" t="str">
        <f t="shared" si="1607"/>
        <v>No</v>
      </c>
      <c r="W10198" t="str">
        <f t="shared" si="1608"/>
        <v>4/1/2017</v>
      </c>
      <c r="X10198">
        <f t="shared" si="1609"/>
        <v>1</v>
      </c>
      <c r="Y10198">
        <f t="shared" si="1610"/>
        <v>4.649</v>
      </c>
      <c r="Z10198" t="str">
        <f t="shared" si="1611"/>
        <v/>
      </c>
    </row>
    <row r="10199" spans="1:26" ht="13" hidden="1" x14ac:dyDescent="0.25">
      <c r="A10199" t="s">
        <v>13275</v>
      </c>
      <c r="B10199" t="s">
        <v>34</v>
      </c>
      <c r="C10199" t="s">
        <v>5</v>
      </c>
      <c r="D10199" s="46">
        <v>0.1</v>
      </c>
      <c r="E10199" s="2">
        <v>42855</v>
      </c>
      <c r="F10199" t="s">
        <v>13258</v>
      </c>
      <c r="G10199" s="16">
        <v>44378</v>
      </c>
      <c r="H10199" s="16">
        <v>44742</v>
      </c>
      <c r="I10199" s="3">
        <v>46.49</v>
      </c>
      <c r="J10199" s="3">
        <v>-24.41</v>
      </c>
      <c r="K10199" s="3">
        <v>22.08</v>
      </c>
      <c r="Q10199" s="29">
        <f t="shared" si="1602"/>
        <v>5</v>
      </c>
      <c r="R10199" s="29">
        <f t="shared" si="1603"/>
        <v>2</v>
      </c>
      <c r="S10199" s="29">
        <f t="shared" si="1604"/>
        <v>0</v>
      </c>
      <c r="T10199" s="30">
        <f t="shared" si="1605"/>
        <v>1</v>
      </c>
      <c r="U10199" s="28">
        <f t="shared" si="1606"/>
        <v>4.649</v>
      </c>
      <c r="V10199" t="str">
        <f t="shared" si="1607"/>
        <v>No</v>
      </c>
      <c r="W10199" t="str">
        <f t="shared" si="1608"/>
        <v>4/1/2017</v>
      </c>
      <c r="X10199">
        <f t="shared" si="1609"/>
        <v>1</v>
      </c>
      <c r="Y10199">
        <f t="shared" si="1610"/>
        <v>4.649</v>
      </c>
      <c r="Z10199" t="str">
        <f t="shared" si="1611"/>
        <v/>
      </c>
    </row>
    <row r="10200" spans="1:26" ht="13" hidden="1" x14ac:dyDescent="0.25">
      <c r="A10200" t="s">
        <v>13276</v>
      </c>
      <c r="B10200" t="s">
        <v>34</v>
      </c>
      <c r="C10200" t="s">
        <v>5</v>
      </c>
      <c r="D10200" s="46">
        <v>0.1</v>
      </c>
      <c r="E10200" s="2">
        <v>42855</v>
      </c>
      <c r="F10200" t="s">
        <v>13258</v>
      </c>
      <c r="G10200" s="16">
        <v>44378</v>
      </c>
      <c r="H10200" s="16">
        <v>44742</v>
      </c>
      <c r="I10200" s="3">
        <v>46.49</v>
      </c>
      <c r="J10200" s="3">
        <v>-24.41</v>
      </c>
      <c r="K10200" s="3">
        <v>22.08</v>
      </c>
      <c r="Q10200" s="29">
        <f t="shared" si="1602"/>
        <v>5</v>
      </c>
      <c r="R10200" s="29">
        <f t="shared" si="1603"/>
        <v>2</v>
      </c>
      <c r="S10200" s="29">
        <f t="shared" si="1604"/>
        <v>0</v>
      </c>
      <c r="T10200" s="30">
        <f t="shared" si="1605"/>
        <v>1</v>
      </c>
      <c r="U10200" s="28">
        <f t="shared" si="1606"/>
        <v>4.649</v>
      </c>
      <c r="V10200" t="str">
        <f t="shared" si="1607"/>
        <v>No</v>
      </c>
      <c r="W10200" t="str">
        <f t="shared" si="1608"/>
        <v>4/1/2017</v>
      </c>
      <c r="X10200">
        <f t="shared" si="1609"/>
        <v>1</v>
      </c>
      <c r="Y10200">
        <f t="shared" si="1610"/>
        <v>4.649</v>
      </c>
      <c r="Z10200" t="str">
        <f t="shared" si="1611"/>
        <v/>
      </c>
    </row>
    <row r="10201" spans="1:26" ht="13" hidden="1" x14ac:dyDescent="0.25">
      <c r="A10201" t="s">
        <v>13277</v>
      </c>
      <c r="B10201" t="s">
        <v>34</v>
      </c>
      <c r="C10201" t="s">
        <v>5</v>
      </c>
      <c r="D10201" s="46">
        <v>0.1</v>
      </c>
      <c r="E10201" s="2">
        <v>42855</v>
      </c>
      <c r="F10201" t="s">
        <v>13258</v>
      </c>
      <c r="G10201" s="16">
        <v>44378</v>
      </c>
      <c r="H10201" s="16">
        <v>44742</v>
      </c>
      <c r="I10201" s="3">
        <v>46.49</v>
      </c>
      <c r="J10201" s="3">
        <v>-24.41</v>
      </c>
      <c r="K10201" s="3">
        <v>22.08</v>
      </c>
      <c r="Q10201" s="29">
        <f t="shared" si="1602"/>
        <v>5</v>
      </c>
      <c r="R10201" s="29">
        <f t="shared" si="1603"/>
        <v>2</v>
      </c>
      <c r="S10201" s="29">
        <f t="shared" si="1604"/>
        <v>0</v>
      </c>
      <c r="T10201" s="30">
        <f t="shared" si="1605"/>
        <v>1</v>
      </c>
      <c r="U10201" s="28">
        <f t="shared" si="1606"/>
        <v>4.649</v>
      </c>
      <c r="V10201" t="str">
        <f t="shared" si="1607"/>
        <v>No</v>
      </c>
      <c r="W10201" t="str">
        <f t="shared" si="1608"/>
        <v>4/1/2017</v>
      </c>
      <c r="X10201">
        <f t="shared" si="1609"/>
        <v>1</v>
      </c>
      <c r="Y10201">
        <f t="shared" si="1610"/>
        <v>4.649</v>
      </c>
      <c r="Z10201" t="str">
        <f t="shared" si="1611"/>
        <v/>
      </c>
    </row>
    <row r="10202" spans="1:26" ht="13" hidden="1" x14ac:dyDescent="0.25">
      <c r="A10202" t="s">
        <v>13278</v>
      </c>
      <c r="B10202" t="s">
        <v>34</v>
      </c>
      <c r="C10202" t="s">
        <v>5</v>
      </c>
      <c r="D10202" s="46">
        <v>0.1</v>
      </c>
      <c r="E10202" s="2">
        <v>42855</v>
      </c>
      <c r="F10202" t="s">
        <v>13279</v>
      </c>
      <c r="G10202" s="16">
        <v>44378</v>
      </c>
      <c r="H10202" s="16">
        <v>44742</v>
      </c>
      <c r="I10202" s="3">
        <v>45.27</v>
      </c>
      <c r="J10202" s="3">
        <v>-23.78</v>
      </c>
      <c r="K10202" s="3">
        <v>21.49</v>
      </c>
      <c r="Q10202" s="29">
        <f t="shared" si="1602"/>
        <v>5</v>
      </c>
      <c r="R10202" s="29">
        <f t="shared" si="1603"/>
        <v>2</v>
      </c>
      <c r="S10202" s="29">
        <f t="shared" si="1604"/>
        <v>0</v>
      </c>
      <c r="T10202" s="30">
        <f t="shared" si="1605"/>
        <v>1</v>
      </c>
      <c r="U10202" s="28">
        <f t="shared" si="1606"/>
        <v>4.5270000000000001</v>
      </c>
      <c r="V10202" t="str">
        <f t="shared" si="1607"/>
        <v>No</v>
      </c>
      <c r="W10202" t="str">
        <f t="shared" si="1608"/>
        <v>4/1/2017</v>
      </c>
      <c r="X10202">
        <f t="shared" si="1609"/>
        <v>1</v>
      </c>
      <c r="Y10202">
        <f t="shared" si="1610"/>
        <v>4.5270000000000001</v>
      </c>
      <c r="Z10202" t="str">
        <f t="shared" si="1611"/>
        <v/>
      </c>
    </row>
    <row r="10203" spans="1:26" ht="13" hidden="1" x14ac:dyDescent="0.25">
      <c r="A10203" t="s">
        <v>13280</v>
      </c>
      <c r="B10203" t="s">
        <v>34</v>
      </c>
      <c r="C10203" t="s">
        <v>5</v>
      </c>
      <c r="D10203" s="46">
        <v>0.1</v>
      </c>
      <c r="E10203" s="2">
        <v>42855</v>
      </c>
      <c r="F10203" t="s">
        <v>13279</v>
      </c>
      <c r="G10203" s="16">
        <v>44378</v>
      </c>
      <c r="H10203" s="16">
        <v>44742</v>
      </c>
      <c r="I10203" s="3">
        <v>45.27</v>
      </c>
      <c r="J10203" s="3">
        <v>-23.78</v>
      </c>
      <c r="K10203" s="3">
        <v>21.49</v>
      </c>
      <c r="Q10203" s="29">
        <f t="shared" si="1602"/>
        <v>5</v>
      </c>
      <c r="R10203" s="29">
        <f t="shared" si="1603"/>
        <v>2</v>
      </c>
      <c r="S10203" s="29">
        <f t="shared" si="1604"/>
        <v>0</v>
      </c>
      <c r="T10203" s="30">
        <f t="shared" si="1605"/>
        <v>1</v>
      </c>
      <c r="U10203" s="28">
        <f t="shared" si="1606"/>
        <v>4.5270000000000001</v>
      </c>
      <c r="V10203" t="str">
        <f t="shared" si="1607"/>
        <v>No</v>
      </c>
      <c r="W10203" t="str">
        <f t="shared" si="1608"/>
        <v>4/1/2017</v>
      </c>
      <c r="X10203">
        <f t="shared" si="1609"/>
        <v>1</v>
      </c>
      <c r="Y10203">
        <f t="shared" si="1610"/>
        <v>4.5270000000000001</v>
      </c>
      <c r="Z10203" t="str">
        <f t="shared" si="1611"/>
        <v/>
      </c>
    </row>
    <row r="10204" spans="1:26" ht="13" hidden="1" x14ac:dyDescent="0.25">
      <c r="A10204" t="s">
        <v>13281</v>
      </c>
      <c r="B10204" t="s">
        <v>34</v>
      </c>
      <c r="C10204" t="s">
        <v>5</v>
      </c>
      <c r="D10204" s="46">
        <v>0.1</v>
      </c>
      <c r="E10204" s="2">
        <v>42855</v>
      </c>
      <c r="F10204" t="s">
        <v>13279</v>
      </c>
      <c r="G10204" s="16">
        <v>44378</v>
      </c>
      <c r="H10204" s="16">
        <v>44742</v>
      </c>
      <c r="I10204" s="3">
        <v>45.27</v>
      </c>
      <c r="J10204" s="3">
        <v>-23.78</v>
      </c>
      <c r="K10204" s="3">
        <v>21.49</v>
      </c>
      <c r="Q10204" s="29">
        <f t="shared" si="1602"/>
        <v>5</v>
      </c>
      <c r="R10204" s="29">
        <f t="shared" si="1603"/>
        <v>2</v>
      </c>
      <c r="S10204" s="29">
        <f t="shared" si="1604"/>
        <v>0</v>
      </c>
      <c r="T10204" s="30">
        <f t="shared" si="1605"/>
        <v>1</v>
      </c>
      <c r="U10204" s="28">
        <f t="shared" si="1606"/>
        <v>4.5270000000000001</v>
      </c>
      <c r="V10204" t="str">
        <f t="shared" si="1607"/>
        <v>No</v>
      </c>
      <c r="W10204" t="str">
        <f t="shared" si="1608"/>
        <v>4/1/2017</v>
      </c>
      <c r="X10204">
        <f t="shared" si="1609"/>
        <v>1</v>
      </c>
      <c r="Y10204">
        <f t="shared" si="1610"/>
        <v>4.5270000000000001</v>
      </c>
      <c r="Z10204" t="str">
        <f t="shared" si="1611"/>
        <v/>
      </c>
    </row>
    <row r="10205" spans="1:26" ht="13" hidden="1" x14ac:dyDescent="0.25">
      <c r="A10205" t="s">
        <v>13282</v>
      </c>
      <c r="B10205" t="s">
        <v>34</v>
      </c>
      <c r="C10205" t="s">
        <v>5</v>
      </c>
      <c r="D10205" s="46">
        <v>0.1</v>
      </c>
      <c r="E10205" s="2">
        <v>42855</v>
      </c>
      <c r="F10205" t="s">
        <v>13279</v>
      </c>
      <c r="G10205" s="16">
        <v>44378</v>
      </c>
      <c r="H10205" s="16">
        <v>44742</v>
      </c>
      <c r="I10205" s="3">
        <v>45.27</v>
      </c>
      <c r="J10205" s="3">
        <v>-23.78</v>
      </c>
      <c r="K10205" s="3">
        <v>21.49</v>
      </c>
      <c r="Q10205" s="29">
        <f t="shared" si="1602"/>
        <v>5</v>
      </c>
      <c r="R10205" s="29">
        <f t="shared" si="1603"/>
        <v>2</v>
      </c>
      <c r="S10205" s="29">
        <f t="shared" si="1604"/>
        <v>0</v>
      </c>
      <c r="T10205" s="30">
        <f t="shared" si="1605"/>
        <v>1</v>
      </c>
      <c r="U10205" s="28">
        <f t="shared" si="1606"/>
        <v>4.5270000000000001</v>
      </c>
      <c r="V10205" t="str">
        <f t="shared" si="1607"/>
        <v>No</v>
      </c>
      <c r="W10205" t="str">
        <f t="shared" si="1608"/>
        <v>4/1/2017</v>
      </c>
      <c r="X10205">
        <f t="shared" si="1609"/>
        <v>1</v>
      </c>
      <c r="Y10205">
        <f t="shared" si="1610"/>
        <v>4.5270000000000001</v>
      </c>
      <c r="Z10205" t="str">
        <f t="shared" si="1611"/>
        <v/>
      </c>
    </row>
    <row r="10206" spans="1:26" ht="13" hidden="1" x14ac:dyDescent="0.25">
      <c r="A10206" t="s">
        <v>13283</v>
      </c>
      <c r="B10206" t="s">
        <v>34</v>
      </c>
      <c r="C10206" t="s">
        <v>5</v>
      </c>
      <c r="D10206" s="46">
        <v>0.1</v>
      </c>
      <c r="E10206" s="2">
        <v>42855</v>
      </c>
      <c r="F10206" t="s">
        <v>13279</v>
      </c>
      <c r="G10206" s="16">
        <v>44378</v>
      </c>
      <c r="H10206" s="16">
        <v>44742</v>
      </c>
      <c r="I10206" s="3">
        <v>45.27</v>
      </c>
      <c r="J10206" s="3">
        <v>-23.78</v>
      </c>
      <c r="K10206" s="3">
        <v>21.49</v>
      </c>
      <c r="Q10206" s="29">
        <f t="shared" si="1602"/>
        <v>5</v>
      </c>
      <c r="R10206" s="29">
        <f t="shared" si="1603"/>
        <v>2</v>
      </c>
      <c r="S10206" s="29">
        <f t="shared" si="1604"/>
        <v>0</v>
      </c>
      <c r="T10206" s="30">
        <f t="shared" si="1605"/>
        <v>1</v>
      </c>
      <c r="U10206" s="28">
        <f t="shared" si="1606"/>
        <v>4.5270000000000001</v>
      </c>
      <c r="V10206" t="str">
        <f t="shared" si="1607"/>
        <v>No</v>
      </c>
      <c r="W10206" t="str">
        <f t="shared" si="1608"/>
        <v>4/1/2017</v>
      </c>
      <c r="X10206">
        <f t="shared" si="1609"/>
        <v>1</v>
      </c>
      <c r="Y10206">
        <f t="shared" si="1610"/>
        <v>4.5270000000000001</v>
      </c>
      <c r="Z10206" t="str">
        <f t="shared" si="1611"/>
        <v/>
      </c>
    </row>
    <row r="10207" spans="1:26" ht="13" hidden="1" x14ac:dyDescent="0.25">
      <c r="A10207" t="s">
        <v>13284</v>
      </c>
      <c r="B10207" t="s">
        <v>34</v>
      </c>
      <c r="C10207" t="s">
        <v>5</v>
      </c>
      <c r="D10207" s="46">
        <v>0.1</v>
      </c>
      <c r="E10207" s="2">
        <v>42855</v>
      </c>
      <c r="F10207" t="s">
        <v>13279</v>
      </c>
      <c r="G10207" s="16">
        <v>44378</v>
      </c>
      <c r="H10207" s="16">
        <v>44742</v>
      </c>
      <c r="I10207" s="3">
        <v>45.27</v>
      </c>
      <c r="J10207" s="3">
        <v>-23.78</v>
      </c>
      <c r="K10207" s="3">
        <v>21.49</v>
      </c>
      <c r="Q10207" s="29">
        <f t="shared" si="1602"/>
        <v>5</v>
      </c>
      <c r="R10207" s="29">
        <f t="shared" si="1603"/>
        <v>2</v>
      </c>
      <c r="S10207" s="29">
        <f t="shared" si="1604"/>
        <v>0</v>
      </c>
      <c r="T10207" s="30">
        <f t="shared" si="1605"/>
        <v>1</v>
      </c>
      <c r="U10207" s="28">
        <f t="shared" si="1606"/>
        <v>4.5270000000000001</v>
      </c>
      <c r="V10207" t="str">
        <f t="shared" si="1607"/>
        <v>No</v>
      </c>
      <c r="W10207" t="str">
        <f t="shared" si="1608"/>
        <v>4/1/2017</v>
      </c>
      <c r="X10207">
        <f t="shared" si="1609"/>
        <v>1</v>
      </c>
      <c r="Y10207">
        <f t="shared" si="1610"/>
        <v>4.5270000000000001</v>
      </c>
      <c r="Z10207" t="str">
        <f t="shared" si="1611"/>
        <v/>
      </c>
    </row>
    <row r="10208" spans="1:26" ht="13" hidden="1" x14ac:dyDescent="0.25">
      <c r="A10208" t="s">
        <v>13285</v>
      </c>
      <c r="B10208" t="s">
        <v>34</v>
      </c>
      <c r="C10208" t="s">
        <v>5</v>
      </c>
      <c r="D10208" s="46">
        <v>0.1</v>
      </c>
      <c r="E10208" s="2">
        <v>42855</v>
      </c>
      <c r="F10208" t="s">
        <v>13279</v>
      </c>
      <c r="G10208" s="16">
        <v>44378</v>
      </c>
      <c r="H10208" s="16">
        <v>44742</v>
      </c>
      <c r="I10208" s="3">
        <v>45.27</v>
      </c>
      <c r="J10208" s="3">
        <v>-23.78</v>
      </c>
      <c r="K10208" s="3">
        <v>21.49</v>
      </c>
      <c r="Q10208" s="29">
        <f t="shared" si="1602"/>
        <v>5</v>
      </c>
      <c r="R10208" s="29">
        <f t="shared" si="1603"/>
        <v>2</v>
      </c>
      <c r="S10208" s="29">
        <f t="shared" si="1604"/>
        <v>0</v>
      </c>
      <c r="T10208" s="30">
        <f t="shared" si="1605"/>
        <v>1</v>
      </c>
      <c r="U10208" s="28">
        <f t="shared" si="1606"/>
        <v>4.5270000000000001</v>
      </c>
      <c r="V10208" t="str">
        <f t="shared" si="1607"/>
        <v>No</v>
      </c>
      <c r="W10208" t="str">
        <f t="shared" si="1608"/>
        <v>4/1/2017</v>
      </c>
      <c r="X10208">
        <f t="shared" si="1609"/>
        <v>1</v>
      </c>
      <c r="Y10208">
        <f t="shared" si="1610"/>
        <v>4.5270000000000001</v>
      </c>
      <c r="Z10208" t="str">
        <f t="shared" si="1611"/>
        <v/>
      </c>
    </row>
    <row r="10209" spans="1:26" ht="13" hidden="1" x14ac:dyDescent="0.25">
      <c r="A10209" t="s">
        <v>13286</v>
      </c>
      <c r="B10209" t="s">
        <v>34</v>
      </c>
      <c r="C10209" t="s">
        <v>5</v>
      </c>
      <c r="D10209" s="46">
        <v>0.1</v>
      </c>
      <c r="E10209" s="2">
        <v>42855</v>
      </c>
      <c r="F10209" t="s">
        <v>13279</v>
      </c>
      <c r="G10209" s="16">
        <v>44378</v>
      </c>
      <c r="H10209" s="16">
        <v>44742</v>
      </c>
      <c r="I10209" s="3">
        <v>45.27</v>
      </c>
      <c r="J10209" s="3">
        <v>-23.78</v>
      </c>
      <c r="K10209" s="3">
        <v>21.49</v>
      </c>
      <c r="Q10209" s="29">
        <f t="shared" si="1602"/>
        <v>5</v>
      </c>
      <c r="R10209" s="29">
        <f t="shared" si="1603"/>
        <v>2</v>
      </c>
      <c r="S10209" s="29">
        <f t="shared" si="1604"/>
        <v>0</v>
      </c>
      <c r="T10209" s="30">
        <f t="shared" si="1605"/>
        <v>1</v>
      </c>
      <c r="U10209" s="28">
        <f t="shared" si="1606"/>
        <v>4.5270000000000001</v>
      </c>
      <c r="V10209" t="str">
        <f t="shared" si="1607"/>
        <v>No</v>
      </c>
      <c r="W10209" t="str">
        <f t="shared" si="1608"/>
        <v>4/1/2017</v>
      </c>
      <c r="X10209">
        <f t="shared" si="1609"/>
        <v>1</v>
      </c>
      <c r="Y10209">
        <f t="shared" si="1610"/>
        <v>4.5270000000000001</v>
      </c>
      <c r="Z10209" t="str">
        <f t="shared" si="1611"/>
        <v/>
      </c>
    </row>
    <row r="10210" spans="1:26" ht="13" hidden="1" x14ac:dyDescent="0.25">
      <c r="A10210" t="s">
        <v>13287</v>
      </c>
      <c r="B10210" t="s">
        <v>34</v>
      </c>
      <c r="C10210" t="s">
        <v>5</v>
      </c>
      <c r="D10210" s="46">
        <v>0.1</v>
      </c>
      <c r="E10210" s="2">
        <v>42855</v>
      </c>
      <c r="F10210" t="s">
        <v>13279</v>
      </c>
      <c r="G10210" s="16">
        <v>44378</v>
      </c>
      <c r="H10210" s="16">
        <v>44742</v>
      </c>
      <c r="I10210" s="3">
        <v>45.27</v>
      </c>
      <c r="J10210" s="3">
        <v>-23.78</v>
      </c>
      <c r="K10210" s="3">
        <v>21.49</v>
      </c>
      <c r="Q10210" s="29">
        <f t="shared" si="1602"/>
        <v>5</v>
      </c>
      <c r="R10210" s="29">
        <f t="shared" si="1603"/>
        <v>2</v>
      </c>
      <c r="S10210" s="29">
        <f t="shared" si="1604"/>
        <v>0</v>
      </c>
      <c r="T10210" s="30">
        <f t="shared" si="1605"/>
        <v>1</v>
      </c>
      <c r="U10210" s="28">
        <f t="shared" si="1606"/>
        <v>4.5270000000000001</v>
      </c>
      <c r="V10210" t="str">
        <f t="shared" si="1607"/>
        <v>No</v>
      </c>
      <c r="W10210" t="str">
        <f t="shared" si="1608"/>
        <v>4/1/2017</v>
      </c>
      <c r="X10210">
        <f t="shared" si="1609"/>
        <v>1</v>
      </c>
      <c r="Y10210">
        <f t="shared" si="1610"/>
        <v>4.5270000000000001</v>
      </c>
      <c r="Z10210" t="str">
        <f t="shared" si="1611"/>
        <v/>
      </c>
    </row>
    <row r="10211" spans="1:26" ht="13" hidden="1" x14ac:dyDescent="0.25">
      <c r="A10211" t="s">
        <v>13288</v>
      </c>
      <c r="B10211" t="s">
        <v>34</v>
      </c>
      <c r="C10211" t="s">
        <v>5</v>
      </c>
      <c r="D10211" s="46">
        <v>0.1</v>
      </c>
      <c r="E10211" s="2">
        <v>42855</v>
      </c>
      <c r="F10211" t="s">
        <v>13279</v>
      </c>
      <c r="G10211" s="16">
        <v>44378</v>
      </c>
      <c r="H10211" s="16">
        <v>44742</v>
      </c>
      <c r="I10211" s="3">
        <v>45.27</v>
      </c>
      <c r="J10211" s="3">
        <v>-23.78</v>
      </c>
      <c r="K10211" s="3">
        <v>21.49</v>
      </c>
      <c r="Q10211" s="29">
        <f t="shared" si="1602"/>
        <v>5</v>
      </c>
      <c r="R10211" s="29">
        <f t="shared" si="1603"/>
        <v>2</v>
      </c>
      <c r="S10211" s="29">
        <f t="shared" si="1604"/>
        <v>0</v>
      </c>
      <c r="T10211" s="30">
        <f t="shared" si="1605"/>
        <v>1</v>
      </c>
      <c r="U10211" s="28">
        <f t="shared" si="1606"/>
        <v>4.5270000000000001</v>
      </c>
      <c r="V10211" t="str">
        <f t="shared" si="1607"/>
        <v>No</v>
      </c>
      <c r="W10211" t="str">
        <f t="shared" si="1608"/>
        <v>4/1/2017</v>
      </c>
      <c r="X10211">
        <f t="shared" si="1609"/>
        <v>1</v>
      </c>
      <c r="Y10211">
        <f t="shared" si="1610"/>
        <v>4.5270000000000001</v>
      </c>
      <c r="Z10211" t="str">
        <f t="shared" si="1611"/>
        <v/>
      </c>
    </row>
    <row r="10212" spans="1:26" ht="13" hidden="1" x14ac:dyDescent="0.25">
      <c r="A10212" t="s">
        <v>13289</v>
      </c>
      <c r="B10212" t="s">
        <v>34</v>
      </c>
      <c r="C10212" t="s">
        <v>5</v>
      </c>
      <c r="D10212" s="46">
        <v>0.1</v>
      </c>
      <c r="E10212" s="2">
        <v>42855</v>
      </c>
      <c r="F10212" t="s">
        <v>13279</v>
      </c>
      <c r="G10212" s="16">
        <v>44378</v>
      </c>
      <c r="H10212" s="16">
        <v>44742</v>
      </c>
      <c r="I10212" s="3">
        <v>45.27</v>
      </c>
      <c r="J10212" s="3">
        <v>-23.78</v>
      </c>
      <c r="K10212" s="3">
        <v>21.49</v>
      </c>
      <c r="Q10212" s="29">
        <f t="shared" si="1602"/>
        <v>5</v>
      </c>
      <c r="R10212" s="29">
        <f t="shared" si="1603"/>
        <v>2</v>
      </c>
      <c r="S10212" s="29">
        <f t="shared" si="1604"/>
        <v>0</v>
      </c>
      <c r="T10212" s="30">
        <f t="shared" si="1605"/>
        <v>1</v>
      </c>
      <c r="U10212" s="28">
        <f t="shared" si="1606"/>
        <v>4.5270000000000001</v>
      </c>
      <c r="V10212" t="str">
        <f t="shared" si="1607"/>
        <v>No</v>
      </c>
      <c r="W10212" t="str">
        <f t="shared" si="1608"/>
        <v>4/1/2017</v>
      </c>
      <c r="X10212">
        <f t="shared" si="1609"/>
        <v>1</v>
      </c>
      <c r="Y10212">
        <f t="shared" si="1610"/>
        <v>4.5270000000000001</v>
      </c>
      <c r="Z10212" t="str">
        <f t="shared" si="1611"/>
        <v/>
      </c>
    </row>
    <row r="10213" spans="1:26" ht="13" hidden="1" x14ac:dyDescent="0.25">
      <c r="A10213" t="s">
        <v>13290</v>
      </c>
      <c r="B10213" t="s">
        <v>34</v>
      </c>
      <c r="C10213" t="s">
        <v>5</v>
      </c>
      <c r="D10213" s="46">
        <v>0.1</v>
      </c>
      <c r="E10213" s="2">
        <v>42855</v>
      </c>
      <c r="F10213" t="s">
        <v>13279</v>
      </c>
      <c r="G10213" s="16">
        <v>44378</v>
      </c>
      <c r="H10213" s="16">
        <v>44742</v>
      </c>
      <c r="I10213" s="3">
        <v>45.27</v>
      </c>
      <c r="J10213" s="3">
        <v>-23.78</v>
      </c>
      <c r="K10213" s="3">
        <v>21.49</v>
      </c>
      <c r="Q10213" s="29">
        <f t="shared" si="1602"/>
        <v>5</v>
      </c>
      <c r="R10213" s="29">
        <f t="shared" si="1603"/>
        <v>2</v>
      </c>
      <c r="S10213" s="29">
        <f t="shared" si="1604"/>
        <v>0</v>
      </c>
      <c r="T10213" s="30">
        <f t="shared" si="1605"/>
        <v>1</v>
      </c>
      <c r="U10213" s="28">
        <f t="shared" si="1606"/>
        <v>4.5270000000000001</v>
      </c>
      <c r="V10213" t="str">
        <f t="shared" si="1607"/>
        <v>No</v>
      </c>
      <c r="W10213" t="str">
        <f t="shared" si="1608"/>
        <v>4/1/2017</v>
      </c>
      <c r="X10213">
        <f t="shared" si="1609"/>
        <v>1</v>
      </c>
      <c r="Y10213">
        <f t="shared" si="1610"/>
        <v>4.5270000000000001</v>
      </c>
      <c r="Z10213" t="str">
        <f t="shared" si="1611"/>
        <v/>
      </c>
    </row>
    <row r="10214" spans="1:26" ht="13" hidden="1" x14ac:dyDescent="0.25">
      <c r="A10214" t="s">
        <v>13291</v>
      </c>
      <c r="B10214" t="s">
        <v>34</v>
      </c>
      <c r="C10214" t="s">
        <v>5</v>
      </c>
      <c r="D10214" s="46">
        <v>0.1</v>
      </c>
      <c r="E10214" s="2">
        <v>42855</v>
      </c>
      <c r="F10214" t="s">
        <v>13279</v>
      </c>
      <c r="G10214" s="16">
        <v>44378</v>
      </c>
      <c r="H10214" s="16">
        <v>44742</v>
      </c>
      <c r="I10214" s="3">
        <v>45.27</v>
      </c>
      <c r="J10214" s="3">
        <v>-23.78</v>
      </c>
      <c r="K10214" s="3">
        <v>21.49</v>
      </c>
      <c r="Q10214" s="29">
        <f t="shared" si="1602"/>
        <v>5</v>
      </c>
      <c r="R10214" s="29">
        <f t="shared" si="1603"/>
        <v>2</v>
      </c>
      <c r="S10214" s="29">
        <f t="shared" si="1604"/>
        <v>0</v>
      </c>
      <c r="T10214" s="30">
        <f t="shared" si="1605"/>
        <v>1</v>
      </c>
      <c r="U10214" s="28">
        <f t="shared" si="1606"/>
        <v>4.5270000000000001</v>
      </c>
      <c r="V10214" t="str">
        <f t="shared" si="1607"/>
        <v>No</v>
      </c>
      <c r="W10214" t="str">
        <f t="shared" si="1608"/>
        <v>4/1/2017</v>
      </c>
      <c r="X10214">
        <f t="shared" si="1609"/>
        <v>1</v>
      </c>
      <c r="Y10214">
        <f t="shared" si="1610"/>
        <v>4.5270000000000001</v>
      </c>
      <c r="Z10214" t="str">
        <f t="shared" si="1611"/>
        <v/>
      </c>
    </row>
    <row r="10215" spans="1:26" ht="13" hidden="1" x14ac:dyDescent="0.25">
      <c r="A10215" t="s">
        <v>13292</v>
      </c>
      <c r="B10215" t="s">
        <v>34</v>
      </c>
      <c r="C10215" t="s">
        <v>5</v>
      </c>
      <c r="D10215" s="46">
        <v>0.1</v>
      </c>
      <c r="E10215" s="2">
        <v>42855</v>
      </c>
      <c r="F10215" t="s">
        <v>13279</v>
      </c>
      <c r="G10215" s="16">
        <v>44378</v>
      </c>
      <c r="H10215" s="16">
        <v>44742</v>
      </c>
      <c r="I10215" s="3">
        <v>45.27</v>
      </c>
      <c r="J10215" s="3">
        <v>-23.78</v>
      </c>
      <c r="K10215" s="3">
        <v>21.49</v>
      </c>
      <c r="Q10215" s="29">
        <f t="shared" si="1602"/>
        <v>5</v>
      </c>
      <c r="R10215" s="29">
        <f t="shared" si="1603"/>
        <v>2</v>
      </c>
      <c r="S10215" s="29">
        <f t="shared" si="1604"/>
        <v>0</v>
      </c>
      <c r="T10215" s="30">
        <f t="shared" si="1605"/>
        <v>1</v>
      </c>
      <c r="U10215" s="28">
        <f t="shared" si="1606"/>
        <v>4.5270000000000001</v>
      </c>
      <c r="V10215" t="str">
        <f t="shared" si="1607"/>
        <v>No</v>
      </c>
      <c r="W10215" t="str">
        <f t="shared" si="1608"/>
        <v>4/1/2017</v>
      </c>
      <c r="X10215">
        <f t="shared" si="1609"/>
        <v>1</v>
      </c>
      <c r="Y10215">
        <f t="shared" si="1610"/>
        <v>4.5270000000000001</v>
      </c>
      <c r="Z10215" t="str">
        <f t="shared" si="1611"/>
        <v/>
      </c>
    </row>
    <row r="10216" spans="1:26" ht="13" hidden="1" x14ac:dyDescent="0.25">
      <c r="A10216" t="s">
        <v>13293</v>
      </c>
      <c r="B10216" t="s">
        <v>34</v>
      </c>
      <c r="C10216" t="s">
        <v>5</v>
      </c>
      <c r="D10216" s="46">
        <v>0.1</v>
      </c>
      <c r="E10216" s="2">
        <v>42855</v>
      </c>
      <c r="F10216" t="s">
        <v>13279</v>
      </c>
      <c r="G10216" s="16">
        <v>44378</v>
      </c>
      <c r="H10216" s="16">
        <v>44742</v>
      </c>
      <c r="I10216" s="3">
        <v>45.27</v>
      </c>
      <c r="J10216" s="3">
        <v>-23.78</v>
      </c>
      <c r="K10216" s="3">
        <v>21.49</v>
      </c>
      <c r="Q10216" s="29">
        <f t="shared" si="1602"/>
        <v>5</v>
      </c>
      <c r="R10216" s="29">
        <f t="shared" si="1603"/>
        <v>2</v>
      </c>
      <c r="S10216" s="29">
        <f t="shared" si="1604"/>
        <v>0</v>
      </c>
      <c r="T10216" s="30">
        <f t="shared" si="1605"/>
        <v>1</v>
      </c>
      <c r="U10216" s="28">
        <f t="shared" si="1606"/>
        <v>4.5270000000000001</v>
      </c>
      <c r="V10216" t="str">
        <f t="shared" si="1607"/>
        <v>No</v>
      </c>
      <c r="W10216" t="str">
        <f t="shared" si="1608"/>
        <v>4/1/2017</v>
      </c>
      <c r="X10216">
        <f t="shared" si="1609"/>
        <v>1</v>
      </c>
      <c r="Y10216">
        <f t="shared" si="1610"/>
        <v>4.5270000000000001</v>
      </c>
      <c r="Z10216" t="str">
        <f t="shared" si="1611"/>
        <v/>
      </c>
    </row>
    <row r="10217" spans="1:26" ht="13" hidden="1" x14ac:dyDescent="0.25">
      <c r="A10217" t="s">
        <v>13294</v>
      </c>
      <c r="B10217" t="s">
        <v>34</v>
      </c>
      <c r="C10217" t="s">
        <v>5</v>
      </c>
      <c r="D10217" s="46">
        <v>0.1</v>
      </c>
      <c r="E10217" s="2">
        <v>42855</v>
      </c>
      <c r="F10217" t="s">
        <v>13279</v>
      </c>
      <c r="G10217" s="16">
        <v>44378</v>
      </c>
      <c r="H10217" s="16">
        <v>44742</v>
      </c>
      <c r="I10217" s="3">
        <v>45.27</v>
      </c>
      <c r="J10217" s="3">
        <v>-23.78</v>
      </c>
      <c r="K10217" s="3">
        <v>21.49</v>
      </c>
      <c r="Q10217" s="29">
        <f t="shared" si="1602"/>
        <v>5</v>
      </c>
      <c r="R10217" s="29">
        <f t="shared" si="1603"/>
        <v>2</v>
      </c>
      <c r="S10217" s="29">
        <f t="shared" si="1604"/>
        <v>0</v>
      </c>
      <c r="T10217" s="30">
        <f t="shared" si="1605"/>
        <v>1</v>
      </c>
      <c r="U10217" s="28">
        <f t="shared" si="1606"/>
        <v>4.5270000000000001</v>
      </c>
      <c r="V10217" t="str">
        <f t="shared" si="1607"/>
        <v>No</v>
      </c>
      <c r="W10217" t="str">
        <f t="shared" si="1608"/>
        <v>4/1/2017</v>
      </c>
      <c r="X10217">
        <f t="shared" si="1609"/>
        <v>1</v>
      </c>
      <c r="Y10217">
        <f t="shared" si="1610"/>
        <v>4.5270000000000001</v>
      </c>
      <c r="Z10217" t="str">
        <f t="shared" si="1611"/>
        <v/>
      </c>
    </row>
    <row r="10218" spans="1:26" ht="13" hidden="1" x14ac:dyDescent="0.25">
      <c r="A10218" t="s">
        <v>13295</v>
      </c>
      <c r="B10218" t="s">
        <v>34</v>
      </c>
      <c r="C10218" t="s">
        <v>5</v>
      </c>
      <c r="D10218" s="46">
        <v>0.1</v>
      </c>
      <c r="E10218" s="2">
        <v>42855</v>
      </c>
      <c r="F10218" t="s">
        <v>13279</v>
      </c>
      <c r="G10218" s="16">
        <v>44378</v>
      </c>
      <c r="H10218" s="16">
        <v>44742</v>
      </c>
      <c r="I10218" s="3">
        <v>45.27</v>
      </c>
      <c r="J10218" s="3">
        <v>-23.78</v>
      </c>
      <c r="K10218" s="3">
        <v>21.49</v>
      </c>
      <c r="Q10218" s="29">
        <f t="shared" si="1602"/>
        <v>5</v>
      </c>
      <c r="R10218" s="29">
        <f t="shared" si="1603"/>
        <v>2</v>
      </c>
      <c r="S10218" s="29">
        <f t="shared" si="1604"/>
        <v>0</v>
      </c>
      <c r="T10218" s="30">
        <f t="shared" si="1605"/>
        <v>1</v>
      </c>
      <c r="U10218" s="28">
        <f t="shared" si="1606"/>
        <v>4.5270000000000001</v>
      </c>
      <c r="V10218" t="str">
        <f t="shared" si="1607"/>
        <v>No</v>
      </c>
      <c r="W10218" t="str">
        <f t="shared" si="1608"/>
        <v>4/1/2017</v>
      </c>
      <c r="X10218">
        <f t="shared" si="1609"/>
        <v>1</v>
      </c>
      <c r="Y10218">
        <f t="shared" si="1610"/>
        <v>4.5270000000000001</v>
      </c>
      <c r="Z10218" t="str">
        <f t="shared" si="1611"/>
        <v/>
      </c>
    </row>
    <row r="10219" spans="1:26" ht="13" hidden="1" x14ac:dyDescent="0.25">
      <c r="A10219" t="s">
        <v>13296</v>
      </c>
      <c r="B10219" t="s">
        <v>34</v>
      </c>
      <c r="C10219" t="s">
        <v>5</v>
      </c>
      <c r="D10219" s="46">
        <v>0.1</v>
      </c>
      <c r="E10219" s="2">
        <v>42855</v>
      </c>
      <c r="F10219" t="s">
        <v>13279</v>
      </c>
      <c r="G10219" s="16">
        <v>44378</v>
      </c>
      <c r="H10219" s="16">
        <v>44742</v>
      </c>
      <c r="I10219" s="3">
        <v>45.27</v>
      </c>
      <c r="J10219" s="3">
        <v>-23.78</v>
      </c>
      <c r="K10219" s="3">
        <v>21.49</v>
      </c>
      <c r="Q10219" s="29">
        <f t="shared" si="1602"/>
        <v>5</v>
      </c>
      <c r="R10219" s="29">
        <f t="shared" si="1603"/>
        <v>2</v>
      </c>
      <c r="S10219" s="29">
        <f t="shared" si="1604"/>
        <v>0</v>
      </c>
      <c r="T10219" s="30">
        <f t="shared" si="1605"/>
        <v>1</v>
      </c>
      <c r="U10219" s="28">
        <f t="shared" si="1606"/>
        <v>4.5270000000000001</v>
      </c>
      <c r="V10219" t="str">
        <f t="shared" si="1607"/>
        <v>No</v>
      </c>
      <c r="W10219" t="str">
        <f t="shared" si="1608"/>
        <v>4/1/2017</v>
      </c>
      <c r="X10219">
        <f t="shared" si="1609"/>
        <v>1</v>
      </c>
      <c r="Y10219">
        <f t="shared" si="1610"/>
        <v>4.5270000000000001</v>
      </c>
      <c r="Z10219" t="str">
        <f t="shared" si="1611"/>
        <v/>
      </c>
    </row>
    <row r="10220" spans="1:26" ht="13" hidden="1" x14ac:dyDescent="0.25">
      <c r="A10220" t="s">
        <v>13297</v>
      </c>
      <c r="B10220" t="s">
        <v>34</v>
      </c>
      <c r="C10220" t="s">
        <v>5</v>
      </c>
      <c r="D10220" s="46">
        <v>0.1</v>
      </c>
      <c r="E10220" s="2">
        <v>42855</v>
      </c>
      <c r="F10220" t="s">
        <v>13279</v>
      </c>
      <c r="G10220" s="16">
        <v>44378</v>
      </c>
      <c r="H10220" s="16">
        <v>44742</v>
      </c>
      <c r="I10220" s="3">
        <v>45.27</v>
      </c>
      <c r="J10220" s="3">
        <v>-23.78</v>
      </c>
      <c r="K10220" s="3">
        <v>21.49</v>
      </c>
      <c r="Q10220" s="29">
        <f t="shared" si="1602"/>
        <v>5</v>
      </c>
      <c r="R10220" s="29">
        <f t="shared" si="1603"/>
        <v>2</v>
      </c>
      <c r="S10220" s="29">
        <f t="shared" si="1604"/>
        <v>0</v>
      </c>
      <c r="T10220" s="30">
        <f t="shared" si="1605"/>
        <v>1</v>
      </c>
      <c r="U10220" s="28">
        <f t="shared" si="1606"/>
        <v>4.5270000000000001</v>
      </c>
      <c r="V10220" t="str">
        <f t="shared" si="1607"/>
        <v>No</v>
      </c>
      <c r="W10220" t="str">
        <f t="shared" si="1608"/>
        <v>4/1/2017</v>
      </c>
      <c r="X10220">
        <f t="shared" si="1609"/>
        <v>1</v>
      </c>
      <c r="Y10220">
        <f t="shared" si="1610"/>
        <v>4.5270000000000001</v>
      </c>
      <c r="Z10220" t="str">
        <f t="shared" si="1611"/>
        <v/>
      </c>
    </row>
    <row r="10221" spans="1:26" ht="13" hidden="1" x14ac:dyDescent="0.25">
      <c r="A10221" t="s">
        <v>13298</v>
      </c>
      <c r="B10221" t="s">
        <v>34</v>
      </c>
      <c r="C10221" t="s">
        <v>5</v>
      </c>
      <c r="D10221" s="46">
        <v>0.1</v>
      </c>
      <c r="E10221" s="2">
        <v>42855</v>
      </c>
      <c r="F10221" t="s">
        <v>13279</v>
      </c>
      <c r="G10221" s="16">
        <v>44378</v>
      </c>
      <c r="H10221" s="16">
        <v>44742</v>
      </c>
      <c r="I10221" s="3">
        <v>45.27</v>
      </c>
      <c r="J10221" s="3">
        <v>-23.78</v>
      </c>
      <c r="K10221" s="3">
        <v>21.49</v>
      </c>
      <c r="Q10221" s="29">
        <f t="shared" si="1602"/>
        <v>5</v>
      </c>
      <c r="R10221" s="29">
        <f t="shared" si="1603"/>
        <v>2</v>
      </c>
      <c r="S10221" s="29">
        <f t="shared" si="1604"/>
        <v>0</v>
      </c>
      <c r="T10221" s="30">
        <f t="shared" si="1605"/>
        <v>1</v>
      </c>
      <c r="U10221" s="28">
        <f t="shared" si="1606"/>
        <v>4.5270000000000001</v>
      </c>
      <c r="V10221" t="str">
        <f t="shared" si="1607"/>
        <v>No</v>
      </c>
      <c r="W10221" t="str">
        <f t="shared" si="1608"/>
        <v>4/1/2017</v>
      </c>
      <c r="X10221">
        <f t="shared" si="1609"/>
        <v>1</v>
      </c>
      <c r="Y10221">
        <f t="shared" si="1610"/>
        <v>4.5270000000000001</v>
      </c>
      <c r="Z10221" t="str">
        <f t="shared" si="1611"/>
        <v/>
      </c>
    </row>
    <row r="10222" spans="1:26" ht="13" hidden="1" x14ac:dyDescent="0.25">
      <c r="A10222" t="s">
        <v>13299</v>
      </c>
      <c r="B10222" t="s">
        <v>34</v>
      </c>
      <c r="C10222" t="s">
        <v>5</v>
      </c>
      <c r="D10222" s="46">
        <v>0.1</v>
      </c>
      <c r="E10222" s="2">
        <v>42855</v>
      </c>
      <c r="F10222" t="s">
        <v>13279</v>
      </c>
      <c r="G10222" s="16">
        <v>44378</v>
      </c>
      <c r="H10222" s="16">
        <v>44742</v>
      </c>
      <c r="I10222" s="3">
        <v>45.27</v>
      </c>
      <c r="J10222" s="3">
        <v>-23.78</v>
      </c>
      <c r="K10222" s="3">
        <v>21.49</v>
      </c>
      <c r="Q10222" s="29">
        <f t="shared" si="1602"/>
        <v>5</v>
      </c>
      <c r="R10222" s="29">
        <f t="shared" si="1603"/>
        <v>2</v>
      </c>
      <c r="S10222" s="29">
        <f t="shared" si="1604"/>
        <v>0</v>
      </c>
      <c r="T10222" s="30">
        <f t="shared" si="1605"/>
        <v>1</v>
      </c>
      <c r="U10222" s="28">
        <f t="shared" si="1606"/>
        <v>4.5270000000000001</v>
      </c>
      <c r="V10222" t="str">
        <f t="shared" si="1607"/>
        <v>No</v>
      </c>
      <c r="W10222" t="str">
        <f t="shared" si="1608"/>
        <v>4/1/2017</v>
      </c>
      <c r="X10222">
        <f t="shared" si="1609"/>
        <v>1</v>
      </c>
      <c r="Y10222">
        <f t="shared" si="1610"/>
        <v>4.5270000000000001</v>
      </c>
      <c r="Z10222" t="str">
        <f t="shared" si="1611"/>
        <v/>
      </c>
    </row>
    <row r="10223" spans="1:26" ht="13" hidden="1" x14ac:dyDescent="0.25">
      <c r="A10223" t="s">
        <v>13300</v>
      </c>
      <c r="B10223" t="s">
        <v>34</v>
      </c>
      <c r="C10223" t="s">
        <v>5</v>
      </c>
      <c r="D10223" s="46">
        <v>0.1</v>
      </c>
      <c r="E10223" s="2">
        <v>42855</v>
      </c>
      <c r="F10223" t="s">
        <v>13279</v>
      </c>
      <c r="G10223" s="16">
        <v>44378</v>
      </c>
      <c r="H10223" s="16">
        <v>44742</v>
      </c>
      <c r="I10223" s="3">
        <v>45.27</v>
      </c>
      <c r="J10223" s="3">
        <v>-23.78</v>
      </c>
      <c r="K10223" s="3">
        <v>21.49</v>
      </c>
      <c r="Q10223" s="29">
        <f t="shared" si="1602"/>
        <v>5</v>
      </c>
      <c r="R10223" s="29">
        <f t="shared" si="1603"/>
        <v>2</v>
      </c>
      <c r="S10223" s="29">
        <f t="shared" si="1604"/>
        <v>0</v>
      </c>
      <c r="T10223" s="30">
        <f t="shared" si="1605"/>
        <v>1</v>
      </c>
      <c r="U10223" s="28">
        <f t="shared" si="1606"/>
        <v>4.5270000000000001</v>
      </c>
      <c r="V10223" t="str">
        <f t="shared" si="1607"/>
        <v>No</v>
      </c>
      <c r="W10223" t="str">
        <f t="shared" si="1608"/>
        <v>4/1/2017</v>
      </c>
      <c r="X10223">
        <f t="shared" si="1609"/>
        <v>1</v>
      </c>
      <c r="Y10223">
        <f t="shared" si="1610"/>
        <v>4.5270000000000001</v>
      </c>
      <c r="Z10223" t="str">
        <f t="shared" si="1611"/>
        <v/>
      </c>
    </row>
    <row r="10224" spans="1:26" ht="13" hidden="1" x14ac:dyDescent="0.25">
      <c r="A10224" t="s">
        <v>13301</v>
      </c>
      <c r="B10224" t="s">
        <v>34</v>
      </c>
      <c r="C10224" t="s">
        <v>5</v>
      </c>
      <c r="D10224" s="46">
        <v>0.1</v>
      </c>
      <c r="E10224" s="2">
        <v>42855</v>
      </c>
      <c r="F10224" t="s">
        <v>13279</v>
      </c>
      <c r="G10224" s="16">
        <v>44378</v>
      </c>
      <c r="H10224" s="16">
        <v>44742</v>
      </c>
      <c r="I10224" s="3">
        <v>45.27</v>
      </c>
      <c r="J10224" s="3">
        <v>-23.78</v>
      </c>
      <c r="K10224" s="3">
        <v>21.49</v>
      </c>
      <c r="Q10224" s="29">
        <f t="shared" si="1602"/>
        <v>5</v>
      </c>
      <c r="R10224" s="29">
        <f t="shared" si="1603"/>
        <v>2</v>
      </c>
      <c r="S10224" s="29">
        <f t="shared" si="1604"/>
        <v>0</v>
      </c>
      <c r="T10224" s="30">
        <f t="shared" si="1605"/>
        <v>1</v>
      </c>
      <c r="U10224" s="28">
        <f t="shared" si="1606"/>
        <v>4.5270000000000001</v>
      </c>
      <c r="V10224" t="str">
        <f t="shared" si="1607"/>
        <v>No</v>
      </c>
      <c r="W10224" t="str">
        <f t="shared" si="1608"/>
        <v>4/1/2017</v>
      </c>
      <c r="X10224">
        <f t="shared" si="1609"/>
        <v>1</v>
      </c>
      <c r="Y10224">
        <f t="shared" si="1610"/>
        <v>4.5270000000000001</v>
      </c>
      <c r="Z10224" t="str">
        <f t="shared" si="1611"/>
        <v/>
      </c>
    </row>
    <row r="10225" spans="1:26" ht="13" hidden="1" x14ac:dyDescent="0.25">
      <c r="A10225" t="s">
        <v>13302</v>
      </c>
      <c r="B10225" t="s">
        <v>34</v>
      </c>
      <c r="C10225" t="s">
        <v>5</v>
      </c>
      <c r="D10225" s="46">
        <v>0.1</v>
      </c>
      <c r="E10225" s="2">
        <v>42855</v>
      </c>
      <c r="F10225" t="s">
        <v>13279</v>
      </c>
      <c r="G10225" s="16">
        <v>44378</v>
      </c>
      <c r="H10225" s="16">
        <v>44742</v>
      </c>
      <c r="I10225" s="3">
        <v>45.27</v>
      </c>
      <c r="J10225" s="3">
        <v>-23.78</v>
      </c>
      <c r="K10225" s="3">
        <v>21.49</v>
      </c>
      <c r="Q10225" s="29">
        <f t="shared" si="1602"/>
        <v>5</v>
      </c>
      <c r="R10225" s="29">
        <f t="shared" si="1603"/>
        <v>2</v>
      </c>
      <c r="S10225" s="29">
        <f t="shared" si="1604"/>
        <v>0</v>
      </c>
      <c r="T10225" s="30">
        <f t="shared" si="1605"/>
        <v>1</v>
      </c>
      <c r="U10225" s="28">
        <f t="shared" si="1606"/>
        <v>4.5270000000000001</v>
      </c>
      <c r="V10225" t="str">
        <f t="shared" si="1607"/>
        <v>No</v>
      </c>
      <c r="W10225" t="str">
        <f t="shared" si="1608"/>
        <v>4/1/2017</v>
      </c>
      <c r="X10225">
        <f t="shared" si="1609"/>
        <v>1</v>
      </c>
      <c r="Y10225">
        <f t="shared" si="1610"/>
        <v>4.5270000000000001</v>
      </c>
      <c r="Z10225" t="str">
        <f t="shared" si="1611"/>
        <v/>
      </c>
    </row>
    <row r="10226" spans="1:26" ht="13" hidden="1" x14ac:dyDescent="0.25">
      <c r="A10226" t="s">
        <v>13303</v>
      </c>
      <c r="B10226" t="s">
        <v>34</v>
      </c>
      <c r="C10226" t="s">
        <v>5</v>
      </c>
      <c r="D10226" s="46">
        <v>0.1</v>
      </c>
      <c r="E10226" s="2">
        <v>42855</v>
      </c>
      <c r="F10226" t="s">
        <v>13279</v>
      </c>
      <c r="G10226" s="16">
        <v>44378</v>
      </c>
      <c r="H10226" s="16">
        <v>44742</v>
      </c>
      <c r="I10226" s="3">
        <v>45.27</v>
      </c>
      <c r="J10226" s="3">
        <v>-23.78</v>
      </c>
      <c r="K10226" s="3">
        <v>21.49</v>
      </c>
      <c r="Q10226" s="29">
        <f t="shared" si="1602"/>
        <v>5</v>
      </c>
      <c r="R10226" s="29">
        <f t="shared" si="1603"/>
        <v>2</v>
      </c>
      <c r="S10226" s="29">
        <f t="shared" si="1604"/>
        <v>0</v>
      </c>
      <c r="T10226" s="30">
        <f t="shared" si="1605"/>
        <v>1</v>
      </c>
      <c r="U10226" s="28">
        <f t="shared" si="1606"/>
        <v>4.5270000000000001</v>
      </c>
      <c r="V10226" t="str">
        <f t="shared" si="1607"/>
        <v>No</v>
      </c>
      <c r="W10226" t="str">
        <f t="shared" si="1608"/>
        <v>4/1/2017</v>
      </c>
      <c r="X10226">
        <f t="shared" si="1609"/>
        <v>1</v>
      </c>
      <c r="Y10226">
        <f t="shared" si="1610"/>
        <v>4.5270000000000001</v>
      </c>
      <c r="Z10226" t="str">
        <f t="shared" si="1611"/>
        <v/>
      </c>
    </row>
    <row r="10227" spans="1:26" ht="13" hidden="1" x14ac:dyDescent="0.25">
      <c r="A10227" t="s">
        <v>13304</v>
      </c>
      <c r="B10227" t="s">
        <v>34</v>
      </c>
      <c r="C10227" t="s">
        <v>5</v>
      </c>
      <c r="D10227" s="46">
        <v>0.1</v>
      </c>
      <c r="E10227" s="2">
        <v>42855</v>
      </c>
      <c r="F10227" t="s">
        <v>13279</v>
      </c>
      <c r="G10227" s="16">
        <v>44378</v>
      </c>
      <c r="H10227" s="16">
        <v>44742</v>
      </c>
      <c r="I10227" s="3">
        <v>45.27</v>
      </c>
      <c r="J10227" s="3">
        <v>-23.78</v>
      </c>
      <c r="K10227" s="3">
        <v>21.49</v>
      </c>
      <c r="Q10227" s="29">
        <f t="shared" si="1602"/>
        <v>5</v>
      </c>
      <c r="R10227" s="29">
        <f t="shared" si="1603"/>
        <v>2</v>
      </c>
      <c r="S10227" s="29">
        <f t="shared" si="1604"/>
        <v>0</v>
      </c>
      <c r="T10227" s="30">
        <f t="shared" si="1605"/>
        <v>1</v>
      </c>
      <c r="U10227" s="28">
        <f t="shared" si="1606"/>
        <v>4.5270000000000001</v>
      </c>
      <c r="V10227" t="str">
        <f t="shared" si="1607"/>
        <v>No</v>
      </c>
      <c r="W10227" t="str">
        <f t="shared" si="1608"/>
        <v>4/1/2017</v>
      </c>
      <c r="X10227">
        <f t="shared" si="1609"/>
        <v>1</v>
      </c>
      <c r="Y10227">
        <f t="shared" si="1610"/>
        <v>4.5270000000000001</v>
      </c>
      <c r="Z10227" t="str">
        <f t="shared" si="1611"/>
        <v/>
      </c>
    </row>
    <row r="10228" spans="1:26" ht="13" hidden="1" x14ac:dyDescent="0.25">
      <c r="A10228" t="s">
        <v>13305</v>
      </c>
      <c r="B10228" t="s">
        <v>34</v>
      </c>
      <c r="C10228" t="s">
        <v>5</v>
      </c>
      <c r="D10228" s="46">
        <v>0.1</v>
      </c>
      <c r="E10228" s="2">
        <v>42855</v>
      </c>
      <c r="F10228" t="s">
        <v>13279</v>
      </c>
      <c r="G10228" s="16">
        <v>44378</v>
      </c>
      <c r="H10228" s="16">
        <v>44742</v>
      </c>
      <c r="I10228" s="3">
        <v>45.27</v>
      </c>
      <c r="J10228" s="3">
        <v>-23.78</v>
      </c>
      <c r="K10228" s="3">
        <v>21.49</v>
      </c>
      <c r="Q10228" s="29">
        <f t="shared" si="1602"/>
        <v>5</v>
      </c>
      <c r="R10228" s="29">
        <f t="shared" si="1603"/>
        <v>2</v>
      </c>
      <c r="S10228" s="29">
        <f t="shared" si="1604"/>
        <v>0</v>
      </c>
      <c r="T10228" s="30">
        <f t="shared" si="1605"/>
        <v>1</v>
      </c>
      <c r="U10228" s="28">
        <f t="shared" si="1606"/>
        <v>4.5270000000000001</v>
      </c>
      <c r="V10228" t="str">
        <f t="shared" si="1607"/>
        <v>No</v>
      </c>
      <c r="W10228" t="str">
        <f t="shared" si="1608"/>
        <v>4/1/2017</v>
      </c>
      <c r="X10228">
        <f t="shared" si="1609"/>
        <v>1</v>
      </c>
      <c r="Y10228">
        <f t="shared" si="1610"/>
        <v>4.5270000000000001</v>
      </c>
      <c r="Z10228" t="str">
        <f t="shared" si="1611"/>
        <v/>
      </c>
    </row>
    <row r="10229" spans="1:26" ht="13" hidden="1" x14ac:dyDescent="0.25">
      <c r="A10229" t="s">
        <v>13306</v>
      </c>
      <c r="B10229" t="s">
        <v>34</v>
      </c>
      <c r="C10229" t="s">
        <v>5</v>
      </c>
      <c r="D10229" s="46">
        <v>0.1</v>
      </c>
      <c r="E10229" s="2">
        <v>42855</v>
      </c>
      <c r="F10229" t="s">
        <v>13279</v>
      </c>
      <c r="G10229" s="16">
        <v>44378</v>
      </c>
      <c r="H10229" s="16">
        <v>44742</v>
      </c>
      <c r="I10229" s="3">
        <v>45.27</v>
      </c>
      <c r="J10229" s="3">
        <v>-23.78</v>
      </c>
      <c r="K10229" s="3">
        <v>21.49</v>
      </c>
      <c r="Q10229" s="29">
        <f t="shared" si="1602"/>
        <v>5</v>
      </c>
      <c r="R10229" s="29">
        <f t="shared" si="1603"/>
        <v>2</v>
      </c>
      <c r="S10229" s="29">
        <f t="shared" si="1604"/>
        <v>0</v>
      </c>
      <c r="T10229" s="30">
        <f t="shared" si="1605"/>
        <v>1</v>
      </c>
      <c r="U10229" s="28">
        <f t="shared" si="1606"/>
        <v>4.5270000000000001</v>
      </c>
      <c r="V10229" t="str">
        <f t="shared" si="1607"/>
        <v>No</v>
      </c>
      <c r="W10229" t="str">
        <f t="shared" si="1608"/>
        <v>4/1/2017</v>
      </c>
      <c r="X10229">
        <f t="shared" si="1609"/>
        <v>1</v>
      </c>
      <c r="Y10229">
        <f t="shared" si="1610"/>
        <v>4.5270000000000001</v>
      </c>
      <c r="Z10229" t="str">
        <f t="shared" si="1611"/>
        <v/>
      </c>
    </row>
    <row r="10230" spans="1:26" ht="13" hidden="1" x14ac:dyDescent="0.25">
      <c r="A10230" t="s">
        <v>13307</v>
      </c>
      <c r="B10230" t="s">
        <v>34</v>
      </c>
      <c r="C10230" t="s">
        <v>5</v>
      </c>
      <c r="D10230" s="46">
        <v>0.1</v>
      </c>
      <c r="E10230" s="2">
        <v>42855</v>
      </c>
      <c r="F10230" t="s">
        <v>13279</v>
      </c>
      <c r="G10230" s="16">
        <v>44378</v>
      </c>
      <c r="H10230" s="16">
        <v>44742</v>
      </c>
      <c r="I10230" s="3">
        <v>45.27</v>
      </c>
      <c r="J10230" s="3">
        <v>-23.78</v>
      </c>
      <c r="K10230" s="3">
        <v>21.49</v>
      </c>
      <c r="Q10230" s="29">
        <f t="shared" si="1602"/>
        <v>5</v>
      </c>
      <c r="R10230" s="29">
        <f t="shared" si="1603"/>
        <v>2</v>
      </c>
      <c r="S10230" s="29">
        <f t="shared" si="1604"/>
        <v>0</v>
      </c>
      <c r="T10230" s="30">
        <f t="shared" si="1605"/>
        <v>1</v>
      </c>
      <c r="U10230" s="28">
        <f t="shared" si="1606"/>
        <v>4.5270000000000001</v>
      </c>
      <c r="V10230" t="str">
        <f t="shared" si="1607"/>
        <v>No</v>
      </c>
      <c r="W10230" t="str">
        <f t="shared" si="1608"/>
        <v>4/1/2017</v>
      </c>
      <c r="X10230">
        <f t="shared" si="1609"/>
        <v>1</v>
      </c>
      <c r="Y10230">
        <f t="shared" si="1610"/>
        <v>4.5270000000000001</v>
      </c>
      <c r="Z10230" t="str">
        <f t="shared" si="1611"/>
        <v/>
      </c>
    </row>
    <row r="10231" spans="1:26" ht="13" hidden="1" x14ac:dyDescent="0.25">
      <c r="A10231" t="s">
        <v>13308</v>
      </c>
      <c r="B10231" t="s">
        <v>34</v>
      </c>
      <c r="C10231" t="s">
        <v>5</v>
      </c>
      <c r="D10231" s="46">
        <v>0.1</v>
      </c>
      <c r="E10231" s="2">
        <v>42855</v>
      </c>
      <c r="F10231" t="s">
        <v>13279</v>
      </c>
      <c r="G10231" s="16">
        <v>44378</v>
      </c>
      <c r="H10231" s="16">
        <v>44742</v>
      </c>
      <c r="I10231" s="3">
        <v>45.27</v>
      </c>
      <c r="J10231" s="3">
        <v>-23.78</v>
      </c>
      <c r="K10231" s="3">
        <v>21.49</v>
      </c>
      <c r="Q10231" s="29">
        <f t="shared" si="1602"/>
        <v>5</v>
      </c>
      <c r="R10231" s="29">
        <f t="shared" si="1603"/>
        <v>2</v>
      </c>
      <c r="S10231" s="29">
        <f t="shared" si="1604"/>
        <v>0</v>
      </c>
      <c r="T10231" s="30">
        <f t="shared" si="1605"/>
        <v>1</v>
      </c>
      <c r="U10231" s="28">
        <f t="shared" si="1606"/>
        <v>4.5270000000000001</v>
      </c>
      <c r="V10231" t="str">
        <f t="shared" si="1607"/>
        <v>No</v>
      </c>
      <c r="W10231" t="str">
        <f t="shared" si="1608"/>
        <v>4/1/2017</v>
      </c>
      <c r="X10231">
        <f t="shared" si="1609"/>
        <v>1</v>
      </c>
      <c r="Y10231">
        <f t="shared" si="1610"/>
        <v>4.5270000000000001</v>
      </c>
      <c r="Z10231" t="str">
        <f t="shared" si="1611"/>
        <v/>
      </c>
    </row>
    <row r="10232" spans="1:26" ht="13" hidden="1" x14ac:dyDescent="0.25">
      <c r="A10232" t="s">
        <v>13309</v>
      </c>
      <c r="B10232" t="s">
        <v>34</v>
      </c>
      <c r="C10232" t="s">
        <v>5</v>
      </c>
      <c r="D10232" s="46">
        <v>0.1</v>
      </c>
      <c r="E10232" s="2">
        <v>42855</v>
      </c>
      <c r="F10232" t="s">
        <v>13279</v>
      </c>
      <c r="G10232" s="16">
        <v>44378</v>
      </c>
      <c r="H10232" s="16">
        <v>44742</v>
      </c>
      <c r="I10232" s="3">
        <v>45.27</v>
      </c>
      <c r="J10232" s="3">
        <v>-23.78</v>
      </c>
      <c r="K10232" s="3">
        <v>21.49</v>
      </c>
      <c r="Q10232" s="29">
        <f t="shared" ref="Q10232:Q10295" si="1612">DATEDIF(E10232,H10232,"Y")</f>
        <v>5</v>
      </c>
      <c r="R10232" s="29">
        <f t="shared" ref="R10232:R10295" si="1613">DATEDIF(E10232,H10232,"YM")</f>
        <v>2</v>
      </c>
      <c r="S10232" s="29">
        <f t="shared" ref="S10232:S10295" si="1614">DATEDIF(E10232,H10232,"MD")</f>
        <v>0</v>
      </c>
      <c r="T10232" s="30">
        <f t="shared" ref="T10232:T10295" si="1615">IF(Q10232&gt;=1,1,R10232/12)</f>
        <v>1</v>
      </c>
      <c r="U10232" s="28">
        <f t="shared" ref="U10232:U10295" si="1616">I10232*D10232*T10232</f>
        <v>4.5270000000000001</v>
      </c>
      <c r="V10232" t="str">
        <f t="shared" si="1607"/>
        <v>No</v>
      </c>
      <c r="W10232" t="str">
        <f t="shared" si="1608"/>
        <v>4/1/2017</v>
      </c>
      <c r="X10232">
        <f t="shared" si="1609"/>
        <v>1</v>
      </c>
      <c r="Y10232">
        <f t="shared" si="1610"/>
        <v>4.5270000000000001</v>
      </c>
      <c r="Z10232" t="str">
        <f t="shared" si="1611"/>
        <v/>
      </c>
    </row>
    <row r="10233" spans="1:26" ht="13" hidden="1" x14ac:dyDescent="0.25">
      <c r="A10233" t="s">
        <v>13310</v>
      </c>
      <c r="B10233" t="s">
        <v>34</v>
      </c>
      <c r="C10233" t="s">
        <v>5</v>
      </c>
      <c r="D10233" s="46">
        <v>0.1</v>
      </c>
      <c r="E10233" s="2">
        <v>42855</v>
      </c>
      <c r="F10233" t="s">
        <v>13279</v>
      </c>
      <c r="G10233" s="16">
        <v>44378</v>
      </c>
      <c r="H10233" s="16">
        <v>44742</v>
      </c>
      <c r="I10233" s="3">
        <v>45.27</v>
      </c>
      <c r="J10233" s="3">
        <v>-23.78</v>
      </c>
      <c r="K10233" s="3">
        <v>21.49</v>
      </c>
      <c r="Q10233" s="29">
        <f t="shared" si="1612"/>
        <v>5</v>
      </c>
      <c r="R10233" s="29">
        <f t="shared" si="1613"/>
        <v>2</v>
      </c>
      <c r="S10233" s="29">
        <f t="shared" si="1614"/>
        <v>0</v>
      </c>
      <c r="T10233" s="30">
        <f t="shared" si="1615"/>
        <v>1</v>
      </c>
      <c r="U10233" s="28">
        <f t="shared" si="1616"/>
        <v>4.5270000000000001</v>
      </c>
      <c r="V10233" t="str">
        <f t="shared" si="1607"/>
        <v>No</v>
      </c>
      <c r="W10233" t="str">
        <f t="shared" si="1608"/>
        <v>4/1/2017</v>
      </c>
      <c r="X10233">
        <f t="shared" si="1609"/>
        <v>1</v>
      </c>
      <c r="Y10233">
        <f t="shared" si="1610"/>
        <v>4.5270000000000001</v>
      </c>
      <c r="Z10233" t="str">
        <f t="shared" si="1611"/>
        <v/>
      </c>
    </row>
    <row r="10234" spans="1:26" ht="13" hidden="1" x14ac:dyDescent="0.25">
      <c r="A10234" t="s">
        <v>13311</v>
      </c>
      <c r="B10234" t="s">
        <v>34</v>
      </c>
      <c r="C10234" t="s">
        <v>5</v>
      </c>
      <c r="D10234" s="46">
        <v>0.1</v>
      </c>
      <c r="E10234" s="2">
        <v>42855</v>
      </c>
      <c r="F10234" t="s">
        <v>13279</v>
      </c>
      <c r="G10234" s="16">
        <v>44378</v>
      </c>
      <c r="H10234" s="16">
        <v>44742</v>
      </c>
      <c r="I10234" s="3">
        <v>45.27</v>
      </c>
      <c r="J10234" s="3">
        <v>-23.78</v>
      </c>
      <c r="K10234" s="3">
        <v>21.49</v>
      </c>
      <c r="Q10234" s="29">
        <f t="shared" si="1612"/>
        <v>5</v>
      </c>
      <c r="R10234" s="29">
        <f t="shared" si="1613"/>
        <v>2</v>
      </c>
      <c r="S10234" s="29">
        <f t="shared" si="1614"/>
        <v>0</v>
      </c>
      <c r="T10234" s="30">
        <f t="shared" si="1615"/>
        <v>1</v>
      </c>
      <c r="U10234" s="28">
        <f t="shared" si="1616"/>
        <v>4.5270000000000001</v>
      </c>
      <c r="V10234" t="str">
        <f t="shared" si="1607"/>
        <v>No</v>
      </c>
      <c r="W10234" t="str">
        <f t="shared" si="1608"/>
        <v>4/1/2017</v>
      </c>
      <c r="X10234">
        <f t="shared" si="1609"/>
        <v>1</v>
      </c>
      <c r="Y10234">
        <f t="shared" si="1610"/>
        <v>4.5270000000000001</v>
      </c>
      <c r="Z10234" t="str">
        <f t="shared" si="1611"/>
        <v/>
      </c>
    </row>
    <row r="10235" spans="1:26" ht="13" hidden="1" x14ac:dyDescent="0.25">
      <c r="A10235" t="s">
        <v>13312</v>
      </c>
      <c r="B10235" t="s">
        <v>34</v>
      </c>
      <c r="C10235" t="s">
        <v>5</v>
      </c>
      <c r="D10235" s="46">
        <v>0.1</v>
      </c>
      <c r="E10235" s="2">
        <v>42855</v>
      </c>
      <c r="F10235" t="s">
        <v>13279</v>
      </c>
      <c r="G10235" s="16">
        <v>44378</v>
      </c>
      <c r="H10235" s="16">
        <v>44742</v>
      </c>
      <c r="I10235" s="3">
        <v>45.27</v>
      </c>
      <c r="J10235" s="3">
        <v>-23.78</v>
      </c>
      <c r="K10235" s="3">
        <v>21.49</v>
      </c>
      <c r="Q10235" s="29">
        <f t="shared" si="1612"/>
        <v>5</v>
      </c>
      <c r="R10235" s="29">
        <f t="shared" si="1613"/>
        <v>2</v>
      </c>
      <c r="S10235" s="29">
        <f t="shared" si="1614"/>
        <v>0</v>
      </c>
      <c r="T10235" s="30">
        <f t="shared" si="1615"/>
        <v>1</v>
      </c>
      <c r="U10235" s="28">
        <f t="shared" si="1616"/>
        <v>4.5270000000000001</v>
      </c>
      <c r="V10235" t="str">
        <f t="shared" si="1607"/>
        <v>No</v>
      </c>
      <c r="W10235" t="str">
        <f t="shared" si="1608"/>
        <v>4/1/2017</v>
      </c>
      <c r="X10235">
        <f t="shared" si="1609"/>
        <v>1</v>
      </c>
      <c r="Y10235">
        <f t="shared" si="1610"/>
        <v>4.5270000000000001</v>
      </c>
      <c r="Z10235" t="str">
        <f t="shared" si="1611"/>
        <v/>
      </c>
    </row>
    <row r="10236" spans="1:26" ht="13" hidden="1" x14ac:dyDescent="0.25">
      <c r="A10236" t="s">
        <v>13313</v>
      </c>
      <c r="B10236" t="s">
        <v>34</v>
      </c>
      <c r="C10236" t="s">
        <v>5</v>
      </c>
      <c r="D10236" s="46">
        <v>0.1</v>
      </c>
      <c r="E10236" s="2">
        <v>42855</v>
      </c>
      <c r="F10236" t="s">
        <v>13279</v>
      </c>
      <c r="G10236" s="16">
        <v>44378</v>
      </c>
      <c r="H10236" s="16">
        <v>44742</v>
      </c>
      <c r="I10236" s="3">
        <v>45.27</v>
      </c>
      <c r="J10236" s="3">
        <v>-23.78</v>
      </c>
      <c r="K10236" s="3">
        <v>21.49</v>
      </c>
      <c r="Q10236" s="29">
        <f t="shared" si="1612"/>
        <v>5</v>
      </c>
      <c r="R10236" s="29">
        <f t="shared" si="1613"/>
        <v>2</v>
      </c>
      <c r="S10236" s="29">
        <f t="shared" si="1614"/>
        <v>0</v>
      </c>
      <c r="T10236" s="30">
        <f t="shared" si="1615"/>
        <v>1</v>
      </c>
      <c r="U10236" s="28">
        <f t="shared" si="1616"/>
        <v>4.5270000000000001</v>
      </c>
      <c r="V10236" t="str">
        <f t="shared" si="1607"/>
        <v>No</v>
      </c>
      <c r="W10236" t="str">
        <f t="shared" si="1608"/>
        <v>4/1/2017</v>
      </c>
      <c r="X10236">
        <f t="shared" si="1609"/>
        <v>1</v>
      </c>
      <c r="Y10236">
        <f t="shared" si="1610"/>
        <v>4.5270000000000001</v>
      </c>
      <c r="Z10236" t="str">
        <f t="shared" si="1611"/>
        <v/>
      </c>
    </row>
    <row r="10237" spans="1:26" ht="13" hidden="1" x14ac:dyDescent="0.25">
      <c r="A10237" t="s">
        <v>13314</v>
      </c>
      <c r="B10237" t="s">
        <v>34</v>
      </c>
      <c r="C10237" t="s">
        <v>5</v>
      </c>
      <c r="D10237" s="46">
        <v>0.1</v>
      </c>
      <c r="E10237" s="2">
        <v>42855</v>
      </c>
      <c r="F10237" t="s">
        <v>13279</v>
      </c>
      <c r="G10237" s="16">
        <v>44378</v>
      </c>
      <c r="H10237" s="16">
        <v>44742</v>
      </c>
      <c r="I10237" s="3">
        <v>45.27</v>
      </c>
      <c r="J10237" s="3">
        <v>-23.78</v>
      </c>
      <c r="K10237" s="3">
        <v>21.49</v>
      </c>
      <c r="Q10237" s="29">
        <f t="shared" si="1612"/>
        <v>5</v>
      </c>
      <c r="R10237" s="29">
        <f t="shared" si="1613"/>
        <v>2</v>
      </c>
      <c r="S10237" s="29">
        <f t="shared" si="1614"/>
        <v>0</v>
      </c>
      <c r="T10237" s="30">
        <f t="shared" si="1615"/>
        <v>1</v>
      </c>
      <c r="U10237" s="28">
        <f t="shared" si="1616"/>
        <v>4.5270000000000001</v>
      </c>
      <c r="V10237" t="str">
        <f t="shared" si="1607"/>
        <v>No</v>
      </c>
      <c r="W10237" t="str">
        <f t="shared" si="1608"/>
        <v>4/1/2017</v>
      </c>
      <c r="X10237">
        <f t="shared" si="1609"/>
        <v>1</v>
      </c>
      <c r="Y10237">
        <f t="shared" si="1610"/>
        <v>4.5270000000000001</v>
      </c>
      <c r="Z10237" t="str">
        <f t="shared" si="1611"/>
        <v/>
      </c>
    </row>
    <row r="10238" spans="1:26" ht="13" hidden="1" x14ac:dyDescent="0.25">
      <c r="A10238" t="s">
        <v>13315</v>
      </c>
      <c r="B10238" t="s">
        <v>34</v>
      </c>
      <c r="C10238" t="s">
        <v>5</v>
      </c>
      <c r="D10238" s="46">
        <v>0.1</v>
      </c>
      <c r="E10238" s="2">
        <v>42855</v>
      </c>
      <c r="F10238" t="s">
        <v>13279</v>
      </c>
      <c r="G10238" s="16">
        <v>44378</v>
      </c>
      <c r="H10238" s="16">
        <v>44742</v>
      </c>
      <c r="I10238" s="3">
        <v>45.27</v>
      </c>
      <c r="J10238" s="3">
        <v>-23.78</v>
      </c>
      <c r="K10238" s="3">
        <v>21.49</v>
      </c>
      <c r="Q10238" s="29">
        <f t="shared" si="1612"/>
        <v>5</v>
      </c>
      <c r="R10238" s="29">
        <f t="shared" si="1613"/>
        <v>2</v>
      </c>
      <c r="S10238" s="29">
        <f t="shared" si="1614"/>
        <v>0</v>
      </c>
      <c r="T10238" s="30">
        <f t="shared" si="1615"/>
        <v>1</v>
      </c>
      <c r="U10238" s="28">
        <f t="shared" si="1616"/>
        <v>4.5270000000000001</v>
      </c>
      <c r="V10238" t="str">
        <f t="shared" si="1607"/>
        <v>No</v>
      </c>
      <c r="W10238" t="str">
        <f t="shared" si="1608"/>
        <v>4/1/2017</v>
      </c>
      <c r="X10238">
        <f t="shared" si="1609"/>
        <v>1</v>
      </c>
      <c r="Y10238">
        <f t="shared" si="1610"/>
        <v>4.5270000000000001</v>
      </c>
      <c r="Z10238" t="str">
        <f t="shared" si="1611"/>
        <v/>
      </c>
    </row>
    <row r="10239" spans="1:26" ht="13" hidden="1" x14ac:dyDescent="0.25">
      <c r="A10239" t="s">
        <v>13316</v>
      </c>
      <c r="B10239" t="s">
        <v>34</v>
      </c>
      <c r="C10239" t="s">
        <v>5</v>
      </c>
      <c r="D10239" s="46">
        <v>0.1</v>
      </c>
      <c r="E10239" s="2">
        <v>42855</v>
      </c>
      <c r="F10239" t="s">
        <v>13279</v>
      </c>
      <c r="G10239" s="16">
        <v>44378</v>
      </c>
      <c r="H10239" s="16">
        <v>44742</v>
      </c>
      <c r="I10239" s="3">
        <v>45.27</v>
      </c>
      <c r="J10239" s="3">
        <v>-23.78</v>
      </c>
      <c r="K10239" s="3">
        <v>21.49</v>
      </c>
      <c r="Q10239" s="29">
        <f t="shared" si="1612"/>
        <v>5</v>
      </c>
      <c r="R10239" s="29">
        <f t="shared" si="1613"/>
        <v>2</v>
      </c>
      <c r="S10239" s="29">
        <f t="shared" si="1614"/>
        <v>0</v>
      </c>
      <c r="T10239" s="30">
        <f t="shared" si="1615"/>
        <v>1</v>
      </c>
      <c r="U10239" s="28">
        <f t="shared" si="1616"/>
        <v>4.5270000000000001</v>
      </c>
      <c r="V10239" t="str">
        <f t="shared" si="1607"/>
        <v>No</v>
      </c>
      <c r="W10239" t="str">
        <f t="shared" si="1608"/>
        <v>4/1/2017</v>
      </c>
      <c r="X10239">
        <f t="shared" si="1609"/>
        <v>1</v>
      </c>
      <c r="Y10239">
        <f t="shared" si="1610"/>
        <v>4.5270000000000001</v>
      </c>
      <c r="Z10239" t="str">
        <f t="shared" si="1611"/>
        <v/>
      </c>
    </row>
    <row r="10240" spans="1:26" ht="13" hidden="1" x14ac:dyDescent="0.25">
      <c r="A10240" t="s">
        <v>13317</v>
      </c>
      <c r="B10240" t="s">
        <v>34</v>
      </c>
      <c r="C10240" t="s">
        <v>5</v>
      </c>
      <c r="D10240" s="46">
        <v>0.1</v>
      </c>
      <c r="E10240" s="2">
        <v>42855</v>
      </c>
      <c r="F10240" t="s">
        <v>13279</v>
      </c>
      <c r="G10240" s="16">
        <v>44378</v>
      </c>
      <c r="H10240" s="16">
        <v>44742</v>
      </c>
      <c r="I10240" s="3">
        <v>45.27</v>
      </c>
      <c r="J10240" s="3">
        <v>-23.78</v>
      </c>
      <c r="K10240" s="3">
        <v>21.49</v>
      </c>
      <c r="Q10240" s="29">
        <f t="shared" si="1612"/>
        <v>5</v>
      </c>
      <c r="R10240" s="29">
        <f t="shared" si="1613"/>
        <v>2</v>
      </c>
      <c r="S10240" s="29">
        <f t="shared" si="1614"/>
        <v>0</v>
      </c>
      <c r="T10240" s="30">
        <f t="shared" si="1615"/>
        <v>1</v>
      </c>
      <c r="U10240" s="28">
        <f t="shared" si="1616"/>
        <v>4.5270000000000001</v>
      </c>
      <c r="V10240" t="str">
        <f t="shared" si="1607"/>
        <v>No</v>
      </c>
      <c r="W10240" t="str">
        <f t="shared" si="1608"/>
        <v>4/1/2017</v>
      </c>
      <c r="X10240">
        <f t="shared" si="1609"/>
        <v>1</v>
      </c>
      <c r="Y10240">
        <f t="shared" si="1610"/>
        <v>4.5270000000000001</v>
      </c>
      <c r="Z10240" t="str">
        <f t="shared" si="1611"/>
        <v/>
      </c>
    </row>
    <row r="10241" spans="1:26" ht="13" hidden="1" x14ac:dyDescent="0.25">
      <c r="A10241" t="s">
        <v>13318</v>
      </c>
      <c r="B10241" t="s">
        <v>34</v>
      </c>
      <c r="C10241" t="s">
        <v>5</v>
      </c>
      <c r="D10241" s="46">
        <v>0.1</v>
      </c>
      <c r="E10241" s="2">
        <v>42855</v>
      </c>
      <c r="F10241" t="s">
        <v>13279</v>
      </c>
      <c r="G10241" s="16">
        <v>44378</v>
      </c>
      <c r="H10241" s="16">
        <v>44742</v>
      </c>
      <c r="I10241" s="3">
        <v>45.27</v>
      </c>
      <c r="J10241" s="3">
        <v>-23.78</v>
      </c>
      <c r="K10241" s="3">
        <v>21.49</v>
      </c>
      <c r="Q10241" s="29">
        <f t="shared" si="1612"/>
        <v>5</v>
      </c>
      <c r="R10241" s="29">
        <f t="shared" si="1613"/>
        <v>2</v>
      </c>
      <c r="S10241" s="29">
        <f t="shared" si="1614"/>
        <v>0</v>
      </c>
      <c r="T10241" s="30">
        <f t="shared" si="1615"/>
        <v>1</v>
      </c>
      <c r="U10241" s="28">
        <f t="shared" si="1616"/>
        <v>4.5270000000000001</v>
      </c>
      <c r="V10241" t="str">
        <f t="shared" si="1607"/>
        <v>No</v>
      </c>
      <c r="W10241" t="str">
        <f t="shared" si="1608"/>
        <v>4/1/2017</v>
      </c>
      <c r="X10241">
        <f t="shared" si="1609"/>
        <v>1</v>
      </c>
      <c r="Y10241">
        <f t="shared" si="1610"/>
        <v>4.5270000000000001</v>
      </c>
      <c r="Z10241" t="str">
        <f t="shared" si="1611"/>
        <v/>
      </c>
    </row>
    <row r="10242" spans="1:26" ht="13" hidden="1" x14ac:dyDescent="0.25">
      <c r="A10242" t="s">
        <v>13319</v>
      </c>
      <c r="B10242" t="s">
        <v>34</v>
      </c>
      <c r="C10242" t="s">
        <v>5</v>
      </c>
      <c r="D10242" s="46">
        <v>0.1</v>
      </c>
      <c r="E10242" s="2">
        <v>42855</v>
      </c>
      <c r="F10242" t="s">
        <v>13279</v>
      </c>
      <c r="G10242" s="16">
        <v>44378</v>
      </c>
      <c r="H10242" s="16">
        <v>44742</v>
      </c>
      <c r="I10242" s="3">
        <v>45.27</v>
      </c>
      <c r="J10242" s="3">
        <v>-23.78</v>
      </c>
      <c r="K10242" s="3">
        <v>21.49</v>
      </c>
      <c r="Q10242" s="29">
        <f t="shared" si="1612"/>
        <v>5</v>
      </c>
      <c r="R10242" s="29">
        <f t="shared" si="1613"/>
        <v>2</v>
      </c>
      <c r="S10242" s="29">
        <f t="shared" si="1614"/>
        <v>0</v>
      </c>
      <c r="T10242" s="30">
        <f t="shared" si="1615"/>
        <v>1</v>
      </c>
      <c r="U10242" s="28">
        <f t="shared" si="1616"/>
        <v>4.5270000000000001</v>
      </c>
      <c r="V10242" t="str">
        <f t="shared" si="1607"/>
        <v>No</v>
      </c>
      <c r="W10242" t="str">
        <f t="shared" si="1608"/>
        <v>4/1/2017</v>
      </c>
      <c r="X10242">
        <f t="shared" si="1609"/>
        <v>1</v>
      </c>
      <c r="Y10242">
        <f t="shared" si="1610"/>
        <v>4.5270000000000001</v>
      </c>
      <c r="Z10242" t="str">
        <f t="shared" si="1611"/>
        <v/>
      </c>
    </row>
    <row r="10243" spans="1:26" ht="13" hidden="1" x14ac:dyDescent="0.25">
      <c r="A10243" t="s">
        <v>13320</v>
      </c>
      <c r="B10243" t="s">
        <v>34</v>
      </c>
      <c r="C10243" t="s">
        <v>5</v>
      </c>
      <c r="D10243" s="46">
        <v>0.1</v>
      </c>
      <c r="E10243" s="2">
        <v>42855</v>
      </c>
      <c r="F10243" t="s">
        <v>13279</v>
      </c>
      <c r="G10243" s="16">
        <v>44378</v>
      </c>
      <c r="H10243" s="16">
        <v>44742</v>
      </c>
      <c r="I10243" s="3">
        <v>45.27</v>
      </c>
      <c r="J10243" s="3">
        <v>-23.78</v>
      </c>
      <c r="K10243" s="3">
        <v>21.49</v>
      </c>
      <c r="Q10243" s="29">
        <f t="shared" si="1612"/>
        <v>5</v>
      </c>
      <c r="R10243" s="29">
        <f t="shared" si="1613"/>
        <v>2</v>
      </c>
      <c r="S10243" s="29">
        <f t="shared" si="1614"/>
        <v>0</v>
      </c>
      <c r="T10243" s="30">
        <f t="shared" si="1615"/>
        <v>1</v>
      </c>
      <c r="U10243" s="28">
        <f t="shared" si="1616"/>
        <v>4.5270000000000001</v>
      </c>
      <c r="V10243" t="str">
        <f t="shared" si="1607"/>
        <v>No</v>
      </c>
      <c r="W10243" t="str">
        <f t="shared" si="1608"/>
        <v>4/1/2017</v>
      </c>
      <c r="X10243">
        <f t="shared" si="1609"/>
        <v>1</v>
      </c>
      <c r="Y10243">
        <f t="shared" si="1610"/>
        <v>4.5270000000000001</v>
      </c>
      <c r="Z10243" t="str">
        <f t="shared" si="1611"/>
        <v/>
      </c>
    </row>
    <row r="10244" spans="1:26" ht="13" hidden="1" x14ac:dyDescent="0.25">
      <c r="A10244" t="s">
        <v>13321</v>
      </c>
      <c r="B10244" t="s">
        <v>34</v>
      </c>
      <c r="C10244" t="s">
        <v>5</v>
      </c>
      <c r="D10244" s="46">
        <v>0.1</v>
      </c>
      <c r="E10244" s="2">
        <v>42855</v>
      </c>
      <c r="F10244" t="s">
        <v>13279</v>
      </c>
      <c r="G10244" s="16">
        <v>44378</v>
      </c>
      <c r="H10244" s="16">
        <v>44742</v>
      </c>
      <c r="I10244" s="3">
        <v>45.27</v>
      </c>
      <c r="J10244" s="3">
        <v>-23.78</v>
      </c>
      <c r="K10244" s="3">
        <v>21.49</v>
      </c>
      <c r="Q10244" s="29">
        <f t="shared" si="1612"/>
        <v>5</v>
      </c>
      <c r="R10244" s="29">
        <f t="shared" si="1613"/>
        <v>2</v>
      </c>
      <c r="S10244" s="29">
        <f t="shared" si="1614"/>
        <v>0</v>
      </c>
      <c r="T10244" s="30">
        <f t="shared" si="1615"/>
        <v>1</v>
      </c>
      <c r="U10244" s="28">
        <f t="shared" si="1616"/>
        <v>4.5270000000000001</v>
      </c>
      <c r="V10244" t="str">
        <f t="shared" si="1607"/>
        <v>No</v>
      </c>
      <c r="W10244" t="str">
        <f t="shared" si="1608"/>
        <v>4/1/2017</v>
      </c>
      <c r="X10244">
        <f t="shared" si="1609"/>
        <v>1</v>
      </c>
      <c r="Y10244">
        <f t="shared" si="1610"/>
        <v>4.5270000000000001</v>
      </c>
      <c r="Z10244" t="str">
        <f t="shared" si="1611"/>
        <v/>
      </c>
    </row>
    <row r="10245" spans="1:26" ht="13" hidden="1" x14ac:dyDescent="0.25">
      <c r="A10245" t="s">
        <v>13322</v>
      </c>
      <c r="B10245" t="s">
        <v>34</v>
      </c>
      <c r="C10245" t="s">
        <v>5</v>
      </c>
      <c r="D10245" s="46">
        <v>0.1</v>
      </c>
      <c r="E10245" s="2">
        <v>42855</v>
      </c>
      <c r="F10245" t="s">
        <v>13279</v>
      </c>
      <c r="G10245" s="16">
        <v>44378</v>
      </c>
      <c r="H10245" s="16">
        <v>44742</v>
      </c>
      <c r="I10245" s="3">
        <v>45.27</v>
      </c>
      <c r="J10245" s="3">
        <v>-23.78</v>
      </c>
      <c r="K10245" s="3">
        <v>21.49</v>
      </c>
      <c r="Q10245" s="29">
        <f t="shared" si="1612"/>
        <v>5</v>
      </c>
      <c r="R10245" s="29">
        <f t="shared" si="1613"/>
        <v>2</v>
      </c>
      <c r="S10245" s="29">
        <f t="shared" si="1614"/>
        <v>0</v>
      </c>
      <c r="T10245" s="30">
        <f t="shared" si="1615"/>
        <v>1</v>
      </c>
      <c r="U10245" s="28">
        <f t="shared" si="1616"/>
        <v>4.5270000000000001</v>
      </c>
      <c r="V10245" t="str">
        <f t="shared" si="1607"/>
        <v>No</v>
      </c>
      <c r="W10245" t="str">
        <f t="shared" si="1608"/>
        <v>4/1/2017</v>
      </c>
      <c r="X10245">
        <f t="shared" si="1609"/>
        <v>1</v>
      </c>
      <c r="Y10245">
        <f t="shared" si="1610"/>
        <v>4.5270000000000001</v>
      </c>
      <c r="Z10245" t="str">
        <f t="shared" si="1611"/>
        <v/>
      </c>
    </row>
    <row r="10246" spans="1:26" ht="13" hidden="1" x14ac:dyDescent="0.25">
      <c r="A10246" t="s">
        <v>13323</v>
      </c>
      <c r="B10246" t="s">
        <v>34</v>
      </c>
      <c r="C10246" t="s">
        <v>5</v>
      </c>
      <c r="D10246" s="46">
        <v>0.1</v>
      </c>
      <c r="E10246" s="2">
        <v>42855</v>
      </c>
      <c r="F10246" t="s">
        <v>13279</v>
      </c>
      <c r="G10246" s="16">
        <v>44378</v>
      </c>
      <c r="H10246" s="16">
        <v>44742</v>
      </c>
      <c r="I10246" s="3">
        <v>45.27</v>
      </c>
      <c r="J10246" s="3">
        <v>-23.78</v>
      </c>
      <c r="K10246" s="3">
        <v>21.49</v>
      </c>
      <c r="Q10246" s="29">
        <f t="shared" si="1612"/>
        <v>5</v>
      </c>
      <c r="R10246" s="29">
        <f t="shared" si="1613"/>
        <v>2</v>
      </c>
      <c r="S10246" s="29">
        <f t="shared" si="1614"/>
        <v>0</v>
      </c>
      <c r="T10246" s="30">
        <f t="shared" si="1615"/>
        <v>1</v>
      </c>
      <c r="U10246" s="28">
        <f t="shared" si="1616"/>
        <v>4.5270000000000001</v>
      </c>
      <c r="V10246" t="str">
        <f t="shared" si="1607"/>
        <v>No</v>
      </c>
      <c r="W10246" t="str">
        <f t="shared" si="1608"/>
        <v>4/1/2017</v>
      </c>
      <c r="X10246">
        <f t="shared" si="1609"/>
        <v>1</v>
      </c>
      <c r="Y10246">
        <f t="shared" si="1610"/>
        <v>4.5270000000000001</v>
      </c>
      <c r="Z10246" t="str">
        <f t="shared" si="1611"/>
        <v/>
      </c>
    </row>
    <row r="10247" spans="1:26" ht="13" hidden="1" x14ac:dyDescent="0.25">
      <c r="A10247" t="s">
        <v>13324</v>
      </c>
      <c r="B10247" t="s">
        <v>34</v>
      </c>
      <c r="C10247" t="s">
        <v>5</v>
      </c>
      <c r="D10247" s="46">
        <v>0.1</v>
      </c>
      <c r="E10247" s="2">
        <v>42855</v>
      </c>
      <c r="F10247" t="s">
        <v>13279</v>
      </c>
      <c r="G10247" s="16">
        <v>44378</v>
      </c>
      <c r="H10247" s="16">
        <v>44742</v>
      </c>
      <c r="I10247" s="3">
        <v>45.27</v>
      </c>
      <c r="J10247" s="3">
        <v>-23.78</v>
      </c>
      <c r="K10247" s="3">
        <v>21.49</v>
      </c>
      <c r="Q10247" s="29">
        <f t="shared" si="1612"/>
        <v>5</v>
      </c>
      <c r="R10247" s="29">
        <f t="shared" si="1613"/>
        <v>2</v>
      </c>
      <c r="S10247" s="29">
        <f t="shared" si="1614"/>
        <v>0</v>
      </c>
      <c r="T10247" s="30">
        <f t="shared" si="1615"/>
        <v>1</v>
      </c>
      <c r="U10247" s="28">
        <f t="shared" si="1616"/>
        <v>4.5270000000000001</v>
      </c>
      <c r="V10247" t="str">
        <f t="shared" si="1607"/>
        <v>No</v>
      </c>
      <c r="W10247" t="str">
        <f t="shared" si="1608"/>
        <v>4/1/2017</v>
      </c>
      <c r="X10247">
        <f t="shared" si="1609"/>
        <v>1</v>
      </c>
      <c r="Y10247">
        <f t="shared" si="1610"/>
        <v>4.5270000000000001</v>
      </c>
      <c r="Z10247" t="str">
        <f t="shared" si="1611"/>
        <v/>
      </c>
    </row>
    <row r="10248" spans="1:26" ht="13" hidden="1" x14ac:dyDescent="0.25">
      <c r="A10248" t="s">
        <v>13325</v>
      </c>
      <c r="B10248" t="s">
        <v>34</v>
      </c>
      <c r="C10248" t="s">
        <v>5</v>
      </c>
      <c r="D10248" s="46">
        <v>0.1</v>
      </c>
      <c r="E10248" s="2">
        <v>42855</v>
      </c>
      <c r="F10248" t="s">
        <v>13279</v>
      </c>
      <c r="G10248" s="16">
        <v>44378</v>
      </c>
      <c r="H10248" s="16">
        <v>44742</v>
      </c>
      <c r="I10248" s="3">
        <v>45.27</v>
      </c>
      <c r="J10248" s="3">
        <v>-23.78</v>
      </c>
      <c r="K10248" s="3">
        <v>21.49</v>
      </c>
      <c r="Q10248" s="29">
        <f t="shared" si="1612"/>
        <v>5</v>
      </c>
      <c r="R10248" s="29">
        <f t="shared" si="1613"/>
        <v>2</v>
      </c>
      <c r="S10248" s="29">
        <f t="shared" si="1614"/>
        <v>0</v>
      </c>
      <c r="T10248" s="30">
        <f t="shared" si="1615"/>
        <v>1</v>
      </c>
      <c r="U10248" s="28">
        <f t="shared" si="1616"/>
        <v>4.5270000000000001</v>
      </c>
      <c r="V10248" t="str">
        <f t="shared" si="1607"/>
        <v>No</v>
      </c>
      <c r="W10248" t="str">
        <f t="shared" si="1608"/>
        <v>4/1/2017</v>
      </c>
      <c r="X10248">
        <f t="shared" si="1609"/>
        <v>1</v>
      </c>
      <c r="Y10248">
        <f t="shared" si="1610"/>
        <v>4.5270000000000001</v>
      </c>
      <c r="Z10248" t="str">
        <f t="shared" si="1611"/>
        <v/>
      </c>
    </row>
    <row r="10249" spans="1:26" ht="13" hidden="1" x14ac:dyDescent="0.25">
      <c r="A10249" t="s">
        <v>13326</v>
      </c>
      <c r="B10249" t="s">
        <v>34</v>
      </c>
      <c r="C10249" t="s">
        <v>5</v>
      </c>
      <c r="D10249" s="46">
        <v>0.1</v>
      </c>
      <c r="E10249" s="2">
        <v>42855</v>
      </c>
      <c r="F10249" t="s">
        <v>13279</v>
      </c>
      <c r="G10249" s="16">
        <v>44378</v>
      </c>
      <c r="H10249" s="16">
        <v>44742</v>
      </c>
      <c r="I10249" s="3">
        <v>45.27</v>
      </c>
      <c r="J10249" s="3">
        <v>-23.78</v>
      </c>
      <c r="K10249" s="3">
        <v>21.49</v>
      </c>
      <c r="Q10249" s="29">
        <f t="shared" si="1612"/>
        <v>5</v>
      </c>
      <c r="R10249" s="29">
        <f t="shared" si="1613"/>
        <v>2</v>
      </c>
      <c r="S10249" s="29">
        <f t="shared" si="1614"/>
        <v>0</v>
      </c>
      <c r="T10249" s="30">
        <f t="shared" si="1615"/>
        <v>1</v>
      </c>
      <c r="U10249" s="28">
        <f t="shared" si="1616"/>
        <v>4.5270000000000001</v>
      </c>
      <c r="V10249" t="str">
        <f t="shared" si="1607"/>
        <v>No</v>
      </c>
      <c r="W10249" t="str">
        <f t="shared" si="1608"/>
        <v>4/1/2017</v>
      </c>
      <c r="X10249">
        <f t="shared" si="1609"/>
        <v>1</v>
      </c>
      <c r="Y10249">
        <f t="shared" si="1610"/>
        <v>4.5270000000000001</v>
      </c>
      <c r="Z10249" t="str">
        <f t="shared" si="1611"/>
        <v/>
      </c>
    </row>
    <row r="10250" spans="1:26" ht="13" hidden="1" x14ac:dyDescent="0.25">
      <c r="A10250" t="s">
        <v>13327</v>
      </c>
      <c r="B10250" t="s">
        <v>34</v>
      </c>
      <c r="C10250" t="s">
        <v>5</v>
      </c>
      <c r="D10250" s="46">
        <v>0.1</v>
      </c>
      <c r="E10250" s="2">
        <v>42855</v>
      </c>
      <c r="F10250" t="s">
        <v>13279</v>
      </c>
      <c r="G10250" s="16">
        <v>44378</v>
      </c>
      <c r="H10250" s="16">
        <v>44742</v>
      </c>
      <c r="I10250" s="3">
        <v>45.27</v>
      </c>
      <c r="J10250" s="3">
        <v>-23.78</v>
      </c>
      <c r="K10250" s="3">
        <v>21.49</v>
      </c>
      <c r="Q10250" s="29">
        <f t="shared" si="1612"/>
        <v>5</v>
      </c>
      <c r="R10250" s="29">
        <f t="shared" si="1613"/>
        <v>2</v>
      </c>
      <c r="S10250" s="29">
        <f t="shared" si="1614"/>
        <v>0</v>
      </c>
      <c r="T10250" s="30">
        <f t="shared" si="1615"/>
        <v>1</v>
      </c>
      <c r="U10250" s="28">
        <f t="shared" si="1616"/>
        <v>4.5270000000000001</v>
      </c>
      <c r="V10250" t="str">
        <f t="shared" si="1607"/>
        <v>No</v>
      </c>
      <c r="W10250" t="str">
        <f t="shared" si="1608"/>
        <v>4/1/2017</v>
      </c>
      <c r="X10250">
        <f t="shared" si="1609"/>
        <v>1</v>
      </c>
      <c r="Y10250">
        <f t="shared" si="1610"/>
        <v>4.5270000000000001</v>
      </c>
      <c r="Z10250" t="str">
        <f t="shared" si="1611"/>
        <v/>
      </c>
    </row>
    <row r="10251" spans="1:26" ht="13" hidden="1" x14ac:dyDescent="0.25">
      <c r="A10251" t="s">
        <v>13328</v>
      </c>
      <c r="B10251" t="s">
        <v>34</v>
      </c>
      <c r="C10251" t="s">
        <v>5</v>
      </c>
      <c r="D10251" s="46">
        <v>0.1</v>
      </c>
      <c r="E10251" s="2">
        <v>42855</v>
      </c>
      <c r="F10251" t="s">
        <v>13279</v>
      </c>
      <c r="G10251" s="16">
        <v>44378</v>
      </c>
      <c r="H10251" s="16">
        <v>44742</v>
      </c>
      <c r="I10251" s="3">
        <v>45.27</v>
      </c>
      <c r="J10251" s="3">
        <v>-23.78</v>
      </c>
      <c r="K10251" s="3">
        <v>21.49</v>
      </c>
      <c r="Q10251" s="29">
        <f t="shared" si="1612"/>
        <v>5</v>
      </c>
      <c r="R10251" s="29">
        <f t="shared" si="1613"/>
        <v>2</v>
      </c>
      <c r="S10251" s="29">
        <f t="shared" si="1614"/>
        <v>0</v>
      </c>
      <c r="T10251" s="30">
        <f t="shared" si="1615"/>
        <v>1</v>
      </c>
      <c r="U10251" s="28">
        <f t="shared" si="1616"/>
        <v>4.5270000000000001</v>
      </c>
      <c r="V10251" t="str">
        <f t="shared" si="1607"/>
        <v>No</v>
      </c>
      <c r="W10251" t="str">
        <f t="shared" si="1608"/>
        <v>4/1/2017</v>
      </c>
      <c r="X10251">
        <f t="shared" si="1609"/>
        <v>1</v>
      </c>
      <c r="Y10251">
        <f t="shared" si="1610"/>
        <v>4.5270000000000001</v>
      </c>
      <c r="Z10251" t="str">
        <f t="shared" si="1611"/>
        <v/>
      </c>
    </row>
    <row r="10252" spans="1:26" ht="13" hidden="1" x14ac:dyDescent="0.25">
      <c r="A10252" t="s">
        <v>13329</v>
      </c>
      <c r="B10252" t="s">
        <v>34</v>
      </c>
      <c r="C10252" t="s">
        <v>5</v>
      </c>
      <c r="D10252" s="46">
        <v>0.1</v>
      </c>
      <c r="E10252" s="2">
        <v>42855</v>
      </c>
      <c r="F10252" t="s">
        <v>13279</v>
      </c>
      <c r="G10252" s="16">
        <v>44378</v>
      </c>
      <c r="H10252" s="16">
        <v>44742</v>
      </c>
      <c r="I10252" s="3">
        <v>45.27</v>
      </c>
      <c r="J10252" s="3">
        <v>-23.78</v>
      </c>
      <c r="K10252" s="3">
        <v>21.49</v>
      </c>
      <c r="Q10252" s="29">
        <f t="shared" si="1612"/>
        <v>5</v>
      </c>
      <c r="R10252" s="29">
        <f t="shared" si="1613"/>
        <v>2</v>
      </c>
      <c r="S10252" s="29">
        <f t="shared" si="1614"/>
        <v>0</v>
      </c>
      <c r="T10252" s="30">
        <f t="shared" si="1615"/>
        <v>1</v>
      </c>
      <c r="U10252" s="28">
        <f t="shared" si="1616"/>
        <v>4.5270000000000001</v>
      </c>
      <c r="V10252" t="str">
        <f t="shared" ref="V10252:V10315" si="1617">IF(AND(E10252&gt;=G10252,E10252&lt;=H10252),"Yes","No")</f>
        <v>No</v>
      </c>
      <c r="W10252" t="str">
        <f t="shared" ref="W10252:W10315" si="1618">MONTH(E10252)&amp;"/"&amp;1&amp;"/"&amp;YEAR(E10252)</f>
        <v>4/1/2017</v>
      </c>
      <c r="X10252">
        <f t="shared" ref="X10252:X10315" si="1619">IF(V10252="Yes",(DATEDIF(W10252,H10252+1,"M")/12),1)</f>
        <v>1</v>
      </c>
      <c r="Y10252">
        <f t="shared" ref="Y10252:Y10315" si="1620">I10252*D10252*X10252</f>
        <v>4.5270000000000001</v>
      </c>
      <c r="Z10252" t="str">
        <f t="shared" ref="Z10252:Z10315" si="1621">IF(V10252="Yes",Y10252+J10252,"")</f>
        <v/>
      </c>
    </row>
    <row r="10253" spans="1:26" ht="13" hidden="1" x14ac:dyDescent="0.25">
      <c r="A10253" t="s">
        <v>13330</v>
      </c>
      <c r="B10253" t="s">
        <v>34</v>
      </c>
      <c r="C10253" t="s">
        <v>5</v>
      </c>
      <c r="D10253" s="46">
        <v>0.1</v>
      </c>
      <c r="E10253" s="2">
        <v>42855</v>
      </c>
      <c r="F10253" t="s">
        <v>13279</v>
      </c>
      <c r="G10253" s="16">
        <v>44378</v>
      </c>
      <c r="H10253" s="16">
        <v>44742</v>
      </c>
      <c r="I10253" s="3">
        <v>45.27</v>
      </c>
      <c r="J10253" s="3">
        <v>-23.78</v>
      </c>
      <c r="K10253" s="3">
        <v>21.49</v>
      </c>
      <c r="Q10253" s="29">
        <f t="shared" si="1612"/>
        <v>5</v>
      </c>
      <c r="R10253" s="29">
        <f t="shared" si="1613"/>
        <v>2</v>
      </c>
      <c r="S10253" s="29">
        <f t="shared" si="1614"/>
        <v>0</v>
      </c>
      <c r="T10253" s="30">
        <f t="shared" si="1615"/>
        <v>1</v>
      </c>
      <c r="U10253" s="28">
        <f t="shared" si="1616"/>
        <v>4.5270000000000001</v>
      </c>
      <c r="V10253" t="str">
        <f t="shared" si="1617"/>
        <v>No</v>
      </c>
      <c r="W10253" t="str">
        <f t="shared" si="1618"/>
        <v>4/1/2017</v>
      </c>
      <c r="X10253">
        <f t="shared" si="1619"/>
        <v>1</v>
      </c>
      <c r="Y10253">
        <f t="shared" si="1620"/>
        <v>4.5270000000000001</v>
      </c>
      <c r="Z10253" t="str">
        <f t="shared" si="1621"/>
        <v/>
      </c>
    </row>
    <row r="10254" spans="1:26" ht="13" hidden="1" x14ac:dyDescent="0.25">
      <c r="A10254" t="s">
        <v>13331</v>
      </c>
      <c r="B10254" t="s">
        <v>34</v>
      </c>
      <c r="C10254" t="s">
        <v>5</v>
      </c>
      <c r="D10254" s="46">
        <v>0.1</v>
      </c>
      <c r="E10254" s="2">
        <v>42855</v>
      </c>
      <c r="F10254" t="s">
        <v>13279</v>
      </c>
      <c r="G10254" s="16">
        <v>44378</v>
      </c>
      <c r="H10254" s="16">
        <v>44742</v>
      </c>
      <c r="I10254" s="3">
        <v>45.27</v>
      </c>
      <c r="J10254" s="3">
        <v>-23.78</v>
      </c>
      <c r="K10254" s="3">
        <v>21.49</v>
      </c>
      <c r="Q10254" s="29">
        <f t="shared" si="1612"/>
        <v>5</v>
      </c>
      <c r="R10254" s="29">
        <f t="shared" si="1613"/>
        <v>2</v>
      </c>
      <c r="S10254" s="29">
        <f t="shared" si="1614"/>
        <v>0</v>
      </c>
      <c r="T10254" s="30">
        <f t="shared" si="1615"/>
        <v>1</v>
      </c>
      <c r="U10254" s="28">
        <f t="shared" si="1616"/>
        <v>4.5270000000000001</v>
      </c>
      <c r="V10254" t="str">
        <f t="shared" si="1617"/>
        <v>No</v>
      </c>
      <c r="W10254" t="str">
        <f t="shared" si="1618"/>
        <v>4/1/2017</v>
      </c>
      <c r="X10254">
        <f t="shared" si="1619"/>
        <v>1</v>
      </c>
      <c r="Y10254">
        <f t="shared" si="1620"/>
        <v>4.5270000000000001</v>
      </c>
      <c r="Z10254" t="str">
        <f t="shared" si="1621"/>
        <v/>
      </c>
    </row>
    <row r="10255" spans="1:26" ht="13" hidden="1" x14ac:dyDescent="0.25">
      <c r="A10255" t="s">
        <v>13332</v>
      </c>
      <c r="B10255" t="s">
        <v>34</v>
      </c>
      <c r="C10255" t="s">
        <v>5</v>
      </c>
      <c r="D10255" s="46">
        <v>0.1</v>
      </c>
      <c r="E10255" s="2">
        <v>42855</v>
      </c>
      <c r="F10255" t="s">
        <v>13279</v>
      </c>
      <c r="G10255" s="16">
        <v>44378</v>
      </c>
      <c r="H10255" s="16">
        <v>44742</v>
      </c>
      <c r="I10255" s="3">
        <v>45.27</v>
      </c>
      <c r="J10255" s="3">
        <v>-23.78</v>
      </c>
      <c r="K10255" s="3">
        <v>21.49</v>
      </c>
      <c r="Q10255" s="29">
        <f t="shared" si="1612"/>
        <v>5</v>
      </c>
      <c r="R10255" s="29">
        <f t="shared" si="1613"/>
        <v>2</v>
      </c>
      <c r="S10255" s="29">
        <f t="shared" si="1614"/>
        <v>0</v>
      </c>
      <c r="T10255" s="30">
        <f t="shared" si="1615"/>
        <v>1</v>
      </c>
      <c r="U10255" s="28">
        <f t="shared" si="1616"/>
        <v>4.5270000000000001</v>
      </c>
      <c r="V10255" t="str">
        <f t="shared" si="1617"/>
        <v>No</v>
      </c>
      <c r="W10255" t="str">
        <f t="shared" si="1618"/>
        <v>4/1/2017</v>
      </c>
      <c r="X10255">
        <f t="shared" si="1619"/>
        <v>1</v>
      </c>
      <c r="Y10255">
        <f t="shared" si="1620"/>
        <v>4.5270000000000001</v>
      </c>
      <c r="Z10255" t="str">
        <f t="shared" si="1621"/>
        <v/>
      </c>
    </row>
    <row r="10256" spans="1:26" ht="13" hidden="1" x14ac:dyDescent="0.25">
      <c r="A10256" t="s">
        <v>13333</v>
      </c>
      <c r="B10256" t="s">
        <v>34</v>
      </c>
      <c r="C10256" t="s">
        <v>5</v>
      </c>
      <c r="D10256" s="46">
        <v>0.1</v>
      </c>
      <c r="E10256" s="2">
        <v>42855</v>
      </c>
      <c r="F10256" t="s">
        <v>13279</v>
      </c>
      <c r="G10256" s="16">
        <v>44378</v>
      </c>
      <c r="H10256" s="16">
        <v>44742</v>
      </c>
      <c r="I10256" s="3">
        <v>45.27</v>
      </c>
      <c r="J10256" s="3">
        <v>-23.78</v>
      </c>
      <c r="K10256" s="3">
        <v>21.49</v>
      </c>
      <c r="Q10256" s="29">
        <f t="shared" si="1612"/>
        <v>5</v>
      </c>
      <c r="R10256" s="29">
        <f t="shared" si="1613"/>
        <v>2</v>
      </c>
      <c r="S10256" s="29">
        <f t="shared" si="1614"/>
        <v>0</v>
      </c>
      <c r="T10256" s="30">
        <f t="shared" si="1615"/>
        <v>1</v>
      </c>
      <c r="U10256" s="28">
        <f t="shared" si="1616"/>
        <v>4.5270000000000001</v>
      </c>
      <c r="V10256" t="str">
        <f t="shared" si="1617"/>
        <v>No</v>
      </c>
      <c r="W10256" t="str">
        <f t="shared" si="1618"/>
        <v>4/1/2017</v>
      </c>
      <c r="X10256">
        <f t="shared" si="1619"/>
        <v>1</v>
      </c>
      <c r="Y10256">
        <f t="shared" si="1620"/>
        <v>4.5270000000000001</v>
      </c>
      <c r="Z10256" t="str">
        <f t="shared" si="1621"/>
        <v/>
      </c>
    </row>
    <row r="10257" spans="1:26" ht="13" hidden="1" x14ac:dyDescent="0.25">
      <c r="A10257" t="s">
        <v>13334</v>
      </c>
      <c r="B10257" t="s">
        <v>34</v>
      </c>
      <c r="C10257" t="s">
        <v>5</v>
      </c>
      <c r="D10257" s="46">
        <v>0.1</v>
      </c>
      <c r="E10257" s="2">
        <v>42855</v>
      </c>
      <c r="F10257" t="s">
        <v>13279</v>
      </c>
      <c r="G10257" s="16">
        <v>44378</v>
      </c>
      <c r="H10257" s="16">
        <v>44742</v>
      </c>
      <c r="I10257" s="3">
        <v>45.27</v>
      </c>
      <c r="J10257" s="3">
        <v>-23.78</v>
      </c>
      <c r="K10257" s="3">
        <v>21.49</v>
      </c>
      <c r="Q10257" s="29">
        <f t="shared" si="1612"/>
        <v>5</v>
      </c>
      <c r="R10257" s="29">
        <f t="shared" si="1613"/>
        <v>2</v>
      </c>
      <c r="S10257" s="29">
        <f t="shared" si="1614"/>
        <v>0</v>
      </c>
      <c r="T10257" s="30">
        <f t="shared" si="1615"/>
        <v>1</v>
      </c>
      <c r="U10257" s="28">
        <f t="shared" si="1616"/>
        <v>4.5270000000000001</v>
      </c>
      <c r="V10257" t="str">
        <f t="shared" si="1617"/>
        <v>No</v>
      </c>
      <c r="W10257" t="str">
        <f t="shared" si="1618"/>
        <v>4/1/2017</v>
      </c>
      <c r="X10257">
        <f t="shared" si="1619"/>
        <v>1</v>
      </c>
      <c r="Y10257">
        <f t="shared" si="1620"/>
        <v>4.5270000000000001</v>
      </c>
      <c r="Z10257" t="str">
        <f t="shared" si="1621"/>
        <v/>
      </c>
    </row>
    <row r="10258" spans="1:26" ht="13" hidden="1" x14ac:dyDescent="0.25">
      <c r="A10258" t="s">
        <v>13335</v>
      </c>
      <c r="B10258" t="s">
        <v>34</v>
      </c>
      <c r="C10258" t="s">
        <v>5</v>
      </c>
      <c r="D10258" s="46">
        <v>0.1</v>
      </c>
      <c r="E10258" s="2">
        <v>42855</v>
      </c>
      <c r="F10258" t="s">
        <v>13279</v>
      </c>
      <c r="G10258" s="16">
        <v>44378</v>
      </c>
      <c r="H10258" s="16">
        <v>44742</v>
      </c>
      <c r="I10258" s="3">
        <v>45.27</v>
      </c>
      <c r="J10258" s="3">
        <v>-23.78</v>
      </c>
      <c r="K10258" s="3">
        <v>21.49</v>
      </c>
      <c r="Q10258" s="29">
        <f t="shared" si="1612"/>
        <v>5</v>
      </c>
      <c r="R10258" s="29">
        <f t="shared" si="1613"/>
        <v>2</v>
      </c>
      <c r="S10258" s="29">
        <f t="shared" si="1614"/>
        <v>0</v>
      </c>
      <c r="T10258" s="30">
        <f t="shared" si="1615"/>
        <v>1</v>
      </c>
      <c r="U10258" s="28">
        <f t="shared" si="1616"/>
        <v>4.5270000000000001</v>
      </c>
      <c r="V10258" t="str">
        <f t="shared" si="1617"/>
        <v>No</v>
      </c>
      <c r="W10258" t="str">
        <f t="shared" si="1618"/>
        <v>4/1/2017</v>
      </c>
      <c r="X10258">
        <f t="shared" si="1619"/>
        <v>1</v>
      </c>
      <c r="Y10258">
        <f t="shared" si="1620"/>
        <v>4.5270000000000001</v>
      </c>
      <c r="Z10258" t="str">
        <f t="shared" si="1621"/>
        <v/>
      </c>
    </row>
    <row r="10259" spans="1:26" ht="13" hidden="1" x14ac:dyDescent="0.25">
      <c r="A10259" t="s">
        <v>13336</v>
      </c>
      <c r="B10259" t="s">
        <v>34</v>
      </c>
      <c r="C10259" t="s">
        <v>5</v>
      </c>
      <c r="D10259" s="46">
        <v>0.1</v>
      </c>
      <c r="E10259" s="2">
        <v>42855</v>
      </c>
      <c r="F10259" t="s">
        <v>13279</v>
      </c>
      <c r="G10259" s="16">
        <v>44378</v>
      </c>
      <c r="H10259" s="16">
        <v>44742</v>
      </c>
      <c r="I10259" s="3">
        <v>45.27</v>
      </c>
      <c r="J10259" s="3">
        <v>-23.78</v>
      </c>
      <c r="K10259" s="3">
        <v>21.49</v>
      </c>
      <c r="Q10259" s="29">
        <f t="shared" si="1612"/>
        <v>5</v>
      </c>
      <c r="R10259" s="29">
        <f t="shared" si="1613"/>
        <v>2</v>
      </c>
      <c r="S10259" s="29">
        <f t="shared" si="1614"/>
        <v>0</v>
      </c>
      <c r="T10259" s="30">
        <f t="shared" si="1615"/>
        <v>1</v>
      </c>
      <c r="U10259" s="28">
        <f t="shared" si="1616"/>
        <v>4.5270000000000001</v>
      </c>
      <c r="V10259" t="str">
        <f t="shared" si="1617"/>
        <v>No</v>
      </c>
      <c r="W10259" t="str">
        <f t="shared" si="1618"/>
        <v>4/1/2017</v>
      </c>
      <c r="X10259">
        <f t="shared" si="1619"/>
        <v>1</v>
      </c>
      <c r="Y10259">
        <f t="shared" si="1620"/>
        <v>4.5270000000000001</v>
      </c>
      <c r="Z10259" t="str">
        <f t="shared" si="1621"/>
        <v/>
      </c>
    </row>
    <row r="10260" spans="1:26" ht="13" hidden="1" x14ac:dyDescent="0.25">
      <c r="A10260" t="s">
        <v>13337</v>
      </c>
      <c r="B10260" t="s">
        <v>34</v>
      </c>
      <c r="C10260" t="s">
        <v>5</v>
      </c>
      <c r="D10260" s="46">
        <v>0.1</v>
      </c>
      <c r="E10260" s="2">
        <v>42855</v>
      </c>
      <c r="F10260" t="s">
        <v>13279</v>
      </c>
      <c r="G10260" s="16">
        <v>44378</v>
      </c>
      <c r="H10260" s="16">
        <v>44742</v>
      </c>
      <c r="I10260" s="3">
        <v>45.27</v>
      </c>
      <c r="J10260" s="3">
        <v>-23.78</v>
      </c>
      <c r="K10260" s="3">
        <v>21.49</v>
      </c>
      <c r="Q10260" s="29">
        <f t="shared" si="1612"/>
        <v>5</v>
      </c>
      <c r="R10260" s="29">
        <f t="shared" si="1613"/>
        <v>2</v>
      </c>
      <c r="S10260" s="29">
        <f t="shared" si="1614"/>
        <v>0</v>
      </c>
      <c r="T10260" s="30">
        <f t="shared" si="1615"/>
        <v>1</v>
      </c>
      <c r="U10260" s="28">
        <f t="shared" si="1616"/>
        <v>4.5270000000000001</v>
      </c>
      <c r="V10260" t="str">
        <f t="shared" si="1617"/>
        <v>No</v>
      </c>
      <c r="W10260" t="str">
        <f t="shared" si="1618"/>
        <v>4/1/2017</v>
      </c>
      <c r="X10260">
        <f t="shared" si="1619"/>
        <v>1</v>
      </c>
      <c r="Y10260">
        <f t="shared" si="1620"/>
        <v>4.5270000000000001</v>
      </c>
      <c r="Z10260" t="str">
        <f t="shared" si="1621"/>
        <v/>
      </c>
    </row>
    <row r="10261" spans="1:26" ht="13" hidden="1" x14ac:dyDescent="0.25">
      <c r="A10261" t="s">
        <v>13338</v>
      </c>
      <c r="B10261" t="s">
        <v>34</v>
      </c>
      <c r="C10261" t="s">
        <v>5</v>
      </c>
      <c r="D10261" s="46">
        <v>0.1</v>
      </c>
      <c r="E10261" s="2">
        <v>42855</v>
      </c>
      <c r="F10261" t="s">
        <v>13279</v>
      </c>
      <c r="G10261" s="16">
        <v>44378</v>
      </c>
      <c r="H10261" s="16">
        <v>44742</v>
      </c>
      <c r="I10261" s="3">
        <v>45.27</v>
      </c>
      <c r="J10261" s="3">
        <v>-23.78</v>
      </c>
      <c r="K10261" s="3">
        <v>21.49</v>
      </c>
      <c r="Q10261" s="29">
        <f t="shared" si="1612"/>
        <v>5</v>
      </c>
      <c r="R10261" s="29">
        <f t="shared" si="1613"/>
        <v>2</v>
      </c>
      <c r="S10261" s="29">
        <f t="shared" si="1614"/>
        <v>0</v>
      </c>
      <c r="T10261" s="30">
        <f t="shared" si="1615"/>
        <v>1</v>
      </c>
      <c r="U10261" s="28">
        <f t="shared" si="1616"/>
        <v>4.5270000000000001</v>
      </c>
      <c r="V10261" t="str">
        <f t="shared" si="1617"/>
        <v>No</v>
      </c>
      <c r="W10261" t="str">
        <f t="shared" si="1618"/>
        <v>4/1/2017</v>
      </c>
      <c r="X10261">
        <f t="shared" si="1619"/>
        <v>1</v>
      </c>
      <c r="Y10261">
        <f t="shared" si="1620"/>
        <v>4.5270000000000001</v>
      </c>
      <c r="Z10261" t="str">
        <f t="shared" si="1621"/>
        <v/>
      </c>
    </row>
    <row r="10262" spans="1:26" ht="13" hidden="1" x14ac:dyDescent="0.25">
      <c r="A10262" t="s">
        <v>13339</v>
      </c>
      <c r="B10262" t="s">
        <v>34</v>
      </c>
      <c r="C10262" t="s">
        <v>5</v>
      </c>
      <c r="D10262" s="46">
        <v>0.1</v>
      </c>
      <c r="E10262" s="2">
        <v>42855</v>
      </c>
      <c r="F10262" t="s">
        <v>13279</v>
      </c>
      <c r="G10262" s="16">
        <v>44378</v>
      </c>
      <c r="H10262" s="16">
        <v>44742</v>
      </c>
      <c r="I10262" s="3">
        <v>45.27</v>
      </c>
      <c r="J10262" s="3">
        <v>-23.78</v>
      </c>
      <c r="K10262" s="3">
        <v>21.49</v>
      </c>
      <c r="Q10262" s="29">
        <f t="shared" si="1612"/>
        <v>5</v>
      </c>
      <c r="R10262" s="29">
        <f t="shared" si="1613"/>
        <v>2</v>
      </c>
      <c r="S10262" s="29">
        <f t="shared" si="1614"/>
        <v>0</v>
      </c>
      <c r="T10262" s="30">
        <f t="shared" si="1615"/>
        <v>1</v>
      </c>
      <c r="U10262" s="28">
        <f t="shared" si="1616"/>
        <v>4.5270000000000001</v>
      </c>
      <c r="V10262" t="str">
        <f t="shared" si="1617"/>
        <v>No</v>
      </c>
      <c r="W10262" t="str">
        <f t="shared" si="1618"/>
        <v>4/1/2017</v>
      </c>
      <c r="X10262">
        <f t="shared" si="1619"/>
        <v>1</v>
      </c>
      <c r="Y10262">
        <f t="shared" si="1620"/>
        <v>4.5270000000000001</v>
      </c>
      <c r="Z10262" t="str">
        <f t="shared" si="1621"/>
        <v/>
      </c>
    </row>
    <row r="10263" spans="1:26" ht="13" hidden="1" x14ac:dyDescent="0.25">
      <c r="A10263" t="s">
        <v>13340</v>
      </c>
      <c r="B10263" t="s">
        <v>34</v>
      </c>
      <c r="C10263" t="s">
        <v>5</v>
      </c>
      <c r="D10263" s="46">
        <v>0.1</v>
      </c>
      <c r="E10263" s="2">
        <v>42855</v>
      </c>
      <c r="F10263" t="s">
        <v>13279</v>
      </c>
      <c r="G10263" s="16">
        <v>44378</v>
      </c>
      <c r="H10263" s="16">
        <v>44742</v>
      </c>
      <c r="I10263" s="3">
        <v>45.27</v>
      </c>
      <c r="J10263" s="3">
        <v>-23.78</v>
      </c>
      <c r="K10263" s="3">
        <v>21.49</v>
      </c>
      <c r="Q10263" s="29">
        <f t="shared" si="1612"/>
        <v>5</v>
      </c>
      <c r="R10263" s="29">
        <f t="shared" si="1613"/>
        <v>2</v>
      </c>
      <c r="S10263" s="29">
        <f t="shared" si="1614"/>
        <v>0</v>
      </c>
      <c r="T10263" s="30">
        <f t="shared" si="1615"/>
        <v>1</v>
      </c>
      <c r="U10263" s="28">
        <f t="shared" si="1616"/>
        <v>4.5270000000000001</v>
      </c>
      <c r="V10263" t="str">
        <f t="shared" si="1617"/>
        <v>No</v>
      </c>
      <c r="W10263" t="str">
        <f t="shared" si="1618"/>
        <v>4/1/2017</v>
      </c>
      <c r="X10263">
        <f t="shared" si="1619"/>
        <v>1</v>
      </c>
      <c r="Y10263">
        <f t="shared" si="1620"/>
        <v>4.5270000000000001</v>
      </c>
      <c r="Z10263" t="str">
        <f t="shared" si="1621"/>
        <v/>
      </c>
    </row>
    <row r="10264" spans="1:26" ht="13" hidden="1" x14ac:dyDescent="0.25">
      <c r="A10264" t="s">
        <v>13341</v>
      </c>
      <c r="B10264" t="s">
        <v>34</v>
      </c>
      <c r="C10264" t="s">
        <v>5</v>
      </c>
      <c r="D10264" s="46">
        <v>0.1</v>
      </c>
      <c r="E10264" s="2">
        <v>42855</v>
      </c>
      <c r="F10264" t="s">
        <v>13279</v>
      </c>
      <c r="G10264" s="16">
        <v>44378</v>
      </c>
      <c r="H10264" s="16">
        <v>44742</v>
      </c>
      <c r="I10264" s="3">
        <v>45.27</v>
      </c>
      <c r="J10264" s="3">
        <v>-23.78</v>
      </c>
      <c r="K10264" s="3">
        <v>21.49</v>
      </c>
      <c r="Q10264" s="29">
        <f t="shared" si="1612"/>
        <v>5</v>
      </c>
      <c r="R10264" s="29">
        <f t="shared" si="1613"/>
        <v>2</v>
      </c>
      <c r="S10264" s="29">
        <f t="shared" si="1614"/>
        <v>0</v>
      </c>
      <c r="T10264" s="30">
        <f t="shared" si="1615"/>
        <v>1</v>
      </c>
      <c r="U10264" s="28">
        <f t="shared" si="1616"/>
        <v>4.5270000000000001</v>
      </c>
      <c r="V10264" t="str">
        <f t="shared" si="1617"/>
        <v>No</v>
      </c>
      <c r="W10264" t="str">
        <f t="shared" si="1618"/>
        <v>4/1/2017</v>
      </c>
      <c r="X10264">
        <f t="shared" si="1619"/>
        <v>1</v>
      </c>
      <c r="Y10264">
        <f t="shared" si="1620"/>
        <v>4.5270000000000001</v>
      </c>
      <c r="Z10264" t="str">
        <f t="shared" si="1621"/>
        <v/>
      </c>
    </row>
    <row r="10265" spans="1:26" ht="13" hidden="1" x14ac:dyDescent="0.25">
      <c r="A10265" t="s">
        <v>13342</v>
      </c>
      <c r="B10265" t="s">
        <v>34</v>
      </c>
      <c r="C10265" t="s">
        <v>5</v>
      </c>
      <c r="D10265" s="46">
        <v>0.1</v>
      </c>
      <c r="E10265" s="2">
        <v>42855</v>
      </c>
      <c r="F10265" t="s">
        <v>13279</v>
      </c>
      <c r="G10265" s="16">
        <v>44378</v>
      </c>
      <c r="H10265" s="16">
        <v>44742</v>
      </c>
      <c r="I10265" s="3">
        <v>45.27</v>
      </c>
      <c r="J10265" s="3">
        <v>-23.78</v>
      </c>
      <c r="K10265" s="3">
        <v>21.49</v>
      </c>
      <c r="Q10265" s="29">
        <f t="shared" si="1612"/>
        <v>5</v>
      </c>
      <c r="R10265" s="29">
        <f t="shared" si="1613"/>
        <v>2</v>
      </c>
      <c r="S10265" s="29">
        <f t="shared" si="1614"/>
        <v>0</v>
      </c>
      <c r="T10265" s="30">
        <f t="shared" si="1615"/>
        <v>1</v>
      </c>
      <c r="U10265" s="28">
        <f t="shared" si="1616"/>
        <v>4.5270000000000001</v>
      </c>
      <c r="V10265" t="str">
        <f t="shared" si="1617"/>
        <v>No</v>
      </c>
      <c r="W10265" t="str">
        <f t="shared" si="1618"/>
        <v>4/1/2017</v>
      </c>
      <c r="X10265">
        <f t="shared" si="1619"/>
        <v>1</v>
      </c>
      <c r="Y10265">
        <f t="shared" si="1620"/>
        <v>4.5270000000000001</v>
      </c>
      <c r="Z10265" t="str">
        <f t="shared" si="1621"/>
        <v/>
      </c>
    </row>
    <row r="10266" spans="1:26" ht="13" hidden="1" x14ac:dyDescent="0.25">
      <c r="A10266" t="s">
        <v>13343</v>
      </c>
      <c r="B10266" t="s">
        <v>34</v>
      </c>
      <c r="C10266" t="s">
        <v>5</v>
      </c>
      <c r="D10266" s="46">
        <v>0.1</v>
      </c>
      <c r="E10266" s="2">
        <v>42855</v>
      </c>
      <c r="F10266" t="s">
        <v>13279</v>
      </c>
      <c r="G10266" s="16">
        <v>44378</v>
      </c>
      <c r="H10266" s="16">
        <v>44742</v>
      </c>
      <c r="I10266" s="3">
        <v>45.27</v>
      </c>
      <c r="J10266" s="3">
        <v>-23.78</v>
      </c>
      <c r="K10266" s="3">
        <v>21.49</v>
      </c>
      <c r="Q10266" s="29">
        <f t="shared" si="1612"/>
        <v>5</v>
      </c>
      <c r="R10266" s="29">
        <f t="shared" si="1613"/>
        <v>2</v>
      </c>
      <c r="S10266" s="29">
        <f t="shared" si="1614"/>
        <v>0</v>
      </c>
      <c r="T10266" s="30">
        <f t="shared" si="1615"/>
        <v>1</v>
      </c>
      <c r="U10266" s="28">
        <f t="shared" si="1616"/>
        <v>4.5270000000000001</v>
      </c>
      <c r="V10266" t="str">
        <f t="shared" si="1617"/>
        <v>No</v>
      </c>
      <c r="W10266" t="str">
        <f t="shared" si="1618"/>
        <v>4/1/2017</v>
      </c>
      <c r="X10266">
        <f t="shared" si="1619"/>
        <v>1</v>
      </c>
      <c r="Y10266">
        <f t="shared" si="1620"/>
        <v>4.5270000000000001</v>
      </c>
      <c r="Z10266" t="str">
        <f t="shared" si="1621"/>
        <v/>
      </c>
    </row>
    <row r="10267" spans="1:26" ht="13" hidden="1" x14ac:dyDescent="0.25">
      <c r="A10267" t="s">
        <v>13344</v>
      </c>
      <c r="B10267" t="s">
        <v>34</v>
      </c>
      <c r="C10267" t="s">
        <v>5</v>
      </c>
      <c r="D10267" s="46">
        <v>0.1</v>
      </c>
      <c r="E10267" s="2">
        <v>42855</v>
      </c>
      <c r="F10267" t="s">
        <v>13279</v>
      </c>
      <c r="G10267" s="16">
        <v>44378</v>
      </c>
      <c r="H10267" s="16">
        <v>44742</v>
      </c>
      <c r="I10267" s="3">
        <v>45.27</v>
      </c>
      <c r="J10267" s="3">
        <v>-23.78</v>
      </c>
      <c r="K10267" s="3">
        <v>21.49</v>
      </c>
      <c r="Q10267" s="29">
        <f t="shared" si="1612"/>
        <v>5</v>
      </c>
      <c r="R10267" s="29">
        <f t="shared" si="1613"/>
        <v>2</v>
      </c>
      <c r="S10267" s="29">
        <f t="shared" si="1614"/>
        <v>0</v>
      </c>
      <c r="T10267" s="30">
        <f t="shared" si="1615"/>
        <v>1</v>
      </c>
      <c r="U10267" s="28">
        <f t="shared" si="1616"/>
        <v>4.5270000000000001</v>
      </c>
      <c r="V10267" t="str">
        <f t="shared" si="1617"/>
        <v>No</v>
      </c>
      <c r="W10267" t="str">
        <f t="shared" si="1618"/>
        <v>4/1/2017</v>
      </c>
      <c r="X10267">
        <f t="shared" si="1619"/>
        <v>1</v>
      </c>
      <c r="Y10267">
        <f t="shared" si="1620"/>
        <v>4.5270000000000001</v>
      </c>
      <c r="Z10267" t="str">
        <f t="shared" si="1621"/>
        <v/>
      </c>
    </row>
    <row r="10268" spans="1:26" ht="13" hidden="1" x14ac:dyDescent="0.25">
      <c r="A10268" t="s">
        <v>13345</v>
      </c>
      <c r="B10268" t="s">
        <v>34</v>
      </c>
      <c r="C10268" t="s">
        <v>5</v>
      </c>
      <c r="D10268" s="46">
        <v>0.1</v>
      </c>
      <c r="E10268" s="2">
        <v>42855</v>
      </c>
      <c r="F10268" t="s">
        <v>13279</v>
      </c>
      <c r="G10268" s="16">
        <v>44378</v>
      </c>
      <c r="H10268" s="16">
        <v>44742</v>
      </c>
      <c r="I10268" s="3">
        <v>45.27</v>
      </c>
      <c r="J10268" s="3">
        <v>-23.78</v>
      </c>
      <c r="K10268" s="3">
        <v>21.49</v>
      </c>
      <c r="Q10268" s="29">
        <f t="shared" si="1612"/>
        <v>5</v>
      </c>
      <c r="R10268" s="29">
        <f t="shared" si="1613"/>
        <v>2</v>
      </c>
      <c r="S10268" s="29">
        <f t="shared" si="1614"/>
        <v>0</v>
      </c>
      <c r="T10268" s="30">
        <f t="shared" si="1615"/>
        <v>1</v>
      </c>
      <c r="U10268" s="28">
        <f t="shared" si="1616"/>
        <v>4.5270000000000001</v>
      </c>
      <c r="V10268" t="str">
        <f t="shared" si="1617"/>
        <v>No</v>
      </c>
      <c r="W10268" t="str">
        <f t="shared" si="1618"/>
        <v>4/1/2017</v>
      </c>
      <c r="X10268">
        <f t="shared" si="1619"/>
        <v>1</v>
      </c>
      <c r="Y10268">
        <f t="shared" si="1620"/>
        <v>4.5270000000000001</v>
      </c>
      <c r="Z10268" t="str">
        <f t="shared" si="1621"/>
        <v/>
      </c>
    </row>
    <row r="10269" spans="1:26" ht="13" hidden="1" x14ac:dyDescent="0.25">
      <c r="A10269" t="s">
        <v>13346</v>
      </c>
      <c r="B10269" t="s">
        <v>34</v>
      </c>
      <c r="C10269" t="s">
        <v>5</v>
      </c>
      <c r="D10269" s="46">
        <v>0.1</v>
      </c>
      <c r="E10269" s="2">
        <v>42855</v>
      </c>
      <c r="F10269" t="s">
        <v>13279</v>
      </c>
      <c r="G10269" s="16">
        <v>44378</v>
      </c>
      <c r="H10269" s="16">
        <v>44742</v>
      </c>
      <c r="I10269" s="3">
        <v>45.27</v>
      </c>
      <c r="J10269" s="3">
        <v>-23.78</v>
      </c>
      <c r="K10269" s="3">
        <v>21.49</v>
      </c>
      <c r="Q10269" s="29">
        <f t="shared" si="1612"/>
        <v>5</v>
      </c>
      <c r="R10269" s="29">
        <f t="shared" si="1613"/>
        <v>2</v>
      </c>
      <c r="S10269" s="29">
        <f t="shared" si="1614"/>
        <v>0</v>
      </c>
      <c r="T10269" s="30">
        <f t="shared" si="1615"/>
        <v>1</v>
      </c>
      <c r="U10269" s="28">
        <f t="shared" si="1616"/>
        <v>4.5270000000000001</v>
      </c>
      <c r="V10269" t="str">
        <f t="shared" si="1617"/>
        <v>No</v>
      </c>
      <c r="W10269" t="str">
        <f t="shared" si="1618"/>
        <v>4/1/2017</v>
      </c>
      <c r="X10269">
        <f t="shared" si="1619"/>
        <v>1</v>
      </c>
      <c r="Y10269">
        <f t="shared" si="1620"/>
        <v>4.5270000000000001</v>
      </c>
      <c r="Z10269" t="str">
        <f t="shared" si="1621"/>
        <v/>
      </c>
    </row>
    <row r="10270" spans="1:26" ht="13" hidden="1" x14ac:dyDescent="0.25">
      <c r="A10270" t="s">
        <v>13347</v>
      </c>
      <c r="B10270" t="s">
        <v>34</v>
      </c>
      <c r="C10270" t="s">
        <v>5</v>
      </c>
      <c r="D10270" s="46">
        <v>0.1</v>
      </c>
      <c r="E10270" s="2">
        <v>42855</v>
      </c>
      <c r="F10270" t="s">
        <v>13279</v>
      </c>
      <c r="G10270" s="16">
        <v>44378</v>
      </c>
      <c r="H10270" s="16">
        <v>44742</v>
      </c>
      <c r="I10270" s="3">
        <v>45.27</v>
      </c>
      <c r="J10270" s="3">
        <v>-23.78</v>
      </c>
      <c r="K10270" s="3">
        <v>21.49</v>
      </c>
      <c r="Q10270" s="29">
        <f t="shared" si="1612"/>
        <v>5</v>
      </c>
      <c r="R10270" s="29">
        <f t="shared" si="1613"/>
        <v>2</v>
      </c>
      <c r="S10270" s="29">
        <f t="shared" si="1614"/>
        <v>0</v>
      </c>
      <c r="T10270" s="30">
        <f t="shared" si="1615"/>
        <v>1</v>
      </c>
      <c r="U10270" s="28">
        <f t="shared" si="1616"/>
        <v>4.5270000000000001</v>
      </c>
      <c r="V10270" t="str">
        <f t="shared" si="1617"/>
        <v>No</v>
      </c>
      <c r="W10270" t="str">
        <f t="shared" si="1618"/>
        <v>4/1/2017</v>
      </c>
      <c r="X10270">
        <f t="shared" si="1619"/>
        <v>1</v>
      </c>
      <c r="Y10270">
        <f t="shared" si="1620"/>
        <v>4.5270000000000001</v>
      </c>
      <c r="Z10270" t="str">
        <f t="shared" si="1621"/>
        <v/>
      </c>
    </row>
    <row r="10271" spans="1:26" ht="13" hidden="1" x14ac:dyDescent="0.25">
      <c r="A10271" t="s">
        <v>13348</v>
      </c>
      <c r="B10271" t="s">
        <v>34</v>
      </c>
      <c r="C10271" t="s">
        <v>5</v>
      </c>
      <c r="D10271" s="46">
        <v>0.1</v>
      </c>
      <c r="E10271" s="2">
        <v>42855</v>
      </c>
      <c r="F10271" t="s">
        <v>13279</v>
      </c>
      <c r="G10271" s="16">
        <v>44378</v>
      </c>
      <c r="H10271" s="16">
        <v>44742</v>
      </c>
      <c r="I10271" s="3">
        <v>45.27</v>
      </c>
      <c r="J10271" s="3">
        <v>-23.78</v>
      </c>
      <c r="K10271" s="3">
        <v>21.49</v>
      </c>
      <c r="Q10271" s="29">
        <f t="shared" si="1612"/>
        <v>5</v>
      </c>
      <c r="R10271" s="29">
        <f t="shared" si="1613"/>
        <v>2</v>
      </c>
      <c r="S10271" s="29">
        <f t="shared" si="1614"/>
        <v>0</v>
      </c>
      <c r="T10271" s="30">
        <f t="shared" si="1615"/>
        <v>1</v>
      </c>
      <c r="U10271" s="28">
        <f t="shared" si="1616"/>
        <v>4.5270000000000001</v>
      </c>
      <c r="V10271" t="str">
        <f t="shared" si="1617"/>
        <v>No</v>
      </c>
      <c r="W10271" t="str">
        <f t="shared" si="1618"/>
        <v>4/1/2017</v>
      </c>
      <c r="X10271">
        <f t="shared" si="1619"/>
        <v>1</v>
      </c>
      <c r="Y10271">
        <f t="shared" si="1620"/>
        <v>4.5270000000000001</v>
      </c>
      <c r="Z10271" t="str">
        <f t="shared" si="1621"/>
        <v/>
      </c>
    </row>
    <row r="10272" spans="1:26" ht="13" hidden="1" x14ac:dyDescent="0.25">
      <c r="A10272" t="s">
        <v>13349</v>
      </c>
      <c r="B10272" t="s">
        <v>34</v>
      </c>
      <c r="C10272" t="s">
        <v>5</v>
      </c>
      <c r="D10272" s="46">
        <v>0.1</v>
      </c>
      <c r="E10272" s="2">
        <v>42855</v>
      </c>
      <c r="F10272" t="s">
        <v>13279</v>
      </c>
      <c r="G10272" s="16">
        <v>44378</v>
      </c>
      <c r="H10272" s="16">
        <v>44742</v>
      </c>
      <c r="I10272" s="3">
        <v>45.27</v>
      </c>
      <c r="J10272" s="3">
        <v>-23.78</v>
      </c>
      <c r="K10272" s="3">
        <v>21.49</v>
      </c>
      <c r="Q10272" s="29">
        <f t="shared" si="1612"/>
        <v>5</v>
      </c>
      <c r="R10272" s="29">
        <f t="shared" si="1613"/>
        <v>2</v>
      </c>
      <c r="S10272" s="29">
        <f t="shared" si="1614"/>
        <v>0</v>
      </c>
      <c r="T10272" s="30">
        <f t="shared" si="1615"/>
        <v>1</v>
      </c>
      <c r="U10272" s="28">
        <f t="shared" si="1616"/>
        <v>4.5270000000000001</v>
      </c>
      <c r="V10272" t="str">
        <f t="shared" si="1617"/>
        <v>No</v>
      </c>
      <c r="W10272" t="str">
        <f t="shared" si="1618"/>
        <v>4/1/2017</v>
      </c>
      <c r="X10272">
        <f t="shared" si="1619"/>
        <v>1</v>
      </c>
      <c r="Y10272">
        <f t="shared" si="1620"/>
        <v>4.5270000000000001</v>
      </c>
      <c r="Z10272" t="str">
        <f t="shared" si="1621"/>
        <v/>
      </c>
    </row>
    <row r="10273" spans="1:26" ht="13" hidden="1" x14ac:dyDescent="0.25">
      <c r="A10273" t="s">
        <v>13350</v>
      </c>
      <c r="B10273" t="s">
        <v>34</v>
      </c>
      <c r="C10273" t="s">
        <v>5</v>
      </c>
      <c r="D10273" s="46">
        <v>0.1</v>
      </c>
      <c r="E10273" s="2">
        <v>42855</v>
      </c>
      <c r="F10273" t="s">
        <v>13279</v>
      </c>
      <c r="G10273" s="16">
        <v>44378</v>
      </c>
      <c r="H10273" s="16">
        <v>44742</v>
      </c>
      <c r="I10273" s="3">
        <v>45.27</v>
      </c>
      <c r="J10273" s="3">
        <v>-23.78</v>
      </c>
      <c r="K10273" s="3">
        <v>21.49</v>
      </c>
      <c r="Q10273" s="29">
        <f t="shared" si="1612"/>
        <v>5</v>
      </c>
      <c r="R10273" s="29">
        <f t="shared" si="1613"/>
        <v>2</v>
      </c>
      <c r="S10273" s="29">
        <f t="shared" si="1614"/>
        <v>0</v>
      </c>
      <c r="T10273" s="30">
        <f t="shared" si="1615"/>
        <v>1</v>
      </c>
      <c r="U10273" s="28">
        <f t="shared" si="1616"/>
        <v>4.5270000000000001</v>
      </c>
      <c r="V10273" t="str">
        <f t="shared" si="1617"/>
        <v>No</v>
      </c>
      <c r="W10273" t="str">
        <f t="shared" si="1618"/>
        <v>4/1/2017</v>
      </c>
      <c r="X10273">
        <f t="shared" si="1619"/>
        <v>1</v>
      </c>
      <c r="Y10273">
        <f t="shared" si="1620"/>
        <v>4.5270000000000001</v>
      </c>
      <c r="Z10273" t="str">
        <f t="shared" si="1621"/>
        <v/>
      </c>
    </row>
    <row r="10274" spans="1:26" ht="13" hidden="1" x14ac:dyDescent="0.25">
      <c r="A10274" t="s">
        <v>13351</v>
      </c>
      <c r="B10274" t="s">
        <v>34</v>
      </c>
      <c r="C10274" t="s">
        <v>5</v>
      </c>
      <c r="D10274" s="46">
        <v>0.1</v>
      </c>
      <c r="E10274" s="2">
        <v>42855</v>
      </c>
      <c r="F10274" t="s">
        <v>13279</v>
      </c>
      <c r="G10274" s="16">
        <v>44378</v>
      </c>
      <c r="H10274" s="16">
        <v>44742</v>
      </c>
      <c r="I10274" s="3">
        <v>45.27</v>
      </c>
      <c r="J10274" s="3">
        <v>-23.78</v>
      </c>
      <c r="K10274" s="3">
        <v>21.49</v>
      </c>
      <c r="Q10274" s="29">
        <f t="shared" si="1612"/>
        <v>5</v>
      </c>
      <c r="R10274" s="29">
        <f t="shared" si="1613"/>
        <v>2</v>
      </c>
      <c r="S10274" s="29">
        <f t="shared" si="1614"/>
        <v>0</v>
      </c>
      <c r="T10274" s="30">
        <f t="shared" si="1615"/>
        <v>1</v>
      </c>
      <c r="U10274" s="28">
        <f t="shared" si="1616"/>
        <v>4.5270000000000001</v>
      </c>
      <c r="V10274" t="str">
        <f t="shared" si="1617"/>
        <v>No</v>
      </c>
      <c r="W10274" t="str">
        <f t="shared" si="1618"/>
        <v>4/1/2017</v>
      </c>
      <c r="X10274">
        <f t="shared" si="1619"/>
        <v>1</v>
      </c>
      <c r="Y10274">
        <f t="shared" si="1620"/>
        <v>4.5270000000000001</v>
      </c>
      <c r="Z10274" t="str">
        <f t="shared" si="1621"/>
        <v/>
      </c>
    </row>
    <row r="10275" spans="1:26" ht="13" hidden="1" x14ac:dyDescent="0.25">
      <c r="A10275" t="s">
        <v>13352</v>
      </c>
      <c r="B10275" t="s">
        <v>34</v>
      </c>
      <c r="C10275" t="s">
        <v>5</v>
      </c>
      <c r="D10275" s="46">
        <v>0.1</v>
      </c>
      <c r="E10275" s="2">
        <v>42855</v>
      </c>
      <c r="F10275" t="s">
        <v>13279</v>
      </c>
      <c r="G10275" s="16">
        <v>44378</v>
      </c>
      <c r="H10275" s="16">
        <v>44742</v>
      </c>
      <c r="I10275" s="3">
        <v>45.27</v>
      </c>
      <c r="J10275" s="3">
        <v>-23.78</v>
      </c>
      <c r="K10275" s="3">
        <v>21.49</v>
      </c>
      <c r="Q10275" s="29">
        <f t="shared" si="1612"/>
        <v>5</v>
      </c>
      <c r="R10275" s="29">
        <f t="shared" si="1613"/>
        <v>2</v>
      </c>
      <c r="S10275" s="29">
        <f t="shared" si="1614"/>
        <v>0</v>
      </c>
      <c r="T10275" s="30">
        <f t="shared" si="1615"/>
        <v>1</v>
      </c>
      <c r="U10275" s="28">
        <f t="shared" si="1616"/>
        <v>4.5270000000000001</v>
      </c>
      <c r="V10275" t="str">
        <f t="shared" si="1617"/>
        <v>No</v>
      </c>
      <c r="W10275" t="str">
        <f t="shared" si="1618"/>
        <v>4/1/2017</v>
      </c>
      <c r="X10275">
        <f t="shared" si="1619"/>
        <v>1</v>
      </c>
      <c r="Y10275">
        <f t="shared" si="1620"/>
        <v>4.5270000000000001</v>
      </c>
      <c r="Z10275" t="str">
        <f t="shared" si="1621"/>
        <v/>
      </c>
    </row>
    <row r="10276" spans="1:26" ht="13" hidden="1" x14ac:dyDescent="0.25">
      <c r="A10276" t="s">
        <v>13353</v>
      </c>
      <c r="B10276" t="s">
        <v>34</v>
      </c>
      <c r="C10276" t="s">
        <v>5</v>
      </c>
      <c r="D10276" s="46">
        <v>0.1</v>
      </c>
      <c r="E10276" s="2">
        <v>42855</v>
      </c>
      <c r="F10276" t="s">
        <v>13279</v>
      </c>
      <c r="G10276" s="16">
        <v>44378</v>
      </c>
      <c r="H10276" s="16">
        <v>44742</v>
      </c>
      <c r="I10276" s="3">
        <v>45.27</v>
      </c>
      <c r="J10276" s="3">
        <v>-23.78</v>
      </c>
      <c r="K10276" s="3">
        <v>21.49</v>
      </c>
      <c r="Q10276" s="29">
        <f t="shared" si="1612"/>
        <v>5</v>
      </c>
      <c r="R10276" s="29">
        <f t="shared" si="1613"/>
        <v>2</v>
      </c>
      <c r="S10276" s="29">
        <f t="shared" si="1614"/>
        <v>0</v>
      </c>
      <c r="T10276" s="30">
        <f t="shared" si="1615"/>
        <v>1</v>
      </c>
      <c r="U10276" s="28">
        <f t="shared" si="1616"/>
        <v>4.5270000000000001</v>
      </c>
      <c r="V10276" t="str">
        <f t="shared" si="1617"/>
        <v>No</v>
      </c>
      <c r="W10276" t="str">
        <f t="shared" si="1618"/>
        <v>4/1/2017</v>
      </c>
      <c r="X10276">
        <f t="shared" si="1619"/>
        <v>1</v>
      </c>
      <c r="Y10276">
        <f t="shared" si="1620"/>
        <v>4.5270000000000001</v>
      </c>
      <c r="Z10276" t="str">
        <f t="shared" si="1621"/>
        <v/>
      </c>
    </row>
    <row r="10277" spans="1:26" ht="13" hidden="1" x14ac:dyDescent="0.25">
      <c r="A10277" t="s">
        <v>13354</v>
      </c>
      <c r="B10277" t="s">
        <v>34</v>
      </c>
      <c r="C10277" t="s">
        <v>5</v>
      </c>
      <c r="D10277" s="46">
        <v>0.1</v>
      </c>
      <c r="E10277" s="2">
        <v>42855</v>
      </c>
      <c r="F10277" t="s">
        <v>13279</v>
      </c>
      <c r="G10277" s="16">
        <v>44378</v>
      </c>
      <c r="H10277" s="16">
        <v>44742</v>
      </c>
      <c r="I10277" s="3">
        <v>45.27</v>
      </c>
      <c r="J10277" s="3">
        <v>-23.78</v>
      </c>
      <c r="K10277" s="3">
        <v>21.49</v>
      </c>
      <c r="Q10277" s="29">
        <f t="shared" si="1612"/>
        <v>5</v>
      </c>
      <c r="R10277" s="29">
        <f t="shared" si="1613"/>
        <v>2</v>
      </c>
      <c r="S10277" s="29">
        <f t="shared" si="1614"/>
        <v>0</v>
      </c>
      <c r="T10277" s="30">
        <f t="shared" si="1615"/>
        <v>1</v>
      </c>
      <c r="U10277" s="28">
        <f t="shared" si="1616"/>
        <v>4.5270000000000001</v>
      </c>
      <c r="V10277" t="str">
        <f t="shared" si="1617"/>
        <v>No</v>
      </c>
      <c r="W10277" t="str">
        <f t="shared" si="1618"/>
        <v>4/1/2017</v>
      </c>
      <c r="X10277">
        <f t="shared" si="1619"/>
        <v>1</v>
      </c>
      <c r="Y10277">
        <f t="shared" si="1620"/>
        <v>4.5270000000000001</v>
      </c>
      <c r="Z10277" t="str">
        <f t="shared" si="1621"/>
        <v/>
      </c>
    </row>
    <row r="10278" spans="1:26" ht="13" hidden="1" x14ac:dyDescent="0.25">
      <c r="A10278" t="s">
        <v>13355</v>
      </c>
      <c r="B10278" t="s">
        <v>34</v>
      </c>
      <c r="C10278" t="s">
        <v>5</v>
      </c>
      <c r="D10278" s="46">
        <v>0.1</v>
      </c>
      <c r="E10278" s="2">
        <v>42855</v>
      </c>
      <c r="F10278" t="s">
        <v>13279</v>
      </c>
      <c r="G10278" s="16">
        <v>44378</v>
      </c>
      <c r="H10278" s="16">
        <v>44742</v>
      </c>
      <c r="I10278" s="3">
        <v>45.27</v>
      </c>
      <c r="J10278" s="3">
        <v>-23.78</v>
      </c>
      <c r="K10278" s="3">
        <v>21.49</v>
      </c>
      <c r="Q10278" s="29">
        <f t="shared" si="1612"/>
        <v>5</v>
      </c>
      <c r="R10278" s="29">
        <f t="shared" si="1613"/>
        <v>2</v>
      </c>
      <c r="S10278" s="29">
        <f t="shared" si="1614"/>
        <v>0</v>
      </c>
      <c r="T10278" s="30">
        <f t="shared" si="1615"/>
        <v>1</v>
      </c>
      <c r="U10278" s="28">
        <f t="shared" si="1616"/>
        <v>4.5270000000000001</v>
      </c>
      <c r="V10278" t="str">
        <f t="shared" si="1617"/>
        <v>No</v>
      </c>
      <c r="W10278" t="str">
        <f t="shared" si="1618"/>
        <v>4/1/2017</v>
      </c>
      <c r="X10278">
        <f t="shared" si="1619"/>
        <v>1</v>
      </c>
      <c r="Y10278">
        <f t="shared" si="1620"/>
        <v>4.5270000000000001</v>
      </c>
      <c r="Z10278" t="str">
        <f t="shared" si="1621"/>
        <v/>
      </c>
    </row>
    <row r="10279" spans="1:26" ht="13" hidden="1" x14ac:dyDescent="0.25">
      <c r="A10279" t="s">
        <v>13356</v>
      </c>
      <c r="B10279" t="s">
        <v>34</v>
      </c>
      <c r="C10279" t="s">
        <v>5</v>
      </c>
      <c r="D10279" s="46">
        <v>0.1</v>
      </c>
      <c r="E10279" s="2">
        <v>42855</v>
      </c>
      <c r="F10279" t="s">
        <v>13279</v>
      </c>
      <c r="G10279" s="16">
        <v>44378</v>
      </c>
      <c r="H10279" s="16">
        <v>44742</v>
      </c>
      <c r="I10279" s="3">
        <v>45.27</v>
      </c>
      <c r="J10279" s="3">
        <v>-23.78</v>
      </c>
      <c r="K10279" s="3">
        <v>21.49</v>
      </c>
      <c r="Q10279" s="29">
        <f t="shared" si="1612"/>
        <v>5</v>
      </c>
      <c r="R10279" s="29">
        <f t="shared" si="1613"/>
        <v>2</v>
      </c>
      <c r="S10279" s="29">
        <f t="shared" si="1614"/>
        <v>0</v>
      </c>
      <c r="T10279" s="30">
        <f t="shared" si="1615"/>
        <v>1</v>
      </c>
      <c r="U10279" s="28">
        <f t="shared" si="1616"/>
        <v>4.5270000000000001</v>
      </c>
      <c r="V10279" t="str">
        <f t="shared" si="1617"/>
        <v>No</v>
      </c>
      <c r="W10279" t="str">
        <f t="shared" si="1618"/>
        <v>4/1/2017</v>
      </c>
      <c r="X10279">
        <f t="shared" si="1619"/>
        <v>1</v>
      </c>
      <c r="Y10279">
        <f t="shared" si="1620"/>
        <v>4.5270000000000001</v>
      </c>
      <c r="Z10279" t="str">
        <f t="shared" si="1621"/>
        <v/>
      </c>
    </row>
    <row r="10280" spans="1:26" ht="13" hidden="1" x14ac:dyDescent="0.25">
      <c r="A10280" t="s">
        <v>13357</v>
      </c>
      <c r="B10280" t="s">
        <v>34</v>
      </c>
      <c r="C10280" t="s">
        <v>5</v>
      </c>
      <c r="D10280" s="46">
        <v>0.1</v>
      </c>
      <c r="E10280" s="2">
        <v>42855</v>
      </c>
      <c r="F10280" t="s">
        <v>13279</v>
      </c>
      <c r="G10280" s="16">
        <v>44378</v>
      </c>
      <c r="H10280" s="16">
        <v>44742</v>
      </c>
      <c r="I10280" s="3">
        <v>45.27</v>
      </c>
      <c r="J10280" s="3">
        <v>-23.78</v>
      </c>
      <c r="K10280" s="3">
        <v>21.49</v>
      </c>
      <c r="Q10280" s="29">
        <f t="shared" si="1612"/>
        <v>5</v>
      </c>
      <c r="R10280" s="29">
        <f t="shared" si="1613"/>
        <v>2</v>
      </c>
      <c r="S10280" s="29">
        <f t="shared" si="1614"/>
        <v>0</v>
      </c>
      <c r="T10280" s="30">
        <f t="shared" si="1615"/>
        <v>1</v>
      </c>
      <c r="U10280" s="28">
        <f t="shared" si="1616"/>
        <v>4.5270000000000001</v>
      </c>
      <c r="V10280" t="str">
        <f t="shared" si="1617"/>
        <v>No</v>
      </c>
      <c r="W10280" t="str">
        <f t="shared" si="1618"/>
        <v>4/1/2017</v>
      </c>
      <c r="X10280">
        <f t="shared" si="1619"/>
        <v>1</v>
      </c>
      <c r="Y10280">
        <f t="shared" si="1620"/>
        <v>4.5270000000000001</v>
      </c>
      <c r="Z10280" t="str">
        <f t="shared" si="1621"/>
        <v/>
      </c>
    </row>
    <row r="10281" spans="1:26" ht="13" hidden="1" x14ac:dyDescent="0.25">
      <c r="A10281" t="s">
        <v>13358</v>
      </c>
      <c r="B10281" t="s">
        <v>34</v>
      </c>
      <c r="C10281" t="s">
        <v>5</v>
      </c>
      <c r="D10281" s="46">
        <v>0.1</v>
      </c>
      <c r="E10281" s="2">
        <v>42855</v>
      </c>
      <c r="F10281" t="s">
        <v>13279</v>
      </c>
      <c r="G10281" s="16">
        <v>44378</v>
      </c>
      <c r="H10281" s="16">
        <v>44742</v>
      </c>
      <c r="I10281" s="3">
        <v>44.84</v>
      </c>
      <c r="J10281" s="3">
        <v>-23.53</v>
      </c>
      <c r="K10281" s="3">
        <v>21.31</v>
      </c>
      <c r="Q10281" s="29">
        <f t="shared" si="1612"/>
        <v>5</v>
      </c>
      <c r="R10281" s="29">
        <f t="shared" si="1613"/>
        <v>2</v>
      </c>
      <c r="S10281" s="29">
        <f t="shared" si="1614"/>
        <v>0</v>
      </c>
      <c r="T10281" s="30">
        <f t="shared" si="1615"/>
        <v>1</v>
      </c>
      <c r="U10281" s="28">
        <f t="shared" si="1616"/>
        <v>4.4840000000000009</v>
      </c>
      <c r="V10281" t="str">
        <f t="shared" si="1617"/>
        <v>No</v>
      </c>
      <c r="W10281" t="str">
        <f t="shared" si="1618"/>
        <v>4/1/2017</v>
      </c>
      <c r="X10281">
        <f t="shared" si="1619"/>
        <v>1</v>
      </c>
      <c r="Y10281">
        <f t="shared" si="1620"/>
        <v>4.4840000000000009</v>
      </c>
      <c r="Z10281" t="str">
        <f t="shared" si="1621"/>
        <v/>
      </c>
    </row>
    <row r="10282" spans="1:26" ht="13" hidden="1" x14ac:dyDescent="0.25">
      <c r="A10282" t="s">
        <v>13359</v>
      </c>
      <c r="B10282" t="s">
        <v>34</v>
      </c>
      <c r="C10282" t="s">
        <v>5</v>
      </c>
      <c r="D10282" s="46">
        <v>0.1</v>
      </c>
      <c r="E10282" s="2">
        <v>43148</v>
      </c>
      <c r="F10282" t="s">
        <v>13360</v>
      </c>
      <c r="G10282" s="16">
        <v>44378</v>
      </c>
      <c r="H10282" s="16">
        <v>44742</v>
      </c>
      <c r="I10282" s="3">
        <v>45.79</v>
      </c>
      <c r="J10282" s="3">
        <v>-20.23</v>
      </c>
      <c r="K10282" s="3">
        <v>25.56</v>
      </c>
      <c r="Q10282" s="29">
        <f t="shared" si="1612"/>
        <v>4</v>
      </c>
      <c r="R10282" s="29">
        <f t="shared" si="1613"/>
        <v>4</v>
      </c>
      <c r="S10282" s="29">
        <f t="shared" si="1614"/>
        <v>13</v>
      </c>
      <c r="T10282" s="30">
        <f t="shared" si="1615"/>
        <v>1</v>
      </c>
      <c r="U10282" s="28">
        <f t="shared" si="1616"/>
        <v>4.5789999999999997</v>
      </c>
      <c r="V10282" t="str">
        <f t="shared" si="1617"/>
        <v>No</v>
      </c>
      <c r="W10282" t="str">
        <f t="shared" si="1618"/>
        <v>2/1/2018</v>
      </c>
      <c r="X10282">
        <f t="shared" si="1619"/>
        <v>1</v>
      </c>
      <c r="Y10282">
        <f t="shared" si="1620"/>
        <v>4.5789999999999997</v>
      </c>
      <c r="Z10282" t="str">
        <f t="shared" si="1621"/>
        <v/>
      </c>
    </row>
    <row r="10283" spans="1:26" ht="13" hidden="1" x14ac:dyDescent="0.25">
      <c r="A10283" t="s">
        <v>13361</v>
      </c>
      <c r="B10283" t="s">
        <v>34</v>
      </c>
      <c r="C10283" t="s">
        <v>5</v>
      </c>
      <c r="D10283" s="46">
        <v>0.1</v>
      </c>
      <c r="E10283" s="2">
        <v>43148</v>
      </c>
      <c r="F10283" t="s">
        <v>13360</v>
      </c>
      <c r="G10283" s="16">
        <v>44378</v>
      </c>
      <c r="H10283" s="16">
        <v>44742</v>
      </c>
      <c r="I10283" s="3">
        <v>45.79</v>
      </c>
      <c r="J10283" s="3">
        <v>-20.23</v>
      </c>
      <c r="K10283" s="3">
        <v>25.56</v>
      </c>
      <c r="Q10283" s="29">
        <f t="shared" si="1612"/>
        <v>4</v>
      </c>
      <c r="R10283" s="29">
        <f t="shared" si="1613"/>
        <v>4</v>
      </c>
      <c r="S10283" s="29">
        <f t="shared" si="1614"/>
        <v>13</v>
      </c>
      <c r="T10283" s="30">
        <f t="shared" si="1615"/>
        <v>1</v>
      </c>
      <c r="U10283" s="28">
        <f t="shared" si="1616"/>
        <v>4.5789999999999997</v>
      </c>
      <c r="V10283" t="str">
        <f t="shared" si="1617"/>
        <v>No</v>
      </c>
      <c r="W10283" t="str">
        <f t="shared" si="1618"/>
        <v>2/1/2018</v>
      </c>
      <c r="X10283">
        <f t="shared" si="1619"/>
        <v>1</v>
      </c>
      <c r="Y10283">
        <f t="shared" si="1620"/>
        <v>4.5789999999999997</v>
      </c>
      <c r="Z10283" t="str">
        <f t="shared" si="1621"/>
        <v/>
      </c>
    </row>
    <row r="10284" spans="1:26" ht="13" hidden="1" x14ac:dyDescent="0.25">
      <c r="A10284" t="s">
        <v>13362</v>
      </c>
      <c r="B10284" t="s">
        <v>34</v>
      </c>
      <c r="C10284" t="s">
        <v>5</v>
      </c>
      <c r="D10284" s="46">
        <v>0.1</v>
      </c>
      <c r="E10284" s="2">
        <v>43148</v>
      </c>
      <c r="F10284" t="s">
        <v>13360</v>
      </c>
      <c r="G10284" s="16">
        <v>44378</v>
      </c>
      <c r="H10284" s="16">
        <v>44742</v>
      </c>
      <c r="I10284" s="3">
        <v>45.79</v>
      </c>
      <c r="J10284" s="3">
        <v>-20.23</v>
      </c>
      <c r="K10284" s="3">
        <v>25.56</v>
      </c>
      <c r="Q10284" s="29">
        <f t="shared" si="1612"/>
        <v>4</v>
      </c>
      <c r="R10284" s="29">
        <f t="shared" si="1613"/>
        <v>4</v>
      </c>
      <c r="S10284" s="29">
        <f t="shared" si="1614"/>
        <v>13</v>
      </c>
      <c r="T10284" s="30">
        <f t="shared" si="1615"/>
        <v>1</v>
      </c>
      <c r="U10284" s="28">
        <f t="shared" si="1616"/>
        <v>4.5789999999999997</v>
      </c>
      <c r="V10284" t="str">
        <f t="shared" si="1617"/>
        <v>No</v>
      </c>
      <c r="W10284" t="str">
        <f t="shared" si="1618"/>
        <v>2/1/2018</v>
      </c>
      <c r="X10284">
        <f t="shared" si="1619"/>
        <v>1</v>
      </c>
      <c r="Y10284">
        <f t="shared" si="1620"/>
        <v>4.5789999999999997</v>
      </c>
      <c r="Z10284" t="str">
        <f t="shared" si="1621"/>
        <v/>
      </c>
    </row>
    <row r="10285" spans="1:26" ht="13" hidden="1" x14ac:dyDescent="0.25">
      <c r="A10285" t="s">
        <v>13363</v>
      </c>
      <c r="B10285" t="s">
        <v>34</v>
      </c>
      <c r="C10285" t="s">
        <v>5</v>
      </c>
      <c r="D10285" s="46">
        <v>0.1</v>
      </c>
      <c r="E10285" s="2">
        <v>43148</v>
      </c>
      <c r="F10285" t="s">
        <v>13360</v>
      </c>
      <c r="G10285" s="16">
        <v>44378</v>
      </c>
      <c r="H10285" s="16">
        <v>44742</v>
      </c>
      <c r="I10285" s="3">
        <v>45.79</v>
      </c>
      <c r="J10285" s="3">
        <v>-20.23</v>
      </c>
      <c r="K10285" s="3">
        <v>25.56</v>
      </c>
      <c r="Q10285" s="29">
        <f t="shared" si="1612"/>
        <v>4</v>
      </c>
      <c r="R10285" s="29">
        <f t="shared" si="1613"/>
        <v>4</v>
      </c>
      <c r="S10285" s="29">
        <f t="shared" si="1614"/>
        <v>13</v>
      </c>
      <c r="T10285" s="30">
        <f t="shared" si="1615"/>
        <v>1</v>
      </c>
      <c r="U10285" s="28">
        <f t="shared" si="1616"/>
        <v>4.5789999999999997</v>
      </c>
      <c r="V10285" t="str">
        <f t="shared" si="1617"/>
        <v>No</v>
      </c>
      <c r="W10285" t="str">
        <f t="shared" si="1618"/>
        <v>2/1/2018</v>
      </c>
      <c r="X10285">
        <f t="shared" si="1619"/>
        <v>1</v>
      </c>
      <c r="Y10285">
        <f t="shared" si="1620"/>
        <v>4.5789999999999997</v>
      </c>
      <c r="Z10285" t="str">
        <f t="shared" si="1621"/>
        <v/>
      </c>
    </row>
    <row r="10286" spans="1:26" ht="13" hidden="1" x14ac:dyDescent="0.25">
      <c r="A10286" t="s">
        <v>13364</v>
      </c>
      <c r="B10286" t="s">
        <v>34</v>
      </c>
      <c r="C10286" t="s">
        <v>5</v>
      </c>
      <c r="D10286" s="46">
        <v>0.1</v>
      </c>
      <c r="E10286" s="2">
        <v>43148</v>
      </c>
      <c r="F10286" t="s">
        <v>13360</v>
      </c>
      <c r="G10286" s="16">
        <v>44378</v>
      </c>
      <c r="H10286" s="16">
        <v>44742</v>
      </c>
      <c r="I10286" s="3">
        <v>45.79</v>
      </c>
      <c r="J10286" s="3">
        <v>-20.23</v>
      </c>
      <c r="K10286" s="3">
        <v>25.56</v>
      </c>
      <c r="Q10286" s="29">
        <f t="shared" si="1612"/>
        <v>4</v>
      </c>
      <c r="R10286" s="29">
        <f t="shared" si="1613"/>
        <v>4</v>
      </c>
      <c r="S10286" s="29">
        <f t="shared" si="1614"/>
        <v>13</v>
      </c>
      <c r="T10286" s="30">
        <f t="shared" si="1615"/>
        <v>1</v>
      </c>
      <c r="U10286" s="28">
        <f t="shared" si="1616"/>
        <v>4.5789999999999997</v>
      </c>
      <c r="V10286" t="str">
        <f t="shared" si="1617"/>
        <v>No</v>
      </c>
      <c r="W10286" t="str">
        <f t="shared" si="1618"/>
        <v>2/1/2018</v>
      </c>
      <c r="X10286">
        <f t="shared" si="1619"/>
        <v>1</v>
      </c>
      <c r="Y10286">
        <f t="shared" si="1620"/>
        <v>4.5789999999999997</v>
      </c>
      <c r="Z10286" t="str">
        <f t="shared" si="1621"/>
        <v/>
      </c>
    </row>
    <row r="10287" spans="1:26" ht="13" hidden="1" x14ac:dyDescent="0.25">
      <c r="A10287" t="s">
        <v>13365</v>
      </c>
      <c r="B10287" t="s">
        <v>34</v>
      </c>
      <c r="C10287" t="s">
        <v>5</v>
      </c>
      <c r="D10287" s="46">
        <v>0.1</v>
      </c>
      <c r="E10287" s="2">
        <v>43148</v>
      </c>
      <c r="F10287" t="s">
        <v>13360</v>
      </c>
      <c r="G10287" s="16">
        <v>44378</v>
      </c>
      <c r="H10287" s="16">
        <v>44742</v>
      </c>
      <c r="I10287" s="3">
        <v>45.79</v>
      </c>
      <c r="J10287" s="3">
        <v>-20.23</v>
      </c>
      <c r="K10287" s="3">
        <v>25.56</v>
      </c>
      <c r="Q10287" s="29">
        <f t="shared" si="1612"/>
        <v>4</v>
      </c>
      <c r="R10287" s="29">
        <f t="shared" si="1613"/>
        <v>4</v>
      </c>
      <c r="S10287" s="29">
        <f t="shared" si="1614"/>
        <v>13</v>
      </c>
      <c r="T10287" s="30">
        <f t="shared" si="1615"/>
        <v>1</v>
      </c>
      <c r="U10287" s="28">
        <f t="shared" si="1616"/>
        <v>4.5789999999999997</v>
      </c>
      <c r="V10287" t="str">
        <f t="shared" si="1617"/>
        <v>No</v>
      </c>
      <c r="W10287" t="str">
        <f t="shared" si="1618"/>
        <v>2/1/2018</v>
      </c>
      <c r="X10287">
        <f t="shared" si="1619"/>
        <v>1</v>
      </c>
      <c r="Y10287">
        <f t="shared" si="1620"/>
        <v>4.5789999999999997</v>
      </c>
      <c r="Z10287" t="str">
        <f t="shared" si="1621"/>
        <v/>
      </c>
    </row>
    <row r="10288" spans="1:26" ht="13" hidden="1" x14ac:dyDescent="0.25">
      <c r="A10288" t="s">
        <v>13366</v>
      </c>
      <c r="B10288" t="s">
        <v>34</v>
      </c>
      <c r="C10288" t="s">
        <v>5</v>
      </c>
      <c r="D10288" s="46">
        <v>0.1</v>
      </c>
      <c r="E10288" s="2">
        <v>43148</v>
      </c>
      <c r="F10288" t="s">
        <v>13360</v>
      </c>
      <c r="G10288" s="16">
        <v>44378</v>
      </c>
      <c r="H10288" s="16">
        <v>44742</v>
      </c>
      <c r="I10288" s="3">
        <v>45.79</v>
      </c>
      <c r="J10288" s="3">
        <v>-20.23</v>
      </c>
      <c r="K10288" s="3">
        <v>25.56</v>
      </c>
      <c r="Q10288" s="29">
        <f t="shared" si="1612"/>
        <v>4</v>
      </c>
      <c r="R10288" s="29">
        <f t="shared" si="1613"/>
        <v>4</v>
      </c>
      <c r="S10288" s="29">
        <f t="shared" si="1614"/>
        <v>13</v>
      </c>
      <c r="T10288" s="30">
        <f t="shared" si="1615"/>
        <v>1</v>
      </c>
      <c r="U10288" s="28">
        <f t="shared" si="1616"/>
        <v>4.5789999999999997</v>
      </c>
      <c r="V10288" t="str">
        <f t="shared" si="1617"/>
        <v>No</v>
      </c>
      <c r="W10288" t="str">
        <f t="shared" si="1618"/>
        <v>2/1/2018</v>
      </c>
      <c r="X10288">
        <f t="shared" si="1619"/>
        <v>1</v>
      </c>
      <c r="Y10288">
        <f t="shared" si="1620"/>
        <v>4.5789999999999997</v>
      </c>
      <c r="Z10288" t="str">
        <f t="shared" si="1621"/>
        <v/>
      </c>
    </row>
    <row r="10289" spans="1:26" ht="13" hidden="1" x14ac:dyDescent="0.25">
      <c r="A10289" t="s">
        <v>13367</v>
      </c>
      <c r="B10289" t="s">
        <v>34</v>
      </c>
      <c r="C10289" t="s">
        <v>5</v>
      </c>
      <c r="D10289" s="46">
        <v>0.1</v>
      </c>
      <c r="E10289" s="2">
        <v>43148</v>
      </c>
      <c r="F10289" t="s">
        <v>13360</v>
      </c>
      <c r="G10289" s="16">
        <v>44378</v>
      </c>
      <c r="H10289" s="16">
        <v>44742</v>
      </c>
      <c r="I10289" s="3">
        <v>45.79</v>
      </c>
      <c r="J10289" s="3">
        <v>-20.23</v>
      </c>
      <c r="K10289" s="3">
        <v>25.56</v>
      </c>
      <c r="Q10289" s="29">
        <f t="shared" si="1612"/>
        <v>4</v>
      </c>
      <c r="R10289" s="29">
        <f t="shared" si="1613"/>
        <v>4</v>
      </c>
      <c r="S10289" s="29">
        <f t="shared" si="1614"/>
        <v>13</v>
      </c>
      <c r="T10289" s="30">
        <f t="shared" si="1615"/>
        <v>1</v>
      </c>
      <c r="U10289" s="28">
        <f t="shared" si="1616"/>
        <v>4.5789999999999997</v>
      </c>
      <c r="V10289" t="str">
        <f t="shared" si="1617"/>
        <v>No</v>
      </c>
      <c r="W10289" t="str">
        <f t="shared" si="1618"/>
        <v>2/1/2018</v>
      </c>
      <c r="X10289">
        <f t="shared" si="1619"/>
        <v>1</v>
      </c>
      <c r="Y10289">
        <f t="shared" si="1620"/>
        <v>4.5789999999999997</v>
      </c>
      <c r="Z10289" t="str">
        <f t="shared" si="1621"/>
        <v/>
      </c>
    </row>
    <row r="10290" spans="1:26" ht="13" hidden="1" x14ac:dyDescent="0.25">
      <c r="A10290" t="s">
        <v>13368</v>
      </c>
      <c r="B10290" t="s">
        <v>34</v>
      </c>
      <c r="C10290" t="s">
        <v>5</v>
      </c>
      <c r="D10290" s="46">
        <v>0.1</v>
      </c>
      <c r="E10290" s="2">
        <v>43148</v>
      </c>
      <c r="F10290" t="s">
        <v>13360</v>
      </c>
      <c r="G10290" s="16">
        <v>44378</v>
      </c>
      <c r="H10290" s="16">
        <v>44742</v>
      </c>
      <c r="I10290" s="3">
        <v>45.79</v>
      </c>
      <c r="J10290" s="3">
        <v>-20.23</v>
      </c>
      <c r="K10290" s="3">
        <v>25.56</v>
      </c>
      <c r="Q10290" s="29">
        <f t="shared" si="1612"/>
        <v>4</v>
      </c>
      <c r="R10290" s="29">
        <f t="shared" si="1613"/>
        <v>4</v>
      </c>
      <c r="S10290" s="29">
        <f t="shared" si="1614"/>
        <v>13</v>
      </c>
      <c r="T10290" s="30">
        <f t="shared" si="1615"/>
        <v>1</v>
      </c>
      <c r="U10290" s="28">
        <f t="shared" si="1616"/>
        <v>4.5789999999999997</v>
      </c>
      <c r="V10290" t="str">
        <f t="shared" si="1617"/>
        <v>No</v>
      </c>
      <c r="W10290" t="str">
        <f t="shared" si="1618"/>
        <v>2/1/2018</v>
      </c>
      <c r="X10290">
        <f t="shared" si="1619"/>
        <v>1</v>
      </c>
      <c r="Y10290">
        <f t="shared" si="1620"/>
        <v>4.5789999999999997</v>
      </c>
      <c r="Z10290" t="str">
        <f t="shared" si="1621"/>
        <v/>
      </c>
    </row>
    <row r="10291" spans="1:26" ht="13" hidden="1" x14ac:dyDescent="0.25">
      <c r="A10291" t="s">
        <v>13369</v>
      </c>
      <c r="B10291" t="s">
        <v>34</v>
      </c>
      <c r="C10291" t="s">
        <v>5</v>
      </c>
      <c r="D10291" s="46">
        <v>0.1</v>
      </c>
      <c r="E10291" s="2">
        <v>43148</v>
      </c>
      <c r="F10291" t="s">
        <v>13360</v>
      </c>
      <c r="G10291" s="16">
        <v>44378</v>
      </c>
      <c r="H10291" s="16">
        <v>44742</v>
      </c>
      <c r="I10291" s="3">
        <v>45.79</v>
      </c>
      <c r="J10291" s="3">
        <v>-20.23</v>
      </c>
      <c r="K10291" s="3">
        <v>25.56</v>
      </c>
      <c r="Q10291" s="29">
        <f t="shared" si="1612"/>
        <v>4</v>
      </c>
      <c r="R10291" s="29">
        <f t="shared" si="1613"/>
        <v>4</v>
      </c>
      <c r="S10291" s="29">
        <f t="shared" si="1614"/>
        <v>13</v>
      </c>
      <c r="T10291" s="30">
        <f t="shared" si="1615"/>
        <v>1</v>
      </c>
      <c r="U10291" s="28">
        <f t="shared" si="1616"/>
        <v>4.5789999999999997</v>
      </c>
      <c r="V10291" t="str">
        <f t="shared" si="1617"/>
        <v>No</v>
      </c>
      <c r="W10291" t="str">
        <f t="shared" si="1618"/>
        <v>2/1/2018</v>
      </c>
      <c r="X10291">
        <f t="shared" si="1619"/>
        <v>1</v>
      </c>
      <c r="Y10291">
        <f t="shared" si="1620"/>
        <v>4.5789999999999997</v>
      </c>
      <c r="Z10291" t="str">
        <f t="shared" si="1621"/>
        <v/>
      </c>
    </row>
    <row r="10292" spans="1:26" ht="13" hidden="1" x14ac:dyDescent="0.25">
      <c r="A10292" t="s">
        <v>13370</v>
      </c>
      <c r="B10292" t="s">
        <v>34</v>
      </c>
      <c r="C10292" t="s">
        <v>5</v>
      </c>
      <c r="D10292" s="46">
        <v>0.1</v>
      </c>
      <c r="E10292" s="2">
        <v>43090</v>
      </c>
      <c r="F10292" t="s">
        <v>7682</v>
      </c>
      <c r="G10292" s="16">
        <v>44378</v>
      </c>
      <c r="H10292" s="16">
        <v>44742</v>
      </c>
      <c r="I10292" s="3">
        <v>2290.81</v>
      </c>
      <c r="J10292" s="3">
        <v>-1049.95</v>
      </c>
      <c r="K10292" s="3">
        <v>1240.8599999999999</v>
      </c>
      <c r="Q10292" s="29">
        <f t="shared" si="1612"/>
        <v>4</v>
      </c>
      <c r="R10292" s="29">
        <f t="shared" si="1613"/>
        <v>6</v>
      </c>
      <c r="S10292" s="29">
        <f t="shared" si="1614"/>
        <v>9</v>
      </c>
      <c r="T10292" s="30">
        <f t="shared" si="1615"/>
        <v>1</v>
      </c>
      <c r="U10292" s="28">
        <f t="shared" si="1616"/>
        <v>229.08100000000002</v>
      </c>
      <c r="V10292" t="str">
        <f t="shared" si="1617"/>
        <v>No</v>
      </c>
      <c r="W10292" t="str">
        <f t="shared" si="1618"/>
        <v>12/1/2017</v>
      </c>
      <c r="X10292">
        <f t="shared" si="1619"/>
        <v>1</v>
      </c>
      <c r="Y10292">
        <f t="shared" si="1620"/>
        <v>229.08100000000002</v>
      </c>
      <c r="Z10292" t="str">
        <f t="shared" si="1621"/>
        <v/>
      </c>
    </row>
    <row r="10293" spans="1:26" ht="13" hidden="1" x14ac:dyDescent="0.25">
      <c r="A10293" t="s">
        <v>13371</v>
      </c>
      <c r="B10293" t="s">
        <v>34</v>
      </c>
      <c r="C10293" t="s">
        <v>5</v>
      </c>
      <c r="D10293" s="46">
        <v>0.1</v>
      </c>
      <c r="E10293" s="2">
        <v>43069</v>
      </c>
      <c r="F10293" t="s">
        <v>13372</v>
      </c>
      <c r="G10293" s="16">
        <v>44378</v>
      </c>
      <c r="H10293" s="16">
        <v>44742</v>
      </c>
      <c r="I10293" s="3">
        <v>6285.27</v>
      </c>
      <c r="J10293" s="3">
        <v>-2933.13</v>
      </c>
      <c r="K10293" s="3">
        <v>3352.14</v>
      </c>
      <c r="Q10293" s="29">
        <f t="shared" si="1612"/>
        <v>4</v>
      </c>
      <c r="R10293" s="29">
        <f t="shared" si="1613"/>
        <v>7</v>
      </c>
      <c r="S10293" s="29">
        <f t="shared" si="1614"/>
        <v>0</v>
      </c>
      <c r="T10293" s="30">
        <f t="shared" si="1615"/>
        <v>1</v>
      </c>
      <c r="U10293" s="28">
        <f t="shared" si="1616"/>
        <v>628.52700000000004</v>
      </c>
      <c r="V10293" t="str">
        <f t="shared" si="1617"/>
        <v>No</v>
      </c>
      <c r="W10293" t="str">
        <f t="shared" si="1618"/>
        <v>11/1/2017</v>
      </c>
      <c r="X10293">
        <f t="shared" si="1619"/>
        <v>1</v>
      </c>
      <c r="Y10293">
        <f t="shared" si="1620"/>
        <v>628.52700000000004</v>
      </c>
      <c r="Z10293" t="str">
        <f t="shared" si="1621"/>
        <v/>
      </c>
    </row>
    <row r="10294" spans="1:26" ht="13" hidden="1" x14ac:dyDescent="0.25">
      <c r="A10294" t="s">
        <v>13373</v>
      </c>
      <c r="B10294" t="s">
        <v>34</v>
      </c>
      <c r="C10294" t="s">
        <v>5</v>
      </c>
      <c r="D10294" s="46">
        <v>0.1</v>
      </c>
      <c r="E10294" s="2">
        <v>43246</v>
      </c>
      <c r="F10294" t="s">
        <v>13374</v>
      </c>
      <c r="G10294" s="16">
        <v>44378</v>
      </c>
      <c r="H10294" s="16">
        <v>44742</v>
      </c>
      <c r="I10294" s="3">
        <v>3046.71</v>
      </c>
      <c r="J10294" s="3">
        <v>-1269.46</v>
      </c>
      <c r="K10294" s="3">
        <v>1777.25</v>
      </c>
      <c r="Q10294" s="29">
        <f t="shared" si="1612"/>
        <v>4</v>
      </c>
      <c r="R10294" s="29">
        <f t="shared" si="1613"/>
        <v>1</v>
      </c>
      <c r="S10294" s="29">
        <f t="shared" si="1614"/>
        <v>4</v>
      </c>
      <c r="T10294" s="30">
        <f t="shared" si="1615"/>
        <v>1</v>
      </c>
      <c r="U10294" s="28">
        <f t="shared" si="1616"/>
        <v>304.67099999999999</v>
      </c>
      <c r="V10294" t="str">
        <f t="shared" si="1617"/>
        <v>No</v>
      </c>
      <c r="W10294" t="str">
        <f t="shared" si="1618"/>
        <v>5/1/2018</v>
      </c>
      <c r="X10294">
        <f t="shared" si="1619"/>
        <v>1</v>
      </c>
      <c r="Y10294">
        <f t="shared" si="1620"/>
        <v>304.67099999999999</v>
      </c>
      <c r="Z10294" t="str">
        <f t="shared" si="1621"/>
        <v/>
      </c>
    </row>
    <row r="10295" spans="1:26" ht="13" hidden="1" x14ac:dyDescent="0.25">
      <c r="A10295" t="s">
        <v>13375</v>
      </c>
      <c r="B10295" t="s">
        <v>34</v>
      </c>
      <c r="C10295" t="s">
        <v>5</v>
      </c>
      <c r="D10295" s="46">
        <v>0.1</v>
      </c>
      <c r="E10295" s="2">
        <v>43246</v>
      </c>
      <c r="F10295" t="s">
        <v>13376</v>
      </c>
      <c r="G10295" s="16">
        <v>44378</v>
      </c>
      <c r="H10295" s="16">
        <v>44742</v>
      </c>
      <c r="I10295" s="3">
        <v>660.12</v>
      </c>
      <c r="J10295" s="3">
        <v>-275.04000000000002</v>
      </c>
      <c r="K10295" s="3">
        <v>385.08</v>
      </c>
      <c r="Q10295" s="29">
        <f t="shared" si="1612"/>
        <v>4</v>
      </c>
      <c r="R10295" s="29">
        <f t="shared" si="1613"/>
        <v>1</v>
      </c>
      <c r="S10295" s="29">
        <f t="shared" si="1614"/>
        <v>4</v>
      </c>
      <c r="T10295" s="30">
        <f t="shared" si="1615"/>
        <v>1</v>
      </c>
      <c r="U10295" s="28">
        <f t="shared" si="1616"/>
        <v>66.012</v>
      </c>
      <c r="V10295" t="str">
        <f t="shared" si="1617"/>
        <v>No</v>
      </c>
      <c r="W10295" t="str">
        <f t="shared" si="1618"/>
        <v>5/1/2018</v>
      </c>
      <c r="X10295">
        <f t="shared" si="1619"/>
        <v>1</v>
      </c>
      <c r="Y10295">
        <f t="shared" si="1620"/>
        <v>66.012</v>
      </c>
      <c r="Z10295" t="str">
        <f t="shared" si="1621"/>
        <v/>
      </c>
    </row>
    <row r="10296" spans="1:26" ht="13" hidden="1" x14ac:dyDescent="0.25">
      <c r="A10296" t="s">
        <v>13377</v>
      </c>
      <c r="B10296" t="s">
        <v>34</v>
      </c>
      <c r="C10296" t="s">
        <v>5</v>
      </c>
      <c r="D10296" s="46">
        <v>0.1</v>
      </c>
      <c r="E10296" s="2">
        <v>43246</v>
      </c>
      <c r="F10296" t="s">
        <v>13378</v>
      </c>
      <c r="G10296" s="16">
        <v>44378</v>
      </c>
      <c r="H10296" s="16">
        <v>44742</v>
      </c>
      <c r="I10296" s="3">
        <v>647.42999999999995</v>
      </c>
      <c r="J10296" s="3">
        <v>-269.75</v>
      </c>
      <c r="K10296" s="3">
        <v>377.68</v>
      </c>
      <c r="Q10296" s="29">
        <f t="shared" ref="Q10296:Q10359" si="1622">DATEDIF(E10296,H10296,"Y")</f>
        <v>4</v>
      </c>
      <c r="R10296" s="29">
        <f t="shared" ref="R10296:R10359" si="1623">DATEDIF(E10296,H10296,"YM")</f>
        <v>1</v>
      </c>
      <c r="S10296" s="29">
        <f t="shared" ref="S10296:S10359" si="1624">DATEDIF(E10296,H10296,"MD")</f>
        <v>4</v>
      </c>
      <c r="T10296" s="30">
        <f t="shared" ref="T10296:T10359" si="1625">IF(Q10296&gt;=1,1,R10296/12)</f>
        <v>1</v>
      </c>
      <c r="U10296" s="28">
        <f t="shared" ref="U10296:U10359" si="1626">I10296*D10296*T10296</f>
        <v>64.742999999999995</v>
      </c>
      <c r="V10296" t="str">
        <f t="shared" si="1617"/>
        <v>No</v>
      </c>
      <c r="W10296" t="str">
        <f t="shared" si="1618"/>
        <v>5/1/2018</v>
      </c>
      <c r="X10296">
        <f t="shared" si="1619"/>
        <v>1</v>
      </c>
      <c r="Y10296">
        <f t="shared" si="1620"/>
        <v>64.742999999999995</v>
      </c>
      <c r="Z10296" t="str">
        <f t="shared" si="1621"/>
        <v/>
      </c>
    </row>
    <row r="10297" spans="1:26" ht="13" hidden="1" x14ac:dyDescent="0.25">
      <c r="A10297" t="s">
        <v>13379</v>
      </c>
      <c r="B10297" t="s">
        <v>34</v>
      </c>
      <c r="C10297" t="s">
        <v>5</v>
      </c>
      <c r="D10297" s="46">
        <v>0.1</v>
      </c>
      <c r="E10297" s="2">
        <v>43246</v>
      </c>
      <c r="F10297" t="s">
        <v>13380</v>
      </c>
      <c r="G10297" s="16">
        <v>44378</v>
      </c>
      <c r="H10297" s="16">
        <v>44742</v>
      </c>
      <c r="I10297" s="3">
        <v>482.4</v>
      </c>
      <c r="J10297" s="3">
        <v>-201</v>
      </c>
      <c r="K10297" s="3">
        <v>281.39999999999998</v>
      </c>
      <c r="Q10297" s="29">
        <f t="shared" si="1622"/>
        <v>4</v>
      </c>
      <c r="R10297" s="29">
        <f t="shared" si="1623"/>
        <v>1</v>
      </c>
      <c r="S10297" s="29">
        <f t="shared" si="1624"/>
        <v>4</v>
      </c>
      <c r="T10297" s="30">
        <f t="shared" si="1625"/>
        <v>1</v>
      </c>
      <c r="U10297" s="28">
        <f t="shared" si="1626"/>
        <v>48.24</v>
      </c>
      <c r="V10297" t="str">
        <f t="shared" si="1617"/>
        <v>No</v>
      </c>
      <c r="W10297" t="str">
        <f t="shared" si="1618"/>
        <v>5/1/2018</v>
      </c>
      <c r="X10297">
        <f t="shared" si="1619"/>
        <v>1</v>
      </c>
      <c r="Y10297">
        <f t="shared" si="1620"/>
        <v>48.24</v>
      </c>
      <c r="Z10297" t="str">
        <f t="shared" si="1621"/>
        <v/>
      </c>
    </row>
    <row r="10298" spans="1:26" ht="13" hidden="1" x14ac:dyDescent="0.25">
      <c r="A10298" t="s">
        <v>13381</v>
      </c>
      <c r="B10298" t="s">
        <v>34</v>
      </c>
      <c r="C10298" t="s">
        <v>5</v>
      </c>
      <c r="D10298" s="46">
        <v>0.1</v>
      </c>
      <c r="E10298" s="2">
        <v>43246</v>
      </c>
      <c r="F10298" t="s">
        <v>13382</v>
      </c>
      <c r="G10298" s="16">
        <v>44378</v>
      </c>
      <c r="H10298" s="16">
        <v>44742</v>
      </c>
      <c r="I10298" s="3">
        <v>914.01</v>
      </c>
      <c r="J10298" s="3">
        <v>-380.83</v>
      </c>
      <c r="K10298" s="3">
        <v>533.17999999999995</v>
      </c>
      <c r="Q10298" s="29">
        <f t="shared" si="1622"/>
        <v>4</v>
      </c>
      <c r="R10298" s="29">
        <f t="shared" si="1623"/>
        <v>1</v>
      </c>
      <c r="S10298" s="29">
        <f t="shared" si="1624"/>
        <v>4</v>
      </c>
      <c r="T10298" s="30">
        <f t="shared" si="1625"/>
        <v>1</v>
      </c>
      <c r="U10298" s="28">
        <f t="shared" si="1626"/>
        <v>91.40100000000001</v>
      </c>
      <c r="V10298" t="str">
        <f t="shared" si="1617"/>
        <v>No</v>
      </c>
      <c r="W10298" t="str">
        <f t="shared" si="1618"/>
        <v>5/1/2018</v>
      </c>
      <c r="X10298">
        <f t="shared" si="1619"/>
        <v>1</v>
      </c>
      <c r="Y10298">
        <f t="shared" si="1620"/>
        <v>91.40100000000001</v>
      </c>
      <c r="Z10298" t="str">
        <f t="shared" si="1621"/>
        <v/>
      </c>
    </row>
    <row r="10299" spans="1:26" ht="13" hidden="1" x14ac:dyDescent="0.25">
      <c r="A10299" t="s">
        <v>13383</v>
      </c>
      <c r="B10299" t="s">
        <v>34</v>
      </c>
      <c r="C10299" t="s">
        <v>5</v>
      </c>
      <c r="D10299" s="46">
        <v>0.1</v>
      </c>
      <c r="E10299" s="2">
        <v>43246</v>
      </c>
      <c r="F10299" t="s">
        <v>13384</v>
      </c>
      <c r="G10299" s="16">
        <v>44378</v>
      </c>
      <c r="H10299" s="16">
        <v>44742</v>
      </c>
      <c r="I10299" s="3">
        <v>431.62</v>
      </c>
      <c r="J10299" s="3">
        <v>-179.84</v>
      </c>
      <c r="K10299" s="3">
        <v>251.78</v>
      </c>
      <c r="Q10299" s="29">
        <f t="shared" si="1622"/>
        <v>4</v>
      </c>
      <c r="R10299" s="29">
        <f t="shared" si="1623"/>
        <v>1</v>
      </c>
      <c r="S10299" s="29">
        <f t="shared" si="1624"/>
        <v>4</v>
      </c>
      <c r="T10299" s="30">
        <f t="shared" si="1625"/>
        <v>1</v>
      </c>
      <c r="U10299" s="28">
        <f t="shared" si="1626"/>
        <v>43.162000000000006</v>
      </c>
      <c r="V10299" t="str">
        <f t="shared" si="1617"/>
        <v>No</v>
      </c>
      <c r="W10299" t="str">
        <f t="shared" si="1618"/>
        <v>5/1/2018</v>
      </c>
      <c r="X10299">
        <f t="shared" si="1619"/>
        <v>1</v>
      </c>
      <c r="Y10299">
        <f t="shared" si="1620"/>
        <v>43.162000000000006</v>
      </c>
      <c r="Z10299" t="str">
        <f t="shared" si="1621"/>
        <v/>
      </c>
    </row>
    <row r="10300" spans="1:26" ht="13" hidden="1" x14ac:dyDescent="0.25">
      <c r="A10300" t="s">
        <v>13385</v>
      </c>
      <c r="B10300" t="s">
        <v>34</v>
      </c>
      <c r="C10300" t="s">
        <v>5</v>
      </c>
      <c r="D10300" s="46">
        <v>0.1</v>
      </c>
      <c r="E10300" s="2">
        <v>43246</v>
      </c>
      <c r="F10300" t="s">
        <v>13386</v>
      </c>
      <c r="G10300" s="16">
        <v>44378</v>
      </c>
      <c r="H10300" s="16">
        <v>44742</v>
      </c>
      <c r="I10300" s="3">
        <v>1066.3499999999999</v>
      </c>
      <c r="J10300" s="3">
        <v>-444.33</v>
      </c>
      <c r="K10300" s="3">
        <v>622.02</v>
      </c>
      <c r="Q10300" s="29">
        <f t="shared" si="1622"/>
        <v>4</v>
      </c>
      <c r="R10300" s="29">
        <f t="shared" si="1623"/>
        <v>1</v>
      </c>
      <c r="S10300" s="29">
        <f t="shared" si="1624"/>
        <v>4</v>
      </c>
      <c r="T10300" s="30">
        <f t="shared" si="1625"/>
        <v>1</v>
      </c>
      <c r="U10300" s="28">
        <f t="shared" si="1626"/>
        <v>106.63499999999999</v>
      </c>
      <c r="V10300" t="str">
        <f t="shared" si="1617"/>
        <v>No</v>
      </c>
      <c r="W10300" t="str">
        <f t="shared" si="1618"/>
        <v>5/1/2018</v>
      </c>
      <c r="X10300">
        <f t="shared" si="1619"/>
        <v>1</v>
      </c>
      <c r="Y10300">
        <f t="shared" si="1620"/>
        <v>106.63499999999999</v>
      </c>
      <c r="Z10300" t="str">
        <f t="shared" si="1621"/>
        <v/>
      </c>
    </row>
    <row r="10301" spans="1:26" ht="13" hidden="1" x14ac:dyDescent="0.25">
      <c r="A10301" t="s">
        <v>13387</v>
      </c>
      <c r="B10301" t="s">
        <v>34</v>
      </c>
      <c r="C10301" t="s">
        <v>5</v>
      </c>
      <c r="D10301" s="46">
        <v>0.1</v>
      </c>
      <c r="E10301" s="2">
        <v>43246</v>
      </c>
      <c r="F10301" t="s">
        <v>13388</v>
      </c>
      <c r="G10301" s="16">
        <v>44378</v>
      </c>
      <c r="H10301" s="16">
        <v>44742</v>
      </c>
      <c r="I10301" s="3">
        <v>431.62</v>
      </c>
      <c r="J10301" s="3">
        <v>-179.84</v>
      </c>
      <c r="K10301" s="3">
        <v>251.78</v>
      </c>
      <c r="Q10301" s="29">
        <f t="shared" si="1622"/>
        <v>4</v>
      </c>
      <c r="R10301" s="29">
        <f t="shared" si="1623"/>
        <v>1</v>
      </c>
      <c r="S10301" s="29">
        <f t="shared" si="1624"/>
        <v>4</v>
      </c>
      <c r="T10301" s="30">
        <f t="shared" si="1625"/>
        <v>1</v>
      </c>
      <c r="U10301" s="28">
        <f t="shared" si="1626"/>
        <v>43.162000000000006</v>
      </c>
      <c r="V10301" t="str">
        <f t="shared" si="1617"/>
        <v>No</v>
      </c>
      <c r="W10301" t="str">
        <f t="shared" si="1618"/>
        <v>5/1/2018</v>
      </c>
      <c r="X10301">
        <f t="shared" si="1619"/>
        <v>1</v>
      </c>
      <c r="Y10301">
        <f t="shared" si="1620"/>
        <v>43.162000000000006</v>
      </c>
      <c r="Z10301" t="str">
        <f t="shared" si="1621"/>
        <v/>
      </c>
    </row>
    <row r="10302" spans="1:26" ht="13" hidden="1" x14ac:dyDescent="0.25">
      <c r="A10302" t="s">
        <v>13389</v>
      </c>
      <c r="B10302" t="s">
        <v>34</v>
      </c>
      <c r="C10302" t="s">
        <v>5</v>
      </c>
      <c r="D10302" s="46">
        <v>0.1</v>
      </c>
      <c r="E10302" s="2">
        <v>43246</v>
      </c>
      <c r="F10302" t="s">
        <v>13390</v>
      </c>
      <c r="G10302" s="16">
        <v>44378</v>
      </c>
      <c r="H10302" s="16">
        <v>44742</v>
      </c>
      <c r="I10302" s="3">
        <v>812.46</v>
      </c>
      <c r="J10302" s="3">
        <v>-338.54</v>
      </c>
      <c r="K10302" s="3">
        <v>473.92</v>
      </c>
      <c r="Q10302" s="29">
        <f t="shared" si="1622"/>
        <v>4</v>
      </c>
      <c r="R10302" s="29">
        <f t="shared" si="1623"/>
        <v>1</v>
      </c>
      <c r="S10302" s="29">
        <f t="shared" si="1624"/>
        <v>4</v>
      </c>
      <c r="T10302" s="30">
        <f t="shared" si="1625"/>
        <v>1</v>
      </c>
      <c r="U10302" s="28">
        <f t="shared" si="1626"/>
        <v>81.246000000000009</v>
      </c>
      <c r="V10302" t="str">
        <f t="shared" si="1617"/>
        <v>No</v>
      </c>
      <c r="W10302" t="str">
        <f t="shared" si="1618"/>
        <v>5/1/2018</v>
      </c>
      <c r="X10302">
        <f t="shared" si="1619"/>
        <v>1</v>
      </c>
      <c r="Y10302">
        <f t="shared" si="1620"/>
        <v>81.246000000000009</v>
      </c>
      <c r="Z10302" t="str">
        <f t="shared" si="1621"/>
        <v/>
      </c>
    </row>
    <row r="10303" spans="1:26" ht="13" hidden="1" x14ac:dyDescent="0.25">
      <c r="A10303" t="s">
        <v>13391</v>
      </c>
      <c r="B10303" t="s">
        <v>34</v>
      </c>
      <c r="C10303" t="s">
        <v>5</v>
      </c>
      <c r="D10303" s="46">
        <v>0.1</v>
      </c>
      <c r="E10303" s="2">
        <v>43246</v>
      </c>
      <c r="F10303" t="s">
        <v>13392</v>
      </c>
      <c r="G10303" s="16">
        <v>44378</v>
      </c>
      <c r="H10303" s="16">
        <v>44742</v>
      </c>
      <c r="I10303" s="3">
        <v>1678.23</v>
      </c>
      <c r="J10303" s="3">
        <v>-699.25</v>
      </c>
      <c r="K10303" s="3">
        <v>978.98</v>
      </c>
      <c r="Q10303" s="29">
        <f t="shared" si="1622"/>
        <v>4</v>
      </c>
      <c r="R10303" s="29">
        <f t="shared" si="1623"/>
        <v>1</v>
      </c>
      <c r="S10303" s="29">
        <f t="shared" si="1624"/>
        <v>4</v>
      </c>
      <c r="T10303" s="30">
        <f t="shared" si="1625"/>
        <v>1</v>
      </c>
      <c r="U10303" s="28">
        <f t="shared" si="1626"/>
        <v>167.82300000000001</v>
      </c>
      <c r="V10303" t="str">
        <f t="shared" si="1617"/>
        <v>No</v>
      </c>
      <c r="W10303" t="str">
        <f t="shared" si="1618"/>
        <v>5/1/2018</v>
      </c>
      <c r="X10303">
        <f t="shared" si="1619"/>
        <v>1</v>
      </c>
      <c r="Y10303">
        <f t="shared" si="1620"/>
        <v>167.82300000000001</v>
      </c>
      <c r="Z10303" t="str">
        <f t="shared" si="1621"/>
        <v/>
      </c>
    </row>
    <row r="10304" spans="1:26" ht="13" hidden="1" x14ac:dyDescent="0.25">
      <c r="A10304" t="s">
        <v>13393</v>
      </c>
      <c r="B10304" t="s">
        <v>34</v>
      </c>
      <c r="C10304" t="s">
        <v>5</v>
      </c>
      <c r="D10304" s="46">
        <v>0.1</v>
      </c>
      <c r="E10304" s="2">
        <v>43246</v>
      </c>
      <c r="F10304" t="s">
        <v>13394</v>
      </c>
      <c r="G10304" s="16">
        <v>44378</v>
      </c>
      <c r="H10304" s="16">
        <v>44742</v>
      </c>
      <c r="I10304" s="3">
        <v>1218.68</v>
      </c>
      <c r="J10304" s="3">
        <v>-507.79</v>
      </c>
      <c r="K10304" s="3">
        <v>710.89</v>
      </c>
      <c r="Q10304" s="29">
        <f t="shared" si="1622"/>
        <v>4</v>
      </c>
      <c r="R10304" s="29">
        <f t="shared" si="1623"/>
        <v>1</v>
      </c>
      <c r="S10304" s="29">
        <f t="shared" si="1624"/>
        <v>4</v>
      </c>
      <c r="T10304" s="30">
        <f t="shared" si="1625"/>
        <v>1</v>
      </c>
      <c r="U10304" s="28">
        <f t="shared" si="1626"/>
        <v>121.86800000000001</v>
      </c>
      <c r="V10304" t="str">
        <f t="shared" si="1617"/>
        <v>No</v>
      </c>
      <c r="W10304" t="str">
        <f t="shared" si="1618"/>
        <v>5/1/2018</v>
      </c>
      <c r="X10304">
        <f t="shared" si="1619"/>
        <v>1</v>
      </c>
      <c r="Y10304">
        <f t="shared" si="1620"/>
        <v>121.86800000000001</v>
      </c>
      <c r="Z10304" t="str">
        <f t="shared" si="1621"/>
        <v/>
      </c>
    </row>
    <row r="10305" spans="1:26" ht="13" hidden="1" x14ac:dyDescent="0.25">
      <c r="A10305" t="s">
        <v>13395</v>
      </c>
      <c r="B10305" t="s">
        <v>34</v>
      </c>
      <c r="C10305" t="s">
        <v>5</v>
      </c>
      <c r="D10305" s="46">
        <v>0.1</v>
      </c>
      <c r="E10305" s="2">
        <v>43246</v>
      </c>
      <c r="F10305" t="s">
        <v>13396</v>
      </c>
      <c r="G10305" s="16">
        <v>44378</v>
      </c>
      <c r="H10305" s="16">
        <v>44742</v>
      </c>
      <c r="I10305" s="3">
        <v>1777.25</v>
      </c>
      <c r="J10305" s="3">
        <v>-740.54</v>
      </c>
      <c r="K10305" s="3">
        <v>1036.71</v>
      </c>
      <c r="Q10305" s="29">
        <f t="shared" si="1622"/>
        <v>4</v>
      </c>
      <c r="R10305" s="29">
        <f t="shared" si="1623"/>
        <v>1</v>
      </c>
      <c r="S10305" s="29">
        <f t="shared" si="1624"/>
        <v>4</v>
      </c>
      <c r="T10305" s="30">
        <f t="shared" si="1625"/>
        <v>1</v>
      </c>
      <c r="U10305" s="28">
        <f t="shared" si="1626"/>
        <v>177.72500000000002</v>
      </c>
      <c r="V10305" t="str">
        <f t="shared" si="1617"/>
        <v>No</v>
      </c>
      <c r="W10305" t="str">
        <f t="shared" si="1618"/>
        <v>5/1/2018</v>
      </c>
      <c r="X10305">
        <f t="shared" si="1619"/>
        <v>1</v>
      </c>
      <c r="Y10305">
        <f t="shared" si="1620"/>
        <v>177.72500000000002</v>
      </c>
      <c r="Z10305" t="str">
        <f t="shared" si="1621"/>
        <v/>
      </c>
    </row>
    <row r="10306" spans="1:26" ht="13" hidden="1" x14ac:dyDescent="0.25">
      <c r="A10306" t="s">
        <v>13397</v>
      </c>
      <c r="B10306" t="s">
        <v>34</v>
      </c>
      <c r="C10306" t="s">
        <v>5</v>
      </c>
      <c r="D10306" s="46">
        <v>0.1</v>
      </c>
      <c r="E10306" s="2">
        <v>43246</v>
      </c>
      <c r="F10306" t="s">
        <v>13398</v>
      </c>
      <c r="G10306" s="16">
        <v>44378</v>
      </c>
      <c r="H10306" s="16">
        <v>44742</v>
      </c>
      <c r="I10306" s="3">
        <v>761.68</v>
      </c>
      <c r="J10306" s="3">
        <v>-317.37</v>
      </c>
      <c r="K10306" s="3">
        <v>444.31</v>
      </c>
      <c r="Q10306" s="29">
        <f t="shared" si="1622"/>
        <v>4</v>
      </c>
      <c r="R10306" s="29">
        <f t="shared" si="1623"/>
        <v>1</v>
      </c>
      <c r="S10306" s="29">
        <f t="shared" si="1624"/>
        <v>4</v>
      </c>
      <c r="T10306" s="30">
        <f t="shared" si="1625"/>
        <v>1</v>
      </c>
      <c r="U10306" s="28">
        <f t="shared" si="1626"/>
        <v>76.167999999999992</v>
      </c>
      <c r="V10306" t="str">
        <f t="shared" si="1617"/>
        <v>No</v>
      </c>
      <c r="W10306" t="str">
        <f t="shared" si="1618"/>
        <v>5/1/2018</v>
      </c>
      <c r="X10306">
        <f t="shared" si="1619"/>
        <v>1</v>
      </c>
      <c r="Y10306">
        <f t="shared" si="1620"/>
        <v>76.167999999999992</v>
      </c>
      <c r="Z10306" t="str">
        <f t="shared" si="1621"/>
        <v/>
      </c>
    </row>
    <row r="10307" spans="1:26" ht="13" hidden="1" x14ac:dyDescent="0.25">
      <c r="A10307" t="s">
        <v>13399</v>
      </c>
      <c r="B10307" t="s">
        <v>34</v>
      </c>
      <c r="C10307" t="s">
        <v>5</v>
      </c>
      <c r="D10307" s="46">
        <v>0.1</v>
      </c>
      <c r="E10307" s="2">
        <v>43246</v>
      </c>
      <c r="F10307" t="s">
        <v>1849</v>
      </c>
      <c r="G10307" s="16">
        <v>44378</v>
      </c>
      <c r="H10307" s="16">
        <v>44742</v>
      </c>
      <c r="I10307" s="3">
        <v>571.26</v>
      </c>
      <c r="J10307" s="3">
        <v>-238.04</v>
      </c>
      <c r="K10307" s="3">
        <v>333.22</v>
      </c>
      <c r="Q10307" s="29">
        <f t="shared" si="1622"/>
        <v>4</v>
      </c>
      <c r="R10307" s="29">
        <f t="shared" si="1623"/>
        <v>1</v>
      </c>
      <c r="S10307" s="29">
        <f t="shared" si="1624"/>
        <v>4</v>
      </c>
      <c r="T10307" s="30">
        <f t="shared" si="1625"/>
        <v>1</v>
      </c>
      <c r="U10307" s="28">
        <f t="shared" si="1626"/>
        <v>57.126000000000005</v>
      </c>
      <c r="V10307" t="str">
        <f t="shared" si="1617"/>
        <v>No</v>
      </c>
      <c r="W10307" t="str">
        <f t="shared" si="1618"/>
        <v>5/1/2018</v>
      </c>
      <c r="X10307">
        <f t="shared" si="1619"/>
        <v>1</v>
      </c>
      <c r="Y10307">
        <f t="shared" si="1620"/>
        <v>57.126000000000005</v>
      </c>
      <c r="Z10307" t="str">
        <f t="shared" si="1621"/>
        <v/>
      </c>
    </row>
    <row r="10308" spans="1:26" ht="13" hidden="1" x14ac:dyDescent="0.25">
      <c r="A10308" t="s">
        <v>13400</v>
      </c>
      <c r="B10308" t="s">
        <v>34</v>
      </c>
      <c r="C10308" t="s">
        <v>5</v>
      </c>
      <c r="D10308" s="46">
        <v>0.1</v>
      </c>
      <c r="E10308" s="2">
        <v>43246</v>
      </c>
      <c r="F10308" t="s">
        <v>13401</v>
      </c>
      <c r="G10308" s="16">
        <v>44378</v>
      </c>
      <c r="H10308" s="16">
        <v>44742</v>
      </c>
      <c r="I10308" s="3">
        <v>863.23</v>
      </c>
      <c r="J10308" s="3">
        <v>-359.67</v>
      </c>
      <c r="K10308" s="3">
        <v>503.56</v>
      </c>
      <c r="Q10308" s="29">
        <f t="shared" si="1622"/>
        <v>4</v>
      </c>
      <c r="R10308" s="29">
        <f t="shared" si="1623"/>
        <v>1</v>
      </c>
      <c r="S10308" s="29">
        <f t="shared" si="1624"/>
        <v>4</v>
      </c>
      <c r="T10308" s="30">
        <f t="shared" si="1625"/>
        <v>1</v>
      </c>
      <c r="U10308" s="28">
        <f t="shared" si="1626"/>
        <v>86.323000000000008</v>
      </c>
      <c r="V10308" t="str">
        <f t="shared" si="1617"/>
        <v>No</v>
      </c>
      <c r="W10308" t="str">
        <f t="shared" si="1618"/>
        <v>5/1/2018</v>
      </c>
      <c r="X10308">
        <f t="shared" si="1619"/>
        <v>1</v>
      </c>
      <c r="Y10308">
        <f t="shared" si="1620"/>
        <v>86.323000000000008</v>
      </c>
      <c r="Z10308" t="str">
        <f t="shared" si="1621"/>
        <v/>
      </c>
    </row>
    <row r="10309" spans="1:26" ht="13" hidden="1" x14ac:dyDescent="0.25">
      <c r="A10309" t="s">
        <v>13402</v>
      </c>
      <c r="B10309" t="s">
        <v>34</v>
      </c>
      <c r="C10309" t="s">
        <v>5</v>
      </c>
      <c r="D10309" s="46">
        <v>0.1</v>
      </c>
      <c r="E10309" s="2">
        <v>43246</v>
      </c>
      <c r="F10309" t="s">
        <v>13403</v>
      </c>
      <c r="G10309" s="16">
        <v>44378</v>
      </c>
      <c r="H10309" s="16">
        <v>44742</v>
      </c>
      <c r="I10309" s="3">
        <v>4001.34</v>
      </c>
      <c r="J10309" s="3">
        <v>-1667.21</v>
      </c>
      <c r="K10309" s="3">
        <v>2334.13</v>
      </c>
      <c r="Q10309" s="29">
        <f t="shared" si="1622"/>
        <v>4</v>
      </c>
      <c r="R10309" s="29">
        <f t="shared" si="1623"/>
        <v>1</v>
      </c>
      <c r="S10309" s="29">
        <f t="shared" si="1624"/>
        <v>4</v>
      </c>
      <c r="T10309" s="30">
        <f t="shared" si="1625"/>
        <v>1</v>
      </c>
      <c r="U10309" s="28">
        <f t="shared" si="1626"/>
        <v>400.13400000000001</v>
      </c>
      <c r="V10309" t="str">
        <f t="shared" si="1617"/>
        <v>No</v>
      </c>
      <c r="W10309" t="str">
        <f t="shared" si="1618"/>
        <v>5/1/2018</v>
      </c>
      <c r="X10309">
        <f t="shared" si="1619"/>
        <v>1</v>
      </c>
      <c r="Y10309">
        <f t="shared" si="1620"/>
        <v>400.13400000000001</v>
      </c>
      <c r="Z10309" t="str">
        <f t="shared" si="1621"/>
        <v/>
      </c>
    </row>
    <row r="10310" spans="1:26" ht="13" hidden="1" x14ac:dyDescent="0.25">
      <c r="A10310" t="s">
        <v>13404</v>
      </c>
      <c r="B10310" t="s">
        <v>34</v>
      </c>
      <c r="C10310" t="s">
        <v>5</v>
      </c>
      <c r="D10310" s="46">
        <v>0.1</v>
      </c>
      <c r="E10310" s="2">
        <v>43246</v>
      </c>
      <c r="F10310" t="s">
        <v>13405</v>
      </c>
      <c r="G10310" s="16">
        <v>44378</v>
      </c>
      <c r="H10310" s="16">
        <v>44742</v>
      </c>
      <c r="I10310" s="3">
        <v>761.68</v>
      </c>
      <c r="J10310" s="3">
        <v>-317.37</v>
      </c>
      <c r="K10310" s="3">
        <v>444.31</v>
      </c>
      <c r="Q10310" s="29">
        <f t="shared" si="1622"/>
        <v>4</v>
      </c>
      <c r="R10310" s="29">
        <f t="shared" si="1623"/>
        <v>1</v>
      </c>
      <c r="S10310" s="29">
        <f t="shared" si="1624"/>
        <v>4</v>
      </c>
      <c r="T10310" s="30">
        <f t="shared" si="1625"/>
        <v>1</v>
      </c>
      <c r="U10310" s="28">
        <f t="shared" si="1626"/>
        <v>76.167999999999992</v>
      </c>
      <c r="V10310" t="str">
        <f t="shared" si="1617"/>
        <v>No</v>
      </c>
      <c r="W10310" t="str">
        <f t="shared" si="1618"/>
        <v>5/1/2018</v>
      </c>
      <c r="X10310">
        <f t="shared" si="1619"/>
        <v>1</v>
      </c>
      <c r="Y10310">
        <f t="shared" si="1620"/>
        <v>76.167999999999992</v>
      </c>
      <c r="Z10310" t="str">
        <f t="shared" si="1621"/>
        <v/>
      </c>
    </row>
    <row r="10311" spans="1:26" ht="13" hidden="1" x14ac:dyDescent="0.25">
      <c r="A10311" t="s">
        <v>13406</v>
      </c>
      <c r="B10311" t="s">
        <v>34</v>
      </c>
      <c r="C10311" t="s">
        <v>5</v>
      </c>
      <c r="D10311" s="46">
        <v>0.1</v>
      </c>
      <c r="E10311" s="2">
        <v>43246</v>
      </c>
      <c r="F10311" t="s">
        <v>13407</v>
      </c>
      <c r="G10311" s="16">
        <v>44378</v>
      </c>
      <c r="H10311" s="16">
        <v>44742</v>
      </c>
      <c r="I10311" s="3">
        <v>361.8</v>
      </c>
      <c r="J10311" s="3">
        <v>-150.75</v>
      </c>
      <c r="K10311" s="3">
        <v>211.05</v>
      </c>
      <c r="Q10311" s="29">
        <f t="shared" si="1622"/>
        <v>4</v>
      </c>
      <c r="R10311" s="29">
        <f t="shared" si="1623"/>
        <v>1</v>
      </c>
      <c r="S10311" s="29">
        <f t="shared" si="1624"/>
        <v>4</v>
      </c>
      <c r="T10311" s="30">
        <f t="shared" si="1625"/>
        <v>1</v>
      </c>
      <c r="U10311" s="28">
        <f t="shared" si="1626"/>
        <v>36.18</v>
      </c>
      <c r="V10311" t="str">
        <f t="shared" si="1617"/>
        <v>No</v>
      </c>
      <c r="W10311" t="str">
        <f t="shared" si="1618"/>
        <v>5/1/2018</v>
      </c>
      <c r="X10311">
        <f t="shared" si="1619"/>
        <v>1</v>
      </c>
      <c r="Y10311">
        <f t="shared" si="1620"/>
        <v>36.18</v>
      </c>
      <c r="Z10311" t="str">
        <f t="shared" si="1621"/>
        <v/>
      </c>
    </row>
    <row r="10312" spans="1:26" ht="13" hidden="1" x14ac:dyDescent="0.25">
      <c r="A10312" t="s">
        <v>13408</v>
      </c>
      <c r="B10312" t="s">
        <v>34</v>
      </c>
      <c r="C10312" t="s">
        <v>5</v>
      </c>
      <c r="D10312" s="46">
        <v>0.1</v>
      </c>
      <c r="E10312" s="2">
        <v>43246</v>
      </c>
      <c r="F10312" t="s">
        <v>13409</v>
      </c>
      <c r="G10312" s="16">
        <v>44378</v>
      </c>
      <c r="H10312" s="16">
        <v>44742</v>
      </c>
      <c r="I10312" s="3">
        <v>323.70999999999998</v>
      </c>
      <c r="J10312" s="3">
        <v>-134.88</v>
      </c>
      <c r="K10312" s="3">
        <v>188.83</v>
      </c>
      <c r="Q10312" s="29">
        <f t="shared" si="1622"/>
        <v>4</v>
      </c>
      <c r="R10312" s="29">
        <f t="shared" si="1623"/>
        <v>1</v>
      </c>
      <c r="S10312" s="29">
        <f t="shared" si="1624"/>
        <v>4</v>
      </c>
      <c r="T10312" s="30">
        <f t="shared" si="1625"/>
        <v>1</v>
      </c>
      <c r="U10312" s="28">
        <f t="shared" si="1626"/>
        <v>32.371000000000002</v>
      </c>
      <c r="V10312" t="str">
        <f t="shared" si="1617"/>
        <v>No</v>
      </c>
      <c r="W10312" t="str">
        <f t="shared" si="1618"/>
        <v>5/1/2018</v>
      </c>
      <c r="X10312">
        <f t="shared" si="1619"/>
        <v>1</v>
      </c>
      <c r="Y10312">
        <f t="shared" si="1620"/>
        <v>32.371000000000002</v>
      </c>
      <c r="Z10312" t="str">
        <f t="shared" si="1621"/>
        <v/>
      </c>
    </row>
    <row r="10313" spans="1:26" ht="13" hidden="1" x14ac:dyDescent="0.25">
      <c r="A10313" t="s">
        <v>13410</v>
      </c>
      <c r="B10313" t="s">
        <v>34</v>
      </c>
      <c r="C10313" t="s">
        <v>5</v>
      </c>
      <c r="D10313" s="46">
        <v>0.1</v>
      </c>
      <c r="E10313" s="2">
        <v>43246</v>
      </c>
      <c r="F10313" t="s">
        <v>13411</v>
      </c>
      <c r="G10313" s="16">
        <v>44378</v>
      </c>
      <c r="H10313" s="16">
        <v>44742</v>
      </c>
      <c r="I10313" s="3">
        <v>380.84</v>
      </c>
      <c r="J10313" s="3">
        <v>-158.66999999999999</v>
      </c>
      <c r="K10313" s="3">
        <v>222.17</v>
      </c>
      <c r="Q10313" s="29">
        <f t="shared" si="1622"/>
        <v>4</v>
      </c>
      <c r="R10313" s="29">
        <f t="shared" si="1623"/>
        <v>1</v>
      </c>
      <c r="S10313" s="29">
        <f t="shared" si="1624"/>
        <v>4</v>
      </c>
      <c r="T10313" s="30">
        <f t="shared" si="1625"/>
        <v>1</v>
      </c>
      <c r="U10313" s="28">
        <f t="shared" si="1626"/>
        <v>38.083999999999996</v>
      </c>
      <c r="V10313" t="str">
        <f t="shared" si="1617"/>
        <v>No</v>
      </c>
      <c r="W10313" t="str">
        <f t="shared" si="1618"/>
        <v>5/1/2018</v>
      </c>
      <c r="X10313">
        <f t="shared" si="1619"/>
        <v>1</v>
      </c>
      <c r="Y10313">
        <f t="shared" si="1620"/>
        <v>38.083999999999996</v>
      </c>
      <c r="Z10313" t="str">
        <f t="shared" si="1621"/>
        <v/>
      </c>
    </row>
    <row r="10314" spans="1:26" ht="13" hidden="1" x14ac:dyDescent="0.25">
      <c r="A10314" t="s">
        <v>13412</v>
      </c>
      <c r="B10314" t="s">
        <v>34</v>
      </c>
      <c r="C10314" t="s">
        <v>5</v>
      </c>
      <c r="D10314" s="46">
        <v>0.1</v>
      </c>
      <c r="E10314" s="2">
        <v>43246</v>
      </c>
      <c r="F10314" t="s">
        <v>13413</v>
      </c>
      <c r="G10314" s="16">
        <v>44378</v>
      </c>
      <c r="H10314" s="16">
        <v>44742</v>
      </c>
      <c r="I10314" s="3">
        <v>279.27999999999997</v>
      </c>
      <c r="J10314" s="3">
        <v>-116.37</v>
      </c>
      <c r="K10314" s="3">
        <v>162.91</v>
      </c>
      <c r="Q10314" s="29">
        <f t="shared" si="1622"/>
        <v>4</v>
      </c>
      <c r="R10314" s="29">
        <f t="shared" si="1623"/>
        <v>1</v>
      </c>
      <c r="S10314" s="29">
        <f t="shared" si="1624"/>
        <v>4</v>
      </c>
      <c r="T10314" s="30">
        <f t="shared" si="1625"/>
        <v>1</v>
      </c>
      <c r="U10314" s="28">
        <f t="shared" si="1626"/>
        <v>27.927999999999997</v>
      </c>
      <c r="V10314" t="str">
        <f t="shared" si="1617"/>
        <v>No</v>
      </c>
      <c r="W10314" t="str">
        <f t="shared" si="1618"/>
        <v>5/1/2018</v>
      </c>
      <c r="X10314">
        <f t="shared" si="1619"/>
        <v>1</v>
      </c>
      <c r="Y10314">
        <f t="shared" si="1620"/>
        <v>27.927999999999997</v>
      </c>
      <c r="Z10314" t="str">
        <f t="shared" si="1621"/>
        <v/>
      </c>
    </row>
    <row r="10315" spans="1:26" ht="13" hidden="1" x14ac:dyDescent="0.25">
      <c r="A10315" t="s">
        <v>13414</v>
      </c>
      <c r="B10315" t="s">
        <v>34</v>
      </c>
      <c r="C10315" t="s">
        <v>5</v>
      </c>
      <c r="D10315" s="46">
        <v>0.1</v>
      </c>
      <c r="E10315" s="2">
        <v>43246</v>
      </c>
      <c r="F10315" t="s">
        <v>13415</v>
      </c>
      <c r="G10315" s="16">
        <v>44378</v>
      </c>
      <c r="H10315" s="16">
        <v>44742</v>
      </c>
      <c r="I10315" s="3">
        <v>431.62</v>
      </c>
      <c r="J10315" s="3">
        <v>-179.84</v>
      </c>
      <c r="K10315" s="3">
        <v>251.78</v>
      </c>
      <c r="Q10315" s="29">
        <f t="shared" si="1622"/>
        <v>4</v>
      </c>
      <c r="R10315" s="29">
        <f t="shared" si="1623"/>
        <v>1</v>
      </c>
      <c r="S10315" s="29">
        <f t="shared" si="1624"/>
        <v>4</v>
      </c>
      <c r="T10315" s="30">
        <f t="shared" si="1625"/>
        <v>1</v>
      </c>
      <c r="U10315" s="28">
        <f t="shared" si="1626"/>
        <v>43.162000000000006</v>
      </c>
      <c r="V10315" t="str">
        <f t="shared" si="1617"/>
        <v>No</v>
      </c>
      <c r="W10315" t="str">
        <f t="shared" si="1618"/>
        <v>5/1/2018</v>
      </c>
      <c r="X10315">
        <f t="shared" si="1619"/>
        <v>1</v>
      </c>
      <c r="Y10315">
        <f t="shared" si="1620"/>
        <v>43.162000000000006</v>
      </c>
      <c r="Z10315" t="str">
        <f t="shared" si="1621"/>
        <v/>
      </c>
    </row>
    <row r="10316" spans="1:26" ht="13" hidden="1" x14ac:dyDescent="0.25">
      <c r="A10316" t="s">
        <v>13416</v>
      </c>
      <c r="B10316" t="s">
        <v>34</v>
      </c>
      <c r="C10316" t="s">
        <v>5</v>
      </c>
      <c r="D10316" s="46">
        <v>0.1</v>
      </c>
      <c r="E10316" s="2">
        <v>43246</v>
      </c>
      <c r="F10316" t="s">
        <v>13376</v>
      </c>
      <c r="G10316" s="16">
        <v>44378</v>
      </c>
      <c r="H10316" s="16">
        <v>44742</v>
      </c>
      <c r="I10316" s="3">
        <v>457.01</v>
      </c>
      <c r="J10316" s="3">
        <v>-190.42</v>
      </c>
      <c r="K10316" s="3">
        <v>266.58999999999997</v>
      </c>
      <c r="Q10316" s="29">
        <f t="shared" si="1622"/>
        <v>4</v>
      </c>
      <c r="R10316" s="29">
        <f t="shared" si="1623"/>
        <v>1</v>
      </c>
      <c r="S10316" s="29">
        <f t="shared" si="1624"/>
        <v>4</v>
      </c>
      <c r="T10316" s="30">
        <f t="shared" si="1625"/>
        <v>1</v>
      </c>
      <c r="U10316" s="28">
        <f t="shared" si="1626"/>
        <v>45.701000000000001</v>
      </c>
      <c r="V10316" t="str">
        <f t="shared" ref="V10316:V10379" si="1627">IF(AND(E10316&gt;=G10316,E10316&lt;=H10316),"Yes","No")</f>
        <v>No</v>
      </c>
      <c r="W10316" t="str">
        <f t="shared" ref="W10316:W10379" si="1628">MONTH(E10316)&amp;"/"&amp;1&amp;"/"&amp;YEAR(E10316)</f>
        <v>5/1/2018</v>
      </c>
      <c r="X10316">
        <f t="shared" ref="X10316:X10379" si="1629">IF(V10316="Yes",(DATEDIF(W10316,H10316+1,"M")/12),1)</f>
        <v>1</v>
      </c>
      <c r="Y10316">
        <f t="shared" ref="Y10316:Y10379" si="1630">I10316*D10316*X10316</f>
        <v>45.701000000000001</v>
      </c>
      <c r="Z10316" t="str">
        <f t="shared" ref="Z10316:Z10379" si="1631">IF(V10316="Yes",Y10316+J10316,"")</f>
        <v/>
      </c>
    </row>
    <row r="10317" spans="1:26" ht="13" hidden="1" x14ac:dyDescent="0.25">
      <c r="A10317" t="s">
        <v>13417</v>
      </c>
      <c r="B10317" t="s">
        <v>34</v>
      </c>
      <c r="C10317" t="s">
        <v>5</v>
      </c>
      <c r="D10317" s="46">
        <v>0.1</v>
      </c>
      <c r="E10317" s="2">
        <v>43246</v>
      </c>
      <c r="F10317" t="s">
        <v>13418</v>
      </c>
      <c r="G10317" s="16">
        <v>44378</v>
      </c>
      <c r="H10317" s="16">
        <v>44742</v>
      </c>
      <c r="I10317" s="3">
        <v>2843.59</v>
      </c>
      <c r="J10317" s="3">
        <v>-1184.83</v>
      </c>
      <c r="K10317" s="3">
        <v>1658.76</v>
      </c>
      <c r="Q10317" s="29">
        <f t="shared" si="1622"/>
        <v>4</v>
      </c>
      <c r="R10317" s="29">
        <f t="shared" si="1623"/>
        <v>1</v>
      </c>
      <c r="S10317" s="29">
        <f t="shared" si="1624"/>
        <v>4</v>
      </c>
      <c r="T10317" s="30">
        <f t="shared" si="1625"/>
        <v>1</v>
      </c>
      <c r="U10317" s="28">
        <f t="shared" si="1626"/>
        <v>284.35900000000004</v>
      </c>
      <c r="V10317" t="str">
        <f t="shared" si="1627"/>
        <v>No</v>
      </c>
      <c r="W10317" t="str">
        <f t="shared" si="1628"/>
        <v>5/1/2018</v>
      </c>
      <c r="X10317">
        <f t="shared" si="1629"/>
        <v>1</v>
      </c>
      <c r="Y10317">
        <f t="shared" si="1630"/>
        <v>284.35900000000004</v>
      </c>
      <c r="Z10317" t="str">
        <f t="shared" si="1631"/>
        <v/>
      </c>
    </row>
    <row r="10318" spans="1:26" ht="13" hidden="1" x14ac:dyDescent="0.25">
      <c r="A10318" t="s">
        <v>13419</v>
      </c>
      <c r="B10318" t="s">
        <v>34</v>
      </c>
      <c r="C10318" t="s">
        <v>5</v>
      </c>
      <c r="D10318" s="46">
        <v>0.1</v>
      </c>
      <c r="E10318" s="2">
        <v>43246</v>
      </c>
      <c r="F10318" t="s">
        <v>13420</v>
      </c>
      <c r="G10318" s="16">
        <v>44378</v>
      </c>
      <c r="H10318" s="16">
        <v>44742</v>
      </c>
      <c r="I10318" s="3">
        <v>152.34</v>
      </c>
      <c r="J10318" s="3">
        <v>-63.46</v>
      </c>
      <c r="K10318" s="3">
        <v>88.88</v>
      </c>
      <c r="Q10318" s="29">
        <f t="shared" si="1622"/>
        <v>4</v>
      </c>
      <c r="R10318" s="29">
        <f t="shared" si="1623"/>
        <v>1</v>
      </c>
      <c r="S10318" s="29">
        <f t="shared" si="1624"/>
        <v>4</v>
      </c>
      <c r="T10318" s="30">
        <f t="shared" si="1625"/>
        <v>1</v>
      </c>
      <c r="U10318" s="28">
        <f t="shared" si="1626"/>
        <v>15.234000000000002</v>
      </c>
      <c r="V10318" t="str">
        <f t="shared" si="1627"/>
        <v>No</v>
      </c>
      <c r="W10318" t="str">
        <f t="shared" si="1628"/>
        <v>5/1/2018</v>
      </c>
      <c r="X10318">
        <f t="shared" si="1629"/>
        <v>1</v>
      </c>
      <c r="Y10318">
        <f t="shared" si="1630"/>
        <v>15.234000000000002</v>
      </c>
      <c r="Z10318" t="str">
        <f t="shared" si="1631"/>
        <v/>
      </c>
    </row>
    <row r="10319" spans="1:26" ht="13" hidden="1" x14ac:dyDescent="0.25">
      <c r="A10319" t="s">
        <v>13421</v>
      </c>
      <c r="B10319" t="s">
        <v>34</v>
      </c>
      <c r="C10319" t="s">
        <v>5</v>
      </c>
      <c r="D10319" s="46">
        <v>0.1</v>
      </c>
      <c r="E10319" s="2">
        <v>43246</v>
      </c>
      <c r="F10319" t="s">
        <v>13422</v>
      </c>
      <c r="G10319" s="16">
        <v>44378</v>
      </c>
      <c r="H10319" s="16">
        <v>44742</v>
      </c>
      <c r="I10319" s="3">
        <v>3808.34</v>
      </c>
      <c r="J10319" s="3">
        <v>-1586.8</v>
      </c>
      <c r="K10319" s="3">
        <v>2221.54</v>
      </c>
      <c r="Q10319" s="29">
        <f t="shared" si="1622"/>
        <v>4</v>
      </c>
      <c r="R10319" s="29">
        <f t="shared" si="1623"/>
        <v>1</v>
      </c>
      <c r="S10319" s="29">
        <f t="shared" si="1624"/>
        <v>4</v>
      </c>
      <c r="T10319" s="30">
        <f t="shared" si="1625"/>
        <v>1</v>
      </c>
      <c r="U10319" s="28">
        <f t="shared" si="1626"/>
        <v>380.83400000000006</v>
      </c>
      <c r="V10319" t="str">
        <f t="shared" si="1627"/>
        <v>No</v>
      </c>
      <c r="W10319" t="str">
        <f t="shared" si="1628"/>
        <v>5/1/2018</v>
      </c>
      <c r="X10319">
        <f t="shared" si="1629"/>
        <v>1</v>
      </c>
      <c r="Y10319">
        <f t="shared" si="1630"/>
        <v>380.83400000000006</v>
      </c>
      <c r="Z10319" t="str">
        <f t="shared" si="1631"/>
        <v/>
      </c>
    </row>
    <row r="10320" spans="1:26" ht="13" hidden="1" x14ac:dyDescent="0.25">
      <c r="A10320" t="s">
        <v>13423</v>
      </c>
      <c r="B10320" t="s">
        <v>34</v>
      </c>
      <c r="C10320" t="s">
        <v>5</v>
      </c>
      <c r="D10320" s="46">
        <v>0.1</v>
      </c>
      <c r="E10320" s="2">
        <v>43615</v>
      </c>
      <c r="F10320" t="s">
        <v>13424</v>
      </c>
      <c r="G10320" s="16">
        <v>44378</v>
      </c>
      <c r="H10320" s="16">
        <v>44742</v>
      </c>
      <c r="I10320" s="3">
        <v>166.52</v>
      </c>
      <c r="J10320" s="3">
        <v>-52.73</v>
      </c>
      <c r="K10320" s="3">
        <v>113.79</v>
      </c>
      <c r="Q10320" s="29">
        <f t="shared" si="1622"/>
        <v>3</v>
      </c>
      <c r="R10320" s="29">
        <f t="shared" si="1623"/>
        <v>1</v>
      </c>
      <c r="S10320" s="29">
        <f t="shared" si="1624"/>
        <v>0</v>
      </c>
      <c r="T10320" s="30">
        <f t="shared" si="1625"/>
        <v>1</v>
      </c>
      <c r="U10320" s="28">
        <f t="shared" si="1626"/>
        <v>16.652000000000001</v>
      </c>
      <c r="V10320" t="str">
        <f t="shared" si="1627"/>
        <v>No</v>
      </c>
      <c r="W10320" t="str">
        <f t="shared" si="1628"/>
        <v>5/1/2019</v>
      </c>
      <c r="X10320">
        <f t="shared" si="1629"/>
        <v>1</v>
      </c>
      <c r="Y10320">
        <f t="shared" si="1630"/>
        <v>16.652000000000001</v>
      </c>
      <c r="Z10320" t="str">
        <f t="shared" si="1631"/>
        <v/>
      </c>
    </row>
    <row r="10321" spans="1:26" ht="13" hidden="1" x14ac:dyDescent="0.25">
      <c r="A10321" t="s">
        <v>13425</v>
      </c>
      <c r="B10321" t="s">
        <v>34</v>
      </c>
      <c r="C10321" t="s">
        <v>5</v>
      </c>
      <c r="D10321" s="46">
        <v>0.1</v>
      </c>
      <c r="E10321" s="2">
        <v>43717</v>
      </c>
      <c r="F10321" t="s">
        <v>13426</v>
      </c>
      <c r="G10321" s="16">
        <v>44378</v>
      </c>
      <c r="H10321" s="16">
        <v>44742</v>
      </c>
      <c r="I10321" s="3">
        <v>33.770000000000003</v>
      </c>
      <c r="J10321" s="3">
        <v>-9.58</v>
      </c>
      <c r="K10321" s="3">
        <v>24.19</v>
      </c>
      <c r="Q10321" s="29">
        <f t="shared" si="1622"/>
        <v>2</v>
      </c>
      <c r="R10321" s="29">
        <f t="shared" si="1623"/>
        <v>9</v>
      </c>
      <c r="S10321" s="29">
        <f t="shared" si="1624"/>
        <v>21</v>
      </c>
      <c r="T10321" s="30">
        <f t="shared" si="1625"/>
        <v>1</v>
      </c>
      <c r="U10321" s="28">
        <f t="shared" si="1626"/>
        <v>3.3770000000000007</v>
      </c>
      <c r="V10321" t="str">
        <f t="shared" si="1627"/>
        <v>No</v>
      </c>
      <c r="W10321" t="str">
        <f t="shared" si="1628"/>
        <v>9/1/2019</v>
      </c>
      <c r="X10321">
        <f t="shared" si="1629"/>
        <v>1</v>
      </c>
      <c r="Y10321">
        <f t="shared" si="1630"/>
        <v>3.3770000000000007</v>
      </c>
      <c r="Z10321" t="str">
        <f t="shared" si="1631"/>
        <v/>
      </c>
    </row>
    <row r="10322" spans="1:26" ht="13" hidden="1" x14ac:dyDescent="0.25">
      <c r="A10322" t="s">
        <v>13427</v>
      </c>
      <c r="B10322" t="s">
        <v>34</v>
      </c>
      <c r="C10322" t="s">
        <v>5</v>
      </c>
      <c r="D10322" s="46">
        <v>0.1</v>
      </c>
      <c r="E10322" s="2">
        <v>43717</v>
      </c>
      <c r="F10322" t="s">
        <v>13426</v>
      </c>
      <c r="G10322" s="16">
        <v>44378</v>
      </c>
      <c r="H10322" s="16">
        <v>44742</v>
      </c>
      <c r="I10322" s="3">
        <v>33.729999999999997</v>
      </c>
      <c r="J10322" s="3">
        <v>-9.5500000000000007</v>
      </c>
      <c r="K10322" s="3">
        <v>24.18</v>
      </c>
      <c r="Q10322" s="29">
        <f t="shared" si="1622"/>
        <v>2</v>
      </c>
      <c r="R10322" s="29">
        <f t="shared" si="1623"/>
        <v>9</v>
      </c>
      <c r="S10322" s="29">
        <f t="shared" si="1624"/>
        <v>21</v>
      </c>
      <c r="T10322" s="30">
        <f t="shared" si="1625"/>
        <v>1</v>
      </c>
      <c r="U10322" s="28">
        <f t="shared" si="1626"/>
        <v>3.3729999999999998</v>
      </c>
      <c r="V10322" t="str">
        <f t="shared" si="1627"/>
        <v>No</v>
      </c>
      <c r="W10322" t="str">
        <f t="shared" si="1628"/>
        <v>9/1/2019</v>
      </c>
      <c r="X10322">
        <f t="shared" si="1629"/>
        <v>1</v>
      </c>
      <c r="Y10322">
        <f t="shared" si="1630"/>
        <v>3.3729999999999998</v>
      </c>
      <c r="Z10322" t="str">
        <f t="shared" si="1631"/>
        <v/>
      </c>
    </row>
    <row r="10323" spans="1:26" ht="13" hidden="1" x14ac:dyDescent="0.25">
      <c r="A10323" t="s">
        <v>13428</v>
      </c>
      <c r="B10323" t="s">
        <v>34</v>
      </c>
      <c r="C10323" t="s">
        <v>5</v>
      </c>
      <c r="D10323" s="46">
        <v>0.1</v>
      </c>
      <c r="E10323" s="2">
        <v>43717</v>
      </c>
      <c r="F10323" t="s">
        <v>13426</v>
      </c>
      <c r="G10323" s="16">
        <v>44378</v>
      </c>
      <c r="H10323" s="16">
        <v>44742</v>
      </c>
      <c r="I10323" s="3">
        <v>33.729999999999997</v>
      </c>
      <c r="J10323" s="3">
        <v>-9.5500000000000007</v>
      </c>
      <c r="K10323" s="3">
        <v>24.18</v>
      </c>
      <c r="Q10323" s="29">
        <f t="shared" si="1622"/>
        <v>2</v>
      </c>
      <c r="R10323" s="29">
        <f t="shared" si="1623"/>
        <v>9</v>
      </c>
      <c r="S10323" s="29">
        <f t="shared" si="1624"/>
        <v>21</v>
      </c>
      <c r="T10323" s="30">
        <f t="shared" si="1625"/>
        <v>1</v>
      </c>
      <c r="U10323" s="28">
        <f t="shared" si="1626"/>
        <v>3.3729999999999998</v>
      </c>
      <c r="V10323" t="str">
        <f t="shared" si="1627"/>
        <v>No</v>
      </c>
      <c r="W10323" t="str">
        <f t="shared" si="1628"/>
        <v>9/1/2019</v>
      </c>
      <c r="X10323">
        <f t="shared" si="1629"/>
        <v>1</v>
      </c>
      <c r="Y10323">
        <f t="shared" si="1630"/>
        <v>3.3729999999999998</v>
      </c>
      <c r="Z10323" t="str">
        <f t="shared" si="1631"/>
        <v/>
      </c>
    </row>
    <row r="10324" spans="1:26" ht="13" hidden="1" x14ac:dyDescent="0.25">
      <c r="A10324" t="s">
        <v>13429</v>
      </c>
      <c r="B10324" t="s">
        <v>34</v>
      </c>
      <c r="C10324" t="s">
        <v>5</v>
      </c>
      <c r="D10324" s="46">
        <v>0.1</v>
      </c>
      <c r="E10324" s="2">
        <v>43717</v>
      </c>
      <c r="F10324" t="s">
        <v>13430</v>
      </c>
      <c r="G10324" s="16">
        <v>44378</v>
      </c>
      <c r="H10324" s="16">
        <v>44742</v>
      </c>
      <c r="I10324" s="3">
        <v>76.92</v>
      </c>
      <c r="J10324" s="3">
        <v>-21.79</v>
      </c>
      <c r="K10324" s="3">
        <v>55.13</v>
      </c>
      <c r="Q10324" s="29">
        <f t="shared" si="1622"/>
        <v>2</v>
      </c>
      <c r="R10324" s="29">
        <f t="shared" si="1623"/>
        <v>9</v>
      </c>
      <c r="S10324" s="29">
        <f t="shared" si="1624"/>
        <v>21</v>
      </c>
      <c r="T10324" s="30">
        <f t="shared" si="1625"/>
        <v>1</v>
      </c>
      <c r="U10324" s="28">
        <f t="shared" si="1626"/>
        <v>7.6920000000000002</v>
      </c>
      <c r="V10324" t="str">
        <f t="shared" si="1627"/>
        <v>No</v>
      </c>
      <c r="W10324" t="str">
        <f t="shared" si="1628"/>
        <v>9/1/2019</v>
      </c>
      <c r="X10324">
        <f t="shared" si="1629"/>
        <v>1</v>
      </c>
      <c r="Y10324">
        <f t="shared" si="1630"/>
        <v>7.6920000000000002</v>
      </c>
      <c r="Z10324" t="str">
        <f t="shared" si="1631"/>
        <v/>
      </c>
    </row>
    <row r="10325" spans="1:26" ht="13" hidden="1" x14ac:dyDescent="0.25">
      <c r="A10325" t="s">
        <v>13431</v>
      </c>
      <c r="B10325" t="s">
        <v>34</v>
      </c>
      <c r="C10325" t="s">
        <v>5</v>
      </c>
      <c r="D10325" s="46">
        <v>0.1</v>
      </c>
      <c r="E10325" s="2">
        <v>43717</v>
      </c>
      <c r="F10325" t="s">
        <v>13430</v>
      </c>
      <c r="G10325" s="16">
        <v>44378</v>
      </c>
      <c r="H10325" s="16">
        <v>44742</v>
      </c>
      <c r="I10325" s="3">
        <v>76.92</v>
      </c>
      <c r="J10325" s="3">
        <v>-21.79</v>
      </c>
      <c r="K10325" s="3">
        <v>55.13</v>
      </c>
      <c r="Q10325" s="29">
        <f t="shared" si="1622"/>
        <v>2</v>
      </c>
      <c r="R10325" s="29">
        <f t="shared" si="1623"/>
        <v>9</v>
      </c>
      <c r="S10325" s="29">
        <f t="shared" si="1624"/>
        <v>21</v>
      </c>
      <c r="T10325" s="30">
        <f t="shared" si="1625"/>
        <v>1</v>
      </c>
      <c r="U10325" s="28">
        <f t="shared" si="1626"/>
        <v>7.6920000000000002</v>
      </c>
      <c r="V10325" t="str">
        <f t="shared" si="1627"/>
        <v>No</v>
      </c>
      <c r="W10325" t="str">
        <f t="shared" si="1628"/>
        <v>9/1/2019</v>
      </c>
      <c r="X10325">
        <f t="shared" si="1629"/>
        <v>1</v>
      </c>
      <c r="Y10325">
        <f t="shared" si="1630"/>
        <v>7.6920000000000002</v>
      </c>
      <c r="Z10325" t="str">
        <f t="shared" si="1631"/>
        <v/>
      </c>
    </row>
    <row r="10326" spans="1:26" ht="13" hidden="1" x14ac:dyDescent="0.25">
      <c r="A10326" t="s">
        <v>13432</v>
      </c>
      <c r="B10326" t="s">
        <v>34</v>
      </c>
      <c r="C10326" t="s">
        <v>5</v>
      </c>
      <c r="D10326" s="46">
        <v>0.1</v>
      </c>
      <c r="E10326" s="2">
        <v>43717</v>
      </c>
      <c r="F10326" t="s">
        <v>13430</v>
      </c>
      <c r="G10326" s="16">
        <v>44378</v>
      </c>
      <c r="H10326" s="16">
        <v>44742</v>
      </c>
      <c r="I10326" s="3">
        <v>76.92</v>
      </c>
      <c r="J10326" s="3">
        <v>-21.79</v>
      </c>
      <c r="K10326" s="3">
        <v>55.13</v>
      </c>
      <c r="Q10326" s="29">
        <f t="shared" si="1622"/>
        <v>2</v>
      </c>
      <c r="R10326" s="29">
        <f t="shared" si="1623"/>
        <v>9</v>
      </c>
      <c r="S10326" s="29">
        <f t="shared" si="1624"/>
        <v>21</v>
      </c>
      <c r="T10326" s="30">
        <f t="shared" si="1625"/>
        <v>1</v>
      </c>
      <c r="U10326" s="28">
        <f t="shared" si="1626"/>
        <v>7.6920000000000002</v>
      </c>
      <c r="V10326" t="str">
        <f t="shared" si="1627"/>
        <v>No</v>
      </c>
      <c r="W10326" t="str">
        <f t="shared" si="1628"/>
        <v>9/1/2019</v>
      </c>
      <c r="X10326">
        <f t="shared" si="1629"/>
        <v>1</v>
      </c>
      <c r="Y10326">
        <f t="shared" si="1630"/>
        <v>7.6920000000000002</v>
      </c>
      <c r="Z10326" t="str">
        <f t="shared" si="1631"/>
        <v/>
      </c>
    </row>
    <row r="10327" spans="1:26" ht="13" hidden="1" x14ac:dyDescent="0.25">
      <c r="A10327" t="s">
        <v>13433</v>
      </c>
      <c r="B10327" t="s">
        <v>34</v>
      </c>
      <c r="C10327" t="s">
        <v>5</v>
      </c>
      <c r="D10327" s="46">
        <v>0.1</v>
      </c>
      <c r="E10327" s="2">
        <v>43717</v>
      </c>
      <c r="F10327" t="s">
        <v>13430</v>
      </c>
      <c r="G10327" s="16">
        <v>44378</v>
      </c>
      <c r="H10327" s="16">
        <v>44742</v>
      </c>
      <c r="I10327" s="3">
        <v>76.92</v>
      </c>
      <c r="J10327" s="3">
        <v>-21.79</v>
      </c>
      <c r="K10327" s="3">
        <v>55.13</v>
      </c>
      <c r="Q10327" s="29">
        <f t="shared" si="1622"/>
        <v>2</v>
      </c>
      <c r="R10327" s="29">
        <f t="shared" si="1623"/>
        <v>9</v>
      </c>
      <c r="S10327" s="29">
        <f t="shared" si="1624"/>
        <v>21</v>
      </c>
      <c r="T10327" s="30">
        <f t="shared" si="1625"/>
        <v>1</v>
      </c>
      <c r="U10327" s="28">
        <f t="shared" si="1626"/>
        <v>7.6920000000000002</v>
      </c>
      <c r="V10327" t="str">
        <f t="shared" si="1627"/>
        <v>No</v>
      </c>
      <c r="W10327" t="str">
        <f t="shared" si="1628"/>
        <v>9/1/2019</v>
      </c>
      <c r="X10327">
        <f t="shared" si="1629"/>
        <v>1</v>
      </c>
      <c r="Y10327">
        <f t="shared" si="1630"/>
        <v>7.6920000000000002</v>
      </c>
      <c r="Z10327" t="str">
        <f t="shared" si="1631"/>
        <v/>
      </c>
    </row>
    <row r="10328" spans="1:26" ht="13" hidden="1" x14ac:dyDescent="0.25">
      <c r="A10328" t="s">
        <v>13434</v>
      </c>
      <c r="B10328" t="s">
        <v>34</v>
      </c>
      <c r="C10328" t="s">
        <v>5</v>
      </c>
      <c r="D10328" s="46">
        <v>0.1</v>
      </c>
      <c r="E10328" s="2">
        <v>43717</v>
      </c>
      <c r="F10328" t="s">
        <v>13435</v>
      </c>
      <c r="G10328" s="16">
        <v>44378</v>
      </c>
      <c r="H10328" s="16">
        <v>44742</v>
      </c>
      <c r="I10328" s="3">
        <v>11.83</v>
      </c>
      <c r="J10328" s="3">
        <v>-3.34</v>
      </c>
      <c r="K10328" s="3">
        <v>8.49</v>
      </c>
      <c r="Q10328" s="29">
        <f t="shared" si="1622"/>
        <v>2</v>
      </c>
      <c r="R10328" s="29">
        <f t="shared" si="1623"/>
        <v>9</v>
      </c>
      <c r="S10328" s="29">
        <f t="shared" si="1624"/>
        <v>21</v>
      </c>
      <c r="T10328" s="30">
        <f t="shared" si="1625"/>
        <v>1</v>
      </c>
      <c r="U10328" s="28">
        <f t="shared" si="1626"/>
        <v>1.1830000000000001</v>
      </c>
      <c r="V10328" t="str">
        <f t="shared" si="1627"/>
        <v>No</v>
      </c>
      <c r="W10328" t="str">
        <f t="shared" si="1628"/>
        <v>9/1/2019</v>
      </c>
      <c r="X10328">
        <f t="shared" si="1629"/>
        <v>1</v>
      </c>
      <c r="Y10328">
        <f t="shared" si="1630"/>
        <v>1.1830000000000001</v>
      </c>
      <c r="Z10328" t="str">
        <f t="shared" si="1631"/>
        <v/>
      </c>
    </row>
    <row r="10329" spans="1:26" ht="13" hidden="1" x14ac:dyDescent="0.25">
      <c r="A10329" t="s">
        <v>13436</v>
      </c>
      <c r="B10329" t="s">
        <v>34</v>
      </c>
      <c r="C10329" t="s">
        <v>5</v>
      </c>
      <c r="D10329" s="46">
        <v>0.1</v>
      </c>
      <c r="E10329" s="2">
        <v>43717</v>
      </c>
      <c r="F10329" t="s">
        <v>13435</v>
      </c>
      <c r="G10329" s="16">
        <v>44378</v>
      </c>
      <c r="H10329" s="16">
        <v>44742</v>
      </c>
      <c r="I10329" s="3">
        <v>11.83</v>
      </c>
      <c r="J10329" s="3">
        <v>-3.34</v>
      </c>
      <c r="K10329" s="3">
        <v>8.49</v>
      </c>
      <c r="Q10329" s="29">
        <f t="shared" si="1622"/>
        <v>2</v>
      </c>
      <c r="R10329" s="29">
        <f t="shared" si="1623"/>
        <v>9</v>
      </c>
      <c r="S10329" s="29">
        <f t="shared" si="1624"/>
        <v>21</v>
      </c>
      <c r="T10329" s="30">
        <f t="shared" si="1625"/>
        <v>1</v>
      </c>
      <c r="U10329" s="28">
        <f t="shared" si="1626"/>
        <v>1.1830000000000001</v>
      </c>
      <c r="V10329" t="str">
        <f t="shared" si="1627"/>
        <v>No</v>
      </c>
      <c r="W10329" t="str">
        <f t="shared" si="1628"/>
        <v>9/1/2019</v>
      </c>
      <c r="X10329">
        <f t="shared" si="1629"/>
        <v>1</v>
      </c>
      <c r="Y10329">
        <f t="shared" si="1630"/>
        <v>1.1830000000000001</v>
      </c>
      <c r="Z10329" t="str">
        <f t="shared" si="1631"/>
        <v/>
      </c>
    </row>
    <row r="10330" spans="1:26" ht="13" hidden="1" x14ac:dyDescent="0.25">
      <c r="A10330" t="s">
        <v>13437</v>
      </c>
      <c r="B10330" t="s">
        <v>34</v>
      </c>
      <c r="C10330" t="s">
        <v>5</v>
      </c>
      <c r="D10330" s="46">
        <v>0.1</v>
      </c>
      <c r="E10330" s="2">
        <v>43717</v>
      </c>
      <c r="F10330" t="s">
        <v>13435</v>
      </c>
      <c r="G10330" s="16">
        <v>44378</v>
      </c>
      <c r="H10330" s="16">
        <v>44742</v>
      </c>
      <c r="I10330" s="3">
        <v>11.83</v>
      </c>
      <c r="J10330" s="3">
        <v>-3.34</v>
      </c>
      <c r="K10330" s="3">
        <v>8.49</v>
      </c>
      <c r="Q10330" s="29">
        <f t="shared" si="1622"/>
        <v>2</v>
      </c>
      <c r="R10330" s="29">
        <f t="shared" si="1623"/>
        <v>9</v>
      </c>
      <c r="S10330" s="29">
        <f t="shared" si="1624"/>
        <v>21</v>
      </c>
      <c r="T10330" s="30">
        <f t="shared" si="1625"/>
        <v>1</v>
      </c>
      <c r="U10330" s="28">
        <f t="shared" si="1626"/>
        <v>1.1830000000000001</v>
      </c>
      <c r="V10330" t="str">
        <f t="shared" si="1627"/>
        <v>No</v>
      </c>
      <c r="W10330" t="str">
        <f t="shared" si="1628"/>
        <v>9/1/2019</v>
      </c>
      <c r="X10330">
        <f t="shared" si="1629"/>
        <v>1</v>
      </c>
      <c r="Y10330">
        <f t="shared" si="1630"/>
        <v>1.1830000000000001</v>
      </c>
      <c r="Z10330" t="str">
        <f t="shared" si="1631"/>
        <v/>
      </c>
    </row>
    <row r="10331" spans="1:26" ht="13" hidden="1" x14ac:dyDescent="0.25">
      <c r="A10331" t="s">
        <v>13438</v>
      </c>
      <c r="B10331" t="s">
        <v>34</v>
      </c>
      <c r="C10331" t="s">
        <v>5</v>
      </c>
      <c r="D10331" s="46">
        <v>0.1</v>
      </c>
      <c r="E10331" s="2">
        <v>43717</v>
      </c>
      <c r="F10331" t="s">
        <v>13435</v>
      </c>
      <c r="G10331" s="16">
        <v>44378</v>
      </c>
      <c r="H10331" s="16">
        <v>44742</v>
      </c>
      <c r="I10331" s="3">
        <v>11.83</v>
      </c>
      <c r="J10331" s="3">
        <v>-3.34</v>
      </c>
      <c r="K10331" s="3">
        <v>8.49</v>
      </c>
      <c r="Q10331" s="29">
        <f t="shared" si="1622"/>
        <v>2</v>
      </c>
      <c r="R10331" s="29">
        <f t="shared" si="1623"/>
        <v>9</v>
      </c>
      <c r="S10331" s="29">
        <f t="shared" si="1624"/>
        <v>21</v>
      </c>
      <c r="T10331" s="30">
        <f t="shared" si="1625"/>
        <v>1</v>
      </c>
      <c r="U10331" s="28">
        <f t="shared" si="1626"/>
        <v>1.1830000000000001</v>
      </c>
      <c r="V10331" t="str">
        <f t="shared" si="1627"/>
        <v>No</v>
      </c>
      <c r="W10331" t="str">
        <f t="shared" si="1628"/>
        <v>9/1/2019</v>
      </c>
      <c r="X10331">
        <f t="shared" si="1629"/>
        <v>1</v>
      </c>
      <c r="Y10331">
        <f t="shared" si="1630"/>
        <v>1.1830000000000001</v>
      </c>
      <c r="Z10331" t="str">
        <f t="shared" si="1631"/>
        <v/>
      </c>
    </row>
    <row r="10332" spans="1:26" ht="13" hidden="1" x14ac:dyDescent="0.25">
      <c r="A10332" t="s">
        <v>13439</v>
      </c>
      <c r="B10332" t="s">
        <v>34</v>
      </c>
      <c r="C10332" t="s">
        <v>5</v>
      </c>
      <c r="D10332" s="46">
        <v>0.1</v>
      </c>
      <c r="E10332" s="2">
        <v>43717</v>
      </c>
      <c r="F10332" t="s">
        <v>13435</v>
      </c>
      <c r="G10332" s="16">
        <v>44378</v>
      </c>
      <c r="H10332" s="16">
        <v>44742</v>
      </c>
      <c r="I10332" s="3">
        <v>11.83</v>
      </c>
      <c r="J10332" s="3">
        <v>-3.34</v>
      </c>
      <c r="K10332" s="3">
        <v>8.49</v>
      </c>
      <c r="Q10332" s="29">
        <f t="shared" si="1622"/>
        <v>2</v>
      </c>
      <c r="R10332" s="29">
        <f t="shared" si="1623"/>
        <v>9</v>
      </c>
      <c r="S10332" s="29">
        <f t="shared" si="1624"/>
        <v>21</v>
      </c>
      <c r="T10332" s="30">
        <f t="shared" si="1625"/>
        <v>1</v>
      </c>
      <c r="U10332" s="28">
        <f t="shared" si="1626"/>
        <v>1.1830000000000001</v>
      </c>
      <c r="V10332" t="str">
        <f t="shared" si="1627"/>
        <v>No</v>
      </c>
      <c r="W10332" t="str">
        <f t="shared" si="1628"/>
        <v>9/1/2019</v>
      </c>
      <c r="X10332">
        <f t="shared" si="1629"/>
        <v>1</v>
      </c>
      <c r="Y10332">
        <f t="shared" si="1630"/>
        <v>1.1830000000000001</v>
      </c>
      <c r="Z10332" t="str">
        <f t="shared" si="1631"/>
        <v/>
      </c>
    </row>
    <row r="10333" spans="1:26" ht="13" hidden="1" x14ac:dyDescent="0.25">
      <c r="A10333" t="s">
        <v>13440</v>
      </c>
      <c r="B10333" t="s">
        <v>34</v>
      </c>
      <c r="C10333" t="s">
        <v>5</v>
      </c>
      <c r="D10333" s="46">
        <v>0.1</v>
      </c>
      <c r="E10333" s="2">
        <v>43717</v>
      </c>
      <c r="F10333" t="s">
        <v>13435</v>
      </c>
      <c r="G10333" s="16">
        <v>44378</v>
      </c>
      <c r="H10333" s="16">
        <v>44742</v>
      </c>
      <c r="I10333" s="3">
        <v>11.83</v>
      </c>
      <c r="J10333" s="3">
        <v>-3.34</v>
      </c>
      <c r="K10333" s="3">
        <v>8.49</v>
      </c>
      <c r="Q10333" s="29">
        <f t="shared" si="1622"/>
        <v>2</v>
      </c>
      <c r="R10333" s="29">
        <f t="shared" si="1623"/>
        <v>9</v>
      </c>
      <c r="S10333" s="29">
        <f t="shared" si="1624"/>
        <v>21</v>
      </c>
      <c r="T10333" s="30">
        <f t="shared" si="1625"/>
        <v>1</v>
      </c>
      <c r="U10333" s="28">
        <f t="shared" si="1626"/>
        <v>1.1830000000000001</v>
      </c>
      <c r="V10333" t="str">
        <f t="shared" si="1627"/>
        <v>No</v>
      </c>
      <c r="W10333" t="str">
        <f t="shared" si="1628"/>
        <v>9/1/2019</v>
      </c>
      <c r="X10333">
        <f t="shared" si="1629"/>
        <v>1</v>
      </c>
      <c r="Y10333">
        <f t="shared" si="1630"/>
        <v>1.1830000000000001</v>
      </c>
      <c r="Z10333" t="str">
        <f t="shared" si="1631"/>
        <v/>
      </c>
    </row>
    <row r="10334" spans="1:26" ht="13" hidden="1" x14ac:dyDescent="0.25">
      <c r="A10334" t="s">
        <v>13441</v>
      </c>
      <c r="B10334" t="s">
        <v>34</v>
      </c>
      <c r="C10334" t="s">
        <v>5</v>
      </c>
      <c r="D10334" s="46">
        <v>0.1</v>
      </c>
      <c r="E10334" s="2">
        <v>43717</v>
      </c>
      <c r="F10334" t="s">
        <v>13435</v>
      </c>
      <c r="G10334" s="16">
        <v>44378</v>
      </c>
      <c r="H10334" s="16">
        <v>44742</v>
      </c>
      <c r="I10334" s="3">
        <v>11.83</v>
      </c>
      <c r="J10334" s="3">
        <v>-3.34</v>
      </c>
      <c r="K10334" s="3">
        <v>8.49</v>
      </c>
      <c r="Q10334" s="29">
        <f t="shared" si="1622"/>
        <v>2</v>
      </c>
      <c r="R10334" s="29">
        <f t="shared" si="1623"/>
        <v>9</v>
      </c>
      <c r="S10334" s="29">
        <f t="shared" si="1624"/>
        <v>21</v>
      </c>
      <c r="T10334" s="30">
        <f t="shared" si="1625"/>
        <v>1</v>
      </c>
      <c r="U10334" s="28">
        <f t="shared" si="1626"/>
        <v>1.1830000000000001</v>
      </c>
      <c r="V10334" t="str">
        <f t="shared" si="1627"/>
        <v>No</v>
      </c>
      <c r="W10334" t="str">
        <f t="shared" si="1628"/>
        <v>9/1/2019</v>
      </c>
      <c r="X10334">
        <f t="shared" si="1629"/>
        <v>1</v>
      </c>
      <c r="Y10334">
        <f t="shared" si="1630"/>
        <v>1.1830000000000001</v>
      </c>
      <c r="Z10334" t="str">
        <f t="shared" si="1631"/>
        <v/>
      </c>
    </row>
    <row r="10335" spans="1:26" ht="13" hidden="1" x14ac:dyDescent="0.25">
      <c r="A10335" t="s">
        <v>13442</v>
      </c>
      <c r="B10335" t="s">
        <v>34</v>
      </c>
      <c r="C10335" t="s">
        <v>5</v>
      </c>
      <c r="D10335" s="46">
        <v>0.1</v>
      </c>
      <c r="E10335" s="2">
        <v>43717</v>
      </c>
      <c r="F10335" t="s">
        <v>13435</v>
      </c>
      <c r="G10335" s="16">
        <v>44378</v>
      </c>
      <c r="H10335" s="16">
        <v>44742</v>
      </c>
      <c r="I10335" s="3">
        <v>11.83</v>
      </c>
      <c r="J10335" s="3">
        <v>-3.34</v>
      </c>
      <c r="K10335" s="3">
        <v>8.49</v>
      </c>
      <c r="Q10335" s="29">
        <f t="shared" si="1622"/>
        <v>2</v>
      </c>
      <c r="R10335" s="29">
        <f t="shared" si="1623"/>
        <v>9</v>
      </c>
      <c r="S10335" s="29">
        <f t="shared" si="1624"/>
        <v>21</v>
      </c>
      <c r="T10335" s="30">
        <f t="shared" si="1625"/>
        <v>1</v>
      </c>
      <c r="U10335" s="28">
        <f t="shared" si="1626"/>
        <v>1.1830000000000001</v>
      </c>
      <c r="V10335" t="str">
        <f t="shared" si="1627"/>
        <v>No</v>
      </c>
      <c r="W10335" t="str">
        <f t="shared" si="1628"/>
        <v>9/1/2019</v>
      </c>
      <c r="X10335">
        <f t="shared" si="1629"/>
        <v>1</v>
      </c>
      <c r="Y10335">
        <f t="shared" si="1630"/>
        <v>1.1830000000000001</v>
      </c>
      <c r="Z10335" t="str">
        <f t="shared" si="1631"/>
        <v/>
      </c>
    </row>
    <row r="10336" spans="1:26" ht="13" hidden="1" x14ac:dyDescent="0.25">
      <c r="A10336" t="s">
        <v>13443</v>
      </c>
      <c r="B10336" t="s">
        <v>34</v>
      </c>
      <c r="C10336" t="s">
        <v>5</v>
      </c>
      <c r="D10336" s="46">
        <v>0.1</v>
      </c>
      <c r="E10336" s="2">
        <v>44042</v>
      </c>
      <c r="F10336" t="s">
        <v>13444</v>
      </c>
      <c r="G10336" s="16">
        <v>44378</v>
      </c>
      <c r="H10336" s="16">
        <v>44742</v>
      </c>
      <c r="I10336" s="3">
        <v>35856.11</v>
      </c>
      <c r="J10336" s="3">
        <v>-7171.22</v>
      </c>
      <c r="K10336" s="3">
        <v>28684.89</v>
      </c>
      <c r="Q10336" s="29">
        <f t="shared" si="1622"/>
        <v>1</v>
      </c>
      <c r="R10336" s="29">
        <f t="shared" si="1623"/>
        <v>11</v>
      </c>
      <c r="S10336" s="29">
        <f t="shared" si="1624"/>
        <v>0</v>
      </c>
      <c r="T10336" s="30">
        <f t="shared" si="1625"/>
        <v>1</v>
      </c>
      <c r="U10336" s="28">
        <f t="shared" si="1626"/>
        <v>3585.6110000000003</v>
      </c>
      <c r="V10336" t="str">
        <f t="shared" si="1627"/>
        <v>No</v>
      </c>
      <c r="W10336" t="str">
        <f t="shared" si="1628"/>
        <v>7/1/2020</v>
      </c>
      <c r="X10336">
        <f t="shared" si="1629"/>
        <v>1</v>
      </c>
      <c r="Y10336">
        <f t="shared" si="1630"/>
        <v>3585.6110000000003</v>
      </c>
      <c r="Z10336" t="str">
        <f t="shared" si="1631"/>
        <v/>
      </c>
    </row>
    <row r="10337" spans="1:26" ht="13" hidden="1" x14ac:dyDescent="0.25">
      <c r="A10337" t="s">
        <v>13445</v>
      </c>
      <c r="B10337" t="s">
        <v>34</v>
      </c>
      <c r="C10337" t="s">
        <v>5</v>
      </c>
      <c r="D10337" s="46">
        <v>0.1</v>
      </c>
      <c r="E10337" s="2">
        <v>44074</v>
      </c>
      <c r="F10337" t="s">
        <v>13446</v>
      </c>
      <c r="G10337" s="16">
        <v>44378</v>
      </c>
      <c r="H10337" s="16">
        <v>44742</v>
      </c>
      <c r="I10337" s="3">
        <v>1509.71</v>
      </c>
      <c r="J10337" s="3">
        <v>-289.36</v>
      </c>
      <c r="K10337" s="3">
        <v>1220.3499999999999</v>
      </c>
      <c r="Q10337" s="29">
        <f t="shared" si="1622"/>
        <v>1</v>
      </c>
      <c r="R10337" s="29">
        <f t="shared" si="1623"/>
        <v>9</v>
      </c>
      <c r="S10337" s="29">
        <f t="shared" si="1624"/>
        <v>30</v>
      </c>
      <c r="T10337" s="30">
        <f t="shared" si="1625"/>
        <v>1</v>
      </c>
      <c r="U10337" s="28">
        <f t="shared" si="1626"/>
        <v>150.971</v>
      </c>
      <c r="V10337" t="str">
        <f t="shared" si="1627"/>
        <v>No</v>
      </c>
      <c r="W10337" t="str">
        <f t="shared" si="1628"/>
        <v>8/1/2020</v>
      </c>
      <c r="X10337">
        <f t="shared" si="1629"/>
        <v>1</v>
      </c>
      <c r="Y10337">
        <f t="shared" si="1630"/>
        <v>150.971</v>
      </c>
      <c r="Z10337" t="str">
        <f t="shared" si="1631"/>
        <v/>
      </c>
    </row>
    <row r="10338" spans="1:26" ht="13" hidden="1" x14ac:dyDescent="0.25">
      <c r="A10338" t="s">
        <v>2545</v>
      </c>
      <c r="B10338" t="s">
        <v>2540</v>
      </c>
      <c r="C10338" t="s">
        <v>6</v>
      </c>
      <c r="D10338" s="46">
        <v>0.1</v>
      </c>
      <c r="E10338" s="2">
        <v>39021</v>
      </c>
      <c r="F10338" t="s">
        <v>2541</v>
      </c>
      <c r="G10338" s="16">
        <v>44378</v>
      </c>
      <c r="H10338" s="16">
        <v>44742</v>
      </c>
      <c r="I10338" s="3">
        <v>12104.13</v>
      </c>
      <c r="J10338" s="3">
        <v>-12104.13</v>
      </c>
      <c r="K10338" s="3">
        <v>0</v>
      </c>
      <c r="Q10338" s="29">
        <f t="shared" si="1622"/>
        <v>15</v>
      </c>
      <c r="R10338" s="29">
        <f t="shared" si="1623"/>
        <v>7</v>
      </c>
      <c r="S10338" s="29">
        <f t="shared" si="1624"/>
        <v>30</v>
      </c>
      <c r="T10338" s="30">
        <f t="shared" si="1625"/>
        <v>1</v>
      </c>
      <c r="U10338" s="28">
        <f t="shared" si="1626"/>
        <v>1210.413</v>
      </c>
      <c r="V10338" t="str">
        <f t="shared" si="1627"/>
        <v>No</v>
      </c>
      <c r="W10338" t="str">
        <f t="shared" si="1628"/>
        <v>10/1/2006</v>
      </c>
      <c r="X10338">
        <f t="shared" si="1629"/>
        <v>1</v>
      </c>
      <c r="Y10338">
        <f t="shared" si="1630"/>
        <v>1210.413</v>
      </c>
      <c r="Z10338" t="str">
        <f t="shared" si="1631"/>
        <v/>
      </c>
    </row>
    <row r="10339" spans="1:26" ht="13" hidden="1" x14ac:dyDescent="0.25">
      <c r="A10339" t="s">
        <v>2549</v>
      </c>
      <c r="B10339" t="s">
        <v>2540</v>
      </c>
      <c r="C10339" t="s">
        <v>6</v>
      </c>
      <c r="D10339" s="46">
        <v>0.1</v>
      </c>
      <c r="E10339" s="2">
        <v>39161</v>
      </c>
      <c r="F10339" t="s">
        <v>2541</v>
      </c>
      <c r="G10339" s="16">
        <v>44378</v>
      </c>
      <c r="H10339" s="16">
        <v>44742</v>
      </c>
      <c r="I10339" s="3">
        <v>2542.96</v>
      </c>
      <c r="J10339" s="3">
        <v>-2542.96</v>
      </c>
      <c r="K10339" s="3">
        <v>0</v>
      </c>
      <c r="Q10339" s="29">
        <f t="shared" si="1622"/>
        <v>15</v>
      </c>
      <c r="R10339" s="29">
        <f t="shared" si="1623"/>
        <v>3</v>
      </c>
      <c r="S10339" s="29">
        <f t="shared" si="1624"/>
        <v>10</v>
      </c>
      <c r="T10339" s="30">
        <f t="shared" si="1625"/>
        <v>1</v>
      </c>
      <c r="U10339" s="28">
        <f t="shared" si="1626"/>
        <v>254.29600000000002</v>
      </c>
      <c r="V10339" t="str">
        <f t="shared" si="1627"/>
        <v>No</v>
      </c>
      <c r="W10339" t="str">
        <f t="shared" si="1628"/>
        <v>3/1/2007</v>
      </c>
      <c r="X10339">
        <f t="shared" si="1629"/>
        <v>1</v>
      </c>
      <c r="Y10339">
        <f t="shared" si="1630"/>
        <v>254.29600000000002</v>
      </c>
      <c r="Z10339" t="str">
        <f t="shared" si="1631"/>
        <v/>
      </c>
    </row>
    <row r="10340" spans="1:26" ht="13" hidden="1" x14ac:dyDescent="0.25">
      <c r="A10340" t="s">
        <v>2550</v>
      </c>
      <c r="B10340" t="s">
        <v>2540</v>
      </c>
      <c r="C10340" t="s">
        <v>6</v>
      </c>
      <c r="D10340" s="46">
        <v>0.1</v>
      </c>
      <c r="E10340" s="2">
        <v>39193</v>
      </c>
      <c r="F10340" t="s">
        <v>2541</v>
      </c>
      <c r="G10340" s="16">
        <v>44378</v>
      </c>
      <c r="H10340" s="16">
        <v>44742</v>
      </c>
      <c r="I10340" s="3">
        <v>930.64</v>
      </c>
      <c r="J10340" s="3">
        <v>-930.64</v>
      </c>
      <c r="K10340" s="3">
        <v>0</v>
      </c>
      <c r="Q10340" s="29">
        <f t="shared" si="1622"/>
        <v>15</v>
      </c>
      <c r="R10340" s="29">
        <f t="shared" si="1623"/>
        <v>2</v>
      </c>
      <c r="S10340" s="29">
        <f t="shared" si="1624"/>
        <v>9</v>
      </c>
      <c r="T10340" s="30">
        <f t="shared" si="1625"/>
        <v>1</v>
      </c>
      <c r="U10340" s="28">
        <f t="shared" si="1626"/>
        <v>93.064000000000007</v>
      </c>
      <c r="V10340" t="str">
        <f t="shared" si="1627"/>
        <v>No</v>
      </c>
      <c r="W10340" t="str">
        <f t="shared" si="1628"/>
        <v>4/1/2007</v>
      </c>
      <c r="X10340">
        <f t="shared" si="1629"/>
        <v>1</v>
      </c>
      <c r="Y10340">
        <f t="shared" si="1630"/>
        <v>93.064000000000007</v>
      </c>
      <c r="Z10340" t="str">
        <f t="shared" si="1631"/>
        <v/>
      </c>
    </row>
    <row r="10341" spans="1:26" ht="13" hidden="1" x14ac:dyDescent="0.25">
      <c r="A10341" t="s">
        <v>2551</v>
      </c>
      <c r="B10341" t="s">
        <v>2540</v>
      </c>
      <c r="C10341" t="s">
        <v>6</v>
      </c>
      <c r="D10341" s="46">
        <v>0.1</v>
      </c>
      <c r="E10341" s="2">
        <v>39193</v>
      </c>
      <c r="F10341" t="s">
        <v>2541</v>
      </c>
      <c r="G10341" s="16">
        <v>44378</v>
      </c>
      <c r="H10341" s="16">
        <v>44742</v>
      </c>
      <c r="I10341" s="3">
        <v>930.64</v>
      </c>
      <c r="J10341" s="3">
        <v>-930.64</v>
      </c>
      <c r="K10341" s="3">
        <v>0</v>
      </c>
      <c r="Q10341" s="29">
        <f t="shared" si="1622"/>
        <v>15</v>
      </c>
      <c r="R10341" s="29">
        <f t="shared" si="1623"/>
        <v>2</v>
      </c>
      <c r="S10341" s="29">
        <f t="shared" si="1624"/>
        <v>9</v>
      </c>
      <c r="T10341" s="30">
        <f t="shared" si="1625"/>
        <v>1</v>
      </c>
      <c r="U10341" s="28">
        <f t="shared" si="1626"/>
        <v>93.064000000000007</v>
      </c>
      <c r="V10341" t="str">
        <f t="shared" si="1627"/>
        <v>No</v>
      </c>
      <c r="W10341" t="str">
        <f t="shared" si="1628"/>
        <v>4/1/2007</v>
      </c>
      <c r="X10341">
        <f t="shared" si="1629"/>
        <v>1</v>
      </c>
      <c r="Y10341">
        <f t="shared" si="1630"/>
        <v>93.064000000000007</v>
      </c>
      <c r="Z10341" t="str">
        <f t="shared" si="1631"/>
        <v/>
      </c>
    </row>
    <row r="10342" spans="1:26" ht="13" hidden="1" x14ac:dyDescent="0.25">
      <c r="A10342" t="s">
        <v>2553</v>
      </c>
      <c r="B10342" t="s">
        <v>2540</v>
      </c>
      <c r="C10342" t="s">
        <v>6</v>
      </c>
      <c r="D10342" s="46">
        <v>0.1</v>
      </c>
      <c r="E10342" s="2">
        <v>39207</v>
      </c>
      <c r="F10342" t="s">
        <v>2541</v>
      </c>
      <c r="G10342" s="16">
        <v>44378</v>
      </c>
      <c r="H10342" s="16">
        <v>44742</v>
      </c>
      <c r="I10342" s="3">
        <v>551.20000000000005</v>
      </c>
      <c r="J10342" s="3">
        <v>-551.20000000000005</v>
      </c>
      <c r="K10342" s="3">
        <v>0</v>
      </c>
      <c r="Q10342" s="29">
        <f t="shared" si="1622"/>
        <v>15</v>
      </c>
      <c r="R10342" s="29">
        <f t="shared" si="1623"/>
        <v>1</v>
      </c>
      <c r="S10342" s="29">
        <f t="shared" si="1624"/>
        <v>25</v>
      </c>
      <c r="T10342" s="30">
        <f t="shared" si="1625"/>
        <v>1</v>
      </c>
      <c r="U10342" s="28">
        <f t="shared" si="1626"/>
        <v>55.120000000000005</v>
      </c>
      <c r="V10342" t="str">
        <f t="shared" si="1627"/>
        <v>No</v>
      </c>
      <c r="W10342" t="str">
        <f t="shared" si="1628"/>
        <v>5/1/2007</v>
      </c>
      <c r="X10342">
        <f t="shared" si="1629"/>
        <v>1</v>
      </c>
      <c r="Y10342">
        <f t="shared" si="1630"/>
        <v>55.120000000000005</v>
      </c>
      <c r="Z10342" t="str">
        <f t="shared" si="1631"/>
        <v/>
      </c>
    </row>
    <row r="10343" spans="1:26" ht="13" hidden="1" x14ac:dyDescent="0.25">
      <c r="A10343" t="s">
        <v>2554</v>
      </c>
      <c r="B10343" t="s">
        <v>2540</v>
      </c>
      <c r="C10343" t="s">
        <v>6</v>
      </c>
      <c r="D10343" s="46">
        <v>0.1</v>
      </c>
      <c r="E10343" s="2">
        <v>39207</v>
      </c>
      <c r="F10343" t="s">
        <v>2541</v>
      </c>
      <c r="G10343" s="16">
        <v>44378</v>
      </c>
      <c r="H10343" s="16">
        <v>44742</v>
      </c>
      <c r="I10343" s="3">
        <v>551.20000000000005</v>
      </c>
      <c r="J10343" s="3">
        <v>-551.20000000000005</v>
      </c>
      <c r="K10343" s="3">
        <v>0</v>
      </c>
      <c r="Q10343" s="29">
        <f t="shared" si="1622"/>
        <v>15</v>
      </c>
      <c r="R10343" s="29">
        <f t="shared" si="1623"/>
        <v>1</v>
      </c>
      <c r="S10343" s="29">
        <f t="shared" si="1624"/>
        <v>25</v>
      </c>
      <c r="T10343" s="30">
        <f t="shared" si="1625"/>
        <v>1</v>
      </c>
      <c r="U10343" s="28">
        <f t="shared" si="1626"/>
        <v>55.120000000000005</v>
      </c>
      <c r="V10343" t="str">
        <f t="shared" si="1627"/>
        <v>No</v>
      </c>
      <c r="W10343" t="str">
        <f t="shared" si="1628"/>
        <v>5/1/2007</v>
      </c>
      <c r="X10343">
        <f t="shared" si="1629"/>
        <v>1</v>
      </c>
      <c r="Y10343">
        <f t="shared" si="1630"/>
        <v>55.120000000000005</v>
      </c>
      <c r="Z10343" t="str">
        <f t="shared" si="1631"/>
        <v/>
      </c>
    </row>
    <row r="10344" spans="1:26" ht="13" hidden="1" x14ac:dyDescent="0.25">
      <c r="A10344" t="s">
        <v>2556</v>
      </c>
      <c r="B10344" t="s">
        <v>2540</v>
      </c>
      <c r="C10344" t="s">
        <v>6</v>
      </c>
      <c r="D10344" s="46">
        <v>0.1</v>
      </c>
      <c r="E10344" s="2">
        <v>39207</v>
      </c>
      <c r="F10344" t="s">
        <v>2541</v>
      </c>
      <c r="G10344" s="16">
        <v>44378</v>
      </c>
      <c r="H10344" s="16">
        <v>44742</v>
      </c>
      <c r="I10344" s="3">
        <v>551.20000000000005</v>
      </c>
      <c r="J10344" s="3">
        <v>-551.20000000000005</v>
      </c>
      <c r="K10344" s="3">
        <v>0</v>
      </c>
      <c r="Q10344" s="29">
        <f t="shared" si="1622"/>
        <v>15</v>
      </c>
      <c r="R10344" s="29">
        <f t="shared" si="1623"/>
        <v>1</v>
      </c>
      <c r="S10344" s="29">
        <f t="shared" si="1624"/>
        <v>25</v>
      </c>
      <c r="T10344" s="30">
        <f t="shared" si="1625"/>
        <v>1</v>
      </c>
      <c r="U10344" s="28">
        <f t="shared" si="1626"/>
        <v>55.120000000000005</v>
      </c>
      <c r="V10344" t="str">
        <f t="shared" si="1627"/>
        <v>No</v>
      </c>
      <c r="W10344" t="str">
        <f t="shared" si="1628"/>
        <v>5/1/2007</v>
      </c>
      <c r="X10344">
        <f t="shared" si="1629"/>
        <v>1</v>
      </c>
      <c r="Y10344">
        <f t="shared" si="1630"/>
        <v>55.120000000000005</v>
      </c>
      <c r="Z10344" t="str">
        <f t="shared" si="1631"/>
        <v/>
      </c>
    </row>
    <row r="10345" spans="1:26" ht="13" hidden="1" x14ac:dyDescent="0.25">
      <c r="A10345" t="s">
        <v>2558</v>
      </c>
      <c r="B10345" t="s">
        <v>2540</v>
      </c>
      <c r="C10345" t="s">
        <v>6</v>
      </c>
      <c r="D10345" s="46">
        <v>0.1</v>
      </c>
      <c r="E10345" s="2">
        <v>39207</v>
      </c>
      <c r="F10345" t="s">
        <v>2541</v>
      </c>
      <c r="G10345" s="16">
        <v>44378</v>
      </c>
      <c r="H10345" s="16">
        <v>44742</v>
      </c>
      <c r="I10345" s="3">
        <v>551.20000000000005</v>
      </c>
      <c r="J10345" s="3">
        <v>-551.20000000000005</v>
      </c>
      <c r="K10345" s="3">
        <v>0</v>
      </c>
      <c r="Q10345" s="29">
        <f t="shared" si="1622"/>
        <v>15</v>
      </c>
      <c r="R10345" s="29">
        <f t="shared" si="1623"/>
        <v>1</v>
      </c>
      <c r="S10345" s="29">
        <f t="shared" si="1624"/>
        <v>25</v>
      </c>
      <c r="T10345" s="30">
        <f t="shared" si="1625"/>
        <v>1</v>
      </c>
      <c r="U10345" s="28">
        <f t="shared" si="1626"/>
        <v>55.120000000000005</v>
      </c>
      <c r="V10345" t="str">
        <f t="shared" si="1627"/>
        <v>No</v>
      </c>
      <c r="W10345" t="str">
        <f t="shared" si="1628"/>
        <v>5/1/2007</v>
      </c>
      <c r="X10345">
        <f t="shared" si="1629"/>
        <v>1</v>
      </c>
      <c r="Y10345">
        <f t="shared" si="1630"/>
        <v>55.120000000000005</v>
      </c>
      <c r="Z10345" t="str">
        <f t="shared" si="1631"/>
        <v/>
      </c>
    </row>
    <row r="10346" spans="1:26" ht="13" hidden="1" x14ac:dyDescent="0.25">
      <c r="A10346" t="s">
        <v>2559</v>
      </c>
      <c r="B10346" t="s">
        <v>2540</v>
      </c>
      <c r="C10346" t="s">
        <v>6</v>
      </c>
      <c r="D10346" s="46">
        <v>0.1</v>
      </c>
      <c r="E10346" s="2">
        <v>39207</v>
      </c>
      <c r="F10346" t="s">
        <v>2541</v>
      </c>
      <c r="G10346" s="16">
        <v>44378</v>
      </c>
      <c r="H10346" s="16">
        <v>44742</v>
      </c>
      <c r="I10346" s="3">
        <v>930.64</v>
      </c>
      <c r="J10346" s="3">
        <v>-930.64</v>
      </c>
      <c r="K10346" s="3">
        <v>0</v>
      </c>
      <c r="Q10346" s="29">
        <f t="shared" si="1622"/>
        <v>15</v>
      </c>
      <c r="R10346" s="29">
        <f t="shared" si="1623"/>
        <v>1</v>
      </c>
      <c r="S10346" s="29">
        <f t="shared" si="1624"/>
        <v>25</v>
      </c>
      <c r="T10346" s="30">
        <f t="shared" si="1625"/>
        <v>1</v>
      </c>
      <c r="U10346" s="28">
        <f t="shared" si="1626"/>
        <v>93.064000000000007</v>
      </c>
      <c r="V10346" t="str">
        <f t="shared" si="1627"/>
        <v>No</v>
      </c>
      <c r="W10346" t="str">
        <f t="shared" si="1628"/>
        <v>5/1/2007</v>
      </c>
      <c r="X10346">
        <f t="shared" si="1629"/>
        <v>1</v>
      </c>
      <c r="Y10346">
        <f t="shared" si="1630"/>
        <v>93.064000000000007</v>
      </c>
      <c r="Z10346" t="str">
        <f t="shared" si="1631"/>
        <v/>
      </c>
    </row>
    <row r="10347" spans="1:26" ht="13" hidden="1" x14ac:dyDescent="0.25">
      <c r="A10347" t="s">
        <v>2560</v>
      </c>
      <c r="B10347" t="s">
        <v>2540</v>
      </c>
      <c r="C10347" t="s">
        <v>6</v>
      </c>
      <c r="D10347" s="46">
        <v>0.1</v>
      </c>
      <c r="E10347" s="2">
        <v>39276</v>
      </c>
      <c r="F10347" t="s">
        <v>2541</v>
      </c>
      <c r="G10347" s="16">
        <v>44378</v>
      </c>
      <c r="H10347" s="16">
        <v>44742</v>
      </c>
      <c r="I10347" s="3">
        <v>312.88</v>
      </c>
      <c r="J10347" s="3">
        <v>-312.88</v>
      </c>
      <c r="K10347" s="3">
        <v>0</v>
      </c>
      <c r="Q10347" s="29">
        <f t="shared" si="1622"/>
        <v>14</v>
      </c>
      <c r="R10347" s="29">
        <f t="shared" si="1623"/>
        <v>11</v>
      </c>
      <c r="S10347" s="29">
        <f t="shared" si="1624"/>
        <v>17</v>
      </c>
      <c r="T10347" s="30">
        <f t="shared" si="1625"/>
        <v>1</v>
      </c>
      <c r="U10347" s="28">
        <f t="shared" si="1626"/>
        <v>31.288</v>
      </c>
      <c r="V10347" t="str">
        <f t="shared" si="1627"/>
        <v>No</v>
      </c>
      <c r="W10347" t="str">
        <f t="shared" si="1628"/>
        <v>7/1/2007</v>
      </c>
      <c r="X10347">
        <f t="shared" si="1629"/>
        <v>1</v>
      </c>
      <c r="Y10347">
        <f t="shared" si="1630"/>
        <v>31.288</v>
      </c>
      <c r="Z10347" t="str">
        <f t="shared" si="1631"/>
        <v/>
      </c>
    </row>
    <row r="10348" spans="1:26" ht="13" hidden="1" x14ac:dyDescent="0.25">
      <c r="A10348" t="s">
        <v>2562</v>
      </c>
      <c r="B10348" t="s">
        <v>2540</v>
      </c>
      <c r="C10348" t="s">
        <v>6</v>
      </c>
      <c r="D10348" s="46">
        <v>0.1</v>
      </c>
      <c r="E10348" s="2">
        <v>39276</v>
      </c>
      <c r="F10348" t="s">
        <v>2541</v>
      </c>
      <c r="G10348" s="16">
        <v>44378</v>
      </c>
      <c r="H10348" s="16">
        <v>44742</v>
      </c>
      <c r="I10348" s="3">
        <v>312.88</v>
      </c>
      <c r="J10348" s="3">
        <v>-312.88</v>
      </c>
      <c r="K10348" s="3">
        <v>0</v>
      </c>
      <c r="Q10348" s="29">
        <f t="shared" si="1622"/>
        <v>14</v>
      </c>
      <c r="R10348" s="29">
        <f t="shared" si="1623"/>
        <v>11</v>
      </c>
      <c r="S10348" s="29">
        <f t="shared" si="1624"/>
        <v>17</v>
      </c>
      <c r="T10348" s="30">
        <f t="shared" si="1625"/>
        <v>1</v>
      </c>
      <c r="U10348" s="28">
        <f t="shared" si="1626"/>
        <v>31.288</v>
      </c>
      <c r="V10348" t="str">
        <f t="shared" si="1627"/>
        <v>No</v>
      </c>
      <c r="W10348" t="str">
        <f t="shared" si="1628"/>
        <v>7/1/2007</v>
      </c>
      <c r="X10348">
        <f t="shared" si="1629"/>
        <v>1</v>
      </c>
      <c r="Y10348">
        <f t="shared" si="1630"/>
        <v>31.288</v>
      </c>
      <c r="Z10348" t="str">
        <f t="shared" si="1631"/>
        <v/>
      </c>
    </row>
    <row r="10349" spans="1:26" ht="13" hidden="1" x14ac:dyDescent="0.25">
      <c r="A10349" t="s">
        <v>2563</v>
      </c>
      <c r="B10349" t="s">
        <v>2540</v>
      </c>
      <c r="C10349" t="s">
        <v>6</v>
      </c>
      <c r="D10349" s="46">
        <v>0.1</v>
      </c>
      <c r="E10349" s="2">
        <v>39276</v>
      </c>
      <c r="F10349" t="s">
        <v>2541</v>
      </c>
      <c r="G10349" s="16">
        <v>44378</v>
      </c>
      <c r="H10349" s="16">
        <v>44742</v>
      </c>
      <c r="I10349" s="3">
        <v>312.88</v>
      </c>
      <c r="J10349" s="3">
        <v>-312.88</v>
      </c>
      <c r="K10349" s="3">
        <v>0</v>
      </c>
      <c r="Q10349" s="29">
        <f t="shared" si="1622"/>
        <v>14</v>
      </c>
      <c r="R10349" s="29">
        <f t="shared" si="1623"/>
        <v>11</v>
      </c>
      <c r="S10349" s="29">
        <f t="shared" si="1624"/>
        <v>17</v>
      </c>
      <c r="T10349" s="30">
        <f t="shared" si="1625"/>
        <v>1</v>
      </c>
      <c r="U10349" s="28">
        <f t="shared" si="1626"/>
        <v>31.288</v>
      </c>
      <c r="V10349" t="str">
        <f t="shared" si="1627"/>
        <v>No</v>
      </c>
      <c r="W10349" t="str">
        <f t="shared" si="1628"/>
        <v>7/1/2007</v>
      </c>
      <c r="X10349">
        <f t="shared" si="1629"/>
        <v>1</v>
      </c>
      <c r="Y10349">
        <f t="shared" si="1630"/>
        <v>31.288</v>
      </c>
      <c r="Z10349" t="str">
        <f t="shared" si="1631"/>
        <v/>
      </c>
    </row>
    <row r="10350" spans="1:26" ht="13" hidden="1" x14ac:dyDescent="0.25">
      <c r="A10350" t="s">
        <v>2565</v>
      </c>
      <c r="B10350" t="s">
        <v>2540</v>
      </c>
      <c r="C10350" t="s">
        <v>6</v>
      </c>
      <c r="D10350" s="46">
        <v>0.1</v>
      </c>
      <c r="E10350" s="2">
        <v>39475</v>
      </c>
      <c r="F10350" t="s">
        <v>2541</v>
      </c>
      <c r="G10350" s="16">
        <v>44378</v>
      </c>
      <c r="H10350" s="16">
        <v>44742</v>
      </c>
      <c r="I10350" s="3">
        <v>412.73</v>
      </c>
      <c r="J10350" s="3">
        <v>-412.73</v>
      </c>
      <c r="K10350" s="3">
        <v>0</v>
      </c>
      <c r="Q10350" s="29">
        <f t="shared" si="1622"/>
        <v>14</v>
      </c>
      <c r="R10350" s="29">
        <f t="shared" si="1623"/>
        <v>5</v>
      </c>
      <c r="S10350" s="29">
        <f t="shared" si="1624"/>
        <v>2</v>
      </c>
      <c r="T10350" s="30">
        <f t="shared" si="1625"/>
        <v>1</v>
      </c>
      <c r="U10350" s="28">
        <f t="shared" si="1626"/>
        <v>41.273000000000003</v>
      </c>
      <c r="V10350" t="str">
        <f t="shared" si="1627"/>
        <v>No</v>
      </c>
      <c r="W10350" t="str">
        <f t="shared" si="1628"/>
        <v>1/1/2008</v>
      </c>
      <c r="X10350">
        <f t="shared" si="1629"/>
        <v>1</v>
      </c>
      <c r="Y10350">
        <f t="shared" si="1630"/>
        <v>41.273000000000003</v>
      </c>
      <c r="Z10350" t="str">
        <f t="shared" si="1631"/>
        <v/>
      </c>
    </row>
    <row r="10351" spans="1:26" ht="13" hidden="1" x14ac:dyDescent="0.25">
      <c r="A10351" t="s">
        <v>2567</v>
      </c>
      <c r="B10351" t="s">
        <v>2540</v>
      </c>
      <c r="C10351" t="s">
        <v>6</v>
      </c>
      <c r="D10351" s="46">
        <v>0.1</v>
      </c>
      <c r="E10351" s="2">
        <v>39475</v>
      </c>
      <c r="F10351" t="s">
        <v>2541</v>
      </c>
      <c r="G10351" s="16">
        <v>44378</v>
      </c>
      <c r="H10351" s="16">
        <v>44742</v>
      </c>
      <c r="I10351" s="3">
        <v>679.01</v>
      </c>
      <c r="J10351" s="3">
        <v>-679.01</v>
      </c>
      <c r="K10351" s="3">
        <v>0</v>
      </c>
      <c r="Q10351" s="29">
        <f t="shared" si="1622"/>
        <v>14</v>
      </c>
      <c r="R10351" s="29">
        <f t="shared" si="1623"/>
        <v>5</v>
      </c>
      <c r="S10351" s="29">
        <f t="shared" si="1624"/>
        <v>2</v>
      </c>
      <c r="T10351" s="30">
        <f t="shared" si="1625"/>
        <v>1</v>
      </c>
      <c r="U10351" s="28">
        <f t="shared" si="1626"/>
        <v>67.900999999999996</v>
      </c>
      <c r="V10351" t="str">
        <f t="shared" si="1627"/>
        <v>No</v>
      </c>
      <c r="W10351" t="str">
        <f t="shared" si="1628"/>
        <v>1/1/2008</v>
      </c>
      <c r="X10351">
        <f t="shared" si="1629"/>
        <v>1</v>
      </c>
      <c r="Y10351">
        <f t="shared" si="1630"/>
        <v>67.900999999999996</v>
      </c>
      <c r="Z10351" t="str">
        <f t="shared" si="1631"/>
        <v/>
      </c>
    </row>
    <row r="10352" spans="1:26" ht="13" hidden="1" x14ac:dyDescent="0.25">
      <c r="A10352" t="s">
        <v>2568</v>
      </c>
      <c r="B10352" t="s">
        <v>2540</v>
      </c>
      <c r="C10352" t="s">
        <v>6</v>
      </c>
      <c r="D10352" s="46">
        <v>0.1</v>
      </c>
      <c r="E10352" s="2">
        <v>39507</v>
      </c>
      <c r="F10352" t="s">
        <v>2541</v>
      </c>
      <c r="G10352" s="16">
        <v>44378</v>
      </c>
      <c r="H10352" s="16">
        <v>44742</v>
      </c>
      <c r="I10352" s="3">
        <v>1664.24</v>
      </c>
      <c r="J10352" s="3">
        <v>-1664.24</v>
      </c>
      <c r="K10352" s="3">
        <v>0</v>
      </c>
      <c r="Q10352" s="29">
        <f t="shared" si="1622"/>
        <v>14</v>
      </c>
      <c r="R10352" s="29">
        <f t="shared" si="1623"/>
        <v>4</v>
      </c>
      <c r="S10352" s="29">
        <f t="shared" si="1624"/>
        <v>1</v>
      </c>
      <c r="T10352" s="30">
        <f t="shared" si="1625"/>
        <v>1</v>
      </c>
      <c r="U10352" s="28">
        <f t="shared" si="1626"/>
        <v>166.42400000000001</v>
      </c>
      <c r="V10352" t="str">
        <f t="shared" si="1627"/>
        <v>No</v>
      </c>
      <c r="W10352" t="str">
        <f t="shared" si="1628"/>
        <v>2/1/2008</v>
      </c>
      <c r="X10352">
        <f t="shared" si="1629"/>
        <v>1</v>
      </c>
      <c r="Y10352">
        <f t="shared" si="1630"/>
        <v>166.42400000000001</v>
      </c>
      <c r="Z10352" t="str">
        <f t="shared" si="1631"/>
        <v/>
      </c>
    </row>
    <row r="10353" spans="1:26" ht="13" hidden="1" x14ac:dyDescent="0.25">
      <c r="A10353" t="s">
        <v>2570</v>
      </c>
      <c r="B10353" t="s">
        <v>2540</v>
      </c>
      <c r="C10353" t="s">
        <v>6</v>
      </c>
      <c r="D10353" s="46">
        <v>0.1</v>
      </c>
      <c r="E10353" s="2">
        <v>39522</v>
      </c>
      <c r="F10353" t="s">
        <v>2541</v>
      </c>
      <c r="G10353" s="16">
        <v>44378</v>
      </c>
      <c r="H10353" s="16">
        <v>44742</v>
      </c>
      <c r="I10353" s="3">
        <v>439.36</v>
      </c>
      <c r="J10353" s="3">
        <v>-439.36</v>
      </c>
      <c r="K10353" s="3">
        <v>0</v>
      </c>
      <c r="Q10353" s="29">
        <f t="shared" si="1622"/>
        <v>14</v>
      </c>
      <c r="R10353" s="29">
        <f t="shared" si="1623"/>
        <v>3</v>
      </c>
      <c r="S10353" s="29">
        <f t="shared" si="1624"/>
        <v>15</v>
      </c>
      <c r="T10353" s="30">
        <f t="shared" si="1625"/>
        <v>1</v>
      </c>
      <c r="U10353" s="28">
        <f t="shared" si="1626"/>
        <v>43.936000000000007</v>
      </c>
      <c r="V10353" t="str">
        <f t="shared" si="1627"/>
        <v>No</v>
      </c>
      <c r="W10353" t="str">
        <f t="shared" si="1628"/>
        <v>3/1/2008</v>
      </c>
      <c r="X10353">
        <f t="shared" si="1629"/>
        <v>1</v>
      </c>
      <c r="Y10353">
        <f t="shared" si="1630"/>
        <v>43.936000000000007</v>
      </c>
      <c r="Z10353" t="str">
        <f t="shared" si="1631"/>
        <v/>
      </c>
    </row>
    <row r="10354" spans="1:26" ht="13" hidden="1" x14ac:dyDescent="0.25">
      <c r="A10354" t="s">
        <v>2572</v>
      </c>
      <c r="B10354" t="s">
        <v>2540</v>
      </c>
      <c r="C10354" t="s">
        <v>6</v>
      </c>
      <c r="D10354" s="46">
        <v>0.1</v>
      </c>
      <c r="E10354" s="2">
        <v>39596</v>
      </c>
      <c r="F10354" t="s">
        <v>2541</v>
      </c>
      <c r="G10354" s="16">
        <v>44378</v>
      </c>
      <c r="H10354" s="16">
        <v>44742</v>
      </c>
      <c r="I10354" s="3">
        <v>1863.95</v>
      </c>
      <c r="J10354" s="3">
        <v>-1863.95</v>
      </c>
      <c r="K10354" s="3">
        <v>0</v>
      </c>
      <c r="Q10354" s="29">
        <f t="shared" si="1622"/>
        <v>14</v>
      </c>
      <c r="R10354" s="29">
        <f t="shared" si="1623"/>
        <v>1</v>
      </c>
      <c r="S10354" s="29">
        <f t="shared" si="1624"/>
        <v>2</v>
      </c>
      <c r="T10354" s="30">
        <f t="shared" si="1625"/>
        <v>1</v>
      </c>
      <c r="U10354" s="28">
        <f t="shared" si="1626"/>
        <v>186.39500000000001</v>
      </c>
      <c r="V10354" t="str">
        <f t="shared" si="1627"/>
        <v>No</v>
      </c>
      <c r="W10354" t="str">
        <f t="shared" si="1628"/>
        <v>5/1/2008</v>
      </c>
      <c r="X10354">
        <f t="shared" si="1629"/>
        <v>1</v>
      </c>
      <c r="Y10354">
        <f t="shared" si="1630"/>
        <v>186.39500000000001</v>
      </c>
      <c r="Z10354" t="str">
        <f t="shared" si="1631"/>
        <v/>
      </c>
    </row>
    <row r="10355" spans="1:26" ht="13" hidden="1" x14ac:dyDescent="0.25">
      <c r="A10355" t="s">
        <v>2574</v>
      </c>
      <c r="B10355" t="s">
        <v>2540</v>
      </c>
      <c r="C10355" t="s">
        <v>6</v>
      </c>
      <c r="D10355" s="46">
        <v>0.1</v>
      </c>
      <c r="E10355" s="2">
        <v>39596</v>
      </c>
      <c r="F10355" t="s">
        <v>2541</v>
      </c>
      <c r="G10355" s="16">
        <v>44378</v>
      </c>
      <c r="H10355" s="16">
        <v>44742</v>
      </c>
      <c r="I10355" s="3">
        <v>1863.95</v>
      </c>
      <c r="J10355" s="3">
        <v>-1863.95</v>
      </c>
      <c r="K10355" s="3">
        <v>0</v>
      </c>
      <c r="Q10355" s="29">
        <f t="shared" si="1622"/>
        <v>14</v>
      </c>
      <c r="R10355" s="29">
        <f t="shared" si="1623"/>
        <v>1</v>
      </c>
      <c r="S10355" s="29">
        <f t="shared" si="1624"/>
        <v>2</v>
      </c>
      <c r="T10355" s="30">
        <f t="shared" si="1625"/>
        <v>1</v>
      </c>
      <c r="U10355" s="28">
        <f t="shared" si="1626"/>
        <v>186.39500000000001</v>
      </c>
      <c r="V10355" t="str">
        <f t="shared" si="1627"/>
        <v>No</v>
      </c>
      <c r="W10355" t="str">
        <f t="shared" si="1628"/>
        <v>5/1/2008</v>
      </c>
      <c r="X10355">
        <f t="shared" si="1629"/>
        <v>1</v>
      </c>
      <c r="Y10355">
        <f t="shared" si="1630"/>
        <v>186.39500000000001</v>
      </c>
      <c r="Z10355" t="str">
        <f t="shared" si="1631"/>
        <v/>
      </c>
    </row>
    <row r="10356" spans="1:26" ht="13" hidden="1" x14ac:dyDescent="0.25">
      <c r="A10356" t="s">
        <v>2575</v>
      </c>
      <c r="B10356" t="s">
        <v>2540</v>
      </c>
      <c r="C10356" t="s">
        <v>6</v>
      </c>
      <c r="D10356" s="46">
        <v>0.1</v>
      </c>
      <c r="E10356" s="2">
        <v>39596</v>
      </c>
      <c r="F10356" t="s">
        <v>2541</v>
      </c>
      <c r="G10356" s="16">
        <v>44378</v>
      </c>
      <c r="H10356" s="16">
        <v>44742</v>
      </c>
      <c r="I10356" s="3">
        <v>1863.95</v>
      </c>
      <c r="J10356" s="3">
        <v>-1863.95</v>
      </c>
      <c r="K10356" s="3">
        <v>0</v>
      </c>
      <c r="Q10356" s="29">
        <f t="shared" si="1622"/>
        <v>14</v>
      </c>
      <c r="R10356" s="29">
        <f t="shared" si="1623"/>
        <v>1</v>
      </c>
      <c r="S10356" s="29">
        <f t="shared" si="1624"/>
        <v>2</v>
      </c>
      <c r="T10356" s="30">
        <f t="shared" si="1625"/>
        <v>1</v>
      </c>
      <c r="U10356" s="28">
        <f t="shared" si="1626"/>
        <v>186.39500000000001</v>
      </c>
      <c r="V10356" t="str">
        <f t="shared" si="1627"/>
        <v>No</v>
      </c>
      <c r="W10356" t="str">
        <f t="shared" si="1628"/>
        <v>5/1/2008</v>
      </c>
      <c r="X10356">
        <f t="shared" si="1629"/>
        <v>1</v>
      </c>
      <c r="Y10356">
        <f t="shared" si="1630"/>
        <v>186.39500000000001</v>
      </c>
      <c r="Z10356" t="str">
        <f t="shared" si="1631"/>
        <v/>
      </c>
    </row>
    <row r="10357" spans="1:26" ht="13" hidden="1" x14ac:dyDescent="0.25">
      <c r="A10357" t="s">
        <v>2576</v>
      </c>
      <c r="B10357" t="s">
        <v>2540</v>
      </c>
      <c r="C10357" t="s">
        <v>6</v>
      </c>
      <c r="D10357" s="46">
        <v>0.1</v>
      </c>
      <c r="E10357" s="2">
        <v>39994</v>
      </c>
      <c r="F10357" t="s">
        <v>2541</v>
      </c>
      <c r="G10357" s="16">
        <v>44378</v>
      </c>
      <c r="H10357" s="16">
        <v>44742</v>
      </c>
      <c r="I10357" s="3">
        <v>1251.51</v>
      </c>
      <c r="J10357" s="3">
        <v>-1251.51</v>
      </c>
      <c r="K10357" s="3">
        <v>0</v>
      </c>
      <c r="Q10357" s="29">
        <f t="shared" si="1622"/>
        <v>13</v>
      </c>
      <c r="R10357" s="29">
        <f t="shared" si="1623"/>
        <v>0</v>
      </c>
      <c r="S10357" s="29">
        <f t="shared" si="1624"/>
        <v>0</v>
      </c>
      <c r="T10357" s="30">
        <f t="shared" si="1625"/>
        <v>1</v>
      </c>
      <c r="U10357" s="28">
        <f t="shared" si="1626"/>
        <v>125.15100000000001</v>
      </c>
      <c r="V10357" t="str">
        <f t="shared" si="1627"/>
        <v>No</v>
      </c>
      <c r="W10357" t="str">
        <f t="shared" si="1628"/>
        <v>6/1/2009</v>
      </c>
      <c r="X10357">
        <f t="shared" si="1629"/>
        <v>1</v>
      </c>
      <c r="Y10357">
        <f t="shared" si="1630"/>
        <v>125.15100000000001</v>
      </c>
      <c r="Z10357" t="str">
        <f t="shared" si="1631"/>
        <v/>
      </c>
    </row>
    <row r="10358" spans="1:26" ht="13" hidden="1" x14ac:dyDescent="0.25">
      <c r="A10358" t="s">
        <v>2577</v>
      </c>
      <c r="B10358" t="s">
        <v>2540</v>
      </c>
      <c r="C10358" t="s">
        <v>6</v>
      </c>
      <c r="D10358" s="46">
        <v>0.1</v>
      </c>
      <c r="E10358" s="2">
        <v>40360</v>
      </c>
      <c r="F10358" t="s">
        <v>2541</v>
      </c>
      <c r="G10358" s="16">
        <v>44378</v>
      </c>
      <c r="H10358" s="16">
        <v>44742</v>
      </c>
      <c r="I10358" s="3">
        <v>825.46</v>
      </c>
      <c r="J10358" s="3">
        <v>-825.46</v>
      </c>
      <c r="K10358" s="3">
        <v>0</v>
      </c>
      <c r="Q10358" s="29">
        <f t="shared" si="1622"/>
        <v>11</v>
      </c>
      <c r="R10358" s="29">
        <f t="shared" si="1623"/>
        <v>11</v>
      </c>
      <c r="S10358" s="29">
        <f t="shared" si="1624"/>
        <v>29</v>
      </c>
      <c r="T10358" s="30">
        <f t="shared" si="1625"/>
        <v>1</v>
      </c>
      <c r="U10358" s="28">
        <f t="shared" si="1626"/>
        <v>82.546000000000006</v>
      </c>
      <c r="V10358" t="str">
        <f t="shared" si="1627"/>
        <v>No</v>
      </c>
      <c r="W10358" t="str">
        <f t="shared" si="1628"/>
        <v>7/1/2010</v>
      </c>
      <c r="X10358">
        <f t="shared" si="1629"/>
        <v>1</v>
      </c>
      <c r="Y10358">
        <f t="shared" si="1630"/>
        <v>82.546000000000006</v>
      </c>
      <c r="Z10358" t="str">
        <f t="shared" si="1631"/>
        <v/>
      </c>
    </row>
    <row r="10359" spans="1:26" ht="13" hidden="1" x14ac:dyDescent="0.25">
      <c r="A10359" t="s">
        <v>2579</v>
      </c>
      <c r="B10359" t="s">
        <v>2540</v>
      </c>
      <c r="C10359" t="s">
        <v>6</v>
      </c>
      <c r="D10359" s="46">
        <v>0.1</v>
      </c>
      <c r="E10359" s="2">
        <v>40694</v>
      </c>
      <c r="F10359" t="s">
        <v>2541</v>
      </c>
      <c r="G10359" s="16">
        <v>44378</v>
      </c>
      <c r="H10359" s="16">
        <v>44742</v>
      </c>
      <c r="I10359" s="3">
        <v>745.58</v>
      </c>
      <c r="J10359" s="3">
        <v>-745.58</v>
      </c>
      <c r="K10359" s="3">
        <v>0</v>
      </c>
      <c r="Q10359" s="29">
        <f t="shared" si="1622"/>
        <v>11</v>
      </c>
      <c r="R10359" s="29">
        <f t="shared" si="1623"/>
        <v>0</v>
      </c>
      <c r="S10359" s="29">
        <f t="shared" si="1624"/>
        <v>30</v>
      </c>
      <c r="T10359" s="30">
        <f t="shared" si="1625"/>
        <v>1</v>
      </c>
      <c r="U10359" s="28">
        <f t="shared" si="1626"/>
        <v>74.558000000000007</v>
      </c>
      <c r="V10359" t="str">
        <f t="shared" si="1627"/>
        <v>No</v>
      </c>
      <c r="W10359" t="str">
        <f t="shared" si="1628"/>
        <v>5/1/2011</v>
      </c>
      <c r="X10359">
        <f t="shared" si="1629"/>
        <v>1</v>
      </c>
      <c r="Y10359">
        <f t="shared" si="1630"/>
        <v>74.558000000000007</v>
      </c>
      <c r="Z10359" t="str">
        <f t="shared" si="1631"/>
        <v/>
      </c>
    </row>
    <row r="10360" spans="1:26" ht="13" hidden="1" x14ac:dyDescent="0.25">
      <c r="A10360" t="s">
        <v>2581</v>
      </c>
      <c r="B10360" t="s">
        <v>2540</v>
      </c>
      <c r="C10360" t="s">
        <v>6</v>
      </c>
      <c r="D10360" s="46">
        <v>0.1</v>
      </c>
      <c r="E10360" s="2">
        <v>40724</v>
      </c>
      <c r="F10360" t="s">
        <v>2541</v>
      </c>
      <c r="G10360" s="16">
        <v>44378</v>
      </c>
      <c r="H10360" s="16">
        <v>44742</v>
      </c>
      <c r="I10360" s="3">
        <v>1437.02</v>
      </c>
      <c r="J10360" s="3">
        <v>-1437.02</v>
      </c>
      <c r="K10360" s="3">
        <v>0</v>
      </c>
      <c r="Q10360" s="29">
        <f t="shared" ref="Q10360:Q10423" si="1632">DATEDIF(E10360,H10360,"Y")</f>
        <v>11</v>
      </c>
      <c r="R10360" s="29">
        <f t="shared" ref="R10360:R10423" si="1633">DATEDIF(E10360,H10360,"YM")</f>
        <v>0</v>
      </c>
      <c r="S10360" s="29">
        <f t="shared" ref="S10360:S10423" si="1634">DATEDIF(E10360,H10360,"MD")</f>
        <v>0</v>
      </c>
      <c r="T10360" s="30">
        <f t="shared" ref="T10360:T10423" si="1635">IF(Q10360&gt;=1,1,R10360/12)</f>
        <v>1</v>
      </c>
      <c r="U10360" s="28">
        <f t="shared" ref="U10360:U10423" si="1636">I10360*D10360*T10360</f>
        <v>143.702</v>
      </c>
      <c r="V10360" t="str">
        <f t="shared" si="1627"/>
        <v>No</v>
      </c>
      <c r="W10360" t="str">
        <f t="shared" si="1628"/>
        <v>6/1/2011</v>
      </c>
      <c r="X10360">
        <f t="shared" si="1629"/>
        <v>1</v>
      </c>
      <c r="Y10360">
        <f t="shared" si="1630"/>
        <v>143.702</v>
      </c>
      <c r="Z10360" t="str">
        <f t="shared" si="1631"/>
        <v/>
      </c>
    </row>
    <row r="10361" spans="1:26" ht="13" hidden="1" x14ac:dyDescent="0.25">
      <c r="A10361" t="s">
        <v>2582</v>
      </c>
      <c r="B10361" t="s">
        <v>2540</v>
      </c>
      <c r="C10361" t="s">
        <v>6</v>
      </c>
      <c r="D10361" s="46">
        <v>0.1</v>
      </c>
      <c r="E10361" s="2">
        <v>41059</v>
      </c>
      <c r="F10361" t="s">
        <v>2541</v>
      </c>
      <c r="G10361" s="16">
        <v>44378</v>
      </c>
      <c r="H10361" s="16">
        <v>44742</v>
      </c>
      <c r="I10361" s="3">
        <v>878.72</v>
      </c>
      <c r="J10361" s="3">
        <v>-878.72</v>
      </c>
      <c r="K10361" s="3">
        <v>0</v>
      </c>
      <c r="Q10361" s="29">
        <f t="shared" si="1632"/>
        <v>10</v>
      </c>
      <c r="R10361" s="29">
        <f t="shared" si="1633"/>
        <v>1</v>
      </c>
      <c r="S10361" s="29">
        <f t="shared" si="1634"/>
        <v>0</v>
      </c>
      <c r="T10361" s="30">
        <f t="shared" si="1635"/>
        <v>1</v>
      </c>
      <c r="U10361" s="28">
        <f t="shared" si="1636"/>
        <v>87.872000000000014</v>
      </c>
      <c r="V10361" t="str">
        <f t="shared" si="1627"/>
        <v>No</v>
      </c>
      <c r="W10361" t="str">
        <f t="shared" si="1628"/>
        <v>5/1/2012</v>
      </c>
      <c r="X10361">
        <f t="shared" si="1629"/>
        <v>1</v>
      </c>
      <c r="Y10361">
        <f t="shared" si="1630"/>
        <v>87.872000000000014</v>
      </c>
      <c r="Z10361" t="str">
        <f t="shared" si="1631"/>
        <v/>
      </c>
    </row>
    <row r="10362" spans="1:26" ht="13" hidden="1" x14ac:dyDescent="0.25">
      <c r="A10362" t="s">
        <v>2584</v>
      </c>
      <c r="B10362" t="s">
        <v>2540</v>
      </c>
      <c r="C10362" t="s">
        <v>6</v>
      </c>
      <c r="D10362" s="46">
        <v>0.1</v>
      </c>
      <c r="E10362" s="2">
        <v>41059</v>
      </c>
      <c r="F10362" t="s">
        <v>2541</v>
      </c>
      <c r="G10362" s="16">
        <v>44378</v>
      </c>
      <c r="H10362" s="16">
        <v>44742</v>
      </c>
      <c r="I10362" s="3">
        <v>878.72</v>
      </c>
      <c r="J10362" s="3">
        <v>-878.72</v>
      </c>
      <c r="K10362" s="3">
        <v>0</v>
      </c>
      <c r="Q10362" s="29">
        <f t="shared" si="1632"/>
        <v>10</v>
      </c>
      <c r="R10362" s="29">
        <f t="shared" si="1633"/>
        <v>1</v>
      </c>
      <c r="S10362" s="29">
        <f t="shared" si="1634"/>
        <v>0</v>
      </c>
      <c r="T10362" s="30">
        <f t="shared" si="1635"/>
        <v>1</v>
      </c>
      <c r="U10362" s="28">
        <f t="shared" si="1636"/>
        <v>87.872000000000014</v>
      </c>
      <c r="V10362" t="str">
        <f t="shared" si="1627"/>
        <v>No</v>
      </c>
      <c r="W10362" t="str">
        <f t="shared" si="1628"/>
        <v>5/1/2012</v>
      </c>
      <c r="X10362">
        <f t="shared" si="1629"/>
        <v>1</v>
      </c>
      <c r="Y10362">
        <f t="shared" si="1630"/>
        <v>87.872000000000014</v>
      </c>
      <c r="Z10362" t="str">
        <f t="shared" si="1631"/>
        <v/>
      </c>
    </row>
    <row r="10363" spans="1:26" ht="13" hidden="1" x14ac:dyDescent="0.25">
      <c r="A10363" t="s">
        <v>2586</v>
      </c>
      <c r="B10363" t="s">
        <v>2540</v>
      </c>
      <c r="C10363" t="s">
        <v>6</v>
      </c>
      <c r="D10363" s="46">
        <v>0.1</v>
      </c>
      <c r="E10363" s="2">
        <v>41090</v>
      </c>
      <c r="F10363" t="s">
        <v>2541</v>
      </c>
      <c r="G10363" s="16">
        <v>44378</v>
      </c>
      <c r="H10363" s="16">
        <v>44742</v>
      </c>
      <c r="I10363" s="3">
        <v>1772.35</v>
      </c>
      <c r="J10363" s="3">
        <v>-1772.35</v>
      </c>
      <c r="K10363" s="3">
        <v>0</v>
      </c>
      <c r="Q10363" s="29">
        <f t="shared" si="1632"/>
        <v>10</v>
      </c>
      <c r="R10363" s="29">
        <f t="shared" si="1633"/>
        <v>0</v>
      </c>
      <c r="S10363" s="29">
        <f t="shared" si="1634"/>
        <v>0</v>
      </c>
      <c r="T10363" s="30">
        <f t="shared" si="1635"/>
        <v>1</v>
      </c>
      <c r="U10363" s="28">
        <f t="shared" si="1636"/>
        <v>177.23500000000001</v>
      </c>
      <c r="V10363" t="str">
        <f t="shared" si="1627"/>
        <v>No</v>
      </c>
      <c r="W10363" t="str">
        <f t="shared" si="1628"/>
        <v>6/1/2012</v>
      </c>
      <c r="X10363">
        <f t="shared" si="1629"/>
        <v>1</v>
      </c>
      <c r="Y10363">
        <f t="shared" si="1630"/>
        <v>177.23500000000001</v>
      </c>
      <c r="Z10363" t="str">
        <f t="shared" si="1631"/>
        <v/>
      </c>
    </row>
    <row r="10364" spans="1:26" ht="13" hidden="1" x14ac:dyDescent="0.25">
      <c r="A10364" t="s">
        <v>2588</v>
      </c>
      <c r="B10364" t="s">
        <v>2540</v>
      </c>
      <c r="C10364" t="s">
        <v>6</v>
      </c>
      <c r="D10364" s="46">
        <v>0.1</v>
      </c>
      <c r="E10364" s="2">
        <v>41151</v>
      </c>
      <c r="F10364" t="s">
        <v>2541</v>
      </c>
      <c r="G10364" s="16">
        <v>44378</v>
      </c>
      <c r="H10364" s="16">
        <v>44742</v>
      </c>
      <c r="I10364" s="3">
        <v>1350.86</v>
      </c>
      <c r="J10364" s="3">
        <v>-1339.61</v>
      </c>
      <c r="K10364" s="3">
        <v>11.25</v>
      </c>
      <c r="Q10364" s="29">
        <f t="shared" si="1632"/>
        <v>9</v>
      </c>
      <c r="R10364" s="29">
        <f t="shared" si="1633"/>
        <v>10</v>
      </c>
      <c r="S10364" s="29">
        <f t="shared" si="1634"/>
        <v>0</v>
      </c>
      <c r="T10364" s="30">
        <f t="shared" si="1635"/>
        <v>1</v>
      </c>
      <c r="U10364" s="28">
        <f t="shared" si="1636"/>
        <v>135.08599999999998</v>
      </c>
      <c r="V10364" t="str">
        <f t="shared" si="1627"/>
        <v>No</v>
      </c>
      <c r="W10364" t="str">
        <f t="shared" si="1628"/>
        <v>8/1/2012</v>
      </c>
      <c r="X10364">
        <f t="shared" si="1629"/>
        <v>1</v>
      </c>
      <c r="Y10364">
        <f t="shared" si="1630"/>
        <v>135.08599999999998</v>
      </c>
      <c r="Z10364" t="str">
        <f t="shared" si="1631"/>
        <v/>
      </c>
    </row>
    <row r="10365" spans="1:26" ht="13" hidden="1" x14ac:dyDescent="0.25">
      <c r="A10365" t="s">
        <v>2589</v>
      </c>
      <c r="B10365" t="s">
        <v>2540</v>
      </c>
      <c r="C10365" t="s">
        <v>6</v>
      </c>
      <c r="D10365" s="46">
        <v>0.1</v>
      </c>
      <c r="E10365" s="2">
        <v>41151</v>
      </c>
      <c r="F10365" t="s">
        <v>2541</v>
      </c>
      <c r="G10365" s="16">
        <v>44378</v>
      </c>
      <c r="H10365" s="16">
        <v>44742</v>
      </c>
      <c r="I10365" s="3">
        <v>3799.5</v>
      </c>
      <c r="J10365" s="3">
        <v>-3767.84</v>
      </c>
      <c r="K10365" s="3">
        <v>31.66</v>
      </c>
      <c r="Q10365" s="29">
        <f t="shared" si="1632"/>
        <v>9</v>
      </c>
      <c r="R10365" s="29">
        <f t="shared" si="1633"/>
        <v>10</v>
      </c>
      <c r="S10365" s="29">
        <f t="shared" si="1634"/>
        <v>0</v>
      </c>
      <c r="T10365" s="30">
        <f t="shared" si="1635"/>
        <v>1</v>
      </c>
      <c r="U10365" s="28">
        <f t="shared" si="1636"/>
        <v>379.95000000000005</v>
      </c>
      <c r="V10365" t="str">
        <f t="shared" si="1627"/>
        <v>No</v>
      </c>
      <c r="W10365" t="str">
        <f t="shared" si="1628"/>
        <v>8/1/2012</v>
      </c>
      <c r="X10365">
        <f t="shared" si="1629"/>
        <v>1</v>
      </c>
      <c r="Y10365">
        <f t="shared" si="1630"/>
        <v>379.95000000000005</v>
      </c>
      <c r="Z10365" t="str">
        <f t="shared" si="1631"/>
        <v/>
      </c>
    </row>
    <row r="10366" spans="1:26" ht="13" hidden="1" x14ac:dyDescent="0.25">
      <c r="A10366" t="s">
        <v>2590</v>
      </c>
      <c r="B10366" t="s">
        <v>2540</v>
      </c>
      <c r="C10366" t="s">
        <v>6</v>
      </c>
      <c r="D10366" s="46">
        <v>0.1</v>
      </c>
      <c r="E10366" s="2">
        <v>41206</v>
      </c>
      <c r="F10366" t="s">
        <v>2541</v>
      </c>
      <c r="G10366" s="16">
        <v>44378</v>
      </c>
      <c r="H10366" s="16">
        <v>44742</v>
      </c>
      <c r="I10366" s="3">
        <v>3569.16</v>
      </c>
      <c r="J10366" s="3">
        <v>-3479.94</v>
      </c>
      <c r="K10366" s="3">
        <v>89.22</v>
      </c>
      <c r="Q10366" s="29">
        <f t="shared" si="1632"/>
        <v>9</v>
      </c>
      <c r="R10366" s="29">
        <f t="shared" si="1633"/>
        <v>8</v>
      </c>
      <c r="S10366" s="29">
        <f t="shared" si="1634"/>
        <v>6</v>
      </c>
      <c r="T10366" s="30">
        <f t="shared" si="1635"/>
        <v>1</v>
      </c>
      <c r="U10366" s="28">
        <f t="shared" si="1636"/>
        <v>356.916</v>
      </c>
      <c r="V10366" t="str">
        <f t="shared" si="1627"/>
        <v>No</v>
      </c>
      <c r="W10366" t="str">
        <f t="shared" si="1628"/>
        <v>10/1/2012</v>
      </c>
      <c r="X10366">
        <f t="shared" si="1629"/>
        <v>1</v>
      </c>
      <c r="Y10366">
        <f t="shared" si="1630"/>
        <v>356.916</v>
      </c>
      <c r="Z10366" t="str">
        <f t="shared" si="1631"/>
        <v/>
      </c>
    </row>
    <row r="10367" spans="1:26" ht="13" hidden="1" x14ac:dyDescent="0.25">
      <c r="A10367" t="s">
        <v>2591</v>
      </c>
      <c r="B10367" t="s">
        <v>2540</v>
      </c>
      <c r="C10367" t="s">
        <v>6</v>
      </c>
      <c r="D10367" s="46">
        <v>0.1</v>
      </c>
      <c r="E10367" s="2">
        <v>41639</v>
      </c>
      <c r="F10367" t="s">
        <v>2541</v>
      </c>
      <c r="G10367" s="16">
        <v>44378</v>
      </c>
      <c r="H10367" s="16">
        <v>44742</v>
      </c>
      <c r="I10367" s="3">
        <v>4984.87</v>
      </c>
      <c r="J10367" s="3">
        <v>-4278.6899999999996</v>
      </c>
      <c r="K10367" s="3">
        <v>706.18</v>
      </c>
      <c r="Q10367" s="29">
        <f t="shared" si="1632"/>
        <v>8</v>
      </c>
      <c r="R10367" s="29">
        <f t="shared" si="1633"/>
        <v>5</v>
      </c>
      <c r="S10367" s="29">
        <f t="shared" si="1634"/>
        <v>30</v>
      </c>
      <c r="T10367" s="30">
        <f t="shared" si="1635"/>
        <v>1</v>
      </c>
      <c r="U10367" s="28">
        <f t="shared" si="1636"/>
        <v>498.48700000000002</v>
      </c>
      <c r="V10367" t="str">
        <f t="shared" si="1627"/>
        <v>No</v>
      </c>
      <c r="W10367" t="str">
        <f t="shared" si="1628"/>
        <v>12/1/2013</v>
      </c>
      <c r="X10367">
        <f t="shared" si="1629"/>
        <v>1</v>
      </c>
      <c r="Y10367">
        <f t="shared" si="1630"/>
        <v>498.48700000000002</v>
      </c>
      <c r="Z10367" t="str">
        <f t="shared" si="1631"/>
        <v/>
      </c>
    </row>
    <row r="10368" spans="1:26" ht="13" hidden="1" x14ac:dyDescent="0.25">
      <c r="A10368" t="s">
        <v>2592</v>
      </c>
      <c r="B10368" t="s">
        <v>2540</v>
      </c>
      <c r="C10368" t="s">
        <v>6</v>
      </c>
      <c r="D10368" s="46">
        <v>0.1</v>
      </c>
      <c r="E10368" s="2">
        <v>41639</v>
      </c>
      <c r="F10368" t="s">
        <v>2541</v>
      </c>
      <c r="G10368" s="16">
        <v>44378</v>
      </c>
      <c r="H10368" s="16">
        <v>44742</v>
      </c>
      <c r="I10368" s="3">
        <v>5645.92</v>
      </c>
      <c r="J10368" s="3">
        <v>-4846.08</v>
      </c>
      <c r="K10368" s="3">
        <v>799.84</v>
      </c>
      <c r="Q10368" s="29">
        <f t="shared" si="1632"/>
        <v>8</v>
      </c>
      <c r="R10368" s="29">
        <f t="shared" si="1633"/>
        <v>5</v>
      </c>
      <c r="S10368" s="29">
        <f t="shared" si="1634"/>
        <v>30</v>
      </c>
      <c r="T10368" s="30">
        <f t="shared" si="1635"/>
        <v>1</v>
      </c>
      <c r="U10368" s="28">
        <f t="shared" si="1636"/>
        <v>564.59199999999998</v>
      </c>
      <c r="V10368" t="str">
        <f t="shared" si="1627"/>
        <v>No</v>
      </c>
      <c r="W10368" t="str">
        <f t="shared" si="1628"/>
        <v>12/1/2013</v>
      </c>
      <c r="X10368">
        <f t="shared" si="1629"/>
        <v>1</v>
      </c>
      <c r="Y10368">
        <f t="shared" si="1630"/>
        <v>564.59199999999998</v>
      </c>
      <c r="Z10368" t="str">
        <f t="shared" si="1631"/>
        <v/>
      </c>
    </row>
    <row r="10369" spans="1:26" ht="13" hidden="1" x14ac:dyDescent="0.25">
      <c r="A10369" t="s">
        <v>2593</v>
      </c>
      <c r="B10369" t="s">
        <v>2540</v>
      </c>
      <c r="C10369" t="s">
        <v>6</v>
      </c>
      <c r="D10369" s="46">
        <v>0.1</v>
      </c>
      <c r="E10369" s="2">
        <v>41790</v>
      </c>
      <c r="F10369" t="s">
        <v>2541</v>
      </c>
      <c r="G10369" s="16">
        <v>44378</v>
      </c>
      <c r="H10369" s="16">
        <v>44742</v>
      </c>
      <c r="I10369" s="3">
        <v>3649.7</v>
      </c>
      <c r="J10369" s="3">
        <v>-2980.59</v>
      </c>
      <c r="K10369" s="3">
        <v>669.11</v>
      </c>
      <c r="Q10369" s="29">
        <f t="shared" si="1632"/>
        <v>8</v>
      </c>
      <c r="R10369" s="29">
        <f t="shared" si="1633"/>
        <v>0</v>
      </c>
      <c r="S10369" s="29">
        <f t="shared" si="1634"/>
        <v>30</v>
      </c>
      <c r="T10369" s="30">
        <f t="shared" si="1635"/>
        <v>1</v>
      </c>
      <c r="U10369" s="28">
        <f t="shared" si="1636"/>
        <v>364.97</v>
      </c>
      <c r="V10369" t="str">
        <f t="shared" si="1627"/>
        <v>No</v>
      </c>
      <c r="W10369" t="str">
        <f t="shared" si="1628"/>
        <v>5/1/2014</v>
      </c>
      <c r="X10369">
        <f t="shared" si="1629"/>
        <v>1</v>
      </c>
      <c r="Y10369">
        <f t="shared" si="1630"/>
        <v>364.97</v>
      </c>
      <c r="Z10369" t="str">
        <f t="shared" si="1631"/>
        <v/>
      </c>
    </row>
    <row r="10370" spans="1:26" ht="13" hidden="1" x14ac:dyDescent="0.25">
      <c r="A10370" t="s">
        <v>2594</v>
      </c>
      <c r="B10370" t="s">
        <v>2540</v>
      </c>
      <c r="C10370" t="s">
        <v>6</v>
      </c>
      <c r="D10370" s="46">
        <v>0.1</v>
      </c>
      <c r="E10370" s="2">
        <v>41790</v>
      </c>
      <c r="F10370" t="s">
        <v>2541</v>
      </c>
      <c r="G10370" s="16">
        <v>44378</v>
      </c>
      <c r="H10370" s="16">
        <v>44742</v>
      </c>
      <c r="I10370" s="3">
        <v>4138.97</v>
      </c>
      <c r="J10370" s="3">
        <v>-3380.17</v>
      </c>
      <c r="K10370" s="3">
        <v>758.8</v>
      </c>
      <c r="Q10370" s="29">
        <f t="shared" si="1632"/>
        <v>8</v>
      </c>
      <c r="R10370" s="29">
        <f t="shared" si="1633"/>
        <v>0</v>
      </c>
      <c r="S10370" s="29">
        <f t="shared" si="1634"/>
        <v>30</v>
      </c>
      <c r="T10370" s="30">
        <f t="shared" si="1635"/>
        <v>1</v>
      </c>
      <c r="U10370" s="28">
        <f t="shared" si="1636"/>
        <v>413.89700000000005</v>
      </c>
      <c r="V10370" t="str">
        <f t="shared" si="1627"/>
        <v>No</v>
      </c>
      <c r="W10370" t="str">
        <f t="shared" si="1628"/>
        <v>5/1/2014</v>
      </c>
      <c r="X10370">
        <f t="shared" si="1629"/>
        <v>1</v>
      </c>
      <c r="Y10370">
        <f t="shared" si="1630"/>
        <v>413.89700000000005</v>
      </c>
      <c r="Z10370" t="str">
        <f t="shared" si="1631"/>
        <v/>
      </c>
    </row>
    <row r="10371" spans="1:26" ht="13" hidden="1" x14ac:dyDescent="0.25">
      <c r="A10371" t="s">
        <v>2598</v>
      </c>
      <c r="B10371" t="s">
        <v>2540</v>
      </c>
      <c r="C10371" t="s">
        <v>6</v>
      </c>
      <c r="D10371" s="46">
        <v>0.1</v>
      </c>
      <c r="E10371" s="2">
        <v>39290</v>
      </c>
      <c r="F10371" t="s">
        <v>13447</v>
      </c>
      <c r="G10371" s="16">
        <v>44378</v>
      </c>
      <c r="H10371" s="16">
        <v>44742</v>
      </c>
      <c r="I10371" s="3">
        <v>977.91</v>
      </c>
      <c r="J10371" s="3">
        <v>-977.91</v>
      </c>
      <c r="K10371" s="3">
        <v>0</v>
      </c>
      <c r="Q10371" s="29">
        <f t="shared" si="1632"/>
        <v>14</v>
      </c>
      <c r="R10371" s="29">
        <f t="shared" si="1633"/>
        <v>11</v>
      </c>
      <c r="S10371" s="29">
        <f t="shared" si="1634"/>
        <v>3</v>
      </c>
      <c r="T10371" s="30">
        <f t="shared" si="1635"/>
        <v>1</v>
      </c>
      <c r="U10371" s="28">
        <f t="shared" si="1636"/>
        <v>97.790999999999997</v>
      </c>
      <c r="V10371" t="str">
        <f t="shared" si="1627"/>
        <v>No</v>
      </c>
      <c r="W10371" t="str">
        <f t="shared" si="1628"/>
        <v>7/1/2007</v>
      </c>
      <c r="X10371">
        <f t="shared" si="1629"/>
        <v>1</v>
      </c>
      <c r="Y10371">
        <f t="shared" si="1630"/>
        <v>97.790999999999997</v>
      </c>
      <c r="Z10371" t="str">
        <f t="shared" si="1631"/>
        <v/>
      </c>
    </row>
    <row r="10372" spans="1:26" ht="13" hidden="1" x14ac:dyDescent="0.25">
      <c r="A10372" t="s">
        <v>2600</v>
      </c>
      <c r="B10372" t="s">
        <v>2540</v>
      </c>
      <c r="C10372" t="s">
        <v>6</v>
      </c>
      <c r="D10372" s="46">
        <v>0.1</v>
      </c>
      <c r="E10372" s="2">
        <v>39290</v>
      </c>
      <c r="F10372" t="s">
        <v>13447</v>
      </c>
      <c r="G10372" s="16">
        <v>44378</v>
      </c>
      <c r="H10372" s="16">
        <v>44742</v>
      </c>
      <c r="I10372" s="3">
        <v>1554.4</v>
      </c>
      <c r="J10372" s="3">
        <v>-1554.4</v>
      </c>
      <c r="K10372" s="3">
        <v>0</v>
      </c>
      <c r="Q10372" s="29">
        <f t="shared" si="1632"/>
        <v>14</v>
      </c>
      <c r="R10372" s="29">
        <f t="shared" si="1633"/>
        <v>11</v>
      </c>
      <c r="S10372" s="29">
        <f t="shared" si="1634"/>
        <v>3</v>
      </c>
      <c r="T10372" s="30">
        <f t="shared" si="1635"/>
        <v>1</v>
      </c>
      <c r="U10372" s="28">
        <f t="shared" si="1636"/>
        <v>155.44000000000003</v>
      </c>
      <c r="V10372" t="str">
        <f t="shared" si="1627"/>
        <v>No</v>
      </c>
      <c r="W10372" t="str">
        <f t="shared" si="1628"/>
        <v>7/1/2007</v>
      </c>
      <c r="X10372">
        <f t="shared" si="1629"/>
        <v>1</v>
      </c>
      <c r="Y10372">
        <f t="shared" si="1630"/>
        <v>155.44000000000003</v>
      </c>
      <c r="Z10372" t="str">
        <f t="shared" si="1631"/>
        <v/>
      </c>
    </row>
    <row r="10373" spans="1:26" ht="13" hidden="1" x14ac:dyDescent="0.25">
      <c r="A10373" t="s">
        <v>2601</v>
      </c>
      <c r="B10373" t="s">
        <v>2540</v>
      </c>
      <c r="C10373" t="s">
        <v>6</v>
      </c>
      <c r="D10373" s="46">
        <v>0.1</v>
      </c>
      <c r="E10373" s="2">
        <v>40056</v>
      </c>
      <c r="F10373" t="s">
        <v>13447</v>
      </c>
      <c r="G10373" s="16">
        <v>44378</v>
      </c>
      <c r="H10373" s="16">
        <v>44742</v>
      </c>
      <c r="I10373" s="3">
        <v>352.02</v>
      </c>
      <c r="J10373" s="3">
        <v>-352.02</v>
      </c>
      <c r="K10373" s="3">
        <v>0</v>
      </c>
      <c r="Q10373" s="29">
        <f t="shared" si="1632"/>
        <v>12</v>
      </c>
      <c r="R10373" s="29">
        <f t="shared" si="1633"/>
        <v>9</v>
      </c>
      <c r="S10373" s="29">
        <f t="shared" si="1634"/>
        <v>30</v>
      </c>
      <c r="T10373" s="30">
        <f t="shared" si="1635"/>
        <v>1</v>
      </c>
      <c r="U10373" s="28">
        <f t="shared" si="1636"/>
        <v>35.201999999999998</v>
      </c>
      <c r="V10373" t="str">
        <f t="shared" si="1627"/>
        <v>No</v>
      </c>
      <c r="W10373" t="str">
        <f t="shared" si="1628"/>
        <v>8/1/2009</v>
      </c>
      <c r="X10373">
        <f t="shared" si="1629"/>
        <v>1</v>
      </c>
      <c r="Y10373">
        <f t="shared" si="1630"/>
        <v>35.201999999999998</v>
      </c>
      <c r="Z10373" t="str">
        <f t="shared" si="1631"/>
        <v/>
      </c>
    </row>
    <row r="10374" spans="1:26" ht="13" hidden="1" x14ac:dyDescent="0.25">
      <c r="A10374" t="s">
        <v>2603</v>
      </c>
      <c r="B10374" t="s">
        <v>2540</v>
      </c>
      <c r="C10374" t="s">
        <v>6</v>
      </c>
      <c r="D10374" s="46">
        <v>0.1</v>
      </c>
      <c r="E10374" s="2">
        <v>40752</v>
      </c>
      <c r="F10374" t="s">
        <v>13447</v>
      </c>
      <c r="G10374" s="16">
        <v>44378</v>
      </c>
      <c r="H10374" s="16">
        <v>44742</v>
      </c>
      <c r="I10374" s="3">
        <v>878.05</v>
      </c>
      <c r="J10374" s="3">
        <v>-878.05</v>
      </c>
      <c r="K10374" s="3">
        <v>0</v>
      </c>
      <c r="Q10374" s="29">
        <f t="shared" si="1632"/>
        <v>10</v>
      </c>
      <c r="R10374" s="29">
        <f t="shared" si="1633"/>
        <v>11</v>
      </c>
      <c r="S10374" s="29">
        <f t="shared" si="1634"/>
        <v>2</v>
      </c>
      <c r="T10374" s="30">
        <f t="shared" si="1635"/>
        <v>1</v>
      </c>
      <c r="U10374" s="28">
        <f t="shared" si="1636"/>
        <v>87.805000000000007</v>
      </c>
      <c r="V10374" t="str">
        <f t="shared" si="1627"/>
        <v>No</v>
      </c>
      <c r="W10374" t="str">
        <f t="shared" si="1628"/>
        <v>7/1/2011</v>
      </c>
      <c r="X10374">
        <f t="shared" si="1629"/>
        <v>1</v>
      </c>
      <c r="Y10374">
        <f t="shared" si="1630"/>
        <v>87.805000000000007</v>
      </c>
      <c r="Z10374" t="str">
        <f t="shared" si="1631"/>
        <v/>
      </c>
    </row>
    <row r="10375" spans="1:26" ht="13" hidden="1" x14ac:dyDescent="0.25">
      <c r="A10375" t="s">
        <v>2605</v>
      </c>
      <c r="B10375" t="s">
        <v>2540</v>
      </c>
      <c r="C10375" t="s">
        <v>6</v>
      </c>
      <c r="D10375" s="46">
        <v>0.1</v>
      </c>
      <c r="E10375" s="2">
        <v>40755</v>
      </c>
      <c r="F10375" t="s">
        <v>13447</v>
      </c>
      <c r="G10375" s="16">
        <v>44378</v>
      </c>
      <c r="H10375" s="16">
        <v>44742</v>
      </c>
      <c r="I10375" s="3">
        <v>181.2</v>
      </c>
      <c r="J10375" s="3">
        <v>-181.2</v>
      </c>
      <c r="K10375" s="3">
        <v>0</v>
      </c>
      <c r="Q10375" s="29">
        <f t="shared" si="1632"/>
        <v>10</v>
      </c>
      <c r="R10375" s="29">
        <f t="shared" si="1633"/>
        <v>10</v>
      </c>
      <c r="S10375" s="29">
        <f t="shared" si="1634"/>
        <v>30</v>
      </c>
      <c r="T10375" s="30">
        <f t="shared" si="1635"/>
        <v>1</v>
      </c>
      <c r="U10375" s="28">
        <f t="shared" si="1636"/>
        <v>18.12</v>
      </c>
      <c r="V10375" t="str">
        <f t="shared" si="1627"/>
        <v>No</v>
      </c>
      <c r="W10375" t="str">
        <f t="shared" si="1628"/>
        <v>7/1/2011</v>
      </c>
      <c r="X10375">
        <f t="shared" si="1629"/>
        <v>1</v>
      </c>
      <c r="Y10375">
        <f t="shared" si="1630"/>
        <v>18.12</v>
      </c>
      <c r="Z10375" t="str">
        <f t="shared" si="1631"/>
        <v/>
      </c>
    </row>
    <row r="10376" spans="1:26" ht="13" hidden="1" x14ac:dyDescent="0.25">
      <c r="A10376" t="s">
        <v>2607</v>
      </c>
      <c r="B10376" t="s">
        <v>2540</v>
      </c>
      <c r="C10376" t="s">
        <v>6</v>
      </c>
      <c r="D10376" s="46">
        <v>0.1</v>
      </c>
      <c r="E10376" s="2">
        <v>41060</v>
      </c>
      <c r="F10376" t="s">
        <v>13447</v>
      </c>
      <c r="G10376" s="16">
        <v>44378</v>
      </c>
      <c r="H10376" s="16">
        <v>44742</v>
      </c>
      <c r="I10376" s="3">
        <v>833.45</v>
      </c>
      <c r="J10376" s="3">
        <v>-833.45</v>
      </c>
      <c r="K10376" s="3">
        <v>0</v>
      </c>
      <c r="Q10376" s="29">
        <f t="shared" si="1632"/>
        <v>10</v>
      </c>
      <c r="R10376" s="29">
        <f t="shared" si="1633"/>
        <v>0</v>
      </c>
      <c r="S10376" s="29">
        <f t="shared" si="1634"/>
        <v>30</v>
      </c>
      <c r="T10376" s="30">
        <f t="shared" si="1635"/>
        <v>1</v>
      </c>
      <c r="U10376" s="28">
        <f t="shared" si="1636"/>
        <v>83.345000000000013</v>
      </c>
      <c r="V10376" t="str">
        <f t="shared" si="1627"/>
        <v>No</v>
      </c>
      <c r="W10376" t="str">
        <f t="shared" si="1628"/>
        <v>5/1/2012</v>
      </c>
      <c r="X10376">
        <f t="shared" si="1629"/>
        <v>1</v>
      </c>
      <c r="Y10376">
        <f t="shared" si="1630"/>
        <v>83.345000000000013</v>
      </c>
      <c r="Z10376" t="str">
        <f t="shared" si="1631"/>
        <v/>
      </c>
    </row>
    <row r="10377" spans="1:26" ht="13" hidden="1" x14ac:dyDescent="0.25">
      <c r="A10377" t="s">
        <v>2609</v>
      </c>
      <c r="B10377" t="s">
        <v>2540</v>
      </c>
      <c r="C10377" t="s">
        <v>6</v>
      </c>
      <c r="D10377" s="46">
        <v>0.1</v>
      </c>
      <c r="E10377" s="2">
        <v>41608</v>
      </c>
      <c r="F10377" t="s">
        <v>13448</v>
      </c>
      <c r="G10377" s="16">
        <v>44378</v>
      </c>
      <c r="H10377" s="16">
        <v>44742</v>
      </c>
      <c r="I10377" s="3">
        <v>2538.27</v>
      </c>
      <c r="J10377" s="3">
        <v>-2199.84</v>
      </c>
      <c r="K10377" s="3">
        <v>338.43</v>
      </c>
      <c r="Q10377" s="29">
        <f t="shared" si="1632"/>
        <v>8</v>
      </c>
      <c r="R10377" s="29">
        <f t="shared" si="1633"/>
        <v>7</v>
      </c>
      <c r="S10377" s="29">
        <f t="shared" si="1634"/>
        <v>0</v>
      </c>
      <c r="T10377" s="30">
        <f t="shared" si="1635"/>
        <v>1</v>
      </c>
      <c r="U10377" s="28">
        <f t="shared" si="1636"/>
        <v>253.827</v>
      </c>
      <c r="V10377" t="str">
        <f t="shared" si="1627"/>
        <v>No</v>
      </c>
      <c r="W10377" t="str">
        <f t="shared" si="1628"/>
        <v>11/1/2013</v>
      </c>
      <c r="X10377">
        <f t="shared" si="1629"/>
        <v>1</v>
      </c>
      <c r="Y10377">
        <f t="shared" si="1630"/>
        <v>253.827</v>
      </c>
      <c r="Z10377" t="str">
        <f t="shared" si="1631"/>
        <v/>
      </c>
    </row>
    <row r="10378" spans="1:26" ht="13" hidden="1" x14ac:dyDescent="0.25">
      <c r="A10378" t="s">
        <v>2611</v>
      </c>
      <c r="B10378" t="s">
        <v>2540</v>
      </c>
      <c r="C10378" t="s">
        <v>6</v>
      </c>
      <c r="D10378" s="46">
        <v>0.1</v>
      </c>
      <c r="E10378" s="2">
        <v>39003</v>
      </c>
      <c r="F10378" t="s">
        <v>3054</v>
      </c>
      <c r="G10378" s="16">
        <v>44378</v>
      </c>
      <c r="H10378" s="16">
        <v>44742</v>
      </c>
      <c r="I10378" s="3">
        <v>9624.5300000000007</v>
      </c>
      <c r="J10378" s="3">
        <v>-9624.5300000000007</v>
      </c>
      <c r="K10378" s="3">
        <v>0</v>
      </c>
      <c r="Q10378" s="29">
        <f t="shared" si="1632"/>
        <v>15</v>
      </c>
      <c r="R10378" s="29">
        <f t="shared" si="1633"/>
        <v>8</v>
      </c>
      <c r="S10378" s="29">
        <f t="shared" si="1634"/>
        <v>17</v>
      </c>
      <c r="T10378" s="30">
        <f t="shared" si="1635"/>
        <v>1</v>
      </c>
      <c r="U10378" s="28">
        <f t="shared" si="1636"/>
        <v>962.45300000000009</v>
      </c>
      <c r="V10378" t="str">
        <f t="shared" si="1627"/>
        <v>No</v>
      </c>
      <c r="W10378" t="str">
        <f t="shared" si="1628"/>
        <v>10/1/2006</v>
      </c>
      <c r="X10378">
        <f t="shared" si="1629"/>
        <v>1</v>
      </c>
      <c r="Y10378">
        <f t="shared" si="1630"/>
        <v>962.45300000000009</v>
      </c>
      <c r="Z10378" t="str">
        <f t="shared" si="1631"/>
        <v/>
      </c>
    </row>
    <row r="10379" spans="1:26" ht="13" hidden="1" x14ac:dyDescent="0.25">
      <c r="A10379" t="s">
        <v>2613</v>
      </c>
      <c r="B10379" t="s">
        <v>2540</v>
      </c>
      <c r="C10379" t="s">
        <v>6</v>
      </c>
      <c r="D10379" s="46">
        <v>0.1</v>
      </c>
      <c r="E10379" s="2">
        <v>39290</v>
      </c>
      <c r="F10379" t="s">
        <v>3054</v>
      </c>
      <c r="G10379" s="16">
        <v>44378</v>
      </c>
      <c r="H10379" s="16">
        <v>44742</v>
      </c>
      <c r="I10379" s="3">
        <v>3664.66</v>
      </c>
      <c r="J10379" s="3">
        <v>-3664.66</v>
      </c>
      <c r="K10379" s="3">
        <v>0</v>
      </c>
      <c r="Q10379" s="29">
        <f t="shared" si="1632"/>
        <v>14</v>
      </c>
      <c r="R10379" s="29">
        <f t="shared" si="1633"/>
        <v>11</v>
      </c>
      <c r="S10379" s="29">
        <f t="shared" si="1634"/>
        <v>3</v>
      </c>
      <c r="T10379" s="30">
        <f t="shared" si="1635"/>
        <v>1</v>
      </c>
      <c r="U10379" s="28">
        <f t="shared" si="1636"/>
        <v>366.46600000000001</v>
      </c>
      <c r="V10379" t="str">
        <f t="shared" si="1627"/>
        <v>No</v>
      </c>
      <c r="W10379" t="str">
        <f t="shared" si="1628"/>
        <v>7/1/2007</v>
      </c>
      <c r="X10379">
        <f t="shared" si="1629"/>
        <v>1</v>
      </c>
      <c r="Y10379">
        <f t="shared" si="1630"/>
        <v>366.46600000000001</v>
      </c>
      <c r="Z10379" t="str">
        <f t="shared" si="1631"/>
        <v/>
      </c>
    </row>
    <row r="10380" spans="1:26" ht="13" hidden="1" x14ac:dyDescent="0.25">
      <c r="A10380" t="s">
        <v>2615</v>
      </c>
      <c r="B10380" t="s">
        <v>2540</v>
      </c>
      <c r="C10380" t="s">
        <v>6</v>
      </c>
      <c r="D10380" s="46">
        <v>0.1</v>
      </c>
      <c r="E10380" s="2">
        <v>40106</v>
      </c>
      <c r="F10380" t="s">
        <v>3054</v>
      </c>
      <c r="G10380" s="16">
        <v>44378</v>
      </c>
      <c r="H10380" s="16">
        <v>44742</v>
      </c>
      <c r="I10380" s="3">
        <v>266.27999999999997</v>
      </c>
      <c r="J10380" s="3">
        <v>-266.27999999999997</v>
      </c>
      <c r="K10380" s="3">
        <v>0</v>
      </c>
      <c r="Q10380" s="29">
        <f t="shared" si="1632"/>
        <v>12</v>
      </c>
      <c r="R10380" s="29">
        <f t="shared" si="1633"/>
        <v>8</v>
      </c>
      <c r="S10380" s="29">
        <f t="shared" si="1634"/>
        <v>10</v>
      </c>
      <c r="T10380" s="30">
        <f t="shared" si="1635"/>
        <v>1</v>
      </c>
      <c r="U10380" s="28">
        <f t="shared" si="1636"/>
        <v>26.628</v>
      </c>
      <c r="V10380" t="str">
        <f t="shared" ref="V10380:V10443" si="1637">IF(AND(E10380&gt;=G10380,E10380&lt;=H10380),"Yes","No")</f>
        <v>No</v>
      </c>
      <c r="W10380" t="str">
        <f t="shared" ref="W10380:W10443" si="1638">MONTH(E10380)&amp;"/"&amp;1&amp;"/"&amp;YEAR(E10380)</f>
        <v>10/1/2009</v>
      </c>
      <c r="X10380">
        <f t="shared" ref="X10380:X10443" si="1639">IF(V10380="Yes",(DATEDIF(W10380,H10380+1,"M")/12),1)</f>
        <v>1</v>
      </c>
      <c r="Y10380">
        <f t="shared" ref="Y10380:Y10443" si="1640">I10380*D10380*X10380</f>
        <v>26.628</v>
      </c>
      <c r="Z10380" t="str">
        <f t="shared" ref="Z10380:Z10443" si="1641">IF(V10380="Yes",Y10380+J10380,"")</f>
        <v/>
      </c>
    </row>
    <row r="10381" spans="1:26" ht="13" hidden="1" x14ac:dyDescent="0.25">
      <c r="A10381" t="s">
        <v>2616</v>
      </c>
      <c r="B10381" t="s">
        <v>2540</v>
      </c>
      <c r="C10381" t="s">
        <v>6</v>
      </c>
      <c r="D10381" s="46">
        <v>0.1</v>
      </c>
      <c r="E10381" s="2">
        <v>40323</v>
      </c>
      <c r="F10381" t="s">
        <v>3054</v>
      </c>
      <c r="G10381" s="16">
        <v>44378</v>
      </c>
      <c r="H10381" s="16">
        <v>44742</v>
      </c>
      <c r="I10381" s="3">
        <v>372.79</v>
      </c>
      <c r="J10381" s="3">
        <v>-372.79</v>
      </c>
      <c r="K10381" s="3">
        <v>0</v>
      </c>
      <c r="Q10381" s="29">
        <f t="shared" si="1632"/>
        <v>12</v>
      </c>
      <c r="R10381" s="29">
        <f t="shared" si="1633"/>
        <v>1</v>
      </c>
      <c r="S10381" s="29">
        <f t="shared" si="1634"/>
        <v>5</v>
      </c>
      <c r="T10381" s="30">
        <f t="shared" si="1635"/>
        <v>1</v>
      </c>
      <c r="U10381" s="28">
        <f t="shared" si="1636"/>
        <v>37.279000000000003</v>
      </c>
      <c r="V10381" t="str">
        <f t="shared" si="1637"/>
        <v>No</v>
      </c>
      <c r="W10381" t="str">
        <f t="shared" si="1638"/>
        <v>5/1/2010</v>
      </c>
      <c r="X10381">
        <f t="shared" si="1639"/>
        <v>1</v>
      </c>
      <c r="Y10381">
        <f t="shared" si="1640"/>
        <v>37.279000000000003</v>
      </c>
      <c r="Z10381" t="str">
        <f t="shared" si="1641"/>
        <v/>
      </c>
    </row>
    <row r="10382" spans="1:26" ht="13" hidden="1" x14ac:dyDescent="0.25">
      <c r="A10382" t="s">
        <v>2617</v>
      </c>
      <c r="B10382" t="s">
        <v>2540</v>
      </c>
      <c r="C10382" t="s">
        <v>6</v>
      </c>
      <c r="D10382" s="46">
        <v>0.1</v>
      </c>
      <c r="E10382" s="2">
        <v>40906</v>
      </c>
      <c r="F10382" t="s">
        <v>3054</v>
      </c>
      <c r="G10382" s="16">
        <v>44378</v>
      </c>
      <c r="H10382" s="16">
        <v>44742</v>
      </c>
      <c r="I10382" s="3">
        <v>1449.84</v>
      </c>
      <c r="J10382" s="3">
        <v>-1449.83</v>
      </c>
      <c r="K10382" s="3">
        <v>0.01</v>
      </c>
      <c r="Q10382" s="29">
        <f t="shared" si="1632"/>
        <v>10</v>
      </c>
      <c r="R10382" s="29">
        <f t="shared" si="1633"/>
        <v>6</v>
      </c>
      <c r="S10382" s="29">
        <f t="shared" si="1634"/>
        <v>1</v>
      </c>
      <c r="T10382" s="30">
        <f t="shared" si="1635"/>
        <v>1</v>
      </c>
      <c r="U10382" s="28">
        <f t="shared" si="1636"/>
        <v>144.98400000000001</v>
      </c>
      <c r="V10382" t="str">
        <f t="shared" si="1637"/>
        <v>No</v>
      </c>
      <c r="W10382" t="str">
        <f t="shared" si="1638"/>
        <v>12/1/2011</v>
      </c>
      <c r="X10382">
        <f t="shared" si="1639"/>
        <v>1</v>
      </c>
      <c r="Y10382">
        <f t="shared" si="1640"/>
        <v>144.98400000000001</v>
      </c>
      <c r="Z10382" t="str">
        <f t="shared" si="1641"/>
        <v/>
      </c>
    </row>
    <row r="10383" spans="1:26" ht="13" hidden="1" x14ac:dyDescent="0.25">
      <c r="A10383" t="s">
        <v>2618</v>
      </c>
      <c r="B10383" t="s">
        <v>2540</v>
      </c>
      <c r="C10383" t="s">
        <v>6</v>
      </c>
      <c r="D10383" s="46">
        <v>0.1</v>
      </c>
      <c r="E10383" s="2">
        <v>40846</v>
      </c>
      <c r="F10383" t="s">
        <v>3054</v>
      </c>
      <c r="G10383" s="16">
        <v>44378</v>
      </c>
      <c r="H10383" s="16">
        <v>44742</v>
      </c>
      <c r="I10383" s="3">
        <v>833.19</v>
      </c>
      <c r="J10383" s="3">
        <v>-833.19</v>
      </c>
      <c r="K10383" s="3">
        <v>0</v>
      </c>
      <c r="Q10383" s="29">
        <f t="shared" si="1632"/>
        <v>10</v>
      </c>
      <c r="R10383" s="29">
        <f t="shared" si="1633"/>
        <v>8</v>
      </c>
      <c r="S10383" s="29">
        <f t="shared" si="1634"/>
        <v>0</v>
      </c>
      <c r="T10383" s="30">
        <f t="shared" si="1635"/>
        <v>1</v>
      </c>
      <c r="U10383" s="28">
        <f t="shared" si="1636"/>
        <v>83.319000000000017</v>
      </c>
      <c r="V10383" t="str">
        <f t="shared" si="1637"/>
        <v>No</v>
      </c>
      <c r="W10383" t="str">
        <f t="shared" si="1638"/>
        <v>10/1/2011</v>
      </c>
      <c r="X10383">
        <f t="shared" si="1639"/>
        <v>1</v>
      </c>
      <c r="Y10383">
        <f t="shared" si="1640"/>
        <v>83.319000000000017</v>
      </c>
      <c r="Z10383" t="str">
        <f t="shared" si="1641"/>
        <v/>
      </c>
    </row>
    <row r="10384" spans="1:26" ht="13" hidden="1" x14ac:dyDescent="0.25">
      <c r="A10384" t="s">
        <v>2619</v>
      </c>
      <c r="B10384" t="s">
        <v>2540</v>
      </c>
      <c r="C10384" t="s">
        <v>6</v>
      </c>
      <c r="D10384" s="46">
        <v>0.1</v>
      </c>
      <c r="E10384" s="2">
        <v>41466</v>
      </c>
      <c r="F10384" t="s">
        <v>3054</v>
      </c>
      <c r="G10384" s="16">
        <v>44378</v>
      </c>
      <c r="H10384" s="16">
        <v>44742</v>
      </c>
      <c r="I10384" s="3">
        <v>256.39999999999998</v>
      </c>
      <c r="J10384" s="3">
        <v>-230.76</v>
      </c>
      <c r="K10384" s="3">
        <v>25.64</v>
      </c>
      <c r="Q10384" s="29">
        <f t="shared" si="1632"/>
        <v>8</v>
      </c>
      <c r="R10384" s="29">
        <f t="shared" si="1633"/>
        <v>11</v>
      </c>
      <c r="S10384" s="29">
        <f t="shared" si="1634"/>
        <v>19</v>
      </c>
      <c r="T10384" s="30">
        <f t="shared" si="1635"/>
        <v>1</v>
      </c>
      <c r="U10384" s="28">
        <f t="shared" si="1636"/>
        <v>25.64</v>
      </c>
      <c r="V10384" t="str">
        <f t="shared" si="1637"/>
        <v>No</v>
      </c>
      <c r="W10384" t="str">
        <f t="shared" si="1638"/>
        <v>7/1/2013</v>
      </c>
      <c r="X10384">
        <f t="shared" si="1639"/>
        <v>1</v>
      </c>
      <c r="Y10384">
        <f t="shared" si="1640"/>
        <v>25.64</v>
      </c>
      <c r="Z10384" t="str">
        <f t="shared" si="1641"/>
        <v/>
      </c>
    </row>
    <row r="10385" spans="1:26" ht="13" hidden="1" x14ac:dyDescent="0.25">
      <c r="A10385" t="s">
        <v>2620</v>
      </c>
      <c r="B10385" t="s">
        <v>2540</v>
      </c>
      <c r="C10385" t="s">
        <v>6</v>
      </c>
      <c r="D10385" s="46">
        <v>0.1</v>
      </c>
      <c r="E10385" s="2">
        <v>41790</v>
      </c>
      <c r="F10385" t="s">
        <v>3054</v>
      </c>
      <c r="G10385" s="16">
        <v>44378</v>
      </c>
      <c r="H10385" s="16">
        <v>44742</v>
      </c>
      <c r="I10385" s="3">
        <v>525.12</v>
      </c>
      <c r="J10385" s="3">
        <v>-428.84</v>
      </c>
      <c r="K10385" s="3">
        <v>96.28</v>
      </c>
      <c r="Q10385" s="29">
        <f t="shared" si="1632"/>
        <v>8</v>
      </c>
      <c r="R10385" s="29">
        <f t="shared" si="1633"/>
        <v>0</v>
      </c>
      <c r="S10385" s="29">
        <f t="shared" si="1634"/>
        <v>30</v>
      </c>
      <c r="T10385" s="30">
        <f t="shared" si="1635"/>
        <v>1</v>
      </c>
      <c r="U10385" s="28">
        <f t="shared" si="1636"/>
        <v>52.512</v>
      </c>
      <c r="V10385" t="str">
        <f t="shared" si="1637"/>
        <v>No</v>
      </c>
      <c r="W10385" t="str">
        <f t="shared" si="1638"/>
        <v>5/1/2014</v>
      </c>
      <c r="X10385">
        <f t="shared" si="1639"/>
        <v>1</v>
      </c>
      <c r="Y10385">
        <f t="shared" si="1640"/>
        <v>52.512</v>
      </c>
      <c r="Z10385" t="str">
        <f t="shared" si="1641"/>
        <v/>
      </c>
    </row>
    <row r="10386" spans="1:26" ht="13" hidden="1" x14ac:dyDescent="0.25">
      <c r="A10386" t="s">
        <v>2621</v>
      </c>
      <c r="B10386" t="s">
        <v>2540</v>
      </c>
      <c r="C10386" t="s">
        <v>6</v>
      </c>
      <c r="D10386" s="46">
        <v>0.1</v>
      </c>
      <c r="E10386" s="2">
        <v>41455</v>
      </c>
      <c r="F10386" t="s">
        <v>3054</v>
      </c>
      <c r="G10386" s="16">
        <v>44378</v>
      </c>
      <c r="H10386" s="16">
        <v>44742</v>
      </c>
      <c r="I10386" s="3">
        <v>1799.31</v>
      </c>
      <c r="J10386" s="3">
        <v>-1634.37</v>
      </c>
      <c r="K10386" s="3">
        <v>164.94</v>
      </c>
      <c r="Q10386" s="29">
        <f t="shared" si="1632"/>
        <v>9</v>
      </c>
      <c r="R10386" s="29">
        <f t="shared" si="1633"/>
        <v>0</v>
      </c>
      <c r="S10386" s="29">
        <f t="shared" si="1634"/>
        <v>0</v>
      </c>
      <c r="T10386" s="30">
        <f t="shared" si="1635"/>
        <v>1</v>
      </c>
      <c r="U10386" s="28">
        <f t="shared" si="1636"/>
        <v>179.93100000000001</v>
      </c>
      <c r="V10386" t="str">
        <f t="shared" si="1637"/>
        <v>No</v>
      </c>
      <c r="W10386" t="str">
        <f t="shared" si="1638"/>
        <v>6/1/2013</v>
      </c>
      <c r="X10386">
        <f t="shared" si="1639"/>
        <v>1</v>
      </c>
      <c r="Y10386">
        <f t="shared" si="1640"/>
        <v>179.93100000000001</v>
      </c>
      <c r="Z10386" t="str">
        <f t="shared" si="1641"/>
        <v/>
      </c>
    </row>
    <row r="10387" spans="1:26" ht="13" hidden="1" x14ac:dyDescent="0.25">
      <c r="A10387" t="s">
        <v>2622</v>
      </c>
      <c r="B10387" t="s">
        <v>2540</v>
      </c>
      <c r="C10387" t="s">
        <v>6</v>
      </c>
      <c r="D10387" s="46">
        <v>0.1</v>
      </c>
      <c r="E10387" s="2">
        <v>41455</v>
      </c>
      <c r="F10387" t="s">
        <v>3054</v>
      </c>
      <c r="G10387" s="16">
        <v>44378</v>
      </c>
      <c r="H10387" s="16">
        <v>44742</v>
      </c>
      <c r="I10387" s="3">
        <v>576.37</v>
      </c>
      <c r="J10387" s="3">
        <v>-523.54999999999995</v>
      </c>
      <c r="K10387" s="3">
        <v>52.82</v>
      </c>
      <c r="Q10387" s="29">
        <f t="shared" si="1632"/>
        <v>9</v>
      </c>
      <c r="R10387" s="29">
        <f t="shared" si="1633"/>
        <v>0</v>
      </c>
      <c r="S10387" s="29">
        <f t="shared" si="1634"/>
        <v>0</v>
      </c>
      <c r="T10387" s="30">
        <f t="shared" si="1635"/>
        <v>1</v>
      </c>
      <c r="U10387" s="28">
        <f t="shared" si="1636"/>
        <v>57.637</v>
      </c>
      <c r="V10387" t="str">
        <f t="shared" si="1637"/>
        <v>No</v>
      </c>
      <c r="W10387" t="str">
        <f t="shared" si="1638"/>
        <v>6/1/2013</v>
      </c>
      <c r="X10387">
        <f t="shared" si="1639"/>
        <v>1</v>
      </c>
      <c r="Y10387">
        <f t="shared" si="1640"/>
        <v>57.637</v>
      </c>
      <c r="Z10387" t="str">
        <f t="shared" si="1641"/>
        <v/>
      </c>
    </row>
    <row r="10388" spans="1:26" ht="13" hidden="1" x14ac:dyDescent="0.25">
      <c r="A10388" t="s">
        <v>13449</v>
      </c>
      <c r="B10388" t="s">
        <v>2540</v>
      </c>
      <c r="C10388" t="s">
        <v>6</v>
      </c>
      <c r="D10388" s="46">
        <v>0.1</v>
      </c>
      <c r="E10388" s="2">
        <v>41455</v>
      </c>
      <c r="F10388" t="s">
        <v>3054</v>
      </c>
      <c r="G10388" s="16">
        <v>44378</v>
      </c>
      <c r="H10388" s="16">
        <v>44742</v>
      </c>
      <c r="I10388" s="3">
        <v>123.51</v>
      </c>
      <c r="J10388" s="3">
        <v>-112.19</v>
      </c>
      <c r="K10388" s="3">
        <v>11.32</v>
      </c>
      <c r="Q10388" s="29">
        <f t="shared" si="1632"/>
        <v>9</v>
      </c>
      <c r="R10388" s="29">
        <f t="shared" si="1633"/>
        <v>0</v>
      </c>
      <c r="S10388" s="29">
        <f t="shared" si="1634"/>
        <v>0</v>
      </c>
      <c r="T10388" s="30">
        <f t="shared" si="1635"/>
        <v>1</v>
      </c>
      <c r="U10388" s="28">
        <f t="shared" si="1636"/>
        <v>12.351000000000001</v>
      </c>
      <c r="V10388" t="str">
        <f t="shared" si="1637"/>
        <v>No</v>
      </c>
      <c r="W10388" t="str">
        <f t="shared" si="1638"/>
        <v>6/1/2013</v>
      </c>
      <c r="X10388">
        <f t="shared" si="1639"/>
        <v>1</v>
      </c>
      <c r="Y10388">
        <f t="shared" si="1640"/>
        <v>12.351000000000001</v>
      </c>
      <c r="Z10388" t="str">
        <f t="shared" si="1641"/>
        <v/>
      </c>
    </row>
    <row r="10389" spans="1:26" ht="13" hidden="1" x14ac:dyDescent="0.25">
      <c r="A10389" t="s">
        <v>2625</v>
      </c>
      <c r="B10389" t="s">
        <v>2540</v>
      </c>
      <c r="C10389" t="s">
        <v>6</v>
      </c>
      <c r="D10389" s="46">
        <v>0.1</v>
      </c>
      <c r="E10389" s="2">
        <v>41455</v>
      </c>
      <c r="F10389" t="s">
        <v>3054</v>
      </c>
      <c r="G10389" s="16">
        <v>44378</v>
      </c>
      <c r="H10389" s="16">
        <v>44742</v>
      </c>
      <c r="I10389" s="3">
        <v>76.849999999999994</v>
      </c>
      <c r="J10389" s="3">
        <v>-69.819999999999993</v>
      </c>
      <c r="K10389" s="3">
        <v>7.03</v>
      </c>
      <c r="Q10389" s="29">
        <f t="shared" si="1632"/>
        <v>9</v>
      </c>
      <c r="R10389" s="29">
        <f t="shared" si="1633"/>
        <v>0</v>
      </c>
      <c r="S10389" s="29">
        <f t="shared" si="1634"/>
        <v>0</v>
      </c>
      <c r="T10389" s="30">
        <f t="shared" si="1635"/>
        <v>1</v>
      </c>
      <c r="U10389" s="28">
        <f t="shared" si="1636"/>
        <v>7.6849999999999996</v>
      </c>
      <c r="V10389" t="str">
        <f t="shared" si="1637"/>
        <v>No</v>
      </c>
      <c r="W10389" t="str">
        <f t="shared" si="1638"/>
        <v>6/1/2013</v>
      </c>
      <c r="X10389">
        <f t="shared" si="1639"/>
        <v>1</v>
      </c>
      <c r="Y10389">
        <f t="shared" si="1640"/>
        <v>7.6849999999999996</v>
      </c>
      <c r="Z10389" t="str">
        <f t="shared" si="1641"/>
        <v/>
      </c>
    </row>
    <row r="10390" spans="1:26" ht="13" hidden="1" x14ac:dyDescent="0.25">
      <c r="A10390" t="s">
        <v>2626</v>
      </c>
      <c r="B10390" t="s">
        <v>2540</v>
      </c>
      <c r="C10390" t="s">
        <v>6</v>
      </c>
      <c r="D10390" s="46">
        <v>0.1</v>
      </c>
      <c r="E10390" s="2">
        <v>41151</v>
      </c>
      <c r="F10390" t="s">
        <v>3054</v>
      </c>
      <c r="G10390" s="16">
        <v>44378</v>
      </c>
      <c r="H10390" s="16">
        <v>44742</v>
      </c>
      <c r="I10390" s="3">
        <v>366.56</v>
      </c>
      <c r="J10390" s="3">
        <v>-363.52</v>
      </c>
      <c r="K10390" s="3">
        <v>3.04</v>
      </c>
      <c r="Q10390" s="29">
        <f t="shared" si="1632"/>
        <v>9</v>
      </c>
      <c r="R10390" s="29">
        <f t="shared" si="1633"/>
        <v>10</v>
      </c>
      <c r="S10390" s="29">
        <f t="shared" si="1634"/>
        <v>0</v>
      </c>
      <c r="T10390" s="30">
        <f t="shared" si="1635"/>
        <v>1</v>
      </c>
      <c r="U10390" s="28">
        <f t="shared" si="1636"/>
        <v>36.655999999999999</v>
      </c>
      <c r="V10390" t="str">
        <f t="shared" si="1637"/>
        <v>No</v>
      </c>
      <c r="W10390" t="str">
        <f t="shared" si="1638"/>
        <v>8/1/2012</v>
      </c>
      <c r="X10390">
        <f t="shared" si="1639"/>
        <v>1</v>
      </c>
      <c r="Y10390">
        <f t="shared" si="1640"/>
        <v>36.655999999999999</v>
      </c>
      <c r="Z10390" t="str">
        <f t="shared" si="1641"/>
        <v/>
      </c>
    </row>
    <row r="10391" spans="1:26" ht="13" hidden="1" x14ac:dyDescent="0.25">
      <c r="A10391" t="s">
        <v>2628</v>
      </c>
      <c r="B10391" t="s">
        <v>2540</v>
      </c>
      <c r="C10391" t="s">
        <v>6</v>
      </c>
      <c r="D10391" s="46">
        <v>0.1</v>
      </c>
      <c r="E10391" s="2">
        <v>41152</v>
      </c>
      <c r="F10391" t="s">
        <v>3054</v>
      </c>
      <c r="G10391" s="16">
        <v>44378</v>
      </c>
      <c r="H10391" s="16">
        <v>44742</v>
      </c>
      <c r="I10391" s="3">
        <v>255.57</v>
      </c>
      <c r="J10391" s="3">
        <v>-253.45</v>
      </c>
      <c r="K10391" s="3">
        <v>2.12</v>
      </c>
      <c r="Q10391" s="29">
        <f t="shared" si="1632"/>
        <v>9</v>
      </c>
      <c r="R10391" s="29">
        <f t="shared" si="1633"/>
        <v>9</v>
      </c>
      <c r="S10391" s="29">
        <f t="shared" si="1634"/>
        <v>30</v>
      </c>
      <c r="T10391" s="30">
        <f t="shared" si="1635"/>
        <v>1</v>
      </c>
      <c r="U10391" s="28">
        <f t="shared" si="1636"/>
        <v>25.557000000000002</v>
      </c>
      <c r="V10391" t="str">
        <f t="shared" si="1637"/>
        <v>No</v>
      </c>
      <c r="W10391" t="str">
        <f t="shared" si="1638"/>
        <v>8/1/2012</v>
      </c>
      <c r="X10391">
        <f t="shared" si="1639"/>
        <v>1</v>
      </c>
      <c r="Y10391">
        <f t="shared" si="1640"/>
        <v>25.557000000000002</v>
      </c>
      <c r="Z10391" t="str">
        <f t="shared" si="1641"/>
        <v/>
      </c>
    </row>
    <row r="10392" spans="1:26" ht="13" hidden="1" x14ac:dyDescent="0.25">
      <c r="A10392" t="s">
        <v>2629</v>
      </c>
      <c r="B10392" t="s">
        <v>2540</v>
      </c>
      <c r="C10392" t="s">
        <v>6</v>
      </c>
      <c r="D10392" s="46">
        <v>0.1</v>
      </c>
      <c r="E10392" s="2">
        <v>40787</v>
      </c>
      <c r="F10392" t="s">
        <v>3054</v>
      </c>
      <c r="G10392" s="16">
        <v>44378</v>
      </c>
      <c r="H10392" s="16">
        <v>44742</v>
      </c>
      <c r="I10392" s="3">
        <v>4459.66</v>
      </c>
      <c r="J10392" s="3">
        <v>-4459.66</v>
      </c>
      <c r="K10392" s="3">
        <v>0</v>
      </c>
      <c r="Q10392" s="29">
        <f t="shared" si="1632"/>
        <v>10</v>
      </c>
      <c r="R10392" s="29">
        <f t="shared" si="1633"/>
        <v>9</v>
      </c>
      <c r="S10392" s="29">
        <f t="shared" si="1634"/>
        <v>29</v>
      </c>
      <c r="T10392" s="30">
        <f t="shared" si="1635"/>
        <v>1</v>
      </c>
      <c r="U10392" s="28">
        <f t="shared" si="1636"/>
        <v>445.96600000000001</v>
      </c>
      <c r="V10392" t="str">
        <f t="shared" si="1637"/>
        <v>No</v>
      </c>
      <c r="W10392" t="str">
        <f t="shared" si="1638"/>
        <v>9/1/2011</v>
      </c>
      <c r="X10392">
        <f t="shared" si="1639"/>
        <v>1</v>
      </c>
      <c r="Y10392">
        <f t="shared" si="1640"/>
        <v>445.96600000000001</v>
      </c>
      <c r="Z10392" t="str">
        <f t="shared" si="1641"/>
        <v/>
      </c>
    </row>
    <row r="10393" spans="1:26" ht="13" hidden="1" x14ac:dyDescent="0.25">
      <c r="A10393" t="s">
        <v>2631</v>
      </c>
      <c r="B10393" t="s">
        <v>2540</v>
      </c>
      <c r="C10393" t="s">
        <v>6</v>
      </c>
      <c r="D10393" s="46">
        <v>0.1</v>
      </c>
      <c r="E10393" s="2">
        <v>40846</v>
      </c>
      <c r="F10393" t="s">
        <v>2585</v>
      </c>
      <c r="G10393" s="16">
        <v>44378</v>
      </c>
      <c r="H10393" s="16">
        <v>44742</v>
      </c>
      <c r="I10393" s="3">
        <v>1554.4</v>
      </c>
      <c r="J10393" s="3">
        <v>-1554.4</v>
      </c>
      <c r="K10393" s="3">
        <v>0</v>
      </c>
      <c r="Q10393" s="29">
        <f t="shared" si="1632"/>
        <v>10</v>
      </c>
      <c r="R10393" s="29">
        <f t="shared" si="1633"/>
        <v>8</v>
      </c>
      <c r="S10393" s="29">
        <f t="shared" si="1634"/>
        <v>0</v>
      </c>
      <c r="T10393" s="30">
        <f t="shared" si="1635"/>
        <v>1</v>
      </c>
      <c r="U10393" s="28">
        <f t="shared" si="1636"/>
        <v>155.44000000000003</v>
      </c>
      <c r="V10393" t="str">
        <f t="shared" si="1637"/>
        <v>No</v>
      </c>
      <c r="W10393" t="str">
        <f t="shared" si="1638"/>
        <v>10/1/2011</v>
      </c>
      <c r="X10393">
        <f t="shared" si="1639"/>
        <v>1</v>
      </c>
      <c r="Y10393">
        <f t="shared" si="1640"/>
        <v>155.44000000000003</v>
      </c>
      <c r="Z10393" t="str">
        <f t="shared" si="1641"/>
        <v/>
      </c>
    </row>
    <row r="10394" spans="1:26" ht="13" hidden="1" x14ac:dyDescent="0.25">
      <c r="A10394" t="s">
        <v>2632</v>
      </c>
      <c r="B10394" t="s">
        <v>2540</v>
      </c>
      <c r="C10394" t="s">
        <v>6</v>
      </c>
      <c r="D10394" s="46">
        <v>0.1</v>
      </c>
      <c r="E10394" s="2">
        <v>40846</v>
      </c>
      <c r="F10394" t="s">
        <v>2585</v>
      </c>
      <c r="G10394" s="16">
        <v>44378</v>
      </c>
      <c r="H10394" s="16">
        <v>44742</v>
      </c>
      <c r="I10394" s="3">
        <v>1554.4</v>
      </c>
      <c r="J10394" s="3">
        <v>-1554.4</v>
      </c>
      <c r="K10394" s="3">
        <v>0</v>
      </c>
      <c r="Q10394" s="29">
        <f t="shared" si="1632"/>
        <v>10</v>
      </c>
      <c r="R10394" s="29">
        <f t="shared" si="1633"/>
        <v>8</v>
      </c>
      <c r="S10394" s="29">
        <f t="shared" si="1634"/>
        <v>0</v>
      </c>
      <c r="T10394" s="30">
        <f t="shared" si="1635"/>
        <v>1</v>
      </c>
      <c r="U10394" s="28">
        <f t="shared" si="1636"/>
        <v>155.44000000000003</v>
      </c>
      <c r="V10394" t="str">
        <f t="shared" si="1637"/>
        <v>No</v>
      </c>
      <c r="W10394" t="str">
        <f t="shared" si="1638"/>
        <v>10/1/2011</v>
      </c>
      <c r="X10394">
        <f t="shared" si="1639"/>
        <v>1</v>
      </c>
      <c r="Y10394">
        <f t="shared" si="1640"/>
        <v>155.44000000000003</v>
      </c>
      <c r="Z10394" t="str">
        <f t="shared" si="1641"/>
        <v/>
      </c>
    </row>
    <row r="10395" spans="1:26" ht="13" hidden="1" x14ac:dyDescent="0.25">
      <c r="A10395" t="s">
        <v>2634</v>
      </c>
      <c r="B10395" t="s">
        <v>2540</v>
      </c>
      <c r="C10395" t="s">
        <v>6</v>
      </c>
      <c r="D10395" s="46">
        <v>0.1</v>
      </c>
      <c r="E10395" s="2">
        <v>41486</v>
      </c>
      <c r="F10395" t="s">
        <v>2585</v>
      </c>
      <c r="G10395" s="16">
        <v>44378</v>
      </c>
      <c r="H10395" s="16">
        <v>44742</v>
      </c>
      <c r="I10395" s="3">
        <v>128.06</v>
      </c>
      <c r="J10395" s="3">
        <v>-115.27</v>
      </c>
      <c r="K10395" s="3">
        <v>12.79</v>
      </c>
      <c r="Q10395" s="29">
        <f t="shared" si="1632"/>
        <v>8</v>
      </c>
      <c r="R10395" s="29">
        <f t="shared" si="1633"/>
        <v>10</v>
      </c>
      <c r="S10395" s="29">
        <f t="shared" si="1634"/>
        <v>30</v>
      </c>
      <c r="T10395" s="30">
        <f t="shared" si="1635"/>
        <v>1</v>
      </c>
      <c r="U10395" s="28">
        <f t="shared" si="1636"/>
        <v>12.806000000000001</v>
      </c>
      <c r="V10395" t="str">
        <f t="shared" si="1637"/>
        <v>No</v>
      </c>
      <c r="W10395" t="str">
        <f t="shared" si="1638"/>
        <v>7/1/2013</v>
      </c>
      <c r="X10395">
        <f t="shared" si="1639"/>
        <v>1</v>
      </c>
      <c r="Y10395">
        <f t="shared" si="1640"/>
        <v>12.806000000000001</v>
      </c>
      <c r="Z10395" t="str">
        <f t="shared" si="1641"/>
        <v/>
      </c>
    </row>
    <row r="10396" spans="1:26" ht="13" hidden="1" x14ac:dyDescent="0.25">
      <c r="A10396" t="s">
        <v>2636</v>
      </c>
      <c r="B10396" t="s">
        <v>2540</v>
      </c>
      <c r="C10396" t="s">
        <v>6</v>
      </c>
      <c r="D10396" s="46">
        <v>0.1</v>
      </c>
      <c r="E10396" s="2">
        <v>39478</v>
      </c>
      <c r="F10396" t="s">
        <v>2548</v>
      </c>
      <c r="G10396" s="16">
        <v>44378</v>
      </c>
      <c r="H10396" s="16">
        <v>44742</v>
      </c>
      <c r="I10396" s="3">
        <v>958.3</v>
      </c>
      <c r="J10396" s="3">
        <v>-958.3</v>
      </c>
      <c r="K10396" s="3">
        <v>0</v>
      </c>
      <c r="Q10396" s="29">
        <f t="shared" si="1632"/>
        <v>14</v>
      </c>
      <c r="R10396" s="29">
        <f t="shared" si="1633"/>
        <v>4</v>
      </c>
      <c r="S10396" s="29">
        <f t="shared" si="1634"/>
        <v>30</v>
      </c>
      <c r="T10396" s="30">
        <f t="shared" si="1635"/>
        <v>1</v>
      </c>
      <c r="U10396" s="28">
        <f t="shared" si="1636"/>
        <v>95.83</v>
      </c>
      <c r="V10396" t="str">
        <f t="shared" si="1637"/>
        <v>No</v>
      </c>
      <c r="W10396" t="str">
        <f t="shared" si="1638"/>
        <v>1/1/2008</v>
      </c>
      <c r="X10396">
        <f t="shared" si="1639"/>
        <v>1</v>
      </c>
      <c r="Y10396">
        <f t="shared" si="1640"/>
        <v>95.83</v>
      </c>
      <c r="Z10396" t="str">
        <f t="shared" si="1641"/>
        <v/>
      </c>
    </row>
    <row r="10397" spans="1:26" ht="13" hidden="1" x14ac:dyDescent="0.25">
      <c r="A10397" t="s">
        <v>2638</v>
      </c>
      <c r="B10397" t="s">
        <v>2540</v>
      </c>
      <c r="C10397" t="s">
        <v>6</v>
      </c>
      <c r="D10397" s="46">
        <v>0.1</v>
      </c>
      <c r="E10397" s="2">
        <v>39478</v>
      </c>
      <c r="F10397" t="s">
        <v>2548</v>
      </c>
      <c r="G10397" s="16">
        <v>44378</v>
      </c>
      <c r="H10397" s="16">
        <v>44742</v>
      </c>
      <c r="I10397" s="3">
        <v>958.3</v>
      </c>
      <c r="J10397" s="3">
        <v>-958.3</v>
      </c>
      <c r="K10397" s="3">
        <v>0</v>
      </c>
      <c r="Q10397" s="29">
        <f t="shared" si="1632"/>
        <v>14</v>
      </c>
      <c r="R10397" s="29">
        <f t="shared" si="1633"/>
        <v>4</v>
      </c>
      <c r="S10397" s="29">
        <f t="shared" si="1634"/>
        <v>30</v>
      </c>
      <c r="T10397" s="30">
        <f t="shared" si="1635"/>
        <v>1</v>
      </c>
      <c r="U10397" s="28">
        <f t="shared" si="1636"/>
        <v>95.83</v>
      </c>
      <c r="V10397" t="str">
        <f t="shared" si="1637"/>
        <v>No</v>
      </c>
      <c r="W10397" t="str">
        <f t="shared" si="1638"/>
        <v>1/1/2008</v>
      </c>
      <c r="X10397">
        <f t="shared" si="1639"/>
        <v>1</v>
      </c>
      <c r="Y10397">
        <f t="shared" si="1640"/>
        <v>95.83</v>
      </c>
      <c r="Z10397" t="str">
        <f t="shared" si="1641"/>
        <v/>
      </c>
    </row>
    <row r="10398" spans="1:26" ht="13" hidden="1" x14ac:dyDescent="0.25">
      <c r="A10398" t="s">
        <v>2640</v>
      </c>
      <c r="B10398" t="s">
        <v>2540</v>
      </c>
      <c r="C10398" t="s">
        <v>6</v>
      </c>
      <c r="D10398" s="46">
        <v>0.1</v>
      </c>
      <c r="E10398" s="2">
        <v>39593</v>
      </c>
      <c r="F10398" t="s">
        <v>2548</v>
      </c>
      <c r="G10398" s="16">
        <v>44378</v>
      </c>
      <c r="H10398" s="16">
        <v>44742</v>
      </c>
      <c r="I10398" s="3">
        <v>346.15</v>
      </c>
      <c r="J10398" s="3">
        <v>-346.15</v>
      </c>
      <c r="K10398" s="3">
        <v>0</v>
      </c>
      <c r="Q10398" s="29">
        <f t="shared" si="1632"/>
        <v>14</v>
      </c>
      <c r="R10398" s="29">
        <f t="shared" si="1633"/>
        <v>1</v>
      </c>
      <c r="S10398" s="29">
        <f t="shared" si="1634"/>
        <v>5</v>
      </c>
      <c r="T10398" s="30">
        <f t="shared" si="1635"/>
        <v>1</v>
      </c>
      <c r="U10398" s="28">
        <f t="shared" si="1636"/>
        <v>34.615000000000002</v>
      </c>
      <c r="V10398" t="str">
        <f t="shared" si="1637"/>
        <v>No</v>
      </c>
      <c r="W10398" t="str">
        <f t="shared" si="1638"/>
        <v>5/1/2008</v>
      </c>
      <c r="X10398">
        <f t="shared" si="1639"/>
        <v>1</v>
      </c>
      <c r="Y10398">
        <f t="shared" si="1640"/>
        <v>34.615000000000002</v>
      </c>
      <c r="Z10398" t="str">
        <f t="shared" si="1641"/>
        <v/>
      </c>
    </row>
    <row r="10399" spans="1:26" ht="13" hidden="1" x14ac:dyDescent="0.25">
      <c r="A10399" t="s">
        <v>2641</v>
      </c>
      <c r="B10399" t="s">
        <v>2540</v>
      </c>
      <c r="C10399" t="s">
        <v>6</v>
      </c>
      <c r="D10399" s="46">
        <v>0.1</v>
      </c>
      <c r="E10399" s="2">
        <v>39593</v>
      </c>
      <c r="F10399" t="s">
        <v>2548</v>
      </c>
      <c r="G10399" s="16">
        <v>44378</v>
      </c>
      <c r="H10399" s="16">
        <v>44742</v>
      </c>
      <c r="I10399" s="3">
        <v>346.15</v>
      </c>
      <c r="J10399" s="3">
        <v>-346.15</v>
      </c>
      <c r="K10399" s="3">
        <v>0</v>
      </c>
      <c r="Q10399" s="29">
        <f t="shared" si="1632"/>
        <v>14</v>
      </c>
      <c r="R10399" s="29">
        <f t="shared" si="1633"/>
        <v>1</v>
      </c>
      <c r="S10399" s="29">
        <f t="shared" si="1634"/>
        <v>5</v>
      </c>
      <c r="T10399" s="30">
        <f t="shared" si="1635"/>
        <v>1</v>
      </c>
      <c r="U10399" s="28">
        <f t="shared" si="1636"/>
        <v>34.615000000000002</v>
      </c>
      <c r="V10399" t="str">
        <f t="shared" si="1637"/>
        <v>No</v>
      </c>
      <c r="W10399" t="str">
        <f t="shared" si="1638"/>
        <v>5/1/2008</v>
      </c>
      <c r="X10399">
        <f t="shared" si="1639"/>
        <v>1</v>
      </c>
      <c r="Y10399">
        <f t="shared" si="1640"/>
        <v>34.615000000000002</v>
      </c>
      <c r="Z10399" t="str">
        <f t="shared" si="1641"/>
        <v/>
      </c>
    </row>
    <row r="10400" spans="1:26" ht="13" hidden="1" x14ac:dyDescent="0.25">
      <c r="A10400" t="s">
        <v>2642</v>
      </c>
      <c r="B10400" t="s">
        <v>2540</v>
      </c>
      <c r="C10400" t="s">
        <v>6</v>
      </c>
      <c r="D10400" s="46">
        <v>0.1</v>
      </c>
      <c r="E10400" s="2">
        <v>39593</v>
      </c>
      <c r="F10400" t="s">
        <v>2548</v>
      </c>
      <c r="G10400" s="16">
        <v>44378</v>
      </c>
      <c r="H10400" s="16">
        <v>44742</v>
      </c>
      <c r="I10400" s="3">
        <v>346.15</v>
      </c>
      <c r="J10400" s="3">
        <v>-346.15</v>
      </c>
      <c r="K10400" s="3">
        <v>0</v>
      </c>
      <c r="Q10400" s="29">
        <f t="shared" si="1632"/>
        <v>14</v>
      </c>
      <c r="R10400" s="29">
        <f t="shared" si="1633"/>
        <v>1</v>
      </c>
      <c r="S10400" s="29">
        <f t="shared" si="1634"/>
        <v>5</v>
      </c>
      <c r="T10400" s="30">
        <f t="shared" si="1635"/>
        <v>1</v>
      </c>
      <c r="U10400" s="28">
        <f t="shared" si="1636"/>
        <v>34.615000000000002</v>
      </c>
      <c r="V10400" t="str">
        <f t="shared" si="1637"/>
        <v>No</v>
      </c>
      <c r="W10400" t="str">
        <f t="shared" si="1638"/>
        <v>5/1/2008</v>
      </c>
      <c r="X10400">
        <f t="shared" si="1639"/>
        <v>1</v>
      </c>
      <c r="Y10400">
        <f t="shared" si="1640"/>
        <v>34.615000000000002</v>
      </c>
      <c r="Z10400" t="str">
        <f t="shared" si="1641"/>
        <v/>
      </c>
    </row>
    <row r="10401" spans="1:26" ht="13" hidden="1" x14ac:dyDescent="0.25">
      <c r="A10401" t="s">
        <v>2643</v>
      </c>
      <c r="B10401" t="s">
        <v>2540</v>
      </c>
      <c r="C10401" t="s">
        <v>6</v>
      </c>
      <c r="D10401" s="46">
        <v>0.1</v>
      </c>
      <c r="E10401" s="2">
        <v>39593</v>
      </c>
      <c r="F10401" t="s">
        <v>2548</v>
      </c>
      <c r="G10401" s="16">
        <v>44378</v>
      </c>
      <c r="H10401" s="16">
        <v>44742</v>
      </c>
      <c r="I10401" s="3">
        <v>346.15</v>
      </c>
      <c r="J10401" s="3">
        <v>-346.15</v>
      </c>
      <c r="K10401" s="3">
        <v>0</v>
      </c>
      <c r="Q10401" s="29">
        <f t="shared" si="1632"/>
        <v>14</v>
      </c>
      <c r="R10401" s="29">
        <f t="shared" si="1633"/>
        <v>1</v>
      </c>
      <c r="S10401" s="29">
        <f t="shared" si="1634"/>
        <v>5</v>
      </c>
      <c r="T10401" s="30">
        <f t="shared" si="1635"/>
        <v>1</v>
      </c>
      <c r="U10401" s="28">
        <f t="shared" si="1636"/>
        <v>34.615000000000002</v>
      </c>
      <c r="V10401" t="str">
        <f t="shared" si="1637"/>
        <v>No</v>
      </c>
      <c r="W10401" t="str">
        <f t="shared" si="1638"/>
        <v>5/1/2008</v>
      </c>
      <c r="X10401">
        <f t="shared" si="1639"/>
        <v>1</v>
      </c>
      <c r="Y10401">
        <f t="shared" si="1640"/>
        <v>34.615000000000002</v>
      </c>
      <c r="Z10401" t="str">
        <f t="shared" si="1641"/>
        <v/>
      </c>
    </row>
    <row r="10402" spans="1:26" ht="13" hidden="1" x14ac:dyDescent="0.25">
      <c r="A10402" t="s">
        <v>2644</v>
      </c>
      <c r="B10402" t="s">
        <v>2540</v>
      </c>
      <c r="C10402" t="s">
        <v>6</v>
      </c>
      <c r="D10402" s="46">
        <v>0.1</v>
      </c>
      <c r="E10402" s="2">
        <v>40256</v>
      </c>
      <c r="F10402" t="s">
        <v>2548</v>
      </c>
      <c r="G10402" s="16">
        <v>44378</v>
      </c>
      <c r="H10402" s="16">
        <v>44742</v>
      </c>
      <c r="I10402" s="3">
        <v>372.78</v>
      </c>
      <c r="J10402" s="3">
        <v>-372.78</v>
      </c>
      <c r="K10402" s="3">
        <v>0</v>
      </c>
      <c r="Q10402" s="29">
        <f t="shared" si="1632"/>
        <v>12</v>
      </c>
      <c r="R10402" s="29">
        <f t="shared" si="1633"/>
        <v>3</v>
      </c>
      <c r="S10402" s="29">
        <f t="shared" si="1634"/>
        <v>11</v>
      </c>
      <c r="T10402" s="30">
        <f t="shared" si="1635"/>
        <v>1</v>
      </c>
      <c r="U10402" s="28">
        <f t="shared" si="1636"/>
        <v>37.277999999999999</v>
      </c>
      <c r="V10402" t="str">
        <f t="shared" si="1637"/>
        <v>No</v>
      </c>
      <c r="W10402" t="str">
        <f t="shared" si="1638"/>
        <v>3/1/2010</v>
      </c>
      <c r="X10402">
        <f t="shared" si="1639"/>
        <v>1</v>
      </c>
      <c r="Y10402">
        <f t="shared" si="1640"/>
        <v>37.277999999999999</v>
      </c>
      <c r="Z10402" t="str">
        <f t="shared" si="1641"/>
        <v/>
      </c>
    </row>
    <row r="10403" spans="1:26" ht="13" hidden="1" x14ac:dyDescent="0.25">
      <c r="A10403" t="s">
        <v>2645</v>
      </c>
      <c r="B10403" t="s">
        <v>2540</v>
      </c>
      <c r="C10403" t="s">
        <v>6</v>
      </c>
      <c r="D10403" s="46">
        <v>0.1</v>
      </c>
      <c r="E10403" s="2">
        <v>40256</v>
      </c>
      <c r="F10403" t="s">
        <v>2548</v>
      </c>
      <c r="G10403" s="16">
        <v>44378</v>
      </c>
      <c r="H10403" s="16">
        <v>44742</v>
      </c>
      <c r="I10403" s="3">
        <v>372.78</v>
      </c>
      <c r="J10403" s="3">
        <v>-372.78</v>
      </c>
      <c r="K10403" s="3">
        <v>0</v>
      </c>
      <c r="Q10403" s="29">
        <f t="shared" si="1632"/>
        <v>12</v>
      </c>
      <c r="R10403" s="29">
        <f t="shared" si="1633"/>
        <v>3</v>
      </c>
      <c r="S10403" s="29">
        <f t="shared" si="1634"/>
        <v>11</v>
      </c>
      <c r="T10403" s="30">
        <f t="shared" si="1635"/>
        <v>1</v>
      </c>
      <c r="U10403" s="28">
        <f t="shared" si="1636"/>
        <v>37.277999999999999</v>
      </c>
      <c r="V10403" t="str">
        <f t="shared" si="1637"/>
        <v>No</v>
      </c>
      <c r="W10403" t="str">
        <f t="shared" si="1638"/>
        <v>3/1/2010</v>
      </c>
      <c r="X10403">
        <f t="shared" si="1639"/>
        <v>1</v>
      </c>
      <c r="Y10403">
        <f t="shared" si="1640"/>
        <v>37.277999999999999</v>
      </c>
      <c r="Z10403" t="str">
        <f t="shared" si="1641"/>
        <v/>
      </c>
    </row>
    <row r="10404" spans="1:26" ht="13" hidden="1" x14ac:dyDescent="0.25">
      <c r="A10404" t="s">
        <v>2646</v>
      </c>
      <c r="B10404" t="s">
        <v>2540</v>
      </c>
      <c r="C10404" t="s">
        <v>6</v>
      </c>
      <c r="D10404" s="46">
        <v>0.1</v>
      </c>
      <c r="E10404" s="2">
        <v>40470</v>
      </c>
      <c r="F10404" t="s">
        <v>2548</v>
      </c>
      <c r="G10404" s="16">
        <v>44378</v>
      </c>
      <c r="H10404" s="16">
        <v>44742</v>
      </c>
      <c r="I10404" s="3">
        <v>314.38</v>
      </c>
      <c r="J10404" s="3">
        <v>-314.38</v>
      </c>
      <c r="K10404" s="3">
        <v>0</v>
      </c>
      <c r="Q10404" s="29">
        <f t="shared" si="1632"/>
        <v>11</v>
      </c>
      <c r="R10404" s="29">
        <f t="shared" si="1633"/>
        <v>8</v>
      </c>
      <c r="S10404" s="29">
        <f t="shared" si="1634"/>
        <v>11</v>
      </c>
      <c r="T10404" s="30">
        <f t="shared" si="1635"/>
        <v>1</v>
      </c>
      <c r="U10404" s="28">
        <f t="shared" si="1636"/>
        <v>31.438000000000002</v>
      </c>
      <c r="V10404" t="str">
        <f t="shared" si="1637"/>
        <v>No</v>
      </c>
      <c r="W10404" t="str">
        <f t="shared" si="1638"/>
        <v>10/1/2010</v>
      </c>
      <c r="X10404">
        <f t="shared" si="1639"/>
        <v>1</v>
      </c>
      <c r="Y10404">
        <f t="shared" si="1640"/>
        <v>31.438000000000002</v>
      </c>
      <c r="Z10404" t="str">
        <f t="shared" si="1641"/>
        <v/>
      </c>
    </row>
    <row r="10405" spans="1:26" ht="13" hidden="1" x14ac:dyDescent="0.25">
      <c r="A10405" t="s">
        <v>2647</v>
      </c>
      <c r="B10405" t="s">
        <v>2540</v>
      </c>
      <c r="C10405" t="s">
        <v>6</v>
      </c>
      <c r="D10405" s="46">
        <v>0.1</v>
      </c>
      <c r="E10405" s="2">
        <v>40804</v>
      </c>
      <c r="F10405" t="s">
        <v>2548</v>
      </c>
      <c r="G10405" s="16">
        <v>44378</v>
      </c>
      <c r="H10405" s="16">
        <v>44742</v>
      </c>
      <c r="I10405" s="3">
        <v>264</v>
      </c>
      <c r="J10405" s="3">
        <v>-264</v>
      </c>
      <c r="K10405" s="3">
        <v>0</v>
      </c>
      <c r="Q10405" s="29">
        <f t="shared" si="1632"/>
        <v>10</v>
      </c>
      <c r="R10405" s="29">
        <f t="shared" si="1633"/>
        <v>9</v>
      </c>
      <c r="S10405" s="29">
        <f t="shared" si="1634"/>
        <v>12</v>
      </c>
      <c r="T10405" s="30">
        <f t="shared" si="1635"/>
        <v>1</v>
      </c>
      <c r="U10405" s="28">
        <f t="shared" si="1636"/>
        <v>26.400000000000002</v>
      </c>
      <c r="V10405" t="str">
        <f t="shared" si="1637"/>
        <v>No</v>
      </c>
      <c r="W10405" t="str">
        <f t="shared" si="1638"/>
        <v>9/1/2011</v>
      </c>
      <c r="X10405">
        <f t="shared" si="1639"/>
        <v>1</v>
      </c>
      <c r="Y10405">
        <f t="shared" si="1640"/>
        <v>26.400000000000002</v>
      </c>
      <c r="Z10405" t="str">
        <f t="shared" si="1641"/>
        <v/>
      </c>
    </row>
    <row r="10406" spans="1:26" ht="13" hidden="1" x14ac:dyDescent="0.25">
      <c r="A10406" t="s">
        <v>13450</v>
      </c>
      <c r="B10406" t="s">
        <v>2540</v>
      </c>
      <c r="C10406" t="s">
        <v>6</v>
      </c>
      <c r="D10406" s="46">
        <v>0.1</v>
      </c>
      <c r="E10406" s="2">
        <v>40804</v>
      </c>
      <c r="F10406" t="s">
        <v>2548</v>
      </c>
      <c r="G10406" s="16">
        <v>44378</v>
      </c>
      <c r="H10406" s="16">
        <v>44742</v>
      </c>
      <c r="I10406" s="3">
        <v>264</v>
      </c>
      <c r="J10406" s="3">
        <v>-264</v>
      </c>
      <c r="K10406" s="3">
        <v>0</v>
      </c>
      <c r="Q10406" s="29">
        <f t="shared" si="1632"/>
        <v>10</v>
      </c>
      <c r="R10406" s="29">
        <f t="shared" si="1633"/>
        <v>9</v>
      </c>
      <c r="S10406" s="29">
        <f t="shared" si="1634"/>
        <v>12</v>
      </c>
      <c r="T10406" s="30">
        <f t="shared" si="1635"/>
        <v>1</v>
      </c>
      <c r="U10406" s="28">
        <f t="shared" si="1636"/>
        <v>26.400000000000002</v>
      </c>
      <c r="V10406" t="str">
        <f t="shared" si="1637"/>
        <v>No</v>
      </c>
      <c r="W10406" t="str">
        <f t="shared" si="1638"/>
        <v>9/1/2011</v>
      </c>
      <c r="X10406">
        <f t="shared" si="1639"/>
        <v>1</v>
      </c>
      <c r="Y10406">
        <f t="shared" si="1640"/>
        <v>26.400000000000002</v>
      </c>
      <c r="Z10406" t="str">
        <f t="shared" si="1641"/>
        <v/>
      </c>
    </row>
    <row r="10407" spans="1:26" ht="13" hidden="1" x14ac:dyDescent="0.25">
      <c r="A10407" t="s">
        <v>13451</v>
      </c>
      <c r="B10407" t="s">
        <v>2540</v>
      </c>
      <c r="C10407" t="s">
        <v>6</v>
      </c>
      <c r="D10407" s="46">
        <v>0.1</v>
      </c>
      <c r="E10407" s="2">
        <v>40688</v>
      </c>
      <c r="F10407" t="s">
        <v>2548</v>
      </c>
      <c r="G10407" s="16">
        <v>44378</v>
      </c>
      <c r="H10407" s="16">
        <v>44742</v>
      </c>
      <c r="I10407" s="3">
        <v>264</v>
      </c>
      <c r="J10407" s="3">
        <v>-264</v>
      </c>
      <c r="K10407" s="3">
        <v>0</v>
      </c>
      <c r="Q10407" s="29">
        <f t="shared" si="1632"/>
        <v>11</v>
      </c>
      <c r="R10407" s="29">
        <f t="shared" si="1633"/>
        <v>1</v>
      </c>
      <c r="S10407" s="29">
        <f t="shared" si="1634"/>
        <v>5</v>
      </c>
      <c r="T10407" s="30">
        <f t="shared" si="1635"/>
        <v>1</v>
      </c>
      <c r="U10407" s="28">
        <f t="shared" si="1636"/>
        <v>26.400000000000002</v>
      </c>
      <c r="V10407" t="str">
        <f t="shared" si="1637"/>
        <v>No</v>
      </c>
      <c r="W10407" t="str">
        <f t="shared" si="1638"/>
        <v>5/1/2011</v>
      </c>
      <c r="X10407">
        <f t="shared" si="1639"/>
        <v>1</v>
      </c>
      <c r="Y10407">
        <f t="shared" si="1640"/>
        <v>26.400000000000002</v>
      </c>
      <c r="Z10407" t="str">
        <f t="shared" si="1641"/>
        <v/>
      </c>
    </row>
    <row r="10408" spans="1:26" ht="13" hidden="1" x14ac:dyDescent="0.25">
      <c r="A10408" t="s">
        <v>13452</v>
      </c>
      <c r="B10408" t="s">
        <v>2540</v>
      </c>
      <c r="C10408" t="s">
        <v>6</v>
      </c>
      <c r="D10408" s="46">
        <v>0.1</v>
      </c>
      <c r="E10408" s="2">
        <v>40688</v>
      </c>
      <c r="F10408" t="s">
        <v>2548</v>
      </c>
      <c r="G10408" s="16">
        <v>44378</v>
      </c>
      <c r="H10408" s="16">
        <v>44742</v>
      </c>
      <c r="I10408" s="3">
        <v>264</v>
      </c>
      <c r="J10408" s="3">
        <v>-264</v>
      </c>
      <c r="K10408" s="3">
        <v>0</v>
      </c>
      <c r="Q10408" s="29">
        <f t="shared" si="1632"/>
        <v>11</v>
      </c>
      <c r="R10408" s="29">
        <f t="shared" si="1633"/>
        <v>1</v>
      </c>
      <c r="S10408" s="29">
        <f t="shared" si="1634"/>
        <v>5</v>
      </c>
      <c r="T10408" s="30">
        <f t="shared" si="1635"/>
        <v>1</v>
      </c>
      <c r="U10408" s="28">
        <f t="shared" si="1636"/>
        <v>26.400000000000002</v>
      </c>
      <c r="V10408" t="str">
        <f t="shared" si="1637"/>
        <v>No</v>
      </c>
      <c r="W10408" t="str">
        <f t="shared" si="1638"/>
        <v>5/1/2011</v>
      </c>
      <c r="X10408">
        <f t="shared" si="1639"/>
        <v>1</v>
      </c>
      <c r="Y10408">
        <f t="shared" si="1640"/>
        <v>26.400000000000002</v>
      </c>
      <c r="Z10408" t="str">
        <f t="shared" si="1641"/>
        <v/>
      </c>
    </row>
    <row r="10409" spans="1:26" ht="13" hidden="1" x14ac:dyDescent="0.25">
      <c r="A10409" t="s">
        <v>2648</v>
      </c>
      <c r="B10409" t="s">
        <v>2540</v>
      </c>
      <c r="C10409" t="s">
        <v>6</v>
      </c>
      <c r="D10409" s="46">
        <v>0.1</v>
      </c>
      <c r="E10409" s="2">
        <v>40755</v>
      </c>
      <c r="F10409" t="s">
        <v>2548</v>
      </c>
      <c r="G10409" s="16">
        <v>44378</v>
      </c>
      <c r="H10409" s="16">
        <v>44742</v>
      </c>
      <c r="I10409" s="3">
        <v>264</v>
      </c>
      <c r="J10409" s="3">
        <v>-264</v>
      </c>
      <c r="K10409" s="3">
        <v>0</v>
      </c>
      <c r="Q10409" s="29">
        <f t="shared" si="1632"/>
        <v>10</v>
      </c>
      <c r="R10409" s="29">
        <f t="shared" si="1633"/>
        <v>10</v>
      </c>
      <c r="S10409" s="29">
        <f t="shared" si="1634"/>
        <v>30</v>
      </c>
      <c r="T10409" s="30">
        <f t="shared" si="1635"/>
        <v>1</v>
      </c>
      <c r="U10409" s="28">
        <f t="shared" si="1636"/>
        <v>26.400000000000002</v>
      </c>
      <c r="V10409" t="str">
        <f t="shared" si="1637"/>
        <v>No</v>
      </c>
      <c r="W10409" t="str">
        <f t="shared" si="1638"/>
        <v>7/1/2011</v>
      </c>
      <c r="X10409">
        <f t="shared" si="1639"/>
        <v>1</v>
      </c>
      <c r="Y10409">
        <f t="shared" si="1640"/>
        <v>26.400000000000002</v>
      </c>
      <c r="Z10409" t="str">
        <f t="shared" si="1641"/>
        <v/>
      </c>
    </row>
    <row r="10410" spans="1:26" ht="13" hidden="1" x14ac:dyDescent="0.25">
      <c r="A10410" t="s">
        <v>2650</v>
      </c>
      <c r="B10410" t="s">
        <v>2540</v>
      </c>
      <c r="C10410" t="s">
        <v>6</v>
      </c>
      <c r="D10410" s="46">
        <v>0.1</v>
      </c>
      <c r="E10410" s="2">
        <v>40781</v>
      </c>
      <c r="F10410" t="s">
        <v>2548</v>
      </c>
      <c r="G10410" s="16">
        <v>44378</v>
      </c>
      <c r="H10410" s="16">
        <v>44742</v>
      </c>
      <c r="I10410" s="3">
        <v>264</v>
      </c>
      <c r="J10410" s="3">
        <v>-264</v>
      </c>
      <c r="K10410" s="3">
        <v>0</v>
      </c>
      <c r="Q10410" s="29">
        <f t="shared" si="1632"/>
        <v>10</v>
      </c>
      <c r="R10410" s="29">
        <f t="shared" si="1633"/>
        <v>10</v>
      </c>
      <c r="S10410" s="29">
        <f t="shared" si="1634"/>
        <v>4</v>
      </c>
      <c r="T10410" s="30">
        <f t="shared" si="1635"/>
        <v>1</v>
      </c>
      <c r="U10410" s="28">
        <f t="shared" si="1636"/>
        <v>26.400000000000002</v>
      </c>
      <c r="V10410" t="str">
        <f t="shared" si="1637"/>
        <v>No</v>
      </c>
      <c r="W10410" t="str">
        <f t="shared" si="1638"/>
        <v>8/1/2011</v>
      </c>
      <c r="X10410">
        <f t="shared" si="1639"/>
        <v>1</v>
      </c>
      <c r="Y10410">
        <f t="shared" si="1640"/>
        <v>26.400000000000002</v>
      </c>
      <c r="Z10410" t="str">
        <f t="shared" si="1641"/>
        <v/>
      </c>
    </row>
    <row r="10411" spans="1:26" ht="13" hidden="1" x14ac:dyDescent="0.25">
      <c r="A10411" t="s">
        <v>2651</v>
      </c>
      <c r="B10411" t="s">
        <v>2540</v>
      </c>
      <c r="C10411" t="s">
        <v>6</v>
      </c>
      <c r="D10411" s="46">
        <v>0.1</v>
      </c>
      <c r="E10411" s="2">
        <v>40877</v>
      </c>
      <c r="F10411" t="s">
        <v>2548</v>
      </c>
      <c r="G10411" s="16">
        <v>44378</v>
      </c>
      <c r="H10411" s="16">
        <v>44742</v>
      </c>
      <c r="I10411" s="3">
        <v>181.09</v>
      </c>
      <c r="J10411" s="3">
        <v>-181.09</v>
      </c>
      <c r="K10411" s="3">
        <v>0</v>
      </c>
      <c r="Q10411" s="29">
        <f t="shared" si="1632"/>
        <v>10</v>
      </c>
      <c r="R10411" s="29">
        <f t="shared" si="1633"/>
        <v>7</v>
      </c>
      <c r="S10411" s="29">
        <f t="shared" si="1634"/>
        <v>0</v>
      </c>
      <c r="T10411" s="30">
        <f t="shared" si="1635"/>
        <v>1</v>
      </c>
      <c r="U10411" s="28">
        <f t="shared" si="1636"/>
        <v>18.109000000000002</v>
      </c>
      <c r="V10411" t="str">
        <f t="shared" si="1637"/>
        <v>No</v>
      </c>
      <c r="W10411" t="str">
        <f t="shared" si="1638"/>
        <v>11/1/2011</v>
      </c>
      <c r="X10411">
        <f t="shared" si="1639"/>
        <v>1</v>
      </c>
      <c r="Y10411">
        <f t="shared" si="1640"/>
        <v>18.109000000000002</v>
      </c>
      <c r="Z10411" t="str">
        <f t="shared" si="1641"/>
        <v/>
      </c>
    </row>
    <row r="10412" spans="1:26" ht="13" hidden="1" x14ac:dyDescent="0.25">
      <c r="A10412" t="s">
        <v>2652</v>
      </c>
      <c r="B10412" t="s">
        <v>2540</v>
      </c>
      <c r="C10412" t="s">
        <v>6</v>
      </c>
      <c r="D10412" s="46">
        <v>0.1</v>
      </c>
      <c r="E10412" s="2">
        <v>40877</v>
      </c>
      <c r="F10412" t="s">
        <v>2548</v>
      </c>
      <c r="G10412" s="16">
        <v>44378</v>
      </c>
      <c r="H10412" s="16">
        <v>44742</v>
      </c>
      <c r="I10412" s="3">
        <v>181.09</v>
      </c>
      <c r="J10412" s="3">
        <v>-181.09</v>
      </c>
      <c r="K10412" s="3">
        <v>0</v>
      </c>
      <c r="Q10412" s="29">
        <f t="shared" si="1632"/>
        <v>10</v>
      </c>
      <c r="R10412" s="29">
        <f t="shared" si="1633"/>
        <v>7</v>
      </c>
      <c r="S10412" s="29">
        <f t="shared" si="1634"/>
        <v>0</v>
      </c>
      <c r="T10412" s="30">
        <f t="shared" si="1635"/>
        <v>1</v>
      </c>
      <c r="U10412" s="28">
        <f t="shared" si="1636"/>
        <v>18.109000000000002</v>
      </c>
      <c r="V10412" t="str">
        <f t="shared" si="1637"/>
        <v>No</v>
      </c>
      <c r="W10412" t="str">
        <f t="shared" si="1638"/>
        <v>11/1/2011</v>
      </c>
      <c r="X10412">
        <f t="shared" si="1639"/>
        <v>1</v>
      </c>
      <c r="Y10412">
        <f t="shared" si="1640"/>
        <v>18.109000000000002</v>
      </c>
      <c r="Z10412" t="str">
        <f t="shared" si="1641"/>
        <v/>
      </c>
    </row>
    <row r="10413" spans="1:26" ht="13" hidden="1" x14ac:dyDescent="0.25">
      <c r="A10413" t="s">
        <v>2653</v>
      </c>
      <c r="B10413" t="s">
        <v>2540</v>
      </c>
      <c r="C10413" t="s">
        <v>6</v>
      </c>
      <c r="D10413" s="46">
        <v>0.1</v>
      </c>
      <c r="E10413" s="2">
        <v>40877</v>
      </c>
      <c r="F10413" t="s">
        <v>2548</v>
      </c>
      <c r="G10413" s="16">
        <v>44378</v>
      </c>
      <c r="H10413" s="16">
        <v>44742</v>
      </c>
      <c r="I10413" s="3">
        <v>181.09</v>
      </c>
      <c r="J10413" s="3">
        <v>-181.09</v>
      </c>
      <c r="K10413" s="3">
        <v>0</v>
      </c>
      <c r="Q10413" s="29">
        <f t="shared" si="1632"/>
        <v>10</v>
      </c>
      <c r="R10413" s="29">
        <f t="shared" si="1633"/>
        <v>7</v>
      </c>
      <c r="S10413" s="29">
        <f t="shared" si="1634"/>
        <v>0</v>
      </c>
      <c r="T10413" s="30">
        <f t="shared" si="1635"/>
        <v>1</v>
      </c>
      <c r="U10413" s="28">
        <f t="shared" si="1636"/>
        <v>18.109000000000002</v>
      </c>
      <c r="V10413" t="str">
        <f t="shared" si="1637"/>
        <v>No</v>
      </c>
      <c r="W10413" t="str">
        <f t="shared" si="1638"/>
        <v>11/1/2011</v>
      </c>
      <c r="X10413">
        <f t="shared" si="1639"/>
        <v>1</v>
      </c>
      <c r="Y10413">
        <f t="shared" si="1640"/>
        <v>18.109000000000002</v>
      </c>
      <c r="Z10413" t="str">
        <f t="shared" si="1641"/>
        <v/>
      </c>
    </row>
    <row r="10414" spans="1:26" ht="13" hidden="1" x14ac:dyDescent="0.25">
      <c r="A10414" t="s">
        <v>2654</v>
      </c>
      <c r="B10414" t="s">
        <v>2540</v>
      </c>
      <c r="C10414" t="s">
        <v>6</v>
      </c>
      <c r="D10414" s="46">
        <v>0.1</v>
      </c>
      <c r="E10414" s="2">
        <v>41539</v>
      </c>
      <c r="F10414" t="s">
        <v>2548</v>
      </c>
      <c r="G10414" s="16">
        <v>44378</v>
      </c>
      <c r="H10414" s="16">
        <v>44742</v>
      </c>
      <c r="I10414" s="3">
        <v>230.5</v>
      </c>
      <c r="J10414" s="3">
        <v>-203.61</v>
      </c>
      <c r="K10414" s="3">
        <v>26.89</v>
      </c>
      <c r="Q10414" s="29">
        <f t="shared" si="1632"/>
        <v>8</v>
      </c>
      <c r="R10414" s="29">
        <f t="shared" si="1633"/>
        <v>9</v>
      </c>
      <c r="S10414" s="29">
        <f t="shared" si="1634"/>
        <v>8</v>
      </c>
      <c r="T10414" s="30">
        <f t="shared" si="1635"/>
        <v>1</v>
      </c>
      <c r="U10414" s="28">
        <f t="shared" si="1636"/>
        <v>23.05</v>
      </c>
      <c r="V10414" t="str">
        <f t="shared" si="1637"/>
        <v>No</v>
      </c>
      <c r="W10414" t="str">
        <f t="shared" si="1638"/>
        <v>9/1/2013</v>
      </c>
      <c r="X10414">
        <f t="shared" si="1639"/>
        <v>1</v>
      </c>
      <c r="Y10414">
        <f t="shared" si="1640"/>
        <v>23.05</v>
      </c>
      <c r="Z10414" t="str">
        <f t="shared" si="1641"/>
        <v/>
      </c>
    </row>
    <row r="10415" spans="1:26" ht="13" hidden="1" x14ac:dyDescent="0.25">
      <c r="A10415" t="s">
        <v>2655</v>
      </c>
      <c r="B10415" t="s">
        <v>2540</v>
      </c>
      <c r="C10415" t="s">
        <v>6</v>
      </c>
      <c r="D10415" s="46">
        <v>0.1</v>
      </c>
      <c r="E10415" s="2">
        <v>39177</v>
      </c>
      <c r="F10415" t="s">
        <v>13453</v>
      </c>
      <c r="G10415" s="16">
        <v>44378</v>
      </c>
      <c r="H10415" s="16">
        <v>44742</v>
      </c>
      <c r="I10415" s="3">
        <v>93.2</v>
      </c>
      <c r="J10415" s="3">
        <v>-93.2</v>
      </c>
      <c r="K10415" s="3">
        <v>0</v>
      </c>
      <c r="Q10415" s="29">
        <f t="shared" si="1632"/>
        <v>15</v>
      </c>
      <c r="R10415" s="29">
        <f t="shared" si="1633"/>
        <v>2</v>
      </c>
      <c r="S10415" s="29">
        <f t="shared" si="1634"/>
        <v>25</v>
      </c>
      <c r="T10415" s="30">
        <f t="shared" si="1635"/>
        <v>1</v>
      </c>
      <c r="U10415" s="28">
        <f t="shared" si="1636"/>
        <v>9.32</v>
      </c>
      <c r="V10415" t="str">
        <f t="shared" si="1637"/>
        <v>No</v>
      </c>
      <c r="W10415" t="str">
        <f t="shared" si="1638"/>
        <v>4/1/2007</v>
      </c>
      <c r="X10415">
        <f t="shared" si="1639"/>
        <v>1</v>
      </c>
      <c r="Y10415">
        <f t="shared" si="1640"/>
        <v>9.32</v>
      </c>
      <c r="Z10415" t="str">
        <f t="shared" si="1641"/>
        <v/>
      </c>
    </row>
    <row r="10416" spans="1:26" ht="13" hidden="1" x14ac:dyDescent="0.25">
      <c r="A10416" t="s">
        <v>2657</v>
      </c>
      <c r="B10416" t="s">
        <v>2540</v>
      </c>
      <c r="C10416" t="s">
        <v>6</v>
      </c>
      <c r="D10416" s="46">
        <v>0.1</v>
      </c>
      <c r="E10416" s="2">
        <v>41372</v>
      </c>
      <c r="F10416" t="s">
        <v>13454</v>
      </c>
      <c r="G10416" s="16">
        <v>44378</v>
      </c>
      <c r="H10416" s="16">
        <v>44742</v>
      </c>
      <c r="I10416" s="3">
        <v>840.25</v>
      </c>
      <c r="J10416" s="3">
        <v>-777.25</v>
      </c>
      <c r="K10416" s="3">
        <v>63</v>
      </c>
      <c r="Q10416" s="29">
        <f t="shared" si="1632"/>
        <v>9</v>
      </c>
      <c r="R10416" s="29">
        <f t="shared" si="1633"/>
        <v>2</v>
      </c>
      <c r="S10416" s="29">
        <f t="shared" si="1634"/>
        <v>22</v>
      </c>
      <c r="T10416" s="30">
        <f t="shared" si="1635"/>
        <v>1</v>
      </c>
      <c r="U10416" s="28">
        <f t="shared" si="1636"/>
        <v>84.025000000000006</v>
      </c>
      <c r="V10416" t="str">
        <f t="shared" si="1637"/>
        <v>No</v>
      </c>
      <c r="W10416" t="str">
        <f t="shared" si="1638"/>
        <v>4/1/2013</v>
      </c>
      <c r="X10416">
        <f t="shared" si="1639"/>
        <v>1</v>
      </c>
      <c r="Y10416">
        <f t="shared" si="1640"/>
        <v>84.025000000000006</v>
      </c>
      <c r="Z10416" t="str">
        <f t="shared" si="1641"/>
        <v/>
      </c>
    </row>
    <row r="10417" spans="1:26" ht="13" hidden="1" x14ac:dyDescent="0.25">
      <c r="A10417" t="s">
        <v>2661</v>
      </c>
      <c r="B10417" t="s">
        <v>2540</v>
      </c>
      <c r="C10417" t="s">
        <v>6</v>
      </c>
      <c r="D10417" s="46">
        <v>0.1</v>
      </c>
      <c r="E10417" s="2">
        <v>39994</v>
      </c>
      <c r="F10417" t="s">
        <v>13455</v>
      </c>
      <c r="G10417" s="16">
        <v>44378</v>
      </c>
      <c r="H10417" s="16">
        <v>44742</v>
      </c>
      <c r="I10417" s="3">
        <v>1198.25</v>
      </c>
      <c r="J10417" s="3">
        <v>-1198.25</v>
      </c>
      <c r="K10417" s="3">
        <v>0</v>
      </c>
      <c r="Q10417" s="29">
        <f t="shared" si="1632"/>
        <v>13</v>
      </c>
      <c r="R10417" s="29">
        <f t="shared" si="1633"/>
        <v>0</v>
      </c>
      <c r="S10417" s="29">
        <f t="shared" si="1634"/>
        <v>0</v>
      </c>
      <c r="T10417" s="30">
        <f t="shared" si="1635"/>
        <v>1</v>
      </c>
      <c r="U10417" s="28">
        <f t="shared" si="1636"/>
        <v>119.825</v>
      </c>
      <c r="V10417" t="str">
        <f t="shared" si="1637"/>
        <v>No</v>
      </c>
      <c r="W10417" t="str">
        <f t="shared" si="1638"/>
        <v>6/1/2009</v>
      </c>
      <c r="X10417">
        <f t="shared" si="1639"/>
        <v>1</v>
      </c>
      <c r="Y10417">
        <f t="shared" si="1640"/>
        <v>119.825</v>
      </c>
      <c r="Z10417" t="str">
        <f t="shared" si="1641"/>
        <v/>
      </c>
    </row>
    <row r="10418" spans="1:26" ht="13" hidden="1" x14ac:dyDescent="0.25">
      <c r="A10418" t="s">
        <v>2663</v>
      </c>
      <c r="B10418" t="s">
        <v>2540</v>
      </c>
      <c r="C10418" t="s">
        <v>6</v>
      </c>
      <c r="D10418" s="46">
        <v>0.1</v>
      </c>
      <c r="E10418" s="2">
        <v>40877</v>
      </c>
      <c r="F10418" t="s">
        <v>13455</v>
      </c>
      <c r="G10418" s="16">
        <v>44378</v>
      </c>
      <c r="H10418" s="16">
        <v>44742</v>
      </c>
      <c r="I10418" s="3">
        <v>154.51</v>
      </c>
      <c r="J10418" s="3">
        <v>-154.51</v>
      </c>
      <c r="K10418" s="3">
        <v>0</v>
      </c>
      <c r="Q10418" s="29">
        <f t="shared" si="1632"/>
        <v>10</v>
      </c>
      <c r="R10418" s="29">
        <f t="shared" si="1633"/>
        <v>7</v>
      </c>
      <c r="S10418" s="29">
        <f t="shared" si="1634"/>
        <v>0</v>
      </c>
      <c r="T10418" s="30">
        <f t="shared" si="1635"/>
        <v>1</v>
      </c>
      <c r="U10418" s="28">
        <f t="shared" si="1636"/>
        <v>15.451000000000001</v>
      </c>
      <c r="V10418" t="str">
        <f t="shared" si="1637"/>
        <v>No</v>
      </c>
      <c r="W10418" t="str">
        <f t="shared" si="1638"/>
        <v>11/1/2011</v>
      </c>
      <c r="X10418">
        <f t="shared" si="1639"/>
        <v>1</v>
      </c>
      <c r="Y10418">
        <f t="shared" si="1640"/>
        <v>15.451000000000001</v>
      </c>
      <c r="Z10418" t="str">
        <f t="shared" si="1641"/>
        <v/>
      </c>
    </row>
    <row r="10419" spans="1:26" ht="13" hidden="1" x14ac:dyDescent="0.25">
      <c r="A10419" t="s">
        <v>2665</v>
      </c>
      <c r="B10419" t="s">
        <v>2540</v>
      </c>
      <c r="C10419" t="s">
        <v>6</v>
      </c>
      <c r="D10419" s="46">
        <v>0.1</v>
      </c>
      <c r="E10419" s="2">
        <v>40877</v>
      </c>
      <c r="F10419" t="s">
        <v>13455</v>
      </c>
      <c r="G10419" s="16">
        <v>44378</v>
      </c>
      <c r="H10419" s="16">
        <v>44742</v>
      </c>
      <c r="I10419" s="3">
        <v>154.51</v>
      </c>
      <c r="J10419" s="3">
        <v>-154.51</v>
      </c>
      <c r="K10419" s="3">
        <v>0</v>
      </c>
      <c r="Q10419" s="29">
        <f t="shared" si="1632"/>
        <v>10</v>
      </c>
      <c r="R10419" s="29">
        <f t="shared" si="1633"/>
        <v>7</v>
      </c>
      <c r="S10419" s="29">
        <f t="shared" si="1634"/>
        <v>0</v>
      </c>
      <c r="T10419" s="30">
        <f t="shared" si="1635"/>
        <v>1</v>
      </c>
      <c r="U10419" s="28">
        <f t="shared" si="1636"/>
        <v>15.451000000000001</v>
      </c>
      <c r="V10419" t="str">
        <f t="shared" si="1637"/>
        <v>No</v>
      </c>
      <c r="W10419" t="str">
        <f t="shared" si="1638"/>
        <v>11/1/2011</v>
      </c>
      <c r="X10419">
        <f t="shared" si="1639"/>
        <v>1</v>
      </c>
      <c r="Y10419">
        <f t="shared" si="1640"/>
        <v>15.451000000000001</v>
      </c>
      <c r="Z10419" t="str">
        <f t="shared" si="1641"/>
        <v/>
      </c>
    </row>
    <row r="10420" spans="1:26" ht="13" hidden="1" x14ac:dyDescent="0.25">
      <c r="A10420" t="s">
        <v>2666</v>
      </c>
      <c r="B10420" t="s">
        <v>2540</v>
      </c>
      <c r="C10420" t="s">
        <v>6</v>
      </c>
      <c r="D10420" s="46">
        <v>0.1</v>
      </c>
      <c r="E10420" s="2">
        <v>40877</v>
      </c>
      <c r="F10420" t="s">
        <v>13455</v>
      </c>
      <c r="G10420" s="16">
        <v>44378</v>
      </c>
      <c r="H10420" s="16">
        <v>44742</v>
      </c>
      <c r="I10420" s="3">
        <v>154.51</v>
      </c>
      <c r="J10420" s="3">
        <v>-154.51</v>
      </c>
      <c r="K10420" s="3">
        <v>0</v>
      </c>
      <c r="Q10420" s="29">
        <f t="shared" si="1632"/>
        <v>10</v>
      </c>
      <c r="R10420" s="29">
        <f t="shared" si="1633"/>
        <v>7</v>
      </c>
      <c r="S10420" s="29">
        <f t="shared" si="1634"/>
        <v>0</v>
      </c>
      <c r="T10420" s="30">
        <f t="shared" si="1635"/>
        <v>1</v>
      </c>
      <c r="U10420" s="28">
        <f t="shared" si="1636"/>
        <v>15.451000000000001</v>
      </c>
      <c r="V10420" t="str">
        <f t="shared" si="1637"/>
        <v>No</v>
      </c>
      <c r="W10420" t="str">
        <f t="shared" si="1638"/>
        <v>11/1/2011</v>
      </c>
      <c r="X10420">
        <f t="shared" si="1639"/>
        <v>1</v>
      </c>
      <c r="Y10420">
        <f t="shared" si="1640"/>
        <v>15.451000000000001</v>
      </c>
      <c r="Z10420" t="str">
        <f t="shared" si="1641"/>
        <v/>
      </c>
    </row>
    <row r="10421" spans="1:26" ht="13" hidden="1" x14ac:dyDescent="0.25">
      <c r="A10421" t="s">
        <v>2667</v>
      </c>
      <c r="B10421" t="s">
        <v>2540</v>
      </c>
      <c r="C10421" t="s">
        <v>6</v>
      </c>
      <c r="D10421" s="46">
        <v>0.1</v>
      </c>
      <c r="E10421" s="2">
        <v>40877</v>
      </c>
      <c r="F10421" t="s">
        <v>13455</v>
      </c>
      <c r="G10421" s="16">
        <v>44378</v>
      </c>
      <c r="H10421" s="16">
        <v>44742</v>
      </c>
      <c r="I10421" s="3">
        <v>154.51</v>
      </c>
      <c r="J10421" s="3">
        <v>-154.51</v>
      </c>
      <c r="K10421" s="3">
        <v>0</v>
      </c>
      <c r="Q10421" s="29">
        <f t="shared" si="1632"/>
        <v>10</v>
      </c>
      <c r="R10421" s="29">
        <f t="shared" si="1633"/>
        <v>7</v>
      </c>
      <c r="S10421" s="29">
        <f t="shared" si="1634"/>
        <v>0</v>
      </c>
      <c r="T10421" s="30">
        <f t="shared" si="1635"/>
        <v>1</v>
      </c>
      <c r="U10421" s="28">
        <f t="shared" si="1636"/>
        <v>15.451000000000001</v>
      </c>
      <c r="V10421" t="str">
        <f t="shared" si="1637"/>
        <v>No</v>
      </c>
      <c r="W10421" t="str">
        <f t="shared" si="1638"/>
        <v>11/1/2011</v>
      </c>
      <c r="X10421">
        <f t="shared" si="1639"/>
        <v>1</v>
      </c>
      <c r="Y10421">
        <f t="shared" si="1640"/>
        <v>15.451000000000001</v>
      </c>
      <c r="Z10421" t="str">
        <f t="shared" si="1641"/>
        <v/>
      </c>
    </row>
    <row r="10422" spans="1:26" ht="13" hidden="1" x14ac:dyDescent="0.25">
      <c r="A10422" t="s">
        <v>13456</v>
      </c>
      <c r="B10422" t="s">
        <v>2540</v>
      </c>
      <c r="C10422" t="s">
        <v>6</v>
      </c>
      <c r="D10422" s="46">
        <v>0.1</v>
      </c>
      <c r="E10422" s="2">
        <v>40877</v>
      </c>
      <c r="F10422" t="s">
        <v>13455</v>
      </c>
      <c r="G10422" s="16">
        <v>44378</v>
      </c>
      <c r="H10422" s="16">
        <v>44742</v>
      </c>
      <c r="I10422" s="3">
        <v>154.51</v>
      </c>
      <c r="J10422" s="3">
        <v>-154.51</v>
      </c>
      <c r="K10422" s="3">
        <v>0</v>
      </c>
      <c r="Q10422" s="29">
        <f t="shared" si="1632"/>
        <v>10</v>
      </c>
      <c r="R10422" s="29">
        <f t="shared" si="1633"/>
        <v>7</v>
      </c>
      <c r="S10422" s="29">
        <f t="shared" si="1634"/>
        <v>0</v>
      </c>
      <c r="T10422" s="30">
        <f t="shared" si="1635"/>
        <v>1</v>
      </c>
      <c r="U10422" s="28">
        <f t="shared" si="1636"/>
        <v>15.451000000000001</v>
      </c>
      <c r="V10422" t="str">
        <f t="shared" si="1637"/>
        <v>No</v>
      </c>
      <c r="W10422" t="str">
        <f t="shared" si="1638"/>
        <v>11/1/2011</v>
      </c>
      <c r="X10422">
        <f t="shared" si="1639"/>
        <v>1</v>
      </c>
      <c r="Y10422">
        <f t="shared" si="1640"/>
        <v>15.451000000000001</v>
      </c>
      <c r="Z10422" t="str">
        <f t="shared" si="1641"/>
        <v/>
      </c>
    </row>
    <row r="10423" spans="1:26" ht="13" hidden="1" x14ac:dyDescent="0.25">
      <c r="A10423" t="s">
        <v>2669</v>
      </c>
      <c r="B10423" t="s">
        <v>2540</v>
      </c>
      <c r="C10423" t="s">
        <v>6</v>
      </c>
      <c r="D10423" s="46">
        <v>0.1</v>
      </c>
      <c r="E10423" s="2">
        <v>40877</v>
      </c>
      <c r="F10423" t="s">
        <v>13455</v>
      </c>
      <c r="G10423" s="16">
        <v>44378</v>
      </c>
      <c r="H10423" s="16">
        <v>44742</v>
      </c>
      <c r="I10423" s="3">
        <v>154.51</v>
      </c>
      <c r="J10423" s="3">
        <v>-154.51</v>
      </c>
      <c r="K10423" s="3">
        <v>0</v>
      </c>
      <c r="Q10423" s="29">
        <f t="shared" si="1632"/>
        <v>10</v>
      </c>
      <c r="R10423" s="29">
        <f t="shared" si="1633"/>
        <v>7</v>
      </c>
      <c r="S10423" s="29">
        <f t="shared" si="1634"/>
        <v>0</v>
      </c>
      <c r="T10423" s="30">
        <f t="shared" si="1635"/>
        <v>1</v>
      </c>
      <c r="U10423" s="28">
        <f t="shared" si="1636"/>
        <v>15.451000000000001</v>
      </c>
      <c r="V10423" t="str">
        <f t="shared" si="1637"/>
        <v>No</v>
      </c>
      <c r="W10423" t="str">
        <f t="shared" si="1638"/>
        <v>11/1/2011</v>
      </c>
      <c r="X10423">
        <f t="shared" si="1639"/>
        <v>1</v>
      </c>
      <c r="Y10423">
        <f t="shared" si="1640"/>
        <v>15.451000000000001</v>
      </c>
      <c r="Z10423" t="str">
        <f t="shared" si="1641"/>
        <v/>
      </c>
    </row>
    <row r="10424" spans="1:26" ht="13" hidden="1" x14ac:dyDescent="0.25">
      <c r="A10424" t="s">
        <v>2671</v>
      </c>
      <c r="B10424" t="s">
        <v>2540</v>
      </c>
      <c r="C10424" t="s">
        <v>6</v>
      </c>
      <c r="D10424" s="46">
        <v>0.1</v>
      </c>
      <c r="E10424" s="2">
        <v>40877</v>
      </c>
      <c r="F10424" t="s">
        <v>13455</v>
      </c>
      <c r="G10424" s="16">
        <v>44378</v>
      </c>
      <c r="H10424" s="16">
        <v>44742</v>
      </c>
      <c r="I10424" s="3">
        <v>154.51</v>
      </c>
      <c r="J10424" s="3">
        <v>-154.51</v>
      </c>
      <c r="K10424" s="3">
        <v>0</v>
      </c>
      <c r="Q10424" s="29">
        <f t="shared" ref="Q10424:Q10487" si="1642">DATEDIF(E10424,H10424,"Y")</f>
        <v>10</v>
      </c>
      <c r="R10424" s="29">
        <f t="shared" ref="R10424:R10487" si="1643">DATEDIF(E10424,H10424,"YM")</f>
        <v>7</v>
      </c>
      <c r="S10424" s="29">
        <f t="shared" ref="S10424:S10487" si="1644">DATEDIF(E10424,H10424,"MD")</f>
        <v>0</v>
      </c>
      <c r="T10424" s="30">
        <f t="shared" ref="T10424:T10487" si="1645">IF(Q10424&gt;=1,1,R10424/12)</f>
        <v>1</v>
      </c>
      <c r="U10424" s="28">
        <f t="shared" ref="U10424:U10487" si="1646">I10424*D10424*T10424</f>
        <v>15.451000000000001</v>
      </c>
      <c r="V10424" t="str">
        <f t="shared" si="1637"/>
        <v>No</v>
      </c>
      <c r="W10424" t="str">
        <f t="shared" si="1638"/>
        <v>11/1/2011</v>
      </c>
      <c r="X10424">
        <f t="shared" si="1639"/>
        <v>1</v>
      </c>
      <c r="Y10424">
        <f t="shared" si="1640"/>
        <v>15.451000000000001</v>
      </c>
      <c r="Z10424" t="str">
        <f t="shared" si="1641"/>
        <v/>
      </c>
    </row>
    <row r="10425" spans="1:26" ht="13" hidden="1" x14ac:dyDescent="0.25">
      <c r="A10425" t="s">
        <v>2673</v>
      </c>
      <c r="B10425" t="s">
        <v>2540</v>
      </c>
      <c r="C10425" t="s">
        <v>6</v>
      </c>
      <c r="D10425" s="46">
        <v>0.1</v>
      </c>
      <c r="E10425" s="2">
        <v>40877</v>
      </c>
      <c r="F10425" t="s">
        <v>13455</v>
      </c>
      <c r="G10425" s="16">
        <v>44378</v>
      </c>
      <c r="H10425" s="16">
        <v>44742</v>
      </c>
      <c r="I10425" s="3">
        <v>154.51</v>
      </c>
      <c r="J10425" s="3">
        <v>-154.51</v>
      </c>
      <c r="K10425" s="3">
        <v>0</v>
      </c>
      <c r="Q10425" s="29">
        <f t="shared" si="1642"/>
        <v>10</v>
      </c>
      <c r="R10425" s="29">
        <f t="shared" si="1643"/>
        <v>7</v>
      </c>
      <c r="S10425" s="29">
        <f t="shared" si="1644"/>
        <v>0</v>
      </c>
      <c r="T10425" s="30">
        <f t="shared" si="1645"/>
        <v>1</v>
      </c>
      <c r="U10425" s="28">
        <f t="shared" si="1646"/>
        <v>15.451000000000001</v>
      </c>
      <c r="V10425" t="str">
        <f t="shared" si="1637"/>
        <v>No</v>
      </c>
      <c r="W10425" t="str">
        <f t="shared" si="1638"/>
        <v>11/1/2011</v>
      </c>
      <c r="X10425">
        <f t="shared" si="1639"/>
        <v>1</v>
      </c>
      <c r="Y10425">
        <f t="shared" si="1640"/>
        <v>15.451000000000001</v>
      </c>
      <c r="Z10425" t="str">
        <f t="shared" si="1641"/>
        <v/>
      </c>
    </row>
    <row r="10426" spans="1:26" ht="13" hidden="1" x14ac:dyDescent="0.25">
      <c r="A10426" t="s">
        <v>2675</v>
      </c>
      <c r="B10426" t="s">
        <v>2540</v>
      </c>
      <c r="C10426" t="s">
        <v>6</v>
      </c>
      <c r="D10426" s="46">
        <v>0.1</v>
      </c>
      <c r="E10426" s="2">
        <v>40877</v>
      </c>
      <c r="F10426" t="s">
        <v>13455</v>
      </c>
      <c r="G10426" s="16">
        <v>44378</v>
      </c>
      <c r="H10426" s="16">
        <v>44742</v>
      </c>
      <c r="I10426" s="3">
        <v>154.51</v>
      </c>
      <c r="J10426" s="3">
        <v>-154.51</v>
      </c>
      <c r="K10426" s="3">
        <v>0</v>
      </c>
      <c r="Q10426" s="29">
        <f t="shared" si="1642"/>
        <v>10</v>
      </c>
      <c r="R10426" s="29">
        <f t="shared" si="1643"/>
        <v>7</v>
      </c>
      <c r="S10426" s="29">
        <f t="shared" si="1644"/>
        <v>0</v>
      </c>
      <c r="T10426" s="30">
        <f t="shared" si="1645"/>
        <v>1</v>
      </c>
      <c r="U10426" s="28">
        <f t="shared" si="1646"/>
        <v>15.451000000000001</v>
      </c>
      <c r="V10426" t="str">
        <f t="shared" si="1637"/>
        <v>No</v>
      </c>
      <c r="W10426" t="str">
        <f t="shared" si="1638"/>
        <v>11/1/2011</v>
      </c>
      <c r="X10426">
        <f t="shared" si="1639"/>
        <v>1</v>
      </c>
      <c r="Y10426">
        <f t="shared" si="1640"/>
        <v>15.451000000000001</v>
      </c>
      <c r="Z10426" t="str">
        <f t="shared" si="1641"/>
        <v/>
      </c>
    </row>
    <row r="10427" spans="1:26" ht="13" hidden="1" x14ac:dyDescent="0.25">
      <c r="A10427" t="s">
        <v>2676</v>
      </c>
      <c r="B10427" t="s">
        <v>2540</v>
      </c>
      <c r="C10427" t="s">
        <v>6</v>
      </c>
      <c r="D10427" s="46">
        <v>0.1</v>
      </c>
      <c r="E10427" s="2">
        <v>40877</v>
      </c>
      <c r="F10427" t="s">
        <v>13455</v>
      </c>
      <c r="G10427" s="16">
        <v>44378</v>
      </c>
      <c r="H10427" s="16">
        <v>44742</v>
      </c>
      <c r="I10427" s="3">
        <v>154.51</v>
      </c>
      <c r="J10427" s="3">
        <v>-154.51</v>
      </c>
      <c r="K10427" s="3">
        <v>0</v>
      </c>
      <c r="Q10427" s="29">
        <f t="shared" si="1642"/>
        <v>10</v>
      </c>
      <c r="R10427" s="29">
        <f t="shared" si="1643"/>
        <v>7</v>
      </c>
      <c r="S10427" s="29">
        <f t="shared" si="1644"/>
        <v>0</v>
      </c>
      <c r="T10427" s="30">
        <f t="shared" si="1645"/>
        <v>1</v>
      </c>
      <c r="U10427" s="28">
        <f t="shared" si="1646"/>
        <v>15.451000000000001</v>
      </c>
      <c r="V10427" t="str">
        <f t="shared" si="1637"/>
        <v>No</v>
      </c>
      <c r="W10427" t="str">
        <f t="shared" si="1638"/>
        <v>11/1/2011</v>
      </c>
      <c r="X10427">
        <f t="shared" si="1639"/>
        <v>1</v>
      </c>
      <c r="Y10427">
        <f t="shared" si="1640"/>
        <v>15.451000000000001</v>
      </c>
      <c r="Z10427" t="str">
        <f t="shared" si="1641"/>
        <v/>
      </c>
    </row>
    <row r="10428" spans="1:26" ht="13" hidden="1" x14ac:dyDescent="0.25">
      <c r="A10428" t="s">
        <v>2678</v>
      </c>
      <c r="B10428" t="s">
        <v>2540</v>
      </c>
      <c r="C10428" t="s">
        <v>6</v>
      </c>
      <c r="D10428" s="46">
        <v>0.1</v>
      </c>
      <c r="E10428" s="2">
        <v>40877</v>
      </c>
      <c r="F10428" t="s">
        <v>13455</v>
      </c>
      <c r="G10428" s="16">
        <v>44378</v>
      </c>
      <c r="H10428" s="16">
        <v>44742</v>
      </c>
      <c r="I10428" s="3">
        <v>154.51</v>
      </c>
      <c r="J10428" s="3">
        <v>-154.51</v>
      </c>
      <c r="K10428" s="3">
        <v>0</v>
      </c>
      <c r="Q10428" s="29">
        <f t="shared" si="1642"/>
        <v>10</v>
      </c>
      <c r="R10428" s="29">
        <f t="shared" si="1643"/>
        <v>7</v>
      </c>
      <c r="S10428" s="29">
        <f t="shared" si="1644"/>
        <v>0</v>
      </c>
      <c r="T10428" s="30">
        <f t="shared" si="1645"/>
        <v>1</v>
      </c>
      <c r="U10428" s="28">
        <f t="shared" si="1646"/>
        <v>15.451000000000001</v>
      </c>
      <c r="V10428" t="str">
        <f t="shared" si="1637"/>
        <v>No</v>
      </c>
      <c r="W10428" t="str">
        <f t="shared" si="1638"/>
        <v>11/1/2011</v>
      </c>
      <c r="X10428">
        <f t="shared" si="1639"/>
        <v>1</v>
      </c>
      <c r="Y10428">
        <f t="shared" si="1640"/>
        <v>15.451000000000001</v>
      </c>
      <c r="Z10428" t="str">
        <f t="shared" si="1641"/>
        <v/>
      </c>
    </row>
    <row r="10429" spans="1:26" ht="13" hidden="1" x14ac:dyDescent="0.25">
      <c r="A10429" t="s">
        <v>2680</v>
      </c>
      <c r="B10429" t="s">
        <v>2540</v>
      </c>
      <c r="C10429" t="s">
        <v>6</v>
      </c>
      <c r="D10429" s="46">
        <v>0.1</v>
      </c>
      <c r="E10429" s="2">
        <v>40877</v>
      </c>
      <c r="F10429" t="s">
        <v>13455</v>
      </c>
      <c r="G10429" s="16">
        <v>44378</v>
      </c>
      <c r="H10429" s="16">
        <v>44742</v>
      </c>
      <c r="I10429" s="3">
        <v>154.51</v>
      </c>
      <c r="J10429" s="3">
        <v>-154.51</v>
      </c>
      <c r="K10429" s="3">
        <v>0</v>
      </c>
      <c r="Q10429" s="29">
        <f t="shared" si="1642"/>
        <v>10</v>
      </c>
      <c r="R10429" s="29">
        <f t="shared" si="1643"/>
        <v>7</v>
      </c>
      <c r="S10429" s="29">
        <f t="shared" si="1644"/>
        <v>0</v>
      </c>
      <c r="T10429" s="30">
        <f t="shared" si="1645"/>
        <v>1</v>
      </c>
      <c r="U10429" s="28">
        <f t="shared" si="1646"/>
        <v>15.451000000000001</v>
      </c>
      <c r="V10429" t="str">
        <f t="shared" si="1637"/>
        <v>No</v>
      </c>
      <c r="W10429" t="str">
        <f t="shared" si="1638"/>
        <v>11/1/2011</v>
      </c>
      <c r="X10429">
        <f t="shared" si="1639"/>
        <v>1</v>
      </c>
      <c r="Y10429">
        <f t="shared" si="1640"/>
        <v>15.451000000000001</v>
      </c>
      <c r="Z10429" t="str">
        <f t="shared" si="1641"/>
        <v/>
      </c>
    </row>
    <row r="10430" spans="1:26" ht="13" hidden="1" x14ac:dyDescent="0.25">
      <c r="A10430" t="s">
        <v>13457</v>
      </c>
      <c r="B10430" t="s">
        <v>2540</v>
      </c>
      <c r="C10430" t="s">
        <v>6</v>
      </c>
      <c r="D10430" s="46">
        <v>0.1</v>
      </c>
      <c r="E10430" s="2">
        <v>40877</v>
      </c>
      <c r="F10430" t="s">
        <v>13455</v>
      </c>
      <c r="G10430" s="16">
        <v>44378</v>
      </c>
      <c r="H10430" s="16">
        <v>44742</v>
      </c>
      <c r="I10430" s="3">
        <v>154.51</v>
      </c>
      <c r="J10430" s="3">
        <v>-154.51</v>
      </c>
      <c r="K10430" s="3">
        <v>0</v>
      </c>
      <c r="Q10430" s="29">
        <f t="shared" si="1642"/>
        <v>10</v>
      </c>
      <c r="R10430" s="29">
        <f t="shared" si="1643"/>
        <v>7</v>
      </c>
      <c r="S10430" s="29">
        <f t="shared" si="1644"/>
        <v>0</v>
      </c>
      <c r="T10430" s="30">
        <f t="shared" si="1645"/>
        <v>1</v>
      </c>
      <c r="U10430" s="28">
        <f t="shared" si="1646"/>
        <v>15.451000000000001</v>
      </c>
      <c r="V10430" t="str">
        <f t="shared" si="1637"/>
        <v>No</v>
      </c>
      <c r="W10430" t="str">
        <f t="shared" si="1638"/>
        <v>11/1/2011</v>
      </c>
      <c r="X10430">
        <f t="shared" si="1639"/>
        <v>1</v>
      </c>
      <c r="Y10430">
        <f t="shared" si="1640"/>
        <v>15.451000000000001</v>
      </c>
      <c r="Z10430" t="str">
        <f t="shared" si="1641"/>
        <v/>
      </c>
    </row>
    <row r="10431" spans="1:26" ht="13" hidden="1" x14ac:dyDescent="0.25">
      <c r="A10431" t="s">
        <v>2682</v>
      </c>
      <c r="B10431" t="s">
        <v>2540</v>
      </c>
      <c r="C10431" t="s">
        <v>6</v>
      </c>
      <c r="D10431" s="46">
        <v>0.1</v>
      </c>
      <c r="E10431" s="2">
        <v>40877</v>
      </c>
      <c r="F10431" t="s">
        <v>13455</v>
      </c>
      <c r="G10431" s="16">
        <v>44378</v>
      </c>
      <c r="H10431" s="16">
        <v>44742</v>
      </c>
      <c r="I10431" s="3">
        <v>154.51</v>
      </c>
      <c r="J10431" s="3">
        <v>-154.51</v>
      </c>
      <c r="K10431" s="3">
        <v>0</v>
      </c>
      <c r="Q10431" s="29">
        <f t="shared" si="1642"/>
        <v>10</v>
      </c>
      <c r="R10431" s="29">
        <f t="shared" si="1643"/>
        <v>7</v>
      </c>
      <c r="S10431" s="29">
        <f t="shared" si="1644"/>
        <v>0</v>
      </c>
      <c r="T10431" s="30">
        <f t="shared" si="1645"/>
        <v>1</v>
      </c>
      <c r="U10431" s="28">
        <f t="shared" si="1646"/>
        <v>15.451000000000001</v>
      </c>
      <c r="V10431" t="str">
        <f t="shared" si="1637"/>
        <v>No</v>
      </c>
      <c r="W10431" t="str">
        <f t="shared" si="1638"/>
        <v>11/1/2011</v>
      </c>
      <c r="X10431">
        <f t="shared" si="1639"/>
        <v>1</v>
      </c>
      <c r="Y10431">
        <f t="shared" si="1640"/>
        <v>15.451000000000001</v>
      </c>
      <c r="Z10431" t="str">
        <f t="shared" si="1641"/>
        <v/>
      </c>
    </row>
    <row r="10432" spans="1:26" ht="13" hidden="1" x14ac:dyDescent="0.25">
      <c r="A10432" t="s">
        <v>2683</v>
      </c>
      <c r="B10432" t="s">
        <v>2540</v>
      </c>
      <c r="C10432" t="s">
        <v>6</v>
      </c>
      <c r="D10432" s="46">
        <v>0.1</v>
      </c>
      <c r="E10432" s="2">
        <v>40877</v>
      </c>
      <c r="F10432" t="s">
        <v>13455</v>
      </c>
      <c r="G10432" s="16">
        <v>44378</v>
      </c>
      <c r="H10432" s="16">
        <v>44742</v>
      </c>
      <c r="I10432" s="3">
        <v>154.51</v>
      </c>
      <c r="J10432" s="3">
        <v>-154.51</v>
      </c>
      <c r="K10432" s="3">
        <v>0</v>
      </c>
      <c r="Q10432" s="29">
        <f t="shared" si="1642"/>
        <v>10</v>
      </c>
      <c r="R10432" s="29">
        <f t="shared" si="1643"/>
        <v>7</v>
      </c>
      <c r="S10432" s="29">
        <f t="shared" si="1644"/>
        <v>0</v>
      </c>
      <c r="T10432" s="30">
        <f t="shared" si="1645"/>
        <v>1</v>
      </c>
      <c r="U10432" s="28">
        <f t="shared" si="1646"/>
        <v>15.451000000000001</v>
      </c>
      <c r="V10432" t="str">
        <f t="shared" si="1637"/>
        <v>No</v>
      </c>
      <c r="W10432" t="str">
        <f t="shared" si="1638"/>
        <v>11/1/2011</v>
      </c>
      <c r="X10432">
        <f t="shared" si="1639"/>
        <v>1</v>
      </c>
      <c r="Y10432">
        <f t="shared" si="1640"/>
        <v>15.451000000000001</v>
      </c>
      <c r="Z10432" t="str">
        <f t="shared" si="1641"/>
        <v/>
      </c>
    </row>
    <row r="10433" spans="1:26" ht="13" hidden="1" x14ac:dyDescent="0.25">
      <c r="A10433" t="s">
        <v>2684</v>
      </c>
      <c r="B10433" t="s">
        <v>2540</v>
      </c>
      <c r="C10433" t="s">
        <v>6</v>
      </c>
      <c r="D10433" s="46">
        <v>0.1</v>
      </c>
      <c r="E10433" s="2">
        <v>40877</v>
      </c>
      <c r="F10433" t="s">
        <v>13455</v>
      </c>
      <c r="G10433" s="16">
        <v>44378</v>
      </c>
      <c r="H10433" s="16">
        <v>44742</v>
      </c>
      <c r="I10433" s="3">
        <v>154.51</v>
      </c>
      <c r="J10433" s="3">
        <v>-154.51</v>
      </c>
      <c r="K10433" s="3">
        <v>0</v>
      </c>
      <c r="Q10433" s="29">
        <f t="shared" si="1642"/>
        <v>10</v>
      </c>
      <c r="R10433" s="29">
        <f t="shared" si="1643"/>
        <v>7</v>
      </c>
      <c r="S10433" s="29">
        <f t="shared" si="1644"/>
        <v>0</v>
      </c>
      <c r="T10433" s="30">
        <f t="shared" si="1645"/>
        <v>1</v>
      </c>
      <c r="U10433" s="28">
        <f t="shared" si="1646"/>
        <v>15.451000000000001</v>
      </c>
      <c r="V10433" t="str">
        <f t="shared" si="1637"/>
        <v>No</v>
      </c>
      <c r="W10433" t="str">
        <f t="shared" si="1638"/>
        <v>11/1/2011</v>
      </c>
      <c r="X10433">
        <f t="shared" si="1639"/>
        <v>1</v>
      </c>
      <c r="Y10433">
        <f t="shared" si="1640"/>
        <v>15.451000000000001</v>
      </c>
      <c r="Z10433" t="str">
        <f t="shared" si="1641"/>
        <v/>
      </c>
    </row>
    <row r="10434" spans="1:26" ht="13" hidden="1" x14ac:dyDescent="0.25">
      <c r="A10434" t="s">
        <v>2686</v>
      </c>
      <c r="B10434" t="s">
        <v>2540</v>
      </c>
      <c r="C10434" t="s">
        <v>6</v>
      </c>
      <c r="D10434" s="46">
        <v>0.1</v>
      </c>
      <c r="E10434" s="2">
        <v>41029</v>
      </c>
      <c r="F10434" t="s">
        <v>13455</v>
      </c>
      <c r="G10434" s="16">
        <v>44378</v>
      </c>
      <c r="H10434" s="16">
        <v>44742</v>
      </c>
      <c r="I10434" s="3">
        <v>114.23</v>
      </c>
      <c r="J10434" s="3">
        <v>-114.23</v>
      </c>
      <c r="K10434" s="3">
        <v>0</v>
      </c>
      <c r="Q10434" s="29">
        <f t="shared" si="1642"/>
        <v>10</v>
      </c>
      <c r="R10434" s="29">
        <f t="shared" si="1643"/>
        <v>2</v>
      </c>
      <c r="S10434" s="29">
        <f t="shared" si="1644"/>
        <v>0</v>
      </c>
      <c r="T10434" s="30">
        <f t="shared" si="1645"/>
        <v>1</v>
      </c>
      <c r="U10434" s="28">
        <f t="shared" si="1646"/>
        <v>11.423000000000002</v>
      </c>
      <c r="V10434" t="str">
        <f t="shared" si="1637"/>
        <v>No</v>
      </c>
      <c r="W10434" t="str">
        <f t="shared" si="1638"/>
        <v>4/1/2012</v>
      </c>
      <c r="X10434">
        <f t="shared" si="1639"/>
        <v>1</v>
      </c>
      <c r="Y10434">
        <f t="shared" si="1640"/>
        <v>11.423000000000002</v>
      </c>
      <c r="Z10434" t="str">
        <f t="shared" si="1641"/>
        <v/>
      </c>
    </row>
    <row r="10435" spans="1:26" ht="13" hidden="1" x14ac:dyDescent="0.25">
      <c r="A10435" t="s">
        <v>2687</v>
      </c>
      <c r="B10435" t="s">
        <v>2540</v>
      </c>
      <c r="C10435" t="s">
        <v>6</v>
      </c>
      <c r="D10435" s="46">
        <v>0.1</v>
      </c>
      <c r="E10435" s="2">
        <v>41029</v>
      </c>
      <c r="F10435" t="s">
        <v>13455</v>
      </c>
      <c r="G10435" s="16">
        <v>44378</v>
      </c>
      <c r="H10435" s="16">
        <v>44742</v>
      </c>
      <c r="I10435" s="3">
        <v>114.23</v>
      </c>
      <c r="J10435" s="3">
        <v>-114.23</v>
      </c>
      <c r="K10435" s="3">
        <v>0</v>
      </c>
      <c r="Q10435" s="29">
        <f t="shared" si="1642"/>
        <v>10</v>
      </c>
      <c r="R10435" s="29">
        <f t="shared" si="1643"/>
        <v>2</v>
      </c>
      <c r="S10435" s="29">
        <f t="shared" si="1644"/>
        <v>0</v>
      </c>
      <c r="T10435" s="30">
        <f t="shared" si="1645"/>
        <v>1</v>
      </c>
      <c r="U10435" s="28">
        <f t="shared" si="1646"/>
        <v>11.423000000000002</v>
      </c>
      <c r="V10435" t="str">
        <f t="shared" si="1637"/>
        <v>No</v>
      </c>
      <c r="W10435" t="str">
        <f t="shared" si="1638"/>
        <v>4/1/2012</v>
      </c>
      <c r="X10435">
        <f t="shared" si="1639"/>
        <v>1</v>
      </c>
      <c r="Y10435">
        <f t="shared" si="1640"/>
        <v>11.423000000000002</v>
      </c>
      <c r="Z10435" t="str">
        <f t="shared" si="1641"/>
        <v/>
      </c>
    </row>
    <row r="10436" spans="1:26" ht="13" hidden="1" x14ac:dyDescent="0.25">
      <c r="A10436" t="s">
        <v>2688</v>
      </c>
      <c r="B10436" t="s">
        <v>2540</v>
      </c>
      <c r="C10436" t="s">
        <v>6</v>
      </c>
      <c r="D10436" s="46">
        <v>0.1</v>
      </c>
      <c r="E10436" s="2">
        <v>41029</v>
      </c>
      <c r="F10436" t="s">
        <v>13455</v>
      </c>
      <c r="G10436" s="16">
        <v>44378</v>
      </c>
      <c r="H10436" s="16">
        <v>44742</v>
      </c>
      <c r="I10436" s="3">
        <v>114.23</v>
      </c>
      <c r="J10436" s="3">
        <v>-114.23</v>
      </c>
      <c r="K10436" s="3">
        <v>0</v>
      </c>
      <c r="Q10436" s="29">
        <f t="shared" si="1642"/>
        <v>10</v>
      </c>
      <c r="R10436" s="29">
        <f t="shared" si="1643"/>
        <v>2</v>
      </c>
      <c r="S10436" s="29">
        <f t="shared" si="1644"/>
        <v>0</v>
      </c>
      <c r="T10436" s="30">
        <f t="shared" si="1645"/>
        <v>1</v>
      </c>
      <c r="U10436" s="28">
        <f t="shared" si="1646"/>
        <v>11.423000000000002</v>
      </c>
      <c r="V10436" t="str">
        <f t="shared" si="1637"/>
        <v>No</v>
      </c>
      <c r="W10436" t="str">
        <f t="shared" si="1638"/>
        <v>4/1/2012</v>
      </c>
      <c r="X10436">
        <f t="shared" si="1639"/>
        <v>1</v>
      </c>
      <c r="Y10436">
        <f t="shared" si="1640"/>
        <v>11.423000000000002</v>
      </c>
      <c r="Z10436" t="str">
        <f t="shared" si="1641"/>
        <v/>
      </c>
    </row>
    <row r="10437" spans="1:26" ht="13" hidden="1" x14ac:dyDescent="0.25">
      <c r="A10437" t="s">
        <v>2689</v>
      </c>
      <c r="B10437" t="s">
        <v>2540</v>
      </c>
      <c r="C10437" t="s">
        <v>6</v>
      </c>
      <c r="D10437" s="46">
        <v>0.1</v>
      </c>
      <c r="E10437" s="2">
        <v>41029</v>
      </c>
      <c r="F10437" t="s">
        <v>13455</v>
      </c>
      <c r="G10437" s="16">
        <v>44378</v>
      </c>
      <c r="H10437" s="16">
        <v>44742</v>
      </c>
      <c r="I10437" s="3">
        <v>114.23</v>
      </c>
      <c r="J10437" s="3">
        <v>-114.23</v>
      </c>
      <c r="K10437" s="3">
        <v>0</v>
      </c>
      <c r="Q10437" s="29">
        <f t="shared" si="1642"/>
        <v>10</v>
      </c>
      <c r="R10437" s="29">
        <f t="shared" si="1643"/>
        <v>2</v>
      </c>
      <c r="S10437" s="29">
        <f t="shared" si="1644"/>
        <v>0</v>
      </c>
      <c r="T10437" s="30">
        <f t="shared" si="1645"/>
        <v>1</v>
      </c>
      <c r="U10437" s="28">
        <f t="shared" si="1646"/>
        <v>11.423000000000002</v>
      </c>
      <c r="V10437" t="str">
        <f t="shared" si="1637"/>
        <v>No</v>
      </c>
      <c r="W10437" t="str">
        <f t="shared" si="1638"/>
        <v>4/1/2012</v>
      </c>
      <c r="X10437">
        <f t="shared" si="1639"/>
        <v>1</v>
      </c>
      <c r="Y10437">
        <f t="shared" si="1640"/>
        <v>11.423000000000002</v>
      </c>
      <c r="Z10437" t="str">
        <f t="shared" si="1641"/>
        <v/>
      </c>
    </row>
    <row r="10438" spans="1:26" ht="13" hidden="1" x14ac:dyDescent="0.25">
      <c r="A10438" t="s">
        <v>2690</v>
      </c>
      <c r="B10438" t="s">
        <v>2540</v>
      </c>
      <c r="C10438" t="s">
        <v>6</v>
      </c>
      <c r="D10438" s="46">
        <v>0.1</v>
      </c>
      <c r="E10438" s="2">
        <v>41029</v>
      </c>
      <c r="F10438" t="s">
        <v>13455</v>
      </c>
      <c r="G10438" s="16">
        <v>44378</v>
      </c>
      <c r="H10438" s="16">
        <v>44742</v>
      </c>
      <c r="I10438" s="3">
        <v>114.23</v>
      </c>
      <c r="J10438" s="3">
        <v>-114.23</v>
      </c>
      <c r="K10438" s="3">
        <v>0</v>
      </c>
      <c r="Q10438" s="29">
        <f t="shared" si="1642"/>
        <v>10</v>
      </c>
      <c r="R10438" s="29">
        <f t="shared" si="1643"/>
        <v>2</v>
      </c>
      <c r="S10438" s="29">
        <f t="shared" si="1644"/>
        <v>0</v>
      </c>
      <c r="T10438" s="30">
        <f t="shared" si="1645"/>
        <v>1</v>
      </c>
      <c r="U10438" s="28">
        <f t="shared" si="1646"/>
        <v>11.423000000000002</v>
      </c>
      <c r="V10438" t="str">
        <f t="shared" si="1637"/>
        <v>No</v>
      </c>
      <c r="W10438" t="str">
        <f t="shared" si="1638"/>
        <v>4/1/2012</v>
      </c>
      <c r="X10438">
        <f t="shared" si="1639"/>
        <v>1</v>
      </c>
      <c r="Y10438">
        <f t="shared" si="1640"/>
        <v>11.423000000000002</v>
      </c>
      <c r="Z10438" t="str">
        <f t="shared" si="1641"/>
        <v/>
      </c>
    </row>
    <row r="10439" spans="1:26" ht="13" hidden="1" x14ac:dyDescent="0.25">
      <c r="A10439" t="s">
        <v>2691</v>
      </c>
      <c r="B10439" t="s">
        <v>2540</v>
      </c>
      <c r="C10439" t="s">
        <v>6</v>
      </c>
      <c r="D10439" s="46">
        <v>0.1</v>
      </c>
      <c r="E10439" s="2">
        <v>41029</v>
      </c>
      <c r="F10439" t="s">
        <v>13455</v>
      </c>
      <c r="G10439" s="16">
        <v>44378</v>
      </c>
      <c r="H10439" s="16">
        <v>44742</v>
      </c>
      <c r="I10439" s="3">
        <v>114.23</v>
      </c>
      <c r="J10439" s="3">
        <v>-114.23</v>
      </c>
      <c r="K10439" s="3">
        <v>0</v>
      </c>
      <c r="Q10439" s="29">
        <f t="shared" si="1642"/>
        <v>10</v>
      </c>
      <c r="R10439" s="29">
        <f t="shared" si="1643"/>
        <v>2</v>
      </c>
      <c r="S10439" s="29">
        <f t="shared" si="1644"/>
        <v>0</v>
      </c>
      <c r="T10439" s="30">
        <f t="shared" si="1645"/>
        <v>1</v>
      </c>
      <c r="U10439" s="28">
        <f t="shared" si="1646"/>
        <v>11.423000000000002</v>
      </c>
      <c r="V10439" t="str">
        <f t="shared" si="1637"/>
        <v>No</v>
      </c>
      <c r="W10439" t="str">
        <f t="shared" si="1638"/>
        <v>4/1/2012</v>
      </c>
      <c r="X10439">
        <f t="shared" si="1639"/>
        <v>1</v>
      </c>
      <c r="Y10439">
        <f t="shared" si="1640"/>
        <v>11.423000000000002</v>
      </c>
      <c r="Z10439" t="str">
        <f t="shared" si="1641"/>
        <v/>
      </c>
    </row>
    <row r="10440" spans="1:26" ht="13" hidden="1" x14ac:dyDescent="0.25">
      <c r="A10440" t="s">
        <v>2692</v>
      </c>
      <c r="B10440" t="s">
        <v>2540</v>
      </c>
      <c r="C10440" t="s">
        <v>6</v>
      </c>
      <c r="D10440" s="46">
        <v>0.1</v>
      </c>
      <c r="E10440" s="2">
        <v>41029</v>
      </c>
      <c r="F10440" t="s">
        <v>13455</v>
      </c>
      <c r="G10440" s="16">
        <v>44378</v>
      </c>
      <c r="H10440" s="16">
        <v>44742</v>
      </c>
      <c r="I10440" s="3">
        <v>114.23</v>
      </c>
      <c r="J10440" s="3">
        <v>-114.23</v>
      </c>
      <c r="K10440" s="3">
        <v>0</v>
      </c>
      <c r="Q10440" s="29">
        <f t="shared" si="1642"/>
        <v>10</v>
      </c>
      <c r="R10440" s="29">
        <f t="shared" si="1643"/>
        <v>2</v>
      </c>
      <c r="S10440" s="29">
        <f t="shared" si="1644"/>
        <v>0</v>
      </c>
      <c r="T10440" s="30">
        <f t="shared" si="1645"/>
        <v>1</v>
      </c>
      <c r="U10440" s="28">
        <f t="shared" si="1646"/>
        <v>11.423000000000002</v>
      </c>
      <c r="V10440" t="str">
        <f t="shared" si="1637"/>
        <v>No</v>
      </c>
      <c r="W10440" t="str">
        <f t="shared" si="1638"/>
        <v>4/1/2012</v>
      </c>
      <c r="X10440">
        <f t="shared" si="1639"/>
        <v>1</v>
      </c>
      <c r="Y10440">
        <f t="shared" si="1640"/>
        <v>11.423000000000002</v>
      </c>
      <c r="Z10440" t="str">
        <f t="shared" si="1641"/>
        <v/>
      </c>
    </row>
    <row r="10441" spans="1:26" ht="13" hidden="1" x14ac:dyDescent="0.25">
      <c r="A10441" t="s">
        <v>2693</v>
      </c>
      <c r="B10441" t="s">
        <v>2540</v>
      </c>
      <c r="C10441" t="s">
        <v>6</v>
      </c>
      <c r="D10441" s="46">
        <v>0.1</v>
      </c>
      <c r="E10441" s="2">
        <v>41029</v>
      </c>
      <c r="F10441" t="s">
        <v>13455</v>
      </c>
      <c r="G10441" s="16">
        <v>44378</v>
      </c>
      <c r="H10441" s="16">
        <v>44742</v>
      </c>
      <c r="I10441" s="3">
        <v>114.23</v>
      </c>
      <c r="J10441" s="3">
        <v>-114.23</v>
      </c>
      <c r="K10441" s="3">
        <v>0</v>
      </c>
      <c r="Q10441" s="29">
        <f t="shared" si="1642"/>
        <v>10</v>
      </c>
      <c r="R10441" s="29">
        <f t="shared" si="1643"/>
        <v>2</v>
      </c>
      <c r="S10441" s="29">
        <f t="shared" si="1644"/>
        <v>0</v>
      </c>
      <c r="T10441" s="30">
        <f t="shared" si="1645"/>
        <v>1</v>
      </c>
      <c r="U10441" s="28">
        <f t="shared" si="1646"/>
        <v>11.423000000000002</v>
      </c>
      <c r="V10441" t="str">
        <f t="shared" si="1637"/>
        <v>No</v>
      </c>
      <c r="W10441" t="str">
        <f t="shared" si="1638"/>
        <v>4/1/2012</v>
      </c>
      <c r="X10441">
        <f t="shared" si="1639"/>
        <v>1</v>
      </c>
      <c r="Y10441">
        <f t="shared" si="1640"/>
        <v>11.423000000000002</v>
      </c>
      <c r="Z10441" t="str">
        <f t="shared" si="1641"/>
        <v/>
      </c>
    </row>
    <row r="10442" spans="1:26" ht="13" hidden="1" x14ac:dyDescent="0.25">
      <c r="A10442" t="s">
        <v>2695</v>
      </c>
      <c r="B10442" t="s">
        <v>2540</v>
      </c>
      <c r="C10442" t="s">
        <v>6</v>
      </c>
      <c r="D10442" s="46">
        <v>0.1</v>
      </c>
      <c r="E10442" s="2">
        <v>41029</v>
      </c>
      <c r="F10442" t="s">
        <v>13455</v>
      </c>
      <c r="G10442" s="16">
        <v>44378</v>
      </c>
      <c r="H10442" s="16">
        <v>44742</v>
      </c>
      <c r="I10442" s="3">
        <v>114.23</v>
      </c>
      <c r="J10442" s="3">
        <v>-114.23</v>
      </c>
      <c r="K10442" s="3">
        <v>0</v>
      </c>
      <c r="Q10442" s="29">
        <f t="shared" si="1642"/>
        <v>10</v>
      </c>
      <c r="R10442" s="29">
        <f t="shared" si="1643"/>
        <v>2</v>
      </c>
      <c r="S10442" s="29">
        <f t="shared" si="1644"/>
        <v>0</v>
      </c>
      <c r="T10442" s="30">
        <f t="shared" si="1645"/>
        <v>1</v>
      </c>
      <c r="U10442" s="28">
        <f t="shared" si="1646"/>
        <v>11.423000000000002</v>
      </c>
      <c r="V10442" t="str">
        <f t="shared" si="1637"/>
        <v>No</v>
      </c>
      <c r="W10442" t="str">
        <f t="shared" si="1638"/>
        <v>4/1/2012</v>
      </c>
      <c r="X10442">
        <f t="shared" si="1639"/>
        <v>1</v>
      </c>
      <c r="Y10442">
        <f t="shared" si="1640"/>
        <v>11.423000000000002</v>
      </c>
      <c r="Z10442" t="str">
        <f t="shared" si="1641"/>
        <v/>
      </c>
    </row>
    <row r="10443" spans="1:26" ht="13" hidden="1" x14ac:dyDescent="0.25">
      <c r="A10443" t="s">
        <v>2696</v>
      </c>
      <c r="B10443" t="s">
        <v>2540</v>
      </c>
      <c r="C10443" t="s">
        <v>6</v>
      </c>
      <c r="D10443" s="46">
        <v>0.1</v>
      </c>
      <c r="E10443" s="2">
        <v>41029</v>
      </c>
      <c r="F10443" t="s">
        <v>13455</v>
      </c>
      <c r="G10443" s="16">
        <v>44378</v>
      </c>
      <c r="H10443" s="16">
        <v>44742</v>
      </c>
      <c r="I10443" s="3">
        <v>114.23</v>
      </c>
      <c r="J10443" s="3">
        <v>-114.23</v>
      </c>
      <c r="K10443" s="3">
        <v>0</v>
      </c>
      <c r="Q10443" s="29">
        <f t="shared" si="1642"/>
        <v>10</v>
      </c>
      <c r="R10443" s="29">
        <f t="shared" si="1643"/>
        <v>2</v>
      </c>
      <c r="S10443" s="29">
        <f t="shared" si="1644"/>
        <v>0</v>
      </c>
      <c r="T10443" s="30">
        <f t="shared" si="1645"/>
        <v>1</v>
      </c>
      <c r="U10443" s="28">
        <f t="shared" si="1646"/>
        <v>11.423000000000002</v>
      </c>
      <c r="V10443" t="str">
        <f t="shared" si="1637"/>
        <v>No</v>
      </c>
      <c r="W10443" t="str">
        <f t="shared" si="1638"/>
        <v>4/1/2012</v>
      </c>
      <c r="X10443">
        <f t="shared" si="1639"/>
        <v>1</v>
      </c>
      <c r="Y10443">
        <f t="shared" si="1640"/>
        <v>11.423000000000002</v>
      </c>
      <c r="Z10443" t="str">
        <f t="shared" si="1641"/>
        <v/>
      </c>
    </row>
    <row r="10444" spans="1:26" ht="13" hidden="1" x14ac:dyDescent="0.25">
      <c r="A10444" t="s">
        <v>2697</v>
      </c>
      <c r="B10444" t="s">
        <v>2540</v>
      </c>
      <c r="C10444" t="s">
        <v>6</v>
      </c>
      <c r="D10444" s="46">
        <v>0.1</v>
      </c>
      <c r="E10444" s="2">
        <v>41029</v>
      </c>
      <c r="F10444" t="s">
        <v>13455</v>
      </c>
      <c r="G10444" s="16">
        <v>44378</v>
      </c>
      <c r="H10444" s="16">
        <v>44742</v>
      </c>
      <c r="I10444" s="3">
        <v>114.23</v>
      </c>
      <c r="J10444" s="3">
        <v>-114.23</v>
      </c>
      <c r="K10444" s="3">
        <v>0</v>
      </c>
      <c r="Q10444" s="29">
        <f t="shared" si="1642"/>
        <v>10</v>
      </c>
      <c r="R10444" s="29">
        <f t="shared" si="1643"/>
        <v>2</v>
      </c>
      <c r="S10444" s="29">
        <f t="shared" si="1644"/>
        <v>0</v>
      </c>
      <c r="T10444" s="30">
        <f t="shared" si="1645"/>
        <v>1</v>
      </c>
      <c r="U10444" s="28">
        <f t="shared" si="1646"/>
        <v>11.423000000000002</v>
      </c>
      <c r="V10444" t="str">
        <f t="shared" ref="V10444:V10507" si="1647">IF(AND(E10444&gt;=G10444,E10444&lt;=H10444),"Yes","No")</f>
        <v>No</v>
      </c>
      <c r="W10444" t="str">
        <f t="shared" ref="W10444:W10507" si="1648">MONTH(E10444)&amp;"/"&amp;1&amp;"/"&amp;YEAR(E10444)</f>
        <v>4/1/2012</v>
      </c>
      <c r="X10444">
        <f t="shared" ref="X10444:X10507" si="1649">IF(V10444="Yes",(DATEDIF(W10444,H10444+1,"M")/12),1)</f>
        <v>1</v>
      </c>
      <c r="Y10444">
        <f t="shared" ref="Y10444:Y10507" si="1650">I10444*D10444*X10444</f>
        <v>11.423000000000002</v>
      </c>
      <c r="Z10444" t="str">
        <f t="shared" ref="Z10444:Z10507" si="1651">IF(V10444="Yes",Y10444+J10444,"")</f>
        <v/>
      </c>
    </row>
    <row r="10445" spans="1:26" ht="13" hidden="1" x14ac:dyDescent="0.25">
      <c r="A10445" t="s">
        <v>2698</v>
      </c>
      <c r="B10445" t="s">
        <v>2540</v>
      </c>
      <c r="C10445" t="s">
        <v>6</v>
      </c>
      <c r="D10445" s="46">
        <v>0.1</v>
      </c>
      <c r="E10445" s="2">
        <v>41029</v>
      </c>
      <c r="F10445" t="s">
        <v>13455</v>
      </c>
      <c r="G10445" s="16">
        <v>44378</v>
      </c>
      <c r="H10445" s="16">
        <v>44742</v>
      </c>
      <c r="I10445" s="3">
        <v>114.23</v>
      </c>
      <c r="J10445" s="3">
        <v>-114.23</v>
      </c>
      <c r="K10445" s="3">
        <v>0</v>
      </c>
      <c r="Q10445" s="29">
        <f t="shared" si="1642"/>
        <v>10</v>
      </c>
      <c r="R10445" s="29">
        <f t="shared" si="1643"/>
        <v>2</v>
      </c>
      <c r="S10445" s="29">
        <f t="shared" si="1644"/>
        <v>0</v>
      </c>
      <c r="T10445" s="30">
        <f t="shared" si="1645"/>
        <v>1</v>
      </c>
      <c r="U10445" s="28">
        <f t="shared" si="1646"/>
        <v>11.423000000000002</v>
      </c>
      <c r="V10445" t="str">
        <f t="shared" si="1647"/>
        <v>No</v>
      </c>
      <c r="W10445" t="str">
        <f t="shared" si="1648"/>
        <v>4/1/2012</v>
      </c>
      <c r="X10445">
        <f t="shared" si="1649"/>
        <v>1</v>
      </c>
      <c r="Y10445">
        <f t="shared" si="1650"/>
        <v>11.423000000000002</v>
      </c>
      <c r="Z10445" t="str">
        <f t="shared" si="1651"/>
        <v/>
      </c>
    </row>
    <row r="10446" spans="1:26" ht="13" hidden="1" x14ac:dyDescent="0.25">
      <c r="A10446" t="s">
        <v>2699</v>
      </c>
      <c r="B10446" t="s">
        <v>2540</v>
      </c>
      <c r="C10446" t="s">
        <v>6</v>
      </c>
      <c r="D10446" s="46">
        <v>0.1</v>
      </c>
      <c r="E10446" s="2">
        <v>41029</v>
      </c>
      <c r="F10446" t="s">
        <v>13455</v>
      </c>
      <c r="G10446" s="16">
        <v>44378</v>
      </c>
      <c r="H10446" s="16">
        <v>44742</v>
      </c>
      <c r="I10446" s="3">
        <v>114.23</v>
      </c>
      <c r="J10446" s="3">
        <v>-114.23</v>
      </c>
      <c r="K10446" s="3">
        <v>0</v>
      </c>
      <c r="Q10446" s="29">
        <f t="shared" si="1642"/>
        <v>10</v>
      </c>
      <c r="R10446" s="29">
        <f t="shared" si="1643"/>
        <v>2</v>
      </c>
      <c r="S10446" s="29">
        <f t="shared" si="1644"/>
        <v>0</v>
      </c>
      <c r="T10446" s="30">
        <f t="shared" si="1645"/>
        <v>1</v>
      </c>
      <c r="U10446" s="28">
        <f t="shared" si="1646"/>
        <v>11.423000000000002</v>
      </c>
      <c r="V10446" t="str">
        <f t="shared" si="1647"/>
        <v>No</v>
      </c>
      <c r="W10446" t="str">
        <f t="shared" si="1648"/>
        <v>4/1/2012</v>
      </c>
      <c r="X10446">
        <f t="shared" si="1649"/>
        <v>1</v>
      </c>
      <c r="Y10446">
        <f t="shared" si="1650"/>
        <v>11.423000000000002</v>
      </c>
      <c r="Z10446" t="str">
        <f t="shared" si="1651"/>
        <v/>
      </c>
    </row>
    <row r="10447" spans="1:26" ht="13" hidden="1" x14ac:dyDescent="0.25">
      <c r="A10447" t="s">
        <v>2700</v>
      </c>
      <c r="B10447" t="s">
        <v>2540</v>
      </c>
      <c r="C10447" t="s">
        <v>6</v>
      </c>
      <c r="D10447" s="46">
        <v>0.1</v>
      </c>
      <c r="E10447" s="2">
        <v>40724</v>
      </c>
      <c r="F10447" t="s">
        <v>2662</v>
      </c>
      <c r="G10447" s="16">
        <v>44378</v>
      </c>
      <c r="H10447" s="16">
        <v>44742</v>
      </c>
      <c r="I10447" s="3">
        <v>246.31</v>
      </c>
      <c r="J10447" s="3">
        <v>-246.31</v>
      </c>
      <c r="K10447" s="3">
        <v>0</v>
      </c>
      <c r="Q10447" s="29">
        <f t="shared" si="1642"/>
        <v>11</v>
      </c>
      <c r="R10447" s="29">
        <f t="shared" si="1643"/>
        <v>0</v>
      </c>
      <c r="S10447" s="29">
        <f t="shared" si="1644"/>
        <v>0</v>
      </c>
      <c r="T10447" s="30">
        <f t="shared" si="1645"/>
        <v>1</v>
      </c>
      <c r="U10447" s="28">
        <f t="shared" si="1646"/>
        <v>24.631</v>
      </c>
      <c r="V10447" t="str">
        <f t="shared" si="1647"/>
        <v>No</v>
      </c>
      <c r="W10447" t="str">
        <f t="shared" si="1648"/>
        <v>6/1/2011</v>
      </c>
      <c r="X10447">
        <f t="shared" si="1649"/>
        <v>1</v>
      </c>
      <c r="Y10447">
        <f t="shared" si="1650"/>
        <v>24.631</v>
      </c>
      <c r="Z10447" t="str">
        <f t="shared" si="1651"/>
        <v/>
      </c>
    </row>
    <row r="10448" spans="1:26" ht="13" hidden="1" x14ac:dyDescent="0.25">
      <c r="A10448" t="s">
        <v>2701</v>
      </c>
      <c r="B10448" t="s">
        <v>2540</v>
      </c>
      <c r="C10448" t="s">
        <v>6</v>
      </c>
      <c r="D10448" s="46">
        <v>0.1</v>
      </c>
      <c r="E10448" s="2">
        <v>40968</v>
      </c>
      <c r="F10448" t="s">
        <v>2662</v>
      </c>
      <c r="G10448" s="16">
        <v>44378</v>
      </c>
      <c r="H10448" s="16">
        <v>44742</v>
      </c>
      <c r="I10448" s="3">
        <v>780.3</v>
      </c>
      <c r="J10448" s="3">
        <v>-780.3</v>
      </c>
      <c r="K10448" s="3">
        <v>0</v>
      </c>
      <c r="Q10448" s="29">
        <f t="shared" si="1642"/>
        <v>10</v>
      </c>
      <c r="R10448" s="29">
        <f t="shared" si="1643"/>
        <v>4</v>
      </c>
      <c r="S10448" s="29">
        <f t="shared" si="1644"/>
        <v>1</v>
      </c>
      <c r="T10448" s="30">
        <f t="shared" si="1645"/>
        <v>1</v>
      </c>
      <c r="U10448" s="28">
        <f t="shared" si="1646"/>
        <v>78.03</v>
      </c>
      <c r="V10448" t="str">
        <f t="shared" si="1647"/>
        <v>No</v>
      </c>
      <c r="W10448" t="str">
        <f t="shared" si="1648"/>
        <v>2/1/2012</v>
      </c>
      <c r="X10448">
        <f t="shared" si="1649"/>
        <v>1</v>
      </c>
      <c r="Y10448">
        <f t="shared" si="1650"/>
        <v>78.03</v>
      </c>
      <c r="Z10448" t="str">
        <f t="shared" si="1651"/>
        <v/>
      </c>
    </row>
    <row r="10449" spans="1:26" ht="13" hidden="1" x14ac:dyDescent="0.25">
      <c r="A10449" t="s">
        <v>2702</v>
      </c>
      <c r="B10449" t="s">
        <v>2540</v>
      </c>
      <c r="C10449" t="s">
        <v>6</v>
      </c>
      <c r="D10449" s="46">
        <v>0.1</v>
      </c>
      <c r="E10449" s="2">
        <v>41151</v>
      </c>
      <c r="F10449" t="s">
        <v>2662</v>
      </c>
      <c r="G10449" s="16">
        <v>44378</v>
      </c>
      <c r="H10449" s="16">
        <v>44742</v>
      </c>
      <c r="I10449" s="3">
        <v>79.099999999999994</v>
      </c>
      <c r="J10449" s="3">
        <v>-78.44</v>
      </c>
      <c r="K10449" s="3">
        <v>0.66</v>
      </c>
      <c r="Q10449" s="29">
        <f t="shared" si="1642"/>
        <v>9</v>
      </c>
      <c r="R10449" s="29">
        <f t="shared" si="1643"/>
        <v>10</v>
      </c>
      <c r="S10449" s="29">
        <f t="shared" si="1644"/>
        <v>0</v>
      </c>
      <c r="T10449" s="30">
        <f t="shared" si="1645"/>
        <v>1</v>
      </c>
      <c r="U10449" s="28">
        <f t="shared" si="1646"/>
        <v>7.91</v>
      </c>
      <c r="V10449" t="str">
        <f t="shared" si="1647"/>
        <v>No</v>
      </c>
      <c r="W10449" t="str">
        <f t="shared" si="1648"/>
        <v>8/1/2012</v>
      </c>
      <c r="X10449">
        <f t="shared" si="1649"/>
        <v>1</v>
      </c>
      <c r="Y10449">
        <f t="shared" si="1650"/>
        <v>7.91</v>
      </c>
      <c r="Z10449" t="str">
        <f t="shared" si="1651"/>
        <v/>
      </c>
    </row>
    <row r="10450" spans="1:26" ht="13" hidden="1" x14ac:dyDescent="0.25">
      <c r="A10450" t="s">
        <v>2704</v>
      </c>
      <c r="B10450" t="s">
        <v>2540</v>
      </c>
      <c r="C10450" t="s">
        <v>6</v>
      </c>
      <c r="D10450" s="46">
        <v>0.1</v>
      </c>
      <c r="E10450" s="2">
        <v>41152</v>
      </c>
      <c r="F10450" t="s">
        <v>2662</v>
      </c>
      <c r="G10450" s="16">
        <v>44378</v>
      </c>
      <c r="H10450" s="16">
        <v>44742</v>
      </c>
      <c r="I10450" s="3">
        <v>684.62</v>
      </c>
      <c r="J10450" s="3">
        <v>-678.91</v>
      </c>
      <c r="K10450" s="3">
        <v>5.71</v>
      </c>
      <c r="Q10450" s="29">
        <f t="shared" si="1642"/>
        <v>9</v>
      </c>
      <c r="R10450" s="29">
        <f t="shared" si="1643"/>
        <v>9</v>
      </c>
      <c r="S10450" s="29">
        <f t="shared" si="1644"/>
        <v>30</v>
      </c>
      <c r="T10450" s="30">
        <f t="shared" si="1645"/>
        <v>1</v>
      </c>
      <c r="U10450" s="28">
        <f t="shared" si="1646"/>
        <v>68.462000000000003</v>
      </c>
      <c r="V10450" t="str">
        <f t="shared" si="1647"/>
        <v>No</v>
      </c>
      <c r="W10450" t="str">
        <f t="shared" si="1648"/>
        <v>8/1/2012</v>
      </c>
      <c r="X10450">
        <f t="shared" si="1649"/>
        <v>1</v>
      </c>
      <c r="Y10450">
        <f t="shared" si="1650"/>
        <v>68.462000000000003</v>
      </c>
      <c r="Z10450" t="str">
        <f t="shared" si="1651"/>
        <v/>
      </c>
    </row>
    <row r="10451" spans="1:26" ht="13" hidden="1" x14ac:dyDescent="0.25">
      <c r="A10451" t="s">
        <v>2706</v>
      </c>
      <c r="B10451" t="s">
        <v>2540</v>
      </c>
      <c r="C10451" t="s">
        <v>6</v>
      </c>
      <c r="D10451" s="46">
        <v>0.1</v>
      </c>
      <c r="E10451" s="2">
        <v>41364</v>
      </c>
      <c r="F10451" t="s">
        <v>2662</v>
      </c>
      <c r="G10451" s="16">
        <v>44378</v>
      </c>
      <c r="H10451" s="16">
        <v>44742</v>
      </c>
      <c r="I10451" s="3">
        <v>228.21</v>
      </c>
      <c r="J10451" s="3">
        <v>-212.99</v>
      </c>
      <c r="K10451" s="3">
        <v>15.22</v>
      </c>
      <c r="Q10451" s="29">
        <f t="shared" si="1642"/>
        <v>9</v>
      </c>
      <c r="R10451" s="29">
        <f t="shared" si="1643"/>
        <v>2</v>
      </c>
      <c r="S10451" s="29">
        <f t="shared" si="1644"/>
        <v>30</v>
      </c>
      <c r="T10451" s="30">
        <f t="shared" si="1645"/>
        <v>1</v>
      </c>
      <c r="U10451" s="28">
        <f t="shared" si="1646"/>
        <v>22.821000000000002</v>
      </c>
      <c r="V10451" t="str">
        <f t="shared" si="1647"/>
        <v>No</v>
      </c>
      <c r="W10451" t="str">
        <f t="shared" si="1648"/>
        <v>3/1/2013</v>
      </c>
      <c r="X10451">
        <f t="shared" si="1649"/>
        <v>1</v>
      </c>
      <c r="Y10451">
        <f t="shared" si="1650"/>
        <v>22.821000000000002</v>
      </c>
      <c r="Z10451" t="str">
        <f t="shared" si="1651"/>
        <v/>
      </c>
    </row>
    <row r="10452" spans="1:26" ht="13" hidden="1" x14ac:dyDescent="0.25">
      <c r="A10452" t="s">
        <v>2708</v>
      </c>
      <c r="B10452" t="s">
        <v>2540</v>
      </c>
      <c r="C10452" t="s">
        <v>6</v>
      </c>
      <c r="D10452" s="46">
        <v>0.1</v>
      </c>
      <c r="E10452" s="2">
        <v>41328</v>
      </c>
      <c r="F10452" t="s">
        <v>2662</v>
      </c>
      <c r="G10452" s="16">
        <v>44378</v>
      </c>
      <c r="H10452" s="16">
        <v>44742</v>
      </c>
      <c r="I10452" s="3">
        <v>106.8</v>
      </c>
      <c r="J10452" s="3">
        <v>-100.57</v>
      </c>
      <c r="K10452" s="3">
        <v>6.23</v>
      </c>
      <c r="Q10452" s="29">
        <f t="shared" si="1642"/>
        <v>9</v>
      </c>
      <c r="R10452" s="29">
        <f t="shared" si="1643"/>
        <v>4</v>
      </c>
      <c r="S10452" s="29">
        <f t="shared" si="1644"/>
        <v>7</v>
      </c>
      <c r="T10452" s="30">
        <f t="shared" si="1645"/>
        <v>1</v>
      </c>
      <c r="U10452" s="28">
        <f t="shared" si="1646"/>
        <v>10.68</v>
      </c>
      <c r="V10452" t="str">
        <f t="shared" si="1647"/>
        <v>No</v>
      </c>
      <c r="W10452" t="str">
        <f t="shared" si="1648"/>
        <v>2/1/2013</v>
      </c>
      <c r="X10452">
        <f t="shared" si="1649"/>
        <v>1</v>
      </c>
      <c r="Y10452">
        <f t="shared" si="1650"/>
        <v>10.68</v>
      </c>
      <c r="Z10452" t="str">
        <f t="shared" si="1651"/>
        <v/>
      </c>
    </row>
    <row r="10453" spans="1:26" ht="13" hidden="1" x14ac:dyDescent="0.25">
      <c r="A10453" t="s">
        <v>2710</v>
      </c>
      <c r="B10453" t="s">
        <v>2540</v>
      </c>
      <c r="C10453" t="s">
        <v>6</v>
      </c>
      <c r="D10453" s="46">
        <v>0.1</v>
      </c>
      <c r="E10453" s="2">
        <v>39068</v>
      </c>
      <c r="F10453" t="s">
        <v>3063</v>
      </c>
      <c r="G10453" s="16">
        <v>44378</v>
      </c>
      <c r="H10453" s="16">
        <v>44742</v>
      </c>
      <c r="I10453" s="3">
        <v>3417.9</v>
      </c>
      <c r="J10453" s="3">
        <v>-3417.9</v>
      </c>
      <c r="K10453" s="3">
        <v>0</v>
      </c>
      <c r="Q10453" s="29">
        <f t="shared" si="1642"/>
        <v>15</v>
      </c>
      <c r="R10453" s="29">
        <f t="shared" si="1643"/>
        <v>6</v>
      </c>
      <c r="S10453" s="29">
        <f t="shared" si="1644"/>
        <v>13</v>
      </c>
      <c r="T10453" s="30">
        <f t="shared" si="1645"/>
        <v>1</v>
      </c>
      <c r="U10453" s="28">
        <f t="shared" si="1646"/>
        <v>341.79</v>
      </c>
      <c r="V10453" t="str">
        <f t="shared" si="1647"/>
        <v>No</v>
      </c>
      <c r="W10453" t="str">
        <f t="shared" si="1648"/>
        <v>12/1/2006</v>
      </c>
      <c r="X10453">
        <f t="shared" si="1649"/>
        <v>1</v>
      </c>
      <c r="Y10453">
        <f t="shared" si="1650"/>
        <v>341.79</v>
      </c>
      <c r="Z10453" t="str">
        <f t="shared" si="1651"/>
        <v/>
      </c>
    </row>
    <row r="10454" spans="1:26" ht="13" hidden="1" x14ac:dyDescent="0.25">
      <c r="A10454" t="s">
        <v>2712</v>
      </c>
      <c r="B10454" t="s">
        <v>2540</v>
      </c>
      <c r="C10454" t="s">
        <v>6</v>
      </c>
      <c r="D10454" s="46">
        <v>0.1</v>
      </c>
      <c r="E10454" s="2">
        <v>39068</v>
      </c>
      <c r="F10454" t="s">
        <v>3063</v>
      </c>
      <c r="G10454" s="16">
        <v>44378</v>
      </c>
      <c r="H10454" s="16">
        <v>44742</v>
      </c>
      <c r="I10454" s="3">
        <v>1331.39</v>
      </c>
      <c r="J10454" s="3">
        <v>-1331.39</v>
      </c>
      <c r="K10454" s="3">
        <v>0</v>
      </c>
      <c r="Q10454" s="29">
        <f t="shared" si="1642"/>
        <v>15</v>
      </c>
      <c r="R10454" s="29">
        <f t="shared" si="1643"/>
        <v>6</v>
      </c>
      <c r="S10454" s="29">
        <f t="shared" si="1644"/>
        <v>13</v>
      </c>
      <c r="T10454" s="30">
        <f t="shared" si="1645"/>
        <v>1</v>
      </c>
      <c r="U10454" s="28">
        <f t="shared" si="1646"/>
        <v>133.13900000000001</v>
      </c>
      <c r="V10454" t="str">
        <f t="shared" si="1647"/>
        <v>No</v>
      </c>
      <c r="W10454" t="str">
        <f t="shared" si="1648"/>
        <v>12/1/2006</v>
      </c>
      <c r="X10454">
        <f t="shared" si="1649"/>
        <v>1</v>
      </c>
      <c r="Y10454">
        <f t="shared" si="1650"/>
        <v>133.13900000000001</v>
      </c>
      <c r="Z10454" t="str">
        <f t="shared" si="1651"/>
        <v/>
      </c>
    </row>
    <row r="10455" spans="1:26" ht="13" hidden="1" x14ac:dyDescent="0.25">
      <c r="A10455" t="s">
        <v>2714</v>
      </c>
      <c r="B10455" t="s">
        <v>2540</v>
      </c>
      <c r="C10455" t="s">
        <v>6</v>
      </c>
      <c r="D10455" s="46">
        <v>0.1</v>
      </c>
      <c r="E10455" s="2">
        <v>39096</v>
      </c>
      <c r="F10455" t="s">
        <v>3063</v>
      </c>
      <c r="G10455" s="16">
        <v>44378</v>
      </c>
      <c r="H10455" s="16">
        <v>44742</v>
      </c>
      <c r="I10455" s="3">
        <v>59.91</v>
      </c>
      <c r="J10455" s="3">
        <v>-59.91</v>
      </c>
      <c r="K10455" s="3">
        <v>0</v>
      </c>
      <c r="Q10455" s="29">
        <f t="shared" si="1642"/>
        <v>15</v>
      </c>
      <c r="R10455" s="29">
        <f t="shared" si="1643"/>
        <v>5</v>
      </c>
      <c r="S10455" s="29">
        <f t="shared" si="1644"/>
        <v>16</v>
      </c>
      <c r="T10455" s="30">
        <f t="shared" si="1645"/>
        <v>1</v>
      </c>
      <c r="U10455" s="28">
        <f t="shared" si="1646"/>
        <v>5.9909999999999997</v>
      </c>
      <c r="V10455" t="str">
        <f t="shared" si="1647"/>
        <v>No</v>
      </c>
      <c r="W10455" t="str">
        <f t="shared" si="1648"/>
        <v>1/1/2007</v>
      </c>
      <c r="X10455">
        <f t="shared" si="1649"/>
        <v>1</v>
      </c>
      <c r="Y10455">
        <f t="shared" si="1650"/>
        <v>5.9909999999999997</v>
      </c>
      <c r="Z10455" t="str">
        <f t="shared" si="1651"/>
        <v/>
      </c>
    </row>
    <row r="10456" spans="1:26" ht="13" hidden="1" x14ac:dyDescent="0.25">
      <c r="A10456" t="s">
        <v>2716</v>
      </c>
      <c r="B10456" t="s">
        <v>2540</v>
      </c>
      <c r="C10456" t="s">
        <v>6</v>
      </c>
      <c r="D10456" s="46">
        <v>0.1</v>
      </c>
      <c r="E10456" s="2">
        <v>39194</v>
      </c>
      <c r="F10456" t="s">
        <v>3063</v>
      </c>
      <c r="G10456" s="16">
        <v>44378</v>
      </c>
      <c r="H10456" s="16">
        <v>44742</v>
      </c>
      <c r="I10456" s="3">
        <v>292.91000000000003</v>
      </c>
      <c r="J10456" s="3">
        <v>-292.91000000000003</v>
      </c>
      <c r="K10456" s="3">
        <v>0</v>
      </c>
      <c r="Q10456" s="29">
        <f t="shared" si="1642"/>
        <v>15</v>
      </c>
      <c r="R10456" s="29">
        <f t="shared" si="1643"/>
        <v>2</v>
      </c>
      <c r="S10456" s="29">
        <f t="shared" si="1644"/>
        <v>8</v>
      </c>
      <c r="T10456" s="30">
        <f t="shared" si="1645"/>
        <v>1</v>
      </c>
      <c r="U10456" s="28">
        <f t="shared" si="1646"/>
        <v>29.291000000000004</v>
      </c>
      <c r="V10456" t="str">
        <f t="shared" si="1647"/>
        <v>No</v>
      </c>
      <c r="W10456" t="str">
        <f t="shared" si="1648"/>
        <v>4/1/2007</v>
      </c>
      <c r="X10456">
        <f t="shared" si="1649"/>
        <v>1</v>
      </c>
      <c r="Y10456">
        <f t="shared" si="1650"/>
        <v>29.291000000000004</v>
      </c>
      <c r="Z10456" t="str">
        <f t="shared" si="1651"/>
        <v/>
      </c>
    </row>
    <row r="10457" spans="1:26" ht="13" hidden="1" x14ac:dyDescent="0.25">
      <c r="A10457" t="s">
        <v>2718</v>
      </c>
      <c r="B10457" t="s">
        <v>2540</v>
      </c>
      <c r="C10457" t="s">
        <v>6</v>
      </c>
      <c r="D10457" s="46">
        <v>0.1</v>
      </c>
      <c r="E10457" s="2">
        <v>39222</v>
      </c>
      <c r="F10457" t="s">
        <v>3063</v>
      </c>
      <c r="G10457" s="16">
        <v>44378</v>
      </c>
      <c r="H10457" s="16">
        <v>44742</v>
      </c>
      <c r="I10457" s="3">
        <v>215.69</v>
      </c>
      <c r="J10457" s="3">
        <v>-215.69</v>
      </c>
      <c r="K10457" s="3">
        <v>0</v>
      </c>
      <c r="Q10457" s="29">
        <f t="shared" si="1642"/>
        <v>15</v>
      </c>
      <c r="R10457" s="29">
        <f t="shared" si="1643"/>
        <v>1</v>
      </c>
      <c r="S10457" s="29">
        <f t="shared" si="1644"/>
        <v>10</v>
      </c>
      <c r="T10457" s="30">
        <f t="shared" si="1645"/>
        <v>1</v>
      </c>
      <c r="U10457" s="28">
        <f t="shared" si="1646"/>
        <v>21.569000000000003</v>
      </c>
      <c r="V10457" t="str">
        <f t="shared" si="1647"/>
        <v>No</v>
      </c>
      <c r="W10457" t="str">
        <f t="shared" si="1648"/>
        <v>5/1/2007</v>
      </c>
      <c r="X10457">
        <f t="shared" si="1649"/>
        <v>1</v>
      </c>
      <c r="Y10457">
        <f t="shared" si="1650"/>
        <v>21.569000000000003</v>
      </c>
      <c r="Z10457" t="str">
        <f t="shared" si="1651"/>
        <v/>
      </c>
    </row>
    <row r="10458" spans="1:26" ht="13" hidden="1" x14ac:dyDescent="0.25">
      <c r="A10458" t="s">
        <v>2719</v>
      </c>
      <c r="B10458" t="s">
        <v>2540</v>
      </c>
      <c r="C10458" t="s">
        <v>6</v>
      </c>
      <c r="D10458" s="46">
        <v>0.1</v>
      </c>
      <c r="E10458" s="2">
        <v>39258</v>
      </c>
      <c r="F10458" t="s">
        <v>3063</v>
      </c>
      <c r="G10458" s="16">
        <v>44378</v>
      </c>
      <c r="H10458" s="16">
        <v>44742</v>
      </c>
      <c r="I10458" s="3">
        <v>155.77000000000001</v>
      </c>
      <c r="J10458" s="3">
        <v>-155.77000000000001</v>
      </c>
      <c r="K10458" s="3">
        <v>0</v>
      </c>
      <c r="Q10458" s="29">
        <f t="shared" si="1642"/>
        <v>15</v>
      </c>
      <c r="R10458" s="29">
        <f t="shared" si="1643"/>
        <v>0</v>
      </c>
      <c r="S10458" s="29">
        <f t="shared" si="1644"/>
        <v>5</v>
      </c>
      <c r="T10458" s="30">
        <f t="shared" si="1645"/>
        <v>1</v>
      </c>
      <c r="U10458" s="28">
        <f t="shared" si="1646"/>
        <v>15.577000000000002</v>
      </c>
      <c r="V10458" t="str">
        <f t="shared" si="1647"/>
        <v>No</v>
      </c>
      <c r="W10458" t="str">
        <f t="shared" si="1648"/>
        <v>6/1/2007</v>
      </c>
      <c r="X10458">
        <f t="shared" si="1649"/>
        <v>1</v>
      </c>
      <c r="Y10458">
        <f t="shared" si="1650"/>
        <v>15.577000000000002</v>
      </c>
      <c r="Z10458" t="str">
        <f t="shared" si="1651"/>
        <v/>
      </c>
    </row>
    <row r="10459" spans="1:26" ht="13" hidden="1" x14ac:dyDescent="0.25">
      <c r="A10459" t="s">
        <v>2720</v>
      </c>
      <c r="B10459" t="s">
        <v>2540</v>
      </c>
      <c r="C10459" t="s">
        <v>6</v>
      </c>
      <c r="D10459" s="46">
        <v>0.1</v>
      </c>
      <c r="E10459" s="2">
        <v>39290</v>
      </c>
      <c r="F10459" t="s">
        <v>3063</v>
      </c>
      <c r="G10459" s="16">
        <v>44378</v>
      </c>
      <c r="H10459" s="16">
        <v>44742</v>
      </c>
      <c r="I10459" s="3">
        <v>1106.75</v>
      </c>
      <c r="J10459" s="3">
        <v>-1106.75</v>
      </c>
      <c r="K10459" s="3">
        <v>0</v>
      </c>
      <c r="Q10459" s="29">
        <f t="shared" si="1642"/>
        <v>14</v>
      </c>
      <c r="R10459" s="29">
        <f t="shared" si="1643"/>
        <v>11</v>
      </c>
      <c r="S10459" s="29">
        <f t="shared" si="1644"/>
        <v>3</v>
      </c>
      <c r="T10459" s="30">
        <f t="shared" si="1645"/>
        <v>1</v>
      </c>
      <c r="U10459" s="28">
        <f t="shared" si="1646"/>
        <v>110.67500000000001</v>
      </c>
      <c r="V10459" t="str">
        <f t="shared" si="1647"/>
        <v>No</v>
      </c>
      <c r="W10459" t="str">
        <f t="shared" si="1648"/>
        <v>7/1/2007</v>
      </c>
      <c r="X10459">
        <f t="shared" si="1649"/>
        <v>1</v>
      </c>
      <c r="Y10459">
        <f t="shared" si="1650"/>
        <v>110.67500000000001</v>
      </c>
      <c r="Z10459" t="str">
        <f t="shared" si="1651"/>
        <v/>
      </c>
    </row>
    <row r="10460" spans="1:26" ht="13" hidden="1" x14ac:dyDescent="0.25">
      <c r="A10460" t="s">
        <v>2721</v>
      </c>
      <c r="B10460" t="s">
        <v>2540</v>
      </c>
      <c r="C10460" t="s">
        <v>6</v>
      </c>
      <c r="D10460" s="46">
        <v>0.1</v>
      </c>
      <c r="E10460" s="2">
        <v>39290</v>
      </c>
      <c r="F10460" t="s">
        <v>3063</v>
      </c>
      <c r="G10460" s="16">
        <v>44378</v>
      </c>
      <c r="H10460" s="16">
        <v>44742</v>
      </c>
      <c r="I10460" s="3">
        <v>3967.22</v>
      </c>
      <c r="J10460" s="3">
        <v>-3967.22</v>
      </c>
      <c r="K10460" s="3">
        <v>0</v>
      </c>
      <c r="Q10460" s="29">
        <f t="shared" si="1642"/>
        <v>14</v>
      </c>
      <c r="R10460" s="29">
        <f t="shared" si="1643"/>
        <v>11</v>
      </c>
      <c r="S10460" s="29">
        <f t="shared" si="1644"/>
        <v>3</v>
      </c>
      <c r="T10460" s="30">
        <f t="shared" si="1645"/>
        <v>1</v>
      </c>
      <c r="U10460" s="28">
        <f t="shared" si="1646"/>
        <v>396.72199999999998</v>
      </c>
      <c r="V10460" t="str">
        <f t="shared" si="1647"/>
        <v>No</v>
      </c>
      <c r="W10460" t="str">
        <f t="shared" si="1648"/>
        <v>7/1/2007</v>
      </c>
      <c r="X10460">
        <f t="shared" si="1649"/>
        <v>1</v>
      </c>
      <c r="Y10460">
        <f t="shared" si="1650"/>
        <v>396.72199999999998</v>
      </c>
      <c r="Z10460" t="str">
        <f t="shared" si="1651"/>
        <v/>
      </c>
    </row>
    <row r="10461" spans="1:26" ht="13" hidden="1" x14ac:dyDescent="0.25">
      <c r="A10461" t="s">
        <v>2723</v>
      </c>
      <c r="B10461" t="s">
        <v>2540</v>
      </c>
      <c r="C10461" t="s">
        <v>6</v>
      </c>
      <c r="D10461" s="46">
        <v>0.1</v>
      </c>
      <c r="E10461" s="2">
        <v>39355</v>
      </c>
      <c r="F10461" t="s">
        <v>3063</v>
      </c>
      <c r="G10461" s="16">
        <v>44378</v>
      </c>
      <c r="H10461" s="16">
        <v>44742</v>
      </c>
      <c r="I10461" s="3">
        <v>511.25</v>
      </c>
      <c r="J10461" s="3">
        <v>-511.25</v>
      </c>
      <c r="K10461" s="3">
        <v>0</v>
      </c>
      <c r="Q10461" s="29">
        <f t="shared" si="1642"/>
        <v>14</v>
      </c>
      <c r="R10461" s="29">
        <f t="shared" si="1643"/>
        <v>9</v>
      </c>
      <c r="S10461" s="29">
        <f t="shared" si="1644"/>
        <v>0</v>
      </c>
      <c r="T10461" s="30">
        <f t="shared" si="1645"/>
        <v>1</v>
      </c>
      <c r="U10461" s="28">
        <f t="shared" si="1646"/>
        <v>51.125</v>
      </c>
      <c r="V10461" t="str">
        <f t="shared" si="1647"/>
        <v>No</v>
      </c>
      <c r="W10461" t="str">
        <f t="shared" si="1648"/>
        <v>9/1/2007</v>
      </c>
      <c r="X10461">
        <f t="shared" si="1649"/>
        <v>1</v>
      </c>
      <c r="Y10461">
        <f t="shared" si="1650"/>
        <v>51.125</v>
      </c>
      <c r="Z10461" t="str">
        <f t="shared" si="1651"/>
        <v/>
      </c>
    </row>
    <row r="10462" spans="1:26" ht="13" hidden="1" x14ac:dyDescent="0.25">
      <c r="A10462" t="s">
        <v>2724</v>
      </c>
      <c r="B10462" t="s">
        <v>2540</v>
      </c>
      <c r="C10462" t="s">
        <v>6</v>
      </c>
      <c r="D10462" s="46">
        <v>0.1</v>
      </c>
      <c r="E10462" s="2">
        <v>39355</v>
      </c>
      <c r="F10462" t="s">
        <v>3063</v>
      </c>
      <c r="G10462" s="16">
        <v>44378</v>
      </c>
      <c r="H10462" s="16">
        <v>44742</v>
      </c>
      <c r="I10462" s="3">
        <v>232.99</v>
      </c>
      <c r="J10462" s="3">
        <v>-232.99</v>
      </c>
      <c r="K10462" s="3">
        <v>0</v>
      </c>
      <c r="Q10462" s="29">
        <f t="shared" si="1642"/>
        <v>14</v>
      </c>
      <c r="R10462" s="29">
        <f t="shared" si="1643"/>
        <v>9</v>
      </c>
      <c r="S10462" s="29">
        <f t="shared" si="1644"/>
        <v>0</v>
      </c>
      <c r="T10462" s="30">
        <f t="shared" si="1645"/>
        <v>1</v>
      </c>
      <c r="U10462" s="28">
        <f t="shared" si="1646"/>
        <v>23.299000000000003</v>
      </c>
      <c r="V10462" t="str">
        <f t="shared" si="1647"/>
        <v>No</v>
      </c>
      <c r="W10462" t="str">
        <f t="shared" si="1648"/>
        <v>9/1/2007</v>
      </c>
      <c r="X10462">
        <f t="shared" si="1649"/>
        <v>1</v>
      </c>
      <c r="Y10462">
        <f t="shared" si="1650"/>
        <v>23.299000000000003</v>
      </c>
      <c r="Z10462" t="str">
        <f t="shared" si="1651"/>
        <v/>
      </c>
    </row>
    <row r="10463" spans="1:26" ht="13" hidden="1" x14ac:dyDescent="0.25">
      <c r="A10463" t="s">
        <v>13458</v>
      </c>
      <c r="B10463" t="s">
        <v>2540</v>
      </c>
      <c r="C10463" t="s">
        <v>6</v>
      </c>
      <c r="D10463" s="46">
        <v>0.1</v>
      </c>
      <c r="E10463" s="2">
        <v>39412</v>
      </c>
      <c r="F10463" t="s">
        <v>3063</v>
      </c>
      <c r="G10463" s="16">
        <v>44378</v>
      </c>
      <c r="H10463" s="16">
        <v>44742</v>
      </c>
      <c r="I10463" s="3">
        <v>99.85</v>
      </c>
      <c r="J10463" s="3">
        <v>-99.85</v>
      </c>
      <c r="K10463" s="3">
        <v>0</v>
      </c>
      <c r="Q10463" s="29">
        <f t="shared" si="1642"/>
        <v>14</v>
      </c>
      <c r="R10463" s="29">
        <f t="shared" si="1643"/>
        <v>7</v>
      </c>
      <c r="S10463" s="29">
        <f t="shared" si="1644"/>
        <v>4</v>
      </c>
      <c r="T10463" s="30">
        <f t="shared" si="1645"/>
        <v>1</v>
      </c>
      <c r="U10463" s="28">
        <f t="shared" si="1646"/>
        <v>9.9849999999999994</v>
      </c>
      <c r="V10463" t="str">
        <f t="shared" si="1647"/>
        <v>No</v>
      </c>
      <c r="W10463" t="str">
        <f t="shared" si="1648"/>
        <v>11/1/2007</v>
      </c>
      <c r="X10463">
        <f t="shared" si="1649"/>
        <v>1</v>
      </c>
      <c r="Y10463">
        <f t="shared" si="1650"/>
        <v>9.9849999999999994</v>
      </c>
      <c r="Z10463" t="str">
        <f t="shared" si="1651"/>
        <v/>
      </c>
    </row>
    <row r="10464" spans="1:26" ht="13" hidden="1" x14ac:dyDescent="0.25">
      <c r="A10464" t="s">
        <v>2726</v>
      </c>
      <c r="B10464" t="s">
        <v>2540</v>
      </c>
      <c r="C10464" t="s">
        <v>6</v>
      </c>
      <c r="D10464" s="46">
        <v>0.1</v>
      </c>
      <c r="E10464" s="2">
        <v>39461</v>
      </c>
      <c r="F10464" t="s">
        <v>3063</v>
      </c>
      <c r="G10464" s="16">
        <v>44378</v>
      </c>
      <c r="H10464" s="16">
        <v>44742</v>
      </c>
      <c r="I10464" s="3">
        <v>103.85</v>
      </c>
      <c r="J10464" s="3">
        <v>-103.85</v>
      </c>
      <c r="K10464" s="3">
        <v>0</v>
      </c>
      <c r="Q10464" s="29">
        <f t="shared" si="1642"/>
        <v>14</v>
      </c>
      <c r="R10464" s="29">
        <f t="shared" si="1643"/>
        <v>5</v>
      </c>
      <c r="S10464" s="29">
        <f t="shared" si="1644"/>
        <v>16</v>
      </c>
      <c r="T10464" s="30">
        <f t="shared" si="1645"/>
        <v>1</v>
      </c>
      <c r="U10464" s="28">
        <f t="shared" si="1646"/>
        <v>10.385</v>
      </c>
      <c r="V10464" t="str">
        <f t="shared" si="1647"/>
        <v>No</v>
      </c>
      <c r="W10464" t="str">
        <f t="shared" si="1648"/>
        <v>1/1/2008</v>
      </c>
      <c r="X10464">
        <f t="shared" si="1649"/>
        <v>1</v>
      </c>
      <c r="Y10464">
        <f t="shared" si="1650"/>
        <v>10.385</v>
      </c>
      <c r="Z10464" t="str">
        <f t="shared" si="1651"/>
        <v/>
      </c>
    </row>
    <row r="10465" spans="1:26" ht="13" hidden="1" x14ac:dyDescent="0.25">
      <c r="A10465" t="s">
        <v>2727</v>
      </c>
      <c r="B10465" t="s">
        <v>2540</v>
      </c>
      <c r="C10465" t="s">
        <v>6</v>
      </c>
      <c r="D10465" s="46">
        <v>0.1</v>
      </c>
      <c r="E10465" s="2">
        <v>39522</v>
      </c>
      <c r="F10465" t="s">
        <v>3063</v>
      </c>
      <c r="G10465" s="16">
        <v>44378</v>
      </c>
      <c r="H10465" s="16">
        <v>44742</v>
      </c>
      <c r="I10465" s="3">
        <v>1715.9</v>
      </c>
      <c r="J10465" s="3">
        <v>-1715.9</v>
      </c>
      <c r="K10465" s="3">
        <v>0</v>
      </c>
      <c r="Q10465" s="29">
        <f t="shared" si="1642"/>
        <v>14</v>
      </c>
      <c r="R10465" s="29">
        <f t="shared" si="1643"/>
        <v>3</v>
      </c>
      <c r="S10465" s="29">
        <f t="shared" si="1644"/>
        <v>15</v>
      </c>
      <c r="T10465" s="30">
        <f t="shared" si="1645"/>
        <v>1</v>
      </c>
      <c r="U10465" s="28">
        <f t="shared" si="1646"/>
        <v>171.59000000000003</v>
      </c>
      <c r="V10465" t="str">
        <f t="shared" si="1647"/>
        <v>No</v>
      </c>
      <c r="W10465" t="str">
        <f t="shared" si="1648"/>
        <v>3/1/2008</v>
      </c>
      <c r="X10465">
        <f t="shared" si="1649"/>
        <v>1</v>
      </c>
      <c r="Y10465">
        <f t="shared" si="1650"/>
        <v>171.59000000000003</v>
      </c>
      <c r="Z10465" t="str">
        <f t="shared" si="1651"/>
        <v/>
      </c>
    </row>
    <row r="10466" spans="1:26" ht="13" hidden="1" x14ac:dyDescent="0.25">
      <c r="A10466" t="s">
        <v>2728</v>
      </c>
      <c r="B10466" t="s">
        <v>2540</v>
      </c>
      <c r="C10466" t="s">
        <v>6</v>
      </c>
      <c r="D10466" s="46">
        <v>0.1</v>
      </c>
      <c r="E10466" s="2">
        <v>39586</v>
      </c>
      <c r="F10466" t="s">
        <v>3063</v>
      </c>
      <c r="G10466" s="16">
        <v>44378</v>
      </c>
      <c r="H10466" s="16">
        <v>44742</v>
      </c>
      <c r="I10466" s="3">
        <v>359.48</v>
      </c>
      <c r="J10466" s="3">
        <v>-359.48</v>
      </c>
      <c r="K10466" s="3">
        <v>0</v>
      </c>
      <c r="Q10466" s="29">
        <f t="shared" si="1642"/>
        <v>14</v>
      </c>
      <c r="R10466" s="29">
        <f t="shared" si="1643"/>
        <v>1</v>
      </c>
      <c r="S10466" s="29">
        <f t="shared" si="1644"/>
        <v>12</v>
      </c>
      <c r="T10466" s="30">
        <f t="shared" si="1645"/>
        <v>1</v>
      </c>
      <c r="U10466" s="28">
        <f t="shared" si="1646"/>
        <v>35.948</v>
      </c>
      <c r="V10466" t="str">
        <f t="shared" si="1647"/>
        <v>No</v>
      </c>
      <c r="W10466" t="str">
        <f t="shared" si="1648"/>
        <v>5/1/2008</v>
      </c>
      <c r="X10466">
        <f t="shared" si="1649"/>
        <v>1</v>
      </c>
      <c r="Y10466">
        <f t="shared" si="1650"/>
        <v>35.948</v>
      </c>
      <c r="Z10466" t="str">
        <f t="shared" si="1651"/>
        <v/>
      </c>
    </row>
    <row r="10467" spans="1:26" ht="13" hidden="1" x14ac:dyDescent="0.25">
      <c r="A10467" t="s">
        <v>2729</v>
      </c>
      <c r="B10467" t="s">
        <v>2540</v>
      </c>
      <c r="C10467" t="s">
        <v>6</v>
      </c>
      <c r="D10467" s="46">
        <v>0.1</v>
      </c>
      <c r="E10467" s="2">
        <v>39586</v>
      </c>
      <c r="F10467" t="s">
        <v>3063</v>
      </c>
      <c r="G10467" s="16">
        <v>44378</v>
      </c>
      <c r="H10467" s="16">
        <v>44742</v>
      </c>
      <c r="I10467" s="3">
        <v>1366.01</v>
      </c>
      <c r="J10467" s="3">
        <v>-1366.01</v>
      </c>
      <c r="K10467" s="3">
        <v>0</v>
      </c>
      <c r="Q10467" s="29">
        <f t="shared" si="1642"/>
        <v>14</v>
      </c>
      <c r="R10467" s="29">
        <f t="shared" si="1643"/>
        <v>1</v>
      </c>
      <c r="S10467" s="29">
        <f t="shared" si="1644"/>
        <v>12</v>
      </c>
      <c r="T10467" s="30">
        <f t="shared" si="1645"/>
        <v>1</v>
      </c>
      <c r="U10467" s="28">
        <f t="shared" si="1646"/>
        <v>136.601</v>
      </c>
      <c r="V10467" t="str">
        <f t="shared" si="1647"/>
        <v>No</v>
      </c>
      <c r="W10467" t="str">
        <f t="shared" si="1648"/>
        <v>5/1/2008</v>
      </c>
      <c r="X10467">
        <f t="shared" si="1649"/>
        <v>1</v>
      </c>
      <c r="Y10467">
        <f t="shared" si="1650"/>
        <v>136.601</v>
      </c>
      <c r="Z10467" t="str">
        <f t="shared" si="1651"/>
        <v/>
      </c>
    </row>
    <row r="10468" spans="1:26" ht="13" hidden="1" x14ac:dyDescent="0.25">
      <c r="A10468" t="s">
        <v>2730</v>
      </c>
      <c r="B10468" t="s">
        <v>2540</v>
      </c>
      <c r="C10468" t="s">
        <v>6</v>
      </c>
      <c r="D10468" s="46">
        <v>0.1</v>
      </c>
      <c r="E10468" s="2">
        <v>39586</v>
      </c>
      <c r="F10468" t="s">
        <v>3063</v>
      </c>
      <c r="G10468" s="16">
        <v>44378</v>
      </c>
      <c r="H10468" s="16">
        <v>44742</v>
      </c>
      <c r="I10468" s="3">
        <v>1391.53</v>
      </c>
      <c r="J10468" s="3">
        <v>-1391.53</v>
      </c>
      <c r="K10468" s="3">
        <v>0</v>
      </c>
      <c r="Q10468" s="29">
        <f t="shared" si="1642"/>
        <v>14</v>
      </c>
      <c r="R10468" s="29">
        <f t="shared" si="1643"/>
        <v>1</v>
      </c>
      <c r="S10468" s="29">
        <f t="shared" si="1644"/>
        <v>12</v>
      </c>
      <c r="T10468" s="30">
        <f t="shared" si="1645"/>
        <v>1</v>
      </c>
      <c r="U10468" s="28">
        <f t="shared" si="1646"/>
        <v>139.15299999999999</v>
      </c>
      <c r="V10468" t="str">
        <f t="shared" si="1647"/>
        <v>No</v>
      </c>
      <c r="W10468" t="str">
        <f t="shared" si="1648"/>
        <v>5/1/2008</v>
      </c>
      <c r="X10468">
        <f t="shared" si="1649"/>
        <v>1</v>
      </c>
      <c r="Y10468">
        <f t="shared" si="1650"/>
        <v>139.15299999999999</v>
      </c>
      <c r="Z10468" t="str">
        <f t="shared" si="1651"/>
        <v/>
      </c>
    </row>
    <row r="10469" spans="1:26" ht="13" hidden="1" x14ac:dyDescent="0.25">
      <c r="A10469" t="s">
        <v>2731</v>
      </c>
      <c r="B10469" t="s">
        <v>2540</v>
      </c>
      <c r="C10469" t="s">
        <v>6</v>
      </c>
      <c r="D10469" s="46">
        <v>0.1</v>
      </c>
      <c r="E10469" s="2">
        <v>39595</v>
      </c>
      <c r="F10469" t="s">
        <v>3063</v>
      </c>
      <c r="G10469" s="16">
        <v>44378</v>
      </c>
      <c r="H10469" s="16">
        <v>44742</v>
      </c>
      <c r="I10469" s="3">
        <v>181.51</v>
      </c>
      <c r="J10469" s="3">
        <v>-181.51</v>
      </c>
      <c r="K10469" s="3">
        <v>0</v>
      </c>
      <c r="Q10469" s="29">
        <f t="shared" si="1642"/>
        <v>14</v>
      </c>
      <c r="R10469" s="29">
        <f t="shared" si="1643"/>
        <v>1</v>
      </c>
      <c r="S10469" s="29">
        <f t="shared" si="1644"/>
        <v>3</v>
      </c>
      <c r="T10469" s="30">
        <f t="shared" si="1645"/>
        <v>1</v>
      </c>
      <c r="U10469" s="28">
        <f t="shared" si="1646"/>
        <v>18.151</v>
      </c>
      <c r="V10469" t="str">
        <f t="shared" si="1647"/>
        <v>No</v>
      </c>
      <c r="W10469" t="str">
        <f t="shared" si="1648"/>
        <v>5/1/2008</v>
      </c>
      <c r="X10469">
        <f t="shared" si="1649"/>
        <v>1</v>
      </c>
      <c r="Y10469">
        <f t="shared" si="1650"/>
        <v>18.151</v>
      </c>
      <c r="Z10469" t="str">
        <f t="shared" si="1651"/>
        <v/>
      </c>
    </row>
    <row r="10470" spans="1:26" ht="13" hidden="1" x14ac:dyDescent="0.25">
      <c r="A10470" t="s">
        <v>13459</v>
      </c>
      <c r="B10470" t="s">
        <v>2540</v>
      </c>
      <c r="C10470" t="s">
        <v>6</v>
      </c>
      <c r="D10470" s="46">
        <v>0.1</v>
      </c>
      <c r="E10470" s="2">
        <v>39622</v>
      </c>
      <c r="F10470" t="s">
        <v>3063</v>
      </c>
      <c r="G10470" s="16">
        <v>44378</v>
      </c>
      <c r="H10470" s="16">
        <v>44742</v>
      </c>
      <c r="I10470" s="3">
        <v>259.62</v>
      </c>
      <c r="J10470" s="3">
        <v>-259.62</v>
      </c>
      <c r="K10470" s="3">
        <v>0</v>
      </c>
      <c r="Q10470" s="29">
        <f t="shared" si="1642"/>
        <v>14</v>
      </c>
      <c r="R10470" s="29">
        <f t="shared" si="1643"/>
        <v>0</v>
      </c>
      <c r="S10470" s="29">
        <f t="shared" si="1644"/>
        <v>7</v>
      </c>
      <c r="T10470" s="30">
        <f t="shared" si="1645"/>
        <v>1</v>
      </c>
      <c r="U10470" s="28">
        <f t="shared" si="1646"/>
        <v>25.962000000000003</v>
      </c>
      <c r="V10470" t="str">
        <f t="shared" si="1647"/>
        <v>No</v>
      </c>
      <c r="W10470" t="str">
        <f t="shared" si="1648"/>
        <v>6/1/2008</v>
      </c>
      <c r="X10470">
        <f t="shared" si="1649"/>
        <v>1</v>
      </c>
      <c r="Y10470">
        <f t="shared" si="1650"/>
        <v>25.962000000000003</v>
      </c>
      <c r="Z10470" t="str">
        <f t="shared" si="1651"/>
        <v/>
      </c>
    </row>
    <row r="10471" spans="1:26" ht="13" hidden="1" x14ac:dyDescent="0.25">
      <c r="A10471" t="s">
        <v>2732</v>
      </c>
      <c r="B10471" t="s">
        <v>2540</v>
      </c>
      <c r="C10471" t="s">
        <v>6</v>
      </c>
      <c r="D10471" s="46">
        <v>0.1</v>
      </c>
      <c r="E10471" s="2">
        <v>39625</v>
      </c>
      <c r="F10471" t="s">
        <v>3063</v>
      </c>
      <c r="G10471" s="16">
        <v>44378</v>
      </c>
      <c r="H10471" s="16">
        <v>44742</v>
      </c>
      <c r="I10471" s="3">
        <v>52.76</v>
      </c>
      <c r="J10471" s="3">
        <v>-52.76</v>
      </c>
      <c r="K10471" s="3">
        <v>0</v>
      </c>
      <c r="Q10471" s="29">
        <f t="shared" si="1642"/>
        <v>14</v>
      </c>
      <c r="R10471" s="29">
        <f t="shared" si="1643"/>
        <v>0</v>
      </c>
      <c r="S10471" s="29">
        <f t="shared" si="1644"/>
        <v>4</v>
      </c>
      <c r="T10471" s="30">
        <f t="shared" si="1645"/>
        <v>1</v>
      </c>
      <c r="U10471" s="28">
        <f t="shared" si="1646"/>
        <v>5.2759999999999998</v>
      </c>
      <c r="V10471" t="str">
        <f t="shared" si="1647"/>
        <v>No</v>
      </c>
      <c r="W10471" t="str">
        <f t="shared" si="1648"/>
        <v>6/1/2008</v>
      </c>
      <c r="X10471">
        <f t="shared" si="1649"/>
        <v>1</v>
      </c>
      <c r="Y10471">
        <f t="shared" si="1650"/>
        <v>5.2759999999999998</v>
      </c>
      <c r="Z10471" t="str">
        <f t="shared" si="1651"/>
        <v/>
      </c>
    </row>
    <row r="10472" spans="1:26" ht="13" hidden="1" x14ac:dyDescent="0.25">
      <c r="A10472" t="s">
        <v>2734</v>
      </c>
      <c r="B10472" t="s">
        <v>2540</v>
      </c>
      <c r="C10472" t="s">
        <v>6</v>
      </c>
      <c r="D10472" s="46">
        <v>0.1</v>
      </c>
      <c r="E10472" s="2">
        <v>39629</v>
      </c>
      <c r="F10472" t="s">
        <v>3063</v>
      </c>
      <c r="G10472" s="16">
        <v>44378</v>
      </c>
      <c r="H10472" s="16">
        <v>44742</v>
      </c>
      <c r="I10472" s="3">
        <v>350.16</v>
      </c>
      <c r="J10472" s="3">
        <v>-350.16</v>
      </c>
      <c r="K10472" s="3">
        <v>0</v>
      </c>
      <c r="Q10472" s="29">
        <f t="shared" si="1642"/>
        <v>14</v>
      </c>
      <c r="R10472" s="29">
        <f t="shared" si="1643"/>
        <v>0</v>
      </c>
      <c r="S10472" s="29">
        <f t="shared" si="1644"/>
        <v>0</v>
      </c>
      <c r="T10472" s="30">
        <f t="shared" si="1645"/>
        <v>1</v>
      </c>
      <c r="U10472" s="28">
        <f t="shared" si="1646"/>
        <v>35.016000000000005</v>
      </c>
      <c r="V10472" t="str">
        <f t="shared" si="1647"/>
        <v>No</v>
      </c>
      <c r="W10472" t="str">
        <f t="shared" si="1648"/>
        <v>6/1/2008</v>
      </c>
      <c r="X10472">
        <f t="shared" si="1649"/>
        <v>1</v>
      </c>
      <c r="Y10472">
        <f t="shared" si="1650"/>
        <v>35.016000000000005</v>
      </c>
      <c r="Z10472" t="str">
        <f t="shared" si="1651"/>
        <v/>
      </c>
    </row>
    <row r="10473" spans="1:26" ht="13" hidden="1" x14ac:dyDescent="0.25">
      <c r="A10473" t="s">
        <v>2735</v>
      </c>
      <c r="B10473" t="s">
        <v>2540</v>
      </c>
      <c r="C10473" t="s">
        <v>6</v>
      </c>
      <c r="D10473" s="46">
        <v>0.1</v>
      </c>
      <c r="E10473" s="2">
        <v>39707</v>
      </c>
      <c r="F10473" t="s">
        <v>3063</v>
      </c>
      <c r="G10473" s="16">
        <v>44378</v>
      </c>
      <c r="H10473" s="16">
        <v>44742</v>
      </c>
      <c r="I10473" s="3">
        <v>86.54</v>
      </c>
      <c r="J10473" s="3">
        <v>-86.54</v>
      </c>
      <c r="K10473" s="3">
        <v>0</v>
      </c>
      <c r="Q10473" s="29">
        <f t="shared" si="1642"/>
        <v>13</v>
      </c>
      <c r="R10473" s="29">
        <f t="shared" si="1643"/>
        <v>9</v>
      </c>
      <c r="S10473" s="29">
        <f t="shared" si="1644"/>
        <v>14</v>
      </c>
      <c r="T10473" s="30">
        <f t="shared" si="1645"/>
        <v>1</v>
      </c>
      <c r="U10473" s="28">
        <f t="shared" si="1646"/>
        <v>8.6540000000000017</v>
      </c>
      <c r="V10473" t="str">
        <f t="shared" si="1647"/>
        <v>No</v>
      </c>
      <c r="W10473" t="str">
        <f t="shared" si="1648"/>
        <v>9/1/2008</v>
      </c>
      <c r="X10473">
        <f t="shared" si="1649"/>
        <v>1</v>
      </c>
      <c r="Y10473">
        <f t="shared" si="1650"/>
        <v>8.6540000000000017</v>
      </c>
      <c r="Z10473" t="str">
        <f t="shared" si="1651"/>
        <v/>
      </c>
    </row>
    <row r="10474" spans="1:26" ht="13" hidden="1" x14ac:dyDescent="0.25">
      <c r="A10474" t="s">
        <v>2736</v>
      </c>
      <c r="B10474" t="s">
        <v>2540</v>
      </c>
      <c r="C10474" t="s">
        <v>6</v>
      </c>
      <c r="D10474" s="46">
        <v>0.1</v>
      </c>
      <c r="E10474" s="2">
        <v>39721</v>
      </c>
      <c r="F10474" t="s">
        <v>3063</v>
      </c>
      <c r="G10474" s="16">
        <v>44378</v>
      </c>
      <c r="H10474" s="16">
        <v>44742</v>
      </c>
      <c r="I10474" s="3">
        <v>2412.16</v>
      </c>
      <c r="J10474" s="3">
        <v>-2412.16</v>
      </c>
      <c r="K10474" s="3">
        <v>0</v>
      </c>
      <c r="Q10474" s="29">
        <f t="shared" si="1642"/>
        <v>13</v>
      </c>
      <c r="R10474" s="29">
        <f t="shared" si="1643"/>
        <v>9</v>
      </c>
      <c r="S10474" s="29">
        <f t="shared" si="1644"/>
        <v>0</v>
      </c>
      <c r="T10474" s="30">
        <f t="shared" si="1645"/>
        <v>1</v>
      </c>
      <c r="U10474" s="28">
        <f t="shared" si="1646"/>
        <v>241.21600000000001</v>
      </c>
      <c r="V10474" t="str">
        <f t="shared" si="1647"/>
        <v>No</v>
      </c>
      <c r="W10474" t="str">
        <f t="shared" si="1648"/>
        <v>9/1/2008</v>
      </c>
      <c r="X10474">
        <f t="shared" si="1649"/>
        <v>1</v>
      </c>
      <c r="Y10474">
        <f t="shared" si="1650"/>
        <v>241.21600000000001</v>
      </c>
      <c r="Z10474" t="str">
        <f t="shared" si="1651"/>
        <v/>
      </c>
    </row>
    <row r="10475" spans="1:26" ht="13" hidden="1" x14ac:dyDescent="0.25">
      <c r="A10475" t="s">
        <v>2737</v>
      </c>
      <c r="B10475" t="s">
        <v>2540</v>
      </c>
      <c r="C10475" t="s">
        <v>6</v>
      </c>
      <c r="D10475" s="46">
        <v>0.1</v>
      </c>
      <c r="E10475" s="2">
        <v>39994</v>
      </c>
      <c r="F10475" t="s">
        <v>3063</v>
      </c>
      <c r="G10475" s="16">
        <v>44378</v>
      </c>
      <c r="H10475" s="16">
        <v>44742</v>
      </c>
      <c r="I10475" s="3">
        <v>4793.01</v>
      </c>
      <c r="J10475" s="3">
        <v>-4793.01</v>
      </c>
      <c r="K10475" s="3">
        <v>0</v>
      </c>
      <c r="Q10475" s="29">
        <f t="shared" si="1642"/>
        <v>13</v>
      </c>
      <c r="R10475" s="29">
        <f t="shared" si="1643"/>
        <v>0</v>
      </c>
      <c r="S10475" s="29">
        <f t="shared" si="1644"/>
        <v>0</v>
      </c>
      <c r="T10475" s="30">
        <f t="shared" si="1645"/>
        <v>1</v>
      </c>
      <c r="U10475" s="28">
        <f t="shared" si="1646"/>
        <v>479.30100000000004</v>
      </c>
      <c r="V10475" t="str">
        <f t="shared" si="1647"/>
        <v>No</v>
      </c>
      <c r="W10475" t="str">
        <f t="shared" si="1648"/>
        <v>6/1/2009</v>
      </c>
      <c r="X10475">
        <f t="shared" si="1649"/>
        <v>1</v>
      </c>
      <c r="Y10475">
        <f t="shared" si="1650"/>
        <v>479.30100000000004</v>
      </c>
      <c r="Z10475" t="str">
        <f t="shared" si="1651"/>
        <v/>
      </c>
    </row>
    <row r="10476" spans="1:26" ht="13" hidden="1" x14ac:dyDescent="0.25">
      <c r="A10476" t="s">
        <v>2738</v>
      </c>
      <c r="B10476" t="s">
        <v>2540</v>
      </c>
      <c r="C10476" t="s">
        <v>6</v>
      </c>
      <c r="D10476" s="46">
        <v>0.1</v>
      </c>
      <c r="E10476" s="2">
        <v>39994</v>
      </c>
      <c r="F10476" t="s">
        <v>3063</v>
      </c>
      <c r="G10476" s="16">
        <v>44378</v>
      </c>
      <c r="H10476" s="16">
        <v>44742</v>
      </c>
      <c r="I10476" s="3">
        <v>86.54</v>
      </c>
      <c r="J10476" s="3">
        <v>-86.54</v>
      </c>
      <c r="K10476" s="3">
        <v>0</v>
      </c>
      <c r="Q10476" s="29">
        <f t="shared" si="1642"/>
        <v>13</v>
      </c>
      <c r="R10476" s="29">
        <f t="shared" si="1643"/>
        <v>0</v>
      </c>
      <c r="S10476" s="29">
        <f t="shared" si="1644"/>
        <v>0</v>
      </c>
      <c r="T10476" s="30">
        <f t="shared" si="1645"/>
        <v>1</v>
      </c>
      <c r="U10476" s="28">
        <f t="shared" si="1646"/>
        <v>8.6540000000000017</v>
      </c>
      <c r="V10476" t="str">
        <f t="shared" si="1647"/>
        <v>No</v>
      </c>
      <c r="W10476" t="str">
        <f t="shared" si="1648"/>
        <v>6/1/2009</v>
      </c>
      <c r="X10476">
        <f t="shared" si="1649"/>
        <v>1</v>
      </c>
      <c r="Y10476">
        <f t="shared" si="1650"/>
        <v>8.6540000000000017</v>
      </c>
      <c r="Z10476" t="str">
        <f t="shared" si="1651"/>
        <v/>
      </c>
    </row>
    <row r="10477" spans="1:26" ht="13" hidden="1" x14ac:dyDescent="0.25">
      <c r="A10477" t="s">
        <v>2739</v>
      </c>
      <c r="B10477" t="s">
        <v>2540</v>
      </c>
      <c r="C10477" t="s">
        <v>6</v>
      </c>
      <c r="D10477" s="46">
        <v>0.1</v>
      </c>
      <c r="E10477" s="2">
        <v>41349</v>
      </c>
      <c r="F10477" t="s">
        <v>3063</v>
      </c>
      <c r="G10477" s="16">
        <v>44378</v>
      </c>
      <c r="H10477" s="16">
        <v>44742</v>
      </c>
      <c r="I10477" s="3">
        <v>1900</v>
      </c>
      <c r="J10477" s="3">
        <v>-1773.33</v>
      </c>
      <c r="K10477" s="3">
        <v>126.67</v>
      </c>
      <c r="Q10477" s="29">
        <f t="shared" si="1642"/>
        <v>9</v>
      </c>
      <c r="R10477" s="29">
        <f t="shared" si="1643"/>
        <v>3</v>
      </c>
      <c r="S10477" s="29">
        <f t="shared" si="1644"/>
        <v>14</v>
      </c>
      <c r="T10477" s="30">
        <f t="shared" si="1645"/>
        <v>1</v>
      </c>
      <c r="U10477" s="28">
        <f t="shared" si="1646"/>
        <v>190</v>
      </c>
      <c r="V10477" t="str">
        <f t="shared" si="1647"/>
        <v>No</v>
      </c>
      <c r="W10477" t="str">
        <f t="shared" si="1648"/>
        <v>3/1/2013</v>
      </c>
      <c r="X10477">
        <f t="shared" si="1649"/>
        <v>1</v>
      </c>
      <c r="Y10477">
        <f t="shared" si="1650"/>
        <v>190</v>
      </c>
      <c r="Z10477" t="str">
        <f t="shared" si="1651"/>
        <v/>
      </c>
    </row>
    <row r="10478" spans="1:26" ht="13" hidden="1" x14ac:dyDescent="0.25">
      <c r="A10478" t="s">
        <v>2740</v>
      </c>
      <c r="B10478" t="s">
        <v>2540</v>
      </c>
      <c r="C10478" t="s">
        <v>6</v>
      </c>
      <c r="D10478" s="46">
        <v>0.1</v>
      </c>
      <c r="E10478" s="2">
        <v>40086</v>
      </c>
      <c r="F10478" t="s">
        <v>3063</v>
      </c>
      <c r="G10478" s="16">
        <v>44378</v>
      </c>
      <c r="H10478" s="16">
        <v>44742</v>
      </c>
      <c r="I10478" s="3">
        <v>423.2</v>
      </c>
      <c r="J10478" s="3">
        <v>-423.2</v>
      </c>
      <c r="K10478" s="3">
        <v>0</v>
      </c>
      <c r="Q10478" s="29">
        <f t="shared" si="1642"/>
        <v>12</v>
      </c>
      <c r="R10478" s="29">
        <f t="shared" si="1643"/>
        <v>9</v>
      </c>
      <c r="S10478" s="29">
        <f t="shared" si="1644"/>
        <v>0</v>
      </c>
      <c r="T10478" s="30">
        <f t="shared" si="1645"/>
        <v>1</v>
      </c>
      <c r="U10478" s="28">
        <f t="shared" si="1646"/>
        <v>42.32</v>
      </c>
      <c r="V10478" t="str">
        <f t="shared" si="1647"/>
        <v>No</v>
      </c>
      <c r="W10478" t="str">
        <f t="shared" si="1648"/>
        <v>9/1/2009</v>
      </c>
      <c r="X10478">
        <f t="shared" si="1649"/>
        <v>1</v>
      </c>
      <c r="Y10478">
        <f t="shared" si="1650"/>
        <v>42.32</v>
      </c>
      <c r="Z10478" t="str">
        <f t="shared" si="1651"/>
        <v/>
      </c>
    </row>
    <row r="10479" spans="1:26" ht="13" hidden="1" x14ac:dyDescent="0.25">
      <c r="A10479" t="s">
        <v>2742</v>
      </c>
      <c r="B10479" t="s">
        <v>2540</v>
      </c>
      <c r="C10479" t="s">
        <v>6</v>
      </c>
      <c r="D10479" s="46">
        <v>0.1</v>
      </c>
      <c r="E10479" s="2">
        <v>40106</v>
      </c>
      <c r="F10479" t="s">
        <v>3063</v>
      </c>
      <c r="G10479" s="16">
        <v>44378</v>
      </c>
      <c r="H10479" s="16">
        <v>44742</v>
      </c>
      <c r="I10479" s="3">
        <v>346.16</v>
      </c>
      <c r="J10479" s="3">
        <v>-346.16</v>
      </c>
      <c r="K10479" s="3">
        <v>0</v>
      </c>
      <c r="Q10479" s="29">
        <f t="shared" si="1642"/>
        <v>12</v>
      </c>
      <c r="R10479" s="29">
        <f t="shared" si="1643"/>
        <v>8</v>
      </c>
      <c r="S10479" s="29">
        <f t="shared" si="1644"/>
        <v>10</v>
      </c>
      <c r="T10479" s="30">
        <f t="shared" si="1645"/>
        <v>1</v>
      </c>
      <c r="U10479" s="28">
        <f t="shared" si="1646"/>
        <v>34.616000000000007</v>
      </c>
      <c r="V10479" t="str">
        <f t="shared" si="1647"/>
        <v>No</v>
      </c>
      <c r="W10479" t="str">
        <f t="shared" si="1648"/>
        <v>10/1/2009</v>
      </c>
      <c r="X10479">
        <f t="shared" si="1649"/>
        <v>1</v>
      </c>
      <c r="Y10479">
        <f t="shared" si="1650"/>
        <v>34.616000000000007</v>
      </c>
      <c r="Z10479" t="str">
        <f t="shared" si="1651"/>
        <v/>
      </c>
    </row>
    <row r="10480" spans="1:26" ht="13" hidden="1" x14ac:dyDescent="0.25">
      <c r="A10480" t="s">
        <v>2744</v>
      </c>
      <c r="B10480" t="s">
        <v>2540</v>
      </c>
      <c r="C10480" t="s">
        <v>6</v>
      </c>
      <c r="D10480" s="46">
        <v>0.1</v>
      </c>
      <c r="E10480" s="2">
        <v>40364</v>
      </c>
      <c r="F10480" t="s">
        <v>3063</v>
      </c>
      <c r="G10480" s="16">
        <v>44378</v>
      </c>
      <c r="H10480" s="16">
        <v>44742</v>
      </c>
      <c r="I10480" s="3">
        <v>4146.49</v>
      </c>
      <c r="J10480" s="3">
        <v>-4146.49</v>
      </c>
      <c r="K10480" s="3">
        <v>0</v>
      </c>
      <c r="Q10480" s="29">
        <f t="shared" si="1642"/>
        <v>11</v>
      </c>
      <c r="R10480" s="29">
        <f t="shared" si="1643"/>
        <v>11</v>
      </c>
      <c r="S10480" s="29">
        <f t="shared" si="1644"/>
        <v>25</v>
      </c>
      <c r="T10480" s="30">
        <f t="shared" si="1645"/>
        <v>1</v>
      </c>
      <c r="U10480" s="28">
        <f t="shared" si="1646"/>
        <v>414.649</v>
      </c>
      <c r="V10480" t="str">
        <f t="shared" si="1647"/>
        <v>No</v>
      </c>
      <c r="W10480" t="str">
        <f t="shared" si="1648"/>
        <v>7/1/2010</v>
      </c>
      <c r="X10480">
        <f t="shared" si="1649"/>
        <v>1</v>
      </c>
      <c r="Y10480">
        <f t="shared" si="1650"/>
        <v>414.649</v>
      </c>
      <c r="Z10480" t="str">
        <f t="shared" si="1651"/>
        <v/>
      </c>
    </row>
    <row r="10481" spans="1:26" ht="13" hidden="1" x14ac:dyDescent="0.25">
      <c r="A10481" t="s">
        <v>2746</v>
      </c>
      <c r="B10481" t="s">
        <v>2540</v>
      </c>
      <c r="C10481" t="s">
        <v>6</v>
      </c>
      <c r="D10481" s="46">
        <v>0.1</v>
      </c>
      <c r="E10481" s="2">
        <v>40724</v>
      </c>
      <c r="F10481" t="s">
        <v>3063</v>
      </c>
      <c r="G10481" s="16">
        <v>44378</v>
      </c>
      <c r="H10481" s="16">
        <v>44742</v>
      </c>
      <c r="I10481" s="3">
        <v>173.08</v>
      </c>
      <c r="J10481" s="3">
        <v>-173.08</v>
      </c>
      <c r="K10481" s="3">
        <v>0</v>
      </c>
      <c r="Q10481" s="29">
        <f t="shared" si="1642"/>
        <v>11</v>
      </c>
      <c r="R10481" s="29">
        <f t="shared" si="1643"/>
        <v>0</v>
      </c>
      <c r="S10481" s="29">
        <f t="shared" si="1644"/>
        <v>0</v>
      </c>
      <c r="T10481" s="30">
        <f t="shared" si="1645"/>
        <v>1</v>
      </c>
      <c r="U10481" s="28">
        <f t="shared" si="1646"/>
        <v>17.308000000000003</v>
      </c>
      <c r="V10481" t="str">
        <f t="shared" si="1647"/>
        <v>No</v>
      </c>
      <c r="W10481" t="str">
        <f t="shared" si="1648"/>
        <v>6/1/2011</v>
      </c>
      <c r="X10481">
        <f t="shared" si="1649"/>
        <v>1</v>
      </c>
      <c r="Y10481">
        <f t="shared" si="1650"/>
        <v>17.308000000000003</v>
      </c>
      <c r="Z10481" t="str">
        <f t="shared" si="1651"/>
        <v/>
      </c>
    </row>
    <row r="10482" spans="1:26" ht="13" hidden="1" x14ac:dyDescent="0.25">
      <c r="A10482" t="s">
        <v>2747</v>
      </c>
      <c r="B10482" t="s">
        <v>2540</v>
      </c>
      <c r="C10482" t="s">
        <v>6</v>
      </c>
      <c r="D10482" s="46">
        <v>0.1</v>
      </c>
      <c r="E10482" s="2">
        <v>40755</v>
      </c>
      <c r="F10482" t="s">
        <v>3063</v>
      </c>
      <c r="G10482" s="16">
        <v>44378</v>
      </c>
      <c r="H10482" s="16">
        <v>44742</v>
      </c>
      <c r="I10482" s="3">
        <v>99.85</v>
      </c>
      <c r="J10482" s="3">
        <v>-99.85</v>
      </c>
      <c r="K10482" s="3">
        <v>0</v>
      </c>
      <c r="Q10482" s="29">
        <f t="shared" si="1642"/>
        <v>10</v>
      </c>
      <c r="R10482" s="29">
        <f t="shared" si="1643"/>
        <v>10</v>
      </c>
      <c r="S10482" s="29">
        <f t="shared" si="1644"/>
        <v>30</v>
      </c>
      <c r="T10482" s="30">
        <f t="shared" si="1645"/>
        <v>1</v>
      </c>
      <c r="U10482" s="28">
        <f t="shared" si="1646"/>
        <v>9.9849999999999994</v>
      </c>
      <c r="V10482" t="str">
        <f t="shared" si="1647"/>
        <v>No</v>
      </c>
      <c r="W10482" t="str">
        <f t="shared" si="1648"/>
        <v>7/1/2011</v>
      </c>
      <c r="X10482">
        <f t="shared" si="1649"/>
        <v>1</v>
      </c>
      <c r="Y10482">
        <f t="shared" si="1650"/>
        <v>9.9849999999999994</v>
      </c>
      <c r="Z10482" t="str">
        <f t="shared" si="1651"/>
        <v/>
      </c>
    </row>
    <row r="10483" spans="1:26" ht="13" hidden="1" x14ac:dyDescent="0.25">
      <c r="A10483" t="s">
        <v>2748</v>
      </c>
      <c r="B10483" t="s">
        <v>2540</v>
      </c>
      <c r="C10483" t="s">
        <v>6</v>
      </c>
      <c r="D10483" s="46">
        <v>0.1</v>
      </c>
      <c r="E10483" s="2">
        <v>40806</v>
      </c>
      <c r="F10483" t="s">
        <v>3063</v>
      </c>
      <c r="G10483" s="16">
        <v>44378</v>
      </c>
      <c r="H10483" s="16">
        <v>44742</v>
      </c>
      <c r="I10483" s="3">
        <v>1407.64</v>
      </c>
      <c r="J10483" s="3">
        <v>-1407.63</v>
      </c>
      <c r="K10483" s="3">
        <v>0.01</v>
      </c>
      <c r="Q10483" s="29">
        <f t="shared" si="1642"/>
        <v>10</v>
      </c>
      <c r="R10483" s="29">
        <f t="shared" si="1643"/>
        <v>9</v>
      </c>
      <c r="S10483" s="29">
        <f t="shared" si="1644"/>
        <v>10</v>
      </c>
      <c r="T10483" s="30">
        <f t="shared" si="1645"/>
        <v>1</v>
      </c>
      <c r="U10483" s="28">
        <f t="shared" si="1646"/>
        <v>140.76400000000001</v>
      </c>
      <c r="V10483" t="str">
        <f t="shared" si="1647"/>
        <v>No</v>
      </c>
      <c r="W10483" t="str">
        <f t="shared" si="1648"/>
        <v>9/1/2011</v>
      </c>
      <c r="X10483">
        <f t="shared" si="1649"/>
        <v>1</v>
      </c>
      <c r="Y10483">
        <f t="shared" si="1650"/>
        <v>140.76400000000001</v>
      </c>
      <c r="Z10483" t="str">
        <f t="shared" si="1651"/>
        <v/>
      </c>
    </row>
    <row r="10484" spans="1:26" ht="13" hidden="1" x14ac:dyDescent="0.25">
      <c r="A10484" t="s">
        <v>2749</v>
      </c>
      <c r="B10484" t="s">
        <v>2540</v>
      </c>
      <c r="C10484" t="s">
        <v>6</v>
      </c>
      <c r="D10484" s="46">
        <v>0.1</v>
      </c>
      <c r="E10484" s="2">
        <v>40806</v>
      </c>
      <c r="F10484" t="s">
        <v>3063</v>
      </c>
      <c r="G10484" s="16">
        <v>44378</v>
      </c>
      <c r="H10484" s="16">
        <v>44742</v>
      </c>
      <c r="I10484" s="3">
        <v>199.71</v>
      </c>
      <c r="J10484" s="3">
        <v>-199.71</v>
      </c>
      <c r="K10484" s="3">
        <v>0</v>
      </c>
      <c r="Q10484" s="29">
        <f t="shared" si="1642"/>
        <v>10</v>
      </c>
      <c r="R10484" s="29">
        <f t="shared" si="1643"/>
        <v>9</v>
      </c>
      <c r="S10484" s="29">
        <f t="shared" si="1644"/>
        <v>10</v>
      </c>
      <c r="T10484" s="30">
        <f t="shared" si="1645"/>
        <v>1</v>
      </c>
      <c r="U10484" s="28">
        <f t="shared" si="1646"/>
        <v>19.971000000000004</v>
      </c>
      <c r="V10484" t="str">
        <f t="shared" si="1647"/>
        <v>No</v>
      </c>
      <c r="W10484" t="str">
        <f t="shared" si="1648"/>
        <v>9/1/2011</v>
      </c>
      <c r="X10484">
        <f t="shared" si="1649"/>
        <v>1</v>
      </c>
      <c r="Y10484">
        <f t="shared" si="1650"/>
        <v>19.971000000000004</v>
      </c>
      <c r="Z10484" t="str">
        <f t="shared" si="1651"/>
        <v/>
      </c>
    </row>
    <row r="10485" spans="1:26" ht="13" hidden="1" x14ac:dyDescent="0.25">
      <c r="A10485" t="s">
        <v>2750</v>
      </c>
      <c r="B10485" t="s">
        <v>2540</v>
      </c>
      <c r="C10485" t="s">
        <v>6</v>
      </c>
      <c r="D10485" s="46">
        <v>0.1</v>
      </c>
      <c r="E10485" s="2">
        <v>40813</v>
      </c>
      <c r="F10485" t="s">
        <v>3063</v>
      </c>
      <c r="G10485" s="16">
        <v>44378</v>
      </c>
      <c r="H10485" s="16">
        <v>44742</v>
      </c>
      <c r="I10485" s="3">
        <v>1967.87</v>
      </c>
      <c r="J10485" s="3">
        <v>-1967.87</v>
      </c>
      <c r="K10485" s="3">
        <v>0</v>
      </c>
      <c r="Q10485" s="29">
        <f t="shared" si="1642"/>
        <v>10</v>
      </c>
      <c r="R10485" s="29">
        <f t="shared" si="1643"/>
        <v>9</v>
      </c>
      <c r="S10485" s="29">
        <f t="shared" si="1644"/>
        <v>3</v>
      </c>
      <c r="T10485" s="30">
        <f t="shared" si="1645"/>
        <v>1</v>
      </c>
      <c r="U10485" s="28">
        <f t="shared" si="1646"/>
        <v>196.78700000000001</v>
      </c>
      <c r="V10485" t="str">
        <f t="shared" si="1647"/>
        <v>No</v>
      </c>
      <c r="W10485" t="str">
        <f t="shared" si="1648"/>
        <v>9/1/2011</v>
      </c>
      <c r="X10485">
        <f t="shared" si="1649"/>
        <v>1</v>
      </c>
      <c r="Y10485">
        <f t="shared" si="1650"/>
        <v>196.78700000000001</v>
      </c>
      <c r="Z10485" t="str">
        <f t="shared" si="1651"/>
        <v/>
      </c>
    </row>
    <row r="10486" spans="1:26" ht="13" hidden="1" x14ac:dyDescent="0.25">
      <c r="A10486" t="s">
        <v>2751</v>
      </c>
      <c r="B10486" t="s">
        <v>2540</v>
      </c>
      <c r="C10486" t="s">
        <v>6</v>
      </c>
      <c r="D10486" s="46">
        <v>0.1</v>
      </c>
      <c r="E10486" s="2">
        <v>40813</v>
      </c>
      <c r="F10486" t="s">
        <v>3063</v>
      </c>
      <c r="G10486" s="16">
        <v>44378</v>
      </c>
      <c r="H10486" s="16">
        <v>44742</v>
      </c>
      <c r="I10486" s="3">
        <v>925.22</v>
      </c>
      <c r="J10486" s="3">
        <v>-925.22</v>
      </c>
      <c r="K10486" s="3">
        <v>0</v>
      </c>
      <c r="Q10486" s="29">
        <f t="shared" si="1642"/>
        <v>10</v>
      </c>
      <c r="R10486" s="29">
        <f t="shared" si="1643"/>
        <v>9</v>
      </c>
      <c r="S10486" s="29">
        <f t="shared" si="1644"/>
        <v>3</v>
      </c>
      <c r="T10486" s="30">
        <f t="shared" si="1645"/>
        <v>1</v>
      </c>
      <c r="U10486" s="28">
        <f t="shared" si="1646"/>
        <v>92.522000000000006</v>
      </c>
      <c r="V10486" t="str">
        <f t="shared" si="1647"/>
        <v>No</v>
      </c>
      <c r="W10486" t="str">
        <f t="shared" si="1648"/>
        <v>9/1/2011</v>
      </c>
      <c r="X10486">
        <f t="shared" si="1649"/>
        <v>1</v>
      </c>
      <c r="Y10486">
        <f t="shared" si="1650"/>
        <v>92.522000000000006</v>
      </c>
      <c r="Z10486" t="str">
        <f t="shared" si="1651"/>
        <v/>
      </c>
    </row>
    <row r="10487" spans="1:26" ht="13" hidden="1" x14ac:dyDescent="0.25">
      <c r="A10487" t="s">
        <v>2752</v>
      </c>
      <c r="B10487" t="s">
        <v>2540</v>
      </c>
      <c r="C10487" t="s">
        <v>6</v>
      </c>
      <c r="D10487" s="46">
        <v>0.1</v>
      </c>
      <c r="E10487" s="2">
        <v>40939</v>
      </c>
      <c r="F10487" t="s">
        <v>3063</v>
      </c>
      <c r="G10487" s="16">
        <v>44378</v>
      </c>
      <c r="H10487" s="16">
        <v>44742</v>
      </c>
      <c r="I10487" s="3">
        <v>965.39</v>
      </c>
      <c r="J10487" s="3">
        <v>-965.39</v>
      </c>
      <c r="K10487" s="3">
        <v>0</v>
      </c>
      <c r="Q10487" s="29">
        <f t="shared" si="1642"/>
        <v>10</v>
      </c>
      <c r="R10487" s="29">
        <f t="shared" si="1643"/>
        <v>4</v>
      </c>
      <c r="S10487" s="29">
        <f t="shared" si="1644"/>
        <v>30</v>
      </c>
      <c r="T10487" s="30">
        <f t="shared" si="1645"/>
        <v>1</v>
      </c>
      <c r="U10487" s="28">
        <f t="shared" si="1646"/>
        <v>96.539000000000001</v>
      </c>
      <c r="V10487" t="str">
        <f t="shared" si="1647"/>
        <v>No</v>
      </c>
      <c r="W10487" t="str">
        <f t="shared" si="1648"/>
        <v>1/1/2012</v>
      </c>
      <c r="X10487">
        <f t="shared" si="1649"/>
        <v>1</v>
      </c>
      <c r="Y10487">
        <f t="shared" si="1650"/>
        <v>96.539000000000001</v>
      </c>
      <c r="Z10487" t="str">
        <f t="shared" si="1651"/>
        <v/>
      </c>
    </row>
    <row r="10488" spans="1:26" ht="13" hidden="1" x14ac:dyDescent="0.25">
      <c r="A10488" t="s">
        <v>2753</v>
      </c>
      <c r="B10488" t="s">
        <v>2540</v>
      </c>
      <c r="C10488" t="s">
        <v>6</v>
      </c>
      <c r="D10488" s="46">
        <v>0.1</v>
      </c>
      <c r="E10488" s="2">
        <v>41060</v>
      </c>
      <c r="F10488" t="s">
        <v>3063</v>
      </c>
      <c r="G10488" s="16">
        <v>44378</v>
      </c>
      <c r="H10488" s="16">
        <v>44742</v>
      </c>
      <c r="I10488" s="3">
        <v>561.85</v>
      </c>
      <c r="J10488" s="3">
        <v>-561.85</v>
      </c>
      <c r="K10488" s="3">
        <v>0</v>
      </c>
      <c r="Q10488" s="29">
        <f t="shared" ref="Q10488:Q10551" si="1652">DATEDIF(E10488,H10488,"Y")</f>
        <v>10</v>
      </c>
      <c r="R10488" s="29">
        <f t="shared" ref="R10488:R10551" si="1653">DATEDIF(E10488,H10488,"YM")</f>
        <v>0</v>
      </c>
      <c r="S10488" s="29">
        <f t="shared" ref="S10488:S10551" si="1654">DATEDIF(E10488,H10488,"MD")</f>
        <v>30</v>
      </c>
      <c r="T10488" s="30">
        <f t="shared" ref="T10488:T10551" si="1655">IF(Q10488&gt;=1,1,R10488/12)</f>
        <v>1</v>
      </c>
      <c r="U10488" s="28">
        <f t="shared" ref="U10488:U10551" si="1656">I10488*D10488*T10488</f>
        <v>56.185000000000002</v>
      </c>
      <c r="V10488" t="str">
        <f t="shared" si="1647"/>
        <v>No</v>
      </c>
      <c r="W10488" t="str">
        <f t="shared" si="1648"/>
        <v>5/1/2012</v>
      </c>
      <c r="X10488">
        <f t="shared" si="1649"/>
        <v>1</v>
      </c>
      <c r="Y10488">
        <f t="shared" si="1650"/>
        <v>56.185000000000002</v>
      </c>
      <c r="Z10488" t="str">
        <f t="shared" si="1651"/>
        <v/>
      </c>
    </row>
    <row r="10489" spans="1:26" ht="13" hidden="1" x14ac:dyDescent="0.25">
      <c r="A10489" t="s">
        <v>2754</v>
      </c>
      <c r="B10489" t="s">
        <v>2540</v>
      </c>
      <c r="C10489" t="s">
        <v>6</v>
      </c>
      <c r="D10489" s="46">
        <v>0.1</v>
      </c>
      <c r="E10489" s="2">
        <v>41060</v>
      </c>
      <c r="F10489" t="s">
        <v>3063</v>
      </c>
      <c r="G10489" s="16">
        <v>44378</v>
      </c>
      <c r="H10489" s="16">
        <v>44742</v>
      </c>
      <c r="I10489" s="3">
        <v>8559.2900000000009</v>
      </c>
      <c r="J10489" s="3">
        <v>-8559.2900000000009</v>
      </c>
      <c r="K10489" s="3">
        <v>0</v>
      </c>
      <c r="Q10489" s="29">
        <f t="shared" si="1652"/>
        <v>10</v>
      </c>
      <c r="R10489" s="29">
        <f t="shared" si="1653"/>
        <v>0</v>
      </c>
      <c r="S10489" s="29">
        <f t="shared" si="1654"/>
        <v>30</v>
      </c>
      <c r="T10489" s="30">
        <f t="shared" si="1655"/>
        <v>1</v>
      </c>
      <c r="U10489" s="28">
        <f t="shared" si="1656"/>
        <v>855.92900000000009</v>
      </c>
      <c r="V10489" t="str">
        <f t="shared" si="1647"/>
        <v>No</v>
      </c>
      <c r="W10489" t="str">
        <f t="shared" si="1648"/>
        <v>5/1/2012</v>
      </c>
      <c r="X10489">
        <f t="shared" si="1649"/>
        <v>1</v>
      </c>
      <c r="Y10489">
        <f t="shared" si="1650"/>
        <v>855.92900000000009</v>
      </c>
      <c r="Z10489" t="str">
        <f t="shared" si="1651"/>
        <v/>
      </c>
    </row>
    <row r="10490" spans="1:26" ht="13" hidden="1" x14ac:dyDescent="0.25">
      <c r="A10490" t="s">
        <v>2755</v>
      </c>
      <c r="B10490" t="s">
        <v>2540</v>
      </c>
      <c r="C10490" t="s">
        <v>6</v>
      </c>
      <c r="D10490" s="46">
        <v>0.1</v>
      </c>
      <c r="E10490" s="2">
        <v>41060</v>
      </c>
      <c r="F10490" t="s">
        <v>3063</v>
      </c>
      <c r="G10490" s="16">
        <v>44378</v>
      </c>
      <c r="H10490" s="16">
        <v>44742</v>
      </c>
      <c r="I10490" s="3">
        <v>2048.9899999999998</v>
      </c>
      <c r="J10490" s="3">
        <v>-2048.9899999999998</v>
      </c>
      <c r="K10490" s="3">
        <v>0</v>
      </c>
      <c r="Q10490" s="29">
        <f t="shared" si="1652"/>
        <v>10</v>
      </c>
      <c r="R10490" s="29">
        <f t="shared" si="1653"/>
        <v>0</v>
      </c>
      <c r="S10490" s="29">
        <f t="shared" si="1654"/>
        <v>30</v>
      </c>
      <c r="T10490" s="30">
        <f t="shared" si="1655"/>
        <v>1</v>
      </c>
      <c r="U10490" s="28">
        <f t="shared" si="1656"/>
        <v>204.899</v>
      </c>
      <c r="V10490" t="str">
        <f t="shared" si="1647"/>
        <v>No</v>
      </c>
      <c r="W10490" t="str">
        <f t="shared" si="1648"/>
        <v>5/1/2012</v>
      </c>
      <c r="X10490">
        <f t="shared" si="1649"/>
        <v>1</v>
      </c>
      <c r="Y10490">
        <f t="shared" si="1650"/>
        <v>204.899</v>
      </c>
      <c r="Z10490" t="str">
        <f t="shared" si="1651"/>
        <v/>
      </c>
    </row>
    <row r="10491" spans="1:26" ht="13" hidden="1" x14ac:dyDescent="0.25">
      <c r="A10491" t="s">
        <v>2756</v>
      </c>
      <c r="B10491" t="s">
        <v>2540</v>
      </c>
      <c r="C10491" t="s">
        <v>6</v>
      </c>
      <c r="D10491" s="46">
        <v>0.1</v>
      </c>
      <c r="E10491" s="2">
        <v>40846</v>
      </c>
      <c r="F10491" t="s">
        <v>3063</v>
      </c>
      <c r="G10491" s="16">
        <v>44378</v>
      </c>
      <c r="H10491" s="16">
        <v>44742</v>
      </c>
      <c r="I10491" s="45">
        <v>1792.9599999999991</v>
      </c>
      <c r="J10491" s="45">
        <v>-1792.9599999999991</v>
      </c>
      <c r="K10491" s="3">
        <v>0</v>
      </c>
      <c r="Q10491" s="29">
        <f t="shared" si="1652"/>
        <v>10</v>
      </c>
      <c r="R10491" s="29">
        <f t="shared" si="1653"/>
        <v>8</v>
      </c>
      <c r="S10491" s="29">
        <f t="shared" si="1654"/>
        <v>0</v>
      </c>
      <c r="T10491" s="30">
        <f t="shared" si="1655"/>
        <v>1</v>
      </c>
      <c r="U10491" s="28">
        <f t="shared" si="1656"/>
        <v>179.29599999999994</v>
      </c>
      <c r="V10491" t="str">
        <f t="shared" si="1647"/>
        <v>No</v>
      </c>
      <c r="W10491" t="str">
        <f t="shared" si="1648"/>
        <v>10/1/2011</v>
      </c>
      <c r="X10491">
        <f t="shared" si="1649"/>
        <v>1</v>
      </c>
      <c r="Y10491">
        <f t="shared" si="1650"/>
        <v>179.29599999999994</v>
      </c>
      <c r="Z10491" t="str">
        <f t="shared" si="1651"/>
        <v/>
      </c>
    </row>
    <row r="10492" spans="1:26" ht="13" hidden="1" x14ac:dyDescent="0.25">
      <c r="A10492" t="s">
        <v>2757</v>
      </c>
      <c r="B10492" t="s">
        <v>2540</v>
      </c>
      <c r="C10492" t="s">
        <v>6</v>
      </c>
      <c r="D10492" s="46">
        <v>0.1</v>
      </c>
      <c r="E10492" s="2">
        <v>41090</v>
      </c>
      <c r="F10492" t="s">
        <v>3063</v>
      </c>
      <c r="G10492" s="16">
        <v>44378</v>
      </c>
      <c r="H10492" s="16">
        <v>44742</v>
      </c>
      <c r="I10492" s="3">
        <v>7266.52</v>
      </c>
      <c r="J10492" s="3">
        <v>-7266.52</v>
      </c>
      <c r="K10492" s="3">
        <v>0</v>
      </c>
      <c r="Q10492" s="29">
        <f t="shared" si="1652"/>
        <v>10</v>
      </c>
      <c r="R10492" s="29">
        <f t="shared" si="1653"/>
        <v>0</v>
      </c>
      <c r="S10492" s="29">
        <f t="shared" si="1654"/>
        <v>0</v>
      </c>
      <c r="T10492" s="30">
        <f t="shared" si="1655"/>
        <v>1</v>
      </c>
      <c r="U10492" s="28">
        <f t="shared" si="1656"/>
        <v>726.65200000000004</v>
      </c>
      <c r="V10492" t="str">
        <f t="shared" si="1647"/>
        <v>No</v>
      </c>
      <c r="W10492" t="str">
        <f t="shared" si="1648"/>
        <v>6/1/2012</v>
      </c>
      <c r="X10492">
        <f t="shared" si="1649"/>
        <v>1</v>
      </c>
      <c r="Y10492">
        <f t="shared" si="1650"/>
        <v>726.65200000000004</v>
      </c>
      <c r="Z10492" t="str">
        <f t="shared" si="1651"/>
        <v/>
      </c>
    </row>
    <row r="10493" spans="1:26" ht="13" hidden="1" x14ac:dyDescent="0.25">
      <c r="A10493" t="s">
        <v>2758</v>
      </c>
      <c r="B10493" t="s">
        <v>2540</v>
      </c>
      <c r="C10493" t="s">
        <v>6</v>
      </c>
      <c r="D10493" s="46">
        <v>0.1</v>
      </c>
      <c r="E10493" s="2">
        <v>41151</v>
      </c>
      <c r="F10493" t="s">
        <v>3063</v>
      </c>
      <c r="G10493" s="16">
        <v>44378</v>
      </c>
      <c r="H10493" s="16">
        <v>44742</v>
      </c>
      <c r="I10493" s="3">
        <v>133.87</v>
      </c>
      <c r="J10493" s="3">
        <v>-132.76</v>
      </c>
      <c r="K10493" s="3">
        <v>1.1100000000000001</v>
      </c>
      <c r="Q10493" s="29">
        <f t="shared" si="1652"/>
        <v>9</v>
      </c>
      <c r="R10493" s="29">
        <f t="shared" si="1653"/>
        <v>10</v>
      </c>
      <c r="S10493" s="29">
        <f t="shared" si="1654"/>
        <v>0</v>
      </c>
      <c r="T10493" s="30">
        <f t="shared" si="1655"/>
        <v>1</v>
      </c>
      <c r="U10493" s="28">
        <f t="shared" si="1656"/>
        <v>13.387</v>
      </c>
      <c r="V10493" t="str">
        <f t="shared" si="1647"/>
        <v>No</v>
      </c>
      <c r="W10493" t="str">
        <f t="shared" si="1648"/>
        <v>8/1/2012</v>
      </c>
      <c r="X10493">
        <f t="shared" si="1649"/>
        <v>1</v>
      </c>
      <c r="Y10493">
        <f t="shared" si="1650"/>
        <v>13.387</v>
      </c>
      <c r="Z10493" t="str">
        <f t="shared" si="1651"/>
        <v/>
      </c>
    </row>
    <row r="10494" spans="1:26" ht="13" hidden="1" x14ac:dyDescent="0.25">
      <c r="A10494" t="s">
        <v>2759</v>
      </c>
      <c r="B10494" t="s">
        <v>2540</v>
      </c>
      <c r="C10494" t="s">
        <v>6</v>
      </c>
      <c r="D10494" s="46">
        <v>0.1</v>
      </c>
      <c r="E10494" s="2">
        <v>41151</v>
      </c>
      <c r="F10494" t="s">
        <v>3063</v>
      </c>
      <c r="G10494" s="16">
        <v>44378</v>
      </c>
      <c r="H10494" s="16">
        <v>44742</v>
      </c>
      <c r="I10494" s="3">
        <v>321.29000000000002</v>
      </c>
      <c r="J10494" s="3">
        <v>-318.62</v>
      </c>
      <c r="K10494" s="3">
        <v>2.67</v>
      </c>
      <c r="Q10494" s="29">
        <f t="shared" si="1652"/>
        <v>9</v>
      </c>
      <c r="R10494" s="29">
        <f t="shared" si="1653"/>
        <v>10</v>
      </c>
      <c r="S10494" s="29">
        <f t="shared" si="1654"/>
        <v>0</v>
      </c>
      <c r="T10494" s="30">
        <f t="shared" si="1655"/>
        <v>1</v>
      </c>
      <c r="U10494" s="28">
        <f t="shared" si="1656"/>
        <v>32.129000000000005</v>
      </c>
      <c r="V10494" t="str">
        <f t="shared" si="1647"/>
        <v>No</v>
      </c>
      <c r="W10494" t="str">
        <f t="shared" si="1648"/>
        <v>8/1/2012</v>
      </c>
      <c r="X10494">
        <f t="shared" si="1649"/>
        <v>1</v>
      </c>
      <c r="Y10494">
        <f t="shared" si="1650"/>
        <v>32.129000000000005</v>
      </c>
      <c r="Z10494" t="str">
        <f t="shared" si="1651"/>
        <v/>
      </c>
    </row>
    <row r="10495" spans="1:26" ht="13" hidden="1" x14ac:dyDescent="0.25">
      <c r="A10495" t="s">
        <v>2760</v>
      </c>
      <c r="B10495" t="s">
        <v>2540</v>
      </c>
      <c r="C10495" t="s">
        <v>6</v>
      </c>
      <c r="D10495" s="46">
        <v>0.1</v>
      </c>
      <c r="E10495" s="2">
        <v>41151</v>
      </c>
      <c r="F10495" t="s">
        <v>3063</v>
      </c>
      <c r="G10495" s="16">
        <v>44378</v>
      </c>
      <c r="H10495" s="16">
        <v>44742</v>
      </c>
      <c r="I10495" s="3">
        <v>36.51</v>
      </c>
      <c r="J10495" s="3">
        <v>-36.200000000000003</v>
      </c>
      <c r="K10495" s="3">
        <v>0.31</v>
      </c>
      <c r="Q10495" s="29">
        <f t="shared" si="1652"/>
        <v>9</v>
      </c>
      <c r="R10495" s="29">
        <f t="shared" si="1653"/>
        <v>10</v>
      </c>
      <c r="S10495" s="29">
        <f t="shared" si="1654"/>
        <v>0</v>
      </c>
      <c r="T10495" s="30">
        <f t="shared" si="1655"/>
        <v>1</v>
      </c>
      <c r="U10495" s="28">
        <f t="shared" si="1656"/>
        <v>3.6509999999999998</v>
      </c>
      <c r="V10495" t="str">
        <f t="shared" si="1647"/>
        <v>No</v>
      </c>
      <c r="W10495" t="str">
        <f t="shared" si="1648"/>
        <v>8/1/2012</v>
      </c>
      <c r="X10495">
        <f t="shared" si="1649"/>
        <v>1</v>
      </c>
      <c r="Y10495">
        <f t="shared" si="1650"/>
        <v>3.6509999999999998</v>
      </c>
      <c r="Z10495" t="str">
        <f t="shared" si="1651"/>
        <v/>
      </c>
    </row>
    <row r="10496" spans="1:26" ht="13" hidden="1" x14ac:dyDescent="0.25">
      <c r="A10496" t="s">
        <v>2761</v>
      </c>
      <c r="B10496" t="s">
        <v>2540</v>
      </c>
      <c r="C10496" t="s">
        <v>6</v>
      </c>
      <c r="D10496" s="46">
        <v>0.1</v>
      </c>
      <c r="E10496" s="2">
        <v>41412</v>
      </c>
      <c r="F10496" t="s">
        <v>3063</v>
      </c>
      <c r="G10496" s="16">
        <v>44378</v>
      </c>
      <c r="H10496" s="16">
        <v>44742</v>
      </c>
      <c r="I10496" s="3">
        <v>152.77000000000001</v>
      </c>
      <c r="J10496" s="3">
        <v>-140.05000000000001</v>
      </c>
      <c r="K10496" s="3">
        <v>12.72</v>
      </c>
      <c r="Q10496" s="29">
        <f t="shared" si="1652"/>
        <v>9</v>
      </c>
      <c r="R10496" s="29">
        <f t="shared" si="1653"/>
        <v>1</v>
      </c>
      <c r="S10496" s="29">
        <f t="shared" si="1654"/>
        <v>12</v>
      </c>
      <c r="T10496" s="30">
        <f t="shared" si="1655"/>
        <v>1</v>
      </c>
      <c r="U10496" s="28">
        <f t="shared" si="1656"/>
        <v>15.277000000000001</v>
      </c>
      <c r="V10496" t="str">
        <f t="shared" si="1647"/>
        <v>No</v>
      </c>
      <c r="W10496" t="str">
        <f t="shared" si="1648"/>
        <v>5/1/2013</v>
      </c>
      <c r="X10496">
        <f t="shared" si="1649"/>
        <v>1</v>
      </c>
      <c r="Y10496">
        <f t="shared" si="1650"/>
        <v>15.277000000000001</v>
      </c>
      <c r="Z10496" t="str">
        <f t="shared" si="1651"/>
        <v/>
      </c>
    </row>
    <row r="10497" spans="1:26" ht="13" hidden="1" x14ac:dyDescent="0.25">
      <c r="A10497" t="s">
        <v>2762</v>
      </c>
      <c r="B10497" t="s">
        <v>2540</v>
      </c>
      <c r="C10497" t="s">
        <v>6</v>
      </c>
      <c r="D10497" s="46">
        <v>0.1</v>
      </c>
      <c r="E10497" s="2">
        <v>41466</v>
      </c>
      <c r="F10497" t="s">
        <v>3063</v>
      </c>
      <c r="G10497" s="16">
        <v>44378</v>
      </c>
      <c r="H10497" s="16">
        <v>44742</v>
      </c>
      <c r="I10497" s="3">
        <v>2130.87</v>
      </c>
      <c r="J10497" s="3">
        <v>-1917.79</v>
      </c>
      <c r="K10497" s="3">
        <v>213.08</v>
      </c>
      <c r="Q10497" s="29">
        <f t="shared" si="1652"/>
        <v>8</v>
      </c>
      <c r="R10497" s="29">
        <f t="shared" si="1653"/>
        <v>11</v>
      </c>
      <c r="S10497" s="29">
        <f t="shared" si="1654"/>
        <v>19</v>
      </c>
      <c r="T10497" s="30">
        <f t="shared" si="1655"/>
        <v>1</v>
      </c>
      <c r="U10497" s="28">
        <f t="shared" si="1656"/>
        <v>213.08699999999999</v>
      </c>
      <c r="V10497" t="str">
        <f t="shared" si="1647"/>
        <v>No</v>
      </c>
      <c r="W10497" t="str">
        <f t="shared" si="1648"/>
        <v>7/1/2013</v>
      </c>
      <c r="X10497">
        <f t="shared" si="1649"/>
        <v>1</v>
      </c>
      <c r="Y10497">
        <f t="shared" si="1650"/>
        <v>213.08699999999999</v>
      </c>
      <c r="Z10497" t="str">
        <f t="shared" si="1651"/>
        <v/>
      </c>
    </row>
    <row r="10498" spans="1:26" ht="13" hidden="1" x14ac:dyDescent="0.25">
      <c r="A10498" t="s">
        <v>2764</v>
      </c>
      <c r="B10498" t="s">
        <v>2540</v>
      </c>
      <c r="C10498" t="s">
        <v>6</v>
      </c>
      <c r="D10498" s="46">
        <v>0.1</v>
      </c>
      <c r="E10498" s="2">
        <v>41608</v>
      </c>
      <c r="F10498" t="s">
        <v>3063</v>
      </c>
      <c r="G10498" s="16">
        <v>44378</v>
      </c>
      <c r="H10498" s="16">
        <v>44742</v>
      </c>
      <c r="I10498" s="3">
        <v>355.54</v>
      </c>
      <c r="J10498" s="3">
        <v>-308.12</v>
      </c>
      <c r="K10498" s="3">
        <v>47.42</v>
      </c>
      <c r="Q10498" s="29">
        <f t="shared" si="1652"/>
        <v>8</v>
      </c>
      <c r="R10498" s="29">
        <f t="shared" si="1653"/>
        <v>7</v>
      </c>
      <c r="S10498" s="29">
        <f t="shared" si="1654"/>
        <v>0</v>
      </c>
      <c r="T10498" s="30">
        <f t="shared" si="1655"/>
        <v>1</v>
      </c>
      <c r="U10498" s="28">
        <f t="shared" si="1656"/>
        <v>35.554000000000002</v>
      </c>
      <c r="V10498" t="str">
        <f t="shared" si="1647"/>
        <v>No</v>
      </c>
      <c r="W10498" t="str">
        <f t="shared" si="1648"/>
        <v>11/1/2013</v>
      </c>
      <c r="X10498">
        <f t="shared" si="1649"/>
        <v>1</v>
      </c>
      <c r="Y10498">
        <f t="shared" si="1650"/>
        <v>35.554000000000002</v>
      </c>
      <c r="Z10498" t="str">
        <f t="shared" si="1651"/>
        <v/>
      </c>
    </row>
    <row r="10499" spans="1:26" ht="13" hidden="1" x14ac:dyDescent="0.25">
      <c r="A10499" t="s">
        <v>2765</v>
      </c>
      <c r="B10499" t="s">
        <v>2540</v>
      </c>
      <c r="C10499" t="s">
        <v>6</v>
      </c>
      <c r="D10499" s="46">
        <v>0.1</v>
      </c>
      <c r="E10499" s="2">
        <v>41608</v>
      </c>
      <c r="F10499" t="s">
        <v>3063</v>
      </c>
      <c r="G10499" s="16">
        <v>44378</v>
      </c>
      <c r="H10499" s="16">
        <v>44742</v>
      </c>
      <c r="I10499" s="3">
        <v>14.22</v>
      </c>
      <c r="J10499" s="3">
        <v>-12.32</v>
      </c>
      <c r="K10499" s="3">
        <v>1.9</v>
      </c>
      <c r="Q10499" s="29">
        <f t="shared" si="1652"/>
        <v>8</v>
      </c>
      <c r="R10499" s="29">
        <f t="shared" si="1653"/>
        <v>7</v>
      </c>
      <c r="S10499" s="29">
        <f t="shared" si="1654"/>
        <v>0</v>
      </c>
      <c r="T10499" s="30">
        <f t="shared" si="1655"/>
        <v>1</v>
      </c>
      <c r="U10499" s="28">
        <f t="shared" si="1656"/>
        <v>1.4220000000000002</v>
      </c>
      <c r="V10499" t="str">
        <f t="shared" si="1647"/>
        <v>No</v>
      </c>
      <c r="W10499" t="str">
        <f t="shared" si="1648"/>
        <v>11/1/2013</v>
      </c>
      <c r="X10499">
        <f t="shared" si="1649"/>
        <v>1</v>
      </c>
      <c r="Y10499">
        <f t="shared" si="1650"/>
        <v>1.4220000000000002</v>
      </c>
      <c r="Z10499" t="str">
        <f t="shared" si="1651"/>
        <v/>
      </c>
    </row>
    <row r="10500" spans="1:26" ht="13" hidden="1" x14ac:dyDescent="0.25">
      <c r="A10500" t="s">
        <v>2766</v>
      </c>
      <c r="B10500" t="s">
        <v>2540</v>
      </c>
      <c r="C10500" t="s">
        <v>6</v>
      </c>
      <c r="D10500" s="46">
        <v>0.1</v>
      </c>
      <c r="E10500" s="2">
        <v>41714</v>
      </c>
      <c r="F10500" t="s">
        <v>3063</v>
      </c>
      <c r="G10500" s="16">
        <v>44378</v>
      </c>
      <c r="H10500" s="16">
        <v>44742</v>
      </c>
      <c r="I10500" s="3">
        <v>382.35</v>
      </c>
      <c r="J10500" s="3">
        <v>-318.64</v>
      </c>
      <c r="K10500" s="3">
        <v>63.71</v>
      </c>
      <c r="Q10500" s="29">
        <f t="shared" si="1652"/>
        <v>8</v>
      </c>
      <c r="R10500" s="29">
        <f t="shared" si="1653"/>
        <v>3</v>
      </c>
      <c r="S10500" s="29">
        <f t="shared" si="1654"/>
        <v>14</v>
      </c>
      <c r="T10500" s="30">
        <f t="shared" si="1655"/>
        <v>1</v>
      </c>
      <c r="U10500" s="28">
        <f t="shared" si="1656"/>
        <v>38.235000000000007</v>
      </c>
      <c r="V10500" t="str">
        <f t="shared" si="1647"/>
        <v>No</v>
      </c>
      <c r="W10500" t="str">
        <f t="shared" si="1648"/>
        <v>3/1/2014</v>
      </c>
      <c r="X10500">
        <f t="shared" si="1649"/>
        <v>1</v>
      </c>
      <c r="Y10500">
        <f t="shared" si="1650"/>
        <v>38.235000000000007</v>
      </c>
      <c r="Z10500" t="str">
        <f t="shared" si="1651"/>
        <v/>
      </c>
    </row>
    <row r="10501" spans="1:26" ht="13" hidden="1" x14ac:dyDescent="0.25">
      <c r="A10501" t="s">
        <v>2767</v>
      </c>
      <c r="B10501" t="s">
        <v>2540</v>
      </c>
      <c r="C10501" t="s">
        <v>6</v>
      </c>
      <c r="D10501" s="46">
        <v>0.1</v>
      </c>
      <c r="E10501" s="2">
        <v>41634</v>
      </c>
      <c r="F10501" t="s">
        <v>3063</v>
      </c>
      <c r="G10501" s="16">
        <v>44378</v>
      </c>
      <c r="H10501" s="16">
        <v>44742</v>
      </c>
      <c r="I10501" s="3">
        <v>326.33999999999997</v>
      </c>
      <c r="J10501" s="3">
        <v>-280.10000000000002</v>
      </c>
      <c r="K10501" s="3">
        <v>46.24</v>
      </c>
      <c r="Q10501" s="29">
        <f t="shared" si="1652"/>
        <v>8</v>
      </c>
      <c r="R10501" s="29">
        <f t="shared" si="1653"/>
        <v>6</v>
      </c>
      <c r="S10501" s="29">
        <f t="shared" si="1654"/>
        <v>4</v>
      </c>
      <c r="T10501" s="30">
        <f t="shared" si="1655"/>
        <v>1</v>
      </c>
      <c r="U10501" s="28">
        <f t="shared" si="1656"/>
        <v>32.634</v>
      </c>
      <c r="V10501" t="str">
        <f t="shared" si="1647"/>
        <v>No</v>
      </c>
      <c r="W10501" t="str">
        <f t="shared" si="1648"/>
        <v>12/1/2013</v>
      </c>
      <c r="X10501">
        <f t="shared" si="1649"/>
        <v>1</v>
      </c>
      <c r="Y10501">
        <f t="shared" si="1650"/>
        <v>32.634</v>
      </c>
      <c r="Z10501" t="str">
        <f t="shared" si="1651"/>
        <v/>
      </c>
    </row>
    <row r="10502" spans="1:26" ht="13" hidden="1" x14ac:dyDescent="0.25">
      <c r="A10502" t="s">
        <v>2768</v>
      </c>
      <c r="B10502" t="s">
        <v>2540</v>
      </c>
      <c r="C10502" t="s">
        <v>6</v>
      </c>
      <c r="D10502" s="46">
        <v>0.1</v>
      </c>
      <c r="E10502" s="2">
        <v>41634</v>
      </c>
      <c r="F10502" t="s">
        <v>3063</v>
      </c>
      <c r="G10502" s="16">
        <v>44378</v>
      </c>
      <c r="H10502" s="16">
        <v>44742</v>
      </c>
      <c r="I10502" s="3">
        <v>166.37</v>
      </c>
      <c r="J10502" s="3">
        <v>-142.81</v>
      </c>
      <c r="K10502" s="3">
        <v>23.56</v>
      </c>
      <c r="Q10502" s="29">
        <f t="shared" si="1652"/>
        <v>8</v>
      </c>
      <c r="R10502" s="29">
        <f t="shared" si="1653"/>
        <v>6</v>
      </c>
      <c r="S10502" s="29">
        <f t="shared" si="1654"/>
        <v>4</v>
      </c>
      <c r="T10502" s="30">
        <f t="shared" si="1655"/>
        <v>1</v>
      </c>
      <c r="U10502" s="28">
        <f t="shared" si="1656"/>
        <v>16.637</v>
      </c>
      <c r="V10502" t="str">
        <f t="shared" si="1647"/>
        <v>No</v>
      </c>
      <c r="W10502" t="str">
        <f t="shared" si="1648"/>
        <v>12/1/2013</v>
      </c>
      <c r="X10502">
        <f t="shared" si="1649"/>
        <v>1</v>
      </c>
      <c r="Y10502">
        <f t="shared" si="1650"/>
        <v>16.637</v>
      </c>
      <c r="Z10502" t="str">
        <f t="shared" si="1651"/>
        <v/>
      </c>
    </row>
    <row r="10503" spans="1:26" ht="13" hidden="1" x14ac:dyDescent="0.25">
      <c r="A10503" t="s">
        <v>2769</v>
      </c>
      <c r="B10503" t="s">
        <v>2540</v>
      </c>
      <c r="C10503" t="s">
        <v>6</v>
      </c>
      <c r="D10503" s="46">
        <v>0.1</v>
      </c>
      <c r="E10503" s="2">
        <v>41790</v>
      </c>
      <c r="F10503" t="s">
        <v>3063</v>
      </c>
      <c r="G10503" s="16">
        <v>44378</v>
      </c>
      <c r="H10503" s="16">
        <v>44742</v>
      </c>
      <c r="I10503" s="3">
        <v>1465.47</v>
      </c>
      <c r="J10503" s="3">
        <v>-1196.81</v>
      </c>
      <c r="K10503" s="3">
        <v>268.66000000000003</v>
      </c>
      <c r="Q10503" s="29">
        <f t="shared" si="1652"/>
        <v>8</v>
      </c>
      <c r="R10503" s="29">
        <f t="shared" si="1653"/>
        <v>0</v>
      </c>
      <c r="S10503" s="29">
        <f t="shared" si="1654"/>
        <v>30</v>
      </c>
      <c r="T10503" s="30">
        <f t="shared" si="1655"/>
        <v>1</v>
      </c>
      <c r="U10503" s="28">
        <f t="shared" si="1656"/>
        <v>146.547</v>
      </c>
      <c r="V10503" t="str">
        <f t="shared" si="1647"/>
        <v>No</v>
      </c>
      <c r="W10503" t="str">
        <f t="shared" si="1648"/>
        <v>5/1/2014</v>
      </c>
      <c r="X10503">
        <f t="shared" si="1649"/>
        <v>1</v>
      </c>
      <c r="Y10503">
        <f t="shared" si="1650"/>
        <v>146.547</v>
      </c>
      <c r="Z10503" t="str">
        <f t="shared" si="1651"/>
        <v/>
      </c>
    </row>
    <row r="10504" spans="1:26" ht="13" hidden="1" x14ac:dyDescent="0.25">
      <c r="A10504" t="s">
        <v>2770</v>
      </c>
      <c r="B10504" t="s">
        <v>2540</v>
      </c>
      <c r="C10504" t="s">
        <v>6</v>
      </c>
      <c r="D10504" s="46">
        <v>0.1</v>
      </c>
      <c r="E10504" s="2">
        <v>41790</v>
      </c>
      <c r="F10504" t="s">
        <v>3063</v>
      </c>
      <c r="G10504" s="16">
        <v>44378</v>
      </c>
      <c r="H10504" s="16">
        <v>44742</v>
      </c>
      <c r="I10504" s="3">
        <v>186.85</v>
      </c>
      <c r="J10504" s="3">
        <v>-152.61000000000001</v>
      </c>
      <c r="K10504" s="3">
        <v>34.24</v>
      </c>
      <c r="Q10504" s="29">
        <f t="shared" si="1652"/>
        <v>8</v>
      </c>
      <c r="R10504" s="29">
        <f t="shared" si="1653"/>
        <v>0</v>
      </c>
      <c r="S10504" s="29">
        <f t="shared" si="1654"/>
        <v>30</v>
      </c>
      <c r="T10504" s="30">
        <f t="shared" si="1655"/>
        <v>1</v>
      </c>
      <c r="U10504" s="28">
        <f t="shared" si="1656"/>
        <v>18.684999999999999</v>
      </c>
      <c r="V10504" t="str">
        <f t="shared" si="1647"/>
        <v>No</v>
      </c>
      <c r="W10504" t="str">
        <f t="shared" si="1648"/>
        <v>5/1/2014</v>
      </c>
      <c r="X10504">
        <f t="shared" si="1649"/>
        <v>1</v>
      </c>
      <c r="Y10504">
        <f t="shared" si="1650"/>
        <v>18.684999999999999</v>
      </c>
      <c r="Z10504" t="str">
        <f t="shared" si="1651"/>
        <v/>
      </c>
    </row>
    <row r="10505" spans="1:26" ht="13" hidden="1" x14ac:dyDescent="0.25">
      <c r="A10505" t="s">
        <v>2772</v>
      </c>
      <c r="B10505" t="s">
        <v>2540</v>
      </c>
      <c r="C10505" t="s">
        <v>6</v>
      </c>
      <c r="D10505" s="46">
        <v>0.1</v>
      </c>
      <c r="E10505" s="2">
        <v>39161</v>
      </c>
      <c r="F10505" t="s">
        <v>13460</v>
      </c>
      <c r="G10505" s="16">
        <v>44378</v>
      </c>
      <c r="H10505" s="16">
        <v>44742</v>
      </c>
      <c r="I10505" s="3">
        <v>272.94</v>
      </c>
      <c r="J10505" s="3">
        <v>-272.94</v>
      </c>
      <c r="K10505" s="3">
        <v>0</v>
      </c>
      <c r="Q10505" s="29">
        <f t="shared" si="1652"/>
        <v>15</v>
      </c>
      <c r="R10505" s="29">
        <f t="shared" si="1653"/>
        <v>3</v>
      </c>
      <c r="S10505" s="29">
        <f t="shared" si="1654"/>
        <v>10</v>
      </c>
      <c r="T10505" s="30">
        <f t="shared" si="1655"/>
        <v>1</v>
      </c>
      <c r="U10505" s="28">
        <f t="shared" si="1656"/>
        <v>27.294</v>
      </c>
      <c r="V10505" t="str">
        <f t="shared" si="1647"/>
        <v>No</v>
      </c>
      <c r="W10505" t="str">
        <f t="shared" si="1648"/>
        <v>3/1/2007</v>
      </c>
      <c r="X10505">
        <f t="shared" si="1649"/>
        <v>1</v>
      </c>
      <c r="Y10505">
        <f t="shared" si="1650"/>
        <v>27.294</v>
      </c>
      <c r="Z10505" t="str">
        <f t="shared" si="1651"/>
        <v/>
      </c>
    </row>
    <row r="10506" spans="1:26" ht="13" hidden="1" x14ac:dyDescent="0.25">
      <c r="A10506" t="s">
        <v>2773</v>
      </c>
      <c r="B10506" t="s">
        <v>2540</v>
      </c>
      <c r="C10506" t="s">
        <v>6</v>
      </c>
      <c r="D10506" s="46">
        <v>0.1</v>
      </c>
      <c r="E10506" s="2">
        <v>39161</v>
      </c>
      <c r="F10506" t="s">
        <v>13460</v>
      </c>
      <c r="G10506" s="16">
        <v>44378</v>
      </c>
      <c r="H10506" s="16">
        <v>44742</v>
      </c>
      <c r="I10506" s="3">
        <v>280.92</v>
      </c>
      <c r="J10506" s="3">
        <v>-280.92</v>
      </c>
      <c r="K10506" s="3">
        <v>0</v>
      </c>
      <c r="Q10506" s="29">
        <f t="shared" si="1652"/>
        <v>15</v>
      </c>
      <c r="R10506" s="29">
        <f t="shared" si="1653"/>
        <v>3</v>
      </c>
      <c r="S10506" s="29">
        <f t="shared" si="1654"/>
        <v>10</v>
      </c>
      <c r="T10506" s="30">
        <f t="shared" si="1655"/>
        <v>1</v>
      </c>
      <c r="U10506" s="28">
        <f t="shared" si="1656"/>
        <v>28.092000000000002</v>
      </c>
      <c r="V10506" t="str">
        <f t="shared" si="1647"/>
        <v>No</v>
      </c>
      <c r="W10506" t="str">
        <f t="shared" si="1648"/>
        <v>3/1/2007</v>
      </c>
      <c r="X10506">
        <f t="shared" si="1649"/>
        <v>1</v>
      </c>
      <c r="Y10506">
        <f t="shared" si="1650"/>
        <v>28.092000000000002</v>
      </c>
      <c r="Z10506" t="str">
        <f t="shared" si="1651"/>
        <v/>
      </c>
    </row>
    <row r="10507" spans="1:26" ht="13" hidden="1" x14ac:dyDescent="0.25">
      <c r="A10507" t="s">
        <v>2774</v>
      </c>
      <c r="B10507" t="s">
        <v>2540</v>
      </c>
      <c r="C10507" t="s">
        <v>6</v>
      </c>
      <c r="D10507" s="46">
        <v>0.1</v>
      </c>
      <c r="E10507" s="2">
        <v>39162</v>
      </c>
      <c r="F10507" t="s">
        <v>13460</v>
      </c>
      <c r="G10507" s="16">
        <v>44378</v>
      </c>
      <c r="H10507" s="16">
        <v>44742</v>
      </c>
      <c r="I10507" s="3">
        <v>263.62</v>
      </c>
      <c r="J10507" s="3">
        <v>-263.62</v>
      </c>
      <c r="K10507" s="3">
        <v>0</v>
      </c>
      <c r="Q10507" s="29">
        <f t="shared" si="1652"/>
        <v>15</v>
      </c>
      <c r="R10507" s="29">
        <f t="shared" si="1653"/>
        <v>3</v>
      </c>
      <c r="S10507" s="29">
        <f t="shared" si="1654"/>
        <v>9</v>
      </c>
      <c r="T10507" s="30">
        <f t="shared" si="1655"/>
        <v>1</v>
      </c>
      <c r="U10507" s="28">
        <f t="shared" si="1656"/>
        <v>26.362000000000002</v>
      </c>
      <c r="V10507" t="str">
        <f t="shared" si="1647"/>
        <v>No</v>
      </c>
      <c r="W10507" t="str">
        <f t="shared" si="1648"/>
        <v>3/1/2007</v>
      </c>
      <c r="X10507">
        <f t="shared" si="1649"/>
        <v>1</v>
      </c>
      <c r="Y10507">
        <f t="shared" si="1650"/>
        <v>26.362000000000002</v>
      </c>
      <c r="Z10507" t="str">
        <f t="shared" si="1651"/>
        <v/>
      </c>
    </row>
    <row r="10508" spans="1:26" ht="13" hidden="1" x14ac:dyDescent="0.25">
      <c r="A10508" t="s">
        <v>13461</v>
      </c>
      <c r="B10508" t="s">
        <v>2540</v>
      </c>
      <c r="C10508" t="s">
        <v>6</v>
      </c>
      <c r="D10508" s="46">
        <v>0.1</v>
      </c>
      <c r="E10508" s="2">
        <v>39177</v>
      </c>
      <c r="F10508" t="s">
        <v>13460</v>
      </c>
      <c r="G10508" s="16">
        <v>44378</v>
      </c>
      <c r="H10508" s="16">
        <v>44742</v>
      </c>
      <c r="I10508" s="3">
        <v>263.62</v>
      </c>
      <c r="J10508" s="3">
        <v>-263.62</v>
      </c>
      <c r="K10508" s="3">
        <v>0</v>
      </c>
      <c r="Q10508" s="29">
        <f t="shared" si="1652"/>
        <v>15</v>
      </c>
      <c r="R10508" s="29">
        <f t="shared" si="1653"/>
        <v>2</v>
      </c>
      <c r="S10508" s="29">
        <f t="shared" si="1654"/>
        <v>25</v>
      </c>
      <c r="T10508" s="30">
        <f t="shared" si="1655"/>
        <v>1</v>
      </c>
      <c r="U10508" s="28">
        <f t="shared" si="1656"/>
        <v>26.362000000000002</v>
      </c>
      <c r="V10508" t="str">
        <f t="shared" ref="V10508:V10571" si="1657">IF(AND(E10508&gt;=G10508,E10508&lt;=H10508),"Yes","No")</f>
        <v>No</v>
      </c>
      <c r="W10508" t="str">
        <f t="shared" ref="W10508:W10571" si="1658">MONTH(E10508)&amp;"/"&amp;1&amp;"/"&amp;YEAR(E10508)</f>
        <v>4/1/2007</v>
      </c>
      <c r="X10508">
        <f t="shared" ref="X10508:X10571" si="1659">IF(V10508="Yes",(DATEDIF(W10508,H10508+1,"M")/12),1)</f>
        <v>1</v>
      </c>
      <c r="Y10508">
        <f t="shared" ref="Y10508:Y10571" si="1660">I10508*D10508*X10508</f>
        <v>26.362000000000002</v>
      </c>
      <c r="Z10508" t="str">
        <f t="shared" ref="Z10508:Z10571" si="1661">IF(V10508="Yes",Y10508+J10508,"")</f>
        <v/>
      </c>
    </row>
    <row r="10509" spans="1:26" ht="13" hidden="1" x14ac:dyDescent="0.25">
      <c r="A10509" t="s">
        <v>2776</v>
      </c>
      <c r="B10509" t="s">
        <v>2540</v>
      </c>
      <c r="C10509" t="s">
        <v>6</v>
      </c>
      <c r="D10509" s="46">
        <v>0.1</v>
      </c>
      <c r="E10509" s="2">
        <v>39193</v>
      </c>
      <c r="F10509" t="s">
        <v>13460</v>
      </c>
      <c r="G10509" s="16">
        <v>44378</v>
      </c>
      <c r="H10509" s="16">
        <v>44742</v>
      </c>
      <c r="I10509" s="3">
        <v>266.27999999999997</v>
      </c>
      <c r="J10509" s="3">
        <v>-266.27999999999997</v>
      </c>
      <c r="K10509" s="3">
        <v>0</v>
      </c>
      <c r="Q10509" s="29">
        <f t="shared" si="1652"/>
        <v>15</v>
      </c>
      <c r="R10509" s="29">
        <f t="shared" si="1653"/>
        <v>2</v>
      </c>
      <c r="S10509" s="29">
        <f t="shared" si="1654"/>
        <v>9</v>
      </c>
      <c r="T10509" s="30">
        <f t="shared" si="1655"/>
        <v>1</v>
      </c>
      <c r="U10509" s="28">
        <f t="shared" si="1656"/>
        <v>26.628</v>
      </c>
      <c r="V10509" t="str">
        <f t="shared" si="1657"/>
        <v>No</v>
      </c>
      <c r="W10509" t="str">
        <f t="shared" si="1658"/>
        <v>4/1/2007</v>
      </c>
      <c r="X10509">
        <f t="shared" si="1659"/>
        <v>1</v>
      </c>
      <c r="Y10509">
        <f t="shared" si="1660"/>
        <v>26.628</v>
      </c>
      <c r="Z10509" t="str">
        <f t="shared" si="1661"/>
        <v/>
      </c>
    </row>
    <row r="10510" spans="1:26" ht="13" hidden="1" x14ac:dyDescent="0.25">
      <c r="A10510" t="s">
        <v>2780</v>
      </c>
      <c r="B10510" t="s">
        <v>2540</v>
      </c>
      <c r="C10510" t="s">
        <v>6</v>
      </c>
      <c r="D10510" s="46">
        <v>0.1</v>
      </c>
      <c r="E10510" s="2">
        <v>39971</v>
      </c>
      <c r="F10510" t="s">
        <v>13460</v>
      </c>
      <c r="G10510" s="16">
        <v>44378</v>
      </c>
      <c r="H10510" s="16">
        <v>44742</v>
      </c>
      <c r="I10510" s="3">
        <v>1247.31</v>
      </c>
      <c r="J10510" s="3">
        <v>-1247.31</v>
      </c>
      <c r="K10510" s="3">
        <v>0</v>
      </c>
      <c r="Q10510" s="29">
        <f t="shared" si="1652"/>
        <v>13</v>
      </c>
      <c r="R10510" s="29">
        <f t="shared" si="1653"/>
        <v>0</v>
      </c>
      <c r="S10510" s="29">
        <f t="shared" si="1654"/>
        <v>23</v>
      </c>
      <c r="T10510" s="30">
        <f t="shared" si="1655"/>
        <v>1</v>
      </c>
      <c r="U10510" s="28">
        <f t="shared" si="1656"/>
        <v>124.73099999999999</v>
      </c>
      <c r="V10510" t="str">
        <f t="shared" si="1657"/>
        <v>No</v>
      </c>
      <c r="W10510" t="str">
        <f t="shared" si="1658"/>
        <v>6/1/2009</v>
      </c>
      <c r="X10510">
        <f t="shared" si="1659"/>
        <v>1</v>
      </c>
      <c r="Y10510">
        <f t="shared" si="1660"/>
        <v>124.73099999999999</v>
      </c>
      <c r="Z10510" t="str">
        <f t="shared" si="1661"/>
        <v/>
      </c>
    </row>
    <row r="10511" spans="1:26" ht="13" hidden="1" x14ac:dyDescent="0.25">
      <c r="A10511" t="s">
        <v>2782</v>
      </c>
      <c r="B10511" t="s">
        <v>2540</v>
      </c>
      <c r="C10511" t="s">
        <v>6</v>
      </c>
      <c r="D10511" s="46">
        <v>0.1</v>
      </c>
      <c r="E10511" s="2">
        <v>40813</v>
      </c>
      <c r="F10511" t="s">
        <v>13460</v>
      </c>
      <c r="G10511" s="16">
        <v>44378</v>
      </c>
      <c r="H10511" s="16">
        <v>44742</v>
      </c>
      <c r="I10511" s="3">
        <v>1158.31</v>
      </c>
      <c r="J10511" s="3">
        <v>-1158.31</v>
      </c>
      <c r="K10511" s="3">
        <v>0</v>
      </c>
      <c r="Q10511" s="29">
        <f t="shared" si="1652"/>
        <v>10</v>
      </c>
      <c r="R10511" s="29">
        <f t="shared" si="1653"/>
        <v>9</v>
      </c>
      <c r="S10511" s="29">
        <f t="shared" si="1654"/>
        <v>3</v>
      </c>
      <c r="T10511" s="30">
        <f t="shared" si="1655"/>
        <v>1</v>
      </c>
      <c r="U10511" s="28">
        <f t="shared" si="1656"/>
        <v>115.831</v>
      </c>
      <c r="V10511" t="str">
        <f t="shared" si="1657"/>
        <v>No</v>
      </c>
      <c r="W10511" t="str">
        <f t="shared" si="1658"/>
        <v>9/1/2011</v>
      </c>
      <c r="X10511">
        <f t="shared" si="1659"/>
        <v>1</v>
      </c>
      <c r="Y10511">
        <f t="shared" si="1660"/>
        <v>115.831</v>
      </c>
      <c r="Z10511" t="str">
        <f t="shared" si="1661"/>
        <v/>
      </c>
    </row>
    <row r="10512" spans="1:26" ht="13" hidden="1" x14ac:dyDescent="0.25">
      <c r="A10512" t="s">
        <v>2784</v>
      </c>
      <c r="B10512" t="s">
        <v>2540</v>
      </c>
      <c r="C10512" t="s">
        <v>6</v>
      </c>
      <c r="D10512" s="46">
        <v>0.1</v>
      </c>
      <c r="E10512" s="2">
        <v>40784</v>
      </c>
      <c r="F10512" t="s">
        <v>13460</v>
      </c>
      <c r="G10512" s="16">
        <v>44378</v>
      </c>
      <c r="H10512" s="16">
        <v>44742</v>
      </c>
      <c r="I10512" s="3">
        <v>1215.43</v>
      </c>
      <c r="J10512" s="3">
        <v>-1215.43</v>
      </c>
      <c r="K10512" s="3">
        <v>0</v>
      </c>
      <c r="Q10512" s="29">
        <f t="shared" si="1652"/>
        <v>10</v>
      </c>
      <c r="R10512" s="29">
        <f t="shared" si="1653"/>
        <v>10</v>
      </c>
      <c r="S10512" s="29">
        <f t="shared" si="1654"/>
        <v>1</v>
      </c>
      <c r="T10512" s="30">
        <f t="shared" si="1655"/>
        <v>1</v>
      </c>
      <c r="U10512" s="28">
        <f t="shared" si="1656"/>
        <v>121.54300000000001</v>
      </c>
      <c r="V10512" t="str">
        <f t="shared" si="1657"/>
        <v>No</v>
      </c>
      <c r="W10512" t="str">
        <f t="shared" si="1658"/>
        <v>8/1/2011</v>
      </c>
      <c r="X10512">
        <f t="shared" si="1659"/>
        <v>1</v>
      </c>
      <c r="Y10512">
        <f t="shared" si="1660"/>
        <v>121.54300000000001</v>
      </c>
      <c r="Z10512" t="str">
        <f t="shared" si="1661"/>
        <v/>
      </c>
    </row>
    <row r="10513" spans="1:26" ht="13" hidden="1" x14ac:dyDescent="0.25">
      <c r="A10513" t="s">
        <v>13462</v>
      </c>
      <c r="B10513" t="s">
        <v>2540</v>
      </c>
      <c r="C10513" t="s">
        <v>6</v>
      </c>
      <c r="D10513" s="46">
        <v>0.1</v>
      </c>
      <c r="E10513" s="2">
        <v>40906</v>
      </c>
      <c r="F10513" t="s">
        <v>13460</v>
      </c>
      <c r="G10513" s="16">
        <v>44378</v>
      </c>
      <c r="H10513" s="16">
        <v>44742</v>
      </c>
      <c r="I10513" s="3">
        <v>612.61</v>
      </c>
      <c r="J10513" s="3">
        <v>-612.61</v>
      </c>
      <c r="K10513" s="3">
        <v>0</v>
      </c>
      <c r="Q10513" s="29">
        <f t="shared" si="1652"/>
        <v>10</v>
      </c>
      <c r="R10513" s="29">
        <f t="shared" si="1653"/>
        <v>6</v>
      </c>
      <c r="S10513" s="29">
        <f t="shared" si="1654"/>
        <v>1</v>
      </c>
      <c r="T10513" s="30">
        <f t="shared" si="1655"/>
        <v>1</v>
      </c>
      <c r="U10513" s="28">
        <f t="shared" si="1656"/>
        <v>61.261000000000003</v>
      </c>
      <c r="V10513" t="str">
        <f t="shared" si="1657"/>
        <v>No</v>
      </c>
      <c r="W10513" t="str">
        <f t="shared" si="1658"/>
        <v>12/1/2011</v>
      </c>
      <c r="X10513">
        <f t="shared" si="1659"/>
        <v>1</v>
      </c>
      <c r="Y10513">
        <f t="shared" si="1660"/>
        <v>61.261000000000003</v>
      </c>
      <c r="Z10513" t="str">
        <f t="shared" si="1661"/>
        <v/>
      </c>
    </row>
    <row r="10514" spans="1:26" ht="13" hidden="1" x14ac:dyDescent="0.25">
      <c r="A10514" t="s">
        <v>2786</v>
      </c>
      <c r="B10514" t="s">
        <v>2540</v>
      </c>
      <c r="C10514" t="s">
        <v>6</v>
      </c>
      <c r="D10514" s="46">
        <v>0.1</v>
      </c>
      <c r="E10514" s="2">
        <v>40906</v>
      </c>
      <c r="F10514" t="s">
        <v>13460</v>
      </c>
      <c r="G10514" s="16">
        <v>44378</v>
      </c>
      <c r="H10514" s="16">
        <v>44742</v>
      </c>
      <c r="I10514" s="3">
        <v>612.61</v>
      </c>
      <c r="J10514" s="3">
        <v>-612.61</v>
      </c>
      <c r="K10514" s="3">
        <v>0</v>
      </c>
      <c r="Q10514" s="29">
        <f t="shared" si="1652"/>
        <v>10</v>
      </c>
      <c r="R10514" s="29">
        <f t="shared" si="1653"/>
        <v>6</v>
      </c>
      <c r="S10514" s="29">
        <f t="shared" si="1654"/>
        <v>1</v>
      </c>
      <c r="T10514" s="30">
        <f t="shared" si="1655"/>
        <v>1</v>
      </c>
      <c r="U10514" s="28">
        <f t="shared" si="1656"/>
        <v>61.261000000000003</v>
      </c>
      <c r="V10514" t="str">
        <f t="shared" si="1657"/>
        <v>No</v>
      </c>
      <c r="W10514" t="str">
        <f t="shared" si="1658"/>
        <v>12/1/2011</v>
      </c>
      <c r="X10514">
        <f t="shared" si="1659"/>
        <v>1</v>
      </c>
      <c r="Y10514">
        <f t="shared" si="1660"/>
        <v>61.261000000000003</v>
      </c>
      <c r="Z10514" t="str">
        <f t="shared" si="1661"/>
        <v/>
      </c>
    </row>
    <row r="10515" spans="1:26" ht="13" hidden="1" x14ac:dyDescent="0.25">
      <c r="A10515" t="s">
        <v>13463</v>
      </c>
      <c r="B10515" t="s">
        <v>2540</v>
      </c>
      <c r="C10515" t="s">
        <v>6</v>
      </c>
      <c r="D10515" s="46">
        <v>0.1</v>
      </c>
      <c r="E10515" s="2">
        <v>41237</v>
      </c>
      <c r="F10515" t="s">
        <v>13460</v>
      </c>
      <c r="G10515" s="16">
        <v>44378</v>
      </c>
      <c r="H10515" s="16">
        <v>44742</v>
      </c>
      <c r="I10515" s="3">
        <v>3295.69</v>
      </c>
      <c r="J10515" s="3">
        <v>-3185.84</v>
      </c>
      <c r="K10515" s="3">
        <v>109.85</v>
      </c>
      <c r="Q10515" s="29">
        <f t="shared" si="1652"/>
        <v>9</v>
      </c>
      <c r="R10515" s="29">
        <f t="shared" si="1653"/>
        <v>7</v>
      </c>
      <c r="S10515" s="29">
        <f t="shared" si="1654"/>
        <v>6</v>
      </c>
      <c r="T10515" s="30">
        <f t="shared" si="1655"/>
        <v>1</v>
      </c>
      <c r="U10515" s="28">
        <f t="shared" si="1656"/>
        <v>329.56900000000002</v>
      </c>
      <c r="V10515" t="str">
        <f t="shared" si="1657"/>
        <v>No</v>
      </c>
      <c r="W10515" t="str">
        <f t="shared" si="1658"/>
        <v>11/1/2012</v>
      </c>
      <c r="X10515">
        <f t="shared" si="1659"/>
        <v>1</v>
      </c>
      <c r="Y10515">
        <f t="shared" si="1660"/>
        <v>329.56900000000002</v>
      </c>
      <c r="Z10515" t="str">
        <f t="shared" si="1661"/>
        <v/>
      </c>
    </row>
    <row r="10516" spans="1:26" ht="13" hidden="1" x14ac:dyDescent="0.25">
      <c r="A10516" t="s">
        <v>13464</v>
      </c>
      <c r="B10516" t="s">
        <v>2540</v>
      </c>
      <c r="C10516" t="s">
        <v>6</v>
      </c>
      <c r="D10516" s="46">
        <v>0.1</v>
      </c>
      <c r="E10516" s="2">
        <v>41372</v>
      </c>
      <c r="F10516" t="s">
        <v>13460</v>
      </c>
      <c r="G10516" s="16">
        <v>44378</v>
      </c>
      <c r="H10516" s="16">
        <v>44742</v>
      </c>
      <c r="I10516" s="3">
        <v>1381.23</v>
      </c>
      <c r="J10516" s="3">
        <v>-1277.6300000000001</v>
      </c>
      <c r="K10516" s="3">
        <v>103.6</v>
      </c>
      <c r="Q10516" s="29">
        <f t="shared" si="1652"/>
        <v>9</v>
      </c>
      <c r="R10516" s="29">
        <f t="shared" si="1653"/>
        <v>2</v>
      </c>
      <c r="S10516" s="29">
        <f t="shared" si="1654"/>
        <v>22</v>
      </c>
      <c r="T10516" s="30">
        <f t="shared" si="1655"/>
        <v>1</v>
      </c>
      <c r="U10516" s="28">
        <f t="shared" si="1656"/>
        <v>138.12300000000002</v>
      </c>
      <c r="V10516" t="str">
        <f t="shared" si="1657"/>
        <v>No</v>
      </c>
      <c r="W10516" t="str">
        <f t="shared" si="1658"/>
        <v>4/1/2013</v>
      </c>
      <c r="X10516">
        <f t="shared" si="1659"/>
        <v>1</v>
      </c>
      <c r="Y10516">
        <f t="shared" si="1660"/>
        <v>138.12300000000002</v>
      </c>
      <c r="Z10516" t="str">
        <f t="shared" si="1661"/>
        <v/>
      </c>
    </row>
    <row r="10517" spans="1:26" ht="13" hidden="1" x14ac:dyDescent="0.25">
      <c r="A10517" t="s">
        <v>13465</v>
      </c>
      <c r="B10517" t="s">
        <v>2540</v>
      </c>
      <c r="C10517" t="s">
        <v>6</v>
      </c>
      <c r="D10517" s="46">
        <v>0.1</v>
      </c>
      <c r="E10517" s="2">
        <v>41658</v>
      </c>
      <c r="F10517" t="s">
        <v>13460</v>
      </c>
      <c r="G10517" s="16">
        <v>44378</v>
      </c>
      <c r="H10517" s="16">
        <v>44742</v>
      </c>
      <c r="I10517" s="3">
        <v>1496.36</v>
      </c>
      <c r="J10517" s="3">
        <v>-1271.92</v>
      </c>
      <c r="K10517" s="3">
        <v>224.44</v>
      </c>
      <c r="Q10517" s="29">
        <f t="shared" si="1652"/>
        <v>8</v>
      </c>
      <c r="R10517" s="29">
        <f t="shared" si="1653"/>
        <v>5</v>
      </c>
      <c r="S10517" s="29">
        <f t="shared" si="1654"/>
        <v>11</v>
      </c>
      <c r="T10517" s="30">
        <f t="shared" si="1655"/>
        <v>1</v>
      </c>
      <c r="U10517" s="28">
        <f t="shared" si="1656"/>
        <v>149.636</v>
      </c>
      <c r="V10517" t="str">
        <f t="shared" si="1657"/>
        <v>No</v>
      </c>
      <c r="W10517" t="str">
        <f t="shared" si="1658"/>
        <v>1/1/2014</v>
      </c>
      <c r="X10517">
        <f t="shared" si="1659"/>
        <v>1</v>
      </c>
      <c r="Y10517">
        <f t="shared" si="1660"/>
        <v>149.636</v>
      </c>
      <c r="Z10517" t="str">
        <f t="shared" si="1661"/>
        <v/>
      </c>
    </row>
    <row r="10518" spans="1:26" ht="13" hidden="1" x14ac:dyDescent="0.25">
      <c r="A10518" t="s">
        <v>13466</v>
      </c>
      <c r="B10518" t="s">
        <v>2540</v>
      </c>
      <c r="C10518" t="s">
        <v>6</v>
      </c>
      <c r="D10518" s="46">
        <v>0.1</v>
      </c>
      <c r="E10518" s="2">
        <v>39161</v>
      </c>
      <c r="F10518" t="s">
        <v>13460</v>
      </c>
      <c r="G10518" s="16">
        <v>44378</v>
      </c>
      <c r="H10518" s="16">
        <v>44742</v>
      </c>
      <c r="I10518" s="3">
        <v>130.47999999999999</v>
      </c>
      <c r="J10518" s="3">
        <v>-130.47999999999999</v>
      </c>
      <c r="K10518" s="3">
        <v>0</v>
      </c>
      <c r="Q10518" s="29">
        <f t="shared" si="1652"/>
        <v>15</v>
      </c>
      <c r="R10518" s="29">
        <f t="shared" si="1653"/>
        <v>3</v>
      </c>
      <c r="S10518" s="29">
        <f t="shared" si="1654"/>
        <v>10</v>
      </c>
      <c r="T10518" s="30">
        <f t="shared" si="1655"/>
        <v>1</v>
      </c>
      <c r="U10518" s="28">
        <f t="shared" si="1656"/>
        <v>13.048</v>
      </c>
      <c r="V10518" t="str">
        <f t="shared" si="1657"/>
        <v>No</v>
      </c>
      <c r="W10518" t="str">
        <f t="shared" si="1658"/>
        <v>3/1/2007</v>
      </c>
      <c r="X10518">
        <f t="shared" si="1659"/>
        <v>1</v>
      </c>
      <c r="Y10518">
        <f t="shared" si="1660"/>
        <v>13.048</v>
      </c>
      <c r="Z10518" t="str">
        <f t="shared" si="1661"/>
        <v/>
      </c>
    </row>
    <row r="10519" spans="1:26" ht="13" hidden="1" x14ac:dyDescent="0.25">
      <c r="A10519" t="s">
        <v>2787</v>
      </c>
      <c r="B10519" t="s">
        <v>2540</v>
      </c>
      <c r="C10519" t="s">
        <v>6</v>
      </c>
      <c r="D10519" s="46">
        <v>0.1</v>
      </c>
      <c r="E10519" s="2">
        <v>39749</v>
      </c>
      <c r="F10519" t="s">
        <v>2552</v>
      </c>
      <c r="G10519" s="16">
        <v>44378</v>
      </c>
      <c r="H10519" s="16">
        <v>44742</v>
      </c>
      <c r="I10519" s="3">
        <v>199.71</v>
      </c>
      <c r="J10519" s="3">
        <v>-199.71</v>
      </c>
      <c r="K10519" s="3">
        <v>0</v>
      </c>
      <c r="Q10519" s="29">
        <f t="shared" si="1652"/>
        <v>13</v>
      </c>
      <c r="R10519" s="29">
        <f t="shared" si="1653"/>
        <v>8</v>
      </c>
      <c r="S10519" s="29">
        <f t="shared" si="1654"/>
        <v>2</v>
      </c>
      <c r="T10519" s="30">
        <f t="shared" si="1655"/>
        <v>1</v>
      </c>
      <c r="U10519" s="28">
        <f t="shared" si="1656"/>
        <v>19.971000000000004</v>
      </c>
      <c r="V10519" t="str">
        <f t="shared" si="1657"/>
        <v>No</v>
      </c>
      <c r="W10519" t="str">
        <f t="shared" si="1658"/>
        <v>10/1/2008</v>
      </c>
      <c r="X10519">
        <f t="shared" si="1659"/>
        <v>1</v>
      </c>
      <c r="Y10519">
        <f t="shared" si="1660"/>
        <v>19.971000000000004</v>
      </c>
      <c r="Z10519" t="str">
        <f t="shared" si="1661"/>
        <v/>
      </c>
    </row>
    <row r="10520" spans="1:26" ht="13" hidden="1" x14ac:dyDescent="0.25">
      <c r="A10520" t="s">
        <v>2788</v>
      </c>
      <c r="B10520" t="s">
        <v>2540</v>
      </c>
      <c r="C10520" t="s">
        <v>6</v>
      </c>
      <c r="D10520" s="46">
        <v>0.1</v>
      </c>
      <c r="E10520" s="2">
        <v>39994</v>
      </c>
      <c r="F10520" t="s">
        <v>2552</v>
      </c>
      <c r="G10520" s="16">
        <v>44378</v>
      </c>
      <c r="H10520" s="16">
        <v>44742</v>
      </c>
      <c r="I10520" s="3">
        <v>1131.68</v>
      </c>
      <c r="J10520" s="3">
        <v>-1131.68</v>
      </c>
      <c r="K10520" s="3">
        <v>0</v>
      </c>
      <c r="Q10520" s="29">
        <f t="shared" si="1652"/>
        <v>13</v>
      </c>
      <c r="R10520" s="29">
        <f t="shared" si="1653"/>
        <v>0</v>
      </c>
      <c r="S10520" s="29">
        <f t="shared" si="1654"/>
        <v>0</v>
      </c>
      <c r="T10520" s="30">
        <f t="shared" si="1655"/>
        <v>1</v>
      </c>
      <c r="U10520" s="28">
        <f t="shared" si="1656"/>
        <v>113.16800000000001</v>
      </c>
      <c r="V10520" t="str">
        <f t="shared" si="1657"/>
        <v>No</v>
      </c>
      <c r="W10520" t="str">
        <f t="shared" si="1658"/>
        <v>6/1/2009</v>
      </c>
      <c r="X10520">
        <f t="shared" si="1659"/>
        <v>1</v>
      </c>
      <c r="Y10520">
        <f t="shared" si="1660"/>
        <v>113.16800000000001</v>
      </c>
      <c r="Z10520" t="str">
        <f t="shared" si="1661"/>
        <v/>
      </c>
    </row>
    <row r="10521" spans="1:26" ht="13" hidden="1" x14ac:dyDescent="0.25">
      <c r="A10521" t="s">
        <v>2789</v>
      </c>
      <c r="B10521" t="s">
        <v>2540</v>
      </c>
      <c r="C10521" t="s">
        <v>6</v>
      </c>
      <c r="D10521" s="46">
        <v>0.1</v>
      </c>
      <c r="E10521" s="2">
        <v>40537</v>
      </c>
      <c r="F10521" t="s">
        <v>2552</v>
      </c>
      <c r="G10521" s="16">
        <v>44378</v>
      </c>
      <c r="H10521" s="16">
        <v>44742</v>
      </c>
      <c r="I10521" s="3">
        <v>133.13999999999999</v>
      </c>
      <c r="J10521" s="3">
        <v>-133.13999999999999</v>
      </c>
      <c r="K10521" s="3">
        <v>0</v>
      </c>
      <c r="Q10521" s="29">
        <f t="shared" si="1652"/>
        <v>11</v>
      </c>
      <c r="R10521" s="29">
        <f t="shared" si="1653"/>
        <v>6</v>
      </c>
      <c r="S10521" s="29">
        <f t="shared" si="1654"/>
        <v>5</v>
      </c>
      <c r="T10521" s="30">
        <f t="shared" si="1655"/>
        <v>1</v>
      </c>
      <c r="U10521" s="28">
        <f t="shared" si="1656"/>
        <v>13.314</v>
      </c>
      <c r="V10521" t="str">
        <f t="shared" si="1657"/>
        <v>No</v>
      </c>
      <c r="W10521" t="str">
        <f t="shared" si="1658"/>
        <v>12/1/2010</v>
      </c>
      <c r="X10521">
        <f t="shared" si="1659"/>
        <v>1</v>
      </c>
      <c r="Y10521">
        <f t="shared" si="1660"/>
        <v>13.314</v>
      </c>
      <c r="Z10521" t="str">
        <f t="shared" si="1661"/>
        <v/>
      </c>
    </row>
    <row r="10522" spans="1:26" ht="13" hidden="1" x14ac:dyDescent="0.25">
      <c r="A10522" t="s">
        <v>2791</v>
      </c>
      <c r="B10522" t="s">
        <v>2540</v>
      </c>
      <c r="C10522" t="s">
        <v>6</v>
      </c>
      <c r="D10522" s="46">
        <v>0.1</v>
      </c>
      <c r="E10522" s="2">
        <v>41484</v>
      </c>
      <c r="F10522" t="s">
        <v>2552</v>
      </c>
      <c r="G10522" s="16">
        <v>44378</v>
      </c>
      <c r="H10522" s="16">
        <v>44742</v>
      </c>
      <c r="I10522" s="3">
        <v>105.01</v>
      </c>
      <c r="J10522" s="3">
        <v>-94.51</v>
      </c>
      <c r="K10522" s="3">
        <v>10.5</v>
      </c>
      <c r="Q10522" s="29">
        <f t="shared" si="1652"/>
        <v>8</v>
      </c>
      <c r="R10522" s="29">
        <f t="shared" si="1653"/>
        <v>11</v>
      </c>
      <c r="S10522" s="29">
        <f t="shared" si="1654"/>
        <v>1</v>
      </c>
      <c r="T10522" s="30">
        <f t="shared" si="1655"/>
        <v>1</v>
      </c>
      <c r="U10522" s="28">
        <f t="shared" si="1656"/>
        <v>10.501000000000001</v>
      </c>
      <c r="V10522" t="str">
        <f t="shared" si="1657"/>
        <v>No</v>
      </c>
      <c r="W10522" t="str">
        <f t="shared" si="1658"/>
        <v>7/1/2013</v>
      </c>
      <c r="X10522">
        <f t="shared" si="1659"/>
        <v>1</v>
      </c>
      <c r="Y10522">
        <f t="shared" si="1660"/>
        <v>10.501000000000001</v>
      </c>
      <c r="Z10522" t="str">
        <f t="shared" si="1661"/>
        <v/>
      </c>
    </row>
    <row r="10523" spans="1:26" ht="13" hidden="1" x14ac:dyDescent="0.25">
      <c r="A10523" t="s">
        <v>2793</v>
      </c>
      <c r="B10523" t="s">
        <v>2540</v>
      </c>
      <c r="C10523" t="s">
        <v>6</v>
      </c>
      <c r="D10523" s="46">
        <v>0.1</v>
      </c>
      <c r="E10523" s="2">
        <v>41696</v>
      </c>
      <c r="F10523" t="s">
        <v>2552</v>
      </c>
      <c r="G10523" s="16">
        <v>44378</v>
      </c>
      <c r="H10523" s="16">
        <v>44742</v>
      </c>
      <c r="I10523" s="3">
        <v>115.03</v>
      </c>
      <c r="J10523" s="3">
        <v>-96.81</v>
      </c>
      <c r="K10523" s="3">
        <v>18.22</v>
      </c>
      <c r="Q10523" s="29">
        <f t="shared" si="1652"/>
        <v>8</v>
      </c>
      <c r="R10523" s="29">
        <f t="shared" si="1653"/>
        <v>4</v>
      </c>
      <c r="S10523" s="29">
        <f t="shared" si="1654"/>
        <v>4</v>
      </c>
      <c r="T10523" s="30">
        <f t="shared" si="1655"/>
        <v>1</v>
      </c>
      <c r="U10523" s="28">
        <f t="shared" si="1656"/>
        <v>11.503</v>
      </c>
      <c r="V10523" t="str">
        <f t="shared" si="1657"/>
        <v>No</v>
      </c>
      <c r="W10523" t="str">
        <f t="shared" si="1658"/>
        <v>2/1/2014</v>
      </c>
      <c r="X10523">
        <f t="shared" si="1659"/>
        <v>1</v>
      </c>
      <c r="Y10523">
        <f t="shared" si="1660"/>
        <v>11.503</v>
      </c>
      <c r="Z10523" t="str">
        <f t="shared" si="1661"/>
        <v/>
      </c>
    </row>
    <row r="10524" spans="1:26" ht="13" hidden="1" x14ac:dyDescent="0.25">
      <c r="A10524" t="s">
        <v>2794</v>
      </c>
      <c r="B10524" t="s">
        <v>2540</v>
      </c>
      <c r="C10524" t="s">
        <v>6</v>
      </c>
      <c r="D10524" s="46">
        <v>0.1</v>
      </c>
      <c r="E10524" s="2">
        <v>40755</v>
      </c>
      <c r="F10524" t="s">
        <v>13467</v>
      </c>
      <c r="G10524" s="16">
        <v>44378</v>
      </c>
      <c r="H10524" s="16">
        <v>44742</v>
      </c>
      <c r="I10524" s="3">
        <v>532.55999999999995</v>
      </c>
      <c r="J10524" s="3">
        <v>-532.55999999999995</v>
      </c>
      <c r="K10524" s="3">
        <v>0</v>
      </c>
      <c r="Q10524" s="29">
        <f t="shared" si="1652"/>
        <v>10</v>
      </c>
      <c r="R10524" s="29">
        <f t="shared" si="1653"/>
        <v>10</v>
      </c>
      <c r="S10524" s="29">
        <f t="shared" si="1654"/>
        <v>30</v>
      </c>
      <c r="T10524" s="30">
        <f t="shared" si="1655"/>
        <v>1</v>
      </c>
      <c r="U10524" s="28">
        <f t="shared" si="1656"/>
        <v>53.256</v>
      </c>
      <c r="V10524" t="str">
        <f t="shared" si="1657"/>
        <v>No</v>
      </c>
      <c r="W10524" t="str">
        <f t="shared" si="1658"/>
        <v>7/1/2011</v>
      </c>
      <c r="X10524">
        <f t="shared" si="1659"/>
        <v>1</v>
      </c>
      <c r="Y10524">
        <f t="shared" si="1660"/>
        <v>53.256</v>
      </c>
      <c r="Z10524" t="str">
        <f t="shared" si="1661"/>
        <v/>
      </c>
    </row>
    <row r="10525" spans="1:26" ht="13" hidden="1" x14ac:dyDescent="0.25">
      <c r="A10525" t="s">
        <v>2796</v>
      </c>
      <c r="B10525" t="s">
        <v>2540</v>
      </c>
      <c r="C10525" t="s">
        <v>6</v>
      </c>
      <c r="D10525" s="46">
        <v>0.1</v>
      </c>
      <c r="E10525" s="2">
        <v>40755</v>
      </c>
      <c r="F10525" t="s">
        <v>13468</v>
      </c>
      <c r="G10525" s="16">
        <v>44378</v>
      </c>
      <c r="H10525" s="16">
        <v>44742</v>
      </c>
      <c r="I10525" s="3">
        <v>1539.09</v>
      </c>
      <c r="J10525" s="3">
        <v>-1539.09</v>
      </c>
      <c r="K10525" s="3">
        <v>0</v>
      </c>
      <c r="Q10525" s="29">
        <f t="shared" si="1652"/>
        <v>10</v>
      </c>
      <c r="R10525" s="29">
        <f t="shared" si="1653"/>
        <v>10</v>
      </c>
      <c r="S10525" s="29">
        <f t="shared" si="1654"/>
        <v>30</v>
      </c>
      <c r="T10525" s="30">
        <f t="shared" si="1655"/>
        <v>1</v>
      </c>
      <c r="U10525" s="28">
        <f t="shared" si="1656"/>
        <v>153.90899999999999</v>
      </c>
      <c r="V10525" t="str">
        <f t="shared" si="1657"/>
        <v>No</v>
      </c>
      <c r="W10525" t="str">
        <f t="shared" si="1658"/>
        <v>7/1/2011</v>
      </c>
      <c r="X10525">
        <f t="shared" si="1659"/>
        <v>1</v>
      </c>
      <c r="Y10525">
        <f t="shared" si="1660"/>
        <v>153.90899999999999</v>
      </c>
      <c r="Z10525" t="str">
        <f t="shared" si="1661"/>
        <v/>
      </c>
    </row>
    <row r="10526" spans="1:26" ht="13" hidden="1" x14ac:dyDescent="0.25">
      <c r="A10526" t="s">
        <v>2798</v>
      </c>
      <c r="B10526" t="s">
        <v>2540</v>
      </c>
      <c r="C10526" t="s">
        <v>6</v>
      </c>
      <c r="D10526" s="46">
        <v>0.1</v>
      </c>
      <c r="E10526" s="2">
        <v>40755</v>
      </c>
      <c r="F10526" t="s">
        <v>13469</v>
      </c>
      <c r="G10526" s="16">
        <v>44378</v>
      </c>
      <c r="H10526" s="16">
        <v>44742</v>
      </c>
      <c r="I10526" s="3">
        <v>159.77000000000001</v>
      </c>
      <c r="J10526" s="3">
        <v>-159.77000000000001</v>
      </c>
      <c r="K10526" s="3">
        <v>0</v>
      </c>
      <c r="Q10526" s="29">
        <f t="shared" si="1652"/>
        <v>10</v>
      </c>
      <c r="R10526" s="29">
        <f t="shared" si="1653"/>
        <v>10</v>
      </c>
      <c r="S10526" s="29">
        <f t="shared" si="1654"/>
        <v>30</v>
      </c>
      <c r="T10526" s="30">
        <f t="shared" si="1655"/>
        <v>1</v>
      </c>
      <c r="U10526" s="28">
        <f t="shared" si="1656"/>
        <v>15.977000000000002</v>
      </c>
      <c r="V10526" t="str">
        <f t="shared" si="1657"/>
        <v>No</v>
      </c>
      <c r="W10526" t="str">
        <f t="shared" si="1658"/>
        <v>7/1/2011</v>
      </c>
      <c r="X10526">
        <f t="shared" si="1659"/>
        <v>1</v>
      </c>
      <c r="Y10526">
        <f t="shared" si="1660"/>
        <v>15.977000000000002</v>
      </c>
      <c r="Z10526" t="str">
        <f t="shared" si="1661"/>
        <v/>
      </c>
    </row>
    <row r="10527" spans="1:26" ht="13" hidden="1" x14ac:dyDescent="0.25">
      <c r="A10527" t="s">
        <v>2799</v>
      </c>
      <c r="B10527" t="s">
        <v>2540</v>
      </c>
      <c r="C10527" t="s">
        <v>6</v>
      </c>
      <c r="D10527" s="46">
        <v>0.1</v>
      </c>
      <c r="E10527" s="2">
        <v>40755</v>
      </c>
      <c r="F10527" t="s">
        <v>13469</v>
      </c>
      <c r="G10527" s="16">
        <v>44378</v>
      </c>
      <c r="H10527" s="16">
        <v>44742</v>
      </c>
      <c r="I10527" s="3">
        <v>465.99</v>
      </c>
      <c r="J10527" s="3">
        <v>-465.99</v>
      </c>
      <c r="K10527" s="3">
        <v>0</v>
      </c>
      <c r="Q10527" s="29">
        <f t="shared" si="1652"/>
        <v>10</v>
      </c>
      <c r="R10527" s="29">
        <f t="shared" si="1653"/>
        <v>10</v>
      </c>
      <c r="S10527" s="29">
        <f t="shared" si="1654"/>
        <v>30</v>
      </c>
      <c r="T10527" s="30">
        <f t="shared" si="1655"/>
        <v>1</v>
      </c>
      <c r="U10527" s="28">
        <f t="shared" si="1656"/>
        <v>46.599000000000004</v>
      </c>
      <c r="V10527" t="str">
        <f t="shared" si="1657"/>
        <v>No</v>
      </c>
      <c r="W10527" t="str">
        <f t="shared" si="1658"/>
        <v>7/1/2011</v>
      </c>
      <c r="X10527">
        <f t="shared" si="1659"/>
        <v>1</v>
      </c>
      <c r="Y10527">
        <f t="shared" si="1660"/>
        <v>46.599000000000004</v>
      </c>
      <c r="Z10527" t="str">
        <f t="shared" si="1661"/>
        <v/>
      </c>
    </row>
    <row r="10528" spans="1:26" ht="13" hidden="1" x14ac:dyDescent="0.25">
      <c r="A10528" t="s">
        <v>2800</v>
      </c>
      <c r="B10528" t="s">
        <v>2540</v>
      </c>
      <c r="C10528" t="s">
        <v>6</v>
      </c>
      <c r="D10528" s="46">
        <v>0.1</v>
      </c>
      <c r="E10528" s="2">
        <v>40755</v>
      </c>
      <c r="F10528" t="s">
        <v>13469</v>
      </c>
      <c r="G10528" s="16">
        <v>44378</v>
      </c>
      <c r="H10528" s="16">
        <v>44742</v>
      </c>
      <c r="I10528" s="3">
        <v>465.99</v>
      </c>
      <c r="J10528" s="3">
        <v>-465.99</v>
      </c>
      <c r="K10528" s="3">
        <v>0</v>
      </c>
      <c r="Q10528" s="29">
        <f t="shared" si="1652"/>
        <v>10</v>
      </c>
      <c r="R10528" s="29">
        <f t="shared" si="1653"/>
        <v>10</v>
      </c>
      <c r="S10528" s="29">
        <f t="shared" si="1654"/>
        <v>30</v>
      </c>
      <c r="T10528" s="30">
        <f t="shared" si="1655"/>
        <v>1</v>
      </c>
      <c r="U10528" s="28">
        <f t="shared" si="1656"/>
        <v>46.599000000000004</v>
      </c>
      <c r="V10528" t="str">
        <f t="shared" si="1657"/>
        <v>No</v>
      </c>
      <c r="W10528" t="str">
        <f t="shared" si="1658"/>
        <v>7/1/2011</v>
      </c>
      <c r="X10528">
        <f t="shared" si="1659"/>
        <v>1</v>
      </c>
      <c r="Y10528">
        <f t="shared" si="1660"/>
        <v>46.599000000000004</v>
      </c>
      <c r="Z10528" t="str">
        <f t="shared" si="1661"/>
        <v/>
      </c>
    </row>
    <row r="10529" spans="1:26" ht="13" hidden="1" x14ac:dyDescent="0.25">
      <c r="A10529" t="s">
        <v>2801</v>
      </c>
      <c r="B10529" t="s">
        <v>2540</v>
      </c>
      <c r="C10529" t="s">
        <v>6</v>
      </c>
      <c r="D10529" s="46">
        <v>0.1</v>
      </c>
      <c r="E10529" s="2">
        <v>40694</v>
      </c>
      <c r="F10529" t="s">
        <v>2555</v>
      </c>
      <c r="G10529" s="16">
        <v>44378</v>
      </c>
      <c r="H10529" s="16">
        <v>44742</v>
      </c>
      <c r="I10529" s="3">
        <v>339.5</v>
      </c>
      <c r="J10529" s="3">
        <v>-339.5</v>
      </c>
      <c r="K10529" s="3">
        <v>0</v>
      </c>
      <c r="Q10529" s="29">
        <f t="shared" si="1652"/>
        <v>11</v>
      </c>
      <c r="R10529" s="29">
        <f t="shared" si="1653"/>
        <v>0</v>
      </c>
      <c r="S10529" s="29">
        <f t="shared" si="1654"/>
        <v>30</v>
      </c>
      <c r="T10529" s="30">
        <f t="shared" si="1655"/>
        <v>1</v>
      </c>
      <c r="U10529" s="28">
        <f t="shared" si="1656"/>
        <v>33.950000000000003</v>
      </c>
      <c r="V10529" t="str">
        <f t="shared" si="1657"/>
        <v>No</v>
      </c>
      <c r="W10529" t="str">
        <f t="shared" si="1658"/>
        <v>5/1/2011</v>
      </c>
      <c r="X10529">
        <f t="shared" si="1659"/>
        <v>1</v>
      </c>
      <c r="Y10529">
        <f t="shared" si="1660"/>
        <v>33.950000000000003</v>
      </c>
      <c r="Z10529" t="str">
        <f t="shared" si="1661"/>
        <v/>
      </c>
    </row>
    <row r="10530" spans="1:26" ht="13" hidden="1" x14ac:dyDescent="0.25">
      <c r="A10530" t="s">
        <v>13470</v>
      </c>
      <c r="B10530" t="s">
        <v>2540</v>
      </c>
      <c r="C10530" t="s">
        <v>6</v>
      </c>
      <c r="D10530" s="46">
        <v>0.1</v>
      </c>
      <c r="E10530" s="2">
        <v>40694</v>
      </c>
      <c r="F10530" t="s">
        <v>2555</v>
      </c>
      <c r="G10530" s="16">
        <v>44378</v>
      </c>
      <c r="H10530" s="16">
        <v>44742</v>
      </c>
      <c r="I10530" s="3">
        <v>339.5</v>
      </c>
      <c r="J10530" s="3">
        <v>-339.5</v>
      </c>
      <c r="K10530" s="3">
        <v>0</v>
      </c>
      <c r="Q10530" s="29">
        <f t="shared" si="1652"/>
        <v>11</v>
      </c>
      <c r="R10530" s="29">
        <f t="shared" si="1653"/>
        <v>0</v>
      </c>
      <c r="S10530" s="29">
        <f t="shared" si="1654"/>
        <v>30</v>
      </c>
      <c r="T10530" s="30">
        <f t="shared" si="1655"/>
        <v>1</v>
      </c>
      <c r="U10530" s="28">
        <f t="shared" si="1656"/>
        <v>33.950000000000003</v>
      </c>
      <c r="V10530" t="str">
        <f t="shared" si="1657"/>
        <v>No</v>
      </c>
      <c r="W10530" t="str">
        <f t="shared" si="1658"/>
        <v>5/1/2011</v>
      </c>
      <c r="X10530">
        <f t="shared" si="1659"/>
        <v>1</v>
      </c>
      <c r="Y10530">
        <f t="shared" si="1660"/>
        <v>33.950000000000003</v>
      </c>
      <c r="Z10530" t="str">
        <f t="shared" si="1661"/>
        <v/>
      </c>
    </row>
    <row r="10531" spans="1:26" ht="13" hidden="1" x14ac:dyDescent="0.25">
      <c r="A10531" t="s">
        <v>2803</v>
      </c>
      <c r="B10531" t="s">
        <v>2540</v>
      </c>
      <c r="C10531" t="s">
        <v>6</v>
      </c>
      <c r="D10531" s="46">
        <v>0.1</v>
      </c>
      <c r="E10531" s="2">
        <v>40694</v>
      </c>
      <c r="F10531" t="s">
        <v>2555</v>
      </c>
      <c r="G10531" s="16">
        <v>44378</v>
      </c>
      <c r="H10531" s="16">
        <v>44742</v>
      </c>
      <c r="I10531" s="3">
        <v>339.5</v>
      </c>
      <c r="J10531" s="3">
        <v>-339.5</v>
      </c>
      <c r="K10531" s="3">
        <v>0</v>
      </c>
      <c r="Q10531" s="29">
        <f t="shared" si="1652"/>
        <v>11</v>
      </c>
      <c r="R10531" s="29">
        <f t="shared" si="1653"/>
        <v>0</v>
      </c>
      <c r="S10531" s="29">
        <f t="shared" si="1654"/>
        <v>30</v>
      </c>
      <c r="T10531" s="30">
        <f t="shared" si="1655"/>
        <v>1</v>
      </c>
      <c r="U10531" s="28">
        <f t="shared" si="1656"/>
        <v>33.950000000000003</v>
      </c>
      <c r="V10531" t="str">
        <f t="shared" si="1657"/>
        <v>No</v>
      </c>
      <c r="W10531" t="str">
        <f t="shared" si="1658"/>
        <v>5/1/2011</v>
      </c>
      <c r="X10531">
        <f t="shared" si="1659"/>
        <v>1</v>
      </c>
      <c r="Y10531">
        <f t="shared" si="1660"/>
        <v>33.950000000000003</v>
      </c>
      <c r="Z10531" t="str">
        <f t="shared" si="1661"/>
        <v/>
      </c>
    </row>
    <row r="10532" spans="1:26" ht="13" hidden="1" x14ac:dyDescent="0.25">
      <c r="A10532" t="s">
        <v>2805</v>
      </c>
      <c r="B10532" t="s">
        <v>2540</v>
      </c>
      <c r="C10532" t="s">
        <v>6</v>
      </c>
      <c r="D10532" s="46">
        <v>0.1</v>
      </c>
      <c r="E10532" s="2">
        <v>40694</v>
      </c>
      <c r="F10532" t="s">
        <v>2555</v>
      </c>
      <c r="G10532" s="16">
        <v>44378</v>
      </c>
      <c r="H10532" s="16">
        <v>44742</v>
      </c>
      <c r="I10532" s="3">
        <v>339.5</v>
      </c>
      <c r="J10532" s="3">
        <v>-339.5</v>
      </c>
      <c r="K10532" s="3">
        <v>0</v>
      </c>
      <c r="Q10532" s="29">
        <f t="shared" si="1652"/>
        <v>11</v>
      </c>
      <c r="R10532" s="29">
        <f t="shared" si="1653"/>
        <v>0</v>
      </c>
      <c r="S10532" s="29">
        <f t="shared" si="1654"/>
        <v>30</v>
      </c>
      <c r="T10532" s="30">
        <f t="shared" si="1655"/>
        <v>1</v>
      </c>
      <c r="U10532" s="28">
        <f t="shared" si="1656"/>
        <v>33.950000000000003</v>
      </c>
      <c r="V10532" t="str">
        <f t="shared" si="1657"/>
        <v>No</v>
      </c>
      <c r="W10532" t="str">
        <f t="shared" si="1658"/>
        <v>5/1/2011</v>
      </c>
      <c r="X10532">
        <f t="shared" si="1659"/>
        <v>1</v>
      </c>
      <c r="Y10532">
        <f t="shared" si="1660"/>
        <v>33.950000000000003</v>
      </c>
      <c r="Z10532" t="str">
        <f t="shared" si="1661"/>
        <v/>
      </c>
    </row>
    <row r="10533" spans="1:26" ht="13" hidden="1" x14ac:dyDescent="0.25">
      <c r="A10533" t="s">
        <v>2806</v>
      </c>
      <c r="B10533" t="s">
        <v>2540</v>
      </c>
      <c r="C10533" t="s">
        <v>6</v>
      </c>
      <c r="D10533" s="46">
        <v>0.1</v>
      </c>
      <c r="E10533" s="2">
        <v>40694</v>
      </c>
      <c r="F10533" t="s">
        <v>2555</v>
      </c>
      <c r="G10533" s="16">
        <v>44378</v>
      </c>
      <c r="H10533" s="16">
        <v>44742</v>
      </c>
      <c r="I10533" s="3">
        <v>339.5</v>
      </c>
      <c r="J10533" s="3">
        <v>-339.5</v>
      </c>
      <c r="K10533" s="3">
        <v>0</v>
      </c>
      <c r="Q10533" s="29">
        <f t="shared" si="1652"/>
        <v>11</v>
      </c>
      <c r="R10533" s="29">
        <f t="shared" si="1653"/>
        <v>0</v>
      </c>
      <c r="S10533" s="29">
        <f t="shared" si="1654"/>
        <v>30</v>
      </c>
      <c r="T10533" s="30">
        <f t="shared" si="1655"/>
        <v>1</v>
      </c>
      <c r="U10533" s="28">
        <f t="shared" si="1656"/>
        <v>33.950000000000003</v>
      </c>
      <c r="V10533" t="str">
        <f t="shared" si="1657"/>
        <v>No</v>
      </c>
      <c r="W10533" t="str">
        <f t="shared" si="1658"/>
        <v>5/1/2011</v>
      </c>
      <c r="X10533">
        <f t="shared" si="1659"/>
        <v>1</v>
      </c>
      <c r="Y10533">
        <f t="shared" si="1660"/>
        <v>33.950000000000003</v>
      </c>
      <c r="Z10533" t="str">
        <f t="shared" si="1661"/>
        <v/>
      </c>
    </row>
    <row r="10534" spans="1:26" ht="13" hidden="1" x14ac:dyDescent="0.25">
      <c r="A10534" t="s">
        <v>2807</v>
      </c>
      <c r="B10534" t="s">
        <v>2540</v>
      </c>
      <c r="C10534" t="s">
        <v>6</v>
      </c>
      <c r="D10534" s="46">
        <v>0.1</v>
      </c>
      <c r="E10534" s="2">
        <v>40694</v>
      </c>
      <c r="F10534" t="s">
        <v>2555</v>
      </c>
      <c r="G10534" s="16">
        <v>44378</v>
      </c>
      <c r="H10534" s="16">
        <v>44742</v>
      </c>
      <c r="I10534" s="3">
        <v>339.5</v>
      </c>
      <c r="J10534" s="3">
        <v>-339.5</v>
      </c>
      <c r="K10534" s="3">
        <v>0</v>
      </c>
      <c r="Q10534" s="29">
        <f t="shared" si="1652"/>
        <v>11</v>
      </c>
      <c r="R10534" s="29">
        <f t="shared" si="1653"/>
        <v>0</v>
      </c>
      <c r="S10534" s="29">
        <f t="shared" si="1654"/>
        <v>30</v>
      </c>
      <c r="T10534" s="30">
        <f t="shared" si="1655"/>
        <v>1</v>
      </c>
      <c r="U10534" s="28">
        <f t="shared" si="1656"/>
        <v>33.950000000000003</v>
      </c>
      <c r="V10534" t="str">
        <f t="shared" si="1657"/>
        <v>No</v>
      </c>
      <c r="W10534" t="str">
        <f t="shared" si="1658"/>
        <v>5/1/2011</v>
      </c>
      <c r="X10534">
        <f t="shared" si="1659"/>
        <v>1</v>
      </c>
      <c r="Y10534">
        <f t="shared" si="1660"/>
        <v>33.950000000000003</v>
      </c>
      <c r="Z10534" t="str">
        <f t="shared" si="1661"/>
        <v/>
      </c>
    </row>
    <row r="10535" spans="1:26" ht="13" hidden="1" x14ac:dyDescent="0.25">
      <c r="A10535" t="s">
        <v>2808</v>
      </c>
      <c r="B10535" t="s">
        <v>2540</v>
      </c>
      <c r="C10535" t="s">
        <v>6</v>
      </c>
      <c r="D10535" s="46">
        <v>0.1</v>
      </c>
      <c r="E10535" s="2">
        <v>40694</v>
      </c>
      <c r="F10535" t="s">
        <v>2555</v>
      </c>
      <c r="G10535" s="16">
        <v>44378</v>
      </c>
      <c r="H10535" s="16">
        <v>44742</v>
      </c>
      <c r="I10535" s="3">
        <v>339.5</v>
      </c>
      <c r="J10535" s="3">
        <v>-339.5</v>
      </c>
      <c r="K10535" s="3">
        <v>0</v>
      </c>
      <c r="Q10535" s="29">
        <f t="shared" si="1652"/>
        <v>11</v>
      </c>
      <c r="R10535" s="29">
        <f t="shared" si="1653"/>
        <v>0</v>
      </c>
      <c r="S10535" s="29">
        <f t="shared" si="1654"/>
        <v>30</v>
      </c>
      <c r="T10535" s="30">
        <f t="shared" si="1655"/>
        <v>1</v>
      </c>
      <c r="U10535" s="28">
        <f t="shared" si="1656"/>
        <v>33.950000000000003</v>
      </c>
      <c r="V10535" t="str">
        <f t="shared" si="1657"/>
        <v>No</v>
      </c>
      <c r="W10535" t="str">
        <f t="shared" si="1658"/>
        <v>5/1/2011</v>
      </c>
      <c r="X10535">
        <f t="shared" si="1659"/>
        <v>1</v>
      </c>
      <c r="Y10535">
        <f t="shared" si="1660"/>
        <v>33.950000000000003</v>
      </c>
      <c r="Z10535" t="str">
        <f t="shared" si="1661"/>
        <v/>
      </c>
    </row>
    <row r="10536" spans="1:26" ht="13" hidden="1" x14ac:dyDescent="0.25">
      <c r="A10536" t="s">
        <v>2809</v>
      </c>
      <c r="B10536" t="s">
        <v>2540</v>
      </c>
      <c r="C10536" t="s">
        <v>6</v>
      </c>
      <c r="D10536" s="46">
        <v>0.1</v>
      </c>
      <c r="E10536" s="2">
        <v>40694</v>
      </c>
      <c r="F10536" t="s">
        <v>2555</v>
      </c>
      <c r="G10536" s="16">
        <v>44378</v>
      </c>
      <c r="H10536" s="16">
        <v>44742</v>
      </c>
      <c r="I10536" s="3">
        <v>346.16</v>
      </c>
      <c r="J10536" s="3">
        <v>-346.16</v>
      </c>
      <c r="K10536" s="3">
        <v>0</v>
      </c>
      <c r="Q10536" s="29">
        <f t="shared" si="1652"/>
        <v>11</v>
      </c>
      <c r="R10536" s="29">
        <f t="shared" si="1653"/>
        <v>0</v>
      </c>
      <c r="S10536" s="29">
        <f t="shared" si="1654"/>
        <v>30</v>
      </c>
      <c r="T10536" s="30">
        <f t="shared" si="1655"/>
        <v>1</v>
      </c>
      <c r="U10536" s="28">
        <f t="shared" si="1656"/>
        <v>34.616000000000007</v>
      </c>
      <c r="V10536" t="str">
        <f t="shared" si="1657"/>
        <v>No</v>
      </c>
      <c r="W10536" t="str">
        <f t="shared" si="1658"/>
        <v>5/1/2011</v>
      </c>
      <c r="X10536">
        <f t="shared" si="1659"/>
        <v>1</v>
      </c>
      <c r="Y10536">
        <f t="shared" si="1660"/>
        <v>34.616000000000007</v>
      </c>
      <c r="Z10536" t="str">
        <f t="shared" si="1661"/>
        <v/>
      </c>
    </row>
    <row r="10537" spans="1:26" ht="13" hidden="1" x14ac:dyDescent="0.25">
      <c r="A10537" t="s">
        <v>2811</v>
      </c>
      <c r="B10537" t="s">
        <v>2540</v>
      </c>
      <c r="C10537" t="s">
        <v>6</v>
      </c>
      <c r="D10537" s="46">
        <v>0.1</v>
      </c>
      <c r="E10537" s="2">
        <v>40694</v>
      </c>
      <c r="F10537" t="s">
        <v>2555</v>
      </c>
      <c r="G10537" s="16">
        <v>44378</v>
      </c>
      <c r="H10537" s="16">
        <v>44742</v>
      </c>
      <c r="I10537" s="3">
        <v>346.16</v>
      </c>
      <c r="J10537" s="3">
        <v>-346.16</v>
      </c>
      <c r="K10537" s="3">
        <v>0</v>
      </c>
      <c r="Q10537" s="29">
        <f t="shared" si="1652"/>
        <v>11</v>
      </c>
      <c r="R10537" s="29">
        <f t="shared" si="1653"/>
        <v>0</v>
      </c>
      <c r="S10537" s="29">
        <f t="shared" si="1654"/>
        <v>30</v>
      </c>
      <c r="T10537" s="30">
        <f t="shared" si="1655"/>
        <v>1</v>
      </c>
      <c r="U10537" s="28">
        <f t="shared" si="1656"/>
        <v>34.616000000000007</v>
      </c>
      <c r="V10537" t="str">
        <f t="shared" si="1657"/>
        <v>No</v>
      </c>
      <c r="W10537" t="str">
        <f t="shared" si="1658"/>
        <v>5/1/2011</v>
      </c>
      <c r="X10537">
        <f t="shared" si="1659"/>
        <v>1</v>
      </c>
      <c r="Y10537">
        <f t="shared" si="1660"/>
        <v>34.616000000000007</v>
      </c>
      <c r="Z10537" t="str">
        <f t="shared" si="1661"/>
        <v/>
      </c>
    </row>
    <row r="10538" spans="1:26" ht="13" hidden="1" x14ac:dyDescent="0.25">
      <c r="A10538" t="s">
        <v>2812</v>
      </c>
      <c r="B10538" t="s">
        <v>2540</v>
      </c>
      <c r="C10538" t="s">
        <v>6</v>
      </c>
      <c r="D10538" s="46">
        <v>0.1</v>
      </c>
      <c r="E10538" s="2">
        <v>40694</v>
      </c>
      <c r="F10538" t="s">
        <v>2555</v>
      </c>
      <c r="G10538" s="16">
        <v>44378</v>
      </c>
      <c r="H10538" s="16">
        <v>44742</v>
      </c>
      <c r="I10538" s="3">
        <v>346.16</v>
      </c>
      <c r="J10538" s="3">
        <v>-346.16</v>
      </c>
      <c r="K10538" s="3">
        <v>0</v>
      </c>
      <c r="Q10538" s="29">
        <f t="shared" si="1652"/>
        <v>11</v>
      </c>
      <c r="R10538" s="29">
        <f t="shared" si="1653"/>
        <v>0</v>
      </c>
      <c r="S10538" s="29">
        <f t="shared" si="1654"/>
        <v>30</v>
      </c>
      <c r="T10538" s="30">
        <f t="shared" si="1655"/>
        <v>1</v>
      </c>
      <c r="U10538" s="28">
        <f t="shared" si="1656"/>
        <v>34.616000000000007</v>
      </c>
      <c r="V10538" t="str">
        <f t="shared" si="1657"/>
        <v>No</v>
      </c>
      <c r="W10538" t="str">
        <f t="shared" si="1658"/>
        <v>5/1/2011</v>
      </c>
      <c r="X10538">
        <f t="shared" si="1659"/>
        <v>1</v>
      </c>
      <c r="Y10538">
        <f t="shared" si="1660"/>
        <v>34.616000000000007</v>
      </c>
      <c r="Z10538" t="str">
        <f t="shared" si="1661"/>
        <v/>
      </c>
    </row>
    <row r="10539" spans="1:26" ht="13" hidden="1" x14ac:dyDescent="0.25">
      <c r="A10539" t="s">
        <v>2813</v>
      </c>
      <c r="B10539" t="s">
        <v>2540</v>
      </c>
      <c r="C10539" t="s">
        <v>6</v>
      </c>
      <c r="D10539" s="46">
        <v>0.1</v>
      </c>
      <c r="E10539" s="2">
        <v>40694</v>
      </c>
      <c r="F10539" t="s">
        <v>2555</v>
      </c>
      <c r="G10539" s="16">
        <v>44378</v>
      </c>
      <c r="H10539" s="16">
        <v>44742</v>
      </c>
      <c r="I10539" s="3">
        <v>346.16</v>
      </c>
      <c r="J10539" s="3">
        <v>-346.16</v>
      </c>
      <c r="K10539" s="3">
        <v>0</v>
      </c>
      <c r="Q10539" s="29">
        <f t="shared" si="1652"/>
        <v>11</v>
      </c>
      <c r="R10539" s="29">
        <f t="shared" si="1653"/>
        <v>0</v>
      </c>
      <c r="S10539" s="29">
        <f t="shared" si="1654"/>
        <v>30</v>
      </c>
      <c r="T10539" s="30">
        <f t="shared" si="1655"/>
        <v>1</v>
      </c>
      <c r="U10539" s="28">
        <f t="shared" si="1656"/>
        <v>34.616000000000007</v>
      </c>
      <c r="V10539" t="str">
        <f t="shared" si="1657"/>
        <v>No</v>
      </c>
      <c r="W10539" t="str">
        <f t="shared" si="1658"/>
        <v>5/1/2011</v>
      </c>
      <c r="X10539">
        <f t="shared" si="1659"/>
        <v>1</v>
      </c>
      <c r="Y10539">
        <f t="shared" si="1660"/>
        <v>34.616000000000007</v>
      </c>
      <c r="Z10539" t="str">
        <f t="shared" si="1661"/>
        <v/>
      </c>
    </row>
    <row r="10540" spans="1:26" ht="13" hidden="1" x14ac:dyDescent="0.25">
      <c r="A10540" t="s">
        <v>2814</v>
      </c>
      <c r="B10540" t="s">
        <v>2540</v>
      </c>
      <c r="C10540" t="s">
        <v>6</v>
      </c>
      <c r="D10540" s="46">
        <v>0.1</v>
      </c>
      <c r="E10540" s="2">
        <v>40694</v>
      </c>
      <c r="F10540" t="s">
        <v>2555</v>
      </c>
      <c r="G10540" s="16">
        <v>44378</v>
      </c>
      <c r="H10540" s="16">
        <v>44742</v>
      </c>
      <c r="I10540" s="3">
        <v>346.16</v>
      </c>
      <c r="J10540" s="3">
        <v>-346.16</v>
      </c>
      <c r="K10540" s="3">
        <v>0</v>
      </c>
      <c r="Q10540" s="29">
        <f t="shared" si="1652"/>
        <v>11</v>
      </c>
      <c r="R10540" s="29">
        <f t="shared" si="1653"/>
        <v>0</v>
      </c>
      <c r="S10540" s="29">
        <f t="shared" si="1654"/>
        <v>30</v>
      </c>
      <c r="T10540" s="30">
        <f t="shared" si="1655"/>
        <v>1</v>
      </c>
      <c r="U10540" s="28">
        <f t="shared" si="1656"/>
        <v>34.616000000000007</v>
      </c>
      <c r="V10540" t="str">
        <f t="shared" si="1657"/>
        <v>No</v>
      </c>
      <c r="W10540" t="str">
        <f t="shared" si="1658"/>
        <v>5/1/2011</v>
      </c>
      <c r="X10540">
        <f t="shared" si="1659"/>
        <v>1</v>
      </c>
      <c r="Y10540">
        <f t="shared" si="1660"/>
        <v>34.616000000000007</v>
      </c>
      <c r="Z10540" t="str">
        <f t="shared" si="1661"/>
        <v/>
      </c>
    </row>
    <row r="10541" spans="1:26" ht="13" hidden="1" x14ac:dyDescent="0.25">
      <c r="A10541" t="s">
        <v>2815</v>
      </c>
      <c r="B10541" t="s">
        <v>2540</v>
      </c>
      <c r="C10541" t="s">
        <v>6</v>
      </c>
      <c r="D10541" s="46">
        <v>0.1</v>
      </c>
      <c r="E10541" s="2">
        <v>40694</v>
      </c>
      <c r="F10541" t="s">
        <v>2555</v>
      </c>
      <c r="G10541" s="16">
        <v>44378</v>
      </c>
      <c r="H10541" s="16">
        <v>44742</v>
      </c>
      <c r="I10541" s="3">
        <v>346.16</v>
      </c>
      <c r="J10541" s="3">
        <v>-346.16</v>
      </c>
      <c r="K10541" s="3">
        <v>0</v>
      </c>
      <c r="Q10541" s="29">
        <f t="shared" si="1652"/>
        <v>11</v>
      </c>
      <c r="R10541" s="29">
        <f t="shared" si="1653"/>
        <v>0</v>
      </c>
      <c r="S10541" s="29">
        <f t="shared" si="1654"/>
        <v>30</v>
      </c>
      <c r="T10541" s="30">
        <f t="shared" si="1655"/>
        <v>1</v>
      </c>
      <c r="U10541" s="28">
        <f t="shared" si="1656"/>
        <v>34.616000000000007</v>
      </c>
      <c r="V10541" t="str">
        <f t="shared" si="1657"/>
        <v>No</v>
      </c>
      <c r="W10541" t="str">
        <f t="shared" si="1658"/>
        <v>5/1/2011</v>
      </c>
      <c r="X10541">
        <f t="shared" si="1659"/>
        <v>1</v>
      </c>
      <c r="Y10541">
        <f t="shared" si="1660"/>
        <v>34.616000000000007</v>
      </c>
      <c r="Z10541" t="str">
        <f t="shared" si="1661"/>
        <v/>
      </c>
    </row>
    <row r="10542" spans="1:26" ht="13" hidden="1" x14ac:dyDescent="0.25">
      <c r="A10542" t="s">
        <v>2816</v>
      </c>
      <c r="B10542" t="s">
        <v>2540</v>
      </c>
      <c r="C10542" t="s">
        <v>6</v>
      </c>
      <c r="D10542" s="46">
        <v>0.1</v>
      </c>
      <c r="E10542" s="2">
        <v>40694</v>
      </c>
      <c r="F10542" t="s">
        <v>2555</v>
      </c>
      <c r="G10542" s="16">
        <v>44378</v>
      </c>
      <c r="H10542" s="16">
        <v>44742</v>
      </c>
      <c r="I10542" s="3">
        <v>3861.04</v>
      </c>
      <c r="J10542" s="3">
        <v>-3861.03</v>
      </c>
      <c r="K10542" s="3">
        <v>0.01</v>
      </c>
      <c r="Q10542" s="29">
        <f t="shared" si="1652"/>
        <v>11</v>
      </c>
      <c r="R10542" s="29">
        <f t="shared" si="1653"/>
        <v>0</v>
      </c>
      <c r="S10542" s="29">
        <f t="shared" si="1654"/>
        <v>30</v>
      </c>
      <c r="T10542" s="30">
        <f t="shared" si="1655"/>
        <v>1</v>
      </c>
      <c r="U10542" s="28">
        <f t="shared" si="1656"/>
        <v>386.10400000000004</v>
      </c>
      <c r="V10542" t="str">
        <f t="shared" si="1657"/>
        <v>No</v>
      </c>
      <c r="W10542" t="str">
        <f t="shared" si="1658"/>
        <v>5/1/2011</v>
      </c>
      <c r="X10542">
        <f t="shared" si="1659"/>
        <v>1</v>
      </c>
      <c r="Y10542">
        <f t="shared" si="1660"/>
        <v>386.10400000000004</v>
      </c>
      <c r="Z10542" t="str">
        <f t="shared" si="1661"/>
        <v/>
      </c>
    </row>
    <row r="10543" spans="1:26" ht="13" hidden="1" x14ac:dyDescent="0.25">
      <c r="A10543" t="s">
        <v>2817</v>
      </c>
      <c r="B10543" t="s">
        <v>2540</v>
      </c>
      <c r="C10543" t="s">
        <v>6</v>
      </c>
      <c r="D10543" s="46">
        <v>0.1</v>
      </c>
      <c r="E10543" s="2">
        <v>40724</v>
      </c>
      <c r="F10543" t="s">
        <v>2555</v>
      </c>
      <c r="G10543" s="16">
        <v>44378</v>
      </c>
      <c r="H10543" s="16">
        <v>44742</v>
      </c>
      <c r="I10543" s="3">
        <v>332.85</v>
      </c>
      <c r="J10543" s="3">
        <v>-332.85</v>
      </c>
      <c r="K10543" s="3">
        <v>0</v>
      </c>
      <c r="Q10543" s="29">
        <f t="shared" si="1652"/>
        <v>11</v>
      </c>
      <c r="R10543" s="29">
        <f t="shared" si="1653"/>
        <v>0</v>
      </c>
      <c r="S10543" s="29">
        <f t="shared" si="1654"/>
        <v>0</v>
      </c>
      <c r="T10543" s="30">
        <f t="shared" si="1655"/>
        <v>1</v>
      </c>
      <c r="U10543" s="28">
        <f t="shared" si="1656"/>
        <v>33.285000000000004</v>
      </c>
      <c r="V10543" t="str">
        <f t="shared" si="1657"/>
        <v>No</v>
      </c>
      <c r="W10543" t="str">
        <f t="shared" si="1658"/>
        <v>6/1/2011</v>
      </c>
      <c r="X10543">
        <f t="shared" si="1659"/>
        <v>1</v>
      </c>
      <c r="Y10543">
        <f t="shared" si="1660"/>
        <v>33.285000000000004</v>
      </c>
      <c r="Z10543" t="str">
        <f t="shared" si="1661"/>
        <v/>
      </c>
    </row>
    <row r="10544" spans="1:26" ht="13" hidden="1" x14ac:dyDescent="0.25">
      <c r="A10544" t="s">
        <v>2818</v>
      </c>
      <c r="B10544" t="s">
        <v>2540</v>
      </c>
      <c r="C10544" t="s">
        <v>6</v>
      </c>
      <c r="D10544" s="46">
        <v>0.1</v>
      </c>
      <c r="E10544" s="2">
        <v>39162</v>
      </c>
      <c r="F10544" t="s">
        <v>2555</v>
      </c>
      <c r="G10544" s="16">
        <v>44378</v>
      </c>
      <c r="H10544" s="16">
        <v>44742</v>
      </c>
      <c r="I10544" s="3">
        <v>149.78</v>
      </c>
      <c r="J10544" s="3">
        <v>-149.78</v>
      </c>
      <c r="K10544" s="3">
        <v>0</v>
      </c>
      <c r="Q10544" s="29">
        <f t="shared" si="1652"/>
        <v>15</v>
      </c>
      <c r="R10544" s="29">
        <f t="shared" si="1653"/>
        <v>3</v>
      </c>
      <c r="S10544" s="29">
        <f t="shared" si="1654"/>
        <v>9</v>
      </c>
      <c r="T10544" s="30">
        <f t="shared" si="1655"/>
        <v>1</v>
      </c>
      <c r="U10544" s="28">
        <f t="shared" si="1656"/>
        <v>14.978000000000002</v>
      </c>
      <c r="V10544" t="str">
        <f t="shared" si="1657"/>
        <v>No</v>
      </c>
      <c r="W10544" t="str">
        <f t="shared" si="1658"/>
        <v>3/1/2007</v>
      </c>
      <c r="X10544">
        <f t="shared" si="1659"/>
        <v>1</v>
      </c>
      <c r="Y10544">
        <f t="shared" si="1660"/>
        <v>14.978000000000002</v>
      </c>
      <c r="Z10544" t="str">
        <f t="shared" si="1661"/>
        <v/>
      </c>
    </row>
    <row r="10545" spans="1:26" ht="13" hidden="1" x14ac:dyDescent="0.25">
      <c r="A10545" t="s">
        <v>2819</v>
      </c>
      <c r="B10545" t="s">
        <v>2540</v>
      </c>
      <c r="C10545" t="s">
        <v>6</v>
      </c>
      <c r="D10545" s="46">
        <v>0.1</v>
      </c>
      <c r="E10545" s="2">
        <v>40724</v>
      </c>
      <c r="F10545" t="s">
        <v>2555</v>
      </c>
      <c r="G10545" s="16">
        <v>44378</v>
      </c>
      <c r="H10545" s="16">
        <v>44742</v>
      </c>
      <c r="I10545" s="3">
        <v>332.85</v>
      </c>
      <c r="J10545" s="3">
        <v>-332.85</v>
      </c>
      <c r="K10545" s="3">
        <v>0</v>
      </c>
      <c r="Q10545" s="29">
        <f t="shared" si="1652"/>
        <v>11</v>
      </c>
      <c r="R10545" s="29">
        <f t="shared" si="1653"/>
        <v>0</v>
      </c>
      <c r="S10545" s="29">
        <f t="shared" si="1654"/>
        <v>0</v>
      </c>
      <c r="T10545" s="30">
        <f t="shared" si="1655"/>
        <v>1</v>
      </c>
      <c r="U10545" s="28">
        <f t="shared" si="1656"/>
        <v>33.285000000000004</v>
      </c>
      <c r="V10545" t="str">
        <f t="shared" si="1657"/>
        <v>No</v>
      </c>
      <c r="W10545" t="str">
        <f t="shared" si="1658"/>
        <v>6/1/2011</v>
      </c>
      <c r="X10545">
        <f t="shared" si="1659"/>
        <v>1</v>
      </c>
      <c r="Y10545">
        <f t="shared" si="1660"/>
        <v>33.285000000000004</v>
      </c>
      <c r="Z10545" t="str">
        <f t="shared" si="1661"/>
        <v/>
      </c>
    </row>
    <row r="10546" spans="1:26" ht="13" hidden="1" x14ac:dyDescent="0.25">
      <c r="A10546" t="s">
        <v>2820</v>
      </c>
      <c r="B10546" t="s">
        <v>2540</v>
      </c>
      <c r="C10546" t="s">
        <v>6</v>
      </c>
      <c r="D10546" s="46">
        <v>0.1</v>
      </c>
      <c r="E10546" s="2">
        <v>40724</v>
      </c>
      <c r="F10546" t="s">
        <v>2555</v>
      </c>
      <c r="G10546" s="16">
        <v>44378</v>
      </c>
      <c r="H10546" s="16">
        <v>44742</v>
      </c>
      <c r="I10546" s="3">
        <v>332.85</v>
      </c>
      <c r="J10546" s="3">
        <v>-332.85</v>
      </c>
      <c r="K10546" s="3">
        <v>0</v>
      </c>
      <c r="Q10546" s="29">
        <f t="shared" si="1652"/>
        <v>11</v>
      </c>
      <c r="R10546" s="29">
        <f t="shared" si="1653"/>
        <v>0</v>
      </c>
      <c r="S10546" s="29">
        <f t="shared" si="1654"/>
        <v>0</v>
      </c>
      <c r="T10546" s="30">
        <f t="shared" si="1655"/>
        <v>1</v>
      </c>
      <c r="U10546" s="28">
        <f t="shared" si="1656"/>
        <v>33.285000000000004</v>
      </c>
      <c r="V10546" t="str">
        <f t="shared" si="1657"/>
        <v>No</v>
      </c>
      <c r="W10546" t="str">
        <f t="shared" si="1658"/>
        <v>6/1/2011</v>
      </c>
      <c r="X10546">
        <f t="shared" si="1659"/>
        <v>1</v>
      </c>
      <c r="Y10546">
        <f t="shared" si="1660"/>
        <v>33.285000000000004</v>
      </c>
      <c r="Z10546" t="str">
        <f t="shared" si="1661"/>
        <v/>
      </c>
    </row>
    <row r="10547" spans="1:26" ht="13" hidden="1" x14ac:dyDescent="0.25">
      <c r="A10547" t="s">
        <v>2821</v>
      </c>
      <c r="B10547" t="s">
        <v>2540</v>
      </c>
      <c r="C10547" t="s">
        <v>6</v>
      </c>
      <c r="D10547" s="46">
        <v>0.1</v>
      </c>
      <c r="E10547" s="2">
        <v>40724</v>
      </c>
      <c r="F10547" t="s">
        <v>2555</v>
      </c>
      <c r="G10547" s="16">
        <v>44378</v>
      </c>
      <c r="H10547" s="16">
        <v>44742</v>
      </c>
      <c r="I10547" s="3">
        <v>332.85</v>
      </c>
      <c r="J10547" s="3">
        <v>-332.85</v>
      </c>
      <c r="K10547" s="3">
        <v>0</v>
      </c>
      <c r="Q10547" s="29">
        <f t="shared" si="1652"/>
        <v>11</v>
      </c>
      <c r="R10547" s="29">
        <f t="shared" si="1653"/>
        <v>0</v>
      </c>
      <c r="S10547" s="29">
        <f t="shared" si="1654"/>
        <v>0</v>
      </c>
      <c r="T10547" s="30">
        <f t="shared" si="1655"/>
        <v>1</v>
      </c>
      <c r="U10547" s="28">
        <f t="shared" si="1656"/>
        <v>33.285000000000004</v>
      </c>
      <c r="V10547" t="str">
        <f t="shared" si="1657"/>
        <v>No</v>
      </c>
      <c r="W10547" t="str">
        <f t="shared" si="1658"/>
        <v>6/1/2011</v>
      </c>
      <c r="X10547">
        <f t="shared" si="1659"/>
        <v>1</v>
      </c>
      <c r="Y10547">
        <f t="shared" si="1660"/>
        <v>33.285000000000004</v>
      </c>
      <c r="Z10547" t="str">
        <f t="shared" si="1661"/>
        <v/>
      </c>
    </row>
    <row r="10548" spans="1:26" ht="13" hidden="1" x14ac:dyDescent="0.25">
      <c r="A10548" t="s">
        <v>2822</v>
      </c>
      <c r="B10548" t="s">
        <v>2540</v>
      </c>
      <c r="C10548" t="s">
        <v>6</v>
      </c>
      <c r="D10548" s="46">
        <v>0.1</v>
      </c>
      <c r="E10548" s="2">
        <v>40724</v>
      </c>
      <c r="F10548" t="s">
        <v>2555</v>
      </c>
      <c r="G10548" s="16">
        <v>44378</v>
      </c>
      <c r="H10548" s="16">
        <v>44742</v>
      </c>
      <c r="I10548" s="3">
        <v>332.85</v>
      </c>
      <c r="J10548" s="3">
        <v>-332.85</v>
      </c>
      <c r="K10548" s="3">
        <v>0</v>
      </c>
      <c r="Q10548" s="29">
        <f t="shared" si="1652"/>
        <v>11</v>
      </c>
      <c r="R10548" s="29">
        <f t="shared" si="1653"/>
        <v>0</v>
      </c>
      <c r="S10548" s="29">
        <f t="shared" si="1654"/>
        <v>0</v>
      </c>
      <c r="T10548" s="30">
        <f t="shared" si="1655"/>
        <v>1</v>
      </c>
      <c r="U10548" s="28">
        <f t="shared" si="1656"/>
        <v>33.285000000000004</v>
      </c>
      <c r="V10548" t="str">
        <f t="shared" si="1657"/>
        <v>No</v>
      </c>
      <c r="W10548" t="str">
        <f t="shared" si="1658"/>
        <v>6/1/2011</v>
      </c>
      <c r="X10548">
        <f t="shared" si="1659"/>
        <v>1</v>
      </c>
      <c r="Y10548">
        <f t="shared" si="1660"/>
        <v>33.285000000000004</v>
      </c>
      <c r="Z10548" t="str">
        <f t="shared" si="1661"/>
        <v/>
      </c>
    </row>
    <row r="10549" spans="1:26" ht="13" hidden="1" x14ac:dyDescent="0.25">
      <c r="A10549" t="s">
        <v>2823</v>
      </c>
      <c r="B10549" t="s">
        <v>2540</v>
      </c>
      <c r="C10549" t="s">
        <v>6</v>
      </c>
      <c r="D10549" s="46">
        <v>0.1</v>
      </c>
      <c r="E10549" s="2">
        <v>40724</v>
      </c>
      <c r="F10549" t="s">
        <v>2555</v>
      </c>
      <c r="G10549" s="16">
        <v>44378</v>
      </c>
      <c r="H10549" s="16">
        <v>44742</v>
      </c>
      <c r="I10549" s="3">
        <v>665.7</v>
      </c>
      <c r="J10549" s="3">
        <v>-665.7</v>
      </c>
      <c r="K10549" s="3">
        <v>0</v>
      </c>
      <c r="Q10549" s="29">
        <f t="shared" si="1652"/>
        <v>11</v>
      </c>
      <c r="R10549" s="29">
        <f t="shared" si="1653"/>
        <v>0</v>
      </c>
      <c r="S10549" s="29">
        <f t="shared" si="1654"/>
        <v>0</v>
      </c>
      <c r="T10549" s="30">
        <f t="shared" si="1655"/>
        <v>1</v>
      </c>
      <c r="U10549" s="28">
        <f t="shared" si="1656"/>
        <v>66.570000000000007</v>
      </c>
      <c r="V10549" t="str">
        <f t="shared" si="1657"/>
        <v>No</v>
      </c>
      <c r="W10549" t="str">
        <f t="shared" si="1658"/>
        <v>6/1/2011</v>
      </c>
      <c r="X10549">
        <f t="shared" si="1659"/>
        <v>1</v>
      </c>
      <c r="Y10549">
        <f t="shared" si="1660"/>
        <v>66.570000000000007</v>
      </c>
      <c r="Z10549" t="str">
        <f t="shared" si="1661"/>
        <v/>
      </c>
    </row>
    <row r="10550" spans="1:26" ht="13" hidden="1" x14ac:dyDescent="0.25">
      <c r="A10550" t="s">
        <v>2824</v>
      </c>
      <c r="B10550" t="s">
        <v>2540</v>
      </c>
      <c r="C10550" t="s">
        <v>6</v>
      </c>
      <c r="D10550" s="46">
        <v>0.1</v>
      </c>
      <c r="E10550" s="2">
        <v>40754</v>
      </c>
      <c r="F10550" t="s">
        <v>2555</v>
      </c>
      <c r="G10550" s="16">
        <v>44378</v>
      </c>
      <c r="H10550" s="16">
        <v>44742</v>
      </c>
      <c r="I10550" s="3">
        <v>332.85</v>
      </c>
      <c r="J10550" s="3">
        <v>-332.85</v>
      </c>
      <c r="K10550" s="3">
        <v>0</v>
      </c>
      <c r="Q10550" s="29">
        <f t="shared" si="1652"/>
        <v>10</v>
      </c>
      <c r="R10550" s="29">
        <f t="shared" si="1653"/>
        <v>11</v>
      </c>
      <c r="S10550" s="29">
        <f t="shared" si="1654"/>
        <v>0</v>
      </c>
      <c r="T10550" s="30">
        <f t="shared" si="1655"/>
        <v>1</v>
      </c>
      <c r="U10550" s="28">
        <f t="shared" si="1656"/>
        <v>33.285000000000004</v>
      </c>
      <c r="V10550" t="str">
        <f t="shared" si="1657"/>
        <v>No</v>
      </c>
      <c r="W10550" t="str">
        <f t="shared" si="1658"/>
        <v>7/1/2011</v>
      </c>
      <c r="X10550">
        <f t="shared" si="1659"/>
        <v>1</v>
      </c>
      <c r="Y10550">
        <f t="shared" si="1660"/>
        <v>33.285000000000004</v>
      </c>
      <c r="Z10550" t="str">
        <f t="shared" si="1661"/>
        <v/>
      </c>
    </row>
    <row r="10551" spans="1:26" ht="13" hidden="1" x14ac:dyDescent="0.25">
      <c r="A10551" t="s">
        <v>2825</v>
      </c>
      <c r="B10551" t="s">
        <v>2540</v>
      </c>
      <c r="C10551" t="s">
        <v>6</v>
      </c>
      <c r="D10551" s="46">
        <v>0.1</v>
      </c>
      <c r="E10551" s="2">
        <v>40754</v>
      </c>
      <c r="F10551" t="s">
        <v>2555</v>
      </c>
      <c r="G10551" s="16">
        <v>44378</v>
      </c>
      <c r="H10551" s="16">
        <v>44742</v>
      </c>
      <c r="I10551" s="3">
        <v>332.85</v>
      </c>
      <c r="J10551" s="3">
        <v>-332.85</v>
      </c>
      <c r="K10551" s="3">
        <v>0</v>
      </c>
      <c r="Q10551" s="29">
        <f t="shared" si="1652"/>
        <v>10</v>
      </c>
      <c r="R10551" s="29">
        <f t="shared" si="1653"/>
        <v>11</v>
      </c>
      <c r="S10551" s="29">
        <f t="shared" si="1654"/>
        <v>0</v>
      </c>
      <c r="T10551" s="30">
        <f t="shared" si="1655"/>
        <v>1</v>
      </c>
      <c r="U10551" s="28">
        <f t="shared" si="1656"/>
        <v>33.285000000000004</v>
      </c>
      <c r="V10551" t="str">
        <f t="shared" si="1657"/>
        <v>No</v>
      </c>
      <c r="W10551" t="str">
        <f t="shared" si="1658"/>
        <v>7/1/2011</v>
      </c>
      <c r="X10551">
        <f t="shared" si="1659"/>
        <v>1</v>
      </c>
      <c r="Y10551">
        <f t="shared" si="1660"/>
        <v>33.285000000000004</v>
      </c>
      <c r="Z10551" t="str">
        <f t="shared" si="1661"/>
        <v/>
      </c>
    </row>
    <row r="10552" spans="1:26" ht="13" hidden="1" x14ac:dyDescent="0.25">
      <c r="A10552" t="s">
        <v>2826</v>
      </c>
      <c r="B10552" t="s">
        <v>2540</v>
      </c>
      <c r="C10552" t="s">
        <v>6</v>
      </c>
      <c r="D10552" s="46">
        <v>0.1</v>
      </c>
      <c r="E10552" s="2">
        <v>40754</v>
      </c>
      <c r="F10552" t="s">
        <v>2555</v>
      </c>
      <c r="G10552" s="16">
        <v>44378</v>
      </c>
      <c r="H10552" s="16">
        <v>44742</v>
      </c>
      <c r="I10552" s="3">
        <v>332.85</v>
      </c>
      <c r="J10552" s="3">
        <v>-332.85</v>
      </c>
      <c r="K10552" s="3">
        <v>0</v>
      </c>
      <c r="Q10552" s="29">
        <f t="shared" ref="Q10552:Q10615" si="1662">DATEDIF(E10552,H10552,"Y")</f>
        <v>10</v>
      </c>
      <c r="R10552" s="29">
        <f t="shared" ref="R10552:R10615" si="1663">DATEDIF(E10552,H10552,"YM")</f>
        <v>11</v>
      </c>
      <c r="S10552" s="29">
        <f t="shared" ref="S10552:S10615" si="1664">DATEDIF(E10552,H10552,"MD")</f>
        <v>0</v>
      </c>
      <c r="T10552" s="30">
        <f t="shared" ref="T10552:T10615" si="1665">IF(Q10552&gt;=1,1,R10552/12)</f>
        <v>1</v>
      </c>
      <c r="U10552" s="28">
        <f t="shared" ref="U10552:U10615" si="1666">I10552*D10552*T10552</f>
        <v>33.285000000000004</v>
      </c>
      <c r="V10552" t="str">
        <f t="shared" si="1657"/>
        <v>No</v>
      </c>
      <c r="W10552" t="str">
        <f t="shared" si="1658"/>
        <v>7/1/2011</v>
      </c>
      <c r="X10552">
        <f t="shared" si="1659"/>
        <v>1</v>
      </c>
      <c r="Y10552">
        <f t="shared" si="1660"/>
        <v>33.285000000000004</v>
      </c>
      <c r="Z10552" t="str">
        <f t="shared" si="1661"/>
        <v/>
      </c>
    </row>
    <row r="10553" spans="1:26" ht="13" hidden="1" x14ac:dyDescent="0.25">
      <c r="A10553" t="s">
        <v>2827</v>
      </c>
      <c r="B10553" t="s">
        <v>2540</v>
      </c>
      <c r="C10553" t="s">
        <v>6</v>
      </c>
      <c r="D10553" s="46">
        <v>0.1</v>
      </c>
      <c r="E10553" s="2">
        <v>40754</v>
      </c>
      <c r="F10553" t="s">
        <v>2555</v>
      </c>
      <c r="G10553" s="16">
        <v>44378</v>
      </c>
      <c r="H10553" s="16">
        <v>44742</v>
      </c>
      <c r="I10553" s="3">
        <v>332.85</v>
      </c>
      <c r="J10553" s="3">
        <v>-332.85</v>
      </c>
      <c r="K10553" s="3">
        <v>0</v>
      </c>
      <c r="Q10553" s="29">
        <f t="shared" si="1662"/>
        <v>10</v>
      </c>
      <c r="R10553" s="29">
        <f t="shared" si="1663"/>
        <v>11</v>
      </c>
      <c r="S10553" s="29">
        <f t="shared" si="1664"/>
        <v>0</v>
      </c>
      <c r="T10553" s="30">
        <f t="shared" si="1665"/>
        <v>1</v>
      </c>
      <c r="U10553" s="28">
        <f t="shared" si="1666"/>
        <v>33.285000000000004</v>
      </c>
      <c r="V10553" t="str">
        <f t="shared" si="1657"/>
        <v>No</v>
      </c>
      <c r="W10553" t="str">
        <f t="shared" si="1658"/>
        <v>7/1/2011</v>
      </c>
      <c r="X10553">
        <f t="shared" si="1659"/>
        <v>1</v>
      </c>
      <c r="Y10553">
        <f t="shared" si="1660"/>
        <v>33.285000000000004</v>
      </c>
      <c r="Z10553" t="str">
        <f t="shared" si="1661"/>
        <v/>
      </c>
    </row>
    <row r="10554" spans="1:26" ht="13" hidden="1" x14ac:dyDescent="0.25">
      <c r="A10554" t="s">
        <v>2828</v>
      </c>
      <c r="B10554" t="s">
        <v>2540</v>
      </c>
      <c r="C10554" t="s">
        <v>6</v>
      </c>
      <c r="D10554" s="46">
        <v>0.1</v>
      </c>
      <c r="E10554" s="2">
        <v>40754</v>
      </c>
      <c r="F10554" t="s">
        <v>2555</v>
      </c>
      <c r="G10554" s="16">
        <v>44378</v>
      </c>
      <c r="H10554" s="16">
        <v>44742</v>
      </c>
      <c r="I10554" s="3">
        <v>332.85</v>
      </c>
      <c r="J10554" s="3">
        <v>-332.85</v>
      </c>
      <c r="K10554" s="3">
        <v>0</v>
      </c>
      <c r="Q10554" s="29">
        <f t="shared" si="1662"/>
        <v>10</v>
      </c>
      <c r="R10554" s="29">
        <f t="shared" si="1663"/>
        <v>11</v>
      </c>
      <c r="S10554" s="29">
        <f t="shared" si="1664"/>
        <v>0</v>
      </c>
      <c r="T10554" s="30">
        <f t="shared" si="1665"/>
        <v>1</v>
      </c>
      <c r="U10554" s="28">
        <f t="shared" si="1666"/>
        <v>33.285000000000004</v>
      </c>
      <c r="V10554" t="str">
        <f t="shared" si="1657"/>
        <v>No</v>
      </c>
      <c r="W10554" t="str">
        <f t="shared" si="1658"/>
        <v>7/1/2011</v>
      </c>
      <c r="X10554">
        <f t="shared" si="1659"/>
        <v>1</v>
      </c>
      <c r="Y10554">
        <f t="shared" si="1660"/>
        <v>33.285000000000004</v>
      </c>
      <c r="Z10554" t="str">
        <f t="shared" si="1661"/>
        <v/>
      </c>
    </row>
    <row r="10555" spans="1:26" ht="13" hidden="1" x14ac:dyDescent="0.25">
      <c r="A10555" t="s">
        <v>2829</v>
      </c>
      <c r="B10555" t="s">
        <v>2540</v>
      </c>
      <c r="C10555" t="s">
        <v>6</v>
      </c>
      <c r="D10555" s="46">
        <v>0.1</v>
      </c>
      <c r="E10555" s="2">
        <v>40754</v>
      </c>
      <c r="F10555" t="s">
        <v>2555</v>
      </c>
      <c r="G10555" s="16">
        <v>44378</v>
      </c>
      <c r="H10555" s="16">
        <v>44742</v>
      </c>
      <c r="I10555" s="3">
        <v>332.85</v>
      </c>
      <c r="J10555" s="3">
        <v>-332.85</v>
      </c>
      <c r="K10555" s="3">
        <v>0</v>
      </c>
      <c r="Q10555" s="29">
        <f t="shared" si="1662"/>
        <v>10</v>
      </c>
      <c r="R10555" s="29">
        <f t="shared" si="1663"/>
        <v>11</v>
      </c>
      <c r="S10555" s="29">
        <f t="shared" si="1664"/>
        <v>0</v>
      </c>
      <c r="T10555" s="30">
        <f t="shared" si="1665"/>
        <v>1</v>
      </c>
      <c r="U10555" s="28">
        <f t="shared" si="1666"/>
        <v>33.285000000000004</v>
      </c>
      <c r="V10555" t="str">
        <f t="shared" si="1657"/>
        <v>No</v>
      </c>
      <c r="W10555" t="str">
        <f t="shared" si="1658"/>
        <v>7/1/2011</v>
      </c>
      <c r="X10555">
        <f t="shared" si="1659"/>
        <v>1</v>
      </c>
      <c r="Y10555">
        <f t="shared" si="1660"/>
        <v>33.285000000000004</v>
      </c>
      <c r="Z10555" t="str">
        <f t="shared" si="1661"/>
        <v/>
      </c>
    </row>
    <row r="10556" spans="1:26" ht="13" hidden="1" x14ac:dyDescent="0.25">
      <c r="A10556" t="s">
        <v>2830</v>
      </c>
      <c r="B10556" t="s">
        <v>2540</v>
      </c>
      <c r="C10556" t="s">
        <v>6</v>
      </c>
      <c r="D10556" s="46">
        <v>0.1</v>
      </c>
      <c r="E10556" s="2">
        <v>40754</v>
      </c>
      <c r="F10556" t="s">
        <v>2555</v>
      </c>
      <c r="G10556" s="16">
        <v>44378</v>
      </c>
      <c r="H10556" s="16">
        <v>44742</v>
      </c>
      <c r="I10556" s="3">
        <v>332.85</v>
      </c>
      <c r="J10556" s="3">
        <v>-332.85</v>
      </c>
      <c r="K10556" s="3">
        <v>0</v>
      </c>
      <c r="Q10556" s="29">
        <f t="shared" si="1662"/>
        <v>10</v>
      </c>
      <c r="R10556" s="29">
        <f t="shared" si="1663"/>
        <v>11</v>
      </c>
      <c r="S10556" s="29">
        <f t="shared" si="1664"/>
        <v>0</v>
      </c>
      <c r="T10556" s="30">
        <f t="shared" si="1665"/>
        <v>1</v>
      </c>
      <c r="U10556" s="28">
        <f t="shared" si="1666"/>
        <v>33.285000000000004</v>
      </c>
      <c r="V10556" t="str">
        <f t="shared" si="1657"/>
        <v>No</v>
      </c>
      <c r="W10556" t="str">
        <f t="shared" si="1658"/>
        <v>7/1/2011</v>
      </c>
      <c r="X10556">
        <f t="shared" si="1659"/>
        <v>1</v>
      </c>
      <c r="Y10556">
        <f t="shared" si="1660"/>
        <v>33.285000000000004</v>
      </c>
      <c r="Z10556" t="str">
        <f t="shared" si="1661"/>
        <v/>
      </c>
    </row>
    <row r="10557" spans="1:26" ht="13" hidden="1" x14ac:dyDescent="0.25">
      <c r="A10557" t="s">
        <v>2831</v>
      </c>
      <c r="B10557" t="s">
        <v>2540</v>
      </c>
      <c r="C10557" t="s">
        <v>6</v>
      </c>
      <c r="D10557" s="46">
        <v>0.1</v>
      </c>
      <c r="E10557" s="2">
        <v>40754</v>
      </c>
      <c r="F10557" t="s">
        <v>2555</v>
      </c>
      <c r="G10557" s="16">
        <v>44378</v>
      </c>
      <c r="H10557" s="16">
        <v>44742</v>
      </c>
      <c r="I10557" s="3">
        <v>332.85</v>
      </c>
      <c r="J10557" s="3">
        <v>-332.85</v>
      </c>
      <c r="K10557" s="3">
        <v>0</v>
      </c>
      <c r="Q10557" s="29">
        <f t="shared" si="1662"/>
        <v>10</v>
      </c>
      <c r="R10557" s="29">
        <f t="shared" si="1663"/>
        <v>11</v>
      </c>
      <c r="S10557" s="29">
        <f t="shared" si="1664"/>
        <v>0</v>
      </c>
      <c r="T10557" s="30">
        <f t="shared" si="1665"/>
        <v>1</v>
      </c>
      <c r="U10557" s="28">
        <f t="shared" si="1666"/>
        <v>33.285000000000004</v>
      </c>
      <c r="V10557" t="str">
        <f t="shared" si="1657"/>
        <v>No</v>
      </c>
      <c r="W10557" t="str">
        <f t="shared" si="1658"/>
        <v>7/1/2011</v>
      </c>
      <c r="X10557">
        <f t="shared" si="1659"/>
        <v>1</v>
      </c>
      <c r="Y10557">
        <f t="shared" si="1660"/>
        <v>33.285000000000004</v>
      </c>
      <c r="Z10557" t="str">
        <f t="shared" si="1661"/>
        <v/>
      </c>
    </row>
    <row r="10558" spans="1:26" ht="13" hidden="1" x14ac:dyDescent="0.25">
      <c r="A10558" t="s">
        <v>2832</v>
      </c>
      <c r="B10558" t="s">
        <v>2540</v>
      </c>
      <c r="C10558" t="s">
        <v>6</v>
      </c>
      <c r="D10558" s="46">
        <v>0.1</v>
      </c>
      <c r="E10558" s="2">
        <v>41776</v>
      </c>
      <c r="F10558" t="s">
        <v>2555</v>
      </c>
      <c r="G10558" s="16">
        <v>44378</v>
      </c>
      <c r="H10558" s="16">
        <v>44742</v>
      </c>
      <c r="I10558" s="3">
        <v>32.01</v>
      </c>
      <c r="J10558" s="3">
        <v>-26.14</v>
      </c>
      <c r="K10558" s="3">
        <v>5.87</v>
      </c>
      <c r="Q10558" s="29">
        <f t="shared" si="1662"/>
        <v>8</v>
      </c>
      <c r="R10558" s="29">
        <f t="shared" si="1663"/>
        <v>1</v>
      </c>
      <c r="S10558" s="29">
        <f t="shared" si="1664"/>
        <v>13</v>
      </c>
      <c r="T10558" s="30">
        <f t="shared" si="1665"/>
        <v>1</v>
      </c>
      <c r="U10558" s="28">
        <f t="shared" si="1666"/>
        <v>3.2010000000000001</v>
      </c>
      <c r="V10558" t="str">
        <f t="shared" si="1657"/>
        <v>No</v>
      </c>
      <c r="W10558" t="str">
        <f t="shared" si="1658"/>
        <v>5/1/2014</v>
      </c>
      <c r="X10558">
        <f t="shared" si="1659"/>
        <v>1</v>
      </c>
      <c r="Y10558">
        <f t="shared" si="1660"/>
        <v>3.2010000000000001</v>
      </c>
      <c r="Z10558" t="str">
        <f t="shared" si="1661"/>
        <v/>
      </c>
    </row>
    <row r="10559" spans="1:26" ht="13" hidden="1" x14ac:dyDescent="0.25">
      <c r="A10559" t="s">
        <v>2833</v>
      </c>
      <c r="B10559" t="s">
        <v>2540</v>
      </c>
      <c r="C10559" t="s">
        <v>6</v>
      </c>
      <c r="D10559" s="46">
        <v>0.1</v>
      </c>
      <c r="E10559" s="2">
        <v>40754</v>
      </c>
      <c r="F10559" t="s">
        <v>2555</v>
      </c>
      <c r="G10559" s="16">
        <v>44378</v>
      </c>
      <c r="H10559" s="16">
        <v>44742</v>
      </c>
      <c r="I10559" s="3">
        <v>332.85</v>
      </c>
      <c r="J10559" s="3">
        <v>-332.85</v>
      </c>
      <c r="K10559" s="3">
        <v>0</v>
      </c>
      <c r="Q10559" s="29">
        <f t="shared" si="1662"/>
        <v>10</v>
      </c>
      <c r="R10559" s="29">
        <f t="shared" si="1663"/>
        <v>11</v>
      </c>
      <c r="S10559" s="29">
        <f t="shared" si="1664"/>
        <v>0</v>
      </c>
      <c r="T10559" s="30">
        <f t="shared" si="1665"/>
        <v>1</v>
      </c>
      <c r="U10559" s="28">
        <f t="shared" si="1666"/>
        <v>33.285000000000004</v>
      </c>
      <c r="V10559" t="str">
        <f t="shared" si="1657"/>
        <v>No</v>
      </c>
      <c r="W10559" t="str">
        <f t="shared" si="1658"/>
        <v>7/1/2011</v>
      </c>
      <c r="X10559">
        <f t="shared" si="1659"/>
        <v>1</v>
      </c>
      <c r="Y10559">
        <f t="shared" si="1660"/>
        <v>33.285000000000004</v>
      </c>
      <c r="Z10559" t="str">
        <f t="shared" si="1661"/>
        <v/>
      </c>
    </row>
    <row r="10560" spans="1:26" ht="13" hidden="1" x14ac:dyDescent="0.25">
      <c r="A10560" t="s">
        <v>2834</v>
      </c>
      <c r="B10560" t="s">
        <v>2540</v>
      </c>
      <c r="C10560" t="s">
        <v>6</v>
      </c>
      <c r="D10560" s="46">
        <v>0.1</v>
      </c>
      <c r="E10560" s="2">
        <v>40754</v>
      </c>
      <c r="F10560" t="s">
        <v>2555</v>
      </c>
      <c r="G10560" s="16">
        <v>44378</v>
      </c>
      <c r="H10560" s="16">
        <v>44742</v>
      </c>
      <c r="I10560" s="3">
        <v>332.85</v>
      </c>
      <c r="J10560" s="3">
        <v>-332.85</v>
      </c>
      <c r="K10560" s="3">
        <v>0</v>
      </c>
      <c r="Q10560" s="29">
        <f t="shared" si="1662"/>
        <v>10</v>
      </c>
      <c r="R10560" s="29">
        <f t="shared" si="1663"/>
        <v>11</v>
      </c>
      <c r="S10560" s="29">
        <f t="shared" si="1664"/>
        <v>0</v>
      </c>
      <c r="T10560" s="30">
        <f t="shared" si="1665"/>
        <v>1</v>
      </c>
      <c r="U10560" s="28">
        <f t="shared" si="1666"/>
        <v>33.285000000000004</v>
      </c>
      <c r="V10560" t="str">
        <f t="shared" si="1657"/>
        <v>No</v>
      </c>
      <c r="W10560" t="str">
        <f t="shared" si="1658"/>
        <v>7/1/2011</v>
      </c>
      <c r="X10560">
        <f t="shared" si="1659"/>
        <v>1</v>
      </c>
      <c r="Y10560">
        <f t="shared" si="1660"/>
        <v>33.285000000000004</v>
      </c>
      <c r="Z10560" t="str">
        <f t="shared" si="1661"/>
        <v/>
      </c>
    </row>
    <row r="10561" spans="1:26" ht="13" hidden="1" x14ac:dyDescent="0.25">
      <c r="A10561" t="s">
        <v>2835</v>
      </c>
      <c r="B10561" t="s">
        <v>2540</v>
      </c>
      <c r="C10561" t="s">
        <v>6</v>
      </c>
      <c r="D10561" s="46">
        <v>0.1</v>
      </c>
      <c r="E10561" s="2">
        <v>40754</v>
      </c>
      <c r="F10561" t="s">
        <v>2555</v>
      </c>
      <c r="G10561" s="16">
        <v>44378</v>
      </c>
      <c r="H10561" s="16">
        <v>44742</v>
      </c>
      <c r="I10561" s="3">
        <v>332.85</v>
      </c>
      <c r="J10561" s="3">
        <v>-332.85</v>
      </c>
      <c r="K10561" s="3">
        <v>0</v>
      </c>
      <c r="Q10561" s="29">
        <f t="shared" si="1662"/>
        <v>10</v>
      </c>
      <c r="R10561" s="29">
        <f t="shared" si="1663"/>
        <v>11</v>
      </c>
      <c r="S10561" s="29">
        <f t="shared" si="1664"/>
        <v>0</v>
      </c>
      <c r="T10561" s="30">
        <f t="shared" si="1665"/>
        <v>1</v>
      </c>
      <c r="U10561" s="28">
        <f t="shared" si="1666"/>
        <v>33.285000000000004</v>
      </c>
      <c r="V10561" t="str">
        <f t="shared" si="1657"/>
        <v>No</v>
      </c>
      <c r="W10561" t="str">
        <f t="shared" si="1658"/>
        <v>7/1/2011</v>
      </c>
      <c r="X10561">
        <f t="shared" si="1659"/>
        <v>1</v>
      </c>
      <c r="Y10561">
        <f t="shared" si="1660"/>
        <v>33.285000000000004</v>
      </c>
      <c r="Z10561" t="str">
        <f t="shared" si="1661"/>
        <v/>
      </c>
    </row>
    <row r="10562" spans="1:26" ht="13" hidden="1" x14ac:dyDescent="0.25">
      <c r="A10562" t="s">
        <v>2836</v>
      </c>
      <c r="B10562" t="s">
        <v>2540</v>
      </c>
      <c r="C10562" t="s">
        <v>6</v>
      </c>
      <c r="D10562" s="46">
        <v>0.1</v>
      </c>
      <c r="E10562" s="2">
        <v>40754</v>
      </c>
      <c r="F10562" t="s">
        <v>2555</v>
      </c>
      <c r="G10562" s="16">
        <v>44378</v>
      </c>
      <c r="H10562" s="16">
        <v>44742</v>
      </c>
      <c r="I10562" s="3">
        <v>332.85</v>
      </c>
      <c r="J10562" s="3">
        <v>-332.85</v>
      </c>
      <c r="K10562" s="3">
        <v>0</v>
      </c>
      <c r="Q10562" s="29">
        <f t="shared" si="1662"/>
        <v>10</v>
      </c>
      <c r="R10562" s="29">
        <f t="shared" si="1663"/>
        <v>11</v>
      </c>
      <c r="S10562" s="29">
        <f t="shared" si="1664"/>
        <v>0</v>
      </c>
      <c r="T10562" s="30">
        <f t="shared" si="1665"/>
        <v>1</v>
      </c>
      <c r="U10562" s="28">
        <f t="shared" si="1666"/>
        <v>33.285000000000004</v>
      </c>
      <c r="V10562" t="str">
        <f t="shared" si="1657"/>
        <v>No</v>
      </c>
      <c r="W10562" t="str">
        <f t="shared" si="1658"/>
        <v>7/1/2011</v>
      </c>
      <c r="X10562">
        <f t="shared" si="1659"/>
        <v>1</v>
      </c>
      <c r="Y10562">
        <f t="shared" si="1660"/>
        <v>33.285000000000004</v>
      </c>
      <c r="Z10562" t="str">
        <f t="shared" si="1661"/>
        <v/>
      </c>
    </row>
    <row r="10563" spans="1:26" ht="13" hidden="1" x14ac:dyDescent="0.25">
      <c r="A10563" t="s">
        <v>2837</v>
      </c>
      <c r="B10563" t="s">
        <v>2540</v>
      </c>
      <c r="C10563" t="s">
        <v>6</v>
      </c>
      <c r="D10563" s="46">
        <v>0.1</v>
      </c>
      <c r="E10563" s="2">
        <v>40755</v>
      </c>
      <c r="F10563" t="s">
        <v>2555</v>
      </c>
      <c r="G10563" s="16">
        <v>44378</v>
      </c>
      <c r="H10563" s="16">
        <v>44742</v>
      </c>
      <c r="I10563" s="3">
        <v>599.13</v>
      </c>
      <c r="J10563" s="3">
        <v>-599.12</v>
      </c>
      <c r="K10563" s="3">
        <v>0.01</v>
      </c>
      <c r="Q10563" s="29">
        <f t="shared" si="1662"/>
        <v>10</v>
      </c>
      <c r="R10563" s="29">
        <f t="shared" si="1663"/>
        <v>10</v>
      </c>
      <c r="S10563" s="29">
        <f t="shared" si="1664"/>
        <v>30</v>
      </c>
      <c r="T10563" s="30">
        <f t="shared" si="1665"/>
        <v>1</v>
      </c>
      <c r="U10563" s="28">
        <f t="shared" si="1666"/>
        <v>59.913000000000004</v>
      </c>
      <c r="V10563" t="str">
        <f t="shared" si="1657"/>
        <v>No</v>
      </c>
      <c r="W10563" t="str">
        <f t="shared" si="1658"/>
        <v>7/1/2011</v>
      </c>
      <c r="X10563">
        <f t="shared" si="1659"/>
        <v>1</v>
      </c>
      <c r="Y10563">
        <f t="shared" si="1660"/>
        <v>59.913000000000004</v>
      </c>
      <c r="Z10563" t="str">
        <f t="shared" si="1661"/>
        <v/>
      </c>
    </row>
    <row r="10564" spans="1:26" ht="13" hidden="1" x14ac:dyDescent="0.25">
      <c r="A10564" t="s">
        <v>2838</v>
      </c>
      <c r="B10564" t="s">
        <v>2540</v>
      </c>
      <c r="C10564" t="s">
        <v>6</v>
      </c>
      <c r="D10564" s="46">
        <v>0.1</v>
      </c>
      <c r="E10564" s="2">
        <v>41415</v>
      </c>
      <c r="F10564" t="s">
        <v>1872</v>
      </c>
      <c r="G10564" s="16">
        <v>44378</v>
      </c>
      <c r="H10564" s="16">
        <v>44742</v>
      </c>
      <c r="I10564" s="3">
        <v>421.51</v>
      </c>
      <c r="J10564" s="3">
        <v>-386.38</v>
      </c>
      <c r="K10564" s="3">
        <v>35.130000000000003</v>
      </c>
      <c r="Q10564" s="29">
        <f t="shared" si="1662"/>
        <v>9</v>
      </c>
      <c r="R10564" s="29">
        <f t="shared" si="1663"/>
        <v>1</v>
      </c>
      <c r="S10564" s="29">
        <f t="shared" si="1664"/>
        <v>9</v>
      </c>
      <c r="T10564" s="30">
        <f t="shared" si="1665"/>
        <v>1</v>
      </c>
      <c r="U10564" s="28">
        <f t="shared" si="1666"/>
        <v>42.151000000000003</v>
      </c>
      <c r="V10564" t="str">
        <f t="shared" si="1657"/>
        <v>No</v>
      </c>
      <c r="W10564" t="str">
        <f t="shared" si="1658"/>
        <v>5/1/2013</v>
      </c>
      <c r="X10564">
        <f t="shared" si="1659"/>
        <v>1</v>
      </c>
      <c r="Y10564">
        <f t="shared" si="1660"/>
        <v>42.151000000000003</v>
      </c>
      <c r="Z10564" t="str">
        <f t="shared" si="1661"/>
        <v/>
      </c>
    </row>
    <row r="10565" spans="1:26" ht="13" hidden="1" x14ac:dyDescent="0.25">
      <c r="A10565" t="s">
        <v>2839</v>
      </c>
      <c r="B10565" t="s">
        <v>2540</v>
      </c>
      <c r="C10565" t="s">
        <v>6</v>
      </c>
      <c r="D10565" s="46">
        <v>0.1</v>
      </c>
      <c r="E10565" s="2">
        <v>41415</v>
      </c>
      <c r="F10565" t="s">
        <v>1872</v>
      </c>
      <c r="G10565" s="16">
        <v>44378</v>
      </c>
      <c r="H10565" s="16">
        <v>44742</v>
      </c>
      <c r="I10565" s="3">
        <v>447.06</v>
      </c>
      <c r="J10565" s="3">
        <v>-409.82</v>
      </c>
      <c r="K10565" s="3">
        <v>37.24</v>
      </c>
      <c r="Q10565" s="29">
        <f t="shared" si="1662"/>
        <v>9</v>
      </c>
      <c r="R10565" s="29">
        <f t="shared" si="1663"/>
        <v>1</v>
      </c>
      <c r="S10565" s="29">
        <f t="shared" si="1664"/>
        <v>9</v>
      </c>
      <c r="T10565" s="30">
        <f t="shared" si="1665"/>
        <v>1</v>
      </c>
      <c r="U10565" s="28">
        <f t="shared" si="1666"/>
        <v>44.706000000000003</v>
      </c>
      <c r="V10565" t="str">
        <f t="shared" si="1657"/>
        <v>No</v>
      </c>
      <c r="W10565" t="str">
        <f t="shared" si="1658"/>
        <v>5/1/2013</v>
      </c>
      <c r="X10565">
        <f t="shared" si="1659"/>
        <v>1</v>
      </c>
      <c r="Y10565">
        <f t="shared" si="1660"/>
        <v>44.706000000000003</v>
      </c>
      <c r="Z10565" t="str">
        <f t="shared" si="1661"/>
        <v/>
      </c>
    </row>
    <row r="10566" spans="1:26" ht="13" hidden="1" x14ac:dyDescent="0.25">
      <c r="A10566" t="s">
        <v>2840</v>
      </c>
      <c r="B10566" t="s">
        <v>2540</v>
      </c>
      <c r="C10566" t="s">
        <v>6</v>
      </c>
      <c r="D10566" s="46">
        <v>0.1</v>
      </c>
      <c r="E10566" s="2">
        <v>41415</v>
      </c>
      <c r="F10566" t="s">
        <v>1872</v>
      </c>
      <c r="G10566" s="16">
        <v>44378</v>
      </c>
      <c r="H10566" s="16">
        <v>44742</v>
      </c>
      <c r="I10566" s="3">
        <v>2478.9899999999998</v>
      </c>
      <c r="J10566" s="3">
        <v>-2272.41</v>
      </c>
      <c r="K10566" s="3">
        <v>206.58</v>
      </c>
      <c r="Q10566" s="29">
        <f t="shared" si="1662"/>
        <v>9</v>
      </c>
      <c r="R10566" s="29">
        <f t="shared" si="1663"/>
        <v>1</v>
      </c>
      <c r="S10566" s="29">
        <f t="shared" si="1664"/>
        <v>9</v>
      </c>
      <c r="T10566" s="30">
        <f t="shared" si="1665"/>
        <v>1</v>
      </c>
      <c r="U10566" s="28">
        <f t="shared" si="1666"/>
        <v>247.899</v>
      </c>
      <c r="V10566" t="str">
        <f t="shared" si="1657"/>
        <v>No</v>
      </c>
      <c r="W10566" t="str">
        <f t="shared" si="1658"/>
        <v>5/1/2013</v>
      </c>
      <c r="X10566">
        <f t="shared" si="1659"/>
        <v>1</v>
      </c>
      <c r="Y10566">
        <f t="shared" si="1660"/>
        <v>247.899</v>
      </c>
      <c r="Z10566" t="str">
        <f t="shared" si="1661"/>
        <v/>
      </c>
    </row>
    <row r="10567" spans="1:26" ht="13" hidden="1" x14ac:dyDescent="0.25">
      <c r="A10567" t="s">
        <v>2841</v>
      </c>
      <c r="B10567" t="s">
        <v>2540</v>
      </c>
      <c r="C10567" t="s">
        <v>6</v>
      </c>
      <c r="D10567" s="46">
        <v>0.1</v>
      </c>
      <c r="E10567" s="2">
        <v>41421</v>
      </c>
      <c r="F10567" t="s">
        <v>1872</v>
      </c>
      <c r="G10567" s="16">
        <v>44378</v>
      </c>
      <c r="H10567" s="16">
        <v>44742</v>
      </c>
      <c r="I10567" s="3">
        <v>119.56</v>
      </c>
      <c r="J10567" s="3">
        <v>-109.61</v>
      </c>
      <c r="K10567" s="3">
        <v>9.9499999999999993</v>
      </c>
      <c r="Q10567" s="29">
        <f t="shared" si="1662"/>
        <v>9</v>
      </c>
      <c r="R10567" s="29">
        <f t="shared" si="1663"/>
        <v>1</v>
      </c>
      <c r="S10567" s="29">
        <f t="shared" si="1664"/>
        <v>3</v>
      </c>
      <c r="T10567" s="30">
        <f t="shared" si="1665"/>
        <v>1</v>
      </c>
      <c r="U10567" s="28">
        <f t="shared" si="1666"/>
        <v>11.956000000000001</v>
      </c>
      <c r="V10567" t="str">
        <f t="shared" si="1657"/>
        <v>No</v>
      </c>
      <c r="W10567" t="str">
        <f t="shared" si="1658"/>
        <v>5/1/2013</v>
      </c>
      <c r="X10567">
        <f t="shared" si="1659"/>
        <v>1</v>
      </c>
      <c r="Y10567">
        <f t="shared" si="1660"/>
        <v>11.956000000000001</v>
      </c>
      <c r="Z10567" t="str">
        <f t="shared" si="1661"/>
        <v/>
      </c>
    </row>
    <row r="10568" spans="1:26" ht="13" hidden="1" x14ac:dyDescent="0.25">
      <c r="A10568" t="s">
        <v>2842</v>
      </c>
      <c r="B10568" t="s">
        <v>2540</v>
      </c>
      <c r="C10568" t="s">
        <v>6</v>
      </c>
      <c r="D10568" s="46">
        <v>0.1</v>
      </c>
      <c r="E10568" s="2">
        <v>41427</v>
      </c>
      <c r="F10568" t="s">
        <v>1872</v>
      </c>
      <c r="G10568" s="16">
        <v>44378</v>
      </c>
      <c r="H10568" s="16">
        <v>44742</v>
      </c>
      <c r="I10568" s="3">
        <v>920.71</v>
      </c>
      <c r="J10568" s="3">
        <v>-836.31</v>
      </c>
      <c r="K10568" s="3">
        <v>84.4</v>
      </c>
      <c r="Q10568" s="29">
        <f t="shared" si="1662"/>
        <v>9</v>
      </c>
      <c r="R10568" s="29">
        <f t="shared" si="1663"/>
        <v>0</v>
      </c>
      <c r="S10568" s="29">
        <f t="shared" si="1664"/>
        <v>28</v>
      </c>
      <c r="T10568" s="30">
        <f t="shared" si="1665"/>
        <v>1</v>
      </c>
      <c r="U10568" s="28">
        <f t="shared" si="1666"/>
        <v>92.071000000000012</v>
      </c>
      <c r="V10568" t="str">
        <f t="shared" si="1657"/>
        <v>No</v>
      </c>
      <c r="W10568" t="str">
        <f t="shared" si="1658"/>
        <v>6/1/2013</v>
      </c>
      <c r="X10568">
        <f t="shared" si="1659"/>
        <v>1</v>
      </c>
      <c r="Y10568">
        <f t="shared" si="1660"/>
        <v>92.071000000000012</v>
      </c>
      <c r="Z10568" t="str">
        <f t="shared" si="1661"/>
        <v/>
      </c>
    </row>
    <row r="10569" spans="1:26" ht="13" hidden="1" x14ac:dyDescent="0.25">
      <c r="A10569" t="s">
        <v>2843</v>
      </c>
      <c r="B10569" t="s">
        <v>2540</v>
      </c>
      <c r="C10569" t="s">
        <v>6</v>
      </c>
      <c r="D10569" s="46">
        <v>0.1</v>
      </c>
      <c r="E10569" s="2">
        <v>41448</v>
      </c>
      <c r="F10569" t="s">
        <v>1872</v>
      </c>
      <c r="G10569" s="16">
        <v>44378</v>
      </c>
      <c r="H10569" s="16">
        <v>44742</v>
      </c>
      <c r="I10569" s="3">
        <v>449.06</v>
      </c>
      <c r="J10569" s="3">
        <v>-407.91</v>
      </c>
      <c r="K10569" s="3">
        <v>41.15</v>
      </c>
      <c r="Q10569" s="29">
        <f t="shared" si="1662"/>
        <v>9</v>
      </c>
      <c r="R10569" s="29">
        <f t="shared" si="1663"/>
        <v>0</v>
      </c>
      <c r="S10569" s="29">
        <f t="shared" si="1664"/>
        <v>7</v>
      </c>
      <c r="T10569" s="30">
        <f t="shared" si="1665"/>
        <v>1</v>
      </c>
      <c r="U10569" s="28">
        <f t="shared" si="1666"/>
        <v>44.906000000000006</v>
      </c>
      <c r="V10569" t="str">
        <f t="shared" si="1657"/>
        <v>No</v>
      </c>
      <c r="W10569" t="str">
        <f t="shared" si="1658"/>
        <v>6/1/2013</v>
      </c>
      <c r="X10569">
        <f t="shared" si="1659"/>
        <v>1</v>
      </c>
      <c r="Y10569">
        <f t="shared" si="1660"/>
        <v>44.906000000000006</v>
      </c>
      <c r="Z10569" t="str">
        <f t="shared" si="1661"/>
        <v/>
      </c>
    </row>
    <row r="10570" spans="1:26" ht="13" hidden="1" x14ac:dyDescent="0.25">
      <c r="A10570" t="s">
        <v>2844</v>
      </c>
      <c r="B10570" t="s">
        <v>2540</v>
      </c>
      <c r="C10570" t="s">
        <v>6</v>
      </c>
      <c r="D10570" s="46">
        <v>0.1</v>
      </c>
      <c r="E10570" s="2">
        <v>41448</v>
      </c>
      <c r="F10570" t="s">
        <v>1872</v>
      </c>
      <c r="G10570" s="16">
        <v>44378</v>
      </c>
      <c r="H10570" s="16">
        <v>44742</v>
      </c>
      <c r="I10570" s="3">
        <v>1770.59</v>
      </c>
      <c r="J10570" s="3">
        <v>-1608.29</v>
      </c>
      <c r="K10570" s="3">
        <v>162.30000000000001</v>
      </c>
      <c r="Q10570" s="29">
        <f t="shared" si="1662"/>
        <v>9</v>
      </c>
      <c r="R10570" s="29">
        <f t="shared" si="1663"/>
        <v>0</v>
      </c>
      <c r="S10570" s="29">
        <f t="shared" si="1664"/>
        <v>7</v>
      </c>
      <c r="T10570" s="30">
        <f t="shared" si="1665"/>
        <v>1</v>
      </c>
      <c r="U10570" s="28">
        <f t="shared" si="1666"/>
        <v>177.059</v>
      </c>
      <c r="V10570" t="str">
        <f t="shared" si="1657"/>
        <v>No</v>
      </c>
      <c r="W10570" t="str">
        <f t="shared" si="1658"/>
        <v>6/1/2013</v>
      </c>
      <c r="X10570">
        <f t="shared" si="1659"/>
        <v>1</v>
      </c>
      <c r="Y10570">
        <f t="shared" si="1660"/>
        <v>177.059</v>
      </c>
      <c r="Z10570" t="str">
        <f t="shared" si="1661"/>
        <v/>
      </c>
    </row>
    <row r="10571" spans="1:26" ht="13" hidden="1" x14ac:dyDescent="0.25">
      <c r="A10571" t="s">
        <v>2845</v>
      </c>
      <c r="B10571" t="s">
        <v>2540</v>
      </c>
      <c r="C10571" t="s">
        <v>6</v>
      </c>
      <c r="D10571" s="46">
        <v>0.1</v>
      </c>
      <c r="E10571" s="2">
        <v>41455</v>
      </c>
      <c r="F10571" t="s">
        <v>1872</v>
      </c>
      <c r="G10571" s="16">
        <v>44378</v>
      </c>
      <c r="H10571" s="16">
        <v>44742</v>
      </c>
      <c r="I10571" s="3">
        <v>80.06</v>
      </c>
      <c r="J10571" s="3">
        <v>-72.73</v>
      </c>
      <c r="K10571" s="3">
        <v>7.33</v>
      </c>
      <c r="Q10571" s="29">
        <f t="shared" si="1662"/>
        <v>9</v>
      </c>
      <c r="R10571" s="29">
        <f t="shared" si="1663"/>
        <v>0</v>
      </c>
      <c r="S10571" s="29">
        <f t="shared" si="1664"/>
        <v>0</v>
      </c>
      <c r="T10571" s="30">
        <f t="shared" si="1665"/>
        <v>1</v>
      </c>
      <c r="U10571" s="28">
        <f t="shared" si="1666"/>
        <v>8.0060000000000002</v>
      </c>
      <c r="V10571" t="str">
        <f t="shared" si="1657"/>
        <v>No</v>
      </c>
      <c r="W10571" t="str">
        <f t="shared" si="1658"/>
        <v>6/1/2013</v>
      </c>
      <c r="X10571">
        <f t="shared" si="1659"/>
        <v>1</v>
      </c>
      <c r="Y10571">
        <f t="shared" si="1660"/>
        <v>8.0060000000000002</v>
      </c>
      <c r="Z10571" t="str">
        <f t="shared" si="1661"/>
        <v/>
      </c>
    </row>
    <row r="10572" spans="1:26" ht="13" hidden="1" x14ac:dyDescent="0.25">
      <c r="A10572" t="s">
        <v>2846</v>
      </c>
      <c r="B10572" t="s">
        <v>2540</v>
      </c>
      <c r="C10572" t="s">
        <v>6</v>
      </c>
      <c r="D10572" s="46">
        <v>0.1</v>
      </c>
      <c r="E10572" s="2">
        <v>38803</v>
      </c>
      <c r="F10572" t="s">
        <v>1872</v>
      </c>
      <c r="G10572" s="16">
        <v>44378</v>
      </c>
      <c r="H10572" s="16">
        <v>44742</v>
      </c>
      <c r="I10572" s="3">
        <v>49.26</v>
      </c>
      <c r="J10572" s="3">
        <v>-49.26</v>
      </c>
      <c r="K10572" s="3">
        <v>0</v>
      </c>
      <c r="Q10572" s="29">
        <f t="shared" si="1662"/>
        <v>16</v>
      </c>
      <c r="R10572" s="29">
        <f t="shared" si="1663"/>
        <v>3</v>
      </c>
      <c r="S10572" s="29">
        <f t="shared" si="1664"/>
        <v>3</v>
      </c>
      <c r="T10572" s="30">
        <f t="shared" si="1665"/>
        <v>1</v>
      </c>
      <c r="U10572" s="28">
        <f t="shared" si="1666"/>
        <v>4.9260000000000002</v>
      </c>
      <c r="V10572" t="str">
        <f t="shared" ref="V10572:V10635" si="1667">IF(AND(E10572&gt;=G10572,E10572&lt;=H10572),"Yes","No")</f>
        <v>No</v>
      </c>
      <c r="W10572" t="str">
        <f t="shared" ref="W10572:W10635" si="1668">MONTH(E10572)&amp;"/"&amp;1&amp;"/"&amp;YEAR(E10572)</f>
        <v>3/1/2006</v>
      </c>
      <c r="X10572">
        <f t="shared" ref="X10572:X10635" si="1669">IF(V10572="Yes",(DATEDIF(W10572,H10572+1,"M")/12),1)</f>
        <v>1</v>
      </c>
      <c r="Y10572">
        <f t="shared" ref="Y10572:Y10635" si="1670">I10572*D10572*X10572</f>
        <v>4.9260000000000002</v>
      </c>
      <c r="Z10572" t="str">
        <f t="shared" ref="Z10572:Z10635" si="1671">IF(V10572="Yes",Y10572+J10572,"")</f>
        <v/>
      </c>
    </row>
    <row r="10573" spans="1:26" ht="13" hidden="1" x14ac:dyDescent="0.25">
      <c r="A10573" t="s">
        <v>2847</v>
      </c>
      <c r="B10573" t="s">
        <v>2540</v>
      </c>
      <c r="C10573" t="s">
        <v>6</v>
      </c>
      <c r="D10573" s="46">
        <v>0.1</v>
      </c>
      <c r="E10573" s="2">
        <v>40724</v>
      </c>
      <c r="F10573" t="s">
        <v>1872</v>
      </c>
      <c r="G10573" s="16">
        <v>44378</v>
      </c>
      <c r="H10573" s="16">
        <v>44742</v>
      </c>
      <c r="I10573" s="3">
        <v>3154.16</v>
      </c>
      <c r="J10573" s="3">
        <v>-3154.16</v>
      </c>
      <c r="K10573" s="3">
        <v>0</v>
      </c>
      <c r="Q10573" s="29">
        <f t="shared" si="1662"/>
        <v>11</v>
      </c>
      <c r="R10573" s="29">
        <f t="shared" si="1663"/>
        <v>0</v>
      </c>
      <c r="S10573" s="29">
        <f t="shared" si="1664"/>
        <v>0</v>
      </c>
      <c r="T10573" s="30">
        <f t="shared" si="1665"/>
        <v>1</v>
      </c>
      <c r="U10573" s="28">
        <f t="shared" si="1666"/>
        <v>315.416</v>
      </c>
      <c r="V10573" t="str">
        <f t="shared" si="1667"/>
        <v>No</v>
      </c>
      <c r="W10573" t="str">
        <f t="shared" si="1668"/>
        <v>6/1/2011</v>
      </c>
      <c r="X10573">
        <f t="shared" si="1669"/>
        <v>1</v>
      </c>
      <c r="Y10573">
        <f t="shared" si="1670"/>
        <v>315.416</v>
      </c>
      <c r="Z10573" t="str">
        <f t="shared" si="1671"/>
        <v/>
      </c>
    </row>
    <row r="10574" spans="1:26" ht="13" hidden="1" x14ac:dyDescent="0.25">
      <c r="A10574" t="s">
        <v>2848</v>
      </c>
      <c r="B10574" t="s">
        <v>2540</v>
      </c>
      <c r="C10574" t="s">
        <v>6</v>
      </c>
      <c r="D10574" s="46">
        <v>0.1</v>
      </c>
      <c r="E10574" s="2">
        <v>41639</v>
      </c>
      <c r="F10574" t="s">
        <v>2555</v>
      </c>
      <c r="G10574" s="16">
        <v>44378</v>
      </c>
      <c r="H10574" s="16">
        <v>44742</v>
      </c>
      <c r="I10574" s="3">
        <v>179.17</v>
      </c>
      <c r="J10574" s="3">
        <v>-153.80000000000001</v>
      </c>
      <c r="K10574" s="3">
        <v>25.37</v>
      </c>
      <c r="Q10574" s="29">
        <f t="shared" si="1662"/>
        <v>8</v>
      </c>
      <c r="R10574" s="29">
        <f t="shared" si="1663"/>
        <v>5</v>
      </c>
      <c r="S10574" s="29">
        <f t="shared" si="1664"/>
        <v>30</v>
      </c>
      <c r="T10574" s="30">
        <f t="shared" si="1665"/>
        <v>1</v>
      </c>
      <c r="U10574" s="28">
        <f t="shared" si="1666"/>
        <v>17.916999999999998</v>
      </c>
      <c r="V10574" t="str">
        <f t="shared" si="1667"/>
        <v>No</v>
      </c>
      <c r="W10574" t="str">
        <f t="shared" si="1668"/>
        <v>12/1/2013</v>
      </c>
      <c r="X10574">
        <f t="shared" si="1669"/>
        <v>1</v>
      </c>
      <c r="Y10574">
        <f t="shared" si="1670"/>
        <v>17.916999999999998</v>
      </c>
      <c r="Z10574" t="str">
        <f t="shared" si="1671"/>
        <v/>
      </c>
    </row>
    <row r="10575" spans="1:26" ht="13" hidden="1" x14ac:dyDescent="0.25">
      <c r="A10575" t="s">
        <v>2849</v>
      </c>
      <c r="B10575" t="s">
        <v>2540</v>
      </c>
      <c r="C10575" t="s">
        <v>6</v>
      </c>
      <c r="D10575" s="46">
        <v>0.1</v>
      </c>
      <c r="E10575" s="2">
        <v>41400</v>
      </c>
      <c r="F10575" t="s">
        <v>2555</v>
      </c>
      <c r="G10575" s="16">
        <v>44378</v>
      </c>
      <c r="H10575" s="16">
        <v>44742</v>
      </c>
      <c r="I10575" s="3">
        <v>447.06</v>
      </c>
      <c r="J10575" s="3">
        <v>-409.82</v>
      </c>
      <c r="K10575" s="3">
        <v>37.24</v>
      </c>
      <c r="Q10575" s="29">
        <f t="shared" si="1662"/>
        <v>9</v>
      </c>
      <c r="R10575" s="29">
        <f t="shared" si="1663"/>
        <v>1</v>
      </c>
      <c r="S10575" s="29">
        <f t="shared" si="1664"/>
        <v>24</v>
      </c>
      <c r="T10575" s="30">
        <f t="shared" si="1665"/>
        <v>1</v>
      </c>
      <c r="U10575" s="28">
        <f t="shared" si="1666"/>
        <v>44.706000000000003</v>
      </c>
      <c r="V10575" t="str">
        <f t="shared" si="1667"/>
        <v>No</v>
      </c>
      <c r="W10575" t="str">
        <f t="shared" si="1668"/>
        <v>5/1/2013</v>
      </c>
      <c r="X10575">
        <f t="shared" si="1669"/>
        <v>1</v>
      </c>
      <c r="Y10575">
        <f t="shared" si="1670"/>
        <v>44.706000000000003</v>
      </c>
      <c r="Z10575" t="str">
        <f t="shared" si="1671"/>
        <v/>
      </c>
    </row>
    <row r="10576" spans="1:26" ht="13" hidden="1" x14ac:dyDescent="0.25">
      <c r="A10576" t="s">
        <v>2850</v>
      </c>
      <c r="B10576" t="s">
        <v>2540</v>
      </c>
      <c r="C10576" t="s">
        <v>6</v>
      </c>
      <c r="D10576" s="46">
        <v>0.1</v>
      </c>
      <c r="E10576" s="2">
        <v>41438</v>
      </c>
      <c r="F10576" t="s">
        <v>2555</v>
      </c>
      <c r="G10576" s="16">
        <v>44378</v>
      </c>
      <c r="H10576" s="16">
        <v>44742</v>
      </c>
      <c r="I10576" s="3">
        <v>254.04</v>
      </c>
      <c r="J10576" s="3">
        <v>-230.74</v>
      </c>
      <c r="K10576" s="3">
        <v>23.3</v>
      </c>
      <c r="Q10576" s="29">
        <f t="shared" si="1662"/>
        <v>9</v>
      </c>
      <c r="R10576" s="29">
        <f t="shared" si="1663"/>
        <v>0</v>
      </c>
      <c r="S10576" s="29">
        <f t="shared" si="1664"/>
        <v>17</v>
      </c>
      <c r="T10576" s="30">
        <f t="shared" si="1665"/>
        <v>1</v>
      </c>
      <c r="U10576" s="28">
        <f t="shared" si="1666"/>
        <v>25.404</v>
      </c>
      <c r="V10576" t="str">
        <f t="shared" si="1667"/>
        <v>No</v>
      </c>
      <c r="W10576" t="str">
        <f t="shared" si="1668"/>
        <v>6/1/2013</v>
      </c>
      <c r="X10576">
        <f t="shared" si="1669"/>
        <v>1</v>
      </c>
      <c r="Y10576">
        <f t="shared" si="1670"/>
        <v>25.404</v>
      </c>
      <c r="Z10576" t="str">
        <f t="shared" si="1671"/>
        <v/>
      </c>
    </row>
    <row r="10577" spans="1:26" ht="13" hidden="1" x14ac:dyDescent="0.25">
      <c r="A10577" t="s">
        <v>2851</v>
      </c>
      <c r="B10577" t="s">
        <v>2540</v>
      </c>
      <c r="C10577" t="s">
        <v>6</v>
      </c>
      <c r="D10577" s="46">
        <v>0.1</v>
      </c>
      <c r="E10577" s="2">
        <v>41425</v>
      </c>
      <c r="F10577" t="s">
        <v>2557</v>
      </c>
      <c r="G10577" s="16">
        <v>44378</v>
      </c>
      <c r="H10577" s="16">
        <v>44742</v>
      </c>
      <c r="I10577" s="3">
        <v>4815.54</v>
      </c>
      <c r="J10577" s="3">
        <v>-4414.2299999999996</v>
      </c>
      <c r="K10577" s="3">
        <v>401.31</v>
      </c>
      <c r="Q10577" s="29">
        <f t="shared" si="1662"/>
        <v>9</v>
      </c>
      <c r="R10577" s="29">
        <f t="shared" si="1663"/>
        <v>0</v>
      </c>
      <c r="S10577" s="29">
        <f t="shared" si="1664"/>
        <v>30</v>
      </c>
      <c r="T10577" s="30">
        <f t="shared" si="1665"/>
        <v>1</v>
      </c>
      <c r="U10577" s="28">
        <f t="shared" si="1666"/>
        <v>481.55400000000003</v>
      </c>
      <c r="V10577" t="str">
        <f t="shared" si="1667"/>
        <v>No</v>
      </c>
      <c r="W10577" t="str">
        <f t="shared" si="1668"/>
        <v>5/1/2013</v>
      </c>
      <c r="X10577">
        <f t="shared" si="1669"/>
        <v>1</v>
      </c>
      <c r="Y10577">
        <f t="shared" si="1670"/>
        <v>481.55400000000003</v>
      </c>
      <c r="Z10577" t="str">
        <f t="shared" si="1671"/>
        <v/>
      </c>
    </row>
    <row r="10578" spans="1:26" ht="13" hidden="1" x14ac:dyDescent="0.25">
      <c r="A10578" t="s">
        <v>2852</v>
      </c>
      <c r="B10578" t="s">
        <v>2540</v>
      </c>
      <c r="C10578" t="s">
        <v>6</v>
      </c>
      <c r="D10578" s="46">
        <v>0.1</v>
      </c>
      <c r="E10578" s="2">
        <v>41478</v>
      </c>
      <c r="F10578" t="s">
        <v>2557</v>
      </c>
      <c r="G10578" s="16">
        <v>44378</v>
      </c>
      <c r="H10578" s="16">
        <v>44742</v>
      </c>
      <c r="I10578" s="3">
        <v>640.29</v>
      </c>
      <c r="J10578" s="3">
        <v>-576.26</v>
      </c>
      <c r="K10578" s="3">
        <v>64.03</v>
      </c>
      <c r="Q10578" s="29">
        <f t="shared" si="1662"/>
        <v>8</v>
      </c>
      <c r="R10578" s="29">
        <f t="shared" si="1663"/>
        <v>11</v>
      </c>
      <c r="S10578" s="29">
        <f t="shared" si="1664"/>
        <v>7</v>
      </c>
      <c r="T10578" s="30">
        <f t="shared" si="1665"/>
        <v>1</v>
      </c>
      <c r="U10578" s="28">
        <f t="shared" si="1666"/>
        <v>64.028999999999996</v>
      </c>
      <c r="V10578" t="str">
        <f t="shared" si="1667"/>
        <v>No</v>
      </c>
      <c r="W10578" t="str">
        <f t="shared" si="1668"/>
        <v>7/1/2013</v>
      </c>
      <c r="X10578">
        <f t="shared" si="1669"/>
        <v>1</v>
      </c>
      <c r="Y10578">
        <f t="shared" si="1670"/>
        <v>64.028999999999996</v>
      </c>
      <c r="Z10578" t="str">
        <f t="shared" si="1671"/>
        <v/>
      </c>
    </row>
    <row r="10579" spans="1:26" ht="13" hidden="1" x14ac:dyDescent="0.25">
      <c r="A10579" t="s">
        <v>2853</v>
      </c>
      <c r="B10579" t="s">
        <v>2540</v>
      </c>
      <c r="C10579" t="s">
        <v>6</v>
      </c>
      <c r="D10579" s="46">
        <v>0.1</v>
      </c>
      <c r="E10579" s="2">
        <v>41631</v>
      </c>
      <c r="F10579" t="s">
        <v>2557</v>
      </c>
      <c r="G10579" s="16">
        <v>44378</v>
      </c>
      <c r="H10579" s="16">
        <v>44742</v>
      </c>
      <c r="I10579" s="3">
        <v>252.11</v>
      </c>
      <c r="J10579" s="3">
        <v>-216.39</v>
      </c>
      <c r="K10579" s="3">
        <v>35.72</v>
      </c>
      <c r="Q10579" s="29">
        <f t="shared" si="1662"/>
        <v>8</v>
      </c>
      <c r="R10579" s="29">
        <f t="shared" si="1663"/>
        <v>6</v>
      </c>
      <c r="S10579" s="29">
        <f t="shared" si="1664"/>
        <v>7</v>
      </c>
      <c r="T10579" s="30">
        <f t="shared" si="1665"/>
        <v>1</v>
      </c>
      <c r="U10579" s="28">
        <f t="shared" si="1666"/>
        <v>25.211000000000002</v>
      </c>
      <c r="V10579" t="str">
        <f t="shared" si="1667"/>
        <v>No</v>
      </c>
      <c r="W10579" t="str">
        <f t="shared" si="1668"/>
        <v>12/1/2013</v>
      </c>
      <c r="X10579">
        <f t="shared" si="1669"/>
        <v>1</v>
      </c>
      <c r="Y10579">
        <f t="shared" si="1670"/>
        <v>25.211000000000002</v>
      </c>
      <c r="Z10579" t="str">
        <f t="shared" si="1671"/>
        <v/>
      </c>
    </row>
    <row r="10580" spans="1:26" ht="13" hidden="1" x14ac:dyDescent="0.25">
      <c r="A10580" t="s">
        <v>2854</v>
      </c>
      <c r="B10580" t="s">
        <v>2540</v>
      </c>
      <c r="C10580" t="s">
        <v>6</v>
      </c>
      <c r="D10580" s="46">
        <v>0.1</v>
      </c>
      <c r="E10580" s="2">
        <v>41639</v>
      </c>
      <c r="F10580" t="s">
        <v>2557</v>
      </c>
      <c r="G10580" s="16">
        <v>44378</v>
      </c>
      <c r="H10580" s="16">
        <v>44742</v>
      </c>
      <c r="I10580" s="3">
        <v>928.52</v>
      </c>
      <c r="J10580" s="3">
        <v>-796.97</v>
      </c>
      <c r="K10580" s="3">
        <v>131.55000000000001</v>
      </c>
      <c r="Q10580" s="29">
        <f t="shared" si="1662"/>
        <v>8</v>
      </c>
      <c r="R10580" s="29">
        <f t="shared" si="1663"/>
        <v>5</v>
      </c>
      <c r="S10580" s="29">
        <f t="shared" si="1664"/>
        <v>30</v>
      </c>
      <c r="T10580" s="30">
        <f t="shared" si="1665"/>
        <v>1</v>
      </c>
      <c r="U10580" s="28">
        <f t="shared" si="1666"/>
        <v>92.852000000000004</v>
      </c>
      <c r="V10580" t="str">
        <f t="shared" si="1667"/>
        <v>No</v>
      </c>
      <c r="W10580" t="str">
        <f t="shared" si="1668"/>
        <v>12/1/2013</v>
      </c>
      <c r="X10580">
        <f t="shared" si="1669"/>
        <v>1</v>
      </c>
      <c r="Y10580">
        <f t="shared" si="1670"/>
        <v>92.852000000000004</v>
      </c>
      <c r="Z10580" t="str">
        <f t="shared" si="1671"/>
        <v/>
      </c>
    </row>
    <row r="10581" spans="1:26" ht="13" hidden="1" x14ac:dyDescent="0.25">
      <c r="A10581" t="s">
        <v>2855</v>
      </c>
      <c r="B10581" t="s">
        <v>2540</v>
      </c>
      <c r="C10581" t="s">
        <v>6</v>
      </c>
      <c r="D10581" s="46">
        <v>0.1</v>
      </c>
      <c r="E10581" s="2">
        <v>41729</v>
      </c>
      <c r="F10581" t="s">
        <v>2557</v>
      </c>
      <c r="G10581" s="16">
        <v>44378</v>
      </c>
      <c r="H10581" s="16">
        <v>44742</v>
      </c>
      <c r="I10581" s="3">
        <v>2161.66</v>
      </c>
      <c r="J10581" s="3">
        <v>-1801.4</v>
      </c>
      <c r="K10581" s="3">
        <v>360.26</v>
      </c>
      <c r="Q10581" s="29">
        <f t="shared" si="1662"/>
        <v>8</v>
      </c>
      <c r="R10581" s="29">
        <f t="shared" si="1663"/>
        <v>2</v>
      </c>
      <c r="S10581" s="29">
        <f t="shared" si="1664"/>
        <v>30</v>
      </c>
      <c r="T10581" s="30">
        <f t="shared" si="1665"/>
        <v>1</v>
      </c>
      <c r="U10581" s="28">
        <f t="shared" si="1666"/>
        <v>216.166</v>
      </c>
      <c r="V10581" t="str">
        <f t="shared" si="1667"/>
        <v>No</v>
      </c>
      <c r="W10581" t="str">
        <f t="shared" si="1668"/>
        <v>3/1/2014</v>
      </c>
      <c r="X10581">
        <f t="shared" si="1669"/>
        <v>1</v>
      </c>
      <c r="Y10581">
        <f t="shared" si="1670"/>
        <v>216.166</v>
      </c>
      <c r="Z10581" t="str">
        <f t="shared" si="1671"/>
        <v/>
      </c>
    </row>
    <row r="10582" spans="1:26" ht="13" hidden="1" x14ac:dyDescent="0.25">
      <c r="A10582" t="s">
        <v>2856</v>
      </c>
      <c r="B10582" t="s">
        <v>2540</v>
      </c>
      <c r="C10582" t="s">
        <v>6</v>
      </c>
      <c r="D10582" s="46">
        <v>0.1</v>
      </c>
      <c r="E10582" s="2">
        <v>41729</v>
      </c>
      <c r="F10582" t="s">
        <v>2557</v>
      </c>
      <c r="G10582" s="16">
        <v>44378</v>
      </c>
      <c r="H10582" s="16">
        <v>44742</v>
      </c>
      <c r="I10582" s="3">
        <v>2740.15</v>
      </c>
      <c r="J10582" s="3">
        <v>-2283.4699999999998</v>
      </c>
      <c r="K10582" s="3">
        <v>456.68</v>
      </c>
      <c r="Q10582" s="29">
        <f t="shared" si="1662"/>
        <v>8</v>
      </c>
      <c r="R10582" s="29">
        <f t="shared" si="1663"/>
        <v>2</v>
      </c>
      <c r="S10582" s="29">
        <f t="shared" si="1664"/>
        <v>30</v>
      </c>
      <c r="T10582" s="30">
        <f t="shared" si="1665"/>
        <v>1</v>
      </c>
      <c r="U10582" s="28">
        <f t="shared" si="1666"/>
        <v>274.01500000000004</v>
      </c>
      <c r="V10582" t="str">
        <f t="shared" si="1667"/>
        <v>No</v>
      </c>
      <c r="W10582" t="str">
        <f t="shared" si="1668"/>
        <v>3/1/2014</v>
      </c>
      <c r="X10582">
        <f t="shared" si="1669"/>
        <v>1</v>
      </c>
      <c r="Y10582">
        <f t="shared" si="1670"/>
        <v>274.01500000000004</v>
      </c>
      <c r="Z10582" t="str">
        <f t="shared" si="1671"/>
        <v/>
      </c>
    </row>
    <row r="10583" spans="1:26" ht="13" hidden="1" x14ac:dyDescent="0.25">
      <c r="A10583" t="s">
        <v>2857</v>
      </c>
      <c r="B10583" t="s">
        <v>2540</v>
      </c>
      <c r="C10583" t="s">
        <v>6</v>
      </c>
      <c r="D10583" s="46">
        <v>0.1</v>
      </c>
      <c r="E10583" s="2">
        <v>41729</v>
      </c>
      <c r="F10583" t="s">
        <v>2557</v>
      </c>
      <c r="G10583" s="16">
        <v>44378</v>
      </c>
      <c r="H10583" s="16">
        <v>44742</v>
      </c>
      <c r="I10583" s="3">
        <v>743.63</v>
      </c>
      <c r="J10583" s="3">
        <v>-619.67999999999995</v>
      </c>
      <c r="K10583" s="3">
        <v>123.95</v>
      </c>
      <c r="Q10583" s="29">
        <f t="shared" si="1662"/>
        <v>8</v>
      </c>
      <c r="R10583" s="29">
        <f t="shared" si="1663"/>
        <v>2</v>
      </c>
      <c r="S10583" s="29">
        <f t="shared" si="1664"/>
        <v>30</v>
      </c>
      <c r="T10583" s="30">
        <f t="shared" si="1665"/>
        <v>1</v>
      </c>
      <c r="U10583" s="28">
        <f t="shared" si="1666"/>
        <v>74.363</v>
      </c>
      <c r="V10583" t="str">
        <f t="shared" si="1667"/>
        <v>No</v>
      </c>
      <c r="W10583" t="str">
        <f t="shared" si="1668"/>
        <v>3/1/2014</v>
      </c>
      <c r="X10583">
        <f t="shared" si="1669"/>
        <v>1</v>
      </c>
      <c r="Y10583">
        <f t="shared" si="1670"/>
        <v>74.363</v>
      </c>
      <c r="Z10583" t="str">
        <f t="shared" si="1671"/>
        <v/>
      </c>
    </row>
    <row r="10584" spans="1:26" ht="13" hidden="1" x14ac:dyDescent="0.25">
      <c r="A10584" t="s">
        <v>2858</v>
      </c>
      <c r="B10584" t="s">
        <v>2540</v>
      </c>
      <c r="C10584" t="s">
        <v>6</v>
      </c>
      <c r="D10584" s="46">
        <v>0.1</v>
      </c>
      <c r="E10584" s="2">
        <v>41784</v>
      </c>
      <c r="F10584" t="s">
        <v>2557</v>
      </c>
      <c r="G10584" s="16">
        <v>44378</v>
      </c>
      <c r="H10584" s="16">
        <v>44742</v>
      </c>
      <c r="I10584" s="3">
        <v>1534.9</v>
      </c>
      <c r="J10584" s="3">
        <v>-1253.5</v>
      </c>
      <c r="K10584" s="3">
        <v>281.39999999999998</v>
      </c>
      <c r="Q10584" s="29">
        <f t="shared" si="1662"/>
        <v>8</v>
      </c>
      <c r="R10584" s="29">
        <f t="shared" si="1663"/>
        <v>1</v>
      </c>
      <c r="S10584" s="29">
        <f t="shared" si="1664"/>
        <v>5</v>
      </c>
      <c r="T10584" s="30">
        <f t="shared" si="1665"/>
        <v>1</v>
      </c>
      <c r="U10584" s="28">
        <f t="shared" si="1666"/>
        <v>153.49</v>
      </c>
      <c r="V10584" t="str">
        <f t="shared" si="1667"/>
        <v>No</v>
      </c>
      <c r="W10584" t="str">
        <f t="shared" si="1668"/>
        <v>5/1/2014</v>
      </c>
      <c r="X10584">
        <f t="shared" si="1669"/>
        <v>1</v>
      </c>
      <c r="Y10584">
        <f t="shared" si="1670"/>
        <v>153.49</v>
      </c>
      <c r="Z10584" t="str">
        <f t="shared" si="1671"/>
        <v/>
      </c>
    </row>
    <row r="10585" spans="1:26" ht="13" hidden="1" x14ac:dyDescent="0.25">
      <c r="A10585" t="s">
        <v>2859</v>
      </c>
      <c r="B10585" t="s">
        <v>2540</v>
      </c>
      <c r="C10585" t="s">
        <v>6</v>
      </c>
      <c r="D10585" s="46">
        <v>0.1</v>
      </c>
      <c r="E10585" s="2">
        <v>41820</v>
      </c>
      <c r="F10585" t="s">
        <v>2557</v>
      </c>
      <c r="G10585" s="16">
        <v>44378</v>
      </c>
      <c r="H10585" s="16">
        <v>44742</v>
      </c>
      <c r="I10585" s="3">
        <v>10677.37</v>
      </c>
      <c r="J10585" s="3">
        <v>-8630.8799999999992</v>
      </c>
      <c r="K10585" s="3">
        <v>2046.49</v>
      </c>
      <c r="Q10585" s="29">
        <f t="shared" si="1662"/>
        <v>8</v>
      </c>
      <c r="R10585" s="29">
        <f t="shared" si="1663"/>
        <v>0</v>
      </c>
      <c r="S10585" s="29">
        <f t="shared" si="1664"/>
        <v>0</v>
      </c>
      <c r="T10585" s="30">
        <f t="shared" si="1665"/>
        <v>1</v>
      </c>
      <c r="U10585" s="28">
        <f t="shared" si="1666"/>
        <v>1067.7370000000001</v>
      </c>
      <c r="V10585" t="str">
        <f t="shared" si="1667"/>
        <v>No</v>
      </c>
      <c r="W10585" t="str">
        <f t="shared" si="1668"/>
        <v>6/1/2014</v>
      </c>
      <c r="X10585">
        <f t="shared" si="1669"/>
        <v>1</v>
      </c>
      <c r="Y10585">
        <f t="shared" si="1670"/>
        <v>1067.7370000000001</v>
      </c>
      <c r="Z10585" t="str">
        <f t="shared" si="1671"/>
        <v/>
      </c>
    </row>
    <row r="10586" spans="1:26" ht="13" hidden="1" x14ac:dyDescent="0.25">
      <c r="A10586" t="s">
        <v>2860</v>
      </c>
      <c r="B10586" t="s">
        <v>2540</v>
      </c>
      <c r="C10586" t="s">
        <v>6</v>
      </c>
      <c r="D10586" s="46">
        <v>0.1</v>
      </c>
      <c r="E10586" s="2">
        <v>41820</v>
      </c>
      <c r="F10586" t="s">
        <v>2557</v>
      </c>
      <c r="G10586" s="16">
        <v>44378</v>
      </c>
      <c r="H10586" s="16">
        <v>44742</v>
      </c>
      <c r="I10586" s="3">
        <v>27368.21</v>
      </c>
      <c r="J10586" s="3">
        <v>-22122.63</v>
      </c>
      <c r="K10586" s="3">
        <v>5245.58</v>
      </c>
      <c r="Q10586" s="29">
        <f t="shared" si="1662"/>
        <v>8</v>
      </c>
      <c r="R10586" s="29">
        <f t="shared" si="1663"/>
        <v>0</v>
      </c>
      <c r="S10586" s="29">
        <f t="shared" si="1664"/>
        <v>0</v>
      </c>
      <c r="T10586" s="30">
        <f t="shared" si="1665"/>
        <v>1</v>
      </c>
      <c r="U10586" s="28">
        <f t="shared" si="1666"/>
        <v>2736.8209999999999</v>
      </c>
      <c r="V10586" t="str">
        <f t="shared" si="1667"/>
        <v>No</v>
      </c>
      <c r="W10586" t="str">
        <f t="shared" si="1668"/>
        <v>6/1/2014</v>
      </c>
      <c r="X10586">
        <f t="shared" si="1669"/>
        <v>1</v>
      </c>
      <c r="Y10586">
        <f t="shared" si="1670"/>
        <v>2736.8209999999999</v>
      </c>
      <c r="Z10586" t="str">
        <f t="shared" si="1671"/>
        <v/>
      </c>
    </row>
    <row r="10587" spans="1:26" ht="13" hidden="1" x14ac:dyDescent="0.25">
      <c r="A10587" t="s">
        <v>2861</v>
      </c>
      <c r="B10587" t="s">
        <v>2540</v>
      </c>
      <c r="C10587" t="s">
        <v>6</v>
      </c>
      <c r="D10587" s="46">
        <v>0.1</v>
      </c>
      <c r="E10587" s="2">
        <v>40298</v>
      </c>
      <c r="F10587" t="s">
        <v>2557</v>
      </c>
      <c r="G10587" s="16">
        <v>44378</v>
      </c>
      <c r="H10587" s="16">
        <v>44742</v>
      </c>
      <c r="I10587" s="3">
        <v>435.37</v>
      </c>
      <c r="J10587" s="3">
        <v>-435.37</v>
      </c>
      <c r="K10587" s="3">
        <v>0</v>
      </c>
      <c r="Q10587" s="29">
        <f t="shared" si="1662"/>
        <v>12</v>
      </c>
      <c r="R10587" s="29">
        <f t="shared" si="1663"/>
        <v>2</v>
      </c>
      <c r="S10587" s="29">
        <f t="shared" si="1664"/>
        <v>0</v>
      </c>
      <c r="T10587" s="30">
        <f t="shared" si="1665"/>
        <v>1</v>
      </c>
      <c r="U10587" s="28">
        <f t="shared" si="1666"/>
        <v>43.537000000000006</v>
      </c>
      <c r="V10587" t="str">
        <f t="shared" si="1667"/>
        <v>No</v>
      </c>
      <c r="W10587" t="str">
        <f t="shared" si="1668"/>
        <v>4/1/2010</v>
      </c>
      <c r="X10587">
        <f t="shared" si="1669"/>
        <v>1</v>
      </c>
      <c r="Y10587">
        <f t="shared" si="1670"/>
        <v>43.537000000000006</v>
      </c>
      <c r="Z10587" t="str">
        <f t="shared" si="1671"/>
        <v/>
      </c>
    </row>
    <row r="10588" spans="1:26" ht="13" hidden="1" x14ac:dyDescent="0.25">
      <c r="A10588" t="s">
        <v>2862</v>
      </c>
      <c r="B10588" t="s">
        <v>2540</v>
      </c>
      <c r="C10588" t="s">
        <v>6</v>
      </c>
      <c r="D10588" s="46">
        <v>0.1</v>
      </c>
      <c r="E10588" s="2">
        <v>41820</v>
      </c>
      <c r="F10588" t="s">
        <v>2557</v>
      </c>
      <c r="G10588" s="16">
        <v>44378</v>
      </c>
      <c r="H10588" s="16">
        <v>44742</v>
      </c>
      <c r="I10588" s="3">
        <v>5623.34</v>
      </c>
      <c r="J10588" s="3">
        <v>-4545.5200000000004</v>
      </c>
      <c r="K10588" s="3">
        <v>1077.82</v>
      </c>
      <c r="Q10588" s="29">
        <f t="shared" si="1662"/>
        <v>8</v>
      </c>
      <c r="R10588" s="29">
        <f t="shared" si="1663"/>
        <v>0</v>
      </c>
      <c r="S10588" s="29">
        <f t="shared" si="1664"/>
        <v>0</v>
      </c>
      <c r="T10588" s="30">
        <f t="shared" si="1665"/>
        <v>1</v>
      </c>
      <c r="U10588" s="28">
        <f t="shared" si="1666"/>
        <v>562.33400000000006</v>
      </c>
      <c r="V10588" t="str">
        <f t="shared" si="1667"/>
        <v>No</v>
      </c>
      <c r="W10588" t="str">
        <f t="shared" si="1668"/>
        <v>6/1/2014</v>
      </c>
      <c r="X10588">
        <f t="shared" si="1669"/>
        <v>1</v>
      </c>
      <c r="Y10588">
        <f t="shared" si="1670"/>
        <v>562.33400000000006</v>
      </c>
      <c r="Z10588" t="str">
        <f t="shared" si="1671"/>
        <v/>
      </c>
    </row>
    <row r="10589" spans="1:26" ht="13" hidden="1" x14ac:dyDescent="0.25">
      <c r="A10589" t="s">
        <v>2863</v>
      </c>
      <c r="B10589" t="s">
        <v>2540</v>
      </c>
      <c r="C10589" t="s">
        <v>6</v>
      </c>
      <c r="D10589" s="46">
        <v>0.1</v>
      </c>
      <c r="E10589" s="2">
        <v>40298</v>
      </c>
      <c r="F10589" t="s">
        <v>2557</v>
      </c>
      <c r="G10589" s="16">
        <v>44378</v>
      </c>
      <c r="H10589" s="16">
        <v>44742</v>
      </c>
      <c r="I10589" s="3">
        <v>1531.1</v>
      </c>
      <c r="J10589" s="3">
        <v>-1531.1</v>
      </c>
      <c r="K10589" s="3">
        <v>0</v>
      </c>
      <c r="Q10589" s="29">
        <f t="shared" si="1662"/>
        <v>12</v>
      </c>
      <c r="R10589" s="29">
        <f t="shared" si="1663"/>
        <v>2</v>
      </c>
      <c r="S10589" s="29">
        <f t="shared" si="1664"/>
        <v>0</v>
      </c>
      <c r="T10589" s="30">
        <f t="shared" si="1665"/>
        <v>1</v>
      </c>
      <c r="U10589" s="28">
        <f t="shared" si="1666"/>
        <v>153.10999999999999</v>
      </c>
      <c r="V10589" t="str">
        <f t="shared" si="1667"/>
        <v>No</v>
      </c>
      <c r="W10589" t="str">
        <f t="shared" si="1668"/>
        <v>4/1/2010</v>
      </c>
      <c r="X10589">
        <f t="shared" si="1669"/>
        <v>1</v>
      </c>
      <c r="Y10589">
        <f t="shared" si="1670"/>
        <v>153.10999999999999</v>
      </c>
      <c r="Z10589" t="str">
        <f t="shared" si="1671"/>
        <v/>
      </c>
    </row>
    <row r="10590" spans="1:26" ht="13" hidden="1" x14ac:dyDescent="0.25">
      <c r="A10590" t="s">
        <v>2864</v>
      </c>
      <c r="B10590" t="s">
        <v>2540</v>
      </c>
      <c r="C10590" t="s">
        <v>6</v>
      </c>
      <c r="D10590" s="46">
        <v>0.1</v>
      </c>
      <c r="E10590" s="2">
        <v>41477</v>
      </c>
      <c r="F10590" t="s">
        <v>2557</v>
      </c>
      <c r="G10590" s="16">
        <v>44378</v>
      </c>
      <c r="H10590" s="16">
        <v>44742</v>
      </c>
      <c r="I10590" s="3">
        <v>7683.44</v>
      </c>
      <c r="J10590" s="3">
        <v>-6915.08</v>
      </c>
      <c r="K10590" s="3">
        <v>768.36</v>
      </c>
      <c r="Q10590" s="29">
        <f t="shared" si="1662"/>
        <v>8</v>
      </c>
      <c r="R10590" s="29">
        <f t="shared" si="1663"/>
        <v>11</v>
      </c>
      <c r="S10590" s="29">
        <f t="shared" si="1664"/>
        <v>8</v>
      </c>
      <c r="T10590" s="30">
        <f t="shared" si="1665"/>
        <v>1</v>
      </c>
      <c r="U10590" s="28">
        <f t="shared" si="1666"/>
        <v>768.34400000000005</v>
      </c>
      <c r="V10590" t="str">
        <f t="shared" si="1667"/>
        <v>No</v>
      </c>
      <c r="W10590" t="str">
        <f t="shared" si="1668"/>
        <v>7/1/2013</v>
      </c>
      <c r="X10590">
        <f t="shared" si="1669"/>
        <v>1</v>
      </c>
      <c r="Y10590">
        <f t="shared" si="1670"/>
        <v>768.34400000000005</v>
      </c>
      <c r="Z10590" t="str">
        <f t="shared" si="1671"/>
        <v/>
      </c>
    </row>
    <row r="10591" spans="1:26" ht="13" hidden="1" x14ac:dyDescent="0.25">
      <c r="A10591" t="s">
        <v>2865</v>
      </c>
      <c r="B10591" t="s">
        <v>2540</v>
      </c>
      <c r="C10591" t="s">
        <v>6</v>
      </c>
      <c r="D10591" s="46">
        <v>0.1</v>
      </c>
      <c r="E10591" s="2">
        <v>41820</v>
      </c>
      <c r="F10591" t="s">
        <v>2557</v>
      </c>
      <c r="G10591" s="16">
        <v>44378</v>
      </c>
      <c r="H10591" s="16">
        <v>44742</v>
      </c>
      <c r="I10591" s="3">
        <v>2656.96</v>
      </c>
      <c r="J10591" s="3">
        <v>-2147.7199999999998</v>
      </c>
      <c r="K10591" s="3">
        <v>509.24</v>
      </c>
      <c r="Q10591" s="29">
        <f t="shared" si="1662"/>
        <v>8</v>
      </c>
      <c r="R10591" s="29">
        <f t="shared" si="1663"/>
        <v>0</v>
      </c>
      <c r="S10591" s="29">
        <f t="shared" si="1664"/>
        <v>0</v>
      </c>
      <c r="T10591" s="30">
        <f t="shared" si="1665"/>
        <v>1</v>
      </c>
      <c r="U10591" s="28">
        <f t="shared" si="1666"/>
        <v>265.69600000000003</v>
      </c>
      <c r="V10591" t="str">
        <f t="shared" si="1667"/>
        <v>No</v>
      </c>
      <c r="W10591" t="str">
        <f t="shared" si="1668"/>
        <v>6/1/2014</v>
      </c>
      <c r="X10591">
        <f t="shared" si="1669"/>
        <v>1</v>
      </c>
      <c r="Y10591">
        <f t="shared" si="1670"/>
        <v>265.69600000000003</v>
      </c>
      <c r="Z10591" t="str">
        <f t="shared" si="1671"/>
        <v/>
      </c>
    </row>
    <row r="10592" spans="1:26" ht="13" hidden="1" x14ac:dyDescent="0.25">
      <c r="A10592" t="s">
        <v>2866</v>
      </c>
      <c r="B10592" t="s">
        <v>2540</v>
      </c>
      <c r="C10592" t="s">
        <v>6</v>
      </c>
      <c r="D10592" s="46">
        <v>0.1</v>
      </c>
      <c r="E10592" s="2">
        <v>39226</v>
      </c>
      <c r="F10592" t="s">
        <v>13471</v>
      </c>
      <c r="G10592" s="16">
        <v>44378</v>
      </c>
      <c r="H10592" s="16">
        <v>44742</v>
      </c>
      <c r="I10592" s="3">
        <v>1952.65</v>
      </c>
      <c r="J10592" s="3">
        <v>-1952.65</v>
      </c>
      <c r="K10592" s="3">
        <v>0</v>
      </c>
      <c r="Q10592" s="29">
        <f t="shared" si="1662"/>
        <v>15</v>
      </c>
      <c r="R10592" s="29">
        <f t="shared" si="1663"/>
        <v>1</v>
      </c>
      <c r="S10592" s="29">
        <f t="shared" si="1664"/>
        <v>6</v>
      </c>
      <c r="T10592" s="30">
        <f t="shared" si="1665"/>
        <v>1</v>
      </c>
      <c r="U10592" s="28">
        <f t="shared" si="1666"/>
        <v>195.26500000000001</v>
      </c>
      <c r="V10592" t="str">
        <f t="shared" si="1667"/>
        <v>No</v>
      </c>
      <c r="W10592" t="str">
        <f t="shared" si="1668"/>
        <v>5/1/2007</v>
      </c>
      <c r="X10592">
        <f t="shared" si="1669"/>
        <v>1</v>
      </c>
      <c r="Y10592">
        <f t="shared" si="1670"/>
        <v>195.26500000000001</v>
      </c>
      <c r="Z10592" t="str">
        <f t="shared" si="1671"/>
        <v/>
      </c>
    </row>
    <row r="10593" spans="1:26" ht="13" hidden="1" x14ac:dyDescent="0.25">
      <c r="A10593" t="s">
        <v>2867</v>
      </c>
      <c r="B10593" t="s">
        <v>2540</v>
      </c>
      <c r="C10593" t="s">
        <v>6</v>
      </c>
      <c r="D10593" s="46">
        <v>0.1</v>
      </c>
      <c r="E10593" s="2">
        <v>39189</v>
      </c>
      <c r="F10593" t="s">
        <v>13472</v>
      </c>
      <c r="G10593" s="16">
        <v>44378</v>
      </c>
      <c r="H10593" s="16">
        <v>44742</v>
      </c>
      <c r="I10593" s="3">
        <v>133.13999999999999</v>
      </c>
      <c r="J10593" s="3">
        <v>-133.13999999999999</v>
      </c>
      <c r="K10593" s="3">
        <v>0</v>
      </c>
      <c r="Q10593" s="29">
        <f t="shared" si="1662"/>
        <v>15</v>
      </c>
      <c r="R10593" s="29">
        <f t="shared" si="1663"/>
        <v>2</v>
      </c>
      <c r="S10593" s="29">
        <f t="shared" si="1664"/>
        <v>13</v>
      </c>
      <c r="T10593" s="30">
        <f t="shared" si="1665"/>
        <v>1</v>
      </c>
      <c r="U10593" s="28">
        <f t="shared" si="1666"/>
        <v>13.314</v>
      </c>
      <c r="V10593" t="str">
        <f t="shared" si="1667"/>
        <v>No</v>
      </c>
      <c r="W10593" t="str">
        <f t="shared" si="1668"/>
        <v>4/1/2007</v>
      </c>
      <c r="X10593">
        <f t="shared" si="1669"/>
        <v>1</v>
      </c>
      <c r="Y10593">
        <f t="shared" si="1670"/>
        <v>13.314</v>
      </c>
      <c r="Z10593" t="str">
        <f t="shared" si="1671"/>
        <v/>
      </c>
    </row>
    <row r="10594" spans="1:26" ht="13" hidden="1" x14ac:dyDescent="0.25">
      <c r="A10594" t="s">
        <v>2868</v>
      </c>
      <c r="B10594" t="s">
        <v>2540</v>
      </c>
      <c r="C10594" t="s">
        <v>6</v>
      </c>
      <c r="D10594" s="46">
        <v>0.1</v>
      </c>
      <c r="E10594" s="2">
        <v>39189</v>
      </c>
      <c r="F10594" t="s">
        <v>13472</v>
      </c>
      <c r="G10594" s="16">
        <v>44378</v>
      </c>
      <c r="H10594" s="16">
        <v>44742</v>
      </c>
      <c r="I10594" s="3">
        <v>59.91</v>
      </c>
      <c r="J10594" s="3">
        <v>-59.91</v>
      </c>
      <c r="K10594" s="3">
        <v>0</v>
      </c>
      <c r="Q10594" s="29">
        <f t="shared" si="1662"/>
        <v>15</v>
      </c>
      <c r="R10594" s="29">
        <f t="shared" si="1663"/>
        <v>2</v>
      </c>
      <c r="S10594" s="29">
        <f t="shared" si="1664"/>
        <v>13</v>
      </c>
      <c r="T10594" s="30">
        <f t="shared" si="1665"/>
        <v>1</v>
      </c>
      <c r="U10594" s="28">
        <f t="shared" si="1666"/>
        <v>5.9909999999999997</v>
      </c>
      <c r="V10594" t="str">
        <f t="shared" si="1667"/>
        <v>No</v>
      </c>
      <c r="W10594" t="str">
        <f t="shared" si="1668"/>
        <v>4/1/2007</v>
      </c>
      <c r="X10594">
        <f t="shared" si="1669"/>
        <v>1</v>
      </c>
      <c r="Y10594">
        <f t="shared" si="1670"/>
        <v>5.9909999999999997</v>
      </c>
      <c r="Z10594" t="str">
        <f t="shared" si="1671"/>
        <v/>
      </c>
    </row>
    <row r="10595" spans="1:26" ht="13" hidden="1" x14ac:dyDescent="0.25">
      <c r="A10595" t="s">
        <v>2869</v>
      </c>
      <c r="B10595" t="s">
        <v>2540</v>
      </c>
      <c r="C10595" t="s">
        <v>6</v>
      </c>
      <c r="D10595" s="46">
        <v>0.1</v>
      </c>
      <c r="E10595" s="2">
        <v>39400</v>
      </c>
      <c r="F10595" t="s">
        <v>13472</v>
      </c>
      <c r="G10595" s="16">
        <v>44378</v>
      </c>
      <c r="H10595" s="16">
        <v>44742</v>
      </c>
      <c r="I10595" s="3">
        <v>133.13999999999999</v>
      </c>
      <c r="J10595" s="3">
        <v>-133.13999999999999</v>
      </c>
      <c r="K10595" s="3">
        <v>0</v>
      </c>
      <c r="Q10595" s="29">
        <f t="shared" si="1662"/>
        <v>14</v>
      </c>
      <c r="R10595" s="29">
        <f t="shared" si="1663"/>
        <v>7</v>
      </c>
      <c r="S10595" s="29">
        <f t="shared" si="1664"/>
        <v>16</v>
      </c>
      <c r="T10595" s="30">
        <f t="shared" si="1665"/>
        <v>1</v>
      </c>
      <c r="U10595" s="28">
        <f t="shared" si="1666"/>
        <v>13.314</v>
      </c>
      <c r="V10595" t="str">
        <f t="shared" si="1667"/>
        <v>No</v>
      </c>
      <c r="W10595" t="str">
        <f t="shared" si="1668"/>
        <v>11/1/2007</v>
      </c>
      <c r="X10595">
        <f t="shared" si="1669"/>
        <v>1</v>
      </c>
      <c r="Y10595">
        <f t="shared" si="1670"/>
        <v>13.314</v>
      </c>
      <c r="Z10595" t="str">
        <f t="shared" si="1671"/>
        <v/>
      </c>
    </row>
    <row r="10596" spans="1:26" ht="13" hidden="1" x14ac:dyDescent="0.25">
      <c r="A10596" t="s">
        <v>2870</v>
      </c>
      <c r="B10596" t="s">
        <v>2540</v>
      </c>
      <c r="C10596" t="s">
        <v>6</v>
      </c>
      <c r="D10596" s="46">
        <v>0.1</v>
      </c>
      <c r="E10596" s="2">
        <v>39189</v>
      </c>
      <c r="F10596" t="s">
        <v>13472</v>
      </c>
      <c r="G10596" s="16">
        <v>44378</v>
      </c>
      <c r="H10596" s="16">
        <v>44742</v>
      </c>
      <c r="I10596" s="3">
        <v>53.26</v>
      </c>
      <c r="J10596" s="3">
        <v>-53.26</v>
      </c>
      <c r="K10596" s="3">
        <v>0</v>
      </c>
      <c r="Q10596" s="29">
        <f t="shared" si="1662"/>
        <v>15</v>
      </c>
      <c r="R10596" s="29">
        <f t="shared" si="1663"/>
        <v>2</v>
      </c>
      <c r="S10596" s="29">
        <f t="shared" si="1664"/>
        <v>13</v>
      </c>
      <c r="T10596" s="30">
        <f t="shared" si="1665"/>
        <v>1</v>
      </c>
      <c r="U10596" s="28">
        <f t="shared" si="1666"/>
        <v>5.3260000000000005</v>
      </c>
      <c r="V10596" t="str">
        <f t="shared" si="1667"/>
        <v>No</v>
      </c>
      <c r="W10596" t="str">
        <f t="shared" si="1668"/>
        <v>4/1/2007</v>
      </c>
      <c r="X10596">
        <f t="shared" si="1669"/>
        <v>1</v>
      </c>
      <c r="Y10596">
        <f t="shared" si="1670"/>
        <v>5.3260000000000005</v>
      </c>
      <c r="Z10596" t="str">
        <f t="shared" si="1671"/>
        <v/>
      </c>
    </row>
    <row r="10597" spans="1:26" ht="13" hidden="1" x14ac:dyDescent="0.25">
      <c r="A10597" t="s">
        <v>2871</v>
      </c>
      <c r="B10597" t="s">
        <v>2540</v>
      </c>
      <c r="C10597" t="s">
        <v>6</v>
      </c>
      <c r="D10597" s="46">
        <v>0.1</v>
      </c>
      <c r="E10597" s="2">
        <v>39006</v>
      </c>
      <c r="F10597" t="s">
        <v>13473</v>
      </c>
      <c r="G10597" s="16">
        <v>44378</v>
      </c>
      <c r="H10597" s="16">
        <v>44742</v>
      </c>
      <c r="I10597" s="3">
        <v>133.13999999999999</v>
      </c>
      <c r="J10597" s="3">
        <v>-133.13999999999999</v>
      </c>
      <c r="K10597" s="3">
        <v>0</v>
      </c>
      <c r="Q10597" s="29">
        <f t="shared" si="1662"/>
        <v>15</v>
      </c>
      <c r="R10597" s="29">
        <f t="shared" si="1663"/>
        <v>8</v>
      </c>
      <c r="S10597" s="29">
        <f t="shared" si="1664"/>
        <v>14</v>
      </c>
      <c r="T10597" s="30">
        <f t="shared" si="1665"/>
        <v>1</v>
      </c>
      <c r="U10597" s="28">
        <f t="shared" si="1666"/>
        <v>13.314</v>
      </c>
      <c r="V10597" t="str">
        <f t="shared" si="1667"/>
        <v>No</v>
      </c>
      <c r="W10597" t="str">
        <f t="shared" si="1668"/>
        <v>10/1/2006</v>
      </c>
      <c r="X10597">
        <f t="shared" si="1669"/>
        <v>1</v>
      </c>
      <c r="Y10597">
        <f t="shared" si="1670"/>
        <v>13.314</v>
      </c>
      <c r="Z10597" t="str">
        <f t="shared" si="1671"/>
        <v/>
      </c>
    </row>
    <row r="10598" spans="1:26" ht="13" hidden="1" x14ac:dyDescent="0.25">
      <c r="A10598" t="s">
        <v>2872</v>
      </c>
      <c r="B10598" t="s">
        <v>2540</v>
      </c>
      <c r="C10598" t="s">
        <v>6</v>
      </c>
      <c r="D10598" s="46">
        <v>0.1</v>
      </c>
      <c r="E10598" s="2">
        <v>39627</v>
      </c>
      <c r="F10598" t="s">
        <v>13473</v>
      </c>
      <c r="G10598" s="16">
        <v>44378</v>
      </c>
      <c r="H10598" s="16">
        <v>44742</v>
      </c>
      <c r="I10598" s="3">
        <v>399.42</v>
      </c>
      <c r="J10598" s="3">
        <v>-399.42</v>
      </c>
      <c r="K10598" s="3">
        <v>0</v>
      </c>
      <c r="Q10598" s="29">
        <f t="shared" si="1662"/>
        <v>14</v>
      </c>
      <c r="R10598" s="29">
        <f t="shared" si="1663"/>
        <v>0</v>
      </c>
      <c r="S10598" s="29">
        <f t="shared" si="1664"/>
        <v>2</v>
      </c>
      <c r="T10598" s="30">
        <f t="shared" si="1665"/>
        <v>1</v>
      </c>
      <c r="U10598" s="28">
        <f t="shared" si="1666"/>
        <v>39.942000000000007</v>
      </c>
      <c r="V10598" t="str">
        <f t="shared" si="1667"/>
        <v>No</v>
      </c>
      <c r="W10598" t="str">
        <f t="shared" si="1668"/>
        <v>6/1/2008</v>
      </c>
      <c r="X10598">
        <f t="shared" si="1669"/>
        <v>1</v>
      </c>
      <c r="Y10598">
        <f t="shared" si="1670"/>
        <v>39.942000000000007</v>
      </c>
      <c r="Z10598" t="str">
        <f t="shared" si="1671"/>
        <v/>
      </c>
    </row>
    <row r="10599" spans="1:26" ht="13" hidden="1" x14ac:dyDescent="0.25">
      <c r="A10599" t="s">
        <v>2873</v>
      </c>
      <c r="B10599" t="s">
        <v>2540</v>
      </c>
      <c r="C10599" t="s">
        <v>6</v>
      </c>
      <c r="D10599" s="46">
        <v>0.1</v>
      </c>
      <c r="E10599" s="2">
        <v>39410</v>
      </c>
      <c r="F10599" t="s">
        <v>13473</v>
      </c>
      <c r="G10599" s="16">
        <v>44378</v>
      </c>
      <c r="H10599" s="16">
        <v>44742</v>
      </c>
      <c r="I10599" s="3">
        <v>90.53</v>
      </c>
      <c r="J10599" s="3">
        <v>-90.53</v>
      </c>
      <c r="K10599" s="3">
        <v>0</v>
      </c>
      <c r="Q10599" s="29">
        <f t="shared" si="1662"/>
        <v>14</v>
      </c>
      <c r="R10599" s="29">
        <f t="shared" si="1663"/>
        <v>7</v>
      </c>
      <c r="S10599" s="29">
        <f t="shared" si="1664"/>
        <v>6</v>
      </c>
      <c r="T10599" s="30">
        <f t="shared" si="1665"/>
        <v>1</v>
      </c>
      <c r="U10599" s="28">
        <f t="shared" si="1666"/>
        <v>9.0530000000000008</v>
      </c>
      <c r="V10599" t="str">
        <f t="shared" si="1667"/>
        <v>No</v>
      </c>
      <c r="W10599" t="str">
        <f t="shared" si="1668"/>
        <v>11/1/2007</v>
      </c>
      <c r="X10599">
        <f t="shared" si="1669"/>
        <v>1</v>
      </c>
      <c r="Y10599">
        <f t="shared" si="1670"/>
        <v>9.0530000000000008</v>
      </c>
      <c r="Z10599" t="str">
        <f t="shared" si="1671"/>
        <v/>
      </c>
    </row>
    <row r="10600" spans="1:26" ht="13" hidden="1" x14ac:dyDescent="0.25">
      <c r="A10600" t="s">
        <v>2874</v>
      </c>
      <c r="B10600" t="s">
        <v>2540</v>
      </c>
      <c r="C10600" t="s">
        <v>6</v>
      </c>
      <c r="D10600" s="46">
        <v>0.1</v>
      </c>
      <c r="E10600" s="2">
        <v>39649</v>
      </c>
      <c r="F10600" t="s">
        <v>13473</v>
      </c>
      <c r="G10600" s="16">
        <v>44378</v>
      </c>
      <c r="H10600" s="16">
        <v>44742</v>
      </c>
      <c r="I10600" s="3">
        <v>79.88</v>
      </c>
      <c r="J10600" s="3">
        <v>-79.88</v>
      </c>
      <c r="K10600" s="3">
        <v>0</v>
      </c>
      <c r="Q10600" s="29">
        <f t="shared" si="1662"/>
        <v>13</v>
      </c>
      <c r="R10600" s="29">
        <f t="shared" si="1663"/>
        <v>11</v>
      </c>
      <c r="S10600" s="29">
        <f t="shared" si="1664"/>
        <v>10</v>
      </c>
      <c r="T10600" s="30">
        <f t="shared" si="1665"/>
        <v>1</v>
      </c>
      <c r="U10600" s="28">
        <f t="shared" si="1666"/>
        <v>7.9879999999999995</v>
      </c>
      <c r="V10600" t="str">
        <f t="shared" si="1667"/>
        <v>No</v>
      </c>
      <c r="W10600" t="str">
        <f t="shared" si="1668"/>
        <v>7/1/2008</v>
      </c>
      <c r="X10600">
        <f t="shared" si="1669"/>
        <v>1</v>
      </c>
      <c r="Y10600">
        <f t="shared" si="1670"/>
        <v>7.9879999999999995</v>
      </c>
      <c r="Z10600" t="str">
        <f t="shared" si="1671"/>
        <v/>
      </c>
    </row>
    <row r="10601" spans="1:26" ht="13" hidden="1" x14ac:dyDescent="0.25">
      <c r="A10601" t="s">
        <v>2875</v>
      </c>
      <c r="B10601" t="s">
        <v>2540</v>
      </c>
      <c r="C10601" t="s">
        <v>6</v>
      </c>
      <c r="D10601" s="46">
        <v>0.1</v>
      </c>
      <c r="E10601" s="2">
        <v>41151</v>
      </c>
      <c r="F10601" t="s">
        <v>13473</v>
      </c>
      <c r="G10601" s="16">
        <v>44378</v>
      </c>
      <c r="H10601" s="16">
        <v>44742</v>
      </c>
      <c r="I10601" s="3">
        <v>292.08</v>
      </c>
      <c r="J10601" s="3">
        <v>-289.64999999999998</v>
      </c>
      <c r="K10601" s="3">
        <v>2.4300000000000002</v>
      </c>
      <c r="Q10601" s="29">
        <f t="shared" si="1662"/>
        <v>9</v>
      </c>
      <c r="R10601" s="29">
        <f t="shared" si="1663"/>
        <v>10</v>
      </c>
      <c r="S10601" s="29">
        <f t="shared" si="1664"/>
        <v>0</v>
      </c>
      <c r="T10601" s="30">
        <f t="shared" si="1665"/>
        <v>1</v>
      </c>
      <c r="U10601" s="28">
        <f t="shared" si="1666"/>
        <v>29.207999999999998</v>
      </c>
      <c r="V10601" t="str">
        <f t="shared" si="1667"/>
        <v>No</v>
      </c>
      <c r="W10601" t="str">
        <f t="shared" si="1668"/>
        <v>8/1/2012</v>
      </c>
      <c r="X10601">
        <f t="shared" si="1669"/>
        <v>1</v>
      </c>
      <c r="Y10601">
        <f t="shared" si="1670"/>
        <v>29.207999999999998</v>
      </c>
      <c r="Z10601" t="str">
        <f t="shared" si="1671"/>
        <v/>
      </c>
    </row>
    <row r="10602" spans="1:26" ht="13" hidden="1" x14ac:dyDescent="0.25">
      <c r="A10602" t="s">
        <v>2876</v>
      </c>
      <c r="B10602" t="s">
        <v>2540</v>
      </c>
      <c r="C10602" t="s">
        <v>6</v>
      </c>
      <c r="D10602" s="46">
        <v>0.1</v>
      </c>
      <c r="E10602" s="2">
        <v>41339</v>
      </c>
      <c r="F10602" t="s">
        <v>3165</v>
      </c>
      <c r="G10602" s="16">
        <v>44378</v>
      </c>
      <c r="H10602" s="16">
        <v>44742</v>
      </c>
      <c r="I10602" s="3">
        <v>233.47</v>
      </c>
      <c r="J10602" s="3">
        <v>-217.91</v>
      </c>
      <c r="K10602" s="3">
        <v>15.56</v>
      </c>
      <c r="Q10602" s="29">
        <f t="shared" si="1662"/>
        <v>9</v>
      </c>
      <c r="R10602" s="29">
        <f t="shared" si="1663"/>
        <v>3</v>
      </c>
      <c r="S10602" s="29">
        <f t="shared" si="1664"/>
        <v>24</v>
      </c>
      <c r="T10602" s="30">
        <f t="shared" si="1665"/>
        <v>1</v>
      </c>
      <c r="U10602" s="28">
        <f t="shared" si="1666"/>
        <v>23.347000000000001</v>
      </c>
      <c r="V10602" t="str">
        <f t="shared" si="1667"/>
        <v>No</v>
      </c>
      <c r="W10602" t="str">
        <f t="shared" si="1668"/>
        <v>3/1/2013</v>
      </c>
      <c r="X10602">
        <f t="shared" si="1669"/>
        <v>1</v>
      </c>
      <c r="Y10602">
        <f t="shared" si="1670"/>
        <v>23.347000000000001</v>
      </c>
      <c r="Z10602" t="str">
        <f t="shared" si="1671"/>
        <v/>
      </c>
    </row>
    <row r="10603" spans="1:26" ht="13" hidden="1" x14ac:dyDescent="0.25">
      <c r="A10603" t="s">
        <v>2877</v>
      </c>
      <c r="B10603" t="s">
        <v>2540</v>
      </c>
      <c r="C10603" t="s">
        <v>6</v>
      </c>
      <c r="D10603" s="46">
        <v>0.1</v>
      </c>
      <c r="E10603" s="2">
        <v>41394</v>
      </c>
      <c r="F10603" t="s">
        <v>3165</v>
      </c>
      <c r="G10603" s="16">
        <v>44378</v>
      </c>
      <c r="H10603" s="16">
        <v>44742</v>
      </c>
      <c r="I10603" s="3">
        <v>235.1</v>
      </c>
      <c r="J10603" s="3">
        <v>-217.47</v>
      </c>
      <c r="K10603" s="3">
        <v>17.63</v>
      </c>
      <c r="Q10603" s="29">
        <f t="shared" si="1662"/>
        <v>9</v>
      </c>
      <c r="R10603" s="29">
        <f t="shared" si="1663"/>
        <v>2</v>
      </c>
      <c r="S10603" s="29">
        <f t="shared" si="1664"/>
        <v>0</v>
      </c>
      <c r="T10603" s="30">
        <f t="shared" si="1665"/>
        <v>1</v>
      </c>
      <c r="U10603" s="28">
        <f t="shared" si="1666"/>
        <v>23.51</v>
      </c>
      <c r="V10603" t="str">
        <f t="shared" si="1667"/>
        <v>No</v>
      </c>
      <c r="W10603" t="str">
        <f t="shared" si="1668"/>
        <v>4/1/2013</v>
      </c>
      <c r="X10603">
        <f t="shared" si="1669"/>
        <v>1</v>
      </c>
      <c r="Y10603">
        <f t="shared" si="1670"/>
        <v>23.51</v>
      </c>
      <c r="Z10603" t="str">
        <f t="shared" si="1671"/>
        <v/>
      </c>
    </row>
    <row r="10604" spans="1:26" ht="13" hidden="1" x14ac:dyDescent="0.25">
      <c r="A10604" t="s">
        <v>2878</v>
      </c>
      <c r="B10604" t="s">
        <v>2540</v>
      </c>
      <c r="C10604" t="s">
        <v>6</v>
      </c>
      <c r="D10604" s="46">
        <v>0.1</v>
      </c>
      <c r="E10604" s="2">
        <v>41412</v>
      </c>
      <c r="F10604" t="s">
        <v>3165</v>
      </c>
      <c r="G10604" s="16">
        <v>44378</v>
      </c>
      <c r="H10604" s="16">
        <v>44742</v>
      </c>
      <c r="I10604" s="3">
        <v>112.91</v>
      </c>
      <c r="J10604" s="3">
        <v>-103.5</v>
      </c>
      <c r="K10604" s="3">
        <v>9.41</v>
      </c>
      <c r="Q10604" s="29">
        <f t="shared" si="1662"/>
        <v>9</v>
      </c>
      <c r="R10604" s="29">
        <f t="shared" si="1663"/>
        <v>1</v>
      </c>
      <c r="S10604" s="29">
        <f t="shared" si="1664"/>
        <v>12</v>
      </c>
      <c r="T10604" s="30">
        <f t="shared" si="1665"/>
        <v>1</v>
      </c>
      <c r="U10604" s="28">
        <f t="shared" si="1666"/>
        <v>11.291</v>
      </c>
      <c r="V10604" t="str">
        <f t="shared" si="1667"/>
        <v>No</v>
      </c>
      <c r="W10604" t="str">
        <f t="shared" si="1668"/>
        <v>5/1/2013</v>
      </c>
      <c r="X10604">
        <f t="shared" si="1669"/>
        <v>1</v>
      </c>
      <c r="Y10604">
        <f t="shared" si="1670"/>
        <v>11.291</v>
      </c>
      <c r="Z10604" t="str">
        <f t="shared" si="1671"/>
        <v/>
      </c>
    </row>
    <row r="10605" spans="1:26" ht="13" hidden="1" x14ac:dyDescent="0.25">
      <c r="A10605" t="s">
        <v>2879</v>
      </c>
      <c r="B10605" t="s">
        <v>2540</v>
      </c>
      <c r="C10605" t="s">
        <v>6</v>
      </c>
      <c r="D10605" s="46">
        <v>0.1</v>
      </c>
      <c r="E10605" s="2">
        <v>41784</v>
      </c>
      <c r="F10605" t="s">
        <v>13474</v>
      </c>
      <c r="G10605" s="16">
        <v>44378</v>
      </c>
      <c r="H10605" s="16">
        <v>44742</v>
      </c>
      <c r="I10605" s="3">
        <v>105.47</v>
      </c>
      <c r="J10605" s="3">
        <v>-86.14</v>
      </c>
      <c r="K10605" s="3">
        <v>19.329999999999998</v>
      </c>
      <c r="Q10605" s="29">
        <f t="shared" si="1662"/>
        <v>8</v>
      </c>
      <c r="R10605" s="29">
        <f t="shared" si="1663"/>
        <v>1</v>
      </c>
      <c r="S10605" s="29">
        <f t="shared" si="1664"/>
        <v>5</v>
      </c>
      <c r="T10605" s="30">
        <f t="shared" si="1665"/>
        <v>1</v>
      </c>
      <c r="U10605" s="28">
        <f t="shared" si="1666"/>
        <v>10.547000000000001</v>
      </c>
      <c r="V10605" t="str">
        <f t="shared" si="1667"/>
        <v>No</v>
      </c>
      <c r="W10605" t="str">
        <f t="shared" si="1668"/>
        <v>5/1/2014</v>
      </c>
      <c r="X10605">
        <f t="shared" si="1669"/>
        <v>1</v>
      </c>
      <c r="Y10605">
        <f t="shared" si="1670"/>
        <v>10.547000000000001</v>
      </c>
      <c r="Z10605" t="str">
        <f t="shared" si="1671"/>
        <v/>
      </c>
    </row>
    <row r="10606" spans="1:26" ht="13" hidden="1" x14ac:dyDescent="0.25">
      <c r="A10606" t="s">
        <v>2880</v>
      </c>
      <c r="B10606" t="s">
        <v>2540</v>
      </c>
      <c r="C10606" t="s">
        <v>6</v>
      </c>
      <c r="D10606" s="46">
        <v>0.1</v>
      </c>
      <c r="E10606" s="2">
        <v>38977</v>
      </c>
      <c r="F10606" t="s">
        <v>13474</v>
      </c>
      <c r="G10606" s="16">
        <v>44378</v>
      </c>
      <c r="H10606" s="16">
        <v>44742</v>
      </c>
      <c r="I10606" s="3">
        <v>42.6</v>
      </c>
      <c r="J10606" s="3">
        <v>-42.6</v>
      </c>
      <c r="K10606" s="3">
        <v>0</v>
      </c>
      <c r="Q10606" s="29">
        <f t="shared" si="1662"/>
        <v>15</v>
      </c>
      <c r="R10606" s="29">
        <f t="shared" si="1663"/>
        <v>9</v>
      </c>
      <c r="S10606" s="29">
        <f t="shared" si="1664"/>
        <v>13</v>
      </c>
      <c r="T10606" s="30">
        <f t="shared" si="1665"/>
        <v>1</v>
      </c>
      <c r="U10606" s="28">
        <f t="shared" si="1666"/>
        <v>4.2600000000000007</v>
      </c>
      <c r="V10606" t="str">
        <f t="shared" si="1667"/>
        <v>No</v>
      </c>
      <c r="W10606" t="str">
        <f t="shared" si="1668"/>
        <v>9/1/2006</v>
      </c>
      <c r="X10606">
        <f t="shared" si="1669"/>
        <v>1</v>
      </c>
      <c r="Y10606">
        <f t="shared" si="1670"/>
        <v>4.2600000000000007</v>
      </c>
      <c r="Z10606" t="str">
        <f t="shared" si="1671"/>
        <v/>
      </c>
    </row>
    <row r="10607" spans="1:26" ht="13" hidden="1" x14ac:dyDescent="0.25">
      <c r="A10607" t="s">
        <v>2881</v>
      </c>
      <c r="B10607" t="s">
        <v>2540</v>
      </c>
      <c r="C10607" t="s">
        <v>6</v>
      </c>
      <c r="D10607" s="46">
        <v>0.1</v>
      </c>
      <c r="E10607" s="2">
        <v>39200</v>
      </c>
      <c r="F10607" t="s">
        <v>13474</v>
      </c>
      <c r="G10607" s="16">
        <v>44378</v>
      </c>
      <c r="H10607" s="16">
        <v>44742</v>
      </c>
      <c r="I10607" s="3">
        <v>758.79</v>
      </c>
      <c r="J10607" s="3">
        <v>-758.79</v>
      </c>
      <c r="K10607" s="3">
        <v>0</v>
      </c>
      <c r="Q10607" s="29">
        <f t="shared" si="1662"/>
        <v>15</v>
      </c>
      <c r="R10607" s="29">
        <f t="shared" si="1663"/>
        <v>2</v>
      </c>
      <c r="S10607" s="29">
        <f t="shared" si="1664"/>
        <v>2</v>
      </c>
      <c r="T10607" s="30">
        <f t="shared" si="1665"/>
        <v>1</v>
      </c>
      <c r="U10607" s="28">
        <f t="shared" si="1666"/>
        <v>75.879000000000005</v>
      </c>
      <c r="V10607" t="str">
        <f t="shared" si="1667"/>
        <v>No</v>
      </c>
      <c r="W10607" t="str">
        <f t="shared" si="1668"/>
        <v>4/1/2007</v>
      </c>
      <c r="X10607">
        <f t="shared" si="1669"/>
        <v>1</v>
      </c>
      <c r="Y10607">
        <f t="shared" si="1670"/>
        <v>75.879000000000005</v>
      </c>
      <c r="Z10607" t="str">
        <f t="shared" si="1671"/>
        <v/>
      </c>
    </row>
    <row r="10608" spans="1:26" ht="13" hidden="1" x14ac:dyDescent="0.25">
      <c r="A10608" t="s">
        <v>2882</v>
      </c>
      <c r="B10608" t="s">
        <v>2540</v>
      </c>
      <c r="C10608" t="s">
        <v>6</v>
      </c>
      <c r="D10608" s="46">
        <v>0.1</v>
      </c>
      <c r="E10608" s="2">
        <v>40968</v>
      </c>
      <c r="F10608" t="s">
        <v>13474</v>
      </c>
      <c r="G10608" s="16">
        <v>44378</v>
      </c>
      <c r="H10608" s="16">
        <v>44742</v>
      </c>
      <c r="I10608" s="3">
        <v>186.39</v>
      </c>
      <c r="J10608" s="3">
        <v>-186.39</v>
      </c>
      <c r="K10608" s="3">
        <v>0</v>
      </c>
      <c r="Q10608" s="29">
        <f t="shared" si="1662"/>
        <v>10</v>
      </c>
      <c r="R10608" s="29">
        <f t="shared" si="1663"/>
        <v>4</v>
      </c>
      <c r="S10608" s="29">
        <f t="shared" si="1664"/>
        <v>1</v>
      </c>
      <c r="T10608" s="30">
        <f t="shared" si="1665"/>
        <v>1</v>
      </c>
      <c r="U10608" s="28">
        <f t="shared" si="1666"/>
        <v>18.638999999999999</v>
      </c>
      <c r="V10608" t="str">
        <f t="shared" si="1667"/>
        <v>No</v>
      </c>
      <c r="W10608" t="str">
        <f t="shared" si="1668"/>
        <v>2/1/2012</v>
      </c>
      <c r="X10608">
        <f t="shared" si="1669"/>
        <v>1</v>
      </c>
      <c r="Y10608">
        <f t="shared" si="1670"/>
        <v>18.638999999999999</v>
      </c>
      <c r="Z10608" t="str">
        <f t="shared" si="1671"/>
        <v/>
      </c>
    </row>
    <row r="10609" spans="1:26" ht="13" hidden="1" x14ac:dyDescent="0.25">
      <c r="A10609" t="s">
        <v>2883</v>
      </c>
      <c r="B10609" t="s">
        <v>2540</v>
      </c>
      <c r="C10609" t="s">
        <v>6</v>
      </c>
      <c r="D10609" s="46">
        <v>0.1</v>
      </c>
      <c r="E10609" s="2">
        <v>39068</v>
      </c>
      <c r="F10609" t="s">
        <v>13474</v>
      </c>
      <c r="G10609" s="16">
        <v>44378</v>
      </c>
      <c r="H10609" s="16">
        <v>44742</v>
      </c>
      <c r="I10609" s="3">
        <v>472.64</v>
      </c>
      <c r="J10609" s="3">
        <v>-472.64</v>
      </c>
      <c r="K10609" s="3">
        <v>0</v>
      </c>
      <c r="Q10609" s="29">
        <f t="shared" si="1662"/>
        <v>15</v>
      </c>
      <c r="R10609" s="29">
        <f t="shared" si="1663"/>
        <v>6</v>
      </c>
      <c r="S10609" s="29">
        <f t="shared" si="1664"/>
        <v>13</v>
      </c>
      <c r="T10609" s="30">
        <f t="shared" si="1665"/>
        <v>1</v>
      </c>
      <c r="U10609" s="28">
        <f t="shared" si="1666"/>
        <v>47.264000000000003</v>
      </c>
      <c r="V10609" t="str">
        <f t="shared" si="1667"/>
        <v>No</v>
      </c>
      <c r="W10609" t="str">
        <f t="shared" si="1668"/>
        <v>12/1/2006</v>
      </c>
      <c r="X10609">
        <f t="shared" si="1669"/>
        <v>1</v>
      </c>
      <c r="Y10609">
        <f t="shared" si="1670"/>
        <v>47.264000000000003</v>
      </c>
      <c r="Z10609" t="str">
        <f t="shared" si="1671"/>
        <v/>
      </c>
    </row>
    <row r="10610" spans="1:26" ht="13" hidden="1" x14ac:dyDescent="0.25">
      <c r="A10610" t="s">
        <v>2884</v>
      </c>
      <c r="B10610" t="s">
        <v>2540</v>
      </c>
      <c r="C10610" t="s">
        <v>6</v>
      </c>
      <c r="D10610" s="46">
        <v>0.1</v>
      </c>
      <c r="E10610" s="2">
        <v>39236</v>
      </c>
      <c r="F10610" t="s">
        <v>13474</v>
      </c>
      <c r="G10610" s="16">
        <v>44378</v>
      </c>
      <c r="H10610" s="16">
        <v>44742</v>
      </c>
      <c r="I10610" s="3">
        <v>422.05</v>
      </c>
      <c r="J10610" s="3">
        <v>-422.05</v>
      </c>
      <c r="K10610" s="3">
        <v>0</v>
      </c>
      <c r="Q10610" s="29">
        <f t="shared" si="1662"/>
        <v>15</v>
      </c>
      <c r="R10610" s="29">
        <f t="shared" si="1663"/>
        <v>0</v>
      </c>
      <c r="S10610" s="29">
        <f t="shared" si="1664"/>
        <v>27</v>
      </c>
      <c r="T10610" s="30">
        <f t="shared" si="1665"/>
        <v>1</v>
      </c>
      <c r="U10610" s="28">
        <f t="shared" si="1666"/>
        <v>42.205000000000005</v>
      </c>
      <c r="V10610" t="str">
        <f t="shared" si="1667"/>
        <v>No</v>
      </c>
      <c r="W10610" t="str">
        <f t="shared" si="1668"/>
        <v>6/1/2007</v>
      </c>
      <c r="X10610">
        <f t="shared" si="1669"/>
        <v>1</v>
      </c>
      <c r="Y10610">
        <f t="shared" si="1670"/>
        <v>42.205000000000005</v>
      </c>
      <c r="Z10610" t="str">
        <f t="shared" si="1671"/>
        <v/>
      </c>
    </row>
    <row r="10611" spans="1:26" ht="13" hidden="1" x14ac:dyDescent="0.25">
      <c r="A10611" t="s">
        <v>2885</v>
      </c>
      <c r="B10611" t="s">
        <v>2540</v>
      </c>
      <c r="C10611" t="s">
        <v>6</v>
      </c>
      <c r="D10611" s="46">
        <v>0.1</v>
      </c>
      <c r="E10611" s="2">
        <v>39986</v>
      </c>
      <c r="F10611" t="s">
        <v>13474</v>
      </c>
      <c r="G10611" s="16">
        <v>44378</v>
      </c>
      <c r="H10611" s="16">
        <v>44742</v>
      </c>
      <c r="I10611" s="3">
        <v>372.79</v>
      </c>
      <c r="J10611" s="3">
        <v>-372.79</v>
      </c>
      <c r="K10611" s="3">
        <v>0</v>
      </c>
      <c r="Q10611" s="29">
        <f t="shared" si="1662"/>
        <v>13</v>
      </c>
      <c r="R10611" s="29">
        <f t="shared" si="1663"/>
        <v>0</v>
      </c>
      <c r="S10611" s="29">
        <f t="shared" si="1664"/>
        <v>8</v>
      </c>
      <c r="T10611" s="30">
        <f t="shared" si="1665"/>
        <v>1</v>
      </c>
      <c r="U10611" s="28">
        <f t="shared" si="1666"/>
        <v>37.279000000000003</v>
      </c>
      <c r="V10611" t="str">
        <f t="shared" si="1667"/>
        <v>No</v>
      </c>
      <c r="W10611" t="str">
        <f t="shared" si="1668"/>
        <v>6/1/2009</v>
      </c>
      <c r="X10611">
        <f t="shared" si="1669"/>
        <v>1</v>
      </c>
      <c r="Y10611">
        <f t="shared" si="1670"/>
        <v>37.279000000000003</v>
      </c>
      <c r="Z10611" t="str">
        <f t="shared" si="1671"/>
        <v/>
      </c>
    </row>
    <row r="10612" spans="1:26" ht="13" hidden="1" x14ac:dyDescent="0.25">
      <c r="A10612" t="s">
        <v>2886</v>
      </c>
      <c r="B10612" t="s">
        <v>2540</v>
      </c>
      <c r="C10612" t="s">
        <v>6</v>
      </c>
      <c r="D10612" s="46">
        <v>0.1</v>
      </c>
      <c r="E10612" s="2">
        <v>39107</v>
      </c>
      <c r="F10612" t="s">
        <v>13474</v>
      </c>
      <c r="G10612" s="16">
        <v>44378</v>
      </c>
      <c r="H10612" s="16">
        <v>44742</v>
      </c>
      <c r="I10612" s="3">
        <v>258.98</v>
      </c>
      <c r="J10612" s="3">
        <v>-258.98</v>
      </c>
      <c r="K10612" s="3">
        <v>0</v>
      </c>
      <c r="Q10612" s="29">
        <f t="shared" si="1662"/>
        <v>15</v>
      </c>
      <c r="R10612" s="29">
        <f t="shared" si="1663"/>
        <v>5</v>
      </c>
      <c r="S10612" s="29">
        <f t="shared" si="1664"/>
        <v>5</v>
      </c>
      <c r="T10612" s="30">
        <f t="shared" si="1665"/>
        <v>1</v>
      </c>
      <c r="U10612" s="28">
        <f t="shared" si="1666"/>
        <v>25.898000000000003</v>
      </c>
      <c r="V10612" t="str">
        <f t="shared" si="1667"/>
        <v>No</v>
      </c>
      <c r="W10612" t="str">
        <f t="shared" si="1668"/>
        <v>1/1/2007</v>
      </c>
      <c r="X10612">
        <f t="shared" si="1669"/>
        <v>1</v>
      </c>
      <c r="Y10612">
        <f t="shared" si="1670"/>
        <v>25.898000000000003</v>
      </c>
      <c r="Z10612" t="str">
        <f t="shared" si="1671"/>
        <v/>
      </c>
    </row>
    <row r="10613" spans="1:26" ht="13" hidden="1" x14ac:dyDescent="0.25">
      <c r="A10613" t="s">
        <v>2887</v>
      </c>
      <c r="B10613" t="s">
        <v>2540</v>
      </c>
      <c r="C10613" t="s">
        <v>6</v>
      </c>
      <c r="D10613" s="46">
        <v>0.1</v>
      </c>
      <c r="E10613" s="2">
        <v>41372</v>
      </c>
      <c r="F10613" t="s">
        <v>13474</v>
      </c>
      <c r="G10613" s="16">
        <v>44378</v>
      </c>
      <c r="H10613" s="16">
        <v>44742</v>
      </c>
      <c r="I10613" s="3">
        <v>1742.79</v>
      </c>
      <c r="J10613" s="3">
        <v>-1612.08</v>
      </c>
      <c r="K10613" s="3">
        <v>130.71</v>
      </c>
      <c r="Q10613" s="29">
        <f t="shared" si="1662"/>
        <v>9</v>
      </c>
      <c r="R10613" s="29">
        <f t="shared" si="1663"/>
        <v>2</v>
      </c>
      <c r="S10613" s="29">
        <f t="shared" si="1664"/>
        <v>22</v>
      </c>
      <c r="T10613" s="30">
        <f t="shared" si="1665"/>
        <v>1</v>
      </c>
      <c r="U10613" s="28">
        <f t="shared" si="1666"/>
        <v>174.279</v>
      </c>
      <c r="V10613" t="str">
        <f t="shared" si="1667"/>
        <v>No</v>
      </c>
      <c r="W10613" t="str">
        <f t="shared" si="1668"/>
        <v>4/1/2013</v>
      </c>
      <c r="X10613">
        <f t="shared" si="1669"/>
        <v>1</v>
      </c>
      <c r="Y10613">
        <f t="shared" si="1670"/>
        <v>174.279</v>
      </c>
      <c r="Z10613" t="str">
        <f t="shared" si="1671"/>
        <v/>
      </c>
    </row>
    <row r="10614" spans="1:26" ht="13" hidden="1" x14ac:dyDescent="0.25">
      <c r="A10614" t="s">
        <v>2888</v>
      </c>
      <c r="B10614" t="s">
        <v>2540</v>
      </c>
      <c r="C10614" t="s">
        <v>6</v>
      </c>
      <c r="D10614" s="46">
        <v>0.1</v>
      </c>
      <c r="E10614" s="2">
        <v>39229</v>
      </c>
      <c r="F10614" t="s">
        <v>13474</v>
      </c>
      <c r="G10614" s="16">
        <v>44378</v>
      </c>
      <c r="H10614" s="16">
        <v>44742</v>
      </c>
      <c r="I10614" s="3">
        <v>27.96</v>
      </c>
      <c r="J10614" s="3">
        <v>-27.96</v>
      </c>
      <c r="K10614" s="3">
        <v>0</v>
      </c>
      <c r="Q10614" s="29">
        <f t="shared" si="1662"/>
        <v>15</v>
      </c>
      <c r="R10614" s="29">
        <f t="shared" si="1663"/>
        <v>1</v>
      </c>
      <c r="S10614" s="29">
        <f t="shared" si="1664"/>
        <v>3</v>
      </c>
      <c r="T10614" s="30">
        <f t="shared" si="1665"/>
        <v>1</v>
      </c>
      <c r="U10614" s="28">
        <f t="shared" si="1666"/>
        <v>2.7960000000000003</v>
      </c>
      <c r="V10614" t="str">
        <f t="shared" si="1667"/>
        <v>No</v>
      </c>
      <c r="W10614" t="str">
        <f t="shared" si="1668"/>
        <v>5/1/2007</v>
      </c>
      <c r="X10614">
        <f t="shared" si="1669"/>
        <v>1</v>
      </c>
      <c r="Y10614">
        <f t="shared" si="1670"/>
        <v>2.7960000000000003</v>
      </c>
      <c r="Z10614" t="str">
        <f t="shared" si="1671"/>
        <v/>
      </c>
    </row>
    <row r="10615" spans="1:26" ht="13" hidden="1" x14ac:dyDescent="0.25">
      <c r="A10615" t="s">
        <v>2889</v>
      </c>
      <c r="B10615" t="s">
        <v>2540</v>
      </c>
      <c r="C10615" t="s">
        <v>6</v>
      </c>
      <c r="D10615" s="46">
        <v>0.1</v>
      </c>
      <c r="E10615" s="2">
        <v>38977</v>
      </c>
      <c r="F10615" t="s">
        <v>13474</v>
      </c>
      <c r="G10615" s="16">
        <v>44378</v>
      </c>
      <c r="H10615" s="16">
        <v>44742</v>
      </c>
      <c r="I10615" s="3">
        <v>206.37</v>
      </c>
      <c r="J10615" s="3">
        <v>-206.37</v>
      </c>
      <c r="K10615" s="3">
        <v>0</v>
      </c>
      <c r="Q10615" s="29">
        <f t="shared" si="1662"/>
        <v>15</v>
      </c>
      <c r="R10615" s="29">
        <f t="shared" si="1663"/>
        <v>9</v>
      </c>
      <c r="S10615" s="29">
        <f t="shared" si="1664"/>
        <v>13</v>
      </c>
      <c r="T10615" s="30">
        <f t="shared" si="1665"/>
        <v>1</v>
      </c>
      <c r="U10615" s="28">
        <f t="shared" si="1666"/>
        <v>20.637</v>
      </c>
      <c r="V10615" t="str">
        <f t="shared" si="1667"/>
        <v>No</v>
      </c>
      <c r="W10615" t="str">
        <f t="shared" si="1668"/>
        <v>9/1/2006</v>
      </c>
      <c r="X10615">
        <f t="shared" si="1669"/>
        <v>1</v>
      </c>
      <c r="Y10615">
        <f t="shared" si="1670"/>
        <v>20.637</v>
      </c>
      <c r="Z10615" t="str">
        <f t="shared" si="1671"/>
        <v/>
      </c>
    </row>
    <row r="10616" spans="1:26" ht="13" hidden="1" x14ac:dyDescent="0.25">
      <c r="A10616" t="s">
        <v>2890</v>
      </c>
      <c r="B10616" t="s">
        <v>2540</v>
      </c>
      <c r="C10616" t="s">
        <v>6</v>
      </c>
      <c r="D10616" s="46">
        <v>0.1</v>
      </c>
      <c r="E10616" s="2">
        <v>38977</v>
      </c>
      <c r="F10616" t="s">
        <v>13474</v>
      </c>
      <c r="G10616" s="16">
        <v>44378</v>
      </c>
      <c r="H10616" s="16">
        <v>44742</v>
      </c>
      <c r="I10616" s="3">
        <v>206.37</v>
      </c>
      <c r="J10616" s="3">
        <v>-206.37</v>
      </c>
      <c r="K10616" s="3">
        <v>0</v>
      </c>
      <c r="Q10616" s="29">
        <f t="shared" ref="Q10616:Q10679" si="1672">DATEDIF(E10616,H10616,"Y")</f>
        <v>15</v>
      </c>
      <c r="R10616" s="29">
        <f t="shared" ref="R10616:R10679" si="1673">DATEDIF(E10616,H10616,"YM")</f>
        <v>9</v>
      </c>
      <c r="S10616" s="29">
        <f t="shared" ref="S10616:S10679" si="1674">DATEDIF(E10616,H10616,"MD")</f>
        <v>13</v>
      </c>
      <c r="T10616" s="30">
        <f t="shared" ref="T10616:T10679" si="1675">IF(Q10616&gt;=1,1,R10616/12)</f>
        <v>1</v>
      </c>
      <c r="U10616" s="28">
        <f t="shared" ref="U10616:U10679" si="1676">I10616*D10616*T10616</f>
        <v>20.637</v>
      </c>
      <c r="V10616" t="str">
        <f t="shared" si="1667"/>
        <v>No</v>
      </c>
      <c r="W10616" t="str">
        <f t="shared" si="1668"/>
        <v>9/1/2006</v>
      </c>
      <c r="X10616">
        <f t="shared" si="1669"/>
        <v>1</v>
      </c>
      <c r="Y10616">
        <f t="shared" si="1670"/>
        <v>20.637</v>
      </c>
      <c r="Z10616" t="str">
        <f t="shared" si="1671"/>
        <v/>
      </c>
    </row>
    <row r="10617" spans="1:26" ht="13" hidden="1" x14ac:dyDescent="0.25">
      <c r="A10617" t="s">
        <v>2891</v>
      </c>
      <c r="B10617" t="s">
        <v>2540</v>
      </c>
      <c r="C10617" t="s">
        <v>6</v>
      </c>
      <c r="D10617" s="46">
        <v>0.1</v>
      </c>
      <c r="E10617" s="2">
        <v>39068</v>
      </c>
      <c r="F10617" t="s">
        <v>13474</v>
      </c>
      <c r="G10617" s="16">
        <v>44378</v>
      </c>
      <c r="H10617" s="16">
        <v>44742</v>
      </c>
      <c r="I10617" s="3">
        <v>232.99</v>
      </c>
      <c r="J10617" s="3">
        <v>-232.99</v>
      </c>
      <c r="K10617" s="3">
        <v>0</v>
      </c>
      <c r="Q10617" s="29">
        <f t="shared" si="1672"/>
        <v>15</v>
      </c>
      <c r="R10617" s="29">
        <f t="shared" si="1673"/>
        <v>6</v>
      </c>
      <c r="S10617" s="29">
        <f t="shared" si="1674"/>
        <v>13</v>
      </c>
      <c r="T10617" s="30">
        <f t="shared" si="1675"/>
        <v>1</v>
      </c>
      <c r="U10617" s="28">
        <f t="shared" si="1676"/>
        <v>23.299000000000003</v>
      </c>
      <c r="V10617" t="str">
        <f t="shared" si="1667"/>
        <v>No</v>
      </c>
      <c r="W10617" t="str">
        <f t="shared" si="1668"/>
        <v>12/1/2006</v>
      </c>
      <c r="X10617">
        <f t="shared" si="1669"/>
        <v>1</v>
      </c>
      <c r="Y10617">
        <f t="shared" si="1670"/>
        <v>23.299000000000003</v>
      </c>
      <c r="Z10617" t="str">
        <f t="shared" si="1671"/>
        <v/>
      </c>
    </row>
    <row r="10618" spans="1:26" ht="13" hidden="1" x14ac:dyDescent="0.25">
      <c r="A10618" t="s">
        <v>2892</v>
      </c>
      <c r="B10618" t="s">
        <v>2540</v>
      </c>
      <c r="C10618" t="s">
        <v>6</v>
      </c>
      <c r="D10618" s="46">
        <v>0.1</v>
      </c>
      <c r="E10618" s="2">
        <v>39707</v>
      </c>
      <c r="F10618" t="s">
        <v>13474</v>
      </c>
      <c r="G10618" s="16">
        <v>44378</v>
      </c>
      <c r="H10618" s="16">
        <v>44742</v>
      </c>
      <c r="I10618" s="3">
        <v>126.48</v>
      </c>
      <c r="J10618" s="3">
        <v>-126.48</v>
      </c>
      <c r="K10618" s="3">
        <v>0</v>
      </c>
      <c r="Q10618" s="29">
        <f t="shared" si="1672"/>
        <v>13</v>
      </c>
      <c r="R10618" s="29">
        <f t="shared" si="1673"/>
        <v>9</v>
      </c>
      <c r="S10618" s="29">
        <f t="shared" si="1674"/>
        <v>14</v>
      </c>
      <c r="T10618" s="30">
        <f t="shared" si="1675"/>
        <v>1</v>
      </c>
      <c r="U10618" s="28">
        <f t="shared" si="1676"/>
        <v>12.648000000000001</v>
      </c>
      <c r="V10618" t="str">
        <f t="shared" si="1667"/>
        <v>No</v>
      </c>
      <c r="W10618" t="str">
        <f t="shared" si="1668"/>
        <v>9/1/2008</v>
      </c>
      <c r="X10618">
        <f t="shared" si="1669"/>
        <v>1</v>
      </c>
      <c r="Y10618">
        <f t="shared" si="1670"/>
        <v>12.648000000000001</v>
      </c>
      <c r="Z10618" t="str">
        <f t="shared" si="1671"/>
        <v/>
      </c>
    </row>
    <row r="10619" spans="1:26" ht="13" hidden="1" x14ac:dyDescent="0.25">
      <c r="A10619" t="s">
        <v>2893</v>
      </c>
      <c r="B10619" t="s">
        <v>2540</v>
      </c>
      <c r="C10619" t="s">
        <v>6</v>
      </c>
      <c r="D10619" s="46">
        <v>0.1</v>
      </c>
      <c r="E10619" s="2">
        <v>39193</v>
      </c>
      <c r="F10619" t="s">
        <v>13474</v>
      </c>
      <c r="G10619" s="16">
        <v>44378</v>
      </c>
      <c r="H10619" s="16">
        <v>44742</v>
      </c>
      <c r="I10619" s="3">
        <v>186.39</v>
      </c>
      <c r="J10619" s="3">
        <v>-186.39</v>
      </c>
      <c r="K10619" s="3">
        <v>0</v>
      </c>
      <c r="Q10619" s="29">
        <f t="shared" si="1672"/>
        <v>15</v>
      </c>
      <c r="R10619" s="29">
        <f t="shared" si="1673"/>
        <v>2</v>
      </c>
      <c r="S10619" s="29">
        <f t="shared" si="1674"/>
        <v>9</v>
      </c>
      <c r="T10619" s="30">
        <f t="shared" si="1675"/>
        <v>1</v>
      </c>
      <c r="U10619" s="28">
        <f t="shared" si="1676"/>
        <v>18.638999999999999</v>
      </c>
      <c r="V10619" t="str">
        <f t="shared" si="1667"/>
        <v>No</v>
      </c>
      <c r="W10619" t="str">
        <f t="shared" si="1668"/>
        <v>4/1/2007</v>
      </c>
      <c r="X10619">
        <f t="shared" si="1669"/>
        <v>1</v>
      </c>
      <c r="Y10619">
        <f t="shared" si="1670"/>
        <v>18.638999999999999</v>
      </c>
      <c r="Z10619" t="str">
        <f t="shared" si="1671"/>
        <v/>
      </c>
    </row>
    <row r="10620" spans="1:26" ht="13" hidden="1" x14ac:dyDescent="0.25">
      <c r="A10620" t="s">
        <v>2894</v>
      </c>
      <c r="B10620" t="s">
        <v>2540</v>
      </c>
      <c r="C10620" t="s">
        <v>6</v>
      </c>
      <c r="D10620" s="46">
        <v>0.1</v>
      </c>
      <c r="E10620" s="2">
        <v>38637</v>
      </c>
      <c r="F10620" t="s">
        <v>13474</v>
      </c>
      <c r="G10620" s="16">
        <v>44378</v>
      </c>
      <c r="H10620" s="16">
        <v>44742</v>
      </c>
      <c r="I10620" s="3">
        <v>356.81</v>
      </c>
      <c r="J10620" s="3">
        <v>-356.81</v>
      </c>
      <c r="K10620" s="3">
        <v>0</v>
      </c>
      <c r="Q10620" s="29">
        <f t="shared" si="1672"/>
        <v>16</v>
      </c>
      <c r="R10620" s="29">
        <f t="shared" si="1673"/>
        <v>8</v>
      </c>
      <c r="S10620" s="29">
        <f t="shared" si="1674"/>
        <v>18</v>
      </c>
      <c r="T10620" s="30">
        <f t="shared" si="1675"/>
        <v>1</v>
      </c>
      <c r="U10620" s="28">
        <f t="shared" si="1676"/>
        <v>35.681000000000004</v>
      </c>
      <c r="V10620" t="str">
        <f t="shared" si="1667"/>
        <v>No</v>
      </c>
      <c r="W10620" t="str">
        <f t="shared" si="1668"/>
        <v>10/1/2005</v>
      </c>
      <c r="X10620">
        <f t="shared" si="1669"/>
        <v>1</v>
      </c>
      <c r="Y10620">
        <f t="shared" si="1670"/>
        <v>35.681000000000004</v>
      </c>
      <c r="Z10620" t="str">
        <f t="shared" si="1671"/>
        <v/>
      </c>
    </row>
    <row r="10621" spans="1:26" ht="13" hidden="1" x14ac:dyDescent="0.25">
      <c r="A10621" t="s">
        <v>2896</v>
      </c>
      <c r="B10621" t="s">
        <v>2540</v>
      </c>
      <c r="C10621" t="s">
        <v>6</v>
      </c>
      <c r="D10621" s="46">
        <v>0.1</v>
      </c>
      <c r="E10621" s="2">
        <v>39068</v>
      </c>
      <c r="F10621" t="s">
        <v>13474</v>
      </c>
      <c r="G10621" s="16">
        <v>44378</v>
      </c>
      <c r="H10621" s="16">
        <v>44742</v>
      </c>
      <c r="I10621" s="3">
        <v>352.82</v>
      </c>
      <c r="J10621" s="3">
        <v>-352.82</v>
      </c>
      <c r="K10621" s="3">
        <v>0</v>
      </c>
      <c r="Q10621" s="29">
        <f t="shared" si="1672"/>
        <v>15</v>
      </c>
      <c r="R10621" s="29">
        <f t="shared" si="1673"/>
        <v>6</v>
      </c>
      <c r="S10621" s="29">
        <f t="shared" si="1674"/>
        <v>13</v>
      </c>
      <c r="T10621" s="30">
        <f t="shared" si="1675"/>
        <v>1</v>
      </c>
      <c r="U10621" s="28">
        <f t="shared" si="1676"/>
        <v>35.282000000000004</v>
      </c>
      <c r="V10621" t="str">
        <f t="shared" si="1667"/>
        <v>No</v>
      </c>
      <c r="W10621" t="str">
        <f t="shared" si="1668"/>
        <v>12/1/2006</v>
      </c>
      <c r="X10621">
        <f t="shared" si="1669"/>
        <v>1</v>
      </c>
      <c r="Y10621">
        <f t="shared" si="1670"/>
        <v>35.282000000000004</v>
      </c>
      <c r="Z10621" t="str">
        <f t="shared" si="1671"/>
        <v/>
      </c>
    </row>
    <row r="10622" spans="1:26" ht="13" hidden="1" x14ac:dyDescent="0.25">
      <c r="A10622" t="s">
        <v>2898</v>
      </c>
      <c r="B10622" t="s">
        <v>2540</v>
      </c>
      <c r="C10622" t="s">
        <v>6</v>
      </c>
      <c r="D10622" s="46">
        <v>0.1</v>
      </c>
      <c r="E10622" s="2">
        <v>39161</v>
      </c>
      <c r="F10622" t="s">
        <v>13474</v>
      </c>
      <c r="G10622" s="16">
        <v>44378</v>
      </c>
      <c r="H10622" s="16">
        <v>44742</v>
      </c>
      <c r="I10622" s="3">
        <v>319.52999999999997</v>
      </c>
      <c r="J10622" s="3">
        <v>-319.52999999999997</v>
      </c>
      <c r="K10622" s="3">
        <v>0</v>
      </c>
      <c r="Q10622" s="29">
        <f t="shared" si="1672"/>
        <v>15</v>
      </c>
      <c r="R10622" s="29">
        <f t="shared" si="1673"/>
        <v>3</v>
      </c>
      <c r="S10622" s="29">
        <f t="shared" si="1674"/>
        <v>10</v>
      </c>
      <c r="T10622" s="30">
        <f t="shared" si="1675"/>
        <v>1</v>
      </c>
      <c r="U10622" s="28">
        <f t="shared" si="1676"/>
        <v>31.952999999999999</v>
      </c>
      <c r="V10622" t="str">
        <f t="shared" si="1667"/>
        <v>No</v>
      </c>
      <c r="W10622" t="str">
        <f t="shared" si="1668"/>
        <v>3/1/2007</v>
      </c>
      <c r="X10622">
        <f t="shared" si="1669"/>
        <v>1</v>
      </c>
      <c r="Y10622">
        <f t="shared" si="1670"/>
        <v>31.952999999999999</v>
      </c>
      <c r="Z10622" t="str">
        <f t="shared" si="1671"/>
        <v/>
      </c>
    </row>
    <row r="10623" spans="1:26" ht="13" hidden="1" x14ac:dyDescent="0.25">
      <c r="A10623" t="s">
        <v>2899</v>
      </c>
      <c r="B10623" t="s">
        <v>2540</v>
      </c>
      <c r="C10623" t="s">
        <v>6</v>
      </c>
      <c r="D10623" s="46">
        <v>0.1</v>
      </c>
      <c r="E10623" s="2">
        <v>39162</v>
      </c>
      <c r="F10623" t="s">
        <v>13474</v>
      </c>
      <c r="G10623" s="16">
        <v>44378</v>
      </c>
      <c r="H10623" s="16">
        <v>44742</v>
      </c>
      <c r="I10623" s="3">
        <v>346.16</v>
      </c>
      <c r="J10623" s="3">
        <v>-346.16</v>
      </c>
      <c r="K10623" s="3">
        <v>0</v>
      </c>
      <c r="Q10623" s="29">
        <f t="shared" si="1672"/>
        <v>15</v>
      </c>
      <c r="R10623" s="29">
        <f t="shared" si="1673"/>
        <v>3</v>
      </c>
      <c r="S10623" s="29">
        <f t="shared" si="1674"/>
        <v>9</v>
      </c>
      <c r="T10623" s="30">
        <f t="shared" si="1675"/>
        <v>1</v>
      </c>
      <c r="U10623" s="28">
        <f t="shared" si="1676"/>
        <v>34.616000000000007</v>
      </c>
      <c r="V10623" t="str">
        <f t="shared" si="1667"/>
        <v>No</v>
      </c>
      <c r="W10623" t="str">
        <f t="shared" si="1668"/>
        <v>3/1/2007</v>
      </c>
      <c r="X10623">
        <f t="shared" si="1669"/>
        <v>1</v>
      </c>
      <c r="Y10623">
        <f t="shared" si="1670"/>
        <v>34.616000000000007</v>
      </c>
      <c r="Z10623" t="str">
        <f t="shared" si="1671"/>
        <v/>
      </c>
    </row>
    <row r="10624" spans="1:26" ht="13" hidden="1" x14ac:dyDescent="0.25">
      <c r="A10624" t="s">
        <v>2900</v>
      </c>
      <c r="B10624" t="s">
        <v>2540</v>
      </c>
      <c r="C10624" t="s">
        <v>6</v>
      </c>
      <c r="D10624" s="46">
        <v>0.1</v>
      </c>
      <c r="E10624" s="2">
        <v>39193</v>
      </c>
      <c r="F10624" t="s">
        <v>13474</v>
      </c>
      <c r="G10624" s="16">
        <v>44378</v>
      </c>
      <c r="H10624" s="16">
        <v>44742</v>
      </c>
      <c r="I10624" s="3">
        <v>137.13</v>
      </c>
      <c r="J10624" s="3">
        <v>-137.13</v>
      </c>
      <c r="K10624" s="3">
        <v>0</v>
      </c>
      <c r="Q10624" s="29">
        <f t="shared" si="1672"/>
        <v>15</v>
      </c>
      <c r="R10624" s="29">
        <f t="shared" si="1673"/>
        <v>2</v>
      </c>
      <c r="S10624" s="29">
        <f t="shared" si="1674"/>
        <v>9</v>
      </c>
      <c r="T10624" s="30">
        <f t="shared" si="1675"/>
        <v>1</v>
      </c>
      <c r="U10624" s="28">
        <f t="shared" si="1676"/>
        <v>13.713000000000001</v>
      </c>
      <c r="V10624" t="str">
        <f t="shared" si="1667"/>
        <v>No</v>
      </c>
      <c r="W10624" t="str">
        <f t="shared" si="1668"/>
        <v>4/1/2007</v>
      </c>
      <c r="X10624">
        <f t="shared" si="1669"/>
        <v>1</v>
      </c>
      <c r="Y10624">
        <f t="shared" si="1670"/>
        <v>13.713000000000001</v>
      </c>
      <c r="Z10624" t="str">
        <f t="shared" si="1671"/>
        <v/>
      </c>
    </row>
    <row r="10625" spans="1:26" ht="13" hidden="1" x14ac:dyDescent="0.25">
      <c r="A10625" t="s">
        <v>2904</v>
      </c>
      <c r="B10625" t="s">
        <v>2540</v>
      </c>
      <c r="C10625" t="s">
        <v>6</v>
      </c>
      <c r="D10625" s="46">
        <v>0.1</v>
      </c>
      <c r="E10625" s="2">
        <v>40755</v>
      </c>
      <c r="F10625" t="s">
        <v>13475</v>
      </c>
      <c r="G10625" s="16">
        <v>44378</v>
      </c>
      <c r="H10625" s="16">
        <v>44742</v>
      </c>
      <c r="I10625" s="3">
        <v>1224.8800000000001</v>
      </c>
      <c r="J10625" s="3">
        <v>-1224.8800000000001</v>
      </c>
      <c r="K10625" s="3">
        <v>0</v>
      </c>
      <c r="Q10625" s="29">
        <f t="shared" si="1672"/>
        <v>10</v>
      </c>
      <c r="R10625" s="29">
        <f t="shared" si="1673"/>
        <v>10</v>
      </c>
      <c r="S10625" s="29">
        <f t="shared" si="1674"/>
        <v>30</v>
      </c>
      <c r="T10625" s="30">
        <f t="shared" si="1675"/>
        <v>1</v>
      </c>
      <c r="U10625" s="28">
        <f t="shared" si="1676"/>
        <v>122.48800000000001</v>
      </c>
      <c r="V10625" t="str">
        <f t="shared" si="1667"/>
        <v>No</v>
      </c>
      <c r="W10625" t="str">
        <f t="shared" si="1668"/>
        <v>7/1/2011</v>
      </c>
      <c r="X10625">
        <f t="shared" si="1669"/>
        <v>1</v>
      </c>
      <c r="Y10625">
        <f t="shared" si="1670"/>
        <v>122.48800000000001</v>
      </c>
      <c r="Z10625" t="str">
        <f t="shared" si="1671"/>
        <v/>
      </c>
    </row>
    <row r="10626" spans="1:26" ht="13" hidden="1" x14ac:dyDescent="0.25">
      <c r="A10626" t="s">
        <v>13476</v>
      </c>
      <c r="B10626" t="s">
        <v>2540</v>
      </c>
      <c r="C10626" t="s">
        <v>6</v>
      </c>
      <c r="D10626" s="46">
        <v>0.1</v>
      </c>
      <c r="E10626" s="2">
        <v>39200</v>
      </c>
      <c r="F10626" t="s">
        <v>13477</v>
      </c>
      <c r="G10626" s="16">
        <v>44378</v>
      </c>
      <c r="H10626" s="16">
        <v>44742</v>
      </c>
      <c r="I10626" s="3">
        <v>113.17</v>
      </c>
      <c r="J10626" s="3">
        <v>-113.17</v>
      </c>
      <c r="K10626" s="3">
        <v>0</v>
      </c>
      <c r="Q10626" s="29">
        <f t="shared" si="1672"/>
        <v>15</v>
      </c>
      <c r="R10626" s="29">
        <f t="shared" si="1673"/>
        <v>2</v>
      </c>
      <c r="S10626" s="29">
        <f t="shared" si="1674"/>
        <v>2</v>
      </c>
      <c r="T10626" s="30">
        <f t="shared" si="1675"/>
        <v>1</v>
      </c>
      <c r="U10626" s="28">
        <f t="shared" si="1676"/>
        <v>11.317</v>
      </c>
      <c r="V10626" t="str">
        <f t="shared" si="1667"/>
        <v>No</v>
      </c>
      <c r="W10626" t="str">
        <f t="shared" si="1668"/>
        <v>4/1/2007</v>
      </c>
      <c r="X10626">
        <f t="shared" si="1669"/>
        <v>1</v>
      </c>
      <c r="Y10626">
        <f t="shared" si="1670"/>
        <v>11.317</v>
      </c>
      <c r="Z10626" t="str">
        <f t="shared" si="1671"/>
        <v/>
      </c>
    </row>
    <row r="10627" spans="1:26" ht="13" hidden="1" x14ac:dyDescent="0.25">
      <c r="A10627" t="s">
        <v>2906</v>
      </c>
      <c r="B10627" t="s">
        <v>2540</v>
      </c>
      <c r="C10627" t="s">
        <v>6</v>
      </c>
      <c r="D10627" s="46">
        <v>0.1</v>
      </c>
      <c r="E10627" s="2">
        <v>38596</v>
      </c>
      <c r="F10627" t="s">
        <v>13478</v>
      </c>
      <c r="G10627" s="16">
        <v>44378</v>
      </c>
      <c r="H10627" s="16">
        <v>44742</v>
      </c>
      <c r="I10627" s="3">
        <v>59.9</v>
      </c>
      <c r="J10627" s="3">
        <v>-59.9</v>
      </c>
      <c r="K10627" s="3">
        <v>0</v>
      </c>
      <c r="Q10627" s="29">
        <f t="shared" si="1672"/>
        <v>16</v>
      </c>
      <c r="R10627" s="29">
        <f t="shared" si="1673"/>
        <v>9</v>
      </c>
      <c r="S10627" s="29">
        <f t="shared" si="1674"/>
        <v>29</v>
      </c>
      <c r="T10627" s="30">
        <f t="shared" si="1675"/>
        <v>1</v>
      </c>
      <c r="U10627" s="28">
        <f t="shared" si="1676"/>
        <v>5.99</v>
      </c>
      <c r="V10627" t="str">
        <f t="shared" si="1667"/>
        <v>No</v>
      </c>
      <c r="W10627" t="str">
        <f t="shared" si="1668"/>
        <v>9/1/2005</v>
      </c>
      <c r="X10627">
        <f t="shared" si="1669"/>
        <v>1</v>
      </c>
      <c r="Y10627">
        <f t="shared" si="1670"/>
        <v>5.99</v>
      </c>
      <c r="Z10627" t="str">
        <f t="shared" si="1671"/>
        <v/>
      </c>
    </row>
    <row r="10628" spans="1:26" ht="13" hidden="1" x14ac:dyDescent="0.25">
      <c r="A10628" t="s">
        <v>2908</v>
      </c>
      <c r="B10628" t="s">
        <v>2540</v>
      </c>
      <c r="C10628" t="s">
        <v>6</v>
      </c>
      <c r="D10628" s="46">
        <v>0.1</v>
      </c>
      <c r="E10628" s="2">
        <v>38637</v>
      </c>
      <c r="F10628" t="s">
        <v>13478</v>
      </c>
      <c r="G10628" s="16">
        <v>44378</v>
      </c>
      <c r="H10628" s="16">
        <v>44742</v>
      </c>
      <c r="I10628" s="3">
        <v>59.9</v>
      </c>
      <c r="J10628" s="3">
        <v>-59.9</v>
      </c>
      <c r="K10628" s="3">
        <v>0</v>
      </c>
      <c r="Q10628" s="29">
        <f t="shared" si="1672"/>
        <v>16</v>
      </c>
      <c r="R10628" s="29">
        <f t="shared" si="1673"/>
        <v>8</v>
      </c>
      <c r="S10628" s="29">
        <f t="shared" si="1674"/>
        <v>18</v>
      </c>
      <c r="T10628" s="30">
        <f t="shared" si="1675"/>
        <v>1</v>
      </c>
      <c r="U10628" s="28">
        <f t="shared" si="1676"/>
        <v>5.99</v>
      </c>
      <c r="V10628" t="str">
        <f t="shared" si="1667"/>
        <v>No</v>
      </c>
      <c r="W10628" t="str">
        <f t="shared" si="1668"/>
        <v>10/1/2005</v>
      </c>
      <c r="X10628">
        <f t="shared" si="1669"/>
        <v>1</v>
      </c>
      <c r="Y10628">
        <f t="shared" si="1670"/>
        <v>5.99</v>
      </c>
      <c r="Z10628" t="str">
        <f t="shared" si="1671"/>
        <v/>
      </c>
    </row>
    <row r="10629" spans="1:26" ht="13" hidden="1" x14ac:dyDescent="0.25">
      <c r="A10629" t="s">
        <v>2909</v>
      </c>
      <c r="B10629" t="s">
        <v>2540</v>
      </c>
      <c r="C10629" t="s">
        <v>6</v>
      </c>
      <c r="D10629" s="46">
        <v>0.1</v>
      </c>
      <c r="E10629" s="2">
        <v>38637</v>
      </c>
      <c r="F10629" t="s">
        <v>13478</v>
      </c>
      <c r="G10629" s="16">
        <v>44378</v>
      </c>
      <c r="H10629" s="16">
        <v>44742</v>
      </c>
      <c r="I10629" s="3">
        <v>173.08</v>
      </c>
      <c r="J10629" s="3">
        <v>-173.08</v>
      </c>
      <c r="K10629" s="3">
        <v>0</v>
      </c>
      <c r="Q10629" s="29">
        <f t="shared" si="1672"/>
        <v>16</v>
      </c>
      <c r="R10629" s="29">
        <f t="shared" si="1673"/>
        <v>8</v>
      </c>
      <c r="S10629" s="29">
        <f t="shared" si="1674"/>
        <v>18</v>
      </c>
      <c r="T10629" s="30">
        <f t="shared" si="1675"/>
        <v>1</v>
      </c>
      <c r="U10629" s="28">
        <f t="shared" si="1676"/>
        <v>17.308000000000003</v>
      </c>
      <c r="V10629" t="str">
        <f t="shared" si="1667"/>
        <v>No</v>
      </c>
      <c r="W10629" t="str">
        <f t="shared" si="1668"/>
        <v>10/1/2005</v>
      </c>
      <c r="X10629">
        <f t="shared" si="1669"/>
        <v>1</v>
      </c>
      <c r="Y10629">
        <f t="shared" si="1670"/>
        <v>17.308000000000003</v>
      </c>
      <c r="Z10629" t="str">
        <f t="shared" si="1671"/>
        <v/>
      </c>
    </row>
    <row r="10630" spans="1:26" ht="13" hidden="1" x14ac:dyDescent="0.25">
      <c r="A10630" t="s">
        <v>2911</v>
      </c>
      <c r="B10630" t="s">
        <v>2540</v>
      </c>
      <c r="C10630" t="s">
        <v>6</v>
      </c>
      <c r="D10630" s="46">
        <v>0.1</v>
      </c>
      <c r="E10630" s="2">
        <v>38656</v>
      </c>
      <c r="F10630" t="s">
        <v>13478</v>
      </c>
      <c r="G10630" s="16">
        <v>44378</v>
      </c>
      <c r="H10630" s="16">
        <v>44742</v>
      </c>
      <c r="I10630" s="3">
        <v>145.12</v>
      </c>
      <c r="J10630" s="3">
        <v>-145.12</v>
      </c>
      <c r="K10630" s="3">
        <v>0</v>
      </c>
      <c r="Q10630" s="29">
        <f t="shared" si="1672"/>
        <v>16</v>
      </c>
      <c r="R10630" s="29">
        <f t="shared" si="1673"/>
        <v>7</v>
      </c>
      <c r="S10630" s="29">
        <f t="shared" si="1674"/>
        <v>30</v>
      </c>
      <c r="T10630" s="30">
        <f t="shared" si="1675"/>
        <v>1</v>
      </c>
      <c r="U10630" s="28">
        <f t="shared" si="1676"/>
        <v>14.512</v>
      </c>
      <c r="V10630" t="str">
        <f t="shared" si="1667"/>
        <v>No</v>
      </c>
      <c r="W10630" t="str">
        <f t="shared" si="1668"/>
        <v>10/1/2005</v>
      </c>
      <c r="X10630">
        <f t="shared" si="1669"/>
        <v>1</v>
      </c>
      <c r="Y10630">
        <f t="shared" si="1670"/>
        <v>14.512</v>
      </c>
      <c r="Z10630" t="str">
        <f t="shared" si="1671"/>
        <v/>
      </c>
    </row>
    <row r="10631" spans="1:26" ht="13" hidden="1" x14ac:dyDescent="0.25">
      <c r="A10631" t="s">
        <v>2912</v>
      </c>
      <c r="B10631" t="s">
        <v>2540</v>
      </c>
      <c r="C10631" t="s">
        <v>6</v>
      </c>
      <c r="D10631" s="46">
        <v>0.1</v>
      </c>
      <c r="E10631" s="2">
        <v>38694</v>
      </c>
      <c r="F10631" t="s">
        <v>13478</v>
      </c>
      <c r="G10631" s="16">
        <v>44378</v>
      </c>
      <c r="H10631" s="16">
        <v>44742</v>
      </c>
      <c r="I10631" s="3">
        <v>33.270000000000003</v>
      </c>
      <c r="J10631" s="3">
        <v>-33.270000000000003</v>
      </c>
      <c r="K10631" s="3">
        <v>0</v>
      </c>
      <c r="Q10631" s="29">
        <f t="shared" si="1672"/>
        <v>16</v>
      </c>
      <c r="R10631" s="29">
        <f t="shared" si="1673"/>
        <v>6</v>
      </c>
      <c r="S10631" s="29">
        <f t="shared" si="1674"/>
        <v>22</v>
      </c>
      <c r="T10631" s="30">
        <f t="shared" si="1675"/>
        <v>1</v>
      </c>
      <c r="U10631" s="28">
        <f t="shared" si="1676"/>
        <v>3.3270000000000004</v>
      </c>
      <c r="V10631" t="str">
        <f t="shared" si="1667"/>
        <v>No</v>
      </c>
      <c r="W10631" t="str">
        <f t="shared" si="1668"/>
        <v>12/1/2005</v>
      </c>
      <c r="X10631">
        <f t="shared" si="1669"/>
        <v>1</v>
      </c>
      <c r="Y10631">
        <f t="shared" si="1670"/>
        <v>3.3270000000000004</v>
      </c>
      <c r="Z10631" t="str">
        <f t="shared" si="1671"/>
        <v/>
      </c>
    </row>
    <row r="10632" spans="1:26" ht="13" hidden="1" x14ac:dyDescent="0.25">
      <c r="A10632" t="s">
        <v>2914</v>
      </c>
      <c r="B10632" t="s">
        <v>2540</v>
      </c>
      <c r="C10632" t="s">
        <v>6</v>
      </c>
      <c r="D10632" s="46">
        <v>0.1</v>
      </c>
      <c r="E10632" s="2">
        <v>38766</v>
      </c>
      <c r="F10632" t="s">
        <v>13478</v>
      </c>
      <c r="G10632" s="16">
        <v>44378</v>
      </c>
      <c r="H10632" s="16">
        <v>44742</v>
      </c>
      <c r="I10632" s="3">
        <v>91.73</v>
      </c>
      <c r="J10632" s="3">
        <v>-91.73</v>
      </c>
      <c r="K10632" s="3">
        <v>0</v>
      </c>
      <c r="Q10632" s="29">
        <f t="shared" si="1672"/>
        <v>16</v>
      </c>
      <c r="R10632" s="29">
        <f t="shared" si="1673"/>
        <v>4</v>
      </c>
      <c r="S10632" s="29">
        <f t="shared" si="1674"/>
        <v>12</v>
      </c>
      <c r="T10632" s="30">
        <f t="shared" si="1675"/>
        <v>1</v>
      </c>
      <c r="U10632" s="28">
        <f t="shared" si="1676"/>
        <v>9.173</v>
      </c>
      <c r="V10632" t="str">
        <f t="shared" si="1667"/>
        <v>No</v>
      </c>
      <c r="W10632" t="str">
        <f t="shared" si="1668"/>
        <v>2/1/2006</v>
      </c>
      <c r="X10632">
        <f t="shared" si="1669"/>
        <v>1</v>
      </c>
      <c r="Y10632">
        <f t="shared" si="1670"/>
        <v>9.173</v>
      </c>
      <c r="Z10632" t="str">
        <f t="shared" si="1671"/>
        <v/>
      </c>
    </row>
    <row r="10633" spans="1:26" ht="13" hidden="1" x14ac:dyDescent="0.25">
      <c r="A10633" t="s">
        <v>2916</v>
      </c>
      <c r="B10633" t="s">
        <v>2540</v>
      </c>
      <c r="C10633" t="s">
        <v>6</v>
      </c>
      <c r="D10633" s="46">
        <v>0.1</v>
      </c>
      <c r="E10633" s="2">
        <v>38830</v>
      </c>
      <c r="F10633" t="s">
        <v>13478</v>
      </c>
      <c r="G10633" s="16">
        <v>44378</v>
      </c>
      <c r="H10633" s="16">
        <v>44742</v>
      </c>
      <c r="I10633" s="3">
        <v>91.73</v>
      </c>
      <c r="J10633" s="3">
        <v>-91.73</v>
      </c>
      <c r="K10633" s="3">
        <v>0</v>
      </c>
      <c r="Q10633" s="29">
        <f t="shared" si="1672"/>
        <v>16</v>
      </c>
      <c r="R10633" s="29">
        <f t="shared" si="1673"/>
        <v>2</v>
      </c>
      <c r="S10633" s="29">
        <f t="shared" si="1674"/>
        <v>7</v>
      </c>
      <c r="T10633" s="30">
        <f t="shared" si="1675"/>
        <v>1</v>
      </c>
      <c r="U10633" s="28">
        <f t="shared" si="1676"/>
        <v>9.173</v>
      </c>
      <c r="V10633" t="str">
        <f t="shared" si="1667"/>
        <v>No</v>
      </c>
      <c r="W10633" t="str">
        <f t="shared" si="1668"/>
        <v>4/1/2006</v>
      </c>
      <c r="X10633">
        <f t="shared" si="1669"/>
        <v>1</v>
      </c>
      <c r="Y10633">
        <f t="shared" si="1670"/>
        <v>9.173</v>
      </c>
      <c r="Z10633" t="str">
        <f t="shared" si="1671"/>
        <v/>
      </c>
    </row>
    <row r="10634" spans="1:26" ht="13" hidden="1" x14ac:dyDescent="0.25">
      <c r="A10634" t="s">
        <v>2918</v>
      </c>
      <c r="B10634" t="s">
        <v>2540</v>
      </c>
      <c r="C10634" t="s">
        <v>6</v>
      </c>
      <c r="D10634" s="46">
        <v>0.1</v>
      </c>
      <c r="E10634" s="2">
        <v>38830</v>
      </c>
      <c r="F10634" t="s">
        <v>13478</v>
      </c>
      <c r="G10634" s="16">
        <v>44378</v>
      </c>
      <c r="H10634" s="16">
        <v>44742</v>
      </c>
      <c r="I10634" s="3">
        <v>132.01</v>
      </c>
      <c r="J10634" s="3">
        <v>-132.01</v>
      </c>
      <c r="K10634" s="3">
        <v>0</v>
      </c>
      <c r="Q10634" s="29">
        <f t="shared" si="1672"/>
        <v>16</v>
      </c>
      <c r="R10634" s="29">
        <f t="shared" si="1673"/>
        <v>2</v>
      </c>
      <c r="S10634" s="29">
        <f t="shared" si="1674"/>
        <v>7</v>
      </c>
      <c r="T10634" s="30">
        <f t="shared" si="1675"/>
        <v>1</v>
      </c>
      <c r="U10634" s="28">
        <f t="shared" si="1676"/>
        <v>13.201000000000001</v>
      </c>
      <c r="V10634" t="str">
        <f t="shared" si="1667"/>
        <v>No</v>
      </c>
      <c r="W10634" t="str">
        <f t="shared" si="1668"/>
        <v>4/1/2006</v>
      </c>
      <c r="X10634">
        <f t="shared" si="1669"/>
        <v>1</v>
      </c>
      <c r="Y10634">
        <f t="shared" si="1670"/>
        <v>13.201000000000001</v>
      </c>
      <c r="Z10634" t="str">
        <f t="shared" si="1671"/>
        <v/>
      </c>
    </row>
    <row r="10635" spans="1:26" ht="13" hidden="1" x14ac:dyDescent="0.25">
      <c r="A10635" t="s">
        <v>2920</v>
      </c>
      <c r="B10635" t="s">
        <v>2540</v>
      </c>
      <c r="C10635" t="s">
        <v>6</v>
      </c>
      <c r="D10635" s="46">
        <v>0.1</v>
      </c>
      <c r="E10635" s="2">
        <v>38830</v>
      </c>
      <c r="F10635" t="s">
        <v>13478</v>
      </c>
      <c r="G10635" s="16">
        <v>44378</v>
      </c>
      <c r="H10635" s="16">
        <v>44742</v>
      </c>
      <c r="I10635" s="3">
        <v>132.01</v>
      </c>
      <c r="J10635" s="3">
        <v>-132.01</v>
      </c>
      <c r="K10635" s="3">
        <v>0</v>
      </c>
      <c r="Q10635" s="29">
        <f t="shared" si="1672"/>
        <v>16</v>
      </c>
      <c r="R10635" s="29">
        <f t="shared" si="1673"/>
        <v>2</v>
      </c>
      <c r="S10635" s="29">
        <f t="shared" si="1674"/>
        <v>7</v>
      </c>
      <c r="T10635" s="30">
        <f t="shared" si="1675"/>
        <v>1</v>
      </c>
      <c r="U10635" s="28">
        <f t="shared" si="1676"/>
        <v>13.201000000000001</v>
      </c>
      <c r="V10635" t="str">
        <f t="shared" si="1667"/>
        <v>No</v>
      </c>
      <c r="W10635" t="str">
        <f t="shared" si="1668"/>
        <v>4/1/2006</v>
      </c>
      <c r="X10635">
        <f t="shared" si="1669"/>
        <v>1</v>
      </c>
      <c r="Y10635">
        <f t="shared" si="1670"/>
        <v>13.201000000000001</v>
      </c>
      <c r="Z10635" t="str">
        <f t="shared" si="1671"/>
        <v/>
      </c>
    </row>
    <row r="10636" spans="1:26" ht="13" hidden="1" x14ac:dyDescent="0.25">
      <c r="A10636" t="s">
        <v>2922</v>
      </c>
      <c r="B10636" t="s">
        <v>2540</v>
      </c>
      <c r="C10636" t="s">
        <v>6</v>
      </c>
      <c r="D10636" s="46">
        <v>0.1</v>
      </c>
      <c r="E10636" s="2">
        <v>38830</v>
      </c>
      <c r="F10636" t="s">
        <v>13478</v>
      </c>
      <c r="G10636" s="16">
        <v>44378</v>
      </c>
      <c r="H10636" s="16">
        <v>44742</v>
      </c>
      <c r="I10636" s="3">
        <v>132.01</v>
      </c>
      <c r="J10636" s="3">
        <v>-132.01</v>
      </c>
      <c r="K10636" s="3">
        <v>0</v>
      </c>
      <c r="Q10636" s="29">
        <f t="shared" si="1672"/>
        <v>16</v>
      </c>
      <c r="R10636" s="29">
        <f t="shared" si="1673"/>
        <v>2</v>
      </c>
      <c r="S10636" s="29">
        <f t="shared" si="1674"/>
        <v>7</v>
      </c>
      <c r="T10636" s="30">
        <f t="shared" si="1675"/>
        <v>1</v>
      </c>
      <c r="U10636" s="28">
        <f t="shared" si="1676"/>
        <v>13.201000000000001</v>
      </c>
      <c r="V10636" t="str">
        <f t="shared" ref="V10636:V10699" si="1677">IF(AND(E10636&gt;=G10636,E10636&lt;=H10636),"Yes","No")</f>
        <v>No</v>
      </c>
      <c r="W10636" t="str">
        <f t="shared" ref="W10636:W10699" si="1678">MONTH(E10636)&amp;"/"&amp;1&amp;"/"&amp;YEAR(E10636)</f>
        <v>4/1/2006</v>
      </c>
      <c r="X10636">
        <f t="shared" ref="X10636:X10699" si="1679">IF(V10636="Yes",(DATEDIF(W10636,H10636+1,"M")/12),1)</f>
        <v>1</v>
      </c>
      <c r="Y10636">
        <f t="shared" ref="Y10636:Y10699" si="1680">I10636*D10636*X10636</f>
        <v>13.201000000000001</v>
      </c>
      <c r="Z10636" t="str">
        <f t="shared" ref="Z10636:Z10699" si="1681">IF(V10636="Yes",Y10636+J10636,"")</f>
        <v/>
      </c>
    </row>
    <row r="10637" spans="1:26" ht="13" hidden="1" x14ac:dyDescent="0.25">
      <c r="A10637" t="s">
        <v>2924</v>
      </c>
      <c r="B10637" t="s">
        <v>2540</v>
      </c>
      <c r="C10637" t="s">
        <v>6</v>
      </c>
      <c r="D10637" s="46">
        <v>0.1</v>
      </c>
      <c r="E10637" s="2">
        <v>38830</v>
      </c>
      <c r="F10637" t="s">
        <v>13478</v>
      </c>
      <c r="G10637" s="16">
        <v>44378</v>
      </c>
      <c r="H10637" s="16">
        <v>44742</v>
      </c>
      <c r="I10637" s="3">
        <v>92.4</v>
      </c>
      <c r="J10637" s="3">
        <v>-92.4</v>
      </c>
      <c r="K10637" s="3">
        <v>0</v>
      </c>
      <c r="Q10637" s="29">
        <f t="shared" si="1672"/>
        <v>16</v>
      </c>
      <c r="R10637" s="29">
        <f t="shared" si="1673"/>
        <v>2</v>
      </c>
      <c r="S10637" s="29">
        <f t="shared" si="1674"/>
        <v>7</v>
      </c>
      <c r="T10637" s="30">
        <f t="shared" si="1675"/>
        <v>1</v>
      </c>
      <c r="U10637" s="28">
        <f t="shared" si="1676"/>
        <v>9.24</v>
      </c>
      <c r="V10637" t="str">
        <f t="shared" si="1677"/>
        <v>No</v>
      </c>
      <c r="W10637" t="str">
        <f t="shared" si="1678"/>
        <v>4/1/2006</v>
      </c>
      <c r="X10637">
        <f t="shared" si="1679"/>
        <v>1</v>
      </c>
      <c r="Y10637">
        <f t="shared" si="1680"/>
        <v>9.24</v>
      </c>
      <c r="Z10637" t="str">
        <f t="shared" si="1681"/>
        <v/>
      </c>
    </row>
    <row r="10638" spans="1:26" ht="13" hidden="1" x14ac:dyDescent="0.25">
      <c r="A10638" t="s">
        <v>2926</v>
      </c>
      <c r="B10638" t="s">
        <v>2540</v>
      </c>
      <c r="C10638" t="s">
        <v>6</v>
      </c>
      <c r="D10638" s="46">
        <v>0.1</v>
      </c>
      <c r="E10638" s="2">
        <v>38846</v>
      </c>
      <c r="F10638" t="s">
        <v>13478</v>
      </c>
      <c r="G10638" s="16">
        <v>44378</v>
      </c>
      <c r="H10638" s="16">
        <v>44742</v>
      </c>
      <c r="I10638" s="3">
        <v>92.4</v>
      </c>
      <c r="J10638" s="3">
        <v>-92.4</v>
      </c>
      <c r="K10638" s="3">
        <v>0</v>
      </c>
      <c r="Q10638" s="29">
        <f t="shared" si="1672"/>
        <v>16</v>
      </c>
      <c r="R10638" s="29">
        <f t="shared" si="1673"/>
        <v>1</v>
      </c>
      <c r="S10638" s="29">
        <f t="shared" si="1674"/>
        <v>21</v>
      </c>
      <c r="T10638" s="30">
        <f t="shared" si="1675"/>
        <v>1</v>
      </c>
      <c r="U10638" s="28">
        <f t="shared" si="1676"/>
        <v>9.24</v>
      </c>
      <c r="V10638" t="str">
        <f t="shared" si="1677"/>
        <v>No</v>
      </c>
      <c r="W10638" t="str">
        <f t="shared" si="1678"/>
        <v>5/1/2006</v>
      </c>
      <c r="X10638">
        <f t="shared" si="1679"/>
        <v>1</v>
      </c>
      <c r="Y10638">
        <f t="shared" si="1680"/>
        <v>9.24</v>
      </c>
      <c r="Z10638" t="str">
        <f t="shared" si="1681"/>
        <v/>
      </c>
    </row>
    <row r="10639" spans="1:26" ht="13" hidden="1" x14ac:dyDescent="0.25">
      <c r="A10639" t="s">
        <v>2928</v>
      </c>
      <c r="B10639" t="s">
        <v>2540</v>
      </c>
      <c r="C10639" t="s">
        <v>6</v>
      </c>
      <c r="D10639" s="46">
        <v>0.1</v>
      </c>
      <c r="E10639" s="2">
        <v>38846</v>
      </c>
      <c r="F10639" t="s">
        <v>13478</v>
      </c>
      <c r="G10639" s="16">
        <v>44378</v>
      </c>
      <c r="H10639" s="16">
        <v>44742</v>
      </c>
      <c r="I10639" s="3">
        <v>92.4</v>
      </c>
      <c r="J10639" s="3">
        <v>-92.4</v>
      </c>
      <c r="K10639" s="3">
        <v>0</v>
      </c>
      <c r="Q10639" s="29">
        <f t="shared" si="1672"/>
        <v>16</v>
      </c>
      <c r="R10639" s="29">
        <f t="shared" si="1673"/>
        <v>1</v>
      </c>
      <c r="S10639" s="29">
        <f t="shared" si="1674"/>
        <v>21</v>
      </c>
      <c r="T10639" s="30">
        <f t="shared" si="1675"/>
        <v>1</v>
      </c>
      <c r="U10639" s="28">
        <f t="shared" si="1676"/>
        <v>9.24</v>
      </c>
      <c r="V10639" t="str">
        <f t="shared" si="1677"/>
        <v>No</v>
      </c>
      <c r="W10639" t="str">
        <f t="shared" si="1678"/>
        <v>5/1/2006</v>
      </c>
      <c r="X10639">
        <f t="shared" si="1679"/>
        <v>1</v>
      </c>
      <c r="Y10639">
        <f t="shared" si="1680"/>
        <v>9.24</v>
      </c>
      <c r="Z10639" t="str">
        <f t="shared" si="1681"/>
        <v/>
      </c>
    </row>
    <row r="10640" spans="1:26" ht="13" hidden="1" x14ac:dyDescent="0.25">
      <c r="A10640" t="s">
        <v>2930</v>
      </c>
      <c r="B10640" t="s">
        <v>2540</v>
      </c>
      <c r="C10640" t="s">
        <v>6</v>
      </c>
      <c r="D10640" s="46">
        <v>0.1</v>
      </c>
      <c r="E10640" s="2">
        <v>38846</v>
      </c>
      <c r="F10640" t="s">
        <v>13478</v>
      </c>
      <c r="G10640" s="16">
        <v>44378</v>
      </c>
      <c r="H10640" s="16">
        <v>44742</v>
      </c>
      <c r="I10640" s="3">
        <v>92.4</v>
      </c>
      <c r="J10640" s="3">
        <v>-92.4</v>
      </c>
      <c r="K10640" s="3">
        <v>0</v>
      </c>
      <c r="Q10640" s="29">
        <f t="shared" si="1672"/>
        <v>16</v>
      </c>
      <c r="R10640" s="29">
        <f t="shared" si="1673"/>
        <v>1</v>
      </c>
      <c r="S10640" s="29">
        <f t="shared" si="1674"/>
        <v>21</v>
      </c>
      <c r="T10640" s="30">
        <f t="shared" si="1675"/>
        <v>1</v>
      </c>
      <c r="U10640" s="28">
        <f t="shared" si="1676"/>
        <v>9.24</v>
      </c>
      <c r="V10640" t="str">
        <f t="shared" si="1677"/>
        <v>No</v>
      </c>
      <c r="W10640" t="str">
        <f t="shared" si="1678"/>
        <v>5/1/2006</v>
      </c>
      <c r="X10640">
        <f t="shared" si="1679"/>
        <v>1</v>
      </c>
      <c r="Y10640">
        <f t="shared" si="1680"/>
        <v>9.24</v>
      </c>
      <c r="Z10640" t="str">
        <f t="shared" si="1681"/>
        <v/>
      </c>
    </row>
    <row r="10641" spans="1:26" ht="13" hidden="1" x14ac:dyDescent="0.25">
      <c r="A10641" t="s">
        <v>2932</v>
      </c>
      <c r="B10641" t="s">
        <v>2540</v>
      </c>
      <c r="C10641" t="s">
        <v>6</v>
      </c>
      <c r="D10641" s="46">
        <v>0.1</v>
      </c>
      <c r="E10641" s="2">
        <v>38846</v>
      </c>
      <c r="F10641" t="s">
        <v>13478</v>
      </c>
      <c r="G10641" s="16">
        <v>44378</v>
      </c>
      <c r="H10641" s="16">
        <v>44742</v>
      </c>
      <c r="I10641" s="3">
        <v>92.4</v>
      </c>
      <c r="J10641" s="3">
        <v>-92.4</v>
      </c>
      <c r="K10641" s="3">
        <v>0</v>
      </c>
      <c r="Q10641" s="29">
        <f t="shared" si="1672"/>
        <v>16</v>
      </c>
      <c r="R10641" s="29">
        <f t="shared" si="1673"/>
        <v>1</v>
      </c>
      <c r="S10641" s="29">
        <f t="shared" si="1674"/>
        <v>21</v>
      </c>
      <c r="T10641" s="30">
        <f t="shared" si="1675"/>
        <v>1</v>
      </c>
      <c r="U10641" s="28">
        <f t="shared" si="1676"/>
        <v>9.24</v>
      </c>
      <c r="V10641" t="str">
        <f t="shared" si="1677"/>
        <v>No</v>
      </c>
      <c r="W10641" t="str">
        <f t="shared" si="1678"/>
        <v>5/1/2006</v>
      </c>
      <c r="X10641">
        <f t="shared" si="1679"/>
        <v>1</v>
      </c>
      <c r="Y10641">
        <f t="shared" si="1680"/>
        <v>9.24</v>
      </c>
      <c r="Z10641" t="str">
        <f t="shared" si="1681"/>
        <v/>
      </c>
    </row>
    <row r="10642" spans="1:26" ht="13" hidden="1" x14ac:dyDescent="0.25">
      <c r="A10642" t="s">
        <v>2933</v>
      </c>
      <c r="B10642" t="s">
        <v>2540</v>
      </c>
      <c r="C10642" t="s">
        <v>6</v>
      </c>
      <c r="D10642" s="46">
        <v>0.1</v>
      </c>
      <c r="E10642" s="2">
        <v>38846</v>
      </c>
      <c r="F10642" t="s">
        <v>13478</v>
      </c>
      <c r="G10642" s="16">
        <v>44378</v>
      </c>
      <c r="H10642" s="16">
        <v>44742</v>
      </c>
      <c r="I10642" s="3">
        <v>133.13999999999999</v>
      </c>
      <c r="J10642" s="3">
        <v>-133.13999999999999</v>
      </c>
      <c r="K10642" s="3">
        <v>0</v>
      </c>
      <c r="Q10642" s="29">
        <f t="shared" si="1672"/>
        <v>16</v>
      </c>
      <c r="R10642" s="29">
        <f t="shared" si="1673"/>
        <v>1</v>
      </c>
      <c r="S10642" s="29">
        <f t="shared" si="1674"/>
        <v>21</v>
      </c>
      <c r="T10642" s="30">
        <f t="shared" si="1675"/>
        <v>1</v>
      </c>
      <c r="U10642" s="28">
        <f t="shared" si="1676"/>
        <v>13.314</v>
      </c>
      <c r="V10642" t="str">
        <f t="shared" si="1677"/>
        <v>No</v>
      </c>
      <c r="W10642" t="str">
        <f t="shared" si="1678"/>
        <v>5/1/2006</v>
      </c>
      <c r="X10642">
        <f t="shared" si="1679"/>
        <v>1</v>
      </c>
      <c r="Y10642">
        <f t="shared" si="1680"/>
        <v>13.314</v>
      </c>
      <c r="Z10642" t="str">
        <f t="shared" si="1681"/>
        <v/>
      </c>
    </row>
    <row r="10643" spans="1:26" ht="13" hidden="1" x14ac:dyDescent="0.25">
      <c r="A10643" t="s">
        <v>2935</v>
      </c>
      <c r="B10643" t="s">
        <v>2540</v>
      </c>
      <c r="C10643" t="s">
        <v>6</v>
      </c>
      <c r="D10643" s="46">
        <v>0.1</v>
      </c>
      <c r="E10643" s="2">
        <v>38897</v>
      </c>
      <c r="F10643" t="s">
        <v>13478</v>
      </c>
      <c r="G10643" s="16">
        <v>44378</v>
      </c>
      <c r="H10643" s="16">
        <v>44742</v>
      </c>
      <c r="I10643" s="3">
        <v>117.16</v>
      </c>
      <c r="J10643" s="3">
        <v>-117.16</v>
      </c>
      <c r="K10643" s="3">
        <v>0</v>
      </c>
      <c r="Q10643" s="29">
        <f t="shared" si="1672"/>
        <v>16</v>
      </c>
      <c r="R10643" s="29">
        <f t="shared" si="1673"/>
        <v>0</v>
      </c>
      <c r="S10643" s="29">
        <f t="shared" si="1674"/>
        <v>1</v>
      </c>
      <c r="T10643" s="30">
        <f t="shared" si="1675"/>
        <v>1</v>
      </c>
      <c r="U10643" s="28">
        <f t="shared" si="1676"/>
        <v>11.716000000000001</v>
      </c>
      <c r="V10643" t="str">
        <f t="shared" si="1677"/>
        <v>No</v>
      </c>
      <c r="W10643" t="str">
        <f t="shared" si="1678"/>
        <v>6/1/2006</v>
      </c>
      <c r="X10643">
        <f t="shared" si="1679"/>
        <v>1</v>
      </c>
      <c r="Y10643">
        <f t="shared" si="1680"/>
        <v>11.716000000000001</v>
      </c>
      <c r="Z10643" t="str">
        <f t="shared" si="1681"/>
        <v/>
      </c>
    </row>
    <row r="10644" spans="1:26" ht="13" hidden="1" x14ac:dyDescent="0.25">
      <c r="A10644" t="s">
        <v>2937</v>
      </c>
      <c r="B10644" t="s">
        <v>2540</v>
      </c>
      <c r="C10644" t="s">
        <v>6</v>
      </c>
      <c r="D10644" s="46">
        <v>0.1</v>
      </c>
      <c r="E10644" s="2">
        <v>38901</v>
      </c>
      <c r="F10644" t="s">
        <v>13478</v>
      </c>
      <c r="G10644" s="16">
        <v>44378</v>
      </c>
      <c r="H10644" s="16">
        <v>44742</v>
      </c>
      <c r="I10644" s="3">
        <v>153.11000000000001</v>
      </c>
      <c r="J10644" s="3">
        <v>-153.11000000000001</v>
      </c>
      <c r="K10644" s="3">
        <v>0</v>
      </c>
      <c r="Q10644" s="29">
        <f t="shared" si="1672"/>
        <v>15</v>
      </c>
      <c r="R10644" s="29">
        <f t="shared" si="1673"/>
        <v>11</v>
      </c>
      <c r="S10644" s="29">
        <f t="shared" si="1674"/>
        <v>27</v>
      </c>
      <c r="T10644" s="30">
        <f t="shared" si="1675"/>
        <v>1</v>
      </c>
      <c r="U10644" s="28">
        <f t="shared" si="1676"/>
        <v>15.311000000000002</v>
      </c>
      <c r="V10644" t="str">
        <f t="shared" si="1677"/>
        <v>No</v>
      </c>
      <c r="W10644" t="str">
        <f t="shared" si="1678"/>
        <v>7/1/2006</v>
      </c>
      <c r="X10644">
        <f t="shared" si="1679"/>
        <v>1</v>
      </c>
      <c r="Y10644">
        <f t="shared" si="1680"/>
        <v>15.311000000000002</v>
      </c>
      <c r="Z10644" t="str">
        <f t="shared" si="1681"/>
        <v/>
      </c>
    </row>
    <row r="10645" spans="1:26" ht="13" hidden="1" x14ac:dyDescent="0.25">
      <c r="A10645" t="s">
        <v>2938</v>
      </c>
      <c r="B10645" t="s">
        <v>2540</v>
      </c>
      <c r="C10645" t="s">
        <v>6</v>
      </c>
      <c r="D10645" s="46">
        <v>0.1</v>
      </c>
      <c r="E10645" s="2">
        <v>38991</v>
      </c>
      <c r="F10645" t="s">
        <v>13478</v>
      </c>
      <c r="G10645" s="16">
        <v>44378</v>
      </c>
      <c r="H10645" s="16">
        <v>44742</v>
      </c>
      <c r="I10645" s="3">
        <v>42.6</v>
      </c>
      <c r="J10645" s="3">
        <v>-42.6</v>
      </c>
      <c r="K10645" s="3">
        <v>0</v>
      </c>
      <c r="Q10645" s="29">
        <f t="shared" si="1672"/>
        <v>15</v>
      </c>
      <c r="R10645" s="29">
        <f t="shared" si="1673"/>
        <v>8</v>
      </c>
      <c r="S10645" s="29">
        <f t="shared" si="1674"/>
        <v>29</v>
      </c>
      <c r="T10645" s="30">
        <f t="shared" si="1675"/>
        <v>1</v>
      </c>
      <c r="U10645" s="28">
        <f t="shared" si="1676"/>
        <v>4.2600000000000007</v>
      </c>
      <c r="V10645" t="str">
        <f t="shared" si="1677"/>
        <v>No</v>
      </c>
      <c r="W10645" t="str">
        <f t="shared" si="1678"/>
        <v>10/1/2006</v>
      </c>
      <c r="X10645">
        <f t="shared" si="1679"/>
        <v>1</v>
      </c>
      <c r="Y10645">
        <f t="shared" si="1680"/>
        <v>4.2600000000000007</v>
      </c>
      <c r="Z10645" t="str">
        <f t="shared" si="1681"/>
        <v/>
      </c>
    </row>
    <row r="10646" spans="1:26" ht="13" hidden="1" x14ac:dyDescent="0.25">
      <c r="A10646" t="s">
        <v>2939</v>
      </c>
      <c r="B10646" t="s">
        <v>2540</v>
      </c>
      <c r="C10646" t="s">
        <v>6</v>
      </c>
      <c r="D10646" s="46">
        <v>0.1</v>
      </c>
      <c r="E10646" s="2">
        <v>39029</v>
      </c>
      <c r="F10646" t="s">
        <v>13478</v>
      </c>
      <c r="G10646" s="16">
        <v>44378</v>
      </c>
      <c r="H10646" s="16">
        <v>44742</v>
      </c>
      <c r="I10646" s="3">
        <v>73.23</v>
      </c>
      <c r="J10646" s="3">
        <v>-73.23</v>
      </c>
      <c r="K10646" s="3">
        <v>0</v>
      </c>
      <c r="Q10646" s="29">
        <f t="shared" si="1672"/>
        <v>15</v>
      </c>
      <c r="R10646" s="29">
        <f t="shared" si="1673"/>
        <v>7</v>
      </c>
      <c r="S10646" s="29">
        <f t="shared" si="1674"/>
        <v>22</v>
      </c>
      <c r="T10646" s="30">
        <f t="shared" si="1675"/>
        <v>1</v>
      </c>
      <c r="U10646" s="28">
        <f t="shared" si="1676"/>
        <v>7.3230000000000004</v>
      </c>
      <c r="V10646" t="str">
        <f t="shared" si="1677"/>
        <v>No</v>
      </c>
      <c r="W10646" t="str">
        <f t="shared" si="1678"/>
        <v>11/1/2006</v>
      </c>
      <c r="X10646">
        <f t="shared" si="1679"/>
        <v>1</v>
      </c>
      <c r="Y10646">
        <f t="shared" si="1680"/>
        <v>7.3230000000000004</v>
      </c>
      <c r="Z10646" t="str">
        <f t="shared" si="1681"/>
        <v/>
      </c>
    </row>
    <row r="10647" spans="1:26" ht="13" hidden="1" x14ac:dyDescent="0.25">
      <c r="A10647" t="s">
        <v>2940</v>
      </c>
      <c r="B10647" t="s">
        <v>2540</v>
      </c>
      <c r="C10647" t="s">
        <v>6</v>
      </c>
      <c r="D10647" s="46">
        <v>0.1</v>
      </c>
      <c r="E10647" s="2">
        <v>39029</v>
      </c>
      <c r="F10647" t="s">
        <v>13478</v>
      </c>
      <c r="G10647" s="16">
        <v>44378</v>
      </c>
      <c r="H10647" s="16">
        <v>44742</v>
      </c>
      <c r="I10647" s="3">
        <v>45.27</v>
      </c>
      <c r="J10647" s="3">
        <v>-45.27</v>
      </c>
      <c r="K10647" s="3">
        <v>0</v>
      </c>
      <c r="Q10647" s="29">
        <f t="shared" si="1672"/>
        <v>15</v>
      </c>
      <c r="R10647" s="29">
        <f t="shared" si="1673"/>
        <v>7</v>
      </c>
      <c r="S10647" s="29">
        <f t="shared" si="1674"/>
        <v>22</v>
      </c>
      <c r="T10647" s="30">
        <f t="shared" si="1675"/>
        <v>1</v>
      </c>
      <c r="U10647" s="28">
        <f t="shared" si="1676"/>
        <v>4.5270000000000001</v>
      </c>
      <c r="V10647" t="str">
        <f t="shared" si="1677"/>
        <v>No</v>
      </c>
      <c r="W10647" t="str">
        <f t="shared" si="1678"/>
        <v>11/1/2006</v>
      </c>
      <c r="X10647">
        <f t="shared" si="1679"/>
        <v>1</v>
      </c>
      <c r="Y10647">
        <f t="shared" si="1680"/>
        <v>4.5270000000000001</v>
      </c>
      <c r="Z10647" t="str">
        <f t="shared" si="1681"/>
        <v/>
      </c>
    </row>
    <row r="10648" spans="1:26" ht="13" hidden="1" x14ac:dyDescent="0.25">
      <c r="A10648" t="s">
        <v>2941</v>
      </c>
      <c r="B10648" t="s">
        <v>2540</v>
      </c>
      <c r="C10648" t="s">
        <v>6</v>
      </c>
      <c r="D10648" s="46">
        <v>0.1</v>
      </c>
      <c r="E10648" s="2">
        <v>39030</v>
      </c>
      <c r="F10648" t="s">
        <v>13478</v>
      </c>
      <c r="G10648" s="16">
        <v>44378</v>
      </c>
      <c r="H10648" s="16">
        <v>44742</v>
      </c>
      <c r="I10648" s="3">
        <v>106.51</v>
      </c>
      <c r="J10648" s="3">
        <v>-106.51</v>
      </c>
      <c r="K10648" s="3">
        <v>0</v>
      </c>
      <c r="Q10648" s="29">
        <f t="shared" si="1672"/>
        <v>15</v>
      </c>
      <c r="R10648" s="29">
        <f t="shared" si="1673"/>
        <v>7</v>
      </c>
      <c r="S10648" s="29">
        <f t="shared" si="1674"/>
        <v>21</v>
      </c>
      <c r="T10648" s="30">
        <f t="shared" si="1675"/>
        <v>1</v>
      </c>
      <c r="U10648" s="28">
        <f t="shared" si="1676"/>
        <v>10.651000000000002</v>
      </c>
      <c r="V10648" t="str">
        <f t="shared" si="1677"/>
        <v>No</v>
      </c>
      <c r="W10648" t="str">
        <f t="shared" si="1678"/>
        <v>11/1/2006</v>
      </c>
      <c r="X10648">
        <f t="shared" si="1679"/>
        <v>1</v>
      </c>
      <c r="Y10648">
        <f t="shared" si="1680"/>
        <v>10.651000000000002</v>
      </c>
      <c r="Z10648" t="str">
        <f t="shared" si="1681"/>
        <v/>
      </c>
    </row>
    <row r="10649" spans="1:26" ht="13" hidden="1" x14ac:dyDescent="0.25">
      <c r="A10649" t="s">
        <v>2942</v>
      </c>
      <c r="B10649" t="s">
        <v>2540</v>
      </c>
      <c r="C10649" t="s">
        <v>6</v>
      </c>
      <c r="D10649" s="46">
        <v>0.1</v>
      </c>
      <c r="E10649" s="2">
        <v>39068</v>
      </c>
      <c r="F10649" t="s">
        <v>13478</v>
      </c>
      <c r="G10649" s="16">
        <v>44378</v>
      </c>
      <c r="H10649" s="16">
        <v>44742</v>
      </c>
      <c r="I10649" s="3">
        <v>106.51</v>
      </c>
      <c r="J10649" s="3">
        <v>-106.51</v>
      </c>
      <c r="K10649" s="3">
        <v>0</v>
      </c>
      <c r="Q10649" s="29">
        <f t="shared" si="1672"/>
        <v>15</v>
      </c>
      <c r="R10649" s="29">
        <f t="shared" si="1673"/>
        <v>6</v>
      </c>
      <c r="S10649" s="29">
        <f t="shared" si="1674"/>
        <v>13</v>
      </c>
      <c r="T10649" s="30">
        <f t="shared" si="1675"/>
        <v>1</v>
      </c>
      <c r="U10649" s="28">
        <f t="shared" si="1676"/>
        <v>10.651000000000002</v>
      </c>
      <c r="V10649" t="str">
        <f t="shared" si="1677"/>
        <v>No</v>
      </c>
      <c r="W10649" t="str">
        <f t="shared" si="1678"/>
        <v>12/1/2006</v>
      </c>
      <c r="X10649">
        <f t="shared" si="1679"/>
        <v>1</v>
      </c>
      <c r="Y10649">
        <f t="shared" si="1680"/>
        <v>10.651000000000002</v>
      </c>
      <c r="Z10649" t="str">
        <f t="shared" si="1681"/>
        <v/>
      </c>
    </row>
    <row r="10650" spans="1:26" ht="13" hidden="1" x14ac:dyDescent="0.25">
      <c r="A10650" t="s">
        <v>2943</v>
      </c>
      <c r="B10650" t="s">
        <v>2540</v>
      </c>
      <c r="C10650" t="s">
        <v>6</v>
      </c>
      <c r="D10650" s="46">
        <v>0.1</v>
      </c>
      <c r="E10650" s="2">
        <v>39068</v>
      </c>
      <c r="F10650" t="s">
        <v>13478</v>
      </c>
      <c r="G10650" s="16">
        <v>44378</v>
      </c>
      <c r="H10650" s="16">
        <v>44742</v>
      </c>
      <c r="I10650" s="3">
        <v>106.51</v>
      </c>
      <c r="J10650" s="3">
        <v>-106.51</v>
      </c>
      <c r="K10650" s="3">
        <v>0</v>
      </c>
      <c r="Q10650" s="29">
        <f t="shared" si="1672"/>
        <v>15</v>
      </c>
      <c r="R10650" s="29">
        <f t="shared" si="1673"/>
        <v>6</v>
      </c>
      <c r="S10650" s="29">
        <f t="shared" si="1674"/>
        <v>13</v>
      </c>
      <c r="T10650" s="30">
        <f t="shared" si="1675"/>
        <v>1</v>
      </c>
      <c r="U10650" s="28">
        <f t="shared" si="1676"/>
        <v>10.651000000000002</v>
      </c>
      <c r="V10650" t="str">
        <f t="shared" si="1677"/>
        <v>No</v>
      </c>
      <c r="W10650" t="str">
        <f t="shared" si="1678"/>
        <v>12/1/2006</v>
      </c>
      <c r="X10650">
        <f t="shared" si="1679"/>
        <v>1</v>
      </c>
      <c r="Y10650">
        <f t="shared" si="1680"/>
        <v>10.651000000000002</v>
      </c>
      <c r="Z10650" t="str">
        <f t="shared" si="1681"/>
        <v/>
      </c>
    </row>
    <row r="10651" spans="1:26" ht="13" hidden="1" x14ac:dyDescent="0.25">
      <c r="A10651" t="s">
        <v>2944</v>
      </c>
      <c r="B10651" t="s">
        <v>2540</v>
      </c>
      <c r="C10651" t="s">
        <v>6</v>
      </c>
      <c r="D10651" s="46">
        <v>0.1</v>
      </c>
      <c r="E10651" s="2">
        <v>39114</v>
      </c>
      <c r="F10651" t="s">
        <v>13478</v>
      </c>
      <c r="G10651" s="16">
        <v>44378</v>
      </c>
      <c r="H10651" s="16">
        <v>44742</v>
      </c>
      <c r="I10651" s="3">
        <v>50.59</v>
      </c>
      <c r="J10651" s="3">
        <v>-50.59</v>
      </c>
      <c r="K10651" s="3">
        <v>0</v>
      </c>
      <c r="Q10651" s="29">
        <f t="shared" si="1672"/>
        <v>15</v>
      </c>
      <c r="R10651" s="29">
        <f t="shared" si="1673"/>
        <v>4</v>
      </c>
      <c r="S10651" s="29">
        <f t="shared" si="1674"/>
        <v>29</v>
      </c>
      <c r="T10651" s="30">
        <f t="shared" si="1675"/>
        <v>1</v>
      </c>
      <c r="U10651" s="28">
        <f t="shared" si="1676"/>
        <v>5.0590000000000011</v>
      </c>
      <c r="V10651" t="str">
        <f t="shared" si="1677"/>
        <v>No</v>
      </c>
      <c r="W10651" t="str">
        <f t="shared" si="1678"/>
        <v>2/1/2007</v>
      </c>
      <c r="X10651">
        <f t="shared" si="1679"/>
        <v>1</v>
      </c>
      <c r="Y10651">
        <f t="shared" si="1680"/>
        <v>5.0590000000000011</v>
      </c>
      <c r="Z10651" t="str">
        <f t="shared" si="1681"/>
        <v/>
      </c>
    </row>
    <row r="10652" spans="1:26" ht="13" hidden="1" x14ac:dyDescent="0.25">
      <c r="A10652" t="s">
        <v>2945</v>
      </c>
      <c r="B10652" t="s">
        <v>2540</v>
      </c>
      <c r="C10652" t="s">
        <v>6</v>
      </c>
      <c r="D10652" s="46">
        <v>0.1</v>
      </c>
      <c r="E10652" s="2">
        <v>39137</v>
      </c>
      <c r="F10652" t="s">
        <v>13478</v>
      </c>
      <c r="G10652" s="16">
        <v>44378</v>
      </c>
      <c r="H10652" s="16">
        <v>44742</v>
      </c>
      <c r="I10652" s="3">
        <v>50.59</v>
      </c>
      <c r="J10652" s="3">
        <v>-50.59</v>
      </c>
      <c r="K10652" s="3">
        <v>0</v>
      </c>
      <c r="Q10652" s="29">
        <f t="shared" si="1672"/>
        <v>15</v>
      </c>
      <c r="R10652" s="29">
        <f t="shared" si="1673"/>
        <v>4</v>
      </c>
      <c r="S10652" s="29">
        <f t="shared" si="1674"/>
        <v>6</v>
      </c>
      <c r="T10652" s="30">
        <f t="shared" si="1675"/>
        <v>1</v>
      </c>
      <c r="U10652" s="28">
        <f t="shared" si="1676"/>
        <v>5.0590000000000011</v>
      </c>
      <c r="V10652" t="str">
        <f t="shared" si="1677"/>
        <v>No</v>
      </c>
      <c r="W10652" t="str">
        <f t="shared" si="1678"/>
        <v>2/1/2007</v>
      </c>
      <c r="X10652">
        <f t="shared" si="1679"/>
        <v>1</v>
      </c>
      <c r="Y10652">
        <f t="shared" si="1680"/>
        <v>5.0590000000000011</v>
      </c>
      <c r="Z10652" t="str">
        <f t="shared" si="1681"/>
        <v/>
      </c>
    </row>
    <row r="10653" spans="1:26" ht="13" hidden="1" x14ac:dyDescent="0.25">
      <c r="A10653" t="s">
        <v>2946</v>
      </c>
      <c r="B10653" t="s">
        <v>2540</v>
      </c>
      <c r="C10653" t="s">
        <v>6</v>
      </c>
      <c r="D10653" s="46">
        <v>0.1</v>
      </c>
      <c r="E10653" s="2">
        <v>39137</v>
      </c>
      <c r="F10653" t="s">
        <v>13478</v>
      </c>
      <c r="G10653" s="16">
        <v>44378</v>
      </c>
      <c r="H10653" s="16">
        <v>44742</v>
      </c>
      <c r="I10653" s="3">
        <v>70.56</v>
      </c>
      <c r="J10653" s="3">
        <v>-70.56</v>
      </c>
      <c r="K10653" s="3">
        <v>0</v>
      </c>
      <c r="Q10653" s="29">
        <f t="shared" si="1672"/>
        <v>15</v>
      </c>
      <c r="R10653" s="29">
        <f t="shared" si="1673"/>
        <v>4</v>
      </c>
      <c r="S10653" s="29">
        <f t="shared" si="1674"/>
        <v>6</v>
      </c>
      <c r="T10653" s="30">
        <f t="shared" si="1675"/>
        <v>1</v>
      </c>
      <c r="U10653" s="28">
        <f t="shared" si="1676"/>
        <v>7.0560000000000009</v>
      </c>
      <c r="V10653" t="str">
        <f t="shared" si="1677"/>
        <v>No</v>
      </c>
      <c r="W10653" t="str">
        <f t="shared" si="1678"/>
        <v>2/1/2007</v>
      </c>
      <c r="X10653">
        <f t="shared" si="1679"/>
        <v>1</v>
      </c>
      <c r="Y10653">
        <f t="shared" si="1680"/>
        <v>7.0560000000000009</v>
      </c>
      <c r="Z10653" t="str">
        <f t="shared" si="1681"/>
        <v/>
      </c>
    </row>
    <row r="10654" spans="1:26" ht="13" hidden="1" x14ac:dyDescent="0.25">
      <c r="A10654" t="s">
        <v>2947</v>
      </c>
      <c r="B10654" t="s">
        <v>2540</v>
      </c>
      <c r="C10654" t="s">
        <v>6</v>
      </c>
      <c r="D10654" s="46">
        <v>0.1</v>
      </c>
      <c r="E10654" s="2">
        <v>39177</v>
      </c>
      <c r="F10654" t="s">
        <v>13478</v>
      </c>
      <c r="G10654" s="16">
        <v>44378</v>
      </c>
      <c r="H10654" s="16">
        <v>44742</v>
      </c>
      <c r="I10654" s="3">
        <v>70.56</v>
      </c>
      <c r="J10654" s="3">
        <v>-70.56</v>
      </c>
      <c r="K10654" s="3">
        <v>0</v>
      </c>
      <c r="Q10654" s="29">
        <f t="shared" si="1672"/>
        <v>15</v>
      </c>
      <c r="R10654" s="29">
        <f t="shared" si="1673"/>
        <v>2</v>
      </c>
      <c r="S10654" s="29">
        <f t="shared" si="1674"/>
        <v>25</v>
      </c>
      <c r="T10654" s="30">
        <f t="shared" si="1675"/>
        <v>1</v>
      </c>
      <c r="U10654" s="28">
        <f t="shared" si="1676"/>
        <v>7.0560000000000009</v>
      </c>
      <c r="V10654" t="str">
        <f t="shared" si="1677"/>
        <v>No</v>
      </c>
      <c r="W10654" t="str">
        <f t="shared" si="1678"/>
        <v>4/1/2007</v>
      </c>
      <c r="X10654">
        <f t="shared" si="1679"/>
        <v>1</v>
      </c>
      <c r="Y10654">
        <f t="shared" si="1680"/>
        <v>7.0560000000000009</v>
      </c>
      <c r="Z10654" t="str">
        <f t="shared" si="1681"/>
        <v/>
      </c>
    </row>
    <row r="10655" spans="1:26" ht="13" hidden="1" x14ac:dyDescent="0.25">
      <c r="A10655" t="s">
        <v>2948</v>
      </c>
      <c r="B10655" t="s">
        <v>2540</v>
      </c>
      <c r="C10655" t="s">
        <v>6</v>
      </c>
      <c r="D10655" s="46">
        <v>0.1</v>
      </c>
      <c r="E10655" s="2">
        <v>39177</v>
      </c>
      <c r="F10655" t="s">
        <v>13478</v>
      </c>
      <c r="G10655" s="16">
        <v>44378</v>
      </c>
      <c r="H10655" s="16">
        <v>44742</v>
      </c>
      <c r="I10655" s="3">
        <v>133.13999999999999</v>
      </c>
      <c r="J10655" s="3">
        <v>-133.13999999999999</v>
      </c>
      <c r="K10655" s="3">
        <v>0</v>
      </c>
      <c r="Q10655" s="29">
        <f t="shared" si="1672"/>
        <v>15</v>
      </c>
      <c r="R10655" s="29">
        <f t="shared" si="1673"/>
        <v>2</v>
      </c>
      <c r="S10655" s="29">
        <f t="shared" si="1674"/>
        <v>25</v>
      </c>
      <c r="T10655" s="30">
        <f t="shared" si="1675"/>
        <v>1</v>
      </c>
      <c r="U10655" s="28">
        <f t="shared" si="1676"/>
        <v>13.314</v>
      </c>
      <c r="V10655" t="str">
        <f t="shared" si="1677"/>
        <v>No</v>
      </c>
      <c r="W10655" t="str">
        <f t="shared" si="1678"/>
        <v>4/1/2007</v>
      </c>
      <c r="X10655">
        <f t="shared" si="1679"/>
        <v>1</v>
      </c>
      <c r="Y10655">
        <f t="shared" si="1680"/>
        <v>13.314</v>
      </c>
      <c r="Z10655" t="str">
        <f t="shared" si="1681"/>
        <v/>
      </c>
    </row>
    <row r="10656" spans="1:26" ht="13" hidden="1" x14ac:dyDescent="0.25">
      <c r="A10656" t="s">
        <v>2949</v>
      </c>
      <c r="B10656" t="s">
        <v>2540</v>
      </c>
      <c r="C10656" t="s">
        <v>6</v>
      </c>
      <c r="D10656" s="46">
        <v>0.1</v>
      </c>
      <c r="E10656" s="2">
        <v>39207</v>
      </c>
      <c r="F10656" t="s">
        <v>13478</v>
      </c>
      <c r="G10656" s="16">
        <v>44378</v>
      </c>
      <c r="H10656" s="16">
        <v>44742</v>
      </c>
      <c r="I10656" s="3">
        <v>193.05</v>
      </c>
      <c r="J10656" s="3">
        <v>-193.05</v>
      </c>
      <c r="K10656" s="3">
        <v>0</v>
      </c>
      <c r="Q10656" s="29">
        <f t="shared" si="1672"/>
        <v>15</v>
      </c>
      <c r="R10656" s="29">
        <f t="shared" si="1673"/>
        <v>1</v>
      </c>
      <c r="S10656" s="29">
        <f t="shared" si="1674"/>
        <v>25</v>
      </c>
      <c r="T10656" s="30">
        <f t="shared" si="1675"/>
        <v>1</v>
      </c>
      <c r="U10656" s="28">
        <f t="shared" si="1676"/>
        <v>19.305000000000003</v>
      </c>
      <c r="V10656" t="str">
        <f t="shared" si="1677"/>
        <v>No</v>
      </c>
      <c r="W10656" t="str">
        <f t="shared" si="1678"/>
        <v>5/1/2007</v>
      </c>
      <c r="X10656">
        <f t="shared" si="1679"/>
        <v>1</v>
      </c>
      <c r="Y10656">
        <f t="shared" si="1680"/>
        <v>19.305000000000003</v>
      </c>
      <c r="Z10656" t="str">
        <f t="shared" si="1681"/>
        <v/>
      </c>
    </row>
    <row r="10657" spans="1:26" ht="13" hidden="1" x14ac:dyDescent="0.25">
      <c r="A10657" t="s">
        <v>2950</v>
      </c>
      <c r="B10657" t="s">
        <v>2540</v>
      </c>
      <c r="C10657" t="s">
        <v>6</v>
      </c>
      <c r="D10657" s="46">
        <v>0.1</v>
      </c>
      <c r="E10657" s="2">
        <v>39310</v>
      </c>
      <c r="F10657" t="s">
        <v>13478</v>
      </c>
      <c r="G10657" s="16">
        <v>44378</v>
      </c>
      <c r="H10657" s="16">
        <v>44742</v>
      </c>
      <c r="I10657" s="3">
        <v>77.22</v>
      </c>
      <c r="J10657" s="3">
        <v>-77.22</v>
      </c>
      <c r="K10657" s="3">
        <v>0</v>
      </c>
      <c r="Q10657" s="29">
        <f t="shared" si="1672"/>
        <v>14</v>
      </c>
      <c r="R10657" s="29">
        <f t="shared" si="1673"/>
        <v>10</v>
      </c>
      <c r="S10657" s="29">
        <f t="shared" si="1674"/>
        <v>14</v>
      </c>
      <c r="T10657" s="30">
        <f t="shared" si="1675"/>
        <v>1</v>
      </c>
      <c r="U10657" s="28">
        <f t="shared" si="1676"/>
        <v>7.7220000000000004</v>
      </c>
      <c r="V10657" t="str">
        <f t="shared" si="1677"/>
        <v>No</v>
      </c>
      <c r="W10657" t="str">
        <f t="shared" si="1678"/>
        <v>8/1/2007</v>
      </c>
      <c r="X10657">
        <f t="shared" si="1679"/>
        <v>1</v>
      </c>
      <c r="Y10657">
        <f t="shared" si="1680"/>
        <v>7.7220000000000004</v>
      </c>
      <c r="Z10657" t="str">
        <f t="shared" si="1681"/>
        <v/>
      </c>
    </row>
    <row r="10658" spans="1:26" ht="13" hidden="1" x14ac:dyDescent="0.25">
      <c r="A10658" t="s">
        <v>2951</v>
      </c>
      <c r="B10658" t="s">
        <v>2540</v>
      </c>
      <c r="C10658" t="s">
        <v>6</v>
      </c>
      <c r="D10658" s="46">
        <v>0.1</v>
      </c>
      <c r="E10658" s="2">
        <v>39590</v>
      </c>
      <c r="F10658" t="s">
        <v>13478</v>
      </c>
      <c r="G10658" s="16">
        <v>44378</v>
      </c>
      <c r="H10658" s="16">
        <v>44742</v>
      </c>
      <c r="I10658" s="3">
        <v>59.91</v>
      </c>
      <c r="J10658" s="3">
        <v>-59.91</v>
      </c>
      <c r="K10658" s="3">
        <v>0</v>
      </c>
      <c r="Q10658" s="29">
        <f t="shared" si="1672"/>
        <v>14</v>
      </c>
      <c r="R10658" s="29">
        <f t="shared" si="1673"/>
        <v>1</v>
      </c>
      <c r="S10658" s="29">
        <f t="shared" si="1674"/>
        <v>8</v>
      </c>
      <c r="T10658" s="30">
        <f t="shared" si="1675"/>
        <v>1</v>
      </c>
      <c r="U10658" s="28">
        <f t="shared" si="1676"/>
        <v>5.9909999999999997</v>
      </c>
      <c r="V10658" t="str">
        <f t="shared" si="1677"/>
        <v>No</v>
      </c>
      <c r="W10658" t="str">
        <f t="shared" si="1678"/>
        <v>5/1/2008</v>
      </c>
      <c r="X10658">
        <f t="shared" si="1679"/>
        <v>1</v>
      </c>
      <c r="Y10658">
        <f t="shared" si="1680"/>
        <v>5.9909999999999997</v>
      </c>
      <c r="Z10658" t="str">
        <f t="shared" si="1681"/>
        <v/>
      </c>
    </row>
    <row r="10659" spans="1:26" ht="13" hidden="1" x14ac:dyDescent="0.25">
      <c r="A10659" t="s">
        <v>2952</v>
      </c>
      <c r="B10659" t="s">
        <v>2540</v>
      </c>
      <c r="C10659" t="s">
        <v>6</v>
      </c>
      <c r="D10659" s="46">
        <v>0.1</v>
      </c>
      <c r="E10659" s="2">
        <v>39754</v>
      </c>
      <c r="F10659" t="s">
        <v>13478</v>
      </c>
      <c r="G10659" s="16">
        <v>44378</v>
      </c>
      <c r="H10659" s="16">
        <v>44742</v>
      </c>
      <c r="I10659" s="3">
        <v>23.97</v>
      </c>
      <c r="J10659" s="3">
        <v>-23.97</v>
      </c>
      <c r="K10659" s="3">
        <v>0</v>
      </c>
      <c r="Q10659" s="29">
        <f t="shared" si="1672"/>
        <v>13</v>
      </c>
      <c r="R10659" s="29">
        <f t="shared" si="1673"/>
        <v>7</v>
      </c>
      <c r="S10659" s="29">
        <f t="shared" si="1674"/>
        <v>28</v>
      </c>
      <c r="T10659" s="30">
        <f t="shared" si="1675"/>
        <v>1</v>
      </c>
      <c r="U10659" s="28">
        <f t="shared" si="1676"/>
        <v>2.3969999999999998</v>
      </c>
      <c r="V10659" t="str">
        <f t="shared" si="1677"/>
        <v>No</v>
      </c>
      <c r="W10659" t="str">
        <f t="shared" si="1678"/>
        <v>11/1/2008</v>
      </c>
      <c r="X10659">
        <f t="shared" si="1679"/>
        <v>1</v>
      </c>
      <c r="Y10659">
        <f t="shared" si="1680"/>
        <v>2.3969999999999998</v>
      </c>
      <c r="Z10659" t="str">
        <f t="shared" si="1681"/>
        <v/>
      </c>
    </row>
    <row r="10660" spans="1:26" ht="13" hidden="1" x14ac:dyDescent="0.25">
      <c r="A10660" t="s">
        <v>2953</v>
      </c>
      <c r="B10660" t="s">
        <v>2540</v>
      </c>
      <c r="C10660" t="s">
        <v>6</v>
      </c>
      <c r="D10660" s="46">
        <v>0.1</v>
      </c>
      <c r="E10660" s="2">
        <v>40419</v>
      </c>
      <c r="F10660" t="s">
        <v>13478</v>
      </c>
      <c r="G10660" s="16">
        <v>44378</v>
      </c>
      <c r="H10660" s="16">
        <v>44742</v>
      </c>
      <c r="I10660" s="3">
        <v>25.02</v>
      </c>
      <c r="J10660" s="3">
        <v>-25.02</v>
      </c>
      <c r="K10660" s="3">
        <v>0</v>
      </c>
      <c r="Q10660" s="29">
        <f t="shared" si="1672"/>
        <v>11</v>
      </c>
      <c r="R10660" s="29">
        <f t="shared" si="1673"/>
        <v>10</v>
      </c>
      <c r="S10660" s="29">
        <f t="shared" si="1674"/>
        <v>1</v>
      </c>
      <c r="T10660" s="30">
        <f t="shared" si="1675"/>
        <v>1</v>
      </c>
      <c r="U10660" s="28">
        <f t="shared" si="1676"/>
        <v>2.5020000000000002</v>
      </c>
      <c r="V10660" t="str">
        <f t="shared" si="1677"/>
        <v>No</v>
      </c>
      <c r="W10660" t="str">
        <f t="shared" si="1678"/>
        <v>8/1/2010</v>
      </c>
      <c r="X10660">
        <f t="shared" si="1679"/>
        <v>1</v>
      </c>
      <c r="Y10660">
        <f t="shared" si="1680"/>
        <v>2.5020000000000002</v>
      </c>
      <c r="Z10660" t="str">
        <f t="shared" si="1681"/>
        <v/>
      </c>
    </row>
    <row r="10661" spans="1:26" ht="13" hidden="1" x14ac:dyDescent="0.25">
      <c r="A10661" t="s">
        <v>2954</v>
      </c>
      <c r="B10661" t="s">
        <v>2540</v>
      </c>
      <c r="C10661" t="s">
        <v>6</v>
      </c>
      <c r="D10661" s="46">
        <v>0.1</v>
      </c>
      <c r="E10661" s="2">
        <v>41445</v>
      </c>
      <c r="F10661" t="s">
        <v>13479</v>
      </c>
      <c r="G10661" s="16">
        <v>44378</v>
      </c>
      <c r="H10661" s="16">
        <v>44742</v>
      </c>
      <c r="I10661" s="3">
        <v>213.02</v>
      </c>
      <c r="J10661" s="3">
        <v>-193.49</v>
      </c>
      <c r="K10661" s="3">
        <v>19.53</v>
      </c>
      <c r="Q10661" s="29">
        <f t="shared" si="1672"/>
        <v>9</v>
      </c>
      <c r="R10661" s="29">
        <f t="shared" si="1673"/>
        <v>0</v>
      </c>
      <c r="S10661" s="29">
        <f t="shared" si="1674"/>
        <v>10</v>
      </c>
      <c r="T10661" s="30">
        <f t="shared" si="1675"/>
        <v>1</v>
      </c>
      <c r="U10661" s="28">
        <f t="shared" si="1676"/>
        <v>21.302000000000003</v>
      </c>
      <c r="V10661" t="str">
        <f t="shared" si="1677"/>
        <v>No</v>
      </c>
      <c r="W10661" t="str">
        <f t="shared" si="1678"/>
        <v>6/1/2013</v>
      </c>
      <c r="X10661">
        <f t="shared" si="1679"/>
        <v>1</v>
      </c>
      <c r="Y10661">
        <f t="shared" si="1680"/>
        <v>21.302000000000003</v>
      </c>
      <c r="Z10661" t="str">
        <f t="shared" si="1681"/>
        <v/>
      </c>
    </row>
    <row r="10662" spans="1:26" ht="13" hidden="1" x14ac:dyDescent="0.25">
      <c r="A10662" t="s">
        <v>2955</v>
      </c>
      <c r="B10662" t="s">
        <v>2540</v>
      </c>
      <c r="C10662" t="s">
        <v>6</v>
      </c>
      <c r="D10662" s="46">
        <v>0.1</v>
      </c>
      <c r="E10662" s="2">
        <v>39131</v>
      </c>
      <c r="F10662" t="s">
        <v>13480</v>
      </c>
      <c r="G10662" s="16">
        <v>44378</v>
      </c>
      <c r="H10662" s="16">
        <v>44742</v>
      </c>
      <c r="I10662" s="3">
        <v>11489.25</v>
      </c>
      <c r="J10662" s="3">
        <v>-11489.25</v>
      </c>
      <c r="K10662" s="3">
        <v>0</v>
      </c>
      <c r="Q10662" s="29">
        <f t="shared" si="1672"/>
        <v>15</v>
      </c>
      <c r="R10662" s="29">
        <f t="shared" si="1673"/>
        <v>4</v>
      </c>
      <c r="S10662" s="29">
        <f t="shared" si="1674"/>
        <v>12</v>
      </c>
      <c r="T10662" s="30">
        <f t="shared" si="1675"/>
        <v>1</v>
      </c>
      <c r="U10662" s="28">
        <f t="shared" si="1676"/>
        <v>1148.925</v>
      </c>
      <c r="V10662" t="str">
        <f t="shared" si="1677"/>
        <v>No</v>
      </c>
      <c r="W10662" t="str">
        <f t="shared" si="1678"/>
        <v>2/1/2007</v>
      </c>
      <c r="X10662">
        <f t="shared" si="1679"/>
        <v>1</v>
      </c>
      <c r="Y10662">
        <f t="shared" si="1680"/>
        <v>1148.925</v>
      </c>
      <c r="Z10662" t="str">
        <f t="shared" si="1681"/>
        <v/>
      </c>
    </row>
    <row r="10663" spans="1:26" ht="13" hidden="1" x14ac:dyDescent="0.25">
      <c r="A10663" t="s">
        <v>2959</v>
      </c>
      <c r="B10663" t="s">
        <v>2540</v>
      </c>
      <c r="C10663" t="s">
        <v>6</v>
      </c>
      <c r="D10663" s="46">
        <v>0.1</v>
      </c>
      <c r="E10663" s="2">
        <v>41608</v>
      </c>
      <c r="F10663" t="s">
        <v>2573</v>
      </c>
      <c r="G10663" s="16">
        <v>44378</v>
      </c>
      <c r="H10663" s="16">
        <v>44742</v>
      </c>
      <c r="I10663" s="3">
        <v>189.4</v>
      </c>
      <c r="J10663" s="3">
        <v>-164.15</v>
      </c>
      <c r="K10663" s="3">
        <v>25.25</v>
      </c>
      <c r="Q10663" s="29">
        <f t="shared" si="1672"/>
        <v>8</v>
      </c>
      <c r="R10663" s="29">
        <f t="shared" si="1673"/>
        <v>7</v>
      </c>
      <c r="S10663" s="29">
        <f t="shared" si="1674"/>
        <v>0</v>
      </c>
      <c r="T10663" s="30">
        <f t="shared" si="1675"/>
        <v>1</v>
      </c>
      <c r="U10663" s="28">
        <f t="shared" si="1676"/>
        <v>18.940000000000001</v>
      </c>
      <c r="V10663" t="str">
        <f t="shared" si="1677"/>
        <v>No</v>
      </c>
      <c r="W10663" t="str">
        <f t="shared" si="1678"/>
        <v>11/1/2013</v>
      </c>
      <c r="X10663">
        <f t="shared" si="1679"/>
        <v>1</v>
      </c>
      <c r="Y10663">
        <f t="shared" si="1680"/>
        <v>18.940000000000001</v>
      </c>
      <c r="Z10663" t="str">
        <f t="shared" si="1681"/>
        <v/>
      </c>
    </row>
    <row r="10664" spans="1:26" ht="13" hidden="1" x14ac:dyDescent="0.25">
      <c r="A10664" t="s">
        <v>2960</v>
      </c>
      <c r="B10664" t="s">
        <v>2540</v>
      </c>
      <c r="C10664" t="s">
        <v>6</v>
      </c>
      <c r="D10664" s="46">
        <v>0.1</v>
      </c>
      <c r="E10664" s="2">
        <v>41608</v>
      </c>
      <c r="F10664" t="s">
        <v>2573</v>
      </c>
      <c r="G10664" s="16">
        <v>44378</v>
      </c>
      <c r="H10664" s="16">
        <v>44742</v>
      </c>
      <c r="I10664" s="3">
        <v>692.32</v>
      </c>
      <c r="J10664" s="3">
        <v>-600</v>
      </c>
      <c r="K10664" s="3">
        <v>92.32</v>
      </c>
      <c r="Q10664" s="29">
        <f t="shared" si="1672"/>
        <v>8</v>
      </c>
      <c r="R10664" s="29">
        <f t="shared" si="1673"/>
        <v>7</v>
      </c>
      <c r="S10664" s="29">
        <f t="shared" si="1674"/>
        <v>0</v>
      </c>
      <c r="T10664" s="30">
        <f t="shared" si="1675"/>
        <v>1</v>
      </c>
      <c r="U10664" s="28">
        <f t="shared" si="1676"/>
        <v>69.232000000000014</v>
      </c>
      <c r="V10664" t="str">
        <f t="shared" si="1677"/>
        <v>No</v>
      </c>
      <c r="W10664" t="str">
        <f t="shared" si="1678"/>
        <v>11/1/2013</v>
      </c>
      <c r="X10664">
        <f t="shared" si="1679"/>
        <v>1</v>
      </c>
      <c r="Y10664">
        <f t="shared" si="1680"/>
        <v>69.232000000000014</v>
      </c>
      <c r="Z10664" t="str">
        <f t="shared" si="1681"/>
        <v/>
      </c>
    </row>
    <row r="10665" spans="1:26" ht="13" hidden="1" x14ac:dyDescent="0.25">
      <c r="A10665" t="s">
        <v>2962</v>
      </c>
      <c r="B10665" t="s">
        <v>2540</v>
      </c>
      <c r="C10665" t="s">
        <v>6</v>
      </c>
      <c r="D10665" s="46">
        <v>0.1</v>
      </c>
      <c r="E10665" s="2">
        <v>41636</v>
      </c>
      <c r="F10665" t="s">
        <v>2573</v>
      </c>
      <c r="G10665" s="16">
        <v>44378</v>
      </c>
      <c r="H10665" s="16">
        <v>44742</v>
      </c>
      <c r="I10665" s="3">
        <v>126.61</v>
      </c>
      <c r="J10665" s="3">
        <v>-108.67</v>
      </c>
      <c r="K10665" s="3">
        <v>17.940000000000001</v>
      </c>
      <c r="Q10665" s="29">
        <f t="shared" si="1672"/>
        <v>8</v>
      </c>
      <c r="R10665" s="29">
        <f t="shared" si="1673"/>
        <v>6</v>
      </c>
      <c r="S10665" s="29">
        <f t="shared" si="1674"/>
        <v>2</v>
      </c>
      <c r="T10665" s="30">
        <f t="shared" si="1675"/>
        <v>1</v>
      </c>
      <c r="U10665" s="28">
        <f t="shared" si="1676"/>
        <v>12.661000000000001</v>
      </c>
      <c r="V10665" t="str">
        <f t="shared" si="1677"/>
        <v>No</v>
      </c>
      <c r="W10665" t="str">
        <f t="shared" si="1678"/>
        <v>12/1/2013</v>
      </c>
      <c r="X10665">
        <f t="shared" si="1679"/>
        <v>1</v>
      </c>
      <c r="Y10665">
        <f t="shared" si="1680"/>
        <v>12.661000000000001</v>
      </c>
      <c r="Z10665" t="str">
        <f t="shared" si="1681"/>
        <v/>
      </c>
    </row>
    <row r="10666" spans="1:26" ht="13" hidden="1" x14ac:dyDescent="0.25">
      <c r="A10666" t="s">
        <v>2963</v>
      </c>
      <c r="B10666" t="s">
        <v>2540</v>
      </c>
      <c r="C10666" t="s">
        <v>6</v>
      </c>
      <c r="D10666" s="46">
        <v>0.1</v>
      </c>
      <c r="E10666" s="2">
        <v>41670</v>
      </c>
      <c r="F10666" t="s">
        <v>2573</v>
      </c>
      <c r="G10666" s="16">
        <v>44378</v>
      </c>
      <c r="H10666" s="16">
        <v>44742</v>
      </c>
      <c r="I10666" s="3">
        <v>28.12</v>
      </c>
      <c r="J10666" s="3">
        <v>-23.9</v>
      </c>
      <c r="K10666" s="3">
        <v>4.22</v>
      </c>
      <c r="Q10666" s="29">
        <f t="shared" si="1672"/>
        <v>8</v>
      </c>
      <c r="R10666" s="29">
        <f t="shared" si="1673"/>
        <v>4</v>
      </c>
      <c r="S10666" s="29">
        <f t="shared" si="1674"/>
        <v>30</v>
      </c>
      <c r="T10666" s="30">
        <f t="shared" si="1675"/>
        <v>1</v>
      </c>
      <c r="U10666" s="28">
        <f t="shared" si="1676"/>
        <v>2.8120000000000003</v>
      </c>
      <c r="V10666" t="str">
        <f t="shared" si="1677"/>
        <v>No</v>
      </c>
      <c r="W10666" t="str">
        <f t="shared" si="1678"/>
        <v>1/1/2014</v>
      </c>
      <c r="X10666">
        <f t="shared" si="1679"/>
        <v>1</v>
      </c>
      <c r="Y10666">
        <f t="shared" si="1680"/>
        <v>2.8120000000000003</v>
      </c>
      <c r="Z10666" t="str">
        <f t="shared" si="1681"/>
        <v/>
      </c>
    </row>
    <row r="10667" spans="1:26" ht="13" hidden="1" x14ac:dyDescent="0.25">
      <c r="A10667" t="s">
        <v>2964</v>
      </c>
      <c r="B10667" t="s">
        <v>2540</v>
      </c>
      <c r="C10667" t="s">
        <v>6</v>
      </c>
      <c r="D10667" s="46">
        <v>0.1</v>
      </c>
      <c r="E10667" s="2">
        <v>41698</v>
      </c>
      <c r="F10667" t="s">
        <v>2573</v>
      </c>
      <c r="G10667" s="16">
        <v>44378</v>
      </c>
      <c r="H10667" s="16">
        <v>44742</v>
      </c>
      <c r="I10667" s="3">
        <v>14.06</v>
      </c>
      <c r="J10667" s="3">
        <v>-11.85</v>
      </c>
      <c r="K10667" s="3">
        <v>2.21</v>
      </c>
      <c r="Q10667" s="29">
        <f t="shared" si="1672"/>
        <v>8</v>
      </c>
      <c r="R10667" s="29">
        <f t="shared" si="1673"/>
        <v>4</v>
      </c>
      <c r="S10667" s="29">
        <f t="shared" si="1674"/>
        <v>2</v>
      </c>
      <c r="T10667" s="30">
        <f t="shared" si="1675"/>
        <v>1</v>
      </c>
      <c r="U10667" s="28">
        <f t="shared" si="1676"/>
        <v>1.4060000000000001</v>
      </c>
      <c r="V10667" t="str">
        <f t="shared" si="1677"/>
        <v>No</v>
      </c>
      <c r="W10667" t="str">
        <f t="shared" si="1678"/>
        <v>2/1/2014</v>
      </c>
      <c r="X10667">
        <f t="shared" si="1679"/>
        <v>1</v>
      </c>
      <c r="Y10667">
        <f t="shared" si="1680"/>
        <v>1.4060000000000001</v>
      </c>
      <c r="Z10667" t="str">
        <f t="shared" si="1681"/>
        <v/>
      </c>
    </row>
    <row r="10668" spans="1:26" ht="13" hidden="1" x14ac:dyDescent="0.25">
      <c r="A10668" t="s">
        <v>2965</v>
      </c>
      <c r="B10668" t="s">
        <v>2540</v>
      </c>
      <c r="C10668" t="s">
        <v>6</v>
      </c>
      <c r="D10668" s="46">
        <v>0.1</v>
      </c>
      <c r="E10668" s="2">
        <v>41698</v>
      </c>
      <c r="F10668" t="s">
        <v>2573</v>
      </c>
      <c r="G10668" s="16">
        <v>44378</v>
      </c>
      <c r="H10668" s="16">
        <v>44742</v>
      </c>
      <c r="I10668" s="3">
        <v>173.93</v>
      </c>
      <c r="J10668" s="3">
        <v>-146.38</v>
      </c>
      <c r="K10668" s="3">
        <v>27.55</v>
      </c>
      <c r="Q10668" s="29">
        <f t="shared" si="1672"/>
        <v>8</v>
      </c>
      <c r="R10668" s="29">
        <f t="shared" si="1673"/>
        <v>4</v>
      </c>
      <c r="S10668" s="29">
        <f t="shared" si="1674"/>
        <v>2</v>
      </c>
      <c r="T10668" s="30">
        <f t="shared" si="1675"/>
        <v>1</v>
      </c>
      <c r="U10668" s="28">
        <f t="shared" si="1676"/>
        <v>17.393000000000001</v>
      </c>
      <c r="V10668" t="str">
        <f t="shared" si="1677"/>
        <v>No</v>
      </c>
      <c r="W10668" t="str">
        <f t="shared" si="1678"/>
        <v>2/1/2014</v>
      </c>
      <c r="X10668">
        <f t="shared" si="1679"/>
        <v>1</v>
      </c>
      <c r="Y10668">
        <f t="shared" si="1680"/>
        <v>17.393000000000001</v>
      </c>
      <c r="Z10668" t="str">
        <f t="shared" si="1681"/>
        <v/>
      </c>
    </row>
    <row r="10669" spans="1:26" ht="13" hidden="1" x14ac:dyDescent="0.25">
      <c r="A10669" t="s">
        <v>2966</v>
      </c>
      <c r="B10669" t="s">
        <v>2540</v>
      </c>
      <c r="C10669" t="s">
        <v>6</v>
      </c>
      <c r="D10669" s="46">
        <v>0.1</v>
      </c>
      <c r="E10669" s="2">
        <v>41781</v>
      </c>
      <c r="F10669" t="s">
        <v>2573</v>
      </c>
      <c r="G10669" s="16">
        <v>44378</v>
      </c>
      <c r="H10669" s="16">
        <v>44742</v>
      </c>
      <c r="I10669" s="3">
        <v>195.5</v>
      </c>
      <c r="J10669" s="3">
        <v>-159.66</v>
      </c>
      <c r="K10669" s="3">
        <v>35.840000000000003</v>
      </c>
      <c r="Q10669" s="29">
        <f t="shared" si="1672"/>
        <v>8</v>
      </c>
      <c r="R10669" s="29">
        <f t="shared" si="1673"/>
        <v>1</v>
      </c>
      <c r="S10669" s="29">
        <f t="shared" si="1674"/>
        <v>8</v>
      </c>
      <c r="T10669" s="30">
        <f t="shared" si="1675"/>
        <v>1</v>
      </c>
      <c r="U10669" s="28">
        <f t="shared" si="1676"/>
        <v>19.55</v>
      </c>
      <c r="V10669" t="str">
        <f t="shared" si="1677"/>
        <v>No</v>
      </c>
      <c r="W10669" t="str">
        <f t="shared" si="1678"/>
        <v>5/1/2014</v>
      </c>
      <c r="X10669">
        <f t="shared" si="1679"/>
        <v>1</v>
      </c>
      <c r="Y10669">
        <f t="shared" si="1680"/>
        <v>19.55</v>
      </c>
      <c r="Z10669" t="str">
        <f t="shared" si="1681"/>
        <v/>
      </c>
    </row>
    <row r="10670" spans="1:26" ht="13" hidden="1" x14ac:dyDescent="0.25">
      <c r="A10670" t="s">
        <v>2967</v>
      </c>
      <c r="B10670" t="s">
        <v>2540</v>
      </c>
      <c r="C10670" t="s">
        <v>6</v>
      </c>
      <c r="D10670" s="46">
        <v>0.1</v>
      </c>
      <c r="E10670" s="2">
        <v>41243</v>
      </c>
      <c r="F10670" t="s">
        <v>2573</v>
      </c>
      <c r="G10670" s="16">
        <v>44378</v>
      </c>
      <c r="H10670" s="16">
        <v>44742</v>
      </c>
      <c r="I10670" s="3">
        <v>203.33</v>
      </c>
      <c r="J10670" s="3">
        <v>-196.54</v>
      </c>
      <c r="K10670" s="3">
        <v>6.79</v>
      </c>
      <c r="Q10670" s="29">
        <f t="shared" si="1672"/>
        <v>9</v>
      </c>
      <c r="R10670" s="29">
        <f t="shared" si="1673"/>
        <v>7</v>
      </c>
      <c r="S10670" s="29">
        <f t="shared" si="1674"/>
        <v>0</v>
      </c>
      <c r="T10670" s="30">
        <f t="shared" si="1675"/>
        <v>1</v>
      </c>
      <c r="U10670" s="28">
        <f t="shared" si="1676"/>
        <v>20.333000000000002</v>
      </c>
      <c r="V10670" t="str">
        <f t="shared" si="1677"/>
        <v>No</v>
      </c>
      <c r="W10670" t="str">
        <f t="shared" si="1678"/>
        <v>11/1/2012</v>
      </c>
      <c r="X10670">
        <f t="shared" si="1679"/>
        <v>1</v>
      </c>
      <c r="Y10670">
        <f t="shared" si="1680"/>
        <v>20.333000000000002</v>
      </c>
      <c r="Z10670" t="str">
        <f t="shared" si="1681"/>
        <v/>
      </c>
    </row>
    <row r="10671" spans="1:26" ht="13" hidden="1" x14ac:dyDescent="0.25">
      <c r="A10671" t="s">
        <v>2968</v>
      </c>
      <c r="B10671" t="s">
        <v>2540</v>
      </c>
      <c r="C10671" t="s">
        <v>6</v>
      </c>
      <c r="D10671" s="46">
        <v>0.1</v>
      </c>
      <c r="E10671" s="2">
        <v>41368</v>
      </c>
      <c r="F10671" t="s">
        <v>2573</v>
      </c>
      <c r="G10671" s="16">
        <v>44378</v>
      </c>
      <c r="H10671" s="16">
        <v>44742</v>
      </c>
      <c r="I10671" s="3">
        <v>2087.84</v>
      </c>
      <c r="J10671" s="3">
        <v>-1931.24</v>
      </c>
      <c r="K10671" s="3">
        <v>156.6</v>
      </c>
      <c r="Q10671" s="29">
        <f t="shared" si="1672"/>
        <v>9</v>
      </c>
      <c r="R10671" s="29">
        <f t="shared" si="1673"/>
        <v>2</v>
      </c>
      <c r="S10671" s="29">
        <f t="shared" si="1674"/>
        <v>26</v>
      </c>
      <c r="T10671" s="30">
        <f t="shared" si="1675"/>
        <v>1</v>
      </c>
      <c r="U10671" s="28">
        <f t="shared" si="1676"/>
        <v>208.78400000000002</v>
      </c>
      <c r="V10671" t="str">
        <f t="shared" si="1677"/>
        <v>No</v>
      </c>
      <c r="W10671" t="str">
        <f t="shared" si="1678"/>
        <v>4/1/2013</v>
      </c>
      <c r="X10671">
        <f t="shared" si="1679"/>
        <v>1</v>
      </c>
      <c r="Y10671">
        <f t="shared" si="1680"/>
        <v>208.78400000000002</v>
      </c>
      <c r="Z10671" t="str">
        <f t="shared" si="1681"/>
        <v/>
      </c>
    </row>
    <row r="10672" spans="1:26" ht="13" hidden="1" x14ac:dyDescent="0.25">
      <c r="A10672" t="s">
        <v>2970</v>
      </c>
      <c r="B10672" t="s">
        <v>2540</v>
      </c>
      <c r="C10672" t="s">
        <v>6</v>
      </c>
      <c r="D10672" s="46">
        <v>0.1</v>
      </c>
      <c r="E10672" s="2">
        <v>41339</v>
      </c>
      <c r="F10672" t="s">
        <v>2573</v>
      </c>
      <c r="G10672" s="16">
        <v>44378</v>
      </c>
      <c r="H10672" s="16">
        <v>44742</v>
      </c>
      <c r="I10672" s="3">
        <v>6792.86</v>
      </c>
      <c r="J10672" s="3">
        <v>-6340.01</v>
      </c>
      <c r="K10672" s="3">
        <v>452.85</v>
      </c>
      <c r="Q10672" s="29">
        <f t="shared" si="1672"/>
        <v>9</v>
      </c>
      <c r="R10672" s="29">
        <f t="shared" si="1673"/>
        <v>3</v>
      </c>
      <c r="S10672" s="29">
        <f t="shared" si="1674"/>
        <v>24</v>
      </c>
      <c r="T10672" s="30">
        <f t="shared" si="1675"/>
        <v>1</v>
      </c>
      <c r="U10672" s="28">
        <f t="shared" si="1676"/>
        <v>679.28600000000006</v>
      </c>
      <c r="V10672" t="str">
        <f t="shared" si="1677"/>
        <v>No</v>
      </c>
      <c r="W10672" t="str">
        <f t="shared" si="1678"/>
        <v>3/1/2013</v>
      </c>
      <c r="X10672">
        <f t="shared" si="1679"/>
        <v>1</v>
      </c>
      <c r="Y10672">
        <f t="shared" si="1680"/>
        <v>679.28600000000006</v>
      </c>
      <c r="Z10672" t="str">
        <f t="shared" si="1681"/>
        <v/>
      </c>
    </row>
    <row r="10673" spans="1:26" ht="13" hidden="1" x14ac:dyDescent="0.25">
      <c r="A10673" t="s">
        <v>2974</v>
      </c>
      <c r="B10673" t="s">
        <v>2540</v>
      </c>
      <c r="C10673" t="s">
        <v>6</v>
      </c>
      <c r="D10673" s="46">
        <v>0.1</v>
      </c>
      <c r="E10673" s="2">
        <v>39114</v>
      </c>
      <c r="F10673" t="s">
        <v>2578</v>
      </c>
      <c r="G10673" s="16">
        <v>44378</v>
      </c>
      <c r="H10673" s="16">
        <v>44742</v>
      </c>
      <c r="I10673" s="3">
        <v>1664.24</v>
      </c>
      <c r="J10673" s="3">
        <v>-1664.24</v>
      </c>
      <c r="K10673" s="3">
        <v>0</v>
      </c>
      <c r="Q10673" s="29">
        <f t="shared" si="1672"/>
        <v>15</v>
      </c>
      <c r="R10673" s="29">
        <f t="shared" si="1673"/>
        <v>4</v>
      </c>
      <c r="S10673" s="29">
        <f t="shared" si="1674"/>
        <v>29</v>
      </c>
      <c r="T10673" s="30">
        <f t="shared" si="1675"/>
        <v>1</v>
      </c>
      <c r="U10673" s="28">
        <f t="shared" si="1676"/>
        <v>166.42400000000001</v>
      </c>
      <c r="V10673" t="str">
        <f t="shared" si="1677"/>
        <v>No</v>
      </c>
      <c r="W10673" t="str">
        <f t="shared" si="1678"/>
        <v>2/1/2007</v>
      </c>
      <c r="X10673">
        <f t="shared" si="1679"/>
        <v>1</v>
      </c>
      <c r="Y10673">
        <f t="shared" si="1680"/>
        <v>166.42400000000001</v>
      </c>
      <c r="Z10673" t="str">
        <f t="shared" si="1681"/>
        <v/>
      </c>
    </row>
    <row r="10674" spans="1:26" ht="13" hidden="1" x14ac:dyDescent="0.25">
      <c r="A10674" t="s">
        <v>2975</v>
      </c>
      <c r="B10674" t="s">
        <v>2540</v>
      </c>
      <c r="C10674" t="s">
        <v>6</v>
      </c>
      <c r="D10674" s="46">
        <v>0.1</v>
      </c>
      <c r="E10674" s="2">
        <v>39994</v>
      </c>
      <c r="F10674" t="s">
        <v>2578</v>
      </c>
      <c r="G10674" s="16">
        <v>44378</v>
      </c>
      <c r="H10674" s="16">
        <v>44742</v>
      </c>
      <c r="I10674" s="3">
        <v>3062.2</v>
      </c>
      <c r="J10674" s="3">
        <v>-3062.2</v>
      </c>
      <c r="K10674" s="3">
        <v>0</v>
      </c>
      <c r="Q10674" s="29">
        <f t="shared" si="1672"/>
        <v>13</v>
      </c>
      <c r="R10674" s="29">
        <f t="shared" si="1673"/>
        <v>0</v>
      </c>
      <c r="S10674" s="29">
        <f t="shared" si="1674"/>
        <v>0</v>
      </c>
      <c r="T10674" s="30">
        <f t="shared" si="1675"/>
        <v>1</v>
      </c>
      <c r="U10674" s="28">
        <f t="shared" si="1676"/>
        <v>306.21999999999997</v>
      </c>
      <c r="V10674" t="str">
        <f t="shared" si="1677"/>
        <v>No</v>
      </c>
      <c r="W10674" t="str">
        <f t="shared" si="1678"/>
        <v>6/1/2009</v>
      </c>
      <c r="X10674">
        <f t="shared" si="1679"/>
        <v>1</v>
      </c>
      <c r="Y10674">
        <f t="shared" si="1680"/>
        <v>306.21999999999997</v>
      </c>
      <c r="Z10674" t="str">
        <f t="shared" si="1681"/>
        <v/>
      </c>
    </row>
    <row r="10675" spans="1:26" ht="13" hidden="1" x14ac:dyDescent="0.25">
      <c r="A10675" t="s">
        <v>2976</v>
      </c>
      <c r="B10675" t="s">
        <v>2540</v>
      </c>
      <c r="C10675" t="s">
        <v>6</v>
      </c>
      <c r="D10675" s="46">
        <v>0.1</v>
      </c>
      <c r="E10675" s="2">
        <v>39994</v>
      </c>
      <c r="F10675" t="s">
        <v>2578</v>
      </c>
      <c r="G10675" s="16">
        <v>44378</v>
      </c>
      <c r="H10675" s="16">
        <v>44742</v>
      </c>
      <c r="I10675" s="3">
        <v>2329.94</v>
      </c>
      <c r="J10675" s="3">
        <v>-2329.94</v>
      </c>
      <c r="K10675" s="3">
        <v>0</v>
      </c>
      <c r="Q10675" s="29">
        <f t="shared" si="1672"/>
        <v>13</v>
      </c>
      <c r="R10675" s="29">
        <f t="shared" si="1673"/>
        <v>0</v>
      </c>
      <c r="S10675" s="29">
        <f t="shared" si="1674"/>
        <v>0</v>
      </c>
      <c r="T10675" s="30">
        <f t="shared" si="1675"/>
        <v>1</v>
      </c>
      <c r="U10675" s="28">
        <f t="shared" si="1676"/>
        <v>232.99400000000003</v>
      </c>
      <c r="V10675" t="str">
        <f t="shared" si="1677"/>
        <v>No</v>
      </c>
      <c r="W10675" t="str">
        <f t="shared" si="1678"/>
        <v>6/1/2009</v>
      </c>
      <c r="X10675">
        <f t="shared" si="1679"/>
        <v>1</v>
      </c>
      <c r="Y10675">
        <f t="shared" si="1680"/>
        <v>232.99400000000003</v>
      </c>
      <c r="Z10675" t="str">
        <f t="shared" si="1681"/>
        <v/>
      </c>
    </row>
    <row r="10676" spans="1:26" ht="13" hidden="1" x14ac:dyDescent="0.25">
      <c r="A10676" t="s">
        <v>2977</v>
      </c>
      <c r="B10676" t="s">
        <v>2540</v>
      </c>
      <c r="C10676" t="s">
        <v>6</v>
      </c>
      <c r="D10676" s="46">
        <v>0.1</v>
      </c>
      <c r="E10676" s="2">
        <v>40056</v>
      </c>
      <c r="F10676" t="s">
        <v>2578</v>
      </c>
      <c r="G10676" s="16">
        <v>44378</v>
      </c>
      <c r="H10676" s="16">
        <v>44742</v>
      </c>
      <c r="I10676" s="3">
        <v>2596.21</v>
      </c>
      <c r="J10676" s="3">
        <v>-2596.21</v>
      </c>
      <c r="K10676" s="3">
        <v>0</v>
      </c>
      <c r="Q10676" s="29">
        <f t="shared" si="1672"/>
        <v>12</v>
      </c>
      <c r="R10676" s="29">
        <f t="shared" si="1673"/>
        <v>9</v>
      </c>
      <c r="S10676" s="29">
        <f t="shared" si="1674"/>
        <v>30</v>
      </c>
      <c r="T10676" s="30">
        <f t="shared" si="1675"/>
        <v>1</v>
      </c>
      <c r="U10676" s="28">
        <f t="shared" si="1676"/>
        <v>259.62100000000004</v>
      </c>
      <c r="V10676" t="str">
        <f t="shared" si="1677"/>
        <v>No</v>
      </c>
      <c r="W10676" t="str">
        <f t="shared" si="1678"/>
        <v>8/1/2009</v>
      </c>
      <c r="X10676">
        <f t="shared" si="1679"/>
        <v>1</v>
      </c>
      <c r="Y10676">
        <f t="shared" si="1680"/>
        <v>259.62100000000004</v>
      </c>
      <c r="Z10676" t="str">
        <f t="shared" si="1681"/>
        <v/>
      </c>
    </row>
    <row r="10677" spans="1:26" ht="13" hidden="1" x14ac:dyDescent="0.25">
      <c r="A10677" t="s">
        <v>2978</v>
      </c>
      <c r="B10677" t="s">
        <v>2540</v>
      </c>
      <c r="C10677" t="s">
        <v>6</v>
      </c>
      <c r="D10677" s="46">
        <v>0.1</v>
      </c>
      <c r="E10677" s="2">
        <v>40755</v>
      </c>
      <c r="F10677" t="s">
        <v>2578</v>
      </c>
      <c r="G10677" s="16">
        <v>44378</v>
      </c>
      <c r="H10677" s="16">
        <v>44742</v>
      </c>
      <c r="I10677" s="3">
        <v>236.91</v>
      </c>
      <c r="J10677" s="3">
        <v>-236.91</v>
      </c>
      <c r="K10677" s="3">
        <v>0</v>
      </c>
      <c r="Q10677" s="29">
        <f t="shared" si="1672"/>
        <v>10</v>
      </c>
      <c r="R10677" s="29">
        <f t="shared" si="1673"/>
        <v>10</v>
      </c>
      <c r="S10677" s="29">
        <f t="shared" si="1674"/>
        <v>30</v>
      </c>
      <c r="T10677" s="30">
        <f t="shared" si="1675"/>
        <v>1</v>
      </c>
      <c r="U10677" s="28">
        <f t="shared" si="1676"/>
        <v>23.691000000000003</v>
      </c>
      <c r="V10677" t="str">
        <f t="shared" si="1677"/>
        <v>No</v>
      </c>
      <c r="W10677" t="str">
        <f t="shared" si="1678"/>
        <v>7/1/2011</v>
      </c>
      <c r="X10677">
        <f t="shared" si="1679"/>
        <v>1</v>
      </c>
      <c r="Y10677">
        <f t="shared" si="1680"/>
        <v>23.691000000000003</v>
      </c>
      <c r="Z10677" t="str">
        <f t="shared" si="1681"/>
        <v/>
      </c>
    </row>
    <row r="10678" spans="1:26" ht="13" hidden="1" x14ac:dyDescent="0.25">
      <c r="A10678" t="s">
        <v>2979</v>
      </c>
      <c r="B10678" t="s">
        <v>2540</v>
      </c>
      <c r="C10678" t="s">
        <v>6</v>
      </c>
      <c r="D10678" s="46">
        <v>0.1</v>
      </c>
      <c r="E10678" s="2">
        <v>41470</v>
      </c>
      <c r="F10678" t="s">
        <v>2664</v>
      </c>
      <c r="G10678" s="16">
        <v>44378</v>
      </c>
      <c r="H10678" s="16">
        <v>44742</v>
      </c>
      <c r="I10678" s="3">
        <v>77.22</v>
      </c>
      <c r="J10678" s="3">
        <v>-69.489999999999995</v>
      </c>
      <c r="K10678" s="3">
        <v>7.73</v>
      </c>
      <c r="Q10678" s="29">
        <f t="shared" si="1672"/>
        <v>8</v>
      </c>
      <c r="R10678" s="29">
        <f t="shared" si="1673"/>
        <v>11</v>
      </c>
      <c r="S10678" s="29">
        <f t="shared" si="1674"/>
        <v>15</v>
      </c>
      <c r="T10678" s="30">
        <f t="shared" si="1675"/>
        <v>1</v>
      </c>
      <c r="U10678" s="28">
        <f t="shared" si="1676"/>
        <v>7.7220000000000004</v>
      </c>
      <c r="V10678" t="str">
        <f t="shared" si="1677"/>
        <v>No</v>
      </c>
      <c r="W10678" t="str">
        <f t="shared" si="1678"/>
        <v>7/1/2013</v>
      </c>
      <c r="X10678">
        <f t="shared" si="1679"/>
        <v>1</v>
      </c>
      <c r="Y10678">
        <f t="shared" si="1680"/>
        <v>7.7220000000000004</v>
      </c>
      <c r="Z10678" t="str">
        <f t="shared" si="1681"/>
        <v/>
      </c>
    </row>
    <row r="10679" spans="1:26" ht="13" hidden="1" x14ac:dyDescent="0.25">
      <c r="A10679" t="s">
        <v>2980</v>
      </c>
      <c r="B10679" t="s">
        <v>2540</v>
      </c>
      <c r="C10679" t="s">
        <v>6</v>
      </c>
      <c r="D10679" s="46">
        <v>0.1</v>
      </c>
      <c r="E10679" s="2">
        <v>39001</v>
      </c>
      <c r="F10679" t="s">
        <v>2580</v>
      </c>
      <c r="G10679" s="16">
        <v>44378</v>
      </c>
      <c r="H10679" s="16">
        <v>44742</v>
      </c>
      <c r="I10679" s="3">
        <v>318.54000000000002</v>
      </c>
      <c r="J10679" s="3">
        <v>-77.22</v>
      </c>
      <c r="K10679" s="3">
        <v>241.32</v>
      </c>
      <c r="Q10679" s="29">
        <f t="shared" si="1672"/>
        <v>15</v>
      </c>
      <c r="R10679" s="29">
        <f t="shared" si="1673"/>
        <v>8</v>
      </c>
      <c r="S10679" s="29">
        <f t="shared" si="1674"/>
        <v>19</v>
      </c>
      <c r="T10679" s="30">
        <f t="shared" si="1675"/>
        <v>1</v>
      </c>
      <c r="U10679" s="28">
        <f t="shared" si="1676"/>
        <v>31.854000000000003</v>
      </c>
      <c r="V10679" t="str">
        <f t="shared" si="1677"/>
        <v>No</v>
      </c>
      <c r="W10679" t="str">
        <f t="shared" si="1678"/>
        <v>10/1/2006</v>
      </c>
      <c r="X10679">
        <f t="shared" si="1679"/>
        <v>1</v>
      </c>
      <c r="Y10679">
        <f t="shared" si="1680"/>
        <v>31.854000000000003</v>
      </c>
      <c r="Z10679" t="str">
        <f t="shared" si="1681"/>
        <v/>
      </c>
    </row>
    <row r="10680" spans="1:26" ht="13" hidden="1" x14ac:dyDescent="0.25">
      <c r="A10680" t="s">
        <v>2981</v>
      </c>
      <c r="B10680" t="s">
        <v>2540</v>
      </c>
      <c r="C10680" t="s">
        <v>6</v>
      </c>
      <c r="D10680" s="46">
        <v>0.1</v>
      </c>
      <c r="E10680" s="2">
        <v>39110</v>
      </c>
      <c r="F10680" t="s">
        <v>2580</v>
      </c>
      <c r="G10680" s="16">
        <v>44378</v>
      </c>
      <c r="H10680" s="16">
        <v>44742</v>
      </c>
      <c r="I10680" s="3">
        <v>524.12</v>
      </c>
      <c r="J10680" s="3">
        <v>-524.12</v>
      </c>
      <c r="K10680" s="3">
        <v>0</v>
      </c>
      <c r="Q10680" s="29">
        <f t="shared" ref="Q10680:Q10743" si="1682">DATEDIF(E10680,H10680,"Y")</f>
        <v>15</v>
      </c>
      <c r="R10680" s="29">
        <f t="shared" ref="R10680:R10743" si="1683">DATEDIF(E10680,H10680,"YM")</f>
        <v>5</v>
      </c>
      <c r="S10680" s="29">
        <f t="shared" ref="S10680:S10743" si="1684">DATEDIF(E10680,H10680,"MD")</f>
        <v>2</v>
      </c>
      <c r="T10680" s="30">
        <f t="shared" ref="T10680:T10743" si="1685">IF(Q10680&gt;=1,1,R10680/12)</f>
        <v>1</v>
      </c>
      <c r="U10680" s="28">
        <f t="shared" ref="U10680:U10743" si="1686">I10680*D10680*T10680</f>
        <v>52.412000000000006</v>
      </c>
      <c r="V10680" t="str">
        <f t="shared" si="1677"/>
        <v>No</v>
      </c>
      <c r="W10680" t="str">
        <f t="shared" si="1678"/>
        <v>1/1/2007</v>
      </c>
      <c r="X10680">
        <f t="shared" si="1679"/>
        <v>1</v>
      </c>
      <c r="Y10680">
        <f t="shared" si="1680"/>
        <v>52.412000000000006</v>
      </c>
      <c r="Z10680" t="str">
        <f t="shared" si="1681"/>
        <v/>
      </c>
    </row>
    <row r="10681" spans="1:26" ht="13" hidden="1" x14ac:dyDescent="0.25">
      <c r="A10681" t="s">
        <v>2982</v>
      </c>
      <c r="B10681" t="s">
        <v>2540</v>
      </c>
      <c r="C10681" t="s">
        <v>6</v>
      </c>
      <c r="D10681" s="46">
        <v>0.1</v>
      </c>
      <c r="E10681" s="2">
        <v>39222</v>
      </c>
      <c r="F10681" t="s">
        <v>2580</v>
      </c>
      <c r="G10681" s="16">
        <v>44378</v>
      </c>
      <c r="H10681" s="16">
        <v>44742</v>
      </c>
      <c r="I10681" s="3">
        <v>505.26</v>
      </c>
      <c r="J10681" s="3">
        <v>-505.26</v>
      </c>
      <c r="K10681" s="3">
        <v>0</v>
      </c>
      <c r="Q10681" s="29">
        <f t="shared" si="1682"/>
        <v>15</v>
      </c>
      <c r="R10681" s="29">
        <f t="shared" si="1683"/>
        <v>1</v>
      </c>
      <c r="S10681" s="29">
        <f t="shared" si="1684"/>
        <v>10</v>
      </c>
      <c r="T10681" s="30">
        <f t="shared" si="1685"/>
        <v>1</v>
      </c>
      <c r="U10681" s="28">
        <f t="shared" si="1686"/>
        <v>50.526000000000003</v>
      </c>
      <c r="V10681" t="str">
        <f t="shared" si="1677"/>
        <v>No</v>
      </c>
      <c r="W10681" t="str">
        <f t="shared" si="1678"/>
        <v>5/1/2007</v>
      </c>
      <c r="X10681">
        <f t="shared" si="1679"/>
        <v>1</v>
      </c>
      <c r="Y10681">
        <f t="shared" si="1680"/>
        <v>50.526000000000003</v>
      </c>
      <c r="Z10681" t="str">
        <f t="shared" si="1681"/>
        <v/>
      </c>
    </row>
    <row r="10682" spans="1:26" ht="13" hidden="1" x14ac:dyDescent="0.25">
      <c r="A10682" t="s">
        <v>2983</v>
      </c>
      <c r="B10682" t="s">
        <v>2540</v>
      </c>
      <c r="C10682" t="s">
        <v>6</v>
      </c>
      <c r="D10682" s="46">
        <v>0.1</v>
      </c>
      <c r="E10682" s="2">
        <v>39329</v>
      </c>
      <c r="F10682" t="s">
        <v>2580</v>
      </c>
      <c r="G10682" s="16">
        <v>44378</v>
      </c>
      <c r="H10682" s="16">
        <v>44742</v>
      </c>
      <c r="I10682" s="3">
        <v>479.3</v>
      </c>
      <c r="J10682" s="3">
        <v>-479.3</v>
      </c>
      <c r="K10682" s="3">
        <v>0</v>
      </c>
      <c r="Q10682" s="29">
        <f t="shared" si="1682"/>
        <v>14</v>
      </c>
      <c r="R10682" s="29">
        <f t="shared" si="1683"/>
        <v>9</v>
      </c>
      <c r="S10682" s="29">
        <f t="shared" si="1684"/>
        <v>26</v>
      </c>
      <c r="T10682" s="30">
        <f t="shared" si="1685"/>
        <v>1</v>
      </c>
      <c r="U10682" s="28">
        <f t="shared" si="1686"/>
        <v>47.930000000000007</v>
      </c>
      <c r="V10682" t="str">
        <f t="shared" si="1677"/>
        <v>No</v>
      </c>
      <c r="W10682" t="str">
        <f t="shared" si="1678"/>
        <v>9/1/2007</v>
      </c>
      <c r="X10682">
        <f t="shared" si="1679"/>
        <v>1</v>
      </c>
      <c r="Y10682">
        <f t="shared" si="1680"/>
        <v>47.930000000000007</v>
      </c>
      <c r="Z10682" t="str">
        <f t="shared" si="1681"/>
        <v/>
      </c>
    </row>
    <row r="10683" spans="1:26" ht="13" hidden="1" x14ac:dyDescent="0.25">
      <c r="A10683" t="s">
        <v>2984</v>
      </c>
      <c r="B10683" t="s">
        <v>2540</v>
      </c>
      <c r="C10683" t="s">
        <v>6</v>
      </c>
      <c r="D10683" s="46">
        <v>0.1</v>
      </c>
      <c r="E10683" s="2">
        <v>39346</v>
      </c>
      <c r="F10683" t="s">
        <v>2580</v>
      </c>
      <c r="G10683" s="16">
        <v>44378</v>
      </c>
      <c r="H10683" s="16">
        <v>44742</v>
      </c>
      <c r="I10683" s="3">
        <v>77.22</v>
      </c>
      <c r="J10683" s="3">
        <v>-77.22</v>
      </c>
      <c r="K10683" s="3">
        <v>0</v>
      </c>
      <c r="Q10683" s="29">
        <f t="shared" si="1682"/>
        <v>14</v>
      </c>
      <c r="R10683" s="29">
        <f t="shared" si="1683"/>
        <v>9</v>
      </c>
      <c r="S10683" s="29">
        <f t="shared" si="1684"/>
        <v>9</v>
      </c>
      <c r="T10683" s="30">
        <f t="shared" si="1685"/>
        <v>1</v>
      </c>
      <c r="U10683" s="28">
        <f t="shared" si="1686"/>
        <v>7.7220000000000004</v>
      </c>
      <c r="V10683" t="str">
        <f t="shared" si="1677"/>
        <v>No</v>
      </c>
      <c r="W10683" t="str">
        <f t="shared" si="1678"/>
        <v>9/1/2007</v>
      </c>
      <c r="X10683">
        <f t="shared" si="1679"/>
        <v>1</v>
      </c>
      <c r="Y10683">
        <f t="shared" si="1680"/>
        <v>7.7220000000000004</v>
      </c>
      <c r="Z10683" t="str">
        <f t="shared" si="1681"/>
        <v/>
      </c>
    </row>
    <row r="10684" spans="1:26" ht="13" hidden="1" x14ac:dyDescent="0.25">
      <c r="A10684" t="s">
        <v>2986</v>
      </c>
      <c r="B10684" t="s">
        <v>2540</v>
      </c>
      <c r="C10684" t="s">
        <v>6</v>
      </c>
      <c r="D10684" s="46">
        <v>0.1</v>
      </c>
      <c r="E10684" s="2">
        <v>39741</v>
      </c>
      <c r="F10684" t="s">
        <v>13481</v>
      </c>
      <c r="G10684" s="16">
        <v>44378</v>
      </c>
      <c r="H10684" s="16">
        <v>44742</v>
      </c>
      <c r="I10684" s="3">
        <v>865.4</v>
      </c>
      <c r="J10684" s="3">
        <v>-865.4</v>
      </c>
      <c r="K10684" s="3">
        <v>0</v>
      </c>
      <c r="Q10684" s="29">
        <f t="shared" si="1682"/>
        <v>13</v>
      </c>
      <c r="R10684" s="29">
        <f t="shared" si="1683"/>
        <v>8</v>
      </c>
      <c r="S10684" s="29">
        <f t="shared" si="1684"/>
        <v>10</v>
      </c>
      <c r="T10684" s="30">
        <f t="shared" si="1685"/>
        <v>1</v>
      </c>
      <c r="U10684" s="28">
        <f t="shared" si="1686"/>
        <v>86.54</v>
      </c>
      <c r="V10684" t="str">
        <f t="shared" si="1677"/>
        <v>No</v>
      </c>
      <c r="W10684" t="str">
        <f t="shared" si="1678"/>
        <v>10/1/2008</v>
      </c>
      <c r="X10684">
        <f t="shared" si="1679"/>
        <v>1</v>
      </c>
      <c r="Y10684">
        <f t="shared" si="1680"/>
        <v>86.54</v>
      </c>
      <c r="Z10684" t="str">
        <f t="shared" si="1681"/>
        <v/>
      </c>
    </row>
    <row r="10685" spans="1:26" ht="13" hidden="1" x14ac:dyDescent="0.25">
      <c r="A10685" t="s">
        <v>2987</v>
      </c>
      <c r="B10685" t="s">
        <v>2540</v>
      </c>
      <c r="C10685" t="s">
        <v>6</v>
      </c>
      <c r="D10685" s="46">
        <v>0.1</v>
      </c>
      <c r="E10685" s="2">
        <v>40724</v>
      </c>
      <c r="F10685" t="s">
        <v>13481</v>
      </c>
      <c r="G10685" s="16">
        <v>44378</v>
      </c>
      <c r="H10685" s="16">
        <v>44742</v>
      </c>
      <c r="I10685" s="3">
        <v>130.47999999999999</v>
      </c>
      <c r="J10685" s="3">
        <v>-130.47999999999999</v>
      </c>
      <c r="K10685" s="3">
        <v>0</v>
      </c>
      <c r="Q10685" s="29">
        <f t="shared" si="1682"/>
        <v>11</v>
      </c>
      <c r="R10685" s="29">
        <f t="shared" si="1683"/>
        <v>0</v>
      </c>
      <c r="S10685" s="29">
        <f t="shared" si="1684"/>
        <v>0</v>
      </c>
      <c r="T10685" s="30">
        <f t="shared" si="1685"/>
        <v>1</v>
      </c>
      <c r="U10685" s="28">
        <f t="shared" si="1686"/>
        <v>13.048</v>
      </c>
      <c r="V10685" t="str">
        <f t="shared" si="1677"/>
        <v>No</v>
      </c>
      <c r="W10685" t="str">
        <f t="shared" si="1678"/>
        <v>6/1/2011</v>
      </c>
      <c r="X10685">
        <f t="shared" si="1679"/>
        <v>1</v>
      </c>
      <c r="Y10685">
        <f t="shared" si="1680"/>
        <v>13.048</v>
      </c>
      <c r="Z10685" t="str">
        <f t="shared" si="1681"/>
        <v/>
      </c>
    </row>
    <row r="10686" spans="1:26" ht="13" hidden="1" x14ac:dyDescent="0.25">
      <c r="A10686" t="s">
        <v>2988</v>
      </c>
      <c r="B10686" t="s">
        <v>2540</v>
      </c>
      <c r="C10686" t="s">
        <v>6</v>
      </c>
      <c r="D10686" s="46">
        <v>0.1</v>
      </c>
      <c r="E10686" s="2">
        <v>39228</v>
      </c>
      <c r="F10686" t="s">
        <v>13481</v>
      </c>
      <c r="G10686" s="16">
        <v>44378</v>
      </c>
      <c r="H10686" s="16">
        <v>44742</v>
      </c>
      <c r="I10686" s="3">
        <v>66.569999999999993</v>
      </c>
      <c r="J10686" s="3">
        <v>-66.569999999999993</v>
      </c>
      <c r="K10686" s="3">
        <v>0</v>
      </c>
      <c r="Q10686" s="29">
        <f t="shared" si="1682"/>
        <v>15</v>
      </c>
      <c r="R10686" s="29">
        <f t="shared" si="1683"/>
        <v>1</v>
      </c>
      <c r="S10686" s="29">
        <f t="shared" si="1684"/>
        <v>4</v>
      </c>
      <c r="T10686" s="30">
        <f t="shared" si="1685"/>
        <v>1</v>
      </c>
      <c r="U10686" s="28">
        <f t="shared" si="1686"/>
        <v>6.657</v>
      </c>
      <c r="V10686" t="str">
        <f t="shared" si="1677"/>
        <v>No</v>
      </c>
      <c r="W10686" t="str">
        <f t="shared" si="1678"/>
        <v>5/1/2007</v>
      </c>
      <c r="X10686">
        <f t="shared" si="1679"/>
        <v>1</v>
      </c>
      <c r="Y10686">
        <f t="shared" si="1680"/>
        <v>6.657</v>
      </c>
      <c r="Z10686" t="str">
        <f t="shared" si="1681"/>
        <v/>
      </c>
    </row>
    <row r="10687" spans="1:26" ht="13" hidden="1" x14ac:dyDescent="0.25">
      <c r="A10687" t="s">
        <v>2989</v>
      </c>
      <c r="B10687" t="s">
        <v>2540</v>
      </c>
      <c r="C10687" t="s">
        <v>6</v>
      </c>
      <c r="D10687" s="46">
        <v>0.1</v>
      </c>
      <c r="E10687" s="2">
        <v>39625</v>
      </c>
      <c r="F10687" t="s">
        <v>13481</v>
      </c>
      <c r="G10687" s="16">
        <v>44378</v>
      </c>
      <c r="H10687" s="16">
        <v>44742</v>
      </c>
      <c r="I10687" s="3">
        <v>896.63</v>
      </c>
      <c r="J10687" s="3">
        <v>-896.63</v>
      </c>
      <c r="K10687" s="3">
        <v>0</v>
      </c>
      <c r="Q10687" s="29">
        <f t="shared" si="1682"/>
        <v>14</v>
      </c>
      <c r="R10687" s="29">
        <f t="shared" si="1683"/>
        <v>0</v>
      </c>
      <c r="S10687" s="29">
        <f t="shared" si="1684"/>
        <v>4</v>
      </c>
      <c r="T10687" s="30">
        <f t="shared" si="1685"/>
        <v>1</v>
      </c>
      <c r="U10687" s="28">
        <f t="shared" si="1686"/>
        <v>89.663000000000011</v>
      </c>
      <c r="V10687" t="str">
        <f t="shared" si="1677"/>
        <v>No</v>
      </c>
      <c r="W10687" t="str">
        <f t="shared" si="1678"/>
        <v>6/1/2008</v>
      </c>
      <c r="X10687">
        <f t="shared" si="1679"/>
        <v>1</v>
      </c>
      <c r="Y10687">
        <f t="shared" si="1680"/>
        <v>89.663000000000011</v>
      </c>
      <c r="Z10687" t="str">
        <f t="shared" si="1681"/>
        <v/>
      </c>
    </row>
    <row r="10688" spans="1:26" ht="13" hidden="1" x14ac:dyDescent="0.25">
      <c r="A10688" t="s">
        <v>2990</v>
      </c>
      <c r="B10688" t="s">
        <v>2540</v>
      </c>
      <c r="C10688" t="s">
        <v>6</v>
      </c>
      <c r="D10688" s="46">
        <v>0.1</v>
      </c>
      <c r="E10688" s="2">
        <v>39189</v>
      </c>
      <c r="F10688" t="s">
        <v>13482</v>
      </c>
      <c r="G10688" s="16">
        <v>44378</v>
      </c>
      <c r="H10688" s="16">
        <v>44742</v>
      </c>
      <c r="I10688" s="3">
        <v>164.29</v>
      </c>
      <c r="J10688" s="3">
        <v>-164.29</v>
      </c>
      <c r="K10688" s="3">
        <v>0</v>
      </c>
      <c r="Q10688" s="29">
        <f t="shared" si="1682"/>
        <v>15</v>
      </c>
      <c r="R10688" s="29">
        <f t="shared" si="1683"/>
        <v>2</v>
      </c>
      <c r="S10688" s="29">
        <f t="shared" si="1684"/>
        <v>13</v>
      </c>
      <c r="T10688" s="30">
        <f t="shared" si="1685"/>
        <v>1</v>
      </c>
      <c r="U10688" s="28">
        <f t="shared" si="1686"/>
        <v>16.428999999999998</v>
      </c>
      <c r="V10688" t="str">
        <f t="shared" si="1677"/>
        <v>No</v>
      </c>
      <c r="W10688" t="str">
        <f t="shared" si="1678"/>
        <v>4/1/2007</v>
      </c>
      <c r="X10688">
        <f t="shared" si="1679"/>
        <v>1</v>
      </c>
      <c r="Y10688">
        <f t="shared" si="1680"/>
        <v>16.428999999999998</v>
      </c>
      <c r="Z10688" t="str">
        <f t="shared" si="1681"/>
        <v/>
      </c>
    </row>
    <row r="10689" spans="1:26" ht="13" hidden="1" x14ac:dyDescent="0.25">
      <c r="A10689" t="s">
        <v>2991</v>
      </c>
      <c r="B10689" t="s">
        <v>2540</v>
      </c>
      <c r="C10689" t="s">
        <v>6</v>
      </c>
      <c r="D10689" s="46">
        <v>0.1</v>
      </c>
      <c r="E10689" s="2">
        <v>39200</v>
      </c>
      <c r="F10689" t="s">
        <v>13482</v>
      </c>
      <c r="G10689" s="16">
        <v>44378</v>
      </c>
      <c r="H10689" s="16">
        <v>44742</v>
      </c>
      <c r="I10689" s="3">
        <v>525.9</v>
      </c>
      <c r="J10689" s="3">
        <v>-525.9</v>
      </c>
      <c r="K10689" s="3">
        <v>0</v>
      </c>
      <c r="Q10689" s="29">
        <f t="shared" si="1682"/>
        <v>15</v>
      </c>
      <c r="R10689" s="29">
        <f t="shared" si="1683"/>
        <v>2</v>
      </c>
      <c r="S10689" s="29">
        <f t="shared" si="1684"/>
        <v>2</v>
      </c>
      <c r="T10689" s="30">
        <f t="shared" si="1685"/>
        <v>1</v>
      </c>
      <c r="U10689" s="28">
        <f t="shared" si="1686"/>
        <v>52.59</v>
      </c>
      <c r="V10689" t="str">
        <f t="shared" si="1677"/>
        <v>No</v>
      </c>
      <c r="W10689" t="str">
        <f t="shared" si="1678"/>
        <v>4/1/2007</v>
      </c>
      <c r="X10689">
        <f t="shared" si="1679"/>
        <v>1</v>
      </c>
      <c r="Y10689">
        <f t="shared" si="1680"/>
        <v>52.59</v>
      </c>
      <c r="Z10689" t="str">
        <f t="shared" si="1681"/>
        <v/>
      </c>
    </row>
    <row r="10690" spans="1:26" ht="13" hidden="1" x14ac:dyDescent="0.25">
      <c r="A10690" t="s">
        <v>2992</v>
      </c>
      <c r="B10690" t="s">
        <v>2540</v>
      </c>
      <c r="C10690" t="s">
        <v>6</v>
      </c>
      <c r="D10690" s="46">
        <v>0.1</v>
      </c>
      <c r="E10690" s="2">
        <v>39226</v>
      </c>
      <c r="F10690" t="s">
        <v>13482</v>
      </c>
      <c r="G10690" s="16">
        <v>44378</v>
      </c>
      <c r="H10690" s="16">
        <v>44742</v>
      </c>
      <c r="I10690" s="3">
        <v>792.18</v>
      </c>
      <c r="J10690" s="3">
        <v>-792.18</v>
      </c>
      <c r="K10690" s="3">
        <v>0</v>
      </c>
      <c r="Q10690" s="29">
        <f t="shared" si="1682"/>
        <v>15</v>
      </c>
      <c r="R10690" s="29">
        <f t="shared" si="1683"/>
        <v>1</v>
      </c>
      <c r="S10690" s="29">
        <f t="shared" si="1684"/>
        <v>6</v>
      </c>
      <c r="T10690" s="30">
        <f t="shared" si="1685"/>
        <v>1</v>
      </c>
      <c r="U10690" s="28">
        <f t="shared" si="1686"/>
        <v>79.218000000000004</v>
      </c>
      <c r="V10690" t="str">
        <f t="shared" si="1677"/>
        <v>No</v>
      </c>
      <c r="W10690" t="str">
        <f t="shared" si="1678"/>
        <v>5/1/2007</v>
      </c>
      <c r="X10690">
        <f t="shared" si="1679"/>
        <v>1</v>
      </c>
      <c r="Y10690">
        <f t="shared" si="1680"/>
        <v>79.218000000000004</v>
      </c>
      <c r="Z10690" t="str">
        <f t="shared" si="1681"/>
        <v/>
      </c>
    </row>
    <row r="10691" spans="1:26" ht="13" hidden="1" x14ac:dyDescent="0.25">
      <c r="A10691" t="s">
        <v>2993</v>
      </c>
      <c r="B10691" t="s">
        <v>2540</v>
      </c>
      <c r="C10691" t="s">
        <v>6</v>
      </c>
      <c r="D10691" s="46">
        <v>0.1</v>
      </c>
      <c r="E10691" s="2">
        <v>39680</v>
      </c>
      <c r="F10691" t="s">
        <v>13482</v>
      </c>
      <c r="G10691" s="16">
        <v>44378</v>
      </c>
      <c r="H10691" s="16">
        <v>44742</v>
      </c>
      <c r="I10691" s="3">
        <v>792.18</v>
      </c>
      <c r="J10691" s="3">
        <v>-792.18</v>
      </c>
      <c r="K10691" s="3">
        <v>0</v>
      </c>
      <c r="Q10691" s="29">
        <f t="shared" si="1682"/>
        <v>13</v>
      </c>
      <c r="R10691" s="29">
        <f t="shared" si="1683"/>
        <v>10</v>
      </c>
      <c r="S10691" s="29">
        <f t="shared" si="1684"/>
        <v>10</v>
      </c>
      <c r="T10691" s="30">
        <f t="shared" si="1685"/>
        <v>1</v>
      </c>
      <c r="U10691" s="28">
        <f t="shared" si="1686"/>
        <v>79.218000000000004</v>
      </c>
      <c r="V10691" t="str">
        <f t="shared" si="1677"/>
        <v>No</v>
      </c>
      <c r="W10691" t="str">
        <f t="shared" si="1678"/>
        <v>8/1/2008</v>
      </c>
      <c r="X10691">
        <f t="shared" si="1679"/>
        <v>1</v>
      </c>
      <c r="Y10691">
        <f t="shared" si="1680"/>
        <v>79.218000000000004</v>
      </c>
      <c r="Z10691" t="str">
        <f t="shared" si="1681"/>
        <v/>
      </c>
    </row>
    <row r="10692" spans="1:26" ht="13" hidden="1" x14ac:dyDescent="0.25">
      <c r="A10692" t="s">
        <v>2994</v>
      </c>
      <c r="B10692" t="s">
        <v>2540</v>
      </c>
      <c r="C10692" t="s">
        <v>6</v>
      </c>
      <c r="D10692" s="46">
        <v>0.1</v>
      </c>
      <c r="E10692" s="2">
        <v>39680</v>
      </c>
      <c r="F10692" t="s">
        <v>13482</v>
      </c>
      <c r="G10692" s="16">
        <v>44378</v>
      </c>
      <c r="H10692" s="16">
        <v>44742</v>
      </c>
      <c r="I10692" s="3">
        <v>792.18</v>
      </c>
      <c r="J10692" s="3">
        <v>-792.18</v>
      </c>
      <c r="K10692" s="3">
        <v>0</v>
      </c>
      <c r="Q10692" s="29">
        <f t="shared" si="1682"/>
        <v>13</v>
      </c>
      <c r="R10692" s="29">
        <f t="shared" si="1683"/>
        <v>10</v>
      </c>
      <c r="S10692" s="29">
        <f t="shared" si="1684"/>
        <v>10</v>
      </c>
      <c r="T10692" s="30">
        <f t="shared" si="1685"/>
        <v>1</v>
      </c>
      <c r="U10692" s="28">
        <f t="shared" si="1686"/>
        <v>79.218000000000004</v>
      </c>
      <c r="V10692" t="str">
        <f t="shared" si="1677"/>
        <v>No</v>
      </c>
      <c r="W10692" t="str">
        <f t="shared" si="1678"/>
        <v>8/1/2008</v>
      </c>
      <c r="X10692">
        <f t="shared" si="1679"/>
        <v>1</v>
      </c>
      <c r="Y10692">
        <f t="shared" si="1680"/>
        <v>79.218000000000004</v>
      </c>
      <c r="Z10692" t="str">
        <f t="shared" si="1681"/>
        <v/>
      </c>
    </row>
    <row r="10693" spans="1:26" ht="13" hidden="1" x14ac:dyDescent="0.25">
      <c r="A10693" t="s">
        <v>2995</v>
      </c>
      <c r="B10693" t="s">
        <v>2540</v>
      </c>
      <c r="C10693" t="s">
        <v>6</v>
      </c>
      <c r="D10693" s="46">
        <v>0.1</v>
      </c>
      <c r="E10693" s="2">
        <v>39680</v>
      </c>
      <c r="F10693" t="s">
        <v>13482</v>
      </c>
      <c r="G10693" s="16">
        <v>44378</v>
      </c>
      <c r="H10693" s="16">
        <v>44742</v>
      </c>
      <c r="I10693" s="3">
        <v>552.5</v>
      </c>
      <c r="J10693" s="3">
        <v>-552.5</v>
      </c>
      <c r="K10693" s="3">
        <v>0</v>
      </c>
      <c r="Q10693" s="29">
        <f t="shared" si="1682"/>
        <v>13</v>
      </c>
      <c r="R10693" s="29">
        <f t="shared" si="1683"/>
        <v>10</v>
      </c>
      <c r="S10693" s="29">
        <f t="shared" si="1684"/>
        <v>10</v>
      </c>
      <c r="T10693" s="30">
        <f t="shared" si="1685"/>
        <v>1</v>
      </c>
      <c r="U10693" s="28">
        <f t="shared" si="1686"/>
        <v>55.25</v>
      </c>
      <c r="V10693" t="str">
        <f t="shared" si="1677"/>
        <v>No</v>
      </c>
      <c r="W10693" t="str">
        <f t="shared" si="1678"/>
        <v>8/1/2008</v>
      </c>
      <c r="X10693">
        <f t="shared" si="1679"/>
        <v>1</v>
      </c>
      <c r="Y10693">
        <f t="shared" si="1680"/>
        <v>55.25</v>
      </c>
      <c r="Z10693" t="str">
        <f t="shared" si="1681"/>
        <v/>
      </c>
    </row>
    <row r="10694" spans="1:26" ht="13" hidden="1" x14ac:dyDescent="0.25">
      <c r="A10694" t="s">
        <v>2996</v>
      </c>
      <c r="B10694" t="s">
        <v>2540</v>
      </c>
      <c r="C10694" t="s">
        <v>6</v>
      </c>
      <c r="D10694" s="46">
        <v>0.1</v>
      </c>
      <c r="E10694" s="2">
        <v>41372</v>
      </c>
      <c r="F10694" t="s">
        <v>11338</v>
      </c>
      <c r="G10694" s="16">
        <v>44378</v>
      </c>
      <c r="H10694" s="16">
        <v>44742</v>
      </c>
      <c r="I10694" s="3">
        <v>310.20999999999998</v>
      </c>
      <c r="J10694" s="3">
        <v>-286.94</v>
      </c>
      <c r="K10694" s="3">
        <v>23.27</v>
      </c>
      <c r="Q10694" s="29">
        <f t="shared" si="1682"/>
        <v>9</v>
      </c>
      <c r="R10694" s="29">
        <f t="shared" si="1683"/>
        <v>2</v>
      </c>
      <c r="S10694" s="29">
        <f t="shared" si="1684"/>
        <v>22</v>
      </c>
      <c r="T10694" s="30">
        <f t="shared" si="1685"/>
        <v>1</v>
      </c>
      <c r="U10694" s="28">
        <f t="shared" si="1686"/>
        <v>31.021000000000001</v>
      </c>
      <c r="V10694" t="str">
        <f t="shared" si="1677"/>
        <v>No</v>
      </c>
      <c r="W10694" t="str">
        <f t="shared" si="1678"/>
        <v>4/1/2013</v>
      </c>
      <c r="X10694">
        <f t="shared" si="1679"/>
        <v>1</v>
      </c>
      <c r="Y10694">
        <f t="shared" si="1680"/>
        <v>31.021000000000001</v>
      </c>
      <c r="Z10694" t="str">
        <f t="shared" si="1681"/>
        <v/>
      </c>
    </row>
    <row r="10695" spans="1:26" ht="13" hidden="1" x14ac:dyDescent="0.25">
      <c r="A10695" t="s">
        <v>2997</v>
      </c>
      <c r="B10695" t="s">
        <v>2540</v>
      </c>
      <c r="C10695" t="s">
        <v>6</v>
      </c>
      <c r="D10695" s="46">
        <v>0.1</v>
      </c>
      <c r="E10695" s="2">
        <v>39177</v>
      </c>
      <c r="F10695" t="s">
        <v>13483</v>
      </c>
      <c r="G10695" s="16">
        <v>44378</v>
      </c>
      <c r="H10695" s="16">
        <v>44742</v>
      </c>
      <c r="I10695" s="3">
        <v>29.29</v>
      </c>
      <c r="J10695" s="3">
        <v>-29.29</v>
      </c>
      <c r="K10695" s="3">
        <v>0</v>
      </c>
      <c r="Q10695" s="29">
        <f t="shared" si="1682"/>
        <v>15</v>
      </c>
      <c r="R10695" s="29">
        <f t="shared" si="1683"/>
        <v>2</v>
      </c>
      <c r="S10695" s="29">
        <f t="shared" si="1684"/>
        <v>25</v>
      </c>
      <c r="T10695" s="30">
        <f t="shared" si="1685"/>
        <v>1</v>
      </c>
      <c r="U10695" s="28">
        <f t="shared" si="1686"/>
        <v>2.9290000000000003</v>
      </c>
      <c r="V10695" t="str">
        <f t="shared" si="1677"/>
        <v>No</v>
      </c>
      <c r="W10695" t="str">
        <f t="shared" si="1678"/>
        <v>4/1/2007</v>
      </c>
      <c r="X10695">
        <f t="shared" si="1679"/>
        <v>1</v>
      </c>
      <c r="Y10695">
        <f t="shared" si="1680"/>
        <v>2.9290000000000003</v>
      </c>
      <c r="Z10695" t="str">
        <f t="shared" si="1681"/>
        <v/>
      </c>
    </row>
    <row r="10696" spans="1:26" ht="13" hidden="1" x14ac:dyDescent="0.25">
      <c r="A10696" t="s">
        <v>2998</v>
      </c>
      <c r="B10696" t="s">
        <v>2540</v>
      </c>
      <c r="C10696" t="s">
        <v>6</v>
      </c>
      <c r="D10696" s="46">
        <v>0.1</v>
      </c>
      <c r="E10696" s="2">
        <v>40256</v>
      </c>
      <c r="F10696" t="s">
        <v>13484</v>
      </c>
      <c r="G10696" s="16">
        <v>44378</v>
      </c>
      <c r="H10696" s="16">
        <v>44742</v>
      </c>
      <c r="I10696" s="3">
        <v>199.71</v>
      </c>
      <c r="J10696" s="3">
        <v>-199.71</v>
      </c>
      <c r="K10696" s="3">
        <v>0</v>
      </c>
      <c r="Q10696" s="29">
        <f t="shared" si="1682"/>
        <v>12</v>
      </c>
      <c r="R10696" s="29">
        <f t="shared" si="1683"/>
        <v>3</v>
      </c>
      <c r="S10696" s="29">
        <f t="shared" si="1684"/>
        <v>11</v>
      </c>
      <c r="T10696" s="30">
        <f t="shared" si="1685"/>
        <v>1</v>
      </c>
      <c r="U10696" s="28">
        <f t="shared" si="1686"/>
        <v>19.971000000000004</v>
      </c>
      <c r="V10696" t="str">
        <f t="shared" si="1677"/>
        <v>No</v>
      </c>
      <c r="W10696" t="str">
        <f t="shared" si="1678"/>
        <v>3/1/2010</v>
      </c>
      <c r="X10696">
        <f t="shared" si="1679"/>
        <v>1</v>
      </c>
      <c r="Y10696">
        <f t="shared" si="1680"/>
        <v>19.971000000000004</v>
      </c>
      <c r="Z10696" t="str">
        <f t="shared" si="1681"/>
        <v/>
      </c>
    </row>
    <row r="10697" spans="1:26" ht="13" hidden="1" x14ac:dyDescent="0.25">
      <c r="A10697" t="s">
        <v>2999</v>
      </c>
      <c r="B10697" t="s">
        <v>2540</v>
      </c>
      <c r="C10697" t="s">
        <v>6</v>
      </c>
      <c r="D10697" s="46">
        <v>0.1</v>
      </c>
      <c r="E10697" s="2">
        <v>40086</v>
      </c>
      <c r="F10697" t="s">
        <v>13485</v>
      </c>
      <c r="G10697" s="16">
        <v>44378</v>
      </c>
      <c r="H10697" s="16">
        <v>44742</v>
      </c>
      <c r="I10697" s="3">
        <v>292.91000000000003</v>
      </c>
      <c r="J10697" s="3">
        <v>-292.91000000000003</v>
      </c>
      <c r="K10697" s="3">
        <v>0</v>
      </c>
      <c r="Q10697" s="29">
        <f t="shared" si="1682"/>
        <v>12</v>
      </c>
      <c r="R10697" s="29">
        <f t="shared" si="1683"/>
        <v>9</v>
      </c>
      <c r="S10697" s="29">
        <f t="shared" si="1684"/>
        <v>0</v>
      </c>
      <c r="T10697" s="30">
        <f t="shared" si="1685"/>
        <v>1</v>
      </c>
      <c r="U10697" s="28">
        <f t="shared" si="1686"/>
        <v>29.291000000000004</v>
      </c>
      <c r="V10697" t="str">
        <f t="shared" si="1677"/>
        <v>No</v>
      </c>
      <c r="W10697" t="str">
        <f t="shared" si="1678"/>
        <v>9/1/2009</v>
      </c>
      <c r="X10697">
        <f t="shared" si="1679"/>
        <v>1</v>
      </c>
      <c r="Y10697">
        <f t="shared" si="1680"/>
        <v>29.291000000000004</v>
      </c>
      <c r="Z10697" t="str">
        <f t="shared" si="1681"/>
        <v/>
      </c>
    </row>
    <row r="10698" spans="1:26" ht="13" hidden="1" x14ac:dyDescent="0.25">
      <c r="A10698" t="s">
        <v>3000</v>
      </c>
      <c r="B10698" t="s">
        <v>2540</v>
      </c>
      <c r="C10698" t="s">
        <v>6</v>
      </c>
      <c r="D10698" s="46">
        <v>0.1</v>
      </c>
      <c r="E10698" s="2">
        <v>40755</v>
      </c>
      <c r="F10698" t="s">
        <v>13485</v>
      </c>
      <c r="G10698" s="16">
        <v>44378</v>
      </c>
      <c r="H10698" s="16">
        <v>44742</v>
      </c>
      <c r="I10698" s="3">
        <v>358.14</v>
      </c>
      <c r="J10698" s="3">
        <v>-358.13</v>
      </c>
      <c r="K10698" s="3">
        <v>0.01</v>
      </c>
      <c r="Q10698" s="29">
        <f t="shared" si="1682"/>
        <v>10</v>
      </c>
      <c r="R10698" s="29">
        <f t="shared" si="1683"/>
        <v>10</v>
      </c>
      <c r="S10698" s="29">
        <f t="shared" si="1684"/>
        <v>30</v>
      </c>
      <c r="T10698" s="30">
        <f t="shared" si="1685"/>
        <v>1</v>
      </c>
      <c r="U10698" s="28">
        <f t="shared" si="1686"/>
        <v>35.814</v>
      </c>
      <c r="V10698" t="str">
        <f t="shared" si="1677"/>
        <v>No</v>
      </c>
      <c r="W10698" t="str">
        <f t="shared" si="1678"/>
        <v>7/1/2011</v>
      </c>
      <c r="X10698">
        <f t="shared" si="1679"/>
        <v>1</v>
      </c>
      <c r="Y10698">
        <f t="shared" si="1680"/>
        <v>35.814</v>
      </c>
      <c r="Z10698" t="str">
        <f t="shared" si="1681"/>
        <v/>
      </c>
    </row>
    <row r="10699" spans="1:26" ht="13" hidden="1" x14ac:dyDescent="0.25">
      <c r="A10699" t="s">
        <v>3001</v>
      </c>
      <c r="B10699" t="s">
        <v>2540</v>
      </c>
      <c r="C10699" t="s">
        <v>6</v>
      </c>
      <c r="D10699" s="46">
        <v>0.1</v>
      </c>
      <c r="E10699" s="2">
        <v>40755</v>
      </c>
      <c r="F10699" t="s">
        <v>13485</v>
      </c>
      <c r="G10699" s="16">
        <v>44378</v>
      </c>
      <c r="H10699" s="16">
        <v>44742</v>
      </c>
      <c r="I10699" s="3">
        <v>779.13</v>
      </c>
      <c r="J10699" s="3">
        <v>-779.12</v>
      </c>
      <c r="K10699" s="3">
        <v>0.01</v>
      </c>
      <c r="Q10699" s="29">
        <f t="shared" si="1682"/>
        <v>10</v>
      </c>
      <c r="R10699" s="29">
        <f t="shared" si="1683"/>
        <v>10</v>
      </c>
      <c r="S10699" s="29">
        <f t="shared" si="1684"/>
        <v>30</v>
      </c>
      <c r="T10699" s="30">
        <f t="shared" si="1685"/>
        <v>1</v>
      </c>
      <c r="U10699" s="28">
        <f t="shared" si="1686"/>
        <v>77.913000000000011</v>
      </c>
      <c r="V10699" t="str">
        <f t="shared" si="1677"/>
        <v>No</v>
      </c>
      <c r="W10699" t="str">
        <f t="shared" si="1678"/>
        <v>7/1/2011</v>
      </c>
      <c r="X10699">
        <f t="shared" si="1679"/>
        <v>1</v>
      </c>
      <c r="Y10699">
        <f t="shared" si="1680"/>
        <v>77.913000000000011</v>
      </c>
      <c r="Z10699" t="str">
        <f t="shared" si="1681"/>
        <v/>
      </c>
    </row>
    <row r="10700" spans="1:26" ht="13" hidden="1" x14ac:dyDescent="0.25">
      <c r="A10700" t="s">
        <v>3002</v>
      </c>
      <c r="B10700" t="s">
        <v>2540</v>
      </c>
      <c r="C10700" t="s">
        <v>6</v>
      </c>
      <c r="D10700" s="46">
        <v>0.1</v>
      </c>
      <c r="E10700" s="2">
        <v>41821</v>
      </c>
      <c r="F10700" t="s">
        <v>2557</v>
      </c>
      <c r="G10700" s="16">
        <v>44378</v>
      </c>
      <c r="H10700" s="16">
        <v>44742</v>
      </c>
      <c r="I10700" s="3">
        <v>10244.58</v>
      </c>
      <c r="J10700" s="3">
        <v>-8195.67</v>
      </c>
      <c r="K10700" s="3">
        <v>2048.91</v>
      </c>
      <c r="Q10700" s="29">
        <f t="shared" si="1682"/>
        <v>7</v>
      </c>
      <c r="R10700" s="29">
        <f t="shared" si="1683"/>
        <v>11</v>
      </c>
      <c r="S10700" s="29">
        <f t="shared" si="1684"/>
        <v>29</v>
      </c>
      <c r="T10700" s="30">
        <f t="shared" si="1685"/>
        <v>1</v>
      </c>
      <c r="U10700" s="28">
        <f t="shared" si="1686"/>
        <v>1024.4580000000001</v>
      </c>
      <c r="V10700" t="str">
        <f t="shared" ref="V10700:V10763" si="1687">IF(AND(E10700&gt;=G10700,E10700&lt;=H10700),"Yes","No")</f>
        <v>No</v>
      </c>
      <c r="W10700" t="str">
        <f t="shared" ref="W10700:W10763" si="1688">MONTH(E10700)&amp;"/"&amp;1&amp;"/"&amp;YEAR(E10700)</f>
        <v>7/1/2014</v>
      </c>
      <c r="X10700">
        <f t="shared" ref="X10700:X10763" si="1689">IF(V10700="Yes",(DATEDIF(W10700,H10700+1,"M")/12),1)</f>
        <v>1</v>
      </c>
      <c r="Y10700">
        <f t="shared" ref="Y10700:Y10763" si="1690">I10700*D10700*X10700</f>
        <v>1024.4580000000001</v>
      </c>
      <c r="Z10700" t="str">
        <f t="shared" ref="Z10700:Z10763" si="1691">IF(V10700="Yes",Y10700+J10700,"")</f>
        <v/>
      </c>
    </row>
    <row r="10701" spans="1:26" ht="13" hidden="1" x14ac:dyDescent="0.25">
      <c r="A10701" t="s">
        <v>3003</v>
      </c>
      <c r="B10701" t="s">
        <v>2540</v>
      </c>
      <c r="C10701" t="s">
        <v>6</v>
      </c>
      <c r="D10701" s="46">
        <v>0.1</v>
      </c>
      <c r="E10701" s="2">
        <v>41874</v>
      </c>
      <c r="F10701" t="s">
        <v>13486</v>
      </c>
      <c r="G10701" s="16">
        <v>44378</v>
      </c>
      <c r="H10701" s="16">
        <v>44742</v>
      </c>
      <c r="I10701" s="3">
        <v>5432.73</v>
      </c>
      <c r="J10701" s="3">
        <v>-4300.8999999999996</v>
      </c>
      <c r="K10701" s="3">
        <v>1131.83</v>
      </c>
      <c r="Q10701" s="29">
        <f t="shared" si="1682"/>
        <v>7</v>
      </c>
      <c r="R10701" s="29">
        <f t="shared" si="1683"/>
        <v>10</v>
      </c>
      <c r="S10701" s="29">
        <f t="shared" si="1684"/>
        <v>7</v>
      </c>
      <c r="T10701" s="30">
        <f t="shared" si="1685"/>
        <v>1</v>
      </c>
      <c r="U10701" s="28">
        <f t="shared" si="1686"/>
        <v>543.27300000000002</v>
      </c>
      <c r="V10701" t="str">
        <f t="shared" si="1687"/>
        <v>No</v>
      </c>
      <c r="W10701" t="str">
        <f t="shared" si="1688"/>
        <v>8/1/2014</v>
      </c>
      <c r="X10701">
        <f t="shared" si="1689"/>
        <v>1</v>
      </c>
      <c r="Y10701">
        <f t="shared" si="1690"/>
        <v>543.27300000000002</v>
      </c>
      <c r="Z10701" t="str">
        <f t="shared" si="1691"/>
        <v/>
      </c>
    </row>
    <row r="10702" spans="1:26" ht="13" hidden="1" x14ac:dyDescent="0.25">
      <c r="A10702" t="s">
        <v>3004</v>
      </c>
      <c r="B10702" t="s">
        <v>2540</v>
      </c>
      <c r="C10702" t="s">
        <v>6</v>
      </c>
      <c r="D10702" s="46">
        <v>0.1</v>
      </c>
      <c r="E10702" s="2">
        <v>41884</v>
      </c>
      <c r="F10702" t="s">
        <v>13486</v>
      </c>
      <c r="G10702" s="16">
        <v>44378</v>
      </c>
      <c r="H10702" s="16">
        <v>44742</v>
      </c>
      <c r="I10702" s="3">
        <v>2439.34</v>
      </c>
      <c r="J10702" s="3">
        <v>-1910.8</v>
      </c>
      <c r="K10702" s="3">
        <v>528.54</v>
      </c>
      <c r="Q10702" s="29">
        <f t="shared" si="1682"/>
        <v>7</v>
      </c>
      <c r="R10702" s="29">
        <f t="shared" si="1683"/>
        <v>9</v>
      </c>
      <c r="S10702" s="29">
        <f t="shared" si="1684"/>
        <v>28</v>
      </c>
      <c r="T10702" s="30">
        <f t="shared" si="1685"/>
        <v>1</v>
      </c>
      <c r="U10702" s="28">
        <f t="shared" si="1686"/>
        <v>243.93400000000003</v>
      </c>
      <c r="V10702" t="str">
        <f t="shared" si="1687"/>
        <v>No</v>
      </c>
      <c r="W10702" t="str">
        <f t="shared" si="1688"/>
        <v>9/1/2014</v>
      </c>
      <c r="X10702">
        <f t="shared" si="1689"/>
        <v>1</v>
      </c>
      <c r="Y10702">
        <f t="shared" si="1690"/>
        <v>243.93400000000003</v>
      </c>
      <c r="Z10702" t="str">
        <f t="shared" si="1691"/>
        <v/>
      </c>
    </row>
    <row r="10703" spans="1:26" ht="13" hidden="1" x14ac:dyDescent="0.25">
      <c r="A10703" t="s">
        <v>3005</v>
      </c>
      <c r="B10703" t="s">
        <v>2540</v>
      </c>
      <c r="C10703" t="s">
        <v>6</v>
      </c>
      <c r="D10703" s="46">
        <v>0.1</v>
      </c>
      <c r="E10703" s="2">
        <v>41891</v>
      </c>
      <c r="F10703" t="s">
        <v>13486</v>
      </c>
      <c r="G10703" s="16">
        <v>44378</v>
      </c>
      <c r="H10703" s="16">
        <v>44742</v>
      </c>
      <c r="I10703" s="3">
        <v>712.54</v>
      </c>
      <c r="J10703" s="3">
        <v>-558.14</v>
      </c>
      <c r="K10703" s="3">
        <v>154.4</v>
      </c>
      <c r="Q10703" s="29">
        <f t="shared" si="1682"/>
        <v>7</v>
      </c>
      <c r="R10703" s="29">
        <f t="shared" si="1683"/>
        <v>9</v>
      </c>
      <c r="S10703" s="29">
        <f t="shared" si="1684"/>
        <v>21</v>
      </c>
      <c r="T10703" s="30">
        <f t="shared" si="1685"/>
        <v>1</v>
      </c>
      <c r="U10703" s="28">
        <f t="shared" si="1686"/>
        <v>71.254000000000005</v>
      </c>
      <c r="V10703" t="str">
        <f t="shared" si="1687"/>
        <v>No</v>
      </c>
      <c r="W10703" t="str">
        <f t="shared" si="1688"/>
        <v>9/1/2014</v>
      </c>
      <c r="X10703">
        <f t="shared" si="1689"/>
        <v>1</v>
      </c>
      <c r="Y10703">
        <f t="shared" si="1690"/>
        <v>71.254000000000005</v>
      </c>
      <c r="Z10703" t="str">
        <f t="shared" si="1691"/>
        <v/>
      </c>
    </row>
    <row r="10704" spans="1:26" ht="13" hidden="1" x14ac:dyDescent="0.25">
      <c r="A10704" t="s">
        <v>3006</v>
      </c>
      <c r="B10704" t="s">
        <v>2540</v>
      </c>
      <c r="C10704" t="s">
        <v>6</v>
      </c>
      <c r="D10704" s="46">
        <v>0.1</v>
      </c>
      <c r="E10704" s="2">
        <v>41890</v>
      </c>
      <c r="F10704" t="s">
        <v>13487</v>
      </c>
      <c r="G10704" s="16">
        <v>44378</v>
      </c>
      <c r="H10704" s="16">
        <v>44742</v>
      </c>
      <c r="I10704" s="3">
        <v>744.64</v>
      </c>
      <c r="J10704" s="3">
        <v>-583.29</v>
      </c>
      <c r="K10704" s="3">
        <v>161.35</v>
      </c>
      <c r="Q10704" s="29">
        <f t="shared" si="1682"/>
        <v>7</v>
      </c>
      <c r="R10704" s="29">
        <f t="shared" si="1683"/>
        <v>9</v>
      </c>
      <c r="S10704" s="29">
        <f t="shared" si="1684"/>
        <v>22</v>
      </c>
      <c r="T10704" s="30">
        <f t="shared" si="1685"/>
        <v>1</v>
      </c>
      <c r="U10704" s="28">
        <f t="shared" si="1686"/>
        <v>74.463999999999999</v>
      </c>
      <c r="V10704" t="str">
        <f t="shared" si="1687"/>
        <v>No</v>
      </c>
      <c r="W10704" t="str">
        <f t="shared" si="1688"/>
        <v>9/1/2014</v>
      </c>
      <c r="X10704">
        <f t="shared" si="1689"/>
        <v>1</v>
      </c>
      <c r="Y10704">
        <f t="shared" si="1690"/>
        <v>74.463999999999999</v>
      </c>
      <c r="Z10704" t="str">
        <f t="shared" si="1691"/>
        <v/>
      </c>
    </row>
    <row r="10705" spans="1:26" ht="13" hidden="1" x14ac:dyDescent="0.25">
      <c r="A10705" t="s">
        <v>3007</v>
      </c>
      <c r="B10705" t="s">
        <v>2540</v>
      </c>
      <c r="C10705" t="s">
        <v>6</v>
      </c>
      <c r="D10705" s="46">
        <v>0.1</v>
      </c>
      <c r="E10705" s="2">
        <v>41893</v>
      </c>
      <c r="F10705" t="s">
        <v>13488</v>
      </c>
      <c r="G10705" s="16">
        <v>44378</v>
      </c>
      <c r="H10705" s="16">
        <v>44742</v>
      </c>
      <c r="I10705" s="3">
        <v>6034.15</v>
      </c>
      <c r="J10705" s="3">
        <v>-4726.7700000000004</v>
      </c>
      <c r="K10705" s="3">
        <v>1307.3800000000001</v>
      </c>
      <c r="Q10705" s="29">
        <f t="shared" si="1682"/>
        <v>7</v>
      </c>
      <c r="R10705" s="29">
        <f t="shared" si="1683"/>
        <v>9</v>
      </c>
      <c r="S10705" s="29">
        <f t="shared" si="1684"/>
        <v>19</v>
      </c>
      <c r="T10705" s="30">
        <f t="shared" si="1685"/>
        <v>1</v>
      </c>
      <c r="U10705" s="28">
        <f t="shared" si="1686"/>
        <v>603.41499999999996</v>
      </c>
      <c r="V10705" t="str">
        <f t="shared" si="1687"/>
        <v>No</v>
      </c>
      <c r="W10705" t="str">
        <f t="shared" si="1688"/>
        <v>9/1/2014</v>
      </c>
      <c r="X10705">
        <f t="shared" si="1689"/>
        <v>1</v>
      </c>
      <c r="Y10705">
        <f t="shared" si="1690"/>
        <v>603.41499999999996</v>
      </c>
      <c r="Z10705" t="str">
        <f t="shared" si="1691"/>
        <v/>
      </c>
    </row>
    <row r="10706" spans="1:26" ht="13" hidden="1" x14ac:dyDescent="0.25">
      <c r="A10706" t="s">
        <v>3008</v>
      </c>
      <c r="B10706" t="s">
        <v>2540</v>
      </c>
      <c r="C10706" t="s">
        <v>6</v>
      </c>
      <c r="D10706" s="46">
        <v>0.1</v>
      </c>
      <c r="E10706" s="2">
        <v>41895</v>
      </c>
      <c r="F10706" t="s">
        <v>13489</v>
      </c>
      <c r="G10706" s="16">
        <v>44378</v>
      </c>
      <c r="H10706" s="16">
        <v>44742</v>
      </c>
      <c r="I10706" s="3">
        <v>128.38999999999999</v>
      </c>
      <c r="J10706" s="3">
        <v>-100.58</v>
      </c>
      <c r="K10706" s="3">
        <v>27.81</v>
      </c>
      <c r="Q10706" s="29">
        <f t="shared" si="1682"/>
        <v>7</v>
      </c>
      <c r="R10706" s="29">
        <f t="shared" si="1683"/>
        <v>9</v>
      </c>
      <c r="S10706" s="29">
        <f t="shared" si="1684"/>
        <v>17</v>
      </c>
      <c r="T10706" s="30">
        <f t="shared" si="1685"/>
        <v>1</v>
      </c>
      <c r="U10706" s="28">
        <f t="shared" si="1686"/>
        <v>12.838999999999999</v>
      </c>
      <c r="V10706" t="str">
        <f t="shared" si="1687"/>
        <v>No</v>
      </c>
      <c r="W10706" t="str">
        <f t="shared" si="1688"/>
        <v>9/1/2014</v>
      </c>
      <c r="X10706">
        <f t="shared" si="1689"/>
        <v>1</v>
      </c>
      <c r="Y10706">
        <f t="shared" si="1690"/>
        <v>12.838999999999999</v>
      </c>
      <c r="Z10706" t="str">
        <f t="shared" si="1691"/>
        <v/>
      </c>
    </row>
    <row r="10707" spans="1:26" ht="13" hidden="1" x14ac:dyDescent="0.25">
      <c r="A10707" t="s">
        <v>3009</v>
      </c>
      <c r="B10707" t="s">
        <v>2540</v>
      </c>
      <c r="C10707" t="s">
        <v>6</v>
      </c>
      <c r="D10707" s="46">
        <v>0.1</v>
      </c>
      <c r="E10707" s="2">
        <v>41897</v>
      </c>
      <c r="F10707" t="s">
        <v>2664</v>
      </c>
      <c r="G10707" s="16">
        <v>44378</v>
      </c>
      <c r="H10707" s="16">
        <v>44742</v>
      </c>
      <c r="I10707" s="3">
        <v>327.38</v>
      </c>
      <c r="J10707" s="3">
        <v>-256.45</v>
      </c>
      <c r="K10707" s="3">
        <v>70.930000000000007</v>
      </c>
      <c r="Q10707" s="29">
        <f t="shared" si="1682"/>
        <v>7</v>
      </c>
      <c r="R10707" s="29">
        <f t="shared" si="1683"/>
        <v>9</v>
      </c>
      <c r="S10707" s="29">
        <f t="shared" si="1684"/>
        <v>15</v>
      </c>
      <c r="T10707" s="30">
        <f t="shared" si="1685"/>
        <v>1</v>
      </c>
      <c r="U10707" s="28">
        <f t="shared" si="1686"/>
        <v>32.738</v>
      </c>
      <c r="V10707" t="str">
        <f t="shared" si="1687"/>
        <v>No</v>
      </c>
      <c r="W10707" t="str">
        <f t="shared" si="1688"/>
        <v>9/1/2014</v>
      </c>
      <c r="X10707">
        <f t="shared" si="1689"/>
        <v>1</v>
      </c>
      <c r="Y10707">
        <f t="shared" si="1690"/>
        <v>32.738</v>
      </c>
      <c r="Z10707" t="str">
        <f t="shared" si="1691"/>
        <v/>
      </c>
    </row>
    <row r="10708" spans="1:26" ht="13" hidden="1" x14ac:dyDescent="0.25">
      <c r="A10708" t="s">
        <v>3010</v>
      </c>
      <c r="B10708" t="s">
        <v>2540</v>
      </c>
      <c r="C10708" t="s">
        <v>6</v>
      </c>
      <c r="D10708" s="46">
        <v>0.1</v>
      </c>
      <c r="E10708" s="2">
        <v>41897</v>
      </c>
      <c r="F10708" t="s">
        <v>13490</v>
      </c>
      <c r="G10708" s="16">
        <v>44378</v>
      </c>
      <c r="H10708" s="16">
        <v>44742</v>
      </c>
      <c r="I10708" s="3">
        <v>4814.4799999999996</v>
      </c>
      <c r="J10708" s="3">
        <v>-3771.35</v>
      </c>
      <c r="K10708" s="3">
        <v>1043.1300000000001</v>
      </c>
      <c r="Q10708" s="29">
        <f t="shared" si="1682"/>
        <v>7</v>
      </c>
      <c r="R10708" s="29">
        <f t="shared" si="1683"/>
        <v>9</v>
      </c>
      <c r="S10708" s="29">
        <f t="shared" si="1684"/>
        <v>15</v>
      </c>
      <c r="T10708" s="30">
        <f t="shared" si="1685"/>
        <v>1</v>
      </c>
      <c r="U10708" s="28">
        <f t="shared" si="1686"/>
        <v>481.44799999999998</v>
      </c>
      <c r="V10708" t="str">
        <f t="shared" si="1687"/>
        <v>No</v>
      </c>
      <c r="W10708" t="str">
        <f t="shared" si="1688"/>
        <v>9/1/2014</v>
      </c>
      <c r="X10708">
        <f t="shared" si="1689"/>
        <v>1</v>
      </c>
      <c r="Y10708">
        <f t="shared" si="1690"/>
        <v>481.44799999999998</v>
      </c>
      <c r="Z10708" t="str">
        <f t="shared" si="1691"/>
        <v/>
      </c>
    </row>
    <row r="10709" spans="1:26" ht="13" hidden="1" x14ac:dyDescent="0.25">
      <c r="A10709" t="s">
        <v>3012</v>
      </c>
      <c r="B10709" t="s">
        <v>2540</v>
      </c>
      <c r="C10709" t="s">
        <v>6</v>
      </c>
      <c r="D10709" s="46">
        <v>0.1</v>
      </c>
      <c r="E10709" s="2">
        <v>41924</v>
      </c>
      <c r="F10709" t="s">
        <v>13491</v>
      </c>
      <c r="G10709" s="16">
        <v>44378</v>
      </c>
      <c r="H10709" s="16">
        <v>44742</v>
      </c>
      <c r="I10709" s="3">
        <v>1800.87</v>
      </c>
      <c r="J10709" s="3">
        <v>-1395.68</v>
      </c>
      <c r="K10709" s="3">
        <v>405.19</v>
      </c>
      <c r="Q10709" s="29">
        <f t="shared" si="1682"/>
        <v>7</v>
      </c>
      <c r="R10709" s="29">
        <f t="shared" si="1683"/>
        <v>8</v>
      </c>
      <c r="S10709" s="29">
        <f t="shared" si="1684"/>
        <v>18</v>
      </c>
      <c r="T10709" s="30">
        <f t="shared" si="1685"/>
        <v>1</v>
      </c>
      <c r="U10709" s="28">
        <f t="shared" si="1686"/>
        <v>180.08699999999999</v>
      </c>
      <c r="V10709" t="str">
        <f t="shared" si="1687"/>
        <v>No</v>
      </c>
      <c r="W10709" t="str">
        <f t="shared" si="1688"/>
        <v>10/1/2014</v>
      </c>
      <c r="X10709">
        <f t="shared" si="1689"/>
        <v>1</v>
      </c>
      <c r="Y10709">
        <f t="shared" si="1690"/>
        <v>180.08699999999999</v>
      </c>
      <c r="Z10709" t="str">
        <f t="shared" si="1691"/>
        <v/>
      </c>
    </row>
    <row r="10710" spans="1:26" ht="13" hidden="1" x14ac:dyDescent="0.25">
      <c r="A10710" t="s">
        <v>3013</v>
      </c>
      <c r="B10710" t="s">
        <v>2540</v>
      </c>
      <c r="C10710" t="s">
        <v>6</v>
      </c>
      <c r="D10710" s="46">
        <v>0.1</v>
      </c>
      <c r="E10710" s="2">
        <v>41975</v>
      </c>
      <c r="F10710" t="s">
        <v>13492</v>
      </c>
      <c r="G10710" s="16">
        <v>44378</v>
      </c>
      <c r="H10710" s="16">
        <v>44742</v>
      </c>
      <c r="I10710" s="3">
        <v>68.19</v>
      </c>
      <c r="J10710" s="3">
        <v>-51.71</v>
      </c>
      <c r="K10710" s="3">
        <v>16.48</v>
      </c>
      <c r="Q10710" s="29">
        <f t="shared" si="1682"/>
        <v>7</v>
      </c>
      <c r="R10710" s="29">
        <f t="shared" si="1683"/>
        <v>6</v>
      </c>
      <c r="S10710" s="29">
        <f t="shared" si="1684"/>
        <v>28</v>
      </c>
      <c r="T10710" s="30">
        <f t="shared" si="1685"/>
        <v>1</v>
      </c>
      <c r="U10710" s="28">
        <f t="shared" si="1686"/>
        <v>6.819</v>
      </c>
      <c r="V10710" t="str">
        <f t="shared" si="1687"/>
        <v>No</v>
      </c>
      <c r="W10710" t="str">
        <f t="shared" si="1688"/>
        <v>12/1/2014</v>
      </c>
      <c r="X10710">
        <f t="shared" si="1689"/>
        <v>1</v>
      </c>
      <c r="Y10710">
        <f t="shared" si="1690"/>
        <v>6.819</v>
      </c>
      <c r="Z10710" t="str">
        <f t="shared" si="1691"/>
        <v/>
      </c>
    </row>
    <row r="10711" spans="1:26" ht="13" hidden="1" x14ac:dyDescent="0.25">
      <c r="A10711" t="s">
        <v>3014</v>
      </c>
      <c r="B10711" t="s">
        <v>2540</v>
      </c>
      <c r="C10711" t="s">
        <v>6</v>
      </c>
      <c r="D10711" s="46">
        <v>0.1</v>
      </c>
      <c r="E10711" s="2">
        <v>41995</v>
      </c>
      <c r="F10711" t="s">
        <v>13493</v>
      </c>
      <c r="G10711" s="16">
        <v>44378</v>
      </c>
      <c r="H10711" s="16">
        <v>44742</v>
      </c>
      <c r="I10711" s="3">
        <v>107.34</v>
      </c>
      <c r="J10711" s="3">
        <v>-81.39</v>
      </c>
      <c r="K10711" s="3">
        <v>25.95</v>
      </c>
      <c r="Q10711" s="29">
        <f t="shared" si="1682"/>
        <v>7</v>
      </c>
      <c r="R10711" s="29">
        <f t="shared" si="1683"/>
        <v>6</v>
      </c>
      <c r="S10711" s="29">
        <f t="shared" si="1684"/>
        <v>8</v>
      </c>
      <c r="T10711" s="30">
        <f t="shared" si="1685"/>
        <v>1</v>
      </c>
      <c r="U10711" s="28">
        <f t="shared" si="1686"/>
        <v>10.734000000000002</v>
      </c>
      <c r="V10711" t="str">
        <f t="shared" si="1687"/>
        <v>No</v>
      </c>
      <c r="W10711" t="str">
        <f t="shared" si="1688"/>
        <v>12/1/2014</v>
      </c>
      <c r="X10711">
        <f t="shared" si="1689"/>
        <v>1</v>
      </c>
      <c r="Y10711">
        <f t="shared" si="1690"/>
        <v>10.734000000000002</v>
      </c>
      <c r="Z10711" t="str">
        <f t="shared" si="1691"/>
        <v/>
      </c>
    </row>
    <row r="10712" spans="1:26" ht="13" hidden="1" x14ac:dyDescent="0.25">
      <c r="A10712" t="s">
        <v>3015</v>
      </c>
      <c r="B10712" t="s">
        <v>2540</v>
      </c>
      <c r="C10712" t="s">
        <v>6</v>
      </c>
      <c r="D10712" s="46">
        <v>0.1</v>
      </c>
      <c r="E10712" s="2">
        <v>42005</v>
      </c>
      <c r="F10712" t="s">
        <v>13494</v>
      </c>
      <c r="G10712" s="16">
        <v>44378</v>
      </c>
      <c r="H10712" s="16">
        <v>44742</v>
      </c>
      <c r="I10712" s="3">
        <v>177.41</v>
      </c>
      <c r="J10712" s="3">
        <v>-133.05000000000001</v>
      </c>
      <c r="K10712" s="3">
        <v>44.36</v>
      </c>
      <c r="Q10712" s="29">
        <f t="shared" si="1682"/>
        <v>7</v>
      </c>
      <c r="R10712" s="29">
        <f t="shared" si="1683"/>
        <v>5</v>
      </c>
      <c r="S10712" s="29">
        <f t="shared" si="1684"/>
        <v>29</v>
      </c>
      <c r="T10712" s="30">
        <f t="shared" si="1685"/>
        <v>1</v>
      </c>
      <c r="U10712" s="28">
        <f t="shared" si="1686"/>
        <v>17.741</v>
      </c>
      <c r="V10712" t="str">
        <f t="shared" si="1687"/>
        <v>No</v>
      </c>
      <c r="W10712" t="str">
        <f t="shared" si="1688"/>
        <v>1/1/2015</v>
      </c>
      <c r="X10712">
        <f t="shared" si="1689"/>
        <v>1</v>
      </c>
      <c r="Y10712">
        <f t="shared" si="1690"/>
        <v>17.741</v>
      </c>
      <c r="Z10712" t="str">
        <f t="shared" si="1691"/>
        <v/>
      </c>
    </row>
    <row r="10713" spans="1:26" ht="13" hidden="1" x14ac:dyDescent="0.25">
      <c r="A10713" t="s">
        <v>3016</v>
      </c>
      <c r="B10713" t="s">
        <v>2540</v>
      </c>
      <c r="C10713" t="s">
        <v>6</v>
      </c>
      <c r="D10713" s="46">
        <v>0.1</v>
      </c>
      <c r="E10713" s="2">
        <v>42025</v>
      </c>
      <c r="F10713" t="s">
        <v>13495</v>
      </c>
      <c r="G10713" s="16">
        <v>44378</v>
      </c>
      <c r="H10713" s="16">
        <v>44742</v>
      </c>
      <c r="I10713" s="3">
        <v>370.42</v>
      </c>
      <c r="J10713" s="3">
        <v>-277.81</v>
      </c>
      <c r="K10713" s="3">
        <v>92.61</v>
      </c>
      <c r="Q10713" s="29">
        <f t="shared" si="1682"/>
        <v>7</v>
      </c>
      <c r="R10713" s="29">
        <f t="shared" si="1683"/>
        <v>5</v>
      </c>
      <c r="S10713" s="29">
        <f t="shared" si="1684"/>
        <v>9</v>
      </c>
      <c r="T10713" s="30">
        <f t="shared" si="1685"/>
        <v>1</v>
      </c>
      <c r="U10713" s="28">
        <f t="shared" si="1686"/>
        <v>37.042000000000002</v>
      </c>
      <c r="V10713" t="str">
        <f t="shared" si="1687"/>
        <v>No</v>
      </c>
      <c r="W10713" t="str">
        <f t="shared" si="1688"/>
        <v>1/1/2015</v>
      </c>
      <c r="X10713">
        <f t="shared" si="1689"/>
        <v>1</v>
      </c>
      <c r="Y10713">
        <f t="shared" si="1690"/>
        <v>37.042000000000002</v>
      </c>
      <c r="Z10713" t="str">
        <f t="shared" si="1691"/>
        <v/>
      </c>
    </row>
    <row r="10714" spans="1:26" ht="13" hidden="1" x14ac:dyDescent="0.25">
      <c r="A10714" t="s">
        <v>3017</v>
      </c>
      <c r="B10714" t="s">
        <v>2540</v>
      </c>
      <c r="C10714" t="s">
        <v>6</v>
      </c>
      <c r="D10714" s="46">
        <v>0.1</v>
      </c>
      <c r="E10714" s="2">
        <v>42067</v>
      </c>
      <c r="F10714" t="s">
        <v>13496</v>
      </c>
      <c r="G10714" s="16">
        <v>44378</v>
      </c>
      <c r="H10714" s="16">
        <v>44742</v>
      </c>
      <c r="I10714" s="3">
        <v>1326.92</v>
      </c>
      <c r="J10714" s="3">
        <v>-973.07</v>
      </c>
      <c r="K10714" s="3">
        <v>353.85</v>
      </c>
      <c r="Q10714" s="29">
        <f t="shared" si="1682"/>
        <v>7</v>
      </c>
      <c r="R10714" s="29">
        <f t="shared" si="1683"/>
        <v>3</v>
      </c>
      <c r="S10714" s="29">
        <f t="shared" si="1684"/>
        <v>26</v>
      </c>
      <c r="T10714" s="30">
        <f t="shared" si="1685"/>
        <v>1</v>
      </c>
      <c r="U10714" s="28">
        <f t="shared" si="1686"/>
        <v>132.69200000000001</v>
      </c>
      <c r="V10714" t="str">
        <f t="shared" si="1687"/>
        <v>No</v>
      </c>
      <c r="W10714" t="str">
        <f t="shared" si="1688"/>
        <v>3/1/2015</v>
      </c>
      <c r="X10714">
        <f t="shared" si="1689"/>
        <v>1</v>
      </c>
      <c r="Y10714">
        <f t="shared" si="1690"/>
        <v>132.69200000000001</v>
      </c>
      <c r="Z10714" t="str">
        <f t="shared" si="1691"/>
        <v/>
      </c>
    </row>
    <row r="10715" spans="1:26" ht="13" hidden="1" x14ac:dyDescent="0.25">
      <c r="A10715" t="s">
        <v>3018</v>
      </c>
      <c r="B10715" t="s">
        <v>2540</v>
      </c>
      <c r="C10715" t="s">
        <v>6</v>
      </c>
      <c r="D10715" s="46">
        <v>0.1</v>
      </c>
      <c r="E10715" s="2">
        <v>42036</v>
      </c>
      <c r="F10715" t="s">
        <v>13497</v>
      </c>
      <c r="G10715" s="16">
        <v>44378</v>
      </c>
      <c r="H10715" s="16">
        <v>44742</v>
      </c>
      <c r="I10715" s="3">
        <v>136.66999999999999</v>
      </c>
      <c r="J10715" s="3">
        <v>-101.37</v>
      </c>
      <c r="K10715" s="3">
        <v>35.299999999999997</v>
      </c>
      <c r="Q10715" s="29">
        <f t="shared" si="1682"/>
        <v>7</v>
      </c>
      <c r="R10715" s="29">
        <f t="shared" si="1683"/>
        <v>4</v>
      </c>
      <c r="S10715" s="29">
        <f t="shared" si="1684"/>
        <v>29</v>
      </c>
      <c r="T10715" s="30">
        <f t="shared" si="1685"/>
        <v>1</v>
      </c>
      <c r="U10715" s="28">
        <f t="shared" si="1686"/>
        <v>13.667</v>
      </c>
      <c r="V10715" t="str">
        <f t="shared" si="1687"/>
        <v>No</v>
      </c>
      <c r="W10715" t="str">
        <f t="shared" si="1688"/>
        <v>2/1/2015</v>
      </c>
      <c r="X10715">
        <f t="shared" si="1689"/>
        <v>1</v>
      </c>
      <c r="Y10715">
        <f t="shared" si="1690"/>
        <v>13.667</v>
      </c>
      <c r="Z10715" t="str">
        <f t="shared" si="1691"/>
        <v/>
      </c>
    </row>
    <row r="10716" spans="1:26" ht="13" hidden="1" x14ac:dyDescent="0.25">
      <c r="A10716" t="s">
        <v>3019</v>
      </c>
      <c r="B10716" t="s">
        <v>2540</v>
      </c>
      <c r="C10716" t="s">
        <v>6</v>
      </c>
      <c r="D10716" s="46">
        <v>0.1</v>
      </c>
      <c r="E10716" s="2">
        <v>42045</v>
      </c>
      <c r="F10716" t="s">
        <v>13498</v>
      </c>
      <c r="G10716" s="16">
        <v>44378</v>
      </c>
      <c r="H10716" s="16">
        <v>44742</v>
      </c>
      <c r="I10716" s="3">
        <v>191.59</v>
      </c>
      <c r="J10716" s="3">
        <v>-142.1</v>
      </c>
      <c r="K10716" s="3">
        <v>49.49</v>
      </c>
      <c r="Q10716" s="29">
        <f t="shared" si="1682"/>
        <v>7</v>
      </c>
      <c r="R10716" s="29">
        <f t="shared" si="1683"/>
        <v>4</v>
      </c>
      <c r="S10716" s="29">
        <f t="shared" si="1684"/>
        <v>20</v>
      </c>
      <c r="T10716" s="30">
        <f t="shared" si="1685"/>
        <v>1</v>
      </c>
      <c r="U10716" s="28">
        <f t="shared" si="1686"/>
        <v>19.159000000000002</v>
      </c>
      <c r="V10716" t="str">
        <f t="shared" si="1687"/>
        <v>No</v>
      </c>
      <c r="W10716" t="str">
        <f t="shared" si="1688"/>
        <v>2/1/2015</v>
      </c>
      <c r="X10716">
        <f t="shared" si="1689"/>
        <v>1</v>
      </c>
      <c r="Y10716">
        <f t="shared" si="1690"/>
        <v>19.159000000000002</v>
      </c>
      <c r="Z10716" t="str">
        <f t="shared" si="1691"/>
        <v/>
      </c>
    </row>
    <row r="10717" spans="1:26" ht="13" hidden="1" x14ac:dyDescent="0.25">
      <c r="A10717" t="s">
        <v>3020</v>
      </c>
      <c r="B10717" t="s">
        <v>2540</v>
      </c>
      <c r="C10717" t="s">
        <v>6</v>
      </c>
      <c r="D10717" s="46">
        <v>0.1</v>
      </c>
      <c r="E10717" s="2">
        <v>42045</v>
      </c>
      <c r="F10717" t="s">
        <v>13498</v>
      </c>
      <c r="G10717" s="16">
        <v>44378</v>
      </c>
      <c r="H10717" s="16">
        <v>44742</v>
      </c>
      <c r="I10717" s="3">
        <v>191.6</v>
      </c>
      <c r="J10717" s="3">
        <v>-142.1</v>
      </c>
      <c r="K10717" s="3">
        <v>49.5</v>
      </c>
      <c r="Q10717" s="29">
        <f t="shared" si="1682"/>
        <v>7</v>
      </c>
      <c r="R10717" s="29">
        <f t="shared" si="1683"/>
        <v>4</v>
      </c>
      <c r="S10717" s="29">
        <f t="shared" si="1684"/>
        <v>20</v>
      </c>
      <c r="T10717" s="30">
        <f t="shared" si="1685"/>
        <v>1</v>
      </c>
      <c r="U10717" s="28">
        <f t="shared" si="1686"/>
        <v>19.16</v>
      </c>
      <c r="V10717" t="str">
        <f t="shared" si="1687"/>
        <v>No</v>
      </c>
      <c r="W10717" t="str">
        <f t="shared" si="1688"/>
        <v>2/1/2015</v>
      </c>
      <c r="X10717">
        <f t="shared" si="1689"/>
        <v>1</v>
      </c>
      <c r="Y10717">
        <f t="shared" si="1690"/>
        <v>19.16</v>
      </c>
      <c r="Z10717" t="str">
        <f t="shared" si="1691"/>
        <v/>
      </c>
    </row>
    <row r="10718" spans="1:26" ht="13" hidden="1" x14ac:dyDescent="0.25">
      <c r="A10718" t="s">
        <v>3021</v>
      </c>
      <c r="B10718" t="s">
        <v>2540</v>
      </c>
      <c r="C10718" t="s">
        <v>6</v>
      </c>
      <c r="D10718" s="46">
        <v>0.1</v>
      </c>
      <c r="E10718" s="2">
        <v>42140</v>
      </c>
      <c r="F10718" t="s">
        <v>13499</v>
      </c>
      <c r="G10718" s="16">
        <v>44378</v>
      </c>
      <c r="H10718" s="16">
        <v>44742</v>
      </c>
      <c r="I10718" s="3">
        <v>89.58</v>
      </c>
      <c r="J10718" s="3">
        <v>-64.2</v>
      </c>
      <c r="K10718" s="3">
        <v>25.38</v>
      </c>
      <c r="Q10718" s="29">
        <f t="shared" si="1682"/>
        <v>7</v>
      </c>
      <c r="R10718" s="29">
        <f t="shared" si="1683"/>
        <v>1</v>
      </c>
      <c r="S10718" s="29">
        <f t="shared" si="1684"/>
        <v>14</v>
      </c>
      <c r="T10718" s="30">
        <f t="shared" si="1685"/>
        <v>1</v>
      </c>
      <c r="U10718" s="28">
        <f t="shared" si="1686"/>
        <v>8.9580000000000002</v>
      </c>
      <c r="V10718" t="str">
        <f t="shared" si="1687"/>
        <v>No</v>
      </c>
      <c r="W10718" t="str">
        <f t="shared" si="1688"/>
        <v>5/1/2015</v>
      </c>
      <c r="X10718">
        <f t="shared" si="1689"/>
        <v>1</v>
      </c>
      <c r="Y10718">
        <f t="shared" si="1690"/>
        <v>8.9580000000000002</v>
      </c>
      <c r="Z10718" t="str">
        <f t="shared" si="1691"/>
        <v/>
      </c>
    </row>
    <row r="10719" spans="1:26" ht="13" hidden="1" x14ac:dyDescent="0.25">
      <c r="A10719" t="s">
        <v>3022</v>
      </c>
      <c r="B10719" t="s">
        <v>2540</v>
      </c>
      <c r="C10719" t="s">
        <v>6</v>
      </c>
      <c r="D10719" s="46">
        <v>0.1</v>
      </c>
      <c r="E10719" s="2">
        <v>42101</v>
      </c>
      <c r="F10719" t="s">
        <v>13499</v>
      </c>
      <c r="G10719" s="16">
        <v>44378</v>
      </c>
      <c r="H10719" s="16">
        <v>44742</v>
      </c>
      <c r="I10719" s="3">
        <v>99.82</v>
      </c>
      <c r="J10719" s="3">
        <v>-72.36</v>
      </c>
      <c r="K10719" s="3">
        <v>27.46</v>
      </c>
      <c r="Q10719" s="29">
        <f t="shared" si="1682"/>
        <v>7</v>
      </c>
      <c r="R10719" s="29">
        <f t="shared" si="1683"/>
        <v>2</v>
      </c>
      <c r="S10719" s="29">
        <f t="shared" si="1684"/>
        <v>23</v>
      </c>
      <c r="T10719" s="30">
        <f t="shared" si="1685"/>
        <v>1</v>
      </c>
      <c r="U10719" s="28">
        <f t="shared" si="1686"/>
        <v>9.9819999999999993</v>
      </c>
      <c r="V10719" t="str">
        <f t="shared" si="1687"/>
        <v>No</v>
      </c>
      <c r="W10719" t="str">
        <f t="shared" si="1688"/>
        <v>4/1/2015</v>
      </c>
      <c r="X10719">
        <f t="shared" si="1689"/>
        <v>1</v>
      </c>
      <c r="Y10719">
        <f t="shared" si="1690"/>
        <v>9.9819999999999993</v>
      </c>
      <c r="Z10719" t="str">
        <f t="shared" si="1691"/>
        <v/>
      </c>
    </row>
    <row r="10720" spans="1:26" ht="13" hidden="1" x14ac:dyDescent="0.25">
      <c r="A10720" t="s">
        <v>3023</v>
      </c>
      <c r="B10720" t="s">
        <v>2540</v>
      </c>
      <c r="C10720" t="s">
        <v>6</v>
      </c>
      <c r="D10720" s="46">
        <v>0.1</v>
      </c>
      <c r="E10720" s="2">
        <v>42101</v>
      </c>
      <c r="F10720" t="s">
        <v>13499</v>
      </c>
      <c r="G10720" s="16">
        <v>44378</v>
      </c>
      <c r="H10720" s="16">
        <v>44742</v>
      </c>
      <c r="I10720" s="3">
        <v>99.82</v>
      </c>
      <c r="J10720" s="3">
        <v>-72.36</v>
      </c>
      <c r="K10720" s="3">
        <v>27.46</v>
      </c>
      <c r="Q10720" s="29">
        <f t="shared" si="1682"/>
        <v>7</v>
      </c>
      <c r="R10720" s="29">
        <f t="shared" si="1683"/>
        <v>2</v>
      </c>
      <c r="S10720" s="29">
        <f t="shared" si="1684"/>
        <v>23</v>
      </c>
      <c r="T10720" s="30">
        <f t="shared" si="1685"/>
        <v>1</v>
      </c>
      <c r="U10720" s="28">
        <f t="shared" si="1686"/>
        <v>9.9819999999999993</v>
      </c>
      <c r="V10720" t="str">
        <f t="shared" si="1687"/>
        <v>No</v>
      </c>
      <c r="W10720" t="str">
        <f t="shared" si="1688"/>
        <v>4/1/2015</v>
      </c>
      <c r="X10720">
        <f t="shared" si="1689"/>
        <v>1</v>
      </c>
      <c r="Y10720">
        <f t="shared" si="1690"/>
        <v>9.9819999999999993</v>
      </c>
      <c r="Z10720" t="str">
        <f t="shared" si="1691"/>
        <v/>
      </c>
    </row>
    <row r="10721" spans="1:26" ht="13" hidden="1" x14ac:dyDescent="0.25">
      <c r="A10721" t="s">
        <v>3024</v>
      </c>
      <c r="B10721" t="s">
        <v>2540</v>
      </c>
      <c r="C10721" t="s">
        <v>6</v>
      </c>
      <c r="D10721" s="46">
        <v>0.1</v>
      </c>
      <c r="E10721" s="2">
        <v>42116</v>
      </c>
      <c r="F10721" t="s">
        <v>13500</v>
      </c>
      <c r="G10721" s="16">
        <v>44378</v>
      </c>
      <c r="H10721" s="16">
        <v>44742</v>
      </c>
      <c r="I10721" s="3">
        <v>71.03</v>
      </c>
      <c r="J10721" s="3">
        <v>-51.49</v>
      </c>
      <c r="K10721" s="3">
        <v>19.54</v>
      </c>
      <c r="Q10721" s="29">
        <f t="shared" si="1682"/>
        <v>7</v>
      </c>
      <c r="R10721" s="29">
        <f t="shared" si="1683"/>
        <v>2</v>
      </c>
      <c r="S10721" s="29">
        <f t="shared" si="1684"/>
        <v>8</v>
      </c>
      <c r="T10721" s="30">
        <f t="shared" si="1685"/>
        <v>1</v>
      </c>
      <c r="U10721" s="28">
        <f t="shared" si="1686"/>
        <v>7.1030000000000006</v>
      </c>
      <c r="V10721" t="str">
        <f t="shared" si="1687"/>
        <v>No</v>
      </c>
      <c r="W10721" t="str">
        <f t="shared" si="1688"/>
        <v>4/1/2015</v>
      </c>
      <c r="X10721">
        <f t="shared" si="1689"/>
        <v>1</v>
      </c>
      <c r="Y10721">
        <f t="shared" si="1690"/>
        <v>7.1030000000000006</v>
      </c>
      <c r="Z10721" t="str">
        <f t="shared" si="1691"/>
        <v/>
      </c>
    </row>
    <row r="10722" spans="1:26" ht="13" hidden="1" x14ac:dyDescent="0.25">
      <c r="A10722" t="s">
        <v>3025</v>
      </c>
      <c r="B10722" t="s">
        <v>2540</v>
      </c>
      <c r="C10722" t="s">
        <v>6</v>
      </c>
      <c r="D10722" s="46">
        <v>0.1</v>
      </c>
      <c r="E10722" s="2">
        <v>42123</v>
      </c>
      <c r="F10722" t="s">
        <v>13501</v>
      </c>
      <c r="G10722" s="16">
        <v>44378</v>
      </c>
      <c r="H10722" s="16">
        <v>44742</v>
      </c>
      <c r="I10722" s="3">
        <v>121.58</v>
      </c>
      <c r="J10722" s="3">
        <v>-88.15</v>
      </c>
      <c r="K10722" s="3">
        <v>33.43</v>
      </c>
      <c r="Q10722" s="29">
        <f t="shared" si="1682"/>
        <v>7</v>
      </c>
      <c r="R10722" s="29">
        <f t="shared" si="1683"/>
        <v>2</v>
      </c>
      <c r="S10722" s="29">
        <f t="shared" si="1684"/>
        <v>1</v>
      </c>
      <c r="T10722" s="30">
        <f t="shared" si="1685"/>
        <v>1</v>
      </c>
      <c r="U10722" s="28">
        <f t="shared" si="1686"/>
        <v>12.158000000000001</v>
      </c>
      <c r="V10722" t="str">
        <f t="shared" si="1687"/>
        <v>No</v>
      </c>
      <c r="W10722" t="str">
        <f t="shared" si="1688"/>
        <v>4/1/2015</v>
      </c>
      <c r="X10722">
        <f t="shared" si="1689"/>
        <v>1</v>
      </c>
      <c r="Y10722">
        <f t="shared" si="1690"/>
        <v>12.158000000000001</v>
      </c>
      <c r="Z10722" t="str">
        <f t="shared" si="1691"/>
        <v/>
      </c>
    </row>
    <row r="10723" spans="1:26" ht="13" hidden="1" x14ac:dyDescent="0.25">
      <c r="A10723" t="s">
        <v>3026</v>
      </c>
      <c r="B10723" t="s">
        <v>2540</v>
      </c>
      <c r="C10723" t="s">
        <v>6</v>
      </c>
      <c r="D10723" s="46">
        <v>0.1</v>
      </c>
      <c r="E10723" s="2">
        <v>42140</v>
      </c>
      <c r="F10723" t="s">
        <v>13502</v>
      </c>
      <c r="G10723" s="16">
        <v>44378</v>
      </c>
      <c r="H10723" s="16">
        <v>44742</v>
      </c>
      <c r="I10723" s="3">
        <v>102.51</v>
      </c>
      <c r="J10723" s="3">
        <v>-73.459999999999994</v>
      </c>
      <c r="K10723" s="3">
        <v>29.05</v>
      </c>
      <c r="Q10723" s="29">
        <f t="shared" si="1682"/>
        <v>7</v>
      </c>
      <c r="R10723" s="29">
        <f t="shared" si="1683"/>
        <v>1</v>
      </c>
      <c r="S10723" s="29">
        <f t="shared" si="1684"/>
        <v>14</v>
      </c>
      <c r="T10723" s="30">
        <f t="shared" si="1685"/>
        <v>1</v>
      </c>
      <c r="U10723" s="28">
        <f t="shared" si="1686"/>
        <v>10.251000000000001</v>
      </c>
      <c r="V10723" t="str">
        <f t="shared" si="1687"/>
        <v>No</v>
      </c>
      <c r="W10723" t="str">
        <f t="shared" si="1688"/>
        <v>5/1/2015</v>
      </c>
      <c r="X10723">
        <f t="shared" si="1689"/>
        <v>1</v>
      </c>
      <c r="Y10723">
        <f t="shared" si="1690"/>
        <v>10.251000000000001</v>
      </c>
      <c r="Z10723" t="str">
        <f t="shared" si="1691"/>
        <v/>
      </c>
    </row>
    <row r="10724" spans="1:26" ht="13" hidden="1" x14ac:dyDescent="0.25">
      <c r="A10724" t="s">
        <v>3027</v>
      </c>
      <c r="B10724" t="s">
        <v>2540</v>
      </c>
      <c r="C10724" t="s">
        <v>6</v>
      </c>
      <c r="D10724" s="46">
        <v>0.1</v>
      </c>
      <c r="E10724" s="2">
        <v>42140</v>
      </c>
      <c r="F10724" t="s">
        <v>13502</v>
      </c>
      <c r="G10724" s="16">
        <v>44378</v>
      </c>
      <c r="H10724" s="16">
        <v>44742</v>
      </c>
      <c r="I10724" s="3">
        <v>102.51</v>
      </c>
      <c r="J10724" s="3">
        <v>-73.459999999999994</v>
      </c>
      <c r="K10724" s="3">
        <v>29.05</v>
      </c>
      <c r="Q10724" s="29">
        <f t="shared" si="1682"/>
        <v>7</v>
      </c>
      <c r="R10724" s="29">
        <f t="shared" si="1683"/>
        <v>1</v>
      </c>
      <c r="S10724" s="29">
        <f t="shared" si="1684"/>
        <v>14</v>
      </c>
      <c r="T10724" s="30">
        <f t="shared" si="1685"/>
        <v>1</v>
      </c>
      <c r="U10724" s="28">
        <f t="shared" si="1686"/>
        <v>10.251000000000001</v>
      </c>
      <c r="V10724" t="str">
        <f t="shared" si="1687"/>
        <v>No</v>
      </c>
      <c r="W10724" t="str">
        <f t="shared" si="1688"/>
        <v>5/1/2015</v>
      </c>
      <c r="X10724">
        <f t="shared" si="1689"/>
        <v>1</v>
      </c>
      <c r="Y10724">
        <f t="shared" si="1690"/>
        <v>10.251000000000001</v>
      </c>
      <c r="Z10724" t="str">
        <f t="shared" si="1691"/>
        <v/>
      </c>
    </row>
    <row r="10725" spans="1:26" ht="13" hidden="1" x14ac:dyDescent="0.25">
      <c r="A10725" t="s">
        <v>3028</v>
      </c>
      <c r="B10725" t="s">
        <v>2540</v>
      </c>
      <c r="C10725" t="s">
        <v>6</v>
      </c>
      <c r="D10725" s="46">
        <v>0.1</v>
      </c>
      <c r="E10725" s="2">
        <v>42138</v>
      </c>
      <c r="F10725" t="s">
        <v>13503</v>
      </c>
      <c r="G10725" s="16">
        <v>44378</v>
      </c>
      <c r="H10725" s="16">
        <v>44742</v>
      </c>
      <c r="I10725" s="3">
        <v>1644.87</v>
      </c>
      <c r="J10725" s="3">
        <v>-1178.83</v>
      </c>
      <c r="K10725" s="3">
        <v>466.04</v>
      </c>
      <c r="Q10725" s="29">
        <f t="shared" si="1682"/>
        <v>7</v>
      </c>
      <c r="R10725" s="29">
        <f t="shared" si="1683"/>
        <v>1</v>
      </c>
      <c r="S10725" s="29">
        <f t="shared" si="1684"/>
        <v>16</v>
      </c>
      <c r="T10725" s="30">
        <f t="shared" si="1685"/>
        <v>1</v>
      </c>
      <c r="U10725" s="28">
        <f t="shared" si="1686"/>
        <v>164.48699999999999</v>
      </c>
      <c r="V10725" t="str">
        <f t="shared" si="1687"/>
        <v>No</v>
      </c>
      <c r="W10725" t="str">
        <f t="shared" si="1688"/>
        <v>5/1/2015</v>
      </c>
      <c r="X10725">
        <f t="shared" si="1689"/>
        <v>1</v>
      </c>
      <c r="Y10725">
        <f t="shared" si="1690"/>
        <v>164.48699999999999</v>
      </c>
      <c r="Z10725" t="str">
        <f t="shared" si="1691"/>
        <v/>
      </c>
    </row>
    <row r="10726" spans="1:26" ht="13" hidden="1" x14ac:dyDescent="0.25">
      <c r="A10726" t="s">
        <v>3029</v>
      </c>
      <c r="B10726" t="s">
        <v>2540</v>
      </c>
      <c r="C10726" t="s">
        <v>6</v>
      </c>
      <c r="D10726" s="46">
        <v>0.1</v>
      </c>
      <c r="E10726" s="2">
        <v>42178</v>
      </c>
      <c r="F10726" t="s">
        <v>13504</v>
      </c>
      <c r="G10726" s="16">
        <v>44378</v>
      </c>
      <c r="H10726" s="16">
        <v>44742</v>
      </c>
      <c r="I10726" s="3">
        <v>658.35</v>
      </c>
      <c r="J10726" s="3">
        <v>-466.35</v>
      </c>
      <c r="K10726" s="3">
        <v>192</v>
      </c>
      <c r="Q10726" s="29">
        <f t="shared" si="1682"/>
        <v>7</v>
      </c>
      <c r="R10726" s="29">
        <f t="shared" si="1683"/>
        <v>0</v>
      </c>
      <c r="S10726" s="29">
        <f t="shared" si="1684"/>
        <v>7</v>
      </c>
      <c r="T10726" s="30">
        <f t="shared" si="1685"/>
        <v>1</v>
      </c>
      <c r="U10726" s="28">
        <f t="shared" si="1686"/>
        <v>65.835000000000008</v>
      </c>
      <c r="V10726" t="str">
        <f t="shared" si="1687"/>
        <v>No</v>
      </c>
      <c r="W10726" t="str">
        <f t="shared" si="1688"/>
        <v>6/1/2015</v>
      </c>
      <c r="X10726">
        <f t="shared" si="1689"/>
        <v>1</v>
      </c>
      <c r="Y10726">
        <f t="shared" si="1690"/>
        <v>65.835000000000008</v>
      </c>
      <c r="Z10726" t="str">
        <f t="shared" si="1691"/>
        <v/>
      </c>
    </row>
    <row r="10727" spans="1:26" ht="13" hidden="1" x14ac:dyDescent="0.25">
      <c r="A10727" t="s">
        <v>3030</v>
      </c>
      <c r="B10727" t="s">
        <v>2540</v>
      </c>
      <c r="C10727" t="s">
        <v>6</v>
      </c>
      <c r="D10727" s="46">
        <v>0.1</v>
      </c>
      <c r="E10727" s="2">
        <v>42178</v>
      </c>
      <c r="F10727" t="s">
        <v>13504</v>
      </c>
      <c r="G10727" s="16">
        <v>44378</v>
      </c>
      <c r="H10727" s="16">
        <v>44742</v>
      </c>
      <c r="I10727" s="3">
        <v>658.36</v>
      </c>
      <c r="J10727" s="3">
        <v>-466.35</v>
      </c>
      <c r="K10727" s="3">
        <v>192.01</v>
      </c>
      <c r="Q10727" s="29">
        <f t="shared" si="1682"/>
        <v>7</v>
      </c>
      <c r="R10727" s="29">
        <f t="shared" si="1683"/>
        <v>0</v>
      </c>
      <c r="S10727" s="29">
        <f t="shared" si="1684"/>
        <v>7</v>
      </c>
      <c r="T10727" s="30">
        <f t="shared" si="1685"/>
        <v>1</v>
      </c>
      <c r="U10727" s="28">
        <f t="shared" si="1686"/>
        <v>65.835999999999999</v>
      </c>
      <c r="V10727" t="str">
        <f t="shared" si="1687"/>
        <v>No</v>
      </c>
      <c r="W10727" t="str">
        <f t="shared" si="1688"/>
        <v>6/1/2015</v>
      </c>
      <c r="X10727">
        <f t="shared" si="1689"/>
        <v>1</v>
      </c>
      <c r="Y10727">
        <f t="shared" si="1690"/>
        <v>65.835999999999999</v>
      </c>
      <c r="Z10727" t="str">
        <f t="shared" si="1691"/>
        <v/>
      </c>
    </row>
    <row r="10728" spans="1:26" ht="13" hidden="1" x14ac:dyDescent="0.25">
      <c r="A10728" t="s">
        <v>3031</v>
      </c>
      <c r="B10728" t="s">
        <v>2540</v>
      </c>
      <c r="C10728" t="s">
        <v>6</v>
      </c>
      <c r="D10728" s="46">
        <v>0.1</v>
      </c>
      <c r="E10728" s="2">
        <v>42178</v>
      </c>
      <c r="F10728" t="s">
        <v>13504</v>
      </c>
      <c r="G10728" s="16">
        <v>44378</v>
      </c>
      <c r="H10728" s="16">
        <v>44742</v>
      </c>
      <c r="I10728" s="3">
        <v>658.36</v>
      </c>
      <c r="J10728" s="3">
        <v>-466.35</v>
      </c>
      <c r="K10728" s="3">
        <v>192.01</v>
      </c>
      <c r="Q10728" s="29">
        <f t="shared" si="1682"/>
        <v>7</v>
      </c>
      <c r="R10728" s="29">
        <f t="shared" si="1683"/>
        <v>0</v>
      </c>
      <c r="S10728" s="29">
        <f t="shared" si="1684"/>
        <v>7</v>
      </c>
      <c r="T10728" s="30">
        <f t="shared" si="1685"/>
        <v>1</v>
      </c>
      <c r="U10728" s="28">
        <f t="shared" si="1686"/>
        <v>65.835999999999999</v>
      </c>
      <c r="V10728" t="str">
        <f t="shared" si="1687"/>
        <v>No</v>
      </c>
      <c r="W10728" t="str">
        <f t="shared" si="1688"/>
        <v>6/1/2015</v>
      </c>
      <c r="X10728">
        <f t="shared" si="1689"/>
        <v>1</v>
      </c>
      <c r="Y10728">
        <f t="shared" si="1690"/>
        <v>65.835999999999999</v>
      </c>
      <c r="Z10728" t="str">
        <f t="shared" si="1691"/>
        <v/>
      </c>
    </row>
    <row r="10729" spans="1:26" ht="13" hidden="1" x14ac:dyDescent="0.25">
      <c r="A10729" t="s">
        <v>3032</v>
      </c>
      <c r="B10729" t="s">
        <v>2540</v>
      </c>
      <c r="C10729" t="s">
        <v>6</v>
      </c>
      <c r="D10729" s="46">
        <v>0.1</v>
      </c>
      <c r="E10729" s="2">
        <v>42178</v>
      </c>
      <c r="F10729" t="s">
        <v>13504</v>
      </c>
      <c r="G10729" s="16">
        <v>44378</v>
      </c>
      <c r="H10729" s="16">
        <v>44742</v>
      </c>
      <c r="I10729" s="3">
        <v>658.36</v>
      </c>
      <c r="J10729" s="3">
        <v>-466.35</v>
      </c>
      <c r="K10729" s="3">
        <v>192.01</v>
      </c>
      <c r="Q10729" s="29">
        <f t="shared" si="1682"/>
        <v>7</v>
      </c>
      <c r="R10729" s="29">
        <f t="shared" si="1683"/>
        <v>0</v>
      </c>
      <c r="S10729" s="29">
        <f t="shared" si="1684"/>
        <v>7</v>
      </c>
      <c r="T10729" s="30">
        <f t="shared" si="1685"/>
        <v>1</v>
      </c>
      <c r="U10729" s="28">
        <f t="shared" si="1686"/>
        <v>65.835999999999999</v>
      </c>
      <c r="V10729" t="str">
        <f t="shared" si="1687"/>
        <v>No</v>
      </c>
      <c r="W10729" t="str">
        <f t="shared" si="1688"/>
        <v>6/1/2015</v>
      </c>
      <c r="X10729">
        <f t="shared" si="1689"/>
        <v>1</v>
      </c>
      <c r="Y10729">
        <f t="shared" si="1690"/>
        <v>65.835999999999999</v>
      </c>
      <c r="Z10729" t="str">
        <f t="shared" si="1691"/>
        <v/>
      </c>
    </row>
    <row r="10730" spans="1:26" ht="13" hidden="1" x14ac:dyDescent="0.25">
      <c r="A10730" t="s">
        <v>3033</v>
      </c>
      <c r="B10730" t="s">
        <v>2540</v>
      </c>
      <c r="C10730" t="s">
        <v>6</v>
      </c>
      <c r="D10730" s="46">
        <v>0.1</v>
      </c>
      <c r="E10730" s="2">
        <v>42178</v>
      </c>
      <c r="F10730" t="s">
        <v>13504</v>
      </c>
      <c r="G10730" s="16">
        <v>44378</v>
      </c>
      <c r="H10730" s="16">
        <v>44742</v>
      </c>
      <c r="I10730" s="3">
        <v>658.36</v>
      </c>
      <c r="J10730" s="3">
        <v>-466.35</v>
      </c>
      <c r="K10730" s="3">
        <v>192.01</v>
      </c>
      <c r="Q10730" s="29">
        <f t="shared" si="1682"/>
        <v>7</v>
      </c>
      <c r="R10730" s="29">
        <f t="shared" si="1683"/>
        <v>0</v>
      </c>
      <c r="S10730" s="29">
        <f t="shared" si="1684"/>
        <v>7</v>
      </c>
      <c r="T10730" s="30">
        <f t="shared" si="1685"/>
        <v>1</v>
      </c>
      <c r="U10730" s="28">
        <f t="shared" si="1686"/>
        <v>65.835999999999999</v>
      </c>
      <c r="V10730" t="str">
        <f t="shared" si="1687"/>
        <v>No</v>
      </c>
      <c r="W10730" t="str">
        <f t="shared" si="1688"/>
        <v>6/1/2015</v>
      </c>
      <c r="X10730">
        <f t="shared" si="1689"/>
        <v>1</v>
      </c>
      <c r="Y10730">
        <f t="shared" si="1690"/>
        <v>65.835999999999999</v>
      </c>
      <c r="Z10730" t="str">
        <f t="shared" si="1691"/>
        <v/>
      </c>
    </row>
    <row r="10731" spans="1:26" ht="13" hidden="1" x14ac:dyDescent="0.25">
      <c r="A10731" t="s">
        <v>3034</v>
      </c>
      <c r="B10731" t="s">
        <v>2540</v>
      </c>
      <c r="C10731" t="s">
        <v>6</v>
      </c>
      <c r="D10731" s="46">
        <v>0.1</v>
      </c>
      <c r="E10731" s="2">
        <v>42178</v>
      </c>
      <c r="F10731" t="s">
        <v>13504</v>
      </c>
      <c r="G10731" s="16">
        <v>44378</v>
      </c>
      <c r="H10731" s="16">
        <v>44742</v>
      </c>
      <c r="I10731" s="3">
        <v>658.36</v>
      </c>
      <c r="J10731" s="3">
        <v>-466.35</v>
      </c>
      <c r="K10731" s="3">
        <v>192.01</v>
      </c>
      <c r="Q10731" s="29">
        <f t="shared" si="1682"/>
        <v>7</v>
      </c>
      <c r="R10731" s="29">
        <f t="shared" si="1683"/>
        <v>0</v>
      </c>
      <c r="S10731" s="29">
        <f t="shared" si="1684"/>
        <v>7</v>
      </c>
      <c r="T10731" s="30">
        <f t="shared" si="1685"/>
        <v>1</v>
      </c>
      <c r="U10731" s="28">
        <f t="shared" si="1686"/>
        <v>65.835999999999999</v>
      </c>
      <c r="V10731" t="str">
        <f t="shared" si="1687"/>
        <v>No</v>
      </c>
      <c r="W10731" t="str">
        <f t="shared" si="1688"/>
        <v>6/1/2015</v>
      </c>
      <c r="X10731">
        <f t="shared" si="1689"/>
        <v>1</v>
      </c>
      <c r="Y10731">
        <f t="shared" si="1690"/>
        <v>65.835999999999999</v>
      </c>
      <c r="Z10731" t="str">
        <f t="shared" si="1691"/>
        <v/>
      </c>
    </row>
    <row r="10732" spans="1:26" ht="13" hidden="1" x14ac:dyDescent="0.25">
      <c r="A10732" t="s">
        <v>3035</v>
      </c>
      <c r="B10732" t="s">
        <v>2540</v>
      </c>
      <c r="C10732" t="s">
        <v>6</v>
      </c>
      <c r="D10732" s="46">
        <v>0.1</v>
      </c>
      <c r="E10732" s="2">
        <v>42178</v>
      </c>
      <c r="F10732" t="s">
        <v>13504</v>
      </c>
      <c r="G10732" s="16">
        <v>44378</v>
      </c>
      <c r="H10732" s="16">
        <v>44742</v>
      </c>
      <c r="I10732" s="3">
        <v>658.36</v>
      </c>
      <c r="J10732" s="3">
        <v>-466.35</v>
      </c>
      <c r="K10732" s="3">
        <v>192.01</v>
      </c>
      <c r="Q10732" s="29">
        <f t="shared" si="1682"/>
        <v>7</v>
      </c>
      <c r="R10732" s="29">
        <f t="shared" si="1683"/>
        <v>0</v>
      </c>
      <c r="S10732" s="29">
        <f t="shared" si="1684"/>
        <v>7</v>
      </c>
      <c r="T10732" s="30">
        <f t="shared" si="1685"/>
        <v>1</v>
      </c>
      <c r="U10732" s="28">
        <f t="shared" si="1686"/>
        <v>65.835999999999999</v>
      </c>
      <c r="V10732" t="str">
        <f t="shared" si="1687"/>
        <v>No</v>
      </c>
      <c r="W10732" t="str">
        <f t="shared" si="1688"/>
        <v>6/1/2015</v>
      </c>
      <c r="X10732">
        <f t="shared" si="1689"/>
        <v>1</v>
      </c>
      <c r="Y10732">
        <f t="shared" si="1690"/>
        <v>65.835999999999999</v>
      </c>
      <c r="Z10732" t="str">
        <f t="shared" si="1691"/>
        <v/>
      </c>
    </row>
    <row r="10733" spans="1:26" ht="13" hidden="1" x14ac:dyDescent="0.25">
      <c r="A10733" t="s">
        <v>3036</v>
      </c>
      <c r="B10733" t="s">
        <v>2540</v>
      </c>
      <c r="C10733" t="s">
        <v>6</v>
      </c>
      <c r="D10733" s="46">
        <v>0.1</v>
      </c>
      <c r="E10733" s="2">
        <v>42178</v>
      </c>
      <c r="F10733" t="s">
        <v>13504</v>
      </c>
      <c r="G10733" s="16">
        <v>44378</v>
      </c>
      <c r="H10733" s="16">
        <v>44742</v>
      </c>
      <c r="I10733" s="3">
        <v>658.36</v>
      </c>
      <c r="J10733" s="3">
        <v>-466.35</v>
      </c>
      <c r="K10733" s="3">
        <v>192.01</v>
      </c>
      <c r="Q10733" s="29">
        <f t="shared" si="1682"/>
        <v>7</v>
      </c>
      <c r="R10733" s="29">
        <f t="shared" si="1683"/>
        <v>0</v>
      </c>
      <c r="S10733" s="29">
        <f t="shared" si="1684"/>
        <v>7</v>
      </c>
      <c r="T10733" s="30">
        <f t="shared" si="1685"/>
        <v>1</v>
      </c>
      <c r="U10733" s="28">
        <f t="shared" si="1686"/>
        <v>65.835999999999999</v>
      </c>
      <c r="V10733" t="str">
        <f t="shared" si="1687"/>
        <v>No</v>
      </c>
      <c r="W10733" t="str">
        <f t="shared" si="1688"/>
        <v>6/1/2015</v>
      </c>
      <c r="X10733">
        <f t="shared" si="1689"/>
        <v>1</v>
      </c>
      <c r="Y10733">
        <f t="shared" si="1690"/>
        <v>65.835999999999999</v>
      </c>
      <c r="Z10733" t="str">
        <f t="shared" si="1691"/>
        <v/>
      </c>
    </row>
    <row r="10734" spans="1:26" ht="13" hidden="1" x14ac:dyDescent="0.25">
      <c r="A10734" t="s">
        <v>3038</v>
      </c>
      <c r="B10734" t="s">
        <v>2540</v>
      </c>
      <c r="C10734" t="s">
        <v>6</v>
      </c>
      <c r="D10734" s="46">
        <v>0.1</v>
      </c>
      <c r="E10734" s="2">
        <v>42178</v>
      </c>
      <c r="F10734" t="s">
        <v>13504</v>
      </c>
      <c r="G10734" s="16">
        <v>44378</v>
      </c>
      <c r="H10734" s="16">
        <v>44742</v>
      </c>
      <c r="I10734" s="3">
        <v>658.36</v>
      </c>
      <c r="J10734" s="3">
        <v>-466.35</v>
      </c>
      <c r="K10734" s="3">
        <v>192.01</v>
      </c>
      <c r="Q10734" s="29">
        <f t="shared" si="1682"/>
        <v>7</v>
      </c>
      <c r="R10734" s="29">
        <f t="shared" si="1683"/>
        <v>0</v>
      </c>
      <c r="S10734" s="29">
        <f t="shared" si="1684"/>
        <v>7</v>
      </c>
      <c r="T10734" s="30">
        <f t="shared" si="1685"/>
        <v>1</v>
      </c>
      <c r="U10734" s="28">
        <f t="shared" si="1686"/>
        <v>65.835999999999999</v>
      </c>
      <c r="V10734" t="str">
        <f t="shared" si="1687"/>
        <v>No</v>
      </c>
      <c r="W10734" t="str">
        <f t="shared" si="1688"/>
        <v>6/1/2015</v>
      </c>
      <c r="X10734">
        <f t="shared" si="1689"/>
        <v>1</v>
      </c>
      <c r="Y10734">
        <f t="shared" si="1690"/>
        <v>65.835999999999999</v>
      </c>
      <c r="Z10734" t="str">
        <f t="shared" si="1691"/>
        <v/>
      </c>
    </row>
    <row r="10735" spans="1:26" ht="13" hidden="1" x14ac:dyDescent="0.25">
      <c r="A10735" t="s">
        <v>3040</v>
      </c>
      <c r="B10735" t="s">
        <v>2540</v>
      </c>
      <c r="C10735" t="s">
        <v>6</v>
      </c>
      <c r="D10735" s="46">
        <v>0.1</v>
      </c>
      <c r="E10735" s="2">
        <v>42169</v>
      </c>
      <c r="F10735" t="s">
        <v>13505</v>
      </c>
      <c r="G10735" s="16">
        <v>44378</v>
      </c>
      <c r="H10735" s="16">
        <v>44742</v>
      </c>
      <c r="I10735" s="3">
        <v>262.02</v>
      </c>
      <c r="J10735" s="3">
        <v>-185.59</v>
      </c>
      <c r="K10735" s="3">
        <v>76.430000000000007</v>
      </c>
      <c r="Q10735" s="29">
        <f t="shared" si="1682"/>
        <v>7</v>
      </c>
      <c r="R10735" s="29">
        <f t="shared" si="1683"/>
        <v>0</v>
      </c>
      <c r="S10735" s="29">
        <f t="shared" si="1684"/>
        <v>16</v>
      </c>
      <c r="T10735" s="30">
        <f t="shared" si="1685"/>
        <v>1</v>
      </c>
      <c r="U10735" s="28">
        <f t="shared" si="1686"/>
        <v>26.201999999999998</v>
      </c>
      <c r="V10735" t="str">
        <f t="shared" si="1687"/>
        <v>No</v>
      </c>
      <c r="W10735" t="str">
        <f t="shared" si="1688"/>
        <v>6/1/2015</v>
      </c>
      <c r="X10735">
        <f t="shared" si="1689"/>
        <v>1</v>
      </c>
      <c r="Y10735">
        <f t="shared" si="1690"/>
        <v>26.201999999999998</v>
      </c>
      <c r="Z10735" t="str">
        <f t="shared" si="1691"/>
        <v/>
      </c>
    </row>
    <row r="10736" spans="1:26" ht="13" hidden="1" x14ac:dyDescent="0.25">
      <c r="A10736" t="s">
        <v>3041</v>
      </c>
      <c r="B10736" t="s">
        <v>2540</v>
      </c>
      <c r="C10736" t="s">
        <v>6</v>
      </c>
      <c r="D10736" s="46">
        <v>0.1</v>
      </c>
      <c r="E10736" s="2">
        <v>42169</v>
      </c>
      <c r="F10736" t="s">
        <v>13505</v>
      </c>
      <c r="G10736" s="16">
        <v>44378</v>
      </c>
      <c r="H10736" s="16">
        <v>44742</v>
      </c>
      <c r="I10736" s="3">
        <v>262.01</v>
      </c>
      <c r="J10736" s="3">
        <v>-185.59</v>
      </c>
      <c r="K10736" s="3">
        <v>76.42</v>
      </c>
      <c r="Q10736" s="29">
        <f t="shared" si="1682"/>
        <v>7</v>
      </c>
      <c r="R10736" s="29">
        <f t="shared" si="1683"/>
        <v>0</v>
      </c>
      <c r="S10736" s="29">
        <f t="shared" si="1684"/>
        <v>16</v>
      </c>
      <c r="T10736" s="30">
        <f t="shared" si="1685"/>
        <v>1</v>
      </c>
      <c r="U10736" s="28">
        <f t="shared" si="1686"/>
        <v>26.201000000000001</v>
      </c>
      <c r="V10736" t="str">
        <f t="shared" si="1687"/>
        <v>No</v>
      </c>
      <c r="W10736" t="str">
        <f t="shared" si="1688"/>
        <v>6/1/2015</v>
      </c>
      <c r="X10736">
        <f t="shared" si="1689"/>
        <v>1</v>
      </c>
      <c r="Y10736">
        <f t="shared" si="1690"/>
        <v>26.201000000000001</v>
      </c>
      <c r="Z10736" t="str">
        <f t="shared" si="1691"/>
        <v/>
      </c>
    </row>
    <row r="10737" spans="1:26" ht="13" hidden="1" x14ac:dyDescent="0.25">
      <c r="A10737" t="s">
        <v>3042</v>
      </c>
      <c r="B10737" t="s">
        <v>2540</v>
      </c>
      <c r="C10737" t="s">
        <v>6</v>
      </c>
      <c r="D10737" s="46">
        <v>0.1</v>
      </c>
      <c r="E10737" s="2">
        <v>42169</v>
      </c>
      <c r="F10737" t="s">
        <v>13505</v>
      </c>
      <c r="G10737" s="16">
        <v>44378</v>
      </c>
      <c r="H10737" s="16">
        <v>44742</v>
      </c>
      <c r="I10737" s="3">
        <v>456.24</v>
      </c>
      <c r="J10737" s="3">
        <v>-224.43</v>
      </c>
      <c r="K10737" s="3">
        <v>231.81</v>
      </c>
      <c r="Q10737" s="29">
        <f t="shared" si="1682"/>
        <v>7</v>
      </c>
      <c r="R10737" s="29">
        <f t="shared" si="1683"/>
        <v>0</v>
      </c>
      <c r="S10737" s="29">
        <f t="shared" si="1684"/>
        <v>16</v>
      </c>
      <c r="T10737" s="30">
        <f t="shared" si="1685"/>
        <v>1</v>
      </c>
      <c r="U10737" s="28">
        <f t="shared" si="1686"/>
        <v>45.624000000000002</v>
      </c>
      <c r="V10737" t="str">
        <f t="shared" si="1687"/>
        <v>No</v>
      </c>
      <c r="W10737" t="str">
        <f t="shared" si="1688"/>
        <v>6/1/2015</v>
      </c>
      <c r="X10737">
        <f t="shared" si="1689"/>
        <v>1</v>
      </c>
      <c r="Y10737">
        <f t="shared" si="1690"/>
        <v>45.624000000000002</v>
      </c>
      <c r="Z10737" t="str">
        <f t="shared" si="1691"/>
        <v/>
      </c>
    </row>
    <row r="10738" spans="1:26" ht="13" hidden="1" x14ac:dyDescent="0.25">
      <c r="A10738" t="s">
        <v>3043</v>
      </c>
      <c r="B10738" t="s">
        <v>2540</v>
      </c>
      <c r="C10738" t="s">
        <v>6</v>
      </c>
      <c r="D10738" s="46">
        <v>0.1</v>
      </c>
      <c r="E10738" s="2">
        <v>42183</v>
      </c>
      <c r="F10738" t="s">
        <v>13506</v>
      </c>
      <c r="G10738" s="16">
        <v>44378</v>
      </c>
      <c r="H10738" s="16">
        <v>44742</v>
      </c>
      <c r="I10738" s="3">
        <v>44.73</v>
      </c>
      <c r="J10738" s="3">
        <v>-31.67</v>
      </c>
      <c r="K10738" s="3">
        <v>13.06</v>
      </c>
      <c r="Q10738" s="29">
        <f t="shared" si="1682"/>
        <v>7</v>
      </c>
      <c r="R10738" s="29">
        <f t="shared" si="1683"/>
        <v>0</v>
      </c>
      <c r="S10738" s="29">
        <f t="shared" si="1684"/>
        <v>2</v>
      </c>
      <c r="T10738" s="30">
        <f t="shared" si="1685"/>
        <v>1</v>
      </c>
      <c r="U10738" s="28">
        <f t="shared" si="1686"/>
        <v>4.4729999999999999</v>
      </c>
      <c r="V10738" t="str">
        <f t="shared" si="1687"/>
        <v>No</v>
      </c>
      <c r="W10738" t="str">
        <f t="shared" si="1688"/>
        <v>6/1/2015</v>
      </c>
      <c r="X10738">
        <f t="shared" si="1689"/>
        <v>1</v>
      </c>
      <c r="Y10738">
        <f t="shared" si="1690"/>
        <v>4.4729999999999999</v>
      </c>
      <c r="Z10738" t="str">
        <f t="shared" si="1691"/>
        <v/>
      </c>
    </row>
    <row r="10739" spans="1:26" ht="13" hidden="1" x14ac:dyDescent="0.25">
      <c r="A10739" t="s">
        <v>3045</v>
      </c>
      <c r="B10739" t="s">
        <v>2540</v>
      </c>
      <c r="C10739" t="s">
        <v>6</v>
      </c>
      <c r="D10739" s="46">
        <v>0.1</v>
      </c>
      <c r="E10739" s="2">
        <v>42170</v>
      </c>
      <c r="F10739" t="s">
        <v>13507</v>
      </c>
      <c r="G10739" s="16">
        <v>44378</v>
      </c>
      <c r="H10739" s="16">
        <v>44742</v>
      </c>
      <c r="I10739" s="3">
        <v>102.25</v>
      </c>
      <c r="J10739" s="3">
        <v>-72.44</v>
      </c>
      <c r="K10739" s="3">
        <v>29.81</v>
      </c>
      <c r="Q10739" s="29">
        <f t="shared" si="1682"/>
        <v>7</v>
      </c>
      <c r="R10739" s="29">
        <f t="shared" si="1683"/>
        <v>0</v>
      </c>
      <c r="S10739" s="29">
        <f t="shared" si="1684"/>
        <v>15</v>
      </c>
      <c r="T10739" s="30">
        <f t="shared" si="1685"/>
        <v>1</v>
      </c>
      <c r="U10739" s="28">
        <f t="shared" si="1686"/>
        <v>10.225000000000001</v>
      </c>
      <c r="V10739" t="str">
        <f t="shared" si="1687"/>
        <v>No</v>
      </c>
      <c r="W10739" t="str">
        <f t="shared" si="1688"/>
        <v>6/1/2015</v>
      </c>
      <c r="X10739">
        <f t="shared" si="1689"/>
        <v>1</v>
      </c>
      <c r="Y10739">
        <f t="shared" si="1690"/>
        <v>10.225000000000001</v>
      </c>
      <c r="Z10739" t="str">
        <f t="shared" si="1691"/>
        <v/>
      </c>
    </row>
    <row r="10740" spans="1:26" ht="13" hidden="1" x14ac:dyDescent="0.25">
      <c r="A10740" t="s">
        <v>3046</v>
      </c>
      <c r="B10740" t="s">
        <v>2540</v>
      </c>
      <c r="C10740" t="s">
        <v>6</v>
      </c>
      <c r="D10740" s="46">
        <v>0.1</v>
      </c>
      <c r="E10740" s="2">
        <v>42170</v>
      </c>
      <c r="F10740" t="s">
        <v>13507</v>
      </c>
      <c r="G10740" s="16">
        <v>44378</v>
      </c>
      <c r="H10740" s="16">
        <v>44742</v>
      </c>
      <c r="I10740" s="3">
        <v>102.25</v>
      </c>
      <c r="J10740" s="3">
        <v>-72.44</v>
      </c>
      <c r="K10740" s="3">
        <v>29.81</v>
      </c>
      <c r="Q10740" s="29">
        <f t="shared" si="1682"/>
        <v>7</v>
      </c>
      <c r="R10740" s="29">
        <f t="shared" si="1683"/>
        <v>0</v>
      </c>
      <c r="S10740" s="29">
        <f t="shared" si="1684"/>
        <v>15</v>
      </c>
      <c r="T10740" s="30">
        <f t="shared" si="1685"/>
        <v>1</v>
      </c>
      <c r="U10740" s="28">
        <f t="shared" si="1686"/>
        <v>10.225000000000001</v>
      </c>
      <c r="V10740" t="str">
        <f t="shared" si="1687"/>
        <v>No</v>
      </c>
      <c r="W10740" t="str">
        <f t="shared" si="1688"/>
        <v>6/1/2015</v>
      </c>
      <c r="X10740">
        <f t="shared" si="1689"/>
        <v>1</v>
      </c>
      <c r="Y10740">
        <f t="shared" si="1690"/>
        <v>10.225000000000001</v>
      </c>
      <c r="Z10740" t="str">
        <f t="shared" si="1691"/>
        <v/>
      </c>
    </row>
    <row r="10741" spans="1:26" ht="13" hidden="1" x14ac:dyDescent="0.25">
      <c r="A10741" t="s">
        <v>3047</v>
      </c>
      <c r="B10741" t="s">
        <v>2540</v>
      </c>
      <c r="C10741" t="s">
        <v>6</v>
      </c>
      <c r="D10741" s="46">
        <v>0.1</v>
      </c>
      <c r="E10741" s="2">
        <v>42170</v>
      </c>
      <c r="F10741" t="s">
        <v>13507</v>
      </c>
      <c r="G10741" s="16">
        <v>44378</v>
      </c>
      <c r="H10741" s="16">
        <v>44742</v>
      </c>
      <c r="I10741" s="3">
        <v>102.25</v>
      </c>
      <c r="J10741" s="3">
        <v>-72.44</v>
      </c>
      <c r="K10741" s="3">
        <v>29.81</v>
      </c>
      <c r="Q10741" s="29">
        <f t="shared" si="1682"/>
        <v>7</v>
      </c>
      <c r="R10741" s="29">
        <f t="shared" si="1683"/>
        <v>0</v>
      </c>
      <c r="S10741" s="29">
        <f t="shared" si="1684"/>
        <v>15</v>
      </c>
      <c r="T10741" s="30">
        <f t="shared" si="1685"/>
        <v>1</v>
      </c>
      <c r="U10741" s="28">
        <f t="shared" si="1686"/>
        <v>10.225000000000001</v>
      </c>
      <c r="V10741" t="str">
        <f t="shared" si="1687"/>
        <v>No</v>
      </c>
      <c r="W10741" t="str">
        <f t="shared" si="1688"/>
        <v>6/1/2015</v>
      </c>
      <c r="X10741">
        <f t="shared" si="1689"/>
        <v>1</v>
      </c>
      <c r="Y10741">
        <f t="shared" si="1690"/>
        <v>10.225000000000001</v>
      </c>
      <c r="Z10741" t="str">
        <f t="shared" si="1691"/>
        <v/>
      </c>
    </row>
    <row r="10742" spans="1:26" ht="13" hidden="1" x14ac:dyDescent="0.25">
      <c r="A10742" t="s">
        <v>3050</v>
      </c>
      <c r="B10742" t="s">
        <v>2540</v>
      </c>
      <c r="C10742" t="s">
        <v>6</v>
      </c>
      <c r="D10742" s="46">
        <v>0.1</v>
      </c>
      <c r="E10742" s="2">
        <v>42182</v>
      </c>
      <c r="F10742" t="s">
        <v>13508</v>
      </c>
      <c r="G10742" s="16">
        <v>44378</v>
      </c>
      <c r="H10742" s="16">
        <v>44742</v>
      </c>
      <c r="I10742" s="3">
        <v>157.21</v>
      </c>
      <c r="J10742" s="3">
        <v>-111.35</v>
      </c>
      <c r="K10742" s="3">
        <v>45.86</v>
      </c>
      <c r="Q10742" s="29">
        <f t="shared" si="1682"/>
        <v>7</v>
      </c>
      <c r="R10742" s="29">
        <f t="shared" si="1683"/>
        <v>0</v>
      </c>
      <c r="S10742" s="29">
        <f t="shared" si="1684"/>
        <v>3</v>
      </c>
      <c r="T10742" s="30">
        <f t="shared" si="1685"/>
        <v>1</v>
      </c>
      <c r="U10742" s="28">
        <f t="shared" si="1686"/>
        <v>15.721000000000002</v>
      </c>
      <c r="V10742" t="str">
        <f t="shared" si="1687"/>
        <v>No</v>
      </c>
      <c r="W10742" t="str">
        <f t="shared" si="1688"/>
        <v>6/1/2015</v>
      </c>
      <c r="X10742">
        <f t="shared" si="1689"/>
        <v>1</v>
      </c>
      <c r="Y10742">
        <f t="shared" si="1690"/>
        <v>15.721000000000002</v>
      </c>
      <c r="Z10742" t="str">
        <f t="shared" si="1691"/>
        <v/>
      </c>
    </row>
    <row r="10743" spans="1:26" ht="13" hidden="1" x14ac:dyDescent="0.25">
      <c r="A10743" t="s">
        <v>13509</v>
      </c>
      <c r="B10743" t="s">
        <v>2540</v>
      </c>
      <c r="C10743" t="s">
        <v>6</v>
      </c>
      <c r="D10743" s="46">
        <v>0.1</v>
      </c>
      <c r="E10743" s="2">
        <v>42214</v>
      </c>
      <c r="F10743" t="s">
        <v>13507</v>
      </c>
      <c r="G10743" s="16">
        <v>44378</v>
      </c>
      <c r="H10743" s="16">
        <v>44742</v>
      </c>
      <c r="I10743" s="3">
        <v>126.53</v>
      </c>
      <c r="J10743" s="3">
        <v>-88.56</v>
      </c>
      <c r="K10743" s="3">
        <v>37.97</v>
      </c>
      <c r="Q10743" s="29">
        <f t="shared" si="1682"/>
        <v>6</v>
      </c>
      <c r="R10743" s="29">
        <f t="shared" si="1683"/>
        <v>11</v>
      </c>
      <c r="S10743" s="29">
        <f t="shared" si="1684"/>
        <v>1</v>
      </c>
      <c r="T10743" s="30">
        <f t="shared" si="1685"/>
        <v>1</v>
      </c>
      <c r="U10743" s="28">
        <f t="shared" si="1686"/>
        <v>12.653</v>
      </c>
      <c r="V10743" t="str">
        <f t="shared" si="1687"/>
        <v>No</v>
      </c>
      <c r="W10743" t="str">
        <f t="shared" si="1688"/>
        <v>7/1/2015</v>
      </c>
      <c r="X10743">
        <f t="shared" si="1689"/>
        <v>1</v>
      </c>
      <c r="Y10743">
        <f t="shared" si="1690"/>
        <v>12.653</v>
      </c>
      <c r="Z10743" t="str">
        <f t="shared" si="1691"/>
        <v/>
      </c>
    </row>
    <row r="10744" spans="1:26" ht="13" hidden="1" x14ac:dyDescent="0.25">
      <c r="A10744" t="s">
        <v>13510</v>
      </c>
      <c r="B10744" t="s">
        <v>2540</v>
      </c>
      <c r="C10744" t="s">
        <v>6</v>
      </c>
      <c r="D10744" s="46">
        <v>0.1</v>
      </c>
      <c r="E10744" s="2">
        <v>42226</v>
      </c>
      <c r="F10744" t="s">
        <v>13511</v>
      </c>
      <c r="G10744" s="16">
        <v>44378</v>
      </c>
      <c r="H10744" s="16">
        <v>44742</v>
      </c>
      <c r="I10744" s="3">
        <v>659.2</v>
      </c>
      <c r="J10744" s="3">
        <v>-455.95</v>
      </c>
      <c r="K10744" s="3">
        <v>203.25</v>
      </c>
      <c r="Q10744" s="29">
        <f t="shared" ref="Q10744:Q10807" si="1692">DATEDIF(E10744,H10744,"Y")</f>
        <v>6</v>
      </c>
      <c r="R10744" s="29">
        <f t="shared" ref="R10744:R10807" si="1693">DATEDIF(E10744,H10744,"YM")</f>
        <v>10</v>
      </c>
      <c r="S10744" s="29">
        <f t="shared" ref="S10744:S10807" si="1694">DATEDIF(E10744,H10744,"MD")</f>
        <v>20</v>
      </c>
      <c r="T10744" s="30">
        <f t="shared" ref="T10744:T10807" si="1695">IF(Q10744&gt;=1,1,R10744/12)</f>
        <v>1</v>
      </c>
      <c r="U10744" s="28">
        <f t="shared" ref="U10744:U10807" si="1696">I10744*D10744*T10744</f>
        <v>65.92</v>
      </c>
      <c r="V10744" t="str">
        <f t="shared" si="1687"/>
        <v>No</v>
      </c>
      <c r="W10744" t="str">
        <f t="shared" si="1688"/>
        <v>8/1/2015</v>
      </c>
      <c r="X10744">
        <f t="shared" si="1689"/>
        <v>1</v>
      </c>
      <c r="Y10744">
        <f t="shared" si="1690"/>
        <v>65.92</v>
      </c>
      <c r="Z10744" t="str">
        <f t="shared" si="1691"/>
        <v/>
      </c>
    </row>
    <row r="10745" spans="1:26" ht="13" hidden="1" x14ac:dyDescent="0.25">
      <c r="A10745" t="s">
        <v>13512</v>
      </c>
      <c r="B10745" t="s">
        <v>2540</v>
      </c>
      <c r="C10745" t="s">
        <v>6</v>
      </c>
      <c r="D10745" s="46">
        <v>0.1</v>
      </c>
      <c r="E10745" s="2">
        <v>42226</v>
      </c>
      <c r="F10745" t="s">
        <v>13511</v>
      </c>
      <c r="G10745" s="16">
        <v>44378</v>
      </c>
      <c r="H10745" s="16">
        <v>44742</v>
      </c>
      <c r="I10745" s="3">
        <v>659.2</v>
      </c>
      <c r="J10745" s="3">
        <v>-455.95</v>
      </c>
      <c r="K10745" s="3">
        <v>203.25</v>
      </c>
      <c r="Q10745" s="29">
        <f t="shared" si="1692"/>
        <v>6</v>
      </c>
      <c r="R10745" s="29">
        <f t="shared" si="1693"/>
        <v>10</v>
      </c>
      <c r="S10745" s="29">
        <f t="shared" si="1694"/>
        <v>20</v>
      </c>
      <c r="T10745" s="30">
        <f t="shared" si="1695"/>
        <v>1</v>
      </c>
      <c r="U10745" s="28">
        <f t="shared" si="1696"/>
        <v>65.92</v>
      </c>
      <c r="V10745" t="str">
        <f t="shared" si="1687"/>
        <v>No</v>
      </c>
      <c r="W10745" t="str">
        <f t="shared" si="1688"/>
        <v>8/1/2015</v>
      </c>
      <c r="X10745">
        <f t="shared" si="1689"/>
        <v>1</v>
      </c>
      <c r="Y10745">
        <f t="shared" si="1690"/>
        <v>65.92</v>
      </c>
      <c r="Z10745" t="str">
        <f t="shared" si="1691"/>
        <v/>
      </c>
    </row>
    <row r="10746" spans="1:26" ht="13" hidden="1" x14ac:dyDescent="0.25">
      <c r="A10746" t="s">
        <v>13513</v>
      </c>
      <c r="B10746" t="s">
        <v>2540</v>
      </c>
      <c r="C10746" t="s">
        <v>6</v>
      </c>
      <c r="D10746" s="46">
        <v>0.1</v>
      </c>
      <c r="E10746" s="2">
        <v>42186</v>
      </c>
      <c r="F10746" t="s">
        <v>13514</v>
      </c>
      <c r="G10746" s="16">
        <v>44378</v>
      </c>
      <c r="H10746" s="16">
        <v>44742</v>
      </c>
      <c r="I10746" s="3">
        <v>1086.4000000000001</v>
      </c>
      <c r="J10746" s="3">
        <v>-760.48</v>
      </c>
      <c r="K10746" s="3">
        <v>325.92</v>
      </c>
      <c r="Q10746" s="29">
        <f t="shared" si="1692"/>
        <v>6</v>
      </c>
      <c r="R10746" s="29">
        <f t="shared" si="1693"/>
        <v>11</v>
      </c>
      <c r="S10746" s="29">
        <f t="shared" si="1694"/>
        <v>29</v>
      </c>
      <c r="T10746" s="30">
        <f t="shared" si="1695"/>
        <v>1</v>
      </c>
      <c r="U10746" s="28">
        <f t="shared" si="1696"/>
        <v>108.64000000000001</v>
      </c>
      <c r="V10746" t="str">
        <f t="shared" si="1687"/>
        <v>No</v>
      </c>
      <c r="W10746" t="str">
        <f t="shared" si="1688"/>
        <v>7/1/2015</v>
      </c>
      <c r="X10746">
        <f t="shared" si="1689"/>
        <v>1</v>
      </c>
      <c r="Y10746">
        <f t="shared" si="1690"/>
        <v>108.64000000000001</v>
      </c>
      <c r="Z10746" t="str">
        <f t="shared" si="1691"/>
        <v/>
      </c>
    </row>
    <row r="10747" spans="1:26" ht="13" hidden="1" x14ac:dyDescent="0.25">
      <c r="A10747" t="s">
        <v>13515</v>
      </c>
      <c r="B10747" t="s">
        <v>2540</v>
      </c>
      <c r="C10747" t="s">
        <v>6</v>
      </c>
      <c r="D10747" s="46">
        <v>0.1</v>
      </c>
      <c r="E10747" s="2">
        <v>42186</v>
      </c>
      <c r="F10747" t="s">
        <v>13514</v>
      </c>
      <c r="G10747" s="16">
        <v>44378</v>
      </c>
      <c r="H10747" s="16">
        <v>44742</v>
      </c>
      <c r="I10747" s="3">
        <v>1086.4000000000001</v>
      </c>
      <c r="J10747" s="3">
        <v>-760.48</v>
      </c>
      <c r="K10747" s="3">
        <v>325.92</v>
      </c>
      <c r="Q10747" s="29">
        <f t="shared" si="1692"/>
        <v>6</v>
      </c>
      <c r="R10747" s="29">
        <f t="shared" si="1693"/>
        <v>11</v>
      </c>
      <c r="S10747" s="29">
        <f t="shared" si="1694"/>
        <v>29</v>
      </c>
      <c r="T10747" s="30">
        <f t="shared" si="1695"/>
        <v>1</v>
      </c>
      <c r="U10747" s="28">
        <f t="shared" si="1696"/>
        <v>108.64000000000001</v>
      </c>
      <c r="V10747" t="str">
        <f t="shared" si="1687"/>
        <v>No</v>
      </c>
      <c r="W10747" t="str">
        <f t="shared" si="1688"/>
        <v>7/1/2015</v>
      </c>
      <c r="X10747">
        <f t="shared" si="1689"/>
        <v>1</v>
      </c>
      <c r="Y10747">
        <f t="shared" si="1690"/>
        <v>108.64000000000001</v>
      </c>
      <c r="Z10747" t="str">
        <f t="shared" si="1691"/>
        <v/>
      </c>
    </row>
    <row r="10748" spans="1:26" ht="13" hidden="1" x14ac:dyDescent="0.25">
      <c r="A10748" t="s">
        <v>13516</v>
      </c>
      <c r="B10748" t="s">
        <v>2540</v>
      </c>
      <c r="C10748" t="s">
        <v>6</v>
      </c>
      <c r="D10748" s="46">
        <v>0.1</v>
      </c>
      <c r="E10748" s="2">
        <v>42194</v>
      </c>
      <c r="F10748" t="s">
        <v>13517</v>
      </c>
      <c r="G10748" s="16">
        <v>44378</v>
      </c>
      <c r="H10748" s="16">
        <v>44742</v>
      </c>
      <c r="I10748" s="3">
        <v>1380.37</v>
      </c>
      <c r="J10748" s="3">
        <v>-966.27</v>
      </c>
      <c r="K10748" s="3">
        <v>414.1</v>
      </c>
      <c r="Q10748" s="29">
        <f t="shared" si="1692"/>
        <v>6</v>
      </c>
      <c r="R10748" s="29">
        <f t="shared" si="1693"/>
        <v>11</v>
      </c>
      <c r="S10748" s="29">
        <f t="shared" si="1694"/>
        <v>21</v>
      </c>
      <c r="T10748" s="30">
        <f t="shared" si="1695"/>
        <v>1</v>
      </c>
      <c r="U10748" s="28">
        <f t="shared" si="1696"/>
        <v>138.03700000000001</v>
      </c>
      <c r="V10748" t="str">
        <f t="shared" si="1687"/>
        <v>No</v>
      </c>
      <c r="W10748" t="str">
        <f t="shared" si="1688"/>
        <v>7/1/2015</v>
      </c>
      <c r="X10748">
        <f t="shared" si="1689"/>
        <v>1</v>
      </c>
      <c r="Y10748">
        <f t="shared" si="1690"/>
        <v>138.03700000000001</v>
      </c>
      <c r="Z10748" t="str">
        <f t="shared" si="1691"/>
        <v/>
      </c>
    </row>
    <row r="10749" spans="1:26" ht="13" hidden="1" x14ac:dyDescent="0.25">
      <c r="A10749" t="s">
        <v>13518</v>
      </c>
      <c r="B10749" t="s">
        <v>2540</v>
      </c>
      <c r="C10749" t="s">
        <v>6</v>
      </c>
      <c r="D10749" s="46">
        <v>0.1</v>
      </c>
      <c r="E10749" s="2">
        <v>42255</v>
      </c>
      <c r="F10749" t="s">
        <v>13519</v>
      </c>
      <c r="G10749" s="16">
        <v>44378</v>
      </c>
      <c r="H10749" s="16">
        <v>44742</v>
      </c>
      <c r="I10749" s="3">
        <v>102.19</v>
      </c>
      <c r="J10749" s="3">
        <v>-69.83</v>
      </c>
      <c r="K10749" s="3">
        <v>32.36</v>
      </c>
      <c r="Q10749" s="29">
        <f t="shared" si="1692"/>
        <v>6</v>
      </c>
      <c r="R10749" s="29">
        <f t="shared" si="1693"/>
        <v>9</v>
      </c>
      <c r="S10749" s="29">
        <f t="shared" si="1694"/>
        <v>22</v>
      </c>
      <c r="T10749" s="30">
        <f t="shared" si="1695"/>
        <v>1</v>
      </c>
      <c r="U10749" s="28">
        <f t="shared" si="1696"/>
        <v>10.219000000000001</v>
      </c>
      <c r="V10749" t="str">
        <f t="shared" si="1687"/>
        <v>No</v>
      </c>
      <c r="W10749" t="str">
        <f t="shared" si="1688"/>
        <v>9/1/2015</v>
      </c>
      <c r="X10749">
        <f t="shared" si="1689"/>
        <v>1</v>
      </c>
      <c r="Y10749">
        <f t="shared" si="1690"/>
        <v>10.219000000000001</v>
      </c>
      <c r="Z10749" t="str">
        <f t="shared" si="1691"/>
        <v/>
      </c>
    </row>
    <row r="10750" spans="1:26" ht="13" hidden="1" x14ac:dyDescent="0.25">
      <c r="A10750" t="s">
        <v>13520</v>
      </c>
      <c r="B10750" t="s">
        <v>2540</v>
      </c>
      <c r="C10750" t="s">
        <v>6</v>
      </c>
      <c r="D10750" s="46">
        <v>0.1</v>
      </c>
      <c r="E10750" s="2">
        <v>42255</v>
      </c>
      <c r="F10750" t="s">
        <v>13519</v>
      </c>
      <c r="G10750" s="16">
        <v>44378</v>
      </c>
      <c r="H10750" s="16">
        <v>44742</v>
      </c>
      <c r="I10750" s="3">
        <v>102.18</v>
      </c>
      <c r="J10750" s="3">
        <v>-69.83</v>
      </c>
      <c r="K10750" s="3">
        <v>32.35</v>
      </c>
      <c r="Q10750" s="29">
        <f t="shared" si="1692"/>
        <v>6</v>
      </c>
      <c r="R10750" s="29">
        <f t="shared" si="1693"/>
        <v>9</v>
      </c>
      <c r="S10750" s="29">
        <f t="shared" si="1694"/>
        <v>22</v>
      </c>
      <c r="T10750" s="30">
        <f t="shared" si="1695"/>
        <v>1</v>
      </c>
      <c r="U10750" s="28">
        <f t="shared" si="1696"/>
        <v>10.218000000000002</v>
      </c>
      <c r="V10750" t="str">
        <f t="shared" si="1687"/>
        <v>No</v>
      </c>
      <c r="W10750" t="str">
        <f t="shared" si="1688"/>
        <v>9/1/2015</v>
      </c>
      <c r="X10750">
        <f t="shared" si="1689"/>
        <v>1</v>
      </c>
      <c r="Y10750">
        <f t="shared" si="1690"/>
        <v>10.218000000000002</v>
      </c>
      <c r="Z10750" t="str">
        <f t="shared" si="1691"/>
        <v/>
      </c>
    </row>
    <row r="10751" spans="1:26" ht="13" hidden="1" x14ac:dyDescent="0.25">
      <c r="A10751" t="s">
        <v>13521</v>
      </c>
      <c r="B10751" t="s">
        <v>2540</v>
      </c>
      <c r="C10751" t="s">
        <v>6</v>
      </c>
      <c r="D10751" s="46">
        <v>0.1</v>
      </c>
      <c r="E10751" s="2">
        <v>42296</v>
      </c>
      <c r="F10751" t="s">
        <v>13522</v>
      </c>
      <c r="G10751" s="16">
        <v>44378</v>
      </c>
      <c r="H10751" s="16">
        <v>44742</v>
      </c>
      <c r="I10751" s="3">
        <v>95.86</v>
      </c>
      <c r="J10751" s="3">
        <v>-64.72</v>
      </c>
      <c r="K10751" s="3">
        <v>31.14</v>
      </c>
      <c r="Q10751" s="29">
        <f t="shared" si="1692"/>
        <v>6</v>
      </c>
      <c r="R10751" s="29">
        <f t="shared" si="1693"/>
        <v>8</v>
      </c>
      <c r="S10751" s="29">
        <f t="shared" si="1694"/>
        <v>11</v>
      </c>
      <c r="T10751" s="30">
        <f t="shared" si="1695"/>
        <v>1</v>
      </c>
      <c r="U10751" s="28">
        <f t="shared" si="1696"/>
        <v>9.5860000000000003</v>
      </c>
      <c r="V10751" t="str">
        <f t="shared" si="1687"/>
        <v>No</v>
      </c>
      <c r="W10751" t="str">
        <f t="shared" si="1688"/>
        <v>10/1/2015</v>
      </c>
      <c r="X10751">
        <f t="shared" si="1689"/>
        <v>1</v>
      </c>
      <c r="Y10751">
        <f t="shared" si="1690"/>
        <v>9.5860000000000003</v>
      </c>
      <c r="Z10751" t="str">
        <f t="shared" si="1691"/>
        <v/>
      </c>
    </row>
    <row r="10752" spans="1:26" ht="13" hidden="1" x14ac:dyDescent="0.25">
      <c r="A10752" t="s">
        <v>13523</v>
      </c>
      <c r="B10752" t="s">
        <v>2540</v>
      </c>
      <c r="C10752" t="s">
        <v>6</v>
      </c>
      <c r="D10752" s="46">
        <v>0.1</v>
      </c>
      <c r="E10752" s="2">
        <v>42296</v>
      </c>
      <c r="F10752" t="s">
        <v>13522</v>
      </c>
      <c r="G10752" s="16">
        <v>44378</v>
      </c>
      <c r="H10752" s="16">
        <v>44742</v>
      </c>
      <c r="I10752" s="3">
        <v>95.86</v>
      </c>
      <c r="J10752" s="3">
        <v>-64.72</v>
      </c>
      <c r="K10752" s="3">
        <v>31.14</v>
      </c>
      <c r="Q10752" s="29">
        <f t="shared" si="1692"/>
        <v>6</v>
      </c>
      <c r="R10752" s="29">
        <f t="shared" si="1693"/>
        <v>8</v>
      </c>
      <c r="S10752" s="29">
        <f t="shared" si="1694"/>
        <v>11</v>
      </c>
      <c r="T10752" s="30">
        <f t="shared" si="1695"/>
        <v>1</v>
      </c>
      <c r="U10752" s="28">
        <f t="shared" si="1696"/>
        <v>9.5860000000000003</v>
      </c>
      <c r="V10752" t="str">
        <f t="shared" si="1687"/>
        <v>No</v>
      </c>
      <c r="W10752" t="str">
        <f t="shared" si="1688"/>
        <v>10/1/2015</v>
      </c>
      <c r="X10752">
        <f t="shared" si="1689"/>
        <v>1</v>
      </c>
      <c r="Y10752">
        <f t="shared" si="1690"/>
        <v>9.5860000000000003</v>
      </c>
      <c r="Z10752" t="str">
        <f t="shared" si="1691"/>
        <v/>
      </c>
    </row>
    <row r="10753" spans="1:26" ht="13" hidden="1" x14ac:dyDescent="0.25">
      <c r="A10753" t="s">
        <v>13524</v>
      </c>
      <c r="B10753" t="s">
        <v>2540</v>
      </c>
      <c r="C10753" t="s">
        <v>6</v>
      </c>
      <c r="D10753" s="46">
        <v>0.1</v>
      </c>
      <c r="E10753" s="2">
        <v>42290</v>
      </c>
      <c r="F10753" t="s">
        <v>13525</v>
      </c>
      <c r="G10753" s="16">
        <v>44378</v>
      </c>
      <c r="H10753" s="16">
        <v>44742</v>
      </c>
      <c r="I10753" s="3">
        <v>7569.73</v>
      </c>
      <c r="J10753" s="3">
        <v>-5109.5600000000004</v>
      </c>
      <c r="K10753" s="3">
        <v>2460.17</v>
      </c>
      <c r="Q10753" s="29">
        <f t="shared" si="1692"/>
        <v>6</v>
      </c>
      <c r="R10753" s="29">
        <f t="shared" si="1693"/>
        <v>8</v>
      </c>
      <c r="S10753" s="29">
        <f t="shared" si="1694"/>
        <v>17</v>
      </c>
      <c r="T10753" s="30">
        <f t="shared" si="1695"/>
        <v>1</v>
      </c>
      <c r="U10753" s="28">
        <f t="shared" si="1696"/>
        <v>756.97299999999996</v>
      </c>
      <c r="V10753" t="str">
        <f t="shared" si="1687"/>
        <v>No</v>
      </c>
      <c r="W10753" t="str">
        <f t="shared" si="1688"/>
        <v>10/1/2015</v>
      </c>
      <c r="X10753">
        <f t="shared" si="1689"/>
        <v>1</v>
      </c>
      <c r="Y10753">
        <f t="shared" si="1690"/>
        <v>756.97299999999996</v>
      </c>
      <c r="Z10753" t="str">
        <f t="shared" si="1691"/>
        <v/>
      </c>
    </row>
    <row r="10754" spans="1:26" ht="13" hidden="1" x14ac:dyDescent="0.25">
      <c r="A10754" t="s">
        <v>13526</v>
      </c>
      <c r="B10754" t="s">
        <v>2540</v>
      </c>
      <c r="C10754" t="s">
        <v>6</v>
      </c>
      <c r="D10754" s="46">
        <v>0.1</v>
      </c>
      <c r="E10754" s="2">
        <v>42317</v>
      </c>
      <c r="F10754" t="s">
        <v>13527</v>
      </c>
      <c r="G10754" s="16">
        <v>44378</v>
      </c>
      <c r="H10754" s="16">
        <v>44742</v>
      </c>
      <c r="I10754" s="3">
        <v>1262.05</v>
      </c>
      <c r="J10754" s="3">
        <v>-841.38</v>
      </c>
      <c r="K10754" s="3">
        <v>420.67</v>
      </c>
      <c r="Q10754" s="29">
        <f t="shared" si="1692"/>
        <v>6</v>
      </c>
      <c r="R10754" s="29">
        <f t="shared" si="1693"/>
        <v>7</v>
      </c>
      <c r="S10754" s="29">
        <f t="shared" si="1694"/>
        <v>21</v>
      </c>
      <c r="T10754" s="30">
        <f t="shared" si="1695"/>
        <v>1</v>
      </c>
      <c r="U10754" s="28">
        <f t="shared" si="1696"/>
        <v>126.205</v>
      </c>
      <c r="V10754" t="str">
        <f t="shared" si="1687"/>
        <v>No</v>
      </c>
      <c r="W10754" t="str">
        <f t="shared" si="1688"/>
        <v>11/1/2015</v>
      </c>
      <c r="X10754">
        <f t="shared" si="1689"/>
        <v>1</v>
      </c>
      <c r="Y10754">
        <f t="shared" si="1690"/>
        <v>126.205</v>
      </c>
      <c r="Z10754" t="str">
        <f t="shared" si="1691"/>
        <v/>
      </c>
    </row>
    <row r="10755" spans="1:26" ht="13" hidden="1" x14ac:dyDescent="0.25">
      <c r="A10755" t="s">
        <v>13528</v>
      </c>
      <c r="B10755" t="s">
        <v>2540</v>
      </c>
      <c r="C10755" t="s">
        <v>6</v>
      </c>
      <c r="D10755" s="46">
        <v>0.1</v>
      </c>
      <c r="E10755" s="2">
        <v>42317</v>
      </c>
      <c r="F10755" t="s">
        <v>13527</v>
      </c>
      <c r="G10755" s="16">
        <v>44378</v>
      </c>
      <c r="H10755" s="16">
        <v>44742</v>
      </c>
      <c r="I10755" s="3">
        <v>1262.05</v>
      </c>
      <c r="J10755" s="3">
        <v>-841.38</v>
      </c>
      <c r="K10755" s="3">
        <v>420.67</v>
      </c>
      <c r="Q10755" s="29">
        <f t="shared" si="1692"/>
        <v>6</v>
      </c>
      <c r="R10755" s="29">
        <f t="shared" si="1693"/>
        <v>7</v>
      </c>
      <c r="S10755" s="29">
        <f t="shared" si="1694"/>
        <v>21</v>
      </c>
      <c r="T10755" s="30">
        <f t="shared" si="1695"/>
        <v>1</v>
      </c>
      <c r="U10755" s="28">
        <f t="shared" si="1696"/>
        <v>126.205</v>
      </c>
      <c r="V10755" t="str">
        <f t="shared" si="1687"/>
        <v>No</v>
      </c>
      <c r="W10755" t="str">
        <f t="shared" si="1688"/>
        <v>11/1/2015</v>
      </c>
      <c r="X10755">
        <f t="shared" si="1689"/>
        <v>1</v>
      </c>
      <c r="Y10755">
        <f t="shared" si="1690"/>
        <v>126.205</v>
      </c>
      <c r="Z10755" t="str">
        <f t="shared" si="1691"/>
        <v/>
      </c>
    </row>
    <row r="10756" spans="1:26" ht="13" hidden="1" x14ac:dyDescent="0.25">
      <c r="A10756" t="s">
        <v>13529</v>
      </c>
      <c r="B10756" t="s">
        <v>2540</v>
      </c>
      <c r="C10756" t="s">
        <v>6</v>
      </c>
      <c r="D10756" s="46">
        <v>0.1</v>
      </c>
      <c r="E10756" s="2">
        <v>42324</v>
      </c>
      <c r="F10756" t="s">
        <v>13530</v>
      </c>
      <c r="G10756" s="16">
        <v>44378</v>
      </c>
      <c r="H10756" s="16">
        <v>44742</v>
      </c>
      <c r="I10756" s="3">
        <v>2409.94</v>
      </c>
      <c r="J10756" s="3">
        <v>-1606.61</v>
      </c>
      <c r="K10756" s="3">
        <v>803.33</v>
      </c>
      <c r="Q10756" s="29">
        <f t="shared" si="1692"/>
        <v>6</v>
      </c>
      <c r="R10756" s="29">
        <f t="shared" si="1693"/>
        <v>7</v>
      </c>
      <c r="S10756" s="29">
        <f t="shared" si="1694"/>
        <v>14</v>
      </c>
      <c r="T10756" s="30">
        <f t="shared" si="1695"/>
        <v>1</v>
      </c>
      <c r="U10756" s="28">
        <f t="shared" si="1696"/>
        <v>240.99400000000003</v>
      </c>
      <c r="V10756" t="str">
        <f t="shared" si="1687"/>
        <v>No</v>
      </c>
      <c r="W10756" t="str">
        <f t="shared" si="1688"/>
        <v>11/1/2015</v>
      </c>
      <c r="X10756">
        <f t="shared" si="1689"/>
        <v>1</v>
      </c>
      <c r="Y10756">
        <f t="shared" si="1690"/>
        <v>240.99400000000003</v>
      </c>
      <c r="Z10756" t="str">
        <f t="shared" si="1691"/>
        <v/>
      </c>
    </row>
    <row r="10757" spans="1:26" ht="13" hidden="1" x14ac:dyDescent="0.25">
      <c r="A10757" t="s">
        <v>13531</v>
      </c>
      <c r="B10757" t="s">
        <v>2540</v>
      </c>
      <c r="C10757" t="s">
        <v>6</v>
      </c>
      <c r="D10757" s="46">
        <v>0.1</v>
      </c>
      <c r="E10757" s="2">
        <v>42334</v>
      </c>
      <c r="F10757" t="s">
        <v>13532</v>
      </c>
      <c r="G10757" s="16">
        <v>44378</v>
      </c>
      <c r="H10757" s="16">
        <v>44742</v>
      </c>
      <c r="I10757" s="3">
        <v>1725.93</v>
      </c>
      <c r="J10757" s="3">
        <v>-1150.6099999999999</v>
      </c>
      <c r="K10757" s="3">
        <v>575.32000000000005</v>
      </c>
      <c r="Q10757" s="29">
        <f t="shared" si="1692"/>
        <v>6</v>
      </c>
      <c r="R10757" s="29">
        <f t="shared" si="1693"/>
        <v>7</v>
      </c>
      <c r="S10757" s="29">
        <f t="shared" si="1694"/>
        <v>4</v>
      </c>
      <c r="T10757" s="30">
        <f t="shared" si="1695"/>
        <v>1</v>
      </c>
      <c r="U10757" s="28">
        <f t="shared" si="1696"/>
        <v>172.59300000000002</v>
      </c>
      <c r="V10757" t="str">
        <f t="shared" si="1687"/>
        <v>No</v>
      </c>
      <c r="W10757" t="str">
        <f t="shared" si="1688"/>
        <v>11/1/2015</v>
      </c>
      <c r="X10757">
        <f t="shared" si="1689"/>
        <v>1</v>
      </c>
      <c r="Y10757">
        <f t="shared" si="1690"/>
        <v>172.59300000000002</v>
      </c>
      <c r="Z10757" t="str">
        <f t="shared" si="1691"/>
        <v/>
      </c>
    </row>
    <row r="10758" spans="1:26" ht="13" hidden="1" x14ac:dyDescent="0.25">
      <c r="A10758" t="s">
        <v>13533</v>
      </c>
      <c r="B10758" t="s">
        <v>2540</v>
      </c>
      <c r="C10758" t="s">
        <v>6</v>
      </c>
      <c r="D10758" s="46">
        <v>0.1</v>
      </c>
      <c r="E10758" s="2">
        <v>42334</v>
      </c>
      <c r="F10758" t="s">
        <v>13532</v>
      </c>
      <c r="G10758" s="16">
        <v>44378</v>
      </c>
      <c r="H10758" s="16">
        <v>44742</v>
      </c>
      <c r="I10758" s="3">
        <v>1725.94</v>
      </c>
      <c r="J10758" s="3">
        <v>-1150.6099999999999</v>
      </c>
      <c r="K10758" s="3">
        <v>575.33000000000004</v>
      </c>
      <c r="Q10758" s="29">
        <f t="shared" si="1692"/>
        <v>6</v>
      </c>
      <c r="R10758" s="29">
        <f t="shared" si="1693"/>
        <v>7</v>
      </c>
      <c r="S10758" s="29">
        <f t="shared" si="1694"/>
        <v>4</v>
      </c>
      <c r="T10758" s="30">
        <f t="shared" si="1695"/>
        <v>1</v>
      </c>
      <c r="U10758" s="28">
        <f t="shared" si="1696"/>
        <v>172.59400000000002</v>
      </c>
      <c r="V10758" t="str">
        <f t="shared" si="1687"/>
        <v>No</v>
      </c>
      <c r="W10758" t="str">
        <f t="shared" si="1688"/>
        <v>11/1/2015</v>
      </c>
      <c r="X10758">
        <f t="shared" si="1689"/>
        <v>1</v>
      </c>
      <c r="Y10758">
        <f t="shared" si="1690"/>
        <v>172.59400000000002</v>
      </c>
      <c r="Z10758" t="str">
        <f t="shared" si="1691"/>
        <v/>
      </c>
    </row>
    <row r="10759" spans="1:26" ht="13" hidden="1" x14ac:dyDescent="0.25">
      <c r="A10759" t="s">
        <v>13534</v>
      </c>
      <c r="B10759" t="s">
        <v>2540</v>
      </c>
      <c r="C10759" t="s">
        <v>6</v>
      </c>
      <c r="D10759" s="46">
        <v>0.1</v>
      </c>
      <c r="E10759" s="2">
        <v>42334</v>
      </c>
      <c r="F10759" t="s">
        <v>13532</v>
      </c>
      <c r="G10759" s="16">
        <v>44378</v>
      </c>
      <c r="H10759" s="16">
        <v>44742</v>
      </c>
      <c r="I10759" s="3">
        <v>1725.98</v>
      </c>
      <c r="J10759" s="3">
        <v>-1150.6600000000001</v>
      </c>
      <c r="K10759" s="3">
        <v>575.32000000000005</v>
      </c>
      <c r="Q10759" s="29">
        <f t="shared" si="1692"/>
        <v>6</v>
      </c>
      <c r="R10759" s="29">
        <f t="shared" si="1693"/>
        <v>7</v>
      </c>
      <c r="S10759" s="29">
        <f t="shared" si="1694"/>
        <v>4</v>
      </c>
      <c r="T10759" s="30">
        <f t="shared" si="1695"/>
        <v>1</v>
      </c>
      <c r="U10759" s="28">
        <f t="shared" si="1696"/>
        <v>172.59800000000001</v>
      </c>
      <c r="V10759" t="str">
        <f t="shared" si="1687"/>
        <v>No</v>
      </c>
      <c r="W10759" t="str">
        <f t="shared" si="1688"/>
        <v>11/1/2015</v>
      </c>
      <c r="X10759">
        <f t="shared" si="1689"/>
        <v>1</v>
      </c>
      <c r="Y10759">
        <f t="shared" si="1690"/>
        <v>172.59800000000001</v>
      </c>
      <c r="Z10759" t="str">
        <f t="shared" si="1691"/>
        <v/>
      </c>
    </row>
    <row r="10760" spans="1:26" ht="13" hidden="1" x14ac:dyDescent="0.25">
      <c r="A10760" t="s">
        <v>13535</v>
      </c>
      <c r="B10760" t="s">
        <v>2540</v>
      </c>
      <c r="C10760" t="s">
        <v>6</v>
      </c>
      <c r="D10760" s="46">
        <v>0.1</v>
      </c>
      <c r="E10760" s="2">
        <v>42334</v>
      </c>
      <c r="F10760" t="s">
        <v>13536</v>
      </c>
      <c r="G10760" s="16">
        <v>44378</v>
      </c>
      <c r="H10760" s="16">
        <v>44742</v>
      </c>
      <c r="I10760" s="3">
        <v>128.11000000000001</v>
      </c>
      <c r="J10760" s="3">
        <v>-85.4</v>
      </c>
      <c r="K10760" s="3">
        <v>42.71</v>
      </c>
      <c r="Q10760" s="29">
        <f t="shared" si="1692"/>
        <v>6</v>
      </c>
      <c r="R10760" s="29">
        <f t="shared" si="1693"/>
        <v>7</v>
      </c>
      <c r="S10760" s="29">
        <f t="shared" si="1694"/>
        <v>4</v>
      </c>
      <c r="T10760" s="30">
        <f t="shared" si="1695"/>
        <v>1</v>
      </c>
      <c r="U10760" s="28">
        <f t="shared" si="1696"/>
        <v>12.811000000000002</v>
      </c>
      <c r="V10760" t="str">
        <f t="shared" si="1687"/>
        <v>No</v>
      </c>
      <c r="W10760" t="str">
        <f t="shared" si="1688"/>
        <v>11/1/2015</v>
      </c>
      <c r="X10760">
        <f t="shared" si="1689"/>
        <v>1</v>
      </c>
      <c r="Y10760">
        <f t="shared" si="1690"/>
        <v>12.811000000000002</v>
      </c>
      <c r="Z10760" t="str">
        <f t="shared" si="1691"/>
        <v/>
      </c>
    </row>
    <row r="10761" spans="1:26" ht="13" hidden="1" x14ac:dyDescent="0.25">
      <c r="A10761" t="s">
        <v>13537</v>
      </c>
      <c r="B10761" t="s">
        <v>2540</v>
      </c>
      <c r="C10761" t="s">
        <v>6</v>
      </c>
      <c r="D10761" s="46">
        <v>0.1</v>
      </c>
      <c r="E10761" s="2">
        <v>42334</v>
      </c>
      <c r="F10761" t="s">
        <v>13536</v>
      </c>
      <c r="G10761" s="16">
        <v>44378</v>
      </c>
      <c r="H10761" s="16">
        <v>44742</v>
      </c>
      <c r="I10761" s="3">
        <v>128.11000000000001</v>
      </c>
      <c r="J10761" s="3">
        <v>-85.4</v>
      </c>
      <c r="K10761" s="3">
        <v>42.71</v>
      </c>
      <c r="Q10761" s="29">
        <f t="shared" si="1692"/>
        <v>6</v>
      </c>
      <c r="R10761" s="29">
        <f t="shared" si="1693"/>
        <v>7</v>
      </c>
      <c r="S10761" s="29">
        <f t="shared" si="1694"/>
        <v>4</v>
      </c>
      <c r="T10761" s="30">
        <f t="shared" si="1695"/>
        <v>1</v>
      </c>
      <c r="U10761" s="28">
        <f t="shared" si="1696"/>
        <v>12.811000000000002</v>
      </c>
      <c r="V10761" t="str">
        <f t="shared" si="1687"/>
        <v>No</v>
      </c>
      <c r="W10761" t="str">
        <f t="shared" si="1688"/>
        <v>11/1/2015</v>
      </c>
      <c r="X10761">
        <f t="shared" si="1689"/>
        <v>1</v>
      </c>
      <c r="Y10761">
        <f t="shared" si="1690"/>
        <v>12.811000000000002</v>
      </c>
      <c r="Z10761" t="str">
        <f t="shared" si="1691"/>
        <v/>
      </c>
    </row>
    <row r="10762" spans="1:26" ht="13" hidden="1" x14ac:dyDescent="0.25">
      <c r="A10762" t="s">
        <v>13538</v>
      </c>
      <c r="B10762" t="s">
        <v>2540</v>
      </c>
      <c r="C10762" t="s">
        <v>6</v>
      </c>
      <c r="D10762" s="46">
        <v>0.1</v>
      </c>
      <c r="E10762" s="2">
        <v>42334</v>
      </c>
      <c r="F10762" t="s">
        <v>13536</v>
      </c>
      <c r="G10762" s="16">
        <v>44378</v>
      </c>
      <c r="H10762" s="16">
        <v>44742</v>
      </c>
      <c r="I10762" s="3">
        <v>128.11000000000001</v>
      </c>
      <c r="J10762" s="3">
        <v>-85.4</v>
      </c>
      <c r="K10762" s="3">
        <v>42.71</v>
      </c>
      <c r="Q10762" s="29">
        <f t="shared" si="1692"/>
        <v>6</v>
      </c>
      <c r="R10762" s="29">
        <f t="shared" si="1693"/>
        <v>7</v>
      </c>
      <c r="S10762" s="29">
        <f t="shared" si="1694"/>
        <v>4</v>
      </c>
      <c r="T10762" s="30">
        <f t="shared" si="1695"/>
        <v>1</v>
      </c>
      <c r="U10762" s="28">
        <f t="shared" si="1696"/>
        <v>12.811000000000002</v>
      </c>
      <c r="V10762" t="str">
        <f t="shared" si="1687"/>
        <v>No</v>
      </c>
      <c r="W10762" t="str">
        <f t="shared" si="1688"/>
        <v>11/1/2015</v>
      </c>
      <c r="X10762">
        <f t="shared" si="1689"/>
        <v>1</v>
      </c>
      <c r="Y10762">
        <f t="shared" si="1690"/>
        <v>12.811000000000002</v>
      </c>
      <c r="Z10762" t="str">
        <f t="shared" si="1691"/>
        <v/>
      </c>
    </row>
    <row r="10763" spans="1:26" ht="13" hidden="1" x14ac:dyDescent="0.25">
      <c r="A10763" t="s">
        <v>13539</v>
      </c>
      <c r="B10763" t="s">
        <v>2540</v>
      </c>
      <c r="C10763" t="s">
        <v>6</v>
      </c>
      <c r="D10763" s="46">
        <v>0.1</v>
      </c>
      <c r="E10763" s="2">
        <v>42339</v>
      </c>
      <c r="F10763" t="s">
        <v>13540</v>
      </c>
      <c r="G10763" s="16">
        <v>44378</v>
      </c>
      <c r="H10763" s="16">
        <v>44742</v>
      </c>
      <c r="I10763" s="3">
        <v>944.11</v>
      </c>
      <c r="J10763" s="3">
        <v>-621.54</v>
      </c>
      <c r="K10763" s="3">
        <v>322.57</v>
      </c>
      <c r="Q10763" s="29">
        <f t="shared" si="1692"/>
        <v>6</v>
      </c>
      <c r="R10763" s="29">
        <f t="shared" si="1693"/>
        <v>6</v>
      </c>
      <c r="S10763" s="29">
        <f t="shared" si="1694"/>
        <v>29</v>
      </c>
      <c r="T10763" s="30">
        <f t="shared" si="1695"/>
        <v>1</v>
      </c>
      <c r="U10763" s="28">
        <f t="shared" si="1696"/>
        <v>94.411000000000001</v>
      </c>
      <c r="V10763" t="str">
        <f t="shared" si="1687"/>
        <v>No</v>
      </c>
      <c r="W10763" t="str">
        <f t="shared" si="1688"/>
        <v>12/1/2015</v>
      </c>
      <c r="X10763">
        <f t="shared" si="1689"/>
        <v>1</v>
      </c>
      <c r="Y10763">
        <f t="shared" si="1690"/>
        <v>94.411000000000001</v>
      </c>
      <c r="Z10763" t="str">
        <f t="shared" si="1691"/>
        <v/>
      </c>
    </row>
    <row r="10764" spans="1:26" ht="13" hidden="1" x14ac:dyDescent="0.25">
      <c r="A10764" t="s">
        <v>13541</v>
      </c>
      <c r="B10764" t="s">
        <v>2540</v>
      </c>
      <c r="C10764" t="s">
        <v>6</v>
      </c>
      <c r="D10764" s="46">
        <v>0.1</v>
      </c>
      <c r="E10764" s="2">
        <v>42388</v>
      </c>
      <c r="F10764" t="s">
        <v>13542</v>
      </c>
      <c r="G10764" s="16">
        <v>44378</v>
      </c>
      <c r="H10764" s="16">
        <v>44742</v>
      </c>
      <c r="I10764" s="3">
        <v>486.5</v>
      </c>
      <c r="J10764" s="3">
        <v>-316.22000000000003</v>
      </c>
      <c r="K10764" s="3">
        <v>170.28</v>
      </c>
      <c r="Q10764" s="29">
        <f t="shared" si="1692"/>
        <v>6</v>
      </c>
      <c r="R10764" s="29">
        <f t="shared" si="1693"/>
        <v>5</v>
      </c>
      <c r="S10764" s="29">
        <f t="shared" si="1694"/>
        <v>11</v>
      </c>
      <c r="T10764" s="30">
        <f t="shared" si="1695"/>
        <v>1</v>
      </c>
      <c r="U10764" s="28">
        <f t="shared" si="1696"/>
        <v>48.650000000000006</v>
      </c>
      <c r="V10764" t="str">
        <f t="shared" ref="V10764:V10827" si="1697">IF(AND(E10764&gt;=G10764,E10764&lt;=H10764),"Yes","No")</f>
        <v>No</v>
      </c>
      <c r="W10764" t="str">
        <f t="shared" ref="W10764:W10827" si="1698">MONTH(E10764)&amp;"/"&amp;1&amp;"/"&amp;YEAR(E10764)</f>
        <v>1/1/2016</v>
      </c>
      <c r="X10764">
        <f t="shared" ref="X10764:X10827" si="1699">IF(V10764="Yes",(DATEDIF(W10764,H10764+1,"M")/12),1)</f>
        <v>1</v>
      </c>
      <c r="Y10764">
        <f t="shared" ref="Y10764:Y10827" si="1700">I10764*D10764*X10764</f>
        <v>48.650000000000006</v>
      </c>
      <c r="Z10764" t="str">
        <f t="shared" ref="Z10764:Z10827" si="1701">IF(V10764="Yes",Y10764+J10764,"")</f>
        <v/>
      </c>
    </row>
    <row r="10765" spans="1:26" ht="13" hidden="1" x14ac:dyDescent="0.25">
      <c r="A10765" t="s">
        <v>13543</v>
      </c>
      <c r="B10765" t="s">
        <v>2540</v>
      </c>
      <c r="C10765" t="s">
        <v>6</v>
      </c>
      <c r="D10765" s="46">
        <v>0.1</v>
      </c>
      <c r="E10765" s="2">
        <v>42388</v>
      </c>
      <c r="F10765" t="s">
        <v>13542</v>
      </c>
      <c r="G10765" s="16">
        <v>44378</v>
      </c>
      <c r="H10765" s="16">
        <v>44742</v>
      </c>
      <c r="I10765" s="3">
        <v>486.5</v>
      </c>
      <c r="J10765" s="3">
        <v>-316.22000000000003</v>
      </c>
      <c r="K10765" s="3">
        <v>170.28</v>
      </c>
      <c r="Q10765" s="29">
        <f t="shared" si="1692"/>
        <v>6</v>
      </c>
      <c r="R10765" s="29">
        <f t="shared" si="1693"/>
        <v>5</v>
      </c>
      <c r="S10765" s="29">
        <f t="shared" si="1694"/>
        <v>11</v>
      </c>
      <c r="T10765" s="30">
        <f t="shared" si="1695"/>
        <v>1</v>
      </c>
      <c r="U10765" s="28">
        <f t="shared" si="1696"/>
        <v>48.650000000000006</v>
      </c>
      <c r="V10765" t="str">
        <f t="shared" si="1697"/>
        <v>No</v>
      </c>
      <c r="W10765" t="str">
        <f t="shared" si="1698"/>
        <v>1/1/2016</v>
      </c>
      <c r="X10765">
        <f t="shared" si="1699"/>
        <v>1</v>
      </c>
      <c r="Y10765">
        <f t="shared" si="1700"/>
        <v>48.650000000000006</v>
      </c>
      <c r="Z10765" t="str">
        <f t="shared" si="1701"/>
        <v/>
      </c>
    </row>
    <row r="10766" spans="1:26" ht="13" hidden="1" x14ac:dyDescent="0.25">
      <c r="A10766" t="s">
        <v>13544</v>
      </c>
      <c r="B10766" t="s">
        <v>2540</v>
      </c>
      <c r="C10766" t="s">
        <v>6</v>
      </c>
      <c r="D10766" s="46">
        <v>0.1</v>
      </c>
      <c r="E10766" s="2">
        <v>42395</v>
      </c>
      <c r="F10766" t="s">
        <v>13545</v>
      </c>
      <c r="G10766" s="16">
        <v>44378</v>
      </c>
      <c r="H10766" s="16">
        <v>44742</v>
      </c>
      <c r="I10766" s="3">
        <v>152.11000000000001</v>
      </c>
      <c r="J10766" s="3">
        <v>-98.87</v>
      </c>
      <c r="K10766" s="3">
        <v>53.24</v>
      </c>
      <c r="Q10766" s="29">
        <f t="shared" si="1692"/>
        <v>6</v>
      </c>
      <c r="R10766" s="29">
        <f t="shared" si="1693"/>
        <v>5</v>
      </c>
      <c r="S10766" s="29">
        <f t="shared" si="1694"/>
        <v>4</v>
      </c>
      <c r="T10766" s="30">
        <f t="shared" si="1695"/>
        <v>1</v>
      </c>
      <c r="U10766" s="28">
        <f t="shared" si="1696"/>
        <v>15.211000000000002</v>
      </c>
      <c r="V10766" t="str">
        <f t="shared" si="1697"/>
        <v>No</v>
      </c>
      <c r="W10766" t="str">
        <f t="shared" si="1698"/>
        <v>1/1/2016</v>
      </c>
      <c r="X10766">
        <f t="shared" si="1699"/>
        <v>1</v>
      </c>
      <c r="Y10766">
        <f t="shared" si="1700"/>
        <v>15.211000000000002</v>
      </c>
      <c r="Z10766" t="str">
        <f t="shared" si="1701"/>
        <v/>
      </c>
    </row>
    <row r="10767" spans="1:26" ht="13" hidden="1" x14ac:dyDescent="0.25">
      <c r="A10767" t="s">
        <v>13546</v>
      </c>
      <c r="B10767" t="s">
        <v>2540</v>
      </c>
      <c r="C10767" t="s">
        <v>6</v>
      </c>
      <c r="D10767" s="46">
        <v>0.1</v>
      </c>
      <c r="E10767" s="2">
        <v>42430</v>
      </c>
      <c r="F10767" t="s">
        <v>13547</v>
      </c>
      <c r="G10767" s="16">
        <v>44378</v>
      </c>
      <c r="H10767" s="16">
        <v>44742</v>
      </c>
      <c r="I10767" s="3">
        <v>20.29</v>
      </c>
      <c r="J10767" s="3">
        <v>-12.85</v>
      </c>
      <c r="K10767" s="3">
        <v>7.44</v>
      </c>
      <c r="Q10767" s="29">
        <f t="shared" si="1692"/>
        <v>6</v>
      </c>
      <c r="R10767" s="29">
        <f t="shared" si="1693"/>
        <v>3</v>
      </c>
      <c r="S10767" s="29">
        <f t="shared" si="1694"/>
        <v>29</v>
      </c>
      <c r="T10767" s="30">
        <f t="shared" si="1695"/>
        <v>1</v>
      </c>
      <c r="U10767" s="28">
        <f t="shared" si="1696"/>
        <v>2.0289999999999999</v>
      </c>
      <c r="V10767" t="str">
        <f t="shared" si="1697"/>
        <v>No</v>
      </c>
      <c r="W10767" t="str">
        <f t="shared" si="1698"/>
        <v>3/1/2016</v>
      </c>
      <c r="X10767">
        <f t="shared" si="1699"/>
        <v>1</v>
      </c>
      <c r="Y10767">
        <f t="shared" si="1700"/>
        <v>2.0289999999999999</v>
      </c>
      <c r="Z10767" t="str">
        <f t="shared" si="1701"/>
        <v/>
      </c>
    </row>
    <row r="10768" spans="1:26" ht="13" hidden="1" x14ac:dyDescent="0.25">
      <c r="A10768" t="s">
        <v>13548</v>
      </c>
      <c r="B10768" t="s">
        <v>2540</v>
      </c>
      <c r="C10768" t="s">
        <v>6</v>
      </c>
      <c r="D10768" s="46">
        <v>0.1</v>
      </c>
      <c r="E10768" s="2">
        <v>42430</v>
      </c>
      <c r="F10768" t="s">
        <v>13547</v>
      </c>
      <c r="G10768" s="16">
        <v>44378</v>
      </c>
      <c r="H10768" s="16">
        <v>44742</v>
      </c>
      <c r="I10768" s="3">
        <v>20.28</v>
      </c>
      <c r="J10768" s="3">
        <v>-12.85</v>
      </c>
      <c r="K10768" s="3">
        <v>7.43</v>
      </c>
      <c r="Q10768" s="29">
        <f t="shared" si="1692"/>
        <v>6</v>
      </c>
      <c r="R10768" s="29">
        <f t="shared" si="1693"/>
        <v>3</v>
      </c>
      <c r="S10768" s="29">
        <f t="shared" si="1694"/>
        <v>29</v>
      </c>
      <c r="T10768" s="30">
        <f t="shared" si="1695"/>
        <v>1</v>
      </c>
      <c r="U10768" s="28">
        <f t="shared" si="1696"/>
        <v>2.028</v>
      </c>
      <c r="V10768" t="str">
        <f t="shared" si="1697"/>
        <v>No</v>
      </c>
      <c r="W10768" t="str">
        <f t="shared" si="1698"/>
        <v>3/1/2016</v>
      </c>
      <c r="X10768">
        <f t="shared" si="1699"/>
        <v>1</v>
      </c>
      <c r="Y10768">
        <f t="shared" si="1700"/>
        <v>2.028</v>
      </c>
      <c r="Z10768" t="str">
        <f t="shared" si="1701"/>
        <v/>
      </c>
    </row>
    <row r="10769" spans="1:26" ht="13" hidden="1" x14ac:dyDescent="0.25">
      <c r="A10769" t="s">
        <v>13549</v>
      </c>
      <c r="B10769" t="s">
        <v>2540</v>
      </c>
      <c r="C10769" t="s">
        <v>6</v>
      </c>
      <c r="D10769" s="46">
        <v>0.1</v>
      </c>
      <c r="E10769" s="2">
        <v>42430</v>
      </c>
      <c r="F10769" t="s">
        <v>13547</v>
      </c>
      <c r="G10769" s="16">
        <v>44378</v>
      </c>
      <c r="H10769" s="16">
        <v>44742</v>
      </c>
      <c r="I10769" s="3">
        <v>20.28</v>
      </c>
      <c r="J10769" s="3">
        <v>-12.85</v>
      </c>
      <c r="K10769" s="3">
        <v>7.43</v>
      </c>
      <c r="Q10769" s="29">
        <f t="shared" si="1692"/>
        <v>6</v>
      </c>
      <c r="R10769" s="29">
        <f t="shared" si="1693"/>
        <v>3</v>
      </c>
      <c r="S10769" s="29">
        <f t="shared" si="1694"/>
        <v>29</v>
      </c>
      <c r="T10769" s="30">
        <f t="shared" si="1695"/>
        <v>1</v>
      </c>
      <c r="U10769" s="28">
        <f t="shared" si="1696"/>
        <v>2.028</v>
      </c>
      <c r="V10769" t="str">
        <f t="shared" si="1697"/>
        <v>No</v>
      </c>
      <c r="W10769" t="str">
        <f t="shared" si="1698"/>
        <v>3/1/2016</v>
      </c>
      <c r="X10769">
        <f t="shared" si="1699"/>
        <v>1</v>
      </c>
      <c r="Y10769">
        <f t="shared" si="1700"/>
        <v>2.028</v>
      </c>
      <c r="Z10769" t="str">
        <f t="shared" si="1701"/>
        <v/>
      </c>
    </row>
    <row r="10770" spans="1:26" ht="13" hidden="1" x14ac:dyDescent="0.25">
      <c r="A10770" t="s">
        <v>13550</v>
      </c>
      <c r="B10770" t="s">
        <v>2540</v>
      </c>
      <c r="C10770" t="s">
        <v>6</v>
      </c>
      <c r="D10770" s="46">
        <v>0.1</v>
      </c>
      <c r="E10770" s="2">
        <v>42430</v>
      </c>
      <c r="F10770" t="s">
        <v>13547</v>
      </c>
      <c r="G10770" s="16">
        <v>44378</v>
      </c>
      <c r="H10770" s="16">
        <v>44742</v>
      </c>
      <c r="I10770" s="3">
        <v>20.28</v>
      </c>
      <c r="J10770" s="3">
        <v>-12.85</v>
      </c>
      <c r="K10770" s="3">
        <v>7.43</v>
      </c>
      <c r="Q10770" s="29">
        <f t="shared" si="1692"/>
        <v>6</v>
      </c>
      <c r="R10770" s="29">
        <f t="shared" si="1693"/>
        <v>3</v>
      </c>
      <c r="S10770" s="29">
        <f t="shared" si="1694"/>
        <v>29</v>
      </c>
      <c r="T10770" s="30">
        <f t="shared" si="1695"/>
        <v>1</v>
      </c>
      <c r="U10770" s="28">
        <f t="shared" si="1696"/>
        <v>2.028</v>
      </c>
      <c r="V10770" t="str">
        <f t="shared" si="1697"/>
        <v>No</v>
      </c>
      <c r="W10770" t="str">
        <f t="shared" si="1698"/>
        <v>3/1/2016</v>
      </c>
      <c r="X10770">
        <f t="shared" si="1699"/>
        <v>1</v>
      </c>
      <c r="Y10770">
        <f t="shared" si="1700"/>
        <v>2.028</v>
      </c>
      <c r="Z10770" t="str">
        <f t="shared" si="1701"/>
        <v/>
      </c>
    </row>
    <row r="10771" spans="1:26" ht="13" hidden="1" x14ac:dyDescent="0.25">
      <c r="A10771" t="s">
        <v>13551</v>
      </c>
      <c r="B10771" t="s">
        <v>2540</v>
      </c>
      <c r="C10771" t="s">
        <v>6</v>
      </c>
      <c r="D10771" s="46">
        <v>0.1</v>
      </c>
      <c r="E10771" s="2">
        <v>42430</v>
      </c>
      <c r="F10771" t="s">
        <v>13547</v>
      </c>
      <c r="G10771" s="16">
        <v>44378</v>
      </c>
      <c r="H10771" s="16">
        <v>44742</v>
      </c>
      <c r="I10771" s="3">
        <v>20.28</v>
      </c>
      <c r="J10771" s="3">
        <v>-12.85</v>
      </c>
      <c r="K10771" s="3">
        <v>7.43</v>
      </c>
      <c r="Q10771" s="29">
        <f t="shared" si="1692"/>
        <v>6</v>
      </c>
      <c r="R10771" s="29">
        <f t="shared" si="1693"/>
        <v>3</v>
      </c>
      <c r="S10771" s="29">
        <f t="shared" si="1694"/>
        <v>29</v>
      </c>
      <c r="T10771" s="30">
        <f t="shared" si="1695"/>
        <v>1</v>
      </c>
      <c r="U10771" s="28">
        <f t="shared" si="1696"/>
        <v>2.028</v>
      </c>
      <c r="V10771" t="str">
        <f t="shared" si="1697"/>
        <v>No</v>
      </c>
      <c r="W10771" t="str">
        <f t="shared" si="1698"/>
        <v>3/1/2016</v>
      </c>
      <c r="X10771">
        <f t="shared" si="1699"/>
        <v>1</v>
      </c>
      <c r="Y10771">
        <f t="shared" si="1700"/>
        <v>2.028</v>
      </c>
      <c r="Z10771" t="str">
        <f t="shared" si="1701"/>
        <v/>
      </c>
    </row>
    <row r="10772" spans="1:26" ht="13" hidden="1" x14ac:dyDescent="0.25">
      <c r="A10772" t="s">
        <v>13552</v>
      </c>
      <c r="B10772" t="s">
        <v>2540</v>
      </c>
      <c r="C10772" t="s">
        <v>6</v>
      </c>
      <c r="D10772" s="46">
        <v>0.1</v>
      </c>
      <c r="E10772" s="2">
        <v>42450</v>
      </c>
      <c r="F10772" t="s">
        <v>13553</v>
      </c>
      <c r="G10772" s="16">
        <v>44378</v>
      </c>
      <c r="H10772" s="16">
        <v>44742</v>
      </c>
      <c r="I10772" s="3">
        <v>99.66</v>
      </c>
      <c r="J10772" s="3">
        <v>-63.13</v>
      </c>
      <c r="K10772" s="3">
        <v>36.53</v>
      </c>
      <c r="Q10772" s="29">
        <f t="shared" si="1692"/>
        <v>6</v>
      </c>
      <c r="R10772" s="29">
        <f t="shared" si="1693"/>
        <v>3</v>
      </c>
      <c r="S10772" s="29">
        <f t="shared" si="1694"/>
        <v>9</v>
      </c>
      <c r="T10772" s="30">
        <f t="shared" si="1695"/>
        <v>1</v>
      </c>
      <c r="U10772" s="28">
        <f t="shared" si="1696"/>
        <v>9.9660000000000011</v>
      </c>
      <c r="V10772" t="str">
        <f t="shared" si="1697"/>
        <v>No</v>
      </c>
      <c r="W10772" t="str">
        <f t="shared" si="1698"/>
        <v>3/1/2016</v>
      </c>
      <c r="X10772">
        <f t="shared" si="1699"/>
        <v>1</v>
      </c>
      <c r="Y10772">
        <f t="shared" si="1700"/>
        <v>9.9660000000000011</v>
      </c>
      <c r="Z10772" t="str">
        <f t="shared" si="1701"/>
        <v/>
      </c>
    </row>
    <row r="10773" spans="1:26" ht="13" hidden="1" x14ac:dyDescent="0.25">
      <c r="A10773" t="s">
        <v>13554</v>
      </c>
      <c r="B10773" t="s">
        <v>2540</v>
      </c>
      <c r="C10773" t="s">
        <v>6</v>
      </c>
      <c r="D10773" s="46">
        <v>0.1</v>
      </c>
      <c r="E10773" s="2">
        <v>42450</v>
      </c>
      <c r="F10773" t="s">
        <v>13553</v>
      </c>
      <c r="G10773" s="16">
        <v>44378</v>
      </c>
      <c r="H10773" s="16">
        <v>44742</v>
      </c>
      <c r="I10773" s="3">
        <v>99.66</v>
      </c>
      <c r="J10773" s="3">
        <v>-63.13</v>
      </c>
      <c r="K10773" s="3">
        <v>36.53</v>
      </c>
      <c r="Q10773" s="29">
        <f t="shared" si="1692"/>
        <v>6</v>
      </c>
      <c r="R10773" s="29">
        <f t="shared" si="1693"/>
        <v>3</v>
      </c>
      <c r="S10773" s="29">
        <f t="shared" si="1694"/>
        <v>9</v>
      </c>
      <c r="T10773" s="30">
        <f t="shared" si="1695"/>
        <v>1</v>
      </c>
      <c r="U10773" s="28">
        <f t="shared" si="1696"/>
        <v>9.9660000000000011</v>
      </c>
      <c r="V10773" t="str">
        <f t="shared" si="1697"/>
        <v>No</v>
      </c>
      <c r="W10773" t="str">
        <f t="shared" si="1698"/>
        <v>3/1/2016</v>
      </c>
      <c r="X10773">
        <f t="shared" si="1699"/>
        <v>1</v>
      </c>
      <c r="Y10773">
        <f t="shared" si="1700"/>
        <v>9.9660000000000011</v>
      </c>
      <c r="Z10773" t="str">
        <f t="shared" si="1701"/>
        <v/>
      </c>
    </row>
    <row r="10774" spans="1:26" ht="13" hidden="1" x14ac:dyDescent="0.25">
      <c r="A10774" t="s">
        <v>13555</v>
      </c>
      <c r="B10774" t="s">
        <v>2540</v>
      </c>
      <c r="C10774" t="s">
        <v>6</v>
      </c>
      <c r="D10774" s="46">
        <v>0.1</v>
      </c>
      <c r="E10774" s="2">
        <v>42460</v>
      </c>
      <c r="F10774" t="s">
        <v>13556</v>
      </c>
      <c r="G10774" s="16">
        <v>44378</v>
      </c>
      <c r="H10774" s="16">
        <v>44742</v>
      </c>
      <c r="I10774" s="3">
        <v>101.41</v>
      </c>
      <c r="J10774" s="3">
        <v>-64.22</v>
      </c>
      <c r="K10774" s="3">
        <v>37.19</v>
      </c>
      <c r="Q10774" s="29">
        <f t="shared" si="1692"/>
        <v>6</v>
      </c>
      <c r="R10774" s="29">
        <f t="shared" si="1693"/>
        <v>2</v>
      </c>
      <c r="S10774" s="29">
        <f t="shared" si="1694"/>
        <v>30</v>
      </c>
      <c r="T10774" s="30">
        <f t="shared" si="1695"/>
        <v>1</v>
      </c>
      <c r="U10774" s="28">
        <f t="shared" si="1696"/>
        <v>10.141</v>
      </c>
      <c r="V10774" t="str">
        <f t="shared" si="1697"/>
        <v>No</v>
      </c>
      <c r="W10774" t="str">
        <f t="shared" si="1698"/>
        <v>3/1/2016</v>
      </c>
      <c r="X10774">
        <f t="shared" si="1699"/>
        <v>1</v>
      </c>
      <c r="Y10774">
        <f t="shared" si="1700"/>
        <v>10.141</v>
      </c>
      <c r="Z10774" t="str">
        <f t="shared" si="1701"/>
        <v/>
      </c>
    </row>
    <row r="10775" spans="1:26" ht="13" hidden="1" x14ac:dyDescent="0.25">
      <c r="A10775" t="s">
        <v>13557</v>
      </c>
      <c r="B10775" t="s">
        <v>2540</v>
      </c>
      <c r="C10775" t="s">
        <v>6</v>
      </c>
      <c r="D10775" s="46">
        <v>0.1</v>
      </c>
      <c r="E10775" s="2">
        <v>42530</v>
      </c>
      <c r="F10775" t="s">
        <v>13558</v>
      </c>
      <c r="G10775" s="16">
        <v>44378</v>
      </c>
      <c r="H10775" s="16">
        <v>44742</v>
      </c>
      <c r="I10775" s="3">
        <v>486.81</v>
      </c>
      <c r="J10775" s="3">
        <v>-296.14</v>
      </c>
      <c r="K10775" s="3">
        <v>190.67</v>
      </c>
      <c r="Q10775" s="29">
        <f t="shared" si="1692"/>
        <v>6</v>
      </c>
      <c r="R10775" s="29">
        <f t="shared" si="1693"/>
        <v>0</v>
      </c>
      <c r="S10775" s="29">
        <f t="shared" si="1694"/>
        <v>21</v>
      </c>
      <c r="T10775" s="30">
        <f t="shared" si="1695"/>
        <v>1</v>
      </c>
      <c r="U10775" s="28">
        <f t="shared" si="1696"/>
        <v>48.681000000000004</v>
      </c>
      <c r="V10775" t="str">
        <f t="shared" si="1697"/>
        <v>No</v>
      </c>
      <c r="W10775" t="str">
        <f t="shared" si="1698"/>
        <v>6/1/2016</v>
      </c>
      <c r="X10775">
        <f t="shared" si="1699"/>
        <v>1</v>
      </c>
      <c r="Y10775">
        <f t="shared" si="1700"/>
        <v>48.681000000000004</v>
      </c>
      <c r="Z10775" t="str">
        <f t="shared" si="1701"/>
        <v/>
      </c>
    </row>
    <row r="10776" spans="1:26" ht="13" hidden="1" x14ac:dyDescent="0.25">
      <c r="A10776" t="s">
        <v>13559</v>
      </c>
      <c r="B10776" t="s">
        <v>2540</v>
      </c>
      <c r="C10776" t="s">
        <v>6</v>
      </c>
      <c r="D10776" s="46">
        <v>0.1</v>
      </c>
      <c r="E10776" s="2">
        <v>42530</v>
      </c>
      <c r="F10776" t="s">
        <v>13558</v>
      </c>
      <c r="G10776" s="16">
        <v>44378</v>
      </c>
      <c r="H10776" s="16">
        <v>44742</v>
      </c>
      <c r="I10776" s="3">
        <v>486.81</v>
      </c>
      <c r="J10776" s="3">
        <v>-296.14</v>
      </c>
      <c r="K10776" s="3">
        <v>190.67</v>
      </c>
      <c r="Q10776" s="29">
        <f t="shared" si="1692"/>
        <v>6</v>
      </c>
      <c r="R10776" s="29">
        <f t="shared" si="1693"/>
        <v>0</v>
      </c>
      <c r="S10776" s="29">
        <f t="shared" si="1694"/>
        <v>21</v>
      </c>
      <c r="T10776" s="30">
        <f t="shared" si="1695"/>
        <v>1</v>
      </c>
      <c r="U10776" s="28">
        <f t="shared" si="1696"/>
        <v>48.681000000000004</v>
      </c>
      <c r="V10776" t="str">
        <f t="shared" si="1697"/>
        <v>No</v>
      </c>
      <c r="W10776" t="str">
        <f t="shared" si="1698"/>
        <v>6/1/2016</v>
      </c>
      <c r="X10776">
        <f t="shared" si="1699"/>
        <v>1</v>
      </c>
      <c r="Y10776">
        <f t="shared" si="1700"/>
        <v>48.681000000000004</v>
      </c>
      <c r="Z10776" t="str">
        <f t="shared" si="1701"/>
        <v/>
      </c>
    </row>
    <row r="10777" spans="1:26" ht="13" hidden="1" x14ac:dyDescent="0.25">
      <c r="A10777" t="s">
        <v>13560</v>
      </c>
      <c r="B10777" t="s">
        <v>2540</v>
      </c>
      <c r="C10777" t="s">
        <v>6</v>
      </c>
      <c r="D10777" s="46">
        <v>0.1</v>
      </c>
      <c r="E10777" s="2">
        <v>42483</v>
      </c>
      <c r="F10777" t="s">
        <v>13561</v>
      </c>
      <c r="G10777" s="16">
        <v>44378</v>
      </c>
      <c r="H10777" s="16">
        <v>44742</v>
      </c>
      <c r="I10777" s="3">
        <v>69.72</v>
      </c>
      <c r="J10777" s="3">
        <v>-43.57</v>
      </c>
      <c r="K10777" s="3">
        <v>26.15</v>
      </c>
      <c r="Q10777" s="29">
        <f t="shared" si="1692"/>
        <v>6</v>
      </c>
      <c r="R10777" s="29">
        <f t="shared" si="1693"/>
        <v>2</v>
      </c>
      <c r="S10777" s="29">
        <f t="shared" si="1694"/>
        <v>7</v>
      </c>
      <c r="T10777" s="30">
        <f t="shared" si="1695"/>
        <v>1</v>
      </c>
      <c r="U10777" s="28">
        <f t="shared" si="1696"/>
        <v>6.9720000000000004</v>
      </c>
      <c r="V10777" t="str">
        <f t="shared" si="1697"/>
        <v>No</v>
      </c>
      <c r="W10777" t="str">
        <f t="shared" si="1698"/>
        <v>4/1/2016</v>
      </c>
      <c r="X10777">
        <f t="shared" si="1699"/>
        <v>1</v>
      </c>
      <c r="Y10777">
        <f t="shared" si="1700"/>
        <v>6.9720000000000004</v>
      </c>
      <c r="Z10777" t="str">
        <f t="shared" si="1701"/>
        <v/>
      </c>
    </row>
    <row r="10778" spans="1:26" ht="13" hidden="1" x14ac:dyDescent="0.25">
      <c r="A10778" t="s">
        <v>13562</v>
      </c>
      <c r="B10778" t="s">
        <v>2540</v>
      </c>
      <c r="C10778" t="s">
        <v>6</v>
      </c>
      <c r="D10778" s="46">
        <v>0.1</v>
      </c>
      <c r="E10778" s="2">
        <v>42483</v>
      </c>
      <c r="F10778" t="s">
        <v>13563</v>
      </c>
      <c r="G10778" s="16">
        <v>44378</v>
      </c>
      <c r="H10778" s="16">
        <v>44742</v>
      </c>
      <c r="I10778" s="3">
        <v>100.14</v>
      </c>
      <c r="J10778" s="3">
        <v>-62.58</v>
      </c>
      <c r="K10778" s="3">
        <v>37.56</v>
      </c>
      <c r="Q10778" s="29">
        <f t="shared" si="1692"/>
        <v>6</v>
      </c>
      <c r="R10778" s="29">
        <f t="shared" si="1693"/>
        <v>2</v>
      </c>
      <c r="S10778" s="29">
        <f t="shared" si="1694"/>
        <v>7</v>
      </c>
      <c r="T10778" s="30">
        <f t="shared" si="1695"/>
        <v>1</v>
      </c>
      <c r="U10778" s="28">
        <f t="shared" si="1696"/>
        <v>10.014000000000001</v>
      </c>
      <c r="V10778" t="str">
        <f t="shared" si="1697"/>
        <v>No</v>
      </c>
      <c r="W10778" t="str">
        <f t="shared" si="1698"/>
        <v>4/1/2016</v>
      </c>
      <c r="X10778">
        <f t="shared" si="1699"/>
        <v>1</v>
      </c>
      <c r="Y10778">
        <f t="shared" si="1700"/>
        <v>10.014000000000001</v>
      </c>
      <c r="Z10778" t="str">
        <f t="shared" si="1701"/>
        <v/>
      </c>
    </row>
    <row r="10779" spans="1:26" ht="13" hidden="1" x14ac:dyDescent="0.25">
      <c r="A10779" t="s">
        <v>13564</v>
      </c>
      <c r="B10779" t="s">
        <v>2540</v>
      </c>
      <c r="C10779" t="s">
        <v>6</v>
      </c>
      <c r="D10779" s="46">
        <v>0.1</v>
      </c>
      <c r="E10779" s="2">
        <v>42481</v>
      </c>
      <c r="F10779" t="s">
        <v>13565</v>
      </c>
      <c r="G10779" s="16">
        <v>44378</v>
      </c>
      <c r="H10779" s="16">
        <v>44742</v>
      </c>
      <c r="I10779" s="3">
        <v>111.55</v>
      </c>
      <c r="J10779" s="3">
        <v>-69.73</v>
      </c>
      <c r="K10779" s="3">
        <v>41.82</v>
      </c>
      <c r="Q10779" s="29">
        <f t="shared" si="1692"/>
        <v>6</v>
      </c>
      <c r="R10779" s="29">
        <f t="shared" si="1693"/>
        <v>2</v>
      </c>
      <c r="S10779" s="29">
        <f t="shared" si="1694"/>
        <v>9</v>
      </c>
      <c r="T10779" s="30">
        <f t="shared" si="1695"/>
        <v>1</v>
      </c>
      <c r="U10779" s="28">
        <f t="shared" si="1696"/>
        <v>11.155000000000001</v>
      </c>
      <c r="V10779" t="str">
        <f t="shared" si="1697"/>
        <v>No</v>
      </c>
      <c r="W10779" t="str">
        <f t="shared" si="1698"/>
        <v>4/1/2016</v>
      </c>
      <c r="X10779">
        <f t="shared" si="1699"/>
        <v>1</v>
      </c>
      <c r="Y10779">
        <f t="shared" si="1700"/>
        <v>11.155000000000001</v>
      </c>
      <c r="Z10779" t="str">
        <f t="shared" si="1701"/>
        <v/>
      </c>
    </row>
    <row r="10780" spans="1:26" ht="13" hidden="1" x14ac:dyDescent="0.25">
      <c r="A10780" t="s">
        <v>13566</v>
      </c>
      <c r="B10780" t="s">
        <v>2540</v>
      </c>
      <c r="C10780" t="s">
        <v>6</v>
      </c>
      <c r="D10780" s="46">
        <v>0.1</v>
      </c>
      <c r="E10780" s="2">
        <v>42487</v>
      </c>
      <c r="F10780" t="s">
        <v>11229</v>
      </c>
      <c r="G10780" s="16">
        <v>44378</v>
      </c>
      <c r="H10780" s="16">
        <v>44742</v>
      </c>
      <c r="I10780" s="3">
        <v>1495.75</v>
      </c>
      <c r="J10780" s="3">
        <v>-934.86</v>
      </c>
      <c r="K10780" s="3">
        <v>560.89</v>
      </c>
      <c r="Q10780" s="29">
        <f t="shared" si="1692"/>
        <v>6</v>
      </c>
      <c r="R10780" s="29">
        <f t="shared" si="1693"/>
        <v>2</v>
      </c>
      <c r="S10780" s="29">
        <f t="shared" si="1694"/>
        <v>3</v>
      </c>
      <c r="T10780" s="30">
        <f t="shared" si="1695"/>
        <v>1</v>
      </c>
      <c r="U10780" s="28">
        <f t="shared" si="1696"/>
        <v>149.57500000000002</v>
      </c>
      <c r="V10780" t="str">
        <f t="shared" si="1697"/>
        <v>No</v>
      </c>
      <c r="W10780" t="str">
        <f t="shared" si="1698"/>
        <v>4/1/2016</v>
      </c>
      <c r="X10780">
        <f t="shared" si="1699"/>
        <v>1</v>
      </c>
      <c r="Y10780">
        <f t="shared" si="1700"/>
        <v>149.57500000000002</v>
      </c>
      <c r="Z10780" t="str">
        <f t="shared" si="1701"/>
        <v/>
      </c>
    </row>
    <row r="10781" spans="1:26" ht="13" hidden="1" x14ac:dyDescent="0.25">
      <c r="A10781" t="s">
        <v>13567</v>
      </c>
      <c r="B10781" t="s">
        <v>2540</v>
      </c>
      <c r="C10781" t="s">
        <v>6</v>
      </c>
      <c r="D10781" s="46">
        <v>0.1</v>
      </c>
      <c r="E10781" s="2">
        <v>42473</v>
      </c>
      <c r="F10781" t="s">
        <v>1872</v>
      </c>
      <c r="G10781" s="16">
        <v>44378</v>
      </c>
      <c r="H10781" s="16">
        <v>44742</v>
      </c>
      <c r="I10781" s="3">
        <v>744.25</v>
      </c>
      <c r="J10781" s="3">
        <v>-465.17</v>
      </c>
      <c r="K10781" s="3">
        <v>279.08</v>
      </c>
      <c r="Q10781" s="29">
        <f t="shared" si="1692"/>
        <v>6</v>
      </c>
      <c r="R10781" s="29">
        <f t="shared" si="1693"/>
        <v>2</v>
      </c>
      <c r="S10781" s="29">
        <f t="shared" si="1694"/>
        <v>17</v>
      </c>
      <c r="T10781" s="30">
        <f t="shared" si="1695"/>
        <v>1</v>
      </c>
      <c r="U10781" s="28">
        <f t="shared" si="1696"/>
        <v>74.424999999999997</v>
      </c>
      <c r="V10781" t="str">
        <f t="shared" si="1697"/>
        <v>No</v>
      </c>
      <c r="W10781" t="str">
        <f t="shared" si="1698"/>
        <v>4/1/2016</v>
      </c>
      <c r="X10781">
        <f t="shared" si="1699"/>
        <v>1</v>
      </c>
      <c r="Y10781">
        <f t="shared" si="1700"/>
        <v>74.424999999999997</v>
      </c>
      <c r="Z10781" t="str">
        <f t="shared" si="1701"/>
        <v/>
      </c>
    </row>
    <row r="10782" spans="1:26" ht="13" hidden="1" x14ac:dyDescent="0.25">
      <c r="A10782" t="s">
        <v>13568</v>
      </c>
      <c r="B10782" t="s">
        <v>2540</v>
      </c>
      <c r="C10782" t="s">
        <v>6</v>
      </c>
      <c r="D10782" s="46">
        <v>0.1</v>
      </c>
      <c r="E10782" s="2">
        <v>42473</v>
      </c>
      <c r="F10782" t="s">
        <v>1872</v>
      </c>
      <c r="G10782" s="16">
        <v>44378</v>
      </c>
      <c r="H10782" s="16">
        <v>44742</v>
      </c>
      <c r="I10782" s="3">
        <v>744.17</v>
      </c>
      <c r="J10782" s="3">
        <v>-465.12</v>
      </c>
      <c r="K10782" s="3">
        <v>279.05</v>
      </c>
      <c r="Q10782" s="29">
        <f t="shared" si="1692"/>
        <v>6</v>
      </c>
      <c r="R10782" s="29">
        <f t="shared" si="1693"/>
        <v>2</v>
      </c>
      <c r="S10782" s="29">
        <f t="shared" si="1694"/>
        <v>17</v>
      </c>
      <c r="T10782" s="30">
        <f t="shared" si="1695"/>
        <v>1</v>
      </c>
      <c r="U10782" s="28">
        <f t="shared" si="1696"/>
        <v>74.417000000000002</v>
      </c>
      <c r="V10782" t="str">
        <f t="shared" si="1697"/>
        <v>No</v>
      </c>
      <c r="W10782" t="str">
        <f t="shared" si="1698"/>
        <v>4/1/2016</v>
      </c>
      <c r="X10782">
        <f t="shared" si="1699"/>
        <v>1</v>
      </c>
      <c r="Y10782">
        <f t="shared" si="1700"/>
        <v>74.417000000000002</v>
      </c>
      <c r="Z10782" t="str">
        <f t="shared" si="1701"/>
        <v/>
      </c>
    </row>
    <row r="10783" spans="1:26" ht="13" hidden="1" x14ac:dyDescent="0.25">
      <c r="A10783" t="s">
        <v>13569</v>
      </c>
      <c r="B10783" t="s">
        <v>2540</v>
      </c>
      <c r="C10783" t="s">
        <v>6</v>
      </c>
      <c r="D10783" s="46">
        <v>0.1</v>
      </c>
      <c r="E10783" s="2">
        <v>42473</v>
      </c>
      <c r="F10783" t="s">
        <v>1872</v>
      </c>
      <c r="G10783" s="16">
        <v>44378</v>
      </c>
      <c r="H10783" s="16">
        <v>44742</v>
      </c>
      <c r="I10783" s="3">
        <v>744.17</v>
      </c>
      <c r="J10783" s="3">
        <v>-465.12</v>
      </c>
      <c r="K10783" s="3">
        <v>279.05</v>
      </c>
      <c r="Q10783" s="29">
        <f t="shared" si="1692"/>
        <v>6</v>
      </c>
      <c r="R10783" s="29">
        <f t="shared" si="1693"/>
        <v>2</v>
      </c>
      <c r="S10783" s="29">
        <f t="shared" si="1694"/>
        <v>17</v>
      </c>
      <c r="T10783" s="30">
        <f t="shared" si="1695"/>
        <v>1</v>
      </c>
      <c r="U10783" s="28">
        <f t="shared" si="1696"/>
        <v>74.417000000000002</v>
      </c>
      <c r="V10783" t="str">
        <f t="shared" si="1697"/>
        <v>No</v>
      </c>
      <c r="W10783" t="str">
        <f t="shared" si="1698"/>
        <v>4/1/2016</v>
      </c>
      <c r="X10783">
        <f t="shared" si="1699"/>
        <v>1</v>
      </c>
      <c r="Y10783">
        <f t="shared" si="1700"/>
        <v>74.417000000000002</v>
      </c>
      <c r="Z10783" t="str">
        <f t="shared" si="1701"/>
        <v/>
      </c>
    </row>
    <row r="10784" spans="1:26" ht="13" hidden="1" x14ac:dyDescent="0.25">
      <c r="A10784" t="s">
        <v>13570</v>
      </c>
      <c r="B10784" t="s">
        <v>2540</v>
      </c>
      <c r="C10784" t="s">
        <v>6</v>
      </c>
      <c r="D10784" s="46">
        <v>0.1</v>
      </c>
      <c r="E10784" s="2">
        <v>42473</v>
      </c>
      <c r="F10784" t="s">
        <v>1872</v>
      </c>
      <c r="G10784" s="16">
        <v>44378</v>
      </c>
      <c r="H10784" s="16">
        <v>44742</v>
      </c>
      <c r="I10784" s="3">
        <v>744.17</v>
      </c>
      <c r="J10784" s="3">
        <v>-465.12</v>
      </c>
      <c r="K10784" s="3">
        <v>279.05</v>
      </c>
      <c r="Q10784" s="29">
        <f t="shared" si="1692"/>
        <v>6</v>
      </c>
      <c r="R10784" s="29">
        <f t="shared" si="1693"/>
        <v>2</v>
      </c>
      <c r="S10784" s="29">
        <f t="shared" si="1694"/>
        <v>17</v>
      </c>
      <c r="T10784" s="30">
        <f t="shared" si="1695"/>
        <v>1</v>
      </c>
      <c r="U10784" s="28">
        <f t="shared" si="1696"/>
        <v>74.417000000000002</v>
      </c>
      <c r="V10784" t="str">
        <f t="shared" si="1697"/>
        <v>No</v>
      </c>
      <c r="W10784" t="str">
        <f t="shared" si="1698"/>
        <v>4/1/2016</v>
      </c>
      <c r="X10784">
        <f t="shared" si="1699"/>
        <v>1</v>
      </c>
      <c r="Y10784">
        <f t="shared" si="1700"/>
        <v>74.417000000000002</v>
      </c>
      <c r="Z10784" t="str">
        <f t="shared" si="1701"/>
        <v/>
      </c>
    </row>
    <row r="10785" spans="1:26" ht="13" hidden="1" x14ac:dyDescent="0.25">
      <c r="A10785" t="s">
        <v>13571</v>
      </c>
      <c r="B10785" t="s">
        <v>2540</v>
      </c>
      <c r="C10785" t="s">
        <v>6</v>
      </c>
      <c r="D10785" s="46">
        <v>0.1</v>
      </c>
      <c r="E10785" s="2">
        <v>42473</v>
      </c>
      <c r="F10785" t="s">
        <v>1872</v>
      </c>
      <c r="G10785" s="16">
        <v>44378</v>
      </c>
      <c r="H10785" s="16">
        <v>44742</v>
      </c>
      <c r="I10785" s="3">
        <v>744.17</v>
      </c>
      <c r="J10785" s="3">
        <v>-465.12</v>
      </c>
      <c r="K10785" s="3">
        <v>279.05</v>
      </c>
      <c r="Q10785" s="29">
        <f t="shared" si="1692"/>
        <v>6</v>
      </c>
      <c r="R10785" s="29">
        <f t="shared" si="1693"/>
        <v>2</v>
      </c>
      <c r="S10785" s="29">
        <f t="shared" si="1694"/>
        <v>17</v>
      </c>
      <c r="T10785" s="30">
        <f t="shared" si="1695"/>
        <v>1</v>
      </c>
      <c r="U10785" s="28">
        <f t="shared" si="1696"/>
        <v>74.417000000000002</v>
      </c>
      <c r="V10785" t="str">
        <f t="shared" si="1697"/>
        <v>No</v>
      </c>
      <c r="W10785" t="str">
        <f t="shared" si="1698"/>
        <v>4/1/2016</v>
      </c>
      <c r="X10785">
        <f t="shared" si="1699"/>
        <v>1</v>
      </c>
      <c r="Y10785">
        <f t="shared" si="1700"/>
        <v>74.417000000000002</v>
      </c>
      <c r="Z10785" t="str">
        <f t="shared" si="1701"/>
        <v/>
      </c>
    </row>
    <row r="10786" spans="1:26" ht="13" hidden="1" x14ac:dyDescent="0.25">
      <c r="A10786" t="s">
        <v>13572</v>
      </c>
      <c r="B10786" t="s">
        <v>2540</v>
      </c>
      <c r="C10786" t="s">
        <v>6</v>
      </c>
      <c r="D10786" s="46">
        <v>0.1</v>
      </c>
      <c r="E10786" s="2">
        <v>42473</v>
      </c>
      <c r="F10786" t="s">
        <v>1872</v>
      </c>
      <c r="G10786" s="16">
        <v>44378</v>
      </c>
      <c r="H10786" s="16">
        <v>44742</v>
      </c>
      <c r="I10786" s="3">
        <v>744.17</v>
      </c>
      <c r="J10786" s="3">
        <v>-465.12</v>
      </c>
      <c r="K10786" s="3">
        <v>279.05</v>
      </c>
      <c r="Q10786" s="29">
        <f t="shared" si="1692"/>
        <v>6</v>
      </c>
      <c r="R10786" s="29">
        <f t="shared" si="1693"/>
        <v>2</v>
      </c>
      <c r="S10786" s="29">
        <f t="shared" si="1694"/>
        <v>17</v>
      </c>
      <c r="T10786" s="30">
        <f t="shared" si="1695"/>
        <v>1</v>
      </c>
      <c r="U10786" s="28">
        <f t="shared" si="1696"/>
        <v>74.417000000000002</v>
      </c>
      <c r="V10786" t="str">
        <f t="shared" si="1697"/>
        <v>No</v>
      </c>
      <c r="W10786" t="str">
        <f t="shared" si="1698"/>
        <v>4/1/2016</v>
      </c>
      <c r="X10786">
        <f t="shared" si="1699"/>
        <v>1</v>
      </c>
      <c r="Y10786">
        <f t="shared" si="1700"/>
        <v>74.417000000000002</v>
      </c>
      <c r="Z10786" t="str">
        <f t="shared" si="1701"/>
        <v/>
      </c>
    </row>
    <row r="10787" spans="1:26" ht="13" hidden="1" x14ac:dyDescent="0.25">
      <c r="A10787" t="s">
        <v>13573</v>
      </c>
      <c r="B10787" t="s">
        <v>2540</v>
      </c>
      <c r="C10787" t="s">
        <v>6</v>
      </c>
      <c r="D10787" s="46">
        <v>0.1</v>
      </c>
      <c r="E10787" s="2">
        <v>42473</v>
      </c>
      <c r="F10787" t="s">
        <v>1872</v>
      </c>
      <c r="G10787" s="16">
        <v>44378</v>
      </c>
      <c r="H10787" s="16">
        <v>44742</v>
      </c>
      <c r="I10787" s="3">
        <v>744.17</v>
      </c>
      <c r="J10787" s="3">
        <v>-465.12</v>
      </c>
      <c r="K10787" s="3">
        <v>279.05</v>
      </c>
      <c r="Q10787" s="29">
        <f t="shared" si="1692"/>
        <v>6</v>
      </c>
      <c r="R10787" s="29">
        <f t="shared" si="1693"/>
        <v>2</v>
      </c>
      <c r="S10787" s="29">
        <f t="shared" si="1694"/>
        <v>17</v>
      </c>
      <c r="T10787" s="30">
        <f t="shared" si="1695"/>
        <v>1</v>
      </c>
      <c r="U10787" s="28">
        <f t="shared" si="1696"/>
        <v>74.417000000000002</v>
      </c>
      <c r="V10787" t="str">
        <f t="shared" si="1697"/>
        <v>No</v>
      </c>
      <c r="W10787" t="str">
        <f t="shared" si="1698"/>
        <v>4/1/2016</v>
      </c>
      <c r="X10787">
        <f t="shared" si="1699"/>
        <v>1</v>
      </c>
      <c r="Y10787">
        <f t="shared" si="1700"/>
        <v>74.417000000000002</v>
      </c>
      <c r="Z10787" t="str">
        <f t="shared" si="1701"/>
        <v/>
      </c>
    </row>
    <row r="10788" spans="1:26" ht="13" hidden="1" x14ac:dyDescent="0.25">
      <c r="A10788" t="s">
        <v>13574</v>
      </c>
      <c r="B10788" t="s">
        <v>2540</v>
      </c>
      <c r="C10788" t="s">
        <v>6</v>
      </c>
      <c r="D10788" s="46">
        <v>0.1</v>
      </c>
      <c r="E10788" s="2">
        <v>42473</v>
      </c>
      <c r="F10788" t="s">
        <v>1872</v>
      </c>
      <c r="G10788" s="16">
        <v>44378</v>
      </c>
      <c r="H10788" s="16">
        <v>44742</v>
      </c>
      <c r="I10788" s="3">
        <v>744.17</v>
      </c>
      <c r="J10788" s="3">
        <v>-465.12</v>
      </c>
      <c r="K10788" s="3">
        <v>279.05</v>
      </c>
      <c r="Q10788" s="29">
        <f t="shared" si="1692"/>
        <v>6</v>
      </c>
      <c r="R10788" s="29">
        <f t="shared" si="1693"/>
        <v>2</v>
      </c>
      <c r="S10788" s="29">
        <f t="shared" si="1694"/>
        <v>17</v>
      </c>
      <c r="T10788" s="30">
        <f t="shared" si="1695"/>
        <v>1</v>
      </c>
      <c r="U10788" s="28">
        <f t="shared" si="1696"/>
        <v>74.417000000000002</v>
      </c>
      <c r="V10788" t="str">
        <f t="shared" si="1697"/>
        <v>No</v>
      </c>
      <c r="W10788" t="str">
        <f t="shared" si="1698"/>
        <v>4/1/2016</v>
      </c>
      <c r="X10788">
        <f t="shared" si="1699"/>
        <v>1</v>
      </c>
      <c r="Y10788">
        <f t="shared" si="1700"/>
        <v>74.417000000000002</v>
      </c>
      <c r="Z10788" t="str">
        <f t="shared" si="1701"/>
        <v/>
      </c>
    </row>
    <row r="10789" spans="1:26" ht="13" hidden="1" x14ac:dyDescent="0.25">
      <c r="A10789" t="s">
        <v>13575</v>
      </c>
      <c r="B10789" t="s">
        <v>2540</v>
      </c>
      <c r="C10789" t="s">
        <v>6</v>
      </c>
      <c r="D10789" s="46">
        <v>0.1</v>
      </c>
      <c r="E10789" s="2">
        <v>42473</v>
      </c>
      <c r="F10789" t="s">
        <v>1872</v>
      </c>
      <c r="G10789" s="16">
        <v>44378</v>
      </c>
      <c r="H10789" s="16">
        <v>44742</v>
      </c>
      <c r="I10789" s="3">
        <v>744.17</v>
      </c>
      <c r="J10789" s="3">
        <v>-465.12</v>
      </c>
      <c r="K10789" s="3">
        <v>279.05</v>
      </c>
      <c r="Q10789" s="29">
        <f t="shared" si="1692"/>
        <v>6</v>
      </c>
      <c r="R10789" s="29">
        <f t="shared" si="1693"/>
        <v>2</v>
      </c>
      <c r="S10789" s="29">
        <f t="shared" si="1694"/>
        <v>17</v>
      </c>
      <c r="T10789" s="30">
        <f t="shared" si="1695"/>
        <v>1</v>
      </c>
      <c r="U10789" s="28">
        <f t="shared" si="1696"/>
        <v>74.417000000000002</v>
      </c>
      <c r="V10789" t="str">
        <f t="shared" si="1697"/>
        <v>No</v>
      </c>
      <c r="W10789" t="str">
        <f t="shared" si="1698"/>
        <v>4/1/2016</v>
      </c>
      <c r="X10789">
        <f t="shared" si="1699"/>
        <v>1</v>
      </c>
      <c r="Y10789">
        <f t="shared" si="1700"/>
        <v>74.417000000000002</v>
      </c>
      <c r="Z10789" t="str">
        <f t="shared" si="1701"/>
        <v/>
      </c>
    </row>
    <row r="10790" spans="1:26" ht="13" hidden="1" x14ac:dyDescent="0.25">
      <c r="A10790" t="s">
        <v>13576</v>
      </c>
      <c r="B10790" t="s">
        <v>2540</v>
      </c>
      <c r="C10790" t="s">
        <v>6</v>
      </c>
      <c r="D10790" s="46">
        <v>0.1</v>
      </c>
      <c r="E10790" s="2">
        <v>42473</v>
      </c>
      <c r="F10790" t="s">
        <v>1872</v>
      </c>
      <c r="G10790" s="16">
        <v>44378</v>
      </c>
      <c r="H10790" s="16">
        <v>44742</v>
      </c>
      <c r="I10790" s="3">
        <v>744.17</v>
      </c>
      <c r="J10790" s="3">
        <v>-465.12</v>
      </c>
      <c r="K10790" s="3">
        <v>279.05</v>
      </c>
      <c r="Q10790" s="29">
        <f t="shared" si="1692"/>
        <v>6</v>
      </c>
      <c r="R10790" s="29">
        <f t="shared" si="1693"/>
        <v>2</v>
      </c>
      <c r="S10790" s="29">
        <f t="shared" si="1694"/>
        <v>17</v>
      </c>
      <c r="T10790" s="30">
        <f t="shared" si="1695"/>
        <v>1</v>
      </c>
      <c r="U10790" s="28">
        <f t="shared" si="1696"/>
        <v>74.417000000000002</v>
      </c>
      <c r="V10790" t="str">
        <f t="shared" si="1697"/>
        <v>No</v>
      </c>
      <c r="W10790" t="str">
        <f t="shared" si="1698"/>
        <v>4/1/2016</v>
      </c>
      <c r="X10790">
        <f t="shared" si="1699"/>
        <v>1</v>
      </c>
      <c r="Y10790">
        <f t="shared" si="1700"/>
        <v>74.417000000000002</v>
      </c>
      <c r="Z10790" t="str">
        <f t="shared" si="1701"/>
        <v/>
      </c>
    </row>
    <row r="10791" spans="1:26" ht="13" hidden="1" x14ac:dyDescent="0.25">
      <c r="A10791" t="s">
        <v>13577</v>
      </c>
      <c r="B10791" t="s">
        <v>2540</v>
      </c>
      <c r="C10791" t="s">
        <v>6</v>
      </c>
      <c r="D10791" s="46">
        <v>0.1</v>
      </c>
      <c r="E10791" s="2">
        <v>42473</v>
      </c>
      <c r="F10791" t="s">
        <v>1872</v>
      </c>
      <c r="G10791" s="16">
        <v>44378</v>
      </c>
      <c r="H10791" s="16">
        <v>44742</v>
      </c>
      <c r="I10791" s="3">
        <v>744.17</v>
      </c>
      <c r="J10791" s="3">
        <v>-465.12</v>
      </c>
      <c r="K10791" s="3">
        <v>279.05</v>
      </c>
      <c r="Q10791" s="29">
        <f t="shared" si="1692"/>
        <v>6</v>
      </c>
      <c r="R10791" s="29">
        <f t="shared" si="1693"/>
        <v>2</v>
      </c>
      <c r="S10791" s="29">
        <f t="shared" si="1694"/>
        <v>17</v>
      </c>
      <c r="T10791" s="30">
        <f t="shared" si="1695"/>
        <v>1</v>
      </c>
      <c r="U10791" s="28">
        <f t="shared" si="1696"/>
        <v>74.417000000000002</v>
      </c>
      <c r="V10791" t="str">
        <f t="shared" si="1697"/>
        <v>No</v>
      </c>
      <c r="W10791" t="str">
        <f t="shared" si="1698"/>
        <v>4/1/2016</v>
      </c>
      <c r="X10791">
        <f t="shared" si="1699"/>
        <v>1</v>
      </c>
      <c r="Y10791">
        <f t="shared" si="1700"/>
        <v>74.417000000000002</v>
      </c>
      <c r="Z10791" t="str">
        <f t="shared" si="1701"/>
        <v/>
      </c>
    </row>
    <row r="10792" spans="1:26" ht="13" hidden="1" x14ac:dyDescent="0.25">
      <c r="A10792" t="s">
        <v>13578</v>
      </c>
      <c r="B10792" t="s">
        <v>2540</v>
      </c>
      <c r="C10792" t="s">
        <v>6</v>
      </c>
      <c r="D10792" s="46">
        <v>0.1</v>
      </c>
      <c r="E10792" s="2">
        <v>42473</v>
      </c>
      <c r="F10792" t="s">
        <v>1872</v>
      </c>
      <c r="G10792" s="16">
        <v>44378</v>
      </c>
      <c r="H10792" s="16">
        <v>44742</v>
      </c>
      <c r="I10792" s="3">
        <v>744.22</v>
      </c>
      <c r="J10792" s="3">
        <v>-465.13</v>
      </c>
      <c r="K10792" s="3">
        <v>279.08999999999997</v>
      </c>
      <c r="Q10792" s="29">
        <f t="shared" si="1692"/>
        <v>6</v>
      </c>
      <c r="R10792" s="29">
        <f t="shared" si="1693"/>
        <v>2</v>
      </c>
      <c r="S10792" s="29">
        <f t="shared" si="1694"/>
        <v>17</v>
      </c>
      <c r="T10792" s="30">
        <f t="shared" si="1695"/>
        <v>1</v>
      </c>
      <c r="U10792" s="28">
        <f t="shared" si="1696"/>
        <v>74.422000000000011</v>
      </c>
      <c r="V10792" t="str">
        <f t="shared" si="1697"/>
        <v>No</v>
      </c>
      <c r="W10792" t="str">
        <f t="shared" si="1698"/>
        <v>4/1/2016</v>
      </c>
      <c r="X10792">
        <f t="shared" si="1699"/>
        <v>1</v>
      </c>
      <c r="Y10792">
        <f t="shared" si="1700"/>
        <v>74.422000000000011</v>
      </c>
      <c r="Z10792" t="str">
        <f t="shared" si="1701"/>
        <v/>
      </c>
    </row>
    <row r="10793" spans="1:26" ht="13" hidden="1" x14ac:dyDescent="0.25">
      <c r="A10793" t="s">
        <v>13579</v>
      </c>
      <c r="B10793" t="s">
        <v>2540</v>
      </c>
      <c r="C10793" t="s">
        <v>6</v>
      </c>
      <c r="D10793" s="46">
        <v>0.1</v>
      </c>
      <c r="E10793" s="2">
        <v>42577</v>
      </c>
      <c r="F10793" t="s">
        <v>13580</v>
      </c>
      <c r="G10793" s="16">
        <v>44378</v>
      </c>
      <c r="H10793" s="16">
        <v>44742</v>
      </c>
      <c r="I10793" s="3">
        <v>1500</v>
      </c>
      <c r="J10793" s="3">
        <v>-900</v>
      </c>
      <c r="K10793" s="3">
        <v>600</v>
      </c>
      <c r="Q10793" s="29">
        <f t="shared" si="1692"/>
        <v>5</v>
      </c>
      <c r="R10793" s="29">
        <f t="shared" si="1693"/>
        <v>11</v>
      </c>
      <c r="S10793" s="29">
        <f t="shared" si="1694"/>
        <v>4</v>
      </c>
      <c r="T10793" s="30">
        <f t="shared" si="1695"/>
        <v>1</v>
      </c>
      <c r="U10793" s="28">
        <f t="shared" si="1696"/>
        <v>150</v>
      </c>
      <c r="V10793" t="str">
        <f t="shared" si="1697"/>
        <v>No</v>
      </c>
      <c r="W10793" t="str">
        <f t="shared" si="1698"/>
        <v>7/1/2016</v>
      </c>
      <c r="X10793">
        <f t="shared" si="1699"/>
        <v>1</v>
      </c>
      <c r="Y10793">
        <f t="shared" si="1700"/>
        <v>150</v>
      </c>
      <c r="Z10793" t="str">
        <f t="shared" si="1701"/>
        <v/>
      </c>
    </row>
    <row r="10794" spans="1:26" ht="13" hidden="1" x14ac:dyDescent="0.25">
      <c r="A10794" t="s">
        <v>13581</v>
      </c>
      <c r="B10794" t="s">
        <v>2540</v>
      </c>
      <c r="C10794" t="s">
        <v>6</v>
      </c>
      <c r="D10794" s="46">
        <v>0.1</v>
      </c>
      <c r="E10794" s="2">
        <v>42508</v>
      </c>
      <c r="F10794" t="s">
        <v>13582</v>
      </c>
      <c r="G10794" s="16">
        <v>44378</v>
      </c>
      <c r="H10794" s="16">
        <v>44742</v>
      </c>
      <c r="I10794" s="3">
        <v>1185.19</v>
      </c>
      <c r="J10794" s="3">
        <v>-730.87</v>
      </c>
      <c r="K10794" s="3">
        <v>454.32</v>
      </c>
      <c r="Q10794" s="29">
        <f t="shared" si="1692"/>
        <v>6</v>
      </c>
      <c r="R10794" s="29">
        <f t="shared" si="1693"/>
        <v>1</v>
      </c>
      <c r="S10794" s="29">
        <f t="shared" si="1694"/>
        <v>12</v>
      </c>
      <c r="T10794" s="30">
        <f t="shared" si="1695"/>
        <v>1</v>
      </c>
      <c r="U10794" s="28">
        <f t="shared" si="1696"/>
        <v>118.51900000000001</v>
      </c>
      <c r="V10794" t="str">
        <f t="shared" si="1697"/>
        <v>No</v>
      </c>
      <c r="W10794" t="str">
        <f t="shared" si="1698"/>
        <v>5/1/2016</v>
      </c>
      <c r="X10794">
        <f t="shared" si="1699"/>
        <v>1</v>
      </c>
      <c r="Y10794">
        <f t="shared" si="1700"/>
        <v>118.51900000000001</v>
      </c>
      <c r="Z10794" t="str">
        <f t="shared" si="1701"/>
        <v/>
      </c>
    </row>
    <row r="10795" spans="1:26" ht="13" hidden="1" x14ac:dyDescent="0.25">
      <c r="A10795" t="s">
        <v>13583</v>
      </c>
      <c r="B10795" t="s">
        <v>2540</v>
      </c>
      <c r="C10795" t="s">
        <v>6</v>
      </c>
      <c r="D10795" s="46">
        <v>0.1</v>
      </c>
      <c r="E10795" s="2">
        <v>42509</v>
      </c>
      <c r="F10795" t="s">
        <v>13584</v>
      </c>
      <c r="G10795" s="16">
        <v>44378</v>
      </c>
      <c r="H10795" s="16">
        <v>44742</v>
      </c>
      <c r="I10795" s="3">
        <v>101.4</v>
      </c>
      <c r="J10795" s="3">
        <v>-62.53</v>
      </c>
      <c r="K10795" s="3">
        <v>38.869999999999997</v>
      </c>
      <c r="Q10795" s="29">
        <f t="shared" si="1692"/>
        <v>6</v>
      </c>
      <c r="R10795" s="29">
        <f t="shared" si="1693"/>
        <v>1</v>
      </c>
      <c r="S10795" s="29">
        <f t="shared" si="1694"/>
        <v>11</v>
      </c>
      <c r="T10795" s="30">
        <f t="shared" si="1695"/>
        <v>1</v>
      </c>
      <c r="U10795" s="28">
        <f t="shared" si="1696"/>
        <v>10.14</v>
      </c>
      <c r="V10795" t="str">
        <f t="shared" si="1697"/>
        <v>No</v>
      </c>
      <c r="W10795" t="str">
        <f t="shared" si="1698"/>
        <v>5/1/2016</v>
      </c>
      <c r="X10795">
        <f t="shared" si="1699"/>
        <v>1</v>
      </c>
      <c r="Y10795">
        <f t="shared" si="1700"/>
        <v>10.14</v>
      </c>
      <c r="Z10795" t="str">
        <f t="shared" si="1701"/>
        <v/>
      </c>
    </row>
    <row r="10796" spans="1:26" ht="13" hidden="1" x14ac:dyDescent="0.25">
      <c r="A10796" t="s">
        <v>13585</v>
      </c>
      <c r="B10796" t="s">
        <v>2540</v>
      </c>
      <c r="C10796" t="s">
        <v>6</v>
      </c>
      <c r="D10796" s="46">
        <v>0.1</v>
      </c>
      <c r="E10796" s="2">
        <v>42509</v>
      </c>
      <c r="F10796" t="s">
        <v>13584</v>
      </c>
      <c r="G10796" s="16">
        <v>44378</v>
      </c>
      <c r="H10796" s="16">
        <v>44742</v>
      </c>
      <c r="I10796" s="3">
        <v>101.41</v>
      </c>
      <c r="J10796" s="3">
        <v>-62.53</v>
      </c>
      <c r="K10796" s="3">
        <v>38.880000000000003</v>
      </c>
      <c r="Q10796" s="29">
        <f t="shared" si="1692"/>
        <v>6</v>
      </c>
      <c r="R10796" s="29">
        <f t="shared" si="1693"/>
        <v>1</v>
      </c>
      <c r="S10796" s="29">
        <f t="shared" si="1694"/>
        <v>11</v>
      </c>
      <c r="T10796" s="30">
        <f t="shared" si="1695"/>
        <v>1</v>
      </c>
      <c r="U10796" s="28">
        <f t="shared" si="1696"/>
        <v>10.141</v>
      </c>
      <c r="V10796" t="str">
        <f t="shared" si="1697"/>
        <v>No</v>
      </c>
      <c r="W10796" t="str">
        <f t="shared" si="1698"/>
        <v>5/1/2016</v>
      </c>
      <c r="X10796">
        <f t="shared" si="1699"/>
        <v>1</v>
      </c>
      <c r="Y10796">
        <f t="shared" si="1700"/>
        <v>10.141</v>
      </c>
      <c r="Z10796" t="str">
        <f t="shared" si="1701"/>
        <v/>
      </c>
    </row>
    <row r="10797" spans="1:26" ht="13" hidden="1" x14ac:dyDescent="0.25">
      <c r="A10797" t="s">
        <v>13586</v>
      </c>
      <c r="B10797" t="s">
        <v>2540</v>
      </c>
      <c r="C10797" t="s">
        <v>6</v>
      </c>
      <c r="D10797" s="46">
        <v>0.1</v>
      </c>
      <c r="E10797" s="2">
        <v>42509</v>
      </c>
      <c r="F10797" t="s">
        <v>13584</v>
      </c>
      <c r="G10797" s="16">
        <v>44378</v>
      </c>
      <c r="H10797" s="16">
        <v>44742</v>
      </c>
      <c r="I10797" s="3">
        <v>101.41</v>
      </c>
      <c r="J10797" s="3">
        <v>-62.53</v>
      </c>
      <c r="K10797" s="3">
        <v>38.880000000000003</v>
      </c>
      <c r="Q10797" s="29">
        <f t="shared" si="1692"/>
        <v>6</v>
      </c>
      <c r="R10797" s="29">
        <f t="shared" si="1693"/>
        <v>1</v>
      </c>
      <c r="S10797" s="29">
        <f t="shared" si="1694"/>
        <v>11</v>
      </c>
      <c r="T10797" s="30">
        <f t="shared" si="1695"/>
        <v>1</v>
      </c>
      <c r="U10797" s="28">
        <f t="shared" si="1696"/>
        <v>10.141</v>
      </c>
      <c r="V10797" t="str">
        <f t="shared" si="1697"/>
        <v>No</v>
      </c>
      <c r="W10797" t="str">
        <f t="shared" si="1698"/>
        <v>5/1/2016</v>
      </c>
      <c r="X10797">
        <f t="shared" si="1699"/>
        <v>1</v>
      </c>
      <c r="Y10797">
        <f t="shared" si="1700"/>
        <v>10.141</v>
      </c>
      <c r="Z10797" t="str">
        <f t="shared" si="1701"/>
        <v/>
      </c>
    </row>
    <row r="10798" spans="1:26" ht="13" hidden="1" x14ac:dyDescent="0.25">
      <c r="A10798" t="s">
        <v>13587</v>
      </c>
      <c r="B10798" t="s">
        <v>2540</v>
      </c>
      <c r="C10798" t="s">
        <v>6</v>
      </c>
      <c r="D10798" s="46">
        <v>0.1</v>
      </c>
      <c r="E10798" s="2">
        <v>42505</v>
      </c>
      <c r="F10798" t="s">
        <v>13588</v>
      </c>
      <c r="G10798" s="16">
        <v>44378</v>
      </c>
      <c r="H10798" s="16">
        <v>44742</v>
      </c>
      <c r="I10798" s="3">
        <v>81.12</v>
      </c>
      <c r="J10798" s="3">
        <v>-50.02</v>
      </c>
      <c r="K10798" s="3">
        <v>31.1</v>
      </c>
      <c r="Q10798" s="29">
        <f t="shared" si="1692"/>
        <v>6</v>
      </c>
      <c r="R10798" s="29">
        <f t="shared" si="1693"/>
        <v>1</v>
      </c>
      <c r="S10798" s="29">
        <f t="shared" si="1694"/>
        <v>15</v>
      </c>
      <c r="T10798" s="30">
        <f t="shared" si="1695"/>
        <v>1</v>
      </c>
      <c r="U10798" s="28">
        <f t="shared" si="1696"/>
        <v>8.1120000000000001</v>
      </c>
      <c r="V10798" t="str">
        <f t="shared" si="1697"/>
        <v>No</v>
      </c>
      <c r="W10798" t="str">
        <f t="shared" si="1698"/>
        <v>5/1/2016</v>
      </c>
      <c r="X10798">
        <f t="shared" si="1699"/>
        <v>1</v>
      </c>
      <c r="Y10798">
        <f t="shared" si="1700"/>
        <v>8.1120000000000001</v>
      </c>
      <c r="Z10798" t="str">
        <f t="shared" si="1701"/>
        <v/>
      </c>
    </row>
    <row r="10799" spans="1:26" ht="13" hidden="1" x14ac:dyDescent="0.25">
      <c r="A10799" t="s">
        <v>13589</v>
      </c>
      <c r="B10799" t="s">
        <v>2540</v>
      </c>
      <c r="C10799" t="s">
        <v>6</v>
      </c>
      <c r="D10799" s="46">
        <v>0.1</v>
      </c>
      <c r="E10799" s="2">
        <v>42505</v>
      </c>
      <c r="F10799" t="s">
        <v>13588</v>
      </c>
      <c r="G10799" s="16">
        <v>44378</v>
      </c>
      <c r="H10799" s="16">
        <v>44742</v>
      </c>
      <c r="I10799" s="3">
        <v>81.13</v>
      </c>
      <c r="J10799" s="3">
        <v>-50.02</v>
      </c>
      <c r="K10799" s="3">
        <v>31.11</v>
      </c>
      <c r="Q10799" s="29">
        <f t="shared" si="1692"/>
        <v>6</v>
      </c>
      <c r="R10799" s="29">
        <f t="shared" si="1693"/>
        <v>1</v>
      </c>
      <c r="S10799" s="29">
        <f t="shared" si="1694"/>
        <v>15</v>
      </c>
      <c r="T10799" s="30">
        <f t="shared" si="1695"/>
        <v>1</v>
      </c>
      <c r="U10799" s="28">
        <f t="shared" si="1696"/>
        <v>8.1129999999999995</v>
      </c>
      <c r="V10799" t="str">
        <f t="shared" si="1697"/>
        <v>No</v>
      </c>
      <c r="W10799" t="str">
        <f t="shared" si="1698"/>
        <v>5/1/2016</v>
      </c>
      <c r="X10799">
        <f t="shared" si="1699"/>
        <v>1</v>
      </c>
      <c r="Y10799">
        <f t="shared" si="1700"/>
        <v>8.1129999999999995</v>
      </c>
      <c r="Z10799" t="str">
        <f t="shared" si="1701"/>
        <v/>
      </c>
    </row>
    <row r="10800" spans="1:26" ht="13" hidden="1" x14ac:dyDescent="0.25">
      <c r="A10800" t="s">
        <v>13590</v>
      </c>
      <c r="B10800" t="s">
        <v>2540</v>
      </c>
      <c r="C10800" t="s">
        <v>6</v>
      </c>
      <c r="D10800" s="46">
        <v>0.1</v>
      </c>
      <c r="E10800" s="2">
        <v>42504</v>
      </c>
      <c r="F10800" t="s">
        <v>13591</v>
      </c>
      <c r="G10800" s="16">
        <v>44378</v>
      </c>
      <c r="H10800" s="16">
        <v>44742</v>
      </c>
      <c r="I10800" s="3">
        <v>291.51</v>
      </c>
      <c r="J10800" s="3">
        <v>-179.76</v>
      </c>
      <c r="K10800" s="3">
        <v>111.75</v>
      </c>
      <c r="Q10800" s="29">
        <f t="shared" si="1692"/>
        <v>6</v>
      </c>
      <c r="R10800" s="29">
        <f t="shared" si="1693"/>
        <v>1</v>
      </c>
      <c r="S10800" s="29">
        <f t="shared" si="1694"/>
        <v>16</v>
      </c>
      <c r="T10800" s="30">
        <f t="shared" si="1695"/>
        <v>1</v>
      </c>
      <c r="U10800" s="28">
        <f t="shared" si="1696"/>
        <v>29.151</v>
      </c>
      <c r="V10800" t="str">
        <f t="shared" si="1697"/>
        <v>No</v>
      </c>
      <c r="W10800" t="str">
        <f t="shared" si="1698"/>
        <v>5/1/2016</v>
      </c>
      <c r="X10800">
        <f t="shared" si="1699"/>
        <v>1</v>
      </c>
      <c r="Y10800">
        <f t="shared" si="1700"/>
        <v>29.151</v>
      </c>
      <c r="Z10800" t="str">
        <f t="shared" si="1701"/>
        <v/>
      </c>
    </row>
    <row r="10801" spans="1:26" ht="13" hidden="1" x14ac:dyDescent="0.25">
      <c r="A10801" t="s">
        <v>13592</v>
      </c>
      <c r="B10801" t="s">
        <v>2540</v>
      </c>
      <c r="C10801" t="s">
        <v>6</v>
      </c>
      <c r="D10801" s="46">
        <v>0.1</v>
      </c>
      <c r="E10801" s="2">
        <v>42504</v>
      </c>
      <c r="F10801" t="s">
        <v>13591</v>
      </c>
      <c r="G10801" s="16">
        <v>44378</v>
      </c>
      <c r="H10801" s="16">
        <v>44742</v>
      </c>
      <c r="I10801" s="3">
        <v>291.55</v>
      </c>
      <c r="J10801" s="3">
        <v>-179.8</v>
      </c>
      <c r="K10801" s="3">
        <v>111.75</v>
      </c>
      <c r="Q10801" s="29">
        <f t="shared" si="1692"/>
        <v>6</v>
      </c>
      <c r="R10801" s="29">
        <f t="shared" si="1693"/>
        <v>1</v>
      </c>
      <c r="S10801" s="29">
        <f t="shared" si="1694"/>
        <v>16</v>
      </c>
      <c r="T10801" s="30">
        <f t="shared" si="1695"/>
        <v>1</v>
      </c>
      <c r="U10801" s="28">
        <f t="shared" si="1696"/>
        <v>29.155000000000001</v>
      </c>
      <c r="V10801" t="str">
        <f t="shared" si="1697"/>
        <v>No</v>
      </c>
      <c r="W10801" t="str">
        <f t="shared" si="1698"/>
        <v>5/1/2016</v>
      </c>
      <c r="X10801">
        <f t="shared" si="1699"/>
        <v>1</v>
      </c>
      <c r="Y10801">
        <f t="shared" si="1700"/>
        <v>29.155000000000001</v>
      </c>
      <c r="Z10801" t="str">
        <f t="shared" si="1701"/>
        <v/>
      </c>
    </row>
    <row r="10802" spans="1:26" ht="13" hidden="1" x14ac:dyDescent="0.25">
      <c r="A10802" t="s">
        <v>13593</v>
      </c>
      <c r="B10802" t="s">
        <v>2540</v>
      </c>
      <c r="C10802" t="s">
        <v>6</v>
      </c>
      <c r="D10802" s="46">
        <v>0.1</v>
      </c>
      <c r="E10802" s="2">
        <v>42504</v>
      </c>
      <c r="F10802" t="s">
        <v>13591</v>
      </c>
      <c r="G10802" s="16">
        <v>44378</v>
      </c>
      <c r="H10802" s="16">
        <v>44742</v>
      </c>
      <c r="I10802" s="3">
        <v>291.55</v>
      </c>
      <c r="J10802" s="3">
        <v>-179.8</v>
      </c>
      <c r="K10802" s="3">
        <v>111.75</v>
      </c>
      <c r="Q10802" s="29">
        <f t="shared" si="1692"/>
        <v>6</v>
      </c>
      <c r="R10802" s="29">
        <f t="shared" si="1693"/>
        <v>1</v>
      </c>
      <c r="S10802" s="29">
        <f t="shared" si="1694"/>
        <v>16</v>
      </c>
      <c r="T10802" s="30">
        <f t="shared" si="1695"/>
        <v>1</v>
      </c>
      <c r="U10802" s="28">
        <f t="shared" si="1696"/>
        <v>29.155000000000001</v>
      </c>
      <c r="V10802" t="str">
        <f t="shared" si="1697"/>
        <v>No</v>
      </c>
      <c r="W10802" t="str">
        <f t="shared" si="1698"/>
        <v>5/1/2016</v>
      </c>
      <c r="X10802">
        <f t="shared" si="1699"/>
        <v>1</v>
      </c>
      <c r="Y10802">
        <f t="shared" si="1700"/>
        <v>29.155000000000001</v>
      </c>
      <c r="Z10802" t="str">
        <f t="shared" si="1701"/>
        <v/>
      </c>
    </row>
    <row r="10803" spans="1:26" ht="13" hidden="1" x14ac:dyDescent="0.25">
      <c r="A10803" t="s">
        <v>13594</v>
      </c>
      <c r="B10803" t="s">
        <v>2540</v>
      </c>
      <c r="C10803" t="s">
        <v>6</v>
      </c>
      <c r="D10803" s="46">
        <v>0.1</v>
      </c>
      <c r="E10803" s="2">
        <v>42504</v>
      </c>
      <c r="F10803" t="s">
        <v>13591</v>
      </c>
      <c r="G10803" s="16">
        <v>44378</v>
      </c>
      <c r="H10803" s="16">
        <v>44742</v>
      </c>
      <c r="I10803" s="3">
        <v>291.55</v>
      </c>
      <c r="J10803" s="3">
        <v>-179.8</v>
      </c>
      <c r="K10803" s="3">
        <v>111.75</v>
      </c>
      <c r="Q10803" s="29">
        <f t="shared" si="1692"/>
        <v>6</v>
      </c>
      <c r="R10803" s="29">
        <f t="shared" si="1693"/>
        <v>1</v>
      </c>
      <c r="S10803" s="29">
        <f t="shared" si="1694"/>
        <v>16</v>
      </c>
      <c r="T10803" s="30">
        <f t="shared" si="1695"/>
        <v>1</v>
      </c>
      <c r="U10803" s="28">
        <f t="shared" si="1696"/>
        <v>29.155000000000001</v>
      </c>
      <c r="V10803" t="str">
        <f t="shared" si="1697"/>
        <v>No</v>
      </c>
      <c r="W10803" t="str">
        <f t="shared" si="1698"/>
        <v>5/1/2016</v>
      </c>
      <c r="X10803">
        <f t="shared" si="1699"/>
        <v>1</v>
      </c>
      <c r="Y10803">
        <f t="shared" si="1700"/>
        <v>29.155000000000001</v>
      </c>
      <c r="Z10803" t="str">
        <f t="shared" si="1701"/>
        <v/>
      </c>
    </row>
    <row r="10804" spans="1:26" ht="13" hidden="1" x14ac:dyDescent="0.25">
      <c r="A10804" t="s">
        <v>13595</v>
      </c>
      <c r="B10804" t="s">
        <v>2540</v>
      </c>
      <c r="C10804" t="s">
        <v>6</v>
      </c>
      <c r="D10804" s="46">
        <v>0.1</v>
      </c>
      <c r="E10804" s="2">
        <v>42504</v>
      </c>
      <c r="F10804" t="s">
        <v>13591</v>
      </c>
      <c r="G10804" s="16">
        <v>44378</v>
      </c>
      <c r="H10804" s="16">
        <v>44742</v>
      </c>
      <c r="I10804" s="3">
        <v>291.55</v>
      </c>
      <c r="J10804" s="3">
        <v>-179.8</v>
      </c>
      <c r="K10804" s="3">
        <v>111.75</v>
      </c>
      <c r="Q10804" s="29">
        <f t="shared" si="1692"/>
        <v>6</v>
      </c>
      <c r="R10804" s="29">
        <f t="shared" si="1693"/>
        <v>1</v>
      </c>
      <c r="S10804" s="29">
        <f t="shared" si="1694"/>
        <v>16</v>
      </c>
      <c r="T10804" s="30">
        <f t="shared" si="1695"/>
        <v>1</v>
      </c>
      <c r="U10804" s="28">
        <f t="shared" si="1696"/>
        <v>29.155000000000001</v>
      </c>
      <c r="V10804" t="str">
        <f t="shared" si="1697"/>
        <v>No</v>
      </c>
      <c r="W10804" t="str">
        <f t="shared" si="1698"/>
        <v>5/1/2016</v>
      </c>
      <c r="X10804">
        <f t="shared" si="1699"/>
        <v>1</v>
      </c>
      <c r="Y10804">
        <f t="shared" si="1700"/>
        <v>29.155000000000001</v>
      </c>
      <c r="Z10804" t="str">
        <f t="shared" si="1701"/>
        <v/>
      </c>
    </row>
    <row r="10805" spans="1:26" ht="13" hidden="1" x14ac:dyDescent="0.25">
      <c r="A10805" t="s">
        <v>13596</v>
      </c>
      <c r="B10805" t="s">
        <v>2540</v>
      </c>
      <c r="C10805" t="s">
        <v>6</v>
      </c>
      <c r="D10805" s="46">
        <v>0.1</v>
      </c>
      <c r="E10805" s="2">
        <v>42504</v>
      </c>
      <c r="F10805" t="s">
        <v>13591</v>
      </c>
      <c r="G10805" s="16">
        <v>44378</v>
      </c>
      <c r="H10805" s="16">
        <v>44742</v>
      </c>
      <c r="I10805" s="3">
        <v>291.55</v>
      </c>
      <c r="J10805" s="3">
        <v>-179.8</v>
      </c>
      <c r="K10805" s="3">
        <v>111.75</v>
      </c>
      <c r="Q10805" s="29">
        <f t="shared" si="1692"/>
        <v>6</v>
      </c>
      <c r="R10805" s="29">
        <f t="shared" si="1693"/>
        <v>1</v>
      </c>
      <c r="S10805" s="29">
        <f t="shared" si="1694"/>
        <v>16</v>
      </c>
      <c r="T10805" s="30">
        <f t="shared" si="1695"/>
        <v>1</v>
      </c>
      <c r="U10805" s="28">
        <f t="shared" si="1696"/>
        <v>29.155000000000001</v>
      </c>
      <c r="V10805" t="str">
        <f t="shared" si="1697"/>
        <v>No</v>
      </c>
      <c r="W10805" t="str">
        <f t="shared" si="1698"/>
        <v>5/1/2016</v>
      </c>
      <c r="X10805">
        <f t="shared" si="1699"/>
        <v>1</v>
      </c>
      <c r="Y10805">
        <f t="shared" si="1700"/>
        <v>29.155000000000001</v>
      </c>
      <c r="Z10805" t="str">
        <f t="shared" si="1701"/>
        <v/>
      </c>
    </row>
    <row r="10806" spans="1:26" ht="13" hidden="1" x14ac:dyDescent="0.25">
      <c r="A10806" t="s">
        <v>13597</v>
      </c>
      <c r="B10806" t="s">
        <v>2540</v>
      </c>
      <c r="C10806" t="s">
        <v>6</v>
      </c>
      <c r="D10806" s="46">
        <v>0.1</v>
      </c>
      <c r="E10806" s="2">
        <v>42504</v>
      </c>
      <c r="F10806" t="s">
        <v>13591</v>
      </c>
      <c r="G10806" s="16">
        <v>44378</v>
      </c>
      <c r="H10806" s="16">
        <v>44742</v>
      </c>
      <c r="I10806" s="3">
        <v>291.55</v>
      </c>
      <c r="J10806" s="3">
        <v>-179.8</v>
      </c>
      <c r="K10806" s="3">
        <v>111.75</v>
      </c>
      <c r="Q10806" s="29">
        <f t="shared" si="1692"/>
        <v>6</v>
      </c>
      <c r="R10806" s="29">
        <f t="shared" si="1693"/>
        <v>1</v>
      </c>
      <c r="S10806" s="29">
        <f t="shared" si="1694"/>
        <v>16</v>
      </c>
      <c r="T10806" s="30">
        <f t="shared" si="1695"/>
        <v>1</v>
      </c>
      <c r="U10806" s="28">
        <f t="shared" si="1696"/>
        <v>29.155000000000001</v>
      </c>
      <c r="V10806" t="str">
        <f t="shared" si="1697"/>
        <v>No</v>
      </c>
      <c r="W10806" t="str">
        <f t="shared" si="1698"/>
        <v>5/1/2016</v>
      </c>
      <c r="X10806">
        <f t="shared" si="1699"/>
        <v>1</v>
      </c>
      <c r="Y10806">
        <f t="shared" si="1700"/>
        <v>29.155000000000001</v>
      </c>
      <c r="Z10806" t="str">
        <f t="shared" si="1701"/>
        <v/>
      </c>
    </row>
    <row r="10807" spans="1:26" ht="13" hidden="1" x14ac:dyDescent="0.25">
      <c r="A10807" t="s">
        <v>13598</v>
      </c>
      <c r="B10807" t="s">
        <v>2540</v>
      </c>
      <c r="C10807" t="s">
        <v>6</v>
      </c>
      <c r="D10807" s="46">
        <v>0.1</v>
      </c>
      <c r="E10807" s="2">
        <v>42504</v>
      </c>
      <c r="F10807" t="s">
        <v>13591</v>
      </c>
      <c r="G10807" s="16">
        <v>44378</v>
      </c>
      <c r="H10807" s="16">
        <v>44742</v>
      </c>
      <c r="I10807" s="3">
        <v>291.55</v>
      </c>
      <c r="J10807" s="3">
        <v>-179.8</v>
      </c>
      <c r="K10807" s="3">
        <v>111.75</v>
      </c>
      <c r="Q10807" s="29">
        <f t="shared" si="1692"/>
        <v>6</v>
      </c>
      <c r="R10807" s="29">
        <f t="shared" si="1693"/>
        <v>1</v>
      </c>
      <c r="S10807" s="29">
        <f t="shared" si="1694"/>
        <v>16</v>
      </c>
      <c r="T10807" s="30">
        <f t="shared" si="1695"/>
        <v>1</v>
      </c>
      <c r="U10807" s="28">
        <f t="shared" si="1696"/>
        <v>29.155000000000001</v>
      </c>
      <c r="V10807" t="str">
        <f t="shared" si="1697"/>
        <v>No</v>
      </c>
      <c r="W10807" t="str">
        <f t="shared" si="1698"/>
        <v>5/1/2016</v>
      </c>
      <c r="X10807">
        <f t="shared" si="1699"/>
        <v>1</v>
      </c>
      <c r="Y10807">
        <f t="shared" si="1700"/>
        <v>29.155000000000001</v>
      </c>
      <c r="Z10807" t="str">
        <f t="shared" si="1701"/>
        <v/>
      </c>
    </row>
    <row r="10808" spans="1:26" ht="13" hidden="1" x14ac:dyDescent="0.25">
      <c r="A10808" t="s">
        <v>13599</v>
      </c>
      <c r="B10808" t="s">
        <v>2540</v>
      </c>
      <c r="C10808" t="s">
        <v>6</v>
      </c>
      <c r="D10808" s="46">
        <v>0.1</v>
      </c>
      <c r="E10808" s="2">
        <v>42529</v>
      </c>
      <c r="F10808" t="s">
        <v>13582</v>
      </c>
      <c r="G10808" s="16">
        <v>44378</v>
      </c>
      <c r="H10808" s="16">
        <v>44742</v>
      </c>
      <c r="I10808" s="3">
        <v>1185.95</v>
      </c>
      <c r="J10808" s="3">
        <v>-721.47</v>
      </c>
      <c r="K10808" s="3">
        <v>464.48</v>
      </c>
      <c r="Q10808" s="29">
        <f t="shared" ref="Q10808:Q10871" si="1702">DATEDIF(E10808,H10808,"Y")</f>
        <v>6</v>
      </c>
      <c r="R10808" s="29">
        <f t="shared" ref="R10808:R10871" si="1703">DATEDIF(E10808,H10808,"YM")</f>
        <v>0</v>
      </c>
      <c r="S10808" s="29">
        <f t="shared" ref="S10808:S10871" si="1704">DATEDIF(E10808,H10808,"MD")</f>
        <v>22</v>
      </c>
      <c r="T10808" s="30">
        <f t="shared" ref="T10808:T10871" si="1705">IF(Q10808&gt;=1,1,R10808/12)</f>
        <v>1</v>
      </c>
      <c r="U10808" s="28">
        <f t="shared" ref="U10808:U10871" si="1706">I10808*D10808*T10808</f>
        <v>118.59500000000001</v>
      </c>
      <c r="V10808" t="str">
        <f t="shared" si="1697"/>
        <v>No</v>
      </c>
      <c r="W10808" t="str">
        <f t="shared" si="1698"/>
        <v>6/1/2016</v>
      </c>
      <c r="X10808">
        <f t="shared" si="1699"/>
        <v>1</v>
      </c>
      <c r="Y10808">
        <f t="shared" si="1700"/>
        <v>118.59500000000001</v>
      </c>
      <c r="Z10808" t="str">
        <f t="shared" si="1701"/>
        <v/>
      </c>
    </row>
    <row r="10809" spans="1:26" ht="13" hidden="1" x14ac:dyDescent="0.25">
      <c r="A10809" t="s">
        <v>13600</v>
      </c>
      <c r="B10809" t="s">
        <v>2540</v>
      </c>
      <c r="C10809" t="s">
        <v>6</v>
      </c>
      <c r="D10809" s="46">
        <v>0.1</v>
      </c>
      <c r="E10809" s="2">
        <v>42495</v>
      </c>
      <c r="F10809" t="s">
        <v>13601</v>
      </c>
      <c r="G10809" s="16">
        <v>44378</v>
      </c>
      <c r="H10809" s="16">
        <v>44742</v>
      </c>
      <c r="I10809" s="3">
        <v>39787.22</v>
      </c>
      <c r="J10809" s="3">
        <v>-24753.45</v>
      </c>
      <c r="K10809" s="3">
        <v>15033.77</v>
      </c>
      <c r="Q10809" s="29">
        <f t="shared" si="1702"/>
        <v>6</v>
      </c>
      <c r="R10809" s="29">
        <f t="shared" si="1703"/>
        <v>1</v>
      </c>
      <c r="S10809" s="29">
        <f t="shared" si="1704"/>
        <v>25</v>
      </c>
      <c r="T10809" s="30">
        <f t="shared" si="1705"/>
        <v>1</v>
      </c>
      <c r="U10809" s="28">
        <f t="shared" si="1706"/>
        <v>3978.7220000000002</v>
      </c>
      <c r="V10809" t="str">
        <f t="shared" si="1697"/>
        <v>No</v>
      </c>
      <c r="W10809" t="str">
        <f t="shared" si="1698"/>
        <v>5/1/2016</v>
      </c>
      <c r="X10809">
        <f t="shared" si="1699"/>
        <v>1</v>
      </c>
      <c r="Y10809">
        <f t="shared" si="1700"/>
        <v>3978.7220000000002</v>
      </c>
      <c r="Z10809" t="str">
        <f t="shared" si="1701"/>
        <v/>
      </c>
    </row>
    <row r="10810" spans="1:26" ht="13" hidden="1" x14ac:dyDescent="0.25">
      <c r="A10810" t="s">
        <v>13602</v>
      </c>
      <c r="B10810" t="s">
        <v>2540</v>
      </c>
      <c r="C10810" t="s">
        <v>6</v>
      </c>
      <c r="D10810" s="46">
        <v>0.1</v>
      </c>
      <c r="E10810" s="2">
        <v>42532</v>
      </c>
      <c r="F10810" t="s">
        <v>13603</v>
      </c>
      <c r="G10810" s="16">
        <v>44378</v>
      </c>
      <c r="H10810" s="16">
        <v>44742</v>
      </c>
      <c r="I10810" s="3">
        <v>20.92</v>
      </c>
      <c r="J10810" s="3">
        <v>-12.72</v>
      </c>
      <c r="K10810" s="3">
        <v>8.1999999999999993</v>
      </c>
      <c r="Q10810" s="29">
        <f t="shared" si="1702"/>
        <v>6</v>
      </c>
      <c r="R10810" s="29">
        <f t="shared" si="1703"/>
        <v>0</v>
      </c>
      <c r="S10810" s="29">
        <f t="shared" si="1704"/>
        <v>19</v>
      </c>
      <c r="T10810" s="30">
        <f t="shared" si="1705"/>
        <v>1</v>
      </c>
      <c r="U10810" s="28">
        <f t="shared" si="1706"/>
        <v>2.0920000000000001</v>
      </c>
      <c r="V10810" t="str">
        <f t="shared" si="1697"/>
        <v>No</v>
      </c>
      <c r="W10810" t="str">
        <f t="shared" si="1698"/>
        <v>6/1/2016</v>
      </c>
      <c r="X10810">
        <f t="shared" si="1699"/>
        <v>1</v>
      </c>
      <c r="Y10810">
        <f t="shared" si="1700"/>
        <v>2.0920000000000001</v>
      </c>
      <c r="Z10810" t="str">
        <f t="shared" si="1701"/>
        <v/>
      </c>
    </row>
    <row r="10811" spans="1:26" ht="13" hidden="1" x14ac:dyDescent="0.25">
      <c r="A10811" t="s">
        <v>13604</v>
      </c>
      <c r="B10811" t="s">
        <v>2540</v>
      </c>
      <c r="C10811" t="s">
        <v>6</v>
      </c>
      <c r="D10811" s="46">
        <v>0.1</v>
      </c>
      <c r="E10811" s="2">
        <v>42532</v>
      </c>
      <c r="F10811" t="s">
        <v>13603</v>
      </c>
      <c r="G10811" s="16">
        <v>44378</v>
      </c>
      <c r="H10811" s="16">
        <v>44742</v>
      </c>
      <c r="I10811" s="3">
        <v>20.93</v>
      </c>
      <c r="J10811" s="3">
        <v>-12.72</v>
      </c>
      <c r="K10811" s="3">
        <v>8.2100000000000009</v>
      </c>
      <c r="Q10811" s="29">
        <f t="shared" si="1702"/>
        <v>6</v>
      </c>
      <c r="R10811" s="29">
        <f t="shared" si="1703"/>
        <v>0</v>
      </c>
      <c r="S10811" s="29">
        <f t="shared" si="1704"/>
        <v>19</v>
      </c>
      <c r="T10811" s="30">
        <f t="shared" si="1705"/>
        <v>1</v>
      </c>
      <c r="U10811" s="28">
        <f t="shared" si="1706"/>
        <v>2.093</v>
      </c>
      <c r="V10811" t="str">
        <f t="shared" si="1697"/>
        <v>No</v>
      </c>
      <c r="W10811" t="str">
        <f t="shared" si="1698"/>
        <v>6/1/2016</v>
      </c>
      <c r="X10811">
        <f t="shared" si="1699"/>
        <v>1</v>
      </c>
      <c r="Y10811">
        <f t="shared" si="1700"/>
        <v>2.093</v>
      </c>
      <c r="Z10811" t="str">
        <f t="shared" si="1701"/>
        <v/>
      </c>
    </row>
    <row r="10812" spans="1:26" ht="13" hidden="1" x14ac:dyDescent="0.25">
      <c r="A10812" t="s">
        <v>13605</v>
      </c>
      <c r="B10812" t="s">
        <v>2540</v>
      </c>
      <c r="C10812" t="s">
        <v>6</v>
      </c>
      <c r="D10812" s="46">
        <v>0.1</v>
      </c>
      <c r="E10812" s="2">
        <v>42532</v>
      </c>
      <c r="F10812" t="s">
        <v>13603</v>
      </c>
      <c r="G10812" s="16">
        <v>44378</v>
      </c>
      <c r="H10812" s="16">
        <v>44742</v>
      </c>
      <c r="I10812" s="3">
        <v>20.93</v>
      </c>
      <c r="J10812" s="3">
        <v>-12.72</v>
      </c>
      <c r="K10812" s="3">
        <v>8.2100000000000009</v>
      </c>
      <c r="Q10812" s="29">
        <f t="shared" si="1702"/>
        <v>6</v>
      </c>
      <c r="R10812" s="29">
        <f t="shared" si="1703"/>
        <v>0</v>
      </c>
      <c r="S10812" s="29">
        <f t="shared" si="1704"/>
        <v>19</v>
      </c>
      <c r="T10812" s="30">
        <f t="shared" si="1705"/>
        <v>1</v>
      </c>
      <c r="U10812" s="28">
        <f t="shared" si="1706"/>
        <v>2.093</v>
      </c>
      <c r="V10812" t="str">
        <f t="shared" si="1697"/>
        <v>No</v>
      </c>
      <c r="W10812" t="str">
        <f t="shared" si="1698"/>
        <v>6/1/2016</v>
      </c>
      <c r="X10812">
        <f t="shared" si="1699"/>
        <v>1</v>
      </c>
      <c r="Y10812">
        <f t="shared" si="1700"/>
        <v>2.093</v>
      </c>
      <c r="Z10812" t="str">
        <f t="shared" si="1701"/>
        <v/>
      </c>
    </row>
    <row r="10813" spans="1:26" ht="13" hidden="1" x14ac:dyDescent="0.25">
      <c r="A10813" t="s">
        <v>13606</v>
      </c>
      <c r="B10813" t="s">
        <v>2540</v>
      </c>
      <c r="C10813" t="s">
        <v>6</v>
      </c>
      <c r="D10813" s="46">
        <v>0.1</v>
      </c>
      <c r="E10813" s="2">
        <v>42532</v>
      </c>
      <c r="F10813" t="s">
        <v>13603</v>
      </c>
      <c r="G10813" s="16">
        <v>44378</v>
      </c>
      <c r="H10813" s="16">
        <v>44742</v>
      </c>
      <c r="I10813" s="3">
        <v>20.93</v>
      </c>
      <c r="J10813" s="3">
        <v>-12.72</v>
      </c>
      <c r="K10813" s="3">
        <v>8.2100000000000009</v>
      </c>
      <c r="Q10813" s="29">
        <f t="shared" si="1702"/>
        <v>6</v>
      </c>
      <c r="R10813" s="29">
        <f t="shared" si="1703"/>
        <v>0</v>
      </c>
      <c r="S10813" s="29">
        <f t="shared" si="1704"/>
        <v>19</v>
      </c>
      <c r="T10813" s="30">
        <f t="shared" si="1705"/>
        <v>1</v>
      </c>
      <c r="U10813" s="28">
        <f t="shared" si="1706"/>
        <v>2.093</v>
      </c>
      <c r="V10813" t="str">
        <f t="shared" si="1697"/>
        <v>No</v>
      </c>
      <c r="W10813" t="str">
        <f t="shared" si="1698"/>
        <v>6/1/2016</v>
      </c>
      <c r="X10813">
        <f t="shared" si="1699"/>
        <v>1</v>
      </c>
      <c r="Y10813">
        <f t="shared" si="1700"/>
        <v>2.093</v>
      </c>
      <c r="Z10813" t="str">
        <f t="shared" si="1701"/>
        <v/>
      </c>
    </row>
    <row r="10814" spans="1:26" ht="13" hidden="1" x14ac:dyDescent="0.25">
      <c r="A10814" t="s">
        <v>13607</v>
      </c>
      <c r="B10814" t="s">
        <v>2540</v>
      </c>
      <c r="C10814" t="s">
        <v>6</v>
      </c>
      <c r="D10814" s="46">
        <v>0.1</v>
      </c>
      <c r="E10814" s="2">
        <v>42532</v>
      </c>
      <c r="F10814" t="s">
        <v>13603</v>
      </c>
      <c r="G10814" s="16">
        <v>44378</v>
      </c>
      <c r="H10814" s="16">
        <v>44742</v>
      </c>
      <c r="I10814" s="3">
        <v>20.93</v>
      </c>
      <c r="J10814" s="3">
        <v>-12.72</v>
      </c>
      <c r="K10814" s="3">
        <v>8.2100000000000009</v>
      </c>
      <c r="Q10814" s="29">
        <f t="shared" si="1702"/>
        <v>6</v>
      </c>
      <c r="R10814" s="29">
        <f t="shared" si="1703"/>
        <v>0</v>
      </c>
      <c r="S10814" s="29">
        <f t="shared" si="1704"/>
        <v>19</v>
      </c>
      <c r="T10814" s="30">
        <f t="shared" si="1705"/>
        <v>1</v>
      </c>
      <c r="U10814" s="28">
        <f t="shared" si="1706"/>
        <v>2.093</v>
      </c>
      <c r="V10814" t="str">
        <f t="shared" si="1697"/>
        <v>No</v>
      </c>
      <c r="W10814" t="str">
        <f t="shared" si="1698"/>
        <v>6/1/2016</v>
      </c>
      <c r="X10814">
        <f t="shared" si="1699"/>
        <v>1</v>
      </c>
      <c r="Y10814">
        <f t="shared" si="1700"/>
        <v>2.093</v>
      </c>
      <c r="Z10814" t="str">
        <f t="shared" si="1701"/>
        <v/>
      </c>
    </row>
    <row r="10815" spans="1:26" ht="13" hidden="1" x14ac:dyDescent="0.25">
      <c r="A10815" t="s">
        <v>13608</v>
      </c>
      <c r="B10815" t="s">
        <v>2540</v>
      </c>
      <c r="C10815" t="s">
        <v>6</v>
      </c>
      <c r="D10815" s="46">
        <v>0.1</v>
      </c>
      <c r="E10815" s="2">
        <v>42520</v>
      </c>
      <c r="F10815" t="s">
        <v>13609</v>
      </c>
      <c r="G10815" s="16">
        <v>44378</v>
      </c>
      <c r="H10815" s="16">
        <v>44742</v>
      </c>
      <c r="I10815" s="3">
        <v>6033.97</v>
      </c>
      <c r="J10815" s="3">
        <v>-3720.96</v>
      </c>
      <c r="K10815" s="3">
        <v>2313.0100000000002</v>
      </c>
      <c r="Q10815" s="29">
        <f t="shared" si="1702"/>
        <v>6</v>
      </c>
      <c r="R10815" s="29">
        <f t="shared" si="1703"/>
        <v>1</v>
      </c>
      <c r="S10815" s="29">
        <f t="shared" si="1704"/>
        <v>0</v>
      </c>
      <c r="T10815" s="30">
        <f t="shared" si="1705"/>
        <v>1</v>
      </c>
      <c r="U10815" s="28">
        <f t="shared" si="1706"/>
        <v>603.39700000000005</v>
      </c>
      <c r="V10815" t="str">
        <f t="shared" si="1697"/>
        <v>No</v>
      </c>
      <c r="W10815" t="str">
        <f t="shared" si="1698"/>
        <v>5/1/2016</v>
      </c>
      <c r="X10815">
        <f t="shared" si="1699"/>
        <v>1</v>
      </c>
      <c r="Y10815">
        <f t="shared" si="1700"/>
        <v>603.39700000000005</v>
      </c>
      <c r="Z10815" t="str">
        <f t="shared" si="1701"/>
        <v/>
      </c>
    </row>
    <row r="10816" spans="1:26" ht="13" hidden="1" x14ac:dyDescent="0.25">
      <c r="A10816" t="s">
        <v>13610</v>
      </c>
      <c r="B10816" t="s">
        <v>2540</v>
      </c>
      <c r="C10816" t="s">
        <v>6</v>
      </c>
      <c r="D10816" s="46">
        <v>0.1</v>
      </c>
      <c r="E10816" s="2">
        <v>42547</v>
      </c>
      <c r="F10816" t="s">
        <v>13611</v>
      </c>
      <c r="G10816" s="16">
        <v>44378</v>
      </c>
      <c r="H10816" s="16">
        <v>44742</v>
      </c>
      <c r="I10816" s="3">
        <v>366.98</v>
      </c>
      <c r="J10816" s="3">
        <v>-223.25</v>
      </c>
      <c r="K10816" s="3">
        <v>143.72999999999999</v>
      </c>
      <c r="Q10816" s="29">
        <f t="shared" si="1702"/>
        <v>6</v>
      </c>
      <c r="R10816" s="29">
        <f t="shared" si="1703"/>
        <v>0</v>
      </c>
      <c r="S10816" s="29">
        <f t="shared" si="1704"/>
        <v>4</v>
      </c>
      <c r="T10816" s="30">
        <f t="shared" si="1705"/>
        <v>1</v>
      </c>
      <c r="U10816" s="28">
        <f t="shared" si="1706"/>
        <v>36.698</v>
      </c>
      <c r="V10816" t="str">
        <f t="shared" si="1697"/>
        <v>No</v>
      </c>
      <c r="W10816" t="str">
        <f t="shared" si="1698"/>
        <v>6/1/2016</v>
      </c>
      <c r="X10816">
        <f t="shared" si="1699"/>
        <v>1</v>
      </c>
      <c r="Y10816">
        <f t="shared" si="1700"/>
        <v>36.698</v>
      </c>
      <c r="Z10816" t="str">
        <f t="shared" si="1701"/>
        <v/>
      </c>
    </row>
    <row r="10817" spans="1:26" ht="13" hidden="1" x14ac:dyDescent="0.25">
      <c r="A10817" t="s">
        <v>13612</v>
      </c>
      <c r="B10817" t="s">
        <v>2540</v>
      </c>
      <c r="C10817" t="s">
        <v>6</v>
      </c>
      <c r="D10817" s="46">
        <v>0.1</v>
      </c>
      <c r="E10817" s="2">
        <v>42547</v>
      </c>
      <c r="F10817" t="s">
        <v>13611</v>
      </c>
      <c r="G10817" s="16">
        <v>44378</v>
      </c>
      <c r="H10817" s="16">
        <v>44742</v>
      </c>
      <c r="I10817" s="3">
        <v>366.98</v>
      </c>
      <c r="J10817" s="3">
        <v>-223.25</v>
      </c>
      <c r="K10817" s="3">
        <v>143.72999999999999</v>
      </c>
      <c r="Q10817" s="29">
        <f t="shared" si="1702"/>
        <v>6</v>
      </c>
      <c r="R10817" s="29">
        <f t="shared" si="1703"/>
        <v>0</v>
      </c>
      <c r="S10817" s="29">
        <f t="shared" si="1704"/>
        <v>4</v>
      </c>
      <c r="T10817" s="30">
        <f t="shared" si="1705"/>
        <v>1</v>
      </c>
      <c r="U10817" s="28">
        <f t="shared" si="1706"/>
        <v>36.698</v>
      </c>
      <c r="V10817" t="str">
        <f t="shared" si="1697"/>
        <v>No</v>
      </c>
      <c r="W10817" t="str">
        <f t="shared" si="1698"/>
        <v>6/1/2016</v>
      </c>
      <c r="X10817">
        <f t="shared" si="1699"/>
        <v>1</v>
      </c>
      <c r="Y10817">
        <f t="shared" si="1700"/>
        <v>36.698</v>
      </c>
      <c r="Z10817" t="str">
        <f t="shared" si="1701"/>
        <v/>
      </c>
    </row>
    <row r="10818" spans="1:26" ht="13" hidden="1" x14ac:dyDescent="0.25">
      <c r="A10818" t="s">
        <v>13613</v>
      </c>
      <c r="B10818" t="s">
        <v>2540</v>
      </c>
      <c r="C10818" t="s">
        <v>6</v>
      </c>
      <c r="D10818" s="46">
        <v>0.1</v>
      </c>
      <c r="E10818" s="2">
        <v>42547</v>
      </c>
      <c r="F10818" t="s">
        <v>13611</v>
      </c>
      <c r="G10818" s="16">
        <v>44378</v>
      </c>
      <c r="H10818" s="16">
        <v>44742</v>
      </c>
      <c r="I10818" s="3">
        <v>366.98</v>
      </c>
      <c r="J10818" s="3">
        <v>-223.25</v>
      </c>
      <c r="K10818" s="3">
        <v>143.72999999999999</v>
      </c>
      <c r="Q10818" s="29">
        <f t="shared" si="1702"/>
        <v>6</v>
      </c>
      <c r="R10818" s="29">
        <f t="shared" si="1703"/>
        <v>0</v>
      </c>
      <c r="S10818" s="29">
        <f t="shared" si="1704"/>
        <v>4</v>
      </c>
      <c r="T10818" s="30">
        <f t="shared" si="1705"/>
        <v>1</v>
      </c>
      <c r="U10818" s="28">
        <f t="shared" si="1706"/>
        <v>36.698</v>
      </c>
      <c r="V10818" t="str">
        <f t="shared" si="1697"/>
        <v>No</v>
      </c>
      <c r="W10818" t="str">
        <f t="shared" si="1698"/>
        <v>6/1/2016</v>
      </c>
      <c r="X10818">
        <f t="shared" si="1699"/>
        <v>1</v>
      </c>
      <c r="Y10818">
        <f t="shared" si="1700"/>
        <v>36.698</v>
      </c>
      <c r="Z10818" t="str">
        <f t="shared" si="1701"/>
        <v/>
      </c>
    </row>
    <row r="10819" spans="1:26" ht="13" hidden="1" x14ac:dyDescent="0.25">
      <c r="A10819" t="s">
        <v>13614</v>
      </c>
      <c r="B10819" t="s">
        <v>2540</v>
      </c>
      <c r="C10819" t="s">
        <v>6</v>
      </c>
      <c r="D10819" s="46">
        <v>0.1</v>
      </c>
      <c r="E10819" s="2">
        <v>42547</v>
      </c>
      <c r="F10819" t="s">
        <v>13611</v>
      </c>
      <c r="G10819" s="16">
        <v>44378</v>
      </c>
      <c r="H10819" s="16">
        <v>44742</v>
      </c>
      <c r="I10819" s="3">
        <v>366.98</v>
      </c>
      <c r="J10819" s="3">
        <v>-223.25</v>
      </c>
      <c r="K10819" s="3">
        <v>143.72999999999999</v>
      </c>
      <c r="Q10819" s="29">
        <f t="shared" si="1702"/>
        <v>6</v>
      </c>
      <c r="R10819" s="29">
        <f t="shared" si="1703"/>
        <v>0</v>
      </c>
      <c r="S10819" s="29">
        <f t="shared" si="1704"/>
        <v>4</v>
      </c>
      <c r="T10819" s="30">
        <f t="shared" si="1705"/>
        <v>1</v>
      </c>
      <c r="U10819" s="28">
        <f t="shared" si="1706"/>
        <v>36.698</v>
      </c>
      <c r="V10819" t="str">
        <f t="shared" si="1697"/>
        <v>No</v>
      </c>
      <c r="W10819" t="str">
        <f t="shared" si="1698"/>
        <v>6/1/2016</v>
      </c>
      <c r="X10819">
        <f t="shared" si="1699"/>
        <v>1</v>
      </c>
      <c r="Y10819">
        <f t="shared" si="1700"/>
        <v>36.698</v>
      </c>
      <c r="Z10819" t="str">
        <f t="shared" si="1701"/>
        <v/>
      </c>
    </row>
    <row r="10820" spans="1:26" ht="13" hidden="1" x14ac:dyDescent="0.25">
      <c r="A10820" t="s">
        <v>13615</v>
      </c>
      <c r="B10820" t="s">
        <v>2540</v>
      </c>
      <c r="C10820" t="s">
        <v>6</v>
      </c>
      <c r="D10820" s="46">
        <v>0.1</v>
      </c>
      <c r="E10820" s="2">
        <v>42547</v>
      </c>
      <c r="F10820" t="s">
        <v>13611</v>
      </c>
      <c r="G10820" s="16">
        <v>44378</v>
      </c>
      <c r="H10820" s="16">
        <v>44742</v>
      </c>
      <c r="I10820" s="3">
        <v>366.98</v>
      </c>
      <c r="J10820" s="3">
        <v>-223.25</v>
      </c>
      <c r="K10820" s="3">
        <v>143.72999999999999</v>
      </c>
      <c r="Q10820" s="29">
        <f t="shared" si="1702"/>
        <v>6</v>
      </c>
      <c r="R10820" s="29">
        <f t="shared" si="1703"/>
        <v>0</v>
      </c>
      <c r="S10820" s="29">
        <f t="shared" si="1704"/>
        <v>4</v>
      </c>
      <c r="T10820" s="30">
        <f t="shared" si="1705"/>
        <v>1</v>
      </c>
      <c r="U10820" s="28">
        <f t="shared" si="1706"/>
        <v>36.698</v>
      </c>
      <c r="V10820" t="str">
        <f t="shared" si="1697"/>
        <v>No</v>
      </c>
      <c r="W10820" t="str">
        <f t="shared" si="1698"/>
        <v>6/1/2016</v>
      </c>
      <c r="X10820">
        <f t="shared" si="1699"/>
        <v>1</v>
      </c>
      <c r="Y10820">
        <f t="shared" si="1700"/>
        <v>36.698</v>
      </c>
      <c r="Z10820" t="str">
        <f t="shared" si="1701"/>
        <v/>
      </c>
    </row>
    <row r="10821" spans="1:26" ht="13" hidden="1" x14ac:dyDescent="0.25">
      <c r="A10821" t="s">
        <v>13616</v>
      </c>
      <c r="B10821" t="s">
        <v>2540</v>
      </c>
      <c r="C10821" t="s">
        <v>6</v>
      </c>
      <c r="D10821" s="46">
        <v>0.1</v>
      </c>
      <c r="E10821" s="2">
        <v>42547</v>
      </c>
      <c r="F10821" t="s">
        <v>13611</v>
      </c>
      <c r="G10821" s="16">
        <v>44378</v>
      </c>
      <c r="H10821" s="16">
        <v>44742</v>
      </c>
      <c r="I10821" s="3">
        <v>366.98</v>
      </c>
      <c r="J10821" s="3">
        <v>-223.25</v>
      </c>
      <c r="K10821" s="3">
        <v>143.72999999999999</v>
      </c>
      <c r="Q10821" s="29">
        <f t="shared" si="1702"/>
        <v>6</v>
      </c>
      <c r="R10821" s="29">
        <f t="shared" si="1703"/>
        <v>0</v>
      </c>
      <c r="S10821" s="29">
        <f t="shared" si="1704"/>
        <v>4</v>
      </c>
      <c r="T10821" s="30">
        <f t="shared" si="1705"/>
        <v>1</v>
      </c>
      <c r="U10821" s="28">
        <f t="shared" si="1706"/>
        <v>36.698</v>
      </c>
      <c r="V10821" t="str">
        <f t="shared" si="1697"/>
        <v>No</v>
      </c>
      <c r="W10821" t="str">
        <f t="shared" si="1698"/>
        <v>6/1/2016</v>
      </c>
      <c r="X10821">
        <f t="shared" si="1699"/>
        <v>1</v>
      </c>
      <c r="Y10821">
        <f t="shared" si="1700"/>
        <v>36.698</v>
      </c>
      <c r="Z10821" t="str">
        <f t="shared" si="1701"/>
        <v/>
      </c>
    </row>
    <row r="10822" spans="1:26" ht="13" hidden="1" x14ac:dyDescent="0.25">
      <c r="A10822" t="s">
        <v>13617</v>
      </c>
      <c r="B10822" t="s">
        <v>2540</v>
      </c>
      <c r="C10822" t="s">
        <v>6</v>
      </c>
      <c r="D10822" s="46">
        <v>0.1</v>
      </c>
      <c r="E10822" s="2">
        <v>42547</v>
      </c>
      <c r="F10822" t="s">
        <v>13611</v>
      </c>
      <c r="G10822" s="16">
        <v>44378</v>
      </c>
      <c r="H10822" s="16">
        <v>44742</v>
      </c>
      <c r="I10822" s="3">
        <v>366.98</v>
      </c>
      <c r="J10822" s="3">
        <v>-223.25</v>
      </c>
      <c r="K10822" s="3">
        <v>143.72999999999999</v>
      </c>
      <c r="Q10822" s="29">
        <f t="shared" si="1702"/>
        <v>6</v>
      </c>
      <c r="R10822" s="29">
        <f t="shared" si="1703"/>
        <v>0</v>
      </c>
      <c r="S10822" s="29">
        <f t="shared" si="1704"/>
        <v>4</v>
      </c>
      <c r="T10822" s="30">
        <f t="shared" si="1705"/>
        <v>1</v>
      </c>
      <c r="U10822" s="28">
        <f t="shared" si="1706"/>
        <v>36.698</v>
      </c>
      <c r="V10822" t="str">
        <f t="shared" si="1697"/>
        <v>No</v>
      </c>
      <c r="W10822" t="str">
        <f t="shared" si="1698"/>
        <v>6/1/2016</v>
      </c>
      <c r="X10822">
        <f t="shared" si="1699"/>
        <v>1</v>
      </c>
      <c r="Y10822">
        <f t="shared" si="1700"/>
        <v>36.698</v>
      </c>
      <c r="Z10822" t="str">
        <f t="shared" si="1701"/>
        <v/>
      </c>
    </row>
    <row r="10823" spans="1:26" ht="13" hidden="1" x14ac:dyDescent="0.25">
      <c r="A10823" t="s">
        <v>13618</v>
      </c>
      <c r="B10823" t="s">
        <v>2540</v>
      </c>
      <c r="C10823" t="s">
        <v>6</v>
      </c>
      <c r="D10823" s="46">
        <v>0.1</v>
      </c>
      <c r="E10823" s="2">
        <v>42547</v>
      </c>
      <c r="F10823" t="s">
        <v>13611</v>
      </c>
      <c r="G10823" s="16">
        <v>44378</v>
      </c>
      <c r="H10823" s="16">
        <v>44742</v>
      </c>
      <c r="I10823" s="3">
        <v>366.98</v>
      </c>
      <c r="J10823" s="3">
        <v>-223.25</v>
      </c>
      <c r="K10823" s="3">
        <v>143.72999999999999</v>
      </c>
      <c r="Q10823" s="29">
        <f t="shared" si="1702"/>
        <v>6</v>
      </c>
      <c r="R10823" s="29">
        <f t="shared" si="1703"/>
        <v>0</v>
      </c>
      <c r="S10823" s="29">
        <f t="shared" si="1704"/>
        <v>4</v>
      </c>
      <c r="T10823" s="30">
        <f t="shared" si="1705"/>
        <v>1</v>
      </c>
      <c r="U10823" s="28">
        <f t="shared" si="1706"/>
        <v>36.698</v>
      </c>
      <c r="V10823" t="str">
        <f t="shared" si="1697"/>
        <v>No</v>
      </c>
      <c r="W10823" t="str">
        <f t="shared" si="1698"/>
        <v>6/1/2016</v>
      </c>
      <c r="X10823">
        <f t="shared" si="1699"/>
        <v>1</v>
      </c>
      <c r="Y10823">
        <f t="shared" si="1700"/>
        <v>36.698</v>
      </c>
      <c r="Z10823" t="str">
        <f t="shared" si="1701"/>
        <v/>
      </c>
    </row>
    <row r="10824" spans="1:26" ht="13" hidden="1" x14ac:dyDescent="0.25">
      <c r="A10824" t="s">
        <v>13619</v>
      </c>
      <c r="B10824" t="s">
        <v>2540</v>
      </c>
      <c r="C10824" t="s">
        <v>6</v>
      </c>
      <c r="D10824" s="46">
        <v>0.1</v>
      </c>
      <c r="E10824" s="2">
        <v>42547</v>
      </c>
      <c r="F10824" t="s">
        <v>13611</v>
      </c>
      <c r="G10824" s="16">
        <v>44378</v>
      </c>
      <c r="H10824" s="16">
        <v>44742</v>
      </c>
      <c r="I10824" s="3">
        <v>366.98</v>
      </c>
      <c r="J10824" s="3">
        <v>-223.25</v>
      </c>
      <c r="K10824" s="3">
        <v>143.72999999999999</v>
      </c>
      <c r="Q10824" s="29">
        <f t="shared" si="1702"/>
        <v>6</v>
      </c>
      <c r="R10824" s="29">
        <f t="shared" si="1703"/>
        <v>0</v>
      </c>
      <c r="S10824" s="29">
        <f t="shared" si="1704"/>
        <v>4</v>
      </c>
      <c r="T10824" s="30">
        <f t="shared" si="1705"/>
        <v>1</v>
      </c>
      <c r="U10824" s="28">
        <f t="shared" si="1706"/>
        <v>36.698</v>
      </c>
      <c r="V10824" t="str">
        <f t="shared" si="1697"/>
        <v>No</v>
      </c>
      <c r="W10824" t="str">
        <f t="shared" si="1698"/>
        <v>6/1/2016</v>
      </c>
      <c r="X10824">
        <f t="shared" si="1699"/>
        <v>1</v>
      </c>
      <c r="Y10824">
        <f t="shared" si="1700"/>
        <v>36.698</v>
      </c>
      <c r="Z10824" t="str">
        <f t="shared" si="1701"/>
        <v/>
      </c>
    </row>
    <row r="10825" spans="1:26" ht="13" hidden="1" x14ac:dyDescent="0.25">
      <c r="A10825" t="s">
        <v>13620</v>
      </c>
      <c r="B10825" t="s">
        <v>2540</v>
      </c>
      <c r="C10825" t="s">
        <v>6</v>
      </c>
      <c r="D10825" s="46">
        <v>0.1</v>
      </c>
      <c r="E10825" s="2">
        <v>42547</v>
      </c>
      <c r="F10825" t="s">
        <v>13611</v>
      </c>
      <c r="G10825" s="16">
        <v>44378</v>
      </c>
      <c r="H10825" s="16">
        <v>44742</v>
      </c>
      <c r="I10825" s="3">
        <v>366.98</v>
      </c>
      <c r="J10825" s="3">
        <v>-223.25</v>
      </c>
      <c r="K10825" s="3">
        <v>143.72999999999999</v>
      </c>
      <c r="Q10825" s="29">
        <f t="shared" si="1702"/>
        <v>6</v>
      </c>
      <c r="R10825" s="29">
        <f t="shared" si="1703"/>
        <v>0</v>
      </c>
      <c r="S10825" s="29">
        <f t="shared" si="1704"/>
        <v>4</v>
      </c>
      <c r="T10825" s="30">
        <f t="shared" si="1705"/>
        <v>1</v>
      </c>
      <c r="U10825" s="28">
        <f t="shared" si="1706"/>
        <v>36.698</v>
      </c>
      <c r="V10825" t="str">
        <f t="shared" si="1697"/>
        <v>No</v>
      </c>
      <c r="W10825" t="str">
        <f t="shared" si="1698"/>
        <v>6/1/2016</v>
      </c>
      <c r="X10825">
        <f t="shared" si="1699"/>
        <v>1</v>
      </c>
      <c r="Y10825">
        <f t="shared" si="1700"/>
        <v>36.698</v>
      </c>
      <c r="Z10825" t="str">
        <f t="shared" si="1701"/>
        <v/>
      </c>
    </row>
    <row r="10826" spans="1:26" ht="13" hidden="1" x14ac:dyDescent="0.25">
      <c r="A10826" t="s">
        <v>13621</v>
      </c>
      <c r="B10826" t="s">
        <v>2540</v>
      </c>
      <c r="C10826" t="s">
        <v>6</v>
      </c>
      <c r="D10826" s="46">
        <v>0.1</v>
      </c>
      <c r="E10826" s="2">
        <v>42547</v>
      </c>
      <c r="F10826" t="s">
        <v>13611</v>
      </c>
      <c r="G10826" s="16">
        <v>44378</v>
      </c>
      <c r="H10826" s="16">
        <v>44742</v>
      </c>
      <c r="I10826" s="3">
        <v>366.98</v>
      </c>
      <c r="J10826" s="3">
        <v>-223.25</v>
      </c>
      <c r="K10826" s="3">
        <v>143.72999999999999</v>
      </c>
      <c r="Q10826" s="29">
        <f t="shared" si="1702"/>
        <v>6</v>
      </c>
      <c r="R10826" s="29">
        <f t="shared" si="1703"/>
        <v>0</v>
      </c>
      <c r="S10826" s="29">
        <f t="shared" si="1704"/>
        <v>4</v>
      </c>
      <c r="T10826" s="30">
        <f t="shared" si="1705"/>
        <v>1</v>
      </c>
      <c r="U10826" s="28">
        <f t="shared" si="1706"/>
        <v>36.698</v>
      </c>
      <c r="V10826" t="str">
        <f t="shared" si="1697"/>
        <v>No</v>
      </c>
      <c r="W10826" t="str">
        <f t="shared" si="1698"/>
        <v>6/1/2016</v>
      </c>
      <c r="X10826">
        <f t="shared" si="1699"/>
        <v>1</v>
      </c>
      <c r="Y10826">
        <f t="shared" si="1700"/>
        <v>36.698</v>
      </c>
      <c r="Z10826" t="str">
        <f t="shared" si="1701"/>
        <v/>
      </c>
    </row>
    <row r="10827" spans="1:26" ht="13" hidden="1" x14ac:dyDescent="0.25">
      <c r="A10827" t="s">
        <v>13622</v>
      </c>
      <c r="B10827" t="s">
        <v>2540</v>
      </c>
      <c r="C10827" t="s">
        <v>6</v>
      </c>
      <c r="D10827" s="46">
        <v>0.1</v>
      </c>
      <c r="E10827" s="2">
        <v>42547</v>
      </c>
      <c r="F10827" t="s">
        <v>13611</v>
      </c>
      <c r="G10827" s="16">
        <v>44378</v>
      </c>
      <c r="H10827" s="16">
        <v>44742</v>
      </c>
      <c r="I10827" s="3">
        <v>366.98</v>
      </c>
      <c r="J10827" s="3">
        <v>-223.25</v>
      </c>
      <c r="K10827" s="3">
        <v>143.72999999999999</v>
      </c>
      <c r="Q10827" s="29">
        <f t="shared" si="1702"/>
        <v>6</v>
      </c>
      <c r="R10827" s="29">
        <f t="shared" si="1703"/>
        <v>0</v>
      </c>
      <c r="S10827" s="29">
        <f t="shared" si="1704"/>
        <v>4</v>
      </c>
      <c r="T10827" s="30">
        <f t="shared" si="1705"/>
        <v>1</v>
      </c>
      <c r="U10827" s="28">
        <f t="shared" si="1706"/>
        <v>36.698</v>
      </c>
      <c r="V10827" t="str">
        <f t="shared" si="1697"/>
        <v>No</v>
      </c>
      <c r="W10827" t="str">
        <f t="shared" si="1698"/>
        <v>6/1/2016</v>
      </c>
      <c r="X10827">
        <f t="shared" si="1699"/>
        <v>1</v>
      </c>
      <c r="Y10827">
        <f t="shared" si="1700"/>
        <v>36.698</v>
      </c>
      <c r="Z10827" t="str">
        <f t="shared" si="1701"/>
        <v/>
      </c>
    </row>
    <row r="10828" spans="1:26" ht="13" hidden="1" x14ac:dyDescent="0.25">
      <c r="A10828" t="s">
        <v>13623</v>
      </c>
      <c r="B10828" t="s">
        <v>2540</v>
      </c>
      <c r="C10828" t="s">
        <v>6</v>
      </c>
      <c r="D10828" s="46">
        <v>0.1</v>
      </c>
      <c r="E10828" s="2">
        <v>42547</v>
      </c>
      <c r="F10828" t="s">
        <v>13611</v>
      </c>
      <c r="G10828" s="16">
        <v>44378</v>
      </c>
      <c r="H10828" s="16">
        <v>44742</v>
      </c>
      <c r="I10828" s="3">
        <v>366.98</v>
      </c>
      <c r="J10828" s="3">
        <v>-223.25</v>
      </c>
      <c r="K10828" s="3">
        <v>143.72999999999999</v>
      </c>
      <c r="Q10828" s="29">
        <f t="shared" si="1702"/>
        <v>6</v>
      </c>
      <c r="R10828" s="29">
        <f t="shared" si="1703"/>
        <v>0</v>
      </c>
      <c r="S10828" s="29">
        <f t="shared" si="1704"/>
        <v>4</v>
      </c>
      <c r="T10828" s="30">
        <f t="shared" si="1705"/>
        <v>1</v>
      </c>
      <c r="U10828" s="28">
        <f t="shared" si="1706"/>
        <v>36.698</v>
      </c>
      <c r="V10828" t="str">
        <f t="shared" ref="V10828:V10891" si="1707">IF(AND(E10828&gt;=G10828,E10828&lt;=H10828),"Yes","No")</f>
        <v>No</v>
      </c>
      <c r="W10828" t="str">
        <f t="shared" ref="W10828:W10891" si="1708">MONTH(E10828)&amp;"/"&amp;1&amp;"/"&amp;YEAR(E10828)</f>
        <v>6/1/2016</v>
      </c>
      <c r="X10828">
        <f t="shared" ref="X10828:X10891" si="1709">IF(V10828="Yes",(DATEDIF(W10828,H10828+1,"M")/12),1)</f>
        <v>1</v>
      </c>
      <c r="Y10828">
        <f t="shared" ref="Y10828:Y10891" si="1710">I10828*D10828*X10828</f>
        <v>36.698</v>
      </c>
      <c r="Z10828" t="str">
        <f t="shared" ref="Z10828:Z10891" si="1711">IF(V10828="Yes",Y10828+J10828,"")</f>
        <v/>
      </c>
    </row>
    <row r="10829" spans="1:26" ht="13" hidden="1" x14ac:dyDescent="0.25">
      <c r="A10829" t="s">
        <v>13624</v>
      </c>
      <c r="B10829" t="s">
        <v>2540</v>
      </c>
      <c r="C10829" t="s">
        <v>6</v>
      </c>
      <c r="D10829" s="46">
        <v>0.1</v>
      </c>
      <c r="E10829" s="2">
        <v>42547</v>
      </c>
      <c r="F10829" t="s">
        <v>13611</v>
      </c>
      <c r="G10829" s="16">
        <v>44378</v>
      </c>
      <c r="H10829" s="16">
        <v>44742</v>
      </c>
      <c r="I10829" s="3">
        <v>366.98</v>
      </c>
      <c r="J10829" s="3">
        <v>-223.25</v>
      </c>
      <c r="K10829" s="3">
        <v>143.72999999999999</v>
      </c>
      <c r="Q10829" s="29">
        <f t="shared" si="1702"/>
        <v>6</v>
      </c>
      <c r="R10829" s="29">
        <f t="shared" si="1703"/>
        <v>0</v>
      </c>
      <c r="S10829" s="29">
        <f t="shared" si="1704"/>
        <v>4</v>
      </c>
      <c r="T10829" s="30">
        <f t="shared" si="1705"/>
        <v>1</v>
      </c>
      <c r="U10829" s="28">
        <f t="shared" si="1706"/>
        <v>36.698</v>
      </c>
      <c r="V10829" t="str">
        <f t="shared" si="1707"/>
        <v>No</v>
      </c>
      <c r="W10829" t="str">
        <f t="shared" si="1708"/>
        <v>6/1/2016</v>
      </c>
      <c r="X10829">
        <f t="shared" si="1709"/>
        <v>1</v>
      </c>
      <c r="Y10829">
        <f t="shared" si="1710"/>
        <v>36.698</v>
      </c>
      <c r="Z10829" t="str">
        <f t="shared" si="1711"/>
        <v/>
      </c>
    </row>
    <row r="10830" spans="1:26" ht="13" hidden="1" x14ac:dyDescent="0.25">
      <c r="A10830" t="s">
        <v>13625</v>
      </c>
      <c r="B10830" t="s">
        <v>2540</v>
      </c>
      <c r="C10830" t="s">
        <v>6</v>
      </c>
      <c r="D10830" s="46">
        <v>0.1</v>
      </c>
      <c r="E10830" s="2">
        <v>42547</v>
      </c>
      <c r="F10830" t="s">
        <v>13611</v>
      </c>
      <c r="G10830" s="16">
        <v>44378</v>
      </c>
      <c r="H10830" s="16">
        <v>44742</v>
      </c>
      <c r="I10830" s="3">
        <v>366.98</v>
      </c>
      <c r="J10830" s="3">
        <v>-223.25</v>
      </c>
      <c r="K10830" s="3">
        <v>143.72999999999999</v>
      </c>
      <c r="Q10830" s="29">
        <f t="shared" si="1702"/>
        <v>6</v>
      </c>
      <c r="R10830" s="29">
        <f t="shared" si="1703"/>
        <v>0</v>
      </c>
      <c r="S10830" s="29">
        <f t="shared" si="1704"/>
        <v>4</v>
      </c>
      <c r="T10830" s="30">
        <f t="shared" si="1705"/>
        <v>1</v>
      </c>
      <c r="U10830" s="28">
        <f t="shared" si="1706"/>
        <v>36.698</v>
      </c>
      <c r="V10830" t="str">
        <f t="shared" si="1707"/>
        <v>No</v>
      </c>
      <c r="W10830" t="str">
        <f t="shared" si="1708"/>
        <v>6/1/2016</v>
      </c>
      <c r="X10830">
        <f t="shared" si="1709"/>
        <v>1</v>
      </c>
      <c r="Y10830">
        <f t="shared" si="1710"/>
        <v>36.698</v>
      </c>
      <c r="Z10830" t="str">
        <f t="shared" si="1711"/>
        <v/>
      </c>
    </row>
    <row r="10831" spans="1:26" ht="13" hidden="1" x14ac:dyDescent="0.25">
      <c r="A10831" t="s">
        <v>13626</v>
      </c>
      <c r="B10831" t="s">
        <v>2540</v>
      </c>
      <c r="C10831" t="s">
        <v>6</v>
      </c>
      <c r="D10831" s="46">
        <v>0.1</v>
      </c>
      <c r="E10831" s="2">
        <v>42547</v>
      </c>
      <c r="F10831" t="s">
        <v>13611</v>
      </c>
      <c r="G10831" s="16">
        <v>44378</v>
      </c>
      <c r="H10831" s="16">
        <v>44742</v>
      </c>
      <c r="I10831" s="3">
        <v>366.98</v>
      </c>
      <c r="J10831" s="3">
        <v>-223.25</v>
      </c>
      <c r="K10831" s="3">
        <v>143.72999999999999</v>
      </c>
      <c r="Q10831" s="29">
        <f t="shared" si="1702"/>
        <v>6</v>
      </c>
      <c r="R10831" s="29">
        <f t="shared" si="1703"/>
        <v>0</v>
      </c>
      <c r="S10831" s="29">
        <f t="shared" si="1704"/>
        <v>4</v>
      </c>
      <c r="T10831" s="30">
        <f t="shared" si="1705"/>
        <v>1</v>
      </c>
      <c r="U10831" s="28">
        <f t="shared" si="1706"/>
        <v>36.698</v>
      </c>
      <c r="V10831" t="str">
        <f t="shared" si="1707"/>
        <v>No</v>
      </c>
      <c r="W10831" t="str">
        <f t="shared" si="1708"/>
        <v>6/1/2016</v>
      </c>
      <c r="X10831">
        <f t="shared" si="1709"/>
        <v>1</v>
      </c>
      <c r="Y10831">
        <f t="shared" si="1710"/>
        <v>36.698</v>
      </c>
      <c r="Z10831" t="str">
        <f t="shared" si="1711"/>
        <v/>
      </c>
    </row>
    <row r="10832" spans="1:26" ht="13" hidden="1" x14ac:dyDescent="0.25">
      <c r="A10832" t="s">
        <v>13627</v>
      </c>
      <c r="B10832" t="s">
        <v>2540</v>
      </c>
      <c r="C10832" t="s">
        <v>6</v>
      </c>
      <c r="D10832" s="46">
        <v>0.1</v>
      </c>
      <c r="E10832" s="2">
        <v>42547</v>
      </c>
      <c r="F10832" t="s">
        <v>13611</v>
      </c>
      <c r="G10832" s="16">
        <v>44378</v>
      </c>
      <c r="H10832" s="16">
        <v>44742</v>
      </c>
      <c r="I10832" s="3">
        <v>367.05</v>
      </c>
      <c r="J10832" s="3">
        <v>-223.3</v>
      </c>
      <c r="K10832" s="3">
        <v>143.75</v>
      </c>
      <c r="Q10832" s="29">
        <f t="shared" si="1702"/>
        <v>6</v>
      </c>
      <c r="R10832" s="29">
        <f t="shared" si="1703"/>
        <v>0</v>
      </c>
      <c r="S10832" s="29">
        <f t="shared" si="1704"/>
        <v>4</v>
      </c>
      <c r="T10832" s="30">
        <f t="shared" si="1705"/>
        <v>1</v>
      </c>
      <c r="U10832" s="28">
        <f t="shared" si="1706"/>
        <v>36.705000000000005</v>
      </c>
      <c r="V10832" t="str">
        <f t="shared" si="1707"/>
        <v>No</v>
      </c>
      <c r="W10832" t="str">
        <f t="shared" si="1708"/>
        <v>6/1/2016</v>
      </c>
      <c r="X10832">
        <f t="shared" si="1709"/>
        <v>1</v>
      </c>
      <c r="Y10832">
        <f t="shared" si="1710"/>
        <v>36.705000000000005</v>
      </c>
      <c r="Z10832" t="str">
        <f t="shared" si="1711"/>
        <v/>
      </c>
    </row>
    <row r="10833" spans="1:26" ht="13" hidden="1" x14ac:dyDescent="0.25">
      <c r="A10833" t="s">
        <v>13628</v>
      </c>
      <c r="B10833" t="s">
        <v>2540</v>
      </c>
      <c r="C10833" t="s">
        <v>6</v>
      </c>
      <c r="D10833" s="46">
        <v>0.1</v>
      </c>
      <c r="E10833" s="2">
        <v>42547</v>
      </c>
      <c r="F10833" t="s">
        <v>13629</v>
      </c>
      <c r="G10833" s="16">
        <v>44378</v>
      </c>
      <c r="H10833" s="16">
        <v>44742</v>
      </c>
      <c r="I10833" s="3">
        <v>954.4</v>
      </c>
      <c r="J10833" s="3">
        <v>-580.59</v>
      </c>
      <c r="K10833" s="3">
        <v>373.81</v>
      </c>
      <c r="Q10833" s="29">
        <f t="shared" si="1702"/>
        <v>6</v>
      </c>
      <c r="R10833" s="29">
        <f t="shared" si="1703"/>
        <v>0</v>
      </c>
      <c r="S10833" s="29">
        <f t="shared" si="1704"/>
        <v>4</v>
      </c>
      <c r="T10833" s="30">
        <f t="shared" si="1705"/>
        <v>1</v>
      </c>
      <c r="U10833" s="28">
        <f t="shared" si="1706"/>
        <v>95.44</v>
      </c>
      <c r="V10833" t="str">
        <f t="shared" si="1707"/>
        <v>No</v>
      </c>
      <c r="W10833" t="str">
        <f t="shared" si="1708"/>
        <v>6/1/2016</v>
      </c>
      <c r="X10833">
        <f t="shared" si="1709"/>
        <v>1</v>
      </c>
      <c r="Y10833">
        <f t="shared" si="1710"/>
        <v>95.44</v>
      </c>
      <c r="Z10833" t="str">
        <f t="shared" si="1711"/>
        <v/>
      </c>
    </row>
    <row r="10834" spans="1:26" ht="13" hidden="1" x14ac:dyDescent="0.25">
      <c r="A10834" t="s">
        <v>13630</v>
      </c>
      <c r="B10834" t="s">
        <v>2540</v>
      </c>
      <c r="C10834" t="s">
        <v>6</v>
      </c>
      <c r="D10834" s="46">
        <v>0.1</v>
      </c>
      <c r="E10834" s="2">
        <v>42547</v>
      </c>
      <c r="F10834" t="s">
        <v>13629</v>
      </c>
      <c r="G10834" s="16">
        <v>44378</v>
      </c>
      <c r="H10834" s="16">
        <v>44742</v>
      </c>
      <c r="I10834" s="3">
        <v>954.4</v>
      </c>
      <c r="J10834" s="3">
        <v>-580.59</v>
      </c>
      <c r="K10834" s="3">
        <v>373.81</v>
      </c>
      <c r="Q10834" s="29">
        <f t="shared" si="1702"/>
        <v>6</v>
      </c>
      <c r="R10834" s="29">
        <f t="shared" si="1703"/>
        <v>0</v>
      </c>
      <c r="S10834" s="29">
        <f t="shared" si="1704"/>
        <v>4</v>
      </c>
      <c r="T10834" s="30">
        <f t="shared" si="1705"/>
        <v>1</v>
      </c>
      <c r="U10834" s="28">
        <f t="shared" si="1706"/>
        <v>95.44</v>
      </c>
      <c r="V10834" t="str">
        <f t="shared" si="1707"/>
        <v>No</v>
      </c>
      <c r="W10834" t="str">
        <f t="shared" si="1708"/>
        <v>6/1/2016</v>
      </c>
      <c r="X10834">
        <f t="shared" si="1709"/>
        <v>1</v>
      </c>
      <c r="Y10834">
        <f t="shared" si="1710"/>
        <v>95.44</v>
      </c>
      <c r="Z10834" t="str">
        <f t="shared" si="1711"/>
        <v/>
      </c>
    </row>
    <row r="10835" spans="1:26" ht="13" hidden="1" x14ac:dyDescent="0.25">
      <c r="A10835" t="s">
        <v>13631</v>
      </c>
      <c r="B10835" t="s">
        <v>2540</v>
      </c>
      <c r="C10835" t="s">
        <v>6</v>
      </c>
      <c r="D10835" s="46">
        <v>0.1</v>
      </c>
      <c r="E10835" s="2">
        <v>42547</v>
      </c>
      <c r="F10835" t="s">
        <v>13629</v>
      </c>
      <c r="G10835" s="16">
        <v>44378</v>
      </c>
      <c r="H10835" s="16">
        <v>44742</v>
      </c>
      <c r="I10835" s="3">
        <v>954.4</v>
      </c>
      <c r="J10835" s="3">
        <v>-580.59</v>
      </c>
      <c r="K10835" s="3">
        <v>373.81</v>
      </c>
      <c r="Q10835" s="29">
        <f t="shared" si="1702"/>
        <v>6</v>
      </c>
      <c r="R10835" s="29">
        <f t="shared" si="1703"/>
        <v>0</v>
      </c>
      <c r="S10835" s="29">
        <f t="shared" si="1704"/>
        <v>4</v>
      </c>
      <c r="T10835" s="30">
        <f t="shared" si="1705"/>
        <v>1</v>
      </c>
      <c r="U10835" s="28">
        <f t="shared" si="1706"/>
        <v>95.44</v>
      </c>
      <c r="V10835" t="str">
        <f t="shared" si="1707"/>
        <v>No</v>
      </c>
      <c r="W10835" t="str">
        <f t="shared" si="1708"/>
        <v>6/1/2016</v>
      </c>
      <c r="X10835">
        <f t="shared" si="1709"/>
        <v>1</v>
      </c>
      <c r="Y10835">
        <f t="shared" si="1710"/>
        <v>95.44</v>
      </c>
      <c r="Z10835" t="str">
        <f t="shared" si="1711"/>
        <v/>
      </c>
    </row>
    <row r="10836" spans="1:26" ht="13" hidden="1" x14ac:dyDescent="0.25">
      <c r="A10836" t="s">
        <v>13632</v>
      </c>
      <c r="B10836" t="s">
        <v>2540</v>
      </c>
      <c r="C10836" t="s">
        <v>6</v>
      </c>
      <c r="D10836" s="46">
        <v>0.1</v>
      </c>
      <c r="E10836" s="2">
        <v>42547</v>
      </c>
      <c r="F10836" t="s">
        <v>13629</v>
      </c>
      <c r="G10836" s="16">
        <v>44378</v>
      </c>
      <c r="H10836" s="16">
        <v>44742</v>
      </c>
      <c r="I10836" s="3">
        <v>954.4</v>
      </c>
      <c r="J10836" s="3">
        <v>-580.59</v>
      </c>
      <c r="K10836" s="3">
        <v>373.81</v>
      </c>
      <c r="Q10836" s="29">
        <f t="shared" si="1702"/>
        <v>6</v>
      </c>
      <c r="R10836" s="29">
        <f t="shared" si="1703"/>
        <v>0</v>
      </c>
      <c r="S10836" s="29">
        <f t="shared" si="1704"/>
        <v>4</v>
      </c>
      <c r="T10836" s="30">
        <f t="shared" si="1705"/>
        <v>1</v>
      </c>
      <c r="U10836" s="28">
        <f t="shared" si="1706"/>
        <v>95.44</v>
      </c>
      <c r="V10836" t="str">
        <f t="shared" si="1707"/>
        <v>No</v>
      </c>
      <c r="W10836" t="str">
        <f t="shared" si="1708"/>
        <v>6/1/2016</v>
      </c>
      <c r="X10836">
        <f t="shared" si="1709"/>
        <v>1</v>
      </c>
      <c r="Y10836">
        <f t="shared" si="1710"/>
        <v>95.44</v>
      </c>
      <c r="Z10836" t="str">
        <f t="shared" si="1711"/>
        <v/>
      </c>
    </row>
    <row r="10837" spans="1:26" ht="13" hidden="1" x14ac:dyDescent="0.25">
      <c r="A10837" t="s">
        <v>13633</v>
      </c>
      <c r="B10837" t="s">
        <v>2540</v>
      </c>
      <c r="C10837" t="s">
        <v>6</v>
      </c>
      <c r="D10837" s="46">
        <v>0.1</v>
      </c>
      <c r="E10837" s="2">
        <v>42547</v>
      </c>
      <c r="F10837" t="s">
        <v>13629</v>
      </c>
      <c r="G10837" s="16">
        <v>44378</v>
      </c>
      <c r="H10837" s="16">
        <v>44742</v>
      </c>
      <c r="I10837" s="3">
        <v>954.4</v>
      </c>
      <c r="J10837" s="3">
        <v>-580.59</v>
      </c>
      <c r="K10837" s="3">
        <v>373.81</v>
      </c>
      <c r="Q10837" s="29">
        <f t="shared" si="1702"/>
        <v>6</v>
      </c>
      <c r="R10837" s="29">
        <f t="shared" si="1703"/>
        <v>0</v>
      </c>
      <c r="S10837" s="29">
        <f t="shared" si="1704"/>
        <v>4</v>
      </c>
      <c r="T10837" s="30">
        <f t="shared" si="1705"/>
        <v>1</v>
      </c>
      <c r="U10837" s="28">
        <f t="shared" si="1706"/>
        <v>95.44</v>
      </c>
      <c r="V10837" t="str">
        <f t="shared" si="1707"/>
        <v>No</v>
      </c>
      <c r="W10837" t="str">
        <f t="shared" si="1708"/>
        <v>6/1/2016</v>
      </c>
      <c r="X10837">
        <f t="shared" si="1709"/>
        <v>1</v>
      </c>
      <c r="Y10837">
        <f t="shared" si="1710"/>
        <v>95.44</v>
      </c>
      <c r="Z10837" t="str">
        <f t="shared" si="1711"/>
        <v/>
      </c>
    </row>
    <row r="10838" spans="1:26" ht="13" hidden="1" x14ac:dyDescent="0.25">
      <c r="A10838" t="s">
        <v>13634</v>
      </c>
      <c r="B10838" t="s">
        <v>2540</v>
      </c>
      <c r="C10838" t="s">
        <v>6</v>
      </c>
      <c r="D10838" s="46">
        <v>0.1</v>
      </c>
      <c r="E10838" s="2">
        <v>42547</v>
      </c>
      <c r="F10838" t="s">
        <v>13629</v>
      </c>
      <c r="G10838" s="16">
        <v>44378</v>
      </c>
      <c r="H10838" s="16">
        <v>44742</v>
      </c>
      <c r="I10838" s="3">
        <v>954.4</v>
      </c>
      <c r="J10838" s="3">
        <v>-580.59</v>
      </c>
      <c r="K10838" s="3">
        <v>373.81</v>
      </c>
      <c r="Q10838" s="29">
        <f t="shared" si="1702"/>
        <v>6</v>
      </c>
      <c r="R10838" s="29">
        <f t="shared" si="1703"/>
        <v>0</v>
      </c>
      <c r="S10838" s="29">
        <f t="shared" si="1704"/>
        <v>4</v>
      </c>
      <c r="T10838" s="30">
        <f t="shared" si="1705"/>
        <v>1</v>
      </c>
      <c r="U10838" s="28">
        <f t="shared" si="1706"/>
        <v>95.44</v>
      </c>
      <c r="V10838" t="str">
        <f t="shared" si="1707"/>
        <v>No</v>
      </c>
      <c r="W10838" t="str">
        <f t="shared" si="1708"/>
        <v>6/1/2016</v>
      </c>
      <c r="X10838">
        <f t="shared" si="1709"/>
        <v>1</v>
      </c>
      <c r="Y10838">
        <f t="shared" si="1710"/>
        <v>95.44</v>
      </c>
      <c r="Z10838" t="str">
        <f t="shared" si="1711"/>
        <v/>
      </c>
    </row>
    <row r="10839" spans="1:26" ht="13" hidden="1" x14ac:dyDescent="0.25">
      <c r="A10839" t="s">
        <v>13635</v>
      </c>
      <c r="B10839" t="s">
        <v>2540</v>
      </c>
      <c r="C10839" t="s">
        <v>6</v>
      </c>
      <c r="D10839" s="46">
        <v>0.1</v>
      </c>
      <c r="E10839" s="2">
        <v>42547</v>
      </c>
      <c r="F10839" t="s">
        <v>13629</v>
      </c>
      <c r="G10839" s="16">
        <v>44378</v>
      </c>
      <c r="H10839" s="16">
        <v>44742</v>
      </c>
      <c r="I10839" s="3">
        <v>954.4</v>
      </c>
      <c r="J10839" s="3">
        <v>-580.59</v>
      </c>
      <c r="K10839" s="3">
        <v>373.81</v>
      </c>
      <c r="Q10839" s="29">
        <f t="shared" si="1702"/>
        <v>6</v>
      </c>
      <c r="R10839" s="29">
        <f t="shared" si="1703"/>
        <v>0</v>
      </c>
      <c r="S10839" s="29">
        <f t="shared" si="1704"/>
        <v>4</v>
      </c>
      <c r="T10839" s="30">
        <f t="shared" si="1705"/>
        <v>1</v>
      </c>
      <c r="U10839" s="28">
        <f t="shared" si="1706"/>
        <v>95.44</v>
      </c>
      <c r="V10839" t="str">
        <f t="shared" si="1707"/>
        <v>No</v>
      </c>
      <c r="W10839" t="str">
        <f t="shared" si="1708"/>
        <v>6/1/2016</v>
      </c>
      <c r="X10839">
        <f t="shared" si="1709"/>
        <v>1</v>
      </c>
      <c r="Y10839">
        <f t="shared" si="1710"/>
        <v>95.44</v>
      </c>
      <c r="Z10839" t="str">
        <f t="shared" si="1711"/>
        <v/>
      </c>
    </row>
    <row r="10840" spans="1:26" ht="13" hidden="1" x14ac:dyDescent="0.25">
      <c r="A10840" t="s">
        <v>13636</v>
      </c>
      <c r="B10840" t="s">
        <v>2540</v>
      </c>
      <c r="C10840" t="s">
        <v>6</v>
      </c>
      <c r="D10840" s="46">
        <v>0.1</v>
      </c>
      <c r="E10840" s="2">
        <v>42547</v>
      </c>
      <c r="F10840" t="s">
        <v>13629</v>
      </c>
      <c r="G10840" s="16">
        <v>44378</v>
      </c>
      <c r="H10840" s="16">
        <v>44742</v>
      </c>
      <c r="I10840" s="3">
        <v>954.4</v>
      </c>
      <c r="J10840" s="3">
        <v>-580.59</v>
      </c>
      <c r="K10840" s="3">
        <v>373.81</v>
      </c>
      <c r="Q10840" s="29">
        <f t="shared" si="1702"/>
        <v>6</v>
      </c>
      <c r="R10840" s="29">
        <f t="shared" si="1703"/>
        <v>0</v>
      </c>
      <c r="S10840" s="29">
        <f t="shared" si="1704"/>
        <v>4</v>
      </c>
      <c r="T10840" s="30">
        <f t="shared" si="1705"/>
        <v>1</v>
      </c>
      <c r="U10840" s="28">
        <f t="shared" si="1706"/>
        <v>95.44</v>
      </c>
      <c r="V10840" t="str">
        <f t="shared" si="1707"/>
        <v>No</v>
      </c>
      <c r="W10840" t="str">
        <f t="shared" si="1708"/>
        <v>6/1/2016</v>
      </c>
      <c r="X10840">
        <f t="shared" si="1709"/>
        <v>1</v>
      </c>
      <c r="Y10840">
        <f t="shared" si="1710"/>
        <v>95.44</v>
      </c>
      <c r="Z10840" t="str">
        <f t="shared" si="1711"/>
        <v/>
      </c>
    </row>
    <row r="10841" spans="1:26" ht="13" hidden="1" x14ac:dyDescent="0.25">
      <c r="A10841" t="s">
        <v>13637</v>
      </c>
      <c r="B10841" t="s">
        <v>2540</v>
      </c>
      <c r="C10841" t="s">
        <v>6</v>
      </c>
      <c r="D10841" s="46">
        <v>0.1</v>
      </c>
      <c r="E10841" s="2">
        <v>42547</v>
      </c>
      <c r="F10841" t="s">
        <v>13629</v>
      </c>
      <c r="G10841" s="16">
        <v>44378</v>
      </c>
      <c r="H10841" s="16">
        <v>44742</v>
      </c>
      <c r="I10841" s="3">
        <v>954.4</v>
      </c>
      <c r="J10841" s="3">
        <v>-580.59</v>
      </c>
      <c r="K10841" s="3">
        <v>373.81</v>
      </c>
      <c r="Q10841" s="29">
        <f t="shared" si="1702"/>
        <v>6</v>
      </c>
      <c r="R10841" s="29">
        <f t="shared" si="1703"/>
        <v>0</v>
      </c>
      <c r="S10841" s="29">
        <f t="shared" si="1704"/>
        <v>4</v>
      </c>
      <c r="T10841" s="30">
        <f t="shared" si="1705"/>
        <v>1</v>
      </c>
      <c r="U10841" s="28">
        <f t="shared" si="1706"/>
        <v>95.44</v>
      </c>
      <c r="V10841" t="str">
        <f t="shared" si="1707"/>
        <v>No</v>
      </c>
      <c r="W10841" t="str">
        <f t="shared" si="1708"/>
        <v>6/1/2016</v>
      </c>
      <c r="X10841">
        <f t="shared" si="1709"/>
        <v>1</v>
      </c>
      <c r="Y10841">
        <f t="shared" si="1710"/>
        <v>95.44</v>
      </c>
      <c r="Z10841" t="str">
        <f t="shared" si="1711"/>
        <v/>
      </c>
    </row>
    <row r="10842" spans="1:26" ht="13" hidden="1" x14ac:dyDescent="0.25">
      <c r="A10842" t="s">
        <v>13638</v>
      </c>
      <c r="B10842" t="s">
        <v>2540</v>
      </c>
      <c r="C10842" t="s">
        <v>6</v>
      </c>
      <c r="D10842" s="46">
        <v>0.1</v>
      </c>
      <c r="E10842" s="2">
        <v>42547</v>
      </c>
      <c r="F10842" t="s">
        <v>13629</v>
      </c>
      <c r="G10842" s="16">
        <v>44378</v>
      </c>
      <c r="H10842" s="16">
        <v>44742</v>
      </c>
      <c r="I10842" s="3">
        <v>954.4</v>
      </c>
      <c r="J10842" s="3">
        <v>-580.59</v>
      </c>
      <c r="K10842" s="3">
        <v>373.81</v>
      </c>
      <c r="Q10842" s="29">
        <f t="shared" si="1702"/>
        <v>6</v>
      </c>
      <c r="R10842" s="29">
        <f t="shared" si="1703"/>
        <v>0</v>
      </c>
      <c r="S10842" s="29">
        <f t="shared" si="1704"/>
        <v>4</v>
      </c>
      <c r="T10842" s="30">
        <f t="shared" si="1705"/>
        <v>1</v>
      </c>
      <c r="U10842" s="28">
        <f t="shared" si="1706"/>
        <v>95.44</v>
      </c>
      <c r="V10842" t="str">
        <f t="shared" si="1707"/>
        <v>No</v>
      </c>
      <c r="W10842" t="str">
        <f t="shared" si="1708"/>
        <v>6/1/2016</v>
      </c>
      <c r="X10842">
        <f t="shared" si="1709"/>
        <v>1</v>
      </c>
      <c r="Y10842">
        <f t="shared" si="1710"/>
        <v>95.44</v>
      </c>
      <c r="Z10842" t="str">
        <f t="shared" si="1711"/>
        <v/>
      </c>
    </row>
    <row r="10843" spans="1:26" ht="13" hidden="1" x14ac:dyDescent="0.25">
      <c r="A10843" t="s">
        <v>13639</v>
      </c>
      <c r="B10843" t="s">
        <v>2540</v>
      </c>
      <c r="C10843" t="s">
        <v>6</v>
      </c>
      <c r="D10843" s="46">
        <v>0.1</v>
      </c>
      <c r="E10843" s="2">
        <v>42547</v>
      </c>
      <c r="F10843" t="s">
        <v>13629</v>
      </c>
      <c r="G10843" s="16">
        <v>44378</v>
      </c>
      <c r="H10843" s="16">
        <v>44742</v>
      </c>
      <c r="I10843" s="3">
        <v>954.4</v>
      </c>
      <c r="J10843" s="3">
        <v>-580.59</v>
      </c>
      <c r="K10843" s="3">
        <v>373.81</v>
      </c>
      <c r="Q10843" s="29">
        <f t="shared" si="1702"/>
        <v>6</v>
      </c>
      <c r="R10843" s="29">
        <f t="shared" si="1703"/>
        <v>0</v>
      </c>
      <c r="S10843" s="29">
        <f t="shared" si="1704"/>
        <v>4</v>
      </c>
      <c r="T10843" s="30">
        <f t="shared" si="1705"/>
        <v>1</v>
      </c>
      <c r="U10843" s="28">
        <f t="shared" si="1706"/>
        <v>95.44</v>
      </c>
      <c r="V10843" t="str">
        <f t="shared" si="1707"/>
        <v>No</v>
      </c>
      <c r="W10843" t="str">
        <f t="shared" si="1708"/>
        <v>6/1/2016</v>
      </c>
      <c r="X10843">
        <f t="shared" si="1709"/>
        <v>1</v>
      </c>
      <c r="Y10843">
        <f t="shared" si="1710"/>
        <v>95.44</v>
      </c>
      <c r="Z10843" t="str">
        <f t="shared" si="1711"/>
        <v/>
      </c>
    </row>
    <row r="10844" spans="1:26" ht="13" hidden="1" x14ac:dyDescent="0.25">
      <c r="A10844" t="s">
        <v>13640</v>
      </c>
      <c r="B10844" t="s">
        <v>2540</v>
      </c>
      <c r="C10844" t="s">
        <v>6</v>
      </c>
      <c r="D10844" s="46">
        <v>0.1</v>
      </c>
      <c r="E10844" s="2">
        <v>42547</v>
      </c>
      <c r="F10844" t="s">
        <v>13629</v>
      </c>
      <c r="G10844" s="16">
        <v>44378</v>
      </c>
      <c r="H10844" s="16">
        <v>44742</v>
      </c>
      <c r="I10844" s="3">
        <v>954.4</v>
      </c>
      <c r="J10844" s="3">
        <v>-580.59</v>
      </c>
      <c r="K10844" s="3">
        <v>373.81</v>
      </c>
      <c r="Q10844" s="29">
        <f t="shared" si="1702"/>
        <v>6</v>
      </c>
      <c r="R10844" s="29">
        <f t="shared" si="1703"/>
        <v>0</v>
      </c>
      <c r="S10844" s="29">
        <f t="shared" si="1704"/>
        <v>4</v>
      </c>
      <c r="T10844" s="30">
        <f t="shared" si="1705"/>
        <v>1</v>
      </c>
      <c r="U10844" s="28">
        <f t="shared" si="1706"/>
        <v>95.44</v>
      </c>
      <c r="V10844" t="str">
        <f t="shared" si="1707"/>
        <v>No</v>
      </c>
      <c r="W10844" t="str">
        <f t="shared" si="1708"/>
        <v>6/1/2016</v>
      </c>
      <c r="X10844">
        <f t="shared" si="1709"/>
        <v>1</v>
      </c>
      <c r="Y10844">
        <f t="shared" si="1710"/>
        <v>95.44</v>
      </c>
      <c r="Z10844" t="str">
        <f t="shared" si="1711"/>
        <v/>
      </c>
    </row>
    <row r="10845" spans="1:26" ht="13" hidden="1" x14ac:dyDescent="0.25">
      <c r="A10845" t="s">
        <v>13641</v>
      </c>
      <c r="B10845" t="s">
        <v>2540</v>
      </c>
      <c r="C10845" t="s">
        <v>6</v>
      </c>
      <c r="D10845" s="46">
        <v>0.1</v>
      </c>
      <c r="E10845" s="2">
        <v>42547</v>
      </c>
      <c r="F10845" t="s">
        <v>13629</v>
      </c>
      <c r="G10845" s="16">
        <v>44378</v>
      </c>
      <c r="H10845" s="16">
        <v>44742</v>
      </c>
      <c r="I10845" s="3">
        <v>954.4</v>
      </c>
      <c r="J10845" s="3">
        <v>-580.59</v>
      </c>
      <c r="K10845" s="3">
        <v>373.81</v>
      </c>
      <c r="Q10845" s="29">
        <f t="shared" si="1702"/>
        <v>6</v>
      </c>
      <c r="R10845" s="29">
        <f t="shared" si="1703"/>
        <v>0</v>
      </c>
      <c r="S10845" s="29">
        <f t="shared" si="1704"/>
        <v>4</v>
      </c>
      <c r="T10845" s="30">
        <f t="shared" si="1705"/>
        <v>1</v>
      </c>
      <c r="U10845" s="28">
        <f t="shared" si="1706"/>
        <v>95.44</v>
      </c>
      <c r="V10845" t="str">
        <f t="shared" si="1707"/>
        <v>No</v>
      </c>
      <c r="W10845" t="str">
        <f t="shared" si="1708"/>
        <v>6/1/2016</v>
      </c>
      <c r="X10845">
        <f t="shared" si="1709"/>
        <v>1</v>
      </c>
      <c r="Y10845">
        <f t="shared" si="1710"/>
        <v>95.44</v>
      </c>
      <c r="Z10845" t="str">
        <f t="shared" si="1711"/>
        <v/>
      </c>
    </row>
    <row r="10846" spans="1:26" ht="13" hidden="1" x14ac:dyDescent="0.25">
      <c r="A10846" t="s">
        <v>13642</v>
      </c>
      <c r="B10846" t="s">
        <v>2540</v>
      </c>
      <c r="C10846" t="s">
        <v>6</v>
      </c>
      <c r="D10846" s="46">
        <v>0.1</v>
      </c>
      <c r="E10846" s="2">
        <v>42547</v>
      </c>
      <c r="F10846" t="s">
        <v>13629</v>
      </c>
      <c r="G10846" s="16">
        <v>44378</v>
      </c>
      <c r="H10846" s="16">
        <v>44742</v>
      </c>
      <c r="I10846" s="3">
        <v>954.4</v>
      </c>
      <c r="J10846" s="3">
        <v>-580.59</v>
      </c>
      <c r="K10846" s="3">
        <v>373.81</v>
      </c>
      <c r="Q10846" s="29">
        <f t="shared" si="1702"/>
        <v>6</v>
      </c>
      <c r="R10846" s="29">
        <f t="shared" si="1703"/>
        <v>0</v>
      </c>
      <c r="S10846" s="29">
        <f t="shared" si="1704"/>
        <v>4</v>
      </c>
      <c r="T10846" s="30">
        <f t="shared" si="1705"/>
        <v>1</v>
      </c>
      <c r="U10846" s="28">
        <f t="shared" si="1706"/>
        <v>95.44</v>
      </c>
      <c r="V10846" t="str">
        <f t="shared" si="1707"/>
        <v>No</v>
      </c>
      <c r="W10846" t="str">
        <f t="shared" si="1708"/>
        <v>6/1/2016</v>
      </c>
      <c r="X10846">
        <f t="shared" si="1709"/>
        <v>1</v>
      </c>
      <c r="Y10846">
        <f t="shared" si="1710"/>
        <v>95.44</v>
      </c>
      <c r="Z10846" t="str">
        <f t="shared" si="1711"/>
        <v/>
      </c>
    </row>
    <row r="10847" spans="1:26" ht="13" hidden="1" x14ac:dyDescent="0.25">
      <c r="A10847" t="s">
        <v>13643</v>
      </c>
      <c r="B10847" t="s">
        <v>2540</v>
      </c>
      <c r="C10847" t="s">
        <v>6</v>
      </c>
      <c r="D10847" s="46">
        <v>0.1</v>
      </c>
      <c r="E10847" s="2">
        <v>42547</v>
      </c>
      <c r="F10847" t="s">
        <v>13629</v>
      </c>
      <c r="G10847" s="16">
        <v>44378</v>
      </c>
      <c r="H10847" s="16">
        <v>44742</v>
      </c>
      <c r="I10847" s="3">
        <v>954.41</v>
      </c>
      <c r="J10847" s="3">
        <v>-580.6</v>
      </c>
      <c r="K10847" s="3">
        <v>373.81</v>
      </c>
      <c r="Q10847" s="29">
        <f t="shared" si="1702"/>
        <v>6</v>
      </c>
      <c r="R10847" s="29">
        <f t="shared" si="1703"/>
        <v>0</v>
      </c>
      <c r="S10847" s="29">
        <f t="shared" si="1704"/>
        <v>4</v>
      </c>
      <c r="T10847" s="30">
        <f t="shared" si="1705"/>
        <v>1</v>
      </c>
      <c r="U10847" s="28">
        <f t="shared" si="1706"/>
        <v>95.441000000000003</v>
      </c>
      <c r="V10847" t="str">
        <f t="shared" si="1707"/>
        <v>No</v>
      </c>
      <c r="W10847" t="str">
        <f t="shared" si="1708"/>
        <v>6/1/2016</v>
      </c>
      <c r="X10847">
        <f t="shared" si="1709"/>
        <v>1</v>
      </c>
      <c r="Y10847">
        <f t="shared" si="1710"/>
        <v>95.441000000000003</v>
      </c>
      <c r="Z10847" t="str">
        <f t="shared" si="1711"/>
        <v/>
      </c>
    </row>
    <row r="10848" spans="1:26" ht="13" hidden="1" x14ac:dyDescent="0.25">
      <c r="A10848" t="s">
        <v>13644</v>
      </c>
      <c r="B10848" t="s">
        <v>2540</v>
      </c>
      <c r="C10848" t="s">
        <v>6</v>
      </c>
      <c r="D10848" s="46">
        <v>0.1</v>
      </c>
      <c r="E10848" s="2">
        <v>42547</v>
      </c>
      <c r="F10848" t="s">
        <v>13629</v>
      </c>
      <c r="G10848" s="16">
        <v>44378</v>
      </c>
      <c r="H10848" s="16">
        <v>44742</v>
      </c>
      <c r="I10848" s="3">
        <v>954.45</v>
      </c>
      <c r="J10848" s="3">
        <v>-580.64</v>
      </c>
      <c r="K10848" s="3">
        <v>373.81</v>
      </c>
      <c r="Q10848" s="29">
        <f t="shared" si="1702"/>
        <v>6</v>
      </c>
      <c r="R10848" s="29">
        <f t="shared" si="1703"/>
        <v>0</v>
      </c>
      <c r="S10848" s="29">
        <f t="shared" si="1704"/>
        <v>4</v>
      </c>
      <c r="T10848" s="30">
        <f t="shared" si="1705"/>
        <v>1</v>
      </c>
      <c r="U10848" s="28">
        <f t="shared" si="1706"/>
        <v>95.445000000000007</v>
      </c>
      <c r="V10848" t="str">
        <f t="shared" si="1707"/>
        <v>No</v>
      </c>
      <c r="W10848" t="str">
        <f t="shared" si="1708"/>
        <v>6/1/2016</v>
      </c>
      <c r="X10848">
        <f t="shared" si="1709"/>
        <v>1</v>
      </c>
      <c r="Y10848">
        <f t="shared" si="1710"/>
        <v>95.445000000000007</v>
      </c>
      <c r="Z10848" t="str">
        <f t="shared" si="1711"/>
        <v/>
      </c>
    </row>
    <row r="10849" spans="1:26" ht="13" hidden="1" x14ac:dyDescent="0.25">
      <c r="A10849" t="s">
        <v>13645</v>
      </c>
      <c r="B10849" t="s">
        <v>2540</v>
      </c>
      <c r="C10849" t="s">
        <v>6</v>
      </c>
      <c r="D10849" s="46">
        <v>0.1</v>
      </c>
      <c r="E10849" s="2">
        <v>42547</v>
      </c>
      <c r="F10849" t="s">
        <v>13629</v>
      </c>
      <c r="G10849" s="16">
        <v>44378</v>
      </c>
      <c r="H10849" s="16">
        <v>44742</v>
      </c>
      <c r="I10849" s="3">
        <v>954.44</v>
      </c>
      <c r="J10849" s="3">
        <v>-580.61</v>
      </c>
      <c r="K10849" s="3">
        <v>373.83</v>
      </c>
      <c r="Q10849" s="29">
        <f t="shared" si="1702"/>
        <v>6</v>
      </c>
      <c r="R10849" s="29">
        <f t="shared" si="1703"/>
        <v>0</v>
      </c>
      <c r="S10849" s="29">
        <f t="shared" si="1704"/>
        <v>4</v>
      </c>
      <c r="T10849" s="30">
        <f t="shared" si="1705"/>
        <v>1</v>
      </c>
      <c r="U10849" s="28">
        <f t="shared" si="1706"/>
        <v>95.444000000000017</v>
      </c>
      <c r="V10849" t="str">
        <f t="shared" si="1707"/>
        <v>No</v>
      </c>
      <c r="W10849" t="str">
        <f t="shared" si="1708"/>
        <v>6/1/2016</v>
      </c>
      <c r="X10849">
        <f t="shared" si="1709"/>
        <v>1</v>
      </c>
      <c r="Y10849">
        <f t="shared" si="1710"/>
        <v>95.444000000000017</v>
      </c>
      <c r="Z10849" t="str">
        <f t="shared" si="1711"/>
        <v/>
      </c>
    </row>
    <row r="10850" spans="1:26" ht="13" hidden="1" x14ac:dyDescent="0.25">
      <c r="A10850" t="s">
        <v>13646</v>
      </c>
      <c r="B10850" t="s">
        <v>2540</v>
      </c>
      <c r="C10850" t="s">
        <v>6</v>
      </c>
      <c r="D10850" s="46">
        <v>0.1</v>
      </c>
      <c r="E10850" s="2">
        <v>42551</v>
      </c>
      <c r="F10850" t="s">
        <v>13647</v>
      </c>
      <c r="G10850" s="16">
        <v>44378</v>
      </c>
      <c r="H10850" s="16">
        <v>44742</v>
      </c>
      <c r="I10850" s="3">
        <v>281.77999999999997</v>
      </c>
      <c r="J10850" s="3">
        <v>-171.42</v>
      </c>
      <c r="K10850" s="3">
        <v>110.36</v>
      </c>
      <c r="Q10850" s="29">
        <f t="shared" si="1702"/>
        <v>6</v>
      </c>
      <c r="R10850" s="29">
        <f t="shared" si="1703"/>
        <v>0</v>
      </c>
      <c r="S10850" s="29">
        <f t="shared" si="1704"/>
        <v>0</v>
      </c>
      <c r="T10850" s="30">
        <f t="shared" si="1705"/>
        <v>1</v>
      </c>
      <c r="U10850" s="28">
        <f t="shared" si="1706"/>
        <v>28.177999999999997</v>
      </c>
      <c r="V10850" t="str">
        <f t="shared" si="1707"/>
        <v>No</v>
      </c>
      <c r="W10850" t="str">
        <f t="shared" si="1708"/>
        <v>6/1/2016</v>
      </c>
      <c r="X10850">
        <f t="shared" si="1709"/>
        <v>1</v>
      </c>
      <c r="Y10850">
        <f t="shared" si="1710"/>
        <v>28.177999999999997</v>
      </c>
      <c r="Z10850" t="str">
        <f t="shared" si="1711"/>
        <v/>
      </c>
    </row>
    <row r="10851" spans="1:26" ht="13" hidden="1" x14ac:dyDescent="0.25">
      <c r="A10851" t="s">
        <v>13648</v>
      </c>
      <c r="B10851" t="s">
        <v>2540</v>
      </c>
      <c r="C10851" t="s">
        <v>6</v>
      </c>
      <c r="D10851" s="46">
        <v>0.1</v>
      </c>
      <c r="E10851" s="2">
        <v>42578</v>
      </c>
      <c r="F10851" t="s">
        <v>13649</v>
      </c>
      <c r="G10851" s="16">
        <v>44378</v>
      </c>
      <c r="H10851" s="16">
        <v>44742</v>
      </c>
      <c r="I10851" s="3">
        <v>596.88</v>
      </c>
      <c r="J10851" s="3">
        <v>-358.13</v>
      </c>
      <c r="K10851" s="3">
        <v>238.75</v>
      </c>
      <c r="Q10851" s="29">
        <f t="shared" si="1702"/>
        <v>5</v>
      </c>
      <c r="R10851" s="29">
        <f t="shared" si="1703"/>
        <v>11</v>
      </c>
      <c r="S10851" s="29">
        <f t="shared" si="1704"/>
        <v>3</v>
      </c>
      <c r="T10851" s="30">
        <f t="shared" si="1705"/>
        <v>1</v>
      </c>
      <c r="U10851" s="28">
        <f t="shared" si="1706"/>
        <v>59.688000000000002</v>
      </c>
      <c r="V10851" t="str">
        <f t="shared" si="1707"/>
        <v>No</v>
      </c>
      <c r="W10851" t="str">
        <f t="shared" si="1708"/>
        <v>7/1/2016</v>
      </c>
      <c r="X10851">
        <f t="shared" si="1709"/>
        <v>1</v>
      </c>
      <c r="Y10851">
        <f t="shared" si="1710"/>
        <v>59.688000000000002</v>
      </c>
      <c r="Z10851" t="str">
        <f t="shared" si="1711"/>
        <v/>
      </c>
    </row>
    <row r="10852" spans="1:26" ht="13" hidden="1" x14ac:dyDescent="0.25">
      <c r="A10852" t="s">
        <v>13650</v>
      </c>
      <c r="B10852" t="s">
        <v>2540</v>
      </c>
      <c r="C10852" t="s">
        <v>6</v>
      </c>
      <c r="D10852" s="46">
        <v>0.1</v>
      </c>
      <c r="E10852" s="2">
        <v>42824</v>
      </c>
      <c r="F10852" t="s">
        <v>13651</v>
      </c>
      <c r="G10852" s="16">
        <v>44378</v>
      </c>
      <c r="H10852" s="16">
        <v>44742</v>
      </c>
      <c r="I10852" s="3">
        <v>2873.38</v>
      </c>
      <c r="J10852" s="3">
        <v>-1532.48</v>
      </c>
      <c r="K10852" s="3">
        <v>1340.9</v>
      </c>
      <c r="Q10852" s="29">
        <f t="shared" si="1702"/>
        <v>5</v>
      </c>
      <c r="R10852" s="29">
        <f t="shared" si="1703"/>
        <v>3</v>
      </c>
      <c r="S10852" s="29">
        <f t="shared" si="1704"/>
        <v>0</v>
      </c>
      <c r="T10852" s="30">
        <f t="shared" si="1705"/>
        <v>1</v>
      </c>
      <c r="U10852" s="28">
        <f t="shared" si="1706"/>
        <v>287.33800000000002</v>
      </c>
      <c r="V10852" t="str">
        <f t="shared" si="1707"/>
        <v>No</v>
      </c>
      <c r="W10852" t="str">
        <f t="shared" si="1708"/>
        <v>3/1/2017</v>
      </c>
      <c r="X10852">
        <f t="shared" si="1709"/>
        <v>1</v>
      </c>
      <c r="Y10852">
        <f t="shared" si="1710"/>
        <v>287.33800000000002</v>
      </c>
      <c r="Z10852" t="str">
        <f t="shared" si="1711"/>
        <v/>
      </c>
    </row>
    <row r="10853" spans="1:26" ht="13" hidden="1" x14ac:dyDescent="0.25">
      <c r="A10853" t="s">
        <v>13652</v>
      </c>
      <c r="B10853" t="s">
        <v>2540</v>
      </c>
      <c r="C10853" t="s">
        <v>6</v>
      </c>
      <c r="D10853" s="46">
        <v>0.1</v>
      </c>
      <c r="E10853" s="2">
        <v>42824</v>
      </c>
      <c r="F10853" t="s">
        <v>13651</v>
      </c>
      <c r="G10853" s="16">
        <v>44378</v>
      </c>
      <c r="H10853" s="16">
        <v>44742</v>
      </c>
      <c r="I10853" s="3">
        <v>2873.38</v>
      </c>
      <c r="J10853" s="3">
        <v>-1532.48</v>
      </c>
      <c r="K10853" s="3">
        <v>1340.9</v>
      </c>
      <c r="Q10853" s="29">
        <f t="shared" si="1702"/>
        <v>5</v>
      </c>
      <c r="R10853" s="29">
        <f t="shared" si="1703"/>
        <v>3</v>
      </c>
      <c r="S10853" s="29">
        <f t="shared" si="1704"/>
        <v>0</v>
      </c>
      <c r="T10853" s="30">
        <f t="shared" si="1705"/>
        <v>1</v>
      </c>
      <c r="U10853" s="28">
        <f t="shared" si="1706"/>
        <v>287.33800000000002</v>
      </c>
      <c r="V10853" t="str">
        <f t="shared" si="1707"/>
        <v>No</v>
      </c>
      <c r="W10853" t="str">
        <f t="shared" si="1708"/>
        <v>3/1/2017</v>
      </c>
      <c r="X10853">
        <f t="shared" si="1709"/>
        <v>1</v>
      </c>
      <c r="Y10853">
        <f t="shared" si="1710"/>
        <v>287.33800000000002</v>
      </c>
      <c r="Z10853" t="str">
        <f t="shared" si="1711"/>
        <v/>
      </c>
    </row>
    <row r="10854" spans="1:26" ht="13" hidden="1" x14ac:dyDescent="0.25">
      <c r="A10854" t="s">
        <v>13653</v>
      </c>
      <c r="B10854" t="s">
        <v>2540</v>
      </c>
      <c r="C10854" t="s">
        <v>6</v>
      </c>
      <c r="D10854" s="46">
        <v>0.1</v>
      </c>
      <c r="E10854" s="2">
        <v>42824</v>
      </c>
      <c r="F10854" t="s">
        <v>13651</v>
      </c>
      <c r="G10854" s="16">
        <v>44378</v>
      </c>
      <c r="H10854" s="16">
        <v>44742</v>
      </c>
      <c r="I10854" s="3">
        <v>2873.38</v>
      </c>
      <c r="J10854" s="3">
        <v>-1532.48</v>
      </c>
      <c r="K10854" s="3">
        <v>1340.9</v>
      </c>
      <c r="Q10854" s="29">
        <f t="shared" si="1702"/>
        <v>5</v>
      </c>
      <c r="R10854" s="29">
        <f t="shared" si="1703"/>
        <v>3</v>
      </c>
      <c r="S10854" s="29">
        <f t="shared" si="1704"/>
        <v>0</v>
      </c>
      <c r="T10854" s="30">
        <f t="shared" si="1705"/>
        <v>1</v>
      </c>
      <c r="U10854" s="28">
        <f t="shared" si="1706"/>
        <v>287.33800000000002</v>
      </c>
      <c r="V10854" t="str">
        <f t="shared" si="1707"/>
        <v>No</v>
      </c>
      <c r="W10854" t="str">
        <f t="shared" si="1708"/>
        <v>3/1/2017</v>
      </c>
      <c r="X10854">
        <f t="shared" si="1709"/>
        <v>1</v>
      </c>
      <c r="Y10854">
        <f t="shared" si="1710"/>
        <v>287.33800000000002</v>
      </c>
      <c r="Z10854" t="str">
        <f t="shared" si="1711"/>
        <v/>
      </c>
    </row>
    <row r="10855" spans="1:26" ht="13" hidden="1" x14ac:dyDescent="0.25">
      <c r="A10855" t="s">
        <v>13654</v>
      </c>
      <c r="B10855" t="s">
        <v>2540</v>
      </c>
      <c r="C10855" t="s">
        <v>6</v>
      </c>
      <c r="D10855" s="46">
        <v>0.1</v>
      </c>
      <c r="E10855" s="2">
        <v>42824</v>
      </c>
      <c r="F10855" t="s">
        <v>13655</v>
      </c>
      <c r="G10855" s="16">
        <v>44378</v>
      </c>
      <c r="H10855" s="16">
        <v>44742</v>
      </c>
      <c r="I10855" s="3">
        <v>1190.93</v>
      </c>
      <c r="J10855" s="3">
        <v>-635.15</v>
      </c>
      <c r="K10855" s="3">
        <v>555.78</v>
      </c>
      <c r="Q10855" s="29">
        <f t="shared" si="1702"/>
        <v>5</v>
      </c>
      <c r="R10855" s="29">
        <f t="shared" si="1703"/>
        <v>3</v>
      </c>
      <c r="S10855" s="29">
        <f t="shared" si="1704"/>
        <v>0</v>
      </c>
      <c r="T10855" s="30">
        <f t="shared" si="1705"/>
        <v>1</v>
      </c>
      <c r="U10855" s="28">
        <f t="shared" si="1706"/>
        <v>119.09300000000002</v>
      </c>
      <c r="V10855" t="str">
        <f t="shared" si="1707"/>
        <v>No</v>
      </c>
      <c r="W10855" t="str">
        <f t="shared" si="1708"/>
        <v>3/1/2017</v>
      </c>
      <c r="X10855">
        <f t="shared" si="1709"/>
        <v>1</v>
      </c>
      <c r="Y10855">
        <f t="shared" si="1710"/>
        <v>119.09300000000002</v>
      </c>
      <c r="Z10855" t="str">
        <f t="shared" si="1711"/>
        <v/>
      </c>
    </row>
    <row r="10856" spans="1:26" ht="13" hidden="1" x14ac:dyDescent="0.25">
      <c r="A10856" t="s">
        <v>13656</v>
      </c>
      <c r="B10856" t="s">
        <v>2540</v>
      </c>
      <c r="C10856" t="s">
        <v>6</v>
      </c>
      <c r="D10856" s="46">
        <v>0.1</v>
      </c>
      <c r="E10856" s="2">
        <v>42824</v>
      </c>
      <c r="F10856" t="s">
        <v>13651</v>
      </c>
      <c r="G10856" s="16">
        <v>44378</v>
      </c>
      <c r="H10856" s="16">
        <v>44742</v>
      </c>
      <c r="I10856" s="3">
        <v>2873.38</v>
      </c>
      <c r="J10856" s="3">
        <v>-1532.48</v>
      </c>
      <c r="K10856" s="3">
        <v>1340.9</v>
      </c>
      <c r="Q10856" s="29">
        <f t="shared" si="1702"/>
        <v>5</v>
      </c>
      <c r="R10856" s="29">
        <f t="shared" si="1703"/>
        <v>3</v>
      </c>
      <c r="S10856" s="29">
        <f t="shared" si="1704"/>
        <v>0</v>
      </c>
      <c r="T10856" s="30">
        <f t="shared" si="1705"/>
        <v>1</v>
      </c>
      <c r="U10856" s="28">
        <f t="shared" si="1706"/>
        <v>287.33800000000002</v>
      </c>
      <c r="V10856" t="str">
        <f t="shared" si="1707"/>
        <v>No</v>
      </c>
      <c r="W10856" t="str">
        <f t="shared" si="1708"/>
        <v>3/1/2017</v>
      </c>
      <c r="X10856">
        <f t="shared" si="1709"/>
        <v>1</v>
      </c>
      <c r="Y10856">
        <f t="shared" si="1710"/>
        <v>287.33800000000002</v>
      </c>
      <c r="Z10856" t="str">
        <f t="shared" si="1711"/>
        <v/>
      </c>
    </row>
    <row r="10857" spans="1:26" ht="13" hidden="1" x14ac:dyDescent="0.25">
      <c r="A10857" t="s">
        <v>13657</v>
      </c>
      <c r="B10857" t="s">
        <v>2540</v>
      </c>
      <c r="C10857" t="s">
        <v>6</v>
      </c>
      <c r="D10857" s="46">
        <v>0.1</v>
      </c>
      <c r="E10857" s="2">
        <v>42848</v>
      </c>
      <c r="F10857" t="s">
        <v>13658</v>
      </c>
      <c r="G10857" s="16">
        <v>44378</v>
      </c>
      <c r="H10857" s="16">
        <v>44742</v>
      </c>
      <c r="I10857" s="3">
        <v>128.46</v>
      </c>
      <c r="J10857" s="3">
        <v>-67.45</v>
      </c>
      <c r="K10857" s="3">
        <v>61.01</v>
      </c>
      <c r="Q10857" s="29">
        <f t="shared" si="1702"/>
        <v>5</v>
      </c>
      <c r="R10857" s="29">
        <f t="shared" si="1703"/>
        <v>2</v>
      </c>
      <c r="S10857" s="29">
        <f t="shared" si="1704"/>
        <v>7</v>
      </c>
      <c r="T10857" s="30">
        <f t="shared" si="1705"/>
        <v>1</v>
      </c>
      <c r="U10857" s="28">
        <f t="shared" si="1706"/>
        <v>12.846000000000002</v>
      </c>
      <c r="V10857" t="str">
        <f t="shared" si="1707"/>
        <v>No</v>
      </c>
      <c r="W10857" t="str">
        <f t="shared" si="1708"/>
        <v>4/1/2017</v>
      </c>
      <c r="X10857">
        <f t="shared" si="1709"/>
        <v>1</v>
      </c>
      <c r="Y10857">
        <f t="shared" si="1710"/>
        <v>12.846000000000002</v>
      </c>
      <c r="Z10857" t="str">
        <f t="shared" si="1711"/>
        <v/>
      </c>
    </row>
    <row r="10858" spans="1:26" ht="13" hidden="1" x14ac:dyDescent="0.25">
      <c r="A10858" t="s">
        <v>13659</v>
      </c>
      <c r="B10858" t="s">
        <v>2540</v>
      </c>
      <c r="C10858" t="s">
        <v>6</v>
      </c>
      <c r="D10858" s="46">
        <v>0.1</v>
      </c>
      <c r="E10858" s="2">
        <v>42849</v>
      </c>
      <c r="F10858" t="s">
        <v>13660</v>
      </c>
      <c r="G10858" s="16">
        <v>44378</v>
      </c>
      <c r="H10858" s="16">
        <v>44742</v>
      </c>
      <c r="I10858" s="3">
        <v>145.62</v>
      </c>
      <c r="J10858" s="3">
        <v>-76.44</v>
      </c>
      <c r="K10858" s="3">
        <v>69.180000000000007</v>
      </c>
      <c r="Q10858" s="29">
        <f t="shared" si="1702"/>
        <v>5</v>
      </c>
      <c r="R10858" s="29">
        <f t="shared" si="1703"/>
        <v>2</v>
      </c>
      <c r="S10858" s="29">
        <f t="shared" si="1704"/>
        <v>6</v>
      </c>
      <c r="T10858" s="30">
        <f t="shared" si="1705"/>
        <v>1</v>
      </c>
      <c r="U10858" s="28">
        <f t="shared" si="1706"/>
        <v>14.562000000000001</v>
      </c>
      <c r="V10858" t="str">
        <f t="shared" si="1707"/>
        <v>No</v>
      </c>
      <c r="W10858" t="str">
        <f t="shared" si="1708"/>
        <v>4/1/2017</v>
      </c>
      <c r="X10858">
        <f t="shared" si="1709"/>
        <v>1</v>
      </c>
      <c r="Y10858">
        <f t="shared" si="1710"/>
        <v>14.562000000000001</v>
      </c>
      <c r="Z10858" t="str">
        <f t="shared" si="1711"/>
        <v/>
      </c>
    </row>
    <row r="10859" spans="1:26" ht="13" hidden="1" x14ac:dyDescent="0.25">
      <c r="A10859" t="s">
        <v>13661</v>
      </c>
      <c r="B10859" t="s">
        <v>2540</v>
      </c>
      <c r="C10859" t="s">
        <v>6</v>
      </c>
      <c r="D10859" s="46">
        <v>0.1</v>
      </c>
      <c r="E10859" s="2">
        <v>43296</v>
      </c>
      <c r="F10859" t="s">
        <v>13662</v>
      </c>
      <c r="G10859" s="16">
        <v>44378</v>
      </c>
      <c r="H10859" s="16">
        <v>44742</v>
      </c>
      <c r="I10859" s="3">
        <v>6363.34</v>
      </c>
      <c r="J10859" s="3">
        <v>-2545.3200000000002</v>
      </c>
      <c r="K10859" s="3">
        <v>3818.02</v>
      </c>
      <c r="Q10859" s="29">
        <f t="shared" si="1702"/>
        <v>3</v>
      </c>
      <c r="R10859" s="29">
        <f t="shared" si="1703"/>
        <v>11</v>
      </c>
      <c r="S10859" s="29">
        <f t="shared" si="1704"/>
        <v>15</v>
      </c>
      <c r="T10859" s="30">
        <f t="shared" si="1705"/>
        <v>1</v>
      </c>
      <c r="U10859" s="28">
        <f t="shared" si="1706"/>
        <v>636.33400000000006</v>
      </c>
      <c r="V10859" t="str">
        <f t="shared" si="1707"/>
        <v>No</v>
      </c>
      <c r="W10859" t="str">
        <f t="shared" si="1708"/>
        <v>7/1/2018</v>
      </c>
      <c r="X10859">
        <f t="shared" si="1709"/>
        <v>1</v>
      </c>
      <c r="Y10859">
        <f t="shared" si="1710"/>
        <v>636.33400000000006</v>
      </c>
      <c r="Z10859" t="str">
        <f t="shared" si="1711"/>
        <v/>
      </c>
    </row>
    <row r="10860" spans="1:26" ht="13" hidden="1" x14ac:dyDescent="0.25">
      <c r="A10860" t="s">
        <v>13663</v>
      </c>
      <c r="B10860" t="s">
        <v>2540</v>
      </c>
      <c r="C10860" t="s">
        <v>6</v>
      </c>
      <c r="D10860" s="46">
        <v>0.1</v>
      </c>
      <c r="E10860" s="2">
        <v>43445</v>
      </c>
      <c r="F10860" t="s">
        <v>13664</v>
      </c>
      <c r="G10860" s="16">
        <v>44378</v>
      </c>
      <c r="H10860" s="16">
        <v>44742</v>
      </c>
      <c r="I10860" s="3">
        <v>352.23</v>
      </c>
      <c r="J10860" s="3">
        <v>-126.21</v>
      </c>
      <c r="K10860" s="3">
        <v>226.02</v>
      </c>
      <c r="Q10860" s="29">
        <f t="shared" si="1702"/>
        <v>3</v>
      </c>
      <c r="R10860" s="29">
        <f t="shared" si="1703"/>
        <v>6</v>
      </c>
      <c r="S10860" s="29">
        <f t="shared" si="1704"/>
        <v>19</v>
      </c>
      <c r="T10860" s="30">
        <f t="shared" si="1705"/>
        <v>1</v>
      </c>
      <c r="U10860" s="28">
        <f t="shared" si="1706"/>
        <v>35.223000000000006</v>
      </c>
      <c r="V10860" t="str">
        <f t="shared" si="1707"/>
        <v>No</v>
      </c>
      <c r="W10860" t="str">
        <f t="shared" si="1708"/>
        <v>12/1/2018</v>
      </c>
      <c r="X10860">
        <f t="shared" si="1709"/>
        <v>1</v>
      </c>
      <c r="Y10860">
        <f t="shared" si="1710"/>
        <v>35.223000000000006</v>
      </c>
      <c r="Z10860" t="str">
        <f t="shared" si="1711"/>
        <v/>
      </c>
    </row>
    <row r="10861" spans="1:26" hidden="1" x14ac:dyDescent="0.25">
      <c r="A10861" t="s">
        <v>3057</v>
      </c>
      <c r="B10861" t="s">
        <v>3053</v>
      </c>
      <c r="C10861" t="s">
        <v>4</v>
      </c>
      <c r="D10861" s="23">
        <v>0.33329999999999999</v>
      </c>
      <c r="E10861" s="2">
        <v>41116</v>
      </c>
      <c r="F10861" t="s">
        <v>2901</v>
      </c>
      <c r="G10861" s="16">
        <v>44378</v>
      </c>
      <c r="H10861" s="16">
        <v>44742</v>
      </c>
      <c r="I10861" s="3">
        <v>783.28</v>
      </c>
      <c r="J10861" s="3">
        <v>-783.28</v>
      </c>
      <c r="K10861" s="3">
        <v>0</v>
      </c>
      <c r="Q10861" s="29">
        <f t="shared" si="1702"/>
        <v>9</v>
      </c>
      <c r="R10861" s="29">
        <f t="shared" si="1703"/>
        <v>11</v>
      </c>
      <c r="S10861" s="29">
        <f t="shared" si="1704"/>
        <v>4</v>
      </c>
      <c r="T10861" s="30">
        <f t="shared" si="1705"/>
        <v>1</v>
      </c>
      <c r="U10861" s="28">
        <f t="shared" si="1706"/>
        <v>261.06722399999995</v>
      </c>
      <c r="V10861" t="str">
        <f t="shared" si="1707"/>
        <v>No</v>
      </c>
      <c r="W10861" t="str">
        <f t="shared" si="1708"/>
        <v>7/1/2012</v>
      </c>
      <c r="X10861">
        <f t="shared" si="1709"/>
        <v>1</v>
      </c>
      <c r="Y10861">
        <f t="shared" si="1710"/>
        <v>261.06722399999995</v>
      </c>
      <c r="Z10861" t="str">
        <f t="shared" si="1711"/>
        <v/>
      </c>
    </row>
    <row r="10862" spans="1:26" hidden="1" x14ac:dyDescent="0.25">
      <c r="A10862" t="s">
        <v>3059</v>
      </c>
      <c r="B10862" t="s">
        <v>3053</v>
      </c>
      <c r="C10862" t="s">
        <v>4</v>
      </c>
      <c r="D10862" s="23">
        <v>0.33329999999999999</v>
      </c>
      <c r="E10862" s="2">
        <v>41333</v>
      </c>
      <c r="F10862" t="s">
        <v>2901</v>
      </c>
      <c r="G10862" s="16">
        <v>44378</v>
      </c>
      <c r="H10862" s="16">
        <v>44742</v>
      </c>
      <c r="I10862" s="3">
        <v>883.36</v>
      </c>
      <c r="J10862" s="3">
        <v>-883.36</v>
      </c>
      <c r="K10862" s="3">
        <v>0</v>
      </c>
      <c r="Q10862" s="29">
        <f t="shared" si="1702"/>
        <v>9</v>
      </c>
      <c r="R10862" s="29">
        <f t="shared" si="1703"/>
        <v>4</v>
      </c>
      <c r="S10862" s="29">
        <f t="shared" si="1704"/>
        <v>2</v>
      </c>
      <c r="T10862" s="30">
        <f t="shared" si="1705"/>
        <v>1</v>
      </c>
      <c r="U10862" s="28">
        <f t="shared" si="1706"/>
        <v>294.42388799999998</v>
      </c>
      <c r="V10862" t="str">
        <f t="shared" si="1707"/>
        <v>No</v>
      </c>
      <c r="W10862" t="str">
        <f t="shared" si="1708"/>
        <v>2/1/2013</v>
      </c>
      <c r="X10862">
        <f t="shared" si="1709"/>
        <v>1</v>
      </c>
      <c r="Y10862">
        <f t="shared" si="1710"/>
        <v>294.42388799999998</v>
      </c>
      <c r="Z10862" t="str">
        <f t="shared" si="1711"/>
        <v/>
      </c>
    </row>
    <row r="10863" spans="1:26" hidden="1" x14ac:dyDescent="0.25">
      <c r="A10863" t="s">
        <v>3060</v>
      </c>
      <c r="B10863" t="s">
        <v>3053</v>
      </c>
      <c r="C10863" t="s">
        <v>4</v>
      </c>
      <c r="D10863" s="23">
        <v>0.33329999999999999</v>
      </c>
      <c r="E10863" s="2">
        <v>41263</v>
      </c>
      <c r="F10863" t="s">
        <v>2901</v>
      </c>
      <c r="G10863" s="16">
        <v>44378</v>
      </c>
      <c r="H10863" s="16">
        <v>44742</v>
      </c>
      <c r="I10863" s="3">
        <v>818.87</v>
      </c>
      <c r="J10863" s="3">
        <v>-818.87</v>
      </c>
      <c r="K10863" s="3">
        <v>0</v>
      </c>
      <c r="Q10863" s="29">
        <f t="shared" si="1702"/>
        <v>9</v>
      </c>
      <c r="R10863" s="29">
        <f t="shared" si="1703"/>
        <v>6</v>
      </c>
      <c r="S10863" s="29">
        <f t="shared" si="1704"/>
        <v>10</v>
      </c>
      <c r="T10863" s="30">
        <f t="shared" si="1705"/>
        <v>1</v>
      </c>
      <c r="U10863" s="28">
        <f t="shared" si="1706"/>
        <v>272.929371</v>
      </c>
      <c r="V10863" t="str">
        <f t="shared" si="1707"/>
        <v>No</v>
      </c>
      <c r="W10863" t="str">
        <f t="shared" si="1708"/>
        <v>12/1/2012</v>
      </c>
      <c r="X10863">
        <f t="shared" si="1709"/>
        <v>1</v>
      </c>
      <c r="Y10863">
        <f t="shared" si="1710"/>
        <v>272.929371</v>
      </c>
      <c r="Z10863" t="str">
        <f t="shared" si="1711"/>
        <v/>
      </c>
    </row>
    <row r="10864" spans="1:26" hidden="1" x14ac:dyDescent="0.25">
      <c r="A10864" t="s">
        <v>3061</v>
      </c>
      <c r="B10864" t="s">
        <v>3053</v>
      </c>
      <c r="C10864" t="s">
        <v>4</v>
      </c>
      <c r="D10864" s="23">
        <v>0.33329999999999999</v>
      </c>
      <c r="E10864" s="2">
        <v>41815</v>
      </c>
      <c r="F10864" t="s">
        <v>2901</v>
      </c>
      <c r="G10864" s="16">
        <v>44378</v>
      </c>
      <c r="H10864" s="16">
        <v>44742</v>
      </c>
      <c r="I10864" s="3">
        <v>1203.74</v>
      </c>
      <c r="J10864" s="3">
        <v>-1203.74</v>
      </c>
      <c r="K10864" s="3">
        <v>0</v>
      </c>
      <c r="Q10864" s="29">
        <f t="shared" si="1702"/>
        <v>8</v>
      </c>
      <c r="R10864" s="29">
        <f t="shared" si="1703"/>
        <v>0</v>
      </c>
      <c r="S10864" s="29">
        <f t="shared" si="1704"/>
        <v>5</v>
      </c>
      <c r="T10864" s="30">
        <f t="shared" si="1705"/>
        <v>1</v>
      </c>
      <c r="U10864" s="28">
        <f t="shared" si="1706"/>
        <v>401.20654200000001</v>
      </c>
      <c r="V10864" t="str">
        <f t="shared" si="1707"/>
        <v>No</v>
      </c>
      <c r="W10864" t="str">
        <f t="shared" si="1708"/>
        <v>6/1/2014</v>
      </c>
      <c r="X10864">
        <f t="shared" si="1709"/>
        <v>1</v>
      </c>
      <c r="Y10864">
        <f t="shared" si="1710"/>
        <v>401.20654200000001</v>
      </c>
      <c r="Z10864" t="str">
        <f t="shared" si="1711"/>
        <v/>
      </c>
    </row>
    <row r="10865" spans="1:26" hidden="1" x14ac:dyDescent="0.25">
      <c r="A10865" t="s">
        <v>3062</v>
      </c>
      <c r="B10865" t="s">
        <v>3053</v>
      </c>
      <c r="C10865" t="s">
        <v>4</v>
      </c>
      <c r="D10865" s="23">
        <v>0.33329999999999999</v>
      </c>
      <c r="E10865" s="2">
        <v>39263</v>
      </c>
      <c r="F10865" t="s">
        <v>13447</v>
      </c>
      <c r="G10865" s="16">
        <v>44378</v>
      </c>
      <c r="H10865" s="16">
        <v>44742</v>
      </c>
      <c r="I10865" s="3">
        <v>17314.310000000001</v>
      </c>
      <c r="J10865" s="3">
        <v>-17314.310000000001</v>
      </c>
      <c r="K10865" s="3">
        <v>0</v>
      </c>
      <c r="Q10865" s="29">
        <f t="shared" si="1702"/>
        <v>15</v>
      </c>
      <c r="R10865" s="29">
        <f t="shared" si="1703"/>
        <v>0</v>
      </c>
      <c r="S10865" s="29">
        <f t="shared" si="1704"/>
        <v>0</v>
      </c>
      <c r="T10865" s="30">
        <f t="shared" si="1705"/>
        <v>1</v>
      </c>
      <c r="U10865" s="28">
        <f t="shared" si="1706"/>
        <v>5770.8595230000001</v>
      </c>
      <c r="V10865" t="str">
        <f t="shared" si="1707"/>
        <v>No</v>
      </c>
      <c r="W10865" t="str">
        <f t="shared" si="1708"/>
        <v>6/1/2007</v>
      </c>
      <c r="X10865">
        <f t="shared" si="1709"/>
        <v>1</v>
      </c>
      <c r="Y10865">
        <f t="shared" si="1710"/>
        <v>5770.8595230000001</v>
      </c>
      <c r="Z10865" t="str">
        <f t="shared" si="1711"/>
        <v/>
      </c>
    </row>
    <row r="10866" spans="1:26" hidden="1" x14ac:dyDescent="0.25">
      <c r="A10866" t="s">
        <v>3064</v>
      </c>
      <c r="B10866" t="s">
        <v>3053</v>
      </c>
      <c r="C10866" t="s">
        <v>4</v>
      </c>
      <c r="D10866" s="23">
        <v>0.33329999999999999</v>
      </c>
      <c r="E10866" s="2">
        <v>38898</v>
      </c>
      <c r="F10866" t="s">
        <v>3066</v>
      </c>
      <c r="G10866" s="16">
        <v>44378</v>
      </c>
      <c r="H10866" s="16">
        <v>44742</v>
      </c>
      <c r="I10866" s="3">
        <v>35596.97</v>
      </c>
      <c r="J10866" s="3">
        <v>-35596.97</v>
      </c>
      <c r="K10866" s="3">
        <v>0</v>
      </c>
      <c r="Q10866" s="29">
        <f t="shared" si="1702"/>
        <v>16</v>
      </c>
      <c r="R10866" s="29">
        <f t="shared" si="1703"/>
        <v>0</v>
      </c>
      <c r="S10866" s="29">
        <f t="shared" si="1704"/>
        <v>0</v>
      </c>
      <c r="T10866" s="30">
        <f t="shared" si="1705"/>
        <v>1</v>
      </c>
      <c r="U10866" s="28">
        <f t="shared" si="1706"/>
        <v>11864.470100999999</v>
      </c>
      <c r="V10866" t="str">
        <f t="shared" si="1707"/>
        <v>No</v>
      </c>
      <c r="W10866" t="str">
        <f t="shared" si="1708"/>
        <v>6/1/2006</v>
      </c>
      <c r="X10866">
        <f t="shared" si="1709"/>
        <v>1</v>
      </c>
      <c r="Y10866">
        <f t="shared" si="1710"/>
        <v>11864.470100999999</v>
      </c>
      <c r="Z10866" t="str">
        <f t="shared" si="1711"/>
        <v/>
      </c>
    </row>
    <row r="10867" spans="1:26" hidden="1" x14ac:dyDescent="0.25">
      <c r="A10867" t="s">
        <v>3065</v>
      </c>
      <c r="B10867" t="s">
        <v>3053</v>
      </c>
      <c r="C10867" t="s">
        <v>4</v>
      </c>
      <c r="D10867" s="23">
        <v>0.33329999999999999</v>
      </c>
      <c r="E10867" s="2">
        <v>39263</v>
      </c>
      <c r="F10867" t="s">
        <v>3066</v>
      </c>
      <c r="G10867" s="16">
        <v>44378</v>
      </c>
      <c r="H10867" s="16">
        <v>44742</v>
      </c>
      <c r="I10867" s="3">
        <v>6341.78</v>
      </c>
      <c r="J10867" s="3">
        <v>-6341.78</v>
      </c>
      <c r="K10867" s="3">
        <v>0</v>
      </c>
      <c r="Q10867" s="29">
        <f t="shared" si="1702"/>
        <v>15</v>
      </c>
      <c r="R10867" s="29">
        <f t="shared" si="1703"/>
        <v>0</v>
      </c>
      <c r="S10867" s="29">
        <f t="shared" si="1704"/>
        <v>0</v>
      </c>
      <c r="T10867" s="30">
        <f t="shared" si="1705"/>
        <v>1</v>
      </c>
      <c r="U10867" s="28">
        <f t="shared" si="1706"/>
        <v>2113.7152739999997</v>
      </c>
      <c r="V10867" t="str">
        <f t="shared" si="1707"/>
        <v>No</v>
      </c>
      <c r="W10867" t="str">
        <f t="shared" si="1708"/>
        <v>6/1/2007</v>
      </c>
      <c r="X10867">
        <f t="shared" si="1709"/>
        <v>1</v>
      </c>
      <c r="Y10867">
        <f t="shared" si="1710"/>
        <v>2113.7152739999997</v>
      </c>
      <c r="Z10867" t="str">
        <f t="shared" si="1711"/>
        <v/>
      </c>
    </row>
    <row r="10868" spans="1:26" hidden="1" x14ac:dyDescent="0.25">
      <c r="A10868" t="s">
        <v>3067</v>
      </c>
      <c r="B10868" t="s">
        <v>3053</v>
      </c>
      <c r="C10868" t="s">
        <v>4</v>
      </c>
      <c r="D10868" s="23">
        <v>0.33329999999999999</v>
      </c>
      <c r="E10868" s="2">
        <v>39629</v>
      </c>
      <c r="F10868" t="s">
        <v>3066</v>
      </c>
      <c r="G10868" s="16">
        <v>44378</v>
      </c>
      <c r="H10868" s="16">
        <v>44742</v>
      </c>
      <c r="I10868" s="3">
        <v>1279.6199999999999</v>
      </c>
      <c r="J10868" s="3">
        <v>-1279.6199999999999</v>
      </c>
      <c r="K10868" s="3">
        <v>0</v>
      </c>
      <c r="Q10868" s="29">
        <f t="shared" si="1702"/>
        <v>14</v>
      </c>
      <c r="R10868" s="29">
        <f t="shared" si="1703"/>
        <v>0</v>
      </c>
      <c r="S10868" s="29">
        <f t="shared" si="1704"/>
        <v>0</v>
      </c>
      <c r="T10868" s="30">
        <f t="shared" si="1705"/>
        <v>1</v>
      </c>
      <c r="U10868" s="28">
        <f t="shared" si="1706"/>
        <v>426.49734599999994</v>
      </c>
      <c r="V10868" t="str">
        <f t="shared" si="1707"/>
        <v>No</v>
      </c>
      <c r="W10868" t="str">
        <f t="shared" si="1708"/>
        <v>6/1/2008</v>
      </c>
      <c r="X10868">
        <f t="shared" si="1709"/>
        <v>1</v>
      </c>
      <c r="Y10868">
        <f t="shared" si="1710"/>
        <v>426.49734599999994</v>
      </c>
      <c r="Z10868" t="str">
        <f t="shared" si="1711"/>
        <v/>
      </c>
    </row>
    <row r="10869" spans="1:26" hidden="1" x14ac:dyDescent="0.25">
      <c r="A10869" t="s">
        <v>3068</v>
      </c>
      <c r="B10869" t="s">
        <v>3053</v>
      </c>
      <c r="C10869" t="s">
        <v>4</v>
      </c>
      <c r="D10869" s="23">
        <v>0.33329999999999999</v>
      </c>
      <c r="E10869" s="2">
        <v>41090</v>
      </c>
      <c r="F10869" t="s">
        <v>3066</v>
      </c>
      <c r="G10869" s="16">
        <v>44378</v>
      </c>
      <c r="H10869" s="16">
        <v>44742</v>
      </c>
      <c r="I10869" s="3">
        <v>777.42</v>
      </c>
      <c r="J10869" s="3">
        <v>-777.42</v>
      </c>
      <c r="K10869" s="3">
        <v>0</v>
      </c>
      <c r="Q10869" s="29">
        <f t="shared" si="1702"/>
        <v>10</v>
      </c>
      <c r="R10869" s="29">
        <f t="shared" si="1703"/>
        <v>0</v>
      </c>
      <c r="S10869" s="29">
        <f t="shared" si="1704"/>
        <v>0</v>
      </c>
      <c r="T10869" s="30">
        <f t="shared" si="1705"/>
        <v>1</v>
      </c>
      <c r="U10869" s="28">
        <f t="shared" si="1706"/>
        <v>259.11408599999999</v>
      </c>
      <c r="V10869" t="str">
        <f t="shared" si="1707"/>
        <v>No</v>
      </c>
      <c r="W10869" t="str">
        <f t="shared" si="1708"/>
        <v>6/1/2012</v>
      </c>
      <c r="X10869">
        <f t="shared" si="1709"/>
        <v>1</v>
      </c>
      <c r="Y10869">
        <f t="shared" si="1710"/>
        <v>259.11408599999999</v>
      </c>
      <c r="Z10869" t="str">
        <f t="shared" si="1711"/>
        <v/>
      </c>
    </row>
    <row r="10870" spans="1:26" hidden="1" x14ac:dyDescent="0.25">
      <c r="A10870" t="s">
        <v>3069</v>
      </c>
      <c r="B10870" t="s">
        <v>3053</v>
      </c>
      <c r="C10870" t="s">
        <v>4</v>
      </c>
      <c r="D10870" s="23">
        <v>0.33329999999999999</v>
      </c>
      <c r="E10870" s="2">
        <v>41092</v>
      </c>
      <c r="F10870" t="s">
        <v>13665</v>
      </c>
      <c r="G10870" s="16">
        <v>44378</v>
      </c>
      <c r="H10870" s="16">
        <v>44742</v>
      </c>
      <c r="I10870" s="3">
        <v>722.57</v>
      </c>
      <c r="J10870" s="3">
        <v>-722.57</v>
      </c>
      <c r="K10870" s="3">
        <v>0</v>
      </c>
      <c r="Q10870" s="29">
        <f t="shared" si="1702"/>
        <v>9</v>
      </c>
      <c r="R10870" s="29">
        <f t="shared" si="1703"/>
        <v>11</v>
      </c>
      <c r="S10870" s="29">
        <f t="shared" si="1704"/>
        <v>28</v>
      </c>
      <c r="T10870" s="30">
        <f t="shared" si="1705"/>
        <v>1</v>
      </c>
      <c r="U10870" s="28">
        <f t="shared" si="1706"/>
        <v>240.832581</v>
      </c>
      <c r="V10870" t="str">
        <f t="shared" si="1707"/>
        <v>No</v>
      </c>
      <c r="W10870" t="str">
        <f t="shared" si="1708"/>
        <v>7/1/2012</v>
      </c>
      <c r="X10870">
        <f t="shared" si="1709"/>
        <v>1</v>
      </c>
      <c r="Y10870">
        <f t="shared" si="1710"/>
        <v>240.832581</v>
      </c>
      <c r="Z10870" t="str">
        <f t="shared" si="1711"/>
        <v/>
      </c>
    </row>
    <row r="10871" spans="1:26" hidden="1" x14ac:dyDescent="0.25">
      <c r="A10871" t="s">
        <v>3070</v>
      </c>
      <c r="B10871" t="s">
        <v>3053</v>
      </c>
      <c r="C10871" t="s">
        <v>4</v>
      </c>
      <c r="D10871" s="23">
        <v>0.33329999999999999</v>
      </c>
      <c r="E10871" s="2">
        <v>41462</v>
      </c>
      <c r="F10871" t="s">
        <v>13666</v>
      </c>
      <c r="G10871" s="16">
        <v>44378</v>
      </c>
      <c r="H10871" s="16">
        <v>44742</v>
      </c>
      <c r="I10871" s="3">
        <v>51.22</v>
      </c>
      <c r="J10871" s="3">
        <v>-51.22</v>
      </c>
      <c r="K10871" s="3">
        <v>0</v>
      </c>
      <c r="Q10871" s="29">
        <f t="shared" si="1702"/>
        <v>8</v>
      </c>
      <c r="R10871" s="29">
        <f t="shared" si="1703"/>
        <v>11</v>
      </c>
      <c r="S10871" s="29">
        <f t="shared" si="1704"/>
        <v>23</v>
      </c>
      <c r="T10871" s="30">
        <f t="shared" si="1705"/>
        <v>1</v>
      </c>
      <c r="U10871" s="28">
        <f t="shared" si="1706"/>
        <v>17.071625999999998</v>
      </c>
      <c r="V10871" t="str">
        <f t="shared" si="1707"/>
        <v>No</v>
      </c>
      <c r="W10871" t="str">
        <f t="shared" si="1708"/>
        <v>7/1/2013</v>
      </c>
      <c r="X10871">
        <f t="shared" si="1709"/>
        <v>1</v>
      </c>
      <c r="Y10871">
        <f t="shared" si="1710"/>
        <v>17.071625999999998</v>
      </c>
      <c r="Z10871" t="str">
        <f t="shared" si="1711"/>
        <v/>
      </c>
    </row>
    <row r="10872" spans="1:26" hidden="1" x14ac:dyDescent="0.25">
      <c r="A10872" t="s">
        <v>3072</v>
      </c>
      <c r="B10872" t="s">
        <v>3053</v>
      </c>
      <c r="C10872" t="s">
        <v>4</v>
      </c>
      <c r="D10872" s="23">
        <v>0.33329999999999999</v>
      </c>
      <c r="E10872" s="2">
        <v>41707</v>
      </c>
      <c r="F10872" t="s">
        <v>13667</v>
      </c>
      <c r="G10872" s="16">
        <v>44378</v>
      </c>
      <c r="H10872" s="16">
        <v>44742</v>
      </c>
      <c r="I10872" s="3">
        <v>249.36</v>
      </c>
      <c r="J10872" s="3">
        <v>-249.36</v>
      </c>
      <c r="K10872" s="3">
        <v>0</v>
      </c>
      <c r="Q10872" s="29">
        <f t="shared" ref="Q10872:Q10935" si="1712">DATEDIF(E10872,H10872,"Y")</f>
        <v>8</v>
      </c>
      <c r="R10872" s="29">
        <f t="shared" ref="R10872:R10935" si="1713">DATEDIF(E10872,H10872,"YM")</f>
        <v>3</v>
      </c>
      <c r="S10872" s="29">
        <f t="shared" ref="S10872:S10935" si="1714">DATEDIF(E10872,H10872,"MD")</f>
        <v>21</v>
      </c>
      <c r="T10872" s="30">
        <f t="shared" ref="T10872:T10935" si="1715">IF(Q10872&gt;=1,1,R10872/12)</f>
        <v>1</v>
      </c>
      <c r="U10872" s="28">
        <f t="shared" ref="U10872:U10935" si="1716">I10872*D10872*T10872</f>
        <v>83.111688000000001</v>
      </c>
      <c r="V10872" t="str">
        <f t="shared" si="1707"/>
        <v>No</v>
      </c>
      <c r="W10872" t="str">
        <f t="shared" si="1708"/>
        <v>3/1/2014</v>
      </c>
      <c r="X10872">
        <f t="shared" si="1709"/>
        <v>1</v>
      </c>
      <c r="Y10872">
        <f t="shared" si="1710"/>
        <v>83.111688000000001</v>
      </c>
      <c r="Z10872" t="str">
        <f t="shared" si="1711"/>
        <v/>
      </c>
    </row>
    <row r="10873" spans="1:26" hidden="1" x14ac:dyDescent="0.25">
      <c r="A10873" t="s">
        <v>3073</v>
      </c>
      <c r="B10873" t="s">
        <v>3053</v>
      </c>
      <c r="C10873" t="s">
        <v>4</v>
      </c>
      <c r="D10873" s="23">
        <v>0.33329999999999999</v>
      </c>
      <c r="E10873" s="2">
        <v>41820</v>
      </c>
      <c r="F10873" t="s">
        <v>13668</v>
      </c>
      <c r="G10873" s="16">
        <v>44378</v>
      </c>
      <c r="H10873" s="16">
        <v>44742</v>
      </c>
      <c r="I10873" s="3">
        <v>32.01</v>
      </c>
      <c r="J10873" s="3">
        <v>-32.01</v>
      </c>
      <c r="K10873" s="3">
        <v>0</v>
      </c>
      <c r="Q10873" s="29">
        <f t="shared" si="1712"/>
        <v>8</v>
      </c>
      <c r="R10873" s="29">
        <f t="shared" si="1713"/>
        <v>0</v>
      </c>
      <c r="S10873" s="29">
        <f t="shared" si="1714"/>
        <v>0</v>
      </c>
      <c r="T10873" s="30">
        <f t="shared" si="1715"/>
        <v>1</v>
      </c>
      <c r="U10873" s="28">
        <f t="shared" si="1716"/>
        <v>10.668932999999999</v>
      </c>
      <c r="V10873" t="str">
        <f t="shared" si="1707"/>
        <v>No</v>
      </c>
      <c r="W10873" t="str">
        <f t="shared" si="1708"/>
        <v>6/1/2014</v>
      </c>
      <c r="X10873">
        <f t="shared" si="1709"/>
        <v>1</v>
      </c>
      <c r="Y10873">
        <f t="shared" si="1710"/>
        <v>10.668932999999999</v>
      </c>
      <c r="Z10873" t="str">
        <f t="shared" si="1711"/>
        <v/>
      </c>
    </row>
    <row r="10874" spans="1:26" hidden="1" x14ac:dyDescent="0.25">
      <c r="A10874" t="s">
        <v>3183</v>
      </c>
      <c r="B10874" t="s">
        <v>3053</v>
      </c>
      <c r="C10874" t="s">
        <v>4</v>
      </c>
      <c r="D10874" s="23">
        <v>0.33329999999999999</v>
      </c>
      <c r="E10874" s="2">
        <v>39193</v>
      </c>
      <c r="F10874" t="s">
        <v>3071</v>
      </c>
      <c r="G10874" s="16">
        <v>44378</v>
      </c>
      <c r="H10874" s="16">
        <v>44742</v>
      </c>
      <c r="I10874" s="3">
        <v>548.61</v>
      </c>
      <c r="J10874" s="3">
        <v>-548.61</v>
      </c>
      <c r="K10874" s="3">
        <v>0</v>
      </c>
      <c r="Q10874" s="29">
        <f t="shared" si="1712"/>
        <v>15</v>
      </c>
      <c r="R10874" s="29">
        <f t="shared" si="1713"/>
        <v>2</v>
      </c>
      <c r="S10874" s="29">
        <f t="shared" si="1714"/>
        <v>9</v>
      </c>
      <c r="T10874" s="30">
        <f t="shared" si="1715"/>
        <v>1</v>
      </c>
      <c r="U10874" s="28">
        <f t="shared" si="1716"/>
        <v>182.85171299999999</v>
      </c>
      <c r="V10874" t="str">
        <f t="shared" si="1707"/>
        <v>No</v>
      </c>
      <c r="W10874" t="str">
        <f t="shared" si="1708"/>
        <v>4/1/2007</v>
      </c>
      <c r="X10874">
        <f t="shared" si="1709"/>
        <v>1</v>
      </c>
      <c r="Y10874">
        <f t="shared" si="1710"/>
        <v>182.85171299999999</v>
      </c>
      <c r="Z10874" t="str">
        <f t="shared" si="1711"/>
        <v/>
      </c>
    </row>
    <row r="10875" spans="1:26" hidden="1" x14ac:dyDescent="0.25">
      <c r="A10875" t="s">
        <v>3195</v>
      </c>
      <c r="B10875" t="s">
        <v>3053</v>
      </c>
      <c r="C10875" t="s">
        <v>4</v>
      </c>
      <c r="D10875" s="23">
        <v>0.33329999999999999</v>
      </c>
      <c r="E10875" s="2">
        <v>39622</v>
      </c>
      <c r="F10875" t="s">
        <v>3071</v>
      </c>
      <c r="G10875" s="16">
        <v>44378</v>
      </c>
      <c r="H10875" s="16">
        <v>44742</v>
      </c>
      <c r="I10875" s="3">
        <v>548.61</v>
      </c>
      <c r="J10875" s="3">
        <v>-548.61</v>
      </c>
      <c r="K10875" s="3">
        <v>0</v>
      </c>
      <c r="Q10875" s="29">
        <f t="shared" si="1712"/>
        <v>14</v>
      </c>
      <c r="R10875" s="29">
        <f t="shared" si="1713"/>
        <v>0</v>
      </c>
      <c r="S10875" s="29">
        <f t="shared" si="1714"/>
        <v>7</v>
      </c>
      <c r="T10875" s="30">
        <f t="shared" si="1715"/>
        <v>1</v>
      </c>
      <c r="U10875" s="28">
        <f t="shared" si="1716"/>
        <v>182.85171299999999</v>
      </c>
      <c r="V10875" t="str">
        <f t="shared" si="1707"/>
        <v>No</v>
      </c>
      <c r="W10875" t="str">
        <f t="shared" si="1708"/>
        <v>6/1/2008</v>
      </c>
      <c r="X10875">
        <f t="shared" si="1709"/>
        <v>1</v>
      </c>
      <c r="Y10875">
        <f t="shared" si="1710"/>
        <v>182.85171299999999</v>
      </c>
      <c r="Z10875" t="str">
        <f t="shared" si="1711"/>
        <v/>
      </c>
    </row>
    <row r="10876" spans="1:26" hidden="1" x14ac:dyDescent="0.25">
      <c r="A10876" t="s">
        <v>3200</v>
      </c>
      <c r="B10876" t="s">
        <v>3053</v>
      </c>
      <c r="C10876" t="s">
        <v>4</v>
      </c>
      <c r="D10876" s="23">
        <v>0.33329999999999999</v>
      </c>
      <c r="E10876" s="2">
        <v>39986</v>
      </c>
      <c r="F10876" t="s">
        <v>3071</v>
      </c>
      <c r="G10876" s="16">
        <v>44378</v>
      </c>
      <c r="H10876" s="16">
        <v>44742</v>
      </c>
      <c r="I10876" s="3">
        <v>481.71</v>
      </c>
      <c r="J10876" s="3">
        <v>-481.71</v>
      </c>
      <c r="K10876" s="3">
        <v>0</v>
      </c>
      <c r="Q10876" s="29">
        <f t="shared" si="1712"/>
        <v>13</v>
      </c>
      <c r="R10876" s="29">
        <f t="shared" si="1713"/>
        <v>0</v>
      </c>
      <c r="S10876" s="29">
        <f t="shared" si="1714"/>
        <v>8</v>
      </c>
      <c r="T10876" s="30">
        <f t="shared" si="1715"/>
        <v>1</v>
      </c>
      <c r="U10876" s="28">
        <f t="shared" si="1716"/>
        <v>160.55394299999998</v>
      </c>
      <c r="V10876" t="str">
        <f t="shared" si="1707"/>
        <v>No</v>
      </c>
      <c r="W10876" t="str">
        <f t="shared" si="1708"/>
        <v>6/1/2009</v>
      </c>
      <c r="X10876">
        <f t="shared" si="1709"/>
        <v>1</v>
      </c>
      <c r="Y10876">
        <f t="shared" si="1710"/>
        <v>160.55394299999998</v>
      </c>
      <c r="Z10876" t="str">
        <f t="shared" si="1711"/>
        <v/>
      </c>
    </row>
    <row r="10877" spans="1:26" hidden="1" x14ac:dyDescent="0.25">
      <c r="A10877" t="s">
        <v>3202</v>
      </c>
      <c r="B10877" t="s">
        <v>3053</v>
      </c>
      <c r="C10877" t="s">
        <v>4</v>
      </c>
      <c r="D10877" s="23">
        <v>0.33329999999999999</v>
      </c>
      <c r="E10877" s="2">
        <v>39267</v>
      </c>
      <c r="F10877" t="s">
        <v>3071</v>
      </c>
      <c r="G10877" s="16">
        <v>44378</v>
      </c>
      <c r="H10877" s="16">
        <v>44742</v>
      </c>
      <c r="I10877" s="3">
        <v>535.23</v>
      </c>
      <c r="J10877" s="3">
        <v>-535.23</v>
      </c>
      <c r="K10877" s="3">
        <v>0</v>
      </c>
      <c r="Q10877" s="29">
        <f t="shared" si="1712"/>
        <v>14</v>
      </c>
      <c r="R10877" s="29">
        <f t="shared" si="1713"/>
        <v>11</v>
      </c>
      <c r="S10877" s="29">
        <f t="shared" si="1714"/>
        <v>26</v>
      </c>
      <c r="T10877" s="30">
        <f t="shared" si="1715"/>
        <v>1</v>
      </c>
      <c r="U10877" s="28">
        <f t="shared" si="1716"/>
        <v>178.39215899999999</v>
      </c>
      <c r="V10877" t="str">
        <f t="shared" si="1707"/>
        <v>No</v>
      </c>
      <c r="W10877" t="str">
        <f t="shared" si="1708"/>
        <v>7/1/2007</v>
      </c>
      <c r="X10877">
        <f t="shared" si="1709"/>
        <v>1</v>
      </c>
      <c r="Y10877">
        <f t="shared" si="1710"/>
        <v>178.39215899999999</v>
      </c>
      <c r="Z10877" t="str">
        <f t="shared" si="1711"/>
        <v/>
      </c>
    </row>
    <row r="10878" spans="1:26" hidden="1" x14ac:dyDescent="0.25">
      <c r="A10878" t="s">
        <v>3203</v>
      </c>
      <c r="B10878" t="s">
        <v>3053</v>
      </c>
      <c r="C10878" t="s">
        <v>4</v>
      </c>
      <c r="D10878" s="23">
        <v>0.33329999999999999</v>
      </c>
      <c r="E10878" s="2">
        <v>39267</v>
      </c>
      <c r="F10878" t="s">
        <v>3071</v>
      </c>
      <c r="G10878" s="16">
        <v>44378</v>
      </c>
      <c r="H10878" s="16">
        <v>44742</v>
      </c>
      <c r="I10878" s="3">
        <v>535.23</v>
      </c>
      <c r="J10878" s="3">
        <v>-535.23</v>
      </c>
      <c r="K10878" s="3">
        <v>0</v>
      </c>
      <c r="Q10878" s="29">
        <f t="shared" si="1712"/>
        <v>14</v>
      </c>
      <c r="R10878" s="29">
        <f t="shared" si="1713"/>
        <v>11</v>
      </c>
      <c r="S10878" s="29">
        <f t="shared" si="1714"/>
        <v>26</v>
      </c>
      <c r="T10878" s="30">
        <f t="shared" si="1715"/>
        <v>1</v>
      </c>
      <c r="U10878" s="28">
        <f t="shared" si="1716"/>
        <v>178.39215899999999</v>
      </c>
      <c r="V10878" t="str">
        <f t="shared" si="1707"/>
        <v>No</v>
      </c>
      <c r="W10878" t="str">
        <f t="shared" si="1708"/>
        <v>7/1/2007</v>
      </c>
      <c r="X10878">
        <f t="shared" si="1709"/>
        <v>1</v>
      </c>
      <c r="Y10878">
        <f t="shared" si="1710"/>
        <v>178.39215899999999</v>
      </c>
      <c r="Z10878" t="str">
        <f t="shared" si="1711"/>
        <v/>
      </c>
    </row>
    <row r="10879" spans="1:26" hidden="1" x14ac:dyDescent="0.25">
      <c r="A10879" t="s">
        <v>13669</v>
      </c>
      <c r="B10879" t="s">
        <v>3053</v>
      </c>
      <c r="C10879" t="s">
        <v>4</v>
      </c>
      <c r="D10879" s="23">
        <v>0.33329999999999999</v>
      </c>
      <c r="E10879" s="2">
        <v>40693</v>
      </c>
      <c r="F10879" t="s">
        <v>3071</v>
      </c>
      <c r="G10879" s="16">
        <v>44378</v>
      </c>
      <c r="H10879" s="16">
        <v>44742</v>
      </c>
      <c r="I10879" s="3">
        <v>499.23</v>
      </c>
      <c r="J10879" s="3">
        <v>-499.23</v>
      </c>
      <c r="K10879" s="3">
        <v>0</v>
      </c>
      <c r="Q10879" s="29">
        <f t="shared" si="1712"/>
        <v>11</v>
      </c>
      <c r="R10879" s="29">
        <f t="shared" si="1713"/>
        <v>1</v>
      </c>
      <c r="S10879" s="29">
        <f t="shared" si="1714"/>
        <v>0</v>
      </c>
      <c r="T10879" s="30">
        <f t="shared" si="1715"/>
        <v>1</v>
      </c>
      <c r="U10879" s="28">
        <f t="shared" si="1716"/>
        <v>166.393359</v>
      </c>
      <c r="V10879" t="str">
        <f t="shared" si="1707"/>
        <v>No</v>
      </c>
      <c r="W10879" t="str">
        <f t="shared" si="1708"/>
        <v>5/1/2011</v>
      </c>
      <c r="X10879">
        <f t="shared" si="1709"/>
        <v>1</v>
      </c>
      <c r="Y10879">
        <f t="shared" si="1710"/>
        <v>166.393359</v>
      </c>
      <c r="Z10879" t="str">
        <f t="shared" si="1711"/>
        <v/>
      </c>
    </row>
    <row r="10880" spans="1:26" hidden="1" x14ac:dyDescent="0.25">
      <c r="A10880" t="s">
        <v>3211</v>
      </c>
      <c r="B10880" t="s">
        <v>3053</v>
      </c>
      <c r="C10880" t="s">
        <v>4</v>
      </c>
      <c r="D10880" s="23">
        <v>0.33329999999999999</v>
      </c>
      <c r="E10880" s="2">
        <v>41060</v>
      </c>
      <c r="F10880" t="s">
        <v>3071</v>
      </c>
      <c r="G10880" s="16">
        <v>44378</v>
      </c>
      <c r="H10880" s="16">
        <v>44742</v>
      </c>
      <c r="I10880" s="3">
        <v>401.42</v>
      </c>
      <c r="J10880" s="3">
        <v>-401.42</v>
      </c>
      <c r="K10880" s="3">
        <v>0</v>
      </c>
      <c r="Q10880" s="29">
        <f t="shared" si="1712"/>
        <v>10</v>
      </c>
      <c r="R10880" s="29">
        <f t="shared" si="1713"/>
        <v>0</v>
      </c>
      <c r="S10880" s="29">
        <f t="shared" si="1714"/>
        <v>30</v>
      </c>
      <c r="T10880" s="30">
        <f t="shared" si="1715"/>
        <v>1</v>
      </c>
      <c r="U10880" s="28">
        <f t="shared" si="1716"/>
        <v>133.79328599999999</v>
      </c>
      <c r="V10880" t="str">
        <f t="shared" si="1707"/>
        <v>No</v>
      </c>
      <c r="W10880" t="str">
        <f t="shared" si="1708"/>
        <v>5/1/2012</v>
      </c>
      <c r="X10880">
        <f t="shared" si="1709"/>
        <v>1</v>
      </c>
      <c r="Y10880">
        <f t="shared" si="1710"/>
        <v>133.79328599999999</v>
      </c>
      <c r="Z10880" t="str">
        <f t="shared" si="1711"/>
        <v/>
      </c>
    </row>
    <row r="10881" spans="1:26" hidden="1" x14ac:dyDescent="0.25">
      <c r="A10881" t="s">
        <v>3213</v>
      </c>
      <c r="B10881" t="s">
        <v>3053</v>
      </c>
      <c r="C10881" t="s">
        <v>4</v>
      </c>
      <c r="D10881" s="23">
        <v>0.33329999999999999</v>
      </c>
      <c r="E10881" s="2">
        <v>41029</v>
      </c>
      <c r="F10881" t="s">
        <v>3071</v>
      </c>
      <c r="G10881" s="16">
        <v>44378</v>
      </c>
      <c r="H10881" s="16">
        <v>44742</v>
      </c>
      <c r="I10881" s="3">
        <v>401.42</v>
      </c>
      <c r="J10881" s="3">
        <v>-401.42</v>
      </c>
      <c r="K10881" s="3">
        <v>0</v>
      </c>
      <c r="Q10881" s="29">
        <f t="shared" si="1712"/>
        <v>10</v>
      </c>
      <c r="R10881" s="29">
        <f t="shared" si="1713"/>
        <v>2</v>
      </c>
      <c r="S10881" s="29">
        <f t="shared" si="1714"/>
        <v>0</v>
      </c>
      <c r="T10881" s="30">
        <f t="shared" si="1715"/>
        <v>1</v>
      </c>
      <c r="U10881" s="28">
        <f t="shared" si="1716"/>
        <v>133.79328599999999</v>
      </c>
      <c r="V10881" t="str">
        <f t="shared" si="1707"/>
        <v>No</v>
      </c>
      <c r="W10881" t="str">
        <f t="shared" si="1708"/>
        <v>4/1/2012</v>
      </c>
      <c r="X10881">
        <f t="shared" si="1709"/>
        <v>1</v>
      </c>
      <c r="Y10881">
        <f t="shared" si="1710"/>
        <v>133.79328599999999</v>
      </c>
      <c r="Z10881" t="str">
        <f t="shared" si="1711"/>
        <v/>
      </c>
    </row>
    <row r="10882" spans="1:26" hidden="1" x14ac:dyDescent="0.25">
      <c r="A10882" t="s">
        <v>3214</v>
      </c>
      <c r="B10882" t="s">
        <v>3053</v>
      </c>
      <c r="C10882" t="s">
        <v>4</v>
      </c>
      <c r="D10882" s="23">
        <v>0.33329999999999999</v>
      </c>
      <c r="E10882" s="2">
        <v>41029</v>
      </c>
      <c r="F10882" t="s">
        <v>3071</v>
      </c>
      <c r="G10882" s="16">
        <v>44378</v>
      </c>
      <c r="H10882" s="16">
        <v>44742</v>
      </c>
      <c r="I10882" s="3">
        <v>401.42</v>
      </c>
      <c r="J10882" s="3">
        <v>-401.42</v>
      </c>
      <c r="K10882" s="3">
        <v>0</v>
      </c>
      <c r="Q10882" s="29">
        <f t="shared" si="1712"/>
        <v>10</v>
      </c>
      <c r="R10882" s="29">
        <f t="shared" si="1713"/>
        <v>2</v>
      </c>
      <c r="S10882" s="29">
        <f t="shared" si="1714"/>
        <v>0</v>
      </c>
      <c r="T10882" s="30">
        <f t="shared" si="1715"/>
        <v>1</v>
      </c>
      <c r="U10882" s="28">
        <f t="shared" si="1716"/>
        <v>133.79328599999999</v>
      </c>
      <c r="V10882" t="str">
        <f t="shared" si="1707"/>
        <v>No</v>
      </c>
      <c r="W10882" t="str">
        <f t="shared" si="1708"/>
        <v>4/1/2012</v>
      </c>
      <c r="X10882">
        <f t="shared" si="1709"/>
        <v>1</v>
      </c>
      <c r="Y10882">
        <f t="shared" si="1710"/>
        <v>133.79328599999999</v>
      </c>
      <c r="Z10882" t="str">
        <f t="shared" si="1711"/>
        <v/>
      </c>
    </row>
    <row r="10883" spans="1:26" hidden="1" x14ac:dyDescent="0.25">
      <c r="A10883" t="s">
        <v>3215</v>
      </c>
      <c r="B10883" t="s">
        <v>3053</v>
      </c>
      <c r="C10883" t="s">
        <v>4</v>
      </c>
      <c r="D10883" s="23">
        <v>0.33329999999999999</v>
      </c>
      <c r="E10883" s="2">
        <v>40877</v>
      </c>
      <c r="F10883" t="s">
        <v>3071</v>
      </c>
      <c r="G10883" s="16">
        <v>44378</v>
      </c>
      <c r="H10883" s="16">
        <v>44742</v>
      </c>
      <c r="I10883" s="3">
        <v>786.42</v>
      </c>
      <c r="J10883" s="3">
        <v>-786.42</v>
      </c>
      <c r="K10883" s="3">
        <v>0</v>
      </c>
      <c r="Q10883" s="29">
        <f t="shared" si="1712"/>
        <v>10</v>
      </c>
      <c r="R10883" s="29">
        <f t="shared" si="1713"/>
        <v>7</v>
      </c>
      <c r="S10883" s="29">
        <f t="shared" si="1714"/>
        <v>0</v>
      </c>
      <c r="T10883" s="30">
        <f t="shared" si="1715"/>
        <v>1</v>
      </c>
      <c r="U10883" s="28">
        <f t="shared" si="1716"/>
        <v>262.11378599999995</v>
      </c>
      <c r="V10883" t="str">
        <f t="shared" si="1707"/>
        <v>No</v>
      </c>
      <c r="W10883" t="str">
        <f t="shared" si="1708"/>
        <v>11/1/2011</v>
      </c>
      <c r="X10883">
        <f t="shared" si="1709"/>
        <v>1</v>
      </c>
      <c r="Y10883">
        <f t="shared" si="1710"/>
        <v>262.11378599999995</v>
      </c>
      <c r="Z10883" t="str">
        <f t="shared" si="1711"/>
        <v/>
      </c>
    </row>
    <row r="10884" spans="1:26" hidden="1" x14ac:dyDescent="0.25">
      <c r="A10884" t="s">
        <v>13670</v>
      </c>
      <c r="B10884" t="s">
        <v>3053</v>
      </c>
      <c r="C10884" t="s">
        <v>4</v>
      </c>
      <c r="D10884" s="23">
        <v>0.33329999999999999</v>
      </c>
      <c r="E10884" s="2">
        <v>40908</v>
      </c>
      <c r="F10884" t="s">
        <v>3071</v>
      </c>
      <c r="G10884" s="16">
        <v>44378</v>
      </c>
      <c r="H10884" s="16">
        <v>44742</v>
      </c>
      <c r="I10884" s="3">
        <v>441.92</v>
      </c>
      <c r="J10884" s="3">
        <v>-441.92</v>
      </c>
      <c r="K10884" s="3">
        <v>0</v>
      </c>
      <c r="Q10884" s="29">
        <f t="shared" si="1712"/>
        <v>10</v>
      </c>
      <c r="R10884" s="29">
        <f t="shared" si="1713"/>
        <v>5</v>
      </c>
      <c r="S10884" s="29">
        <f t="shared" si="1714"/>
        <v>30</v>
      </c>
      <c r="T10884" s="30">
        <f t="shared" si="1715"/>
        <v>1</v>
      </c>
      <c r="U10884" s="28">
        <f t="shared" si="1716"/>
        <v>147.29193599999999</v>
      </c>
      <c r="V10884" t="str">
        <f t="shared" si="1707"/>
        <v>No</v>
      </c>
      <c r="W10884" t="str">
        <f t="shared" si="1708"/>
        <v>12/1/2011</v>
      </c>
      <c r="X10884">
        <f t="shared" si="1709"/>
        <v>1</v>
      </c>
      <c r="Y10884">
        <f t="shared" si="1710"/>
        <v>147.29193599999999</v>
      </c>
      <c r="Z10884" t="str">
        <f t="shared" si="1711"/>
        <v/>
      </c>
    </row>
    <row r="10885" spans="1:26" hidden="1" x14ac:dyDescent="0.25">
      <c r="A10885" t="s">
        <v>13671</v>
      </c>
      <c r="B10885" t="s">
        <v>3053</v>
      </c>
      <c r="C10885" t="s">
        <v>4</v>
      </c>
      <c r="D10885" s="23">
        <v>0.33329999999999999</v>
      </c>
      <c r="E10885" s="2">
        <v>40939</v>
      </c>
      <c r="F10885" t="s">
        <v>3071</v>
      </c>
      <c r="G10885" s="16">
        <v>44378</v>
      </c>
      <c r="H10885" s="16">
        <v>44742</v>
      </c>
      <c r="I10885" s="3">
        <v>535.23</v>
      </c>
      <c r="J10885" s="3">
        <v>-535.23</v>
      </c>
      <c r="K10885" s="3">
        <v>0</v>
      </c>
      <c r="Q10885" s="29">
        <f t="shared" si="1712"/>
        <v>10</v>
      </c>
      <c r="R10885" s="29">
        <f t="shared" si="1713"/>
        <v>4</v>
      </c>
      <c r="S10885" s="29">
        <f t="shared" si="1714"/>
        <v>30</v>
      </c>
      <c r="T10885" s="30">
        <f t="shared" si="1715"/>
        <v>1</v>
      </c>
      <c r="U10885" s="28">
        <f t="shared" si="1716"/>
        <v>178.39215899999999</v>
      </c>
      <c r="V10885" t="str">
        <f t="shared" si="1707"/>
        <v>No</v>
      </c>
      <c r="W10885" t="str">
        <f t="shared" si="1708"/>
        <v>1/1/2012</v>
      </c>
      <c r="X10885">
        <f t="shared" si="1709"/>
        <v>1</v>
      </c>
      <c r="Y10885">
        <f t="shared" si="1710"/>
        <v>178.39215899999999</v>
      </c>
      <c r="Z10885" t="str">
        <f t="shared" si="1711"/>
        <v/>
      </c>
    </row>
    <row r="10886" spans="1:26" hidden="1" x14ac:dyDescent="0.25">
      <c r="A10886" t="s">
        <v>3217</v>
      </c>
      <c r="B10886" t="s">
        <v>3053</v>
      </c>
      <c r="C10886" t="s">
        <v>4</v>
      </c>
      <c r="D10886" s="23">
        <v>0.33329999999999999</v>
      </c>
      <c r="E10886" s="2">
        <v>40968</v>
      </c>
      <c r="F10886" t="s">
        <v>3071</v>
      </c>
      <c r="G10886" s="16">
        <v>44378</v>
      </c>
      <c r="H10886" s="16">
        <v>44742</v>
      </c>
      <c r="I10886" s="3">
        <v>656.19</v>
      </c>
      <c r="J10886" s="3">
        <v>-656.19</v>
      </c>
      <c r="K10886" s="3">
        <v>0</v>
      </c>
      <c r="Q10886" s="29">
        <f t="shared" si="1712"/>
        <v>10</v>
      </c>
      <c r="R10886" s="29">
        <f t="shared" si="1713"/>
        <v>4</v>
      </c>
      <c r="S10886" s="29">
        <f t="shared" si="1714"/>
        <v>1</v>
      </c>
      <c r="T10886" s="30">
        <f t="shared" si="1715"/>
        <v>1</v>
      </c>
      <c r="U10886" s="28">
        <f t="shared" si="1716"/>
        <v>218.70812700000002</v>
      </c>
      <c r="V10886" t="str">
        <f t="shared" si="1707"/>
        <v>No</v>
      </c>
      <c r="W10886" t="str">
        <f t="shared" si="1708"/>
        <v>2/1/2012</v>
      </c>
      <c r="X10886">
        <f t="shared" si="1709"/>
        <v>1</v>
      </c>
      <c r="Y10886">
        <f t="shared" si="1710"/>
        <v>218.70812700000002</v>
      </c>
      <c r="Z10886" t="str">
        <f t="shared" si="1711"/>
        <v/>
      </c>
    </row>
    <row r="10887" spans="1:26" hidden="1" x14ac:dyDescent="0.25">
      <c r="A10887" t="s">
        <v>13672</v>
      </c>
      <c r="B10887" t="s">
        <v>3053</v>
      </c>
      <c r="C10887" t="s">
        <v>4</v>
      </c>
      <c r="D10887" s="23">
        <v>0.33329999999999999</v>
      </c>
      <c r="E10887" s="2">
        <v>40997</v>
      </c>
      <c r="F10887" t="s">
        <v>3071</v>
      </c>
      <c r="G10887" s="16">
        <v>44378</v>
      </c>
      <c r="H10887" s="16">
        <v>44742</v>
      </c>
      <c r="I10887" s="3">
        <v>561.19000000000005</v>
      </c>
      <c r="J10887" s="3">
        <v>-561.19000000000005</v>
      </c>
      <c r="K10887" s="3">
        <v>0</v>
      </c>
      <c r="Q10887" s="29">
        <f t="shared" si="1712"/>
        <v>10</v>
      </c>
      <c r="R10887" s="29">
        <f t="shared" si="1713"/>
        <v>3</v>
      </c>
      <c r="S10887" s="29">
        <f t="shared" si="1714"/>
        <v>1</v>
      </c>
      <c r="T10887" s="30">
        <f t="shared" si="1715"/>
        <v>1</v>
      </c>
      <c r="U10887" s="28">
        <f t="shared" si="1716"/>
        <v>187.04462700000002</v>
      </c>
      <c r="V10887" t="str">
        <f t="shared" si="1707"/>
        <v>No</v>
      </c>
      <c r="W10887" t="str">
        <f t="shared" si="1708"/>
        <v>3/1/2012</v>
      </c>
      <c r="X10887">
        <f t="shared" si="1709"/>
        <v>1</v>
      </c>
      <c r="Y10887">
        <f t="shared" si="1710"/>
        <v>187.04462700000002</v>
      </c>
      <c r="Z10887" t="str">
        <f t="shared" si="1711"/>
        <v/>
      </c>
    </row>
    <row r="10888" spans="1:26" hidden="1" x14ac:dyDescent="0.25">
      <c r="A10888" t="s">
        <v>13673</v>
      </c>
      <c r="B10888" t="s">
        <v>3053</v>
      </c>
      <c r="C10888" t="s">
        <v>4</v>
      </c>
      <c r="D10888" s="23">
        <v>0.33329999999999999</v>
      </c>
      <c r="E10888" s="2">
        <v>40997</v>
      </c>
      <c r="F10888" t="s">
        <v>3071</v>
      </c>
      <c r="G10888" s="16">
        <v>44378</v>
      </c>
      <c r="H10888" s="16">
        <v>44742</v>
      </c>
      <c r="I10888" s="3">
        <v>561.19000000000005</v>
      </c>
      <c r="J10888" s="3">
        <v>-561.19000000000005</v>
      </c>
      <c r="K10888" s="3">
        <v>0</v>
      </c>
      <c r="Q10888" s="29">
        <f t="shared" si="1712"/>
        <v>10</v>
      </c>
      <c r="R10888" s="29">
        <f t="shared" si="1713"/>
        <v>3</v>
      </c>
      <c r="S10888" s="29">
        <f t="shared" si="1714"/>
        <v>1</v>
      </c>
      <c r="T10888" s="30">
        <f t="shared" si="1715"/>
        <v>1</v>
      </c>
      <c r="U10888" s="28">
        <f t="shared" si="1716"/>
        <v>187.04462700000002</v>
      </c>
      <c r="V10888" t="str">
        <f t="shared" si="1707"/>
        <v>No</v>
      </c>
      <c r="W10888" t="str">
        <f t="shared" si="1708"/>
        <v>3/1/2012</v>
      </c>
      <c r="X10888">
        <f t="shared" si="1709"/>
        <v>1</v>
      </c>
      <c r="Y10888">
        <f t="shared" si="1710"/>
        <v>187.04462700000002</v>
      </c>
      <c r="Z10888" t="str">
        <f t="shared" si="1711"/>
        <v/>
      </c>
    </row>
    <row r="10889" spans="1:26" hidden="1" x14ac:dyDescent="0.25">
      <c r="A10889" t="s">
        <v>3218</v>
      </c>
      <c r="B10889" t="s">
        <v>3053</v>
      </c>
      <c r="C10889" t="s">
        <v>4</v>
      </c>
      <c r="D10889" s="23">
        <v>0.33329999999999999</v>
      </c>
      <c r="E10889" s="2">
        <v>41029</v>
      </c>
      <c r="F10889" t="s">
        <v>3071</v>
      </c>
      <c r="G10889" s="16">
        <v>44378</v>
      </c>
      <c r="H10889" s="16">
        <v>44742</v>
      </c>
      <c r="I10889" s="3">
        <v>727.91</v>
      </c>
      <c r="J10889" s="3">
        <v>-727.91</v>
      </c>
      <c r="K10889" s="3">
        <v>0</v>
      </c>
      <c r="Q10889" s="29">
        <f t="shared" si="1712"/>
        <v>10</v>
      </c>
      <c r="R10889" s="29">
        <f t="shared" si="1713"/>
        <v>2</v>
      </c>
      <c r="S10889" s="29">
        <f t="shared" si="1714"/>
        <v>0</v>
      </c>
      <c r="T10889" s="30">
        <f t="shared" si="1715"/>
        <v>1</v>
      </c>
      <c r="U10889" s="28">
        <f t="shared" si="1716"/>
        <v>242.61240299999997</v>
      </c>
      <c r="V10889" t="str">
        <f t="shared" si="1707"/>
        <v>No</v>
      </c>
      <c r="W10889" t="str">
        <f t="shared" si="1708"/>
        <v>4/1/2012</v>
      </c>
      <c r="X10889">
        <f t="shared" si="1709"/>
        <v>1</v>
      </c>
      <c r="Y10889">
        <f t="shared" si="1710"/>
        <v>242.61240299999997</v>
      </c>
      <c r="Z10889" t="str">
        <f t="shared" si="1711"/>
        <v/>
      </c>
    </row>
    <row r="10890" spans="1:26" hidden="1" x14ac:dyDescent="0.25">
      <c r="A10890" t="s">
        <v>3219</v>
      </c>
      <c r="B10890" t="s">
        <v>3053</v>
      </c>
      <c r="C10890" t="s">
        <v>4</v>
      </c>
      <c r="D10890" s="23">
        <v>0.33329999999999999</v>
      </c>
      <c r="E10890" s="2">
        <v>41063</v>
      </c>
      <c r="F10890" t="s">
        <v>3071</v>
      </c>
      <c r="G10890" s="16">
        <v>44378</v>
      </c>
      <c r="H10890" s="16">
        <v>44742</v>
      </c>
      <c r="I10890" s="3">
        <v>561.19000000000005</v>
      </c>
      <c r="J10890" s="3">
        <v>-561.19000000000005</v>
      </c>
      <c r="K10890" s="3">
        <v>0</v>
      </c>
      <c r="Q10890" s="29">
        <f t="shared" si="1712"/>
        <v>10</v>
      </c>
      <c r="R10890" s="29">
        <f t="shared" si="1713"/>
        <v>0</v>
      </c>
      <c r="S10890" s="29">
        <f t="shared" si="1714"/>
        <v>27</v>
      </c>
      <c r="T10890" s="30">
        <f t="shared" si="1715"/>
        <v>1</v>
      </c>
      <c r="U10890" s="28">
        <f t="shared" si="1716"/>
        <v>187.04462700000002</v>
      </c>
      <c r="V10890" t="str">
        <f t="shared" si="1707"/>
        <v>No</v>
      </c>
      <c r="W10890" t="str">
        <f t="shared" si="1708"/>
        <v>6/1/2012</v>
      </c>
      <c r="X10890">
        <f t="shared" si="1709"/>
        <v>1</v>
      </c>
      <c r="Y10890">
        <f t="shared" si="1710"/>
        <v>187.04462700000002</v>
      </c>
      <c r="Z10890" t="str">
        <f t="shared" si="1711"/>
        <v/>
      </c>
    </row>
    <row r="10891" spans="1:26" hidden="1" x14ac:dyDescent="0.25">
      <c r="A10891" t="s">
        <v>3220</v>
      </c>
      <c r="B10891" t="s">
        <v>3053</v>
      </c>
      <c r="C10891" t="s">
        <v>4</v>
      </c>
      <c r="D10891" s="23">
        <v>0.33329999999999999</v>
      </c>
      <c r="E10891" s="2">
        <v>41063</v>
      </c>
      <c r="F10891" t="s">
        <v>3071</v>
      </c>
      <c r="G10891" s="16">
        <v>44378</v>
      </c>
      <c r="H10891" s="16">
        <v>44742</v>
      </c>
      <c r="I10891" s="3">
        <v>561.19000000000005</v>
      </c>
      <c r="J10891" s="3">
        <v>-561.19000000000005</v>
      </c>
      <c r="K10891" s="3">
        <v>0</v>
      </c>
      <c r="Q10891" s="29">
        <f t="shared" si="1712"/>
        <v>10</v>
      </c>
      <c r="R10891" s="29">
        <f t="shared" si="1713"/>
        <v>0</v>
      </c>
      <c r="S10891" s="29">
        <f t="shared" si="1714"/>
        <v>27</v>
      </c>
      <c r="T10891" s="30">
        <f t="shared" si="1715"/>
        <v>1</v>
      </c>
      <c r="U10891" s="28">
        <f t="shared" si="1716"/>
        <v>187.04462700000002</v>
      </c>
      <c r="V10891" t="str">
        <f t="shared" si="1707"/>
        <v>No</v>
      </c>
      <c r="W10891" t="str">
        <f t="shared" si="1708"/>
        <v>6/1/2012</v>
      </c>
      <c r="X10891">
        <f t="shared" si="1709"/>
        <v>1</v>
      </c>
      <c r="Y10891">
        <f t="shared" si="1710"/>
        <v>187.04462700000002</v>
      </c>
      <c r="Z10891" t="str">
        <f t="shared" si="1711"/>
        <v/>
      </c>
    </row>
    <row r="10892" spans="1:26" hidden="1" x14ac:dyDescent="0.25">
      <c r="A10892" t="s">
        <v>3221</v>
      </c>
      <c r="B10892" t="s">
        <v>3053</v>
      </c>
      <c r="C10892" t="s">
        <v>4</v>
      </c>
      <c r="D10892" s="23">
        <v>0.33329999999999999</v>
      </c>
      <c r="E10892" s="2">
        <v>41060</v>
      </c>
      <c r="F10892" t="s">
        <v>3071</v>
      </c>
      <c r="G10892" s="16">
        <v>44378</v>
      </c>
      <c r="H10892" s="16">
        <v>44742</v>
      </c>
      <c r="I10892" s="3">
        <v>721.22</v>
      </c>
      <c r="J10892" s="3">
        <v>-721.22</v>
      </c>
      <c r="K10892" s="3">
        <v>0</v>
      </c>
      <c r="Q10892" s="29">
        <f t="shared" si="1712"/>
        <v>10</v>
      </c>
      <c r="R10892" s="29">
        <f t="shared" si="1713"/>
        <v>0</v>
      </c>
      <c r="S10892" s="29">
        <f t="shared" si="1714"/>
        <v>30</v>
      </c>
      <c r="T10892" s="30">
        <f t="shared" si="1715"/>
        <v>1</v>
      </c>
      <c r="U10892" s="28">
        <f t="shared" si="1716"/>
        <v>240.38262599999999</v>
      </c>
      <c r="V10892" t="str">
        <f t="shared" ref="V10892:V10955" si="1717">IF(AND(E10892&gt;=G10892,E10892&lt;=H10892),"Yes","No")</f>
        <v>No</v>
      </c>
      <c r="W10892" t="str">
        <f t="shared" ref="W10892:W10955" si="1718">MONTH(E10892)&amp;"/"&amp;1&amp;"/"&amp;YEAR(E10892)</f>
        <v>5/1/2012</v>
      </c>
      <c r="X10892">
        <f t="shared" ref="X10892:X10955" si="1719">IF(V10892="Yes",(DATEDIF(W10892,H10892+1,"M")/12),1)</f>
        <v>1</v>
      </c>
      <c r="Y10892">
        <f t="shared" ref="Y10892:Y10955" si="1720">I10892*D10892*X10892</f>
        <v>240.38262599999999</v>
      </c>
      <c r="Z10892" t="str">
        <f t="shared" ref="Z10892:Z10955" si="1721">IF(V10892="Yes",Y10892+J10892,"")</f>
        <v/>
      </c>
    </row>
    <row r="10893" spans="1:26" hidden="1" x14ac:dyDescent="0.25">
      <c r="A10893" t="s">
        <v>3222</v>
      </c>
      <c r="B10893" t="s">
        <v>3053</v>
      </c>
      <c r="C10893" t="s">
        <v>4</v>
      </c>
      <c r="D10893" s="23">
        <v>0.33329999999999999</v>
      </c>
      <c r="E10893" s="2">
        <v>41060</v>
      </c>
      <c r="F10893" t="s">
        <v>3071</v>
      </c>
      <c r="G10893" s="16">
        <v>44378</v>
      </c>
      <c r="H10893" s="16">
        <v>44742</v>
      </c>
      <c r="I10893" s="3">
        <v>454.03</v>
      </c>
      <c r="J10893" s="3">
        <v>-454.03</v>
      </c>
      <c r="K10893" s="3">
        <v>0</v>
      </c>
      <c r="Q10893" s="29">
        <f t="shared" si="1712"/>
        <v>10</v>
      </c>
      <c r="R10893" s="29">
        <f t="shared" si="1713"/>
        <v>0</v>
      </c>
      <c r="S10893" s="29">
        <f t="shared" si="1714"/>
        <v>30</v>
      </c>
      <c r="T10893" s="30">
        <f t="shared" si="1715"/>
        <v>1</v>
      </c>
      <c r="U10893" s="28">
        <f t="shared" si="1716"/>
        <v>151.32819899999998</v>
      </c>
      <c r="V10893" t="str">
        <f t="shared" si="1717"/>
        <v>No</v>
      </c>
      <c r="W10893" t="str">
        <f t="shared" si="1718"/>
        <v>5/1/2012</v>
      </c>
      <c r="X10893">
        <f t="shared" si="1719"/>
        <v>1</v>
      </c>
      <c r="Y10893">
        <f t="shared" si="1720"/>
        <v>151.32819899999998</v>
      </c>
      <c r="Z10893" t="str">
        <f t="shared" si="1721"/>
        <v/>
      </c>
    </row>
    <row r="10894" spans="1:26" hidden="1" x14ac:dyDescent="0.25">
      <c r="A10894" t="s">
        <v>3223</v>
      </c>
      <c r="B10894" t="s">
        <v>3053</v>
      </c>
      <c r="C10894" t="s">
        <v>4</v>
      </c>
      <c r="D10894" s="23">
        <v>0.33329999999999999</v>
      </c>
      <c r="E10894" s="2">
        <v>41206</v>
      </c>
      <c r="F10894" t="s">
        <v>3071</v>
      </c>
      <c r="G10894" s="16">
        <v>44378</v>
      </c>
      <c r="H10894" s="16">
        <v>44742</v>
      </c>
      <c r="I10894" s="3">
        <v>733.02</v>
      </c>
      <c r="J10894" s="3">
        <v>-733.02</v>
      </c>
      <c r="K10894" s="3">
        <v>0</v>
      </c>
      <c r="Q10894" s="29">
        <f t="shared" si="1712"/>
        <v>9</v>
      </c>
      <c r="R10894" s="29">
        <f t="shared" si="1713"/>
        <v>8</v>
      </c>
      <c r="S10894" s="29">
        <f t="shared" si="1714"/>
        <v>6</v>
      </c>
      <c r="T10894" s="30">
        <f t="shared" si="1715"/>
        <v>1</v>
      </c>
      <c r="U10894" s="28">
        <f t="shared" si="1716"/>
        <v>244.31556599999999</v>
      </c>
      <c r="V10894" t="str">
        <f t="shared" si="1717"/>
        <v>No</v>
      </c>
      <c r="W10894" t="str">
        <f t="shared" si="1718"/>
        <v>10/1/2012</v>
      </c>
      <c r="X10894">
        <f t="shared" si="1719"/>
        <v>1</v>
      </c>
      <c r="Y10894">
        <f t="shared" si="1720"/>
        <v>244.31556599999999</v>
      </c>
      <c r="Z10894" t="str">
        <f t="shared" si="1721"/>
        <v/>
      </c>
    </row>
    <row r="10895" spans="1:26" hidden="1" x14ac:dyDescent="0.25">
      <c r="A10895" t="s">
        <v>3224</v>
      </c>
      <c r="B10895" t="s">
        <v>3053</v>
      </c>
      <c r="C10895" t="s">
        <v>4</v>
      </c>
      <c r="D10895" s="23">
        <v>0.33329999999999999</v>
      </c>
      <c r="E10895" s="2">
        <v>41206</v>
      </c>
      <c r="F10895" t="s">
        <v>3071</v>
      </c>
      <c r="G10895" s="16">
        <v>44378</v>
      </c>
      <c r="H10895" s="16">
        <v>44742</v>
      </c>
      <c r="I10895" s="3">
        <v>733.02</v>
      </c>
      <c r="J10895" s="3">
        <v>-733.02</v>
      </c>
      <c r="K10895" s="3">
        <v>0</v>
      </c>
      <c r="Q10895" s="29">
        <f t="shared" si="1712"/>
        <v>9</v>
      </c>
      <c r="R10895" s="29">
        <f t="shared" si="1713"/>
        <v>8</v>
      </c>
      <c r="S10895" s="29">
        <f t="shared" si="1714"/>
        <v>6</v>
      </c>
      <c r="T10895" s="30">
        <f t="shared" si="1715"/>
        <v>1</v>
      </c>
      <c r="U10895" s="28">
        <f t="shared" si="1716"/>
        <v>244.31556599999999</v>
      </c>
      <c r="V10895" t="str">
        <f t="shared" si="1717"/>
        <v>No</v>
      </c>
      <c r="W10895" t="str">
        <f t="shared" si="1718"/>
        <v>10/1/2012</v>
      </c>
      <c r="X10895">
        <f t="shared" si="1719"/>
        <v>1</v>
      </c>
      <c r="Y10895">
        <f t="shared" si="1720"/>
        <v>244.31556599999999</v>
      </c>
      <c r="Z10895" t="str">
        <f t="shared" si="1721"/>
        <v/>
      </c>
    </row>
    <row r="10896" spans="1:26" hidden="1" x14ac:dyDescent="0.25">
      <c r="A10896" t="s">
        <v>3226</v>
      </c>
      <c r="B10896" t="s">
        <v>3053</v>
      </c>
      <c r="C10896" t="s">
        <v>4</v>
      </c>
      <c r="D10896" s="23">
        <v>0.33329999999999999</v>
      </c>
      <c r="E10896" s="2">
        <v>41416</v>
      </c>
      <c r="F10896" t="s">
        <v>3071</v>
      </c>
      <c r="G10896" s="16">
        <v>44378</v>
      </c>
      <c r="H10896" s="16">
        <v>44742</v>
      </c>
      <c r="I10896" s="3">
        <v>818.5</v>
      </c>
      <c r="J10896" s="3">
        <v>-818.5</v>
      </c>
      <c r="K10896" s="3">
        <v>0</v>
      </c>
      <c r="Q10896" s="29">
        <f t="shared" si="1712"/>
        <v>9</v>
      </c>
      <c r="R10896" s="29">
        <f t="shared" si="1713"/>
        <v>1</v>
      </c>
      <c r="S10896" s="29">
        <f t="shared" si="1714"/>
        <v>8</v>
      </c>
      <c r="T10896" s="30">
        <f t="shared" si="1715"/>
        <v>1</v>
      </c>
      <c r="U10896" s="28">
        <f t="shared" si="1716"/>
        <v>272.80604999999997</v>
      </c>
      <c r="V10896" t="str">
        <f t="shared" si="1717"/>
        <v>No</v>
      </c>
      <c r="W10896" t="str">
        <f t="shared" si="1718"/>
        <v>5/1/2013</v>
      </c>
      <c r="X10896">
        <f t="shared" si="1719"/>
        <v>1</v>
      </c>
      <c r="Y10896">
        <f t="shared" si="1720"/>
        <v>272.80604999999997</v>
      </c>
      <c r="Z10896" t="str">
        <f t="shared" si="1721"/>
        <v/>
      </c>
    </row>
    <row r="10897" spans="1:26" hidden="1" x14ac:dyDescent="0.25">
      <c r="A10897" t="s">
        <v>3227</v>
      </c>
      <c r="B10897" t="s">
        <v>3053</v>
      </c>
      <c r="C10897" t="s">
        <v>4</v>
      </c>
      <c r="D10897" s="23">
        <v>0.33329999999999999</v>
      </c>
      <c r="E10897" s="2">
        <v>41416</v>
      </c>
      <c r="F10897" t="s">
        <v>3071</v>
      </c>
      <c r="G10897" s="16">
        <v>44378</v>
      </c>
      <c r="H10897" s="16">
        <v>44742</v>
      </c>
      <c r="I10897" s="3">
        <v>818.5</v>
      </c>
      <c r="J10897" s="3">
        <v>-818.5</v>
      </c>
      <c r="K10897" s="3">
        <v>0</v>
      </c>
      <c r="Q10897" s="29">
        <f t="shared" si="1712"/>
        <v>9</v>
      </c>
      <c r="R10897" s="29">
        <f t="shared" si="1713"/>
        <v>1</v>
      </c>
      <c r="S10897" s="29">
        <f t="shared" si="1714"/>
        <v>8</v>
      </c>
      <c r="T10897" s="30">
        <f t="shared" si="1715"/>
        <v>1</v>
      </c>
      <c r="U10897" s="28">
        <f t="shared" si="1716"/>
        <v>272.80604999999997</v>
      </c>
      <c r="V10897" t="str">
        <f t="shared" si="1717"/>
        <v>No</v>
      </c>
      <c r="W10897" t="str">
        <f t="shared" si="1718"/>
        <v>5/1/2013</v>
      </c>
      <c r="X10897">
        <f t="shared" si="1719"/>
        <v>1</v>
      </c>
      <c r="Y10897">
        <f t="shared" si="1720"/>
        <v>272.80604999999997</v>
      </c>
      <c r="Z10897" t="str">
        <f t="shared" si="1721"/>
        <v/>
      </c>
    </row>
    <row r="10898" spans="1:26" hidden="1" x14ac:dyDescent="0.25">
      <c r="A10898" t="s">
        <v>3228</v>
      </c>
      <c r="B10898" t="s">
        <v>3053</v>
      </c>
      <c r="C10898" t="s">
        <v>4</v>
      </c>
      <c r="D10898" s="23">
        <v>0.33329999999999999</v>
      </c>
      <c r="E10898" s="2">
        <v>41416</v>
      </c>
      <c r="F10898" t="s">
        <v>3071</v>
      </c>
      <c r="G10898" s="16">
        <v>44378</v>
      </c>
      <c r="H10898" s="16">
        <v>44742</v>
      </c>
      <c r="I10898" s="3">
        <v>810.25</v>
      </c>
      <c r="J10898" s="3">
        <v>-810.25</v>
      </c>
      <c r="K10898" s="3">
        <v>0</v>
      </c>
      <c r="Q10898" s="29">
        <f t="shared" si="1712"/>
        <v>9</v>
      </c>
      <c r="R10898" s="29">
        <f t="shared" si="1713"/>
        <v>1</v>
      </c>
      <c r="S10898" s="29">
        <f t="shared" si="1714"/>
        <v>8</v>
      </c>
      <c r="T10898" s="30">
        <f t="shared" si="1715"/>
        <v>1</v>
      </c>
      <c r="U10898" s="28">
        <f t="shared" si="1716"/>
        <v>270.05632500000002</v>
      </c>
      <c r="V10898" t="str">
        <f t="shared" si="1717"/>
        <v>No</v>
      </c>
      <c r="W10898" t="str">
        <f t="shared" si="1718"/>
        <v>5/1/2013</v>
      </c>
      <c r="X10898">
        <f t="shared" si="1719"/>
        <v>1</v>
      </c>
      <c r="Y10898">
        <f t="shared" si="1720"/>
        <v>270.05632500000002</v>
      </c>
      <c r="Z10898" t="str">
        <f t="shared" si="1721"/>
        <v/>
      </c>
    </row>
    <row r="10899" spans="1:26" hidden="1" x14ac:dyDescent="0.25">
      <c r="A10899" t="s">
        <v>3230</v>
      </c>
      <c r="B10899" t="s">
        <v>3053</v>
      </c>
      <c r="C10899" t="s">
        <v>4</v>
      </c>
      <c r="D10899" s="23">
        <v>0.33329999999999999</v>
      </c>
      <c r="E10899" s="2">
        <v>41416</v>
      </c>
      <c r="F10899" t="s">
        <v>3071</v>
      </c>
      <c r="G10899" s="16">
        <v>44378</v>
      </c>
      <c r="H10899" s="16">
        <v>44742</v>
      </c>
      <c r="I10899" s="3">
        <v>810.25</v>
      </c>
      <c r="J10899" s="3">
        <v>-810.25</v>
      </c>
      <c r="K10899" s="3">
        <v>0</v>
      </c>
      <c r="Q10899" s="29">
        <f t="shared" si="1712"/>
        <v>9</v>
      </c>
      <c r="R10899" s="29">
        <f t="shared" si="1713"/>
        <v>1</v>
      </c>
      <c r="S10899" s="29">
        <f t="shared" si="1714"/>
        <v>8</v>
      </c>
      <c r="T10899" s="30">
        <f t="shared" si="1715"/>
        <v>1</v>
      </c>
      <c r="U10899" s="28">
        <f t="shared" si="1716"/>
        <v>270.05632500000002</v>
      </c>
      <c r="V10899" t="str">
        <f t="shared" si="1717"/>
        <v>No</v>
      </c>
      <c r="W10899" t="str">
        <f t="shared" si="1718"/>
        <v>5/1/2013</v>
      </c>
      <c r="X10899">
        <f t="shared" si="1719"/>
        <v>1</v>
      </c>
      <c r="Y10899">
        <f t="shared" si="1720"/>
        <v>270.05632500000002</v>
      </c>
      <c r="Z10899" t="str">
        <f t="shared" si="1721"/>
        <v/>
      </c>
    </row>
    <row r="10900" spans="1:26" hidden="1" x14ac:dyDescent="0.25">
      <c r="A10900" t="s">
        <v>3231</v>
      </c>
      <c r="B10900" t="s">
        <v>3053</v>
      </c>
      <c r="C10900" t="s">
        <v>4</v>
      </c>
      <c r="D10900" s="23">
        <v>0.33329999999999999</v>
      </c>
      <c r="E10900" s="2">
        <v>41416</v>
      </c>
      <c r="F10900" t="s">
        <v>3071</v>
      </c>
      <c r="G10900" s="16">
        <v>44378</v>
      </c>
      <c r="H10900" s="16">
        <v>44742</v>
      </c>
      <c r="I10900" s="3">
        <v>810.25</v>
      </c>
      <c r="J10900" s="3">
        <v>-810.25</v>
      </c>
      <c r="K10900" s="3">
        <v>0</v>
      </c>
      <c r="Q10900" s="29">
        <f t="shared" si="1712"/>
        <v>9</v>
      </c>
      <c r="R10900" s="29">
        <f t="shared" si="1713"/>
        <v>1</v>
      </c>
      <c r="S10900" s="29">
        <f t="shared" si="1714"/>
        <v>8</v>
      </c>
      <c r="T10900" s="30">
        <f t="shared" si="1715"/>
        <v>1</v>
      </c>
      <c r="U10900" s="28">
        <f t="shared" si="1716"/>
        <v>270.05632500000002</v>
      </c>
      <c r="V10900" t="str">
        <f t="shared" si="1717"/>
        <v>No</v>
      </c>
      <c r="W10900" t="str">
        <f t="shared" si="1718"/>
        <v>5/1/2013</v>
      </c>
      <c r="X10900">
        <f t="shared" si="1719"/>
        <v>1</v>
      </c>
      <c r="Y10900">
        <f t="shared" si="1720"/>
        <v>270.05632500000002</v>
      </c>
      <c r="Z10900" t="str">
        <f t="shared" si="1721"/>
        <v/>
      </c>
    </row>
    <row r="10901" spans="1:26" hidden="1" x14ac:dyDescent="0.25">
      <c r="A10901" t="s">
        <v>3232</v>
      </c>
      <c r="B10901" t="s">
        <v>3053</v>
      </c>
      <c r="C10901" t="s">
        <v>4</v>
      </c>
      <c r="D10901" s="23">
        <v>0.33329999999999999</v>
      </c>
      <c r="E10901" s="2">
        <v>41416</v>
      </c>
      <c r="F10901" t="s">
        <v>3071</v>
      </c>
      <c r="G10901" s="16">
        <v>44378</v>
      </c>
      <c r="H10901" s="16">
        <v>44742</v>
      </c>
      <c r="I10901" s="3">
        <v>810.25</v>
      </c>
      <c r="J10901" s="3">
        <v>-810.25</v>
      </c>
      <c r="K10901" s="3">
        <v>0</v>
      </c>
      <c r="Q10901" s="29">
        <f t="shared" si="1712"/>
        <v>9</v>
      </c>
      <c r="R10901" s="29">
        <f t="shared" si="1713"/>
        <v>1</v>
      </c>
      <c r="S10901" s="29">
        <f t="shared" si="1714"/>
        <v>8</v>
      </c>
      <c r="T10901" s="30">
        <f t="shared" si="1715"/>
        <v>1</v>
      </c>
      <c r="U10901" s="28">
        <f t="shared" si="1716"/>
        <v>270.05632500000002</v>
      </c>
      <c r="V10901" t="str">
        <f t="shared" si="1717"/>
        <v>No</v>
      </c>
      <c r="W10901" t="str">
        <f t="shared" si="1718"/>
        <v>5/1/2013</v>
      </c>
      <c r="X10901">
        <f t="shared" si="1719"/>
        <v>1</v>
      </c>
      <c r="Y10901">
        <f t="shared" si="1720"/>
        <v>270.05632500000002</v>
      </c>
      <c r="Z10901" t="str">
        <f t="shared" si="1721"/>
        <v/>
      </c>
    </row>
    <row r="10902" spans="1:26" hidden="1" x14ac:dyDescent="0.25">
      <c r="A10902" t="s">
        <v>3233</v>
      </c>
      <c r="B10902" t="s">
        <v>3053</v>
      </c>
      <c r="C10902" t="s">
        <v>4</v>
      </c>
      <c r="D10902" s="23">
        <v>0.33329999999999999</v>
      </c>
      <c r="E10902" s="2">
        <v>41448</v>
      </c>
      <c r="F10902" t="s">
        <v>3071</v>
      </c>
      <c r="G10902" s="16">
        <v>44378</v>
      </c>
      <c r="H10902" s="16">
        <v>44742</v>
      </c>
      <c r="I10902" s="3">
        <v>514.62</v>
      </c>
      <c r="J10902" s="3">
        <v>-514.62</v>
      </c>
      <c r="K10902" s="3">
        <v>0</v>
      </c>
      <c r="Q10902" s="29">
        <f t="shared" si="1712"/>
        <v>9</v>
      </c>
      <c r="R10902" s="29">
        <f t="shared" si="1713"/>
        <v>0</v>
      </c>
      <c r="S10902" s="29">
        <f t="shared" si="1714"/>
        <v>7</v>
      </c>
      <c r="T10902" s="30">
        <f t="shared" si="1715"/>
        <v>1</v>
      </c>
      <c r="U10902" s="28">
        <f t="shared" si="1716"/>
        <v>171.52284599999999</v>
      </c>
      <c r="V10902" t="str">
        <f t="shared" si="1717"/>
        <v>No</v>
      </c>
      <c r="W10902" t="str">
        <f t="shared" si="1718"/>
        <v>6/1/2013</v>
      </c>
      <c r="X10902">
        <f t="shared" si="1719"/>
        <v>1</v>
      </c>
      <c r="Y10902">
        <f t="shared" si="1720"/>
        <v>171.52284599999999</v>
      </c>
      <c r="Z10902" t="str">
        <f t="shared" si="1721"/>
        <v/>
      </c>
    </row>
    <row r="10903" spans="1:26" hidden="1" x14ac:dyDescent="0.25">
      <c r="A10903" t="s">
        <v>13674</v>
      </c>
      <c r="B10903" t="s">
        <v>3053</v>
      </c>
      <c r="C10903" t="s">
        <v>4</v>
      </c>
      <c r="D10903" s="23">
        <v>0.33329999999999999</v>
      </c>
      <c r="E10903" s="2">
        <v>41448</v>
      </c>
      <c r="F10903" t="s">
        <v>3071</v>
      </c>
      <c r="G10903" s="16">
        <v>44378</v>
      </c>
      <c r="H10903" s="16">
        <v>44742</v>
      </c>
      <c r="I10903" s="3">
        <v>514.62</v>
      </c>
      <c r="J10903" s="3">
        <v>-514.62</v>
      </c>
      <c r="K10903" s="3">
        <v>0</v>
      </c>
      <c r="Q10903" s="29">
        <f t="shared" si="1712"/>
        <v>9</v>
      </c>
      <c r="R10903" s="29">
        <f t="shared" si="1713"/>
        <v>0</v>
      </c>
      <c r="S10903" s="29">
        <f t="shared" si="1714"/>
        <v>7</v>
      </c>
      <c r="T10903" s="30">
        <f t="shared" si="1715"/>
        <v>1</v>
      </c>
      <c r="U10903" s="28">
        <f t="shared" si="1716"/>
        <v>171.52284599999999</v>
      </c>
      <c r="V10903" t="str">
        <f t="shared" si="1717"/>
        <v>No</v>
      </c>
      <c r="W10903" t="str">
        <f t="shared" si="1718"/>
        <v>6/1/2013</v>
      </c>
      <c r="X10903">
        <f t="shared" si="1719"/>
        <v>1</v>
      </c>
      <c r="Y10903">
        <f t="shared" si="1720"/>
        <v>171.52284599999999</v>
      </c>
      <c r="Z10903" t="str">
        <f t="shared" si="1721"/>
        <v/>
      </c>
    </row>
    <row r="10904" spans="1:26" hidden="1" x14ac:dyDescent="0.25">
      <c r="A10904" t="s">
        <v>3235</v>
      </c>
      <c r="B10904" t="s">
        <v>3053</v>
      </c>
      <c r="C10904" t="s">
        <v>4</v>
      </c>
      <c r="D10904" s="23">
        <v>0.33329999999999999</v>
      </c>
      <c r="E10904" s="2">
        <v>41448</v>
      </c>
      <c r="F10904" t="s">
        <v>3071</v>
      </c>
      <c r="G10904" s="16">
        <v>44378</v>
      </c>
      <c r="H10904" s="16">
        <v>44742</v>
      </c>
      <c r="I10904" s="3">
        <v>514.62</v>
      </c>
      <c r="J10904" s="3">
        <v>-514.62</v>
      </c>
      <c r="K10904" s="3">
        <v>0</v>
      </c>
      <c r="Q10904" s="29">
        <f t="shared" si="1712"/>
        <v>9</v>
      </c>
      <c r="R10904" s="29">
        <f t="shared" si="1713"/>
        <v>0</v>
      </c>
      <c r="S10904" s="29">
        <f t="shared" si="1714"/>
        <v>7</v>
      </c>
      <c r="T10904" s="30">
        <f t="shared" si="1715"/>
        <v>1</v>
      </c>
      <c r="U10904" s="28">
        <f t="shared" si="1716"/>
        <v>171.52284599999999</v>
      </c>
      <c r="V10904" t="str">
        <f t="shared" si="1717"/>
        <v>No</v>
      </c>
      <c r="W10904" t="str">
        <f t="shared" si="1718"/>
        <v>6/1/2013</v>
      </c>
      <c r="X10904">
        <f t="shared" si="1719"/>
        <v>1</v>
      </c>
      <c r="Y10904">
        <f t="shared" si="1720"/>
        <v>171.52284599999999</v>
      </c>
      <c r="Z10904" t="str">
        <f t="shared" si="1721"/>
        <v/>
      </c>
    </row>
    <row r="10905" spans="1:26" hidden="1" x14ac:dyDescent="0.25">
      <c r="A10905" t="s">
        <v>3237</v>
      </c>
      <c r="B10905" t="s">
        <v>3053</v>
      </c>
      <c r="C10905" t="s">
        <v>4</v>
      </c>
      <c r="D10905" s="23">
        <v>0.33329999999999999</v>
      </c>
      <c r="E10905" s="2">
        <v>41448</v>
      </c>
      <c r="F10905" t="s">
        <v>3071</v>
      </c>
      <c r="G10905" s="16">
        <v>44378</v>
      </c>
      <c r="H10905" s="16">
        <v>44742</v>
      </c>
      <c r="I10905" s="3">
        <v>514.62</v>
      </c>
      <c r="J10905" s="3">
        <v>-514.62</v>
      </c>
      <c r="K10905" s="3">
        <v>0</v>
      </c>
      <c r="Q10905" s="29">
        <f t="shared" si="1712"/>
        <v>9</v>
      </c>
      <c r="R10905" s="29">
        <f t="shared" si="1713"/>
        <v>0</v>
      </c>
      <c r="S10905" s="29">
        <f t="shared" si="1714"/>
        <v>7</v>
      </c>
      <c r="T10905" s="30">
        <f t="shared" si="1715"/>
        <v>1</v>
      </c>
      <c r="U10905" s="28">
        <f t="shared" si="1716"/>
        <v>171.52284599999999</v>
      </c>
      <c r="V10905" t="str">
        <f t="shared" si="1717"/>
        <v>No</v>
      </c>
      <c r="W10905" t="str">
        <f t="shared" si="1718"/>
        <v>6/1/2013</v>
      </c>
      <c r="X10905">
        <f t="shared" si="1719"/>
        <v>1</v>
      </c>
      <c r="Y10905">
        <f t="shared" si="1720"/>
        <v>171.52284599999999</v>
      </c>
      <c r="Z10905" t="str">
        <f t="shared" si="1721"/>
        <v/>
      </c>
    </row>
    <row r="10906" spans="1:26" hidden="1" x14ac:dyDescent="0.25">
      <c r="A10906" t="s">
        <v>3239</v>
      </c>
      <c r="B10906" t="s">
        <v>3053</v>
      </c>
      <c r="C10906" t="s">
        <v>4</v>
      </c>
      <c r="D10906" s="23">
        <v>0.33329999999999999</v>
      </c>
      <c r="E10906" s="2">
        <v>41448</v>
      </c>
      <c r="F10906" t="s">
        <v>3071</v>
      </c>
      <c r="G10906" s="16">
        <v>44378</v>
      </c>
      <c r="H10906" s="16">
        <v>44742</v>
      </c>
      <c r="I10906" s="3">
        <v>514.62</v>
      </c>
      <c r="J10906" s="3">
        <v>-514.62</v>
      </c>
      <c r="K10906" s="3">
        <v>0</v>
      </c>
      <c r="Q10906" s="29">
        <f t="shared" si="1712"/>
        <v>9</v>
      </c>
      <c r="R10906" s="29">
        <f t="shared" si="1713"/>
        <v>0</v>
      </c>
      <c r="S10906" s="29">
        <f t="shared" si="1714"/>
        <v>7</v>
      </c>
      <c r="T10906" s="30">
        <f t="shared" si="1715"/>
        <v>1</v>
      </c>
      <c r="U10906" s="28">
        <f t="shared" si="1716"/>
        <v>171.52284599999999</v>
      </c>
      <c r="V10906" t="str">
        <f t="shared" si="1717"/>
        <v>No</v>
      </c>
      <c r="W10906" t="str">
        <f t="shared" si="1718"/>
        <v>6/1/2013</v>
      </c>
      <c r="X10906">
        <f t="shared" si="1719"/>
        <v>1</v>
      </c>
      <c r="Y10906">
        <f t="shared" si="1720"/>
        <v>171.52284599999999</v>
      </c>
      <c r="Z10906" t="str">
        <f t="shared" si="1721"/>
        <v/>
      </c>
    </row>
    <row r="10907" spans="1:26" hidden="1" x14ac:dyDescent="0.25">
      <c r="A10907" t="s">
        <v>13675</v>
      </c>
      <c r="B10907" t="s">
        <v>3053</v>
      </c>
      <c r="C10907" t="s">
        <v>4</v>
      </c>
      <c r="D10907" s="23">
        <v>0.33329999999999999</v>
      </c>
      <c r="E10907" s="2">
        <v>41448</v>
      </c>
      <c r="F10907" t="s">
        <v>3071</v>
      </c>
      <c r="G10907" s="16">
        <v>44378</v>
      </c>
      <c r="H10907" s="16">
        <v>44742</v>
      </c>
      <c r="I10907" s="3">
        <v>623.13</v>
      </c>
      <c r="J10907" s="3">
        <v>-623.13</v>
      </c>
      <c r="K10907" s="3">
        <v>0</v>
      </c>
      <c r="Q10907" s="29">
        <f t="shared" si="1712"/>
        <v>9</v>
      </c>
      <c r="R10907" s="29">
        <f t="shared" si="1713"/>
        <v>0</v>
      </c>
      <c r="S10907" s="29">
        <f t="shared" si="1714"/>
        <v>7</v>
      </c>
      <c r="T10907" s="30">
        <f t="shared" si="1715"/>
        <v>1</v>
      </c>
      <c r="U10907" s="28">
        <f t="shared" si="1716"/>
        <v>207.68922899999998</v>
      </c>
      <c r="V10907" t="str">
        <f t="shared" si="1717"/>
        <v>No</v>
      </c>
      <c r="W10907" t="str">
        <f t="shared" si="1718"/>
        <v>6/1/2013</v>
      </c>
      <c r="X10907">
        <f t="shared" si="1719"/>
        <v>1</v>
      </c>
      <c r="Y10907">
        <f t="shared" si="1720"/>
        <v>207.68922899999998</v>
      </c>
      <c r="Z10907" t="str">
        <f t="shared" si="1721"/>
        <v/>
      </c>
    </row>
    <row r="10908" spans="1:26" hidden="1" x14ac:dyDescent="0.25">
      <c r="A10908" t="s">
        <v>3241</v>
      </c>
      <c r="B10908" t="s">
        <v>3053</v>
      </c>
      <c r="C10908" t="s">
        <v>4</v>
      </c>
      <c r="D10908" s="23">
        <v>0.33329999999999999</v>
      </c>
      <c r="E10908" s="2">
        <v>41539</v>
      </c>
      <c r="F10908" t="s">
        <v>3071</v>
      </c>
      <c r="G10908" s="16">
        <v>44378</v>
      </c>
      <c r="H10908" s="16">
        <v>44742</v>
      </c>
      <c r="I10908" s="3">
        <v>426.43</v>
      </c>
      <c r="J10908" s="3">
        <v>-426.43</v>
      </c>
      <c r="K10908" s="3">
        <v>0</v>
      </c>
      <c r="Q10908" s="29">
        <f t="shared" si="1712"/>
        <v>8</v>
      </c>
      <c r="R10908" s="29">
        <f t="shared" si="1713"/>
        <v>9</v>
      </c>
      <c r="S10908" s="29">
        <f t="shared" si="1714"/>
        <v>8</v>
      </c>
      <c r="T10908" s="30">
        <f t="shared" si="1715"/>
        <v>1</v>
      </c>
      <c r="U10908" s="28">
        <f t="shared" si="1716"/>
        <v>142.129119</v>
      </c>
      <c r="V10908" t="str">
        <f t="shared" si="1717"/>
        <v>No</v>
      </c>
      <c r="W10908" t="str">
        <f t="shared" si="1718"/>
        <v>9/1/2013</v>
      </c>
      <c r="X10908">
        <f t="shared" si="1719"/>
        <v>1</v>
      </c>
      <c r="Y10908">
        <f t="shared" si="1720"/>
        <v>142.129119</v>
      </c>
      <c r="Z10908" t="str">
        <f t="shared" si="1721"/>
        <v/>
      </c>
    </row>
    <row r="10909" spans="1:26" hidden="1" x14ac:dyDescent="0.25">
      <c r="A10909" t="s">
        <v>3242</v>
      </c>
      <c r="B10909" t="s">
        <v>3053</v>
      </c>
      <c r="C10909" t="s">
        <v>4</v>
      </c>
      <c r="D10909" s="23">
        <v>0.33329999999999999</v>
      </c>
      <c r="E10909" s="2">
        <v>41557</v>
      </c>
      <c r="F10909" t="s">
        <v>3071</v>
      </c>
      <c r="G10909" s="16">
        <v>44378</v>
      </c>
      <c r="H10909" s="16">
        <v>44742</v>
      </c>
      <c r="I10909" s="3">
        <v>1005.24</v>
      </c>
      <c r="J10909" s="3">
        <v>-1005.24</v>
      </c>
      <c r="K10909" s="3">
        <v>0</v>
      </c>
      <c r="Q10909" s="29">
        <f t="shared" si="1712"/>
        <v>8</v>
      </c>
      <c r="R10909" s="29">
        <f t="shared" si="1713"/>
        <v>8</v>
      </c>
      <c r="S10909" s="29">
        <f t="shared" si="1714"/>
        <v>20</v>
      </c>
      <c r="T10909" s="30">
        <f t="shared" si="1715"/>
        <v>1</v>
      </c>
      <c r="U10909" s="28">
        <f t="shared" si="1716"/>
        <v>335.046492</v>
      </c>
      <c r="V10909" t="str">
        <f t="shared" si="1717"/>
        <v>No</v>
      </c>
      <c r="W10909" t="str">
        <f t="shared" si="1718"/>
        <v>10/1/2013</v>
      </c>
      <c r="X10909">
        <f t="shared" si="1719"/>
        <v>1</v>
      </c>
      <c r="Y10909">
        <f t="shared" si="1720"/>
        <v>335.046492</v>
      </c>
      <c r="Z10909" t="str">
        <f t="shared" si="1721"/>
        <v/>
      </c>
    </row>
    <row r="10910" spans="1:26" hidden="1" x14ac:dyDescent="0.25">
      <c r="A10910" t="s">
        <v>3521</v>
      </c>
      <c r="B10910" t="s">
        <v>3053</v>
      </c>
      <c r="C10910" t="s">
        <v>4</v>
      </c>
      <c r="D10910" s="23">
        <v>0.33329999999999999</v>
      </c>
      <c r="E10910" s="2">
        <v>41652</v>
      </c>
      <c r="F10910" t="s">
        <v>3071</v>
      </c>
      <c r="G10910" s="16">
        <v>44378</v>
      </c>
      <c r="H10910" s="16">
        <v>44742</v>
      </c>
      <c r="I10910" s="3">
        <v>514.13</v>
      </c>
      <c r="J10910" s="3">
        <v>-514.13</v>
      </c>
      <c r="K10910" s="3">
        <v>0</v>
      </c>
      <c r="Q10910" s="29">
        <f t="shared" si="1712"/>
        <v>8</v>
      </c>
      <c r="R10910" s="29">
        <f t="shared" si="1713"/>
        <v>5</v>
      </c>
      <c r="S10910" s="29">
        <f t="shared" si="1714"/>
        <v>17</v>
      </c>
      <c r="T10910" s="30">
        <f t="shared" si="1715"/>
        <v>1</v>
      </c>
      <c r="U10910" s="28">
        <f t="shared" si="1716"/>
        <v>171.35952899999998</v>
      </c>
      <c r="V10910" t="str">
        <f t="shared" si="1717"/>
        <v>No</v>
      </c>
      <c r="W10910" t="str">
        <f t="shared" si="1718"/>
        <v>1/1/2014</v>
      </c>
      <c r="X10910">
        <f t="shared" si="1719"/>
        <v>1</v>
      </c>
      <c r="Y10910">
        <f t="shared" si="1720"/>
        <v>171.35952899999998</v>
      </c>
      <c r="Z10910" t="str">
        <f t="shared" si="1721"/>
        <v/>
      </c>
    </row>
    <row r="10911" spans="1:26" hidden="1" x14ac:dyDescent="0.25">
      <c r="A10911" t="s">
        <v>3523</v>
      </c>
      <c r="B10911" t="s">
        <v>3053</v>
      </c>
      <c r="C10911" t="s">
        <v>4</v>
      </c>
      <c r="D10911" s="23">
        <v>0.33329999999999999</v>
      </c>
      <c r="E10911" s="2">
        <v>41652</v>
      </c>
      <c r="F10911" t="s">
        <v>3071</v>
      </c>
      <c r="G10911" s="16">
        <v>44378</v>
      </c>
      <c r="H10911" s="16">
        <v>44742</v>
      </c>
      <c r="I10911" s="3">
        <v>514.13</v>
      </c>
      <c r="J10911" s="3">
        <v>-514.13</v>
      </c>
      <c r="K10911" s="3">
        <v>0</v>
      </c>
      <c r="Q10911" s="29">
        <f t="shared" si="1712"/>
        <v>8</v>
      </c>
      <c r="R10911" s="29">
        <f t="shared" si="1713"/>
        <v>5</v>
      </c>
      <c r="S10911" s="29">
        <f t="shared" si="1714"/>
        <v>17</v>
      </c>
      <c r="T10911" s="30">
        <f t="shared" si="1715"/>
        <v>1</v>
      </c>
      <c r="U10911" s="28">
        <f t="shared" si="1716"/>
        <v>171.35952899999998</v>
      </c>
      <c r="V10911" t="str">
        <f t="shared" si="1717"/>
        <v>No</v>
      </c>
      <c r="W10911" t="str">
        <f t="shared" si="1718"/>
        <v>1/1/2014</v>
      </c>
      <c r="X10911">
        <f t="shared" si="1719"/>
        <v>1</v>
      </c>
      <c r="Y10911">
        <f t="shared" si="1720"/>
        <v>171.35952899999998</v>
      </c>
      <c r="Z10911" t="str">
        <f t="shared" si="1721"/>
        <v/>
      </c>
    </row>
    <row r="10912" spans="1:26" hidden="1" x14ac:dyDescent="0.25">
      <c r="A10912" t="s">
        <v>3244</v>
      </c>
      <c r="B10912" t="s">
        <v>3053</v>
      </c>
      <c r="C10912" t="s">
        <v>4</v>
      </c>
      <c r="D10912" s="23">
        <v>0.33329999999999999</v>
      </c>
      <c r="E10912" s="2">
        <v>41652</v>
      </c>
      <c r="F10912" t="s">
        <v>3071</v>
      </c>
      <c r="G10912" s="16">
        <v>44378</v>
      </c>
      <c r="H10912" s="16">
        <v>44742</v>
      </c>
      <c r="I10912" s="3">
        <v>509.53</v>
      </c>
      <c r="J10912" s="3">
        <v>-509.53</v>
      </c>
      <c r="K10912" s="3">
        <v>0</v>
      </c>
      <c r="Q10912" s="29">
        <f t="shared" si="1712"/>
        <v>8</v>
      </c>
      <c r="R10912" s="29">
        <f t="shared" si="1713"/>
        <v>5</v>
      </c>
      <c r="S10912" s="29">
        <f t="shared" si="1714"/>
        <v>17</v>
      </c>
      <c r="T10912" s="30">
        <f t="shared" si="1715"/>
        <v>1</v>
      </c>
      <c r="U10912" s="28">
        <f t="shared" si="1716"/>
        <v>169.82634899999999</v>
      </c>
      <c r="V10912" t="str">
        <f t="shared" si="1717"/>
        <v>No</v>
      </c>
      <c r="W10912" t="str">
        <f t="shared" si="1718"/>
        <v>1/1/2014</v>
      </c>
      <c r="X10912">
        <f t="shared" si="1719"/>
        <v>1</v>
      </c>
      <c r="Y10912">
        <f t="shared" si="1720"/>
        <v>169.82634899999999</v>
      </c>
      <c r="Z10912" t="str">
        <f t="shared" si="1721"/>
        <v/>
      </c>
    </row>
    <row r="10913" spans="1:26" hidden="1" x14ac:dyDescent="0.25">
      <c r="A10913" t="s">
        <v>3246</v>
      </c>
      <c r="B10913" t="s">
        <v>3053</v>
      </c>
      <c r="C10913" t="s">
        <v>4</v>
      </c>
      <c r="D10913" s="23">
        <v>0.33329999999999999</v>
      </c>
      <c r="E10913" s="2">
        <v>41652</v>
      </c>
      <c r="F10913" t="s">
        <v>3071</v>
      </c>
      <c r="G10913" s="16">
        <v>44378</v>
      </c>
      <c r="H10913" s="16">
        <v>44742</v>
      </c>
      <c r="I10913" s="3">
        <v>509.53</v>
      </c>
      <c r="J10913" s="3">
        <v>-509.53</v>
      </c>
      <c r="K10913" s="3">
        <v>0</v>
      </c>
      <c r="Q10913" s="29">
        <f t="shared" si="1712"/>
        <v>8</v>
      </c>
      <c r="R10913" s="29">
        <f t="shared" si="1713"/>
        <v>5</v>
      </c>
      <c r="S10913" s="29">
        <f t="shared" si="1714"/>
        <v>17</v>
      </c>
      <c r="T10913" s="30">
        <f t="shared" si="1715"/>
        <v>1</v>
      </c>
      <c r="U10913" s="28">
        <f t="shared" si="1716"/>
        <v>169.82634899999999</v>
      </c>
      <c r="V10913" t="str">
        <f t="shared" si="1717"/>
        <v>No</v>
      </c>
      <c r="W10913" t="str">
        <f t="shared" si="1718"/>
        <v>1/1/2014</v>
      </c>
      <c r="X10913">
        <f t="shared" si="1719"/>
        <v>1</v>
      </c>
      <c r="Y10913">
        <f t="shared" si="1720"/>
        <v>169.82634899999999</v>
      </c>
      <c r="Z10913" t="str">
        <f t="shared" si="1721"/>
        <v/>
      </c>
    </row>
    <row r="10914" spans="1:26" hidden="1" x14ac:dyDescent="0.25">
      <c r="A10914" t="s">
        <v>3248</v>
      </c>
      <c r="B10914" t="s">
        <v>3053</v>
      </c>
      <c r="C10914" t="s">
        <v>4</v>
      </c>
      <c r="D10914" s="23">
        <v>0.33329999999999999</v>
      </c>
      <c r="E10914" s="2">
        <v>41652</v>
      </c>
      <c r="F10914" t="s">
        <v>3071</v>
      </c>
      <c r="G10914" s="16">
        <v>44378</v>
      </c>
      <c r="H10914" s="16">
        <v>44742</v>
      </c>
      <c r="I10914" s="3">
        <v>509.53</v>
      </c>
      <c r="J10914" s="3">
        <v>-509.53</v>
      </c>
      <c r="K10914" s="3">
        <v>0</v>
      </c>
      <c r="Q10914" s="29">
        <f t="shared" si="1712"/>
        <v>8</v>
      </c>
      <c r="R10914" s="29">
        <f t="shared" si="1713"/>
        <v>5</v>
      </c>
      <c r="S10914" s="29">
        <f t="shared" si="1714"/>
        <v>17</v>
      </c>
      <c r="T10914" s="30">
        <f t="shared" si="1715"/>
        <v>1</v>
      </c>
      <c r="U10914" s="28">
        <f t="shared" si="1716"/>
        <v>169.82634899999999</v>
      </c>
      <c r="V10914" t="str">
        <f t="shared" si="1717"/>
        <v>No</v>
      </c>
      <c r="W10914" t="str">
        <f t="shared" si="1718"/>
        <v>1/1/2014</v>
      </c>
      <c r="X10914">
        <f t="shared" si="1719"/>
        <v>1</v>
      </c>
      <c r="Y10914">
        <f t="shared" si="1720"/>
        <v>169.82634899999999</v>
      </c>
      <c r="Z10914" t="str">
        <f t="shared" si="1721"/>
        <v/>
      </c>
    </row>
    <row r="10915" spans="1:26" hidden="1" x14ac:dyDescent="0.25">
      <c r="A10915" t="s">
        <v>13676</v>
      </c>
      <c r="B10915" t="s">
        <v>3053</v>
      </c>
      <c r="C10915" t="s">
        <v>4</v>
      </c>
      <c r="D10915" s="23">
        <v>0.33329999999999999</v>
      </c>
      <c r="E10915" s="2">
        <v>41652</v>
      </c>
      <c r="F10915" t="s">
        <v>3071</v>
      </c>
      <c r="G10915" s="16">
        <v>44378</v>
      </c>
      <c r="H10915" s="16">
        <v>44742</v>
      </c>
      <c r="I10915" s="3">
        <v>509.54</v>
      </c>
      <c r="J10915" s="3">
        <v>-509.54</v>
      </c>
      <c r="K10915" s="3">
        <v>0</v>
      </c>
      <c r="Q10915" s="29">
        <f t="shared" si="1712"/>
        <v>8</v>
      </c>
      <c r="R10915" s="29">
        <f t="shared" si="1713"/>
        <v>5</v>
      </c>
      <c r="S10915" s="29">
        <f t="shared" si="1714"/>
        <v>17</v>
      </c>
      <c r="T10915" s="30">
        <f t="shared" si="1715"/>
        <v>1</v>
      </c>
      <c r="U10915" s="28">
        <f t="shared" si="1716"/>
        <v>169.82968199999999</v>
      </c>
      <c r="V10915" t="str">
        <f t="shared" si="1717"/>
        <v>No</v>
      </c>
      <c r="W10915" t="str">
        <f t="shared" si="1718"/>
        <v>1/1/2014</v>
      </c>
      <c r="X10915">
        <f t="shared" si="1719"/>
        <v>1</v>
      </c>
      <c r="Y10915">
        <f t="shared" si="1720"/>
        <v>169.82968199999999</v>
      </c>
      <c r="Z10915" t="str">
        <f t="shared" si="1721"/>
        <v/>
      </c>
    </row>
    <row r="10916" spans="1:26" hidden="1" x14ac:dyDescent="0.25">
      <c r="A10916" t="s">
        <v>13677</v>
      </c>
      <c r="B10916" t="s">
        <v>3053</v>
      </c>
      <c r="C10916" t="s">
        <v>4</v>
      </c>
      <c r="D10916" s="23">
        <v>0.33329999999999999</v>
      </c>
      <c r="E10916" s="2">
        <v>41688</v>
      </c>
      <c r="F10916" t="s">
        <v>3071</v>
      </c>
      <c r="G10916" s="16">
        <v>44378</v>
      </c>
      <c r="H10916" s="16">
        <v>44742</v>
      </c>
      <c r="I10916" s="3">
        <v>440.52</v>
      </c>
      <c r="J10916" s="3">
        <v>-440.52</v>
      </c>
      <c r="K10916" s="3">
        <v>0</v>
      </c>
      <c r="Q10916" s="29">
        <f t="shared" si="1712"/>
        <v>8</v>
      </c>
      <c r="R10916" s="29">
        <f t="shared" si="1713"/>
        <v>4</v>
      </c>
      <c r="S10916" s="29">
        <f t="shared" si="1714"/>
        <v>12</v>
      </c>
      <c r="T10916" s="30">
        <f t="shared" si="1715"/>
        <v>1</v>
      </c>
      <c r="U10916" s="28">
        <f t="shared" si="1716"/>
        <v>146.82531599999999</v>
      </c>
      <c r="V10916" t="str">
        <f t="shared" si="1717"/>
        <v>No</v>
      </c>
      <c r="W10916" t="str">
        <f t="shared" si="1718"/>
        <v>2/1/2014</v>
      </c>
      <c r="X10916">
        <f t="shared" si="1719"/>
        <v>1</v>
      </c>
      <c r="Y10916">
        <f t="shared" si="1720"/>
        <v>146.82531599999999</v>
      </c>
      <c r="Z10916" t="str">
        <f t="shared" si="1721"/>
        <v/>
      </c>
    </row>
    <row r="10917" spans="1:26" hidden="1" x14ac:dyDescent="0.25">
      <c r="A10917" t="s">
        <v>3249</v>
      </c>
      <c r="B10917" t="s">
        <v>3053</v>
      </c>
      <c r="C10917" t="s">
        <v>4</v>
      </c>
      <c r="D10917" s="23">
        <v>0.33329999999999999</v>
      </c>
      <c r="E10917" s="2">
        <v>41688</v>
      </c>
      <c r="F10917" t="s">
        <v>3071</v>
      </c>
      <c r="G10917" s="16">
        <v>44378</v>
      </c>
      <c r="H10917" s="16">
        <v>44742</v>
      </c>
      <c r="I10917" s="3">
        <v>440.52</v>
      </c>
      <c r="J10917" s="3">
        <v>-440.52</v>
      </c>
      <c r="K10917" s="3">
        <v>0</v>
      </c>
      <c r="Q10917" s="29">
        <f t="shared" si="1712"/>
        <v>8</v>
      </c>
      <c r="R10917" s="29">
        <f t="shared" si="1713"/>
        <v>4</v>
      </c>
      <c r="S10917" s="29">
        <f t="shared" si="1714"/>
        <v>12</v>
      </c>
      <c r="T10917" s="30">
        <f t="shared" si="1715"/>
        <v>1</v>
      </c>
      <c r="U10917" s="28">
        <f t="shared" si="1716"/>
        <v>146.82531599999999</v>
      </c>
      <c r="V10917" t="str">
        <f t="shared" si="1717"/>
        <v>No</v>
      </c>
      <c r="W10917" t="str">
        <f t="shared" si="1718"/>
        <v>2/1/2014</v>
      </c>
      <c r="X10917">
        <f t="shared" si="1719"/>
        <v>1</v>
      </c>
      <c r="Y10917">
        <f t="shared" si="1720"/>
        <v>146.82531599999999</v>
      </c>
      <c r="Z10917" t="str">
        <f t="shared" si="1721"/>
        <v/>
      </c>
    </row>
    <row r="10918" spans="1:26" hidden="1" x14ac:dyDescent="0.25">
      <c r="A10918" t="s">
        <v>3251</v>
      </c>
      <c r="B10918" t="s">
        <v>3053</v>
      </c>
      <c r="C10918" t="s">
        <v>4</v>
      </c>
      <c r="D10918" s="23">
        <v>0.33329999999999999</v>
      </c>
      <c r="E10918" s="2">
        <v>41688</v>
      </c>
      <c r="F10918" t="s">
        <v>3071</v>
      </c>
      <c r="G10918" s="16">
        <v>44378</v>
      </c>
      <c r="H10918" s="16">
        <v>44742</v>
      </c>
      <c r="I10918" s="3">
        <v>440.52</v>
      </c>
      <c r="J10918" s="3">
        <v>-440.52</v>
      </c>
      <c r="K10918" s="3">
        <v>0</v>
      </c>
      <c r="Q10918" s="29">
        <f t="shared" si="1712"/>
        <v>8</v>
      </c>
      <c r="R10918" s="29">
        <f t="shared" si="1713"/>
        <v>4</v>
      </c>
      <c r="S10918" s="29">
        <f t="shared" si="1714"/>
        <v>12</v>
      </c>
      <c r="T10918" s="30">
        <f t="shared" si="1715"/>
        <v>1</v>
      </c>
      <c r="U10918" s="28">
        <f t="shared" si="1716"/>
        <v>146.82531599999999</v>
      </c>
      <c r="V10918" t="str">
        <f t="shared" si="1717"/>
        <v>No</v>
      </c>
      <c r="W10918" t="str">
        <f t="shared" si="1718"/>
        <v>2/1/2014</v>
      </c>
      <c r="X10918">
        <f t="shared" si="1719"/>
        <v>1</v>
      </c>
      <c r="Y10918">
        <f t="shared" si="1720"/>
        <v>146.82531599999999</v>
      </c>
      <c r="Z10918" t="str">
        <f t="shared" si="1721"/>
        <v/>
      </c>
    </row>
    <row r="10919" spans="1:26" hidden="1" x14ac:dyDescent="0.25">
      <c r="A10919" t="s">
        <v>3253</v>
      </c>
      <c r="B10919" t="s">
        <v>3053</v>
      </c>
      <c r="C10919" t="s">
        <v>4</v>
      </c>
      <c r="D10919" s="23">
        <v>0.33329999999999999</v>
      </c>
      <c r="E10919" s="2">
        <v>41688</v>
      </c>
      <c r="F10919" t="s">
        <v>3071</v>
      </c>
      <c r="G10919" s="16">
        <v>44378</v>
      </c>
      <c r="H10919" s="16">
        <v>44742</v>
      </c>
      <c r="I10919" s="3">
        <v>440.52</v>
      </c>
      <c r="J10919" s="3">
        <v>-440.52</v>
      </c>
      <c r="K10919" s="3">
        <v>0</v>
      </c>
      <c r="Q10919" s="29">
        <f t="shared" si="1712"/>
        <v>8</v>
      </c>
      <c r="R10919" s="29">
        <f t="shared" si="1713"/>
        <v>4</v>
      </c>
      <c r="S10919" s="29">
        <f t="shared" si="1714"/>
        <v>12</v>
      </c>
      <c r="T10919" s="30">
        <f t="shared" si="1715"/>
        <v>1</v>
      </c>
      <c r="U10919" s="28">
        <f t="shared" si="1716"/>
        <v>146.82531599999999</v>
      </c>
      <c r="V10919" t="str">
        <f t="shared" si="1717"/>
        <v>No</v>
      </c>
      <c r="W10919" t="str">
        <f t="shared" si="1718"/>
        <v>2/1/2014</v>
      </c>
      <c r="X10919">
        <f t="shared" si="1719"/>
        <v>1</v>
      </c>
      <c r="Y10919">
        <f t="shared" si="1720"/>
        <v>146.82531599999999</v>
      </c>
      <c r="Z10919" t="str">
        <f t="shared" si="1721"/>
        <v/>
      </c>
    </row>
    <row r="10920" spans="1:26" hidden="1" x14ac:dyDescent="0.25">
      <c r="A10920" t="s">
        <v>3254</v>
      </c>
      <c r="B10920" t="s">
        <v>3053</v>
      </c>
      <c r="C10920" t="s">
        <v>4</v>
      </c>
      <c r="D10920" s="23">
        <v>0.33329999999999999</v>
      </c>
      <c r="E10920" s="2">
        <v>41688</v>
      </c>
      <c r="F10920" t="s">
        <v>3071</v>
      </c>
      <c r="G10920" s="16">
        <v>44378</v>
      </c>
      <c r="H10920" s="16">
        <v>44742</v>
      </c>
      <c r="I10920" s="3">
        <v>440.52</v>
      </c>
      <c r="J10920" s="3">
        <v>-440.52</v>
      </c>
      <c r="K10920" s="3">
        <v>0</v>
      </c>
      <c r="Q10920" s="29">
        <f t="shared" si="1712"/>
        <v>8</v>
      </c>
      <c r="R10920" s="29">
        <f t="shared" si="1713"/>
        <v>4</v>
      </c>
      <c r="S10920" s="29">
        <f t="shared" si="1714"/>
        <v>12</v>
      </c>
      <c r="T10920" s="30">
        <f t="shared" si="1715"/>
        <v>1</v>
      </c>
      <c r="U10920" s="28">
        <f t="shared" si="1716"/>
        <v>146.82531599999999</v>
      </c>
      <c r="V10920" t="str">
        <f t="shared" si="1717"/>
        <v>No</v>
      </c>
      <c r="W10920" t="str">
        <f t="shared" si="1718"/>
        <v>2/1/2014</v>
      </c>
      <c r="X10920">
        <f t="shared" si="1719"/>
        <v>1</v>
      </c>
      <c r="Y10920">
        <f t="shared" si="1720"/>
        <v>146.82531599999999</v>
      </c>
      <c r="Z10920" t="str">
        <f t="shared" si="1721"/>
        <v/>
      </c>
    </row>
    <row r="10921" spans="1:26" hidden="1" x14ac:dyDescent="0.25">
      <c r="A10921" t="s">
        <v>3256</v>
      </c>
      <c r="B10921" t="s">
        <v>3053</v>
      </c>
      <c r="C10921" t="s">
        <v>4</v>
      </c>
      <c r="D10921" s="23">
        <v>0.33329999999999999</v>
      </c>
      <c r="E10921" s="2">
        <v>41688</v>
      </c>
      <c r="F10921" t="s">
        <v>3071</v>
      </c>
      <c r="G10921" s="16">
        <v>44378</v>
      </c>
      <c r="H10921" s="16">
        <v>44742</v>
      </c>
      <c r="I10921" s="3">
        <v>440.52</v>
      </c>
      <c r="J10921" s="3">
        <v>-440.52</v>
      </c>
      <c r="K10921" s="3">
        <v>0</v>
      </c>
      <c r="Q10921" s="29">
        <f t="shared" si="1712"/>
        <v>8</v>
      </c>
      <c r="R10921" s="29">
        <f t="shared" si="1713"/>
        <v>4</v>
      </c>
      <c r="S10921" s="29">
        <f t="shared" si="1714"/>
        <v>12</v>
      </c>
      <c r="T10921" s="30">
        <f t="shared" si="1715"/>
        <v>1</v>
      </c>
      <c r="U10921" s="28">
        <f t="shared" si="1716"/>
        <v>146.82531599999999</v>
      </c>
      <c r="V10921" t="str">
        <f t="shared" si="1717"/>
        <v>No</v>
      </c>
      <c r="W10921" t="str">
        <f t="shared" si="1718"/>
        <v>2/1/2014</v>
      </c>
      <c r="X10921">
        <f t="shared" si="1719"/>
        <v>1</v>
      </c>
      <c r="Y10921">
        <f t="shared" si="1720"/>
        <v>146.82531599999999</v>
      </c>
      <c r="Z10921" t="str">
        <f t="shared" si="1721"/>
        <v/>
      </c>
    </row>
    <row r="10922" spans="1:26" hidden="1" x14ac:dyDescent="0.25">
      <c r="A10922" t="s">
        <v>3258</v>
      </c>
      <c r="B10922" t="s">
        <v>3053</v>
      </c>
      <c r="C10922" t="s">
        <v>4</v>
      </c>
      <c r="D10922" s="23">
        <v>0.33329999999999999</v>
      </c>
      <c r="E10922" s="2">
        <v>41710</v>
      </c>
      <c r="F10922" t="s">
        <v>3071</v>
      </c>
      <c r="G10922" s="16">
        <v>44378</v>
      </c>
      <c r="H10922" s="16">
        <v>44742</v>
      </c>
      <c r="I10922" s="3">
        <v>440.8</v>
      </c>
      <c r="J10922" s="3">
        <v>-440.8</v>
      </c>
      <c r="K10922" s="3">
        <v>0</v>
      </c>
      <c r="Q10922" s="29">
        <f t="shared" si="1712"/>
        <v>8</v>
      </c>
      <c r="R10922" s="29">
        <f t="shared" si="1713"/>
        <v>3</v>
      </c>
      <c r="S10922" s="29">
        <f t="shared" si="1714"/>
        <v>18</v>
      </c>
      <c r="T10922" s="30">
        <f t="shared" si="1715"/>
        <v>1</v>
      </c>
      <c r="U10922" s="28">
        <f t="shared" si="1716"/>
        <v>146.91864000000001</v>
      </c>
      <c r="V10922" t="str">
        <f t="shared" si="1717"/>
        <v>No</v>
      </c>
      <c r="W10922" t="str">
        <f t="shared" si="1718"/>
        <v>3/1/2014</v>
      </c>
      <c r="X10922">
        <f t="shared" si="1719"/>
        <v>1</v>
      </c>
      <c r="Y10922">
        <f t="shared" si="1720"/>
        <v>146.91864000000001</v>
      </c>
      <c r="Z10922" t="str">
        <f t="shared" si="1721"/>
        <v/>
      </c>
    </row>
    <row r="10923" spans="1:26" hidden="1" x14ac:dyDescent="0.25">
      <c r="A10923" t="s">
        <v>3260</v>
      </c>
      <c r="B10923" t="s">
        <v>3053</v>
      </c>
      <c r="C10923" t="s">
        <v>4</v>
      </c>
      <c r="D10923" s="23">
        <v>0.33329999999999999</v>
      </c>
      <c r="E10923" s="2">
        <v>41710</v>
      </c>
      <c r="F10923" t="s">
        <v>3071</v>
      </c>
      <c r="G10923" s="16">
        <v>44378</v>
      </c>
      <c r="H10923" s="16">
        <v>44742</v>
      </c>
      <c r="I10923" s="3">
        <v>440.8</v>
      </c>
      <c r="J10923" s="3">
        <v>-440.8</v>
      </c>
      <c r="K10923" s="3">
        <v>0</v>
      </c>
      <c r="Q10923" s="29">
        <f t="shared" si="1712"/>
        <v>8</v>
      </c>
      <c r="R10923" s="29">
        <f t="shared" si="1713"/>
        <v>3</v>
      </c>
      <c r="S10923" s="29">
        <f t="shared" si="1714"/>
        <v>18</v>
      </c>
      <c r="T10923" s="30">
        <f t="shared" si="1715"/>
        <v>1</v>
      </c>
      <c r="U10923" s="28">
        <f t="shared" si="1716"/>
        <v>146.91864000000001</v>
      </c>
      <c r="V10923" t="str">
        <f t="shared" si="1717"/>
        <v>No</v>
      </c>
      <c r="W10923" t="str">
        <f t="shared" si="1718"/>
        <v>3/1/2014</v>
      </c>
      <c r="X10923">
        <f t="shared" si="1719"/>
        <v>1</v>
      </c>
      <c r="Y10923">
        <f t="shared" si="1720"/>
        <v>146.91864000000001</v>
      </c>
      <c r="Z10923" t="str">
        <f t="shared" si="1721"/>
        <v/>
      </c>
    </row>
    <row r="10924" spans="1:26" hidden="1" x14ac:dyDescent="0.25">
      <c r="A10924" t="s">
        <v>3262</v>
      </c>
      <c r="B10924" t="s">
        <v>3053</v>
      </c>
      <c r="C10924" t="s">
        <v>4</v>
      </c>
      <c r="D10924" s="23">
        <v>0.33329999999999999</v>
      </c>
      <c r="E10924" s="2">
        <v>41710</v>
      </c>
      <c r="F10924" t="s">
        <v>3071</v>
      </c>
      <c r="G10924" s="16">
        <v>44378</v>
      </c>
      <c r="H10924" s="16">
        <v>44742</v>
      </c>
      <c r="I10924" s="3">
        <v>440.8</v>
      </c>
      <c r="J10924" s="3">
        <v>-440.8</v>
      </c>
      <c r="K10924" s="3">
        <v>0</v>
      </c>
      <c r="Q10924" s="29">
        <f t="shared" si="1712"/>
        <v>8</v>
      </c>
      <c r="R10924" s="29">
        <f t="shared" si="1713"/>
        <v>3</v>
      </c>
      <c r="S10924" s="29">
        <f t="shared" si="1714"/>
        <v>18</v>
      </c>
      <c r="T10924" s="30">
        <f t="shared" si="1715"/>
        <v>1</v>
      </c>
      <c r="U10924" s="28">
        <f t="shared" si="1716"/>
        <v>146.91864000000001</v>
      </c>
      <c r="V10924" t="str">
        <f t="shared" si="1717"/>
        <v>No</v>
      </c>
      <c r="W10924" t="str">
        <f t="shared" si="1718"/>
        <v>3/1/2014</v>
      </c>
      <c r="X10924">
        <f t="shared" si="1719"/>
        <v>1</v>
      </c>
      <c r="Y10924">
        <f t="shared" si="1720"/>
        <v>146.91864000000001</v>
      </c>
      <c r="Z10924" t="str">
        <f t="shared" si="1721"/>
        <v/>
      </c>
    </row>
    <row r="10925" spans="1:26" hidden="1" x14ac:dyDescent="0.25">
      <c r="A10925" t="s">
        <v>3264</v>
      </c>
      <c r="B10925" t="s">
        <v>3053</v>
      </c>
      <c r="C10925" t="s">
        <v>4</v>
      </c>
      <c r="D10925" s="23">
        <v>0.33329999999999999</v>
      </c>
      <c r="E10925" s="2">
        <v>41710</v>
      </c>
      <c r="F10925" t="s">
        <v>3071</v>
      </c>
      <c r="G10925" s="16">
        <v>44378</v>
      </c>
      <c r="H10925" s="16">
        <v>44742</v>
      </c>
      <c r="I10925" s="3">
        <v>440.8</v>
      </c>
      <c r="J10925" s="3">
        <v>-440.8</v>
      </c>
      <c r="K10925" s="3">
        <v>0</v>
      </c>
      <c r="Q10925" s="29">
        <f t="shared" si="1712"/>
        <v>8</v>
      </c>
      <c r="R10925" s="29">
        <f t="shared" si="1713"/>
        <v>3</v>
      </c>
      <c r="S10925" s="29">
        <f t="shared" si="1714"/>
        <v>18</v>
      </c>
      <c r="T10925" s="30">
        <f t="shared" si="1715"/>
        <v>1</v>
      </c>
      <c r="U10925" s="28">
        <f t="shared" si="1716"/>
        <v>146.91864000000001</v>
      </c>
      <c r="V10925" t="str">
        <f t="shared" si="1717"/>
        <v>No</v>
      </c>
      <c r="W10925" t="str">
        <f t="shared" si="1718"/>
        <v>3/1/2014</v>
      </c>
      <c r="X10925">
        <f t="shared" si="1719"/>
        <v>1</v>
      </c>
      <c r="Y10925">
        <f t="shared" si="1720"/>
        <v>146.91864000000001</v>
      </c>
      <c r="Z10925" t="str">
        <f t="shared" si="1721"/>
        <v/>
      </c>
    </row>
    <row r="10926" spans="1:26" hidden="1" x14ac:dyDescent="0.25">
      <c r="A10926" t="s">
        <v>3266</v>
      </c>
      <c r="B10926" t="s">
        <v>3053</v>
      </c>
      <c r="C10926" t="s">
        <v>4</v>
      </c>
      <c r="D10926" s="23">
        <v>0.33329999999999999</v>
      </c>
      <c r="E10926" s="2">
        <v>41710</v>
      </c>
      <c r="F10926" t="s">
        <v>3071</v>
      </c>
      <c r="G10926" s="16">
        <v>44378</v>
      </c>
      <c r="H10926" s="16">
        <v>44742</v>
      </c>
      <c r="I10926" s="3">
        <v>462.92</v>
      </c>
      <c r="J10926" s="3">
        <v>-462.92</v>
      </c>
      <c r="K10926" s="3">
        <v>0</v>
      </c>
      <c r="Q10926" s="29">
        <f t="shared" si="1712"/>
        <v>8</v>
      </c>
      <c r="R10926" s="29">
        <f t="shared" si="1713"/>
        <v>3</v>
      </c>
      <c r="S10926" s="29">
        <f t="shared" si="1714"/>
        <v>18</v>
      </c>
      <c r="T10926" s="30">
        <f t="shared" si="1715"/>
        <v>1</v>
      </c>
      <c r="U10926" s="28">
        <f t="shared" si="1716"/>
        <v>154.291236</v>
      </c>
      <c r="V10926" t="str">
        <f t="shared" si="1717"/>
        <v>No</v>
      </c>
      <c r="W10926" t="str">
        <f t="shared" si="1718"/>
        <v>3/1/2014</v>
      </c>
      <c r="X10926">
        <f t="shared" si="1719"/>
        <v>1</v>
      </c>
      <c r="Y10926">
        <f t="shared" si="1720"/>
        <v>154.291236</v>
      </c>
      <c r="Z10926" t="str">
        <f t="shared" si="1721"/>
        <v/>
      </c>
    </row>
    <row r="10927" spans="1:26" hidden="1" x14ac:dyDescent="0.25">
      <c r="A10927" t="s">
        <v>3268</v>
      </c>
      <c r="B10927" t="s">
        <v>3053</v>
      </c>
      <c r="C10927" t="s">
        <v>4</v>
      </c>
      <c r="D10927" s="23">
        <v>0.33329999999999999</v>
      </c>
      <c r="E10927" s="2">
        <v>41710</v>
      </c>
      <c r="F10927" t="s">
        <v>3071</v>
      </c>
      <c r="G10927" s="16">
        <v>44378</v>
      </c>
      <c r="H10927" s="16">
        <v>44742</v>
      </c>
      <c r="I10927" s="3">
        <v>462.92</v>
      </c>
      <c r="J10927" s="3">
        <v>-462.92</v>
      </c>
      <c r="K10927" s="3">
        <v>0</v>
      </c>
      <c r="Q10927" s="29">
        <f t="shared" si="1712"/>
        <v>8</v>
      </c>
      <c r="R10927" s="29">
        <f t="shared" si="1713"/>
        <v>3</v>
      </c>
      <c r="S10927" s="29">
        <f t="shared" si="1714"/>
        <v>18</v>
      </c>
      <c r="T10927" s="30">
        <f t="shared" si="1715"/>
        <v>1</v>
      </c>
      <c r="U10927" s="28">
        <f t="shared" si="1716"/>
        <v>154.291236</v>
      </c>
      <c r="V10927" t="str">
        <f t="shared" si="1717"/>
        <v>No</v>
      </c>
      <c r="W10927" t="str">
        <f t="shared" si="1718"/>
        <v>3/1/2014</v>
      </c>
      <c r="X10927">
        <f t="shared" si="1719"/>
        <v>1</v>
      </c>
      <c r="Y10927">
        <f t="shared" si="1720"/>
        <v>154.291236</v>
      </c>
      <c r="Z10927" t="str">
        <f t="shared" si="1721"/>
        <v/>
      </c>
    </row>
    <row r="10928" spans="1:26" hidden="1" x14ac:dyDescent="0.25">
      <c r="A10928" t="s">
        <v>3270</v>
      </c>
      <c r="B10928" t="s">
        <v>3053</v>
      </c>
      <c r="C10928" t="s">
        <v>4</v>
      </c>
      <c r="D10928" s="23">
        <v>0.33329999999999999</v>
      </c>
      <c r="E10928" s="2">
        <v>41739</v>
      </c>
      <c r="F10928" t="s">
        <v>3071</v>
      </c>
      <c r="G10928" s="16">
        <v>44378</v>
      </c>
      <c r="H10928" s="16">
        <v>44742</v>
      </c>
      <c r="I10928" s="3">
        <v>441.23</v>
      </c>
      <c r="J10928" s="3">
        <v>-441.23</v>
      </c>
      <c r="K10928" s="3">
        <v>0</v>
      </c>
      <c r="Q10928" s="29">
        <f t="shared" si="1712"/>
        <v>8</v>
      </c>
      <c r="R10928" s="29">
        <f t="shared" si="1713"/>
        <v>2</v>
      </c>
      <c r="S10928" s="29">
        <f t="shared" si="1714"/>
        <v>20</v>
      </c>
      <c r="T10928" s="30">
        <f t="shared" si="1715"/>
        <v>1</v>
      </c>
      <c r="U10928" s="28">
        <f t="shared" si="1716"/>
        <v>147.061959</v>
      </c>
      <c r="V10928" t="str">
        <f t="shared" si="1717"/>
        <v>No</v>
      </c>
      <c r="W10928" t="str">
        <f t="shared" si="1718"/>
        <v>4/1/2014</v>
      </c>
      <c r="X10928">
        <f t="shared" si="1719"/>
        <v>1</v>
      </c>
      <c r="Y10928">
        <f t="shared" si="1720"/>
        <v>147.061959</v>
      </c>
      <c r="Z10928" t="str">
        <f t="shared" si="1721"/>
        <v/>
      </c>
    </row>
    <row r="10929" spans="1:26" hidden="1" x14ac:dyDescent="0.25">
      <c r="A10929" t="s">
        <v>3272</v>
      </c>
      <c r="B10929" t="s">
        <v>3053</v>
      </c>
      <c r="C10929" t="s">
        <v>4</v>
      </c>
      <c r="D10929" s="23">
        <v>0.33329999999999999</v>
      </c>
      <c r="E10929" s="2">
        <v>41739</v>
      </c>
      <c r="F10929" t="s">
        <v>3071</v>
      </c>
      <c r="G10929" s="16">
        <v>44378</v>
      </c>
      <c r="H10929" s="16">
        <v>44742</v>
      </c>
      <c r="I10929" s="3">
        <v>441.23</v>
      </c>
      <c r="J10929" s="3">
        <v>-441.23</v>
      </c>
      <c r="K10929" s="3">
        <v>0</v>
      </c>
      <c r="Q10929" s="29">
        <f t="shared" si="1712"/>
        <v>8</v>
      </c>
      <c r="R10929" s="29">
        <f t="shared" si="1713"/>
        <v>2</v>
      </c>
      <c r="S10929" s="29">
        <f t="shared" si="1714"/>
        <v>20</v>
      </c>
      <c r="T10929" s="30">
        <f t="shared" si="1715"/>
        <v>1</v>
      </c>
      <c r="U10929" s="28">
        <f t="shared" si="1716"/>
        <v>147.061959</v>
      </c>
      <c r="V10929" t="str">
        <f t="shared" si="1717"/>
        <v>No</v>
      </c>
      <c r="W10929" t="str">
        <f t="shared" si="1718"/>
        <v>4/1/2014</v>
      </c>
      <c r="X10929">
        <f t="shared" si="1719"/>
        <v>1</v>
      </c>
      <c r="Y10929">
        <f t="shared" si="1720"/>
        <v>147.061959</v>
      </c>
      <c r="Z10929" t="str">
        <f t="shared" si="1721"/>
        <v/>
      </c>
    </row>
    <row r="10930" spans="1:26" hidden="1" x14ac:dyDescent="0.25">
      <c r="A10930" t="s">
        <v>3274</v>
      </c>
      <c r="B10930" t="s">
        <v>3053</v>
      </c>
      <c r="C10930" t="s">
        <v>4</v>
      </c>
      <c r="D10930" s="23">
        <v>0.33329999999999999</v>
      </c>
      <c r="E10930" s="2">
        <v>41739</v>
      </c>
      <c r="F10930" t="s">
        <v>3071</v>
      </c>
      <c r="G10930" s="16">
        <v>44378</v>
      </c>
      <c r="H10930" s="16">
        <v>44742</v>
      </c>
      <c r="I10930" s="3">
        <v>441.23</v>
      </c>
      <c r="J10930" s="3">
        <v>-441.23</v>
      </c>
      <c r="K10930" s="3">
        <v>0</v>
      </c>
      <c r="Q10930" s="29">
        <f t="shared" si="1712"/>
        <v>8</v>
      </c>
      <c r="R10930" s="29">
        <f t="shared" si="1713"/>
        <v>2</v>
      </c>
      <c r="S10930" s="29">
        <f t="shared" si="1714"/>
        <v>20</v>
      </c>
      <c r="T10930" s="30">
        <f t="shared" si="1715"/>
        <v>1</v>
      </c>
      <c r="U10930" s="28">
        <f t="shared" si="1716"/>
        <v>147.061959</v>
      </c>
      <c r="V10930" t="str">
        <f t="shared" si="1717"/>
        <v>No</v>
      </c>
      <c r="W10930" t="str">
        <f t="shared" si="1718"/>
        <v>4/1/2014</v>
      </c>
      <c r="X10930">
        <f t="shared" si="1719"/>
        <v>1</v>
      </c>
      <c r="Y10930">
        <f t="shared" si="1720"/>
        <v>147.061959</v>
      </c>
      <c r="Z10930" t="str">
        <f t="shared" si="1721"/>
        <v/>
      </c>
    </row>
    <row r="10931" spans="1:26" hidden="1" x14ac:dyDescent="0.25">
      <c r="A10931" t="s">
        <v>3275</v>
      </c>
      <c r="B10931" t="s">
        <v>3053</v>
      </c>
      <c r="C10931" t="s">
        <v>4</v>
      </c>
      <c r="D10931" s="23">
        <v>0.33329999999999999</v>
      </c>
      <c r="E10931" s="2">
        <v>41739</v>
      </c>
      <c r="F10931" t="s">
        <v>3071</v>
      </c>
      <c r="G10931" s="16">
        <v>44378</v>
      </c>
      <c r="H10931" s="16">
        <v>44742</v>
      </c>
      <c r="I10931" s="3">
        <v>441.23</v>
      </c>
      <c r="J10931" s="3">
        <v>-441.23</v>
      </c>
      <c r="K10931" s="3">
        <v>0</v>
      </c>
      <c r="Q10931" s="29">
        <f t="shared" si="1712"/>
        <v>8</v>
      </c>
      <c r="R10931" s="29">
        <f t="shared" si="1713"/>
        <v>2</v>
      </c>
      <c r="S10931" s="29">
        <f t="shared" si="1714"/>
        <v>20</v>
      </c>
      <c r="T10931" s="30">
        <f t="shared" si="1715"/>
        <v>1</v>
      </c>
      <c r="U10931" s="28">
        <f t="shared" si="1716"/>
        <v>147.061959</v>
      </c>
      <c r="V10931" t="str">
        <f t="shared" si="1717"/>
        <v>No</v>
      </c>
      <c r="W10931" t="str">
        <f t="shared" si="1718"/>
        <v>4/1/2014</v>
      </c>
      <c r="X10931">
        <f t="shared" si="1719"/>
        <v>1</v>
      </c>
      <c r="Y10931">
        <f t="shared" si="1720"/>
        <v>147.061959</v>
      </c>
      <c r="Z10931" t="str">
        <f t="shared" si="1721"/>
        <v/>
      </c>
    </row>
    <row r="10932" spans="1:26" hidden="1" x14ac:dyDescent="0.25">
      <c r="A10932" t="s">
        <v>3276</v>
      </c>
      <c r="B10932" t="s">
        <v>3053</v>
      </c>
      <c r="C10932" t="s">
        <v>4</v>
      </c>
      <c r="D10932" s="23">
        <v>0.33329999999999999</v>
      </c>
      <c r="E10932" s="2">
        <v>41739</v>
      </c>
      <c r="F10932" t="s">
        <v>3071</v>
      </c>
      <c r="G10932" s="16">
        <v>44378</v>
      </c>
      <c r="H10932" s="16">
        <v>44742</v>
      </c>
      <c r="I10932" s="3">
        <v>441.23</v>
      </c>
      <c r="J10932" s="3">
        <v>-441.23</v>
      </c>
      <c r="K10932" s="3">
        <v>0</v>
      </c>
      <c r="Q10932" s="29">
        <f t="shared" si="1712"/>
        <v>8</v>
      </c>
      <c r="R10932" s="29">
        <f t="shared" si="1713"/>
        <v>2</v>
      </c>
      <c r="S10932" s="29">
        <f t="shared" si="1714"/>
        <v>20</v>
      </c>
      <c r="T10932" s="30">
        <f t="shared" si="1715"/>
        <v>1</v>
      </c>
      <c r="U10932" s="28">
        <f t="shared" si="1716"/>
        <v>147.061959</v>
      </c>
      <c r="V10932" t="str">
        <f t="shared" si="1717"/>
        <v>No</v>
      </c>
      <c r="W10932" t="str">
        <f t="shared" si="1718"/>
        <v>4/1/2014</v>
      </c>
      <c r="X10932">
        <f t="shared" si="1719"/>
        <v>1</v>
      </c>
      <c r="Y10932">
        <f t="shared" si="1720"/>
        <v>147.061959</v>
      </c>
      <c r="Z10932" t="str">
        <f t="shared" si="1721"/>
        <v/>
      </c>
    </row>
    <row r="10933" spans="1:26" hidden="1" x14ac:dyDescent="0.25">
      <c r="A10933" t="s">
        <v>3277</v>
      </c>
      <c r="B10933" t="s">
        <v>3053</v>
      </c>
      <c r="C10933" t="s">
        <v>4</v>
      </c>
      <c r="D10933" s="23">
        <v>0.33329999999999999</v>
      </c>
      <c r="E10933" s="2">
        <v>41739</v>
      </c>
      <c r="F10933" t="s">
        <v>3071</v>
      </c>
      <c r="G10933" s="16">
        <v>44378</v>
      </c>
      <c r="H10933" s="16">
        <v>44742</v>
      </c>
      <c r="I10933" s="3">
        <v>463.27</v>
      </c>
      <c r="J10933" s="3">
        <v>-463.27</v>
      </c>
      <c r="K10933" s="3">
        <v>0</v>
      </c>
      <c r="Q10933" s="29">
        <f t="shared" si="1712"/>
        <v>8</v>
      </c>
      <c r="R10933" s="29">
        <f t="shared" si="1713"/>
        <v>2</v>
      </c>
      <c r="S10933" s="29">
        <f t="shared" si="1714"/>
        <v>20</v>
      </c>
      <c r="T10933" s="30">
        <f t="shared" si="1715"/>
        <v>1</v>
      </c>
      <c r="U10933" s="28">
        <f t="shared" si="1716"/>
        <v>154.40789099999998</v>
      </c>
      <c r="V10933" t="str">
        <f t="shared" si="1717"/>
        <v>No</v>
      </c>
      <c r="W10933" t="str">
        <f t="shared" si="1718"/>
        <v>4/1/2014</v>
      </c>
      <c r="X10933">
        <f t="shared" si="1719"/>
        <v>1</v>
      </c>
      <c r="Y10933">
        <f t="shared" si="1720"/>
        <v>154.40789099999998</v>
      </c>
      <c r="Z10933" t="str">
        <f t="shared" si="1721"/>
        <v/>
      </c>
    </row>
    <row r="10934" spans="1:26" hidden="1" x14ac:dyDescent="0.25">
      <c r="A10934" t="s">
        <v>3279</v>
      </c>
      <c r="B10934" t="s">
        <v>3053</v>
      </c>
      <c r="C10934" t="s">
        <v>4</v>
      </c>
      <c r="D10934" s="23">
        <v>0.33329999999999999</v>
      </c>
      <c r="E10934" s="2">
        <v>41773</v>
      </c>
      <c r="F10934" t="s">
        <v>3071</v>
      </c>
      <c r="G10934" s="16">
        <v>44378</v>
      </c>
      <c r="H10934" s="16">
        <v>44742</v>
      </c>
      <c r="I10934" s="3">
        <v>441.58</v>
      </c>
      <c r="J10934" s="3">
        <v>-441.58</v>
      </c>
      <c r="K10934" s="3">
        <v>0</v>
      </c>
      <c r="Q10934" s="29">
        <f t="shared" si="1712"/>
        <v>8</v>
      </c>
      <c r="R10934" s="29">
        <f t="shared" si="1713"/>
        <v>1</v>
      </c>
      <c r="S10934" s="29">
        <f t="shared" si="1714"/>
        <v>16</v>
      </c>
      <c r="T10934" s="30">
        <f t="shared" si="1715"/>
        <v>1</v>
      </c>
      <c r="U10934" s="28">
        <f t="shared" si="1716"/>
        <v>147.17861399999998</v>
      </c>
      <c r="V10934" t="str">
        <f t="shared" si="1717"/>
        <v>No</v>
      </c>
      <c r="W10934" t="str">
        <f t="shared" si="1718"/>
        <v>5/1/2014</v>
      </c>
      <c r="X10934">
        <f t="shared" si="1719"/>
        <v>1</v>
      </c>
      <c r="Y10934">
        <f t="shared" si="1720"/>
        <v>147.17861399999998</v>
      </c>
      <c r="Z10934" t="str">
        <f t="shared" si="1721"/>
        <v/>
      </c>
    </row>
    <row r="10935" spans="1:26" hidden="1" x14ac:dyDescent="0.25">
      <c r="A10935" t="s">
        <v>3281</v>
      </c>
      <c r="B10935" t="s">
        <v>3053</v>
      </c>
      <c r="C10935" t="s">
        <v>4</v>
      </c>
      <c r="D10935" s="23">
        <v>0.33329999999999999</v>
      </c>
      <c r="E10935" s="2">
        <v>41773</v>
      </c>
      <c r="F10935" t="s">
        <v>3071</v>
      </c>
      <c r="G10935" s="16">
        <v>44378</v>
      </c>
      <c r="H10935" s="16">
        <v>44742</v>
      </c>
      <c r="I10935" s="3">
        <v>441.58</v>
      </c>
      <c r="J10935" s="3">
        <v>-441.58</v>
      </c>
      <c r="K10935" s="3">
        <v>0</v>
      </c>
      <c r="Q10935" s="29">
        <f t="shared" si="1712"/>
        <v>8</v>
      </c>
      <c r="R10935" s="29">
        <f t="shared" si="1713"/>
        <v>1</v>
      </c>
      <c r="S10935" s="29">
        <f t="shared" si="1714"/>
        <v>16</v>
      </c>
      <c r="T10935" s="30">
        <f t="shared" si="1715"/>
        <v>1</v>
      </c>
      <c r="U10935" s="28">
        <f t="shared" si="1716"/>
        <v>147.17861399999998</v>
      </c>
      <c r="V10935" t="str">
        <f t="shared" si="1717"/>
        <v>No</v>
      </c>
      <c r="W10935" t="str">
        <f t="shared" si="1718"/>
        <v>5/1/2014</v>
      </c>
      <c r="X10935">
        <f t="shared" si="1719"/>
        <v>1</v>
      </c>
      <c r="Y10935">
        <f t="shared" si="1720"/>
        <v>147.17861399999998</v>
      </c>
      <c r="Z10935" t="str">
        <f t="shared" si="1721"/>
        <v/>
      </c>
    </row>
    <row r="10936" spans="1:26" hidden="1" x14ac:dyDescent="0.25">
      <c r="A10936" t="s">
        <v>3283</v>
      </c>
      <c r="B10936" t="s">
        <v>3053</v>
      </c>
      <c r="C10936" t="s">
        <v>4</v>
      </c>
      <c r="D10936" s="23">
        <v>0.33329999999999999</v>
      </c>
      <c r="E10936" s="2">
        <v>41773</v>
      </c>
      <c r="F10936" t="s">
        <v>3071</v>
      </c>
      <c r="G10936" s="16">
        <v>44378</v>
      </c>
      <c r="H10936" s="16">
        <v>44742</v>
      </c>
      <c r="I10936" s="3">
        <v>441.58</v>
      </c>
      <c r="J10936" s="3">
        <v>-441.58</v>
      </c>
      <c r="K10936" s="3">
        <v>0</v>
      </c>
      <c r="Q10936" s="29">
        <f t="shared" ref="Q10936:Q10999" si="1722">DATEDIF(E10936,H10936,"Y")</f>
        <v>8</v>
      </c>
      <c r="R10936" s="29">
        <f t="shared" ref="R10936:R10999" si="1723">DATEDIF(E10936,H10936,"YM")</f>
        <v>1</v>
      </c>
      <c r="S10936" s="29">
        <f t="shared" ref="S10936:S10999" si="1724">DATEDIF(E10936,H10936,"MD")</f>
        <v>16</v>
      </c>
      <c r="T10936" s="30">
        <f t="shared" ref="T10936:T10999" si="1725">IF(Q10936&gt;=1,1,R10936/12)</f>
        <v>1</v>
      </c>
      <c r="U10936" s="28">
        <f t="shared" ref="U10936:U10999" si="1726">I10936*D10936*T10936</f>
        <v>147.17861399999998</v>
      </c>
      <c r="V10936" t="str">
        <f t="shared" si="1717"/>
        <v>No</v>
      </c>
      <c r="W10936" t="str">
        <f t="shared" si="1718"/>
        <v>5/1/2014</v>
      </c>
      <c r="X10936">
        <f t="shared" si="1719"/>
        <v>1</v>
      </c>
      <c r="Y10936">
        <f t="shared" si="1720"/>
        <v>147.17861399999998</v>
      </c>
      <c r="Z10936" t="str">
        <f t="shared" si="1721"/>
        <v/>
      </c>
    </row>
    <row r="10937" spans="1:26" hidden="1" x14ac:dyDescent="0.25">
      <c r="A10937" t="s">
        <v>3285</v>
      </c>
      <c r="B10937" t="s">
        <v>3053</v>
      </c>
      <c r="C10937" t="s">
        <v>4</v>
      </c>
      <c r="D10937" s="23">
        <v>0.33329999999999999</v>
      </c>
      <c r="E10937" s="2">
        <v>41773</v>
      </c>
      <c r="F10937" t="s">
        <v>3071</v>
      </c>
      <c r="G10937" s="16">
        <v>44378</v>
      </c>
      <c r="H10937" s="16">
        <v>44742</v>
      </c>
      <c r="I10937" s="3">
        <v>441.58</v>
      </c>
      <c r="J10937" s="3">
        <v>-441.58</v>
      </c>
      <c r="K10937" s="3">
        <v>0</v>
      </c>
      <c r="Q10937" s="29">
        <f t="shared" si="1722"/>
        <v>8</v>
      </c>
      <c r="R10937" s="29">
        <f t="shared" si="1723"/>
        <v>1</v>
      </c>
      <c r="S10937" s="29">
        <f t="shared" si="1724"/>
        <v>16</v>
      </c>
      <c r="T10937" s="30">
        <f t="shared" si="1725"/>
        <v>1</v>
      </c>
      <c r="U10937" s="28">
        <f t="shared" si="1726"/>
        <v>147.17861399999998</v>
      </c>
      <c r="V10937" t="str">
        <f t="shared" si="1717"/>
        <v>No</v>
      </c>
      <c r="W10937" t="str">
        <f t="shared" si="1718"/>
        <v>5/1/2014</v>
      </c>
      <c r="X10937">
        <f t="shared" si="1719"/>
        <v>1</v>
      </c>
      <c r="Y10937">
        <f t="shared" si="1720"/>
        <v>147.17861399999998</v>
      </c>
      <c r="Z10937" t="str">
        <f t="shared" si="1721"/>
        <v/>
      </c>
    </row>
    <row r="10938" spans="1:26" hidden="1" x14ac:dyDescent="0.25">
      <c r="A10938" t="s">
        <v>3287</v>
      </c>
      <c r="B10938" t="s">
        <v>3053</v>
      </c>
      <c r="C10938" t="s">
        <v>4</v>
      </c>
      <c r="D10938" s="23">
        <v>0.33329999999999999</v>
      </c>
      <c r="E10938" s="2">
        <v>41773</v>
      </c>
      <c r="F10938" t="s">
        <v>3071</v>
      </c>
      <c r="G10938" s="16">
        <v>44378</v>
      </c>
      <c r="H10938" s="16">
        <v>44742</v>
      </c>
      <c r="I10938" s="3">
        <v>441.58</v>
      </c>
      <c r="J10938" s="3">
        <v>-441.58</v>
      </c>
      <c r="K10938" s="3">
        <v>0</v>
      </c>
      <c r="Q10938" s="29">
        <f t="shared" si="1722"/>
        <v>8</v>
      </c>
      <c r="R10938" s="29">
        <f t="shared" si="1723"/>
        <v>1</v>
      </c>
      <c r="S10938" s="29">
        <f t="shared" si="1724"/>
        <v>16</v>
      </c>
      <c r="T10938" s="30">
        <f t="shared" si="1725"/>
        <v>1</v>
      </c>
      <c r="U10938" s="28">
        <f t="shared" si="1726"/>
        <v>147.17861399999998</v>
      </c>
      <c r="V10938" t="str">
        <f t="shared" si="1717"/>
        <v>No</v>
      </c>
      <c r="W10938" t="str">
        <f t="shared" si="1718"/>
        <v>5/1/2014</v>
      </c>
      <c r="X10938">
        <f t="shared" si="1719"/>
        <v>1</v>
      </c>
      <c r="Y10938">
        <f t="shared" si="1720"/>
        <v>147.17861399999998</v>
      </c>
      <c r="Z10938" t="str">
        <f t="shared" si="1721"/>
        <v/>
      </c>
    </row>
    <row r="10939" spans="1:26" hidden="1" x14ac:dyDescent="0.25">
      <c r="A10939" t="s">
        <v>3289</v>
      </c>
      <c r="B10939" t="s">
        <v>3053</v>
      </c>
      <c r="C10939" t="s">
        <v>4</v>
      </c>
      <c r="D10939" s="23">
        <v>0.33329999999999999</v>
      </c>
      <c r="E10939" s="2">
        <v>41773</v>
      </c>
      <c r="F10939" t="s">
        <v>3071</v>
      </c>
      <c r="G10939" s="16">
        <v>44378</v>
      </c>
      <c r="H10939" s="16">
        <v>44742</v>
      </c>
      <c r="I10939" s="3">
        <v>441.58</v>
      </c>
      <c r="J10939" s="3">
        <v>-441.58</v>
      </c>
      <c r="K10939" s="3">
        <v>0</v>
      </c>
      <c r="Q10939" s="29">
        <f t="shared" si="1722"/>
        <v>8</v>
      </c>
      <c r="R10939" s="29">
        <f t="shared" si="1723"/>
        <v>1</v>
      </c>
      <c r="S10939" s="29">
        <f t="shared" si="1724"/>
        <v>16</v>
      </c>
      <c r="T10939" s="30">
        <f t="shared" si="1725"/>
        <v>1</v>
      </c>
      <c r="U10939" s="28">
        <f t="shared" si="1726"/>
        <v>147.17861399999998</v>
      </c>
      <c r="V10939" t="str">
        <f t="shared" si="1717"/>
        <v>No</v>
      </c>
      <c r="W10939" t="str">
        <f t="shared" si="1718"/>
        <v>5/1/2014</v>
      </c>
      <c r="X10939">
        <f t="shared" si="1719"/>
        <v>1</v>
      </c>
      <c r="Y10939">
        <f t="shared" si="1720"/>
        <v>147.17861399999998</v>
      </c>
      <c r="Z10939" t="str">
        <f t="shared" si="1721"/>
        <v/>
      </c>
    </row>
    <row r="10940" spans="1:26" hidden="1" x14ac:dyDescent="0.25">
      <c r="A10940" t="s">
        <v>3291</v>
      </c>
      <c r="B10940" t="s">
        <v>3053</v>
      </c>
      <c r="C10940" t="s">
        <v>4</v>
      </c>
      <c r="D10940" s="23">
        <v>0.33329999999999999</v>
      </c>
      <c r="E10940" s="2">
        <v>41800</v>
      </c>
      <c r="F10940" t="s">
        <v>3071</v>
      </c>
      <c r="G10940" s="16">
        <v>44378</v>
      </c>
      <c r="H10940" s="16">
        <v>44742</v>
      </c>
      <c r="I10940" s="3">
        <v>441.58</v>
      </c>
      <c r="J10940" s="3">
        <v>-441.58</v>
      </c>
      <c r="K10940" s="3">
        <v>0</v>
      </c>
      <c r="Q10940" s="29">
        <f t="shared" si="1722"/>
        <v>8</v>
      </c>
      <c r="R10940" s="29">
        <f t="shared" si="1723"/>
        <v>0</v>
      </c>
      <c r="S10940" s="29">
        <f t="shared" si="1724"/>
        <v>20</v>
      </c>
      <c r="T10940" s="30">
        <f t="shared" si="1725"/>
        <v>1</v>
      </c>
      <c r="U10940" s="28">
        <f t="shared" si="1726"/>
        <v>147.17861399999998</v>
      </c>
      <c r="V10940" t="str">
        <f t="shared" si="1717"/>
        <v>No</v>
      </c>
      <c r="W10940" t="str">
        <f t="shared" si="1718"/>
        <v>6/1/2014</v>
      </c>
      <c r="X10940">
        <f t="shared" si="1719"/>
        <v>1</v>
      </c>
      <c r="Y10940">
        <f t="shared" si="1720"/>
        <v>147.17861399999998</v>
      </c>
      <c r="Z10940" t="str">
        <f t="shared" si="1721"/>
        <v/>
      </c>
    </row>
    <row r="10941" spans="1:26" hidden="1" x14ac:dyDescent="0.25">
      <c r="A10941" t="s">
        <v>3293</v>
      </c>
      <c r="B10941" t="s">
        <v>3053</v>
      </c>
      <c r="C10941" t="s">
        <v>4</v>
      </c>
      <c r="D10941" s="23">
        <v>0.33329999999999999</v>
      </c>
      <c r="E10941" s="2">
        <v>41800</v>
      </c>
      <c r="F10941" t="s">
        <v>3071</v>
      </c>
      <c r="G10941" s="16">
        <v>44378</v>
      </c>
      <c r="H10941" s="16">
        <v>44742</v>
      </c>
      <c r="I10941" s="3">
        <v>441.58</v>
      </c>
      <c r="J10941" s="3">
        <v>-441.58</v>
      </c>
      <c r="K10941" s="3">
        <v>0</v>
      </c>
      <c r="Q10941" s="29">
        <f t="shared" si="1722"/>
        <v>8</v>
      </c>
      <c r="R10941" s="29">
        <f t="shared" si="1723"/>
        <v>0</v>
      </c>
      <c r="S10941" s="29">
        <f t="shared" si="1724"/>
        <v>20</v>
      </c>
      <c r="T10941" s="30">
        <f t="shared" si="1725"/>
        <v>1</v>
      </c>
      <c r="U10941" s="28">
        <f t="shared" si="1726"/>
        <v>147.17861399999998</v>
      </c>
      <c r="V10941" t="str">
        <f t="shared" si="1717"/>
        <v>No</v>
      </c>
      <c r="W10941" t="str">
        <f t="shared" si="1718"/>
        <v>6/1/2014</v>
      </c>
      <c r="X10941">
        <f t="shared" si="1719"/>
        <v>1</v>
      </c>
      <c r="Y10941">
        <f t="shared" si="1720"/>
        <v>147.17861399999998</v>
      </c>
      <c r="Z10941" t="str">
        <f t="shared" si="1721"/>
        <v/>
      </c>
    </row>
    <row r="10942" spans="1:26" hidden="1" x14ac:dyDescent="0.25">
      <c r="A10942" t="s">
        <v>3295</v>
      </c>
      <c r="B10942" t="s">
        <v>3053</v>
      </c>
      <c r="C10942" t="s">
        <v>4</v>
      </c>
      <c r="D10942" s="23">
        <v>0.33329999999999999</v>
      </c>
      <c r="E10942" s="2">
        <v>41800</v>
      </c>
      <c r="F10942" t="s">
        <v>3071</v>
      </c>
      <c r="G10942" s="16">
        <v>44378</v>
      </c>
      <c r="H10942" s="16">
        <v>44742</v>
      </c>
      <c r="I10942" s="3">
        <v>441.58</v>
      </c>
      <c r="J10942" s="3">
        <v>-441.58</v>
      </c>
      <c r="K10942" s="3">
        <v>0</v>
      </c>
      <c r="Q10942" s="29">
        <f t="shared" si="1722"/>
        <v>8</v>
      </c>
      <c r="R10942" s="29">
        <f t="shared" si="1723"/>
        <v>0</v>
      </c>
      <c r="S10942" s="29">
        <f t="shared" si="1724"/>
        <v>20</v>
      </c>
      <c r="T10942" s="30">
        <f t="shared" si="1725"/>
        <v>1</v>
      </c>
      <c r="U10942" s="28">
        <f t="shared" si="1726"/>
        <v>147.17861399999998</v>
      </c>
      <c r="V10942" t="str">
        <f t="shared" si="1717"/>
        <v>No</v>
      </c>
      <c r="W10942" t="str">
        <f t="shared" si="1718"/>
        <v>6/1/2014</v>
      </c>
      <c r="X10942">
        <f t="shared" si="1719"/>
        <v>1</v>
      </c>
      <c r="Y10942">
        <f t="shared" si="1720"/>
        <v>147.17861399999998</v>
      </c>
      <c r="Z10942" t="str">
        <f t="shared" si="1721"/>
        <v/>
      </c>
    </row>
    <row r="10943" spans="1:26" hidden="1" x14ac:dyDescent="0.25">
      <c r="A10943" t="s">
        <v>3297</v>
      </c>
      <c r="B10943" t="s">
        <v>3053</v>
      </c>
      <c r="C10943" t="s">
        <v>4</v>
      </c>
      <c r="D10943" s="23">
        <v>0.33329999999999999</v>
      </c>
      <c r="E10943" s="2">
        <v>41800</v>
      </c>
      <c r="F10943" t="s">
        <v>3071</v>
      </c>
      <c r="G10943" s="16">
        <v>44378</v>
      </c>
      <c r="H10943" s="16">
        <v>44742</v>
      </c>
      <c r="I10943" s="3">
        <v>441.58</v>
      </c>
      <c r="J10943" s="3">
        <v>-441.58</v>
      </c>
      <c r="K10943" s="3">
        <v>0</v>
      </c>
      <c r="Q10943" s="29">
        <f t="shared" si="1722"/>
        <v>8</v>
      </c>
      <c r="R10943" s="29">
        <f t="shared" si="1723"/>
        <v>0</v>
      </c>
      <c r="S10943" s="29">
        <f t="shared" si="1724"/>
        <v>20</v>
      </c>
      <c r="T10943" s="30">
        <f t="shared" si="1725"/>
        <v>1</v>
      </c>
      <c r="U10943" s="28">
        <f t="shared" si="1726"/>
        <v>147.17861399999998</v>
      </c>
      <c r="V10943" t="str">
        <f t="shared" si="1717"/>
        <v>No</v>
      </c>
      <c r="W10943" t="str">
        <f t="shared" si="1718"/>
        <v>6/1/2014</v>
      </c>
      <c r="X10943">
        <f t="shared" si="1719"/>
        <v>1</v>
      </c>
      <c r="Y10943">
        <f t="shared" si="1720"/>
        <v>147.17861399999998</v>
      </c>
      <c r="Z10943" t="str">
        <f t="shared" si="1721"/>
        <v/>
      </c>
    </row>
    <row r="10944" spans="1:26" hidden="1" x14ac:dyDescent="0.25">
      <c r="A10944" t="s">
        <v>3299</v>
      </c>
      <c r="B10944" t="s">
        <v>3053</v>
      </c>
      <c r="C10944" t="s">
        <v>4</v>
      </c>
      <c r="D10944" s="23">
        <v>0.33329999999999999</v>
      </c>
      <c r="E10944" s="2">
        <v>41800</v>
      </c>
      <c r="F10944" t="s">
        <v>3071</v>
      </c>
      <c r="G10944" s="16">
        <v>44378</v>
      </c>
      <c r="H10944" s="16">
        <v>44742</v>
      </c>
      <c r="I10944" s="3">
        <v>441.58</v>
      </c>
      <c r="J10944" s="3">
        <v>-441.58</v>
      </c>
      <c r="K10944" s="3">
        <v>0</v>
      </c>
      <c r="Q10944" s="29">
        <f t="shared" si="1722"/>
        <v>8</v>
      </c>
      <c r="R10944" s="29">
        <f t="shared" si="1723"/>
        <v>0</v>
      </c>
      <c r="S10944" s="29">
        <f t="shared" si="1724"/>
        <v>20</v>
      </c>
      <c r="T10944" s="30">
        <f t="shared" si="1725"/>
        <v>1</v>
      </c>
      <c r="U10944" s="28">
        <f t="shared" si="1726"/>
        <v>147.17861399999998</v>
      </c>
      <c r="V10944" t="str">
        <f t="shared" si="1717"/>
        <v>No</v>
      </c>
      <c r="W10944" t="str">
        <f t="shared" si="1718"/>
        <v>6/1/2014</v>
      </c>
      <c r="X10944">
        <f t="shared" si="1719"/>
        <v>1</v>
      </c>
      <c r="Y10944">
        <f t="shared" si="1720"/>
        <v>147.17861399999998</v>
      </c>
      <c r="Z10944" t="str">
        <f t="shared" si="1721"/>
        <v/>
      </c>
    </row>
    <row r="10945" spans="1:26" hidden="1" x14ac:dyDescent="0.25">
      <c r="A10945" t="s">
        <v>3300</v>
      </c>
      <c r="B10945" t="s">
        <v>3053</v>
      </c>
      <c r="C10945" t="s">
        <v>4</v>
      </c>
      <c r="D10945" s="23">
        <v>0.33329999999999999</v>
      </c>
      <c r="E10945" s="2">
        <v>41800</v>
      </c>
      <c r="F10945" t="s">
        <v>3071</v>
      </c>
      <c r="G10945" s="16">
        <v>44378</v>
      </c>
      <c r="H10945" s="16">
        <v>44742</v>
      </c>
      <c r="I10945" s="3">
        <v>441.58</v>
      </c>
      <c r="J10945" s="3">
        <v>-441.58</v>
      </c>
      <c r="K10945" s="3">
        <v>0</v>
      </c>
      <c r="Q10945" s="29">
        <f t="shared" si="1722"/>
        <v>8</v>
      </c>
      <c r="R10945" s="29">
        <f t="shared" si="1723"/>
        <v>0</v>
      </c>
      <c r="S10945" s="29">
        <f t="shared" si="1724"/>
        <v>20</v>
      </c>
      <c r="T10945" s="30">
        <f t="shared" si="1725"/>
        <v>1</v>
      </c>
      <c r="U10945" s="28">
        <f t="shared" si="1726"/>
        <v>147.17861399999998</v>
      </c>
      <c r="V10945" t="str">
        <f t="shared" si="1717"/>
        <v>No</v>
      </c>
      <c r="W10945" t="str">
        <f t="shared" si="1718"/>
        <v>6/1/2014</v>
      </c>
      <c r="X10945">
        <f t="shared" si="1719"/>
        <v>1</v>
      </c>
      <c r="Y10945">
        <f t="shared" si="1720"/>
        <v>147.17861399999998</v>
      </c>
      <c r="Z10945" t="str">
        <f t="shared" si="1721"/>
        <v/>
      </c>
    </row>
    <row r="10946" spans="1:26" hidden="1" x14ac:dyDescent="0.25">
      <c r="A10946" t="s">
        <v>3301</v>
      </c>
      <c r="B10946" t="s">
        <v>3053</v>
      </c>
      <c r="C10946" t="s">
        <v>4</v>
      </c>
      <c r="D10946" s="23">
        <v>0.33329999999999999</v>
      </c>
      <c r="E10946" s="2">
        <v>41800</v>
      </c>
      <c r="F10946" t="s">
        <v>3071</v>
      </c>
      <c r="G10946" s="16">
        <v>44378</v>
      </c>
      <c r="H10946" s="16">
        <v>44742</v>
      </c>
      <c r="I10946" s="3">
        <v>686.76</v>
      </c>
      <c r="J10946" s="3">
        <v>-686.76</v>
      </c>
      <c r="K10946" s="3">
        <v>0</v>
      </c>
      <c r="Q10946" s="29">
        <f t="shared" si="1722"/>
        <v>8</v>
      </c>
      <c r="R10946" s="29">
        <f t="shared" si="1723"/>
        <v>0</v>
      </c>
      <c r="S10946" s="29">
        <f t="shared" si="1724"/>
        <v>20</v>
      </c>
      <c r="T10946" s="30">
        <f t="shared" si="1725"/>
        <v>1</v>
      </c>
      <c r="U10946" s="28">
        <f t="shared" si="1726"/>
        <v>228.89710799999997</v>
      </c>
      <c r="V10946" t="str">
        <f t="shared" si="1717"/>
        <v>No</v>
      </c>
      <c r="W10946" t="str">
        <f t="shared" si="1718"/>
        <v>6/1/2014</v>
      </c>
      <c r="X10946">
        <f t="shared" si="1719"/>
        <v>1</v>
      </c>
      <c r="Y10946">
        <f t="shared" si="1720"/>
        <v>228.89710799999997</v>
      </c>
      <c r="Z10946" t="str">
        <f t="shared" si="1721"/>
        <v/>
      </c>
    </row>
    <row r="10947" spans="1:26" hidden="1" x14ac:dyDescent="0.25">
      <c r="A10947" t="s">
        <v>3302</v>
      </c>
      <c r="B10947" t="s">
        <v>3053</v>
      </c>
      <c r="C10947" t="s">
        <v>4</v>
      </c>
      <c r="D10947" s="23">
        <v>0.33329999999999999</v>
      </c>
      <c r="E10947" s="2">
        <v>41486</v>
      </c>
      <c r="F10947" t="s">
        <v>3071</v>
      </c>
      <c r="G10947" s="16">
        <v>44378</v>
      </c>
      <c r="H10947" s="16">
        <v>44742</v>
      </c>
      <c r="I10947" s="3">
        <v>623.13</v>
      </c>
      <c r="J10947" s="3">
        <v>-623.13</v>
      </c>
      <c r="K10947" s="3">
        <v>0</v>
      </c>
      <c r="Q10947" s="29">
        <f t="shared" si="1722"/>
        <v>8</v>
      </c>
      <c r="R10947" s="29">
        <f t="shared" si="1723"/>
        <v>10</v>
      </c>
      <c r="S10947" s="29">
        <f t="shared" si="1724"/>
        <v>30</v>
      </c>
      <c r="T10947" s="30">
        <f t="shared" si="1725"/>
        <v>1</v>
      </c>
      <c r="U10947" s="28">
        <f t="shared" si="1726"/>
        <v>207.68922899999998</v>
      </c>
      <c r="V10947" t="str">
        <f t="shared" si="1717"/>
        <v>No</v>
      </c>
      <c r="W10947" t="str">
        <f t="shared" si="1718"/>
        <v>7/1/2013</v>
      </c>
      <c r="X10947">
        <f t="shared" si="1719"/>
        <v>1</v>
      </c>
      <c r="Y10947">
        <f t="shared" si="1720"/>
        <v>207.68922899999998</v>
      </c>
      <c r="Z10947" t="str">
        <f t="shared" si="1721"/>
        <v/>
      </c>
    </row>
    <row r="10948" spans="1:26" hidden="1" x14ac:dyDescent="0.25">
      <c r="A10948" t="s">
        <v>3303</v>
      </c>
      <c r="B10948" t="s">
        <v>3053</v>
      </c>
      <c r="C10948" t="s">
        <v>4</v>
      </c>
      <c r="D10948" s="23">
        <v>0.33329999999999999</v>
      </c>
      <c r="E10948" s="2">
        <v>41578</v>
      </c>
      <c r="F10948" t="s">
        <v>3071</v>
      </c>
      <c r="G10948" s="16">
        <v>44378</v>
      </c>
      <c r="H10948" s="16">
        <v>44742</v>
      </c>
      <c r="I10948" s="3">
        <v>908.04</v>
      </c>
      <c r="J10948" s="3">
        <v>-908.04</v>
      </c>
      <c r="K10948" s="3">
        <v>0</v>
      </c>
      <c r="Q10948" s="29">
        <f t="shared" si="1722"/>
        <v>8</v>
      </c>
      <c r="R10948" s="29">
        <f t="shared" si="1723"/>
        <v>7</v>
      </c>
      <c r="S10948" s="29">
        <f t="shared" si="1724"/>
        <v>30</v>
      </c>
      <c r="T10948" s="30">
        <f t="shared" si="1725"/>
        <v>1</v>
      </c>
      <c r="U10948" s="28">
        <f t="shared" si="1726"/>
        <v>302.64973199999997</v>
      </c>
      <c r="V10948" t="str">
        <f t="shared" si="1717"/>
        <v>No</v>
      </c>
      <c r="W10948" t="str">
        <f t="shared" si="1718"/>
        <v>10/1/2013</v>
      </c>
      <c r="X10948">
        <f t="shared" si="1719"/>
        <v>1</v>
      </c>
      <c r="Y10948">
        <f t="shared" si="1720"/>
        <v>302.64973199999997</v>
      </c>
      <c r="Z10948" t="str">
        <f t="shared" si="1721"/>
        <v/>
      </c>
    </row>
    <row r="10949" spans="1:26" hidden="1" x14ac:dyDescent="0.25">
      <c r="A10949" t="s">
        <v>3308</v>
      </c>
      <c r="B10949" t="s">
        <v>3053</v>
      </c>
      <c r="C10949" t="s">
        <v>4</v>
      </c>
      <c r="D10949" s="23">
        <v>0.33329999999999999</v>
      </c>
      <c r="E10949" s="2">
        <v>41060</v>
      </c>
      <c r="F10949" t="s">
        <v>3071</v>
      </c>
      <c r="G10949" s="16">
        <v>44378</v>
      </c>
      <c r="H10949" s="16">
        <v>44742</v>
      </c>
      <c r="I10949" s="3">
        <v>535.23</v>
      </c>
      <c r="J10949" s="3">
        <v>-535.23</v>
      </c>
      <c r="K10949" s="3">
        <v>0</v>
      </c>
      <c r="Q10949" s="29">
        <f t="shared" si="1722"/>
        <v>10</v>
      </c>
      <c r="R10949" s="29">
        <f t="shared" si="1723"/>
        <v>0</v>
      </c>
      <c r="S10949" s="29">
        <f t="shared" si="1724"/>
        <v>30</v>
      </c>
      <c r="T10949" s="30">
        <f t="shared" si="1725"/>
        <v>1</v>
      </c>
      <c r="U10949" s="28">
        <f t="shared" si="1726"/>
        <v>178.39215899999999</v>
      </c>
      <c r="V10949" t="str">
        <f t="shared" si="1717"/>
        <v>No</v>
      </c>
      <c r="W10949" t="str">
        <f t="shared" si="1718"/>
        <v>5/1/2012</v>
      </c>
      <c r="X10949">
        <f t="shared" si="1719"/>
        <v>1</v>
      </c>
      <c r="Y10949">
        <f t="shared" si="1720"/>
        <v>178.39215899999999</v>
      </c>
      <c r="Z10949" t="str">
        <f t="shared" si="1721"/>
        <v/>
      </c>
    </row>
    <row r="10950" spans="1:26" hidden="1" x14ac:dyDescent="0.25">
      <c r="A10950" t="s">
        <v>3316</v>
      </c>
      <c r="B10950" t="s">
        <v>3053</v>
      </c>
      <c r="C10950" t="s">
        <v>4</v>
      </c>
      <c r="D10950" s="23">
        <v>0.33329999999999999</v>
      </c>
      <c r="E10950" s="2">
        <v>41060</v>
      </c>
      <c r="F10950" t="s">
        <v>3071</v>
      </c>
      <c r="G10950" s="16">
        <v>44378</v>
      </c>
      <c r="H10950" s="16">
        <v>44742</v>
      </c>
      <c r="I10950" s="3">
        <v>535.23</v>
      </c>
      <c r="J10950" s="3">
        <v>-535.23</v>
      </c>
      <c r="K10950" s="3">
        <v>0</v>
      </c>
      <c r="Q10950" s="29">
        <f t="shared" si="1722"/>
        <v>10</v>
      </c>
      <c r="R10950" s="29">
        <f t="shared" si="1723"/>
        <v>0</v>
      </c>
      <c r="S10950" s="29">
        <f t="shared" si="1724"/>
        <v>30</v>
      </c>
      <c r="T10950" s="30">
        <f t="shared" si="1725"/>
        <v>1</v>
      </c>
      <c r="U10950" s="28">
        <f t="shared" si="1726"/>
        <v>178.39215899999999</v>
      </c>
      <c r="V10950" t="str">
        <f t="shared" si="1717"/>
        <v>No</v>
      </c>
      <c r="W10950" t="str">
        <f t="shared" si="1718"/>
        <v>5/1/2012</v>
      </c>
      <c r="X10950">
        <f t="shared" si="1719"/>
        <v>1</v>
      </c>
      <c r="Y10950">
        <f t="shared" si="1720"/>
        <v>178.39215899999999</v>
      </c>
      <c r="Z10950" t="str">
        <f t="shared" si="1721"/>
        <v/>
      </c>
    </row>
    <row r="10951" spans="1:26" hidden="1" x14ac:dyDescent="0.25">
      <c r="A10951" t="s">
        <v>13678</v>
      </c>
      <c r="B10951" t="s">
        <v>3053</v>
      </c>
      <c r="C10951" t="s">
        <v>4</v>
      </c>
      <c r="D10951" s="23">
        <v>0.33329999999999999</v>
      </c>
      <c r="E10951" s="2">
        <v>39193</v>
      </c>
      <c r="F10951" t="s">
        <v>3120</v>
      </c>
      <c r="G10951" s="16">
        <v>44378</v>
      </c>
      <c r="H10951" s="16">
        <v>44742</v>
      </c>
      <c r="I10951" s="3">
        <v>107.05</v>
      </c>
      <c r="J10951" s="3">
        <v>-107.05</v>
      </c>
      <c r="K10951" s="3">
        <v>0</v>
      </c>
      <c r="Q10951" s="29">
        <f t="shared" si="1722"/>
        <v>15</v>
      </c>
      <c r="R10951" s="29">
        <f t="shared" si="1723"/>
        <v>2</v>
      </c>
      <c r="S10951" s="29">
        <f t="shared" si="1724"/>
        <v>9</v>
      </c>
      <c r="T10951" s="30">
        <f t="shared" si="1725"/>
        <v>1</v>
      </c>
      <c r="U10951" s="28">
        <f t="shared" si="1726"/>
        <v>35.679764999999996</v>
      </c>
      <c r="V10951" t="str">
        <f t="shared" si="1717"/>
        <v>No</v>
      </c>
      <c r="W10951" t="str">
        <f t="shared" si="1718"/>
        <v>4/1/2007</v>
      </c>
      <c r="X10951">
        <f t="shared" si="1719"/>
        <v>1</v>
      </c>
      <c r="Y10951">
        <f t="shared" si="1720"/>
        <v>35.679764999999996</v>
      </c>
      <c r="Z10951" t="str">
        <f t="shared" si="1721"/>
        <v/>
      </c>
    </row>
    <row r="10952" spans="1:26" hidden="1" x14ac:dyDescent="0.25">
      <c r="A10952" t="s">
        <v>13679</v>
      </c>
      <c r="B10952" t="s">
        <v>3053</v>
      </c>
      <c r="C10952" t="s">
        <v>4</v>
      </c>
      <c r="D10952" s="23">
        <v>0.33329999999999999</v>
      </c>
      <c r="E10952" s="2">
        <v>39447</v>
      </c>
      <c r="F10952" t="s">
        <v>3120</v>
      </c>
      <c r="G10952" s="16">
        <v>44378</v>
      </c>
      <c r="H10952" s="16">
        <v>44742</v>
      </c>
      <c r="I10952" s="3">
        <v>207.4</v>
      </c>
      <c r="J10952" s="3">
        <v>-207.4</v>
      </c>
      <c r="K10952" s="3">
        <v>0</v>
      </c>
      <c r="Q10952" s="29">
        <f t="shared" si="1722"/>
        <v>14</v>
      </c>
      <c r="R10952" s="29">
        <f t="shared" si="1723"/>
        <v>5</v>
      </c>
      <c r="S10952" s="29">
        <f t="shared" si="1724"/>
        <v>30</v>
      </c>
      <c r="T10952" s="30">
        <f t="shared" si="1725"/>
        <v>1</v>
      </c>
      <c r="U10952" s="28">
        <f t="shared" si="1726"/>
        <v>69.126419999999996</v>
      </c>
      <c r="V10952" t="str">
        <f t="shared" si="1717"/>
        <v>No</v>
      </c>
      <c r="W10952" t="str">
        <f t="shared" si="1718"/>
        <v>12/1/2007</v>
      </c>
      <c r="X10952">
        <f t="shared" si="1719"/>
        <v>1</v>
      </c>
      <c r="Y10952">
        <f t="shared" si="1720"/>
        <v>69.126419999999996</v>
      </c>
      <c r="Z10952" t="str">
        <f t="shared" si="1721"/>
        <v/>
      </c>
    </row>
    <row r="10953" spans="1:26" hidden="1" x14ac:dyDescent="0.25">
      <c r="A10953" t="s">
        <v>13680</v>
      </c>
      <c r="B10953" t="s">
        <v>3053</v>
      </c>
      <c r="C10953" t="s">
        <v>4</v>
      </c>
      <c r="D10953" s="23">
        <v>0.33329999999999999</v>
      </c>
      <c r="E10953" s="2">
        <v>39751</v>
      </c>
      <c r="F10953" t="s">
        <v>3120</v>
      </c>
      <c r="G10953" s="16">
        <v>44378</v>
      </c>
      <c r="H10953" s="16">
        <v>44742</v>
      </c>
      <c r="I10953" s="3">
        <v>247.54</v>
      </c>
      <c r="J10953" s="3">
        <v>-247.54</v>
      </c>
      <c r="K10953" s="3">
        <v>0</v>
      </c>
      <c r="Q10953" s="29">
        <f t="shared" si="1722"/>
        <v>13</v>
      </c>
      <c r="R10953" s="29">
        <f t="shared" si="1723"/>
        <v>8</v>
      </c>
      <c r="S10953" s="29">
        <f t="shared" si="1724"/>
        <v>0</v>
      </c>
      <c r="T10953" s="30">
        <f t="shared" si="1725"/>
        <v>1</v>
      </c>
      <c r="U10953" s="28">
        <f t="shared" si="1726"/>
        <v>82.505081999999987</v>
      </c>
      <c r="V10953" t="str">
        <f t="shared" si="1717"/>
        <v>No</v>
      </c>
      <c r="W10953" t="str">
        <f t="shared" si="1718"/>
        <v>10/1/2008</v>
      </c>
      <c r="X10953">
        <f t="shared" si="1719"/>
        <v>1</v>
      </c>
      <c r="Y10953">
        <f t="shared" si="1720"/>
        <v>82.505081999999987</v>
      </c>
      <c r="Z10953" t="str">
        <f t="shared" si="1721"/>
        <v/>
      </c>
    </row>
    <row r="10954" spans="1:26" hidden="1" x14ac:dyDescent="0.25">
      <c r="A10954" t="s">
        <v>13681</v>
      </c>
      <c r="B10954" t="s">
        <v>3053</v>
      </c>
      <c r="C10954" t="s">
        <v>4</v>
      </c>
      <c r="D10954" s="23">
        <v>0.33329999999999999</v>
      </c>
      <c r="E10954" s="2">
        <v>39986</v>
      </c>
      <c r="F10954" t="s">
        <v>3120</v>
      </c>
      <c r="G10954" s="16">
        <v>44378</v>
      </c>
      <c r="H10954" s="16">
        <v>44742</v>
      </c>
      <c r="I10954" s="3">
        <v>147.19</v>
      </c>
      <c r="J10954" s="3">
        <v>-147.19</v>
      </c>
      <c r="K10954" s="3">
        <v>0</v>
      </c>
      <c r="Q10954" s="29">
        <f t="shared" si="1722"/>
        <v>13</v>
      </c>
      <c r="R10954" s="29">
        <f t="shared" si="1723"/>
        <v>0</v>
      </c>
      <c r="S10954" s="29">
        <f t="shared" si="1724"/>
        <v>8</v>
      </c>
      <c r="T10954" s="30">
        <f t="shared" si="1725"/>
        <v>1</v>
      </c>
      <c r="U10954" s="28">
        <f t="shared" si="1726"/>
        <v>49.058426999999995</v>
      </c>
      <c r="V10954" t="str">
        <f t="shared" si="1717"/>
        <v>No</v>
      </c>
      <c r="W10954" t="str">
        <f t="shared" si="1718"/>
        <v>6/1/2009</v>
      </c>
      <c r="X10954">
        <f t="shared" si="1719"/>
        <v>1</v>
      </c>
      <c r="Y10954">
        <f t="shared" si="1720"/>
        <v>49.058426999999995</v>
      </c>
      <c r="Z10954" t="str">
        <f t="shared" si="1721"/>
        <v/>
      </c>
    </row>
    <row r="10955" spans="1:26" hidden="1" x14ac:dyDescent="0.25">
      <c r="A10955" t="s">
        <v>13682</v>
      </c>
      <c r="B10955" t="s">
        <v>3053</v>
      </c>
      <c r="C10955" t="s">
        <v>4</v>
      </c>
      <c r="D10955" s="23">
        <v>0.33329999999999999</v>
      </c>
      <c r="E10955" s="2">
        <v>40663</v>
      </c>
      <c r="F10955" t="s">
        <v>3120</v>
      </c>
      <c r="G10955" s="16">
        <v>44378</v>
      </c>
      <c r="H10955" s="16">
        <v>44742</v>
      </c>
      <c r="I10955" s="3">
        <v>298.39</v>
      </c>
      <c r="J10955" s="3">
        <v>-298.39</v>
      </c>
      <c r="K10955" s="3">
        <v>0</v>
      </c>
      <c r="Q10955" s="29">
        <f t="shared" si="1722"/>
        <v>11</v>
      </c>
      <c r="R10955" s="29">
        <f t="shared" si="1723"/>
        <v>2</v>
      </c>
      <c r="S10955" s="29">
        <f t="shared" si="1724"/>
        <v>0</v>
      </c>
      <c r="T10955" s="30">
        <f t="shared" si="1725"/>
        <v>1</v>
      </c>
      <c r="U10955" s="28">
        <f t="shared" si="1726"/>
        <v>99.453386999999992</v>
      </c>
      <c r="V10955" t="str">
        <f t="shared" si="1717"/>
        <v>No</v>
      </c>
      <c r="W10955" t="str">
        <f t="shared" si="1718"/>
        <v>4/1/2011</v>
      </c>
      <c r="X10955">
        <f t="shared" si="1719"/>
        <v>1</v>
      </c>
      <c r="Y10955">
        <f t="shared" si="1720"/>
        <v>99.453386999999992</v>
      </c>
      <c r="Z10955" t="str">
        <f t="shared" si="1721"/>
        <v/>
      </c>
    </row>
    <row r="10956" spans="1:26" hidden="1" x14ac:dyDescent="0.25">
      <c r="A10956" t="s">
        <v>13683</v>
      </c>
      <c r="B10956" t="s">
        <v>3053</v>
      </c>
      <c r="C10956" t="s">
        <v>4</v>
      </c>
      <c r="D10956" s="23">
        <v>0.33329999999999999</v>
      </c>
      <c r="E10956" s="2">
        <v>40715</v>
      </c>
      <c r="F10956" t="s">
        <v>3120</v>
      </c>
      <c r="G10956" s="16">
        <v>44378</v>
      </c>
      <c r="H10956" s="16">
        <v>44742</v>
      </c>
      <c r="I10956" s="3">
        <v>441.56</v>
      </c>
      <c r="J10956" s="3">
        <v>-441.56</v>
      </c>
      <c r="K10956" s="3">
        <v>0</v>
      </c>
      <c r="Q10956" s="29">
        <f t="shared" si="1722"/>
        <v>11</v>
      </c>
      <c r="R10956" s="29">
        <f t="shared" si="1723"/>
        <v>0</v>
      </c>
      <c r="S10956" s="29">
        <f t="shared" si="1724"/>
        <v>9</v>
      </c>
      <c r="T10956" s="30">
        <f t="shared" si="1725"/>
        <v>1</v>
      </c>
      <c r="U10956" s="28">
        <f t="shared" si="1726"/>
        <v>147.17194799999999</v>
      </c>
      <c r="V10956" t="str">
        <f t="shared" ref="V10956:V11019" si="1727">IF(AND(E10956&gt;=G10956,E10956&lt;=H10956),"Yes","No")</f>
        <v>No</v>
      </c>
      <c r="W10956" t="str">
        <f t="shared" ref="W10956:W11019" si="1728">MONTH(E10956)&amp;"/"&amp;1&amp;"/"&amp;YEAR(E10956)</f>
        <v>6/1/2011</v>
      </c>
      <c r="X10956">
        <f t="shared" ref="X10956:X11019" si="1729">IF(V10956="Yes",(DATEDIF(W10956,H10956+1,"M")/12),1)</f>
        <v>1</v>
      </c>
      <c r="Y10956">
        <f t="shared" ref="Y10956:Y11019" si="1730">I10956*D10956*X10956</f>
        <v>147.17194799999999</v>
      </c>
      <c r="Z10956" t="str">
        <f t="shared" ref="Z10956:Z11019" si="1731">IF(V10956="Yes",Y10956+J10956,"")</f>
        <v/>
      </c>
    </row>
    <row r="10957" spans="1:26" hidden="1" x14ac:dyDescent="0.25">
      <c r="A10957" t="s">
        <v>13684</v>
      </c>
      <c r="B10957" t="s">
        <v>3053</v>
      </c>
      <c r="C10957" t="s">
        <v>4</v>
      </c>
      <c r="D10957" s="23">
        <v>0.33329999999999999</v>
      </c>
      <c r="E10957" s="2">
        <v>41060</v>
      </c>
      <c r="F10957" t="s">
        <v>3120</v>
      </c>
      <c r="G10957" s="16">
        <v>44378</v>
      </c>
      <c r="H10957" s="16">
        <v>44742</v>
      </c>
      <c r="I10957" s="3">
        <v>93</v>
      </c>
      <c r="J10957" s="3">
        <v>-93</v>
      </c>
      <c r="K10957" s="3">
        <v>0</v>
      </c>
      <c r="Q10957" s="29">
        <f t="shared" si="1722"/>
        <v>10</v>
      </c>
      <c r="R10957" s="29">
        <f t="shared" si="1723"/>
        <v>0</v>
      </c>
      <c r="S10957" s="29">
        <f t="shared" si="1724"/>
        <v>30</v>
      </c>
      <c r="T10957" s="30">
        <f t="shared" si="1725"/>
        <v>1</v>
      </c>
      <c r="U10957" s="28">
        <f t="shared" si="1726"/>
        <v>30.9969</v>
      </c>
      <c r="V10957" t="str">
        <f t="shared" si="1727"/>
        <v>No</v>
      </c>
      <c r="W10957" t="str">
        <f t="shared" si="1728"/>
        <v>5/1/2012</v>
      </c>
      <c r="X10957">
        <f t="shared" si="1729"/>
        <v>1</v>
      </c>
      <c r="Y10957">
        <f t="shared" si="1730"/>
        <v>30.9969</v>
      </c>
      <c r="Z10957" t="str">
        <f t="shared" si="1731"/>
        <v/>
      </c>
    </row>
    <row r="10958" spans="1:26" hidden="1" x14ac:dyDescent="0.25">
      <c r="A10958" t="s">
        <v>13685</v>
      </c>
      <c r="B10958" t="s">
        <v>3053</v>
      </c>
      <c r="C10958" t="s">
        <v>4</v>
      </c>
      <c r="D10958" s="23">
        <v>0.33329999999999999</v>
      </c>
      <c r="E10958" s="2">
        <v>40877</v>
      </c>
      <c r="F10958" t="s">
        <v>3120</v>
      </c>
      <c r="G10958" s="16">
        <v>44378</v>
      </c>
      <c r="H10958" s="16">
        <v>44742</v>
      </c>
      <c r="I10958" s="3">
        <v>167.26</v>
      </c>
      <c r="J10958" s="3">
        <v>-167.26</v>
      </c>
      <c r="K10958" s="3">
        <v>0</v>
      </c>
      <c r="Q10958" s="29">
        <f t="shared" si="1722"/>
        <v>10</v>
      </c>
      <c r="R10958" s="29">
        <f t="shared" si="1723"/>
        <v>7</v>
      </c>
      <c r="S10958" s="29">
        <f t="shared" si="1724"/>
        <v>0</v>
      </c>
      <c r="T10958" s="30">
        <f t="shared" si="1725"/>
        <v>1</v>
      </c>
      <c r="U10958" s="28">
        <f t="shared" si="1726"/>
        <v>55.747757999999997</v>
      </c>
      <c r="V10958" t="str">
        <f t="shared" si="1727"/>
        <v>No</v>
      </c>
      <c r="W10958" t="str">
        <f t="shared" si="1728"/>
        <v>11/1/2011</v>
      </c>
      <c r="X10958">
        <f t="shared" si="1729"/>
        <v>1</v>
      </c>
      <c r="Y10958">
        <f t="shared" si="1730"/>
        <v>55.747757999999997</v>
      </c>
      <c r="Z10958" t="str">
        <f t="shared" si="1731"/>
        <v/>
      </c>
    </row>
    <row r="10959" spans="1:26" hidden="1" x14ac:dyDescent="0.25">
      <c r="A10959" t="s">
        <v>13686</v>
      </c>
      <c r="B10959" t="s">
        <v>3053</v>
      </c>
      <c r="C10959" t="s">
        <v>4</v>
      </c>
      <c r="D10959" s="23">
        <v>0.33329999999999999</v>
      </c>
      <c r="E10959" s="2">
        <v>40877</v>
      </c>
      <c r="F10959" t="s">
        <v>3120</v>
      </c>
      <c r="G10959" s="16">
        <v>44378</v>
      </c>
      <c r="H10959" s="16">
        <v>44742</v>
      </c>
      <c r="I10959" s="3">
        <v>234.26</v>
      </c>
      <c r="J10959" s="3">
        <v>-234.26</v>
      </c>
      <c r="K10959" s="3">
        <v>0</v>
      </c>
      <c r="Q10959" s="29">
        <f t="shared" si="1722"/>
        <v>10</v>
      </c>
      <c r="R10959" s="29">
        <f t="shared" si="1723"/>
        <v>7</v>
      </c>
      <c r="S10959" s="29">
        <f t="shared" si="1724"/>
        <v>0</v>
      </c>
      <c r="T10959" s="30">
        <f t="shared" si="1725"/>
        <v>1</v>
      </c>
      <c r="U10959" s="28">
        <f t="shared" si="1726"/>
        <v>78.078857999999997</v>
      </c>
      <c r="V10959" t="str">
        <f t="shared" si="1727"/>
        <v>No</v>
      </c>
      <c r="W10959" t="str">
        <f t="shared" si="1728"/>
        <v>11/1/2011</v>
      </c>
      <c r="X10959">
        <f t="shared" si="1729"/>
        <v>1</v>
      </c>
      <c r="Y10959">
        <f t="shared" si="1730"/>
        <v>78.078857999999997</v>
      </c>
      <c r="Z10959" t="str">
        <f t="shared" si="1731"/>
        <v/>
      </c>
    </row>
    <row r="10960" spans="1:26" hidden="1" x14ac:dyDescent="0.25">
      <c r="A10960" t="s">
        <v>13687</v>
      </c>
      <c r="B10960" t="s">
        <v>3053</v>
      </c>
      <c r="C10960" t="s">
        <v>4</v>
      </c>
      <c r="D10960" s="23">
        <v>0.33329999999999999</v>
      </c>
      <c r="E10960" s="2">
        <v>40939</v>
      </c>
      <c r="F10960" t="s">
        <v>3120</v>
      </c>
      <c r="G10960" s="16">
        <v>44378</v>
      </c>
      <c r="H10960" s="16">
        <v>44742</v>
      </c>
      <c r="I10960" s="3">
        <v>113.74</v>
      </c>
      <c r="J10960" s="3">
        <v>-113.74</v>
      </c>
      <c r="K10960" s="3">
        <v>0</v>
      </c>
      <c r="Q10960" s="29">
        <f t="shared" si="1722"/>
        <v>10</v>
      </c>
      <c r="R10960" s="29">
        <f t="shared" si="1723"/>
        <v>4</v>
      </c>
      <c r="S10960" s="29">
        <f t="shared" si="1724"/>
        <v>30</v>
      </c>
      <c r="T10960" s="30">
        <f t="shared" si="1725"/>
        <v>1</v>
      </c>
      <c r="U10960" s="28">
        <f t="shared" si="1726"/>
        <v>37.909541999999995</v>
      </c>
      <c r="V10960" t="str">
        <f t="shared" si="1727"/>
        <v>No</v>
      </c>
      <c r="W10960" t="str">
        <f t="shared" si="1728"/>
        <v>1/1/2012</v>
      </c>
      <c r="X10960">
        <f t="shared" si="1729"/>
        <v>1</v>
      </c>
      <c r="Y10960">
        <f t="shared" si="1730"/>
        <v>37.909541999999995</v>
      </c>
      <c r="Z10960" t="str">
        <f t="shared" si="1731"/>
        <v/>
      </c>
    </row>
    <row r="10961" spans="1:26" hidden="1" x14ac:dyDescent="0.25">
      <c r="A10961" t="s">
        <v>13688</v>
      </c>
      <c r="B10961" t="s">
        <v>3053</v>
      </c>
      <c r="C10961" t="s">
        <v>4</v>
      </c>
      <c r="D10961" s="23">
        <v>0.33329999999999999</v>
      </c>
      <c r="E10961" s="2">
        <v>40999</v>
      </c>
      <c r="F10961" t="s">
        <v>3120</v>
      </c>
      <c r="G10961" s="16">
        <v>44378</v>
      </c>
      <c r="H10961" s="16">
        <v>44742</v>
      </c>
      <c r="I10961" s="3">
        <v>107.05</v>
      </c>
      <c r="J10961" s="3">
        <v>-107.05</v>
      </c>
      <c r="K10961" s="3">
        <v>0</v>
      </c>
      <c r="Q10961" s="29">
        <f t="shared" si="1722"/>
        <v>10</v>
      </c>
      <c r="R10961" s="29">
        <f t="shared" si="1723"/>
        <v>2</v>
      </c>
      <c r="S10961" s="29">
        <f t="shared" si="1724"/>
        <v>30</v>
      </c>
      <c r="T10961" s="30">
        <f t="shared" si="1725"/>
        <v>1</v>
      </c>
      <c r="U10961" s="28">
        <f t="shared" si="1726"/>
        <v>35.679764999999996</v>
      </c>
      <c r="V10961" t="str">
        <f t="shared" si="1727"/>
        <v>No</v>
      </c>
      <c r="W10961" t="str">
        <f t="shared" si="1728"/>
        <v>3/1/2012</v>
      </c>
      <c r="X10961">
        <f t="shared" si="1729"/>
        <v>1</v>
      </c>
      <c r="Y10961">
        <f t="shared" si="1730"/>
        <v>35.679764999999996</v>
      </c>
      <c r="Z10961" t="str">
        <f t="shared" si="1731"/>
        <v/>
      </c>
    </row>
    <row r="10962" spans="1:26" hidden="1" x14ac:dyDescent="0.25">
      <c r="A10962" t="s">
        <v>13689</v>
      </c>
      <c r="B10962" t="s">
        <v>3053</v>
      </c>
      <c r="C10962" t="s">
        <v>4</v>
      </c>
      <c r="D10962" s="23">
        <v>0.33329999999999999</v>
      </c>
      <c r="E10962" s="2">
        <v>40999</v>
      </c>
      <c r="F10962" t="s">
        <v>3120</v>
      </c>
      <c r="G10962" s="16">
        <v>44378</v>
      </c>
      <c r="H10962" s="16">
        <v>44742</v>
      </c>
      <c r="I10962" s="3">
        <v>107.05</v>
      </c>
      <c r="J10962" s="3">
        <v>-107.05</v>
      </c>
      <c r="K10962" s="3">
        <v>0</v>
      </c>
      <c r="Q10962" s="29">
        <f t="shared" si="1722"/>
        <v>10</v>
      </c>
      <c r="R10962" s="29">
        <f t="shared" si="1723"/>
        <v>2</v>
      </c>
      <c r="S10962" s="29">
        <f t="shared" si="1724"/>
        <v>30</v>
      </c>
      <c r="T10962" s="30">
        <f t="shared" si="1725"/>
        <v>1</v>
      </c>
      <c r="U10962" s="28">
        <f t="shared" si="1726"/>
        <v>35.679764999999996</v>
      </c>
      <c r="V10962" t="str">
        <f t="shared" si="1727"/>
        <v>No</v>
      </c>
      <c r="W10962" t="str">
        <f t="shared" si="1728"/>
        <v>3/1/2012</v>
      </c>
      <c r="X10962">
        <f t="shared" si="1729"/>
        <v>1</v>
      </c>
      <c r="Y10962">
        <f t="shared" si="1730"/>
        <v>35.679764999999996</v>
      </c>
      <c r="Z10962" t="str">
        <f t="shared" si="1731"/>
        <v/>
      </c>
    </row>
    <row r="10963" spans="1:26" hidden="1" x14ac:dyDescent="0.25">
      <c r="A10963" t="s">
        <v>13690</v>
      </c>
      <c r="B10963" t="s">
        <v>3053</v>
      </c>
      <c r="C10963" t="s">
        <v>4</v>
      </c>
      <c r="D10963" s="23">
        <v>0.33329999999999999</v>
      </c>
      <c r="E10963" s="2">
        <v>41060</v>
      </c>
      <c r="F10963" t="s">
        <v>3120</v>
      </c>
      <c r="G10963" s="16">
        <v>44378</v>
      </c>
      <c r="H10963" s="16">
        <v>44742</v>
      </c>
      <c r="I10963" s="3">
        <v>113.74</v>
      </c>
      <c r="J10963" s="3">
        <v>-113.74</v>
      </c>
      <c r="K10963" s="3">
        <v>0</v>
      </c>
      <c r="Q10963" s="29">
        <f t="shared" si="1722"/>
        <v>10</v>
      </c>
      <c r="R10963" s="29">
        <f t="shared" si="1723"/>
        <v>0</v>
      </c>
      <c r="S10963" s="29">
        <f t="shared" si="1724"/>
        <v>30</v>
      </c>
      <c r="T10963" s="30">
        <f t="shared" si="1725"/>
        <v>1</v>
      </c>
      <c r="U10963" s="28">
        <f t="shared" si="1726"/>
        <v>37.909541999999995</v>
      </c>
      <c r="V10963" t="str">
        <f t="shared" si="1727"/>
        <v>No</v>
      </c>
      <c r="W10963" t="str">
        <f t="shared" si="1728"/>
        <v>5/1/2012</v>
      </c>
      <c r="X10963">
        <f t="shared" si="1729"/>
        <v>1</v>
      </c>
      <c r="Y10963">
        <f t="shared" si="1730"/>
        <v>37.909541999999995</v>
      </c>
      <c r="Z10963" t="str">
        <f t="shared" si="1731"/>
        <v/>
      </c>
    </row>
    <row r="10964" spans="1:26" hidden="1" x14ac:dyDescent="0.25">
      <c r="A10964" t="s">
        <v>13691</v>
      </c>
      <c r="B10964" t="s">
        <v>3053</v>
      </c>
      <c r="C10964" t="s">
        <v>4</v>
      </c>
      <c r="D10964" s="23">
        <v>0.33329999999999999</v>
      </c>
      <c r="E10964" s="2">
        <v>41182</v>
      </c>
      <c r="F10964" t="s">
        <v>3120</v>
      </c>
      <c r="G10964" s="16">
        <v>44378</v>
      </c>
      <c r="H10964" s="16">
        <v>44742</v>
      </c>
      <c r="I10964" s="3">
        <v>167.89</v>
      </c>
      <c r="J10964" s="3">
        <v>-167.89</v>
      </c>
      <c r="K10964" s="3">
        <v>0</v>
      </c>
      <c r="Q10964" s="29">
        <f t="shared" si="1722"/>
        <v>9</v>
      </c>
      <c r="R10964" s="29">
        <f t="shared" si="1723"/>
        <v>9</v>
      </c>
      <c r="S10964" s="29">
        <f t="shared" si="1724"/>
        <v>0</v>
      </c>
      <c r="T10964" s="30">
        <f t="shared" si="1725"/>
        <v>1</v>
      </c>
      <c r="U10964" s="28">
        <f t="shared" si="1726"/>
        <v>55.957736999999995</v>
      </c>
      <c r="V10964" t="str">
        <f t="shared" si="1727"/>
        <v>No</v>
      </c>
      <c r="W10964" t="str">
        <f t="shared" si="1728"/>
        <v>9/1/2012</v>
      </c>
      <c r="X10964">
        <f t="shared" si="1729"/>
        <v>1</v>
      </c>
      <c r="Y10964">
        <f t="shared" si="1730"/>
        <v>55.957736999999995</v>
      </c>
      <c r="Z10964" t="str">
        <f t="shared" si="1731"/>
        <v/>
      </c>
    </row>
    <row r="10965" spans="1:26" hidden="1" x14ac:dyDescent="0.25">
      <c r="A10965" t="s">
        <v>13692</v>
      </c>
      <c r="B10965" t="s">
        <v>3053</v>
      </c>
      <c r="C10965" t="s">
        <v>4</v>
      </c>
      <c r="D10965" s="23">
        <v>0.33329999999999999</v>
      </c>
      <c r="E10965" s="2">
        <v>41315</v>
      </c>
      <c r="F10965" t="s">
        <v>3120</v>
      </c>
      <c r="G10965" s="16">
        <v>44378</v>
      </c>
      <c r="H10965" s="16">
        <v>44742</v>
      </c>
      <c r="I10965" s="3">
        <v>103.66</v>
      </c>
      <c r="J10965" s="3">
        <v>-103.66</v>
      </c>
      <c r="K10965" s="3">
        <v>0</v>
      </c>
      <c r="Q10965" s="29">
        <f t="shared" si="1722"/>
        <v>9</v>
      </c>
      <c r="R10965" s="29">
        <f t="shared" si="1723"/>
        <v>4</v>
      </c>
      <c r="S10965" s="29">
        <f t="shared" si="1724"/>
        <v>20</v>
      </c>
      <c r="T10965" s="30">
        <f t="shared" si="1725"/>
        <v>1</v>
      </c>
      <c r="U10965" s="28">
        <f t="shared" si="1726"/>
        <v>34.549878</v>
      </c>
      <c r="V10965" t="str">
        <f t="shared" si="1727"/>
        <v>No</v>
      </c>
      <c r="W10965" t="str">
        <f t="shared" si="1728"/>
        <v>2/1/2013</v>
      </c>
      <c r="X10965">
        <f t="shared" si="1729"/>
        <v>1</v>
      </c>
      <c r="Y10965">
        <f t="shared" si="1730"/>
        <v>34.549878</v>
      </c>
      <c r="Z10965" t="str">
        <f t="shared" si="1731"/>
        <v/>
      </c>
    </row>
    <row r="10966" spans="1:26" hidden="1" x14ac:dyDescent="0.25">
      <c r="A10966" t="s">
        <v>13693</v>
      </c>
      <c r="B10966" t="s">
        <v>3053</v>
      </c>
      <c r="C10966" t="s">
        <v>4</v>
      </c>
      <c r="D10966" s="23">
        <v>0.33329999999999999</v>
      </c>
      <c r="E10966" s="2">
        <v>41315</v>
      </c>
      <c r="F10966" t="s">
        <v>3120</v>
      </c>
      <c r="G10966" s="16">
        <v>44378</v>
      </c>
      <c r="H10966" s="16">
        <v>44742</v>
      </c>
      <c r="I10966" s="3">
        <v>103.66</v>
      </c>
      <c r="J10966" s="3">
        <v>-103.66</v>
      </c>
      <c r="K10966" s="3">
        <v>0</v>
      </c>
      <c r="Q10966" s="29">
        <f t="shared" si="1722"/>
        <v>9</v>
      </c>
      <c r="R10966" s="29">
        <f t="shared" si="1723"/>
        <v>4</v>
      </c>
      <c r="S10966" s="29">
        <f t="shared" si="1724"/>
        <v>20</v>
      </c>
      <c r="T10966" s="30">
        <f t="shared" si="1725"/>
        <v>1</v>
      </c>
      <c r="U10966" s="28">
        <f t="shared" si="1726"/>
        <v>34.549878</v>
      </c>
      <c r="V10966" t="str">
        <f t="shared" si="1727"/>
        <v>No</v>
      </c>
      <c r="W10966" t="str">
        <f t="shared" si="1728"/>
        <v>2/1/2013</v>
      </c>
      <c r="X10966">
        <f t="shared" si="1729"/>
        <v>1</v>
      </c>
      <c r="Y10966">
        <f t="shared" si="1730"/>
        <v>34.549878</v>
      </c>
      <c r="Z10966" t="str">
        <f t="shared" si="1731"/>
        <v/>
      </c>
    </row>
    <row r="10967" spans="1:26" hidden="1" x14ac:dyDescent="0.25">
      <c r="A10967" t="s">
        <v>13694</v>
      </c>
      <c r="B10967" t="s">
        <v>3053</v>
      </c>
      <c r="C10967" t="s">
        <v>4</v>
      </c>
      <c r="D10967" s="23">
        <v>0.33329999999999999</v>
      </c>
      <c r="E10967" s="2">
        <v>41315</v>
      </c>
      <c r="F10967" t="s">
        <v>3120</v>
      </c>
      <c r="G10967" s="16">
        <v>44378</v>
      </c>
      <c r="H10967" s="16">
        <v>44742</v>
      </c>
      <c r="I10967" s="3">
        <v>103.66</v>
      </c>
      <c r="J10967" s="3">
        <v>-103.66</v>
      </c>
      <c r="K10967" s="3">
        <v>0</v>
      </c>
      <c r="Q10967" s="29">
        <f t="shared" si="1722"/>
        <v>9</v>
      </c>
      <c r="R10967" s="29">
        <f t="shared" si="1723"/>
        <v>4</v>
      </c>
      <c r="S10967" s="29">
        <f t="shared" si="1724"/>
        <v>20</v>
      </c>
      <c r="T10967" s="30">
        <f t="shared" si="1725"/>
        <v>1</v>
      </c>
      <c r="U10967" s="28">
        <f t="shared" si="1726"/>
        <v>34.549878</v>
      </c>
      <c r="V10967" t="str">
        <f t="shared" si="1727"/>
        <v>No</v>
      </c>
      <c r="W10967" t="str">
        <f t="shared" si="1728"/>
        <v>2/1/2013</v>
      </c>
      <c r="X10967">
        <f t="shared" si="1729"/>
        <v>1</v>
      </c>
      <c r="Y10967">
        <f t="shared" si="1730"/>
        <v>34.549878</v>
      </c>
      <c r="Z10967" t="str">
        <f t="shared" si="1731"/>
        <v/>
      </c>
    </row>
    <row r="10968" spans="1:26" hidden="1" x14ac:dyDescent="0.25">
      <c r="A10968" t="s">
        <v>13695</v>
      </c>
      <c r="B10968" t="s">
        <v>3053</v>
      </c>
      <c r="C10968" t="s">
        <v>4</v>
      </c>
      <c r="D10968" s="23">
        <v>0.33329999999999999</v>
      </c>
      <c r="E10968" s="2">
        <v>41342</v>
      </c>
      <c r="F10968" t="s">
        <v>3120</v>
      </c>
      <c r="G10968" s="16">
        <v>44378</v>
      </c>
      <c r="H10968" s="16">
        <v>44742</v>
      </c>
      <c r="I10968" s="3">
        <v>104.11</v>
      </c>
      <c r="J10968" s="3">
        <v>-104.11</v>
      </c>
      <c r="K10968" s="3">
        <v>0</v>
      </c>
      <c r="Q10968" s="29">
        <f t="shared" si="1722"/>
        <v>9</v>
      </c>
      <c r="R10968" s="29">
        <f t="shared" si="1723"/>
        <v>3</v>
      </c>
      <c r="S10968" s="29">
        <f t="shared" si="1724"/>
        <v>21</v>
      </c>
      <c r="T10968" s="30">
        <f t="shared" si="1725"/>
        <v>1</v>
      </c>
      <c r="U10968" s="28">
        <f t="shared" si="1726"/>
        <v>34.699863000000001</v>
      </c>
      <c r="V10968" t="str">
        <f t="shared" si="1727"/>
        <v>No</v>
      </c>
      <c r="W10968" t="str">
        <f t="shared" si="1728"/>
        <v>3/1/2013</v>
      </c>
      <c r="X10968">
        <f t="shared" si="1729"/>
        <v>1</v>
      </c>
      <c r="Y10968">
        <f t="shared" si="1730"/>
        <v>34.699863000000001</v>
      </c>
      <c r="Z10968" t="str">
        <f t="shared" si="1731"/>
        <v/>
      </c>
    </row>
    <row r="10969" spans="1:26" hidden="1" x14ac:dyDescent="0.25">
      <c r="A10969" t="s">
        <v>13696</v>
      </c>
      <c r="B10969" t="s">
        <v>3053</v>
      </c>
      <c r="C10969" t="s">
        <v>4</v>
      </c>
      <c r="D10969" s="23">
        <v>0.33329999999999999</v>
      </c>
      <c r="E10969" s="2">
        <v>41416</v>
      </c>
      <c r="F10969" t="s">
        <v>3120</v>
      </c>
      <c r="G10969" s="16">
        <v>44378</v>
      </c>
      <c r="H10969" s="16">
        <v>44742</v>
      </c>
      <c r="I10969" s="3">
        <v>102.18</v>
      </c>
      <c r="J10969" s="3">
        <v>-102.18</v>
      </c>
      <c r="K10969" s="3">
        <v>0</v>
      </c>
      <c r="Q10969" s="29">
        <f t="shared" si="1722"/>
        <v>9</v>
      </c>
      <c r="R10969" s="29">
        <f t="shared" si="1723"/>
        <v>1</v>
      </c>
      <c r="S10969" s="29">
        <f t="shared" si="1724"/>
        <v>8</v>
      </c>
      <c r="T10969" s="30">
        <f t="shared" si="1725"/>
        <v>1</v>
      </c>
      <c r="U10969" s="28">
        <f t="shared" si="1726"/>
        <v>34.056594000000004</v>
      </c>
      <c r="V10969" t="str">
        <f t="shared" si="1727"/>
        <v>No</v>
      </c>
      <c r="W10969" t="str">
        <f t="shared" si="1728"/>
        <v>5/1/2013</v>
      </c>
      <c r="X10969">
        <f t="shared" si="1729"/>
        <v>1</v>
      </c>
      <c r="Y10969">
        <f t="shared" si="1730"/>
        <v>34.056594000000004</v>
      </c>
      <c r="Z10969" t="str">
        <f t="shared" si="1731"/>
        <v/>
      </c>
    </row>
    <row r="10970" spans="1:26" hidden="1" x14ac:dyDescent="0.25">
      <c r="A10970" t="s">
        <v>13697</v>
      </c>
      <c r="B10970" t="s">
        <v>3053</v>
      </c>
      <c r="C10970" t="s">
        <v>4</v>
      </c>
      <c r="D10970" s="23">
        <v>0.33329999999999999</v>
      </c>
      <c r="E10970" s="2">
        <v>41416</v>
      </c>
      <c r="F10970" t="s">
        <v>3120</v>
      </c>
      <c r="G10970" s="16">
        <v>44378</v>
      </c>
      <c r="H10970" s="16">
        <v>44742</v>
      </c>
      <c r="I10970" s="3">
        <v>102.18</v>
      </c>
      <c r="J10970" s="3">
        <v>-102.18</v>
      </c>
      <c r="K10970" s="3">
        <v>0</v>
      </c>
      <c r="Q10970" s="29">
        <f t="shared" si="1722"/>
        <v>9</v>
      </c>
      <c r="R10970" s="29">
        <f t="shared" si="1723"/>
        <v>1</v>
      </c>
      <c r="S10970" s="29">
        <f t="shared" si="1724"/>
        <v>8</v>
      </c>
      <c r="T10970" s="30">
        <f t="shared" si="1725"/>
        <v>1</v>
      </c>
      <c r="U10970" s="28">
        <f t="shared" si="1726"/>
        <v>34.056594000000004</v>
      </c>
      <c r="V10970" t="str">
        <f t="shared" si="1727"/>
        <v>No</v>
      </c>
      <c r="W10970" t="str">
        <f t="shared" si="1728"/>
        <v>5/1/2013</v>
      </c>
      <c r="X10970">
        <f t="shared" si="1729"/>
        <v>1</v>
      </c>
      <c r="Y10970">
        <f t="shared" si="1730"/>
        <v>34.056594000000004</v>
      </c>
      <c r="Z10970" t="str">
        <f t="shared" si="1731"/>
        <v/>
      </c>
    </row>
    <row r="10971" spans="1:26" hidden="1" x14ac:dyDescent="0.25">
      <c r="A10971" t="s">
        <v>13698</v>
      </c>
      <c r="B10971" t="s">
        <v>3053</v>
      </c>
      <c r="C10971" t="s">
        <v>4</v>
      </c>
      <c r="D10971" s="23">
        <v>0.33329999999999999</v>
      </c>
      <c r="E10971" s="2">
        <v>41416</v>
      </c>
      <c r="F10971" t="s">
        <v>3120</v>
      </c>
      <c r="G10971" s="16">
        <v>44378</v>
      </c>
      <c r="H10971" s="16">
        <v>44742</v>
      </c>
      <c r="I10971" s="3">
        <v>102.18</v>
      </c>
      <c r="J10971" s="3">
        <v>-102.18</v>
      </c>
      <c r="K10971" s="3">
        <v>0</v>
      </c>
      <c r="Q10971" s="29">
        <f t="shared" si="1722"/>
        <v>9</v>
      </c>
      <c r="R10971" s="29">
        <f t="shared" si="1723"/>
        <v>1</v>
      </c>
      <c r="S10971" s="29">
        <f t="shared" si="1724"/>
        <v>8</v>
      </c>
      <c r="T10971" s="30">
        <f t="shared" si="1725"/>
        <v>1</v>
      </c>
      <c r="U10971" s="28">
        <f t="shared" si="1726"/>
        <v>34.056594000000004</v>
      </c>
      <c r="V10971" t="str">
        <f t="shared" si="1727"/>
        <v>No</v>
      </c>
      <c r="W10971" t="str">
        <f t="shared" si="1728"/>
        <v>5/1/2013</v>
      </c>
      <c r="X10971">
        <f t="shared" si="1729"/>
        <v>1</v>
      </c>
      <c r="Y10971">
        <f t="shared" si="1730"/>
        <v>34.056594000000004</v>
      </c>
      <c r="Z10971" t="str">
        <f t="shared" si="1731"/>
        <v/>
      </c>
    </row>
    <row r="10972" spans="1:26" hidden="1" x14ac:dyDescent="0.25">
      <c r="A10972" t="s">
        <v>13699</v>
      </c>
      <c r="B10972" t="s">
        <v>3053</v>
      </c>
      <c r="C10972" t="s">
        <v>4</v>
      </c>
      <c r="D10972" s="23">
        <v>0.33329999999999999</v>
      </c>
      <c r="E10972" s="2">
        <v>41416</v>
      </c>
      <c r="F10972" t="s">
        <v>3120</v>
      </c>
      <c r="G10972" s="16">
        <v>44378</v>
      </c>
      <c r="H10972" s="16">
        <v>44742</v>
      </c>
      <c r="I10972" s="3">
        <v>102.18</v>
      </c>
      <c r="J10972" s="3">
        <v>-102.18</v>
      </c>
      <c r="K10972" s="3">
        <v>0</v>
      </c>
      <c r="Q10972" s="29">
        <f t="shared" si="1722"/>
        <v>9</v>
      </c>
      <c r="R10972" s="29">
        <f t="shared" si="1723"/>
        <v>1</v>
      </c>
      <c r="S10972" s="29">
        <f t="shared" si="1724"/>
        <v>8</v>
      </c>
      <c r="T10972" s="30">
        <f t="shared" si="1725"/>
        <v>1</v>
      </c>
      <c r="U10972" s="28">
        <f t="shared" si="1726"/>
        <v>34.056594000000004</v>
      </c>
      <c r="V10972" t="str">
        <f t="shared" si="1727"/>
        <v>No</v>
      </c>
      <c r="W10972" t="str">
        <f t="shared" si="1728"/>
        <v>5/1/2013</v>
      </c>
      <c r="X10972">
        <f t="shared" si="1729"/>
        <v>1</v>
      </c>
      <c r="Y10972">
        <f t="shared" si="1730"/>
        <v>34.056594000000004</v>
      </c>
      <c r="Z10972" t="str">
        <f t="shared" si="1731"/>
        <v/>
      </c>
    </row>
    <row r="10973" spans="1:26" hidden="1" x14ac:dyDescent="0.25">
      <c r="A10973" t="s">
        <v>13700</v>
      </c>
      <c r="B10973" t="s">
        <v>3053</v>
      </c>
      <c r="C10973" t="s">
        <v>4</v>
      </c>
      <c r="D10973" s="23">
        <v>0.33329999999999999</v>
      </c>
      <c r="E10973" s="2">
        <v>41448</v>
      </c>
      <c r="F10973" t="s">
        <v>3120</v>
      </c>
      <c r="G10973" s="16">
        <v>44378</v>
      </c>
      <c r="H10973" s="16">
        <v>44742</v>
      </c>
      <c r="I10973" s="3">
        <v>109.7</v>
      </c>
      <c r="J10973" s="3">
        <v>-109.7</v>
      </c>
      <c r="K10973" s="3">
        <v>0</v>
      </c>
      <c r="Q10973" s="29">
        <f t="shared" si="1722"/>
        <v>9</v>
      </c>
      <c r="R10973" s="29">
        <f t="shared" si="1723"/>
        <v>0</v>
      </c>
      <c r="S10973" s="29">
        <f t="shared" si="1724"/>
        <v>7</v>
      </c>
      <c r="T10973" s="30">
        <f t="shared" si="1725"/>
        <v>1</v>
      </c>
      <c r="U10973" s="28">
        <f t="shared" si="1726"/>
        <v>36.563009999999998</v>
      </c>
      <c r="V10973" t="str">
        <f t="shared" si="1727"/>
        <v>No</v>
      </c>
      <c r="W10973" t="str">
        <f t="shared" si="1728"/>
        <v>6/1/2013</v>
      </c>
      <c r="X10973">
        <f t="shared" si="1729"/>
        <v>1</v>
      </c>
      <c r="Y10973">
        <f t="shared" si="1730"/>
        <v>36.563009999999998</v>
      </c>
      <c r="Z10973" t="str">
        <f t="shared" si="1731"/>
        <v/>
      </c>
    </row>
    <row r="10974" spans="1:26" hidden="1" x14ac:dyDescent="0.25">
      <c r="A10974" t="s">
        <v>13701</v>
      </c>
      <c r="B10974" t="s">
        <v>3053</v>
      </c>
      <c r="C10974" t="s">
        <v>4</v>
      </c>
      <c r="D10974" s="23">
        <v>0.33329999999999999</v>
      </c>
      <c r="E10974" s="2">
        <v>41448</v>
      </c>
      <c r="F10974" t="s">
        <v>3120</v>
      </c>
      <c r="G10974" s="16">
        <v>44378</v>
      </c>
      <c r="H10974" s="16">
        <v>44742</v>
      </c>
      <c r="I10974" s="3">
        <v>109.7</v>
      </c>
      <c r="J10974" s="3">
        <v>-109.7</v>
      </c>
      <c r="K10974" s="3">
        <v>0</v>
      </c>
      <c r="Q10974" s="29">
        <f t="shared" si="1722"/>
        <v>9</v>
      </c>
      <c r="R10974" s="29">
        <f t="shared" si="1723"/>
        <v>0</v>
      </c>
      <c r="S10974" s="29">
        <f t="shared" si="1724"/>
        <v>7</v>
      </c>
      <c r="T10974" s="30">
        <f t="shared" si="1725"/>
        <v>1</v>
      </c>
      <c r="U10974" s="28">
        <f t="shared" si="1726"/>
        <v>36.563009999999998</v>
      </c>
      <c r="V10974" t="str">
        <f t="shared" si="1727"/>
        <v>No</v>
      </c>
      <c r="W10974" t="str">
        <f t="shared" si="1728"/>
        <v>6/1/2013</v>
      </c>
      <c r="X10974">
        <f t="shared" si="1729"/>
        <v>1</v>
      </c>
      <c r="Y10974">
        <f t="shared" si="1730"/>
        <v>36.563009999999998</v>
      </c>
      <c r="Z10974" t="str">
        <f t="shared" si="1731"/>
        <v/>
      </c>
    </row>
    <row r="10975" spans="1:26" hidden="1" x14ac:dyDescent="0.25">
      <c r="A10975" t="s">
        <v>13702</v>
      </c>
      <c r="B10975" t="s">
        <v>3053</v>
      </c>
      <c r="C10975" t="s">
        <v>4</v>
      </c>
      <c r="D10975" s="23">
        <v>0.33329999999999999</v>
      </c>
      <c r="E10975" s="2">
        <v>41448</v>
      </c>
      <c r="F10975" t="s">
        <v>3120</v>
      </c>
      <c r="G10975" s="16">
        <v>44378</v>
      </c>
      <c r="H10975" s="16">
        <v>44742</v>
      </c>
      <c r="I10975" s="3">
        <v>109.7</v>
      </c>
      <c r="J10975" s="3">
        <v>-109.7</v>
      </c>
      <c r="K10975" s="3">
        <v>0</v>
      </c>
      <c r="Q10975" s="29">
        <f t="shared" si="1722"/>
        <v>9</v>
      </c>
      <c r="R10975" s="29">
        <f t="shared" si="1723"/>
        <v>0</v>
      </c>
      <c r="S10975" s="29">
        <f t="shared" si="1724"/>
        <v>7</v>
      </c>
      <c r="T10975" s="30">
        <f t="shared" si="1725"/>
        <v>1</v>
      </c>
      <c r="U10975" s="28">
        <f t="shared" si="1726"/>
        <v>36.563009999999998</v>
      </c>
      <c r="V10975" t="str">
        <f t="shared" si="1727"/>
        <v>No</v>
      </c>
      <c r="W10975" t="str">
        <f t="shared" si="1728"/>
        <v>6/1/2013</v>
      </c>
      <c r="X10975">
        <f t="shared" si="1729"/>
        <v>1</v>
      </c>
      <c r="Y10975">
        <f t="shared" si="1730"/>
        <v>36.563009999999998</v>
      </c>
      <c r="Z10975" t="str">
        <f t="shared" si="1731"/>
        <v/>
      </c>
    </row>
    <row r="10976" spans="1:26" hidden="1" x14ac:dyDescent="0.25">
      <c r="A10976" t="s">
        <v>13703</v>
      </c>
      <c r="B10976" t="s">
        <v>3053</v>
      </c>
      <c r="C10976" t="s">
        <v>4</v>
      </c>
      <c r="D10976" s="23">
        <v>0.33329999999999999</v>
      </c>
      <c r="E10976" s="2">
        <v>41448</v>
      </c>
      <c r="F10976" t="s">
        <v>3120</v>
      </c>
      <c r="G10976" s="16">
        <v>44378</v>
      </c>
      <c r="H10976" s="16">
        <v>44742</v>
      </c>
      <c r="I10976" s="3">
        <v>109.7</v>
      </c>
      <c r="J10976" s="3">
        <v>-109.7</v>
      </c>
      <c r="K10976" s="3">
        <v>0</v>
      </c>
      <c r="Q10976" s="29">
        <f t="shared" si="1722"/>
        <v>9</v>
      </c>
      <c r="R10976" s="29">
        <f t="shared" si="1723"/>
        <v>0</v>
      </c>
      <c r="S10976" s="29">
        <f t="shared" si="1724"/>
        <v>7</v>
      </c>
      <c r="T10976" s="30">
        <f t="shared" si="1725"/>
        <v>1</v>
      </c>
      <c r="U10976" s="28">
        <f t="shared" si="1726"/>
        <v>36.563009999999998</v>
      </c>
      <c r="V10976" t="str">
        <f t="shared" si="1727"/>
        <v>No</v>
      </c>
      <c r="W10976" t="str">
        <f t="shared" si="1728"/>
        <v>6/1/2013</v>
      </c>
      <c r="X10976">
        <f t="shared" si="1729"/>
        <v>1</v>
      </c>
      <c r="Y10976">
        <f t="shared" si="1730"/>
        <v>36.563009999999998</v>
      </c>
      <c r="Z10976" t="str">
        <f t="shared" si="1731"/>
        <v/>
      </c>
    </row>
    <row r="10977" spans="1:26" hidden="1" x14ac:dyDescent="0.25">
      <c r="A10977" t="s">
        <v>13704</v>
      </c>
      <c r="B10977" t="s">
        <v>3053</v>
      </c>
      <c r="C10977" t="s">
        <v>4</v>
      </c>
      <c r="D10977" s="23">
        <v>0.33329999999999999</v>
      </c>
      <c r="E10977" s="2">
        <v>41448</v>
      </c>
      <c r="F10977" t="s">
        <v>3120</v>
      </c>
      <c r="G10977" s="16">
        <v>44378</v>
      </c>
      <c r="H10977" s="16">
        <v>44742</v>
      </c>
      <c r="I10977" s="3">
        <v>109.7</v>
      </c>
      <c r="J10977" s="3">
        <v>-109.7</v>
      </c>
      <c r="K10977" s="3">
        <v>0</v>
      </c>
      <c r="Q10977" s="29">
        <f t="shared" si="1722"/>
        <v>9</v>
      </c>
      <c r="R10977" s="29">
        <f t="shared" si="1723"/>
        <v>0</v>
      </c>
      <c r="S10977" s="29">
        <f t="shared" si="1724"/>
        <v>7</v>
      </c>
      <c r="T10977" s="30">
        <f t="shared" si="1725"/>
        <v>1</v>
      </c>
      <c r="U10977" s="28">
        <f t="shared" si="1726"/>
        <v>36.563009999999998</v>
      </c>
      <c r="V10977" t="str">
        <f t="shared" si="1727"/>
        <v>No</v>
      </c>
      <c r="W10977" t="str">
        <f t="shared" si="1728"/>
        <v>6/1/2013</v>
      </c>
      <c r="X10977">
        <f t="shared" si="1729"/>
        <v>1</v>
      </c>
      <c r="Y10977">
        <f t="shared" si="1730"/>
        <v>36.563009999999998</v>
      </c>
      <c r="Z10977" t="str">
        <f t="shared" si="1731"/>
        <v/>
      </c>
    </row>
    <row r="10978" spans="1:26" hidden="1" x14ac:dyDescent="0.25">
      <c r="A10978" t="s">
        <v>13705</v>
      </c>
      <c r="B10978" t="s">
        <v>3053</v>
      </c>
      <c r="C10978" t="s">
        <v>4</v>
      </c>
      <c r="D10978" s="23">
        <v>0.33329999999999999</v>
      </c>
      <c r="E10978" s="2">
        <v>41578</v>
      </c>
      <c r="F10978" t="s">
        <v>3120</v>
      </c>
      <c r="G10978" s="16">
        <v>44378</v>
      </c>
      <c r="H10978" s="16">
        <v>44742</v>
      </c>
      <c r="I10978" s="3">
        <v>622.33000000000004</v>
      </c>
      <c r="J10978" s="3">
        <v>-622.33000000000004</v>
      </c>
      <c r="K10978" s="3">
        <v>0</v>
      </c>
      <c r="Q10978" s="29">
        <f t="shared" si="1722"/>
        <v>8</v>
      </c>
      <c r="R10978" s="29">
        <f t="shared" si="1723"/>
        <v>7</v>
      </c>
      <c r="S10978" s="29">
        <f t="shared" si="1724"/>
        <v>30</v>
      </c>
      <c r="T10978" s="30">
        <f t="shared" si="1725"/>
        <v>1</v>
      </c>
      <c r="U10978" s="28">
        <f t="shared" si="1726"/>
        <v>207.42258900000002</v>
      </c>
      <c r="V10978" t="str">
        <f t="shared" si="1727"/>
        <v>No</v>
      </c>
      <c r="W10978" t="str">
        <f t="shared" si="1728"/>
        <v>10/1/2013</v>
      </c>
      <c r="X10978">
        <f t="shared" si="1729"/>
        <v>1</v>
      </c>
      <c r="Y10978">
        <f t="shared" si="1730"/>
        <v>207.42258900000002</v>
      </c>
      <c r="Z10978" t="str">
        <f t="shared" si="1731"/>
        <v/>
      </c>
    </row>
    <row r="10979" spans="1:26" hidden="1" x14ac:dyDescent="0.25">
      <c r="A10979" t="s">
        <v>13706</v>
      </c>
      <c r="B10979" t="s">
        <v>3053</v>
      </c>
      <c r="C10979" t="s">
        <v>4</v>
      </c>
      <c r="D10979" s="23">
        <v>0.33329999999999999</v>
      </c>
      <c r="E10979" s="2">
        <v>41578</v>
      </c>
      <c r="F10979" t="s">
        <v>3120</v>
      </c>
      <c r="G10979" s="16">
        <v>44378</v>
      </c>
      <c r="H10979" s="16">
        <v>44742</v>
      </c>
      <c r="I10979" s="3">
        <v>622.33000000000004</v>
      </c>
      <c r="J10979" s="3">
        <v>-622.33000000000004</v>
      </c>
      <c r="K10979" s="3">
        <v>0</v>
      </c>
      <c r="Q10979" s="29">
        <f t="shared" si="1722"/>
        <v>8</v>
      </c>
      <c r="R10979" s="29">
        <f t="shared" si="1723"/>
        <v>7</v>
      </c>
      <c r="S10979" s="29">
        <f t="shared" si="1724"/>
        <v>30</v>
      </c>
      <c r="T10979" s="30">
        <f t="shared" si="1725"/>
        <v>1</v>
      </c>
      <c r="U10979" s="28">
        <f t="shared" si="1726"/>
        <v>207.42258900000002</v>
      </c>
      <c r="V10979" t="str">
        <f t="shared" si="1727"/>
        <v>No</v>
      </c>
      <c r="W10979" t="str">
        <f t="shared" si="1728"/>
        <v>10/1/2013</v>
      </c>
      <c r="X10979">
        <f t="shared" si="1729"/>
        <v>1</v>
      </c>
      <c r="Y10979">
        <f t="shared" si="1730"/>
        <v>207.42258900000002</v>
      </c>
      <c r="Z10979" t="str">
        <f t="shared" si="1731"/>
        <v/>
      </c>
    </row>
    <row r="10980" spans="1:26" hidden="1" x14ac:dyDescent="0.25">
      <c r="A10980" t="s">
        <v>13707</v>
      </c>
      <c r="B10980" t="s">
        <v>3053</v>
      </c>
      <c r="C10980" t="s">
        <v>4</v>
      </c>
      <c r="D10980" s="23">
        <v>0.33329999999999999</v>
      </c>
      <c r="E10980" s="2">
        <v>41578</v>
      </c>
      <c r="F10980" t="s">
        <v>3120</v>
      </c>
      <c r="G10980" s="16">
        <v>44378</v>
      </c>
      <c r="H10980" s="16">
        <v>44742</v>
      </c>
      <c r="I10980" s="3">
        <v>622.33000000000004</v>
      </c>
      <c r="J10980" s="3">
        <v>-622.33000000000004</v>
      </c>
      <c r="K10980" s="3">
        <v>0</v>
      </c>
      <c r="Q10980" s="29">
        <f t="shared" si="1722"/>
        <v>8</v>
      </c>
      <c r="R10980" s="29">
        <f t="shared" si="1723"/>
        <v>7</v>
      </c>
      <c r="S10980" s="29">
        <f t="shared" si="1724"/>
        <v>30</v>
      </c>
      <c r="T10980" s="30">
        <f t="shared" si="1725"/>
        <v>1</v>
      </c>
      <c r="U10980" s="28">
        <f t="shared" si="1726"/>
        <v>207.42258900000002</v>
      </c>
      <c r="V10980" t="str">
        <f t="shared" si="1727"/>
        <v>No</v>
      </c>
      <c r="W10980" t="str">
        <f t="shared" si="1728"/>
        <v>10/1/2013</v>
      </c>
      <c r="X10980">
        <f t="shared" si="1729"/>
        <v>1</v>
      </c>
      <c r="Y10980">
        <f t="shared" si="1730"/>
        <v>207.42258900000002</v>
      </c>
      <c r="Z10980" t="str">
        <f t="shared" si="1731"/>
        <v/>
      </c>
    </row>
    <row r="10981" spans="1:26" hidden="1" x14ac:dyDescent="0.25">
      <c r="A10981" t="s">
        <v>13708</v>
      </c>
      <c r="B10981" t="s">
        <v>3053</v>
      </c>
      <c r="C10981" t="s">
        <v>4</v>
      </c>
      <c r="D10981" s="23">
        <v>0.33329999999999999</v>
      </c>
      <c r="E10981" s="2">
        <v>41556</v>
      </c>
      <c r="F10981" t="s">
        <v>3120</v>
      </c>
      <c r="G10981" s="16">
        <v>44378</v>
      </c>
      <c r="H10981" s="16">
        <v>44742</v>
      </c>
      <c r="I10981" s="3">
        <v>115.11</v>
      </c>
      <c r="J10981" s="3">
        <v>-115.11</v>
      </c>
      <c r="K10981" s="3">
        <v>0</v>
      </c>
      <c r="Q10981" s="29">
        <f t="shared" si="1722"/>
        <v>8</v>
      </c>
      <c r="R10981" s="29">
        <f t="shared" si="1723"/>
        <v>8</v>
      </c>
      <c r="S10981" s="29">
        <f t="shared" si="1724"/>
        <v>21</v>
      </c>
      <c r="T10981" s="30">
        <f t="shared" si="1725"/>
        <v>1</v>
      </c>
      <c r="U10981" s="28">
        <f t="shared" si="1726"/>
        <v>38.366163</v>
      </c>
      <c r="V10981" t="str">
        <f t="shared" si="1727"/>
        <v>No</v>
      </c>
      <c r="W10981" t="str">
        <f t="shared" si="1728"/>
        <v>10/1/2013</v>
      </c>
      <c r="X10981">
        <f t="shared" si="1729"/>
        <v>1</v>
      </c>
      <c r="Y10981">
        <f t="shared" si="1730"/>
        <v>38.366163</v>
      </c>
      <c r="Z10981" t="str">
        <f t="shared" si="1731"/>
        <v/>
      </c>
    </row>
    <row r="10982" spans="1:26" hidden="1" x14ac:dyDescent="0.25">
      <c r="A10982" t="s">
        <v>13709</v>
      </c>
      <c r="B10982" t="s">
        <v>3053</v>
      </c>
      <c r="C10982" t="s">
        <v>4</v>
      </c>
      <c r="D10982" s="23">
        <v>0.33329999999999999</v>
      </c>
      <c r="E10982" s="2">
        <v>41556</v>
      </c>
      <c r="F10982" t="s">
        <v>3120</v>
      </c>
      <c r="G10982" s="16">
        <v>44378</v>
      </c>
      <c r="H10982" s="16">
        <v>44742</v>
      </c>
      <c r="I10982" s="3">
        <v>115.11</v>
      </c>
      <c r="J10982" s="3">
        <v>-115.11</v>
      </c>
      <c r="K10982" s="3">
        <v>0</v>
      </c>
      <c r="Q10982" s="29">
        <f t="shared" si="1722"/>
        <v>8</v>
      </c>
      <c r="R10982" s="29">
        <f t="shared" si="1723"/>
        <v>8</v>
      </c>
      <c r="S10982" s="29">
        <f t="shared" si="1724"/>
        <v>21</v>
      </c>
      <c r="T10982" s="30">
        <f t="shared" si="1725"/>
        <v>1</v>
      </c>
      <c r="U10982" s="28">
        <f t="shared" si="1726"/>
        <v>38.366163</v>
      </c>
      <c r="V10982" t="str">
        <f t="shared" si="1727"/>
        <v>No</v>
      </c>
      <c r="W10982" t="str">
        <f t="shared" si="1728"/>
        <v>10/1/2013</v>
      </c>
      <c r="X10982">
        <f t="shared" si="1729"/>
        <v>1</v>
      </c>
      <c r="Y10982">
        <f t="shared" si="1730"/>
        <v>38.366163</v>
      </c>
      <c r="Z10982" t="str">
        <f t="shared" si="1731"/>
        <v/>
      </c>
    </row>
    <row r="10983" spans="1:26" hidden="1" x14ac:dyDescent="0.25">
      <c r="A10983" t="s">
        <v>13710</v>
      </c>
      <c r="B10983" t="s">
        <v>3053</v>
      </c>
      <c r="C10983" t="s">
        <v>4</v>
      </c>
      <c r="D10983" s="23">
        <v>0.33329999999999999</v>
      </c>
      <c r="E10983" s="2">
        <v>41556</v>
      </c>
      <c r="F10983" t="s">
        <v>3120</v>
      </c>
      <c r="G10983" s="16">
        <v>44378</v>
      </c>
      <c r="H10983" s="16">
        <v>44742</v>
      </c>
      <c r="I10983" s="3">
        <v>115.1</v>
      </c>
      <c r="J10983" s="3">
        <v>-115.1</v>
      </c>
      <c r="K10983" s="3">
        <v>0</v>
      </c>
      <c r="Q10983" s="29">
        <f t="shared" si="1722"/>
        <v>8</v>
      </c>
      <c r="R10983" s="29">
        <f t="shared" si="1723"/>
        <v>8</v>
      </c>
      <c r="S10983" s="29">
        <f t="shared" si="1724"/>
        <v>21</v>
      </c>
      <c r="T10983" s="30">
        <f t="shared" si="1725"/>
        <v>1</v>
      </c>
      <c r="U10983" s="28">
        <f t="shared" si="1726"/>
        <v>38.362829999999995</v>
      </c>
      <c r="V10983" t="str">
        <f t="shared" si="1727"/>
        <v>No</v>
      </c>
      <c r="W10983" t="str">
        <f t="shared" si="1728"/>
        <v>10/1/2013</v>
      </c>
      <c r="X10983">
        <f t="shared" si="1729"/>
        <v>1</v>
      </c>
      <c r="Y10983">
        <f t="shared" si="1730"/>
        <v>38.362829999999995</v>
      </c>
      <c r="Z10983" t="str">
        <f t="shared" si="1731"/>
        <v/>
      </c>
    </row>
    <row r="10984" spans="1:26" hidden="1" x14ac:dyDescent="0.25">
      <c r="A10984" t="s">
        <v>13711</v>
      </c>
      <c r="B10984" t="s">
        <v>3053</v>
      </c>
      <c r="C10984" t="s">
        <v>4</v>
      </c>
      <c r="D10984" s="23">
        <v>0.33329999999999999</v>
      </c>
      <c r="E10984" s="2">
        <v>41556</v>
      </c>
      <c r="F10984" t="s">
        <v>3120</v>
      </c>
      <c r="G10984" s="16">
        <v>44378</v>
      </c>
      <c r="H10984" s="16">
        <v>44742</v>
      </c>
      <c r="I10984" s="3">
        <v>115.1</v>
      </c>
      <c r="J10984" s="3">
        <v>-115.1</v>
      </c>
      <c r="K10984" s="3">
        <v>0</v>
      </c>
      <c r="Q10984" s="29">
        <f t="shared" si="1722"/>
        <v>8</v>
      </c>
      <c r="R10984" s="29">
        <f t="shared" si="1723"/>
        <v>8</v>
      </c>
      <c r="S10984" s="29">
        <f t="shared" si="1724"/>
        <v>21</v>
      </c>
      <c r="T10984" s="30">
        <f t="shared" si="1725"/>
        <v>1</v>
      </c>
      <c r="U10984" s="28">
        <f t="shared" si="1726"/>
        <v>38.362829999999995</v>
      </c>
      <c r="V10984" t="str">
        <f t="shared" si="1727"/>
        <v>No</v>
      </c>
      <c r="W10984" t="str">
        <f t="shared" si="1728"/>
        <v>10/1/2013</v>
      </c>
      <c r="X10984">
        <f t="shared" si="1729"/>
        <v>1</v>
      </c>
      <c r="Y10984">
        <f t="shared" si="1730"/>
        <v>38.362829999999995</v>
      </c>
      <c r="Z10984" t="str">
        <f t="shared" si="1731"/>
        <v/>
      </c>
    </row>
    <row r="10985" spans="1:26" hidden="1" x14ac:dyDescent="0.25">
      <c r="A10985" t="s">
        <v>13712</v>
      </c>
      <c r="B10985" t="s">
        <v>3053</v>
      </c>
      <c r="C10985" t="s">
        <v>4</v>
      </c>
      <c r="D10985" s="23">
        <v>0.33329999999999999</v>
      </c>
      <c r="E10985" s="2">
        <v>41556</v>
      </c>
      <c r="F10985" t="s">
        <v>3120</v>
      </c>
      <c r="G10985" s="16">
        <v>44378</v>
      </c>
      <c r="H10985" s="16">
        <v>44742</v>
      </c>
      <c r="I10985" s="3">
        <v>115.1</v>
      </c>
      <c r="J10985" s="3">
        <v>-115.1</v>
      </c>
      <c r="K10985" s="3">
        <v>0</v>
      </c>
      <c r="Q10985" s="29">
        <f t="shared" si="1722"/>
        <v>8</v>
      </c>
      <c r="R10985" s="29">
        <f t="shared" si="1723"/>
        <v>8</v>
      </c>
      <c r="S10985" s="29">
        <f t="shared" si="1724"/>
        <v>21</v>
      </c>
      <c r="T10985" s="30">
        <f t="shared" si="1725"/>
        <v>1</v>
      </c>
      <c r="U10985" s="28">
        <f t="shared" si="1726"/>
        <v>38.362829999999995</v>
      </c>
      <c r="V10985" t="str">
        <f t="shared" si="1727"/>
        <v>No</v>
      </c>
      <c r="W10985" t="str">
        <f t="shared" si="1728"/>
        <v>10/1/2013</v>
      </c>
      <c r="X10985">
        <f t="shared" si="1729"/>
        <v>1</v>
      </c>
      <c r="Y10985">
        <f t="shared" si="1730"/>
        <v>38.362829999999995</v>
      </c>
      <c r="Z10985" t="str">
        <f t="shared" si="1731"/>
        <v/>
      </c>
    </row>
    <row r="10986" spans="1:26" hidden="1" x14ac:dyDescent="0.25">
      <c r="A10986" t="s">
        <v>13713</v>
      </c>
      <c r="B10986" t="s">
        <v>3053</v>
      </c>
      <c r="C10986" t="s">
        <v>4</v>
      </c>
      <c r="D10986" s="23">
        <v>0.33329999999999999</v>
      </c>
      <c r="E10986" s="2">
        <v>41556</v>
      </c>
      <c r="F10986" t="s">
        <v>3120</v>
      </c>
      <c r="G10986" s="16">
        <v>44378</v>
      </c>
      <c r="H10986" s="16">
        <v>44742</v>
      </c>
      <c r="I10986" s="3">
        <v>115.1</v>
      </c>
      <c r="J10986" s="3">
        <v>-115.1</v>
      </c>
      <c r="K10986" s="3">
        <v>0</v>
      </c>
      <c r="Q10986" s="29">
        <f t="shared" si="1722"/>
        <v>8</v>
      </c>
      <c r="R10986" s="29">
        <f t="shared" si="1723"/>
        <v>8</v>
      </c>
      <c r="S10986" s="29">
        <f t="shared" si="1724"/>
        <v>21</v>
      </c>
      <c r="T10986" s="30">
        <f t="shared" si="1725"/>
        <v>1</v>
      </c>
      <c r="U10986" s="28">
        <f t="shared" si="1726"/>
        <v>38.362829999999995</v>
      </c>
      <c r="V10986" t="str">
        <f t="shared" si="1727"/>
        <v>No</v>
      </c>
      <c r="W10986" t="str">
        <f t="shared" si="1728"/>
        <v>10/1/2013</v>
      </c>
      <c r="X10986">
        <f t="shared" si="1729"/>
        <v>1</v>
      </c>
      <c r="Y10986">
        <f t="shared" si="1730"/>
        <v>38.362829999999995</v>
      </c>
      <c r="Z10986" t="str">
        <f t="shared" si="1731"/>
        <v/>
      </c>
    </row>
    <row r="10987" spans="1:26" hidden="1" x14ac:dyDescent="0.25">
      <c r="A10987" t="s">
        <v>13714</v>
      </c>
      <c r="B10987" t="s">
        <v>3053</v>
      </c>
      <c r="C10987" t="s">
        <v>4</v>
      </c>
      <c r="D10987" s="23">
        <v>0.33329999999999999</v>
      </c>
      <c r="E10987" s="2">
        <v>41556</v>
      </c>
      <c r="F10987" t="s">
        <v>3120</v>
      </c>
      <c r="G10987" s="16">
        <v>44378</v>
      </c>
      <c r="H10987" s="16">
        <v>44742</v>
      </c>
      <c r="I10987" s="3">
        <v>115.1</v>
      </c>
      <c r="J10987" s="3">
        <v>-115.1</v>
      </c>
      <c r="K10987" s="3">
        <v>0</v>
      </c>
      <c r="Q10987" s="29">
        <f t="shared" si="1722"/>
        <v>8</v>
      </c>
      <c r="R10987" s="29">
        <f t="shared" si="1723"/>
        <v>8</v>
      </c>
      <c r="S10987" s="29">
        <f t="shared" si="1724"/>
        <v>21</v>
      </c>
      <c r="T10987" s="30">
        <f t="shared" si="1725"/>
        <v>1</v>
      </c>
      <c r="U10987" s="28">
        <f t="shared" si="1726"/>
        <v>38.362829999999995</v>
      </c>
      <c r="V10987" t="str">
        <f t="shared" si="1727"/>
        <v>No</v>
      </c>
      <c r="W10987" t="str">
        <f t="shared" si="1728"/>
        <v>10/1/2013</v>
      </c>
      <c r="X10987">
        <f t="shared" si="1729"/>
        <v>1</v>
      </c>
      <c r="Y10987">
        <f t="shared" si="1730"/>
        <v>38.362829999999995</v>
      </c>
      <c r="Z10987" t="str">
        <f t="shared" si="1731"/>
        <v/>
      </c>
    </row>
    <row r="10988" spans="1:26" hidden="1" x14ac:dyDescent="0.25">
      <c r="A10988" t="s">
        <v>13715</v>
      </c>
      <c r="B10988" t="s">
        <v>3053</v>
      </c>
      <c r="C10988" t="s">
        <v>4</v>
      </c>
      <c r="D10988" s="23">
        <v>0.33329999999999999</v>
      </c>
      <c r="E10988" s="2">
        <v>41556</v>
      </c>
      <c r="F10988" t="s">
        <v>3120</v>
      </c>
      <c r="G10988" s="16">
        <v>44378</v>
      </c>
      <c r="H10988" s="16">
        <v>44742</v>
      </c>
      <c r="I10988" s="3">
        <v>115.1</v>
      </c>
      <c r="J10988" s="3">
        <v>-115.1</v>
      </c>
      <c r="K10988" s="3">
        <v>0</v>
      </c>
      <c r="Q10988" s="29">
        <f t="shared" si="1722"/>
        <v>8</v>
      </c>
      <c r="R10988" s="29">
        <f t="shared" si="1723"/>
        <v>8</v>
      </c>
      <c r="S10988" s="29">
        <f t="shared" si="1724"/>
        <v>21</v>
      </c>
      <c r="T10988" s="30">
        <f t="shared" si="1725"/>
        <v>1</v>
      </c>
      <c r="U10988" s="28">
        <f t="shared" si="1726"/>
        <v>38.362829999999995</v>
      </c>
      <c r="V10988" t="str">
        <f t="shared" si="1727"/>
        <v>No</v>
      </c>
      <c r="W10988" t="str">
        <f t="shared" si="1728"/>
        <v>10/1/2013</v>
      </c>
      <c r="X10988">
        <f t="shared" si="1729"/>
        <v>1</v>
      </c>
      <c r="Y10988">
        <f t="shared" si="1730"/>
        <v>38.362829999999995</v>
      </c>
      <c r="Z10988" t="str">
        <f t="shared" si="1731"/>
        <v/>
      </c>
    </row>
    <row r="10989" spans="1:26" hidden="1" x14ac:dyDescent="0.25">
      <c r="A10989" t="s">
        <v>13716</v>
      </c>
      <c r="B10989" t="s">
        <v>3053</v>
      </c>
      <c r="C10989" t="s">
        <v>4</v>
      </c>
      <c r="D10989" s="23">
        <v>0.33329999999999999</v>
      </c>
      <c r="E10989" s="2">
        <v>41652</v>
      </c>
      <c r="F10989" t="s">
        <v>3120</v>
      </c>
      <c r="G10989" s="16">
        <v>44378</v>
      </c>
      <c r="H10989" s="16">
        <v>44742</v>
      </c>
      <c r="I10989" s="3">
        <v>113</v>
      </c>
      <c r="J10989" s="3">
        <v>-113</v>
      </c>
      <c r="K10989" s="3">
        <v>0</v>
      </c>
      <c r="Q10989" s="29">
        <f t="shared" si="1722"/>
        <v>8</v>
      </c>
      <c r="R10989" s="29">
        <f t="shared" si="1723"/>
        <v>5</v>
      </c>
      <c r="S10989" s="29">
        <f t="shared" si="1724"/>
        <v>17</v>
      </c>
      <c r="T10989" s="30">
        <f t="shared" si="1725"/>
        <v>1</v>
      </c>
      <c r="U10989" s="28">
        <f t="shared" si="1726"/>
        <v>37.6629</v>
      </c>
      <c r="V10989" t="str">
        <f t="shared" si="1727"/>
        <v>No</v>
      </c>
      <c r="W10989" t="str">
        <f t="shared" si="1728"/>
        <v>1/1/2014</v>
      </c>
      <c r="X10989">
        <f t="shared" si="1729"/>
        <v>1</v>
      </c>
      <c r="Y10989">
        <f t="shared" si="1730"/>
        <v>37.6629</v>
      </c>
      <c r="Z10989" t="str">
        <f t="shared" si="1731"/>
        <v/>
      </c>
    </row>
    <row r="10990" spans="1:26" hidden="1" x14ac:dyDescent="0.25">
      <c r="A10990" t="s">
        <v>13717</v>
      </c>
      <c r="B10990" t="s">
        <v>3053</v>
      </c>
      <c r="C10990" t="s">
        <v>4</v>
      </c>
      <c r="D10990" s="23">
        <v>0.33329999999999999</v>
      </c>
      <c r="E10990" s="2">
        <v>41652</v>
      </c>
      <c r="F10990" t="s">
        <v>3120</v>
      </c>
      <c r="G10990" s="16">
        <v>44378</v>
      </c>
      <c r="H10990" s="16">
        <v>44742</v>
      </c>
      <c r="I10990" s="3">
        <v>113</v>
      </c>
      <c r="J10990" s="3">
        <v>-113</v>
      </c>
      <c r="K10990" s="3">
        <v>0</v>
      </c>
      <c r="Q10990" s="29">
        <f t="shared" si="1722"/>
        <v>8</v>
      </c>
      <c r="R10990" s="29">
        <f t="shared" si="1723"/>
        <v>5</v>
      </c>
      <c r="S10990" s="29">
        <f t="shared" si="1724"/>
        <v>17</v>
      </c>
      <c r="T10990" s="30">
        <f t="shared" si="1725"/>
        <v>1</v>
      </c>
      <c r="U10990" s="28">
        <f t="shared" si="1726"/>
        <v>37.6629</v>
      </c>
      <c r="V10990" t="str">
        <f t="shared" si="1727"/>
        <v>No</v>
      </c>
      <c r="W10990" t="str">
        <f t="shared" si="1728"/>
        <v>1/1/2014</v>
      </c>
      <c r="X10990">
        <f t="shared" si="1729"/>
        <v>1</v>
      </c>
      <c r="Y10990">
        <f t="shared" si="1730"/>
        <v>37.6629</v>
      </c>
      <c r="Z10990" t="str">
        <f t="shared" si="1731"/>
        <v/>
      </c>
    </row>
    <row r="10991" spans="1:26" hidden="1" x14ac:dyDescent="0.25">
      <c r="A10991" t="s">
        <v>13718</v>
      </c>
      <c r="B10991" t="s">
        <v>3053</v>
      </c>
      <c r="C10991" t="s">
        <v>4</v>
      </c>
      <c r="D10991" s="23">
        <v>0.33329999999999999</v>
      </c>
      <c r="E10991" s="2">
        <v>41652</v>
      </c>
      <c r="F10991" t="s">
        <v>3120</v>
      </c>
      <c r="G10991" s="16">
        <v>44378</v>
      </c>
      <c r="H10991" s="16">
        <v>44742</v>
      </c>
      <c r="I10991" s="3">
        <v>113</v>
      </c>
      <c r="J10991" s="3">
        <v>-113</v>
      </c>
      <c r="K10991" s="3">
        <v>0</v>
      </c>
      <c r="Q10991" s="29">
        <f t="shared" si="1722"/>
        <v>8</v>
      </c>
      <c r="R10991" s="29">
        <f t="shared" si="1723"/>
        <v>5</v>
      </c>
      <c r="S10991" s="29">
        <f t="shared" si="1724"/>
        <v>17</v>
      </c>
      <c r="T10991" s="30">
        <f t="shared" si="1725"/>
        <v>1</v>
      </c>
      <c r="U10991" s="28">
        <f t="shared" si="1726"/>
        <v>37.6629</v>
      </c>
      <c r="V10991" t="str">
        <f t="shared" si="1727"/>
        <v>No</v>
      </c>
      <c r="W10991" t="str">
        <f t="shared" si="1728"/>
        <v>1/1/2014</v>
      </c>
      <c r="X10991">
        <f t="shared" si="1729"/>
        <v>1</v>
      </c>
      <c r="Y10991">
        <f t="shared" si="1730"/>
        <v>37.6629</v>
      </c>
      <c r="Z10991" t="str">
        <f t="shared" si="1731"/>
        <v/>
      </c>
    </row>
    <row r="10992" spans="1:26" hidden="1" x14ac:dyDescent="0.25">
      <c r="A10992" t="s">
        <v>13719</v>
      </c>
      <c r="B10992" t="s">
        <v>3053</v>
      </c>
      <c r="C10992" t="s">
        <v>4</v>
      </c>
      <c r="D10992" s="23">
        <v>0.33329999999999999</v>
      </c>
      <c r="E10992" s="2">
        <v>41652</v>
      </c>
      <c r="F10992" t="s">
        <v>3120</v>
      </c>
      <c r="G10992" s="16">
        <v>44378</v>
      </c>
      <c r="H10992" s="16">
        <v>44742</v>
      </c>
      <c r="I10992" s="3">
        <v>113</v>
      </c>
      <c r="J10992" s="3">
        <v>-113</v>
      </c>
      <c r="K10992" s="3">
        <v>0</v>
      </c>
      <c r="Q10992" s="29">
        <f t="shared" si="1722"/>
        <v>8</v>
      </c>
      <c r="R10992" s="29">
        <f t="shared" si="1723"/>
        <v>5</v>
      </c>
      <c r="S10992" s="29">
        <f t="shared" si="1724"/>
        <v>17</v>
      </c>
      <c r="T10992" s="30">
        <f t="shared" si="1725"/>
        <v>1</v>
      </c>
      <c r="U10992" s="28">
        <f t="shared" si="1726"/>
        <v>37.6629</v>
      </c>
      <c r="V10992" t="str">
        <f t="shared" si="1727"/>
        <v>No</v>
      </c>
      <c r="W10992" t="str">
        <f t="shared" si="1728"/>
        <v>1/1/2014</v>
      </c>
      <c r="X10992">
        <f t="shared" si="1729"/>
        <v>1</v>
      </c>
      <c r="Y10992">
        <f t="shared" si="1730"/>
        <v>37.6629</v>
      </c>
      <c r="Z10992" t="str">
        <f t="shared" si="1731"/>
        <v/>
      </c>
    </row>
    <row r="10993" spans="1:26" hidden="1" x14ac:dyDescent="0.25">
      <c r="A10993" t="s">
        <v>13720</v>
      </c>
      <c r="B10993" t="s">
        <v>3053</v>
      </c>
      <c r="C10993" t="s">
        <v>4</v>
      </c>
      <c r="D10993" s="23">
        <v>0.33329999999999999</v>
      </c>
      <c r="E10993" s="2">
        <v>41688</v>
      </c>
      <c r="F10993" t="s">
        <v>3120</v>
      </c>
      <c r="G10993" s="16">
        <v>44378</v>
      </c>
      <c r="H10993" s="16">
        <v>44742</v>
      </c>
      <c r="I10993" s="3">
        <v>115</v>
      </c>
      <c r="J10993" s="3">
        <v>-115</v>
      </c>
      <c r="K10993" s="3">
        <v>0</v>
      </c>
      <c r="Q10993" s="29">
        <f t="shared" si="1722"/>
        <v>8</v>
      </c>
      <c r="R10993" s="29">
        <f t="shared" si="1723"/>
        <v>4</v>
      </c>
      <c r="S10993" s="29">
        <f t="shared" si="1724"/>
        <v>12</v>
      </c>
      <c r="T10993" s="30">
        <f t="shared" si="1725"/>
        <v>1</v>
      </c>
      <c r="U10993" s="28">
        <f t="shared" si="1726"/>
        <v>38.329499999999996</v>
      </c>
      <c r="V10993" t="str">
        <f t="shared" si="1727"/>
        <v>No</v>
      </c>
      <c r="W10993" t="str">
        <f t="shared" si="1728"/>
        <v>2/1/2014</v>
      </c>
      <c r="X10993">
        <f t="shared" si="1729"/>
        <v>1</v>
      </c>
      <c r="Y10993">
        <f t="shared" si="1730"/>
        <v>38.329499999999996</v>
      </c>
      <c r="Z10993" t="str">
        <f t="shared" si="1731"/>
        <v/>
      </c>
    </row>
    <row r="10994" spans="1:26" hidden="1" x14ac:dyDescent="0.25">
      <c r="A10994" t="s">
        <v>13721</v>
      </c>
      <c r="B10994" t="s">
        <v>3053</v>
      </c>
      <c r="C10994" t="s">
        <v>4</v>
      </c>
      <c r="D10994" s="23">
        <v>0.33329999999999999</v>
      </c>
      <c r="E10994" s="2">
        <v>41688</v>
      </c>
      <c r="F10994" t="s">
        <v>3120</v>
      </c>
      <c r="G10994" s="16">
        <v>44378</v>
      </c>
      <c r="H10994" s="16">
        <v>44742</v>
      </c>
      <c r="I10994" s="3">
        <v>115</v>
      </c>
      <c r="J10994" s="3">
        <v>-115</v>
      </c>
      <c r="K10994" s="3">
        <v>0</v>
      </c>
      <c r="Q10994" s="29">
        <f t="shared" si="1722"/>
        <v>8</v>
      </c>
      <c r="R10994" s="29">
        <f t="shared" si="1723"/>
        <v>4</v>
      </c>
      <c r="S10994" s="29">
        <f t="shared" si="1724"/>
        <v>12</v>
      </c>
      <c r="T10994" s="30">
        <f t="shared" si="1725"/>
        <v>1</v>
      </c>
      <c r="U10994" s="28">
        <f t="shared" si="1726"/>
        <v>38.329499999999996</v>
      </c>
      <c r="V10994" t="str">
        <f t="shared" si="1727"/>
        <v>No</v>
      </c>
      <c r="W10994" t="str">
        <f t="shared" si="1728"/>
        <v>2/1/2014</v>
      </c>
      <c r="X10994">
        <f t="shared" si="1729"/>
        <v>1</v>
      </c>
      <c r="Y10994">
        <f t="shared" si="1730"/>
        <v>38.329499999999996</v>
      </c>
      <c r="Z10994" t="str">
        <f t="shared" si="1731"/>
        <v/>
      </c>
    </row>
    <row r="10995" spans="1:26" hidden="1" x14ac:dyDescent="0.25">
      <c r="A10995" t="s">
        <v>13722</v>
      </c>
      <c r="B10995" t="s">
        <v>3053</v>
      </c>
      <c r="C10995" t="s">
        <v>4</v>
      </c>
      <c r="D10995" s="23">
        <v>0.33329999999999999</v>
      </c>
      <c r="E10995" s="2">
        <v>41688</v>
      </c>
      <c r="F10995" t="s">
        <v>3120</v>
      </c>
      <c r="G10995" s="16">
        <v>44378</v>
      </c>
      <c r="H10995" s="16">
        <v>44742</v>
      </c>
      <c r="I10995" s="3">
        <v>115</v>
      </c>
      <c r="J10995" s="3">
        <v>-115</v>
      </c>
      <c r="K10995" s="3">
        <v>0</v>
      </c>
      <c r="Q10995" s="29">
        <f t="shared" si="1722"/>
        <v>8</v>
      </c>
      <c r="R10995" s="29">
        <f t="shared" si="1723"/>
        <v>4</v>
      </c>
      <c r="S10995" s="29">
        <f t="shared" si="1724"/>
        <v>12</v>
      </c>
      <c r="T10995" s="30">
        <f t="shared" si="1725"/>
        <v>1</v>
      </c>
      <c r="U10995" s="28">
        <f t="shared" si="1726"/>
        <v>38.329499999999996</v>
      </c>
      <c r="V10995" t="str">
        <f t="shared" si="1727"/>
        <v>No</v>
      </c>
      <c r="W10995" t="str">
        <f t="shared" si="1728"/>
        <v>2/1/2014</v>
      </c>
      <c r="X10995">
        <f t="shared" si="1729"/>
        <v>1</v>
      </c>
      <c r="Y10995">
        <f t="shared" si="1730"/>
        <v>38.329499999999996</v>
      </c>
      <c r="Z10995" t="str">
        <f t="shared" si="1731"/>
        <v/>
      </c>
    </row>
    <row r="10996" spans="1:26" hidden="1" x14ac:dyDescent="0.25">
      <c r="A10996" t="s">
        <v>13723</v>
      </c>
      <c r="B10996" t="s">
        <v>3053</v>
      </c>
      <c r="C10996" t="s">
        <v>4</v>
      </c>
      <c r="D10996" s="23">
        <v>0.33329999999999999</v>
      </c>
      <c r="E10996" s="2">
        <v>41688</v>
      </c>
      <c r="F10996" t="s">
        <v>3120</v>
      </c>
      <c r="G10996" s="16">
        <v>44378</v>
      </c>
      <c r="H10996" s="16">
        <v>44742</v>
      </c>
      <c r="I10996" s="3">
        <v>115</v>
      </c>
      <c r="J10996" s="3">
        <v>-115</v>
      </c>
      <c r="K10996" s="3">
        <v>0</v>
      </c>
      <c r="Q10996" s="29">
        <f t="shared" si="1722"/>
        <v>8</v>
      </c>
      <c r="R10996" s="29">
        <f t="shared" si="1723"/>
        <v>4</v>
      </c>
      <c r="S10996" s="29">
        <f t="shared" si="1724"/>
        <v>12</v>
      </c>
      <c r="T10996" s="30">
        <f t="shared" si="1725"/>
        <v>1</v>
      </c>
      <c r="U10996" s="28">
        <f t="shared" si="1726"/>
        <v>38.329499999999996</v>
      </c>
      <c r="V10996" t="str">
        <f t="shared" si="1727"/>
        <v>No</v>
      </c>
      <c r="W10996" t="str">
        <f t="shared" si="1728"/>
        <v>2/1/2014</v>
      </c>
      <c r="X10996">
        <f t="shared" si="1729"/>
        <v>1</v>
      </c>
      <c r="Y10996">
        <f t="shared" si="1730"/>
        <v>38.329499999999996</v>
      </c>
      <c r="Z10996" t="str">
        <f t="shared" si="1731"/>
        <v/>
      </c>
    </row>
    <row r="10997" spans="1:26" hidden="1" x14ac:dyDescent="0.25">
      <c r="A10997" t="s">
        <v>13724</v>
      </c>
      <c r="B10997" t="s">
        <v>3053</v>
      </c>
      <c r="C10997" t="s">
        <v>4</v>
      </c>
      <c r="D10997" s="23">
        <v>0.33329999999999999</v>
      </c>
      <c r="E10997" s="2">
        <v>41688</v>
      </c>
      <c r="F10997" t="s">
        <v>3120</v>
      </c>
      <c r="G10997" s="16">
        <v>44378</v>
      </c>
      <c r="H10997" s="16">
        <v>44742</v>
      </c>
      <c r="I10997" s="3">
        <v>115</v>
      </c>
      <c r="J10997" s="3">
        <v>-115</v>
      </c>
      <c r="K10997" s="3">
        <v>0</v>
      </c>
      <c r="Q10997" s="29">
        <f t="shared" si="1722"/>
        <v>8</v>
      </c>
      <c r="R10997" s="29">
        <f t="shared" si="1723"/>
        <v>4</v>
      </c>
      <c r="S10997" s="29">
        <f t="shared" si="1724"/>
        <v>12</v>
      </c>
      <c r="T10997" s="30">
        <f t="shared" si="1725"/>
        <v>1</v>
      </c>
      <c r="U10997" s="28">
        <f t="shared" si="1726"/>
        <v>38.329499999999996</v>
      </c>
      <c r="V10997" t="str">
        <f t="shared" si="1727"/>
        <v>No</v>
      </c>
      <c r="W10997" t="str">
        <f t="shared" si="1728"/>
        <v>2/1/2014</v>
      </c>
      <c r="X10997">
        <f t="shared" si="1729"/>
        <v>1</v>
      </c>
      <c r="Y10997">
        <f t="shared" si="1730"/>
        <v>38.329499999999996</v>
      </c>
      <c r="Z10997" t="str">
        <f t="shared" si="1731"/>
        <v/>
      </c>
    </row>
    <row r="10998" spans="1:26" hidden="1" x14ac:dyDescent="0.25">
      <c r="A10998" t="s">
        <v>13725</v>
      </c>
      <c r="B10998" t="s">
        <v>3053</v>
      </c>
      <c r="C10998" t="s">
        <v>4</v>
      </c>
      <c r="D10998" s="23">
        <v>0.33329999999999999</v>
      </c>
      <c r="E10998" s="2">
        <v>41688</v>
      </c>
      <c r="F10998" t="s">
        <v>3120</v>
      </c>
      <c r="G10998" s="16">
        <v>44378</v>
      </c>
      <c r="H10998" s="16">
        <v>44742</v>
      </c>
      <c r="I10998" s="3">
        <v>115</v>
      </c>
      <c r="J10998" s="3">
        <v>-115</v>
      </c>
      <c r="K10998" s="3">
        <v>0</v>
      </c>
      <c r="Q10998" s="29">
        <f t="shared" si="1722"/>
        <v>8</v>
      </c>
      <c r="R10998" s="29">
        <f t="shared" si="1723"/>
        <v>4</v>
      </c>
      <c r="S10998" s="29">
        <f t="shared" si="1724"/>
        <v>12</v>
      </c>
      <c r="T10998" s="30">
        <f t="shared" si="1725"/>
        <v>1</v>
      </c>
      <c r="U10998" s="28">
        <f t="shared" si="1726"/>
        <v>38.329499999999996</v>
      </c>
      <c r="V10998" t="str">
        <f t="shared" si="1727"/>
        <v>No</v>
      </c>
      <c r="W10998" t="str">
        <f t="shared" si="1728"/>
        <v>2/1/2014</v>
      </c>
      <c r="X10998">
        <f t="shared" si="1729"/>
        <v>1</v>
      </c>
      <c r="Y10998">
        <f t="shared" si="1730"/>
        <v>38.329499999999996</v>
      </c>
      <c r="Z10998" t="str">
        <f t="shared" si="1731"/>
        <v/>
      </c>
    </row>
    <row r="10999" spans="1:26" hidden="1" x14ac:dyDescent="0.25">
      <c r="A10999" t="s">
        <v>13726</v>
      </c>
      <c r="B10999" t="s">
        <v>3053</v>
      </c>
      <c r="C10999" t="s">
        <v>4</v>
      </c>
      <c r="D10999" s="23">
        <v>0.33329999999999999</v>
      </c>
      <c r="E10999" s="2">
        <v>41710</v>
      </c>
      <c r="F10999" t="s">
        <v>3120</v>
      </c>
      <c r="G10999" s="16">
        <v>44378</v>
      </c>
      <c r="H10999" s="16">
        <v>44742</v>
      </c>
      <c r="I10999" s="3">
        <v>115</v>
      </c>
      <c r="J10999" s="3">
        <v>-115</v>
      </c>
      <c r="K10999" s="3">
        <v>0</v>
      </c>
      <c r="Q10999" s="29">
        <f t="shared" si="1722"/>
        <v>8</v>
      </c>
      <c r="R10999" s="29">
        <f t="shared" si="1723"/>
        <v>3</v>
      </c>
      <c r="S10999" s="29">
        <f t="shared" si="1724"/>
        <v>18</v>
      </c>
      <c r="T10999" s="30">
        <f t="shared" si="1725"/>
        <v>1</v>
      </c>
      <c r="U10999" s="28">
        <f t="shared" si="1726"/>
        <v>38.329499999999996</v>
      </c>
      <c r="V10999" t="str">
        <f t="shared" si="1727"/>
        <v>No</v>
      </c>
      <c r="W10999" t="str">
        <f t="shared" si="1728"/>
        <v>3/1/2014</v>
      </c>
      <c r="X10999">
        <f t="shared" si="1729"/>
        <v>1</v>
      </c>
      <c r="Y10999">
        <f t="shared" si="1730"/>
        <v>38.329499999999996</v>
      </c>
      <c r="Z10999" t="str">
        <f t="shared" si="1731"/>
        <v/>
      </c>
    </row>
    <row r="11000" spans="1:26" hidden="1" x14ac:dyDescent="0.25">
      <c r="A11000" t="s">
        <v>13727</v>
      </c>
      <c r="B11000" t="s">
        <v>3053</v>
      </c>
      <c r="C11000" t="s">
        <v>4</v>
      </c>
      <c r="D11000" s="23">
        <v>0.33329999999999999</v>
      </c>
      <c r="E11000" s="2">
        <v>41710</v>
      </c>
      <c r="F11000" t="s">
        <v>3120</v>
      </c>
      <c r="G11000" s="16">
        <v>44378</v>
      </c>
      <c r="H11000" s="16">
        <v>44742</v>
      </c>
      <c r="I11000" s="3">
        <v>115</v>
      </c>
      <c r="J11000" s="3">
        <v>-115</v>
      </c>
      <c r="K11000" s="3">
        <v>0</v>
      </c>
      <c r="Q11000" s="29">
        <f t="shared" ref="Q11000:Q11063" si="1732">DATEDIF(E11000,H11000,"Y")</f>
        <v>8</v>
      </c>
      <c r="R11000" s="29">
        <f t="shared" ref="R11000:R11063" si="1733">DATEDIF(E11000,H11000,"YM")</f>
        <v>3</v>
      </c>
      <c r="S11000" s="29">
        <f t="shared" ref="S11000:S11063" si="1734">DATEDIF(E11000,H11000,"MD")</f>
        <v>18</v>
      </c>
      <c r="T11000" s="30">
        <f t="shared" ref="T11000:T11063" si="1735">IF(Q11000&gt;=1,1,R11000/12)</f>
        <v>1</v>
      </c>
      <c r="U11000" s="28">
        <f t="shared" ref="U11000:U11063" si="1736">I11000*D11000*T11000</f>
        <v>38.329499999999996</v>
      </c>
      <c r="V11000" t="str">
        <f t="shared" si="1727"/>
        <v>No</v>
      </c>
      <c r="W11000" t="str">
        <f t="shared" si="1728"/>
        <v>3/1/2014</v>
      </c>
      <c r="X11000">
        <f t="shared" si="1729"/>
        <v>1</v>
      </c>
      <c r="Y11000">
        <f t="shared" si="1730"/>
        <v>38.329499999999996</v>
      </c>
      <c r="Z11000" t="str">
        <f t="shared" si="1731"/>
        <v/>
      </c>
    </row>
    <row r="11001" spans="1:26" hidden="1" x14ac:dyDescent="0.25">
      <c r="A11001" t="s">
        <v>13728</v>
      </c>
      <c r="B11001" t="s">
        <v>3053</v>
      </c>
      <c r="C11001" t="s">
        <v>4</v>
      </c>
      <c r="D11001" s="23">
        <v>0.33329999999999999</v>
      </c>
      <c r="E11001" s="2">
        <v>41710</v>
      </c>
      <c r="F11001" t="s">
        <v>3120</v>
      </c>
      <c r="G11001" s="16">
        <v>44378</v>
      </c>
      <c r="H11001" s="16">
        <v>44742</v>
      </c>
      <c r="I11001" s="3">
        <v>115</v>
      </c>
      <c r="J11001" s="3">
        <v>-115</v>
      </c>
      <c r="K11001" s="3">
        <v>0</v>
      </c>
      <c r="Q11001" s="29">
        <f t="shared" si="1732"/>
        <v>8</v>
      </c>
      <c r="R11001" s="29">
        <f t="shared" si="1733"/>
        <v>3</v>
      </c>
      <c r="S11001" s="29">
        <f t="shared" si="1734"/>
        <v>18</v>
      </c>
      <c r="T11001" s="30">
        <f t="shared" si="1735"/>
        <v>1</v>
      </c>
      <c r="U11001" s="28">
        <f t="shared" si="1736"/>
        <v>38.329499999999996</v>
      </c>
      <c r="V11001" t="str">
        <f t="shared" si="1727"/>
        <v>No</v>
      </c>
      <c r="W11001" t="str">
        <f t="shared" si="1728"/>
        <v>3/1/2014</v>
      </c>
      <c r="X11001">
        <f t="shared" si="1729"/>
        <v>1</v>
      </c>
      <c r="Y11001">
        <f t="shared" si="1730"/>
        <v>38.329499999999996</v>
      </c>
      <c r="Z11001" t="str">
        <f t="shared" si="1731"/>
        <v/>
      </c>
    </row>
    <row r="11002" spans="1:26" hidden="1" x14ac:dyDescent="0.25">
      <c r="A11002" t="s">
        <v>13729</v>
      </c>
      <c r="B11002" t="s">
        <v>3053</v>
      </c>
      <c r="C11002" t="s">
        <v>4</v>
      </c>
      <c r="D11002" s="23">
        <v>0.33329999999999999</v>
      </c>
      <c r="E11002" s="2">
        <v>41739</v>
      </c>
      <c r="F11002" t="s">
        <v>3120</v>
      </c>
      <c r="G11002" s="16">
        <v>44378</v>
      </c>
      <c r="H11002" s="16">
        <v>44742</v>
      </c>
      <c r="I11002" s="3">
        <v>115</v>
      </c>
      <c r="J11002" s="3">
        <v>-115</v>
      </c>
      <c r="K11002" s="3">
        <v>0</v>
      </c>
      <c r="Q11002" s="29">
        <f t="shared" si="1732"/>
        <v>8</v>
      </c>
      <c r="R11002" s="29">
        <f t="shared" si="1733"/>
        <v>2</v>
      </c>
      <c r="S11002" s="29">
        <f t="shared" si="1734"/>
        <v>20</v>
      </c>
      <c r="T11002" s="30">
        <f t="shared" si="1735"/>
        <v>1</v>
      </c>
      <c r="U11002" s="28">
        <f t="shared" si="1736"/>
        <v>38.329499999999996</v>
      </c>
      <c r="V11002" t="str">
        <f t="shared" si="1727"/>
        <v>No</v>
      </c>
      <c r="W11002" t="str">
        <f t="shared" si="1728"/>
        <v>4/1/2014</v>
      </c>
      <c r="X11002">
        <f t="shared" si="1729"/>
        <v>1</v>
      </c>
      <c r="Y11002">
        <f t="shared" si="1730"/>
        <v>38.329499999999996</v>
      </c>
      <c r="Z11002" t="str">
        <f t="shared" si="1731"/>
        <v/>
      </c>
    </row>
    <row r="11003" spans="1:26" hidden="1" x14ac:dyDescent="0.25">
      <c r="A11003" t="s">
        <v>13730</v>
      </c>
      <c r="B11003" t="s">
        <v>3053</v>
      </c>
      <c r="C11003" t="s">
        <v>4</v>
      </c>
      <c r="D11003" s="23">
        <v>0.33329999999999999</v>
      </c>
      <c r="E11003" s="2">
        <v>41739</v>
      </c>
      <c r="F11003" t="s">
        <v>3120</v>
      </c>
      <c r="G11003" s="16">
        <v>44378</v>
      </c>
      <c r="H11003" s="16">
        <v>44742</v>
      </c>
      <c r="I11003" s="3">
        <v>115</v>
      </c>
      <c r="J11003" s="3">
        <v>-115</v>
      </c>
      <c r="K11003" s="3">
        <v>0</v>
      </c>
      <c r="Q11003" s="29">
        <f t="shared" si="1732"/>
        <v>8</v>
      </c>
      <c r="R11003" s="29">
        <f t="shared" si="1733"/>
        <v>2</v>
      </c>
      <c r="S11003" s="29">
        <f t="shared" si="1734"/>
        <v>20</v>
      </c>
      <c r="T11003" s="30">
        <f t="shared" si="1735"/>
        <v>1</v>
      </c>
      <c r="U11003" s="28">
        <f t="shared" si="1736"/>
        <v>38.329499999999996</v>
      </c>
      <c r="V11003" t="str">
        <f t="shared" si="1727"/>
        <v>No</v>
      </c>
      <c r="W11003" t="str">
        <f t="shared" si="1728"/>
        <v>4/1/2014</v>
      </c>
      <c r="X11003">
        <f t="shared" si="1729"/>
        <v>1</v>
      </c>
      <c r="Y11003">
        <f t="shared" si="1730"/>
        <v>38.329499999999996</v>
      </c>
      <c r="Z11003" t="str">
        <f t="shared" si="1731"/>
        <v/>
      </c>
    </row>
    <row r="11004" spans="1:26" hidden="1" x14ac:dyDescent="0.25">
      <c r="A11004" t="s">
        <v>13731</v>
      </c>
      <c r="B11004" t="s">
        <v>3053</v>
      </c>
      <c r="C11004" t="s">
        <v>4</v>
      </c>
      <c r="D11004" s="23">
        <v>0.33329999999999999</v>
      </c>
      <c r="E11004" s="2">
        <v>41739</v>
      </c>
      <c r="F11004" t="s">
        <v>3120</v>
      </c>
      <c r="G11004" s="16">
        <v>44378</v>
      </c>
      <c r="H11004" s="16">
        <v>44742</v>
      </c>
      <c r="I11004" s="3">
        <v>115</v>
      </c>
      <c r="J11004" s="3">
        <v>-115</v>
      </c>
      <c r="K11004" s="3">
        <v>0</v>
      </c>
      <c r="Q11004" s="29">
        <f t="shared" si="1732"/>
        <v>8</v>
      </c>
      <c r="R11004" s="29">
        <f t="shared" si="1733"/>
        <v>2</v>
      </c>
      <c r="S11004" s="29">
        <f t="shared" si="1734"/>
        <v>20</v>
      </c>
      <c r="T11004" s="30">
        <f t="shared" si="1735"/>
        <v>1</v>
      </c>
      <c r="U11004" s="28">
        <f t="shared" si="1736"/>
        <v>38.329499999999996</v>
      </c>
      <c r="V11004" t="str">
        <f t="shared" si="1727"/>
        <v>No</v>
      </c>
      <c r="W11004" t="str">
        <f t="shared" si="1728"/>
        <v>4/1/2014</v>
      </c>
      <c r="X11004">
        <f t="shared" si="1729"/>
        <v>1</v>
      </c>
      <c r="Y11004">
        <f t="shared" si="1730"/>
        <v>38.329499999999996</v>
      </c>
      <c r="Z11004" t="str">
        <f t="shared" si="1731"/>
        <v/>
      </c>
    </row>
    <row r="11005" spans="1:26" hidden="1" x14ac:dyDescent="0.25">
      <c r="A11005" t="s">
        <v>13732</v>
      </c>
      <c r="B11005" t="s">
        <v>3053</v>
      </c>
      <c r="C11005" t="s">
        <v>4</v>
      </c>
      <c r="D11005" s="23">
        <v>0.33329999999999999</v>
      </c>
      <c r="E11005" s="2">
        <v>41739</v>
      </c>
      <c r="F11005" t="s">
        <v>3120</v>
      </c>
      <c r="G11005" s="16">
        <v>44378</v>
      </c>
      <c r="H11005" s="16">
        <v>44742</v>
      </c>
      <c r="I11005" s="3">
        <v>115</v>
      </c>
      <c r="J11005" s="3">
        <v>-115</v>
      </c>
      <c r="K11005" s="3">
        <v>0</v>
      </c>
      <c r="Q11005" s="29">
        <f t="shared" si="1732"/>
        <v>8</v>
      </c>
      <c r="R11005" s="29">
        <f t="shared" si="1733"/>
        <v>2</v>
      </c>
      <c r="S11005" s="29">
        <f t="shared" si="1734"/>
        <v>20</v>
      </c>
      <c r="T11005" s="30">
        <f t="shared" si="1735"/>
        <v>1</v>
      </c>
      <c r="U11005" s="28">
        <f t="shared" si="1736"/>
        <v>38.329499999999996</v>
      </c>
      <c r="V11005" t="str">
        <f t="shared" si="1727"/>
        <v>No</v>
      </c>
      <c r="W11005" t="str">
        <f t="shared" si="1728"/>
        <v>4/1/2014</v>
      </c>
      <c r="X11005">
        <f t="shared" si="1729"/>
        <v>1</v>
      </c>
      <c r="Y11005">
        <f t="shared" si="1730"/>
        <v>38.329499999999996</v>
      </c>
      <c r="Z11005" t="str">
        <f t="shared" si="1731"/>
        <v/>
      </c>
    </row>
    <row r="11006" spans="1:26" hidden="1" x14ac:dyDescent="0.25">
      <c r="A11006" t="s">
        <v>13733</v>
      </c>
      <c r="B11006" t="s">
        <v>3053</v>
      </c>
      <c r="C11006" t="s">
        <v>4</v>
      </c>
      <c r="D11006" s="23">
        <v>0.33329999999999999</v>
      </c>
      <c r="E11006" s="2">
        <v>41739</v>
      </c>
      <c r="F11006" t="s">
        <v>3120</v>
      </c>
      <c r="G11006" s="16">
        <v>44378</v>
      </c>
      <c r="H11006" s="16">
        <v>44742</v>
      </c>
      <c r="I11006" s="3">
        <v>115</v>
      </c>
      <c r="J11006" s="3">
        <v>-115</v>
      </c>
      <c r="K11006" s="3">
        <v>0</v>
      </c>
      <c r="Q11006" s="29">
        <f t="shared" si="1732"/>
        <v>8</v>
      </c>
      <c r="R11006" s="29">
        <f t="shared" si="1733"/>
        <v>2</v>
      </c>
      <c r="S11006" s="29">
        <f t="shared" si="1734"/>
        <v>20</v>
      </c>
      <c r="T11006" s="30">
        <f t="shared" si="1735"/>
        <v>1</v>
      </c>
      <c r="U11006" s="28">
        <f t="shared" si="1736"/>
        <v>38.329499999999996</v>
      </c>
      <c r="V11006" t="str">
        <f t="shared" si="1727"/>
        <v>No</v>
      </c>
      <c r="W11006" t="str">
        <f t="shared" si="1728"/>
        <v>4/1/2014</v>
      </c>
      <c r="X11006">
        <f t="shared" si="1729"/>
        <v>1</v>
      </c>
      <c r="Y11006">
        <f t="shared" si="1730"/>
        <v>38.329499999999996</v>
      </c>
      <c r="Z11006" t="str">
        <f t="shared" si="1731"/>
        <v/>
      </c>
    </row>
    <row r="11007" spans="1:26" hidden="1" x14ac:dyDescent="0.25">
      <c r="A11007" t="s">
        <v>13734</v>
      </c>
      <c r="B11007" t="s">
        <v>3053</v>
      </c>
      <c r="C11007" t="s">
        <v>4</v>
      </c>
      <c r="D11007" s="23">
        <v>0.33329999999999999</v>
      </c>
      <c r="E11007" s="2">
        <v>41773</v>
      </c>
      <c r="F11007" t="s">
        <v>3120</v>
      </c>
      <c r="G11007" s="16">
        <v>44378</v>
      </c>
      <c r="H11007" s="16">
        <v>44742</v>
      </c>
      <c r="I11007" s="3">
        <v>115</v>
      </c>
      <c r="J11007" s="3">
        <v>-115</v>
      </c>
      <c r="K11007" s="3">
        <v>0</v>
      </c>
      <c r="Q11007" s="29">
        <f t="shared" si="1732"/>
        <v>8</v>
      </c>
      <c r="R11007" s="29">
        <f t="shared" si="1733"/>
        <v>1</v>
      </c>
      <c r="S11007" s="29">
        <f t="shared" si="1734"/>
        <v>16</v>
      </c>
      <c r="T11007" s="30">
        <f t="shared" si="1735"/>
        <v>1</v>
      </c>
      <c r="U11007" s="28">
        <f t="shared" si="1736"/>
        <v>38.329499999999996</v>
      </c>
      <c r="V11007" t="str">
        <f t="shared" si="1727"/>
        <v>No</v>
      </c>
      <c r="W11007" t="str">
        <f t="shared" si="1728"/>
        <v>5/1/2014</v>
      </c>
      <c r="X11007">
        <f t="shared" si="1729"/>
        <v>1</v>
      </c>
      <c r="Y11007">
        <f t="shared" si="1730"/>
        <v>38.329499999999996</v>
      </c>
      <c r="Z11007" t="str">
        <f t="shared" si="1731"/>
        <v/>
      </c>
    </row>
    <row r="11008" spans="1:26" hidden="1" x14ac:dyDescent="0.25">
      <c r="A11008" t="s">
        <v>13735</v>
      </c>
      <c r="B11008" t="s">
        <v>3053</v>
      </c>
      <c r="C11008" t="s">
        <v>4</v>
      </c>
      <c r="D11008" s="23">
        <v>0.33329999999999999</v>
      </c>
      <c r="E11008" s="2">
        <v>41773</v>
      </c>
      <c r="F11008" t="s">
        <v>3120</v>
      </c>
      <c r="G11008" s="16">
        <v>44378</v>
      </c>
      <c r="H11008" s="16">
        <v>44742</v>
      </c>
      <c r="I11008" s="3">
        <v>115</v>
      </c>
      <c r="J11008" s="3">
        <v>-115</v>
      </c>
      <c r="K11008" s="3">
        <v>0</v>
      </c>
      <c r="Q11008" s="29">
        <f t="shared" si="1732"/>
        <v>8</v>
      </c>
      <c r="R11008" s="29">
        <f t="shared" si="1733"/>
        <v>1</v>
      </c>
      <c r="S11008" s="29">
        <f t="shared" si="1734"/>
        <v>16</v>
      </c>
      <c r="T11008" s="30">
        <f t="shared" si="1735"/>
        <v>1</v>
      </c>
      <c r="U11008" s="28">
        <f t="shared" si="1736"/>
        <v>38.329499999999996</v>
      </c>
      <c r="V11008" t="str">
        <f t="shared" si="1727"/>
        <v>No</v>
      </c>
      <c r="W11008" t="str">
        <f t="shared" si="1728"/>
        <v>5/1/2014</v>
      </c>
      <c r="X11008">
        <f t="shared" si="1729"/>
        <v>1</v>
      </c>
      <c r="Y11008">
        <f t="shared" si="1730"/>
        <v>38.329499999999996</v>
      </c>
      <c r="Z11008" t="str">
        <f t="shared" si="1731"/>
        <v/>
      </c>
    </row>
    <row r="11009" spans="1:26" hidden="1" x14ac:dyDescent="0.25">
      <c r="A11009" t="s">
        <v>13736</v>
      </c>
      <c r="B11009" t="s">
        <v>3053</v>
      </c>
      <c r="C11009" t="s">
        <v>4</v>
      </c>
      <c r="D11009" s="23">
        <v>0.33329999999999999</v>
      </c>
      <c r="E11009" s="2">
        <v>41773</v>
      </c>
      <c r="F11009" t="s">
        <v>3120</v>
      </c>
      <c r="G11009" s="16">
        <v>44378</v>
      </c>
      <c r="H11009" s="16">
        <v>44742</v>
      </c>
      <c r="I11009" s="3">
        <v>115</v>
      </c>
      <c r="J11009" s="3">
        <v>-115</v>
      </c>
      <c r="K11009" s="3">
        <v>0</v>
      </c>
      <c r="Q11009" s="29">
        <f t="shared" si="1732"/>
        <v>8</v>
      </c>
      <c r="R11009" s="29">
        <f t="shared" si="1733"/>
        <v>1</v>
      </c>
      <c r="S11009" s="29">
        <f t="shared" si="1734"/>
        <v>16</v>
      </c>
      <c r="T11009" s="30">
        <f t="shared" si="1735"/>
        <v>1</v>
      </c>
      <c r="U11009" s="28">
        <f t="shared" si="1736"/>
        <v>38.329499999999996</v>
      </c>
      <c r="V11009" t="str">
        <f t="shared" si="1727"/>
        <v>No</v>
      </c>
      <c r="W11009" t="str">
        <f t="shared" si="1728"/>
        <v>5/1/2014</v>
      </c>
      <c r="X11009">
        <f t="shared" si="1729"/>
        <v>1</v>
      </c>
      <c r="Y11009">
        <f t="shared" si="1730"/>
        <v>38.329499999999996</v>
      </c>
      <c r="Z11009" t="str">
        <f t="shared" si="1731"/>
        <v/>
      </c>
    </row>
    <row r="11010" spans="1:26" hidden="1" x14ac:dyDescent="0.25">
      <c r="A11010" t="s">
        <v>13737</v>
      </c>
      <c r="B11010" t="s">
        <v>3053</v>
      </c>
      <c r="C11010" t="s">
        <v>4</v>
      </c>
      <c r="D11010" s="23">
        <v>0.33329999999999999</v>
      </c>
      <c r="E11010" s="2">
        <v>41773</v>
      </c>
      <c r="F11010" t="s">
        <v>3120</v>
      </c>
      <c r="G11010" s="16">
        <v>44378</v>
      </c>
      <c r="H11010" s="16">
        <v>44742</v>
      </c>
      <c r="I11010" s="3">
        <v>115</v>
      </c>
      <c r="J11010" s="3">
        <v>-115</v>
      </c>
      <c r="K11010" s="3">
        <v>0</v>
      </c>
      <c r="Q11010" s="29">
        <f t="shared" si="1732"/>
        <v>8</v>
      </c>
      <c r="R11010" s="29">
        <f t="shared" si="1733"/>
        <v>1</v>
      </c>
      <c r="S11010" s="29">
        <f t="shared" si="1734"/>
        <v>16</v>
      </c>
      <c r="T11010" s="30">
        <f t="shared" si="1735"/>
        <v>1</v>
      </c>
      <c r="U11010" s="28">
        <f t="shared" si="1736"/>
        <v>38.329499999999996</v>
      </c>
      <c r="V11010" t="str">
        <f t="shared" si="1727"/>
        <v>No</v>
      </c>
      <c r="W11010" t="str">
        <f t="shared" si="1728"/>
        <v>5/1/2014</v>
      </c>
      <c r="X11010">
        <f t="shared" si="1729"/>
        <v>1</v>
      </c>
      <c r="Y11010">
        <f t="shared" si="1730"/>
        <v>38.329499999999996</v>
      </c>
      <c r="Z11010" t="str">
        <f t="shared" si="1731"/>
        <v/>
      </c>
    </row>
    <row r="11011" spans="1:26" hidden="1" x14ac:dyDescent="0.25">
      <c r="A11011" t="s">
        <v>13738</v>
      </c>
      <c r="B11011" t="s">
        <v>3053</v>
      </c>
      <c r="C11011" t="s">
        <v>4</v>
      </c>
      <c r="D11011" s="23">
        <v>0.33329999999999999</v>
      </c>
      <c r="E11011" s="2">
        <v>41773</v>
      </c>
      <c r="F11011" t="s">
        <v>3120</v>
      </c>
      <c r="G11011" s="16">
        <v>44378</v>
      </c>
      <c r="H11011" s="16">
        <v>44742</v>
      </c>
      <c r="I11011" s="3">
        <v>115</v>
      </c>
      <c r="J11011" s="3">
        <v>-115</v>
      </c>
      <c r="K11011" s="3">
        <v>0</v>
      </c>
      <c r="Q11011" s="29">
        <f t="shared" si="1732"/>
        <v>8</v>
      </c>
      <c r="R11011" s="29">
        <f t="shared" si="1733"/>
        <v>1</v>
      </c>
      <c r="S11011" s="29">
        <f t="shared" si="1734"/>
        <v>16</v>
      </c>
      <c r="T11011" s="30">
        <f t="shared" si="1735"/>
        <v>1</v>
      </c>
      <c r="U11011" s="28">
        <f t="shared" si="1736"/>
        <v>38.329499999999996</v>
      </c>
      <c r="V11011" t="str">
        <f t="shared" si="1727"/>
        <v>No</v>
      </c>
      <c r="W11011" t="str">
        <f t="shared" si="1728"/>
        <v>5/1/2014</v>
      </c>
      <c r="X11011">
        <f t="shared" si="1729"/>
        <v>1</v>
      </c>
      <c r="Y11011">
        <f t="shared" si="1730"/>
        <v>38.329499999999996</v>
      </c>
      <c r="Z11011" t="str">
        <f t="shared" si="1731"/>
        <v/>
      </c>
    </row>
    <row r="11012" spans="1:26" hidden="1" x14ac:dyDescent="0.25">
      <c r="A11012" t="s">
        <v>13739</v>
      </c>
      <c r="B11012" t="s">
        <v>3053</v>
      </c>
      <c r="C11012" t="s">
        <v>4</v>
      </c>
      <c r="D11012" s="23">
        <v>0.33329999999999999</v>
      </c>
      <c r="E11012" s="2">
        <v>41773</v>
      </c>
      <c r="F11012" t="s">
        <v>3120</v>
      </c>
      <c r="G11012" s="16">
        <v>44378</v>
      </c>
      <c r="H11012" s="16">
        <v>44742</v>
      </c>
      <c r="I11012" s="3">
        <v>115</v>
      </c>
      <c r="J11012" s="3">
        <v>-115</v>
      </c>
      <c r="K11012" s="3">
        <v>0</v>
      </c>
      <c r="Q11012" s="29">
        <f t="shared" si="1732"/>
        <v>8</v>
      </c>
      <c r="R11012" s="29">
        <f t="shared" si="1733"/>
        <v>1</v>
      </c>
      <c r="S11012" s="29">
        <f t="shared" si="1734"/>
        <v>16</v>
      </c>
      <c r="T11012" s="30">
        <f t="shared" si="1735"/>
        <v>1</v>
      </c>
      <c r="U11012" s="28">
        <f t="shared" si="1736"/>
        <v>38.329499999999996</v>
      </c>
      <c r="V11012" t="str">
        <f t="shared" si="1727"/>
        <v>No</v>
      </c>
      <c r="W11012" t="str">
        <f t="shared" si="1728"/>
        <v>5/1/2014</v>
      </c>
      <c r="X11012">
        <f t="shared" si="1729"/>
        <v>1</v>
      </c>
      <c r="Y11012">
        <f t="shared" si="1730"/>
        <v>38.329499999999996</v>
      </c>
      <c r="Z11012" t="str">
        <f t="shared" si="1731"/>
        <v/>
      </c>
    </row>
    <row r="11013" spans="1:26" hidden="1" x14ac:dyDescent="0.25">
      <c r="A11013" t="s">
        <v>13740</v>
      </c>
      <c r="B11013" t="s">
        <v>3053</v>
      </c>
      <c r="C11013" t="s">
        <v>4</v>
      </c>
      <c r="D11013" s="23">
        <v>0.33329999999999999</v>
      </c>
      <c r="E11013" s="2">
        <v>41799</v>
      </c>
      <c r="F11013" t="s">
        <v>3120</v>
      </c>
      <c r="G11013" s="16">
        <v>44378</v>
      </c>
      <c r="H11013" s="16">
        <v>44742</v>
      </c>
      <c r="I11013" s="3">
        <v>115</v>
      </c>
      <c r="J11013" s="3">
        <v>-115</v>
      </c>
      <c r="K11013" s="3">
        <v>0</v>
      </c>
      <c r="Q11013" s="29">
        <f t="shared" si="1732"/>
        <v>8</v>
      </c>
      <c r="R11013" s="29">
        <f t="shared" si="1733"/>
        <v>0</v>
      </c>
      <c r="S11013" s="29">
        <f t="shared" si="1734"/>
        <v>21</v>
      </c>
      <c r="T11013" s="30">
        <f t="shared" si="1735"/>
        <v>1</v>
      </c>
      <c r="U11013" s="28">
        <f t="shared" si="1736"/>
        <v>38.329499999999996</v>
      </c>
      <c r="V11013" t="str">
        <f t="shared" si="1727"/>
        <v>No</v>
      </c>
      <c r="W11013" t="str">
        <f t="shared" si="1728"/>
        <v>6/1/2014</v>
      </c>
      <c r="X11013">
        <f t="shared" si="1729"/>
        <v>1</v>
      </c>
      <c r="Y11013">
        <f t="shared" si="1730"/>
        <v>38.329499999999996</v>
      </c>
      <c r="Z11013" t="str">
        <f t="shared" si="1731"/>
        <v/>
      </c>
    </row>
    <row r="11014" spans="1:26" hidden="1" x14ac:dyDescent="0.25">
      <c r="A11014" t="s">
        <v>13741</v>
      </c>
      <c r="B11014" t="s">
        <v>3053</v>
      </c>
      <c r="C11014" t="s">
        <v>4</v>
      </c>
      <c r="D11014" s="23">
        <v>0.33329999999999999</v>
      </c>
      <c r="E11014" s="2">
        <v>41800</v>
      </c>
      <c r="F11014" t="s">
        <v>3120</v>
      </c>
      <c r="G11014" s="16">
        <v>44378</v>
      </c>
      <c r="H11014" s="16">
        <v>44742</v>
      </c>
      <c r="I11014" s="3">
        <v>115</v>
      </c>
      <c r="J11014" s="3">
        <v>-115</v>
      </c>
      <c r="K11014" s="3">
        <v>0</v>
      </c>
      <c r="Q11014" s="29">
        <f t="shared" si="1732"/>
        <v>8</v>
      </c>
      <c r="R11014" s="29">
        <f t="shared" si="1733"/>
        <v>0</v>
      </c>
      <c r="S11014" s="29">
        <f t="shared" si="1734"/>
        <v>20</v>
      </c>
      <c r="T11014" s="30">
        <f t="shared" si="1735"/>
        <v>1</v>
      </c>
      <c r="U11014" s="28">
        <f t="shared" si="1736"/>
        <v>38.329499999999996</v>
      </c>
      <c r="V11014" t="str">
        <f t="shared" si="1727"/>
        <v>No</v>
      </c>
      <c r="W11014" t="str">
        <f t="shared" si="1728"/>
        <v>6/1/2014</v>
      </c>
      <c r="X11014">
        <f t="shared" si="1729"/>
        <v>1</v>
      </c>
      <c r="Y11014">
        <f t="shared" si="1730"/>
        <v>38.329499999999996</v>
      </c>
      <c r="Z11014" t="str">
        <f t="shared" si="1731"/>
        <v/>
      </c>
    </row>
    <row r="11015" spans="1:26" hidden="1" x14ac:dyDescent="0.25">
      <c r="A11015" t="s">
        <v>13742</v>
      </c>
      <c r="B11015" t="s">
        <v>3053</v>
      </c>
      <c r="C11015" t="s">
        <v>4</v>
      </c>
      <c r="D11015" s="23">
        <v>0.33329999999999999</v>
      </c>
      <c r="E11015" s="2">
        <v>41800</v>
      </c>
      <c r="F11015" t="s">
        <v>3120</v>
      </c>
      <c r="G11015" s="16">
        <v>44378</v>
      </c>
      <c r="H11015" s="16">
        <v>44742</v>
      </c>
      <c r="I11015" s="3">
        <v>115</v>
      </c>
      <c r="J11015" s="3">
        <v>-115</v>
      </c>
      <c r="K11015" s="3">
        <v>0</v>
      </c>
      <c r="Q11015" s="29">
        <f t="shared" si="1732"/>
        <v>8</v>
      </c>
      <c r="R11015" s="29">
        <f t="shared" si="1733"/>
        <v>0</v>
      </c>
      <c r="S11015" s="29">
        <f t="shared" si="1734"/>
        <v>20</v>
      </c>
      <c r="T11015" s="30">
        <f t="shared" si="1735"/>
        <v>1</v>
      </c>
      <c r="U11015" s="28">
        <f t="shared" si="1736"/>
        <v>38.329499999999996</v>
      </c>
      <c r="V11015" t="str">
        <f t="shared" si="1727"/>
        <v>No</v>
      </c>
      <c r="W11015" t="str">
        <f t="shared" si="1728"/>
        <v>6/1/2014</v>
      </c>
      <c r="X11015">
        <f t="shared" si="1729"/>
        <v>1</v>
      </c>
      <c r="Y11015">
        <f t="shared" si="1730"/>
        <v>38.329499999999996</v>
      </c>
      <c r="Z11015" t="str">
        <f t="shared" si="1731"/>
        <v/>
      </c>
    </row>
    <row r="11016" spans="1:26" hidden="1" x14ac:dyDescent="0.25">
      <c r="A11016" t="s">
        <v>13743</v>
      </c>
      <c r="B11016" t="s">
        <v>3053</v>
      </c>
      <c r="C11016" t="s">
        <v>4</v>
      </c>
      <c r="D11016" s="23">
        <v>0.33329999999999999</v>
      </c>
      <c r="E11016" s="2">
        <v>41800</v>
      </c>
      <c r="F11016" t="s">
        <v>3120</v>
      </c>
      <c r="G11016" s="16">
        <v>44378</v>
      </c>
      <c r="H11016" s="16">
        <v>44742</v>
      </c>
      <c r="I11016" s="3">
        <v>115</v>
      </c>
      <c r="J11016" s="3">
        <v>-115</v>
      </c>
      <c r="K11016" s="3">
        <v>0</v>
      </c>
      <c r="Q11016" s="29">
        <f t="shared" si="1732"/>
        <v>8</v>
      </c>
      <c r="R11016" s="29">
        <f t="shared" si="1733"/>
        <v>0</v>
      </c>
      <c r="S11016" s="29">
        <f t="shared" si="1734"/>
        <v>20</v>
      </c>
      <c r="T11016" s="30">
        <f t="shared" si="1735"/>
        <v>1</v>
      </c>
      <c r="U11016" s="28">
        <f t="shared" si="1736"/>
        <v>38.329499999999996</v>
      </c>
      <c r="V11016" t="str">
        <f t="shared" si="1727"/>
        <v>No</v>
      </c>
      <c r="W11016" t="str">
        <f t="shared" si="1728"/>
        <v>6/1/2014</v>
      </c>
      <c r="X11016">
        <f t="shared" si="1729"/>
        <v>1</v>
      </c>
      <c r="Y11016">
        <f t="shared" si="1730"/>
        <v>38.329499999999996</v>
      </c>
      <c r="Z11016" t="str">
        <f t="shared" si="1731"/>
        <v/>
      </c>
    </row>
    <row r="11017" spans="1:26" hidden="1" x14ac:dyDescent="0.25">
      <c r="A11017" t="s">
        <v>13744</v>
      </c>
      <c r="B11017" t="s">
        <v>3053</v>
      </c>
      <c r="C11017" t="s">
        <v>4</v>
      </c>
      <c r="D11017" s="23">
        <v>0.33329999999999999</v>
      </c>
      <c r="E11017" s="2">
        <v>41800</v>
      </c>
      <c r="F11017" t="s">
        <v>3120</v>
      </c>
      <c r="G11017" s="16">
        <v>44378</v>
      </c>
      <c r="H11017" s="16">
        <v>44742</v>
      </c>
      <c r="I11017" s="3">
        <v>115</v>
      </c>
      <c r="J11017" s="3">
        <v>-115</v>
      </c>
      <c r="K11017" s="3">
        <v>0</v>
      </c>
      <c r="Q11017" s="29">
        <f t="shared" si="1732"/>
        <v>8</v>
      </c>
      <c r="R11017" s="29">
        <f t="shared" si="1733"/>
        <v>0</v>
      </c>
      <c r="S11017" s="29">
        <f t="shared" si="1734"/>
        <v>20</v>
      </c>
      <c r="T11017" s="30">
        <f t="shared" si="1735"/>
        <v>1</v>
      </c>
      <c r="U11017" s="28">
        <f t="shared" si="1736"/>
        <v>38.329499999999996</v>
      </c>
      <c r="V11017" t="str">
        <f t="shared" si="1727"/>
        <v>No</v>
      </c>
      <c r="W11017" t="str">
        <f t="shared" si="1728"/>
        <v>6/1/2014</v>
      </c>
      <c r="X11017">
        <f t="shared" si="1729"/>
        <v>1</v>
      </c>
      <c r="Y11017">
        <f t="shared" si="1730"/>
        <v>38.329499999999996</v>
      </c>
      <c r="Z11017" t="str">
        <f t="shared" si="1731"/>
        <v/>
      </c>
    </row>
    <row r="11018" spans="1:26" hidden="1" x14ac:dyDescent="0.25">
      <c r="A11018" t="s">
        <v>13745</v>
      </c>
      <c r="B11018" t="s">
        <v>3053</v>
      </c>
      <c r="C11018" t="s">
        <v>4</v>
      </c>
      <c r="D11018" s="23">
        <v>0.33329999999999999</v>
      </c>
      <c r="E11018" s="2">
        <v>41800</v>
      </c>
      <c r="F11018" t="s">
        <v>3120</v>
      </c>
      <c r="G11018" s="16">
        <v>44378</v>
      </c>
      <c r="H11018" s="16">
        <v>44742</v>
      </c>
      <c r="I11018" s="3">
        <v>115</v>
      </c>
      <c r="J11018" s="3">
        <v>-115</v>
      </c>
      <c r="K11018" s="3">
        <v>0</v>
      </c>
      <c r="Q11018" s="29">
        <f t="shared" si="1732"/>
        <v>8</v>
      </c>
      <c r="R11018" s="29">
        <f t="shared" si="1733"/>
        <v>0</v>
      </c>
      <c r="S11018" s="29">
        <f t="shared" si="1734"/>
        <v>20</v>
      </c>
      <c r="T11018" s="30">
        <f t="shared" si="1735"/>
        <v>1</v>
      </c>
      <c r="U11018" s="28">
        <f t="shared" si="1736"/>
        <v>38.329499999999996</v>
      </c>
      <c r="V11018" t="str">
        <f t="shared" si="1727"/>
        <v>No</v>
      </c>
      <c r="W11018" t="str">
        <f t="shared" si="1728"/>
        <v>6/1/2014</v>
      </c>
      <c r="X11018">
        <f t="shared" si="1729"/>
        <v>1</v>
      </c>
      <c r="Y11018">
        <f t="shared" si="1730"/>
        <v>38.329499999999996</v>
      </c>
      <c r="Z11018" t="str">
        <f t="shared" si="1731"/>
        <v/>
      </c>
    </row>
    <row r="11019" spans="1:26" hidden="1" x14ac:dyDescent="0.25">
      <c r="A11019" t="s">
        <v>13746</v>
      </c>
      <c r="B11019" t="s">
        <v>3053</v>
      </c>
      <c r="C11019" t="s">
        <v>4</v>
      </c>
      <c r="D11019" s="23">
        <v>0.33329999999999999</v>
      </c>
      <c r="E11019" s="2">
        <v>41800</v>
      </c>
      <c r="F11019" t="s">
        <v>3120</v>
      </c>
      <c r="G11019" s="16">
        <v>44378</v>
      </c>
      <c r="H11019" s="16">
        <v>44742</v>
      </c>
      <c r="I11019" s="3">
        <v>115</v>
      </c>
      <c r="J11019" s="3">
        <v>-115</v>
      </c>
      <c r="K11019" s="3">
        <v>0</v>
      </c>
      <c r="Q11019" s="29">
        <f t="shared" si="1732"/>
        <v>8</v>
      </c>
      <c r="R11019" s="29">
        <f t="shared" si="1733"/>
        <v>0</v>
      </c>
      <c r="S11019" s="29">
        <f t="shared" si="1734"/>
        <v>20</v>
      </c>
      <c r="T11019" s="30">
        <f t="shared" si="1735"/>
        <v>1</v>
      </c>
      <c r="U11019" s="28">
        <f t="shared" si="1736"/>
        <v>38.329499999999996</v>
      </c>
      <c r="V11019" t="str">
        <f t="shared" si="1727"/>
        <v>No</v>
      </c>
      <c r="W11019" t="str">
        <f t="shared" si="1728"/>
        <v>6/1/2014</v>
      </c>
      <c r="X11019">
        <f t="shared" si="1729"/>
        <v>1</v>
      </c>
      <c r="Y11019">
        <f t="shared" si="1730"/>
        <v>38.329499999999996</v>
      </c>
      <c r="Z11019" t="str">
        <f t="shared" si="1731"/>
        <v/>
      </c>
    </row>
    <row r="11020" spans="1:26" hidden="1" x14ac:dyDescent="0.25">
      <c r="A11020" t="s">
        <v>13747</v>
      </c>
      <c r="B11020" t="s">
        <v>3053</v>
      </c>
      <c r="C11020" t="s">
        <v>4</v>
      </c>
      <c r="D11020" s="23">
        <v>0.33329999999999999</v>
      </c>
      <c r="E11020" s="2">
        <v>41800</v>
      </c>
      <c r="F11020" t="s">
        <v>3120</v>
      </c>
      <c r="G11020" s="16">
        <v>44378</v>
      </c>
      <c r="H11020" s="16">
        <v>44742</v>
      </c>
      <c r="I11020" s="3">
        <v>120</v>
      </c>
      <c r="J11020" s="3">
        <v>-120</v>
      </c>
      <c r="K11020" s="3">
        <v>0</v>
      </c>
      <c r="Q11020" s="29">
        <f t="shared" si="1732"/>
        <v>8</v>
      </c>
      <c r="R11020" s="29">
        <f t="shared" si="1733"/>
        <v>0</v>
      </c>
      <c r="S11020" s="29">
        <f t="shared" si="1734"/>
        <v>20</v>
      </c>
      <c r="T11020" s="30">
        <f t="shared" si="1735"/>
        <v>1</v>
      </c>
      <c r="U11020" s="28">
        <f t="shared" si="1736"/>
        <v>39.995999999999995</v>
      </c>
      <c r="V11020" t="str">
        <f t="shared" ref="V11020:V11083" si="1737">IF(AND(E11020&gt;=G11020,E11020&lt;=H11020),"Yes","No")</f>
        <v>No</v>
      </c>
      <c r="W11020" t="str">
        <f t="shared" ref="W11020:W11083" si="1738">MONTH(E11020)&amp;"/"&amp;1&amp;"/"&amp;YEAR(E11020)</f>
        <v>6/1/2014</v>
      </c>
      <c r="X11020">
        <f t="shared" ref="X11020:X11083" si="1739">IF(V11020="Yes",(DATEDIF(W11020,H11020+1,"M")/12),1)</f>
        <v>1</v>
      </c>
      <c r="Y11020">
        <f t="shared" ref="Y11020:Y11083" si="1740">I11020*D11020*X11020</f>
        <v>39.995999999999995</v>
      </c>
      <c r="Z11020" t="str">
        <f t="shared" ref="Z11020:Z11083" si="1741">IF(V11020="Yes",Y11020+J11020,"")</f>
        <v/>
      </c>
    </row>
    <row r="11021" spans="1:26" hidden="1" x14ac:dyDescent="0.25">
      <c r="A11021" t="s">
        <v>13748</v>
      </c>
      <c r="B11021" t="s">
        <v>3053</v>
      </c>
      <c r="C11021" t="s">
        <v>4</v>
      </c>
      <c r="D11021" s="23">
        <v>0.33329999999999999</v>
      </c>
      <c r="E11021" s="2">
        <v>39345</v>
      </c>
      <c r="F11021" t="s">
        <v>3111</v>
      </c>
      <c r="G11021" s="16">
        <v>44378</v>
      </c>
      <c r="H11021" s="16">
        <v>44742</v>
      </c>
      <c r="I11021" s="3">
        <v>1257.79</v>
      </c>
      <c r="J11021" s="3">
        <v>-1257.79</v>
      </c>
      <c r="K11021" s="3">
        <v>0</v>
      </c>
      <c r="Q11021" s="29">
        <f t="shared" si="1732"/>
        <v>14</v>
      </c>
      <c r="R11021" s="29">
        <f t="shared" si="1733"/>
        <v>9</v>
      </c>
      <c r="S11021" s="29">
        <f t="shared" si="1734"/>
        <v>10</v>
      </c>
      <c r="T11021" s="30">
        <f t="shared" si="1735"/>
        <v>1</v>
      </c>
      <c r="U11021" s="28">
        <f t="shared" si="1736"/>
        <v>419.22140699999994</v>
      </c>
      <c r="V11021" t="str">
        <f t="shared" si="1737"/>
        <v>No</v>
      </c>
      <c r="W11021" t="str">
        <f t="shared" si="1738"/>
        <v>9/1/2007</v>
      </c>
      <c r="X11021">
        <f t="shared" si="1739"/>
        <v>1</v>
      </c>
      <c r="Y11021">
        <f t="shared" si="1740"/>
        <v>419.22140699999994</v>
      </c>
      <c r="Z11021" t="str">
        <f t="shared" si="1741"/>
        <v/>
      </c>
    </row>
    <row r="11022" spans="1:26" hidden="1" x14ac:dyDescent="0.25">
      <c r="A11022" t="s">
        <v>13749</v>
      </c>
      <c r="B11022" t="s">
        <v>3053</v>
      </c>
      <c r="C11022" t="s">
        <v>4</v>
      </c>
      <c r="D11022" s="23">
        <v>0.33329999999999999</v>
      </c>
      <c r="E11022" s="2">
        <v>39377</v>
      </c>
      <c r="F11022" t="s">
        <v>3111</v>
      </c>
      <c r="G11022" s="16">
        <v>44378</v>
      </c>
      <c r="H11022" s="16">
        <v>44742</v>
      </c>
      <c r="I11022" s="3">
        <v>1161.44</v>
      </c>
      <c r="J11022" s="3">
        <v>-1161.44</v>
      </c>
      <c r="K11022" s="3">
        <v>0</v>
      </c>
      <c r="Q11022" s="29">
        <f t="shared" si="1732"/>
        <v>14</v>
      </c>
      <c r="R11022" s="29">
        <f t="shared" si="1733"/>
        <v>8</v>
      </c>
      <c r="S11022" s="29">
        <f t="shared" si="1734"/>
        <v>8</v>
      </c>
      <c r="T11022" s="30">
        <f t="shared" si="1735"/>
        <v>1</v>
      </c>
      <c r="U11022" s="28">
        <f t="shared" si="1736"/>
        <v>387.10795200000001</v>
      </c>
      <c r="V11022" t="str">
        <f t="shared" si="1737"/>
        <v>No</v>
      </c>
      <c r="W11022" t="str">
        <f t="shared" si="1738"/>
        <v>10/1/2007</v>
      </c>
      <c r="X11022">
        <f t="shared" si="1739"/>
        <v>1</v>
      </c>
      <c r="Y11022">
        <f t="shared" si="1740"/>
        <v>387.10795200000001</v>
      </c>
      <c r="Z11022" t="str">
        <f t="shared" si="1741"/>
        <v/>
      </c>
    </row>
    <row r="11023" spans="1:26" hidden="1" x14ac:dyDescent="0.25">
      <c r="A11023" t="s">
        <v>13750</v>
      </c>
      <c r="B11023" t="s">
        <v>3053</v>
      </c>
      <c r="C11023" t="s">
        <v>4</v>
      </c>
      <c r="D11023" s="23">
        <v>0.33329999999999999</v>
      </c>
      <c r="E11023" s="2">
        <v>39622</v>
      </c>
      <c r="F11023" t="s">
        <v>3111</v>
      </c>
      <c r="G11023" s="16">
        <v>44378</v>
      </c>
      <c r="H11023" s="16">
        <v>44742</v>
      </c>
      <c r="I11023" s="3">
        <v>1043.69</v>
      </c>
      <c r="J11023" s="3">
        <v>-1043.69</v>
      </c>
      <c r="K11023" s="3">
        <v>0</v>
      </c>
      <c r="Q11023" s="29">
        <f t="shared" si="1732"/>
        <v>14</v>
      </c>
      <c r="R11023" s="29">
        <f t="shared" si="1733"/>
        <v>0</v>
      </c>
      <c r="S11023" s="29">
        <f t="shared" si="1734"/>
        <v>7</v>
      </c>
      <c r="T11023" s="30">
        <f t="shared" si="1735"/>
        <v>1</v>
      </c>
      <c r="U11023" s="28">
        <f t="shared" si="1736"/>
        <v>347.86187699999999</v>
      </c>
      <c r="V11023" t="str">
        <f t="shared" si="1737"/>
        <v>No</v>
      </c>
      <c r="W11023" t="str">
        <f t="shared" si="1738"/>
        <v>6/1/2008</v>
      </c>
      <c r="X11023">
        <f t="shared" si="1739"/>
        <v>1</v>
      </c>
      <c r="Y11023">
        <f t="shared" si="1740"/>
        <v>347.86187699999999</v>
      </c>
      <c r="Z11023" t="str">
        <f t="shared" si="1741"/>
        <v/>
      </c>
    </row>
    <row r="11024" spans="1:26" hidden="1" x14ac:dyDescent="0.25">
      <c r="A11024" t="s">
        <v>13751</v>
      </c>
      <c r="B11024" t="s">
        <v>3053</v>
      </c>
      <c r="C11024" t="s">
        <v>4</v>
      </c>
      <c r="D11024" s="23">
        <v>0.33329999999999999</v>
      </c>
      <c r="E11024" s="2">
        <v>39610</v>
      </c>
      <c r="F11024" t="s">
        <v>3111</v>
      </c>
      <c r="G11024" s="16">
        <v>44378</v>
      </c>
      <c r="H11024" s="16">
        <v>44742</v>
      </c>
      <c r="I11024" s="3">
        <v>1471.88</v>
      </c>
      <c r="J11024" s="3">
        <v>-1471.88</v>
      </c>
      <c r="K11024" s="3">
        <v>0</v>
      </c>
      <c r="Q11024" s="29">
        <f t="shared" si="1732"/>
        <v>14</v>
      </c>
      <c r="R11024" s="29">
        <f t="shared" si="1733"/>
        <v>0</v>
      </c>
      <c r="S11024" s="29">
        <f t="shared" si="1734"/>
        <v>19</v>
      </c>
      <c r="T11024" s="30">
        <f t="shared" si="1735"/>
        <v>1</v>
      </c>
      <c r="U11024" s="28">
        <f t="shared" si="1736"/>
        <v>490.57760400000001</v>
      </c>
      <c r="V11024" t="str">
        <f t="shared" si="1737"/>
        <v>No</v>
      </c>
      <c r="W11024" t="str">
        <f t="shared" si="1738"/>
        <v>6/1/2008</v>
      </c>
      <c r="X11024">
        <f t="shared" si="1739"/>
        <v>1</v>
      </c>
      <c r="Y11024">
        <f t="shared" si="1740"/>
        <v>490.57760400000001</v>
      </c>
      <c r="Z11024" t="str">
        <f t="shared" si="1741"/>
        <v/>
      </c>
    </row>
    <row r="11025" spans="1:26" hidden="1" x14ac:dyDescent="0.25">
      <c r="A11025" t="s">
        <v>13752</v>
      </c>
      <c r="B11025" t="s">
        <v>3053</v>
      </c>
      <c r="C11025" t="s">
        <v>4</v>
      </c>
      <c r="D11025" s="23">
        <v>0.33329999999999999</v>
      </c>
      <c r="E11025" s="2">
        <v>40339</v>
      </c>
      <c r="F11025" t="s">
        <v>3111</v>
      </c>
      <c r="G11025" s="16">
        <v>44378</v>
      </c>
      <c r="H11025" s="16">
        <v>44742</v>
      </c>
      <c r="I11025" s="3">
        <v>418.82</v>
      </c>
      <c r="J11025" s="3">
        <v>-418.82</v>
      </c>
      <c r="K11025" s="3">
        <v>0</v>
      </c>
      <c r="Q11025" s="29">
        <f t="shared" si="1732"/>
        <v>12</v>
      </c>
      <c r="R11025" s="29">
        <f t="shared" si="1733"/>
        <v>0</v>
      </c>
      <c r="S11025" s="29">
        <f t="shared" si="1734"/>
        <v>20</v>
      </c>
      <c r="T11025" s="30">
        <f t="shared" si="1735"/>
        <v>1</v>
      </c>
      <c r="U11025" s="28">
        <f t="shared" si="1736"/>
        <v>139.59270599999999</v>
      </c>
      <c r="V11025" t="str">
        <f t="shared" si="1737"/>
        <v>No</v>
      </c>
      <c r="W11025" t="str">
        <f t="shared" si="1738"/>
        <v>6/1/2010</v>
      </c>
      <c r="X11025">
        <f t="shared" si="1739"/>
        <v>1</v>
      </c>
      <c r="Y11025">
        <f t="shared" si="1740"/>
        <v>139.59270599999999</v>
      </c>
      <c r="Z11025" t="str">
        <f t="shared" si="1741"/>
        <v/>
      </c>
    </row>
    <row r="11026" spans="1:26" hidden="1" x14ac:dyDescent="0.25">
      <c r="A11026" t="s">
        <v>13753</v>
      </c>
      <c r="B11026" t="s">
        <v>3053</v>
      </c>
      <c r="C11026" t="s">
        <v>4</v>
      </c>
      <c r="D11026" s="23">
        <v>0.33329999999999999</v>
      </c>
      <c r="E11026" s="2">
        <v>40381</v>
      </c>
      <c r="F11026" t="s">
        <v>3111</v>
      </c>
      <c r="G11026" s="16">
        <v>44378</v>
      </c>
      <c r="H11026" s="16">
        <v>44742</v>
      </c>
      <c r="I11026" s="3">
        <v>418.82</v>
      </c>
      <c r="J11026" s="3">
        <v>-418.82</v>
      </c>
      <c r="K11026" s="3">
        <v>0</v>
      </c>
      <c r="Q11026" s="29">
        <f t="shared" si="1732"/>
        <v>11</v>
      </c>
      <c r="R11026" s="29">
        <f t="shared" si="1733"/>
        <v>11</v>
      </c>
      <c r="S11026" s="29">
        <f t="shared" si="1734"/>
        <v>8</v>
      </c>
      <c r="T11026" s="30">
        <f t="shared" si="1735"/>
        <v>1</v>
      </c>
      <c r="U11026" s="28">
        <f t="shared" si="1736"/>
        <v>139.59270599999999</v>
      </c>
      <c r="V11026" t="str">
        <f t="shared" si="1737"/>
        <v>No</v>
      </c>
      <c r="W11026" t="str">
        <f t="shared" si="1738"/>
        <v>7/1/2010</v>
      </c>
      <c r="X11026">
        <f t="shared" si="1739"/>
        <v>1</v>
      </c>
      <c r="Y11026">
        <f t="shared" si="1740"/>
        <v>139.59270599999999</v>
      </c>
      <c r="Z11026" t="str">
        <f t="shared" si="1741"/>
        <v/>
      </c>
    </row>
    <row r="11027" spans="1:26" hidden="1" x14ac:dyDescent="0.25">
      <c r="A11027" t="s">
        <v>13754</v>
      </c>
      <c r="B11027" t="s">
        <v>3053</v>
      </c>
      <c r="C11027" t="s">
        <v>4</v>
      </c>
      <c r="D11027" s="23">
        <v>0.33329999999999999</v>
      </c>
      <c r="E11027" s="2">
        <v>40484</v>
      </c>
      <c r="F11027" t="s">
        <v>3111</v>
      </c>
      <c r="G11027" s="16">
        <v>44378</v>
      </c>
      <c r="H11027" s="16">
        <v>44742</v>
      </c>
      <c r="I11027" s="3">
        <v>1608.79</v>
      </c>
      <c r="J11027" s="3">
        <v>-1608.79</v>
      </c>
      <c r="K11027" s="3">
        <v>0</v>
      </c>
      <c r="Q11027" s="29">
        <f t="shared" si="1732"/>
        <v>11</v>
      </c>
      <c r="R11027" s="29">
        <f t="shared" si="1733"/>
        <v>7</v>
      </c>
      <c r="S11027" s="29">
        <f t="shared" si="1734"/>
        <v>28</v>
      </c>
      <c r="T11027" s="30">
        <f t="shared" si="1735"/>
        <v>1</v>
      </c>
      <c r="U11027" s="28">
        <f t="shared" si="1736"/>
        <v>536.20970699999998</v>
      </c>
      <c r="V11027" t="str">
        <f t="shared" si="1737"/>
        <v>No</v>
      </c>
      <c r="W11027" t="str">
        <f t="shared" si="1738"/>
        <v>11/1/2010</v>
      </c>
      <c r="X11027">
        <f t="shared" si="1739"/>
        <v>1</v>
      </c>
      <c r="Y11027">
        <f t="shared" si="1740"/>
        <v>536.20970699999998</v>
      </c>
      <c r="Z11027" t="str">
        <f t="shared" si="1741"/>
        <v/>
      </c>
    </row>
    <row r="11028" spans="1:26" hidden="1" x14ac:dyDescent="0.25">
      <c r="A11028" t="s">
        <v>13755</v>
      </c>
      <c r="B11028" t="s">
        <v>3053</v>
      </c>
      <c r="C11028" t="s">
        <v>4</v>
      </c>
      <c r="D11028" s="23">
        <v>0.33329999999999999</v>
      </c>
      <c r="E11028" s="2">
        <v>40737</v>
      </c>
      <c r="F11028" t="s">
        <v>3111</v>
      </c>
      <c r="G11028" s="16">
        <v>44378</v>
      </c>
      <c r="H11028" s="16">
        <v>44742</v>
      </c>
      <c r="I11028" s="3">
        <v>921.03</v>
      </c>
      <c r="J11028" s="3">
        <v>-921.03</v>
      </c>
      <c r="K11028" s="3">
        <v>0</v>
      </c>
      <c r="Q11028" s="29">
        <f t="shared" si="1732"/>
        <v>10</v>
      </c>
      <c r="R11028" s="29">
        <f t="shared" si="1733"/>
        <v>11</v>
      </c>
      <c r="S11028" s="29">
        <f t="shared" si="1734"/>
        <v>17</v>
      </c>
      <c r="T11028" s="30">
        <f t="shared" si="1735"/>
        <v>1</v>
      </c>
      <c r="U11028" s="28">
        <f t="shared" si="1736"/>
        <v>306.97929899999997</v>
      </c>
      <c r="V11028" t="str">
        <f t="shared" si="1737"/>
        <v>No</v>
      </c>
      <c r="W11028" t="str">
        <f t="shared" si="1738"/>
        <v>7/1/2011</v>
      </c>
      <c r="X11028">
        <f t="shared" si="1739"/>
        <v>1</v>
      </c>
      <c r="Y11028">
        <f t="shared" si="1740"/>
        <v>306.97929899999997</v>
      </c>
      <c r="Z11028" t="str">
        <f t="shared" si="1741"/>
        <v/>
      </c>
    </row>
    <row r="11029" spans="1:26" hidden="1" x14ac:dyDescent="0.25">
      <c r="A11029" t="s">
        <v>13756</v>
      </c>
      <c r="B11029" t="s">
        <v>3053</v>
      </c>
      <c r="C11029" t="s">
        <v>4</v>
      </c>
      <c r="D11029" s="23">
        <v>0.33329999999999999</v>
      </c>
      <c r="E11029" s="2">
        <v>40957</v>
      </c>
      <c r="F11029" t="s">
        <v>3111</v>
      </c>
      <c r="G11029" s="16">
        <v>44378</v>
      </c>
      <c r="H11029" s="16">
        <v>44742</v>
      </c>
      <c r="I11029" s="3">
        <v>140.5</v>
      </c>
      <c r="J11029" s="3">
        <v>-140.5</v>
      </c>
      <c r="K11029" s="3">
        <v>0</v>
      </c>
      <c r="Q11029" s="29">
        <f t="shared" si="1732"/>
        <v>10</v>
      </c>
      <c r="R11029" s="29">
        <f t="shared" si="1733"/>
        <v>4</v>
      </c>
      <c r="S11029" s="29">
        <f t="shared" si="1734"/>
        <v>12</v>
      </c>
      <c r="T11029" s="30">
        <f t="shared" si="1735"/>
        <v>1</v>
      </c>
      <c r="U11029" s="28">
        <f t="shared" si="1736"/>
        <v>46.828649999999996</v>
      </c>
      <c r="V11029" t="str">
        <f t="shared" si="1737"/>
        <v>No</v>
      </c>
      <c r="W11029" t="str">
        <f t="shared" si="1738"/>
        <v>2/1/2012</v>
      </c>
      <c r="X11029">
        <f t="shared" si="1739"/>
        <v>1</v>
      </c>
      <c r="Y11029">
        <f t="shared" si="1740"/>
        <v>46.828649999999996</v>
      </c>
      <c r="Z11029" t="str">
        <f t="shared" si="1741"/>
        <v/>
      </c>
    </row>
    <row r="11030" spans="1:26" hidden="1" x14ac:dyDescent="0.25">
      <c r="A11030" t="s">
        <v>13757</v>
      </c>
      <c r="B11030" t="s">
        <v>3053</v>
      </c>
      <c r="C11030" t="s">
        <v>4</v>
      </c>
      <c r="D11030" s="23">
        <v>0.33329999999999999</v>
      </c>
      <c r="E11030" s="2">
        <v>40999</v>
      </c>
      <c r="F11030" t="s">
        <v>3111</v>
      </c>
      <c r="G11030" s="16">
        <v>44378</v>
      </c>
      <c r="H11030" s="16">
        <v>44742</v>
      </c>
      <c r="I11030" s="3">
        <v>1962.15</v>
      </c>
      <c r="J11030" s="3">
        <v>-1962.15</v>
      </c>
      <c r="K11030" s="3">
        <v>0</v>
      </c>
      <c r="Q11030" s="29">
        <f t="shared" si="1732"/>
        <v>10</v>
      </c>
      <c r="R11030" s="29">
        <f t="shared" si="1733"/>
        <v>2</v>
      </c>
      <c r="S11030" s="29">
        <f t="shared" si="1734"/>
        <v>30</v>
      </c>
      <c r="T11030" s="30">
        <f t="shared" si="1735"/>
        <v>1</v>
      </c>
      <c r="U11030" s="28">
        <f t="shared" si="1736"/>
        <v>653.98459500000001</v>
      </c>
      <c r="V11030" t="str">
        <f t="shared" si="1737"/>
        <v>No</v>
      </c>
      <c r="W11030" t="str">
        <f t="shared" si="1738"/>
        <v>3/1/2012</v>
      </c>
      <c r="X11030">
        <f t="shared" si="1739"/>
        <v>1</v>
      </c>
      <c r="Y11030">
        <f t="shared" si="1740"/>
        <v>653.98459500000001</v>
      </c>
      <c r="Z11030" t="str">
        <f t="shared" si="1741"/>
        <v/>
      </c>
    </row>
    <row r="11031" spans="1:26" hidden="1" x14ac:dyDescent="0.25">
      <c r="A11031" t="s">
        <v>13758</v>
      </c>
      <c r="B11031" t="s">
        <v>3053</v>
      </c>
      <c r="C11031" t="s">
        <v>4</v>
      </c>
      <c r="D11031" s="23">
        <v>0.33329999999999999</v>
      </c>
      <c r="E11031" s="2">
        <v>41022</v>
      </c>
      <c r="F11031" t="s">
        <v>3111</v>
      </c>
      <c r="G11031" s="16">
        <v>44378</v>
      </c>
      <c r="H11031" s="16">
        <v>44742</v>
      </c>
      <c r="I11031" s="3">
        <v>1505.33</v>
      </c>
      <c r="J11031" s="3">
        <v>-1505.33</v>
      </c>
      <c r="K11031" s="3">
        <v>0</v>
      </c>
      <c r="Q11031" s="29">
        <f t="shared" si="1732"/>
        <v>10</v>
      </c>
      <c r="R11031" s="29">
        <f t="shared" si="1733"/>
        <v>2</v>
      </c>
      <c r="S11031" s="29">
        <f t="shared" si="1734"/>
        <v>7</v>
      </c>
      <c r="T11031" s="30">
        <f t="shared" si="1735"/>
        <v>1</v>
      </c>
      <c r="U11031" s="28">
        <f t="shared" si="1736"/>
        <v>501.72648899999996</v>
      </c>
      <c r="V11031" t="str">
        <f t="shared" si="1737"/>
        <v>No</v>
      </c>
      <c r="W11031" t="str">
        <f t="shared" si="1738"/>
        <v>4/1/2012</v>
      </c>
      <c r="X11031">
        <f t="shared" si="1739"/>
        <v>1</v>
      </c>
      <c r="Y11031">
        <f t="shared" si="1740"/>
        <v>501.72648899999996</v>
      </c>
      <c r="Z11031" t="str">
        <f t="shared" si="1741"/>
        <v/>
      </c>
    </row>
    <row r="11032" spans="1:26" hidden="1" x14ac:dyDescent="0.25">
      <c r="A11032" t="s">
        <v>13759</v>
      </c>
      <c r="B11032" t="s">
        <v>3053</v>
      </c>
      <c r="C11032" t="s">
        <v>4</v>
      </c>
      <c r="D11032" s="23">
        <v>0.33329999999999999</v>
      </c>
      <c r="E11032" s="2">
        <v>41200</v>
      </c>
      <c r="F11032" t="s">
        <v>3111</v>
      </c>
      <c r="G11032" s="16">
        <v>44378</v>
      </c>
      <c r="H11032" s="16">
        <v>44742</v>
      </c>
      <c r="I11032" s="3">
        <v>120.07</v>
      </c>
      <c r="J11032" s="3">
        <v>-120.07</v>
      </c>
      <c r="K11032" s="3">
        <v>0</v>
      </c>
      <c r="Q11032" s="29">
        <f t="shared" si="1732"/>
        <v>9</v>
      </c>
      <c r="R11032" s="29">
        <f t="shared" si="1733"/>
        <v>8</v>
      </c>
      <c r="S11032" s="29">
        <f t="shared" si="1734"/>
        <v>12</v>
      </c>
      <c r="T11032" s="30">
        <f t="shared" si="1735"/>
        <v>1</v>
      </c>
      <c r="U11032" s="28">
        <f t="shared" si="1736"/>
        <v>40.019330999999994</v>
      </c>
      <c r="V11032" t="str">
        <f t="shared" si="1737"/>
        <v>No</v>
      </c>
      <c r="W11032" t="str">
        <f t="shared" si="1738"/>
        <v>10/1/2012</v>
      </c>
      <c r="X11032">
        <f t="shared" si="1739"/>
        <v>1</v>
      </c>
      <c r="Y11032">
        <f t="shared" si="1740"/>
        <v>40.019330999999994</v>
      </c>
      <c r="Z11032" t="str">
        <f t="shared" si="1741"/>
        <v/>
      </c>
    </row>
    <row r="11033" spans="1:26" hidden="1" x14ac:dyDescent="0.25">
      <c r="A11033" t="s">
        <v>13760</v>
      </c>
      <c r="B11033" t="s">
        <v>3053</v>
      </c>
      <c r="C11033" t="s">
        <v>4</v>
      </c>
      <c r="D11033" s="23">
        <v>0.33329999999999999</v>
      </c>
      <c r="E11033" s="2">
        <v>41291</v>
      </c>
      <c r="F11033" t="s">
        <v>3111</v>
      </c>
      <c r="G11033" s="16">
        <v>44378</v>
      </c>
      <c r="H11033" s="16">
        <v>44742</v>
      </c>
      <c r="I11033" s="3">
        <v>1046.57</v>
      </c>
      <c r="J11033" s="3">
        <v>-1046.57</v>
      </c>
      <c r="K11033" s="3">
        <v>0</v>
      </c>
      <c r="Q11033" s="29">
        <f t="shared" si="1732"/>
        <v>9</v>
      </c>
      <c r="R11033" s="29">
        <f t="shared" si="1733"/>
        <v>5</v>
      </c>
      <c r="S11033" s="29">
        <f t="shared" si="1734"/>
        <v>13</v>
      </c>
      <c r="T11033" s="30">
        <f t="shared" si="1735"/>
        <v>1</v>
      </c>
      <c r="U11033" s="28">
        <f t="shared" si="1736"/>
        <v>348.82178099999999</v>
      </c>
      <c r="V11033" t="str">
        <f t="shared" si="1737"/>
        <v>No</v>
      </c>
      <c r="W11033" t="str">
        <f t="shared" si="1738"/>
        <v>1/1/2013</v>
      </c>
      <c r="X11033">
        <f t="shared" si="1739"/>
        <v>1</v>
      </c>
      <c r="Y11033">
        <f t="shared" si="1740"/>
        <v>348.82178099999999</v>
      </c>
      <c r="Z11033" t="str">
        <f t="shared" si="1741"/>
        <v/>
      </c>
    </row>
    <row r="11034" spans="1:26" hidden="1" x14ac:dyDescent="0.25">
      <c r="A11034" t="s">
        <v>13761</v>
      </c>
      <c r="B11034" t="s">
        <v>3053</v>
      </c>
      <c r="C11034" t="s">
        <v>4</v>
      </c>
      <c r="D11034" s="23">
        <v>0.33329999999999999</v>
      </c>
      <c r="E11034" s="2">
        <v>41449</v>
      </c>
      <c r="F11034" t="s">
        <v>3111</v>
      </c>
      <c r="G11034" s="16">
        <v>44378</v>
      </c>
      <c r="H11034" s="16">
        <v>44742</v>
      </c>
      <c r="I11034" s="3">
        <v>112.91</v>
      </c>
      <c r="J11034" s="3">
        <v>-112.91</v>
      </c>
      <c r="K11034" s="3">
        <v>0</v>
      </c>
      <c r="Q11034" s="29">
        <f t="shared" si="1732"/>
        <v>9</v>
      </c>
      <c r="R11034" s="29">
        <f t="shared" si="1733"/>
        <v>0</v>
      </c>
      <c r="S11034" s="29">
        <f t="shared" si="1734"/>
        <v>6</v>
      </c>
      <c r="T11034" s="30">
        <f t="shared" si="1735"/>
        <v>1</v>
      </c>
      <c r="U11034" s="28">
        <f t="shared" si="1736"/>
        <v>37.632902999999999</v>
      </c>
      <c r="V11034" t="str">
        <f t="shared" si="1737"/>
        <v>No</v>
      </c>
      <c r="W11034" t="str">
        <f t="shared" si="1738"/>
        <v>6/1/2013</v>
      </c>
      <c r="X11034">
        <f t="shared" si="1739"/>
        <v>1</v>
      </c>
      <c r="Y11034">
        <f t="shared" si="1740"/>
        <v>37.632902999999999</v>
      </c>
      <c r="Z11034" t="str">
        <f t="shared" si="1741"/>
        <v/>
      </c>
    </row>
    <row r="11035" spans="1:26" hidden="1" x14ac:dyDescent="0.25">
      <c r="A11035" t="s">
        <v>13762</v>
      </c>
      <c r="B11035" t="s">
        <v>3053</v>
      </c>
      <c r="C11035" t="s">
        <v>4</v>
      </c>
      <c r="D11035" s="23">
        <v>0.33329999999999999</v>
      </c>
      <c r="E11035" s="2">
        <v>41695</v>
      </c>
      <c r="F11035" t="s">
        <v>3111</v>
      </c>
      <c r="G11035" s="16">
        <v>44378</v>
      </c>
      <c r="H11035" s="16">
        <v>44742</v>
      </c>
      <c r="I11035" s="3">
        <v>110.33</v>
      </c>
      <c r="J11035" s="3">
        <v>-110.33</v>
      </c>
      <c r="K11035" s="3">
        <v>0</v>
      </c>
      <c r="Q11035" s="29">
        <f t="shared" si="1732"/>
        <v>8</v>
      </c>
      <c r="R11035" s="29">
        <f t="shared" si="1733"/>
        <v>4</v>
      </c>
      <c r="S11035" s="29">
        <f t="shared" si="1734"/>
        <v>5</v>
      </c>
      <c r="T11035" s="30">
        <f t="shared" si="1735"/>
        <v>1</v>
      </c>
      <c r="U11035" s="28">
        <f t="shared" si="1736"/>
        <v>36.772988999999995</v>
      </c>
      <c r="V11035" t="str">
        <f t="shared" si="1737"/>
        <v>No</v>
      </c>
      <c r="W11035" t="str">
        <f t="shared" si="1738"/>
        <v>2/1/2014</v>
      </c>
      <c r="X11035">
        <f t="shared" si="1739"/>
        <v>1</v>
      </c>
      <c r="Y11035">
        <f t="shared" si="1740"/>
        <v>36.772988999999995</v>
      </c>
      <c r="Z11035" t="str">
        <f t="shared" si="1741"/>
        <v/>
      </c>
    </row>
    <row r="11036" spans="1:26" hidden="1" x14ac:dyDescent="0.25">
      <c r="A11036" t="s">
        <v>13763</v>
      </c>
      <c r="B11036" t="s">
        <v>3053</v>
      </c>
      <c r="C11036" t="s">
        <v>4</v>
      </c>
      <c r="D11036" s="23">
        <v>0.33329999999999999</v>
      </c>
      <c r="E11036" s="2">
        <v>41351</v>
      </c>
      <c r="F11036" t="s">
        <v>3111</v>
      </c>
      <c r="G11036" s="16">
        <v>44378</v>
      </c>
      <c r="H11036" s="16">
        <v>44742</v>
      </c>
      <c r="I11036" s="3">
        <v>2415.4</v>
      </c>
      <c r="J11036" s="3">
        <v>-2415.4</v>
      </c>
      <c r="K11036" s="3">
        <v>0</v>
      </c>
      <c r="Q11036" s="29">
        <f t="shared" si="1732"/>
        <v>9</v>
      </c>
      <c r="R11036" s="29">
        <f t="shared" si="1733"/>
        <v>3</v>
      </c>
      <c r="S11036" s="29">
        <f t="shared" si="1734"/>
        <v>12</v>
      </c>
      <c r="T11036" s="30">
        <f t="shared" si="1735"/>
        <v>1</v>
      </c>
      <c r="U11036" s="28">
        <f t="shared" si="1736"/>
        <v>805.05282</v>
      </c>
      <c r="V11036" t="str">
        <f t="shared" si="1737"/>
        <v>No</v>
      </c>
      <c r="W11036" t="str">
        <f t="shared" si="1738"/>
        <v>3/1/2013</v>
      </c>
      <c r="X11036">
        <f t="shared" si="1739"/>
        <v>1</v>
      </c>
      <c r="Y11036">
        <f t="shared" si="1740"/>
        <v>805.05282</v>
      </c>
      <c r="Z11036" t="str">
        <f t="shared" si="1741"/>
        <v/>
      </c>
    </row>
    <row r="11037" spans="1:26" hidden="1" x14ac:dyDescent="0.25">
      <c r="A11037" t="s">
        <v>13764</v>
      </c>
      <c r="B11037" t="s">
        <v>3053</v>
      </c>
      <c r="C11037" t="s">
        <v>4</v>
      </c>
      <c r="D11037" s="23">
        <v>0.33329999999999999</v>
      </c>
      <c r="E11037" s="2">
        <v>41752</v>
      </c>
      <c r="F11037" t="s">
        <v>3111</v>
      </c>
      <c r="G11037" s="16">
        <v>44378</v>
      </c>
      <c r="H11037" s="16">
        <v>44742</v>
      </c>
      <c r="I11037" s="3">
        <v>1011.01</v>
      </c>
      <c r="J11037" s="3">
        <v>-1011.01</v>
      </c>
      <c r="K11037" s="3">
        <v>0</v>
      </c>
      <c r="Q11037" s="29">
        <f t="shared" si="1732"/>
        <v>8</v>
      </c>
      <c r="R11037" s="29">
        <f t="shared" si="1733"/>
        <v>2</v>
      </c>
      <c r="S11037" s="29">
        <f t="shared" si="1734"/>
        <v>7</v>
      </c>
      <c r="T11037" s="30">
        <f t="shared" si="1735"/>
        <v>1</v>
      </c>
      <c r="U11037" s="28">
        <f t="shared" si="1736"/>
        <v>336.96963299999999</v>
      </c>
      <c r="V11037" t="str">
        <f t="shared" si="1737"/>
        <v>No</v>
      </c>
      <c r="W11037" t="str">
        <f t="shared" si="1738"/>
        <v>4/1/2014</v>
      </c>
      <c r="X11037">
        <f t="shared" si="1739"/>
        <v>1</v>
      </c>
      <c r="Y11037">
        <f t="shared" si="1740"/>
        <v>336.96963299999999</v>
      </c>
      <c r="Z11037" t="str">
        <f t="shared" si="1741"/>
        <v/>
      </c>
    </row>
    <row r="11038" spans="1:26" hidden="1" x14ac:dyDescent="0.25">
      <c r="A11038" t="s">
        <v>13765</v>
      </c>
      <c r="B11038" t="s">
        <v>3053</v>
      </c>
      <c r="C11038" t="s">
        <v>4</v>
      </c>
      <c r="D11038" s="23">
        <v>0.33329999999999999</v>
      </c>
      <c r="E11038" s="2">
        <v>39586</v>
      </c>
      <c r="F11038" t="s">
        <v>3127</v>
      </c>
      <c r="G11038" s="16">
        <v>44378</v>
      </c>
      <c r="H11038" s="16">
        <v>44742</v>
      </c>
      <c r="I11038" s="3">
        <v>100.36</v>
      </c>
      <c r="J11038" s="3">
        <v>-100.36</v>
      </c>
      <c r="K11038" s="3">
        <v>0</v>
      </c>
      <c r="Q11038" s="29">
        <f t="shared" si="1732"/>
        <v>14</v>
      </c>
      <c r="R11038" s="29">
        <f t="shared" si="1733"/>
        <v>1</v>
      </c>
      <c r="S11038" s="29">
        <f t="shared" si="1734"/>
        <v>12</v>
      </c>
      <c r="T11038" s="30">
        <f t="shared" si="1735"/>
        <v>1</v>
      </c>
      <c r="U11038" s="28">
        <f t="shared" si="1736"/>
        <v>33.449987999999998</v>
      </c>
      <c r="V11038" t="str">
        <f t="shared" si="1737"/>
        <v>No</v>
      </c>
      <c r="W11038" t="str">
        <f t="shared" si="1738"/>
        <v>5/1/2008</v>
      </c>
      <c r="X11038">
        <f t="shared" si="1739"/>
        <v>1</v>
      </c>
      <c r="Y11038">
        <f t="shared" si="1740"/>
        <v>33.449987999999998</v>
      </c>
      <c r="Z11038" t="str">
        <f t="shared" si="1741"/>
        <v/>
      </c>
    </row>
    <row r="11039" spans="1:26" hidden="1" x14ac:dyDescent="0.25">
      <c r="A11039" t="s">
        <v>13766</v>
      </c>
      <c r="B11039" t="s">
        <v>3053</v>
      </c>
      <c r="C11039" t="s">
        <v>4</v>
      </c>
      <c r="D11039" s="23">
        <v>0.33329999999999999</v>
      </c>
      <c r="E11039" s="2">
        <v>39889</v>
      </c>
      <c r="F11039" t="s">
        <v>3127</v>
      </c>
      <c r="G11039" s="16">
        <v>44378</v>
      </c>
      <c r="H11039" s="16">
        <v>44742</v>
      </c>
      <c r="I11039" s="3">
        <v>1043.69</v>
      </c>
      <c r="J11039" s="3">
        <v>-1043.69</v>
      </c>
      <c r="K11039" s="3">
        <v>0</v>
      </c>
      <c r="Q11039" s="29">
        <f t="shared" si="1732"/>
        <v>13</v>
      </c>
      <c r="R11039" s="29">
        <f t="shared" si="1733"/>
        <v>3</v>
      </c>
      <c r="S11039" s="29">
        <f t="shared" si="1734"/>
        <v>13</v>
      </c>
      <c r="T11039" s="30">
        <f t="shared" si="1735"/>
        <v>1</v>
      </c>
      <c r="U11039" s="28">
        <f t="shared" si="1736"/>
        <v>347.86187699999999</v>
      </c>
      <c r="V11039" t="str">
        <f t="shared" si="1737"/>
        <v>No</v>
      </c>
      <c r="W11039" t="str">
        <f t="shared" si="1738"/>
        <v>3/1/2009</v>
      </c>
      <c r="X11039">
        <f t="shared" si="1739"/>
        <v>1</v>
      </c>
      <c r="Y11039">
        <f t="shared" si="1740"/>
        <v>347.86187699999999</v>
      </c>
      <c r="Z11039" t="str">
        <f t="shared" si="1741"/>
        <v/>
      </c>
    </row>
    <row r="11040" spans="1:26" hidden="1" x14ac:dyDescent="0.25">
      <c r="A11040" t="s">
        <v>13767</v>
      </c>
      <c r="B11040" t="s">
        <v>3053</v>
      </c>
      <c r="C11040" t="s">
        <v>4</v>
      </c>
      <c r="D11040" s="23">
        <v>0.33329999999999999</v>
      </c>
      <c r="E11040" s="2">
        <v>39889</v>
      </c>
      <c r="F11040" t="s">
        <v>3127</v>
      </c>
      <c r="G11040" s="16">
        <v>44378</v>
      </c>
      <c r="H11040" s="16">
        <v>44742</v>
      </c>
      <c r="I11040" s="3">
        <v>1043.69</v>
      </c>
      <c r="J11040" s="3">
        <v>-1043.69</v>
      </c>
      <c r="K11040" s="3">
        <v>0</v>
      </c>
      <c r="Q11040" s="29">
        <f t="shared" si="1732"/>
        <v>13</v>
      </c>
      <c r="R11040" s="29">
        <f t="shared" si="1733"/>
        <v>3</v>
      </c>
      <c r="S11040" s="29">
        <f t="shared" si="1734"/>
        <v>13</v>
      </c>
      <c r="T11040" s="30">
        <f t="shared" si="1735"/>
        <v>1</v>
      </c>
      <c r="U11040" s="28">
        <f t="shared" si="1736"/>
        <v>347.86187699999999</v>
      </c>
      <c r="V11040" t="str">
        <f t="shared" si="1737"/>
        <v>No</v>
      </c>
      <c r="W11040" t="str">
        <f t="shared" si="1738"/>
        <v>3/1/2009</v>
      </c>
      <c r="X11040">
        <f t="shared" si="1739"/>
        <v>1</v>
      </c>
      <c r="Y11040">
        <f t="shared" si="1740"/>
        <v>347.86187699999999</v>
      </c>
      <c r="Z11040" t="str">
        <f t="shared" si="1741"/>
        <v/>
      </c>
    </row>
    <row r="11041" spans="1:26" hidden="1" x14ac:dyDescent="0.25">
      <c r="A11041" t="s">
        <v>13768</v>
      </c>
      <c r="B11041" t="s">
        <v>3053</v>
      </c>
      <c r="C11041" t="s">
        <v>4</v>
      </c>
      <c r="D11041" s="23">
        <v>0.33329999999999999</v>
      </c>
      <c r="E11041" s="2">
        <v>39985</v>
      </c>
      <c r="F11041" t="s">
        <v>3127</v>
      </c>
      <c r="G11041" s="16">
        <v>44378</v>
      </c>
      <c r="H11041" s="16">
        <v>44742</v>
      </c>
      <c r="I11041" s="3">
        <v>1011.58</v>
      </c>
      <c r="J11041" s="3">
        <v>-1011.58</v>
      </c>
      <c r="K11041" s="3">
        <v>0</v>
      </c>
      <c r="Q11041" s="29">
        <f t="shared" si="1732"/>
        <v>13</v>
      </c>
      <c r="R11041" s="29">
        <f t="shared" si="1733"/>
        <v>0</v>
      </c>
      <c r="S11041" s="29">
        <f t="shared" si="1734"/>
        <v>9</v>
      </c>
      <c r="T11041" s="30">
        <f t="shared" si="1735"/>
        <v>1</v>
      </c>
      <c r="U11041" s="28">
        <f t="shared" si="1736"/>
        <v>337.15961399999998</v>
      </c>
      <c r="V11041" t="str">
        <f t="shared" si="1737"/>
        <v>No</v>
      </c>
      <c r="W11041" t="str">
        <f t="shared" si="1738"/>
        <v>6/1/2009</v>
      </c>
      <c r="X11041">
        <f t="shared" si="1739"/>
        <v>1</v>
      </c>
      <c r="Y11041">
        <f t="shared" si="1740"/>
        <v>337.15961399999998</v>
      </c>
      <c r="Z11041" t="str">
        <f t="shared" si="1741"/>
        <v/>
      </c>
    </row>
    <row r="11042" spans="1:26" hidden="1" x14ac:dyDescent="0.25">
      <c r="A11042" t="s">
        <v>13769</v>
      </c>
      <c r="B11042" t="s">
        <v>3053</v>
      </c>
      <c r="C11042" t="s">
        <v>4</v>
      </c>
      <c r="D11042" s="23">
        <v>0.33329999999999999</v>
      </c>
      <c r="E11042" s="2">
        <v>39994</v>
      </c>
      <c r="F11042" t="s">
        <v>3127</v>
      </c>
      <c r="G11042" s="16">
        <v>44378</v>
      </c>
      <c r="H11042" s="16">
        <v>44742</v>
      </c>
      <c r="I11042" s="3">
        <v>454.94</v>
      </c>
      <c r="J11042" s="3">
        <v>-454.94</v>
      </c>
      <c r="K11042" s="3">
        <v>0</v>
      </c>
      <c r="Q11042" s="29">
        <f t="shared" si="1732"/>
        <v>13</v>
      </c>
      <c r="R11042" s="29">
        <f t="shared" si="1733"/>
        <v>0</v>
      </c>
      <c r="S11042" s="29">
        <f t="shared" si="1734"/>
        <v>0</v>
      </c>
      <c r="T11042" s="30">
        <f t="shared" si="1735"/>
        <v>1</v>
      </c>
      <c r="U11042" s="28">
        <f t="shared" si="1736"/>
        <v>151.63150199999998</v>
      </c>
      <c r="V11042" t="str">
        <f t="shared" si="1737"/>
        <v>No</v>
      </c>
      <c r="W11042" t="str">
        <f t="shared" si="1738"/>
        <v>6/1/2009</v>
      </c>
      <c r="X11042">
        <f t="shared" si="1739"/>
        <v>1</v>
      </c>
      <c r="Y11042">
        <f t="shared" si="1740"/>
        <v>151.63150199999998</v>
      </c>
      <c r="Z11042" t="str">
        <f t="shared" si="1741"/>
        <v/>
      </c>
    </row>
    <row r="11043" spans="1:26" hidden="1" x14ac:dyDescent="0.25">
      <c r="A11043" t="s">
        <v>13770</v>
      </c>
      <c r="B11043" t="s">
        <v>3053</v>
      </c>
      <c r="C11043" t="s">
        <v>4</v>
      </c>
      <c r="D11043" s="23">
        <v>0.33329999999999999</v>
      </c>
      <c r="E11043" s="2">
        <v>39994</v>
      </c>
      <c r="F11043" t="s">
        <v>3127</v>
      </c>
      <c r="G11043" s="16">
        <v>44378</v>
      </c>
      <c r="H11043" s="16">
        <v>44742</v>
      </c>
      <c r="I11043" s="3">
        <v>829.6</v>
      </c>
      <c r="J11043" s="3">
        <v>-829.6</v>
      </c>
      <c r="K11043" s="3">
        <v>0</v>
      </c>
      <c r="Q11043" s="29">
        <f t="shared" si="1732"/>
        <v>13</v>
      </c>
      <c r="R11043" s="29">
        <f t="shared" si="1733"/>
        <v>0</v>
      </c>
      <c r="S11043" s="29">
        <f t="shared" si="1734"/>
        <v>0</v>
      </c>
      <c r="T11043" s="30">
        <f t="shared" si="1735"/>
        <v>1</v>
      </c>
      <c r="U11043" s="28">
        <f t="shared" si="1736"/>
        <v>276.50567999999998</v>
      </c>
      <c r="V11043" t="str">
        <f t="shared" si="1737"/>
        <v>No</v>
      </c>
      <c r="W11043" t="str">
        <f t="shared" si="1738"/>
        <v>6/1/2009</v>
      </c>
      <c r="X11043">
        <f t="shared" si="1739"/>
        <v>1</v>
      </c>
      <c r="Y11043">
        <f t="shared" si="1740"/>
        <v>276.50567999999998</v>
      </c>
      <c r="Z11043" t="str">
        <f t="shared" si="1741"/>
        <v/>
      </c>
    </row>
    <row r="11044" spans="1:26" hidden="1" x14ac:dyDescent="0.25">
      <c r="A11044" t="s">
        <v>13771</v>
      </c>
      <c r="B11044" t="s">
        <v>3053</v>
      </c>
      <c r="C11044" t="s">
        <v>4</v>
      </c>
      <c r="D11044" s="23">
        <v>0.33329999999999999</v>
      </c>
      <c r="E11044" s="2">
        <v>39994</v>
      </c>
      <c r="F11044" t="s">
        <v>3127</v>
      </c>
      <c r="G11044" s="16">
        <v>44378</v>
      </c>
      <c r="H11044" s="16">
        <v>44742</v>
      </c>
      <c r="I11044" s="3">
        <v>100.36</v>
      </c>
      <c r="J11044" s="3">
        <v>-100.36</v>
      </c>
      <c r="K11044" s="3">
        <v>0</v>
      </c>
      <c r="Q11044" s="29">
        <f t="shared" si="1732"/>
        <v>13</v>
      </c>
      <c r="R11044" s="29">
        <f t="shared" si="1733"/>
        <v>0</v>
      </c>
      <c r="S11044" s="29">
        <f t="shared" si="1734"/>
        <v>0</v>
      </c>
      <c r="T11044" s="30">
        <f t="shared" si="1735"/>
        <v>1</v>
      </c>
      <c r="U11044" s="28">
        <f t="shared" si="1736"/>
        <v>33.449987999999998</v>
      </c>
      <c r="V11044" t="str">
        <f t="shared" si="1737"/>
        <v>No</v>
      </c>
      <c r="W11044" t="str">
        <f t="shared" si="1738"/>
        <v>6/1/2009</v>
      </c>
      <c r="X11044">
        <f t="shared" si="1739"/>
        <v>1</v>
      </c>
      <c r="Y11044">
        <f t="shared" si="1740"/>
        <v>33.449987999999998</v>
      </c>
      <c r="Z11044" t="str">
        <f t="shared" si="1741"/>
        <v/>
      </c>
    </row>
    <row r="11045" spans="1:26" hidden="1" x14ac:dyDescent="0.25">
      <c r="A11045" t="s">
        <v>13772</v>
      </c>
      <c r="B11045" t="s">
        <v>3053</v>
      </c>
      <c r="C11045" t="s">
        <v>4</v>
      </c>
      <c r="D11045" s="23">
        <v>0.33329999999999999</v>
      </c>
      <c r="E11045" s="2">
        <v>39994</v>
      </c>
      <c r="F11045" t="s">
        <v>3127</v>
      </c>
      <c r="G11045" s="16">
        <v>44378</v>
      </c>
      <c r="H11045" s="16">
        <v>44742</v>
      </c>
      <c r="I11045" s="3">
        <v>100.36</v>
      </c>
      <c r="J11045" s="3">
        <v>-100.36</v>
      </c>
      <c r="K11045" s="3">
        <v>0</v>
      </c>
      <c r="Q11045" s="29">
        <f t="shared" si="1732"/>
        <v>13</v>
      </c>
      <c r="R11045" s="29">
        <f t="shared" si="1733"/>
        <v>0</v>
      </c>
      <c r="S11045" s="29">
        <f t="shared" si="1734"/>
        <v>0</v>
      </c>
      <c r="T11045" s="30">
        <f t="shared" si="1735"/>
        <v>1</v>
      </c>
      <c r="U11045" s="28">
        <f t="shared" si="1736"/>
        <v>33.449987999999998</v>
      </c>
      <c r="V11045" t="str">
        <f t="shared" si="1737"/>
        <v>No</v>
      </c>
      <c r="W11045" t="str">
        <f t="shared" si="1738"/>
        <v>6/1/2009</v>
      </c>
      <c r="X11045">
        <f t="shared" si="1739"/>
        <v>1</v>
      </c>
      <c r="Y11045">
        <f t="shared" si="1740"/>
        <v>33.449987999999998</v>
      </c>
      <c r="Z11045" t="str">
        <f t="shared" si="1741"/>
        <v/>
      </c>
    </row>
    <row r="11046" spans="1:26" hidden="1" x14ac:dyDescent="0.25">
      <c r="A11046" t="s">
        <v>13773</v>
      </c>
      <c r="B11046" t="s">
        <v>3053</v>
      </c>
      <c r="C11046" t="s">
        <v>4</v>
      </c>
      <c r="D11046" s="23">
        <v>0.33329999999999999</v>
      </c>
      <c r="E11046" s="2">
        <v>40177</v>
      </c>
      <c r="F11046" t="s">
        <v>3127</v>
      </c>
      <c r="G11046" s="16">
        <v>44378</v>
      </c>
      <c r="H11046" s="16">
        <v>44742</v>
      </c>
      <c r="I11046" s="3">
        <v>100.36</v>
      </c>
      <c r="J11046" s="3">
        <v>-100.36</v>
      </c>
      <c r="K11046" s="3">
        <v>0</v>
      </c>
      <c r="Q11046" s="29">
        <f t="shared" si="1732"/>
        <v>12</v>
      </c>
      <c r="R11046" s="29">
        <f t="shared" si="1733"/>
        <v>6</v>
      </c>
      <c r="S11046" s="29">
        <f t="shared" si="1734"/>
        <v>0</v>
      </c>
      <c r="T11046" s="30">
        <f t="shared" si="1735"/>
        <v>1</v>
      </c>
      <c r="U11046" s="28">
        <f t="shared" si="1736"/>
        <v>33.449987999999998</v>
      </c>
      <c r="V11046" t="str">
        <f t="shared" si="1737"/>
        <v>No</v>
      </c>
      <c r="W11046" t="str">
        <f t="shared" si="1738"/>
        <v>12/1/2009</v>
      </c>
      <c r="X11046">
        <f t="shared" si="1739"/>
        <v>1</v>
      </c>
      <c r="Y11046">
        <f t="shared" si="1740"/>
        <v>33.449987999999998</v>
      </c>
      <c r="Z11046" t="str">
        <f t="shared" si="1741"/>
        <v/>
      </c>
    </row>
    <row r="11047" spans="1:26" hidden="1" x14ac:dyDescent="0.25">
      <c r="A11047" t="s">
        <v>13774</v>
      </c>
      <c r="B11047" t="s">
        <v>3053</v>
      </c>
      <c r="C11047" t="s">
        <v>4</v>
      </c>
      <c r="D11047" s="23">
        <v>0.33329999999999999</v>
      </c>
      <c r="E11047" s="2">
        <v>40177</v>
      </c>
      <c r="F11047" t="s">
        <v>3127</v>
      </c>
      <c r="G11047" s="16">
        <v>44378</v>
      </c>
      <c r="H11047" s="16">
        <v>44742</v>
      </c>
      <c r="I11047" s="3">
        <v>100.36</v>
      </c>
      <c r="J11047" s="3">
        <v>-100.36</v>
      </c>
      <c r="K11047" s="3">
        <v>0</v>
      </c>
      <c r="Q11047" s="29">
        <f t="shared" si="1732"/>
        <v>12</v>
      </c>
      <c r="R11047" s="29">
        <f t="shared" si="1733"/>
        <v>6</v>
      </c>
      <c r="S11047" s="29">
        <f t="shared" si="1734"/>
        <v>0</v>
      </c>
      <c r="T11047" s="30">
        <f t="shared" si="1735"/>
        <v>1</v>
      </c>
      <c r="U11047" s="28">
        <f t="shared" si="1736"/>
        <v>33.449987999999998</v>
      </c>
      <c r="V11047" t="str">
        <f t="shared" si="1737"/>
        <v>No</v>
      </c>
      <c r="W11047" t="str">
        <f t="shared" si="1738"/>
        <v>12/1/2009</v>
      </c>
      <c r="X11047">
        <f t="shared" si="1739"/>
        <v>1</v>
      </c>
      <c r="Y11047">
        <f t="shared" si="1740"/>
        <v>33.449987999999998</v>
      </c>
      <c r="Z11047" t="str">
        <f t="shared" si="1741"/>
        <v/>
      </c>
    </row>
    <row r="11048" spans="1:26" hidden="1" x14ac:dyDescent="0.25">
      <c r="A11048" t="s">
        <v>13775</v>
      </c>
      <c r="B11048" t="s">
        <v>3053</v>
      </c>
      <c r="C11048" t="s">
        <v>4</v>
      </c>
      <c r="D11048" s="23">
        <v>0.33329999999999999</v>
      </c>
      <c r="E11048" s="2">
        <v>40204</v>
      </c>
      <c r="F11048" t="s">
        <v>3127</v>
      </c>
      <c r="G11048" s="16">
        <v>44378</v>
      </c>
      <c r="H11048" s="16">
        <v>44742</v>
      </c>
      <c r="I11048" s="3">
        <v>561.99</v>
      </c>
      <c r="J11048" s="3">
        <v>-561.99</v>
      </c>
      <c r="K11048" s="3">
        <v>0</v>
      </c>
      <c r="Q11048" s="29">
        <f t="shared" si="1732"/>
        <v>12</v>
      </c>
      <c r="R11048" s="29">
        <f t="shared" si="1733"/>
        <v>5</v>
      </c>
      <c r="S11048" s="29">
        <f t="shared" si="1734"/>
        <v>4</v>
      </c>
      <c r="T11048" s="30">
        <f t="shared" si="1735"/>
        <v>1</v>
      </c>
      <c r="U11048" s="28">
        <f t="shared" si="1736"/>
        <v>187.31126699999999</v>
      </c>
      <c r="V11048" t="str">
        <f t="shared" si="1737"/>
        <v>No</v>
      </c>
      <c r="W11048" t="str">
        <f t="shared" si="1738"/>
        <v>1/1/2010</v>
      </c>
      <c r="X11048">
        <f t="shared" si="1739"/>
        <v>1</v>
      </c>
      <c r="Y11048">
        <f t="shared" si="1740"/>
        <v>187.31126699999999</v>
      </c>
      <c r="Z11048" t="str">
        <f t="shared" si="1741"/>
        <v/>
      </c>
    </row>
    <row r="11049" spans="1:26" hidden="1" x14ac:dyDescent="0.25">
      <c r="A11049" t="s">
        <v>13776</v>
      </c>
      <c r="B11049" t="s">
        <v>3053</v>
      </c>
      <c r="C11049" t="s">
        <v>4</v>
      </c>
      <c r="D11049" s="23">
        <v>0.33329999999999999</v>
      </c>
      <c r="E11049" s="2">
        <v>40256</v>
      </c>
      <c r="F11049" t="s">
        <v>3127</v>
      </c>
      <c r="G11049" s="16">
        <v>44378</v>
      </c>
      <c r="H11049" s="16">
        <v>44742</v>
      </c>
      <c r="I11049" s="3">
        <v>100.36</v>
      </c>
      <c r="J11049" s="3">
        <v>-100.36</v>
      </c>
      <c r="K11049" s="3">
        <v>0</v>
      </c>
      <c r="Q11049" s="29">
        <f t="shared" si="1732"/>
        <v>12</v>
      </c>
      <c r="R11049" s="29">
        <f t="shared" si="1733"/>
        <v>3</v>
      </c>
      <c r="S11049" s="29">
        <f t="shared" si="1734"/>
        <v>11</v>
      </c>
      <c r="T11049" s="30">
        <f t="shared" si="1735"/>
        <v>1</v>
      </c>
      <c r="U11049" s="28">
        <f t="shared" si="1736"/>
        <v>33.449987999999998</v>
      </c>
      <c r="V11049" t="str">
        <f t="shared" si="1737"/>
        <v>No</v>
      </c>
      <c r="W11049" t="str">
        <f t="shared" si="1738"/>
        <v>3/1/2010</v>
      </c>
      <c r="X11049">
        <f t="shared" si="1739"/>
        <v>1</v>
      </c>
      <c r="Y11049">
        <f t="shared" si="1740"/>
        <v>33.449987999999998</v>
      </c>
      <c r="Z11049" t="str">
        <f t="shared" si="1741"/>
        <v/>
      </c>
    </row>
    <row r="11050" spans="1:26" hidden="1" x14ac:dyDescent="0.25">
      <c r="A11050" t="s">
        <v>13777</v>
      </c>
      <c r="B11050" t="s">
        <v>3053</v>
      </c>
      <c r="C11050" t="s">
        <v>4</v>
      </c>
      <c r="D11050" s="23">
        <v>0.33329999999999999</v>
      </c>
      <c r="E11050" s="2">
        <v>40256</v>
      </c>
      <c r="F11050" t="s">
        <v>3127</v>
      </c>
      <c r="G11050" s="16">
        <v>44378</v>
      </c>
      <c r="H11050" s="16">
        <v>44742</v>
      </c>
      <c r="I11050" s="3">
        <v>100.36</v>
      </c>
      <c r="J11050" s="3">
        <v>-100.36</v>
      </c>
      <c r="K11050" s="3">
        <v>0</v>
      </c>
      <c r="Q11050" s="29">
        <f t="shared" si="1732"/>
        <v>12</v>
      </c>
      <c r="R11050" s="29">
        <f t="shared" si="1733"/>
        <v>3</v>
      </c>
      <c r="S11050" s="29">
        <f t="shared" si="1734"/>
        <v>11</v>
      </c>
      <c r="T11050" s="30">
        <f t="shared" si="1735"/>
        <v>1</v>
      </c>
      <c r="U11050" s="28">
        <f t="shared" si="1736"/>
        <v>33.449987999999998</v>
      </c>
      <c r="V11050" t="str">
        <f t="shared" si="1737"/>
        <v>No</v>
      </c>
      <c r="W11050" t="str">
        <f t="shared" si="1738"/>
        <v>3/1/2010</v>
      </c>
      <c r="X11050">
        <f t="shared" si="1739"/>
        <v>1</v>
      </c>
      <c r="Y11050">
        <f t="shared" si="1740"/>
        <v>33.449987999999998</v>
      </c>
      <c r="Z11050" t="str">
        <f t="shared" si="1741"/>
        <v/>
      </c>
    </row>
    <row r="11051" spans="1:26" hidden="1" x14ac:dyDescent="0.25">
      <c r="A11051" t="s">
        <v>13778</v>
      </c>
      <c r="B11051" t="s">
        <v>3053</v>
      </c>
      <c r="C11051" t="s">
        <v>4</v>
      </c>
      <c r="D11051" s="23">
        <v>0.33329999999999999</v>
      </c>
      <c r="E11051" s="2">
        <v>40364</v>
      </c>
      <c r="F11051" t="s">
        <v>3127</v>
      </c>
      <c r="G11051" s="16">
        <v>44378</v>
      </c>
      <c r="H11051" s="16">
        <v>44742</v>
      </c>
      <c r="I11051" s="3">
        <v>536.59</v>
      </c>
      <c r="J11051" s="3">
        <v>-536.59</v>
      </c>
      <c r="K11051" s="3">
        <v>0</v>
      </c>
      <c r="Q11051" s="29">
        <f t="shared" si="1732"/>
        <v>11</v>
      </c>
      <c r="R11051" s="29">
        <f t="shared" si="1733"/>
        <v>11</v>
      </c>
      <c r="S11051" s="29">
        <f t="shared" si="1734"/>
        <v>25</v>
      </c>
      <c r="T11051" s="30">
        <f t="shared" si="1735"/>
        <v>1</v>
      </c>
      <c r="U11051" s="28">
        <f t="shared" si="1736"/>
        <v>178.84544700000001</v>
      </c>
      <c r="V11051" t="str">
        <f t="shared" si="1737"/>
        <v>No</v>
      </c>
      <c r="W11051" t="str">
        <f t="shared" si="1738"/>
        <v>7/1/2010</v>
      </c>
      <c r="X11051">
        <f t="shared" si="1739"/>
        <v>1</v>
      </c>
      <c r="Y11051">
        <f t="shared" si="1740"/>
        <v>178.84544700000001</v>
      </c>
      <c r="Z11051" t="str">
        <f t="shared" si="1741"/>
        <v/>
      </c>
    </row>
    <row r="11052" spans="1:26" hidden="1" x14ac:dyDescent="0.25">
      <c r="A11052" t="s">
        <v>13779</v>
      </c>
      <c r="B11052" t="s">
        <v>3053</v>
      </c>
      <c r="C11052" t="s">
        <v>4</v>
      </c>
      <c r="D11052" s="23">
        <v>0.33329999999999999</v>
      </c>
      <c r="E11052" s="2">
        <v>40364</v>
      </c>
      <c r="F11052" t="s">
        <v>3127</v>
      </c>
      <c r="G11052" s="16">
        <v>44378</v>
      </c>
      <c r="H11052" s="16">
        <v>44742</v>
      </c>
      <c r="I11052" s="3">
        <v>533.89</v>
      </c>
      <c r="J11052" s="3">
        <v>-533.89</v>
      </c>
      <c r="K11052" s="3">
        <v>0</v>
      </c>
      <c r="Q11052" s="29">
        <f t="shared" si="1732"/>
        <v>11</v>
      </c>
      <c r="R11052" s="29">
        <f t="shared" si="1733"/>
        <v>11</v>
      </c>
      <c r="S11052" s="29">
        <f t="shared" si="1734"/>
        <v>25</v>
      </c>
      <c r="T11052" s="30">
        <f t="shared" si="1735"/>
        <v>1</v>
      </c>
      <c r="U11052" s="28">
        <f t="shared" si="1736"/>
        <v>177.945537</v>
      </c>
      <c r="V11052" t="str">
        <f t="shared" si="1737"/>
        <v>No</v>
      </c>
      <c r="W11052" t="str">
        <f t="shared" si="1738"/>
        <v>7/1/2010</v>
      </c>
      <c r="X11052">
        <f t="shared" si="1739"/>
        <v>1</v>
      </c>
      <c r="Y11052">
        <f t="shared" si="1740"/>
        <v>177.945537</v>
      </c>
      <c r="Z11052" t="str">
        <f t="shared" si="1741"/>
        <v/>
      </c>
    </row>
    <row r="11053" spans="1:26" hidden="1" x14ac:dyDescent="0.25">
      <c r="A11053" t="s">
        <v>13780</v>
      </c>
      <c r="B11053" t="s">
        <v>3053</v>
      </c>
      <c r="C11053" t="s">
        <v>4</v>
      </c>
      <c r="D11053" s="23">
        <v>0.33329999999999999</v>
      </c>
      <c r="E11053" s="2">
        <v>40668</v>
      </c>
      <c r="F11053" t="s">
        <v>3127</v>
      </c>
      <c r="G11053" s="16">
        <v>44378</v>
      </c>
      <c r="H11053" s="16">
        <v>44742</v>
      </c>
      <c r="I11053" s="3">
        <v>100.36</v>
      </c>
      <c r="J11053" s="3">
        <v>-100.36</v>
      </c>
      <c r="K11053" s="3">
        <v>0</v>
      </c>
      <c r="Q11053" s="29">
        <f t="shared" si="1732"/>
        <v>11</v>
      </c>
      <c r="R11053" s="29">
        <f t="shared" si="1733"/>
        <v>1</v>
      </c>
      <c r="S11053" s="29">
        <f t="shared" si="1734"/>
        <v>25</v>
      </c>
      <c r="T11053" s="30">
        <f t="shared" si="1735"/>
        <v>1</v>
      </c>
      <c r="U11053" s="28">
        <f t="shared" si="1736"/>
        <v>33.449987999999998</v>
      </c>
      <c r="V11053" t="str">
        <f t="shared" si="1737"/>
        <v>No</v>
      </c>
      <c r="W11053" t="str">
        <f t="shared" si="1738"/>
        <v>5/1/2011</v>
      </c>
      <c r="X11053">
        <f t="shared" si="1739"/>
        <v>1</v>
      </c>
      <c r="Y11053">
        <f t="shared" si="1740"/>
        <v>33.449987999999998</v>
      </c>
      <c r="Z11053" t="str">
        <f t="shared" si="1741"/>
        <v/>
      </c>
    </row>
    <row r="11054" spans="1:26" hidden="1" x14ac:dyDescent="0.25">
      <c r="A11054" t="s">
        <v>13781</v>
      </c>
      <c r="B11054" t="s">
        <v>3053</v>
      </c>
      <c r="C11054" t="s">
        <v>4</v>
      </c>
      <c r="D11054" s="23">
        <v>0.33329999999999999</v>
      </c>
      <c r="E11054" s="2">
        <v>40668</v>
      </c>
      <c r="F11054" t="s">
        <v>3127</v>
      </c>
      <c r="G11054" s="16">
        <v>44378</v>
      </c>
      <c r="H11054" s="16">
        <v>44742</v>
      </c>
      <c r="I11054" s="3">
        <v>100.36</v>
      </c>
      <c r="J11054" s="3">
        <v>-100.38</v>
      </c>
      <c r="K11054" s="3">
        <v>-0.02</v>
      </c>
      <c r="Q11054" s="29">
        <f t="shared" si="1732"/>
        <v>11</v>
      </c>
      <c r="R11054" s="29">
        <f t="shared" si="1733"/>
        <v>1</v>
      </c>
      <c r="S11054" s="29">
        <f t="shared" si="1734"/>
        <v>25</v>
      </c>
      <c r="T11054" s="30">
        <f t="shared" si="1735"/>
        <v>1</v>
      </c>
      <c r="U11054" s="28">
        <f t="shared" si="1736"/>
        <v>33.449987999999998</v>
      </c>
      <c r="V11054" t="str">
        <f t="shared" si="1737"/>
        <v>No</v>
      </c>
      <c r="W11054" t="str">
        <f t="shared" si="1738"/>
        <v>5/1/2011</v>
      </c>
      <c r="X11054">
        <f t="shared" si="1739"/>
        <v>1</v>
      </c>
      <c r="Y11054">
        <f t="shared" si="1740"/>
        <v>33.449987999999998</v>
      </c>
      <c r="Z11054" t="str">
        <f t="shared" si="1741"/>
        <v/>
      </c>
    </row>
    <row r="11055" spans="1:26" hidden="1" x14ac:dyDescent="0.25">
      <c r="A11055" t="s">
        <v>13782</v>
      </c>
      <c r="B11055" t="s">
        <v>3053</v>
      </c>
      <c r="C11055" t="s">
        <v>4</v>
      </c>
      <c r="D11055" s="23">
        <v>0.33329999999999999</v>
      </c>
      <c r="E11055" s="2">
        <v>40668</v>
      </c>
      <c r="F11055" t="s">
        <v>3127</v>
      </c>
      <c r="G11055" s="16">
        <v>44378</v>
      </c>
      <c r="H11055" s="16">
        <v>44742</v>
      </c>
      <c r="I11055" s="3">
        <v>100.36</v>
      </c>
      <c r="J11055" s="3">
        <v>-100.38</v>
      </c>
      <c r="K11055" s="3">
        <v>-0.02</v>
      </c>
      <c r="Q11055" s="29">
        <f t="shared" si="1732"/>
        <v>11</v>
      </c>
      <c r="R11055" s="29">
        <f t="shared" si="1733"/>
        <v>1</v>
      </c>
      <c r="S11055" s="29">
        <f t="shared" si="1734"/>
        <v>25</v>
      </c>
      <c r="T11055" s="30">
        <f t="shared" si="1735"/>
        <v>1</v>
      </c>
      <c r="U11055" s="28">
        <f t="shared" si="1736"/>
        <v>33.449987999999998</v>
      </c>
      <c r="V11055" t="str">
        <f t="shared" si="1737"/>
        <v>No</v>
      </c>
      <c r="W11055" t="str">
        <f t="shared" si="1738"/>
        <v>5/1/2011</v>
      </c>
      <c r="X11055">
        <f t="shared" si="1739"/>
        <v>1</v>
      </c>
      <c r="Y11055">
        <f t="shared" si="1740"/>
        <v>33.449987999999998</v>
      </c>
      <c r="Z11055" t="str">
        <f t="shared" si="1741"/>
        <v/>
      </c>
    </row>
    <row r="11056" spans="1:26" hidden="1" x14ac:dyDescent="0.25">
      <c r="A11056" t="s">
        <v>13783</v>
      </c>
      <c r="B11056" t="s">
        <v>3053</v>
      </c>
      <c r="C11056" t="s">
        <v>4</v>
      </c>
      <c r="D11056" s="23">
        <v>0.33329999999999999</v>
      </c>
      <c r="E11056" s="2">
        <v>40694</v>
      </c>
      <c r="F11056" t="s">
        <v>3127</v>
      </c>
      <c r="G11056" s="16">
        <v>44378</v>
      </c>
      <c r="H11056" s="16">
        <v>44742</v>
      </c>
      <c r="I11056" s="3">
        <v>100.36</v>
      </c>
      <c r="J11056" s="3">
        <v>-100.36</v>
      </c>
      <c r="K11056" s="3">
        <v>0</v>
      </c>
      <c r="Q11056" s="29">
        <f t="shared" si="1732"/>
        <v>11</v>
      </c>
      <c r="R11056" s="29">
        <f t="shared" si="1733"/>
        <v>0</v>
      </c>
      <c r="S11056" s="29">
        <f t="shared" si="1734"/>
        <v>30</v>
      </c>
      <c r="T11056" s="30">
        <f t="shared" si="1735"/>
        <v>1</v>
      </c>
      <c r="U11056" s="28">
        <f t="shared" si="1736"/>
        <v>33.449987999999998</v>
      </c>
      <c r="V11056" t="str">
        <f t="shared" si="1737"/>
        <v>No</v>
      </c>
      <c r="W11056" t="str">
        <f t="shared" si="1738"/>
        <v>5/1/2011</v>
      </c>
      <c r="X11056">
        <f t="shared" si="1739"/>
        <v>1</v>
      </c>
      <c r="Y11056">
        <f t="shared" si="1740"/>
        <v>33.449987999999998</v>
      </c>
      <c r="Z11056" t="str">
        <f t="shared" si="1741"/>
        <v/>
      </c>
    </row>
    <row r="11057" spans="1:26" hidden="1" x14ac:dyDescent="0.25">
      <c r="A11057" t="s">
        <v>13784</v>
      </c>
      <c r="B11057" t="s">
        <v>3053</v>
      </c>
      <c r="C11057" t="s">
        <v>4</v>
      </c>
      <c r="D11057" s="23">
        <v>0.33329999999999999</v>
      </c>
      <c r="E11057" s="2">
        <v>40816</v>
      </c>
      <c r="F11057" t="s">
        <v>3127</v>
      </c>
      <c r="G11057" s="16">
        <v>44378</v>
      </c>
      <c r="H11057" s="16">
        <v>44742</v>
      </c>
      <c r="I11057" s="3">
        <v>153.88</v>
      </c>
      <c r="J11057" s="3">
        <v>-153.88</v>
      </c>
      <c r="K11057" s="3">
        <v>0</v>
      </c>
      <c r="Q11057" s="29">
        <f t="shared" si="1732"/>
        <v>10</v>
      </c>
      <c r="R11057" s="29">
        <f t="shared" si="1733"/>
        <v>9</v>
      </c>
      <c r="S11057" s="29">
        <f t="shared" si="1734"/>
        <v>0</v>
      </c>
      <c r="T11057" s="30">
        <f t="shared" si="1735"/>
        <v>1</v>
      </c>
      <c r="U11057" s="28">
        <f t="shared" si="1736"/>
        <v>51.288203999999993</v>
      </c>
      <c r="V11057" t="str">
        <f t="shared" si="1737"/>
        <v>No</v>
      </c>
      <c r="W11057" t="str">
        <f t="shared" si="1738"/>
        <v>9/1/2011</v>
      </c>
      <c r="X11057">
        <f t="shared" si="1739"/>
        <v>1</v>
      </c>
      <c r="Y11057">
        <f t="shared" si="1740"/>
        <v>51.288203999999993</v>
      </c>
      <c r="Z11057" t="str">
        <f t="shared" si="1741"/>
        <v/>
      </c>
    </row>
    <row r="11058" spans="1:26" hidden="1" x14ac:dyDescent="0.25">
      <c r="A11058" t="s">
        <v>13785</v>
      </c>
      <c r="B11058" t="s">
        <v>3053</v>
      </c>
      <c r="C11058" t="s">
        <v>4</v>
      </c>
      <c r="D11058" s="23">
        <v>0.33329999999999999</v>
      </c>
      <c r="E11058" s="2">
        <v>40816</v>
      </c>
      <c r="F11058" t="s">
        <v>3127</v>
      </c>
      <c r="G11058" s="16">
        <v>44378</v>
      </c>
      <c r="H11058" s="16">
        <v>44742</v>
      </c>
      <c r="I11058" s="3">
        <v>153.88</v>
      </c>
      <c r="J11058" s="3">
        <v>-153.88</v>
      </c>
      <c r="K11058" s="3">
        <v>0</v>
      </c>
      <c r="Q11058" s="29">
        <f t="shared" si="1732"/>
        <v>10</v>
      </c>
      <c r="R11058" s="29">
        <f t="shared" si="1733"/>
        <v>9</v>
      </c>
      <c r="S11058" s="29">
        <f t="shared" si="1734"/>
        <v>0</v>
      </c>
      <c r="T11058" s="30">
        <f t="shared" si="1735"/>
        <v>1</v>
      </c>
      <c r="U11058" s="28">
        <f t="shared" si="1736"/>
        <v>51.288203999999993</v>
      </c>
      <c r="V11058" t="str">
        <f t="shared" si="1737"/>
        <v>No</v>
      </c>
      <c r="W11058" t="str">
        <f t="shared" si="1738"/>
        <v>9/1/2011</v>
      </c>
      <c r="X11058">
        <f t="shared" si="1739"/>
        <v>1</v>
      </c>
      <c r="Y11058">
        <f t="shared" si="1740"/>
        <v>51.288203999999993</v>
      </c>
      <c r="Z11058" t="str">
        <f t="shared" si="1741"/>
        <v/>
      </c>
    </row>
    <row r="11059" spans="1:26" hidden="1" x14ac:dyDescent="0.25">
      <c r="A11059" t="s">
        <v>13786</v>
      </c>
      <c r="B11059" t="s">
        <v>3053</v>
      </c>
      <c r="C11059" t="s">
        <v>4</v>
      </c>
      <c r="D11059" s="23">
        <v>0.33329999999999999</v>
      </c>
      <c r="E11059" s="2">
        <v>40901</v>
      </c>
      <c r="F11059" t="s">
        <v>3127</v>
      </c>
      <c r="G11059" s="16">
        <v>44378</v>
      </c>
      <c r="H11059" s="16">
        <v>44742</v>
      </c>
      <c r="I11059" s="3">
        <v>100.36</v>
      </c>
      <c r="J11059" s="3">
        <v>-100.36</v>
      </c>
      <c r="K11059" s="3">
        <v>0</v>
      </c>
      <c r="Q11059" s="29">
        <f t="shared" si="1732"/>
        <v>10</v>
      </c>
      <c r="R11059" s="29">
        <f t="shared" si="1733"/>
        <v>6</v>
      </c>
      <c r="S11059" s="29">
        <f t="shared" si="1734"/>
        <v>6</v>
      </c>
      <c r="T11059" s="30">
        <f t="shared" si="1735"/>
        <v>1</v>
      </c>
      <c r="U11059" s="28">
        <f t="shared" si="1736"/>
        <v>33.449987999999998</v>
      </c>
      <c r="V11059" t="str">
        <f t="shared" si="1737"/>
        <v>No</v>
      </c>
      <c r="W11059" t="str">
        <f t="shared" si="1738"/>
        <v>12/1/2011</v>
      </c>
      <c r="X11059">
        <f t="shared" si="1739"/>
        <v>1</v>
      </c>
      <c r="Y11059">
        <f t="shared" si="1740"/>
        <v>33.449987999999998</v>
      </c>
      <c r="Z11059" t="str">
        <f t="shared" si="1741"/>
        <v/>
      </c>
    </row>
    <row r="11060" spans="1:26" hidden="1" x14ac:dyDescent="0.25">
      <c r="A11060" t="s">
        <v>13787</v>
      </c>
      <c r="B11060" t="s">
        <v>3053</v>
      </c>
      <c r="C11060" t="s">
        <v>4</v>
      </c>
      <c r="D11060" s="23">
        <v>0.33329999999999999</v>
      </c>
      <c r="E11060" s="2">
        <v>40901</v>
      </c>
      <c r="F11060" t="s">
        <v>3127</v>
      </c>
      <c r="G11060" s="16">
        <v>44378</v>
      </c>
      <c r="H11060" s="16">
        <v>44742</v>
      </c>
      <c r="I11060" s="3">
        <v>100.36</v>
      </c>
      <c r="J11060" s="3">
        <v>-100.36</v>
      </c>
      <c r="K11060" s="3">
        <v>0</v>
      </c>
      <c r="Q11060" s="29">
        <f t="shared" si="1732"/>
        <v>10</v>
      </c>
      <c r="R11060" s="29">
        <f t="shared" si="1733"/>
        <v>6</v>
      </c>
      <c r="S11060" s="29">
        <f t="shared" si="1734"/>
        <v>6</v>
      </c>
      <c r="T11060" s="30">
        <f t="shared" si="1735"/>
        <v>1</v>
      </c>
      <c r="U11060" s="28">
        <f t="shared" si="1736"/>
        <v>33.449987999999998</v>
      </c>
      <c r="V11060" t="str">
        <f t="shared" si="1737"/>
        <v>No</v>
      </c>
      <c r="W11060" t="str">
        <f t="shared" si="1738"/>
        <v>12/1/2011</v>
      </c>
      <c r="X11060">
        <f t="shared" si="1739"/>
        <v>1</v>
      </c>
      <c r="Y11060">
        <f t="shared" si="1740"/>
        <v>33.449987999999998</v>
      </c>
      <c r="Z11060" t="str">
        <f t="shared" si="1741"/>
        <v/>
      </c>
    </row>
    <row r="11061" spans="1:26" hidden="1" x14ac:dyDescent="0.25">
      <c r="A11061" t="s">
        <v>13788</v>
      </c>
      <c r="B11061" t="s">
        <v>3053</v>
      </c>
      <c r="C11061" t="s">
        <v>4</v>
      </c>
      <c r="D11061" s="23">
        <v>0.33329999999999999</v>
      </c>
      <c r="E11061" s="2">
        <v>41029</v>
      </c>
      <c r="F11061" t="s">
        <v>3127</v>
      </c>
      <c r="G11061" s="16">
        <v>44378</v>
      </c>
      <c r="H11061" s="16">
        <v>44742</v>
      </c>
      <c r="I11061" s="3">
        <v>434.87</v>
      </c>
      <c r="J11061" s="3">
        <v>-434.87</v>
      </c>
      <c r="K11061" s="3">
        <v>0</v>
      </c>
      <c r="Q11061" s="29">
        <f t="shared" si="1732"/>
        <v>10</v>
      </c>
      <c r="R11061" s="29">
        <f t="shared" si="1733"/>
        <v>2</v>
      </c>
      <c r="S11061" s="29">
        <f t="shared" si="1734"/>
        <v>0</v>
      </c>
      <c r="T11061" s="30">
        <f t="shared" si="1735"/>
        <v>1</v>
      </c>
      <c r="U11061" s="28">
        <f t="shared" si="1736"/>
        <v>144.942171</v>
      </c>
      <c r="V11061" t="str">
        <f t="shared" si="1737"/>
        <v>No</v>
      </c>
      <c r="W11061" t="str">
        <f t="shared" si="1738"/>
        <v>4/1/2012</v>
      </c>
      <c r="X11061">
        <f t="shared" si="1739"/>
        <v>1</v>
      </c>
      <c r="Y11061">
        <f t="shared" si="1740"/>
        <v>144.942171</v>
      </c>
      <c r="Z11061" t="str">
        <f t="shared" si="1741"/>
        <v/>
      </c>
    </row>
    <row r="11062" spans="1:26" hidden="1" x14ac:dyDescent="0.25">
      <c r="A11062" t="s">
        <v>13789</v>
      </c>
      <c r="B11062" t="s">
        <v>3053</v>
      </c>
      <c r="C11062" t="s">
        <v>4</v>
      </c>
      <c r="D11062" s="23">
        <v>0.33329999999999999</v>
      </c>
      <c r="E11062" s="2">
        <v>41060</v>
      </c>
      <c r="F11062" t="s">
        <v>3127</v>
      </c>
      <c r="G11062" s="16">
        <v>44378</v>
      </c>
      <c r="H11062" s="16">
        <v>44742</v>
      </c>
      <c r="I11062" s="3">
        <v>1113.27</v>
      </c>
      <c r="J11062" s="3">
        <v>-1113.27</v>
      </c>
      <c r="K11062" s="3">
        <v>0</v>
      </c>
      <c r="Q11062" s="29">
        <f t="shared" si="1732"/>
        <v>10</v>
      </c>
      <c r="R11062" s="29">
        <f t="shared" si="1733"/>
        <v>0</v>
      </c>
      <c r="S11062" s="29">
        <f t="shared" si="1734"/>
        <v>30</v>
      </c>
      <c r="T11062" s="30">
        <f t="shared" si="1735"/>
        <v>1</v>
      </c>
      <c r="U11062" s="28">
        <f t="shared" si="1736"/>
        <v>371.05289099999999</v>
      </c>
      <c r="V11062" t="str">
        <f t="shared" si="1737"/>
        <v>No</v>
      </c>
      <c r="W11062" t="str">
        <f t="shared" si="1738"/>
        <v>5/1/2012</v>
      </c>
      <c r="X11062">
        <f t="shared" si="1739"/>
        <v>1</v>
      </c>
      <c r="Y11062">
        <f t="shared" si="1740"/>
        <v>371.05289099999999</v>
      </c>
      <c r="Z11062" t="str">
        <f t="shared" si="1741"/>
        <v/>
      </c>
    </row>
    <row r="11063" spans="1:26" hidden="1" x14ac:dyDescent="0.25">
      <c r="A11063" t="s">
        <v>13790</v>
      </c>
      <c r="B11063" t="s">
        <v>3053</v>
      </c>
      <c r="C11063" t="s">
        <v>4</v>
      </c>
      <c r="D11063" s="23">
        <v>0.33329999999999999</v>
      </c>
      <c r="E11063" s="2">
        <v>41099</v>
      </c>
      <c r="F11063" t="s">
        <v>3127</v>
      </c>
      <c r="G11063" s="16">
        <v>44378</v>
      </c>
      <c r="H11063" s="16">
        <v>44742</v>
      </c>
      <c r="I11063" s="3">
        <v>97.18</v>
      </c>
      <c r="J11063" s="3">
        <v>-97.18</v>
      </c>
      <c r="K11063" s="3">
        <v>0</v>
      </c>
      <c r="Q11063" s="29">
        <f t="shared" si="1732"/>
        <v>9</v>
      </c>
      <c r="R11063" s="29">
        <f t="shared" si="1733"/>
        <v>11</v>
      </c>
      <c r="S11063" s="29">
        <f t="shared" si="1734"/>
        <v>21</v>
      </c>
      <c r="T11063" s="30">
        <f t="shared" si="1735"/>
        <v>1</v>
      </c>
      <c r="U11063" s="28">
        <f t="shared" si="1736"/>
        <v>32.390093999999998</v>
      </c>
      <c r="V11063" t="str">
        <f t="shared" si="1737"/>
        <v>No</v>
      </c>
      <c r="W11063" t="str">
        <f t="shared" si="1738"/>
        <v>7/1/2012</v>
      </c>
      <c r="X11063">
        <f t="shared" si="1739"/>
        <v>1</v>
      </c>
      <c r="Y11063">
        <f t="shared" si="1740"/>
        <v>32.390093999999998</v>
      </c>
      <c r="Z11063" t="str">
        <f t="shared" si="1741"/>
        <v/>
      </c>
    </row>
    <row r="11064" spans="1:26" hidden="1" x14ac:dyDescent="0.25">
      <c r="A11064" t="s">
        <v>13791</v>
      </c>
      <c r="B11064" t="s">
        <v>3053</v>
      </c>
      <c r="C11064" t="s">
        <v>4</v>
      </c>
      <c r="D11064" s="23">
        <v>0.33329999999999999</v>
      </c>
      <c r="E11064" s="2">
        <v>41092</v>
      </c>
      <c r="F11064" t="s">
        <v>3127</v>
      </c>
      <c r="G11064" s="16">
        <v>44378</v>
      </c>
      <c r="H11064" s="16">
        <v>44742</v>
      </c>
      <c r="I11064" s="3">
        <v>358.36</v>
      </c>
      <c r="J11064" s="3">
        <v>-358.36</v>
      </c>
      <c r="K11064" s="3">
        <v>0</v>
      </c>
      <c r="Q11064" s="29">
        <f t="shared" ref="Q11064:Q11127" si="1742">DATEDIF(E11064,H11064,"Y")</f>
        <v>9</v>
      </c>
      <c r="R11064" s="29">
        <f t="shared" ref="R11064:R11127" si="1743">DATEDIF(E11064,H11064,"YM")</f>
        <v>11</v>
      </c>
      <c r="S11064" s="29">
        <f t="shared" ref="S11064:S11127" si="1744">DATEDIF(E11064,H11064,"MD")</f>
        <v>28</v>
      </c>
      <c r="T11064" s="30">
        <f t="shared" ref="T11064:T11127" si="1745">IF(Q11064&gt;=1,1,R11064/12)</f>
        <v>1</v>
      </c>
      <c r="U11064" s="28">
        <f t="shared" ref="U11064:U11127" si="1746">I11064*D11064*T11064</f>
        <v>119.441388</v>
      </c>
      <c r="V11064" t="str">
        <f t="shared" si="1737"/>
        <v>No</v>
      </c>
      <c r="W11064" t="str">
        <f t="shared" si="1738"/>
        <v>7/1/2012</v>
      </c>
      <c r="X11064">
        <f t="shared" si="1739"/>
        <v>1</v>
      </c>
      <c r="Y11064">
        <f t="shared" si="1740"/>
        <v>119.441388</v>
      </c>
      <c r="Z11064" t="str">
        <f t="shared" si="1741"/>
        <v/>
      </c>
    </row>
    <row r="11065" spans="1:26" hidden="1" x14ac:dyDescent="0.25">
      <c r="A11065" t="s">
        <v>13792</v>
      </c>
      <c r="B11065" t="s">
        <v>3053</v>
      </c>
      <c r="C11065" t="s">
        <v>4</v>
      </c>
      <c r="D11065" s="23">
        <v>0.33329999999999999</v>
      </c>
      <c r="E11065" s="2">
        <v>41107</v>
      </c>
      <c r="F11065" t="s">
        <v>3127</v>
      </c>
      <c r="G11065" s="16">
        <v>44378</v>
      </c>
      <c r="H11065" s="16">
        <v>44742</v>
      </c>
      <c r="I11065" s="3">
        <v>97.18</v>
      </c>
      <c r="J11065" s="3">
        <v>-97.18</v>
      </c>
      <c r="K11065" s="3">
        <v>0</v>
      </c>
      <c r="Q11065" s="29">
        <f t="shared" si="1742"/>
        <v>9</v>
      </c>
      <c r="R11065" s="29">
        <f t="shared" si="1743"/>
        <v>11</v>
      </c>
      <c r="S11065" s="29">
        <f t="shared" si="1744"/>
        <v>13</v>
      </c>
      <c r="T11065" s="30">
        <f t="shared" si="1745"/>
        <v>1</v>
      </c>
      <c r="U11065" s="28">
        <f t="shared" si="1746"/>
        <v>32.390093999999998</v>
      </c>
      <c r="V11065" t="str">
        <f t="shared" si="1737"/>
        <v>No</v>
      </c>
      <c r="W11065" t="str">
        <f t="shared" si="1738"/>
        <v>7/1/2012</v>
      </c>
      <c r="X11065">
        <f t="shared" si="1739"/>
        <v>1</v>
      </c>
      <c r="Y11065">
        <f t="shared" si="1740"/>
        <v>32.390093999999998</v>
      </c>
      <c r="Z11065" t="str">
        <f t="shared" si="1741"/>
        <v/>
      </c>
    </row>
    <row r="11066" spans="1:26" hidden="1" x14ac:dyDescent="0.25">
      <c r="A11066" t="s">
        <v>13793</v>
      </c>
      <c r="B11066" t="s">
        <v>3053</v>
      </c>
      <c r="C11066" t="s">
        <v>4</v>
      </c>
      <c r="D11066" s="23">
        <v>0.33329999999999999</v>
      </c>
      <c r="E11066" s="2">
        <v>41189</v>
      </c>
      <c r="F11066" t="s">
        <v>3127</v>
      </c>
      <c r="G11066" s="16">
        <v>44378</v>
      </c>
      <c r="H11066" s="16">
        <v>44742</v>
      </c>
      <c r="I11066" s="3">
        <v>97.22</v>
      </c>
      <c r="J11066" s="3">
        <v>-97.22</v>
      </c>
      <c r="K11066" s="3">
        <v>0</v>
      </c>
      <c r="Q11066" s="29">
        <f t="shared" si="1742"/>
        <v>9</v>
      </c>
      <c r="R11066" s="29">
        <f t="shared" si="1743"/>
        <v>8</v>
      </c>
      <c r="S11066" s="29">
        <f t="shared" si="1744"/>
        <v>23</v>
      </c>
      <c r="T11066" s="30">
        <f t="shared" si="1745"/>
        <v>1</v>
      </c>
      <c r="U11066" s="28">
        <f t="shared" si="1746"/>
        <v>32.403425999999996</v>
      </c>
      <c r="V11066" t="str">
        <f t="shared" si="1737"/>
        <v>No</v>
      </c>
      <c r="W11066" t="str">
        <f t="shared" si="1738"/>
        <v>10/1/2012</v>
      </c>
      <c r="X11066">
        <f t="shared" si="1739"/>
        <v>1</v>
      </c>
      <c r="Y11066">
        <f t="shared" si="1740"/>
        <v>32.403425999999996</v>
      </c>
      <c r="Z11066" t="str">
        <f t="shared" si="1741"/>
        <v/>
      </c>
    </row>
    <row r="11067" spans="1:26" hidden="1" x14ac:dyDescent="0.25">
      <c r="A11067" t="s">
        <v>13794</v>
      </c>
      <c r="B11067" t="s">
        <v>3053</v>
      </c>
      <c r="C11067" t="s">
        <v>4</v>
      </c>
      <c r="D11067" s="23">
        <v>0.33329999999999999</v>
      </c>
      <c r="E11067" s="2">
        <v>41190</v>
      </c>
      <c r="F11067" t="s">
        <v>3127</v>
      </c>
      <c r="G11067" s="16">
        <v>44378</v>
      </c>
      <c r="H11067" s="16">
        <v>44742</v>
      </c>
      <c r="I11067" s="3">
        <v>442.34</v>
      </c>
      <c r="J11067" s="3">
        <v>-442.34</v>
      </c>
      <c r="K11067" s="3">
        <v>0</v>
      </c>
      <c r="Q11067" s="29">
        <f t="shared" si="1742"/>
        <v>9</v>
      </c>
      <c r="R11067" s="29">
        <f t="shared" si="1743"/>
        <v>8</v>
      </c>
      <c r="S11067" s="29">
        <f t="shared" si="1744"/>
        <v>22</v>
      </c>
      <c r="T11067" s="30">
        <f t="shared" si="1745"/>
        <v>1</v>
      </c>
      <c r="U11067" s="28">
        <f t="shared" si="1746"/>
        <v>147.43192199999999</v>
      </c>
      <c r="V11067" t="str">
        <f t="shared" si="1737"/>
        <v>No</v>
      </c>
      <c r="W11067" t="str">
        <f t="shared" si="1738"/>
        <v>10/1/2012</v>
      </c>
      <c r="X11067">
        <f t="shared" si="1739"/>
        <v>1</v>
      </c>
      <c r="Y11067">
        <f t="shared" si="1740"/>
        <v>147.43192199999999</v>
      </c>
      <c r="Z11067" t="str">
        <f t="shared" si="1741"/>
        <v/>
      </c>
    </row>
    <row r="11068" spans="1:26" hidden="1" x14ac:dyDescent="0.25">
      <c r="A11068" t="s">
        <v>13795</v>
      </c>
      <c r="B11068" t="s">
        <v>3053</v>
      </c>
      <c r="C11068" t="s">
        <v>4</v>
      </c>
      <c r="D11068" s="23">
        <v>0.33329999999999999</v>
      </c>
      <c r="E11068" s="2">
        <v>41196</v>
      </c>
      <c r="F11068" t="s">
        <v>3127</v>
      </c>
      <c r="G11068" s="16">
        <v>44378</v>
      </c>
      <c r="H11068" s="16">
        <v>44742</v>
      </c>
      <c r="I11068" s="3">
        <v>97.22</v>
      </c>
      <c r="J11068" s="3">
        <v>-97.22</v>
      </c>
      <c r="K11068" s="3">
        <v>0</v>
      </c>
      <c r="Q11068" s="29">
        <f t="shared" si="1742"/>
        <v>9</v>
      </c>
      <c r="R11068" s="29">
        <f t="shared" si="1743"/>
        <v>8</v>
      </c>
      <c r="S11068" s="29">
        <f t="shared" si="1744"/>
        <v>16</v>
      </c>
      <c r="T11068" s="30">
        <f t="shared" si="1745"/>
        <v>1</v>
      </c>
      <c r="U11068" s="28">
        <f t="shared" si="1746"/>
        <v>32.403425999999996</v>
      </c>
      <c r="V11068" t="str">
        <f t="shared" si="1737"/>
        <v>No</v>
      </c>
      <c r="W11068" t="str">
        <f t="shared" si="1738"/>
        <v>10/1/2012</v>
      </c>
      <c r="X11068">
        <f t="shared" si="1739"/>
        <v>1</v>
      </c>
      <c r="Y11068">
        <f t="shared" si="1740"/>
        <v>32.403425999999996</v>
      </c>
      <c r="Z11068" t="str">
        <f t="shared" si="1741"/>
        <v/>
      </c>
    </row>
    <row r="11069" spans="1:26" hidden="1" x14ac:dyDescent="0.25">
      <c r="A11069" t="s">
        <v>13796</v>
      </c>
      <c r="B11069" t="s">
        <v>3053</v>
      </c>
      <c r="C11069" t="s">
        <v>4</v>
      </c>
      <c r="D11069" s="23">
        <v>0.33329999999999999</v>
      </c>
      <c r="E11069" s="2">
        <v>41232</v>
      </c>
      <c r="F11069" t="s">
        <v>3127</v>
      </c>
      <c r="G11069" s="16">
        <v>44378</v>
      </c>
      <c r="H11069" s="16">
        <v>44742</v>
      </c>
      <c r="I11069" s="3">
        <v>97.75</v>
      </c>
      <c r="J11069" s="3">
        <v>-97.75</v>
      </c>
      <c r="K11069" s="3">
        <v>0</v>
      </c>
      <c r="Q11069" s="29">
        <f t="shared" si="1742"/>
        <v>9</v>
      </c>
      <c r="R11069" s="29">
        <f t="shared" si="1743"/>
        <v>7</v>
      </c>
      <c r="S11069" s="29">
        <f t="shared" si="1744"/>
        <v>11</v>
      </c>
      <c r="T11069" s="30">
        <f t="shared" si="1745"/>
        <v>1</v>
      </c>
      <c r="U11069" s="28">
        <f t="shared" si="1746"/>
        <v>32.580075000000001</v>
      </c>
      <c r="V11069" t="str">
        <f t="shared" si="1737"/>
        <v>No</v>
      </c>
      <c r="W11069" t="str">
        <f t="shared" si="1738"/>
        <v>11/1/2012</v>
      </c>
      <c r="X11069">
        <f t="shared" si="1739"/>
        <v>1</v>
      </c>
      <c r="Y11069">
        <f t="shared" si="1740"/>
        <v>32.580075000000001</v>
      </c>
      <c r="Z11069" t="str">
        <f t="shared" si="1741"/>
        <v/>
      </c>
    </row>
    <row r="11070" spans="1:26" hidden="1" x14ac:dyDescent="0.25">
      <c r="A11070" t="s">
        <v>13797</v>
      </c>
      <c r="B11070" t="s">
        <v>3053</v>
      </c>
      <c r="C11070" t="s">
        <v>4</v>
      </c>
      <c r="D11070" s="23">
        <v>0.33329999999999999</v>
      </c>
      <c r="E11070" s="2">
        <v>41232</v>
      </c>
      <c r="F11070" t="s">
        <v>3127</v>
      </c>
      <c r="G11070" s="16">
        <v>44378</v>
      </c>
      <c r="H11070" s="16">
        <v>44742</v>
      </c>
      <c r="I11070" s="3">
        <v>97.76</v>
      </c>
      <c r="J11070" s="3">
        <v>-97.76</v>
      </c>
      <c r="K11070" s="3">
        <v>0</v>
      </c>
      <c r="Q11070" s="29">
        <f t="shared" si="1742"/>
        <v>9</v>
      </c>
      <c r="R11070" s="29">
        <f t="shared" si="1743"/>
        <v>7</v>
      </c>
      <c r="S11070" s="29">
        <f t="shared" si="1744"/>
        <v>11</v>
      </c>
      <c r="T11070" s="30">
        <f t="shared" si="1745"/>
        <v>1</v>
      </c>
      <c r="U11070" s="28">
        <f t="shared" si="1746"/>
        <v>32.583407999999999</v>
      </c>
      <c r="V11070" t="str">
        <f t="shared" si="1737"/>
        <v>No</v>
      </c>
      <c r="W11070" t="str">
        <f t="shared" si="1738"/>
        <v>11/1/2012</v>
      </c>
      <c r="X11070">
        <f t="shared" si="1739"/>
        <v>1</v>
      </c>
      <c r="Y11070">
        <f t="shared" si="1740"/>
        <v>32.583407999999999</v>
      </c>
      <c r="Z11070" t="str">
        <f t="shared" si="1741"/>
        <v/>
      </c>
    </row>
    <row r="11071" spans="1:26" hidden="1" x14ac:dyDescent="0.25">
      <c r="A11071" t="s">
        <v>13798</v>
      </c>
      <c r="B11071" t="s">
        <v>3053</v>
      </c>
      <c r="C11071" t="s">
        <v>4</v>
      </c>
      <c r="D11071" s="23">
        <v>0.33329999999999999</v>
      </c>
      <c r="E11071" s="2">
        <v>41232</v>
      </c>
      <c r="F11071" t="s">
        <v>3127</v>
      </c>
      <c r="G11071" s="16">
        <v>44378</v>
      </c>
      <c r="H11071" s="16">
        <v>44742</v>
      </c>
      <c r="I11071" s="3">
        <v>97.75</v>
      </c>
      <c r="J11071" s="3">
        <v>-97.75</v>
      </c>
      <c r="K11071" s="3">
        <v>0</v>
      </c>
      <c r="Q11071" s="29">
        <f t="shared" si="1742"/>
        <v>9</v>
      </c>
      <c r="R11071" s="29">
        <f t="shared" si="1743"/>
        <v>7</v>
      </c>
      <c r="S11071" s="29">
        <f t="shared" si="1744"/>
        <v>11</v>
      </c>
      <c r="T11071" s="30">
        <f t="shared" si="1745"/>
        <v>1</v>
      </c>
      <c r="U11071" s="28">
        <f t="shared" si="1746"/>
        <v>32.580075000000001</v>
      </c>
      <c r="V11071" t="str">
        <f t="shared" si="1737"/>
        <v>No</v>
      </c>
      <c r="W11071" t="str">
        <f t="shared" si="1738"/>
        <v>11/1/2012</v>
      </c>
      <c r="X11071">
        <f t="shared" si="1739"/>
        <v>1</v>
      </c>
      <c r="Y11071">
        <f t="shared" si="1740"/>
        <v>32.580075000000001</v>
      </c>
      <c r="Z11071" t="str">
        <f t="shared" si="1741"/>
        <v/>
      </c>
    </row>
    <row r="11072" spans="1:26" hidden="1" x14ac:dyDescent="0.25">
      <c r="A11072" t="s">
        <v>13799</v>
      </c>
      <c r="B11072" t="s">
        <v>3053</v>
      </c>
      <c r="C11072" t="s">
        <v>4</v>
      </c>
      <c r="D11072" s="23">
        <v>0.33329999999999999</v>
      </c>
      <c r="E11072" s="2">
        <v>41407</v>
      </c>
      <c r="F11072" t="s">
        <v>3127</v>
      </c>
      <c r="G11072" s="16">
        <v>44378</v>
      </c>
      <c r="H11072" s="16">
        <v>44742</v>
      </c>
      <c r="I11072" s="3">
        <v>104.61</v>
      </c>
      <c r="J11072" s="3">
        <v>-104.61</v>
      </c>
      <c r="K11072" s="3">
        <v>0</v>
      </c>
      <c r="Q11072" s="29">
        <f t="shared" si="1742"/>
        <v>9</v>
      </c>
      <c r="R11072" s="29">
        <f t="shared" si="1743"/>
        <v>1</v>
      </c>
      <c r="S11072" s="29">
        <f t="shared" si="1744"/>
        <v>17</v>
      </c>
      <c r="T11072" s="30">
        <f t="shared" si="1745"/>
        <v>1</v>
      </c>
      <c r="U11072" s="28">
        <f t="shared" si="1746"/>
        <v>34.866512999999998</v>
      </c>
      <c r="V11072" t="str">
        <f t="shared" si="1737"/>
        <v>No</v>
      </c>
      <c r="W11072" t="str">
        <f t="shared" si="1738"/>
        <v>5/1/2013</v>
      </c>
      <c r="X11072">
        <f t="shared" si="1739"/>
        <v>1</v>
      </c>
      <c r="Y11072">
        <f t="shared" si="1740"/>
        <v>34.866512999999998</v>
      </c>
      <c r="Z11072" t="str">
        <f t="shared" si="1741"/>
        <v/>
      </c>
    </row>
    <row r="11073" spans="1:26" hidden="1" x14ac:dyDescent="0.25">
      <c r="A11073" t="s">
        <v>13800</v>
      </c>
      <c r="B11073" t="s">
        <v>3053</v>
      </c>
      <c r="C11073" t="s">
        <v>4</v>
      </c>
      <c r="D11073" s="23">
        <v>0.33329999999999999</v>
      </c>
      <c r="E11073" s="2">
        <v>41407</v>
      </c>
      <c r="F11073" t="s">
        <v>3127</v>
      </c>
      <c r="G11073" s="16">
        <v>44378</v>
      </c>
      <c r="H11073" s="16">
        <v>44742</v>
      </c>
      <c r="I11073" s="3">
        <v>104.61</v>
      </c>
      <c r="J11073" s="3">
        <v>-104.61</v>
      </c>
      <c r="K11073" s="3">
        <v>0</v>
      </c>
      <c r="Q11073" s="29">
        <f t="shared" si="1742"/>
        <v>9</v>
      </c>
      <c r="R11073" s="29">
        <f t="shared" si="1743"/>
        <v>1</v>
      </c>
      <c r="S11073" s="29">
        <f t="shared" si="1744"/>
        <v>17</v>
      </c>
      <c r="T11073" s="30">
        <f t="shared" si="1745"/>
        <v>1</v>
      </c>
      <c r="U11073" s="28">
        <f t="shared" si="1746"/>
        <v>34.866512999999998</v>
      </c>
      <c r="V11073" t="str">
        <f t="shared" si="1737"/>
        <v>No</v>
      </c>
      <c r="W11073" t="str">
        <f t="shared" si="1738"/>
        <v>5/1/2013</v>
      </c>
      <c r="X11073">
        <f t="shared" si="1739"/>
        <v>1</v>
      </c>
      <c r="Y11073">
        <f t="shared" si="1740"/>
        <v>34.866512999999998</v>
      </c>
      <c r="Z11073" t="str">
        <f t="shared" si="1741"/>
        <v/>
      </c>
    </row>
    <row r="11074" spans="1:26" hidden="1" x14ac:dyDescent="0.25">
      <c r="A11074" t="s">
        <v>13801</v>
      </c>
      <c r="B11074" t="s">
        <v>3053</v>
      </c>
      <c r="C11074" t="s">
        <v>4</v>
      </c>
      <c r="D11074" s="23">
        <v>0.33329999999999999</v>
      </c>
      <c r="E11074" s="2">
        <v>41407</v>
      </c>
      <c r="F11074" t="s">
        <v>3127</v>
      </c>
      <c r="G11074" s="16">
        <v>44378</v>
      </c>
      <c r="H11074" s="16">
        <v>44742</v>
      </c>
      <c r="I11074" s="3">
        <v>104.61</v>
      </c>
      <c r="J11074" s="3">
        <v>-104.61</v>
      </c>
      <c r="K11074" s="3">
        <v>0</v>
      </c>
      <c r="Q11074" s="29">
        <f t="shared" si="1742"/>
        <v>9</v>
      </c>
      <c r="R11074" s="29">
        <f t="shared" si="1743"/>
        <v>1</v>
      </c>
      <c r="S11074" s="29">
        <f t="shared" si="1744"/>
        <v>17</v>
      </c>
      <c r="T11074" s="30">
        <f t="shared" si="1745"/>
        <v>1</v>
      </c>
      <c r="U11074" s="28">
        <f t="shared" si="1746"/>
        <v>34.866512999999998</v>
      </c>
      <c r="V11074" t="str">
        <f t="shared" si="1737"/>
        <v>No</v>
      </c>
      <c r="W11074" t="str">
        <f t="shared" si="1738"/>
        <v>5/1/2013</v>
      </c>
      <c r="X11074">
        <f t="shared" si="1739"/>
        <v>1</v>
      </c>
      <c r="Y11074">
        <f t="shared" si="1740"/>
        <v>34.866512999999998</v>
      </c>
      <c r="Z11074" t="str">
        <f t="shared" si="1741"/>
        <v/>
      </c>
    </row>
    <row r="11075" spans="1:26" hidden="1" x14ac:dyDescent="0.25">
      <c r="A11075" t="s">
        <v>13802</v>
      </c>
      <c r="B11075" t="s">
        <v>3053</v>
      </c>
      <c r="C11075" t="s">
        <v>4</v>
      </c>
      <c r="D11075" s="23">
        <v>0.33329999999999999</v>
      </c>
      <c r="E11075" s="2">
        <v>41407</v>
      </c>
      <c r="F11075" t="s">
        <v>3127</v>
      </c>
      <c r="G11075" s="16">
        <v>44378</v>
      </c>
      <c r="H11075" s="16">
        <v>44742</v>
      </c>
      <c r="I11075" s="3">
        <v>104.61</v>
      </c>
      <c r="J11075" s="3">
        <v>-104.61</v>
      </c>
      <c r="K11075" s="3">
        <v>0</v>
      </c>
      <c r="Q11075" s="29">
        <f t="shared" si="1742"/>
        <v>9</v>
      </c>
      <c r="R11075" s="29">
        <f t="shared" si="1743"/>
        <v>1</v>
      </c>
      <c r="S11075" s="29">
        <f t="shared" si="1744"/>
        <v>17</v>
      </c>
      <c r="T11075" s="30">
        <f t="shared" si="1745"/>
        <v>1</v>
      </c>
      <c r="U11075" s="28">
        <f t="shared" si="1746"/>
        <v>34.866512999999998</v>
      </c>
      <c r="V11075" t="str">
        <f t="shared" si="1737"/>
        <v>No</v>
      </c>
      <c r="W11075" t="str">
        <f t="shared" si="1738"/>
        <v>5/1/2013</v>
      </c>
      <c r="X11075">
        <f t="shared" si="1739"/>
        <v>1</v>
      </c>
      <c r="Y11075">
        <f t="shared" si="1740"/>
        <v>34.866512999999998</v>
      </c>
      <c r="Z11075" t="str">
        <f t="shared" si="1741"/>
        <v/>
      </c>
    </row>
    <row r="11076" spans="1:26" hidden="1" x14ac:dyDescent="0.25">
      <c r="A11076" t="s">
        <v>13803</v>
      </c>
      <c r="B11076" t="s">
        <v>3053</v>
      </c>
      <c r="C11076" t="s">
        <v>4</v>
      </c>
      <c r="D11076" s="23">
        <v>0.33329999999999999</v>
      </c>
      <c r="E11076" s="2">
        <v>41407</v>
      </c>
      <c r="F11076" t="s">
        <v>3127</v>
      </c>
      <c r="G11076" s="16">
        <v>44378</v>
      </c>
      <c r="H11076" s="16">
        <v>44742</v>
      </c>
      <c r="I11076" s="3">
        <v>104.61</v>
      </c>
      <c r="J11076" s="3">
        <v>-104.61</v>
      </c>
      <c r="K11076" s="3">
        <v>0</v>
      </c>
      <c r="Q11076" s="29">
        <f t="shared" si="1742"/>
        <v>9</v>
      </c>
      <c r="R11076" s="29">
        <f t="shared" si="1743"/>
        <v>1</v>
      </c>
      <c r="S11076" s="29">
        <f t="shared" si="1744"/>
        <v>17</v>
      </c>
      <c r="T11076" s="30">
        <f t="shared" si="1745"/>
        <v>1</v>
      </c>
      <c r="U11076" s="28">
        <f t="shared" si="1746"/>
        <v>34.866512999999998</v>
      </c>
      <c r="V11076" t="str">
        <f t="shared" si="1737"/>
        <v>No</v>
      </c>
      <c r="W11076" t="str">
        <f t="shared" si="1738"/>
        <v>5/1/2013</v>
      </c>
      <c r="X11076">
        <f t="shared" si="1739"/>
        <v>1</v>
      </c>
      <c r="Y11076">
        <f t="shared" si="1740"/>
        <v>34.866512999999998</v>
      </c>
      <c r="Z11076" t="str">
        <f t="shared" si="1741"/>
        <v/>
      </c>
    </row>
    <row r="11077" spans="1:26" hidden="1" x14ac:dyDescent="0.25">
      <c r="A11077" t="s">
        <v>13804</v>
      </c>
      <c r="B11077" t="s">
        <v>3053</v>
      </c>
      <c r="C11077" t="s">
        <v>4</v>
      </c>
      <c r="D11077" s="23">
        <v>0.33329999999999999</v>
      </c>
      <c r="E11077" s="2">
        <v>41458</v>
      </c>
      <c r="F11077" t="s">
        <v>3127</v>
      </c>
      <c r="G11077" s="16">
        <v>44378</v>
      </c>
      <c r="H11077" s="16">
        <v>44742</v>
      </c>
      <c r="I11077" s="3">
        <v>104.88</v>
      </c>
      <c r="J11077" s="3">
        <v>-104.88</v>
      </c>
      <c r="K11077" s="3">
        <v>0</v>
      </c>
      <c r="Q11077" s="29">
        <f t="shared" si="1742"/>
        <v>8</v>
      </c>
      <c r="R11077" s="29">
        <f t="shared" si="1743"/>
        <v>11</v>
      </c>
      <c r="S11077" s="29">
        <f t="shared" si="1744"/>
        <v>27</v>
      </c>
      <c r="T11077" s="30">
        <f t="shared" si="1745"/>
        <v>1</v>
      </c>
      <c r="U11077" s="28">
        <f t="shared" si="1746"/>
        <v>34.956503999999995</v>
      </c>
      <c r="V11077" t="str">
        <f t="shared" si="1737"/>
        <v>No</v>
      </c>
      <c r="W11077" t="str">
        <f t="shared" si="1738"/>
        <v>7/1/2013</v>
      </c>
      <c r="X11077">
        <f t="shared" si="1739"/>
        <v>1</v>
      </c>
      <c r="Y11077">
        <f t="shared" si="1740"/>
        <v>34.956503999999995</v>
      </c>
      <c r="Z11077" t="str">
        <f t="shared" si="1741"/>
        <v/>
      </c>
    </row>
    <row r="11078" spans="1:26" hidden="1" x14ac:dyDescent="0.25">
      <c r="A11078" t="s">
        <v>13805</v>
      </c>
      <c r="B11078" t="s">
        <v>3053</v>
      </c>
      <c r="C11078" t="s">
        <v>4</v>
      </c>
      <c r="D11078" s="23">
        <v>0.33329999999999999</v>
      </c>
      <c r="E11078" s="2">
        <v>41458</v>
      </c>
      <c r="F11078" t="s">
        <v>3127</v>
      </c>
      <c r="G11078" s="16">
        <v>44378</v>
      </c>
      <c r="H11078" s="16">
        <v>44742</v>
      </c>
      <c r="I11078" s="3">
        <v>104.88</v>
      </c>
      <c r="J11078" s="3">
        <v>-104.88</v>
      </c>
      <c r="K11078" s="3">
        <v>0</v>
      </c>
      <c r="Q11078" s="29">
        <f t="shared" si="1742"/>
        <v>8</v>
      </c>
      <c r="R11078" s="29">
        <f t="shared" si="1743"/>
        <v>11</v>
      </c>
      <c r="S11078" s="29">
        <f t="shared" si="1744"/>
        <v>27</v>
      </c>
      <c r="T11078" s="30">
        <f t="shared" si="1745"/>
        <v>1</v>
      </c>
      <c r="U11078" s="28">
        <f t="shared" si="1746"/>
        <v>34.956503999999995</v>
      </c>
      <c r="V11078" t="str">
        <f t="shared" si="1737"/>
        <v>No</v>
      </c>
      <c r="W11078" t="str">
        <f t="shared" si="1738"/>
        <v>7/1/2013</v>
      </c>
      <c r="X11078">
        <f t="shared" si="1739"/>
        <v>1</v>
      </c>
      <c r="Y11078">
        <f t="shared" si="1740"/>
        <v>34.956503999999995</v>
      </c>
      <c r="Z11078" t="str">
        <f t="shared" si="1741"/>
        <v/>
      </c>
    </row>
    <row r="11079" spans="1:26" hidden="1" x14ac:dyDescent="0.25">
      <c r="A11079" t="s">
        <v>13806</v>
      </c>
      <c r="B11079" t="s">
        <v>3053</v>
      </c>
      <c r="C11079" t="s">
        <v>4</v>
      </c>
      <c r="D11079" s="23">
        <v>0.33329999999999999</v>
      </c>
      <c r="E11079" s="2">
        <v>41694</v>
      </c>
      <c r="F11079" t="s">
        <v>3127</v>
      </c>
      <c r="G11079" s="16">
        <v>44378</v>
      </c>
      <c r="H11079" s="16">
        <v>44742</v>
      </c>
      <c r="I11079" s="3">
        <v>104.68</v>
      </c>
      <c r="J11079" s="3">
        <v>-104.68</v>
      </c>
      <c r="K11079" s="3">
        <v>0</v>
      </c>
      <c r="Q11079" s="29">
        <f t="shared" si="1742"/>
        <v>8</v>
      </c>
      <c r="R11079" s="29">
        <f t="shared" si="1743"/>
        <v>4</v>
      </c>
      <c r="S11079" s="29">
        <f t="shared" si="1744"/>
        <v>6</v>
      </c>
      <c r="T11079" s="30">
        <f t="shared" si="1745"/>
        <v>1</v>
      </c>
      <c r="U11079" s="28">
        <f t="shared" si="1746"/>
        <v>34.889844000000004</v>
      </c>
      <c r="V11079" t="str">
        <f t="shared" si="1737"/>
        <v>No</v>
      </c>
      <c r="W11079" t="str">
        <f t="shared" si="1738"/>
        <v>2/1/2014</v>
      </c>
      <c r="X11079">
        <f t="shared" si="1739"/>
        <v>1</v>
      </c>
      <c r="Y11079">
        <f t="shared" si="1740"/>
        <v>34.889844000000004</v>
      </c>
      <c r="Z11079" t="str">
        <f t="shared" si="1741"/>
        <v/>
      </c>
    </row>
    <row r="11080" spans="1:26" hidden="1" x14ac:dyDescent="0.25">
      <c r="A11080" t="s">
        <v>13807</v>
      </c>
      <c r="B11080" t="s">
        <v>3053</v>
      </c>
      <c r="C11080" t="s">
        <v>4</v>
      </c>
      <c r="D11080" s="23">
        <v>0.33329999999999999</v>
      </c>
      <c r="E11080" s="2">
        <v>41694</v>
      </c>
      <c r="F11080" t="s">
        <v>3127</v>
      </c>
      <c r="G11080" s="16">
        <v>44378</v>
      </c>
      <c r="H11080" s="16">
        <v>44742</v>
      </c>
      <c r="I11080" s="3">
        <v>104.68</v>
      </c>
      <c r="J11080" s="3">
        <v>-104.68</v>
      </c>
      <c r="K11080" s="3">
        <v>0</v>
      </c>
      <c r="Q11080" s="29">
        <f t="shared" si="1742"/>
        <v>8</v>
      </c>
      <c r="R11080" s="29">
        <f t="shared" si="1743"/>
        <v>4</v>
      </c>
      <c r="S11080" s="29">
        <f t="shared" si="1744"/>
        <v>6</v>
      </c>
      <c r="T11080" s="30">
        <f t="shared" si="1745"/>
        <v>1</v>
      </c>
      <c r="U11080" s="28">
        <f t="shared" si="1746"/>
        <v>34.889844000000004</v>
      </c>
      <c r="V11080" t="str">
        <f t="shared" si="1737"/>
        <v>No</v>
      </c>
      <c r="W11080" t="str">
        <f t="shared" si="1738"/>
        <v>2/1/2014</v>
      </c>
      <c r="X11080">
        <f t="shared" si="1739"/>
        <v>1</v>
      </c>
      <c r="Y11080">
        <f t="shared" si="1740"/>
        <v>34.889844000000004</v>
      </c>
      <c r="Z11080" t="str">
        <f t="shared" si="1741"/>
        <v/>
      </c>
    </row>
    <row r="11081" spans="1:26" hidden="1" x14ac:dyDescent="0.25">
      <c r="A11081" t="s">
        <v>13808</v>
      </c>
      <c r="B11081" t="s">
        <v>3053</v>
      </c>
      <c r="C11081" t="s">
        <v>4</v>
      </c>
      <c r="D11081" s="23">
        <v>0.33329999999999999</v>
      </c>
      <c r="E11081" s="2">
        <v>41694</v>
      </c>
      <c r="F11081" t="s">
        <v>3127</v>
      </c>
      <c r="G11081" s="16">
        <v>44378</v>
      </c>
      <c r="H11081" s="16">
        <v>44742</v>
      </c>
      <c r="I11081" s="3">
        <v>104.68</v>
      </c>
      <c r="J11081" s="3">
        <v>-104.68</v>
      </c>
      <c r="K11081" s="3">
        <v>0</v>
      </c>
      <c r="Q11081" s="29">
        <f t="shared" si="1742"/>
        <v>8</v>
      </c>
      <c r="R11081" s="29">
        <f t="shared" si="1743"/>
        <v>4</v>
      </c>
      <c r="S11081" s="29">
        <f t="shared" si="1744"/>
        <v>6</v>
      </c>
      <c r="T11081" s="30">
        <f t="shared" si="1745"/>
        <v>1</v>
      </c>
      <c r="U11081" s="28">
        <f t="shared" si="1746"/>
        <v>34.889844000000004</v>
      </c>
      <c r="V11081" t="str">
        <f t="shared" si="1737"/>
        <v>No</v>
      </c>
      <c r="W11081" t="str">
        <f t="shared" si="1738"/>
        <v>2/1/2014</v>
      </c>
      <c r="X11081">
        <f t="shared" si="1739"/>
        <v>1</v>
      </c>
      <c r="Y11081">
        <f t="shared" si="1740"/>
        <v>34.889844000000004</v>
      </c>
      <c r="Z11081" t="str">
        <f t="shared" si="1741"/>
        <v/>
      </c>
    </row>
    <row r="11082" spans="1:26" hidden="1" x14ac:dyDescent="0.25">
      <c r="A11082" t="s">
        <v>13809</v>
      </c>
      <c r="B11082" t="s">
        <v>3053</v>
      </c>
      <c r="C11082" t="s">
        <v>4</v>
      </c>
      <c r="D11082" s="23">
        <v>0.33329999999999999</v>
      </c>
      <c r="E11082" s="2">
        <v>41694</v>
      </c>
      <c r="F11082" t="s">
        <v>3127</v>
      </c>
      <c r="G11082" s="16">
        <v>44378</v>
      </c>
      <c r="H11082" s="16">
        <v>44742</v>
      </c>
      <c r="I11082" s="3">
        <v>104.68</v>
      </c>
      <c r="J11082" s="3">
        <v>-104.68</v>
      </c>
      <c r="K11082" s="3">
        <v>0</v>
      </c>
      <c r="Q11082" s="29">
        <f t="shared" si="1742"/>
        <v>8</v>
      </c>
      <c r="R11082" s="29">
        <f t="shared" si="1743"/>
        <v>4</v>
      </c>
      <c r="S11082" s="29">
        <f t="shared" si="1744"/>
        <v>6</v>
      </c>
      <c r="T11082" s="30">
        <f t="shared" si="1745"/>
        <v>1</v>
      </c>
      <c r="U11082" s="28">
        <f t="shared" si="1746"/>
        <v>34.889844000000004</v>
      </c>
      <c r="V11082" t="str">
        <f t="shared" si="1737"/>
        <v>No</v>
      </c>
      <c r="W11082" t="str">
        <f t="shared" si="1738"/>
        <v>2/1/2014</v>
      </c>
      <c r="X11082">
        <f t="shared" si="1739"/>
        <v>1</v>
      </c>
      <c r="Y11082">
        <f t="shared" si="1740"/>
        <v>34.889844000000004</v>
      </c>
      <c r="Z11082" t="str">
        <f t="shared" si="1741"/>
        <v/>
      </c>
    </row>
    <row r="11083" spans="1:26" hidden="1" x14ac:dyDescent="0.25">
      <c r="A11083" t="s">
        <v>13810</v>
      </c>
      <c r="B11083" t="s">
        <v>3053</v>
      </c>
      <c r="C11083" t="s">
        <v>4</v>
      </c>
      <c r="D11083" s="23">
        <v>0.33329999999999999</v>
      </c>
      <c r="E11083" s="2">
        <v>41694</v>
      </c>
      <c r="F11083" t="s">
        <v>3127</v>
      </c>
      <c r="G11083" s="16">
        <v>44378</v>
      </c>
      <c r="H11083" s="16">
        <v>44742</v>
      </c>
      <c r="I11083" s="3">
        <v>104.68</v>
      </c>
      <c r="J11083" s="3">
        <v>-104.68</v>
      </c>
      <c r="K11083" s="3">
        <v>0</v>
      </c>
      <c r="Q11083" s="29">
        <f t="shared" si="1742"/>
        <v>8</v>
      </c>
      <c r="R11083" s="29">
        <f t="shared" si="1743"/>
        <v>4</v>
      </c>
      <c r="S11083" s="29">
        <f t="shared" si="1744"/>
        <v>6</v>
      </c>
      <c r="T11083" s="30">
        <f t="shared" si="1745"/>
        <v>1</v>
      </c>
      <c r="U11083" s="28">
        <f t="shared" si="1746"/>
        <v>34.889844000000004</v>
      </c>
      <c r="V11083" t="str">
        <f t="shared" si="1737"/>
        <v>No</v>
      </c>
      <c r="W11083" t="str">
        <f t="shared" si="1738"/>
        <v>2/1/2014</v>
      </c>
      <c r="X11083">
        <f t="shared" si="1739"/>
        <v>1</v>
      </c>
      <c r="Y11083">
        <f t="shared" si="1740"/>
        <v>34.889844000000004</v>
      </c>
      <c r="Z11083" t="str">
        <f t="shared" si="1741"/>
        <v/>
      </c>
    </row>
    <row r="11084" spans="1:26" hidden="1" x14ac:dyDescent="0.25">
      <c r="A11084" t="s">
        <v>13811</v>
      </c>
      <c r="B11084" t="s">
        <v>3053</v>
      </c>
      <c r="C11084" t="s">
        <v>4</v>
      </c>
      <c r="D11084" s="23">
        <v>0.33329999999999999</v>
      </c>
      <c r="E11084" s="2">
        <v>41717</v>
      </c>
      <c r="F11084" t="s">
        <v>3127</v>
      </c>
      <c r="G11084" s="16">
        <v>44378</v>
      </c>
      <c r="H11084" s="16">
        <v>44742</v>
      </c>
      <c r="I11084" s="3">
        <v>104.73</v>
      </c>
      <c r="J11084" s="3">
        <v>-104.73</v>
      </c>
      <c r="K11084" s="3">
        <v>0</v>
      </c>
      <c r="Q11084" s="29">
        <f t="shared" si="1742"/>
        <v>8</v>
      </c>
      <c r="R11084" s="29">
        <f t="shared" si="1743"/>
        <v>3</v>
      </c>
      <c r="S11084" s="29">
        <f t="shared" si="1744"/>
        <v>11</v>
      </c>
      <c r="T11084" s="30">
        <f t="shared" si="1745"/>
        <v>1</v>
      </c>
      <c r="U11084" s="28">
        <f t="shared" si="1746"/>
        <v>34.906509</v>
      </c>
      <c r="V11084" t="str">
        <f t="shared" ref="V11084:V11147" si="1747">IF(AND(E11084&gt;=G11084,E11084&lt;=H11084),"Yes","No")</f>
        <v>No</v>
      </c>
      <c r="W11084" t="str">
        <f t="shared" ref="W11084:W11147" si="1748">MONTH(E11084)&amp;"/"&amp;1&amp;"/"&amp;YEAR(E11084)</f>
        <v>3/1/2014</v>
      </c>
      <c r="X11084">
        <f t="shared" ref="X11084:X11147" si="1749">IF(V11084="Yes",(DATEDIF(W11084,H11084+1,"M")/12),1)</f>
        <v>1</v>
      </c>
      <c r="Y11084">
        <f t="shared" ref="Y11084:Y11147" si="1750">I11084*D11084*X11084</f>
        <v>34.906509</v>
      </c>
      <c r="Z11084" t="str">
        <f t="shared" ref="Z11084:Z11147" si="1751">IF(V11084="Yes",Y11084+J11084,"")</f>
        <v/>
      </c>
    </row>
    <row r="11085" spans="1:26" hidden="1" x14ac:dyDescent="0.25">
      <c r="A11085" t="s">
        <v>13812</v>
      </c>
      <c r="B11085" t="s">
        <v>3053</v>
      </c>
      <c r="C11085" t="s">
        <v>4</v>
      </c>
      <c r="D11085" s="23">
        <v>0.33329999999999999</v>
      </c>
      <c r="E11085" s="2">
        <v>41717</v>
      </c>
      <c r="F11085" t="s">
        <v>3127</v>
      </c>
      <c r="G11085" s="16">
        <v>44378</v>
      </c>
      <c r="H11085" s="16">
        <v>44742</v>
      </c>
      <c r="I11085" s="3">
        <v>104.73</v>
      </c>
      <c r="J11085" s="3">
        <v>-104.73</v>
      </c>
      <c r="K11085" s="3">
        <v>0</v>
      </c>
      <c r="Q11085" s="29">
        <f t="shared" si="1742"/>
        <v>8</v>
      </c>
      <c r="R11085" s="29">
        <f t="shared" si="1743"/>
        <v>3</v>
      </c>
      <c r="S11085" s="29">
        <f t="shared" si="1744"/>
        <v>11</v>
      </c>
      <c r="T11085" s="30">
        <f t="shared" si="1745"/>
        <v>1</v>
      </c>
      <c r="U11085" s="28">
        <f t="shared" si="1746"/>
        <v>34.906509</v>
      </c>
      <c r="V11085" t="str">
        <f t="shared" si="1747"/>
        <v>No</v>
      </c>
      <c r="W11085" t="str">
        <f t="shared" si="1748"/>
        <v>3/1/2014</v>
      </c>
      <c r="X11085">
        <f t="shared" si="1749"/>
        <v>1</v>
      </c>
      <c r="Y11085">
        <f t="shared" si="1750"/>
        <v>34.906509</v>
      </c>
      <c r="Z11085" t="str">
        <f t="shared" si="1751"/>
        <v/>
      </c>
    </row>
    <row r="11086" spans="1:26" hidden="1" x14ac:dyDescent="0.25">
      <c r="A11086" t="s">
        <v>13813</v>
      </c>
      <c r="B11086" t="s">
        <v>3053</v>
      </c>
      <c r="C11086" t="s">
        <v>4</v>
      </c>
      <c r="D11086" s="23">
        <v>0.33329999999999999</v>
      </c>
      <c r="E11086" s="2">
        <v>41717</v>
      </c>
      <c r="F11086" t="s">
        <v>3127</v>
      </c>
      <c r="G11086" s="16">
        <v>44378</v>
      </c>
      <c r="H11086" s="16">
        <v>44742</v>
      </c>
      <c r="I11086" s="3">
        <v>104.73</v>
      </c>
      <c r="J11086" s="3">
        <v>-104.73</v>
      </c>
      <c r="K11086" s="3">
        <v>0</v>
      </c>
      <c r="Q11086" s="29">
        <f t="shared" si="1742"/>
        <v>8</v>
      </c>
      <c r="R11086" s="29">
        <f t="shared" si="1743"/>
        <v>3</v>
      </c>
      <c r="S11086" s="29">
        <f t="shared" si="1744"/>
        <v>11</v>
      </c>
      <c r="T11086" s="30">
        <f t="shared" si="1745"/>
        <v>1</v>
      </c>
      <c r="U11086" s="28">
        <f t="shared" si="1746"/>
        <v>34.906509</v>
      </c>
      <c r="V11086" t="str">
        <f t="shared" si="1747"/>
        <v>No</v>
      </c>
      <c r="W11086" t="str">
        <f t="shared" si="1748"/>
        <v>3/1/2014</v>
      </c>
      <c r="X11086">
        <f t="shared" si="1749"/>
        <v>1</v>
      </c>
      <c r="Y11086">
        <f t="shared" si="1750"/>
        <v>34.906509</v>
      </c>
      <c r="Z11086" t="str">
        <f t="shared" si="1751"/>
        <v/>
      </c>
    </row>
    <row r="11087" spans="1:26" hidden="1" x14ac:dyDescent="0.25">
      <c r="A11087" t="s">
        <v>13814</v>
      </c>
      <c r="B11087" t="s">
        <v>3053</v>
      </c>
      <c r="C11087" t="s">
        <v>4</v>
      </c>
      <c r="D11087" s="23">
        <v>0.33329999999999999</v>
      </c>
      <c r="E11087" s="2">
        <v>41717</v>
      </c>
      <c r="F11087" t="s">
        <v>3127</v>
      </c>
      <c r="G11087" s="16">
        <v>44378</v>
      </c>
      <c r="H11087" s="16">
        <v>44742</v>
      </c>
      <c r="I11087" s="3">
        <v>104.73</v>
      </c>
      <c r="J11087" s="3">
        <v>-104.73</v>
      </c>
      <c r="K11087" s="3">
        <v>0</v>
      </c>
      <c r="Q11087" s="29">
        <f t="shared" si="1742"/>
        <v>8</v>
      </c>
      <c r="R11087" s="29">
        <f t="shared" si="1743"/>
        <v>3</v>
      </c>
      <c r="S11087" s="29">
        <f t="shared" si="1744"/>
        <v>11</v>
      </c>
      <c r="T11087" s="30">
        <f t="shared" si="1745"/>
        <v>1</v>
      </c>
      <c r="U11087" s="28">
        <f t="shared" si="1746"/>
        <v>34.906509</v>
      </c>
      <c r="V11087" t="str">
        <f t="shared" si="1747"/>
        <v>No</v>
      </c>
      <c r="W11087" t="str">
        <f t="shared" si="1748"/>
        <v>3/1/2014</v>
      </c>
      <c r="X11087">
        <f t="shared" si="1749"/>
        <v>1</v>
      </c>
      <c r="Y11087">
        <f t="shared" si="1750"/>
        <v>34.906509</v>
      </c>
      <c r="Z11087" t="str">
        <f t="shared" si="1751"/>
        <v/>
      </c>
    </row>
    <row r="11088" spans="1:26" hidden="1" x14ac:dyDescent="0.25">
      <c r="A11088" t="s">
        <v>13815</v>
      </c>
      <c r="B11088" t="s">
        <v>3053</v>
      </c>
      <c r="C11088" t="s">
        <v>4</v>
      </c>
      <c r="D11088" s="23">
        <v>0.33329999999999999</v>
      </c>
      <c r="E11088" s="2">
        <v>41717</v>
      </c>
      <c r="F11088" t="s">
        <v>3127</v>
      </c>
      <c r="G11088" s="16">
        <v>44378</v>
      </c>
      <c r="H11088" s="16">
        <v>44742</v>
      </c>
      <c r="I11088" s="3">
        <v>104.73</v>
      </c>
      <c r="J11088" s="3">
        <v>-104.73</v>
      </c>
      <c r="K11088" s="3">
        <v>0</v>
      </c>
      <c r="Q11088" s="29">
        <f t="shared" si="1742"/>
        <v>8</v>
      </c>
      <c r="R11088" s="29">
        <f t="shared" si="1743"/>
        <v>3</v>
      </c>
      <c r="S11088" s="29">
        <f t="shared" si="1744"/>
        <v>11</v>
      </c>
      <c r="T11088" s="30">
        <f t="shared" si="1745"/>
        <v>1</v>
      </c>
      <c r="U11088" s="28">
        <f t="shared" si="1746"/>
        <v>34.906509</v>
      </c>
      <c r="V11088" t="str">
        <f t="shared" si="1747"/>
        <v>No</v>
      </c>
      <c r="W11088" t="str">
        <f t="shared" si="1748"/>
        <v>3/1/2014</v>
      </c>
      <c r="X11088">
        <f t="shared" si="1749"/>
        <v>1</v>
      </c>
      <c r="Y11088">
        <f t="shared" si="1750"/>
        <v>34.906509</v>
      </c>
      <c r="Z11088" t="str">
        <f t="shared" si="1751"/>
        <v/>
      </c>
    </row>
    <row r="11089" spans="1:26" hidden="1" x14ac:dyDescent="0.25">
      <c r="A11089" t="s">
        <v>13816</v>
      </c>
      <c r="B11089" t="s">
        <v>3053</v>
      </c>
      <c r="C11089" t="s">
        <v>4</v>
      </c>
      <c r="D11089" s="23">
        <v>0.33329999999999999</v>
      </c>
      <c r="E11089" s="2">
        <v>41717</v>
      </c>
      <c r="F11089" t="s">
        <v>3127</v>
      </c>
      <c r="G11089" s="16">
        <v>44378</v>
      </c>
      <c r="H11089" s="16">
        <v>44742</v>
      </c>
      <c r="I11089" s="3">
        <v>104.73</v>
      </c>
      <c r="J11089" s="3">
        <v>-104.73</v>
      </c>
      <c r="K11089" s="3">
        <v>0</v>
      </c>
      <c r="Q11089" s="29">
        <f t="shared" si="1742"/>
        <v>8</v>
      </c>
      <c r="R11089" s="29">
        <f t="shared" si="1743"/>
        <v>3</v>
      </c>
      <c r="S11089" s="29">
        <f t="shared" si="1744"/>
        <v>11</v>
      </c>
      <c r="T11089" s="30">
        <f t="shared" si="1745"/>
        <v>1</v>
      </c>
      <c r="U11089" s="28">
        <f t="shared" si="1746"/>
        <v>34.906509</v>
      </c>
      <c r="V11089" t="str">
        <f t="shared" si="1747"/>
        <v>No</v>
      </c>
      <c r="W11089" t="str">
        <f t="shared" si="1748"/>
        <v>3/1/2014</v>
      </c>
      <c r="X11089">
        <f t="shared" si="1749"/>
        <v>1</v>
      </c>
      <c r="Y11089">
        <f t="shared" si="1750"/>
        <v>34.906509</v>
      </c>
      <c r="Z11089" t="str">
        <f t="shared" si="1751"/>
        <v/>
      </c>
    </row>
    <row r="11090" spans="1:26" hidden="1" x14ac:dyDescent="0.25">
      <c r="A11090" t="s">
        <v>13817</v>
      </c>
      <c r="B11090" t="s">
        <v>3053</v>
      </c>
      <c r="C11090" t="s">
        <v>4</v>
      </c>
      <c r="D11090" s="23">
        <v>0.33329999999999999</v>
      </c>
      <c r="E11090" s="2">
        <v>41737</v>
      </c>
      <c r="F11090" t="s">
        <v>3127</v>
      </c>
      <c r="G11090" s="16">
        <v>44378</v>
      </c>
      <c r="H11090" s="16">
        <v>44742</v>
      </c>
      <c r="I11090" s="3">
        <v>104.81</v>
      </c>
      <c r="J11090" s="3">
        <v>-104.81</v>
      </c>
      <c r="K11090" s="3">
        <v>0</v>
      </c>
      <c r="Q11090" s="29">
        <f t="shared" si="1742"/>
        <v>8</v>
      </c>
      <c r="R11090" s="29">
        <f t="shared" si="1743"/>
        <v>2</v>
      </c>
      <c r="S11090" s="29">
        <f t="shared" si="1744"/>
        <v>22</v>
      </c>
      <c r="T11090" s="30">
        <f t="shared" si="1745"/>
        <v>1</v>
      </c>
      <c r="U11090" s="28">
        <f t="shared" si="1746"/>
        <v>34.933172999999996</v>
      </c>
      <c r="V11090" t="str">
        <f t="shared" si="1747"/>
        <v>No</v>
      </c>
      <c r="W11090" t="str">
        <f t="shared" si="1748"/>
        <v>4/1/2014</v>
      </c>
      <c r="X11090">
        <f t="shared" si="1749"/>
        <v>1</v>
      </c>
      <c r="Y11090">
        <f t="shared" si="1750"/>
        <v>34.933172999999996</v>
      </c>
      <c r="Z11090" t="str">
        <f t="shared" si="1751"/>
        <v/>
      </c>
    </row>
    <row r="11091" spans="1:26" hidden="1" x14ac:dyDescent="0.25">
      <c r="A11091" t="s">
        <v>13818</v>
      </c>
      <c r="B11091" t="s">
        <v>3053</v>
      </c>
      <c r="C11091" t="s">
        <v>4</v>
      </c>
      <c r="D11091" s="23">
        <v>0.33329999999999999</v>
      </c>
      <c r="E11091" s="2">
        <v>41737</v>
      </c>
      <c r="F11091" t="s">
        <v>3127</v>
      </c>
      <c r="G11091" s="16">
        <v>44378</v>
      </c>
      <c r="H11091" s="16">
        <v>44742</v>
      </c>
      <c r="I11091" s="3">
        <v>104.81</v>
      </c>
      <c r="J11091" s="3">
        <v>-104.81</v>
      </c>
      <c r="K11091" s="3">
        <v>0</v>
      </c>
      <c r="Q11091" s="29">
        <f t="shared" si="1742"/>
        <v>8</v>
      </c>
      <c r="R11091" s="29">
        <f t="shared" si="1743"/>
        <v>2</v>
      </c>
      <c r="S11091" s="29">
        <f t="shared" si="1744"/>
        <v>22</v>
      </c>
      <c r="T11091" s="30">
        <f t="shared" si="1745"/>
        <v>1</v>
      </c>
      <c r="U11091" s="28">
        <f t="shared" si="1746"/>
        <v>34.933172999999996</v>
      </c>
      <c r="V11091" t="str">
        <f t="shared" si="1747"/>
        <v>No</v>
      </c>
      <c r="W11091" t="str">
        <f t="shared" si="1748"/>
        <v>4/1/2014</v>
      </c>
      <c r="X11091">
        <f t="shared" si="1749"/>
        <v>1</v>
      </c>
      <c r="Y11091">
        <f t="shared" si="1750"/>
        <v>34.933172999999996</v>
      </c>
      <c r="Z11091" t="str">
        <f t="shared" si="1751"/>
        <v/>
      </c>
    </row>
    <row r="11092" spans="1:26" hidden="1" x14ac:dyDescent="0.25">
      <c r="A11092" t="s">
        <v>13819</v>
      </c>
      <c r="B11092" t="s">
        <v>3053</v>
      </c>
      <c r="C11092" t="s">
        <v>4</v>
      </c>
      <c r="D11092" s="23">
        <v>0.33329999999999999</v>
      </c>
      <c r="E11092" s="2">
        <v>41737</v>
      </c>
      <c r="F11092" t="s">
        <v>3127</v>
      </c>
      <c r="G11092" s="16">
        <v>44378</v>
      </c>
      <c r="H11092" s="16">
        <v>44742</v>
      </c>
      <c r="I11092" s="3">
        <v>104.81</v>
      </c>
      <c r="J11092" s="3">
        <v>-104.81</v>
      </c>
      <c r="K11092" s="3">
        <v>0</v>
      </c>
      <c r="Q11092" s="29">
        <f t="shared" si="1742"/>
        <v>8</v>
      </c>
      <c r="R11092" s="29">
        <f t="shared" si="1743"/>
        <v>2</v>
      </c>
      <c r="S11092" s="29">
        <f t="shared" si="1744"/>
        <v>22</v>
      </c>
      <c r="T11092" s="30">
        <f t="shared" si="1745"/>
        <v>1</v>
      </c>
      <c r="U11092" s="28">
        <f t="shared" si="1746"/>
        <v>34.933172999999996</v>
      </c>
      <c r="V11092" t="str">
        <f t="shared" si="1747"/>
        <v>No</v>
      </c>
      <c r="W11092" t="str">
        <f t="shared" si="1748"/>
        <v>4/1/2014</v>
      </c>
      <c r="X11092">
        <f t="shared" si="1749"/>
        <v>1</v>
      </c>
      <c r="Y11092">
        <f t="shared" si="1750"/>
        <v>34.933172999999996</v>
      </c>
      <c r="Z11092" t="str">
        <f t="shared" si="1751"/>
        <v/>
      </c>
    </row>
    <row r="11093" spans="1:26" hidden="1" x14ac:dyDescent="0.25">
      <c r="A11093" t="s">
        <v>13820</v>
      </c>
      <c r="B11093" t="s">
        <v>3053</v>
      </c>
      <c r="C11093" t="s">
        <v>4</v>
      </c>
      <c r="D11093" s="23">
        <v>0.33329999999999999</v>
      </c>
      <c r="E11093" s="2">
        <v>41737</v>
      </c>
      <c r="F11093" t="s">
        <v>3127</v>
      </c>
      <c r="G11093" s="16">
        <v>44378</v>
      </c>
      <c r="H11093" s="16">
        <v>44742</v>
      </c>
      <c r="I11093" s="3">
        <v>104.81</v>
      </c>
      <c r="J11093" s="3">
        <v>-104.81</v>
      </c>
      <c r="K11093" s="3">
        <v>0</v>
      </c>
      <c r="Q11093" s="29">
        <f t="shared" si="1742"/>
        <v>8</v>
      </c>
      <c r="R11093" s="29">
        <f t="shared" si="1743"/>
        <v>2</v>
      </c>
      <c r="S11093" s="29">
        <f t="shared" si="1744"/>
        <v>22</v>
      </c>
      <c r="T11093" s="30">
        <f t="shared" si="1745"/>
        <v>1</v>
      </c>
      <c r="U11093" s="28">
        <f t="shared" si="1746"/>
        <v>34.933172999999996</v>
      </c>
      <c r="V11093" t="str">
        <f t="shared" si="1747"/>
        <v>No</v>
      </c>
      <c r="W11093" t="str">
        <f t="shared" si="1748"/>
        <v>4/1/2014</v>
      </c>
      <c r="X11093">
        <f t="shared" si="1749"/>
        <v>1</v>
      </c>
      <c r="Y11093">
        <f t="shared" si="1750"/>
        <v>34.933172999999996</v>
      </c>
      <c r="Z11093" t="str">
        <f t="shared" si="1751"/>
        <v/>
      </c>
    </row>
    <row r="11094" spans="1:26" hidden="1" x14ac:dyDescent="0.25">
      <c r="A11094" t="s">
        <v>13821</v>
      </c>
      <c r="B11094" t="s">
        <v>3053</v>
      </c>
      <c r="C11094" t="s">
        <v>4</v>
      </c>
      <c r="D11094" s="23">
        <v>0.33329999999999999</v>
      </c>
      <c r="E11094" s="2">
        <v>41737</v>
      </c>
      <c r="F11094" t="s">
        <v>3127</v>
      </c>
      <c r="G11094" s="16">
        <v>44378</v>
      </c>
      <c r="H11094" s="16">
        <v>44742</v>
      </c>
      <c r="I11094" s="3">
        <v>104.81</v>
      </c>
      <c r="J11094" s="3">
        <v>-104.81</v>
      </c>
      <c r="K11094" s="3">
        <v>0</v>
      </c>
      <c r="Q11094" s="29">
        <f t="shared" si="1742"/>
        <v>8</v>
      </c>
      <c r="R11094" s="29">
        <f t="shared" si="1743"/>
        <v>2</v>
      </c>
      <c r="S11094" s="29">
        <f t="shared" si="1744"/>
        <v>22</v>
      </c>
      <c r="T11094" s="30">
        <f t="shared" si="1745"/>
        <v>1</v>
      </c>
      <c r="U11094" s="28">
        <f t="shared" si="1746"/>
        <v>34.933172999999996</v>
      </c>
      <c r="V11094" t="str">
        <f t="shared" si="1747"/>
        <v>No</v>
      </c>
      <c r="W11094" t="str">
        <f t="shared" si="1748"/>
        <v>4/1/2014</v>
      </c>
      <c r="X11094">
        <f t="shared" si="1749"/>
        <v>1</v>
      </c>
      <c r="Y11094">
        <f t="shared" si="1750"/>
        <v>34.933172999999996</v>
      </c>
      <c r="Z11094" t="str">
        <f t="shared" si="1751"/>
        <v/>
      </c>
    </row>
    <row r="11095" spans="1:26" hidden="1" x14ac:dyDescent="0.25">
      <c r="A11095" t="s">
        <v>13822</v>
      </c>
      <c r="B11095" t="s">
        <v>3053</v>
      </c>
      <c r="C11095" t="s">
        <v>4</v>
      </c>
      <c r="D11095" s="23">
        <v>0.33329999999999999</v>
      </c>
      <c r="E11095" s="2">
        <v>41737</v>
      </c>
      <c r="F11095" t="s">
        <v>3127</v>
      </c>
      <c r="G11095" s="16">
        <v>44378</v>
      </c>
      <c r="H11095" s="16">
        <v>44742</v>
      </c>
      <c r="I11095" s="3">
        <v>104.81</v>
      </c>
      <c r="J11095" s="3">
        <v>-104.81</v>
      </c>
      <c r="K11095" s="3">
        <v>0</v>
      </c>
      <c r="Q11095" s="29">
        <f t="shared" si="1742"/>
        <v>8</v>
      </c>
      <c r="R11095" s="29">
        <f t="shared" si="1743"/>
        <v>2</v>
      </c>
      <c r="S11095" s="29">
        <f t="shared" si="1744"/>
        <v>22</v>
      </c>
      <c r="T11095" s="30">
        <f t="shared" si="1745"/>
        <v>1</v>
      </c>
      <c r="U11095" s="28">
        <f t="shared" si="1746"/>
        <v>34.933172999999996</v>
      </c>
      <c r="V11095" t="str">
        <f t="shared" si="1747"/>
        <v>No</v>
      </c>
      <c r="W11095" t="str">
        <f t="shared" si="1748"/>
        <v>4/1/2014</v>
      </c>
      <c r="X11095">
        <f t="shared" si="1749"/>
        <v>1</v>
      </c>
      <c r="Y11095">
        <f t="shared" si="1750"/>
        <v>34.933172999999996</v>
      </c>
      <c r="Z11095" t="str">
        <f t="shared" si="1751"/>
        <v/>
      </c>
    </row>
    <row r="11096" spans="1:26" hidden="1" x14ac:dyDescent="0.25">
      <c r="A11096" t="s">
        <v>13823</v>
      </c>
      <c r="B11096" t="s">
        <v>3053</v>
      </c>
      <c r="C11096" t="s">
        <v>4</v>
      </c>
      <c r="D11096" s="23">
        <v>0.33329999999999999</v>
      </c>
      <c r="E11096" s="2">
        <v>41779</v>
      </c>
      <c r="F11096" t="s">
        <v>3127</v>
      </c>
      <c r="G11096" s="16">
        <v>44378</v>
      </c>
      <c r="H11096" s="16">
        <v>44742</v>
      </c>
      <c r="I11096" s="3">
        <v>104.88</v>
      </c>
      <c r="J11096" s="3">
        <v>-104.88</v>
      </c>
      <c r="K11096" s="3">
        <v>0</v>
      </c>
      <c r="Q11096" s="29">
        <f t="shared" si="1742"/>
        <v>8</v>
      </c>
      <c r="R11096" s="29">
        <f t="shared" si="1743"/>
        <v>1</v>
      </c>
      <c r="S11096" s="29">
        <f t="shared" si="1744"/>
        <v>10</v>
      </c>
      <c r="T11096" s="30">
        <f t="shared" si="1745"/>
        <v>1</v>
      </c>
      <c r="U11096" s="28">
        <f t="shared" si="1746"/>
        <v>34.956503999999995</v>
      </c>
      <c r="V11096" t="str">
        <f t="shared" si="1747"/>
        <v>No</v>
      </c>
      <c r="W11096" t="str">
        <f t="shared" si="1748"/>
        <v>5/1/2014</v>
      </c>
      <c r="X11096">
        <f t="shared" si="1749"/>
        <v>1</v>
      </c>
      <c r="Y11096">
        <f t="shared" si="1750"/>
        <v>34.956503999999995</v>
      </c>
      <c r="Z11096" t="str">
        <f t="shared" si="1751"/>
        <v/>
      </c>
    </row>
    <row r="11097" spans="1:26" hidden="1" x14ac:dyDescent="0.25">
      <c r="A11097" t="s">
        <v>13824</v>
      </c>
      <c r="B11097" t="s">
        <v>3053</v>
      </c>
      <c r="C11097" t="s">
        <v>4</v>
      </c>
      <c r="D11097" s="23">
        <v>0.33329999999999999</v>
      </c>
      <c r="E11097" s="2">
        <v>41779</v>
      </c>
      <c r="F11097" t="s">
        <v>3127</v>
      </c>
      <c r="G11097" s="16">
        <v>44378</v>
      </c>
      <c r="H11097" s="16">
        <v>44742</v>
      </c>
      <c r="I11097" s="3">
        <v>104.88</v>
      </c>
      <c r="J11097" s="3">
        <v>-104.88</v>
      </c>
      <c r="K11097" s="3">
        <v>0</v>
      </c>
      <c r="Q11097" s="29">
        <f t="shared" si="1742"/>
        <v>8</v>
      </c>
      <c r="R11097" s="29">
        <f t="shared" si="1743"/>
        <v>1</v>
      </c>
      <c r="S11097" s="29">
        <f t="shared" si="1744"/>
        <v>10</v>
      </c>
      <c r="T11097" s="30">
        <f t="shared" si="1745"/>
        <v>1</v>
      </c>
      <c r="U11097" s="28">
        <f t="shared" si="1746"/>
        <v>34.956503999999995</v>
      </c>
      <c r="V11097" t="str">
        <f t="shared" si="1747"/>
        <v>No</v>
      </c>
      <c r="W11097" t="str">
        <f t="shared" si="1748"/>
        <v>5/1/2014</v>
      </c>
      <c r="X11097">
        <f t="shared" si="1749"/>
        <v>1</v>
      </c>
      <c r="Y11097">
        <f t="shared" si="1750"/>
        <v>34.956503999999995</v>
      </c>
      <c r="Z11097" t="str">
        <f t="shared" si="1751"/>
        <v/>
      </c>
    </row>
    <row r="11098" spans="1:26" hidden="1" x14ac:dyDescent="0.25">
      <c r="A11098" t="s">
        <v>13825</v>
      </c>
      <c r="B11098" t="s">
        <v>3053</v>
      </c>
      <c r="C11098" t="s">
        <v>4</v>
      </c>
      <c r="D11098" s="23">
        <v>0.33329999999999999</v>
      </c>
      <c r="E11098" s="2">
        <v>41779</v>
      </c>
      <c r="F11098" t="s">
        <v>3127</v>
      </c>
      <c r="G11098" s="16">
        <v>44378</v>
      </c>
      <c r="H11098" s="16">
        <v>44742</v>
      </c>
      <c r="I11098" s="3">
        <v>104.88</v>
      </c>
      <c r="J11098" s="3">
        <v>-104.88</v>
      </c>
      <c r="K11098" s="3">
        <v>0</v>
      </c>
      <c r="Q11098" s="29">
        <f t="shared" si="1742"/>
        <v>8</v>
      </c>
      <c r="R11098" s="29">
        <f t="shared" si="1743"/>
        <v>1</v>
      </c>
      <c r="S11098" s="29">
        <f t="shared" si="1744"/>
        <v>10</v>
      </c>
      <c r="T11098" s="30">
        <f t="shared" si="1745"/>
        <v>1</v>
      </c>
      <c r="U11098" s="28">
        <f t="shared" si="1746"/>
        <v>34.956503999999995</v>
      </c>
      <c r="V11098" t="str">
        <f t="shared" si="1747"/>
        <v>No</v>
      </c>
      <c r="W11098" t="str">
        <f t="shared" si="1748"/>
        <v>5/1/2014</v>
      </c>
      <c r="X11098">
        <f t="shared" si="1749"/>
        <v>1</v>
      </c>
      <c r="Y11098">
        <f t="shared" si="1750"/>
        <v>34.956503999999995</v>
      </c>
      <c r="Z11098" t="str">
        <f t="shared" si="1751"/>
        <v/>
      </c>
    </row>
    <row r="11099" spans="1:26" hidden="1" x14ac:dyDescent="0.25">
      <c r="A11099" t="s">
        <v>13826</v>
      </c>
      <c r="B11099" t="s">
        <v>3053</v>
      </c>
      <c r="C11099" t="s">
        <v>4</v>
      </c>
      <c r="D11099" s="23">
        <v>0.33329999999999999</v>
      </c>
      <c r="E11099" s="2">
        <v>41779</v>
      </c>
      <c r="F11099" t="s">
        <v>3127</v>
      </c>
      <c r="G11099" s="16">
        <v>44378</v>
      </c>
      <c r="H11099" s="16">
        <v>44742</v>
      </c>
      <c r="I11099" s="3">
        <v>104.88</v>
      </c>
      <c r="J11099" s="3">
        <v>-104.88</v>
      </c>
      <c r="K11099" s="3">
        <v>0</v>
      </c>
      <c r="Q11099" s="29">
        <f t="shared" si="1742"/>
        <v>8</v>
      </c>
      <c r="R11099" s="29">
        <f t="shared" si="1743"/>
        <v>1</v>
      </c>
      <c r="S11099" s="29">
        <f t="shared" si="1744"/>
        <v>10</v>
      </c>
      <c r="T11099" s="30">
        <f t="shared" si="1745"/>
        <v>1</v>
      </c>
      <c r="U11099" s="28">
        <f t="shared" si="1746"/>
        <v>34.956503999999995</v>
      </c>
      <c r="V11099" t="str">
        <f t="shared" si="1747"/>
        <v>No</v>
      </c>
      <c r="W11099" t="str">
        <f t="shared" si="1748"/>
        <v>5/1/2014</v>
      </c>
      <c r="X11099">
        <f t="shared" si="1749"/>
        <v>1</v>
      </c>
      <c r="Y11099">
        <f t="shared" si="1750"/>
        <v>34.956503999999995</v>
      </c>
      <c r="Z11099" t="str">
        <f t="shared" si="1751"/>
        <v/>
      </c>
    </row>
    <row r="11100" spans="1:26" hidden="1" x14ac:dyDescent="0.25">
      <c r="A11100" t="s">
        <v>13827</v>
      </c>
      <c r="B11100" t="s">
        <v>3053</v>
      </c>
      <c r="C11100" t="s">
        <v>4</v>
      </c>
      <c r="D11100" s="23">
        <v>0.33329999999999999</v>
      </c>
      <c r="E11100" s="2">
        <v>41779</v>
      </c>
      <c r="F11100" t="s">
        <v>3127</v>
      </c>
      <c r="G11100" s="16">
        <v>44378</v>
      </c>
      <c r="H11100" s="16">
        <v>44742</v>
      </c>
      <c r="I11100" s="3">
        <v>104.88</v>
      </c>
      <c r="J11100" s="3">
        <v>-104.88</v>
      </c>
      <c r="K11100" s="3">
        <v>0</v>
      </c>
      <c r="Q11100" s="29">
        <f t="shared" si="1742"/>
        <v>8</v>
      </c>
      <c r="R11100" s="29">
        <f t="shared" si="1743"/>
        <v>1</v>
      </c>
      <c r="S11100" s="29">
        <f t="shared" si="1744"/>
        <v>10</v>
      </c>
      <c r="T11100" s="30">
        <f t="shared" si="1745"/>
        <v>1</v>
      </c>
      <c r="U11100" s="28">
        <f t="shared" si="1746"/>
        <v>34.956503999999995</v>
      </c>
      <c r="V11100" t="str">
        <f t="shared" si="1747"/>
        <v>No</v>
      </c>
      <c r="W11100" t="str">
        <f t="shared" si="1748"/>
        <v>5/1/2014</v>
      </c>
      <c r="X11100">
        <f t="shared" si="1749"/>
        <v>1</v>
      </c>
      <c r="Y11100">
        <f t="shared" si="1750"/>
        <v>34.956503999999995</v>
      </c>
      <c r="Z11100" t="str">
        <f t="shared" si="1751"/>
        <v/>
      </c>
    </row>
    <row r="11101" spans="1:26" hidden="1" x14ac:dyDescent="0.25">
      <c r="A11101" t="s">
        <v>13828</v>
      </c>
      <c r="B11101" t="s">
        <v>3053</v>
      </c>
      <c r="C11101" t="s">
        <v>4</v>
      </c>
      <c r="D11101" s="23">
        <v>0.33329999999999999</v>
      </c>
      <c r="E11101" s="2">
        <v>41805</v>
      </c>
      <c r="F11101" t="s">
        <v>3127</v>
      </c>
      <c r="G11101" s="16">
        <v>44378</v>
      </c>
      <c r="H11101" s="16">
        <v>44742</v>
      </c>
      <c r="I11101" s="3">
        <v>104.88</v>
      </c>
      <c r="J11101" s="3">
        <v>-104.88</v>
      </c>
      <c r="K11101" s="3">
        <v>0</v>
      </c>
      <c r="Q11101" s="29">
        <f t="shared" si="1742"/>
        <v>8</v>
      </c>
      <c r="R11101" s="29">
        <f t="shared" si="1743"/>
        <v>0</v>
      </c>
      <c r="S11101" s="29">
        <f t="shared" si="1744"/>
        <v>15</v>
      </c>
      <c r="T11101" s="30">
        <f t="shared" si="1745"/>
        <v>1</v>
      </c>
      <c r="U11101" s="28">
        <f t="shared" si="1746"/>
        <v>34.956503999999995</v>
      </c>
      <c r="V11101" t="str">
        <f t="shared" si="1747"/>
        <v>No</v>
      </c>
      <c r="W11101" t="str">
        <f t="shared" si="1748"/>
        <v>6/1/2014</v>
      </c>
      <c r="X11101">
        <f t="shared" si="1749"/>
        <v>1</v>
      </c>
      <c r="Y11101">
        <f t="shared" si="1750"/>
        <v>34.956503999999995</v>
      </c>
      <c r="Z11101" t="str">
        <f t="shared" si="1751"/>
        <v/>
      </c>
    </row>
    <row r="11102" spans="1:26" hidden="1" x14ac:dyDescent="0.25">
      <c r="A11102" t="s">
        <v>13829</v>
      </c>
      <c r="B11102" t="s">
        <v>3053</v>
      </c>
      <c r="C11102" t="s">
        <v>4</v>
      </c>
      <c r="D11102" s="23">
        <v>0.33329999999999999</v>
      </c>
      <c r="E11102" s="2">
        <v>41805</v>
      </c>
      <c r="F11102" t="s">
        <v>3127</v>
      </c>
      <c r="G11102" s="16">
        <v>44378</v>
      </c>
      <c r="H11102" s="16">
        <v>44742</v>
      </c>
      <c r="I11102" s="3">
        <v>104.88</v>
      </c>
      <c r="J11102" s="3">
        <v>-104.88</v>
      </c>
      <c r="K11102" s="3">
        <v>0</v>
      </c>
      <c r="Q11102" s="29">
        <f t="shared" si="1742"/>
        <v>8</v>
      </c>
      <c r="R11102" s="29">
        <f t="shared" si="1743"/>
        <v>0</v>
      </c>
      <c r="S11102" s="29">
        <f t="shared" si="1744"/>
        <v>15</v>
      </c>
      <c r="T11102" s="30">
        <f t="shared" si="1745"/>
        <v>1</v>
      </c>
      <c r="U11102" s="28">
        <f t="shared" si="1746"/>
        <v>34.956503999999995</v>
      </c>
      <c r="V11102" t="str">
        <f t="shared" si="1747"/>
        <v>No</v>
      </c>
      <c r="W11102" t="str">
        <f t="shared" si="1748"/>
        <v>6/1/2014</v>
      </c>
      <c r="X11102">
        <f t="shared" si="1749"/>
        <v>1</v>
      </c>
      <c r="Y11102">
        <f t="shared" si="1750"/>
        <v>34.956503999999995</v>
      </c>
      <c r="Z11102" t="str">
        <f t="shared" si="1751"/>
        <v/>
      </c>
    </row>
    <row r="11103" spans="1:26" hidden="1" x14ac:dyDescent="0.25">
      <c r="A11103" t="s">
        <v>13830</v>
      </c>
      <c r="B11103" t="s">
        <v>3053</v>
      </c>
      <c r="C11103" t="s">
        <v>4</v>
      </c>
      <c r="D11103" s="23">
        <v>0.33329999999999999</v>
      </c>
      <c r="E11103" s="2">
        <v>41805</v>
      </c>
      <c r="F11103" t="s">
        <v>3127</v>
      </c>
      <c r="G11103" s="16">
        <v>44378</v>
      </c>
      <c r="H11103" s="16">
        <v>44742</v>
      </c>
      <c r="I11103" s="3">
        <v>104.88</v>
      </c>
      <c r="J11103" s="3">
        <v>-104.88</v>
      </c>
      <c r="K11103" s="3">
        <v>0</v>
      </c>
      <c r="Q11103" s="29">
        <f t="shared" si="1742"/>
        <v>8</v>
      </c>
      <c r="R11103" s="29">
        <f t="shared" si="1743"/>
        <v>0</v>
      </c>
      <c r="S11103" s="29">
        <f t="shared" si="1744"/>
        <v>15</v>
      </c>
      <c r="T11103" s="30">
        <f t="shared" si="1745"/>
        <v>1</v>
      </c>
      <c r="U11103" s="28">
        <f t="shared" si="1746"/>
        <v>34.956503999999995</v>
      </c>
      <c r="V11103" t="str">
        <f t="shared" si="1747"/>
        <v>No</v>
      </c>
      <c r="W11103" t="str">
        <f t="shared" si="1748"/>
        <v>6/1/2014</v>
      </c>
      <c r="X11103">
        <f t="shared" si="1749"/>
        <v>1</v>
      </c>
      <c r="Y11103">
        <f t="shared" si="1750"/>
        <v>34.956503999999995</v>
      </c>
      <c r="Z11103" t="str">
        <f t="shared" si="1751"/>
        <v/>
      </c>
    </row>
    <row r="11104" spans="1:26" hidden="1" x14ac:dyDescent="0.25">
      <c r="A11104" t="s">
        <v>13831</v>
      </c>
      <c r="B11104" t="s">
        <v>3053</v>
      </c>
      <c r="C11104" t="s">
        <v>4</v>
      </c>
      <c r="D11104" s="23">
        <v>0.33329999999999999</v>
      </c>
      <c r="E11104" s="2">
        <v>41805</v>
      </c>
      <c r="F11104" t="s">
        <v>3127</v>
      </c>
      <c r="G11104" s="16">
        <v>44378</v>
      </c>
      <c r="H11104" s="16">
        <v>44742</v>
      </c>
      <c r="I11104" s="3">
        <v>104.88</v>
      </c>
      <c r="J11104" s="3">
        <v>-104.88</v>
      </c>
      <c r="K11104" s="3">
        <v>0</v>
      </c>
      <c r="Q11104" s="29">
        <f t="shared" si="1742"/>
        <v>8</v>
      </c>
      <c r="R11104" s="29">
        <f t="shared" si="1743"/>
        <v>0</v>
      </c>
      <c r="S11104" s="29">
        <f t="shared" si="1744"/>
        <v>15</v>
      </c>
      <c r="T11104" s="30">
        <f t="shared" si="1745"/>
        <v>1</v>
      </c>
      <c r="U11104" s="28">
        <f t="shared" si="1746"/>
        <v>34.956503999999995</v>
      </c>
      <c r="V11104" t="str">
        <f t="shared" si="1747"/>
        <v>No</v>
      </c>
      <c r="W11104" t="str">
        <f t="shared" si="1748"/>
        <v>6/1/2014</v>
      </c>
      <c r="X11104">
        <f t="shared" si="1749"/>
        <v>1</v>
      </c>
      <c r="Y11104">
        <f t="shared" si="1750"/>
        <v>34.956503999999995</v>
      </c>
      <c r="Z11104" t="str">
        <f t="shared" si="1751"/>
        <v/>
      </c>
    </row>
    <row r="11105" spans="1:26" hidden="1" x14ac:dyDescent="0.25">
      <c r="A11105" t="s">
        <v>13832</v>
      </c>
      <c r="B11105" t="s">
        <v>3053</v>
      </c>
      <c r="C11105" t="s">
        <v>4</v>
      </c>
      <c r="D11105" s="23">
        <v>0.33329999999999999</v>
      </c>
      <c r="E11105" s="2">
        <v>41805</v>
      </c>
      <c r="F11105" t="s">
        <v>3127</v>
      </c>
      <c r="G11105" s="16">
        <v>44378</v>
      </c>
      <c r="H11105" s="16">
        <v>44742</v>
      </c>
      <c r="I11105" s="3">
        <v>104.88</v>
      </c>
      <c r="J11105" s="3">
        <v>-104.88</v>
      </c>
      <c r="K11105" s="3">
        <v>0</v>
      </c>
      <c r="Q11105" s="29">
        <f t="shared" si="1742"/>
        <v>8</v>
      </c>
      <c r="R11105" s="29">
        <f t="shared" si="1743"/>
        <v>0</v>
      </c>
      <c r="S11105" s="29">
        <f t="shared" si="1744"/>
        <v>15</v>
      </c>
      <c r="T11105" s="30">
        <f t="shared" si="1745"/>
        <v>1</v>
      </c>
      <c r="U11105" s="28">
        <f t="shared" si="1746"/>
        <v>34.956503999999995</v>
      </c>
      <c r="V11105" t="str">
        <f t="shared" si="1747"/>
        <v>No</v>
      </c>
      <c r="W11105" t="str">
        <f t="shared" si="1748"/>
        <v>6/1/2014</v>
      </c>
      <c r="X11105">
        <f t="shared" si="1749"/>
        <v>1</v>
      </c>
      <c r="Y11105">
        <f t="shared" si="1750"/>
        <v>34.956503999999995</v>
      </c>
      <c r="Z11105" t="str">
        <f t="shared" si="1751"/>
        <v/>
      </c>
    </row>
    <row r="11106" spans="1:26" hidden="1" x14ac:dyDescent="0.25">
      <c r="A11106" t="s">
        <v>13833</v>
      </c>
      <c r="B11106" t="s">
        <v>3053</v>
      </c>
      <c r="C11106" t="s">
        <v>4</v>
      </c>
      <c r="D11106" s="23">
        <v>0.33329999999999999</v>
      </c>
      <c r="E11106" s="2">
        <v>41805</v>
      </c>
      <c r="F11106" t="s">
        <v>3127</v>
      </c>
      <c r="G11106" s="16">
        <v>44378</v>
      </c>
      <c r="H11106" s="16">
        <v>44742</v>
      </c>
      <c r="I11106" s="3">
        <v>104.88</v>
      </c>
      <c r="J11106" s="3">
        <v>-104.88</v>
      </c>
      <c r="K11106" s="3">
        <v>0</v>
      </c>
      <c r="Q11106" s="29">
        <f t="shared" si="1742"/>
        <v>8</v>
      </c>
      <c r="R11106" s="29">
        <f t="shared" si="1743"/>
        <v>0</v>
      </c>
      <c r="S11106" s="29">
        <f t="shared" si="1744"/>
        <v>15</v>
      </c>
      <c r="T11106" s="30">
        <f t="shared" si="1745"/>
        <v>1</v>
      </c>
      <c r="U11106" s="28">
        <f t="shared" si="1746"/>
        <v>34.956503999999995</v>
      </c>
      <c r="V11106" t="str">
        <f t="shared" si="1747"/>
        <v>No</v>
      </c>
      <c r="W11106" t="str">
        <f t="shared" si="1748"/>
        <v>6/1/2014</v>
      </c>
      <c r="X11106">
        <f t="shared" si="1749"/>
        <v>1</v>
      </c>
      <c r="Y11106">
        <f t="shared" si="1750"/>
        <v>34.956503999999995</v>
      </c>
      <c r="Z11106" t="str">
        <f t="shared" si="1751"/>
        <v/>
      </c>
    </row>
    <row r="11107" spans="1:26" hidden="1" x14ac:dyDescent="0.25">
      <c r="A11107" t="s">
        <v>13834</v>
      </c>
      <c r="B11107" t="s">
        <v>3053</v>
      </c>
      <c r="C11107" t="s">
        <v>4</v>
      </c>
      <c r="D11107" s="23">
        <v>0.33329999999999999</v>
      </c>
      <c r="E11107" s="2">
        <v>41805</v>
      </c>
      <c r="F11107" t="s">
        <v>3127</v>
      </c>
      <c r="G11107" s="16">
        <v>44378</v>
      </c>
      <c r="H11107" s="16">
        <v>44742</v>
      </c>
      <c r="I11107" s="3">
        <v>104.88</v>
      </c>
      <c r="J11107" s="3">
        <v>-104.88</v>
      </c>
      <c r="K11107" s="3">
        <v>0</v>
      </c>
      <c r="Q11107" s="29">
        <f t="shared" si="1742"/>
        <v>8</v>
      </c>
      <c r="R11107" s="29">
        <f t="shared" si="1743"/>
        <v>0</v>
      </c>
      <c r="S11107" s="29">
        <f t="shared" si="1744"/>
        <v>15</v>
      </c>
      <c r="T11107" s="30">
        <f t="shared" si="1745"/>
        <v>1</v>
      </c>
      <c r="U11107" s="28">
        <f t="shared" si="1746"/>
        <v>34.956503999999995</v>
      </c>
      <c r="V11107" t="str">
        <f t="shared" si="1747"/>
        <v>No</v>
      </c>
      <c r="W11107" t="str">
        <f t="shared" si="1748"/>
        <v>6/1/2014</v>
      </c>
      <c r="X11107">
        <f t="shared" si="1749"/>
        <v>1</v>
      </c>
      <c r="Y11107">
        <f t="shared" si="1750"/>
        <v>34.956503999999995</v>
      </c>
      <c r="Z11107" t="str">
        <f t="shared" si="1751"/>
        <v/>
      </c>
    </row>
    <row r="11108" spans="1:26" hidden="1" x14ac:dyDescent="0.25">
      <c r="A11108" t="s">
        <v>13835</v>
      </c>
      <c r="B11108" t="s">
        <v>3053</v>
      </c>
      <c r="C11108" t="s">
        <v>4</v>
      </c>
      <c r="D11108" s="23">
        <v>0.33329999999999999</v>
      </c>
      <c r="E11108" s="2">
        <v>41805</v>
      </c>
      <c r="F11108" t="s">
        <v>3127</v>
      </c>
      <c r="G11108" s="16">
        <v>44378</v>
      </c>
      <c r="H11108" s="16">
        <v>44742</v>
      </c>
      <c r="I11108" s="3">
        <v>104.88</v>
      </c>
      <c r="J11108" s="3">
        <v>-104.88</v>
      </c>
      <c r="K11108" s="3">
        <v>0</v>
      </c>
      <c r="Q11108" s="29">
        <f t="shared" si="1742"/>
        <v>8</v>
      </c>
      <c r="R11108" s="29">
        <f t="shared" si="1743"/>
        <v>0</v>
      </c>
      <c r="S11108" s="29">
        <f t="shared" si="1744"/>
        <v>15</v>
      </c>
      <c r="T11108" s="30">
        <f t="shared" si="1745"/>
        <v>1</v>
      </c>
      <c r="U11108" s="28">
        <f t="shared" si="1746"/>
        <v>34.956503999999995</v>
      </c>
      <c r="V11108" t="str">
        <f t="shared" si="1747"/>
        <v>No</v>
      </c>
      <c r="W11108" t="str">
        <f t="shared" si="1748"/>
        <v>6/1/2014</v>
      </c>
      <c r="X11108">
        <f t="shared" si="1749"/>
        <v>1</v>
      </c>
      <c r="Y11108">
        <f t="shared" si="1750"/>
        <v>34.956503999999995</v>
      </c>
      <c r="Z11108" t="str">
        <f t="shared" si="1751"/>
        <v/>
      </c>
    </row>
    <row r="11109" spans="1:26" hidden="1" x14ac:dyDescent="0.25">
      <c r="A11109" t="s">
        <v>13836</v>
      </c>
      <c r="B11109" t="s">
        <v>3053</v>
      </c>
      <c r="C11109" t="s">
        <v>4</v>
      </c>
      <c r="D11109" s="23">
        <v>0.33329999999999999</v>
      </c>
      <c r="E11109" s="2">
        <v>41333</v>
      </c>
      <c r="F11109" t="s">
        <v>3127</v>
      </c>
      <c r="G11109" s="16">
        <v>44378</v>
      </c>
      <c r="H11109" s="16">
        <v>44742</v>
      </c>
      <c r="I11109" s="3">
        <v>100.52</v>
      </c>
      <c r="J11109" s="3">
        <v>-100.52</v>
      </c>
      <c r="K11109" s="3">
        <v>0</v>
      </c>
      <c r="Q11109" s="29">
        <f t="shared" si="1742"/>
        <v>9</v>
      </c>
      <c r="R11109" s="29">
        <f t="shared" si="1743"/>
        <v>4</v>
      </c>
      <c r="S11109" s="29">
        <f t="shared" si="1744"/>
        <v>2</v>
      </c>
      <c r="T11109" s="30">
        <f t="shared" si="1745"/>
        <v>1</v>
      </c>
      <c r="U11109" s="28">
        <f t="shared" si="1746"/>
        <v>33.503315999999998</v>
      </c>
      <c r="V11109" t="str">
        <f t="shared" si="1747"/>
        <v>No</v>
      </c>
      <c r="W11109" t="str">
        <f t="shared" si="1748"/>
        <v>2/1/2013</v>
      </c>
      <c r="X11109">
        <f t="shared" si="1749"/>
        <v>1</v>
      </c>
      <c r="Y11109">
        <f t="shared" si="1750"/>
        <v>33.503315999999998</v>
      </c>
      <c r="Z11109" t="str">
        <f t="shared" si="1751"/>
        <v/>
      </c>
    </row>
    <row r="11110" spans="1:26" hidden="1" x14ac:dyDescent="0.25">
      <c r="A11110" t="s">
        <v>13837</v>
      </c>
      <c r="B11110" t="s">
        <v>3053</v>
      </c>
      <c r="C11110" t="s">
        <v>4</v>
      </c>
      <c r="D11110" s="23">
        <v>0.33329999999999999</v>
      </c>
      <c r="E11110" s="2">
        <v>38645</v>
      </c>
      <c r="F11110" t="s">
        <v>2580</v>
      </c>
      <c r="G11110" s="16">
        <v>44378</v>
      </c>
      <c r="H11110" s="16">
        <v>44742</v>
      </c>
      <c r="I11110" s="3">
        <v>113.74</v>
      </c>
      <c r="J11110" s="3">
        <v>-113.74</v>
      </c>
      <c r="K11110" s="3">
        <v>0</v>
      </c>
      <c r="Q11110" s="29">
        <f t="shared" si="1742"/>
        <v>16</v>
      </c>
      <c r="R11110" s="29">
        <f t="shared" si="1743"/>
        <v>8</v>
      </c>
      <c r="S11110" s="29">
        <f t="shared" si="1744"/>
        <v>10</v>
      </c>
      <c r="T11110" s="30">
        <f t="shared" si="1745"/>
        <v>1</v>
      </c>
      <c r="U11110" s="28">
        <f t="shared" si="1746"/>
        <v>37.909541999999995</v>
      </c>
      <c r="V11110" t="str">
        <f t="shared" si="1747"/>
        <v>No</v>
      </c>
      <c r="W11110" t="str">
        <f t="shared" si="1748"/>
        <v>10/1/2005</v>
      </c>
      <c r="X11110">
        <f t="shared" si="1749"/>
        <v>1</v>
      </c>
      <c r="Y11110">
        <f t="shared" si="1750"/>
        <v>37.909541999999995</v>
      </c>
      <c r="Z11110" t="str">
        <f t="shared" si="1751"/>
        <v/>
      </c>
    </row>
    <row r="11111" spans="1:26" hidden="1" x14ac:dyDescent="0.25">
      <c r="A11111" t="s">
        <v>13838</v>
      </c>
      <c r="B11111" t="s">
        <v>3053</v>
      </c>
      <c r="C11111" t="s">
        <v>4</v>
      </c>
      <c r="D11111" s="23">
        <v>0.33329999999999999</v>
      </c>
      <c r="E11111" s="2">
        <v>39098</v>
      </c>
      <c r="F11111" t="s">
        <v>2580</v>
      </c>
      <c r="G11111" s="16">
        <v>44378</v>
      </c>
      <c r="H11111" s="16">
        <v>44742</v>
      </c>
      <c r="I11111" s="3">
        <v>475.01</v>
      </c>
      <c r="J11111" s="3">
        <v>-475.01</v>
      </c>
      <c r="K11111" s="3">
        <v>0</v>
      </c>
      <c r="Q11111" s="29">
        <f t="shared" si="1742"/>
        <v>15</v>
      </c>
      <c r="R11111" s="29">
        <f t="shared" si="1743"/>
        <v>5</v>
      </c>
      <c r="S11111" s="29">
        <f t="shared" si="1744"/>
        <v>14</v>
      </c>
      <c r="T11111" s="30">
        <f t="shared" si="1745"/>
        <v>1</v>
      </c>
      <c r="U11111" s="28">
        <f t="shared" si="1746"/>
        <v>158.32083299999999</v>
      </c>
      <c r="V11111" t="str">
        <f t="shared" si="1747"/>
        <v>No</v>
      </c>
      <c r="W11111" t="str">
        <f t="shared" si="1748"/>
        <v>1/1/2007</v>
      </c>
      <c r="X11111">
        <f t="shared" si="1749"/>
        <v>1</v>
      </c>
      <c r="Y11111">
        <f t="shared" si="1750"/>
        <v>158.32083299999999</v>
      </c>
      <c r="Z11111" t="str">
        <f t="shared" si="1751"/>
        <v/>
      </c>
    </row>
    <row r="11112" spans="1:26" hidden="1" x14ac:dyDescent="0.25">
      <c r="A11112" t="s">
        <v>13839</v>
      </c>
      <c r="B11112" t="s">
        <v>3053</v>
      </c>
      <c r="C11112" t="s">
        <v>4</v>
      </c>
      <c r="D11112" s="23">
        <v>0.33329999999999999</v>
      </c>
      <c r="E11112" s="2">
        <v>41060</v>
      </c>
      <c r="F11112" t="s">
        <v>2580</v>
      </c>
      <c r="G11112" s="16">
        <v>44378</v>
      </c>
      <c r="H11112" s="16">
        <v>44742</v>
      </c>
      <c r="I11112" s="3">
        <v>223.46</v>
      </c>
      <c r="J11112" s="3">
        <v>-223.46</v>
      </c>
      <c r="K11112" s="3">
        <v>0</v>
      </c>
      <c r="Q11112" s="29">
        <f t="shared" si="1742"/>
        <v>10</v>
      </c>
      <c r="R11112" s="29">
        <f t="shared" si="1743"/>
        <v>0</v>
      </c>
      <c r="S11112" s="29">
        <f t="shared" si="1744"/>
        <v>30</v>
      </c>
      <c r="T11112" s="30">
        <f t="shared" si="1745"/>
        <v>1</v>
      </c>
      <c r="U11112" s="28">
        <f t="shared" si="1746"/>
        <v>74.479218000000003</v>
      </c>
      <c r="V11112" t="str">
        <f t="shared" si="1747"/>
        <v>No</v>
      </c>
      <c r="W11112" t="str">
        <f t="shared" si="1748"/>
        <v>5/1/2012</v>
      </c>
      <c r="X11112">
        <f t="shared" si="1749"/>
        <v>1</v>
      </c>
      <c r="Y11112">
        <f t="shared" si="1750"/>
        <v>74.479218000000003</v>
      </c>
      <c r="Z11112" t="str">
        <f t="shared" si="1751"/>
        <v/>
      </c>
    </row>
    <row r="11113" spans="1:26" hidden="1" x14ac:dyDescent="0.25">
      <c r="A11113" t="s">
        <v>13840</v>
      </c>
      <c r="B11113" t="s">
        <v>3053</v>
      </c>
      <c r="C11113" t="s">
        <v>4</v>
      </c>
      <c r="D11113" s="23">
        <v>0.33329999999999999</v>
      </c>
      <c r="E11113" s="2">
        <v>41090</v>
      </c>
      <c r="F11113" t="s">
        <v>2580</v>
      </c>
      <c r="G11113" s="16">
        <v>44378</v>
      </c>
      <c r="H11113" s="16">
        <v>44742</v>
      </c>
      <c r="I11113" s="3">
        <v>1509.99</v>
      </c>
      <c r="J11113" s="3">
        <v>-1509.99</v>
      </c>
      <c r="K11113" s="3">
        <v>0</v>
      </c>
      <c r="Q11113" s="29">
        <f t="shared" si="1742"/>
        <v>10</v>
      </c>
      <c r="R11113" s="29">
        <f t="shared" si="1743"/>
        <v>0</v>
      </c>
      <c r="S11113" s="29">
        <f t="shared" si="1744"/>
        <v>0</v>
      </c>
      <c r="T11113" s="30">
        <f t="shared" si="1745"/>
        <v>1</v>
      </c>
      <c r="U11113" s="28">
        <f t="shared" si="1746"/>
        <v>503.27966699999996</v>
      </c>
      <c r="V11113" t="str">
        <f t="shared" si="1747"/>
        <v>No</v>
      </c>
      <c r="W11113" t="str">
        <f t="shared" si="1748"/>
        <v>6/1/2012</v>
      </c>
      <c r="X11113">
        <f t="shared" si="1749"/>
        <v>1</v>
      </c>
      <c r="Y11113">
        <f t="shared" si="1750"/>
        <v>503.27966699999996</v>
      </c>
      <c r="Z11113" t="str">
        <f t="shared" si="1751"/>
        <v/>
      </c>
    </row>
    <row r="11114" spans="1:26" hidden="1" x14ac:dyDescent="0.25">
      <c r="A11114" t="s">
        <v>13841</v>
      </c>
      <c r="B11114" t="s">
        <v>3053</v>
      </c>
      <c r="C11114" t="s">
        <v>4</v>
      </c>
      <c r="D11114" s="23">
        <v>0.33329999999999999</v>
      </c>
      <c r="E11114" s="2">
        <v>38763</v>
      </c>
      <c r="F11114" t="s">
        <v>13842</v>
      </c>
      <c r="G11114" s="16">
        <v>44378</v>
      </c>
      <c r="H11114" s="16">
        <v>44742</v>
      </c>
      <c r="I11114" s="3">
        <v>2207.8200000000002</v>
      </c>
      <c r="J11114" s="3">
        <v>-2207.8200000000002</v>
      </c>
      <c r="K11114" s="3">
        <v>0</v>
      </c>
      <c r="Q11114" s="29">
        <f t="shared" si="1742"/>
        <v>16</v>
      </c>
      <c r="R11114" s="29">
        <f t="shared" si="1743"/>
        <v>4</v>
      </c>
      <c r="S11114" s="29">
        <f t="shared" si="1744"/>
        <v>15</v>
      </c>
      <c r="T11114" s="30">
        <f t="shared" si="1745"/>
        <v>1</v>
      </c>
      <c r="U11114" s="28">
        <f t="shared" si="1746"/>
        <v>735.86640599999998</v>
      </c>
      <c r="V11114" t="str">
        <f t="shared" si="1747"/>
        <v>No</v>
      </c>
      <c r="W11114" t="str">
        <f t="shared" si="1748"/>
        <v>2/1/2006</v>
      </c>
      <c r="X11114">
        <f t="shared" si="1749"/>
        <v>1</v>
      </c>
      <c r="Y11114">
        <f t="shared" si="1750"/>
        <v>735.86640599999998</v>
      </c>
      <c r="Z11114" t="str">
        <f t="shared" si="1751"/>
        <v/>
      </c>
    </row>
    <row r="11115" spans="1:26" hidden="1" x14ac:dyDescent="0.25">
      <c r="A11115" t="s">
        <v>13843</v>
      </c>
      <c r="B11115" t="s">
        <v>3053</v>
      </c>
      <c r="C11115" t="s">
        <v>4</v>
      </c>
      <c r="D11115" s="23">
        <v>0.33329999999999999</v>
      </c>
      <c r="E11115" s="2">
        <v>41206</v>
      </c>
      <c r="F11115" t="s">
        <v>13844</v>
      </c>
      <c r="G11115" s="16">
        <v>44378</v>
      </c>
      <c r="H11115" s="16">
        <v>44742</v>
      </c>
      <c r="I11115" s="3">
        <v>139.02000000000001</v>
      </c>
      <c r="J11115" s="3">
        <v>-139.02000000000001</v>
      </c>
      <c r="K11115" s="3">
        <v>0</v>
      </c>
      <c r="Q11115" s="29">
        <f t="shared" si="1742"/>
        <v>9</v>
      </c>
      <c r="R11115" s="29">
        <f t="shared" si="1743"/>
        <v>8</v>
      </c>
      <c r="S11115" s="29">
        <f t="shared" si="1744"/>
        <v>6</v>
      </c>
      <c r="T11115" s="30">
        <f t="shared" si="1745"/>
        <v>1</v>
      </c>
      <c r="U11115" s="28">
        <f t="shared" si="1746"/>
        <v>46.335366</v>
      </c>
      <c r="V11115" t="str">
        <f t="shared" si="1747"/>
        <v>No</v>
      </c>
      <c r="W11115" t="str">
        <f t="shared" si="1748"/>
        <v>10/1/2012</v>
      </c>
      <c r="X11115">
        <f t="shared" si="1749"/>
        <v>1</v>
      </c>
      <c r="Y11115">
        <f t="shared" si="1750"/>
        <v>46.335366</v>
      </c>
      <c r="Z11115" t="str">
        <f t="shared" si="1751"/>
        <v/>
      </c>
    </row>
    <row r="11116" spans="1:26" hidden="1" x14ac:dyDescent="0.25">
      <c r="A11116" t="s">
        <v>13845</v>
      </c>
      <c r="B11116" t="s">
        <v>3053</v>
      </c>
      <c r="C11116" t="s">
        <v>4</v>
      </c>
      <c r="D11116" s="23">
        <v>0.33329999999999999</v>
      </c>
      <c r="E11116" s="2">
        <v>41167</v>
      </c>
      <c r="F11116" t="s">
        <v>13846</v>
      </c>
      <c r="G11116" s="16">
        <v>44378</v>
      </c>
      <c r="H11116" s="16">
        <v>44742</v>
      </c>
      <c r="I11116" s="3">
        <v>5149.1000000000004</v>
      </c>
      <c r="J11116" s="3">
        <v>-5149.1000000000004</v>
      </c>
      <c r="K11116" s="3">
        <v>0</v>
      </c>
      <c r="Q11116" s="29">
        <f t="shared" si="1742"/>
        <v>9</v>
      </c>
      <c r="R11116" s="29">
        <f t="shared" si="1743"/>
        <v>9</v>
      </c>
      <c r="S11116" s="29">
        <f t="shared" si="1744"/>
        <v>15</v>
      </c>
      <c r="T11116" s="30">
        <f t="shared" si="1745"/>
        <v>1</v>
      </c>
      <c r="U11116" s="28">
        <f t="shared" si="1746"/>
        <v>1716.1950300000001</v>
      </c>
      <c r="V11116" t="str">
        <f t="shared" si="1747"/>
        <v>No</v>
      </c>
      <c r="W11116" t="str">
        <f t="shared" si="1748"/>
        <v>9/1/2012</v>
      </c>
      <c r="X11116">
        <f t="shared" si="1749"/>
        <v>1</v>
      </c>
      <c r="Y11116">
        <f t="shared" si="1750"/>
        <v>1716.1950300000001</v>
      </c>
      <c r="Z11116" t="str">
        <f t="shared" si="1751"/>
        <v/>
      </c>
    </row>
    <row r="11117" spans="1:26" hidden="1" x14ac:dyDescent="0.25">
      <c r="A11117" t="s">
        <v>13847</v>
      </c>
      <c r="B11117" t="s">
        <v>3053</v>
      </c>
      <c r="C11117" t="s">
        <v>4</v>
      </c>
      <c r="D11117" s="23">
        <v>0.33329999999999999</v>
      </c>
      <c r="E11117" s="2">
        <v>41167</v>
      </c>
      <c r="F11117" t="s">
        <v>13846</v>
      </c>
      <c r="G11117" s="16">
        <v>44378</v>
      </c>
      <c r="H11117" s="16">
        <v>44742</v>
      </c>
      <c r="I11117" s="3">
        <v>2896.81</v>
      </c>
      <c r="J11117" s="3">
        <v>-2896.81</v>
      </c>
      <c r="K11117" s="3">
        <v>0</v>
      </c>
      <c r="Q11117" s="29">
        <f t="shared" si="1742"/>
        <v>9</v>
      </c>
      <c r="R11117" s="29">
        <f t="shared" si="1743"/>
        <v>9</v>
      </c>
      <c r="S11117" s="29">
        <f t="shared" si="1744"/>
        <v>15</v>
      </c>
      <c r="T11117" s="30">
        <f t="shared" si="1745"/>
        <v>1</v>
      </c>
      <c r="U11117" s="28">
        <f t="shared" si="1746"/>
        <v>965.50677299999995</v>
      </c>
      <c r="V11117" t="str">
        <f t="shared" si="1747"/>
        <v>No</v>
      </c>
      <c r="W11117" t="str">
        <f t="shared" si="1748"/>
        <v>9/1/2012</v>
      </c>
      <c r="X11117">
        <f t="shared" si="1749"/>
        <v>1</v>
      </c>
      <c r="Y11117">
        <f t="shared" si="1750"/>
        <v>965.50677299999995</v>
      </c>
      <c r="Z11117" t="str">
        <f t="shared" si="1751"/>
        <v/>
      </c>
    </row>
    <row r="11118" spans="1:26" hidden="1" x14ac:dyDescent="0.25">
      <c r="A11118" t="s">
        <v>13848</v>
      </c>
      <c r="B11118" t="s">
        <v>3053</v>
      </c>
      <c r="C11118" t="s">
        <v>4</v>
      </c>
      <c r="D11118" s="23">
        <v>0.33329999999999999</v>
      </c>
      <c r="E11118" s="2">
        <v>41167</v>
      </c>
      <c r="F11118" t="s">
        <v>13846</v>
      </c>
      <c r="G11118" s="16">
        <v>44378</v>
      </c>
      <c r="H11118" s="16">
        <v>44742</v>
      </c>
      <c r="I11118" s="3">
        <v>2896.8</v>
      </c>
      <c r="J11118" s="3">
        <v>-2896.8</v>
      </c>
      <c r="K11118" s="3">
        <v>0</v>
      </c>
      <c r="Q11118" s="29">
        <f t="shared" si="1742"/>
        <v>9</v>
      </c>
      <c r="R11118" s="29">
        <f t="shared" si="1743"/>
        <v>9</v>
      </c>
      <c r="S11118" s="29">
        <f t="shared" si="1744"/>
        <v>15</v>
      </c>
      <c r="T11118" s="30">
        <f t="shared" si="1745"/>
        <v>1</v>
      </c>
      <c r="U11118" s="28">
        <f t="shared" si="1746"/>
        <v>965.50344000000007</v>
      </c>
      <c r="V11118" t="str">
        <f t="shared" si="1747"/>
        <v>No</v>
      </c>
      <c r="W11118" t="str">
        <f t="shared" si="1748"/>
        <v>9/1/2012</v>
      </c>
      <c r="X11118">
        <f t="shared" si="1749"/>
        <v>1</v>
      </c>
      <c r="Y11118">
        <f t="shared" si="1750"/>
        <v>965.50344000000007</v>
      </c>
      <c r="Z11118" t="str">
        <f t="shared" si="1751"/>
        <v/>
      </c>
    </row>
    <row r="11119" spans="1:26" hidden="1" x14ac:dyDescent="0.25">
      <c r="A11119" t="s">
        <v>13849</v>
      </c>
      <c r="B11119" t="s">
        <v>3053</v>
      </c>
      <c r="C11119" t="s">
        <v>4</v>
      </c>
      <c r="D11119" s="23">
        <v>0.33329999999999999</v>
      </c>
      <c r="E11119" s="2">
        <v>41893</v>
      </c>
      <c r="F11119" t="s">
        <v>2901</v>
      </c>
      <c r="G11119" s="16">
        <v>44378</v>
      </c>
      <c r="H11119" s="16">
        <v>44742</v>
      </c>
      <c r="I11119" s="3">
        <v>1212.99</v>
      </c>
      <c r="J11119" s="3">
        <v>-1212.99</v>
      </c>
      <c r="K11119" s="3">
        <v>0</v>
      </c>
      <c r="Q11119" s="29">
        <f t="shared" si="1742"/>
        <v>7</v>
      </c>
      <c r="R11119" s="29">
        <f t="shared" si="1743"/>
        <v>9</v>
      </c>
      <c r="S11119" s="29">
        <f t="shared" si="1744"/>
        <v>19</v>
      </c>
      <c r="T11119" s="30">
        <f t="shared" si="1745"/>
        <v>1</v>
      </c>
      <c r="U11119" s="28">
        <f t="shared" si="1746"/>
        <v>404.28956699999998</v>
      </c>
      <c r="V11119" t="str">
        <f t="shared" si="1747"/>
        <v>No</v>
      </c>
      <c r="W11119" t="str">
        <f t="shared" si="1748"/>
        <v>9/1/2014</v>
      </c>
      <c r="X11119">
        <f t="shared" si="1749"/>
        <v>1</v>
      </c>
      <c r="Y11119">
        <f t="shared" si="1750"/>
        <v>404.28956699999998</v>
      </c>
      <c r="Z11119" t="str">
        <f t="shared" si="1751"/>
        <v/>
      </c>
    </row>
    <row r="11120" spans="1:26" hidden="1" x14ac:dyDescent="0.25">
      <c r="A11120" t="s">
        <v>13850</v>
      </c>
      <c r="B11120" t="s">
        <v>3053</v>
      </c>
      <c r="C11120" t="s">
        <v>4</v>
      </c>
      <c r="D11120" s="23">
        <v>0.33329999999999999</v>
      </c>
      <c r="E11120" s="2">
        <v>41828</v>
      </c>
      <c r="F11120" t="s">
        <v>3071</v>
      </c>
      <c r="G11120" s="16">
        <v>44378</v>
      </c>
      <c r="H11120" s="16">
        <v>44742</v>
      </c>
      <c r="I11120" s="3">
        <v>419.3</v>
      </c>
      <c r="J11120" s="3">
        <v>-419.3</v>
      </c>
      <c r="K11120" s="3">
        <v>0</v>
      </c>
      <c r="Q11120" s="29">
        <f t="shared" si="1742"/>
        <v>7</v>
      </c>
      <c r="R11120" s="29">
        <f t="shared" si="1743"/>
        <v>11</v>
      </c>
      <c r="S11120" s="29">
        <f t="shared" si="1744"/>
        <v>22</v>
      </c>
      <c r="T11120" s="30">
        <f t="shared" si="1745"/>
        <v>1</v>
      </c>
      <c r="U11120" s="28">
        <f t="shared" si="1746"/>
        <v>139.75269</v>
      </c>
      <c r="V11120" t="str">
        <f t="shared" si="1747"/>
        <v>No</v>
      </c>
      <c r="W11120" t="str">
        <f t="shared" si="1748"/>
        <v>7/1/2014</v>
      </c>
      <c r="X11120">
        <f t="shared" si="1749"/>
        <v>1</v>
      </c>
      <c r="Y11120">
        <f t="shared" si="1750"/>
        <v>139.75269</v>
      </c>
      <c r="Z11120" t="str">
        <f t="shared" si="1751"/>
        <v/>
      </c>
    </row>
    <row r="11121" spans="1:26" hidden="1" x14ac:dyDescent="0.25">
      <c r="A11121" t="s">
        <v>13851</v>
      </c>
      <c r="B11121" t="s">
        <v>3053</v>
      </c>
      <c r="C11121" t="s">
        <v>4</v>
      </c>
      <c r="D11121" s="23">
        <v>0.33329999999999999</v>
      </c>
      <c r="E11121" s="2">
        <v>41828</v>
      </c>
      <c r="F11121" t="s">
        <v>3071</v>
      </c>
      <c r="G11121" s="16">
        <v>44378</v>
      </c>
      <c r="H11121" s="16">
        <v>44742</v>
      </c>
      <c r="I11121" s="3">
        <v>419.3</v>
      </c>
      <c r="J11121" s="3">
        <v>-419.3</v>
      </c>
      <c r="K11121" s="3">
        <v>0</v>
      </c>
      <c r="Q11121" s="29">
        <f t="shared" si="1742"/>
        <v>7</v>
      </c>
      <c r="R11121" s="29">
        <f t="shared" si="1743"/>
        <v>11</v>
      </c>
      <c r="S11121" s="29">
        <f t="shared" si="1744"/>
        <v>22</v>
      </c>
      <c r="T11121" s="30">
        <f t="shared" si="1745"/>
        <v>1</v>
      </c>
      <c r="U11121" s="28">
        <f t="shared" si="1746"/>
        <v>139.75269</v>
      </c>
      <c r="V11121" t="str">
        <f t="shared" si="1747"/>
        <v>No</v>
      </c>
      <c r="W11121" t="str">
        <f t="shared" si="1748"/>
        <v>7/1/2014</v>
      </c>
      <c r="X11121">
        <f t="shared" si="1749"/>
        <v>1</v>
      </c>
      <c r="Y11121">
        <f t="shared" si="1750"/>
        <v>139.75269</v>
      </c>
      <c r="Z11121" t="str">
        <f t="shared" si="1751"/>
        <v/>
      </c>
    </row>
    <row r="11122" spans="1:26" hidden="1" x14ac:dyDescent="0.25">
      <c r="A11122" t="s">
        <v>13852</v>
      </c>
      <c r="B11122" t="s">
        <v>3053</v>
      </c>
      <c r="C11122" t="s">
        <v>4</v>
      </c>
      <c r="D11122" s="23">
        <v>0.33329999999999999</v>
      </c>
      <c r="E11122" s="2">
        <v>41828</v>
      </c>
      <c r="F11122" t="s">
        <v>3071</v>
      </c>
      <c r="G11122" s="16">
        <v>44378</v>
      </c>
      <c r="H11122" s="16">
        <v>44742</v>
      </c>
      <c r="I11122" s="3">
        <v>419.3</v>
      </c>
      <c r="J11122" s="3">
        <v>-419.3</v>
      </c>
      <c r="K11122" s="3">
        <v>0</v>
      </c>
      <c r="Q11122" s="29">
        <f t="shared" si="1742"/>
        <v>7</v>
      </c>
      <c r="R11122" s="29">
        <f t="shared" si="1743"/>
        <v>11</v>
      </c>
      <c r="S11122" s="29">
        <f t="shared" si="1744"/>
        <v>22</v>
      </c>
      <c r="T11122" s="30">
        <f t="shared" si="1745"/>
        <v>1</v>
      </c>
      <c r="U11122" s="28">
        <f t="shared" si="1746"/>
        <v>139.75269</v>
      </c>
      <c r="V11122" t="str">
        <f t="shared" si="1747"/>
        <v>No</v>
      </c>
      <c r="W11122" t="str">
        <f t="shared" si="1748"/>
        <v>7/1/2014</v>
      </c>
      <c r="X11122">
        <f t="shared" si="1749"/>
        <v>1</v>
      </c>
      <c r="Y11122">
        <f t="shared" si="1750"/>
        <v>139.75269</v>
      </c>
      <c r="Z11122" t="str">
        <f t="shared" si="1751"/>
        <v/>
      </c>
    </row>
    <row r="11123" spans="1:26" hidden="1" x14ac:dyDescent="0.25">
      <c r="A11123" t="s">
        <v>13853</v>
      </c>
      <c r="B11123" t="s">
        <v>3053</v>
      </c>
      <c r="C11123" t="s">
        <v>4</v>
      </c>
      <c r="D11123" s="23">
        <v>0.33329999999999999</v>
      </c>
      <c r="E11123" s="2">
        <v>41828</v>
      </c>
      <c r="F11123" t="s">
        <v>3071</v>
      </c>
      <c r="G11123" s="16">
        <v>44378</v>
      </c>
      <c r="H11123" s="16">
        <v>44742</v>
      </c>
      <c r="I11123" s="3">
        <v>419.3</v>
      </c>
      <c r="J11123" s="3">
        <v>-419.3</v>
      </c>
      <c r="K11123" s="3">
        <v>0</v>
      </c>
      <c r="Q11123" s="29">
        <f t="shared" si="1742"/>
        <v>7</v>
      </c>
      <c r="R11123" s="29">
        <f t="shared" si="1743"/>
        <v>11</v>
      </c>
      <c r="S11123" s="29">
        <f t="shared" si="1744"/>
        <v>22</v>
      </c>
      <c r="T11123" s="30">
        <f t="shared" si="1745"/>
        <v>1</v>
      </c>
      <c r="U11123" s="28">
        <f t="shared" si="1746"/>
        <v>139.75269</v>
      </c>
      <c r="V11123" t="str">
        <f t="shared" si="1747"/>
        <v>No</v>
      </c>
      <c r="W11123" t="str">
        <f t="shared" si="1748"/>
        <v>7/1/2014</v>
      </c>
      <c r="X11123">
        <f t="shared" si="1749"/>
        <v>1</v>
      </c>
      <c r="Y11123">
        <f t="shared" si="1750"/>
        <v>139.75269</v>
      </c>
      <c r="Z11123" t="str">
        <f t="shared" si="1751"/>
        <v/>
      </c>
    </row>
    <row r="11124" spans="1:26" hidden="1" x14ac:dyDescent="0.25">
      <c r="A11124" t="s">
        <v>13854</v>
      </c>
      <c r="B11124" t="s">
        <v>3053</v>
      </c>
      <c r="C11124" t="s">
        <v>4</v>
      </c>
      <c r="D11124" s="23">
        <v>0.33329999999999999</v>
      </c>
      <c r="E11124" s="2">
        <v>41828</v>
      </c>
      <c r="F11124" t="s">
        <v>3071</v>
      </c>
      <c r="G11124" s="16">
        <v>44378</v>
      </c>
      <c r="H11124" s="16">
        <v>44742</v>
      </c>
      <c r="I11124" s="3">
        <v>419.3</v>
      </c>
      <c r="J11124" s="3">
        <v>-419.3</v>
      </c>
      <c r="K11124" s="3">
        <v>0</v>
      </c>
      <c r="Q11124" s="29">
        <f t="shared" si="1742"/>
        <v>7</v>
      </c>
      <c r="R11124" s="29">
        <f t="shared" si="1743"/>
        <v>11</v>
      </c>
      <c r="S11124" s="29">
        <f t="shared" si="1744"/>
        <v>22</v>
      </c>
      <c r="T11124" s="30">
        <f t="shared" si="1745"/>
        <v>1</v>
      </c>
      <c r="U11124" s="28">
        <f t="shared" si="1746"/>
        <v>139.75269</v>
      </c>
      <c r="V11124" t="str">
        <f t="shared" si="1747"/>
        <v>No</v>
      </c>
      <c r="W11124" t="str">
        <f t="shared" si="1748"/>
        <v>7/1/2014</v>
      </c>
      <c r="X11124">
        <f t="shared" si="1749"/>
        <v>1</v>
      </c>
      <c r="Y11124">
        <f t="shared" si="1750"/>
        <v>139.75269</v>
      </c>
      <c r="Z11124" t="str">
        <f t="shared" si="1751"/>
        <v/>
      </c>
    </row>
    <row r="11125" spans="1:26" hidden="1" x14ac:dyDescent="0.25">
      <c r="A11125" t="s">
        <v>13855</v>
      </c>
      <c r="B11125" t="s">
        <v>3053</v>
      </c>
      <c r="C11125" t="s">
        <v>4</v>
      </c>
      <c r="D11125" s="23">
        <v>0.33329999999999999</v>
      </c>
      <c r="E11125" s="2">
        <v>41828</v>
      </c>
      <c r="F11125" t="s">
        <v>3071</v>
      </c>
      <c r="G11125" s="16">
        <v>44378</v>
      </c>
      <c r="H11125" s="16">
        <v>44742</v>
      </c>
      <c r="I11125" s="3">
        <v>419.3</v>
      </c>
      <c r="J11125" s="3">
        <v>-419.3</v>
      </c>
      <c r="K11125" s="3">
        <v>0</v>
      </c>
      <c r="Q11125" s="29">
        <f t="shared" si="1742"/>
        <v>7</v>
      </c>
      <c r="R11125" s="29">
        <f t="shared" si="1743"/>
        <v>11</v>
      </c>
      <c r="S11125" s="29">
        <f t="shared" si="1744"/>
        <v>22</v>
      </c>
      <c r="T11125" s="30">
        <f t="shared" si="1745"/>
        <v>1</v>
      </c>
      <c r="U11125" s="28">
        <f t="shared" si="1746"/>
        <v>139.75269</v>
      </c>
      <c r="V11125" t="str">
        <f t="shared" si="1747"/>
        <v>No</v>
      </c>
      <c r="W11125" t="str">
        <f t="shared" si="1748"/>
        <v>7/1/2014</v>
      </c>
      <c r="X11125">
        <f t="shared" si="1749"/>
        <v>1</v>
      </c>
      <c r="Y11125">
        <f t="shared" si="1750"/>
        <v>139.75269</v>
      </c>
      <c r="Z11125" t="str">
        <f t="shared" si="1751"/>
        <v/>
      </c>
    </row>
    <row r="11126" spans="1:26" hidden="1" x14ac:dyDescent="0.25">
      <c r="A11126" t="s">
        <v>13856</v>
      </c>
      <c r="B11126" t="s">
        <v>3053</v>
      </c>
      <c r="C11126" t="s">
        <v>4</v>
      </c>
      <c r="D11126" s="23">
        <v>0.33329999999999999</v>
      </c>
      <c r="E11126" s="2">
        <v>41836</v>
      </c>
      <c r="F11126" t="s">
        <v>3071</v>
      </c>
      <c r="G11126" s="16">
        <v>44378</v>
      </c>
      <c r="H11126" s="16">
        <v>44742</v>
      </c>
      <c r="I11126" s="3">
        <v>572.09</v>
      </c>
      <c r="J11126" s="3">
        <v>-572.09</v>
      </c>
      <c r="K11126" s="3">
        <v>0</v>
      </c>
      <c r="Q11126" s="29">
        <f t="shared" si="1742"/>
        <v>7</v>
      </c>
      <c r="R11126" s="29">
        <f t="shared" si="1743"/>
        <v>11</v>
      </c>
      <c r="S11126" s="29">
        <f t="shared" si="1744"/>
        <v>14</v>
      </c>
      <c r="T11126" s="30">
        <f t="shared" si="1745"/>
        <v>1</v>
      </c>
      <c r="U11126" s="28">
        <f t="shared" si="1746"/>
        <v>190.67759699999999</v>
      </c>
      <c r="V11126" t="str">
        <f t="shared" si="1747"/>
        <v>No</v>
      </c>
      <c r="W11126" t="str">
        <f t="shared" si="1748"/>
        <v>7/1/2014</v>
      </c>
      <c r="X11126">
        <f t="shared" si="1749"/>
        <v>1</v>
      </c>
      <c r="Y11126">
        <f t="shared" si="1750"/>
        <v>190.67759699999999</v>
      </c>
      <c r="Z11126" t="str">
        <f t="shared" si="1751"/>
        <v/>
      </c>
    </row>
    <row r="11127" spans="1:26" hidden="1" x14ac:dyDescent="0.25">
      <c r="A11127" t="s">
        <v>13857</v>
      </c>
      <c r="B11127" t="s">
        <v>3053</v>
      </c>
      <c r="C11127" t="s">
        <v>4</v>
      </c>
      <c r="D11127" s="23">
        <v>0.33329999999999999</v>
      </c>
      <c r="E11127" s="2">
        <v>41862</v>
      </c>
      <c r="F11127" t="s">
        <v>3071</v>
      </c>
      <c r="G11127" s="16">
        <v>44378</v>
      </c>
      <c r="H11127" s="16">
        <v>44742</v>
      </c>
      <c r="I11127" s="3">
        <v>419.3</v>
      </c>
      <c r="J11127" s="3">
        <v>-419.3</v>
      </c>
      <c r="K11127" s="3">
        <v>0</v>
      </c>
      <c r="Q11127" s="29">
        <f t="shared" si="1742"/>
        <v>7</v>
      </c>
      <c r="R11127" s="29">
        <f t="shared" si="1743"/>
        <v>10</v>
      </c>
      <c r="S11127" s="29">
        <f t="shared" si="1744"/>
        <v>19</v>
      </c>
      <c r="T11127" s="30">
        <f t="shared" si="1745"/>
        <v>1</v>
      </c>
      <c r="U11127" s="28">
        <f t="shared" si="1746"/>
        <v>139.75269</v>
      </c>
      <c r="V11127" t="str">
        <f t="shared" si="1747"/>
        <v>No</v>
      </c>
      <c r="W11127" t="str">
        <f t="shared" si="1748"/>
        <v>8/1/2014</v>
      </c>
      <c r="X11127">
        <f t="shared" si="1749"/>
        <v>1</v>
      </c>
      <c r="Y11127">
        <f t="shared" si="1750"/>
        <v>139.75269</v>
      </c>
      <c r="Z11127" t="str">
        <f t="shared" si="1751"/>
        <v/>
      </c>
    </row>
    <row r="11128" spans="1:26" hidden="1" x14ac:dyDescent="0.25">
      <c r="A11128" t="s">
        <v>13858</v>
      </c>
      <c r="B11128" t="s">
        <v>3053</v>
      </c>
      <c r="C11128" t="s">
        <v>4</v>
      </c>
      <c r="D11128" s="23">
        <v>0.33329999999999999</v>
      </c>
      <c r="E11128" s="2">
        <v>41862</v>
      </c>
      <c r="F11128" t="s">
        <v>3071</v>
      </c>
      <c r="G11128" s="16">
        <v>44378</v>
      </c>
      <c r="H11128" s="16">
        <v>44742</v>
      </c>
      <c r="I11128" s="3">
        <v>419.3</v>
      </c>
      <c r="J11128" s="3">
        <v>-419.3</v>
      </c>
      <c r="K11128" s="3">
        <v>0</v>
      </c>
      <c r="Q11128" s="29">
        <f t="shared" ref="Q11128:Q11191" si="1752">DATEDIF(E11128,H11128,"Y")</f>
        <v>7</v>
      </c>
      <c r="R11128" s="29">
        <f t="shared" ref="R11128:R11191" si="1753">DATEDIF(E11128,H11128,"YM")</f>
        <v>10</v>
      </c>
      <c r="S11128" s="29">
        <f t="shared" ref="S11128:S11191" si="1754">DATEDIF(E11128,H11128,"MD")</f>
        <v>19</v>
      </c>
      <c r="T11128" s="30">
        <f t="shared" ref="T11128:T11191" si="1755">IF(Q11128&gt;=1,1,R11128/12)</f>
        <v>1</v>
      </c>
      <c r="U11128" s="28">
        <f t="shared" ref="U11128:U11191" si="1756">I11128*D11128*T11128</f>
        <v>139.75269</v>
      </c>
      <c r="V11128" t="str">
        <f t="shared" si="1747"/>
        <v>No</v>
      </c>
      <c r="W11128" t="str">
        <f t="shared" si="1748"/>
        <v>8/1/2014</v>
      </c>
      <c r="X11128">
        <f t="shared" si="1749"/>
        <v>1</v>
      </c>
      <c r="Y11128">
        <f t="shared" si="1750"/>
        <v>139.75269</v>
      </c>
      <c r="Z11128" t="str">
        <f t="shared" si="1751"/>
        <v/>
      </c>
    </row>
    <row r="11129" spans="1:26" hidden="1" x14ac:dyDescent="0.25">
      <c r="A11129" t="s">
        <v>13859</v>
      </c>
      <c r="B11129" t="s">
        <v>3053</v>
      </c>
      <c r="C11129" t="s">
        <v>4</v>
      </c>
      <c r="D11129" s="23">
        <v>0.33329999999999999</v>
      </c>
      <c r="E11129" s="2">
        <v>41862</v>
      </c>
      <c r="F11129" t="s">
        <v>3071</v>
      </c>
      <c r="G11129" s="16">
        <v>44378</v>
      </c>
      <c r="H11129" s="16">
        <v>44742</v>
      </c>
      <c r="I11129" s="3">
        <v>419.3</v>
      </c>
      <c r="J11129" s="3">
        <v>-419.3</v>
      </c>
      <c r="K11129" s="3">
        <v>0</v>
      </c>
      <c r="Q11129" s="29">
        <f t="shared" si="1752"/>
        <v>7</v>
      </c>
      <c r="R11129" s="29">
        <f t="shared" si="1753"/>
        <v>10</v>
      </c>
      <c r="S11129" s="29">
        <f t="shared" si="1754"/>
        <v>19</v>
      </c>
      <c r="T11129" s="30">
        <f t="shared" si="1755"/>
        <v>1</v>
      </c>
      <c r="U11129" s="28">
        <f t="shared" si="1756"/>
        <v>139.75269</v>
      </c>
      <c r="V11129" t="str">
        <f t="shared" si="1747"/>
        <v>No</v>
      </c>
      <c r="W11129" t="str">
        <f t="shared" si="1748"/>
        <v>8/1/2014</v>
      </c>
      <c r="X11129">
        <f t="shared" si="1749"/>
        <v>1</v>
      </c>
      <c r="Y11129">
        <f t="shared" si="1750"/>
        <v>139.75269</v>
      </c>
      <c r="Z11129" t="str">
        <f t="shared" si="1751"/>
        <v/>
      </c>
    </row>
    <row r="11130" spans="1:26" hidden="1" x14ac:dyDescent="0.25">
      <c r="A11130" t="s">
        <v>13860</v>
      </c>
      <c r="B11130" t="s">
        <v>3053</v>
      </c>
      <c r="C11130" t="s">
        <v>4</v>
      </c>
      <c r="D11130" s="23">
        <v>0.33329999999999999</v>
      </c>
      <c r="E11130" s="2">
        <v>41862</v>
      </c>
      <c r="F11130" t="s">
        <v>3071</v>
      </c>
      <c r="G11130" s="16">
        <v>44378</v>
      </c>
      <c r="H11130" s="16">
        <v>44742</v>
      </c>
      <c r="I11130" s="3">
        <v>419.3</v>
      </c>
      <c r="J11130" s="3">
        <v>-419.3</v>
      </c>
      <c r="K11130" s="3">
        <v>0</v>
      </c>
      <c r="Q11130" s="29">
        <f t="shared" si="1752"/>
        <v>7</v>
      </c>
      <c r="R11130" s="29">
        <f t="shared" si="1753"/>
        <v>10</v>
      </c>
      <c r="S11130" s="29">
        <f t="shared" si="1754"/>
        <v>19</v>
      </c>
      <c r="T11130" s="30">
        <f t="shared" si="1755"/>
        <v>1</v>
      </c>
      <c r="U11130" s="28">
        <f t="shared" si="1756"/>
        <v>139.75269</v>
      </c>
      <c r="V11130" t="str">
        <f t="shared" si="1747"/>
        <v>No</v>
      </c>
      <c r="W11130" t="str">
        <f t="shared" si="1748"/>
        <v>8/1/2014</v>
      </c>
      <c r="X11130">
        <f t="shared" si="1749"/>
        <v>1</v>
      </c>
      <c r="Y11130">
        <f t="shared" si="1750"/>
        <v>139.75269</v>
      </c>
      <c r="Z11130" t="str">
        <f t="shared" si="1751"/>
        <v/>
      </c>
    </row>
    <row r="11131" spans="1:26" hidden="1" x14ac:dyDescent="0.25">
      <c r="A11131" t="s">
        <v>13861</v>
      </c>
      <c r="B11131" t="s">
        <v>3053</v>
      </c>
      <c r="C11131" t="s">
        <v>4</v>
      </c>
      <c r="D11131" s="23">
        <v>0.33329999999999999</v>
      </c>
      <c r="E11131" s="2">
        <v>41862</v>
      </c>
      <c r="F11131" t="s">
        <v>3071</v>
      </c>
      <c r="G11131" s="16">
        <v>44378</v>
      </c>
      <c r="H11131" s="16">
        <v>44742</v>
      </c>
      <c r="I11131" s="3">
        <v>419.3</v>
      </c>
      <c r="J11131" s="3">
        <v>-419.3</v>
      </c>
      <c r="K11131" s="3">
        <v>0</v>
      </c>
      <c r="Q11131" s="29">
        <f t="shared" si="1752"/>
        <v>7</v>
      </c>
      <c r="R11131" s="29">
        <f t="shared" si="1753"/>
        <v>10</v>
      </c>
      <c r="S11131" s="29">
        <f t="shared" si="1754"/>
        <v>19</v>
      </c>
      <c r="T11131" s="30">
        <f t="shared" si="1755"/>
        <v>1</v>
      </c>
      <c r="U11131" s="28">
        <f t="shared" si="1756"/>
        <v>139.75269</v>
      </c>
      <c r="V11131" t="str">
        <f t="shared" si="1747"/>
        <v>No</v>
      </c>
      <c r="W11131" t="str">
        <f t="shared" si="1748"/>
        <v>8/1/2014</v>
      </c>
      <c r="X11131">
        <f t="shared" si="1749"/>
        <v>1</v>
      </c>
      <c r="Y11131">
        <f t="shared" si="1750"/>
        <v>139.75269</v>
      </c>
      <c r="Z11131" t="str">
        <f t="shared" si="1751"/>
        <v/>
      </c>
    </row>
    <row r="11132" spans="1:26" hidden="1" x14ac:dyDescent="0.25">
      <c r="A11132" t="s">
        <v>13862</v>
      </c>
      <c r="B11132" t="s">
        <v>3053</v>
      </c>
      <c r="C11132" t="s">
        <v>4</v>
      </c>
      <c r="D11132" s="23">
        <v>0.33329999999999999</v>
      </c>
      <c r="E11132" s="2">
        <v>41862</v>
      </c>
      <c r="F11132" t="s">
        <v>3071</v>
      </c>
      <c r="G11132" s="16">
        <v>44378</v>
      </c>
      <c r="H11132" s="16">
        <v>44742</v>
      </c>
      <c r="I11132" s="3">
        <v>419.3</v>
      </c>
      <c r="J11132" s="3">
        <v>-419.3</v>
      </c>
      <c r="K11132" s="3">
        <v>0</v>
      </c>
      <c r="Q11132" s="29">
        <f t="shared" si="1752"/>
        <v>7</v>
      </c>
      <c r="R11132" s="29">
        <f t="shared" si="1753"/>
        <v>10</v>
      </c>
      <c r="S11132" s="29">
        <f t="shared" si="1754"/>
        <v>19</v>
      </c>
      <c r="T11132" s="30">
        <f t="shared" si="1755"/>
        <v>1</v>
      </c>
      <c r="U11132" s="28">
        <f t="shared" si="1756"/>
        <v>139.75269</v>
      </c>
      <c r="V11132" t="str">
        <f t="shared" si="1747"/>
        <v>No</v>
      </c>
      <c r="W11132" t="str">
        <f t="shared" si="1748"/>
        <v>8/1/2014</v>
      </c>
      <c r="X11132">
        <f t="shared" si="1749"/>
        <v>1</v>
      </c>
      <c r="Y11132">
        <f t="shared" si="1750"/>
        <v>139.75269</v>
      </c>
      <c r="Z11132" t="str">
        <f t="shared" si="1751"/>
        <v/>
      </c>
    </row>
    <row r="11133" spans="1:26" hidden="1" x14ac:dyDescent="0.25">
      <c r="A11133" t="s">
        <v>13863</v>
      </c>
      <c r="B11133" t="s">
        <v>3053</v>
      </c>
      <c r="C11133" t="s">
        <v>4</v>
      </c>
      <c r="D11133" s="23">
        <v>0.33329999999999999</v>
      </c>
      <c r="E11133" s="2">
        <v>41886</v>
      </c>
      <c r="F11133" t="s">
        <v>3071</v>
      </c>
      <c r="G11133" s="16">
        <v>44378</v>
      </c>
      <c r="H11133" s="16">
        <v>44742</v>
      </c>
      <c r="I11133" s="3">
        <v>426.84</v>
      </c>
      <c r="J11133" s="3">
        <v>-426.84</v>
      </c>
      <c r="K11133" s="3">
        <v>0</v>
      </c>
      <c r="Q11133" s="29">
        <f t="shared" si="1752"/>
        <v>7</v>
      </c>
      <c r="R11133" s="29">
        <f t="shared" si="1753"/>
        <v>9</v>
      </c>
      <c r="S11133" s="29">
        <f t="shared" si="1754"/>
        <v>26</v>
      </c>
      <c r="T11133" s="30">
        <f t="shared" si="1755"/>
        <v>1</v>
      </c>
      <c r="U11133" s="28">
        <f t="shared" si="1756"/>
        <v>142.265772</v>
      </c>
      <c r="V11133" t="str">
        <f t="shared" si="1747"/>
        <v>No</v>
      </c>
      <c r="W11133" t="str">
        <f t="shared" si="1748"/>
        <v>9/1/2014</v>
      </c>
      <c r="X11133">
        <f t="shared" si="1749"/>
        <v>1</v>
      </c>
      <c r="Y11133">
        <f t="shared" si="1750"/>
        <v>142.265772</v>
      </c>
      <c r="Z11133" t="str">
        <f t="shared" si="1751"/>
        <v/>
      </c>
    </row>
    <row r="11134" spans="1:26" hidden="1" x14ac:dyDescent="0.25">
      <c r="A11134" t="s">
        <v>13864</v>
      </c>
      <c r="B11134" t="s">
        <v>3053</v>
      </c>
      <c r="C11134" t="s">
        <v>4</v>
      </c>
      <c r="D11134" s="23">
        <v>0.33329999999999999</v>
      </c>
      <c r="E11134" s="2">
        <v>41886</v>
      </c>
      <c r="F11134" t="s">
        <v>3071</v>
      </c>
      <c r="G11134" s="16">
        <v>44378</v>
      </c>
      <c r="H11134" s="16">
        <v>44742</v>
      </c>
      <c r="I11134" s="3">
        <v>426.84</v>
      </c>
      <c r="J11134" s="3">
        <v>-426.84</v>
      </c>
      <c r="K11134" s="3">
        <v>0</v>
      </c>
      <c r="Q11134" s="29">
        <f t="shared" si="1752"/>
        <v>7</v>
      </c>
      <c r="R11134" s="29">
        <f t="shared" si="1753"/>
        <v>9</v>
      </c>
      <c r="S11134" s="29">
        <f t="shared" si="1754"/>
        <v>26</v>
      </c>
      <c r="T11134" s="30">
        <f t="shared" si="1755"/>
        <v>1</v>
      </c>
      <c r="U11134" s="28">
        <f t="shared" si="1756"/>
        <v>142.265772</v>
      </c>
      <c r="V11134" t="str">
        <f t="shared" si="1747"/>
        <v>No</v>
      </c>
      <c r="W11134" t="str">
        <f t="shared" si="1748"/>
        <v>9/1/2014</v>
      </c>
      <c r="X11134">
        <f t="shared" si="1749"/>
        <v>1</v>
      </c>
      <c r="Y11134">
        <f t="shared" si="1750"/>
        <v>142.265772</v>
      </c>
      <c r="Z11134" t="str">
        <f t="shared" si="1751"/>
        <v/>
      </c>
    </row>
    <row r="11135" spans="1:26" hidden="1" x14ac:dyDescent="0.25">
      <c r="A11135" t="s">
        <v>13865</v>
      </c>
      <c r="B11135" t="s">
        <v>3053</v>
      </c>
      <c r="C11135" t="s">
        <v>4</v>
      </c>
      <c r="D11135" s="23">
        <v>0.33329999999999999</v>
      </c>
      <c r="E11135" s="2">
        <v>41886</v>
      </c>
      <c r="F11135" t="s">
        <v>3071</v>
      </c>
      <c r="G11135" s="16">
        <v>44378</v>
      </c>
      <c r="H11135" s="16">
        <v>44742</v>
      </c>
      <c r="I11135" s="3">
        <v>426.84</v>
      </c>
      <c r="J11135" s="3">
        <v>-426.84</v>
      </c>
      <c r="K11135" s="3">
        <v>0</v>
      </c>
      <c r="Q11135" s="29">
        <f t="shared" si="1752"/>
        <v>7</v>
      </c>
      <c r="R11135" s="29">
        <f t="shared" si="1753"/>
        <v>9</v>
      </c>
      <c r="S11135" s="29">
        <f t="shared" si="1754"/>
        <v>26</v>
      </c>
      <c r="T11135" s="30">
        <f t="shared" si="1755"/>
        <v>1</v>
      </c>
      <c r="U11135" s="28">
        <f t="shared" si="1756"/>
        <v>142.265772</v>
      </c>
      <c r="V11135" t="str">
        <f t="shared" si="1747"/>
        <v>No</v>
      </c>
      <c r="W11135" t="str">
        <f t="shared" si="1748"/>
        <v>9/1/2014</v>
      </c>
      <c r="X11135">
        <f t="shared" si="1749"/>
        <v>1</v>
      </c>
      <c r="Y11135">
        <f t="shared" si="1750"/>
        <v>142.265772</v>
      </c>
      <c r="Z11135" t="str">
        <f t="shared" si="1751"/>
        <v/>
      </c>
    </row>
    <row r="11136" spans="1:26" hidden="1" x14ac:dyDescent="0.25">
      <c r="A11136" t="s">
        <v>13866</v>
      </c>
      <c r="B11136" t="s">
        <v>3053</v>
      </c>
      <c r="C11136" t="s">
        <v>4</v>
      </c>
      <c r="D11136" s="23">
        <v>0.33329999999999999</v>
      </c>
      <c r="E11136" s="2">
        <v>41886</v>
      </c>
      <c r="F11136" t="s">
        <v>3071</v>
      </c>
      <c r="G11136" s="16">
        <v>44378</v>
      </c>
      <c r="H11136" s="16">
        <v>44742</v>
      </c>
      <c r="I11136" s="3">
        <v>426.84</v>
      </c>
      <c r="J11136" s="3">
        <v>-426.84</v>
      </c>
      <c r="K11136" s="3">
        <v>0</v>
      </c>
      <c r="Q11136" s="29">
        <f t="shared" si="1752"/>
        <v>7</v>
      </c>
      <c r="R11136" s="29">
        <f t="shared" si="1753"/>
        <v>9</v>
      </c>
      <c r="S11136" s="29">
        <f t="shared" si="1754"/>
        <v>26</v>
      </c>
      <c r="T11136" s="30">
        <f t="shared" si="1755"/>
        <v>1</v>
      </c>
      <c r="U11136" s="28">
        <f t="shared" si="1756"/>
        <v>142.265772</v>
      </c>
      <c r="V11136" t="str">
        <f t="shared" si="1747"/>
        <v>No</v>
      </c>
      <c r="W11136" t="str">
        <f t="shared" si="1748"/>
        <v>9/1/2014</v>
      </c>
      <c r="X11136">
        <f t="shared" si="1749"/>
        <v>1</v>
      </c>
      <c r="Y11136">
        <f t="shared" si="1750"/>
        <v>142.265772</v>
      </c>
      <c r="Z11136" t="str">
        <f t="shared" si="1751"/>
        <v/>
      </c>
    </row>
    <row r="11137" spans="1:26" hidden="1" x14ac:dyDescent="0.25">
      <c r="A11137" t="s">
        <v>13867</v>
      </c>
      <c r="B11137" t="s">
        <v>3053</v>
      </c>
      <c r="C11137" t="s">
        <v>4</v>
      </c>
      <c r="D11137" s="23">
        <v>0.33329999999999999</v>
      </c>
      <c r="E11137" s="2">
        <v>41886</v>
      </c>
      <c r="F11137" t="s">
        <v>3071</v>
      </c>
      <c r="G11137" s="16">
        <v>44378</v>
      </c>
      <c r="H11137" s="16">
        <v>44742</v>
      </c>
      <c r="I11137" s="3">
        <v>426.84</v>
      </c>
      <c r="J11137" s="3">
        <v>-426.84</v>
      </c>
      <c r="K11137" s="3">
        <v>0</v>
      </c>
      <c r="Q11137" s="29">
        <f t="shared" si="1752"/>
        <v>7</v>
      </c>
      <c r="R11137" s="29">
        <f t="shared" si="1753"/>
        <v>9</v>
      </c>
      <c r="S11137" s="29">
        <f t="shared" si="1754"/>
        <v>26</v>
      </c>
      <c r="T11137" s="30">
        <f t="shared" si="1755"/>
        <v>1</v>
      </c>
      <c r="U11137" s="28">
        <f t="shared" si="1756"/>
        <v>142.265772</v>
      </c>
      <c r="V11137" t="str">
        <f t="shared" si="1747"/>
        <v>No</v>
      </c>
      <c r="W11137" t="str">
        <f t="shared" si="1748"/>
        <v>9/1/2014</v>
      </c>
      <c r="X11137">
        <f t="shared" si="1749"/>
        <v>1</v>
      </c>
      <c r="Y11137">
        <f t="shared" si="1750"/>
        <v>142.265772</v>
      </c>
      <c r="Z11137" t="str">
        <f t="shared" si="1751"/>
        <v/>
      </c>
    </row>
    <row r="11138" spans="1:26" hidden="1" x14ac:dyDescent="0.25">
      <c r="A11138" t="s">
        <v>13868</v>
      </c>
      <c r="B11138" t="s">
        <v>3053</v>
      </c>
      <c r="C11138" t="s">
        <v>4</v>
      </c>
      <c r="D11138" s="23">
        <v>0.33329999999999999</v>
      </c>
      <c r="E11138" s="2">
        <v>41886</v>
      </c>
      <c r="F11138" t="s">
        <v>3071</v>
      </c>
      <c r="G11138" s="16">
        <v>44378</v>
      </c>
      <c r="H11138" s="16">
        <v>44742</v>
      </c>
      <c r="I11138" s="3">
        <v>426.84</v>
      </c>
      <c r="J11138" s="3">
        <v>-426.84</v>
      </c>
      <c r="K11138" s="3">
        <v>0</v>
      </c>
      <c r="Q11138" s="29">
        <f t="shared" si="1752"/>
        <v>7</v>
      </c>
      <c r="R11138" s="29">
        <f t="shared" si="1753"/>
        <v>9</v>
      </c>
      <c r="S11138" s="29">
        <f t="shared" si="1754"/>
        <v>26</v>
      </c>
      <c r="T11138" s="30">
        <f t="shared" si="1755"/>
        <v>1</v>
      </c>
      <c r="U11138" s="28">
        <f t="shared" si="1756"/>
        <v>142.265772</v>
      </c>
      <c r="V11138" t="str">
        <f t="shared" si="1747"/>
        <v>No</v>
      </c>
      <c r="W11138" t="str">
        <f t="shared" si="1748"/>
        <v>9/1/2014</v>
      </c>
      <c r="X11138">
        <f t="shared" si="1749"/>
        <v>1</v>
      </c>
      <c r="Y11138">
        <f t="shared" si="1750"/>
        <v>142.265772</v>
      </c>
      <c r="Z11138" t="str">
        <f t="shared" si="1751"/>
        <v/>
      </c>
    </row>
    <row r="11139" spans="1:26" hidden="1" x14ac:dyDescent="0.25">
      <c r="A11139" t="s">
        <v>13869</v>
      </c>
      <c r="B11139" t="s">
        <v>3053</v>
      </c>
      <c r="C11139" t="s">
        <v>4</v>
      </c>
      <c r="D11139" s="23">
        <v>0.33329999999999999</v>
      </c>
      <c r="E11139" s="2">
        <v>41886</v>
      </c>
      <c r="F11139" t="s">
        <v>3071</v>
      </c>
      <c r="G11139" s="16">
        <v>44378</v>
      </c>
      <c r="H11139" s="16">
        <v>44742</v>
      </c>
      <c r="I11139" s="3">
        <v>426.84</v>
      </c>
      <c r="J11139" s="3">
        <v>-426.84</v>
      </c>
      <c r="K11139" s="3">
        <v>0</v>
      </c>
      <c r="Q11139" s="29">
        <f t="shared" si="1752"/>
        <v>7</v>
      </c>
      <c r="R11139" s="29">
        <f t="shared" si="1753"/>
        <v>9</v>
      </c>
      <c r="S11139" s="29">
        <f t="shared" si="1754"/>
        <v>26</v>
      </c>
      <c r="T11139" s="30">
        <f t="shared" si="1755"/>
        <v>1</v>
      </c>
      <c r="U11139" s="28">
        <f t="shared" si="1756"/>
        <v>142.265772</v>
      </c>
      <c r="V11139" t="str">
        <f t="shared" si="1747"/>
        <v>No</v>
      </c>
      <c r="W11139" t="str">
        <f t="shared" si="1748"/>
        <v>9/1/2014</v>
      </c>
      <c r="X11139">
        <f t="shared" si="1749"/>
        <v>1</v>
      </c>
      <c r="Y11139">
        <f t="shared" si="1750"/>
        <v>142.265772</v>
      </c>
      <c r="Z11139" t="str">
        <f t="shared" si="1751"/>
        <v/>
      </c>
    </row>
    <row r="11140" spans="1:26" hidden="1" x14ac:dyDescent="0.25">
      <c r="A11140" t="s">
        <v>13870</v>
      </c>
      <c r="B11140" t="s">
        <v>3053</v>
      </c>
      <c r="C11140" t="s">
        <v>4</v>
      </c>
      <c r="D11140" s="23">
        <v>0.33329999999999999</v>
      </c>
      <c r="E11140" s="2">
        <v>41886</v>
      </c>
      <c r="F11140" t="s">
        <v>3071</v>
      </c>
      <c r="G11140" s="16">
        <v>44378</v>
      </c>
      <c r="H11140" s="16">
        <v>44742</v>
      </c>
      <c r="I11140" s="3">
        <v>426.84</v>
      </c>
      <c r="J11140" s="3">
        <v>-426.84</v>
      </c>
      <c r="K11140" s="3">
        <v>0</v>
      </c>
      <c r="Q11140" s="29">
        <f t="shared" si="1752"/>
        <v>7</v>
      </c>
      <c r="R11140" s="29">
        <f t="shared" si="1753"/>
        <v>9</v>
      </c>
      <c r="S11140" s="29">
        <f t="shared" si="1754"/>
        <v>26</v>
      </c>
      <c r="T11140" s="30">
        <f t="shared" si="1755"/>
        <v>1</v>
      </c>
      <c r="U11140" s="28">
        <f t="shared" si="1756"/>
        <v>142.265772</v>
      </c>
      <c r="V11140" t="str">
        <f t="shared" si="1747"/>
        <v>No</v>
      </c>
      <c r="W11140" t="str">
        <f t="shared" si="1748"/>
        <v>9/1/2014</v>
      </c>
      <c r="X11140">
        <f t="shared" si="1749"/>
        <v>1</v>
      </c>
      <c r="Y11140">
        <f t="shared" si="1750"/>
        <v>142.265772</v>
      </c>
      <c r="Z11140" t="str">
        <f t="shared" si="1751"/>
        <v/>
      </c>
    </row>
    <row r="11141" spans="1:26" hidden="1" x14ac:dyDescent="0.25">
      <c r="A11141" t="s">
        <v>13871</v>
      </c>
      <c r="B11141" t="s">
        <v>3053</v>
      </c>
      <c r="C11141" t="s">
        <v>4</v>
      </c>
      <c r="D11141" s="23">
        <v>0.33329999999999999</v>
      </c>
      <c r="E11141" s="2">
        <v>41886</v>
      </c>
      <c r="F11141" t="s">
        <v>3071</v>
      </c>
      <c r="G11141" s="16">
        <v>44378</v>
      </c>
      <c r="H11141" s="16">
        <v>44742</v>
      </c>
      <c r="I11141" s="3">
        <v>426.84</v>
      </c>
      <c r="J11141" s="3">
        <v>-426.84</v>
      </c>
      <c r="K11141" s="3">
        <v>0</v>
      </c>
      <c r="Q11141" s="29">
        <f t="shared" si="1752"/>
        <v>7</v>
      </c>
      <c r="R11141" s="29">
        <f t="shared" si="1753"/>
        <v>9</v>
      </c>
      <c r="S11141" s="29">
        <f t="shared" si="1754"/>
        <v>26</v>
      </c>
      <c r="T11141" s="30">
        <f t="shared" si="1755"/>
        <v>1</v>
      </c>
      <c r="U11141" s="28">
        <f t="shared" si="1756"/>
        <v>142.265772</v>
      </c>
      <c r="V11141" t="str">
        <f t="shared" si="1747"/>
        <v>No</v>
      </c>
      <c r="W11141" t="str">
        <f t="shared" si="1748"/>
        <v>9/1/2014</v>
      </c>
      <c r="X11141">
        <f t="shared" si="1749"/>
        <v>1</v>
      </c>
      <c r="Y11141">
        <f t="shared" si="1750"/>
        <v>142.265772</v>
      </c>
      <c r="Z11141" t="str">
        <f t="shared" si="1751"/>
        <v/>
      </c>
    </row>
    <row r="11142" spans="1:26" hidden="1" x14ac:dyDescent="0.25">
      <c r="A11142" t="s">
        <v>13872</v>
      </c>
      <c r="B11142" t="s">
        <v>3053</v>
      </c>
      <c r="C11142" t="s">
        <v>4</v>
      </c>
      <c r="D11142" s="23">
        <v>0.33329999999999999</v>
      </c>
      <c r="E11142" s="2">
        <v>41886</v>
      </c>
      <c r="F11142" t="s">
        <v>3071</v>
      </c>
      <c r="G11142" s="16">
        <v>44378</v>
      </c>
      <c r="H11142" s="16">
        <v>44742</v>
      </c>
      <c r="I11142" s="3">
        <v>426.84</v>
      </c>
      <c r="J11142" s="3">
        <v>-426.84</v>
      </c>
      <c r="K11142" s="3">
        <v>0</v>
      </c>
      <c r="Q11142" s="29">
        <f t="shared" si="1752"/>
        <v>7</v>
      </c>
      <c r="R11142" s="29">
        <f t="shared" si="1753"/>
        <v>9</v>
      </c>
      <c r="S11142" s="29">
        <f t="shared" si="1754"/>
        <v>26</v>
      </c>
      <c r="T11142" s="30">
        <f t="shared" si="1755"/>
        <v>1</v>
      </c>
      <c r="U11142" s="28">
        <f t="shared" si="1756"/>
        <v>142.265772</v>
      </c>
      <c r="V11142" t="str">
        <f t="shared" si="1747"/>
        <v>No</v>
      </c>
      <c r="W11142" t="str">
        <f t="shared" si="1748"/>
        <v>9/1/2014</v>
      </c>
      <c r="X11142">
        <f t="shared" si="1749"/>
        <v>1</v>
      </c>
      <c r="Y11142">
        <f t="shared" si="1750"/>
        <v>142.265772</v>
      </c>
      <c r="Z11142" t="str">
        <f t="shared" si="1751"/>
        <v/>
      </c>
    </row>
    <row r="11143" spans="1:26" hidden="1" x14ac:dyDescent="0.25">
      <c r="A11143" t="s">
        <v>13873</v>
      </c>
      <c r="B11143" t="s">
        <v>3053</v>
      </c>
      <c r="C11143" t="s">
        <v>4</v>
      </c>
      <c r="D11143" s="23">
        <v>0.33329999999999999</v>
      </c>
      <c r="E11143" s="2">
        <v>41886</v>
      </c>
      <c r="F11143" t="s">
        <v>3071</v>
      </c>
      <c r="G11143" s="16">
        <v>44378</v>
      </c>
      <c r="H11143" s="16">
        <v>44742</v>
      </c>
      <c r="I11143" s="3">
        <v>426.84</v>
      </c>
      <c r="J11143" s="3">
        <v>-426.84</v>
      </c>
      <c r="K11143" s="3">
        <v>0</v>
      </c>
      <c r="Q11143" s="29">
        <f t="shared" si="1752"/>
        <v>7</v>
      </c>
      <c r="R11143" s="29">
        <f t="shared" si="1753"/>
        <v>9</v>
      </c>
      <c r="S11143" s="29">
        <f t="shared" si="1754"/>
        <v>26</v>
      </c>
      <c r="T11143" s="30">
        <f t="shared" si="1755"/>
        <v>1</v>
      </c>
      <c r="U11143" s="28">
        <f t="shared" si="1756"/>
        <v>142.265772</v>
      </c>
      <c r="V11143" t="str">
        <f t="shared" si="1747"/>
        <v>No</v>
      </c>
      <c r="W11143" t="str">
        <f t="shared" si="1748"/>
        <v>9/1/2014</v>
      </c>
      <c r="X11143">
        <f t="shared" si="1749"/>
        <v>1</v>
      </c>
      <c r="Y11143">
        <f t="shared" si="1750"/>
        <v>142.265772</v>
      </c>
      <c r="Z11143" t="str">
        <f t="shared" si="1751"/>
        <v/>
      </c>
    </row>
    <row r="11144" spans="1:26" hidden="1" x14ac:dyDescent="0.25">
      <c r="A11144" t="s">
        <v>13874</v>
      </c>
      <c r="B11144" t="s">
        <v>3053</v>
      </c>
      <c r="C11144" t="s">
        <v>4</v>
      </c>
      <c r="D11144" s="23">
        <v>0.33329999999999999</v>
      </c>
      <c r="E11144" s="2">
        <v>41886</v>
      </c>
      <c r="F11144" t="s">
        <v>3071</v>
      </c>
      <c r="G11144" s="16">
        <v>44378</v>
      </c>
      <c r="H11144" s="16">
        <v>44742</v>
      </c>
      <c r="I11144" s="3">
        <v>426.84</v>
      </c>
      <c r="J11144" s="3">
        <v>-426.84</v>
      </c>
      <c r="K11144" s="3">
        <v>0</v>
      </c>
      <c r="Q11144" s="29">
        <f t="shared" si="1752"/>
        <v>7</v>
      </c>
      <c r="R11144" s="29">
        <f t="shared" si="1753"/>
        <v>9</v>
      </c>
      <c r="S11144" s="29">
        <f t="shared" si="1754"/>
        <v>26</v>
      </c>
      <c r="T11144" s="30">
        <f t="shared" si="1755"/>
        <v>1</v>
      </c>
      <c r="U11144" s="28">
        <f t="shared" si="1756"/>
        <v>142.265772</v>
      </c>
      <c r="V11144" t="str">
        <f t="shared" si="1747"/>
        <v>No</v>
      </c>
      <c r="W11144" t="str">
        <f t="shared" si="1748"/>
        <v>9/1/2014</v>
      </c>
      <c r="X11144">
        <f t="shared" si="1749"/>
        <v>1</v>
      </c>
      <c r="Y11144">
        <f t="shared" si="1750"/>
        <v>142.265772</v>
      </c>
      <c r="Z11144" t="str">
        <f t="shared" si="1751"/>
        <v/>
      </c>
    </row>
    <row r="11145" spans="1:26" hidden="1" x14ac:dyDescent="0.25">
      <c r="A11145" t="s">
        <v>13875</v>
      </c>
      <c r="B11145" t="s">
        <v>3053</v>
      </c>
      <c r="C11145" t="s">
        <v>4</v>
      </c>
      <c r="D11145" s="23">
        <v>0.33329999999999999</v>
      </c>
      <c r="E11145" s="2">
        <v>41886</v>
      </c>
      <c r="F11145" t="s">
        <v>3071</v>
      </c>
      <c r="G11145" s="16">
        <v>44378</v>
      </c>
      <c r="H11145" s="16">
        <v>44742</v>
      </c>
      <c r="I11145" s="3">
        <v>426.84</v>
      </c>
      <c r="J11145" s="3">
        <v>-426.84</v>
      </c>
      <c r="K11145" s="3">
        <v>0</v>
      </c>
      <c r="Q11145" s="29">
        <f t="shared" si="1752"/>
        <v>7</v>
      </c>
      <c r="R11145" s="29">
        <f t="shared" si="1753"/>
        <v>9</v>
      </c>
      <c r="S11145" s="29">
        <f t="shared" si="1754"/>
        <v>26</v>
      </c>
      <c r="T11145" s="30">
        <f t="shared" si="1755"/>
        <v>1</v>
      </c>
      <c r="U11145" s="28">
        <f t="shared" si="1756"/>
        <v>142.265772</v>
      </c>
      <c r="V11145" t="str">
        <f t="shared" si="1747"/>
        <v>No</v>
      </c>
      <c r="W11145" t="str">
        <f t="shared" si="1748"/>
        <v>9/1/2014</v>
      </c>
      <c r="X11145">
        <f t="shared" si="1749"/>
        <v>1</v>
      </c>
      <c r="Y11145">
        <f t="shared" si="1750"/>
        <v>142.265772</v>
      </c>
      <c r="Z11145" t="str">
        <f t="shared" si="1751"/>
        <v/>
      </c>
    </row>
    <row r="11146" spans="1:26" hidden="1" x14ac:dyDescent="0.25">
      <c r="A11146" t="s">
        <v>13876</v>
      </c>
      <c r="B11146" t="s">
        <v>3053</v>
      </c>
      <c r="C11146" t="s">
        <v>4</v>
      </c>
      <c r="D11146" s="23">
        <v>0.33329999999999999</v>
      </c>
      <c r="E11146" s="2">
        <v>41928</v>
      </c>
      <c r="F11146" t="s">
        <v>3071</v>
      </c>
      <c r="G11146" s="16">
        <v>44378</v>
      </c>
      <c r="H11146" s="16">
        <v>44742</v>
      </c>
      <c r="I11146" s="3">
        <v>843.88</v>
      </c>
      <c r="J11146" s="3">
        <v>-843.88</v>
      </c>
      <c r="K11146" s="3">
        <v>0</v>
      </c>
      <c r="Q11146" s="29">
        <f t="shared" si="1752"/>
        <v>7</v>
      </c>
      <c r="R11146" s="29">
        <f t="shared" si="1753"/>
        <v>8</v>
      </c>
      <c r="S11146" s="29">
        <f t="shared" si="1754"/>
        <v>14</v>
      </c>
      <c r="T11146" s="30">
        <f t="shared" si="1755"/>
        <v>1</v>
      </c>
      <c r="U11146" s="28">
        <f t="shared" si="1756"/>
        <v>281.26520399999998</v>
      </c>
      <c r="V11146" t="str">
        <f t="shared" si="1747"/>
        <v>No</v>
      </c>
      <c r="W11146" t="str">
        <f t="shared" si="1748"/>
        <v>10/1/2014</v>
      </c>
      <c r="X11146">
        <f t="shared" si="1749"/>
        <v>1</v>
      </c>
      <c r="Y11146">
        <f t="shared" si="1750"/>
        <v>281.26520399999998</v>
      </c>
      <c r="Z11146" t="str">
        <f t="shared" si="1751"/>
        <v/>
      </c>
    </row>
    <row r="11147" spans="1:26" hidden="1" x14ac:dyDescent="0.25">
      <c r="A11147" t="s">
        <v>13877</v>
      </c>
      <c r="B11147" t="s">
        <v>3053</v>
      </c>
      <c r="C11147" t="s">
        <v>4</v>
      </c>
      <c r="D11147" s="23">
        <v>0.33329999999999999</v>
      </c>
      <c r="E11147" s="2">
        <v>41934</v>
      </c>
      <c r="F11147" t="s">
        <v>3071</v>
      </c>
      <c r="G11147" s="16">
        <v>44378</v>
      </c>
      <c r="H11147" s="16">
        <v>44742</v>
      </c>
      <c r="I11147" s="3">
        <v>413.01</v>
      </c>
      <c r="J11147" s="3">
        <v>-413.01</v>
      </c>
      <c r="K11147" s="3">
        <v>0</v>
      </c>
      <c r="Q11147" s="29">
        <f t="shared" si="1752"/>
        <v>7</v>
      </c>
      <c r="R11147" s="29">
        <f t="shared" si="1753"/>
        <v>8</v>
      </c>
      <c r="S11147" s="29">
        <f t="shared" si="1754"/>
        <v>8</v>
      </c>
      <c r="T11147" s="30">
        <f t="shared" si="1755"/>
        <v>1</v>
      </c>
      <c r="U11147" s="28">
        <f t="shared" si="1756"/>
        <v>137.65623299999999</v>
      </c>
      <c r="V11147" t="str">
        <f t="shared" si="1747"/>
        <v>No</v>
      </c>
      <c r="W11147" t="str">
        <f t="shared" si="1748"/>
        <v>10/1/2014</v>
      </c>
      <c r="X11147">
        <f t="shared" si="1749"/>
        <v>1</v>
      </c>
      <c r="Y11147">
        <f t="shared" si="1750"/>
        <v>137.65623299999999</v>
      </c>
      <c r="Z11147" t="str">
        <f t="shared" si="1751"/>
        <v/>
      </c>
    </row>
    <row r="11148" spans="1:26" hidden="1" x14ac:dyDescent="0.25">
      <c r="A11148" t="s">
        <v>13878</v>
      </c>
      <c r="B11148" t="s">
        <v>3053</v>
      </c>
      <c r="C11148" t="s">
        <v>4</v>
      </c>
      <c r="D11148" s="23">
        <v>0.33329999999999999</v>
      </c>
      <c r="E11148" s="2">
        <v>41934</v>
      </c>
      <c r="F11148" t="s">
        <v>3071</v>
      </c>
      <c r="G11148" s="16">
        <v>44378</v>
      </c>
      <c r="H11148" s="16">
        <v>44742</v>
      </c>
      <c r="I11148" s="3">
        <v>413.01</v>
      </c>
      <c r="J11148" s="3">
        <v>-413.01</v>
      </c>
      <c r="K11148" s="3">
        <v>0</v>
      </c>
      <c r="Q11148" s="29">
        <f t="shared" si="1752"/>
        <v>7</v>
      </c>
      <c r="R11148" s="29">
        <f t="shared" si="1753"/>
        <v>8</v>
      </c>
      <c r="S11148" s="29">
        <f t="shared" si="1754"/>
        <v>8</v>
      </c>
      <c r="T11148" s="30">
        <f t="shared" si="1755"/>
        <v>1</v>
      </c>
      <c r="U11148" s="28">
        <f t="shared" si="1756"/>
        <v>137.65623299999999</v>
      </c>
      <c r="V11148" t="str">
        <f t="shared" ref="V11148:V11211" si="1757">IF(AND(E11148&gt;=G11148,E11148&lt;=H11148),"Yes","No")</f>
        <v>No</v>
      </c>
      <c r="W11148" t="str">
        <f t="shared" ref="W11148:W11211" si="1758">MONTH(E11148)&amp;"/"&amp;1&amp;"/"&amp;YEAR(E11148)</f>
        <v>10/1/2014</v>
      </c>
      <c r="X11148">
        <f t="shared" ref="X11148:X11211" si="1759">IF(V11148="Yes",(DATEDIF(W11148,H11148+1,"M")/12),1)</f>
        <v>1</v>
      </c>
      <c r="Y11148">
        <f t="shared" ref="Y11148:Y11211" si="1760">I11148*D11148*X11148</f>
        <v>137.65623299999999</v>
      </c>
      <c r="Z11148" t="str">
        <f t="shared" ref="Z11148:Z11211" si="1761">IF(V11148="Yes",Y11148+J11148,"")</f>
        <v/>
      </c>
    </row>
    <row r="11149" spans="1:26" hidden="1" x14ac:dyDescent="0.25">
      <c r="A11149" t="s">
        <v>13879</v>
      </c>
      <c r="B11149" t="s">
        <v>3053</v>
      </c>
      <c r="C11149" t="s">
        <v>4</v>
      </c>
      <c r="D11149" s="23">
        <v>0.33329999999999999</v>
      </c>
      <c r="E11149" s="2">
        <v>41934</v>
      </c>
      <c r="F11149" t="s">
        <v>3071</v>
      </c>
      <c r="G11149" s="16">
        <v>44378</v>
      </c>
      <c r="H11149" s="16">
        <v>44742</v>
      </c>
      <c r="I11149" s="3">
        <v>413.01</v>
      </c>
      <c r="J11149" s="3">
        <v>-413.01</v>
      </c>
      <c r="K11149" s="3">
        <v>0</v>
      </c>
      <c r="Q11149" s="29">
        <f t="shared" si="1752"/>
        <v>7</v>
      </c>
      <c r="R11149" s="29">
        <f t="shared" si="1753"/>
        <v>8</v>
      </c>
      <c r="S11149" s="29">
        <f t="shared" si="1754"/>
        <v>8</v>
      </c>
      <c r="T11149" s="30">
        <f t="shared" si="1755"/>
        <v>1</v>
      </c>
      <c r="U11149" s="28">
        <f t="shared" si="1756"/>
        <v>137.65623299999999</v>
      </c>
      <c r="V11149" t="str">
        <f t="shared" si="1757"/>
        <v>No</v>
      </c>
      <c r="W11149" t="str">
        <f t="shared" si="1758"/>
        <v>10/1/2014</v>
      </c>
      <c r="X11149">
        <f t="shared" si="1759"/>
        <v>1</v>
      </c>
      <c r="Y11149">
        <f t="shared" si="1760"/>
        <v>137.65623299999999</v>
      </c>
      <c r="Z11149" t="str">
        <f t="shared" si="1761"/>
        <v/>
      </c>
    </row>
    <row r="11150" spans="1:26" hidden="1" x14ac:dyDescent="0.25">
      <c r="A11150" t="s">
        <v>13880</v>
      </c>
      <c r="B11150" t="s">
        <v>3053</v>
      </c>
      <c r="C11150" t="s">
        <v>4</v>
      </c>
      <c r="D11150" s="23">
        <v>0.33329999999999999</v>
      </c>
      <c r="E11150" s="2">
        <v>41934</v>
      </c>
      <c r="F11150" t="s">
        <v>3071</v>
      </c>
      <c r="G11150" s="16">
        <v>44378</v>
      </c>
      <c r="H11150" s="16">
        <v>44742</v>
      </c>
      <c r="I11150" s="3">
        <v>413.01</v>
      </c>
      <c r="J11150" s="3">
        <v>-413.01</v>
      </c>
      <c r="K11150" s="3">
        <v>0</v>
      </c>
      <c r="Q11150" s="29">
        <f t="shared" si="1752"/>
        <v>7</v>
      </c>
      <c r="R11150" s="29">
        <f t="shared" si="1753"/>
        <v>8</v>
      </c>
      <c r="S11150" s="29">
        <f t="shared" si="1754"/>
        <v>8</v>
      </c>
      <c r="T11150" s="30">
        <f t="shared" si="1755"/>
        <v>1</v>
      </c>
      <c r="U11150" s="28">
        <f t="shared" si="1756"/>
        <v>137.65623299999999</v>
      </c>
      <c r="V11150" t="str">
        <f t="shared" si="1757"/>
        <v>No</v>
      </c>
      <c r="W11150" t="str">
        <f t="shared" si="1758"/>
        <v>10/1/2014</v>
      </c>
      <c r="X11150">
        <f t="shared" si="1759"/>
        <v>1</v>
      </c>
      <c r="Y11150">
        <f t="shared" si="1760"/>
        <v>137.65623299999999</v>
      </c>
      <c r="Z11150" t="str">
        <f t="shared" si="1761"/>
        <v/>
      </c>
    </row>
    <row r="11151" spans="1:26" hidden="1" x14ac:dyDescent="0.25">
      <c r="A11151" t="s">
        <v>13881</v>
      </c>
      <c r="B11151" t="s">
        <v>3053</v>
      </c>
      <c r="C11151" t="s">
        <v>4</v>
      </c>
      <c r="D11151" s="23">
        <v>0.33329999999999999</v>
      </c>
      <c r="E11151" s="2">
        <v>41934</v>
      </c>
      <c r="F11151" t="s">
        <v>3071</v>
      </c>
      <c r="G11151" s="16">
        <v>44378</v>
      </c>
      <c r="H11151" s="16">
        <v>44742</v>
      </c>
      <c r="I11151" s="3">
        <v>413.01</v>
      </c>
      <c r="J11151" s="3">
        <v>-413.01</v>
      </c>
      <c r="K11151" s="3">
        <v>0</v>
      </c>
      <c r="Q11151" s="29">
        <f t="shared" si="1752"/>
        <v>7</v>
      </c>
      <c r="R11151" s="29">
        <f t="shared" si="1753"/>
        <v>8</v>
      </c>
      <c r="S11151" s="29">
        <f t="shared" si="1754"/>
        <v>8</v>
      </c>
      <c r="T11151" s="30">
        <f t="shared" si="1755"/>
        <v>1</v>
      </c>
      <c r="U11151" s="28">
        <f t="shared" si="1756"/>
        <v>137.65623299999999</v>
      </c>
      <c r="V11151" t="str">
        <f t="shared" si="1757"/>
        <v>No</v>
      </c>
      <c r="W11151" t="str">
        <f t="shared" si="1758"/>
        <v>10/1/2014</v>
      </c>
      <c r="X11151">
        <f t="shared" si="1759"/>
        <v>1</v>
      </c>
      <c r="Y11151">
        <f t="shared" si="1760"/>
        <v>137.65623299999999</v>
      </c>
      <c r="Z11151" t="str">
        <f t="shared" si="1761"/>
        <v/>
      </c>
    </row>
    <row r="11152" spans="1:26" hidden="1" x14ac:dyDescent="0.25">
      <c r="A11152" t="s">
        <v>13882</v>
      </c>
      <c r="B11152" t="s">
        <v>3053</v>
      </c>
      <c r="C11152" t="s">
        <v>4</v>
      </c>
      <c r="D11152" s="23">
        <v>0.33329999999999999</v>
      </c>
      <c r="E11152" s="2">
        <v>41934</v>
      </c>
      <c r="F11152" t="s">
        <v>3071</v>
      </c>
      <c r="G11152" s="16">
        <v>44378</v>
      </c>
      <c r="H11152" s="16">
        <v>44742</v>
      </c>
      <c r="I11152" s="3">
        <v>413.01</v>
      </c>
      <c r="J11152" s="3">
        <v>-413.01</v>
      </c>
      <c r="K11152" s="3">
        <v>0</v>
      </c>
      <c r="Q11152" s="29">
        <f t="shared" si="1752"/>
        <v>7</v>
      </c>
      <c r="R11152" s="29">
        <f t="shared" si="1753"/>
        <v>8</v>
      </c>
      <c r="S11152" s="29">
        <f t="shared" si="1754"/>
        <v>8</v>
      </c>
      <c r="T11152" s="30">
        <f t="shared" si="1755"/>
        <v>1</v>
      </c>
      <c r="U11152" s="28">
        <f t="shared" si="1756"/>
        <v>137.65623299999999</v>
      </c>
      <c r="V11152" t="str">
        <f t="shared" si="1757"/>
        <v>No</v>
      </c>
      <c r="W11152" t="str">
        <f t="shared" si="1758"/>
        <v>10/1/2014</v>
      </c>
      <c r="X11152">
        <f t="shared" si="1759"/>
        <v>1</v>
      </c>
      <c r="Y11152">
        <f t="shared" si="1760"/>
        <v>137.65623299999999</v>
      </c>
      <c r="Z11152" t="str">
        <f t="shared" si="1761"/>
        <v/>
      </c>
    </row>
    <row r="11153" spans="1:26" hidden="1" x14ac:dyDescent="0.25">
      <c r="A11153" t="s">
        <v>13883</v>
      </c>
      <c r="B11153" t="s">
        <v>3053</v>
      </c>
      <c r="C11153" t="s">
        <v>4</v>
      </c>
      <c r="D11153" s="23">
        <v>0.33329999999999999</v>
      </c>
      <c r="E11153" s="2">
        <v>41934</v>
      </c>
      <c r="F11153" t="s">
        <v>3071</v>
      </c>
      <c r="G11153" s="16">
        <v>44378</v>
      </c>
      <c r="H11153" s="16">
        <v>44742</v>
      </c>
      <c r="I11153" s="3">
        <v>413.01</v>
      </c>
      <c r="J11153" s="3">
        <v>-413.01</v>
      </c>
      <c r="K11153" s="3">
        <v>0</v>
      </c>
      <c r="Q11153" s="29">
        <f t="shared" si="1752"/>
        <v>7</v>
      </c>
      <c r="R11153" s="29">
        <f t="shared" si="1753"/>
        <v>8</v>
      </c>
      <c r="S11153" s="29">
        <f t="shared" si="1754"/>
        <v>8</v>
      </c>
      <c r="T11153" s="30">
        <f t="shared" si="1755"/>
        <v>1</v>
      </c>
      <c r="U11153" s="28">
        <f t="shared" si="1756"/>
        <v>137.65623299999999</v>
      </c>
      <c r="V11153" t="str">
        <f t="shared" si="1757"/>
        <v>No</v>
      </c>
      <c r="W11153" t="str">
        <f t="shared" si="1758"/>
        <v>10/1/2014</v>
      </c>
      <c r="X11153">
        <f t="shared" si="1759"/>
        <v>1</v>
      </c>
      <c r="Y11153">
        <f t="shared" si="1760"/>
        <v>137.65623299999999</v>
      </c>
      <c r="Z11153" t="str">
        <f t="shared" si="1761"/>
        <v/>
      </c>
    </row>
    <row r="11154" spans="1:26" hidden="1" x14ac:dyDescent="0.25">
      <c r="A11154" t="s">
        <v>13884</v>
      </c>
      <c r="B11154" t="s">
        <v>3053</v>
      </c>
      <c r="C11154" t="s">
        <v>4</v>
      </c>
      <c r="D11154" s="23">
        <v>0.33329999999999999</v>
      </c>
      <c r="E11154" s="2">
        <v>41934</v>
      </c>
      <c r="F11154" t="s">
        <v>3071</v>
      </c>
      <c r="G11154" s="16">
        <v>44378</v>
      </c>
      <c r="H11154" s="16">
        <v>44742</v>
      </c>
      <c r="I11154" s="3">
        <v>413.01</v>
      </c>
      <c r="J11154" s="3">
        <v>-413.01</v>
      </c>
      <c r="K11154" s="3">
        <v>0</v>
      </c>
      <c r="Q11154" s="29">
        <f t="shared" si="1752"/>
        <v>7</v>
      </c>
      <c r="R11154" s="29">
        <f t="shared" si="1753"/>
        <v>8</v>
      </c>
      <c r="S11154" s="29">
        <f t="shared" si="1754"/>
        <v>8</v>
      </c>
      <c r="T11154" s="30">
        <f t="shared" si="1755"/>
        <v>1</v>
      </c>
      <c r="U11154" s="28">
        <f t="shared" si="1756"/>
        <v>137.65623299999999</v>
      </c>
      <c r="V11154" t="str">
        <f t="shared" si="1757"/>
        <v>No</v>
      </c>
      <c r="W11154" t="str">
        <f t="shared" si="1758"/>
        <v>10/1/2014</v>
      </c>
      <c r="X11154">
        <f t="shared" si="1759"/>
        <v>1</v>
      </c>
      <c r="Y11154">
        <f t="shared" si="1760"/>
        <v>137.65623299999999</v>
      </c>
      <c r="Z11154" t="str">
        <f t="shared" si="1761"/>
        <v/>
      </c>
    </row>
    <row r="11155" spans="1:26" hidden="1" x14ac:dyDescent="0.25">
      <c r="A11155" t="s">
        <v>13885</v>
      </c>
      <c r="B11155" t="s">
        <v>3053</v>
      </c>
      <c r="C11155" t="s">
        <v>4</v>
      </c>
      <c r="D11155" s="23">
        <v>0.33329999999999999</v>
      </c>
      <c r="E11155" s="2">
        <v>41934</v>
      </c>
      <c r="F11155" t="s">
        <v>3071</v>
      </c>
      <c r="G11155" s="16">
        <v>44378</v>
      </c>
      <c r="H11155" s="16">
        <v>44742</v>
      </c>
      <c r="I11155" s="3">
        <v>413.01</v>
      </c>
      <c r="J11155" s="3">
        <v>-413.01</v>
      </c>
      <c r="K11155" s="3">
        <v>0</v>
      </c>
      <c r="Q11155" s="29">
        <f t="shared" si="1752"/>
        <v>7</v>
      </c>
      <c r="R11155" s="29">
        <f t="shared" si="1753"/>
        <v>8</v>
      </c>
      <c r="S11155" s="29">
        <f t="shared" si="1754"/>
        <v>8</v>
      </c>
      <c r="T11155" s="30">
        <f t="shared" si="1755"/>
        <v>1</v>
      </c>
      <c r="U11155" s="28">
        <f t="shared" si="1756"/>
        <v>137.65623299999999</v>
      </c>
      <c r="V11155" t="str">
        <f t="shared" si="1757"/>
        <v>No</v>
      </c>
      <c r="W11155" t="str">
        <f t="shared" si="1758"/>
        <v>10/1/2014</v>
      </c>
      <c r="X11155">
        <f t="shared" si="1759"/>
        <v>1</v>
      </c>
      <c r="Y11155">
        <f t="shared" si="1760"/>
        <v>137.65623299999999</v>
      </c>
      <c r="Z11155" t="str">
        <f t="shared" si="1761"/>
        <v/>
      </c>
    </row>
    <row r="11156" spans="1:26" hidden="1" x14ac:dyDescent="0.25">
      <c r="A11156" t="s">
        <v>13886</v>
      </c>
      <c r="B11156" t="s">
        <v>3053</v>
      </c>
      <c r="C11156" t="s">
        <v>4</v>
      </c>
      <c r="D11156" s="23">
        <v>0.33329999999999999</v>
      </c>
      <c r="E11156" s="2">
        <v>41934</v>
      </c>
      <c r="F11156" t="s">
        <v>3071</v>
      </c>
      <c r="G11156" s="16">
        <v>44378</v>
      </c>
      <c r="H11156" s="16">
        <v>44742</v>
      </c>
      <c r="I11156" s="3">
        <v>413.01</v>
      </c>
      <c r="J11156" s="3">
        <v>-413.01</v>
      </c>
      <c r="K11156" s="3">
        <v>0</v>
      </c>
      <c r="Q11156" s="29">
        <f t="shared" si="1752"/>
        <v>7</v>
      </c>
      <c r="R11156" s="29">
        <f t="shared" si="1753"/>
        <v>8</v>
      </c>
      <c r="S11156" s="29">
        <f t="shared" si="1754"/>
        <v>8</v>
      </c>
      <c r="T11156" s="30">
        <f t="shared" si="1755"/>
        <v>1</v>
      </c>
      <c r="U11156" s="28">
        <f t="shared" si="1756"/>
        <v>137.65623299999999</v>
      </c>
      <c r="V11156" t="str">
        <f t="shared" si="1757"/>
        <v>No</v>
      </c>
      <c r="W11156" t="str">
        <f t="shared" si="1758"/>
        <v>10/1/2014</v>
      </c>
      <c r="X11156">
        <f t="shared" si="1759"/>
        <v>1</v>
      </c>
      <c r="Y11156">
        <f t="shared" si="1760"/>
        <v>137.65623299999999</v>
      </c>
      <c r="Z11156" t="str">
        <f t="shared" si="1761"/>
        <v/>
      </c>
    </row>
    <row r="11157" spans="1:26" hidden="1" x14ac:dyDescent="0.25">
      <c r="A11157" t="s">
        <v>13887</v>
      </c>
      <c r="B11157" t="s">
        <v>3053</v>
      </c>
      <c r="C11157" t="s">
        <v>4</v>
      </c>
      <c r="D11157" s="23">
        <v>0.33329999999999999</v>
      </c>
      <c r="E11157" s="2">
        <v>41934</v>
      </c>
      <c r="F11157" t="s">
        <v>3071</v>
      </c>
      <c r="G11157" s="16">
        <v>44378</v>
      </c>
      <c r="H11157" s="16">
        <v>44742</v>
      </c>
      <c r="I11157" s="3">
        <v>413.01</v>
      </c>
      <c r="J11157" s="3">
        <v>-413.01</v>
      </c>
      <c r="K11157" s="3">
        <v>0</v>
      </c>
      <c r="Q11157" s="29">
        <f t="shared" si="1752"/>
        <v>7</v>
      </c>
      <c r="R11157" s="29">
        <f t="shared" si="1753"/>
        <v>8</v>
      </c>
      <c r="S11157" s="29">
        <f t="shared" si="1754"/>
        <v>8</v>
      </c>
      <c r="T11157" s="30">
        <f t="shared" si="1755"/>
        <v>1</v>
      </c>
      <c r="U11157" s="28">
        <f t="shared" si="1756"/>
        <v>137.65623299999999</v>
      </c>
      <c r="V11157" t="str">
        <f t="shared" si="1757"/>
        <v>No</v>
      </c>
      <c r="W11157" t="str">
        <f t="shared" si="1758"/>
        <v>10/1/2014</v>
      </c>
      <c r="X11157">
        <f t="shared" si="1759"/>
        <v>1</v>
      </c>
      <c r="Y11157">
        <f t="shared" si="1760"/>
        <v>137.65623299999999</v>
      </c>
      <c r="Z11157" t="str">
        <f t="shared" si="1761"/>
        <v/>
      </c>
    </row>
    <row r="11158" spans="1:26" hidden="1" x14ac:dyDescent="0.25">
      <c r="A11158" t="s">
        <v>13888</v>
      </c>
      <c r="B11158" t="s">
        <v>3053</v>
      </c>
      <c r="C11158" t="s">
        <v>4</v>
      </c>
      <c r="D11158" s="23">
        <v>0.33329999999999999</v>
      </c>
      <c r="E11158" s="2">
        <v>41934</v>
      </c>
      <c r="F11158" t="s">
        <v>3071</v>
      </c>
      <c r="G11158" s="16">
        <v>44378</v>
      </c>
      <c r="H11158" s="16">
        <v>44742</v>
      </c>
      <c r="I11158" s="3">
        <v>413.01</v>
      </c>
      <c r="J11158" s="3">
        <v>-413.01</v>
      </c>
      <c r="K11158" s="3">
        <v>0</v>
      </c>
      <c r="Q11158" s="29">
        <f t="shared" si="1752"/>
        <v>7</v>
      </c>
      <c r="R11158" s="29">
        <f t="shared" si="1753"/>
        <v>8</v>
      </c>
      <c r="S11158" s="29">
        <f t="shared" si="1754"/>
        <v>8</v>
      </c>
      <c r="T11158" s="30">
        <f t="shared" si="1755"/>
        <v>1</v>
      </c>
      <c r="U11158" s="28">
        <f t="shared" si="1756"/>
        <v>137.65623299999999</v>
      </c>
      <c r="V11158" t="str">
        <f t="shared" si="1757"/>
        <v>No</v>
      </c>
      <c r="W11158" t="str">
        <f t="shared" si="1758"/>
        <v>10/1/2014</v>
      </c>
      <c r="X11158">
        <f t="shared" si="1759"/>
        <v>1</v>
      </c>
      <c r="Y11158">
        <f t="shared" si="1760"/>
        <v>137.65623299999999</v>
      </c>
      <c r="Z11158" t="str">
        <f t="shared" si="1761"/>
        <v/>
      </c>
    </row>
    <row r="11159" spans="1:26" hidden="1" x14ac:dyDescent="0.25">
      <c r="A11159" t="s">
        <v>13889</v>
      </c>
      <c r="B11159" t="s">
        <v>3053</v>
      </c>
      <c r="C11159" t="s">
        <v>4</v>
      </c>
      <c r="D11159" s="23">
        <v>0.33329999999999999</v>
      </c>
      <c r="E11159" s="2">
        <v>41934</v>
      </c>
      <c r="F11159" t="s">
        <v>3071</v>
      </c>
      <c r="G11159" s="16">
        <v>44378</v>
      </c>
      <c r="H11159" s="16">
        <v>44742</v>
      </c>
      <c r="I11159" s="3">
        <v>413.01</v>
      </c>
      <c r="J11159" s="3">
        <v>-413.01</v>
      </c>
      <c r="K11159" s="3">
        <v>0</v>
      </c>
      <c r="Q11159" s="29">
        <f t="shared" si="1752"/>
        <v>7</v>
      </c>
      <c r="R11159" s="29">
        <f t="shared" si="1753"/>
        <v>8</v>
      </c>
      <c r="S11159" s="29">
        <f t="shared" si="1754"/>
        <v>8</v>
      </c>
      <c r="T11159" s="30">
        <f t="shared" si="1755"/>
        <v>1</v>
      </c>
      <c r="U11159" s="28">
        <f t="shared" si="1756"/>
        <v>137.65623299999999</v>
      </c>
      <c r="V11159" t="str">
        <f t="shared" si="1757"/>
        <v>No</v>
      </c>
      <c r="W11159" t="str">
        <f t="shared" si="1758"/>
        <v>10/1/2014</v>
      </c>
      <c r="X11159">
        <f t="shared" si="1759"/>
        <v>1</v>
      </c>
      <c r="Y11159">
        <f t="shared" si="1760"/>
        <v>137.65623299999999</v>
      </c>
      <c r="Z11159" t="str">
        <f t="shared" si="1761"/>
        <v/>
      </c>
    </row>
    <row r="11160" spans="1:26" hidden="1" x14ac:dyDescent="0.25">
      <c r="A11160" t="s">
        <v>13890</v>
      </c>
      <c r="B11160" t="s">
        <v>3053</v>
      </c>
      <c r="C11160" t="s">
        <v>4</v>
      </c>
      <c r="D11160" s="23">
        <v>0.33329999999999999</v>
      </c>
      <c r="E11160" s="2">
        <v>41934</v>
      </c>
      <c r="F11160" t="s">
        <v>3071</v>
      </c>
      <c r="G11160" s="16">
        <v>44378</v>
      </c>
      <c r="H11160" s="16">
        <v>44742</v>
      </c>
      <c r="I11160" s="3">
        <v>413.01</v>
      </c>
      <c r="J11160" s="3">
        <v>-413.01</v>
      </c>
      <c r="K11160" s="3">
        <v>0</v>
      </c>
      <c r="Q11160" s="29">
        <f t="shared" si="1752"/>
        <v>7</v>
      </c>
      <c r="R11160" s="29">
        <f t="shared" si="1753"/>
        <v>8</v>
      </c>
      <c r="S11160" s="29">
        <f t="shared" si="1754"/>
        <v>8</v>
      </c>
      <c r="T11160" s="30">
        <f t="shared" si="1755"/>
        <v>1</v>
      </c>
      <c r="U11160" s="28">
        <f t="shared" si="1756"/>
        <v>137.65623299999999</v>
      </c>
      <c r="V11160" t="str">
        <f t="shared" si="1757"/>
        <v>No</v>
      </c>
      <c r="W11160" t="str">
        <f t="shared" si="1758"/>
        <v>10/1/2014</v>
      </c>
      <c r="X11160">
        <f t="shared" si="1759"/>
        <v>1</v>
      </c>
      <c r="Y11160">
        <f t="shared" si="1760"/>
        <v>137.65623299999999</v>
      </c>
      <c r="Z11160" t="str">
        <f t="shared" si="1761"/>
        <v/>
      </c>
    </row>
    <row r="11161" spans="1:26" hidden="1" x14ac:dyDescent="0.25">
      <c r="A11161" t="s">
        <v>13891</v>
      </c>
      <c r="B11161" t="s">
        <v>3053</v>
      </c>
      <c r="C11161" t="s">
        <v>4</v>
      </c>
      <c r="D11161" s="23">
        <v>0.33329999999999999</v>
      </c>
      <c r="E11161" s="2">
        <v>41934</v>
      </c>
      <c r="F11161" t="s">
        <v>3071</v>
      </c>
      <c r="G11161" s="16">
        <v>44378</v>
      </c>
      <c r="H11161" s="16">
        <v>44742</v>
      </c>
      <c r="I11161" s="3">
        <v>413.01</v>
      </c>
      <c r="J11161" s="3">
        <v>-413.01</v>
      </c>
      <c r="K11161" s="3">
        <v>0</v>
      </c>
      <c r="Q11161" s="29">
        <f t="shared" si="1752"/>
        <v>7</v>
      </c>
      <c r="R11161" s="29">
        <f t="shared" si="1753"/>
        <v>8</v>
      </c>
      <c r="S11161" s="29">
        <f t="shared" si="1754"/>
        <v>8</v>
      </c>
      <c r="T11161" s="30">
        <f t="shared" si="1755"/>
        <v>1</v>
      </c>
      <c r="U11161" s="28">
        <f t="shared" si="1756"/>
        <v>137.65623299999999</v>
      </c>
      <c r="V11161" t="str">
        <f t="shared" si="1757"/>
        <v>No</v>
      </c>
      <c r="W11161" t="str">
        <f t="shared" si="1758"/>
        <v>10/1/2014</v>
      </c>
      <c r="X11161">
        <f t="shared" si="1759"/>
        <v>1</v>
      </c>
      <c r="Y11161">
        <f t="shared" si="1760"/>
        <v>137.65623299999999</v>
      </c>
      <c r="Z11161" t="str">
        <f t="shared" si="1761"/>
        <v/>
      </c>
    </row>
    <row r="11162" spans="1:26" hidden="1" x14ac:dyDescent="0.25">
      <c r="A11162" t="s">
        <v>13892</v>
      </c>
      <c r="B11162" t="s">
        <v>3053</v>
      </c>
      <c r="C11162" t="s">
        <v>4</v>
      </c>
      <c r="D11162" s="23">
        <v>0.33329999999999999</v>
      </c>
      <c r="E11162" s="2">
        <v>41828</v>
      </c>
      <c r="F11162" t="s">
        <v>3120</v>
      </c>
      <c r="G11162" s="16">
        <v>44378</v>
      </c>
      <c r="H11162" s="16">
        <v>44742</v>
      </c>
      <c r="I11162" s="3">
        <v>115.47</v>
      </c>
      <c r="J11162" s="3">
        <v>-115.47</v>
      </c>
      <c r="K11162" s="3">
        <v>0</v>
      </c>
      <c r="Q11162" s="29">
        <f t="shared" si="1752"/>
        <v>7</v>
      </c>
      <c r="R11162" s="29">
        <f t="shared" si="1753"/>
        <v>11</v>
      </c>
      <c r="S11162" s="29">
        <f t="shared" si="1754"/>
        <v>22</v>
      </c>
      <c r="T11162" s="30">
        <f t="shared" si="1755"/>
        <v>1</v>
      </c>
      <c r="U11162" s="28">
        <f t="shared" si="1756"/>
        <v>38.486151</v>
      </c>
      <c r="V11162" t="str">
        <f t="shared" si="1757"/>
        <v>No</v>
      </c>
      <c r="W11162" t="str">
        <f t="shared" si="1758"/>
        <v>7/1/2014</v>
      </c>
      <c r="X11162">
        <f t="shared" si="1759"/>
        <v>1</v>
      </c>
      <c r="Y11162">
        <f t="shared" si="1760"/>
        <v>38.486151</v>
      </c>
      <c r="Z11162" t="str">
        <f t="shared" si="1761"/>
        <v/>
      </c>
    </row>
    <row r="11163" spans="1:26" hidden="1" x14ac:dyDescent="0.25">
      <c r="A11163" t="s">
        <v>13893</v>
      </c>
      <c r="B11163" t="s">
        <v>3053</v>
      </c>
      <c r="C11163" t="s">
        <v>4</v>
      </c>
      <c r="D11163" s="23">
        <v>0.33329999999999999</v>
      </c>
      <c r="E11163" s="2">
        <v>41828</v>
      </c>
      <c r="F11163" t="s">
        <v>3120</v>
      </c>
      <c r="G11163" s="16">
        <v>44378</v>
      </c>
      <c r="H11163" s="16">
        <v>44742</v>
      </c>
      <c r="I11163" s="3">
        <v>115.47</v>
      </c>
      <c r="J11163" s="3">
        <v>-115.47</v>
      </c>
      <c r="K11163" s="3">
        <v>0</v>
      </c>
      <c r="Q11163" s="29">
        <f t="shared" si="1752"/>
        <v>7</v>
      </c>
      <c r="R11163" s="29">
        <f t="shared" si="1753"/>
        <v>11</v>
      </c>
      <c r="S11163" s="29">
        <f t="shared" si="1754"/>
        <v>22</v>
      </c>
      <c r="T11163" s="30">
        <f t="shared" si="1755"/>
        <v>1</v>
      </c>
      <c r="U11163" s="28">
        <f t="shared" si="1756"/>
        <v>38.486151</v>
      </c>
      <c r="V11163" t="str">
        <f t="shared" si="1757"/>
        <v>No</v>
      </c>
      <c r="W11163" t="str">
        <f t="shared" si="1758"/>
        <v>7/1/2014</v>
      </c>
      <c r="X11163">
        <f t="shared" si="1759"/>
        <v>1</v>
      </c>
      <c r="Y11163">
        <f t="shared" si="1760"/>
        <v>38.486151</v>
      </c>
      <c r="Z11163" t="str">
        <f t="shared" si="1761"/>
        <v/>
      </c>
    </row>
    <row r="11164" spans="1:26" hidden="1" x14ac:dyDescent="0.25">
      <c r="A11164" t="s">
        <v>13894</v>
      </c>
      <c r="B11164" t="s">
        <v>3053</v>
      </c>
      <c r="C11164" t="s">
        <v>4</v>
      </c>
      <c r="D11164" s="23">
        <v>0.33329999999999999</v>
      </c>
      <c r="E11164" s="2">
        <v>41828</v>
      </c>
      <c r="F11164" t="s">
        <v>3120</v>
      </c>
      <c r="G11164" s="16">
        <v>44378</v>
      </c>
      <c r="H11164" s="16">
        <v>44742</v>
      </c>
      <c r="I11164" s="3">
        <v>115.47</v>
      </c>
      <c r="J11164" s="3">
        <v>-115.47</v>
      </c>
      <c r="K11164" s="3">
        <v>0</v>
      </c>
      <c r="Q11164" s="29">
        <f t="shared" si="1752"/>
        <v>7</v>
      </c>
      <c r="R11164" s="29">
        <f t="shared" si="1753"/>
        <v>11</v>
      </c>
      <c r="S11164" s="29">
        <f t="shared" si="1754"/>
        <v>22</v>
      </c>
      <c r="T11164" s="30">
        <f t="shared" si="1755"/>
        <v>1</v>
      </c>
      <c r="U11164" s="28">
        <f t="shared" si="1756"/>
        <v>38.486151</v>
      </c>
      <c r="V11164" t="str">
        <f t="shared" si="1757"/>
        <v>No</v>
      </c>
      <c r="W11164" t="str">
        <f t="shared" si="1758"/>
        <v>7/1/2014</v>
      </c>
      <c r="X11164">
        <f t="shared" si="1759"/>
        <v>1</v>
      </c>
      <c r="Y11164">
        <f t="shared" si="1760"/>
        <v>38.486151</v>
      </c>
      <c r="Z11164" t="str">
        <f t="shared" si="1761"/>
        <v/>
      </c>
    </row>
    <row r="11165" spans="1:26" hidden="1" x14ac:dyDescent="0.25">
      <c r="A11165" t="s">
        <v>13895</v>
      </c>
      <c r="B11165" t="s">
        <v>3053</v>
      </c>
      <c r="C11165" t="s">
        <v>4</v>
      </c>
      <c r="D11165" s="23">
        <v>0.33329999999999999</v>
      </c>
      <c r="E11165" s="2">
        <v>41828</v>
      </c>
      <c r="F11165" t="s">
        <v>3120</v>
      </c>
      <c r="G11165" s="16">
        <v>44378</v>
      </c>
      <c r="H11165" s="16">
        <v>44742</v>
      </c>
      <c r="I11165" s="3">
        <v>115.47</v>
      </c>
      <c r="J11165" s="3">
        <v>-115.47</v>
      </c>
      <c r="K11165" s="3">
        <v>0</v>
      </c>
      <c r="Q11165" s="29">
        <f t="shared" si="1752"/>
        <v>7</v>
      </c>
      <c r="R11165" s="29">
        <f t="shared" si="1753"/>
        <v>11</v>
      </c>
      <c r="S11165" s="29">
        <f t="shared" si="1754"/>
        <v>22</v>
      </c>
      <c r="T11165" s="30">
        <f t="shared" si="1755"/>
        <v>1</v>
      </c>
      <c r="U11165" s="28">
        <f t="shared" si="1756"/>
        <v>38.486151</v>
      </c>
      <c r="V11165" t="str">
        <f t="shared" si="1757"/>
        <v>No</v>
      </c>
      <c r="W11165" t="str">
        <f t="shared" si="1758"/>
        <v>7/1/2014</v>
      </c>
      <c r="X11165">
        <f t="shared" si="1759"/>
        <v>1</v>
      </c>
      <c r="Y11165">
        <f t="shared" si="1760"/>
        <v>38.486151</v>
      </c>
      <c r="Z11165" t="str">
        <f t="shared" si="1761"/>
        <v/>
      </c>
    </row>
    <row r="11166" spans="1:26" hidden="1" x14ac:dyDescent="0.25">
      <c r="A11166" t="s">
        <v>13896</v>
      </c>
      <c r="B11166" t="s">
        <v>3053</v>
      </c>
      <c r="C11166" t="s">
        <v>4</v>
      </c>
      <c r="D11166" s="23">
        <v>0.33329999999999999</v>
      </c>
      <c r="E11166" s="2">
        <v>41836</v>
      </c>
      <c r="F11166" t="s">
        <v>3120</v>
      </c>
      <c r="G11166" s="16">
        <v>44378</v>
      </c>
      <c r="H11166" s="16">
        <v>44742</v>
      </c>
      <c r="I11166" s="3">
        <v>115.47</v>
      </c>
      <c r="J11166" s="3">
        <v>-115.47</v>
      </c>
      <c r="K11166" s="3">
        <v>0</v>
      </c>
      <c r="Q11166" s="29">
        <f t="shared" si="1752"/>
        <v>7</v>
      </c>
      <c r="R11166" s="29">
        <f t="shared" si="1753"/>
        <v>11</v>
      </c>
      <c r="S11166" s="29">
        <f t="shared" si="1754"/>
        <v>14</v>
      </c>
      <c r="T11166" s="30">
        <f t="shared" si="1755"/>
        <v>1</v>
      </c>
      <c r="U11166" s="28">
        <f t="shared" si="1756"/>
        <v>38.486151</v>
      </c>
      <c r="V11166" t="str">
        <f t="shared" si="1757"/>
        <v>No</v>
      </c>
      <c r="W11166" t="str">
        <f t="shared" si="1758"/>
        <v>7/1/2014</v>
      </c>
      <c r="X11166">
        <f t="shared" si="1759"/>
        <v>1</v>
      </c>
      <c r="Y11166">
        <f t="shared" si="1760"/>
        <v>38.486151</v>
      </c>
      <c r="Z11166" t="str">
        <f t="shared" si="1761"/>
        <v/>
      </c>
    </row>
    <row r="11167" spans="1:26" hidden="1" x14ac:dyDescent="0.25">
      <c r="A11167" t="s">
        <v>13897</v>
      </c>
      <c r="B11167" t="s">
        <v>3053</v>
      </c>
      <c r="C11167" t="s">
        <v>4</v>
      </c>
      <c r="D11167" s="23">
        <v>0.33329999999999999</v>
      </c>
      <c r="E11167" s="2">
        <v>41862</v>
      </c>
      <c r="F11167" t="s">
        <v>3120</v>
      </c>
      <c r="G11167" s="16">
        <v>44378</v>
      </c>
      <c r="H11167" s="16">
        <v>44742</v>
      </c>
      <c r="I11167" s="3">
        <v>115.47</v>
      </c>
      <c r="J11167" s="3">
        <v>-115.47</v>
      </c>
      <c r="K11167" s="3">
        <v>0</v>
      </c>
      <c r="Q11167" s="29">
        <f t="shared" si="1752"/>
        <v>7</v>
      </c>
      <c r="R11167" s="29">
        <f t="shared" si="1753"/>
        <v>10</v>
      </c>
      <c r="S11167" s="29">
        <f t="shared" si="1754"/>
        <v>19</v>
      </c>
      <c r="T11167" s="30">
        <f t="shared" si="1755"/>
        <v>1</v>
      </c>
      <c r="U11167" s="28">
        <f t="shared" si="1756"/>
        <v>38.486151</v>
      </c>
      <c r="V11167" t="str">
        <f t="shared" si="1757"/>
        <v>No</v>
      </c>
      <c r="W11167" t="str">
        <f t="shared" si="1758"/>
        <v>8/1/2014</v>
      </c>
      <c r="X11167">
        <f t="shared" si="1759"/>
        <v>1</v>
      </c>
      <c r="Y11167">
        <f t="shared" si="1760"/>
        <v>38.486151</v>
      </c>
      <c r="Z11167" t="str">
        <f t="shared" si="1761"/>
        <v/>
      </c>
    </row>
    <row r="11168" spans="1:26" hidden="1" x14ac:dyDescent="0.25">
      <c r="A11168" t="s">
        <v>13898</v>
      </c>
      <c r="B11168" t="s">
        <v>3053</v>
      </c>
      <c r="C11168" t="s">
        <v>4</v>
      </c>
      <c r="D11168" s="23">
        <v>0.33329999999999999</v>
      </c>
      <c r="E11168" s="2">
        <v>41862</v>
      </c>
      <c r="F11168" t="s">
        <v>3120</v>
      </c>
      <c r="G11168" s="16">
        <v>44378</v>
      </c>
      <c r="H11168" s="16">
        <v>44742</v>
      </c>
      <c r="I11168" s="3">
        <v>115.47</v>
      </c>
      <c r="J11168" s="3">
        <v>-115.47</v>
      </c>
      <c r="K11168" s="3">
        <v>0</v>
      </c>
      <c r="Q11168" s="29">
        <f t="shared" si="1752"/>
        <v>7</v>
      </c>
      <c r="R11168" s="29">
        <f t="shared" si="1753"/>
        <v>10</v>
      </c>
      <c r="S11168" s="29">
        <f t="shared" si="1754"/>
        <v>19</v>
      </c>
      <c r="T11168" s="30">
        <f t="shared" si="1755"/>
        <v>1</v>
      </c>
      <c r="U11168" s="28">
        <f t="shared" si="1756"/>
        <v>38.486151</v>
      </c>
      <c r="V11168" t="str">
        <f t="shared" si="1757"/>
        <v>No</v>
      </c>
      <c r="W11168" t="str">
        <f t="shared" si="1758"/>
        <v>8/1/2014</v>
      </c>
      <c r="X11168">
        <f t="shared" si="1759"/>
        <v>1</v>
      </c>
      <c r="Y11168">
        <f t="shared" si="1760"/>
        <v>38.486151</v>
      </c>
      <c r="Z11168" t="str">
        <f t="shared" si="1761"/>
        <v/>
      </c>
    </row>
    <row r="11169" spans="1:26" hidden="1" x14ac:dyDescent="0.25">
      <c r="A11169" t="s">
        <v>13899</v>
      </c>
      <c r="B11169" t="s">
        <v>3053</v>
      </c>
      <c r="C11169" t="s">
        <v>4</v>
      </c>
      <c r="D11169" s="23">
        <v>0.33329999999999999</v>
      </c>
      <c r="E11169" s="2">
        <v>41862</v>
      </c>
      <c r="F11169" t="s">
        <v>3120</v>
      </c>
      <c r="G11169" s="16">
        <v>44378</v>
      </c>
      <c r="H11169" s="16">
        <v>44742</v>
      </c>
      <c r="I11169" s="3">
        <v>115.47</v>
      </c>
      <c r="J11169" s="3">
        <v>-115.47</v>
      </c>
      <c r="K11169" s="3">
        <v>0</v>
      </c>
      <c r="Q11169" s="29">
        <f t="shared" si="1752"/>
        <v>7</v>
      </c>
      <c r="R11169" s="29">
        <f t="shared" si="1753"/>
        <v>10</v>
      </c>
      <c r="S11169" s="29">
        <f t="shared" si="1754"/>
        <v>19</v>
      </c>
      <c r="T11169" s="30">
        <f t="shared" si="1755"/>
        <v>1</v>
      </c>
      <c r="U11169" s="28">
        <f t="shared" si="1756"/>
        <v>38.486151</v>
      </c>
      <c r="V11169" t="str">
        <f t="shared" si="1757"/>
        <v>No</v>
      </c>
      <c r="W11169" t="str">
        <f t="shared" si="1758"/>
        <v>8/1/2014</v>
      </c>
      <c r="X11169">
        <f t="shared" si="1759"/>
        <v>1</v>
      </c>
      <c r="Y11169">
        <f t="shared" si="1760"/>
        <v>38.486151</v>
      </c>
      <c r="Z11169" t="str">
        <f t="shared" si="1761"/>
        <v/>
      </c>
    </row>
    <row r="11170" spans="1:26" hidden="1" x14ac:dyDescent="0.25">
      <c r="A11170" t="s">
        <v>13900</v>
      </c>
      <c r="B11170" t="s">
        <v>3053</v>
      </c>
      <c r="C11170" t="s">
        <v>4</v>
      </c>
      <c r="D11170" s="23">
        <v>0.33329999999999999</v>
      </c>
      <c r="E11170" s="2">
        <v>41862</v>
      </c>
      <c r="F11170" t="s">
        <v>3120</v>
      </c>
      <c r="G11170" s="16">
        <v>44378</v>
      </c>
      <c r="H11170" s="16">
        <v>44742</v>
      </c>
      <c r="I11170" s="3">
        <v>115.47</v>
      </c>
      <c r="J11170" s="3">
        <v>-115.47</v>
      </c>
      <c r="K11170" s="3">
        <v>0</v>
      </c>
      <c r="Q11170" s="29">
        <f t="shared" si="1752"/>
        <v>7</v>
      </c>
      <c r="R11170" s="29">
        <f t="shared" si="1753"/>
        <v>10</v>
      </c>
      <c r="S11170" s="29">
        <f t="shared" si="1754"/>
        <v>19</v>
      </c>
      <c r="T11170" s="30">
        <f t="shared" si="1755"/>
        <v>1</v>
      </c>
      <c r="U11170" s="28">
        <f t="shared" si="1756"/>
        <v>38.486151</v>
      </c>
      <c r="V11170" t="str">
        <f t="shared" si="1757"/>
        <v>No</v>
      </c>
      <c r="W11170" t="str">
        <f t="shared" si="1758"/>
        <v>8/1/2014</v>
      </c>
      <c r="X11170">
        <f t="shared" si="1759"/>
        <v>1</v>
      </c>
      <c r="Y11170">
        <f t="shared" si="1760"/>
        <v>38.486151</v>
      </c>
      <c r="Z11170" t="str">
        <f t="shared" si="1761"/>
        <v/>
      </c>
    </row>
    <row r="11171" spans="1:26" hidden="1" x14ac:dyDescent="0.25">
      <c r="A11171" t="s">
        <v>13901</v>
      </c>
      <c r="B11171" t="s">
        <v>3053</v>
      </c>
      <c r="C11171" t="s">
        <v>4</v>
      </c>
      <c r="D11171" s="23">
        <v>0.33329999999999999</v>
      </c>
      <c r="E11171" s="2">
        <v>41862</v>
      </c>
      <c r="F11171" t="s">
        <v>3120</v>
      </c>
      <c r="G11171" s="16">
        <v>44378</v>
      </c>
      <c r="H11171" s="16">
        <v>44742</v>
      </c>
      <c r="I11171" s="3">
        <v>115.47</v>
      </c>
      <c r="J11171" s="3">
        <v>-115.47</v>
      </c>
      <c r="K11171" s="3">
        <v>0</v>
      </c>
      <c r="Q11171" s="29">
        <f t="shared" si="1752"/>
        <v>7</v>
      </c>
      <c r="R11171" s="29">
        <f t="shared" si="1753"/>
        <v>10</v>
      </c>
      <c r="S11171" s="29">
        <f t="shared" si="1754"/>
        <v>19</v>
      </c>
      <c r="T11171" s="30">
        <f t="shared" si="1755"/>
        <v>1</v>
      </c>
      <c r="U11171" s="28">
        <f t="shared" si="1756"/>
        <v>38.486151</v>
      </c>
      <c r="V11171" t="str">
        <f t="shared" si="1757"/>
        <v>No</v>
      </c>
      <c r="W11171" t="str">
        <f t="shared" si="1758"/>
        <v>8/1/2014</v>
      </c>
      <c r="X11171">
        <f t="shared" si="1759"/>
        <v>1</v>
      </c>
      <c r="Y11171">
        <f t="shared" si="1760"/>
        <v>38.486151</v>
      </c>
      <c r="Z11171" t="str">
        <f t="shared" si="1761"/>
        <v/>
      </c>
    </row>
    <row r="11172" spans="1:26" hidden="1" x14ac:dyDescent="0.25">
      <c r="A11172" t="s">
        <v>13902</v>
      </c>
      <c r="B11172" t="s">
        <v>3053</v>
      </c>
      <c r="C11172" t="s">
        <v>4</v>
      </c>
      <c r="D11172" s="23">
        <v>0.33329999999999999</v>
      </c>
      <c r="E11172" s="2">
        <v>41886</v>
      </c>
      <c r="F11172" t="s">
        <v>3120</v>
      </c>
      <c r="G11172" s="16">
        <v>44378</v>
      </c>
      <c r="H11172" s="16">
        <v>44742</v>
      </c>
      <c r="I11172" s="3">
        <v>115.47</v>
      </c>
      <c r="J11172" s="3">
        <v>-115.47</v>
      </c>
      <c r="K11172" s="3">
        <v>0</v>
      </c>
      <c r="Q11172" s="29">
        <f t="shared" si="1752"/>
        <v>7</v>
      </c>
      <c r="R11172" s="29">
        <f t="shared" si="1753"/>
        <v>9</v>
      </c>
      <c r="S11172" s="29">
        <f t="shared" si="1754"/>
        <v>26</v>
      </c>
      <c r="T11172" s="30">
        <f t="shared" si="1755"/>
        <v>1</v>
      </c>
      <c r="U11172" s="28">
        <f t="shared" si="1756"/>
        <v>38.486151</v>
      </c>
      <c r="V11172" t="str">
        <f t="shared" si="1757"/>
        <v>No</v>
      </c>
      <c r="W11172" t="str">
        <f t="shared" si="1758"/>
        <v>9/1/2014</v>
      </c>
      <c r="X11172">
        <f t="shared" si="1759"/>
        <v>1</v>
      </c>
      <c r="Y11172">
        <f t="shared" si="1760"/>
        <v>38.486151</v>
      </c>
      <c r="Z11172" t="str">
        <f t="shared" si="1761"/>
        <v/>
      </c>
    </row>
    <row r="11173" spans="1:26" hidden="1" x14ac:dyDescent="0.25">
      <c r="A11173" t="s">
        <v>13903</v>
      </c>
      <c r="B11173" t="s">
        <v>3053</v>
      </c>
      <c r="C11173" t="s">
        <v>4</v>
      </c>
      <c r="D11173" s="23">
        <v>0.33329999999999999</v>
      </c>
      <c r="E11173" s="2">
        <v>41886</v>
      </c>
      <c r="F11173" t="s">
        <v>3120</v>
      </c>
      <c r="G11173" s="16">
        <v>44378</v>
      </c>
      <c r="H11173" s="16">
        <v>44742</v>
      </c>
      <c r="I11173" s="3">
        <v>115.47</v>
      </c>
      <c r="J11173" s="3">
        <v>-115.47</v>
      </c>
      <c r="K11173" s="3">
        <v>0</v>
      </c>
      <c r="Q11173" s="29">
        <f t="shared" si="1752"/>
        <v>7</v>
      </c>
      <c r="R11173" s="29">
        <f t="shared" si="1753"/>
        <v>9</v>
      </c>
      <c r="S11173" s="29">
        <f t="shared" si="1754"/>
        <v>26</v>
      </c>
      <c r="T11173" s="30">
        <f t="shared" si="1755"/>
        <v>1</v>
      </c>
      <c r="U11173" s="28">
        <f t="shared" si="1756"/>
        <v>38.486151</v>
      </c>
      <c r="V11173" t="str">
        <f t="shared" si="1757"/>
        <v>No</v>
      </c>
      <c r="W11173" t="str">
        <f t="shared" si="1758"/>
        <v>9/1/2014</v>
      </c>
      <c r="X11173">
        <f t="shared" si="1759"/>
        <v>1</v>
      </c>
      <c r="Y11173">
        <f t="shared" si="1760"/>
        <v>38.486151</v>
      </c>
      <c r="Z11173" t="str">
        <f t="shared" si="1761"/>
        <v/>
      </c>
    </row>
    <row r="11174" spans="1:26" hidden="1" x14ac:dyDescent="0.25">
      <c r="A11174" t="s">
        <v>13904</v>
      </c>
      <c r="B11174" t="s">
        <v>3053</v>
      </c>
      <c r="C11174" t="s">
        <v>4</v>
      </c>
      <c r="D11174" s="23">
        <v>0.33329999999999999</v>
      </c>
      <c r="E11174" s="2">
        <v>41886</v>
      </c>
      <c r="F11174" t="s">
        <v>3120</v>
      </c>
      <c r="G11174" s="16">
        <v>44378</v>
      </c>
      <c r="H11174" s="16">
        <v>44742</v>
      </c>
      <c r="I11174" s="3">
        <v>115.47</v>
      </c>
      <c r="J11174" s="3">
        <v>-115.47</v>
      </c>
      <c r="K11174" s="3">
        <v>0</v>
      </c>
      <c r="Q11174" s="29">
        <f t="shared" si="1752"/>
        <v>7</v>
      </c>
      <c r="R11174" s="29">
        <f t="shared" si="1753"/>
        <v>9</v>
      </c>
      <c r="S11174" s="29">
        <f t="shared" si="1754"/>
        <v>26</v>
      </c>
      <c r="T11174" s="30">
        <f t="shared" si="1755"/>
        <v>1</v>
      </c>
      <c r="U11174" s="28">
        <f t="shared" si="1756"/>
        <v>38.486151</v>
      </c>
      <c r="V11174" t="str">
        <f t="shared" si="1757"/>
        <v>No</v>
      </c>
      <c r="W11174" t="str">
        <f t="shared" si="1758"/>
        <v>9/1/2014</v>
      </c>
      <c r="X11174">
        <f t="shared" si="1759"/>
        <v>1</v>
      </c>
      <c r="Y11174">
        <f t="shared" si="1760"/>
        <v>38.486151</v>
      </c>
      <c r="Z11174" t="str">
        <f t="shared" si="1761"/>
        <v/>
      </c>
    </row>
    <row r="11175" spans="1:26" hidden="1" x14ac:dyDescent="0.25">
      <c r="A11175" t="s">
        <v>13905</v>
      </c>
      <c r="B11175" t="s">
        <v>3053</v>
      </c>
      <c r="C11175" t="s">
        <v>4</v>
      </c>
      <c r="D11175" s="23">
        <v>0.33329999999999999</v>
      </c>
      <c r="E11175" s="2">
        <v>41886</v>
      </c>
      <c r="F11175" t="s">
        <v>3120</v>
      </c>
      <c r="G11175" s="16">
        <v>44378</v>
      </c>
      <c r="H11175" s="16">
        <v>44742</v>
      </c>
      <c r="I11175" s="3">
        <v>115.47</v>
      </c>
      <c r="J11175" s="3">
        <v>-115.47</v>
      </c>
      <c r="K11175" s="3">
        <v>0</v>
      </c>
      <c r="Q11175" s="29">
        <f t="shared" si="1752"/>
        <v>7</v>
      </c>
      <c r="R11175" s="29">
        <f t="shared" si="1753"/>
        <v>9</v>
      </c>
      <c r="S11175" s="29">
        <f t="shared" si="1754"/>
        <v>26</v>
      </c>
      <c r="T11175" s="30">
        <f t="shared" si="1755"/>
        <v>1</v>
      </c>
      <c r="U11175" s="28">
        <f t="shared" si="1756"/>
        <v>38.486151</v>
      </c>
      <c r="V11175" t="str">
        <f t="shared" si="1757"/>
        <v>No</v>
      </c>
      <c r="W11175" t="str">
        <f t="shared" si="1758"/>
        <v>9/1/2014</v>
      </c>
      <c r="X11175">
        <f t="shared" si="1759"/>
        <v>1</v>
      </c>
      <c r="Y11175">
        <f t="shared" si="1760"/>
        <v>38.486151</v>
      </c>
      <c r="Z11175" t="str">
        <f t="shared" si="1761"/>
        <v/>
      </c>
    </row>
    <row r="11176" spans="1:26" hidden="1" x14ac:dyDescent="0.25">
      <c r="A11176" t="s">
        <v>13906</v>
      </c>
      <c r="B11176" t="s">
        <v>3053</v>
      </c>
      <c r="C11176" t="s">
        <v>4</v>
      </c>
      <c r="D11176" s="23">
        <v>0.33329999999999999</v>
      </c>
      <c r="E11176" s="2">
        <v>41886</v>
      </c>
      <c r="F11176" t="s">
        <v>3120</v>
      </c>
      <c r="G11176" s="16">
        <v>44378</v>
      </c>
      <c r="H11176" s="16">
        <v>44742</v>
      </c>
      <c r="I11176" s="3">
        <v>115.47</v>
      </c>
      <c r="J11176" s="3">
        <v>-115.47</v>
      </c>
      <c r="K11176" s="3">
        <v>0</v>
      </c>
      <c r="Q11176" s="29">
        <f t="shared" si="1752"/>
        <v>7</v>
      </c>
      <c r="R11176" s="29">
        <f t="shared" si="1753"/>
        <v>9</v>
      </c>
      <c r="S11176" s="29">
        <f t="shared" si="1754"/>
        <v>26</v>
      </c>
      <c r="T11176" s="30">
        <f t="shared" si="1755"/>
        <v>1</v>
      </c>
      <c r="U11176" s="28">
        <f t="shared" si="1756"/>
        <v>38.486151</v>
      </c>
      <c r="V11176" t="str">
        <f t="shared" si="1757"/>
        <v>No</v>
      </c>
      <c r="W11176" t="str">
        <f t="shared" si="1758"/>
        <v>9/1/2014</v>
      </c>
      <c r="X11176">
        <f t="shared" si="1759"/>
        <v>1</v>
      </c>
      <c r="Y11176">
        <f t="shared" si="1760"/>
        <v>38.486151</v>
      </c>
      <c r="Z11176" t="str">
        <f t="shared" si="1761"/>
        <v/>
      </c>
    </row>
    <row r="11177" spans="1:26" hidden="1" x14ac:dyDescent="0.25">
      <c r="A11177" t="s">
        <v>13907</v>
      </c>
      <c r="B11177" t="s">
        <v>3053</v>
      </c>
      <c r="C11177" t="s">
        <v>4</v>
      </c>
      <c r="D11177" s="23">
        <v>0.33329999999999999</v>
      </c>
      <c r="E11177" s="2">
        <v>41886</v>
      </c>
      <c r="F11177" t="s">
        <v>3120</v>
      </c>
      <c r="G11177" s="16">
        <v>44378</v>
      </c>
      <c r="H11177" s="16">
        <v>44742</v>
      </c>
      <c r="I11177" s="3">
        <v>115.47</v>
      </c>
      <c r="J11177" s="3">
        <v>-115.47</v>
      </c>
      <c r="K11177" s="3">
        <v>0</v>
      </c>
      <c r="Q11177" s="29">
        <f t="shared" si="1752"/>
        <v>7</v>
      </c>
      <c r="R11177" s="29">
        <f t="shared" si="1753"/>
        <v>9</v>
      </c>
      <c r="S11177" s="29">
        <f t="shared" si="1754"/>
        <v>26</v>
      </c>
      <c r="T11177" s="30">
        <f t="shared" si="1755"/>
        <v>1</v>
      </c>
      <c r="U11177" s="28">
        <f t="shared" si="1756"/>
        <v>38.486151</v>
      </c>
      <c r="V11177" t="str">
        <f t="shared" si="1757"/>
        <v>No</v>
      </c>
      <c r="W11177" t="str">
        <f t="shared" si="1758"/>
        <v>9/1/2014</v>
      </c>
      <c r="X11177">
        <f t="shared" si="1759"/>
        <v>1</v>
      </c>
      <c r="Y11177">
        <f t="shared" si="1760"/>
        <v>38.486151</v>
      </c>
      <c r="Z11177" t="str">
        <f t="shared" si="1761"/>
        <v/>
      </c>
    </row>
    <row r="11178" spans="1:26" hidden="1" x14ac:dyDescent="0.25">
      <c r="A11178" t="s">
        <v>13908</v>
      </c>
      <c r="B11178" t="s">
        <v>3053</v>
      </c>
      <c r="C11178" t="s">
        <v>4</v>
      </c>
      <c r="D11178" s="23">
        <v>0.33329999999999999</v>
      </c>
      <c r="E11178" s="2">
        <v>41886</v>
      </c>
      <c r="F11178" t="s">
        <v>3120</v>
      </c>
      <c r="G11178" s="16">
        <v>44378</v>
      </c>
      <c r="H11178" s="16">
        <v>44742</v>
      </c>
      <c r="I11178" s="3">
        <v>115.47</v>
      </c>
      <c r="J11178" s="3">
        <v>-115.47</v>
      </c>
      <c r="K11178" s="3">
        <v>0</v>
      </c>
      <c r="Q11178" s="29">
        <f t="shared" si="1752"/>
        <v>7</v>
      </c>
      <c r="R11178" s="29">
        <f t="shared" si="1753"/>
        <v>9</v>
      </c>
      <c r="S11178" s="29">
        <f t="shared" si="1754"/>
        <v>26</v>
      </c>
      <c r="T11178" s="30">
        <f t="shared" si="1755"/>
        <v>1</v>
      </c>
      <c r="U11178" s="28">
        <f t="shared" si="1756"/>
        <v>38.486151</v>
      </c>
      <c r="V11178" t="str">
        <f t="shared" si="1757"/>
        <v>No</v>
      </c>
      <c r="W11178" t="str">
        <f t="shared" si="1758"/>
        <v>9/1/2014</v>
      </c>
      <c r="X11178">
        <f t="shared" si="1759"/>
        <v>1</v>
      </c>
      <c r="Y11178">
        <f t="shared" si="1760"/>
        <v>38.486151</v>
      </c>
      <c r="Z11178" t="str">
        <f t="shared" si="1761"/>
        <v/>
      </c>
    </row>
    <row r="11179" spans="1:26" hidden="1" x14ac:dyDescent="0.25">
      <c r="A11179" t="s">
        <v>13909</v>
      </c>
      <c r="B11179" t="s">
        <v>3053</v>
      </c>
      <c r="C11179" t="s">
        <v>4</v>
      </c>
      <c r="D11179" s="23">
        <v>0.33329999999999999</v>
      </c>
      <c r="E11179" s="2">
        <v>41886</v>
      </c>
      <c r="F11179" t="s">
        <v>3120</v>
      </c>
      <c r="G11179" s="16">
        <v>44378</v>
      </c>
      <c r="H11179" s="16">
        <v>44742</v>
      </c>
      <c r="I11179" s="3">
        <v>115.47</v>
      </c>
      <c r="J11179" s="3">
        <v>-115.47</v>
      </c>
      <c r="K11179" s="3">
        <v>0</v>
      </c>
      <c r="Q11179" s="29">
        <f t="shared" si="1752"/>
        <v>7</v>
      </c>
      <c r="R11179" s="29">
        <f t="shared" si="1753"/>
        <v>9</v>
      </c>
      <c r="S11179" s="29">
        <f t="shared" si="1754"/>
        <v>26</v>
      </c>
      <c r="T11179" s="30">
        <f t="shared" si="1755"/>
        <v>1</v>
      </c>
      <c r="U11179" s="28">
        <f t="shared" si="1756"/>
        <v>38.486151</v>
      </c>
      <c r="V11179" t="str">
        <f t="shared" si="1757"/>
        <v>No</v>
      </c>
      <c r="W11179" t="str">
        <f t="shared" si="1758"/>
        <v>9/1/2014</v>
      </c>
      <c r="X11179">
        <f t="shared" si="1759"/>
        <v>1</v>
      </c>
      <c r="Y11179">
        <f t="shared" si="1760"/>
        <v>38.486151</v>
      </c>
      <c r="Z11179" t="str">
        <f t="shared" si="1761"/>
        <v/>
      </c>
    </row>
    <row r="11180" spans="1:26" hidden="1" x14ac:dyDescent="0.25">
      <c r="A11180" t="s">
        <v>13910</v>
      </c>
      <c r="B11180" t="s">
        <v>3053</v>
      </c>
      <c r="C11180" t="s">
        <v>4</v>
      </c>
      <c r="D11180" s="23">
        <v>0.33329999999999999</v>
      </c>
      <c r="E11180" s="2">
        <v>41886</v>
      </c>
      <c r="F11180" t="s">
        <v>3120</v>
      </c>
      <c r="G11180" s="16">
        <v>44378</v>
      </c>
      <c r="H11180" s="16">
        <v>44742</v>
      </c>
      <c r="I11180" s="3">
        <v>115.47</v>
      </c>
      <c r="J11180" s="3">
        <v>-115.47</v>
      </c>
      <c r="K11180" s="3">
        <v>0</v>
      </c>
      <c r="Q11180" s="29">
        <f t="shared" si="1752"/>
        <v>7</v>
      </c>
      <c r="R11180" s="29">
        <f t="shared" si="1753"/>
        <v>9</v>
      </c>
      <c r="S11180" s="29">
        <f t="shared" si="1754"/>
        <v>26</v>
      </c>
      <c r="T11180" s="30">
        <f t="shared" si="1755"/>
        <v>1</v>
      </c>
      <c r="U11180" s="28">
        <f t="shared" si="1756"/>
        <v>38.486151</v>
      </c>
      <c r="V11180" t="str">
        <f t="shared" si="1757"/>
        <v>No</v>
      </c>
      <c r="W11180" t="str">
        <f t="shared" si="1758"/>
        <v>9/1/2014</v>
      </c>
      <c r="X11180">
        <f t="shared" si="1759"/>
        <v>1</v>
      </c>
      <c r="Y11180">
        <f t="shared" si="1760"/>
        <v>38.486151</v>
      </c>
      <c r="Z11180" t="str">
        <f t="shared" si="1761"/>
        <v/>
      </c>
    </row>
    <row r="11181" spans="1:26" hidden="1" x14ac:dyDescent="0.25">
      <c r="A11181" t="s">
        <v>13911</v>
      </c>
      <c r="B11181" t="s">
        <v>3053</v>
      </c>
      <c r="C11181" t="s">
        <v>4</v>
      </c>
      <c r="D11181" s="23">
        <v>0.33329999999999999</v>
      </c>
      <c r="E11181" s="2">
        <v>41886</v>
      </c>
      <c r="F11181" t="s">
        <v>3120</v>
      </c>
      <c r="G11181" s="16">
        <v>44378</v>
      </c>
      <c r="H11181" s="16">
        <v>44742</v>
      </c>
      <c r="I11181" s="3">
        <v>115.47</v>
      </c>
      <c r="J11181" s="3">
        <v>-115.47</v>
      </c>
      <c r="K11181" s="3">
        <v>0</v>
      </c>
      <c r="Q11181" s="29">
        <f t="shared" si="1752"/>
        <v>7</v>
      </c>
      <c r="R11181" s="29">
        <f t="shared" si="1753"/>
        <v>9</v>
      </c>
      <c r="S11181" s="29">
        <f t="shared" si="1754"/>
        <v>26</v>
      </c>
      <c r="T11181" s="30">
        <f t="shared" si="1755"/>
        <v>1</v>
      </c>
      <c r="U11181" s="28">
        <f t="shared" si="1756"/>
        <v>38.486151</v>
      </c>
      <c r="V11181" t="str">
        <f t="shared" si="1757"/>
        <v>No</v>
      </c>
      <c r="W11181" t="str">
        <f t="shared" si="1758"/>
        <v>9/1/2014</v>
      </c>
      <c r="X11181">
        <f t="shared" si="1759"/>
        <v>1</v>
      </c>
      <c r="Y11181">
        <f t="shared" si="1760"/>
        <v>38.486151</v>
      </c>
      <c r="Z11181" t="str">
        <f t="shared" si="1761"/>
        <v/>
      </c>
    </row>
    <row r="11182" spans="1:26" hidden="1" x14ac:dyDescent="0.25">
      <c r="A11182" t="s">
        <v>13912</v>
      </c>
      <c r="B11182" t="s">
        <v>3053</v>
      </c>
      <c r="C11182" t="s">
        <v>4</v>
      </c>
      <c r="D11182" s="23">
        <v>0.33329999999999999</v>
      </c>
      <c r="E11182" s="2">
        <v>41886</v>
      </c>
      <c r="F11182" t="s">
        <v>3120</v>
      </c>
      <c r="G11182" s="16">
        <v>44378</v>
      </c>
      <c r="H11182" s="16">
        <v>44742</v>
      </c>
      <c r="I11182" s="3">
        <v>115.47</v>
      </c>
      <c r="J11182" s="3">
        <v>-115.47</v>
      </c>
      <c r="K11182" s="3">
        <v>0</v>
      </c>
      <c r="Q11182" s="29">
        <f t="shared" si="1752"/>
        <v>7</v>
      </c>
      <c r="R11182" s="29">
        <f t="shared" si="1753"/>
        <v>9</v>
      </c>
      <c r="S11182" s="29">
        <f t="shared" si="1754"/>
        <v>26</v>
      </c>
      <c r="T11182" s="30">
        <f t="shared" si="1755"/>
        <v>1</v>
      </c>
      <c r="U11182" s="28">
        <f t="shared" si="1756"/>
        <v>38.486151</v>
      </c>
      <c r="V11182" t="str">
        <f t="shared" si="1757"/>
        <v>No</v>
      </c>
      <c r="W11182" t="str">
        <f t="shared" si="1758"/>
        <v>9/1/2014</v>
      </c>
      <c r="X11182">
        <f t="shared" si="1759"/>
        <v>1</v>
      </c>
      <c r="Y11182">
        <f t="shared" si="1760"/>
        <v>38.486151</v>
      </c>
      <c r="Z11182" t="str">
        <f t="shared" si="1761"/>
        <v/>
      </c>
    </row>
    <row r="11183" spans="1:26" hidden="1" x14ac:dyDescent="0.25">
      <c r="A11183" t="s">
        <v>13913</v>
      </c>
      <c r="B11183" t="s">
        <v>3053</v>
      </c>
      <c r="C11183" t="s">
        <v>4</v>
      </c>
      <c r="D11183" s="23">
        <v>0.33329999999999999</v>
      </c>
      <c r="E11183" s="2">
        <v>41886</v>
      </c>
      <c r="F11183" t="s">
        <v>3120</v>
      </c>
      <c r="G11183" s="16">
        <v>44378</v>
      </c>
      <c r="H11183" s="16">
        <v>44742</v>
      </c>
      <c r="I11183" s="3">
        <v>115.47</v>
      </c>
      <c r="J11183" s="3">
        <v>-115.47</v>
      </c>
      <c r="K11183" s="3">
        <v>0</v>
      </c>
      <c r="Q11183" s="29">
        <f t="shared" si="1752"/>
        <v>7</v>
      </c>
      <c r="R11183" s="29">
        <f t="shared" si="1753"/>
        <v>9</v>
      </c>
      <c r="S11183" s="29">
        <f t="shared" si="1754"/>
        <v>26</v>
      </c>
      <c r="T11183" s="30">
        <f t="shared" si="1755"/>
        <v>1</v>
      </c>
      <c r="U11183" s="28">
        <f t="shared" si="1756"/>
        <v>38.486151</v>
      </c>
      <c r="V11183" t="str">
        <f t="shared" si="1757"/>
        <v>No</v>
      </c>
      <c r="W11183" t="str">
        <f t="shared" si="1758"/>
        <v>9/1/2014</v>
      </c>
      <c r="X11183">
        <f t="shared" si="1759"/>
        <v>1</v>
      </c>
      <c r="Y11183">
        <f t="shared" si="1760"/>
        <v>38.486151</v>
      </c>
      <c r="Z11183" t="str">
        <f t="shared" si="1761"/>
        <v/>
      </c>
    </row>
    <row r="11184" spans="1:26" hidden="1" x14ac:dyDescent="0.25">
      <c r="A11184" t="s">
        <v>13914</v>
      </c>
      <c r="B11184" t="s">
        <v>3053</v>
      </c>
      <c r="C11184" t="s">
        <v>4</v>
      </c>
      <c r="D11184" s="23">
        <v>0.33329999999999999</v>
      </c>
      <c r="E11184" s="2">
        <v>41886</v>
      </c>
      <c r="F11184" t="s">
        <v>3120</v>
      </c>
      <c r="G11184" s="16">
        <v>44378</v>
      </c>
      <c r="H11184" s="16">
        <v>44742</v>
      </c>
      <c r="I11184" s="3">
        <v>115.47</v>
      </c>
      <c r="J11184" s="3">
        <v>-115.47</v>
      </c>
      <c r="K11184" s="3">
        <v>0</v>
      </c>
      <c r="Q11184" s="29">
        <f t="shared" si="1752"/>
        <v>7</v>
      </c>
      <c r="R11184" s="29">
        <f t="shared" si="1753"/>
        <v>9</v>
      </c>
      <c r="S11184" s="29">
        <f t="shared" si="1754"/>
        <v>26</v>
      </c>
      <c r="T11184" s="30">
        <f t="shared" si="1755"/>
        <v>1</v>
      </c>
      <c r="U11184" s="28">
        <f t="shared" si="1756"/>
        <v>38.486151</v>
      </c>
      <c r="V11184" t="str">
        <f t="shared" si="1757"/>
        <v>No</v>
      </c>
      <c r="W11184" t="str">
        <f t="shared" si="1758"/>
        <v>9/1/2014</v>
      </c>
      <c r="X11184">
        <f t="shared" si="1759"/>
        <v>1</v>
      </c>
      <c r="Y11184">
        <f t="shared" si="1760"/>
        <v>38.486151</v>
      </c>
      <c r="Z11184" t="str">
        <f t="shared" si="1761"/>
        <v/>
      </c>
    </row>
    <row r="11185" spans="1:26" hidden="1" x14ac:dyDescent="0.25">
      <c r="A11185" t="s">
        <v>13915</v>
      </c>
      <c r="B11185" t="s">
        <v>3053</v>
      </c>
      <c r="C11185" t="s">
        <v>4</v>
      </c>
      <c r="D11185" s="23">
        <v>0.33329999999999999</v>
      </c>
      <c r="E11185" s="2">
        <v>41886</v>
      </c>
      <c r="F11185" t="s">
        <v>3120</v>
      </c>
      <c r="G11185" s="16">
        <v>44378</v>
      </c>
      <c r="H11185" s="16">
        <v>44742</v>
      </c>
      <c r="I11185" s="3">
        <v>115.47</v>
      </c>
      <c r="J11185" s="3">
        <v>-115.47</v>
      </c>
      <c r="K11185" s="3">
        <v>0</v>
      </c>
      <c r="Q11185" s="29">
        <f t="shared" si="1752"/>
        <v>7</v>
      </c>
      <c r="R11185" s="29">
        <f t="shared" si="1753"/>
        <v>9</v>
      </c>
      <c r="S11185" s="29">
        <f t="shared" si="1754"/>
        <v>26</v>
      </c>
      <c r="T11185" s="30">
        <f t="shared" si="1755"/>
        <v>1</v>
      </c>
      <c r="U11185" s="28">
        <f t="shared" si="1756"/>
        <v>38.486151</v>
      </c>
      <c r="V11185" t="str">
        <f t="shared" si="1757"/>
        <v>No</v>
      </c>
      <c r="W11185" t="str">
        <f t="shared" si="1758"/>
        <v>9/1/2014</v>
      </c>
      <c r="X11185">
        <f t="shared" si="1759"/>
        <v>1</v>
      </c>
      <c r="Y11185">
        <f t="shared" si="1760"/>
        <v>38.486151</v>
      </c>
      <c r="Z11185" t="str">
        <f t="shared" si="1761"/>
        <v/>
      </c>
    </row>
    <row r="11186" spans="1:26" hidden="1" x14ac:dyDescent="0.25">
      <c r="A11186" t="s">
        <v>13916</v>
      </c>
      <c r="B11186" t="s">
        <v>3053</v>
      </c>
      <c r="C11186" t="s">
        <v>4</v>
      </c>
      <c r="D11186" s="23">
        <v>0.33329999999999999</v>
      </c>
      <c r="E11186" s="2">
        <v>41928</v>
      </c>
      <c r="F11186" t="s">
        <v>3120</v>
      </c>
      <c r="G11186" s="16">
        <v>44378</v>
      </c>
      <c r="H11186" s="16">
        <v>44742</v>
      </c>
      <c r="I11186" s="3">
        <v>115.47</v>
      </c>
      <c r="J11186" s="3">
        <v>-115.47</v>
      </c>
      <c r="K11186" s="3">
        <v>0</v>
      </c>
      <c r="Q11186" s="29">
        <f t="shared" si="1752"/>
        <v>7</v>
      </c>
      <c r="R11186" s="29">
        <f t="shared" si="1753"/>
        <v>8</v>
      </c>
      <c r="S11186" s="29">
        <f t="shared" si="1754"/>
        <v>14</v>
      </c>
      <c r="T11186" s="30">
        <f t="shared" si="1755"/>
        <v>1</v>
      </c>
      <c r="U11186" s="28">
        <f t="shared" si="1756"/>
        <v>38.486151</v>
      </c>
      <c r="V11186" t="str">
        <f t="shared" si="1757"/>
        <v>No</v>
      </c>
      <c r="W11186" t="str">
        <f t="shared" si="1758"/>
        <v>10/1/2014</v>
      </c>
      <c r="X11186">
        <f t="shared" si="1759"/>
        <v>1</v>
      </c>
      <c r="Y11186">
        <f t="shared" si="1760"/>
        <v>38.486151</v>
      </c>
      <c r="Z11186" t="str">
        <f t="shared" si="1761"/>
        <v/>
      </c>
    </row>
    <row r="11187" spans="1:26" hidden="1" x14ac:dyDescent="0.25">
      <c r="A11187" t="s">
        <v>13917</v>
      </c>
      <c r="B11187" t="s">
        <v>3053</v>
      </c>
      <c r="C11187" t="s">
        <v>4</v>
      </c>
      <c r="D11187" s="23">
        <v>0.33329999999999999</v>
      </c>
      <c r="E11187" s="2">
        <v>41934</v>
      </c>
      <c r="F11187" t="s">
        <v>3120</v>
      </c>
      <c r="G11187" s="16">
        <v>44378</v>
      </c>
      <c r="H11187" s="16">
        <v>44742</v>
      </c>
      <c r="I11187" s="3">
        <v>106.67</v>
      </c>
      <c r="J11187" s="3">
        <v>-106.67</v>
      </c>
      <c r="K11187" s="3">
        <v>0</v>
      </c>
      <c r="Q11187" s="29">
        <f t="shared" si="1752"/>
        <v>7</v>
      </c>
      <c r="R11187" s="29">
        <f t="shared" si="1753"/>
        <v>8</v>
      </c>
      <c r="S11187" s="29">
        <f t="shared" si="1754"/>
        <v>8</v>
      </c>
      <c r="T11187" s="30">
        <f t="shared" si="1755"/>
        <v>1</v>
      </c>
      <c r="U11187" s="28">
        <f t="shared" si="1756"/>
        <v>35.553111000000001</v>
      </c>
      <c r="V11187" t="str">
        <f t="shared" si="1757"/>
        <v>No</v>
      </c>
      <c r="W11187" t="str">
        <f t="shared" si="1758"/>
        <v>10/1/2014</v>
      </c>
      <c r="X11187">
        <f t="shared" si="1759"/>
        <v>1</v>
      </c>
      <c r="Y11187">
        <f t="shared" si="1760"/>
        <v>35.553111000000001</v>
      </c>
      <c r="Z11187" t="str">
        <f t="shared" si="1761"/>
        <v/>
      </c>
    </row>
    <row r="11188" spans="1:26" hidden="1" x14ac:dyDescent="0.25">
      <c r="A11188" t="s">
        <v>13918</v>
      </c>
      <c r="B11188" t="s">
        <v>3053</v>
      </c>
      <c r="C11188" t="s">
        <v>4</v>
      </c>
      <c r="D11188" s="23">
        <v>0.33329999999999999</v>
      </c>
      <c r="E11188" s="2">
        <v>41934</v>
      </c>
      <c r="F11188" t="s">
        <v>3120</v>
      </c>
      <c r="G11188" s="16">
        <v>44378</v>
      </c>
      <c r="H11188" s="16">
        <v>44742</v>
      </c>
      <c r="I11188" s="3">
        <v>106.67</v>
      </c>
      <c r="J11188" s="3">
        <v>-106.67</v>
      </c>
      <c r="K11188" s="3">
        <v>0</v>
      </c>
      <c r="Q11188" s="29">
        <f t="shared" si="1752"/>
        <v>7</v>
      </c>
      <c r="R11188" s="29">
        <f t="shared" si="1753"/>
        <v>8</v>
      </c>
      <c r="S11188" s="29">
        <f t="shared" si="1754"/>
        <v>8</v>
      </c>
      <c r="T11188" s="30">
        <f t="shared" si="1755"/>
        <v>1</v>
      </c>
      <c r="U11188" s="28">
        <f t="shared" si="1756"/>
        <v>35.553111000000001</v>
      </c>
      <c r="V11188" t="str">
        <f t="shared" si="1757"/>
        <v>No</v>
      </c>
      <c r="W11188" t="str">
        <f t="shared" si="1758"/>
        <v>10/1/2014</v>
      </c>
      <c r="X11188">
        <f t="shared" si="1759"/>
        <v>1</v>
      </c>
      <c r="Y11188">
        <f t="shared" si="1760"/>
        <v>35.553111000000001</v>
      </c>
      <c r="Z11188" t="str">
        <f t="shared" si="1761"/>
        <v/>
      </c>
    </row>
    <row r="11189" spans="1:26" hidden="1" x14ac:dyDescent="0.25">
      <c r="A11189" t="s">
        <v>13919</v>
      </c>
      <c r="B11189" t="s">
        <v>3053</v>
      </c>
      <c r="C11189" t="s">
        <v>4</v>
      </c>
      <c r="D11189" s="23">
        <v>0.33329999999999999</v>
      </c>
      <c r="E11189" s="2">
        <v>41934</v>
      </c>
      <c r="F11189" t="s">
        <v>3120</v>
      </c>
      <c r="G11189" s="16">
        <v>44378</v>
      </c>
      <c r="H11189" s="16">
        <v>44742</v>
      </c>
      <c r="I11189" s="3">
        <v>106.67</v>
      </c>
      <c r="J11189" s="3">
        <v>-106.67</v>
      </c>
      <c r="K11189" s="3">
        <v>0</v>
      </c>
      <c r="Q11189" s="29">
        <f t="shared" si="1752"/>
        <v>7</v>
      </c>
      <c r="R11189" s="29">
        <f t="shared" si="1753"/>
        <v>8</v>
      </c>
      <c r="S11189" s="29">
        <f t="shared" si="1754"/>
        <v>8</v>
      </c>
      <c r="T11189" s="30">
        <f t="shared" si="1755"/>
        <v>1</v>
      </c>
      <c r="U11189" s="28">
        <f t="shared" si="1756"/>
        <v>35.553111000000001</v>
      </c>
      <c r="V11189" t="str">
        <f t="shared" si="1757"/>
        <v>No</v>
      </c>
      <c r="W11189" t="str">
        <f t="shared" si="1758"/>
        <v>10/1/2014</v>
      </c>
      <c r="X11189">
        <f t="shared" si="1759"/>
        <v>1</v>
      </c>
      <c r="Y11189">
        <f t="shared" si="1760"/>
        <v>35.553111000000001</v>
      </c>
      <c r="Z11189" t="str">
        <f t="shared" si="1761"/>
        <v/>
      </c>
    </row>
    <row r="11190" spans="1:26" hidden="1" x14ac:dyDescent="0.25">
      <c r="A11190" t="s">
        <v>13920</v>
      </c>
      <c r="B11190" t="s">
        <v>3053</v>
      </c>
      <c r="C11190" t="s">
        <v>4</v>
      </c>
      <c r="D11190" s="23">
        <v>0.33329999999999999</v>
      </c>
      <c r="E11190" s="2">
        <v>41934</v>
      </c>
      <c r="F11190" t="s">
        <v>3120</v>
      </c>
      <c r="G11190" s="16">
        <v>44378</v>
      </c>
      <c r="H11190" s="16">
        <v>44742</v>
      </c>
      <c r="I11190" s="3">
        <v>106.67</v>
      </c>
      <c r="J11190" s="3">
        <v>-106.67</v>
      </c>
      <c r="K11190" s="3">
        <v>0</v>
      </c>
      <c r="Q11190" s="29">
        <f t="shared" si="1752"/>
        <v>7</v>
      </c>
      <c r="R11190" s="29">
        <f t="shared" si="1753"/>
        <v>8</v>
      </c>
      <c r="S11190" s="29">
        <f t="shared" si="1754"/>
        <v>8</v>
      </c>
      <c r="T11190" s="30">
        <f t="shared" si="1755"/>
        <v>1</v>
      </c>
      <c r="U11190" s="28">
        <f t="shared" si="1756"/>
        <v>35.553111000000001</v>
      </c>
      <c r="V11190" t="str">
        <f t="shared" si="1757"/>
        <v>No</v>
      </c>
      <c r="W11190" t="str">
        <f t="shared" si="1758"/>
        <v>10/1/2014</v>
      </c>
      <c r="X11190">
        <f t="shared" si="1759"/>
        <v>1</v>
      </c>
      <c r="Y11190">
        <f t="shared" si="1760"/>
        <v>35.553111000000001</v>
      </c>
      <c r="Z11190" t="str">
        <f t="shared" si="1761"/>
        <v/>
      </c>
    </row>
    <row r="11191" spans="1:26" hidden="1" x14ac:dyDescent="0.25">
      <c r="A11191" t="s">
        <v>13921</v>
      </c>
      <c r="B11191" t="s">
        <v>3053</v>
      </c>
      <c r="C11191" t="s">
        <v>4</v>
      </c>
      <c r="D11191" s="23">
        <v>0.33329999999999999</v>
      </c>
      <c r="E11191" s="2">
        <v>41934</v>
      </c>
      <c r="F11191" t="s">
        <v>3120</v>
      </c>
      <c r="G11191" s="16">
        <v>44378</v>
      </c>
      <c r="H11191" s="16">
        <v>44742</v>
      </c>
      <c r="I11191" s="3">
        <v>106.67</v>
      </c>
      <c r="J11191" s="3">
        <v>-106.67</v>
      </c>
      <c r="K11191" s="3">
        <v>0</v>
      </c>
      <c r="Q11191" s="29">
        <f t="shared" si="1752"/>
        <v>7</v>
      </c>
      <c r="R11191" s="29">
        <f t="shared" si="1753"/>
        <v>8</v>
      </c>
      <c r="S11191" s="29">
        <f t="shared" si="1754"/>
        <v>8</v>
      </c>
      <c r="T11191" s="30">
        <f t="shared" si="1755"/>
        <v>1</v>
      </c>
      <c r="U11191" s="28">
        <f t="shared" si="1756"/>
        <v>35.553111000000001</v>
      </c>
      <c r="V11191" t="str">
        <f t="shared" si="1757"/>
        <v>No</v>
      </c>
      <c r="W11191" t="str">
        <f t="shared" si="1758"/>
        <v>10/1/2014</v>
      </c>
      <c r="X11191">
        <f t="shared" si="1759"/>
        <v>1</v>
      </c>
      <c r="Y11191">
        <f t="shared" si="1760"/>
        <v>35.553111000000001</v>
      </c>
      <c r="Z11191" t="str">
        <f t="shared" si="1761"/>
        <v/>
      </c>
    </row>
    <row r="11192" spans="1:26" hidden="1" x14ac:dyDescent="0.25">
      <c r="A11192" t="s">
        <v>13922</v>
      </c>
      <c r="B11192" t="s">
        <v>3053</v>
      </c>
      <c r="C11192" t="s">
        <v>4</v>
      </c>
      <c r="D11192" s="23">
        <v>0.33329999999999999</v>
      </c>
      <c r="E11192" s="2">
        <v>41934</v>
      </c>
      <c r="F11192" t="s">
        <v>3120</v>
      </c>
      <c r="G11192" s="16">
        <v>44378</v>
      </c>
      <c r="H11192" s="16">
        <v>44742</v>
      </c>
      <c r="I11192" s="3">
        <v>106.67</v>
      </c>
      <c r="J11192" s="3">
        <v>-106.67</v>
      </c>
      <c r="K11192" s="3">
        <v>0</v>
      </c>
      <c r="Q11192" s="29">
        <f t="shared" ref="Q11192:Q11255" si="1762">DATEDIF(E11192,H11192,"Y")</f>
        <v>7</v>
      </c>
      <c r="R11192" s="29">
        <f t="shared" ref="R11192:R11255" si="1763">DATEDIF(E11192,H11192,"YM")</f>
        <v>8</v>
      </c>
      <c r="S11192" s="29">
        <f t="shared" ref="S11192:S11255" si="1764">DATEDIF(E11192,H11192,"MD")</f>
        <v>8</v>
      </c>
      <c r="T11192" s="30">
        <f t="shared" ref="T11192:T11255" si="1765">IF(Q11192&gt;=1,1,R11192/12)</f>
        <v>1</v>
      </c>
      <c r="U11192" s="28">
        <f t="shared" ref="U11192:U11255" si="1766">I11192*D11192*T11192</f>
        <v>35.553111000000001</v>
      </c>
      <c r="V11192" t="str">
        <f t="shared" si="1757"/>
        <v>No</v>
      </c>
      <c r="W11192" t="str">
        <f t="shared" si="1758"/>
        <v>10/1/2014</v>
      </c>
      <c r="X11192">
        <f t="shared" si="1759"/>
        <v>1</v>
      </c>
      <c r="Y11192">
        <f t="shared" si="1760"/>
        <v>35.553111000000001</v>
      </c>
      <c r="Z11192" t="str">
        <f t="shared" si="1761"/>
        <v/>
      </c>
    </row>
    <row r="11193" spans="1:26" hidden="1" x14ac:dyDescent="0.25">
      <c r="A11193" t="s">
        <v>13923</v>
      </c>
      <c r="B11193" t="s">
        <v>3053</v>
      </c>
      <c r="C11193" t="s">
        <v>4</v>
      </c>
      <c r="D11193" s="23">
        <v>0.33329999999999999</v>
      </c>
      <c r="E11193" s="2">
        <v>41934</v>
      </c>
      <c r="F11193" t="s">
        <v>3120</v>
      </c>
      <c r="G11193" s="16">
        <v>44378</v>
      </c>
      <c r="H11193" s="16">
        <v>44742</v>
      </c>
      <c r="I11193" s="3">
        <v>106.67</v>
      </c>
      <c r="J11193" s="3">
        <v>-106.67</v>
      </c>
      <c r="K11193" s="3">
        <v>0</v>
      </c>
      <c r="Q11193" s="29">
        <f t="shared" si="1762"/>
        <v>7</v>
      </c>
      <c r="R11193" s="29">
        <f t="shared" si="1763"/>
        <v>8</v>
      </c>
      <c r="S11193" s="29">
        <f t="shared" si="1764"/>
        <v>8</v>
      </c>
      <c r="T11193" s="30">
        <f t="shared" si="1765"/>
        <v>1</v>
      </c>
      <c r="U11193" s="28">
        <f t="shared" si="1766"/>
        <v>35.553111000000001</v>
      </c>
      <c r="V11193" t="str">
        <f t="shared" si="1757"/>
        <v>No</v>
      </c>
      <c r="W11193" t="str">
        <f t="shared" si="1758"/>
        <v>10/1/2014</v>
      </c>
      <c r="X11193">
        <f t="shared" si="1759"/>
        <v>1</v>
      </c>
      <c r="Y11193">
        <f t="shared" si="1760"/>
        <v>35.553111000000001</v>
      </c>
      <c r="Z11193" t="str">
        <f t="shared" si="1761"/>
        <v/>
      </c>
    </row>
    <row r="11194" spans="1:26" hidden="1" x14ac:dyDescent="0.25">
      <c r="A11194" t="s">
        <v>13924</v>
      </c>
      <c r="B11194" t="s">
        <v>3053</v>
      </c>
      <c r="C11194" t="s">
        <v>4</v>
      </c>
      <c r="D11194" s="23">
        <v>0.33329999999999999</v>
      </c>
      <c r="E11194" s="2">
        <v>41934</v>
      </c>
      <c r="F11194" t="s">
        <v>3120</v>
      </c>
      <c r="G11194" s="16">
        <v>44378</v>
      </c>
      <c r="H11194" s="16">
        <v>44742</v>
      </c>
      <c r="I11194" s="3">
        <v>106.67</v>
      </c>
      <c r="J11194" s="3">
        <v>-106.67</v>
      </c>
      <c r="K11194" s="3">
        <v>0</v>
      </c>
      <c r="Q11194" s="29">
        <f t="shared" si="1762"/>
        <v>7</v>
      </c>
      <c r="R11194" s="29">
        <f t="shared" si="1763"/>
        <v>8</v>
      </c>
      <c r="S11194" s="29">
        <f t="shared" si="1764"/>
        <v>8</v>
      </c>
      <c r="T11194" s="30">
        <f t="shared" si="1765"/>
        <v>1</v>
      </c>
      <c r="U11194" s="28">
        <f t="shared" si="1766"/>
        <v>35.553111000000001</v>
      </c>
      <c r="V11194" t="str">
        <f t="shared" si="1757"/>
        <v>No</v>
      </c>
      <c r="W11194" t="str">
        <f t="shared" si="1758"/>
        <v>10/1/2014</v>
      </c>
      <c r="X11194">
        <f t="shared" si="1759"/>
        <v>1</v>
      </c>
      <c r="Y11194">
        <f t="shared" si="1760"/>
        <v>35.553111000000001</v>
      </c>
      <c r="Z11194" t="str">
        <f t="shared" si="1761"/>
        <v/>
      </c>
    </row>
    <row r="11195" spans="1:26" hidden="1" x14ac:dyDescent="0.25">
      <c r="A11195" t="s">
        <v>13925</v>
      </c>
      <c r="B11195" t="s">
        <v>3053</v>
      </c>
      <c r="C11195" t="s">
        <v>4</v>
      </c>
      <c r="D11195" s="23">
        <v>0.33329999999999999</v>
      </c>
      <c r="E11195" s="2">
        <v>41934</v>
      </c>
      <c r="F11195" t="s">
        <v>3120</v>
      </c>
      <c r="G11195" s="16">
        <v>44378</v>
      </c>
      <c r="H11195" s="16">
        <v>44742</v>
      </c>
      <c r="I11195" s="3">
        <v>106.67</v>
      </c>
      <c r="J11195" s="3">
        <v>-106.67</v>
      </c>
      <c r="K11195" s="3">
        <v>0</v>
      </c>
      <c r="Q11195" s="29">
        <f t="shared" si="1762"/>
        <v>7</v>
      </c>
      <c r="R11195" s="29">
        <f t="shared" si="1763"/>
        <v>8</v>
      </c>
      <c r="S11195" s="29">
        <f t="shared" si="1764"/>
        <v>8</v>
      </c>
      <c r="T11195" s="30">
        <f t="shared" si="1765"/>
        <v>1</v>
      </c>
      <c r="U11195" s="28">
        <f t="shared" si="1766"/>
        <v>35.553111000000001</v>
      </c>
      <c r="V11195" t="str">
        <f t="shared" si="1757"/>
        <v>No</v>
      </c>
      <c r="W11195" t="str">
        <f t="shared" si="1758"/>
        <v>10/1/2014</v>
      </c>
      <c r="X11195">
        <f t="shared" si="1759"/>
        <v>1</v>
      </c>
      <c r="Y11195">
        <f t="shared" si="1760"/>
        <v>35.553111000000001</v>
      </c>
      <c r="Z11195" t="str">
        <f t="shared" si="1761"/>
        <v/>
      </c>
    </row>
    <row r="11196" spans="1:26" hidden="1" x14ac:dyDescent="0.25">
      <c r="A11196" t="s">
        <v>13926</v>
      </c>
      <c r="B11196" t="s">
        <v>3053</v>
      </c>
      <c r="C11196" t="s">
        <v>4</v>
      </c>
      <c r="D11196" s="23">
        <v>0.33329999999999999</v>
      </c>
      <c r="E11196" s="2">
        <v>41934</v>
      </c>
      <c r="F11196" t="s">
        <v>3120</v>
      </c>
      <c r="G11196" s="16">
        <v>44378</v>
      </c>
      <c r="H11196" s="16">
        <v>44742</v>
      </c>
      <c r="I11196" s="3">
        <v>106.67</v>
      </c>
      <c r="J11196" s="3">
        <v>-106.67</v>
      </c>
      <c r="K11196" s="3">
        <v>0</v>
      </c>
      <c r="Q11196" s="29">
        <f t="shared" si="1762"/>
        <v>7</v>
      </c>
      <c r="R11196" s="29">
        <f t="shared" si="1763"/>
        <v>8</v>
      </c>
      <c r="S11196" s="29">
        <f t="shared" si="1764"/>
        <v>8</v>
      </c>
      <c r="T11196" s="30">
        <f t="shared" si="1765"/>
        <v>1</v>
      </c>
      <c r="U11196" s="28">
        <f t="shared" si="1766"/>
        <v>35.553111000000001</v>
      </c>
      <c r="V11196" t="str">
        <f t="shared" si="1757"/>
        <v>No</v>
      </c>
      <c r="W11196" t="str">
        <f t="shared" si="1758"/>
        <v>10/1/2014</v>
      </c>
      <c r="X11196">
        <f t="shared" si="1759"/>
        <v>1</v>
      </c>
      <c r="Y11196">
        <f t="shared" si="1760"/>
        <v>35.553111000000001</v>
      </c>
      <c r="Z11196" t="str">
        <f t="shared" si="1761"/>
        <v/>
      </c>
    </row>
    <row r="11197" spans="1:26" hidden="1" x14ac:dyDescent="0.25">
      <c r="A11197" t="s">
        <v>13927</v>
      </c>
      <c r="B11197" t="s">
        <v>3053</v>
      </c>
      <c r="C11197" t="s">
        <v>4</v>
      </c>
      <c r="D11197" s="23">
        <v>0.33329999999999999</v>
      </c>
      <c r="E11197" s="2">
        <v>41934</v>
      </c>
      <c r="F11197" t="s">
        <v>3120</v>
      </c>
      <c r="G11197" s="16">
        <v>44378</v>
      </c>
      <c r="H11197" s="16">
        <v>44742</v>
      </c>
      <c r="I11197" s="3">
        <v>106.67</v>
      </c>
      <c r="J11197" s="3">
        <v>-106.67</v>
      </c>
      <c r="K11197" s="3">
        <v>0</v>
      </c>
      <c r="Q11197" s="29">
        <f t="shared" si="1762"/>
        <v>7</v>
      </c>
      <c r="R11197" s="29">
        <f t="shared" si="1763"/>
        <v>8</v>
      </c>
      <c r="S11197" s="29">
        <f t="shared" si="1764"/>
        <v>8</v>
      </c>
      <c r="T11197" s="30">
        <f t="shared" si="1765"/>
        <v>1</v>
      </c>
      <c r="U11197" s="28">
        <f t="shared" si="1766"/>
        <v>35.553111000000001</v>
      </c>
      <c r="V11197" t="str">
        <f t="shared" si="1757"/>
        <v>No</v>
      </c>
      <c r="W11197" t="str">
        <f t="shared" si="1758"/>
        <v>10/1/2014</v>
      </c>
      <c r="X11197">
        <f t="shared" si="1759"/>
        <v>1</v>
      </c>
      <c r="Y11197">
        <f t="shared" si="1760"/>
        <v>35.553111000000001</v>
      </c>
      <c r="Z11197" t="str">
        <f t="shared" si="1761"/>
        <v/>
      </c>
    </row>
    <row r="11198" spans="1:26" hidden="1" x14ac:dyDescent="0.25">
      <c r="A11198" t="s">
        <v>13928</v>
      </c>
      <c r="B11198" t="s">
        <v>3053</v>
      </c>
      <c r="C11198" t="s">
        <v>4</v>
      </c>
      <c r="D11198" s="23">
        <v>0.33329999999999999</v>
      </c>
      <c r="E11198" s="2">
        <v>41934</v>
      </c>
      <c r="F11198" t="s">
        <v>3120</v>
      </c>
      <c r="G11198" s="16">
        <v>44378</v>
      </c>
      <c r="H11198" s="16">
        <v>44742</v>
      </c>
      <c r="I11198" s="3">
        <v>106.67</v>
      </c>
      <c r="J11198" s="3">
        <v>-106.67</v>
      </c>
      <c r="K11198" s="3">
        <v>0</v>
      </c>
      <c r="Q11198" s="29">
        <f t="shared" si="1762"/>
        <v>7</v>
      </c>
      <c r="R11198" s="29">
        <f t="shared" si="1763"/>
        <v>8</v>
      </c>
      <c r="S11198" s="29">
        <f t="shared" si="1764"/>
        <v>8</v>
      </c>
      <c r="T11198" s="30">
        <f t="shared" si="1765"/>
        <v>1</v>
      </c>
      <c r="U11198" s="28">
        <f t="shared" si="1766"/>
        <v>35.553111000000001</v>
      </c>
      <c r="V11198" t="str">
        <f t="shared" si="1757"/>
        <v>No</v>
      </c>
      <c r="W11198" t="str">
        <f t="shared" si="1758"/>
        <v>10/1/2014</v>
      </c>
      <c r="X11198">
        <f t="shared" si="1759"/>
        <v>1</v>
      </c>
      <c r="Y11198">
        <f t="shared" si="1760"/>
        <v>35.553111000000001</v>
      </c>
      <c r="Z11198" t="str">
        <f t="shared" si="1761"/>
        <v/>
      </c>
    </row>
    <row r="11199" spans="1:26" hidden="1" x14ac:dyDescent="0.25">
      <c r="A11199" t="s">
        <v>13929</v>
      </c>
      <c r="B11199" t="s">
        <v>3053</v>
      </c>
      <c r="C11199" t="s">
        <v>4</v>
      </c>
      <c r="D11199" s="23">
        <v>0.33329999999999999</v>
      </c>
      <c r="E11199" s="2">
        <v>41934</v>
      </c>
      <c r="F11199" t="s">
        <v>3120</v>
      </c>
      <c r="G11199" s="16">
        <v>44378</v>
      </c>
      <c r="H11199" s="16">
        <v>44742</v>
      </c>
      <c r="I11199" s="3">
        <v>106.67</v>
      </c>
      <c r="J11199" s="3">
        <v>-106.67</v>
      </c>
      <c r="K11199" s="3">
        <v>0</v>
      </c>
      <c r="Q11199" s="29">
        <f t="shared" si="1762"/>
        <v>7</v>
      </c>
      <c r="R11199" s="29">
        <f t="shared" si="1763"/>
        <v>8</v>
      </c>
      <c r="S11199" s="29">
        <f t="shared" si="1764"/>
        <v>8</v>
      </c>
      <c r="T11199" s="30">
        <f t="shared" si="1765"/>
        <v>1</v>
      </c>
      <c r="U11199" s="28">
        <f t="shared" si="1766"/>
        <v>35.553111000000001</v>
      </c>
      <c r="V11199" t="str">
        <f t="shared" si="1757"/>
        <v>No</v>
      </c>
      <c r="W11199" t="str">
        <f t="shared" si="1758"/>
        <v>10/1/2014</v>
      </c>
      <c r="X11199">
        <f t="shared" si="1759"/>
        <v>1</v>
      </c>
      <c r="Y11199">
        <f t="shared" si="1760"/>
        <v>35.553111000000001</v>
      </c>
      <c r="Z11199" t="str">
        <f t="shared" si="1761"/>
        <v/>
      </c>
    </row>
    <row r="11200" spans="1:26" hidden="1" x14ac:dyDescent="0.25">
      <c r="A11200" t="s">
        <v>13930</v>
      </c>
      <c r="B11200" t="s">
        <v>3053</v>
      </c>
      <c r="C11200" t="s">
        <v>4</v>
      </c>
      <c r="D11200" s="23">
        <v>0.33329999999999999</v>
      </c>
      <c r="E11200" s="2">
        <v>41934</v>
      </c>
      <c r="F11200" t="s">
        <v>3120</v>
      </c>
      <c r="G11200" s="16">
        <v>44378</v>
      </c>
      <c r="H11200" s="16">
        <v>44742</v>
      </c>
      <c r="I11200" s="3">
        <v>106.67</v>
      </c>
      <c r="J11200" s="3">
        <v>-106.67</v>
      </c>
      <c r="K11200" s="3">
        <v>0</v>
      </c>
      <c r="Q11200" s="29">
        <f t="shared" si="1762"/>
        <v>7</v>
      </c>
      <c r="R11200" s="29">
        <f t="shared" si="1763"/>
        <v>8</v>
      </c>
      <c r="S11200" s="29">
        <f t="shared" si="1764"/>
        <v>8</v>
      </c>
      <c r="T11200" s="30">
        <f t="shared" si="1765"/>
        <v>1</v>
      </c>
      <c r="U11200" s="28">
        <f t="shared" si="1766"/>
        <v>35.553111000000001</v>
      </c>
      <c r="V11200" t="str">
        <f t="shared" si="1757"/>
        <v>No</v>
      </c>
      <c r="W11200" t="str">
        <f t="shared" si="1758"/>
        <v>10/1/2014</v>
      </c>
      <c r="X11200">
        <f t="shared" si="1759"/>
        <v>1</v>
      </c>
      <c r="Y11200">
        <f t="shared" si="1760"/>
        <v>35.553111000000001</v>
      </c>
      <c r="Z11200" t="str">
        <f t="shared" si="1761"/>
        <v/>
      </c>
    </row>
    <row r="11201" spans="1:26" hidden="1" x14ac:dyDescent="0.25">
      <c r="A11201" t="s">
        <v>13931</v>
      </c>
      <c r="B11201" t="s">
        <v>3053</v>
      </c>
      <c r="C11201" t="s">
        <v>4</v>
      </c>
      <c r="D11201" s="23">
        <v>0.33329999999999999</v>
      </c>
      <c r="E11201" s="2">
        <v>41934</v>
      </c>
      <c r="F11201" t="s">
        <v>3120</v>
      </c>
      <c r="G11201" s="16">
        <v>44378</v>
      </c>
      <c r="H11201" s="16">
        <v>44742</v>
      </c>
      <c r="I11201" s="3">
        <v>106.67</v>
      </c>
      <c r="J11201" s="3">
        <v>-106.67</v>
      </c>
      <c r="K11201" s="3">
        <v>0</v>
      </c>
      <c r="Q11201" s="29">
        <f t="shared" si="1762"/>
        <v>7</v>
      </c>
      <c r="R11201" s="29">
        <f t="shared" si="1763"/>
        <v>8</v>
      </c>
      <c r="S11201" s="29">
        <f t="shared" si="1764"/>
        <v>8</v>
      </c>
      <c r="T11201" s="30">
        <f t="shared" si="1765"/>
        <v>1</v>
      </c>
      <c r="U11201" s="28">
        <f t="shared" si="1766"/>
        <v>35.553111000000001</v>
      </c>
      <c r="V11201" t="str">
        <f t="shared" si="1757"/>
        <v>No</v>
      </c>
      <c r="W11201" t="str">
        <f t="shared" si="1758"/>
        <v>10/1/2014</v>
      </c>
      <c r="X11201">
        <f t="shared" si="1759"/>
        <v>1</v>
      </c>
      <c r="Y11201">
        <f t="shared" si="1760"/>
        <v>35.553111000000001</v>
      </c>
      <c r="Z11201" t="str">
        <f t="shared" si="1761"/>
        <v/>
      </c>
    </row>
    <row r="11202" spans="1:26" hidden="1" x14ac:dyDescent="0.25">
      <c r="A11202" t="s">
        <v>13932</v>
      </c>
      <c r="B11202" t="s">
        <v>3053</v>
      </c>
      <c r="C11202" t="s">
        <v>4</v>
      </c>
      <c r="D11202" s="23">
        <v>0.33329999999999999</v>
      </c>
      <c r="E11202" s="2">
        <v>41967</v>
      </c>
      <c r="F11202" t="s">
        <v>3120</v>
      </c>
      <c r="G11202" s="16">
        <v>44378</v>
      </c>
      <c r="H11202" s="16">
        <v>44742</v>
      </c>
      <c r="I11202" s="3">
        <v>115.77</v>
      </c>
      <c r="J11202" s="3">
        <v>-115.77</v>
      </c>
      <c r="K11202" s="3">
        <v>0</v>
      </c>
      <c r="Q11202" s="29">
        <f t="shared" si="1762"/>
        <v>7</v>
      </c>
      <c r="R11202" s="29">
        <f t="shared" si="1763"/>
        <v>7</v>
      </c>
      <c r="S11202" s="29">
        <f t="shared" si="1764"/>
        <v>6</v>
      </c>
      <c r="T11202" s="30">
        <f t="shared" si="1765"/>
        <v>1</v>
      </c>
      <c r="U11202" s="28">
        <f t="shared" si="1766"/>
        <v>38.586140999999998</v>
      </c>
      <c r="V11202" t="str">
        <f t="shared" si="1757"/>
        <v>No</v>
      </c>
      <c r="W11202" t="str">
        <f t="shared" si="1758"/>
        <v>11/1/2014</v>
      </c>
      <c r="X11202">
        <f t="shared" si="1759"/>
        <v>1</v>
      </c>
      <c r="Y11202">
        <f t="shared" si="1760"/>
        <v>38.586140999999998</v>
      </c>
      <c r="Z11202" t="str">
        <f t="shared" si="1761"/>
        <v/>
      </c>
    </row>
    <row r="11203" spans="1:26" hidden="1" x14ac:dyDescent="0.25">
      <c r="A11203" t="s">
        <v>13933</v>
      </c>
      <c r="B11203" t="s">
        <v>3053</v>
      </c>
      <c r="C11203" t="s">
        <v>4</v>
      </c>
      <c r="D11203" s="23">
        <v>0.33329999999999999</v>
      </c>
      <c r="E11203" s="2">
        <v>41967</v>
      </c>
      <c r="F11203" t="s">
        <v>3120</v>
      </c>
      <c r="G11203" s="16">
        <v>44378</v>
      </c>
      <c r="H11203" s="16">
        <v>44742</v>
      </c>
      <c r="I11203" s="3">
        <v>115.77</v>
      </c>
      <c r="J11203" s="3">
        <v>-115.77</v>
      </c>
      <c r="K11203" s="3">
        <v>0</v>
      </c>
      <c r="Q11203" s="29">
        <f t="shared" si="1762"/>
        <v>7</v>
      </c>
      <c r="R11203" s="29">
        <f t="shared" si="1763"/>
        <v>7</v>
      </c>
      <c r="S11203" s="29">
        <f t="shared" si="1764"/>
        <v>6</v>
      </c>
      <c r="T11203" s="30">
        <f t="shared" si="1765"/>
        <v>1</v>
      </c>
      <c r="U11203" s="28">
        <f t="shared" si="1766"/>
        <v>38.586140999999998</v>
      </c>
      <c r="V11203" t="str">
        <f t="shared" si="1757"/>
        <v>No</v>
      </c>
      <c r="W11203" t="str">
        <f t="shared" si="1758"/>
        <v>11/1/2014</v>
      </c>
      <c r="X11203">
        <f t="shared" si="1759"/>
        <v>1</v>
      </c>
      <c r="Y11203">
        <f t="shared" si="1760"/>
        <v>38.586140999999998</v>
      </c>
      <c r="Z11203" t="str">
        <f t="shared" si="1761"/>
        <v/>
      </c>
    </row>
    <row r="11204" spans="1:26" hidden="1" x14ac:dyDescent="0.25">
      <c r="A11204" t="s">
        <v>13934</v>
      </c>
      <c r="B11204" t="s">
        <v>3053</v>
      </c>
      <c r="C11204" t="s">
        <v>4</v>
      </c>
      <c r="D11204" s="23">
        <v>0.33329999999999999</v>
      </c>
      <c r="E11204" s="2">
        <v>41967</v>
      </c>
      <c r="F11204" t="s">
        <v>3120</v>
      </c>
      <c r="G11204" s="16">
        <v>44378</v>
      </c>
      <c r="H11204" s="16">
        <v>44742</v>
      </c>
      <c r="I11204" s="3">
        <v>115.77</v>
      </c>
      <c r="J11204" s="3">
        <v>-115.77</v>
      </c>
      <c r="K11204" s="3">
        <v>0</v>
      </c>
      <c r="Q11204" s="29">
        <f t="shared" si="1762"/>
        <v>7</v>
      </c>
      <c r="R11204" s="29">
        <f t="shared" si="1763"/>
        <v>7</v>
      </c>
      <c r="S11204" s="29">
        <f t="shared" si="1764"/>
        <v>6</v>
      </c>
      <c r="T11204" s="30">
        <f t="shared" si="1765"/>
        <v>1</v>
      </c>
      <c r="U11204" s="28">
        <f t="shared" si="1766"/>
        <v>38.586140999999998</v>
      </c>
      <c r="V11204" t="str">
        <f t="shared" si="1757"/>
        <v>No</v>
      </c>
      <c r="W11204" t="str">
        <f t="shared" si="1758"/>
        <v>11/1/2014</v>
      </c>
      <c r="X11204">
        <f t="shared" si="1759"/>
        <v>1</v>
      </c>
      <c r="Y11204">
        <f t="shared" si="1760"/>
        <v>38.586140999999998</v>
      </c>
      <c r="Z11204" t="str">
        <f t="shared" si="1761"/>
        <v/>
      </c>
    </row>
    <row r="11205" spans="1:26" hidden="1" x14ac:dyDescent="0.25">
      <c r="A11205" t="s">
        <v>13935</v>
      </c>
      <c r="B11205" t="s">
        <v>3053</v>
      </c>
      <c r="C11205" t="s">
        <v>4</v>
      </c>
      <c r="D11205" s="23">
        <v>0.33329999999999999</v>
      </c>
      <c r="E11205" s="2">
        <v>41959</v>
      </c>
      <c r="F11205" t="s">
        <v>3111</v>
      </c>
      <c r="G11205" s="16">
        <v>44378</v>
      </c>
      <c r="H11205" s="16">
        <v>44742</v>
      </c>
      <c r="I11205" s="3">
        <v>108.05</v>
      </c>
      <c r="J11205" s="3">
        <v>-108.05</v>
      </c>
      <c r="K11205" s="3">
        <v>0</v>
      </c>
      <c r="Q11205" s="29">
        <f t="shared" si="1762"/>
        <v>7</v>
      </c>
      <c r="R11205" s="29">
        <f t="shared" si="1763"/>
        <v>7</v>
      </c>
      <c r="S11205" s="29">
        <f t="shared" si="1764"/>
        <v>14</v>
      </c>
      <c r="T11205" s="30">
        <f t="shared" si="1765"/>
        <v>1</v>
      </c>
      <c r="U11205" s="28">
        <f t="shared" si="1766"/>
        <v>36.013064999999997</v>
      </c>
      <c r="V11205" t="str">
        <f t="shared" si="1757"/>
        <v>No</v>
      </c>
      <c r="W11205" t="str">
        <f t="shared" si="1758"/>
        <v>11/1/2014</v>
      </c>
      <c r="X11205">
        <f t="shared" si="1759"/>
        <v>1</v>
      </c>
      <c r="Y11205">
        <f t="shared" si="1760"/>
        <v>36.013064999999997</v>
      </c>
      <c r="Z11205" t="str">
        <f t="shared" si="1761"/>
        <v/>
      </c>
    </row>
    <row r="11206" spans="1:26" hidden="1" x14ac:dyDescent="0.25">
      <c r="A11206" t="s">
        <v>13936</v>
      </c>
      <c r="B11206" t="s">
        <v>3053</v>
      </c>
      <c r="C11206" t="s">
        <v>4</v>
      </c>
      <c r="D11206" s="23">
        <v>0.33329999999999999</v>
      </c>
      <c r="E11206" s="2">
        <v>41842</v>
      </c>
      <c r="F11206" t="s">
        <v>3127</v>
      </c>
      <c r="G11206" s="16">
        <v>44378</v>
      </c>
      <c r="H11206" s="16">
        <v>44742</v>
      </c>
      <c r="I11206" s="3">
        <v>100.68</v>
      </c>
      <c r="J11206" s="3">
        <v>-100.68</v>
      </c>
      <c r="K11206" s="3">
        <v>0</v>
      </c>
      <c r="Q11206" s="29">
        <f t="shared" si="1762"/>
        <v>7</v>
      </c>
      <c r="R11206" s="29">
        <f t="shared" si="1763"/>
        <v>11</v>
      </c>
      <c r="S11206" s="29">
        <f t="shared" si="1764"/>
        <v>8</v>
      </c>
      <c r="T11206" s="30">
        <f t="shared" si="1765"/>
        <v>1</v>
      </c>
      <c r="U11206" s="28">
        <f t="shared" si="1766"/>
        <v>33.556643999999999</v>
      </c>
      <c r="V11206" t="str">
        <f t="shared" si="1757"/>
        <v>No</v>
      </c>
      <c r="W11206" t="str">
        <f t="shared" si="1758"/>
        <v>7/1/2014</v>
      </c>
      <c r="X11206">
        <f t="shared" si="1759"/>
        <v>1</v>
      </c>
      <c r="Y11206">
        <f t="shared" si="1760"/>
        <v>33.556643999999999</v>
      </c>
      <c r="Z11206" t="str">
        <f t="shared" si="1761"/>
        <v/>
      </c>
    </row>
    <row r="11207" spans="1:26" hidden="1" x14ac:dyDescent="0.25">
      <c r="A11207" t="s">
        <v>13937</v>
      </c>
      <c r="B11207" t="s">
        <v>3053</v>
      </c>
      <c r="C11207" t="s">
        <v>4</v>
      </c>
      <c r="D11207" s="23">
        <v>0.33329999999999999</v>
      </c>
      <c r="E11207" s="2">
        <v>41842</v>
      </c>
      <c r="F11207" t="s">
        <v>3127</v>
      </c>
      <c r="G11207" s="16">
        <v>44378</v>
      </c>
      <c r="H11207" s="16">
        <v>44742</v>
      </c>
      <c r="I11207" s="3">
        <v>100.68</v>
      </c>
      <c r="J11207" s="3">
        <v>-100.68</v>
      </c>
      <c r="K11207" s="3">
        <v>0</v>
      </c>
      <c r="Q11207" s="29">
        <f t="shared" si="1762"/>
        <v>7</v>
      </c>
      <c r="R11207" s="29">
        <f t="shared" si="1763"/>
        <v>11</v>
      </c>
      <c r="S11207" s="29">
        <f t="shared" si="1764"/>
        <v>8</v>
      </c>
      <c r="T11207" s="30">
        <f t="shared" si="1765"/>
        <v>1</v>
      </c>
      <c r="U11207" s="28">
        <f t="shared" si="1766"/>
        <v>33.556643999999999</v>
      </c>
      <c r="V11207" t="str">
        <f t="shared" si="1757"/>
        <v>No</v>
      </c>
      <c r="W11207" t="str">
        <f t="shared" si="1758"/>
        <v>7/1/2014</v>
      </c>
      <c r="X11207">
        <f t="shared" si="1759"/>
        <v>1</v>
      </c>
      <c r="Y11207">
        <f t="shared" si="1760"/>
        <v>33.556643999999999</v>
      </c>
      <c r="Z11207" t="str">
        <f t="shared" si="1761"/>
        <v/>
      </c>
    </row>
    <row r="11208" spans="1:26" hidden="1" x14ac:dyDescent="0.25">
      <c r="A11208" t="s">
        <v>13938</v>
      </c>
      <c r="B11208" t="s">
        <v>3053</v>
      </c>
      <c r="C11208" t="s">
        <v>4</v>
      </c>
      <c r="D11208" s="23">
        <v>0.33329999999999999</v>
      </c>
      <c r="E11208" s="2">
        <v>41871</v>
      </c>
      <c r="F11208" t="s">
        <v>3127</v>
      </c>
      <c r="G11208" s="16">
        <v>44378</v>
      </c>
      <c r="H11208" s="16">
        <v>44742</v>
      </c>
      <c r="I11208" s="3">
        <v>100.68</v>
      </c>
      <c r="J11208" s="3">
        <v>-100.68</v>
      </c>
      <c r="K11208" s="3">
        <v>0</v>
      </c>
      <c r="Q11208" s="29">
        <f t="shared" si="1762"/>
        <v>7</v>
      </c>
      <c r="R11208" s="29">
        <f t="shared" si="1763"/>
        <v>10</v>
      </c>
      <c r="S11208" s="29">
        <f t="shared" si="1764"/>
        <v>10</v>
      </c>
      <c r="T11208" s="30">
        <f t="shared" si="1765"/>
        <v>1</v>
      </c>
      <c r="U11208" s="28">
        <f t="shared" si="1766"/>
        <v>33.556643999999999</v>
      </c>
      <c r="V11208" t="str">
        <f t="shared" si="1757"/>
        <v>No</v>
      </c>
      <c r="W11208" t="str">
        <f t="shared" si="1758"/>
        <v>8/1/2014</v>
      </c>
      <c r="X11208">
        <f t="shared" si="1759"/>
        <v>1</v>
      </c>
      <c r="Y11208">
        <f t="shared" si="1760"/>
        <v>33.556643999999999</v>
      </c>
      <c r="Z11208" t="str">
        <f t="shared" si="1761"/>
        <v/>
      </c>
    </row>
    <row r="11209" spans="1:26" hidden="1" x14ac:dyDescent="0.25">
      <c r="A11209" t="s">
        <v>13939</v>
      </c>
      <c r="B11209" t="s">
        <v>3053</v>
      </c>
      <c r="C11209" t="s">
        <v>4</v>
      </c>
      <c r="D11209" s="23">
        <v>0.33329999999999999</v>
      </c>
      <c r="E11209" s="2">
        <v>41871</v>
      </c>
      <c r="F11209" t="s">
        <v>3127</v>
      </c>
      <c r="G11209" s="16">
        <v>44378</v>
      </c>
      <c r="H11209" s="16">
        <v>44742</v>
      </c>
      <c r="I11209" s="3">
        <v>100.68</v>
      </c>
      <c r="J11209" s="3">
        <v>-100.68</v>
      </c>
      <c r="K11209" s="3">
        <v>0</v>
      </c>
      <c r="Q11209" s="29">
        <f t="shared" si="1762"/>
        <v>7</v>
      </c>
      <c r="R11209" s="29">
        <f t="shared" si="1763"/>
        <v>10</v>
      </c>
      <c r="S11209" s="29">
        <f t="shared" si="1764"/>
        <v>10</v>
      </c>
      <c r="T11209" s="30">
        <f t="shared" si="1765"/>
        <v>1</v>
      </c>
      <c r="U11209" s="28">
        <f t="shared" si="1766"/>
        <v>33.556643999999999</v>
      </c>
      <c r="V11209" t="str">
        <f t="shared" si="1757"/>
        <v>No</v>
      </c>
      <c r="W11209" t="str">
        <f t="shared" si="1758"/>
        <v>8/1/2014</v>
      </c>
      <c r="X11209">
        <f t="shared" si="1759"/>
        <v>1</v>
      </c>
      <c r="Y11209">
        <f t="shared" si="1760"/>
        <v>33.556643999999999</v>
      </c>
      <c r="Z11209" t="str">
        <f t="shared" si="1761"/>
        <v/>
      </c>
    </row>
    <row r="11210" spans="1:26" hidden="1" x14ac:dyDescent="0.25">
      <c r="A11210" t="s">
        <v>13940</v>
      </c>
      <c r="B11210" t="s">
        <v>3053</v>
      </c>
      <c r="C11210" t="s">
        <v>4</v>
      </c>
      <c r="D11210" s="23">
        <v>0.33329999999999999</v>
      </c>
      <c r="E11210" s="2">
        <v>41871</v>
      </c>
      <c r="F11210" t="s">
        <v>3127</v>
      </c>
      <c r="G11210" s="16">
        <v>44378</v>
      </c>
      <c r="H11210" s="16">
        <v>44742</v>
      </c>
      <c r="I11210" s="3">
        <v>100.68</v>
      </c>
      <c r="J11210" s="3">
        <v>-100.68</v>
      </c>
      <c r="K11210" s="3">
        <v>0</v>
      </c>
      <c r="Q11210" s="29">
        <f t="shared" si="1762"/>
        <v>7</v>
      </c>
      <c r="R11210" s="29">
        <f t="shared" si="1763"/>
        <v>10</v>
      </c>
      <c r="S11210" s="29">
        <f t="shared" si="1764"/>
        <v>10</v>
      </c>
      <c r="T11210" s="30">
        <f t="shared" si="1765"/>
        <v>1</v>
      </c>
      <c r="U11210" s="28">
        <f t="shared" si="1766"/>
        <v>33.556643999999999</v>
      </c>
      <c r="V11210" t="str">
        <f t="shared" si="1757"/>
        <v>No</v>
      </c>
      <c r="W11210" t="str">
        <f t="shared" si="1758"/>
        <v>8/1/2014</v>
      </c>
      <c r="X11210">
        <f t="shared" si="1759"/>
        <v>1</v>
      </c>
      <c r="Y11210">
        <f t="shared" si="1760"/>
        <v>33.556643999999999</v>
      </c>
      <c r="Z11210" t="str">
        <f t="shared" si="1761"/>
        <v/>
      </c>
    </row>
    <row r="11211" spans="1:26" hidden="1" x14ac:dyDescent="0.25">
      <c r="A11211" t="s">
        <v>13941</v>
      </c>
      <c r="B11211" t="s">
        <v>3053</v>
      </c>
      <c r="C11211" t="s">
        <v>4</v>
      </c>
      <c r="D11211" s="23">
        <v>0.33329999999999999</v>
      </c>
      <c r="E11211" s="2">
        <v>41871</v>
      </c>
      <c r="F11211" t="s">
        <v>3127</v>
      </c>
      <c r="G11211" s="16">
        <v>44378</v>
      </c>
      <c r="H11211" s="16">
        <v>44742</v>
      </c>
      <c r="I11211" s="3">
        <v>100.68</v>
      </c>
      <c r="J11211" s="3">
        <v>-100.68</v>
      </c>
      <c r="K11211" s="3">
        <v>0</v>
      </c>
      <c r="Q11211" s="29">
        <f t="shared" si="1762"/>
        <v>7</v>
      </c>
      <c r="R11211" s="29">
        <f t="shared" si="1763"/>
        <v>10</v>
      </c>
      <c r="S11211" s="29">
        <f t="shared" si="1764"/>
        <v>10</v>
      </c>
      <c r="T11211" s="30">
        <f t="shared" si="1765"/>
        <v>1</v>
      </c>
      <c r="U11211" s="28">
        <f t="shared" si="1766"/>
        <v>33.556643999999999</v>
      </c>
      <c r="V11211" t="str">
        <f t="shared" si="1757"/>
        <v>No</v>
      </c>
      <c r="W11211" t="str">
        <f t="shared" si="1758"/>
        <v>8/1/2014</v>
      </c>
      <c r="X11211">
        <f t="shared" si="1759"/>
        <v>1</v>
      </c>
      <c r="Y11211">
        <f t="shared" si="1760"/>
        <v>33.556643999999999</v>
      </c>
      <c r="Z11211" t="str">
        <f t="shared" si="1761"/>
        <v/>
      </c>
    </row>
    <row r="11212" spans="1:26" hidden="1" x14ac:dyDescent="0.25">
      <c r="A11212" t="s">
        <v>13942</v>
      </c>
      <c r="B11212" t="s">
        <v>3053</v>
      </c>
      <c r="C11212" t="s">
        <v>4</v>
      </c>
      <c r="D11212" s="23">
        <v>0.33329999999999999</v>
      </c>
      <c r="E11212" s="2">
        <v>41871</v>
      </c>
      <c r="F11212" t="s">
        <v>3127</v>
      </c>
      <c r="G11212" s="16">
        <v>44378</v>
      </c>
      <c r="H11212" s="16">
        <v>44742</v>
      </c>
      <c r="I11212" s="3">
        <v>100.68</v>
      </c>
      <c r="J11212" s="3">
        <v>-100.68</v>
      </c>
      <c r="K11212" s="3">
        <v>0</v>
      </c>
      <c r="Q11212" s="29">
        <f t="shared" si="1762"/>
        <v>7</v>
      </c>
      <c r="R11212" s="29">
        <f t="shared" si="1763"/>
        <v>10</v>
      </c>
      <c r="S11212" s="29">
        <f t="shared" si="1764"/>
        <v>10</v>
      </c>
      <c r="T11212" s="30">
        <f t="shared" si="1765"/>
        <v>1</v>
      </c>
      <c r="U11212" s="28">
        <f t="shared" si="1766"/>
        <v>33.556643999999999</v>
      </c>
      <c r="V11212" t="str">
        <f t="shared" ref="V11212:V11275" si="1767">IF(AND(E11212&gt;=G11212,E11212&lt;=H11212),"Yes","No")</f>
        <v>No</v>
      </c>
      <c r="W11212" t="str">
        <f t="shared" ref="W11212:W11275" si="1768">MONTH(E11212)&amp;"/"&amp;1&amp;"/"&amp;YEAR(E11212)</f>
        <v>8/1/2014</v>
      </c>
      <c r="X11212">
        <f t="shared" ref="X11212:X11275" si="1769">IF(V11212="Yes",(DATEDIF(W11212,H11212+1,"M")/12),1)</f>
        <v>1</v>
      </c>
      <c r="Y11212">
        <f t="shared" ref="Y11212:Y11275" si="1770">I11212*D11212*X11212</f>
        <v>33.556643999999999</v>
      </c>
      <c r="Z11212" t="str">
        <f t="shared" ref="Z11212:Z11275" si="1771">IF(V11212="Yes",Y11212+J11212,"")</f>
        <v/>
      </c>
    </row>
    <row r="11213" spans="1:26" hidden="1" x14ac:dyDescent="0.25">
      <c r="A11213" t="s">
        <v>13943</v>
      </c>
      <c r="B11213" t="s">
        <v>3053</v>
      </c>
      <c r="C11213" t="s">
        <v>4</v>
      </c>
      <c r="D11213" s="23">
        <v>0.33329999999999999</v>
      </c>
      <c r="E11213" s="2">
        <v>41871</v>
      </c>
      <c r="F11213" t="s">
        <v>3127</v>
      </c>
      <c r="G11213" s="16">
        <v>44378</v>
      </c>
      <c r="H11213" s="16">
        <v>44742</v>
      </c>
      <c r="I11213" s="3">
        <v>100.68</v>
      </c>
      <c r="J11213" s="3">
        <v>-100.68</v>
      </c>
      <c r="K11213" s="3">
        <v>0</v>
      </c>
      <c r="Q11213" s="29">
        <f t="shared" si="1762"/>
        <v>7</v>
      </c>
      <c r="R11213" s="29">
        <f t="shared" si="1763"/>
        <v>10</v>
      </c>
      <c r="S11213" s="29">
        <f t="shared" si="1764"/>
        <v>10</v>
      </c>
      <c r="T11213" s="30">
        <f t="shared" si="1765"/>
        <v>1</v>
      </c>
      <c r="U11213" s="28">
        <f t="shared" si="1766"/>
        <v>33.556643999999999</v>
      </c>
      <c r="V11213" t="str">
        <f t="shared" si="1767"/>
        <v>No</v>
      </c>
      <c r="W11213" t="str">
        <f t="shared" si="1768"/>
        <v>8/1/2014</v>
      </c>
      <c r="X11213">
        <f t="shared" si="1769"/>
        <v>1</v>
      </c>
      <c r="Y11213">
        <f t="shared" si="1770"/>
        <v>33.556643999999999</v>
      </c>
      <c r="Z11213" t="str">
        <f t="shared" si="1771"/>
        <v/>
      </c>
    </row>
    <row r="11214" spans="1:26" hidden="1" x14ac:dyDescent="0.25">
      <c r="A11214" t="s">
        <v>13944</v>
      </c>
      <c r="B11214" t="s">
        <v>3053</v>
      </c>
      <c r="C11214" t="s">
        <v>4</v>
      </c>
      <c r="D11214" s="23">
        <v>0.33329999999999999</v>
      </c>
      <c r="E11214" s="2">
        <v>41891</v>
      </c>
      <c r="F11214" t="s">
        <v>3127</v>
      </c>
      <c r="G11214" s="16">
        <v>44378</v>
      </c>
      <c r="H11214" s="16">
        <v>44742</v>
      </c>
      <c r="I11214" s="3">
        <v>100.94</v>
      </c>
      <c r="J11214" s="3">
        <v>-100.94</v>
      </c>
      <c r="K11214" s="3">
        <v>0</v>
      </c>
      <c r="Q11214" s="29">
        <f t="shared" si="1762"/>
        <v>7</v>
      </c>
      <c r="R11214" s="29">
        <f t="shared" si="1763"/>
        <v>9</v>
      </c>
      <c r="S11214" s="29">
        <f t="shared" si="1764"/>
        <v>21</v>
      </c>
      <c r="T11214" s="30">
        <f t="shared" si="1765"/>
        <v>1</v>
      </c>
      <c r="U11214" s="28">
        <f t="shared" si="1766"/>
        <v>33.643301999999998</v>
      </c>
      <c r="V11214" t="str">
        <f t="shared" si="1767"/>
        <v>No</v>
      </c>
      <c r="W11214" t="str">
        <f t="shared" si="1768"/>
        <v>9/1/2014</v>
      </c>
      <c r="X11214">
        <f t="shared" si="1769"/>
        <v>1</v>
      </c>
      <c r="Y11214">
        <f t="shared" si="1770"/>
        <v>33.643301999999998</v>
      </c>
      <c r="Z11214" t="str">
        <f t="shared" si="1771"/>
        <v/>
      </c>
    </row>
    <row r="11215" spans="1:26" hidden="1" x14ac:dyDescent="0.25">
      <c r="A11215" t="s">
        <v>13945</v>
      </c>
      <c r="B11215" t="s">
        <v>3053</v>
      </c>
      <c r="C11215" t="s">
        <v>4</v>
      </c>
      <c r="D11215" s="23">
        <v>0.33329999999999999</v>
      </c>
      <c r="E11215" s="2">
        <v>41891</v>
      </c>
      <c r="F11215" t="s">
        <v>3127</v>
      </c>
      <c r="G11215" s="16">
        <v>44378</v>
      </c>
      <c r="H11215" s="16">
        <v>44742</v>
      </c>
      <c r="I11215" s="3">
        <v>100.94</v>
      </c>
      <c r="J11215" s="3">
        <v>-100.94</v>
      </c>
      <c r="K11215" s="3">
        <v>0</v>
      </c>
      <c r="Q11215" s="29">
        <f t="shared" si="1762"/>
        <v>7</v>
      </c>
      <c r="R11215" s="29">
        <f t="shared" si="1763"/>
        <v>9</v>
      </c>
      <c r="S11215" s="29">
        <f t="shared" si="1764"/>
        <v>21</v>
      </c>
      <c r="T11215" s="30">
        <f t="shared" si="1765"/>
        <v>1</v>
      </c>
      <c r="U11215" s="28">
        <f t="shared" si="1766"/>
        <v>33.643301999999998</v>
      </c>
      <c r="V11215" t="str">
        <f t="shared" si="1767"/>
        <v>No</v>
      </c>
      <c r="W11215" t="str">
        <f t="shared" si="1768"/>
        <v>9/1/2014</v>
      </c>
      <c r="X11215">
        <f t="shared" si="1769"/>
        <v>1</v>
      </c>
      <c r="Y11215">
        <f t="shared" si="1770"/>
        <v>33.643301999999998</v>
      </c>
      <c r="Z11215" t="str">
        <f t="shared" si="1771"/>
        <v/>
      </c>
    </row>
    <row r="11216" spans="1:26" hidden="1" x14ac:dyDescent="0.25">
      <c r="A11216" t="s">
        <v>13946</v>
      </c>
      <c r="B11216" t="s">
        <v>3053</v>
      </c>
      <c r="C11216" t="s">
        <v>4</v>
      </c>
      <c r="D11216" s="23">
        <v>0.33329999999999999</v>
      </c>
      <c r="E11216" s="2">
        <v>41891</v>
      </c>
      <c r="F11216" t="s">
        <v>3127</v>
      </c>
      <c r="G11216" s="16">
        <v>44378</v>
      </c>
      <c r="H11216" s="16">
        <v>44742</v>
      </c>
      <c r="I11216" s="3">
        <v>100.94</v>
      </c>
      <c r="J11216" s="3">
        <v>-100.94</v>
      </c>
      <c r="K11216" s="3">
        <v>0</v>
      </c>
      <c r="Q11216" s="29">
        <f t="shared" si="1762"/>
        <v>7</v>
      </c>
      <c r="R11216" s="29">
        <f t="shared" si="1763"/>
        <v>9</v>
      </c>
      <c r="S11216" s="29">
        <f t="shared" si="1764"/>
        <v>21</v>
      </c>
      <c r="T11216" s="30">
        <f t="shared" si="1765"/>
        <v>1</v>
      </c>
      <c r="U11216" s="28">
        <f t="shared" si="1766"/>
        <v>33.643301999999998</v>
      </c>
      <c r="V11216" t="str">
        <f t="shared" si="1767"/>
        <v>No</v>
      </c>
      <c r="W11216" t="str">
        <f t="shared" si="1768"/>
        <v>9/1/2014</v>
      </c>
      <c r="X11216">
        <f t="shared" si="1769"/>
        <v>1</v>
      </c>
      <c r="Y11216">
        <f t="shared" si="1770"/>
        <v>33.643301999999998</v>
      </c>
      <c r="Z11216" t="str">
        <f t="shared" si="1771"/>
        <v/>
      </c>
    </row>
    <row r="11217" spans="1:26" hidden="1" x14ac:dyDescent="0.25">
      <c r="A11217" t="s">
        <v>13947</v>
      </c>
      <c r="B11217" t="s">
        <v>3053</v>
      </c>
      <c r="C11217" t="s">
        <v>4</v>
      </c>
      <c r="D11217" s="23">
        <v>0.33329999999999999</v>
      </c>
      <c r="E11217" s="2">
        <v>41891</v>
      </c>
      <c r="F11217" t="s">
        <v>3127</v>
      </c>
      <c r="G11217" s="16">
        <v>44378</v>
      </c>
      <c r="H11217" s="16">
        <v>44742</v>
      </c>
      <c r="I11217" s="3">
        <v>100.94</v>
      </c>
      <c r="J11217" s="3">
        <v>-100.94</v>
      </c>
      <c r="K11217" s="3">
        <v>0</v>
      </c>
      <c r="Q11217" s="29">
        <f t="shared" si="1762"/>
        <v>7</v>
      </c>
      <c r="R11217" s="29">
        <f t="shared" si="1763"/>
        <v>9</v>
      </c>
      <c r="S11217" s="29">
        <f t="shared" si="1764"/>
        <v>21</v>
      </c>
      <c r="T11217" s="30">
        <f t="shared" si="1765"/>
        <v>1</v>
      </c>
      <c r="U11217" s="28">
        <f t="shared" si="1766"/>
        <v>33.643301999999998</v>
      </c>
      <c r="V11217" t="str">
        <f t="shared" si="1767"/>
        <v>No</v>
      </c>
      <c r="W11217" t="str">
        <f t="shared" si="1768"/>
        <v>9/1/2014</v>
      </c>
      <c r="X11217">
        <f t="shared" si="1769"/>
        <v>1</v>
      </c>
      <c r="Y11217">
        <f t="shared" si="1770"/>
        <v>33.643301999999998</v>
      </c>
      <c r="Z11217" t="str">
        <f t="shared" si="1771"/>
        <v/>
      </c>
    </row>
    <row r="11218" spans="1:26" hidden="1" x14ac:dyDescent="0.25">
      <c r="A11218" t="s">
        <v>13948</v>
      </c>
      <c r="B11218" t="s">
        <v>3053</v>
      </c>
      <c r="C11218" t="s">
        <v>4</v>
      </c>
      <c r="D11218" s="23">
        <v>0.33329999999999999</v>
      </c>
      <c r="E11218" s="2">
        <v>41891</v>
      </c>
      <c r="F11218" t="s">
        <v>3127</v>
      </c>
      <c r="G11218" s="16">
        <v>44378</v>
      </c>
      <c r="H11218" s="16">
        <v>44742</v>
      </c>
      <c r="I11218" s="3">
        <v>100.94</v>
      </c>
      <c r="J11218" s="3">
        <v>-100.94</v>
      </c>
      <c r="K11218" s="3">
        <v>0</v>
      </c>
      <c r="Q11218" s="29">
        <f t="shared" si="1762"/>
        <v>7</v>
      </c>
      <c r="R11218" s="29">
        <f t="shared" si="1763"/>
        <v>9</v>
      </c>
      <c r="S11218" s="29">
        <f t="shared" si="1764"/>
        <v>21</v>
      </c>
      <c r="T11218" s="30">
        <f t="shared" si="1765"/>
        <v>1</v>
      </c>
      <c r="U11218" s="28">
        <f t="shared" si="1766"/>
        <v>33.643301999999998</v>
      </c>
      <c r="V11218" t="str">
        <f t="shared" si="1767"/>
        <v>No</v>
      </c>
      <c r="W11218" t="str">
        <f t="shared" si="1768"/>
        <v>9/1/2014</v>
      </c>
      <c r="X11218">
        <f t="shared" si="1769"/>
        <v>1</v>
      </c>
      <c r="Y11218">
        <f t="shared" si="1770"/>
        <v>33.643301999999998</v>
      </c>
      <c r="Z11218" t="str">
        <f t="shared" si="1771"/>
        <v/>
      </c>
    </row>
    <row r="11219" spans="1:26" hidden="1" x14ac:dyDescent="0.25">
      <c r="A11219" t="s">
        <v>13949</v>
      </c>
      <c r="B11219" t="s">
        <v>3053</v>
      </c>
      <c r="C11219" t="s">
        <v>4</v>
      </c>
      <c r="D11219" s="23">
        <v>0.33329999999999999</v>
      </c>
      <c r="E11219" s="2">
        <v>41891</v>
      </c>
      <c r="F11219" t="s">
        <v>3127</v>
      </c>
      <c r="G11219" s="16">
        <v>44378</v>
      </c>
      <c r="H11219" s="16">
        <v>44742</v>
      </c>
      <c r="I11219" s="3">
        <v>100.94</v>
      </c>
      <c r="J11219" s="3">
        <v>-100.94</v>
      </c>
      <c r="K11219" s="3">
        <v>0</v>
      </c>
      <c r="Q11219" s="29">
        <f t="shared" si="1762"/>
        <v>7</v>
      </c>
      <c r="R11219" s="29">
        <f t="shared" si="1763"/>
        <v>9</v>
      </c>
      <c r="S11219" s="29">
        <f t="shared" si="1764"/>
        <v>21</v>
      </c>
      <c r="T11219" s="30">
        <f t="shared" si="1765"/>
        <v>1</v>
      </c>
      <c r="U11219" s="28">
        <f t="shared" si="1766"/>
        <v>33.643301999999998</v>
      </c>
      <c r="V11219" t="str">
        <f t="shared" si="1767"/>
        <v>No</v>
      </c>
      <c r="W11219" t="str">
        <f t="shared" si="1768"/>
        <v>9/1/2014</v>
      </c>
      <c r="X11219">
        <f t="shared" si="1769"/>
        <v>1</v>
      </c>
      <c r="Y11219">
        <f t="shared" si="1770"/>
        <v>33.643301999999998</v>
      </c>
      <c r="Z11219" t="str">
        <f t="shared" si="1771"/>
        <v/>
      </c>
    </row>
    <row r="11220" spans="1:26" hidden="1" x14ac:dyDescent="0.25">
      <c r="A11220" t="s">
        <v>13950</v>
      </c>
      <c r="B11220" t="s">
        <v>3053</v>
      </c>
      <c r="C11220" t="s">
        <v>4</v>
      </c>
      <c r="D11220" s="23">
        <v>0.33329999999999999</v>
      </c>
      <c r="E11220" s="2">
        <v>41891</v>
      </c>
      <c r="F11220" t="s">
        <v>3127</v>
      </c>
      <c r="G11220" s="16">
        <v>44378</v>
      </c>
      <c r="H11220" s="16">
        <v>44742</v>
      </c>
      <c r="I11220" s="3">
        <v>100.94</v>
      </c>
      <c r="J11220" s="3">
        <v>-100.94</v>
      </c>
      <c r="K11220" s="3">
        <v>0</v>
      </c>
      <c r="Q11220" s="29">
        <f t="shared" si="1762"/>
        <v>7</v>
      </c>
      <c r="R11220" s="29">
        <f t="shared" si="1763"/>
        <v>9</v>
      </c>
      <c r="S11220" s="29">
        <f t="shared" si="1764"/>
        <v>21</v>
      </c>
      <c r="T11220" s="30">
        <f t="shared" si="1765"/>
        <v>1</v>
      </c>
      <c r="U11220" s="28">
        <f t="shared" si="1766"/>
        <v>33.643301999999998</v>
      </c>
      <c r="V11220" t="str">
        <f t="shared" si="1767"/>
        <v>No</v>
      </c>
      <c r="W11220" t="str">
        <f t="shared" si="1768"/>
        <v>9/1/2014</v>
      </c>
      <c r="X11220">
        <f t="shared" si="1769"/>
        <v>1</v>
      </c>
      <c r="Y11220">
        <f t="shared" si="1770"/>
        <v>33.643301999999998</v>
      </c>
      <c r="Z11220" t="str">
        <f t="shared" si="1771"/>
        <v/>
      </c>
    </row>
    <row r="11221" spans="1:26" hidden="1" x14ac:dyDescent="0.25">
      <c r="A11221" t="s">
        <v>13951</v>
      </c>
      <c r="B11221" t="s">
        <v>3053</v>
      </c>
      <c r="C11221" t="s">
        <v>4</v>
      </c>
      <c r="D11221" s="23">
        <v>0.33329999999999999</v>
      </c>
      <c r="E11221" s="2">
        <v>41891</v>
      </c>
      <c r="F11221" t="s">
        <v>3127</v>
      </c>
      <c r="G11221" s="16">
        <v>44378</v>
      </c>
      <c r="H11221" s="16">
        <v>44742</v>
      </c>
      <c r="I11221" s="3">
        <v>100.94</v>
      </c>
      <c r="J11221" s="3">
        <v>-100.94</v>
      </c>
      <c r="K11221" s="3">
        <v>0</v>
      </c>
      <c r="Q11221" s="29">
        <f t="shared" si="1762"/>
        <v>7</v>
      </c>
      <c r="R11221" s="29">
        <f t="shared" si="1763"/>
        <v>9</v>
      </c>
      <c r="S11221" s="29">
        <f t="shared" si="1764"/>
        <v>21</v>
      </c>
      <c r="T11221" s="30">
        <f t="shared" si="1765"/>
        <v>1</v>
      </c>
      <c r="U11221" s="28">
        <f t="shared" si="1766"/>
        <v>33.643301999999998</v>
      </c>
      <c r="V11221" t="str">
        <f t="shared" si="1767"/>
        <v>No</v>
      </c>
      <c r="W11221" t="str">
        <f t="shared" si="1768"/>
        <v>9/1/2014</v>
      </c>
      <c r="X11221">
        <f t="shared" si="1769"/>
        <v>1</v>
      </c>
      <c r="Y11221">
        <f t="shared" si="1770"/>
        <v>33.643301999999998</v>
      </c>
      <c r="Z11221" t="str">
        <f t="shared" si="1771"/>
        <v/>
      </c>
    </row>
    <row r="11222" spans="1:26" hidden="1" x14ac:dyDescent="0.25">
      <c r="A11222" t="s">
        <v>13952</v>
      </c>
      <c r="B11222" t="s">
        <v>3053</v>
      </c>
      <c r="C11222" t="s">
        <v>4</v>
      </c>
      <c r="D11222" s="23">
        <v>0.33329999999999999</v>
      </c>
      <c r="E11222" s="2">
        <v>41891</v>
      </c>
      <c r="F11222" t="s">
        <v>3127</v>
      </c>
      <c r="G11222" s="16">
        <v>44378</v>
      </c>
      <c r="H11222" s="16">
        <v>44742</v>
      </c>
      <c r="I11222" s="3">
        <v>100.94</v>
      </c>
      <c r="J11222" s="3">
        <v>-100.94</v>
      </c>
      <c r="K11222" s="3">
        <v>0</v>
      </c>
      <c r="Q11222" s="29">
        <f t="shared" si="1762"/>
        <v>7</v>
      </c>
      <c r="R11222" s="29">
        <f t="shared" si="1763"/>
        <v>9</v>
      </c>
      <c r="S11222" s="29">
        <f t="shared" si="1764"/>
        <v>21</v>
      </c>
      <c r="T11222" s="30">
        <f t="shared" si="1765"/>
        <v>1</v>
      </c>
      <c r="U11222" s="28">
        <f t="shared" si="1766"/>
        <v>33.643301999999998</v>
      </c>
      <c r="V11222" t="str">
        <f t="shared" si="1767"/>
        <v>No</v>
      </c>
      <c r="W11222" t="str">
        <f t="shared" si="1768"/>
        <v>9/1/2014</v>
      </c>
      <c r="X11222">
        <f t="shared" si="1769"/>
        <v>1</v>
      </c>
      <c r="Y11222">
        <f t="shared" si="1770"/>
        <v>33.643301999999998</v>
      </c>
      <c r="Z11222" t="str">
        <f t="shared" si="1771"/>
        <v/>
      </c>
    </row>
    <row r="11223" spans="1:26" hidden="1" x14ac:dyDescent="0.25">
      <c r="A11223" t="s">
        <v>13953</v>
      </c>
      <c r="B11223" t="s">
        <v>3053</v>
      </c>
      <c r="C11223" t="s">
        <v>4</v>
      </c>
      <c r="D11223" s="23">
        <v>0.33329999999999999</v>
      </c>
      <c r="E11223" s="2">
        <v>41891</v>
      </c>
      <c r="F11223" t="s">
        <v>3127</v>
      </c>
      <c r="G11223" s="16">
        <v>44378</v>
      </c>
      <c r="H11223" s="16">
        <v>44742</v>
      </c>
      <c r="I11223" s="3">
        <v>100.94</v>
      </c>
      <c r="J11223" s="3">
        <v>-100.94</v>
      </c>
      <c r="K11223" s="3">
        <v>0</v>
      </c>
      <c r="Q11223" s="29">
        <f t="shared" si="1762"/>
        <v>7</v>
      </c>
      <c r="R11223" s="29">
        <f t="shared" si="1763"/>
        <v>9</v>
      </c>
      <c r="S11223" s="29">
        <f t="shared" si="1764"/>
        <v>21</v>
      </c>
      <c r="T11223" s="30">
        <f t="shared" si="1765"/>
        <v>1</v>
      </c>
      <c r="U11223" s="28">
        <f t="shared" si="1766"/>
        <v>33.643301999999998</v>
      </c>
      <c r="V11223" t="str">
        <f t="shared" si="1767"/>
        <v>No</v>
      </c>
      <c r="W11223" t="str">
        <f t="shared" si="1768"/>
        <v>9/1/2014</v>
      </c>
      <c r="X11223">
        <f t="shared" si="1769"/>
        <v>1</v>
      </c>
      <c r="Y11223">
        <f t="shared" si="1770"/>
        <v>33.643301999999998</v>
      </c>
      <c r="Z11223" t="str">
        <f t="shared" si="1771"/>
        <v/>
      </c>
    </row>
    <row r="11224" spans="1:26" hidden="1" x14ac:dyDescent="0.25">
      <c r="A11224" t="s">
        <v>13954</v>
      </c>
      <c r="B11224" t="s">
        <v>3053</v>
      </c>
      <c r="C11224" t="s">
        <v>4</v>
      </c>
      <c r="D11224" s="23">
        <v>0.33329999999999999</v>
      </c>
      <c r="E11224" s="2">
        <v>41891</v>
      </c>
      <c r="F11224" t="s">
        <v>3127</v>
      </c>
      <c r="G11224" s="16">
        <v>44378</v>
      </c>
      <c r="H11224" s="16">
        <v>44742</v>
      </c>
      <c r="I11224" s="3">
        <v>100.94</v>
      </c>
      <c r="J11224" s="3">
        <v>-100.94</v>
      </c>
      <c r="K11224" s="3">
        <v>0</v>
      </c>
      <c r="Q11224" s="29">
        <f t="shared" si="1762"/>
        <v>7</v>
      </c>
      <c r="R11224" s="29">
        <f t="shared" si="1763"/>
        <v>9</v>
      </c>
      <c r="S11224" s="29">
        <f t="shared" si="1764"/>
        <v>21</v>
      </c>
      <c r="T11224" s="30">
        <f t="shared" si="1765"/>
        <v>1</v>
      </c>
      <c r="U11224" s="28">
        <f t="shared" si="1766"/>
        <v>33.643301999999998</v>
      </c>
      <c r="V11224" t="str">
        <f t="shared" si="1767"/>
        <v>No</v>
      </c>
      <c r="W11224" t="str">
        <f t="shared" si="1768"/>
        <v>9/1/2014</v>
      </c>
      <c r="X11224">
        <f t="shared" si="1769"/>
        <v>1</v>
      </c>
      <c r="Y11224">
        <f t="shared" si="1770"/>
        <v>33.643301999999998</v>
      </c>
      <c r="Z11224" t="str">
        <f t="shared" si="1771"/>
        <v/>
      </c>
    </row>
    <row r="11225" spans="1:26" hidden="1" x14ac:dyDescent="0.25">
      <c r="A11225" t="s">
        <v>13955</v>
      </c>
      <c r="B11225" t="s">
        <v>3053</v>
      </c>
      <c r="C11225" t="s">
        <v>4</v>
      </c>
      <c r="D11225" s="23">
        <v>0.33329999999999999</v>
      </c>
      <c r="E11225" s="2">
        <v>41891</v>
      </c>
      <c r="F11225" t="s">
        <v>3127</v>
      </c>
      <c r="G11225" s="16">
        <v>44378</v>
      </c>
      <c r="H11225" s="16">
        <v>44742</v>
      </c>
      <c r="I11225" s="3">
        <v>100.94</v>
      </c>
      <c r="J11225" s="3">
        <v>-100.94</v>
      </c>
      <c r="K11225" s="3">
        <v>0</v>
      </c>
      <c r="Q11225" s="29">
        <f t="shared" si="1762"/>
        <v>7</v>
      </c>
      <c r="R11225" s="29">
        <f t="shared" si="1763"/>
        <v>9</v>
      </c>
      <c r="S11225" s="29">
        <f t="shared" si="1764"/>
        <v>21</v>
      </c>
      <c r="T11225" s="30">
        <f t="shared" si="1765"/>
        <v>1</v>
      </c>
      <c r="U11225" s="28">
        <f t="shared" si="1766"/>
        <v>33.643301999999998</v>
      </c>
      <c r="V11225" t="str">
        <f t="shared" si="1767"/>
        <v>No</v>
      </c>
      <c r="W11225" t="str">
        <f t="shared" si="1768"/>
        <v>9/1/2014</v>
      </c>
      <c r="X11225">
        <f t="shared" si="1769"/>
        <v>1</v>
      </c>
      <c r="Y11225">
        <f t="shared" si="1770"/>
        <v>33.643301999999998</v>
      </c>
      <c r="Z11225" t="str">
        <f t="shared" si="1771"/>
        <v/>
      </c>
    </row>
    <row r="11226" spans="1:26" hidden="1" x14ac:dyDescent="0.25">
      <c r="A11226" t="s">
        <v>13956</v>
      </c>
      <c r="B11226" t="s">
        <v>3053</v>
      </c>
      <c r="C11226" t="s">
        <v>4</v>
      </c>
      <c r="D11226" s="23">
        <v>0.33329999999999999</v>
      </c>
      <c r="E11226" s="2">
        <v>41891</v>
      </c>
      <c r="F11226" t="s">
        <v>3127</v>
      </c>
      <c r="G11226" s="16">
        <v>44378</v>
      </c>
      <c r="H11226" s="16">
        <v>44742</v>
      </c>
      <c r="I11226" s="3">
        <v>100.94</v>
      </c>
      <c r="J11226" s="3">
        <v>-100.94</v>
      </c>
      <c r="K11226" s="3">
        <v>0</v>
      </c>
      <c r="Q11226" s="29">
        <f t="shared" si="1762"/>
        <v>7</v>
      </c>
      <c r="R11226" s="29">
        <f t="shared" si="1763"/>
        <v>9</v>
      </c>
      <c r="S11226" s="29">
        <f t="shared" si="1764"/>
        <v>21</v>
      </c>
      <c r="T11226" s="30">
        <f t="shared" si="1765"/>
        <v>1</v>
      </c>
      <c r="U11226" s="28">
        <f t="shared" si="1766"/>
        <v>33.643301999999998</v>
      </c>
      <c r="V11226" t="str">
        <f t="shared" si="1767"/>
        <v>No</v>
      </c>
      <c r="W11226" t="str">
        <f t="shared" si="1768"/>
        <v>9/1/2014</v>
      </c>
      <c r="X11226">
        <f t="shared" si="1769"/>
        <v>1</v>
      </c>
      <c r="Y11226">
        <f t="shared" si="1770"/>
        <v>33.643301999999998</v>
      </c>
      <c r="Z11226" t="str">
        <f t="shared" si="1771"/>
        <v/>
      </c>
    </row>
    <row r="11227" spans="1:26" hidden="1" x14ac:dyDescent="0.25">
      <c r="A11227" t="s">
        <v>13957</v>
      </c>
      <c r="B11227" t="s">
        <v>3053</v>
      </c>
      <c r="C11227" t="s">
        <v>4</v>
      </c>
      <c r="D11227" s="23">
        <v>0.33329999999999999</v>
      </c>
      <c r="E11227" s="2">
        <v>41891</v>
      </c>
      <c r="F11227" t="s">
        <v>3127</v>
      </c>
      <c r="G11227" s="16">
        <v>44378</v>
      </c>
      <c r="H11227" s="16">
        <v>44742</v>
      </c>
      <c r="I11227" s="3">
        <v>100.94</v>
      </c>
      <c r="J11227" s="3">
        <v>-100.94</v>
      </c>
      <c r="K11227" s="3">
        <v>0</v>
      </c>
      <c r="Q11227" s="29">
        <f t="shared" si="1762"/>
        <v>7</v>
      </c>
      <c r="R11227" s="29">
        <f t="shared" si="1763"/>
        <v>9</v>
      </c>
      <c r="S11227" s="29">
        <f t="shared" si="1764"/>
        <v>21</v>
      </c>
      <c r="T11227" s="30">
        <f t="shared" si="1765"/>
        <v>1</v>
      </c>
      <c r="U11227" s="28">
        <f t="shared" si="1766"/>
        <v>33.643301999999998</v>
      </c>
      <c r="V11227" t="str">
        <f t="shared" si="1767"/>
        <v>No</v>
      </c>
      <c r="W11227" t="str">
        <f t="shared" si="1768"/>
        <v>9/1/2014</v>
      </c>
      <c r="X11227">
        <f t="shared" si="1769"/>
        <v>1</v>
      </c>
      <c r="Y11227">
        <f t="shared" si="1770"/>
        <v>33.643301999999998</v>
      </c>
      <c r="Z11227" t="str">
        <f t="shared" si="1771"/>
        <v/>
      </c>
    </row>
    <row r="11228" spans="1:26" hidden="1" x14ac:dyDescent="0.25">
      <c r="A11228" t="s">
        <v>13958</v>
      </c>
      <c r="B11228" t="s">
        <v>3053</v>
      </c>
      <c r="C11228" t="s">
        <v>4</v>
      </c>
      <c r="D11228" s="23">
        <v>0.33329999999999999</v>
      </c>
      <c r="E11228" s="2">
        <v>41932</v>
      </c>
      <c r="F11228" t="s">
        <v>3127</v>
      </c>
      <c r="G11228" s="16">
        <v>44378</v>
      </c>
      <c r="H11228" s="16">
        <v>44742</v>
      </c>
      <c r="I11228" s="3">
        <v>101.13</v>
      </c>
      <c r="J11228" s="3">
        <v>-101.13</v>
      </c>
      <c r="K11228" s="3">
        <v>0</v>
      </c>
      <c r="Q11228" s="29">
        <f t="shared" si="1762"/>
        <v>7</v>
      </c>
      <c r="R11228" s="29">
        <f t="shared" si="1763"/>
        <v>8</v>
      </c>
      <c r="S11228" s="29">
        <f t="shared" si="1764"/>
        <v>10</v>
      </c>
      <c r="T11228" s="30">
        <f t="shared" si="1765"/>
        <v>1</v>
      </c>
      <c r="U11228" s="28">
        <f t="shared" si="1766"/>
        <v>33.706629</v>
      </c>
      <c r="V11228" t="str">
        <f t="shared" si="1767"/>
        <v>No</v>
      </c>
      <c r="W11228" t="str">
        <f t="shared" si="1768"/>
        <v>10/1/2014</v>
      </c>
      <c r="X11228">
        <f t="shared" si="1769"/>
        <v>1</v>
      </c>
      <c r="Y11228">
        <f t="shared" si="1770"/>
        <v>33.706629</v>
      </c>
      <c r="Z11228" t="str">
        <f t="shared" si="1771"/>
        <v/>
      </c>
    </row>
    <row r="11229" spans="1:26" hidden="1" x14ac:dyDescent="0.25">
      <c r="A11229" t="s">
        <v>13959</v>
      </c>
      <c r="B11229" t="s">
        <v>3053</v>
      </c>
      <c r="C11229" t="s">
        <v>4</v>
      </c>
      <c r="D11229" s="23">
        <v>0.33329999999999999</v>
      </c>
      <c r="E11229" s="2">
        <v>41937</v>
      </c>
      <c r="F11229" t="s">
        <v>3127</v>
      </c>
      <c r="G11229" s="16">
        <v>44378</v>
      </c>
      <c r="H11229" s="16">
        <v>44742</v>
      </c>
      <c r="I11229" s="3">
        <v>101.13</v>
      </c>
      <c r="J11229" s="3">
        <v>-101.13</v>
      </c>
      <c r="K11229" s="3">
        <v>0</v>
      </c>
      <c r="Q11229" s="29">
        <f t="shared" si="1762"/>
        <v>7</v>
      </c>
      <c r="R11229" s="29">
        <f t="shared" si="1763"/>
        <v>8</v>
      </c>
      <c r="S11229" s="29">
        <f t="shared" si="1764"/>
        <v>5</v>
      </c>
      <c r="T11229" s="30">
        <f t="shared" si="1765"/>
        <v>1</v>
      </c>
      <c r="U11229" s="28">
        <f t="shared" si="1766"/>
        <v>33.706629</v>
      </c>
      <c r="V11229" t="str">
        <f t="shared" si="1767"/>
        <v>No</v>
      </c>
      <c r="W11229" t="str">
        <f t="shared" si="1768"/>
        <v>10/1/2014</v>
      </c>
      <c r="X11229">
        <f t="shared" si="1769"/>
        <v>1</v>
      </c>
      <c r="Y11229">
        <f t="shared" si="1770"/>
        <v>33.706629</v>
      </c>
      <c r="Z11229" t="str">
        <f t="shared" si="1771"/>
        <v/>
      </c>
    </row>
    <row r="11230" spans="1:26" hidden="1" x14ac:dyDescent="0.25">
      <c r="A11230" t="s">
        <v>13960</v>
      </c>
      <c r="B11230" t="s">
        <v>3053</v>
      </c>
      <c r="C11230" t="s">
        <v>4</v>
      </c>
      <c r="D11230" s="23">
        <v>0.33329999999999999</v>
      </c>
      <c r="E11230" s="2">
        <v>41937</v>
      </c>
      <c r="F11230" t="s">
        <v>3127</v>
      </c>
      <c r="G11230" s="16">
        <v>44378</v>
      </c>
      <c r="H11230" s="16">
        <v>44742</v>
      </c>
      <c r="I11230" s="3">
        <v>101.13</v>
      </c>
      <c r="J11230" s="3">
        <v>-101.13</v>
      </c>
      <c r="K11230" s="3">
        <v>0</v>
      </c>
      <c r="Q11230" s="29">
        <f t="shared" si="1762"/>
        <v>7</v>
      </c>
      <c r="R11230" s="29">
        <f t="shared" si="1763"/>
        <v>8</v>
      </c>
      <c r="S11230" s="29">
        <f t="shared" si="1764"/>
        <v>5</v>
      </c>
      <c r="T11230" s="30">
        <f t="shared" si="1765"/>
        <v>1</v>
      </c>
      <c r="U11230" s="28">
        <f t="shared" si="1766"/>
        <v>33.706629</v>
      </c>
      <c r="V11230" t="str">
        <f t="shared" si="1767"/>
        <v>No</v>
      </c>
      <c r="W11230" t="str">
        <f t="shared" si="1768"/>
        <v>10/1/2014</v>
      </c>
      <c r="X11230">
        <f t="shared" si="1769"/>
        <v>1</v>
      </c>
      <c r="Y11230">
        <f t="shared" si="1770"/>
        <v>33.706629</v>
      </c>
      <c r="Z11230" t="str">
        <f t="shared" si="1771"/>
        <v/>
      </c>
    </row>
    <row r="11231" spans="1:26" hidden="1" x14ac:dyDescent="0.25">
      <c r="A11231" t="s">
        <v>13961</v>
      </c>
      <c r="B11231" t="s">
        <v>3053</v>
      </c>
      <c r="C11231" t="s">
        <v>4</v>
      </c>
      <c r="D11231" s="23">
        <v>0.33329999999999999</v>
      </c>
      <c r="E11231" s="2">
        <v>41937</v>
      </c>
      <c r="F11231" t="s">
        <v>3127</v>
      </c>
      <c r="G11231" s="16">
        <v>44378</v>
      </c>
      <c r="H11231" s="16">
        <v>44742</v>
      </c>
      <c r="I11231" s="3">
        <v>101.13</v>
      </c>
      <c r="J11231" s="3">
        <v>-101.13</v>
      </c>
      <c r="K11231" s="3">
        <v>0</v>
      </c>
      <c r="Q11231" s="29">
        <f t="shared" si="1762"/>
        <v>7</v>
      </c>
      <c r="R11231" s="29">
        <f t="shared" si="1763"/>
        <v>8</v>
      </c>
      <c r="S11231" s="29">
        <f t="shared" si="1764"/>
        <v>5</v>
      </c>
      <c r="T11231" s="30">
        <f t="shared" si="1765"/>
        <v>1</v>
      </c>
      <c r="U11231" s="28">
        <f t="shared" si="1766"/>
        <v>33.706629</v>
      </c>
      <c r="V11231" t="str">
        <f t="shared" si="1767"/>
        <v>No</v>
      </c>
      <c r="W11231" t="str">
        <f t="shared" si="1768"/>
        <v>10/1/2014</v>
      </c>
      <c r="X11231">
        <f t="shared" si="1769"/>
        <v>1</v>
      </c>
      <c r="Y11231">
        <f t="shared" si="1770"/>
        <v>33.706629</v>
      </c>
      <c r="Z11231" t="str">
        <f t="shared" si="1771"/>
        <v/>
      </c>
    </row>
    <row r="11232" spans="1:26" hidden="1" x14ac:dyDescent="0.25">
      <c r="A11232" t="s">
        <v>13962</v>
      </c>
      <c r="B11232" t="s">
        <v>3053</v>
      </c>
      <c r="C11232" t="s">
        <v>4</v>
      </c>
      <c r="D11232" s="23">
        <v>0.33329999999999999</v>
      </c>
      <c r="E11232" s="2">
        <v>41937</v>
      </c>
      <c r="F11232" t="s">
        <v>3127</v>
      </c>
      <c r="G11232" s="16">
        <v>44378</v>
      </c>
      <c r="H11232" s="16">
        <v>44742</v>
      </c>
      <c r="I11232" s="3">
        <v>101.13</v>
      </c>
      <c r="J11232" s="3">
        <v>-101.13</v>
      </c>
      <c r="K11232" s="3">
        <v>0</v>
      </c>
      <c r="Q11232" s="29">
        <f t="shared" si="1762"/>
        <v>7</v>
      </c>
      <c r="R11232" s="29">
        <f t="shared" si="1763"/>
        <v>8</v>
      </c>
      <c r="S11232" s="29">
        <f t="shared" si="1764"/>
        <v>5</v>
      </c>
      <c r="T11232" s="30">
        <f t="shared" si="1765"/>
        <v>1</v>
      </c>
      <c r="U11232" s="28">
        <f t="shared" si="1766"/>
        <v>33.706629</v>
      </c>
      <c r="V11232" t="str">
        <f t="shared" si="1767"/>
        <v>No</v>
      </c>
      <c r="W11232" t="str">
        <f t="shared" si="1768"/>
        <v>10/1/2014</v>
      </c>
      <c r="X11232">
        <f t="shared" si="1769"/>
        <v>1</v>
      </c>
      <c r="Y11232">
        <f t="shared" si="1770"/>
        <v>33.706629</v>
      </c>
      <c r="Z11232" t="str">
        <f t="shared" si="1771"/>
        <v/>
      </c>
    </row>
    <row r="11233" spans="1:26" hidden="1" x14ac:dyDescent="0.25">
      <c r="A11233" t="s">
        <v>13963</v>
      </c>
      <c r="B11233" t="s">
        <v>3053</v>
      </c>
      <c r="C11233" t="s">
        <v>4</v>
      </c>
      <c r="D11233" s="23">
        <v>0.33329999999999999</v>
      </c>
      <c r="E11233" s="2">
        <v>41937</v>
      </c>
      <c r="F11233" t="s">
        <v>3127</v>
      </c>
      <c r="G11233" s="16">
        <v>44378</v>
      </c>
      <c r="H11233" s="16">
        <v>44742</v>
      </c>
      <c r="I11233" s="3">
        <v>101.13</v>
      </c>
      <c r="J11233" s="3">
        <v>-101.13</v>
      </c>
      <c r="K11233" s="3">
        <v>0</v>
      </c>
      <c r="Q11233" s="29">
        <f t="shared" si="1762"/>
        <v>7</v>
      </c>
      <c r="R11233" s="29">
        <f t="shared" si="1763"/>
        <v>8</v>
      </c>
      <c r="S11233" s="29">
        <f t="shared" si="1764"/>
        <v>5</v>
      </c>
      <c r="T11233" s="30">
        <f t="shared" si="1765"/>
        <v>1</v>
      </c>
      <c r="U11233" s="28">
        <f t="shared" si="1766"/>
        <v>33.706629</v>
      </c>
      <c r="V11233" t="str">
        <f t="shared" si="1767"/>
        <v>No</v>
      </c>
      <c r="W11233" t="str">
        <f t="shared" si="1768"/>
        <v>10/1/2014</v>
      </c>
      <c r="X11233">
        <f t="shared" si="1769"/>
        <v>1</v>
      </c>
      <c r="Y11233">
        <f t="shared" si="1770"/>
        <v>33.706629</v>
      </c>
      <c r="Z11233" t="str">
        <f t="shared" si="1771"/>
        <v/>
      </c>
    </row>
    <row r="11234" spans="1:26" hidden="1" x14ac:dyDescent="0.25">
      <c r="A11234" t="s">
        <v>13964</v>
      </c>
      <c r="B11234" t="s">
        <v>3053</v>
      </c>
      <c r="C11234" t="s">
        <v>4</v>
      </c>
      <c r="D11234" s="23">
        <v>0.33329999999999999</v>
      </c>
      <c r="E11234" s="2">
        <v>41937</v>
      </c>
      <c r="F11234" t="s">
        <v>3127</v>
      </c>
      <c r="G11234" s="16">
        <v>44378</v>
      </c>
      <c r="H11234" s="16">
        <v>44742</v>
      </c>
      <c r="I11234" s="3">
        <v>101.13</v>
      </c>
      <c r="J11234" s="3">
        <v>-101.13</v>
      </c>
      <c r="K11234" s="3">
        <v>0</v>
      </c>
      <c r="Q11234" s="29">
        <f t="shared" si="1762"/>
        <v>7</v>
      </c>
      <c r="R11234" s="29">
        <f t="shared" si="1763"/>
        <v>8</v>
      </c>
      <c r="S11234" s="29">
        <f t="shared" si="1764"/>
        <v>5</v>
      </c>
      <c r="T11234" s="30">
        <f t="shared" si="1765"/>
        <v>1</v>
      </c>
      <c r="U11234" s="28">
        <f t="shared" si="1766"/>
        <v>33.706629</v>
      </c>
      <c r="V11234" t="str">
        <f t="shared" si="1767"/>
        <v>No</v>
      </c>
      <c r="W11234" t="str">
        <f t="shared" si="1768"/>
        <v>10/1/2014</v>
      </c>
      <c r="X11234">
        <f t="shared" si="1769"/>
        <v>1</v>
      </c>
      <c r="Y11234">
        <f t="shared" si="1770"/>
        <v>33.706629</v>
      </c>
      <c r="Z11234" t="str">
        <f t="shared" si="1771"/>
        <v/>
      </c>
    </row>
    <row r="11235" spans="1:26" hidden="1" x14ac:dyDescent="0.25">
      <c r="A11235" t="s">
        <v>13965</v>
      </c>
      <c r="B11235" t="s">
        <v>3053</v>
      </c>
      <c r="C11235" t="s">
        <v>4</v>
      </c>
      <c r="D11235" s="23">
        <v>0.33329999999999999</v>
      </c>
      <c r="E11235" s="2">
        <v>41937</v>
      </c>
      <c r="F11235" t="s">
        <v>3127</v>
      </c>
      <c r="G11235" s="16">
        <v>44378</v>
      </c>
      <c r="H11235" s="16">
        <v>44742</v>
      </c>
      <c r="I11235" s="3">
        <v>101.13</v>
      </c>
      <c r="J11235" s="3">
        <v>-101.13</v>
      </c>
      <c r="K11235" s="3">
        <v>0</v>
      </c>
      <c r="Q11235" s="29">
        <f t="shared" si="1762"/>
        <v>7</v>
      </c>
      <c r="R11235" s="29">
        <f t="shared" si="1763"/>
        <v>8</v>
      </c>
      <c r="S11235" s="29">
        <f t="shared" si="1764"/>
        <v>5</v>
      </c>
      <c r="T11235" s="30">
        <f t="shared" si="1765"/>
        <v>1</v>
      </c>
      <c r="U11235" s="28">
        <f t="shared" si="1766"/>
        <v>33.706629</v>
      </c>
      <c r="V11235" t="str">
        <f t="shared" si="1767"/>
        <v>No</v>
      </c>
      <c r="W11235" t="str">
        <f t="shared" si="1768"/>
        <v>10/1/2014</v>
      </c>
      <c r="X11235">
        <f t="shared" si="1769"/>
        <v>1</v>
      </c>
      <c r="Y11235">
        <f t="shared" si="1770"/>
        <v>33.706629</v>
      </c>
      <c r="Z11235" t="str">
        <f t="shared" si="1771"/>
        <v/>
      </c>
    </row>
    <row r="11236" spans="1:26" hidden="1" x14ac:dyDescent="0.25">
      <c r="A11236" t="s">
        <v>13966</v>
      </c>
      <c r="B11236" t="s">
        <v>3053</v>
      </c>
      <c r="C11236" t="s">
        <v>4</v>
      </c>
      <c r="D11236" s="23">
        <v>0.33329999999999999</v>
      </c>
      <c r="E11236" s="2">
        <v>41937</v>
      </c>
      <c r="F11236" t="s">
        <v>3127</v>
      </c>
      <c r="G11236" s="16">
        <v>44378</v>
      </c>
      <c r="H11236" s="16">
        <v>44742</v>
      </c>
      <c r="I11236" s="3">
        <v>101.13</v>
      </c>
      <c r="J11236" s="3">
        <v>-101.13</v>
      </c>
      <c r="K11236" s="3">
        <v>0</v>
      </c>
      <c r="Q11236" s="29">
        <f t="shared" si="1762"/>
        <v>7</v>
      </c>
      <c r="R11236" s="29">
        <f t="shared" si="1763"/>
        <v>8</v>
      </c>
      <c r="S11236" s="29">
        <f t="shared" si="1764"/>
        <v>5</v>
      </c>
      <c r="T11236" s="30">
        <f t="shared" si="1765"/>
        <v>1</v>
      </c>
      <c r="U11236" s="28">
        <f t="shared" si="1766"/>
        <v>33.706629</v>
      </c>
      <c r="V11236" t="str">
        <f t="shared" si="1767"/>
        <v>No</v>
      </c>
      <c r="W11236" t="str">
        <f t="shared" si="1768"/>
        <v>10/1/2014</v>
      </c>
      <c r="X11236">
        <f t="shared" si="1769"/>
        <v>1</v>
      </c>
      <c r="Y11236">
        <f t="shared" si="1770"/>
        <v>33.706629</v>
      </c>
      <c r="Z11236" t="str">
        <f t="shared" si="1771"/>
        <v/>
      </c>
    </row>
    <row r="11237" spans="1:26" hidden="1" x14ac:dyDescent="0.25">
      <c r="A11237" t="s">
        <v>13967</v>
      </c>
      <c r="B11237" t="s">
        <v>3053</v>
      </c>
      <c r="C11237" t="s">
        <v>4</v>
      </c>
      <c r="D11237" s="23">
        <v>0.33329999999999999</v>
      </c>
      <c r="E11237" s="2">
        <v>41937</v>
      </c>
      <c r="F11237" t="s">
        <v>3127</v>
      </c>
      <c r="G11237" s="16">
        <v>44378</v>
      </c>
      <c r="H11237" s="16">
        <v>44742</v>
      </c>
      <c r="I11237" s="3">
        <v>101.13</v>
      </c>
      <c r="J11237" s="3">
        <v>-101.13</v>
      </c>
      <c r="K11237" s="3">
        <v>0</v>
      </c>
      <c r="Q11237" s="29">
        <f t="shared" si="1762"/>
        <v>7</v>
      </c>
      <c r="R11237" s="29">
        <f t="shared" si="1763"/>
        <v>8</v>
      </c>
      <c r="S11237" s="29">
        <f t="shared" si="1764"/>
        <v>5</v>
      </c>
      <c r="T11237" s="30">
        <f t="shared" si="1765"/>
        <v>1</v>
      </c>
      <c r="U11237" s="28">
        <f t="shared" si="1766"/>
        <v>33.706629</v>
      </c>
      <c r="V11237" t="str">
        <f t="shared" si="1767"/>
        <v>No</v>
      </c>
      <c r="W11237" t="str">
        <f t="shared" si="1768"/>
        <v>10/1/2014</v>
      </c>
      <c r="X11237">
        <f t="shared" si="1769"/>
        <v>1</v>
      </c>
      <c r="Y11237">
        <f t="shared" si="1770"/>
        <v>33.706629</v>
      </c>
      <c r="Z11237" t="str">
        <f t="shared" si="1771"/>
        <v/>
      </c>
    </row>
    <row r="11238" spans="1:26" hidden="1" x14ac:dyDescent="0.25">
      <c r="A11238" t="s">
        <v>13968</v>
      </c>
      <c r="B11238" t="s">
        <v>3053</v>
      </c>
      <c r="C11238" t="s">
        <v>4</v>
      </c>
      <c r="D11238" s="23">
        <v>0.33329999999999999</v>
      </c>
      <c r="E11238" s="2">
        <v>41937</v>
      </c>
      <c r="F11238" t="s">
        <v>3127</v>
      </c>
      <c r="G11238" s="16">
        <v>44378</v>
      </c>
      <c r="H11238" s="16">
        <v>44742</v>
      </c>
      <c r="I11238" s="3">
        <v>101.13</v>
      </c>
      <c r="J11238" s="3">
        <v>-101.13</v>
      </c>
      <c r="K11238" s="3">
        <v>0</v>
      </c>
      <c r="Q11238" s="29">
        <f t="shared" si="1762"/>
        <v>7</v>
      </c>
      <c r="R11238" s="29">
        <f t="shared" si="1763"/>
        <v>8</v>
      </c>
      <c r="S11238" s="29">
        <f t="shared" si="1764"/>
        <v>5</v>
      </c>
      <c r="T11238" s="30">
        <f t="shared" si="1765"/>
        <v>1</v>
      </c>
      <c r="U11238" s="28">
        <f t="shared" si="1766"/>
        <v>33.706629</v>
      </c>
      <c r="V11238" t="str">
        <f t="shared" si="1767"/>
        <v>No</v>
      </c>
      <c r="W11238" t="str">
        <f t="shared" si="1768"/>
        <v>10/1/2014</v>
      </c>
      <c r="X11238">
        <f t="shared" si="1769"/>
        <v>1</v>
      </c>
      <c r="Y11238">
        <f t="shared" si="1770"/>
        <v>33.706629</v>
      </c>
      <c r="Z11238" t="str">
        <f t="shared" si="1771"/>
        <v/>
      </c>
    </row>
    <row r="11239" spans="1:26" hidden="1" x14ac:dyDescent="0.25">
      <c r="A11239" t="s">
        <v>13969</v>
      </c>
      <c r="B11239" t="s">
        <v>3053</v>
      </c>
      <c r="C11239" t="s">
        <v>4</v>
      </c>
      <c r="D11239" s="23">
        <v>0.33329999999999999</v>
      </c>
      <c r="E11239" s="2">
        <v>41937</v>
      </c>
      <c r="F11239" t="s">
        <v>3127</v>
      </c>
      <c r="G11239" s="16">
        <v>44378</v>
      </c>
      <c r="H11239" s="16">
        <v>44742</v>
      </c>
      <c r="I11239" s="3">
        <v>101.13</v>
      </c>
      <c r="J11239" s="3">
        <v>-101.13</v>
      </c>
      <c r="K11239" s="3">
        <v>0</v>
      </c>
      <c r="Q11239" s="29">
        <f t="shared" si="1762"/>
        <v>7</v>
      </c>
      <c r="R11239" s="29">
        <f t="shared" si="1763"/>
        <v>8</v>
      </c>
      <c r="S11239" s="29">
        <f t="shared" si="1764"/>
        <v>5</v>
      </c>
      <c r="T11239" s="30">
        <f t="shared" si="1765"/>
        <v>1</v>
      </c>
      <c r="U11239" s="28">
        <f t="shared" si="1766"/>
        <v>33.706629</v>
      </c>
      <c r="V11239" t="str">
        <f t="shared" si="1767"/>
        <v>No</v>
      </c>
      <c r="W11239" t="str">
        <f t="shared" si="1768"/>
        <v>10/1/2014</v>
      </c>
      <c r="X11239">
        <f t="shared" si="1769"/>
        <v>1</v>
      </c>
      <c r="Y11239">
        <f t="shared" si="1770"/>
        <v>33.706629</v>
      </c>
      <c r="Z11239" t="str">
        <f t="shared" si="1771"/>
        <v/>
      </c>
    </row>
    <row r="11240" spans="1:26" hidden="1" x14ac:dyDescent="0.25">
      <c r="A11240" t="s">
        <v>13970</v>
      </c>
      <c r="B11240" t="s">
        <v>3053</v>
      </c>
      <c r="C11240" t="s">
        <v>4</v>
      </c>
      <c r="D11240" s="23">
        <v>0.33329999999999999</v>
      </c>
      <c r="E11240" s="2">
        <v>41937</v>
      </c>
      <c r="F11240" t="s">
        <v>3127</v>
      </c>
      <c r="G11240" s="16">
        <v>44378</v>
      </c>
      <c r="H11240" s="16">
        <v>44742</v>
      </c>
      <c r="I11240" s="3">
        <v>101.13</v>
      </c>
      <c r="J11240" s="3">
        <v>-101.13</v>
      </c>
      <c r="K11240" s="3">
        <v>0</v>
      </c>
      <c r="Q11240" s="29">
        <f t="shared" si="1762"/>
        <v>7</v>
      </c>
      <c r="R11240" s="29">
        <f t="shared" si="1763"/>
        <v>8</v>
      </c>
      <c r="S11240" s="29">
        <f t="shared" si="1764"/>
        <v>5</v>
      </c>
      <c r="T11240" s="30">
        <f t="shared" si="1765"/>
        <v>1</v>
      </c>
      <c r="U11240" s="28">
        <f t="shared" si="1766"/>
        <v>33.706629</v>
      </c>
      <c r="V11240" t="str">
        <f t="shared" si="1767"/>
        <v>No</v>
      </c>
      <c r="W11240" t="str">
        <f t="shared" si="1768"/>
        <v>10/1/2014</v>
      </c>
      <c r="X11240">
        <f t="shared" si="1769"/>
        <v>1</v>
      </c>
      <c r="Y11240">
        <f t="shared" si="1770"/>
        <v>33.706629</v>
      </c>
      <c r="Z11240" t="str">
        <f t="shared" si="1771"/>
        <v/>
      </c>
    </row>
    <row r="11241" spans="1:26" hidden="1" x14ac:dyDescent="0.25">
      <c r="A11241" t="s">
        <v>13971</v>
      </c>
      <c r="B11241" t="s">
        <v>3053</v>
      </c>
      <c r="C11241" t="s">
        <v>4</v>
      </c>
      <c r="D11241" s="23">
        <v>0.33329999999999999</v>
      </c>
      <c r="E11241" s="2">
        <v>41937</v>
      </c>
      <c r="F11241" t="s">
        <v>3127</v>
      </c>
      <c r="G11241" s="16">
        <v>44378</v>
      </c>
      <c r="H11241" s="16">
        <v>44742</v>
      </c>
      <c r="I11241" s="3">
        <v>101.13</v>
      </c>
      <c r="J11241" s="3">
        <v>-101.13</v>
      </c>
      <c r="K11241" s="3">
        <v>0</v>
      </c>
      <c r="Q11241" s="29">
        <f t="shared" si="1762"/>
        <v>7</v>
      </c>
      <c r="R11241" s="29">
        <f t="shared" si="1763"/>
        <v>8</v>
      </c>
      <c r="S11241" s="29">
        <f t="shared" si="1764"/>
        <v>5</v>
      </c>
      <c r="T11241" s="30">
        <f t="shared" si="1765"/>
        <v>1</v>
      </c>
      <c r="U11241" s="28">
        <f t="shared" si="1766"/>
        <v>33.706629</v>
      </c>
      <c r="V11241" t="str">
        <f t="shared" si="1767"/>
        <v>No</v>
      </c>
      <c r="W11241" t="str">
        <f t="shared" si="1768"/>
        <v>10/1/2014</v>
      </c>
      <c r="X11241">
        <f t="shared" si="1769"/>
        <v>1</v>
      </c>
      <c r="Y11241">
        <f t="shared" si="1770"/>
        <v>33.706629</v>
      </c>
      <c r="Z11241" t="str">
        <f t="shared" si="1771"/>
        <v/>
      </c>
    </row>
    <row r="11242" spans="1:26" hidden="1" x14ac:dyDescent="0.25">
      <c r="A11242" t="s">
        <v>13972</v>
      </c>
      <c r="B11242" t="s">
        <v>3053</v>
      </c>
      <c r="C11242" t="s">
        <v>4</v>
      </c>
      <c r="D11242" s="23">
        <v>0.33329999999999999</v>
      </c>
      <c r="E11242" s="2">
        <v>41937</v>
      </c>
      <c r="F11242" t="s">
        <v>3127</v>
      </c>
      <c r="G11242" s="16">
        <v>44378</v>
      </c>
      <c r="H11242" s="16">
        <v>44742</v>
      </c>
      <c r="I11242" s="3">
        <v>101.13</v>
      </c>
      <c r="J11242" s="3">
        <v>-101.13</v>
      </c>
      <c r="K11242" s="3">
        <v>0</v>
      </c>
      <c r="Q11242" s="29">
        <f t="shared" si="1762"/>
        <v>7</v>
      </c>
      <c r="R11242" s="29">
        <f t="shared" si="1763"/>
        <v>8</v>
      </c>
      <c r="S11242" s="29">
        <f t="shared" si="1764"/>
        <v>5</v>
      </c>
      <c r="T11242" s="30">
        <f t="shared" si="1765"/>
        <v>1</v>
      </c>
      <c r="U11242" s="28">
        <f t="shared" si="1766"/>
        <v>33.706629</v>
      </c>
      <c r="V11242" t="str">
        <f t="shared" si="1767"/>
        <v>No</v>
      </c>
      <c r="W11242" t="str">
        <f t="shared" si="1768"/>
        <v>10/1/2014</v>
      </c>
      <c r="X11242">
        <f t="shared" si="1769"/>
        <v>1</v>
      </c>
      <c r="Y11242">
        <f t="shared" si="1770"/>
        <v>33.706629</v>
      </c>
      <c r="Z11242" t="str">
        <f t="shared" si="1771"/>
        <v/>
      </c>
    </row>
    <row r="11243" spans="1:26" hidden="1" x14ac:dyDescent="0.25">
      <c r="A11243" t="s">
        <v>13973</v>
      </c>
      <c r="B11243" t="s">
        <v>3053</v>
      </c>
      <c r="C11243" t="s">
        <v>4</v>
      </c>
      <c r="D11243" s="23">
        <v>0.33329999999999999</v>
      </c>
      <c r="E11243" s="2">
        <v>41937</v>
      </c>
      <c r="F11243" t="s">
        <v>3127</v>
      </c>
      <c r="G11243" s="16">
        <v>44378</v>
      </c>
      <c r="H11243" s="16">
        <v>44742</v>
      </c>
      <c r="I11243" s="3">
        <v>101.13</v>
      </c>
      <c r="J11243" s="3">
        <v>-101.13</v>
      </c>
      <c r="K11243" s="3">
        <v>0</v>
      </c>
      <c r="Q11243" s="29">
        <f t="shared" si="1762"/>
        <v>7</v>
      </c>
      <c r="R11243" s="29">
        <f t="shared" si="1763"/>
        <v>8</v>
      </c>
      <c r="S11243" s="29">
        <f t="shared" si="1764"/>
        <v>5</v>
      </c>
      <c r="T11243" s="30">
        <f t="shared" si="1765"/>
        <v>1</v>
      </c>
      <c r="U11243" s="28">
        <f t="shared" si="1766"/>
        <v>33.706629</v>
      </c>
      <c r="V11243" t="str">
        <f t="shared" si="1767"/>
        <v>No</v>
      </c>
      <c r="W11243" t="str">
        <f t="shared" si="1768"/>
        <v>10/1/2014</v>
      </c>
      <c r="X11243">
        <f t="shared" si="1769"/>
        <v>1</v>
      </c>
      <c r="Y11243">
        <f t="shared" si="1770"/>
        <v>33.706629</v>
      </c>
      <c r="Z11243" t="str">
        <f t="shared" si="1771"/>
        <v/>
      </c>
    </row>
    <row r="11244" spans="1:26" hidden="1" x14ac:dyDescent="0.25">
      <c r="A11244" t="s">
        <v>13974</v>
      </c>
      <c r="B11244" t="s">
        <v>3053</v>
      </c>
      <c r="C11244" t="s">
        <v>4</v>
      </c>
      <c r="D11244" s="23">
        <v>0.33329999999999999</v>
      </c>
      <c r="E11244" s="2">
        <v>41829</v>
      </c>
      <c r="F11244" t="s">
        <v>3127</v>
      </c>
      <c r="G11244" s="16">
        <v>44378</v>
      </c>
      <c r="H11244" s="16">
        <v>44742</v>
      </c>
      <c r="I11244" s="3">
        <v>100.67</v>
      </c>
      <c r="J11244" s="3">
        <v>-100.67</v>
      </c>
      <c r="K11244" s="3">
        <v>0</v>
      </c>
      <c r="Q11244" s="29">
        <f t="shared" si="1762"/>
        <v>7</v>
      </c>
      <c r="R11244" s="29">
        <f t="shared" si="1763"/>
        <v>11</v>
      </c>
      <c r="S11244" s="29">
        <f t="shared" si="1764"/>
        <v>21</v>
      </c>
      <c r="T11244" s="30">
        <f t="shared" si="1765"/>
        <v>1</v>
      </c>
      <c r="U11244" s="28">
        <f t="shared" si="1766"/>
        <v>33.553311000000001</v>
      </c>
      <c r="V11244" t="str">
        <f t="shared" si="1767"/>
        <v>No</v>
      </c>
      <c r="W11244" t="str">
        <f t="shared" si="1768"/>
        <v>7/1/2014</v>
      </c>
      <c r="X11244">
        <f t="shared" si="1769"/>
        <v>1</v>
      </c>
      <c r="Y11244">
        <f t="shared" si="1770"/>
        <v>33.553311000000001</v>
      </c>
      <c r="Z11244" t="str">
        <f t="shared" si="1771"/>
        <v/>
      </c>
    </row>
    <row r="11245" spans="1:26" hidden="1" x14ac:dyDescent="0.25">
      <c r="A11245" t="s">
        <v>13975</v>
      </c>
      <c r="B11245" t="s">
        <v>3053</v>
      </c>
      <c r="C11245" t="s">
        <v>4</v>
      </c>
      <c r="D11245" s="23">
        <v>0.33329999999999999</v>
      </c>
      <c r="E11245" s="2">
        <v>41829</v>
      </c>
      <c r="F11245" t="s">
        <v>3127</v>
      </c>
      <c r="G11245" s="16">
        <v>44378</v>
      </c>
      <c r="H11245" s="16">
        <v>44742</v>
      </c>
      <c r="I11245" s="3">
        <v>100.68</v>
      </c>
      <c r="J11245" s="3">
        <v>-100.68</v>
      </c>
      <c r="K11245" s="3">
        <v>0</v>
      </c>
      <c r="Q11245" s="29">
        <f t="shared" si="1762"/>
        <v>7</v>
      </c>
      <c r="R11245" s="29">
        <f t="shared" si="1763"/>
        <v>11</v>
      </c>
      <c r="S11245" s="29">
        <f t="shared" si="1764"/>
        <v>21</v>
      </c>
      <c r="T11245" s="30">
        <f t="shared" si="1765"/>
        <v>1</v>
      </c>
      <c r="U11245" s="28">
        <f t="shared" si="1766"/>
        <v>33.556643999999999</v>
      </c>
      <c r="V11245" t="str">
        <f t="shared" si="1767"/>
        <v>No</v>
      </c>
      <c r="W11245" t="str">
        <f t="shared" si="1768"/>
        <v>7/1/2014</v>
      </c>
      <c r="X11245">
        <f t="shared" si="1769"/>
        <v>1</v>
      </c>
      <c r="Y11245">
        <f t="shared" si="1770"/>
        <v>33.556643999999999</v>
      </c>
      <c r="Z11245" t="str">
        <f t="shared" si="1771"/>
        <v/>
      </c>
    </row>
    <row r="11246" spans="1:26" hidden="1" x14ac:dyDescent="0.25">
      <c r="A11246" t="s">
        <v>13976</v>
      </c>
      <c r="B11246" t="s">
        <v>3053</v>
      </c>
      <c r="C11246" t="s">
        <v>4</v>
      </c>
      <c r="D11246" s="23">
        <v>0.33329999999999999</v>
      </c>
      <c r="E11246" s="2">
        <v>41829</v>
      </c>
      <c r="F11246" t="s">
        <v>3127</v>
      </c>
      <c r="G11246" s="16">
        <v>44378</v>
      </c>
      <c r="H11246" s="16">
        <v>44742</v>
      </c>
      <c r="I11246" s="3">
        <v>100.68</v>
      </c>
      <c r="J11246" s="3">
        <v>-100.68</v>
      </c>
      <c r="K11246" s="3">
        <v>0</v>
      </c>
      <c r="Q11246" s="29">
        <f t="shared" si="1762"/>
        <v>7</v>
      </c>
      <c r="R11246" s="29">
        <f t="shared" si="1763"/>
        <v>11</v>
      </c>
      <c r="S11246" s="29">
        <f t="shared" si="1764"/>
        <v>21</v>
      </c>
      <c r="T11246" s="30">
        <f t="shared" si="1765"/>
        <v>1</v>
      </c>
      <c r="U11246" s="28">
        <f t="shared" si="1766"/>
        <v>33.556643999999999</v>
      </c>
      <c r="V11246" t="str">
        <f t="shared" si="1767"/>
        <v>No</v>
      </c>
      <c r="W11246" t="str">
        <f t="shared" si="1768"/>
        <v>7/1/2014</v>
      </c>
      <c r="X11246">
        <f t="shared" si="1769"/>
        <v>1</v>
      </c>
      <c r="Y11246">
        <f t="shared" si="1770"/>
        <v>33.556643999999999</v>
      </c>
      <c r="Z11246" t="str">
        <f t="shared" si="1771"/>
        <v/>
      </c>
    </row>
    <row r="11247" spans="1:26" hidden="1" x14ac:dyDescent="0.25">
      <c r="A11247" t="s">
        <v>13977</v>
      </c>
      <c r="B11247" t="s">
        <v>3053</v>
      </c>
      <c r="C11247" t="s">
        <v>4</v>
      </c>
      <c r="D11247" s="23">
        <v>0.33329999999999999</v>
      </c>
      <c r="E11247" s="2">
        <v>41829</v>
      </c>
      <c r="F11247" t="s">
        <v>3127</v>
      </c>
      <c r="G11247" s="16">
        <v>44378</v>
      </c>
      <c r="H11247" s="16">
        <v>44742</v>
      </c>
      <c r="I11247" s="3">
        <v>100.68</v>
      </c>
      <c r="J11247" s="3">
        <v>-100.68</v>
      </c>
      <c r="K11247" s="3">
        <v>0</v>
      </c>
      <c r="Q11247" s="29">
        <f t="shared" si="1762"/>
        <v>7</v>
      </c>
      <c r="R11247" s="29">
        <f t="shared" si="1763"/>
        <v>11</v>
      </c>
      <c r="S11247" s="29">
        <f t="shared" si="1764"/>
        <v>21</v>
      </c>
      <c r="T11247" s="30">
        <f t="shared" si="1765"/>
        <v>1</v>
      </c>
      <c r="U11247" s="28">
        <f t="shared" si="1766"/>
        <v>33.556643999999999</v>
      </c>
      <c r="V11247" t="str">
        <f t="shared" si="1767"/>
        <v>No</v>
      </c>
      <c r="W11247" t="str">
        <f t="shared" si="1768"/>
        <v>7/1/2014</v>
      </c>
      <c r="X11247">
        <f t="shared" si="1769"/>
        <v>1</v>
      </c>
      <c r="Y11247">
        <f t="shared" si="1770"/>
        <v>33.556643999999999</v>
      </c>
      <c r="Z11247" t="str">
        <f t="shared" si="1771"/>
        <v/>
      </c>
    </row>
    <row r="11248" spans="1:26" hidden="1" x14ac:dyDescent="0.25">
      <c r="A11248" t="s">
        <v>13978</v>
      </c>
      <c r="B11248" t="s">
        <v>3053</v>
      </c>
      <c r="C11248" t="s">
        <v>4</v>
      </c>
      <c r="D11248" s="23">
        <v>0.33329999999999999</v>
      </c>
      <c r="E11248" s="2">
        <v>41829</v>
      </c>
      <c r="F11248" t="s">
        <v>3127</v>
      </c>
      <c r="G11248" s="16">
        <v>44378</v>
      </c>
      <c r="H11248" s="16">
        <v>44742</v>
      </c>
      <c r="I11248" s="3">
        <v>100.68</v>
      </c>
      <c r="J11248" s="3">
        <v>-100.68</v>
      </c>
      <c r="K11248" s="3">
        <v>0</v>
      </c>
      <c r="Q11248" s="29">
        <f t="shared" si="1762"/>
        <v>7</v>
      </c>
      <c r="R11248" s="29">
        <f t="shared" si="1763"/>
        <v>11</v>
      </c>
      <c r="S11248" s="29">
        <f t="shared" si="1764"/>
        <v>21</v>
      </c>
      <c r="T11248" s="30">
        <f t="shared" si="1765"/>
        <v>1</v>
      </c>
      <c r="U11248" s="28">
        <f t="shared" si="1766"/>
        <v>33.556643999999999</v>
      </c>
      <c r="V11248" t="str">
        <f t="shared" si="1767"/>
        <v>No</v>
      </c>
      <c r="W11248" t="str">
        <f t="shared" si="1768"/>
        <v>7/1/2014</v>
      </c>
      <c r="X11248">
        <f t="shared" si="1769"/>
        <v>1</v>
      </c>
      <c r="Y11248">
        <f t="shared" si="1770"/>
        <v>33.556643999999999</v>
      </c>
      <c r="Z11248" t="str">
        <f t="shared" si="1771"/>
        <v/>
      </c>
    </row>
    <row r="11249" spans="1:26" hidden="1" x14ac:dyDescent="0.25">
      <c r="A11249" t="s">
        <v>13979</v>
      </c>
      <c r="B11249" t="s">
        <v>3053</v>
      </c>
      <c r="C11249" t="s">
        <v>4</v>
      </c>
      <c r="D11249" s="23">
        <v>0.33329999999999999</v>
      </c>
      <c r="E11249" s="2">
        <v>41829</v>
      </c>
      <c r="F11249" t="s">
        <v>3127</v>
      </c>
      <c r="G11249" s="16">
        <v>44378</v>
      </c>
      <c r="H11249" s="16">
        <v>44742</v>
      </c>
      <c r="I11249" s="3">
        <v>100.68</v>
      </c>
      <c r="J11249" s="3">
        <v>-100.68</v>
      </c>
      <c r="K11249" s="3">
        <v>0</v>
      </c>
      <c r="Q11249" s="29">
        <f t="shared" si="1762"/>
        <v>7</v>
      </c>
      <c r="R11249" s="29">
        <f t="shared" si="1763"/>
        <v>11</v>
      </c>
      <c r="S11249" s="29">
        <f t="shared" si="1764"/>
        <v>21</v>
      </c>
      <c r="T11249" s="30">
        <f t="shared" si="1765"/>
        <v>1</v>
      </c>
      <c r="U11249" s="28">
        <f t="shared" si="1766"/>
        <v>33.556643999999999</v>
      </c>
      <c r="V11249" t="str">
        <f t="shared" si="1767"/>
        <v>No</v>
      </c>
      <c r="W11249" t="str">
        <f t="shared" si="1768"/>
        <v>7/1/2014</v>
      </c>
      <c r="X11249">
        <f t="shared" si="1769"/>
        <v>1</v>
      </c>
      <c r="Y11249">
        <f t="shared" si="1770"/>
        <v>33.556643999999999</v>
      </c>
      <c r="Z11249" t="str">
        <f t="shared" si="1771"/>
        <v/>
      </c>
    </row>
    <row r="11250" spans="1:26" hidden="1" x14ac:dyDescent="0.25">
      <c r="A11250" t="s">
        <v>13980</v>
      </c>
      <c r="B11250" t="s">
        <v>3053</v>
      </c>
      <c r="C11250" t="s">
        <v>4</v>
      </c>
      <c r="D11250" s="23">
        <v>0.33329999999999999</v>
      </c>
      <c r="E11250" s="2">
        <v>41987</v>
      </c>
      <c r="F11250" t="s">
        <v>13981</v>
      </c>
      <c r="G11250" s="16">
        <v>44378</v>
      </c>
      <c r="H11250" s="16">
        <v>44742</v>
      </c>
      <c r="I11250" s="3">
        <v>99.28</v>
      </c>
      <c r="J11250" s="3">
        <v>-99.28</v>
      </c>
      <c r="K11250" s="3">
        <v>0</v>
      </c>
      <c r="Q11250" s="29">
        <f t="shared" si="1762"/>
        <v>7</v>
      </c>
      <c r="R11250" s="29">
        <f t="shared" si="1763"/>
        <v>6</v>
      </c>
      <c r="S11250" s="29">
        <f t="shared" si="1764"/>
        <v>16</v>
      </c>
      <c r="T11250" s="30">
        <f t="shared" si="1765"/>
        <v>1</v>
      </c>
      <c r="U11250" s="28">
        <f t="shared" si="1766"/>
        <v>33.090024</v>
      </c>
      <c r="V11250" t="str">
        <f t="shared" si="1767"/>
        <v>No</v>
      </c>
      <c r="W11250" t="str">
        <f t="shared" si="1768"/>
        <v>12/1/2014</v>
      </c>
      <c r="X11250">
        <f t="shared" si="1769"/>
        <v>1</v>
      </c>
      <c r="Y11250">
        <f t="shared" si="1770"/>
        <v>33.090024</v>
      </c>
      <c r="Z11250" t="str">
        <f t="shared" si="1771"/>
        <v/>
      </c>
    </row>
    <row r="11251" spans="1:26" hidden="1" x14ac:dyDescent="0.25">
      <c r="A11251" t="s">
        <v>13982</v>
      </c>
      <c r="B11251" t="s">
        <v>3053</v>
      </c>
      <c r="C11251" t="s">
        <v>4</v>
      </c>
      <c r="D11251" s="23">
        <v>0.33329999999999999</v>
      </c>
      <c r="E11251" s="2">
        <v>42068</v>
      </c>
      <c r="F11251" t="s">
        <v>3169</v>
      </c>
      <c r="G11251" s="16">
        <v>44378</v>
      </c>
      <c r="H11251" s="16">
        <v>44742</v>
      </c>
      <c r="I11251" s="3">
        <v>1356.7</v>
      </c>
      <c r="J11251" s="3">
        <v>-1356.7</v>
      </c>
      <c r="K11251" s="3">
        <v>0</v>
      </c>
      <c r="Q11251" s="29">
        <f t="shared" si="1762"/>
        <v>7</v>
      </c>
      <c r="R11251" s="29">
        <f t="shared" si="1763"/>
        <v>3</v>
      </c>
      <c r="S11251" s="29">
        <f t="shared" si="1764"/>
        <v>25</v>
      </c>
      <c r="T11251" s="30">
        <f t="shared" si="1765"/>
        <v>1</v>
      </c>
      <c r="U11251" s="28">
        <f t="shared" si="1766"/>
        <v>452.18810999999999</v>
      </c>
      <c r="V11251" t="str">
        <f t="shared" si="1767"/>
        <v>No</v>
      </c>
      <c r="W11251" t="str">
        <f t="shared" si="1768"/>
        <v>3/1/2015</v>
      </c>
      <c r="X11251">
        <f t="shared" si="1769"/>
        <v>1</v>
      </c>
      <c r="Y11251">
        <f t="shared" si="1770"/>
        <v>452.18810999999999</v>
      </c>
      <c r="Z11251" t="str">
        <f t="shared" si="1771"/>
        <v/>
      </c>
    </row>
    <row r="11252" spans="1:26" hidden="1" x14ac:dyDescent="0.25">
      <c r="A11252" t="s">
        <v>13983</v>
      </c>
      <c r="B11252" t="s">
        <v>3053</v>
      </c>
      <c r="C11252" t="s">
        <v>4</v>
      </c>
      <c r="D11252" s="23">
        <v>0.33329999999999999</v>
      </c>
      <c r="E11252" s="2">
        <v>42053</v>
      </c>
      <c r="F11252" t="s">
        <v>13984</v>
      </c>
      <c r="G11252" s="16">
        <v>44378</v>
      </c>
      <c r="H11252" s="16">
        <v>44742</v>
      </c>
      <c r="I11252" s="3">
        <v>100.43</v>
      </c>
      <c r="J11252" s="3">
        <v>-100.43</v>
      </c>
      <c r="K11252" s="3">
        <v>0</v>
      </c>
      <c r="Q11252" s="29">
        <f t="shared" si="1762"/>
        <v>7</v>
      </c>
      <c r="R11252" s="29">
        <f t="shared" si="1763"/>
        <v>4</v>
      </c>
      <c r="S11252" s="29">
        <f t="shared" si="1764"/>
        <v>12</v>
      </c>
      <c r="T11252" s="30">
        <f t="shared" si="1765"/>
        <v>1</v>
      </c>
      <c r="U11252" s="28">
        <f t="shared" si="1766"/>
        <v>33.473319000000004</v>
      </c>
      <c r="V11252" t="str">
        <f t="shared" si="1767"/>
        <v>No</v>
      </c>
      <c r="W11252" t="str">
        <f t="shared" si="1768"/>
        <v>2/1/2015</v>
      </c>
      <c r="X11252">
        <f t="shared" si="1769"/>
        <v>1</v>
      </c>
      <c r="Y11252">
        <f t="shared" si="1770"/>
        <v>33.473319000000004</v>
      </c>
      <c r="Z11252" t="str">
        <f t="shared" si="1771"/>
        <v/>
      </c>
    </row>
    <row r="11253" spans="1:26" hidden="1" x14ac:dyDescent="0.25">
      <c r="A11253" t="s">
        <v>13985</v>
      </c>
      <c r="B11253" t="s">
        <v>3053</v>
      </c>
      <c r="C11253" t="s">
        <v>4</v>
      </c>
      <c r="D11253" s="23">
        <v>0.33329999999999999</v>
      </c>
      <c r="E11253" s="2">
        <v>42053</v>
      </c>
      <c r="F11253" t="s">
        <v>13984</v>
      </c>
      <c r="G11253" s="16">
        <v>44378</v>
      </c>
      <c r="H11253" s="16">
        <v>44742</v>
      </c>
      <c r="I11253" s="3">
        <v>100.42</v>
      </c>
      <c r="J11253" s="3">
        <v>-100.42</v>
      </c>
      <c r="K11253" s="3">
        <v>0</v>
      </c>
      <c r="Q11253" s="29">
        <f t="shared" si="1762"/>
        <v>7</v>
      </c>
      <c r="R11253" s="29">
        <f t="shared" si="1763"/>
        <v>4</v>
      </c>
      <c r="S11253" s="29">
        <f t="shared" si="1764"/>
        <v>12</v>
      </c>
      <c r="T11253" s="30">
        <f t="shared" si="1765"/>
        <v>1</v>
      </c>
      <c r="U11253" s="28">
        <f t="shared" si="1766"/>
        <v>33.469985999999999</v>
      </c>
      <c r="V11253" t="str">
        <f t="shared" si="1767"/>
        <v>No</v>
      </c>
      <c r="W11253" t="str">
        <f t="shared" si="1768"/>
        <v>2/1/2015</v>
      </c>
      <c r="X11253">
        <f t="shared" si="1769"/>
        <v>1</v>
      </c>
      <c r="Y11253">
        <f t="shared" si="1770"/>
        <v>33.469985999999999</v>
      </c>
      <c r="Z11253" t="str">
        <f t="shared" si="1771"/>
        <v/>
      </c>
    </row>
    <row r="11254" spans="1:26" hidden="1" x14ac:dyDescent="0.25">
      <c r="A11254" t="s">
        <v>13986</v>
      </c>
      <c r="B11254" t="s">
        <v>3053</v>
      </c>
      <c r="C11254" t="s">
        <v>4</v>
      </c>
      <c r="D11254" s="23">
        <v>0.33329999999999999</v>
      </c>
      <c r="E11254" s="2">
        <v>42053</v>
      </c>
      <c r="F11254" t="s">
        <v>13984</v>
      </c>
      <c r="G11254" s="16">
        <v>44378</v>
      </c>
      <c r="H11254" s="16">
        <v>44742</v>
      </c>
      <c r="I11254" s="3">
        <v>100.42</v>
      </c>
      <c r="J11254" s="3">
        <v>-100.42</v>
      </c>
      <c r="K11254" s="3">
        <v>0</v>
      </c>
      <c r="Q11254" s="29">
        <f t="shared" si="1762"/>
        <v>7</v>
      </c>
      <c r="R11254" s="29">
        <f t="shared" si="1763"/>
        <v>4</v>
      </c>
      <c r="S11254" s="29">
        <f t="shared" si="1764"/>
        <v>12</v>
      </c>
      <c r="T11254" s="30">
        <f t="shared" si="1765"/>
        <v>1</v>
      </c>
      <c r="U11254" s="28">
        <f t="shared" si="1766"/>
        <v>33.469985999999999</v>
      </c>
      <c r="V11254" t="str">
        <f t="shared" si="1767"/>
        <v>No</v>
      </c>
      <c r="W11254" t="str">
        <f t="shared" si="1768"/>
        <v>2/1/2015</v>
      </c>
      <c r="X11254">
        <f t="shared" si="1769"/>
        <v>1</v>
      </c>
      <c r="Y11254">
        <f t="shared" si="1770"/>
        <v>33.469985999999999</v>
      </c>
      <c r="Z11254" t="str">
        <f t="shared" si="1771"/>
        <v/>
      </c>
    </row>
    <row r="11255" spans="1:26" hidden="1" x14ac:dyDescent="0.25">
      <c r="A11255" t="s">
        <v>13987</v>
      </c>
      <c r="B11255" t="s">
        <v>3053</v>
      </c>
      <c r="C11255" t="s">
        <v>4</v>
      </c>
      <c r="D11255" s="23">
        <v>0.33329999999999999</v>
      </c>
      <c r="E11255" s="2">
        <v>42053</v>
      </c>
      <c r="F11255" t="s">
        <v>13984</v>
      </c>
      <c r="G11255" s="16">
        <v>44378</v>
      </c>
      <c r="H11255" s="16">
        <v>44742</v>
      </c>
      <c r="I11255" s="3">
        <v>100.42</v>
      </c>
      <c r="J11255" s="3">
        <v>-100.42</v>
      </c>
      <c r="K11255" s="3">
        <v>0</v>
      </c>
      <c r="Q11255" s="29">
        <f t="shared" si="1762"/>
        <v>7</v>
      </c>
      <c r="R11255" s="29">
        <f t="shared" si="1763"/>
        <v>4</v>
      </c>
      <c r="S11255" s="29">
        <f t="shared" si="1764"/>
        <v>12</v>
      </c>
      <c r="T11255" s="30">
        <f t="shared" si="1765"/>
        <v>1</v>
      </c>
      <c r="U11255" s="28">
        <f t="shared" si="1766"/>
        <v>33.469985999999999</v>
      </c>
      <c r="V11255" t="str">
        <f t="shared" si="1767"/>
        <v>No</v>
      </c>
      <c r="W11255" t="str">
        <f t="shared" si="1768"/>
        <v>2/1/2015</v>
      </c>
      <c r="X11255">
        <f t="shared" si="1769"/>
        <v>1</v>
      </c>
      <c r="Y11255">
        <f t="shared" si="1770"/>
        <v>33.469985999999999</v>
      </c>
      <c r="Z11255" t="str">
        <f t="shared" si="1771"/>
        <v/>
      </c>
    </row>
    <row r="11256" spans="1:26" hidden="1" x14ac:dyDescent="0.25">
      <c r="A11256" t="s">
        <v>13988</v>
      </c>
      <c r="B11256" t="s">
        <v>3053</v>
      </c>
      <c r="C11256" t="s">
        <v>4</v>
      </c>
      <c r="D11256" s="23">
        <v>0.33329999999999999</v>
      </c>
      <c r="E11256" s="2">
        <v>42049</v>
      </c>
      <c r="F11256" t="s">
        <v>13989</v>
      </c>
      <c r="G11256" s="16">
        <v>44378</v>
      </c>
      <c r="H11256" s="16">
        <v>44742</v>
      </c>
      <c r="I11256" s="3">
        <v>788.1</v>
      </c>
      <c r="J11256" s="3">
        <v>-788.1</v>
      </c>
      <c r="K11256" s="3">
        <v>0</v>
      </c>
      <c r="Q11256" s="29">
        <f t="shared" ref="Q11256:Q11319" si="1772">DATEDIF(E11256,H11256,"Y")</f>
        <v>7</v>
      </c>
      <c r="R11256" s="29">
        <f t="shared" ref="R11256:R11319" si="1773">DATEDIF(E11256,H11256,"YM")</f>
        <v>4</v>
      </c>
      <c r="S11256" s="29">
        <f t="shared" ref="S11256:S11319" si="1774">DATEDIF(E11256,H11256,"MD")</f>
        <v>16</v>
      </c>
      <c r="T11256" s="30">
        <f t="shared" ref="T11256:T11319" si="1775">IF(Q11256&gt;=1,1,R11256/12)</f>
        <v>1</v>
      </c>
      <c r="U11256" s="28">
        <f t="shared" ref="U11256:U11319" si="1776">I11256*D11256*T11256</f>
        <v>262.67372999999998</v>
      </c>
      <c r="V11256" t="str">
        <f t="shared" si="1767"/>
        <v>No</v>
      </c>
      <c r="W11256" t="str">
        <f t="shared" si="1768"/>
        <v>2/1/2015</v>
      </c>
      <c r="X11256">
        <f t="shared" si="1769"/>
        <v>1</v>
      </c>
      <c r="Y11256">
        <f t="shared" si="1770"/>
        <v>262.67372999999998</v>
      </c>
      <c r="Z11256" t="str">
        <f t="shared" si="1771"/>
        <v/>
      </c>
    </row>
    <row r="11257" spans="1:26" hidden="1" x14ac:dyDescent="0.25">
      <c r="A11257" t="s">
        <v>13990</v>
      </c>
      <c r="B11257" t="s">
        <v>3053</v>
      </c>
      <c r="C11257" t="s">
        <v>4</v>
      </c>
      <c r="D11257" s="23">
        <v>0.33329999999999999</v>
      </c>
      <c r="E11257" s="2">
        <v>42049</v>
      </c>
      <c r="F11257" t="s">
        <v>13989</v>
      </c>
      <c r="G11257" s="16">
        <v>44378</v>
      </c>
      <c r="H11257" s="16">
        <v>44742</v>
      </c>
      <c r="I11257" s="3">
        <v>503.25</v>
      </c>
      <c r="J11257" s="3">
        <v>-503.25</v>
      </c>
      <c r="K11257" s="3">
        <v>0</v>
      </c>
      <c r="Q11257" s="29">
        <f t="shared" si="1772"/>
        <v>7</v>
      </c>
      <c r="R11257" s="29">
        <f t="shared" si="1773"/>
        <v>4</v>
      </c>
      <c r="S11257" s="29">
        <f t="shared" si="1774"/>
        <v>16</v>
      </c>
      <c r="T11257" s="30">
        <f t="shared" si="1775"/>
        <v>1</v>
      </c>
      <c r="U11257" s="28">
        <f t="shared" si="1776"/>
        <v>167.733225</v>
      </c>
      <c r="V11257" t="str">
        <f t="shared" si="1767"/>
        <v>No</v>
      </c>
      <c r="W11257" t="str">
        <f t="shared" si="1768"/>
        <v>2/1/2015</v>
      </c>
      <c r="X11257">
        <f t="shared" si="1769"/>
        <v>1</v>
      </c>
      <c r="Y11257">
        <f t="shared" si="1770"/>
        <v>167.733225</v>
      </c>
      <c r="Z11257" t="str">
        <f t="shared" si="1771"/>
        <v/>
      </c>
    </row>
    <row r="11258" spans="1:26" hidden="1" x14ac:dyDescent="0.25">
      <c r="A11258" t="s">
        <v>13991</v>
      </c>
      <c r="B11258" t="s">
        <v>3053</v>
      </c>
      <c r="C11258" t="s">
        <v>4</v>
      </c>
      <c r="D11258" s="23">
        <v>0.33329999999999999</v>
      </c>
      <c r="E11258" s="2">
        <v>42049</v>
      </c>
      <c r="F11258" t="s">
        <v>13989</v>
      </c>
      <c r="G11258" s="16">
        <v>44378</v>
      </c>
      <c r="H11258" s="16">
        <v>44742</v>
      </c>
      <c r="I11258" s="3">
        <v>503.26</v>
      </c>
      <c r="J11258" s="3">
        <v>-503.26</v>
      </c>
      <c r="K11258" s="3">
        <v>0</v>
      </c>
      <c r="Q11258" s="29">
        <f t="shared" si="1772"/>
        <v>7</v>
      </c>
      <c r="R11258" s="29">
        <f t="shared" si="1773"/>
        <v>4</v>
      </c>
      <c r="S11258" s="29">
        <f t="shared" si="1774"/>
        <v>16</v>
      </c>
      <c r="T11258" s="30">
        <f t="shared" si="1775"/>
        <v>1</v>
      </c>
      <c r="U11258" s="28">
        <f t="shared" si="1776"/>
        <v>167.736558</v>
      </c>
      <c r="V11258" t="str">
        <f t="shared" si="1767"/>
        <v>No</v>
      </c>
      <c r="W11258" t="str">
        <f t="shared" si="1768"/>
        <v>2/1/2015</v>
      </c>
      <c r="X11258">
        <f t="shared" si="1769"/>
        <v>1</v>
      </c>
      <c r="Y11258">
        <f t="shared" si="1770"/>
        <v>167.736558</v>
      </c>
      <c r="Z11258" t="str">
        <f t="shared" si="1771"/>
        <v/>
      </c>
    </row>
    <row r="11259" spans="1:26" hidden="1" x14ac:dyDescent="0.25">
      <c r="A11259" t="s">
        <v>13992</v>
      </c>
      <c r="B11259" t="s">
        <v>3053</v>
      </c>
      <c r="C11259" t="s">
        <v>4</v>
      </c>
      <c r="D11259" s="23">
        <v>0.33329999999999999</v>
      </c>
      <c r="E11259" s="2">
        <v>42049</v>
      </c>
      <c r="F11259" t="s">
        <v>13989</v>
      </c>
      <c r="G11259" s="16">
        <v>44378</v>
      </c>
      <c r="H11259" s="16">
        <v>44742</v>
      </c>
      <c r="I11259" s="3">
        <v>503.26</v>
      </c>
      <c r="J11259" s="3">
        <v>-503.26</v>
      </c>
      <c r="K11259" s="3">
        <v>0</v>
      </c>
      <c r="Q11259" s="29">
        <f t="shared" si="1772"/>
        <v>7</v>
      </c>
      <c r="R11259" s="29">
        <f t="shared" si="1773"/>
        <v>4</v>
      </c>
      <c r="S11259" s="29">
        <f t="shared" si="1774"/>
        <v>16</v>
      </c>
      <c r="T11259" s="30">
        <f t="shared" si="1775"/>
        <v>1</v>
      </c>
      <c r="U11259" s="28">
        <f t="shared" si="1776"/>
        <v>167.736558</v>
      </c>
      <c r="V11259" t="str">
        <f t="shared" si="1767"/>
        <v>No</v>
      </c>
      <c r="W11259" t="str">
        <f t="shared" si="1768"/>
        <v>2/1/2015</v>
      </c>
      <c r="X11259">
        <f t="shared" si="1769"/>
        <v>1</v>
      </c>
      <c r="Y11259">
        <f t="shared" si="1770"/>
        <v>167.736558</v>
      </c>
      <c r="Z11259" t="str">
        <f t="shared" si="1771"/>
        <v/>
      </c>
    </row>
    <row r="11260" spans="1:26" hidden="1" x14ac:dyDescent="0.25">
      <c r="A11260" t="s">
        <v>13993</v>
      </c>
      <c r="B11260" t="s">
        <v>3053</v>
      </c>
      <c r="C11260" t="s">
        <v>4</v>
      </c>
      <c r="D11260" s="23">
        <v>0.33329999999999999</v>
      </c>
      <c r="E11260" s="2">
        <v>42049</v>
      </c>
      <c r="F11260" t="s">
        <v>13989</v>
      </c>
      <c r="G11260" s="16">
        <v>44378</v>
      </c>
      <c r="H11260" s="16">
        <v>44742</v>
      </c>
      <c r="I11260" s="3">
        <v>503.26</v>
      </c>
      <c r="J11260" s="3">
        <v>-503.26</v>
      </c>
      <c r="K11260" s="3">
        <v>0</v>
      </c>
      <c r="Q11260" s="29">
        <f t="shared" si="1772"/>
        <v>7</v>
      </c>
      <c r="R11260" s="29">
        <f t="shared" si="1773"/>
        <v>4</v>
      </c>
      <c r="S11260" s="29">
        <f t="shared" si="1774"/>
        <v>16</v>
      </c>
      <c r="T11260" s="30">
        <f t="shared" si="1775"/>
        <v>1</v>
      </c>
      <c r="U11260" s="28">
        <f t="shared" si="1776"/>
        <v>167.736558</v>
      </c>
      <c r="V11260" t="str">
        <f t="shared" si="1767"/>
        <v>No</v>
      </c>
      <c r="W11260" t="str">
        <f t="shared" si="1768"/>
        <v>2/1/2015</v>
      </c>
      <c r="X11260">
        <f t="shared" si="1769"/>
        <v>1</v>
      </c>
      <c r="Y11260">
        <f t="shared" si="1770"/>
        <v>167.736558</v>
      </c>
      <c r="Z11260" t="str">
        <f t="shared" si="1771"/>
        <v/>
      </c>
    </row>
    <row r="11261" spans="1:26" hidden="1" x14ac:dyDescent="0.25">
      <c r="A11261" t="s">
        <v>13994</v>
      </c>
      <c r="B11261" t="s">
        <v>3053</v>
      </c>
      <c r="C11261" t="s">
        <v>4</v>
      </c>
      <c r="D11261" s="23">
        <v>0.33329999999999999</v>
      </c>
      <c r="E11261" s="2">
        <v>42079</v>
      </c>
      <c r="F11261" t="s">
        <v>13995</v>
      </c>
      <c r="G11261" s="16">
        <v>44378</v>
      </c>
      <c r="H11261" s="16">
        <v>44742</v>
      </c>
      <c r="I11261" s="3">
        <v>100.42</v>
      </c>
      <c r="J11261" s="3">
        <v>-100.42</v>
      </c>
      <c r="K11261" s="3">
        <v>0</v>
      </c>
      <c r="Q11261" s="29">
        <f t="shared" si="1772"/>
        <v>7</v>
      </c>
      <c r="R11261" s="29">
        <f t="shared" si="1773"/>
        <v>3</v>
      </c>
      <c r="S11261" s="29">
        <f t="shared" si="1774"/>
        <v>14</v>
      </c>
      <c r="T11261" s="30">
        <f t="shared" si="1775"/>
        <v>1</v>
      </c>
      <c r="U11261" s="28">
        <f t="shared" si="1776"/>
        <v>33.469985999999999</v>
      </c>
      <c r="V11261" t="str">
        <f t="shared" si="1767"/>
        <v>No</v>
      </c>
      <c r="W11261" t="str">
        <f t="shared" si="1768"/>
        <v>3/1/2015</v>
      </c>
      <c r="X11261">
        <f t="shared" si="1769"/>
        <v>1</v>
      </c>
      <c r="Y11261">
        <f t="shared" si="1770"/>
        <v>33.469985999999999</v>
      </c>
      <c r="Z11261" t="str">
        <f t="shared" si="1771"/>
        <v/>
      </c>
    </row>
    <row r="11262" spans="1:26" hidden="1" x14ac:dyDescent="0.25">
      <c r="A11262" t="s">
        <v>13996</v>
      </c>
      <c r="B11262" t="s">
        <v>3053</v>
      </c>
      <c r="C11262" t="s">
        <v>4</v>
      </c>
      <c r="D11262" s="23">
        <v>0.33329999999999999</v>
      </c>
      <c r="E11262" s="2">
        <v>42079</v>
      </c>
      <c r="F11262" t="s">
        <v>13995</v>
      </c>
      <c r="G11262" s="16">
        <v>44378</v>
      </c>
      <c r="H11262" s="16">
        <v>44742</v>
      </c>
      <c r="I11262" s="3">
        <v>100.42</v>
      </c>
      <c r="J11262" s="3">
        <v>-100.42</v>
      </c>
      <c r="K11262" s="3">
        <v>0</v>
      </c>
      <c r="Q11262" s="29">
        <f t="shared" si="1772"/>
        <v>7</v>
      </c>
      <c r="R11262" s="29">
        <f t="shared" si="1773"/>
        <v>3</v>
      </c>
      <c r="S11262" s="29">
        <f t="shared" si="1774"/>
        <v>14</v>
      </c>
      <c r="T11262" s="30">
        <f t="shared" si="1775"/>
        <v>1</v>
      </c>
      <c r="U11262" s="28">
        <f t="shared" si="1776"/>
        <v>33.469985999999999</v>
      </c>
      <c r="V11262" t="str">
        <f t="shared" si="1767"/>
        <v>No</v>
      </c>
      <c r="W11262" t="str">
        <f t="shared" si="1768"/>
        <v>3/1/2015</v>
      </c>
      <c r="X11262">
        <f t="shared" si="1769"/>
        <v>1</v>
      </c>
      <c r="Y11262">
        <f t="shared" si="1770"/>
        <v>33.469985999999999</v>
      </c>
      <c r="Z11262" t="str">
        <f t="shared" si="1771"/>
        <v/>
      </c>
    </row>
    <row r="11263" spans="1:26" hidden="1" x14ac:dyDescent="0.25">
      <c r="A11263" t="s">
        <v>13997</v>
      </c>
      <c r="B11263" t="s">
        <v>3053</v>
      </c>
      <c r="C11263" t="s">
        <v>4</v>
      </c>
      <c r="D11263" s="23">
        <v>0.33329999999999999</v>
      </c>
      <c r="E11263" s="2">
        <v>42079</v>
      </c>
      <c r="F11263" t="s">
        <v>13995</v>
      </c>
      <c r="G11263" s="16">
        <v>44378</v>
      </c>
      <c r="H11263" s="16">
        <v>44742</v>
      </c>
      <c r="I11263" s="3">
        <v>100.42</v>
      </c>
      <c r="J11263" s="3">
        <v>-100.42</v>
      </c>
      <c r="K11263" s="3">
        <v>0</v>
      </c>
      <c r="Q11263" s="29">
        <f t="shared" si="1772"/>
        <v>7</v>
      </c>
      <c r="R11263" s="29">
        <f t="shared" si="1773"/>
        <v>3</v>
      </c>
      <c r="S11263" s="29">
        <f t="shared" si="1774"/>
        <v>14</v>
      </c>
      <c r="T11263" s="30">
        <f t="shared" si="1775"/>
        <v>1</v>
      </c>
      <c r="U11263" s="28">
        <f t="shared" si="1776"/>
        <v>33.469985999999999</v>
      </c>
      <c r="V11263" t="str">
        <f t="shared" si="1767"/>
        <v>No</v>
      </c>
      <c r="W11263" t="str">
        <f t="shared" si="1768"/>
        <v>3/1/2015</v>
      </c>
      <c r="X11263">
        <f t="shared" si="1769"/>
        <v>1</v>
      </c>
      <c r="Y11263">
        <f t="shared" si="1770"/>
        <v>33.469985999999999</v>
      </c>
      <c r="Z11263" t="str">
        <f t="shared" si="1771"/>
        <v/>
      </c>
    </row>
    <row r="11264" spans="1:26" hidden="1" x14ac:dyDescent="0.25">
      <c r="A11264" t="s">
        <v>13998</v>
      </c>
      <c r="B11264" t="s">
        <v>3053</v>
      </c>
      <c r="C11264" t="s">
        <v>4</v>
      </c>
      <c r="D11264" s="23">
        <v>0.33329999999999999</v>
      </c>
      <c r="E11264" s="2">
        <v>42071</v>
      </c>
      <c r="F11264" t="s">
        <v>13999</v>
      </c>
      <c r="G11264" s="16">
        <v>44378</v>
      </c>
      <c r="H11264" s="16">
        <v>44742</v>
      </c>
      <c r="I11264" s="3">
        <v>100.55</v>
      </c>
      <c r="J11264" s="3">
        <v>-100.55</v>
      </c>
      <c r="K11264" s="3">
        <v>0</v>
      </c>
      <c r="Q11264" s="29">
        <f t="shared" si="1772"/>
        <v>7</v>
      </c>
      <c r="R11264" s="29">
        <f t="shared" si="1773"/>
        <v>3</v>
      </c>
      <c r="S11264" s="29">
        <f t="shared" si="1774"/>
        <v>22</v>
      </c>
      <c r="T11264" s="30">
        <f t="shared" si="1775"/>
        <v>1</v>
      </c>
      <c r="U11264" s="28">
        <f t="shared" si="1776"/>
        <v>33.513314999999999</v>
      </c>
      <c r="V11264" t="str">
        <f t="shared" si="1767"/>
        <v>No</v>
      </c>
      <c r="W11264" t="str">
        <f t="shared" si="1768"/>
        <v>3/1/2015</v>
      </c>
      <c r="X11264">
        <f t="shared" si="1769"/>
        <v>1</v>
      </c>
      <c r="Y11264">
        <f t="shared" si="1770"/>
        <v>33.513314999999999</v>
      </c>
      <c r="Z11264" t="str">
        <f t="shared" si="1771"/>
        <v/>
      </c>
    </row>
    <row r="11265" spans="1:26" hidden="1" x14ac:dyDescent="0.25">
      <c r="A11265" t="s">
        <v>14000</v>
      </c>
      <c r="B11265" t="s">
        <v>3053</v>
      </c>
      <c r="C11265" t="s">
        <v>4</v>
      </c>
      <c r="D11265" s="23">
        <v>0.33329999999999999</v>
      </c>
      <c r="E11265" s="2">
        <v>42071</v>
      </c>
      <c r="F11265" t="s">
        <v>13999</v>
      </c>
      <c r="G11265" s="16">
        <v>44378</v>
      </c>
      <c r="H11265" s="16">
        <v>44742</v>
      </c>
      <c r="I11265" s="3">
        <v>100.55</v>
      </c>
      <c r="J11265" s="3">
        <v>-100.55</v>
      </c>
      <c r="K11265" s="3">
        <v>0</v>
      </c>
      <c r="Q11265" s="29">
        <f t="shared" si="1772"/>
        <v>7</v>
      </c>
      <c r="R11265" s="29">
        <f t="shared" si="1773"/>
        <v>3</v>
      </c>
      <c r="S11265" s="29">
        <f t="shared" si="1774"/>
        <v>22</v>
      </c>
      <c r="T11265" s="30">
        <f t="shared" si="1775"/>
        <v>1</v>
      </c>
      <c r="U11265" s="28">
        <f t="shared" si="1776"/>
        <v>33.513314999999999</v>
      </c>
      <c r="V11265" t="str">
        <f t="shared" si="1767"/>
        <v>No</v>
      </c>
      <c r="W11265" t="str">
        <f t="shared" si="1768"/>
        <v>3/1/2015</v>
      </c>
      <c r="X11265">
        <f t="shared" si="1769"/>
        <v>1</v>
      </c>
      <c r="Y11265">
        <f t="shared" si="1770"/>
        <v>33.513314999999999</v>
      </c>
      <c r="Z11265" t="str">
        <f t="shared" si="1771"/>
        <v/>
      </c>
    </row>
    <row r="11266" spans="1:26" hidden="1" x14ac:dyDescent="0.25">
      <c r="A11266" t="s">
        <v>14001</v>
      </c>
      <c r="B11266" t="s">
        <v>3053</v>
      </c>
      <c r="C11266" t="s">
        <v>4</v>
      </c>
      <c r="D11266" s="23">
        <v>0.33329999999999999</v>
      </c>
      <c r="E11266" s="2">
        <v>42073</v>
      </c>
      <c r="F11266" t="s">
        <v>14002</v>
      </c>
      <c r="G11266" s="16">
        <v>44378</v>
      </c>
      <c r="H11266" s="16">
        <v>44742</v>
      </c>
      <c r="I11266" s="3">
        <v>9618</v>
      </c>
      <c r="J11266" s="3">
        <v>-9618</v>
      </c>
      <c r="K11266" s="3">
        <v>0</v>
      </c>
      <c r="Q11266" s="29">
        <f t="shared" si="1772"/>
        <v>7</v>
      </c>
      <c r="R11266" s="29">
        <f t="shared" si="1773"/>
        <v>3</v>
      </c>
      <c r="S11266" s="29">
        <f t="shared" si="1774"/>
        <v>20</v>
      </c>
      <c r="T11266" s="30">
        <f t="shared" si="1775"/>
        <v>1</v>
      </c>
      <c r="U11266" s="28">
        <f t="shared" si="1776"/>
        <v>3205.6794</v>
      </c>
      <c r="V11266" t="str">
        <f t="shared" si="1767"/>
        <v>No</v>
      </c>
      <c r="W11266" t="str">
        <f t="shared" si="1768"/>
        <v>3/1/2015</v>
      </c>
      <c r="X11266">
        <f t="shared" si="1769"/>
        <v>1</v>
      </c>
      <c r="Y11266">
        <f t="shared" si="1770"/>
        <v>3205.6794</v>
      </c>
      <c r="Z11266" t="str">
        <f t="shared" si="1771"/>
        <v/>
      </c>
    </row>
    <row r="11267" spans="1:26" hidden="1" x14ac:dyDescent="0.25">
      <c r="A11267" t="s">
        <v>14003</v>
      </c>
      <c r="B11267" t="s">
        <v>3053</v>
      </c>
      <c r="C11267" t="s">
        <v>4</v>
      </c>
      <c r="D11267" s="23">
        <v>0.33329999999999999</v>
      </c>
      <c r="E11267" s="2">
        <v>42070</v>
      </c>
      <c r="F11267" t="s">
        <v>14004</v>
      </c>
      <c r="G11267" s="16">
        <v>44378</v>
      </c>
      <c r="H11267" s="16">
        <v>44742</v>
      </c>
      <c r="I11267" s="3">
        <v>503.91</v>
      </c>
      <c r="J11267" s="3">
        <v>-503.91</v>
      </c>
      <c r="K11267" s="3">
        <v>0</v>
      </c>
      <c r="Q11267" s="29">
        <f t="shared" si="1772"/>
        <v>7</v>
      </c>
      <c r="R11267" s="29">
        <f t="shared" si="1773"/>
        <v>3</v>
      </c>
      <c r="S11267" s="29">
        <f t="shared" si="1774"/>
        <v>23</v>
      </c>
      <c r="T11267" s="30">
        <f t="shared" si="1775"/>
        <v>1</v>
      </c>
      <c r="U11267" s="28">
        <f t="shared" si="1776"/>
        <v>167.953203</v>
      </c>
      <c r="V11267" t="str">
        <f t="shared" si="1767"/>
        <v>No</v>
      </c>
      <c r="W11267" t="str">
        <f t="shared" si="1768"/>
        <v>3/1/2015</v>
      </c>
      <c r="X11267">
        <f t="shared" si="1769"/>
        <v>1</v>
      </c>
      <c r="Y11267">
        <f t="shared" si="1770"/>
        <v>167.953203</v>
      </c>
      <c r="Z11267" t="str">
        <f t="shared" si="1771"/>
        <v/>
      </c>
    </row>
    <row r="11268" spans="1:26" hidden="1" x14ac:dyDescent="0.25">
      <c r="A11268" t="s">
        <v>14005</v>
      </c>
      <c r="B11268" t="s">
        <v>3053</v>
      </c>
      <c r="C11268" t="s">
        <v>4</v>
      </c>
      <c r="D11268" s="23">
        <v>0.33329999999999999</v>
      </c>
      <c r="E11268" s="2">
        <v>42070</v>
      </c>
      <c r="F11268" t="s">
        <v>14004</v>
      </c>
      <c r="G11268" s="16">
        <v>44378</v>
      </c>
      <c r="H11268" s="16">
        <v>44742</v>
      </c>
      <c r="I11268" s="3">
        <v>503.9</v>
      </c>
      <c r="J11268" s="3">
        <v>-503.9</v>
      </c>
      <c r="K11268" s="3">
        <v>0</v>
      </c>
      <c r="Q11268" s="29">
        <f t="shared" si="1772"/>
        <v>7</v>
      </c>
      <c r="R11268" s="29">
        <f t="shared" si="1773"/>
        <v>3</v>
      </c>
      <c r="S11268" s="29">
        <f t="shared" si="1774"/>
        <v>23</v>
      </c>
      <c r="T11268" s="30">
        <f t="shared" si="1775"/>
        <v>1</v>
      </c>
      <c r="U11268" s="28">
        <f t="shared" si="1776"/>
        <v>167.94986999999998</v>
      </c>
      <c r="V11268" t="str">
        <f t="shared" si="1767"/>
        <v>No</v>
      </c>
      <c r="W11268" t="str">
        <f t="shared" si="1768"/>
        <v>3/1/2015</v>
      </c>
      <c r="X11268">
        <f t="shared" si="1769"/>
        <v>1</v>
      </c>
      <c r="Y11268">
        <f t="shared" si="1770"/>
        <v>167.94986999999998</v>
      </c>
      <c r="Z11268" t="str">
        <f t="shared" si="1771"/>
        <v/>
      </c>
    </row>
    <row r="11269" spans="1:26" hidden="1" x14ac:dyDescent="0.25">
      <c r="A11269" t="s">
        <v>14006</v>
      </c>
      <c r="B11269" t="s">
        <v>3053</v>
      </c>
      <c r="C11269" t="s">
        <v>4</v>
      </c>
      <c r="D11269" s="23">
        <v>0.33329999999999999</v>
      </c>
      <c r="E11269" s="2">
        <v>42070</v>
      </c>
      <c r="F11269" t="s">
        <v>14004</v>
      </c>
      <c r="G11269" s="16">
        <v>44378</v>
      </c>
      <c r="H11269" s="16">
        <v>44742</v>
      </c>
      <c r="I11269" s="3">
        <v>503.9</v>
      </c>
      <c r="J11269" s="3">
        <v>-503.9</v>
      </c>
      <c r="K11269" s="3">
        <v>0</v>
      </c>
      <c r="Q11269" s="29">
        <f t="shared" si="1772"/>
        <v>7</v>
      </c>
      <c r="R11269" s="29">
        <f t="shared" si="1773"/>
        <v>3</v>
      </c>
      <c r="S11269" s="29">
        <f t="shared" si="1774"/>
        <v>23</v>
      </c>
      <c r="T11269" s="30">
        <f t="shared" si="1775"/>
        <v>1</v>
      </c>
      <c r="U11269" s="28">
        <f t="shared" si="1776"/>
        <v>167.94986999999998</v>
      </c>
      <c r="V11269" t="str">
        <f t="shared" si="1767"/>
        <v>No</v>
      </c>
      <c r="W11269" t="str">
        <f t="shared" si="1768"/>
        <v>3/1/2015</v>
      </c>
      <c r="X11269">
        <f t="shared" si="1769"/>
        <v>1</v>
      </c>
      <c r="Y11269">
        <f t="shared" si="1770"/>
        <v>167.94986999999998</v>
      </c>
      <c r="Z11269" t="str">
        <f t="shared" si="1771"/>
        <v/>
      </c>
    </row>
    <row r="11270" spans="1:26" hidden="1" x14ac:dyDescent="0.25">
      <c r="A11270" t="s">
        <v>14007</v>
      </c>
      <c r="B11270" t="s">
        <v>3053</v>
      </c>
      <c r="C11270" t="s">
        <v>4</v>
      </c>
      <c r="D11270" s="23">
        <v>0.33329999999999999</v>
      </c>
      <c r="E11270" s="2">
        <v>42070</v>
      </c>
      <c r="F11270" t="s">
        <v>14004</v>
      </c>
      <c r="G11270" s="16">
        <v>44378</v>
      </c>
      <c r="H11270" s="16">
        <v>44742</v>
      </c>
      <c r="I11270" s="3">
        <v>503.9</v>
      </c>
      <c r="J11270" s="3">
        <v>-503.9</v>
      </c>
      <c r="K11270" s="3">
        <v>0</v>
      </c>
      <c r="Q11270" s="29">
        <f t="shared" si="1772"/>
        <v>7</v>
      </c>
      <c r="R11270" s="29">
        <f t="shared" si="1773"/>
        <v>3</v>
      </c>
      <c r="S11270" s="29">
        <f t="shared" si="1774"/>
        <v>23</v>
      </c>
      <c r="T11270" s="30">
        <f t="shared" si="1775"/>
        <v>1</v>
      </c>
      <c r="U11270" s="28">
        <f t="shared" si="1776"/>
        <v>167.94986999999998</v>
      </c>
      <c r="V11270" t="str">
        <f t="shared" si="1767"/>
        <v>No</v>
      </c>
      <c r="W11270" t="str">
        <f t="shared" si="1768"/>
        <v>3/1/2015</v>
      </c>
      <c r="X11270">
        <f t="shared" si="1769"/>
        <v>1</v>
      </c>
      <c r="Y11270">
        <f t="shared" si="1770"/>
        <v>167.94986999999998</v>
      </c>
      <c r="Z11270" t="str">
        <f t="shared" si="1771"/>
        <v/>
      </c>
    </row>
    <row r="11271" spans="1:26" hidden="1" x14ac:dyDescent="0.25">
      <c r="A11271" t="s">
        <v>14008</v>
      </c>
      <c r="B11271" t="s">
        <v>3053</v>
      </c>
      <c r="C11271" t="s">
        <v>4</v>
      </c>
      <c r="D11271" s="23">
        <v>0.33329999999999999</v>
      </c>
      <c r="E11271" s="2">
        <v>42070</v>
      </c>
      <c r="F11271" t="s">
        <v>14009</v>
      </c>
      <c r="G11271" s="16">
        <v>44378</v>
      </c>
      <c r="H11271" s="16">
        <v>44742</v>
      </c>
      <c r="I11271" s="3">
        <v>1293</v>
      </c>
      <c r="J11271" s="3">
        <v>-1293</v>
      </c>
      <c r="K11271" s="3">
        <v>0</v>
      </c>
      <c r="Q11271" s="29">
        <f t="shared" si="1772"/>
        <v>7</v>
      </c>
      <c r="R11271" s="29">
        <f t="shared" si="1773"/>
        <v>3</v>
      </c>
      <c r="S11271" s="29">
        <f t="shared" si="1774"/>
        <v>23</v>
      </c>
      <c r="T11271" s="30">
        <f t="shared" si="1775"/>
        <v>1</v>
      </c>
      <c r="U11271" s="28">
        <f t="shared" si="1776"/>
        <v>430.95689999999996</v>
      </c>
      <c r="V11271" t="str">
        <f t="shared" si="1767"/>
        <v>No</v>
      </c>
      <c r="W11271" t="str">
        <f t="shared" si="1768"/>
        <v>3/1/2015</v>
      </c>
      <c r="X11271">
        <f t="shared" si="1769"/>
        <v>1</v>
      </c>
      <c r="Y11271">
        <f t="shared" si="1770"/>
        <v>430.95689999999996</v>
      </c>
      <c r="Z11271" t="str">
        <f t="shared" si="1771"/>
        <v/>
      </c>
    </row>
    <row r="11272" spans="1:26" hidden="1" x14ac:dyDescent="0.25">
      <c r="A11272" t="s">
        <v>14010</v>
      </c>
      <c r="B11272" t="s">
        <v>3053</v>
      </c>
      <c r="C11272" t="s">
        <v>4</v>
      </c>
      <c r="D11272" s="23">
        <v>0.33329999999999999</v>
      </c>
      <c r="E11272" s="2">
        <v>42109</v>
      </c>
      <c r="F11272" t="s">
        <v>14011</v>
      </c>
      <c r="G11272" s="16">
        <v>44378</v>
      </c>
      <c r="H11272" s="16">
        <v>44742</v>
      </c>
      <c r="I11272" s="3">
        <v>100.61</v>
      </c>
      <c r="J11272" s="3">
        <v>-100.61</v>
      </c>
      <c r="K11272" s="3">
        <v>0</v>
      </c>
      <c r="Q11272" s="29">
        <f t="shared" si="1772"/>
        <v>7</v>
      </c>
      <c r="R11272" s="29">
        <f t="shared" si="1773"/>
        <v>2</v>
      </c>
      <c r="S11272" s="29">
        <f t="shared" si="1774"/>
        <v>15</v>
      </c>
      <c r="T11272" s="30">
        <f t="shared" si="1775"/>
        <v>1</v>
      </c>
      <c r="U11272" s="28">
        <f t="shared" si="1776"/>
        <v>33.533313</v>
      </c>
      <c r="V11272" t="str">
        <f t="shared" si="1767"/>
        <v>No</v>
      </c>
      <c r="W11272" t="str">
        <f t="shared" si="1768"/>
        <v>4/1/2015</v>
      </c>
      <c r="X11272">
        <f t="shared" si="1769"/>
        <v>1</v>
      </c>
      <c r="Y11272">
        <f t="shared" si="1770"/>
        <v>33.533313</v>
      </c>
      <c r="Z11272" t="str">
        <f t="shared" si="1771"/>
        <v/>
      </c>
    </row>
    <row r="11273" spans="1:26" hidden="1" x14ac:dyDescent="0.25">
      <c r="A11273" t="s">
        <v>14012</v>
      </c>
      <c r="B11273" t="s">
        <v>3053</v>
      </c>
      <c r="C11273" t="s">
        <v>4</v>
      </c>
      <c r="D11273" s="23">
        <v>0.33329999999999999</v>
      </c>
      <c r="E11273" s="2">
        <v>42147</v>
      </c>
      <c r="F11273" t="s">
        <v>14013</v>
      </c>
      <c r="G11273" s="16">
        <v>44378</v>
      </c>
      <c r="H11273" s="16">
        <v>44742</v>
      </c>
      <c r="I11273" s="3">
        <v>486.93</v>
      </c>
      <c r="J11273" s="3">
        <v>-486.93</v>
      </c>
      <c r="K11273" s="3">
        <v>0</v>
      </c>
      <c r="Q11273" s="29">
        <f t="shared" si="1772"/>
        <v>7</v>
      </c>
      <c r="R11273" s="29">
        <f t="shared" si="1773"/>
        <v>1</v>
      </c>
      <c r="S11273" s="29">
        <f t="shared" si="1774"/>
        <v>7</v>
      </c>
      <c r="T11273" s="30">
        <f t="shared" si="1775"/>
        <v>1</v>
      </c>
      <c r="U11273" s="28">
        <f t="shared" si="1776"/>
        <v>162.293769</v>
      </c>
      <c r="V11273" t="str">
        <f t="shared" si="1767"/>
        <v>No</v>
      </c>
      <c r="W11273" t="str">
        <f t="shared" si="1768"/>
        <v>5/1/2015</v>
      </c>
      <c r="X11273">
        <f t="shared" si="1769"/>
        <v>1</v>
      </c>
      <c r="Y11273">
        <f t="shared" si="1770"/>
        <v>162.293769</v>
      </c>
      <c r="Z11273" t="str">
        <f t="shared" si="1771"/>
        <v/>
      </c>
    </row>
    <row r="11274" spans="1:26" hidden="1" x14ac:dyDescent="0.25">
      <c r="A11274" t="s">
        <v>14014</v>
      </c>
      <c r="B11274" t="s">
        <v>3053</v>
      </c>
      <c r="C11274" t="s">
        <v>4</v>
      </c>
      <c r="D11274" s="23">
        <v>0.33329999999999999</v>
      </c>
      <c r="E11274" s="2">
        <v>42147</v>
      </c>
      <c r="F11274" t="s">
        <v>14013</v>
      </c>
      <c r="G11274" s="16">
        <v>44378</v>
      </c>
      <c r="H11274" s="16">
        <v>44742</v>
      </c>
      <c r="I11274" s="3">
        <v>486.93</v>
      </c>
      <c r="J11274" s="3">
        <v>-486.93</v>
      </c>
      <c r="K11274" s="3">
        <v>0</v>
      </c>
      <c r="Q11274" s="29">
        <f t="shared" si="1772"/>
        <v>7</v>
      </c>
      <c r="R11274" s="29">
        <f t="shared" si="1773"/>
        <v>1</v>
      </c>
      <c r="S11274" s="29">
        <f t="shared" si="1774"/>
        <v>7</v>
      </c>
      <c r="T11274" s="30">
        <f t="shared" si="1775"/>
        <v>1</v>
      </c>
      <c r="U11274" s="28">
        <f t="shared" si="1776"/>
        <v>162.293769</v>
      </c>
      <c r="V11274" t="str">
        <f t="shared" si="1767"/>
        <v>No</v>
      </c>
      <c r="W11274" t="str">
        <f t="shared" si="1768"/>
        <v>5/1/2015</v>
      </c>
      <c r="X11274">
        <f t="shared" si="1769"/>
        <v>1</v>
      </c>
      <c r="Y11274">
        <f t="shared" si="1770"/>
        <v>162.293769</v>
      </c>
      <c r="Z11274" t="str">
        <f t="shared" si="1771"/>
        <v/>
      </c>
    </row>
    <row r="11275" spans="1:26" hidden="1" x14ac:dyDescent="0.25">
      <c r="A11275" t="s">
        <v>14015</v>
      </c>
      <c r="B11275" t="s">
        <v>3053</v>
      </c>
      <c r="C11275" t="s">
        <v>4</v>
      </c>
      <c r="D11275" s="23">
        <v>0.33329999999999999</v>
      </c>
      <c r="E11275" s="2">
        <v>42147</v>
      </c>
      <c r="F11275" t="s">
        <v>14013</v>
      </c>
      <c r="G11275" s="16">
        <v>44378</v>
      </c>
      <c r="H11275" s="16">
        <v>44742</v>
      </c>
      <c r="I11275" s="3">
        <v>486.93</v>
      </c>
      <c r="J11275" s="3">
        <v>-486.93</v>
      </c>
      <c r="K11275" s="3">
        <v>0</v>
      </c>
      <c r="Q11275" s="29">
        <f t="shared" si="1772"/>
        <v>7</v>
      </c>
      <c r="R11275" s="29">
        <f t="shared" si="1773"/>
        <v>1</v>
      </c>
      <c r="S11275" s="29">
        <f t="shared" si="1774"/>
        <v>7</v>
      </c>
      <c r="T11275" s="30">
        <f t="shared" si="1775"/>
        <v>1</v>
      </c>
      <c r="U11275" s="28">
        <f t="shared" si="1776"/>
        <v>162.293769</v>
      </c>
      <c r="V11275" t="str">
        <f t="shared" si="1767"/>
        <v>No</v>
      </c>
      <c r="W11275" t="str">
        <f t="shared" si="1768"/>
        <v>5/1/2015</v>
      </c>
      <c r="X11275">
        <f t="shared" si="1769"/>
        <v>1</v>
      </c>
      <c r="Y11275">
        <f t="shared" si="1770"/>
        <v>162.293769</v>
      </c>
      <c r="Z11275" t="str">
        <f t="shared" si="1771"/>
        <v/>
      </c>
    </row>
    <row r="11276" spans="1:26" hidden="1" x14ac:dyDescent="0.25">
      <c r="A11276" t="s">
        <v>14016</v>
      </c>
      <c r="B11276" t="s">
        <v>3053</v>
      </c>
      <c r="C11276" t="s">
        <v>4</v>
      </c>
      <c r="D11276" s="23">
        <v>0.33329999999999999</v>
      </c>
      <c r="E11276" s="2">
        <v>42147</v>
      </c>
      <c r="F11276" t="s">
        <v>14013</v>
      </c>
      <c r="G11276" s="16">
        <v>44378</v>
      </c>
      <c r="H11276" s="16">
        <v>44742</v>
      </c>
      <c r="I11276" s="3">
        <v>486.93</v>
      </c>
      <c r="J11276" s="3">
        <v>-486.93</v>
      </c>
      <c r="K11276" s="3">
        <v>0</v>
      </c>
      <c r="Q11276" s="29">
        <f t="shared" si="1772"/>
        <v>7</v>
      </c>
      <c r="R11276" s="29">
        <f t="shared" si="1773"/>
        <v>1</v>
      </c>
      <c r="S11276" s="29">
        <f t="shared" si="1774"/>
        <v>7</v>
      </c>
      <c r="T11276" s="30">
        <f t="shared" si="1775"/>
        <v>1</v>
      </c>
      <c r="U11276" s="28">
        <f t="shared" si="1776"/>
        <v>162.293769</v>
      </c>
      <c r="V11276" t="str">
        <f t="shared" ref="V11276:V11339" si="1777">IF(AND(E11276&gt;=G11276,E11276&lt;=H11276),"Yes","No")</f>
        <v>No</v>
      </c>
      <c r="W11276" t="str">
        <f t="shared" ref="W11276:W11339" si="1778">MONTH(E11276)&amp;"/"&amp;1&amp;"/"&amp;YEAR(E11276)</f>
        <v>5/1/2015</v>
      </c>
      <c r="X11276">
        <f t="shared" ref="X11276:X11339" si="1779">IF(V11276="Yes",(DATEDIF(W11276,H11276+1,"M")/12),1)</f>
        <v>1</v>
      </c>
      <c r="Y11276">
        <f t="shared" ref="Y11276:Y11339" si="1780">I11276*D11276*X11276</f>
        <v>162.293769</v>
      </c>
      <c r="Z11276" t="str">
        <f t="shared" ref="Z11276:Z11339" si="1781">IF(V11276="Yes",Y11276+J11276,"")</f>
        <v/>
      </c>
    </row>
    <row r="11277" spans="1:26" hidden="1" x14ac:dyDescent="0.25">
      <c r="A11277" t="s">
        <v>14017</v>
      </c>
      <c r="B11277" t="s">
        <v>3053</v>
      </c>
      <c r="C11277" t="s">
        <v>4</v>
      </c>
      <c r="D11277" s="23">
        <v>0.33329999999999999</v>
      </c>
      <c r="E11277" s="2">
        <v>42139</v>
      </c>
      <c r="F11277" t="s">
        <v>14018</v>
      </c>
      <c r="G11277" s="16">
        <v>44378</v>
      </c>
      <c r="H11277" s="16">
        <v>44742</v>
      </c>
      <c r="I11277" s="3">
        <v>790.62</v>
      </c>
      <c r="J11277" s="3">
        <v>-790.62</v>
      </c>
      <c r="K11277" s="3">
        <v>0</v>
      </c>
      <c r="Q11277" s="29">
        <f t="shared" si="1772"/>
        <v>7</v>
      </c>
      <c r="R11277" s="29">
        <f t="shared" si="1773"/>
        <v>1</v>
      </c>
      <c r="S11277" s="29">
        <f t="shared" si="1774"/>
        <v>15</v>
      </c>
      <c r="T11277" s="30">
        <f t="shared" si="1775"/>
        <v>1</v>
      </c>
      <c r="U11277" s="28">
        <f t="shared" si="1776"/>
        <v>263.51364599999999</v>
      </c>
      <c r="V11277" t="str">
        <f t="shared" si="1777"/>
        <v>No</v>
      </c>
      <c r="W11277" t="str">
        <f t="shared" si="1778"/>
        <v>5/1/2015</v>
      </c>
      <c r="X11277">
        <f t="shared" si="1779"/>
        <v>1</v>
      </c>
      <c r="Y11277">
        <f t="shared" si="1780"/>
        <v>263.51364599999999</v>
      </c>
      <c r="Z11277" t="str">
        <f t="shared" si="1781"/>
        <v/>
      </c>
    </row>
    <row r="11278" spans="1:26" hidden="1" x14ac:dyDescent="0.25">
      <c r="A11278" t="s">
        <v>14019</v>
      </c>
      <c r="B11278" t="s">
        <v>3053</v>
      </c>
      <c r="C11278" t="s">
        <v>4</v>
      </c>
      <c r="D11278" s="23">
        <v>0.33329999999999999</v>
      </c>
      <c r="E11278" s="2">
        <v>42147</v>
      </c>
      <c r="F11278" t="s">
        <v>14020</v>
      </c>
      <c r="G11278" s="16">
        <v>44378</v>
      </c>
      <c r="H11278" s="16">
        <v>44742</v>
      </c>
      <c r="I11278" s="3">
        <v>100.75</v>
      </c>
      <c r="J11278" s="3">
        <v>-100.75</v>
      </c>
      <c r="K11278" s="3">
        <v>0</v>
      </c>
      <c r="Q11278" s="29">
        <f t="shared" si="1772"/>
        <v>7</v>
      </c>
      <c r="R11278" s="29">
        <f t="shared" si="1773"/>
        <v>1</v>
      </c>
      <c r="S11278" s="29">
        <f t="shared" si="1774"/>
        <v>7</v>
      </c>
      <c r="T11278" s="30">
        <f t="shared" si="1775"/>
        <v>1</v>
      </c>
      <c r="U11278" s="28">
        <f t="shared" si="1776"/>
        <v>33.579974999999997</v>
      </c>
      <c r="V11278" t="str">
        <f t="shared" si="1777"/>
        <v>No</v>
      </c>
      <c r="W11278" t="str">
        <f t="shared" si="1778"/>
        <v>5/1/2015</v>
      </c>
      <c r="X11278">
        <f t="shared" si="1779"/>
        <v>1</v>
      </c>
      <c r="Y11278">
        <f t="shared" si="1780"/>
        <v>33.579974999999997</v>
      </c>
      <c r="Z11278" t="str">
        <f t="shared" si="1781"/>
        <v/>
      </c>
    </row>
    <row r="11279" spans="1:26" hidden="1" x14ac:dyDescent="0.25">
      <c r="A11279" t="s">
        <v>14021</v>
      </c>
      <c r="B11279" t="s">
        <v>3053</v>
      </c>
      <c r="C11279" t="s">
        <v>4</v>
      </c>
      <c r="D11279" s="23">
        <v>0.33329999999999999</v>
      </c>
      <c r="E11279" s="2">
        <v>42147</v>
      </c>
      <c r="F11279" t="s">
        <v>14020</v>
      </c>
      <c r="G11279" s="16">
        <v>44378</v>
      </c>
      <c r="H11279" s="16">
        <v>44742</v>
      </c>
      <c r="I11279" s="3">
        <v>100.74</v>
      </c>
      <c r="J11279" s="3">
        <v>-100.74</v>
      </c>
      <c r="K11279" s="3">
        <v>0</v>
      </c>
      <c r="Q11279" s="29">
        <f t="shared" si="1772"/>
        <v>7</v>
      </c>
      <c r="R11279" s="29">
        <f t="shared" si="1773"/>
        <v>1</v>
      </c>
      <c r="S11279" s="29">
        <f t="shared" si="1774"/>
        <v>7</v>
      </c>
      <c r="T11279" s="30">
        <f t="shared" si="1775"/>
        <v>1</v>
      </c>
      <c r="U11279" s="28">
        <f t="shared" si="1776"/>
        <v>33.576642</v>
      </c>
      <c r="V11279" t="str">
        <f t="shared" si="1777"/>
        <v>No</v>
      </c>
      <c r="W11279" t="str">
        <f t="shared" si="1778"/>
        <v>5/1/2015</v>
      </c>
      <c r="X11279">
        <f t="shared" si="1779"/>
        <v>1</v>
      </c>
      <c r="Y11279">
        <f t="shared" si="1780"/>
        <v>33.576642</v>
      </c>
      <c r="Z11279" t="str">
        <f t="shared" si="1781"/>
        <v/>
      </c>
    </row>
    <row r="11280" spans="1:26" hidden="1" x14ac:dyDescent="0.25">
      <c r="A11280" t="s">
        <v>14022</v>
      </c>
      <c r="B11280" t="s">
        <v>3053</v>
      </c>
      <c r="C11280" t="s">
        <v>4</v>
      </c>
      <c r="D11280" s="23">
        <v>0.33329999999999999</v>
      </c>
      <c r="E11280" s="2">
        <v>42147</v>
      </c>
      <c r="F11280" t="s">
        <v>14020</v>
      </c>
      <c r="G11280" s="16">
        <v>44378</v>
      </c>
      <c r="H11280" s="16">
        <v>44742</v>
      </c>
      <c r="I11280" s="3">
        <v>100.74</v>
      </c>
      <c r="J11280" s="3">
        <v>-100.74</v>
      </c>
      <c r="K11280" s="3">
        <v>0</v>
      </c>
      <c r="Q11280" s="29">
        <f t="shared" si="1772"/>
        <v>7</v>
      </c>
      <c r="R11280" s="29">
        <f t="shared" si="1773"/>
        <v>1</v>
      </c>
      <c r="S11280" s="29">
        <f t="shared" si="1774"/>
        <v>7</v>
      </c>
      <c r="T11280" s="30">
        <f t="shared" si="1775"/>
        <v>1</v>
      </c>
      <c r="U11280" s="28">
        <f t="shared" si="1776"/>
        <v>33.576642</v>
      </c>
      <c r="V11280" t="str">
        <f t="shared" si="1777"/>
        <v>No</v>
      </c>
      <c r="W11280" t="str">
        <f t="shared" si="1778"/>
        <v>5/1/2015</v>
      </c>
      <c r="X11280">
        <f t="shared" si="1779"/>
        <v>1</v>
      </c>
      <c r="Y11280">
        <f t="shared" si="1780"/>
        <v>33.576642</v>
      </c>
      <c r="Z11280" t="str">
        <f t="shared" si="1781"/>
        <v/>
      </c>
    </row>
    <row r="11281" spans="1:26" hidden="1" x14ac:dyDescent="0.25">
      <c r="A11281" t="s">
        <v>14023</v>
      </c>
      <c r="B11281" t="s">
        <v>3053</v>
      </c>
      <c r="C11281" t="s">
        <v>4</v>
      </c>
      <c r="D11281" s="23">
        <v>0.33329999999999999</v>
      </c>
      <c r="E11281" s="2">
        <v>42147</v>
      </c>
      <c r="F11281" t="s">
        <v>14020</v>
      </c>
      <c r="G11281" s="16">
        <v>44378</v>
      </c>
      <c r="H11281" s="16">
        <v>44742</v>
      </c>
      <c r="I11281" s="3">
        <v>100.74</v>
      </c>
      <c r="J11281" s="3">
        <v>-100.74</v>
      </c>
      <c r="K11281" s="3">
        <v>0</v>
      </c>
      <c r="Q11281" s="29">
        <f t="shared" si="1772"/>
        <v>7</v>
      </c>
      <c r="R11281" s="29">
        <f t="shared" si="1773"/>
        <v>1</v>
      </c>
      <c r="S11281" s="29">
        <f t="shared" si="1774"/>
        <v>7</v>
      </c>
      <c r="T11281" s="30">
        <f t="shared" si="1775"/>
        <v>1</v>
      </c>
      <c r="U11281" s="28">
        <f t="shared" si="1776"/>
        <v>33.576642</v>
      </c>
      <c r="V11281" t="str">
        <f t="shared" si="1777"/>
        <v>No</v>
      </c>
      <c r="W11281" t="str">
        <f t="shared" si="1778"/>
        <v>5/1/2015</v>
      </c>
      <c r="X11281">
        <f t="shared" si="1779"/>
        <v>1</v>
      </c>
      <c r="Y11281">
        <f t="shared" si="1780"/>
        <v>33.576642</v>
      </c>
      <c r="Z11281" t="str">
        <f t="shared" si="1781"/>
        <v/>
      </c>
    </row>
    <row r="11282" spans="1:26" hidden="1" x14ac:dyDescent="0.25">
      <c r="A11282" t="s">
        <v>14024</v>
      </c>
      <c r="B11282" t="s">
        <v>3053</v>
      </c>
      <c r="C11282" t="s">
        <v>4</v>
      </c>
      <c r="D11282" s="23">
        <v>0.33329999999999999</v>
      </c>
      <c r="E11282" s="2">
        <v>42096</v>
      </c>
      <c r="F11282" t="s">
        <v>14025</v>
      </c>
      <c r="G11282" s="16">
        <v>44378</v>
      </c>
      <c r="H11282" s="16">
        <v>44742</v>
      </c>
      <c r="I11282" s="3">
        <v>789.61</v>
      </c>
      <c r="J11282" s="3">
        <v>-789.61</v>
      </c>
      <c r="K11282" s="3">
        <v>0</v>
      </c>
      <c r="Q11282" s="29">
        <f t="shared" si="1772"/>
        <v>7</v>
      </c>
      <c r="R11282" s="29">
        <f t="shared" si="1773"/>
        <v>2</v>
      </c>
      <c r="S11282" s="29">
        <f t="shared" si="1774"/>
        <v>28</v>
      </c>
      <c r="T11282" s="30">
        <f t="shared" si="1775"/>
        <v>1</v>
      </c>
      <c r="U11282" s="28">
        <f t="shared" si="1776"/>
        <v>263.17701299999999</v>
      </c>
      <c r="V11282" t="str">
        <f t="shared" si="1777"/>
        <v>No</v>
      </c>
      <c r="W11282" t="str">
        <f t="shared" si="1778"/>
        <v>4/1/2015</v>
      </c>
      <c r="X11282">
        <f t="shared" si="1779"/>
        <v>1</v>
      </c>
      <c r="Y11282">
        <f t="shared" si="1780"/>
        <v>263.17701299999999</v>
      </c>
      <c r="Z11282" t="str">
        <f t="shared" si="1781"/>
        <v/>
      </c>
    </row>
    <row r="11283" spans="1:26" hidden="1" x14ac:dyDescent="0.25">
      <c r="A11283" t="s">
        <v>14026</v>
      </c>
      <c r="B11283" t="s">
        <v>3053</v>
      </c>
      <c r="C11283" t="s">
        <v>4</v>
      </c>
      <c r="D11283" s="23">
        <v>0.33329999999999999</v>
      </c>
      <c r="E11283" s="2">
        <v>42098</v>
      </c>
      <c r="F11283" t="s">
        <v>14027</v>
      </c>
      <c r="G11283" s="16">
        <v>44378</v>
      </c>
      <c r="H11283" s="16">
        <v>44742</v>
      </c>
      <c r="I11283" s="3">
        <v>504.23</v>
      </c>
      <c r="J11283" s="3">
        <v>-504.23</v>
      </c>
      <c r="K11283" s="3">
        <v>0</v>
      </c>
      <c r="Q11283" s="29">
        <f t="shared" si="1772"/>
        <v>7</v>
      </c>
      <c r="R11283" s="29">
        <f t="shared" si="1773"/>
        <v>2</v>
      </c>
      <c r="S11283" s="29">
        <f t="shared" si="1774"/>
        <v>26</v>
      </c>
      <c r="T11283" s="30">
        <f t="shared" si="1775"/>
        <v>1</v>
      </c>
      <c r="U11283" s="28">
        <f t="shared" si="1776"/>
        <v>168.05985899999999</v>
      </c>
      <c r="V11283" t="str">
        <f t="shared" si="1777"/>
        <v>No</v>
      </c>
      <c r="W11283" t="str">
        <f t="shared" si="1778"/>
        <v>4/1/2015</v>
      </c>
      <c r="X11283">
        <f t="shared" si="1779"/>
        <v>1</v>
      </c>
      <c r="Y11283">
        <f t="shared" si="1780"/>
        <v>168.05985899999999</v>
      </c>
      <c r="Z11283" t="str">
        <f t="shared" si="1781"/>
        <v/>
      </c>
    </row>
    <row r="11284" spans="1:26" hidden="1" x14ac:dyDescent="0.25">
      <c r="A11284" t="s">
        <v>14028</v>
      </c>
      <c r="B11284" t="s">
        <v>3053</v>
      </c>
      <c r="C11284" t="s">
        <v>4</v>
      </c>
      <c r="D11284" s="23">
        <v>0.33329999999999999</v>
      </c>
      <c r="E11284" s="2">
        <v>42098</v>
      </c>
      <c r="F11284" t="s">
        <v>14027</v>
      </c>
      <c r="G11284" s="16">
        <v>44378</v>
      </c>
      <c r="H11284" s="16">
        <v>44742</v>
      </c>
      <c r="I11284" s="3">
        <v>504.22</v>
      </c>
      <c r="J11284" s="3">
        <v>-504.22</v>
      </c>
      <c r="K11284" s="3">
        <v>0</v>
      </c>
      <c r="Q11284" s="29">
        <f t="shared" si="1772"/>
        <v>7</v>
      </c>
      <c r="R11284" s="29">
        <f t="shared" si="1773"/>
        <v>2</v>
      </c>
      <c r="S11284" s="29">
        <f t="shared" si="1774"/>
        <v>26</v>
      </c>
      <c r="T11284" s="30">
        <f t="shared" si="1775"/>
        <v>1</v>
      </c>
      <c r="U11284" s="28">
        <f t="shared" si="1776"/>
        <v>168.05652599999999</v>
      </c>
      <c r="V11284" t="str">
        <f t="shared" si="1777"/>
        <v>No</v>
      </c>
      <c r="W11284" t="str">
        <f t="shared" si="1778"/>
        <v>4/1/2015</v>
      </c>
      <c r="X11284">
        <f t="shared" si="1779"/>
        <v>1</v>
      </c>
      <c r="Y11284">
        <f t="shared" si="1780"/>
        <v>168.05652599999999</v>
      </c>
      <c r="Z11284" t="str">
        <f t="shared" si="1781"/>
        <v/>
      </c>
    </row>
    <row r="11285" spans="1:26" hidden="1" x14ac:dyDescent="0.25">
      <c r="A11285" t="s">
        <v>14029</v>
      </c>
      <c r="B11285" t="s">
        <v>3053</v>
      </c>
      <c r="C11285" t="s">
        <v>4</v>
      </c>
      <c r="D11285" s="23">
        <v>0.33329999999999999</v>
      </c>
      <c r="E11285" s="2">
        <v>42098</v>
      </c>
      <c r="F11285" t="s">
        <v>14027</v>
      </c>
      <c r="G11285" s="16">
        <v>44378</v>
      </c>
      <c r="H11285" s="16">
        <v>44742</v>
      </c>
      <c r="I11285" s="3">
        <v>504.22</v>
      </c>
      <c r="J11285" s="3">
        <v>-504.22</v>
      </c>
      <c r="K11285" s="3">
        <v>0</v>
      </c>
      <c r="Q11285" s="29">
        <f t="shared" si="1772"/>
        <v>7</v>
      </c>
      <c r="R11285" s="29">
        <f t="shared" si="1773"/>
        <v>2</v>
      </c>
      <c r="S11285" s="29">
        <f t="shared" si="1774"/>
        <v>26</v>
      </c>
      <c r="T11285" s="30">
        <f t="shared" si="1775"/>
        <v>1</v>
      </c>
      <c r="U11285" s="28">
        <f t="shared" si="1776"/>
        <v>168.05652599999999</v>
      </c>
      <c r="V11285" t="str">
        <f t="shared" si="1777"/>
        <v>No</v>
      </c>
      <c r="W11285" t="str">
        <f t="shared" si="1778"/>
        <v>4/1/2015</v>
      </c>
      <c r="X11285">
        <f t="shared" si="1779"/>
        <v>1</v>
      </c>
      <c r="Y11285">
        <f t="shared" si="1780"/>
        <v>168.05652599999999</v>
      </c>
      <c r="Z11285" t="str">
        <f t="shared" si="1781"/>
        <v/>
      </c>
    </row>
    <row r="11286" spans="1:26" hidden="1" x14ac:dyDescent="0.25">
      <c r="A11286" t="s">
        <v>14030</v>
      </c>
      <c r="B11286" t="s">
        <v>3053</v>
      </c>
      <c r="C11286" t="s">
        <v>4</v>
      </c>
      <c r="D11286" s="23">
        <v>0.33329999999999999</v>
      </c>
      <c r="E11286" s="2">
        <v>42105</v>
      </c>
      <c r="F11286" t="s">
        <v>14031</v>
      </c>
      <c r="G11286" s="16">
        <v>44378</v>
      </c>
      <c r="H11286" s="16">
        <v>44742</v>
      </c>
      <c r="I11286" s="3">
        <v>1212.56</v>
      </c>
      <c r="J11286" s="3">
        <v>-1212.56</v>
      </c>
      <c r="K11286" s="3">
        <v>0</v>
      </c>
      <c r="Q11286" s="29">
        <f t="shared" si="1772"/>
        <v>7</v>
      </c>
      <c r="R11286" s="29">
        <f t="shared" si="1773"/>
        <v>2</v>
      </c>
      <c r="S11286" s="29">
        <f t="shared" si="1774"/>
        <v>19</v>
      </c>
      <c r="T11286" s="30">
        <f t="shared" si="1775"/>
        <v>1</v>
      </c>
      <c r="U11286" s="28">
        <f t="shared" si="1776"/>
        <v>404.14624799999996</v>
      </c>
      <c r="V11286" t="str">
        <f t="shared" si="1777"/>
        <v>No</v>
      </c>
      <c r="W11286" t="str">
        <f t="shared" si="1778"/>
        <v>4/1/2015</v>
      </c>
      <c r="X11286">
        <f t="shared" si="1779"/>
        <v>1</v>
      </c>
      <c r="Y11286">
        <f t="shared" si="1780"/>
        <v>404.14624799999996</v>
      </c>
      <c r="Z11286" t="str">
        <f t="shared" si="1781"/>
        <v/>
      </c>
    </row>
    <row r="11287" spans="1:26" hidden="1" x14ac:dyDescent="0.25">
      <c r="A11287" t="s">
        <v>14032</v>
      </c>
      <c r="B11287" t="s">
        <v>3053</v>
      </c>
      <c r="C11287" t="s">
        <v>4</v>
      </c>
      <c r="D11287" s="23">
        <v>0.33329999999999999</v>
      </c>
      <c r="E11287" s="2">
        <v>42099</v>
      </c>
      <c r="F11287" t="s">
        <v>14033</v>
      </c>
      <c r="G11287" s="16">
        <v>44378</v>
      </c>
      <c r="H11287" s="16">
        <v>44742</v>
      </c>
      <c r="I11287" s="3">
        <v>100.62</v>
      </c>
      <c r="J11287" s="3">
        <v>-100.62</v>
      </c>
      <c r="K11287" s="3">
        <v>0</v>
      </c>
      <c r="Q11287" s="29">
        <f t="shared" si="1772"/>
        <v>7</v>
      </c>
      <c r="R11287" s="29">
        <f t="shared" si="1773"/>
        <v>2</v>
      </c>
      <c r="S11287" s="29">
        <f t="shared" si="1774"/>
        <v>25</v>
      </c>
      <c r="T11287" s="30">
        <f t="shared" si="1775"/>
        <v>1</v>
      </c>
      <c r="U11287" s="28">
        <f t="shared" si="1776"/>
        <v>33.536645999999998</v>
      </c>
      <c r="V11287" t="str">
        <f t="shared" si="1777"/>
        <v>No</v>
      </c>
      <c r="W11287" t="str">
        <f t="shared" si="1778"/>
        <v>4/1/2015</v>
      </c>
      <c r="X11287">
        <f t="shared" si="1779"/>
        <v>1</v>
      </c>
      <c r="Y11287">
        <f t="shared" si="1780"/>
        <v>33.536645999999998</v>
      </c>
      <c r="Z11287" t="str">
        <f t="shared" si="1781"/>
        <v/>
      </c>
    </row>
    <row r="11288" spans="1:26" hidden="1" x14ac:dyDescent="0.25">
      <c r="A11288" t="s">
        <v>14034</v>
      </c>
      <c r="B11288" t="s">
        <v>3053</v>
      </c>
      <c r="C11288" t="s">
        <v>4</v>
      </c>
      <c r="D11288" s="23">
        <v>0.33329999999999999</v>
      </c>
      <c r="E11288" s="2">
        <v>42099</v>
      </c>
      <c r="F11288" t="s">
        <v>14033</v>
      </c>
      <c r="G11288" s="16">
        <v>44378</v>
      </c>
      <c r="H11288" s="16">
        <v>44742</v>
      </c>
      <c r="I11288" s="3">
        <v>198.36</v>
      </c>
      <c r="J11288" s="3">
        <v>-198.36</v>
      </c>
      <c r="K11288" s="3">
        <v>0</v>
      </c>
      <c r="Q11288" s="29">
        <f t="shared" si="1772"/>
        <v>7</v>
      </c>
      <c r="R11288" s="29">
        <f t="shared" si="1773"/>
        <v>2</v>
      </c>
      <c r="S11288" s="29">
        <f t="shared" si="1774"/>
        <v>25</v>
      </c>
      <c r="T11288" s="30">
        <f t="shared" si="1775"/>
        <v>1</v>
      </c>
      <c r="U11288" s="28">
        <f t="shared" si="1776"/>
        <v>66.113388</v>
      </c>
      <c r="V11288" t="str">
        <f t="shared" si="1777"/>
        <v>No</v>
      </c>
      <c r="W11288" t="str">
        <f t="shared" si="1778"/>
        <v>4/1/2015</v>
      </c>
      <c r="X11288">
        <f t="shared" si="1779"/>
        <v>1</v>
      </c>
      <c r="Y11288">
        <f t="shared" si="1780"/>
        <v>66.113388</v>
      </c>
      <c r="Z11288" t="str">
        <f t="shared" si="1781"/>
        <v/>
      </c>
    </row>
    <row r="11289" spans="1:26" hidden="1" x14ac:dyDescent="0.25">
      <c r="A11289" t="s">
        <v>14035</v>
      </c>
      <c r="B11289" t="s">
        <v>3053</v>
      </c>
      <c r="C11289" t="s">
        <v>4</v>
      </c>
      <c r="D11289" s="23">
        <v>0.33329999999999999</v>
      </c>
      <c r="E11289" s="2">
        <v>42099</v>
      </c>
      <c r="F11289" t="s">
        <v>14036</v>
      </c>
      <c r="G11289" s="16">
        <v>44378</v>
      </c>
      <c r="H11289" s="16">
        <v>44742</v>
      </c>
      <c r="I11289" s="3">
        <v>100.62</v>
      </c>
      <c r="J11289" s="3">
        <v>-100.62</v>
      </c>
      <c r="K11289" s="3">
        <v>0</v>
      </c>
      <c r="Q11289" s="29">
        <f t="shared" si="1772"/>
        <v>7</v>
      </c>
      <c r="R11289" s="29">
        <f t="shared" si="1773"/>
        <v>2</v>
      </c>
      <c r="S11289" s="29">
        <f t="shared" si="1774"/>
        <v>25</v>
      </c>
      <c r="T11289" s="30">
        <f t="shared" si="1775"/>
        <v>1</v>
      </c>
      <c r="U11289" s="28">
        <f t="shared" si="1776"/>
        <v>33.536645999999998</v>
      </c>
      <c r="V11289" t="str">
        <f t="shared" si="1777"/>
        <v>No</v>
      </c>
      <c r="W11289" t="str">
        <f t="shared" si="1778"/>
        <v>4/1/2015</v>
      </c>
      <c r="X11289">
        <f t="shared" si="1779"/>
        <v>1</v>
      </c>
      <c r="Y11289">
        <f t="shared" si="1780"/>
        <v>33.536645999999998</v>
      </c>
      <c r="Z11289" t="str">
        <f t="shared" si="1781"/>
        <v/>
      </c>
    </row>
    <row r="11290" spans="1:26" hidden="1" x14ac:dyDescent="0.25">
      <c r="A11290" t="s">
        <v>14037</v>
      </c>
      <c r="B11290" t="s">
        <v>3053</v>
      </c>
      <c r="C11290" t="s">
        <v>4</v>
      </c>
      <c r="D11290" s="23">
        <v>0.33329999999999999</v>
      </c>
      <c r="E11290" s="2">
        <v>42099</v>
      </c>
      <c r="F11290" t="s">
        <v>14036</v>
      </c>
      <c r="G11290" s="16">
        <v>44378</v>
      </c>
      <c r="H11290" s="16">
        <v>44742</v>
      </c>
      <c r="I11290" s="3">
        <v>100.61</v>
      </c>
      <c r="J11290" s="3">
        <v>-100.61</v>
      </c>
      <c r="K11290" s="3">
        <v>0</v>
      </c>
      <c r="Q11290" s="29">
        <f t="shared" si="1772"/>
        <v>7</v>
      </c>
      <c r="R11290" s="29">
        <f t="shared" si="1773"/>
        <v>2</v>
      </c>
      <c r="S11290" s="29">
        <f t="shared" si="1774"/>
        <v>25</v>
      </c>
      <c r="T11290" s="30">
        <f t="shared" si="1775"/>
        <v>1</v>
      </c>
      <c r="U11290" s="28">
        <f t="shared" si="1776"/>
        <v>33.533313</v>
      </c>
      <c r="V11290" t="str">
        <f t="shared" si="1777"/>
        <v>No</v>
      </c>
      <c r="W11290" t="str">
        <f t="shared" si="1778"/>
        <v>4/1/2015</v>
      </c>
      <c r="X11290">
        <f t="shared" si="1779"/>
        <v>1</v>
      </c>
      <c r="Y11290">
        <f t="shared" si="1780"/>
        <v>33.533313</v>
      </c>
      <c r="Z11290" t="str">
        <f t="shared" si="1781"/>
        <v/>
      </c>
    </row>
    <row r="11291" spans="1:26" hidden="1" x14ac:dyDescent="0.25">
      <c r="A11291" t="s">
        <v>14038</v>
      </c>
      <c r="B11291" t="s">
        <v>3053</v>
      </c>
      <c r="C11291" t="s">
        <v>4</v>
      </c>
      <c r="D11291" s="23">
        <v>0.33329999999999999</v>
      </c>
      <c r="E11291" s="2">
        <v>42099</v>
      </c>
      <c r="F11291" t="s">
        <v>14036</v>
      </c>
      <c r="G11291" s="16">
        <v>44378</v>
      </c>
      <c r="H11291" s="16">
        <v>44742</v>
      </c>
      <c r="I11291" s="3">
        <v>100.61</v>
      </c>
      <c r="J11291" s="3">
        <v>-100.61</v>
      </c>
      <c r="K11291" s="3">
        <v>0</v>
      </c>
      <c r="Q11291" s="29">
        <f t="shared" si="1772"/>
        <v>7</v>
      </c>
      <c r="R11291" s="29">
        <f t="shared" si="1773"/>
        <v>2</v>
      </c>
      <c r="S11291" s="29">
        <f t="shared" si="1774"/>
        <v>25</v>
      </c>
      <c r="T11291" s="30">
        <f t="shared" si="1775"/>
        <v>1</v>
      </c>
      <c r="U11291" s="28">
        <f t="shared" si="1776"/>
        <v>33.533313</v>
      </c>
      <c r="V11291" t="str">
        <f t="shared" si="1777"/>
        <v>No</v>
      </c>
      <c r="W11291" t="str">
        <f t="shared" si="1778"/>
        <v>4/1/2015</v>
      </c>
      <c r="X11291">
        <f t="shared" si="1779"/>
        <v>1</v>
      </c>
      <c r="Y11291">
        <f t="shared" si="1780"/>
        <v>33.533313</v>
      </c>
      <c r="Z11291" t="str">
        <f t="shared" si="1781"/>
        <v/>
      </c>
    </row>
    <row r="11292" spans="1:26" hidden="1" x14ac:dyDescent="0.25">
      <c r="A11292" t="s">
        <v>14039</v>
      </c>
      <c r="B11292" t="s">
        <v>3053</v>
      </c>
      <c r="C11292" t="s">
        <v>4</v>
      </c>
      <c r="D11292" s="23">
        <v>0.33329999999999999</v>
      </c>
      <c r="E11292" s="2">
        <v>42095</v>
      </c>
      <c r="F11292" t="s">
        <v>14040</v>
      </c>
      <c r="G11292" s="16">
        <v>44378</v>
      </c>
      <c r="H11292" s="16">
        <v>44742</v>
      </c>
      <c r="I11292" s="3">
        <v>102.38</v>
      </c>
      <c r="J11292" s="3">
        <v>-102.38</v>
      </c>
      <c r="K11292" s="3">
        <v>0</v>
      </c>
      <c r="Q11292" s="29">
        <f t="shared" si="1772"/>
        <v>7</v>
      </c>
      <c r="R11292" s="29">
        <f t="shared" si="1773"/>
        <v>2</v>
      </c>
      <c r="S11292" s="29">
        <f t="shared" si="1774"/>
        <v>29</v>
      </c>
      <c r="T11292" s="30">
        <f t="shared" si="1775"/>
        <v>1</v>
      </c>
      <c r="U11292" s="28">
        <f t="shared" si="1776"/>
        <v>34.123253999999996</v>
      </c>
      <c r="V11292" t="str">
        <f t="shared" si="1777"/>
        <v>No</v>
      </c>
      <c r="W11292" t="str">
        <f t="shared" si="1778"/>
        <v>4/1/2015</v>
      </c>
      <c r="X11292">
        <f t="shared" si="1779"/>
        <v>1</v>
      </c>
      <c r="Y11292">
        <f t="shared" si="1780"/>
        <v>34.123253999999996</v>
      </c>
      <c r="Z11292" t="str">
        <f t="shared" si="1781"/>
        <v/>
      </c>
    </row>
    <row r="11293" spans="1:26" hidden="1" x14ac:dyDescent="0.25">
      <c r="A11293" t="s">
        <v>14041</v>
      </c>
      <c r="B11293" t="s">
        <v>3053</v>
      </c>
      <c r="C11293" t="s">
        <v>4</v>
      </c>
      <c r="D11293" s="23">
        <v>0.33329999999999999</v>
      </c>
      <c r="E11293" s="2">
        <v>42113</v>
      </c>
      <c r="F11293" t="s">
        <v>14042</v>
      </c>
      <c r="G11293" s="16">
        <v>44378</v>
      </c>
      <c r="H11293" s="16">
        <v>44742</v>
      </c>
      <c r="I11293" s="3">
        <v>140.78</v>
      </c>
      <c r="J11293" s="3">
        <v>-140.78</v>
      </c>
      <c r="K11293" s="3">
        <v>0</v>
      </c>
      <c r="Q11293" s="29">
        <f t="shared" si="1772"/>
        <v>7</v>
      </c>
      <c r="R11293" s="29">
        <f t="shared" si="1773"/>
        <v>2</v>
      </c>
      <c r="S11293" s="29">
        <f t="shared" si="1774"/>
        <v>11</v>
      </c>
      <c r="T11293" s="30">
        <f t="shared" si="1775"/>
        <v>1</v>
      </c>
      <c r="U11293" s="28">
        <f t="shared" si="1776"/>
        <v>46.921973999999999</v>
      </c>
      <c r="V11293" t="str">
        <f t="shared" si="1777"/>
        <v>No</v>
      </c>
      <c r="W11293" t="str">
        <f t="shared" si="1778"/>
        <v>4/1/2015</v>
      </c>
      <c r="X11293">
        <f t="shared" si="1779"/>
        <v>1</v>
      </c>
      <c r="Y11293">
        <f t="shared" si="1780"/>
        <v>46.921973999999999</v>
      </c>
      <c r="Z11293" t="str">
        <f t="shared" si="1781"/>
        <v/>
      </c>
    </row>
    <row r="11294" spans="1:26" hidden="1" x14ac:dyDescent="0.25">
      <c r="A11294" t="s">
        <v>14043</v>
      </c>
      <c r="B11294" t="s">
        <v>3053</v>
      </c>
      <c r="C11294" t="s">
        <v>4</v>
      </c>
      <c r="D11294" s="23">
        <v>0.33329999999999999</v>
      </c>
      <c r="E11294" s="2">
        <v>42100</v>
      </c>
      <c r="F11294" t="s">
        <v>14044</v>
      </c>
      <c r="G11294" s="16">
        <v>44378</v>
      </c>
      <c r="H11294" s="16">
        <v>44742</v>
      </c>
      <c r="I11294" s="3">
        <v>3519.32</v>
      </c>
      <c r="J11294" s="3">
        <v>-3519.32</v>
      </c>
      <c r="K11294" s="3">
        <v>0</v>
      </c>
      <c r="Q11294" s="29">
        <f t="shared" si="1772"/>
        <v>7</v>
      </c>
      <c r="R11294" s="29">
        <f t="shared" si="1773"/>
        <v>2</v>
      </c>
      <c r="S11294" s="29">
        <f t="shared" si="1774"/>
        <v>24</v>
      </c>
      <c r="T11294" s="30">
        <f t="shared" si="1775"/>
        <v>1</v>
      </c>
      <c r="U11294" s="28">
        <f t="shared" si="1776"/>
        <v>1172.989356</v>
      </c>
      <c r="V11294" t="str">
        <f t="shared" si="1777"/>
        <v>No</v>
      </c>
      <c r="W11294" t="str">
        <f t="shared" si="1778"/>
        <v>4/1/2015</v>
      </c>
      <c r="X11294">
        <f t="shared" si="1779"/>
        <v>1</v>
      </c>
      <c r="Y11294">
        <f t="shared" si="1780"/>
        <v>1172.989356</v>
      </c>
      <c r="Z11294" t="str">
        <f t="shared" si="1781"/>
        <v/>
      </c>
    </row>
    <row r="11295" spans="1:26" hidden="1" x14ac:dyDescent="0.25">
      <c r="A11295" t="s">
        <v>14045</v>
      </c>
      <c r="B11295" t="s">
        <v>3053</v>
      </c>
      <c r="C11295" t="s">
        <v>4</v>
      </c>
      <c r="D11295" s="23">
        <v>0.33329999999999999</v>
      </c>
      <c r="E11295" s="2">
        <v>42164</v>
      </c>
      <c r="F11295" t="s">
        <v>14046</v>
      </c>
      <c r="G11295" s="16">
        <v>44378</v>
      </c>
      <c r="H11295" s="16">
        <v>44742</v>
      </c>
      <c r="I11295" s="3">
        <v>113.75</v>
      </c>
      <c r="J11295" s="3">
        <v>-113.75</v>
      </c>
      <c r="K11295" s="3">
        <v>0</v>
      </c>
      <c r="Q11295" s="29">
        <f t="shared" si="1772"/>
        <v>7</v>
      </c>
      <c r="R11295" s="29">
        <f t="shared" si="1773"/>
        <v>0</v>
      </c>
      <c r="S11295" s="29">
        <f t="shared" si="1774"/>
        <v>21</v>
      </c>
      <c r="T11295" s="30">
        <f t="shared" si="1775"/>
        <v>1</v>
      </c>
      <c r="U11295" s="28">
        <f t="shared" si="1776"/>
        <v>37.912875</v>
      </c>
      <c r="V11295" t="str">
        <f t="shared" si="1777"/>
        <v>No</v>
      </c>
      <c r="W11295" t="str">
        <f t="shared" si="1778"/>
        <v>6/1/2015</v>
      </c>
      <c r="X11295">
        <f t="shared" si="1779"/>
        <v>1</v>
      </c>
      <c r="Y11295">
        <f t="shared" si="1780"/>
        <v>37.912875</v>
      </c>
      <c r="Z11295" t="str">
        <f t="shared" si="1781"/>
        <v/>
      </c>
    </row>
    <row r="11296" spans="1:26" hidden="1" x14ac:dyDescent="0.25">
      <c r="A11296" t="s">
        <v>14047</v>
      </c>
      <c r="B11296" t="s">
        <v>3053</v>
      </c>
      <c r="C11296" t="s">
        <v>4</v>
      </c>
      <c r="D11296" s="23">
        <v>0.33329999999999999</v>
      </c>
      <c r="E11296" s="2">
        <v>42222</v>
      </c>
      <c r="F11296" t="s">
        <v>14048</v>
      </c>
      <c r="G11296" s="16">
        <v>44378</v>
      </c>
      <c r="H11296" s="16">
        <v>44742</v>
      </c>
      <c r="I11296" s="3">
        <v>485.66</v>
      </c>
      <c r="J11296" s="3">
        <v>-485.66</v>
      </c>
      <c r="K11296" s="3">
        <v>0</v>
      </c>
      <c r="Q11296" s="29">
        <f t="shared" si="1772"/>
        <v>6</v>
      </c>
      <c r="R11296" s="29">
        <f t="shared" si="1773"/>
        <v>10</v>
      </c>
      <c r="S11296" s="29">
        <f t="shared" si="1774"/>
        <v>24</v>
      </c>
      <c r="T11296" s="30">
        <f t="shared" si="1775"/>
        <v>1</v>
      </c>
      <c r="U11296" s="28">
        <f t="shared" si="1776"/>
        <v>161.87047799999999</v>
      </c>
      <c r="V11296" t="str">
        <f t="shared" si="1777"/>
        <v>No</v>
      </c>
      <c r="W11296" t="str">
        <f t="shared" si="1778"/>
        <v>8/1/2015</v>
      </c>
      <c r="X11296">
        <f t="shared" si="1779"/>
        <v>1</v>
      </c>
      <c r="Y11296">
        <f t="shared" si="1780"/>
        <v>161.87047799999999</v>
      </c>
      <c r="Z11296" t="str">
        <f t="shared" si="1781"/>
        <v/>
      </c>
    </row>
    <row r="11297" spans="1:26" hidden="1" x14ac:dyDescent="0.25">
      <c r="A11297" t="s">
        <v>14049</v>
      </c>
      <c r="B11297" t="s">
        <v>3053</v>
      </c>
      <c r="C11297" t="s">
        <v>4</v>
      </c>
      <c r="D11297" s="23">
        <v>0.33329999999999999</v>
      </c>
      <c r="E11297" s="2">
        <v>42222</v>
      </c>
      <c r="F11297" t="s">
        <v>14048</v>
      </c>
      <c r="G11297" s="16">
        <v>44378</v>
      </c>
      <c r="H11297" s="16">
        <v>44742</v>
      </c>
      <c r="I11297" s="3">
        <v>485.67</v>
      </c>
      <c r="J11297" s="3">
        <v>-485.67</v>
      </c>
      <c r="K11297" s="3">
        <v>0</v>
      </c>
      <c r="Q11297" s="29">
        <f t="shared" si="1772"/>
        <v>6</v>
      </c>
      <c r="R11297" s="29">
        <f t="shared" si="1773"/>
        <v>10</v>
      </c>
      <c r="S11297" s="29">
        <f t="shared" si="1774"/>
        <v>24</v>
      </c>
      <c r="T11297" s="30">
        <f t="shared" si="1775"/>
        <v>1</v>
      </c>
      <c r="U11297" s="28">
        <f t="shared" si="1776"/>
        <v>161.87381099999999</v>
      </c>
      <c r="V11297" t="str">
        <f t="shared" si="1777"/>
        <v>No</v>
      </c>
      <c r="W11297" t="str">
        <f t="shared" si="1778"/>
        <v>8/1/2015</v>
      </c>
      <c r="X11297">
        <f t="shared" si="1779"/>
        <v>1</v>
      </c>
      <c r="Y11297">
        <f t="shared" si="1780"/>
        <v>161.87381099999999</v>
      </c>
      <c r="Z11297" t="str">
        <f t="shared" si="1781"/>
        <v/>
      </c>
    </row>
    <row r="11298" spans="1:26" hidden="1" x14ac:dyDescent="0.25">
      <c r="A11298" t="s">
        <v>14050</v>
      </c>
      <c r="B11298" t="s">
        <v>3053</v>
      </c>
      <c r="C11298" t="s">
        <v>4</v>
      </c>
      <c r="D11298" s="23">
        <v>0.33329999999999999</v>
      </c>
      <c r="E11298" s="2">
        <v>42226</v>
      </c>
      <c r="F11298" t="s">
        <v>14051</v>
      </c>
      <c r="G11298" s="16">
        <v>44378</v>
      </c>
      <c r="H11298" s="16">
        <v>44742</v>
      </c>
      <c r="I11298" s="3">
        <v>1220.69</v>
      </c>
      <c r="J11298" s="3">
        <v>-1220.69</v>
      </c>
      <c r="K11298" s="3">
        <v>0</v>
      </c>
      <c r="Q11298" s="29">
        <f t="shared" si="1772"/>
        <v>6</v>
      </c>
      <c r="R11298" s="29">
        <f t="shared" si="1773"/>
        <v>10</v>
      </c>
      <c r="S11298" s="29">
        <f t="shared" si="1774"/>
        <v>20</v>
      </c>
      <c r="T11298" s="30">
        <f t="shared" si="1775"/>
        <v>1</v>
      </c>
      <c r="U11298" s="28">
        <f t="shared" si="1776"/>
        <v>406.855977</v>
      </c>
      <c r="V11298" t="str">
        <f t="shared" si="1777"/>
        <v>No</v>
      </c>
      <c r="W11298" t="str">
        <f t="shared" si="1778"/>
        <v>8/1/2015</v>
      </c>
      <c r="X11298">
        <f t="shared" si="1779"/>
        <v>1</v>
      </c>
      <c r="Y11298">
        <f t="shared" si="1780"/>
        <v>406.855977</v>
      </c>
      <c r="Z11298" t="str">
        <f t="shared" si="1781"/>
        <v/>
      </c>
    </row>
    <row r="11299" spans="1:26" hidden="1" x14ac:dyDescent="0.25">
      <c r="A11299" t="s">
        <v>14052</v>
      </c>
      <c r="B11299" t="s">
        <v>3053</v>
      </c>
      <c r="C11299" t="s">
        <v>4</v>
      </c>
      <c r="D11299" s="23">
        <v>0.33329999999999999</v>
      </c>
      <c r="E11299" s="2">
        <v>42249</v>
      </c>
      <c r="F11299" t="s">
        <v>14053</v>
      </c>
      <c r="G11299" s="16">
        <v>44378</v>
      </c>
      <c r="H11299" s="16">
        <v>44742</v>
      </c>
      <c r="I11299" s="3">
        <v>99.63</v>
      </c>
      <c r="J11299" s="3">
        <v>-99.63</v>
      </c>
      <c r="K11299" s="3">
        <v>0</v>
      </c>
      <c r="Q11299" s="29">
        <f t="shared" si="1772"/>
        <v>6</v>
      </c>
      <c r="R11299" s="29">
        <f t="shared" si="1773"/>
        <v>9</v>
      </c>
      <c r="S11299" s="29">
        <f t="shared" si="1774"/>
        <v>28</v>
      </c>
      <c r="T11299" s="30">
        <f t="shared" si="1775"/>
        <v>1</v>
      </c>
      <c r="U11299" s="28">
        <f t="shared" si="1776"/>
        <v>33.206678999999994</v>
      </c>
      <c r="V11299" t="str">
        <f t="shared" si="1777"/>
        <v>No</v>
      </c>
      <c r="W11299" t="str">
        <f t="shared" si="1778"/>
        <v>9/1/2015</v>
      </c>
      <c r="X11299">
        <f t="shared" si="1779"/>
        <v>1</v>
      </c>
      <c r="Y11299">
        <f t="shared" si="1780"/>
        <v>33.206678999999994</v>
      </c>
      <c r="Z11299" t="str">
        <f t="shared" si="1781"/>
        <v/>
      </c>
    </row>
    <row r="11300" spans="1:26" hidden="1" x14ac:dyDescent="0.25">
      <c r="A11300" t="s">
        <v>14054</v>
      </c>
      <c r="B11300" t="s">
        <v>3053</v>
      </c>
      <c r="C11300" t="s">
        <v>4</v>
      </c>
      <c r="D11300" s="23">
        <v>0.33329999999999999</v>
      </c>
      <c r="E11300" s="2">
        <v>42226</v>
      </c>
      <c r="F11300" t="s">
        <v>14055</v>
      </c>
      <c r="G11300" s="16">
        <v>44378</v>
      </c>
      <c r="H11300" s="16">
        <v>44742</v>
      </c>
      <c r="I11300" s="3">
        <v>100.61</v>
      </c>
      <c r="J11300" s="3">
        <v>-100.61</v>
      </c>
      <c r="K11300" s="3">
        <v>0</v>
      </c>
      <c r="Q11300" s="29">
        <f t="shared" si="1772"/>
        <v>6</v>
      </c>
      <c r="R11300" s="29">
        <f t="shared" si="1773"/>
        <v>10</v>
      </c>
      <c r="S11300" s="29">
        <f t="shared" si="1774"/>
        <v>20</v>
      </c>
      <c r="T11300" s="30">
        <f t="shared" si="1775"/>
        <v>1</v>
      </c>
      <c r="U11300" s="28">
        <f t="shared" si="1776"/>
        <v>33.533313</v>
      </c>
      <c r="V11300" t="str">
        <f t="shared" si="1777"/>
        <v>No</v>
      </c>
      <c r="W11300" t="str">
        <f t="shared" si="1778"/>
        <v>8/1/2015</v>
      </c>
      <c r="X11300">
        <f t="shared" si="1779"/>
        <v>1</v>
      </c>
      <c r="Y11300">
        <f t="shared" si="1780"/>
        <v>33.533313</v>
      </c>
      <c r="Z11300" t="str">
        <f t="shared" si="1781"/>
        <v/>
      </c>
    </row>
    <row r="11301" spans="1:26" hidden="1" x14ac:dyDescent="0.25">
      <c r="A11301" t="s">
        <v>14056</v>
      </c>
      <c r="B11301" t="s">
        <v>3053</v>
      </c>
      <c r="C11301" t="s">
        <v>4</v>
      </c>
      <c r="D11301" s="23">
        <v>0.33329999999999999</v>
      </c>
      <c r="E11301" s="2">
        <v>42226</v>
      </c>
      <c r="F11301" t="s">
        <v>14055</v>
      </c>
      <c r="G11301" s="16">
        <v>44378</v>
      </c>
      <c r="H11301" s="16">
        <v>44742</v>
      </c>
      <c r="I11301" s="3">
        <v>100.62</v>
      </c>
      <c r="J11301" s="3">
        <v>-100.62</v>
      </c>
      <c r="K11301" s="3">
        <v>0</v>
      </c>
      <c r="Q11301" s="29">
        <f t="shared" si="1772"/>
        <v>6</v>
      </c>
      <c r="R11301" s="29">
        <f t="shared" si="1773"/>
        <v>10</v>
      </c>
      <c r="S11301" s="29">
        <f t="shared" si="1774"/>
        <v>20</v>
      </c>
      <c r="T11301" s="30">
        <f t="shared" si="1775"/>
        <v>1</v>
      </c>
      <c r="U11301" s="28">
        <f t="shared" si="1776"/>
        <v>33.536645999999998</v>
      </c>
      <c r="V11301" t="str">
        <f t="shared" si="1777"/>
        <v>No</v>
      </c>
      <c r="W11301" t="str">
        <f t="shared" si="1778"/>
        <v>8/1/2015</v>
      </c>
      <c r="X11301">
        <f t="shared" si="1779"/>
        <v>1</v>
      </c>
      <c r="Y11301">
        <f t="shared" si="1780"/>
        <v>33.536645999999998</v>
      </c>
      <c r="Z11301" t="str">
        <f t="shared" si="1781"/>
        <v/>
      </c>
    </row>
    <row r="11302" spans="1:26" hidden="1" x14ac:dyDescent="0.25">
      <c r="A11302" t="s">
        <v>14057</v>
      </c>
      <c r="B11302" t="s">
        <v>3053</v>
      </c>
      <c r="C11302" t="s">
        <v>4</v>
      </c>
      <c r="D11302" s="23">
        <v>0.33329999999999999</v>
      </c>
      <c r="E11302" s="2">
        <v>42226</v>
      </c>
      <c r="F11302" t="s">
        <v>14055</v>
      </c>
      <c r="G11302" s="16">
        <v>44378</v>
      </c>
      <c r="H11302" s="16">
        <v>44742</v>
      </c>
      <c r="I11302" s="3">
        <v>100.61</v>
      </c>
      <c r="J11302" s="3">
        <v>-100.61</v>
      </c>
      <c r="K11302" s="3">
        <v>0</v>
      </c>
      <c r="Q11302" s="29">
        <f t="shared" si="1772"/>
        <v>6</v>
      </c>
      <c r="R11302" s="29">
        <f t="shared" si="1773"/>
        <v>10</v>
      </c>
      <c r="S11302" s="29">
        <f t="shared" si="1774"/>
        <v>20</v>
      </c>
      <c r="T11302" s="30">
        <f t="shared" si="1775"/>
        <v>1</v>
      </c>
      <c r="U11302" s="28">
        <f t="shared" si="1776"/>
        <v>33.533313</v>
      </c>
      <c r="V11302" t="str">
        <f t="shared" si="1777"/>
        <v>No</v>
      </c>
      <c r="W11302" t="str">
        <f t="shared" si="1778"/>
        <v>8/1/2015</v>
      </c>
      <c r="X11302">
        <f t="shared" si="1779"/>
        <v>1</v>
      </c>
      <c r="Y11302">
        <f t="shared" si="1780"/>
        <v>33.533313</v>
      </c>
      <c r="Z11302" t="str">
        <f t="shared" si="1781"/>
        <v/>
      </c>
    </row>
    <row r="11303" spans="1:26" hidden="1" x14ac:dyDescent="0.25">
      <c r="A11303" t="s">
        <v>14058</v>
      </c>
      <c r="B11303" t="s">
        <v>3053</v>
      </c>
      <c r="C11303" t="s">
        <v>4</v>
      </c>
      <c r="D11303" s="23">
        <v>0.33329999999999999</v>
      </c>
      <c r="E11303" s="2">
        <v>42235</v>
      </c>
      <c r="F11303" t="s">
        <v>14059</v>
      </c>
      <c r="G11303" s="16">
        <v>44378</v>
      </c>
      <c r="H11303" s="16">
        <v>44742</v>
      </c>
      <c r="I11303" s="3">
        <v>993.61</v>
      </c>
      <c r="J11303" s="3">
        <v>-993.61</v>
      </c>
      <c r="K11303" s="3">
        <v>0</v>
      </c>
      <c r="Q11303" s="29">
        <f t="shared" si="1772"/>
        <v>6</v>
      </c>
      <c r="R11303" s="29">
        <f t="shared" si="1773"/>
        <v>10</v>
      </c>
      <c r="S11303" s="29">
        <f t="shared" si="1774"/>
        <v>11</v>
      </c>
      <c r="T11303" s="30">
        <f t="shared" si="1775"/>
        <v>1</v>
      </c>
      <c r="U11303" s="28">
        <f t="shared" si="1776"/>
        <v>331.17021299999999</v>
      </c>
      <c r="V11303" t="str">
        <f t="shared" si="1777"/>
        <v>No</v>
      </c>
      <c r="W11303" t="str">
        <f t="shared" si="1778"/>
        <v>8/1/2015</v>
      </c>
      <c r="X11303">
        <f t="shared" si="1779"/>
        <v>1</v>
      </c>
      <c r="Y11303">
        <f t="shared" si="1780"/>
        <v>331.17021299999999</v>
      </c>
      <c r="Z11303" t="str">
        <f t="shared" si="1781"/>
        <v/>
      </c>
    </row>
    <row r="11304" spans="1:26" hidden="1" x14ac:dyDescent="0.25">
      <c r="A11304" t="s">
        <v>14060</v>
      </c>
      <c r="B11304" t="s">
        <v>3053</v>
      </c>
      <c r="C11304" t="s">
        <v>4</v>
      </c>
      <c r="D11304" s="23">
        <v>0.33329999999999999</v>
      </c>
      <c r="E11304" s="2">
        <v>42219</v>
      </c>
      <c r="F11304" t="s">
        <v>14061</v>
      </c>
      <c r="G11304" s="16">
        <v>44378</v>
      </c>
      <c r="H11304" s="16">
        <v>44742</v>
      </c>
      <c r="I11304" s="3">
        <v>2649.09</v>
      </c>
      <c r="J11304" s="3">
        <v>-2649.09</v>
      </c>
      <c r="K11304" s="3">
        <v>0</v>
      </c>
      <c r="Q11304" s="29">
        <f t="shared" si="1772"/>
        <v>6</v>
      </c>
      <c r="R11304" s="29">
        <f t="shared" si="1773"/>
        <v>10</v>
      </c>
      <c r="S11304" s="29">
        <f t="shared" si="1774"/>
        <v>27</v>
      </c>
      <c r="T11304" s="30">
        <f t="shared" si="1775"/>
        <v>1</v>
      </c>
      <c r="U11304" s="28">
        <f t="shared" si="1776"/>
        <v>882.94169699999998</v>
      </c>
      <c r="V11304" t="str">
        <f t="shared" si="1777"/>
        <v>No</v>
      </c>
      <c r="W11304" t="str">
        <f t="shared" si="1778"/>
        <v>8/1/2015</v>
      </c>
      <c r="X11304">
        <f t="shared" si="1779"/>
        <v>1</v>
      </c>
      <c r="Y11304">
        <f t="shared" si="1780"/>
        <v>882.94169699999998</v>
      </c>
      <c r="Z11304" t="str">
        <f t="shared" si="1781"/>
        <v/>
      </c>
    </row>
    <row r="11305" spans="1:26" hidden="1" x14ac:dyDescent="0.25">
      <c r="A11305" t="s">
        <v>14062</v>
      </c>
      <c r="B11305" t="s">
        <v>3053</v>
      </c>
      <c r="C11305" t="s">
        <v>4</v>
      </c>
      <c r="D11305" s="23">
        <v>0.33329999999999999</v>
      </c>
      <c r="E11305" s="2">
        <v>42247</v>
      </c>
      <c r="F11305" t="s">
        <v>14063</v>
      </c>
      <c r="G11305" s="16">
        <v>44378</v>
      </c>
      <c r="H11305" s="16">
        <v>44742</v>
      </c>
      <c r="I11305" s="3">
        <v>1414.1</v>
      </c>
      <c r="J11305" s="3">
        <v>-1414.1</v>
      </c>
      <c r="K11305" s="3">
        <v>0</v>
      </c>
      <c r="Q11305" s="29">
        <f t="shared" si="1772"/>
        <v>6</v>
      </c>
      <c r="R11305" s="29">
        <f t="shared" si="1773"/>
        <v>9</v>
      </c>
      <c r="S11305" s="29">
        <f t="shared" si="1774"/>
        <v>30</v>
      </c>
      <c r="T11305" s="30">
        <f t="shared" si="1775"/>
        <v>1</v>
      </c>
      <c r="U11305" s="28">
        <f t="shared" si="1776"/>
        <v>471.31952999999993</v>
      </c>
      <c r="V11305" t="str">
        <f t="shared" si="1777"/>
        <v>No</v>
      </c>
      <c r="W11305" t="str">
        <f t="shared" si="1778"/>
        <v>8/1/2015</v>
      </c>
      <c r="X11305">
        <f t="shared" si="1779"/>
        <v>1</v>
      </c>
      <c r="Y11305">
        <f t="shared" si="1780"/>
        <v>471.31952999999993</v>
      </c>
      <c r="Z11305" t="str">
        <f t="shared" si="1781"/>
        <v/>
      </c>
    </row>
    <row r="11306" spans="1:26" hidden="1" x14ac:dyDescent="0.25">
      <c r="A11306" t="s">
        <v>14064</v>
      </c>
      <c r="B11306" t="s">
        <v>3053</v>
      </c>
      <c r="C11306" t="s">
        <v>4</v>
      </c>
      <c r="D11306" s="23">
        <v>0.33329999999999999</v>
      </c>
      <c r="E11306" s="2">
        <v>42259</v>
      </c>
      <c r="F11306" t="s">
        <v>14065</v>
      </c>
      <c r="G11306" s="16">
        <v>44378</v>
      </c>
      <c r="H11306" s="16">
        <v>44742</v>
      </c>
      <c r="I11306" s="3">
        <v>750.42</v>
      </c>
      <c r="J11306" s="3">
        <v>-750.42</v>
      </c>
      <c r="K11306" s="3">
        <v>0</v>
      </c>
      <c r="Q11306" s="29">
        <f t="shared" si="1772"/>
        <v>6</v>
      </c>
      <c r="R11306" s="29">
        <f t="shared" si="1773"/>
        <v>9</v>
      </c>
      <c r="S11306" s="29">
        <f t="shared" si="1774"/>
        <v>18</v>
      </c>
      <c r="T11306" s="30">
        <f t="shared" si="1775"/>
        <v>1</v>
      </c>
      <c r="U11306" s="28">
        <f t="shared" si="1776"/>
        <v>250.11498599999999</v>
      </c>
      <c r="V11306" t="str">
        <f t="shared" si="1777"/>
        <v>No</v>
      </c>
      <c r="W11306" t="str">
        <f t="shared" si="1778"/>
        <v>9/1/2015</v>
      </c>
      <c r="X11306">
        <f t="shared" si="1779"/>
        <v>1</v>
      </c>
      <c r="Y11306">
        <f t="shared" si="1780"/>
        <v>250.11498599999999</v>
      </c>
      <c r="Z11306" t="str">
        <f t="shared" si="1781"/>
        <v/>
      </c>
    </row>
    <row r="11307" spans="1:26" hidden="1" x14ac:dyDescent="0.25">
      <c r="A11307" t="s">
        <v>14066</v>
      </c>
      <c r="B11307" t="s">
        <v>3053</v>
      </c>
      <c r="C11307" t="s">
        <v>4</v>
      </c>
      <c r="D11307" s="23">
        <v>0.33329999999999999</v>
      </c>
      <c r="E11307" s="2">
        <v>42217</v>
      </c>
      <c r="F11307" t="s">
        <v>14067</v>
      </c>
      <c r="G11307" s="16">
        <v>44378</v>
      </c>
      <c r="H11307" s="16">
        <v>44742</v>
      </c>
      <c r="I11307" s="3">
        <v>21587.59</v>
      </c>
      <c r="J11307" s="3">
        <v>-21587.59</v>
      </c>
      <c r="K11307" s="3">
        <v>0</v>
      </c>
      <c r="Q11307" s="29">
        <f t="shared" si="1772"/>
        <v>6</v>
      </c>
      <c r="R11307" s="29">
        <f t="shared" si="1773"/>
        <v>10</v>
      </c>
      <c r="S11307" s="29">
        <f t="shared" si="1774"/>
        <v>29</v>
      </c>
      <c r="T11307" s="30">
        <f t="shared" si="1775"/>
        <v>1</v>
      </c>
      <c r="U11307" s="28">
        <f t="shared" si="1776"/>
        <v>7195.1437470000001</v>
      </c>
      <c r="V11307" t="str">
        <f t="shared" si="1777"/>
        <v>No</v>
      </c>
      <c r="W11307" t="str">
        <f t="shared" si="1778"/>
        <v>8/1/2015</v>
      </c>
      <c r="X11307">
        <f t="shared" si="1779"/>
        <v>1</v>
      </c>
      <c r="Y11307">
        <f t="shared" si="1780"/>
        <v>7195.1437470000001</v>
      </c>
      <c r="Z11307" t="str">
        <f t="shared" si="1781"/>
        <v/>
      </c>
    </row>
    <row r="11308" spans="1:26" hidden="1" x14ac:dyDescent="0.25">
      <c r="A11308" t="s">
        <v>14068</v>
      </c>
      <c r="B11308" t="s">
        <v>3053</v>
      </c>
      <c r="C11308" t="s">
        <v>4</v>
      </c>
      <c r="D11308" s="23">
        <v>0.33329999999999999</v>
      </c>
      <c r="E11308" s="2">
        <v>42285</v>
      </c>
      <c r="F11308" t="s">
        <v>14069</v>
      </c>
      <c r="G11308" s="16">
        <v>44378</v>
      </c>
      <c r="H11308" s="16">
        <v>44742</v>
      </c>
      <c r="I11308" s="3">
        <v>95.86</v>
      </c>
      <c r="J11308" s="3">
        <v>-95.86</v>
      </c>
      <c r="K11308" s="3">
        <v>0</v>
      </c>
      <c r="Q11308" s="29">
        <f t="shared" si="1772"/>
        <v>6</v>
      </c>
      <c r="R11308" s="29">
        <f t="shared" si="1773"/>
        <v>8</v>
      </c>
      <c r="S11308" s="29">
        <f t="shared" si="1774"/>
        <v>22</v>
      </c>
      <c r="T11308" s="30">
        <f t="shared" si="1775"/>
        <v>1</v>
      </c>
      <c r="U11308" s="28">
        <f t="shared" si="1776"/>
        <v>31.950137999999999</v>
      </c>
      <c r="V11308" t="str">
        <f t="shared" si="1777"/>
        <v>No</v>
      </c>
      <c r="W11308" t="str">
        <f t="shared" si="1778"/>
        <v>10/1/2015</v>
      </c>
      <c r="X11308">
        <f t="shared" si="1779"/>
        <v>1</v>
      </c>
      <c r="Y11308">
        <f t="shared" si="1780"/>
        <v>31.950137999999999</v>
      </c>
      <c r="Z11308" t="str">
        <f t="shared" si="1781"/>
        <v/>
      </c>
    </row>
    <row r="11309" spans="1:26" hidden="1" x14ac:dyDescent="0.25">
      <c r="A11309" t="s">
        <v>14070</v>
      </c>
      <c r="B11309" t="s">
        <v>3053</v>
      </c>
      <c r="C11309" t="s">
        <v>4</v>
      </c>
      <c r="D11309" s="23">
        <v>0.33329999999999999</v>
      </c>
      <c r="E11309" s="2">
        <v>42285</v>
      </c>
      <c r="F11309" t="s">
        <v>14069</v>
      </c>
      <c r="G11309" s="16">
        <v>44378</v>
      </c>
      <c r="H11309" s="16">
        <v>44742</v>
      </c>
      <c r="I11309" s="3">
        <v>95.86</v>
      </c>
      <c r="J11309" s="3">
        <v>-95.86</v>
      </c>
      <c r="K11309" s="3">
        <v>0</v>
      </c>
      <c r="Q11309" s="29">
        <f t="shared" si="1772"/>
        <v>6</v>
      </c>
      <c r="R11309" s="29">
        <f t="shared" si="1773"/>
        <v>8</v>
      </c>
      <c r="S11309" s="29">
        <f t="shared" si="1774"/>
        <v>22</v>
      </c>
      <c r="T11309" s="30">
        <f t="shared" si="1775"/>
        <v>1</v>
      </c>
      <c r="U11309" s="28">
        <f t="shared" si="1776"/>
        <v>31.950137999999999</v>
      </c>
      <c r="V11309" t="str">
        <f t="shared" si="1777"/>
        <v>No</v>
      </c>
      <c r="W11309" t="str">
        <f t="shared" si="1778"/>
        <v>10/1/2015</v>
      </c>
      <c r="X11309">
        <f t="shared" si="1779"/>
        <v>1</v>
      </c>
      <c r="Y11309">
        <f t="shared" si="1780"/>
        <v>31.950137999999999</v>
      </c>
      <c r="Z11309" t="str">
        <f t="shared" si="1781"/>
        <v/>
      </c>
    </row>
    <row r="11310" spans="1:26" hidden="1" x14ac:dyDescent="0.25">
      <c r="A11310" t="s">
        <v>14071</v>
      </c>
      <c r="B11310" t="s">
        <v>3053</v>
      </c>
      <c r="C11310" t="s">
        <v>4</v>
      </c>
      <c r="D11310" s="23">
        <v>0.33329999999999999</v>
      </c>
      <c r="E11310" s="2">
        <v>42302</v>
      </c>
      <c r="F11310" t="s">
        <v>14072</v>
      </c>
      <c r="G11310" s="16">
        <v>44378</v>
      </c>
      <c r="H11310" s="16">
        <v>44742</v>
      </c>
      <c r="I11310" s="3">
        <v>460.13</v>
      </c>
      <c r="J11310" s="3">
        <v>-460.13</v>
      </c>
      <c r="K11310" s="3">
        <v>0</v>
      </c>
      <c r="Q11310" s="29">
        <f t="shared" si="1772"/>
        <v>6</v>
      </c>
      <c r="R11310" s="29">
        <f t="shared" si="1773"/>
        <v>8</v>
      </c>
      <c r="S11310" s="29">
        <f t="shared" si="1774"/>
        <v>5</v>
      </c>
      <c r="T11310" s="30">
        <f t="shared" si="1775"/>
        <v>1</v>
      </c>
      <c r="U11310" s="28">
        <f t="shared" si="1776"/>
        <v>153.36132899999998</v>
      </c>
      <c r="V11310" t="str">
        <f t="shared" si="1777"/>
        <v>No</v>
      </c>
      <c r="W11310" t="str">
        <f t="shared" si="1778"/>
        <v>10/1/2015</v>
      </c>
      <c r="X11310">
        <f t="shared" si="1779"/>
        <v>1</v>
      </c>
      <c r="Y11310">
        <f t="shared" si="1780"/>
        <v>153.36132899999998</v>
      </c>
      <c r="Z11310" t="str">
        <f t="shared" si="1781"/>
        <v/>
      </c>
    </row>
    <row r="11311" spans="1:26" hidden="1" x14ac:dyDescent="0.25">
      <c r="A11311" t="s">
        <v>14073</v>
      </c>
      <c r="B11311" t="s">
        <v>3053</v>
      </c>
      <c r="C11311" t="s">
        <v>4</v>
      </c>
      <c r="D11311" s="23">
        <v>0.33329999999999999</v>
      </c>
      <c r="E11311" s="2">
        <v>42302</v>
      </c>
      <c r="F11311" t="s">
        <v>14072</v>
      </c>
      <c r="G11311" s="16">
        <v>44378</v>
      </c>
      <c r="H11311" s="16">
        <v>44742</v>
      </c>
      <c r="I11311" s="3">
        <v>460.12</v>
      </c>
      <c r="J11311" s="3">
        <v>-460.12</v>
      </c>
      <c r="K11311" s="3">
        <v>0</v>
      </c>
      <c r="Q11311" s="29">
        <f t="shared" si="1772"/>
        <v>6</v>
      </c>
      <c r="R11311" s="29">
        <f t="shared" si="1773"/>
        <v>8</v>
      </c>
      <c r="S11311" s="29">
        <f t="shared" si="1774"/>
        <v>5</v>
      </c>
      <c r="T11311" s="30">
        <f t="shared" si="1775"/>
        <v>1</v>
      </c>
      <c r="U11311" s="28">
        <f t="shared" si="1776"/>
        <v>153.35799599999999</v>
      </c>
      <c r="V11311" t="str">
        <f t="shared" si="1777"/>
        <v>No</v>
      </c>
      <c r="W11311" t="str">
        <f t="shared" si="1778"/>
        <v>10/1/2015</v>
      </c>
      <c r="X11311">
        <f t="shared" si="1779"/>
        <v>1</v>
      </c>
      <c r="Y11311">
        <f t="shared" si="1780"/>
        <v>153.35799599999999</v>
      </c>
      <c r="Z11311" t="str">
        <f t="shared" si="1781"/>
        <v/>
      </c>
    </row>
    <row r="11312" spans="1:26" hidden="1" x14ac:dyDescent="0.25">
      <c r="A11312" t="s">
        <v>14074</v>
      </c>
      <c r="B11312" t="s">
        <v>3053</v>
      </c>
      <c r="C11312" t="s">
        <v>4</v>
      </c>
      <c r="D11312" s="23">
        <v>0.33329999999999999</v>
      </c>
      <c r="E11312" s="2">
        <v>42302</v>
      </c>
      <c r="F11312" t="s">
        <v>14072</v>
      </c>
      <c r="G11312" s="16">
        <v>44378</v>
      </c>
      <c r="H11312" s="16">
        <v>44742</v>
      </c>
      <c r="I11312" s="3">
        <v>460.12</v>
      </c>
      <c r="J11312" s="3">
        <v>-460.12</v>
      </c>
      <c r="K11312" s="3">
        <v>0</v>
      </c>
      <c r="Q11312" s="29">
        <f t="shared" si="1772"/>
        <v>6</v>
      </c>
      <c r="R11312" s="29">
        <f t="shared" si="1773"/>
        <v>8</v>
      </c>
      <c r="S11312" s="29">
        <f t="shared" si="1774"/>
        <v>5</v>
      </c>
      <c r="T11312" s="30">
        <f t="shared" si="1775"/>
        <v>1</v>
      </c>
      <c r="U11312" s="28">
        <f t="shared" si="1776"/>
        <v>153.35799599999999</v>
      </c>
      <c r="V11312" t="str">
        <f t="shared" si="1777"/>
        <v>No</v>
      </c>
      <c r="W11312" t="str">
        <f t="shared" si="1778"/>
        <v>10/1/2015</v>
      </c>
      <c r="X11312">
        <f t="shared" si="1779"/>
        <v>1</v>
      </c>
      <c r="Y11312">
        <f t="shared" si="1780"/>
        <v>153.35799599999999</v>
      </c>
      <c r="Z11312" t="str">
        <f t="shared" si="1781"/>
        <v/>
      </c>
    </row>
    <row r="11313" spans="1:26" hidden="1" x14ac:dyDescent="0.25">
      <c r="A11313" t="s">
        <v>14075</v>
      </c>
      <c r="B11313" t="s">
        <v>3053</v>
      </c>
      <c r="C11313" t="s">
        <v>4</v>
      </c>
      <c r="D11313" s="23">
        <v>0.33329999999999999</v>
      </c>
      <c r="E11313" s="2">
        <v>42309</v>
      </c>
      <c r="F11313" t="s">
        <v>14076</v>
      </c>
      <c r="G11313" s="16">
        <v>44378</v>
      </c>
      <c r="H11313" s="16">
        <v>44742</v>
      </c>
      <c r="I11313" s="3">
        <v>99.72</v>
      </c>
      <c r="J11313" s="3">
        <v>-99.72</v>
      </c>
      <c r="K11313" s="3">
        <v>0</v>
      </c>
      <c r="Q11313" s="29">
        <f t="shared" si="1772"/>
        <v>6</v>
      </c>
      <c r="R11313" s="29">
        <f t="shared" si="1773"/>
        <v>7</v>
      </c>
      <c r="S11313" s="29">
        <f t="shared" si="1774"/>
        <v>29</v>
      </c>
      <c r="T11313" s="30">
        <f t="shared" si="1775"/>
        <v>1</v>
      </c>
      <c r="U11313" s="28">
        <f t="shared" si="1776"/>
        <v>33.236675999999996</v>
      </c>
      <c r="V11313" t="str">
        <f t="shared" si="1777"/>
        <v>No</v>
      </c>
      <c r="W11313" t="str">
        <f t="shared" si="1778"/>
        <v>11/1/2015</v>
      </c>
      <c r="X11313">
        <f t="shared" si="1779"/>
        <v>1</v>
      </c>
      <c r="Y11313">
        <f t="shared" si="1780"/>
        <v>33.236675999999996</v>
      </c>
      <c r="Z11313" t="str">
        <f t="shared" si="1781"/>
        <v/>
      </c>
    </row>
    <row r="11314" spans="1:26" hidden="1" x14ac:dyDescent="0.25">
      <c r="A11314" t="s">
        <v>14077</v>
      </c>
      <c r="B11314" t="s">
        <v>3053</v>
      </c>
      <c r="C11314" t="s">
        <v>4</v>
      </c>
      <c r="D11314" s="23">
        <v>0.33329999999999999</v>
      </c>
      <c r="E11314" s="2">
        <v>42309</v>
      </c>
      <c r="F11314" t="s">
        <v>14076</v>
      </c>
      <c r="G11314" s="16">
        <v>44378</v>
      </c>
      <c r="H11314" s="16">
        <v>44742</v>
      </c>
      <c r="I11314" s="3">
        <v>99.72</v>
      </c>
      <c r="J11314" s="3">
        <v>-99.72</v>
      </c>
      <c r="K11314" s="3">
        <v>0</v>
      </c>
      <c r="Q11314" s="29">
        <f t="shared" si="1772"/>
        <v>6</v>
      </c>
      <c r="R11314" s="29">
        <f t="shared" si="1773"/>
        <v>7</v>
      </c>
      <c r="S11314" s="29">
        <f t="shared" si="1774"/>
        <v>29</v>
      </c>
      <c r="T11314" s="30">
        <f t="shared" si="1775"/>
        <v>1</v>
      </c>
      <c r="U11314" s="28">
        <f t="shared" si="1776"/>
        <v>33.236675999999996</v>
      </c>
      <c r="V11314" t="str">
        <f t="shared" si="1777"/>
        <v>No</v>
      </c>
      <c r="W11314" t="str">
        <f t="shared" si="1778"/>
        <v>11/1/2015</v>
      </c>
      <c r="X11314">
        <f t="shared" si="1779"/>
        <v>1</v>
      </c>
      <c r="Y11314">
        <f t="shared" si="1780"/>
        <v>33.236675999999996</v>
      </c>
      <c r="Z11314" t="str">
        <f t="shared" si="1781"/>
        <v/>
      </c>
    </row>
    <row r="11315" spans="1:26" hidden="1" x14ac:dyDescent="0.25">
      <c r="A11315" t="s">
        <v>14078</v>
      </c>
      <c r="B11315" t="s">
        <v>3053</v>
      </c>
      <c r="C11315" t="s">
        <v>4</v>
      </c>
      <c r="D11315" s="23">
        <v>0.33329999999999999</v>
      </c>
      <c r="E11315" s="2">
        <v>42309</v>
      </c>
      <c r="F11315" t="s">
        <v>14076</v>
      </c>
      <c r="G11315" s="16">
        <v>44378</v>
      </c>
      <c r="H11315" s="16">
        <v>44742</v>
      </c>
      <c r="I11315" s="3">
        <v>99.72</v>
      </c>
      <c r="J11315" s="3">
        <v>-99.72</v>
      </c>
      <c r="K11315" s="3">
        <v>0</v>
      </c>
      <c r="Q11315" s="29">
        <f t="shared" si="1772"/>
        <v>6</v>
      </c>
      <c r="R11315" s="29">
        <f t="shared" si="1773"/>
        <v>7</v>
      </c>
      <c r="S11315" s="29">
        <f t="shared" si="1774"/>
        <v>29</v>
      </c>
      <c r="T11315" s="30">
        <f t="shared" si="1775"/>
        <v>1</v>
      </c>
      <c r="U11315" s="28">
        <f t="shared" si="1776"/>
        <v>33.236675999999996</v>
      </c>
      <c r="V11315" t="str">
        <f t="shared" si="1777"/>
        <v>No</v>
      </c>
      <c r="W11315" t="str">
        <f t="shared" si="1778"/>
        <v>11/1/2015</v>
      </c>
      <c r="X11315">
        <f t="shared" si="1779"/>
        <v>1</v>
      </c>
      <c r="Y11315">
        <f t="shared" si="1780"/>
        <v>33.236675999999996</v>
      </c>
      <c r="Z11315" t="str">
        <f t="shared" si="1781"/>
        <v/>
      </c>
    </row>
    <row r="11316" spans="1:26" hidden="1" x14ac:dyDescent="0.25">
      <c r="A11316" t="s">
        <v>14079</v>
      </c>
      <c r="B11316" t="s">
        <v>3053</v>
      </c>
      <c r="C11316" t="s">
        <v>4</v>
      </c>
      <c r="D11316" s="23">
        <v>0.33329999999999999</v>
      </c>
      <c r="E11316" s="2">
        <v>42324</v>
      </c>
      <c r="F11316" t="s">
        <v>14080</v>
      </c>
      <c r="G11316" s="16">
        <v>44378</v>
      </c>
      <c r="H11316" s="16">
        <v>44742</v>
      </c>
      <c r="I11316" s="3">
        <v>95.13</v>
      </c>
      <c r="J11316" s="3">
        <v>-95.13</v>
      </c>
      <c r="K11316" s="3">
        <v>0</v>
      </c>
      <c r="Q11316" s="29">
        <f t="shared" si="1772"/>
        <v>6</v>
      </c>
      <c r="R11316" s="29">
        <f t="shared" si="1773"/>
        <v>7</v>
      </c>
      <c r="S11316" s="29">
        <f t="shared" si="1774"/>
        <v>14</v>
      </c>
      <c r="T11316" s="30">
        <f t="shared" si="1775"/>
        <v>1</v>
      </c>
      <c r="U11316" s="28">
        <f t="shared" si="1776"/>
        <v>31.706828999999995</v>
      </c>
      <c r="V11316" t="str">
        <f t="shared" si="1777"/>
        <v>No</v>
      </c>
      <c r="W11316" t="str">
        <f t="shared" si="1778"/>
        <v>11/1/2015</v>
      </c>
      <c r="X11316">
        <f t="shared" si="1779"/>
        <v>1</v>
      </c>
      <c r="Y11316">
        <f t="shared" si="1780"/>
        <v>31.706828999999995</v>
      </c>
      <c r="Z11316" t="str">
        <f t="shared" si="1781"/>
        <v/>
      </c>
    </row>
    <row r="11317" spans="1:26" hidden="1" x14ac:dyDescent="0.25">
      <c r="A11317" t="s">
        <v>14081</v>
      </c>
      <c r="B11317" t="s">
        <v>3053</v>
      </c>
      <c r="C11317" t="s">
        <v>4</v>
      </c>
      <c r="D11317" s="23">
        <v>0.33329999999999999</v>
      </c>
      <c r="E11317" s="2">
        <v>42324</v>
      </c>
      <c r="F11317" t="s">
        <v>14080</v>
      </c>
      <c r="G11317" s="16">
        <v>44378</v>
      </c>
      <c r="H11317" s="16">
        <v>44742</v>
      </c>
      <c r="I11317" s="3">
        <v>95.13</v>
      </c>
      <c r="J11317" s="3">
        <v>-95.13</v>
      </c>
      <c r="K11317" s="3">
        <v>0</v>
      </c>
      <c r="Q11317" s="29">
        <f t="shared" si="1772"/>
        <v>6</v>
      </c>
      <c r="R11317" s="29">
        <f t="shared" si="1773"/>
        <v>7</v>
      </c>
      <c r="S11317" s="29">
        <f t="shared" si="1774"/>
        <v>14</v>
      </c>
      <c r="T11317" s="30">
        <f t="shared" si="1775"/>
        <v>1</v>
      </c>
      <c r="U11317" s="28">
        <f t="shared" si="1776"/>
        <v>31.706828999999995</v>
      </c>
      <c r="V11317" t="str">
        <f t="shared" si="1777"/>
        <v>No</v>
      </c>
      <c r="W11317" t="str">
        <f t="shared" si="1778"/>
        <v>11/1/2015</v>
      </c>
      <c r="X11317">
        <f t="shared" si="1779"/>
        <v>1</v>
      </c>
      <c r="Y11317">
        <f t="shared" si="1780"/>
        <v>31.706828999999995</v>
      </c>
      <c r="Z11317" t="str">
        <f t="shared" si="1781"/>
        <v/>
      </c>
    </row>
    <row r="11318" spans="1:26" hidden="1" x14ac:dyDescent="0.25">
      <c r="A11318" t="s">
        <v>14082</v>
      </c>
      <c r="B11318" t="s">
        <v>3053</v>
      </c>
      <c r="C11318" t="s">
        <v>4</v>
      </c>
      <c r="D11318" s="23">
        <v>0.33329999999999999</v>
      </c>
      <c r="E11318" s="2">
        <v>42302</v>
      </c>
      <c r="F11318" t="s">
        <v>14083</v>
      </c>
      <c r="G11318" s="16">
        <v>44378</v>
      </c>
      <c r="H11318" s="16">
        <v>44742</v>
      </c>
      <c r="I11318" s="3">
        <v>1512.82</v>
      </c>
      <c r="J11318" s="3">
        <v>-1512.82</v>
      </c>
      <c r="K11318" s="3">
        <v>0</v>
      </c>
      <c r="Q11318" s="29">
        <f t="shared" si="1772"/>
        <v>6</v>
      </c>
      <c r="R11318" s="29">
        <f t="shared" si="1773"/>
        <v>8</v>
      </c>
      <c r="S11318" s="29">
        <f t="shared" si="1774"/>
        <v>5</v>
      </c>
      <c r="T11318" s="30">
        <f t="shared" si="1775"/>
        <v>1</v>
      </c>
      <c r="U11318" s="28">
        <f t="shared" si="1776"/>
        <v>504.22290599999997</v>
      </c>
      <c r="V11318" t="str">
        <f t="shared" si="1777"/>
        <v>No</v>
      </c>
      <c r="W11318" t="str">
        <f t="shared" si="1778"/>
        <v>10/1/2015</v>
      </c>
      <c r="X11318">
        <f t="shared" si="1779"/>
        <v>1</v>
      </c>
      <c r="Y11318">
        <f t="shared" si="1780"/>
        <v>504.22290599999997</v>
      </c>
      <c r="Z11318" t="str">
        <f t="shared" si="1781"/>
        <v/>
      </c>
    </row>
    <row r="11319" spans="1:26" hidden="1" x14ac:dyDescent="0.25">
      <c r="A11319" t="s">
        <v>14084</v>
      </c>
      <c r="B11319" t="s">
        <v>3053</v>
      </c>
      <c r="C11319" t="s">
        <v>4</v>
      </c>
      <c r="D11319" s="23">
        <v>0.33329999999999999</v>
      </c>
      <c r="E11319" s="2">
        <v>42326</v>
      </c>
      <c r="F11319" t="s">
        <v>14085</v>
      </c>
      <c r="G11319" s="16">
        <v>44378</v>
      </c>
      <c r="H11319" s="16">
        <v>44742</v>
      </c>
      <c r="I11319" s="3">
        <v>358.95</v>
      </c>
      <c r="J11319" s="3">
        <v>-358.95</v>
      </c>
      <c r="K11319" s="3">
        <v>0</v>
      </c>
      <c r="Q11319" s="29">
        <f t="shared" si="1772"/>
        <v>6</v>
      </c>
      <c r="R11319" s="29">
        <f t="shared" si="1773"/>
        <v>7</v>
      </c>
      <c r="S11319" s="29">
        <f t="shared" si="1774"/>
        <v>12</v>
      </c>
      <c r="T11319" s="30">
        <f t="shared" si="1775"/>
        <v>1</v>
      </c>
      <c r="U11319" s="28">
        <f t="shared" si="1776"/>
        <v>119.63803499999999</v>
      </c>
      <c r="V11319" t="str">
        <f t="shared" si="1777"/>
        <v>No</v>
      </c>
      <c r="W11319" t="str">
        <f t="shared" si="1778"/>
        <v>11/1/2015</v>
      </c>
      <c r="X11319">
        <f t="shared" si="1779"/>
        <v>1</v>
      </c>
      <c r="Y11319">
        <f t="shared" si="1780"/>
        <v>119.63803499999999</v>
      </c>
      <c r="Z11319" t="str">
        <f t="shared" si="1781"/>
        <v/>
      </c>
    </row>
    <row r="11320" spans="1:26" hidden="1" x14ac:dyDescent="0.25">
      <c r="A11320" t="s">
        <v>14086</v>
      </c>
      <c r="B11320" t="s">
        <v>3053</v>
      </c>
      <c r="C11320" t="s">
        <v>4</v>
      </c>
      <c r="D11320" s="23">
        <v>0.33329999999999999</v>
      </c>
      <c r="E11320" s="2">
        <v>42394</v>
      </c>
      <c r="F11320" t="s">
        <v>14087</v>
      </c>
      <c r="G11320" s="16">
        <v>44378</v>
      </c>
      <c r="H11320" s="16">
        <v>44742</v>
      </c>
      <c r="I11320" s="3">
        <v>1964.76</v>
      </c>
      <c r="J11320" s="3">
        <v>-1964.76</v>
      </c>
      <c r="K11320" s="3">
        <v>0</v>
      </c>
      <c r="Q11320" s="29">
        <f t="shared" ref="Q11320:Q11383" si="1782">DATEDIF(E11320,H11320,"Y")</f>
        <v>6</v>
      </c>
      <c r="R11320" s="29">
        <f t="shared" ref="R11320:R11383" si="1783">DATEDIF(E11320,H11320,"YM")</f>
        <v>5</v>
      </c>
      <c r="S11320" s="29">
        <f t="shared" ref="S11320:S11383" si="1784">DATEDIF(E11320,H11320,"MD")</f>
        <v>5</v>
      </c>
      <c r="T11320" s="30">
        <f t="shared" ref="T11320:T11383" si="1785">IF(Q11320&gt;=1,1,R11320/12)</f>
        <v>1</v>
      </c>
      <c r="U11320" s="28">
        <f t="shared" ref="U11320:U11383" si="1786">I11320*D11320*T11320</f>
        <v>654.85450800000001</v>
      </c>
      <c r="V11320" t="str">
        <f t="shared" si="1777"/>
        <v>No</v>
      </c>
      <c r="W11320" t="str">
        <f t="shared" si="1778"/>
        <v>1/1/2016</v>
      </c>
      <c r="X11320">
        <f t="shared" si="1779"/>
        <v>1</v>
      </c>
      <c r="Y11320">
        <f t="shared" si="1780"/>
        <v>654.85450800000001</v>
      </c>
      <c r="Z11320" t="str">
        <f t="shared" si="1781"/>
        <v/>
      </c>
    </row>
    <row r="11321" spans="1:26" hidden="1" x14ac:dyDescent="0.25">
      <c r="A11321" t="s">
        <v>14088</v>
      </c>
      <c r="B11321" t="s">
        <v>3053</v>
      </c>
      <c r="C11321" t="s">
        <v>4</v>
      </c>
      <c r="D11321" s="23">
        <v>0.33329999999999999</v>
      </c>
      <c r="E11321" s="2">
        <v>42337</v>
      </c>
      <c r="F11321" t="s">
        <v>14089</v>
      </c>
      <c r="G11321" s="16">
        <v>44378</v>
      </c>
      <c r="H11321" s="16">
        <v>44742</v>
      </c>
      <c r="I11321" s="3">
        <v>780.47</v>
      </c>
      <c r="J11321" s="3">
        <v>-780.47</v>
      </c>
      <c r="K11321" s="3">
        <v>0</v>
      </c>
      <c r="Q11321" s="29">
        <f t="shared" si="1782"/>
        <v>6</v>
      </c>
      <c r="R11321" s="29">
        <f t="shared" si="1783"/>
        <v>7</v>
      </c>
      <c r="S11321" s="29">
        <f t="shared" si="1784"/>
        <v>1</v>
      </c>
      <c r="T11321" s="30">
        <f t="shared" si="1785"/>
        <v>1</v>
      </c>
      <c r="U11321" s="28">
        <f t="shared" si="1786"/>
        <v>260.130651</v>
      </c>
      <c r="V11321" t="str">
        <f t="shared" si="1777"/>
        <v>No</v>
      </c>
      <c r="W11321" t="str">
        <f t="shared" si="1778"/>
        <v>11/1/2015</v>
      </c>
      <c r="X11321">
        <f t="shared" si="1779"/>
        <v>1</v>
      </c>
      <c r="Y11321">
        <f t="shared" si="1780"/>
        <v>260.130651</v>
      </c>
      <c r="Z11321" t="str">
        <f t="shared" si="1781"/>
        <v/>
      </c>
    </row>
    <row r="11322" spans="1:26" hidden="1" x14ac:dyDescent="0.25">
      <c r="A11322" t="s">
        <v>14090</v>
      </c>
      <c r="B11322" t="s">
        <v>3053</v>
      </c>
      <c r="C11322" t="s">
        <v>4</v>
      </c>
      <c r="D11322" s="23">
        <v>0.33329999999999999</v>
      </c>
      <c r="E11322" s="2">
        <v>42337</v>
      </c>
      <c r="F11322" t="s">
        <v>14089</v>
      </c>
      <c r="G11322" s="16">
        <v>44378</v>
      </c>
      <c r="H11322" s="16">
        <v>44742</v>
      </c>
      <c r="I11322" s="3">
        <v>780.46</v>
      </c>
      <c r="J11322" s="3">
        <v>-780.46</v>
      </c>
      <c r="K11322" s="3">
        <v>0</v>
      </c>
      <c r="Q11322" s="29">
        <f t="shared" si="1782"/>
        <v>6</v>
      </c>
      <c r="R11322" s="29">
        <f t="shared" si="1783"/>
        <v>7</v>
      </c>
      <c r="S11322" s="29">
        <f t="shared" si="1784"/>
        <v>1</v>
      </c>
      <c r="T11322" s="30">
        <f t="shared" si="1785"/>
        <v>1</v>
      </c>
      <c r="U11322" s="28">
        <f t="shared" si="1786"/>
        <v>260.127318</v>
      </c>
      <c r="V11322" t="str">
        <f t="shared" si="1777"/>
        <v>No</v>
      </c>
      <c r="W11322" t="str">
        <f t="shared" si="1778"/>
        <v>11/1/2015</v>
      </c>
      <c r="X11322">
        <f t="shared" si="1779"/>
        <v>1</v>
      </c>
      <c r="Y11322">
        <f t="shared" si="1780"/>
        <v>260.127318</v>
      </c>
      <c r="Z11322" t="str">
        <f t="shared" si="1781"/>
        <v/>
      </c>
    </row>
    <row r="11323" spans="1:26" hidden="1" x14ac:dyDescent="0.25">
      <c r="A11323" t="s">
        <v>14091</v>
      </c>
      <c r="B11323" t="s">
        <v>3053</v>
      </c>
      <c r="C11323" t="s">
        <v>4</v>
      </c>
      <c r="D11323" s="23">
        <v>0.33329999999999999</v>
      </c>
      <c r="E11323" s="2">
        <v>42339</v>
      </c>
      <c r="F11323" t="s">
        <v>14092</v>
      </c>
      <c r="G11323" s="16">
        <v>44378</v>
      </c>
      <c r="H11323" s="16">
        <v>44742</v>
      </c>
      <c r="I11323" s="3">
        <v>98.97</v>
      </c>
      <c r="J11323" s="3">
        <v>-98.97</v>
      </c>
      <c r="K11323" s="3">
        <v>0</v>
      </c>
      <c r="Q11323" s="29">
        <f t="shared" si="1782"/>
        <v>6</v>
      </c>
      <c r="R11323" s="29">
        <f t="shared" si="1783"/>
        <v>6</v>
      </c>
      <c r="S11323" s="29">
        <f t="shared" si="1784"/>
        <v>29</v>
      </c>
      <c r="T11323" s="30">
        <f t="shared" si="1785"/>
        <v>1</v>
      </c>
      <c r="U11323" s="28">
        <f t="shared" si="1786"/>
        <v>32.986700999999996</v>
      </c>
      <c r="V11323" t="str">
        <f t="shared" si="1777"/>
        <v>No</v>
      </c>
      <c r="W11323" t="str">
        <f t="shared" si="1778"/>
        <v>12/1/2015</v>
      </c>
      <c r="X11323">
        <f t="shared" si="1779"/>
        <v>1</v>
      </c>
      <c r="Y11323">
        <f t="shared" si="1780"/>
        <v>32.986700999999996</v>
      </c>
      <c r="Z11323" t="str">
        <f t="shared" si="1781"/>
        <v/>
      </c>
    </row>
    <row r="11324" spans="1:26" hidden="1" x14ac:dyDescent="0.25">
      <c r="A11324" t="s">
        <v>14093</v>
      </c>
      <c r="B11324" t="s">
        <v>3053</v>
      </c>
      <c r="C11324" t="s">
        <v>4</v>
      </c>
      <c r="D11324" s="23">
        <v>0.33329999999999999</v>
      </c>
      <c r="E11324" s="2">
        <v>42339</v>
      </c>
      <c r="F11324" t="s">
        <v>14092</v>
      </c>
      <c r="G11324" s="16">
        <v>44378</v>
      </c>
      <c r="H11324" s="16">
        <v>44742</v>
      </c>
      <c r="I11324" s="3">
        <v>98.97</v>
      </c>
      <c r="J11324" s="3">
        <v>-98.97</v>
      </c>
      <c r="K11324" s="3">
        <v>0</v>
      </c>
      <c r="Q11324" s="29">
        <f t="shared" si="1782"/>
        <v>6</v>
      </c>
      <c r="R11324" s="29">
        <f t="shared" si="1783"/>
        <v>6</v>
      </c>
      <c r="S11324" s="29">
        <f t="shared" si="1784"/>
        <v>29</v>
      </c>
      <c r="T11324" s="30">
        <f t="shared" si="1785"/>
        <v>1</v>
      </c>
      <c r="U11324" s="28">
        <f t="shared" si="1786"/>
        <v>32.986700999999996</v>
      </c>
      <c r="V11324" t="str">
        <f t="shared" si="1777"/>
        <v>No</v>
      </c>
      <c r="W11324" t="str">
        <f t="shared" si="1778"/>
        <v>12/1/2015</v>
      </c>
      <c r="X11324">
        <f t="shared" si="1779"/>
        <v>1</v>
      </c>
      <c r="Y11324">
        <f t="shared" si="1780"/>
        <v>32.986700999999996</v>
      </c>
      <c r="Z11324" t="str">
        <f t="shared" si="1781"/>
        <v/>
      </c>
    </row>
    <row r="11325" spans="1:26" hidden="1" x14ac:dyDescent="0.25">
      <c r="A11325" t="s">
        <v>14094</v>
      </c>
      <c r="B11325" t="s">
        <v>3053</v>
      </c>
      <c r="C11325" t="s">
        <v>4</v>
      </c>
      <c r="D11325" s="23">
        <v>0.33329999999999999</v>
      </c>
      <c r="E11325" s="2">
        <v>42395</v>
      </c>
      <c r="F11325" t="s">
        <v>14095</v>
      </c>
      <c r="G11325" s="16">
        <v>44378</v>
      </c>
      <c r="H11325" s="16">
        <v>44742</v>
      </c>
      <c r="I11325" s="3">
        <v>917.1</v>
      </c>
      <c r="J11325" s="3">
        <v>-917.1</v>
      </c>
      <c r="K11325" s="3">
        <v>0</v>
      </c>
      <c r="Q11325" s="29">
        <f t="shared" si="1782"/>
        <v>6</v>
      </c>
      <c r="R11325" s="29">
        <f t="shared" si="1783"/>
        <v>5</v>
      </c>
      <c r="S11325" s="29">
        <f t="shared" si="1784"/>
        <v>4</v>
      </c>
      <c r="T11325" s="30">
        <f t="shared" si="1785"/>
        <v>1</v>
      </c>
      <c r="U11325" s="28">
        <f t="shared" si="1786"/>
        <v>305.66942999999998</v>
      </c>
      <c r="V11325" t="str">
        <f t="shared" si="1777"/>
        <v>No</v>
      </c>
      <c r="W11325" t="str">
        <f t="shared" si="1778"/>
        <v>1/1/2016</v>
      </c>
      <c r="X11325">
        <f t="shared" si="1779"/>
        <v>1</v>
      </c>
      <c r="Y11325">
        <f t="shared" si="1780"/>
        <v>305.66942999999998</v>
      </c>
      <c r="Z11325" t="str">
        <f t="shared" si="1781"/>
        <v/>
      </c>
    </row>
    <row r="11326" spans="1:26" hidden="1" x14ac:dyDescent="0.25">
      <c r="A11326" t="s">
        <v>14096</v>
      </c>
      <c r="B11326" t="s">
        <v>3053</v>
      </c>
      <c r="C11326" t="s">
        <v>4</v>
      </c>
      <c r="D11326" s="23">
        <v>0.33329999999999999</v>
      </c>
      <c r="E11326" s="2">
        <v>42339</v>
      </c>
      <c r="F11326" t="s">
        <v>14097</v>
      </c>
      <c r="G11326" s="16">
        <v>44378</v>
      </c>
      <c r="H11326" s="16">
        <v>44742</v>
      </c>
      <c r="I11326" s="3">
        <v>181.16</v>
      </c>
      <c r="J11326" s="3">
        <v>-181.16</v>
      </c>
      <c r="K11326" s="3">
        <v>0</v>
      </c>
      <c r="Q11326" s="29">
        <f t="shared" si="1782"/>
        <v>6</v>
      </c>
      <c r="R11326" s="29">
        <f t="shared" si="1783"/>
        <v>6</v>
      </c>
      <c r="S11326" s="29">
        <f t="shared" si="1784"/>
        <v>29</v>
      </c>
      <c r="T11326" s="30">
        <f t="shared" si="1785"/>
        <v>1</v>
      </c>
      <c r="U11326" s="28">
        <f t="shared" si="1786"/>
        <v>60.380627999999994</v>
      </c>
      <c r="V11326" t="str">
        <f t="shared" si="1777"/>
        <v>No</v>
      </c>
      <c r="W11326" t="str">
        <f t="shared" si="1778"/>
        <v>12/1/2015</v>
      </c>
      <c r="X11326">
        <f t="shared" si="1779"/>
        <v>1</v>
      </c>
      <c r="Y11326">
        <f t="shared" si="1780"/>
        <v>60.380627999999994</v>
      </c>
      <c r="Z11326" t="str">
        <f t="shared" si="1781"/>
        <v/>
      </c>
    </row>
    <row r="11327" spans="1:26" hidden="1" x14ac:dyDescent="0.25">
      <c r="A11327" t="s">
        <v>14098</v>
      </c>
      <c r="B11327" t="s">
        <v>3053</v>
      </c>
      <c r="C11327" t="s">
        <v>4</v>
      </c>
      <c r="D11327" s="23">
        <v>0.33329999999999999</v>
      </c>
      <c r="E11327" s="2">
        <v>42339</v>
      </c>
      <c r="F11327" t="s">
        <v>14097</v>
      </c>
      <c r="G11327" s="16">
        <v>44378</v>
      </c>
      <c r="H11327" s="16">
        <v>44742</v>
      </c>
      <c r="I11327" s="3">
        <v>180.95</v>
      </c>
      <c r="J11327" s="3">
        <v>-180.95</v>
      </c>
      <c r="K11327" s="3">
        <v>0</v>
      </c>
      <c r="Q11327" s="29">
        <f t="shared" si="1782"/>
        <v>6</v>
      </c>
      <c r="R11327" s="29">
        <f t="shared" si="1783"/>
        <v>6</v>
      </c>
      <c r="S11327" s="29">
        <f t="shared" si="1784"/>
        <v>29</v>
      </c>
      <c r="T11327" s="30">
        <f t="shared" si="1785"/>
        <v>1</v>
      </c>
      <c r="U11327" s="28">
        <f t="shared" si="1786"/>
        <v>60.310634999999991</v>
      </c>
      <c r="V11327" t="str">
        <f t="shared" si="1777"/>
        <v>No</v>
      </c>
      <c r="W11327" t="str">
        <f t="shared" si="1778"/>
        <v>12/1/2015</v>
      </c>
      <c r="X11327">
        <f t="shared" si="1779"/>
        <v>1</v>
      </c>
      <c r="Y11327">
        <f t="shared" si="1780"/>
        <v>60.310634999999991</v>
      </c>
      <c r="Z11327" t="str">
        <f t="shared" si="1781"/>
        <v/>
      </c>
    </row>
    <row r="11328" spans="1:26" hidden="1" x14ac:dyDescent="0.25">
      <c r="A11328" t="s">
        <v>14099</v>
      </c>
      <c r="B11328" t="s">
        <v>3053</v>
      </c>
      <c r="C11328" t="s">
        <v>4</v>
      </c>
      <c r="D11328" s="23">
        <v>0.33329999999999999</v>
      </c>
      <c r="E11328" s="2">
        <v>42339</v>
      </c>
      <c r="F11328" t="s">
        <v>14097</v>
      </c>
      <c r="G11328" s="16">
        <v>44378</v>
      </c>
      <c r="H11328" s="16">
        <v>44742</v>
      </c>
      <c r="I11328" s="3">
        <v>180.95</v>
      </c>
      <c r="J11328" s="3">
        <v>-180.95</v>
      </c>
      <c r="K11328" s="3">
        <v>0</v>
      </c>
      <c r="Q11328" s="29">
        <f t="shared" si="1782"/>
        <v>6</v>
      </c>
      <c r="R11328" s="29">
        <f t="shared" si="1783"/>
        <v>6</v>
      </c>
      <c r="S11328" s="29">
        <f t="shared" si="1784"/>
        <v>29</v>
      </c>
      <c r="T11328" s="30">
        <f t="shared" si="1785"/>
        <v>1</v>
      </c>
      <c r="U11328" s="28">
        <f t="shared" si="1786"/>
        <v>60.310634999999991</v>
      </c>
      <c r="V11328" t="str">
        <f t="shared" si="1777"/>
        <v>No</v>
      </c>
      <c r="W11328" t="str">
        <f t="shared" si="1778"/>
        <v>12/1/2015</v>
      </c>
      <c r="X11328">
        <f t="shared" si="1779"/>
        <v>1</v>
      </c>
      <c r="Y11328">
        <f t="shared" si="1780"/>
        <v>60.310634999999991</v>
      </c>
      <c r="Z11328" t="str">
        <f t="shared" si="1781"/>
        <v/>
      </c>
    </row>
    <row r="11329" spans="1:26" hidden="1" x14ac:dyDescent="0.25">
      <c r="A11329" t="s">
        <v>14100</v>
      </c>
      <c r="B11329" t="s">
        <v>3053</v>
      </c>
      <c r="C11329" t="s">
        <v>4</v>
      </c>
      <c r="D11329" s="23">
        <v>0.33329999999999999</v>
      </c>
      <c r="E11329" s="2">
        <v>42339</v>
      </c>
      <c r="F11329" t="s">
        <v>14097</v>
      </c>
      <c r="G11329" s="16">
        <v>44378</v>
      </c>
      <c r="H11329" s="16">
        <v>44742</v>
      </c>
      <c r="I11329" s="3">
        <v>180.95</v>
      </c>
      <c r="J11329" s="3">
        <v>-180.95</v>
      </c>
      <c r="K11329" s="3">
        <v>0</v>
      </c>
      <c r="Q11329" s="29">
        <f t="shared" si="1782"/>
        <v>6</v>
      </c>
      <c r="R11329" s="29">
        <f t="shared" si="1783"/>
        <v>6</v>
      </c>
      <c r="S11329" s="29">
        <f t="shared" si="1784"/>
        <v>29</v>
      </c>
      <c r="T11329" s="30">
        <f t="shared" si="1785"/>
        <v>1</v>
      </c>
      <c r="U11329" s="28">
        <f t="shared" si="1786"/>
        <v>60.310634999999991</v>
      </c>
      <c r="V11329" t="str">
        <f t="shared" si="1777"/>
        <v>No</v>
      </c>
      <c r="W11329" t="str">
        <f t="shared" si="1778"/>
        <v>12/1/2015</v>
      </c>
      <c r="X11329">
        <f t="shared" si="1779"/>
        <v>1</v>
      </c>
      <c r="Y11329">
        <f t="shared" si="1780"/>
        <v>60.310634999999991</v>
      </c>
      <c r="Z11329" t="str">
        <f t="shared" si="1781"/>
        <v/>
      </c>
    </row>
    <row r="11330" spans="1:26" hidden="1" x14ac:dyDescent="0.25">
      <c r="A11330" t="s">
        <v>14101</v>
      </c>
      <c r="B11330" t="s">
        <v>3053</v>
      </c>
      <c r="C11330" t="s">
        <v>4</v>
      </c>
      <c r="D11330" s="23">
        <v>0.33329999999999999</v>
      </c>
      <c r="E11330" s="2">
        <v>42339</v>
      </c>
      <c r="F11330" t="s">
        <v>14097</v>
      </c>
      <c r="G11330" s="16">
        <v>44378</v>
      </c>
      <c r="H11330" s="16">
        <v>44742</v>
      </c>
      <c r="I11330" s="3">
        <v>180.95</v>
      </c>
      <c r="J11330" s="3">
        <v>-180.95</v>
      </c>
      <c r="K11330" s="3">
        <v>0</v>
      </c>
      <c r="Q11330" s="29">
        <f t="shared" si="1782"/>
        <v>6</v>
      </c>
      <c r="R11330" s="29">
        <f t="shared" si="1783"/>
        <v>6</v>
      </c>
      <c r="S11330" s="29">
        <f t="shared" si="1784"/>
        <v>29</v>
      </c>
      <c r="T11330" s="30">
        <f t="shared" si="1785"/>
        <v>1</v>
      </c>
      <c r="U11330" s="28">
        <f t="shared" si="1786"/>
        <v>60.310634999999991</v>
      </c>
      <c r="V11330" t="str">
        <f t="shared" si="1777"/>
        <v>No</v>
      </c>
      <c r="W11330" t="str">
        <f t="shared" si="1778"/>
        <v>12/1/2015</v>
      </c>
      <c r="X11330">
        <f t="shared" si="1779"/>
        <v>1</v>
      </c>
      <c r="Y11330">
        <f t="shared" si="1780"/>
        <v>60.310634999999991</v>
      </c>
      <c r="Z11330" t="str">
        <f t="shared" si="1781"/>
        <v/>
      </c>
    </row>
    <row r="11331" spans="1:26" hidden="1" x14ac:dyDescent="0.25">
      <c r="A11331" t="s">
        <v>14102</v>
      </c>
      <c r="B11331" t="s">
        <v>3053</v>
      </c>
      <c r="C11331" t="s">
        <v>4</v>
      </c>
      <c r="D11331" s="23">
        <v>0.33329999999999999</v>
      </c>
      <c r="E11331" s="2">
        <v>42339</v>
      </c>
      <c r="F11331" t="s">
        <v>14097</v>
      </c>
      <c r="G11331" s="16">
        <v>44378</v>
      </c>
      <c r="H11331" s="16">
        <v>44742</v>
      </c>
      <c r="I11331" s="3">
        <v>180.95</v>
      </c>
      <c r="J11331" s="3">
        <v>-180.95</v>
      </c>
      <c r="K11331" s="3">
        <v>0</v>
      </c>
      <c r="Q11331" s="29">
        <f t="shared" si="1782"/>
        <v>6</v>
      </c>
      <c r="R11331" s="29">
        <f t="shared" si="1783"/>
        <v>6</v>
      </c>
      <c r="S11331" s="29">
        <f t="shared" si="1784"/>
        <v>29</v>
      </c>
      <c r="T11331" s="30">
        <f t="shared" si="1785"/>
        <v>1</v>
      </c>
      <c r="U11331" s="28">
        <f t="shared" si="1786"/>
        <v>60.310634999999991</v>
      </c>
      <c r="V11331" t="str">
        <f t="shared" si="1777"/>
        <v>No</v>
      </c>
      <c r="W11331" t="str">
        <f t="shared" si="1778"/>
        <v>12/1/2015</v>
      </c>
      <c r="X11331">
        <f t="shared" si="1779"/>
        <v>1</v>
      </c>
      <c r="Y11331">
        <f t="shared" si="1780"/>
        <v>60.310634999999991</v>
      </c>
      <c r="Z11331" t="str">
        <f t="shared" si="1781"/>
        <v/>
      </c>
    </row>
    <row r="11332" spans="1:26" hidden="1" x14ac:dyDescent="0.25">
      <c r="A11332" t="s">
        <v>14103</v>
      </c>
      <c r="B11332" t="s">
        <v>3053</v>
      </c>
      <c r="C11332" t="s">
        <v>4</v>
      </c>
      <c r="D11332" s="23">
        <v>0.33329999999999999</v>
      </c>
      <c r="E11332" s="2">
        <v>42339</v>
      </c>
      <c r="F11332" t="s">
        <v>14097</v>
      </c>
      <c r="G11332" s="16">
        <v>44378</v>
      </c>
      <c r="H11332" s="16">
        <v>44742</v>
      </c>
      <c r="I11332" s="3">
        <v>180.95</v>
      </c>
      <c r="J11332" s="3">
        <v>-180.95</v>
      </c>
      <c r="K11332" s="3">
        <v>0</v>
      </c>
      <c r="Q11332" s="29">
        <f t="shared" si="1782"/>
        <v>6</v>
      </c>
      <c r="R11332" s="29">
        <f t="shared" si="1783"/>
        <v>6</v>
      </c>
      <c r="S11332" s="29">
        <f t="shared" si="1784"/>
        <v>29</v>
      </c>
      <c r="T11332" s="30">
        <f t="shared" si="1785"/>
        <v>1</v>
      </c>
      <c r="U11332" s="28">
        <f t="shared" si="1786"/>
        <v>60.310634999999991</v>
      </c>
      <c r="V11332" t="str">
        <f t="shared" si="1777"/>
        <v>No</v>
      </c>
      <c r="W11332" t="str">
        <f t="shared" si="1778"/>
        <v>12/1/2015</v>
      </c>
      <c r="X11332">
        <f t="shared" si="1779"/>
        <v>1</v>
      </c>
      <c r="Y11332">
        <f t="shared" si="1780"/>
        <v>60.310634999999991</v>
      </c>
      <c r="Z11332" t="str">
        <f t="shared" si="1781"/>
        <v/>
      </c>
    </row>
    <row r="11333" spans="1:26" hidden="1" x14ac:dyDescent="0.25">
      <c r="A11333" t="s">
        <v>14104</v>
      </c>
      <c r="B11333" t="s">
        <v>3053</v>
      </c>
      <c r="C11333" t="s">
        <v>4</v>
      </c>
      <c r="D11333" s="23">
        <v>0.33329999999999999</v>
      </c>
      <c r="E11333" s="2">
        <v>42339</v>
      </c>
      <c r="F11333" t="s">
        <v>14097</v>
      </c>
      <c r="G11333" s="16">
        <v>44378</v>
      </c>
      <c r="H11333" s="16">
        <v>44742</v>
      </c>
      <c r="I11333" s="3">
        <v>180.95</v>
      </c>
      <c r="J11333" s="3">
        <v>-180.95</v>
      </c>
      <c r="K11333" s="3">
        <v>0</v>
      </c>
      <c r="Q11333" s="29">
        <f t="shared" si="1782"/>
        <v>6</v>
      </c>
      <c r="R11333" s="29">
        <f t="shared" si="1783"/>
        <v>6</v>
      </c>
      <c r="S11333" s="29">
        <f t="shared" si="1784"/>
        <v>29</v>
      </c>
      <c r="T11333" s="30">
        <f t="shared" si="1785"/>
        <v>1</v>
      </c>
      <c r="U11333" s="28">
        <f t="shared" si="1786"/>
        <v>60.310634999999991</v>
      </c>
      <c r="V11333" t="str">
        <f t="shared" si="1777"/>
        <v>No</v>
      </c>
      <c r="W11333" t="str">
        <f t="shared" si="1778"/>
        <v>12/1/2015</v>
      </c>
      <c r="X11333">
        <f t="shared" si="1779"/>
        <v>1</v>
      </c>
      <c r="Y11333">
        <f t="shared" si="1780"/>
        <v>60.310634999999991</v>
      </c>
      <c r="Z11333" t="str">
        <f t="shared" si="1781"/>
        <v/>
      </c>
    </row>
    <row r="11334" spans="1:26" hidden="1" x14ac:dyDescent="0.25">
      <c r="A11334" t="s">
        <v>14105</v>
      </c>
      <c r="B11334" t="s">
        <v>3053</v>
      </c>
      <c r="C11334" t="s">
        <v>4</v>
      </c>
      <c r="D11334" s="23">
        <v>0.33329999999999999</v>
      </c>
      <c r="E11334" s="2">
        <v>42339</v>
      </c>
      <c r="F11334" t="s">
        <v>14097</v>
      </c>
      <c r="G11334" s="16">
        <v>44378</v>
      </c>
      <c r="H11334" s="16">
        <v>44742</v>
      </c>
      <c r="I11334" s="3">
        <v>180.95</v>
      </c>
      <c r="J11334" s="3">
        <v>-180.95</v>
      </c>
      <c r="K11334" s="3">
        <v>0</v>
      </c>
      <c r="Q11334" s="29">
        <f t="shared" si="1782"/>
        <v>6</v>
      </c>
      <c r="R11334" s="29">
        <f t="shared" si="1783"/>
        <v>6</v>
      </c>
      <c r="S11334" s="29">
        <f t="shared" si="1784"/>
        <v>29</v>
      </c>
      <c r="T11334" s="30">
        <f t="shared" si="1785"/>
        <v>1</v>
      </c>
      <c r="U11334" s="28">
        <f t="shared" si="1786"/>
        <v>60.310634999999991</v>
      </c>
      <c r="V11334" t="str">
        <f t="shared" si="1777"/>
        <v>No</v>
      </c>
      <c r="W11334" t="str">
        <f t="shared" si="1778"/>
        <v>12/1/2015</v>
      </c>
      <c r="X11334">
        <f t="shared" si="1779"/>
        <v>1</v>
      </c>
      <c r="Y11334">
        <f t="shared" si="1780"/>
        <v>60.310634999999991</v>
      </c>
      <c r="Z11334" t="str">
        <f t="shared" si="1781"/>
        <v/>
      </c>
    </row>
    <row r="11335" spans="1:26" hidden="1" x14ac:dyDescent="0.25">
      <c r="A11335" t="s">
        <v>14106</v>
      </c>
      <c r="B11335" t="s">
        <v>3053</v>
      </c>
      <c r="C11335" t="s">
        <v>4</v>
      </c>
      <c r="D11335" s="23">
        <v>0.33329999999999999</v>
      </c>
      <c r="E11335" s="2">
        <v>42339</v>
      </c>
      <c r="F11335" t="s">
        <v>14097</v>
      </c>
      <c r="G11335" s="16">
        <v>44378</v>
      </c>
      <c r="H11335" s="16">
        <v>44742</v>
      </c>
      <c r="I11335" s="3">
        <v>180.95</v>
      </c>
      <c r="J11335" s="3">
        <v>-180.95</v>
      </c>
      <c r="K11335" s="3">
        <v>0</v>
      </c>
      <c r="Q11335" s="29">
        <f t="shared" si="1782"/>
        <v>6</v>
      </c>
      <c r="R11335" s="29">
        <f t="shared" si="1783"/>
        <v>6</v>
      </c>
      <c r="S11335" s="29">
        <f t="shared" si="1784"/>
        <v>29</v>
      </c>
      <c r="T11335" s="30">
        <f t="shared" si="1785"/>
        <v>1</v>
      </c>
      <c r="U11335" s="28">
        <f t="shared" si="1786"/>
        <v>60.310634999999991</v>
      </c>
      <c r="V11335" t="str">
        <f t="shared" si="1777"/>
        <v>No</v>
      </c>
      <c r="W11335" t="str">
        <f t="shared" si="1778"/>
        <v>12/1/2015</v>
      </c>
      <c r="X11335">
        <f t="shared" si="1779"/>
        <v>1</v>
      </c>
      <c r="Y11335">
        <f t="shared" si="1780"/>
        <v>60.310634999999991</v>
      </c>
      <c r="Z11335" t="str">
        <f t="shared" si="1781"/>
        <v/>
      </c>
    </row>
    <row r="11336" spans="1:26" hidden="1" x14ac:dyDescent="0.25">
      <c r="A11336" t="s">
        <v>14107</v>
      </c>
      <c r="B11336" t="s">
        <v>3053</v>
      </c>
      <c r="C11336" t="s">
        <v>4</v>
      </c>
      <c r="D11336" s="23">
        <v>0.33329999999999999</v>
      </c>
      <c r="E11336" s="2">
        <v>42339</v>
      </c>
      <c r="F11336" t="s">
        <v>14097</v>
      </c>
      <c r="G11336" s="16">
        <v>44378</v>
      </c>
      <c r="H11336" s="16">
        <v>44742</v>
      </c>
      <c r="I11336" s="3">
        <v>180.95</v>
      </c>
      <c r="J11336" s="3">
        <v>-180.95</v>
      </c>
      <c r="K11336" s="3">
        <v>0</v>
      </c>
      <c r="Q11336" s="29">
        <f t="shared" si="1782"/>
        <v>6</v>
      </c>
      <c r="R11336" s="29">
        <f t="shared" si="1783"/>
        <v>6</v>
      </c>
      <c r="S11336" s="29">
        <f t="shared" si="1784"/>
        <v>29</v>
      </c>
      <c r="T11336" s="30">
        <f t="shared" si="1785"/>
        <v>1</v>
      </c>
      <c r="U11336" s="28">
        <f t="shared" si="1786"/>
        <v>60.310634999999991</v>
      </c>
      <c r="V11336" t="str">
        <f t="shared" si="1777"/>
        <v>No</v>
      </c>
      <c r="W11336" t="str">
        <f t="shared" si="1778"/>
        <v>12/1/2015</v>
      </c>
      <c r="X11336">
        <f t="shared" si="1779"/>
        <v>1</v>
      </c>
      <c r="Y11336">
        <f t="shared" si="1780"/>
        <v>60.310634999999991</v>
      </c>
      <c r="Z11336" t="str">
        <f t="shared" si="1781"/>
        <v/>
      </c>
    </row>
    <row r="11337" spans="1:26" hidden="1" x14ac:dyDescent="0.25">
      <c r="A11337" t="s">
        <v>14108</v>
      </c>
      <c r="B11337" t="s">
        <v>3053</v>
      </c>
      <c r="C11337" t="s">
        <v>4</v>
      </c>
      <c r="D11337" s="23">
        <v>0.33329999999999999</v>
      </c>
      <c r="E11337" s="2">
        <v>42339</v>
      </c>
      <c r="F11337" t="s">
        <v>14097</v>
      </c>
      <c r="G11337" s="16">
        <v>44378</v>
      </c>
      <c r="H11337" s="16">
        <v>44742</v>
      </c>
      <c r="I11337" s="3">
        <v>180.95</v>
      </c>
      <c r="J11337" s="3">
        <v>-180.95</v>
      </c>
      <c r="K11337" s="3">
        <v>0</v>
      </c>
      <c r="Q11337" s="29">
        <f t="shared" si="1782"/>
        <v>6</v>
      </c>
      <c r="R11337" s="29">
        <f t="shared" si="1783"/>
        <v>6</v>
      </c>
      <c r="S11337" s="29">
        <f t="shared" si="1784"/>
        <v>29</v>
      </c>
      <c r="T11337" s="30">
        <f t="shared" si="1785"/>
        <v>1</v>
      </c>
      <c r="U11337" s="28">
        <f t="shared" si="1786"/>
        <v>60.310634999999991</v>
      </c>
      <c r="V11337" t="str">
        <f t="shared" si="1777"/>
        <v>No</v>
      </c>
      <c r="W11337" t="str">
        <f t="shared" si="1778"/>
        <v>12/1/2015</v>
      </c>
      <c r="X11337">
        <f t="shared" si="1779"/>
        <v>1</v>
      </c>
      <c r="Y11337">
        <f t="shared" si="1780"/>
        <v>60.310634999999991</v>
      </c>
      <c r="Z11337" t="str">
        <f t="shared" si="1781"/>
        <v/>
      </c>
    </row>
    <row r="11338" spans="1:26" hidden="1" x14ac:dyDescent="0.25">
      <c r="A11338" t="s">
        <v>14109</v>
      </c>
      <c r="B11338" t="s">
        <v>3053</v>
      </c>
      <c r="C11338" t="s">
        <v>4</v>
      </c>
      <c r="D11338" s="23">
        <v>0.33329999999999999</v>
      </c>
      <c r="E11338" s="2">
        <v>42339</v>
      </c>
      <c r="F11338" t="s">
        <v>14097</v>
      </c>
      <c r="G11338" s="16">
        <v>44378</v>
      </c>
      <c r="H11338" s="16">
        <v>44742</v>
      </c>
      <c r="I11338" s="3">
        <v>180.95</v>
      </c>
      <c r="J11338" s="3">
        <v>-180.95</v>
      </c>
      <c r="K11338" s="3">
        <v>0</v>
      </c>
      <c r="Q11338" s="29">
        <f t="shared" si="1782"/>
        <v>6</v>
      </c>
      <c r="R11338" s="29">
        <f t="shared" si="1783"/>
        <v>6</v>
      </c>
      <c r="S11338" s="29">
        <f t="shared" si="1784"/>
        <v>29</v>
      </c>
      <c r="T11338" s="30">
        <f t="shared" si="1785"/>
        <v>1</v>
      </c>
      <c r="U11338" s="28">
        <f t="shared" si="1786"/>
        <v>60.310634999999991</v>
      </c>
      <c r="V11338" t="str">
        <f t="shared" si="1777"/>
        <v>No</v>
      </c>
      <c r="W11338" t="str">
        <f t="shared" si="1778"/>
        <v>12/1/2015</v>
      </c>
      <c r="X11338">
        <f t="shared" si="1779"/>
        <v>1</v>
      </c>
      <c r="Y11338">
        <f t="shared" si="1780"/>
        <v>60.310634999999991</v>
      </c>
      <c r="Z11338" t="str">
        <f t="shared" si="1781"/>
        <v/>
      </c>
    </row>
    <row r="11339" spans="1:26" hidden="1" x14ac:dyDescent="0.25">
      <c r="A11339" t="s">
        <v>14110</v>
      </c>
      <c r="B11339" t="s">
        <v>3053</v>
      </c>
      <c r="C11339" t="s">
        <v>4</v>
      </c>
      <c r="D11339" s="23">
        <v>0.33329999999999999</v>
      </c>
      <c r="E11339" s="2">
        <v>42339</v>
      </c>
      <c r="F11339" t="s">
        <v>14097</v>
      </c>
      <c r="G11339" s="16">
        <v>44378</v>
      </c>
      <c r="H11339" s="16">
        <v>44742</v>
      </c>
      <c r="I11339" s="3">
        <v>180.95</v>
      </c>
      <c r="J11339" s="3">
        <v>-180.95</v>
      </c>
      <c r="K11339" s="3">
        <v>0</v>
      </c>
      <c r="Q11339" s="29">
        <f t="shared" si="1782"/>
        <v>6</v>
      </c>
      <c r="R11339" s="29">
        <f t="shared" si="1783"/>
        <v>6</v>
      </c>
      <c r="S11339" s="29">
        <f t="shared" si="1784"/>
        <v>29</v>
      </c>
      <c r="T11339" s="30">
        <f t="shared" si="1785"/>
        <v>1</v>
      </c>
      <c r="U11339" s="28">
        <f t="shared" si="1786"/>
        <v>60.310634999999991</v>
      </c>
      <c r="V11339" t="str">
        <f t="shared" si="1777"/>
        <v>No</v>
      </c>
      <c r="W11339" t="str">
        <f t="shared" si="1778"/>
        <v>12/1/2015</v>
      </c>
      <c r="X11339">
        <f t="shared" si="1779"/>
        <v>1</v>
      </c>
      <c r="Y11339">
        <f t="shared" si="1780"/>
        <v>60.310634999999991</v>
      </c>
      <c r="Z11339" t="str">
        <f t="shared" si="1781"/>
        <v/>
      </c>
    </row>
    <row r="11340" spans="1:26" hidden="1" x14ac:dyDescent="0.25">
      <c r="A11340" t="s">
        <v>14111</v>
      </c>
      <c r="B11340" t="s">
        <v>3053</v>
      </c>
      <c r="C11340" t="s">
        <v>4</v>
      </c>
      <c r="D11340" s="23">
        <v>0.33329999999999999</v>
      </c>
      <c r="E11340" s="2">
        <v>42339</v>
      </c>
      <c r="F11340" t="s">
        <v>14097</v>
      </c>
      <c r="G11340" s="16">
        <v>44378</v>
      </c>
      <c r="H11340" s="16">
        <v>44742</v>
      </c>
      <c r="I11340" s="3">
        <v>180.95</v>
      </c>
      <c r="J11340" s="3">
        <v>-180.95</v>
      </c>
      <c r="K11340" s="3">
        <v>0</v>
      </c>
      <c r="Q11340" s="29">
        <f t="shared" si="1782"/>
        <v>6</v>
      </c>
      <c r="R11340" s="29">
        <f t="shared" si="1783"/>
        <v>6</v>
      </c>
      <c r="S11340" s="29">
        <f t="shared" si="1784"/>
        <v>29</v>
      </c>
      <c r="T11340" s="30">
        <f t="shared" si="1785"/>
        <v>1</v>
      </c>
      <c r="U11340" s="28">
        <f t="shared" si="1786"/>
        <v>60.310634999999991</v>
      </c>
      <c r="V11340" t="str">
        <f t="shared" ref="V11340:V11403" si="1787">IF(AND(E11340&gt;=G11340,E11340&lt;=H11340),"Yes","No")</f>
        <v>No</v>
      </c>
      <c r="W11340" t="str">
        <f t="shared" ref="W11340:W11403" si="1788">MONTH(E11340)&amp;"/"&amp;1&amp;"/"&amp;YEAR(E11340)</f>
        <v>12/1/2015</v>
      </c>
      <c r="X11340">
        <f t="shared" ref="X11340:X11403" si="1789">IF(V11340="Yes",(DATEDIF(W11340,H11340+1,"M")/12),1)</f>
        <v>1</v>
      </c>
      <c r="Y11340">
        <f t="shared" ref="Y11340:Y11403" si="1790">I11340*D11340*X11340</f>
        <v>60.310634999999991</v>
      </c>
      <c r="Z11340" t="str">
        <f t="shared" ref="Z11340:Z11403" si="1791">IF(V11340="Yes",Y11340+J11340,"")</f>
        <v/>
      </c>
    </row>
    <row r="11341" spans="1:26" hidden="1" x14ac:dyDescent="0.25">
      <c r="A11341" t="s">
        <v>14112</v>
      </c>
      <c r="B11341" t="s">
        <v>3053</v>
      </c>
      <c r="C11341" t="s">
        <v>4</v>
      </c>
      <c r="D11341" s="23">
        <v>0.33329999999999999</v>
      </c>
      <c r="E11341" s="2">
        <v>42339</v>
      </c>
      <c r="F11341" t="s">
        <v>14097</v>
      </c>
      <c r="G11341" s="16">
        <v>44378</v>
      </c>
      <c r="H11341" s="16">
        <v>44742</v>
      </c>
      <c r="I11341" s="3">
        <v>180.95</v>
      </c>
      <c r="J11341" s="3">
        <v>-180.95</v>
      </c>
      <c r="K11341" s="3">
        <v>0</v>
      </c>
      <c r="Q11341" s="29">
        <f t="shared" si="1782"/>
        <v>6</v>
      </c>
      <c r="R11341" s="29">
        <f t="shared" si="1783"/>
        <v>6</v>
      </c>
      <c r="S11341" s="29">
        <f t="shared" si="1784"/>
        <v>29</v>
      </c>
      <c r="T11341" s="30">
        <f t="shared" si="1785"/>
        <v>1</v>
      </c>
      <c r="U11341" s="28">
        <f t="shared" si="1786"/>
        <v>60.310634999999991</v>
      </c>
      <c r="V11341" t="str">
        <f t="shared" si="1787"/>
        <v>No</v>
      </c>
      <c r="W11341" t="str">
        <f t="shared" si="1788"/>
        <v>12/1/2015</v>
      </c>
      <c r="X11341">
        <f t="shared" si="1789"/>
        <v>1</v>
      </c>
      <c r="Y11341">
        <f t="shared" si="1790"/>
        <v>60.310634999999991</v>
      </c>
      <c r="Z11341" t="str">
        <f t="shared" si="1791"/>
        <v/>
      </c>
    </row>
    <row r="11342" spans="1:26" hidden="1" x14ac:dyDescent="0.25">
      <c r="A11342" t="s">
        <v>14113</v>
      </c>
      <c r="B11342" t="s">
        <v>3053</v>
      </c>
      <c r="C11342" t="s">
        <v>4</v>
      </c>
      <c r="D11342" s="23">
        <v>0.33329999999999999</v>
      </c>
      <c r="E11342" s="2">
        <v>42339</v>
      </c>
      <c r="F11342" t="s">
        <v>14097</v>
      </c>
      <c r="G11342" s="16">
        <v>44378</v>
      </c>
      <c r="H11342" s="16">
        <v>44742</v>
      </c>
      <c r="I11342" s="3">
        <v>180.95</v>
      </c>
      <c r="J11342" s="3">
        <v>-180.95</v>
      </c>
      <c r="K11342" s="3">
        <v>0</v>
      </c>
      <c r="Q11342" s="29">
        <f t="shared" si="1782"/>
        <v>6</v>
      </c>
      <c r="R11342" s="29">
        <f t="shared" si="1783"/>
        <v>6</v>
      </c>
      <c r="S11342" s="29">
        <f t="shared" si="1784"/>
        <v>29</v>
      </c>
      <c r="T11342" s="30">
        <f t="shared" si="1785"/>
        <v>1</v>
      </c>
      <c r="U11342" s="28">
        <f t="shared" si="1786"/>
        <v>60.310634999999991</v>
      </c>
      <c r="V11342" t="str">
        <f t="shared" si="1787"/>
        <v>No</v>
      </c>
      <c r="W11342" t="str">
        <f t="shared" si="1788"/>
        <v>12/1/2015</v>
      </c>
      <c r="X11342">
        <f t="shared" si="1789"/>
        <v>1</v>
      </c>
      <c r="Y11342">
        <f t="shared" si="1790"/>
        <v>60.310634999999991</v>
      </c>
      <c r="Z11342" t="str">
        <f t="shared" si="1791"/>
        <v/>
      </c>
    </row>
    <row r="11343" spans="1:26" hidden="1" x14ac:dyDescent="0.25">
      <c r="A11343" t="s">
        <v>14114</v>
      </c>
      <c r="B11343" t="s">
        <v>3053</v>
      </c>
      <c r="C11343" t="s">
        <v>4</v>
      </c>
      <c r="D11343" s="23">
        <v>0.33329999999999999</v>
      </c>
      <c r="E11343" s="2">
        <v>42339</v>
      </c>
      <c r="F11343" t="s">
        <v>14097</v>
      </c>
      <c r="G11343" s="16">
        <v>44378</v>
      </c>
      <c r="H11343" s="16">
        <v>44742</v>
      </c>
      <c r="I11343" s="3">
        <v>180.95</v>
      </c>
      <c r="J11343" s="3">
        <v>-180.95</v>
      </c>
      <c r="K11343" s="3">
        <v>0</v>
      </c>
      <c r="Q11343" s="29">
        <f t="shared" si="1782"/>
        <v>6</v>
      </c>
      <c r="R11343" s="29">
        <f t="shared" si="1783"/>
        <v>6</v>
      </c>
      <c r="S11343" s="29">
        <f t="shared" si="1784"/>
        <v>29</v>
      </c>
      <c r="T11343" s="30">
        <f t="shared" si="1785"/>
        <v>1</v>
      </c>
      <c r="U11343" s="28">
        <f t="shared" si="1786"/>
        <v>60.310634999999991</v>
      </c>
      <c r="V11343" t="str">
        <f t="shared" si="1787"/>
        <v>No</v>
      </c>
      <c r="W11343" t="str">
        <f t="shared" si="1788"/>
        <v>12/1/2015</v>
      </c>
      <c r="X11343">
        <f t="shared" si="1789"/>
        <v>1</v>
      </c>
      <c r="Y11343">
        <f t="shared" si="1790"/>
        <v>60.310634999999991</v>
      </c>
      <c r="Z11343" t="str">
        <f t="shared" si="1791"/>
        <v/>
      </c>
    </row>
    <row r="11344" spans="1:26" hidden="1" x14ac:dyDescent="0.25">
      <c r="A11344" t="s">
        <v>14115</v>
      </c>
      <c r="B11344" t="s">
        <v>3053</v>
      </c>
      <c r="C11344" t="s">
        <v>4</v>
      </c>
      <c r="D11344" s="23">
        <v>0.33329999999999999</v>
      </c>
      <c r="E11344" s="2">
        <v>42339</v>
      </c>
      <c r="F11344" t="s">
        <v>14097</v>
      </c>
      <c r="G11344" s="16">
        <v>44378</v>
      </c>
      <c r="H11344" s="16">
        <v>44742</v>
      </c>
      <c r="I11344" s="3">
        <v>180.95</v>
      </c>
      <c r="J11344" s="3">
        <v>-180.95</v>
      </c>
      <c r="K11344" s="3">
        <v>0</v>
      </c>
      <c r="Q11344" s="29">
        <f t="shared" si="1782"/>
        <v>6</v>
      </c>
      <c r="R11344" s="29">
        <f t="shared" si="1783"/>
        <v>6</v>
      </c>
      <c r="S11344" s="29">
        <f t="shared" si="1784"/>
        <v>29</v>
      </c>
      <c r="T11344" s="30">
        <f t="shared" si="1785"/>
        <v>1</v>
      </c>
      <c r="U11344" s="28">
        <f t="shared" si="1786"/>
        <v>60.310634999999991</v>
      </c>
      <c r="V11344" t="str">
        <f t="shared" si="1787"/>
        <v>No</v>
      </c>
      <c r="W11344" t="str">
        <f t="shared" si="1788"/>
        <v>12/1/2015</v>
      </c>
      <c r="X11344">
        <f t="shared" si="1789"/>
        <v>1</v>
      </c>
      <c r="Y11344">
        <f t="shared" si="1790"/>
        <v>60.310634999999991</v>
      </c>
      <c r="Z11344" t="str">
        <f t="shared" si="1791"/>
        <v/>
      </c>
    </row>
    <row r="11345" spans="1:26" hidden="1" x14ac:dyDescent="0.25">
      <c r="A11345" t="s">
        <v>14116</v>
      </c>
      <c r="B11345" t="s">
        <v>3053</v>
      </c>
      <c r="C11345" t="s">
        <v>4</v>
      </c>
      <c r="D11345" s="23">
        <v>0.33329999999999999</v>
      </c>
      <c r="E11345" s="2">
        <v>42339</v>
      </c>
      <c r="F11345" t="s">
        <v>14097</v>
      </c>
      <c r="G11345" s="16">
        <v>44378</v>
      </c>
      <c r="H11345" s="16">
        <v>44742</v>
      </c>
      <c r="I11345" s="3">
        <v>180.95</v>
      </c>
      <c r="J11345" s="3">
        <v>-180.95</v>
      </c>
      <c r="K11345" s="3">
        <v>0</v>
      </c>
      <c r="Q11345" s="29">
        <f t="shared" si="1782"/>
        <v>6</v>
      </c>
      <c r="R11345" s="29">
        <f t="shared" si="1783"/>
        <v>6</v>
      </c>
      <c r="S11345" s="29">
        <f t="shared" si="1784"/>
        <v>29</v>
      </c>
      <c r="T11345" s="30">
        <f t="shared" si="1785"/>
        <v>1</v>
      </c>
      <c r="U11345" s="28">
        <f t="shared" si="1786"/>
        <v>60.310634999999991</v>
      </c>
      <c r="V11345" t="str">
        <f t="shared" si="1787"/>
        <v>No</v>
      </c>
      <c r="W11345" t="str">
        <f t="shared" si="1788"/>
        <v>12/1/2015</v>
      </c>
      <c r="X11345">
        <f t="shared" si="1789"/>
        <v>1</v>
      </c>
      <c r="Y11345">
        <f t="shared" si="1790"/>
        <v>60.310634999999991</v>
      </c>
      <c r="Z11345" t="str">
        <f t="shared" si="1791"/>
        <v/>
      </c>
    </row>
    <row r="11346" spans="1:26" hidden="1" x14ac:dyDescent="0.25">
      <c r="A11346" t="s">
        <v>14117</v>
      </c>
      <c r="B11346" t="s">
        <v>3053</v>
      </c>
      <c r="C11346" t="s">
        <v>4</v>
      </c>
      <c r="D11346" s="23">
        <v>0.33329999999999999</v>
      </c>
      <c r="E11346" s="2">
        <v>42339</v>
      </c>
      <c r="F11346" t="s">
        <v>14097</v>
      </c>
      <c r="G11346" s="16">
        <v>44378</v>
      </c>
      <c r="H11346" s="16">
        <v>44742</v>
      </c>
      <c r="I11346" s="3">
        <v>180.95</v>
      </c>
      <c r="J11346" s="3">
        <v>-180.95</v>
      </c>
      <c r="K11346" s="3">
        <v>0</v>
      </c>
      <c r="Q11346" s="29">
        <f t="shared" si="1782"/>
        <v>6</v>
      </c>
      <c r="R11346" s="29">
        <f t="shared" si="1783"/>
        <v>6</v>
      </c>
      <c r="S11346" s="29">
        <f t="shared" si="1784"/>
        <v>29</v>
      </c>
      <c r="T11346" s="30">
        <f t="shared" si="1785"/>
        <v>1</v>
      </c>
      <c r="U11346" s="28">
        <f t="shared" si="1786"/>
        <v>60.310634999999991</v>
      </c>
      <c r="V11346" t="str">
        <f t="shared" si="1787"/>
        <v>No</v>
      </c>
      <c r="W11346" t="str">
        <f t="shared" si="1788"/>
        <v>12/1/2015</v>
      </c>
      <c r="X11346">
        <f t="shared" si="1789"/>
        <v>1</v>
      </c>
      <c r="Y11346">
        <f t="shared" si="1790"/>
        <v>60.310634999999991</v>
      </c>
      <c r="Z11346" t="str">
        <f t="shared" si="1791"/>
        <v/>
      </c>
    </row>
    <row r="11347" spans="1:26" hidden="1" x14ac:dyDescent="0.25">
      <c r="A11347" t="s">
        <v>14118</v>
      </c>
      <c r="B11347" t="s">
        <v>3053</v>
      </c>
      <c r="C11347" t="s">
        <v>4</v>
      </c>
      <c r="D11347" s="23">
        <v>0.33329999999999999</v>
      </c>
      <c r="E11347" s="2">
        <v>42339</v>
      </c>
      <c r="F11347" t="s">
        <v>14097</v>
      </c>
      <c r="G11347" s="16">
        <v>44378</v>
      </c>
      <c r="H11347" s="16">
        <v>44742</v>
      </c>
      <c r="I11347" s="3">
        <v>180.95</v>
      </c>
      <c r="J11347" s="3">
        <v>-180.95</v>
      </c>
      <c r="K11347" s="3">
        <v>0</v>
      </c>
      <c r="Q11347" s="29">
        <f t="shared" si="1782"/>
        <v>6</v>
      </c>
      <c r="R11347" s="29">
        <f t="shared" si="1783"/>
        <v>6</v>
      </c>
      <c r="S11347" s="29">
        <f t="shared" si="1784"/>
        <v>29</v>
      </c>
      <c r="T11347" s="30">
        <f t="shared" si="1785"/>
        <v>1</v>
      </c>
      <c r="U11347" s="28">
        <f t="shared" si="1786"/>
        <v>60.310634999999991</v>
      </c>
      <c r="V11347" t="str">
        <f t="shared" si="1787"/>
        <v>No</v>
      </c>
      <c r="W11347" t="str">
        <f t="shared" si="1788"/>
        <v>12/1/2015</v>
      </c>
      <c r="X11347">
        <f t="shared" si="1789"/>
        <v>1</v>
      </c>
      <c r="Y11347">
        <f t="shared" si="1790"/>
        <v>60.310634999999991</v>
      </c>
      <c r="Z11347" t="str">
        <f t="shared" si="1791"/>
        <v/>
      </c>
    </row>
    <row r="11348" spans="1:26" hidden="1" x14ac:dyDescent="0.25">
      <c r="A11348" t="s">
        <v>14119</v>
      </c>
      <c r="B11348" t="s">
        <v>3053</v>
      </c>
      <c r="C11348" t="s">
        <v>4</v>
      </c>
      <c r="D11348" s="23">
        <v>0.33329999999999999</v>
      </c>
      <c r="E11348" s="2">
        <v>42339</v>
      </c>
      <c r="F11348" t="s">
        <v>14097</v>
      </c>
      <c r="G11348" s="16">
        <v>44378</v>
      </c>
      <c r="H11348" s="16">
        <v>44742</v>
      </c>
      <c r="I11348" s="3">
        <v>180.95</v>
      </c>
      <c r="J11348" s="3">
        <v>-180.95</v>
      </c>
      <c r="K11348" s="3">
        <v>0</v>
      </c>
      <c r="Q11348" s="29">
        <f t="shared" si="1782"/>
        <v>6</v>
      </c>
      <c r="R11348" s="29">
        <f t="shared" si="1783"/>
        <v>6</v>
      </c>
      <c r="S11348" s="29">
        <f t="shared" si="1784"/>
        <v>29</v>
      </c>
      <c r="T11348" s="30">
        <f t="shared" si="1785"/>
        <v>1</v>
      </c>
      <c r="U11348" s="28">
        <f t="shared" si="1786"/>
        <v>60.310634999999991</v>
      </c>
      <c r="V11348" t="str">
        <f t="shared" si="1787"/>
        <v>No</v>
      </c>
      <c r="W11348" t="str">
        <f t="shared" si="1788"/>
        <v>12/1/2015</v>
      </c>
      <c r="X11348">
        <f t="shared" si="1789"/>
        <v>1</v>
      </c>
      <c r="Y11348">
        <f t="shared" si="1790"/>
        <v>60.310634999999991</v>
      </c>
      <c r="Z11348" t="str">
        <f t="shared" si="1791"/>
        <v/>
      </c>
    </row>
    <row r="11349" spans="1:26" hidden="1" x14ac:dyDescent="0.25">
      <c r="A11349" t="s">
        <v>14120</v>
      </c>
      <c r="B11349" t="s">
        <v>3053</v>
      </c>
      <c r="C11349" t="s">
        <v>4</v>
      </c>
      <c r="D11349" s="23">
        <v>0.33329999999999999</v>
      </c>
      <c r="E11349" s="2">
        <v>42339</v>
      </c>
      <c r="F11349" t="s">
        <v>14097</v>
      </c>
      <c r="G11349" s="16">
        <v>44378</v>
      </c>
      <c r="H11349" s="16">
        <v>44742</v>
      </c>
      <c r="I11349" s="3">
        <v>180.95</v>
      </c>
      <c r="J11349" s="3">
        <v>-180.95</v>
      </c>
      <c r="K11349" s="3">
        <v>0</v>
      </c>
      <c r="Q11349" s="29">
        <f t="shared" si="1782"/>
        <v>6</v>
      </c>
      <c r="R11349" s="29">
        <f t="shared" si="1783"/>
        <v>6</v>
      </c>
      <c r="S11349" s="29">
        <f t="shared" si="1784"/>
        <v>29</v>
      </c>
      <c r="T11349" s="30">
        <f t="shared" si="1785"/>
        <v>1</v>
      </c>
      <c r="U11349" s="28">
        <f t="shared" si="1786"/>
        <v>60.310634999999991</v>
      </c>
      <c r="V11349" t="str">
        <f t="shared" si="1787"/>
        <v>No</v>
      </c>
      <c r="W11349" t="str">
        <f t="shared" si="1788"/>
        <v>12/1/2015</v>
      </c>
      <c r="X11349">
        <f t="shared" si="1789"/>
        <v>1</v>
      </c>
      <c r="Y11349">
        <f t="shared" si="1790"/>
        <v>60.310634999999991</v>
      </c>
      <c r="Z11349" t="str">
        <f t="shared" si="1791"/>
        <v/>
      </c>
    </row>
    <row r="11350" spans="1:26" hidden="1" x14ac:dyDescent="0.25">
      <c r="A11350" t="s">
        <v>14121</v>
      </c>
      <c r="B11350" t="s">
        <v>3053</v>
      </c>
      <c r="C11350" t="s">
        <v>4</v>
      </c>
      <c r="D11350" s="23">
        <v>0.33329999999999999</v>
      </c>
      <c r="E11350" s="2">
        <v>42339</v>
      </c>
      <c r="F11350" t="s">
        <v>14097</v>
      </c>
      <c r="G11350" s="16">
        <v>44378</v>
      </c>
      <c r="H11350" s="16">
        <v>44742</v>
      </c>
      <c r="I11350" s="3">
        <v>180.95</v>
      </c>
      <c r="J11350" s="3">
        <v>-180.95</v>
      </c>
      <c r="K11350" s="3">
        <v>0</v>
      </c>
      <c r="Q11350" s="29">
        <f t="shared" si="1782"/>
        <v>6</v>
      </c>
      <c r="R11350" s="29">
        <f t="shared" si="1783"/>
        <v>6</v>
      </c>
      <c r="S11350" s="29">
        <f t="shared" si="1784"/>
        <v>29</v>
      </c>
      <c r="T11350" s="30">
        <f t="shared" si="1785"/>
        <v>1</v>
      </c>
      <c r="U11350" s="28">
        <f t="shared" si="1786"/>
        <v>60.310634999999991</v>
      </c>
      <c r="V11350" t="str">
        <f t="shared" si="1787"/>
        <v>No</v>
      </c>
      <c r="W11350" t="str">
        <f t="shared" si="1788"/>
        <v>12/1/2015</v>
      </c>
      <c r="X11350">
        <f t="shared" si="1789"/>
        <v>1</v>
      </c>
      <c r="Y11350">
        <f t="shared" si="1790"/>
        <v>60.310634999999991</v>
      </c>
      <c r="Z11350" t="str">
        <f t="shared" si="1791"/>
        <v/>
      </c>
    </row>
    <row r="11351" spans="1:26" hidden="1" x14ac:dyDescent="0.25">
      <c r="A11351" t="s">
        <v>14122</v>
      </c>
      <c r="B11351" t="s">
        <v>3053</v>
      </c>
      <c r="C11351" t="s">
        <v>4</v>
      </c>
      <c r="D11351" s="23">
        <v>0.33329999999999999</v>
      </c>
      <c r="E11351" s="2">
        <v>42339</v>
      </c>
      <c r="F11351" t="s">
        <v>14097</v>
      </c>
      <c r="G11351" s="16">
        <v>44378</v>
      </c>
      <c r="H11351" s="16">
        <v>44742</v>
      </c>
      <c r="I11351" s="3">
        <v>180.95</v>
      </c>
      <c r="J11351" s="3">
        <v>-180.95</v>
      </c>
      <c r="K11351" s="3">
        <v>0</v>
      </c>
      <c r="Q11351" s="29">
        <f t="shared" si="1782"/>
        <v>6</v>
      </c>
      <c r="R11351" s="29">
        <f t="shared" si="1783"/>
        <v>6</v>
      </c>
      <c r="S11351" s="29">
        <f t="shared" si="1784"/>
        <v>29</v>
      </c>
      <c r="T11351" s="30">
        <f t="shared" si="1785"/>
        <v>1</v>
      </c>
      <c r="U11351" s="28">
        <f t="shared" si="1786"/>
        <v>60.310634999999991</v>
      </c>
      <c r="V11351" t="str">
        <f t="shared" si="1787"/>
        <v>No</v>
      </c>
      <c r="W11351" t="str">
        <f t="shared" si="1788"/>
        <v>12/1/2015</v>
      </c>
      <c r="X11351">
        <f t="shared" si="1789"/>
        <v>1</v>
      </c>
      <c r="Y11351">
        <f t="shared" si="1790"/>
        <v>60.310634999999991</v>
      </c>
      <c r="Z11351" t="str">
        <f t="shared" si="1791"/>
        <v/>
      </c>
    </row>
    <row r="11352" spans="1:26" hidden="1" x14ac:dyDescent="0.25">
      <c r="A11352" t="s">
        <v>14123</v>
      </c>
      <c r="B11352" t="s">
        <v>3053</v>
      </c>
      <c r="C11352" t="s">
        <v>4</v>
      </c>
      <c r="D11352" s="23">
        <v>0.33329999999999999</v>
      </c>
      <c r="E11352" s="2">
        <v>42339</v>
      </c>
      <c r="F11352" t="s">
        <v>14097</v>
      </c>
      <c r="G11352" s="16">
        <v>44378</v>
      </c>
      <c r="H11352" s="16">
        <v>44742</v>
      </c>
      <c r="I11352" s="3">
        <v>180.95</v>
      </c>
      <c r="J11352" s="3">
        <v>-180.95</v>
      </c>
      <c r="K11352" s="3">
        <v>0</v>
      </c>
      <c r="Q11352" s="29">
        <f t="shared" si="1782"/>
        <v>6</v>
      </c>
      <c r="R11352" s="29">
        <f t="shared" si="1783"/>
        <v>6</v>
      </c>
      <c r="S11352" s="29">
        <f t="shared" si="1784"/>
        <v>29</v>
      </c>
      <c r="T11352" s="30">
        <f t="shared" si="1785"/>
        <v>1</v>
      </c>
      <c r="U11352" s="28">
        <f t="shared" si="1786"/>
        <v>60.310634999999991</v>
      </c>
      <c r="V11352" t="str">
        <f t="shared" si="1787"/>
        <v>No</v>
      </c>
      <c r="W11352" t="str">
        <f t="shared" si="1788"/>
        <v>12/1/2015</v>
      </c>
      <c r="X11352">
        <f t="shared" si="1789"/>
        <v>1</v>
      </c>
      <c r="Y11352">
        <f t="shared" si="1790"/>
        <v>60.310634999999991</v>
      </c>
      <c r="Z11352" t="str">
        <f t="shared" si="1791"/>
        <v/>
      </c>
    </row>
    <row r="11353" spans="1:26" hidden="1" x14ac:dyDescent="0.25">
      <c r="A11353" t="s">
        <v>14124</v>
      </c>
      <c r="B11353" t="s">
        <v>3053</v>
      </c>
      <c r="C11353" t="s">
        <v>4</v>
      </c>
      <c r="D11353" s="23">
        <v>0.33329999999999999</v>
      </c>
      <c r="E11353" s="2">
        <v>42339</v>
      </c>
      <c r="F11353" t="s">
        <v>14097</v>
      </c>
      <c r="G11353" s="16">
        <v>44378</v>
      </c>
      <c r="H11353" s="16">
        <v>44742</v>
      </c>
      <c r="I11353" s="3">
        <v>180.95</v>
      </c>
      <c r="J11353" s="3">
        <v>-180.95</v>
      </c>
      <c r="K11353" s="3">
        <v>0</v>
      </c>
      <c r="Q11353" s="29">
        <f t="shared" si="1782"/>
        <v>6</v>
      </c>
      <c r="R11353" s="29">
        <f t="shared" si="1783"/>
        <v>6</v>
      </c>
      <c r="S11353" s="29">
        <f t="shared" si="1784"/>
        <v>29</v>
      </c>
      <c r="T11353" s="30">
        <f t="shared" si="1785"/>
        <v>1</v>
      </c>
      <c r="U11353" s="28">
        <f t="shared" si="1786"/>
        <v>60.310634999999991</v>
      </c>
      <c r="V11353" t="str">
        <f t="shared" si="1787"/>
        <v>No</v>
      </c>
      <c r="W11353" t="str">
        <f t="shared" si="1788"/>
        <v>12/1/2015</v>
      </c>
      <c r="X11353">
        <f t="shared" si="1789"/>
        <v>1</v>
      </c>
      <c r="Y11353">
        <f t="shared" si="1790"/>
        <v>60.310634999999991</v>
      </c>
      <c r="Z11353" t="str">
        <f t="shared" si="1791"/>
        <v/>
      </c>
    </row>
    <row r="11354" spans="1:26" hidden="1" x14ac:dyDescent="0.25">
      <c r="A11354" t="s">
        <v>14125</v>
      </c>
      <c r="B11354" t="s">
        <v>3053</v>
      </c>
      <c r="C11354" t="s">
        <v>4</v>
      </c>
      <c r="D11354" s="23">
        <v>0.33329999999999999</v>
      </c>
      <c r="E11354" s="2">
        <v>42339</v>
      </c>
      <c r="F11354" t="s">
        <v>14097</v>
      </c>
      <c r="G11354" s="16">
        <v>44378</v>
      </c>
      <c r="H11354" s="16">
        <v>44742</v>
      </c>
      <c r="I11354" s="3">
        <v>180.95</v>
      </c>
      <c r="J11354" s="3">
        <v>-180.95</v>
      </c>
      <c r="K11354" s="3">
        <v>0</v>
      </c>
      <c r="Q11354" s="29">
        <f t="shared" si="1782"/>
        <v>6</v>
      </c>
      <c r="R11354" s="29">
        <f t="shared" si="1783"/>
        <v>6</v>
      </c>
      <c r="S11354" s="29">
        <f t="shared" si="1784"/>
        <v>29</v>
      </c>
      <c r="T11354" s="30">
        <f t="shared" si="1785"/>
        <v>1</v>
      </c>
      <c r="U11354" s="28">
        <f t="shared" si="1786"/>
        <v>60.310634999999991</v>
      </c>
      <c r="V11354" t="str">
        <f t="shared" si="1787"/>
        <v>No</v>
      </c>
      <c r="W11354" t="str">
        <f t="shared" si="1788"/>
        <v>12/1/2015</v>
      </c>
      <c r="X11354">
        <f t="shared" si="1789"/>
        <v>1</v>
      </c>
      <c r="Y11354">
        <f t="shared" si="1790"/>
        <v>60.310634999999991</v>
      </c>
      <c r="Z11354" t="str">
        <f t="shared" si="1791"/>
        <v/>
      </c>
    </row>
    <row r="11355" spans="1:26" hidden="1" x14ac:dyDescent="0.25">
      <c r="A11355" t="s">
        <v>14126</v>
      </c>
      <c r="B11355" t="s">
        <v>3053</v>
      </c>
      <c r="C11355" t="s">
        <v>4</v>
      </c>
      <c r="D11355" s="23">
        <v>0.33329999999999999</v>
      </c>
      <c r="E11355" s="2">
        <v>42339</v>
      </c>
      <c r="F11355" t="s">
        <v>14097</v>
      </c>
      <c r="G11355" s="16">
        <v>44378</v>
      </c>
      <c r="H11355" s="16">
        <v>44742</v>
      </c>
      <c r="I11355" s="3">
        <v>180.95</v>
      </c>
      <c r="J11355" s="3">
        <v>-180.95</v>
      </c>
      <c r="K11355" s="3">
        <v>0</v>
      </c>
      <c r="Q11355" s="29">
        <f t="shared" si="1782"/>
        <v>6</v>
      </c>
      <c r="R11355" s="29">
        <f t="shared" si="1783"/>
        <v>6</v>
      </c>
      <c r="S11355" s="29">
        <f t="shared" si="1784"/>
        <v>29</v>
      </c>
      <c r="T11355" s="30">
        <f t="shared" si="1785"/>
        <v>1</v>
      </c>
      <c r="U11355" s="28">
        <f t="shared" si="1786"/>
        <v>60.310634999999991</v>
      </c>
      <c r="V11355" t="str">
        <f t="shared" si="1787"/>
        <v>No</v>
      </c>
      <c r="W11355" t="str">
        <f t="shared" si="1788"/>
        <v>12/1/2015</v>
      </c>
      <c r="X11355">
        <f t="shared" si="1789"/>
        <v>1</v>
      </c>
      <c r="Y11355">
        <f t="shared" si="1790"/>
        <v>60.310634999999991</v>
      </c>
      <c r="Z11355" t="str">
        <f t="shared" si="1791"/>
        <v/>
      </c>
    </row>
    <row r="11356" spans="1:26" hidden="1" x14ac:dyDescent="0.25">
      <c r="A11356" t="s">
        <v>14127</v>
      </c>
      <c r="B11356" t="s">
        <v>3053</v>
      </c>
      <c r="C11356" t="s">
        <v>4</v>
      </c>
      <c r="D11356" s="23">
        <v>0.33329999999999999</v>
      </c>
      <c r="E11356" s="2">
        <v>42339</v>
      </c>
      <c r="F11356" t="s">
        <v>14097</v>
      </c>
      <c r="G11356" s="16">
        <v>44378</v>
      </c>
      <c r="H11356" s="16">
        <v>44742</v>
      </c>
      <c r="I11356" s="3">
        <v>180.95</v>
      </c>
      <c r="J11356" s="3">
        <v>-180.95</v>
      </c>
      <c r="K11356" s="3">
        <v>0</v>
      </c>
      <c r="Q11356" s="29">
        <f t="shared" si="1782"/>
        <v>6</v>
      </c>
      <c r="R11356" s="29">
        <f t="shared" si="1783"/>
        <v>6</v>
      </c>
      <c r="S11356" s="29">
        <f t="shared" si="1784"/>
        <v>29</v>
      </c>
      <c r="T11356" s="30">
        <f t="shared" si="1785"/>
        <v>1</v>
      </c>
      <c r="U11356" s="28">
        <f t="shared" si="1786"/>
        <v>60.310634999999991</v>
      </c>
      <c r="V11356" t="str">
        <f t="shared" si="1787"/>
        <v>No</v>
      </c>
      <c r="W11356" t="str">
        <f t="shared" si="1788"/>
        <v>12/1/2015</v>
      </c>
      <c r="X11356">
        <f t="shared" si="1789"/>
        <v>1</v>
      </c>
      <c r="Y11356">
        <f t="shared" si="1790"/>
        <v>60.310634999999991</v>
      </c>
      <c r="Z11356" t="str">
        <f t="shared" si="1791"/>
        <v/>
      </c>
    </row>
    <row r="11357" spans="1:26" hidden="1" x14ac:dyDescent="0.25">
      <c r="A11357" t="s">
        <v>14128</v>
      </c>
      <c r="B11357" t="s">
        <v>3053</v>
      </c>
      <c r="C11357" t="s">
        <v>4</v>
      </c>
      <c r="D11357" s="23">
        <v>0.33329999999999999</v>
      </c>
      <c r="E11357" s="2">
        <v>42339</v>
      </c>
      <c r="F11357" t="s">
        <v>14097</v>
      </c>
      <c r="G11357" s="16">
        <v>44378</v>
      </c>
      <c r="H11357" s="16">
        <v>44742</v>
      </c>
      <c r="I11357" s="3">
        <v>180.95</v>
      </c>
      <c r="J11357" s="3">
        <v>-180.95</v>
      </c>
      <c r="K11357" s="3">
        <v>0</v>
      </c>
      <c r="Q11357" s="29">
        <f t="shared" si="1782"/>
        <v>6</v>
      </c>
      <c r="R11357" s="29">
        <f t="shared" si="1783"/>
        <v>6</v>
      </c>
      <c r="S11357" s="29">
        <f t="shared" si="1784"/>
        <v>29</v>
      </c>
      <c r="T11357" s="30">
        <f t="shared" si="1785"/>
        <v>1</v>
      </c>
      <c r="U11357" s="28">
        <f t="shared" si="1786"/>
        <v>60.310634999999991</v>
      </c>
      <c r="V11357" t="str">
        <f t="shared" si="1787"/>
        <v>No</v>
      </c>
      <c r="W11357" t="str">
        <f t="shared" si="1788"/>
        <v>12/1/2015</v>
      </c>
      <c r="X11357">
        <f t="shared" si="1789"/>
        <v>1</v>
      </c>
      <c r="Y11357">
        <f t="shared" si="1790"/>
        <v>60.310634999999991</v>
      </c>
      <c r="Z11357" t="str">
        <f t="shared" si="1791"/>
        <v/>
      </c>
    </row>
    <row r="11358" spans="1:26" hidden="1" x14ac:dyDescent="0.25">
      <c r="A11358" t="s">
        <v>14129</v>
      </c>
      <c r="B11358" t="s">
        <v>3053</v>
      </c>
      <c r="C11358" t="s">
        <v>4</v>
      </c>
      <c r="D11358" s="23">
        <v>0.33329999999999999</v>
      </c>
      <c r="E11358" s="2">
        <v>42339</v>
      </c>
      <c r="F11358" t="s">
        <v>14097</v>
      </c>
      <c r="G11358" s="16">
        <v>44378</v>
      </c>
      <c r="H11358" s="16">
        <v>44742</v>
      </c>
      <c r="I11358" s="3">
        <v>180.95</v>
      </c>
      <c r="J11358" s="3">
        <v>-180.95</v>
      </c>
      <c r="K11358" s="3">
        <v>0</v>
      </c>
      <c r="Q11358" s="29">
        <f t="shared" si="1782"/>
        <v>6</v>
      </c>
      <c r="R11358" s="29">
        <f t="shared" si="1783"/>
        <v>6</v>
      </c>
      <c r="S11358" s="29">
        <f t="shared" si="1784"/>
        <v>29</v>
      </c>
      <c r="T11358" s="30">
        <f t="shared" si="1785"/>
        <v>1</v>
      </c>
      <c r="U11358" s="28">
        <f t="shared" si="1786"/>
        <v>60.310634999999991</v>
      </c>
      <c r="V11358" t="str">
        <f t="shared" si="1787"/>
        <v>No</v>
      </c>
      <c r="W11358" t="str">
        <f t="shared" si="1788"/>
        <v>12/1/2015</v>
      </c>
      <c r="X11358">
        <f t="shared" si="1789"/>
        <v>1</v>
      </c>
      <c r="Y11358">
        <f t="shared" si="1790"/>
        <v>60.310634999999991</v>
      </c>
      <c r="Z11358" t="str">
        <f t="shared" si="1791"/>
        <v/>
      </c>
    </row>
    <row r="11359" spans="1:26" hidden="1" x14ac:dyDescent="0.25">
      <c r="A11359" t="s">
        <v>14130</v>
      </c>
      <c r="B11359" t="s">
        <v>3053</v>
      </c>
      <c r="C11359" t="s">
        <v>4</v>
      </c>
      <c r="D11359" s="23">
        <v>0.33329999999999999</v>
      </c>
      <c r="E11359" s="2">
        <v>42339</v>
      </c>
      <c r="F11359" t="s">
        <v>14097</v>
      </c>
      <c r="G11359" s="16">
        <v>44378</v>
      </c>
      <c r="H11359" s="16">
        <v>44742</v>
      </c>
      <c r="I11359" s="3">
        <v>180.95</v>
      </c>
      <c r="J11359" s="3">
        <v>-180.95</v>
      </c>
      <c r="K11359" s="3">
        <v>0</v>
      </c>
      <c r="Q11359" s="29">
        <f t="shared" si="1782"/>
        <v>6</v>
      </c>
      <c r="R11359" s="29">
        <f t="shared" si="1783"/>
        <v>6</v>
      </c>
      <c r="S11359" s="29">
        <f t="shared" si="1784"/>
        <v>29</v>
      </c>
      <c r="T11359" s="30">
        <f t="shared" si="1785"/>
        <v>1</v>
      </c>
      <c r="U11359" s="28">
        <f t="shared" si="1786"/>
        <v>60.310634999999991</v>
      </c>
      <c r="V11359" t="str">
        <f t="shared" si="1787"/>
        <v>No</v>
      </c>
      <c r="W11359" t="str">
        <f t="shared" si="1788"/>
        <v>12/1/2015</v>
      </c>
      <c r="X11359">
        <f t="shared" si="1789"/>
        <v>1</v>
      </c>
      <c r="Y11359">
        <f t="shared" si="1790"/>
        <v>60.310634999999991</v>
      </c>
      <c r="Z11359" t="str">
        <f t="shared" si="1791"/>
        <v/>
      </c>
    </row>
    <row r="11360" spans="1:26" hidden="1" x14ac:dyDescent="0.25">
      <c r="A11360" t="s">
        <v>14131</v>
      </c>
      <c r="B11360" t="s">
        <v>3053</v>
      </c>
      <c r="C11360" t="s">
        <v>4</v>
      </c>
      <c r="D11360" s="23">
        <v>0.33329999999999999</v>
      </c>
      <c r="E11360" s="2">
        <v>42339</v>
      </c>
      <c r="F11360" t="s">
        <v>14097</v>
      </c>
      <c r="G11360" s="16">
        <v>44378</v>
      </c>
      <c r="H11360" s="16">
        <v>44742</v>
      </c>
      <c r="I11360" s="3">
        <v>180.95</v>
      </c>
      <c r="J11360" s="3">
        <v>-180.95</v>
      </c>
      <c r="K11360" s="3">
        <v>0</v>
      </c>
      <c r="Q11360" s="29">
        <f t="shared" si="1782"/>
        <v>6</v>
      </c>
      <c r="R11360" s="29">
        <f t="shared" si="1783"/>
        <v>6</v>
      </c>
      <c r="S11360" s="29">
        <f t="shared" si="1784"/>
        <v>29</v>
      </c>
      <c r="T11360" s="30">
        <f t="shared" si="1785"/>
        <v>1</v>
      </c>
      <c r="U11360" s="28">
        <f t="shared" si="1786"/>
        <v>60.310634999999991</v>
      </c>
      <c r="V11360" t="str">
        <f t="shared" si="1787"/>
        <v>No</v>
      </c>
      <c r="W11360" t="str">
        <f t="shared" si="1788"/>
        <v>12/1/2015</v>
      </c>
      <c r="X11360">
        <f t="shared" si="1789"/>
        <v>1</v>
      </c>
      <c r="Y11360">
        <f t="shared" si="1790"/>
        <v>60.310634999999991</v>
      </c>
      <c r="Z11360" t="str">
        <f t="shared" si="1791"/>
        <v/>
      </c>
    </row>
    <row r="11361" spans="1:26" hidden="1" x14ac:dyDescent="0.25">
      <c r="A11361" t="s">
        <v>14132</v>
      </c>
      <c r="B11361" t="s">
        <v>3053</v>
      </c>
      <c r="C11361" t="s">
        <v>4</v>
      </c>
      <c r="D11361" s="23">
        <v>0.33329999999999999</v>
      </c>
      <c r="E11361" s="2">
        <v>42339</v>
      </c>
      <c r="F11361" t="s">
        <v>14097</v>
      </c>
      <c r="G11361" s="16">
        <v>44378</v>
      </c>
      <c r="H11361" s="16">
        <v>44742</v>
      </c>
      <c r="I11361" s="3">
        <v>180.95</v>
      </c>
      <c r="J11361" s="3">
        <v>-180.95</v>
      </c>
      <c r="K11361" s="3">
        <v>0</v>
      </c>
      <c r="Q11361" s="29">
        <f t="shared" si="1782"/>
        <v>6</v>
      </c>
      <c r="R11361" s="29">
        <f t="shared" si="1783"/>
        <v>6</v>
      </c>
      <c r="S11361" s="29">
        <f t="shared" si="1784"/>
        <v>29</v>
      </c>
      <c r="T11361" s="30">
        <f t="shared" si="1785"/>
        <v>1</v>
      </c>
      <c r="U11361" s="28">
        <f t="shared" si="1786"/>
        <v>60.310634999999991</v>
      </c>
      <c r="V11361" t="str">
        <f t="shared" si="1787"/>
        <v>No</v>
      </c>
      <c r="W11361" t="str">
        <f t="shared" si="1788"/>
        <v>12/1/2015</v>
      </c>
      <c r="X11361">
        <f t="shared" si="1789"/>
        <v>1</v>
      </c>
      <c r="Y11361">
        <f t="shared" si="1790"/>
        <v>60.310634999999991</v>
      </c>
      <c r="Z11361" t="str">
        <f t="shared" si="1791"/>
        <v/>
      </c>
    </row>
    <row r="11362" spans="1:26" hidden="1" x14ac:dyDescent="0.25">
      <c r="A11362" t="s">
        <v>14133</v>
      </c>
      <c r="B11362" t="s">
        <v>3053</v>
      </c>
      <c r="C11362" t="s">
        <v>4</v>
      </c>
      <c r="D11362" s="23">
        <v>0.33329999999999999</v>
      </c>
      <c r="E11362" s="2">
        <v>42339</v>
      </c>
      <c r="F11362" t="s">
        <v>14097</v>
      </c>
      <c r="G11362" s="16">
        <v>44378</v>
      </c>
      <c r="H11362" s="16">
        <v>44742</v>
      </c>
      <c r="I11362" s="3">
        <v>180.95</v>
      </c>
      <c r="J11362" s="3">
        <v>-180.95</v>
      </c>
      <c r="K11362" s="3">
        <v>0</v>
      </c>
      <c r="Q11362" s="29">
        <f t="shared" si="1782"/>
        <v>6</v>
      </c>
      <c r="R11362" s="29">
        <f t="shared" si="1783"/>
        <v>6</v>
      </c>
      <c r="S11362" s="29">
        <f t="shared" si="1784"/>
        <v>29</v>
      </c>
      <c r="T11362" s="30">
        <f t="shared" si="1785"/>
        <v>1</v>
      </c>
      <c r="U11362" s="28">
        <f t="shared" si="1786"/>
        <v>60.310634999999991</v>
      </c>
      <c r="V11362" t="str">
        <f t="shared" si="1787"/>
        <v>No</v>
      </c>
      <c r="W11362" t="str">
        <f t="shared" si="1788"/>
        <v>12/1/2015</v>
      </c>
      <c r="X11362">
        <f t="shared" si="1789"/>
        <v>1</v>
      </c>
      <c r="Y11362">
        <f t="shared" si="1790"/>
        <v>60.310634999999991</v>
      </c>
      <c r="Z11362" t="str">
        <f t="shared" si="1791"/>
        <v/>
      </c>
    </row>
    <row r="11363" spans="1:26" hidden="1" x14ac:dyDescent="0.25">
      <c r="A11363" t="s">
        <v>14134</v>
      </c>
      <c r="B11363" t="s">
        <v>3053</v>
      </c>
      <c r="C11363" t="s">
        <v>4</v>
      </c>
      <c r="D11363" s="23">
        <v>0.33329999999999999</v>
      </c>
      <c r="E11363" s="2">
        <v>42339</v>
      </c>
      <c r="F11363" t="s">
        <v>14097</v>
      </c>
      <c r="G11363" s="16">
        <v>44378</v>
      </c>
      <c r="H11363" s="16">
        <v>44742</v>
      </c>
      <c r="I11363" s="3">
        <v>180.95</v>
      </c>
      <c r="J11363" s="3">
        <v>-180.95</v>
      </c>
      <c r="K11363" s="3">
        <v>0</v>
      </c>
      <c r="Q11363" s="29">
        <f t="shared" si="1782"/>
        <v>6</v>
      </c>
      <c r="R11363" s="29">
        <f t="shared" si="1783"/>
        <v>6</v>
      </c>
      <c r="S11363" s="29">
        <f t="shared" si="1784"/>
        <v>29</v>
      </c>
      <c r="T11363" s="30">
        <f t="shared" si="1785"/>
        <v>1</v>
      </c>
      <c r="U11363" s="28">
        <f t="shared" si="1786"/>
        <v>60.310634999999991</v>
      </c>
      <c r="V11363" t="str">
        <f t="shared" si="1787"/>
        <v>No</v>
      </c>
      <c r="W11363" t="str">
        <f t="shared" si="1788"/>
        <v>12/1/2015</v>
      </c>
      <c r="X11363">
        <f t="shared" si="1789"/>
        <v>1</v>
      </c>
      <c r="Y11363">
        <f t="shared" si="1790"/>
        <v>60.310634999999991</v>
      </c>
      <c r="Z11363" t="str">
        <f t="shared" si="1791"/>
        <v/>
      </c>
    </row>
    <row r="11364" spans="1:26" hidden="1" x14ac:dyDescent="0.25">
      <c r="A11364" t="s">
        <v>14135</v>
      </c>
      <c r="B11364" t="s">
        <v>3053</v>
      </c>
      <c r="C11364" t="s">
        <v>4</v>
      </c>
      <c r="D11364" s="23">
        <v>0.33329999999999999</v>
      </c>
      <c r="E11364" s="2">
        <v>42339</v>
      </c>
      <c r="F11364" t="s">
        <v>14097</v>
      </c>
      <c r="G11364" s="16">
        <v>44378</v>
      </c>
      <c r="H11364" s="16">
        <v>44742</v>
      </c>
      <c r="I11364" s="3">
        <v>180.95</v>
      </c>
      <c r="J11364" s="3">
        <v>-180.95</v>
      </c>
      <c r="K11364" s="3">
        <v>0</v>
      </c>
      <c r="Q11364" s="29">
        <f t="shared" si="1782"/>
        <v>6</v>
      </c>
      <c r="R11364" s="29">
        <f t="shared" si="1783"/>
        <v>6</v>
      </c>
      <c r="S11364" s="29">
        <f t="shared" si="1784"/>
        <v>29</v>
      </c>
      <c r="T11364" s="30">
        <f t="shared" si="1785"/>
        <v>1</v>
      </c>
      <c r="U11364" s="28">
        <f t="shared" si="1786"/>
        <v>60.310634999999991</v>
      </c>
      <c r="V11364" t="str">
        <f t="shared" si="1787"/>
        <v>No</v>
      </c>
      <c r="W11364" t="str">
        <f t="shared" si="1788"/>
        <v>12/1/2015</v>
      </c>
      <c r="X11364">
        <f t="shared" si="1789"/>
        <v>1</v>
      </c>
      <c r="Y11364">
        <f t="shared" si="1790"/>
        <v>60.310634999999991</v>
      </c>
      <c r="Z11364" t="str">
        <f t="shared" si="1791"/>
        <v/>
      </c>
    </row>
    <row r="11365" spans="1:26" hidden="1" x14ac:dyDescent="0.25">
      <c r="A11365" t="s">
        <v>14136</v>
      </c>
      <c r="B11365" t="s">
        <v>3053</v>
      </c>
      <c r="C11365" t="s">
        <v>4</v>
      </c>
      <c r="D11365" s="23">
        <v>0.33329999999999999</v>
      </c>
      <c r="E11365" s="2">
        <v>42339</v>
      </c>
      <c r="F11365" t="s">
        <v>14097</v>
      </c>
      <c r="G11365" s="16">
        <v>44378</v>
      </c>
      <c r="H11365" s="16">
        <v>44742</v>
      </c>
      <c r="I11365" s="3">
        <v>180.95</v>
      </c>
      <c r="J11365" s="3">
        <v>-180.95</v>
      </c>
      <c r="K11365" s="3">
        <v>0</v>
      </c>
      <c r="Q11365" s="29">
        <f t="shared" si="1782"/>
        <v>6</v>
      </c>
      <c r="R11365" s="29">
        <f t="shared" si="1783"/>
        <v>6</v>
      </c>
      <c r="S11365" s="29">
        <f t="shared" si="1784"/>
        <v>29</v>
      </c>
      <c r="T11365" s="30">
        <f t="shared" si="1785"/>
        <v>1</v>
      </c>
      <c r="U11365" s="28">
        <f t="shared" si="1786"/>
        <v>60.310634999999991</v>
      </c>
      <c r="V11365" t="str">
        <f t="shared" si="1787"/>
        <v>No</v>
      </c>
      <c r="W11365" t="str">
        <f t="shared" si="1788"/>
        <v>12/1/2015</v>
      </c>
      <c r="X11365">
        <f t="shared" si="1789"/>
        <v>1</v>
      </c>
      <c r="Y11365">
        <f t="shared" si="1790"/>
        <v>60.310634999999991</v>
      </c>
      <c r="Z11365" t="str">
        <f t="shared" si="1791"/>
        <v/>
      </c>
    </row>
    <row r="11366" spans="1:26" hidden="1" x14ac:dyDescent="0.25">
      <c r="A11366" t="s">
        <v>14137</v>
      </c>
      <c r="B11366" t="s">
        <v>3053</v>
      </c>
      <c r="C11366" t="s">
        <v>4</v>
      </c>
      <c r="D11366" s="23">
        <v>0.33329999999999999</v>
      </c>
      <c r="E11366" s="2">
        <v>42339</v>
      </c>
      <c r="F11366" t="s">
        <v>14097</v>
      </c>
      <c r="G11366" s="16">
        <v>44378</v>
      </c>
      <c r="H11366" s="16">
        <v>44742</v>
      </c>
      <c r="I11366" s="3">
        <v>180.95</v>
      </c>
      <c r="J11366" s="3">
        <v>-180.95</v>
      </c>
      <c r="K11366" s="3">
        <v>0</v>
      </c>
      <c r="Q11366" s="29">
        <f t="shared" si="1782"/>
        <v>6</v>
      </c>
      <c r="R11366" s="29">
        <f t="shared" si="1783"/>
        <v>6</v>
      </c>
      <c r="S11366" s="29">
        <f t="shared" si="1784"/>
        <v>29</v>
      </c>
      <c r="T11366" s="30">
        <f t="shared" si="1785"/>
        <v>1</v>
      </c>
      <c r="U11366" s="28">
        <f t="shared" si="1786"/>
        <v>60.310634999999991</v>
      </c>
      <c r="V11366" t="str">
        <f t="shared" si="1787"/>
        <v>No</v>
      </c>
      <c r="W11366" t="str">
        <f t="shared" si="1788"/>
        <v>12/1/2015</v>
      </c>
      <c r="X11366">
        <f t="shared" si="1789"/>
        <v>1</v>
      </c>
      <c r="Y11366">
        <f t="shared" si="1790"/>
        <v>60.310634999999991</v>
      </c>
      <c r="Z11366" t="str">
        <f t="shared" si="1791"/>
        <v/>
      </c>
    </row>
    <row r="11367" spans="1:26" hidden="1" x14ac:dyDescent="0.25">
      <c r="A11367" t="s">
        <v>14138</v>
      </c>
      <c r="B11367" t="s">
        <v>3053</v>
      </c>
      <c r="C11367" t="s">
        <v>4</v>
      </c>
      <c r="D11367" s="23">
        <v>0.33329999999999999</v>
      </c>
      <c r="E11367" s="2">
        <v>42339</v>
      </c>
      <c r="F11367" t="s">
        <v>14097</v>
      </c>
      <c r="G11367" s="16">
        <v>44378</v>
      </c>
      <c r="H11367" s="16">
        <v>44742</v>
      </c>
      <c r="I11367" s="3">
        <v>180.95</v>
      </c>
      <c r="J11367" s="3">
        <v>-180.95</v>
      </c>
      <c r="K11367" s="3">
        <v>0</v>
      </c>
      <c r="Q11367" s="29">
        <f t="shared" si="1782"/>
        <v>6</v>
      </c>
      <c r="R11367" s="29">
        <f t="shared" si="1783"/>
        <v>6</v>
      </c>
      <c r="S11367" s="29">
        <f t="shared" si="1784"/>
        <v>29</v>
      </c>
      <c r="T11367" s="30">
        <f t="shared" si="1785"/>
        <v>1</v>
      </c>
      <c r="U11367" s="28">
        <f t="shared" si="1786"/>
        <v>60.310634999999991</v>
      </c>
      <c r="V11367" t="str">
        <f t="shared" si="1787"/>
        <v>No</v>
      </c>
      <c r="W11367" t="str">
        <f t="shared" si="1788"/>
        <v>12/1/2015</v>
      </c>
      <c r="X11367">
        <f t="shared" si="1789"/>
        <v>1</v>
      </c>
      <c r="Y11367">
        <f t="shared" si="1790"/>
        <v>60.310634999999991</v>
      </c>
      <c r="Z11367" t="str">
        <f t="shared" si="1791"/>
        <v/>
      </c>
    </row>
    <row r="11368" spans="1:26" hidden="1" x14ac:dyDescent="0.25">
      <c r="A11368" t="s">
        <v>14139</v>
      </c>
      <c r="B11368" t="s">
        <v>3053</v>
      </c>
      <c r="C11368" t="s">
        <v>4</v>
      </c>
      <c r="D11368" s="23">
        <v>0.33329999999999999</v>
      </c>
      <c r="E11368" s="2">
        <v>42339</v>
      </c>
      <c r="F11368" t="s">
        <v>14097</v>
      </c>
      <c r="G11368" s="16">
        <v>44378</v>
      </c>
      <c r="H11368" s="16">
        <v>44742</v>
      </c>
      <c r="I11368" s="3">
        <v>180.95</v>
      </c>
      <c r="J11368" s="3">
        <v>-180.95</v>
      </c>
      <c r="K11368" s="3">
        <v>0</v>
      </c>
      <c r="Q11368" s="29">
        <f t="shared" si="1782"/>
        <v>6</v>
      </c>
      <c r="R11368" s="29">
        <f t="shared" si="1783"/>
        <v>6</v>
      </c>
      <c r="S11368" s="29">
        <f t="shared" si="1784"/>
        <v>29</v>
      </c>
      <c r="T11368" s="30">
        <f t="shared" si="1785"/>
        <v>1</v>
      </c>
      <c r="U11368" s="28">
        <f t="shared" si="1786"/>
        <v>60.310634999999991</v>
      </c>
      <c r="V11368" t="str">
        <f t="shared" si="1787"/>
        <v>No</v>
      </c>
      <c r="W11368" t="str">
        <f t="shared" si="1788"/>
        <v>12/1/2015</v>
      </c>
      <c r="X11368">
        <f t="shared" si="1789"/>
        <v>1</v>
      </c>
      <c r="Y11368">
        <f t="shared" si="1790"/>
        <v>60.310634999999991</v>
      </c>
      <c r="Z11368" t="str">
        <f t="shared" si="1791"/>
        <v/>
      </c>
    </row>
    <row r="11369" spans="1:26" hidden="1" x14ac:dyDescent="0.25">
      <c r="A11369" t="s">
        <v>14140</v>
      </c>
      <c r="B11369" t="s">
        <v>3053</v>
      </c>
      <c r="C11369" t="s">
        <v>4</v>
      </c>
      <c r="D11369" s="23">
        <v>0.33329999999999999</v>
      </c>
      <c r="E11369" s="2">
        <v>42339</v>
      </c>
      <c r="F11369" t="s">
        <v>14097</v>
      </c>
      <c r="G11369" s="16">
        <v>44378</v>
      </c>
      <c r="H11369" s="16">
        <v>44742</v>
      </c>
      <c r="I11369" s="3">
        <v>180.95</v>
      </c>
      <c r="J11369" s="3">
        <v>-180.95</v>
      </c>
      <c r="K11369" s="3">
        <v>0</v>
      </c>
      <c r="Q11369" s="29">
        <f t="shared" si="1782"/>
        <v>6</v>
      </c>
      <c r="R11369" s="29">
        <f t="shared" si="1783"/>
        <v>6</v>
      </c>
      <c r="S11369" s="29">
        <f t="shared" si="1784"/>
        <v>29</v>
      </c>
      <c r="T11369" s="30">
        <f t="shared" si="1785"/>
        <v>1</v>
      </c>
      <c r="U11369" s="28">
        <f t="shared" si="1786"/>
        <v>60.310634999999991</v>
      </c>
      <c r="V11369" t="str">
        <f t="shared" si="1787"/>
        <v>No</v>
      </c>
      <c r="W11369" t="str">
        <f t="shared" si="1788"/>
        <v>12/1/2015</v>
      </c>
      <c r="X11369">
        <f t="shared" si="1789"/>
        <v>1</v>
      </c>
      <c r="Y11369">
        <f t="shared" si="1790"/>
        <v>60.310634999999991</v>
      </c>
      <c r="Z11369" t="str">
        <f t="shared" si="1791"/>
        <v/>
      </c>
    </row>
    <row r="11370" spans="1:26" hidden="1" x14ac:dyDescent="0.25">
      <c r="A11370" t="s">
        <v>14141</v>
      </c>
      <c r="B11370" t="s">
        <v>3053</v>
      </c>
      <c r="C11370" t="s">
        <v>4</v>
      </c>
      <c r="D11370" s="23">
        <v>0.33329999999999999</v>
      </c>
      <c r="E11370" s="2">
        <v>42339</v>
      </c>
      <c r="F11370" t="s">
        <v>14097</v>
      </c>
      <c r="G11370" s="16">
        <v>44378</v>
      </c>
      <c r="H11370" s="16">
        <v>44742</v>
      </c>
      <c r="I11370" s="3">
        <v>180.95</v>
      </c>
      <c r="J11370" s="3">
        <v>-180.95</v>
      </c>
      <c r="K11370" s="3">
        <v>0</v>
      </c>
      <c r="Q11370" s="29">
        <f t="shared" si="1782"/>
        <v>6</v>
      </c>
      <c r="R11370" s="29">
        <f t="shared" si="1783"/>
        <v>6</v>
      </c>
      <c r="S11370" s="29">
        <f t="shared" si="1784"/>
        <v>29</v>
      </c>
      <c r="T11370" s="30">
        <f t="shared" si="1785"/>
        <v>1</v>
      </c>
      <c r="U11370" s="28">
        <f t="shared" si="1786"/>
        <v>60.310634999999991</v>
      </c>
      <c r="V11370" t="str">
        <f t="shared" si="1787"/>
        <v>No</v>
      </c>
      <c r="W11370" t="str">
        <f t="shared" si="1788"/>
        <v>12/1/2015</v>
      </c>
      <c r="X11370">
        <f t="shared" si="1789"/>
        <v>1</v>
      </c>
      <c r="Y11370">
        <f t="shared" si="1790"/>
        <v>60.310634999999991</v>
      </c>
      <c r="Z11370" t="str">
        <f t="shared" si="1791"/>
        <v/>
      </c>
    </row>
    <row r="11371" spans="1:26" hidden="1" x14ac:dyDescent="0.25">
      <c r="A11371" t="s">
        <v>14142</v>
      </c>
      <c r="B11371" t="s">
        <v>3053</v>
      </c>
      <c r="C11371" t="s">
        <v>4</v>
      </c>
      <c r="D11371" s="23">
        <v>0.33329999999999999</v>
      </c>
      <c r="E11371" s="2">
        <v>42339</v>
      </c>
      <c r="F11371" t="s">
        <v>14097</v>
      </c>
      <c r="G11371" s="16">
        <v>44378</v>
      </c>
      <c r="H11371" s="16">
        <v>44742</v>
      </c>
      <c r="I11371" s="3">
        <v>180.95</v>
      </c>
      <c r="J11371" s="3">
        <v>-180.95</v>
      </c>
      <c r="K11371" s="3">
        <v>0</v>
      </c>
      <c r="Q11371" s="29">
        <f t="shared" si="1782"/>
        <v>6</v>
      </c>
      <c r="R11371" s="29">
        <f t="shared" si="1783"/>
        <v>6</v>
      </c>
      <c r="S11371" s="29">
        <f t="shared" si="1784"/>
        <v>29</v>
      </c>
      <c r="T11371" s="30">
        <f t="shared" si="1785"/>
        <v>1</v>
      </c>
      <c r="U11371" s="28">
        <f t="shared" si="1786"/>
        <v>60.310634999999991</v>
      </c>
      <c r="V11371" t="str">
        <f t="shared" si="1787"/>
        <v>No</v>
      </c>
      <c r="W11371" t="str">
        <f t="shared" si="1788"/>
        <v>12/1/2015</v>
      </c>
      <c r="X11371">
        <f t="shared" si="1789"/>
        <v>1</v>
      </c>
      <c r="Y11371">
        <f t="shared" si="1790"/>
        <v>60.310634999999991</v>
      </c>
      <c r="Z11371" t="str">
        <f t="shared" si="1791"/>
        <v/>
      </c>
    </row>
    <row r="11372" spans="1:26" hidden="1" x14ac:dyDescent="0.25">
      <c r="A11372" t="s">
        <v>14143</v>
      </c>
      <c r="B11372" t="s">
        <v>3053</v>
      </c>
      <c r="C11372" t="s">
        <v>4</v>
      </c>
      <c r="D11372" s="23">
        <v>0.33329999999999999</v>
      </c>
      <c r="E11372" s="2">
        <v>42339</v>
      </c>
      <c r="F11372" t="s">
        <v>14097</v>
      </c>
      <c r="G11372" s="16">
        <v>44378</v>
      </c>
      <c r="H11372" s="16">
        <v>44742</v>
      </c>
      <c r="I11372" s="3">
        <v>180.95</v>
      </c>
      <c r="J11372" s="3">
        <v>-180.95</v>
      </c>
      <c r="K11372" s="3">
        <v>0</v>
      </c>
      <c r="Q11372" s="29">
        <f t="shared" si="1782"/>
        <v>6</v>
      </c>
      <c r="R11372" s="29">
        <f t="shared" si="1783"/>
        <v>6</v>
      </c>
      <c r="S11372" s="29">
        <f t="shared" si="1784"/>
        <v>29</v>
      </c>
      <c r="T11372" s="30">
        <f t="shared" si="1785"/>
        <v>1</v>
      </c>
      <c r="U11372" s="28">
        <f t="shared" si="1786"/>
        <v>60.310634999999991</v>
      </c>
      <c r="V11372" t="str">
        <f t="shared" si="1787"/>
        <v>No</v>
      </c>
      <c r="W11372" t="str">
        <f t="shared" si="1788"/>
        <v>12/1/2015</v>
      </c>
      <c r="X11372">
        <f t="shared" si="1789"/>
        <v>1</v>
      </c>
      <c r="Y11372">
        <f t="shared" si="1790"/>
        <v>60.310634999999991</v>
      </c>
      <c r="Z11372" t="str">
        <f t="shared" si="1791"/>
        <v/>
      </c>
    </row>
    <row r="11373" spans="1:26" hidden="1" x14ac:dyDescent="0.25">
      <c r="A11373" t="s">
        <v>14144</v>
      </c>
      <c r="B11373" t="s">
        <v>3053</v>
      </c>
      <c r="C11373" t="s">
        <v>4</v>
      </c>
      <c r="D11373" s="23">
        <v>0.33329999999999999</v>
      </c>
      <c r="E11373" s="2">
        <v>42339</v>
      </c>
      <c r="F11373" t="s">
        <v>14097</v>
      </c>
      <c r="G11373" s="16">
        <v>44378</v>
      </c>
      <c r="H11373" s="16">
        <v>44742</v>
      </c>
      <c r="I11373" s="3">
        <v>180.95</v>
      </c>
      <c r="J11373" s="3">
        <v>-180.95</v>
      </c>
      <c r="K11373" s="3">
        <v>0</v>
      </c>
      <c r="Q11373" s="29">
        <f t="shared" si="1782"/>
        <v>6</v>
      </c>
      <c r="R11373" s="29">
        <f t="shared" si="1783"/>
        <v>6</v>
      </c>
      <c r="S11373" s="29">
        <f t="shared" si="1784"/>
        <v>29</v>
      </c>
      <c r="T11373" s="30">
        <f t="shared" si="1785"/>
        <v>1</v>
      </c>
      <c r="U11373" s="28">
        <f t="shared" si="1786"/>
        <v>60.310634999999991</v>
      </c>
      <c r="V11373" t="str">
        <f t="shared" si="1787"/>
        <v>No</v>
      </c>
      <c r="W11373" t="str">
        <f t="shared" si="1788"/>
        <v>12/1/2015</v>
      </c>
      <c r="X11373">
        <f t="shared" si="1789"/>
        <v>1</v>
      </c>
      <c r="Y11373">
        <f t="shared" si="1790"/>
        <v>60.310634999999991</v>
      </c>
      <c r="Z11373" t="str">
        <f t="shared" si="1791"/>
        <v/>
      </c>
    </row>
    <row r="11374" spans="1:26" hidden="1" x14ac:dyDescent="0.25">
      <c r="A11374" t="s">
        <v>14145</v>
      </c>
      <c r="B11374" t="s">
        <v>3053</v>
      </c>
      <c r="C11374" t="s">
        <v>4</v>
      </c>
      <c r="D11374" s="23">
        <v>0.33329999999999999</v>
      </c>
      <c r="E11374" s="2">
        <v>42339</v>
      </c>
      <c r="F11374" t="s">
        <v>14097</v>
      </c>
      <c r="G11374" s="16">
        <v>44378</v>
      </c>
      <c r="H11374" s="16">
        <v>44742</v>
      </c>
      <c r="I11374" s="3">
        <v>180.95</v>
      </c>
      <c r="J11374" s="3">
        <v>-180.95</v>
      </c>
      <c r="K11374" s="3">
        <v>0</v>
      </c>
      <c r="Q11374" s="29">
        <f t="shared" si="1782"/>
        <v>6</v>
      </c>
      <c r="R11374" s="29">
        <f t="shared" si="1783"/>
        <v>6</v>
      </c>
      <c r="S11374" s="29">
        <f t="shared" si="1784"/>
        <v>29</v>
      </c>
      <c r="T11374" s="30">
        <f t="shared" si="1785"/>
        <v>1</v>
      </c>
      <c r="U11374" s="28">
        <f t="shared" si="1786"/>
        <v>60.310634999999991</v>
      </c>
      <c r="V11374" t="str">
        <f t="shared" si="1787"/>
        <v>No</v>
      </c>
      <c r="W11374" t="str">
        <f t="shared" si="1788"/>
        <v>12/1/2015</v>
      </c>
      <c r="X11374">
        <f t="shared" si="1789"/>
        <v>1</v>
      </c>
      <c r="Y11374">
        <f t="shared" si="1790"/>
        <v>60.310634999999991</v>
      </c>
      <c r="Z11374" t="str">
        <f t="shared" si="1791"/>
        <v/>
      </c>
    </row>
    <row r="11375" spans="1:26" hidden="1" x14ac:dyDescent="0.25">
      <c r="A11375" t="s">
        <v>14146</v>
      </c>
      <c r="B11375" t="s">
        <v>3053</v>
      </c>
      <c r="C11375" t="s">
        <v>4</v>
      </c>
      <c r="D11375" s="23">
        <v>0.33329999999999999</v>
      </c>
      <c r="E11375" s="2">
        <v>42339</v>
      </c>
      <c r="F11375" t="s">
        <v>14097</v>
      </c>
      <c r="G11375" s="16">
        <v>44378</v>
      </c>
      <c r="H11375" s="16">
        <v>44742</v>
      </c>
      <c r="I11375" s="3">
        <v>180.95</v>
      </c>
      <c r="J11375" s="3">
        <v>-180.95</v>
      </c>
      <c r="K11375" s="3">
        <v>0</v>
      </c>
      <c r="Q11375" s="29">
        <f t="shared" si="1782"/>
        <v>6</v>
      </c>
      <c r="R11375" s="29">
        <f t="shared" si="1783"/>
        <v>6</v>
      </c>
      <c r="S11375" s="29">
        <f t="shared" si="1784"/>
        <v>29</v>
      </c>
      <c r="T11375" s="30">
        <f t="shared" si="1785"/>
        <v>1</v>
      </c>
      <c r="U11375" s="28">
        <f t="shared" si="1786"/>
        <v>60.310634999999991</v>
      </c>
      <c r="V11375" t="str">
        <f t="shared" si="1787"/>
        <v>No</v>
      </c>
      <c r="W11375" t="str">
        <f t="shared" si="1788"/>
        <v>12/1/2015</v>
      </c>
      <c r="X11375">
        <f t="shared" si="1789"/>
        <v>1</v>
      </c>
      <c r="Y11375">
        <f t="shared" si="1790"/>
        <v>60.310634999999991</v>
      </c>
      <c r="Z11375" t="str">
        <f t="shared" si="1791"/>
        <v/>
      </c>
    </row>
    <row r="11376" spans="1:26" hidden="1" x14ac:dyDescent="0.25">
      <c r="A11376" t="s">
        <v>14147</v>
      </c>
      <c r="B11376" t="s">
        <v>3053</v>
      </c>
      <c r="C11376" t="s">
        <v>4</v>
      </c>
      <c r="D11376" s="23">
        <v>0.33329999999999999</v>
      </c>
      <c r="E11376" s="2">
        <v>42388</v>
      </c>
      <c r="F11376" t="s">
        <v>14148</v>
      </c>
      <c r="G11376" s="16">
        <v>44378</v>
      </c>
      <c r="H11376" s="16">
        <v>44742</v>
      </c>
      <c r="I11376" s="3">
        <v>95.07</v>
      </c>
      <c r="J11376" s="3">
        <v>-95.07</v>
      </c>
      <c r="K11376" s="3">
        <v>0</v>
      </c>
      <c r="Q11376" s="29">
        <f t="shared" si="1782"/>
        <v>6</v>
      </c>
      <c r="R11376" s="29">
        <f t="shared" si="1783"/>
        <v>5</v>
      </c>
      <c r="S11376" s="29">
        <f t="shared" si="1784"/>
        <v>11</v>
      </c>
      <c r="T11376" s="30">
        <f t="shared" si="1785"/>
        <v>1</v>
      </c>
      <c r="U11376" s="28">
        <f t="shared" si="1786"/>
        <v>31.686830999999998</v>
      </c>
      <c r="V11376" t="str">
        <f t="shared" si="1787"/>
        <v>No</v>
      </c>
      <c r="W11376" t="str">
        <f t="shared" si="1788"/>
        <v>1/1/2016</v>
      </c>
      <c r="X11376">
        <f t="shared" si="1789"/>
        <v>1</v>
      </c>
      <c r="Y11376">
        <f t="shared" si="1790"/>
        <v>31.686830999999998</v>
      </c>
      <c r="Z11376" t="str">
        <f t="shared" si="1791"/>
        <v/>
      </c>
    </row>
    <row r="11377" spans="1:26" hidden="1" x14ac:dyDescent="0.25">
      <c r="A11377" t="s">
        <v>14149</v>
      </c>
      <c r="B11377" t="s">
        <v>3053</v>
      </c>
      <c r="C11377" t="s">
        <v>4</v>
      </c>
      <c r="D11377" s="23">
        <v>0.33329999999999999</v>
      </c>
      <c r="E11377" s="2">
        <v>42396</v>
      </c>
      <c r="F11377" t="s">
        <v>14150</v>
      </c>
      <c r="G11377" s="16">
        <v>44378</v>
      </c>
      <c r="H11377" s="16">
        <v>44742</v>
      </c>
      <c r="I11377" s="3">
        <v>785.91</v>
      </c>
      <c r="J11377" s="3">
        <v>-785.91</v>
      </c>
      <c r="K11377" s="3">
        <v>0</v>
      </c>
      <c r="Q11377" s="29">
        <f t="shared" si="1782"/>
        <v>6</v>
      </c>
      <c r="R11377" s="29">
        <f t="shared" si="1783"/>
        <v>5</v>
      </c>
      <c r="S11377" s="29">
        <f t="shared" si="1784"/>
        <v>3</v>
      </c>
      <c r="T11377" s="30">
        <f t="shared" si="1785"/>
        <v>1</v>
      </c>
      <c r="U11377" s="28">
        <f t="shared" si="1786"/>
        <v>261.943803</v>
      </c>
      <c r="V11377" t="str">
        <f t="shared" si="1787"/>
        <v>No</v>
      </c>
      <c r="W11377" t="str">
        <f t="shared" si="1788"/>
        <v>1/1/2016</v>
      </c>
      <c r="X11377">
        <f t="shared" si="1789"/>
        <v>1</v>
      </c>
      <c r="Y11377">
        <f t="shared" si="1790"/>
        <v>261.943803</v>
      </c>
      <c r="Z11377" t="str">
        <f t="shared" si="1791"/>
        <v/>
      </c>
    </row>
    <row r="11378" spans="1:26" hidden="1" x14ac:dyDescent="0.25">
      <c r="A11378" t="s">
        <v>14151</v>
      </c>
      <c r="B11378" t="s">
        <v>3053</v>
      </c>
      <c r="C11378" t="s">
        <v>4</v>
      </c>
      <c r="D11378" s="23">
        <v>0.33329999999999999</v>
      </c>
      <c r="E11378" s="2">
        <v>42396</v>
      </c>
      <c r="F11378" t="s">
        <v>14150</v>
      </c>
      <c r="G11378" s="16">
        <v>44378</v>
      </c>
      <c r="H11378" s="16">
        <v>44742</v>
      </c>
      <c r="I11378" s="3">
        <v>785.9</v>
      </c>
      <c r="J11378" s="3">
        <v>-785.9</v>
      </c>
      <c r="K11378" s="3">
        <v>0</v>
      </c>
      <c r="Q11378" s="29">
        <f t="shared" si="1782"/>
        <v>6</v>
      </c>
      <c r="R11378" s="29">
        <f t="shared" si="1783"/>
        <v>5</v>
      </c>
      <c r="S11378" s="29">
        <f t="shared" si="1784"/>
        <v>3</v>
      </c>
      <c r="T11378" s="30">
        <f t="shared" si="1785"/>
        <v>1</v>
      </c>
      <c r="U11378" s="28">
        <f t="shared" si="1786"/>
        <v>261.94047</v>
      </c>
      <c r="V11378" t="str">
        <f t="shared" si="1787"/>
        <v>No</v>
      </c>
      <c r="W11378" t="str">
        <f t="shared" si="1788"/>
        <v>1/1/2016</v>
      </c>
      <c r="X11378">
        <f t="shared" si="1789"/>
        <v>1</v>
      </c>
      <c r="Y11378">
        <f t="shared" si="1790"/>
        <v>261.94047</v>
      </c>
      <c r="Z11378" t="str">
        <f t="shared" si="1791"/>
        <v/>
      </c>
    </row>
    <row r="11379" spans="1:26" hidden="1" x14ac:dyDescent="0.25">
      <c r="A11379" t="s">
        <v>14152</v>
      </c>
      <c r="B11379" t="s">
        <v>3053</v>
      </c>
      <c r="C11379" t="s">
        <v>4</v>
      </c>
      <c r="D11379" s="23">
        <v>0.33329999999999999</v>
      </c>
      <c r="E11379" s="2">
        <v>42404</v>
      </c>
      <c r="F11379" t="s">
        <v>14153</v>
      </c>
      <c r="G11379" s="16">
        <v>44378</v>
      </c>
      <c r="H11379" s="16">
        <v>44742</v>
      </c>
      <c r="I11379" s="3">
        <v>354.48</v>
      </c>
      <c r="J11379" s="3">
        <v>-354.48</v>
      </c>
      <c r="K11379" s="3">
        <v>0</v>
      </c>
      <c r="Q11379" s="29">
        <f t="shared" si="1782"/>
        <v>6</v>
      </c>
      <c r="R11379" s="29">
        <f t="shared" si="1783"/>
        <v>4</v>
      </c>
      <c r="S11379" s="29">
        <f t="shared" si="1784"/>
        <v>26</v>
      </c>
      <c r="T11379" s="30">
        <f t="shared" si="1785"/>
        <v>1</v>
      </c>
      <c r="U11379" s="28">
        <f t="shared" si="1786"/>
        <v>118.148184</v>
      </c>
      <c r="V11379" t="str">
        <f t="shared" si="1787"/>
        <v>No</v>
      </c>
      <c r="W11379" t="str">
        <f t="shared" si="1788"/>
        <v>2/1/2016</v>
      </c>
      <c r="X11379">
        <f t="shared" si="1789"/>
        <v>1</v>
      </c>
      <c r="Y11379">
        <f t="shared" si="1790"/>
        <v>118.148184</v>
      </c>
      <c r="Z11379" t="str">
        <f t="shared" si="1791"/>
        <v/>
      </c>
    </row>
    <row r="11380" spans="1:26" hidden="1" x14ac:dyDescent="0.25">
      <c r="A11380" t="s">
        <v>14154</v>
      </c>
      <c r="B11380" t="s">
        <v>3053</v>
      </c>
      <c r="C11380" t="s">
        <v>4</v>
      </c>
      <c r="D11380" s="23">
        <v>0.33329999999999999</v>
      </c>
      <c r="E11380" s="2">
        <v>42418</v>
      </c>
      <c r="F11380" t="s">
        <v>14155</v>
      </c>
      <c r="G11380" s="16">
        <v>44378</v>
      </c>
      <c r="H11380" s="16">
        <v>44742</v>
      </c>
      <c r="I11380" s="3">
        <v>485.89</v>
      </c>
      <c r="J11380" s="3">
        <v>-485.89</v>
      </c>
      <c r="K11380" s="3">
        <v>0</v>
      </c>
      <c r="Q11380" s="29">
        <f t="shared" si="1782"/>
        <v>6</v>
      </c>
      <c r="R11380" s="29">
        <f t="shared" si="1783"/>
        <v>4</v>
      </c>
      <c r="S11380" s="29">
        <f t="shared" si="1784"/>
        <v>12</v>
      </c>
      <c r="T11380" s="30">
        <f t="shared" si="1785"/>
        <v>1</v>
      </c>
      <c r="U11380" s="28">
        <f t="shared" si="1786"/>
        <v>161.947137</v>
      </c>
      <c r="V11380" t="str">
        <f t="shared" si="1787"/>
        <v>No</v>
      </c>
      <c r="W11380" t="str">
        <f t="shared" si="1788"/>
        <v>2/1/2016</v>
      </c>
      <c r="X11380">
        <f t="shared" si="1789"/>
        <v>1</v>
      </c>
      <c r="Y11380">
        <f t="shared" si="1790"/>
        <v>161.947137</v>
      </c>
      <c r="Z11380" t="str">
        <f t="shared" si="1791"/>
        <v/>
      </c>
    </row>
    <row r="11381" spans="1:26" hidden="1" x14ac:dyDescent="0.25">
      <c r="A11381" t="s">
        <v>14156</v>
      </c>
      <c r="B11381" t="s">
        <v>3053</v>
      </c>
      <c r="C11381" t="s">
        <v>4</v>
      </c>
      <c r="D11381" s="23">
        <v>0.33329999999999999</v>
      </c>
      <c r="E11381" s="2">
        <v>42418</v>
      </c>
      <c r="F11381" t="s">
        <v>14155</v>
      </c>
      <c r="G11381" s="16">
        <v>44378</v>
      </c>
      <c r="H11381" s="16">
        <v>44742</v>
      </c>
      <c r="I11381" s="3">
        <v>485.88</v>
      </c>
      <c r="J11381" s="3">
        <v>-485.88</v>
      </c>
      <c r="K11381" s="3">
        <v>0</v>
      </c>
      <c r="Q11381" s="29">
        <f t="shared" si="1782"/>
        <v>6</v>
      </c>
      <c r="R11381" s="29">
        <f t="shared" si="1783"/>
        <v>4</v>
      </c>
      <c r="S11381" s="29">
        <f t="shared" si="1784"/>
        <v>12</v>
      </c>
      <c r="T11381" s="30">
        <f t="shared" si="1785"/>
        <v>1</v>
      </c>
      <c r="U11381" s="28">
        <f t="shared" si="1786"/>
        <v>161.943804</v>
      </c>
      <c r="V11381" t="str">
        <f t="shared" si="1787"/>
        <v>No</v>
      </c>
      <c r="W11381" t="str">
        <f t="shared" si="1788"/>
        <v>2/1/2016</v>
      </c>
      <c r="X11381">
        <f t="shared" si="1789"/>
        <v>1</v>
      </c>
      <c r="Y11381">
        <f t="shared" si="1790"/>
        <v>161.943804</v>
      </c>
      <c r="Z11381" t="str">
        <f t="shared" si="1791"/>
        <v/>
      </c>
    </row>
    <row r="11382" spans="1:26" hidden="1" x14ac:dyDescent="0.25">
      <c r="A11382" t="s">
        <v>14157</v>
      </c>
      <c r="B11382" t="s">
        <v>3053</v>
      </c>
      <c r="C11382" t="s">
        <v>4</v>
      </c>
      <c r="D11382" s="23">
        <v>0.33329999999999999</v>
      </c>
      <c r="E11382" s="2">
        <v>42416</v>
      </c>
      <c r="F11382" t="s">
        <v>14158</v>
      </c>
      <c r="G11382" s="16">
        <v>44378</v>
      </c>
      <c r="H11382" s="16">
        <v>44742</v>
      </c>
      <c r="I11382" s="3">
        <v>1671.1</v>
      </c>
      <c r="J11382" s="3">
        <v>-1671.1</v>
      </c>
      <c r="K11382" s="3">
        <v>0</v>
      </c>
      <c r="Q11382" s="29">
        <f t="shared" si="1782"/>
        <v>6</v>
      </c>
      <c r="R11382" s="29">
        <f t="shared" si="1783"/>
        <v>4</v>
      </c>
      <c r="S11382" s="29">
        <f t="shared" si="1784"/>
        <v>14</v>
      </c>
      <c r="T11382" s="30">
        <f t="shared" si="1785"/>
        <v>1</v>
      </c>
      <c r="U11382" s="28">
        <f t="shared" si="1786"/>
        <v>556.97762999999998</v>
      </c>
      <c r="V11382" t="str">
        <f t="shared" si="1787"/>
        <v>No</v>
      </c>
      <c r="W11382" t="str">
        <f t="shared" si="1788"/>
        <v>2/1/2016</v>
      </c>
      <c r="X11382">
        <f t="shared" si="1789"/>
        <v>1</v>
      </c>
      <c r="Y11382">
        <f t="shared" si="1790"/>
        <v>556.97762999999998</v>
      </c>
      <c r="Z11382" t="str">
        <f t="shared" si="1791"/>
        <v/>
      </c>
    </row>
    <row r="11383" spans="1:26" hidden="1" x14ac:dyDescent="0.25">
      <c r="A11383" t="s">
        <v>14159</v>
      </c>
      <c r="B11383" t="s">
        <v>3053</v>
      </c>
      <c r="C11383" t="s">
        <v>4</v>
      </c>
      <c r="D11383" s="23">
        <v>0.33329999999999999</v>
      </c>
      <c r="E11383" s="2">
        <v>42430</v>
      </c>
      <c r="F11383" t="s">
        <v>14160</v>
      </c>
      <c r="G11383" s="16">
        <v>44378</v>
      </c>
      <c r="H11383" s="16">
        <v>44742</v>
      </c>
      <c r="I11383" s="3">
        <v>1049.56</v>
      </c>
      <c r="J11383" s="3">
        <v>-1049.56</v>
      </c>
      <c r="K11383" s="3">
        <v>0</v>
      </c>
      <c r="Q11383" s="29">
        <f t="shared" si="1782"/>
        <v>6</v>
      </c>
      <c r="R11383" s="29">
        <f t="shared" si="1783"/>
        <v>3</v>
      </c>
      <c r="S11383" s="29">
        <f t="shared" si="1784"/>
        <v>29</v>
      </c>
      <c r="T11383" s="30">
        <f t="shared" si="1785"/>
        <v>1</v>
      </c>
      <c r="U11383" s="28">
        <f t="shared" si="1786"/>
        <v>349.81834799999996</v>
      </c>
      <c r="V11383" t="str">
        <f t="shared" si="1787"/>
        <v>No</v>
      </c>
      <c r="W11383" t="str">
        <f t="shared" si="1788"/>
        <v>3/1/2016</v>
      </c>
      <c r="X11383">
        <f t="shared" si="1789"/>
        <v>1</v>
      </c>
      <c r="Y11383">
        <f t="shared" si="1790"/>
        <v>349.81834799999996</v>
      </c>
      <c r="Z11383" t="str">
        <f t="shared" si="1791"/>
        <v/>
      </c>
    </row>
    <row r="11384" spans="1:26" hidden="1" x14ac:dyDescent="0.25">
      <c r="A11384" t="s">
        <v>14161</v>
      </c>
      <c r="B11384" t="s">
        <v>3053</v>
      </c>
      <c r="C11384" t="s">
        <v>4</v>
      </c>
      <c r="D11384" s="23">
        <v>0.33329999999999999</v>
      </c>
      <c r="E11384" s="2">
        <v>42437</v>
      </c>
      <c r="F11384" t="s">
        <v>14162</v>
      </c>
      <c r="G11384" s="16">
        <v>44378</v>
      </c>
      <c r="H11384" s="16">
        <v>44742</v>
      </c>
      <c r="I11384" s="3">
        <v>1064.77</v>
      </c>
      <c r="J11384" s="3">
        <v>-1064.77</v>
      </c>
      <c r="K11384" s="3">
        <v>0</v>
      </c>
      <c r="Q11384" s="29">
        <f t="shared" ref="Q11384:Q11447" si="1792">DATEDIF(E11384,H11384,"Y")</f>
        <v>6</v>
      </c>
      <c r="R11384" s="29">
        <f t="shared" ref="R11384:R11447" si="1793">DATEDIF(E11384,H11384,"YM")</f>
        <v>3</v>
      </c>
      <c r="S11384" s="29">
        <f t="shared" ref="S11384:S11447" si="1794">DATEDIF(E11384,H11384,"MD")</f>
        <v>22</v>
      </c>
      <c r="T11384" s="30">
        <f t="shared" ref="T11384:T11447" si="1795">IF(Q11384&gt;=1,1,R11384/12)</f>
        <v>1</v>
      </c>
      <c r="U11384" s="28">
        <f t="shared" ref="U11384:U11447" si="1796">I11384*D11384*T11384</f>
        <v>354.88784099999998</v>
      </c>
      <c r="V11384" t="str">
        <f t="shared" si="1787"/>
        <v>No</v>
      </c>
      <c r="W11384" t="str">
        <f t="shared" si="1788"/>
        <v>3/1/2016</v>
      </c>
      <c r="X11384">
        <f t="shared" si="1789"/>
        <v>1</v>
      </c>
      <c r="Y11384">
        <f t="shared" si="1790"/>
        <v>354.88784099999998</v>
      </c>
      <c r="Z11384" t="str">
        <f t="shared" si="1791"/>
        <v/>
      </c>
    </row>
    <row r="11385" spans="1:26" hidden="1" x14ac:dyDescent="0.25">
      <c r="A11385" t="s">
        <v>14163</v>
      </c>
      <c r="B11385" t="s">
        <v>3053</v>
      </c>
      <c r="C11385" t="s">
        <v>4</v>
      </c>
      <c r="D11385" s="23">
        <v>0.33329999999999999</v>
      </c>
      <c r="E11385" s="2">
        <v>42446</v>
      </c>
      <c r="F11385" t="s">
        <v>14164</v>
      </c>
      <c r="G11385" s="16">
        <v>44378</v>
      </c>
      <c r="H11385" s="16">
        <v>44742</v>
      </c>
      <c r="I11385" s="3">
        <v>785.91</v>
      </c>
      <c r="J11385" s="3">
        <v>-785.91</v>
      </c>
      <c r="K11385" s="3">
        <v>0</v>
      </c>
      <c r="Q11385" s="29">
        <f t="shared" si="1792"/>
        <v>6</v>
      </c>
      <c r="R11385" s="29">
        <f t="shared" si="1793"/>
        <v>3</v>
      </c>
      <c r="S11385" s="29">
        <f t="shared" si="1794"/>
        <v>13</v>
      </c>
      <c r="T11385" s="30">
        <f t="shared" si="1795"/>
        <v>1</v>
      </c>
      <c r="U11385" s="28">
        <f t="shared" si="1796"/>
        <v>261.943803</v>
      </c>
      <c r="V11385" t="str">
        <f t="shared" si="1787"/>
        <v>No</v>
      </c>
      <c r="W11385" t="str">
        <f t="shared" si="1788"/>
        <v>3/1/2016</v>
      </c>
      <c r="X11385">
        <f t="shared" si="1789"/>
        <v>1</v>
      </c>
      <c r="Y11385">
        <f t="shared" si="1790"/>
        <v>261.943803</v>
      </c>
      <c r="Z11385" t="str">
        <f t="shared" si="1791"/>
        <v/>
      </c>
    </row>
    <row r="11386" spans="1:26" hidden="1" x14ac:dyDescent="0.25">
      <c r="A11386" t="s">
        <v>14165</v>
      </c>
      <c r="B11386" t="s">
        <v>3053</v>
      </c>
      <c r="C11386" t="s">
        <v>4</v>
      </c>
      <c r="D11386" s="23">
        <v>0.33329999999999999</v>
      </c>
      <c r="E11386" s="2">
        <v>42446</v>
      </c>
      <c r="F11386" t="s">
        <v>14164</v>
      </c>
      <c r="G11386" s="16">
        <v>44378</v>
      </c>
      <c r="H11386" s="16">
        <v>44742</v>
      </c>
      <c r="I11386" s="3">
        <v>785.9</v>
      </c>
      <c r="J11386" s="3">
        <v>-785.9</v>
      </c>
      <c r="K11386" s="3">
        <v>0</v>
      </c>
      <c r="Q11386" s="29">
        <f t="shared" si="1792"/>
        <v>6</v>
      </c>
      <c r="R11386" s="29">
        <f t="shared" si="1793"/>
        <v>3</v>
      </c>
      <c r="S11386" s="29">
        <f t="shared" si="1794"/>
        <v>13</v>
      </c>
      <c r="T11386" s="30">
        <f t="shared" si="1795"/>
        <v>1</v>
      </c>
      <c r="U11386" s="28">
        <f t="shared" si="1796"/>
        <v>261.94047</v>
      </c>
      <c r="V11386" t="str">
        <f t="shared" si="1787"/>
        <v>No</v>
      </c>
      <c r="W11386" t="str">
        <f t="shared" si="1788"/>
        <v>3/1/2016</v>
      </c>
      <c r="X11386">
        <f t="shared" si="1789"/>
        <v>1</v>
      </c>
      <c r="Y11386">
        <f t="shared" si="1790"/>
        <v>261.94047</v>
      </c>
      <c r="Z11386" t="str">
        <f t="shared" si="1791"/>
        <v/>
      </c>
    </row>
    <row r="11387" spans="1:26" hidden="1" x14ac:dyDescent="0.25">
      <c r="A11387" t="s">
        <v>14166</v>
      </c>
      <c r="B11387" t="s">
        <v>3053</v>
      </c>
      <c r="C11387" t="s">
        <v>4</v>
      </c>
      <c r="D11387" s="23">
        <v>0.33329999999999999</v>
      </c>
      <c r="E11387" s="2">
        <v>42464</v>
      </c>
      <c r="F11387" t="s">
        <v>14167</v>
      </c>
      <c r="G11387" s="16">
        <v>44378</v>
      </c>
      <c r="H11387" s="16">
        <v>44742</v>
      </c>
      <c r="I11387" s="3">
        <v>114.08</v>
      </c>
      <c r="J11387" s="3">
        <v>-114.08</v>
      </c>
      <c r="K11387" s="3">
        <v>0</v>
      </c>
      <c r="Q11387" s="29">
        <f t="shared" si="1792"/>
        <v>6</v>
      </c>
      <c r="R11387" s="29">
        <f t="shared" si="1793"/>
        <v>2</v>
      </c>
      <c r="S11387" s="29">
        <f t="shared" si="1794"/>
        <v>26</v>
      </c>
      <c r="T11387" s="30">
        <f t="shared" si="1795"/>
        <v>1</v>
      </c>
      <c r="U11387" s="28">
        <f t="shared" si="1796"/>
        <v>38.022863999999998</v>
      </c>
      <c r="V11387" t="str">
        <f t="shared" si="1787"/>
        <v>No</v>
      </c>
      <c r="W11387" t="str">
        <f t="shared" si="1788"/>
        <v>4/1/2016</v>
      </c>
      <c r="X11387">
        <f t="shared" si="1789"/>
        <v>1</v>
      </c>
      <c r="Y11387">
        <f t="shared" si="1790"/>
        <v>38.022863999999998</v>
      </c>
      <c r="Z11387" t="str">
        <f t="shared" si="1791"/>
        <v/>
      </c>
    </row>
    <row r="11388" spans="1:26" hidden="1" x14ac:dyDescent="0.25">
      <c r="A11388" t="s">
        <v>14168</v>
      </c>
      <c r="B11388" t="s">
        <v>3053</v>
      </c>
      <c r="C11388" t="s">
        <v>4</v>
      </c>
      <c r="D11388" s="23">
        <v>0.33329999999999999</v>
      </c>
      <c r="E11388" s="2">
        <v>42461</v>
      </c>
      <c r="F11388" t="s">
        <v>14169</v>
      </c>
      <c r="G11388" s="16">
        <v>44378</v>
      </c>
      <c r="H11388" s="16">
        <v>44742</v>
      </c>
      <c r="I11388" s="3">
        <v>779.56</v>
      </c>
      <c r="J11388" s="3">
        <v>-779.56</v>
      </c>
      <c r="K11388" s="3">
        <v>0</v>
      </c>
      <c r="Q11388" s="29">
        <f t="shared" si="1792"/>
        <v>6</v>
      </c>
      <c r="R11388" s="29">
        <f t="shared" si="1793"/>
        <v>2</v>
      </c>
      <c r="S11388" s="29">
        <f t="shared" si="1794"/>
        <v>29</v>
      </c>
      <c r="T11388" s="30">
        <f t="shared" si="1795"/>
        <v>1</v>
      </c>
      <c r="U11388" s="28">
        <f t="shared" si="1796"/>
        <v>259.82734799999997</v>
      </c>
      <c r="V11388" t="str">
        <f t="shared" si="1787"/>
        <v>No</v>
      </c>
      <c r="W11388" t="str">
        <f t="shared" si="1788"/>
        <v>4/1/2016</v>
      </c>
      <c r="X11388">
        <f t="shared" si="1789"/>
        <v>1</v>
      </c>
      <c r="Y11388">
        <f t="shared" si="1790"/>
        <v>259.82734799999997</v>
      </c>
      <c r="Z11388" t="str">
        <f t="shared" si="1791"/>
        <v/>
      </c>
    </row>
    <row r="11389" spans="1:26" hidden="1" x14ac:dyDescent="0.25">
      <c r="A11389" t="s">
        <v>14170</v>
      </c>
      <c r="B11389" t="s">
        <v>3053</v>
      </c>
      <c r="C11389" t="s">
        <v>4</v>
      </c>
      <c r="D11389" s="23">
        <v>0.33329999999999999</v>
      </c>
      <c r="E11389" s="2">
        <v>42461</v>
      </c>
      <c r="F11389" t="s">
        <v>14169</v>
      </c>
      <c r="G11389" s="16">
        <v>44378</v>
      </c>
      <c r="H11389" s="16">
        <v>44742</v>
      </c>
      <c r="I11389" s="3">
        <v>779.57</v>
      </c>
      <c r="J11389" s="3">
        <v>-779.57</v>
      </c>
      <c r="K11389" s="3">
        <v>0</v>
      </c>
      <c r="Q11389" s="29">
        <f t="shared" si="1792"/>
        <v>6</v>
      </c>
      <c r="R11389" s="29">
        <f t="shared" si="1793"/>
        <v>2</v>
      </c>
      <c r="S11389" s="29">
        <f t="shared" si="1794"/>
        <v>29</v>
      </c>
      <c r="T11389" s="30">
        <f t="shared" si="1795"/>
        <v>1</v>
      </c>
      <c r="U11389" s="28">
        <f t="shared" si="1796"/>
        <v>259.83068100000003</v>
      </c>
      <c r="V11389" t="str">
        <f t="shared" si="1787"/>
        <v>No</v>
      </c>
      <c r="W11389" t="str">
        <f t="shared" si="1788"/>
        <v>4/1/2016</v>
      </c>
      <c r="X11389">
        <f t="shared" si="1789"/>
        <v>1</v>
      </c>
      <c r="Y11389">
        <f t="shared" si="1790"/>
        <v>259.83068100000003</v>
      </c>
      <c r="Z11389" t="str">
        <f t="shared" si="1791"/>
        <v/>
      </c>
    </row>
    <row r="11390" spans="1:26" hidden="1" x14ac:dyDescent="0.25">
      <c r="A11390" t="s">
        <v>14171</v>
      </c>
      <c r="B11390" t="s">
        <v>3053</v>
      </c>
      <c r="C11390" t="s">
        <v>4</v>
      </c>
      <c r="D11390" s="23">
        <v>0.33329999999999999</v>
      </c>
      <c r="E11390" s="2">
        <v>42520</v>
      </c>
      <c r="F11390" t="s">
        <v>14172</v>
      </c>
      <c r="G11390" s="16">
        <v>44378</v>
      </c>
      <c r="H11390" s="16">
        <v>44742</v>
      </c>
      <c r="I11390" s="3">
        <v>825.58</v>
      </c>
      <c r="J11390" s="3">
        <v>-825.58</v>
      </c>
      <c r="K11390" s="3">
        <v>0</v>
      </c>
      <c r="Q11390" s="29">
        <f t="shared" si="1792"/>
        <v>6</v>
      </c>
      <c r="R11390" s="29">
        <f t="shared" si="1793"/>
        <v>1</v>
      </c>
      <c r="S11390" s="29">
        <f t="shared" si="1794"/>
        <v>0</v>
      </c>
      <c r="T11390" s="30">
        <f t="shared" si="1795"/>
        <v>1</v>
      </c>
      <c r="U11390" s="28">
        <f t="shared" si="1796"/>
        <v>275.16581400000001</v>
      </c>
      <c r="V11390" t="str">
        <f t="shared" si="1787"/>
        <v>No</v>
      </c>
      <c r="W11390" t="str">
        <f t="shared" si="1788"/>
        <v>5/1/2016</v>
      </c>
      <c r="X11390">
        <f t="shared" si="1789"/>
        <v>1</v>
      </c>
      <c r="Y11390">
        <f t="shared" si="1790"/>
        <v>275.16581400000001</v>
      </c>
      <c r="Z11390" t="str">
        <f t="shared" si="1791"/>
        <v/>
      </c>
    </row>
    <row r="11391" spans="1:26" hidden="1" x14ac:dyDescent="0.25">
      <c r="A11391" t="s">
        <v>14173</v>
      </c>
      <c r="B11391" t="s">
        <v>3053</v>
      </c>
      <c r="C11391" t="s">
        <v>4</v>
      </c>
      <c r="D11391" s="23">
        <v>0.33329999999999999</v>
      </c>
      <c r="E11391" s="2">
        <v>42511</v>
      </c>
      <c r="F11391" t="s">
        <v>14174</v>
      </c>
      <c r="G11391" s="16">
        <v>44378</v>
      </c>
      <c r="H11391" s="16">
        <v>44742</v>
      </c>
      <c r="I11391" s="3">
        <v>773.23</v>
      </c>
      <c r="J11391" s="3">
        <v>-773.23</v>
      </c>
      <c r="K11391" s="3">
        <v>0</v>
      </c>
      <c r="Q11391" s="29">
        <f t="shared" si="1792"/>
        <v>6</v>
      </c>
      <c r="R11391" s="29">
        <f t="shared" si="1793"/>
        <v>1</v>
      </c>
      <c r="S11391" s="29">
        <f t="shared" si="1794"/>
        <v>9</v>
      </c>
      <c r="T11391" s="30">
        <f t="shared" si="1795"/>
        <v>1</v>
      </c>
      <c r="U11391" s="28">
        <f t="shared" si="1796"/>
        <v>257.71755899999999</v>
      </c>
      <c r="V11391" t="str">
        <f t="shared" si="1787"/>
        <v>No</v>
      </c>
      <c r="W11391" t="str">
        <f t="shared" si="1788"/>
        <v>5/1/2016</v>
      </c>
      <c r="X11391">
        <f t="shared" si="1789"/>
        <v>1</v>
      </c>
      <c r="Y11391">
        <f t="shared" si="1790"/>
        <v>257.71755899999999</v>
      </c>
      <c r="Z11391" t="str">
        <f t="shared" si="1791"/>
        <v/>
      </c>
    </row>
    <row r="11392" spans="1:26" hidden="1" x14ac:dyDescent="0.25">
      <c r="A11392" t="s">
        <v>14175</v>
      </c>
      <c r="B11392" t="s">
        <v>3053</v>
      </c>
      <c r="C11392" t="s">
        <v>4</v>
      </c>
      <c r="D11392" s="23">
        <v>0.33329999999999999</v>
      </c>
      <c r="E11392" s="2">
        <v>42511</v>
      </c>
      <c r="F11392" t="s">
        <v>14176</v>
      </c>
      <c r="G11392" s="16">
        <v>44378</v>
      </c>
      <c r="H11392" s="16">
        <v>44742</v>
      </c>
      <c r="I11392" s="3">
        <v>59.58</v>
      </c>
      <c r="J11392" s="3">
        <v>-59.58</v>
      </c>
      <c r="K11392" s="3">
        <v>0</v>
      </c>
      <c r="Q11392" s="29">
        <f t="shared" si="1792"/>
        <v>6</v>
      </c>
      <c r="R11392" s="29">
        <f t="shared" si="1793"/>
        <v>1</v>
      </c>
      <c r="S11392" s="29">
        <f t="shared" si="1794"/>
        <v>9</v>
      </c>
      <c r="T11392" s="30">
        <f t="shared" si="1795"/>
        <v>1</v>
      </c>
      <c r="U11392" s="28">
        <f t="shared" si="1796"/>
        <v>19.858013999999997</v>
      </c>
      <c r="V11392" t="str">
        <f t="shared" si="1787"/>
        <v>No</v>
      </c>
      <c r="W11392" t="str">
        <f t="shared" si="1788"/>
        <v>5/1/2016</v>
      </c>
      <c r="X11392">
        <f t="shared" si="1789"/>
        <v>1</v>
      </c>
      <c r="Y11392">
        <f t="shared" si="1790"/>
        <v>19.858013999999997</v>
      </c>
      <c r="Z11392" t="str">
        <f t="shared" si="1791"/>
        <v/>
      </c>
    </row>
    <row r="11393" spans="1:26" hidden="1" x14ac:dyDescent="0.25">
      <c r="A11393" t="s">
        <v>14177</v>
      </c>
      <c r="B11393" t="s">
        <v>3053</v>
      </c>
      <c r="C11393" t="s">
        <v>4</v>
      </c>
      <c r="D11393" s="23">
        <v>0.33329999999999999</v>
      </c>
      <c r="E11393" s="2">
        <v>42528</v>
      </c>
      <c r="F11393" t="s">
        <v>14178</v>
      </c>
      <c r="G11393" s="16">
        <v>44378</v>
      </c>
      <c r="H11393" s="16">
        <v>44742</v>
      </c>
      <c r="I11393" s="3">
        <v>1018.52</v>
      </c>
      <c r="J11393" s="3">
        <v>-1018.52</v>
      </c>
      <c r="K11393" s="3">
        <v>0</v>
      </c>
      <c r="Q11393" s="29">
        <f t="shared" si="1792"/>
        <v>6</v>
      </c>
      <c r="R11393" s="29">
        <f t="shared" si="1793"/>
        <v>0</v>
      </c>
      <c r="S11393" s="29">
        <f t="shared" si="1794"/>
        <v>23</v>
      </c>
      <c r="T11393" s="30">
        <f t="shared" si="1795"/>
        <v>1</v>
      </c>
      <c r="U11393" s="28">
        <f t="shared" si="1796"/>
        <v>339.47271599999999</v>
      </c>
      <c r="V11393" t="str">
        <f t="shared" si="1787"/>
        <v>No</v>
      </c>
      <c r="W11393" t="str">
        <f t="shared" si="1788"/>
        <v>6/1/2016</v>
      </c>
      <c r="X11393">
        <f t="shared" si="1789"/>
        <v>1</v>
      </c>
      <c r="Y11393">
        <f t="shared" si="1790"/>
        <v>339.47271599999999</v>
      </c>
      <c r="Z11393" t="str">
        <f t="shared" si="1791"/>
        <v/>
      </c>
    </row>
    <row r="11394" spans="1:26" hidden="1" x14ac:dyDescent="0.25">
      <c r="A11394" t="s">
        <v>14179</v>
      </c>
      <c r="B11394" t="s">
        <v>3053</v>
      </c>
      <c r="C11394" t="s">
        <v>4</v>
      </c>
      <c r="D11394" s="23">
        <v>0.33329999999999999</v>
      </c>
      <c r="E11394" s="2">
        <v>42547</v>
      </c>
      <c r="F11394" t="s">
        <v>2901</v>
      </c>
      <c r="G11394" s="16">
        <v>44378</v>
      </c>
      <c r="H11394" s="16">
        <v>44742</v>
      </c>
      <c r="I11394" s="3">
        <v>808.05</v>
      </c>
      <c r="J11394" s="3">
        <v>-808.05</v>
      </c>
      <c r="K11394" s="3">
        <v>0</v>
      </c>
      <c r="Q11394" s="29">
        <f t="shared" si="1792"/>
        <v>6</v>
      </c>
      <c r="R11394" s="29">
        <f t="shared" si="1793"/>
        <v>0</v>
      </c>
      <c r="S11394" s="29">
        <f t="shared" si="1794"/>
        <v>4</v>
      </c>
      <c r="T11394" s="30">
        <f t="shared" si="1795"/>
        <v>1</v>
      </c>
      <c r="U11394" s="28">
        <f t="shared" si="1796"/>
        <v>269.32306499999999</v>
      </c>
      <c r="V11394" t="str">
        <f t="shared" si="1787"/>
        <v>No</v>
      </c>
      <c r="W11394" t="str">
        <f t="shared" si="1788"/>
        <v>6/1/2016</v>
      </c>
      <c r="X11394">
        <f t="shared" si="1789"/>
        <v>1</v>
      </c>
      <c r="Y11394">
        <f t="shared" si="1790"/>
        <v>269.32306499999999</v>
      </c>
      <c r="Z11394" t="str">
        <f t="shared" si="1791"/>
        <v/>
      </c>
    </row>
    <row r="11395" spans="1:26" hidden="1" x14ac:dyDescent="0.25">
      <c r="A11395" t="s">
        <v>14180</v>
      </c>
      <c r="B11395" t="s">
        <v>3053</v>
      </c>
      <c r="C11395" t="s">
        <v>4</v>
      </c>
      <c r="D11395" s="23">
        <v>0.33329999999999999</v>
      </c>
      <c r="E11395" s="2">
        <v>42547</v>
      </c>
      <c r="F11395" t="s">
        <v>2901</v>
      </c>
      <c r="G11395" s="16">
        <v>44378</v>
      </c>
      <c r="H11395" s="16">
        <v>44742</v>
      </c>
      <c r="I11395" s="3">
        <v>808.05</v>
      </c>
      <c r="J11395" s="3">
        <v>-808.05</v>
      </c>
      <c r="K11395" s="3">
        <v>0</v>
      </c>
      <c r="Q11395" s="29">
        <f t="shared" si="1792"/>
        <v>6</v>
      </c>
      <c r="R11395" s="29">
        <f t="shared" si="1793"/>
        <v>0</v>
      </c>
      <c r="S11395" s="29">
        <f t="shared" si="1794"/>
        <v>4</v>
      </c>
      <c r="T11395" s="30">
        <f t="shared" si="1795"/>
        <v>1</v>
      </c>
      <c r="U11395" s="28">
        <f t="shared" si="1796"/>
        <v>269.32306499999999</v>
      </c>
      <c r="V11395" t="str">
        <f t="shared" si="1787"/>
        <v>No</v>
      </c>
      <c r="W11395" t="str">
        <f t="shared" si="1788"/>
        <v>6/1/2016</v>
      </c>
      <c r="X11395">
        <f t="shared" si="1789"/>
        <v>1</v>
      </c>
      <c r="Y11395">
        <f t="shared" si="1790"/>
        <v>269.32306499999999</v>
      </c>
      <c r="Z11395" t="str">
        <f t="shared" si="1791"/>
        <v/>
      </c>
    </row>
    <row r="11396" spans="1:26" hidden="1" x14ac:dyDescent="0.25">
      <c r="A11396" t="s">
        <v>14181</v>
      </c>
      <c r="B11396" t="s">
        <v>3053</v>
      </c>
      <c r="C11396" t="s">
        <v>4</v>
      </c>
      <c r="D11396" s="23">
        <v>0.33329999999999999</v>
      </c>
      <c r="E11396" s="2">
        <v>42547</v>
      </c>
      <c r="F11396" t="s">
        <v>14182</v>
      </c>
      <c r="G11396" s="16">
        <v>44378</v>
      </c>
      <c r="H11396" s="16">
        <v>44742</v>
      </c>
      <c r="I11396" s="3">
        <v>484.06</v>
      </c>
      <c r="J11396" s="3">
        <v>-484.06</v>
      </c>
      <c r="K11396" s="3">
        <v>0</v>
      </c>
      <c r="Q11396" s="29">
        <f t="shared" si="1792"/>
        <v>6</v>
      </c>
      <c r="R11396" s="29">
        <f t="shared" si="1793"/>
        <v>0</v>
      </c>
      <c r="S11396" s="29">
        <f t="shared" si="1794"/>
        <v>4</v>
      </c>
      <c r="T11396" s="30">
        <f t="shared" si="1795"/>
        <v>1</v>
      </c>
      <c r="U11396" s="28">
        <f t="shared" si="1796"/>
        <v>161.337198</v>
      </c>
      <c r="V11396" t="str">
        <f t="shared" si="1787"/>
        <v>No</v>
      </c>
      <c r="W11396" t="str">
        <f t="shared" si="1788"/>
        <v>6/1/2016</v>
      </c>
      <c r="X11396">
        <f t="shared" si="1789"/>
        <v>1</v>
      </c>
      <c r="Y11396">
        <f t="shared" si="1790"/>
        <v>161.337198</v>
      </c>
      <c r="Z11396" t="str">
        <f t="shared" si="1791"/>
        <v/>
      </c>
    </row>
    <row r="11397" spans="1:26" hidden="1" x14ac:dyDescent="0.25">
      <c r="A11397" t="s">
        <v>14183</v>
      </c>
      <c r="B11397" t="s">
        <v>3053</v>
      </c>
      <c r="C11397" t="s">
        <v>4</v>
      </c>
      <c r="D11397" s="23">
        <v>0.33329999999999999</v>
      </c>
      <c r="E11397" s="2">
        <v>42547</v>
      </c>
      <c r="F11397" t="s">
        <v>14182</v>
      </c>
      <c r="G11397" s="16">
        <v>44378</v>
      </c>
      <c r="H11397" s="16">
        <v>44742</v>
      </c>
      <c r="I11397" s="3">
        <v>484.06</v>
      </c>
      <c r="J11397" s="3">
        <v>-484.06</v>
      </c>
      <c r="K11397" s="3">
        <v>0</v>
      </c>
      <c r="Q11397" s="29">
        <f t="shared" si="1792"/>
        <v>6</v>
      </c>
      <c r="R11397" s="29">
        <f t="shared" si="1793"/>
        <v>0</v>
      </c>
      <c r="S11397" s="29">
        <f t="shared" si="1794"/>
        <v>4</v>
      </c>
      <c r="T11397" s="30">
        <f t="shared" si="1795"/>
        <v>1</v>
      </c>
      <c r="U11397" s="28">
        <f t="shared" si="1796"/>
        <v>161.337198</v>
      </c>
      <c r="V11397" t="str">
        <f t="shared" si="1787"/>
        <v>No</v>
      </c>
      <c r="W11397" t="str">
        <f t="shared" si="1788"/>
        <v>6/1/2016</v>
      </c>
      <c r="X11397">
        <f t="shared" si="1789"/>
        <v>1</v>
      </c>
      <c r="Y11397">
        <f t="shared" si="1790"/>
        <v>161.337198</v>
      </c>
      <c r="Z11397" t="str">
        <f t="shared" si="1791"/>
        <v/>
      </c>
    </row>
    <row r="11398" spans="1:26" hidden="1" x14ac:dyDescent="0.25">
      <c r="A11398" t="s">
        <v>14184</v>
      </c>
      <c r="B11398" t="s">
        <v>3053</v>
      </c>
      <c r="C11398" t="s">
        <v>4</v>
      </c>
      <c r="D11398" s="23">
        <v>0.33329999999999999</v>
      </c>
      <c r="E11398" s="2">
        <v>42547</v>
      </c>
      <c r="F11398" t="s">
        <v>14182</v>
      </c>
      <c r="G11398" s="16">
        <v>44378</v>
      </c>
      <c r="H11398" s="16">
        <v>44742</v>
      </c>
      <c r="I11398" s="3">
        <v>484.06</v>
      </c>
      <c r="J11398" s="3">
        <v>-484.06</v>
      </c>
      <c r="K11398" s="3">
        <v>0</v>
      </c>
      <c r="Q11398" s="29">
        <f t="shared" si="1792"/>
        <v>6</v>
      </c>
      <c r="R11398" s="29">
        <f t="shared" si="1793"/>
        <v>0</v>
      </c>
      <c r="S11398" s="29">
        <f t="shared" si="1794"/>
        <v>4</v>
      </c>
      <c r="T11398" s="30">
        <f t="shared" si="1795"/>
        <v>1</v>
      </c>
      <c r="U11398" s="28">
        <f t="shared" si="1796"/>
        <v>161.337198</v>
      </c>
      <c r="V11398" t="str">
        <f t="shared" si="1787"/>
        <v>No</v>
      </c>
      <c r="W11398" t="str">
        <f t="shared" si="1788"/>
        <v>6/1/2016</v>
      </c>
      <c r="X11398">
        <f t="shared" si="1789"/>
        <v>1</v>
      </c>
      <c r="Y11398">
        <f t="shared" si="1790"/>
        <v>161.337198</v>
      </c>
      <c r="Z11398" t="str">
        <f t="shared" si="1791"/>
        <v/>
      </c>
    </row>
    <row r="11399" spans="1:26" hidden="1" x14ac:dyDescent="0.25">
      <c r="A11399" t="s">
        <v>14185</v>
      </c>
      <c r="B11399" t="s">
        <v>3053</v>
      </c>
      <c r="C11399" t="s">
        <v>4</v>
      </c>
      <c r="D11399" s="23">
        <v>0.33329999999999999</v>
      </c>
      <c r="E11399" s="2">
        <v>42547</v>
      </c>
      <c r="F11399" t="s">
        <v>14182</v>
      </c>
      <c r="G11399" s="16">
        <v>44378</v>
      </c>
      <c r="H11399" s="16">
        <v>44742</v>
      </c>
      <c r="I11399" s="3">
        <v>484.06</v>
      </c>
      <c r="J11399" s="3">
        <v>-484.06</v>
      </c>
      <c r="K11399" s="3">
        <v>0</v>
      </c>
      <c r="Q11399" s="29">
        <f t="shared" si="1792"/>
        <v>6</v>
      </c>
      <c r="R11399" s="29">
        <f t="shared" si="1793"/>
        <v>0</v>
      </c>
      <c r="S11399" s="29">
        <f t="shared" si="1794"/>
        <v>4</v>
      </c>
      <c r="T11399" s="30">
        <f t="shared" si="1795"/>
        <v>1</v>
      </c>
      <c r="U11399" s="28">
        <f t="shared" si="1796"/>
        <v>161.337198</v>
      </c>
      <c r="V11399" t="str">
        <f t="shared" si="1787"/>
        <v>No</v>
      </c>
      <c r="W11399" t="str">
        <f t="shared" si="1788"/>
        <v>6/1/2016</v>
      </c>
      <c r="X11399">
        <f t="shared" si="1789"/>
        <v>1</v>
      </c>
      <c r="Y11399">
        <f t="shared" si="1790"/>
        <v>161.337198</v>
      </c>
      <c r="Z11399" t="str">
        <f t="shared" si="1791"/>
        <v/>
      </c>
    </row>
    <row r="11400" spans="1:26" hidden="1" x14ac:dyDescent="0.25">
      <c r="A11400" t="s">
        <v>14186</v>
      </c>
      <c r="B11400" t="s">
        <v>3053</v>
      </c>
      <c r="C11400" t="s">
        <v>4</v>
      </c>
      <c r="D11400" s="23">
        <v>0.33329999999999999</v>
      </c>
      <c r="E11400" s="2">
        <v>42547</v>
      </c>
      <c r="F11400" t="s">
        <v>14182</v>
      </c>
      <c r="G11400" s="16">
        <v>44378</v>
      </c>
      <c r="H11400" s="16">
        <v>44742</v>
      </c>
      <c r="I11400" s="3">
        <v>484.06</v>
      </c>
      <c r="J11400" s="3">
        <v>-484.06</v>
      </c>
      <c r="K11400" s="3">
        <v>0</v>
      </c>
      <c r="Q11400" s="29">
        <f t="shared" si="1792"/>
        <v>6</v>
      </c>
      <c r="R11400" s="29">
        <f t="shared" si="1793"/>
        <v>0</v>
      </c>
      <c r="S11400" s="29">
        <f t="shared" si="1794"/>
        <v>4</v>
      </c>
      <c r="T11400" s="30">
        <f t="shared" si="1795"/>
        <v>1</v>
      </c>
      <c r="U11400" s="28">
        <f t="shared" si="1796"/>
        <v>161.337198</v>
      </c>
      <c r="V11400" t="str">
        <f t="shared" si="1787"/>
        <v>No</v>
      </c>
      <c r="W11400" t="str">
        <f t="shared" si="1788"/>
        <v>6/1/2016</v>
      </c>
      <c r="X11400">
        <f t="shared" si="1789"/>
        <v>1</v>
      </c>
      <c r="Y11400">
        <f t="shared" si="1790"/>
        <v>161.337198</v>
      </c>
      <c r="Z11400" t="str">
        <f t="shared" si="1791"/>
        <v/>
      </c>
    </row>
    <row r="11401" spans="1:26" hidden="1" x14ac:dyDescent="0.25">
      <c r="A11401" t="s">
        <v>14187</v>
      </c>
      <c r="B11401" t="s">
        <v>3053</v>
      </c>
      <c r="C11401" t="s">
        <v>4</v>
      </c>
      <c r="D11401" s="23">
        <v>0.33329999999999999</v>
      </c>
      <c r="E11401" s="2">
        <v>42547</v>
      </c>
      <c r="F11401" t="s">
        <v>14182</v>
      </c>
      <c r="G11401" s="16">
        <v>44378</v>
      </c>
      <c r="H11401" s="16">
        <v>44742</v>
      </c>
      <c r="I11401" s="3">
        <v>484.06</v>
      </c>
      <c r="J11401" s="3">
        <v>-484.06</v>
      </c>
      <c r="K11401" s="3">
        <v>0</v>
      </c>
      <c r="Q11401" s="29">
        <f t="shared" si="1792"/>
        <v>6</v>
      </c>
      <c r="R11401" s="29">
        <f t="shared" si="1793"/>
        <v>0</v>
      </c>
      <c r="S11401" s="29">
        <f t="shared" si="1794"/>
        <v>4</v>
      </c>
      <c r="T11401" s="30">
        <f t="shared" si="1795"/>
        <v>1</v>
      </c>
      <c r="U11401" s="28">
        <f t="shared" si="1796"/>
        <v>161.337198</v>
      </c>
      <c r="V11401" t="str">
        <f t="shared" si="1787"/>
        <v>No</v>
      </c>
      <c r="W11401" t="str">
        <f t="shared" si="1788"/>
        <v>6/1/2016</v>
      </c>
      <c r="X11401">
        <f t="shared" si="1789"/>
        <v>1</v>
      </c>
      <c r="Y11401">
        <f t="shared" si="1790"/>
        <v>161.337198</v>
      </c>
      <c r="Z11401" t="str">
        <f t="shared" si="1791"/>
        <v/>
      </c>
    </row>
    <row r="11402" spans="1:26" hidden="1" x14ac:dyDescent="0.25">
      <c r="A11402" t="s">
        <v>14188</v>
      </c>
      <c r="B11402" t="s">
        <v>3053</v>
      </c>
      <c r="C11402" t="s">
        <v>4</v>
      </c>
      <c r="D11402" s="23">
        <v>0.33329999999999999</v>
      </c>
      <c r="E11402" s="2">
        <v>42547</v>
      </c>
      <c r="F11402" t="s">
        <v>14182</v>
      </c>
      <c r="G11402" s="16">
        <v>44378</v>
      </c>
      <c r="H11402" s="16">
        <v>44742</v>
      </c>
      <c r="I11402" s="3">
        <v>484.06</v>
      </c>
      <c r="J11402" s="3">
        <v>-484.06</v>
      </c>
      <c r="K11402" s="3">
        <v>0</v>
      </c>
      <c r="Q11402" s="29">
        <f t="shared" si="1792"/>
        <v>6</v>
      </c>
      <c r="R11402" s="29">
        <f t="shared" si="1793"/>
        <v>0</v>
      </c>
      <c r="S11402" s="29">
        <f t="shared" si="1794"/>
        <v>4</v>
      </c>
      <c r="T11402" s="30">
        <f t="shared" si="1795"/>
        <v>1</v>
      </c>
      <c r="U11402" s="28">
        <f t="shared" si="1796"/>
        <v>161.337198</v>
      </c>
      <c r="V11402" t="str">
        <f t="shared" si="1787"/>
        <v>No</v>
      </c>
      <c r="W11402" t="str">
        <f t="shared" si="1788"/>
        <v>6/1/2016</v>
      </c>
      <c r="X11402">
        <f t="shared" si="1789"/>
        <v>1</v>
      </c>
      <c r="Y11402">
        <f t="shared" si="1790"/>
        <v>161.337198</v>
      </c>
      <c r="Z11402" t="str">
        <f t="shared" si="1791"/>
        <v/>
      </c>
    </row>
    <row r="11403" spans="1:26" hidden="1" x14ac:dyDescent="0.25">
      <c r="A11403" t="s">
        <v>14189</v>
      </c>
      <c r="B11403" t="s">
        <v>3053</v>
      </c>
      <c r="C11403" t="s">
        <v>4</v>
      </c>
      <c r="D11403" s="23">
        <v>0.33329999999999999</v>
      </c>
      <c r="E11403" s="2">
        <v>42547</v>
      </c>
      <c r="F11403" t="s">
        <v>14182</v>
      </c>
      <c r="G11403" s="16">
        <v>44378</v>
      </c>
      <c r="H11403" s="16">
        <v>44742</v>
      </c>
      <c r="I11403" s="3">
        <v>484.06</v>
      </c>
      <c r="J11403" s="3">
        <v>-484.06</v>
      </c>
      <c r="K11403" s="3">
        <v>0</v>
      </c>
      <c r="Q11403" s="29">
        <f t="shared" si="1792"/>
        <v>6</v>
      </c>
      <c r="R11403" s="29">
        <f t="shared" si="1793"/>
        <v>0</v>
      </c>
      <c r="S11403" s="29">
        <f t="shared" si="1794"/>
        <v>4</v>
      </c>
      <c r="T11403" s="30">
        <f t="shared" si="1795"/>
        <v>1</v>
      </c>
      <c r="U11403" s="28">
        <f t="shared" si="1796"/>
        <v>161.337198</v>
      </c>
      <c r="V11403" t="str">
        <f t="shared" si="1787"/>
        <v>No</v>
      </c>
      <c r="W11403" t="str">
        <f t="shared" si="1788"/>
        <v>6/1/2016</v>
      </c>
      <c r="X11403">
        <f t="shared" si="1789"/>
        <v>1</v>
      </c>
      <c r="Y11403">
        <f t="shared" si="1790"/>
        <v>161.337198</v>
      </c>
      <c r="Z11403" t="str">
        <f t="shared" si="1791"/>
        <v/>
      </c>
    </row>
    <row r="11404" spans="1:26" hidden="1" x14ac:dyDescent="0.25">
      <c r="A11404" t="s">
        <v>14190</v>
      </c>
      <c r="B11404" t="s">
        <v>3053</v>
      </c>
      <c r="C11404" t="s">
        <v>4</v>
      </c>
      <c r="D11404" s="23">
        <v>0.33329999999999999</v>
      </c>
      <c r="E11404" s="2">
        <v>42550</v>
      </c>
      <c r="F11404" t="s">
        <v>14191</v>
      </c>
      <c r="G11404" s="16">
        <v>44378</v>
      </c>
      <c r="H11404" s="16">
        <v>44742</v>
      </c>
      <c r="I11404" s="3">
        <v>1598.72</v>
      </c>
      <c r="J11404" s="3">
        <v>-1598.72</v>
      </c>
      <c r="K11404" s="3">
        <v>0</v>
      </c>
      <c r="Q11404" s="29">
        <f t="shared" si="1792"/>
        <v>6</v>
      </c>
      <c r="R11404" s="29">
        <f t="shared" si="1793"/>
        <v>0</v>
      </c>
      <c r="S11404" s="29">
        <f t="shared" si="1794"/>
        <v>1</v>
      </c>
      <c r="T11404" s="30">
        <f t="shared" si="1795"/>
        <v>1</v>
      </c>
      <c r="U11404" s="28">
        <f t="shared" si="1796"/>
        <v>532.85337600000003</v>
      </c>
      <c r="V11404" t="str">
        <f t="shared" ref="V11404:V11467" si="1797">IF(AND(E11404&gt;=G11404,E11404&lt;=H11404),"Yes","No")</f>
        <v>No</v>
      </c>
      <c r="W11404" t="str">
        <f t="shared" ref="W11404:W11467" si="1798">MONTH(E11404)&amp;"/"&amp;1&amp;"/"&amp;YEAR(E11404)</f>
        <v>6/1/2016</v>
      </c>
      <c r="X11404">
        <f t="shared" ref="X11404:X11467" si="1799">IF(V11404="Yes",(DATEDIF(W11404,H11404+1,"M")/12),1)</f>
        <v>1</v>
      </c>
      <c r="Y11404">
        <f t="shared" ref="Y11404:Y11467" si="1800">I11404*D11404*X11404</f>
        <v>532.85337600000003</v>
      </c>
      <c r="Z11404" t="str">
        <f t="shared" ref="Z11404:Z11467" si="1801">IF(V11404="Yes",Y11404+J11404,"")</f>
        <v/>
      </c>
    </row>
    <row r="11405" spans="1:26" hidden="1" x14ac:dyDescent="0.25">
      <c r="A11405" t="s">
        <v>14192</v>
      </c>
      <c r="B11405" t="s">
        <v>3053</v>
      </c>
      <c r="C11405" t="s">
        <v>4</v>
      </c>
      <c r="D11405" s="23">
        <v>0.33329999999999999</v>
      </c>
      <c r="E11405" s="2">
        <v>42578</v>
      </c>
      <c r="F11405" t="s">
        <v>14193</v>
      </c>
      <c r="G11405" s="16">
        <v>44378</v>
      </c>
      <c r="H11405" s="16">
        <v>44742</v>
      </c>
      <c r="I11405" s="3">
        <v>2859.32</v>
      </c>
      <c r="J11405" s="3">
        <v>-2859.32</v>
      </c>
      <c r="K11405" s="3">
        <v>0</v>
      </c>
      <c r="Q11405" s="29">
        <f t="shared" si="1792"/>
        <v>5</v>
      </c>
      <c r="R11405" s="29">
        <f t="shared" si="1793"/>
        <v>11</v>
      </c>
      <c r="S11405" s="29">
        <f t="shared" si="1794"/>
        <v>3</v>
      </c>
      <c r="T11405" s="30">
        <f t="shared" si="1795"/>
        <v>1</v>
      </c>
      <c r="U11405" s="28">
        <f t="shared" si="1796"/>
        <v>953.01135599999998</v>
      </c>
      <c r="V11405" t="str">
        <f t="shared" si="1797"/>
        <v>No</v>
      </c>
      <c r="W11405" t="str">
        <f t="shared" si="1798"/>
        <v>7/1/2016</v>
      </c>
      <c r="X11405">
        <f t="shared" si="1799"/>
        <v>1</v>
      </c>
      <c r="Y11405">
        <f t="shared" si="1800"/>
        <v>953.01135599999998</v>
      </c>
      <c r="Z11405" t="str">
        <f t="shared" si="1801"/>
        <v/>
      </c>
    </row>
    <row r="11406" spans="1:26" hidden="1" x14ac:dyDescent="0.25">
      <c r="A11406" t="s">
        <v>14194</v>
      </c>
      <c r="B11406" t="s">
        <v>3053</v>
      </c>
      <c r="C11406" t="s">
        <v>4</v>
      </c>
      <c r="D11406" s="23">
        <v>0.33329999999999999</v>
      </c>
      <c r="E11406" s="2">
        <v>42578</v>
      </c>
      <c r="F11406" t="s">
        <v>14193</v>
      </c>
      <c r="G11406" s="16">
        <v>44378</v>
      </c>
      <c r="H11406" s="16">
        <v>44742</v>
      </c>
      <c r="I11406" s="3">
        <v>2859.32</v>
      </c>
      <c r="J11406" s="3">
        <v>-2859.32</v>
      </c>
      <c r="K11406" s="3">
        <v>0</v>
      </c>
      <c r="Q11406" s="29">
        <f t="shared" si="1792"/>
        <v>5</v>
      </c>
      <c r="R11406" s="29">
        <f t="shared" si="1793"/>
        <v>11</v>
      </c>
      <c r="S11406" s="29">
        <f t="shared" si="1794"/>
        <v>3</v>
      </c>
      <c r="T11406" s="30">
        <f t="shared" si="1795"/>
        <v>1</v>
      </c>
      <c r="U11406" s="28">
        <f t="shared" si="1796"/>
        <v>953.01135599999998</v>
      </c>
      <c r="V11406" t="str">
        <f t="shared" si="1797"/>
        <v>No</v>
      </c>
      <c r="W11406" t="str">
        <f t="shared" si="1798"/>
        <v>7/1/2016</v>
      </c>
      <c r="X11406">
        <f t="shared" si="1799"/>
        <v>1</v>
      </c>
      <c r="Y11406">
        <f t="shared" si="1800"/>
        <v>953.01135599999998</v>
      </c>
      <c r="Z11406" t="str">
        <f t="shared" si="1801"/>
        <v/>
      </c>
    </row>
    <row r="11407" spans="1:26" hidden="1" x14ac:dyDescent="0.25">
      <c r="A11407" t="s">
        <v>14195</v>
      </c>
      <c r="B11407" t="s">
        <v>3053</v>
      </c>
      <c r="C11407" t="s">
        <v>4</v>
      </c>
      <c r="D11407" s="23">
        <v>0.33329999999999999</v>
      </c>
      <c r="E11407" s="2">
        <v>42805</v>
      </c>
      <c r="F11407" t="s">
        <v>14196</v>
      </c>
      <c r="G11407" s="16">
        <v>44378</v>
      </c>
      <c r="H11407" s="16">
        <v>44742</v>
      </c>
      <c r="I11407" s="3">
        <v>831.26</v>
      </c>
      <c r="J11407" s="3">
        <v>-831.26</v>
      </c>
      <c r="K11407" s="3">
        <v>0</v>
      </c>
      <c r="Q11407" s="29">
        <f t="shared" si="1792"/>
        <v>5</v>
      </c>
      <c r="R11407" s="29">
        <f t="shared" si="1793"/>
        <v>3</v>
      </c>
      <c r="S11407" s="29">
        <f t="shared" si="1794"/>
        <v>19</v>
      </c>
      <c r="T11407" s="30">
        <f t="shared" si="1795"/>
        <v>1</v>
      </c>
      <c r="U11407" s="28">
        <f t="shared" si="1796"/>
        <v>277.05895799999996</v>
      </c>
      <c r="V11407" t="str">
        <f t="shared" si="1797"/>
        <v>No</v>
      </c>
      <c r="W11407" t="str">
        <f t="shared" si="1798"/>
        <v>3/1/2017</v>
      </c>
      <c r="X11407">
        <f t="shared" si="1799"/>
        <v>1</v>
      </c>
      <c r="Y11407">
        <f t="shared" si="1800"/>
        <v>277.05895799999996</v>
      </c>
      <c r="Z11407" t="str">
        <f t="shared" si="1801"/>
        <v/>
      </c>
    </row>
    <row r="11408" spans="1:26" hidden="1" x14ac:dyDescent="0.25">
      <c r="A11408" t="s">
        <v>14197</v>
      </c>
      <c r="B11408" t="s">
        <v>3053</v>
      </c>
      <c r="C11408" t="s">
        <v>4</v>
      </c>
      <c r="D11408" s="23">
        <v>0.33329999999999999</v>
      </c>
      <c r="E11408" s="2">
        <v>42805</v>
      </c>
      <c r="F11408" t="s">
        <v>10864</v>
      </c>
      <c r="G11408" s="16">
        <v>44378</v>
      </c>
      <c r="H11408" s="16">
        <v>44742</v>
      </c>
      <c r="I11408" s="3">
        <v>58.57</v>
      </c>
      <c r="J11408" s="3">
        <v>-58.56</v>
      </c>
      <c r="K11408" s="3">
        <v>0.01</v>
      </c>
      <c r="Q11408" s="29">
        <f t="shared" si="1792"/>
        <v>5</v>
      </c>
      <c r="R11408" s="29">
        <f t="shared" si="1793"/>
        <v>3</v>
      </c>
      <c r="S11408" s="29">
        <f t="shared" si="1794"/>
        <v>19</v>
      </c>
      <c r="T11408" s="30">
        <f t="shared" si="1795"/>
        <v>1</v>
      </c>
      <c r="U11408" s="28">
        <f t="shared" si="1796"/>
        <v>19.521380999999998</v>
      </c>
      <c r="V11408" t="str">
        <f t="shared" si="1797"/>
        <v>No</v>
      </c>
      <c r="W11408" t="str">
        <f t="shared" si="1798"/>
        <v>3/1/2017</v>
      </c>
      <c r="X11408">
        <f t="shared" si="1799"/>
        <v>1</v>
      </c>
      <c r="Y11408">
        <f t="shared" si="1800"/>
        <v>19.521380999999998</v>
      </c>
      <c r="Z11408" t="str">
        <f t="shared" si="1801"/>
        <v/>
      </c>
    </row>
    <row r="11409" spans="1:26" hidden="1" x14ac:dyDescent="0.25">
      <c r="A11409" t="s">
        <v>14198</v>
      </c>
      <c r="B11409" t="s">
        <v>3053</v>
      </c>
      <c r="C11409" t="s">
        <v>4</v>
      </c>
      <c r="D11409" s="23">
        <v>0.33329999999999999</v>
      </c>
      <c r="E11409" s="2">
        <v>42817</v>
      </c>
      <c r="F11409" t="s">
        <v>14199</v>
      </c>
      <c r="G11409" s="16">
        <v>44378</v>
      </c>
      <c r="H11409" s="16">
        <v>44742</v>
      </c>
      <c r="I11409" s="3">
        <v>130.86000000000001</v>
      </c>
      <c r="J11409" s="3">
        <v>-130.86000000000001</v>
      </c>
      <c r="K11409" s="3">
        <v>0</v>
      </c>
      <c r="Q11409" s="29">
        <f t="shared" si="1792"/>
        <v>5</v>
      </c>
      <c r="R11409" s="29">
        <f t="shared" si="1793"/>
        <v>3</v>
      </c>
      <c r="S11409" s="29">
        <f t="shared" si="1794"/>
        <v>7</v>
      </c>
      <c r="T11409" s="30">
        <f t="shared" si="1795"/>
        <v>1</v>
      </c>
      <c r="U11409" s="28">
        <f t="shared" si="1796"/>
        <v>43.615638000000004</v>
      </c>
      <c r="V11409" t="str">
        <f t="shared" si="1797"/>
        <v>No</v>
      </c>
      <c r="W11409" t="str">
        <f t="shared" si="1798"/>
        <v>3/1/2017</v>
      </c>
      <c r="X11409">
        <f t="shared" si="1799"/>
        <v>1</v>
      </c>
      <c r="Y11409">
        <f t="shared" si="1800"/>
        <v>43.615638000000004</v>
      </c>
      <c r="Z11409" t="str">
        <f t="shared" si="1801"/>
        <v/>
      </c>
    </row>
    <row r="11410" spans="1:26" hidden="1" x14ac:dyDescent="0.25">
      <c r="A11410" t="s">
        <v>14200</v>
      </c>
      <c r="B11410" t="s">
        <v>3053</v>
      </c>
      <c r="C11410" t="s">
        <v>4</v>
      </c>
      <c r="D11410" s="23">
        <v>0.33329999999999999</v>
      </c>
      <c r="E11410" s="2">
        <v>42889</v>
      </c>
      <c r="F11410" t="s">
        <v>14201</v>
      </c>
      <c r="G11410" s="16">
        <v>44378</v>
      </c>
      <c r="H11410" s="16">
        <v>44742</v>
      </c>
      <c r="I11410" s="3">
        <v>925.4</v>
      </c>
      <c r="J11410" s="3">
        <v>-925.4</v>
      </c>
      <c r="K11410" s="3">
        <v>0</v>
      </c>
      <c r="Q11410" s="29">
        <f t="shared" si="1792"/>
        <v>5</v>
      </c>
      <c r="R11410" s="29">
        <f t="shared" si="1793"/>
        <v>0</v>
      </c>
      <c r="S11410" s="29">
        <f t="shared" si="1794"/>
        <v>27</v>
      </c>
      <c r="T11410" s="30">
        <f t="shared" si="1795"/>
        <v>1</v>
      </c>
      <c r="U11410" s="28">
        <f t="shared" si="1796"/>
        <v>308.43581999999998</v>
      </c>
      <c r="V11410" t="str">
        <f t="shared" si="1797"/>
        <v>No</v>
      </c>
      <c r="W11410" t="str">
        <f t="shared" si="1798"/>
        <v>6/1/2017</v>
      </c>
      <c r="X11410">
        <f t="shared" si="1799"/>
        <v>1</v>
      </c>
      <c r="Y11410">
        <f t="shared" si="1800"/>
        <v>308.43581999999998</v>
      </c>
      <c r="Z11410" t="str">
        <f t="shared" si="1801"/>
        <v/>
      </c>
    </row>
    <row r="11411" spans="1:26" hidden="1" x14ac:dyDescent="0.25">
      <c r="A11411" t="s">
        <v>14202</v>
      </c>
      <c r="B11411" t="s">
        <v>3053</v>
      </c>
      <c r="C11411" t="s">
        <v>4</v>
      </c>
      <c r="D11411" s="23">
        <v>0.33329999999999999</v>
      </c>
      <c r="E11411" s="2">
        <v>42950</v>
      </c>
      <c r="F11411" t="s">
        <v>14203</v>
      </c>
      <c r="G11411" s="16">
        <v>44378</v>
      </c>
      <c r="H11411" s="16">
        <v>44742</v>
      </c>
      <c r="I11411" s="3">
        <v>455.98</v>
      </c>
      <c r="J11411" s="3">
        <v>-455.98</v>
      </c>
      <c r="K11411" s="3">
        <v>0</v>
      </c>
      <c r="Q11411" s="29">
        <f t="shared" si="1792"/>
        <v>4</v>
      </c>
      <c r="R11411" s="29">
        <f t="shared" si="1793"/>
        <v>10</v>
      </c>
      <c r="S11411" s="29">
        <f t="shared" si="1794"/>
        <v>27</v>
      </c>
      <c r="T11411" s="30">
        <f t="shared" si="1795"/>
        <v>1</v>
      </c>
      <c r="U11411" s="28">
        <f t="shared" si="1796"/>
        <v>151.97813400000001</v>
      </c>
      <c r="V11411" t="str">
        <f t="shared" si="1797"/>
        <v>No</v>
      </c>
      <c r="W11411" t="str">
        <f t="shared" si="1798"/>
        <v>8/1/2017</v>
      </c>
      <c r="X11411">
        <f t="shared" si="1799"/>
        <v>1</v>
      </c>
      <c r="Y11411">
        <f t="shared" si="1800"/>
        <v>151.97813400000001</v>
      </c>
      <c r="Z11411" t="str">
        <f t="shared" si="1801"/>
        <v/>
      </c>
    </row>
    <row r="11412" spans="1:26" hidden="1" x14ac:dyDescent="0.25">
      <c r="A11412" t="s">
        <v>14204</v>
      </c>
      <c r="B11412" t="s">
        <v>3053</v>
      </c>
      <c r="C11412" t="s">
        <v>4</v>
      </c>
      <c r="D11412" s="23">
        <v>0.33329999999999999</v>
      </c>
      <c r="E11412" s="2">
        <v>42950</v>
      </c>
      <c r="F11412" t="s">
        <v>14203</v>
      </c>
      <c r="G11412" s="16">
        <v>44378</v>
      </c>
      <c r="H11412" s="16">
        <v>44742</v>
      </c>
      <c r="I11412" s="3">
        <v>455.98</v>
      </c>
      <c r="J11412" s="3">
        <v>-455.98</v>
      </c>
      <c r="K11412" s="3">
        <v>0</v>
      </c>
      <c r="Q11412" s="29">
        <f t="shared" si="1792"/>
        <v>4</v>
      </c>
      <c r="R11412" s="29">
        <f t="shared" si="1793"/>
        <v>10</v>
      </c>
      <c r="S11412" s="29">
        <f t="shared" si="1794"/>
        <v>27</v>
      </c>
      <c r="T11412" s="30">
        <f t="shared" si="1795"/>
        <v>1</v>
      </c>
      <c r="U11412" s="28">
        <f t="shared" si="1796"/>
        <v>151.97813400000001</v>
      </c>
      <c r="V11412" t="str">
        <f t="shared" si="1797"/>
        <v>No</v>
      </c>
      <c r="W11412" t="str">
        <f t="shared" si="1798"/>
        <v>8/1/2017</v>
      </c>
      <c r="X11412">
        <f t="shared" si="1799"/>
        <v>1</v>
      </c>
      <c r="Y11412">
        <f t="shared" si="1800"/>
        <v>151.97813400000001</v>
      </c>
      <c r="Z11412" t="str">
        <f t="shared" si="1801"/>
        <v/>
      </c>
    </row>
    <row r="11413" spans="1:26" hidden="1" x14ac:dyDescent="0.25">
      <c r="A11413" t="s">
        <v>14205</v>
      </c>
      <c r="B11413" t="s">
        <v>3053</v>
      </c>
      <c r="C11413" t="s">
        <v>4</v>
      </c>
      <c r="D11413" s="23">
        <v>0.33329999999999999</v>
      </c>
      <c r="E11413" s="2">
        <v>44110</v>
      </c>
      <c r="F11413" t="s">
        <v>14206</v>
      </c>
      <c r="G11413" s="16">
        <v>44378</v>
      </c>
      <c r="H11413" s="16">
        <v>44742</v>
      </c>
      <c r="I11413" s="3">
        <v>335.49</v>
      </c>
      <c r="J11413" s="3">
        <v>-195.7</v>
      </c>
      <c r="K11413" s="3">
        <v>139.79</v>
      </c>
      <c r="Q11413" s="29">
        <f t="shared" si="1792"/>
        <v>1</v>
      </c>
      <c r="R11413" s="29">
        <f t="shared" si="1793"/>
        <v>8</v>
      </c>
      <c r="S11413" s="29">
        <f t="shared" si="1794"/>
        <v>24</v>
      </c>
      <c r="T11413" s="30">
        <f t="shared" si="1795"/>
        <v>1</v>
      </c>
      <c r="U11413" s="28">
        <f t="shared" si="1796"/>
        <v>111.818817</v>
      </c>
      <c r="V11413" t="str">
        <f t="shared" si="1797"/>
        <v>No</v>
      </c>
      <c r="W11413" t="str">
        <f t="shared" si="1798"/>
        <v>10/1/2020</v>
      </c>
      <c r="X11413">
        <f t="shared" si="1799"/>
        <v>1</v>
      </c>
      <c r="Y11413">
        <f t="shared" si="1800"/>
        <v>111.818817</v>
      </c>
      <c r="Z11413" t="str">
        <f t="shared" si="1801"/>
        <v/>
      </c>
    </row>
    <row r="11414" spans="1:26" hidden="1" x14ac:dyDescent="0.25">
      <c r="A11414" t="s">
        <v>14207</v>
      </c>
      <c r="B11414" t="s">
        <v>3053</v>
      </c>
      <c r="C11414" t="s">
        <v>4</v>
      </c>
      <c r="D11414" s="23">
        <v>0.33329999999999999</v>
      </c>
      <c r="E11414" s="2">
        <v>44296</v>
      </c>
      <c r="F11414" t="s">
        <v>14208</v>
      </c>
      <c r="G11414" s="16">
        <v>44378</v>
      </c>
      <c r="H11414" s="16">
        <v>44742</v>
      </c>
      <c r="I11414" s="3">
        <v>1024.1300000000001</v>
      </c>
      <c r="J11414" s="3">
        <v>-426.73</v>
      </c>
      <c r="K11414" s="3">
        <v>597.4</v>
      </c>
      <c r="Q11414" s="29">
        <f t="shared" si="1792"/>
        <v>1</v>
      </c>
      <c r="R11414" s="29">
        <f t="shared" si="1793"/>
        <v>2</v>
      </c>
      <c r="S11414" s="29">
        <f t="shared" si="1794"/>
        <v>20</v>
      </c>
      <c r="T11414" s="30">
        <f t="shared" si="1795"/>
        <v>1</v>
      </c>
      <c r="U11414" s="28">
        <f t="shared" si="1796"/>
        <v>341.34252900000001</v>
      </c>
      <c r="V11414" t="str">
        <f t="shared" si="1797"/>
        <v>No</v>
      </c>
      <c r="W11414" t="str">
        <f t="shared" si="1798"/>
        <v>4/1/2021</v>
      </c>
      <c r="X11414">
        <f t="shared" si="1799"/>
        <v>1</v>
      </c>
      <c r="Y11414">
        <f t="shared" si="1800"/>
        <v>341.34252900000001</v>
      </c>
      <c r="Z11414" t="str">
        <f t="shared" si="1801"/>
        <v/>
      </c>
    </row>
    <row r="11415" spans="1:26" ht="13" hidden="1" x14ac:dyDescent="0.25">
      <c r="A11415" t="s">
        <v>3560</v>
      </c>
      <c r="B11415" t="s">
        <v>3561</v>
      </c>
      <c r="C11415" t="s">
        <v>3621</v>
      </c>
      <c r="D11415" s="46">
        <v>0.2</v>
      </c>
      <c r="E11415" s="2">
        <v>39938</v>
      </c>
      <c r="F11415" t="s">
        <v>14209</v>
      </c>
      <c r="G11415" s="16">
        <v>44378</v>
      </c>
      <c r="H11415" s="16">
        <v>44742</v>
      </c>
      <c r="I11415" s="3">
        <v>49683.91</v>
      </c>
      <c r="J11415" s="3">
        <v>-49683.91</v>
      </c>
      <c r="K11415" s="3">
        <v>0</v>
      </c>
      <c r="Q11415" s="29">
        <f t="shared" si="1792"/>
        <v>13</v>
      </c>
      <c r="R11415" s="29">
        <f t="shared" si="1793"/>
        <v>1</v>
      </c>
      <c r="S11415" s="29">
        <f t="shared" si="1794"/>
        <v>25</v>
      </c>
      <c r="T11415" s="30">
        <f t="shared" si="1795"/>
        <v>1</v>
      </c>
      <c r="U11415" s="28">
        <f t="shared" si="1796"/>
        <v>9936.7820000000011</v>
      </c>
      <c r="V11415" t="str">
        <f t="shared" si="1797"/>
        <v>No</v>
      </c>
      <c r="W11415" t="str">
        <f t="shared" si="1798"/>
        <v>5/1/2009</v>
      </c>
      <c r="X11415">
        <f t="shared" si="1799"/>
        <v>1</v>
      </c>
      <c r="Y11415">
        <f t="shared" si="1800"/>
        <v>9936.7820000000011</v>
      </c>
      <c r="Z11415" t="str">
        <f t="shared" si="1801"/>
        <v/>
      </c>
    </row>
    <row r="11416" spans="1:26" ht="13" hidden="1" x14ac:dyDescent="0.25">
      <c r="A11416" t="s">
        <v>3563</v>
      </c>
      <c r="B11416" t="s">
        <v>3561</v>
      </c>
      <c r="C11416" t="s">
        <v>3621</v>
      </c>
      <c r="D11416" s="46">
        <v>0.2</v>
      </c>
      <c r="E11416" s="2">
        <v>38677</v>
      </c>
      <c r="F11416" t="s">
        <v>14210</v>
      </c>
      <c r="G11416" s="16">
        <v>44378</v>
      </c>
      <c r="H11416" s="16">
        <v>44742</v>
      </c>
      <c r="I11416" s="3">
        <v>15149.87</v>
      </c>
      <c r="J11416" s="3">
        <v>-15149.87</v>
      </c>
      <c r="K11416" s="3">
        <v>0</v>
      </c>
      <c r="Q11416" s="29">
        <f t="shared" si="1792"/>
        <v>16</v>
      </c>
      <c r="R11416" s="29">
        <f t="shared" si="1793"/>
        <v>7</v>
      </c>
      <c r="S11416" s="29">
        <f t="shared" si="1794"/>
        <v>9</v>
      </c>
      <c r="T11416" s="30">
        <f t="shared" si="1795"/>
        <v>1</v>
      </c>
      <c r="U11416" s="28">
        <f t="shared" si="1796"/>
        <v>3029.9740000000002</v>
      </c>
      <c r="V11416" t="str">
        <f t="shared" si="1797"/>
        <v>No</v>
      </c>
      <c r="W11416" t="str">
        <f t="shared" si="1798"/>
        <v>11/1/2005</v>
      </c>
      <c r="X11416">
        <f t="shared" si="1799"/>
        <v>1</v>
      </c>
      <c r="Y11416">
        <f t="shared" si="1800"/>
        <v>3029.9740000000002</v>
      </c>
      <c r="Z11416" t="str">
        <f t="shared" si="1801"/>
        <v/>
      </c>
    </row>
    <row r="11417" spans="1:26" ht="13" hidden="1" x14ac:dyDescent="0.25">
      <c r="A11417" t="s">
        <v>14211</v>
      </c>
      <c r="B11417" t="s">
        <v>3561</v>
      </c>
      <c r="C11417" t="s">
        <v>3621</v>
      </c>
      <c r="D11417" s="46">
        <v>0.2</v>
      </c>
      <c r="E11417" s="2">
        <v>39777</v>
      </c>
      <c r="F11417" t="s">
        <v>14212</v>
      </c>
      <c r="G11417" s="16">
        <v>44378</v>
      </c>
      <c r="H11417" s="16">
        <v>44742</v>
      </c>
      <c r="I11417" s="3">
        <v>18651.400000000001</v>
      </c>
      <c r="J11417" s="3">
        <v>-18651.400000000001</v>
      </c>
      <c r="K11417" s="3">
        <v>0</v>
      </c>
      <c r="Q11417" s="29">
        <f t="shared" si="1792"/>
        <v>13</v>
      </c>
      <c r="R11417" s="29">
        <f t="shared" si="1793"/>
        <v>7</v>
      </c>
      <c r="S11417" s="29">
        <f t="shared" si="1794"/>
        <v>5</v>
      </c>
      <c r="T11417" s="30">
        <f t="shared" si="1795"/>
        <v>1</v>
      </c>
      <c r="U11417" s="28">
        <f t="shared" si="1796"/>
        <v>3730.2800000000007</v>
      </c>
      <c r="V11417" t="str">
        <f t="shared" si="1797"/>
        <v>No</v>
      </c>
      <c r="W11417" t="str">
        <f t="shared" si="1798"/>
        <v>11/1/2008</v>
      </c>
      <c r="X11417">
        <f t="shared" si="1799"/>
        <v>1</v>
      </c>
      <c r="Y11417">
        <f t="shared" si="1800"/>
        <v>3730.2800000000007</v>
      </c>
      <c r="Z11417" t="str">
        <f t="shared" si="1801"/>
        <v/>
      </c>
    </row>
    <row r="11418" spans="1:26" ht="13" hidden="1" x14ac:dyDescent="0.25">
      <c r="A11418" t="s">
        <v>14213</v>
      </c>
      <c r="B11418" t="s">
        <v>3561</v>
      </c>
      <c r="C11418" t="s">
        <v>3621</v>
      </c>
      <c r="D11418" s="46">
        <v>0.2</v>
      </c>
      <c r="E11418" s="2">
        <v>39752</v>
      </c>
      <c r="F11418" t="s">
        <v>14214</v>
      </c>
      <c r="G11418" s="16">
        <v>44378</v>
      </c>
      <c r="H11418" s="16">
        <v>44742</v>
      </c>
      <c r="I11418" s="3">
        <v>18043.03</v>
      </c>
      <c r="J11418" s="3">
        <v>-18043.03</v>
      </c>
      <c r="K11418" s="3">
        <v>0</v>
      </c>
      <c r="Q11418" s="29">
        <f t="shared" si="1792"/>
        <v>13</v>
      </c>
      <c r="R11418" s="29">
        <f t="shared" si="1793"/>
        <v>7</v>
      </c>
      <c r="S11418" s="29">
        <f t="shared" si="1794"/>
        <v>30</v>
      </c>
      <c r="T11418" s="30">
        <f t="shared" si="1795"/>
        <v>1</v>
      </c>
      <c r="U11418" s="28">
        <f t="shared" si="1796"/>
        <v>3608.6059999999998</v>
      </c>
      <c r="V11418" t="str">
        <f t="shared" si="1797"/>
        <v>No</v>
      </c>
      <c r="W11418" t="str">
        <f t="shared" si="1798"/>
        <v>10/1/2008</v>
      </c>
      <c r="X11418">
        <f t="shared" si="1799"/>
        <v>1</v>
      </c>
      <c r="Y11418">
        <f t="shared" si="1800"/>
        <v>3608.6059999999998</v>
      </c>
      <c r="Z11418" t="str">
        <f t="shared" si="1801"/>
        <v/>
      </c>
    </row>
    <row r="11419" spans="1:26" ht="13" hidden="1" x14ac:dyDescent="0.25">
      <c r="A11419" t="s">
        <v>14215</v>
      </c>
      <c r="B11419" t="s">
        <v>3561</v>
      </c>
      <c r="C11419" t="s">
        <v>3621</v>
      </c>
      <c r="D11419" s="46">
        <v>0.2</v>
      </c>
      <c r="E11419" s="2">
        <v>38888</v>
      </c>
      <c r="F11419" t="s">
        <v>14216</v>
      </c>
      <c r="G11419" s="16">
        <v>44378</v>
      </c>
      <c r="H11419" s="16">
        <v>44742</v>
      </c>
      <c r="I11419" s="3">
        <v>40085.18</v>
      </c>
      <c r="J11419" s="3">
        <v>-40085.18</v>
      </c>
      <c r="K11419" s="3">
        <v>0</v>
      </c>
      <c r="Q11419" s="29">
        <f t="shared" si="1792"/>
        <v>16</v>
      </c>
      <c r="R11419" s="29">
        <f t="shared" si="1793"/>
        <v>0</v>
      </c>
      <c r="S11419" s="29">
        <f t="shared" si="1794"/>
        <v>10</v>
      </c>
      <c r="T11419" s="30">
        <f t="shared" si="1795"/>
        <v>1</v>
      </c>
      <c r="U11419" s="28">
        <f t="shared" si="1796"/>
        <v>8017.0360000000001</v>
      </c>
      <c r="V11419" t="str">
        <f t="shared" si="1797"/>
        <v>No</v>
      </c>
      <c r="W11419" t="str">
        <f t="shared" si="1798"/>
        <v>6/1/2006</v>
      </c>
      <c r="X11419">
        <f t="shared" si="1799"/>
        <v>1</v>
      </c>
      <c r="Y11419">
        <f t="shared" si="1800"/>
        <v>8017.0360000000001</v>
      </c>
      <c r="Z11419" t="str">
        <f t="shared" si="1801"/>
        <v/>
      </c>
    </row>
    <row r="11420" spans="1:26" ht="13" hidden="1" x14ac:dyDescent="0.25">
      <c r="A11420" t="s">
        <v>3397</v>
      </c>
      <c r="B11420" t="s">
        <v>3395</v>
      </c>
      <c r="C11420" t="s">
        <v>8</v>
      </c>
      <c r="D11420" s="46">
        <v>6.6699999999999995E-2</v>
      </c>
      <c r="E11420" s="2">
        <v>43646</v>
      </c>
      <c r="F11420" t="s">
        <v>470</v>
      </c>
      <c r="G11420" s="16">
        <v>44378</v>
      </c>
      <c r="H11420" s="16">
        <v>44742</v>
      </c>
      <c r="I11420" s="3">
        <v>6833.33</v>
      </c>
      <c r="J11420" s="3">
        <v>-6833.33</v>
      </c>
      <c r="K11420" s="3">
        <v>0</v>
      </c>
      <c r="Q11420" s="29">
        <f t="shared" si="1792"/>
        <v>3</v>
      </c>
      <c r="R11420" s="29">
        <f t="shared" si="1793"/>
        <v>0</v>
      </c>
      <c r="S11420" s="29">
        <f t="shared" si="1794"/>
        <v>0</v>
      </c>
      <c r="T11420" s="30">
        <f t="shared" si="1795"/>
        <v>1</v>
      </c>
      <c r="U11420" s="28">
        <f t="shared" si="1796"/>
        <v>455.78311099999996</v>
      </c>
      <c r="V11420" t="str">
        <f t="shared" si="1797"/>
        <v>No</v>
      </c>
      <c r="W11420" t="str">
        <f t="shared" si="1798"/>
        <v>6/1/2019</v>
      </c>
      <c r="X11420">
        <f t="shared" si="1799"/>
        <v>1</v>
      </c>
      <c r="Y11420">
        <f t="shared" si="1800"/>
        <v>455.78311099999996</v>
      </c>
      <c r="Z11420" t="str">
        <f t="shared" si="1801"/>
        <v/>
      </c>
    </row>
    <row r="11421" spans="1:26" ht="13" hidden="1" x14ac:dyDescent="0.25">
      <c r="A11421" t="s">
        <v>14217</v>
      </c>
      <c r="B11421" t="s">
        <v>3395</v>
      </c>
      <c r="C11421" t="s">
        <v>8</v>
      </c>
      <c r="D11421" s="46">
        <v>6.6699999999999995E-2</v>
      </c>
      <c r="E11421" s="2">
        <v>43646</v>
      </c>
      <c r="F11421" t="s">
        <v>470</v>
      </c>
      <c r="G11421" s="16">
        <v>44378</v>
      </c>
      <c r="H11421" s="16">
        <v>44742</v>
      </c>
      <c r="I11421" s="3">
        <v>6833.33</v>
      </c>
      <c r="J11421" s="3">
        <v>-6833.33</v>
      </c>
      <c r="K11421" s="3">
        <v>0</v>
      </c>
      <c r="Q11421" s="29">
        <f t="shared" si="1792"/>
        <v>3</v>
      </c>
      <c r="R11421" s="29">
        <f t="shared" si="1793"/>
        <v>0</v>
      </c>
      <c r="S11421" s="29">
        <f t="shared" si="1794"/>
        <v>0</v>
      </c>
      <c r="T11421" s="30">
        <f t="shared" si="1795"/>
        <v>1</v>
      </c>
      <c r="U11421" s="28">
        <f t="shared" si="1796"/>
        <v>455.78311099999996</v>
      </c>
      <c r="V11421" t="str">
        <f t="shared" si="1797"/>
        <v>No</v>
      </c>
      <c r="W11421" t="str">
        <f t="shared" si="1798"/>
        <v>6/1/2019</v>
      </c>
      <c r="X11421">
        <f t="shared" si="1799"/>
        <v>1</v>
      </c>
      <c r="Y11421">
        <f t="shared" si="1800"/>
        <v>455.78311099999996</v>
      </c>
      <c r="Z11421" t="str">
        <f t="shared" si="1801"/>
        <v/>
      </c>
    </row>
    <row r="11422" spans="1:26" ht="13" hidden="1" x14ac:dyDescent="0.25">
      <c r="A11422" t="s">
        <v>3399</v>
      </c>
      <c r="B11422" t="s">
        <v>3395</v>
      </c>
      <c r="C11422" t="s">
        <v>8</v>
      </c>
      <c r="D11422" s="46">
        <v>6.6699999999999995E-2</v>
      </c>
      <c r="E11422" s="2">
        <v>43646</v>
      </c>
      <c r="F11422" t="s">
        <v>470</v>
      </c>
      <c r="G11422" s="16">
        <v>44378</v>
      </c>
      <c r="H11422" s="16">
        <v>44742</v>
      </c>
      <c r="I11422" s="3">
        <v>6833.33</v>
      </c>
      <c r="J11422" s="3">
        <v>-6833.33</v>
      </c>
      <c r="K11422" s="3">
        <v>0</v>
      </c>
      <c r="Q11422" s="29">
        <f t="shared" si="1792"/>
        <v>3</v>
      </c>
      <c r="R11422" s="29">
        <f t="shared" si="1793"/>
        <v>0</v>
      </c>
      <c r="S11422" s="29">
        <f t="shared" si="1794"/>
        <v>0</v>
      </c>
      <c r="T11422" s="30">
        <f t="shared" si="1795"/>
        <v>1</v>
      </c>
      <c r="U11422" s="28">
        <f t="shared" si="1796"/>
        <v>455.78311099999996</v>
      </c>
      <c r="V11422" t="str">
        <f t="shared" si="1797"/>
        <v>No</v>
      </c>
      <c r="W11422" t="str">
        <f t="shared" si="1798"/>
        <v>6/1/2019</v>
      </c>
      <c r="X11422">
        <f t="shared" si="1799"/>
        <v>1</v>
      </c>
      <c r="Y11422">
        <f t="shared" si="1800"/>
        <v>455.78311099999996</v>
      </c>
      <c r="Z11422" t="str">
        <f t="shared" si="1801"/>
        <v/>
      </c>
    </row>
    <row r="11423" spans="1:26" ht="13" hidden="1" x14ac:dyDescent="0.25">
      <c r="A11423" t="s">
        <v>3401</v>
      </c>
      <c r="B11423" t="s">
        <v>3395</v>
      </c>
      <c r="C11423" t="s">
        <v>8</v>
      </c>
      <c r="D11423" s="46">
        <v>6.6699999999999995E-2</v>
      </c>
      <c r="E11423" s="2">
        <v>43646</v>
      </c>
      <c r="F11423" t="s">
        <v>470</v>
      </c>
      <c r="G11423" s="16">
        <v>44378</v>
      </c>
      <c r="H11423" s="16">
        <v>44742</v>
      </c>
      <c r="I11423" s="3">
        <v>6833.33</v>
      </c>
      <c r="J11423" s="3">
        <v>-6833.33</v>
      </c>
      <c r="K11423" s="3">
        <v>0</v>
      </c>
      <c r="Q11423" s="29">
        <f t="shared" si="1792"/>
        <v>3</v>
      </c>
      <c r="R11423" s="29">
        <f t="shared" si="1793"/>
        <v>0</v>
      </c>
      <c r="S11423" s="29">
        <f t="shared" si="1794"/>
        <v>0</v>
      </c>
      <c r="T11423" s="30">
        <f t="shared" si="1795"/>
        <v>1</v>
      </c>
      <c r="U11423" s="28">
        <f t="shared" si="1796"/>
        <v>455.78311099999996</v>
      </c>
      <c r="V11423" t="str">
        <f t="shared" si="1797"/>
        <v>No</v>
      </c>
      <c r="W11423" t="str">
        <f t="shared" si="1798"/>
        <v>6/1/2019</v>
      </c>
      <c r="X11423">
        <f t="shared" si="1799"/>
        <v>1</v>
      </c>
      <c r="Y11423">
        <f t="shared" si="1800"/>
        <v>455.78311099999996</v>
      </c>
      <c r="Z11423" t="str">
        <f t="shared" si="1801"/>
        <v/>
      </c>
    </row>
    <row r="11424" spans="1:26" ht="13" hidden="1" x14ac:dyDescent="0.25">
      <c r="A11424" t="s">
        <v>14218</v>
      </c>
      <c r="B11424" t="s">
        <v>3395</v>
      </c>
      <c r="C11424" t="s">
        <v>8</v>
      </c>
      <c r="D11424" s="46">
        <v>6.6699999999999995E-2</v>
      </c>
      <c r="E11424" s="2">
        <v>43646</v>
      </c>
      <c r="F11424" t="s">
        <v>470</v>
      </c>
      <c r="G11424" s="16">
        <v>44378</v>
      </c>
      <c r="H11424" s="16">
        <v>44742</v>
      </c>
      <c r="I11424" s="3">
        <v>6997.75</v>
      </c>
      <c r="J11424" s="3">
        <v>-6997.57</v>
      </c>
      <c r="K11424" s="3">
        <v>0.18</v>
      </c>
      <c r="Q11424" s="29">
        <f t="shared" si="1792"/>
        <v>3</v>
      </c>
      <c r="R11424" s="29">
        <f t="shared" si="1793"/>
        <v>0</v>
      </c>
      <c r="S11424" s="29">
        <f t="shared" si="1794"/>
        <v>0</v>
      </c>
      <c r="T11424" s="30">
        <f t="shared" si="1795"/>
        <v>1</v>
      </c>
      <c r="U11424" s="28">
        <f t="shared" si="1796"/>
        <v>466.74992499999996</v>
      </c>
      <c r="V11424" t="str">
        <f t="shared" si="1797"/>
        <v>No</v>
      </c>
      <c r="W11424" t="str">
        <f t="shared" si="1798"/>
        <v>6/1/2019</v>
      </c>
      <c r="X11424">
        <f t="shared" si="1799"/>
        <v>1</v>
      </c>
      <c r="Y11424">
        <f t="shared" si="1800"/>
        <v>466.74992499999996</v>
      </c>
      <c r="Z11424" t="str">
        <f t="shared" si="1801"/>
        <v/>
      </c>
    </row>
    <row r="11425" spans="1:26" ht="13" hidden="1" x14ac:dyDescent="0.25">
      <c r="A11425" t="s">
        <v>3402</v>
      </c>
      <c r="B11425" t="s">
        <v>3395</v>
      </c>
      <c r="C11425" t="s">
        <v>8</v>
      </c>
      <c r="D11425" s="46">
        <v>6.6699999999999995E-2</v>
      </c>
      <c r="E11425" s="2">
        <v>43646</v>
      </c>
      <c r="F11425" t="s">
        <v>14219</v>
      </c>
      <c r="G11425" s="16">
        <v>44378</v>
      </c>
      <c r="H11425" s="16">
        <v>44742</v>
      </c>
      <c r="I11425" s="3">
        <v>3913.76</v>
      </c>
      <c r="J11425" s="3">
        <v>-3391.83</v>
      </c>
      <c r="K11425" s="3">
        <v>521.92999999999995</v>
      </c>
      <c r="Q11425" s="29">
        <f t="shared" si="1792"/>
        <v>3</v>
      </c>
      <c r="R11425" s="29">
        <f t="shared" si="1793"/>
        <v>0</v>
      </c>
      <c r="S11425" s="29">
        <f t="shared" si="1794"/>
        <v>0</v>
      </c>
      <c r="T11425" s="30">
        <f t="shared" si="1795"/>
        <v>1</v>
      </c>
      <c r="U11425" s="28">
        <f t="shared" si="1796"/>
        <v>261.04779200000002</v>
      </c>
      <c r="V11425" t="str">
        <f t="shared" si="1797"/>
        <v>No</v>
      </c>
      <c r="W11425" t="str">
        <f t="shared" si="1798"/>
        <v>6/1/2019</v>
      </c>
      <c r="X11425">
        <f t="shared" si="1799"/>
        <v>1</v>
      </c>
      <c r="Y11425">
        <f t="shared" si="1800"/>
        <v>261.04779200000002</v>
      </c>
      <c r="Z11425" t="str">
        <f t="shared" si="1801"/>
        <v/>
      </c>
    </row>
    <row r="11426" spans="1:26" ht="13" hidden="1" x14ac:dyDescent="0.25">
      <c r="A11426" t="s">
        <v>3402</v>
      </c>
      <c r="B11426" t="s">
        <v>3395</v>
      </c>
      <c r="C11426" t="s">
        <v>8</v>
      </c>
      <c r="D11426" s="46">
        <v>6.6699999999999995E-2</v>
      </c>
      <c r="E11426" s="2">
        <v>43646</v>
      </c>
      <c r="F11426" t="s">
        <v>11294</v>
      </c>
      <c r="G11426" s="16">
        <v>44378</v>
      </c>
      <c r="H11426" s="16">
        <v>44742</v>
      </c>
      <c r="I11426" s="3">
        <v>2935.62</v>
      </c>
      <c r="J11426" s="3">
        <v>-2544.13</v>
      </c>
      <c r="K11426" s="3">
        <v>391.49</v>
      </c>
      <c r="Q11426" s="29">
        <f t="shared" si="1792"/>
        <v>3</v>
      </c>
      <c r="R11426" s="29">
        <f t="shared" si="1793"/>
        <v>0</v>
      </c>
      <c r="S11426" s="29">
        <f t="shared" si="1794"/>
        <v>0</v>
      </c>
      <c r="T11426" s="30">
        <f t="shared" si="1795"/>
        <v>1</v>
      </c>
      <c r="U11426" s="28">
        <f t="shared" si="1796"/>
        <v>195.80585399999998</v>
      </c>
      <c r="V11426" t="str">
        <f t="shared" si="1797"/>
        <v>No</v>
      </c>
      <c r="W11426" t="str">
        <f t="shared" si="1798"/>
        <v>6/1/2019</v>
      </c>
      <c r="X11426">
        <f t="shared" si="1799"/>
        <v>1</v>
      </c>
      <c r="Y11426">
        <f t="shared" si="1800"/>
        <v>195.80585399999998</v>
      </c>
      <c r="Z11426" t="str">
        <f t="shared" si="1801"/>
        <v/>
      </c>
    </row>
    <row r="11427" spans="1:26" ht="13" hidden="1" x14ac:dyDescent="0.25">
      <c r="A11427" t="s">
        <v>3402</v>
      </c>
      <c r="B11427" t="s">
        <v>3395</v>
      </c>
      <c r="C11427" t="s">
        <v>8</v>
      </c>
      <c r="D11427" s="46">
        <v>6.6699999999999995E-2</v>
      </c>
      <c r="E11427" s="2">
        <v>43646</v>
      </c>
      <c r="F11427" t="s">
        <v>11295</v>
      </c>
      <c r="G11427" s="16">
        <v>44378</v>
      </c>
      <c r="H11427" s="16">
        <v>44742</v>
      </c>
      <c r="I11427" s="3">
        <v>2935.62</v>
      </c>
      <c r="J11427" s="3">
        <v>-2544.13</v>
      </c>
      <c r="K11427" s="3">
        <v>391.49</v>
      </c>
      <c r="Q11427" s="29">
        <f t="shared" si="1792"/>
        <v>3</v>
      </c>
      <c r="R11427" s="29">
        <f t="shared" si="1793"/>
        <v>0</v>
      </c>
      <c r="S11427" s="29">
        <f t="shared" si="1794"/>
        <v>0</v>
      </c>
      <c r="T11427" s="30">
        <f t="shared" si="1795"/>
        <v>1</v>
      </c>
      <c r="U11427" s="28">
        <f t="shared" si="1796"/>
        <v>195.80585399999998</v>
      </c>
      <c r="V11427" t="str">
        <f t="shared" si="1797"/>
        <v>No</v>
      </c>
      <c r="W11427" t="str">
        <f t="shared" si="1798"/>
        <v>6/1/2019</v>
      </c>
      <c r="X11427">
        <f t="shared" si="1799"/>
        <v>1</v>
      </c>
      <c r="Y11427">
        <f t="shared" si="1800"/>
        <v>195.80585399999998</v>
      </c>
      <c r="Z11427" t="str">
        <f t="shared" si="1801"/>
        <v/>
      </c>
    </row>
    <row r="11428" spans="1:26" ht="13" hidden="1" x14ac:dyDescent="0.25">
      <c r="A11428" t="s">
        <v>3404</v>
      </c>
      <c r="B11428" t="s">
        <v>3395</v>
      </c>
      <c r="C11428" t="s">
        <v>8</v>
      </c>
      <c r="D11428" s="46">
        <v>6.6699999999999995E-2</v>
      </c>
      <c r="E11428" s="2">
        <v>43646</v>
      </c>
      <c r="F11428" t="s">
        <v>470</v>
      </c>
      <c r="G11428" s="16">
        <v>44378</v>
      </c>
      <c r="H11428" s="16">
        <v>44742</v>
      </c>
      <c r="I11428" s="3">
        <v>12518.12</v>
      </c>
      <c r="J11428" s="3">
        <v>-10014.59</v>
      </c>
      <c r="K11428" s="3">
        <v>2503.5300000000002</v>
      </c>
      <c r="Q11428" s="29">
        <f t="shared" si="1792"/>
        <v>3</v>
      </c>
      <c r="R11428" s="29">
        <f t="shared" si="1793"/>
        <v>0</v>
      </c>
      <c r="S11428" s="29">
        <f t="shared" si="1794"/>
        <v>0</v>
      </c>
      <c r="T11428" s="30">
        <f t="shared" si="1795"/>
        <v>1</v>
      </c>
      <c r="U11428" s="28">
        <f t="shared" si="1796"/>
        <v>834.95860400000004</v>
      </c>
      <c r="V11428" t="str">
        <f t="shared" si="1797"/>
        <v>No</v>
      </c>
      <c r="W11428" t="str">
        <f t="shared" si="1798"/>
        <v>6/1/2019</v>
      </c>
      <c r="X11428">
        <f t="shared" si="1799"/>
        <v>1</v>
      </c>
      <c r="Y11428">
        <f t="shared" si="1800"/>
        <v>834.95860400000004</v>
      </c>
      <c r="Z11428" t="str">
        <f t="shared" si="1801"/>
        <v/>
      </c>
    </row>
    <row r="11429" spans="1:26" ht="13" hidden="1" x14ac:dyDescent="0.25">
      <c r="A11429" t="s">
        <v>3404</v>
      </c>
      <c r="B11429" t="s">
        <v>3395</v>
      </c>
      <c r="C11429" t="s">
        <v>8</v>
      </c>
      <c r="D11429" s="46">
        <v>6.6699999999999995E-2</v>
      </c>
      <c r="E11429" s="2">
        <v>43646</v>
      </c>
      <c r="F11429" t="s">
        <v>11294</v>
      </c>
      <c r="G11429" s="16">
        <v>44378</v>
      </c>
      <c r="H11429" s="16">
        <v>44742</v>
      </c>
      <c r="I11429" s="3">
        <v>8981.44</v>
      </c>
      <c r="J11429" s="3">
        <v>-7185.21</v>
      </c>
      <c r="K11429" s="3">
        <v>1796.23</v>
      </c>
      <c r="Q11429" s="29">
        <f t="shared" si="1792"/>
        <v>3</v>
      </c>
      <c r="R11429" s="29">
        <f t="shared" si="1793"/>
        <v>0</v>
      </c>
      <c r="S11429" s="29">
        <f t="shared" si="1794"/>
        <v>0</v>
      </c>
      <c r="T11429" s="30">
        <f t="shared" si="1795"/>
        <v>1</v>
      </c>
      <c r="U11429" s="28">
        <f t="shared" si="1796"/>
        <v>599.062048</v>
      </c>
      <c r="V11429" t="str">
        <f t="shared" si="1797"/>
        <v>No</v>
      </c>
      <c r="W11429" t="str">
        <f t="shared" si="1798"/>
        <v>6/1/2019</v>
      </c>
      <c r="X11429">
        <f t="shared" si="1799"/>
        <v>1</v>
      </c>
      <c r="Y11429">
        <f t="shared" si="1800"/>
        <v>599.062048</v>
      </c>
      <c r="Z11429" t="str">
        <f t="shared" si="1801"/>
        <v/>
      </c>
    </row>
    <row r="11430" spans="1:26" ht="13" hidden="1" x14ac:dyDescent="0.25">
      <c r="A11430" t="s">
        <v>3404</v>
      </c>
      <c r="B11430" t="s">
        <v>3395</v>
      </c>
      <c r="C11430" t="s">
        <v>8</v>
      </c>
      <c r="D11430" s="46">
        <v>6.6699999999999995E-2</v>
      </c>
      <c r="E11430" s="2">
        <v>43646</v>
      </c>
      <c r="F11430" t="s">
        <v>11295</v>
      </c>
      <c r="G11430" s="16">
        <v>44378</v>
      </c>
      <c r="H11430" s="16">
        <v>44742</v>
      </c>
      <c r="I11430" s="3">
        <v>8981.44</v>
      </c>
      <c r="J11430" s="3">
        <v>-7185.2</v>
      </c>
      <c r="K11430" s="3">
        <v>1796.24</v>
      </c>
      <c r="Q11430" s="29">
        <f t="shared" si="1792"/>
        <v>3</v>
      </c>
      <c r="R11430" s="29">
        <f t="shared" si="1793"/>
        <v>0</v>
      </c>
      <c r="S11430" s="29">
        <f t="shared" si="1794"/>
        <v>0</v>
      </c>
      <c r="T11430" s="30">
        <f t="shared" si="1795"/>
        <v>1</v>
      </c>
      <c r="U11430" s="28">
        <f t="shared" si="1796"/>
        <v>599.062048</v>
      </c>
      <c r="V11430" t="str">
        <f t="shared" si="1797"/>
        <v>No</v>
      </c>
      <c r="W11430" t="str">
        <f t="shared" si="1798"/>
        <v>6/1/2019</v>
      </c>
      <c r="X11430">
        <f t="shared" si="1799"/>
        <v>1</v>
      </c>
      <c r="Y11430">
        <f t="shared" si="1800"/>
        <v>599.062048</v>
      </c>
      <c r="Z11430" t="str">
        <f t="shared" si="1801"/>
        <v/>
      </c>
    </row>
    <row r="11431" spans="1:26" ht="13" hidden="1" x14ac:dyDescent="0.25">
      <c r="A11431" t="s">
        <v>3406</v>
      </c>
      <c r="B11431" t="s">
        <v>3395</v>
      </c>
      <c r="C11431" t="s">
        <v>8</v>
      </c>
      <c r="D11431" s="46">
        <v>6.6699999999999995E-2</v>
      </c>
      <c r="E11431" s="2">
        <v>43646</v>
      </c>
      <c r="F11431" t="s">
        <v>470</v>
      </c>
      <c r="G11431" s="16">
        <v>44378</v>
      </c>
      <c r="H11431" s="16">
        <v>44742</v>
      </c>
      <c r="I11431" s="3">
        <v>5156.5200000000004</v>
      </c>
      <c r="J11431" s="3">
        <v>-3122.44</v>
      </c>
      <c r="K11431" s="3">
        <v>2034.08</v>
      </c>
      <c r="Q11431" s="29">
        <f t="shared" si="1792"/>
        <v>3</v>
      </c>
      <c r="R11431" s="29">
        <f t="shared" si="1793"/>
        <v>0</v>
      </c>
      <c r="S11431" s="29">
        <f t="shared" si="1794"/>
        <v>0</v>
      </c>
      <c r="T11431" s="30">
        <f t="shared" si="1795"/>
        <v>1</v>
      </c>
      <c r="U11431" s="28">
        <f t="shared" si="1796"/>
        <v>343.93988400000001</v>
      </c>
      <c r="V11431" t="str">
        <f t="shared" si="1797"/>
        <v>No</v>
      </c>
      <c r="W11431" t="str">
        <f t="shared" si="1798"/>
        <v>6/1/2019</v>
      </c>
      <c r="X11431">
        <f t="shared" si="1799"/>
        <v>1</v>
      </c>
      <c r="Y11431">
        <f t="shared" si="1800"/>
        <v>343.93988400000001</v>
      </c>
      <c r="Z11431" t="str">
        <f t="shared" si="1801"/>
        <v/>
      </c>
    </row>
    <row r="11432" spans="1:26" ht="13" hidden="1" x14ac:dyDescent="0.25">
      <c r="A11432" t="s">
        <v>3406</v>
      </c>
      <c r="B11432" t="s">
        <v>3395</v>
      </c>
      <c r="C11432" t="s">
        <v>8</v>
      </c>
      <c r="D11432" s="46">
        <v>6.6699999999999995E-2</v>
      </c>
      <c r="E11432" s="2">
        <v>43646</v>
      </c>
      <c r="F11432" t="s">
        <v>11294</v>
      </c>
      <c r="G11432" s="16">
        <v>44378</v>
      </c>
      <c r="H11432" s="16">
        <v>44742</v>
      </c>
      <c r="I11432" s="3">
        <v>3012.99</v>
      </c>
      <c r="J11432" s="3">
        <v>-1824.47</v>
      </c>
      <c r="K11432" s="3">
        <v>1188.52</v>
      </c>
      <c r="Q11432" s="29">
        <f t="shared" si="1792"/>
        <v>3</v>
      </c>
      <c r="R11432" s="29">
        <f t="shared" si="1793"/>
        <v>0</v>
      </c>
      <c r="S11432" s="29">
        <f t="shared" si="1794"/>
        <v>0</v>
      </c>
      <c r="T11432" s="30">
        <f t="shared" si="1795"/>
        <v>1</v>
      </c>
      <c r="U11432" s="28">
        <f t="shared" si="1796"/>
        <v>200.96643299999997</v>
      </c>
      <c r="V11432" t="str">
        <f t="shared" si="1797"/>
        <v>No</v>
      </c>
      <c r="W11432" t="str">
        <f t="shared" si="1798"/>
        <v>6/1/2019</v>
      </c>
      <c r="X11432">
        <f t="shared" si="1799"/>
        <v>1</v>
      </c>
      <c r="Y11432">
        <f t="shared" si="1800"/>
        <v>200.96643299999997</v>
      </c>
      <c r="Z11432" t="str">
        <f t="shared" si="1801"/>
        <v/>
      </c>
    </row>
    <row r="11433" spans="1:26" ht="13" hidden="1" x14ac:dyDescent="0.25">
      <c r="A11433" t="s">
        <v>3406</v>
      </c>
      <c r="B11433" t="s">
        <v>3395</v>
      </c>
      <c r="C11433" t="s">
        <v>8</v>
      </c>
      <c r="D11433" s="46">
        <v>6.6699999999999995E-2</v>
      </c>
      <c r="E11433" s="2">
        <v>43646</v>
      </c>
      <c r="F11433" t="s">
        <v>11295</v>
      </c>
      <c r="G11433" s="16">
        <v>44378</v>
      </c>
      <c r="H11433" s="16">
        <v>44742</v>
      </c>
      <c r="I11433" s="3">
        <v>3012.98</v>
      </c>
      <c r="J11433" s="3">
        <v>-1824.47</v>
      </c>
      <c r="K11433" s="3">
        <v>1188.51</v>
      </c>
      <c r="Q11433" s="29">
        <f t="shared" si="1792"/>
        <v>3</v>
      </c>
      <c r="R11433" s="29">
        <f t="shared" si="1793"/>
        <v>0</v>
      </c>
      <c r="S11433" s="29">
        <f t="shared" si="1794"/>
        <v>0</v>
      </c>
      <c r="T11433" s="30">
        <f t="shared" si="1795"/>
        <v>1</v>
      </c>
      <c r="U11433" s="28">
        <f t="shared" si="1796"/>
        <v>200.96576599999997</v>
      </c>
      <c r="V11433" t="str">
        <f t="shared" si="1797"/>
        <v>No</v>
      </c>
      <c r="W11433" t="str">
        <f t="shared" si="1798"/>
        <v>6/1/2019</v>
      </c>
      <c r="X11433">
        <f t="shared" si="1799"/>
        <v>1</v>
      </c>
      <c r="Y11433">
        <f t="shared" si="1800"/>
        <v>200.96576599999997</v>
      </c>
      <c r="Z11433" t="str">
        <f t="shared" si="1801"/>
        <v/>
      </c>
    </row>
    <row r="11434" spans="1:26" ht="13" hidden="1" x14ac:dyDescent="0.25">
      <c r="A11434" t="s">
        <v>3407</v>
      </c>
      <c r="B11434" t="s">
        <v>3395</v>
      </c>
      <c r="C11434" t="s">
        <v>8</v>
      </c>
      <c r="D11434" s="46">
        <v>6.6699999999999995E-2</v>
      </c>
      <c r="E11434" s="2">
        <v>43646</v>
      </c>
      <c r="F11434" t="s">
        <v>470</v>
      </c>
      <c r="G11434" s="16">
        <v>44378</v>
      </c>
      <c r="H11434" s="16">
        <v>44742</v>
      </c>
      <c r="I11434" s="3">
        <v>2048.92</v>
      </c>
      <c r="J11434" s="3">
        <v>-1206.21</v>
      </c>
      <c r="K11434" s="3">
        <v>842.71</v>
      </c>
      <c r="Q11434" s="29">
        <f t="shared" si="1792"/>
        <v>3</v>
      </c>
      <c r="R11434" s="29">
        <f t="shared" si="1793"/>
        <v>0</v>
      </c>
      <c r="S11434" s="29">
        <f t="shared" si="1794"/>
        <v>0</v>
      </c>
      <c r="T11434" s="30">
        <f t="shared" si="1795"/>
        <v>1</v>
      </c>
      <c r="U11434" s="28">
        <f t="shared" si="1796"/>
        <v>136.66296399999999</v>
      </c>
      <c r="V11434" t="str">
        <f t="shared" si="1797"/>
        <v>No</v>
      </c>
      <c r="W11434" t="str">
        <f t="shared" si="1798"/>
        <v>6/1/2019</v>
      </c>
      <c r="X11434">
        <f t="shared" si="1799"/>
        <v>1</v>
      </c>
      <c r="Y11434">
        <f t="shared" si="1800"/>
        <v>136.66296399999999</v>
      </c>
      <c r="Z11434" t="str">
        <f t="shared" si="1801"/>
        <v/>
      </c>
    </row>
    <row r="11435" spans="1:26" ht="13" hidden="1" x14ac:dyDescent="0.25">
      <c r="A11435" t="s">
        <v>3409</v>
      </c>
      <c r="B11435" t="s">
        <v>3395</v>
      </c>
      <c r="C11435" t="s">
        <v>8</v>
      </c>
      <c r="D11435" s="46">
        <v>6.6699999999999995E-2</v>
      </c>
      <c r="E11435" s="2">
        <v>43646</v>
      </c>
      <c r="F11435" t="s">
        <v>14220</v>
      </c>
      <c r="G11435" s="16">
        <v>44378</v>
      </c>
      <c r="H11435" s="16">
        <v>44742</v>
      </c>
      <c r="I11435" s="3">
        <v>28992.48</v>
      </c>
      <c r="J11435" s="3">
        <v>-28992.48</v>
      </c>
      <c r="K11435" s="3">
        <v>0</v>
      </c>
      <c r="Q11435" s="29">
        <f t="shared" si="1792"/>
        <v>3</v>
      </c>
      <c r="R11435" s="29">
        <f t="shared" si="1793"/>
        <v>0</v>
      </c>
      <c r="S11435" s="29">
        <f t="shared" si="1794"/>
        <v>0</v>
      </c>
      <c r="T11435" s="30">
        <f t="shared" si="1795"/>
        <v>1</v>
      </c>
      <c r="U11435" s="28">
        <f t="shared" si="1796"/>
        <v>1933.7984159999999</v>
      </c>
      <c r="V11435" t="str">
        <f t="shared" si="1797"/>
        <v>No</v>
      </c>
      <c r="W11435" t="str">
        <f t="shared" si="1798"/>
        <v>6/1/2019</v>
      </c>
      <c r="X11435">
        <f t="shared" si="1799"/>
        <v>1</v>
      </c>
      <c r="Y11435">
        <f t="shared" si="1800"/>
        <v>1933.7984159999999</v>
      </c>
      <c r="Z11435" t="str">
        <f t="shared" si="1801"/>
        <v/>
      </c>
    </row>
    <row r="11436" spans="1:26" ht="13" hidden="1" x14ac:dyDescent="0.25">
      <c r="A11436" t="s">
        <v>3411</v>
      </c>
      <c r="B11436" t="s">
        <v>3395</v>
      </c>
      <c r="C11436" t="s">
        <v>8</v>
      </c>
      <c r="D11436" s="46">
        <v>6.6699999999999995E-2</v>
      </c>
      <c r="E11436" s="2">
        <v>43646</v>
      </c>
      <c r="F11436" t="s">
        <v>14220</v>
      </c>
      <c r="G11436" s="16">
        <v>44378</v>
      </c>
      <c r="H11436" s="16">
        <v>44742</v>
      </c>
      <c r="I11436" s="3">
        <v>30943.56</v>
      </c>
      <c r="J11436" s="3">
        <v>-29052.57</v>
      </c>
      <c r="K11436" s="3">
        <v>1890.99</v>
      </c>
      <c r="Q11436" s="29">
        <f t="shared" si="1792"/>
        <v>3</v>
      </c>
      <c r="R11436" s="29">
        <f t="shared" si="1793"/>
        <v>0</v>
      </c>
      <c r="S11436" s="29">
        <f t="shared" si="1794"/>
        <v>0</v>
      </c>
      <c r="T11436" s="30">
        <f t="shared" si="1795"/>
        <v>1</v>
      </c>
      <c r="U11436" s="28">
        <f t="shared" si="1796"/>
        <v>2063.9354520000002</v>
      </c>
      <c r="V11436" t="str">
        <f t="shared" si="1797"/>
        <v>No</v>
      </c>
      <c r="W11436" t="str">
        <f t="shared" si="1798"/>
        <v>6/1/2019</v>
      </c>
      <c r="X11436">
        <f t="shared" si="1799"/>
        <v>1</v>
      </c>
      <c r="Y11436">
        <f t="shared" si="1800"/>
        <v>2063.9354520000002</v>
      </c>
      <c r="Z11436" t="str">
        <f t="shared" si="1801"/>
        <v/>
      </c>
    </row>
    <row r="11437" spans="1:26" ht="13" hidden="1" x14ac:dyDescent="0.25">
      <c r="A11437" t="s">
        <v>3413</v>
      </c>
      <c r="B11437" t="s">
        <v>3395</v>
      </c>
      <c r="C11437" t="s">
        <v>8</v>
      </c>
      <c r="D11437" s="46">
        <v>6.6699999999999995E-2</v>
      </c>
      <c r="E11437" s="2">
        <v>43646</v>
      </c>
      <c r="F11437" t="s">
        <v>14220</v>
      </c>
      <c r="G11437" s="16">
        <v>44378</v>
      </c>
      <c r="H11437" s="16">
        <v>44742</v>
      </c>
      <c r="I11437" s="3">
        <v>939371.3</v>
      </c>
      <c r="J11437" s="3">
        <v>-939370.84</v>
      </c>
      <c r="K11437" s="3">
        <v>0.46</v>
      </c>
      <c r="Q11437" s="29">
        <f t="shared" si="1792"/>
        <v>3</v>
      </c>
      <c r="R11437" s="29">
        <f t="shared" si="1793"/>
        <v>0</v>
      </c>
      <c r="S11437" s="29">
        <f t="shared" si="1794"/>
        <v>0</v>
      </c>
      <c r="T11437" s="30">
        <f t="shared" si="1795"/>
        <v>1</v>
      </c>
      <c r="U11437" s="28">
        <f t="shared" si="1796"/>
        <v>62656.065709999995</v>
      </c>
      <c r="V11437" t="str">
        <f t="shared" si="1797"/>
        <v>No</v>
      </c>
      <c r="W11437" t="str">
        <f t="shared" si="1798"/>
        <v>6/1/2019</v>
      </c>
      <c r="X11437">
        <f t="shared" si="1799"/>
        <v>1</v>
      </c>
      <c r="Y11437">
        <f t="shared" si="1800"/>
        <v>62656.065709999995</v>
      </c>
      <c r="Z11437" t="str">
        <f t="shared" si="1801"/>
        <v/>
      </c>
    </row>
    <row r="11438" spans="1:26" ht="13" hidden="1" x14ac:dyDescent="0.25">
      <c r="A11438" t="s">
        <v>3414</v>
      </c>
      <c r="B11438" t="s">
        <v>3395</v>
      </c>
      <c r="C11438" t="s">
        <v>8</v>
      </c>
      <c r="D11438" s="46">
        <v>6.6699999999999995E-2</v>
      </c>
      <c r="E11438" s="2">
        <v>43646</v>
      </c>
      <c r="F11438" t="s">
        <v>14221</v>
      </c>
      <c r="G11438" s="16">
        <v>44378</v>
      </c>
      <c r="H11438" s="16">
        <v>44742</v>
      </c>
      <c r="I11438" s="3">
        <v>16990.34</v>
      </c>
      <c r="J11438" s="3">
        <v>-9439.43</v>
      </c>
      <c r="K11438" s="3">
        <v>7550.91</v>
      </c>
      <c r="Q11438" s="29">
        <f t="shared" si="1792"/>
        <v>3</v>
      </c>
      <c r="R11438" s="29">
        <f t="shared" si="1793"/>
        <v>0</v>
      </c>
      <c r="S11438" s="29">
        <f t="shared" si="1794"/>
        <v>0</v>
      </c>
      <c r="T11438" s="30">
        <f t="shared" si="1795"/>
        <v>1</v>
      </c>
      <c r="U11438" s="28">
        <f t="shared" si="1796"/>
        <v>1133.255678</v>
      </c>
      <c r="V11438" t="str">
        <f t="shared" si="1797"/>
        <v>No</v>
      </c>
      <c r="W11438" t="str">
        <f t="shared" si="1798"/>
        <v>6/1/2019</v>
      </c>
      <c r="X11438">
        <f t="shared" si="1799"/>
        <v>1</v>
      </c>
      <c r="Y11438">
        <f t="shared" si="1800"/>
        <v>1133.255678</v>
      </c>
      <c r="Z11438" t="str">
        <f t="shared" si="1801"/>
        <v/>
      </c>
    </row>
    <row r="11439" spans="1:26" ht="13" hidden="1" x14ac:dyDescent="0.25">
      <c r="A11439" t="s">
        <v>3415</v>
      </c>
      <c r="B11439" t="s">
        <v>3395</v>
      </c>
      <c r="C11439" t="s">
        <v>8</v>
      </c>
      <c r="D11439" s="46">
        <v>6.6699999999999995E-2</v>
      </c>
      <c r="E11439" s="2">
        <v>43646</v>
      </c>
      <c r="F11439" t="s">
        <v>14221</v>
      </c>
      <c r="G11439" s="16">
        <v>44378</v>
      </c>
      <c r="H11439" s="16">
        <v>44742</v>
      </c>
      <c r="I11439" s="3">
        <v>50868.99</v>
      </c>
      <c r="J11439" s="3">
        <v>-27695.63</v>
      </c>
      <c r="K11439" s="3">
        <v>23173.360000000001</v>
      </c>
      <c r="Q11439" s="29">
        <f t="shared" si="1792"/>
        <v>3</v>
      </c>
      <c r="R11439" s="29">
        <f t="shared" si="1793"/>
        <v>0</v>
      </c>
      <c r="S11439" s="29">
        <f t="shared" si="1794"/>
        <v>0</v>
      </c>
      <c r="T11439" s="30">
        <f t="shared" si="1795"/>
        <v>1</v>
      </c>
      <c r="U11439" s="28">
        <f t="shared" si="1796"/>
        <v>3392.9616329999994</v>
      </c>
      <c r="V11439" t="str">
        <f t="shared" si="1797"/>
        <v>No</v>
      </c>
      <c r="W11439" t="str">
        <f t="shared" si="1798"/>
        <v>6/1/2019</v>
      </c>
      <c r="X11439">
        <f t="shared" si="1799"/>
        <v>1</v>
      </c>
      <c r="Y11439">
        <f t="shared" si="1800"/>
        <v>3392.9616329999994</v>
      </c>
      <c r="Z11439" t="str">
        <f t="shared" si="1801"/>
        <v/>
      </c>
    </row>
    <row r="11440" spans="1:26" ht="13" hidden="1" x14ac:dyDescent="0.25">
      <c r="A11440" t="s">
        <v>3417</v>
      </c>
      <c r="B11440" t="s">
        <v>3395</v>
      </c>
      <c r="C11440" t="s">
        <v>8</v>
      </c>
      <c r="D11440" s="46">
        <v>6.6699999999999995E-2</v>
      </c>
      <c r="E11440" s="2">
        <v>43646</v>
      </c>
      <c r="F11440" t="s">
        <v>14222</v>
      </c>
      <c r="G11440" s="16">
        <v>44378</v>
      </c>
      <c r="H11440" s="16">
        <v>44742</v>
      </c>
      <c r="I11440" s="3">
        <v>5187.7700000000004</v>
      </c>
      <c r="J11440" s="3">
        <v>-5187.41</v>
      </c>
      <c r="K11440" s="3">
        <v>0.36</v>
      </c>
      <c r="Q11440" s="29">
        <f t="shared" si="1792"/>
        <v>3</v>
      </c>
      <c r="R11440" s="29">
        <f t="shared" si="1793"/>
        <v>0</v>
      </c>
      <c r="S11440" s="29">
        <f t="shared" si="1794"/>
        <v>0</v>
      </c>
      <c r="T11440" s="30">
        <f t="shared" si="1795"/>
        <v>1</v>
      </c>
      <c r="U11440" s="28">
        <f t="shared" si="1796"/>
        <v>346.02425900000003</v>
      </c>
      <c r="V11440" t="str">
        <f t="shared" si="1797"/>
        <v>No</v>
      </c>
      <c r="W11440" t="str">
        <f t="shared" si="1798"/>
        <v>6/1/2019</v>
      </c>
      <c r="X11440">
        <f t="shared" si="1799"/>
        <v>1</v>
      </c>
      <c r="Y11440">
        <f t="shared" si="1800"/>
        <v>346.02425900000003</v>
      </c>
      <c r="Z11440" t="str">
        <f t="shared" si="1801"/>
        <v/>
      </c>
    </row>
    <row r="11441" spans="1:26" ht="13" hidden="1" x14ac:dyDescent="0.25">
      <c r="A11441" t="s">
        <v>3419</v>
      </c>
      <c r="B11441" t="s">
        <v>3395</v>
      </c>
      <c r="C11441" t="s">
        <v>8</v>
      </c>
      <c r="D11441" s="46">
        <v>6.6699999999999995E-2</v>
      </c>
      <c r="E11441" s="2">
        <v>43646</v>
      </c>
      <c r="F11441" t="s">
        <v>14222</v>
      </c>
      <c r="G11441" s="16">
        <v>44378</v>
      </c>
      <c r="H11441" s="16">
        <v>44742</v>
      </c>
      <c r="I11441" s="3">
        <v>15717.5</v>
      </c>
      <c r="J11441" s="3">
        <v>-14319.99</v>
      </c>
      <c r="K11441" s="3">
        <v>1397.51</v>
      </c>
      <c r="Q11441" s="29">
        <f t="shared" si="1792"/>
        <v>3</v>
      </c>
      <c r="R11441" s="29">
        <f t="shared" si="1793"/>
        <v>0</v>
      </c>
      <c r="S11441" s="29">
        <f t="shared" si="1794"/>
        <v>0</v>
      </c>
      <c r="T11441" s="30">
        <f t="shared" si="1795"/>
        <v>1</v>
      </c>
      <c r="U11441" s="28">
        <f t="shared" si="1796"/>
        <v>1048.35725</v>
      </c>
      <c r="V11441" t="str">
        <f t="shared" si="1797"/>
        <v>No</v>
      </c>
      <c r="W11441" t="str">
        <f t="shared" si="1798"/>
        <v>6/1/2019</v>
      </c>
      <c r="X11441">
        <f t="shared" si="1799"/>
        <v>1</v>
      </c>
      <c r="Y11441">
        <f t="shared" si="1800"/>
        <v>1048.35725</v>
      </c>
      <c r="Z11441" t="str">
        <f t="shared" si="1801"/>
        <v/>
      </c>
    </row>
    <row r="11442" spans="1:26" ht="13" hidden="1" x14ac:dyDescent="0.25">
      <c r="A11442" t="s">
        <v>3421</v>
      </c>
      <c r="B11442" t="s">
        <v>3395</v>
      </c>
      <c r="C11442" t="s">
        <v>8</v>
      </c>
      <c r="D11442" s="46">
        <v>6.6699999999999995E-2</v>
      </c>
      <c r="E11442" s="2">
        <v>43646</v>
      </c>
      <c r="F11442" t="s">
        <v>14222</v>
      </c>
      <c r="G11442" s="16">
        <v>44378</v>
      </c>
      <c r="H11442" s="16">
        <v>44742</v>
      </c>
      <c r="I11442" s="3">
        <v>60931.43</v>
      </c>
      <c r="J11442" s="3">
        <v>-60931.43</v>
      </c>
      <c r="K11442" s="3">
        <v>0</v>
      </c>
      <c r="Q11442" s="29">
        <f t="shared" si="1792"/>
        <v>3</v>
      </c>
      <c r="R11442" s="29">
        <f t="shared" si="1793"/>
        <v>0</v>
      </c>
      <c r="S11442" s="29">
        <f t="shared" si="1794"/>
        <v>0</v>
      </c>
      <c r="T11442" s="30">
        <f t="shared" si="1795"/>
        <v>1</v>
      </c>
      <c r="U11442" s="28">
        <f t="shared" si="1796"/>
        <v>4064.1263809999996</v>
      </c>
      <c r="V11442" t="str">
        <f t="shared" si="1797"/>
        <v>No</v>
      </c>
      <c r="W11442" t="str">
        <f t="shared" si="1798"/>
        <v>6/1/2019</v>
      </c>
      <c r="X11442">
        <f t="shared" si="1799"/>
        <v>1</v>
      </c>
      <c r="Y11442">
        <f t="shared" si="1800"/>
        <v>4064.1263809999996</v>
      </c>
      <c r="Z11442" t="str">
        <f t="shared" si="1801"/>
        <v/>
      </c>
    </row>
    <row r="11443" spans="1:26" ht="13" hidden="1" x14ac:dyDescent="0.25">
      <c r="A11443" t="s">
        <v>3423</v>
      </c>
      <c r="B11443" t="s">
        <v>3395</v>
      </c>
      <c r="C11443" t="s">
        <v>8</v>
      </c>
      <c r="D11443" s="46">
        <v>6.6699999999999995E-2</v>
      </c>
      <c r="E11443" s="2">
        <v>43646</v>
      </c>
      <c r="F11443" t="s">
        <v>14222</v>
      </c>
      <c r="G11443" s="16">
        <v>44378</v>
      </c>
      <c r="H11443" s="16">
        <v>44742</v>
      </c>
      <c r="I11443" s="3">
        <v>63146.26</v>
      </c>
      <c r="J11443" s="3">
        <v>-63145.89</v>
      </c>
      <c r="K11443" s="3">
        <v>0.37</v>
      </c>
      <c r="Q11443" s="29">
        <f t="shared" si="1792"/>
        <v>3</v>
      </c>
      <c r="R11443" s="29">
        <f t="shared" si="1793"/>
        <v>0</v>
      </c>
      <c r="S11443" s="29">
        <f t="shared" si="1794"/>
        <v>0</v>
      </c>
      <c r="T11443" s="30">
        <f t="shared" si="1795"/>
        <v>1</v>
      </c>
      <c r="U11443" s="28">
        <f t="shared" si="1796"/>
        <v>4211.8555420000002</v>
      </c>
      <c r="V11443" t="str">
        <f t="shared" si="1797"/>
        <v>No</v>
      </c>
      <c r="W11443" t="str">
        <f t="shared" si="1798"/>
        <v>6/1/2019</v>
      </c>
      <c r="X11443">
        <f t="shared" si="1799"/>
        <v>1</v>
      </c>
      <c r="Y11443">
        <f t="shared" si="1800"/>
        <v>4211.8555420000002</v>
      </c>
      <c r="Z11443" t="str">
        <f t="shared" si="1801"/>
        <v/>
      </c>
    </row>
    <row r="11444" spans="1:26" ht="13" hidden="1" x14ac:dyDescent="0.25">
      <c r="A11444" t="s">
        <v>3424</v>
      </c>
      <c r="B11444" t="s">
        <v>3395</v>
      </c>
      <c r="C11444" t="s">
        <v>8</v>
      </c>
      <c r="D11444" s="46">
        <v>6.6699999999999995E-2</v>
      </c>
      <c r="E11444" s="2">
        <v>43646</v>
      </c>
      <c r="F11444" t="s">
        <v>14222</v>
      </c>
      <c r="G11444" s="16">
        <v>44378</v>
      </c>
      <c r="H11444" s="16">
        <v>44742</v>
      </c>
      <c r="I11444" s="3">
        <v>67371.62</v>
      </c>
      <c r="J11444" s="3">
        <v>-67371.570000000007</v>
      </c>
      <c r="K11444" s="3">
        <v>0.05</v>
      </c>
      <c r="Q11444" s="29">
        <f t="shared" si="1792"/>
        <v>3</v>
      </c>
      <c r="R11444" s="29">
        <f t="shared" si="1793"/>
        <v>0</v>
      </c>
      <c r="S11444" s="29">
        <f t="shared" si="1794"/>
        <v>0</v>
      </c>
      <c r="T11444" s="30">
        <f t="shared" si="1795"/>
        <v>1</v>
      </c>
      <c r="U11444" s="28">
        <f t="shared" si="1796"/>
        <v>4493.6870539999991</v>
      </c>
      <c r="V11444" t="str">
        <f t="shared" si="1797"/>
        <v>No</v>
      </c>
      <c r="W11444" t="str">
        <f t="shared" si="1798"/>
        <v>6/1/2019</v>
      </c>
      <c r="X11444">
        <f t="shared" si="1799"/>
        <v>1</v>
      </c>
      <c r="Y11444">
        <f t="shared" si="1800"/>
        <v>4493.6870539999991</v>
      </c>
      <c r="Z11444" t="str">
        <f t="shared" si="1801"/>
        <v/>
      </c>
    </row>
    <row r="11445" spans="1:26" ht="13" hidden="1" x14ac:dyDescent="0.25">
      <c r="A11445" t="s">
        <v>3426</v>
      </c>
      <c r="B11445" t="s">
        <v>3395</v>
      </c>
      <c r="C11445" t="s">
        <v>8</v>
      </c>
      <c r="D11445" s="46">
        <v>6.6699999999999995E-2</v>
      </c>
      <c r="E11445" s="2">
        <v>43646</v>
      </c>
      <c r="F11445" t="s">
        <v>14223</v>
      </c>
      <c r="G11445" s="16">
        <v>44378</v>
      </c>
      <c r="H11445" s="16">
        <v>44742</v>
      </c>
      <c r="I11445" s="3">
        <v>5797.92</v>
      </c>
      <c r="J11445" s="3">
        <v>-3285.07</v>
      </c>
      <c r="K11445" s="3">
        <v>2512.85</v>
      </c>
      <c r="Q11445" s="29">
        <f t="shared" si="1792"/>
        <v>3</v>
      </c>
      <c r="R11445" s="29">
        <f t="shared" si="1793"/>
        <v>0</v>
      </c>
      <c r="S11445" s="29">
        <f t="shared" si="1794"/>
        <v>0</v>
      </c>
      <c r="T11445" s="30">
        <f t="shared" si="1795"/>
        <v>1</v>
      </c>
      <c r="U11445" s="28">
        <f t="shared" si="1796"/>
        <v>386.72126399999996</v>
      </c>
      <c r="V11445" t="str">
        <f t="shared" si="1797"/>
        <v>No</v>
      </c>
      <c r="W11445" t="str">
        <f t="shared" si="1798"/>
        <v>6/1/2019</v>
      </c>
      <c r="X11445">
        <f t="shared" si="1799"/>
        <v>1</v>
      </c>
      <c r="Y11445">
        <f t="shared" si="1800"/>
        <v>386.72126399999996</v>
      </c>
      <c r="Z11445" t="str">
        <f t="shared" si="1801"/>
        <v/>
      </c>
    </row>
    <row r="11446" spans="1:26" ht="13" hidden="1" x14ac:dyDescent="0.25">
      <c r="A11446" t="s">
        <v>3428</v>
      </c>
      <c r="B11446" t="s">
        <v>3395</v>
      </c>
      <c r="C11446" t="s">
        <v>8</v>
      </c>
      <c r="D11446" s="46">
        <v>6.6699999999999995E-2</v>
      </c>
      <c r="E11446" s="2">
        <v>43646</v>
      </c>
      <c r="F11446" t="s">
        <v>14224</v>
      </c>
      <c r="G11446" s="16">
        <v>44378</v>
      </c>
      <c r="H11446" s="16">
        <v>44742</v>
      </c>
      <c r="I11446" s="3">
        <v>39064.74</v>
      </c>
      <c r="J11446" s="3">
        <v>-25609.34</v>
      </c>
      <c r="K11446" s="3">
        <v>13455.4</v>
      </c>
      <c r="Q11446" s="29">
        <f t="shared" si="1792"/>
        <v>3</v>
      </c>
      <c r="R11446" s="29">
        <f t="shared" si="1793"/>
        <v>0</v>
      </c>
      <c r="S11446" s="29">
        <f t="shared" si="1794"/>
        <v>0</v>
      </c>
      <c r="T11446" s="30">
        <f t="shared" si="1795"/>
        <v>1</v>
      </c>
      <c r="U11446" s="28">
        <f t="shared" si="1796"/>
        <v>2605.6181579999998</v>
      </c>
      <c r="V11446" t="str">
        <f t="shared" si="1797"/>
        <v>No</v>
      </c>
      <c r="W11446" t="str">
        <f t="shared" si="1798"/>
        <v>6/1/2019</v>
      </c>
      <c r="X11446">
        <f t="shared" si="1799"/>
        <v>1</v>
      </c>
      <c r="Y11446">
        <f t="shared" si="1800"/>
        <v>2605.6181579999998</v>
      </c>
      <c r="Z11446" t="str">
        <f t="shared" si="1801"/>
        <v/>
      </c>
    </row>
    <row r="11447" spans="1:26" ht="13" hidden="1" x14ac:dyDescent="0.25">
      <c r="A11447" t="s">
        <v>3430</v>
      </c>
      <c r="B11447" t="s">
        <v>3395</v>
      </c>
      <c r="C11447" t="s">
        <v>8</v>
      </c>
      <c r="D11447" s="46">
        <v>6.6699999999999995E-2</v>
      </c>
      <c r="E11447" s="2">
        <v>43646</v>
      </c>
      <c r="F11447" t="s">
        <v>14224</v>
      </c>
      <c r="G11447" s="16">
        <v>44378</v>
      </c>
      <c r="H11447" s="16">
        <v>44742</v>
      </c>
      <c r="I11447" s="3">
        <v>418651.54</v>
      </c>
      <c r="J11447" s="3">
        <v>-274449.03999999998</v>
      </c>
      <c r="K11447" s="3">
        <v>144202.5</v>
      </c>
      <c r="Q11447" s="29">
        <f t="shared" si="1792"/>
        <v>3</v>
      </c>
      <c r="R11447" s="29">
        <f t="shared" si="1793"/>
        <v>0</v>
      </c>
      <c r="S11447" s="29">
        <f t="shared" si="1794"/>
        <v>0</v>
      </c>
      <c r="T11447" s="30">
        <f t="shared" si="1795"/>
        <v>1</v>
      </c>
      <c r="U11447" s="28">
        <f t="shared" si="1796"/>
        <v>27924.057717999996</v>
      </c>
      <c r="V11447" t="str">
        <f t="shared" si="1797"/>
        <v>No</v>
      </c>
      <c r="W11447" t="str">
        <f t="shared" si="1798"/>
        <v>6/1/2019</v>
      </c>
      <c r="X11447">
        <f t="shared" si="1799"/>
        <v>1</v>
      </c>
      <c r="Y11447">
        <f t="shared" si="1800"/>
        <v>27924.057717999996</v>
      </c>
      <c r="Z11447" t="str">
        <f t="shared" si="1801"/>
        <v/>
      </c>
    </row>
    <row r="11448" spans="1:26" ht="13" hidden="1" x14ac:dyDescent="0.25">
      <c r="A11448" t="s">
        <v>3432</v>
      </c>
      <c r="B11448" t="s">
        <v>3395</v>
      </c>
      <c r="C11448" t="s">
        <v>8</v>
      </c>
      <c r="D11448" s="46">
        <v>6.6699999999999995E-2</v>
      </c>
      <c r="E11448" s="2">
        <v>43646</v>
      </c>
      <c r="F11448" t="s">
        <v>14225</v>
      </c>
      <c r="G11448" s="16">
        <v>44378</v>
      </c>
      <c r="H11448" s="16">
        <v>44742</v>
      </c>
      <c r="I11448" s="3">
        <v>20101.45</v>
      </c>
      <c r="J11448" s="3">
        <v>-18984.53</v>
      </c>
      <c r="K11448" s="3">
        <v>1116.92</v>
      </c>
      <c r="Q11448" s="29">
        <f t="shared" ref="Q11448:Q11511" si="1802">DATEDIF(E11448,H11448,"Y")</f>
        <v>3</v>
      </c>
      <c r="R11448" s="29">
        <f t="shared" ref="R11448:R11511" si="1803">DATEDIF(E11448,H11448,"YM")</f>
        <v>0</v>
      </c>
      <c r="S11448" s="29">
        <f t="shared" ref="S11448:S11511" si="1804">DATEDIF(E11448,H11448,"MD")</f>
        <v>0</v>
      </c>
      <c r="T11448" s="30">
        <f t="shared" ref="T11448:T11511" si="1805">IF(Q11448&gt;=1,1,R11448/12)</f>
        <v>1</v>
      </c>
      <c r="U11448" s="28">
        <f t="shared" ref="U11448:U11511" si="1806">I11448*D11448*T11448</f>
        <v>1340.766715</v>
      </c>
      <c r="V11448" t="str">
        <f t="shared" si="1797"/>
        <v>No</v>
      </c>
      <c r="W11448" t="str">
        <f t="shared" si="1798"/>
        <v>6/1/2019</v>
      </c>
      <c r="X11448">
        <f t="shared" si="1799"/>
        <v>1</v>
      </c>
      <c r="Y11448">
        <f t="shared" si="1800"/>
        <v>1340.766715</v>
      </c>
      <c r="Z11448" t="str">
        <f t="shared" si="1801"/>
        <v/>
      </c>
    </row>
    <row r="11449" spans="1:26" ht="13" hidden="1" x14ac:dyDescent="0.25">
      <c r="A11449" t="s">
        <v>3436</v>
      </c>
      <c r="B11449" t="s">
        <v>3395</v>
      </c>
      <c r="C11449" t="s">
        <v>8</v>
      </c>
      <c r="D11449" s="46">
        <v>6.6699999999999995E-2</v>
      </c>
      <c r="E11449" s="2">
        <v>43646</v>
      </c>
      <c r="F11449" t="s">
        <v>14226</v>
      </c>
      <c r="G11449" s="16">
        <v>44378</v>
      </c>
      <c r="H11449" s="16">
        <v>44742</v>
      </c>
      <c r="I11449" s="3">
        <v>78206.78</v>
      </c>
      <c r="J11449" s="3">
        <v>-43013.27</v>
      </c>
      <c r="K11449" s="3">
        <v>35193.51</v>
      </c>
      <c r="Q11449" s="29">
        <f t="shared" si="1802"/>
        <v>3</v>
      </c>
      <c r="R11449" s="29">
        <f t="shared" si="1803"/>
        <v>0</v>
      </c>
      <c r="S11449" s="29">
        <f t="shared" si="1804"/>
        <v>0</v>
      </c>
      <c r="T11449" s="30">
        <f t="shared" si="1805"/>
        <v>1</v>
      </c>
      <c r="U11449" s="28">
        <f t="shared" si="1806"/>
        <v>5216.3922259999999</v>
      </c>
      <c r="V11449" t="str">
        <f t="shared" si="1797"/>
        <v>No</v>
      </c>
      <c r="W11449" t="str">
        <f t="shared" si="1798"/>
        <v>6/1/2019</v>
      </c>
      <c r="X11449">
        <f t="shared" si="1799"/>
        <v>1</v>
      </c>
      <c r="Y11449">
        <f t="shared" si="1800"/>
        <v>5216.3922259999999</v>
      </c>
      <c r="Z11449" t="str">
        <f t="shared" si="1801"/>
        <v/>
      </c>
    </row>
    <row r="11450" spans="1:26" ht="13" hidden="1" x14ac:dyDescent="0.25">
      <c r="A11450" t="s">
        <v>3454</v>
      </c>
      <c r="B11450" t="s">
        <v>3395</v>
      </c>
      <c r="C11450" t="s">
        <v>8</v>
      </c>
      <c r="D11450" s="46">
        <v>6.6699999999999995E-2</v>
      </c>
      <c r="E11450" s="2">
        <v>43646</v>
      </c>
      <c r="F11450" t="s">
        <v>14227</v>
      </c>
      <c r="G11450" s="16">
        <v>44378</v>
      </c>
      <c r="H11450" s="16">
        <v>44742</v>
      </c>
      <c r="I11450" s="3">
        <v>4845.3</v>
      </c>
      <c r="J11450" s="3">
        <v>-4845.3</v>
      </c>
      <c r="K11450" s="3">
        <v>0</v>
      </c>
      <c r="Q11450" s="29">
        <f t="shared" si="1802"/>
        <v>3</v>
      </c>
      <c r="R11450" s="29">
        <f t="shared" si="1803"/>
        <v>0</v>
      </c>
      <c r="S11450" s="29">
        <f t="shared" si="1804"/>
        <v>0</v>
      </c>
      <c r="T11450" s="30">
        <f t="shared" si="1805"/>
        <v>1</v>
      </c>
      <c r="U11450" s="28">
        <f t="shared" si="1806"/>
        <v>323.18151</v>
      </c>
      <c r="V11450" t="str">
        <f t="shared" si="1797"/>
        <v>No</v>
      </c>
      <c r="W11450" t="str">
        <f t="shared" si="1798"/>
        <v>6/1/2019</v>
      </c>
      <c r="X11450">
        <f t="shared" si="1799"/>
        <v>1</v>
      </c>
      <c r="Y11450">
        <f t="shared" si="1800"/>
        <v>323.18151</v>
      </c>
      <c r="Z11450" t="str">
        <f t="shared" si="1801"/>
        <v/>
      </c>
    </row>
    <row r="11451" spans="1:26" ht="13" hidden="1" x14ac:dyDescent="0.25">
      <c r="A11451" t="s">
        <v>3456</v>
      </c>
      <c r="B11451" t="s">
        <v>3395</v>
      </c>
      <c r="C11451" t="s">
        <v>8</v>
      </c>
      <c r="D11451" s="46">
        <v>6.6699999999999995E-2</v>
      </c>
      <c r="E11451" s="2">
        <v>43646</v>
      </c>
      <c r="F11451" t="s">
        <v>14227</v>
      </c>
      <c r="G11451" s="16">
        <v>44378</v>
      </c>
      <c r="H11451" s="16">
        <v>44742</v>
      </c>
      <c r="I11451" s="3">
        <v>4845.3</v>
      </c>
      <c r="J11451" s="3">
        <v>-4845.3</v>
      </c>
      <c r="K11451" s="3">
        <v>0</v>
      </c>
      <c r="Q11451" s="29">
        <f t="shared" si="1802"/>
        <v>3</v>
      </c>
      <c r="R11451" s="29">
        <f t="shared" si="1803"/>
        <v>0</v>
      </c>
      <c r="S11451" s="29">
        <f t="shared" si="1804"/>
        <v>0</v>
      </c>
      <c r="T11451" s="30">
        <f t="shared" si="1805"/>
        <v>1</v>
      </c>
      <c r="U11451" s="28">
        <f t="shared" si="1806"/>
        <v>323.18151</v>
      </c>
      <c r="V11451" t="str">
        <f t="shared" si="1797"/>
        <v>No</v>
      </c>
      <c r="W11451" t="str">
        <f t="shared" si="1798"/>
        <v>6/1/2019</v>
      </c>
      <c r="X11451">
        <f t="shared" si="1799"/>
        <v>1</v>
      </c>
      <c r="Y11451">
        <f t="shared" si="1800"/>
        <v>323.18151</v>
      </c>
      <c r="Z11451" t="str">
        <f t="shared" si="1801"/>
        <v/>
      </c>
    </row>
    <row r="11452" spans="1:26" ht="13" hidden="1" x14ac:dyDescent="0.25">
      <c r="A11452" t="s">
        <v>3458</v>
      </c>
      <c r="B11452" t="s">
        <v>3395</v>
      </c>
      <c r="C11452" t="s">
        <v>8</v>
      </c>
      <c r="D11452" s="46">
        <v>6.6699999999999995E-2</v>
      </c>
      <c r="E11452" s="2">
        <v>43646</v>
      </c>
      <c r="F11452" t="s">
        <v>14228</v>
      </c>
      <c r="G11452" s="16">
        <v>44378</v>
      </c>
      <c r="H11452" s="16">
        <v>44742</v>
      </c>
      <c r="I11452" s="3">
        <v>4829.5</v>
      </c>
      <c r="J11452" s="3">
        <v>-4239.62</v>
      </c>
      <c r="K11452" s="3">
        <v>589.88</v>
      </c>
      <c r="Q11452" s="29">
        <f t="shared" si="1802"/>
        <v>3</v>
      </c>
      <c r="R11452" s="29">
        <f t="shared" si="1803"/>
        <v>0</v>
      </c>
      <c r="S11452" s="29">
        <f t="shared" si="1804"/>
        <v>0</v>
      </c>
      <c r="T11452" s="30">
        <f t="shared" si="1805"/>
        <v>1</v>
      </c>
      <c r="U11452" s="28">
        <f t="shared" si="1806"/>
        <v>322.12764999999996</v>
      </c>
      <c r="V11452" t="str">
        <f t="shared" si="1797"/>
        <v>No</v>
      </c>
      <c r="W11452" t="str">
        <f t="shared" si="1798"/>
        <v>6/1/2019</v>
      </c>
      <c r="X11452">
        <f t="shared" si="1799"/>
        <v>1</v>
      </c>
      <c r="Y11452">
        <f t="shared" si="1800"/>
        <v>322.12764999999996</v>
      </c>
      <c r="Z11452" t="str">
        <f t="shared" si="1801"/>
        <v/>
      </c>
    </row>
    <row r="11453" spans="1:26" ht="13" hidden="1" x14ac:dyDescent="0.25">
      <c r="A11453" t="s">
        <v>3461</v>
      </c>
      <c r="B11453" t="s">
        <v>3395</v>
      </c>
      <c r="C11453" t="s">
        <v>8</v>
      </c>
      <c r="D11453" s="46">
        <v>6.6699999999999995E-2</v>
      </c>
      <c r="E11453" s="2">
        <v>43646</v>
      </c>
      <c r="F11453" t="s">
        <v>14229</v>
      </c>
      <c r="G11453" s="16">
        <v>44378</v>
      </c>
      <c r="H11453" s="16">
        <v>44742</v>
      </c>
      <c r="I11453" s="3">
        <v>460.71</v>
      </c>
      <c r="J11453" s="3">
        <v>-371.01</v>
      </c>
      <c r="K11453" s="3">
        <v>89.7</v>
      </c>
      <c r="Q11453" s="29">
        <f t="shared" si="1802"/>
        <v>3</v>
      </c>
      <c r="R11453" s="29">
        <f t="shared" si="1803"/>
        <v>0</v>
      </c>
      <c r="S11453" s="29">
        <f t="shared" si="1804"/>
        <v>0</v>
      </c>
      <c r="T11453" s="30">
        <f t="shared" si="1805"/>
        <v>1</v>
      </c>
      <c r="U11453" s="28">
        <f t="shared" si="1806"/>
        <v>30.729356999999997</v>
      </c>
      <c r="V11453" t="str">
        <f t="shared" si="1797"/>
        <v>No</v>
      </c>
      <c r="W11453" t="str">
        <f t="shared" si="1798"/>
        <v>6/1/2019</v>
      </c>
      <c r="X11453">
        <f t="shared" si="1799"/>
        <v>1</v>
      </c>
      <c r="Y11453">
        <f t="shared" si="1800"/>
        <v>30.729356999999997</v>
      </c>
      <c r="Z11453" t="str">
        <f t="shared" si="1801"/>
        <v/>
      </c>
    </row>
    <row r="11454" spans="1:26" ht="13" hidden="1" x14ac:dyDescent="0.25">
      <c r="A11454" t="s">
        <v>3463</v>
      </c>
      <c r="B11454" t="s">
        <v>3395</v>
      </c>
      <c r="C11454" t="s">
        <v>8</v>
      </c>
      <c r="D11454" s="46">
        <v>6.6699999999999995E-2</v>
      </c>
      <c r="E11454" s="2">
        <v>43646</v>
      </c>
      <c r="F11454" t="s">
        <v>14229</v>
      </c>
      <c r="G11454" s="16">
        <v>44378</v>
      </c>
      <c r="H11454" s="16">
        <v>44742</v>
      </c>
      <c r="I11454" s="3">
        <v>611.53</v>
      </c>
      <c r="J11454" s="3">
        <v>-492.9</v>
      </c>
      <c r="K11454" s="3">
        <v>118.63</v>
      </c>
      <c r="Q11454" s="29">
        <f t="shared" si="1802"/>
        <v>3</v>
      </c>
      <c r="R11454" s="29">
        <f t="shared" si="1803"/>
        <v>0</v>
      </c>
      <c r="S11454" s="29">
        <f t="shared" si="1804"/>
        <v>0</v>
      </c>
      <c r="T11454" s="30">
        <f t="shared" si="1805"/>
        <v>1</v>
      </c>
      <c r="U11454" s="28">
        <f t="shared" si="1806"/>
        <v>40.789050999999994</v>
      </c>
      <c r="V11454" t="str">
        <f t="shared" si="1797"/>
        <v>No</v>
      </c>
      <c r="W11454" t="str">
        <f t="shared" si="1798"/>
        <v>6/1/2019</v>
      </c>
      <c r="X11454">
        <f t="shared" si="1799"/>
        <v>1</v>
      </c>
      <c r="Y11454">
        <f t="shared" si="1800"/>
        <v>40.789050999999994</v>
      </c>
      <c r="Z11454" t="str">
        <f t="shared" si="1801"/>
        <v/>
      </c>
    </row>
    <row r="11455" spans="1:26" ht="13" hidden="1" x14ac:dyDescent="0.25">
      <c r="A11455" t="s">
        <v>3465</v>
      </c>
      <c r="B11455" t="s">
        <v>3395</v>
      </c>
      <c r="C11455" t="s">
        <v>8</v>
      </c>
      <c r="D11455" s="46">
        <v>6.6699999999999995E-2</v>
      </c>
      <c r="E11455" s="2">
        <v>43646</v>
      </c>
      <c r="F11455" t="s">
        <v>3427</v>
      </c>
      <c r="G11455" s="16">
        <v>44378</v>
      </c>
      <c r="H11455" s="16">
        <v>44742</v>
      </c>
      <c r="I11455" s="3">
        <v>266928.93</v>
      </c>
      <c r="J11455" s="3">
        <v>-241719.41</v>
      </c>
      <c r="K11455" s="3">
        <v>25209.52</v>
      </c>
      <c r="Q11455" s="29">
        <f t="shared" si="1802"/>
        <v>3</v>
      </c>
      <c r="R11455" s="29">
        <f t="shared" si="1803"/>
        <v>0</v>
      </c>
      <c r="S11455" s="29">
        <f t="shared" si="1804"/>
        <v>0</v>
      </c>
      <c r="T11455" s="30">
        <f t="shared" si="1805"/>
        <v>1</v>
      </c>
      <c r="U11455" s="28">
        <f t="shared" si="1806"/>
        <v>17804.159630999999</v>
      </c>
      <c r="V11455" t="str">
        <f t="shared" si="1797"/>
        <v>No</v>
      </c>
      <c r="W11455" t="str">
        <f t="shared" si="1798"/>
        <v>6/1/2019</v>
      </c>
      <c r="X11455">
        <f t="shared" si="1799"/>
        <v>1</v>
      </c>
      <c r="Y11455">
        <f t="shared" si="1800"/>
        <v>17804.159630999999</v>
      </c>
      <c r="Z11455" t="str">
        <f t="shared" si="1801"/>
        <v/>
      </c>
    </row>
    <row r="11456" spans="1:26" ht="13" hidden="1" x14ac:dyDescent="0.25">
      <c r="A11456" t="s">
        <v>3467</v>
      </c>
      <c r="B11456" t="s">
        <v>3395</v>
      </c>
      <c r="C11456" t="s">
        <v>8</v>
      </c>
      <c r="D11456" s="46">
        <v>6.6699999999999995E-2</v>
      </c>
      <c r="E11456" s="2">
        <v>43646</v>
      </c>
      <c r="F11456" t="s">
        <v>3427</v>
      </c>
      <c r="G11456" s="16">
        <v>44378</v>
      </c>
      <c r="H11456" s="16">
        <v>44742</v>
      </c>
      <c r="I11456" s="3">
        <v>507469.25</v>
      </c>
      <c r="J11456" s="3">
        <v>-414433.18</v>
      </c>
      <c r="K11456" s="3">
        <v>93036.07</v>
      </c>
      <c r="Q11456" s="29">
        <f t="shared" si="1802"/>
        <v>3</v>
      </c>
      <c r="R11456" s="29">
        <f t="shared" si="1803"/>
        <v>0</v>
      </c>
      <c r="S11456" s="29">
        <f t="shared" si="1804"/>
        <v>0</v>
      </c>
      <c r="T11456" s="30">
        <f t="shared" si="1805"/>
        <v>1</v>
      </c>
      <c r="U11456" s="28">
        <f t="shared" si="1806"/>
        <v>33848.198974999999</v>
      </c>
      <c r="V11456" t="str">
        <f t="shared" si="1797"/>
        <v>No</v>
      </c>
      <c r="W11456" t="str">
        <f t="shared" si="1798"/>
        <v>6/1/2019</v>
      </c>
      <c r="X11456">
        <f t="shared" si="1799"/>
        <v>1</v>
      </c>
      <c r="Y11456">
        <f t="shared" si="1800"/>
        <v>33848.198974999999</v>
      </c>
      <c r="Z11456" t="str">
        <f t="shared" si="1801"/>
        <v/>
      </c>
    </row>
    <row r="11457" spans="1:26" ht="13" hidden="1" x14ac:dyDescent="0.25">
      <c r="A11457" t="s">
        <v>3469</v>
      </c>
      <c r="B11457" t="s">
        <v>3395</v>
      </c>
      <c r="C11457" t="s">
        <v>8</v>
      </c>
      <c r="D11457" s="46">
        <v>6.6699999999999995E-2</v>
      </c>
      <c r="E11457" s="2">
        <v>43646</v>
      </c>
      <c r="F11457" t="s">
        <v>3427</v>
      </c>
      <c r="G11457" s="16">
        <v>44378</v>
      </c>
      <c r="H11457" s="16">
        <v>44742</v>
      </c>
      <c r="I11457" s="3">
        <v>183.34</v>
      </c>
      <c r="J11457" s="3">
        <v>-105.1</v>
      </c>
      <c r="K11457" s="3">
        <v>78.239999999999995</v>
      </c>
      <c r="Q11457" s="29">
        <f t="shared" si="1802"/>
        <v>3</v>
      </c>
      <c r="R11457" s="29">
        <f t="shared" si="1803"/>
        <v>0</v>
      </c>
      <c r="S11457" s="29">
        <f t="shared" si="1804"/>
        <v>0</v>
      </c>
      <c r="T11457" s="30">
        <f t="shared" si="1805"/>
        <v>1</v>
      </c>
      <c r="U11457" s="28">
        <f t="shared" si="1806"/>
        <v>12.228778</v>
      </c>
      <c r="V11457" t="str">
        <f t="shared" si="1797"/>
        <v>No</v>
      </c>
      <c r="W11457" t="str">
        <f t="shared" si="1798"/>
        <v>6/1/2019</v>
      </c>
      <c r="X11457">
        <f t="shared" si="1799"/>
        <v>1</v>
      </c>
      <c r="Y11457">
        <f t="shared" si="1800"/>
        <v>12.228778</v>
      </c>
      <c r="Z11457" t="str">
        <f t="shared" si="1801"/>
        <v/>
      </c>
    </row>
    <row r="11458" spans="1:26" ht="13" hidden="1" x14ac:dyDescent="0.25">
      <c r="A11458" t="s">
        <v>14230</v>
      </c>
      <c r="B11458" t="s">
        <v>3395</v>
      </c>
      <c r="C11458" t="s">
        <v>8</v>
      </c>
      <c r="D11458" s="46">
        <v>6.6699999999999995E-2</v>
      </c>
      <c r="E11458" s="2">
        <v>43646</v>
      </c>
      <c r="F11458" t="s">
        <v>14231</v>
      </c>
      <c r="G11458" s="16">
        <v>44378</v>
      </c>
      <c r="H11458" s="16">
        <v>44742</v>
      </c>
      <c r="I11458" s="3">
        <v>121262.44</v>
      </c>
      <c r="J11458" s="3">
        <v>-86230.84</v>
      </c>
      <c r="K11458" s="3">
        <v>35031.599999999999</v>
      </c>
      <c r="Q11458" s="29">
        <f t="shared" si="1802"/>
        <v>3</v>
      </c>
      <c r="R11458" s="29">
        <f t="shared" si="1803"/>
        <v>0</v>
      </c>
      <c r="S11458" s="29">
        <f t="shared" si="1804"/>
        <v>0</v>
      </c>
      <c r="T11458" s="30">
        <f t="shared" si="1805"/>
        <v>1</v>
      </c>
      <c r="U11458" s="28">
        <f t="shared" si="1806"/>
        <v>8088.2047479999992</v>
      </c>
      <c r="V11458" t="str">
        <f t="shared" si="1797"/>
        <v>No</v>
      </c>
      <c r="W11458" t="str">
        <f t="shared" si="1798"/>
        <v>6/1/2019</v>
      </c>
      <c r="X11458">
        <f t="shared" si="1799"/>
        <v>1</v>
      </c>
      <c r="Y11458">
        <f t="shared" si="1800"/>
        <v>8088.2047479999992</v>
      </c>
      <c r="Z11458" t="str">
        <f t="shared" si="1801"/>
        <v/>
      </c>
    </row>
    <row r="11459" spans="1:26" ht="13" hidden="1" x14ac:dyDescent="0.25">
      <c r="A11459" t="s">
        <v>14232</v>
      </c>
      <c r="B11459" t="s">
        <v>3395</v>
      </c>
      <c r="C11459" t="s">
        <v>8</v>
      </c>
      <c r="D11459" s="46">
        <v>6.6699999999999995E-2</v>
      </c>
      <c r="E11459" s="2">
        <v>43646</v>
      </c>
      <c r="F11459" t="s">
        <v>14231</v>
      </c>
      <c r="G11459" s="16">
        <v>44378</v>
      </c>
      <c r="H11459" s="16">
        <v>44742</v>
      </c>
      <c r="I11459" s="3">
        <v>133117.68</v>
      </c>
      <c r="J11459" s="3">
        <v>-133117.35999999999</v>
      </c>
      <c r="K11459" s="3">
        <v>0.32</v>
      </c>
      <c r="Q11459" s="29">
        <f t="shared" si="1802"/>
        <v>3</v>
      </c>
      <c r="R11459" s="29">
        <f t="shared" si="1803"/>
        <v>0</v>
      </c>
      <c r="S11459" s="29">
        <f t="shared" si="1804"/>
        <v>0</v>
      </c>
      <c r="T11459" s="30">
        <f t="shared" si="1805"/>
        <v>1</v>
      </c>
      <c r="U11459" s="28">
        <f t="shared" si="1806"/>
        <v>8878.9492559999981</v>
      </c>
      <c r="V11459" t="str">
        <f t="shared" si="1797"/>
        <v>No</v>
      </c>
      <c r="W11459" t="str">
        <f t="shared" si="1798"/>
        <v>6/1/2019</v>
      </c>
      <c r="X11459">
        <f t="shared" si="1799"/>
        <v>1</v>
      </c>
      <c r="Y11459">
        <f t="shared" si="1800"/>
        <v>8878.9492559999981</v>
      </c>
      <c r="Z11459" t="str">
        <f t="shared" si="1801"/>
        <v/>
      </c>
    </row>
    <row r="11460" spans="1:26" ht="13" hidden="1" x14ac:dyDescent="0.25">
      <c r="A11460" t="s">
        <v>14233</v>
      </c>
      <c r="B11460" t="s">
        <v>3395</v>
      </c>
      <c r="C11460" t="s">
        <v>8</v>
      </c>
      <c r="D11460" s="46">
        <v>6.6699999999999995E-2</v>
      </c>
      <c r="E11460" s="2">
        <v>43646</v>
      </c>
      <c r="F11460" t="s">
        <v>14234</v>
      </c>
      <c r="G11460" s="16">
        <v>44378</v>
      </c>
      <c r="H11460" s="16">
        <v>44742</v>
      </c>
      <c r="I11460" s="3">
        <v>25108.61</v>
      </c>
      <c r="J11460" s="3">
        <v>-13669.99</v>
      </c>
      <c r="K11460" s="3">
        <v>11438.62</v>
      </c>
      <c r="Q11460" s="29">
        <f t="shared" si="1802"/>
        <v>3</v>
      </c>
      <c r="R11460" s="29">
        <f t="shared" si="1803"/>
        <v>0</v>
      </c>
      <c r="S11460" s="29">
        <f t="shared" si="1804"/>
        <v>0</v>
      </c>
      <c r="T11460" s="30">
        <f t="shared" si="1805"/>
        <v>1</v>
      </c>
      <c r="U11460" s="28">
        <f t="shared" si="1806"/>
        <v>1674.744287</v>
      </c>
      <c r="V11460" t="str">
        <f t="shared" si="1797"/>
        <v>No</v>
      </c>
      <c r="W11460" t="str">
        <f t="shared" si="1798"/>
        <v>6/1/2019</v>
      </c>
      <c r="X11460">
        <f t="shared" si="1799"/>
        <v>1</v>
      </c>
      <c r="Y11460">
        <f t="shared" si="1800"/>
        <v>1674.744287</v>
      </c>
      <c r="Z11460" t="str">
        <f t="shared" si="1801"/>
        <v/>
      </c>
    </row>
    <row r="11461" spans="1:26" ht="13" hidden="1" x14ac:dyDescent="0.25">
      <c r="A11461" t="s">
        <v>14235</v>
      </c>
      <c r="B11461" t="s">
        <v>3395</v>
      </c>
      <c r="C11461" t="s">
        <v>8</v>
      </c>
      <c r="D11461" s="46">
        <v>6.6699999999999995E-2</v>
      </c>
      <c r="E11461" s="2">
        <v>43646</v>
      </c>
      <c r="F11461" t="s">
        <v>14236</v>
      </c>
      <c r="G11461" s="16">
        <v>44378</v>
      </c>
      <c r="H11461" s="16">
        <v>44742</v>
      </c>
      <c r="I11461" s="3">
        <v>14208.03</v>
      </c>
      <c r="J11461" s="3">
        <v>-14207.62</v>
      </c>
      <c r="K11461" s="3">
        <v>0.41</v>
      </c>
      <c r="Q11461" s="29">
        <f t="shared" si="1802"/>
        <v>3</v>
      </c>
      <c r="R11461" s="29">
        <f t="shared" si="1803"/>
        <v>0</v>
      </c>
      <c r="S11461" s="29">
        <f t="shared" si="1804"/>
        <v>0</v>
      </c>
      <c r="T11461" s="30">
        <f t="shared" si="1805"/>
        <v>1</v>
      </c>
      <c r="U11461" s="28">
        <f t="shared" si="1806"/>
        <v>947.67560100000003</v>
      </c>
      <c r="V11461" t="str">
        <f t="shared" si="1797"/>
        <v>No</v>
      </c>
      <c r="W11461" t="str">
        <f t="shared" si="1798"/>
        <v>6/1/2019</v>
      </c>
      <c r="X11461">
        <f t="shared" si="1799"/>
        <v>1</v>
      </c>
      <c r="Y11461">
        <f t="shared" si="1800"/>
        <v>947.67560100000003</v>
      </c>
      <c r="Z11461" t="str">
        <f t="shared" si="1801"/>
        <v/>
      </c>
    </row>
    <row r="11462" spans="1:26" ht="13" hidden="1" x14ac:dyDescent="0.25">
      <c r="A11462" t="s">
        <v>14237</v>
      </c>
      <c r="B11462" t="s">
        <v>3395</v>
      </c>
      <c r="C11462" t="s">
        <v>8</v>
      </c>
      <c r="D11462" s="46">
        <v>6.6699999999999995E-2</v>
      </c>
      <c r="E11462" s="2">
        <v>43646</v>
      </c>
      <c r="F11462" t="s">
        <v>14238</v>
      </c>
      <c r="G11462" s="16">
        <v>44378</v>
      </c>
      <c r="H11462" s="16">
        <v>44742</v>
      </c>
      <c r="I11462" s="3">
        <v>17255.099999999999</v>
      </c>
      <c r="J11462" s="3">
        <v>-17255.099999999999</v>
      </c>
      <c r="K11462" s="3">
        <v>0</v>
      </c>
      <c r="Q11462" s="29">
        <f t="shared" si="1802"/>
        <v>3</v>
      </c>
      <c r="R11462" s="29">
        <f t="shared" si="1803"/>
        <v>0</v>
      </c>
      <c r="S11462" s="29">
        <f t="shared" si="1804"/>
        <v>0</v>
      </c>
      <c r="T11462" s="30">
        <f t="shared" si="1805"/>
        <v>1</v>
      </c>
      <c r="U11462" s="28">
        <f t="shared" si="1806"/>
        <v>1150.9151699999998</v>
      </c>
      <c r="V11462" t="str">
        <f t="shared" si="1797"/>
        <v>No</v>
      </c>
      <c r="W11462" t="str">
        <f t="shared" si="1798"/>
        <v>6/1/2019</v>
      </c>
      <c r="X11462">
        <f t="shared" si="1799"/>
        <v>1</v>
      </c>
      <c r="Y11462">
        <f t="shared" si="1800"/>
        <v>1150.9151699999998</v>
      </c>
      <c r="Z11462" t="str">
        <f t="shared" si="1801"/>
        <v/>
      </c>
    </row>
    <row r="11463" spans="1:26" ht="13" hidden="1" x14ac:dyDescent="0.25">
      <c r="A11463" t="s">
        <v>14239</v>
      </c>
      <c r="B11463" t="s">
        <v>3395</v>
      </c>
      <c r="C11463" t="s">
        <v>8</v>
      </c>
      <c r="D11463" s="46">
        <v>6.6699999999999995E-2</v>
      </c>
      <c r="E11463" s="2">
        <v>43646</v>
      </c>
      <c r="F11463" t="s">
        <v>685</v>
      </c>
      <c r="G11463" s="16">
        <v>44378</v>
      </c>
      <c r="H11463" s="16">
        <v>44742</v>
      </c>
      <c r="I11463" s="3">
        <v>40021.919999999998</v>
      </c>
      <c r="J11463" s="3">
        <v>-31350.560000000001</v>
      </c>
      <c r="K11463" s="3">
        <v>8671.36</v>
      </c>
      <c r="Q11463" s="29">
        <f t="shared" si="1802"/>
        <v>3</v>
      </c>
      <c r="R11463" s="29">
        <f t="shared" si="1803"/>
        <v>0</v>
      </c>
      <c r="S11463" s="29">
        <f t="shared" si="1804"/>
        <v>0</v>
      </c>
      <c r="T11463" s="30">
        <f t="shared" si="1805"/>
        <v>1</v>
      </c>
      <c r="U11463" s="28">
        <f t="shared" si="1806"/>
        <v>2669.4620639999998</v>
      </c>
      <c r="V11463" t="str">
        <f t="shared" si="1797"/>
        <v>No</v>
      </c>
      <c r="W11463" t="str">
        <f t="shared" si="1798"/>
        <v>6/1/2019</v>
      </c>
      <c r="X11463">
        <f t="shared" si="1799"/>
        <v>1</v>
      </c>
      <c r="Y11463">
        <f t="shared" si="1800"/>
        <v>2669.4620639999998</v>
      </c>
      <c r="Z11463" t="str">
        <f t="shared" si="1801"/>
        <v/>
      </c>
    </row>
    <row r="11464" spans="1:26" ht="13" hidden="1" x14ac:dyDescent="0.25">
      <c r="A11464" t="s">
        <v>14240</v>
      </c>
      <c r="B11464" t="s">
        <v>3395</v>
      </c>
      <c r="C11464" t="s">
        <v>8</v>
      </c>
      <c r="D11464" s="46">
        <v>6.6699999999999995E-2</v>
      </c>
      <c r="E11464" s="2">
        <v>43646</v>
      </c>
      <c r="F11464" t="s">
        <v>685</v>
      </c>
      <c r="G11464" s="16">
        <v>44378</v>
      </c>
      <c r="H11464" s="16">
        <v>44742</v>
      </c>
      <c r="I11464" s="3">
        <v>100540.81</v>
      </c>
      <c r="J11464" s="3">
        <v>-100540.77</v>
      </c>
      <c r="K11464" s="3">
        <v>0.04</v>
      </c>
      <c r="Q11464" s="29">
        <f t="shared" si="1802"/>
        <v>3</v>
      </c>
      <c r="R11464" s="29">
        <f t="shared" si="1803"/>
        <v>0</v>
      </c>
      <c r="S11464" s="29">
        <f t="shared" si="1804"/>
        <v>0</v>
      </c>
      <c r="T11464" s="30">
        <f t="shared" si="1805"/>
        <v>1</v>
      </c>
      <c r="U11464" s="28">
        <f t="shared" si="1806"/>
        <v>6706.0720269999993</v>
      </c>
      <c r="V11464" t="str">
        <f t="shared" si="1797"/>
        <v>No</v>
      </c>
      <c r="W11464" t="str">
        <f t="shared" si="1798"/>
        <v>6/1/2019</v>
      </c>
      <c r="X11464">
        <f t="shared" si="1799"/>
        <v>1</v>
      </c>
      <c r="Y11464">
        <f t="shared" si="1800"/>
        <v>6706.0720269999993</v>
      </c>
      <c r="Z11464" t="str">
        <f t="shared" si="1801"/>
        <v/>
      </c>
    </row>
    <row r="11465" spans="1:26" ht="13" hidden="1" x14ac:dyDescent="0.25">
      <c r="A11465" t="s">
        <v>14241</v>
      </c>
      <c r="B11465" t="s">
        <v>3395</v>
      </c>
      <c r="C11465" t="s">
        <v>8</v>
      </c>
      <c r="D11465" s="46">
        <v>6.6699999999999995E-2</v>
      </c>
      <c r="E11465" s="2">
        <v>43646</v>
      </c>
      <c r="F11465" t="s">
        <v>685</v>
      </c>
      <c r="G11465" s="16">
        <v>44378</v>
      </c>
      <c r="H11465" s="16">
        <v>44742</v>
      </c>
      <c r="I11465" s="3">
        <v>188010.74</v>
      </c>
      <c r="J11465" s="3">
        <v>-188010.74</v>
      </c>
      <c r="K11465" s="3">
        <v>0</v>
      </c>
      <c r="Q11465" s="29">
        <f t="shared" si="1802"/>
        <v>3</v>
      </c>
      <c r="R11465" s="29">
        <f t="shared" si="1803"/>
        <v>0</v>
      </c>
      <c r="S11465" s="29">
        <f t="shared" si="1804"/>
        <v>0</v>
      </c>
      <c r="T11465" s="30">
        <f t="shared" si="1805"/>
        <v>1</v>
      </c>
      <c r="U11465" s="28">
        <f t="shared" si="1806"/>
        <v>12540.316357999998</v>
      </c>
      <c r="V11465" t="str">
        <f t="shared" si="1797"/>
        <v>No</v>
      </c>
      <c r="W11465" t="str">
        <f t="shared" si="1798"/>
        <v>6/1/2019</v>
      </c>
      <c r="X11465">
        <f t="shared" si="1799"/>
        <v>1</v>
      </c>
      <c r="Y11465">
        <f t="shared" si="1800"/>
        <v>12540.316357999998</v>
      </c>
      <c r="Z11465" t="str">
        <f t="shared" si="1801"/>
        <v/>
      </c>
    </row>
    <row r="11466" spans="1:26" ht="13" hidden="1" x14ac:dyDescent="0.25">
      <c r="A11466" t="s">
        <v>14242</v>
      </c>
      <c r="B11466" t="s">
        <v>3395</v>
      </c>
      <c r="C11466" t="s">
        <v>8</v>
      </c>
      <c r="D11466" s="46">
        <v>6.6699999999999995E-2</v>
      </c>
      <c r="E11466" s="2">
        <v>43646</v>
      </c>
      <c r="F11466" t="s">
        <v>685</v>
      </c>
      <c r="G11466" s="16">
        <v>44378</v>
      </c>
      <c r="H11466" s="16">
        <v>44742</v>
      </c>
      <c r="I11466" s="3">
        <v>125101.25</v>
      </c>
      <c r="J11466" s="3">
        <v>-72280.34</v>
      </c>
      <c r="K11466" s="3">
        <v>52820.91</v>
      </c>
      <c r="Q11466" s="29">
        <f t="shared" si="1802"/>
        <v>3</v>
      </c>
      <c r="R11466" s="29">
        <f t="shared" si="1803"/>
        <v>0</v>
      </c>
      <c r="S11466" s="29">
        <f t="shared" si="1804"/>
        <v>0</v>
      </c>
      <c r="T11466" s="30">
        <f t="shared" si="1805"/>
        <v>1</v>
      </c>
      <c r="U11466" s="28">
        <f t="shared" si="1806"/>
        <v>8344.2533750000002</v>
      </c>
      <c r="V11466" t="str">
        <f t="shared" si="1797"/>
        <v>No</v>
      </c>
      <c r="W11466" t="str">
        <f t="shared" si="1798"/>
        <v>6/1/2019</v>
      </c>
      <c r="X11466">
        <f t="shared" si="1799"/>
        <v>1</v>
      </c>
      <c r="Y11466">
        <f t="shared" si="1800"/>
        <v>8344.2533750000002</v>
      </c>
      <c r="Z11466" t="str">
        <f t="shared" si="1801"/>
        <v/>
      </c>
    </row>
    <row r="11467" spans="1:26" ht="13" hidden="1" x14ac:dyDescent="0.25">
      <c r="A11467" t="s">
        <v>14243</v>
      </c>
      <c r="B11467" t="s">
        <v>3395</v>
      </c>
      <c r="C11467" t="s">
        <v>8</v>
      </c>
      <c r="D11467" s="46">
        <v>6.6699999999999995E-2</v>
      </c>
      <c r="E11467" s="2">
        <v>43646</v>
      </c>
      <c r="F11467" t="s">
        <v>11287</v>
      </c>
      <c r="G11467" s="16">
        <v>44378</v>
      </c>
      <c r="H11467" s="16">
        <v>44742</v>
      </c>
      <c r="I11467" s="3">
        <v>13686.25</v>
      </c>
      <c r="J11467" s="3">
        <v>-11937.42</v>
      </c>
      <c r="K11467" s="3">
        <v>1748.83</v>
      </c>
      <c r="Q11467" s="29">
        <f t="shared" si="1802"/>
        <v>3</v>
      </c>
      <c r="R11467" s="29">
        <f t="shared" si="1803"/>
        <v>0</v>
      </c>
      <c r="S11467" s="29">
        <f t="shared" si="1804"/>
        <v>0</v>
      </c>
      <c r="T11467" s="30">
        <f t="shared" si="1805"/>
        <v>1</v>
      </c>
      <c r="U11467" s="28">
        <f t="shared" si="1806"/>
        <v>912.87287499999991</v>
      </c>
      <c r="V11467" t="str">
        <f t="shared" si="1797"/>
        <v>No</v>
      </c>
      <c r="W11467" t="str">
        <f t="shared" si="1798"/>
        <v>6/1/2019</v>
      </c>
      <c r="X11467">
        <f t="shared" si="1799"/>
        <v>1</v>
      </c>
      <c r="Y11467">
        <f t="shared" si="1800"/>
        <v>912.87287499999991</v>
      </c>
      <c r="Z11467" t="str">
        <f t="shared" si="1801"/>
        <v/>
      </c>
    </row>
    <row r="11468" spans="1:26" ht="13" hidden="1" x14ac:dyDescent="0.25">
      <c r="A11468" t="s">
        <v>14244</v>
      </c>
      <c r="B11468" t="s">
        <v>3395</v>
      </c>
      <c r="C11468" t="s">
        <v>8</v>
      </c>
      <c r="D11468" s="46">
        <v>6.6699999999999995E-2</v>
      </c>
      <c r="E11468" s="2">
        <v>43646</v>
      </c>
      <c r="F11468" t="s">
        <v>11287</v>
      </c>
      <c r="G11468" s="16">
        <v>44378</v>
      </c>
      <c r="H11468" s="16">
        <v>44742</v>
      </c>
      <c r="I11468" s="3">
        <v>255663.91</v>
      </c>
      <c r="J11468" s="3">
        <v>-184645.9</v>
      </c>
      <c r="K11468" s="3">
        <v>71018.009999999995</v>
      </c>
      <c r="Q11468" s="29">
        <f t="shared" si="1802"/>
        <v>3</v>
      </c>
      <c r="R11468" s="29">
        <f t="shared" si="1803"/>
        <v>0</v>
      </c>
      <c r="S11468" s="29">
        <f t="shared" si="1804"/>
        <v>0</v>
      </c>
      <c r="T11468" s="30">
        <f t="shared" si="1805"/>
        <v>1</v>
      </c>
      <c r="U11468" s="28">
        <f t="shared" si="1806"/>
        <v>17052.782797</v>
      </c>
      <c r="V11468" t="str">
        <f t="shared" ref="V11468:V11531" si="1807">IF(AND(E11468&gt;=G11468,E11468&lt;=H11468),"Yes","No")</f>
        <v>No</v>
      </c>
      <c r="W11468" t="str">
        <f t="shared" ref="W11468:W11531" si="1808">MONTH(E11468)&amp;"/"&amp;1&amp;"/"&amp;YEAR(E11468)</f>
        <v>6/1/2019</v>
      </c>
      <c r="X11468">
        <f t="shared" ref="X11468:X11531" si="1809">IF(V11468="Yes",(DATEDIF(W11468,H11468+1,"M")/12),1)</f>
        <v>1</v>
      </c>
      <c r="Y11468">
        <f t="shared" ref="Y11468:Y11531" si="1810">I11468*D11468*X11468</f>
        <v>17052.782797</v>
      </c>
      <c r="Z11468" t="str">
        <f t="shared" ref="Z11468:Z11531" si="1811">IF(V11468="Yes",Y11468+J11468,"")</f>
        <v/>
      </c>
    </row>
    <row r="11469" spans="1:26" ht="13" hidden="1" x14ac:dyDescent="0.25">
      <c r="A11469" t="s">
        <v>14245</v>
      </c>
      <c r="B11469" t="s">
        <v>3395</v>
      </c>
      <c r="C11469" t="s">
        <v>8</v>
      </c>
      <c r="D11469" s="46">
        <v>6.6699999999999995E-2</v>
      </c>
      <c r="E11469" s="2">
        <v>43646</v>
      </c>
      <c r="F11469" t="s">
        <v>11287</v>
      </c>
      <c r="G11469" s="16">
        <v>44378</v>
      </c>
      <c r="H11469" s="16">
        <v>44742</v>
      </c>
      <c r="I11469" s="3">
        <v>519599.31</v>
      </c>
      <c r="J11469" s="3">
        <v>-519599.31</v>
      </c>
      <c r="K11469" s="3">
        <v>0</v>
      </c>
      <c r="Q11469" s="29">
        <f t="shared" si="1802"/>
        <v>3</v>
      </c>
      <c r="R11469" s="29">
        <f t="shared" si="1803"/>
        <v>0</v>
      </c>
      <c r="S11469" s="29">
        <f t="shared" si="1804"/>
        <v>0</v>
      </c>
      <c r="T11469" s="30">
        <f t="shared" si="1805"/>
        <v>1</v>
      </c>
      <c r="U11469" s="28">
        <f t="shared" si="1806"/>
        <v>34657.273976999997</v>
      </c>
      <c r="V11469" t="str">
        <f t="shared" si="1807"/>
        <v>No</v>
      </c>
      <c r="W11469" t="str">
        <f t="shared" si="1808"/>
        <v>6/1/2019</v>
      </c>
      <c r="X11469">
        <f t="shared" si="1809"/>
        <v>1</v>
      </c>
      <c r="Y11469">
        <f t="shared" si="1810"/>
        <v>34657.273976999997</v>
      </c>
      <c r="Z11469" t="str">
        <f t="shared" si="1811"/>
        <v/>
      </c>
    </row>
    <row r="11470" spans="1:26" ht="13" hidden="1" x14ac:dyDescent="0.25">
      <c r="A11470" t="s">
        <v>14246</v>
      </c>
      <c r="B11470" t="s">
        <v>3395</v>
      </c>
      <c r="C11470" t="s">
        <v>8</v>
      </c>
      <c r="D11470" s="46">
        <v>6.6699999999999995E-2</v>
      </c>
      <c r="E11470" s="2">
        <v>43646</v>
      </c>
      <c r="F11470" t="s">
        <v>11287</v>
      </c>
      <c r="G11470" s="16">
        <v>44378</v>
      </c>
      <c r="H11470" s="16">
        <v>44742</v>
      </c>
      <c r="I11470" s="3">
        <v>817992.76</v>
      </c>
      <c r="J11470" s="3">
        <v>-817992.76</v>
      </c>
      <c r="K11470" s="3">
        <v>0</v>
      </c>
      <c r="Q11470" s="29">
        <f t="shared" si="1802"/>
        <v>3</v>
      </c>
      <c r="R11470" s="29">
        <f t="shared" si="1803"/>
        <v>0</v>
      </c>
      <c r="S11470" s="29">
        <f t="shared" si="1804"/>
        <v>0</v>
      </c>
      <c r="T11470" s="30">
        <f t="shared" si="1805"/>
        <v>1</v>
      </c>
      <c r="U11470" s="28">
        <f t="shared" si="1806"/>
        <v>54560.117092</v>
      </c>
      <c r="V11470" t="str">
        <f t="shared" si="1807"/>
        <v>No</v>
      </c>
      <c r="W11470" t="str">
        <f t="shared" si="1808"/>
        <v>6/1/2019</v>
      </c>
      <c r="X11470">
        <f t="shared" si="1809"/>
        <v>1</v>
      </c>
      <c r="Y11470">
        <f t="shared" si="1810"/>
        <v>54560.117092</v>
      </c>
      <c r="Z11470" t="str">
        <f t="shared" si="1811"/>
        <v/>
      </c>
    </row>
    <row r="11471" spans="1:26" ht="13" hidden="1" x14ac:dyDescent="0.25">
      <c r="A11471" t="s">
        <v>14247</v>
      </c>
      <c r="B11471" t="s">
        <v>3395</v>
      </c>
      <c r="C11471" t="s">
        <v>8</v>
      </c>
      <c r="D11471" s="46">
        <v>6.6699999999999995E-2</v>
      </c>
      <c r="E11471" s="2">
        <v>43646</v>
      </c>
      <c r="F11471" t="s">
        <v>11287</v>
      </c>
      <c r="G11471" s="16">
        <v>44378</v>
      </c>
      <c r="H11471" s="16">
        <v>44742</v>
      </c>
      <c r="I11471" s="3">
        <v>109771.46</v>
      </c>
      <c r="J11471" s="3">
        <v>-70741.25</v>
      </c>
      <c r="K11471" s="3">
        <v>39030.21</v>
      </c>
      <c r="Q11471" s="29">
        <f t="shared" si="1802"/>
        <v>3</v>
      </c>
      <c r="R11471" s="29">
        <f t="shared" si="1803"/>
        <v>0</v>
      </c>
      <c r="S11471" s="29">
        <f t="shared" si="1804"/>
        <v>0</v>
      </c>
      <c r="T11471" s="30">
        <f t="shared" si="1805"/>
        <v>1</v>
      </c>
      <c r="U11471" s="28">
        <f t="shared" si="1806"/>
        <v>7321.7563819999996</v>
      </c>
      <c r="V11471" t="str">
        <f t="shared" si="1807"/>
        <v>No</v>
      </c>
      <c r="W11471" t="str">
        <f t="shared" si="1808"/>
        <v>6/1/2019</v>
      </c>
      <c r="X11471">
        <f t="shared" si="1809"/>
        <v>1</v>
      </c>
      <c r="Y11471">
        <f t="shared" si="1810"/>
        <v>7321.7563819999996</v>
      </c>
      <c r="Z11471" t="str">
        <f t="shared" si="1811"/>
        <v/>
      </c>
    </row>
    <row r="11472" spans="1:26" ht="13" hidden="1" x14ac:dyDescent="0.25">
      <c r="A11472" t="s">
        <v>14248</v>
      </c>
      <c r="B11472" t="s">
        <v>3395</v>
      </c>
      <c r="C11472" t="s">
        <v>8</v>
      </c>
      <c r="D11472" s="46">
        <v>6.6699999999999995E-2</v>
      </c>
      <c r="E11472" s="2">
        <v>43646</v>
      </c>
      <c r="F11472" t="s">
        <v>11287</v>
      </c>
      <c r="G11472" s="16">
        <v>44378</v>
      </c>
      <c r="H11472" s="16">
        <v>44742</v>
      </c>
      <c r="I11472" s="3">
        <v>138873.68</v>
      </c>
      <c r="J11472" s="3">
        <v>-74837.69</v>
      </c>
      <c r="K11472" s="3">
        <v>64035.99</v>
      </c>
      <c r="Q11472" s="29">
        <f t="shared" si="1802"/>
        <v>3</v>
      </c>
      <c r="R11472" s="29">
        <f t="shared" si="1803"/>
        <v>0</v>
      </c>
      <c r="S11472" s="29">
        <f t="shared" si="1804"/>
        <v>0</v>
      </c>
      <c r="T11472" s="30">
        <f t="shared" si="1805"/>
        <v>1</v>
      </c>
      <c r="U11472" s="28">
        <f t="shared" si="1806"/>
        <v>9262.8744559999996</v>
      </c>
      <c r="V11472" t="str">
        <f t="shared" si="1807"/>
        <v>No</v>
      </c>
      <c r="W11472" t="str">
        <f t="shared" si="1808"/>
        <v>6/1/2019</v>
      </c>
      <c r="X11472">
        <f t="shared" si="1809"/>
        <v>1</v>
      </c>
      <c r="Y11472">
        <f t="shared" si="1810"/>
        <v>9262.8744559999996</v>
      </c>
      <c r="Z11472" t="str">
        <f t="shared" si="1811"/>
        <v/>
      </c>
    </row>
    <row r="11473" spans="1:26" ht="13" hidden="1" x14ac:dyDescent="0.25">
      <c r="A11473" t="s">
        <v>14249</v>
      </c>
      <c r="B11473" t="s">
        <v>3395</v>
      </c>
      <c r="C11473" t="s">
        <v>8</v>
      </c>
      <c r="D11473" s="46">
        <v>6.6699999999999995E-2</v>
      </c>
      <c r="E11473" s="2">
        <v>43646</v>
      </c>
      <c r="F11473" t="s">
        <v>14250</v>
      </c>
      <c r="G11473" s="16">
        <v>44378</v>
      </c>
      <c r="H11473" s="16">
        <v>44742</v>
      </c>
      <c r="I11473" s="3">
        <v>114831.6</v>
      </c>
      <c r="J11473" s="3">
        <v>-100796.53</v>
      </c>
      <c r="K11473" s="3">
        <v>14035.07</v>
      </c>
      <c r="Q11473" s="29">
        <f t="shared" si="1802"/>
        <v>3</v>
      </c>
      <c r="R11473" s="29">
        <f t="shared" si="1803"/>
        <v>0</v>
      </c>
      <c r="S11473" s="29">
        <f t="shared" si="1804"/>
        <v>0</v>
      </c>
      <c r="T11473" s="30">
        <f t="shared" si="1805"/>
        <v>1</v>
      </c>
      <c r="U11473" s="28">
        <f t="shared" si="1806"/>
        <v>7659.2677199999998</v>
      </c>
      <c r="V11473" t="str">
        <f t="shared" si="1807"/>
        <v>No</v>
      </c>
      <c r="W11473" t="str">
        <f t="shared" si="1808"/>
        <v>6/1/2019</v>
      </c>
      <c r="X11473">
        <f t="shared" si="1809"/>
        <v>1</v>
      </c>
      <c r="Y11473">
        <f t="shared" si="1810"/>
        <v>7659.2677199999998</v>
      </c>
      <c r="Z11473" t="str">
        <f t="shared" si="1811"/>
        <v/>
      </c>
    </row>
    <row r="11474" spans="1:26" ht="13" hidden="1" x14ac:dyDescent="0.25">
      <c r="A11474" t="s">
        <v>14251</v>
      </c>
      <c r="B11474" t="s">
        <v>3395</v>
      </c>
      <c r="C11474" t="s">
        <v>8</v>
      </c>
      <c r="D11474" s="46">
        <v>6.6699999999999995E-2</v>
      </c>
      <c r="E11474" s="2">
        <v>43646</v>
      </c>
      <c r="F11474" t="s">
        <v>14252</v>
      </c>
      <c r="G11474" s="16">
        <v>44378</v>
      </c>
      <c r="H11474" s="16">
        <v>44742</v>
      </c>
      <c r="I11474" s="3">
        <v>67857.14</v>
      </c>
      <c r="J11474" s="3">
        <v>-67857.14</v>
      </c>
      <c r="K11474" s="3">
        <v>0</v>
      </c>
      <c r="Q11474" s="29">
        <f t="shared" si="1802"/>
        <v>3</v>
      </c>
      <c r="R11474" s="29">
        <f t="shared" si="1803"/>
        <v>0</v>
      </c>
      <c r="S11474" s="29">
        <f t="shared" si="1804"/>
        <v>0</v>
      </c>
      <c r="T11474" s="30">
        <f t="shared" si="1805"/>
        <v>1</v>
      </c>
      <c r="U11474" s="28">
        <f t="shared" si="1806"/>
        <v>4526.0712379999995</v>
      </c>
      <c r="V11474" t="str">
        <f t="shared" si="1807"/>
        <v>No</v>
      </c>
      <c r="W11474" t="str">
        <f t="shared" si="1808"/>
        <v>6/1/2019</v>
      </c>
      <c r="X11474">
        <f t="shared" si="1809"/>
        <v>1</v>
      </c>
      <c r="Y11474">
        <f t="shared" si="1810"/>
        <v>4526.0712379999995</v>
      </c>
      <c r="Z11474" t="str">
        <f t="shared" si="1811"/>
        <v/>
      </c>
    </row>
    <row r="11475" spans="1:26" ht="13" hidden="1" x14ac:dyDescent="0.25">
      <c r="A11475" t="s">
        <v>14253</v>
      </c>
      <c r="B11475" t="s">
        <v>3395</v>
      </c>
      <c r="C11475" t="s">
        <v>8</v>
      </c>
      <c r="D11475" s="46">
        <v>6.6699999999999995E-2</v>
      </c>
      <c r="E11475" s="2">
        <v>43646</v>
      </c>
      <c r="F11475" t="s">
        <v>14254</v>
      </c>
      <c r="G11475" s="16">
        <v>44378</v>
      </c>
      <c r="H11475" s="16">
        <v>44742</v>
      </c>
      <c r="I11475" s="3">
        <v>3246.75</v>
      </c>
      <c r="J11475" s="3">
        <v>-3246.32</v>
      </c>
      <c r="K11475" s="3">
        <v>0.43</v>
      </c>
      <c r="Q11475" s="29">
        <f t="shared" si="1802"/>
        <v>3</v>
      </c>
      <c r="R11475" s="29">
        <f t="shared" si="1803"/>
        <v>0</v>
      </c>
      <c r="S11475" s="29">
        <f t="shared" si="1804"/>
        <v>0</v>
      </c>
      <c r="T11475" s="30">
        <f t="shared" si="1805"/>
        <v>1</v>
      </c>
      <c r="U11475" s="28">
        <f t="shared" si="1806"/>
        <v>216.55822499999999</v>
      </c>
      <c r="V11475" t="str">
        <f t="shared" si="1807"/>
        <v>No</v>
      </c>
      <c r="W11475" t="str">
        <f t="shared" si="1808"/>
        <v>6/1/2019</v>
      </c>
      <c r="X11475">
        <f t="shared" si="1809"/>
        <v>1</v>
      </c>
      <c r="Y11475">
        <f t="shared" si="1810"/>
        <v>216.55822499999999</v>
      </c>
      <c r="Z11475" t="str">
        <f t="shared" si="1811"/>
        <v/>
      </c>
    </row>
    <row r="11476" spans="1:26" ht="13" hidden="1" x14ac:dyDescent="0.25">
      <c r="A11476" t="s">
        <v>14255</v>
      </c>
      <c r="B11476" t="s">
        <v>3395</v>
      </c>
      <c r="C11476" t="s">
        <v>8</v>
      </c>
      <c r="D11476" s="46">
        <v>6.6699999999999995E-2</v>
      </c>
      <c r="E11476" s="2">
        <v>43646</v>
      </c>
      <c r="F11476" t="s">
        <v>14256</v>
      </c>
      <c r="G11476" s="16">
        <v>44378</v>
      </c>
      <c r="H11476" s="16">
        <v>44742</v>
      </c>
      <c r="I11476" s="3">
        <v>434.15</v>
      </c>
      <c r="J11476" s="3">
        <v>-434.15</v>
      </c>
      <c r="K11476" s="3">
        <v>0</v>
      </c>
      <c r="Q11476" s="29">
        <f t="shared" si="1802"/>
        <v>3</v>
      </c>
      <c r="R11476" s="29">
        <f t="shared" si="1803"/>
        <v>0</v>
      </c>
      <c r="S11476" s="29">
        <f t="shared" si="1804"/>
        <v>0</v>
      </c>
      <c r="T11476" s="30">
        <f t="shared" si="1805"/>
        <v>1</v>
      </c>
      <c r="U11476" s="28">
        <f t="shared" si="1806"/>
        <v>28.957804999999997</v>
      </c>
      <c r="V11476" t="str">
        <f t="shared" si="1807"/>
        <v>No</v>
      </c>
      <c r="W11476" t="str">
        <f t="shared" si="1808"/>
        <v>6/1/2019</v>
      </c>
      <c r="X11476">
        <f t="shared" si="1809"/>
        <v>1</v>
      </c>
      <c r="Y11476">
        <f t="shared" si="1810"/>
        <v>28.957804999999997</v>
      </c>
      <c r="Z11476" t="str">
        <f t="shared" si="1811"/>
        <v/>
      </c>
    </row>
    <row r="11477" spans="1:26" ht="13" hidden="1" x14ac:dyDescent="0.25">
      <c r="A11477" t="s">
        <v>14257</v>
      </c>
      <c r="B11477" t="s">
        <v>3395</v>
      </c>
      <c r="C11477" t="s">
        <v>8</v>
      </c>
      <c r="D11477" s="46">
        <v>6.6699999999999995E-2</v>
      </c>
      <c r="E11477" s="2">
        <v>43646</v>
      </c>
      <c r="F11477" t="s">
        <v>14256</v>
      </c>
      <c r="G11477" s="16">
        <v>44378</v>
      </c>
      <c r="H11477" s="16">
        <v>44742</v>
      </c>
      <c r="I11477" s="3">
        <v>434.15</v>
      </c>
      <c r="J11477" s="3">
        <v>-434.15</v>
      </c>
      <c r="K11477" s="3">
        <v>0</v>
      </c>
      <c r="Q11477" s="29">
        <f t="shared" si="1802"/>
        <v>3</v>
      </c>
      <c r="R11477" s="29">
        <f t="shared" si="1803"/>
        <v>0</v>
      </c>
      <c r="S11477" s="29">
        <f t="shared" si="1804"/>
        <v>0</v>
      </c>
      <c r="T11477" s="30">
        <f t="shared" si="1805"/>
        <v>1</v>
      </c>
      <c r="U11477" s="28">
        <f t="shared" si="1806"/>
        <v>28.957804999999997</v>
      </c>
      <c r="V11477" t="str">
        <f t="shared" si="1807"/>
        <v>No</v>
      </c>
      <c r="W11477" t="str">
        <f t="shared" si="1808"/>
        <v>6/1/2019</v>
      </c>
      <c r="X11477">
        <f t="shared" si="1809"/>
        <v>1</v>
      </c>
      <c r="Y11477">
        <f t="shared" si="1810"/>
        <v>28.957804999999997</v>
      </c>
      <c r="Z11477" t="str">
        <f t="shared" si="1811"/>
        <v/>
      </c>
    </row>
    <row r="11478" spans="1:26" ht="13" hidden="1" x14ac:dyDescent="0.25">
      <c r="A11478" t="s">
        <v>14258</v>
      </c>
      <c r="B11478" t="s">
        <v>3395</v>
      </c>
      <c r="C11478" t="s">
        <v>8</v>
      </c>
      <c r="D11478" s="46">
        <v>6.6699999999999995E-2</v>
      </c>
      <c r="E11478" s="2">
        <v>43646</v>
      </c>
      <c r="F11478" t="s">
        <v>14256</v>
      </c>
      <c r="G11478" s="16">
        <v>44378</v>
      </c>
      <c r="H11478" s="16">
        <v>44742</v>
      </c>
      <c r="I11478" s="3">
        <v>434.15</v>
      </c>
      <c r="J11478" s="3">
        <v>-434.15</v>
      </c>
      <c r="K11478" s="3">
        <v>0</v>
      </c>
      <c r="Q11478" s="29">
        <f t="shared" si="1802"/>
        <v>3</v>
      </c>
      <c r="R11478" s="29">
        <f t="shared" si="1803"/>
        <v>0</v>
      </c>
      <c r="S11478" s="29">
        <f t="shared" si="1804"/>
        <v>0</v>
      </c>
      <c r="T11478" s="30">
        <f t="shared" si="1805"/>
        <v>1</v>
      </c>
      <c r="U11478" s="28">
        <f t="shared" si="1806"/>
        <v>28.957804999999997</v>
      </c>
      <c r="V11478" t="str">
        <f t="shared" si="1807"/>
        <v>No</v>
      </c>
      <c r="W11478" t="str">
        <f t="shared" si="1808"/>
        <v>6/1/2019</v>
      </c>
      <c r="X11478">
        <f t="shared" si="1809"/>
        <v>1</v>
      </c>
      <c r="Y11478">
        <f t="shared" si="1810"/>
        <v>28.957804999999997</v>
      </c>
      <c r="Z11478" t="str">
        <f t="shared" si="1811"/>
        <v/>
      </c>
    </row>
    <row r="11479" spans="1:26" ht="13" hidden="1" x14ac:dyDescent="0.25">
      <c r="A11479" t="s">
        <v>14259</v>
      </c>
      <c r="B11479" t="s">
        <v>3395</v>
      </c>
      <c r="C11479" t="s">
        <v>8</v>
      </c>
      <c r="D11479" s="46">
        <v>6.6699999999999995E-2</v>
      </c>
      <c r="E11479" s="2">
        <v>43646</v>
      </c>
      <c r="F11479" t="s">
        <v>14256</v>
      </c>
      <c r="G11479" s="16">
        <v>44378</v>
      </c>
      <c r="H11479" s="16">
        <v>44742</v>
      </c>
      <c r="I11479" s="3">
        <v>434.15</v>
      </c>
      <c r="J11479" s="3">
        <v>-434.15</v>
      </c>
      <c r="K11479" s="3">
        <v>0</v>
      </c>
      <c r="Q11479" s="29">
        <f t="shared" si="1802"/>
        <v>3</v>
      </c>
      <c r="R11479" s="29">
        <f t="shared" si="1803"/>
        <v>0</v>
      </c>
      <c r="S11479" s="29">
        <f t="shared" si="1804"/>
        <v>0</v>
      </c>
      <c r="T11479" s="30">
        <f t="shared" si="1805"/>
        <v>1</v>
      </c>
      <c r="U11479" s="28">
        <f t="shared" si="1806"/>
        <v>28.957804999999997</v>
      </c>
      <c r="V11479" t="str">
        <f t="shared" si="1807"/>
        <v>No</v>
      </c>
      <c r="W11479" t="str">
        <f t="shared" si="1808"/>
        <v>6/1/2019</v>
      </c>
      <c r="X11479">
        <f t="shared" si="1809"/>
        <v>1</v>
      </c>
      <c r="Y11479">
        <f t="shared" si="1810"/>
        <v>28.957804999999997</v>
      </c>
      <c r="Z11479" t="str">
        <f t="shared" si="1811"/>
        <v/>
      </c>
    </row>
    <row r="11480" spans="1:26" ht="13" hidden="1" x14ac:dyDescent="0.25">
      <c r="A11480" t="s">
        <v>14260</v>
      </c>
      <c r="B11480" t="s">
        <v>3395</v>
      </c>
      <c r="C11480" t="s">
        <v>8</v>
      </c>
      <c r="D11480" s="46">
        <v>6.6699999999999995E-2</v>
      </c>
      <c r="E11480" s="2">
        <v>43646</v>
      </c>
      <c r="F11480" t="s">
        <v>14256</v>
      </c>
      <c r="G11480" s="16">
        <v>44378</v>
      </c>
      <c r="H11480" s="16">
        <v>44742</v>
      </c>
      <c r="I11480" s="3">
        <v>434.15</v>
      </c>
      <c r="J11480" s="3">
        <v>-434.15</v>
      </c>
      <c r="K11480" s="3">
        <v>0</v>
      </c>
      <c r="Q11480" s="29">
        <f t="shared" si="1802"/>
        <v>3</v>
      </c>
      <c r="R11480" s="29">
        <f t="shared" si="1803"/>
        <v>0</v>
      </c>
      <c r="S11480" s="29">
        <f t="shared" si="1804"/>
        <v>0</v>
      </c>
      <c r="T11480" s="30">
        <f t="shared" si="1805"/>
        <v>1</v>
      </c>
      <c r="U11480" s="28">
        <f t="shared" si="1806"/>
        <v>28.957804999999997</v>
      </c>
      <c r="V11480" t="str">
        <f t="shared" si="1807"/>
        <v>No</v>
      </c>
      <c r="W11480" t="str">
        <f t="shared" si="1808"/>
        <v>6/1/2019</v>
      </c>
      <c r="X11480">
        <f t="shared" si="1809"/>
        <v>1</v>
      </c>
      <c r="Y11480">
        <f t="shared" si="1810"/>
        <v>28.957804999999997</v>
      </c>
      <c r="Z11480" t="str">
        <f t="shared" si="1811"/>
        <v/>
      </c>
    </row>
    <row r="11481" spans="1:26" ht="13" hidden="1" x14ac:dyDescent="0.25">
      <c r="A11481" t="s">
        <v>14261</v>
      </c>
      <c r="B11481" t="s">
        <v>3395</v>
      </c>
      <c r="C11481" t="s">
        <v>8</v>
      </c>
      <c r="D11481" s="46">
        <v>6.6699999999999995E-2</v>
      </c>
      <c r="E11481" s="2">
        <v>43646</v>
      </c>
      <c r="F11481" t="s">
        <v>14256</v>
      </c>
      <c r="G11481" s="16">
        <v>44378</v>
      </c>
      <c r="H11481" s="16">
        <v>44742</v>
      </c>
      <c r="I11481" s="3">
        <v>434.15</v>
      </c>
      <c r="J11481" s="3">
        <v>-434.15</v>
      </c>
      <c r="K11481" s="3">
        <v>0</v>
      </c>
      <c r="Q11481" s="29">
        <f t="shared" si="1802"/>
        <v>3</v>
      </c>
      <c r="R11481" s="29">
        <f t="shared" si="1803"/>
        <v>0</v>
      </c>
      <c r="S11481" s="29">
        <f t="shared" si="1804"/>
        <v>0</v>
      </c>
      <c r="T11481" s="30">
        <f t="shared" si="1805"/>
        <v>1</v>
      </c>
      <c r="U11481" s="28">
        <f t="shared" si="1806"/>
        <v>28.957804999999997</v>
      </c>
      <c r="V11481" t="str">
        <f t="shared" si="1807"/>
        <v>No</v>
      </c>
      <c r="W11481" t="str">
        <f t="shared" si="1808"/>
        <v>6/1/2019</v>
      </c>
      <c r="X11481">
        <f t="shared" si="1809"/>
        <v>1</v>
      </c>
      <c r="Y11481">
        <f t="shared" si="1810"/>
        <v>28.957804999999997</v>
      </c>
      <c r="Z11481" t="str">
        <f t="shared" si="1811"/>
        <v/>
      </c>
    </row>
    <row r="11482" spans="1:26" ht="13" hidden="1" x14ac:dyDescent="0.25">
      <c r="A11482" t="s">
        <v>14262</v>
      </c>
      <c r="B11482" t="s">
        <v>3395</v>
      </c>
      <c r="C11482" t="s">
        <v>8</v>
      </c>
      <c r="D11482" s="46">
        <v>6.6699999999999995E-2</v>
      </c>
      <c r="E11482" s="2">
        <v>43646</v>
      </c>
      <c r="F11482" t="s">
        <v>14256</v>
      </c>
      <c r="G11482" s="16">
        <v>44378</v>
      </c>
      <c r="H11482" s="16">
        <v>44742</v>
      </c>
      <c r="I11482" s="3">
        <v>434.15</v>
      </c>
      <c r="J11482" s="3">
        <v>-434.15</v>
      </c>
      <c r="K11482" s="3">
        <v>0</v>
      </c>
      <c r="Q11482" s="29">
        <f t="shared" si="1802"/>
        <v>3</v>
      </c>
      <c r="R11482" s="29">
        <f t="shared" si="1803"/>
        <v>0</v>
      </c>
      <c r="S11482" s="29">
        <f t="shared" si="1804"/>
        <v>0</v>
      </c>
      <c r="T11482" s="30">
        <f t="shared" si="1805"/>
        <v>1</v>
      </c>
      <c r="U11482" s="28">
        <f t="shared" si="1806"/>
        <v>28.957804999999997</v>
      </c>
      <c r="V11482" t="str">
        <f t="shared" si="1807"/>
        <v>No</v>
      </c>
      <c r="W11482" t="str">
        <f t="shared" si="1808"/>
        <v>6/1/2019</v>
      </c>
      <c r="X11482">
        <f t="shared" si="1809"/>
        <v>1</v>
      </c>
      <c r="Y11482">
        <f t="shared" si="1810"/>
        <v>28.957804999999997</v>
      </c>
      <c r="Z11482" t="str">
        <f t="shared" si="1811"/>
        <v/>
      </c>
    </row>
    <row r="11483" spans="1:26" ht="13" hidden="1" x14ac:dyDescent="0.25">
      <c r="A11483" t="s">
        <v>14263</v>
      </c>
      <c r="B11483" t="s">
        <v>3395</v>
      </c>
      <c r="C11483" t="s">
        <v>8</v>
      </c>
      <c r="D11483" s="46">
        <v>6.6699999999999995E-2</v>
      </c>
      <c r="E11483" s="2">
        <v>43646</v>
      </c>
      <c r="F11483" t="s">
        <v>14256</v>
      </c>
      <c r="G11483" s="16">
        <v>44378</v>
      </c>
      <c r="H11483" s="16">
        <v>44742</v>
      </c>
      <c r="I11483" s="3">
        <v>434.15</v>
      </c>
      <c r="J11483" s="3">
        <v>-434.15</v>
      </c>
      <c r="K11483" s="3">
        <v>0</v>
      </c>
      <c r="Q11483" s="29">
        <f t="shared" si="1802"/>
        <v>3</v>
      </c>
      <c r="R11483" s="29">
        <f t="shared" si="1803"/>
        <v>0</v>
      </c>
      <c r="S11483" s="29">
        <f t="shared" si="1804"/>
        <v>0</v>
      </c>
      <c r="T11483" s="30">
        <f t="shared" si="1805"/>
        <v>1</v>
      </c>
      <c r="U11483" s="28">
        <f t="shared" si="1806"/>
        <v>28.957804999999997</v>
      </c>
      <c r="V11483" t="str">
        <f t="shared" si="1807"/>
        <v>No</v>
      </c>
      <c r="W11483" t="str">
        <f t="shared" si="1808"/>
        <v>6/1/2019</v>
      </c>
      <c r="X11483">
        <f t="shared" si="1809"/>
        <v>1</v>
      </c>
      <c r="Y11483">
        <f t="shared" si="1810"/>
        <v>28.957804999999997</v>
      </c>
      <c r="Z11483" t="str">
        <f t="shared" si="1811"/>
        <v/>
      </c>
    </row>
    <row r="11484" spans="1:26" ht="13" hidden="1" x14ac:dyDescent="0.25">
      <c r="A11484" t="s">
        <v>14264</v>
      </c>
      <c r="B11484" t="s">
        <v>3395</v>
      </c>
      <c r="C11484" t="s">
        <v>8</v>
      </c>
      <c r="D11484" s="46">
        <v>6.6699999999999995E-2</v>
      </c>
      <c r="E11484" s="2">
        <v>43646</v>
      </c>
      <c r="F11484" t="s">
        <v>14256</v>
      </c>
      <c r="G11484" s="16">
        <v>44378</v>
      </c>
      <c r="H11484" s="16">
        <v>44742</v>
      </c>
      <c r="I11484" s="3">
        <v>434.15</v>
      </c>
      <c r="J11484" s="3">
        <v>-434.15</v>
      </c>
      <c r="K11484" s="3">
        <v>0</v>
      </c>
      <c r="Q11484" s="29">
        <f t="shared" si="1802"/>
        <v>3</v>
      </c>
      <c r="R11484" s="29">
        <f t="shared" si="1803"/>
        <v>0</v>
      </c>
      <c r="S11484" s="29">
        <f t="shared" si="1804"/>
        <v>0</v>
      </c>
      <c r="T11484" s="30">
        <f t="shared" si="1805"/>
        <v>1</v>
      </c>
      <c r="U11484" s="28">
        <f t="shared" si="1806"/>
        <v>28.957804999999997</v>
      </c>
      <c r="V11484" t="str">
        <f t="shared" si="1807"/>
        <v>No</v>
      </c>
      <c r="W11484" t="str">
        <f t="shared" si="1808"/>
        <v>6/1/2019</v>
      </c>
      <c r="X11484">
        <f t="shared" si="1809"/>
        <v>1</v>
      </c>
      <c r="Y11484">
        <f t="shared" si="1810"/>
        <v>28.957804999999997</v>
      </c>
      <c r="Z11484" t="str">
        <f t="shared" si="1811"/>
        <v/>
      </c>
    </row>
    <row r="11485" spans="1:26" ht="13" hidden="1" x14ac:dyDescent="0.25">
      <c r="A11485" t="s">
        <v>14265</v>
      </c>
      <c r="B11485" t="s">
        <v>3395</v>
      </c>
      <c r="C11485" t="s">
        <v>8</v>
      </c>
      <c r="D11485" s="46">
        <v>6.6699999999999995E-2</v>
      </c>
      <c r="E11485" s="2">
        <v>43646</v>
      </c>
      <c r="F11485" t="s">
        <v>14256</v>
      </c>
      <c r="G11485" s="16">
        <v>44378</v>
      </c>
      <c r="H11485" s="16">
        <v>44742</v>
      </c>
      <c r="I11485" s="3">
        <v>434.15</v>
      </c>
      <c r="J11485" s="3">
        <v>-434.15</v>
      </c>
      <c r="K11485" s="3">
        <v>0</v>
      </c>
      <c r="Q11485" s="29">
        <f t="shared" si="1802"/>
        <v>3</v>
      </c>
      <c r="R11485" s="29">
        <f t="shared" si="1803"/>
        <v>0</v>
      </c>
      <c r="S11485" s="29">
        <f t="shared" si="1804"/>
        <v>0</v>
      </c>
      <c r="T11485" s="30">
        <f t="shared" si="1805"/>
        <v>1</v>
      </c>
      <c r="U11485" s="28">
        <f t="shared" si="1806"/>
        <v>28.957804999999997</v>
      </c>
      <c r="V11485" t="str">
        <f t="shared" si="1807"/>
        <v>No</v>
      </c>
      <c r="W11485" t="str">
        <f t="shared" si="1808"/>
        <v>6/1/2019</v>
      </c>
      <c r="X11485">
        <f t="shared" si="1809"/>
        <v>1</v>
      </c>
      <c r="Y11485">
        <f t="shared" si="1810"/>
        <v>28.957804999999997</v>
      </c>
      <c r="Z11485" t="str">
        <f t="shared" si="1811"/>
        <v/>
      </c>
    </row>
    <row r="11486" spans="1:26" ht="13" hidden="1" x14ac:dyDescent="0.25">
      <c r="A11486" t="s">
        <v>14266</v>
      </c>
      <c r="B11486" t="s">
        <v>3395</v>
      </c>
      <c r="C11486" t="s">
        <v>8</v>
      </c>
      <c r="D11486" s="46">
        <v>6.6699999999999995E-2</v>
      </c>
      <c r="E11486" s="2">
        <v>43646</v>
      </c>
      <c r="F11486" t="s">
        <v>14256</v>
      </c>
      <c r="G11486" s="16">
        <v>44378</v>
      </c>
      <c r="H11486" s="16">
        <v>44742</v>
      </c>
      <c r="I11486" s="3">
        <v>434.15</v>
      </c>
      <c r="J11486" s="3">
        <v>-434.15</v>
      </c>
      <c r="K11486" s="3">
        <v>0</v>
      </c>
      <c r="Q11486" s="29">
        <f t="shared" si="1802"/>
        <v>3</v>
      </c>
      <c r="R11486" s="29">
        <f t="shared" si="1803"/>
        <v>0</v>
      </c>
      <c r="S11486" s="29">
        <f t="shared" si="1804"/>
        <v>0</v>
      </c>
      <c r="T11486" s="30">
        <f t="shared" si="1805"/>
        <v>1</v>
      </c>
      <c r="U11486" s="28">
        <f t="shared" si="1806"/>
        <v>28.957804999999997</v>
      </c>
      <c r="V11486" t="str">
        <f t="shared" si="1807"/>
        <v>No</v>
      </c>
      <c r="W11486" t="str">
        <f t="shared" si="1808"/>
        <v>6/1/2019</v>
      </c>
      <c r="X11486">
        <f t="shared" si="1809"/>
        <v>1</v>
      </c>
      <c r="Y11486">
        <f t="shared" si="1810"/>
        <v>28.957804999999997</v>
      </c>
      <c r="Z11486" t="str">
        <f t="shared" si="1811"/>
        <v/>
      </c>
    </row>
    <row r="11487" spans="1:26" ht="13" hidden="1" x14ac:dyDescent="0.25">
      <c r="A11487" t="s">
        <v>14267</v>
      </c>
      <c r="B11487" t="s">
        <v>3395</v>
      </c>
      <c r="C11487" t="s">
        <v>8</v>
      </c>
      <c r="D11487" s="46">
        <v>6.6699999999999995E-2</v>
      </c>
      <c r="E11487" s="2">
        <v>43646</v>
      </c>
      <c r="F11487" t="s">
        <v>14256</v>
      </c>
      <c r="G11487" s="16">
        <v>44378</v>
      </c>
      <c r="H11487" s="16">
        <v>44742</v>
      </c>
      <c r="I11487" s="3">
        <v>434.15</v>
      </c>
      <c r="J11487" s="3">
        <v>-434.15</v>
      </c>
      <c r="K11487" s="3">
        <v>0</v>
      </c>
      <c r="Q11487" s="29">
        <f t="shared" si="1802"/>
        <v>3</v>
      </c>
      <c r="R11487" s="29">
        <f t="shared" si="1803"/>
        <v>0</v>
      </c>
      <c r="S11487" s="29">
        <f t="shared" si="1804"/>
        <v>0</v>
      </c>
      <c r="T11487" s="30">
        <f t="shared" si="1805"/>
        <v>1</v>
      </c>
      <c r="U11487" s="28">
        <f t="shared" si="1806"/>
        <v>28.957804999999997</v>
      </c>
      <c r="V11487" t="str">
        <f t="shared" si="1807"/>
        <v>No</v>
      </c>
      <c r="W11487" t="str">
        <f t="shared" si="1808"/>
        <v>6/1/2019</v>
      </c>
      <c r="X11487">
        <f t="shared" si="1809"/>
        <v>1</v>
      </c>
      <c r="Y11487">
        <f t="shared" si="1810"/>
        <v>28.957804999999997</v>
      </c>
      <c r="Z11487" t="str">
        <f t="shared" si="1811"/>
        <v/>
      </c>
    </row>
    <row r="11488" spans="1:26" ht="13" hidden="1" x14ac:dyDescent="0.25">
      <c r="A11488" t="s">
        <v>14268</v>
      </c>
      <c r="B11488" t="s">
        <v>3395</v>
      </c>
      <c r="C11488" t="s">
        <v>8</v>
      </c>
      <c r="D11488" s="46">
        <v>6.6699999999999995E-2</v>
      </c>
      <c r="E11488" s="2">
        <v>43646</v>
      </c>
      <c r="F11488" t="s">
        <v>14256</v>
      </c>
      <c r="G11488" s="16">
        <v>44378</v>
      </c>
      <c r="H11488" s="16">
        <v>44742</v>
      </c>
      <c r="I11488" s="3">
        <v>434.15</v>
      </c>
      <c r="J11488" s="3">
        <v>-434.15</v>
      </c>
      <c r="K11488" s="3">
        <v>0</v>
      </c>
      <c r="Q11488" s="29">
        <f t="shared" si="1802"/>
        <v>3</v>
      </c>
      <c r="R11488" s="29">
        <f t="shared" si="1803"/>
        <v>0</v>
      </c>
      <c r="S11488" s="29">
        <f t="shared" si="1804"/>
        <v>0</v>
      </c>
      <c r="T11488" s="30">
        <f t="shared" si="1805"/>
        <v>1</v>
      </c>
      <c r="U11488" s="28">
        <f t="shared" si="1806"/>
        <v>28.957804999999997</v>
      </c>
      <c r="V11488" t="str">
        <f t="shared" si="1807"/>
        <v>No</v>
      </c>
      <c r="W11488" t="str">
        <f t="shared" si="1808"/>
        <v>6/1/2019</v>
      </c>
      <c r="X11488">
        <f t="shared" si="1809"/>
        <v>1</v>
      </c>
      <c r="Y11488">
        <f t="shared" si="1810"/>
        <v>28.957804999999997</v>
      </c>
      <c r="Z11488" t="str">
        <f t="shared" si="1811"/>
        <v/>
      </c>
    </row>
    <row r="11489" spans="1:26" ht="13" hidden="1" x14ac:dyDescent="0.25">
      <c r="A11489" t="s">
        <v>14269</v>
      </c>
      <c r="B11489" t="s">
        <v>3395</v>
      </c>
      <c r="C11489" t="s">
        <v>8</v>
      </c>
      <c r="D11489" s="46">
        <v>6.6699999999999995E-2</v>
      </c>
      <c r="E11489" s="2">
        <v>43646</v>
      </c>
      <c r="F11489" t="s">
        <v>14256</v>
      </c>
      <c r="G11489" s="16">
        <v>44378</v>
      </c>
      <c r="H11489" s="16">
        <v>44742</v>
      </c>
      <c r="I11489" s="3">
        <v>434.15</v>
      </c>
      <c r="J11489" s="3">
        <v>-434.15</v>
      </c>
      <c r="K11489" s="3">
        <v>0</v>
      </c>
      <c r="Q11489" s="29">
        <f t="shared" si="1802"/>
        <v>3</v>
      </c>
      <c r="R11489" s="29">
        <f t="shared" si="1803"/>
        <v>0</v>
      </c>
      <c r="S11489" s="29">
        <f t="shared" si="1804"/>
        <v>0</v>
      </c>
      <c r="T11489" s="30">
        <f t="shared" si="1805"/>
        <v>1</v>
      </c>
      <c r="U11489" s="28">
        <f t="shared" si="1806"/>
        <v>28.957804999999997</v>
      </c>
      <c r="V11489" t="str">
        <f t="shared" si="1807"/>
        <v>No</v>
      </c>
      <c r="W11489" t="str">
        <f t="shared" si="1808"/>
        <v>6/1/2019</v>
      </c>
      <c r="X11489">
        <f t="shared" si="1809"/>
        <v>1</v>
      </c>
      <c r="Y11489">
        <f t="shared" si="1810"/>
        <v>28.957804999999997</v>
      </c>
      <c r="Z11489" t="str">
        <f t="shared" si="1811"/>
        <v/>
      </c>
    </row>
    <row r="11490" spans="1:26" ht="13" hidden="1" x14ac:dyDescent="0.25">
      <c r="A11490" t="s">
        <v>14270</v>
      </c>
      <c r="B11490" t="s">
        <v>3395</v>
      </c>
      <c r="C11490" t="s">
        <v>8</v>
      </c>
      <c r="D11490" s="46">
        <v>6.6699999999999995E-2</v>
      </c>
      <c r="E11490" s="2">
        <v>43646</v>
      </c>
      <c r="F11490" t="s">
        <v>14256</v>
      </c>
      <c r="G11490" s="16">
        <v>44378</v>
      </c>
      <c r="H11490" s="16">
        <v>44742</v>
      </c>
      <c r="I11490" s="3">
        <v>434.15</v>
      </c>
      <c r="J11490" s="3">
        <v>-434.15</v>
      </c>
      <c r="K11490" s="3">
        <v>0</v>
      </c>
      <c r="Q11490" s="29">
        <f t="shared" si="1802"/>
        <v>3</v>
      </c>
      <c r="R11490" s="29">
        <f t="shared" si="1803"/>
        <v>0</v>
      </c>
      <c r="S11490" s="29">
        <f t="shared" si="1804"/>
        <v>0</v>
      </c>
      <c r="T11490" s="30">
        <f t="shared" si="1805"/>
        <v>1</v>
      </c>
      <c r="U11490" s="28">
        <f t="shared" si="1806"/>
        <v>28.957804999999997</v>
      </c>
      <c r="V11490" t="str">
        <f t="shared" si="1807"/>
        <v>No</v>
      </c>
      <c r="W11490" t="str">
        <f t="shared" si="1808"/>
        <v>6/1/2019</v>
      </c>
      <c r="X11490">
        <f t="shared" si="1809"/>
        <v>1</v>
      </c>
      <c r="Y11490">
        <f t="shared" si="1810"/>
        <v>28.957804999999997</v>
      </c>
      <c r="Z11490" t="str">
        <f t="shared" si="1811"/>
        <v/>
      </c>
    </row>
    <row r="11491" spans="1:26" ht="13" hidden="1" x14ac:dyDescent="0.25">
      <c r="A11491" t="s">
        <v>14271</v>
      </c>
      <c r="B11491" t="s">
        <v>3395</v>
      </c>
      <c r="C11491" t="s">
        <v>8</v>
      </c>
      <c r="D11491" s="46">
        <v>6.6699999999999995E-2</v>
      </c>
      <c r="E11491" s="2">
        <v>43646</v>
      </c>
      <c r="F11491" t="s">
        <v>14256</v>
      </c>
      <c r="G11491" s="16">
        <v>44378</v>
      </c>
      <c r="H11491" s="16">
        <v>44742</v>
      </c>
      <c r="I11491" s="3">
        <v>434.15</v>
      </c>
      <c r="J11491" s="3">
        <v>-434.15</v>
      </c>
      <c r="K11491" s="3">
        <v>0</v>
      </c>
      <c r="Q11491" s="29">
        <f t="shared" si="1802"/>
        <v>3</v>
      </c>
      <c r="R11491" s="29">
        <f t="shared" si="1803"/>
        <v>0</v>
      </c>
      <c r="S11491" s="29">
        <f t="shared" si="1804"/>
        <v>0</v>
      </c>
      <c r="T11491" s="30">
        <f t="shared" si="1805"/>
        <v>1</v>
      </c>
      <c r="U11491" s="28">
        <f t="shared" si="1806"/>
        <v>28.957804999999997</v>
      </c>
      <c r="V11491" t="str">
        <f t="shared" si="1807"/>
        <v>No</v>
      </c>
      <c r="W11491" t="str">
        <f t="shared" si="1808"/>
        <v>6/1/2019</v>
      </c>
      <c r="X11491">
        <f t="shared" si="1809"/>
        <v>1</v>
      </c>
      <c r="Y11491">
        <f t="shared" si="1810"/>
        <v>28.957804999999997</v>
      </c>
      <c r="Z11491" t="str">
        <f t="shared" si="1811"/>
        <v/>
      </c>
    </row>
    <row r="11492" spans="1:26" ht="13" hidden="1" x14ac:dyDescent="0.25">
      <c r="A11492" t="s">
        <v>14272</v>
      </c>
      <c r="B11492" t="s">
        <v>3395</v>
      </c>
      <c r="C11492" t="s">
        <v>8</v>
      </c>
      <c r="D11492" s="46">
        <v>6.6699999999999995E-2</v>
      </c>
      <c r="E11492" s="2">
        <v>43646</v>
      </c>
      <c r="F11492" t="s">
        <v>14256</v>
      </c>
      <c r="G11492" s="16">
        <v>44378</v>
      </c>
      <c r="H11492" s="16">
        <v>44742</v>
      </c>
      <c r="I11492" s="3">
        <v>434.15</v>
      </c>
      <c r="J11492" s="3">
        <v>-434.15</v>
      </c>
      <c r="K11492" s="3">
        <v>0</v>
      </c>
      <c r="Q11492" s="29">
        <f t="shared" si="1802"/>
        <v>3</v>
      </c>
      <c r="R11492" s="29">
        <f t="shared" si="1803"/>
        <v>0</v>
      </c>
      <c r="S11492" s="29">
        <f t="shared" si="1804"/>
        <v>0</v>
      </c>
      <c r="T11492" s="30">
        <f t="shared" si="1805"/>
        <v>1</v>
      </c>
      <c r="U11492" s="28">
        <f t="shared" si="1806"/>
        <v>28.957804999999997</v>
      </c>
      <c r="V11492" t="str">
        <f t="shared" si="1807"/>
        <v>No</v>
      </c>
      <c r="W11492" t="str">
        <f t="shared" si="1808"/>
        <v>6/1/2019</v>
      </c>
      <c r="X11492">
        <f t="shared" si="1809"/>
        <v>1</v>
      </c>
      <c r="Y11492">
        <f t="shared" si="1810"/>
        <v>28.957804999999997</v>
      </c>
      <c r="Z11492" t="str">
        <f t="shared" si="1811"/>
        <v/>
      </c>
    </row>
    <row r="11493" spans="1:26" ht="13" hidden="1" x14ac:dyDescent="0.25">
      <c r="A11493" t="s">
        <v>14273</v>
      </c>
      <c r="B11493" t="s">
        <v>3395</v>
      </c>
      <c r="C11493" t="s">
        <v>8</v>
      </c>
      <c r="D11493" s="46">
        <v>6.6699999999999995E-2</v>
      </c>
      <c r="E11493" s="2">
        <v>43646</v>
      </c>
      <c r="F11493" t="s">
        <v>14256</v>
      </c>
      <c r="G11493" s="16">
        <v>44378</v>
      </c>
      <c r="H11493" s="16">
        <v>44742</v>
      </c>
      <c r="I11493" s="3">
        <v>434.15</v>
      </c>
      <c r="J11493" s="3">
        <v>-434.15</v>
      </c>
      <c r="K11493" s="3">
        <v>0</v>
      </c>
      <c r="Q11493" s="29">
        <f t="shared" si="1802"/>
        <v>3</v>
      </c>
      <c r="R11493" s="29">
        <f t="shared" si="1803"/>
        <v>0</v>
      </c>
      <c r="S11493" s="29">
        <f t="shared" si="1804"/>
        <v>0</v>
      </c>
      <c r="T11493" s="30">
        <f t="shared" si="1805"/>
        <v>1</v>
      </c>
      <c r="U11493" s="28">
        <f t="shared" si="1806"/>
        <v>28.957804999999997</v>
      </c>
      <c r="V11493" t="str">
        <f t="shared" si="1807"/>
        <v>No</v>
      </c>
      <c r="W11493" t="str">
        <f t="shared" si="1808"/>
        <v>6/1/2019</v>
      </c>
      <c r="X11493">
        <f t="shared" si="1809"/>
        <v>1</v>
      </c>
      <c r="Y11493">
        <f t="shared" si="1810"/>
        <v>28.957804999999997</v>
      </c>
      <c r="Z11493" t="str">
        <f t="shared" si="1811"/>
        <v/>
      </c>
    </row>
    <row r="11494" spans="1:26" ht="13" hidden="1" x14ac:dyDescent="0.25">
      <c r="A11494" t="s">
        <v>14274</v>
      </c>
      <c r="B11494" t="s">
        <v>3395</v>
      </c>
      <c r="C11494" t="s">
        <v>8</v>
      </c>
      <c r="D11494" s="46">
        <v>6.6699999999999995E-2</v>
      </c>
      <c r="E11494" s="2">
        <v>43646</v>
      </c>
      <c r="F11494" t="s">
        <v>14256</v>
      </c>
      <c r="G11494" s="16">
        <v>44378</v>
      </c>
      <c r="H11494" s="16">
        <v>44742</v>
      </c>
      <c r="I11494" s="3">
        <v>520.04</v>
      </c>
      <c r="J11494" s="3">
        <v>-520.04</v>
      </c>
      <c r="K11494" s="3">
        <v>0</v>
      </c>
      <c r="Q11494" s="29">
        <f t="shared" si="1802"/>
        <v>3</v>
      </c>
      <c r="R11494" s="29">
        <f t="shared" si="1803"/>
        <v>0</v>
      </c>
      <c r="S11494" s="29">
        <f t="shared" si="1804"/>
        <v>0</v>
      </c>
      <c r="T11494" s="30">
        <f t="shared" si="1805"/>
        <v>1</v>
      </c>
      <c r="U11494" s="28">
        <f t="shared" si="1806"/>
        <v>34.686667999999997</v>
      </c>
      <c r="V11494" t="str">
        <f t="shared" si="1807"/>
        <v>No</v>
      </c>
      <c r="W11494" t="str">
        <f t="shared" si="1808"/>
        <v>6/1/2019</v>
      </c>
      <c r="X11494">
        <f t="shared" si="1809"/>
        <v>1</v>
      </c>
      <c r="Y11494">
        <f t="shared" si="1810"/>
        <v>34.686667999999997</v>
      </c>
      <c r="Z11494" t="str">
        <f t="shared" si="1811"/>
        <v/>
      </c>
    </row>
    <row r="11495" spans="1:26" ht="13" hidden="1" x14ac:dyDescent="0.25">
      <c r="A11495" t="s">
        <v>14275</v>
      </c>
      <c r="B11495" t="s">
        <v>3395</v>
      </c>
      <c r="C11495" t="s">
        <v>8</v>
      </c>
      <c r="D11495" s="46">
        <v>6.6699999999999995E-2</v>
      </c>
      <c r="E11495" s="2">
        <v>43646</v>
      </c>
      <c r="F11495" t="s">
        <v>14256</v>
      </c>
      <c r="G11495" s="16">
        <v>44378</v>
      </c>
      <c r="H11495" s="16">
        <v>44742</v>
      </c>
      <c r="I11495" s="3">
        <v>520.04</v>
      </c>
      <c r="J11495" s="3">
        <v>-520.04</v>
      </c>
      <c r="K11495" s="3">
        <v>0</v>
      </c>
      <c r="Q11495" s="29">
        <f t="shared" si="1802"/>
        <v>3</v>
      </c>
      <c r="R11495" s="29">
        <f t="shared" si="1803"/>
        <v>0</v>
      </c>
      <c r="S11495" s="29">
        <f t="shared" si="1804"/>
        <v>0</v>
      </c>
      <c r="T11495" s="30">
        <f t="shared" si="1805"/>
        <v>1</v>
      </c>
      <c r="U11495" s="28">
        <f t="shared" si="1806"/>
        <v>34.686667999999997</v>
      </c>
      <c r="V11495" t="str">
        <f t="shared" si="1807"/>
        <v>No</v>
      </c>
      <c r="W11495" t="str">
        <f t="shared" si="1808"/>
        <v>6/1/2019</v>
      </c>
      <c r="X11495">
        <f t="shared" si="1809"/>
        <v>1</v>
      </c>
      <c r="Y11495">
        <f t="shared" si="1810"/>
        <v>34.686667999999997</v>
      </c>
      <c r="Z11495" t="str">
        <f t="shared" si="1811"/>
        <v/>
      </c>
    </row>
    <row r="11496" spans="1:26" ht="13" hidden="1" x14ac:dyDescent="0.25">
      <c r="A11496" t="s">
        <v>14276</v>
      </c>
      <c r="B11496" t="s">
        <v>3395</v>
      </c>
      <c r="C11496" t="s">
        <v>8</v>
      </c>
      <c r="D11496" s="46">
        <v>6.6699999999999995E-2</v>
      </c>
      <c r="E11496" s="2">
        <v>43646</v>
      </c>
      <c r="F11496" t="s">
        <v>14256</v>
      </c>
      <c r="G11496" s="16">
        <v>44378</v>
      </c>
      <c r="H11496" s="16">
        <v>44742</v>
      </c>
      <c r="I11496" s="3">
        <v>520.04</v>
      </c>
      <c r="J11496" s="3">
        <v>-520.04</v>
      </c>
      <c r="K11496" s="3">
        <v>0</v>
      </c>
      <c r="Q11496" s="29">
        <f t="shared" si="1802"/>
        <v>3</v>
      </c>
      <c r="R11496" s="29">
        <f t="shared" si="1803"/>
        <v>0</v>
      </c>
      <c r="S11496" s="29">
        <f t="shared" si="1804"/>
        <v>0</v>
      </c>
      <c r="T11496" s="30">
        <f t="shared" si="1805"/>
        <v>1</v>
      </c>
      <c r="U11496" s="28">
        <f t="shared" si="1806"/>
        <v>34.686667999999997</v>
      </c>
      <c r="V11496" t="str">
        <f t="shared" si="1807"/>
        <v>No</v>
      </c>
      <c r="W11496" t="str">
        <f t="shared" si="1808"/>
        <v>6/1/2019</v>
      </c>
      <c r="X11496">
        <f t="shared" si="1809"/>
        <v>1</v>
      </c>
      <c r="Y11496">
        <f t="shared" si="1810"/>
        <v>34.686667999999997</v>
      </c>
      <c r="Z11496" t="str">
        <f t="shared" si="1811"/>
        <v/>
      </c>
    </row>
    <row r="11497" spans="1:26" ht="13" hidden="1" x14ac:dyDescent="0.25">
      <c r="A11497" t="s">
        <v>14277</v>
      </c>
      <c r="B11497" t="s">
        <v>3395</v>
      </c>
      <c r="C11497" t="s">
        <v>8</v>
      </c>
      <c r="D11497" s="46">
        <v>6.6699999999999995E-2</v>
      </c>
      <c r="E11497" s="2">
        <v>43646</v>
      </c>
      <c r="F11497" t="s">
        <v>14256</v>
      </c>
      <c r="G11497" s="16">
        <v>44378</v>
      </c>
      <c r="H11497" s="16">
        <v>44742</v>
      </c>
      <c r="I11497" s="3">
        <v>520.04</v>
      </c>
      <c r="J11497" s="3">
        <v>-520.04</v>
      </c>
      <c r="K11497" s="3">
        <v>0</v>
      </c>
      <c r="Q11497" s="29">
        <f t="shared" si="1802"/>
        <v>3</v>
      </c>
      <c r="R11497" s="29">
        <f t="shared" si="1803"/>
        <v>0</v>
      </c>
      <c r="S11497" s="29">
        <f t="shared" si="1804"/>
        <v>0</v>
      </c>
      <c r="T11497" s="30">
        <f t="shared" si="1805"/>
        <v>1</v>
      </c>
      <c r="U11497" s="28">
        <f t="shared" si="1806"/>
        <v>34.686667999999997</v>
      </c>
      <c r="V11497" t="str">
        <f t="shared" si="1807"/>
        <v>No</v>
      </c>
      <c r="W11497" t="str">
        <f t="shared" si="1808"/>
        <v>6/1/2019</v>
      </c>
      <c r="X11497">
        <f t="shared" si="1809"/>
        <v>1</v>
      </c>
      <c r="Y11497">
        <f t="shared" si="1810"/>
        <v>34.686667999999997</v>
      </c>
      <c r="Z11497" t="str">
        <f t="shared" si="1811"/>
        <v/>
      </c>
    </row>
    <row r="11498" spans="1:26" ht="13" hidden="1" x14ac:dyDescent="0.25">
      <c r="A11498" t="s">
        <v>14278</v>
      </c>
      <c r="B11498" t="s">
        <v>3395</v>
      </c>
      <c r="C11498" t="s">
        <v>8</v>
      </c>
      <c r="D11498" s="46">
        <v>6.6699999999999995E-2</v>
      </c>
      <c r="E11498" s="2">
        <v>43646</v>
      </c>
      <c r="F11498" t="s">
        <v>14256</v>
      </c>
      <c r="G11498" s="16">
        <v>44378</v>
      </c>
      <c r="H11498" s="16">
        <v>44742</v>
      </c>
      <c r="I11498" s="3">
        <v>520.04</v>
      </c>
      <c r="J11498" s="3">
        <v>-520.04</v>
      </c>
      <c r="K11498" s="3">
        <v>0</v>
      </c>
      <c r="Q11498" s="29">
        <f t="shared" si="1802"/>
        <v>3</v>
      </c>
      <c r="R11498" s="29">
        <f t="shared" si="1803"/>
        <v>0</v>
      </c>
      <c r="S11498" s="29">
        <f t="shared" si="1804"/>
        <v>0</v>
      </c>
      <c r="T11498" s="30">
        <f t="shared" si="1805"/>
        <v>1</v>
      </c>
      <c r="U11498" s="28">
        <f t="shared" si="1806"/>
        <v>34.686667999999997</v>
      </c>
      <c r="V11498" t="str">
        <f t="shared" si="1807"/>
        <v>No</v>
      </c>
      <c r="W11498" t="str">
        <f t="shared" si="1808"/>
        <v>6/1/2019</v>
      </c>
      <c r="X11498">
        <f t="shared" si="1809"/>
        <v>1</v>
      </c>
      <c r="Y11498">
        <f t="shared" si="1810"/>
        <v>34.686667999999997</v>
      </c>
      <c r="Z11498" t="str">
        <f t="shared" si="1811"/>
        <v/>
      </c>
    </row>
    <row r="11499" spans="1:26" ht="13" hidden="1" x14ac:dyDescent="0.25">
      <c r="A11499" t="s">
        <v>14279</v>
      </c>
      <c r="B11499" t="s">
        <v>3395</v>
      </c>
      <c r="C11499" t="s">
        <v>8</v>
      </c>
      <c r="D11499" s="46">
        <v>6.6699999999999995E-2</v>
      </c>
      <c r="E11499" s="2">
        <v>43646</v>
      </c>
      <c r="F11499" t="s">
        <v>14256</v>
      </c>
      <c r="G11499" s="16">
        <v>44378</v>
      </c>
      <c r="H11499" s="16">
        <v>44742</v>
      </c>
      <c r="I11499" s="3">
        <v>520.04</v>
      </c>
      <c r="J11499" s="3">
        <v>-520.04</v>
      </c>
      <c r="K11499" s="3">
        <v>0</v>
      </c>
      <c r="Q11499" s="29">
        <f t="shared" si="1802"/>
        <v>3</v>
      </c>
      <c r="R11499" s="29">
        <f t="shared" si="1803"/>
        <v>0</v>
      </c>
      <c r="S11499" s="29">
        <f t="shared" si="1804"/>
        <v>0</v>
      </c>
      <c r="T11499" s="30">
        <f t="shared" si="1805"/>
        <v>1</v>
      </c>
      <c r="U11499" s="28">
        <f t="shared" si="1806"/>
        <v>34.686667999999997</v>
      </c>
      <c r="V11499" t="str">
        <f t="shared" si="1807"/>
        <v>No</v>
      </c>
      <c r="W11499" t="str">
        <f t="shared" si="1808"/>
        <v>6/1/2019</v>
      </c>
      <c r="X11499">
        <f t="shared" si="1809"/>
        <v>1</v>
      </c>
      <c r="Y11499">
        <f t="shared" si="1810"/>
        <v>34.686667999999997</v>
      </c>
      <c r="Z11499" t="str">
        <f t="shared" si="1811"/>
        <v/>
      </c>
    </row>
    <row r="11500" spans="1:26" ht="13" hidden="1" x14ac:dyDescent="0.25">
      <c r="A11500" t="s">
        <v>14280</v>
      </c>
      <c r="B11500" t="s">
        <v>3395</v>
      </c>
      <c r="C11500" t="s">
        <v>8</v>
      </c>
      <c r="D11500" s="46">
        <v>6.6699999999999995E-2</v>
      </c>
      <c r="E11500" s="2">
        <v>43646</v>
      </c>
      <c r="F11500" t="s">
        <v>14256</v>
      </c>
      <c r="G11500" s="16">
        <v>44378</v>
      </c>
      <c r="H11500" s="16">
        <v>44742</v>
      </c>
      <c r="I11500" s="3">
        <v>520.04</v>
      </c>
      <c r="J11500" s="3">
        <v>-520.04</v>
      </c>
      <c r="K11500" s="3">
        <v>0</v>
      </c>
      <c r="Q11500" s="29">
        <f t="shared" si="1802"/>
        <v>3</v>
      </c>
      <c r="R11500" s="29">
        <f t="shared" si="1803"/>
        <v>0</v>
      </c>
      <c r="S11500" s="29">
        <f t="shared" si="1804"/>
        <v>0</v>
      </c>
      <c r="T11500" s="30">
        <f t="shared" si="1805"/>
        <v>1</v>
      </c>
      <c r="U11500" s="28">
        <f t="shared" si="1806"/>
        <v>34.686667999999997</v>
      </c>
      <c r="V11500" t="str">
        <f t="shared" si="1807"/>
        <v>No</v>
      </c>
      <c r="W11500" t="str">
        <f t="shared" si="1808"/>
        <v>6/1/2019</v>
      </c>
      <c r="X11500">
        <f t="shared" si="1809"/>
        <v>1</v>
      </c>
      <c r="Y11500">
        <f t="shared" si="1810"/>
        <v>34.686667999999997</v>
      </c>
      <c r="Z11500" t="str">
        <f t="shared" si="1811"/>
        <v/>
      </c>
    </row>
    <row r="11501" spans="1:26" ht="13" hidden="1" x14ac:dyDescent="0.25">
      <c r="A11501" t="s">
        <v>14281</v>
      </c>
      <c r="B11501" t="s">
        <v>3395</v>
      </c>
      <c r="C11501" t="s">
        <v>8</v>
      </c>
      <c r="D11501" s="46">
        <v>6.6699999999999995E-2</v>
      </c>
      <c r="E11501" s="2">
        <v>43646</v>
      </c>
      <c r="F11501" t="s">
        <v>14256</v>
      </c>
      <c r="G11501" s="16">
        <v>44378</v>
      </c>
      <c r="H11501" s="16">
        <v>44742</v>
      </c>
      <c r="I11501" s="3">
        <v>520.04</v>
      </c>
      <c r="J11501" s="3">
        <v>-520.04</v>
      </c>
      <c r="K11501" s="3">
        <v>0</v>
      </c>
      <c r="Q11501" s="29">
        <f t="shared" si="1802"/>
        <v>3</v>
      </c>
      <c r="R11501" s="29">
        <f t="shared" si="1803"/>
        <v>0</v>
      </c>
      <c r="S11501" s="29">
        <f t="shared" si="1804"/>
        <v>0</v>
      </c>
      <c r="T11501" s="30">
        <f t="shared" si="1805"/>
        <v>1</v>
      </c>
      <c r="U11501" s="28">
        <f t="shared" si="1806"/>
        <v>34.686667999999997</v>
      </c>
      <c r="V11501" t="str">
        <f t="shared" si="1807"/>
        <v>No</v>
      </c>
      <c r="W11501" t="str">
        <f t="shared" si="1808"/>
        <v>6/1/2019</v>
      </c>
      <c r="X11501">
        <f t="shared" si="1809"/>
        <v>1</v>
      </c>
      <c r="Y11501">
        <f t="shared" si="1810"/>
        <v>34.686667999999997</v>
      </c>
      <c r="Z11501" t="str">
        <f t="shared" si="1811"/>
        <v/>
      </c>
    </row>
    <row r="11502" spans="1:26" ht="13" hidden="1" x14ac:dyDescent="0.25">
      <c r="A11502" t="s">
        <v>14282</v>
      </c>
      <c r="B11502" t="s">
        <v>3395</v>
      </c>
      <c r="C11502" t="s">
        <v>8</v>
      </c>
      <c r="D11502" s="46">
        <v>6.6699999999999995E-2</v>
      </c>
      <c r="E11502" s="2">
        <v>43646</v>
      </c>
      <c r="F11502" t="s">
        <v>14256</v>
      </c>
      <c r="G11502" s="16">
        <v>44378</v>
      </c>
      <c r="H11502" s="16">
        <v>44742</v>
      </c>
      <c r="I11502" s="3">
        <v>520.04</v>
      </c>
      <c r="J11502" s="3">
        <v>-520.04</v>
      </c>
      <c r="K11502" s="3">
        <v>0</v>
      </c>
      <c r="Q11502" s="29">
        <f t="shared" si="1802"/>
        <v>3</v>
      </c>
      <c r="R11502" s="29">
        <f t="shared" si="1803"/>
        <v>0</v>
      </c>
      <c r="S11502" s="29">
        <f t="shared" si="1804"/>
        <v>0</v>
      </c>
      <c r="T11502" s="30">
        <f t="shared" si="1805"/>
        <v>1</v>
      </c>
      <c r="U11502" s="28">
        <f t="shared" si="1806"/>
        <v>34.686667999999997</v>
      </c>
      <c r="V11502" t="str">
        <f t="shared" si="1807"/>
        <v>No</v>
      </c>
      <c r="W11502" t="str">
        <f t="shared" si="1808"/>
        <v>6/1/2019</v>
      </c>
      <c r="X11502">
        <f t="shared" si="1809"/>
        <v>1</v>
      </c>
      <c r="Y11502">
        <f t="shared" si="1810"/>
        <v>34.686667999999997</v>
      </c>
      <c r="Z11502" t="str">
        <f t="shared" si="1811"/>
        <v/>
      </c>
    </row>
    <row r="11503" spans="1:26" ht="13" hidden="1" x14ac:dyDescent="0.25">
      <c r="A11503" t="s">
        <v>14283</v>
      </c>
      <c r="B11503" t="s">
        <v>3395</v>
      </c>
      <c r="C11503" t="s">
        <v>8</v>
      </c>
      <c r="D11503" s="46">
        <v>6.6699999999999995E-2</v>
      </c>
      <c r="E11503" s="2">
        <v>43646</v>
      </c>
      <c r="F11503" t="s">
        <v>14256</v>
      </c>
      <c r="G11503" s="16">
        <v>44378</v>
      </c>
      <c r="H11503" s="16">
        <v>44742</v>
      </c>
      <c r="I11503" s="3">
        <v>520.04</v>
      </c>
      <c r="J11503" s="3">
        <v>-520.04</v>
      </c>
      <c r="K11503" s="3">
        <v>0</v>
      </c>
      <c r="Q11503" s="29">
        <f t="shared" si="1802"/>
        <v>3</v>
      </c>
      <c r="R11503" s="29">
        <f t="shared" si="1803"/>
        <v>0</v>
      </c>
      <c r="S11503" s="29">
        <f t="shared" si="1804"/>
        <v>0</v>
      </c>
      <c r="T11503" s="30">
        <f t="shared" si="1805"/>
        <v>1</v>
      </c>
      <c r="U11503" s="28">
        <f t="shared" si="1806"/>
        <v>34.686667999999997</v>
      </c>
      <c r="V11503" t="str">
        <f t="shared" si="1807"/>
        <v>No</v>
      </c>
      <c r="W11503" t="str">
        <f t="shared" si="1808"/>
        <v>6/1/2019</v>
      </c>
      <c r="X11503">
        <f t="shared" si="1809"/>
        <v>1</v>
      </c>
      <c r="Y11503">
        <f t="shared" si="1810"/>
        <v>34.686667999999997</v>
      </c>
      <c r="Z11503" t="str">
        <f t="shared" si="1811"/>
        <v/>
      </c>
    </row>
    <row r="11504" spans="1:26" ht="13" hidden="1" x14ac:dyDescent="0.25">
      <c r="A11504" t="s">
        <v>14284</v>
      </c>
      <c r="B11504" t="s">
        <v>3395</v>
      </c>
      <c r="C11504" t="s">
        <v>8</v>
      </c>
      <c r="D11504" s="46">
        <v>6.6699999999999995E-2</v>
      </c>
      <c r="E11504" s="2">
        <v>43646</v>
      </c>
      <c r="F11504" t="s">
        <v>14256</v>
      </c>
      <c r="G11504" s="16">
        <v>44378</v>
      </c>
      <c r="H11504" s="16">
        <v>44742</v>
      </c>
      <c r="I11504" s="3">
        <v>520.04</v>
      </c>
      <c r="J11504" s="3">
        <v>-520.04</v>
      </c>
      <c r="K11504" s="3">
        <v>0</v>
      </c>
      <c r="Q11504" s="29">
        <f t="shared" si="1802"/>
        <v>3</v>
      </c>
      <c r="R11504" s="29">
        <f t="shared" si="1803"/>
        <v>0</v>
      </c>
      <c r="S11504" s="29">
        <f t="shared" si="1804"/>
        <v>0</v>
      </c>
      <c r="T11504" s="30">
        <f t="shared" si="1805"/>
        <v>1</v>
      </c>
      <c r="U11504" s="28">
        <f t="shared" si="1806"/>
        <v>34.686667999999997</v>
      </c>
      <c r="V11504" t="str">
        <f t="shared" si="1807"/>
        <v>No</v>
      </c>
      <c r="W11504" t="str">
        <f t="shared" si="1808"/>
        <v>6/1/2019</v>
      </c>
      <c r="X11504">
        <f t="shared" si="1809"/>
        <v>1</v>
      </c>
      <c r="Y11504">
        <f t="shared" si="1810"/>
        <v>34.686667999999997</v>
      </c>
      <c r="Z11504" t="str">
        <f t="shared" si="1811"/>
        <v/>
      </c>
    </row>
    <row r="11505" spans="1:26" ht="13" hidden="1" x14ac:dyDescent="0.25">
      <c r="A11505" t="s">
        <v>14285</v>
      </c>
      <c r="B11505" t="s">
        <v>3395</v>
      </c>
      <c r="C11505" t="s">
        <v>8</v>
      </c>
      <c r="D11505" s="46">
        <v>6.6699999999999995E-2</v>
      </c>
      <c r="E11505" s="2">
        <v>43646</v>
      </c>
      <c r="F11505" t="s">
        <v>14256</v>
      </c>
      <c r="G11505" s="16">
        <v>44378</v>
      </c>
      <c r="H11505" s="16">
        <v>44742</v>
      </c>
      <c r="I11505" s="3">
        <v>520.04</v>
      </c>
      <c r="J11505" s="3">
        <v>-520.04</v>
      </c>
      <c r="K11505" s="3">
        <v>0</v>
      </c>
      <c r="Q11505" s="29">
        <f t="shared" si="1802"/>
        <v>3</v>
      </c>
      <c r="R11505" s="29">
        <f t="shared" si="1803"/>
        <v>0</v>
      </c>
      <c r="S11505" s="29">
        <f t="shared" si="1804"/>
        <v>0</v>
      </c>
      <c r="T11505" s="30">
        <f t="shared" si="1805"/>
        <v>1</v>
      </c>
      <c r="U11505" s="28">
        <f t="shared" si="1806"/>
        <v>34.686667999999997</v>
      </c>
      <c r="V11505" t="str">
        <f t="shared" si="1807"/>
        <v>No</v>
      </c>
      <c r="W11505" t="str">
        <f t="shared" si="1808"/>
        <v>6/1/2019</v>
      </c>
      <c r="X11505">
        <f t="shared" si="1809"/>
        <v>1</v>
      </c>
      <c r="Y11505">
        <f t="shared" si="1810"/>
        <v>34.686667999999997</v>
      </c>
      <c r="Z11505" t="str">
        <f t="shared" si="1811"/>
        <v/>
      </c>
    </row>
    <row r="11506" spans="1:26" ht="13" hidden="1" x14ac:dyDescent="0.25">
      <c r="A11506" t="s">
        <v>14286</v>
      </c>
      <c r="B11506" t="s">
        <v>3395</v>
      </c>
      <c r="C11506" t="s">
        <v>8</v>
      </c>
      <c r="D11506" s="46">
        <v>6.6699999999999995E-2</v>
      </c>
      <c r="E11506" s="2">
        <v>43646</v>
      </c>
      <c r="F11506" t="s">
        <v>14256</v>
      </c>
      <c r="G11506" s="16">
        <v>44378</v>
      </c>
      <c r="H11506" s="16">
        <v>44742</v>
      </c>
      <c r="I11506" s="3">
        <v>585.04</v>
      </c>
      <c r="J11506" s="3">
        <v>-585.04</v>
      </c>
      <c r="K11506" s="3">
        <v>0</v>
      </c>
      <c r="Q11506" s="29">
        <f t="shared" si="1802"/>
        <v>3</v>
      </c>
      <c r="R11506" s="29">
        <f t="shared" si="1803"/>
        <v>0</v>
      </c>
      <c r="S11506" s="29">
        <f t="shared" si="1804"/>
        <v>0</v>
      </c>
      <c r="T11506" s="30">
        <f t="shared" si="1805"/>
        <v>1</v>
      </c>
      <c r="U11506" s="28">
        <f t="shared" si="1806"/>
        <v>39.022167999999994</v>
      </c>
      <c r="V11506" t="str">
        <f t="shared" si="1807"/>
        <v>No</v>
      </c>
      <c r="W11506" t="str">
        <f t="shared" si="1808"/>
        <v>6/1/2019</v>
      </c>
      <c r="X11506">
        <f t="shared" si="1809"/>
        <v>1</v>
      </c>
      <c r="Y11506">
        <f t="shared" si="1810"/>
        <v>39.022167999999994</v>
      </c>
      <c r="Z11506" t="str">
        <f t="shared" si="1811"/>
        <v/>
      </c>
    </row>
    <row r="11507" spans="1:26" ht="13" hidden="1" x14ac:dyDescent="0.25">
      <c r="A11507" t="s">
        <v>14287</v>
      </c>
      <c r="B11507" t="s">
        <v>3395</v>
      </c>
      <c r="C11507" t="s">
        <v>8</v>
      </c>
      <c r="D11507" s="46">
        <v>6.6699999999999995E-2</v>
      </c>
      <c r="E11507" s="2">
        <v>43646</v>
      </c>
      <c r="F11507" t="s">
        <v>14256</v>
      </c>
      <c r="G11507" s="16">
        <v>44378</v>
      </c>
      <c r="H11507" s="16">
        <v>44742</v>
      </c>
      <c r="I11507" s="3">
        <v>585.04</v>
      </c>
      <c r="J11507" s="3">
        <v>-585.04</v>
      </c>
      <c r="K11507" s="3">
        <v>0</v>
      </c>
      <c r="Q11507" s="29">
        <f t="shared" si="1802"/>
        <v>3</v>
      </c>
      <c r="R11507" s="29">
        <f t="shared" si="1803"/>
        <v>0</v>
      </c>
      <c r="S11507" s="29">
        <f t="shared" si="1804"/>
        <v>0</v>
      </c>
      <c r="T11507" s="30">
        <f t="shared" si="1805"/>
        <v>1</v>
      </c>
      <c r="U11507" s="28">
        <f t="shared" si="1806"/>
        <v>39.022167999999994</v>
      </c>
      <c r="V11507" t="str">
        <f t="shared" si="1807"/>
        <v>No</v>
      </c>
      <c r="W11507" t="str">
        <f t="shared" si="1808"/>
        <v>6/1/2019</v>
      </c>
      <c r="X11507">
        <f t="shared" si="1809"/>
        <v>1</v>
      </c>
      <c r="Y11507">
        <f t="shared" si="1810"/>
        <v>39.022167999999994</v>
      </c>
      <c r="Z11507" t="str">
        <f t="shared" si="1811"/>
        <v/>
      </c>
    </row>
    <row r="11508" spans="1:26" ht="13" hidden="1" x14ac:dyDescent="0.25">
      <c r="A11508" t="s">
        <v>14288</v>
      </c>
      <c r="B11508" t="s">
        <v>3395</v>
      </c>
      <c r="C11508" t="s">
        <v>8</v>
      </c>
      <c r="D11508" s="46">
        <v>6.6699999999999995E-2</v>
      </c>
      <c r="E11508" s="2">
        <v>43646</v>
      </c>
      <c r="F11508" t="s">
        <v>14256</v>
      </c>
      <c r="G11508" s="16">
        <v>44378</v>
      </c>
      <c r="H11508" s="16">
        <v>44742</v>
      </c>
      <c r="I11508" s="3">
        <v>585.04</v>
      </c>
      <c r="J11508" s="3">
        <v>-585.04</v>
      </c>
      <c r="K11508" s="3">
        <v>0</v>
      </c>
      <c r="Q11508" s="29">
        <f t="shared" si="1802"/>
        <v>3</v>
      </c>
      <c r="R11508" s="29">
        <f t="shared" si="1803"/>
        <v>0</v>
      </c>
      <c r="S11508" s="29">
        <f t="shared" si="1804"/>
        <v>0</v>
      </c>
      <c r="T11508" s="30">
        <f t="shared" si="1805"/>
        <v>1</v>
      </c>
      <c r="U11508" s="28">
        <f t="shared" si="1806"/>
        <v>39.022167999999994</v>
      </c>
      <c r="V11508" t="str">
        <f t="shared" si="1807"/>
        <v>No</v>
      </c>
      <c r="W11508" t="str">
        <f t="shared" si="1808"/>
        <v>6/1/2019</v>
      </c>
      <c r="X11508">
        <f t="shared" si="1809"/>
        <v>1</v>
      </c>
      <c r="Y11508">
        <f t="shared" si="1810"/>
        <v>39.022167999999994</v>
      </c>
      <c r="Z11508" t="str">
        <f t="shared" si="1811"/>
        <v/>
      </c>
    </row>
    <row r="11509" spans="1:26" ht="13" hidden="1" x14ac:dyDescent="0.25">
      <c r="A11509" t="s">
        <v>14289</v>
      </c>
      <c r="B11509" t="s">
        <v>3395</v>
      </c>
      <c r="C11509" t="s">
        <v>8</v>
      </c>
      <c r="D11509" s="46">
        <v>6.6699999999999995E-2</v>
      </c>
      <c r="E11509" s="2">
        <v>43646</v>
      </c>
      <c r="F11509" t="s">
        <v>14256</v>
      </c>
      <c r="G11509" s="16">
        <v>44378</v>
      </c>
      <c r="H11509" s="16">
        <v>44742</v>
      </c>
      <c r="I11509" s="3">
        <v>585.04</v>
      </c>
      <c r="J11509" s="3">
        <v>-585.04</v>
      </c>
      <c r="K11509" s="3">
        <v>0</v>
      </c>
      <c r="Q11509" s="29">
        <f t="shared" si="1802"/>
        <v>3</v>
      </c>
      <c r="R11509" s="29">
        <f t="shared" si="1803"/>
        <v>0</v>
      </c>
      <c r="S11509" s="29">
        <f t="shared" si="1804"/>
        <v>0</v>
      </c>
      <c r="T11509" s="30">
        <f t="shared" si="1805"/>
        <v>1</v>
      </c>
      <c r="U11509" s="28">
        <f t="shared" si="1806"/>
        <v>39.022167999999994</v>
      </c>
      <c r="V11509" t="str">
        <f t="shared" si="1807"/>
        <v>No</v>
      </c>
      <c r="W11509" t="str">
        <f t="shared" si="1808"/>
        <v>6/1/2019</v>
      </c>
      <c r="X11509">
        <f t="shared" si="1809"/>
        <v>1</v>
      </c>
      <c r="Y11509">
        <f t="shared" si="1810"/>
        <v>39.022167999999994</v>
      </c>
      <c r="Z11509" t="str">
        <f t="shared" si="1811"/>
        <v/>
      </c>
    </row>
    <row r="11510" spans="1:26" ht="13" hidden="1" x14ac:dyDescent="0.25">
      <c r="A11510" t="s">
        <v>14290</v>
      </c>
      <c r="B11510" t="s">
        <v>3395</v>
      </c>
      <c r="C11510" t="s">
        <v>8</v>
      </c>
      <c r="D11510" s="46">
        <v>6.6699999999999995E-2</v>
      </c>
      <c r="E11510" s="2">
        <v>43646</v>
      </c>
      <c r="F11510" t="s">
        <v>14256</v>
      </c>
      <c r="G11510" s="16">
        <v>44378</v>
      </c>
      <c r="H11510" s="16">
        <v>44742</v>
      </c>
      <c r="I11510" s="3">
        <v>585.04</v>
      </c>
      <c r="J11510" s="3">
        <v>-585.04</v>
      </c>
      <c r="K11510" s="3">
        <v>0</v>
      </c>
      <c r="Q11510" s="29">
        <f t="shared" si="1802"/>
        <v>3</v>
      </c>
      <c r="R11510" s="29">
        <f t="shared" si="1803"/>
        <v>0</v>
      </c>
      <c r="S11510" s="29">
        <f t="shared" si="1804"/>
        <v>0</v>
      </c>
      <c r="T11510" s="30">
        <f t="shared" si="1805"/>
        <v>1</v>
      </c>
      <c r="U11510" s="28">
        <f t="shared" si="1806"/>
        <v>39.022167999999994</v>
      </c>
      <c r="V11510" t="str">
        <f t="shared" si="1807"/>
        <v>No</v>
      </c>
      <c r="W11510" t="str">
        <f t="shared" si="1808"/>
        <v>6/1/2019</v>
      </c>
      <c r="X11510">
        <f t="shared" si="1809"/>
        <v>1</v>
      </c>
      <c r="Y11510">
        <f t="shared" si="1810"/>
        <v>39.022167999999994</v>
      </c>
      <c r="Z11510" t="str">
        <f t="shared" si="1811"/>
        <v/>
      </c>
    </row>
    <row r="11511" spans="1:26" ht="13" hidden="1" x14ac:dyDescent="0.25">
      <c r="A11511" t="s">
        <v>14291</v>
      </c>
      <c r="B11511" t="s">
        <v>3395</v>
      </c>
      <c r="C11511" t="s">
        <v>8</v>
      </c>
      <c r="D11511" s="46">
        <v>6.6699999999999995E-2</v>
      </c>
      <c r="E11511" s="2">
        <v>43646</v>
      </c>
      <c r="F11511" t="s">
        <v>14256</v>
      </c>
      <c r="G11511" s="16">
        <v>44378</v>
      </c>
      <c r="H11511" s="16">
        <v>44742</v>
      </c>
      <c r="I11511" s="3">
        <v>585.04</v>
      </c>
      <c r="J11511" s="3">
        <v>-585.04</v>
      </c>
      <c r="K11511" s="3">
        <v>0</v>
      </c>
      <c r="Q11511" s="29">
        <f t="shared" si="1802"/>
        <v>3</v>
      </c>
      <c r="R11511" s="29">
        <f t="shared" si="1803"/>
        <v>0</v>
      </c>
      <c r="S11511" s="29">
        <f t="shared" si="1804"/>
        <v>0</v>
      </c>
      <c r="T11511" s="30">
        <f t="shared" si="1805"/>
        <v>1</v>
      </c>
      <c r="U11511" s="28">
        <f t="shared" si="1806"/>
        <v>39.022167999999994</v>
      </c>
      <c r="V11511" t="str">
        <f t="shared" si="1807"/>
        <v>No</v>
      </c>
      <c r="W11511" t="str">
        <f t="shared" si="1808"/>
        <v>6/1/2019</v>
      </c>
      <c r="X11511">
        <f t="shared" si="1809"/>
        <v>1</v>
      </c>
      <c r="Y11511">
        <f t="shared" si="1810"/>
        <v>39.022167999999994</v>
      </c>
      <c r="Z11511" t="str">
        <f t="shared" si="1811"/>
        <v/>
      </c>
    </row>
    <row r="11512" spans="1:26" ht="13" hidden="1" x14ac:dyDescent="0.25">
      <c r="A11512" t="s">
        <v>14292</v>
      </c>
      <c r="B11512" t="s">
        <v>3395</v>
      </c>
      <c r="C11512" t="s">
        <v>8</v>
      </c>
      <c r="D11512" s="46">
        <v>6.6699999999999995E-2</v>
      </c>
      <c r="E11512" s="2">
        <v>43646</v>
      </c>
      <c r="F11512" t="s">
        <v>14256</v>
      </c>
      <c r="G11512" s="16">
        <v>44378</v>
      </c>
      <c r="H11512" s="16">
        <v>44742</v>
      </c>
      <c r="I11512" s="3">
        <v>585.04</v>
      </c>
      <c r="J11512" s="3">
        <v>-585.04</v>
      </c>
      <c r="K11512" s="3">
        <v>0</v>
      </c>
      <c r="Q11512" s="29">
        <f t="shared" ref="Q11512:Q11575" si="1812">DATEDIF(E11512,H11512,"Y")</f>
        <v>3</v>
      </c>
      <c r="R11512" s="29">
        <f t="shared" ref="R11512:R11575" si="1813">DATEDIF(E11512,H11512,"YM")</f>
        <v>0</v>
      </c>
      <c r="S11512" s="29">
        <f t="shared" ref="S11512:S11575" si="1814">DATEDIF(E11512,H11512,"MD")</f>
        <v>0</v>
      </c>
      <c r="T11512" s="30">
        <f t="shared" ref="T11512:T11575" si="1815">IF(Q11512&gt;=1,1,R11512/12)</f>
        <v>1</v>
      </c>
      <c r="U11512" s="28">
        <f t="shared" ref="U11512:U11575" si="1816">I11512*D11512*T11512</f>
        <v>39.022167999999994</v>
      </c>
      <c r="V11512" t="str">
        <f t="shared" si="1807"/>
        <v>No</v>
      </c>
      <c r="W11512" t="str">
        <f t="shared" si="1808"/>
        <v>6/1/2019</v>
      </c>
      <c r="X11512">
        <f t="shared" si="1809"/>
        <v>1</v>
      </c>
      <c r="Y11512">
        <f t="shared" si="1810"/>
        <v>39.022167999999994</v>
      </c>
      <c r="Z11512" t="str">
        <f t="shared" si="1811"/>
        <v/>
      </c>
    </row>
    <row r="11513" spans="1:26" ht="13" hidden="1" x14ac:dyDescent="0.25">
      <c r="A11513" t="s">
        <v>14293</v>
      </c>
      <c r="B11513" t="s">
        <v>3395</v>
      </c>
      <c r="C11513" t="s">
        <v>8</v>
      </c>
      <c r="D11513" s="46">
        <v>6.6699999999999995E-2</v>
      </c>
      <c r="E11513" s="2">
        <v>43646</v>
      </c>
      <c r="F11513" t="s">
        <v>14256</v>
      </c>
      <c r="G11513" s="16">
        <v>44378</v>
      </c>
      <c r="H11513" s="16">
        <v>44742</v>
      </c>
      <c r="I11513" s="3">
        <v>585.04</v>
      </c>
      <c r="J11513" s="3">
        <v>-585.04</v>
      </c>
      <c r="K11513" s="3">
        <v>0</v>
      </c>
      <c r="Q11513" s="29">
        <f t="shared" si="1812"/>
        <v>3</v>
      </c>
      <c r="R11513" s="29">
        <f t="shared" si="1813"/>
        <v>0</v>
      </c>
      <c r="S11513" s="29">
        <f t="shared" si="1814"/>
        <v>0</v>
      </c>
      <c r="T11513" s="30">
        <f t="shared" si="1815"/>
        <v>1</v>
      </c>
      <c r="U11513" s="28">
        <f t="shared" si="1816"/>
        <v>39.022167999999994</v>
      </c>
      <c r="V11513" t="str">
        <f t="shared" si="1807"/>
        <v>No</v>
      </c>
      <c r="W11513" t="str">
        <f t="shared" si="1808"/>
        <v>6/1/2019</v>
      </c>
      <c r="X11513">
        <f t="shared" si="1809"/>
        <v>1</v>
      </c>
      <c r="Y11513">
        <f t="shared" si="1810"/>
        <v>39.022167999999994</v>
      </c>
      <c r="Z11513" t="str">
        <f t="shared" si="1811"/>
        <v/>
      </c>
    </row>
    <row r="11514" spans="1:26" ht="13" hidden="1" x14ac:dyDescent="0.25">
      <c r="A11514" t="s">
        <v>14294</v>
      </c>
      <c r="B11514" t="s">
        <v>3395</v>
      </c>
      <c r="C11514" t="s">
        <v>8</v>
      </c>
      <c r="D11514" s="46">
        <v>6.6699999999999995E-2</v>
      </c>
      <c r="E11514" s="2">
        <v>43646</v>
      </c>
      <c r="F11514" t="s">
        <v>14256</v>
      </c>
      <c r="G11514" s="16">
        <v>44378</v>
      </c>
      <c r="H11514" s="16">
        <v>44742</v>
      </c>
      <c r="I11514" s="3">
        <v>585.04</v>
      </c>
      <c r="J11514" s="3">
        <v>-585.04</v>
      </c>
      <c r="K11514" s="3">
        <v>0</v>
      </c>
      <c r="Q11514" s="29">
        <f t="shared" si="1812"/>
        <v>3</v>
      </c>
      <c r="R11514" s="29">
        <f t="shared" si="1813"/>
        <v>0</v>
      </c>
      <c r="S11514" s="29">
        <f t="shared" si="1814"/>
        <v>0</v>
      </c>
      <c r="T11514" s="30">
        <f t="shared" si="1815"/>
        <v>1</v>
      </c>
      <c r="U11514" s="28">
        <f t="shared" si="1816"/>
        <v>39.022167999999994</v>
      </c>
      <c r="V11514" t="str">
        <f t="shared" si="1807"/>
        <v>No</v>
      </c>
      <c r="W11514" t="str">
        <f t="shared" si="1808"/>
        <v>6/1/2019</v>
      </c>
      <c r="X11514">
        <f t="shared" si="1809"/>
        <v>1</v>
      </c>
      <c r="Y11514">
        <f t="shared" si="1810"/>
        <v>39.022167999999994</v>
      </c>
      <c r="Z11514" t="str">
        <f t="shared" si="1811"/>
        <v/>
      </c>
    </row>
    <row r="11515" spans="1:26" ht="13" hidden="1" x14ac:dyDescent="0.25">
      <c r="A11515" t="s">
        <v>14295</v>
      </c>
      <c r="B11515" t="s">
        <v>3395</v>
      </c>
      <c r="C11515" t="s">
        <v>8</v>
      </c>
      <c r="D11515" s="46">
        <v>6.6699999999999995E-2</v>
      </c>
      <c r="E11515" s="2">
        <v>43646</v>
      </c>
      <c r="F11515" t="s">
        <v>14256</v>
      </c>
      <c r="G11515" s="16">
        <v>44378</v>
      </c>
      <c r="H11515" s="16">
        <v>44742</v>
      </c>
      <c r="I11515" s="3">
        <v>585.04</v>
      </c>
      <c r="J11515" s="3">
        <v>-585.04</v>
      </c>
      <c r="K11515" s="3">
        <v>0</v>
      </c>
      <c r="Q11515" s="29">
        <f t="shared" si="1812"/>
        <v>3</v>
      </c>
      <c r="R11515" s="29">
        <f t="shared" si="1813"/>
        <v>0</v>
      </c>
      <c r="S11515" s="29">
        <f t="shared" si="1814"/>
        <v>0</v>
      </c>
      <c r="T11515" s="30">
        <f t="shared" si="1815"/>
        <v>1</v>
      </c>
      <c r="U11515" s="28">
        <f t="shared" si="1816"/>
        <v>39.022167999999994</v>
      </c>
      <c r="V11515" t="str">
        <f t="shared" si="1807"/>
        <v>No</v>
      </c>
      <c r="W11515" t="str">
        <f t="shared" si="1808"/>
        <v>6/1/2019</v>
      </c>
      <c r="X11515">
        <f t="shared" si="1809"/>
        <v>1</v>
      </c>
      <c r="Y11515">
        <f t="shared" si="1810"/>
        <v>39.022167999999994</v>
      </c>
      <c r="Z11515" t="str">
        <f t="shared" si="1811"/>
        <v/>
      </c>
    </row>
    <row r="11516" spans="1:26" ht="13" hidden="1" x14ac:dyDescent="0.25">
      <c r="A11516" t="s">
        <v>14296</v>
      </c>
      <c r="B11516" t="s">
        <v>3395</v>
      </c>
      <c r="C11516" t="s">
        <v>8</v>
      </c>
      <c r="D11516" s="46">
        <v>6.6699999999999995E-2</v>
      </c>
      <c r="E11516" s="2">
        <v>43646</v>
      </c>
      <c r="F11516" t="s">
        <v>14256</v>
      </c>
      <c r="G11516" s="16">
        <v>44378</v>
      </c>
      <c r="H11516" s="16">
        <v>44742</v>
      </c>
      <c r="I11516" s="3">
        <v>585.04</v>
      </c>
      <c r="J11516" s="3">
        <v>-585.04</v>
      </c>
      <c r="K11516" s="3">
        <v>0</v>
      </c>
      <c r="Q11516" s="29">
        <f t="shared" si="1812"/>
        <v>3</v>
      </c>
      <c r="R11516" s="29">
        <f t="shared" si="1813"/>
        <v>0</v>
      </c>
      <c r="S11516" s="29">
        <f t="shared" si="1814"/>
        <v>0</v>
      </c>
      <c r="T11516" s="30">
        <f t="shared" si="1815"/>
        <v>1</v>
      </c>
      <c r="U11516" s="28">
        <f t="shared" si="1816"/>
        <v>39.022167999999994</v>
      </c>
      <c r="V11516" t="str">
        <f t="shared" si="1807"/>
        <v>No</v>
      </c>
      <c r="W11516" t="str">
        <f t="shared" si="1808"/>
        <v>6/1/2019</v>
      </c>
      <c r="X11516">
        <f t="shared" si="1809"/>
        <v>1</v>
      </c>
      <c r="Y11516">
        <f t="shared" si="1810"/>
        <v>39.022167999999994</v>
      </c>
      <c r="Z11516" t="str">
        <f t="shared" si="1811"/>
        <v/>
      </c>
    </row>
    <row r="11517" spans="1:26" ht="13" hidden="1" x14ac:dyDescent="0.25">
      <c r="A11517" t="s">
        <v>14297</v>
      </c>
      <c r="B11517" t="s">
        <v>3395</v>
      </c>
      <c r="C11517" t="s">
        <v>8</v>
      </c>
      <c r="D11517" s="46">
        <v>6.6699999999999995E-2</v>
      </c>
      <c r="E11517" s="2">
        <v>43646</v>
      </c>
      <c r="F11517" t="s">
        <v>14256</v>
      </c>
      <c r="G11517" s="16">
        <v>44378</v>
      </c>
      <c r="H11517" s="16">
        <v>44742</v>
      </c>
      <c r="I11517" s="3">
        <v>585.04</v>
      </c>
      <c r="J11517" s="3">
        <v>-585.04</v>
      </c>
      <c r="K11517" s="3">
        <v>0</v>
      </c>
      <c r="Q11517" s="29">
        <f t="shared" si="1812"/>
        <v>3</v>
      </c>
      <c r="R11517" s="29">
        <f t="shared" si="1813"/>
        <v>0</v>
      </c>
      <c r="S11517" s="29">
        <f t="shared" si="1814"/>
        <v>0</v>
      </c>
      <c r="T11517" s="30">
        <f t="shared" si="1815"/>
        <v>1</v>
      </c>
      <c r="U11517" s="28">
        <f t="shared" si="1816"/>
        <v>39.022167999999994</v>
      </c>
      <c r="V11517" t="str">
        <f t="shared" si="1807"/>
        <v>No</v>
      </c>
      <c r="W11517" t="str">
        <f t="shared" si="1808"/>
        <v>6/1/2019</v>
      </c>
      <c r="X11517">
        <f t="shared" si="1809"/>
        <v>1</v>
      </c>
      <c r="Y11517">
        <f t="shared" si="1810"/>
        <v>39.022167999999994</v>
      </c>
      <c r="Z11517" t="str">
        <f t="shared" si="1811"/>
        <v/>
      </c>
    </row>
    <row r="11518" spans="1:26" ht="13" hidden="1" x14ac:dyDescent="0.25">
      <c r="A11518" t="s">
        <v>14298</v>
      </c>
      <c r="B11518" t="s">
        <v>3395</v>
      </c>
      <c r="C11518" t="s">
        <v>8</v>
      </c>
      <c r="D11518" s="46">
        <v>6.6699999999999995E-2</v>
      </c>
      <c r="E11518" s="2">
        <v>43646</v>
      </c>
      <c r="F11518" t="s">
        <v>14299</v>
      </c>
      <c r="G11518" s="16">
        <v>44378</v>
      </c>
      <c r="H11518" s="16">
        <v>44742</v>
      </c>
      <c r="I11518" s="3">
        <v>7261.66</v>
      </c>
      <c r="J11518" s="3">
        <v>-7261.66</v>
      </c>
      <c r="K11518" s="3">
        <v>0</v>
      </c>
      <c r="Q11518" s="29">
        <f t="shared" si="1812"/>
        <v>3</v>
      </c>
      <c r="R11518" s="29">
        <f t="shared" si="1813"/>
        <v>0</v>
      </c>
      <c r="S11518" s="29">
        <f t="shared" si="1814"/>
        <v>0</v>
      </c>
      <c r="T11518" s="30">
        <f t="shared" si="1815"/>
        <v>1</v>
      </c>
      <c r="U11518" s="28">
        <f t="shared" si="1816"/>
        <v>484.35272199999997</v>
      </c>
      <c r="V11518" t="str">
        <f t="shared" si="1807"/>
        <v>No</v>
      </c>
      <c r="W11518" t="str">
        <f t="shared" si="1808"/>
        <v>6/1/2019</v>
      </c>
      <c r="X11518">
        <f t="shared" si="1809"/>
        <v>1</v>
      </c>
      <c r="Y11518">
        <f t="shared" si="1810"/>
        <v>484.35272199999997</v>
      </c>
      <c r="Z11518" t="str">
        <f t="shared" si="1811"/>
        <v/>
      </c>
    </row>
    <row r="11519" spans="1:26" ht="13" hidden="1" x14ac:dyDescent="0.25">
      <c r="A11519" t="s">
        <v>14300</v>
      </c>
      <c r="B11519" t="s">
        <v>3395</v>
      </c>
      <c r="C11519" t="s">
        <v>8</v>
      </c>
      <c r="D11519" s="46">
        <v>6.6699999999999995E-2</v>
      </c>
      <c r="E11519" s="2">
        <v>43646</v>
      </c>
      <c r="F11519" t="s">
        <v>14299</v>
      </c>
      <c r="G11519" s="16">
        <v>44378</v>
      </c>
      <c r="H11519" s="16">
        <v>44742</v>
      </c>
      <c r="I11519" s="3">
        <v>7261.66</v>
      </c>
      <c r="J11519" s="3">
        <v>-7261.66</v>
      </c>
      <c r="K11519" s="3">
        <v>0</v>
      </c>
      <c r="Q11519" s="29">
        <f t="shared" si="1812"/>
        <v>3</v>
      </c>
      <c r="R11519" s="29">
        <f t="shared" si="1813"/>
        <v>0</v>
      </c>
      <c r="S11519" s="29">
        <f t="shared" si="1814"/>
        <v>0</v>
      </c>
      <c r="T11519" s="30">
        <f t="shared" si="1815"/>
        <v>1</v>
      </c>
      <c r="U11519" s="28">
        <f t="shared" si="1816"/>
        <v>484.35272199999997</v>
      </c>
      <c r="V11519" t="str">
        <f t="shared" si="1807"/>
        <v>No</v>
      </c>
      <c r="W11519" t="str">
        <f t="shared" si="1808"/>
        <v>6/1/2019</v>
      </c>
      <c r="X11519">
        <f t="shared" si="1809"/>
        <v>1</v>
      </c>
      <c r="Y11519">
        <f t="shared" si="1810"/>
        <v>484.35272199999997</v>
      </c>
      <c r="Z11519" t="str">
        <f t="shared" si="1811"/>
        <v/>
      </c>
    </row>
    <row r="11520" spans="1:26" ht="13" hidden="1" x14ac:dyDescent="0.25">
      <c r="A11520" t="s">
        <v>14301</v>
      </c>
      <c r="B11520" t="s">
        <v>3395</v>
      </c>
      <c r="C11520" t="s">
        <v>8</v>
      </c>
      <c r="D11520" s="46">
        <v>6.6699999999999995E-2</v>
      </c>
      <c r="E11520" s="2">
        <v>43646</v>
      </c>
      <c r="F11520" t="s">
        <v>14299</v>
      </c>
      <c r="G11520" s="16">
        <v>44378</v>
      </c>
      <c r="H11520" s="16">
        <v>44742</v>
      </c>
      <c r="I11520" s="3">
        <v>7261.66</v>
      </c>
      <c r="J11520" s="3">
        <v>-7261.66</v>
      </c>
      <c r="K11520" s="3">
        <v>0</v>
      </c>
      <c r="Q11520" s="29">
        <f t="shared" si="1812"/>
        <v>3</v>
      </c>
      <c r="R11520" s="29">
        <f t="shared" si="1813"/>
        <v>0</v>
      </c>
      <c r="S11520" s="29">
        <f t="shared" si="1814"/>
        <v>0</v>
      </c>
      <c r="T11520" s="30">
        <f t="shared" si="1815"/>
        <v>1</v>
      </c>
      <c r="U11520" s="28">
        <f t="shared" si="1816"/>
        <v>484.35272199999997</v>
      </c>
      <c r="V11520" t="str">
        <f t="shared" si="1807"/>
        <v>No</v>
      </c>
      <c r="W11520" t="str">
        <f t="shared" si="1808"/>
        <v>6/1/2019</v>
      </c>
      <c r="X11520">
        <f t="shared" si="1809"/>
        <v>1</v>
      </c>
      <c r="Y11520">
        <f t="shared" si="1810"/>
        <v>484.35272199999997</v>
      </c>
      <c r="Z11520" t="str">
        <f t="shared" si="1811"/>
        <v/>
      </c>
    </row>
    <row r="11521" spans="1:26" ht="13" hidden="1" x14ac:dyDescent="0.25">
      <c r="A11521" t="s">
        <v>14302</v>
      </c>
      <c r="B11521" t="s">
        <v>3395</v>
      </c>
      <c r="C11521" t="s">
        <v>8</v>
      </c>
      <c r="D11521" s="46">
        <v>6.6699999999999995E-2</v>
      </c>
      <c r="E11521" s="2">
        <v>43646</v>
      </c>
      <c r="F11521" t="s">
        <v>14299</v>
      </c>
      <c r="G11521" s="16">
        <v>44378</v>
      </c>
      <c r="H11521" s="16">
        <v>44742</v>
      </c>
      <c r="I11521" s="3">
        <v>7261.66</v>
      </c>
      <c r="J11521" s="3">
        <v>-7261.66</v>
      </c>
      <c r="K11521" s="3">
        <v>0</v>
      </c>
      <c r="Q11521" s="29">
        <f t="shared" si="1812"/>
        <v>3</v>
      </c>
      <c r="R11521" s="29">
        <f t="shared" si="1813"/>
        <v>0</v>
      </c>
      <c r="S11521" s="29">
        <f t="shared" si="1814"/>
        <v>0</v>
      </c>
      <c r="T11521" s="30">
        <f t="shared" si="1815"/>
        <v>1</v>
      </c>
      <c r="U11521" s="28">
        <f t="shared" si="1816"/>
        <v>484.35272199999997</v>
      </c>
      <c r="V11521" t="str">
        <f t="shared" si="1807"/>
        <v>No</v>
      </c>
      <c r="W11521" t="str">
        <f t="shared" si="1808"/>
        <v>6/1/2019</v>
      </c>
      <c r="X11521">
        <f t="shared" si="1809"/>
        <v>1</v>
      </c>
      <c r="Y11521">
        <f t="shared" si="1810"/>
        <v>484.35272199999997</v>
      </c>
      <c r="Z11521" t="str">
        <f t="shared" si="1811"/>
        <v/>
      </c>
    </row>
    <row r="11522" spans="1:26" ht="13" hidden="1" x14ac:dyDescent="0.25">
      <c r="A11522" t="s">
        <v>14303</v>
      </c>
      <c r="B11522" t="s">
        <v>3395</v>
      </c>
      <c r="C11522" t="s">
        <v>8</v>
      </c>
      <c r="D11522" s="46">
        <v>6.6699999999999995E-2</v>
      </c>
      <c r="E11522" s="2">
        <v>43646</v>
      </c>
      <c r="F11522" t="s">
        <v>14304</v>
      </c>
      <c r="G11522" s="16">
        <v>44378</v>
      </c>
      <c r="H11522" s="16">
        <v>44742</v>
      </c>
      <c r="I11522" s="3">
        <v>37583.160000000003</v>
      </c>
      <c r="J11522" s="3">
        <v>-37583.14</v>
      </c>
      <c r="K11522" s="3">
        <v>0.02</v>
      </c>
      <c r="Q11522" s="29">
        <f t="shared" si="1812"/>
        <v>3</v>
      </c>
      <c r="R11522" s="29">
        <f t="shared" si="1813"/>
        <v>0</v>
      </c>
      <c r="S11522" s="29">
        <f t="shared" si="1814"/>
        <v>0</v>
      </c>
      <c r="T11522" s="30">
        <f t="shared" si="1815"/>
        <v>1</v>
      </c>
      <c r="U11522" s="28">
        <f t="shared" si="1816"/>
        <v>2506.7967720000001</v>
      </c>
      <c r="V11522" t="str">
        <f t="shared" si="1807"/>
        <v>No</v>
      </c>
      <c r="W11522" t="str">
        <f t="shared" si="1808"/>
        <v>6/1/2019</v>
      </c>
      <c r="X11522">
        <f t="shared" si="1809"/>
        <v>1</v>
      </c>
      <c r="Y11522">
        <f t="shared" si="1810"/>
        <v>2506.7967720000001</v>
      </c>
      <c r="Z11522" t="str">
        <f t="shared" si="1811"/>
        <v/>
      </c>
    </row>
    <row r="11523" spans="1:26" ht="13" hidden="1" x14ac:dyDescent="0.25">
      <c r="A11523" t="s">
        <v>14305</v>
      </c>
      <c r="B11523" t="s">
        <v>3395</v>
      </c>
      <c r="C11523" t="s">
        <v>8</v>
      </c>
      <c r="D11523" s="46">
        <v>6.6699999999999995E-2</v>
      </c>
      <c r="E11523" s="2">
        <v>43646</v>
      </c>
      <c r="F11523" t="s">
        <v>14304</v>
      </c>
      <c r="G11523" s="16">
        <v>44378</v>
      </c>
      <c r="H11523" s="16">
        <v>44742</v>
      </c>
      <c r="I11523" s="3">
        <v>37583.160000000003</v>
      </c>
      <c r="J11523" s="3">
        <v>-37583.14</v>
      </c>
      <c r="K11523" s="3">
        <v>0.02</v>
      </c>
      <c r="Q11523" s="29">
        <f t="shared" si="1812"/>
        <v>3</v>
      </c>
      <c r="R11523" s="29">
        <f t="shared" si="1813"/>
        <v>0</v>
      </c>
      <c r="S11523" s="29">
        <f t="shared" si="1814"/>
        <v>0</v>
      </c>
      <c r="T11523" s="30">
        <f t="shared" si="1815"/>
        <v>1</v>
      </c>
      <c r="U11523" s="28">
        <f t="shared" si="1816"/>
        <v>2506.7967720000001</v>
      </c>
      <c r="V11523" t="str">
        <f t="shared" si="1807"/>
        <v>No</v>
      </c>
      <c r="W11523" t="str">
        <f t="shared" si="1808"/>
        <v>6/1/2019</v>
      </c>
      <c r="X11523">
        <f t="shared" si="1809"/>
        <v>1</v>
      </c>
      <c r="Y11523">
        <f t="shared" si="1810"/>
        <v>2506.7967720000001</v>
      </c>
      <c r="Z11523" t="str">
        <f t="shared" si="1811"/>
        <v/>
      </c>
    </row>
    <row r="11524" spans="1:26" ht="13" hidden="1" x14ac:dyDescent="0.25">
      <c r="A11524" t="s">
        <v>14306</v>
      </c>
      <c r="B11524" t="s">
        <v>3395</v>
      </c>
      <c r="C11524" t="s">
        <v>8</v>
      </c>
      <c r="D11524" s="46">
        <v>6.6699999999999995E-2</v>
      </c>
      <c r="E11524" s="2">
        <v>43646</v>
      </c>
      <c r="F11524" t="s">
        <v>14304</v>
      </c>
      <c r="G11524" s="16">
        <v>44378</v>
      </c>
      <c r="H11524" s="16">
        <v>44742</v>
      </c>
      <c r="I11524" s="3">
        <v>1769.35</v>
      </c>
      <c r="J11524" s="3">
        <v>-973.56</v>
      </c>
      <c r="K11524" s="3">
        <v>795.79</v>
      </c>
      <c r="Q11524" s="29">
        <f t="shared" si="1812"/>
        <v>3</v>
      </c>
      <c r="R11524" s="29">
        <f t="shared" si="1813"/>
        <v>0</v>
      </c>
      <c r="S11524" s="29">
        <f t="shared" si="1814"/>
        <v>0</v>
      </c>
      <c r="T11524" s="30">
        <f t="shared" si="1815"/>
        <v>1</v>
      </c>
      <c r="U11524" s="28">
        <f t="shared" si="1816"/>
        <v>118.01564499999999</v>
      </c>
      <c r="V11524" t="str">
        <f t="shared" si="1807"/>
        <v>No</v>
      </c>
      <c r="W11524" t="str">
        <f t="shared" si="1808"/>
        <v>6/1/2019</v>
      </c>
      <c r="X11524">
        <f t="shared" si="1809"/>
        <v>1</v>
      </c>
      <c r="Y11524">
        <f t="shared" si="1810"/>
        <v>118.01564499999999</v>
      </c>
      <c r="Z11524" t="str">
        <f t="shared" si="1811"/>
        <v/>
      </c>
    </row>
    <row r="11525" spans="1:26" ht="13" hidden="1" x14ac:dyDescent="0.25">
      <c r="A11525" t="s">
        <v>14307</v>
      </c>
      <c r="B11525" t="s">
        <v>3395</v>
      </c>
      <c r="C11525" t="s">
        <v>8</v>
      </c>
      <c r="D11525" s="46">
        <v>6.6699999999999995E-2</v>
      </c>
      <c r="E11525" s="2">
        <v>43646</v>
      </c>
      <c r="F11525" t="s">
        <v>14304</v>
      </c>
      <c r="G11525" s="16">
        <v>44378</v>
      </c>
      <c r="H11525" s="16">
        <v>44742</v>
      </c>
      <c r="I11525" s="3">
        <v>16912.55</v>
      </c>
      <c r="J11525" s="3">
        <v>-10335.69</v>
      </c>
      <c r="K11525" s="3">
        <v>6576.86</v>
      </c>
      <c r="Q11525" s="29">
        <f t="shared" si="1812"/>
        <v>3</v>
      </c>
      <c r="R11525" s="29">
        <f t="shared" si="1813"/>
        <v>0</v>
      </c>
      <c r="S11525" s="29">
        <f t="shared" si="1814"/>
        <v>0</v>
      </c>
      <c r="T11525" s="30">
        <f t="shared" si="1815"/>
        <v>1</v>
      </c>
      <c r="U11525" s="28">
        <f t="shared" si="1816"/>
        <v>1128.0670849999999</v>
      </c>
      <c r="V11525" t="str">
        <f t="shared" si="1807"/>
        <v>No</v>
      </c>
      <c r="W11525" t="str">
        <f t="shared" si="1808"/>
        <v>6/1/2019</v>
      </c>
      <c r="X11525">
        <f t="shared" si="1809"/>
        <v>1</v>
      </c>
      <c r="Y11525">
        <f t="shared" si="1810"/>
        <v>1128.0670849999999</v>
      </c>
      <c r="Z11525" t="str">
        <f t="shared" si="1811"/>
        <v/>
      </c>
    </row>
    <row r="11526" spans="1:26" ht="13" hidden="1" x14ac:dyDescent="0.25">
      <c r="A11526" t="s">
        <v>14308</v>
      </c>
      <c r="B11526" t="s">
        <v>3395</v>
      </c>
      <c r="C11526" t="s">
        <v>8</v>
      </c>
      <c r="D11526" s="46">
        <v>6.6699999999999995E-2</v>
      </c>
      <c r="E11526" s="2">
        <v>43646</v>
      </c>
      <c r="F11526" t="s">
        <v>14309</v>
      </c>
      <c r="G11526" s="16">
        <v>44378</v>
      </c>
      <c r="H11526" s="16">
        <v>44742</v>
      </c>
      <c r="I11526" s="3">
        <v>7097.23</v>
      </c>
      <c r="J11526" s="3">
        <v>-6623.79</v>
      </c>
      <c r="K11526" s="3">
        <v>473.44</v>
      </c>
      <c r="Q11526" s="29">
        <f t="shared" si="1812"/>
        <v>3</v>
      </c>
      <c r="R11526" s="29">
        <f t="shared" si="1813"/>
        <v>0</v>
      </c>
      <c r="S11526" s="29">
        <f t="shared" si="1814"/>
        <v>0</v>
      </c>
      <c r="T11526" s="30">
        <f t="shared" si="1815"/>
        <v>1</v>
      </c>
      <c r="U11526" s="28">
        <f t="shared" si="1816"/>
        <v>473.38524099999995</v>
      </c>
      <c r="V11526" t="str">
        <f t="shared" si="1807"/>
        <v>No</v>
      </c>
      <c r="W11526" t="str">
        <f t="shared" si="1808"/>
        <v>6/1/2019</v>
      </c>
      <c r="X11526">
        <f t="shared" si="1809"/>
        <v>1</v>
      </c>
      <c r="Y11526">
        <f t="shared" si="1810"/>
        <v>473.38524099999995</v>
      </c>
      <c r="Z11526" t="str">
        <f t="shared" si="1811"/>
        <v/>
      </c>
    </row>
    <row r="11527" spans="1:26" ht="13" hidden="1" x14ac:dyDescent="0.25">
      <c r="A11527" t="s">
        <v>14310</v>
      </c>
      <c r="B11527" t="s">
        <v>3395</v>
      </c>
      <c r="C11527" t="s">
        <v>8</v>
      </c>
      <c r="D11527" s="46">
        <v>6.6699999999999995E-2</v>
      </c>
      <c r="E11527" s="2">
        <v>43646</v>
      </c>
      <c r="F11527" t="s">
        <v>14309</v>
      </c>
      <c r="G11527" s="16">
        <v>44378</v>
      </c>
      <c r="H11527" s="16">
        <v>44742</v>
      </c>
      <c r="I11527" s="3">
        <v>7097.23</v>
      </c>
      <c r="J11527" s="3">
        <v>-6623.79</v>
      </c>
      <c r="K11527" s="3">
        <v>473.44</v>
      </c>
      <c r="Q11527" s="29">
        <f t="shared" si="1812"/>
        <v>3</v>
      </c>
      <c r="R11527" s="29">
        <f t="shared" si="1813"/>
        <v>0</v>
      </c>
      <c r="S11527" s="29">
        <f t="shared" si="1814"/>
        <v>0</v>
      </c>
      <c r="T11527" s="30">
        <f t="shared" si="1815"/>
        <v>1</v>
      </c>
      <c r="U11527" s="28">
        <f t="shared" si="1816"/>
        <v>473.38524099999995</v>
      </c>
      <c r="V11527" t="str">
        <f t="shared" si="1807"/>
        <v>No</v>
      </c>
      <c r="W11527" t="str">
        <f t="shared" si="1808"/>
        <v>6/1/2019</v>
      </c>
      <c r="X11527">
        <f t="shared" si="1809"/>
        <v>1</v>
      </c>
      <c r="Y11527">
        <f t="shared" si="1810"/>
        <v>473.38524099999995</v>
      </c>
      <c r="Z11527" t="str">
        <f t="shared" si="1811"/>
        <v/>
      </c>
    </row>
    <row r="11528" spans="1:26" ht="13" hidden="1" x14ac:dyDescent="0.25">
      <c r="A11528" t="s">
        <v>14311</v>
      </c>
      <c r="B11528" t="s">
        <v>3395</v>
      </c>
      <c r="C11528" t="s">
        <v>8</v>
      </c>
      <c r="D11528" s="46">
        <v>6.6699999999999995E-2</v>
      </c>
      <c r="E11528" s="2">
        <v>43646</v>
      </c>
      <c r="F11528" t="s">
        <v>14312</v>
      </c>
      <c r="G11528" s="16">
        <v>44378</v>
      </c>
      <c r="H11528" s="16">
        <v>44742</v>
      </c>
      <c r="I11528" s="3">
        <v>4125.05</v>
      </c>
      <c r="J11528" s="3">
        <v>-4079.37</v>
      </c>
      <c r="K11528" s="3">
        <v>45.68</v>
      </c>
      <c r="Q11528" s="29">
        <f t="shared" si="1812"/>
        <v>3</v>
      </c>
      <c r="R11528" s="29">
        <f t="shared" si="1813"/>
        <v>0</v>
      </c>
      <c r="S11528" s="29">
        <f t="shared" si="1814"/>
        <v>0</v>
      </c>
      <c r="T11528" s="30">
        <f t="shared" si="1815"/>
        <v>1</v>
      </c>
      <c r="U11528" s="28">
        <f t="shared" si="1816"/>
        <v>275.14083499999998</v>
      </c>
      <c r="V11528" t="str">
        <f t="shared" si="1807"/>
        <v>No</v>
      </c>
      <c r="W11528" t="str">
        <f t="shared" si="1808"/>
        <v>6/1/2019</v>
      </c>
      <c r="X11528">
        <f t="shared" si="1809"/>
        <v>1</v>
      </c>
      <c r="Y11528">
        <f t="shared" si="1810"/>
        <v>275.14083499999998</v>
      </c>
      <c r="Z11528" t="str">
        <f t="shared" si="1811"/>
        <v/>
      </c>
    </row>
    <row r="11529" spans="1:26" ht="13" hidden="1" x14ac:dyDescent="0.25">
      <c r="A11529" t="s">
        <v>14313</v>
      </c>
      <c r="B11529" t="s">
        <v>3395</v>
      </c>
      <c r="C11529" t="s">
        <v>8</v>
      </c>
      <c r="D11529" s="46">
        <v>6.6699999999999995E-2</v>
      </c>
      <c r="E11529" s="2">
        <v>43646</v>
      </c>
      <c r="F11529" t="s">
        <v>14314</v>
      </c>
      <c r="G11529" s="16">
        <v>44378</v>
      </c>
      <c r="H11529" s="16">
        <v>44742</v>
      </c>
      <c r="I11529" s="3">
        <v>25013.1</v>
      </c>
      <c r="J11529" s="3">
        <v>-25012.880000000001</v>
      </c>
      <c r="K11529" s="3">
        <v>0.22</v>
      </c>
      <c r="Q11529" s="29">
        <f t="shared" si="1812"/>
        <v>3</v>
      </c>
      <c r="R11529" s="29">
        <f t="shared" si="1813"/>
        <v>0</v>
      </c>
      <c r="S11529" s="29">
        <f t="shared" si="1814"/>
        <v>0</v>
      </c>
      <c r="T11529" s="30">
        <f t="shared" si="1815"/>
        <v>1</v>
      </c>
      <c r="U11529" s="28">
        <f t="shared" si="1816"/>
        <v>1668.3737699999997</v>
      </c>
      <c r="V11529" t="str">
        <f t="shared" si="1807"/>
        <v>No</v>
      </c>
      <c r="W11529" t="str">
        <f t="shared" si="1808"/>
        <v>6/1/2019</v>
      </c>
      <c r="X11529">
        <f t="shared" si="1809"/>
        <v>1</v>
      </c>
      <c r="Y11529">
        <f t="shared" si="1810"/>
        <v>1668.3737699999997</v>
      </c>
      <c r="Z11529" t="str">
        <f t="shared" si="1811"/>
        <v/>
      </c>
    </row>
    <row r="11530" spans="1:26" ht="13" hidden="1" x14ac:dyDescent="0.25">
      <c r="A11530" t="s">
        <v>14315</v>
      </c>
      <c r="B11530" t="s">
        <v>3395</v>
      </c>
      <c r="C11530" t="s">
        <v>8</v>
      </c>
      <c r="D11530" s="46">
        <v>6.6699999999999995E-2</v>
      </c>
      <c r="E11530" s="2">
        <v>43646</v>
      </c>
      <c r="F11530" t="s">
        <v>1951</v>
      </c>
      <c r="G11530" s="16">
        <v>44378</v>
      </c>
      <c r="H11530" s="16">
        <v>44742</v>
      </c>
      <c r="I11530" s="3">
        <v>63469.65</v>
      </c>
      <c r="J11530" s="3">
        <v>-63469.35</v>
      </c>
      <c r="K11530" s="3">
        <v>0.3</v>
      </c>
      <c r="Q11530" s="29">
        <f t="shared" si="1812"/>
        <v>3</v>
      </c>
      <c r="R11530" s="29">
        <f t="shared" si="1813"/>
        <v>0</v>
      </c>
      <c r="S11530" s="29">
        <f t="shared" si="1814"/>
        <v>0</v>
      </c>
      <c r="T11530" s="30">
        <f t="shared" si="1815"/>
        <v>1</v>
      </c>
      <c r="U11530" s="28">
        <f t="shared" si="1816"/>
        <v>4233.425655</v>
      </c>
      <c r="V11530" t="str">
        <f t="shared" si="1807"/>
        <v>No</v>
      </c>
      <c r="W11530" t="str">
        <f t="shared" si="1808"/>
        <v>6/1/2019</v>
      </c>
      <c r="X11530">
        <f t="shared" si="1809"/>
        <v>1</v>
      </c>
      <c r="Y11530">
        <f t="shared" si="1810"/>
        <v>4233.425655</v>
      </c>
      <c r="Z11530" t="str">
        <f t="shared" si="1811"/>
        <v/>
      </c>
    </row>
    <row r="11531" spans="1:26" ht="13" hidden="1" x14ac:dyDescent="0.25">
      <c r="A11531" t="s">
        <v>14316</v>
      </c>
      <c r="B11531" t="s">
        <v>3395</v>
      </c>
      <c r="C11531" t="s">
        <v>8</v>
      </c>
      <c r="D11531" s="46">
        <v>6.6699999999999995E-2</v>
      </c>
      <c r="E11531" s="2">
        <v>43646</v>
      </c>
      <c r="F11531" t="s">
        <v>14317</v>
      </c>
      <c r="G11531" s="16">
        <v>44378</v>
      </c>
      <c r="H11531" s="16">
        <v>44742</v>
      </c>
      <c r="I11531" s="3">
        <v>37270.949999999997</v>
      </c>
      <c r="J11531" s="3">
        <v>-37270.75</v>
      </c>
      <c r="K11531" s="3">
        <v>0.2</v>
      </c>
      <c r="Q11531" s="29">
        <f t="shared" si="1812"/>
        <v>3</v>
      </c>
      <c r="R11531" s="29">
        <f t="shared" si="1813"/>
        <v>0</v>
      </c>
      <c r="S11531" s="29">
        <f t="shared" si="1814"/>
        <v>0</v>
      </c>
      <c r="T11531" s="30">
        <f t="shared" si="1815"/>
        <v>1</v>
      </c>
      <c r="U11531" s="28">
        <f t="shared" si="1816"/>
        <v>2485.9723649999996</v>
      </c>
      <c r="V11531" t="str">
        <f t="shared" si="1807"/>
        <v>No</v>
      </c>
      <c r="W11531" t="str">
        <f t="shared" si="1808"/>
        <v>6/1/2019</v>
      </c>
      <c r="X11531">
        <f t="shared" si="1809"/>
        <v>1</v>
      </c>
      <c r="Y11531">
        <f t="shared" si="1810"/>
        <v>2485.9723649999996</v>
      </c>
      <c r="Z11531" t="str">
        <f t="shared" si="1811"/>
        <v/>
      </c>
    </row>
    <row r="11532" spans="1:26" ht="13" hidden="1" x14ac:dyDescent="0.25">
      <c r="A11532" t="s">
        <v>14318</v>
      </c>
      <c r="B11532" t="s">
        <v>3395</v>
      </c>
      <c r="C11532" t="s">
        <v>8</v>
      </c>
      <c r="D11532" s="46">
        <v>6.6699999999999995E-2</v>
      </c>
      <c r="E11532" s="2">
        <v>43646</v>
      </c>
      <c r="F11532" t="s">
        <v>14319</v>
      </c>
      <c r="G11532" s="16">
        <v>44378</v>
      </c>
      <c r="H11532" s="16">
        <v>44742</v>
      </c>
      <c r="I11532" s="3">
        <v>26357.66</v>
      </c>
      <c r="J11532" s="3">
        <v>-26357.66</v>
      </c>
      <c r="K11532" s="3">
        <v>0</v>
      </c>
      <c r="Q11532" s="29">
        <f t="shared" si="1812"/>
        <v>3</v>
      </c>
      <c r="R11532" s="29">
        <f t="shared" si="1813"/>
        <v>0</v>
      </c>
      <c r="S11532" s="29">
        <f t="shared" si="1814"/>
        <v>0</v>
      </c>
      <c r="T11532" s="30">
        <f t="shared" si="1815"/>
        <v>1</v>
      </c>
      <c r="U11532" s="28">
        <f t="shared" si="1816"/>
        <v>1758.0559219999998</v>
      </c>
      <c r="V11532" t="str">
        <f t="shared" ref="V11532:V11595" si="1817">IF(AND(E11532&gt;=G11532,E11532&lt;=H11532),"Yes","No")</f>
        <v>No</v>
      </c>
      <c r="W11532" t="str">
        <f t="shared" ref="W11532:W11595" si="1818">MONTH(E11532)&amp;"/"&amp;1&amp;"/"&amp;YEAR(E11532)</f>
        <v>6/1/2019</v>
      </c>
      <c r="X11532">
        <f t="shared" ref="X11532:X11595" si="1819">IF(V11532="Yes",(DATEDIF(W11532,H11532+1,"M")/12),1)</f>
        <v>1</v>
      </c>
      <c r="Y11532">
        <f t="shared" ref="Y11532:Y11595" si="1820">I11532*D11532*X11532</f>
        <v>1758.0559219999998</v>
      </c>
      <c r="Z11532" t="str">
        <f t="shared" ref="Z11532:Z11595" si="1821">IF(V11532="Yes",Y11532+J11532,"")</f>
        <v/>
      </c>
    </row>
    <row r="11533" spans="1:26" ht="13" hidden="1" x14ac:dyDescent="0.25">
      <c r="A11533" t="s">
        <v>14320</v>
      </c>
      <c r="B11533" t="s">
        <v>3395</v>
      </c>
      <c r="C11533" t="s">
        <v>8</v>
      </c>
      <c r="D11533" s="46">
        <v>6.6699999999999995E-2</v>
      </c>
      <c r="E11533" s="2">
        <v>43646</v>
      </c>
      <c r="F11533" t="s">
        <v>3396</v>
      </c>
      <c r="G11533" s="16">
        <v>44378</v>
      </c>
      <c r="H11533" s="16">
        <v>44742</v>
      </c>
      <c r="I11533" s="3">
        <v>92714.48</v>
      </c>
      <c r="J11533" s="3">
        <v>-87048.95</v>
      </c>
      <c r="K11533" s="3">
        <v>5665.53</v>
      </c>
      <c r="Q11533" s="29">
        <f t="shared" si="1812"/>
        <v>3</v>
      </c>
      <c r="R11533" s="29">
        <f t="shared" si="1813"/>
        <v>0</v>
      </c>
      <c r="S11533" s="29">
        <f t="shared" si="1814"/>
        <v>0</v>
      </c>
      <c r="T11533" s="30">
        <f t="shared" si="1815"/>
        <v>1</v>
      </c>
      <c r="U11533" s="28">
        <f t="shared" si="1816"/>
        <v>6184.0558159999991</v>
      </c>
      <c r="V11533" t="str">
        <f t="shared" si="1817"/>
        <v>No</v>
      </c>
      <c r="W11533" t="str">
        <f t="shared" si="1818"/>
        <v>6/1/2019</v>
      </c>
      <c r="X11533">
        <f t="shared" si="1819"/>
        <v>1</v>
      </c>
      <c r="Y11533">
        <f t="shared" si="1820"/>
        <v>6184.0558159999991</v>
      </c>
      <c r="Z11533" t="str">
        <f t="shared" si="1821"/>
        <v/>
      </c>
    </row>
    <row r="11534" spans="1:26" ht="13" hidden="1" x14ac:dyDescent="0.25">
      <c r="A11534" t="s">
        <v>14321</v>
      </c>
      <c r="B11534" t="s">
        <v>3395</v>
      </c>
      <c r="C11534" t="s">
        <v>8</v>
      </c>
      <c r="D11534" s="46">
        <v>6.6699999999999995E-2</v>
      </c>
      <c r="E11534" s="2">
        <v>43646</v>
      </c>
      <c r="F11534" t="s">
        <v>3396</v>
      </c>
      <c r="G11534" s="16">
        <v>44378</v>
      </c>
      <c r="H11534" s="16">
        <v>44742</v>
      </c>
      <c r="I11534" s="3">
        <v>1093.18</v>
      </c>
      <c r="J11534" s="3">
        <v>-747.44</v>
      </c>
      <c r="K11534" s="3">
        <v>345.74</v>
      </c>
      <c r="Q11534" s="29">
        <f t="shared" si="1812"/>
        <v>3</v>
      </c>
      <c r="R11534" s="29">
        <f t="shared" si="1813"/>
        <v>0</v>
      </c>
      <c r="S11534" s="29">
        <f t="shared" si="1814"/>
        <v>0</v>
      </c>
      <c r="T11534" s="30">
        <f t="shared" si="1815"/>
        <v>1</v>
      </c>
      <c r="U11534" s="28">
        <f t="shared" si="1816"/>
        <v>72.915105999999994</v>
      </c>
      <c r="V11534" t="str">
        <f t="shared" si="1817"/>
        <v>No</v>
      </c>
      <c r="W11534" t="str">
        <f t="shared" si="1818"/>
        <v>6/1/2019</v>
      </c>
      <c r="X11534">
        <f t="shared" si="1819"/>
        <v>1</v>
      </c>
      <c r="Y11534">
        <f t="shared" si="1820"/>
        <v>72.915105999999994</v>
      </c>
      <c r="Z11534" t="str">
        <f t="shared" si="1821"/>
        <v/>
      </c>
    </row>
    <row r="11535" spans="1:26" ht="13" hidden="1" x14ac:dyDescent="0.25">
      <c r="A11535" t="s">
        <v>14322</v>
      </c>
      <c r="B11535" t="s">
        <v>3395</v>
      </c>
      <c r="C11535" t="s">
        <v>8</v>
      </c>
      <c r="D11535" s="46">
        <v>6.6699999999999995E-2</v>
      </c>
      <c r="E11535" s="2">
        <v>43646</v>
      </c>
      <c r="F11535" t="s">
        <v>14234</v>
      </c>
      <c r="G11535" s="16">
        <v>44378</v>
      </c>
      <c r="H11535" s="16">
        <v>44742</v>
      </c>
      <c r="I11535" s="3">
        <v>1315.46</v>
      </c>
      <c r="J11535" s="3">
        <v>-694.3</v>
      </c>
      <c r="K11535" s="3">
        <v>621.16</v>
      </c>
      <c r="Q11535" s="29">
        <f t="shared" si="1812"/>
        <v>3</v>
      </c>
      <c r="R11535" s="29">
        <f t="shared" si="1813"/>
        <v>0</v>
      </c>
      <c r="S11535" s="29">
        <f t="shared" si="1814"/>
        <v>0</v>
      </c>
      <c r="T11535" s="30">
        <f t="shared" si="1815"/>
        <v>1</v>
      </c>
      <c r="U11535" s="28">
        <f t="shared" si="1816"/>
        <v>87.741181999999995</v>
      </c>
      <c r="V11535" t="str">
        <f t="shared" si="1817"/>
        <v>No</v>
      </c>
      <c r="W11535" t="str">
        <f t="shared" si="1818"/>
        <v>6/1/2019</v>
      </c>
      <c r="X11535">
        <f t="shared" si="1819"/>
        <v>1</v>
      </c>
      <c r="Y11535">
        <f t="shared" si="1820"/>
        <v>87.741181999999995</v>
      </c>
      <c r="Z11535" t="str">
        <f t="shared" si="1821"/>
        <v/>
      </c>
    </row>
    <row r="11536" spans="1:26" ht="13" hidden="1" x14ac:dyDescent="0.25">
      <c r="A11536" t="s">
        <v>14323</v>
      </c>
      <c r="B11536" t="s">
        <v>3395</v>
      </c>
      <c r="C11536" t="s">
        <v>8</v>
      </c>
      <c r="D11536" s="46">
        <v>6.6699999999999995E-2</v>
      </c>
      <c r="E11536" s="2">
        <v>43646</v>
      </c>
      <c r="F11536" t="s">
        <v>14221</v>
      </c>
      <c r="G11536" s="16">
        <v>44378</v>
      </c>
      <c r="H11536" s="16">
        <v>44742</v>
      </c>
      <c r="I11536" s="3">
        <v>7124.79</v>
      </c>
      <c r="J11536" s="3">
        <v>-3641.31</v>
      </c>
      <c r="K11536" s="3">
        <v>3483.48</v>
      </c>
      <c r="Q11536" s="29">
        <f t="shared" si="1812"/>
        <v>3</v>
      </c>
      <c r="R11536" s="29">
        <f t="shared" si="1813"/>
        <v>0</v>
      </c>
      <c r="S11536" s="29">
        <f t="shared" si="1814"/>
        <v>0</v>
      </c>
      <c r="T11536" s="30">
        <f t="shared" si="1815"/>
        <v>1</v>
      </c>
      <c r="U11536" s="28">
        <f t="shared" si="1816"/>
        <v>475.22349299999996</v>
      </c>
      <c r="V11536" t="str">
        <f t="shared" si="1817"/>
        <v>No</v>
      </c>
      <c r="W11536" t="str">
        <f t="shared" si="1818"/>
        <v>6/1/2019</v>
      </c>
      <c r="X11536">
        <f t="shared" si="1819"/>
        <v>1</v>
      </c>
      <c r="Y11536">
        <f t="shared" si="1820"/>
        <v>475.22349299999996</v>
      </c>
      <c r="Z11536" t="str">
        <f t="shared" si="1821"/>
        <v/>
      </c>
    </row>
    <row r="11537" spans="1:26" ht="13" hidden="1" x14ac:dyDescent="0.25">
      <c r="A11537" t="s">
        <v>14324</v>
      </c>
      <c r="B11537" t="s">
        <v>3395</v>
      </c>
      <c r="C11537" t="s">
        <v>8</v>
      </c>
      <c r="D11537" s="46">
        <v>6.6699999999999995E-2</v>
      </c>
      <c r="E11537" s="2">
        <v>43646</v>
      </c>
      <c r="F11537" t="s">
        <v>14325</v>
      </c>
      <c r="G11537" s="16">
        <v>44378</v>
      </c>
      <c r="H11537" s="16">
        <v>44742</v>
      </c>
      <c r="I11537" s="3">
        <v>145220.59</v>
      </c>
      <c r="J11537" s="3">
        <v>-74223.600000000006</v>
      </c>
      <c r="K11537" s="3">
        <v>70996.990000000005</v>
      </c>
      <c r="Q11537" s="29">
        <f t="shared" si="1812"/>
        <v>3</v>
      </c>
      <c r="R11537" s="29">
        <f t="shared" si="1813"/>
        <v>0</v>
      </c>
      <c r="S11537" s="29">
        <f t="shared" si="1814"/>
        <v>0</v>
      </c>
      <c r="T11537" s="30">
        <f t="shared" si="1815"/>
        <v>1</v>
      </c>
      <c r="U11537" s="28">
        <f t="shared" si="1816"/>
        <v>9686.2133529999992</v>
      </c>
      <c r="V11537" t="str">
        <f t="shared" si="1817"/>
        <v>No</v>
      </c>
      <c r="W11537" t="str">
        <f t="shared" si="1818"/>
        <v>6/1/2019</v>
      </c>
      <c r="X11537">
        <f t="shared" si="1819"/>
        <v>1</v>
      </c>
      <c r="Y11537">
        <f t="shared" si="1820"/>
        <v>9686.2133529999992</v>
      </c>
      <c r="Z11537" t="str">
        <f t="shared" si="1821"/>
        <v/>
      </c>
    </row>
    <row r="11538" spans="1:26" ht="13" hidden="1" x14ac:dyDescent="0.25">
      <c r="A11538" t="s">
        <v>14326</v>
      </c>
      <c r="B11538" t="s">
        <v>3395</v>
      </c>
      <c r="C11538" t="s">
        <v>8</v>
      </c>
      <c r="D11538" s="46">
        <v>6.6699999999999995E-2</v>
      </c>
      <c r="E11538" s="2">
        <v>43646</v>
      </c>
      <c r="F11538" t="s">
        <v>11287</v>
      </c>
      <c r="G11538" s="16">
        <v>44378</v>
      </c>
      <c r="H11538" s="16">
        <v>44742</v>
      </c>
      <c r="I11538" s="3">
        <v>126314.34</v>
      </c>
      <c r="J11538" s="3">
        <v>-64560.66</v>
      </c>
      <c r="K11538" s="3">
        <v>61753.68</v>
      </c>
      <c r="Q11538" s="29">
        <f t="shared" si="1812"/>
        <v>3</v>
      </c>
      <c r="R11538" s="29">
        <f t="shared" si="1813"/>
        <v>0</v>
      </c>
      <c r="S11538" s="29">
        <f t="shared" si="1814"/>
        <v>0</v>
      </c>
      <c r="T11538" s="30">
        <f t="shared" si="1815"/>
        <v>1</v>
      </c>
      <c r="U11538" s="28">
        <f t="shared" si="1816"/>
        <v>8425.1664779999992</v>
      </c>
      <c r="V11538" t="str">
        <f t="shared" si="1817"/>
        <v>No</v>
      </c>
      <c r="W11538" t="str">
        <f t="shared" si="1818"/>
        <v>6/1/2019</v>
      </c>
      <c r="X11538">
        <f t="shared" si="1819"/>
        <v>1</v>
      </c>
      <c r="Y11538">
        <f t="shared" si="1820"/>
        <v>8425.1664779999992</v>
      </c>
      <c r="Z11538" t="str">
        <f t="shared" si="1821"/>
        <v/>
      </c>
    </row>
    <row r="11539" spans="1:26" ht="13" hidden="1" x14ac:dyDescent="0.25">
      <c r="A11539" t="s">
        <v>14327</v>
      </c>
      <c r="B11539" t="s">
        <v>3395</v>
      </c>
      <c r="C11539" t="s">
        <v>8</v>
      </c>
      <c r="D11539" s="46">
        <v>6.6699999999999995E-2</v>
      </c>
      <c r="E11539" s="2">
        <v>43646</v>
      </c>
      <c r="F11539" t="s">
        <v>14224</v>
      </c>
      <c r="G11539" s="16">
        <v>44378</v>
      </c>
      <c r="H11539" s="16">
        <v>44742</v>
      </c>
      <c r="I11539" s="3">
        <v>20487.759999999998</v>
      </c>
      <c r="J11539" s="3">
        <v>-10471.48</v>
      </c>
      <c r="K11539" s="3">
        <v>10016.280000000001</v>
      </c>
      <c r="Q11539" s="29">
        <f t="shared" si="1812"/>
        <v>3</v>
      </c>
      <c r="R11539" s="29">
        <f t="shared" si="1813"/>
        <v>0</v>
      </c>
      <c r="S11539" s="29">
        <f t="shared" si="1814"/>
        <v>0</v>
      </c>
      <c r="T11539" s="30">
        <f t="shared" si="1815"/>
        <v>1</v>
      </c>
      <c r="U11539" s="28">
        <f t="shared" si="1816"/>
        <v>1366.5335919999998</v>
      </c>
      <c r="V11539" t="str">
        <f t="shared" si="1817"/>
        <v>No</v>
      </c>
      <c r="W11539" t="str">
        <f t="shared" si="1818"/>
        <v>6/1/2019</v>
      </c>
      <c r="X11539">
        <f t="shared" si="1819"/>
        <v>1</v>
      </c>
      <c r="Y11539">
        <f t="shared" si="1820"/>
        <v>1366.5335919999998</v>
      </c>
      <c r="Z11539" t="str">
        <f t="shared" si="1821"/>
        <v/>
      </c>
    </row>
    <row r="11540" spans="1:26" ht="13" hidden="1" x14ac:dyDescent="0.25">
      <c r="A11540" t="s">
        <v>14328</v>
      </c>
      <c r="B11540" t="s">
        <v>3395</v>
      </c>
      <c r="C11540" t="s">
        <v>8</v>
      </c>
      <c r="D11540" s="46">
        <v>6.6699999999999995E-2</v>
      </c>
      <c r="E11540" s="2">
        <v>43646</v>
      </c>
      <c r="F11540" t="s">
        <v>14238</v>
      </c>
      <c r="G11540" s="16">
        <v>44378</v>
      </c>
      <c r="H11540" s="16">
        <v>44742</v>
      </c>
      <c r="I11540" s="3">
        <v>37692.239999999998</v>
      </c>
      <c r="J11540" s="3">
        <v>-19264.669999999998</v>
      </c>
      <c r="K11540" s="3">
        <v>18427.57</v>
      </c>
      <c r="Q11540" s="29">
        <f t="shared" si="1812"/>
        <v>3</v>
      </c>
      <c r="R11540" s="29">
        <f t="shared" si="1813"/>
        <v>0</v>
      </c>
      <c r="S11540" s="29">
        <f t="shared" si="1814"/>
        <v>0</v>
      </c>
      <c r="T11540" s="30">
        <f t="shared" si="1815"/>
        <v>1</v>
      </c>
      <c r="U11540" s="28">
        <f t="shared" si="1816"/>
        <v>2514.0724079999995</v>
      </c>
      <c r="V11540" t="str">
        <f t="shared" si="1817"/>
        <v>No</v>
      </c>
      <c r="W11540" t="str">
        <f t="shared" si="1818"/>
        <v>6/1/2019</v>
      </c>
      <c r="X11540">
        <f t="shared" si="1819"/>
        <v>1</v>
      </c>
      <c r="Y11540">
        <f t="shared" si="1820"/>
        <v>2514.0724079999995</v>
      </c>
      <c r="Z11540" t="str">
        <f t="shared" si="1821"/>
        <v/>
      </c>
    </row>
    <row r="11541" spans="1:26" ht="13" hidden="1" x14ac:dyDescent="0.25">
      <c r="A11541" t="s">
        <v>14329</v>
      </c>
      <c r="B11541" t="s">
        <v>3395</v>
      </c>
      <c r="C11541" t="s">
        <v>8</v>
      </c>
      <c r="D11541" s="46">
        <v>6.6699999999999995E-2</v>
      </c>
      <c r="E11541" s="2">
        <v>43646</v>
      </c>
      <c r="F11541" t="s">
        <v>14238</v>
      </c>
      <c r="G11541" s="16">
        <v>44378</v>
      </c>
      <c r="H11541" s="16">
        <v>44742</v>
      </c>
      <c r="I11541" s="3">
        <v>5596.48</v>
      </c>
      <c r="J11541" s="3">
        <v>-2860.92</v>
      </c>
      <c r="K11541" s="3">
        <v>2735.56</v>
      </c>
      <c r="Q11541" s="29">
        <f t="shared" si="1812"/>
        <v>3</v>
      </c>
      <c r="R11541" s="29">
        <f t="shared" si="1813"/>
        <v>0</v>
      </c>
      <c r="S11541" s="29">
        <f t="shared" si="1814"/>
        <v>0</v>
      </c>
      <c r="T11541" s="30">
        <f t="shared" si="1815"/>
        <v>1</v>
      </c>
      <c r="U11541" s="28">
        <f t="shared" si="1816"/>
        <v>373.28521599999993</v>
      </c>
      <c r="V11541" t="str">
        <f t="shared" si="1817"/>
        <v>No</v>
      </c>
      <c r="W11541" t="str">
        <f t="shared" si="1818"/>
        <v>6/1/2019</v>
      </c>
      <c r="X11541">
        <f t="shared" si="1819"/>
        <v>1</v>
      </c>
      <c r="Y11541">
        <f t="shared" si="1820"/>
        <v>373.28521599999993</v>
      </c>
      <c r="Z11541" t="str">
        <f t="shared" si="1821"/>
        <v/>
      </c>
    </row>
    <row r="11542" spans="1:26" ht="13" hidden="1" x14ac:dyDescent="0.25">
      <c r="A11542" t="s">
        <v>14330</v>
      </c>
      <c r="B11542" t="s">
        <v>3395</v>
      </c>
      <c r="C11542" t="s">
        <v>8</v>
      </c>
      <c r="D11542" s="46">
        <v>6.6699999999999995E-2</v>
      </c>
      <c r="E11542" s="2">
        <v>43646</v>
      </c>
      <c r="F11542" t="s">
        <v>14331</v>
      </c>
      <c r="G11542" s="16">
        <v>44378</v>
      </c>
      <c r="H11542" s="16">
        <v>44742</v>
      </c>
      <c r="I11542" s="3">
        <v>46056.77</v>
      </c>
      <c r="J11542" s="3">
        <v>-23283.99</v>
      </c>
      <c r="K11542" s="3">
        <v>22772.78</v>
      </c>
      <c r="Q11542" s="29">
        <f t="shared" si="1812"/>
        <v>3</v>
      </c>
      <c r="R11542" s="29">
        <f t="shared" si="1813"/>
        <v>0</v>
      </c>
      <c r="S11542" s="29">
        <f t="shared" si="1814"/>
        <v>0</v>
      </c>
      <c r="T11542" s="30">
        <f t="shared" si="1815"/>
        <v>1</v>
      </c>
      <c r="U11542" s="28">
        <f t="shared" si="1816"/>
        <v>3071.9865589999995</v>
      </c>
      <c r="V11542" t="str">
        <f t="shared" si="1817"/>
        <v>No</v>
      </c>
      <c r="W11542" t="str">
        <f t="shared" si="1818"/>
        <v>6/1/2019</v>
      </c>
      <c r="X11542">
        <f t="shared" si="1819"/>
        <v>1</v>
      </c>
      <c r="Y11542">
        <f t="shared" si="1820"/>
        <v>3071.9865589999995</v>
      </c>
      <c r="Z11542" t="str">
        <f t="shared" si="1821"/>
        <v/>
      </c>
    </row>
    <row r="11543" spans="1:26" ht="13" hidden="1" x14ac:dyDescent="0.25">
      <c r="A11543" t="s">
        <v>14332</v>
      </c>
      <c r="B11543" t="s">
        <v>3395</v>
      </c>
      <c r="C11543" t="s">
        <v>8</v>
      </c>
      <c r="D11543" s="46">
        <v>6.6699999999999995E-2</v>
      </c>
      <c r="E11543" s="2">
        <v>43646</v>
      </c>
      <c r="F11543" t="s">
        <v>14333</v>
      </c>
      <c r="G11543" s="16">
        <v>44378</v>
      </c>
      <c r="H11543" s="16">
        <v>44742</v>
      </c>
      <c r="I11543" s="3">
        <v>3651.94</v>
      </c>
      <c r="J11543" s="3">
        <v>-1846.35</v>
      </c>
      <c r="K11543" s="3">
        <v>1805.59</v>
      </c>
      <c r="Q11543" s="29">
        <f t="shared" si="1812"/>
        <v>3</v>
      </c>
      <c r="R11543" s="29">
        <f t="shared" si="1813"/>
        <v>0</v>
      </c>
      <c r="S11543" s="29">
        <f t="shared" si="1814"/>
        <v>0</v>
      </c>
      <c r="T11543" s="30">
        <f t="shared" si="1815"/>
        <v>1</v>
      </c>
      <c r="U11543" s="28">
        <f t="shared" si="1816"/>
        <v>243.58439799999999</v>
      </c>
      <c r="V11543" t="str">
        <f t="shared" si="1817"/>
        <v>No</v>
      </c>
      <c r="W11543" t="str">
        <f t="shared" si="1818"/>
        <v>6/1/2019</v>
      </c>
      <c r="X11543">
        <f t="shared" si="1819"/>
        <v>1</v>
      </c>
      <c r="Y11543">
        <f t="shared" si="1820"/>
        <v>243.58439799999999</v>
      </c>
      <c r="Z11543" t="str">
        <f t="shared" si="1821"/>
        <v/>
      </c>
    </row>
    <row r="11544" spans="1:26" ht="13" hidden="1" x14ac:dyDescent="0.25">
      <c r="A11544" t="s">
        <v>14334</v>
      </c>
      <c r="B11544" t="s">
        <v>3395</v>
      </c>
      <c r="C11544" t="s">
        <v>8</v>
      </c>
      <c r="D11544" s="46">
        <v>6.6699999999999995E-2</v>
      </c>
      <c r="E11544" s="2">
        <v>43646</v>
      </c>
      <c r="F11544" t="s">
        <v>14335</v>
      </c>
      <c r="G11544" s="16">
        <v>44378</v>
      </c>
      <c r="H11544" s="16">
        <v>44742</v>
      </c>
      <c r="I11544" s="3">
        <v>30016.61</v>
      </c>
      <c r="J11544" s="3">
        <v>-14841.69</v>
      </c>
      <c r="K11544" s="3">
        <v>15174.92</v>
      </c>
      <c r="Q11544" s="29">
        <f t="shared" si="1812"/>
        <v>3</v>
      </c>
      <c r="R11544" s="29">
        <f t="shared" si="1813"/>
        <v>0</v>
      </c>
      <c r="S11544" s="29">
        <f t="shared" si="1814"/>
        <v>0</v>
      </c>
      <c r="T11544" s="30">
        <f t="shared" si="1815"/>
        <v>1</v>
      </c>
      <c r="U11544" s="28">
        <f t="shared" si="1816"/>
        <v>2002.1078869999999</v>
      </c>
      <c r="V11544" t="str">
        <f t="shared" si="1817"/>
        <v>No</v>
      </c>
      <c r="W11544" t="str">
        <f t="shared" si="1818"/>
        <v>6/1/2019</v>
      </c>
      <c r="X11544">
        <f t="shared" si="1819"/>
        <v>1</v>
      </c>
      <c r="Y11544">
        <f t="shared" si="1820"/>
        <v>2002.1078869999999</v>
      </c>
      <c r="Z11544" t="str">
        <f t="shared" si="1821"/>
        <v/>
      </c>
    </row>
    <row r="11545" spans="1:26" ht="13" hidden="1" x14ac:dyDescent="0.25">
      <c r="A11545" t="s">
        <v>14336</v>
      </c>
      <c r="B11545" t="s">
        <v>3395</v>
      </c>
      <c r="C11545" t="s">
        <v>8</v>
      </c>
      <c r="D11545" s="46">
        <v>6.6699999999999995E-2</v>
      </c>
      <c r="E11545" s="2">
        <v>43646</v>
      </c>
      <c r="F11545" t="s">
        <v>14337</v>
      </c>
      <c r="G11545" s="16">
        <v>44378</v>
      </c>
      <c r="H11545" s="16">
        <v>44742</v>
      </c>
      <c r="I11545" s="3">
        <v>211.43</v>
      </c>
      <c r="J11545" s="3">
        <v>-100.65</v>
      </c>
      <c r="K11545" s="3">
        <v>110.78</v>
      </c>
      <c r="Q11545" s="29">
        <f t="shared" si="1812"/>
        <v>3</v>
      </c>
      <c r="R11545" s="29">
        <f t="shared" si="1813"/>
        <v>0</v>
      </c>
      <c r="S11545" s="29">
        <f t="shared" si="1814"/>
        <v>0</v>
      </c>
      <c r="T11545" s="30">
        <f t="shared" si="1815"/>
        <v>1</v>
      </c>
      <c r="U11545" s="28">
        <f t="shared" si="1816"/>
        <v>14.102380999999999</v>
      </c>
      <c r="V11545" t="str">
        <f t="shared" si="1817"/>
        <v>No</v>
      </c>
      <c r="W11545" t="str">
        <f t="shared" si="1818"/>
        <v>6/1/2019</v>
      </c>
      <c r="X11545">
        <f t="shared" si="1819"/>
        <v>1</v>
      </c>
      <c r="Y11545">
        <f t="shared" si="1820"/>
        <v>14.102380999999999</v>
      </c>
      <c r="Z11545" t="str">
        <f t="shared" si="1821"/>
        <v/>
      </c>
    </row>
    <row r="11546" spans="1:26" ht="13" hidden="1" x14ac:dyDescent="0.25">
      <c r="A11546" t="s">
        <v>14338</v>
      </c>
      <c r="B11546" t="s">
        <v>3395</v>
      </c>
      <c r="C11546" t="s">
        <v>8</v>
      </c>
      <c r="D11546" s="46">
        <v>6.6699999999999995E-2</v>
      </c>
      <c r="E11546" s="2">
        <v>43646</v>
      </c>
      <c r="F11546" t="s">
        <v>14337</v>
      </c>
      <c r="G11546" s="16">
        <v>44378</v>
      </c>
      <c r="H11546" s="16">
        <v>44742</v>
      </c>
      <c r="I11546" s="3">
        <v>211.43</v>
      </c>
      <c r="J11546" s="3">
        <v>-100.65</v>
      </c>
      <c r="K11546" s="3">
        <v>110.78</v>
      </c>
      <c r="Q11546" s="29">
        <f t="shared" si="1812"/>
        <v>3</v>
      </c>
      <c r="R11546" s="29">
        <f t="shared" si="1813"/>
        <v>0</v>
      </c>
      <c r="S11546" s="29">
        <f t="shared" si="1814"/>
        <v>0</v>
      </c>
      <c r="T11546" s="30">
        <f t="shared" si="1815"/>
        <v>1</v>
      </c>
      <c r="U11546" s="28">
        <f t="shared" si="1816"/>
        <v>14.102380999999999</v>
      </c>
      <c r="V11546" t="str">
        <f t="shared" si="1817"/>
        <v>No</v>
      </c>
      <c r="W11546" t="str">
        <f t="shared" si="1818"/>
        <v>6/1/2019</v>
      </c>
      <c r="X11546">
        <f t="shared" si="1819"/>
        <v>1</v>
      </c>
      <c r="Y11546">
        <f t="shared" si="1820"/>
        <v>14.102380999999999</v>
      </c>
      <c r="Z11546" t="str">
        <f t="shared" si="1821"/>
        <v/>
      </c>
    </row>
    <row r="11547" spans="1:26" ht="13" hidden="1" x14ac:dyDescent="0.25">
      <c r="A11547" t="s">
        <v>14339</v>
      </c>
      <c r="B11547" t="s">
        <v>3395</v>
      </c>
      <c r="C11547" t="s">
        <v>8</v>
      </c>
      <c r="D11547" s="46">
        <v>6.6699999999999995E-2</v>
      </c>
      <c r="E11547" s="2">
        <v>43646</v>
      </c>
      <c r="F11547" t="s">
        <v>14340</v>
      </c>
      <c r="G11547" s="16">
        <v>44378</v>
      </c>
      <c r="H11547" s="16">
        <v>44742</v>
      </c>
      <c r="I11547" s="3">
        <v>19821.02</v>
      </c>
      <c r="J11547" s="3">
        <v>-9359.52</v>
      </c>
      <c r="K11547" s="3">
        <v>10461.5</v>
      </c>
      <c r="Q11547" s="29">
        <f t="shared" si="1812"/>
        <v>3</v>
      </c>
      <c r="R11547" s="29">
        <f t="shared" si="1813"/>
        <v>0</v>
      </c>
      <c r="S11547" s="29">
        <f t="shared" si="1814"/>
        <v>0</v>
      </c>
      <c r="T11547" s="30">
        <f t="shared" si="1815"/>
        <v>1</v>
      </c>
      <c r="U11547" s="28">
        <f t="shared" si="1816"/>
        <v>1322.062034</v>
      </c>
      <c r="V11547" t="str">
        <f t="shared" si="1817"/>
        <v>No</v>
      </c>
      <c r="W11547" t="str">
        <f t="shared" si="1818"/>
        <v>6/1/2019</v>
      </c>
      <c r="X11547">
        <f t="shared" si="1819"/>
        <v>1</v>
      </c>
      <c r="Y11547">
        <f t="shared" si="1820"/>
        <v>1322.062034</v>
      </c>
      <c r="Z11547" t="str">
        <f t="shared" si="1821"/>
        <v/>
      </c>
    </row>
    <row r="11548" spans="1:26" ht="13" hidden="1" x14ac:dyDescent="0.25">
      <c r="A11548" t="s">
        <v>14341</v>
      </c>
      <c r="B11548" t="s">
        <v>3395</v>
      </c>
      <c r="C11548" t="s">
        <v>8</v>
      </c>
      <c r="D11548" s="46">
        <v>6.6699999999999995E-2</v>
      </c>
      <c r="E11548" s="2">
        <v>43646</v>
      </c>
      <c r="F11548" t="s">
        <v>14342</v>
      </c>
      <c r="G11548" s="16">
        <v>44378</v>
      </c>
      <c r="H11548" s="16">
        <v>44742</v>
      </c>
      <c r="I11548" s="3">
        <v>9000</v>
      </c>
      <c r="J11548" s="3">
        <v>-4250</v>
      </c>
      <c r="K11548" s="3">
        <v>4750</v>
      </c>
      <c r="Q11548" s="29">
        <f t="shared" si="1812"/>
        <v>3</v>
      </c>
      <c r="R11548" s="29">
        <f t="shared" si="1813"/>
        <v>0</v>
      </c>
      <c r="S11548" s="29">
        <f t="shared" si="1814"/>
        <v>0</v>
      </c>
      <c r="T11548" s="30">
        <f t="shared" si="1815"/>
        <v>1</v>
      </c>
      <c r="U11548" s="28">
        <f t="shared" si="1816"/>
        <v>600.29999999999995</v>
      </c>
      <c r="V11548" t="str">
        <f t="shared" si="1817"/>
        <v>No</v>
      </c>
      <c r="W11548" t="str">
        <f t="shared" si="1818"/>
        <v>6/1/2019</v>
      </c>
      <c r="X11548">
        <f t="shared" si="1819"/>
        <v>1</v>
      </c>
      <c r="Y11548">
        <f t="shared" si="1820"/>
        <v>600.29999999999995</v>
      </c>
      <c r="Z11548" t="str">
        <f t="shared" si="1821"/>
        <v/>
      </c>
    </row>
    <row r="11549" spans="1:26" ht="13" hidden="1" x14ac:dyDescent="0.25">
      <c r="A11549" t="s">
        <v>14343</v>
      </c>
      <c r="B11549" t="s">
        <v>3395</v>
      </c>
      <c r="C11549" t="s">
        <v>8</v>
      </c>
      <c r="D11549" s="46">
        <v>6.6699999999999995E-2</v>
      </c>
      <c r="E11549" s="2">
        <v>43646</v>
      </c>
      <c r="F11549" t="s">
        <v>14344</v>
      </c>
      <c r="G11549" s="16">
        <v>44378</v>
      </c>
      <c r="H11549" s="16">
        <v>44742</v>
      </c>
      <c r="I11549" s="3">
        <v>31848.560000000001</v>
      </c>
      <c r="J11549" s="3">
        <v>-14685.97</v>
      </c>
      <c r="K11549" s="3">
        <v>17162.59</v>
      </c>
      <c r="Q11549" s="29">
        <f t="shared" si="1812"/>
        <v>3</v>
      </c>
      <c r="R11549" s="29">
        <f t="shared" si="1813"/>
        <v>0</v>
      </c>
      <c r="S11549" s="29">
        <f t="shared" si="1814"/>
        <v>0</v>
      </c>
      <c r="T11549" s="30">
        <f t="shared" si="1815"/>
        <v>1</v>
      </c>
      <c r="U11549" s="28">
        <f t="shared" si="1816"/>
        <v>2124.2989520000001</v>
      </c>
      <c r="V11549" t="str">
        <f t="shared" si="1817"/>
        <v>No</v>
      </c>
      <c r="W11549" t="str">
        <f t="shared" si="1818"/>
        <v>6/1/2019</v>
      </c>
      <c r="X11549">
        <f t="shared" si="1819"/>
        <v>1</v>
      </c>
      <c r="Y11549">
        <f t="shared" si="1820"/>
        <v>2124.2989520000001</v>
      </c>
      <c r="Z11549" t="str">
        <f t="shared" si="1821"/>
        <v/>
      </c>
    </row>
    <row r="11550" spans="1:26" ht="13" hidden="1" x14ac:dyDescent="0.25">
      <c r="A11550" t="s">
        <v>14345</v>
      </c>
      <c r="B11550" t="s">
        <v>3395</v>
      </c>
      <c r="C11550" t="s">
        <v>8</v>
      </c>
      <c r="D11550" s="46">
        <v>6.6699999999999995E-2</v>
      </c>
      <c r="E11550" s="2">
        <v>43646</v>
      </c>
      <c r="F11550" t="s">
        <v>14346</v>
      </c>
      <c r="G11550" s="16">
        <v>44378</v>
      </c>
      <c r="H11550" s="16">
        <v>44742</v>
      </c>
      <c r="I11550" s="3">
        <v>2824.93</v>
      </c>
      <c r="J11550" s="3">
        <v>-1287.3499999999999</v>
      </c>
      <c r="K11550" s="3">
        <v>1537.58</v>
      </c>
      <c r="Q11550" s="29">
        <f t="shared" si="1812"/>
        <v>3</v>
      </c>
      <c r="R11550" s="29">
        <f t="shared" si="1813"/>
        <v>0</v>
      </c>
      <c r="S11550" s="29">
        <f t="shared" si="1814"/>
        <v>0</v>
      </c>
      <c r="T11550" s="30">
        <f t="shared" si="1815"/>
        <v>1</v>
      </c>
      <c r="U11550" s="28">
        <f t="shared" si="1816"/>
        <v>188.42283099999997</v>
      </c>
      <c r="V11550" t="str">
        <f t="shared" si="1817"/>
        <v>No</v>
      </c>
      <c r="W11550" t="str">
        <f t="shared" si="1818"/>
        <v>6/1/2019</v>
      </c>
      <c r="X11550">
        <f t="shared" si="1819"/>
        <v>1</v>
      </c>
      <c r="Y11550">
        <f t="shared" si="1820"/>
        <v>188.42283099999997</v>
      </c>
      <c r="Z11550" t="str">
        <f t="shared" si="1821"/>
        <v/>
      </c>
    </row>
    <row r="11551" spans="1:26" ht="13" hidden="1" x14ac:dyDescent="0.25">
      <c r="A11551" t="s">
        <v>14347</v>
      </c>
      <c r="B11551" t="s">
        <v>3395</v>
      </c>
      <c r="C11551" t="s">
        <v>8</v>
      </c>
      <c r="D11551" s="46">
        <v>6.6699999999999995E-2</v>
      </c>
      <c r="E11551" s="2">
        <v>43646</v>
      </c>
      <c r="F11551" t="s">
        <v>14348</v>
      </c>
      <c r="G11551" s="16">
        <v>44378</v>
      </c>
      <c r="H11551" s="16">
        <v>44742</v>
      </c>
      <c r="I11551" s="3">
        <v>20028.22</v>
      </c>
      <c r="J11551" s="3">
        <v>-9012.74</v>
      </c>
      <c r="K11551" s="3">
        <v>11015.48</v>
      </c>
      <c r="Q11551" s="29">
        <f t="shared" si="1812"/>
        <v>3</v>
      </c>
      <c r="R11551" s="29">
        <f t="shared" si="1813"/>
        <v>0</v>
      </c>
      <c r="S11551" s="29">
        <f t="shared" si="1814"/>
        <v>0</v>
      </c>
      <c r="T11551" s="30">
        <f t="shared" si="1815"/>
        <v>1</v>
      </c>
      <c r="U11551" s="28">
        <f t="shared" si="1816"/>
        <v>1335.8822740000001</v>
      </c>
      <c r="V11551" t="str">
        <f t="shared" si="1817"/>
        <v>No</v>
      </c>
      <c r="W11551" t="str">
        <f t="shared" si="1818"/>
        <v>6/1/2019</v>
      </c>
      <c r="X11551">
        <f t="shared" si="1819"/>
        <v>1</v>
      </c>
      <c r="Y11551">
        <f t="shared" si="1820"/>
        <v>1335.8822740000001</v>
      </c>
      <c r="Z11551" t="str">
        <f t="shared" si="1821"/>
        <v/>
      </c>
    </row>
    <row r="11552" spans="1:26" ht="13" hidden="1" x14ac:dyDescent="0.25">
      <c r="A11552" t="s">
        <v>14349</v>
      </c>
      <c r="B11552" t="s">
        <v>3395</v>
      </c>
      <c r="C11552" t="s">
        <v>8</v>
      </c>
      <c r="D11552" s="46">
        <v>6.6699999999999995E-2</v>
      </c>
      <c r="E11552" s="2">
        <v>43646</v>
      </c>
      <c r="F11552" t="s">
        <v>14350</v>
      </c>
      <c r="G11552" s="16">
        <v>44378</v>
      </c>
      <c r="H11552" s="16">
        <v>44742</v>
      </c>
      <c r="I11552" s="3">
        <v>229562.58</v>
      </c>
      <c r="J11552" s="3">
        <v>-103303.33</v>
      </c>
      <c r="K11552" s="3">
        <v>126259.25</v>
      </c>
      <c r="Q11552" s="29">
        <f t="shared" si="1812"/>
        <v>3</v>
      </c>
      <c r="R11552" s="29">
        <f t="shared" si="1813"/>
        <v>0</v>
      </c>
      <c r="S11552" s="29">
        <f t="shared" si="1814"/>
        <v>0</v>
      </c>
      <c r="T11552" s="30">
        <f t="shared" si="1815"/>
        <v>1</v>
      </c>
      <c r="U11552" s="28">
        <f t="shared" si="1816"/>
        <v>15311.824085999999</v>
      </c>
      <c r="V11552" t="str">
        <f t="shared" si="1817"/>
        <v>No</v>
      </c>
      <c r="W11552" t="str">
        <f t="shared" si="1818"/>
        <v>6/1/2019</v>
      </c>
      <c r="X11552">
        <f t="shared" si="1819"/>
        <v>1</v>
      </c>
      <c r="Y11552">
        <f t="shared" si="1820"/>
        <v>15311.824085999999</v>
      </c>
      <c r="Z11552" t="str">
        <f t="shared" si="1821"/>
        <v/>
      </c>
    </row>
    <row r="11553" spans="1:26" ht="13" hidden="1" x14ac:dyDescent="0.25">
      <c r="A11553" t="s">
        <v>14351</v>
      </c>
      <c r="B11553" t="s">
        <v>3395</v>
      </c>
      <c r="C11553" t="s">
        <v>8</v>
      </c>
      <c r="D11553" s="46">
        <v>6.6699999999999995E-2</v>
      </c>
      <c r="E11553" s="2">
        <v>43646</v>
      </c>
      <c r="F11553" t="s">
        <v>14350</v>
      </c>
      <c r="G11553" s="16">
        <v>44378</v>
      </c>
      <c r="H11553" s="16">
        <v>44742</v>
      </c>
      <c r="I11553" s="3">
        <v>229562.56</v>
      </c>
      <c r="J11553" s="3">
        <v>-103303.33</v>
      </c>
      <c r="K11553" s="3">
        <v>126259.23</v>
      </c>
      <c r="Q11553" s="29">
        <f t="shared" si="1812"/>
        <v>3</v>
      </c>
      <c r="R11553" s="29">
        <f t="shared" si="1813"/>
        <v>0</v>
      </c>
      <c r="S11553" s="29">
        <f t="shared" si="1814"/>
        <v>0</v>
      </c>
      <c r="T11553" s="30">
        <f t="shared" si="1815"/>
        <v>1</v>
      </c>
      <c r="U11553" s="28">
        <f t="shared" si="1816"/>
        <v>15311.822751999998</v>
      </c>
      <c r="V11553" t="str">
        <f t="shared" si="1817"/>
        <v>No</v>
      </c>
      <c r="W11553" t="str">
        <f t="shared" si="1818"/>
        <v>6/1/2019</v>
      </c>
      <c r="X11553">
        <f t="shared" si="1819"/>
        <v>1</v>
      </c>
      <c r="Y11553">
        <f t="shared" si="1820"/>
        <v>15311.822751999998</v>
      </c>
      <c r="Z11553" t="str">
        <f t="shared" si="1821"/>
        <v/>
      </c>
    </row>
    <row r="11554" spans="1:26" ht="13" hidden="1" x14ac:dyDescent="0.25">
      <c r="A11554" t="s">
        <v>14352</v>
      </c>
      <c r="B11554" t="s">
        <v>3395</v>
      </c>
      <c r="C11554" t="s">
        <v>8</v>
      </c>
      <c r="D11554" s="46">
        <v>6.6699999999999995E-2</v>
      </c>
      <c r="E11554" s="2">
        <v>43646</v>
      </c>
      <c r="F11554" t="s">
        <v>14350</v>
      </c>
      <c r="G11554" s="16">
        <v>44378</v>
      </c>
      <c r="H11554" s="16">
        <v>44742</v>
      </c>
      <c r="I11554" s="3">
        <v>229562.52</v>
      </c>
      <c r="J11554" s="3">
        <v>-103303.32</v>
      </c>
      <c r="K11554" s="3">
        <v>126259.2</v>
      </c>
      <c r="Q11554" s="29">
        <f t="shared" si="1812"/>
        <v>3</v>
      </c>
      <c r="R11554" s="29">
        <f t="shared" si="1813"/>
        <v>0</v>
      </c>
      <c r="S11554" s="29">
        <f t="shared" si="1814"/>
        <v>0</v>
      </c>
      <c r="T11554" s="30">
        <f t="shared" si="1815"/>
        <v>1</v>
      </c>
      <c r="U11554" s="28">
        <f t="shared" si="1816"/>
        <v>15311.820083999999</v>
      </c>
      <c r="V11554" t="str">
        <f t="shared" si="1817"/>
        <v>No</v>
      </c>
      <c r="W11554" t="str">
        <f t="shared" si="1818"/>
        <v>6/1/2019</v>
      </c>
      <c r="X11554">
        <f t="shared" si="1819"/>
        <v>1</v>
      </c>
      <c r="Y11554">
        <f t="shared" si="1820"/>
        <v>15311.820083999999</v>
      </c>
      <c r="Z11554" t="str">
        <f t="shared" si="1821"/>
        <v/>
      </c>
    </row>
    <row r="11555" spans="1:26" ht="13" hidden="1" x14ac:dyDescent="0.25">
      <c r="A11555" t="s">
        <v>14353</v>
      </c>
      <c r="B11555" t="s">
        <v>3395</v>
      </c>
      <c r="C11555" t="s">
        <v>8</v>
      </c>
      <c r="D11555" s="46">
        <v>6.6699999999999995E-2</v>
      </c>
      <c r="E11555" s="2">
        <v>43646</v>
      </c>
      <c r="F11555" t="s">
        <v>14354</v>
      </c>
      <c r="G11555" s="16">
        <v>44378</v>
      </c>
      <c r="H11555" s="16">
        <v>44742</v>
      </c>
      <c r="I11555" s="3">
        <v>507.36</v>
      </c>
      <c r="J11555" s="3">
        <v>-225.19</v>
      </c>
      <c r="K11555" s="3">
        <v>282.17</v>
      </c>
      <c r="Q11555" s="29">
        <f t="shared" si="1812"/>
        <v>3</v>
      </c>
      <c r="R11555" s="29">
        <f t="shared" si="1813"/>
        <v>0</v>
      </c>
      <c r="S11555" s="29">
        <f t="shared" si="1814"/>
        <v>0</v>
      </c>
      <c r="T11555" s="30">
        <f t="shared" si="1815"/>
        <v>1</v>
      </c>
      <c r="U11555" s="28">
        <f t="shared" si="1816"/>
        <v>33.840911999999996</v>
      </c>
      <c r="V11555" t="str">
        <f t="shared" si="1817"/>
        <v>No</v>
      </c>
      <c r="W11555" t="str">
        <f t="shared" si="1818"/>
        <v>6/1/2019</v>
      </c>
      <c r="X11555">
        <f t="shared" si="1819"/>
        <v>1</v>
      </c>
      <c r="Y11555">
        <f t="shared" si="1820"/>
        <v>33.840911999999996</v>
      </c>
      <c r="Z11555" t="str">
        <f t="shared" si="1821"/>
        <v/>
      </c>
    </row>
    <row r="11556" spans="1:26" ht="13" hidden="1" x14ac:dyDescent="0.25">
      <c r="A11556" t="s">
        <v>14355</v>
      </c>
      <c r="B11556" t="s">
        <v>3395</v>
      </c>
      <c r="C11556" t="s">
        <v>8</v>
      </c>
      <c r="D11556" s="46">
        <v>6.6699999999999995E-2</v>
      </c>
      <c r="E11556" s="2">
        <v>43646</v>
      </c>
      <c r="F11556" t="s">
        <v>14356</v>
      </c>
      <c r="G11556" s="16">
        <v>44378</v>
      </c>
      <c r="H11556" s="16">
        <v>44742</v>
      </c>
      <c r="I11556" s="3">
        <v>3940.69</v>
      </c>
      <c r="J11556" s="3">
        <v>-1751.06</v>
      </c>
      <c r="K11556" s="3">
        <v>2189.63</v>
      </c>
      <c r="Q11556" s="29">
        <f t="shared" si="1812"/>
        <v>3</v>
      </c>
      <c r="R11556" s="29">
        <f t="shared" si="1813"/>
        <v>0</v>
      </c>
      <c r="S11556" s="29">
        <f t="shared" si="1814"/>
        <v>0</v>
      </c>
      <c r="T11556" s="30">
        <f t="shared" si="1815"/>
        <v>1</v>
      </c>
      <c r="U11556" s="28">
        <f t="shared" si="1816"/>
        <v>262.84402299999999</v>
      </c>
      <c r="V11556" t="str">
        <f t="shared" si="1817"/>
        <v>No</v>
      </c>
      <c r="W11556" t="str">
        <f t="shared" si="1818"/>
        <v>6/1/2019</v>
      </c>
      <c r="X11556">
        <f t="shared" si="1819"/>
        <v>1</v>
      </c>
      <c r="Y11556">
        <f t="shared" si="1820"/>
        <v>262.84402299999999</v>
      </c>
      <c r="Z11556" t="str">
        <f t="shared" si="1821"/>
        <v/>
      </c>
    </row>
    <row r="11557" spans="1:26" ht="13" hidden="1" x14ac:dyDescent="0.25">
      <c r="A11557" t="s">
        <v>14357</v>
      </c>
      <c r="B11557" t="s">
        <v>3395</v>
      </c>
      <c r="C11557" t="s">
        <v>8</v>
      </c>
      <c r="D11557" s="46">
        <v>6.6699999999999995E-2</v>
      </c>
      <c r="E11557" s="2">
        <v>43646</v>
      </c>
      <c r="F11557" t="s">
        <v>14356</v>
      </c>
      <c r="G11557" s="16">
        <v>44378</v>
      </c>
      <c r="H11557" s="16">
        <v>44742</v>
      </c>
      <c r="I11557" s="3">
        <v>3940.68</v>
      </c>
      <c r="J11557" s="3">
        <v>-1751.06</v>
      </c>
      <c r="K11557" s="3">
        <v>2189.62</v>
      </c>
      <c r="Q11557" s="29">
        <f t="shared" si="1812"/>
        <v>3</v>
      </c>
      <c r="R11557" s="29">
        <f t="shared" si="1813"/>
        <v>0</v>
      </c>
      <c r="S11557" s="29">
        <f t="shared" si="1814"/>
        <v>0</v>
      </c>
      <c r="T11557" s="30">
        <f t="shared" si="1815"/>
        <v>1</v>
      </c>
      <c r="U11557" s="28">
        <f t="shared" si="1816"/>
        <v>262.84335599999997</v>
      </c>
      <c r="V11557" t="str">
        <f t="shared" si="1817"/>
        <v>No</v>
      </c>
      <c r="W11557" t="str">
        <f t="shared" si="1818"/>
        <v>6/1/2019</v>
      </c>
      <c r="X11557">
        <f t="shared" si="1819"/>
        <v>1</v>
      </c>
      <c r="Y11557">
        <f t="shared" si="1820"/>
        <v>262.84335599999997</v>
      </c>
      <c r="Z11557" t="str">
        <f t="shared" si="1821"/>
        <v/>
      </c>
    </row>
    <row r="11558" spans="1:26" ht="13" hidden="1" x14ac:dyDescent="0.25">
      <c r="A11558" t="s">
        <v>14358</v>
      </c>
      <c r="B11558" t="s">
        <v>3395</v>
      </c>
      <c r="C11558" t="s">
        <v>8</v>
      </c>
      <c r="D11558" s="46">
        <v>6.6699999999999995E-2</v>
      </c>
      <c r="E11558" s="2">
        <v>43646</v>
      </c>
      <c r="F11558" t="s">
        <v>14359</v>
      </c>
      <c r="G11558" s="16">
        <v>44378</v>
      </c>
      <c r="H11558" s="16">
        <v>44742</v>
      </c>
      <c r="I11558" s="3">
        <v>283.24</v>
      </c>
      <c r="J11558" s="3">
        <v>-124.78</v>
      </c>
      <c r="K11558" s="3">
        <v>158.46</v>
      </c>
      <c r="Q11558" s="29">
        <f t="shared" si="1812"/>
        <v>3</v>
      </c>
      <c r="R11558" s="29">
        <f t="shared" si="1813"/>
        <v>0</v>
      </c>
      <c r="S11558" s="29">
        <f t="shared" si="1814"/>
        <v>0</v>
      </c>
      <c r="T11558" s="30">
        <f t="shared" si="1815"/>
        <v>1</v>
      </c>
      <c r="U11558" s="28">
        <f t="shared" si="1816"/>
        <v>18.892108</v>
      </c>
      <c r="V11558" t="str">
        <f t="shared" si="1817"/>
        <v>No</v>
      </c>
      <c r="W11558" t="str">
        <f t="shared" si="1818"/>
        <v>6/1/2019</v>
      </c>
      <c r="X11558">
        <f t="shared" si="1819"/>
        <v>1</v>
      </c>
      <c r="Y11558">
        <f t="shared" si="1820"/>
        <v>18.892108</v>
      </c>
      <c r="Z11558" t="str">
        <f t="shared" si="1821"/>
        <v/>
      </c>
    </row>
    <row r="11559" spans="1:26" ht="13" hidden="1" x14ac:dyDescent="0.25">
      <c r="A11559" t="s">
        <v>14360</v>
      </c>
      <c r="B11559" t="s">
        <v>3395</v>
      </c>
      <c r="C11559" t="s">
        <v>8</v>
      </c>
      <c r="D11559" s="46">
        <v>6.6699999999999995E-2</v>
      </c>
      <c r="E11559" s="2">
        <v>43646</v>
      </c>
      <c r="F11559" t="s">
        <v>14359</v>
      </c>
      <c r="G11559" s="16">
        <v>44378</v>
      </c>
      <c r="H11559" s="16">
        <v>44742</v>
      </c>
      <c r="I11559" s="3">
        <v>283.23</v>
      </c>
      <c r="J11559" s="3">
        <v>-124.78</v>
      </c>
      <c r="K11559" s="3">
        <v>158.44999999999999</v>
      </c>
      <c r="Q11559" s="29">
        <f t="shared" si="1812"/>
        <v>3</v>
      </c>
      <c r="R11559" s="29">
        <f t="shared" si="1813"/>
        <v>0</v>
      </c>
      <c r="S11559" s="29">
        <f t="shared" si="1814"/>
        <v>0</v>
      </c>
      <c r="T11559" s="30">
        <f t="shared" si="1815"/>
        <v>1</v>
      </c>
      <c r="U11559" s="28">
        <f t="shared" si="1816"/>
        <v>18.891441</v>
      </c>
      <c r="V11559" t="str">
        <f t="shared" si="1817"/>
        <v>No</v>
      </c>
      <c r="W11559" t="str">
        <f t="shared" si="1818"/>
        <v>6/1/2019</v>
      </c>
      <c r="X11559">
        <f t="shared" si="1819"/>
        <v>1</v>
      </c>
      <c r="Y11559">
        <f t="shared" si="1820"/>
        <v>18.891441</v>
      </c>
      <c r="Z11559" t="str">
        <f t="shared" si="1821"/>
        <v/>
      </c>
    </row>
    <row r="11560" spans="1:26" ht="13" hidden="1" x14ac:dyDescent="0.25">
      <c r="A11560" t="s">
        <v>14361</v>
      </c>
      <c r="B11560" t="s">
        <v>3395</v>
      </c>
      <c r="C11560" t="s">
        <v>8</v>
      </c>
      <c r="D11560" s="46">
        <v>6.6699999999999995E-2</v>
      </c>
      <c r="E11560" s="2">
        <v>43646</v>
      </c>
      <c r="F11560" t="s">
        <v>14359</v>
      </c>
      <c r="G11560" s="16">
        <v>44378</v>
      </c>
      <c r="H11560" s="16">
        <v>44742</v>
      </c>
      <c r="I11560" s="3">
        <v>283.23</v>
      </c>
      <c r="J11560" s="3">
        <v>-124.78</v>
      </c>
      <c r="K11560" s="3">
        <v>158.44999999999999</v>
      </c>
      <c r="Q11560" s="29">
        <f t="shared" si="1812"/>
        <v>3</v>
      </c>
      <c r="R11560" s="29">
        <f t="shared" si="1813"/>
        <v>0</v>
      </c>
      <c r="S11560" s="29">
        <f t="shared" si="1814"/>
        <v>0</v>
      </c>
      <c r="T11560" s="30">
        <f t="shared" si="1815"/>
        <v>1</v>
      </c>
      <c r="U11560" s="28">
        <f t="shared" si="1816"/>
        <v>18.891441</v>
      </c>
      <c r="V11560" t="str">
        <f t="shared" si="1817"/>
        <v>No</v>
      </c>
      <c r="W11560" t="str">
        <f t="shared" si="1818"/>
        <v>6/1/2019</v>
      </c>
      <c r="X11560">
        <f t="shared" si="1819"/>
        <v>1</v>
      </c>
      <c r="Y11560">
        <f t="shared" si="1820"/>
        <v>18.891441</v>
      </c>
      <c r="Z11560" t="str">
        <f t="shared" si="1821"/>
        <v/>
      </c>
    </row>
    <row r="11561" spans="1:26" ht="13" hidden="1" x14ac:dyDescent="0.25">
      <c r="A11561" t="s">
        <v>14362</v>
      </c>
      <c r="B11561" t="s">
        <v>3395</v>
      </c>
      <c r="C11561" t="s">
        <v>8</v>
      </c>
      <c r="D11561" s="46">
        <v>6.6699999999999995E-2</v>
      </c>
      <c r="E11561" s="2">
        <v>43646</v>
      </c>
      <c r="F11561" t="s">
        <v>14363</v>
      </c>
      <c r="G11561" s="16">
        <v>44378</v>
      </c>
      <c r="H11561" s="16">
        <v>44742</v>
      </c>
      <c r="I11561" s="3">
        <v>107</v>
      </c>
      <c r="J11561" s="3">
        <v>-46.7</v>
      </c>
      <c r="K11561" s="3">
        <v>60.3</v>
      </c>
      <c r="Q11561" s="29">
        <f t="shared" si="1812"/>
        <v>3</v>
      </c>
      <c r="R11561" s="29">
        <f t="shared" si="1813"/>
        <v>0</v>
      </c>
      <c r="S11561" s="29">
        <f t="shared" si="1814"/>
        <v>0</v>
      </c>
      <c r="T11561" s="30">
        <f t="shared" si="1815"/>
        <v>1</v>
      </c>
      <c r="U11561" s="28">
        <f t="shared" si="1816"/>
        <v>7.1368999999999998</v>
      </c>
      <c r="V11561" t="str">
        <f t="shared" si="1817"/>
        <v>No</v>
      </c>
      <c r="W11561" t="str">
        <f t="shared" si="1818"/>
        <v>6/1/2019</v>
      </c>
      <c r="X11561">
        <f t="shared" si="1819"/>
        <v>1</v>
      </c>
      <c r="Y11561">
        <f t="shared" si="1820"/>
        <v>7.1368999999999998</v>
      </c>
      <c r="Z11561" t="str">
        <f t="shared" si="1821"/>
        <v/>
      </c>
    </row>
    <row r="11562" spans="1:26" ht="13" hidden="1" x14ac:dyDescent="0.25">
      <c r="A11562" t="s">
        <v>14364</v>
      </c>
      <c r="B11562" t="s">
        <v>3395</v>
      </c>
      <c r="C11562" t="s">
        <v>8</v>
      </c>
      <c r="D11562" s="46">
        <v>6.6699999999999995E-2</v>
      </c>
      <c r="E11562" s="2">
        <v>43646</v>
      </c>
      <c r="F11562" t="s">
        <v>14365</v>
      </c>
      <c r="G11562" s="16">
        <v>44378</v>
      </c>
      <c r="H11562" s="16">
        <v>44742</v>
      </c>
      <c r="I11562" s="3">
        <v>36978.78</v>
      </c>
      <c r="J11562" s="3">
        <v>-16434.55</v>
      </c>
      <c r="K11562" s="3">
        <v>20544.23</v>
      </c>
      <c r="Q11562" s="29">
        <f t="shared" si="1812"/>
        <v>3</v>
      </c>
      <c r="R11562" s="29">
        <f t="shared" si="1813"/>
        <v>0</v>
      </c>
      <c r="S11562" s="29">
        <f t="shared" si="1814"/>
        <v>0</v>
      </c>
      <c r="T11562" s="30">
        <f t="shared" si="1815"/>
        <v>1</v>
      </c>
      <c r="U11562" s="28">
        <f t="shared" si="1816"/>
        <v>2466.4846259999999</v>
      </c>
      <c r="V11562" t="str">
        <f t="shared" si="1817"/>
        <v>No</v>
      </c>
      <c r="W11562" t="str">
        <f t="shared" si="1818"/>
        <v>6/1/2019</v>
      </c>
      <c r="X11562">
        <f t="shared" si="1819"/>
        <v>1</v>
      </c>
      <c r="Y11562">
        <f t="shared" si="1820"/>
        <v>2466.4846259999999</v>
      </c>
      <c r="Z11562" t="str">
        <f t="shared" si="1821"/>
        <v/>
      </c>
    </row>
    <row r="11563" spans="1:26" ht="13" hidden="1" x14ac:dyDescent="0.25">
      <c r="A11563" t="s">
        <v>14366</v>
      </c>
      <c r="B11563" t="s">
        <v>3395</v>
      </c>
      <c r="C11563" t="s">
        <v>8</v>
      </c>
      <c r="D11563" s="46">
        <v>6.6699999999999995E-2</v>
      </c>
      <c r="E11563" s="2">
        <v>43646</v>
      </c>
      <c r="F11563" t="s">
        <v>14367</v>
      </c>
      <c r="G11563" s="16">
        <v>44378</v>
      </c>
      <c r="H11563" s="16">
        <v>44742</v>
      </c>
      <c r="I11563" s="3">
        <v>658.31</v>
      </c>
      <c r="J11563" s="3">
        <v>-282.05</v>
      </c>
      <c r="K11563" s="3">
        <v>376.26</v>
      </c>
      <c r="Q11563" s="29">
        <f t="shared" si="1812"/>
        <v>3</v>
      </c>
      <c r="R11563" s="29">
        <f t="shared" si="1813"/>
        <v>0</v>
      </c>
      <c r="S11563" s="29">
        <f t="shared" si="1814"/>
        <v>0</v>
      </c>
      <c r="T11563" s="30">
        <f t="shared" si="1815"/>
        <v>1</v>
      </c>
      <c r="U11563" s="28">
        <f t="shared" si="1816"/>
        <v>43.909276999999996</v>
      </c>
      <c r="V11563" t="str">
        <f t="shared" si="1817"/>
        <v>No</v>
      </c>
      <c r="W11563" t="str">
        <f t="shared" si="1818"/>
        <v>6/1/2019</v>
      </c>
      <c r="X11563">
        <f t="shared" si="1819"/>
        <v>1</v>
      </c>
      <c r="Y11563">
        <f t="shared" si="1820"/>
        <v>43.909276999999996</v>
      </c>
      <c r="Z11563" t="str">
        <f t="shared" si="1821"/>
        <v/>
      </c>
    </row>
    <row r="11564" spans="1:26" ht="13" hidden="1" x14ac:dyDescent="0.25">
      <c r="A11564" t="s">
        <v>14368</v>
      </c>
      <c r="B11564" t="s">
        <v>3395</v>
      </c>
      <c r="C11564" t="s">
        <v>8</v>
      </c>
      <c r="D11564" s="46">
        <v>6.6699999999999995E-2</v>
      </c>
      <c r="E11564" s="2">
        <v>43646</v>
      </c>
      <c r="F11564" t="s">
        <v>14369</v>
      </c>
      <c r="G11564" s="16">
        <v>44378</v>
      </c>
      <c r="H11564" s="16">
        <v>44742</v>
      </c>
      <c r="I11564" s="3">
        <v>144454.91</v>
      </c>
      <c r="J11564" s="3">
        <v>-61794.33</v>
      </c>
      <c r="K11564" s="3">
        <v>82660.58</v>
      </c>
      <c r="Q11564" s="29">
        <f t="shared" si="1812"/>
        <v>3</v>
      </c>
      <c r="R11564" s="29">
        <f t="shared" si="1813"/>
        <v>0</v>
      </c>
      <c r="S11564" s="29">
        <f t="shared" si="1814"/>
        <v>0</v>
      </c>
      <c r="T11564" s="30">
        <f t="shared" si="1815"/>
        <v>1</v>
      </c>
      <c r="U11564" s="28">
        <f t="shared" si="1816"/>
        <v>9635.1424969999989</v>
      </c>
      <c r="V11564" t="str">
        <f t="shared" si="1817"/>
        <v>No</v>
      </c>
      <c r="W11564" t="str">
        <f t="shared" si="1818"/>
        <v>6/1/2019</v>
      </c>
      <c r="X11564">
        <f t="shared" si="1819"/>
        <v>1</v>
      </c>
      <c r="Y11564">
        <f t="shared" si="1820"/>
        <v>9635.1424969999989</v>
      </c>
      <c r="Z11564" t="str">
        <f t="shared" si="1821"/>
        <v/>
      </c>
    </row>
    <row r="11565" spans="1:26" ht="13" hidden="1" x14ac:dyDescent="0.25">
      <c r="A11565" t="s">
        <v>14370</v>
      </c>
      <c r="B11565" t="s">
        <v>3395</v>
      </c>
      <c r="C11565" t="s">
        <v>8</v>
      </c>
      <c r="D11565" s="46">
        <v>6.6699999999999995E-2</v>
      </c>
      <c r="E11565" s="2">
        <v>43646</v>
      </c>
      <c r="F11565" t="s">
        <v>14371</v>
      </c>
      <c r="G11565" s="16">
        <v>44378</v>
      </c>
      <c r="H11565" s="16">
        <v>44742</v>
      </c>
      <c r="I11565" s="3">
        <v>15197.57</v>
      </c>
      <c r="J11565" s="3">
        <v>-6332.23</v>
      </c>
      <c r="K11565" s="3">
        <v>8865.34</v>
      </c>
      <c r="Q11565" s="29">
        <f t="shared" si="1812"/>
        <v>3</v>
      </c>
      <c r="R11565" s="29">
        <f t="shared" si="1813"/>
        <v>0</v>
      </c>
      <c r="S11565" s="29">
        <f t="shared" si="1814"/>
        <v>0</v>
      </c>
      <c r="T11565" s="30">
        <f t="shared" si="1815"/>
        <v>1</v>
      </c>
      <c r="U11565" s="28">
        <f t="shared" si="1816"/>
        <v>1013.6779189999999</v>
      </c>
      <c r="V11565" t="str">
        <f t="shared" si="1817"/>
        <v>No</v>
      </c>
      <c r="W11565" t="str">
        <f t="shared" si="1818"/>
        <v>6/1/2019</v>
      </c>
      <c r="X11565">
        <f t="shared" si="1819"/>
        <v>1</v>
      </c>
      <c r="Y11565">
        <f t="shared" si="1820"/>
        <v>1013.6779189999999</v>
      </c>
      <c r="Z11565" t="str">
        <f t="shared" si="1821"/>
        <v/>
      </c>
    </row>
    <row r="11566" spans="1:26" ht="13" hidden="1" x14ac:dyDescent="0.25">
      <c r="A11566" t="s">
        <v>14372</v>
      </c>
      <c r="B11566" t="s">
        <v>3395</v>
      </c>
      <c r="C11566" t="s">
        <v>8</v>
      </c>
      <c r="D11566" s="46">
        <v>6.6699999999999995E-2</v>
      </c>
      <c r="E11566" s="2">
        <v>43646</v>
      </c>
      <c r="F11566" t="s">
        <v>14373</v>
      </c>
      <c r="G11566" s="16">
        <v>44378</v>
      </c>
      <c r="H11566" s="16">
        <v>44742</v>
      </c>
      <c r="I11566" s="3">
        <v>21108.43</v>
      </c>
      <c r="J11566" s="3">
        <v>-8678.18</v>
      </c>
      <c r="K11566" s="3">
        <v>12430.25</v>
      </c>
      <c r="Q11566" s="29">
        <f t="shared" si="1812"/>
        <v>3</v>
      </c>
      <c r="R11566" s="29">
        <f t="shared" si="1813"/>
        <v>0</v>
      </c>
      <c r="S11566" s="29">
        <f t="shared" si="1814"/>
        <v>0</v>
      </c>
      <c r="T11566" s="30">
        <f t="shared" si="1815"/>
        <v>1</v>
      </c>
      <c r="U11566" s="28">
        <f t="shared" si="1816"/>
        <v>1407.9322809999999</v>
      </c>
      <c r="V11566" t="str">
        <f t="shared" si="1817"/>
        <v>No</v>
      </c>
      <c r="W11566" t="str">
        <f t="shared" si="1818"/>
        <v>6/1/2019</v>
      </c>
      <c r="X11566">
        <f t="shared" si="1819"/>
        <v>1</v>
      </c>
      <c r="Y11566">
        <f t="shared" si="1820"/>
        <v>1407.9322809999999</v>
      </c>
      <c r="Z11566" t="str">
        <f t="shared" si="1821"/>
        <v/>
      </c>
    </row>
    <row r="11567" spans="1:26" ht="13" hidden="1" x14ac:dyDescent="0.25">
      <c r="A11567" t="s">
        <v>14374</v>
      </c>
      <c r="B11567" t="s">
        <v>3395</v>
      </c>
      <c r="C11567" t="s">
        <v>8</v>
      </c>
      <c r="D11567" s="46">
        <v>6.6699999999999995E-2</v>
      </c>
      <c r="E11567" s="2">
        <v>43646</v>
      </c>
      <c r="F11567" t="s">
        <v>14375</v>
      </c>
      <c r="G11567" s="16">
        <v>44378</v>
      </c>
      <c r="H11567" s="16">
        <v>44742</v>
      </c>
      <c r="I11567" s="3">
        <v>431.25</v>
      </c>
      <c r="J11567" s="3">
        <v>-175.33</v>
      </c>
      <c r="K11567" s="3">
        <v>255.92</v>
      </c>
      <c r="Q11567" s="29">
        <f t="shared" si="1812"/>
        <v>3</v>
      </c>
      <c r="R11567" s="29">
        <f t="shared" si="1813"/>
        <v>0</v>
      </c>
      <c r="S11567" s="29">
        <f t="shared" si="1814"/>
        <v>0</v>
      </c>
      <c r="T11567" s="30">
        <f t="shared" si="1815"/>
        <v>1</v>
      </c>
      <c r="U11567" s="28">
        <f t="shared" si="1816"/>
        <v>28.764374999999998</v>
      </c>
      <c r="V11567" t="str">
        <f t="shared" si="1817"/>
        <v>No</v>
      </c>
      <c r="W11567" t="str">
        <f t="shared" si="1818"/>
        <v>6/1/2019</v>
      </c>
      <c r="X11567">
        <f t="shared" si="1819"/>
        <v>1</v>
      </c>
      <c r="Y11567">
        <f t="shared" si="1820"/>
        <v>28.764374999999998</v>
      </c>
      <c r="Z11567" t="str">
        <f t="shared" si="1821"/>
        <v/>
      </c>
    </row>
    <row r="11568" spans="1:26" ht="13" hidden="1" x14ac:dyDescent="0.25">
      <c r="A11568" t="s">
        <v>14376</v>
      </c>
      <c r="B11568" t="s">
        <v>3395</v>
      </c>
      <c r="C11568" t="s">
        <v>8</v>
      </c>
      <c r="D11568" s="46">
        <v>6.6699999999999995E-2</v>
      </c>
      <c r="E11568" s="2">
        <v>43646</v>
      </c>
      <c r="F11568" t="s">
        <v>14377</v>
      </c>
      <c r="G11568" s="16">
        <v>44378</v>
      </c>
      <c r="H11568" s="16">
        <v>44742</v>
      </c>
      <c r="I11568" s="3">
        <v>1982.9</v>
      </c>
      <c r="J11568" s="3">
        <v>-694.41</v>
      </c>
      <c r="K11568" s="3">
        <v>1288.49</v>
      </c>
      <c r="Q11568" s="29">
        <f t="shared" si="1812"/>
        <v>3</v>
      </c>
      <c r="R11568" s="29">
        <f t="shared" si="1813"/>
        <v>0</v>
      </c>
      <c r="S11568" s="29">
        <f t="shared" si="1814"/>
        <v>0</v>
      </c>
      <c r="T11568" s="30">
        <f t="shared" si="1815"/>
        <v>1</v>
      </c>
      <c r="U11568" s="28">
        <f t="shared" si="1816"/>
        <v>132.25943000000001</v>
      </c>
      <c r="V11568" t="str">
        <f t="shared" si="1817"/>
        <v>No</v>
      </c>
      <c r="W11568" t="str">
        <f t="shared" si="1818"/>
        <v>6/1/2019</v>
      </c>
      <c r="X11568">
        <f t="shared" si="1819"/>
        <v>1</v>
      </c>
      <c r="Y11568">
        <f t="shared" si="1820"/>
        <v>132.25943000000001</v>
      </c>
      <c r="Z11568" t="str">
        <f t="shared" si="1821"/>
        <v/>
      </c>
    </row>
    <row r="11569" spans="1:26" ht="13" hidden="1" x14ac:dyDescent="0.25">
      <c r="A11569" t="s">
        <v>14378</v>
      </c>
      <c r="B11569" t="s">
        <v>3395</v>
      </c>
      <c r="C11569" t="s">
        <v>8</v>
      </c>
      <c r="D11569" s="46">
        <v>6.6699999999999995E-2</v>
      </c>
      <c r="E11569" s="2">
        <v>43646</v>
      </c>
      <c r="F11569" t="s">
        <v>14379</v>
      </c>
      <c r="G11569" s="16">
        <v>44378</v>
      </c>
      <c r="H11569" s="16">
        <v>44742</v>
      </c>
      <c r="I11569" s="3">
        <v>23778.35</v>
      </c>
      <c r="J11569" s="3">
        <v>-8322.74</v>
      </c>
      <c r="K11569" s="3">
        <v>15455.61</v>
      </c>
      <c r="Q11569" s="29">
        <f t="shared" si="1812"/>
        <v>3</v>
      </c>
      <c r="R11569" s="29">
        <f t="shared" si="1813"/>
        <v>0</v>
      </c>
      <c r="S11569" s="29">
        <f t="shared" si="1814"/>
        <v>0</v>
      </c>
      <c r="T11569" s="30">
        <f t="shared" si="1815"/>
        <v>1</v>
      </c>
      <c r="U11569" s="28">
        <f t="shared" si="1816"/>
        <v>1586.0159449999999</v>
      </c>
      <c r="V11569" t="str">
        <f t="shared" si="1817"/>
        <v>No</v>
      </c>
      <c r="W11569" t="str">
        <f t="shared" si="1818"/>
        <v>6/1/2019</v>
      </c>
      <c r="X11569">
        <f t="shared" si="1819"/>
        <v>1</v>
      </c>
      <c r="Y11569">
        <f t="shared" si="1820"/>
        <v>1586.0159449999999</v>
      </c>
      <c r="Z11569" t="str">
        <f t="shared" si="1821"/>
        <v/>
      </c>
    </row>
    <row r="11570" spans="1:26" ht="13" hidden="1" x14ac:dyDescent="0.25">
      <c r="A11570" t="s">
        <v>14380</v>
      </c>
      <c r="B11570" t="s">
        <v>3395</v>
      </c>
      <c r="C11570" t="s">
        <v>8</v>
      </c>
      <c r="D11570" s="46">
        <v>6.6699999999999995E-2</v>
      </c>
      <c r="E11570" s="2">
        <v>43646</v>
      </c>
      <c r="F11570" t="s">
        <v>14381</v>
      </c>
      <c r="G11570" s="16">
        <v>44378</v>
      </c>
      <c r="H11570" s="16">
        <v>44742</v>
      </c>
      <c r="I11570" s="3">
        <v>3092</v>
      </c>
      <c r="J11570" s="3">
        <v>-1391.44</v>
      </c>
      <c r="K11570" s="3">
        <v>1700.56</v>
      </c>
      <c r="Q11570" s="29">
        <f t="shared" si="1812"/>
        <v>3</v>
      </c>
      <c r="R11570" s="29">
        <f t="shared" si="1813"/>
        <v>0</v>
      </c>
      <c r="S11570" s="29">
        <f t="shared" si="1814"/>
        <v>0</v>
      </c>
      <c r="T11570" s="30">
        <f t="shared" si="1815"/>
        <v>1</v>
      </c>
      <c r="U11570" s="28">
        <f t="shared" si="1816"/>
        <v>206.23639999999997</v>
      </c>
      <c r="V11570" t="str">
        <f t="shared" si="1817"/>
        <v>No</v>
      </c>
      <c r="W11570" t="str">
        <f t="shared" si="1818"/>
        <v>6/1/2019</v>
      </c>
      <c r="X11570">
        <f t="shared" si="1819"/>
        <v>1</v>
      </c>
      <c r="Y11570">
        <f t="shared" si="1820"/>
        <v>206.23639999999997</v>
      </c>
      <c r="Z11570" t="str">
        <f t="shared" si="1821"/>
        <v/>
      </c>
    </row>
    <row r="11571" spans="1:26" ht="13" hidden="1" x14ac:dyDescent="0.25">
      <c r="A11571" t="s">
        <v>14382</v>
      </c>
      <c r="B11571" t="s">
        <v>3395</v>
      </c>
      <c r="C11571" t="s">
        <v>8</v>
      </c>
      <c r="D11571" s="46">
        <v>6.6699999999999995E-2</v>
      </c>
      <c r="E11571" s="2">
        <v>43646</v>
      </c>
      <c r="F11571" t="s">
        <v>14383</v>
      </c>
      <c r="G11571" s="16">
        <v>44378</v>
      </c>
      <c r="H11571" s="16">
        <v>44742</v>
      </c>
      <c r="I11571" s="3">
        <v>18271.330000000002</v>
      </c>
      <c r="J11571" s="3">
        <v>-7714.87</v>
      </c>
      <c r="K11571" s="3">
        <v>10556.46</v>
      </c>
      <c r="Q11571" s="29">
        <f t="shared" si="1812"/>
        <v>3</v>
      </c>
      <c r="R11571" s="29">
        <f t="shared" si="1813"/>
        <v>0</v>
      </c>
      <c r="S11571" s="29">
        <f t="shared" si="1814"/>
        <v>0</v>
      </c>
      <c r="T11571" s="30">
        <f t="shared" si="1815"/>
        <v>1</v>
      </c>
      <c r="U11571" s="28">
        <f t="shared" si="1816"/>
        <v>1218.697711</v>
      </c>
      <c r="V11571" t="str">
        <f t="shared" si="1817"/>
        <v>No</v>
      </c>
      <c r="W11571" t="str">
        <f t="shared" si="1818"/>
        <v>6/1/2019</v>
      </c>
      <c r="X11571">
        <f t="shared" si="1819"/>
        <v>1</v>
      </c>
      <c r="Y11571">
        <f t="shared" si="1820"/>
        <v>1218.697711</v>
      </c>
      <c r="Z11571" t="str">
        <f t="shared" si="1821"/>
        <v/>
      </c>
    </row>
    <row r="11572" spans="1:26" ht="13" hidden="1" x14ac:dyDescent="0.25">
      <c r="A11572" t="s">
        <v>14384</v>
      </c>
      <c r="B11572" t="s">
        <v>3395</v>
      </c>
      <c r="C11572" t="s">
        <v>8</v>
      </c>
      <c r="D11572" s="46">
        <v>6.6699999999999995E-2</v>
      </c>
      <c r="E11572" s="2">
        <v>44217</v>
      </c>
      <c r="F11572" t="s">
        <v>14385</v>
      </c>
      <c r="G11572" s="16">
        <v>44378</v>
      </c>
      <c r="H11572" s="16">
        <v>44742</v>
      </c>
      <c r="I11572" s="3">
        <v>45778.29</v>
      </c>
      <c r="J11572" s="3">
        <v>-4577.84</v>
      </c>
      <c r="K11572" s="3">
        <v>41200.449999999997</v>
      </c>
      <c r="Q11572" s="29">
        <f t="shared" si="1812"/>
        <v>1</v>
      </c>
      <c r="R11572" s="29">
        <f t="shared" si="1813"/>
        <v>5</v>
      </c>
      <c r="S11572" s="29">
        <f t="shared" si="1814"/>
        <v>9</v>
      </c>
      <c r="T11572" s="30">
        <f t="shared" si="1815"/>
        <v>1</v>
      </c>
      <c r="U11572" s="28">
        <f t="shared" si="1816"/>
        <v>3053.4119430000001</v>
      </c>
      <c r="V11572" t="str">
        <f t="shared" si="1817"/>
        <v>No</v>
      </c>
      <c r="W11572" t="str">
        <f t="shared" si="1818"/>
        <v>1/1/2021</v>
      </c>
      <c r="X11572">
        <f t="shared" si="1819"/>
        <v>1</v>
      </c>
      <c r="Y11572">
        <f t="shared" si="1820"/>
        <v>3053.4119430000001</v>
      </c>
      <c r="Z11572" t="str">
        <f t="shared" si="1821"/>
        <v/>
      </c>
    </row>
    <row r="11573" spans="1:26" ht="13" hidden="1" x14ac:dyDescent="0.3">
      <c r="A11573" t="s">
        <v>3565</v>
      </c>
      <c r="B11573" t="s">
        <v>3566</v>
      </c>
      <c r="C11573" t="s">
        <v>3525</v>
      </c>
      <c r="D11573" s="47">
        <v>0.2</v>
      </c>
      <c r="E11573" s="2">
        <v>39263</v>
      </c>
      <c r="F11573" t="s">
        <v>3567</v>
      </c>
      <c r="G11573" s="16">
        <v>44378</v>
      </c>
      <c r="H11573" s="16">
        <v>44742</v>
      </c>
      <c r="I11573" s="3">
        <v>44428.17</v>
      </c>
      <c r="J11573" s="3">
        <v>-44428.17</v>
      </c>
      <c r="K11573" s="3">
        <v>0</v>
      </c>
      <c r="Q11573" s="29">
        <f t="shared" si="1812"/>
        <v>15</v>
      </c>
      <c r="R11573" s="29">
        <f t="shared" si="1813"/>
        <v>0</v>
      </c>
      <c r="S11573" s="29">
        <f t="shared" si="1814"/>
        <v>0</v>
      </c>
      <c r="T11573" s="30">
        <f t="shared" si="1815"/>
        <v>1</v>
      </c>
      <c r="U11573" s="28">
        <f t="shared" si="1816"/>
        <v>8885.634</v>
      </c>
      <c r="V11573" t="str">
        <f t="shared" si="1817"/>
        <v>No</v>
      </c>
      <c r="W11573" t="str">
        <f t="shared" si="1818"/>
        <v>6/1/2007</v>
      </c>
      <c r="X11573">
        <f t="shared" si="1819"/>
        <v>1</v>
      </c>
      <c r="Y11573">
        <f t="shared" si="1820"/>
        <v>8885.634</v>
      </c>
      <c r="Z11573" t="str">
        <f t="shared" si="1821"/>
        <v/>
      </c>
    </row>
    <row r="11574" spans="1:26" ht="13" hidden="1" x14ac:dyDescent="0.3">
      <c r="A11574" t="s">
        <v>3568</v>
      </c>
      <c r="B11574" t="s">
        <v>3566</v>
      </c>
      <c r="C11574" t="s">
        <v>3525</v>
      </c>
      <c r="D11574" s="47">
        <v>0.2</v>
      </c>
      <c r="E11574" s="2">
        <v>39263</v>
      </c>
      <c r="F11574" t="s">
        <v>3567</v>
      </c>
      <c r="G11574" s="16">
        <v>44378</v>
      </c>
      <c r="H11574" s="16">
        <v>44742</v>
      </c>
      <c r="I11574" s="3">
        <v>26723.71</v>
      </c>
      <c r="J11574" s="3">
        <v>-26723.71</v>
      </c>
      <c r="K11574" s="3">
        <v>0</v>
      </c>
      <c r="Q11574" s="29">
        <f t="shared" si="1812"/>
        <v>15</v>
      </c>
      <c r="R11574" s="29">
        <f t="shared" si="1813"/>
        <v>0</v>
      </c>
      <c r="S11574" s="29">
        <f t="shared" si="1814"/>
        <v>0</v>
      </c>
      <c r="T11574" s="30">
        <f t="shared" si="1815"/>
        <v>1</v>
      </c>
      <c r="U11574" s="28">
        <f t="shared" si="1816"/>
        <v>5344.7420000000002</v>
      </c>
      <c r="V11574" t="str">
        <f t="shared" si="1817"/>
        <v>No</v>
      </c>
      <c r="W11574" t="str">
        <f t="shared" si="1818"/>
        <v>6/1/2007</v>
      </c>
      <c r="X11574">
        <f t="shared" si="1819"/>
        <v>1</v>
      </c>
      <c r="Y11574">
        <f t="shared" si="1820"/>
        <v>5344.7420000000002</v>
      </c>
      <c r="Z11574" t="str">
        <f t="shared" si="1821"/>
        <v/>
      </c>
    </row>
    <row r="11575" spans="1:26" ht="13" hidden="1" x14ac:dyDescent="0.3">
      <c r="A11575" t="s">
        <v>3569</v>
      </c>
      <c r="B11575" t="s">
        <v>3566</v>
      </c>
      <c r="C11575" t="s">
        <v>3525</v>
      </c>
      <c r="D11575" s="47">
        <v>0.2</v>
      </c>
      <c r="E11575" s="2">
        <v>39263</v>
      </c>
      <c r="F11575" t="s">
        <v>3567</v>
      </c>
      <c r="G11575" s="16">
        <v>44378</v>
      </c>
      <c r="H11575" s="16">
        <v>44742</v>
      </c>
      <c r="I11575" s="3">
        <v>31066.31</v>
      </c>
      <c r="J11575" s="3">
        <v>-31066.31</v>
      </c>
      <c r="K11575" s="3">
        <v>0</v>
      </c>
      <c r="Q11575" s="29">
        <f t="shared" si="1812"/>
        <v>15</v>
      </c>
      <c r="R11575" s="29">
        <f t="shared" si="1813"/>
        <v>0</v>
      </c>
      <c r="S11575" s="29">
        <f t="shared" si="1814"/>
        <v>0</v>
      </c>
      <c r="T11575" s="30">
        <f t="shared" si="1815"/>
        <v>1</v>
      </c>
      <c r="U11575" s="28">
        <f t="shared" si="1816"/>
        <v>6213.2620000000006</v>
      </c>
      <c r="V11575" t="str">
        <f t="shared" si="1817"/>
        <v>No</v>
      </c>
      <c r="W11575" t="str">
        <f t="shared" si="1818"/>
        <v>6/1/2007</v>
      </c>
      <c r="X11575">
        <f t="shared" si="1819"/>
        <v>1</v>
      </c>
      <c r="Y11575">
        <f t="shared" si="1820"/>
        <v>6213.2620000000006</v>
      </c>
      <c r="Z11575" t="str">
        <f t="shared" si="1821"/>
        <v/>
      </c>
    </row>
    <row r="11576" spans="1:26" ht="13" hidden="1" x14ac:dyDescent="0.3">
      <c r="A11576" t="s">
        <v>3570</v>
      </c>
      <c r="B11576" t="s">
        <v>3566</v>
      </c>
      <c r="C11576" t="s">
        <v>3525</v>
      </c>
      <c r="D11576" s="47">
        <v>0.2</v>
      </c>
      <c r="E11576" s="2">
        <v>39263</v>
      </c>
      <c r="F11576" t="s">
        <v>3567</v>
      </c>
      <c r="G11576" s="16">
        <v>44378</v>
      </c>
      <c r="H11576" s="16">
        <v>44742</v>
      </c>
      <c r="I11576" s="3">
        <v>27309.39</v>
      </c>
      <c r="J11576" s="3">
        <v>-27309.39</v>
      </c>
      <c r="K11576" s="3">
        <v>0</v>
      </c>
      <c r="Q11576" s="29">
        <f t="shared" ref="Q11576:Q11639" si="1822">DATEDIF(E11576,H11576,"Y")</f>
        <v>15</v>
      </c>
      <c r="R11576" s="29">
        <f t="shared" ref="R11576:R11639" si="1823">DATEDIF(E11576,H11576,"YM")</f>
        <v>0</v>
      </c>
      <c r="S11576" s="29">
        <f t="shared" ref="S11576:S11639" si="1824">DATEDIF(E11576,H11576,"MD")</f>
        <v>0</v>
      </c>
      <c r="T11576" s="30">
        <f t="shared" ref="T11576:T11639" si="1825">IF(Q11576&gt;=1,1,R11576/12)</f>
        <v>1</v>
      </c>
      <c r="U11576" s="28">
        <f t="shared" ref="U11576:U11639" si="1826">I11576*D11576*T11576</f>
        <v>5461.8780000000006</v>
      </c>
      <c r="V11576" t="str">
        <f t="shared" si="1817"/>
        <v>No</v>
      </c>
      <c r="W11576" t="str">
        <f t="shared" si="1818"/>
        <v>6/1/2007</v>
      </c>
      <c r="X11576">
        <f t="shared" si="1819"/>
        <v>1</v>
      </c>
      <c r="Y11576">
        <f t="shared" si="1820"/>
        <v>5461.8780000000006</v>
      </c>
      <c r="Z11576" t="str">
        <f t="shared" si="1821"/>
        <v/>
      </c>
    </row>
    <row r="11577" spans="1:26" ht="13" hidden="1" x14ac:dyDescent="0.3">
      <c r="A11577" t="s">
        <v>3571</v>
      </c>
      <c r="B11577" t="s">
        <v>3566</v>
      </c>
      <c r="C11577" t="s">
        <v>3525</v>
      </c>
      <c r="D11577" s="47">
        <v>0.2</v>
      </c>
      <c r="E11577" s="2">
        <v>39261</v>
      </c>
      <c r="F11577" t="s">
        <v>3567</v>
      </c>
      <c r="G11577" s="16">
        <v>44378</v>
      </c>
      <c r="H11577" s="16">
        <v>44742</v>
      </c>
      <c r="I11577" s="3">
        <v>557.66999999999996</v>
      </c>
      <c r="J11577" s="3">
        <v>-557.66999999999996</v>
      </c>
      <c r="K11577" s="3">
        <v>0</v>
      </c>
      <c r="Q11577" s="29">
        <f t="shared" si="1822"/>
        <v>15</v>
      </c>
      <c r="R11577" s="29">
        <f t="shared" si="1823"/>
        <v>0</v>
      </c>
      <c r="S11577" s="29">
        <f t="shared" si="1824"/>
        <v>2</v>
      </c>
      <c r="T11577" s="30">
        <f t="shared" si="1825"/>
        <v>1</v>
      </c>
      <c r="U11577" s="28">
        <f t="shared" si="1826"/>
        <v>111.53399999999999</v>
      </c>
      <c r="V11577" t="str">
        <f t="shared" si="1817"/>
        <v>No</v>
      </c>
      <c r="W11577" t="str">
        <f t="shared" si="1818"/>
        <v>6/1/2007</v>
      </c>
      <c r="X11577">
        <f t="shared" si="1819"/>
        <v>1</v>
      </c>
      <c r="Y11577">
        <f t="shared" si="1820"/>
        <v>111.53399999999999</v>
      </c>
      <c r="Z11577" t="str">
        <f t="shared" si="1821"/>
        <v/>
      </c>
    </row>
    <row r="11578" spans="1:26" ht="13" hidden="1" x14ac:dyDescent="0.3">
      <c r="A11578" t="s">
        <v>3572</v>
      </c>
      <c r="B11578" t="s">
        <v>3566</v>
      </c>
      <c r="C11578" t="s">
        <v>3525</v>
      </c>
      <c r="D11578" s="47">
        <v>0.2</v>
      </c>
      <c r="E11578" s="2">
        <v>40723</v>
      </c>
      <c r="F11578" t="s">
        <v>3567</v>
      </c>
      <c r="G11578" s="16">
        <v>44378</v>
      </c>
      <c r="H11578" s="16">
        <v>44742</v>
      </c>
      <c r="I11578" s="3">
        <v>4108.7700000000004</v>
      </c>
      <c r="J11578" s="3">
        <v>-4108.7700000000004</v>
      </c>
      <c r="K11578" s="3">
        <v>0</v>
      </c>
      <c r="Q11578" s="29">
        <f t="shared" si="1822"/>
        <v>11</v>
      </c>
      <c r="R11578" s="29">
        <f t="shared" si="1823"/>
        <v>0</v>
      </c>
      <c r="S11578" s="29">
        <f t="shared" si="1824"/>
        <v>1</v>
      </c>
      <c r="T11578" s="30">
        <f t="shared" si="1825"/>
        <v>1</v>
      </c>
      <c r="U11578" s="28">
        <f t="shared" si="1826"/>
        <v>821.75400000000013</v>
      </c>
      <c r="V11578" t="str">
        <f t="shared" si="1817"/>
        <v>No</v>
      </c>
      <c r="W11578" t="str">
        <f t="shared" si="1818"/>
        <v>6/1/2011</v>
      </c>
      <c r="X11578">
        <f t="shared" si="1819"/>
        <v>1</v>
      </c>
      <c r="Y11578">
        <f t="shared" si="1820"/>
        <v>821.75400000000013</v>
      </c>
      <c r="Z11578" t="str">
        <f t="shared" si="1821"/>
        <v/>
      </c>
    </row>
    <row r="11579" spans="1:26" ht="13" hidden="1" x14ac:dyDescent="0.3">
      <c r="A11579" t="s">
        <v>3573</v>
      </c>
      <c r="B11579" t="s">
        <v>3566</v>
      </c>
      <c r="C11579" t="s">
        <v>3525</v>
      </c>
      <c r="D11579" s="47">
        <v>0.2</v>
      </c>
      <c r="E11579" s="2">
        <v>40816</v>
      </c>
      <c r="F11579" t="s">
        <v>3567</v>
      </c>
      <c r="G11579" s="16">
        <v>44378</v>
      </c>
      <c r="H11579" s="16">
        <v>44742</v>
      </c>
      <c r="I11579" s="3">
        <v>11524.6</v>
      </c>
      <c r="J11579" s="3">
        <v>-11524.6</v>
      </c>
      <c r="K11579" s="3">
        <v>0</v>
      </c>
      <c r="Q11579" s="29">
        <f t="shared" si="1822"/>
        <v>10</v>
      </c>
      <c r="R11579" s="29">
        <f t="shared" si="1823"/>
        <v>9</v>
      </c>
      <c r="S11579" s="29">
        <f t="shared" si="1824"/>
        <v>0</v>
      </c>
      <c r="T11579" s="30">
        <f t="shared" si="1825"/>
        <v>1</v>
      </c>
      <c r="U11579" s="28">
        <f t="shared" si="1826"/>
        <v>2304.92</v>
      </c>
      <c r="V11579" t="str">
        <f t="shared" si="1817"/>
        <v>No</v>
      </c>
      <c r="W11579" t="str">
        <f t="shared" si="1818"/>
        <v>9/1/2011</v>
      </c>
      <c r="X11579">
        <f t="shared" si="1819"/>
        <v>1</v>
      </c>
      <c r="Y11579">
        <f t="shared" si="1820"/>
        <v>2304.92</v>
      </c>
      <c r="Z11579" t="str">
        <f t="shared" si="1821"/>
        <v/>
      </c>
    </row>
    <row r="11580" spans="1:26" ht="13" hidden="1" x14ac:dyDescent="0.3">
      <c r="A11580" t="s">
        <v>3575</v>
      </c>
      <c r="B11580" t="s">
        <v>3566</v>
      </c>
      <c r="C11580" t="s">
        <v>3525</v>
      </c>
      <c r="D11580" s="47">
        <v>0.2</v>
      </c>
      <c r="E11580" s="2">
        <v>41305</v>
      </c>
      <c r="F11580" t="s">
        <v>3567</v>
      </c>
      <c r="G11580" s="16">
        <v>44378</v>
      </c>
      <c r="H11580" s="16">
        <v>44742</v>
      </c>
      <c r="I11580" s="3">
        <v>483.08</v>
      </c>
      <c r="J11580" s="3">
        <v>-483.08</v>
      </c>
      <c r="K11580" s="3">
        <v>0</v>
      </c>
      <c r="Q11580" s="29">
        <f t="shared" si="1822"/>
        <v>9</v>
      </c>
      <c r="R11580" s="29">
        <f t="shared" si="1823"/>
        <v>4</v>
      </c>
      <c r="S11580" s="29">
        <f t="shared" si="1824"/>
        <v>30</v>
      </c>
      <c r="T11580" s="30">
        <f t="shared" si="1825"/>
        <v>1</v>
      </c>
      <c r="U11580" s="28">
        <f t="shared" si="1826"/>
        <v>96.616</v>
      </c>
      <c r="V11580" t="str">
        <f t="shared" si="1817"/>
        <v>No</v>
      </c>
      <c r="W11580" t="str">
        <f t="shared" si="1818"/>
        <v>1/1/2013</v>
      </c>
      <c r="X11580">
        <f t="shared" si="1819"/>
        <v>1</v>
      </c>
      <c r="Y11580">
        <f t="shared" si="1820"/>
        <v>96.616</v>
      </c>
      <c r="Z11580" t="str">
        <f t="shared" si="1821"/>
        <v/>
      </c>
    </row>
    <row r="11581" spans="1:26" ht="13" hidden="1" x14ac:dyDescent="0.3">
      <c r="A11581" t="s">
        <v>3577</v>
      </c>
      <c r="B11581" t="s">
        <v>3566</v>
      </c>
      <c r="C11581" t="s">
        <v>3525</v>
      </c>
      <c r="D11581" s="47">
        <v>0.2</v>
      </c>
      <c r="E11581" s="2">
        <v>41492</v>
      </c>
      <c r="F11581" t="s">
        <v>3567</v>
      </c>
      <c r="G11581" s="16">
        <v>44378</v>
      </c>
      <c r="H11581" s="16">
        <v>44742</v>
      </c>
      <c r="I11581" s="3">
        <v>2431.86</v>
      </c>
      <c r="J11581" s="3">
        <v>-2431.86</v>
      </c>
      <c r="K11581" s="3">
        <v>0</v>
      </c>
      <c r="Q11581" s="29">
        <f t="shared" si="1822"/>
        <v>8</v>
      </c>
      <c r="R11581" s="29">
        <f t="shared" si="1823"/>
        <v>10</v>
      </c>
      <c r="S11581" s="29">
        <f t="shared" si="1824"/>
        <v>24</v>
      </c>
      <c r="T11581" s="30">
        <f t="shared" si="1825"/>
        <v>1</v>
      </c>
      <c r="U11581" s="28">
        <f t="shared" si="1826"/>
        <v>486.37200000000007</v>
      </c>
      <c r="V11581" t="str">
        <f t="shared" si="1817"/>
        <v>No</v>
      </c>
      <c r="W11581" t="str">
        <f t="shared" si="1818"/>
        <v>8/1/2013</v>
      </c>
      <c r="X11581">
        <f t="shared" si="1819"/>
        <v>1</v>
      </c>
      <c r="Y11581">
        <f t="shared" si="1820"/>
        <v>486.37200000000007</v>
      </c>
      <c r="Z11581" t="str">
        <f t="shared" si="1821"/>
        <v/>
      </c>
    </row>
    <row r="11582" spans="1:26" ht="13" hidden="1" x14ac:dyDescent="0.3">
      <c r="A11582" t="s">
        <v>3579</v>
      </c>
      <c r="B11582" t="s">
        <v>3566</v>
      </c>
      <c r="C11582" t="s">
        <v>3525</v>
      </c>
      <c r="D11582" s="47">
        <v>0.2</v>
      </c>
      <c r="E11582" s="2">
        <v>42184</v>
      </c>
      <c r="F11582" t="s">
        <v>14386</v>
      </c>
      <c r="G11582" s="16">
        <v>44378</v>
      </c>
      <c r="H11582" s="16">
        <v>44742</v>
      </c>
      <c r="I11582" s="3">
        <v>60591.15</v>
      </c>
      <c r="J11582" s="3">
        <v>-60591.15</v>
      </c>
      <c r="K11582" s="3">
        <v>0</v>
      </c>
      <c r="Q11582" s="29">
        <f t="shared" si="1822"/>
        <v>7</v>
      </c>
      <c r="R11582" s="29">
        <f t="shared" si="1823"/>
        <v>0</v>
      </c>
      <c r="S11582" s="29">
        <f t="shared" si="1824"/>
        <v>1</v>
      </c>
      <c r="T11582" s="30">
        <f t="shared" si="1825"/>
        <v>1</v>
      </c>
      <c r="U11582" s="28">
        <f t="shared" si="1826"/>
        <v>12118.230000000001</v>
      </c>
      <c r="V11582" t="str">
        <f t="shared" si="1817"/>
        <v>No</v>
      </c>
      <c r="W11582" t="str">
        <f t="shared" si="1818"/>
        <v>6/1/2015</v>
      </c>
      <c r="X11582">
        <f t="shared" si="1819"/>
        <v>1</v>
      </c>
      <c r="Y11582">
        <f t="shared" si="1820"/>
        <v>12118.230000000001</v>
      </c>
      <c r="Z11582" t="str">
        <f t="shared" si="1821"/>
        <v/>
      </c>
    </row>
    <row r="11583" spans="1:26" ht="13" hidden="1" x14ac:dyDescent="0.3">
      <c r="A11583" t="s">
        <v>3581</v>
      </c>
      <c r="B11583" t="s">
        <v>3566</v>
      </c>
      <c r="C11583" t="s">
        <v>3525</v>
      </c>
      <c r="D11583" s="47">
        <v>0.2</v>
      </c>
      <c r="E11583" s="2">
        <v>42551</v>
      </c>
      <c r="F11583" t="s">
        <v>14387</v>
      </c>
      <c r="G11583" s="16">
        <v>44378</v>
      </c>
      <c r="H11583" s="16">
        <v>44742</v>
      </c>
      <c r="I11583" s="3">
        <v>4943.6000000000004</v>
      </c>
      <c r="J11583" s="3">
        <v>-4943.6000000000004</v>
      </c>
      <c r="K11583" s="3">
        <v>0</v>
      </c>
      <c r="Q11583" s="29">
        <f t="shared" si="1822"/>
        <v>6</v>
      </c>
      <c r="R11583" s="29">
        <f t="shared" si="1823"/>
        <v>0</v>
      </c>
      <c r="S11583" s="29">
        <f t="shared" si="1824"/>
        <v>0</v>
      </c>
      <c r="T11583" s="30">
        <f t="shared" si="1825"/>
        <v>1</v>
      </c>
      <c r="U11583" s="28">
        <f t="shared" si="1826"/>
        <v>988.72000000000014</v>
      </c>
      <c r="V11583" t="str">
        <f t="shared" si="1817"/>
        <v>No</v>
      </c>
      <c r="W11583" t="str">
        <f t="shared" si="1818"/>
        <v>6/1/2016</v>
      </c>
      <c r="X11583">
        <f t="shared" si="1819"/>
        <v>1</v>
      </c>
      <c r="Y11583">
        <f t="shared" si="1820"/>
        <v>988.72000000000014</v>
      </c>
      <c r="Z11583" t="str">
        <f t="shared" si="1821"/>
        <v/>
      </c>
    </row>
    <row r="11584" spans="1:26" hidden="1" x14ac:dyDescent="0.25">
      <c r="A11584" t="s">
        <v>95</v>
      </c>
      <c r="B11584" t="s">
        <v>51</v>
      </c>
      <c r="C11584" t="s">
        <v>3</v>
      </c>
      <c r="D11584" s="23">
        <v>0.02</v>
      </c>
      <c r="E11584" s="2">
        <v>43280</v>
      </c>
      <c r="F11584" t="s">
        <v>14388</v>
      </c>
      <c r="G11584" s="16">
        <v>44378</v>
      </c>
      <c r="H11584" s="16">
        <v>44742</v>
      </c>
      <c r="I11584" s="3">
        <v>6462.39</v>
      </c>
      <c r="J11584" s="3">
        <v>-527.97</v>
      </c>
      <c r="K11584" s="3">
        <v>5934.42</v>
      </c>
      <c r="Q11584" s="29">
        <f t="shared" si="1822"/>
        <v>4</v>
      </c>
      <c r="R11584" s="29">
        <f t="shared" si="1823"/>
        <v>0</v>
      </c>
      <c r="S11584" s="29">
        <f t="shared" si="1824"/>
        <v>1</v>
      </c>
      <c r="T11584" s="30">
        <f t="shared" si="1825"/>
        <v>1</v>
      </c>
      <c r="U11584" s="28">
        <f t="shared" si="1826"/>
        <v>129.24780000000001</v>
      </c>
      <c r="V11584" t="str">
        <f t="shared" si="1817"/>
        <v>No</v>
      </c>
      <c r="W11584" t="str">
        <f t="shared" si="1818"/>
        <v>6/1/2018</v>
      </c>
      <c r="X11584">
        <f t="shared" si="1819"/>
        <v>1</v>
      </c>
      <c r="Y11584">
        <f t="shared" si="1820"/>
        <v>129.24780000000001</v>
      </c>
      <c r="Z11584" t="str">
        <f t="shared" si="1821"/>
        <v/>
      </c>
    </row>
    <row r="11585" spans="1:26" hidden="1" x14ac:dyDescent="0.25">
      <c r="A11585" t="s">
        <v>97</v>
      </c>
      <c r="B11585" t="s">
        <v>51</v>
      </c>
      <c r="C11585" t="s">
        <v>3</v>
      </c>
      <c r="D11585" s="23">
        <v>0.02</v>
      </c>
      <c r="E11585" s="2">
        <v>43496</v>
      </c>
      <c r="F11585" t="s">
        <v>14389</v>
      </c>
      <c r="G11585" s="16">
        <v>44378</v>
      </c>
      <c r="H11585" s="16">
        <v>44742</v>
      </c>
      <c r="I11585" s="3">
        <v>19231.45</v>
      </c>
      <c r="J11585" s="3">
        <v>-1346.21</v>
      </c>
      <c r="K11585" s="3">
        <v>17885.240000000002</v>
      </c>
      <c r="Q11585" s="29">
        <f t="shared" si="1822"/>
        <v>3</v>
      </c>
      <c r="R11585" s="29">
        <f t="shared" si="1823"/>
        <v>4</v>
      </c>
      <c r="S11585" s="29">
        <f t="shared" si="1824"/>
        <v>30</v>
      </c>
      <c r="T11585" s="30">
        <f t="shared" si="1825"/>
        <v>1</v>
      </c>
      <c r="U11585" s="28">
        <f t="shared" si="1826"/>
        <v>384.62900000000002</v>
      </c>
      <c r="V11585" t="str">
        <f t="shared" si="1817"/>
        <v>No</v>
      </c>
      <c r="W11585" t="str">
        <f t="shared" si="1818"/>
        <v>1/1/2019</v>
      </c>
      <c r="X11585">
        <f t="shared" si="1819"/>
        <v>1</v>
      </c>
      <c r="Y11585">
        <f t="shared" si="1820"/>
        <v>384.62900000000002</v>
      </c>
      <c r="Z11585" t="str">
        <f t="shared" si="1821"/>
        <v/>
      </c>
    </row>
    <row r="11586" spans="1:26" hidden="1" x14ac:dyDescent="0.25">
      <c r="A11586" t="s">
        <v>99</v>
      </c>
      <c r="B11586" t="s">
        <v>51</v>
      </c>
      <c r="C11586" t="s">
        <v>3</v>
      </c>
      <c r="D11586" s="23">
        <v>0.02</v>
      </c>
      <c r="E11586" s="2">
        <v>43496</v>
      </c>
      <c r="F11586" t="s">
        <v>14390</v>
      </c>
      <c r="G11586" s="16">
        <v>44378</v>
      </c>
      <c r="H11586" s="16">
        <v>44742</v>
      </c>
      <c r="I11586" s="3">
        <v>177924.09</v>
      </c>
      <c r="J11586" s="3">
        <v>-11890.62</v>
      </c>
      <c r="K11586" s="3">
        <v>166033.47</v>
      </c>
      <c r="Q11586" s="29">
        <f t="shared" si="1822"/>
        <v>3</v>
      </c>
      <c r="R11586" s="29">
        <f t="shared" si="1823"/>
        <v>4</v>
      </c>
      <c r="S11586" s="29">
        <f t="shared" si="1824"/>
        <v>30</v>
      </c>
      <c r="T11586" s="30">
        <f t="shared" si="1825"/>
        <v>1</v>
      </c>
      <c r="U11586" s="28">
        <f t="shared" si="1826"/>
        <v>3558.4818</v>
      </c>
      <c r="V11586" t="str">
        <f t="shared" si="1817"/>
        <v>No</v>
      </c>
      <c r="W11586" t="str">
        <f t="shared" si="1818"/>
        <v>1/1/2019</v>
      </c>
      <c r="X11586">
        <f t="shared" si="1819"/>
        <v>1</v>
      </c>
      <c r="Y11586">
        <f t="shared" si="1820"/>
        <v>3558.4818</v>
      </c>
      <c r="Z11586" t="str">
        <f t="shared" si="1821"/>
        <v/>
      </c>
    </row>
    <row r="11587" spans="1:26" ht="13" hidden="1" x14ac:dyDescent="0.25">
      <c r="A11587" t="s">
        <v>14391</v>
      </c>
      <c r="B11587" t="s">
        <v>124</v>
      </c>
      <c r="C11587" t="s">
        <v>7</v>
      </c>
      <c r="D11587" s="46">
        <v>6.6699999999999995E-2</v>
      </c>
      <c r="E11587" s="2">
        <v>40360</v>
      </c>
      <c r="F11587" t="s">
        <v>14392</v>
      </c>
      <c r="G11587" s="16">
        <v>44378</v>
      </c>
      <c r="H11587" s="16">
        <v>44742</v>
      </c>
      <c r="I11587" s="3">
        <v>10232</v>
      </c>
      <c r="J11587" s="3">
        <v>-8185.59</v>
      </c>
      <c r="K11587" s="3">
        <v>2046.41</v>
      </c>
      <c r="Q11587" s="29">
        <f t="shared" si="1822"/>
        <v>11</v>
      </c>
      <c r="R11587" s="29">
        <f t="shared" si="1823"/>
        <v>11</v>
      </c>
      <c r="S11587" s="29">
        <f t="shared" si="1824"/>
        <v>29</v>
      </c>
      <c r="T11587" s="30">
        <f t="shared" si="1825"/>
        <v>1</v>
      </c>
      <c r="U11587" s="28">
        <f t="shared" si="1826"/>
        <v>682.47439999999995</v>
      </c>
      <c r="V11587" t="str">
        <f t="shared" si="1817"/>
        <v>No</v>
      </c>
      <c r="W11587" t="str">
        <f t="shared" si="1818"/>
        <v>7/1/2010</v>
      </c>
      <c r="X11587">
        <f t="shared" si="1819"/>
        <v>1</v>
      </c>
      <c r="Y11587">
        <f t="shared" si="1820"/>
        <v>682.47439999999995</v>
      </c>
      <c r="Z11587" t="str">
        <f t="shared" si="1821"/>
        <v/>
      </c>
    </row>
    <row r="11588" spans="1:26" ht="13" hidden="1" x14ac:dyDescent="0.25">
      <c r="A11588" t="s">
        <v>923</v>
      </c>
      <c r="B11588" t="s">
        <v>124</v>
      </c>
      <c r="C11588" t="s">
        <v>7</v>
      </c>
      <c r="D11588" s="46">
        <v>6.6699999999999995E-2</v>
      </c>
      <c r="E11588" s="2">
        <v>40360</v>
      </c>
      <c r="F11588" t="s">
        <v>14392</v>
      </c>
      <c r="G11588" s="16">
        <v>44378</v>
      </c>
      <c r="H11588" s="16">
        <v>44742</v>
      </c>
      <c r="I11588" s="3">
        <v>10232</v>
      </c>
      <c r="J11588" s="3">
        <v>-8185.59</v>
      </c>
      <c r="K11588" s="3">
        <v>2046.41</v>
      </c>
      <c r="Q11588" s="29">
        <f t="shared" si="1822"/>
        <v>11</v>
      </c>
      <c r="R11588" s="29">
        <f t="shared" si="1823"/>
        <v>11</v>
      </c>
      <c r="S11588" s="29">
        <f t="shared" si="1824"/>
        <v>29</v>
      </c>
      <c r="T11588" s="30">
        <f t="shared" si="1825"/>
        <v>1</v>
      </c>
      <c r="U11588" s="28">
        <f t="shared" si="1826"/>
        <v>682.47439999999995</v>
      </c>
      <c r="V11588" t="str">
        <f t="shared" si="1817"/>
        <v>No</v>
      </c>
      <c r="W11588" t="str">
        <f t="shared" si="1818"/>
        <v>7/1/2010</v>
      </c>
      <c r="X11588">
        <f t="shared" si="1819"/>
        <v>1</v>
      </c>
      <c r="Y11588">
        <f t="shared" si="1820"/>
        <v>682.47439999999995</v>
      </c>
      <c r="Z11588" t="str">
        <f t="shared" si="1821"/>
        <v/>
      </c>
    </row>
    <row r="11589" spans="1:26" ht="13" hidden="1" x14ac:dyDescent="0.25">
      <c r="A11589" t="s">
        <v>924</v>
      </c>
      <c r="B11589" t="s">
        <v>124</v>
      </c>
      <c r="C11589" t="s">
        <v>7</v>
      </c>
      <c r="D11589" s="46">
        <v>6.6699999999999995E-2</v>
      </c>
      <c r="E11589" s="2">
        <v>40360</v>
      </c>
      <c r="F11589" t="s">
        <v>14392</v>
      </c>
      <c r="G11589" s="16">
        <v>44378</v>
      </c>
      <c r="H11589" s="16">
        <v>44742</v>
      </c>
      <c r="I11589" s="3">
        <v>10232</v>
      </c>
      <c r="J11589" s="3">
        <v>-8185.59</v>
      </c>
      <c r="K11589" s="3">
        <v>2046.41</v>
      </c>
      <c r="Q11589" s="29">
        <f t="shared" si="1822"/>
        <v>11</v>
      </c>
      <c r="R11589" s="29">
        <f t="shared" si="1823"/>
        <v>11</v>
      </c>
      <c r="S11589" s="29">
        <f t="shared" si="1824"/>
        <v>29</v>
      </c>
      <c r="T11589" s="30">
        <f t="shared" si="1825"/>
        <v>1</v>
      </c>
      <c r="U11589" s="28">
        <f t="shared" si="1826"/>
        <v>682.47439999999995</v>
      </c>
      <c r="V11589" t="str">
        <f t="shared" si="1817"/>
        <v>No</v>
      </c>
      <c r="W11589" t="str">
        <f t="shared" si="1818"/>
        <v>7/1/2010</v>
      </c>
      <c r="X11589">
        <f t="shared" si="1819"/>
        <v>1</v>
      </c>
      <c r="Y11589">
        <f t="shared" si="1820"/>
        <v>682.47439999999995</v>
      </c>
      <c r="Z11589" t="str">
        <f t="shared" si="1821"/>
        <v/>
      </c>
    </row>
    <row r="11590" spans="1:26" ht="13" hidden="1" x14ac:dyDescent="0.25">
      <c r="A11590" t="s">
        <v>925</v>
      </c>
      <c r="B11590" t="s">
        <v>124</v>
      </c>
      <c r="C11590" t="s">
        <v>7</v>
      </c>
      <c r="D11590" s="46">
        <v>6.6699999999999995E-2</v>
      </c>
      <c r="E11590" s="2">
        <v>40360</v>
      </c>
      <c r="F11590" t="s">
        <v>14392</v>
      </c>
      <c r="G11590" s="16">
        <v>44378</v>
      </c>
      <c r="H11590" s="16">
        <v>44742</v>
      </c>
      <c r="I11590" s="3">
        <v>10232</v>
      </c>
      <c r="J11590" s="3">
        <v>-8185.59</v>
      </c>
      <c r="K11590" s="3">
        <v>2046.41</v>
      </c>
      <c r="Q11590" s="29">
        <f t="shared" si="1822"/>
        <v>11</v>
      </c>
      <c r="R11590" s="29">
        <f t="shared" si="1823"/>
        <v>11</v>
      </c>
      <c r="S11590" s="29">
        <f t="shared" si="1824"/>
        <v>29</v>
      </c>
      <c r="T11590" s="30">
        <f t="shared" si="1825"/>
        <v>1</v>
      </c>
      <c r="U11590" s="28">
        <f t="shared" si="1826"/>
        <v>682.47439999999995</v>
      </c>
      <c r="V11590" t="str">
        <f t="shared" si="1817"/>
        <v>No</v>
      </c>
      <c r="W11590" t="str">
        <f t="shared" si="1818"/>
        <v>7/1/2010</v>
      </c>
      <c r="X11590">
        <f t="shared" si="1819"/>
        <v>1</v>
      </c>
      <c r="Y11590">
        <f t="shared" si="1820"/>
        <v>682.47439999999995</v>
      </c>
      <c r="Z11590" t="str">
        <f t="shared" si="1821"/>
        <v/>
      </c>
    </row>
    <row r="11591" spans="1:26" ht="13" hidden="1" x14ac:dyDescent="0.25">
      <c r="A11591" t="s">
        <v>926</v>
      </c>
      <c r="B11591" t="s">
        <v>124</v>
      </c>
      <c r="C11591" t="s">
        <v>7</v>
      </c>
      <c r="D11591" s="46">
        <v>6.6699999999999995E-2</v>
      </c>
      <c r="E11591" s="2">
        <v>40360</v>
      </c>
      <c r="F11591" t="s">
        <v>14392</v>
      </c>
      <c r="G11591" s="16">
        <v>44378</v>
      </c>
      <c r="H11591" s="16">
        <v>44742</v>
      </c>
      <c r="I11591" s="3">
        <v>10232</v>
      </c>
      <c r="J11591" s="3">
        <v>-8185.59</v>
      </c>
      <c r="K11591" s="3">
        <v>2046.41</v>
      </c>
      <c r="Q11591" s="29">
        <f t="shared" si="1822"/>
        <v>11</v>
      </c>
      <c r="R11591" s="29">
        <f t="shared" si="1823"/>
        <v>11</v>
      </c>
      <c r="S11591" s="29">
        <f t="shared" si="1824"/>
        <v>29</v>
      </c>
      <c r="T11591" s="30">
        <f t="shared" si="1825"/>
        <v>1</v>
      </c>
      <c r="U11591" s="28">
        <f t="shared" si="1826"/>
        <v>682.47439999999995</v>
      </c>
      <c r="V11591" t="str">
        <f t="shared" si="1817"/>
        <v>No</v>
      </c>
      <c r="W11591" t="str">
        <f t="shared" si="1818"/>
        <v>7/1/2010</v>
      </c>
      <c r="X11591">
        <f t="shared" si="1819"/>
        <v>1</v>
      </c>
      <c r="Y11591">
        <f t="shared" si="1820"/>
        <v>682.47439999999995</v>
      </c>
      <c r="Z11591" t="str">
        <f t="shared" si="1821"/>
        <v/>
      </c>
    </row>
    <row r="11592" spans="1:26" ht="13" hidden="1" x14ac:dyDescent="0.25">
      <c r="A11592" t="s">
        <v>927</v>
      </c>
      <c r="B11592" t="s">
        <v>124</v>
      </c>
      <c r="C11592" t="s">
        <v>7</v>
      </c>
      <c r="D11592" s="46">
        <v>6.6699999999999995E-2</v>
      </c>
      <c r="E11592" s="2">
        <v>40360</v>
      </c>
      <c r="F11592" t="s">
        <v>14392</v>
      </c>
      <c r="G11592" s="16">
        <v>44378</v>
      </c>
      <c r="H11592" s="16">
        <v>44742</v>
      </c>
      <c r="I11592" s="3">
        <v>10232</v>
      </c>
      <c r="J11592" s="3">
        <v>-8185.59</v>
      </c>
      <c r="K11592" s="3">
        <v>2046.41</v>
      </c>
      <c r="Q11592" s="29">
        <f t="shared" si="1822"/>
        <v>11</v>
      </c>
      <c r="R11592" s="29">
        <f t="shared" si="1823"/>
        <v>11</v>
      </c>
      <c r="S11592" s="29">
        <f t="shared" si="1824"/>
        <v>29</v>
      </c>
      <c r="T11592" s="30">
        <f t="shared" si="1825"/>
        <v>1</v>
      </c>
      <c r="U11592" s="28">
        <f t="shared" si="1826"/>
        <v>682.47439999999995</v>
      </c>
      <c r="V11592" t="str">
        <f t="shared" si="1817"/>
        <v>No</v>
      </c>
      <c r="W11592" t="str">
        <f t="shared" si="1818"/>
        <v>7/1/2010</v>
      </c>
      <c r="X11592">
        <f t="shared" si="1819"/>
        <v>1</v>
      </c>
      <c r="Y11592">
        <f t="shared" si="1820"/>
        <v>682.47439999999995</v>
      </c>
      <c r="Z11592" t="str">
        <f t="shared" si="1821"/>
        <v/>
      </c>
    </row>
    <row r="11593" spans="1:26" ht="13" hidden="1" x14ac:dyDescent="0.25">
      <c r="A11593" t="s">
        <v>928</v>
      </c>
      <c r="B11593" t="s">
        <v>124</v>
      </c>
      <c r="C11593" t="s">
        <v>7</v>
      </c>
      <c r="D11593" s="46">
        <v>6.6699999999999995E-2</v>
      </c>
      <c r="E11593" s="2">
        <v>40360</v>
      </c>
      <c r="F11593" t="s">
        <v>14392</v>
      </c>
      <c r="G11593" s="16">
        <v>44378</v>
      </c>
      <c r="H11593" s="16">
        <v>44742</v>
      </c>
      <c r="I11593" s="3">
        <v>10232</v>
      </c>
      <c r="J11593" s="3">
        <v>-8185.59</v>
      </c>
      <c r="K11593" s="3">
        <v>2046.41</v>
      </c>
      <c r="Q11593" s="29">
        <f t="shared" si="1822"/>
        <v>11</v>
      </c>
      <c r="R11593" s="29">
        <f t="shared" si="1823"/>
        <v>11</v>
      </c>
      <c r="S11593" s="29">
        <f t="shared" si="1824"/>
        <v>29</v>
      </c>
      <c r="T11593" s="30">
        <f t="shared" si="1825"/>
        <v>1</v>
      </c>
      <c r="U11593" s="28">
        <f t="shared" si="1826"/>
        <v>682.47439999999995</v>
      </c>
      <c r="V11593" t="str">
        <f t="shared" si="1817"/>
        <v>No</v>
      </c>
      <c r="W11593" t="str">
        <f t="shared" si="1818"/>
        <v>7/1/2010</v>
      </c>
      <c r="X11593">
        <f t="shared" si="1819"/>
        <v>1</v>
      </c>
      <c r="Y11593">
        <f t="shared" si="1820"/>
        <v>682.47439999999995</v>
      </c>
      <c r="Z11593" t="str">
        <f t="shared" si="1821"/>
        <v/>
      </c>
    </row>
    <row r="11594" spans="1:26" ht="13" hidden="1" x14ac:dyDescent="0.25">
      <c r="A11594" t="s">
        <v>929</v>
      </c>
      <c r="B11594" t="s">
        <v>124</v>
      </c>
      <c r="C11594" t="s">
        <v>7</v>
      </c>
      <c r="D11594" s="46">
        <v>6.6699999999999995E-2</v>
      </c>
      <c r="E11594" s="2">
        <v>40360</v>
      </c>
      <c r="F11594" t="s">
        <v>14392</v>
      </c>
      <c r="G11594" s="16">
        <v>44378</v>
      </c>
      <c r="H11594" s="16">
        <v>44742</v>
      </c>
      <c r="I11594" s="3">
        <v>10232</v>
      </c>
      <c r="J11594" s="3">
        <v>-8185.59</v>
      </c>
      <c r="K11594" s="3">
        <v>2046.41</v>
      </c>
      <c r="Q11594" s="29">
        <f t="shared" si="1822"/>
        <v>11</v>
      </c>
      <c r="R11594" s="29">
        <f t="shared" si="1823"/>
        <v>11</v>
      </c>
      <c r="S11594" s="29">
        <f t="shared" si="1824"/>
        <v>29</v>
      </c>
      <c r="T11594" s="30">
        <f t="shared" si="1825"/>
        <v>1</v>
      </c>
      <c r="U11594" s="28">
        <f t="shared" si="1826"/>
        <v>682.47439999999995</v>
      </c>
      <c r="V11594" t="str">
        <f t="shared" si="1817"/>
        <v>No</v>
      </c>
      <c r="W11594" t="str">
        <f t="shared" si="1818"/>
        <v>7/1/2010</v>
      </c>
      <c r="X11594">
        <f t="shared" si="1819"/>
        <v>1</v>
      </c>
      <c r="Y11594">
        <f t="shared" si="1820"/>
        <v>682.47439999999995</v>
      </c>
      <c r="Z11594" t="str">
        <f t="shared" si="1821"/>
        <v/>
      </c>
    </row>
    <row r="11595" spans="1:26" ht="13" hidden="1" x14ac:dyDescent="0.25">
      <c r="A11595" t="s">
        <v>930</v>
      </c>
      <c r="B11595" t="s">
        <v>124</v>
      </c>
      <c r="C11595" t="s">
        <v>7</v>
      </c>
      <c r="D11595" s="46">
        <v>6.6699999999999995E-2</v>
      </c>
      <c r="E11595" s="2">
        <v>40360</v>
      </c>
      <c r="F11595" t="s">
        <v>14392</v>
      </c>
      <c r="G11595" s="16">
        <v>44378</v>
      </c>
      <c r="H11595" s="16">
        <v>44742</v>
      </c>
      <c r="I11595" s="3">
        <v>10232</v>
      </c>
      <c r="J11595" s="3">
        <v>-8185.59</v>
      </c>
      <c r="K11595" s="3">
        <v>2046.41</v>
      </c>
      <c r="Q11595" s="29">
        <f t="shared" si="1822"/>
        <v>11</v>
      </c>
      <c r="R11595" s="29">
        <f t="shared" si="1823"/>
        <v>11</v>
      </c>
      <c r="S11595" s="29">
        <f t="shared" si="1824"/>
        <v>29</v>
      </c>
      <c r="T11595" s="30">
        <f t="shared" si="1825"/>
        <v>1</v>
      </c>
      <c r="U11595" s="28">
        <f t="shared" si="1826"/>
        <v>682.47439999999995</v>
      </c>
      <c r="V11595" t="str">
        <f t="shared" si="1817"/>
        <v>No</v>
      </c>
      <c r="W11595" t="str">
        <f t="shared" si="1818"/>
        <v>7/1/2010</v>
      </c>
      <c r="X11595">
        <f t="shared" si="1819"/>
        <v>1</v>
      </c>
      <c r="Y11595">
        <f t="shared" si="1820"/>
        <v>682.47439999999995</v>
      </c>
      <c r="Z11595" t="str">
        <f t="shared" si="1821"/>
        <v/>
      </c>
    </row>
    <row r="11596" spans="1:26" ht="13" hidden="1" x14ac:dyDescent="0.25">
      <c r="A11596" t="s">
        <v>931</v>
      </c>
      <c r="B11596" t="s">
        <v>124</v>
      </c>
      <c r="C11596" t="s">
        <v>7</v>
      </c>
      <c r="D11596" s="46">
        <v>6.6699999999999995E-2</v>
      </c>
      <c r="E11596" s="2">
        <v>40360</v>
      </c>
      <c r="F11596" t="s">
        <v>14392</v>
      </c>
      <c r="G11596" s="16">
        <v>44378</v>
      </c>
      <c r="H11596" s="16">
        <v>44742</v>
      </c>
      <c r="I11596" s="3">
        <v>10232</v>
      </c>
      <c r="J11596" s="3">
        <v>-8185.59</v>
      </c>
      <c r="K11596" s="3">
        <v>2046.41</v>
      </c>
      <c r="Q11596" s="29">
        <f t="shared" si="1822"/>
        <v>11</v>
      </c>
      <c r="R11596" s="29">
        <f t="shared" si="1823"/>
        <v>11</v>
      </c>
      <c r="S11596" s="29">
        <f t="shared" si="1824"/>
        <v>29</v>
      </c>
      <c r="T11596" s="30">
        <f t="shared" si="1825"/>
        <v>1</v>
      </c>
      <c r="U11596" s="28">
        <f t="shared" si="1826"/>
        <v>682.47439999999995</v>
      </c>
      <c r="V11596" t="str">
        <f t="shared" ref="V11596:V11659" si="1827">IF(AND(E11596&gt;=G11596,E11596&lt;=H11596),"Yes","No")</f>
        <v>No</v>
      </c>
      <c r="W11596" t="str">
        <f t="shared" ref="W11596:W11659" si="1828">MONTH(E11596)&amp;"/"&amp;1&amp;"/"&amp;YEAR(E11596)</f>
        <v>7/1/2010</v>
      </c>
      <c r="X11596">
        <f t="shared" ref="X11596:X11659" si="1829">IF(V11596="Yes",(DATEDIF(W11596,H11596+1,"M")/12),1)</f>
        <v>1</v>
      </c>
      <c r="Y11596">
        <f t="shared" ref="Y11596:Y11659" si="1830">I11596*D11596*X11596</f>
        <v>682.47439999999995</v>
      </c>
      <c r="Z11596" t="str">
        <f t="shared" ref="Z11596:Z11659" si="1831">IF(V11596="Yes",Y11596+J11596,"")</f>
        <v/>
      </c>
    </row>
    <row r="11597" spans="1:26" ht="13" hidden="1" x14ac:dyDescent="0.25">
      <c r="A11597" t="s">
        <v>932</v>
      </c>
      <c r="B11597" t="s">
        <v>124</v>
      </c>
      <c r="C11597" t="s">
        <v>7</v>
      </c>
      <c r="D11597" s="46">
        <v>6.6699999999999995E-2</v>
      </c>
      <c r="E11597" s="2">
        <v>40360</v>
      </c>
      <c r="F11597" t="s">
        <v>14392</v>
      </c>
      <c r="G11597" s="16">
        <v>44378</v>
      </c>
      <c r="H11597" s="16">
        <v>44742</v>
      </c>
      <c r="I11597" s="3">
        <v>10232</v>
      </c>
      <c r="J11597" s="3">
        <v>-8185.59</v>
      </c>
      <c r="K11597" s="3">
        <v>2046.41</v>
      </c>
      <c r="Q11597" s="29">
        <f t="shared" si="1822"/>
        <v>11</v>
      </c>
      <c r="R11597" s="29">
        <f t="shared" si="1823"/>
        <v>11</v>
      </c>
      <c r="S11597" s="29">
        <f t="shared" si="1824"/>
        <v>29</v>
      </c>
      <c r="T11597" s="30">
        <f t="shared" si="1825"/>
        <v>1</v>
      </c>
      <c r="U11597" s="28">
        <f t="shared" si="1826"/>
        <v>682.47439999999995</v>
      </c>
      <c r="V11597" t="str">
        <f t="shared" si="1827"/>
        <v>No</v>
      </c>
      <c r="W11597" t="str">
        <f t="shared" si="1828"/>
        <v>7/1/2010</v>
      </c>
      <c r="X11597">
        <f t="shared" si="1829"/>
        <v>1</v>
      </c>
      <c r="Y11597">
        <f t="shared" si="1830"/>
        <v>682.47439999999995</v>
      </c>
      <c r="Z11597" t="str">
        <f t="shared" si="1831"/>
        <v/>
      </c>
    </row>
    <row r="11598" spans="1:26" ht="13" hidden="1" x14ac:dyDescent="0.25">
      <c r="A11598" t="s">
        <v>933</v>
      </c>
      <c r="B11598" t="s">
        <v>124</v>
      </c>
      <c r="C11598" t="s">
        <v>7</v>
      </c>
      <c r="D11598" s="46">
        <v>6.6699999999999995E-2</v>
      </c>
      <c r="E11598" s="2">
        <v>40360</v>
      </c>
      <c r="F11598" t="s">
        <v>14392</v>
      </c>
      <c r="G11598" s="16">
        <v>44378</v>
      </c>
      <c r="H11598" s="16">
        <v>44742</v>
      </c>
      <c r="I11598" s="3">
        <v>10232</v>
      </c>
      <c r="J11598" s="3">
        <v>-8185.59</v>
      </c>
      <c r="K11598" s="3">
        <v>2046.41</v>
      </c>
      <c r="Q11598" s="29">
        <f t="shared" si="1822"/>
        <v>11</v>
      </c>
      <c r="R11598" s="29">
        <f t="shared" si="1823"/>
        <v>11</v>
      </c>
      <c r="S11598" s="29">
        <f t="shared" si="1824"/>
        <v>29</v>
      </c>
      <c r="T11598" s="30">
        <f t="shared" si="1825"/>
        <v>1</v>
      </c>
      <c r="U11598" s="28">
        <f t="shared" si="1826"/>
        <v>682.47439999999995</v>
      </c>
      <c r="V11598" t="str">
        <f t="shared" si="1827"/>
        <v>No</v>
      </c>
      <c r="W11598" t="str">
        <f t="shared" si="1828"/>
        <v>7/1/2010</v>
      </c>
      <c r="X11598">
        <f t="shared" si="1829"/>
        <v>1</v>
      </c>
      <c r="Y11598">
        <f t="shared" si="1830"/>
        <v>682.47439999999995</v>
      </c>
      <c r="Z11598" t="str">
        <f t="shared" si="1831"/>
        <v/>
      </c>
    </row>
    <row r="11599" spans="1:26" ht="13" hidden="1" x14ac:dyDescent="0.25">
      <c r="A11599" t="s">
        <v>14393</v>
      </c>
      <c r="B11599" t="s">
        <v>124</v>
      </c>
      <c r="C11599" t="s">
        <v>7</v>
      </c>
      <c r="D11599" s="46">
        <v>6.6699999999999995E-2</v>
      </c>
      <c r="E11599" s="2">
        <v>40360</v>
      </c>
      <c r="F11599" t="s">
        <v>14392</v>
      </c>
      <c r="G11599" s="16">
        <v>44378</v>
      </c>
      <c r="H11599" s="16">
        <v>44742</v>
      </c>
      <c r="I11599" s="3">
        <v>10232</v>
      </c>
      <c r="J11599" s="3">
        <v>-8185.59</v>
      </c>
      <c r="K11599" s="3">
        <v>2046.41</v>
      </c>
      <c r="Q11599" s="29">
        <f t="shared" si="1822"/>
        <v>11</v>
      </c>
      <c r="R11599" s="29">
        <f t="shared" si="1823"/>
        <v>11</v>
      </c>
      <c r="S11599" s="29">
        <f t="shared" si="1824"/>
        <v>29</v>
      </c>
      <c r="T11599" s="30">
        <f t="shared" si="1825"/>
        <v>1</v>
      </c>
      <c r="U11599" s="28">
        <f t="shared" si="1826"/>
        <v>682.47439999999995</v>
      </c>
      <c r="V11599" t="str">
        <f t="shared" si="1827"/>
        <v>No</v>
      </c>
      <c r="W11599" t="str">
        <f t="shared" si="1828"/>
        <v>7/1/2010</v>
      </c>
      <c r="X11599">
        <f t="shared" si="1829"/>
        <v>1</v>
      </c>
      <c r="Y11599">
        <f t="shared" si="1830"/>
        <v>682.47439999999995</v>
      </c>
      <c r="Z11599" t="str">
        <f t="shared" si="1831"/>
        <v/>
      </c>
    </row>
    <row r="11600" spans="1:26" ht="13" hidden="1" x14ac:dyDescent="0.25">
      <c r="A11600" t="s">
        <v>14394</v>
      </c>
      <c r="B11600" t="s">
        <v>124</v>
      </c>
      <c r="C11600" t="s">
        <v>7</v>
      </c>
      <c r="D11600" s="46">
        <v>6.6699999999999995E-2</v>
      </c>
      <c r="E11600" s="2">
        <v>40360</v>
      </c>
      <c r="F11600" t="s">
        <v>14392</v>
      </c>
      <c r="G11600" s="16">
        <v>44378</v>
      </c>
      <c r="H11600" s="16">
        <v>44742</v>
      </c>
      <c r="I11600" s="3">
        <v>10232</v>
      </c>
      <c r="J11600" s="3">
        <v>-8185.59</v>
      </c>
      <c r="K11600" s="3">
        <v>2046.41</v>
      </c>
      <c r="Q11600" s="29">
        <f t="shared" si="1822"/>
        <v>11</v>
      </c>
      <c r="R11600" s="29">
        <f t="shared" si="1823"/>
        <v>11</v>
      </c>
      <c r="S11600" s="29">
        <f t="shared" si="1824"/>
        <v>29</v>
      </c>
      <c r="T11600" s="30">
        <f t="shared" si="1825"/>
        <v>1</v>
      </c>
      <c r="U11600" s="28">
        <f t="shared" si="1826"/>
        <v>682.47439999999995</v>
      </c>
      <c r="V11600" t="str">
        <f t="shared" si="1827"/>
        <v>No</v>
      </c>
      <c r="W11600" t="str">
        <f t="shared" si="1828"/>
        <v>7/1/2010</v>
      </c>
      <c r="X11600">
        <f t="shared" si="1829"/>
        <v>1</v>
      </c>
      <c r="Y11600">
        <f t="shared" si="1830"/>
        <v>682.47439999999995</v>
      </c>
      <c r="Z11600" t="str">
        <f t="shared" si="1831"/>
        <v/>
      </c>
    </row>
    <row r="11601" spans="1:26" ht="13" hidden="1" x14ac:dyDescent="0.25">
      <c r="A11601" t="s">
        <v>934</v>
      </c>
      <c r="B11601" t="s">
        <v>124</v>
      </c>
      <c r="C11601" t="s">
        <v>7</v>
      </c>
      <c r="D11601" s="46">
        <v>6.6699999999999995E-2</v>
      </c>
      <c r="E11601" s="2">
        <v>40360</v>
      </c>
      <c r="F11601" t="s">
        <v>14392</v>
      </c>
      <c r="G11601" s="16">
        <v>44378</v>
      </c>
      <c r="H11601" s="16">
        <v>44742</v>
      </c>
      <c r="I11601" s="3">
        <v>10232</v>
      </c>
      <c r="J11601" s="3">
        <v>-8185.59</v>
      </c>
      <c r="K11601" s="3">
        <v>2046.41</v>
      </c>
      <c r="Q11601" s="29">
        <f t="shared" si="1822"/>
        <v>11</v>
      </c>
      <c r="R11601" s="29">
        <f t="shared" si="1823"/>
        <v>11</v>
      </c>
      <c r="S11601" s="29">
        <f t="shared" si="1824"/>
        <v>29</v>
      </c>
      <c r="T11601" s="30">
        <f t="shared" si="1825"/>
        <v>1</v>
      </c>
      <c r="U11601" s="28">
        <f t="shared" si="1826"/>
        <v>682.47439999999995</v>
      </c>
      <c r="V11601" t="str">
        <f t="shared" si="1827"/>
        <v>No</v>
      </c>
      <c r="W11601" t="str">
        <f t="shared" si="1828"/>
        <v>7/1/2010</v>
      </c>
      <c r="X11601">
        <f t="shared" si="1829"/>
        <v>1</v>
      </c>
      <c r="Y11601">
        <f t="shared" si="1830"/>
        <v>682.47439999999995</v>
      </c>
      <c r="Z11601" t="str">
        <f t="shared" si="1831"/>
        <v/>
      </c>
    </row>
    <row r="11602" spans="1:26" ht="13" hidden="1" x14ac:dyDescent="0.25">
      <c r="A11602" t="s">
        <v>935</v>
      </c>
      <c r="B11602" t="s">
        <v>124</v>
      </c>
      <c r="C11602" t="s">
        <v>7</v>
      </c>
      <c r="D11602" s="46">
        <v>6.6699999999999995E-2</v>
      </c>
      <c r="E11602" s="2">
        <v>40360</v>
      </c>
      <c r="F11602" t="s">
        <v>14392</v>
      </c>
      <c r="G11602" s="16">
        <v>44378</v>
      </c>
      <c r="H11602" s="16">
        <v>44742</v>
      </c>
      <c r="I11602" s="3">
        <v>10232</v>
      </c>
      <c r="J11602" s="3">
        <v>-8185.59</v>
      </c>
      <c r="K11602" s="3">
        <v>2046.41</v>
      </c>
      <c r="Q11602" s="29">
        <f t="shared" si="1822"/>
        <v>11</v>
      </c>
      <c r="R11602" s="29">
        <f t="shared" si="1823"/>
        <v>11</v>
      </c>
      <c r="S11602" s="29">
        <f t="shared" si="1824"/>
        <v>29</v>
      </c>
      <c r="T11602" s="30">
        <f t="shared" si="1825"/>
        <v>1</v>
      </c>
      <c r="U11602" s="28">
        <f t="shared" si="1826"/>
        <v>682.47439999999995</v>
      </c>
      <c r="V11602" t="str">
        <f t="shared" si="1827"/>
        <v>No</v>
      </c>
      <c r="W11602" t="str">
        <f t="shared" si="1828"/>
        <v>7/1/2010</v>
      </c>
      <c r="X11602">
        <f t="shared" si="1829"/>
        <v>1</v>
      </c>
      <c r="Y11602">
        <f t="shared" si="1830"/>
        <v>682.47439999999995</v>
      </c>
      <c r="Z11602" t="str">
        <f t="shared" si="1831"/>
        <v/>
      </c>
    </row>
    <row r="11603" spans="1:26" ht="13" hidden="1" x14ac:dyDescent="0.25">
      <c r="A11603" t="s">
        <v>936</v>
      </c>
      <c r="B11603" t="s">
        <v>124</v>
      </c>
      <c r="C11603" t="s">
        <v>7</v>
      </c>
      <c r="D11603" s="46">
        <v>6.6699999999999995E-2</v>
      </c>
      <c r="E11603" s="2">
        <v>40360</v>
      </c>
      <c r="F11603" t="s">
        <v>14392</v>
      </c>
      <c r="G11603" s="16">
        <v>44378</v>
      </c>
      <c r="H11603" s="16">
        <v>44742</v>
      </c>
      <c r="I11603" s="3">
        <v>10232</v>
      </c>
      <c r="J11603" s="3">
        <v>-8185.59</v>
      </c>
      <c r="K11603" s="3">
        <v>2046.41</v>
      </c>
      <c r="Q11603" s="29">
        <f t="shared" si="1822"/>
        <v>11</v>
      </c>
      <c r="R11603" s="29">
        <f t="shared" si="1823"/>
        <v>11</v>
      </c>
      <c r="S11603" s="29">
        <f t="shared" si="1824"/>
        <v>29</v>
      </c>
      <c r="T11603" s="30">
        <f t="shared" si="1825"/>
        <v>1</v>
      </c>
      <c r="U11603" s="28">
        <f t="shared" si="1826"/>
        <v>682.47439999999995</v>
      </c>
      <c r="V11603" t="str">
        <f t="shared" si="1827"/>
        <v>No</v>
      </c>
      <c r="W11603" t="str">
        <f t="shared" si="1828"/>
        <v>7/1/2010</v>
      </c>
      <c r="X11603">
        <f t="shared" si="1829"/>
        <v>1</v>
      </c>
      <c r="Y11603">
        <f t="shared" si="1830"/>
        <v>682.47439999999995</v>
      </c>
      <c r="Z11603" t="str">
        <f t="shared" si="1831"/>
        <v/>
      </c>
    </row>
    <row r="11604" spans="1:26" ht="13" hidden="1" x14ac:dyDescent="0.25">
      <c r="A11604" t="s">
        <v>14395</v>
      </c>
      <c r="B11604" t="s">
        <v>124</v>
      </c>
      <c r="C11604" t="s">
        <v>7</v>
      </c>
      <c r="D11604" s="46">
        <v>6.6699999999999995E-2</v>
      </c>
      <c r="E11604" s="2">
        <v>40360</v>
      </c>
      <c r="F11604" t="s">
        <v>14392</v>
      </c>
      <c r="G11604" s="16">
        <v>44378</v>
      </c>
      <c r="H11604" s="16">
        <v>44742</v>
      </c>
      <c r="I11604" s="3">
        <v>10232</v>
      </c>
      <c r="J11604" s="3">
        <v>-8185.59</v>
      </c>
      <c r="K11604" s="3">
        <v>2046.41</v>
      </c>
      <c r="Q11604" s="29">
        <f t="shared" si="1822"/>
        <v>11</v>
      </c>
      <c r="R11604" s="29">
        <f t="shared" si="1823"/>
        <v>11</v>
      </c>
      <c r="S11604" s="29">
        <f t="shared" si="1824"/>
        <v>29</v>
      </c>
      <c r="T11604" s="30">
        <f t="shared" si="1825"/>
        <v>1</v>
      </c>
      <c r="U11604" s="28">
        <f t="shared" si="1826"/>
        <v>682.47439999999995</v>
      </c>
      <c r="V11604" t="str">
        <f t="shared" si="1827"/>
        <v>No</v>
      </c>
      <c r="W11604" t="str">
        <f t="shared" si="1828"/>
        <v>7/1/2010</v>
      </c>
      <c r="X11604">
        <f t="shared" si="1829"/>
        <v>1</v>
      </c>
      <c r="Y11604">
        <f t="shared" si="1830"/>
        <v>682.47439999999995</v>
      </c>
      <c r="Z11604" t="str">
        <f t="shared" si="1831"/>
        <v/>
      </c>
    </row>
    <row r="11605" spans="1:26" ht="13" hidden="1" x14ac:dyDescent="0.25">
      <c r="A11605" t="s">
        <v>14396</v>
      </c>
      <c r="B11605" t="s">
        <v>124</v>
      </c>
      <c r="C11605" t="s">
        <v>7</v>
      </c>
      <c r="D11605" s="46">
        <v>6.6699999999999995E-2</v>
      </c>
      <c r="E11605" s="2">
        <v>38718</v>
      </c>
      <c r="F11605" t="s">
        <v>14392</v>
      </c>
      <c r="G11605" s="16">
        <v>44378</v>
      </c>
      <c r="H11605" s="16">
        <v>44742</v>
      </c>
      <c r="I11605" s="3">
        <v>12618.8</v>
      </c>
      <c r="J11605" s="3">
        <v>-12618.8</v>
      </c>
      <c r="K11605" s="3">
        <v>0</v>
      </c>
      <c r="Q11605" s="29">
        <f t="shared" si="1822"/>
        <v>16</v>
      </c>
      <c r="R11605" s="29">
        <f t="shared" si="1823"/>
        <v>5</v>
      </c>
      <c r="S11605" s="29">
        <f t="shared" si="1824"/>
        <v>29</v>
      </c>
      <c r="T11605" s="30">
        <f t="shared" si="1825"/>
        <v>1</v>
      </c>
      <c r="U11605" s="28">
        <f t="shared" si="1826"/>
        <v>841.67395999999985</v>
      </c>
      <c r="V11605" t="str">
        <f t="shared" si="1827"/>
        <v>No</v>
      </c>
      <c r="W11605" t="str">
        <f t="shared" si="1828"/>
        <v>1/1/2006</v>
      </c>
      <c r="X11605">
        <f t="shared" si="1829"/>
        <v>1</v>
      </c>
      <c r="Y11605">
        <f t="shared" si="1830"/>
        <v>841.67395999999985</v>
      </c>
      <c r="Z11605" t="str">
        <f t="shared" si="1831"/>
        <v/>
      </c>
    </row>
    <row r="11606" spans="1:26" ht="13" hidden="1" x14ac:dyDescent="0.25">
      <c r="A11606" t="s">
        <v>14397</v>
      </c>
      <c r="B11606" t="s">
        <v>124</v>
      </c>
      <c r="C11606" t="s">
        <v>7</v>
      </c>
      <c r="D11606" s="46">
        <v>6.6699999999999995E-2</v>
      </c>
      <c r="E11606" s="2">
        <v>38718</v>
      </c>
      <c r="F11606" t="s">
        <v>14392</v>
      </c>
      <c r="G11606" s="16">
        <v>44378</v>
      </c>
      <c r="H11606" s="16">
        <v>44742</v>
      </c>
      <c r="I11606" s="3">
        <v>12618.8</v>
      </c>
      <c r="J11606" s="3">
        <v>-12618.8</v>
      </c>
      <c r="K11606" s="3">
        <v>0</v>
      </c>
      <c r="Q11606" s="29">
        <f t="shared" si="1822"/>
        <v>16</v>
      </c>
      <c r="R11606" s="29">
        <f t="shared" si="1823"/>
        <v>5</v>
      </c>
      <c r="S11606" s="29">
        <f t="shared" si="1824"/>
        <v>29</v>
      </c>
      <c r="T11606" s="30">
        <f t="shared" si="1825"/>
        <v>1</v>
      </c>
      <c r="U11606" s="28">
        <f t="shared" si="1826"/>
        <v>841.67395999999985</v>
      </c>
      <c r="V11606" t="str">
        <f t="shared" si="1827"/>
        <v>No</v>
      </c>
      <c r="W11606" t="str">
        <f t="shared" si="1828"/>
        <v>1/1/2006</v>
      </c>
      <c r="X11606">
        <f t="shared" si="1829"/>
        <v>1</v>
      </c>
      <c r="Y11606">
        <f t="shared" si="1830"/>
        <v>841.67395999999985</v>
      </c>
      <c r="Z11606" t="str">
        <f t="shared" si="1831"/>
        <v/>
      </c>
    </row>
    <row r="11607" spans="1:26" ht="13" hidden="1" x14ac:dyDescent="0.25">
      <c r="A11607" t="s">
        <v>14398</v>
      </c>
      <c r="B11607" t="s">
        <v>124</v>
      </c>
      <c r="C11607" t="s">
        <v>7</v>
      </c>
      <c r="D11607" s="46">
        <v>6.6699999999999995E-2</v>
      </c>
      <c r="E11607" s="2">
        <v>38718</v>
      </c>
      <c r="F11607" t="s">
        <v>14392</v>
      </c>
      <c r="G11607" s="16">
        <v>44378</v>
      </c>
      <c r="H11607" s="16">
        <v>44742</v>
      </c>
      <c r="I11607" s="3">
        <v>12618.8</v>
      </c>
      <c r="J11607" s="3">
        <v>-12618.8</v>
      </c>
      <c r="K11607" s="3">
        <v>0</v>
      </c>
      <c r="Q11607" s="29">
        <f t="shared" si="1822"/>
        <v>16</v>
      </c>
      <c r="R11607" s="29">
        <f t="shared" si="1823"/>
        <v>5</v>
      </c>
      <c r="S11607" s="29">
        <f t="shared" si="1824"/>
        <v>29</v>
      </c>
      <c r="T11607" s="30">
        <f t="shared" si="1825"/>
        <v>1</v>
      </c>
      <c r="U11607" s="28">
        <f t="shared" si="1826"/>
        <v>841.67395999999985</v>
      </c>
      <c r="V11607" t="str">
        <f t="shared" si="1827"/>
        <v>No</v>
      </c>
      <c r="W11607" t="str">
        <f t="shared" si="1828"/>
        <v>1/1/2006</v>
      </c>
      <c r="X11607">
        <f t="shared" si="1829"/>
        <v>1</v>
      </c>
      <c r="Y11607">
        <f t="shared" si="1830"/>
        <v>841.67395999999985</v>
      </c>
      <c r="Z11607" t="str">
        <f t="shared" si="1831"/>
        <v/>
      </c>
    </row>
    <row r="11608" spans="1:26" ht="13" hidden="1" x14ac:dyDescent="0.25">
      <c r="A11608" t="s">
        <v>14399</v>
      </c>
      <c r="B11608" t="s">
        <v>124</v>
      </c>
      <c r="C11608" t="s">
        <v>7</v>
      </c>
      <c r="D11608" s="46">
        <v>6.6699999999999995E-2</v>
      </c>
      <c r="E11608" s="2">
        <v>38718</v>
      </c>
      <c r="F11608" t="s">
        <v>14392</v>
      </c>
      <c r="G11608" s="16">
        <v>44378</v>
      </c>
      <c r="H11608" s="16">
        <v>44742</v>
      </c>
      <c r="I11608" s="3">
        <v>12618.8</v>
      </c>
      <c r="J11608" s="3">
        <v>-12618.8</v>
      </c>
      <c r="K11608" s="3">
        <v>0</v>
      </c>
      <c r="Q11608" s="29">
        <f t="shared" si="1822"/>
        <v>16</v>
      </c>
      <c r="R11608" s="29">
        <f t="shared" si="1823"/>
        <v>5</v>
      </c>
      <c r="S11608" s="29">
        <f t="shared" si="1824"/>
        <v>29</v>
      </c>
      <c r="T11608" s="30">
        <f t="shared" si="1825"/>
        <v>1</v>
      </c>
      <c r="U11608" s="28">
        <f t="shared" si="1826"/>
        <v>841.67395999999985</v>
      </c>
      <c r="V11608" t="str">
        <f t="shared" si="1827"/>
        <v>No</v>
      </c>
      <c r="W11608" t="str">
        <f t="shared" si="1828"/>
        <v>1/1/2006</v>
      </c>
      <c r="X11608">
        <f t="shared" si="1829"/>
        <v>1</v>
      </c>
      <c r="Y11608">
        <f t="shared" si="1830"/>
        <v>841.67395999999985</v>
      </c>
      <c r="Z11608" t="str">
        <f t="shared" si="1831"/>
        <v/>
      </c>
    </row>
    <row r="11609" spans="1:26" ht="13" hidden="1" x14ac:dyDescent="0.25">
      <c r="A11609" t="s">
        <v>937</v>
      </c>
      <c r="B11609" t="s">
        <v>124</v>
      </c>
      <c r="C11609" t="s">
        <v>7</v>
      </c>
      <c r="D11609" s="46">
        <v>6.6699999999999995E-2</v>
      </c>
      <c r="E11609" s="2">
        <v>38718</v>
      </c>
      <c r="F11609" t="s">
        <v>14392</v>
      </c>
      <c r="G11609" s="16">
        <v>44378</v>
      </c>
      <c r="H11609" s="16">
        <v>44742</v>
      </c>
      <c r="I11609" s="3">
        <v>12618.8</v>
      </c>
      <c r="J11609" s="3">
        <v>-12618.8</v>
      </c>
      <c r="K11609" s="3">
        <v>0</v>
      </c>
      <c r="Q11609" s="29">
        <f t="shared" si="1822"/>
        <v>16</v>
      </c>
      <c r="R11609" s="29">
        <f t="shared" si="1823"/>
        <v>5</v>
      </c>
      <c r="S11609" s="29">
        <f t="shared" si="1824"/>
        <v>29</v>
      </c>
      <c r="T11609" s="30">
        <f t="shared" si="1825"/>
        <v>1</v>
      </c>
      <c r="U11609" s="28">
        <f t="shared" si="1826"/>
        <v>841.67395999999985</v>
      </c>
      <c r="V11609" t="str">
        <f t="shared" si="1827"/>
        <v>No</v>
      </c>
      <c r="W11609" t="str">
        <f t="shared" si="1828"/>
        <v>1/1/2006</v>
      </c>
      <c r="X11609">
        <f t="shared" si="1829"/>
        <v>1</v>
      </c>
      <c r="Y11609">
        <f t="shared" si="1830"/>
        <v>841.67395999999985</v>
      </c>
      <c r="Z11609" t="str">
        <f t="shared" si="1831"/>
        <v/>
      </c>
    </row>
    <row r="11610" spans="1:26" ht="13" hidden="1" x14ac:dyDescent="0.25">
      <c r="A11610" t="s">
        <v>14400</v>
      </c>
      <c r="B11610" t="s">
        <v>124</v>
      </c>
      <c r="C11610" t="s">
        <v>7</v>
      </c>
      <c r="D11610" s="46">
        <v>6.6699999999999995E-2</v>
      </c>
      <c r="E11610" s="2">
        <v>38718</v>
      </c>
      <c r="F11610" t="s">
        <v>14392</v>
      </c>
      <c r="G11610" s="16">
        <v>44378</v>
      </c>
      <c r="H11610" s="16">
        <v>44742</v>
      </c>
      <c r="I11610" s="3">
        <v>12618.8</v>
      </c>
      <c r="J11610" s="3">
        <v>-12618.8</v>
      </c>
      <c r="K11610" s="3">
        <v>0</v>
      </c>
      <c r="Q11610" s="29">
        <f t="shared" si="1822"/>
        <v>16</v>
      </c>
      <c r="R11610" s="29">
        <f t="shared" si="1823"/>
        <v>5</v>
      </c>
      <c r="S11610" s="29">
        <f t="shared" si="1824"/>
        <v>29</v>
      </c>
      <c r="T11610" s="30">
        <f t="shared" si="1825"/>
        <v>1</v>
      </c>
      <c r="U11610" s="28">
        <f t="shared" si="1826"/>
        <v>841.67395999999985</v>
      </c>
      <c r="V11610" t="str">
        <f t="shared" si="1827"/>
        <v>No</v>
      </c>
      <c r="W11610" t="str">
        <f t="shared" si="1828"/>
        <v>1/1/2006</v>
      </c>
      <c r="X11610">
        <f t="shared" si="1829"/>
        <v>1</v>
      </c>
      <c r="Y11610">
        <f t="shared" si="1830"/>
        <v>841.67395999999985</v>
      </c>
      <c r="Z11610" t="str">
        <f t="shared" si="1831"/>
        <v/>
      </c>
    </row>
    <row r="11611" spans="1:26" ht="13" hidden="1" x14ac:dyDescent="0.25">
      <c r="A11611" t="s">
        <v>14401</v>
      </c>
      <c r="B11611" t="s">
        <v>124</v>
      </c>
      <c r="C11611" t="s">
        <v>7</v>
      </c>
      <c r="D11611" s="46">
        <v>6.6699999999999995E-2</v>
      </c>
      <c r="E11611" s="2">
        <v>38718</v>
      </c>
      <c r="F11611" t="s">
        <v>14392</v>
      </c>
      <c r="G11611" s="16">
        <v>44378</v>
      </c>
      <c r="H11611" s="16">
        <v>44742</v>
      </c>
      <c r="I11611" s="3">
        <v>12618.8</v>
      </c>
      <c r="J11611" s="3">
        <v>-12618.8</v>
      </c>
      <c r="K11611" s="3">
        <v>0</v>
      </c>
      <c r="Q11611" s="29">
        <f t="shared" si="1822"/>
        <v>16</v>
      </c>
      <c r="R11611" s="29">
        <f t="shared" si="1823"/>
        <v>5</v>
      </c>
      <c r="S11611" s="29">
        <f t="shared" si="1824"/>
        <v>29</v>
      </c>
      <c r="T11611" s="30">
        <f t="shared" si="1825"/>
        <v>1</v>
      </c>
      <c r="U11611" s="28">
        <f t="shared" si="1826"/>
        <v>841.67395999999985</v>
      </c>
      <c r="V11611" t="str">
        <f t="shared" si="1827"/>
        <v>No</v>
      </c>
      <c r="W11611" t="str">
        <f t="shared" si="1828"/>
        <v>1/1/2006</v>
      </c>
      <c r="X11611">
        <f t="shared" si="1829"/>
        <v>1</v>
      </c>
      <c r="Y11611">
        <f t="shared" si="1830"/>
        <v>841.67395999999985</v>
      </c>
      <c r="Z11611" t="str">
        <f t="shared" si="1831"/>
        <v/>
      </c>
    </row>
    <row r="11612" spans="1:26" ht="13" hidden="1" x14ac:dyDescent="0.25">
      <c r="A11612" t="s">
        <v>14402</v>
      </c>
      <c r="B11612" t="s">
        <v>124</v>
      </c>
      <c r="C11612" t="s">
        <v>7</v>
      </c>
      <c r="D11612" s="46">
        <v>6.6699999999999995E-2</v>
      </c>
      <c r="E11612" s="2">
        <v>38718</v>
      </c>
      <c r="F11612" t="s">
        <v>14392</v>
      </c>
      <c r="G11612" s="16">
        <v>44378</v>
      </c>
      <c r="H11612" s="16">
        <v>44742</v>
      </c>
      <c r="I11612" s="3">
        <v>12618.8</v>
      </c>
      <c r="J11612" s="3">
        <v>-12618.8</v>
      </c>
      <c r="K11612" s="3">
        <v>0</v>
      </c>
      <c r="Q11612" s="29">
        <f t="shared" si="1822"/>
        <v>16</v>
      </c>
      <c r="R11612" s="29">
        <f t="shared" si="1823"/>
        <v>5</v>
      </c>
      <c r="S11612" s="29">
        <f t="shared" si="1824"/>
        <v>29</v>
      </c>
      <c r="T11612" s="30">
        <f t="shared" si="1825"/>
        <v>1</v>
      </c>
      <c r="U11612" s="28">
        <f t="shared" si="1826"/>
        <v>841.67395999999985</v>
      </c>
      <c r="V11612" t="str">
        <f t="shared" si="1827"/>
        <v>No</v>
      </c>
      <c r="W11612" t="str">
        <f t="shared" si="1828"/>
        <v>1/1/2006</v>
      </c>
      <c r="X11612">
        <f t="shared" si="1829"/>
        <v>1</v>
      </c>
      <c r="Y11612">
        <f t="shared" si="1830"/>
        <v>841.67395999999985</v>
      </c>
      <c r="Z11612" t="str">
        <f t="shared" si="1831"/>
        <v/>
      </c>
    </row>
    <row r="11613" spans="1:26" ht="13" hidden="1" x14ac:dyDescent="0.25">
      <c r="A11613" t="s">
        <v>14403</v>
      </c>
      <c r="B11613" t="s">
        <v>124</v>
      </c>
      <c r="C11613" t="s">
        <v>7</v>
      </c>
      <c r="D11613" s="46">
        <v>6.6699999999999995E-2</v>
      </c>
      <c r="E11613" s="2">
        <v>38718</v>
      </c>
      <c r="F11613" t="s">
        <v>14392</v>
      </c>
      <c r="G11613" s="16">
        <v>44378</v>
      </c>
      <c r="H11613" s="16">
        <v>44742</v>
      </c>
      <c r="I11613" s="3">
        <v>12618.8</v>
      </c>
      <c r="J11613" s="3">
        <v>-12618.8</v>
      </c>
      <c r="K11613" s="3">
        <v>0</v>
      </c>
      <c r="Q11613" s="29">
        <f t="shared" si="1822"/>
        <v>16</v>
      </c>
      <c r="R11613" s="29">
        <f t="shared" si="1823"/>
        <v>5</v>
      </c>
      <c r="S11613" s="29">
        <f t="shared" si="1824"/>
        <v>29</v>
      </c>
      <c r="T11613" s="30">
        <f t="shared" si="1825"/>
        <v>1</v>
      </c>
      <c r="U11613" s="28">
        <f t="shared" si="1826"/>
        <v>841.67395999999985</v>
      </c>
      <c r="V11613" t="str">
        <f t="shared" si="1827"/>
        <v>No</v>
      </c>
      <c r="W11613" t="str">
        <f t="shared" si="1828"/>
        <v>1/1/2006</v>
      </c>
      <c r="X11613">
        <f t="shared" si="1829"/>
        <v>1</v>
      </c>
      <c r="Y11613">
        <f t="shared" si="1830"/>
        <v>841.67395999999985</v>
      </c>
      <c r="Z11613" t="str">
        <f t="shared" si="1831"/>
        <v/>
      </c>
    </row>
    <row r="11614" spans="1:26" ht="13" hidden="1" x14ac:dyDescent="0.25">
      <c r="A11614" t="s">
        <v>14404</v>
      </c>
      <c r="B11614" t="s">
        <v>124</v>
      </c>
      <c r="C11614" t="s">
        <v>7</v>
      </c>
      <c r="D11614" s="46">
        <v>6.6699999999999995E-2</v>
      </c>
      <c r="E11614" s="2">
        <v>38718</v>
      </c>
      <c r="F11614" t="s">
        <v>14392</v>
      </c>
      <c r="G11614" s="16">
        <v>44378</v>
      </c>
      <c r="H11614" s="16">
        <v>44742</v>
      </c>
      <c r="I11614" s="3">
        <v>12618.8</v>
      </c>
      <c r="J11614" s="3">
        <v>-12618.8</v>
      </c>
      <c r="K11614" s="3">
        <v>0</v>
      </c>
      <c r="Q11614" s="29">
        <f t="shared" si="1822"/>
        <v>16</v>
      </c>
      <c r="R11614" s="29">
        <f t="shared" si="1823"/>
        <v>5</v>
      </c>
      <c r="S11614" s="29">
        <f t="shared" si="1824"/>
        <v>29</v>
      </c>
      <c r="T11614" s="30">
        <f t="shared" si="1825"/>
        <v>1</v>
      </c>
      <c r="U11614" s="28">
        <f t="shared" si="1826"/>
        <v>841.67395999999985</v>
      </c>
      <c r="V11614" t="str">
        <f t="shared" si="1827"/>
        <v>No</v>
      </c>
      <c r="W11614" t="str">
        <f t="shared" si="1828"/>
        <v>1/1/2006</v>
      </c>
      <c r="X11614">
        <f t="shared" si="1829"/>
        <v>1</v>
      </c>
      <c r="Y11614">
        <f t="shared" si="1830"/>
        <v>841.67395999999985</v>
      </c>
      <c r="Z11614" t="str">
        <f t="shared" si="1831"/>
        <v/>
      </c>
    </row>
    <row r="11615" spans="1:26" ht="13" hidden="1" x14ac:dyDescent="0.25">
      <c r="A11615" t="s">
        <v>938</v>
      </c>
      <c r="B11615" t="s">
        <v>124</v>
      </c>
      <c r="C11615" t="s">
        <v>7</v>
      </c>
      <c r="D11615" s="46">
        <v>6.6699999999999995E-2</v>
      </c>
      <c r="E11615" s="2">
        <v>38718</v>
      </c>
      <c r="F11615" t="s">
        <v>14392</v>
      </c>
      <c r="G11615" s="16">
        <v>44378</v>
      </c>
      <c r="H11615" s="16">
        <v>44742</v>
      </c>
      <c r="I11615" s="3">
        <v>12618.8</v>
      </c>
      <c r="J11615" s="3">
        <v>-12618.8</v>
      </c>
      <c r="K11615" s="3">
        <v>0</v>
      </c>
      <c r="Q11615" s="29">
        <f t="shared" si="1822"/>
        <v>16</v>
      </c>
      <c r="R11615" s="29">
        <f t="shared" si="1823"/>
        <v>5</v>
      </c>
      <c r="S11615" s="29">
        <f t="shared" si="1824"/>
        <v>29</v>
      </c>
      <c r="T11615" s="30">
        <f t="shared" si="1825"/>
        <v>1</v>
      </c>
      <c r="U11615" s="28">
        <f t="shared" si="1826"/>
        <v>841.67395999999985</v>
      </c>
      <c r="V11615" t="str">
        <f t="shared" si="1827"/>
        <v>No</v>
      </c>
      <c r="W11615" t="str">
        <f t="shared" si="1828"/>
        <v>1/1/2006</v>
      </c>
      <c r="X11615">
        <f t="shared" si="1829"/>
        <v>1</v>
      </c>
      <c r="Y11615">
        <f t="shared" si="1830"/>
        <v>841.67395999999985</v>
      </c>
      <c r="Z11615" t="str">
        <f t="shared" si="1831"/>
        <v/>
      </c>
    </row>
    <row r="11616" spans="1:26" ht="13" hidden="1" x14ac:dyDescent="0.25">
      <c r="A11616" t="s">
        <v>939</v>
      </c>
      <c r="B11616" t="s">
        <v>124</v>
      </c>
      <c r="C11616" t="s">
        <v>7</v>
      </c>
      <c r="D11616" s="46">
        <v>6.6699999999999995E-2</v>
      </c>
      <c r="E11616" s="2">
        <v>39529</v>
      </c>
      <c r="F11616" t="s">
        <v>14392</v>
      </c>
      <c r="G11616" s="16">
        <v>44378</v>
      </c>
      <c r="H11616" s="16">
        <v>44742</v>
      </c>
      <c r="I11616" s="3">
        <v>15786.42</v>
      </c>
      <c r="J11616" s="3">
        <v>-15084.81</v>
      </c>
      <c r="K11616" s="3">
        <v>701.61</v>
      </c>
      <c r="Q11616" s="29">
        <f t="shared" si="1822"/>
        <v>14</v>
      </c>
      <c r="R11616" s="29">
        <f t="shared" si="1823"/>
        <v>3</v>
      </c>
      <c r="S11616" s="29">
        <f t="shared" si="1824"/>
        <v>8</v>
      </c>
      <c r="T11616" s="30">
        <f t="shared" si="1825"/>
        <v>1</v>
      </c>
      <c r="U11616" s="28">
        <f t="shared" si="1826"/>
        <v>1052.9542139999999</v>
      </c>
      <c r="V11616" t="str">
        <f t="shared" si="1827"/>
        <v>No</v>
      </c>
      <c r="W11616" t="str">
        <f t="shared" si="1828"/>
        <v>3/1/2008</v>
      </c>
      <c r="X11616">
        <f t="shared" si="1829"/>
        <v>1</v>
      </c>
      <c r="Y11616">
        <f t="shared" si="1830"/>
        <v>1052.9542139999999</v>
      </c>
      <c r="Z11616" t="str">
        <f t="shared" si="1831"/>
        <v/>
      </c>
    </row>
    <row r="11617" spans="1:26" ht="13" hidden="1" x14ac:dyDescent="0.25">
      <c r="A11617" t="s">
        <v>14405</v>
      </c>
      <c r="B11617" t="s">
        <v>124</v>
      </c>
      <c r="C11617" t="s">
        <v>7</v>
      </c>
      <c r="D11617" s="46">
        <v>6.6699999999999995E-2</v>
      </c>
      <c r="E11617" s="2">
        <v>39529</v>
      </c>
      <c r="F11617" t="s">
        <v>14392</v>
      </c>
      <c r="G11617" s="16">
        <v>44378</v>
      </c>
      <c r="H11617" s="16">
        <v>44742</v>
      </c>
      <c r="I11617" s="3">
        <v>15786.42</v>
      </c>
      <c r="J11617" s="3">
        <v>-15084.81</v>
      </c>
      <c r="K11617" s="3">
        <v>701.61</v>
      </c>
      <c r="Q11617" s="29">
        <f t="shared" si="1822"/>
        <v>14</v>
      </c>
      <c r="R11617" s="29">
        <f t="shared" si="1823"/>
        <v>3</v>
      </c>
      <c r="S11617" s="29">
        <f t="shared" si="1824"/>
        <v>8</v>
      </c>
      <c r="T11617" s="30">
        <f t="shared" si="1825"/>
        <v>1</v>
      </c>
      <c r="U11617" s="28">
        <f t="shared" si="1826"/>
        <v>1052.9542139999999</v>
      </c>
      <c r="V11617" t="str">
        <f t="shared" si="1827"/>
        <v>No</v>
      </c>
      <c r="W11617" t="str">
        <f t="shared" si="1828"/>
        <v>3/1/2008</v>
      </c>
      <c r="X11617">
        <f t="shared" si="1829"/>
        <v>1</v>
      </c>
      <c r="Y11617">
        <f t="shared" si="1830"/>
        <v>1052.9542139999999</v>
      </c>
      <c r="Z11617" t="str">
        <f t="shared" si="1831"/>
        <v/>
      </c>
    </row>
    <row r="11618" spans="1:26" ht="13" hidden="1" x14ac:dyDescent="0.25">
      <c r="A11618" t="s">
        <v>14406</v>
      </c>
      <c r="B11618" t="s">
        <v>124</v>
      </c>
      <c r="C11618" t="s">
        <v>7</v>
      </c>
      <c r="D11618" s="46">
        <v>6.6699999999999995E-2</v>
      </c>
      <c r="E11618" s="2">
        <v>39529</v>
      </c>
      <c r="F11618" t="s">
        <v>14392</v>
      </c>
      <c r="G11618" s="16">
        <v>44378</v>
      </c>
      <c r="H11618" s="16">
        <v>44742</v>
      </c>
      <c r="I11618" s="3">
        <v>15786.42</v>
      </c>
      <c r="J11618" s="3">
        <v>-15084.81</v>
      </c>
      <c r="K11618" s="3">
        <v>701.61</v>
      </c>
      <c r="Q11618" s="29">
        <f t="shared" si="1822"/>
        <v>14</v>
      </c>
      <c r="R11618" s="29">
        <f t="shared" si="1823"/>
        <v>3</v>
      </c>
      <c r="S11618" s="29">
        <f t="shared" si="1824"/>
        <v>8</v>
      </c>
      <c r="T11618" s="30">
        <f t="shared" si="1825"/>
        <v>1</v>
      </c>
      <c r="U11618" s="28">
        <f t="shared" si="1826"/>
        <v>1052.9542139999999</v>
      </c>
      <c r="V11618" t="str">
        <f t="shared" si="1827"/>
        <v>No</v>
      </c>
      <c r="W11618" t="str">
        <f t="shared" si="1828"/>
        <v>3/1/2008</v>
      </c>
      <c r="X11618">
        <f t="shared" si="1829"/>
        <v>1</v>
      </c>
      <c r="Y11618">
        <f t="shared" si="1830"/>
        <v>1052.9542139999999</v>
      </c>
      <c r="Z11618" t="str">
        <f t="shared" si="1831"/>
        <v/>
      </c>
    </row>
    <row r="11619" spans="1:26" ht="13" hidden="1" x14ac:dyDescent="0.25">
      <c r="A11619" t="s">
        <v>14407</v>
      </c>
      <c r="B11619" t="s">
        <v>124</v>
      </c>
      <c r="C11619" t="s">
        <v>7</v>
      </c>
      <c r="D11619" s="46">
        <v>6.6699999999999995E-2</v>
      </c>
      <c r="E11619" s="2">
        <v>39529</v>
      </c>
      <c r="F11619" t="s">
        <v>14392</v>
      </c>
      <c r="G11619" s="16">
        <v>44378</v>
      </c>
      <c r="H11619" s="16">
        <v>44742</v>
      </c>
      <c r="I11619" s="3">
        <v>15786.42</v>
      </c>
      <c r="J11619" s="3">
        <v>-15084.81</v>
      </c>
      <c r="K11619" s="3">
        <v>701.61</v>
      </c>
      <c r="Q11619" s="29">
        <f t="shared" si="1822"/>
        <v>14</v>
      </c>
      <c r="R11619" s="29">
        <f t="shared" si="1823"/>
        <v>3</v>
      </c>
      <c r="S11619" s="29">
        <f t="shared" si="1824"/>
        <v>8</v>
      </c>
      <c r="T11619" s="30">
        <f t="shared" si="1825"/>
        <v>1</v>
      </c>
      <c r="U11619" s="28">
        <f t="shared" si="1826"/>
        <v>1052.9542139999999</v>
      </c>
      <c r="V11619" t="str">
        <f t="shared" si="1827"/>
        <v>No</v>
      </c>
      <c r="W11619" t="str">
        <f t="shared" si="1828"/>
        <v>3/1/2008</v>
      </c>
      <c r="X11619">
        <f t="shared" si="1829"/>
        <v>1</v>
      </c>
      <c r="Y11619">
        <f t="shared" si="1830"/>
        <v>1052.9542139999999</v>
      </c>
      <c r="Z11619" t="str">
        <f t="shared" si="1831"/>
        <v/>
      </c>
    </row>
    <row r="11620" spans="1:26" ht="13" hidden="1" x14ac:dyDescent="0.25">
      <c r="A11620" t="s">
        <v>14408</v>
      </c>
      <c r="B11620" t="s">
        <v>124</v>
      </c>
      <c r="C11620" t="s">
        <v>7</v>
      </c>
      <c r="D11620" s="46">
        <v>6.6699999999999995E-2</v>
      </c>
      <c r="E11620" s="2">
        <v>39529</v>
      </c>
      <c r="F11620" t="s">
        <v>14392</v>
      </c>
      <c r="G11620" s="16">
        <v>44378</v>
      </c>
      <c r="H11620" s="16">
        <v>44742</v>
      </c>
      <c r="I11620" s="3">
        <v>15786.42</v>
      </c>
      <c r="J11620" s="3">
        <v>-15084.81</v>
      </c>
      <c r="K11620" s="3">
        <v>701.61</v>
      </c>
      <c r="Q11620" s="29">
        <f t="shared" si="1822"/>
        <v>14</v>
      </c>
      <c r="R11620" s="29">
        <f t="shared" si="1823"/>
        <v>3</v>
      </c>
      <c r="S11620" s="29">
        <f t="shared" si="1824"/>
        <v>8</v>
      </c>
      <c r="T11620" s="30">
        <f t="shared" si="1825"/>
        <v>1</v>
      </c>
      <c r="U11620" s="28">
        <f t="shared" si="1826"/>
        <v>1052.9542139999999</v>
      </c>
      <c r="V11620" t="str">
        <f t="shared" si="1827"/>
        <v>No</v>
      </c>
      <c r="W11620" t="str">
        <f t="shared" si="1828"/>
        <v>3/1/2008</v>
      </c>
      <c r="X11620">
        <f t="shared" si="1829"/>
        <v>1</v>
      </c>
      <c r="Y11620">
        <f t="shared" si="1830"/>
        <v>1052.9542139999999</v>
      </c>
      <c r="Z11620" t="str">
        <f t="shared" si="1831"/>
        <v/>
      </c>
    </row>
    <row r="11621" spans="1:26" ht="13" hidden="1" x14ac:dyDescent="0.25">
      <c r="A11621" t="s">
        <v>14409</v>
      </c>
      <c r="B11621" t="s">
        <v>124</v>
      </c>
      <c r="C11621" t="s">
        <v>7</v>
      </c>
      <c r="D11621" s="46">
        <v>6.6699999999999995E-2</v>
      </c>
      <c r="E11621" s="2">
        <v>39529</v>
      </c>
      <c r="F11621" t="s">
        <v>14392</v>
      </c>
      <c r="G11621" s="16">
        <v>44378</v>
      </c>
      <c r="H11621" s="16">
        <v>44742</v>
      </c>
      <c r="I11621" s="3">
        <v>15786.42</v>
      </c>
      <c r="J11621" s="3">
        <v>-15084.81</v>
      </c>
      <c r="K11621" s="3">
        <v>701.61</v>
      </c>
      <c r="Q11621" s="29">
        <f t="shared" si="1822"/>
        <v>14</v>
      </c>
      <c r="R11621" s="29">
        <f t="shared" si="1823"/>
        <v>3</v>
      </c>
      <c r="S11621" s="29">
        <f t="shared" si="1824"/>
        <v>8</v>
      </c>
      <c r="T11621" s="30">
        <f t="shared" si="1825"/>
        <v>1</v>
      </c>
      <c r="U11621" s="28">
        <f t="shared" si="1826"/>
        <v>1052.9542139999999</v>
      </c>
      <c r="V11621" t="str">
        <f t="shared" si="1827"/>
        <v>No</v>
      </c>
      <c r="W11621" t="str">
        <f t="shared" si="1828"/>
        <v>3/1/2008</v>
      </c>
      <c r="X11621">
        <f t="shared" si="1829"/>
        <v>1</v>
      </c>
      <c r="Y11621">
        <f t="shared" si="1830"/>
        <v>1052.9542139999999</v>
      </c>
      <c r="Z11621" t="str">
        <f t="shared" si="1831"/>
        <v/>
      </c>
    </row>
    <row r="11622" spans="1:26" ht="13" hidden="1" x14ac:dyDescent="0.25">
      <c r="A11622" t="s">
        <v>14410</v>
      </c>
      <c r="B11622" t="s">
        <v>124</v>
      </c>
      <c r="C11622" t="s">
        <v>7</v>
      </c>
      <c r="D11622" s="46">
        <v>6.6699999999999995E-2</v>
      </c>
      <c r="E11622" s="2">
        <v>39512</v>
      </c>
      <c r="F11622" t="s">
        <v>14392</v>
      </c>
      <c r="G11622" s="16">
        <v>44378</v>
      </c>
      <c r="H11622" s="16">
        <v>44742</v>
      </c>
      <c r="I11622" s="3">
        <v>17604.22</v>
      </c>
      <c r="J11622" s="3">
        <v>-16821.8</v>
      </c>
      <c r="K11622" s="3">
        <v>782.42</v>
      </c>
      <c r="Q11622" s="29">
        <f t="shared" si="1822"/>
        <v>14</v>
      </c>
      <c r="R11622" s="29">
        <f t="shared" si="1823"/>
        <v>3</v>
      </c>
      <c r="S11622" s="29">
        <f t="shared" si="1824"/>
        <v>25</v>
      </c>
      <c r="T11622" s="30">
        <f t="shared" si="1825"/>
        <v>1</v>
      </c>
      <c r="U11622" s="28">
        <f t="shared" si="1826"/>
        <v>1174.201474</v>
      </c>
      <c r="V11622" t="str">
        <f t="shared" si="1827"/>
        <v>No</v>
      </c>
      <c r="W11622" t="str">
        <f t="shared" si="1828"/>
        <v>3/1/2008</v>
      </c>
      <c r="X11622">
        <f t="shared" si="1829"/>
        <v>1</v>
      </c>
      <c r="Y11622">
        <f t="shared" si="1830"/>
        <v>1174.201474</v>
      </c>
      <c r="Z11622" t="str">
        <f t="shared" si="1831"/>
        <v/>
      </c>
    </row>
    <row r="11623" spans="1:26" ht="13" hidden="1" x14ac:dyDescent="0.25">
      <c r="A11623" t="s">
        <v>940</v>
      </c>
      <c r="B11623" t="s">
        <v>124</v>
      </c>
      <c r="C11623" t="s">
        <v>7</v>
      </c>
      <c r="D11623" s="46">
        <v>6.6699999999999995E-2</v>
      </c>
      <c r="E11623" s="2">
        <v>39512</v>
      </c>
      <c r="F11623" t="s">
        <v>14392</v>
      </c>
      <c r="G11623" s="16">
        <v>44378</v>
      </c>
      <c r="H11623" s="16">
        <v>44742</v>
      </c>
      <c r="I11623" s="3">
        <v>17604.22</v>
      </c>
      <c r="J11623" s="3">
        <v>-16821.8</v>
      </c>
      <c r="K11623" s="3">
        <v>782.42</v>
      </c>
      <c r="Q11623" s="29">
        <f t="shared" si="1822"/>
        <v>14</v>
      </c>
      <c r="R11623" s="29">
        <f t="shared" si="1823"/>
        <v>3</v>
      </c>
      <c r="S11623" s="29">
        <f t="shared" si="1824"/>
        <v>25</v>
      </c>
      <c r="T11623" s="30">
        <f t="shared" si="1825"/>
        <v>1</v>
      </c>
      <c r="U11623" s="28">
        <f t="shared" si="1826"/>
        <v>1174.201474</v>
      </c>
      <c r="V11623" t="str">
        <f t="shared" si="1827"/>
        <v>No</v>
      </c>
      <c r="W11623" t="str">
        <f t="shared" si="1828"/>
        <v>3/1/2008</v>
      </c>
      <c r="X11623">
        <f t="shared" si="1829"/>
        <v>1</v>
      </c>
      <c r="Y11623">
        <f t="shared" si="1830"/>
        <v>1174.201474</v>
      </c>
      <c r="Z11623" t="str">
        <f t="shared" si="1831"/>
        <v/>
      </c>
    </row>
    <row r="11624" spans="1:26" ht="13" hidden="1" x14ac:dyDescent="0.25">
      <c r="A11624" t="s">
        <v>941</v>
      </c>
      <c r="B11624" t="s">
        <v>124</v>
      </c>
      <c r="C11624" t="s">
        <v>7</v>
      </c>
      <c r="D11624" s="46">
        <v>6.6699999999999995E-2</v>
      </c>
      <c r="E11624" s="2">
        <v>39512</v>
      </c>
      <c r="F11624" t="s">
        <v>14392</v>
      </c>
      <c r="G11624" s="16">
        <v>44378</v>
      </c>
      <c r="H11624" s="16">
        <v>44742</v>
      </c>
      <c r="I11624" s="3">
        <v>17604.22</v>
      </c>
      <c r="J11624" s="3">
        <v>-16821.8</v>
      </c>
      <c r="K11624" s="3">
        <v>782.42</v>
      </c>
      <c r="Q11624" s="29">
        <f t="shared" si="1822"/>
        <v>14</v>
      </c>
      <c r="R11624" s="29">
        <f t="shared" si="1823"/>
        <v>3</v>
      </c>
      <c r="S11624" s="29">
        <f t="shared" si="1824"/>
        <v>25</v>
      </c>
      <c r="T11624" s="30">
        <f t="shared" si="1825"/>
        <v>1</v>
      </c>
      <c r="U11624" s="28">
        <f t="shared" si="1826"/>
        <v>1174.201474</v>
      </c>
      <c r="V11624" t="str">
        <f t="shared" si="1827"/>
        <v>No</v>
      </c>
      <c r="W11624" t="str">
        <f t="shared" si="1828"/>
        <v>3/1/2008</v>
      </c>
      <c r="X11624">
        <f t="shared" si="1829"/>
        <v>1</v>
      </c>
      <c r="Y11624">
        <f t="shared" si="1830"/>
        <v>1174.201474</v>
      </c>
      <c r="Z11624" t="str">
        <f t="shared" si="1831"/>
        <v/>
      </c>
    </row>
    <row r="11625" spans="1:26" ht="13" hidden="1" x14ac:dyDescent="0.25">
      <c r="A11625" t="s">
        <v>942</v>
      </c>
      <c r="B11625" t="s">
        <v>124</v>
      </c>
      <c r="C11625" t="s">
        <v>7</v>
      </c>
      <c r="D11625" s="46">
        <v>6.6699999999999995E-2</v>
      </c>
      <c r="E11625" s="2">
        <v>39512</v>
      </c>
      <c r="F11625" t="s">
        <v>14392</v>
      </c>
      <c r="G11625" s="16">
        <v>44378</v>
      </c>
      <c r="H11625" s="16">
        <v>44742</v>
      </c>
      <c r="I11625" s="3">
        <v>17604.22</v>
      </c>
      <c r="J11625" s="3">
        <v>-16821.8</v>
      </c>
      <c r="K11625" s="3">
        <v>782.42</v>
      </c>
      <c r="Q11625" s="29">
        <f t="shared" si="1822"/>
        <v>14</v>
      </c>
      <c r="R11625" s="29">
        <f t="shared" si="1823"/>
        <v>3</v>
      </c>
      <c r="S11625" s="29">
        <f t="shared" si="1824"/>
        <v>25</v>
      </c>
      <c r="T11625" s="30">
        <f t="shared" si="1825"/>
        <v>1</v>
      </c>
      <c r="U11625" s="28">
        <f t="shared" si="1826"/>
        <v>1174.201474</v>
      </c>
      <c r="V11625" t="str">
        <f t="shared" si="1827"/>
        <v>No</v>
      </c>
      <c r="W11625" t="str">
        <f t="shared" si="1828"/>
        <v>3/1/2008</v>
      </c>
      <c r="X11625">
        <f t="shared" si="1829"/>
        <v>1</v>
      </c>
      <c r="Y11625">
        <f t="shared" si="1830"/>
        <v>1174.201474</v>
      </c>
      <c r="Z11625" t="str">
        <f t="shared" si="1831"/>
        <v/>
      </c>
    </row>
    <row r="11626" spans="1:26" ht="13" hidden="1" x14ac:dyDescent="0.25">
      <c r="A11626" t="s">
        <v>14411</v>
      </c>
      <c r="B11626" t="s">
        <v>124</v>
      </c>
      <c r="C11626" t="s">
        <v>7</v>
      </c>
      <c r="D11626" s="46">
        <v>6.6699999999999995E-2</v>
      </c>
      <c r="E11626" s="2">
        <v>39512</v>
      </c>
      <c r="F11626" t="s">
        <v>14392</v>
      </c>
      <c r="G11626" s="16">
        <v>44378</v>
      </c>
      <c r="H11626" s="16">
        <v>44742</v>
      </c>
      <c r="I11626" s="3">
        <v>17604.22</v>
      </c>
      <c r="J11626" s="3">
        <v>-16821.8</v>
      </c>
      <c r="K11626" s="3">
        <v>782.42</v>
      </c>
      <c r="Q11626" s="29">
        <f t="shared" si="1822"/>
        <v>14</v>
      </c>
      <c r="R11626" s="29">
        <f t="shared" si="1823"/>
        <v>3</v>
      </c>
      <c r="S11626" s="29">
        <f t="shared" si="1824"/>
        <v>25</v>
      </c>
      <c r="T11626" s="30">
        <f t="shared" si="1825"/>
        <v>1</v>
      </c>
      <c r="U11626" s="28">
        <f t="shared" si="1826"/>
        <v>1174.201474</v>
      </c>
      <c r="V11626" t="str">
        <f t="shared" si="1827"/>
        <v>No</v>
      </c>
      <c r="W11626" t="str">
        <f t="shared" si="1828"/>
        <v>3/1/2008</v>
      </c>
      <c r="X11626">
        <f t="shared" si="1829"/>
        <v>1</v>
      </c>
      <c r="Y11626">
        <f t="shared" si="1830"/>
        <v>1174.201474</v>
      </c>
      <c r="Z11626" t="str">
        <f t="shared" si="1831"/>
        <v/>
      </c>
    </row>
    <row r="11627" spans="1:26" ht="13" hidden="1" x14ac:dyDescent="0.25">
      <c r="A11627" t="s">
        <v>943</v>
      </c>
      <c r="B11627" t="s">
        <v>124</v>
      </c>
      <c r="C11627" t="s">
        <v>7</v>
      </c>
      <c r="D11627" s="46">
        <v>6.6699999999999995E-2</v>
      </c>
      <c r="E11627" s="2">
        <v>39512</v>
      </c>
      <c r="F11627" t="s">
        <v>14392</v>
      </c>
      <c r="G11627" s="16">
        <v>44378</v>
      </c>
      <c r="H11627" s="16">
        <v>44742</v>
      </c>
      <c r="I11627" s="3">
        <v>17604.22</v>
      </c>
      <c r="J11627" s="3">
        <v>-16821.8</v>
      </c>
      <c r="K11627" s="3">
        <v>782.42</v>
      </c>
      <c r="Q11627" s="29">
        <f t="shared" si="1822"/>
        <v>14</v>
      </c>
      <c r="R11627" s="29">
        <f t="shared" si="1823"/>
        <v>3</v>
      </c>
      <c r="S11627" s="29">
        <f t="shared" si="1824"/>
        <v>25</v>
      </c>
      <c r="T11627" s="30">
        <f t="shared" si="1825"/>
        <v>1</v>
      </c>
      <c r="U11627" s="28">
        <f t="shared" si="1826"/>
        <v>1174.201474</v>
      </c>
      <c r="V11627" t="str">
        <f t="shared" si="1827"/>
        <v>No</v>
      </c>
      <c r="W11627" t="str">
        <f t="shared" si="1828"/>
        <v>3/1/2008</v>
      </c>
      <c r="X11627">
        <f t="shared" si="1829"/>
        <v>1</v>
      </c>
      <c r="Y11627">
        <f t="shared" si="1830"/>
        <v>1174.201474</v>
      </c>
      <c r="Z11627" t="str">
        <f t="shared" si="1831"/>
        <v/>
      </c>
    </row>
    <row r="11628" spans="1:26" ht="13" hidden="1" x14ac:dyDescent="0.25">
      <c r="A11628" t="s">
        <v>944</v>
      </c>
      <c r="B11628" t="s">
        <v>124</v>
      </c>
      <c r="C11628" t="s">
        <v>7</v>
      </c>
      <c r="D11628" s="46">
        <v>6.6699999999999995E-2</v>
      </c>
      <c r="E11628" s="2">
        <v>39512</v>
      </c>
      <c r="F11628" t="s">
        <v>14392</v>
      </c>
      <c r="G11628" s="16">
        <v>44378</v>
      </c>
      <c r="H11628" s="16">
        <v>44742</v>
      </c>
      <c r="I11628" s="3">
        <v>17604.22</v>
      </c>
      <c r="J11628" s="3">
        <v>-16821.8</v>
      </c>
      <c r="K11628" s="3">
        <v>782.42</v>
      </c>
      <c r="Q11628" s="29">
        <f t="shared" si="1822"/>
        <v>14</v>
      </c>
      <c r="R11628" s="29">
        <f t="shared" si="1823"/>
        <v>3</v>
      </c>
      <c r="S11628" s="29">
        <f t="shared" si="1824"/>
        <v>25</v>
      </c>
      <c r="T11628" s="30">
        <f t="shared" si="1825"/>
        <v>1</v>
      </c>
      <c r="U11628" s="28">
        <f t="shared" si="1826"/>
        <v>1174.201474</v>
      </c>
      <c r="V11628" t="str">
        <f t="shared" si="1827"/>
        <v>No</v>
      </c>
      <c r="W11628" t="str">
        <f t="shared" si="1828"/>
        <v>3/1/2008</v>
      </c>
      <c r="X11628">
        <f t="shared" si="1829"/>
        <v>1</v>
      </c>
      <c r="Y11628">
        <f t="shared" si="1830"/>
        <v>1174.201474</v>
      </c>
      <c r="Z11628" t="str">
        <f t="shared" si="1831"/>
        <v/>
      </c>
    </row>
    <row r="11629" spans="1:26" ht="13" hidden="1" x14ac:dyDescent="0.25">
      <c r="A11629" t="s">
        <v>945</v>
      </c>
      <c r="B11629" t="s">
        <v>124</v>
      </c>
      <c r="C11629" t="s">
        <v>7</v>
      </c>
      <c r="D11629" s="46">
        <v>6.6699999999999995E-2</v>
      </c>
      <c r="E11629" s="2">
        <v>39512</v>
      </c>
      <c r="F11629" t="s">
        <v>14392</v>
      </c>
      <c r="G11629" s="16">
        <v>44378</v>
      </c>
      <c r="H11629" s="16">
        <v>44742</v>
      </c>
      <c r="I11629" s="3">
        <v>17604.22</v>
      </c>
      <c r="J11629" s="3">
        <v>-16821.8</v>
      </c>
      <c r="K11629" s="3">
        <v>782.42</v>
      </c>
      <c r="Q11629" s="29">
        <f t="shared" si="1822"/>
        <v>14</v>
      </c>
      <c r="R11629" s="29">
        <f t="shared" si="1823"/>
        <v>3</v>
      </c>
      <c r="S11629" s="29">
        <f t="shared" si="1824"/>
        <v>25</v>
      </c>
      <c r="T11629" s="30">
        <f t="shared" si="1825"/>
        <v>1</v>
      </c>
      <c r="U11629" s="28">
        <f t="shared" si="1826"/>
        <v>1174.201474</v>
      </c>
      <c r="V11629" t="str">
        <f t="shared" si="1827"/>
        <v>No</v>
      </c>
      <c r="W11629" t="str">
        <f t="shared" si="1828"/>
        <v>3/1/2008</v>
      </c>
      <c r="X11629">
        <f t="shared" si="1829"/>
        <v>1</v>
      </c>
      <c r="Y11629">
        <f t="shared" si="1830"/>
        <v>1174.201474</v>
      </c>
      <c r="Z11629" t="str">
        <f t="shared" si="1831"/>
        <v/>
      </c>
    </row>
    <row r="11630" spans="1:26" ht="13" hidden="1" x14ac:dyDescent="0.25">
      <c r="A11630" t="s">
        <v>14412</v>
      </c>
      <c r="B11630" t="s">
        <v>124</v>
      </c>
      <c r="C11630" t="s">
        <v>7</v>
      </c>
      <c r="D11630" s="46">
        <v>6.6699999999999995E-2</v>
      </c>
      <c r="E11630" s="2">
        <v>39512</v>
      </c>
      <c r="F11630" t="s">
        <v>14392</v>
      </c>
      <c r="G11630" s="16">
        <v>44378</v>
      </c>
      <c r="H11630" s="16">
        <v>44742</v>
      </c>
      <c r="I11630" s="3">
        <v>17604.22</v>
      </c>
      <c r="J11630" s="3">
        <v>-16821.8</v>
      </c>
      <c r="K11630" s="3">
        <v>782.42</v>
      </c>
      <c r="Q11630" s="29">
        <f t="shared" si="1822"/>
        <v>14</v>
      </c>
      <c r="R11630" s="29">
        <f t="shared" si="1823"/>
        <v>3</v>
      </c>
      <c r="S11630" s="29">
        <f t="shared" si="1824"/>
        <v>25</v>
      </c>
      <c r="T11630" s="30">
        <f t="shared" si="1825"/>
        <v>1</v>
      </c>
      <c r="U11630" s="28">
        <f t="shared" si="1826"/>
        <v>1174.201474</v>
      </c>
      <c r="V11630" t="str">
        <f t="shared" si="1827"/>
        <v>No</v>
      </c>
      <c r="W11630" t="str">
        <f t="shared" si="1828"/>
        <v>3/1/2008</v>
      </c>
      <c r="X11630">
        <f t="shared" si="1829"/>
        <v>1</v>
      </c>
      <c r="Y11630">
        <f t="shared" si="1830"/>
        <v>1174.201474</v>
      </c>
      <c r="Z11630" t="str">
        <f t="shared" si="1831"/>
        <v/>
      </c>
    </row>
    <row r="11631" spans="1:26" ht="13" hidden="1" x14ac:dyDescent="0.25">
      <c r="A11631" t="s">
        <v>14413</v>
      </c>
      <c r="B11631" t="s">
        <v>124</v>
      </c>
      <c r="C11631" t="s">
        <v>7</v>
      </c>
      <c r="D11631" s="46">
        <v>6.6699999999999995E-2</v>
      </c>
      <c r="E11631" s="2">
        <v>39512</v>
      </c>
      <c r="F11631" t="s">
        <v>14392</v>
      </c>
      <c r="G11631" s="16">
        <v>44378</v>
      </c>
      <c r="H11631" s="16">
        <v>44742</v>
      </c>
      <c r="I11631" s="3">
        <v>17604.22</v>
      </c>
      <c r="J11631" s="3">
        <v>-16821.8</v>
      </c>
      <c r="K11631" s="3">
        <v>782.42</v>
      </c>
      <c r="Q11631" s="29">
        <f t="shared" si="1822"/>
        <v>14</v>
      </c>
      <c r="R11631" s="29">
        <f t="shared" si="1823"/>
        <v>3</v>
      </c>
      <c r="S11631" s="29">
        <f t="shared" si="1824"/>
        <v>25</v>
      </c>
      <c r="T11631" s="30">
        <f t="shared" si="1825"/>
        <v>1</v>
      </c>
      <c r="U11631" s="28">
        <f t="shared" si="1826"/>
        <v>1174.201474</v>
      </c>
      <c r="V11631" t="str">
        <f t="shared" si="1827"/>
        <v>No</v>
      </c>
      <c r="W11631" t="str">
        <f t="shared" si="1828"/>
        <v>3/1/2008</v>
      </c>
      <c r="X11631">
        <f t="shared" si="1829"/>
        <v>1</v>
      </c>
      <c r="Y11631">
        <f t="shared" si="1830"/>
        <v>1174.201474</v>
      </c>
      <c r="Z11631" t="str">
        <f t="shared" si="1831"/>
        <v/>
      </c>
    </row>
    <row r="11632" spans="1:26" ht="13" hidden="1" x14ac:dyDescent="0.25">
      <c r="A11632" t="s">
        <v>946</v>
      </c>
      <c r="B11632" t="s">
        <v>124</v>
      </c>
      <c r="C11632" t="s">
        <v>7</v>
      </c>
      <c r="D11632" s="46">
        <v>6.6699999999999995E-2</v>
      </c>
      <c r="E11632" s="2">
        <v>39512</v>
      </c>
      <c r="F11632" t="s">
        <v>14392</v>
      </c>
      <c r="G11632" s="16">
        <v>44378</v>
      </c>
      <c r="H11632" s="16">
        <v>44742</v>
      </c>
      <c r="I11632" s="3">
        <v>17604.22</v>
      </c>
      <c r="J11632" s="3">
        <v>-16821.8</v>
      </c>
      <c r="K11632" s="3">
        <v>782.42</v>
      </c>
      <c r="Q11632" s="29">
        <f t="shared" si="1822"/>
        <v>14</v>
      </c>
      <c r="R11632" s="29">
        <f t="shared" si="1823"/>
        <v>3</v>
      </c>
      <c r="S11632" s="29">
        <f t="shared" si="1824"/>
        <v>25</v>
      </c>
      <c r="T11632" s="30">
        <f t="shared" si="1825"/>
        <v>1</v>
      </c>
      <c r="U11632" s="28">
        <f t="shared" si="1826"/>
        <v>1174.201474</v>
      </c>
      <c r="V11632" t="str">
        <f t="shared" si="1827"/>
        <v>No</v>
      </c>
      <c r="W11632" t="str">
        <f t="shared" si="1828"/>
        <v>3/1/2008</v>
      </c>
      <c r="X11632">
        <f t="shared" si="1829"/>
        <v>1</v>
      </c>
      <c r="Y11632">
        <f t="shared" si="1830"/>
        <v>1174.201474</v>
      </c>
      <c r="Z11632" t="str">
        <f t="shared" si="1831"/>
        <v/>
      </c>
    </row>
    <row r="11633" spans="1:26" ht="13" hidden="1" x14ac:dyDescent="0.25">
      <c r="A11633" t="s">
        <v>949</v>
      </c>
      <c r="B11633" t="s">
        <v>124</v>
      </c>
      <c r="C11633" t="s">
        <v>7</v>
      </c>
      <c r="D11633" s="46">
        <v>6.6699999999999995E-2</v>
      </c>
      <c r="E11633" s="2">
        <v>39512</v>
      </c>
      <c r="F11633" t="s">
        <v>14392</v>
      </c>
      <c r="G11633" s="16">
        <v>44378</v>
      </c>
      <c r="H11633" s="16">
        <v>44742</v>
      </c>
      <c r="I11633" s="3">
        <v>17604.22</v>
      </c>
      <c r="J11633" s="3">
        <v>-16821.8</v>
      </c>
      <c r="K11633" s="3">
        <v>782.42</v>
      </c>
      <c r="Q11633" s="29">
        <f t="shared" si="1822"/>
        <v>14</v>
      </c>
      <c r="R11633" s="29">
        <f t="shared" si="1823"/>
        <v>3</v>
      </c>
      <c r="S11633" s="29">
        <f t="shared" si="1824"/>
        <v>25</v>
      </c>
      <c r="T11633" s="30">
        <f t="shared" si="1825"/>
        <v>1</v>
      </c>
      <c r="U11633" s="28">
        <f t="shared" si="1826"/>
        <v>1174.201474</v>
      </c>
      <c r="V11633" t="str">
        <f t="shared" si="1827"/>
        <v>No</v>
      </c>
      <c r="W11633" t="str">
        <f t="shared" si="1828"/>
        <v>3/1/2008</v>
      </c>
      <c r="X11633">
        <f t="shared" si="1829"/>
        <v>1</v>
      </c>
      <c r="Y11633">
        <f t="shared" si="1830"/>
        <v>1174.201474</v>
      </c>
      <c r="Z11633" t="str">
        <f t="shared" si="1831"/>
        <v/>
      </c>
    </row>
    <row r="11634" spans="1:26" ht="13" hidden="1" x14ac:dyDescent="0.25">
      <c r="A11634" t="s">
        <v>14414</v>
      </c>
      <c r="B11634" t="s">
        <v>124</v>
      </c>
      <c r="C11634" t="s">
        <v>7</v>
      </c>
      <c r="D11634" s="46">
        <v>6.6699999999999995E-2</v>
      </c>
      <c r="E11634" s="2">
        <v>39368</v>
      </c>
      <c r="F11634" t="s">
        <v>3941</v>
      </c>
      <c r="G11634" s="16">
        <v>44378</v>
      </c>
      <c r="H11634" s="16">
        <v>44742</v>
      </c>
      <c r="I11634" s="3">
        <v>3316.29</v>
      </c>
      <c r="J11634" s="3">
        <v>-3261.03</v>
      </c>
      <c r="K11634" s="3">
        <v>55.26</v>
      </c>
      <c r="Q11634" s="29">
        <f t="shared" si="1822"/>
        <v>14</v>
      </c>
      <c r="R11634" s="29">
        <f t="shared" si="1823"/>
        <v>8</v>
      </c>
      <c r="S11634" s="29">
        <f t="shared" si="1824"/>
        <v>17</v>
      </c>
      <c r="T11634" s="30">
        <f t="shared" si="1825"/>
        <v>1</v>
      </c>
      <c r="U11634" s="28">
        <f t="shared" si="1826"/>
        <v>221.19654299999999</v>
      </c>
      <c r="V11634" t="str">
        <f t="shared" si="1827"/>
        <v>No</v>
      </c>
      <c r="W11634" t="str">
        <f t="shared" si="1828"/>
        <v>10/1/2007</v>
      </c>
      <c r="X11634">
        <f t="shared" si="1829"/>
        <v>1</v>
      </c>
      <c r="Y11634">
        <f t="shared" si="1830"/>
        <v>221.19654299999999</v>
      </c>
      <c r="Z11634" t="str">
        <f t="shared" si="1831"/>
        <v/>
      </c>
    </row>
    <row r="11635" spans="1:26" ht="13" hidden="1" x14ac:dyDescent="0.25">
      <c r="A11635" t="s">
        <v>14415</v>
      </c>
      <c r="B11635" t="s">
        <v>124</v>
      </c>
      <c r="C11635" t="s">
        <v>7</v>
      </c>
      <c r="D11635" s="46">
        <v>6.6699999999999995E-2</v>
      </c>
      <c r="E11635" s="2">
        <v>39377</v>
      </c>
      <c r="F11635" t="s">
        <v>3941</v>
      </c>
      <c r="G11635" s="16">
        <v>44378</v>
      </c>
      <c r="H11635" s="16">
        <v>44742</v>
      </c>
      <c r="I11635" s="3">
        <v>3316.29</v>
      </c>
      <c r="J11635" s="3">
        <v>-3261.03</v>
      </c>
      <c r="K11635" s="3">
        <v>55.26</v>
      </c>
      <c r="Q11635" s="29">
        <f t="shared" si="1822"/>
        <v>14</v>
      </c>
      <c r="R11635" s="29">
        <f t="shared" si="1823"/>
        <v>8</v>
      </c>
      <c r="S11635" s="29">
        <f t="shared" si="1824"/>
        <v>8</v>
      </c>
      <c r="T11635" s="30">
        <f t="shared" si="1825"/>
        <v>1</v>
      </c>
      <c r="U11635" s="28">
        <f t="shared" si="1826"/>
        <v>221.19654299999999</v>
      </c>
      <c r="V11635" t="str">
        <f t="shared" si="1827"/>
        <v>No</v>
      </c>
      <c r="W11635" t="str">
        <f t="shared" si="1828"/>
        <v>10/1/2007</v>
      </c>
      <c r="X11635">
        <f t="shared" si="1829"/>
        <v>1</v>
      </c>
      <c r="Y11635">
        <f t="shared" si="1830"/>
        <v>221.19654299999999</v>
      </c>
      <c r="Z11635" t="str">
        <f t="shared" si="1831"/>
        <v/>
      </c>
    </row>
    <row r="11636" spans="1:26" ht="13" hidden="1" x14ac:dyDescent="0.25">
      <c r="A11636" t="s">
        <v>14416</v>
      </c>
      <c r="B11636" t="s">
        <v>124</v>
      </c>
      <c r="C11636" t="s">
        <v>7</v>
      </c>
      <c r="D11636" s="46">
        <v>6.6699999999999995E-2</v>
      </c>
      <c r="E11636" s="2">
        <v>39356</v>
      </c>
      <c r="F11636" t="s">
        <v>3941</v>
      </c>
      <c r="G11636" s="16">
        <v>44378</v>
      </c>
      <c r="H11636" s="16">
        <v>44742</v>
      </c>
      <c r="I11636" s="3">
        <v>5069.29</v>
      </c>
      <c r="J11636" s="3">
        <v>-4984.79</v>
      </c>
      <c r="K11636" s="3">
        <v>84.5</v>
      </c>
      <c r="Q11636" s="29">
        <f t="shared" si="1822"/>
        <v>14</v>
      </c>
      <c r="R11636" s="29">
        <f t="shared" si="1823"/>
        <v>8</v>
      </c>
      <c r="S11636" s="29">
        <f t="shared" si="1824"/>
        <v>29</v>
      </c>
      <c r="T11636" s="30">
        <f t="shared" si="1825"/>
        <v>1</v>
      </c>
      <c r="U11636" s="28">
        <f t="shared" si="1826"/>
        <v>338.12164299999995</v>
      </c>
      <c r="V11636" t="str">
        <f t="shared" si="1827"/>
        <v>No</v>
      </c>
      <c r="W11636" t="str">
        <f t="shared" si="1828"/>
        <v>10/1/2007</v>
      </c>
      <c r="X11636">
        <f t="shared" si="1829"/>
        <v>1</v>
      </c>
      <c r="Y11636">
        <f t="shared" si="1830"/>
        <v>338.12164299999995</v>
      </c>
      <c r="Z11636" t="str">
        <f t="shared" si="1831"/>
        <v/>
      </c>
    </row>
    <row r="11637" spans="1:26" ht="13" hidden="1" x14ac:dyDescent="0.25">
      <c r="A11637" t="s">
        <v>14417</v>
      </c>
      <c r="B11637" t="s">
        <v>124</v>
      </c>
      <c r="C11637" t="s">
        <v>7</v>
      </c>
      <c r="D11637" s="46">
        <v>6.6699999999999995E-2</v>
      </c>
      <c r="E11637" s="2">
        <v>39240</v>
      </c>
      <c r="F11637" t="s">
        <v>14418</v>
      </c>
      <c r="G11637" s="16">
        <v>44378</v>
      </c>
      <c r="H11637" s="16">
        <v>44742</v>
      </c>
      <c r="I11637" s="3">
        <v>9029.68</v>
      </c>
      <c r="J11637" s="3">
        <v>-9029.68</v>
      </c>
      <c r="K11637" s="3">
        <v>0</v>
      </c>
      <c r="Q11637" s="29">
        <f t="shared" si="1822"/>
        <v>15</v>
      </c>
      <c r="R11637" s="29">
        <f t="shared" si="1823"/>
        <v>0</v>
      </c>
      <c r="S11637" s="29">
        <f t="shared" si="1824"/>
        <v>23</v>
      </c>
      <c r="T11637" s="30">
        <f t="shared" si="1825"/>
        <v>1</v>
      </c>
      <c r="U11637" s="28">
        <f t="shared" si="1826"/>
        <v>602.27965599999993</v>
      </c>
      <c r="V11637" t="str">
        <f t="shared" si="1827"/>
        <v>No</v>
      </c>
      <c r="W11637" t="str">
        <f t="shared" si="1828"/>
        <v>6/1/2007</v>
      </c>
      <c r="X11637">
        <f t="shared" si="1829"/>
        <v>1</v>
      </c>
      <c r="Y11637">
        <f t="shared" si="1830"/>
        <v>602.27965599999993</v>
      </c>
      <c r="Z11637" t="str">
        <f t="shared" si="1831"/>
        <v/>
      </c>
    </row>
    <row r="11638" spans="1:26" ht="13" hidden="1" x14ac:dyDescent="0.25">
      <c r="A11638" t="s">
        <v>14419</v>
      </c>
      <c r="B11638" t="s">
        <v>124</v>
      </c>
      <c r="C11638" t="s">
        <v>7</v>
      </c>
      <c r="D11638" s="46">
        <v>6.6699999999999995E-2</v>
      </c>
      <c r="E11638" s="2">
        <v>39240</v>
      </c>
      <c r="F11638" t="s">
        <v>14418</v>
      </c>
      <c r="G11638" s="16">
        <v>44378</v>
      </c>
      <c r="H11638" s="16">
        <v>44742</v>
      </c>
      <c r="I11638" s="3">
        <v>9029.68</v>
      </c>
      <c r="J11638" s="3">
        <v>-9029.68</v>
      </c>
      <c r="K11638" s="3">
        <v>0</v>
      </c>
      <c r="Q11638" s="29">
        <f t="shared" si="1822"/>
        <v>15</v>
      </c>
      <c r="R11638" s="29">
        <f t="shared" si="1823"/>
        <v>0</v>
      </c>
      <c r="S11638" s="29">
        <f t="shared" si="1824"/>
        <v>23</v>
      </c>
      <c r="T11638" s="30">
        <f t="shared" si="1825"/>
        <v>1</v>
      </c>
      <c r="U11638" s="28">
        <f t="shared" si="1826"/>
        <v>602.27965599999993</v>
      </c>
      <c r="V11638" t="str">
        <f t="shared" si="1827"/>
        <v>No</v>
      </c>
      <c r="W11638" t="str">
        <f t="shared" si="1828"/>
        <v>6/1/2007</v>
      </c>
      <c r="X11638">
        <f t="shared" si="1829"/>
        <v>1</v>
      </c>
      <c r="Y11638">
        <f t="shared" si="1830"/>
        <v>602.27965599999993</v>
      </c>
      <c r="Z11638" t="str">
        <f t="shared" si="1831"/>
        <v/>
      </c>
    </row>
    <row r="11639" spans="1:26" ht="13" hidden="1" x14ac:dyDescent="0.25">
      <c r="A11639" t="s">
        <v>14420</v>
      </c>
      <c r="B11639" t="s">
        <v>124</v>
      </c>
      <c r="C11639" t="s">
        <v>7</v>
      </c>
      <c r="D11639" s="46">
        <v>6.6699999999999995E-2</v>
      </c>
      <c r="E11639" s="2">
        <v>39240</v>
      </c>
      <c r="F11639" t="s">
        <v>14418</v>
      </c>
      <c r="G11639" s="16">
        <v>44378</v>
      </c>
      <c r="H11639" s="16">
        <v>44742</v>
      </c>
      <c r="I11639" s="3">
        <v>9029.68</v>
      </c>
      <c r="J11639" s="3">
        <v>-9029.68</v>
      </c>
      <c r="K11639" s="3">
        <v>0</v>
      </c>
      <c r="Q11639" s="29">
        <f t="shared" si="1822"/>
        <v>15</v>
      </c>
      <c r="R11639" s="29">
        <f t="shared" si="1823"/>
        <v>0</v>
      </c>
      <c r="S11639" s="29">
        <f t="shared" si="1824"/>
        <v>23</v>
      </c>
      <c r="T11639" s="30">
        <f t="shared" si="1825"/>
        <v>1</v>
      </c>
      <c r="U11639" s="28">
        <f t="shared" si="1826"/>
        <v>602.27965599999993</v>
      </c>
      <c r="V11639" t="str">
        <f t="shared" si="1827"/>
        <v>No</v>
      </c>
      <c r="W11639" t="str">
        <f t="shared" si="1828"/>
        <v>6/1/2007</v>
      </c>
      <c r="X11639">
        <f t="shared" si="1829"/>
        <v>1</v>
      </c>
      <c r="Y11639">
        <f t="shared" si="1830"/>
        <v>602.27965599999993</v>
      </c>
      <c r="Z11639" t="str">
        <f t="shared" si="1831"/>
        <v/>
      </c>
    </row>
    <row r="11640" spans="1:26" ht="13" hidden="1" x14ac:dyDescent="0.25">
      <c r="A11640" t="s">
        <v>14421</v>
      </c>
      <c r="B11640" t="s">
        <v>124</v>
      </c>
      <c r="C11640" t="s">
        <v>7</v>
      </c>
      <c r="D11640" s="46">
        <v>6.6699999999999995E-2</v>
      </c>
      <c r="E11640" s="2">
        <v>39240</v>
      </c>
      <c r="F11640" t="s">
        <v>14418</v>
      </c>
      <c r="G11640" s="16">
        <v>44378</v>
      </c>
      <c r="H11640" s="16">
        <v>44742</v>
      </c>
      <c r="I11640" s="3">
        <v>9029.68</v>
      </c>
      <c r="J11640" s="3">
        <v>-9029.68</v>
      </c>
      <c r="K11640" s="3">
        <v>0</v>
      </c>
      <c r="Q11640" s="29">
        <f t="shared" ref="Q11640:Q11703" si="1832">DATEDIF(E11640,H11640,"Y")</f>
        <v>15</v>
      </c>
      <c r="R11640" s="29">
        <f t="shared" ref="R11640:R11703" si="1833">DATEDIF(E11640,H11640,"YM")</f>
        <v>0</v>
      </c>
      <c r="S11640" s="29">
        <f t="shared" ref="S11640:S11703" si="1834">DATEDIF(E11640,H11640,"MD")</f>
        <v>23</v>
      </c>
      <c r="T11640" s="30">
        <f t="shared" ref="T11640:T11703" si="1835">IF(Q11640&gt;=1,1,R11640/12)</f>
        <v>1</v>
      </c>
      <c r="U11640" s="28">
        <f t="shared" ref="U11640:U11703" si="1836">I11640*D11640*T11640</f>
        <v>602.27965599999993</v>
      </c>
      <c r="V11640" t="str">
        <f t="shared" si="1827"/>
        <v>No</v>
      </c>
      <c r="W11640" t="str">
        <f t="shared" si="1828"/>
        <v>6/1/2007</v>
      </c>
      <c r="X11640">
        <f t="shared" si="1829"/>
        <v>1</v>
      </c>
      <c r="Y11640">
        <f t="shared" si="1830"/>
        <v>602.27965599999993</v>
      </c>
      <c r="Z11640" t="str">
        <f t="shared" si="1831"/>
        <v/>
      </c>
    </row>
    <row r="11641" spans="1:26" ht="13" hidden="1" x14ac:dyDescent="0.25">
      <c r="A11641" t="s">
        <v>14422</v>
      </c>
      <c r="B11641" t="s">
        <v>124</v>
      </c>
      <c r="C11641" t="s">
        <v>7</v>
      </c>
      <c r="D11641" s="46">
        <v>6.6699999999999995E-2</v>
      </c>
      <c r="E11641" s="2">
        <v>38718</v>
      </c>
      <c r="F11641" t="s">
        <v>14418</v>
      </c>
      <c r="G11641" s="16">
        <v>44378</v>
      </c>
      <c r="H11641" s="16">
        <v>44742</v>
      </c>
      <c r="I11641" s="3">
        <v>8753.26</v>
      </c>
      <c r="J11641" s="3">
        <v>-8753.26</v>
      </c>
      <c r="K11641" s="3">
        <v>0</v>
      </c>
      <c r="Q11641" s="29">
        <f t="shared" si="1832"/>
        <v>16</v>
      </c>
      <c r="R11641" s="29">
        <f t="shared" si="1833"/>
        <v>5</v>
      </c>
      <c r="S11641" s="29">
        <f t="shared" si="1834"/>
        <v>29</v>
      </c>
      <c r="T11641" s="30">
        <f t="shared" si="1835"/>
        <v>1</v>
      </c>
      <c r="U11641" s="28">
        <f t="shared" si="1836"/>
        <v>583.84244200000001</v>
      </c>
      <c r="V11641" t="str">
        <f t="shared" si="1827"/>
        <v>No</v>
      </c>
      <c r="W11641" t="str">
        <f t="shared" si="1828"/>
        <v>1/1/2006</v>
      </c>
      <c r="X11641">
        <f t="shared" si="1829"/>
        <v>1</v>
      </c>
      <c r="Y11641">
        <f t="shared" si="1830"/>
        <v>583.84244200000001</v>
      </c>
      <c r="Z11641" t="str">
        <f t="shared" si="1831"/>
        <v/>
      </c>
    </row>
    <row r="11642" spans="1:26" ht="13" hidden="1" x14ac:dyDescent="0.25">
      <c r="A11642" t="s">
        <v>14423</v>
      </c>
      <c r="B11642" t="s">
        <v>124</v>
      </c>
      <c r="C11642" t="s">
        <v>7</v>
      </c>
      <c r="D11642" s="46">
        <v>6.6699999999999995E-2</v>
      </c>
      <c r="E11642" s="2">
        <v>38718</v>
      </c>
      <c r="F11642" t="s">
        <v>14418</v>
      </c>
      <c r="G11642" s="16">
        <v>44378</v>
      </c>
      <c r="H11642" s="16">
        <v>44742</v>
      </c>
      <c r="I11642" s="3">
        <v>8753.26</v>
      </c>
      <c r="J11642" s="3">
        <v>-8753.26</v>
      </c>
      <c r="K11642" s="3">
        <v>0</v>
      </c>
      <c r="Q11642" s="29">
        <f t="shared" si="1832"/>
        <v>16</v>
      </c>
      <c r="R11642" s="29">
        <f t="shared" si="1833"/>
        <v>5</v>
      </c>
      <c r="S11642" s="29">
        <f t="shared" si="1834"/>
        <v>29</v>
      </c>
      <c r="T11642" s="30">
        <f t="shared" si="1835"/>
        <v>1</v>
      </c>
      <c r="U11642" s="28">
        <f t="shared" si="1836"/>
        <v>583.84244200000001</v>
      </c>
      <c r="V11642" t="str">
        <f t="shared" si="1827"/>
        <v>No</v>
      </c>
      <c r="W11642" t="str">
        <f t="shared" si="1828"/>
        <v>1/1/2006</v>
      </c>
      <c r="X11642">
        <f t="shared" si="1829"/>
        <v>1</v>
      </c>
      <c r="Y11642">
        <f t="shared" si="1830"/>
        <v>583.84244200000001</v>
      </c>
      <c r="Z11642" t="str">
        <f t="shared" si="1831"/>
        <v/>
      </c>
    </row>
    <row r="11643" spans="1:26" ht="13" hidden="1" x14ac:dyDescent="0.25">
      <c r="A11643" t="s">
        <v>14424</v>
      </c>
      <c r="B11643" t="s">
        <v>124</v>
      </c>
      <c r="C11643" t="s">
        <v>7</v>
      </c>
      <c r="D11643" s="46">
        <v>6.6699999999999995E-2</v>
      </c>
      <c r="E11643" s="2">
        <v>40681</v>
      </c>
      <c r="F11643" t="s">
        <v>14418</v>
      </c>
      <c r="G11643" s="16">
        <v>44378</v>
      </c>
      <c r="H11643" s="16">
        <v>44742</v>
      </c>
      <c r="I11643" s="3">
        <v>9801.31</v>
      </c>
      <c r="J11643" s="3">
        <v>-7296.53</v>
      </c>
      <c r="K11643" s="3">
        <v>2504.7800000000002</v>
      </c>
      <c r="Q11643" s="29">
        <f t="shared" si="1832"/>
        <v>11</v>
      </c>
      <c r="R11643" s="29">
        <f t="shared" si="1833"/>
        <v>1</v>
      </c>
      <c r="S11643" s="29">
        <f t="shared" si="1834"/>
        <v>12</v>
      </c>
      <c r="T11643" s="30">
        <f t="shared" si="1835"/>
        <v>1</v>
      </c>
      <c r="U11643" s="28">
        <f t="shared" si="1836"/>
        <v>653.74737699999991</v>
      </c>
      <c r="V11643" t="str">
        <f t="shared" si="1827"/>
        <v>No</v>
      </c>
      <c r="W11643" t="str">
        <f t="shared" si="1828"/>
        <v>5/1/2011</v>
      </c>
      <c r="X11643">
        <f t="shared" si="1829"/>
        <v>1</v>
      </c>
      <c r="Y11643">
        <f t="shared" si="1830"/>
        <v>653.74737699999991</v>
      </c>
      <c r="Z11643" t="str">
        <f t="shared" si="1831"/>
        <v/>
      </c>
    </row>
    <row r="11644" spans="1:26" ht="13" hidden="1" x14ac:dyDescent="0.25">
      <c r="A11644" t="s">
        <v>14425</v>
      </c>
      <c r="B11644" t="s">
        <v>124</v>
      </c>
      <c r="C11644" t="s">
        <v>7</v>
      </c>
      <c r="D11644" s="46">
        <v>6.6699999999999995E-2</v>
      </c>
      <c r="E11644" s="2">
        <v>40681</v>
      </c>
      <c r="F11644" t="s">
        <v>14418</v>
      </c>
      <c r="G11644" s="16">
        <v>44378</v>
      </c>
      <c r="H11644" s="16">
        <v>44742</v>
      </c>
      <c r="I11644" s="3">
        <v>9801.31</v>
      </c>
      <c r="J11644" s="3">
        <v>-7296.53</v>
      </c>
      <c r="K11644" s="3">
        <v>2504.7800000000002</v>
      </c>
      <c r="Q11644" s="29">
        <f t="shared" si="1832"/>
        <v>11</v>
      </c>
      <c r="R11644" s="29">
        <f t="shared" si="1833"/>
        <v>1</v>
      </c>
      <c r="S11644" s="29">
        <f t="shared" si="1834"/>
        <v>12</v>
      </c>
      <c r="T11644" s="30">
        <f t="shared" si="1835"/>
        <v>1</v>
      </c>
      <c r="U11644" s="28">
        <f t="shared" si="1836"/>
        <v>653.74737699999991</v>
      </c>
      <c r="V11644" t="str">
        <f t="shared" si="1827"/>
        <v>No</v>
      </c>
      <c r="W11644" t="str">
        <f t="shared" si="1828"/>
        <v>5/1/2011</v>
      </c>
      <c r="X11644">
        <f t="shared" si="1829"/>
        <v>1</v>
      </c>
      <c r="Y11644">
        <f t="shared" si="1830"/>
        <v>653.74737699999991</v>
      </c>
      <c r="Z11644" t="str">
        <f t="shared" si="1831"/>
        <v/>
      </c>
    </row>
    <row r="11645" spans="1:26" ht="13" hidden="1" x14ac:dyDescent="0.25">
      <c r="A11645" t="s">
        <v>14426</v>
      </c>
      <c r="B11645" t="s">
        <v>124</v>
      </c>
      <c r="C11645" t="s">
        <v>7</v>
      </c>
      <c r="D11645" s="46">
        <v>6.6699999999999995E-2</v>
      </c>
      <c r="E11645" s="2">
        <v>40681</v>
      </c>
      <c r="F11645" t="s">
        <v>14418</v>
      </c>
      <c r="G11645" s="16">
        <v>44378</v>
      </c>
      <c r="H11645" s="16">
        <v>44742</v>
      </c>
      <c r="I11645" s="3">
        <v>9801.31</v>
      </c>
      <c r="J11645" s="3">
        <v>-7296.53</v>
      </c>
      <c r="K11645" s="3">
        <v>2504.7800000000002</v>
      </c>
      <c r="Q11645" s="29">
        <f t="shared" si="1832"/>
        <v>11</v>
      </c>
      <c r="R11645" s="29">
        <f t="shared" si="1833"/>
        <v>1</v>
      </c>
      <c r="S11645" s="29">
        <f t="shared" si="1834"/>
        <v>12</v>
      </c>
      <c r="T11645" s="30">
        <f t="shared" si="1835"/>
        <v>1</v>
      </c>
      <c r="U11645" s="28">
        <f t="shared" si="1836"/>
        <v>653.74737699999991</v>
      </c>
      <c r="V11645" t="str">
        <f t="shared" si="1827"/>
        <v>No</v>
      </c>
      <c r="W11645" t="str">
        <f t="shared" si="1828"/>
        <v>5/1/2011</v>
      </c>
      <c r="X11645">
        <f t="shared" si="1829"/>
        <v>1</v>
      </c>
      <c r="Y11645">
        <f t="shared" si="1830"/>
        <v>653.74737699999991</v>
      </c>
      <c r="Z11645" t="str">
        <f t="shared" si="1831"/>
        <v/>
      </c>
    </row>
    <row r="11646" spans="1:26" ht="13" hidden="1" x14ac:dyDescent="0.25">
      <c r="A11646" t="s">
        <v>14427</v>
      </c>
      <c r="B11646" t="s">
        <v>124</v>
      </c>
      <c r="C11646" t="s">
        <v>7</v>
      </c>
      <c r="D11646" s="46">
        <v>6.6699999999999995E-2</v>
      </c>
      <c r="E11646" s="2">
        <v>40681</v>
      </c>
      <c r="F11646" t="s">
        <v>14418</v>
      </c>
      <c r="G11646" s="16">
        <v>44378</v>
      </c>
      <c r="H11646" s="16">
        <v>44742</v>
      </c>
      <c r="I11646" s="3">
        <v>9801.31</v>
      </c>
      <c r="J11646" s="3">
        <v>-7296.53</v>
      </c>
      <c r="K11646" s="3">
        <v>2504.7800000000002</v>
      </c>
      <c r="Q11646" s="29">
        <f t="shared" si="1832"/>
        <v>11</v>
      </c>
      <c r="R11646" s="29">
        <f t="shared" si="1833"/>
        <v>1</v>
      </c>
      <c r="S11646" s="29">
        <f t="shared" si="1834"/>
        <v>12</v>
      </c>
      <c r="T11646" s="30">
        <f t="shared" si="1835"/>
        <v>1</v>
      </c>
      <c r="U11646" s="28">
        <f t="shared" si="1836"/>
        <v>653.74737699999991</v>
      </c>
      <c r="V11646" t="str">
        <f t="shared" si="1827"/>
        <v>No</v>
      </c>
      <c r="W11646" t="str">
        <f t="shared" si="1828"/>
        <v>5/1/2011</v>
      </c>
      <c r="X11646">
        <f t="shared" si="1829"/>
        <v>1</v>
      </c>
      <c r="Y11646">
        <f t="shared" si="1830"/>
        <v>653.74737699999991</v>
      </c>
      <c r="Z11646" t="str">
        <f t="shared" si="1831"/>
        <v/>
      </c>
    </row>
    <row r="11647" spans="1:26" ht="13" hidden="1" x14ac:dyDescent="0.25">
      <c r="A11647" t="s">
        <v>14428</v>
      </c>
      <c r="B11647" t="s">
        <v>124</v>
      </c>
      <c r="C11647" t="s">
        <v>7</v>
      </c>
      <c r="D11647" s="46">
        <v>6.6699999999999995E-2</v>
      </c>
      <c r="E11647" s="2">
        <v>39529</v>
      </c>
      <c r="F11647" t="s">
        <v>14418</v>
      </c>
      <c r="G11647" s="16">
        <v>44378</v>
      </c>
      <c r="H11647" s="16">
        <v>44742</v>
      </c>
      <c r="I11647" s="3">
        <v>9875.7199999999993</v>
      </c>
      <c r="J11647" s="3">
        <v>-9436.7999999999993</v>
      </c>
      <c r="K11647" s="3">
        <v>438.92</v>
      </c>
      <c r="Q11647" s="29">
        <f t="shared" si="1832"/>
        <v>14</v>
      </c>
      <c r="R11647" s="29">
        <f t="shared" si="1833"/>
        <v>3</v>
      </c>
      <c r="S11647" s="29">
        <f t="shared" si="1834"/>
        <v>8</v>
      </c>
      <c r="T11647" s="30">
        <f t="shared" si="1835"/>
        <v>1</v>
      </c>
      <c r="U11647" s="28">
        <f t="shared" si="1836"/>
        <v>658.71052399999996</v>
      </c>
      <c r="V11647" t="str">
        <f t="shared" si="1827"/>
        <v>No</v>
      </c>
      <c r="W11647" t="str">
        <f t="shared" si="1828"/>
        <v>3/1/2008</v>
      </c>
      <c r="X11647">
        <f t="shared" si="1829"/>
        <v>1</v>
      </c>
      <c r="Y11647">
        <f t="shared" si="1830"/>
        <v>658.71052399999996</v>
      </c>
      <c r="Z11647" t="str">
        <f t="shared" si="1831"/>
        <v/>
      </c>
    </row>
    <row r="11648" spans="1:26" ht="13" hidden="1" x14ac:dyDescent="0.25">
      <c r="A11648" t="s">
        <v>14429</v>
      </c>
      <c r="B11648" t="s">
        <v>124</v>
      </c>
      <c r="C11648" t="s">
        <v>7</v>
      </c>
      <c r="D11648" s="46">
        <v>6.6699999999999995E-2</v>
      </c>
      <c r="E11648" s="2">
        <v>39529</v>
      </c>
      <c r="F11648" t="s">
        <v>14418</v>
      </c>
      <c r="G11648" s="16">
        <v>44378</v>
      </c>
      <c r="H11648" s="16">
        <v>44742</v>
      </c>
      <c r="I11648" s="3">
        <v>9875.7199999999993</v>
      </c>
      <c r="J11648" s="3">
        <v>-9436.7999999999993</v>
      </c>
      <c r="K11648" s="3">
        <v>438.92</v>
      </c>
      <c r="Q11648" s="29">
        <f t="shared" si="1832"/>
        <v>14</v>
      </c>
      <c r="R11648" s="29">
        <f t="shared" si="1833"/>
        <v>3</v>
      </c>
      <c r="S11648" s="29">
        <f t="shared" si="1834"/>
        <v>8</v>
      </c>
      <c r="T11648" s="30">
        <f t="shared" si="1835"/>
        <v>1</v>
      </c>
      <c r="U11648" s="28">
        <f t="shared" si="1836"/>
        <v>658.71052399999996</v>
      </c>
      <c r="V11648" t="str">
        <f t="shared" si="1827"/>
        <v>No</v>
      </c>
      <c r="W11648" t="str">
        <f t="shared" si="1828"/>
        <v>3/1/2008</v>
      </c>
      <c r="X11648">
        <f t="shared" si="1829"/>
        <v>1</v>
      </c>
      <c r="Y11648">
        <f t="shared" si="1830"/>
        <v>658.71052399999996</v>
      </c>
      <c r="Z11648" t="str">
        <f t="shared" si="1831"/>
        <v/>
      </c>
    </row>
    <row r="11649" spans="1:26" ht="13" hidden="1" x14ac:dyDescent="0.25">
      <c r="A11649" t="s">
        <v>14430</v>
      </c>
      <c r="B11649" t="s">
        <v>124</v>
      </c>
      <c r="C11649" t="s">
        <v>7</v>
      </c>
      <c r="D11649" s="46">
        <v>6.6699999999999995E-2</v>
      </c>
      <c r="E11649" s="2">
        <v>39529</v>
      </c>
      <c r="F11649" t="s">
        <v>14418</v>
      </c>
      <c r="G11649" s="16">
        <v>44378</v>
      </c>
      <c r="H11649" s="16">
        <v>44742</v>
      </c>
      <c r="I11649" s="3">
        <v>9875.7199999999993</v>
      </c>
      <c r="J11649" s="3">
        <v>-9436.7999999999993</v>
      </c>
      <c r="K11649" s="3">
        <v>438.92</v>
      </c>
      <c r="Q11649" s="29">
        <f t="shared" si="1832"/>
        <v>14</v>
      </c>
      <c r="R11649" s="29">
        <f t="shared" si="1833"/>
        <v>3</v>
      </c>
      <c r="S11649" s="29">
        <f t="shared" si="1834"/>
        <v>8</v>
      </c>
      <c r="T11649" s="30">
        <f t="shared" si="1835"/>
        <v>1</v>
      </c>
      <c r="U11649" s="28">
        <f t="shared" si="1836"/>
        <v>658.71052399999996</v>
      </c>
      <c r="V11649" t="str">
        <f t="shared" si="1827"/>
        <v>No</v>
      </c>
      <c r="W11649" t="str">
        <f t="shared" si="1828"/>
        <v>3/1/2008</v>
      </c>
      <c r="X11649">
        <f t="shared" si="1829"/>
        <v>1</v>
      </c>
      <c r="Y11649">
        <f t="shared" si="1830"/>
        <v>658.71052399999996</v>
      </c>
      <c r="Z11649" t="str">
        <f t="shared" si="1831"/>
        <v/>
      </c>
    </row>
    <row r="11650" spans="1:26" ht="13" hidden="1" x14ac:dyDescent="0.25">
      <c r="A11650" t="s">
        <v>14431</v>
      </c>
      <c r="B11650" t="s">
        <v>124</v>
      </c>
      <c r="C11650" t="s">
        <v>7</v>
      </c>
      <c r="D11650" s="46">
        <v>6.6699999999999995E-2</v>
      </c>
      <c r="E11650" s="2">
        <v>39529</v>
      </c>
      <c r="F11650" t="s">
        <v>14418</v>
      </c>
      <c r="G11650" s="16">
        <v>44378</v>
      </c>
      <c r="H11650" s="16">
        <v>44742</v>
      </c>
      <c r="I11650" s="3">
        <v>9875.7199999999993</v>
      </c>
      <c r="J11650" s="3">
        <v>-9436.7999999999993</v>
      </c>
      <c r="K11650" s="3">
        <v>438.92</v>
      </c>
      <c r="Q11650" s="29">
        <f t="shared" si="1832"/>
        <v>14</v>
      </c>
      <c r="R11650" s="29">
        <f t="shared" si="1833"/>
        <v>3</v>
      </c>
      <c r="S11650" s="29">
        <f t="shared" si="1834"/>
        <v>8</v>
      </c>
      <c r="T11650" s="30">
        <f t="shared" si="1835"/>
        <v>1</v>
      </c>
      <c r="U11650" s="28">
        <f t="shared" si="1836"/>
        <v>658.71052399999996</v>
      </c>
      <c r="V11650" t="str">
        <f t="shared" si="1827"/>
        <v>No</v>
      </c>
      <c r="W11650" t="str">
        <f t="shared" si="1828"/>
        <v>3/1/2008</v>
      </c>
      <c r="X11650">
        <f t="shared" si="1829"/>
        <v>1</v>
      </c>
      <c r="Y11650">
        <f t="shared" si="1830"/>
        <v>658.71052399999996</v>
      </c>
      <c r="Z11650" t="str">
        <f t="shared" si="1831"/>
        <v/>
      </c>
    </row>
    <row r="11651" spans="1:26" ht="13" hidden="1" x14ac:dyDescent="0.25">
      <c r="A11651" t="s">
        <v>14432</v>
      </c>
      <c r="B11651" t="s">
        <v>124</v>
      </c>
      <c r="C11651" t="s">
        <v>7</v>
      </c>
      <c r="D11651" s="46">
        <v>6.6699999999999995E-2</v>
      </c>
      <c r="E11651" s="2">
        <v>39529</v>
      </c>
      <c r="F11651" t="s">
        <v>14418</v>
      </c>
      <c r="G11651" s="16">
        <v>44378</v>
      </c>
      <c r="H11651" s="16">
        <v>44742</v>
      </c>
      <c r="I11651" s="3">
        <v>9875.7199999999993</v>
      </c>
      <c r="J11651" s="3">
        <v>-9436.7999999999993</v>
      </c>
      <c r="K11651" s="3">
        <v>438.92</v>
      </c>
      <c r="Q11651" s="29">
        <f t="shared" si="1832"/>
        <v>14</v>
      </c>
      <c r="R11651" s="29">
        <f t="shared" si="1833"/>
        <v>3</v>
      </c>
      <c r="S11651" s="29">
        <f t="shared" si="1834"/>
        <v>8</v>
      </c>
      <c r="T11651" s="30">
        <f t="shared" si="1835"/>
        <v>1</v>
      </c>
      <c r="U11651" s="28">
        <f t="shared" si="1836"/>
        <v>658.71052399999996</v>
      </c>
      <c r="V11651" t="str">
        <f t="shared" si="1827"/>
        <v>No</v>
      </c>
      <c r="W11651" t="str">
        <f t="shared" si="1828"/>
        <v>3/1/2008</v>
      </c>
      <c r="X11651">
        <f t="shared" si="1829"/>
        <v>1</v>
      </c>
      <c r="Y11651">
        <f t="shared" si="1830"/>
        <v>658.71052399999996</v>
      </c>
      <c r="Z11651" t="str">
        <f t="shared" si="1831"/>
        <v/>
      </c>
    </row>
    <row r="11652" spans="1:26" ht="13" hidden="1" x14ac:dyDescent="0.25">
      <c r="A11652" t="s">
        <v>14433</v>
      </c>
      <c r="B11652" t="s">
        <v>124</v>
      </c>
      <c r="C11652" t="s">
        <v>7</v>
      </c>
      <c r="D11652" s="46">
        <v>6.6699999999999995E-2</v>
      </c>
      <c r="E11652" s="2">
        <v>39529</v>
      </c>
      <c r="F11652" t="s">
        <v>14418</v>
      </c>
      <c r="G11652" s="16">
        <v>44378</v>
      </c>
      <c r="H11652" s="16">
        <v>44742</v>
      </c>
      <c r="I11652" s="3">
        <v>9875.7199999999993</v>
      </c>
      <c r="J11652" s="3">
        <v>-9436.7999999999993</v>
      </c>
      <c r="K11652" s="3">
        <v>438.92</v>
      </c>
      <c r="Q11652" s="29">
        <f t="shared" si="1832"/>
        <v>14</v>
      </c>
      <c r="R11652" s="29">
        <f t="shared" si="1833"/>
        <v>3</v>
      </c>
      <c r="S11652" s="29">
        <f t="shared" si="1834"/>
        <v>8</v>
      </c>
      <c r="T11652" s="30">
        <f t="shared" si="1835"/>
        <v>1</v>
      </c>
      <c r="U11652" s="28">
        <f t="shared" si="1836"/>
        <v>658.71052399999996</v>
      </c>
      <c r="V11652" t="str">
        <f t="shared" si="1827"/>
        <v>No</v>
      </c>
      <c r="W11652" t="str">
        <f t="shared" si="1828"/>
        <v>3/1/2008</v>
      </c>
      <c r="X11652">
        <f t="shared" si="1829"/>
        <v>1</v>
      </c>
      <c r="Y11652">
        <f t="shared" si="1830"/>
        <v>658.71052399999996</v>
      </c>
      <c r="Z11652" t="str">
        <f t="shared" si="1831"/>
        <v/>
      </c>
    </row>
    <row r="11653" spans="1:26" ht="13" hidden="1" x14ac:dyDescent="0.25">
      <c r="A11653" t="s">
        <v>14434</v>
      </c>
      <c r="B11653" t="s">
        <v>124</v>
      </c>
      <c r="C11653" t="s">
        <v>7</v>
      </c>
      <c r="D11653" s="46">
        <v>6.6699999999999995E-2</v>
      </c>
      <c r="E11653" s="2">
        <v>39529</v>
      </c>
      <c r="F11653" t="s">
        <v>14418</v>
      </c>
      <c r="G11653" s="16">
        <v>44378</v>
      </c>
      <c r="H11653" s="16">
        <v>44742</v>
      </c>
      <c r="I11653" s="3">
        <v>9875.7199999999993</v>
      </c>
      <c r="J11653" s="3">
        <v>-9436.7999999999993</v>
      </c>
      <c r="K11653" s="3">
        <v>438.92</v>
      </c>
      <c r="Q11653" s="29">
        <f t="shared" si="1832"/>
        <v>14</v>
      </c>
      <c r="R11653" s="29">
        <f t="shared" si="1833"/>
        <v>3</v>
      </c>
      <c r="S11653" s="29">
        <f t="shared" si="1834"/>
        <v>8</v>
      </c>
      <c r="T11653" s="30">
        <f t="shared" si="1835"/>
        <v>1</v>
      </c>
      <c r="U11653" s="28">
        <f t="shared" si="1836"/>
        <v>658.71052399999996</v>
      </c>
      <c r="V11653" t="str">
        <f t="shared" si="1827"/>
        <v>No</v>
      </c>
      <c r="W11653" t="str">
        <f t="shared" si="1828"/>
        <v>3/1/2008</v>
      </c>
      <c r="X11653">
        <f t="shared" si="1829"/>
        <v>1</v>
      </c>
      <c r="Y11653">
        <f t="shared" si="1830"/>
        <v>658.71052399999996</v>
      </c>
      <c r="Z11653" t="str">
        <f t="shared" si="1831"/>
        <v/>
      </c>
    </row>
    <row r="11654" spans="1:26" ht="13" hidden="1" x14ac:dyDescent="0.25">
      <c r="A11654" t="s">
        <v>14435</v>
      </c>
      <c r="B11654" t="s">
        <v>124</v>
      </c>
      <c r="C11654" t="s">
        <v>7</v>
      </c>
      <c r="D11654" s="46">
        <v>6.6699999999999995E-2</v>
      </c>
      <c r="E11654" s="2">
        <v>39529</v>
      </c>
      <c r="F11654" t="s">
        <v>14418</v>
      </c>
      <c r="G11654" s="16">
        <v>44378</v>
      </c>
      <c r="H11654" s="16">
        <v>44742</v>
      </c>
      <c r="I11654" s="3">
        <v>9875.7199999999993</v>
      </c>
      <c r="J11654" s="3">
        <v>-9436.7999999999993</v>
      </c>
      <c r="K11654" s="3">
        <v>438.92</v>
      </c>
      <c r="Q11654" s="29">
        <f t="shared" si="1832"/>
        <v>14</v>
      </c>
      <c r="R11654" s="29">
        <f t="shared" si="1833"/>
        <v>3</v>
      </c>
      <c r="S11654" s="29">
        <f t="shared" si="1834"/>
        <v>8</v>
      </c>
      <c r="T11654" s="30">
        <f t="shared" si="1835"/>
        <v>1</v>
      </c>
      <c r="U11654" s="28">
        <f t="shared" si="1836"/>
        <v>658.71052399999996</v>
      </c>
      <c r="V11654" t="str">
        <f t="shared" si="1827"/>
        <v>No</v>
      </c>
      <c r="W11654" t="str">
        <f t="shared" si="1828"/>
        <v>3/1/2008</v>
      </c>
      <c r="X11654">
        <f t="shared" si="1829"/>
        <v>1</v>
      </c>
      <c r="Y11654">
        <f t="shared" si="1830"/>
        <v>658.71052399999996</v>
      </c>
      <c r="Z11654" t="str">
        <f t="shared" si="1831"/>
        <v/>
      </c>
    </row>
    <row r="11655" spans="1:26" ht="13" hidden="1" x14ac:dyDescent="0.25">
      <c r="A11655" t="s">
        <v>14436</v>
      </c>
      <c r="B11655" t="s">
        <v>124</v>
      </c>
      <c r="C11655" t="s">
        <v>7</v>
      </c>
      <c r="D11655" s="46">
        <v>6.6699999999999995E-2</v>
      </c>
      <c r="E11655" s="2">
        <v>39529</v>
      </c>
      <c r="F11655" t="s">
        <v>14418</v>
      </c>
      <c r="G11655" s="16">
        <v>44378</v>
      </c>
      <c r="H11655" s="16">
        <v>44742</v>
      </c>
      <c r="I11655" s="3">
        <v>9875.7199999999993</v>
      </c>
      <c r="J11655" s="3">
        <v>-9436.7999999999993</v>
      </c>
      <c r="K11655" s="3">
        <v>438.92</v>
      </c>
      <c r="Q11655" s="29">
        <f t="shared" si="1832"/>
        <v>14</v>
      </c>
      <c r="R11655" s="29">
        <f t="shared" si="1833"/>
        <v>3</v>
      </c>
      <c r="S11655" s="29">
        <f t="shared" si="1834"/>
        <v>8</v>
      </c>
      <c r="T11655" s="30">
        <f t="shared" si="1835"/>
        <v>1</v>
      </c>
      <c r="U11655" s="28">
        <f t="shared" si="1836"/>
        <v>658.71052399999996</v>
      </c>
      <c r="V11655" t="str">
        <f t="shared" si="1827"/>
        <v>No</v>
      </c>
      <c r="W11655" t="str">
        <f t="shared" si="1828"/>
        <v>3/1/2008</v>
      </c>
      <c r="X11655">
        <f t="shared" si="1829"/>
        <v>1</v>
      </c>
      <c r="Y11655">
        <f t="shared" si="1830"/>
        <v>658.71052399999996</v>
      </c>
      <c r="Z11655" t="str">
        <f t="shared" si="1831"/>
        <v/>
      </c>
    </row>
    <row r="11656" spans="1:26" ht="13" hidden="1" x14ac:dyDescent="0.25">
      <c r="A11656" t="s">
        <v>14437</v>
      </c>
      <c r="B11656" t="s">
        <v>124</v>
      </c>
      <c r="C11656" t="s">
        <v>7</v>
      </c>
      <c r="D11656" s="46">
        <v>6.6699999999999995E-2</v>
      </c>
      <c r="E11656" s="2">
        <v>39529</v>
      </c>
      <c r="F11656" t="s">
        <v>14418</v>
      </c>
      <c r="G11656" s="16">
        <v>44378</v>
      </c>
      <c r="H11656" s="16">
        <v>44742</v>
      </c>
      <c r="I11656" s="3">
        <v>9875.7199999999993</v>
      </c>
      <c r="J11656" s="3">
        <v>-9436.7999999999993</v>
      </c>
      <c r="K11656" s="3">
        <v>438.92</v>
      </c>
      <c r="Q11656" s="29">
        <f t="shared" si="1832"/>
        <v>14</v>
      </c>
      <c r="R11656" s="29">
        <f t="shared" si="1833"/>
        <v>3</v>
      </c>
      <c r="S11656" s="29">
        <f t="shared" si="1834"/>
        <v>8</v>
      </c>
      <c r="T11656" s="30">
        <f t="shared" si="1835"/>
        <v>1</v>
      </c>
      <c r="U11656" s="28">
        <f t="shared" si="1836"/>
        <v>658.71052399999996</v>
      </c>
      <c r="V11656" t="str">
        <f t="shared" si="1827"/>
        <v>No</v>
      </c>
      <c r="W11656" t="str">
        <f t="shared" si="1828"/>
        <v>3/1/2008</v>
      </c>
      <c r="X11656">
        <f t="shared" si="1829"/>
        <v>1</v>
      </c>
      <c r="Y11656">
        <f t="shared" si="1830"/>
        <v>658.71052399999996</v>
      </c>
      <c r="Z11656" t="str">
        <f t="shared" si="1831"/>
        <v/>
      </c>
    </row>
    <row r="11657" spans="1:26" ht="13" hidden="1" x14ac:dyDescent="0.25">
      <c r="A11657" t="s">
        <v>14438</v>
      </c>
      <c r="B11657" t="s">
        <v>124</v>
      </c>
      <c r="C11657" t="s">
        <v>7</v>
      </c>
      <c r="D11657" s="46">
        <v>6.6699999999999995E-2</v>
      </c>
      <c r="E11657" s="2">
        <v>39529</v>
      </c>
      <c r="F11657" t="s">
        <v>14418</v>
      </c>
      <c r="G11657" s="16">
        <v>44378</v>
      </c>
      <c r="H11657" s="16">
        <v>44742</v>
      </c>
      <c r="I11657" s="3">
        <v>9875.7199999999993</v>
      </c>
      <c r="J11657" s="3">
        <v>-9436.7999999999993</v>
      </c>
      <c r="K11657" s="3">
        <v>438.92</v>
      </c>
      <c r="Q11657" s="29">
        <f t="shared" si="1832"/>
        <v>14</v>
      </c>
      <c r="R11657" s="29">
        <f t="shared" si="1833"/>
        <v>3</v>
      </c>
      <c r="S11657" s="29">
        <f t="shared" si="1834"/>
        <v>8</v>
      </c>
      <c r="T11657" s="30">
        <f t="shared" si="1835"/>
        <v>1</v>
      </c>
      <c r="U11657" s="28">
        <f t="shared" si="1836"/>
        <v>658.71052399999996</v>
      </c>
      <c r="V11657" t="str">
        <f t="shared" si="1827"/>
        <v>No</v>
      </c>
      <c r="W11657" t="str">
        <f t="shared" si="1828"/>
        <v>3/1/2008</v>
      </c>
      <c r="X11657">
        <f t="shared" si="1829"/>
        <v>1</v>
      </c>
      <c r="Y11657">
        <f t="shared" si="1830"/>
        <v>658.71052399999996</v>
      </c>
      <c r="Z11657" t="str">
        <f t="shared" si="1831"/>
        <v/>
      </c>
    </row>
    <row r="11658" spans="1:26" ht="13" hidden="1" x14ac:dyDescent="0.25">
      <c r="A11658" t="s">
        <v>14439</v>
      </c>
      <c r="B11658" t="s">
        <v>124</v>
      </c>
      <c r="C11658" t="s">
        <v>7</v>
      </c>
      <c r="D11658" s="46">
        <v>6.6699999999999995E-2</v>
      </c>
      <c r="E11658" s="2">
        <v>39529</v>
      </c>
      <c r="F11658" t="s">
        <v>14418</v>
      </c>
      <c r="G11658" s="16">
        <v>44378</v>
      </c>
      <c r="H11658" s="16">
        <v>44742</v>
      </c>
      <c r="I11658" s="3">
        <v>9875.7199999999993</v>
      </c>
      <c r="J11658" s="3">
        <v>-9436.7999999999993</v>
      </c>
      <c r="K11658" s="3">
        <v>438.92</v>
      </c>
      <c r="Q11658" s="29">
        <f t="shared" si="1832"/>
        <v>14</v>
      </c>
      <c r="R11658" s="29">
        <f t="shared" si="1833"/>
        <v>3</v>
      </c>
      <c r="S11658" s="29">
        <f t="shared" si="1834"/>
        <v>8</v>
      </c>
      <c r="T11658" s="30">
        <f t="shared" si="1835"/>
        <v>1</v>
      </c>
      <c r="U11658" s="28">
        <f t="shared" si="1836"/>
        <v>658.71052399999996</v>
      </c>
      <c r="V11658" t="str">
        <f t="shared" si="1827"/>
        <v>No</v>
      </c>
      <c r="W11658" t="str">
        <f t="shared" si="1828"/>
        <v>3/1/2008</v>
      </c>
      <c r="X11658">
        <f t="shared" si="1829"/>
        <v>1</v>
      </c>
      <c r="Y11658">
        <f t="shared" si="1830"/>
        <v>658.71052399999996</v>
      </c>
      <c r="Z11658" t="str">
        <f t="shared" si="1831"/>
        <v/>
      </c>
    </row>
    <row r="11659" spans="1:26" ht="13" hidden="1" x14ac:dyDescent="0.25">
      <c r="A11659" t="s">
        <v>14440</v>
      </c>
      <c r="B11659" t="s">
        <v>124</v>
      </c>
      <c r="C11659" t="s">
        <v>7</v>
      </c>
      <c r="D11659" s="46">
        <v>6.6699999999999995E-2</v>
      </c>
      <c r="E11659" s="2">
        <v>39529</v>
      </c>
      <c r="F11659" t="s">
        <v>14418</v>
      </c>
      <c r="G11659" s="16">
        <v>44378</v>
      </c>
      <c r="H11659" s="16">
        <v>44742</v>
      </c>
      <c r="I11659" s="3">
        <v>9875.7199999999993</v>
      </c>
      <c r="J11659" s="3">
        <v>-9436.7999999999993</v>
      </c>
      <c r="K11659" s="3">
        <v>438.92</v>
      </c>
      <c r="Q11659" s="29">
        <f t="shared" si="1832"/>
        <v>14</v>
      </c>
      <c r="R11659" s="29">
        <f t="shared" si="1833"/>
        <v>3</v>
      </c>
      <c r="S11659" s="29">
        <f t="shared" si="1834"/>
        <v>8</v>
      </c>
      <c r="T11659" s="30">
        <f t="shared" si="1835"/>
        <v>1</v>
      </c>
      <c r="U11659" s="28">
        <f t="shared" si="1836"/>
        <v>658.71052399999996</v>
      </c>
      <c r="V11659" t="str">
        <f t="shared" si="1827"/>
        <v>No</v>
      </c>
      <c r="W11659" t="str">
        <f t="shared" si="1828"/>
        <v>3/1/2008</v>
      </c>
      <c r="X11659">
        <f t="shared" si="1829"/>
        <v>1</v>
      </c>
      <c r="Y11659">
        <f t="shared" si="1830"/>
        <v>658.71052399999996</v>
      </c>
      <c r="Z11659" t="str">
        <f t="shared" si="1831"/>
        <v/>
      </c>
    </row>
    <row r="11660" spans="1:26" ht="13" hidden="1" x14ac:dyDescent="0.25">
      <c r="A11660" t="s">
        <v>14441</v>
      </c>
      <c r="B11660" t="s">
        <v>124</v>
      </c>
      <c r="C11660" t="s">
        <v>7</v>
      </c>
      <c r="D11660" s="46">
        <v>6.6699999999999995E-2</v>
      </c>
      <c r="E11660" s="2">
        <v>39529</v>
      </c>
      <c r="F11660" t="s">
        <v>14418</v>
      </c>
      <c r="G11660" s="16">
        <v>44378</v>
      </c>
      <c r="H11660" s="16">
        <v>44742</v>
      </c>
      <c r="I11660" s="3">
        <v>9875.7199999999993</v>
      </c>
      <c r="J11660" s="3">
        <v>-9436.7999999999993</v>
      </c>
      <c r="K11660" s="3">
        <v>438.92</v>
      </c>
      <c r="Q11660" s="29">
        <f t="shared" si="1832"/>
        <v>14</v>
      </c>
      <c r="R11660" s="29">
        <f t="shared" si="1833"/>
        <v>3</v>
      </c>
      <c r="S11660" s="29">
        <f t="shared" si="1834"/>
        <v>8</v>
      </c>
      <c r="T11660" s="30">
        <f t="shared" si="1835"/>
        <v>1</v>
      </c>
      <c r="U11660" s="28">
        <f t="shared" si="1836"/>
        <v>658.71052399999996</v>
      </c>
      <c r="V11660" t="str">
        <f t="shared" ref="V11660:V11723" si="1837">IF(AND(E11660&gt;=G11660,E11660&lt;=H11660),"Yes","No")</f>
        <v>No</v>
      </c>
      <c r="W11660" t="str">
        <f t="shared" ref="W11660:W11723" si="1838">MONTH(E11660)&amp;"/"&amp;1&amp;"/"&amp;YEAR(E11660)</f>
        <v>3/1/2008</v>
      </c>
      <c r="X11660">
        <f t="shared" ref="X11660:X11723" si="1839">IF(V11660="Yes",(DATEDIF(W11660,H11660+1,"M")/12),1)</f>
        <v>1</v>
      </c>
      <c r="Y11660">
        <f t="shared" ref="Y11660:Y11721" si="1840">I11660*D11660*X11660</f>
        <v>658.71052399999996</v>
      </c>
      <c r="Z11660" t="str">
        <f t="shared" ref="Z11660:Z11723" si="1841">IF(V11660="Yes",Y11660+J11660,"")</f>
        <v/>
      </c>
    </row>
    <row r="11661" spans="1:26" ht="13" hidden="1" x14ac:dyDescent="0.25">
      <c r="A11661" t="s">
        <v>14442</v>
      </c>
      <c r="B11661" t="s">
        <v>124</v>
      </c>
      <c r="C11661" t="s">
        <v>7</v>
      </c>
      <c r="D11661" s="46">
        <v>6.6699999999999995E-2</v>
      </c>
      <c r="E11661" s="2">
        <v>39529</v>
      </c>
      <c r="F11661" t="s">
        <v>14418</v>
      </c>
      <c r="G11661" s="16">
        <v>44378</v>
      </c>
      <c r="H11661" s="16">
        <v>44742</v>
      </c>
      <c r="I11661" s="3">
        <v>9875.7199999999993</v>
      </c>
      <c r="J11661" s="3">
        <v>-9436.7999999999993</v>
      </c>
      <c r="K11661" s="3">
        <v>438.92</v>
      </c>
      <c r="Q11661" s="29">
        <f t="shared" si="1832"/>
        <v>14</v>
      </c>
      <c r="R11661" s="29">
        <f t="shared" si="1833"/>
        <v>3</v>
      </c>
      <c r="S11661" s="29">
        <f t="shared" si="1834"/>
        <v>8</v>
      </c>
      <c r="T11661" s="30">
        <f t="shared" si="1835"/>
        <v>1</v>
      </c>
      <c r="U11661" s="28">
        <f t="shared" si="1836"/>
        <v>658.71052399999996</v>
      </c>
      <c r="V11661" t="str">
        <f t="shared" si="1837"/>
        <v>No</v>
      </c>
      <c r="W11661" t="str">
        <f t="shared" si="1838"/>
        <v>3/1/2008</v>
      </c>
      <c r="X11661">
        <f t="shared" si="1839"/>
        <v>1</v>
      </c>
      <c r="Y11661">
        <f t="shared" si="1840"/>
        <v>658.71052399999996</v>
      </c>
      <c r="Z11661" t="str">
        <f t="shared" si="1841"/>
        <v/>
      </c>
    </row>
    <row r="11662" spans="1:26" ht="13" hidden="1" x14ac:dyDescent="0.25">
      <c r="A11662" t="s">
        <v>14443</v>
      </c>
      <c r="B11662" t="s">
        <v>124</v>
      </c>
      <c r="C11662" t="s">
        <v>7</v>
      </c>
      <c r="D11662" s="46">
        <v>6.6699999999999995E-2</v>
      </c>
      <c r="E11662" s="2">
        <v>40703</v>
      </c>
      <c r="F11662" t="s">
        <v>14418</v>
      </c>
      <c r="G11662" s="16">
        <v>44378</v>
      </c>
      <c r="H11662" s="16">
        <v>44742</v>
      </c>
      <c r="I11662" s="3">
        <v>10960.63</v>
      </c>
      <c r="J11662" s="3">
        <v>-8098.69</v>
      </c>
      <c r="K11662" s="3">
        <v>2861.94</v>
      </c>
      <c r="Q11662" s="29">
        <f t="shared" si="1832"/>
        <v>11</v>
      </c>
      <c r="R11662" s="29">
        <f t="shared" si="1833"/>
        <v>0</v>
      </c>
      <c r="S11662" s="29">
        <f t="shared" si="1834"/>
        <v>21</v>
      </c>
      <c r="T11662" s="30">
        <f t="shared" si="1835"/>
        <v>1</v>
      </c>
      <c r="U11662" s="28">
        <f t="shared" si="1836"/>
        <v>731.0740209999999</v>
      </c>
      <c r="V11662" t="str">
        <f t="shared" si="1837"/>
        <v>No</v>
      </c>
      <c r="W11662" t="str">
        <f t="shared" si="1838"/>
        <v>6/1/2011</v>
      </c>
      <c r="X11662">
        <f t="shared" si="1839"/>
        <v>1</v>
      </c>
      <c r="Y11662">
        <f t="shared" si="1840"/>
        <v>731.0740209999999</v>
      </c>
      <c r="Z11662" t="str">
        <f t="shared" si="1841"/>
        <v/>
      </c>
    </row>
    <row r="11663" spans="1:26" ht="13" hidden="1" x14ac:dyDescent="0.25">
      <c r="A11663" t="s">
        <v>14444</v>
      </c>
      <c r="B11663" t="s">
        <v>124</v>
      </c>
      <c r="C11663" t="s">
        <v>7</v>
      </c>
      <c r="D11663" s="46">
        <v>6.6699999999999995E-2</v>
      </c>
      <c r="E11663" s="2">
        <v>40703</v>
      </c>
      <c r="F11663" t="s">
        <v>14418</v>
      </c>
      <c r="G11663" s="16">
        <v>44378</v>
      </c>
      <c r="H11663" s="16">
        <v>44742</v>
      </c>
      <c r="I11663" s="3">
        <v>10960.63</v>
      </c>
      <c r="J11663" s="3">
        <v>-8098.69</v>
      </c>
      <c r="K11663" s="3">
        <v>2861.94</v>
      </c>
      <c r="Q11663" s="29">
        <f t="shared" si="1832"/>
        <v>11</v>
      </c>
      <c r="R11663" s="29">
        <f t="shared" si="1833"/>
        <v>0</v>
      </c>
      <c r="S11663" s="29">
        <f t="shared" si="1834"/>
        <v>21</v>
      </c>
      <c r="T11663" s="30">
        <f t="shared" si="1835"/>
        <v>1</v>
      </c>
      <c r="U11663" s="28">
        <f t="shared" si="1836"/>
        <v>731.0740209999999</v>
      </c>
      <c r="V11663" t="str">
        <f t="shared" si="1837"/>
        <v>No</v>
      </c>
      <c r="W11663" t="str">
        <f t="shared" si="1838"/>
        <v>6/1/2011</v>
      </c>
      <c r="X11663">
        <f t="shared" si="1839"/>
        <v>1</v>
      </c>
      <c r="Y11663">
        <f t="shared" si="1840"/>
        <v>731.0740209999999</v>
      </c>
      <c r="Z11663" t="str">
        <f t="shared" si="1841"/>
        <v/>
      </c>
    </row>
    <row r="11664" spans="1:26" ht="13" hidden="1" x14ac:dyDescent="0.25">
      <c r="A11664" t="s">
        <v>14445</v>
      </c>
      <c r="B11664" t="s">
        <v>124</v>
      </c>
      <c r="C11664" t="s">
        <v>7</v>
      </c>
      <c r="D11664" s="46">
        <v>6.6699999999999995E-2</v>
      </c>
      <c r="E11664" s="2">
        <v>40703</v>
      </c>
      <c r="F11664" t="s">
        <v>14418</v>
      </c>
      <c r="G11664" s="16">
        <v>44378</v>
      </c>
      <c r="H11664" s="16">
        <v>44742</v>
      </c>
      <c r="I11664" s="3">
        <v>10960.63</v>
      </c>
      <c r="J11664" s="3">
        <v>-8098.69</v>
      </c>
      <c r="K11664" s="3">
        <v>2861.94</v>
      </c>
      <c r="Q11664" s="29">
        <f t="shared" si="1832"/>
        <v>11</v>
      </c>
      <c r="R11664" s="29">
        <f t="shared" si="1833"/>
        <v>0</v>
      </c>
      <c r="S11664" s="29">
        <f t="shared" si="1834"/>
        <v>21</v>
      </c>
      <c r="T11664" s="30">
        <f t="shared" si="1835"/>
        <v>1</v>
      </c>
      <c r="U11664" s="28">
        <f t="shared" si="1836"/>
        <v>731.0740209999999</v>
      </c>
      <c r="V11664" t="str">
        <f t="shared" si="1837"/>
        <v>No</v>
      </c>
      <c r="W11664" t="str">
        <f t="shared" si="1838"/>
        <v>6/1/2011</v>
      </c>
      <c r="X11664">
        <f t="shared" si="1839"/>
        <v>1</v>
      </c>
      <c r="Y11664">
        <f t="shared" si="1840"/>
        <v>731.0740209999999</v>
      </c>
      <c r="Z11664" t="str">
        <f t="shared" si="1841"/>
        <v/>
      </c>
    </row>
    <row r="11665" spans="1:26" ht="13" hidden="1" x14ac:dyDescent="0.25">
      <c r="A11665" t="s">
        <v>14446</v>
      </c>
      <c r="B11665" t="s">
        <v>124</v>
      </c>
      <c r="C11665" t="s">
        <v>7</v>
      </c>
      <c r="D11665" s="46">
        <v>6.6699999999999995E-2</v>
      </c>
      <c r="E11665" s="2">
        <v>40703</v>
      </c>
      <c r="F11665" t="s">
        <v>14418</v>
      </c>
      <c r="G11665" s="16">
        <v>44378</v>
      </c>
      <c r="H11665" s="16">
        <v>44742</v>
      </c>
      <c r="I11665" s="3">
        <v>11103.34</v>
      </c>
      <c r="J11665" s="3">
        <v>-8204.1299999999992</v>
      </c>
      <c r="K11665" s="3">
        <v>2899.21</v>
      </c>
      <c r="Q11665" s="29">
        <f t="shared" si="1832"/>
        <v>11</v>
      </c>
      <c r="R11665" s="29">
        <f t="shared" si="1833"/>
        <v>0</v>
      </c>
      <c r="S11665" s="29">
        <f t="shared" si="1834"/>
        <v>21</v>
      </c>
      <c r="T11665" s="30">
        <f t="shared" si="1835"/>
        <v>1</v>
      </c>
      <c r="U11665" s="28">
        <f t="shared" si="1836"/>
        <v>740.59277799999995</v>
      </c>
      <c r="V11665" t="str">
        <f t="shared" si="1837"/>
        <v>No</v>
      </c>
      <c r="W11665" t="str">
        <f t="shared" si="1838"/>
        <v>6/1/2011</v>
      </c>
      <c r="X11665">
        <f t="shared" si="1839"/>
        <v>1</v>
      </c>
      <c r="Y11665">
        <f t="shared" si="1840"/>
        <v>740.59277799999995</v>
      </c>
      <c r="Z11665" t="str">
        <f t="shared" si="1841"/>
        <v/>
      </c>
    </row>
    <row r="11666" spans="1:26" ht="13" hidden="1" x14ac:dyDescent="0.25">
      <c r="A11666" t="s">
        <v>14447</v>
      </c>
      <c r="B11666" t="s">
        <v>124</v>
      </c>
      <c r="C11666" t="s">
        <v>7</v>
      </c>
      <c r="D11666" s="46">
        <v>6.6699999999999995E-2</v>
      </c>
      <c r="E11666" s="2">
        <v>42613</v>
      </c>
      <c r="F11666" t="s">
        <v>14448</v>
      </c>
      <c r="G11666" s="16">
        <v>44378</v>
      </c>
      <c r="H11666" s="16">
        <v>44742</v>
      </c>
      <c r="I11666" s="3">
        <v>12100</v>
      </c>
      <c r="J11666" s="3">
        <v>-4772.79</v>
      </c>
      <c r="K11666" s="3">
        <v>7327.21</v>
      </c>
      <c r="Q11666" s="29">
        <f t="shared" si="1832"/>
        <v>5</v>
      </c>
      <c r="R11666" s="29">
        <f t="shared" si="1833"/>
        <v>9</v>
      </c>
      <c r="S11666" s="29">
        <f t="shared" si="1834"/>
        <v>30</v>
      </c>
      <c r="T11666" s="30">
        <f t="shared" si="1835"/>
        <v>1</v>
      </c>
      <c r="U11666" s="28">
        <f t="shared" si="1836"/>
        <v>807.06999999999994</v>
      </c>
      <c r="V11666" t="str">
        <f t="shared" si="1837"/>
        <v>No</v>
      </c>
      <c r="W11666" t="str">
        <f t="shared" si="1838"/>
        <v>8/1/2016</v>
      </c>
      <c r="X11666">
        <f t="shared" si="1839"/>
        <v>1</v>
      </c>
      <c r="Y11666">
        <f t="shared" si="1840"/>
        <v>807.06999999999994</v>
      </c>
      <c r="Z11666" t="str">
        <f t="shared" si="1841"/>
        <v/>
      </c>
    </row>
    <row r="11667" spans="1:26" ht="13" hidden="1" x14ac:dyDescent="0.25">
      <c r="A11667" t="s">
        <v>14449</v>
      </c>
      <c r="B11667" t="s">
        <v>124</v>
      </c>
      <c r="C11667" t="s">
        <v>7</v>
      </c>
      <c r="D11667" s="46">
        <v>6.6699999999999995E-2</v>
      </c>
      <c r="E11667" s="2">
        <v>43187</v>
      </c>
      <c r="F11667" t="s">
        <v>14450</v>
      </c>
      <c r="G11667" s="16">
        <v>44378</v>
      </c>
      <c r="H11667" s="16">
        <v>44742</v>
      </c>
      <c r="I11667" s="3">
        <v>1317.52</v>
      </c>
      <c r="J11667" s="3">
        <v>-380.6</v>
      </c>
      <c r="K11667" s="3">
        <v>936.92</v>
      </c>
      <c r="Q11667" s="29">
        <f t="shared" si="1832"/>
        <v>4</v>
      </c>
      <c r="R11667" s="29">
        <f t="shared" si="1833"/>
        <v>3</v>
      </c>
      <c r="S11667" s="29">
        <f t="shared" si="1834"/>
        <v>2</v>
      </c>
      <c r="T11667" s="30">
        <f t="shared" si="1835"/>
        <v>1</v>
      </c>
      <c r="U11667" s="28">
        <f t="shared" si="1836"/>
        <v>87.878583999999989</v>
      </c>
      <c r="V11667" t="str">
        <f t="shared" si="1837"/>
        <v>No</v>
      </c>
      <c r="W11667" t="str">
        <f t="shared" si="1838"/>
        <v>3/1/2018</v>
      </c>
      <c r="X11667">
        <f t="shared" si="1839"/>
        <v>1</v>
      </c>
      <c r="Y11667">
        <f t="shared" si="1840"/>
        <v>87.878583999999989</v>
      </c>
      <c r="Z11667" t="str">
        <f t="shared" si="1841"/>
        <v/>
      </c>
    </row>
    <row r="11668" spans="1:26" ht="13" hidden="1" x14ac:dyDescent="0.25">
      <c r="A11668" t="s">
        <v>14451</v>
      </c>
      <c r="B11668" t="s">
        <v>124</v>
      </c>
      <c r="C11668" t="s">
        <v>7</v>
      </c>
      <c r="D11668" s="46">
        <v>6.6699999999999995E-2</v>
      </c>
      <c r="E11668" s="2">
        <v>43310</v>
      </c>
      <c r="F11668" t="s">
        <v>14452</v>
      </c>
      <c r="G11668" s="16">
        <v>44378</v>
      </c>
      <c r="H11668" s="16">
        <v>44742</v>
      </c>
      <c r="I11668" s="3">
        <v>20715.939999999999</v>
      </c>
      <c r="J11668" s="3">
        <v>-5524.24</v>
      </c>
      <c r="K11668" s="3">
        <v>15191.7</v>
      </c>
      <c r="Q11668" s="29">
        <f t="shared" si="1832"/>
        <v>3</v>
      </c>
      <c r="R11668" s="29">
        <f t="shared" si="1833"/>
        <v>11</v>
      </c>
      <c r="S11668" s="29">
        <f t="shared" si="1834"/>
        <v>1</v>
      </c>
      <c r="T11668" s="30">
        <f t="shared" si="1835"/>
        <v>1</v>
      </c>
      <c r="U11668" s="28">
        <f t="shared" si="1836"/>
        <v>1381.7531979999999</v>
      </c>
      <c r="V11668" t="str">
        <f t="shared" si="1837"/>
        <v>No</v>
      </c>
      <c r="W11668" t="str">
        <f t="shared" si="1838"/>
        <v>7/1/2018</v>
      </c>
      <c r="X11668">
        <f t="shared" si="1839"/>
        <v>1</v>
      </c>
      <c r="Y11668">
        <f t="shared" si="1840"/>
        <v>1381.7531979999999</v>
      </c>
      <c r="Z11668" t="str">
        <f t="shared" si="1841"/>
        <v/>
      </c>
    </row>
    <row r="11669" spans="1:26" ht="13" hidden="1" x14ac:dyDescent="0.25">
      <c r="A11669" t="s">
        <v>14453</v>
      </c>
      <c r="B11669" t="s">
        <v>124</v>
      </c>
      <c r="C11669" t="s">
        <v>7</v>
      </c>
      <c r="D11669" s="46">
        <v>6.6699999999999995E-2</v>
      </c>
      <c r="E11669" s="2">
        <v>43367</v>
      </c>
      <c r="F11669" t="s">
        <v>14454</v>
      </c>
      <c r="G11669" s="16">
        <v>44378</v>
      </c>
      <c r="H11669" s="16">
        <v>44742</v>
      </c>
      <c r="I11669" s="3">
        <v>477.61</v>
      </c>
      <c r="J11669" s="3">
        <v>-122.05</v>
      </c>
      <c r="K11669" s="3">
        <v>355.56</v>
      </c>
      <c r="Q11669" s="29">
        <f t="shared" si="1832"/>
        <v>3</v>
      </c>
      <c r="R11669" s="29">
        <f t="shared" si="1833"/>
        <v>9</v>
      </c>
      <c r="S11669" s="29">
        <f t="shared" si="1834"/>
        <v>6</v>
      </c>
      <c r="T11669" s="30">
        <f t="shared" si="1835"/>
        <v>1</v>
      </c>
      <c r="U11669" s="28">
        <f t="shared" si="1836"/>
        <v>31.856586999999998</v>
      </c>
      <c r="V11669" t="str">
        <f t="shared" si="1837"/>
        <v>No</v>
      </c>
      <c r="W11669" t="str">
        <f t="shared" si="1838"/>
        <v>9/1/2018</v>
      </c>
      <c r="X11669">
        <f t="shared" si="1839"/>
        <v>1</v>
      </c>
      <c r="Y11669">
        <f t="shared" si="1840"/>
        <v>31.856586999999998</v>
      </c>
      <c r="Z11669" t="str">
        <f t="shared" si="1841"/>
        <v/>
      </c>
    </row>
    <row r="11670" spans="1:26" ht="13" hidden="1" x14ac:dyDescent="0.25">
      <c r="A11670" t="s">
        <v>14455</v>
      </c>
      <c r="B11670" t="s">
        <v>124</v>
      </c>
      <c r="C11670" t="s">
        <v>7</v>
      </c>
      <c r="D11670" s="46">
        <v>6.6699999999999995E-2</v>
      </c>
      <c r="E11670" s="2">
        <v>43367</v>
      </c>
      <c r="F11670" t="s">
        <v>14454</v>
      </c>
      <c r="G11670" s="16">
        <v>44378</v>
      </c>
      <c r="H11670" s="16">
        <v>44742</v>
      </c>
      <c r="I11670" s="3">
        <v>477.61</v>
      </c>
      <c r="J11670" s="3">
        <v>-122.05</v>
      </c>
      <c r="K11670" s="3">
        <v>355.56</v>
      </c>
      <c r="Q11670" s="29">
        <f t="shared" si="1832"/>
        <v>3</v>
      </c>
      <c r="R11670" s="29">
        <f t="shared" si="1833"/>
        <v>9</v>
      </c>
      <c r="S11670" s="29">
        <f t="shared" si="1834"/>
        <v>6</v>
      </c>
      <c r="T11670" s="30">
        <f t="shared" si="1835"/>
        <v>1</v>
      </c>
      <c r="U11670" s="28">
        <f t="shared" si="1836"/>
        <v>31.856586999999998</v>
      </c>
      <c r="V11670" t="str">
        <f t="shared" si="1837"/>
        <v>No</v>
      </c>
      <c r="W11670" t="str">
        <f t="shared" si="1838"/>
        <v>9/1/2018</v>
      </c>
      <c r="X11670">
        <f t="shared" si="1839"/>
        <v>1</v>
      </c>
      <c r="Y11670">
        <f t="shared" si="1840"/>
        <v>31.856586999999998</v>
      </c>
      <c r="Z11670" t="str">
        <f t="shared" si="1841"/>
        <v/>
      </c>
    </row>
    <row r="11671" spans="1:26" ht="13" hidden="1" x14ac:dyDescent="0.25">
      <c r="A11671" t="s">
        <v>14456</v>
      </c>
      <c r="B11671" t="s">
        <v>124</v>
      </c>
      <c r="C11671" t="s">
        <v>7</v>
      </c>
      <c r="D11671" s="46">
        <v>6.6699999999999995E-2</v>
      </c>
      <c r="E11671" s="2">
        <v>43367</v>
      </c>
      <c r="F11671" t="s">
        <v>14457</v>
      </c>
      <c r="G11671" s="16">
        <v>44378</v>
      </c>
      <c r="H11671" s="16">
        <v>44742</v>
      </c>
      <c r="I11671" s="3">
        <v>1552.24</v>
      </c>
      <c r="J11671" s="3">
        <v>-396.67</v>
      </c>
      <c r="K11671" s="3">
        <v>1155.57</v>
      </c>
      <c r="Q11671" s="29">
        <f t="shared" si="1832"/>
        <v>3</v>
      </c>
      <c r="R11671" s="29">
        <f t="shared" si="1833"/>
        <v>9</v>
      </c>
      <c r="S11671" s="29">
        <f t="shared" si="1834"/>
        <v>6</v>
      </c>
      <c r="T11671" s="30">
        <f t="shared" si="1835"/>
        <v>1</v>
      </c>
      <c r="U11671" s="28">
        <f t="shared" si="1836"/>
        <v>103.534408</v>
      </c>
      <c r="V11671" t="str">
        <f t="shared" si="1837"/>
        <v>No</v>
      </c>
      <c r="W11671" t="str">
        <f t="shared" si="1838"/>
        <v>9/1/2018</v>
      </c>
      <c r="X11671">
        <f t="shared" si="1839"/>
        <v>1</v>
      </c>
      <c r="Y11671">
        <f t="shared" si="1840"/>
        <v>103.534408</v>
      </c>
      <c r="Z11671" t="str">
        <f t="shared" si="1841"/>
        <v/>
      </c>
    </row>
    <row r="11672" spans="1:26" ht="13" hidden="1" x14ac:dyDescent="0.25">
      <c r="A11672" t="s">
        <v>14458</v>
      </c>
      <c r="B11672" t="s">
        <v>124</v>
      </c>
      <c r="C11672" t="s">
        <v>7</v>
      </c>
      <c r="D11672" s="46">
        <v>6.6699999999999995E-2</v>
      </c>
      <c r="E11672" s="2">
        <v>43555</v>
      </c>
      <c r="F11672" t="s">
        <v>14459</v>
      </c>
      <c r="G11672" s="16">
        <v>44378</v>
      </c>
      <c r="H11672" s="16">
        <v>44742</v>
      </c>
      <c r="I11672" s="3">
        <v>1603.9</v>
      </c>
      <c r="J11672" s="3">
        <v>-356.43</v>
      </c>
      <c r="K11672" s="3">
        <v>1247.47</v>
      </c>
      <c r="Q11672" s="29">
        <f t="shared" si="1832"/>
        <v>3</v>
      </c>
      <c r="R11672" s="29">
        <f t="shared" si="1833"/>
        <v>2</v>
      </c>
      <c r="S11672" s="29">
        <f t="shared" si="1834"/>
        <v>30</v>
      </c>
      <c r="T11672" s="30">
        <f t="shared" si="1835"/>
        <v>1</v>
      </c>
      <c r="U11672" s="28">
        <f t="shared" si="1836"/>
        <v>106.98013</v>
      </c>
      <c r="V11672" t="str">
        <f t="shared" si="1837"/>
        <v>No</v>
      </c>
      <c r="W11672" t="str">
        <f t="shared" si="1838"/>
        <v>3/1/2019</v>
      </c>
      <c r="X11672">
        <f t="shared" si="1839"/>
        <v>1</v>
      </c>
      <c r="Y11672">
        <f t="shared" si="1840"/>
        <v>106.98013</v>
      </c>
      <c r="Z11672" t="str">
        <f t="shared" si="1841"/>
        <v/>
      </c>
    </row>
    <row r="11673" spans="1:26" ht="13" x14ac:dyDescent="0.25">
      <c r="A11673" t="s">
        <v>14460</v>
      </c>
      <c r="B11673" t="s">
        <v>124</v>
      </c>
      <c r="C11673" t="s">
        <v>7</v>
      </c>
      <c r="D11673" s="46">
        <v>6.6699999999999995E-2</v>
      </c>
      <c r="E11673" s="2">
        <v>44500</v>
      </c>
      <c r="F11673" t="s">
        <v>14461</v>
      </c>
      <c r="G11673" s="16">
        <v>44378</v>
      </c>
      <c r="H11673" s="16">
        <v>44742</v>
      </c>
      <c r="I11673" s="3">
        <v>565.46</v>
      </c>
      <c r="J11673" s="3">
        <v>-28.27</v>
      </c>
      <c r="K11673" s="3">
        <v>537.19000000000005</v>
      </c>
      <c r="Q11673" s="29">
        <f t="shared" si="1832"/>
        <v>0</v>
      </c>
      <c r="R11673" s="29">
        <f t="shared" si="1833"/>
        <v>7</v>
      </c>
      <c r="S11673" s="29">
        <f t="shared" si="1834"/>
        <v>30</v>
      </c>
      <c r="T11673" s="30">
        <f t="shared" si="1835"/>
        <v>0.58333333333333337</v>
      </c>
      <c r="U11673" s="28">
        <f t="shared" si="1836"/>
        <v>22.001106166666666</v>
      </c>
      <c r="V11673" t="str">
        <f t="shared" si="1837"/>
        <v>Yes</v>
      </c>
      <c r="W11673" t="str">
        <f t="shared" si="1838"/>
        <v>10/1/2021</v>
      </c>
      <c r="X11673">
        <f t="shared" si="1839"/>
        <v>0.75</v>
      </c>
      <c r="Y11673">
        <f>ROUND(I11673*D11673*X11673,2)</f>
        <v>28.29</v>
      </c>
      <c r="Z11673">
        <f t="shared" si="1841"/>
        <v>1.9999999999999574E-2</v>
      </c>
    </row>
    <row r="11674" spans="1:26" ht="13" hidden="1" x14ac:dyDescent="0.25">
      <c r="A11674" t="s">
        <v>14462</v>
      </c>
      <c r="B11674" t="s">
        <v>34</v>
      </c>
      <c r="C11674" t="s">
        <v>5</v>
      </c>
      <c r="D11674" s="46">
        <v>0.1</v>
      </c>
      <c r="E11674" s="2">
        <v>43234</v>
      </c>
      <c r="F11674" t="s">
        <v>14463</v>
      </c>
      <c r="G11674" s="16">
        <v>44378</v>
      </c>
      <c r="H11674" s="16">
        <v>44742</v>
      </c>
      <c r="I11674" s="3">
        <v>94.85</v>
      </c>
      <c r="J11674" s="3">
        <v>-39.54</v>
      </c>
      <c r="K11674" s="3">
        <v>55.31</v>
      </c>
      <c r="Q11674" s="29">
        <f t="shared" si="1832"/>
        <v>4</v>
      </c>
      <c r="R11674" s="29">
        <f t="shared" si="1833"/>
        <v>1</v>
      </c>
      <c r="S11674" s="29">
        <f t="shared" si="1834"/>
        <v>16</v>
      </c>
      <c r="T11674" s="30">
        <f t="shared" si="1835"/>
        <v>1</v>
      </c>
      <c r="U11674" s="28">
        <f t="shared" si="1836"/>
        <v>9.4849999999999994</v>
      </c>
      <c r="V11674" t="str">
        <f t="shared" si="1837"/>
        <v>No</v>
      </c>
      <c r="W11674" t="str">
        <f t="shared" si="1838"/>
        <v>5/1/2018</v>
      </c>
      <c r="X11674">
        <f t="shared" si="1839"/>
        <v>1</v>
      </c>
      <c r="Y11674">
        <f t="shared" si="1840"/>
        <v>9.4849999999999994</v>
      </c>
      <c r="Z11674" t="str">
        <f t="shared" si="1841"/>
        <v/>
      </c>
    </row>
    <row r="11675" spans="1:26" ht="13" hidden="1" x14ac:dyDescent="0.25">
      <c r="A11675" t="s">
        <v>14464</v>
      </c>
      <c r="B11675" t="s">
        <v>34</v>
      </c>
      <c r="C11675" t="s">
        <v>5</v>
      </c>
      <c r="D11675" s="46">
        <v>0.1</v>
      </c>
      <c r="E11675" s="2">
        <v>43234</v>
      </c>
      <c r="F11675" t="s">
        <v>14463</v>
      </c>
      <c r="G11675" s="16">
        <v>44378</v>
      </c>
      <c r="H11675" s="16">
        <v>44742</v>
      </c>
      <c r="I11675" s="3">
        <v>94.85</v>
      </c>
      <c r="J11675" s="3">
        <v>-39.54</v>
      </c>
      <c r="K11675" s="3">
        <v>55.31</v>
      </c>
      <c r="Q11675" s="29">
        <f t="shared" si="1832"/>
        <v>4</v>
      </c>
      <c r="R11675" s="29">
        <f t="shared" si="1833"/>
        <v>1</v>
      </c>
      <c r="S11675" s="29">
        <f t="shared" si="1834"/>
        <v>16</v>
      </c>
      <c r="T11675" s="30">
        <f t="shared" si="1835"/>
        <v>1</v>
      </c>
      <c r="U11675" s="28">
        <f t="shared" si="1836"/>
        <v>9.4849999999999994</v>
      </c>
      <c r="V11675" t="str">
        <f t="shared" si="1837"/>
        <v>No</v>
      </c>
      <c r="W11675" t="str">
        <f t="shared" si="1838"/>
        <v>5/1/2018</v>
      </c>
      <c r="X11675">
        <f t="shared" si="1839"/>
        <v>1</v>
      </c>
      <c r="Y11675">
        <f t="shared" si="1840"/>
        <v>9.4849999999999994</v>
      </c>
      <c r="Z11675" t="str">
        <f t="shared" si="1841"/>
        <v/>
      </c>
    </row>
    <row r="11676" spans="1:26" ht="13" hidden="1" x14ac:dyDescent="0.25">
      <c r="A11676" t="s">
        <v>14465</v>
      </c>
      <c r="B11676" t="s">
        <v>34</v>
      </c>
      <c r="C11676" t="s">
        <v>5</v>
      </c>
      <c r="D11676" s="46">
        <v>0.1</v>
      </c>
      <c r="E11676" s="2">
        <v>43234</v>
      </c>
      <c r="F11676" t="s">
        <v>14463</v>
      </c>
      <c r="G11676" s="16">
        <v>44378</v>
      </c>
      <c r="H11676" s="16">
        <v>44742</v>
      </c>
      <c r="I11676" s="3">
        <v>94.85</v>
      </c>
      <c r="J11676" s="3">
        <v>-39.54</v>
      </c>
      <c r="K11676" s="3">
        <v>55.31</v>
      </c>
      <c r="Q11676" s="29">
        <f t="shared" si="1832"/>
        <v>4</v>
      </c>
      <c r="R11676" s="29">
        <f t="shared" si="1833"/>
        <v>1</v>
      </c>
      <c r="S11676" s="29">
        <f t="shared" si="1834"/>
        <v>16</v>
      </c>
      <c r="T11676" s="30">
        <f t="shared" si="1835"/>
        <v>1</v>
      </c>
      <c r="U11676" s="28">
        <f t="shared" si="1836"/>
        <v>9.4849999999999994</v>
      </c>
      <c r="V11676" t="str">
        <f t="shared" si="1837"/>
        <v>No</v>
      </c>
      <c r="W11676" t="str">
        <f t="shared" si="1838"/>
        <v>5/1/2018</v>
      </c>
      <c r="X11676">
        <f t="shared" si="1839"/>
        <v>1</v>
      </c>
      <c r="Y11676">
        <f t="shared" si="1840"/>
        <v>9.4849999999999994</v>
      </c>
      <c r="Z11676" t="str">
        <f t="shared" si="1841"/>
        <v/>
      </c>
    </row>
    <row r="11677" spans="1:26" ht="13" hidden="1" x14ac:dyDescent="0.25">
      <c r="A11677" t="s">
        <v>14466</v>
      </c>
      <c r="B11677" t="s">
        <v>34</v>
      </c>
      <c r="C11677" t="s">
        <v>5</v>
      </c>
      <c r="D11677" s="46">
        <v>0.1</v>
      </c>
      <c r="E11677" s="2">
        <v>43251</v>
      </c>
      <c r="F11677" t="s">
        <v>14467</v>
      </c>
      <c r="G11677" s="16">
        <v>44378</v>
      </c>
      <c r="H11677" s="16">
        <v>44742</v>
      </c>
      <c r="I11677" s="3">
        <v>185.19</v>
      </c>
      <c r="J11677" s="3">
        <v>-77.17</v>
      </c>
      <c r="K11677" s="3">
        <v>108.02</v>
      </c>
      <c r="Q11677" s="29">
        <f t="shared" si="1832"/>
        <v>4</v>
      </c>
      <c r="R11677" s="29">
        <f t="shared" si="1833"/>
        <v>0</v>
      </c>
      <c r="S11677" s="29">
        <f t="shared" si="1834"/>
        <v>30</v>
      </c>
      <c r="T11677" s="30">
        <f t="shared" si="1835"/>
        <v>1</v>
      </c>
      <c r="U11677" s="28">
        <f t="shared" si="1836"/>
        <v>18.519000000000002</v>
      </c>
      <c r="V11677" t="str">
        <f t="shared" si="1837"/>
        <v>No</v>
      </c>
      <c r="W11677" t="str">
        <f t="shared" si="1838"/>
        <v>5/1/2018</v>
      </c>
      <c r="X11677">
        <f t="shared" si="1839"/>
        <v>1</v>
      </c>
      <c r="Y11677">
        <f t="shared" si="1840"/>
        <v>18.519000000000002</v>
      </c>
      <c r="Z11677" t="str">
        <f t="shared" si="1841"/>
        <v/>
      </c>
    </row>
    <row r="11678" spans="1:26" ht="13" hidden="1" x14ac:dyDescent="0.25">
      <c r="A11678" t="s">
        <v>14468</v>
      </c>
      <c r="B11678" t="s">
        <v>34</v>
      </c>
      <c r="C11678" t="s">
        <v>5</v>
      </c>
      <c r="D11678" s="46">
        <v>0.1</v>
      </c>
      <c r="E11678" s="2">
        <v>43251</v>
      </c>
      <c r="F11678" t="s">
        <v>14467</v>
      </c>
      <c r="G11678" s="16">
        <v>44378</v>
      </c>
      <c r="H11678" s="16">
        <v>44742</v>
      </c>
      <c r="I11678" s="3">
        <v>185.19</v>
      </c>
      <c r="J11678" s="3">
        <v>-77.17</v>
      </c>
      <c r="K11678" s="3">
        <v>108.02</v>
      </c>
      <c r="Q11678" s="29">
        <f t="shared" si="1832"/>
        <v>4</v>
      </c>
      <c r="R11678" s="29">
        <f t="shared" si="1833"/>
        <v>0</v>
      </c>
      <c r="S11678" s="29">
        <f t="shared" si="1834"/>
        <v>30</v>
      </c>
      <c r="T11678" s="30">
        <f t="shared" si="1835"/>
        <v>1</v>
      </c>
      <c r="U11678" s="28">
        <f t="shared" si="1836"/>
        <v>18.519000000000002</v>
      </c>
      <c r="V11678" t="str">
        <f t="shared" si="1837"/>
        <v>No</v>
      </c>
      <c r="W11678" t="str">
        <f t="shared" si="1838"/>
        <v>5/1/2018</v>
      </c>
      <c r="X11678">
        <f t="shared" si="1839"/>
        <v>1</v>
      </c>
      <c r="Y11678">
        <f t="shared" si="1840"/>
        <v>18.519000000000002</v>
      </c>
      <c r="Z11678" t="str">
        <f t="shared" si="1841"/>
        <v/>
      </c>
    </row>
    <row r="11679" spans="1:26" ht="13" hidden="1" x14ac:dyDescent="0.25">
      <c r="A11679" t="s">
        <v>14469</v>
      </c>
      <c r="B11679" t="s">
        <v>34</v>
      </c>
      <c r="C11679" t="s">
        <v>5</v>
      </c>
      <c r="D11679" s="46">
        <v>0.1</v>
      </c>
      <c r="E11679" s="2">
        <v>43251</v>
      </c>
      <c r="F11679" t="s">
        <v>14470</v>
      </c>
      <c r="G11679" s="16">
        <v>44378</v>
      </c>
      <c r="H11679" s="16">
        <v>44742</v>
      </c>
      <c r="I11679" s="3">
        <v>220.43</v>
      </c>
      <c r="J11679" s="3">
        <v>-91.84</v>
      </c>
      <c r="K11679" s="3">
        <v>128.59</v>
      </c>
      <c r="Q11679" s="29">
        <f t="shared" si="1832"/>
        <v>4</v>
      </c>
      <c r="R11679" s="29">
        <f t="shared" si="1833"/>
        <v>0</v>
      </c>
      <c r="S11679" s="29">
        <f t="shared" si="1834"/>
        <v>30</v>
      </c>
      <c r="T11679" s="30">
        <f t="shared" si="1835"/>
        <v>1</v>
      </c>
      <c r="U11679" s="28">
        <f t="shared" si="1836"/>
        <v>22.043000000000003</v>
      </c>
      <c r="V11679" t="str">
        <f t="shared" si="1837"/>
        <v>No</v>
      </c>
      <c r="W11679" t="str">
        <f t="shared" si="1838"/>
        <v>5/1/2018</v>
      </c>
      <c r="X11679">
        <f t="shared" si="1839"/>
        <v>1</v>
      </c>
      <c r="Y11679">
        <f t="shared" si="1840"/>
        <v>22.043000000000003</v>
      </c>
      <c r="Z11679" t="str">
        <f t="shared" si="1841"/>
        <v/>
      </c>
    </row>
    <row r="11680" spans="1:26" ht="13" hidden="1" x14ac:dyDescent="0.25">
      <c r="A11680" t="s">
        <v>14471</v>
      </c>
      <c r="B11680" t="s">
        <v>34</v>
      </c>
      <c r="C11680" t="s">
        <v>5</v>
      </c>
      <c r="D11680" s="46">
        <v>0.1</v>
      </c>
      <c r="E11680" s="2">
        <v>43251</v>
      </c>
      <c r="F11680" t="s">
        <v>14470</v>
      </c>
      <c r="G11680" s="16">
        <v>44378</v>
      </c>
      <c r="H11680" s="16">
        <v>44742</v>
      </c>
      <c r="I11680" s="3">
        <v>220.43</v>
      </c>
      <c r="J11680" s="3">
        <v>-91.84</v>
      </c>
      <c r="K11680" s="3">
        <v>128.59</v>
      </c>
      <c r="Q11680" s="29">
        <f t="shared" si="1832"/>
        <v>4</v>
      </c>
      <c r="R11680" s="29">
        <f t="shared" si="1833"/>
        <v>0</v>
      </c>
      <c r="S11680" s="29">
        <f t="shared" si="1834"/>
        <v>30</v>
      </c>
      <c r="T11680" s="30">
        <f t="shared" si="1835"/>
        <v>1</v>
      </c>
      <c r="U11680" s="28">
        <f t="shared" si="1836"/>
        <v>22.043000000000003</v>
      </c>
      <c r="V11680" t="str">
        <f t="shared" si="1837"/>
        <v>No</v>
      </c>
      <c r="W11680" t="str">
        <f t="shared" si="1838"/>
        <v>5/1/2018</v>
      </c>
      <c r="X11680">
        <f t="shared" si="1839"/>
        <v>1</v>
      </c>
      <c r="Y11680">
        <f t="shared" si="1840"/>
        <v>22.043000000000003</v>
      </c>
      <c r="Z11680" t="str">
        <f t="shared" si="1841"/>
        <v/>
      </c>
    </row>
    <row r="11681" spans="1:26" ht="13" hidden="1" x14ac:dyDescent="0.25">
      <c r="A11681" t="s">
        <v>14472</v>
      </c>
      <c r="B11681" t="s">
        <v>34</v>
      </c>
      <c r="C11681" t="s">
        <v>5</v>
      </c>
      <c r="D11681" s="46">
        <v>0.1</v>
      </c>
      <c r="E11681" s="2">
        <v>43320</v>
      </c>
      <c r="F11681" t="s">
        <v>14473</v>
      </c>
      <c r="G11681" s="16">
        <v>44378</v>
      </c>
      <c r="H11681" s="16">
        <v>44742</v>
      </c>
      <c r="I11681" s="3">
        <v>149.26</v>
      </c>
      <c r="J11681" s="3">
        <v>-58.48</v>
      </c>
      <c r="K11681" s="3">
        <v>90.78</v>
      </c>
      <c r="Q11681" s="29">
        <f t="shared" si="1832"/>
        <v>3</v>
      </c>
      <c r="R11681" s="29">
        <f t="shared" si="1833"/>
        <v>10</v>
      </c>
      <c r="S11681" s="29">
        <f t="shared" si="1834"/>
        <v>22</v>
      </c>
      <c r="T11681" s="30">
        <f t="shared" si="1835"/>
        <v>1</v>
      </c>
      <c r="U11681" s="28">
        <f t="shared" si="1836"/>
        <v>14.926</v>
      </c>
      <c r="V11681" t="str">
        <f t="shared" si="1837"/>
        <v>No</v>
      </c>
      <c r="W11681" t="str">
        <f t="shared" si="1838"/>
        <v>8/1/2018</v>
      </c>
      <c r="X11681">
        <f t="shared" si="1839"/>
        <v>1</v>
      </c>
      <c r="Y11681">
        <f t="shared" si="1840"/>
        <v>14.926</v>
      </c>
      <c r="Z11681" t="str">
        <f t="shared" si="1841"/>
        <v/>
      </c>
    </row>
    <row r="11682" spans="1:26" ht="13" hidden="1" x14ac:dyDescent="0.25">
      <c r="A11682" t="s">
        <v>14474</v>
      </c>
      <c r="B11682" t="s">
        <v>34</v>
      </c>
      <c r="C11682" t="s">
        <v>5</v>
      </c>
      <c r="D11682" s="46">
        <v>0.1</v>
      </c>
      <c r="E11682" s="2">
        <v>43320</v>
      </c>
      <c r="F11682" t="s">
        <v>14473</v>
      </c>
      <c r="G11682" s="16">
        <v>44378</v>
      </c>
      <c r="H11682" s="16">
        <v>44742</v>
      </c>
      <c r="I11682" s="3">
        <v>149.26</v>
      </c>
      <c r="J11682" s="3">
        <v>-58.48</v>
      </c>
      <c r="K11682" s="3">
        <v>90.78</v>
      </c>
      <c r="Q11682" s="29">
        <f t="shared" si="1832"/>
        <v>3</v>
      </c>
      <c r="R11682" s="29">
        <f t="shared" si="1833"/>
        <v>10</v>
      </c>
      <c r="S11682" s="29">
        <f t="shared" si="1834"/>
        <v>22</v>
      </c>
      <c r="T11682" s="30">
        <f t="shared" si="1835"/>
        <v>1</v>
      </c>
      <c r="U11682" s="28">
        <f t="shared" si="1836"/>
        <v>14.926</v>
      </c>
      <c r="V11682" t="str">
        <f t="shared" si="1837"/>
        <v>No</v>
      </c>
      <c r="W11682" t="str">
        <f t="shared" si="1838"/>
        <v>8/1/2018</v>
      </c>
      <c r="X11682">
        <f t="shared" si="1839"/>
        <v>1</v>
      </c>
      <c r="Y11682">
        <f t="shared" si="1840"/>
        <v>14.926</v>
      </c>
      <c r="Z11682" t="str">
        <f t="shared" si="1841"/>
        <v/>
      </c>
    </row>
    <row r="11683" spans="1:26" ht="13" hidden="1" x14ac:dyDescent="0.25">
      <c r="A11683" t="s">
        <v>14475</v>
      </c>
      <c r="B11683" t="s">
        <v>34</v>
      </c>
      <c r="C11683" t="s">
        <v>5</v>
      </c>
      <c r="D11683" s="46">
        <v>0.1</v>
      </c>
      <c r="E11683" s="2">
        <v>43320</v>
      </c>
      <c r="F11683" t="s">
        <v>14473</v>
      </c>
      <c r="G11683" s="16">
        <v>44378</v>
      </c>
      <c r="H11683" s="16">
        <v>44742</v>
      </c>
      <c r="I11683" s="3">
        <v>149.26</v>
      </c>
      <c r="J11683" s="3">
        <v>-58.48</v>
      </c>
      <c r="K11683" s="3">
        <v>90.78</v>
      </c>
      <c r="Q11683" s="29">
        <f t="shared" si="1832"/>
        <v>3</v>
      </c>
      <c r="R11683" s="29">
        <f t="shared" si="1833"/>
        <v>10</v>
      </c>
      <c r="S11683" s="29">
        <f t="shared" si="1834"/>
        <v>22</v>
      </c>
      <c r="T11683" s="30">
        <f t="shared" si="1835"/>
        <v>1</v>
      </c>
      <c r="U11683" s="28">
        <f t="shared" si="1836"/>
        <v>14.926</v>
      </c>
      <c r="V11683" t="str">
        <f t="shared" si="1837"/>
        <v>No</v>
      </c>
      <c r="W11683" t="str">
        <f t="shared" si="1838"/>
        <v>8/1/2018</v>
      </c>
      <c r="X11683">
        <f t="shared" si="1839"/>
        <v>1</v>
      </c>
      <c r="Y11683">
        <f t="shared" si="1840"/>
        <v>14.926</v>
      </c>
      <c r="Z11683" t="str">
        <f t="shared" si="1841"/>
        <v/>
      </c>
    </row>
    <row r="11684" spans="1:26" ht="13" hidden="1" x14ac:dyDescent="0.25">
      <c r="A11684" t="s">
        <v>14476</v>
      </c>
      <c r="B11684" t="s">
        <v>34</v>
      </c>
      <c r="C11684" t="s">
        <v>5</v>
      </c>
      <c r="D11684" s="46">
        <v>0.1</v>
      </c>
      <c r="E11684" s="2">
        <v>43320</v>
      </c>
      <c r="F11684" t="s">
        <v>14473</v>
      </c>
      <c r="G11684" s="16">
        <v>44378</v>
      </c>
      <c r="H11684" s="16">
        <v>44742</v>
      </c>
      <c r="I11684" s="3">
        <v>149.24</v>
      </c>
      <c r="J11684" s="3">
        <v>-58.44</v>
      </c>
      <c r="K11684" s="3">
        <v>90.8</v>
      </c>
      <c r="Q11684" s="29">
        <f t="shared" si="1832"/>
        <v>3</v>
      </c>
      <c r="R11684" s="29">
        <f t="shared" si="1833"/>
        <v>10</v>
      </c>
      <c r="S11684" s="29">
        <f t="shared" si="1834"/>
        <v>22</v>
      </c>
      <c r="T11684" s="30">
        <f t="shared" si="1835"/>
        <v>1</v>
      </c>
      <c r="U11684" s="28">
        <f t="shared" si="1836"/>
        <v>14.924000000000001</v>
      </c>
      <c r="V11684" t="str">
        <f t="shared" si="1837"/>
        <v>No</v>
      </c>
      <c r="W11684" t="str">
        <f t="shared" si="1838"/>
        <v>8/1/2018</v>
      </c>
      <c r="X11684">
        <f t="shared" si="1839"/>
        <v>1</v>
      </c>
      <c r="Y11684">
        <f t="shared" si="1840"/>
        <v>14.924000000000001</v>
      </c>
      <c r="Z11684" t="str">
        <f t="shared" si="1841"/>
        <v/>
      </c>
    </row>
    <row r="11685" spans="1:26" ht="13" hidden="1" x14ac:dyDescent="0.25">
      <c r="A11685" t="s">
        <v>14477</v>
      </c>
      <c r="B11685" t="s">
        <v>34</v>
      </c>
      <c r="C11685" t="s">
        <v>5</v>
      </c>
      <c r="D11685" s="46">
        <v>0.1</v>
      </c>
      <c r="E11685" s="2">
        <v>43323</v>
      </c>
      <c r="F11685" t="s">
        <v>14478</v>
      </c>
      <c r="G11685" s="16">
        <v>44378</v>
      </c>
      <c r="H11685" s="16">
        <v>44742</v>
      </c>
      <c r="I11685" s="3">
        <v>441.79</v>
      </c>
      <c r="J11685" s="3">
        <v>-173.04</v>
      </c>
      <c r="K11685" s="3">
        <v>268.75</v>
      </c>
      <c r="Q11685" s="29">
        <f t="shared" si="1832"/>
        <v>3</v>
      </c>
      <c r="R11685" s="29">
        <f t="shared" si="1833"/>
        <v>10</v>
      </c>
      <c r="S11685" s="29">
        <f t="shared" si="1834"/>
        <v>19</v>
      </c>
      <c r="T11685" s="30">
        <f t="shared" si="1835"/>
        <v>1</v>
      </c>
      <c r="U11685" s="28">
        <f t="shared" si="1836"/>
        <v>44.179000000000002</v>
      </c>
      <c r="V11685" t="str">
        <f t="shared" si="1837"/>
        <v>No</v>
      </c>
      <c r="W11685" t="str">
        <f t="shared" si="1838"/>
        <v>8/1/2018</v>
      </c>
      <c r="X11685">
        <f t="shared" si="1839"/>
        <v>1</v>
      </c>
      <c r="Y11685">
        <f t="shared" si="1840"/>
        <v>44.179000000000002</v>
      </c>
      <c r="Z11685" t="str">
        <f t="shared" si="1841"/>
        <v/>
      </c>
    </row>
    <row r="11686" spans="1:26" ht="13" hidden="1" x14ac:dyDescent="0.25">
      <c r="A11686" t="s">
        <v>14479</v>
      </c>
      <c r="B11686" t="s">
        <v>34</v>
      </c>
      <c r="C11686" t="s">
        <v>5</v>
      </c>
      <c r="D11686" s="46">
        <v>0.1</v>
      </c>
      <c r="E11686" s="2">
        <v>43323</v>
      </c>
      <c r="F11686" t="s">
        <v>14478</v>
      </c>
      <c r="G11686" s="16">
        <v>44378</v>
      </c>
      <c r="H11686" s="16">
        <v>44742</v>
      </c>
      <c r="I11686" s="3">
        <v>441.79</v>
      </c>
      <c r="J11686" s="3">
        <v>-173.04</v>
      </c>
      <c r="K11686" s="3">
        <v>268.75</v>
      </c>
      <c r="Q11686" s="29">
        <f t="shared" si="1832"/>
        <v>3</v>
      </c>
      <c r="R11686" s="29">
        <f t="shared" si="1833"/>
        <v>10</v>
      </c>
      <c r="S11686" s="29">
        <f t="shared" si="1834"/>
        <v>19</v>
      </c>
      <c r="T11686" s="30">
        <f t="shared" si="1835"/>
        <v>1</v>
      </c>
      <c r="U11686" s="28">
        <f t="shared" si="1836"/>
        <v>44.179000000000002</v>
      </c>
      <c r="V11686" t="str">
        <f t="shared" si="1837"/>
        <v>No</v>
      </c>
      <c r="W11686" t="str">
        <f t="shared" si="1838"/>
        <v>8/1/2018</v>
      </c>
      <c r="X11686">
        <f t="shared" si="1839"/>
        <v>1</v>
      </c>
      <c r="Y11686">
        <f t="shared" si="1840"/>
        <v>44.179000000000002</v>
      </c>
      <c r="Z11686" t="str">
        <f t="shared" si="1841"/>
        <v/>
      </c>
    </row>
    <row r="11687" spans="1:26" ht="13" hidden="1" x14ac:dyDescent="0.25">
      <c r="A11687" t="s">
        <v>14480</v>
      </c>
      <c r="B11687" t="s">
        <v>34</v>
      </c>
      <c r="C11687" t="s">
        <v>5</v>
      </c>
      <c r="D11687" s="46">
        <v>0.1</v>
      </c>
      <c r="E11687" s="2">
        <v>43323</v>
      </c>
      <c r="F11687" t="s">
        <v>14478</v>
      </c>
      <c r="G11687" s="16">
        <v>44378</v>
      </c>
      <c r="H11687" s="16">
        <v>44742</v>
      </c>
      <c r="I11687" s="3">
        <v>441.79</v>
      </c>
      <c r="J11687" s="3">
        <v>-173.04</v>
      </c>
      <c r="K11687" s="3">
        <v>268.75</v>
      </c>
      <c r="Q11687" s="29">
        <f t="shared" si="1832"/>
        <v>3</v>
      </c>
      <c r="R11687" s="29">
        <f t="shared" si="1833"/>
        <v>10</v>
      </c>
      <c r="S11687" s="29">
        <f t="shared" si="1834"/>
        <v>19</v>
      </c>
      <c r="T11687" s="30">
        <f t="shared" si="1835"/>
        <v>1</v>
      </c>
      <c r="U11687" s="28">
        <f t="shared" si="1836"/>
        <v>44.179000000000002</v>
      </c>
      <c r="V11687" t="str">
        <f t="shared" si="1837"/>
        <v>No</v>
      </c>
      <c r="W11687" t="str">
        <f t="shared" si="1838"/>
        <v>8/1/2018</v>
      </c>
      <c r="X11687">
        <f t="shared" si="1839"/>
        <v>1</v>
      </c>
      <c r="Y11687">
        <f t="shared" si="1840"/>
        <v>44.179000000000002</v>
      </c>
      <c r="Z11687" t="str">
        <f t="shared" si="1841"/>
        <v/>
      </c>
    </row>
    <row r="11688" spans="1:26" ht="13" hidden="1" x14ac:dyDescent="0.25">
      <c r="A11688" t="s">
        <v>14481</v>
      </c>
      <c r="B11688" t="s">
        <v>34</v>
      </c>
      <c r="C11688" t="s">
        <v>5</v>
      </c>
      <c r="D11688" s="46">
        <v>0.1</v>
      </c>
      <c r="E11688" s="2">
        <v>43323</v>
      </c>
      <c r="F11688" t="s">
        <v>14478</v>
      </c>
      <c r="G11688" s="16">
        <v>44378</v>
      </c>
      <c r="H11688" s="16">
        <v>44742</v>
      </c>
      <c r="I11688" s="3">
        <v>441.79</v>
      </c>
      <c r="J11688" s="3">
        <v>-173.04</v>
      </c>
      <c r="K11688" s="3">
        <v>268.75</v>
      </c>
      <c r="Q11688" s="29">
        <f t="shared" si="1832"/>
        <v>3</v>
      </c>
      <c r="R11688" s="29">
        <f t="shared" si="1833"/>
        <v>10</v>
      </c>
      <c r="S11688" s="29">
        <f t="shared" si="1834"/>
        <v>19</v>
      </c>
      <c r="T11688" s="30">
        <f t="shared" si="1835"/>
        <v>1</v>
      </c>
      <c r="U11688" s="28">
        <f t="shared" si="1836"/>
        <v>44.179000000000002</v>
      </c>
      <c r="V11688" t="str">
        <f t="shared" si="1837"/>
        <v>No</v>
      </c>
      <c r="W11688" t="str">
        <f t="shared" si="1838"/>
        <v>8/1/2018</v>
      </c>
      <c r="X11688">
        <f t="shared" si="1839"/>
        <v>1</v>
      </c>
      <c r="Y11688">
        <f t="shared" si="1840"/>
        <v>44.179000000000002</v>
      </c>
      <c r="Z11688" t="str">
        <f t="shared" si="1841"/>
        <v/>
      </c>
    </row>
    <row r="11689" spans="1:26" ht="13" hidden="1" x14ac:dyDescent="0.25">
      <c r="A11689" t="s">
        <v>14482</v>
      </c>
      <c r="B11689" t="s">
        <v>34</v>
      </c>
      <c r="C11689" t="s">
        <v>5</v>
      </c>
      <c r="D11689" s="46">
        <v>0.1</v>
      </c>
      <c r="E11689" s="2">
        <v>43323</v>
      </c>
      <c r="F11689" t="s">
        <v>14478</v>
      </c>
      <c r="G11689" s="16">
        <v>44378</v>
      </c>
      <c r="H11689" s="16">
        <v>44742</v>
      </c>
      <c r="I11689" s="3">
        <v>441.79</v>
      </c>
      <c r="J11689" s="3">
        <v>-173.04</v>
      </c>
      <c r="K11689" s="3">
        <v>268.75</v>
      </c>
      <c r="Q11689" s="29">
        <f t="shared" si="1832"/>
        <v>3</v>
      </c>
      <c r="R11689" s="29">
        <f t="shared" si="1833"/>
        <v>10</v>
      </c>
      <c r="S11689" s="29">
        <f t="shared" si="1834"/>
        <v>19</v>
      </c>
      <c r="T11689" s="30">
        <f t="shared" si="1835"/>
        <v>1</v>
      </c>
      <c r="U11689" s="28">
        <f t="shared" si="1836"/>
        <v>44.179000000000002</v>
      </c>
      <c r="V11689" t="str">
        <f t="shared" si="1837"/>
        <v>No</v>
      </c>
      <c r="W11689" t="str">
        <f t="shared" si="1838"/>
        <v>8/1/2018</v>
      </c>
      <c r="X11689">
        <f t="shared" si="1839"/>
        <v>1</v>
      </c>
      <c r="Y11689">
        <f t="shared" si="1840"/>
        <v>44.179000000000002</v>
      </c>
      <c r="Z11689" t="str">
        <f t="shared" si="1841"/>
        <v/>
      </c>
    </row>
    <row r="11690" spans="1:26" ht="13" hidden="1" x14ac:dyDescent="0.25">
      <c r="A11690" t="s">
        <v>14483</v>
      </c>
      <c r="B11690" t="s">
        <v>34</v>
      </c>
      <c r="C11690" t="s">
        <v>5</v>
      </c>
      <c r="D11690" s="46">
        <v>0.1</v>
      </c>
      <c r="E11690" s="2">
        <v>43323</v>
      </c>
      <c r="F11690" t="s">
        <v>14478</v>
      </c>
      <c r="G11690" s="16">
        <v>44378</v>
      </c>
      <c r="H11690" s="16">
        <v>44742</v>
      </c>
      <c r="I11690" s="3">
        <v>441.79</v>
      </c>
      <c r="J11690" s="3">
        <v>-173.04</v>
      </c>
      <c r="K11690" s="3">
        <v>268.75</v>
      </c>
      <c r="Q11690" s="29">
        <f t="shared" si="1832"/>
        <v>3</v>
      </c>
      <c r="R11690" s="29">
        <f t="shared" si="1833"/>
        <v>10</v>
      </c>
      <c r="S11690" s="29">
        <f t="shared" si="1834"/>
        <v>19</v>
      </c>
      <c r="T11690" s="30">
        <f t="shared" si="1835"/>
        <v>1</v>
      </c>
      <c r="U11690" s="28">
        <f t="shared" si="1836"/>
        <v>44.179000000000002</v>
      </c>
      <c r="V11690" t="str">
        <f t="shared" si="1837"/>
        <v>No</v>
      </c>
      <c r="W11690" t="str">
        <f t="shared" si="1838"/>
        <v>8/1/2018</v>
      </c>
      <c r="X11690">
        <f t="shared" si="1839"/>
        <v>1</v>
      </c>
      <c r="Y11690">
        <f t="shared" si="1840"/>
        <v>44.179000000000002</v>
      </c>
      <c r="Z11690" t="str">
        <f t="shared" si="1841"/>
        <v/>
      </c>
    </row>
    <row r="11691" spans="1:26" ht="13" hidden="1" x14ac:dyDescent="0.25">
      <c r="A11691" t="s">
        <v>14484</v>
      </c>
      <c r="B11691" t="s">
        <v>34</v>
      </c>
      <c r="C11691" t="s">
        <v>5</v>
      </c>
      <c r="D11691" s="46">
        <v>0.1</v>
      </c>
      <c r="E11691" s="2">
        <v>43323</v>
      </c>
      <c r="F11691" t="s">
        <v>14478</v>
      </c>
      <c r="G11691" s="16">
        <v>44378</v>
      </c>
      <c r="H11691" s="16">
        <v>44742</v>
      </c>
      <c r="I11691" s="3">
        <v>441.79</v>
      </c>
      <c r="J11691" s="3">
        <v>-173.04</v>
      </c>
      <c r="K11691" s="3">
        <v>268.75</v>
      </c>
      <c r="Q11691" s="29">
        <f t="shared" si="1832"/>
        <v>3</v>
      </c>
      <c r="R11691" s="29">
        <f t="shared" si="1833"/>
        <v>10</v>
      </c>
      <c r="S11691" s="29">
        <f t="shared" si="1834"/>
        <v>19</v>
      </c>
      <c r="T11691" s="30">
        <f t="shared" si="1835"/>
        <v>1</v>
      </c>
      <c r="U11691" s="28">
        <f t="shared" si="1836"/>
        <v>44.179000000000002</v>
      </c>
      <c r="V11691" t="str">
        <f t="shared" si="1837"/>
        <v>No</v>
      </c>
      <c r="W11691" t="str">
        <f t="shared" si="1838"/>
        <v>8/1/2018</v>
      </c>
      <c r="X11691">
        <f t="shared" si="1839"/>
        <v>1</v>
      </c>
      <c r="Y11691">
        <f t="shared" si="1840"/>
        <v>44.179000000000002</v>
      </c>
      <c r="Z11691" t="str">
        <f t="shared" si="1841"/>
        <v/>
      </c>
    </row>
    <row r="11692" spans="1:26" ht="13" hidden="1" x14ac:dyDescent="0.25">
      <c r="A11692" t="s">
        <v>14485</v>
      </c>
      <c r="B11692" t="s">
        <v>34</v>
      </c>
      <c r="C11692" t="s">
        <v>5</v>
      </c>
      <c r="D11692" s="46">
        <v>0.1</v>
      </c>
      <c r="E11692" s="2">
        <v>43323</v>
      </c>
      <c r="F11692" t="s">
        <v>14478</v>
      </c>
      <c r="G11692" s="16">
        <v>44378</v>
      </c>
      <c r="H11692" s="16">
        <v>44742</v>
      </c>
      <c r="I11692" s="3">
        <v>441.79</v>
      </c>
      <c r="J11692" s="3">
        <v>-173.04</v>
      </c>
      <c r="K11692" s="3">
        <v>268.75</v>
      </c>
      <c r="Q11692" s="29">
        <f t="shared" si="1832"/>
        <v>3</v>
      </c>
      <c r="R11692" s="29">
        <f t="shared" si="1833"/>
        <v>10</v>
      </c>
      <c r="S11692" s="29">
        <f t="shared" si="1834"/>
        <v>19</v>
      </c>
      <c r="T11692" s="30">
        <f t="shared" si="1835"/>
        <v>1</v>
      </c>
      <c r="U11692" s="28">
        <f t="shared" si="1836"/>
        <v>44.179000000000002</v>
      </c>
      <c r="V11692" t="str">
        <f t="shared" si="1837"/>
        <v>No</v>
      </c>
      <c r="W11692" t="str">
        <f t="shared" si="1838"/>
        <v>8/1/2018</v>
      </c>
      <c r="X11692">
        <f t="shared" si="1839"/>
        <v>1</v>
      </c>
      <c r="Y11692">
        <f t="shared" si="1840"/>
        <v>44.179000000000002</v>
      </c>
      <c r="Z11692" t="str">
        <f t="shared" si="1841"/>
        <v/>
      </c>
    </row>
    <row r="11693" spans="1:26" ht="13" hidden="1" x14ac:dyDescent="0.25">
      <c r="A11693" t="s">
        <v>14486</v>
      </c>
      <c r="B11693" t="s">
        <v>34</v>
      </c>
      <c r="C11693" t="s">
        <v>5</v>
      </c>
      <c r="D11693" s="46">
        <v>0.1</v>
      </c>
      <c r="E11693" s="2">
        <v>43323</v>
      </c>
      <c r="F11693" t="s">
        <v>14487</v>
      </c>
      <c r="G11693" s="16">
        <v>44378</v>
      </c>
      <c r="H11693" s="16">
        <v>44742</v>
      </c>
      <c r="I11693" s="3">
        <v>256.72000000000003</v>
      </c>
      <c r="J11693" s="3">
        <v>-100.54</v>
      </c>
      <c r="K11693" s="3">
        <v>156.18</v>
      </c>
      <c r="Q11693" s="29">
        <f t="shared" si="1832"/>
        <v>3</v>
      </c>
      <c r="R11693" s="29">
        <f t="shared" si="1833"/>
        <v>10</v>
      </c>
      <c r="S11693" s="29">
        <f t="shared" si="1834"/>
        <v>19</v>
      </c>
      <c r="T11693" s="30">
        <f t="shared" si="1835"/>
        <v>1</v>
      </c>
      <c r="U11693" s="28">
        <f t="shared" si="1836"/>
        <v>25.672000000000004</v>
      </c>
      <c r="V11693" t="str">
        <f t="shared" si="1837"/>
        <v>No</v>
      </c>
      <c r="W11693" t="str">
        <f t="shared" si="1838"/>
        <v>8/1/2018</v>
      </c>
      <c r="X11693">
        <f t="shared" si="1839"/>
        <v>1</v>
      </c>
      <c r="Y11693">
        <f t="shared" si="1840"/>
        <v>25.672000000000004</v>
      </c>
      <c r="Z11693" t="str">
        <f t="shared" si="1841"/>
        <v/>
      </c>
    </row>
    <row r="11694" spans="1:26" ht="13" hidden="1" x14ac:dyDescent="0.25">
      <c r="A11694" t="s">
        <v>14488</v>
      </c>
      <c r="B11694" t="s">
        <v>34</v>
      </c>
      <c r="C11694" t="s">
        <v>5</v>
      </c>
      <c r="D11694" s="46">
        <v>0.1</v>
      </c>
      <c r="E11694" s="2">
        <v>43323</v>
      </c>
      <c r="F11694" t="s">
        <v>14487</v>
      </c>
      <c r="G11694" s="16">
        <v>44378</v>
      </c>
      <c r="H11694" s="16">
        <v>44742</v>
      </c>
      <c r="I11694" s="3">
        <v>256.72000000000003</v>
      </c>
      <c r="J11694" s="3">
        <v>-100.54</v>
      </c>
      <c r="K11694" s="3">
        <v>156.18</v>
      </c>
      <c r="Q11694" s="29">
        <f t="shared" si="1832"/>
        <v>3</v>
      </c>
      <c r="R11694" s="29">
        <f t="shared" si="1833"/>
        <v>10</v>
      </c>
      <c r="S11694" s="29">
        <f t="shared" si="1834"/>
        <v>19</v>
      </c>
      <c r="T11694" s="30">
        <f t="shared" si="1835"/>
        <v>1</v>
      </c>
      <c r="U11694" s="28">
        <f t="shared" si="1836"/>
        <v>25.672000000000004</v>
      </c>
      <c r="V11694" t="str">
        <f t="shared" si="1837"/>
        <v>No</v>
      </c>
      <c r="W11694" t="str">
        <f t="shared" si="1838"/>
        <v>8/1/2018</v>
      </c>
      <c r="X11694">
        <f t="shared" si="1839"/>
        <v>1</v>
      </c>
      <c r="Y11694">
        <f t="shared" si="1840"/>
        <v>25.672000000000004</v>
      </c>
      <c r="Z11694" t="str">
        <f t="shared" si="1841"/>
        <v/>
      </c>
    </row>
    <row r="11695" spans="1:26" ht="13" hidden="1" x14ac:dyDescent="0.25">
      <c r="A11695" t="s">
        <v>14489</v>
      </c>
      <c r="B11695" t="s">
        <v>34</v>
      </c>
      <c r="C11695" t="s">
        <v>5</v>
      </c>
      <c r="D11695" s="46">
        <v>0.1</v>
      </c>
      <c r="E11695" s="2">
        <v>43323</v>
      </c>
      <c r="F11695" t="s">
        <v>14487</v>
      </c>
      <c r="G11695" s="16">
        <v>44378</v>
      </c>
      <c r="H11695" s="16">
        <v>44742</v>
      </c>
      <c r="I11695" s="3">
        <v>256.72000000000003</v>
      </c>
      <c r="J11695" s="3">
        <v>-100.54</v>
      </c>
      <c r="K11695" s="3">
        <v>156.18</v>
      </c>
      <c r="Q11695" s="29">
        <f t="shared" si="1832"/>
        <v>3</v>
      </c>
      <c r="R11695" s="29">
        <f t="shared" si="1833"/>
        <v>10</v>
      </c>
      <c r="S11695" s="29">
        <f t="shared" si="1834"/>
        <v>19</v>
      </c>
      <c r="T11695" s="30">
        <f t="shared" si="1835"/>
        <v>1</v>
      </c>
      <c r="U11695" s="28">
        <f t="shared" si="1836"/>
        <v>25.672000000000004</v>
      </c>
      <c r="V11695" t="str">
        <f t="shared" si="1837"/>
        <v>No</v>
      </c>
      <c r="W11695" t="str">
        <f t="shared" si="1838"/>
        <v>8/1/2018</v>
      </c>
      <c r="X11695">
        <f t="shared" si="1839"/>
        <v>1</v>
      </c>
      <c r="Y11695">
        <f t="shared" si="1840"/>
        <v>25.672000000000004</v>
      </c>
      <c r="Z11695" t="str">
        <f t="shared" si="1841"/>
        <v/>
      </c>
    </row>
    <row r="11696" spans="1:26" ht="13" hidden="1" x14ac:dyDescent="0.25">
      <c r="A11696" t="s">
        <v>14490</v>
      </c>
      <c r="B11696" t="s">
        <v>34</v>
      </c>
      <c r="C11696" t="s">
        <v>5</v>
      </c>
      <c r="D11696" s="46">
        <v>0.1</v>
      </c>
      <c r="E11696" s="2">
        <v>43323</v>
      </c>
      <c r="F11696" t="s">
        <v>14487</v>
      </c>
      <c r="G11696" s="16">
        <v>44378</v>
      </c>
      <c r="H11696" s="16">
        <v>44742</v>
      </c>
      <c r="I11696" s="3">
        <v>256.72000000000003</v>
      </c>
      <c r="J11696" s="3">
        <v>-100.54</v>
      </c>
      <c r="K11696" s="3">
        <v>156.18</v>
      </c>
      <c r="Q11696" s="29">
        <f t="shared" si="1832"/>
        <v>3</v>
      </c>
      <c r="R11696" s="29">
        <f t="shared" si="1833"/>
        <v>10</v>
      </c>
      <c r="S11696" s="29">
        <f t="shared" si="1834"/>
        <v>19</v>
      </c>
      <c r="T11696" s="30">
        <f t="shared" si="1835"/>
        <v>1</v>
      </c>
      <c r="U11696" s="28">
        <f t="shared" si="1836"/>
        <v>25.672000000000004</v>
      </c>
      <c r="V11696" t="str">
        <f t="shared" si="1837"/>
        <v>No</v>
      </c>
      <c r="W11696" t="str">
        <f t="shared" si="1838"/>
        <v>8/1/2018</v>
      </c>
      <c r="X11696">
        <f t="shared" si="1839"/>
        <v>1</v>
      </c>
      <c r="Y11696">
        <f t="shared" si="1840"/>
        <v>25.672000000000004</v>
      </c>
      <c r="Z11696" t="str">
        <f t="shared" si="1841"/>
        <v/>
      </c>
    </row>
    <row r="11697" spans="1:26" ht="13" hidden="1" x14ac:dyDescent="0.25">
      <c r="A11697" t="s">
        <v>14491</v>
      </c>
      <c r="B11697" t="s">
        <v>34</v>
      </c>
      <c r="C11697" t="s">
        <v>5</v>
      </c>
      <c r="D11697" s="46">
        <v>0.1</v>
      </c>
      <c r="E11697" s="2">
        <v>43323</v>
      </c>
      <c r="F11697" t="s">
        <v>14487</v>
      </c>
      <c r="G11697" s="16">
        <v>44378</v>
      </c>
      <c r="H11697" s="16">
        <v>44742</v>
      </c>
      <c r="I11697" s="3">
        <v>256.72000000000003</v>
      </c>
      <c r="J11697" s="3">
        <v>-100.54</v>
      </c>
      <c r="K11697" s="3">
        <v>156.18</v>
      </c>
      <c r="Q11697" s="29">
        <f t="shared" si="1832"/>
        <v>3</v>
      </c>
      <c r="R11697" s="29">
        <f t="shared" si="1833"/>
        <v>10</v>
      </c>
      <c r="S11697" s="29">
        <f t="shared" si="1834"/>
        <v>19</v>
      </c>
      <c r="T11697" s="30">
        <f t="shared" si="1835"/>
        <v>1</v>
      </c>
      <c r="U11697" s="28">
        <f t="shared" si="1836"/>
        <v>25.672000000000004</v>
      </c>
      <c r="V11697" t="str">
        <f t="shared" si="1837"/>
        <v>No</v>
      </c>
      <c r="W11697" t="str">
        <f t="shared" si="1838"/>
        <v>8/1/2018</v>
      </c>
      <c r="X11697">
        <f t="shared" si="1839"/>
        <v>1</v>
      </c>
      <c r="Y11697">
        <f t="shared" si="1840"/>
        <v>25.672000000000004</v>
      </c>
      <c r="Z11697" t="str">
        <f t="shared" si="1841"/>
        <v/>
      </c>
    </row>
    <row r="11698" spans="1:26" ht="13" hidden="1" x14ac:dyDescent="0.25">
      <c r="A11698" t="s">
        <v>14492</v>
      </c>
      <c r="B11698" t="s">
        <v>34</v>
      </c>
      <c r="C11698" t="s">
        <v>5</v>
      </c>
      <c r="D11698" s="46">
        <v>0.1</v>
      </c>
      <c r="E11698" s="2">
        <v>43323</v>
      </c>
      <c r="F11698" t="s">
        <v>14487</v>
      </c>
      <c r="G11698" s="16">
        <v>44378</v>
      </c>
      <c r="H11698" s="16">
        <v>44742</v>
      </c>
      <c r="I11698" s="3">
        <v>256.72000000000003</v>
      </c>
      <c r="J11698" s="3">
        <v>-100.54</v>
      </c>
      <c r="K11698" s="3">
        <v>156.18</v>
      </c>
      <c r="Q11698" s="29">
        <f t="shared" si="1832"/>
        <v>3</v>
      </c>
      <c r="R11698" s="29">
        <f t="shared" si="1833"/>
        <v>10</v>
      </c>
      <c r="S11698" s="29">
        <f t="shared" si="1834"/>
        <v>19</v>
      </c>
      <c r="T11698" s="30">
        <f t="shared" si="1835"/>
        <v>1</v>
      </c>
      <c r="U11698" s="28">
        <f t="shared" si="1836"/>
        <v>25.672000000000004</v>
      </c>
      <c r="V11698" t="str">
        <f t="shared" si="1837"/>
        <v>No</v>
      </c>
      <c r="W11698" t="str">
        <f t="shared" si="1838"/>
        <v>8/1/2018</v>
      </c>
      <c r="X11698">
        <f t="shared" si="1839"/>
        <v>1</v>
      </c>
      <c r="Y11698">
        <f t="shared" si="1840"/>
        <v>25.672000000000004</v>
      </c>
      <c r="Z11698" t="str">
        <f t="shared" si="1841"/>
        <v/>
      </c>
    </row>
    <row r="11699" spans="1:26" ht="13" hidden="1" x14ac:dyDescent="0.25">
      <c r="A11699" t="s">
        <v>14493</v>
      </c>
      <c r="B11699" t="s">
        <v>34</v>
      </c>
      <c r="C11699" t="s">
        <v>5</v>
      </c>
      <c r="D11699" s="46">
        <v>0.1</v>
      </c>
      <c r="E11699" s="2">
        <v>43323</v>
      </c>
      <c r="F11699" t="s">
        <v>14487</v>
      </c>
      <c r="G11699" s="16">
        <v>44378</v>
      </c>
      <c r="H11699" s="16">
        <v>44742</v>
      </c>
      <c r="I11699" s="3">
        <v>256.72000000000003</v>
      </c>
      <c r="J11699" s="3">
        <v>-100.54</v>
      </c>
      <c r="K11699" s="3">
        <v>156.18</v>
      </c>
      <c r="Q11699" s="29">
        <f t="shared" si="1832"/>
        <v>3</v>
      </c>
      <c r="R11699" s="29">
        <f t="shared" si="1833"/>
        <v>10</v>
      </c>
      <c r="S11699" s="29">
        <f t="shared" si="1834"/>
        <v>19</v>
      </c>
      <c r="T11699" s="30">
        <f t="shared" si="1835"/>
        <v>1</v>
      </c>
      <c r="U11699" s="28">
        <f t="shared" si="1836"/>
        <v>25.672000000000004</v>
      </c>
      <c r="V11699" t="str">
        <f t="shared" si="1837"/>
        <v>No</v>
      </c>
      <c r="W11699" t="str">
        <f t="shared" si="1838"/>
        <v>8/1/2018</v>
      </c>
      <c r="X11699">
        <f t="shared" si="1839"/>
        <v>1</v>
      </c>
      <c r="Y11699">
        <f t="shared" si="1840"/>
        <v>25.672000000000004</v>
      </c>
      <c r="Z11699" t="str">
        <f t="shared" si="1841"/>
        <v/>
      </c>
    </row>
    <row r="11700" spans="1:26" ht="13" hidden="1" x14ac:dyDescent="0.25">
      <c r="A11700" t="s">
        <v>14494</v>
      </c>
      <c r="B11700" t="s">
        <v>34</v>
      </c>
      <c r="C11700" t="s">
        <v>5</v>
      </c>
      <c r="D11700" s="46">
        <v>0.1</v>
      </c>
      <c r="E11700" s="2">
        <v>43323</v>
      </c>
      <c r="F11700" t="s">
        <v>14487</v>
      </c>
      <c r="G11700" s="16">
        <v>44378</v>
      </c>
      <c r="H11700" s="16">
        <v>44742</v>
      </c>
      <c r="I11700" s="3">
        <v>256.7</v>
      </c>
      <c r="J11700" s="3">
        <v>-100.54</v>
      </c>
      <c r="K11700" s="3">
        <v>156.16</v>
      </c>
      <c r="Q11700" s="29">
        <f t="shared" si="1832"/>
        <v>3</v>
      </c>
      <c r="R11700" s="29">
        <f t="shared" si="1833"/>
        <v>10</v>
      </c>
      <c r="S11700" s="29">
        <f t="shared" si="1834"/>
        <v>19</v>
      </c>
      <c r="T11700" s="30">
        <f t="shared" si="1835"/>
        <v>1</v>
      </c>
      <c r="U11700" s="28">
        <f t="shared" si="1836"/>
        <v>25.67</v>
      </c>
      <c r="V11700" t="str">
        <f t="shared" si="1837"/>
        <v>No</v>
      </c>
      <c r="W11700" t="str">
        <f t="shared" si="1838"/>
        <v>8/1/2018</v>
      </c>
      <c r="X11700">
        <f t="shared" si="1839"/>
        <v>1</v>
      </c>
      <c r="Y11700">
        <f t="shared" si="1840"/>
        <v>25.67</v>
      </c>
      <c r="Z11700" t="str">
        <f t="shared" si="1841"/>
        <v/>
      </c>
    </row>
    <row r="11701" spans="1:26" ht="13" hidden="1" x14ac:dyDescent="0.25">
      <c r="A11701" t="s">
        <v>14495</v>
      </c>
      <c r="B11701" t="s">
        <v>34</v>
      </c>
      <c r="C11701" t="s">
        <v>5</v>
      </c>
      <c r="D11701" s="46">
        <v>0.1</v>
      </c>
      <c r="E11701" s="2">
        <v>44042</v>
      </c>
      <c r="F11701" t="s">
        <v>14496</v>
      </c>
      <c r="G11701" s="16">
        <v>44378</v>
      </c>
      <c r="H11701" s="16">
        <v>44742</v>
      </c>
      <c r="I11701" s="3">
        <v>5741.04</v>
      </c>
      <c r="J11701" s="3">
        <v>-1148.2</v>
      </c>
      <c r="K11701" s="3">
        <v>4592.84</v>
      </c>
      <c r="Q11701" s="29">
        <f t="shared" si="1832"/>
        <v>1</v>
      </c>
      <c r="R11701" s="29">
        <f t="shared" si="1833"/>
        <v>11</v>
      </c>
      <c r="S11701" s="29">
        <f t="shared" si="1834"/>
        <v>0</v>
      </c>
      <c r="T11701" s="30">
        <f t="shared" si="1835"/>
        <v>1</v>
      </c>
      <c r="U11701" s="28">
        <f t="shared" si="1836"/>
        <v>574.10400000000004</v>
      </c>
      <c r="V11701" t="str">
        <f t="shared" si="1837"/>
        <v>No</v>
      </c>
      <c r="W11701" t="str">
        <f t="shared" si="1838"/>
        <v>7/1/2020</v>
      </c>
      <c r="X11701">
        <f t="shared" si="1839"/>
        <v>1</v>
      </c>
      <c r="Y11701">
        <f t="shared" si="1840"/>
        <v>574.10400000000004</v>
      </c>
      <c r="Z11701" t="str">
        <f t="shared" si="1841"/>
        <v/>
      </c>
    </row>
    <row r="11702" spans="1:26" ht="13" hidden="1" x14ac:dyDescent="0.25">
      <c r="A11702" t="s">
        <v>14497</v>
      </c>
      <c r="B11702" t="s">
        <v>34</v>
      </c>
      <c r="C11702" t="s">
        <v>5</v>
      </c>
      <c r="D11702" s="46">
        <v>0.1</v>
      </c>
      <c r="E11702" s="2">
        <v>44377</v>
      </c>
      <c r="F11702" t="s">
        <v>14498</v>
      </c>
      <c r="G11702" s="16">
        <v>44378</v>
      </c>
      <c r="H11702" s="16">
        <v>44742</v>
      </c>
      <c r="I11702" s="3">
        <v>134.55000000000001</v>
      </c>
      <c r="J11702" s="3">
        <v>-14.58</v>
      </c>
      <c r="K11702" s="3">
        <v>119.97</v>
      </c>
      <c r="Q11702" s="29">
        <f t="shared" si="1832"/>
        <v>1</v>
      </c>
      <c r="R11702" s="29">
        <f t="shared" si="1833"/>
        <v>0</v>
      </c>
      <c r="S11702" s="29">
        <f t="shared" si="1834"/>
        <v>0</v>
      </c>
      <c r="T11702" s="30">
        <f t="shared" si="1835"/>
        <v>1</v>
      </c>
      <c r="U11702" s="28">
        <f t="shared" si="1836"/>
        <v>13.455000000000002</v>
      </c>
      <c r="V11702" t="str">
        <f t="shared" si="1837"/>
        <v>No</v>
      </c>
      <c r="W11702" t="str">
        <f t="shared" si="1838"/>
        <v>6/1/2021</v>
      </c>
      <c r="X11702">
        <f t="shared" si="1839"/>
        <v>1</v>
      </c>
      <c r="Y11702">
        <f t="shared" si="1840"/>
        <v>13.455000000000002</v>
      </c>
      <c r="Z11702" t="str">
        <f t="shared" si="1841"/>
        <v/>
      </c>
    </row>
    <row r="11703" spans="1:26" ht="13" hidden="1" x14ac:dyDescent="0.25">
      <c r="A11703" t="s">
        <v>14499</v>
      </c>
      <c r="B11703" t="s">
        <v>34</v>
      </c>
      <c r="C11703" t="s">
        <v>5</v>
      </c>
      <c r="D11703" s="46">
        <v>0.1</v>
      </c>
      <c r="E11703" s="2">
        <v>44377</v>
      </c>
      <c r="F11703" t="s">
        <v>14498</v>
      </c>
      <c r="G11703" s="16">
        <v>44378</v>
      </c>
      <c r="H11703" s="16">
        <v>44742</v>
      </c>
      <c r="I11703" s="3">
        <v>134.55000000000001</v>
      </c>
      <c r="J11703" s="3">
        <v>-14.58</v>
      </c>
      <c r="K11703" s="3">
        <v>119.97</v>
      </c>
      <c r="Q11703" s="29">
        <f t="shared" si="1832"/>
        <v>1</v>
      </c>
      <c r="R11703" s="29">
        <f t="shared" si="1833"/>
        <v>0</v>
      </c>
      <c r="S11703" s="29">
        <f t="shared" si="1834"/>
        <v>0</v>
      </c>
      <c r="T11703" s="30">
        <f t="shared" si="1835"/>
        <v>1</v>
      </c>
      <c r="U11703" s="28">
        <f t="shared" si="1836"/>
        <v>13.455000000000002</v>
      </c>
      <c r="V11703" t="str">
        <f t="shared" si="1837"/>
        <v>No</v>
      </c>
      <c r="W11703" t="str">
        <f t="shared" si="1838"/>
        <v>6/1/2021</v>
      </c>
      <c r="X11703">
        <f t="shared" si="1839"/>
        <v>1</v>
      </c>
      <c r="Y11703">
        <f t="shared" si="1840"/>
        <v>13.455000000000002</v>
      </c>
      <c r="Z11703" t="str">
        <f t="shared" si="1841"/>
        <v/>
      </c>
    </row>
    <row r="11704" spans="1:26" ht="13" hidden="1" x14ac:dyDescent="0.25">
      <c r="A11704" t="s">
        <v>14500</v>
      </c>
      <c r="B11704" t="s">
        <v>34</v>
      </c>
      <c r="C11704" t="s">
        <v>5</v>
      </c>
      <c r="D11704" s="46">
        <v>0.1</v>
      </c>
      <c r="E11704" s="2">
        <v>44377</v>
      </c>
      <c r="F11704" t="s">
        <v>14498</v>
      </c>
      <c r="G11704" s="16">
        <v>44378</v>
      </c>
      <c r="H11704" s="16">
        <v>44742</v>
      </c>
      <c r="I11704" s="3">
        <v>134.55000000000001</v>
      </c>
      <c r="J11704" s="3">
        <v>-14.58</v>
      </c>
      <c r="K11704" s="3">
        <v>119.97</v>
      </c>
      <c r="Q11704" s="29">
        <f t="shared" ref="Q11704:Q11767" si="1842">DATEDIF(E11704,H11704,"Y")</f>
        <v>1</v>
      </c>
      <c r="R11704" s="29">
        <f t="shared" ref="R11704:R11767" si="1843">DATEDIF(E11704,H11704,"YM")</f>
        <v>0</v>
      </c>
      <c r="S11704" s="29">
        <f t="shared" ref="S11704:S11767" si="1844">DATEDIF(E11704,H11704,"MD")</f>
        <v>0</v>
      </c>
      <c r="T11704" s="30">
        <f t="shared" ref="T11704:T11767" si="1845">IF(Q11704&gt;=1,1,R11704/12)</f>
        <v>1</v>
      </c>
      <c r="U11704" s="28">
        <f t="shared" ref="U11704:U11767" si="1846">I11704*D11704*T11704</f>
        <v>13.455000000000002</v>
      </c>
      <c r="V11704" t="str">
        <f t="shared" si="1837"/>
        <v>No</v>
      </c>
      <c r="W11704" t="str">
        <f t="shared" si="1838"/>
        <v>6/1/2021</v>
      </c>
      <c r="X11704">
        <f t="shared" si="1839"/>
        <v>1</v>
      </c>
      <c r="Y11704">
        <f t="shared" si="1840"/>
        <v>13.455000000000002</v>
      </c>
      <c r="Z11704" t="str">
        <f t="shared" si="1841"/>
        <v/>
      </c>
    </row>
    <row r="11705" spans="1:26" ht="13" hidden="1" x14ac:dyDescent="0.25">
      <c r="A11705" t="s">
        <v>14501</v>
      </c>
      <c r="B11705" t="s">
        <v>34</v>
      </c>
      <c r="C11705" t="s">
        <v>5</v>
      </c>
      <c r="D11705" s="46">
        <v>0.1</v>
      </c>
      <c r="E11705" s="2">
        <v>44377</v>
      </c>
      <c r="F11705" t="s">
        <v>14498</v>
      </c>
      <c r="G11705" s="16">
        <v>44378</v>
      </c>
      <c r="H11705" s="16">
        <v>44742</v>
      </c>
      <c r="I11705" s="3">
        <v>134.55000000000001</v>
      </c>
      <c r="J11705" s="3">
        <v>-14.58</v>
      </c>
      <c r="K11705" s="3">
        <v>119.97</v>
      </c>
      <c r="Q11705" s="29">
        <f t="shared" si="1842"/>
        <v>1</v>
      </c>
      <c r="R11705" s="29">
        <f t="shared" si="1843"/>
        <v>0</v>
      </c>
      <c r="S11705" s="29">
        <f t="shared" si="1844"/>
        <v>0</v>
      </c>
      <c r="T11705" s="30">
        <f t="shared" si="1845"/>
        <v>1</v>
      </c>
      <c r="U11705" s="28">
        <f t="shared" si="1846"/>
        <v>13.455000000000002</v>
      </c>
      <c r="V11705" t="str">
        <f t="shared" si="1837"/>
        <v>No</v>
      </c>
      <c r="W11705" t="str">
        <f t="shared" si="1838"/>
        <v>6/1/2021</v>
      </c>
      <c r="X11705">
        <f t="shared" si="1839"/>
        <v>1</v>
      </c>
      <c r="Y11705">
        <f t="shared" si="1840"/>
        <v>13.455000000000002</v>
      </c>
      <c r="Z11705" t="str">
        <f t="shared" si="1841"/>
        <v/>
      </c>
    </row>
    <row r="11706" spans="1:26" ht="13" hidden="1" x14ac:dyDescent="0.25">
      <c r="A11706" t="s">
        <v>14502</v>
      </c>
      <c r="B11706" t="s">
        <v>34</v>
      </c>
      <c r="C11706" t="s">
        <v>5</v>
      </c>
      <c r="D11706" s="46">
        <v>0.1</v>
      </c>
      <c r="E11706" s="2">
        <v>44377</v>
      </c>
      <c r="F11706" t="s">
        <v>14498</v>
      </c>
      <c r="G11706" s="16">
        <v>44378</v>
      </c>
      <c r="H11706" s="16">
        <v>44742</v>
      </c>
      <c r="I11706" s="3">
        <v>134.55000000000001</v>
      </c>
      <c r="J11706" s="3">
        <v>-14.58</v>
      </c>
      <c r="K11706" s="3">
        <v>119.97</v>
      </c>
      <c r="Q11706" s="29">
        <f t="shared" si="1842"/>
        <v>1</v>
      </c>
      <c r="R11706" s="29">
        <f t="shared" si="1843"/>
        <v>0</v>
      </c>
      <c r="S11706" s="29">
        <f t="shared" si="1844"/>
        <v>0</v>
      </c>
      <c r="T11706" s="30">
        <f t="shared" si="1845"/>
        <v>1</v>
      </c>
      <c r="U11706" s="28">
        <f t="shared" si="1846"/>
        <v>13.455000000000002</v>
      </c>
      <c r="V11706" t="str">
        <f t="shared" si="1837"/>
        <v>No</v>
      </c>
      <c r="W11706" t="str">
        <f t="shared" si="1838"/>
        <v>6/1/2021</v>
      </c>
      <c r="X11706">
        <f t="shared" si="1839"/>
        <v>1</v>
      </c>
      <c r="Y11706">
        <f t="shared" si="1840"/>
        <v>13.455000000000002</v>
      </c>
      <c r="Z11706" t="str">
        <f t="shared" si="1841"/>
        <v/>
      </c>
    </row>
    <row r="11707" spans="1:26" ht="13" hidden="1" x14ac:dyDescent="0.25">
      <c r="A11707" t="s">
        <v>14503</v>
      </c>
      <c r="B11707" t="s">
        <v>34</v>
      </c>
      <c r="C11707" t="s">
        <v>5</v>
      </c>
      <c r="D11707" s="46">
        <v>0.1</v>
      </c>
      <c r="E11707" s="2">
        <v>44377</v>
      </c>
      <c r="F11707" t="s">
        <v>14498</v>
      </c>
      <c r="G11707" s="16">
        <v>44378</v>
      </c>
      <c r="H11707" s="16">
        <v>44742</v>
      </c>
      <c r="I11707" s="3">
        <v>134.55000000000001</v>
      </c>
      <c r="J11707" s="3">
        <v>-14.58</v>
      </c>
      <c r="K11707" s="3">
        <v>119.97</v>
      </c>
      <c r="Q11707" s="29">
        <f t="shared" si="1842"/>
        <v>1</v>
      </c>
      <c r="R11707" s="29">
        <f t="shared" si="1843"/>
        <v>0</v>
      </c>
      <c r="S11707" s="29">
        <f t="shared" si="1844"/>
        <v>0</v>
      </c>
      <c r="T11707" s="30">
        <f t="shared" si="1845"/>
        <v>1</v>
      </c>
      <c r="U11707" s="28">
        <f t="shared" si="1846"/>
        <v>13.455000000000002</v>
      </c>
      <c r="V11707" t="str">
        <f t="shared" si="1837"/>
        <v>No</v>
      </c>
      <c r="W11707" t="str">
        <f t="shared" si="1838"/>
        <v>6/1/2021</v>
      </c>
      <c r="X11707">
        <f t="shared" si="1839"/>
        <v>1</v>
      </c>
      <c r="Y11707">
        <f t="shared" si="1840"/>
        <v>13.455000000000002</v>
      </c>
      <c r="Z11707" t="str">
        <f t="shared" si="1841"/>
        <v/>
      </c>
    </row>
    <row r="11708" spans="1:26" ht="13" hidden="1" x14ac:dyDescent="0.25">
      <c r="A11708" t="s">
        <v>14504</v>
      </c>
      <c r="B11708" t="s">
        <v>34</v>
      </c>
      <c r="C11708" t="s">
        <v>5</v>
      </c>
      <c r="D11708" s="46">
        <v>0.1</v>
      </c>
      <c r="E11708" s="2">
        <v>44377</v>
      </c>
      <c r="F11708" t="s">
        <v>14498</v>
      </c>
      <c r="G11708" s="16">
        <v>44378</v>
      </c>
      <c r="H11708" s="16">
        <v>44742</v>
      </c>
      <c r="I11708" s="3">
        <v>134.55000000000001</v>
      </c>
      <c r="J11708" s="3">
        <v>-14.58</v>
      </c>
      <c r="K11708" s="3">
        <v>119.97</v>
      </c>
      <c r="Q11708" s="29">
        <f t="shared" si="1842"/>
        <v>1</v>
      </c>
      <c r="R11708" s="29">
        <f t="shared" si="1843"/>
        <v>0</v>
      </c>
      <c r="S11708" s="29">
        <f t="shared" si="1844"/>
        <v>0</v>
      </c>
      <c r="T11708" s="30">
        <f t="shared" si="1845"/>
        <v>1</v>
      </c>
      <c r="U11708" s="28">
        <f t="shared" si="1846"/>
        <v>13.455000000000002</v>
      </c>
      <c r="V11708" t="str">
        <f t="shared" si="1837"/>
        <v>No</v>
      </c>
      <c r="W11708" t="str">
        <f t="shared" si="1838"/>
        <v>6/1/2021</v>
      </c>
      <c r="X11708">
        <f t="shared" si="1839"/>
        <v>1</v>
      </c>
      <c r="Y11708">
        <f t="shared" si="1840"/>
        <v>13.455000000000002</v>
      </c>
      <c r="Z11708" t="str">
        <f t="shared" si="1841"/>
        <v/>
      </c>
    </row>
    <row r="11709" spans="1:26" ht="13" hidden="1" x14ac:dyDescent="0.25">
      <c r="A11709" t="s">
        <v>14505</v>
      </c>
      <c r="B11709" t="s">
        <v>34</v>
      </c>
      <c r="C11709" t="s">
        <v>5</v>
      </c>
      <c r="D11709" s="46">
        <v>0.1</v>
      </c>
      <c r="E11709" s="2">
        <v>44377</v>
      </c>
      <c r="F11709" t="s">
        <v>14498</v>
      </c>
      <c r="G11709" s="16">
        <v>44378</v>
      </c>
      <c r="H11709" s="16">
        <v>44742</v>
      </c>
      <c r="I11709" s="3">
        <v>134.55000000000001</v>
      </c>
      <c r="J11709" s="3">
        <v>-14.58</v>
      </c>
      <c r="K11709" s="3">
        <v>119.97</v>
      </c>
      <c r="Q11709" s="29">
        <f t="shared" si="1842"/>
        <v>1</v>
      </c>
      <c r="R11709" s="29">
        <f t="shared" si="1843"/>
        <v>0</v>
      </c>
      <c r="S11709" s="29">
        <f t="shared" si="1844"/>
        <v>0</v>
      </c>
      <c r="T11709" s="30">
        <f t="shared" si="1845"/>
        <v>1</v>
      </c>
      <c r="U11709" s="28">
        <f t="shared" si="1846"/>
        <v>13.455000000000002</v>
      </c>
      <c r="V11709" t="str">
        <f t="shared" si="1837"/>
        <v>No</v>
      </c>
      <c r="W11709" t="str">
        <f t="shared" si="1838"/>
        <v>6/1/2021</v>
      </c>
      <c r="X11709">
        <f t="shared" si="1839"/>
        <v>1</v>
      </c>
      <c r="Y11709">
        <f t="shared" si="1840"/>
        <v>13.455000000000002</v>
      </c>
      <c r="Z11709" t="str">
        <f t="shared" si="1841"/>
        <v/>
      </c>
    </row>
    <row r="11710" spans="1:26" ht="13" hidden="1" x14ac:dyDescent="0.25">
      <c r="A11710" t="s">
        <v>14506</v>
      </c>
      <c r="B11710" t="s">
        <v>34</v>
      </c>
      <c r="C11710" t="s">
        <v>5</v>
      </c>
      <c r="D11710" s="46">
        <v>0.1</v>
      </c>
      <c r="E11710" s="2">
        <v>44377</v>
      </c>
      <c r="F11710" t="s">
        <v>14498</v>
      </c>
      <c r="G11710" s="16">
        <v>44378</v>
      </c>
      <c r="H11710" s="16">
        <v>44742</v>
      </c>
      <c r="I11710" s="3">
        <v>134.55000000000001</v>
      </c>
      <c r="J11710" s="3">
        <v>-14.58</v>
      </c>
      <c r="K11710" s="3">
        <v>119.97</v>
      </c>
      <c r="Q11710" s="29">
        <f t="shared" si="1842"/>
        <v>1</v>
      </c>
      <c r="R11710" s="29">
        <f t="shared" si="1843"/>
        <v>0</v>
      </c>
      <c r="S11710" s="29">
        <f t="shared" si="1844"/>
        <v>0</v>
      </c>
      <c r="T11710" s="30">
        <f t="shared" si="1845"/>
        <v>1</v>
      </c>
      <c r="U11710" s="28">
        <f t="shared" si="1846"/>
        <v>13.455000000000002</v>
      </c>
      <c r="V11710" t="str">
        <f t="shared" si="1837"/>
        <v>No</v>
      </c>
      <c r="W11710" t="str">
        <f t="shared" si="1838"/>
        <v>6/1/2021</v>
      </c>
      <c r="X11710">
        <f t="shared" si="1839"/>
        <v>1</v>
      </c>
      <c r="Y11710">
        <f t="shared" si="1840"/>
        <v>13.455000000000002</v>
      </c>
      <c r="Z11710" t="str">
        <f t="shared" si="1841"/>
        <v/>
      </c>
    </row>
    <row r="11711" spans="1:26" ht="13" hidden="1" x14ac:dyDescent="0.25">
      <c r="A11711" t="s">
        <v>14507</v>
      </c>
      <c r="B11711" t="s">
        <v>34</v>
      </c>
      <c r="C11711" t="s">
        <v>5</v>
      </c>
      <c r="D11711" s="46">
        <v>0.1</v>
      </c>
      <c r="E11711" s="2">
        <v>44377</v>
      </c>
      <c r="F11711" t="s">
        <v>14498</v>
      </c>
      <c r="G11711" s="16">
        <v>44378</v>
      </c>
      <c r="H11711" s="16">
        <v>44742</v>
      </c>
      <c r="I11711" s="3">
        <v>134.55000000000001</v>
      </c>
      <c r="J11711" s="3">
        <v>-14.58</v>
      </c>
      <c r="K11711" s="3">
        <v>119.97</v>
      </c>
      <c r="Q11711" s="29">
        <f t="shared" si="1842"/>
        <v>1</v>
      </c>
      <c r="R11711" s="29">
        <f t="shared" si="1843"/>
        <v>0</v>
      </c>
      <c r="S11711" s="29">
        <f t="shared" si="1844"/>
        <v>0</v>
      </c>
      <c r="T11711" s="30">
        <f t="shared" si="1845"/>
        <v>1</v>
      </c>
      <c r="U11711" s="28">
        <f t="shared" si="1846"/>
        <v>13.455000000000002</v>
      </c>
      <c r="V11711" t="str">
        <f t="shared" si="1837"/>
        <v>No</v>
      </c>
      <c r="W11711" t="str">
        <f t="shared" si="1838"/>
        <v>6/1/2021</v>
      </c>
      <c r="X11711">
        <f t="shared" si="1839"/>
        <v>1</v>
      </c>
      <c r="Y11711">
        <f t="shared" si="1840"/>
        <v>13.455000000000002</v>
      </c>
      <c r="Z11711" t="str">
        <f t="shared" si="1841"/>
        <v/>
      </c>
    </row>
    <row r="11712" spans="1:26" ht="13" hidden="1" x14ac:dyDescent="0.25">
      <c r="A11712" t="s">
        <v>14508</v>
      </c>
      <c r="B11712" t="s">
        <v>34</v>
      </c>
      <c r="C11712" t="s">
        <v>5</v>
      </c>
      <c r="D11712" s="46">
        <v>0.1</v>
      </c>
      <c r="E11712" s="2">
        <v>44377</v>
      </c>
      <c r="F11712" t="s">
        <v>14498</v>
      </c>
      <c r="G11712" s="16">
        <v>44378</v>
      </c>
      <c r="H11712" s="16">
        <v>44742</v>
      </c>
      <c r="I11712" s="3">
        <v>134.55000000000001</v>
      </c>
      <c r="J11712" s="3">
        <v>-14.58</v>
      </c>
      <c r="K11712" s="3">
        <v>119.97</v>
      </c>
      <c r="Q11712" s="29">
        <f t="shared" si="1842"/>
        <v>1</v>
      </c>
      <c r="R11712" s="29">
        <f t="shared" si="1843"/>
        <v>0</v>
      </c>
      <c r="S11712" s="29">
        <f t="shared" si="1844"/>
        <v>0</v>
      </c>
      <c r="T11712" s="30">
        <f t="shared" si="1845"/>
        <v>1</v>
      </c>
      <c r="U11712" s="28">
        <f t="shared" si="1846"/>
        <v>13.455000000000002</v>
      </c>
      <c r="V11712" t="str">
        <f t="shared" si="1837"/>
        <v>No</v>
      </c>
      <c r="W11712" t="str">
        <f t="shared" si="1838"/>
        <v>6/1/2021</v>
      </c>
      <c r="X11712">
        <f t="shared" si="1839"/>
        <v>1</v>
      </c>
      <c r="Y11712">
        <f t="shared" si="1840"/>
        <v>13.455000000000002</v>
      </c>
      <c r="Z11712" t="str">
        <f t="shared" si="1841"/>
        <v/>
      </c>
    </row>
    <row r="11713" spans="1:26" ht="13" hidden="1" x14ac:dyDescent="0.25">
      <c r="A11713" t="s">
        <v>14509</v>
      </c>
      <c r="B11713" t="s">
        <v>34</v>
      </c>
      <c r="C11713" t="s">
        <v>5</v>
      </c>
      <c r="D11713" s="46">
        <v>0.1</v>
      </c>
      <c r="E11713" s="2">
        <v>44377</v>
      </c>
      <c r="F11713" t="s">
        <v>14498</v>
      </c>
      <c r="G11713" s="16">
        <v>44378</v>
      </c>
      <c r="H11713" s="16">
        <v>44742</v>
      </c>
      <c r="I11713" s="3">
        <v>134.55000000000001</v>
      </c>
      <c r="J11713" s="3">
        <v>-14.58</v>
      </c>
      <c r="K11713" s="3">
        <v>119.97</v>
      </c>
      <c r="Q11713" s="29">
        <f t="shared" si="1842"/>
        <v>1</v>
      </c>
      <c r="R11713" s="29">
        <f t="shared" si="1843"/>
        <v>0</v>
      </c>
      <c r="S11713" s="29">
        <f t="shared" si="1844"/>
        <v>0</v>
      </c>
      <c r="T11713" s="30">
        <f t="shared" si="1845"/>
        <v>1</v>
      </c>
      <c r="U11713" s="28">
        <f t="shared" si="1846"/>
        <v>13.455000000000002</v>
      </c>
      <c r="V11713" t="str">
        <f t="shared" si="1837"/>
        <v>No</v>
      </c>
      <c r="W11713" t="str">
        <f t="shared" si="1838"/>
        <v>6/1/2021</v>
      </c>
      <c r="X11713">
        <f t="shared" si="1839"/>
        <v>1</v>
      </c>
      <c r="Y11713">
        <f t="shared" si="1840"/>
        <v>13.455000000000002</v>
      </c>
      <c r="Z11713" t="str">
        <f t="shared" si="1841"/>
        <v/>
      </c>
    </row>
    <row r="11714" spans="1:26" ht="13" hidden="1" x14ac:dyDescent="0.25">
      <c r="A11714" t="s">
        <v>14510</v>
      </c>
      <c r="B11714" t="s">
        <v>34</v>
      </c>
      <c r="C11714" t="s">
        <v>5</v>
      </c>
      <c r="D11714" s="46">
        <v>0.1</v>
      </c>
      <c r="E11714" s="2">
        <v>44377</v>
      </c>
      <c r="F11714" t="s">
        <v>14498</v>
      </c>
      <c r="G11714" s="16">
        <v>44378</v>
      </c>
      <c r="H11714" s="16">
        <v>44742</v>
      </c>
      <c r="I11714" s="3">
        <v>134.55000000000001</v>
      </c>
      <c r="J11714" s="3">
        <v>-14.58</v>
      </c>
      <c r="K11714" s="3">
        <v>119.97</v>
      </c>
      <c r="Q11714" s="29">
        <f t="shared" si="1842"/>
        <v>1</v>
      </c>
      <c r="R11714" s="29">
        <f t="shared" si="1843"/>
        <v>0</v>
      </c>
      <c r="S11714" s="29">
        <f t="shared" si="1844"/>
        <v>0</v>
      </c>
      <c r="T11714" s="30">
        <f t="shared" si="1845"/>
        <v>1</v>
      </c>
      <c r="U11714" s="28">
        <f t="shared" si="1846"/>
        <v>13.455000000000002</v>
      </c>
      <c r="V11714" t="str">
        <f t="shared" si="1837"/>
        <v>No</v>
      </c>
      <c r="W11714" t="str">
        <f t="shared" si="1838"/>
        <v>6/1/2021</v>
      </c>
      <c r="X11714">
        <f t="shared" si="1839"/>
        <v>1</v>
      </c>
      <c r="Y11714">
        <f t="shared" si="1840"/>
        <v>13.455000000000002</v>
      </c>
      <c r="Z11714" t="str">
        <f t="shared" si="1841"/>
        <v/>
      </c>
    </row>
    <row r="11715" spans="1:26" ht="13" hidden="1" x14ac:dyDescent="0.25">
      <c r="A11715" t="s">
        <v>14511</v>
      </c>
      <c r="B11715" t="s">
        <v>34</v>
      </c>
      <c r="C11715" t="s">
        <v>5</v>
      </c>
      <c r="D11715" s="46">
        <v>0.1</v>
      </c>
      <c r="E11715" s="2">
        <v>44377</v>
      </c>
      <c r="F11715" t="s">
        <v>14498</v>
      </c>
      <c r="G11715" s="16">
        <v>44378</v>
      </c>
      <c r="H11715" s="16">
        <v>44742</v>
      </c>
      <c r="I11715" s="3">
        <v>134.55000000000001</v>
      </c>
      <c r="J11715" s="3">
        <v>-14.58</v>
      </c>
      <c r="K11715" s="3">
        <v>119.97</v>
      </c>
      <c r="Q11715" s="29">
        <f t="shared" si="1842"/>
        <v>1</v>
      </c>
      <c r="R11715" s="29">
        <f t="shared" si="1843"/>
        <v>0</v>
      </c>
      <c r="S11715" s="29">
        <f t="shared" si="1844"/>
        <v>0</v>
      </c>
      <c r="T11715" s="30">
        <f t="shared" si="1845"/>
        <v>1</v>
      </c>
      <c r="U11715" s="28">
        <f t="shared" si="1846"/>
        <v>13.455000000000002</v>
      </c>
      <c r="V11715" t="str">
        <f t="shared" si="1837"/>
        <v>No</v>
      </c>
      <c r="W11715" t="str">
        <f t="shared" si="1838"/>
        <v>6/1/2021</v>
      </c>
      <c r="X11715">
        <f t="shared" si="1839"/>
        <v>1</v>
      </c>
      <c r="Y11715">
        <f t="shared" si="1840"/>
        <v>13.455000000000002</v>
      </c>
      <c r="Z11715" t="str">
        <f t="shared" si="1841"/>
        <v/>
      </c>
    </row>
    <row r="11716" spans="1:26" ht="13" hidden="1" x14ac:dyDescent="0.25">
      <c r="A11716" t="s">
        <v>14512</v>
      </c>
      <c r="B11716" t="s">
        <v>34</v>
      </c>
      <c r="C11716" t="s">
        <v>5</v>
      </c>
      <c r="D11716" s="46">
        <v>0.1</v>
      </c>
      <c r="E11716" s="2">
        <v>44377</v>
      </c>
      <c r="F11716" t="s">
        <v>14498</v>
      </c>
      <c r="G11716" s="16">
        <v>44378</v>
      </c>
      <c r="H11716" s="16">
        <v>44742</v>
      </c>
      <c r="I11716" s="3">
        <v>134.55000000000001</v>
      </c>
      <c r="J11716" s="3">
        <v>-14.58</v>
      </c>
      <c r="K11716" s="3">
        <v>119.97</v>
      </c>
      <c r="Q11716" s="29">
        <f t="shared" si="1842"/>
        <v>1</v>
      </c>
      <c r="R11716" s="29">
        <f t="shared" si="1843"/>
        <v>0</v>
      </c>
      <c r="S11716" s="29">
        <f t="shared" si="1844"/>
        <v>0</v>
      </c>
      <c r="T11716" s="30">
        <f t="shared" si="1845"/>
        <v>1</v>
      </c>
      <c r="U11716" s="28">
        <f t="shared" si="1846"/>
        <v>13.455000000000002</v>
      </c>
      <c r="V11716" t="str">
        <f t="shared" si="1837"/>
        <v>No</v>
      </c>
      <c r="W11716" t="str">
        <f t="shared" si="1838"/>
        <v>6/1/2021</v>
      </c>
      <c r="X11716">
        <f t="shared" si="1839"/>
        <v>1</v>
      </c>
      <c r="Y11716">
        <f t="shared" si="1840"/>
        <v>13.455000000000002</v>
      </c>
      <c r="Z11716" t="str">
        <f t="shared" si="1841"/>
        <v/>
      </c>
    </row>
    <row r="11717" spans="1:26" ht="13" hidden="1" x14ac:dyDescent="0.25">
      <c r="A11717" t="s">
        <v>14513</v>
      </c>
      <c r="B11717" t="s">
        <v>34</v>
      </c>
      <c r="C11717" t="s">
        <v>5</v>
      </c>
      <c r="D11717" s="46">
        <v>0.1</v>
      </c>
      <c r="E11717" s="2">
        <v>44377</v>
      </c>
      <c r="F11717" t="s">
        <v>14498</v>
      </c>
      <c r="G11717" s="16">
        <v>44378</v>
      </c>
      <c r="H11717" s="16">
        <v>44742</v>
      </c>
      <c r="I11717" s="3">
        <v>134.55000000000001</v>
      </c>
      <c r="J11717" s="3">
        <v>-14.58</v>
      </c>
      <c r="K11717" s="3">
        <v>119.97</v>
      </c>
      <c r="Q11717" s="29">
        <f t="shared" si="1842"/>
        <v>1</v>
      </c>
      <c r="R11717" s="29">
        <f t="shared" si="1843"/>
        <v>0</v>
      </c>
      <c r="S11717" s="29">
        <f t="shared" si="1844"/>
        <v>0</v>
      </c>
      <c r="T11717" s="30">
        <f t="shared" si="1845"/>
        <v>1</v>
      </c>
      <c r="U11717" s="28">
        <f t="shared" si="1846"/>
        <v>13.455000000000002</v>
      </c>
      <c r="V11717" t="str">
        <f t="shared" si="1837"/>
        <v>No</v>
      </c>
      <c r="W11717" t="str">
        <f t="shared" si="1838"/>
        <v>6/1/2021</v>
      </c>
      <c r="X11717">
        <f t="shared" si="1839"/>
        <v>1</v>
      </c>
      <c r="Y11717">
        <f t="shared" si="1840"/>
        <v>13.455000000000002</v>
      </c>
      <c r="Z11717" t="str">
        <f t="shared" si="1841"/>
        <v/>
      </c>
    </row>
    <row r="11718" spans="1:26" ht="13" hidden="1" x14ac:dyDescent="0.25">
      <c r="A11718" t="s">
        <v>14514</v>
      </c>
      <c r="B11718" t="s">
        <v>34</v>
      </c>
      <c r="C11718" t="s">
        <v>5</v>
      </c>
      <c r="D11718" s="46">
        <v>0.1</v>
      </c>
      <c r="E11718" s="2">
        <v>44377</v>
      </c>
      <c r="F11718" t="s">
        <v>14498</v>
      </c>
      <c r="G11718" s="16">
        <v>44378</v>
      </c>
      <c r="H11718" s="16">
        <v>44742</v>
      </c>
      <c r="I11718" s="3">
        <v>134.55000000000001</v>
      </c>
      <c r="J11718" s="3">
        <v>-14.58</v>
      </c>
      <c r="K11718" s="3">
        <v>119.97</v>
      </c>
      <c r="Q11718" s="29">
        <f t="shared" si="1842"/>
        <v>1</v>
      </c>
      <c r="R11718" s="29">
        <f t="shared" si="1843"/>
        <v>0</v>
      </c>
      <c r="S11718" s="29">
        <f t="shared" si="1844"/>
        <v>0</v>
      </c>
      <c r="T11718" s="30">
        <f t="shared" si="1845"/>
        <v>1</v>
      </c>
      <c r="U11718" s="28">
        <f t="shared" si="1846"/>
        <v>13.455000000000002</v>
      </c>
      <c r="V11718" t="str">
        <f t="shared" si="1837"/>
        <v>No</v>
      </c>
      <c r="W11718" t="str">
        <f t="shared" si="1838"/>
        <v>6/1/2021</v>
      </c>
      <c r="X11718">
        <f t="shared" si="1839"/>
        <v>1</v>
      </c>
      <c r="Y11718">
        <f t="shared" si="1840"/>
        <v>13.455000000000002</v>
      </c>
      <c r="Z11718" t="str">
        <f t="shared" si="1841"/>
        <v/>
      </c>
    </row>
    <row r="11719" spans="1:26" ht="13" hidden="1" x14ac:dyDescent="0.25">
      <c r="A11719" t="s">
        <v>14515</v>
      </c>
      <c r="B11719" t="s">
        <v>34</v>
      </c>
      <c r="C11719" t="s">
        <v>5</v>
      </c>
      <c r="D11719" s="46">
        <v>0.1</v>
      </c>
      <c r="E11719" s="2">
        <v>44377</v>
      </c>
      <c r="F11719" t="s">
        <v>14498</v>
      </c>
      <c r="G11719" s="16">
        <v>44378</v>
      </c>
      <c r="H11719" s="16">
        <v>44742</v>
      </c>
      <c r="I11719" s="3">
        <v>134.55000000000001</v>
      </c>
      <c r="J11719" s="3">
        <v>-14.58</v>
      </c>
      <c r="K11719" s="3">
        <v>119.97</v>
      </c>
      <c r="Q11719" s="29">
        <f t="shared" si="1842"/>
        <v>1</v>
      </c>
      <c r="R11719" s="29">
        <f t="shared" si="1843"/>
        <v>0</v>
      </c>
      <c r="S11719" s="29">
        <f t="shared" si="1844"/>
        <v>0</v>
      </c>
      <c r="T11719" s="30">
        <f t="shared" si="1845"/>
        <v>1</v>
      </c>
      <c r="U11719" s="28">
        <f t="shared" si="1846"/>
        <v>13.455000000000002</v>
      </c>
      <c r="V11719" t="str">
        <f t="shared" si="1837"/>
        <v>No</v>
      </c>
      <c r="W11719" t="str">
        <f t="shared" si="1838"/>
        <v>6/1/2021</v>
      </c>
      <c r="X11719">
        <f t="shared" si="1839"/>
        <v>1</v>
      </c>
      <c r="Y11719">
        <f t="shared" si="1840"/>
        <v>13.455000000000002</v>
      </c>
      <c r="Z11719" t="str">
        <f t="shared" si="1841"/>
        <v/>
      </c>
    </row>
    <row r="11720" spans="1:26" ht="13" hidden="1" x14ac:dyDescent="0.25">
      <c r="A11720" t="s">
        <v>14516</v>
      </c>
      <c r="B11720" t="s">
        <v>34</v>
      </c>
      <c r="C11720" t="s">
        <v>5</v>
      </c>
      <c r="D11720" s="46">
        <v>0.1</v>
      </c>
      <c r="E11720" s="2">
        <v>44377</v>
      </c>
      <c r="F11720" t="s">
        <v>14498</v>
      </c>
      <c r="G11720" s="16">
        <v>44378</v>
      </c>
      <c r="H11720" s="16">
        <v>44742</v>
      </c>
      <c r="I11720" s="3">
        <v>134.55000000000001</v>
      </c>
      <c r="J11720" s="3">
        <v>-14.58</v>
      </c>
      <c r="K11720" s="3">
        <v>119.97</v>
      </c>
      <c r="Q11720" s="29">
        <f t="shared" si="1842"/>
        <v>1</v>
      </c>
      <c r="R11720" s="29">
        <f t="shared" si="1843"/>
        <v>0</v>
      </c>
      <c r="S11720" s="29">
        <f t="shared" si="1844"/>
        <v>0</v>
      </c>
      <c r="T11720" s="30">
        <f t="shared" si="1845"/>
        <v>1</v>
      </c>
      <c r="U11720" s="28">
        <f t="shared" si="1846"/>
        <v>13.455000000000002</v>
      </c>
      <c r="V11720" t="str">
        <f t="shared" si="1837"/>
        <v>No</v>
      </c>
      <c r="W11720" t="str">
        <f t="shared" si="1838"/>
        <v>6/1/2021</v>
      </c>
      <c r="X11720">
        <f t="shared" si="1839"/>
        <v>1</v>
      </c>
      <c r="Y11720">
        <f t="shared" si="1840"/>
        <v>13.455000000000002</v>
      </c>
      <c r="Z11720" t="str">
        <f t="shared" si="1841"/>
        <v/>
      </c>
    </row>
    <row r="11721" spans="1:26" ht="13" hidden="1" x14ac:dyDescent="0.25">
      <c r="A11721" t="s">
        <v>14517</v>
      </c>
      <c r="B11721" t="s">
        <v>34</v>
      </c>
      <c r="C11721" t="s">
        <v>5</v>
      </c>
      <c r="D11721" s="46">
        <v>0.1</v>
      </c>
      <c r="E11721" s="2">
        <v>44377</v>
      </c>
      <c r="F11721" t="s">
        <v>14498</v>
      </c>
      <c r="G11721" s="16">
        <v>44378</v>
      </c>
      <c r="H11721" s="16">
        <v>44742</v>
      </c>
      <c r="I11721" s="3">
        <v>134.54</v>
      </c>
      <c r="J11721" s="3">
        <v>-14.57</v>
      </c>
      <c r="K11721" s="3">
        <v>119.97</v>
      </c>
      <c r="Q11721" s="29">
        <f t="shared" si="1842"/>
        <v>1</v>
      </c>
      <c r="R11721" s="29">
        <f t="shared" si="1843"/>
        <v>0</v>
      </c>
      <c r="S11721" s="29">
        <f t="shared" si="1844"/>
        <v>0</v>
      </c>
      <c r="T11721" s="30">
        <f t="shared" si="1845"/>
        <v>1</v>
      </c>
      <c r="U11721" s="28">
        <f t="shared" si="1846"/>
        <v>13.454000000000001</v>
      </c>
      <c r="V11721" t="str">
        <f t="shared" si="1837"/>
        <v>No</v>
      </c>
      <c r="W11721" t="str">
        <f t="shared" si="1838"/>
        <v>6/1/2021</v>
      </c>
      <c r="X11721">
        <f t="shared" si="1839"/>
        <v>1</v>
      </c>
      <c r="Y11721">
        <f t="shared" si="1840"/>
        <v>13.454000000000001</v>
      </c>
      <c r="Z11721" t="str">
        <f t="shared" si="1841"/>
        <v/>
      </c>
    </row>
    <row r="11722" spans="1:26" ht="13" x14ac:dyDescent="0.25">
      <c r="A11722" t="s">
        <v>14518</v>
      </c>
      <c r="B11722" t="s">
        <v>34</v>
      </c>
      <c r="C11722" t="s">
        <v>5</v>
      </c>
      <c r="D11722" s="46">
        <v>0.1</v>
      </c>
      <c r="E11722" s="2">
        <v>44394</v>
      </c>
      <c r="F11722" t="s">
        <v>14519</v>
      </c>
      <c r="G11722" s="16">
        <v>44378</v>
      </c>
      <c r="H11722" s="16">
        <v>44742</v>
      </c>
      <c r="I11722" s="3">
        <v>494.41</v>
      </c>
      <c r="J11722" s="3">
        <v>-49.44</v>
      </c>
      <c r="K11722" s="3">
        <v>444.97</v>
      </c>
      <c r="Q11722" s="29">
        <f t="shared" si="1842"/>
        <v>0</v>
      </c>
      <c r="R11722" s="29">
        <f t="shared" si="1843"/>
        <v>11</v>
      </c>
      <c r="S11722" s="29">
        <f t="shared" si="1844"/>
        <v>13</v>
      </c>
      <c r="T11722" s="30">
        <f t="shared" si="1845"/>
        <v>0.91666666666666663</v>
      </c>
      <c r="U11722" s="28">
        <f t="shared" si="1846"/>
        <v>45.320916666666669</v>
      </c>
      <c r="V11722" t="str">
        <f t="shared" si="1837"/>
        <v>Yes</v>
      </c>
      <c r="W11722" t="str">
        <f t="shared" si="1838"/>
        <v>7/1/2021</v>
      </c>
      <c r="X11722">
        <f t="shared" si="1839"/>
        <v>1</v>
      </c>
      <c r="Y11722">
        <f t="shared" ref="Y11722:Y11725" si="1847">ROUND(I11722*D11722*X11722,2)</f>
        <v>49.44</v>
      </c>
      <c r="Z11722">
        <f t="shared" si="1841"/>
        <v>0</v>
      </c>
    </row>
    <row r="11723" spans="1:26" ht="13" x14ac:dyDescent="0.25">
      <c r="A11723" t="s">
        <v>14520</v>
      </c>
      <c r="B11723" t="s">
        <v>34</v>
      </c>
      <c r="C11723" t="s">
        <v>5</v>
      </c>
      <c r="D11723" s="46">
        <v>0.1</v>
      </c>
      <c r="E11723" s="2">
        <v>44394</v>
      </c>
      <c r="F11723" t="s">
        <v>14519</v>
      </c>
      <c r="G11723" s="16">
        <v>44378</v>
      </c>
      <c r="H11723" s="16">
        <v>44742</v>
      </c>
      <c r="I11723" s="3">
        <v>494.41</v>
      </c>
      <c r="J11723" s="3">
        <v>-49.44</v>
      </c>
      <c r="K11723" s="3">
        <v>444.97</v>
      </c>
      <c r="Q11723" s="29">
        <f t="shared" si="1842"/>
        <v>0</v>
      </c>
      <c r="R11723" s="29">
        <f t="shared" si="1843"/>
        <v>11</v>
      </c>
      <c r="S11723" s="29">
        <f t="shared" si="1844"/>
        <v>13</v>
      </c>
      <c r="T11723" s="30">
        <f t="shared" si="1845"/>
        <v>0.91666666666666663</v>
      </c>
      <c r="U11723" s="28">
        <f t="shared" si="1846"/>
        <v>45.320916666666669</v>
      </c>
      <c r="V11723" t="str">
        <f t="shared" si="1837"/>
        <v>Yes</v>
      </c>
      <c r="W11723" t="str">
        <f t="shared" si="1838"/>
        <v>7/1/2021</v>
      </c>
      <c r="X11723">
        <f t="shared" si="1839"/>
        <v>1</v>
      </c>
      <c r="Y11723">
        <f t="shared" si="1847"/>
        <v>49.44</v>
      </c>
      <c r="Z11723">
        <f t="shared" si="1841"/>
        <v>0</v>
      </c>
    </row>
    <row r="11724" spans="1:26" ht="13" x14ac:dyDescent="0.25">
      <c r="A11724" t="s">
        <v>14521</v>
      </c>
      <c r="B11724" t="s">
        <v>34</v>
      </c>
      <c r="C11724" t="s">
        <v>5</v>
      </c>
      <c r="D11724" s="46">
        <v>0.1</v>
      </c>
      <c r="E11724" s="2">
        <v>44394</v>
      </c>
      <c r="F11724" t="s">
        <v>14519</v>
      </c>
      <c r="G11724" s="16">
        <v>44378</v>
      </c>
      <c r="H11724" s="16">
        <v>44742</v>
      </c>
      <c r="I11724" s="3">
        <v>494.41</v>
      </c>
      <c r="J11724" s="3">
        <v>-49.44</v>
      </c>
      <c r="K11724" s="3">
        <v>444.97</v>
      </c>
      <c r="Q11724" s="29">
        <f t="shared" si="1842"/>
        <v>0</v>
      </c>
      <c r="R11724" s="29">
        <f t="shared" si="1843"/>
        <v>11</v>
      </c>
      <c r="S11724" s="29">
        <f t="shared" si="1844"/>
        <v>13</v>
      </c>
      <c r="T11724" s="30">
        <f t="shared" si="1845"/>
        <v>0.91666666666666663</v>
      </c>
      <c r="U11724" s="28">
        <f t="shared" si="1846"/>
        <v>45.320916666666669</v>
      </c>
      <c r="V11724" t="str">
        <f t="shared" ref="V11724:V11787" si="1848">IF(AND(E11724&gt;=G11724,E11724&lt;=H11724),"Yes","No")</f>
        <v>Yes</v>
      </c>
      <c r="W11724" t="str">
        <f t="shared" ref="W11724:W11787" si="1849">MONTH(E11724)&amp;"/"&amp;1&amp;"/"&amp;YEAR(E11724)</f>
        <v>7/1/2021</v>
      </c>
      <c r="X11724">
        <f t="shared" ref="X11724:X11787" si="1850">IF(V11724="Yes",(DATEDIF(W11724,H11724+1,"M")/12),1)</f>
        <v>1</v>
      </c>
      <c r="Y11724">
        <f t="shared" si="1847"/>
        <v>49.44</v>
      </c>
      <c r="Z11724">
        <f t="shared" ref="Z11724:Z11787" si="1851">IF(V11724="Yes",Y11724+J11724,"")</f>
        <v>0</v>
      </c>
    </row>
    <row r="11725" spans="1:26" ht="13" x14ac:dyDescent="0.25">
      <c r="A11725" t="s">
        <v>14522</v>
      </c>
      <c r="B11725" t="s">
        <v>34</v>
      </c>
      <c r="C11725" t="s">
        <v>5</v>
      </c>
      <c r="D11725" s="46">
        <v>0.1</v>
      </c>
      <c r="E11725" s="2">
        <v>44394</v>
      </c>
      <c r="F11725" t="s">
        <v>14519</v>
      </c>
      <c r="G11725" s="16">
        <v>44378</v>
      </c>
      <c r="H11725" s="16">
        <v>44742</v>
      </c>
      <c r="I11725" s="3">
        <v>494.41</v>
      </c>
      <c r="J11725" s="3">
        <v>-49.44</v>
      </c>
      <c r="K11725" s="3">
        <v>444.97</v>
      </c>
      <c r="Q11725" s="29">
        <f t="shared" si="1842"/>
        <v>0</v>
      </c>
      <c r="R11725" s="29">
        <f t="shared" si="1843"/>
        <v>11</v>
      </c>
      <c r="S11725" s="29">
        <f t="shared" si="1844"/>
        <v>13</v>
      </c>
      <c r="T11725" s="30">
        <f t="shared" si="1845"/>
        <v>0.91666666666666663</v>
      </c>
      <c r="U11725" s="28">
        <f t="shared" si="1846"/>
        <v>45.320916666666669</v>
      </c>
      <c r="V11725" t="str">
        <f t="shared" si="1848"/>
        <v>Yes</v>
      </c>
      <c r="W11725" t="str">
        <f t="shared" si="1849"/>
        <v>7/1/2021</v>
      </c>
      <c r="X11725">
        <f t="shared" si="1850"/>
        <v>1</v>
      </c>
      <c r="Y11725">
        <f t="shared" si="1847"/>
        <v>49.44</v>
      </c>
      <c r="Z11725">
        <f t="shared" si="1851"/>
        <v>0</v>
      </c>
    </row>
    <row r="11726" spans="1:26" ht="13" hidden="1" x14ac:dyDescent="0.25">
      <c r="A11726" t="s">
        <v>14523</v>
      </c>
      <c r="B11726" t="s">
        <v>2540</v>
      </c>
      <c r="C11726" t="s">
        <v>6</v>
      </c>
      <c r="D11726" s="46">
        <v>0.1</v>
      </c>
      <c r="E11726" s="2">
        <v>43286</v>
      </c>
      <c r="F11726" t="s">
        <v>14524</v>
      </c>
      <c r="G11726" s="16">
        <v>44378</v>
      </c>
      <c r="H11726" s="16">
        <v>44742</v>
      </c>
      <c r="I11726" s="3">
        <v>2147.9699999999998</v>
      </c>
      <c r="J11726" s="3">
        <v>-859.2</v>
      </c>
      <c r="K11726" s="3">
        <v>1288.77</v>
      </c>
      <c r="Q11726" s="29">
        <f t="shared" si="1842"/>
        <v>3</v>
      </c>
      <c r="R11726" s="29">
        <f t="shared" si="1843"/>
        <v>11</v>
      </c>
      <c r="S11726" s="29">
        <f t="shared" si="1844"/>
        <v>25</v>
      </c>
      <c r="T11726" s="30">
        <f t="shared" si="1845"/>
        <v>1</v>
      </c>
      <c r="U11726" s="28">
        <f t="shared" si="1846"/>
        <v>214.797</v>
      </c>
      <c r="V11726" t="str">
        <f t="shared" si="1848"/>
        <v>No</v>
      </c>
      <c r="W11726" t="str">
        <f t="shared" si="1849"/>
        <v>7/1/2018</v>
      </c>
      <c r="X11726">
        <f t="shared" si="1850"/>
        <v>1</v>
      </c>
      <c r="Y11726">
        <f t="shared" ref="Y11726:Y11787" si="1852">I11726*D11726*X11726</f>
        <v>214.797</v>
      </c>
      <c r="Z11726" t="str">
        <f t="shared" si="1851"/>
        <v/>
      </c>
    </row>
    <row r="11727" spans="1:26" ht="13" hidden="1" x14ac:dyDescent="0.25">
      <c r="A11727" t="s">
        <v>14525</v>
      </c>
      <c r="B11727" t="s">
        <v>2540</v>
      </c>
      <c r="C11727" t="s">
        <v>6</v>
      </c>
      <c r="D11727" s="46">
        <v>0.1</v>
      </c>
      <c r="E11727" s="2">
        <v>44377</v>
      </c>
      <c r="F11727" t="s">
        <v>14526</v>
      </c>
      <c r="G11727" s="16">
        <v>44378</v>
      </c>
      <c r="H11727" s="16">
        <v>44742</v>
      </c>
      <c r="I11727" s="3">
        <v>5297.23</v>
      </c>
      <c r="J11727" s="3">
        <v>-573.86</v>
      </c>
      <c r="K11727" s="3">
        <v>4723.37</v>
      </c>
      <c r="Q11727" s="29">
        <f t="shared" si="1842"/>
        <v>1</v>
      </c>
      <c r="R11727" s="29">
        <f t="shared" si="1843"/>
        <v>0</v>
      </c>
      <c r="S11727" s="29">
        <f t="shared" si="1844"/>
        <v>0</v>
      </c>
      <c r="T11727" s="30">
        <f t="shared" si="1845"/>
        <v>1</v>
      </c>
      <c r="U11727" s="28">
        <f t="shared" si="1846"/>
        <v>529.72299999999996</v>
      </c>
      <c r="V11727" t="str">
        <f t="shared" si="1848"/>
        <v>No</v>
      </c>
      <c r="W11727" t="str">
        <f t="shared" si="1849"/>
        <v>6/1/2021</v>
      </c>
      <c r="X11727">
        <f t="shared" si="1850"/>
        <v>1</v>
      </c>
      <c r="Y11727">
        <f t="shared" si="1852"/>
        <v>529.72299999999996</v>
      </c>
      <c r="Z11727" t="str">
        <f t="shared" si="1851"/>
        <v/>
      </c>
    </row>
    <row r="11728" spans="1:26" ht="13" hidden="1" x14ac:dyDescent="0.25">
      <c r="A11728" t="s">
        <v>3471</v>
      </c>
      <c r="B11728" t="s">
        <v>3395</v>
      </c>
      <c r="C11728" t="s">
        <v>8</v>
      </c>
      <c r="D11728" s="46">
        <v>6.6699999999999995E-2</v>
      </c>
      <c r="E11728" s="2">
        <v>43646</v>
      </c>
      <c r="F11728" t="s">
        <v>14527</v>
      </c>
      <c r="G11728" s="16">
        <v>44378</v>
      </c>
      <c r="H11728" s="16">
        <v>44742</v>
      </c>
      <c r="I11728" s="3">
        <v>1273.17</v>
      </c>
      <c r="J11728" s="3">
        <v>-1216.8599999999999</v>
      </c>
      <c r="K11728" s="3">
        <v>56.31</v>
      </c>
      <c r="Q11728" s="29">
        <f t="shared" si="1842"/>
        <v>3</v>
      </c>
      <c r="R11728" s="29">
        <f t="shared" si="1843"/>
        <v>0</v>
      </c>
      <c r="S11728" s="29">
        <f t="shared" si="1844"/>
        <v>0</v>
      </c>
      <c r="T11728" s="30">
        <f t="shared" si="1845"/>
        <v>1</v>
      </c>
      <c r="U11728" s="28">
        <f t="shared" si="1846"/>
        <v>84.920439000000002</v>
      </c>
      <c r="V11728" t="str">
        <f t="shared" si="1848"/>
        <v>No</v>
      </c>
      <c r="W11728" t="str">
        <f t="shared" si="1849"/>
        <v>6/1/2019</v>
      </c>
      <c r="X11728">
        <f t="shared" si="1850"/>
        <v>1</v>
      </c>
      <c r="Y11728">
        <f t="shared" si="1852"/>
        <v>84.920439000000002</v>
      </c>
      <c r="Z11728" t="str">
        <f t="shared" si="1851"/>
        <v/>
      </c>
    </row>
    <row r="11729" spans="1:26" ht="13" hidden="1" x14ac:dyDescent="0.25">
      <c r="A11729" t="s">
        <v>3473</v>
      </c>
      <c r="B11729" t="s">
        <v>3395</v>
      </c>
      <c r="C11729" t="s">
        <v>8</v>
      </c>
      <c r="D11729" s="46">
        <v>6.6699999999999995E-2</v>
      </c>
      <c r="E11729" s="2">
        <v>43646</v>
      </c>
      <c r="F11729" t="s">
        <v>14527</v>
      </c>
      <c r="G11729" s="16">
        <v>44378</v>
      </c>
      <c r="H11729" s="16">
        <v>44742</v>
      </c>
      <c r="I11729" s="3">
        <v>1273.17</v>
      </c>
      <c r="J11729" s="3">
        <v>-1216.8599999999999</v>
      </c>
      <c r="K11729" s="3">
        <v>56.31</v>
      </c>
      <c r="Q11729" s="29">
        <f t="shared" si="1842"/>
        <v>3</v>
      </c>
      <c r="R11729" s="29">
        <f t="shared" si="1843"/>
        <v>0</v>
      </c>
      <c r="S11729" s="29">
        <f t="shared" si="1844"/>
        <v>0</v>
      </c>
      <c r="T11729" s="30">
        <f t="shared" si="1845"/>
        <v>1</v>
      </c>
      <c r="U11729" s="28">
        <f t="shared" si="1846"/>
        <v>84.920439000000002</v>
      </c>
      <c r="V11729" t="str">
        <f t="shared" si="1848"/>
        <v>No</v>
      </c>
      <c r="W11729" t="str">
        <f t="shared" si="1849"/>
        <v>6/1/2019</v>
      </c>
      <c r="X11729">
        <f t="shared" si="1850"/>
        <v>1</v>
      </c>
      <c r="Y11729">
        <f t="shared" si="1852"/>
        <v>84.920439000000002</v>
      </c>
      <c r="Z11729" t="str">
        <f t="shared" si="1851"/>
        <v/>
      </c>
    </row>
    <row r="11730" spans="1:26" ht="13" hidden="1" x14ac:dyDescent="0.25">
      <c r="A11730" t="s">
        <v>3475</v>
      </c>
      <c r="B11730" t="s">
        <v>3395</v>
      </c>
      <c r="C11730" t="s">
        <v>8</v>
      </c>
      <c r="D11730" s="46">
        <v>6.6699999999999995E-2</v>
      </c>
      <c r="E11730" s="2">
        <v>43646</v>
      </c>
      <c r="F11730" t="s">
        <v>14528</v>
      </c>
      <c r="G11730" s="16">
        <v>44378</v>
      </c>
      <c r="H11730" s="16">
        <v>44742</v>
      </c>
      <c r="I11730" s="3">
        <v>3700.54</v>
      </c>
      <c r="J11730" s="3">
        <v>-3700.05</v>
      </c>
      <c r="K11730" s="3">
        <v>0.49</v>
      </c>
      <c r="Q11730" s="29">
        <f t="shared" si="1842"/>
        <v>3</v>
      </c>
      <c r="R11730" s="29">
        <f t="shared" si="1843"/>
        <v>0</v>
      </c>
      <c r="S11730" s="29">
        <f t="shared" si="1844"/>
        <v>0</v>
      </c>
      <c r="T11730" s="30">
        <f t="shared" si="1845"/>
        <v>1</v>
      </c>
      <c r="U11730" s="28">
        <f t="shared" si="1846"/>
        <v>246.82601799999998</v>
      </c>
      <c r="V11730" t="str">
        <f t="shared" si="1848"/>
        <v>No</v>
      </c>
      <c r="W11730" t="str">
        <f t="shared" si="1849"/>
        <v>6/1/2019</v>
      </c>
      <c r="X11730">
        <f t="shared" si="1850"/>
        <v>1</v>
      </c>
      <c r="Y11730">
        <f t="shared" si="1852"/>
        <v>246.82601799999998</v>
      </c>
      <c r="Z11730" t="str">
        <f t="shared" si="1851"/>
        <v/>
      </c>
    </row>
    <row r="11731" spans="1:26" ht="13" hidden="1" x14ac:dyDescent="0.25">
      <c r="A11731" t="s">
        <v>3481</v>
      </c>
      <c r="B11731" t="s">
        <v>3395</v>
      </c>
      <c r="C11731" t="s">
        <v>8</v>
      </c>
      <c r="D11731" s="46">
        <v>6.6699999999999995E-2</v>
      </c>
      <c r="E11731" s="2">
        <v>43646</v>
      </c>
      <c r="F11731" t="s">
        <v>14528</v>
      </c>
      <c r="G11731" s="16">
        <v>44378</v>
      </c>
      <c r="H11731" s="16">
        <v>44742</v>
      </c>
      <c r="I11731" s="3">
        <v>13972.96</v>
      </c>
      <c r="J11731" s="3">
        <v>-13972.96</v>
      </c>
      <c r="K11731" s="3">
        <v>0</v>
      </c>
      <c r="Q11731" s="29">
        <f t="shared" si="1842"/>
        <v>3</v>
      </c>
      <c r="R11731" s="29">
        <f t="shared" si="1843"/>
        <v>0</v>
      </c>
      <c r="S11731" s="29">
        <f t="shared" si="1844"/>
        <v>0</v>
      </c>
      <c r="T11731" s="30">
        <f t="shared" si="1845"/>
        <v>1</v>
      </c>
      <c r="U11731" s="28">
        <f t="shared" si="1846"/>
        <v>931.99643199999991</v>
      </c>
      <c r="V11731" t="str">
        <f t="shared" si="1848"/>
        <v>No</v>
      </c>
      <c r="W11731" t="str">
        <f t="shared" si="1849"/>
        <v>6/1/2019</v>
      </c>
      <c r="X11731">
        <f t="shared" si="1850"/>
        <v>1</v>
      </c>
      <c r="Y11731">
        <f t="shared" si="1852"/>
        <v>931.99643199999991</v>
      </c>
      <c r="Z11731" t="str">
        <f t="shared" si="1851"/>
        <v/>
      </c>
    </row>
    <row r="11732" spans="1:26" ht="13" hidden="1" x14ac:dyDescent="0.25">
      <c r="A11732" t="s">
        <v>3483</v>
      </c>
      <c r="B11732" t="s">
        <v>3395</v>
      </c>
      <c r="C11732" t="s">
        <v>8</v>
      </c>
      <c r="D11732" s="46">
        <v>6.6699999999999995E-2</v>
      </c>
      <c r="E11732" s="2">
        <v>43646</v>
      </c>
      <c r="F11732" t="s">
        <v>14528</v>
      </c>
      <c r="G11732" s="16">
        <v>44378</v>
      </c>
      <c r="H11732" s="16">
        <v>44742</v>
      </c>
      <c r="I11732" s="3">
        <v>13972.96</v>
      </c>
      <c r="J11732" s="3">
        <v>-13972.96</v>
      </c>
      <c r="K11732" s="3">
        <v>0</v>
      </c>
      <c r="Q11732" s="29">
        <f t="shared" si="1842"/>
        <v>3</v>
      </c>
      <c r="R11732" s="29">
        <f t="shared" si="1843"/>
        <v>0</v>
      </c>
      <c r="S11732" s="29">
        <f t="shared" si="1844"/>
        <v>0</v>
      </c>
      <c r="T11732" s="30">
        <f t="shared" si="1845"/>
        <v>1</v>
      </c>
      <c r="U11732" s="28">
        <f t="shared" si="1846"/>
        <v>931.99643199999991</v>
      </c>
      <c r="V11732" t="str">
        <f t="shared" si="1848"/>
        <v>No</v>
      </c>
      <c r="W11732" t="str">
        <f t="shared" si="1849"/>
        <v>6/1/2019</v>
      </c>
      <c r="X11732">
        <f t="shared" si="1850"/>
        <v>1</v>
      </c>
      <c r="Y11732">
        <f t="shared" si="1852"/>
        <v>931.99643199999991</v>
      </c>
      <c r="Z11732" t="str">
        <f t="shared" si="1851"/>
        <v/>
      </c>
    </row>
    <row r="11733" spans="1:26" ht="13" hidden="1" x14ac:dyDescent="0.25">
      <c r="A11733" t="s">
        <v>3485</v>
      </c>
      <c r="B11733" t="s">
        <v>3395</v>
      </c>
      <c r="C11733" t="s">
        <v>8</v>
      </c>
      <c r="D11733" s="46">
        <v>6.6699999999999995E-2</v>
      </c>
      <c r="E11733" s="2">
        <v>43646</v>
      </c>
      <c r="F11733" t="s">
        <v>14528</v>
      </c>
      <c r="G11733" s="16">
        <v>44378</v>
      </c>
      <c r="H11733" s="16">
        <v>44742</v>
      </c>
      <c r="I11733" s="3">
        <v>13972.96</v>
      </c>
      <c r="J11733" s="3">
        <v>-13972.96</v>
      </c>
      <c r="K11733" s="3">
        <v>0</v>
      </c>
      <c r="Q11733" s="29">
        <f t="shared" si="1842"/>
        <v>3</v>
      </c>
      <c r="R11733" s="29">
        <f t="shared" si="1843"/>
        <v>0</v>
      </c>
      <c r="S11733" s="29">
        <f t="shared" si="1844"/>
        <v>0</v>
      </c>
      <c r="T11733" s="30">
        <f t="shared" si="1845"/>
        <v>1</v>
      </c>
      <c r="U11733" s="28">
        <f t="shared" si="1846"/>
        <v>931.99643199999991</v>
      </c>
      <c r="V11733" t="str">
        <f t="shared" si="1848"/>
        <v>No</v>
      </c>
      <c r="W11733" t="str">
        <f t="shared" si="1849"/>
        <v>6/1/2019</v>
      </c>
      <c r="X11733">
        <f t="shared" si="1850"/>
        <v>1</v>
      </c>
      <c r="Y11733">
        <f t="shared" si="1852"/>
        <v>931.99643199999991</v>
      </c>
      <c r="Z11733" t="str">
        <f t="shared" si="1851"/>
        <v/>
      </c>
    </row>
    <row r="11734" spans="1:26" ht="13" hidden="1" x14ac:dyDescent="0.25">
      <c r="A11734" t="s">
        <v>3487</v>
      </c>
      <c r="B11734" t="s">
        <v>3395</v>
      </c>
      <c r="C11734" t="s">
        <v>8</v>
      </c>
      <c r="D11734" s="46">
        <v>6.6699999999999995E-2</v>
      </c>
      <c r="E11734" s="2">
        <v>43646</v>
      </c>
      <c r="F11734" t="s">
        <v>14528</v>
      </c>
      <c r="G11734" s="16">
        <v>44378</v>
      </c>
      <c r="H11734" s="16">
        <v>44742</v>
      </c>
      <c r="I11734" s="3">
        <v>13972.96</v>
      </c>
      <c r="J11734" s="3">
        <v>-13972.96</v>
      </c>
      <c r="K11734" s="3">
        <v>0</v>
      </c>
      <c r="Q11734" s="29">
        <f t="shared" si="1842"/>
        <v>3</v>
      </c>
      <c r="R11734" s="29">
        <f t="shared" si="1843"/>
        <v>0</v>
      </c>
      <c r="S11734" s="29">
        <f t="shared" si="1844"/>
        <v>0</v>
      </c>
      <c r="T11734" s="30">
        <f t="shared" si="1845"/>
        <v>1</v>
      </c>
      <c r="U11734" s="28">
        <f t="shared" si="1846"/>
        <v>931.99643199999991</v>
      </c>
      <c r="V11734" t="str">
        <f t="shared" si="1848"/>
        <v>No</v>
      </c>
      <c r="W11734" t="str">
        <f t="shared" si="1849"/>
        <v>6/1/2019</v>
      </c>
      <c r="X11734">
        <f t="shared" si="1850"/>
        <v>1</v>
      </c>
      <c r="Y11734">
        <f t="shared" si="1852"/>
        <v>931.99643199999991</v>
      </c>
      <c r="Z11734" t="str">
        <f t="shared" si="1851"/>
        <v/>
      </c>
    </row>
    <row r="11735" spans="1:26" ht="13" hidden="1" x14ac:dyDescent="0.25">
      <c r="A11735" t="s">
        <v>3488</v>
      </c>
      <c r="B11735" t="s">
        <v>3395</v>
      </c>
      <c r="C11735" t="s">
        <v>8</v>
      </c>
      <c r="D11735" s="46">
        <v>6.6699999999999995E-2</v>
      </c>
      <c r="E11735" s="2">
        <v>43646</v>
      </c>
      <c r="F11735" t="s">
        <v>14528</v>
      </c>
      <c r="G11735" s="16">
        <v>44378</v>
      </c>
      <c r="H11735" s="16">
        <v>44742</v>
      </c>
      <c r="I11735" s="3">
        <v>13972.96</v>
      </c>
      <c r="J11735" s="3">
        <v>-13972.96</v>
      </c>
      <c r="K11735" s="3">
        <v>0</v>
      </c>
      <c r="Q11735" s="29">
        <f t="shared" si="1842"/>
        <v>3</v>
      </c>
      <c r="R11735" s="29">
        <f t="shared" si="1843"/>
        <v>0</v>
      </c>
      <c r="S11735" s="29">
        <f t="shared" si="1844"/>
        <v>0</v>
      </c>
      <c r="T11735" s="30">
        <f t="shared" si="1845"/>
        <v>1</v>
      </c>
      <c r="U11735" s="28">
        <f t="shared" si="1846"/>
        <v>931.99643199999991</v>
      </c>
      <c r="V11735" t="str">
        <f t="shared" si="1848"/>
        <v>No</v>
      </c>
      <c r="W11735" t="str">
        <f t="shared" si="1849"/>
        <v>6/1/2019</v>
      </c>
      <c r="X11735">
        <f t="shared" si="1850"/>
        <v>1</v>
      </c>
      <c r="Y11735">
        <f t="shared" si="1852"/>
        <v>931.99643199999991</v>
      </c>
      <c r="Z11735" t="str">
        <f t="shared" si="1851"/>
        <v/>
      </c>
    </row>
    <row r="11736" spans="1:26" ht="13" hidden="1" x14ac:dyDescent="0.25">
      <c r="A11736" t="s">
        <v>3489</v>
      </c>
      <c r="B11736" t="s">
        <v>3395</v>
      </c>
      <c r="C11736" t="s">
        <v>8</v>
      </c>
      <c r="D11736" s="46">
        <v>6.6699999999999995E-2</v>
      </c>
      <c r="E11736" s="2">
        <v>43646</v>
      </c>
      <c r="F11736" t="s">
        <v>14528</v>
      </c>
      <c r="G11736" s="16">
        <v>44378</v>
      </c>
      <c r="H11736" s="16">
        <v>44742</v>
      </c>
      <c r="I11736" s="3">
        <v>13972.96</v>
      </c>
      <c r="J11736" s="3">
        <v>-13972.96</v>
      </c>
      <c r="K11736" s="3">
        <v>0</v>
      </c>
      <c r="Q11736" s="29">
        <f t="shared" si="1842"/>
        <v>3</v>
      </c>
      <c r="R11736" s="29">
        <f t="shared" si="1843"/>
        <v>0</v>
      </c>
      <c r="S11736" s="29">
        <f t="shared" si="1844"/>
        <v>0</v>
      </c>
      <c r="T11736" s="30">
        <f t="shared" si="1845"/>
        <v>1</v>
      </c>
      <c r="U11736" s="28">
        <f t="shared" si="1846"/>
        <v>931.99643199999991</v>
      </c>
      <c r="V11736" t="str">
        <f t="shared" si="1848"/>
        <v>No</v>
      </c>
      <c r="W11736" t="str">
        <f t="shared" si="1849"/>
        <v>6/1/2019</v>
      </c>
      <c r="X11736">
        <f t="shared" si="1850"/>
        <v>1</v>
      </c>
      <c r="Y11736">
        <f t="shared" si="1852"/>
        <v>931.99643199999991</v>
      </c>
      <c r="Z11736" t="str">
        <f t="shared" si="1851"/>
        <v/>
      </c>
    </row>
    <row r="11737" spans="1:26" ht="13" hidden="1" x14ac:dyDescent="0.25">
      <c r="A11737" t="s">
        <v>3490</v>
      </c>
      <c r="B11737" t="s">
        <v>3395</v>
      </c>
      <c r="C11737" t="s">
        <v>8</v>
      </c>
      <c r="D11737" s="46">
        <v>6.6699999999999995E-2</v>
      </c>
      <c r="E11737" s="2">
        <v>43646</v>
      </c>
      <c r="F11737" t="s">
        <v>14528</v>
      </c>
      <c r="G11737" s="16">
        <v>44378</v>
      </c>
      <c r="H11737" s="16">
        <v>44742</v>
      </c>
      <c r="I11737" s="3">
        <v>13972.96</v>
      </c>
      <c r="J11737" s="3">
        <v>-13972.96</v>
      </c>
      <c r="K11737" s="3">
        <v>0</v>
      </c>
      <c r="Q11737" s="29">
        <f t="shared" si="1842"/>
        <v>3</v>
      </c>
      <c r="R11737" s="29">
        <f t="shared" si="1843"/>
        <v>0</v>
      </c>
      <c r="S11737" s="29">
        <f t="shared" si="1844"/>
        <v>0</v>
      </c>
      <c r="T11737" s="30">
        <f t="shared" si="1845"/>
        <v>1</v>
      </c>
      <c r="U11737" s="28">
        <f t="shared" si="1846"/>
        <v>931.99643199999991</v>
      </c>
      <c r="V11737" t="str">
        <f t="shared" si="1848"/>
        <v>No</v>
      </c>
      <c r="W11737" t="str">
        <f t="shared" si="1849"/>
        <v>6/1/2019</v>
      </c>
      <c r="X11737">
        <f t="shared" si="1850"/>
        <v>1</v>
      </c>
      <c r="Y11737">
        <f t="shared" si="1852"/>
        <v>931.99643199999991</v>
      </c>
      <c r="Z11737" t="str">
        <f t="shared" si="1851"/>
        <v/>
      </c>
    </row>
    <row r="11738" spans="1:26" ht="13" hidden="1" x14ac:dyDescent="0.25">
      <c r="A11738" t="s">
        <v>3491</v>
      </c>
      <c r="B11738" t="s">
        <v>3395</v>
      </c>
      <c r="C11738" t="s">
        <v>8</v>
      </c>
      <c r="D11738" s="46">
        <v>6.6699999999999995E-2</v>
      </c>
      <c r="E11738" s="2">
        <v>43646</v>
      </c>
      <c r="F11738" t="s">
        <v>14528</v>
      </c>
      <c r="G11738" s="16">
        <v>44378</v>
      </c>
      <c r="H11738" s="16">
        <v>44742</v>
      </c>
      <c r="I11738" s="3">
        <v>13972.96</v>
      </c>
      <c r="J11738" s="3">
        <v>-13972.96</v>
      </c>
      <c r="K11738" s="3">
        <v>0</v>
      </c>
      <c r="Q11738" s="29">
        <f t="shared" si="1842"/>
        <v>3</v>
      </c>
      <c r="R11738" s="29">
        <f t="shared" si="1843"/>
        <v>0</v>
      </c>
      <c r="S11738" s="29">
        <f t="shared" si="1844"/>
        <v>0</v>
      </c>
      <c r="T11738" s="30">
        <f t="shared" si="1845"/>
        <v>1</v>
      </c>
      <c r="U11738" s="28">
        <f t="shared" si="1846"/>
        <v>931.99643199999991</v>
      </c>
      <c r="V11738" t="str">
        <f t="shared" si="1848"/>
        <v>No</v>
      </c>
      <c r="W11738" t="str">
        <f t="shared" si="1849"/>
        <v>6/1/2019</v>
      </c>
      <c r="X11738">
        <f t="shared" si="1850"/>
        <v>1</v>
      </c>
      <c r="Y11738">
        <f t="shared" si="1852"/>
        <v>931.99643199999991</v>
      </c>
      <c r="Z11738" t="str">
        <f t="shared" si="1851"/>
        <v/>
      </c>
    </row>
    <row r="11739" spans="1:26" ht="13" hidden="1" x14ac:dyDescent="0.25">
      <c r="A11739" t="s">
        <v>14529</v>
      </c>
      <c r="B11739" t="s">
        <v>3395</v>
      </c>
      <c r="C11739" t="s">
        <v>8</v>
      </c>
      <c r="D11739" s="46">
        <v>6.6699999999999995E-2</v>
      </c>
      <c r="E11739" s="2">
        <v>43646</v>
      </c>
      <c r="F11739" t="s">
        <v>14528</v>
      </c>
      <c r="G11739" s="16">
        <v>44378</v>
      </c>
      <c r="H11739" s="16">
        <v>44742</v>
      </c>
      <c r="I11739" s="3">
        <v>13972.96</v>
      </c>
      <c r="J11739" s="3">
        <v>-13972.96</v>
      </c>
      <c r="K11739" s="3">
        <v>0</v>
      </c>
      <c r="Q11739" s="29">
        <f t="shared" si="1842"/>
        <v>3</v>
      </c>
      <c r="R11739" s="29">
        <f t="shared" si="1843"/>
        <v>0</v>
      </c>
      <c r="S11739" s="29">
        <f t="shared" si="1844"/>
        <v>0</v>
      </c>
      <c r="T11739" s="30">
        <f t="shared" si="1845"/>
        <v>1</v>
      </c>
      <c r="U11739" s="28">
        <f t="shared" si="1846"/>
        <v>931.99643199999991</v>
      </c>
      <c r="V11739" t="str">
        <f t="shared" si="1848"/>
        <v>No</v>
      </c>
      <c r="W11739" t="str">
        <f t="shared" si="1849"/>
        <v>6/1/2019</v>
      </c>
      <c r="X11739">
        <f t="shared" si="1850"/>
        <v>1</v>
      </c>
      <c r="Y11739">
        <f t="shared" si="1852"/>
        <v>931.99643199999991</v>
      </c>
      <c r="Z11739" t="str">
        <f t="shared" si="1851"/>
        <v/>
      </c>
    </row>
    <row r="11740" spans="1:26" ht="13" hidden="1" x14ac:dyDescent="0.25">
      <c r="A11740" t="s">
        <v>14530</v>
      </c>
      <c r="B11740" t="s">
        <v>3395</v>
      </c>
      <c r="C11740" t="s">
        <v>8</v>
      </c>
      <c r="D11740" s="46">
        <v>6.6699999999999995E-2</v>
      </c>
      <c r="E11740" s="2">
        <v>43646</v>
      </c>
      <c r="F11740" t="s">
        <v>14528</v>
      </c>
      <c r="G11740" s="16">
        <v>44378</v>
      </c>
      <c r="H11740" s="16">
        <v>44742</v>
      </c>
      <c r="I11740" s="3">
        <v>13972.96</v>
      </c>
      <c r="J11740" s="3">
        <v>-13972.96</v>
      </c>
      <c r="K11740" s="3">
        <v>0</v>
      </c>
      <c r="Q11740" s="29">
        <f t="shared" si="1842"/>
        <v>3</v>
      </c>
      <c r="R11740" s="29">
        <f t="shared" si="1843"/>
        <v>0</v>
      </c>
      <c r="S11740" s="29">
        <f t="shared" si="1844"/>
        <v>0</v>
      </c>
      <c r="T11740" s="30">
        <f t="shared" si="1845"/>
        <v>1</v>
      </c>
      <c r="U11740" s="28">
        <f t="shared" si="1846"/>
        <v>931.99643199999991</v>
      </c>
      <c r="V11740" t="str">
        <f t="shared" si="1848"/>
        <v>No</v>
      </c>
      <c r="W11740" t="str">
        <f t="shared" si="1849"/>
        <v>6/1/2019</v>
      </c>
      <c r="X11740">
        <f t="shared" si="1850"/>
        <v>1</v>
      </c>
      <c r="Y11740">
        <f t="shared" si="1852"/>
        <v>931.99643199999991</v>
      </c>
      <c r="Z11740" t="str">
        <f t="shared" si="1851"/>
        <v/>
      </c>
    </row>
    <row r="11741" spans="1:26" ht="13" hidden="1" x14ac:dyDescent="0.25">
      <c r="A11741" t="s">
        <v>14531</v>
      </c>
      <c r="B11741" t="s">
        <v>3395</v>
      </c>
      <c r="C11741" t="s">
        <v>8</v>
      </c>
      <c r="D11741" s="46">
        <v>6.6699999999999995E-2</v>
      </c>
      <c r="E11741" s="2">
        <v>43646</v>
      </c>
      <c r="F11741" t="s">
        <v>14528</v>
      </c>
      <c r="G11741" s="16">
        <v>44378</v>
      </c>
      <c r="H11741" s="16">
        <v>44742</v>
      </c>
      <c r="I11741" s="3">
        <v>13972.96</v>
      </c>
      <c r="J11741" s="3">
        <v>-13972.96</v>
      </c>
      <c r="K11741" s="3">
        <v>0</v>
      </c>
      <c r="Q11741" s="29">
        <f t="shared" si="1842"/>
        <v>3</v>
      </c>
      <c r="R11741" s="29">
        <f t="shared" si="1843"/>
        <v>0</v>
      </c>
      <c r="S11741" s="29">
        <f t="shared" si="1844"/>
        <v>0</v>
      </c>
      <c r="T11741" s="30">
        <f t="shared" si="1845"/>
        <v>1</v>
      </c>
      <c r="U11741" s="28">
        <f t="shared" si="1846"/>
        <v>931.99643199999991</v>
      </c>
      <c r="V11741" t="str">
        <f t="shared" si="1848"/>
        <v>No</v>
      </c>
      <c r="W11741" t="str">
        <f t="shared" si="1849"/>
        <v>6/1/2019</v>
      </c>
      <c r="X11741">
        <f t="shared" si="1850"/>
        <v>1</v>
      </c>
      <c r="Y11741">
        <f t="shared" si="1852"/>
        <v>931.99643199999991</v>
      </c>
      <c r="Z11741" t="str">
        <f t="shared" si="1851"/>
        <v/>
      </c>
    </row>
    <row r="11742" spans="1:26" ht="13" hidden="1" x14ac:dyDescent="0.25">
      <c r="A11742" t="s">
        <v>14532</v>
      </c>
      <c r="B11742" t="s">
        <v>3395</v>
      </c>
      <c r="C11742" t="s">
        <v>8</v>
      </c>
      <c r="D11742" s="46">
        <v>6.6699999999999995E-2</v>
      </c>
      <c r="E11742" s="2">
        <v>43646</v>
      </c>
      <c r="F11742" t="s">
        <v>14528</v>
      </c>
      <c r="G11742" s="16">
        <v>44378</v>
      </c>
      <c r="H11742" s="16">
        <v>44742</v>
      </c>
      <c r="I11742" s="3">
        <v>13972.96</v>
      </c>
      <c r="J11742" s="3">
        <v>-13972.96</v>
      </c>
      <c r="K11742" s="3">
        <v>0</v>
      </c>
      <c r="Q11742" s="29">
        <f t="shared" si="1842"/>
        <v>3</v>
      </c>
      <c r="R11742" s="29">
        <f t="shared" si="1843"/>
        <v>0</v>
      </c>
      <c r="S11742" s="29">
        <f t="shared" si="1844"/>
        <v>0</v>
      </c>
      <c r="T11742" s="30">
        <f t="shared" si="1845"/>
        <v>1</v>
      </c>
      <c r="U11742" s="28">
        <f t="shared" si="1846"/>
        <v>931.99643199999991</v>
      </c>
      <c r="V11742" t="str">
        <f t="shared" si="1848"/>
        <v>No</v>
      </c>
      <c r="W11742" t="str">
        <f t="shared" si="1849"/>
        <v>6/1/2019</v>
      </c>
      <c r="X11742">
        <f t="shared" si="1850"/>
        <v>1</v>
      </c>
      <c r="Y11742">
        <f t="shared" si="1852"/>
        <v>931.99643199999991</v>
      </c>
      <c r="Z11742" t="str">
        <f t="shared" si="1851"/>
        <v/>
      </c>
    </row>
    <row r="11743" spans="1:26" ht="13" hidden="1" x14ac:dyDescent="0.25">
      <c r="A11743" t="s">
        <v>14533</v>
      </c>
      <c r="B11743" t="s">
        <v>3395</v>
      </c>
      <c r="C11743" t="s">
        <v>8</v>
      </c>
      <c r="D11743" s="46">
        <v>6.6699999999999995E-2</v>
      </c>
      <c r="E11743" s="2">
        <v>43646</v>
      </c>
      <c r="F11743" t="s">
        <v>14528</v>
      </c>
      <c r="G11743" s="16">
        <v>44378</v>
      </c>
      <c r="H11743" s="16">
        <v>44742</v>
      </c>
      <c r="I11743" s="3">
        <v>13979.89</v>
      </c>
      <c r="J11743" s="3">
        <v>-12814.58</v>
      </c>
      <c r="K11743" s="3">
        <v>1165.31</v>
      </c>
      <c r="Q11743" s="29">
        <f t="shared" si="1842"/>
        <v>3</v>
      </c>
      <c r="R11743" s="29">
        <f t="shared" si="1843"/>
        <v>0</v>
      </c>
      <c r="S11743" s="29">
        <f t="shared" si="1844"/>
        <v>0</v>
      </c>
      <c r="T11743" s="30">
        <f t="shared" si="1845"/>
        <v>1</v>
      </c>
      <c r="U11743" s="28">
        <f t="shared" si="1846"/>
        <v>932.45866299999989</v>
      </c>
      <c r="V11743" t="str">
        <f t="shared" si="1848"/>
        <v>No</v>
      </c>
      <c r="W11743" t="str">
        <f t="shared" si="1849"/>
        <v>6/1/2019</v>
      </c>
      <c r="X11743">
        <f t="shared" si="1850"/>
        <v>1</v>
      </c>
      <c r="Y11743">
        <f t="shared" si="1852"/>
        <v>932.45866299999989</v>
      </c>
      <c r="Z11743" t="str">
        <f t="shared" si="1851"/>
        <v/>
      </c>
    </row>
    <row r="11744" spans="1:26" ht="13" hidden="1" x14ac:dyDescent="0.25">
      <c r="A11744" t="s">
        <v>14534</v>
      </c>
      <c r="B11744" t="s">
        <v>3395</v>
      </c>
      <c r="C11744" t="s">
        <v>8</v>
      </c>
      <c r="D11744" s="46">
        <v>6.6699999999999995E-2</v>
      </c>
      <c r="E11744" s="2">
        <v>43646</v>
      </c>
      <c r="F11744" t="s">
        <v>14528</v>
      </c>
      <c r="G11744" s="16">
        <v>44378</v>
      </c>
      <c r="H11744" s="16">
        <v>44742</v>
      </c>
      <c r="I11744" s="3">
        <v>39580.949999999997</v>
      </c>
      <c r="J11744" s="3">
        <v>-25947.65</v>
      </c>
      <c r="K11744" s="3">
        <v>13633.3</v>
      </c>
      <c r="Q11744" s="29">
        <f t="shared" si="1842"/>
        <v>3</v>
      </c>
      <c r="R11744" s="29">
        <f t="shared" si="1843"/>
        <v>0</v>
      </c>
      <c r="S11744" s="29">
        <f t="shared" si="1844"/>
        <v>0</v>
      </c>
      <c r="T11744" s="30">
        <f t="shared" si="1845"/>
        <v>1</v>
      </c>
      <c r="U11744" s="28">
        <f t="shared" si="1846"/>
        <v>2640.0493649999994</v>
      </c>
      <c r="V11744" t="str">
        <f t="shared" si="1848"/>
        <v>No</v>
      </c>
      <c r="W11744" t="str">
        <f t="shared" si="1849"/>
        <v>6/1/2019</v>
      </c>
      <c r="X11744">
        <f t="shared" si="1850"/>
        <v>1</v>
      </c>
      <c r="Y11744">
        <f t="shared" si="1852"/>
        <v>2640.0493649999994</v>
      </c>
      <c r="Z11744" t="str">
        <f t="shared" si="1851"/>
        <v/>
      </c>
    </row>
    <row r="11745" spans="1:26" ht="13" hidden="1" x14ac:dyDescent="0.25">
      <c r="A11745" t="s">
        <v>14535</v>
      </c>
      <c r="B11745" t="s">
        <v>3395</v>
      </c>
      <c r="C11745" t="s">
        <v>8</v>
      </c>
      <c r="D11745" s="46">
        <v>6.6699999999999995E-2</v>
      </c>
      <c r="E11745" s="2">
        <v>43646</v>
      </c>
      <c r="F11745" t="s">
        <v>14528</v>
      </c>
      <c r="G11745" s="16">
        <v>44378</v>
      </c>
      <c r="H11745" s="16">
        <v>44742</v>
      </c>
      <c r="I11745" s="3">
        <v>39580.949999999997</v>
      </c>
      <c r="J11745" s="3">
        <v>-25067.97</v>
      </c>
      <c r="K11745" s="3">
        <v>14512.98</v>
      </c>
      <c r="Q11745" s="29">
        <f t="shared" si="1842"/>
        <v>3</v>
      </c>
      <c r="R11745" s="29">
        <f t="shared" si="1843"/>
        <v>0</v>
      </c>
      <c r="S11745" s="29">
        <f t="shared" si="1844"/>
        <v>0</v>
      </c>
      <c r="T11745" s="30">
        <f t="shared" si="1845"/>
        <v>1</v>
      </c>
      <c r="U11745" s="28">
        <f t="shared" si="1846"/>
        <v>2640.0493649999994</v>
      </c>
      <c r="V11745" t="str">
        <f t="shared" si="1848"/>
        <v>No</v>
      </c>
      <c r="W11745" t="str">
        <f t="shared" si="1849"/>
        <v>6/1/2019</v>
      </c>
      <c r="X11745">
        <f t="shared" si="1850"/>
        <v>1</v>
      </c>
      <c r="Y11745">
        <f t="shared" si="1852"/>
        <v>2640.0493649999994</v>
      </c>
      <c r="Z11745" t="str">
        <f t="shared" si="1851"/>
        <v/>
      </c>
    </row>
    <row r="11746" spans="1:26" ht="13" hidden="1" x14ac:dyDescent="0.25">
      <c r="A11746" t="s">
        <v>3494</v>
      </c>
      <c r="B11746" t="s">
        <v>3395</v>
      </c>
      <c r="C11746" t="s">
        <v>8</v>
      </c>
      <c r="D11746" s="46">
        <v>6.6699999999999995E-2</v>
      </c>
      <c r="E11746" s="2">
        <v>43646</v>
      </c>
      <c r="F11746" t="s">
        <v>14536</v>
      </c>
      <c r="G11746" s="16">
        <v>44378</v>
      </c>
      <c r="H11746" s="16">
        <v>44742</v>
      </c>
      <c r="I11746" s="3">
        <v>3662.09</v>
      </c>
      <c r="J11746" s="3">
        <v>-3662.09</v>
      </c>
      <c r="K11746" s="3">
        <v>0</v>
      </c>
      <c r="Q11746" s="29">
        <f t="shared" si="1842"/>
        <v>3</v>
      </c>
      <c r="R11746" s="29">
        <f t="shared" si="1843"/>
        <v>0</v>
      </c>
      <c r="S11746" s="29">
        <f t="shared" si="1844"/>
        <v>0</v>
      </c>
      <c r="T11746" s="30">
        <f t="shared" si="1845"/>
        <v>1</v>
      </c>
      <c r="U11746" s="28">
        <f t="shared" si="1846"/>
        <v>244.261403</v>
      </c>
      <c r="V11746" t="str">
        <f t="shared" si="1848"/>
        <v>No</v>
      </c>
      <c r="W11746" t="str">
        <f t="shared" si="1849"/>
        <v>6/1/2019</v>
      </c>
      <c r="X11746">
        <f t="shared" si="1850"/>
        <v>1</v>
      </c>
      <c r="Y11746">
        <f t="shared" si="1852"/>
        <v>244.261403</v>
      </c>
      <c r="Z11746" t="str">
        <f t="shared" si="1851"/>
        <v/>
      </c>
    </row>
    <row r="11747" spans="1:26" ht="13" hidden="1" x14ac:dyDescent="0.25">
      <c r="A11747" t="s">
        <v>3496</v>
      </c>
      <c r="B11747" t="s">
        <v>3395</v>
      </c>
      <c r="C11747" t="s">
        <v>8</v>
      </c>
      <c r="D11747" s="46">
        <v>6.6699999999999995E-2</v>
      </c>
      <c r="E11747" s="2">
        <v>43646</v>
      </c>
      <c r="F11747" t="s">
        <v>14536</v>
      </c>
      <c r="G11747" s="16">
        <v>44378</v>
      </c>
      <c r="H11747" s="16">
        <v>44742</v>
      </c>
      <c r="I11747" s="3">
        <v>3662.09</v>
      </c>
      <c r="J11747" s="3">
        <v>-3662.09</v>
      </c>
      <c r="K11747" s="3">
        <v>0</v>
      </c>
      <c r="Q11747" s="29">
        <f t="shared" si="1842"/>
        <v>3</v>
      </c>
      <c r="R11747" s="29">
        <f t="shared" si="1843"/>
        <v>0</v>
      </c>
      <c r="S11747" s="29">
        <f t="shared" si="1844"/>
        <v>0</v>
      </c>
      <c r="T11747" s="30">
        <f t="shared" si="1845"/>
        <v>1</v>
      </c>
      <c r="U11747" s="28">
        <f t="shared" si="1846"/>
        <v>244.261403</v>
      </c>
      <c r="V11747" t="str">
        <f t="shared" si="1848"/>
        <v>No</v>
      </c>
      <c r="W11747" t="str">
        <f t="shared" si="1849"/>
        <v>6/1/2019</v>
      </c>
      <c r="X11747">
        <f t="shared" si="1850"/>
        <v>1</v>
      </c>
      <c r="Y11747">
        <f t="shared" si="1852"/>
        <v>244.261403</v>
      </c>
      <c r="Z11747" t="str">
        <f t="shared" si="1851"/>
        <v/>
      </c>
    </row>
    <row r="11748" spans="1:26" ht="13" hidden="1" x14ac:dyDescent="0.25">
      <c r="A11748" t="s">
        <v>14537</v>
      </c>
      <c r="B11748" t="s">
        <v>3395</v>
      </c>
      <c r="C11748" t="s">
        <v>8</v>
      </c>
      <c r="D11748" s="46">
        <v>6.6699999999999995E-2</v>
      </c>
      <c r="E11748" s="2">
        <v>43646</v>
      </c>
      <c r="F11748" t="s">
        <v>14536</v>
      </c>
      <c r="G11748" s="16">
        <v>44378</v>
      </c>
      <c r="H11748" s="16">
        <v>44742</v>
      </c>
      <c r="I11748" s="3">
        <v>3662.09</v>
      </c>
      <c r="J11748" s="3">
        <v>-3662.09</v>
      </c>
      <c r="K11748" s="3">
        <v>0</v>
      </c>
      <c r="Q11748" s="29">
        <f t="shared" si="1842"/>
        <v>3</v>
      </c>
      <c r="R11748" s="29">
        <f t="shared" si="1843"/>
        <v>0</v>
      </c>
      <c r="S11748" s="29">
        <f t="shared" si="1844"/>
        <v>0</v>
      </c>
      <c r="T11748" s="30">
        <f t="shared" si="1845"/>
        <v>1</v>
      </c>
      <c r="U11748" s="28">
        <f t="shared" si="1846"/>
        <v>244.261403</v>
      </c>
      <c r="V11748" t="str">
        <f t="shared" si="1848"/>
        <v>No</v>
      </c>
      <c r="W11748" t="str">
        <f t="shared" si="1849"/>
        <v>6/1/2019</v>
      </c>
      <c r="X11748">
        <f t="shared" si="1850"/>
        <v>1</v>
      </c>
      <c r="Y11748">
        <f t="shared" si="1852"/>
        <v>244.261403</v>
      </c>
      <c r="Z11748" t="str">
        <f t="shared" si="1851"/>
        <v/>
      </c>
    </row>
    <row r="11749" spans="1:26" ht="13" hidden="1" x14ac:dyDescent="0.25">
      <c r="A11749" t="s">
        <v>14538</v>
      </c>
      <c r="B11749" t="s">
        <v>3395</v>
      </c>
      <c r="C11749" t="s">
        <v>8</v>
      </c>
      <c r="D11749" s="46">
        <v>6.6699999999999995E-2</v>
      </c>
      <c r="E11749" s="2">
        <v>43646</v>
      </c>
      <c r="F11749" t="s">
        <v>14539</v>
      </c>
      <c r="G11749" s="16">
        <v>44378</v>
      </c>
      <c r="H11749" s="16">
        <v>44742</v>
      </c>
      <c r="I11749" s="3">
        <v>28760.720000000001</v>
      </c>
      <c r="J11749" s="3">
        <v>-28760.68</v>
      </c>
      <c r="K11749" s="3">
        <v>0.04</v>
      </c>
      <c r="Q11749" s="29">
        <f t="shared" si="1842"/>
        <v>3</v>
      </c>
      <c r="R11749" s="29">
        <f t="shared" si="1843"/>
        <v>0</v>
      </c>
      <c r="S11749" s="29">
        <f t="shared" si="1844"/>
        <v>0</v>
      </c>
      <c r="T11749" s="30">
        <f t="shared" si="1845"/>
        <v>1</v>
      </c>
      <c r="U11749" s="28">
        <f t="shared" si="1846"/>
        <v>1918.3400239999999</v>
      </c>
      <c r="V11749" t="str">
        <f t="shared" si="1848"/>
        <v>No</v>
      </c>
      <c r="W11749" t="str">
        <f t="shared" si="1849"/>
        <v>6/1/2019</v>
      </c>
      <c r="X11749">
        <f t="shared" si="1850"/>
        <v>1</v>
      </c>
      <c r="Y11749">
        <f t="shared" si="1852"/>
        <v>1918.3400239999999</v>
      </c>
      <c r="Z11749" t="str">
        <f t="shared" si="1851"/>
        <v/>
      </c>
    </row>
    <row r="11750" spans="1:26" ht="13" hidden="1" x14ac:dyDescent="0.25">
      <c r="A11750" t="s">
        <v>14540</v>
      </c>
      <c r="B11750" t="s">
        <v>3395</v>
      </c>
      <c r="C11750" t="s">
        <v>8</v>
      </c>
      <c r="D11750" s="46">
        <v>6.6699999999999995E-2</v>
      </c>
      <c r="E11750" s="2">
        <v>43646</v>
      </c>
      <c r="F11750" t="s">
        <v>14541</v>
      </c>
      <c r="G11750" s="16">
        <v>44378</v>
      </c>
      <c r="H11750" s="16">
        <v>44742</v>
      </c>
      <c r="I11750" s="3">
        <v>5587.96</v>
      </c>
      <c r="J11750" s="3">
        <v>-5308.57</v>
      </c>
      <c r="K11750" s="3">
        <v>279.39</v>
      </c>
      <c r="Q11750" s="29">
        <f t="shared" si="1842"/>
        <v>3</v>
      </c>
      <c r="R11750" s="29">
        <f t="shared" si="1843"/>
        <v>0</v>
      </c>
      <c r="S11750" s="29">
        <f t="shared" si="1844"/>
        <v>0</v>
      </c>
      <c r="T11750" s="30">
        <f t="shared" si="1845"/>
        <v>1</v>
      </c>
      <c r="U11750" s="28">
        <f t="shared" si="1846"/>
        <v>372.71693199999999</v>
      </c>
      <c r="V11750" t="str">
        <f t="shared" si="1848"/>
        <v>No</v>
      </c>
      <c r="W11750" t="str">
        <f t="shared" si="1849"/>
        <v>6/1/2019</v>
      </c>
      <c r="X11750">
        <f t="shared" si="1850"/>
        <v>1</v>
      </c>
      <c r="Y11750">
        <f t="shared" si="1852"/>
        <v>372.71693199999999</v>
      </c>
      <c r="Z11750" t="str">
        <f t="shared" si="1851"/>
        <v/>
      </c>
    </row>
    <row r="11751" spans="1:26" ht="13" hidden="1" x14ac:dyDescent="0.25">
      <c r="A11751" t="s">
        <v>14542</v>
      </c>
      <c r="B11751" t="s">
        <v>3395</v>
      </c>
      <c r="C11751" t="s">
        <v>8</v>
      </c>
      <c r="D11751" s="46">
        <v>6.6699999999999995E-2</v>
      </c>
      <c r="E11751" s="2">
        <v>43646</v>
      </c>
      <c r="F11751" t="s">
        <v>14543</v>
      </c>
      <c r="G11751" s="16">
        <v>44378</v>
      </c>
      <c r="H11751" s="16">
        <v>44742</v>
      </c>
      <c r="I11751" s="3">
        <v>97506.57</v>
      </c>
      <c r="J11751" s="3">
        <v>-97506.57</v>
      </c>
      <c r="K11751" s="3">
        <v>0</v>
      </c>
      <c r="Q11751" s="29">
        <f t="shared" si="1842"/>
        <v>3</v>
      </c>
      <c r="R11751" s="29">
        <f t="shared" si="1843"/>
        <v>0</v>
      </c>
      <c r="S11751" s="29">
        <f t="shared" si="1844"/>
        <v>0</v>
      </c>
      <c r="T11751" s="30">
        <f t="shared" si="1845"/>
        <v>1</v>
      </c>
      <c r="U11751" s="28">
        <f t="shared" si="1846"/>
        <v>6503.6882189999997</v>
      </c>
      <c r="V11751" t="str">
        <f t="shared" si="1848"/>
        <v>No</v>
      </c>
      <c r="W11751" t="str">
        <f t="shared" si="1849"/>
        <v>6/1/2019</v>
      </c>
      <c r="X11751">
        <f t="shared" si="1850"/>
        <v>1</v>
      </c>
      <c r="Y11751">
        <f t="shared" si="1852"/>
        <v>6503.6882189999997</v>
      </c>
      <c r="Z11751" t="str">
        <f t="shared" si="1851"/>
        <v/>
      </c>
    </row>
    <row r="11752" spans="1:26" ht="13" hidden="1" x14ac:dyDescent="0.25">
      <c r="A11752" t="s">
        <v>14544</v>
      </c>
      <c r="B11752" t="s">
        <v>3395</v>
      </c>
      <c r="C11752" t="s">
        <v>8</v>
      </c>
      <c r="D11752" s="46">
        <v>6.6699999999999995E-2</v>
      </c>
      <c r="E11752" s="2">
        <v>43646</v>
      </c>
      <c r="F11752" t="s">
        <v>14543</v>
      </c>
      <c r="G11752" s="16">
        <v>44378</v>
      </c>
      <c r="H11752" s="16">
        <v>44742</v>
      </c>
      <c r="I11752" s="3">
        <v>30749.85</v>
      </c>
      <c r="J11752" s="3">
        <v>-30749.38</v>
      </c>
      <c r="K11752" s="3">
        <v>0.47</v>
      </c>
      <c r="Q11752" s="29">
        <f t="shared" si="1842"/>
        <v>3</v>
      </c>
      <c r="R11752" s="29">
        <f t="shared" si="1843"/>
        <v>0</v>
      </c>
      <c r="S11752" s="29">
        <f t="shared" si="1844"/>
        <v>0</v>
      </c>
      <c r="T11752" s="30">
        <f t="shared" si="1845"/>
        <v>1</v>
      </c>
      <c r="U11752" s="28">
        <f t="shared" si="1846"/>
        <v>2051.0149949999995</v>
      </c>
      <c r="V11752" t="str">
        <f t="shared" si="1848"/>
        <v>No</v>
      </c>
      <c r="W11752" t="str">
        <f t="shared" si="1849"/>
        <v>6/1/2019</v>
      </c>
      <c r="X11752">
        <f t="shared" si="1850"/>
        <v>1</v>
      </c>
      <c r="Y11752">
        <f t="shared" si="1852"/>
        <v>2051.0149949999995</v>
      </c>
      <c r="Z11752" t="str">
        <f t="shared" si="1851"/>
        <v/>
      </c>
    </row>
    <row r="11753" spans="1:26" ht="13" hidden="1" x14ac:dyDescent="0.25">
      <c r="A11753" t="s">
        <v>14545</v>
      </c>
      <c r="B11753" t="s">
        <v>3395</v>
      </c>
      <c r="C11753" t="s">
        <v>8</v>
      </c>
      <c r="D11753" s="46">
        <v>6.6699999999999995E-2</v>
      </c>
      <c r="E11753" s="2">
        <v>43646</v>
      </c>
      <c r="F11753" t="s">
        <v>14543</v>
      </c>
      <c r="G11753" s="16">
        <v>44378</v>
      </c>
      <c r="H11753" s="16">
        <v>44742</v>
      </c>
      <c r="I11753" s="3">
        <v>30749.85</v>
      </c>
      <c r="J11753" s="3">
        <v>-30749.38</v>
      </c>
      <c r="K11753" s="3">
        <v>0.47</v>
      </c>
      <c r="Q11753" s="29">
        <f t="shared" si="1842"/>
        <v>3</v>
      </c>
      <c r="R11753" s="29">
        <f t="shared" si="1843"/>
        <v>0</v>
      </c>
      <c r="S11753" s="29">
        <f t="shared" si="1844"/>
        <v>0</v>
      </c>
      <c r="T11753" s="30">
        <f t="shared" si="1845"/>
        <v>1</v>
      </c>
      <c r="U11753" s="28">
        <f t="shared" si="1846"/>
        <v>2051.0149949999995</v>
      </c>
      <c r="V11753" t="str">
        <f t="shared" si="1848"/>
        <v>No</v>
      </c>
      <c r="W11753" t="str">
        <f t="shared" si="1849"/>
        <v>6/1/2019</v>
      </c>
      <c r="X11753">
        <f t="shared" si="1850"/>
        <v>1</v>
      </c>
      <c r="Y11753">
        <f t="shared" si="1852"/>
        <v>2051.0149949999995</v>
      </c>
      <c r="Z11753" t="str">
        <f t="shared" si="1851"/>
        <v/>
      </c>
    </row>
    <row r="11754" spans="1:26" ht="13" hidden="1" x14ac:dyDescent="0.25">
      <c r="A11754" t="s">
        <v>14546</v>
      </c>
      <c r="B11754" t="s">
        <v>3395</v>
      </c>
      <c r="C11754" t="s">
        <v>8</v>
      </c>
      <c r="D11754" s="46">
        <v>6.6699999999999995E-2</v>
      </c>
      <c r="E11754" s="2">
        <v>43646</v>
      </c>
      <c r="F11754" t="s">
        <v>14543</v>
      </c>
      <c r="G11754" s="16">
        <v>44378</v>
      </c>
      <c r="H11754" s="16">
        <v>44742</v>
      </c>
      <c r="I11754" s="3">
        <v>41187.660000000003</v>
      </c>
      <c r="J11754" s="3">
        <v>-41187.65</v>
      </c>
      <c r="K11754" s="3">
        <v>0.01</v>
      </c>
      <c r="Q11754" s="29">
        <f t="shared" si="1842"/>
        <v>3</v>
      </c>
      <c r="R11754" s="29">
        <f t="shared" si="1843"/>
        <v>0</v>
      </c>
      <c r="S11754" s="29">
        <f t="shared" si="1844"/>
        <v>0</v>
      </c>
      <c r="T11754" s="30">
        <f t="shared" si="1845"/>
        <v>1</v>
      </c>
      <c r="U11754" s="28">
        <f t="shared" si="1846"/>
        <v>2747.2169220000001</v>
      </c>
      <c r="V11754" t="str">
        <f t="shared" si="1848"/>
        <v>No</v>
      </c>
      <c r="W11754" t="str">
        <f t="shared" si="1849"/>
        <v>6/1/2019</v>
      </c>
      <c r="X11754">
        <f t="shared" si="1850"/>
        <v>1</v>
      </c>
      <c r="Y11754">
        <f t="shared" si="1852"/>
        <v>2747.2169220000001</v>
      </c>
      <c r="Z11754" t="str">
        <f t="shared" si="1851"/>
        <v/>
      </c>
    </row>
    <row r="11755" spans="1:26" ht="13" hidden="1" x14ac:dyDescent="0.25">
      <c r="A11755" t="s">
        <v>14547</v>
      </c>
      <c r="B11755" t="s">
        <v>3395</v>
      </c>
      <c r="C11755" t="s">
        <v>8</v>
      </c>
      <c r="D11755" s="46">
        <v>6.6699999999999995E-2</v>
      </c>
      <c r="E11755" s="2">
        <v>43646</v>
      </c>
      <c r="F11755" t="s">
        <v>14543</v>
      </c>
      <c r="G11755" s="16">
        <v>44378</v>
      </c>
      <c r="H11755" s="16">
        <v>44742</v>
      </c>
      <c r="I11755" s="3">
        <v>47060.92</v>
      </c>
      <c r="J11755" s="3">
        <v>-47060.57</v>
      </c>
      <c r="K11755" s="3">
        <v>0.35</v>
      </c>
      <c r="Q11755" s="29">
        <f t="shared" si="1842"/>
        <v>3</v>
      </c>
      <c r="R11755" s="29">
        <f t="shared" si="1843"/>
        <v>0</v>
      </c>
      <c r="S11755" s="29">
        <f t="shared" si="1844"/>
        <v>0</v>
      </c>
      <c r="T11755" s="30">
        <f t="shared" si="1845"/>
        <v>1</v>
      </c>
      <c r="U11755" s="28">
        <f t="shared" si="1846"/>
        <v>3138.9633639999997</v>
      </c>
      <c r="V11755" t="str">
        <f t="shared" si="1848"/>
        <v>No</v>
      </c>
      <c r="W11755" t="str">
        <f t="shared" si="1849"/>
        <v>6/1/2019</v>
      </c>
      <c r="X11755">
        <f t="shared" si="1850"/>
        <v>1</v>
      </c>
      <c r="Y11755">
        <f t="shared" si="1852"/>
        <v>3138.9633639999997</v>
      </c>
      <c r="Z11755" t="str">
        <f t="shared" si="1851"/>
        <v/>
      </c>
    </row>
    <row r="11756" spans="1:26" ht="13" hidden="1" x14ac:dyDescent="0.25">
      <c r="A11756" t="s">
        <v>14548</v>
      </c>
      <c r="B11756" t="s">
        <v>3395</v>
      </c>
      <c r="C11756" t="s">
        <v>8</v>
      </c>
      <c r="D11756" s="46">
        <v>6.6699999999999995E-2</v>
      </c>
      <c r="E11756" s="2">
        <v>43646</v>
      </c>
      <c r="F11756" t="s">
        <v>14543</v>
      </c>
      <c r="G11756" s="16">
        <v>44378</v>
      </c>
      <c r="H11756" s="16">
        <v>44742</v>
      </c>
      <c r="I11756" s="3">
        <v>62567.98</v>
      </c>
      <c r="J11756" s="3">
        <v>-62567.98</v>
      </c>
      <c r="K11756" s="3">
        <v>0</v>
      </c>
      <c r="Q11756" s="29">
        <f t="shared" si="1842"/>
        <v>3</v>
      </c>
      <c r="R11756" s="29">
        <f t="shared" si="1843"/>
        <v>0</v>
      </c>
      <c r="S11756" s="29">
        <f t="shared" si="1844"/>
        <v>0</v>
      </c>
      <c r="T11756" s="30">
        <f t="shared" si="1845"/>
        <v>1</v>
      </c>
      <c r="U11756" s="28">
        <f t="shared" si="1846"/>
        <v>4173.2842659999997</v>
      </c>
      <c r="V11756" t="str">
        <f t="shared" si="1848"/>
        <v>No</v>
      </c>
      <c r="W11756" t="str">
        <f t="shared" si="1849"/>
        <v>6/1/2019</v>
      </c>
      <c r="X11756">
        <f t="shared" si="1850"/>
        <v>1</v>
      </c>
      <c r="Y11756">
        <f t="shared" si="1852"/>
        <v>4173.2842659999997</v>
      </c>
      <c r="Z11756" t="str">
        <f t="shared" si="1851"/>
        <v/>
      </c>
    </row>
    <row r="11757" spans="1:26" ht="13" hidden="1" x14ac:dyDescent="0.25">
      <c r="A11757" t="s">
        <v>14549</v>
      </c>
      <c r="B11757" t="s">
        <v>3395</v>
      </c>
      <c r="C11757" t="s">
        <v>8</v>
      </c>
      <c r="D11757" s="46">
        <v>6.6699999999999995E-2</v>
      </c>
      <c r="E11757" s="2">
        <v>43646</v>
      </c>
      <c r="F11757" t="s">
        <v>14543</v>
      </c>
      <c r="G11757" s="16">
        <v>44378</v>
      </c>
      <c r="H11757" s="16">
        <v>44742</v>
      </c>
      <c r="I11757" s="3">
        <v>62567.98</v>
      </c>
      <c r="J11757" s="3">
        <v>-62567.98</v>
      </c>
      <c r="K11757" s="3">
        <v>0</v>
      </c>
      <c r="Q11757" s="29">
        <f t="shared" si="1842"/>
        <v>3</v>
      </c>
      <c r="R11757" s="29">
        <f t="shared" si="1843"/>
        <v>0</v>
      </c>
      <c r="S11757" s="29">
        <f t="shared" si="1844"/>
        <v>0</v>
      </c>
      <c r="T11757" s="30">
        <f t="shared" si="1845"/>
        <v>1</v>
      </c>
      <c r="U11757" s="28">
        <f t="shared" si="1846"/>
        <v>4173.2842659999997</v>
      </c>
      <c r="V11757" t="str">
        <f t="shared" si="1848"/>
        <v>No</v>
      </c>
      <c r="W11757" t="str">
        <f t="shared" si="1849"/>
        <v>6/1/2019</v>
      </c>
      <c r="X11757">
        <f t="shared" si="1850"/>
        <v>1</v>
      </c>
      <c r="Y11757">
        <f t="shared" si="1852"/>
        <v>4173.2842659999997</v>
      </c>
      <c r="Z11757" t="str">
        <f t="shared" si="1851"/>
        <v/>
      </c>
    </row>
    <row r="11758" spans="1:26" ht="13" hidden="1" x14ac:dyDescent="0.25">
      <c r="A11758" t="s">
        <v>14550</v>
      </c>
      <c r="B11758" t="s">
        <v>3395</v>
      </c>
      <c r="C11758" t="s">
        <v>8</v>
      </c>
      <c r="D11758" s="46">
        <v>6.6699999999999995E-2</v>
      </c>
      <c r="E11758" s="2">
        <v>43646</v>
      </c>
      <c r="F11758" t="s">
        <v>14543</v>
      </c>
      <c r="G11758" s="16">
        <v>44378</v>
      </c>
      <c r="H11758" s="16">
        <v>44742</v>
      </c>
      <c r="I11758" s="3">
        <v>73673.36</v>
      </c>
      <c r="J11758" s="3">
        <v>-73673.17</v>
      </c>
      <c r="K11758" s="3">
        <v>0.19</v>
      </c>
      <c r="Q11758" s="29">
        <f t="shared" si="1842"/>
        <v>3</v>
      </c>
      <c r="R11758" s="29">
        <f t="shared" si="1843"/>
        <v>0</v>
      </c>
      <c r="S11758" s="29">
        <f t="shared" si="1844"/>
        <v>0</v>
      </c>
      <c r="T11758" s="30">
        <f t="shared" si="1845"/>
        <v>1</v>
      </c>
      <c r="U11758" s="28">
        <f t="shared" si="1846"/>
        <v>4914.0131119999996</v>
      </c>
      <c r="V11758" t="str">
        <f t="shared" si="1848"/>
        <v>No</v>
      </c>
      <c r="W11758" t="str">
        <f t="shared" si="1849"/>
        <v>6/1/2019</v>
      </c>
      <c r="X11758">
        <f t="shared" si="1850"/>
        <v>1</v>
      </c>
      <c r="Y11758">
        <f t="shared" si="1852"/>
        <v>4914.0131119999996</v>
      </c>
      <c r="Z11758" t="str">
        <f t="shared" si="1851"/>
        <v/>
      </c>
    </row>
    <row r="11759" spans="1:26" ht="13" hidden="1" x14ac:dyDescent="0.25">
      <c r="A11759" t="s">
        <v>14551</v>
      </c>
      <c r="B11759" t="s">
        <v>3395</v>
      </c>
      <c r="C11759" t="s">
        <v>8</v>
      </c>
      <c r="D11759" s="46">
        <v>6.6699999999999995E-2</v>
      </c>
      <c r="E11759" s="2">
        <v>43646</v>
      </c>
      <c r="F11759" t="s">
        <v>14543</v>
      </c>
      <c r="G11759" s="16">
        <v>44378</v>
      </c>
      <c r="H11759" s="16">
        <v>44742</v>
      </c>
      <c r="I11759" s="3">
        <v>78724.06</v>
      </c>
      <c r="J11759" s="3">
        <v>-78724.06</v>
      </c>
      <c r="K11759" s="3">
        <v>0</v>
      </c>
      <c r="Q11759" s="29">
        <f t="shared" si="1842"/>
        <v>3</v>
      </c>
      <c r="R11759" s="29">
        <f t="shared" si="1843"/>
        <v>0</v>
      </c>
      <c r="S11759" s="29">
        <f t="shared" si="1844"/>
        <v>0</v>
      </c>
      <c r="T11759" s="30">
        <f t="shared" si="1845"/>
        <v>1</v>
      </c>
      <c r="U11759" s="28">
        <f t="shared" si="1846"/>
        <v>5250.8948019999998</v>
      </c>
      <c r="V11759" t="str">
        <f t="shared" si="1848"/>
        <v>No</v>
      </c>
      <c r="W11759" t="str">
        <f t="shared" si="1849"/>
        <v>6/1/2019</v>
      </c>
      <c r="X11759">
        <f t="shared" si="1850"/>
        <v>1</v>
      </c>
      <c r="Y11759">
        <f t="shared" si="1852"/>
        <v>5250.8948019999998</v>
      </c>
      <c r="Z11759" t="str">
        <f t="shared" si="1851"/>
        <v/>
      </c>
    </row>
    <row r="11760" spans="1:26" ht="13" hidden="1" x14ac:dyDescent="0.25">
      <c r="A11760" t="s">
        <v>14552</v>
      </c>
      <c r="B11760" t="s">
        <v>3395</v>
      </c>
      <c r="C11760" t="s">
        <v>8</v>
      </c>
      <c r="D11760" s="46">
        <v>6.6699999999999995E-2</v>
      </c>
      <c r="E11760" s="2">
        <v>43646</v>
      </c>
      <c r="F11760" t="s">
        <v>14543</v>
      </c>
      <c r="G11760" s="16">
        <v>44378</v>
      </c>
      <c r="H11760" s="16">
        <v>44742</v>
      </c>
      <c r="I11760" s="3">
        <v>90409.88</v>
      </c>
      <c r="J11760" s="3">
        <v>-90409.88</v>
      </c>
      <c r="K11760" s="3">
        <v>0</v>
      </c>
      <c r="Q11760" s="29">
        <f t="shared" si="1842"/>
        <v>3</v>
      </c>
      <c r="R11760" s="29">
        <f t="shared" si="1843"/>
        <v>0</v>
      </c>
      <c r="S11760" s="29">
        <f t="shared" si="1844"/>
        <v>0</v>
      </c>
      <c r="T11760" s="30">
        <f t="shared" si="1845"/>
        <v>1</v>
      </c>
      <c r="U11760" s="28">
        <f t="shared" si="1846"/>
        <v>6030.3389959999995</v>
      </c>
      <c r="V11760" t="str">
        <f t="shared" si="1848"/>
        <v>No</v>
      </c>
      <c r="W11760" t="str">
        <f t="shared" si="1849"/>
        <v>6/1/2019</v>
      </c>
      <c r="X11760">
        <f t="shared" si="1850"/>
        <v>1</v>
      </c>
      <c r="Y11760">
        <f t="shared" si="1852"/>
        <v>6030.3389959999995</v>
      </c>
      <c r="Z11760" t="str">
        <f t="shared" si="1851"/>
        <v/>
      </c>
    </row>
    <row r="11761" spans="1:26" ht="13" hidden="1" x14ac:dyDescent="0.25">
      <c r="A11761" t="s">
        <v>14553</v>
      </c>
      <c r="B11761" t="s">
        <v>3395</v>
      </c>
      <c r="C11761" t="s">
        <v>8</v>
      </c>
      <c r="D11761" s="46">
        <v>6.6699999999999995E-2</v>
      </c>
      <c r="E11761" s="2">
        <v>43646</v>
      </c>
      <c r="F11761" t="s">
        <v>14543</v>
      </c>
      <c r="G11761" s="16">
        <v>44378</v>
      </c>
      <c r="H11761" s="16">
        <v>44742</v>
      </c>
      <c r="I11761" s="3">
        <v>90409.88</v>
      </c>
      <c r="J11761" s="3">
        <v>-90409.88</v>
      </c>
      <c r="K11761" s="3">
        <v>0</v>
      </c>
      <c r="Q11761" s="29">
        <f t="shared" si="1842"/>
        <v>3</v>
      </c>
      <c r="R11761" s="29">
        <f t="shared" si="1843"/>
        <v>0</v>
      </c>
      <c r="S11761" s="29">
        <f t="shared" si="1844"/>
        <v>0</v>
      </c>
      <c r="T11761" s="30">
        <f t="shared" si="1845"/>
        <v>1</v>
      </c>
      <c r="U11761" s="28">
        <f t="shared" si="1846"/>
        <v>6030.3389959999995</v>
      </c>
      <c r="V11761" t="str">
        <f t="shared" si="1848"/>
        <v>No</v>
      </c>
      <c r="W11761" t="str">
        <f t="shared" si="1849"/>
        <v>6/1/2019</v>
      </c>
      <c r="X11761">
        <f t="shared" si="1850"/>
        <v>1</v>
      </c>
      <c r="Y11761">
        <f t="shared" si="1852"/>
        <v>6030.3389959999995</v>
      </c>
      <c r="Z11761" t="str">
        <f t="shared" si="1851"/>
        <v/>
      </c>
    </row>
    <row r="11762" spans="1:26" ht="13" hidden="1" x14ac:dyDescent="0.25">
      <c r="A11762" t="s">
        <v>14554</v>
      </c>
      <c r="B11762" t="s">
        <v>3395</v>
      </c>
      <c r="C11762" t="s">
        <v>8</v>
      </c>
      <c r="D11762" s="46">
        <v>6.6699999999999995E-2</v>
      </c>
      <c r="E11762" s="2">
        <v>43646</v>
      </c>
      <c r="F11762" t="s">
        <v>14555</v>
      </c>
      <c r="G11762" s="16">
        <v>44378</v>
      </c>
      <c r="H11762" s="16">
        <v>44742</v>
      </c>
      <c r="I11762" s="3">
        <v>15442</v>
      </c>
      <c r="J11762" s="3">
        <v>-5147.0600000000004</v>
      </c>
      <c r="K11762" s="3">
        <v>10294.94</v>
      </c>
      <c r="Q11762" s="29">
        <f t="shared" si="1842"/>
        <v>3</v>
      </c>
      <c r="R11762" s="29">
        <f t="shared" si="1843"/>
        <v>0</v>
      </c>
      <c r="S11762" s="29">
        <f t="shared" si="1844"/>
        <v>0</v>
      </c>
      <c r="T11762" s="30">
        <f t="shared" si="1845"/>
        <v>1</v>
      </c>
      <c r="U11762" s="28">
        <f t="shared" si="1846"/>
        <v>1029.9813999999999</v>
      </c>
      <c r="V11762" t="str">
        <f t="shared" si="1848"/>
        <v>No</v>
      </c>
      <c r="W11762" t="str">
        <f t="shared" si="1849"/>
        <v>6/1/2019</v>
      </c>
      <c r="X11762">
        <f t="shared" si="1850"/>
        <v>1</v>
      </c>
      <c r="Y11762">
        <f t="shared" si="1852"/>
        <v>1029.9813999999999</v>
      </c>
      <c r="Z11762" t="str">
        <f t="shared" si="1851"/>
        <v/>
      </c>
    </row>
    <row r="11763" spans="1:26" ht="13" hidden="1" x14ac:dyDescent="0.25">
      <c r="A11763" t="s">
        <v>14556</v>
      </c>
      <c r="B11763" t="s">
        <v>3395</v>
      </c>
      <c r="C11763" t="s">
        <v>8</v>
      </c>
      <c r="D11763" s="46">
        <v>6.6699999999999995E-2</v>
      </c>
      <c r="E11763" s="2">
        <v>43646</v>
      </c>
      <c r="F11763" t="s">
        <v>14555</v>
      </c>
      <c r="G11763" s="16">
        <v>44378</v>
      </c>
      <c r="H11763" s="16">
        <v>44742</v>
      </c>
      <c r="I11763" s="3">
        <v>15443.11</v>
      </c>
      <c r="J11763" s="3">
        <v>-5147.38</v>
      </c>
      <c r="K11763" s="3">
        <v>10295.73</v>
      </c>
      <c r="Q11763" s="29">
        <f t="shared" si="1842"/>
        <v>3</v>
      </c>
      <c r="R11763" s="29">
        <f t="shared" si="1843"/>
        <v>0</v>
      </c>
      <c r="S11763" s="29">
        <f t="shared" si="1844"/>
        <v>0</v>
      </c>
      <c r="T11763" s="30">
        <f t="shared" si="1845"/>
        <v>1</v>
      </c>
      <c r="U11763" s="28">
        <f t="shared" si="1846"/>
        <v>1030.055437</v>
      </c>
      <c r="V11763" t="str">
        <f t="shared" si="1848"/>
        <v>No</v>
      </c>
      <c r="W11763" t="str">
        <f t="shared" si="1849"/>
        <v>6/1/2019</v>
      </c>
      <c r="X11763">
        <f t="shared" si="1850"/>
        <v>1</v>
      </c>
      <c r="Y11763">
        <f t="shared" si="1852"/>
        <v>1030.055437</v>
      </c>
      <c r="Z11763" t="str">
        <f t="shared" si="1851"/>
        <v/>
      </c>
    </row>
    <row r="11764" spans="1:26" ht="13" hidden="1" x14ac:dyDescent="0.25">
      <c r="A11764" t="s">
        <v>14557</v>
      </c>
      <c r="B11764" t="s">
        <v>3395</v>
      </c>
      <c r="C11764" t="s">
        <v>8</v>
      </c>
      <c r="D11764" s="46">
        <v>6.6699999999999995E-2</v>
      </c>
      <c r="E11764" s="2">
        <v>43646</v>
      </c>
      <c r="F11764" t="s">
        <v>14558</v>
      </c>
      <c r="G11764" s="16">
        <v>44378</v>
      </c>
      <c r="H11764" s="16">
        <v>44742</v>
      </c>
      <c r="I11764" s="3">
        <v>2754.82</v>
      </c>
      <c r="J11764" s="3">
        <v>-795.42</v>
      </c>
      <c r="K11764" s="3">
        <v>1959.4</v>
      </c>
      <c r="Q11764" s="29">
        <f t="shared" si="1842"/>
        <v>3</v>
      </c>
      <c r="R11764" s="29">
        <f t="shared" si="1843"/>
        <v>0</v>
      </c>
      <c r="S11764" s="29">
        <f t="shared" si="1844"/>
        <v>0</v>
      </c>
      <c r="T11764" s="30">
        <f t="shared" si="1845"/>
        <v>1</v>
      </c>
      <c r="U11764" s="28">
        <f t="shared" si="1846"/>
        <v>183.74649399999998</v>
      </c>
      <c r="V11764" t="str">
        <f t="shared" si="1848"/>
        <v>No</v>
      </c>
      <c r="W11764" t="str">
        <f t="shared" si="1849"/>
        <v>6/1/2019</v>
      </c>
      <c r="X11764">
        <f t="shared" si="1850"/>
        <v>1</v>
      </c>
      <c r="Y11764">
        <f t="shared" si="1852"/>
        <v>183.74649399999998</v>
      </c>
      <c r="Z11764" t="str">
        <f t="shared" si="1851"/>
        <v/>
      </c>
    </row>
    <row r="11765" spans="1:26" ht="13" hidden="1" x14ac:dyDescent="0.25">
      <c r="A11765" t="s">
        <v>14559</v>
      </c>
      <c r="B11765" t="s">
        <v>3395</v>
      </c>
      <c r="C11765" t="s">
        <v>8</v>
      </c>
      <c r="D11765" s="46">
        <v>6.6699999999999995E-2</v>
      </c>
      <c r="E11765" s="2">
        <v>43646</v>
      </c>
      <c r="F11765" t="s">
        <v>14560</v>
      </c>
      <c r="G11765" s="16">
        <v>44378</v>
      </c>
      <c r="H11765" s="16">
        <v>44742</v>
      </c>
      <c r="I11765" s="3">
        <v>4362.63</v>
      </c>
      <c r="J11765" s="3">
        <v>-1187.8900000000001</v>
      </c>
      <c r="K11765" s="3">
        <v>3174.74</v>
      </c>
      <c r="Q11765" s="29">
        <f t="shared" si="1842"/>
        <v>3</v>
      </c>
      <c r="R11765" s="29">
        <f t="shared" si="1843"/>
        <v>0</v>
      </c>
      <c r="S11765" s="29">
        <f t="shared" si="1844"/>
        <v>0</v>
      </c>
      <c r="T11765" s="30">
        <f t="shared" si="1845"/>
        <v>1</v>
      </c>
      <c r="U11765" s="28">
        <f t="shared" si="1846"/>
        <v>290.98742099999998</v>
      </c>
      <c r="V11765" t="str">
        <f t="shared" si="1848"/>
        <v>No</v>
      </c>
      <c r="W11765" t="str">
        <f t="shared" si="1849"/>
        <v>6/1/2019</v>
      </c>
      <c r="X11765">
        <f t="shared" si="1850"/>
        <v>1</v>
      </c>
      <c r="Y11765">
        <f t="shared" si="1852"/>
        <v>290.98742099999998</v>
      </c>
      <c r="Z11765" t="str">
        <f t="shared" si="1851"/>
        <v/>
      </c>
    </row>
    <row r="11766" spans="1:26" ht="13" hidden="1" x14ac:dyDescent="0.25">
      <c r="A11766" t="s">
        <v>14561</v>
      </c>
      <c r="B11766" t="s">
        <v>3395</v>
      </c>
      <c r="C11766" t="s">
        <v>8</v>
      </c>
      <c r="D11766" s="46">
        <v>6.6699999999999995E-2</v>
      </c>
      <c r="E11766" s="2">
        <v>43646</v>
      </c>
      <c r="F11766" t="s">
        <v>14560</v>
      </c>
      <c r="G11766" s="16">
        <v>44378</v>
      </c>
      <c r="H11766" s="16">
        <v>44742</v>
      </c>
      <c r="I11766" s="3">
        <v>4362.6400000000003</v>
      </c>
      <c r="J11766" s="3">
        <v>-1187.8900000000001</v>
      </c>
      <c r="K11766" s="3">
        <v>3174.75</v>
      </c>
      <c r="Q11766" s="29">
        <f t="shared" si="1842"/>
        <v>3</v>
      </c>
      <c r="R11766" s="29">
        <f t="shared" si="1843"/>
        <v>0</v>
      </c>
      <c r="S11766" s="29">
        <f t="shared" si="1844"/>
        <v>0</v>
      </c>
      <c r="T11766" s="30">
        <f t="shared" si="1845"/>
        <v>1</v>
      </c>
      <c r="U11766" s="28">
        <f t="shared" si="1846"/>
        <v>290.988088</v>
      </c>
      <c r="V11766" t="str">
        <f t="shared" si="1848"/>
        <v>No</v>
      </c>
      <c r="W11766" t="str">
        <f t="shared" si="1849"/>
        <v>6/1/2019</v>
      </c>
      <c r="X11766">
        <f t="shared" si="1850"/>
        <v>1</v>
      </c>
      <c r="Y11766">
        <f t="shared" si="1852"/>
        <v>290.988088</v>
      </c>
      <c r="Z11766" t="str">
        <f t="shared" si="1851"/>
        <v/>
      </c>
    </row>
    <row r="11767" spans="1:26" ht="13" hidden="1" x14ac:dyDescent="0.25">
      <c r="A11767" t="s">
        <v>14562</v>
      </c>
      <c r="B11767" t="s">
        <v>3395</v>
      </c>
      <c r="C11767" t="s">
        <v>8</v>
      </c>
      <c r="D11767" s="46">
        <v>6.6699999999999995E-2</v>
      </c>
      <c r="E11767" s="2">
        <v>43646</v>
      </c>
      <c r="F11767" t="s">
        <v>14563</v>
      </c>
      <c r="G11767" s="16">
        <v>44378</v>
      </c>
      <c r="H11767" s="16">
        <v>44742</v>
      </c>
      <c r="I11767" s="3">
        <v>193906.96</v>
      </c>
      <c r="J11767" s="3">
        <v>-45245.38</v>
      </c>
      <c r="K11767" s="3">
        <v>148661.57999999999</v>
      </c>
      <c r="Q11767" s="29">
        <f t="shared" si="1842"/>
        <v>3</v>
      </c>
      <c r="R11767" s="29">
        <f t="shared" si="1843"/>
        <v>0</v>
      </c>
      <c r="S11767" s="29">
        <f t="shared" si="1844"/>
        <v>0</v>
      </c>
      <c r="T11767" s="30">
        <f t="shared" si="1845"/>
        <v>1</v>
      </c>
      <c r="U11767" s="28">
        <f t="shared" si="1846"/>
        <v>12933.594231999999</v>
      </c>
      <c r="V11767" t="str">
        <f t="shared" si="1848"/>
        <v>No</v>
      </c>
      <c r="W11767" t="str">
        <f t="shared" si="1849"/>
        <v>6/1/2019</v>
      </c>
      <c r="X11767">
        <f t="shared" si="1850"/>
        <v>1</v>
      </c>
      <c r="Y11767">
        <f t="shared" si="1852"/>
        <v>12933.594231999999</v>
      </c>
      <c r="Z11767" t="str">
        <f t="shared" si="1851"/>
        <v/>
      </c>
    </row>
    <row r="11768" spans="1:26" ht="13" hidden="1" x14ac:dyDescent="0.25">
      <c r="A11768" t="s">
        <v>14564</v>
      </c>
      <c r="B11768" t="s">
        <v>3395</v>
      </c>
      <c r="C11768" t="s">
        <v>8</v>
      </c>
      <c r="D11768" s="46">
        <v>6.6699999999999995E-2</v>
      </c>
      <c r="E11768" s="2">
        <v>43646</v>
      </c>
      <c r="F11768" t="s">
        <v>14565</v>
      </c>
      <c r="G11768" s="16">
        <v>44378</v>
      </c>
      <c r="H11768" s="16">
        <v>44742</v>
      </c>
      <c r="I11768" s="3">
        <v>1306.8800000000001</v>
      </c>
      <c r="J11768" s="3">
        <v>-289.98</v>
      </c>
      <c r="K11768" s="3">
        <v>1016.9</v>
      </c>
      <c r="Q11768" s="29">
        <f t="shared" ref="Q11768:Q11805" si="1853">DATEDIF(E11768,H11768,"Y")</f>
        <v>3</v>
      </c>
      <c r="R11768" s="29">
        <f t="shared" ref="R11768:R11805" si="1854">DATEDIF(E11768,H11768,"YM")</f>
        <v>0</v>
      </c>
      <c r="S11768" s="29">
        <f t="shared" ref="S11768:S11805" si="1855">DATEDIF(E11768,H11768,"MD")</f>
        <v>0</v>
      </c>
      <c r="T11768" s="30">
        <f t="shared" ref="T11768:T11805" si="1856">IF(Q11768&gt;=1,1,R11768/12)</f>
        <v>1</v>
      </c>
      <c r="U11768" s="28">
        <f t="shared" ref="U11768:U11805" si="1857">I11768*D11768*T11768</f>
        <v>87.168896000000004</v>
      </c>
      <c r="V11768" t="str">
        <f t="shared" si="1848"/>
        <v>No</v>
      </c>
      <c r="W11768" t="str">
        <f t="shared" si="1849"/>
        <v>6/1/2019</v>
      </c>
      <c r="X11768">
        <f t="shared" si="1850"/>
        <v>1</v>
      </c>
      <c r="Y11768">
        <f t="shared" si="1852"/>
        <v>87.168896000000004</v>
      </c>
      <c r="Z11768" t="str">
        <f t="shared" si="1851"/>
        <v/>
      </c>
    </row>
    <row r="11769" spans="1:26" ht="13" hidden="1" x14ac:dyDescent="0.25">
      <c r="A11769" t="s">
        <v>14566</v>
      </c>
      <c r="B11769" t="s">
        <v>3395</v>
      </c>
      <c r="C11769" t="s">
        <v>8</v>
      </c>
      <c r="D11769" s="46">
        <v>6.6699999999999995E-2</v>
      </c>
      <c r="E11769" s="2">
        <v>43646</v>
      </c>
      <c r="F11769" t="s">
        <v>14567</v>
      </c>
      <c r="G11769" s="16">
        <v>44378</v>
      </c>
      <c r="H11769" s="16">
        <v>44742</v>
      </c>
      <c r="I11769" s="3">
        <v>950.46</v>
      </c>
      <c r="J11769" s="3">
        <v>-211.24</v>
      </c>
      <c r="K11769" s="3">
        <v>739.22</v>
      </c>
      <c r="Q11769" s="29">
        <f t="shared" si="1853"/>
        <v>3</v>
      </c>
      <c r="R11769" s="29">
        <f t="shared" si="1854"/>
        <v>0</v>
      </c>
      <c r="S11769" s="29">
        <f t="shared" si="1855"/>
        <v>0</v>
      </c>
      <c r="T11769" s="30">
        <f t="shared" si="1856"/>
        <v>1</v>
      </c>
      <c r="U11769" s="28">
        <f t="shared" si="1857"/>
        <v>63.395682000000001</v>
      </c>
      <c r="V11769" t="str">
        <f t="shared" si="1848"/>
        <v>No</v>
      </c>
      <c r="W11769" t="str">
        <f t="shared" si="1849"/>
        <v>6/1/2019</v>
      </c>
      <c r="X11769">
        <f t="shared" si="1850"/>
        <v>1</v>
      </c>
      <c r="Y11769">
        <f t="shared" si="1852"/>
        <v>63.395682000000001</v>
      </c>
      <c r="Z11769" t="str">
        <f t="shared" si="1851"/>
        <v/>
      </c>
    </row>
    <row r="11770" spans="1:26" ht="13" hidden="1" x14ac:dyDescent="0.25">
      <c r="A11770" t="s">
        <v>14568</v>
      </c>
      <c r="B11770" t="s">
        <v>3395</v>
      </c>
      <c r="C11770" t="s">
        <v>8</v>
      </c>
      <c r="D11770" s="46">
        <v>6.6699999999999995E-2</v>
      </c>
      <c r="E11770" s="2">
        <v>43646</v>
      </c>
      <c r="F11770" t="s">
        <v>14569</v>
      </c>
      <c r="G11770" s="16">
        <v>44378</v>
      </c>
      <c r="H11770" s="16">
        <v>44742</v>
      </c>
      <c r="I11770" s="3">
        <v>198.01</v>
      </c>
      <c r="J11770" s="3">
        <v>-44.17</v>
      </c>
      <c r="K11770" s="3">
        <v>153.84</v>
      </c>
      <c r="Q11770" s="29">
        <f t="shared" si="1853"/>
        <v>3</v>
      </c>
      <c r="R11770" s="29">
        <f t="shared" si="1854"/>
        <v>0</v>
      </c>
      <c r="S11770" s="29">
        <f t="shared" si="1855"/>
        <v>0</v>
      </c>
      <c r="T11770" s="30">
        <f t="shared" si="1856"/>
        <v>1</v>
      </c>
      <c r="U11770" s="28">
        <f t="shared" si="1857"/>
        <v>13.207266999999998</v>
      </c>
      <c r="V11770" t="str">
        <f t="shared" si="1848"/>
        <v>No</v>
      </c>
      <c r="W11770" t="str">
        <f t="shared" si="1849"/>
        <v>6/1/2019</v>
      </c>
      <c r="X11770">
        <f t="shared" si="1850"/>
        <v>1</v>
      </c>
      <c r="Y11770">
        <f t="shared" si="1852"/>
        <v>13.207266999999998</v>
      </c>
      <c r="Z11770" t="str">
        <f t="shared" si="1851"/>
        <v/>
      </c>
    </row>
    <row r="11771" spans="1:26" ht="13" hidden="1" x14ac:dyDescent="0.25">
      <c r="A11771" t="s">
        <v>14570</v>
      </c>
      <c r="B11771" t="s">
        <v>3395</v>
      </c>
      <c r="C11771" t="s">
        <v>8</v>
      </c>
      <c r="D11771" s="46">
        <v>6.6699999999999995E-2</v>
      </c>
      <c r="E11771" s="2">
        <v>43646</v>
      </c>
      <c r="F11771" t="s">
        <v>14569</v>
      </c>
      <c r="G11771" s="16">
        <v>44378</v>
      </c>
      <c r="H11771" s="16">
        <v>44742</v>
      </c>
      <c r="I11771" s="3">
        <v>198.01</v>
      </c>
      <c r="J11771" s="3">
        <v>-44.17</v>
      </c>
      <c r="K11771" s="3">
        <v>153.84</v>
      </c>
      <c r="Q11771" s="29">
        <f t="shared" si="1853"/>
        <v>3</v>
      </c>
      <c r="R11771" s="29">
        <f t="shared" si="1854"/>
        <v>0</v>
      </c>
      <c r="S11771" s="29">
        <f t="shared" si="1855"/>
        <v>0</v>
      </c>
      <c r="T11771" s="30">
        <f t="shared" si="1856"/>
        <v>1</v>
      </c>
      <c r="U11771" s="28">
        <f t="shared" si="1857"/>
        <v>13.207266999999998</v>
      </c>
      <c r="V11771" t="str">
        <f t="shared" si="1848"/>
        <v>No</v>
      </c>
      <c r="W11771" t="str">
        <f t="shared" si="1849"/>
        <v>6/1/2019</v>
      </c>
      <c r="X11771">
        <f t="shared" si="1850"/>
        <v>1</v>
      </c>
      <c r="Y11771">
        <f t="shared" si="1852"/>
        <v>13.207266999999998</v>
      </c>
      <c r="Z11771" t="str">
        <f t="shared" si="1851"/>
        <v/>
      </c>
    </row>
    <row r="11772" spans="1:26" ht="13" hidden="1" x14ac:dyDescent="0.25">
      <c r="A11772" t="s">
        <v>14571</v>
      </c>
      <c r="B11772" t="s">
        <v>3395</v>
      </c>
      <c r="C11772" t="s">
        <v>8</v>
      </c>
      <c r="D11772" s="46">
        <v>6.6699999999999995E-2</v>
      </c>
      <c r="E11772" s="2">
        <v>43646</v>
      </c>
      <c r="F11772" t="s">
        <v>14569</v>
      </c>
      <c r="G11772" s="16">
        <v>44378</v>
      </c>
      <c r="H11772" s="16">
        <v>44742</v>
      </c>
      <c r="I11772" s="3">
        <v>198.01</v>
      </c>
      <c r="J11772" s="3">
        <v>-44.17</v>
      </c>
      <c r="K11772" s="3">
        <v>153.84</v>
      </c>
      <c r="Q11772" s="29">
        <f t="shared" si="1853"/>
        <v>3</v>
      </c>
      <c r="R11772" s="29">
        <f t="shared" si="1854"/>
        <v>0</v>
      </c>
      <c r="S11772" s="29">
        <f t="shared" si="1855"/>
        <v>0</v>
      </c>
      <c r="T11772" s="30">
        <f t="shared" si="1856"/>
        <v>1</v>
      </c>
      <c r="U11772" s="28">
        <f t="shared" si="1857"/>
        <v>13.207266999999998</v>
      </c>
      <c r="V11772" t="str">
        <f t="shared" si="1848"/>
        <v>No</v>
      </c>
      <c r="W11772" t="str">
        <f t="shared" si="1849"/>
        <v>6/1/2019</v>
      </c>
      <c r="X11772">
        <f t="shared" si="1850"/>
        <v>1</v>
      </c>
      <c r="Y11772">
        <f t="shared" si="1852"/>
        <v>13.207266999999998</v>
      </c>
      <c r="Z11772" t="str">
        <f t="shared" si="1851"/>
        <v/>
      </c>
    </row>
    <row r="11773" spans="1:26" ht="13" hidden="1" x14ac:dyDescent="0.25">
      <c r="A11773" t="s">
        <v>14572</v>
      </c>
      <c r="B11773" t="s">
        <v>3395</v>
      </c>
      <c r="C11773" t="s">
        <v>8</v>
      </c>
      <c r="D11773" s="46">
        <v>6.6699999999999995E-2</v>
      </c>
      <c r="E11773" s="2">
        <v>43646</v>
      </c>
      <c r="F11773" t="s">
        <v>14573</v>
      </c>
      <c r="G11773" s="16">
        <v>44378</v>
      </c>
      <c r="H11773" s="16">
        <v>44742</v>
      </c>
      <c r="I11773" s="3">
        <v>14256.98</v>
      </c>
      <c r="J11773" s="3">
        <v>-3167.84</v>
      </c>
      <c r="K11773" s="3">
        <v>11089.14</v>
      </c>
      <c r="Q11773" s="29">
        <f t="shared" si="1853"/>
        <v>3</v>
      </c>
      <c r="R11773" s="29">
        <f t="shared" si="1854"/>
        <v>0</v>
      </c>
      <c r="S11773" s="29">
        <f t="shared" si="1855"/>
        <v>0</v>
      </c>
      <c r="T11773" s="30">
        <f t="shared" si="1856"/>
        <v>1</v>
      </c>
      <c r="U11773" s="28">
        <f t="shared" si="1857"/>
        <v>950.94056599999988</v>
      </c>
      <c r="V11773" t="str">
        <f t="shared" si="1848"/>
        <v>No</v>
      </c>
      <c r="W11773" t="str">
        <f t="shared" si="1849"/>
        <v>6/1/2019</v>
      </c>
      <c r="X11773">
        <f t="shared" si="1850"/>
        <v>1</v>
      </c>
      <c r="Y11773">
        <f t="shared" si="1852"/>
        <v>950.94056599999988</v>
      </c>
      <c r="Z11773" t="str">
        <f t="shared" si="1851"/>
        <v/>
      </c>
    </row>
    <row r="11774" spans="1:26" ht="13" hidden="1" x14ac:dyDescent="0.25">
      <c r="A11774" t="s">
        <v>14574</v>
      </c>
      <c r="B11774" t="s">
        <v>3395</v>
      </c>
      <c r="C11774" t="s">
        <v>8</v>
      </c>
      <c r="D11774" s="46">
        <v>6.6699999999999995E-2</v>
      </c>
      <c r="E11774" s="2">
        <v>43646</v>
      </c>
      <c r="F11774" t="s">
        <v>14575</v>
      </c>
      <c r="G11774" s="16">
        <v>44378</v>
      </c>
      <c r="H11774" s="16">
        <v>44742</v>
      </c>
      <c r="I11774" s="3">
        <v>2910.82</v>
      </c>
      <c r="J11774" s="3">
        <v>-646.70000000000005</v>
      </c>
      <c r="K11774" s="3">
        <v>2264.12</v>
      </c>
      <c r="Q11774" s="29">
        <f t="shared" si="1853"/>
        <v>3</v>
      </c>
      <c r="R11774" s="29">
        <f t="shared" si="1854"/>
        <v>0</v>
      </c>
      <c r="S11774" s="29">
        <f t="shared" si="1855"/>
        <v>0</v>
      </c>
      <c r="T11774" s="30">
        <f t="shared" si="1856"/>
        <v>1</v>
      </c>
      <c r="U11774" s="28">
        <f t="shared" si="1857"/>
        <v>194.15169399999999</v>
      </c>
      <c r="V11774" t="str">
        <f t="shared" si="1848"/>
        <v>No</v>
      </c>
      <c r="W11774" t="str">
        <f t="shared" si="1849"/>
        <v>6/1/2019</v>
      </c>
      <c r="X11774">
        <f t="shared" si="1850"/>
        <v>1</v>
      </c>
      <c r="Y11774">
        <f t="shared" si="1852"/>
        <v>194.15169399999999</v>
      </c>
      <c r="Z11774" t="str">
        <f t="shared" si="1851"/>
        <v/>
      </c>
    </row>
    <row r="11775" spans="1:26" ht="13" hidden="1" x14ac:dyDescent="0.25">
      <c r="A11775" t="s">
        <v>14576</v>
      </c>
      <c r="B11775" t="s">
        <v>3395</v>
      </c>
      <c r="C11775" t="s">
        <v>8</v>
      </c>
      <c r="D11775" s="46">
        <v>6.6699999999999995E-2</v>
      </c>
      <c r="E11775" s="2">
        <v>43646</v>
      </c>
      <c r="F11775" t="s">
        <v>14577</v>
      </c>
      <c r="G11775" s="16">
        <v>44378</v>
      </c>
      <c r="H11775" s="16">
        <v>44742</v>
      </c>
      <c r="I11775" s="3">
        <v>26350</v>
      </c>
      <c r="J11775" s="3">
        <v>-5708.98</v>
      </c>
      <c r="K11775" s="3">
        <v>20641.02</v>
      </c>
      <c r="Q11775" s="29">
        <f t="shared" si="1853"/>
        <v>3</v>
      </c>
      <c r="R11775" s="29">
        <f t="shared" si="1854"/>
        <v>0</v>
      </c>
      <c r="S11775" s="29">
        <f t="shared" si="1855"/>
        <v>0</v>
      </c>
      <c r="T11775" s="30">
        <f t="shared" si="1856"/>
        <v>1</v>
      </c>
      <c r="U11775" s="28">
        <f t="shared" si="1857"/>
        <v>1757.5449999999998</v>
      </c>
      <c r="V11775" t="str">
        <f t="shared" si="1848"/>
        <v>No</v>
      </c>
      <c r="W11775" t="str">
        <f t="shared" si="1849"/>
        <v>6/1/2019</v>
      </c>
      <c r="X11775">
        <f t="shared" si="1850"/>
        <v>1</v>
      </c>
      <c r="Y11775">
        <f t="shared" si="1852"/>
        <v>1757.5449999999998</v>
      </c>
      <c r="Z11775" t="str">
        <f t="shared" si="1851"/>
        <v/>
      </c>
    </row>
    <row r="11776" spans="1:26" ht="13" hidden="1" x14ac:dyDescent="0.25">
      <c r="A11776" t="s">
        <v>14578</v>
      </c>
      <c r="B11776" t="s">
        <v>3395</v>
      </c>
      <c r="C11776" t="s">
        <v>8</v>
      </c>
      <c r="D11776" s="46">
        <v>6.6699999999999995E-2</v>
      </c>
      <c r="E11776" s="2">
        <v>43646</v>
      </c>
      <c r="F11776" t="s">
        <v>14579</v>
      </c>
      <c r="G11776" s="16">
        <v>44378</v>
      </c>
      <c r="H11776" s="16">
        <v>44742</v>
      </c>
      <c r="I11776" s="3">
        <v>857.65</v>
      </c>
      <c r="J11776" s="3">
        <v>-176.31</v>
      </c>
      <c r="K11776" s="3">
        <v>681.34</v>
      </c>
      <c r="Q11776" s="29">
        <f t="shared" si="1853"/>
        <v>3</v>
      </c>
      <c r="R11776" s="29">
        <f t="shared" si="1854"/>
        <v>0</v>
      </c>
      <c r="S11776" s="29">
        <f t="shared" si="1855"/>
        <v>0</v>
      </c>
      <c r="T11776" s="30">
        <f t="shared" si="1856"/>
        <v>1</v>
      </c>
      <c r="U11776" s="28">
        <f t="shared" si="1857"/>
        <v>57.205254999999994</v>
      </c>
      <c r="V11776" t="str">
        <f t="shared" si="1848"/>
        <v>No</v>
      </c>
      <c r="W11776" t="str">
        <f t="shared" si="1849"/>
        <v>6/1/2019</v>
      </c>
      <c r="X11776">
        <f t="shared" si="1850"/>
        <v>1</v>
      </c>
      <c r="Y11776">
        <f t="shared" si="1852"/>
        <v>57.205254999999994</v>
      </c>
      <c r="Z11776" t="str">
        <f t="shared" si="1851"/>
        <v/>
      </c>
    </row>
    <row r="11777" spans="1:26" ht="13" hidden="1" x14ac:dyDescent="0.25">
      <c r="A11777" t="s">
        <v>14580</v>
      </c>
      <c r="B11777" t="s">
        <v>3395</v>
      </c>
      <c r="C11777" t="s">
        <v>8</v>
      </c>
      <c r="D11777" s="46">
        <v>6.6699999999999995E-2</v>
      </c>
      <c r="E11777" s="2">
        <v>43646</v>
      </c>
      <c r="F11777" t="s">
        <v>14581</v>
      </c>
      <c r="G11777" s="16">
        <v>44378</v>
      </c>
      <c r="H11777" s="16">
        <v>44742</v>
      </c>
      <c r="I11777" s="3">
        <v>62439.87</v>
      </c>
      <c r="J11777" s="3">
        <v>-12834.87</v>
      </c>
      <c r="K11777" s="3">
        <v>49605</v>
      </c>
      <c r="Q11777" s="29">
        <f t="shared" si="1853"/>
        <v>3</v>
      </c>
      <c r="R11777" s="29">
        <f t="shared" si="1854"/>
        <v>0</v>
      </c>
      <c r="S11777" s="29">
        <f t="shared" si="1855"/>
        <v>0</v>
      </c>
      <c r="T11777" s="30">
        <f t="shared" si="1856"/>
        <v>1</v>
      </c>
      <c r="U11777" s="28">
        <f t="shared" si="1857"/>
        <v>4164.739329</v>
      </c>
      <c r="V11777" t="str">
        <f t="shared" si="1848"/>
        <v>No</v>
      </c>
      <c r="W11777" t="str">
        <f t="shared" si="1849"/>
        <v>6/1/2019</v>
      </c>
      <c r="X11777">
        <f t="shared" si="1850"/>
        <v>1</v>
      </c>
      <c r="Y11777">
        <f t="shared" si="1852"/>
        <v>4164.739329</v>
      </c>
      <c r="Z11777" t="str">
        <f t="shared" si="1851"/>
        <v/>
      </c>
    </row>
    <row r="11778" spans="1:26" ht="13" hidden="1" x14ac:dyDescent="0.25">
      <c r="A11778" t="s">
        <v>14582</v>
      </c>
      <c r="B11778" t="s">
        <v>3395</v>
      </c>
      <c r="C11778" t="s">
        <v>8</v>
      </c>
      <c r="D11778" s="46">
        <v>6.6699999999999995E-2</v>
      </c>
      <c r="E11778" s="2">
        <v>43646</v>
      </c>
      <c r="F11778" t="s">
        <v>14581</v>
      </c>
      <c r="G11778" s="16">
        <v>44378</v>
      </c>
      <c r="H11778" s="16">
        <v>44742</v>
      </c>
      <c r="I11778" s="3">
        <v>62439.87</v>
      </c>
      <c r="J11778" s="3">
        <v>-12834.87</v>
      </c>
      <c r="K11778" s="3">
        <v>49605</v>
      </c>
      <c r="Q11778" s="29">
        <f t="shared" si="1853"/>
        <v>3</v>
      </c>
      <c r="R11778" s="29">
        <f t="shared" si="1854"/>
        <v>0</v>
      </c>
      <c r="S11778" s="29">
        <f t="shared" si="1855"/>
        <v>0</v>
      </c>
      <c r="T11778" s="30">
        <f t="shared" si="1856"/>
        <v>1</v>
      </c>
      <c r="U11778" s="28">
        <f t="shared" si="1857"/>
        <v>4164.739329</v>
      </c>
      <c r="V11778" t="str">
        <f t="shared" si="1848"/>
        <v>No</v>
      </c>
      <c r="W11778" t="str">
        <f t="shared" si="1849"/>
        <v>6/1/2019</v>
      </c>
      <c r="X11778">
        <f t="shared" si="1850"/>
        <v>1</v>
      </c>
      <c r="Y11778">
        <f t="shared" si="1852"/>
        <v>4164.739329</v>
      </c>
      <c r="Z11778" t="str">
        <f t="shared" si="1851"/>
        <v/>
      </c>
    </row>
    <row r="11779" spans="1:26" ht="13" hidden="1" x14ac:dyDescent="0.25">
      <c r="A11779" t="s">
        <v>14583</v>
      </c>
      <c r="B11779" t="s">
        <v>3395</v>
      </c>
      <c r="C11779" t="s">
        <v>8</v>
      </c>
      <c r="D11779" s="46">
        <v>6.6699999999999995E-2</v>
      </c>
      <c r="E11779" s="2">
        <v>43646</v>
      </c>
      <c r="F11779" t="s">
        <v>14584</v>
      </c>
      <c r="G11779" s="16">
        <v>44378</v>
      </c>
      <c r="H11779" s="16">
        <v>44742</v>
      </c>
      <c r="I11779" s="3">
        <v>42411.96</v>
      </c>
      <c r="J11779" s="3">
        <v>-8718</v>
      </c>
      <c r="K11779" s="3">
        <v>33693.96</v>
      </c>
      <c r="Q11779" s="29">
        <f t="shared" si="1853"/>
        <v>3</v>
      </c>
      <c r="R11779" s="29">
        <f t="shared" si="1854"/>
        <v>0</v>
      </c>
      <c r="S11779" s="29">
        <f t="shared" si="1855"/>
        <v>0</v>
      </c>
      <c r="T11779" s="30">
        <f t="shared" si="1856"/>
        <v>1</v>
      </c>
      <c r="U11779" s="28">
        <f t="shared" si="1857"/>
        <v>2828.8777319999999</v>
      </c>
      <c r="V11779" t="str">
        <f t="shared" si="1848"/>
        <v>No</v>
      </c>
      <c r="W11779" t="str">
        <f t="shared" si="1849"/>
        <v>6/1/2019</v>
      </c>
      <c r="X11779">
        <f t="shared" si="1850"/>
        <v>1</v>
      </c>
      <c r="Y11779">
        <f t="shared" si="1852"/>
        <v>2828.8777319999999</v>
      </c>
      <c r="Z11779" t="str">
        <f t="shared" si="1851"/>
        <v/>
      </c>
    </row>
    <row r="11780" spans="1:26" ht="13" hidden="1" x14ac:dyDescent="0.25">
      <c r="A11780" t="s">
        <v>14585</v>
      </c>
      <c r="B11780" t="s">
        <v>3395</v>
      </c>
      <c r="C11780" t="s">
        <v>8</v>
      </c>
      <c r="D11780" s="46">
        <v>6.6699999999999995E-2</v>
      </c>
      <c r="E11780" s="2">
        <v>43646</v>
      </c>
      <c r="F11780" t="s">
        <v>14584</v>
      </c>
      <c r="G11780" s="16">
        <v>44378</v>
      </c>
      <c r="H11780" s="16">
        <v>44742</v>
      </c>
      <c r="I11780" s="3">
        <v>42411.96</v>
      </c>
      <c r="J11780" s="3">
        <v>-8718</v>
      </c>
      <c r="K11780" s="3">
        <v>33693.96</v>
      </c>
      <c r="Q11780" s="29">
        <f t="shared" si="1853"/>
        <v>3</v>
      </c>
      <c r="R11780" s="29">
        <f t="shared" si="1854"/>
        <v>0</v>
      </c>
      <c r="S11780" s="29">
        <f t="shared" si="1855"/>
        <v>0</v>
      </c>
      <c r="T11780" s="30">
        <f t="shared" si="1856"/>
        <v>1</v>
      </c>
      <c r="U11780" s="28">
        <f t="shared" si="1857"/>
        <v>2828.8777319999999</v>
      </c>
      <c r="V11780" t="str">
        <f t="shared" si="1848"/>
        <v>No</v>
      </c>
      <c r="W11780" t="str">
        <f t="shared" si="1849"/>
        <v>6/1/2019</v>
      </c>
      <c r="X11780">
        <f t="shared" si="1850"/>
        <v>1</v>
      </c>
      <c r="Y11780">
        <f t="shared" si="1852"/>
        <v>2828.8777319999999</v>
      </c>
      <c r="Z11780" t="str">
        <f t="shared" si="1851"/>
        <v/>
      </c>
    </row>
    <row r="11781" spans="1:26" ht="13" hidden="1" x14ac:dyDescent="0.25">
      <c r="A11781" t="s">
        <v>14586</v>
      </c>
      <c r="B11781" t="s">
        <v>3395</v>
      </c>
      <c r="C11781" t="s">
        <v>8</v>
      </c>
      <c r="D11781" s="46">
        <v>6.6699999999999995E-2</v>
      </c>
      <c r="E11781" s="2">
        <v>43646</v>
      </c>
      <c r="F11781" t="s">
        <v>14587</v>
      </c>
      <c r="G11781" s="16">
        <v>44378</v>
      </c>
      <c r="H11781" s="16">
        <v>44742</v>
      </c>
      <c r="I11781" s="3">
        <v>41233.86</v>
      </c>
      <c r="J11781" s="3">
        <v>-8475.84</v>
      </c>
      <c r="K11781" s="3">
        <v>32758.02</v>
      </c>
      <c r="Q11781" s="29">
        <f t="shared" si="1853"/>
        <v>3</v>
      </c>
      <c r="R11781" s="29">
        <f t="shared" si="1854"/>
        <v>0</v>
      </c>
      <c r="S11781" s="29">
        <f t="shared" si="1855"/>
        <v>0</v>
      </c>
      <c r="T11781" s="30">
        <f t="shared" si="1856"/>
        <v>1</v>
      </c>
      <c r="U11781" s="28">
        <f t="shared" si="1857"/>
        <v>2750.2984619999997</v>
      </c>
      <c r="V11781" t="str">
        <f t="shared" si="1848"/>
        <v>No</v>
      </c>
      <c r="W11781" t="str">
        <f t="shared" si="1849"/>
        <v>6/1/2019</v>
      </c>
      <c r="X11781">
        <f t="shared" si="1850"/>
        <v>1</v>
      </c>
      <c r="Y11781">
        <f t="shared" si="1852"/>
        <v>2750.2984619999997</v>
      </c>
      <c r="Z11781" t="str">
        <f t="shared" si="1851"/>
        <v/>
      </c>
    </row>
    <row r="11782" spans="1:26" ht="13" hidden="1" x14ac:dyDescent="0.25">
      <c r="A11782" t="s">
        <v>14588</v>
      </c>
      <c r="B11782" t="s">
        <v>3395</v>
      </c>
      <c r="C11782" t="s">
        <v>8</v>
      </c>
      <c r="D11782" s="46">
        <v>6.6699999999999995E-2</v>
      </c>
      <c r="E11782" s="2">
        <v>43646</v>
      </c>
      <c r="F11782" t="s">
        <v>14589</v>
      </c>
      <c r="G11782" s="16">
        <v>44378</v>
      </c>
      <c r="H11782" s="16">
        <v>44742</v>
      </c>
      <c r="I11782" s="3">
        <v>185976.16</v>
      </c>
      <c r="J11782" s="3">
        <v>-38228.43</v>
      </c>
      <c r="K11782" s="3">
        <v>147747.73000000001</v>
      </c>
      <c r="Q11782" s="29">
        <f t="shared" si="1853"/>
        <v>3</v>
      </c>
      <c r="R11782" s="29">
        <f t="shared" si="1854"/>
        <v>0</v>
      </c>
      <c r="S11782" s="29">
        <f t="shared" si="1855"/>
        <v>0</v>
      </c>
      <c r="T11782" s="30">
        <f t="shared" si="1856"/>
        <v>1</v>
      </c>
      <c r="U11782" s="28">
        <f t="shared" si="1857"/>
        <v>12404.609871999999</v>
      </c>
      <c r="V11782" t="str">
        <f t="shared" si="1848"/>
        <v>No</v>
      </c>
      <c r="W11782" t="str">
        <f t="shared" si="1849"/>
        <v>6/1/2019</v>
      </c>
      <c r="X11782">
        <f t="shared" si="1850"/>
        <v>1</v>
      </c>
      <c r="Y11782">
        <f t="shared" si="1852"/>
        <v>12404.609871999999</v>
      </c>
      <c r="Z11782" t="str">
        <f t="shared" si="1851"/>
        <v/>
      </c>
    </row>
    <row r="11783" spans="1:26" ht="13" hidden="1" x14ac:dyDescent="0.25">
      <c r="A11783" t="s">
        <v>14590</v>
      </c>
      <c r="B11783" t="s">
        <v>3395</v>
      </c>
      <c r="C11783" t="s">
        <v>8</v>
      </c>
      <c r="D11783" s="46">
        <v>6.6699999999999995E-2</v>
      </c>
      <c r="E11783" s="2">
        <v>43677</v>
      </c>
      <c r="F11783" t="s">
        <v>14591</v>
      </c>
      <c r="G11783" s="16">
        <v>44378</v>
      </c>
      <c r="H11783" s="16">
        <v>44742</v>
      </c>
      <c r="I11783" s="3">
        <v>1467.46</v>
      </c>
      <c r="J11783" s="3">
        <v>-293.49</v>
      </c>
      <c r="K11783" s="3">
        <v>1173.97</v>
      </c>
      <c r="Q11783" s="29">
        <f t="shared" si="1853"/>
        <v>2</v>
      </c>
      <c r="R11783" s="29">
        <f t="shared" si="1854"/>
        <v>10</v>
      </c>
      <c r="S11783" s="29">
        <f t="shared" si="1855"/>
        <v>30</v>
      </c>
      <c r="T11783" s="30">
        <f t="shared" si="1856"/>
        <v>1</v>
      </c>
      <c r="U11783" s="28">
        <f t="shared" si="1857"/>
        <v>97.879581999999999</v>
      </c>
      <c r="V11783" t="str">
        <f t="shared" si="1848"/>
        <v>No</v>
      </c>
      <c r="W11783" t="str">
        <f t="shared" si="1849"/>
        <v>7/1/2019</v>
      </c>
      <c r="X11783">
        <f t="shared" si="1850"/>
        <v>1</v>
      </c>
      <c r="Y11783">
        <f t="shared" si="1852"/>
        <v>97.879581999999999</v>
      </c>
      <c r="Z11783" t="str">
        <f t="shared" si="1851"/>
        <v/>
      </c>
    </row>
    <row r="11784" spans="1:26" ht="13" hidden="1" x14ac:dyDescent="0.25">
      <c r="A11784" t="s">
        <v>14592</v>
      </c>
      <c r="B11784" t="s">
        <v>3395</v>
      </c>
      <c r="C11784" t="s">
        <v>8</v>
      </c>
      <c r="D11784" s="46">
        <v>6.6699999999999995E-2</v>
      </c>
      <c r="E11784" s="2">
        <v>43646</v>
      </c>
      <c r="F11784" t="s">
        <v>14593</v>
      </c>
      <c r="G11784" s="16">
        <v>44378</v>
      </c>
      <c r="H11784" s="16">
        <v>44742</v>
      </c>
      <c r="I11784" s="3">
        <v>1663.33</v>
      </c>
      <c r="J11784" s="3">
        <v>-369.7</v>
      </c>
      <c r="K11784" s="3">
        <v>1293.6300000000001</v>
      </c>
      <c r="Q11784" s="29">
        <f t="shared" si="1853"/>
        <v>3</v>
      </c>
      <c r="R11784" s="29">
        <f t="shared" si="1854"/>
        <v>0</v>
      </c>
      <c r="S11784" s="29">
        <f t="shared" si="1855"/>
        <v>0</v>
      </c>
      <c r="T11784" s="30">
        <f t="shared" si="1856"/>
        <v>1</v>
      </c>
      <c r="U11784" s="28">
        <f t="shared" si="1857"/>
        <v>110.94411099999999</v>
      </c>
      <c r="V11784" t="str">
        <f t="shared" si="1848"/>
        <v>No</v>
      </c>
      <c r="W11784" t="str">
        <f t="shared" si="1849"/>
        <v>6/1/2019</v>
      </c>
      <c r="X11784">
        <f t="shared" si="1850"/>
        <v>1</v>
      </c>
      <c r="Y11784">
        <f t="shared" si="1852"/>
        <v>110.94411099999999</v>
      </c>
      <c r="Z11784" t="str">
        <f t="shared" si="1851"/>
        <v/>
      </c>
    </row>
    <row r="11785" spans="1:26" hidden="1" x14ac:dyDescent="0.25">
      <c r="A11785" t="s">
        <v>50</v>
      </c>
      <c r="B11785" t="s">
        <v>51</v>
      </c>
      <c r="C11785" t="s">
        <v>3</v>
      </c>
      <c r="D11785" s="23">
        <v>0.02</v>
      </c>
      <c r="E11785" s="2">
        <v>38960</v>
      </c>
      <c r="F11785" t="s">
        <v>3689</v>
      </c>
      <c r="G11785" s="16">
        <v>44378</v>
      </c>
      <c r="H11785" s="16">
        <v>44742</v>
      </c>
      <c r="I11785" s="3">
        <v>2360497.73</v>
      </c>
      <c r="J11785" s="3">
        <v>-751425.46</v>
      </c>
      <c r="K11785" s="3">
        <v>1609072.27</v>
      </c>
      <c r="Q11785" s="29">
        <f t="shared" si="1853"/>
        <v>15</v>
      </c>
      <c r="R11785" s="29">
        <f t="shared" si="1854"/>
        <v>9</v>
      </c>
      <c r="S11785" s="29">
        <f t="shared" si="1855"/>
        <v>30</v>
      </c>
      <c r="T11785" s="30">
        <f t="shared" si="1856"/>
        <v>1</v>
      </c>
      <c r="U11785" s="28">
        <f t="shared" si="1857"/>
        <v>47209.954599999997</v>
      </c>
      <c r="V11785" t="str">
        <f t="shared" si="1848"/>
        <v>No</v>
      </c>
      <c r="W11785" t="str">
        <f t="shared" si="1849"/>
        <v>8/1/2006</v>
      </c>
      <c r="X11785">
        <f t="shared" si="1850"/>
        <v>1</v>
      </c>
      <c r="Y11785">
        <f t="shared" si="1852"/>
        <v>47209.954599999997</v>
      </c>
      <c r="Z11785" t="str">
        <f t="shared" si="1851"/>
        <v/>
      </c>
    </row>
    <row r="11786" spans="1:26" hidden="1" x14ac:dyDescent="0.25">
      <c r="A11786" t="s">
        <v>72</v>
      </c>
      <c r="B11786" t="s">
        <v>51</v>
      </c>
      <c r="C11786" t="s">
        <v>3</v>
      </c>
      <c r="D11786" s="23">
        <v>0.02</v>
      </c>
      <c r="E11786" s="2">
        <v>41876</v>
      </c>
      <c r="F11786" t="s">
        <v>3690</v>
      </c>
      <c r="G11786" s="16">
        <v>44378</v>
      </c>
      <c r="H11786" s="16">
        <v>44742</v>
      </c>
      <c r="I11786" s="3">
        <v>263.77</v>
      </c>
      <c r="J11786" s="3">
        <v>-41.45</v>
      </c>
      <c r="K11786" s="3">
        <v>222.32</v>
      </c>
      <c r="Q11786" s="29">
        <f t="shared" si="1853"/>
        <v>7</v>
      </c>
      <c r="R11786" s="29">
        <f t="shared" si="1854"/>
        <v>10</v>
      </c>
      <c r="S11786" s="29">
        <f t="shared" si="1855"/>
        <v>5</v>
      </c>
      <c r="T11786" s="30">
        <f t="shared" si="1856"/>
        <v>1</v>
      </c>
      <c r="U11786" s="28">
        <f t="shared" si="1857"/>
        <v>5.2753999999999994</v>
      </c>
      <c r="V11786" t="str">
        <f t="shared" si="1848"/>
        <v>No</v>
      </c>
      <c r="W11786" t="str">
        <f t="shared" si="1849"/>
        <v>8/1/2014</v>
      </c>
      <c r="X11786">
        <f t="shared" si="1850"/>
        <v>1</v>
      </c>
      <c r="Y11786">
        <f t="shared" si="1852"/>
        <v>5.2753999999999994</v>
      </c>
      <c r="Z11786" t="str">
        <f t="shared" si="1851"/>
        <v/>
      </c>
    </row>
    <row r="11787" spans="1:26" hidden="1" x14ac:dyDescent="0.25">
      <c r="A11787" t="s">
        <v>73</v>
      </c>
      <c r="B11787" t="s">
        <v>51</v>
      </c>
      <c r="C11787" t="s">
        <v>3</v>
      </c>
      <c r="D11787" s="23">
        <v>0.02</v>
      </c>
      <c r="E11787" s="2">
        <v>41898</v>
      </c>
      <c r="F11787" t="s">
        <v>3690</v>
      </c>
      <c r="G11787" s="16">
        <v>44378</v>
      </c>
      <c r="H11787" s="16">
        <v>44742</v>
      </c>
      <c r="I11787" s="3">
        <v>169.31</v>
      </c>
      <c r="J11787" s="3">
        <v>-26.81</v>
      </c>
      <c r="K11787" s="3">
        <v>142.5</v>
      </c>
      <c r="Q11787" s="29">
        <f t="shared" si="1853"/>
        <v>7</v>
      </c>
      <c r="R11787" s="29">
        <f t="shared" si="1854"/>
        <v>9</v>
      </c>
      <c r="S11787" s="29">
        <f t="shared" si="1855"/>
        <v>14</v>
      </c>
      <c r="T11787" s="30">
        <f t="shared" si="1856"/>
        <v>1</v>
      </c>
      <c r="U11787" s="28">
        <f t="shared" si="1857"/>
        <v>3.3862000000000001</v>
      </c>
      <c r="V11787" t="str">
        <f t="shared" si="1848"/>
        <v>No</v>
      </c>
      <c r="W11787" t="str">
        <f t="shared" si="1849"/>
        <v>9/1/2014</v>
      </c>
      <c r="X11787">
        <f t="shared" si="1850"/>
        <v>1</v>
      </c>
      <c r="Y11787">
        <f t="shared" si="1852"/>
        <v>3.3862000000000001</v>
      </c>
      <c r="Z11787" t="str">
        <f t="shared" si="1851"/>
        <v/>
      </c>
    </row>
    <row r="11788" spans="1:26" hidden="1" x14ac:dyDescent="0.25">
      <c r="A11788" t="s">
        <v>74</v>
      </c>
      <c r="B11788" t="s">
        <v>51</v>
      </c>
      <c r="C11788" t="s">
        <v>3</v>
      </c>
      <c r="D11788" s="23">
        <v>0.02</v>
      </c>
      <c r="E11788" s="2">
        <v>41934</v>
      </c>
      <c r="F11788" t="s">
        <v>3690</v>
      </c>
      <c r="G11788" s="16">
        <v>44378</v>
      </c>
      <c r="H11788" s="16">
        <v>44742</v>
      </c>
      <c r="I11788" s="3">
        <v>22.04</v>
      </c>
      <c r="J11788" s="3">
        <v>-3.06</v>
      </c>
      <c r="K11788" s="3">
        <v>18.98</v>
      </c>
      <c r="Q11788" s="29">
        <f t="shared" si="1853"/>
        <v>7</v>
      </c>
      <c r="R11788" s="29">
        <f t="shared" si="1854"/>
        <v>8</v>
      </c>
      <c r="S11788" s="29">
        <f t="shared" si="1855"/>
        <v>8</v>
      </c>
      <c r="T11788" s="30">
        <f t="shared" si="1856"/>
        <v>1</v>
      </c>
      <c r="U11788" s="28">
        <f t="shared" si="1857"/>
        <v>0.44079999999999997</v>
      </c>
      <c r="V11788" t="str">
        <f t="shared" ref="V11788:V11805" si="1858">IF(AND(E11788&gt;=G11788,E11788&lt;=H11788),"Yes","No")</f>
        <v>No</v>
      </c>
      <c r="W11788" t="str">
        <f t="shared" ref="W11788:W11805" si="1859">MONTH(E11788)&amp;"/"&amp;1&amp;"/"&amp;YEAR(E11788)</f>
        <v>10/1/2014</v>
      </c>
      <c r="X11788">
        <f t="shared" ref="X11788:X11805" si="1860">IF(V11788="Yes",(DATEDIF(W11788,H11788+1,"M")/12),1)</f>
        <v>1</v>
      </c>
      <c r="Y11788">
        <f t="shared" ref="Y11788:Y11805" si="1861">I11788*D11788*X11788</f>
        <v>0.44079999999999997</v>
      </c>
      <c r="Z11788" t="str">
        <f t="shared" ref="Z11788:Z11805" si="1862">IF(V11788="Yes",Y11788+J11788,"")</f>
        <v/>
      </c>
    </row>
    <row r="11789" spans="1:26" hidden="1" x14ac:dyDescent="0.25">
      <c r="A11789" t="s">
        <v>75</v>
      </c>
      <c r="B11789" t="s">
        <v>51</v>
      </c>
      <c r="C11789" t="s">
        <v>3</v>
      </c>
      <c r="D11789" s="23">
        <v>0.02</v>
      </c>
      <c r="E11789" s="2">
        <v>41968</v>
      </c>
      <c r="F11789" t="s">
        <v>3690</v>
      </c>
      <c r="G11789" s="16">
        <v>44378</v>
      </c>
      <c r="H11789" s="16">
        <v>44742</v>
      </c>
      <c r="I11789" s="3">
        <v>325.52999999999997</v>
      </c>
      <c r="J11789" s="3">
        <v>-49.85</v>
      </c>
      <c r="K11789" s="3">
        <v>275.68</v>
      </c>
      <c r="Q11789" s="29">
        <f t="shared" si="1853"/>
        <v>7</v>
      </c>
      <c r="R11789" s="29">
        <f t="shared" si="1854"/>
        <v>7</v>
      </c>
      <c r="S11789" s="29">
        <f t="shared" si="1855"/>
        <v>5</v>
      </c>
      <c r="T11789" s="30">
        <f t="shared" si="1856"/>
        <v>1</v>
      </c>
      <c r="U11789" s="28">
        <f t="shared" si="1857"/>
        <v>6.5105999999999993</v>
      </c>
      <c r="V11789" t="str">
        <f t="shared" si="1858"/>
        <v>No</v>
      </c>
      <c r="W11789" t="str">
        <f t="shared" si="1859"/>
        <v>11/1/2014</v>
      </c>
      <c r="X11789">
        <f t="shared" si="1860"/>
        <v>1</v>
      </c>
      <c r="Y11789">
        <f t="shared" si="1861"/>
        <v>6.5105999999999993</v>
      </c>
      <c r="Z11789" t="str">
        <f t="shared" si="1862"/>
        <v/>
      </c>
    </row>
    <row r="11790" spans="1:26" hidden="1" x14ac:dyDescent="0.25">
      <c r="A11790" t="s">
        <v>94</v>
      </c>
      <c r="B11790" t="s">
        <v>51</v>
      </c>
      <c r="C11790" t="s">
        <v>3</v>
      </c>
      <c r="D11790" s="23">
        <v>0.02</v>
      </c>
      <c r="E11790" s="2">
        <v>43251</v>
      </c>
      <c r="F11790" t="s">
        <v>3691</v>
      </c>
      <c r="G11790" s="16">
        <v>44378</v>
      </c>
      <c r="H11790" s="16">
        <v>44742</v>
      </c>
      <c r="I11790" s="3">
        <v>595.63</v>
      </c>
      <c r="J11790" s="3">
        <v>-49.31</v>
      </c>
      <c r="K11790" s="3">
        <v>546.32000000000005</v>
      </c>
      <c r="Q11790" s="29">
        <f t="shared" si="1853"/>
        <v>4</v>
      </c>
      <c r="R11790" s="29">
        <f t="shared" si="1854"/>
        <v>0</v>
      </c>
      <c r="S11790" s="29">
        <f t="shared" si="1855"/>
        <v>30</v>
      </c>
      <c r="T11790" s="30">
        <f t="shared" si="1856"/>
        <v>1</v>
      </c>
      <c r="U11790" s="28">
        <f t="shared" si="1857"/>
        <v>11.912599999999999</v>
      </c>
      <c r="V11790" t="str">
        <f t="shared" si="1858"/>
        <v>No</v>
      </c>
      <c r="W11790" t="str">
        <f t="shared" si="1859"/>
        <v>5/1/2018</v>
      </c>
      <c r="X11790">
        <f t="shared" si="1860"/>
        <v>1</v>
      </c>
      <c r="Y11790">
        <f t="shared" si="1861"/>
        <v>11.912599999999999</v>
      </c>
      <c r="Z11790" t="str">
        <f t="shared" si="1862"/>
        <v/>
      </c>
    </row>
    <row r="11791" spans="1:26" hidden="1" x14ac:dyDescent="0.25">
      <c r="A11791" t="s">
        <v>53</v>
      </c>
      <c r="B11791" t="s">
        <v>51</v>
      </c>
      <c r="C11791" t="s">
        <v>3</v>
      </c>
      <c r="D11791" s="23">
        <v>0.02</v>
      </c>
      <c r="E11791" s="2">
        <v>38960</v>
      </c>
      <c r="F11791" t="s">
        <v>11728</v>
      </c>
      <c r="G11791" s="16">
        <v>44378</v>
      </c>
      <c r="H11791" s="16">
        <v>44742</v>
      </c>
      <c r="I11791" s="3">
        <v>49527.25</v>
      </c>
      <c r="J11791" s="3">
        <v>-15766.54</v>
      </c>
      <c r="K11791" s="3">
        <v>33760.71</v>
      </c>
      <c r="Q11791" s="29">
        <f t="shared" si="1853"/>
        <v>15</v>
      </c>
      <c r="R11791" s="29">
        <f t="shared" si="1854"/>
        <v>9</v>
      </c>
      <c r="S11791" s="29">
        <f t="shared" si="1855"/>
        <v>30</v>
      </c>
      <c r="T11791" s="30">
        <f t="shared" si="1856"/>
        <v>1</v>
      </c>
      <c r="U11791" s="28">
        <f t="shared" si="1857"/>
        <v>990.54500000000007</v>
      </c>
      <c r="V11791" t="str">
        <f t="shared" si="1858"/>
        <v>No</v>
      </c>
      <c r="W11791" t="str">
        <f t="shared" si="1859"/>
        <v>8/1/2006</v>
      </c>
      <c r="X11791">
        <f t="shared" si="1860"/>
        <v>1</v>
      </c>
      <c r="Y11791">
        <f t="shared" si="1861"/>
        <v>990.54500000000007</v>
      </c>
      <c r="Z11791" t="str">
        <f t="shared" si="1862"/>
        <v/>
      </c>
    </row>
    <row r="11792" spans="1:26" hidden="1" x14ac:dyDescent="0.25">
      <c r="A11792" t="s">
        <v>54</v>
      </c>
      <c r="B11792" t="s">
        <v>51</v>
      </c>
      <c r="C11792" t="s">
        <v>3</v>
      </c>
      <c r="D11792" s="23">
        <v>0.02</v>
      </c>
      <c r="E11792" s="2">
        <v>38960</v>
      </c>
      <c r="F11792" t="s">
        <v>11729</v>
      </c>
      <c r="G11792" s="16">
        <v>44378</v>
      </c>
      <c r="H11792" s="16">
        <v>44742</v>
      </c>
      <c r="I11792" s="3">
        <v>48872.33</v>
      </c>
      <c r="J11792" s="3">
        <v>-15558.05</v>
      </c>
      <c r="K11792" s="3">
        <v>33314.28</v>
      </c>
      <c r="Q11792" s="29">
        <f t="shared" si="1853"/>
        <v>15</v>
      </c>
      <c r="R11792" s="29">
        <f t="shared" si="1854"/>
        <v>9</v>
      </c>
      <c r="S11792" s="29">
        <f t="shared" si="1855"/>
        <v>30</v>
      </c>
      <c r="T11792" s="30">
        <f t="shared" si="1856"/>
        <v>1</v>
      </c>
      <c r="U11792" s="28">
        <f t="shared" si="1857"/>
        <v>977.4466000000001</v>
      </c>
      <c r="V11792" t="str">
        <f t="shared" si="1858"/>
        <v>No</v>
      </c>
      <c r="W11792" t="str">
        <f t="shared" si="1859"/>
        <v>8/1/2006</v>
      </c>
      <c r="X11792">
        <f t="shared" si="1860"/>
        <v>1</v>
      </c>
      <c r="Y11792">
        <f t="shared" si="1861"/>
        <v>977.4466000000001</v>
      </c>
      <c r="Z11792" t="str">
        <f t="shared" si="1862"/>
        <v/>
      </c>
    </row>
    <row r="11793" spans="1:26" hidden="1" x14ac:dyDescent="0.25">
      <c r="A11793" t="s">
        <v>56</v>
      </c>
      <c r="B11793" t="s">
        <v>51</v>
      </c>
      <c r="C11793" t="s">
        <v>3</v>
      </c>
      <c r="D11793" s="23">
        <v>0.02</v>
      </c>
      <c r="E11793" s="2">
        <v>41790</v>
      </c>
      <c r="F11793" t="s">
        <v>11730</v>
      </c>
      <c r="G11793" s="16">
        <v>44378</v>
      </c>
      <c r="H11793" s="16">
        <v>44742</v>
      </c>
      <c r="I11793" s="3">
        <v>10821.46</v>
      </c>
      <c r="J11793" s="3">
        <v>-1767.14</v>
      </c>
      <c r="K11793" s="3">
        <v>9054.32</v>
      </c>
      <c r="Q11793" s="29">
        <f t="shared" si="1853"/>
        <v>8</v>
      </c>
      <c r="R11793" s="29">
        <f t="shared" si="1854"/>
        <v>0</v>
      </c>
      <c r="S11793" s="29">
        <f t="shared" si="1855"/>
        <v>30</v>
      </c>
      <c r="T11793" s="30">
        <f t="shared" si="1856"/>
        <v>1</v>
      </c>
      <c r="U11793" s="28">
        <f t="shared" si="1857"/>
        <v>216.42919999999998</v>
      </c>
      <c r="V11793" t="str">
        <f t="shared" si="1858"/>
        <v>No</v>
      </c>
      <c r="W11793" t="str">
        <f t="shared" si="1859"/>
        <v>5/1/2014</v>
      </c>
      <c r="X11793">
        <f t="shared" si="1860"/>
        <v>1</v>
      </c>
      <c r="Y11793">
        <f t="shared" si="1861"/>
        <v>216.42919999999998</v>
      </c>
      <c r="Z11793" t="str">
        <f t="shared" si="1862"/>
        <v/>
      </c>
    </row>
    <row r="11794" spans="1:26" hidden="1" x14ac:dyDescent="0.25">
      <c r="A11794" t="s">
        <v>58</v>
      </c>
      <c r="B11794" t="s">
        <v>51</v>
      </c>
      <c r="C11794" t="s">
        <v>3</v>
      </c>
      <c r="D11794" s="23">
        <v>0.02</v>
      </c>
      <c r="E11794" s="2">
        <v>41790</v>
      </c>
      <c r="F11794" t="s">
        <v>11731</v>
      </c>
      <c r="G11794" s="16">
        <v>44378</v>
      </c>
      <c r="H11794" s="16">
        <v>44742</v>
      </c>
      <c r="I11794" s="3">
        <v>3707.54</v>
      </c>
      <c r="J11794" s="3">
        <v>-605.71</v>
      </c>
      <c r="K11794" s="3">
        <v>3101.83</v>
      </c>
      <c r="Q11794" s="29">
        <f t="shared" si="1853"/>
        <v>8</v>
      </c>
      <c r="R11794" s="29">
        <f t="shared" si="1854"/>
        <v>0</v>
      </c>
      <c r="S11794" s="29">
        <f t="shared" si="1855"/>
        <v>30</v>
      </c>
      <c r="T11794" s="30">
        <f t="shared" si="1856"/>
        <v>1</v>
      </c>
      <c r="U11794" s="28">
        <f t="shared" si="1857"/>
        <v>74.150800000000004</v>
      </c>
      <c r="V11794" t="str">
        <f t="shared" si="1858"/>
        <v>No</v>
      </c>
      <c r="W11794" t="str">
        <f t="shared" si="1859"/>
        <v>5/1/2014</v>
      </c>
      <c r="X11794">
        <f t="shared" si="1860"/>
        <v>1</v>
      </c>
      <c r="Y11794">
        <f t="shared" si="1861"/>
        <v>74.150800000000004</v>
      </c>
      <c r="Z11794" t="str">
        <f t="shared" si="1862"/>
        <v/>
      </c>
    </row>
    <row r="11795" spans="1:26" hidden="1" x14ac:dyDescent="0.25">
      <c r="A11795" t="s">
        <v>60</v>
      </c>
      <c r="B11795" t="s">
        <v>51</v>
      </c>
      <c r="C11795" t="s">
        <v>3</v>
      </c>
      <c r="D11795" s="23">
        <v>0.02</v>
      </c>
      <c r="E11795" s="2">
        <v>38960</v>
      </c>
      <c r="F11795" t="s">
        <v>11732</v>
      </c>
      <c r="G11795" s="16">
        <v>44378</v>
      </c>
      <c r="H11795" s="16">
        <v>44742</v>
      </c>
      <c r="I11795" s="3">
        <v>3942.46</v>
      </c>
      <c r="J11795" s="3">
        <v>-1255.23</v>
      </c>
      <c r="K11795" s="3">
        <v>2687.23</v>
      </c>
      <c r="Q11795" s="29">
        <f t="shared" si="1853"/>
        <v>15</v>
      </c>
      <c r="R11795" s="29">
        <f t="shared" si="1854"/>
        <v>9</v>
      </c>
      <c r="S11795" s="29">
        <f t="shared" si="1855"/>
        <v>30</v>
      </c>
      <c r="T11795" s="30">
        <f t="shared" si="1856"/>
        <v>1</v>
      </c>
      <c r="U11795" s="28">
        <f t="shared" si="1857"/>
        <v>78.849199999999996</v>
      </c>
      <c r="V11795" t="str">
        <f t="shared" si="1858"/>
        <v>No</v>
      </c>
      <c r="W11795" t="str">
        <f t="shared" si="1859"/>
        <v>8/1/2006</v>
      </c>
      <c r="X11795">
        <f t="shared" si="1860"/>
        <v>1</v>
      </c>
      <c r="Y11795">
        <f t="shared" si="1861"/>
        <v>78.849199999999996</v>
      </c>
      <c r="Z11795" t="str">
        <f t="shared" si="1862"/>
        <v/>
      </c>
    </row>
    <row r="11796" spans="1:26" hidden="1" x14ac:dyDescent="0.25">
      <c r="A11796" t="s">
        <v>62</v>
      </c>
      <c r="B11796" t="s">
        <v>51</v>
      </c>
      <c r="C11796" t="s">
        <v>3</v>
      </c>
      <c r="D11796" s="23">
        <v>0.02</v>
      </c>
      <c r="E11796" s="2">
        <v>38960</v>
      </c>
      <c r="F11796" t="s">
        <v>11733</v>
      </c>
      <c r="G11796" s="16">
        <v>44378</v>
      </c>
      <c r="H11796" s="16">
        <v>44742</v>
      </c>
      <c r="I11796" s="3">
        <v>134860.14000000001</v>
      </c>
      <c r="J11796" s="3">
        <v>-42930.16</v>
      </c>
      <c r="K11796" s="3">
        <v>91929.98</v>
      </c>
      <c r="Q11796" s="29">
        <f t="shared" si="1853"/>
        <v>15</v>
      </c>
      <c r="R11796" s="29">
        <f t="shared" si="1854"/>
        <v>9</v>
      </c>
      <c r="S11796" s="29">
        <f t="shared" si="1855"/>
        <v>30</v>
      </c>
      <c r="T11796" s="30">
        <f t="shared" si="1856"/>
        <v>1</v>
      </c>
      <c r="U11796" s="28">
        <f t="shared" si="1857"/>
        <v>2697.2028000000005</v>
      </c>
      <c r="V11796" t="str">
        <f t="shared" si="1858"/>
        <v>No</v>
      </c>
      <c r="W11796" t="str">
        <f t="shared" si="1859"/>
        <v>8/1/2006</v>
      </c>
      <c r="X11796">
        <f t="shared" si="1860"/>
        <v>1</v>
      </c>
      <c r="Y11796">
        <f t="shared" si="1861"/>
        <v>2697.2028000000005</v>
      </c>
      <c r="Z11796" t="str">
        <f t="shared" si="1862"/>
        <v/>
      </c>
    </row>
    <row r="11797" spans="1:26" hidden="1" x14ac:dyDescent="0.25">
      <c r="A11797" t="s">
        <v>64</v>
      </c>
      <c r="B11797" t="s">
        <v>51</v>
      </c>
      <c r="C11797" t="s">
        <v>3</v>
      </c>
      <c r="D11797" s="23">
        <v>0.02</v>
      </c>
      <c r="E11797" s="2">
        <v>38960</v>
      </c>
      <c r="F11797" t="s">
        <v>11734</v>
      </c>
      <c r="G11797" s="16">
        <v>44378</v>
      </c>
      <c r="H11797" s="16">
        <v>44742</v>
      </c>
      <c r="I11797" s="3">
        <v>16868.04</v>
      </c>
      <c r="J11797" s="3">
        <v>-5369.85</v>
      </c>
      <c r="K11797" s="3">
        <v>11498.19</v>
      </c>
      <c r="Q11797" s="29">
        <f t="shared" si="1853"/>
        <v>15</v>
      </c>
      <c r="R11797" s="29">
        <f t="shared" si="1854"/>
        <v>9</v>
      </c>
      <c r="S11797" s="29">
        <f t="shared" si="1855"/>
        <v>30</v>
      </c>
      <c r="T11797" s="30">
        <f t="shared" si="1856"/>
        <v>1</v>
      </c>
      <c r="U11797" s="28">
        <f t="shared" si="1857"/>
        <v>337.36080000000004</v>
      </c>
      <c r="V11797" t="str">
        <f t="shared" si="1858"/>
        <v>No</v>
      </c>
      <c r="W11797" t="str">
        <f t="shared" si="1859"/>
        <v>8/1/2006</v>
      </c>
      <c r="X11797">
        <f t="shared" si="1860"/>
        <v>1</v>
      </c>
      <c r="Y11797">
        <f t="shared" si="1861"/>
        <v>337.36080000000004</v>
      </c>
      <c r="Z11797" t="str">
        <f t="shared" si="1862"/>
        <v/>
      </c>
    </row>
    <row r="11798" spans="1:26" hidden="1" x14ac:dyDescent="0.25">
      <c r="A11798" t="s">
        <v>66</v>
      </c>
      <c r="B11798" t="s">
        <v>51</v>
      </c>
      <c r="C11798" t="s">
        <v>3</v>
      </c>
      <c r="D11798" s="23">
        <v>0.02</v>
      </c>
      <c r="E11798" s="2">
        <v>38960</v>
      </c>
      <c r="F11798" t="s">
        <v>11735</v>
      </c>
      <c r="G11798" s="16">
        <v>44378</v>
      </c>
      <c r="H11798" s="16">
        <v>44742</v>
      </c>
      <c r="I11798" s="3">
        <v>132947.14000000001</v>
      </c>
      <c r="J11798" s="3">
        <v>-42321.89</v>
      </c>
      <c r="K11798" s="3">
        <v>90625.25</v>
      </c>
      <c r="Q11798" s="29">
        <f t="shared" si="1853"/>
        <v>15</v>
      </c>
      <c r="R11798" s="29">
        <f t="shared" si="1854"/>
        <v>9</v>
      </c>
      <c r="S11798" s="29">
        <f t="shared" si="1855"/>
        <v>30</v>
      </c>
      <c r="T11798" s="30">
        <f t="shared" si="1856"/>
        <v>1</v>
      </c>
      <c r="U11798" s="28">
        <f t="shared" si="1857"/>
        <v>2658.9428000000003</v>
      </c>
      <c r="V11798" t="str">
        <f t="shared" si="1858"/>
        <v>No</v>
      </c>
      <c r="W11798" t="str">
        <f t="shared" si="1859"/>
        <v>8/1/2006</v>
      </c>
      <c r="X11798">
        <f t="shared" si="1860"/>
        <v>1</v>
      </c>
      <c r="Y11798">
        <f t="shared" si="1861"/>
        <v>2658.9428000000003</v>
      </c>
      <c r="Z11798" t="str">
        <f t="shared" si="1862"/>
        <v/>
      </c>
    </row>
    <row r="11799" spans="1:26" hidden="1" x14ac:dyDescent="0.25">
      <c r="A11799" t="s">
        <v>67</v>
      </c>
      <c r="B11799" t="s">
        <v>51</v>
      </c>
      <c r="C11799" t="s">
        <v>3</v>
      </c>
      <c r="D11799" s="23">
        <v>0.02</v>
      </c>
      <c r="E11799" s="2">
        <v>38960</v>
      </c>
      <c r="F11799" t="s">
        <v>11736</v>
      </c>
      <c r="G11799" s="16">
        <v>44378</v>
      </c>
      <c r="H11799" s="16">
        <v>44742</v>
      </c>
      <c r="I11799" s="3">
        <v>23293.87</v>
      </c>
      <c r="J11799" s="3">
        <v>-7415.72</v>
      </c>
      <c r="K11799" s="3">
        <v>15878.15</v>
      </c>
      <c r="Q11799" s="29">
        <f t="shared" si="1853"/>
        <v>15</v>
      </c>
      <c r="R11799" s="29">
        <f t="shared" si="1854"/>
        <v>9</v>
      </c>
      <c r="S11799" s="29">
        <f t="shared" si="1855"/>
        <v>30</v>
      </c>
      <c r="T11799" s="30">
        <f t="shared" si="1856"/>
        <v>1</v>
      </c>
      <c r="U11799" s="28">
        <f t="shared" si="1857"/>
        <v>465.87739999999997</v>
      </c>
      <c r="V11799" t="str">
        <f t="shared" si="1858"/>
        <v>No</v>
      </c>
      <c r="W11799" t="str">
        <f t="shared" si="1859"/>
        <v>8/1/2006</v>
      </c>
      <c r="X11799">
        <f t="shared" si="1860"/>
        <v>1</v>
      </c>
      <c r="Y11799">
        <f t="shared" si="1861"/>
        <v>465.87739999999997</v>
      </c>
      <c r="Z11799" t="str">
        <f t="shared" si="1862"/>
        <v/>
      </c>
    </row>
    <row r="11800" spans="1:26" hidden="1" x14ac:dyDescent="0.25">
      <c r="A11800" t="s">
        <v>68</v>
      </c>
      <c r="B11800" t="s">
        <v>51</v>
      </c>
      <c r="C11800" t="s">
        <v>3</v>
      </c>
      <c r="D11800" s="23">
        <v>0.02</v>
      </c>
      <c r="E11800" s="2">
        <v>38960</v>
      </c>
      <c r="F11800" t="s">
        <v>11737</v>
      </c>
      <c r="G11800" s="16">
        <v>44378</v>
      </c>
      <c r="H11800" s="16">
        <v>44742</v>
      </c>
      <c r="I11800" s="3">
        <v>13117.06</v>
      </c>
      <c r="J11800" s="3">
        <v>-4175.6099999999997</v>
      </c>
      <c r="K11800" s="3">
        <v>8941.4500000000007</v>
      </c>
      <c r="Q11800" s="29">
        <f t="shared" si="1853"/>
        <v>15</v>
      </c>
      <c r="R11800" s="29">
        <f t="shared" si="1854"/>
        <v>9</v>
      </c>
      <c r="S11800" s="29">
        <f t="shared" si="1855"/>
        <v>30</v>
      </c>
      <c r="T11800" s="30">
        <f t="shared" si="1856"/>
        <v>1</v>
      </c>
      <c r="U11800" s="28">
        <f t="shared" si="1857"/>
        <v>262.34120000000001</v>
      </c>
      <c r="V11800" t="str">
        <f t="shared" si="1858"/>
        <v>No</v>
      </c>
      <c r="W11800" t="str">
        <f t="shared" si="1859"/>
        <v>8/1/2006</v>
      </c>
      <c r="X11800">
        <f t="shared" si="1860"/>
        <v>1</v>
      </c>
      <c r="Y11800">
        <f t="shared" si="1861"/>
        <v>262.34120000000001</v>
      </c>
      <c r="Z11800" t="str">
        <f t="shared" si="1862"/>
        <v/>
      </c>
    </row>
    <row r="11801" spans="1:26" hidden="1" x14ac:dyDescent="0.25">
      <c r="A11801" t="s">
        <v>70</v>
      </c>
      <c r="B11801" t="s">
        <v>51</v>
      </c>
      <c r="C11801" t="s">
        <v>3</v>
      </c>
      <c r="D11801" s="23">
        <v>0.02</v>
      </c>
      <c r="E11801" s="2">
        <v>38960</v>
      </c>
      <c r="F11801" t="s">
        <v>11738</v>
      </c>
      <c r="G11801" s="16">
        <v>44378</v>
      </c>
      <c r="H11801" s="16">
        <v>44742</v>
      </c>
      <c r="I11801" s="3">
        <v>21905.34</v>
      </c>
      <c r="J11801" s="3">
        <v>-6973.08</v>
      </c>
      <c r="K11801" s="3">
        <v>14932.26</v>
      </c>
      <c r="Q11801" s="29">
        <f t="shared" si="1853"/>
        <v>15</v>
      </c>
      <c r="R11801" s="29">
        <f t="shared" si="1854"/>
        <v>9</v>
      </c>
      <c r="S11801" s="29">
        <f t="shared" si="1855"/>
        <v>30</v>
      </c>
      <c r="T11801" s="30">
        <f t="shared" si="1856"/>
        <v>1</v>
      </c>
      <c r="U11801" s="28">
        <f t="shared" si="1857"/>
        <v>438.10680000000002</v>
      </c>
      <c r="V11801" t="str">
        <f t="shared" si="1858"/>
        <v>No</v>
      </c>
      <c r="W11801" t="str">
        <f t="shared" si="1859"/>
        <v>8/1/2006</v>
      </c>
      <c r="X11801">
        <f t="shared" si="1860"/>
        <v>1</v>
      </c>
      <c r="Y11801">
        <f t="shared" si="1861"/>
        <v>438.10680000000002</v>
      </c>
      <c r="Z11801" t="str">
        <f t="shared" si="1862"/>
        <v/>
      </c>
    </row>
    <row r="11802" spans="1:26" hidden="1" x14ac:dyDescent="0.25">
      <c r="A11802" t="s">
        <v>71</v>
      </c>
      <c r="B11802" t="s">
        <v>51</v>
      </c>
      <c r="C11802" t="s">
        <v>3</v>
      </c>
      <c r="D11802" s="23">
        <v>0.02</v>
      </c>
      <c r="E11802" s="2">
        <v>38960</v>
      </c>
      <c r="F11802" t="s">
        <v>11739</v>
      </c>
      <c r="G11802" s="16">
        <v>44378</v>
      </c>
      <c r="H11802" s="16">
        <v>44742</v>
      </c>
      <c r="I11802" s="3">
        <v>66447.759999999995</v>
      </c>
      <c r="J11802" s="3">
        <v>-21225.48</v>
      </c>
      <c r="K11802" s="3">
        <v>45222.28</v>
      </c>
      <c r="Q11802" s="29">
        <f t="shared" si="1853"/>
        <v>15</v>
      </c>
      <c r="R11802" s="29">
        <f t="shared" si="1854"/>
        <v>9</v>
      </c>
      <c r="S11802" s="29">
        <f t="shared" si="1855"/>
        <v>30</v>
      </c>
      <c r="T11802" s="30">
        <f t="shared" si="1856"/>
        <v>1</v>
      </c>
      <c r="U11802" s="28">
        <f t="shared" si="1857"/>
        <v>1328.9551999999999</v>
      </c>
      <c r="V11802" t="str">
        <f t="shared" si="1858"/>
        <v>No</v>
      </c>
      <c r="W11802" t="str">
        <f t="shared" si="1859"/>
        <v>8/1/2006</v>
      </c>
      <c r="X11802">
        <f t="shared" si="1860"/>
        <v>1</v>
      </c>
      <c r="Y11802">
        <f t="shared" si="1861"/>
        <v>1328.9551999999999</v>
      </c>
      <c r="Z11802" t="str">
        <f t="shared" si="1862"/>
        <v/>
      </c>
    </row>
    <row r="11803" spans="1:26" hidden="1" x14ac:dyDescent="0.25">
      <c r="A11803" t="s">
        <v>76</v>
      </c>
      <c r="B11803" t="s">
        <v>51</v>
      </c>
      <c r="C11803" t="s">
        <v>3</v>
      </c>
      <c r="D11803" s="23">
        <v>0.02</v>
      </c>
      <c r="E11803" s="2">
        <v>41903</v>
      </c>
      <c r="F11803" t="s">
        <v>11730</v>
      </c>
      <c r="G11803" s="16">
        <v>44378</v>
      </c>
      <c r="H11803" s="16">
        <v>44742</v>
      </c>
      <c r="I11803" s="3">
        <v>46.48</v>
      </c>
      <c r="J11803" s="3">
        <v>-7.53</v>
      </c>
      <c r="K11803" s="3">
        <v>38.950000000000003</v>
      </c>
      <c r="Q11803" s="29">
        <f t="shared" si="1853"/>
        <v>7</v>
      </c>
      <c r="R11803" s="29">
        <f t="shared" si="1854"/>
        <v>9</v>
      </c>
      <c r="S11803" s="29">
        <f t="shared" si="1855"/>
        <v>9</v>
      </c>
      <c r="T11803" s="30">
        <f t="shared" si="1856"/>
        <v>1</v>
      </c>
      <c r="U11803" s="28">
        <f t="shared" si="1857"/>
        <v>0.92959999999999998</v>
      </c>
      <c r="V11803" t="str">
        <f t="shared" si="1858"/>
        <v>No</v>
      </c>
      <c r="W11803" t="str">
        <f t="shared" si="1859"/>
        <v>9/1/2014</v>
      </c>
      <c r="X11803">
        <f t="shared" si="1860"/>
        <v>1</v>
      </c>
      <c r="Y11803">
        <f t="shared" si="1861"/>
        <v>0.92959999999999998</v>
      </c>
      <c r="Z11803" t="str">
        <f t="shared" si="1862"/>
        <v/>
      </c>
    </row>
    <row r="11804" spans="1:26" hidden="1" x14ac:dyDescent="0.25">
      <c r="A11804" t="s">
        <v>77</v>
      </c>
      <c r="B11804" t="s">
        <v>51</v>
      </c>
      <c r="C11804" t="s">
        <v>3</v>
      </c>
      <c r="D11804" s="23">
        <v>0.02</v>
      </c>
      <c r="E11804" s="2">
        <v>41912</v>
      </c>
      <c r="F11804" t="s">
        <v>11734</v>
      </c>
      <c r="G11804" s="16">
        <v>44378</v>
      </c>
      <c r="H11804" s="16">
        <v>44742</v>
      </c>
      <c r="I11804" s="3">
        <v>47.54</v>
      </c>
      <c r="J11804" s="3">
        <v>-7.68</v>
      </c>
      <c r="K11804" s="3">
        <v>39.86</v>
      </c>
      <c r="Q11804" s="29">
        <f t="shared" si="1853"/>
        <v>7</v>
      </c>
      <c r="R11804" s="29">
        <f t="shared" si="1854"/>
        <v>9</v>
      </c>
      <c r="S11804" s="29">
        <f t="shared" si="1855"/>
        <v>0</v>
      </c>
      <c r="T11804" s="30">
        <f t="shared" si="1856"/>
        <v>1</v>
      </c>
      <c r="U11804" s="28">
        <f t="shared" si="1857"/>
        <v>0.95079999999999998</v>
      </c>
      <c r="V11804" t="str">
        <f t="shared" si="1858"/>
        <v>No</v>
      </c>
      <c r="W11804" t="str">
        <f t="shared" si="1859"/>
        <v>9/1/2014</v>
      </c>
      <c r="X11804">
        <f t="shared" si="1860"/>
        <v>1</v>
      </c>
      <c r="Y11804">
        <f t="shared" si="1861"/>
        <v>0.95079999999999998</v>
      </c>
      <c r="Z11804" t="str">
        <f t="shared" si="1862"/>
        <v/>
      </c>
    </row>
    <row r="11805" spans="1:26" hidden="1" x14ac:dyDescent="0.25">
      <c r="A11805" t="s">
        <v>99</v>
      </c>
      <c r="B11805" t="s">
        <v>51</v>
      </c>
      <c r="C11805" t="s">
        <v>3</v>
      </c>
      <c r="D11805" s="23">
        <v>0.02</v>
      </c>
      <c r="E11805" s="2">
        <v>43496</v>
      </c>
      <c r="F11805" t="s">
        <v>14390</v>
      </c>
      <c r="G11805" s="16">
        <v>44378</v>
      </c>
      <c r="H11805" s="16">
        <v>44742</v>
      </c>
      <c r="I11805" s="3">
        <v>1453.1</v>
      </c>
      <c r="J11805" s="3">
        <v>-31.48</v>
      </c>
      <c r="K11805" s="3">
        <v>1421.62</v>
      </c>
      <c r="Q11805" s="29">
        <f t="shared" si="1853"/>
        <v>3</v>
      </c>
      <c r="R11805" s="29">
        <f t="shared" si="1854"/>
        <v>4</v>
      </c>
      <c r="S11805" s="29">
        <f t="shared" si="1855"/>
        <v>30</v>
      </c>
      <c r="T11805" s="30">
        <f t="shared" si="1856"/>
        <v>1</v>
      </c>
      <c r="U11805" s="28">
        <f t="shared" si="1857"/>
        <v>29.061999999999998</v>
      </c>
      <c r="V11805" t="str">
        <f t="shared" si="1858"/>
        <v>No</v>
      </c>
      <c r="W11805" t="str">
        <f t="shared" si="1859"/>
        <v>1/1/2019</v>
      </c>
      <c r="X11805">
        <f t="shared" si="1860"/>
        <v>1</v>
      </c>
      <c r="Y11805">
        <f t="shared" si="1861"/>
        <v>29.061999999999998</v>
      </c>
      <c r="Z11805" t="str">
        <f t="shared" si="1862"/>
        <v/>
      </c>
    </row>
    <row r="11806" spans="1:26" ht="13" hidden="1" x14ac:dyDescent="0.25">
      <c r="I11806" s="48">
        <f t="shared" ref="I11806:K11806" si="1863">SUM(I11:I11805)</f>
        <v>44055323.390000865</v>
      </c>
      <c r="J11806" s="48">
        <f t="shared" si="1863"/>
        <v>-20803273.700000562</v>
      </c>
      <c r="K11806" s="48">
        <f t="shared" si="1863"/>
        <v>23252049.690000325</v>
      </c>
      <c r="U11806" s="22">
        <f>SUM(U11:U11805)</f>
        <v>2127429.3470432637</v>
      </c>
    </row>
    <row r="11808" spans="1:26" x14ac:dyDescent="0.25">
      <c r="U11808" s="22"/>
    </row>
  </sheetData>
  <autoFilter ref="A10:Z11806" xr:uid="{3C620496-584B-44FF-8C77-3178D15CE9E3}">
    <filterColumn colId="21">
      <filters>
        <filter val="Yes"/>
      </filters>
    </filterColumn>
  </autoFilter>
  <mergeCells count="1">
    <mergeCell ref="Q9:U9"/>
  </mergeCell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05A9-49B9-4AF0-9B12-C000FA4118A6}">
  <dimension ref="F10:N17"/>
  <sheetViews>
    <sheetView workbookViewId="0">
      <selection activeCell="P20" sqref="P20"/>
    </sheetView>
  </sheetViews>
  <sheetFormatPr defaultRowHeight="12.5" x14ac:dyDescent="0.25"/>
  <cols>
    <col min="7" max="7" width="18.26953125" bestFit="1" customWidth="1"/>
    <col min="8" max="9" width="13.1796875" bestFit="1" customWidth="1"/>
    <col min="11" max="12" width="13.1796875" bestFit="1" customWidth="1"/>
    <col min="13" max="13" width="11.1796875" bestFit="1" customWidth="1"/>
  </cols>
  <sheetData>
    <row r="10" spans="6:14" x14ac:dyDescent="0.25">
      <c r="F10" t="s">
        <v>3525</v>
      </c>
      <c r="G10" t="s">
        <v>3525</v>
      </c>
      <c r="H10" s="8">
        <v>84668.92</v>
      </c>
      <c r="I10" s="8">
        <v>3151.7799999999988</v>
      </c>
      <c r="K10" s="8">
        <f>SUMIFS('Depreciation Calculation'!I:I,'Depreciation Calculation'!C:C,Sheet6!F10)</f>
        <v>225347.57999999996</v>
      </c>
      <c r="L10" s="8">
        <f>SUMIFS('Depreciation Calculation'!K:K,'Depreciation Calculation'!C:C,Sheet6!F10)</f>
        <v>3353.79</v>
      </c>
      <c r="M10" s="9">
        <f>H10-K10</f>
        <v>-140678.65999999997</v>
      </c>
      <c r="N10" s="9">
        <f>I10-L10</f>
        <v>-202.01000000000113</v>
      </c>
    </row>
    <row r="11" spans="6:14" x14ac:dyDescent="0.25">
      <c r="F11" t="s">
        <v>3526</v>
      </c>
      <c r="G11" t="s">
        <v>3526</v>
      </c>
      <c r="H11" s="8">
        <v>2937223.9099999997</v>
      </c>
      <c r="I11" s="8">
        <v>2937223.9099999997</v>
      </c>
      <c r="K11" s="8">
        <f>SUMIFS('Depreciation Calculation'!I:I,'Depreciation Calculation'!C:C,Sheet6!F11)</f>
        <v>7488532.46</v>
      </c>
      <c r="L11" s="8">
        <f>SUMIFS('Depreciation Calculation'!K:K,'Depreciation Calculation'!C:C,Sheet6!F11)</f>
        <v>7488532.46</v>
      </c>
      <c r="M11" s="9">
        <f t="shared" ref="M11:M17" si="0">H11-K11</f>
        <v>-4551308.5500000007</v>
      </c>
      <c r="N11" s="9">
        <f t="shared" ref="N11:N17" si="1">I11-L11</f>
        <v>-4551308.5500000007</v>
      </c>
    </row>
    <row r="12" spans="6:14" x14ac:dyDescent="0.25">
      <c r="F12" t="s">
        <v>3</v>
      </c>
      <c r="G12" t="s">
        <v>3527</v>
      </c>
      <c r="H12" s="8">
        <v>3693278.25</v>
      </c>
      <c r="I12" s="8">
        <v>2999853.21</v>
      </c>
      <c r="K12" s="8">
        <f>SUMIFS('Depreciation Calculation'!I:I,'Depreciation Calculation'!C:C,Sheet6!F12)</f>
        <v>12297257.579999996</v>
      </c>
      <c r="L12" s="8">
        <f>SUMIFS('Depreciation Calculation'!K:K,'Depreciation Calculation'!C:C,Sheet6!F12)</f>
        <v>9084309.2799999993</v>
      </c>
      <c r="M12" s="9">
        <f t="shared" si="0"/>
        <v>-8603979.3299999963</v>
      </c>
      <c r="N12" s="9">
        <f t="shared" si="1"/>
        <v>-6084456.0699999994</v>
      </c>
    </row>
    <row r="13" spans="6:14" x14ac:dyDescent="0.25">
      <c r="F13" t="s">
        <v>7</v>
      </c>
      <c r="G13" t="s">
        <v>7</v>
      </c>
      <c r="H13" s="8">
        <v>2123173.19</v>
      </c>
      <c r="I13" s="8">
        <v>1098503.6799999997</v>
      </c>
      <c r="K13" s="8">
        <f>SUMIFS('Depreciation Calculation'!I:I,'Depreciation Calculation'!C:C,Sheet6!F13)</f>
        <v>8838795.1600000653</v>
      </c>
      <c r="L13" s="8">
        <f>SUMIFS('Depreciation Calculation'!K:K,'Depreciation Calculation'!C:C,Sheet6!F13)</f>
        <v>2221395.8300000103</v>
      </c>
      <c r="M13" s="9">
        <f t="shared" si="0"/>
        <v>-6715621.9700000659</v>
      </c>
      <c r="N13" s="9">
        <f t="shared" si="1"/>
        <v>-1122892.1500000106</v>
      </c>
    </row>
    <row r="14" spans="6:14" x14ac:dyDescent="0.25">
      <c r="F14" t="s">
        <v>8</v>
      </c>
      <c r="G14" t="s">
        <v>8</v>
      </c>
      <c r="H14" s="8">
        <v>991611.25</v>
      </c>
      <c r="I14" s="8">
        <v>734229.56</v>
      </c>
      <c r="K14" s="8">
        <f>SUMIFS('Depreciation Calculation'!I:I,'Depreciation Calculation'!C:C,Sheet6!F14)</f>
        <v>11509388.460000027</v>
      </c>
      <c r="L14" s="8">
        <f>SUMIFS('Depreciation Calculation'!K:K,'Depreciation Calculation'!C:C,Sheet6!F14)</f>
        <v>3452185.06</v>
      </c>
      <c r="M14" s="9">
        <f t="shared" si="0"/>
        <v>-10517777.210000027</v>
      </c>
      <c r="N14" s="9">
        <f t="shared" si="1"/>
        <v>-2717955.5</v>
      </c>
    </row>
    <row r="15" spans="6:14" x14ac:dyDescent="0.25">
      <c r="F15" t="s">
        <v>5</v>
      </c>
      <c r="G15" t="s">
        <v>5</v>
      </c>
      <c r="H15" s="8">
        <v>494998.04</v>
      </c>
      <c r="I15" s="8">
        <v>156483.72000000003</v>
      </c>
      <c r="K15" s="8">
        <f>SUMIFS('Depreciation Calculation'!I:I,'Depreciation Calculation'!C:C,Sheet6!F15)</f>
        <v>2143243.6100000748</v>
      </c>
      <c r="L15" s="8">
        <f>SUMIFS('Depreciation Calculation'!K:K,'Depreciation Calculation'!C:C,Sheet6!F15)</f>
        <v>646029.459999969</v>
      </c>
      <c r="M15" s="9">
        <f t="shared" si="0"/>
        <v>-1648245.5700000748</v>
      </c>
      <c r="N15" s="9">
        <f t="shared" si="1"/>
        <v>-489545.73999996897</v>
      </c>
    </row>
    <row r="16" spans="6:14" x14ac:dyDescent="0.25">
      <c r="F16" t="s">
        <v>6</v>
      </c>
      <c r="G16" t="s">
        <v>6</v>
      </c>
      <c r="H16" s="8">
        <v>213494.31</v>
      </c>
      <c r="I16" s="8">
        <v>108102.57999999999</v>
      </c>
      <c r="K16" s="8">
        <f>SUMIFS('Depreciation Calculation'!I:I,'Depreciation Calculation'!C:C,Sheet6!F16)</f>
        <v>798211.00000000047</v>
      </c>
      <c r="L16" s="8">
        <f>SUMIFS('Depreciation Calculation'!K:K,'Depreciation Calculation'!C:C,Sheet6!F16)</f>
        <v>269571.38000000053</v>
      </c>
      <c r="M16" s="9">
        <f t="shared" si="0"/>
        <v>-584716.69000000041</v>
      </c>
      <c r="N16" s="9">
        <f t="shared" si="1"/>
        <v>-161468.80000000054</v>
      </c>
    </row>
    <row r="17" spans="6:14" x14ac:dyDescent="0.25">
      <c r="F17" t="s">
        <v>4</v>
      </c>
      <c r="G17" t="s">
        <v>4</v>
      </c>
      <c r="H17" s="8">
        <v>280402.28000000003</v>
      </c>
      <c r="I17" s="8">
        <v>32218.670000000042</v>
      </c>
      <c r="K17" s="8">
        <f>SUMIFS('Depreciation Calculation'!I:I,'Depreciation Calculation'!C:C,Sheet6!F17)</f>
        <v>591078.35999999591</v>
      </c>
      <c r="L17" s="8">
        <f>SUMIFS('Depreciation Calculation'!K:K,'Depreciation Calculation'!C:C,Sheet6!F17)</f>
        <v>70280.589999999909</v>
      </c>
      <c r="M17" s="9">
        <f t="shared" si="0"/>
        <v>-310676.07999999588</v>
      </c>
      <c r="N17" s="9">
        <f t="shared" si="1"/>
        <v>-38061.919999999867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CC4E-D401-4DD6-88CA-4A9704380A67}">
  <dimension ref="A2:G19"/>
  <sheetViews>
    <sheetView workbookViewId="0">
      <selection activeCell="C5" sqref="C5"/>
    </sheetView>
  </sheetViews>
  <sheetFormatPr defaultRowHeight="12.5" x14ac:dyDescent="0.25"/>
  <cols>
    <col min="1" max="1" width="25.7265625" customWidth="1"/>
    <col min="2" max="2" width="13" hidden="1" customWidth="1"/>
    <col min="3" max="3" width="19.81640625" bestFit="1" customWidth="1"/>
    <col min="4" max="4" width="16" bestFit="1" customWidth="1"/>
    <col min="5" max="5" width="52" bestFit="1" customWidth="1"/>
    <col min="6" max="6" width="17" bestFit="1" customWidth="1"/>
    <col min="7" max="7" width="13.7265625" hidden="1" customWidth="1"/>
  </cols>
  <sheetData>
    <row r="2" spans="1:7" x14ac:dyDescent="0.25">
      <c r="C2" s="13" t="s">
        <v>3528</v>
      </c>
    </row>
    <row r="3" spans="1:7" ht="13" x14ac:dyDescent="0.25">
      <c r="C3" s="14" t="s">
        <v>3529</v>
      </c>
    </row>
    <row r="4" spans="1:7" x14ac:dyDescent="0.25">
      <c r="A4" s="1" t="s">
        <v>17</v>
      </c>
      <c r="B4" s="1" t="s">
        <v>18</v>
      </c>
      <c r="C4" s="1" t="s">
        <v>19</v>
      </c>
      <c r="D4" s="1" t="s">
        <v>21</v>
      </c>
      <c r="E4" s="1" t="s">
        <v>22</v>
      </c>
      <c r="F4" s="11" t="s">
        <v>36</v>
      </c>
      <c r="G4" s="11" t="s">
        <v>37</v>
      </c>
    </row>
    <row r="5" spans="1:7" x14ac:dyDescent="0.25">
      <c r="A5" t="s">
        <v>3530</v>
      </c>
      <c r="B5" t="s">
        <v>3531</v>
      </c>
      <c r="C5" t="str">
        <f>VLOOKUP(CWIP!B5,Sheet2!A:B,2,0)</f>
        <v>AUC - Buildings</v>
      </c>
      <c r="D5" s="2">
        <v>44462</v>
      </c>
      <c r="E5" t="s">
        <v>3532</v>
      </c>
      <c r="F5" s="3">
        <v>59878.98</v>
      </c>
      <c r="G5" s="3">
        <v>5131546.87</v>
      </c>
    </row>
    <row r="6" spans="1:7" x14ac:dyDescent="0.25">
      <c r="A6" t="s">
        <v>3533</v>
      </c>
      <c r="B6" t="s">
        <v>3531</v>
      </c>
      <c r="C6" t="str">
        <f>VLOOKUP(CWIP!B6,Sheet2!A:B,2,0)</f>
        <v>AUC - Buildings</v>
      </c>
      <c r="D6" s="2">
        <v>44742</v>
      </c>
      <c r="E6" t="s">
        <v>3534</v>
      </c>
      <c r="F6" s="3">
        <v>439.53</v>
      </c>
      <c r="G6" s="3">
        <v>39184</v>
      </c>
    </row>
    <row r="7" spans="1:7" x14ac:dyDescent="0.25">
      <c r="A7" t="s">
        <v>3535</v>
      </c>
      <c r="B7" t="s">
        <v>3536</v>
      </c>
      <c r="C7" t="str">
        <f>VLOOKUP(CWIP!B7,Sheet2!A:B,2,0)</f>
        <v>AUC - Furniture &amp; Fi</v>
      </c>
      <c r="D7" s="2">
        <v>44710</v>
      </c>
      <c r="E7" t="s">
        <v>3537</v>
      </c>
      <c r="F7" s="3">
        <v>2602.36</v>
      </c>
      <c r="G7" s="3">
        <v>232000</v>
      </c>
    </row>
    <row r="8" spans="1:7" x14ac:dyDescent="0.25">
      <c r="A8" t="s">
        <v>3538</v>
      </c>
      <c r="B8" t="s">
        <v>3536</v>
      </c>
      <c r="C8" t="str">
        <f>VLOOKUP(CWIP!B8,Sheet2!A:B,2,0)</f>
        <v>AUC - Furniture &amp; Fi</v>
      </c>
      <c r="D8" s="2">
        <v>44702</v>
      </c>
      <c r="E8" t="s">
        <v>3539</v>
      </c>
      <c r="F8" s="3">
        <v>1346.05</v>
      </c>
      <c r="G8" s="3">
        <v>120000</v>
      </c>
    </row>
    <row r="9" spans="1:7" x14ac:dyDescent="0.25">
      <c r="A9" t="s">
        <v>3540</v>
      </c>
      <c r="B9" t="s">
        <v>3541</v>
      </c>
      <c r="C9" t="str">
        <f>VLOOKUP(CWIP!B9,Sheet2!A:B,2,0)</f>
        <v>AUC- utility &amp; wash</v>
      </c>
      <c r="D9" s="2">
        <v>44735</v>
      </c>
      <c r="E9" t="s">
        <v>3542</v>
      </c>
      <c r="F9" s="3">
        <v>3701.62</v>
      </c>
      <c r="G9" s="3">
        <v>330000</v>
      </c>
    </row>
    <row r="10" spans="1:7" x14ac:dyDescent="0.25">
      <c r="A10" t="s">
        <v>3543</v>
      </c>
      <c r="B10" t="s">
        <v>3541</v>
      </c>
      <c r="C10" t="str">
        <f>VLOOKUP(CWIP!B10,Sheet2!A:B,2,0)</f>
        <v>AUC- utility &amp; wash</v>
      </c>
      <c r="D10" s="2">
        <v>44592</v>
      </c>
      <c r="E10" t="s">
        <v>3544</v>
      </c>
      <c r="F10" s="3">
        <v>13939.18</v>
      </c>
      <c r="G10" s="3">
        <v>1219195.1599999999</v>
      </c>
    </row>
    <row r="11" spans="1:7" x14ac:dyDescent="0.25">
      <c r="A11" t="s">
        <v>3545</v>
      </c>
      <c r="B11" t="s">
        <v>3541</v>
      </c>
      <c r="C11" t="str">
        <f>VLOOKUP(CWIP!B11,Sheet2!A:B,2,0)</f>
        <v>AUC- utility &amp; wash</v>
      </c>
      <c r="D11" s="2">
        <v>44602</v>
      </c>
      <c r="E11" t="s">
        <v>3546</v>
      </c>
      <c r="F11" s="3">
        <v>2954.5</v>
      </c>
      <c r="G11" s="3">
        <v>260620</v>
      </c>
    </row>
    <row r="12" spans="1:7" x14ac:dyDescent="0.25">
      <c r="A12" t="s">
        <v>3547</v>
      </c>
      <c r="B12" t="s">
        <v>3541</v>
      </c>
      <c r="C12" t="str">
        <f>VLOOKUP(CWIP!B12,Sheet2!A:B,2,0)</f>
        <v>AUC- utility &amp; wash</v>
      </c>
      <c r="D12" s="2">
        <v>44742</v>
      </c>
      <c r="E12" t="s">
        <v>3548</v>
      </c>
      <c r="F12" s="3">
        <v>2099.83</v>
      </c>
      <c r="G12" s="3">
        <v>187200</v>
      </c>
    </row>
    <row r="13" spans="1:7" x14ac:dyDescent="0.25">
      <c r="A13" t="s">
        <v>3549</v>
      </c>
      <c r="B13" t="s">
        <v>3541</v>
      </c>
      <c r="C13" t="str">
        <f>VLOOKUP(CWIP!B13,Sheet2!A:B,2,0)</f>
        <v>AUC- utility &amp; wash</v>
      </c>
      <c r="D13" s="2">
        <v>44723</v>
      </c>
      <c r="E13" t="s">
        <v>3550</v>
      </c>
      <c r="F13" s="3">
        <v>467.78</v>
      </c>
      <c r="G13" s="3">
        <v>41702.5</v>
      </c>
    </row>
    <row r="14" spans="1:7" x14ac:dyDescent="0.25">
      <c r="A14" s="4" t="s">
        <v>3524</v>
      </c>
      <c r="B14" s="4" t="s">
        <v>3524</v>
      </c>
      <c r="D14" s="5"/>
      <c r="E14" s="4" t="s">
        <v>3524</v>
      </c>
      <c r="F14" s="6">
        <f>SUM(F5:F13)</f>
        <v>87429.83</v>
      </c>
      <c r="G14" s="6">
        <f>SUM(G5:G13)</f>
        <v>7561448.5300000003</v>
      </c>
    </row>
    <row r="17" spans="6:6" x14ac:dyDescent="0.25">
      <c r="F17" s="10"/>
    </row>
    <row r="19" spans="6:6" x14ac:dyDescent="0.25">
      <c r="F19" s="10"/>
    </row>
  </sheetData>
  <autoFilter ref="A4:F14" xr:uid="{00000000-0001-0000-0000-000000000000}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2836"/>
  <sheetViews>
    <sheetView workbookViewId="0">
      <selection activeCell="E5" sqref="E5:E2836"/>
    </sheetView>
  </sheetViews>
  <sheetFormatPr defaultRowHeight="12.5" x14ac:dyDescent="0.25"/>
  <cols>
    <col min="1" max="1" width="25.7265625" customWidth="1"/>
    <col min="2" max="2" width="11" bestFit="1" customWidth="1"/>
    <col min="3" max="3" width="21.81640625" customWidth="1"/>
    <col min="4" max="4" width="13" bestFit="1" customWidth="1"/>
    <col min="5" max="5" width="13" customWidth="1"/>
    <col min="6" max="6" width="16" bestFit="1" customWidth="1"/>
    <col min="7" max="7" width="52" bestFit="1" customWidth="1"/>
    <col min="8" max="10" width="17" bestFit="1" customWidth="1"/>
    <col min="11" max="11" width="10" bestFit="1" customWidth="1"/>
    <col min="12" max="12" width="13.7265625" bestFit="1" customWidth="1"/>
    <col min="13" max="13" width="14.453125" bestFit="1" customWidth="1"/>
    <col min="14" max="14" width="13.7265625" bestFit="1" customWidth="1"/>
    <col min="15" max="15" width="8.7265625" bestFit="1" customWidth="1"/>
  </cols>
  <sheetData>
    <row r="4" spans="1:16" x14ac:dyDescent="0.25">
      <c r="A4" s="1" t="s">
        <v>17</v>
      </c>
      <c r="B4" s="1" t="s">
        <v>3551</v>
      </c>
      <c r="C4" s="1" t="s">
        <v>3552</v>
      </c>
      <c r="D4" s="1" t="s">
        <v>18</v>
      </c>
      <c r="E4" s="1" t="s">
        <v>19</v>
      </c>
      <c r="F4" s="1" t="s">
        <v>21</v>
      </c>
      <c r="G4" s="1" t="s">
        <v>22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24</v>
      </c>
      <c r="M4" s="1" t="s">
        <v>25</v>
      </c>
      <c r="N4" s="1" t="s">
        <v>26</v>
      </c>
      <c r="O4" s="1" t="s">
        <v>27</v>
      </c>
      <c r="P4" t="s">
        <v>3553</v>
      </c>
    </row>
    <row r="5" spans="1:16" x14ac:dyDescent="0.25">
      <c r="A5" t="s">
        <v>33</v>
      </c>
      <c r="B5" t="s">
        <v>3554</v>
      </c>
      <c r="C5" t="s">
        <v>3524</v>
      </c>
      <c r="D5" t="s">
        <v>34</v>
      </c>
      <c r="E5" t="str">
        <f>VLOOKUP(Main!D5,Sheet2!A:B,2,0)</f>
        <v>Furniture &amp; Fixtures</v>
      </c>
      <c r="F5" s="2">
        <v>42185</v>
      </c>
      <c r="G5" t="s">
        <v>35</v>
      </c>
      <c r="H5" s="3">
        <v>1876.51</v>
      </c>
      <c r="I5" s="3">
        <v>-1329.19</v>
      </c>
      <c r="J5" s="3">
        <v>547.32000000000005</v>
      </c>
      <c r="K5" t="s">
        <v>36</v>
      </c>
      <c r="L5" s="3">
        <v>146724</v>
      </c>
      <c r="M5" s="3">
        <v>-103929.5</v>
      </c>
      <c r="N5" s="3">
        <v>42794.5</v>
      </c>
      <c r="O5" t="s">
        <v>37</v>
      </c>
      <c r="P5" t="s">
        <v>3555</v>
      </c>
    </row>
    <row r="6" spans="1:16" x14ac:dyDescent="0.25">
      <c r="A6" t="s">
        <v>38</v>
      </c>
      <c r="B6" t="s">
        <v>3554</v>
      </c>
      <c r="C6" t="s">
        <v>3524</v>
      </c>
      <c r="D6" t="s">
        <v>34</v>
      </c>
      <c r="E6" t="str">
        <f>VLOOKUP(Main!D6,Sheet2!A:B,2,0)</f>
        <v>Furniture &amp; Fixtures</v>
      </c>
      <c r="F6" s="2">
        <v>42185</v>
      </c>
      <c r="G6" t="s">
        <v>39</v>
      </c>
      <c r="H6" s="3">
        <v>3731.3</v>
      </c>
      <c r="I6" s="3">
        <v>-2643</v>
      </c>
      <c r="J6" s="3">
        <v>1088.3</v>
      </c>
      <c r="K6" t="s">
        <v>36</v>
      </c>
      <c r="L6" s="3">
        <v>291750</v>
      </c>
      <c r="M6" s="3">
        <v>-206656.25</v>
      </c>
      <c r="N6" s="3">
        <v>85093.75</v>
      </c>
      <c r="O6" t="s">
        <v>37</v>
      </c>
      <c r="P6" t="s">
        <v>3555</v>
      </c>
    </row>
    <row r="7" spans="1:16" x14ac:dyDescent="0.25">
      <c r="A7" t="s">
        <v>40</v>
      </c>
      <c r="B7" t="s">
        <v>3554</v>
      </c>
      <c r="C7" t="s">
        <v>3524</v>
      </c>
      <c r="D7" t="s">
        <v>34</v>
      </c>
      <c r="E7" t="str">
        <f>VLOOKUP(Main!D7,Sheet2!A:B,2,0)</f>
        <v>Furniture &amp; Fixtures</v>
      </c>
      <c r="F7" s="2">
        <v>42185</v>
      </c>
      <c r="G7" t="s">
        <v>41</v>
      </c>
      <c r="H7" s="3">
        <v>536.08000000000004</v>
      </c>
      <c r="I7" s="3">
        <v>-379.73</v>
      </c>
      <c r="J7" s="3">
        <v>156.35</v>
      </c>
      <c r="K7" t="s">
        <v>36</v>
      </c>
      <c r="L7" s="3">
        <v>41916</v>
      </c>
      <c r="M7" s="3">
        <v>-29690.5</v>
      </c>
      <c r="N7" s="3">
        <v>12225.5</v>
      </c>
      <c r="O7" t="s">
        <v>37</v>
      </c>
      <c r="P7" t="s">
        <v>3555</v>
      </c>
    </row>
    <row r="8" spans="1:16" x14ac:dyDescent="0.25">
      <c r="A8" t="s">
        <v>42</v>
      </c>
      <c r="B8" t="s">
        <v>3554</v>
      </c>
      <c r="C8" t="s">
        <v>3524</v>
      </c>
      <c r="D8" t="s">
        <v>34</v>
      </c>
      <c r="E8" t="str">
        <f>VLOOKUP(Main!D8,Sheet2!A:B,2,0)</f>
        <v>Furniture &amp; Fixtures</v>
      </c>
      <c r="F8" s="2">
        <v>42185</v>
      </c>
      <c r="G8" t="s">
        <v>43</v>
      </c>
      <c r="H8" s="3">
        <v>278.95999999999998</v>
      </c>
      <c r="I8" s="3">
        <v>-197.61</v>
      </c>
      <c r="J8" s="3">
        <v>81.349999999999994</v>
      </c>
      <c r="K8" t="s">
        <v>36</v>
      </c>
      <c r="L8" s="3">
        <v>21812</v>
      </c>
      <c r="M8" s="3">
        <v>-15450.17</v>
      </c>
      <c r="N8" s="3">
        <v>6361.83</v>
      </c>
      <c r="O8" t="s">
        <v>37</v>
      </c>
      <c r="P8" t="s">
        <v>3555</v>
      </c>
    </row>
    <row r="9" spans="1:16" x14ac:dyDescent="0.25">
      <c r="A9" t="s">
        <v>44</v>
      </c>
      <c r="B9" t="s">
        <v>3554</v>
      </c>
      <c r="C9" t="s">
        <v>3524</v>
      </c>
      <c r="D9" t="s">
        <v>34</v>
      </c>
      <c r="E9" t="str">
        <f>VLOOKUP(Main!D9,Sheet2!A:B,2,0)</f>
        <v>Furniture &amp; Fixtures</v>
      </c>
      <c r="F9" s="2">
        <v>42185</v>
      </c>
      <c r="G9" t="s">
        <v>45</v>
      </c>
      <c r="H9" s="3">
        <v>282.01</v>
      </c>
      <c r="I9" s="3">
        <v>-199.75</v>
      </c>
      <c r="J9" s="3">
        <v>82.26</v>
      </c>
      <c r="K9" t="s">
        <v>36</v>
      </c>
      <c r="L9" s="3">
        <v>22050</v>
      </c>
      <c r="M9" s="3">
        <v>-15618.75</v>
      </c>
      <c r="N9" s="3">
        <v>6431.25</v>
      </c>
      <c r="O9" t="s">
        <v>37</v>
      </c>
      <c r="P9" t="s">
        <v>3555</v>
      </c>
    </row>
    <row r="10" spans="1:16" x14ac:dyDescent="0.25">
      <c r="A10" t="s">
        <v>46</v>
      </c>
      <c r="B10" t="s">
        <v>3554</v>
      </c>
      <c r="C10" t="s">
        <v>3524</v>
      </c>
      <c r="D10" t="s">
        <v>34</v>
      </c>
      <c r="E10" t="str">
        <f>VLOOKUP(Main!D10,Sheet2!A:B,2,0)</f>
        <v>Furniture &amp; Fixtures</v>
      </c>
      <c r="F10" s="2">
        <v>42544</v>
      </c>
      <c r="G10" t="s">
        <v>47</v>
      </c>
      <c r="H10" s="3">
        <v>664.64</v>
      </c>
      <c r="I10" s="3">
        <v>-404.31</v>
      </c>
      <c r="J10" s="3">
        <v>260.33</v>
      </c>
      <c r="K10" t="s">
        <v>36</v>
      </c>
      <c r="L10" s="3">
        <v>52400</v>
      </c>
      <c r="M10" s="3">
        <v>-31876.67</v>
      </c>
      <c r="N10" s="3">
        <v>20523.330000000002</v>
      </c>
      <c r="O10" t="s">
        <v>37</v>
      </c>
      <c r="P10" t="s">
        <v>3555</v>
      </c>
    </row>
    <row r="11" spans="1:16" x14ac:dyDescent="0.25">
      <c r="A11" t="s">
        <v>48</v>
      </c>
      <c r="B11" t="s">
        <v>3554</v>
      </c>
      <c r="C11" t="s">
        <v>3524</v>
      </c>
      <c r="D11" t="s">
        <v>34</v>
      </c>
      <c r="E11" t="str">
        <f>VLOOKUP(Main!D11,Sheet2!A:B,2,0)</f>
        <v>Furniture &amp; Fixtures</v>
      </c>
      <c r="F11" s="2">
        <v>42908</v>
      </c>
      <c r="G11" t="s">
        <v>47</v>
      </c>
      <c r="H11" s="3">
        <v>473.15</v>
      </c>
      <c r="I11" s="3">
        <v>-240.53</v>
      </c>
      <c r="J11" s="3">
        <v>232.62</v>
      </c>
      <c r="K11" t="s">
        <v>36</v>
      </c>
      <c r="L11" s="3">
        <v>38500</v>
      </c>
      <c r="M11" s="3">
        <v>-19570.830000000002</v>
      </c>
      <c r="N11" s="3">
        <v>18929.169999999998</v>
      </c>
      <c r="O11" t="s">
        <v>37</v>
      </c>
      <c r="P11" t="s">
        <v>3555</v>
      </c>
    </row>
    <row r="12" spans="1:16" x14ac:dyDescent="0.25">
      <c r="A12" t="s">
        <v>49</v>
      </c>
      <c r="B12" t="s">
        <v>3554</v>
      </c>
      <c r="C12" t="s">
        <v>3524</v>
      </c>
      <c r="D12" t="s">
        <v>34</v>
      </c>
      <c r="E12" t="str">
        <f>VLOOKUP(Main!D12,Sheet2!A:B,2,0)</f>
        <v>Furniture &amp; Fixtures</v>
      </c>
      <c r="F12" s="2">
        <v>42546</v>
      </c>
      <c r="G12" t="s">
        <v>47</v>
      </c>
      <c r="H12" s="3">
        <v>188.88</v>
      </c>
      <c r="I12" s="3">
        <v>-114.91</v>
      </c>
      <c r="J12" s="3">
        <v>73.97</v>
      </c>
      <c r="K12" t="s">
        <v>36</v>
      </c>
      <c r="L12" s="3">
        <v>14891</v>
      </c>
      <c r="M12" s="3">
        <v>-9058.69</v>
      </c>
      <c r="N12" s="3">
        <v>5832.31</v>
      </c>
      <c r="O12" t="s">
        <v>37</v>
      </c>
      <c r="P12" t="s">
        <v>3555</v>
      </c>
    </row>
    <row r="13" spans="1:16" x14ac:dyDescent="0.25">
      <c r="A13" t="s">
        <v>3556</v>
      </c>
      <c r="B13" t="s">
        <v>3554</v>
      </c>
      <c r="C13" t="s">
        <v>3557</v>
      </c>
      <c r="D13" t="s">
        <v>3558</v>
      </c>
      <c r="E13" t="str">
        <f>VLOOKUP(Main!D13,Sheet2!A:B,2,0)</f>
        <v>Land</v>
      </c>
      <c r="F13" s="2">
        <v>39539</v>
      </c>
      <c r="G13" t="s">
        <v>3559</v>
      </c>
      <c r="H13" s="3">
        <v>5217.88</v>
      </c>
      <c r="I13" s="3">
        <v>0</v>
      </c>
      <c r="J13" s="3">
        <v>5217.88</v>
      </c>
      <c r="K13" t="s">
        <v>36</v>
      </c>
      <c r="L13" s="3">
        <v>360000</v>
      </c>
      <c r="M13" s="3">
        <v>0</v>
      </c>
      <c r="N13" s="3">
        <v>360000</v>
      </c>
      <c r="O13" t="s">
        <v>37</v>
      </c>
      <c r="P13" t="s">
        <v>3555</v>
      </c>
    </row>
    <row r="14" spans="1:16" x14ac:dyDescent="0.25">
      <c r="A14" t="s">
        <v>50</v>
      </c>
      <c r="B14" t="s">
        <v>3554</v>
      </c>
      <c r="C14" t="s">
        <v>3557</v>
      </c>
      <c r="D14" t="s">
        <v>51</v>
      </c>
      <c r="E14" t="str">
        <f>VLOOKUP(Main!D14,Sheet2!A:B,2,0)</f>
        <v>Buildings -</v>
      </c>
      <c r="F14" s="2">
        <v>39540</v>
      </c>
      <c r="G14" t="s">
        <v>52</v>
      </c>
      <c r="H14" s="3">
        <v>896179.98</v>
      </c>
      <c r="I14" s="3">
        <v>-255410.81</v>
      </c>
      <c r="J14" s="3">
        <v>640769.17000000004</v>
      </c>
      <c r="K14" t="s">
        <v>36</v>
      </c>
      <c r="L14" s="3">
        <v>63545278.670000002</v>
      </c>
      <c r="M14" s="3">
        <v>-18110404.050000001</v>
      </c>
      <c r="N14" s="3">
        <v>45434874.619999997</v>
      </c>
      <c r="O14" t="s">
        <v>37</v>
      </c>
      <c r="P14" t="s">
        <v>3555</v>
      </c>
    </row>
    <row r="15" spans="1:16" x14ac:dyDescent="0.25">
      <c r="A15" t="s">
        <v>53</v>
      </c>
      <c r="B15" t="s">
        <v>3554</v>
      </c>
      <c r="C15" t="s">
        <v>3557</v>
      </c>
      <c r="D15" t="s">
        <v>51</v>
      </c>
      <c r="E15" t="str">
        <f>VLOOKUP(Main!D15,Sheet2!A:B,2,0)</f>
        <v>Buildings -</v>
      </c>
      <c r="F15" s="2">
        <v>39815</v>
      </c>
      <c r="G15" t="s">
        <v>52</v>
      </c>
      <c r="H15" s="3">
        <v>64590.77</v>
      </c>
      <c r="I15" s="3">
        <v>-17439.16</v>
      </c>
      <c r="J15" s="3">
        <v>47151.61</v>
      </c>
      <c r="K15" t="s">
        <v>36</v>
      </c>
      <c r="L15" s="3">
        <v>4579875.4800000004</v>
      </c>
      <c r="M15" s="3">
        <v>-1236565.99</v>
      </c>
      <c r="N15" s="3">
        <v>3343309.49</v>
      </c>
      <c r="O15" t="s">
        <v>37</v>
      </c>
      <c r="P15" t="s">
        <v>3555</v>
      </c>
    </row>
    <row r="16" spans="1:16" x14ac:dyDescent="0.25">
      <c r="A16" t="s">
        <v>54</v>
      </c>
      <c r="B16" t="s">
        <v>3554</v>
      </c>
      <c r="C16" t="s">
        <v>3557</v>
      </c>
      <c r="D16" t="s">
        <v>51</v>
      </c>
      <c r="E16" t="str">
        <f>VLOOKUP(Main!D16,Sheet2!A:B,2,0)</f>
        <v>Buildings -</v>
      </c>
      <c r="F16" s="2">
        <v>39540</v>
      </c>
      <c r="G16" t="s">
        <v>55</v>
      </c>
      <c r="H16" s="3">
        <v>138177.76</v>
      </c>
      <c r="I16" s="3">
        <v>-39380.61</v>
      </c>
      <c r="J16" s="3">
        <v>98797.15</v>
      </c>
      <c r="K16" t="s">
        <v>36</v>
      </c>
      <c r="L16" s="3">
        <v>9797637.8000000007</v>
      </c>
      <c r="M16" s="3">
        <v>-2792327.17</v>
      </c>
      <c r="N16" s="3">
        <v>7005310.6299999999</v>
      </c>
      <c r="O16" t="s">
        <v>37</v>
      </c>
      <c r="P16" t="s">
        <v>3555</v>
      </c>
    </row>
    <row r="17" spans="1:16" x14ac:dyDescent="0.25">
      <c r="A17" t="s">
        <v>56</v>
      </c>
      <c r="B17" t="s">
        <v>3554</v>
      </c>
      <c r="C17" t="s">
        <v>3557</v>
      </c>
      <c r="D17" t="s">
        <v>51</v>
      </c>
      <c r="E17" t="str">
        <f>VLOOKUP(Main!D17,Sheet2!A:B,2,0)</f>
        <v>Buildings -</v>
      </c>
      <c r="F17" s="2">
        <v>39540</v>
      </c>
      <c r="G17" t="s">
        <v>57</v>
      </c>
      <c r="H17" s="3">
        <v>11874.44</v>
      </c>
      <c r="I17" s="3">
        <v>-3384.51</v>
      </c>
      <c r="J17" s="3">
        <v>8489.93</v>
      </c>
      <c r="K17" t="s">
        <v>36</v>
      </c>
      <c r="L17" s="3">
        <v>841969.4</v>
      </c>
      <c r="M17" s="3">
        <v>-239961.01</v>
      </c>
      <c r="N17" s="3">
        <v>602008.39</v>
      </c>
      <c r="O17" t="s">
        <v>37</v>
      </c>
      <c r="P17" t="s">
        <v>3555</v>
      </c>
    </row>
    <row r="18" spans="1:16" x14ac:dyDescent="0.25">
      <c r="A18" t="s">
        <v>58</v>
      </c>
      <c r="B18" t="s">
        <v>3554</v>
      </c>
      <c r="C18" t="s">
        <v>3557</v>
      </c>
      <c r="D18" t="s">
        <v>51</v>
      </c>
      <c r="E18" t="str">
        <f>VLOOKUP(Main!D18,Sheet2!A:B,2,0)</f>
        <v>Buildings -</v>
      </c>
      <c r="F18" s="2">
        <v>39540</v>
      </c>
      <c r="G18" t="s">
        <v>59</v>
      </c>
      <c r="H18" s="3">
        <v>8732.75</v>
      </c>
      <c r="I18" s="3">
        <v>-2488.48</v>
      </c>
      <c r="J18" s="3">
        <v>6244.27</v>
      </c>
      <c r="K18" t="s">
        <v>36</v>
      </c>
      <c r="L18" s="3">
        <v>619205.04</v>
      </c>
      <c r="M18" s="3">
        <v>-176473.27</v>
      </c>
      <c r="N18" s="3">
        <v>442731.77</v>
      </c>
      <c r="O18" t="s">
        <v>37</v>
      </c>
      <c r="P18" t="s">
        <v>3555</v>
      </c>
    </row>
    <row r="19" spans="1:16" x14ac:dyDescent="0.25">
      <c r="A19" t="s">
        <v>60</v>
      </c>
      <c r="B19" t="s">
        <v>3554</v>
      </c>
      <c r="C19" t="s">
        <v>3557</v>
      </c>
      <c r="D19" t="s">
        <v>51</v>
      </c>
      <c r="E19" t="str">
        <f>VLOOKUP(Main!D19,Sheet2!A:B,2,0)</f>
        <v>Buildings -</v>
      </c>
      <c r="F19" s="2">
        <v>39540</v>
      </c>
      <c r="G19" t="s">
        <v>61</v>
      </c>
      <c r="H19" s="3">
        <v>45426.32</v>
      </c>
      <c r="I19" s="3">
        <v>-12946.45</v>
      </c>
      <c r="J19" s="3">
        <v>32479.87</v>
      </c>
      <c r="K19" t="s">
        <v>36</v>
      </c>
      <c r="L19" s="3">
        <v>3221000.44</v>
      </c>
      <c r="M19" s="3">
        <v>-917985.29</v>
      </c>
      <c r="N19" s="3">
        <v>2303015.15</v>
      </c>
      <c r="O19" t="s">
        <v>37</v>
      </c>
      <c r="P19" t="s">
        <v>3555</v>
      </c>
    </row>
    <row r="20" spans="1:16" x14ac:dyDescent="0.25">
      <c r="A20" t="s">
        <v>62</v>
      </c>
      <c r="B20" t="s">
        <v>3554</v>
      </c>
      <c r="C20" t="s">
        <v>3557</v>
      </c>
      <c r="D20" t="s">
        <v>51</v>
      </c>
      <c r="E20" t="str">
        <f>VLOOKUP(Main!D20,Sheet2!A:B,2,0)</f>
        <v>Buildings -</v>
      </c>
      <c r="F20" s="2">
        <v>41851</v>
      </c>
      <c r="G20" t="s">
        <v>63</v>
      </c>
      <c r="H20" s="3">
        <v>819.44</v>
      </c>
      <c r="I20" s="3">
        <v>-131.18</v>
      </c>
      <c r="J20" s="3">
        <v>688.26</v>
      </c>
      <c r="K20" t="s">
        <v>36</v>
      </c>
      <c r="L20" s="3">
        <v>59000</v>
      </c>
      <c r="M20" s="3">
        <v>-9440.33</v>
      </c>
      <c r="N20" s="3">
        <v>49559.67</v>
      </c>
      <c r="O20" t="s">
        <v>37</v>
      </c>
      <c r="P20" t="s">
        <v>3555</v>
      </c>
    </row>
    <row r="21" spans="1:16" x14ac:dyDescent="0.25">
      <c r="A21" t="s">
        <v>64</v>
      </c>
      <c r="B21" t="s">
        <v>3554</v>
      </c>
      <c r="C21" t="s">
        <v>3557</v>
      </c>
      <c r="D21" t="s">
        <v>51</v>
      </c>
      <c r="E21" t="str">
        <f>VLOOKUP(Main!D21,Sheet2!A:B,2,0)</f>
        <v>Buildings -</v>
      </c>
      <c r="F21" s="2">
        <v>41867</v>
      </c>
      <c r="G21" t="s">
        <v>65</v>
      </c>
      <c r="H21" s="3">
        <v>132.57</v>
      </c>
      <c r="I21" s="3">
        <v>-21.26</v>
      </c>
      <c r="J21" s="3">
        <v>111.31</v>
      </c>
      <c r="K21" t="s">
        <v>36</v>
      </c>
      <c r="L21" s="3">
        <v>9545</v>
      </c>
      <c r="M21" s="3">
        <v>-1511.68</v>
      </c>
      <c r="N21" s="3">
        <v>8033.32</v>
      </c>
      <c r="O21" t="s">
        <v>37</v>
      </c>
      <c r="P21" t="s">
        <v>3555</v>
      </c>
    </row>
    <row r="22" spans="1:16" x14ac:dyDescent="0.25">
      <c r="A22" t="s">
        <v>66</v>
      </c>
      <c r="B22" t="s">
        <v>3554</v>
      </c>
      <c r="C22" t="s">
        <v>3557</v>
      </c>
      <c r="D22" t="s">
        <v>51</v>
      </c>
      <c r="E22" t="str">
        <f>VLOOKUP(Main!D22,Sheet2!A:B,2,0)</f>
        <v>Buildings -</v>
      </c>
      <c r="F22" s="2">
        <v>41895</v>
      </c>
      <c r="G22" t="s">
        <v>63</v>
      </c>
      <c r="H22" s="3">
        <v>2429.89</v>
      </c>
      <c r="I22" s="3">
        <v>-380.65</v>
      </c>
      <c r="J22" s="3">
        <v>2049.2399999999998</v>
      </c>
      <c r="K22" t="s">
        <v>36</v>
      </c>
      <c r="L22" s="3">
        <v>174952</v>
      </c>
      <c r="M22" s="3">
        <v>-27408.65</v>
      </c>
      <c r="N22" s="3">
        <v>147543.35</v>
      </c>
      <c r="O22" t="s">
        <v>37</v>
      </c>
      <c r="P22" t="s">
        <v>3555</v>
      </c>
    </row>
    <row r="23" spans="1:16" x14ac:dyDescent="0.25">
      <c r="A23" t="s">
        <v>67</v>
      </c>
      <c r="B23" t="s">
        <v>3554</v>
      </c>
      <c r="C23" t="s">
        <v>3557</v>
      </c>
      <c r="D23" t="s">
        <v>51</v>
      </c>
      <c r="E23" t="str">
        <f>VLOOKUP(Main!D23,Sheet2!A:B,2,0)</f>
        <v>Buildings -</v>
      </c>
      <c r="F23" s="2">
        <v>41895</v>
      </c>
      <c r="G23" t="s">
        <v>63</v>
      </c>
      <c r="H23" s="3">
        <v>1477.36</v>
      </c>
      <c r="I23" s="3">
        <v>-231.59</v>
      </c>
      <c r="J23" s="3">
        <v>1245.77</v>
      </c>
      <c r="K23" t="s">
        <v>36</v>
      </c>
      <c r="L23" s="3">
        <v>106370</v>
      </c>
      <c r="M23" s="3">
        <v>-16664.46</v>
      </c>
      <c r="N23" s="3">
        <v>89705.54</v>
      </c>
      <c r="O23" t="s">
        <v>37</v>
      </c>
      <c r="P23" t="s">
        <v>3555</v>
      </c>
    </row>
    <row r="24" spans="1:16" x14ac:dyDescent="0.25">
      <c r="A24" t="s">
        <v>68</v>
      </c>
      <c r="B24" t="s">
        <v>3554</v>
      </c>
      <c r="C24" t="s">
        <v>3557</v>
      </c>
      <c r="D24" t="s">
        <v>51</v>
      </c>
      <c r="E24" t="str">
        <f>VLOOKUP(Main!D24,Sheet2!A:B,2,0)</f>
        <v>Buildings -</v>
      </c>
      <c r="F24" s="2">
        <v>41906</v>
      </c>
      <c r="G24" t="s">
        <v>69</v>
      </c>
      <c r="H24" s="3">
        <v>2909.72</v>
      </c>
      <c r="I24" s="3">
        <v>-455.66</v>
      </c>
      <c r="J24" s="3">
        <v>2454.06</v>
      </c>
      <c r="K24" t="s">
        <v>36</v>
      </c>
      <c r="L24" s="3">
        <v>209500</v>
      </c>
      <c r="M24" s="3">
        <v>-32821.72</v>
      </c>
      <c r="N24" s="3">
        <v>176678.28</v>
      </c>
      <c r="O24" t="s">
        <v>37</v>
      </c>
      <c r="P24" t="s">
        <v>3555</v>
      </c>
    </row>
    <row r="25" spans="1:16" x14ac:dyDescent="0.25">
      <c r="A25" t="s">
        <v>70</v>
      </c>
      <c r="B25" t="s">
        <v>3554</v>
      </c>
      <c r="C25" t="s">
        <v>3557</v>
      </c>
      <c r="D25" t="s">
        <v>51</v>
      </c>
      <c r="E25" t="str">
        <f>VLOOKUP(Main!D25,Sheet2!A:B,2,0)</f>
        <v>Buildings -</v>
      </c>
      <c r="F25" s="2">
        <v>41907</v>
      </c>
      <c r="G25" t="s">
        <v>63</v>
      </c>
      <c r="H25" s="3">
        <v>896.71</v>
      </c>
      <c r="I25" s="3">
        <v>-140</v>
      </c>
      <c r="J25" s="3">
        <v>756.71</v>
      </c>
      <c r="K25" t="s">
        <v>36</v>
      </c>
      <c r="L25" s="3">
        <v>64563</v>
      </c>
      <c r="M25" s="3">
        <v>-10114.9</v>
      </c>
      <c r="N25" s="3">
        <v>54448.1</v>
      </c>
      <c r="O25" t="s">
        <v>37</v>
      </c>
      <c r="P25" t="s">
        <v>3555</v>
      </c>
    </row>
    <row r="26" spans="1:16" x14ac:dyDescent="0.25">
      <c r="A26" t="s">
        <v>71</v>
      </c>
      <c r="B26" t="s">
        <v>3554</v>
      </c>
      <c r="C26" t="s">
        <v>3557</v>
      </c>
      <c r="D26" t="s">
        <v>51</v>
      </c>
      <c r="E26" t="str">
        <f>VLOOKUP(Main!D26,Sheet2!A:B,2,0)</f>
        <v>Buildings -</v>
      </c>
      <c r="F26" s="2">
        <v>41909</v>
      </c>
      <c r="G26" t="s">
        <v>63</v>
      </c>
      <c r="H26" s="3">
        <v>1889.86</v>
      </c>
      <c r="I26" s="3">
        <v>-295.94</v>
      </c>
      <c r="J26" s="3">
        <v>1593.92</v>
      </c>
      <c r="K26" t="s">
        <v>36</v>
      </c>
      <c r="L26" s="3">
        <v>136070</v>
      </c>
      <c r="M26" s="3">
        <v>-21317.96</v>
      </c>
      <c r="N26" s="3">
        <v>114752.04</v>
      </c>
      <c r="O26" t="s">
        <v>37</v>
      </c>
      <c r="P26" t="s">
        <v>3555</v>
      </c>
    </row>
    <row r="27" spans="1:16" x14ac:dyDescent="0.25">
      <c r="A27" t="s">
        <v>72</v>
      </c>
      <c r="B27" t="s">
        <v>3554</v>
      </c>
      <c r="C27" t="s">
        <v>3557</v>
      </c>
      <c r="D27" t="s">
        <v>51</v>
      </c>
      <c r="E27" t="str">
        <f>VLOOKUP(Main!D27,Sheet2!A:B,2,0)</f>
        <v>Buildings -</v>
      </c>
      <c r="F27" s="2">
        <v>41912</v>
      </c>
      <c r="G27" t="s">
        <v>63</v>
      </c>
      <c r="H27" s="3">
        <v>2125.35</v>
      </c>
      <c r="I27" s="3">
        <v>-332.83</v>
      </c>
      <c r="J27" s="3">
        <v>1792.52</v>
      </c>
      <c r="K27" t="s">
        <v>36</v>
      </c>
      <c r="L27" s="3">
        <v>153025</v>
      </c>
      <c r="M27" s="3">
        <v>-23973.59</v>
      </c>
      <c r="N27" s="3">
        <v>129051.41</v>
      </c>
      <c r="O27" t="s">
        <v>37</v>
      </c>
      <c r="P27" t="s">
        <v>3555</v>
      </c>
    </row>
    <row r="28" spans="1:16" x14ac:dyDescent="0.25">
      <c r="A28" t="s">
        <v>73</v>
      </c>
      <c r="B28" t="s">
        <v>3554</v>
      </c>
      <c r="C28" t="s">
        <v>3557</v>
      </c>
      <c r="D28" t="s">
        <v>51</v>
      </c>
      <c r="E28" t="str">
        <f>VLOOKUP(Main!D28,Sheet2!A:B,2,0)</f>
        <v>Buildings -</v>
      </c>
      <c r="F28" s="2">
        <v>41912</v>
      </c>
      <c r="G28" t="s">
        <v>63</v>
      </c>
      <c r="H28" s="3">
        <v>1408.63</v>
      </c>
      <c r="I28" s="3">
        <v>-220.67</v>
      </c>
      <c r="J28" s="3">
        <v>1187.96</v>
      </c>
      <c r="K28" t="s">
        <v>36</v>
      </c>
      <c r="L28" s="3">
        <v>101421</v>
      </c>
      <c r="M28" s="3">
        <v>-15889.36</v>
      </c>
      <c r="N28" s="3">
        <v>85531.64</v>
      </c>
      <c r="O28" t="s">
        <v>37</v>
      </c>
      <c r="P28" t="s">
        <v>3555</v>
      </c>
    </row>
    <row r="29" spans="1:16" x14ac:dyDescent="0.25">
      <c r="A29" t="s">
        <v>74</v>
      </c>
      <c r="B29" t="s">
        <v>3554</v>
      </c>
      <c r="C29" t="s">
        <v>3557</v>
      </c>
      <c r="D29" t="s">
        <v>51</v>
      </c>
      <c r="E29" t="str">
        <f>VLOOKUP(Main!D29,Sheet2!A:B,2,0)</f>
        <v>Buildings -</v>
      </c>
      <c r="F29" s="2">
        <v>41912</v>
      </c>
      <c r="G29" t="s">
        <v>69</v>
      </c>
      <c r="H29" s="3">
        <v>1250</v>
      </c>
      <c r="I29" s="3">
        <v>-195.87</v>
      </c>
      <c r="J29" s="3">
        <v>1054.1300000000001</v>
      </c>
      <c r="K29" t="s">
        <v>36</v>
      </c>
      <c r="L29" s="3">
        <v>90000</v>
      </c>
      <c r="M29" s="3">
        <v>-14100</v>
      </c>
      <c r="N29" s="3">
        <v>75900</v>
      </c>
      <c r="O29" t="s">
        <v>37</v>
      </c>
      <c r="P29" t="s">
        <v>3555</v>
      </c>
    </row>
    <row r="30" spans="1:16" x14ac:dyDescent="0.25">
      <c r="A30" t="s">
        <v>75</v>
      </c>
      <c r="B30" t="s">
        <v>3554</v>
      </c>
      <c r="C30" t="s">
        <v>3557</v>
      </c>
      <c r="D30" t="s">
        <v>51</v>
      </c>
      <c r="E30" t="str">
        <f>VLOOKUP(Main!D30,Sheet2!A:B,2,0)</f>
        <v>Buildings -</v>
      </c>
      <c r="F30" s="2">
        <v>41935</v>
      </c>
      <c r="G30" t="s">
        <v>63</v>
      </c>
      <c r="H30" s="3">
        <v>4069.44</v>
      </c>
      <c r="I30" s="3">
        <v>-630.9</v>
      </c>
      <c r="J30" s="3">
        <v>3438.54</v>
      </c>
      <c r="K30" t="s">
        <v>36</v>
      </c>
      <c r="L30" s="3">
        <v>293000</v>
      </c>
      <c r="M30" s="3">
        <v>-45414.51</v>
      </c>
      <c r="N30" s="3">
        <v>247585.49</v>
      </c>
      <c r="O30" t="s">
        <v>37</v>
      </c>
      <c r="P30" t="s">
        <v>3555</v>
      </c>
    </row>
    <row r="31" spans="1:16" x14ac:dyDescent="0.25">
      <c r="A31" t="s">
        <v>76</v>
      </c>
      <c r="B31" t="s">
        <v>3554</v>
      </c>
      <c r="C31" t="s">
        <v>3557</v>
      </c>
      <c r="D31" t="s">
        <v>51</v>
      </c>
      <c r="E31" t="str">
        <f>VLOOKUP(Main!D31,Sheet2!A:B,2,0)</f>
        <v>Buildings -</v>
      </c>
      <c r="F31" s="2">
        <v>41940</v>
      </c>
      <c r="G31" t="s">
        <v>69</v>
      </c>
      <c r="H31" s="3">
        <v>18328.580000000002</v>
      </c>
      <c r="I31" s="3">
        <v>-2840.81</v>
      </c>
      <c r="J31" s="3">
        <v>15487.77</v>
      </c>
      <c r="K31" t="s">
        <v>36</v>
      </c>
      <c r="L31" s="3">
        <v>1319658</v>
      </c>
      <c r="M31" s="3">
        <v>-204547.27</v>
      </c>
      <c r="N31" s="3">
        <v>1115110.73</v>
      </c>
      <c r="O31" t="s">
        <v>37</v>
      </c>
      <c r="P31" t="s">
        <v>3555</v>
      </c>
    </row>
    <row r="32" spans="1:16" x14ac:dyDescent="0.25">
      <c r="A32" t="s">
        <v>77</v>
      </c>
      <c r="B32" t="s">
        <v>3554</v>
      </c>
      <c r="C32" t="s">
        <v>3557</v>
      </c>
      <c r="D32" t="s">
        <v>51</v>
      </c>
      <c r="E32" t="str">
        <f>VLOOKUP(Main!D32,Sheet2!A:B,2,0)</f>
        <v>Buildings -</v>
      </c>
      <c r="F32" s="2">
        <v>41942</v>
      </c>
      <c r="G32" t="s">
        <v>63</v>
      </c>
      <c r="H32" s="3">
        <v>1388.89</v>
      </c>
      <c r="I32" s="3">
        <v>-214.92</v>
      </c>
      <c r="J32" s="3">
        <v>1173.97</v>
      </c>
      <c r="K32" t="s">
        <v>36</v>
      </c>
      <c r="L32" s="3">
        <v>100000</v>
      </c>
      <c r="M32" s="3">
        <v>-15500</v>
      </c>
      <c r="N32" s="3">
        <v>84500</v>
      </c>
      <c r="O32" t="s">
        <v>37</v>
      </c>
      <c r="P32" t="s">
        <v>3555</v>
      </c>
    </row>
    <row r="33" spans="1:16" x14ac:dyDescent="0.25">
      <c r="A33" t="s">
        <v>78</v>
      </c>
      <c r="B33" t="s">
        <v>3554</v>
      </c>
      <c r="C33" t="s">
        <v>3557</v>
      </c>
      <c r="D33" t="s">
        <v>51</v>
      </c>
      <c r="E33" t="str">
        <f>VLOOKUP(Main!D33,Sheet2!A:B,2,0)</f>
        <v>Buildings -</v>
      </c>
      <c r="F33" s="2">
        <v>41942</v>
      </c>
      <c r="G33" t="s">
        <v>63</v>
      </c>
      <c r="H33" s="3">
        <v>1979.96</v>
      </c>
      <c r="I33" s="3">
        <v>-307.14999999999998</v>
      </c>
      <c r="J33" s="3">
        <v>1672.81</v>
      </c>
      <c r="K33" t="s">
        <v>36</v>
      </c>
      <c r="L33" s="3">
        <v>142557</v>
      </c>
      <c r="M33" s="3">
        <v>-22096.37</v>
      </c>
      <c r="N33" s="3">
        <v>120460.63</v>
      </c>
      <c r="O33" t="s">
        <v>37</v>
      </c>
      <c r="P33" t="s">
        <v>3555</v>
      </c>
    </row>
    <row r="34" spans="1:16" x14ac:dyDescent="0.25">
      <c r="A34" t="s">
        <v>79</v>
      </c>
      <c r="B34" t="s">
        <v>3554</v>
      </c>
      <c r="C34" t="s">
        <v>3557</v>
      </c>
      <c r="D34" t="s">
        <v>51</v>
      </c>
      <c r="E34" t="str">
        <f>VLOOKUP(Main!D34,Sheet2!A:B,2,0)</f>
        <v>Buildings -</v>
      </c>
      <c r="F34" s="2">
        <v>41968</v>
      </c>
      <c r="G34" t="s">
        <v>65</v>
      </c>
      <c r="H34" s="3">
        <v>2371.58</v>
      </c>
      <c r="I34" s="3">
        <v>-363.64</v>
      </c>
      <c r="J34" s="3">
        <v>2007.94</v>
      </c>
      <c r="K34" t="s">
        <v>36</v>
      </c>
      <c r="L34" s="3">
        <v>170754</v>
      </c>
      <c r="M34" s="3">
        <v>-26182.29</v>
      </c>
      <c r="N34" s="3">
        <v>144571.71</v>
      </c>
      <c r="O34" t="s">
        <v>37</v>
      </c>
      <c r="P34" t="s">
        <v>3555</v>
      </c>
    </row>
    <row r="35" spans="1:16" x14ac:dyDescent="0.25">
      <c r="A35" t="s">
        <v>80</v>
      </c>
      <c r="B35" t="s">
        <v>3554</v>
      </c>
      <c r="C35" t="s">
        <v>3557</v>
      </c>
      <c r="D35" t="s">
        <v>51</v>
      </c>
      <c r="E35" t="str">
        <f>VLOOKUP(Main!D35,Sheet2!A:B,2,0)</f>
        <v>Buildings -</v>
      </c>
      <c r="F35" s="2">
        <v>42036</v>
      </c>
      <c r="G35" t="s">
        <v>81</v>
      </c>
      <c r="H35" s="3">
        <v>26242.73</v>
      </c>
      <c r="I35" s="3">
        <v>-3892.78</v>
      </c>
      <c r="J35" s="3">
        <v>22349.95</v>
      </c>
      <c r="K35" t="s">
        <v>36</v>
      </c>
      <c r="L35" s="3">
        <v>2053770.08</v>
      </c>
      <c r="M35" s="3">
        <v>-304642.40000000002</v>
      </c>
      <c r="N35" s="3">
        <v>1749127.68</v>
      </c>
      <c r="O35" t="s">
        <v>37</v>
      </c>
      <c r="P35" t="s">
        <v>3555</v>
      </c>
    </row>
    <row r="36" spans="1:16" x14ac:dyDescent="0.25">
      <c r="A36" t="s">
        <v>82</v>
      </c>
      <c r="B36" t="s">
        <v>3554</v>
      </c>
      <c r="C36" t="s">
        <v>3557</v>
      </c>
      <c r="D36" t="s">
        <v>51</v>
      </c>
      <c r="E36" t="str">
        <f>VLOOKUP(Main!D36,Sheet2!A:B,2,0)</f>
        <v>Buildings -</v>
      </c>
      <c r="F36" s="2">
        <v>42060</v>
      </c>
      <c r="G36" t="s">
        <v>83</v>
      </c>
      <c r="H36" s="3">
        <v>17741.22</v>
      </c>
      <c r="I36" s="3">
        <v>-2631.54</v>
      </c>
      <c r="J36" s="3">
        <v>15109.68</v>
      </c>
      <c r="K36" t="s">
        <v>36</v>
      </c>
      <c r="L36" s="3">
        <v>1386999.16</v>
      </c>
      <c r="M36" s="3">
        <v>-205737.82</v>
      </c>
      <c r="N36" s="3">
        <v>1181261.3400000001</v>
      </c>
      <c r="O36" t="s">
        <v>37</v>
      </c>
      <c r="P36" t="s">
        <v>3555</v>
      </c>
    </row>
    <row r="37" spans="1:16" x14ac:dyDescent="0.25">
      <c r="A37" t="s">
        <v>84</v>
      </c>
      <c r="B37" t="s">
        <v>3554</v>
      </c>
      <c r="C37" t="s">
        <v>3557</v>
      </c>
      <c r="D37" t="s">
        <v>51</v>
      </c>
      <c r="E37" t="str">
        <f>VLOOKUP(Main!D37,Sheet2!A:B,2,0)</f>
        <v>Buildings -</v>
      </c>
      <c r="F37" s="2">
        <v>42154</v>
      </c>
      <c r="G37" t="s">
        <v>85</v>
      </c>
      <c r="H37" s="3">
        <v>5267.56</v>
      </c>
      <c r="I37" s="3">
        <v>-755.42</v>
      </c>
      <c r="J37" s="3">
        <v>4512.1400000000003</v>
      </c>
      <c r="K37" t="s">
        <v>36</v>
      </c>
      <c r="L37" s="3">
        <v>411607.2</v>
      </c>
      <c r="M37" s="3">
        <v>-58997.27</v>
      </c>
      <c r="N37" s="3">
        <v>352609.93</v>
      </c>
      <c r="O37" t="s">
        <v>37</v>
      </c>
      <c r="P37" t="s">
        <v>3555</v>
      </c>
    </row>
    <row r="38" spans="1:16" x14ac:dyDescent="0.25">
      <c r="A38" t="s">
        <v>86</v>
      </c>
      <c r="B38" t="s">
        <v>3554</v>
      </c>
      <c r="C38" t="s">
        <v>3557</v>
      </c>
      <c r="D38" t="s">
        <v>51</v>
      </c>
      <c r="E38" t="str">
        <f>VLOOKUP(Main!D38,Sheet2!A:B,2,0)</f>
        <v>Buildings -</v>
      </c>
      <c r="F38" s="2">
        <v>42192</v>
      </c>
      <c r="G38" t="s">
        <v>87</v>
      </c>
      <c r="H38" s="3">
        <v>20796.11</v>
      </c>
      <c r="I38" s="3">
        <v>-2911.48</v>
      </c>
      <c r="J38" s="3">
        <v>17884.63</v>
      </c>
      <c r="K38" t="s">
        <v>36</v>
      </c>
      <c r="L38" s="3">
        <v>1626048.46</v>
      </c>
      <c r="M38" s="3">
        <v>-227646.3</v>
      </c>
      <c r="N38" s="3">
        <v>1398402.16</v>
      </c>
      <c r="O38" t="s">
        <v>37</v>
      </c>
      <c r="P38" t="s">
        <v>3555</v>
      </c>
    </row>
    <row r="39" spans="1:16" x14ac:dyDescent="0.25">
      <c r="A39" t="s">
        <v>88</v>
      </c>
      <c r="B39" t="s">
        <v>3554</v>
      </c>
      <c r="C39" t="s">
        <v>3557</v>
      </c>
      <c r="D39" t="s">
        <v>51</v>
      </c>
      <c r="E39" t="str">
        <f>VLOOKUP(Main!D39,Sheet2!A:B,2,0)</f>
        <v>Buildings -</v>
      </c>
      <c r="F39" s="2">
        <v>42227</v>
      </c>
      <c r="G39" t="s">
        <v>89</v>
      </c>
      <c r="H39" s="3">
        <v>7777.1</v>
      </c>
      <c r="I39" s="3">
        <v>-592.53</v>
      </c>
      <c r="J39" s="3">
        <v>7184.57</v>
      </c>
      <c r="K39" t="s">
        <v>36</v>
      </c>
      <c r="L39" s="3">
        <v>638108.99</v>
      </c>
      <c r="M39" s="3">
        <v>-47723.79</v>
      </c>
      <c r="N39" s="3">
        <v>590385.19999999995</v>
      </c>
      <c r="O39" t="s">
        <v>37</v>
      </c>
      <c r="P39" t="s">
        <v>3555</v>
      </c>
    </row>
    <row r="40" spans="1:16" x14ac:dyDescent="0.25">
      <c r="A40" t="s">
        <v>90</v>
      </c>
      <c r="B40" t="s">
        <v>3554</v>
      </c>
      <c r="C40" t="s">
        <v>3557</v>
      </c>
      <c r="D40" t="s">
        <v>51</v>
      </c>
      <c r="E40" t="str">
        <f>VLOOKUP(Main!D40,Sheet2!A:B,2,0)</f>
        <v>Buildings -</v>
      </c>
      <c r="F40" s="2">
        <v>42766</v>
      </c>
      <c r="G40" t="s">
        <v>91</v>
      </c>
      <c r="H40" s="3">
        <v>1529047.47</v>
      </c>
      <c r="I40" s="3">
        <v>-167672.26999999999</v>
      </c>
      <c r="J40" s="3">
        <v>1361375.2</v>
      </c>
      <c r="K40" t="s">
        <v>36</v>
      </c>
      <c r="L40" s="3">
        <v>120789263.51000001</v>
      </c>
      <c r="M40" s="3">
        <v>-13241874.49</v>
      </c>
      <c r="N40" s="3">
        <v>107547389.02</v>
      </c>
      <c r="O40" t="s">
        <v>37</v>
      </c>
      <c r="P40" t="s">
        <v>3555</v>
      </c>
    </row>
    <row r="41" spans="1:16" x14ac:dyDescent="0.25">
      <c r="A41" t="s">
        <v>92</v>
      </c>
      <c r="B41" t="s">
        <v>3554</v>
      </c>
      <c r="C41" t="s">
        <v>3557</v>
      </c>
      <c r="D41" t="s">
        <v>51</v>
      </c>
      <c r="E41" t="str">
        <f>VLOOKUP(Main!D41,Sheet2!A:B,2,0)</f>
        <v>Buildings -</v>
      </c>
      <c r="F41" s="2">
        <v>43069</v>
      </c>
      <c r="G41" t="s">
        <v>93</v>
      </c>
      <c r="H41" s="3">
        <v>2490.8200000000002</v>
      </c>
      <c r="I41" s="3">
        <v>-232.96</v>
      </c>
      <c r="J41" s="3">
        <v>2257.86</v>
      </c>
      <c r="K41" t="s">
        <v>36</v>
      </c>
      <c r="L41" s="3">
        <v>206588.61</v>
      </c>
      <c r="M41" s="3">
        <v>-19281.509999999998</v>
      </c>
      <c r="N41" s="3">
        <v>187307.1</v>
      </c>
      <c r="O41" t="s">
        <v>37</v>
      </c>
      <c r="P41" t="s">
        <v>3555</v>
      </c>
    </row>
    <row r="42" spans="1:16" x14ac:dyDescent="0.25">
      <c r="A42" t="s">
        <v>94</v>
      </c>
      <c r="B42" t="s">
        <v>3554</v>
      </c>
      <c r="C42" t="s">
        <v>3557</v>
      </c>
      <c r="D42" t="s">
        <v>51</v>
      </c>
      <c r="E42" t="str">
        <f>VLOOKUP(Main!D42,Sheet2!A:B,2,0)</f>
        <v>Buildings -</v>
      </c>
      <c r="F42" s="2">
        <v>43069</v>
      </c>
      <c r="G42" t="s">
        <v>93</v>
      </c>
      <c r="H42" s="3">
        <v>2352.66</v>
      </c>
      <c r="I42" s="3">
        <v>-219.34</v>
      </c>
      <c r="J42" s="3">
        <v>2133.3200000000002</v>
      </c>
      <c r="K42" t="s">
        <v>36</v>
      </c>
      <c r="L42" s="3">
        <v>195129.45</v>
      </c>
      <c r="M42" s="3">
        <v>-18212.46</v>
      </c>
      <c r="N42" s="3">
        <v>176916.99</v>
      </c>
      <c r="O42" t="s">
        <v>37</v>
      </c>
      <c r="P42" t="s">
        <v>3555</v>
      </c>
    </row>
    <row r="43" spans="1:16" x14ac:dyDescent="0.25">
      <c r="A43" t="s">
        <v>95</v>
      </c>
      <c r="B43" t="s">
        <v>3554</v>
      </c>
      <c r="C43" t="s">
        <v>3557</v>
      </c>
      <c r="D43" t="s">
        <v>51</v>
      </c>
      <c r="E43" t="str">
        <f>VLOOKUP(Main!D43,Sheet2!A:B,2,0)</f>
        <v>Buildings -</v>
      </c>
      <c r="F43" s="2">
        <v>43159</v>
      </c>
      <c r="G43" t="s">
        <v>96</v>
      </c>
      <c r="H43" s="3">
        <v>3606.6</v>
      </c>
      <c r="I43" s="3">
        <v>-318.57</v>
      </c>
      <c r="J43" s="3">
        <v>3288.03</v>
      </c>
      <c r="K43" t="s">
        <v>36</v>
      </c>
      <c r="L43" s="3">
        <v>300033</v>
      </c>
      <c r="M43" s="3">
        <v>-26503.21</v>
      </c>
      <c r="N43" s="3">
        <v>273529.78999999998</v>
      </c>
      <c r="O43" t="s">
        <v>37</v>
      </c>
      <c r="P43" t="s">
        <v>3555</v>
      </c>
    </row>
    <row r="44" spans="1:16" x14ac:dyDescent="0.25">
      <c r="A44" t="s">
        <v>97</v>
      </c>
      <c r="B44" t="s">
        <v>3554</v>
      </c>
      <c r="C44" t="s">
        <v>3557</v>
      </c>
      <c r="D44" t="s">
        <v>51</v>
      </c>
      <c r="E44" t="str">
        <f>VLOOKUP(Main!D44,Sheet2!A:B,2,0)</f>
        <v>Buildings -</v>
      </c>
      <c r="F44" s="2">
        <v>43251</v>
      </c>
      <c r="G44" t="s">
        <v>98</v>
      </c>
      <c r="H44" s="3">
        <v>32888</v>
      </c>
      <c r="I44" s="3">
        <v>-2740.4</v>
      </c>
      <c r="J44" s="3">
        <v>30147.599999999999</v>
      </c>
      <c r="K44" t="s">
        <v>36</v>
      </c>
      <c r="L44" s="3">
        <v>2743220</v>
      </c>
      <c r="M44" s="3">
        <v>-228601.66</v>
      </c>
      <c r="N44" s="3">
        <v>2514618.34</v>
      </c>
      <c r="O44" t="s">
        <v>37</v>
      </c>
      <c r="P44" t="s">
        <v>3555</v>
      </c>
    </row>
    <row r="45" spans="1:16" x14ac:dyDescent="0.25">
      <c r="A45" t="s">
        <v>99</v>
      </c>
      <c r="B45" t="s">
        <v>3554</v>
      </c>
      <c r="C45" t="s">
        <v>3557</v>
      </c>
      <c r="D45" t="s">
        <v>51</v>
      </c>
      <c r="E45" t="str">
        <f>VLOOKUP(Main!D45,Sheet2!A:B,2,0)</f>
        <v>Buildings -</v>
      </c>
      <c r="F45" s="2">
        <v>43281</v>
      </c>
      <c r="G45" t="s">
        <v>100</v>
      </c>
      <c r="H45" s="3">
        <v>14861</v>
      </c>
      <c r="I45" s="3">
        <v>-1213.52</v>
      </c>
      <c r="J45" s="3">
        <v>13647.48</v>
      </c>
      <c r="K45" t="s">
        <v>36</v>
      </c>
      <c r="L45" s="3">
        <v>1243884</v>
      </c>
      <c r="M45" s="3">
        <v>-101584.34</v>
      </c>
      <c r="N45" s="3">
        <v>1142299.6599999999</v>
      </c>
      <c r="O45" t="s">
        <v>37</v>
      </c>
      <c r="P45" t="s">
        <v>3555</v>
      </c>
    </row>
    <row r="46" spans="1:16" x14ac:dyDescent="0.25">
      <c r="A46" t="s">
        <v>101</v>
      </c>
      <c r="B46" t="s">
        <v>3554</v>
      </c>
      <c r="C46" t="s">
        <v>3557</v>
      </c>
      <c r="D46" t="s">
        <v>51</v>
      </c>
      <c r="E46" t="str">
        <f>VLOOKUP(Main!D46,Sheet2!A:B,2,0)</f>
        <v>Buildings -</v>
      </c>
      <c r="F46" s="2">
        <v>43646</v>
      </c>
      <c r="G46" t="s">
        <v>102</v>
      </c>
      <c r="H46" s="3">
        <v>4352.83</v>
      </c>
      <c r="I46" s="3">
        <v>-268.44</v>
      </c>
      <c r="J46" s="3">
        <v>4084.39</v>
      </c>
      <c r="K46" t="s">
        <v>36</v>
      </c>
      <c r="L46" s="3">
        <v>367353</v>
      </c>
      <c r="M46" s="3">
        <v>-22653.439999999999</v>
      </c>
      <c r="N46" s="3">
        <v>344699.56</v>
      </c>
      <c r="O46" t="s">
        <v>37</v>
      </c>
      <c r="P46" t="s">
        <v>3555</v>
      </c>
    </row>
    <row r="47" spans="1:16" x14ac:dyDescent="0.25">
      <c r="A47" t="s">
        <v>103</v>
      </c>
      <c r="B47" t="s">
        <v>3554</v>
      </c>
      <c r="C47" t="s">
        <v>3557</v>
      </c>
      <c r="D47" t="s">
        <v>51</v>
      </c>
      <c r="E47" t="str">
        <f>VLOOKUP(Main!D47,Sheet2!A:B,2,0)</f>
        <v>Buildings -</v>
      </c>
      <c r="F47" s="2">
        <v>41640</v>
      </c>
      <c r="G47" t="s">
        <v>104</v>
      </c>
      <c r="H47" s="3">
        <v>0</v>
      </c>
      <c r="I47" s="3">
        <v>0</v>
      </c>
      <c r="J47" s="3">
        <v>0</v>
      </c>
      <c r="K47" t="s">
        <v>36</v>
      </c>
      <c r="L47" s="3">
        <v>0</v>
      </c>
      <c r="M47" s="3">
        <v>0</v>
      </c>
      <c r="N47" s="3">
        <v>0</v>
      </c>
      <c r="O47" t="s">
        <v>37</v>
      </c>
      <c r="P47" t="s">
        <v>3555</v>
      </c>
    </row>
    <row r="48" spans="1:16" x14ac:dyDescent="0.25">
      <c r="A48" t="s">
        <v>105</v>
      </c>
      <c r="B48" t="s">
        <v>3554</v>
      </c>
      <c r="C48" t="s">
        <v>3557</v>
      </c>
      <c r="D48" t="s">
        <v>51</v>
      </c>
      <c r="E48" t="str">
        <f>VLOOKUP(Main!D48,Sheet2!A:B,2,0)</f>
        <v>Buildings -</v>
      </c>
      <c r="F48" s="2">
        <v>43890</v>
      </c>
      <c r="G48" t="s">
        <v>106</v>
      </c>
      <c r="H48" s="3">
        <v>28357.58</v>
      </c>
      <c r="I48" s="3">
        <v>-1142.19</v>
      </c>
      <c r="J48" s="3">
        <v>27215.39</v>
      </c>
      <c r="K48" t="s">
        <v>36</v>
      </c>
      <c r="L48" s="3">
        <v>2408977.2000000002</v>
      </c>
      <c r="M48" s="3">
        <v>-97028.25</v>
      </c>
      <c r="N48" s="3">
        <v>2311948.9500000002</v>
      </c>
      <c r="O48" t="s">
        <v>37</v>
      </c>
      <c r="P48" t="s">
        <v>3555</v>
      </c>
    </row>
    <row r="49" spans="1:16" x14ac:dyDescent="0.25">
      <c r="A49" t="s">
        <v>107</v>
      </c>
      <c r="B49" t="s">
        <v>3554</v>
      </c>
      <c r="C49" t="s">
        <v>3557</v>
      </c>
      <c r="D49" t="s">
        <v>51</v>
      </c>
      <c r="E49" t="str">
        <f>VLOOKUP(Main!D49,Sheet2!A:B,2,0)</f>
        <v>Buildings -</v>
      </c>
      <c r="F49" s="2">
        <v>43921</v>
      </c>
      <c r="G49" t="s">
        <v>108</v>
      </c>
      <c r="H49" s="3">
        <v>16668.29</v>
      </c>
      <c r="I49" s="3">
        <v>-648.20000000000005</v>
      </c>
      <c r="J49" s="3">
        <v>16020.09</v>
      </c>
      <c r="K49" t="s">
        <v>36</v>
      </c>
      <c r="L49" s="3">
        <v>1415971.43</v>
      </c>
      <c r="M49" s="3">
        <v>-55065.55</v>
      </c>
      <c r="N49" s="3">
        <v>1360905.88</v>
      </c>
      <c r="O49" t="s">
        <v>37</v>
      </c>
      <c r="P49" t="s">
        <v>3555</v>
      </c>
    </row>
    <row r="50" spans="1:16" x14ac:dyDescent="0.25">
      <c r="A50" t="s">
        <v>109</v>
      </c>
      <c r="B50" t="s">
        <v>3554</v>
      </c>
      <c r="C50" t="s">
        <v>3557</v>
      </c>
      <c r="D50" t="s">
        <v>51</v>
      </c>
      <c r="E50" t="str">
        <f>VLOOKUP(Main!D50,Sheet2!A:B,2,0)</f>
        <v>Buildings -</v>
      </c>
      <c r="F50" s="2">
        <v>44089</v>
      </c>
      <c r="G50" t="s">
        <v>110</v>
      </c>
      <c r="H50" s="3">
        <v>13213.05</v>
      </c>
      <c r="I50" s="3">
        <v>-403.74</v>
      </c>
      <c r="J50" s="3">
        <v>12809.31</v>
      </c>
      <c r="K50" t="s">
        <v>36</v>
      </c>
      <c r="L50" s="3">
        <v>1122449</v>
      </c>
      <c r="M50" s="3">
        <v>-34297.050000000003</v>
      </c>
      <c r="N50" s="3">
        <v>1088151.95</v>
      </c>
      <c r="O50" t="s">
        <v>37</v>
      </c>
      <c r="P50" t="s">
        <v>3555</v>
      </c>
    </row>
    <row r="51" spans="1:16" x14ac:dyDescent="0.25">
      <c r="A51" t="s">
        <v>111</v>
      </c>
      <c r="B51" t="s">
        <v>3554</v>
      </c>
      <c r="C51" t="s">
        <v>3557</v>
      </c>
      <c r="D51" t="s">
        <v>51</v>
      </c>
      <c r="E51" t="str">
        <f>VLOOKUP(Main!D51,Sheet2!A:B,2,0)</f>
        <v>Buildings -</v>
      </c>
      <c r="F51" s="2">
        <v>44286</v>
      </c>
      <c r="G51" t="s">
        <v>112</v>
      </c>
      <c r="H51" s="3">
        <v>13103.49</v>
      </c>
      <c r="I51" s="3">
        <v>-291.19</v>
      </c>
      <c r="J51" s="3">
        <v>12812.3</v>
      </c>
      <c r="K51" t="s">
        <v>36</v>
      </c>
      <c r="L51" s="3">
        <v>1113141</v>
      </c>
      <c r="M51" s="3">
        <v>-24736.47</v>
      </c>
      <c r="N51" s="3">
        <v>1088404.53</v>
      </c>
      <c r="O51" t="s">
        <v>37</v>
      </c>
      <c r="P51" t="s">
        <v>3555</v>
      </c>
    </row>
    <row r="52" spans="1:16" x14ac:dyDescent="0.25">
      <c r="A52" t="s">
        <v>113</v>
      </c>
      <c r="B52" t="s">
        <v>3554</v>
      </c>
      <c r="C52" t="s">
        <v>3557</v>
      </c>
      <c r="D52" t="s">
        <v>51</v>
      </c>
      <c r="E52" t="str">
        <f>VLOOKUP(Main!D52,Sheet2!A:B,2,0)</f>
        <v>Buildings -</v>
      </c>
      <c r="F52" s="2">
        <v>44408</v>
      </c>
      <c r="G52" t="s">
        <v>114</v>
      </c>
      <c r="H52" s="3">
        <v>1146.06</v>
      </c>
      <c r="I52" s="3">
        <v>-19.100000000000001</v>
      </c>
      <c r="J52" s="3">
        <v>1126.96</v>
      </c>
      <c r="K52" t="s">
        <v>36</v>
      </c>
      <c r="L52" s="3">
        <v>97360</v>
      </c>
      <c r="M52" s="3">
        <v>-1622.67</v>
      </c>
      <c r="N52" s="3">
        <v>95737.33</v>
      </c>
      <c r="O52" t="s">
        <v>37</v>
      </c>
      <c r="P52" t="s">
        <v>3555</v>
      </c>
    </row>
    <row r="53" spans="1:16" x14ac:dyDescent="0.25">
      <c r="A53" t="s">
        <v>115</v>
      </c>
      <c r="B53" t="s">
        <v>3554</v>
      </c>
      <c r="C53" t="s">
        <v>3557</v>
      </c>
      <c r="D53" t="s">
        <v>51</v>
      </c>
      <c r="E53" t="str">
        <f>VLOOKUP(Main!D53,Sheet2!A:B,2,0)</f>
        <v>Buildings -</v>
      </c>
      <c r="F53" s="2">
        <v>44408</v>
      </c>
      <c r="G53" t="s">
        <v>116</v>
      </c>
      <c r="H53" s="3">
        <v>822.84</v>
      </c>
      <c r="I53" s="3">
        <v>-13.71</v>
      </c>
      <c r="J53" s="3">
        <v>809.13</v>
      </c>
      <c r="K53" t="s">
        <v>36</v>
      </c>
      <c r="L53" s="3">
        <v>69900</v>
      </c>
      <c r="M53" s="3">
        <v>-1165</v>
      </c>
      <c r="N53" s="3">
        <v>68735</v>
      </c>
      <c r="O53" t="s">
        <v>37</v>
      </c>
      <c r="P53" t="s">
        <v>3555</v>
      </c>
    </row>
    <row r="54" spans="1:16" x14ac:dyDescent="0.25">
      <c r="A54" t="s">
        <v>117</v>
      </c>
      <c r="B54" t="s">
        <v>3554</v>
      </c>
      <c r="C54" t="s">
        <v>3557</v>
      </c>
      <c r="D54" t="s">
        <v>51</v>
      </c>
      <c r="E54" t="str">
        <f>VLOOKUP(Main!D54,Sheet2!A:B,2,0)</f>
        <v>Buildings -</v>
      </c>
      <c r="F54" s="2">
        <v>44469</v>
      </c>
      <c r="G54" t="s">
        <v>118</v>
      </c>
      <c r="H54" s="3">
        <v>7627.23</v>
      </c>
      <c r="I54" s="3">
        <v>-105.93</v>
      </c>
      <c r="J54" s="3">
        <v>7521.3</v>
      </c>
      <c r="K54" t="s">
        <v>36</v>
      </c>
      <c r="L54" s="3">
        <v>647933.86</v>
      </c>
      <c r="M54" s="3">
        <v>-8999.08</v>
      </c>
      <c r="N54" s="3">
        <v>638934.78</v>
      </c>
      <c r="O54" t="s">
        <v>37</v>
      </c>
      <c r="P54" t="s">
        <v>3555</v>
      </c>
    </row>
    <row r="55" spans="1:16" x14ac:dyDescent="0.25">
      <c r="A55" t="s">
        <v>119</v>
      </c>
      <c r="B55" t="s">
        <v>3554</v>
      </c>
      <c r="C55" t="s">
        <v>3557</v>
      </c>
      <c r="D55" t="s">
        <v>51</v>
      </c>
      <c r="E55" t="str">
        <f>VLOOKUP(Main!D55,Sheet2!A:B,2,0)</f>
        <v>Buildings -</v>
      </c>
      <c r="F55" s="2">
        <v>44592</v>
      </c>
      <c r="G55" t="s">
        <v>120</v>
      </c>
      <c r="H55" s="3">
        <v>57125.65</v>
      </c>
      <c r="I55" s="3">
        <v>-476.05</v>
      </c>
      <c r="J55" s="3">
        <v>56649.599999999999</v>
      </c>
      <c r="K55" t="s">
        <v>36</v>
      </c>
      <c r="L55" s="3">
        <v>4900000</v>
      </c>
      <c r="M55" s="3">
        <v>-40833.33</v>
      </c>
      <c r="N55" s="3">
        <v>4859166.67</v>
      </c>
      <c r="O55" t="s">
        <v>37</v>
      </c>
      <c r="P55" t="s">
        <v>3555</v>
      </c>
    </row>
    <row r="56" spans="1:16" x14ac:dyDescent="0.25">
      <c r="A56" t="s">
        <v>121</v>
      </c>
      <c r="B56" t="s">
        <v>3554</v>
      </c>
      <c r="C56" t="s">
        <v>3557</v>
      </c>
      <c r="D56" t="s">
        <v>51</v>
      </c>
      <c r="E56" t="str">
        <f>VLOOKUP(Main!D56,Sheet2!A:B,2,0)</f>
        <v>Buildings -</v>
      </c>
      <c r="F56" s="2">
        <v>44703</v>
      </c>
      <c r="G56" t="s">
        <v>122</v>
      </c>
      <c r="H56" s="3">
        <v>9938.58</v>
      </c>
      <c r="I56" s="3">
        <v>-27.61</v>
      </c>
      <c r="J56" s="3">
        <v>9910.9699999999993</v>
      </c>
      <c r="K56" t="s">
        <v>36</v>
      </c>
      <c r="L56" s="3">
        <v>854191</v>
      </c>
      <c r="M56" s="3">
        <v>-2372.75</v>
      </c>
      <c r="N56" s="3">
        <v>851818.25</v>
      </c>
      <c r="O56" t="s">
        <v>37</v>
      </c>
      <c r="P56" t="s">
        <v>3555</v>
      </c>
    </row>
    <row r="57" spans="1:16" x14ac:dyDescent="0.25">
      <c r="A57" t="s">
        <v>123</v>
      </c>
      <c r="B57" t="s">
        <v>3554</v>
      </c>
      <c r="C57" t="s">
        <v>3557</v>
      </c>
      <c r="D57" t="s">
        <v>124</v>
      </c>
      <c r="E57" t="str">
        <f>VLOOKUP(Main!D57,Sheet2!A:B,2,0)</f>
        <v>Plant &amp; Machineries</v>
      </c>
      <c r="F57" s="2">
        <v>40597</v>
      </c>
      <c r="G57" t="s">
        <v>125</v>
      </c>
      <c r="H57" s="3">
        <v>5150.95</v>
      </c>
      <c r="I57" s="3">
        <v>-3920.46</v>
      </c>
      <c r="J57" s="3">
        <v>1230.49</v>
      </c>
      <c r="K57" t="s">
        <v>36</v>
      </c>
      <c r="L57" s="3">
        <v>360000</v>
      </c>
      <c r="M57" s="3">
        <v>-274000</v>
      </c>
      <c r="N57" s="3">
        <v>86000</v>
      </c>
      <c r="O57" t="s">
        <v>37</v>
      </c>
      <c r="P57" t="s">
        <v>3555</v>
      </c>
    </row>
    <row r="58" spans="1:16" x14ac:dyDescent="0.25">
      <c r="A58" t="s">
        <v>126</v>
      </c>
      <c r="B58" t="s">
        <v>3554</v>
      </c>
      <c r="C58" t="s">
        <v>3557</v>
      </c>
      <c r="D58" t="s">
        <v>124</v>
      </c>
      <c r="E58" t="str">
        <f>VLOOKUP(Main!D58,Sheet2!A:B,2,0)</f>
        <v>Plant &amp; Machineries</v>
      </c>
      <c r="F58" s="2">
        <v>41736</v>
      </c>
      <c r="G58" t="s">
        <v>127</v>
      </c>
      <c r="H58" s="3">
        <v>2947.6</v>
      </c>
      <c r="I58" s="3">
        <v>-1621.19</v>
      </c>
      <c r="J58" s="3">
        <v>1326.41</v>
      </c>
      <c r="K58" t="s">
        <v>36</v>
      </c>
      <c r="L58" s="3">
        <v>294916.74</v>
      </c>
      <c r="M58" s="3">
        <v>-162204.22</v>
      </c>
      <c r="N58" s="3">
        <v>132712.51999999999</v>
      </c>
      <c r="O58" t="s">
        <v>37</v>
      </c>
      <c r="P58" t="s">
        <v>3555</v>
      </c>
    </row>
    <row r="59" spans="1:16" x14ac:dyDescent="0.25">
      <c r="A59" t="s">
        <v>128</v>
      </c>
      <c r="B59" t="s">
        <v>3554</v>
      </c>
      <c r="C59" t="s">
        <v>3557</v>
      </c>
      <c r="D59" t="s">
        <v>124</v>
      </c>
      <c r="E59" t="str">
        <f>VLOOKUP(Main!D59,Sheet2!A:B,2,0)</f>
        <v>Plant &amp; Machineries</v>
      </c>
      <c r="F59" s="2">
        <v>39950</v>
      </c>
      <c r="G59" t="s">
        <v>129</v>
      </c>
      <c r="H59" s="3">
        <v>1521.74</v>
      </c>
      <c r="I59" s="3">
        <v>-1335.75</v>
      </c>
      <c r="J59" s="3">
        <v>185.99</v>
      </c>
      <c r="K59" t="s">
        <v>36</v>
      </c>
      <c r="L59" s="3">
        <v>105000</v>
      </c>
      <c r="M59" s="3">
        <v>-92166.67</v>
      </c>
      <c r="N59" s="3">
        <v>12833.33</v>
      </c>
      <c r="O59" t="s">
        <v>37</v>
      </c>
      <c r="P59" t="s">
        <v>3555</v>
      </c>
    </row>
    <row r="60" spans="1:16" x14ac:dyDescent="0.25">
      <c r="A60" t="s">
        <v>130</v>
      </c>
      <c r="B60" t="s">
        <v>3554</v>
      </c>
      <c r="C60" t="s">
        <v>3557</v>
      </c>
      <c r="D60" t="s">
        <v>124</v>
      </c>
      <c r="E60" t="str">
        <f>VLOOKUP(Main!D60,Sheet2!A:B,2,0)</f>
        <v>Plant &amp; Machineries</v>
      </c>
      <c r="F60" s="2">
        <v>40390</v>
      </c>
      <c r="G60" t="s">
        <v>131</v>
      </c>
      <c r="H60" s="3">
        <v>7404.1</v>
      </c>
      <c r="I60" s="3">
        <v>-5923.29</v>
      </c>
      <c r="J60" s="3">
        <v>1480.81</v>
      </c>
      <c r="K60" t="s">
        <v>36</v>
      </c>
      <c r="L60" s="3">
        <v>500000</v>
      </c>
      <c r="M60" s="3">
        <v>-399999.99</v>
      </c>
      <c r="N60" s="3">
        <v>100000.01</v>
      </c>
      <c r="O60" t="s">
        <v>37</v>
      </c>
      <c r="P60" t="s">
        <v>3555</v>
      </c>
    </row>
    <row r="61" spans="1:16" x14ac:dyDescent="0.25">
      <c r="A61" t="s">
        <v>132</v>
      </c>
      <c r="B61" t="s">
        <v>3554</v>
      </c>
      <c r="C61" t="s">
        <v>3557</v>
      </c>
      <c r="D61" t="s">
        <v>124</v>
      </c>
      <c r="E61" t="str">
        <f>VLOOKUP(Main!D61,Sheet2!A:B,2,0)</f>
        <v>Plant &amp; Machineries</v>
      </c>
      <c r="F61" s="2">
        <v>40390</v>
      </c>
      <c r="G61" t="s">
        <v>131</v>
      </c>
      <c r="H61" s="3">
        <v>7454.1</v>
      </c>
      <c r="I61" s="3">
        <v>-5963.28</v>
      </c>
      <c r="J61" s="3">
        <v>1490.82</v>
      </c>
      <c r="K61" t="s">
        <v>36</v>
      </c>
      <c r="L61" s="3">
        <v>500000</v>
      </c>
      <c r="M61" s="3">
        <v>-399999.99</v>
      </c>
      <c r="N61" s="3">
        <v>100000.01</v>
      </c>
      <c r="O61" t="s">
        <v>37</v>
      </c>
      <c r="P61" t="s">
        <v>3555</v>
      </c>
    </row>
    <row r="62" spans="1:16" x14ac:dyDescent="0.25">
      <c r="A62" t="s">
        <v>133</v>
      </c>
      <c r="B62" t="s">
        <v>3554</v>
      </c>
      <c r="C62" t="s">
        <v>3557</v>
      </c>
      <c r="D62" t="s">
        <v>124</v>
      </c>
      <c r="E62" t="str">
        <f>VLOOKUP(Main!D62,Sheet2!A:B,2,0)</f>
        <v>Plant &amp; Machineries</v>
      </c>
      <c r="F62" s="2">
        <v>39952</v>
      </c>
      <c r="G62" t="s">
        <v>134</v>
      </c>
      <c r="H62" s="3">
        <v>3692</v>
      </c>
      <c r="I62" s="3">
        <v>-3240.75</v>
      </c>
      <c r="J62" s="3">
        <v>451.25</v>
      </c>
      <c r="K62" t="s">
        <v>36</v>
      </c>
      <c r="L62" s="3">
        <v>253248.72</v>
      </c>
      <c r="M62" s="3">
        <v>-222296.1</v>
      </c>
      <c r="N62" s="3">
        <v>30952.62</v>
      </c>
      <c r="O62" t="s">
        <v>37</v>
      </c>
      <c r="P62" t="s">
        <v>3555</v>
      </c>
    </row>
    <row r="63" spans="1:16" x14ac:dyDescent="0.25">
      <c r="A63" t="s">
        <v>135</v>
      </c>
      <c r="B63" t="s">
        <v>3554</v>
      </c>
      <c r="C63" t="s">
        <v>3557</v>
      </c>
      <c r="D63" t="s">
        <v>124</v>
      </c>
      <c r="E63" t="str">
        <f>VLOOKUP(Main!D63,Sheet2!A:B,2,0)</f>
        <v>Plant &amp; Machineries</v>
      </c>
      <c r="F63" s="2">
        <v>41605</v>
      </c>
      <c r="G63" t="s">
        <v>136</v>
      </c>
      <c r="H63" s="3">
        <v>2399.58</v>
      </c>
      <c r="I63" s="3">
        <v>-1386.42</v>
      </c>
      <c r="J63" s="3">
        <v>1013.16</v>
      </c>
      <c r="K63" t="s">
        <v>36</v>
      </c>
      <c r="L63" s="3">
        <v>187623</v>
      </c>
      <c r="M63" s="3">
        <v>-108404.4</v>
      </c>
      <c r="N63" s="3">
        <v>79218.600000000006</v>
      </c>
      <c r="O63" t="s">
        <v>37</v>
      </c>
      <c r="P63" t="s">
        <v>3555</v>
      </c>
    </row>
    <row r="64" spans="1:16" x14ac:dyDescent="0.25">
      <c r="A64" t="s">
        <v>137</v>
      </c>
      <c r="B64" t="s">
        <v>3554</v>
      </c>
      <c r="C64" t="s">
        <v>3557</v>
      </c>
      <c r="D64" t="s">
        <v>124</v>
      </c>
      <c r="E64" t="str">
        <f>VLOOKUP(Main!D64,Sheet2!A:B,2,0)</f>
        <v>Plant &amp; Machineries</v>
      </c>
      <c r="F64" s="2">
        <v>40298</v>
      </c>
      <c r="G64" t="s">
        <v>138</v>
      </c>
      <c r="H64" s="3">
        <v>12582.44</v>
      </c>
      <c r="I64" s="3">
        <v>-10275.66</v>
      </c>
      <c r="J64" s="3">
        <v>2306.7800000000002</v>
      </c>
      <c r="K64" t="s">
        <v>36</v>
      </c>
      <c r="L64" s="3">
        <v>868188.3</v>
      </c>
      <c r="M64" s="3">
        <v>-709020.44</v>
      </c>
      <c r="N64" s="3">
        <v>159167.85999999999</v>
      </c>
      <c r="O64" t="s">
        <v>37</v>
      </c>
      <c r="P64" t="s">
        <v>3555</v>
      </c>
    </row>
    <row r="65" spans="1:16" x14ac:dyDescent="0.25">
      <c r="A65" t="s">
        <v>139</v>
      </c>
      <c r="B65" t="s">
        <v>3554</v>
      </c>
      <c r="C65" t="s">
        <v>3557</v>
      </c>
      <c r="D65" t="s">
        <v>124</v>
      </c>
      <c r="E65" t="str">
        <f>VLOOKUP(Main!D65,Sheet2!A:B,2,0)</f>
        <v>Plant &amp; Machineries</v>
      </c>
      <c r="F65" s="2">
        <v>39872</v>
      </c>
      <c r="G65" t="s">
        <v>140</v>
      </c>
      <c r="H65" s="3">
        <v>943.15</v>
      </c>
      <c r="I65" s="3">
        <v>-843.61</v>
      </c>
      <c r="J65" s="3">
        <v>99.54</v>
      </c>
      <c r="K65" t="s">
        <v>36</v>
      </c>
      <c r="L65" s="3">
        <v>65077.120000000003</v>
      </c>
      <c r="M65" s="3">
        <v>-58207.85</v>
      </c>
      <c r="N65" s="3">
        <v>6869.27</v>
      </c>
      <c r="O65" t="s">
        <v>37</v>
      </c>
      <c r="P65" t="s">
        <v>3555</v>
      </c>
    </row>
    <row r="66" spans="1:16" x14ac:dyDescent="0.25">
      <c r="A66" t="s">
        <v>141</v>
      </c>
      <c r="B66" t="s">
        <v>3554</v>
      </c>
      <c r="C66" t="s">
        <v>3557</v>
      </c>
      <c r="D66" t="s">
        <v>124</v>
      </c>
      <c r="E66" t="str">
        <f>VLOOKUP(Main!D66,Sheet2!A:B,2,0)</f>
        <v>Plant &amp; Machineries</v>
      </c>
      <c r="F66" s="2">
        <v>41545</v>
      </c>
      <c r="G66" t="s">
        <v>140</v>
      </c>
      <c r="H66" s="3">
        <v>56109.93</v>
      </c>
      <c r="I66" s="3">
        <v>-33042.51</v>
      </c>
      <c r="J66" s="3">
        <v>23067.42</v>
      </c>
      <c r="K66" t="s">
        <v>36</v>
      </c>
      <c r="L66" s="3">
        <v>3924270.1</v>
      </c>
      <c r="M66" s="3">
        <v>-2310959.0699999998</v>
      </c>
      <c r="N66" s="3">
        <v>1613311.03</v>
      </c>
      <c r="O66" t="s">
        <v>37</v>
      </c>
      <c r="P66" t="s">
        <v>3555</v>
      </c>
    </row>
    <row r="67" spans="1:16" x14ac:dyDescent="0.25">
      <c r="A67" t="s">
        <v>142</v>
      </c>
      <c r="B67" t="s">
        <v>3554</v>
      </c>
      <c r="C67" t="s">
        <v>3557</v>
      </c>
      <c r="D67" t="s">
        <v>124</v>
      </c>
      <c r="E67" t="str">
        <f>VLOOKUP(Main!D67,Sheet2!A:B,2,0)</f>
        <v>Plant &amp; Machineries</v>
      </c>
      <c r="F67" s="2">
        <v>40063</v>
      </c>
      <c r="G67" t="s">
        <v>143</v>
      </c>
      <c r="H67" s="3">
        <v>8853.09</v>
      </c>
      <c r="I67" s="3">
        <v>-7574.32</v>
      </c>
      <c r="J67" s="3">
        <v>1278.77</v>
      </c>
      <c r="K67" t="s">
        <v>36</v>
      </c>
      <c r="L67" s="3">
        <v>610863.19999999995</v>
      </c>
      <c r="M67" s="3">
        <v>-522627.39</v>
      </c>
      <c r="N67" s="3">
        <v>88235.81</v>
      </c>
      <c r="O67" t="s">
        <v>37</v>
      </c>
      <c r="P67" t="s">
        <v>3555</v>
      </c>
    </row>
    <row r="68" spans="1:16" x14ac:dyDescent="0.25">
      <c r="A68" t="s">
        <v>144</v>
      </c>
      <c r="B68" t="s">
        <v>3554</v>
      </c>
      <c r="C68" t="s">
        <v>3557</v>
      </c>
      <c r="D68" t="s">
        <v>124</v>
      </c>
      <c r="E68" t="str">
        <f>VLOOKUP(Main!D68,Sheet2!A:B,2,0)</f>
        <v>Plant &amp; Machineries</v>
      </c>
      <c r="F68" s="2">
        <v>41598</v>
      </c>
      <c r="G68" t="s">
        <v>145</v>
      </c>
      <c r="H68" s="3">
        <v>11902.66</v>
      </c>
      <c r="I68" s="3">
        <v>-6877.09</v>
      </c>
      <c r="J68" s="3">
        <v>5025.57</v>
      </c>
      <c r="K68" t="s">
        <v>36</v>
      </c>
      <c r="L68" s="3">
        <v>920224</v>
      </c>
      <c r="M68" s="3">
        <v>-531684.99</v>
      </c>
      <c r="N68" s="3">
        <v>388539.01</v>
      </c>
      <c r="O68" t="s">
        <v>37</v>
      </c>
      <c r="P68" t="s">
        <v>3555</v>
      </c>
    </row>
    <row r="69" spans="1:16" x14ac:dyDescent="0.25">
      <c r="A69" t="s">
        <v>146</v>
      </c>
      <c r="B69" t="s">
        <v>3554</v>
      </c>
      <c r="C69" t="s">
        <v>3557</v>
      </c>
      <c r="D69" t="s">
        <v>124</v>
      </c>
      <c r="E69" t="str">
        <f>VLOOKUP(Main!D69,Sheet2!A:B,2,0)</f>
        <v>Plant &amp; Machineries</v>
      </c>
      <c r="F69" s="2">
        <v>39872</v>
      </c>
      <c r="G69" t="s">
        <v>147</v>
      </c>
      <c r="H69" s="3">
        <v>75.680000000000007</v>
      </c>
      <c r="I69" s="3">
        <v>-67.709999999999994</v>
      </c>
      <c r="J69" s="3">
        <v>7.97</v>
      </c>
      <c r="K69" t="s">
        <v>36</v>
      </c>
      <c r="L69" s="3">
        <v>5222.1499999999996</v>
      </c>
      <c r="M69" s="3">
        <v>-4670.91</v>
      </c>
      <c r="N69" s="3">
        <v>551.24</v>
      </c>
      <c r="O69" t="s">
        <v>37</v>
      </c>
      <c r="P69" t="s">
        <v>3555</v>
      </c>
    </row>
    <row r="70" spans="1:16" x14ac:dyDescent="0.25">
      <c r="A70" t="s">
        <v>148</v>
      </c>
      <c r="B70" t="s">
        <v>3554</v>
      </c>
      <c r="C70" t="s">
        <v>3557</v>
      </c>
      <c r="D70" t="s">
        <v>124</v>
      </c>
      <c r="E70" t="str">
        <f>VLOOKUP(Main!D70,Sheet2!A:B,2,0)</f>
        <v>Plant &amp; Machineries</v>
      </c>
      <c r="F70" s="2">
        <v>40174</v>
      </c>
      <c r="G70" t="s">
        <v>149</v>
      </c>
      <c r="H70" s="3">
        <v>1057.97</v>
      </c>
      <c r="I70" s="3">
        <v>-887.52</v>
      </c>
      <c r="J70" s="3">
        <v>170.45</v>
      </c>
      <c r="K70" t="s">
        <v>36</v>
      </c>
      <c r="L70" s="3">
        <v>73000</v>
      </c>
      <c r="M70" s="3">
        <v>-61238.9</v>
      </c>
      <c r="N70" s="3">
        <v>11761.1</v>
      </c>
      <c r="O70" t="s">
        <v>37</v>
      </c>
      <c r="P70" t="s">
        <v>3555</v>
      </c>
    </row>
    <row r="71" spans="1:16" x14ac:dyDescent="0.25">
      <c r="A71" t="s">
        <v>150</v>
      </c>
      <c r="B71" t="s">
        <v>3554</v>
      </c>
      <c r="C71" t="s">
        <v>3557</v>
      </c>
      <c r="D71" t="s">
        <v>124</v>
      </c>
      <c r="E71" t="str">
        <f>VLOOKUP(Main!D71,Sheet2!A:B,2,0)</f>
        <v>Plant &amp; Machineries</v>
      </c>
      <c r="F71" s="2">
        <v>40574</v>
      </c>
      <c r="G71" t="s">
        <v>149</v>
      </c>
      <c r="H71" s="3">
        <v>1073.1099999999999</v>
      </c>
      <c r="I71" s="3">
        <v>-822.72</v>
      </c>
      <c r="J71" s="3">
        <v>250.39</v>
      </c>
      <c r="K71" t="s">
        <v>36</v>
      </c>
      <c r="L71" s="3">
        <v>75000</v>
      </c>
      <c r="M71" s="3">
        <v>-57500</v>
      </c>
      <c r="N71" s="3">
        <v>17500</v>
      </c>
      <c r="O71" t="s">
        <v>37</v>
      </c>
      <c r="P71" t="s">
        <v>3555</v>
      </c>
    </row>
    <row r="72" spans="1:16" x14ac:dyDescent="0.25">
      <c r="A72" t="s">
        <v>151</v>
      </c>
      <c r="B72" t="s">
        <v>3554</v>
      </c>
      <c r="C72" t="s">
        <v>3557</v>
      </c>
      <c r="D72" t="s">
        <v>124</v>
      </c>
      <c r="E72" t="str">
        <f>VLOOKUP(Main!D72,Sheet2!A:B,2,0)</f>
        <v>Plant &amp; Machineries</v>
      </c>
      <c r="F72" s="2">
        <v>40602</v>
      </c>
      <c r="G72" t="s">
        <v>149</v>
      </c>
      <c r="H72" s="3">
        <v>1073.1099999999999</v>
      </c>
      <c r="I72" s="3">
        <v>-816.75</v>
      </c>
      <c r="J72" s="3">
        <v>256.36</v>
      </c>
      <c r="K72" t="s">
        <v>36</v>
      </c>
      <c r="L72" s="3">
        <v>75000</v>
      </c>
      <c r="M72" s="3">
        <v>-57083.33</v>
      </c>
      <c r="N72" s="3">
        <v>17916.669999999998</v>
      </c>
      <c r="O72" t="s">
        <v>37</v>
      </c>
      <c r="P72" t="s">
        <v>3555</v>
      </c>
    </row>
    <row r="73" spans="1:16" x14ac:dyDescent="0.25">
      <c r="A73" t="s">
        <v>152</v>
      </c>
      <c r="B73" t="s">
        <v>3554</v>
      </c>
      <c r="C73" t="s">
        <v>3557</v>
      </c>
      <c r="D73" t="s">
        <v>124</v>
      </c>
      <c r="E73" t="str">
        <f>VLOOKUP(Main!D73,Sheet2!A:B,2,0)</f>
        <v>Plant &amp; Machineries</v>
      </c>
      <c r="F73" s="2">
        <v>41486</v>
      </c>
      <c r="G73" t="s">
        <v>149</v>
      </c>
      <c r="H73" s="3">
        <v>2253.81</v>
      </c>
      <c r="I73" s="3">
        <v>-1352.27</v>
      </c>
      <c r="J73" s="3">
        <v>901.54</v>
      </c>
      <c r="K73" t="s">
        <v>36</v>
      </c>
      <c r="L73" s="3">
        <v>176000</v>
      </c>
      <c r="M73" s="3">
        <v>-105599.99</v>
      </c>
      <c r="N73" s="3">
        <v>70400.009999999995</v>
      </c>
      <c r="O73" t="s">
        <v>37</v>
      </c>
      <c r="P73" t="s">
        <v>3555</v>
      </c>
    </row>
    <row r="74" spans="1:16" x14ac:dyDescent="0.25">
      <c r="A74" t="s">
        <v>153</v>
      </c>
      <c r="B74" t="s">
        <v>3554</v>
      </c>
      <c r="C74" t="s">
        <v>3557</v>
      </c>
      <c r="D74" t="s">
        <v>124</v>
      </c>
      <c r="E74" t="str">
        <f>VLOOKUP(Main!D74,Sheet2!A:B,2,0)</f>
        <v>Plant &amp; Machineries</v>
      </c>
      <c r="F74" s="2">
        <v>41305</v>
      </c>
      <c r="G74" t="s">
        <v>149</v>
      </c>
      <c r="H74" s="3">
        <v>11300</v>
      </c>
      <c r="I74" s="3">
        <v>-7156.66</v>
      </c>
      <c r="J74" s="3">
        <v>4143.34</v>
      </c>
      <c r="K74" t="s">
        <v>36</v>
      </c>
      <c r="L74" s="3">
        <v>873096</v>
      </c>
      <c r="M74" s="3">
        <v>-552960.80000000005</v>
      </c>
      <c r="N74" s="3">
        <v>320135.2</v>
      </c>
      <c r="O74" t="s">
        <v>37</v>
      </c>
      <c r="P74" t="s">
        <v>3555</v>
      </c>
    </row>
    <row r="75" spans="1:16" x14ac:dyDescent="0.25">
      <c r="A75" t="s">
        <v>154</v>
      </c>
      <c r="B75" t="s">
        <v>3554</v>
      </c>
      <c r="C75" t="s">
        <v>3557</v>
      </c>
      <c r="D75" t="s">
        <v>124</v>
      </c>
      <c r="E75" t="str">
        <f>VLOOKUP(Main!D75,Sheet2!A:B,2,0)</f>
        <v>Plant &amp; Machineries</v>
      </c>
      <c r="F75" s="2">
        <v>39952</v>
      </c>
      <c r="G75" t="s">
        <v>149</v>
      </c>
      <c r="H75" s="3">
        <v>2160</v>
      </c>
      <c r="I75" s="3">
        <v>-1896</v>
      </c>
      <c r="J75" s="3">
        <v>264</v>
      </c>
      <c r="K75" t="s">
        <v>36</v>
      </c>
      <c r="L75" s="3">
        <v>148162.85</v>
      </c>
      <c r="M75" s="3">
        <v>-130054.05</v>
      </c>
      <c r="N75" s="3">
        <v>18108.8</v>
      </c>
      <c r="O75" t="s">
        <v>37</v>
      </c>
      <c r="P75" t="s">
        <v>3555</v>
      </c>
    </row>
    <row r="76" spans="1:16" x14ac:dyDescent="0.25">
      <c r="A76" t="s">
        <v>155</v>
      </c>
      <c r="B76" t="s">
        <v>3554</v>
      </c>
      <c r="C76" t="s">
        <v>3557</v>
      </c>
      <c r="D76" t="s">
        <v>124</v>
      </c>
      <c r="E76" t="str">
        <f>VLOOKUP(Main!D76,Sheet2!A:B,2,0)</f>
        <v>Plant &amp; Machineries</v>
      </c>
      <c r="F76" s="2">
        <v>39630</v>
      </c>
      <c r="G76" t="s">
        <v>156</v>
      </c>
      <c r="H76" s="3">
        <v>23208.74</v>
      </c>
      <c r="I76" s="3">
        <v>-21661.49</v>
      </c>
      <c r="J76" s="3">
        <v>1547.25</v>
      </c>
      <c r="K76" t="s">
        <v>36</v>
      </c>
      <c r="L76" s="3">
        <v>1601403</v>
      </c>
      <c r="M76" s="3">
        <v>-1494642.8</v>
      </c>
      <c r="N76" s="3">
        <v>106760.2</v>
      </c>
      <c r="O76" t="s">
        <v>37</v>
      </c>
      <c r="P76" t="s">
        <v>3555</v>
      </c>
    </row>
    <row r="77" spans="1:16" x14ac:dyDescent="0.25">
      <c r="A77" t="s">
        <v>157</v>
      </c>
      <c r="B77" t="s">
        <v>3554</v>
      </c>
      <c r="C77" t="s">
        <v>3557</v>
      </c>
      <c r="D77" t="s">
        <v>124</v>
      </c>
      <c r="E77" t="str">
        <f>VLOOKUP(Main!D77,Sheet2!A:B,2,0)</f>
        <v>Plant &amp; Machineries</v>
      </c>
      <c r="F77" s="2">
        <v>39952</v>
      </c>
      <c r="G77" t="s">
        <v>156</v>
      </c>
      <c r="H77" s="3">
        <v>450</v>
      </c>
      <c r="I77" s="3">
        <v>-395</v>
      </c>
      <c r="J77" s="3">
        <v>55</v>
      </c>
      <c r="K77" t="s">
        <v>36</v>
      </c>
      <c r="L77" s="3">
        <v>30867.26</v>
      </c>
      <c r="M77" s="3">
        <v>-27094.6</v>
      </c>
      <c r="N77" s="3">
        <v>3772.66</v>
      </c>
      <c r="O77" t="s">
        <v>37</v>
      </c>
      <c r="P77" t="s">
        <v>3555</v>
      </c>
    </row>
    <row r="78" spans="1:16" x14ac:dyDescent="0.25">
      <c r="A78" t="s">
        <v>158</v>
      </c>
      <c r="B78" t="s">
        <v>3554</v>
      </c>
      <c r="C78" t="s">
        <v>3557</v>
      </c>
      <c r="D78" t="s">
        <v>124</v>
      </c>
      <c r="E78" t="str">
        <f>VLOOKUP(Main!D78,Sheet2!A:B,2,0)</f>
        <v>Plant &amp; Machineries</v>
      </c>
      <c r="F78" s="2">
        <v>39952</v>
      </c>
      <c r="G78" t="s">
        <v>156</v>
      </c>
      <c r="H78" s="3">
        <v>1050</v>
      </c>
      <c r="I78" s="3">
        <v>-921.67</v>
      </c>
      <c r="J78" s="3">
        <v>128.33000000000001</v>
      </c>
      <c r="K78" t="s">
        <v>36</v>
      </c>
      <c r="L78" s="3">
        <v>72023.61</v>
      </c>
      <c r="M78" s="3">
        <v>-63220.71</v>
      </c>
      <c r="N78" s="3">
        <v>8802.9</v>
      </c>
      <c r="O78" t="s">
        <v>37</v>
      </c>
      <c r="P78" t="s">
        <v>3555</v>
      </c>
    </row>
    <row r="79" spans="1:16" x14ac:dyDescent="0.25">
      <c r="A79" t="s">
        <v>159</v>
      </c>
      <c r="B79" t="s">
        <v>3554</v>
      </c>
      <c r="C79" t="s">
        <v>3557</v>
      </c>
      <c r="D79" t="s">
        <v>124</v>
      </c>
      <c r="E79" t="str">
        <f>VLOOKUP(Main!D79,Sheet2!A:B,2,0)</f>
        <v>Plant &amp; Machineries</v>
      </c>
      <c r="F79" s="2">
        <v>39952</v>
      </c>
      <c r="G79" t="s">
        <v>160</v>
      </c>
      <c r="H79" s="3">
        <v>35200</v>
      </c>
      <c r="I79" s="3">
        <v>-30897.79</v>
      </c>
      <c r="J79" s="3">
        <v>4302.21</v>
      </c>
      <c r="K79" t="s">
        <v>36</v>
      </c>
      <c r="L79" s="3">
        <v>2414505.71</v>
      </c>
      <c r="M79" s="3">
        <v>-2119399.46</v>
      </c>
      <c r="N79" s="3">
        <v>295106.25</v>
      </c>
      <c r="O79" t="s">
        <v>37</v>
      </c>
      <c r="P79" t="s">
        <v>3555</v>
      </c>
    </row>
    <row r="80" spans="1:16" x14ac:dyDescent="0.25">
      <c r="A80" t="s">
        <v>161</v>
      </c>
      <c r="B80" t="s">
        <v>3554</v>
      </c>
      <c r="C80" t="s">
        <v>3557</v>
      </c>
      <c r="D80" t="s">
        <v>124</v>
      </c>
      <c r="E80" t="str">
        <f>VLOOKUP(Main!D80,Sheet2!A:B,2,0)</f>
        <v>Plant &amp; Machineries</v>
      </c>
      <c r="F80" s="2">
        <v>40379</v>
      </c>
      <c r="G80" t="s">
        <v>162</v>
      </c>
      <c r="H80" s="3">
        <v>5156.1000000000004</v>
      </c>
      <c r="I80" s="3">
        <v>-4124.88</v>
      </c>
      <c r="J80" s="3">
        <v>1031.22</v>
      </c>
      <c r="K80" t="s">
        <v>36</v>
      </c>
      <c r="L80" s="3">
        <v>360360</v>
      </c>
      <c r="M80" s="3">
        <v>-288288</v>
      </c>
      <c r="N80" s="3">
        <v>72072</v>
      </c>
      <c r="O80" t="s">
        <v>37</v>
      </c>
      <c r="P80" t="s">
        <v>3555</v>
      </c>
    </row>
    <row r="81" spans="1:16" x14ac:dyDescent="0.25">
      <c r="A81" t="s">
        <v>163</v>
      </c>
      <c r="B81" t="s">
        <v>3554</v>
      </c>
      <c r="C81" t="s">
        <v>3557</v>
      </c>
      <c r="D81" t="s">
        <v>124</v>
      </c>
      <c r="E81" t="str">
        <f>VLOOKUP(Main!D81,Sheet2!A:B,2,0)</f>
        <v>Plant &amp; Machineries</v>
      </c>
      <c r="F81" s="2">
        <v>39760</v>
      </c>
      <c r="G81" t="s">
        <v>164</v>
      </c>
      <c r="H81" s="3">
        <v>742.03</v>
      </c>
      <c r="I81" s="3">
        <v>-676.08</v>
      </c>
      <c r="J81" s="3">
        <v>65.95</v>
      </c>
      <c r="K81" t="s">
        <v>36</v>
      </c>
      <c r="L81" s="3">
        <v>51200</v>
      </c>
      <c r="M81" s="3">
        <v>-46648.88</v>
      </c>
      <c r="N81" s="3">
        <v>4551.12</v>
      </c>
      <c r="O81" t="s">
        <v>37</v>
      </c>
      <c r="P81" t="s">
        <v>3555</v>
      </c>
    </row>
    <row r="82" spans="1:16" x14ac:dyDescent="0.25">
      <c r="A82" t="s">
        <v>165</v>
      </c>
      <c r="B82" t="s">
        <v>3554</v>
      </c>
      <c r="C82" t="s">
        <v>3557</v>
      </c>
      <c r="D82" t="s">
        <v>124</v>
      </c>
      <c r="E82" t="str">
        <f>VLOOKUP(Main!D82,Sheet2!A:B,2,0)</f>
        <v>Plant &amp; Machineries</v>
      </c>
      <c r="F82" s="2">
        <v>39952</v>
      </c>
      <c r="G82" t="s">
        <v>166</v>
      </c>
      <c r="H82" s="3">
        <v>167826.3</v>
      </c>
      <c r="I82" s="3">
        <v>-147314.20000000001</v>
      </c>
      <c r="J82" s="3">
        <v>20512.099999999999</v>
      </c>
      <c r="K82" t="s">
        <v>36</v>
      </c>
      <c r="L82" s="3">
        <v>12528441.24</v>
      </c>
      <c r="M82" s="3">
        <v>-10997187.390000001</v>
      </c>
      <c r="N82" s="3">
        <v>1531253.85</v>
      </c>
      <c r="O82" t="s">
        <v>37</v>
      </c>
      <c r="P82" t="s">
        <v>3555</v>
      </c>
    </row>
    <row r="83" spans="1:16" x14ac:dyDescent="0.25">
      <c r="A83" t="s">
        <v>167</v>
      </c>
      <c r="B83" t="s">
        <v>3554</v>
      </c>
      <c r="C83" t="s">
        <v>3557</v>
      </c>
      <c r="D83" t="s">
        <v>124</v>
      </c>
      <c r="E83" t="str">
        <f>VLOOKUP(Main!D83,Sheet2!A:B,2,0)</f>
        <v>Plant &amp; Machineries</v>
      </c>
      <c r="F83" s="2">
        <v>40633</v>
      </c>
      <c r="G83" t="s">
        <v>166</v>
      </c>
      <c r="H83" s="3">
        <v>5994.35</v>
      </c>
      <c r="I83" s="3">
        <v>-4529.05</v>
      </c>
      <c r="J83" s="3">
        <v>1465.3</v>
      </c>
      <c r="K83" t="s">
        <v>36</v>
      </c>
      <c r="L83" s="3">
        <v>384000</v>
      </c>
      <c r="M83" s="3">
        <v>-290133.33</v>
      </c>
      <c r="N83" s="3">
        <v>93866.67</v>
      </c>
      <c r="O83" t="s">
        <v>37</v>
      </c>
      <c r="P83" t="s">
        <v>3555</v>
      </c>
    </row>
    <row r="84" spans="1:16" x14ac:dyDescent="0.25">
      <c r="A84" t="s">
        <v>168</v>
      </c>
      <c r="B84" t="s">
        <v>3554</v>
      </c>
      <c r="C84" t="s">
        <v>3557</v>
      </c>
      <c r="D84" t="s">
        <v>124</v>
      </c>
      <c r="E84" t="str">
        <f>VLOOKUP(Main!D84,Sheet2!A:B,2,0)</f>
        <v>Plant &amp; Machineries</v>
      </c>
      <c r="F84" s="2">
        <v>39952</v>
      </c>
      <c r="G84" t="s">
        <v>166</v>
      </c>
      <c r="H84" s="3">
        <v>61832.87</v>
      </c>
      <c r="I84" s="3">
        <v>-54275.51</v>
      </c>
      <c r="J84" s="3">
        <v>7557.36</v>
      </c>
      <c r="K84" t="s">
        <v>36</v>
      </c>
      <c r="L84" s="3">
        <v>4241358.1399999997</v>
      </c>
      <c r="M84" s="3">
        <v>-3722969.93</v>
      </c>
      <c r="N84" s="3">
        <v>518388.21</v>
      </c>
      <c r="O84" t="s">
        <v>37</v>
      </c>
      <c r="P84" t="s">
        <v>3555</v>
      </c>
    </row>
    <row r="85" spans="1:16" x14ac:dyDescent="0.25">
      <c r="A85" t="s">
        <v>169</v>
      </c>
      <c r="B85" t="s">
        <v>3554</v>
      </c>
      <c r="C85" t="s">
        <v>3557</v>
      </c>
      <c r="D85" t="s">
        <v>124</v>
      </c>
      <c r="E85" t="str">
        <f>VLOOKUP(Main!D85,Sheet2!A:B,2,0)</f>
        <v>Plant &amp; Machineries</v>
      </c>
      <c r="F85" s="2">
        <v>40160</v>
      </c>
      <c r="G85" t="s">
        <v>170</v>
      </c>
      <c r="H85" s="3">
        <v>4401.67</v>
      </c>
      <c r="I85" s="3">
        <v>-3692.5</v>
      </c>
      <c r="J85" s="3">
        <v>709.17</v>
      </c>
      <c r="K85" t="s">
        <v>36</v>
      </c>
      <c r="L85" s="3">
        <v>303715.40000000002</v>
      </c>
      <c r="M85" s="3">
        <v>-254783.46</v>
      </c>
      <c r="N85" s="3">
        <v>48931.94</v>
      </c>
      <c r="O85" t="s">
        <v>37</v>
      </c>
      <c r="P85" t="s">
        <v>3555</v>
      </c>
    </row>
    <row r="86" spans="1:16" x14ac:dyDescent="0.25">
      <c r="A86" t="s">
        <v>171</v>
      </c>
      <c r="B86" t="s">
        <v>3554</v>
      </c>
      <c r="C86" t="s">
        <v>3557</v>
      </c>
      <c r="D86" t="s">
        <v>124</v>
      </c>
      <c r="E86" t="str">
        <f>VLOOKUP(Main!D86,Sheet2!A:B,2,0)</f>
        <v>Plant &amp; Machineries</v>
      </c>
      <c r="F86" s="2">
        <v>40602</v>
      </c>
      <c r="G86" t="s">
        <v>172</v>
      </c>
      <c r="H86" s="3">
        <v>10304.959999999999</v>
      </c>
      <c r="I86" s="3">
        <v>-7843.23</v>
      </c>
      <c r="J86" s="3">
        <v>2461.73</v>
      </c>
      <c r="K86" t="s">
        <v>36</v>
      </c>
      <c r="L86" s="3">
        <v>685269</v>
      </c>
      <c r="M86" s="3">
        <v>-521565.85</v>
      </c>
      <c r="N86" s="3">
        <v>163703.15</v>
      </c>
      <c r="O86" t="s">
        <v>37</v>
      </c>
      <c r="P86" t="s">
        <v>3555</v>
      </c>
    </row>
    <row r="87" spans="1:16" x14ac:dyDescent="0.25">
      <c r="A87" t="s">
        <v>173</v>
      </c>
      <c r="B87" t="s">
        <v>3554</v>
      </c>
      <c r="C87" t="s">
        <v>3557</v>
      </c>
      <c r="D87" t="s">
        <v>124</v>
      </c>
      <c r="E87" t="str">
        <f>VLOOKUP(Main!D87,Sheet2!A:B,2,0)</f>
        <v>Plant &amp; Machineries</v>
      </c>
      <c r="F87" s="2">
        <v>41090</v>
      </c>
      <c r="G87" t="s">
        <v>174</v>
      </c>
      <c r="H87" s="3">
        <v>2000</v>
      </c>
      <c r="I87" s="3">
        <v>-1344.43</v>
      </c>
      <c r="J87" s="3">
        <v>655.57</v>
      </c>
      <c r="K87" t="s">
        <v>36</v>
      </c>
      <c r="L87" s="3">
        <v>162700</v>
      </c>
      <c r="M87" s="3">
        <v>-109370.57</v>
      </c>
      <c r="N87" s="3">
        <v>53329.43</v>
      </c>
      <c r="O87" t="s">
        <v>37</v>
      </c>
      <c r="P87" t="s">
        <v>3555</v>
      </c>
    </row>
    <row r="88" spans="1:16" x14ac:dyDescent="0.25">
      <c r="A88" t="s">
        <v>175</v>
      </c>
      <c r="B88" t="s">
        <v>3554</v>
      </c>
      <c r="C88" t="s">
        <v>3557</v>
      </c>
      <c r="D88" t="s">
        <v>124</v>
      </c>
      <c r="E88" t="str">
        <f>VLOOKUP(Main!D88,Sheet2!A:B,2,0)</f>
        <v>Plant &amp; Machineries</v>
      </c>
      <c r="F88" s="2">
        <v>39952</v>
      </c>
      <c r="G88" t="s">
        <v>174</v>
      </c>
      <c r="H88" s="3">
        <v>2000</v>
      </c>
      <c r="I88" s="3">
        <v>-1755.55</v>
      </c>
      <c r="J88" s="3">
        <v>244.45</v>
      </c>
      <c r="K88" t="s">
        <v>36</v>
      </c>
      <c r="L88" s="3">
        <v>137187.82</v>
      </c>
      <c r="M88" s="3">
        <v>-120420.41</v>
      </c>
      <c r="N88" s="3">
        <v>16767.41</v>
      </c>
      <c r="O88" t="s">
        <v>37</v>
      </c>
      <c r="P88" t="s">
        <v>3555</v>
      </c>
    </row>
    <row r="89" spans="1:16" x14ac:dyDescent="0.25">
      <c r="A89" t="s">
        <v>176</v>
      </c>
      <c r="B89" t="s">
        <v>3554</v>
      </c>
      <c r="C89" t="s">
        <v>3557</v>
      </c>
      <c r="D89" t="s">
        <v>124</v>
      </c>
      <c r="E89" t="str">
        <f>VLOOKUP(Main!D89,Sheet2!A:B,2,0)</f>
        <v>Plant &amp; Machineries</v>
      </c>
      <c r="F89" s="2">
        <v>39952</v>
      </c>
      <c r="G89" t="s">
        <v>177</v>
      </c>
      <c r="H89" s="3">
        <v>6900</v>
      </c>
      <c r="I89" s="3">
        <v>-6056.67</v>
      </c>
      <c r="J89" s="3">
        <v>843.33</v>
      </c>
      <c r="K89" t="s">
        <v>36</v>
      </c>
      <c r="L89" s="3">
        <v>473297.99</v>
      </c>
      <c r="M89" s="3">
        <v>-415450.46</v>
      </c>
      <c r="N89" s="3">
        <v>57847.53</v>
      </c>
      <c r="O89" t="s">
        <v>37</v>
      </c>
      <c r="P89" t="s">
        <v>3555</v>
      </c>
    </row>
    <row r="90" spans="1:16" x14ac:dyDescent="0.25">
      <c r="A90" t="s">
        <v>178</v>
      </c>
      <c r="B90" t="s">
        <v>3554</v>
      </c>
      <c r="C90" t="s">
        <v>3557</v>
      </c>
      <c r="D90" t="s">
        <v>124</v>
      </c>
      <c r="E90" t="str">
        <f>VLOOKUP(Main!D90,Sheet2!A:B,2,0)</f>
        <v>Plant &amp; Machineries</v>
      </c>
      <c r="F90" s="2">
        <v>39994</v>
      </c>
      <c r="G90" t="s">
        <v>179</v>
      </c>
      <c r="H90" s="3">
        <v>12610.29</v>
      </c>
      <c r="I90" s="3">
        <v>-10998.99</v>
      </c>
      <c r="J90" s="3">
        <v>1611.3</v>
      </c>
      <c r="K90" t="s">
        <v>36</v>
      </c>
      <c r="L90" s="3">
        <v>870110</v>
      </c>
      <c r="M90" s="3">
        <v>-758929.27</v>
      </c>
      <c r="N90" s="3">
        <v>111180.73</v>
      </c>
      <c r="O90" t="s">
        <v>37</v>
      </c>
      <c r="P90" t="s">
        <v>3555</v>
      </c>
    </row>
    <row r="91" spans="1:16" x14ac:dyDescent="0.25">
      <c r="A91" t="s">
        <v>180</v>
      </c>
      <c r="B91" t="s">
        <v>3554</v>
      </c>
      <c r="C91" t="s">
        <v>3557</v>
      </c>
      <c r="D91" t="s">
        <v>124</v>
      </c>
      <c r="E91" t="str">
        <f>VLOOKUP(Main!D91,Sheet2!A:B,2,0)</f>
        <v>Plant &amp; Machineries</v>
      </c>
      <c r="F91" s="2">
        <v>40234</v>
      </c>
      <c r="G91" t="s">
        <v>181</v>
      </c>
      <c r="H91" s="3">
        <v>1000</v>
      </c>
      <c r="I91" s="3">
        <v>-827.79</v>
      </c>
      <c r="J91" s="3">
        <v>172.21</v>
      </c>
      <c r="K91" t="s">
        <v>36</v>
      </c>
      <c r="L91" s="3">
        <v>69000</v>
      </c>
      <c r="M91" s="3">
        <v>-57116.67</v>
      </c>
      <c r="N91" s="3">
        <v>11883.33</v>
      </c>
      <c r="O91" t="s">
        <v>37</v>
      </c>
      <c r="P91" t="s">
        <v>3555</v>
      </c>
    </row>
    <row r="92" spans="1:16" x14ac:dyDescent="0.25">
      <c r="A92" t="s">
        <v>182</v>
      </c>
      <c r="B92" t="s">
        <v>3554</v>
      </c>
      <c r="C92" t="s">
        <v>3557</v>
      </c>
      <c r="D92" t="s">
        <v>124</v>
      </c>
      <c r="E92" t="str">
        <f>VLOOKUP(Main!D92,Sheet2!A:B,2,0)</f>
        <v>Plant &amp; Machineries</v>
      </c>
      <c r="F92" s="2">
        <v>40482</v>
      </c>
      <c r="G92" t="s">
        <v>181</v>
      </c>
      <c r="H92" s="3">
        <v>8429.27</v>
      </c>
      <c r="I92" s="3">
        <v>-6602.92</v>
      </c>
      <c r="J92" s="3">
        <v>1826.35</v>
      </c>
      <c r="K92" t="s">
        <v>36</v>
      </c>
      <c r="L92" s="3">
        <v>589121</v>
      </c>
      <c r="M92" s="3">
        <v>-461478.11</v>
      </c>
      <c r="N92" s="3">
        <v>127642.89</v>
      </c>
      <c r="O92" t="s">
        <v>37</v>
      </c>
      <c r="P92" t="s">
        <v>3555</v>
      </c>
    </row>
    <row r="93" spans="1:16" x14ac:dyDescent="0.25">
      <c r="A93" t="s">
        <v>183</v>
      </c>
      <c r="B93" t="s">
        <v>3554</v>
      </c>
      <c r="C93" t="s">
        <v>3557</v>
      </c>
      <c r="D93" t="s">
        <v>124</v>
      </c>
      <c r="E93" t="str">
        <f>VLOOKUP(Main!D93,Sheet2!A:B,2,0)</f>
        <v>Plant &amp; Machineries</v>
      </c>
      <c r="F93" s="2">
        <v>41340</v>
      </c>
      <c r="G93" t="s">
        <v>184</v>
      </c>
      <c r="H93" s="3">
        <v>390.57</v>
      </c>
      <c r="I93" s="3">
        <v>-243.03</v>
      </c>
      <c r="J93" s="3">
        <v>147.54</v>
      </c>
      <c r="K93" t="s">
        <v>36</v>
      </c>
      <c r="L93" s="3">
        <v>30500</v>
      </c>
      <c r="M93" s="3">
        <v>-18977.77</v>
      </c>
      <c r="N93" s="3">
        <v>11522.23</v>
      </c>
      <c r="O93" t="s">
        <v>37</v>
      </c>
      <c r="P93" t="s">
        <v>3555</v>
      </c>
    </row>
    <row r="94" spans="1:16" x14ac:dyDescent="0.25">
      <c r="A94" t="s">
        <v>185</v>
      </c>
      <c r="B94" t="s">
        <v>3554</v>
      </c>
      <c r="C94" t="s">
        <v>3557</v>
      </c>
      <c r="D94" t="s">
        <v>124</v>
      </c>
      <c r="E94" t="str">
        <f>VLOOKUP(Main!D94,Sheet2!A:B,2,0)</f>
        <v>Plant &amp; Machineries</v>
      </c>
      <c r="F94" s="2">
        <v>39952</v>
      </c>
      <c r="G94" t="s">
        <v>184</v>
      </c>
      <c r="H94" s="3">
        <v>3300</v>
      </c>
      <c r="I94" s="3">
        <v>-2896.67</v>
      </c>
      <c r="J94" s="3">
        <v>403.33</v>
      </c>
      <c r="K94" t="s">
        <v>36</v>
      </c>
      <c r="L94" s="3">
        <v>226359.91</v>
      </c>
      <c r="M94" s="3">
        <v>-198693.7</v>
      </c>
      <c r="N94" s="3">
        <v>27666.21</v>
      </c>
      <c r="O94" t="s">
        <v>37</v>
      </c>
      <c r="P94" t="s">
        <v>3555</v>
      </c>
    </row>
    <row r="95" spans="1:16" x14ac:dyDescent="0.25">
      <c r="A95" t="s">
        <v>186</v>
      </c>
      <c r="B95" t="s">
        <v>3554</v>
      </c>
      <c r="C95" t="s">
        <v>3557</v>
      </c>
      <c r="D95" t="s">
        <v>124</v>
      </c>
      <c r="E95" t="str">
        <f>VLOOKUP(Main!D95,Sheet2!A:B,2,0)</f>
        <v>Plant &amp; Machineries</v>
      </c>
      <c r="F95" s="2">
        <v>39630</v>
      </c>
      <c r="G95" t="s">
        <v>187</v>
      </c>
      <c r="H95" s="3">
        <v>381285.53</v>
      </c>
      <c r="I95" s="3">
        <v>-355866.51</v>
      </c>
      <c r="J95" s="3">
        <v>25419.02</v>
      </c>
      <c r="K95" t="s">
        <v>36</v>
      </c>
      <c r="L95" s="3">
        <v>26151319.399999999</v>
      </c>
      <c r="M95" s="3">
        <v>-24407898.100000001</v>
      </c>
      <c r="N95" s="3">
        <v>1743421.3</v>
      </c>
      <c r="O95" t="s">
        <v>37</v>
      </c>
      <c r="P95" t="s">
        <v>3555</v>
      </c>
    </row>
    <row r="96" spans="1:16" x14ac:dyDescent="0.25">
      <c r="A96" t="s">
        <v>188</v>
      </c>
      <c r="B96" t="s">
        <v>3554</v>
      </c>
      <c r="C96" t="s">
        <v>3557</v>
      </c>
      <c r="D96" t="s">
        <v>124</v>
      </c>
      <c r="E96" t="str">
        <f>VLOOKUP(Main!D96,Sheet2!A:B,2,0)</f>
        <v>Plant &amp; Machineries</v>
      </c>
      <c r="F96" s="2">
        <v>39952</v>
      </c>
      <c r="G96" t="s">
        <v>187</v>
      </c>
      <c r="H96" s="3">
        <v>1080</v>
      </c>
      <c r="I96" s="3">
        <v>-948</v>
      </c>
      <c r="J96" s="3">
        <v>132</v>
      </c>
      <c r="K96" t="s">
        <v>36</v>
      </c>
      <c r="L96" s="3">
        <v>74081.429999999993</v>
      </c>
      <c r="M96" s="3">
        <v>-65027.03</v>
      </c>
      <c r="N96" s="3">
        <v>9054.4</v>
      </c>
      <c r="O96" t="s">
        <v>37</v>
      </c>
      <c r="P96" t="s">
        <v>3555</v>
      </c>
    </row>
    <row r="97" spans="1:16" x14ac:dyDescent="0.25">
      <c r="A97" t="s">
        <v>189</v>
      </c>
      <c r="B97" t="s">
        <v>3554</v>
      </c>
      <c r="C97" t="s">
        <v>3557</v>
      </c>
      <c r="D97" t="s">
        <v>124</v>
      </c>
      <c r="E97" t="str">
        <f>VLOOKUP(Main!D97,Sheet2!A:B,2,0)</f>
        <v>Plant &amp; Machineries</v>
      </c>
      <c r="F97" s="2">
        <v>39872</v>
      </c>
      <c r="G97" t="s">
        <v>190</v>
      </c>
      <c r="H97" s="3">
        <v>79.5</v>
      </c>
      <c r="I97" s="3">
        <v>-71.11</v>
      </c>
      <c r="J97" s="3">
        <v>8.39</v>
      </c>
      <c r="K97" t="s">
        <v>36</v>
      </c>
      <c r="L97" s="3">
        <v>5485.52</v>
      </c>
      <c r="M97" s="3">
        <v>-4906.49</v>
      </c>
      <c r="N97" s="3">
        <v>579.03</v>
      </c>
      <c r="O97" t="s">
        <v>37</v>
      </c>
      <c r="P97" t="s">
        <v>3555</v>
      </c>
    </row>
    <row r="98" spans="1:16" x14ac:dyDescent="0.25">
      <c r="A98" t="s">
        <v>191</v>
      </c>
      <c r="B98" t="s">
        <v>3554</v>
      </c>
      <c r="C98" t="s">
        <v>3557</v>
      </c>
      <c r="D98" t="s">
        <v>124</v>
      </c>
      <c r="E98" t="str">
        <f>VLOOKUP(Main!D98,Sheet2!A:B,2,0)</f>
        <v>Plant &amp; Machineries</v>
      </c>
      <c r="F98" s="2">
        <v>39947</v>
      </c>
      <c r="G98" t="s">
        <v>190</v>
      </c>
      <c r="H98" s="3">
        <v>5356.18</v>
      </c>
      <c r="I98" s="3">
        <v>-4701.54</v>
      </c>
      <c r="J98" s="3">
        <v>654.64</v>
      </c>
      <c r="K98" t="s">
        <v>36</v>
      </c>
      <c r="L98" s="3">
        <v>369576.16</v>
      </c>
      <c r="M98" s="3">
        <v>-324405.74</v>
      </c>
      <c r="N98" s="3">
        <v>45170.42</v>
      </c>
      <c r="O98" t="s">
        <v>37</v>
      </c>
      <c r="P98" t="s">
        <v>3555</v>
      </c>
    </row>
    <row r="99" spans="1:16" x14ac:dyDescent="0.25">
      <c r="A99" t="s">
        <v>192</v>
      </c>
      <c r="B99" t="s">
        <v>3554</v>
      </c>
      <c r="C99" t="s">
        <v>3557</v>
      </c>
      <c r="D99" t="s">
        <v>124</v>
      </c>
      <c r="E99" t="str">
        <f>VLOOKUP(Main!D99,Sheet2!A:B,2,0)</f>
        <v>Plant &amp; Machineries</v>
      </c>
      <c r="F99" s="2">
        <v>39952</v>
      </c>
      <c r="G99" t="s">
        <v>190</v>
      </c>
      <c r="H99" s="3">
        <v>3270</v>
      </c>
      <c r="I99" s="3">
        <v>-2870.33</v>
      </c>
      <c r="J99" s="3">
        <v>399.67</v>
      </c>
      <c r="K99" t="s">
        <v>36</v>
      </c>
      <c r="L99" s="3">
        <v>224302.09</v>
      </c>
      <c r="M99" s="3">
        <v>-196887.38</v>
      </c>
      <c r="N99" s="3">
        <v>27414.71</v>
      </c>
      <c r="O99" t="s">
        <v>37</v>
      </c>
      <c r="P99" t="s">
        <v>3555</v>
      </c>
    </row>
    <row r="100" spans="1:16" x14ac:dyDescent="0.25">
      <c r="A100" t="s">
        <v>193</v>
      </c>
      <c r="B100" t="s">
        <v>3554</v>
      </c>
      <c r="C100" t="s">
        <v>3557</v>
      </c>
      <c r="D100" t="s">
        <v>124</v>
      </c>
      <c r="E100" t="str">
        <f>VLOOKUP(Main!D100,Sheet2!A:B,2,0)</f>
        <v>Plant &amp; Machineries</v>
      </c>
      <c r="F100" s="2">
        <v>39952</v>
      </c>
      <c r="G100" t="s">
        <v>190</v>
      </c>
      <c r="H100" s="3">
        <v>8175</v>
      </c>
      <c r="I100" s="3">
        <v>-7175.83</v>
      </c>
      <c r="J100" s="3">
        <v>999.17</v>
      </c>
      <c r="K100" t="s">
        <v>36</v>
      </c>
      <c r="L100" s="3">
        <v>560755.23</v>
      </c>
      <c r="M100" s="3">
        <v>-492218.47</v>
      </c>
      <c r="N100" s="3">
        <v>68536.759999999995</v>
      </c>
      <c r="O100" t="s">
        <v>37</v>
      </c>
      <c r="P100" t="s">
        <v>3555</v>
      </c>
    </row>
    <row r="101" spans="1:16" x14ac:dyDescent="0.25">
      <c r="A101" t="s">
        <v>194</v>
      </c>
      <c r="B101" t="s">
        <v>3554</v>
      </c>
      <c r="C101" t="s">
        <v>3557</v>
      </c>
      <c r="D101" t="s">
        <v>124</v>
      </c>
      <c r="E101" t="str">
        <f>VLOOKUP(Main!D101,Sheet2!A:B,2,0)</f>
        <v>Plant &amp; Machineries</v>
      </c>
      <c r="F101" s="2">
        <v>39952</v>
      </c>
      <c r="G101" t="s">
        <v>195</v>
      </c>
      <c r="H101" s="3">
        <v>3300</v>
      </c>
      <c r="I101" s="3">
        <v>-2896.67</v>
      </c>
      <c r="J101" s="3">
        <v>403.33</v>
      </c>
      <c r="K101" t="s">
        <v>36</v>
      </c>
      <c r="L101" s="3">
        <v>226359.91</v>
      </c>
      <c r="M101" s="3">
        <v>-198693.7</v>
      </c>
      <c r="N101" s="3">
        <v>27666.21</v>
      </c>
      <c r="O101" t="s">
        <v>37</v>
      </c>
      <c r="P101" t="s">
        <v>3555</v>
      </c>
    </row>
    <row r="102" spans="1:16" x14ac:dyDescent="0.25">
      <c r="A102" t="s">
        <v>196</v>
      </c>
      <c r="B102" t="s">
        <v>3554</v>
      </c>
      <c r="C102" t="s">
        <v>3557</v>
      </c>
      <c r="D102" t="s">
        <v>124</v>
      </c>
      <c r="E102" t="str">
        <f>VLOOKUP(Main!D102,Sheet2!A:B,2,0)</f>
        <v>Plant &amp; Machineries</v>
      </c>
      <c r="F102" s="2">
        <v>39872</v>
      </c>
      <c r="G102" t="s">
        <v>197</v>
      </c>
      <c r="H102" s="3">
        <v>84.36</v>
      </c>
      <c r="I102" s="3">
        <v>-75.44</v>
      </c>
      <c r="J102" s="3">
        <v>8.92</v>
      </c>
      <c r="K102" t="s">
        <v>36</v>
      </c>
      <c r="L102" s="3">
        <v>5820.73</v>
      </c>
      <c r="M102" s="3">
        <v>-5206.32</v>
      </c>
      <c r="N102" s="3">
        <v>614.41</v>
      </c>
      <c r="O102" t="s">
        <v>37</v>
      </c>
      <c r="P102" t="s">
        <v>3555</v>
      </c>
    </row>
    <row r="103" spans="1:16" x14ac:dyDescent="0.25">
      <c r="A103" t="s">
        <v>198</v>
      </c>
      <c r="B103" t="s">
        <v>3554</v>
      </c>
      <c r="C103" t="s">
        <v>3557</v>
      </c>
      <c r="D103" t="s">
        <v>124</v>
      </c>
      <c r="E103" t="str">
        <f>VLOOKUP(Main!D103,Sheet2!A:B,2,0)</f>
        <v>Plant &amp; Machineries</v>
      </c>
      <c r="F103" s="2">
        <v>39952</v>
      </c>
      <c r="G103" t="s">
        <v>199</v>
      </c>
      <c r="H103" s="3">
        <v>900</v>
      </c>
      <c r="I103" s="3">
        <v>-790</v>
      </c>
      <c r="J103" s="3">
        <v>110</v>
      </c>
      <c r="K103" t="s">
        <v>36</v>
      </c>
      <c r="L103" s="3">
        <v>61734.52</v>
      </c>
      <c r="M103" s="3">
        <v>-54189.18</v>
      </c>
      <c r="N103" s="3">
        <v>7545.34</v>
      </c>
      <c r="O103" t="s">
        <v>37</v>
      </c>
      <c r="P103" t="s">
        <v>3555</v>
      </c>
    </row>
    <row r="104" spans="1:16" x14ac:dyDescent="0.25">
      <c r="A104" t="s">
        <v>200</v>
      </c>
      <c r="B104" t="s">
        <v>3554</v>
      </c>
      <c r="C104" t="s">
        <v>3557</v>
      </c>
      <c r="D104" t="s">
        <v>124</v>
      </c>
      <c r="E104" t="str">
        <f>VLOOKUP(Main!D104,Sheet2!A:B,2,0)</f>
        <v>Plant &amp; Machineries</v>
      </c>
      <c r="F104" s="2">
        <v>39952</v>
      </c>
      <c r="G104" t="s">
        <v>199</v>
      </c>
      <c r="H104" s="3">
        <v>6750</v>
      </c>
      <c r="I104" s="3">
        <v>-5925</v>
      </c>
      <c r="J104" s="3">
        <v>825</v>
      </c>
      <c r="K104" t="s">
        <v>36</v>
      </c>
      <c r="L104" s="3">
        <v>463008.91</v>
      </c>
      <c r="M104" s="3">
        <v>-406418.93</v>
      </c>
      <c r="N104" s="3">
        <v>56589.98</v>
      </c>
      <c r="O104" t="s">
        <v>37</v>
      </c>
      <c r="P104" t="s">
        <v>3555</v>
      </c>
    </row>
    <row r="105" spans="1:16" x14ac:dyDescent="0.25">
      <c r="A105" t="s">
        <v>201</v>
      </c>
      <c r="B105" t="s">
        <v>3554</v>
      </c>
      <c r="C105" t="s">
        <v>3557</v>
      </c>
      <c r="D105" t="s">
        <v>124</v>
      </c>
      <c r="E105" t="str">
        <f>VLOOKUP(Main!D105,Sheet2!A:B,2,0)</f>
        <v>Plant &amp; Machineries</v>
      </c>
      <c r="F105" s="2">
        <v>39992</v>
      </c>
      <c r="G105" t="s">
        <v>202</v>
      </c>
      <c r="H105" s="3">
        <v>1666.67</v>
      </c>
      <c r="I105" s="3">
        <v>-1453.7</v>
      </c>
      <c r="J105" s="3">
        <v>212.97</v>
      </c>
      <c r="K105" t="s">
        <v>36</v>
      </c>
      <c r="L105" s="3">
        <v>115000</v>
      </c>
      <c r="M105" s="3">
        <v>-100305.57</v>
      </c>
      <c r="N105" s="3">
        <v>14694.43</v>
      </c>
      <c r="O105" t="s">
        <v>37</v>
      </c>
      <c r="P105" t="s">
        <v>3555</v>
      </c>
    </row>
    <row r="106" spans="1:16" x14ac:dyDescent="0.25">
      <c r="A106" t="s">
        <v>203</v>
      </c>
      <c r="B106" t="s">
        <v>3554</v>
      </c>
      <c r="C106" t="s">
        <v>3557</v>
      </c>
      <c r="D106" t="s">
        <v>124</v>
      </c>
      <c r="E106" t="str">
        <f>VLOOKUP(Main!D106,Sheet2!A:B,2,0)</f>
        <v>Plant &amp; Machineries</v>
      </c>
      <c r="F106" s="2">
        <v>39760</v>
      </c>
      <c r="G106" t="s">
        <v>202</v>
      </c>
      <c r="H106" s="3">
        <v>2492.75</v>
      </c>
      <c r="I106" s="3">
        <v>-2271.16</v>
      </c>
      <c r="J106" s="3">
        <v>221.59</v>
      </c>
      <c r="K106" t="s">
        <v>36</v>
      </c>
      <c r="L106" s="3">
        <v>172000</v>
      </c>
      <c r="M106" s="3">
        <v>-156711.12</v>
      </c>
      <c r="N106" s="3">
        <v>15288.88</v>
      </c>
      <c r="O106" t="s">
        <v>37</v>
      </c>
      <c r="P106" t="s">
        <v>3555</v>
      </c>
    </row>
    <row r="107" spans="1:16" x14ac:dyDescent="0.25">
      <c r="A107" t="s">
        <v>204</v>
      </c>
      <c r="B107" t="s">
        <v>3554</v>
      </c>
      <c r="C107" t="s">
        <v>3557</v>
      </c>
      <c r="D107" t="s">
        <v>124</v>
      </c>
      <c r="E107" t="str">
        <f>VLOOKUP(Main!D107,Sheet2!A:B,2,0)</f>
        <v>Plant &amp; Machineries</v>
      </c>
      <c r="F107" s="2">
        <v>41861</v>
      </c>
      <c r="G107" t="s">
        <v>205</v>
      </c>
      <c r="H107" s="3">
        <v>897</v>
      </c>
      <c r="I107" s="3">
        <v>-473.42</v>
      </c>
      <c r="J107" s="3">
        <v>423.58</v>
      </c>
      <c r="K107" t="s">
        <v>36</v>
      </c>
      <c r="L107" s="3">
        <v>69170</v>
      </c>
      <c r="M107" s="3">
        <v>-36506.379999999997</v>
      </c>
      <c r="N107" s="3">
        <v>32663.62</v>
      </c>
      <c r="O107" t="s">
        <v>37</v>
      </c>
      <c r="P107" t="s">
        <v>3555</v>
      </c>
    </row>
    <row r="108" spans="1:16" x14ac:dyDescent="0.25">
      <c r="A108" t="s">
        <v>206</v>
      </c>
      <c r="B108" t="s">
        <v>3554</v>
      </c>
      <c r="C108" t="s">
        <v>3557</v>
      </c>
      <c r="D108" t="s">
        <v>124</v>
      </c>
      <c r="E108" t="str">
        <f>VLOOKUP(Main!D108,Sheet2!A:B,2,0)</f>
        <v>Plant &amp; Machineries</v>
      </c>
      <c r="F108" s="2">
        <v>41965</v>
      </c>
      <c r="G108" t="s">
        <v>207</v>
      </c>
      <c r="H108" s="3">
        <v>1029.04</v>
      </c>
      <c r="I108" s="3">
        <v>-525.95000000000005</v>
      </c>
      <c r="J108" s="3">
        <v>503.09</v>
      </c>
      <c r="K108" t="s">
        <v>36</v>
      </c>
      <c r="L108" s="3">
        <v>80000</v>
      </c>
      <c r="M108" s="3">
        <v>-40888.879999999997</v>
      </c>
      <c r="N108" s="3">
        <v>39111.120000000003</v>
      </c>
      <c r="O108" t="s">
        <v>37</v>
      </c>
      <c r="P108" t="s">
        <v>3555</v>
      </c>
    </row>
    <row r="109" spans="1:16" x14ac:dyDescent="0.25">
      <c r="A109" t="s">
        <v>208</v>
      </c>
      <c r="B109" t="s">
        <v>3554</v>
      </c>
      <c r="C109" t="s">
        <v>3557</v>
      </c>
      <c r="D109" t="s">
        <v>124</v>
      </c>
      <c r="E109" t="str">
        <f>VLOOKUP(Main!D109,Sheet2!A:B,2,0)</f>
        <v>Plant &amp; Machineries</v>
      </c>
      <c r="F109" s="2">
        <v>42063</v>
      </c>
      <c r="G109" t="s">
        <v>209</v>
      </c>
      <c r="H109" s="3">
        <v>2700</v>
      </c>
      <c r="I109" s="3">
        <v>-1335</v>
      </c>
      <c r="J109" s="3">
        <v>1365</v>
      </c>
      <c r="K109" t="s">
        <v>36</v>
      </c>
      <c r="L109" s="3">
        <v>208440</v>
      </c>
      <c r="M109" s="3">
        <v>-103062</v>
      </c>
      <c r="N109" s="3">
        <v>105378</v>
      </c>
      <c r="O109" t="s">
        <v>37</v>
      </c>
      <c r="P109" t="s">
        <v>3555</v>
      </c>
    </row>
    <row r="110" spans="1:16" x14ac:dyDescent="0.25">
      <c r="A110" t="s">
        <v>210</v>
      </c>
      <c r="B110" t="s">
        <v>3554</v>
      </c>
      <c r="C110" t="s">
        <v>3557</v>
      </c>
      <c r="D110" t="s">
        <v>124</v>
      </c>
      <c r="E110" t="str">
        <f>VLOOKUP(Main!D110,Sheet2!A:B,2,0)</f>
        <v>Plant &amp; Machineries</v>
      </c>
      <c r="F110" s="2">
        <v>42063</v>
      </c>
      <c r="G110" t="s">
        <v>209</v>
      </c>
      <c r="H110" s="3">
        <v>2700</v>
      </c>
      <c r="I110" s="3">
        <v>-1335</v>
      </c>
      <c r="J110" s="3">
        <v>1365</v>
      </c>
      <c r="K110" t="s">
        <v>36</v>
      </c>
      <c r="L110" s="3">
        <v>208440</v>
      </c>
      <c r="M110" s="3">
        <v>-103062</v>
      </c>
      <c r="N110" s="3">
        <v>105378</v>
      </c>
      <c r="O110" t="s">
        <v>37</v>
      </c>
      <c r="P110" t="s">
        <v>3555</v>
      </c>
    </row>
    <row r="111" spans="1:16" x14ac:dyDescent="0.25">
      <c r="A111" t="s">
        <v>211</v>
      </c>
      <c r="B111" t="s">
        <v>3554</v>
      </c>
      <c r="C111" t="s">
        <v>3557</v>
      </c>
      <c r="D111" t="s">
        <v>124</v>
      </c>
      <c r="E111" t="str">
        <f>VLOOKUP(Main!D111,Sheet2!A:B,2,0)</f>
        <v>Plant &amp; Machineries</v>
      </c>
      <c r="F111" s="2">
        <v>42063</v>
      </c>
      <c r="G111" t="s">
        <v>209</v>
      </c>
      <c r="H111" s="3">
        <v>2700</v>
      </c>
      <c r="I111" s="3">
        <v>-1335</v>
      </c>
      <c r="J111" s="3">
        <v>1365</v>
      </c>
      <c r="K111" t="s">
        <v>36</v>
      </c>
      <c r="L111" s="3">
        <v>208440</v>
      </c>
      <c r="M111" s="3">
        <v>-103062</v>
      </c>
      <c r="N111" s="3">
        <v>105378</v>
      </c>
      <c r="O111" t="s">
        <v>37</v>
      </c>
      <c r="P111" t="s">
        <v>3555</v>
      </c>
    </row>
    <row r="112" spans="1:16" x14ac:dyDescent="0.25">
      <c r="A112" t="s">
        <v>212</v>
      </c>
      <c r="B112" t="s">
        <v>3554</v>
      </c>
      <c r="C112" t="s">
        <v>3557</v>
      </c>
      <c r="D112" t="s">
        <v>124</v>
      </c>
      <c r="E112" t="str">
        <f>VLOOKUP(Main!D112,Sheet2!A:B,2,0)</f>
        <v>Plant &amp; Machineries</v>
      </c>
      <c r="F112" s="2">
        <v>42063</v>
      </c>
      <c r="G112" t="s">
        <v>209</v>
      </c>
      <c r="H112" s="3">
        <v>2700</v>
      </c>
      <c r="I112" s="3">
        <v>-1335</v>
      </c>
      <c r="J112" s="3">
        <v>1365</v>
      </c>
      <c r="K112" t="s">
        <v>36</v>
      </c>
      <c r="L112" s="3">
        <v>208440</v>
      </c>
      <c r="M112" s="3">
        <v>-103062</v>
      </c>
      <c r="N112" s="3">
        <v>105378</v>
      </c>
      <c r="O112" t="s">
        <v>37</v>
      </c>
      <c r="P112" t="s">
        <v>3555</v>
      </c>
    </row>
    <row r="113" spans="1:16" x14ac:dyDescent="0.25">
      <c r="A113" t="s">
        <v>213</v>
      </c>
      <c r="B113" t="s">
        <v>3554</v>
      </c>
      <c r="C113" t="s">
        <v>3557</v>
      </c>
      <c r="D113" t="s">
        <v>124</v>
      </c>
      <c r="E113" t="str">
        <f>VLOOKUP(Main!D113,Sheet2!A:B,2,0)</f>
        <v>Plant &amp; Machineries</v>
      </c>
      <c r="F113" s="2">
        <v>42063</v>
      </c>
      <c r="G113" t="s">
        <v>209</v>
      </c>
      <c r="H113" s="3">
        <v>2700</v>
      </c>
      <c r="I113" s="3">
        <v>-1335</v>
      </c>
      <c r="J113" s="3">
        <v>1365</v>
      </c>
      <c r="K113" t="s">
        <v>36</v>
      </c>
      <c r="L113" s="3">
        <v>208440</v>
      </c>
      <c r="M113" s="3">
        <v>-103062</v>
      </c>
      <c r="N113" s="3">
        <v>105378</v>
      </c>
      <c r="O113" t="s">
        <v>37</v>
      </c>
      <c r="P113" t="s">
        <v>3555</v>
      </c>
    </row>
    <row r="114" spans="1:16" x14ac:dyDescent="0.25">
      <c r="A114" t="s">
        <v>214</v>
      </c>
      <c r="B114" t="s">
        <v>3554</v>
      </c>
      <c r="C114" t="s">
        <v>3557</v>
      </c>
      <c r="D114" t="s">
        <v>124</v>
      </c>
      <c r="E114" t="str">
        <f>VLOOKUP(Main!D114,Sheet2!A:B,2,0)</f>
        <v>Plant &amp; Machineries</v>
      </c>
      <c r="F114" s="2">
        <v>42063</v>
      </c>
      <c r="G114" t="s">
        <v>209</v>
      </c>
      <c r="H114" s="3">
        <v>2700</v>
      </c>
      <c r="I114" s="3">
        <v>-1335</v>
      </c>
      <c r="J114" s="3">
        <v>1365</v>
      </c>
      <c r="K114" t="s">
        <v>36</v>
      </c>
      <c r="L114" s="3">
        <v>208440</v>
      </c>
      <c r="M114" s="3">
        <v>-103062</v>
      </c>
      <c r="N114" s="3">
        <v>105378</v>
      </c>
      <c r="O114" t="s">
        <v>37</v>
      </c>
      <c r="P114" t="s">
        <v>3555</v>
      </c>
    </row>
    <row r="115" spans="1:16" x14ac:dyDescent="0.25">
      <c r="A115" t="s">
        <v>215</v>
      </c>
      <c r="B115" t="s">
        <v>3554</v>
      </c>
      <c r="C115" t="s">
        <v>3557</v>
      </c>
      <c r="D115" t="s">
        <v>124</v>
      </c>
      <c r="E115" t="str">
        <f>VLOOKUP(Main!D115,Sheet2!A:B,2,0)</f>
        <v>Plant &amp; Machineries</v>
      </c>
      <c r="F115" s="2">
        <v>42063</v>
      </c>
      <c r="G115" t="s">
        <v>209</v>
      </c>
      <c r="H115" s="3">
        <v>2700</v>
      </c>
      <c r="I115" s="3">
        <v>-1335</v>
      </c>
      <c r="J115" s="3">
        <v>1365</v>
      </c>
      <c r="K115" t="s">
        <v>36</v>
      </c>
      <c r="L115" s="3">
        <v>208440</v>
      </c>
      <c r="M115" s="3">
        <v>-103062</v>
      </c>
      <c r="N115" s="3">
        <v>105378</v>
      </c>
      <c r="O115" t="s">
        <v>37</v>
      </c>
      <c r="P115" t="s">
        <v>3555</v>
      </c>
    </row>
    <row r="116" spans="1:16" x14ac:dyDescent="0.25">
      <c r="A116" t="s">
        <v>216</v>
      </c>
      <c r="B116" t="s">
        <v>3554</v>
      </c>
      <c r="C116" t="s">
        <v>3557</v>
      </c>
      <c r="D116" t="s">
        <v>124</v>
      </c>
      <c r="E116" t="str">
        <f>VLOOKUP(Main!D116,Sheet2!A:B,2,0)</f>
        <v>Plant &amp; Machineries</v>
      </c>
      <c r="F116" s="2">
        <v>42063</v>
      </c>
      <c r="G116" t="s">
        <v>209</v>
      </c>
      <c r="H116" s="3">
        <v>2700</v>
      </c>
      <c r="I116" s="3">
        <v>-1335</v>
      </c>
      <c r="J116" s="3">
        <v>1365</v>
      </c>
      <c r="K116" t="s">
        <v>36</v>
      </c>
      <c r="L116" s="3">
        <v>208440</v>
      </c>
      <c r="M116" s="3">
        <v>-103062</v>
      </c>
      <c r="N116" s="3">
        <v>105378</v>
      </c>
      <c r="O116" t="s">
        <v>37</v>
      </c>
      <c r="P116" t="s">
        <v>3555</v>
      </c>
    </row>
    <row r="117" spans="1:16" x14ac:dyDescent="0.25">
      <c r="A117" t="s">
        <v>217</v>
      </c>
      <c r="B117" t="s">
        <v>3554</v>
      </c>
      <c r="C117" t="s">
        <v>3557</v>
      </c>
      <c r="D117" t="s">
        <v>124</v>
      </c>
      <c r="E117" t="str">
        <f>VLOOKUP(Main!D117,Sheet2!A:B,2,0)</f>
        <v>Plant &amp; Machineries</v>
      </c>
      <c r="F117" s="2">
        <v>42063</v>
      </c>
      <c r="G117" t="s">
        <v>209</v>
      </c>
      <c r="H117" s="3">
        <v>2700</v>
      </c>
      <c r="I117" s="3">
        <v>-1335</v>
      </c>
      <c r="J117" s="3">
        <v>1365</v>
      </c>
      <c r="K117" t="s">
        <v>36</v>
      </c>
      <c r="L117" s="3">
        <v>208440</v>
      </c>
      <c r="M117" s="3">
        <v>-103062</v>
      </c>
      <c r="N117" s="3">
        <v>105378</v>
      </c>
      <c r="O117" t="s">
        <v>37</v>
      </c>
      <c r="P117" t="s">
        <v>3555</v>
      </c>
    </row>
    <row r="118" spans="1:16" x14ac:dyDescent="0.25">
      <c r="A118" t="s">
        <v>218</v>
      </c>
      <c r="B118" t="s">
        <v>3554</v>
      </c>
      <c r="C118" t="s">
        <v>3557</v>
      </c>
      <c r="D118" t="s">
        <v>124</v>
      </c>
      <c r="E118" t="str">
        <f>VLOOKUP(Main!D118,Sheet2!A:B,2,0)</f>
        <v>Plant &amp; Machineries</v>
      </c>
      <c r="F118" s="2">
        <v>42063</v>
      </c>
      <c r="G118" t="s">
        <v>209</v>
      </c>
      <c r="H118" s="3">
        <v>2700</v>
      </c>
      <c r="I118" s="3">
        <v>-1335</v>
      </c>
      <c r="J118" s="3">
        <v>1365</v>
      </c>
      <c r="K118" t="s">
        <v>36</v>
      </c>
      <c r="L118" s="3">
        <v>208440</v>
      </c>
      <c r="M118" s="3">
        <v>-103062</v>
      </c>
      <c r="N118" s="3">
        <v>105378</v>
      </c>
      <c r="O118" t="s">
        <v>37</v>
      </c>
      <c r="P118" t="s">
        <v>3555</v>
      </c>
    </row>
    <row r="119" spans="1:16" x14ac:dyDescent="0.25">
      <c r="A119" t="s">
        <v>219</v>
      </c>
      <c r="B119" t="s">
        <v>3554</v>
      </c>
      <c r="C119" t="s">
        <v>3557</v>
      </c>
      <c r="D119" t="s">
        <v>124</v>
      </c>
      <c r="E119" t="str">
        <f>VLOOKUP(Main!D119,Sheet2!A:B,2,0)</f>
        <v>Plant &amp; Machineries</v>
      </c>
      <c r="F119" s="2">
        <v>42063</v>
      </c>
      <c r="G119" t="s">
        <v>209</v>
      </c>
      <c r="H119" s="3">
        <v>2700</v>
      </c>
      <c r="I119" s="3">
        <v>-1335</v>
      </c>
      <c r="J119" s="3">
        <v>1365</v>
      </c>
      <c r="K119" t="s">
        <v>36</v>
      </c>
      <c r="L119" s="3">
        <v>208440</v>
      </c>
      <c r="M119" s="3">
        <v>-103062</v>
      </c>
      <c r="N119" s="3">
        <v>105378</v>
      </c>
      <c r="O119" t="s">
        <v>37</v>
      </c>
      <c r="P119" t="s">
        <v>3555</v>
      </c>
    </row>
    <row r="120" spans="1:16" x14ac:dyDescent="0.25">
      <c r="A120" t="s">
        <v>220</v>
      </c>
      <c r="B120" t="s">
        <v>3554</v>
      </c>
      <c r="C120" t="s">
        <v>3557</v>
      </c>
      <c r="D120" t="s">
        <v>124</v>
      </c>
      <c r="E120" t="str">
        <f>VLOOKUP(Main!D120,Sheet2!A:B,2,0)</f>
        <v>Plant &amp; Machineries</v>
      </c>
      <c r="F120" s="2">
        <v>42063</v>
      </c>
      <c r="G120" t="s">
        <v>209</v>
      </c>
      <c r="H120" s="3">
        <v>2700</v>
      </c>
      <c r="I120" s="3">
        <v>-1335</v>
      </c>
      <c r="J120" s="3">
        <v>1365</v>
      </c>
      <c r="K120" t="s">
        <v>36</v>
      </c>
      <c r="L120" s="3">
        <v>208440</v>
      </c>
      <c r="M120" s="3">
        <v>-103062</v>
      </c>
      <c r="N120" s="3">
        <v>105378</v>
      </c>
      <c r="O120" t="s">
        <v>37</v>
      </c>
      <c r="P120" t="s">
        <v>3555</v>
      </c>
    </row>
    <row r="121" spans="1:16" x14ac:dyDescent="0.25">
      <c r="A121" t="s">
        <v>221</v>
      </c>
      <c r="B121" t="s">
        <v>3554</v>
      </c>
      <c r="C121" t="s">
        <v>3557</v>
      </c>
      <c r="D121" t="s">
        <v>124</v>
      </c>
      <c r="E121" t="str">
        <f>VLOOKUP(Main!D121,Sheet2!A:B,2,0)</f>
        <v>Plant &amp; Machineries</v>
      </c>
      <c r="F121" s="2">
        <v>42063</v>
      </c>
      <c r="G121" t="s">
        <v>209</v>
      </c>
      <c r="H121" s="3">
        <v>2700</v>
      </c>
      <c r="I121" s="3">
        <v>-1335</v>
      </c>
      <c r="J121" s="3">
        <v>1365</v>
      </c>
      <c r="K121" t="s">
        <v>36</v>
      </c>
      <c r="L121" s="3">
        <v>208440</v>
      </c>
      <c r="M121" s="3">
        <v>-103062</v>
      </c>
      <c r="N121" s="3">
        <v>105378</v>
      </c>
      <c r="O121" t="s">
        <v>37</v>
      </c>
      <c r="P121" t="s">
        <v>3555</v>
      </c>
    </row>
    <row r="122" spans="1:16" x14ac:dyDescent="0.25">
      <c r="A122" t="s">
        <v>222</v>
      </c>
      <c r="B122" t="s">
        <v>3554</v>
      </c>
      <c r="C122" t="s">
        <v>3557</v>
      </c>
      <c r="D122" t="s">
        <v>124</v>
      </c>
      <c r="E122" t="str">
        <f>VLOOKUP(Main!D122,Sheet2!A:B,2,0)</f>
        <v>Plant &amp; Machineries</v>
      </c>
      <c r="F122" s="2">
        <v>42063</v>
      </c>
      <c r="G122" t="s">
        <v>209</v>
      </c>
      <c r="H122" s="3">
        <v>2700</v>
      </c>
      <c r="I122" s="3">
        <v>-1335</v>
      </c>
      <c r="J122" s="3">
        <v>1365</v>
      </c>
      <c r="K122" t="s">
        <v>36</v>
      </c>
      <c r="L122" s="3">
        <v>208440</v>
      </c>
      <c r="M122" s="3">
        <v>-103062</v>
      </c>
      <c r="N122" s="3">
        <v>105378</v>
      </c>
      <c r="O122" t="s">
        <v>37</v>
      </c>
      <c r="P122" t="s">
        <v>3555</v>
      </c>
    </row>
    <row r="123" spans="1:16" x14ac:dyDescent="0.25">
      <c r="A123" t="s">
        <v>223</v>
      </c>
      <c r="B123" t="s">
        <v>3554</v>
      </c>
      <c r="C123" t="s">
        <v>3557</v>
      </c>
      <c r="D123" t="s">
        <v>124</v>
      </c>
      <c r="E123" t="str">
        <f>VLOOKUP(Main!D123,Sheet2!A:B,2,0)</f>
        <v>Plant &amp; Machineries</v>
      </c>
      <c r="F123" s="2">
        <v>42150</v>
      </c>
      <c r="G123" t="s">
        <v>224</v>
      </c>
      <c r="H123" s="3">
        <v>486.3</v>
      </c>
      <c r="I123" s="3">
        <v>-232.34</v>
      </c>
      <c r="J123" s="3">
        <v>253.96</v>
      </c>
      <c r="K123" t="s">
        <v>36</v>
      </c>
      <c r="L123" s="3">
        <v>38000</v>
      </c>
      <c r="M123" s="3">
        <v>-18155.55</v>
      </c>
      <c r="N123" s="3">
        <v>19844.45</v>
      </c>
      <c r="O123" t="s">
        <v>37</v>
      </c>
      <c r="P123" t="s">
        <v>3555</v>
      </c>
    </row>
    <row r="124" spans="1:16" x14ac:dyDescent="0.25">
      <c r="A124" t="s">
        <v>225</v>
      </c>
      <c r="B124" t="s">
        <v>3554</v>
      </c>
      <c r="C124" t="s">
        <v>3557</v>
      </c>
      <c r="D124" t="s">
        <v>124</v>
      </c>
      <c r="E124" t="str">
        <f>VLOOKUP(Main!D124,Sheet2!A:B,2,0)</f>
        <v>Plant &amp; Machineries</v>
      </c>
      <c r="F124" s="2">
        <v>42150</v>
      </c>
      <c r="G124" t="s">
        <v>226</v>
      </c>
      <c r="H124" s="3">
        <v>63.99</v>
      </c>
      <c r="I124" s="3">
        <v>-30.58</v>
      </c>
      <c r="J124" s="3">
        <v>33.409999999999997</v>
      </c>
      <c r="K124" t="s">
        <v>36</v>
      </c>
      <c r="L124" s="3">
        <v>5000</v>
      </c>
      <c r="M124" s="3">
        <v>-2388.88</v>
      </c>
      <c r="N124" s="3">
        <v>2611.12</v>
      </c>
      <c r="O124" t="s">
        <v>37</v>
      </c>
      <c r="P124" t="s">
        <v>3555</v>
      </c>
    </row>
    <row r="125" spans="1:16" x14ac:dyDescent="0.25">
      <c r="A125" t="s">
        <v>227</v>
      </c>
      <c r="B125" t="s">
        <v>3554</v>
      </c>
      <c r="C125" t="s">
        <v>3557</v>
      </c>
      <c r="D125" t="s">
        <v>124</v>
      </c>
      <c r="E125" t="str">
        <f>VLOOKUP(Main!D125,Sheet2!A:B,2,0)</f>
        <v>Plant &amp; Machineries</v>
      </c>
      <c r="F125" s="2">
        <v>42150</v>
      </c>
      <c r="G125" t="s">
        <v>226</v>
      </c>
      <c r="H125" s="3">
        <v>63.99</v>
      </c>
      <c r="I125" s="3">
        <v>-30.58</v>
      </c>
      <c r="J125" s="3">
        <v>33.409999999999997</v>
      </c>
      <c r="K125" t="s">
        <v>36</v>
      </c>
      <c r="L125" s="3">
        <v>5000</v>
      </c>
      <c r="M125" s="3">
        <v>-2388.88</v>
      </c>
      <c r="N125" s="3">
        <v>2611.12</v>
      </c>
      <c r="O125" t="s">
        <v>37</v>
      </c>
      <c r="P125" t="s">
        <v>3555</v>
      </c>
    </row>
    <row r="126" spans="1:16" x14ac:dyDescent="0.25">
      <c r="A126" t="s">
        <v>228</v>
      </c>
      <c r="B126" t="s">
        <v>3554</v>
      </c>
      <c r="C126" t="s">
        <v>3557</v>
      </c>
      <c r="D126" t="s">
        <v>124</v>
      </c>
      <c r="E126" t="str">
        <f>VLOOKUP(Main!D126,Sheet2!A:B,2,0)</f>
        <v>Plant &amp; Machineries</v>
      </c>
      <c r="F126" s="2">
        <v>42217</v>
      </c>
      <c r="G126" t="s">
        <v>229</v>
      </c>
      <c r="H126" s="3">
        <v>1600</v>
      </c>
      <c r="I126" s="3">
        <v>-737.79</v>
      </c>
      <c r="J126" s="3">
        <v>862.21</v>
      </c>
      <c r="K126" t="s">
        <v>36</v>
      </c>
      <c r="L126" s="3">
        <v>123440</v>
      </c>
      <c r="M126" s="3">
        <v>-56919.55</v>
      </c>
      <c r="N126" s="3">
        <v>66520.45</v>
      </c>
      <c r="O126" t="s">
        <v>37</v>
      </c>
      <c r="P126" t="s">
        <v>3555</v>
      </c>
    </row>
    <row r="127" spans="1:16" x14ac:dyDescent="0.25">
      <c r="A127" t="s">
        <v>230</v>
      </c>
      <c r="B127" t="s">
        <v>3554</v>
      </c>
      <c r="C127" t="s">
        <v>3557</v>
      </c>
      <c r="D127" t="s">
        <v>124</v>
      </c>
      <c r="E127" t="str">
        <f>VLOOKUP(Main!D127,Sheet2!A:B,2,0)</f>
        <v>Plant &amp; Machineries</v>
      </c>
      <c r="F127" s="2">
        <v>42217</v>
      </c>
      <c r="G127" t="s">
        <v>231</v>
      </c>
      <c r="H127" s="3">
        <v>1539</v>
      </c>
      <c r="I127" s="3">
        <v>-709.65</v>
      </c>
      <c r="J127" s="3">
        <v>829.35</v>
      </c>
      <c r="K127" t="s">
        <v>36</v>
      </c>
      <c r="L127" s="3">
        <v>118733.85</v>
      </c>
      <c r="M127" s="3">
        <v>-54749.5</v>
      </c>
      <c r="N127" s="3">
        <v>63984.35</v>
      </c>
      <c r="O127" t="s">
        <v>37</v>
      </c>
      <c r="P127" t="s">
        <v>3555</v>
      </c>
    </row>
    <row r="128" spans="1:16" x14ac:dyDescent="0.25">
      <c r="A128" t="s">
        <v>232</v>
      </c>
      <c r="B128" t="s">
        <v>3554</v>
      </c>
      <c r="C128" t="s">
        <v>3557</v>
      </c>
      <c r="D128" t="s">
        <v>124</v>
      </c>
      <c r="E128" t="str">
        <f>VLOOKUP(Main!D128,Sheet2!A:B,2,0)</f>
        <v>Plant &amp; Machineries</v>
      </c>
      <c r="F128" s="2">
        <v>42217</v>
      </c>
      <c r="G128" t="s">
        <v>233</v>
      </c>
      <c r="H128" s="3">
        <v>1689</v>
      </c>
      <c r="I128" s="3">
        <v>-778.82</v>
      </c>
      <c r="J128" s="3">
        <v>910.18</v>
      </c>
      <c r="K128" t="s">
        <v>36</v>
      </c>
      <c r="L128" s="3">
        <v>130306.35</v>
      </c>
      <c r="M128" s="3">
        <v>-60085.71</v>
      </c>
      <c r="N128" s="3">
        <v>70220.639999999999</v>
      </c>
      <c r="O128" t="s">
        <v>37</v>
      </c>
      <c r="P128" t="s">
        <v>3555</v>
      </c>
    </row>
    <row r="129" spans="1:16" x14ac:dyDescent="0.25">
      <c r="A129" t="s">
        <v>234</v>
      </c>
      <c r="B129" t="s">
        <v>3554</v>
      </c>
      <c r="C129" t="s">
        <v>3557</v>
      </c>
      <c r="D129" t="s">
        <v>124</v>
      </c>
      <c r="E129" t="str">
        <f>VLOOKUP(Main!D129,Sheet2!A:B,2,0)</f>
        <v>Plant &amp; Machineries</v>
      </c>
      <c r="F129" s="2">
        <v>42217</v>
      </c>
      <c r="G129" t="s">
        <v>235</v>
      </c>
      <c r="H129" s="3">
        <v>8500</v>
      </c>
      <c r="I129" s="3">
        <v>-3919.45</v>
      </c>
      <c r="J129" s="3">
        <v>4580.55</v>
      </c>
      <c r="K129" t="s">
        <v>36</v>
      </c>
      <c r="L129" s="3">
        <v>655775</v>
      </c>
      <c r="M129" s="3">
        <v>-302385.13</v>
      </c>
      <c r="N129" s="3">
        <v>353389.87</v>
      </c>
      <c r="O129" t="s">
        <v>37</v>
      </c>
      <c r="P129" t="s">
        <v>3555</v>
      </c>
    </row>
    <row r="130" spans="1:16" x14ac:dyDescent="0.25">
      <c r="A130" t="s">
        <v>236</v>
      </c>
      <c r="B130" t="s">
        <v>3554</v>
      </c>
      <c r="C130" t="s">
        <v>3557</v>
      </c>
      <c r="D130" t="s">
        <v>124</v>
      </c>
      <c r="E130" t="str">
        <f>VLOOKUP(Main!D130,Sheet2!A:B,2,0)</f>
        <v>Plant &amp; Machineries</v>
      </c>
      <c r="F130" s="2">
        <v>42309</v>
      </c>
      <c r="G130" t="s">
        <v>237</v>
      </c>
      <c r="H130" s="3">
        <v>1170.17</v>
      </c>
      <c r="I130" s="3">
        <v>-520.07000000000005</v>
      </c>
      <c r="J130" s="3">
        <v>650.1</v>
      </c>
      <c r="K130" t="s">
        <v>36</v>
      </c>
      <c r="L130" s="3">
        <v>92059.5</v>
      </c>
      <c r="M130" s="3">
        <v>-40915.33</v>
      </c>
      <c r="N130" s="3">
        <v>51144.17</v>
      </c>
      <c r="O130" t="s">
        <v>37</v>
      </c>
      <c r="P130" t="s">
        <v>3555</v>
      </c>
    </row>
    <row r="131" spans="1:16" x14ac:dyDescent="0.25">
      <c r="A131" t="s">
        <v>238</v>
      </c>
      <c r="B131" t="s">
        <v>3554</v>
      </c>
      <c r="C131" t="s">
        <v>3557</v>
      </c>
      <c r="D131" t="s">
        <v>124</v>
      </c>
      <c r="E131" t="str">
        <f>VLOOKUP(Main!D131,Sheet2!A:B,2,0)</f>
        <v>Plant &amp; Machineries</v>
      </c>
      <c r="F131" s="2">
        <v>42309</v>
      </c>
      <c r="G131" t="s">
        <v>239</v>
      </c>
      <c r="H131" s="3">
        <v>9622.17</v>
      </c>
      <c r="I131" s="3">
        <v>-4276.53</v>
      </c>
      <c r="J131" s="3">
        <v>5345.64</v>
      </c>
      <c r="K131" t="s">
        <v>36</v>
      </c>
      <c r="L131" s="3">
        <v>756386.7</v>
      </c>
      <c r="M131" s="3">
        <v>-336171.87</v>
      </c>
      <c r="N131" s="3">
        <v>420214.83</v>
      </c>
      <c r="O131" t="s">
        <v>37</v>
      </c>
      <c r="P131" t="s">
        <v>3555</v>
      </c>
    </row>
    <row r="132" spans="1:16" x14ac:dyDescent="0.25">
      <c r="A132" t="s">
        <v>240</v>
      </c>
      <c r="B132" t="s">
        <v>3554</v>
      </c>
      <c r="C132" t="s">
        <v>3557</v>
      </c>
      <c r="D132" t="s">
        <v>124</v>
      </c>
      <c r="E132" t="str">
        <f>VLOOKUP(Main!D132,Sheet2!A:B,2,0)</f>
        <v>Plant &amp; Machineries</v>
      </c>
      <c r="F132" s="2">
        <v>42309</v>
      </c>
      <c r="G132" t="s">
        <v>241</v>
      </c>
      <c r="H132" s="3">
        <v>1063.17</v>
      </c>
      <c r="I132" s="3">
        <v>-472.53</v>
      </c>
      <c r="J132" s="3">
        <v>590.64</v>
      </c>
      <c r="K132" t="s">
        <v>36</v>
      </c>
      <c r="L132" s="3">
        <v>83649.3</v>
      </c>
      <c r="M132" s="3">
        <v>-37177.47</v>
      </c>
      <c r="N132" s="3">
        <v>46471.83</v>
      </c>
      <c r="O132" t="s">
        <v>37</v>
      </c>
      <c r="P132" t="s">
        <v>3555</v>
      </c>
    </row>
    <row r="133" spans="1:16" x14ac:dyDescent="0.25">
      <c r="A133" t="s">
        <v>242</v>
      </c>
      <c r="B133" t="s">
        <v>3554</v>
      </c>
      <c r="C133" t="s">
        <v>3557</v>
      </c>
      <c r="D133" t="s">
        <v>124</v>
      </c>
      <c r="E133" t="str">
        <f>VLOOKUP(Main!D133,Sheet2!A:B,2,0)</f>
        <v>Plant &amp; Machineries</v>
      </c>
      <c r="F133" s="2">
        <v>42309</v>
      </c>
      <c r="G133" t="s">
        <v>243</v>
      </c>
      <c r="H133" s="3">
        <v>1515.29</v>
      </c>
      <c r="I133" s="3">
        <v>-468.21</v>
      </c>
      <c r="J133" s="3">
        <v>1047.08</v>
      </c>
      <c r="K133" t="s">
        <v>36</v>
      </c>
      <c r="L133" s="3">
        <v>122404.9</v>
      </c>
      <c r="M133" s="3">
        <v>-36963.29</v>
      </c>
      <c r="N133" s="3">
        <v>85441.61</v>
      </c>
      <c r="O133" t="s">
        <v>37</v>
      </c>
      <c r="P133" t="s">
        <v>3555</v>
      </c>
    </row>
    <row r="134" spans="1:16" x14ac:dyDescent="0.25">
      <c r="A134" t="s">
        <v>244</v>
      </c>
      <c r="B134" t="s">
        <v>3554</v>
      </c>
      <c r="C134" t="s">
        <v>3557</v>
      </c>
      <c r="D134" t="s">
        <v>124</v>
      </c>
      <c r="E134" t="str">
        <f>VLOOKUP(Main!D134,Sheet2!A:B,2,0)</f>
        <v>Plant &amp; Machineries</v>
      </c>
      <c r="F134" s="2">
        <v>42309</v>
      </c>
      <c r="G134" t="s">
        <v>243</v>
      </c>
      <c r="H134" s="3">
        <v>1610.39</v>
      </c>
      <c r="I134" s="3">
        <v>-472.3</v>
      </c>
      <c r="J134" s="3">
        <v>1138.0899999999999</v>
      </c>
      <c r="K134" t="s">
        <v>36</v>
      </c>
      <c r="L134" s="3">
        <v>130483.49</v>
      </c>
      <c r="M134" s="3">
        <v>-37309.339999999997</v>
      </c>
      <c r="N134" s="3">
        <v>93174.15</v>
      </c>
      <c r="O134" t="s">
        <v>37</v>
      </c>
      <c r="P134" t="s">
        <v>3555</v>
      </c>
    </row>
    <row r="135" spans="1:16" x14ac:dyDescent="0.25">
      <c r="A135" t="s">
        <v>245</v>
      </c>
      <c r="B135" t="s">
        <v>3554</v>
      </c>
      <c r="C135" t="s">
        <v>3557</v>
      </c>
      <c r="D135" t="s">
        <v>124</v>
      </c>
      <c r="E135" t="str">
        <f>VLOOKUP(Main!D135,Sheet2!A:B,2,0)</f>
        <v>Plant &amp; Machineries</v>
      </c>
      <c r="F135" s="2">
        <v>42491</v>
      </c>
      <c r="G135" t="s">
        <v>246</v>
      </c>
      <c r="H135" s="3">
        <v>1138.98</v>
      </c>
      <c r="I135" s="3">
        <v>-468.24</v>
      </c>
      <c r="J135" s="3">
        <v>670.74</v>
      </c>
      <c r="K135" t="s">
        <v>36</v>
      </c>
      <c r="L135" s="3">
        <v>88758.99</v>
      </c>
      <c r="M135" s="3">
        <v>-36489.82</v>
      </c>
      <c r="N135" s="3">
        <v>52269.17</v>
      </c>
      <c r="O135" t="s">
        <v>37</v>
      </c>
      <c r="P135" t="s">
        <v>3555</v>
      </c>
    </row>
    <row r="136" spans="1:16" x14ac:dyDescent="0.25">
      <c r="A136" t="s">
        <v>247</v>
      </c>
      <c r="B136" t="s">
        <v>3554</v>
      </c>
      <c r="C136" t="s">
        <v>3557</v>
      </c>
      <c r="D136" t="s">
        <v>124</v>
      </c>
      <c r="E136" t="str">
        <f>VLOOKUP(Main!D136,Sheet2!A:B,2,0)</f>
        <v>Plant &amp; Machineries</v>
      </c>
      <c r="F136" s="2">
        <v>42491</v>
      </c>
      <c r="G136" t="s">
        <v>246</v>
      </c>
      <c r="H136" s="3">
        <v>1138.98</v>
      </c>
      <c r="I136" s="3">
        <v>-468.24</v>
      </c>
      <c r="J136" s="3">
        <v>670.74</v>
      </c>
      <c r="K136" t="s">
        <v>36</v>
      </c>
      <c r="L136" s="3">
        <v>88758.99</v>
      </c>
      <c r="M136" s="3">
        <v>-36489.82</v>
      </c>
      <c r="N136" s="3">
        <v>52269.17</v>
      </c>
      <c r="O136" t="s">
        <v>37</v>
      </c>
      <c r="P136" t="s">
        <v>3555</v>
      </c>
    </row>
    <row r="137" spans="1:16" x14ac:dyDescent="0.25">
      <c r="A137" t="s">
        <v>248</v>
      </c>
      <c r="B137" t="s">
        <v>3554</v>
      </c>
      <c r="C137" t="s">
        <v>3557</v>
      </c>
      <c r="D137" t="s">
        <v>124</v>
      </c>
      <c r="E137" t="str">
        <f>VLOOKUP(Main!D137,Sheet2!A:B,2,0)</f>
        <v>Plant &amp; Machineries</v>
      </c>
      <c r="F137" s="2">
        <v>42491</v>
      </c>
      <c r="G137" t="s">
        <v>246</v>
      </c>
      <c r="H137" s="3">
        <v>1138.98</v>
      </c>
      <c r="I137" s="3">
        <v>-468.24</v>
      </c>
      <c r="J137" s="3">
        <v>670.74</v>
      </c>
      <c r="K137" t="s">
        <v>36</v>
      </c>
      <c r="L137" s="3">
        <v>88758.99</v>
      </c>
      <c r="M137" s="3">
        <v>-36489.82</v>
      </c>
      <c r="N137" s="3">
        <v>52269.17</v>
      </c>
      <c r="O137" t="s">
        <v>37</v>
      </c>
      <c r="P137" t="s">
        <v>3555</v>
      </c>
    </row>
    <row r="138" spans="1:16" x14ac:dyDescent="0.25">
      <c r="A138" t="s">
        <v>249</v>
      </c>
      <c r="B138" t="s">
        <v>3554</v>
      </c>
      <c r="C138" t="s">
        <v>3557</v>
      </c>
      <c r="D138" t="s">
        <v>124</v>
      </c>
      <c r="E138" t="str">
        <f>VLOOKUP(Main!D138,Sheet2!A:B,2,0)</f>
        <v>Plant &amp; Machineries</v>
      </c>
      <c r="F138" s="2">
        <v>42491</v>
      </c>
      <c r="G138" t="s">
        <v>246</v>
      </c>
      <c r="H138" s="3">
        <v>1138.98</v>
      </c>
      <c r="I138" s="3">
        <v>-468.24</v>
      </c>
      <c r="J138" s="3">
        <v>670.74</v>
      </c>
      <c r="K138" t="s">
        <v>36</v>
      </c>
      <c r="L138" s="3">
        <v>88758.99</v>
      </c>
      <c r="M138" s="3">
        <v>-36489.82</v>
      </c>
      <c r="N138" s="3">
        <v>52269.17</v>
      </c>
      <c r="O138" t="s">
        <v>37</v>
      </c>
      <c r="P138" t="s">
        <v>3555</v>
      </c>
    </row>
    <row r="139" spans="1:16" x14ac:dyDescent="0.25">
      <c r="A139" t="s">
        <v>250</v>
      </c>
      <c r="B139" t="s">
        <v>3554</v>
      </c>
      <c r="C139" t="s">
        <v>3557</v>
      </c>
      <c r="D139" t="s">
        <v>124</v>
      </c>
      <c r="E139" t="str">
        <f>VLOOKUP(Main!D139,Sheet2!A:B,2,0)</f>
        <v>Plant &amp; Machineries</v>
      </c>
      <c r="F139" s="2">
        <v>42491</v>
      </c>
      <c r="G139" t="s">
        <v>156</v>
      </c>
      <c r="H139" s="3">
        <v>448.99</v>
      </c>
      <c r="I139" s="3">
        <v>-184.58</v>
      </c>
      <c r="J139" s="3">
        <v>264.41000000000003</v>
      </c>
      <c r="K139" t="s">
        <v>36</v>
      </c>
      <c r="L139" s="3">
        <v>34988.97</v>
      </c>
      <c r="M139" s="3">
        <v>-14384.36</v>
      </c>
      <c r="N139" s="3">
        <v>20604.61</v>
      </c>
      <c r="O139" t="s">
        <v>37</v>
      </c>
      <c r="P139" t="s">
        <v>3555</v>
      </c>
    </row>
    <row r="140" spans="1:16" x14ac:dyDescent="0.25">
      <c r="A140" t="s">
        <v>251</v>
      </c>
      <c r="B140" t="s">
        <v>3554</v>
      </c>
      <c r="C140" t="s">
        <v>3557</v>
      </c>
      <c r="D140" t="s">
        <v>124</v>
      </c>
      <c r="E140" t="str">
        <f>VLOOKUP(Main!D140,Sheet2!A:B,2,0)</f>
        <v>Plant &amp; Machineries</v>
      </c>
      <c r="F140" s="2">
        <v>42491</v>
      </c>
      <c r="G140" t="s">
        <v>156</v>
      </c>
      <c r="H140" s="3">
        <v>448.99</v>
      </c>
      <c r="I140" s="3">
        <v>-184.58</v>
      </c>
      <c r="J140" s="3">
        <v>264.41000000000003</v>
      </c>
      <c r="K140" t="s">
        <v>36</v>
      </c>
      <c r="L140" s="3">
        <v>34988.97</v>
      </c>
      <c r="M140" s="3">
        <v>-14384.36</v>
      </c>
      <c r="N140" s="3">
        <v>20604.61</v>
      </c>
      <c r="O140" t="s">
        <v>37</v>
      </c>
      <c r="P140" t="s">
        <v>3555</v>
      </c>
    </row>
    <row r="141" spans="1:16" x14ac:dyDescent="0.25">
      <c r="A141" t="s">
        <v>252</v>
      </c>
      <c r="B141" t="s">
        <v>3554</v>
      </c>
      <c r="C141" t="s">
        <v>3557</v>
      </c>
      <c r="D141" t="s">
        <v>124</v>
      </c>
      <c r="E141" t="str">
        <f>VLOOKUP(Main!D141,Sheet2!A:B,2,0)</f>
        <v>Plant &amp; Machineries</v>
      </c>
      <c r="F141" s="2">
        <v>42491</v>
      </c>
      <c r="G141" t="s">
        <v>156</v>
      </c>
      <c r="H141" s="3">
        <v>448.99</v>
      </c>
      <c r="I141" s="3">
        <v>-184.58</v>
      </c>
      <c r="J141" s="3">
        <v>264.41000000000003</v>
      </c>
      <c r="K141" t="s">
        <v>36</v>
      </c>
      <c r="L141" s="3">
        <v>34988.97</v>
      </c>
      <c r="M141" s="3">
        <v>-14384.36</v>
      </c>
      <c r="N141" s="3">
        <v>20604.61</v>
      </c>
      <c r="O141" t="s">
        <v>37</v>
      </c>
      <c r="P141" t="s">
        <v>3555</v>
      </c>
    </row>
    <row r="142" spans="1:16" x14ac:dyDescent="0.25">
      <c r="A142" t="s">
        <v>253</v>
      </c>
      <c r="B142" t="s">
        <v>3554</v>
      </c>
      <c r="C142" t="s">
        <v>3557</v>
      </c>
      <c r="D142" t="s">
        <v>124</v>
      </c>
      <c r="E142" t="str">
        <f>VLOOKUP(Main!D142,Sheet2!A:B,2,0)</f>
        <v>Plant &amp; Machineries</v>
      </c>
      <c r="F142" s="2">
        <v>42491</v>
      </c>
      <c r="G142" t="s">
        <v>254</v>
      </c>
      <c r="H142" s="3">
        <v>3739.01</v>
      </c>
      <c r="I142" s="3">
        <v>-1537.16</v>
      </c>
      <c r="J142" s="3">
        <v>2201.85</v>
      </c>
      <c r="K142" t="s">
        <v>36</v>
      </c>
      <c r="L142" s="3">
        <v>291370</v>
      </c>
      <c r="M142" s="3">
        <v>-119785.45</v>
      </c>
      <c r="N142" s="3">
        <v>171584.55</v>
      </c>
      <c r="O142" t="s">
        <v>37</v>
      </c>
      <c r="P142" t="s">
        <v>3555</v>
      </c>
    </row>
    <row r="143" spans="1:16" x14ac:dyDescent="0.25">
      <c r="A143" t="s">
        <v>255</v>
      </c>
      <c r="B143" t="s">
        <v>3554</v>
      </c>
      <c r="C143" t="s">
        <v>3557</v>
      </c>
      <c r="D143" t="s">
        <v>124</v>
      </c>
      <c r="E143" t="str">
        <f>VLOOKUP(Main!D143,Sheet2!A:B,2,0)</f>
        <v>Plant &amp; Machineries</v>
      </c>
      <c r="F143" s="2">
        <v>42491</v>
      </c>
      <c r="G143" t="s">
        <v>254</v>
      </c>
      <c r="H143" s="3">
        <v>3739.01</v>
      </c>
      <c r="I143" s="3">
        <v>-1537.16</v>
      </c>
      <c r="J143" s="3">
        <v>2201.85</v>
      </c>
      <c r="K143" t="s">
        <v>36</v>
      </c>
      <c r="L143" s="3">
        <v>291370</v>
      </c>
      <c r="M143" s="3">
        <v>-119785.45</v>
      </c>
      <c r="N143" s="3">
        <v>171584.55</v>
      </c>
      <c r="O143" t="s">
        <v>37</v>
      </c>
      <c r="P143" t="s">
        <v>3555</v>
      </c>
    </row>
    <row r="144" spans="1:16" x14ac:dyDescent="0.25">
      <c r="A144" t="s">
        <v>256</v>
      </c>
      <c r="B144" t="s">
        <v>3554</v>
      </c>
      <c r="C144" t="s">
        <v>3557</v>
      </c>
      <c r="D144" t="s">
        <v>124</v>
      </c>
      <c r="E144" t="str">
        <f>VLOOKUP(Main!D144,Sheet2!A:B,2,0)</f>
        <v>Plant &amp; Machineries</v>
      </c>
      <c r="F144" s="2">
        <v>42491</v>
      </c>
      <c r="G144" t="s">
        <v>257</v>
      </c>
      <c r="H144" s="3">
        <v>2889.01</v>
      </c>
      <c r="I144" s="3">
        <v>-1187.7</v>
      </c>
      <c r="J144" s="3">
        <v>1701.31</v>
      </c>
      <c r="K144" t="s">
        <v>36</v>
      </c>
      <c r="L144" s="3">
        <v>225132.01</v>
      </c>
      <c r="M144" s="3">
        <v>-92554.27</v>
      </c>
      <c r="N144" s="3">
        <v>132577.74</v>
      </c>
      <c r="O144" t="s">
        <v>37</v>
      </c>
      <c r="P144" t="s">
        <v>3555</v>
      </c>
    </row>
    <row r="145" spans="1:16" x14ac:dyDescent="0.25">
      <c r="A145" t="s">
        <v>258</v>
      </c>
      <c r="B145" t="s">
        <v>3554</v>
      </c>
      <c r="C145" t="s">
        <v>3557</v>
      </c>
      <c r="D145" t="s">
        <v>124</v>
      </c>
      <c r="E145" t="str">
        <f>VLOOKUP(Main!D145,Sheet2!A:B,2,0)</f>
        <v>Plant &amp; Machineries</v>
      </c>
      <c r="F145" s="2">
        <v>42491</v>
      </c>
      <c r="G145" t="s">
        <v>257</v>
      </c>
      <c r="H145" s="3">
        <v>2889.01</v>
      </c>
      <c r="I145" s="3">
        <v>-1187.7</v>
      </c>
      <c r="J145" s="3">
        <v>1701.31</v>
      </c>
      <c r="K145" t="s">
        <v>36</v>
      </c>
      <c r="L145" s="3">
        <v>225132.01</v>
      </c>
      <c r="M145" s="3">
        <v>-92554.27</v>
      </c>
      <c r="N145" s="3">
        <v>132577.74</v>
      </c>
      <c r="O145" t="s">
        <v>37</v>
      </c>
      <c r="P145" t="s">
        <v>3555</v>
      </c>
    </row>
    <row r="146" spans="1:16" x14ac:dyDescent="0.25">
      <c r="A146" t="s">
        <v>259</v>
      </c>
      <c r="B146" t="s">
        <v>3554</v>
      </c>
      <c r="C146" t="s">
        <v>3557</v>
      </c>
      <c r="D146" t="s">
        <v>124</v>
      </c>
      <c r="E146" t="str">
        <f>VLOOKUP(Main!D146,Sheet2!A:B,2,0)</f>
        <v>Plant &amp; Machineries</v>
      </c>
      <c r="F146" s="2">
        <v>42491</v>
      </c>
      <c r="G146" t="s">
        <v>257</v>
      </c>
      <c r="H146" s="3">
        <v>2889.01</v>
      </c>
      <c r="I146" s="3">
        <v>-1187.7</v>
      </c>
      <c r="J146" s="3">
        <v>1701.31</v>
      </c>
      <c r="K146" t="s">
        <v>36</v>
      </c>
      <c r="L146" s="3">
        <v>225132.01</v>
      </c>
      <c r="M146" s="3">
        <v>-92554.27</v>
      </c>
      <c r="N146" s="3">
        <v>132577.74</v>
      </c>
      <c r="O146" t="s">
        <v>37</v>
      </c>
      <c r="P146" t="s">
        <v>3555</v>
      </c>
    </row>
    <row r="147" spans="1:16" x14ac:dyDescent="0.25">
      <c r="A147" t="s">
        <v>260</v>
      </c>
      <c r="B147" t="s">
        <v>3554</v>
      </c>
      <c r="C147" t="s">
        <v>3557</v>
      </c>
      <c r="D147" t="s">
        <v>124</v>
      </c>
      <c r="E147" t="str">
        <f>VLOOKUP(Main!D147,Sheet2!A:B,2,0)</f>
        <v>Plant &amp; Machineries</v>
      </c>
      <c r="F147" s="2">
        <v>42491</v>
      </c>
      <c r="G147" t="s">
        <v>257</v>
      </c>
      <c r="H147" s="3">
        <v>2889.01</v>
      </c>
      <c r="I147" s="3">
        <v>-1187.7</v>
      </c>
      <c r="J147" s="3">
        <v>1701.31</v>
      </c>
      <c r="K147" t="s">
        <v>36</v>
      </c>
      <c r="L147" s="3">
        <v>225132.01</v>
      </c>
      <c r="M147" s="3">
        <v>-92554.27</v>
      </c>
      <c r="N147" s="3">
        <v>132577.74</v>
      </c>
      <c r="O147" t="s">
        <v>37</v>
      </c>
      <c r="P147" t="s">
        <v>3555</v>
      </c>
    </row>
    <row r="148" spans="1:16" x14ac:dyDescent="0.25">
      <c r="A148" t="s">
        <v>261</v>
      </c>
      <c r="B148" t="s">
        <v>3554</v>
      </c>
      <c r="C148" t="s">
        <v>3557</v>
      </c>
      <c r="D148" t="s">
        <v>124</v>
      </c>
      <c r="E148" t="str">
        <f>VLOOKUP(Main!D148,Sheet2!A:B,2,0)</f>
        <v>Plant &amp; Machineries</v>
      </c>
      <c r="F148" s="2">
        <v>42491</v>
      </c>
      <c r="G148" t="s">
        <v>262</v>
      </c>
      <c r="H148" s="3">
        <v>3389</v>
      </c>
      <c r="I148" s="3">
        <v>-1393.25</v>
      </c>
      <c r="J148" s="3">
        <v>1995.75</v>
      </c>
      <c r="K148" t="s">
        <v>36</v>
      </c>
      <c r="L148" s="3">
        <v>264095.01</v>
      </c>
      <c r="M148" s="3">
        <v>-108572.38</v>
      </c>
      <c r="N148" s="3">
        <v>155522.63</v>
      </c>
      <c r="O148" t="s">
        <v>37</v>
      </c>
      <c r="P148" t="s">
        <v>3555</v>
      </c>
    </row>
    <row r="149" spans="1:16" x14ac:dyDescent="0.25">
      <c r="A149" t="s">
        <v>263</v>
      </c>
      <c r="B149" t="s">
        <v>3554</v>
      </c>
      <c r="C149" t="s">
        <v>3557</v>
      </c>
      <c r="D149" t="s">
        <v>124</v>
      </c>
      <c r="E149" t="str">
        <f>VLOOKUP(Main!D149,Sheet2!A:B,2,0)</f>
        <v>Plant &amp; Machineries</v>
      </c>
      <c r="F149" s="2">
        <v>42491</v>
      </c>
      <c r="G149" t="s">
        <v>262</v>
      </c>
      <c r="H149" s="3">
        <v>3389</v>
      </c>
      <c r="I149" s="3">
        <v>-1393.25</v>
      </c>
      <c r="J149" s="3">
        <v>1995.75</v>
      </c>
      <c r="K149" t="s">
        <v>36</v>
      </c>
      <c r="L149" s="3">
        <v>264095.01</v>
      </c>
      <c r="M149" s="3">
        <v>-108572.38</v>
      </c>
      <c r="N149" s="3">
        <v>155522.63</v>
      </c>
      <c r="O149" t="s">
        <v>37</v>
      </c>
      <c r="P149" t="s">
        <v>3555</v>
      </c>
    </row>
    <row r="150" spans="1:16" x14ac:dyDescent="0.25">
      <c r="A150" t="s">
        <v>264</v>
      </c>
      <c r="B150" t="s">
        <v>3554</v>
      </c>
      <c r="C150" t="s">
        <v>3557</v>
      </c>
      <c r="D150" t="s">
        <v>124</v>
      </c>
      <c r="E150" t="str">
        <f>VLOOKUP(Main!D150,Sheet2!A:B,2,0)</f>
        <v>Plant &amp; Machineries</v>
      </c>
      <c r="F150" s="2">
        <v>42491</v>
      </c>
      <c r="G150" t="s">
        <v>262</v>
      </c>
      <c r="H150" s="3">
        <v>3389</v>
      </c>
      <c r="I150" s="3">
        <v>-1393.25</v>
      </c>
      <c r="J150" s="3">
        <v>1995.75</v>
      </c>
      <c r="K150" t="s">
        <v>36</v>
      </c>
      <c r="L150" s="3">
        <v>264095.01</v>
      </c>
      <c r="M150" s="3">
        <v>-108572.38</v>
      </c>
      <c r="N150" s="3">
        <v>155522.63</v>
      </c>
      <c r="O150" t="s">
        <v>37</v>
      </c>
      <c r="P150" t="s">
        <v>3555</v>
      </c>
    </row>
    <row r="151" spans="1:16" x14ac:dyDescent="0.25">
      <c r="A151" t="s">
        <v>265</v>
      </c>
      <c r="B151" t="s">
        <v>3554</v>
      </c>
      <c r="C151" t="s">
        <v>3557</v>
      </c>
      <c r="D151" t="s">
        <v>124</v>
      </c>
      <c r="E151" t="str">
        <f>VLOOKUP(Main!D151,Sheet2!A:B,2,0)</f>
        <v>Plant &amp; Machineries</v>
      </c>
      <c r="F151" s="2">
        <v>42491</v>
      </c>
      <c r="G151" t="s">
        <v>262</v>
      </c>
      <c r="H151" s="3">
        <v>3389</v>
      </c>
      <c r="I151" s="3">
        <v>-1393.25</v>
      </c>
      <c r="J151" s="3">
        <v>1995.75</v>
      </c>
      <c r="K151" t="s">
        <v>36</v>
      </c>
      <c r="L151" s="3">
        <v>264095.01</v>
      </c>
      <c r="M151" s="3">
        <v>-108572.38</v>
      </c>
      <c r="N151" s="3">
        <v>155522.63</v>
      </c>
      <c r="O151" t="s">
        <v>37</v>
      </c>
      <c r="P151" t="s">
        <v>3555</v>
      </c>
    </row>
    <row r="152" spans="1:16" x14ac:dyDescent="0.25">
      <c r="A152" t="s">
        <v>266</v>
      </c>
      <c r="B152" t="s">
        <v>3554</v>
      </c>
      <c r="C152" t="s">
        <v>3557</v>
      </c>
      <c r="D152" t="s">
        <v>124</v>
      </c>
      <c r="E152" t="str">
        <f>VLOOKUP(Main!D152,Sheet2!A:B,2,0)</f>
        <v>Plant &amp; Machineries</v>
      </c>
      <c r="F152" s="2">
        <v>42491</v>
      </c>
      <c r="G152" t="s">
        <v>262</v>
      </c>
      <c r="H152" s="3">
        <v>3389</v>
      </c>
      <c r="I152" s="3">
        <v>-1393.25</v>
      </c>
      <c r="J152" s="3">
        <v>1995.75</v>
      </c>
      <c r="K152" t="s">
        <v>36</v>
      </c>
      <c r="L152" s="3">
        <v>264095.01</v>
      </c>
      <c r="M152" s="3">
        <v>-108572.38</v>
      </c>
      <c r="N152" s="3">
        <v>155522.63</v>
      </c>
      <c r="O152" t="s">
        <v>37</v>
      </c>
      <c r="P152" t="s">
        <v>3555</v>
      </c>
    </row>
    <row r="153" spans="1:16" x14ac:dyDescent="0.25">
      <c r="A153" t="s">
        <v>267</v>
      </c>
      <c r="B153" t="s">
        <v>3554</v>
      </c>
      <c r="C153" t="s">
        <v>3557</v>
      </c>
      <c r="D153" t="s">
        <v>124</v>
      </c>
      <c r="E153" t="str">
        <f>VLOOKUP(Main!D153,Sheet2!A:B,2,0)</f>
        <v>Plant &amp; Machineries</v>
      </c>
      <c r="F153" s="2">
        <v>42491</v>
      </c>
      <c r="G153" t="s">
        <v>262</v>
      </c>
      <c r="H153" s="3">
        <v>3389</v>
      </c>
      <c r="I153" s="3">
        <v>-1393.25</v>
      </c>
      <c r="J153" s="3">
        <v>1995.75</v>
      </c>
      <c r="K153" t="s">
        <v>36</v>
      </c>
      <c r="L153" s="3">
        <v>264095.01</v>
      </c>
      <c r="M153" s="3">
        <v>-108572.38</v>
      </c>
      <c r="N153" s="3">
        <v>155522.63</v>
      </c>
      <c r="O153" t="s">
        <v>37</v>
      </c>
      <c r="P153" t="s">
        <v>3555</v>
      </c>
    </row>
    <row r="154" spans="1:16" x14ac:dyDescent="0.25">
      <c r="A154" t="s">
        <v>268</v>
      </c>
      <c r="B154" t="s">
        <v>3554</v>
      </c>
      <c r="C154" t="s">
        <v>3557</v>
      </c>
      <c r="D154" t="s">
        <v>124</v>
      </c>
      <c r="E154" t="str">
        <f>VLOOKUP(Main!D154,Sheet2!A:B,2,0)</f>
        <v>Plant &amp; Machineries</v>
      </c>
      <c r="F154" s="2">
        <v>42491</v>
      </c>
      <c r="G154" t="s">
        <v>269</v>
      </c>
      <c r="H154" s="3">
        <v>20739</v>
      </c>
      <c r="I154" s="3">
        <v>-8526.0300000000007</v>
      </c>
      <c r="J154" s="3">
        <v>12212.97</v>
      </c>
      <c r="K154" t="s">
        <v>36</v>
      </c>
      <c r="L154" s="3">
        <v>1615965.47</v>
      </c>
      <c r="M154" s="3">
        <v>-664341.36</v>
      </c>
      <c r="N154" s="3">
        <v>951624.11</v>
      </c>
      <c r="O154" t="s">
        <v>37</v>
      </c>
      <c r="P154" t="s">
        <v>3555</v>
      </c>
    </row>
    <row r="155" spans="1:16" x14ac:dyDescent="0.25">
      <c r="A155" t="s">
        <v>270</v>
      </c>
      <c r="B155" t="s">
        <v>3554</v>
      </c>
      <c r="C155" t="s">
        <v>3557</v>
      </c>
      <c r="D155" t="s">
        <v>124</v>
      </c>
      <c r="E155" t="str">
        <f>VLOOKUP(Main!D155,Sheet2!A:B,2,0)</f>
        <v>Plant &amp; Machineries</v>
      </c>
      <c r="F155" s="2">
        <v>42491</v>
      </c>
      <c r="G155" t="s">
        <v>269</v>
      </c>
      <c r="H155" s="3">
        <v>9289</v>
      </c>
      <c r="I155" s="3">
        <v>-3818.82</v>
      </c>
      <c r="J155" s="3">
        <v>5470.18</v>
      </c>
      <c r="K155" t="s">
        <v>36</v>
      </c>
      <c r="L155" s="3">
        <v>723864.98</v>
      </c>
      <c r="M155" s="3">
        <v>-297588.95</v>
      </c>
      <c r="N155" s="3">
        <v>426276.03</v>
      </c>
      <c r="O155" t="s">
        <v>37</v>
      </c>
      <c r="P155" t="s">
        <v>3555</v>
      </c>
    </row>
    <row r="156" spans="1:16" x14ac:dyDescent="0.25">
      <c r="A156" t="s">
        <v>271</v>
      </c>
      <c r="B156" t="s">
        <v>3554</v>
      </c>
      <c r="C156" t="s">
        <v>3557</v>
      </c>
      <c r="D156" t="s">
        <v>124</v>
      </c>
      <c r="E156" t="str">
        <f>VLOOKUP(Main!D156,Sheet2!A:B,2,0)</f>
        <v>Plant &amp; Machineries</v>
      </c>
      <c r="F156" s="2">
        <v>42491</v>
      </c>
      <c r="G156" t="s">
        <v>269</v>
      </c>
      <c r="H156" s="3">
        <v>9289</v>
      </c>
      <c r="I156" s="3">
        <v>-3818.82</v>
      </c>
      <c r="J156" s="3">
        <v>5470.18</v>
      </c>
      <c r="K156" t="s">
        <v>36</v>
      </c>
      <c r="L156" s="3">
        <v>723864.98</v>
      </c>
      <c r="M156" s="3">
        <v>-297588.95</v>
      </c>
      <c r="N156" s="3">
        <v>426276.03</v>
      </c>
      <c r="O156" t="s">
        <v>37</v>
      </c>
      <c r="P156" t="s">
        <v>3555</v>
      </c>
    </row>
    <row r="157" spans="1:16" x14ac:dyDescent="0.25">
      <c r="A157" t="s">
        <v>272</v>
      </c>
      <c r="B157" t="s">
        <v>3554</v>
      </c>
      <c r="C157" t="s">
        <v>3557</v>
      </c>
      <c r="D157" t="s">
        <v>124</v>
      </c>
      <c r="E157" t="str">
        <f>VLOOKUP(Main!D157,Sheet2!A:B,2,0)</f>
        <v>Plant &amp; Machineries</v>
      </c>
      <c r="F157" s="2">
        <v>42491</v>
      </c>
      <c r="G157" t="s">
        <v>273</v>
      </c>
      <c r="H157" s="3">
        <v>919</v>
      </c>
      <c r="I157" s="3">
        <v>-377.82</v>
      </c>
      <c r="J157" s="3">
        <v>541.17999999999995</v>
      </c>
      <c r="K157" t="s">
        <v>36</v>
      </c>
      <c r="L157" s="3">
        <v>71615</v>
      </c>
      <c r="M157" s="3">
        <v>-29441.71</v>
      </c>
      <c r="N157" s="3">
        <v>42173.29</v>
      </c>
      <c r="O157" t="s">
        <v>37</v>
      </c>
      <c r="P157" t="s">
        <v>3555</v>
      </c>
    </row>
    <row r="158" spans="1:16" x14ac:dyDescent="0.25">
      <c r="A158" t="s">
        <v>274</v>
      </c>
      <c r="B158" t="s">
        <v>3554</v>
      </c>
      <c r="C158" t="s">
        <v>3557</v>
      </c>
      <c r="D158" t="s">
        <v>124</v>
      </c>
      <c r="E158" t="str">
        <f>VLOOKUP(Main!D158,Sheet2!A:B,2,0)</f>
        <v>Plant &amp; Machineries</v>
      </c>
      <c r="F158" s="2">
        <v>42491</v>
      </c>
      <c r="G158" t="s">
        <v>273</v>
      </c>
      <c r="H158" s="3">
        <v>919</v>
      </c>
      <c r="I158" s="3">
        <v>-377.82</v>
      </c>
      <c r="J158" s="3">
        <v>541.17999999999995</v>
      </c>
      <c r="K158" t="s">
        <v>36</v>
      </c>
      <c r="L158" s="3">
        <v>71615</v>
      </c>
      <c r="M158" s="3">
        <v>-29441.71</v>
      </c>
      <c r="N158" s="3">
        <v>42173.29</v>
      </c>
      <c r="O158" t="s">
        <v>37</v>
      </c>
      <c r="P158" t="s">
        <v>3555</v>
      </c>
    </row>
    <row r="159" spans="1:16" x14ac:dyDescent="0.25">
      <c r="A159" t="s">
        <v>275</v>
      </c>
      <c r="B159" t="s">
        <v>3554</v>
      </c>
      <c r="C159" t="s">
        <v>3557</v>
      </c>
      <c r="D159" t="s">
        <v>124</v>
      </c>
      <c r="E159" t="str">
        <f>VLOOKUP(Main!D159,Sheet2!A:B,2,0)</f>
        <v>Plant &amp; Machineries</v>
      </c>
      <c r="F159" s="2">
        <v>42491</v>
      </c>
      <c r="G159" t="s">
        <v>273</v>
      </c>
      <c r="H159" s="3">
        <v>919</v>
      </c>
      <c r="I159" s="3">
        <v>-377.82</v>
      </c>
      <c r="J159" s="3">
        <v>541.17999999999995</v>
      </c>
      <c r="K159" t="s">
        <v>36</v>
      </c>
      <c r="L159" s="3">
        <v>71615</v>
      </c>
      <c r="M159" s="3">
        <v>-29441.71</v>
      </c>
      <c r="N159" s="3">
        <v>42173.29</v>
      </c>
      <c r="O159" t="s">
        <v>37</v>
      </c>
      <c r="P159" t="s">
        <v>3555</v>
      </c>
    </row>
    <row r="160" spans="1:16" x14ac:dyDescent="0.25">
      <c r="A160" t="s">
        <v>276</v>
      </c>
      <c r="B160" t="s">
        <v>3554</v>
      </c>
      <c r="C160" t="s">
        <v>3557</v>
      </c>
      <c r="D160" t="s">
        <v>124</v>
      </c>
      <c r="E160" t="str">
        <f>VLOOKUP(Main!D160,Sheet2!A:B,2,0)</f>
        <v>Plant &amp; Machineries</v>
      </c>
      <c r="F160" s="2">
        <v>42491</v>
      </c>
      <c r="G160" t="s">
        <v>273</v>
      </c>
      <c r="H160" s="3">
        <v>919</v>
      </c>
      <c r="I160" s="3">
        <v>-377.82</v>
      </c>
      <c r="J160" s="3">
        <v>541.17999999999995</v>
      </c>
      <c r="K160" t="s">
        <v>36</v>
      </c>
      <c r="L160" s="3">
        <v>71615</v>
      </c>
      <c r="M160" s="3">
        <v>-29441.71</v>
      </c>
      <c r="N160" s="3">
        <v>42173.29</v>
      </c>
      <c r="O160" t="s">
        <v>37</v>
      </c>
      <c r="P160" t="s">
        <v>3555</v>
      </c>
    </row>
    <row r="161" spans="1:16" x14ac:dyDescent="0.25">
      <c r="A161" t="s">
        <v>277</v>
      </c>
      <c r="B161" t="s">
        <v>3554</v>
      </c>
      <c r="C161" t="s">
        <v>3557</v>
      </c>
      <c r="D161" t="s">
        <v>124</v>
      </c>
      <c r="E161" t="str">
        <f>VLOOKUP(Main!D161,Sheet2!A:B,2,0)</f>
        <v>Plant &amp; Machineries</v>
      </c>
      <c r="F161" s="2">
        <v>42491</v>
      </c>
      <c r="G161" t="s">
        <v>273</v>
      </c>
      <c r="H161" s="3">
        <v>919</v>
      </c>
      <c r="I161" s="3">
        <v>-377.82</v>
      </c>
      <c r="J161" s="3">
        <v>541.17999999999995</v>
      </c>
      <c r="K161" t="s">
        <v>36</v>
      </c>
      <c r="L161" s="3">
        <v>71615</v>
      </c>
      <c r="M161" s="3">
        <v>-29441.71</v>
      </c>
      <c r="N161" s="3">
        <v>42173.29</v>
      </c>
      <c r="O161" t="s">
        <v>37</v>
      </c>
      <c r="P161" t="s">
        <v>3555</v>
      </c>
    </row>
    <row r="162" spans="1:16" x14ac:dyDescent="0.25">
      <c r="A162" t="s">
        <v>278</v>
      </c>
      <c r="B162" t="s">
        <v>3554</v>
      </c>
      <c r="C162" t="s">
        <v>3557</v>
      </c>
      <c r="D162" t="s">
        <v>124</v>
      </c>
      <c r="E162" t="str">
        <f>VLOOKUP(Main!D162,Sheet2!A:B,2,0)</f>
        <v>Plant &amp; Machineries</v>
      </c>
      <c r="F162" s="2">
        <v>42491</v>
      </c>
      <c r="G162" t="s">
        <v>273</v>
      </c>
      <c r="H162" s="3">
        <v>919</v>
      </c>
      <c r="I162" s="3">
        <v>-377.82</v>
      </c>
      <c r="J162" s="3">
        <v>541.17999999999995</v>
      </c>
      <c r="K162" t="s">
        <v>36</v>
      </c>
      <c r="L162" s="3">
        <v>71615</v>
      </c>
      <c r="M162" s="3">
        <v>-29441.71</v>
      </c>
      <c r="N162" s="3">
        <v>42173.29</v>
      </c>
      <c r="O162" t="s">
        <v>37</v>
      </c>
      <c r="P162" t="s">
        <v>3555</v>
      </c>
    </row>
    <row r="163" spans="1:16" x14ac:dyDescent="0.25">
      <c r="A163" t="s">
        <v>279</v>
      </c>
      <c r="B163" t="s">
        <v>3554</v>
      </c>
      <c r="C163" t="s">
        <v>3557</v>
      </c>
      <c r="D163" t="s">
        <v>124</v>
      </c>
      <c r="E163" t="str">
        <f>VLOOKUP(Main!D163,Sheet2!A:B,2,0)</f>
        <v>Plant &amp; Machineries</v>
      </c>
      <c r="F163" s="2">
        <v>42491</v>
      </c>
      <c r="G163" t="s">
        <v>273</v>
      </c>
      <c r="H163" s="3">
        <v>919</v>
      </c>
      <c r="I163" s="3">
        <v>-377.82</v>
      </c>
      <c r="J163" s="3">
        <v>541.17999999999995</v>
      </c>
      <c r="K163" t="s">
        <v>36</v>
      </c>
      <c r="L163" s="3">
        <v>71615</v>
      </c>
      <c r="M163" s="3">
        <v>-29441.71</v>
      </c>
      <c r="N163" s="3">
        <v>42173.29</v>
      </c>
      <c r="O163" t="s">
        <v>37</v>
      </c>
      <c r="P163" t="s">
        <v>3555</v>
      </c>
    </row>
    <row r="164" spans="1:16" x14ac:dyDescent="0.25">
      <c r="A164" t="s">
        <v>280</v>
      </c>
      <c r="B164" t="s">
        <v>3554</v>
      </c>
      <c r="C164" t="s">
        <v>3557</v>
      </c>
      <c r="D164" t="s">
        <v>124</v>
      </c>
      <c r="E164" t="str">
        <f>VLOOKUP(Main!D164,Sheet2!A:B,2,0)</f>
        <v>Plant &amp; Machineries</v>
      </c>
      <c r="F164" s="2">
        <v>42491</v>
      </c>
      <c r="G164" t="s">
        <v>273</v>
      </c>
      <c r="H164" s="3">
        <v>919</v>
      </c>
      <c r="I164" s="3">
        <v>-377.82</v>
      </c>
      <c r="J164" s="3">
        <v>541.17999999999995</v>
      </c>
      <c r="K164" t="s">
        <v>36</v>
      </c>
      <c r="L164" s="3">
        <v>71615</v>
      </c>
      <c r="M164" s="3">
        <v>-29441.71</v>
      </c>
      <c r="N164" s="3">
        <v>42173.29</v>
      </c>
      <c r="O164" t="s">
        <v>37</v>
      </c>
      <c r="P164" t="s">
        <v>3555</v>
      </c>
    </row>
    <row r="165" spans="1:16" x14ac:dyDescent="0.25">
      <c r="A165" t="s">
        <v>281</v>
      </c>
      <c r="B165" t="s">
        <v>3554</v>
      </c>
      <c r="C165" t="s">
        <v>3557</v>
      </c>
      <c r="D165" t="s">
        <v>124</v>
      </c>
      <c r="E165" t="str">
        <f>VLOOKUP(Main!D165,Sheet2!A:B,2,0)</f>
        <v>Plant &amp; Machineries</v>
      </c>
      <c r="F165" s="2">
        <v>42491</v>
      </c>
      <c r="G165" t="s">
        <v>273</v>
      </c>
      <c r="H165" s="3">
        <v>919</v>
      </c>
      <c r="I165" s="3">
        <v>-377.82</v>
      </c>
      <c r="J165" s="3">
        <v>541.17999999999995</v>
      </c>
      <c r="K165" t="s">
        <v>36</v>
      </c>
      <c r="L165" s="3">
        <v>71615</v>
      </c>
      <c r="M165" s="3">
        <v>-29441.71</v>
      </c>
      <c r="N165" s="3">
        <v>42173.29</v>
      </c>
      <c r="O165" t="s">
        <v>37</v>
      </c>
      <c r="P165" t="s">
        <v>3555</v>
      </c>
    </row>
    <row r="166" spans="1:16" x14ac:dyDescent="0.25">
      <c r="A166" t="s">
        <v>282</v>
      </c>
      <c r="B166" t="s">
        <v>3554</v>
      </c>
      <c r="C166" t="s">
        <v>3557</v>
      </c>
      <c r="D166" t="s">
        <v>124</v>
      </c>
      <c r="E166" t="str">
        <f>VLOOKUP(Main!D166,Sheet2!A:B,2,0)</f>
        <v>Plant &amp; Machineries</v>
      </c>
      <c r="F166" s="2">
        <v>42491</v>
      </c>
      <c r="G166" t="s">
        <v>273</v>
      </c>
      <c r="H166" s="3">
        <v>919</v>
      </c>
      <c r="I166" s="3">
        <v>-377.82</v>
      </c>
      <c r="J166" s="3">
        <v>541.17999999999995</v>
      </c>
      <c r="K166" t="s">
        <v>36</v>
      </c>
      <c r="L166" s="3">
        <v>71615</v>
      </c>
      <c r="M166" s="3">
        <v>-29441.71</v>
      </c>
      <c r="N166" s="3">
        <v>42173.29</v>
      </c>
      <c r="O166" t="s">
        <v>37</v>
      </c>
      <c r="P166" t="s">
        <v>3555</v>
      </c>
    </row>
    <row r="167" spans="1:16" x14ac:dyDescent="0.25">
      <c r="A167" t="s">
        <v>283</v>
      </c>
      <c r="B167" t="s">
        <v>3554</v>
      </c>
      <c r="C167" t="s">
        <v>3557</v>
      </c>
      <c r="D167" t="s">
        <v>124</v>
      </c>
      <c r="E167" t="str">
        <f>VLOOKUP(Main!D167,Sheet2!A:B,2,0)</f>
        <v>Plant &amp; Machineries</v>
      </c>
      <c r="F167" s="2">
        <v>42491</v>
      </c>
      <c r="G167" t="s">
        <v>273</v>
      </c>
      <c r="H167" s="3">
        <v>939.01</v>
      </c>
      <c r="I167" s="3">
        <v>-386.04</v>
      </c>
      <c r="J167" s="3">
        <v>552.97</v>
      </c>
      <c r="K167" t="s">
        <v>36</v>
      </c>
      <c r="L167" s="3">
        <v>73174</v>
      </c>
      <c r="M167" s="3">
        <v>-30082.65</v>
      </c>
      <c r="N167" s="3">
        <v>43091.35</v>
      </c>
      <c r="O167" t="s">
        <v>37</v>
      </c>
      <c r="P167" t="s">
        <v>3555</v>
      </c>
    </row>
    <row r="168" spans="1:16" x14ac:dyDescent="0.25">
      <c r="A168" t="s">
        <v>284</v>
      </c>
      <c r="B168" t="s">
        <v>3554</v>
      </c>
      <c r="C168" t="s">
        <v>3557</v>
      </c>
      <c r="D168" t="s">
        <v>124</v>
      </c>
      <c r="E168" t="str">
        <f>VLOOKUP(Main!D168,Sheet2!A:B,2,0)</f>
        <v>Plant &amp; Machineries</v>
      </c>
      <c r="F168" s="2">
        <v>42491</v>
      </c>
      <c r="G168" t="s">
        <v>273</v>
      </c>
      <c r="H168" s="3">
        <v>939.01</v>
      </c>
      <c r="I168" s="3">
        <v>-386.04</v>
      </c>
      <c r="J168" s="3">
        <v>552.97</v>
      </c>
      <c r="K168" t="s">
        <v>36</v>
      </c>
      <c r="L168" s="3">
        <v>73174</v>
      </c>
      <c r="M168" s="3">
        <v>-30082.65</v>
      </c>
      <c r="N168" s="3">
        <v>43091.35</v>
      </c>
      <c r="O168" t="s">
        <v>37</v>
      </c>
      <c r="P168" t="s">
        <v>3555</v>
      </c>
    </row>
    <row r="169" spans="1:16" x14ac:dyDescent="0.25">
      <c r="A169" t="s">
        <v>285</v>
      </c>
      <c r="B169" t="s">
        <v>3554</v>
      </c>
      <c r="C169" t="s">
        <v>3557</v>
      </c>
      <c r="D169" t="s">
        <v>124</v>
      </c>
      <c r="E169" t="str">
        <f>VLOOKUP(Main!D169,Sheet2!A:B,2,0)</f>
        <v>Plant &amp; Machineries</v>
      </c>
      <c r="F169" s="2">
        <v>42491</v>
      </c>
      <c r="G169" t="s">
        <v>273</v>
      </c>
      <c r="H169" s="3">
        <v>939.01</v>
      </c>
      <c r="I169" s="3">
        <v>-386.04</v>
      </c>
      <c r="J169" s="3">
        <v>552.97</v>
      </c>
      <c r="K169" t="s">
        <v>36</v>
      </c>
      <c r="L169" s="3">
        <v>73174</v>
      </c>
      <c r="M169" s="3">
        <v>-30082.65</v>
      </c>
      <c r="N169" s="3">
        <v>43091.35</v>
      </c>
      <c r="O169" t="s">
        <v>37</v>
      </c>
      <c r="P169" t="s">
        <v>3555</v>
      </c>
    </row>
    <row r="170" spans="1:16" x14ac:dyDescent="0.25">
      <c r="A170" t="s">
        <v>286</v>
      </c>
      <c r="B170" t="s">
        <v>3554</v>
      </c>
      <c r="C170" t="s">
        <v>3557</v>
      </c>
      <c r="D170" t="s">
        <v>124</v>
      </c>
      <c r="E170" t="str">
        <f>VLOOKUP(Main!D170,Sheet2!A:B,2,0)</f>
        <v>Plant &amp; Machineries</v>
      </c>
      <c r="F170" s="2">
        <v>42491</v>
      </c>
      <c r="G170" t="s">
        <v>273</v>
      </c>
      <c r="H170" s="3">
        <v>939.01</v>
      </c>
      <c r="I170" s="3">
        <v>-386.04</v>
      </c>
      <c r="J170" s="3">
        <v>552.97</v>
      </c>
      <c r="K170" t="s">
        <v>36</v>
      </c>
      <c r="L170" s="3">
        <v>73174</v>
      </c>
      <c r="M170" s="3">
        <v>-30082.65</v>
      </c>
      <c r="N170" s="3">
        <v>43091.35</v>
      </c>
      <c r="O170" t="s">
        <v>37</v>
      </c>
      <c r="P170" t="s">
        <v>3555</v>
      </c>
    </row>
    <row r="171" spans="1:16" x14ac:dyDescent="0.25">
      <c r="A171" t="s">
        <v>287</v>
      </c>
      <c r="B171" t="s">
        <v>3554</v>
      </c>
      <c r="C171" t="s">
        <v>3557</v>
      </c>
      <c r="D171" t="s">
        <v>124</v>
      </c>
      <c r="E171" t="str">
        <f>VLOOKUP(Main!D171,Sheet2!A:B,2,0)</f>
        <v>Plant &amp; Machineries</v>
      </c>
      <c r="F171" s="2">
        <v>42491</v>
      </c>
      <c r="G171" t="s">
        <v>288</v>
      </c>
      <c r="H171" s="3">
        <v>609.01</v>
      </c>
      <c r="I171" s="3">
        <v>-250.37</v>
      </c>
      <c r="J171" s="3">
        <v>358.64</v>
      </c>
      <c r="K171" t="s">
        <v>36</v>
      </c>
      <c r="L171" s="3">
        <v>47457.99</v>
      </c>
      <c r="M171" s="3">
        <v>-19510.52</v>
      </c>
      <c r="N171" s="3">
        <v>27947.47</v>
      </c>
      <c r="O171" t="s">
        <v>37</v>
      </c>
      <c r="P171" t="s">
        <v>3555</v>
      </c>
    </row>
    <row r="172" spans="1:16" x14ac:dyDescent="0.25">
      <c r="A172" t="s">
        <v>289</v>
      </c>
      <c r="B172" t="s">
        <v>3554</v>
      </c>
      <c r="C172" t="s">
        <v>3557</v>
      </c>
      <c r="D172" t="s">
        <v>124</v>
      </c>
      <c r="E172" t="str">
        <f>VLOOKUP(Main!D172,Sheet2!A:B,2,0)</f>
        <v>Plant &amp; Machineries</v>
      </c>
      <c r="F172" s="2">
        <v>42491</v>
      </c>
      <c r="G172" t="s">
        <v>288</v>
      </c>
      <c r="H172" s="3">
        <v>609.01</v>
      </c>
      <c r="I172" s="3">
        <v>-250.37</v>
      </c>
      <c r="J172" s="3">
        <v>358.64</v>
      </c>
      <c r="K172" t="s">
        <v>36</v>
      </c>
      <c r="L172" s="3">
        <v>47457.99</v>
      </c>
      <c r="M172" s="3">
        <v>-19510.52</v>
      </c>
      <c r="N172" s="3">
        <v>27947.47</v>
      </c>
      <c r="O172" t="s">
        <v>37</v>
      </c>
      <c r="P172" t="s">
        <v>3555</v>
      </c>
    </row>
    <row r="173" spans="1:16" x14ac:dyDescent="0.25">
      <c r="A173" t="s">
        <v>290</v>
      </c>
      <c r="B173" t="s">
        <v>3554</v>
      </c>
      <c r="C173" t="s">
        <v>3557</v>
      </c>
      <c r="D173" t="s">
        <v>124</v>
      </c>
      <c r="E173" t="str">
        <f>VLOOKUP(Main!D173,Sheet2!A:B,2,0)</f>
        <v>Plant &amp; Machineries</v>
      </c>
      <c r="F173" s="2">
        <v>42491</v>
      </c>
      <c r="G173" t="s">
        <v>288</v>
      </c>
      <c r="H173" s="3">
        <v>609.01</v>
      </c>
      <c r="I173" s="3">
        <v>-250.37</v>
      </c>
      <c r="J173" s="3">
        <v>358.64</v>
      </c>
      <c r="K173" t="s">
        <v>36</v>
      </c>
      <c r="L173" s="3">
        <v>47457.99</v>
      </c>
      <c r="M173" s="3">
        <v>-19510.52</v>
      </c>
      <c r="N173" s="3">
        <v>27947.47</v>
      </c>
      <c r="O173" t="s">
        <v>37</v>
      </c>
      <c r="P173" t="s">
        <v>3555</v>
      </c>
    </row>
    <row r="174" spans="1:16" x14ac:dyDescent="0.25">
      <c r="A174" t="s">
        <v>291</v>
      </c>
      <c r="B174" t="s">
        <v>3554</v>
      </c>
      <c r="C174" t="s">
        <v>3557</v>
      </c>
      <c r="D174" t="s">
        <v>124</v>
      </c>
      <c r="E174" t="str">
        <f>VLOOKUP(Main!D174,Sheet2!A:B,2,0)</f>
        <v>Plant &amp; Machineries</v>
      </c>
      <c r="F174" s="2">
        <v>42491</v>
      </c>
      <c r="G174" t="s">
        <v>288</v>
      </c>
      <c r="H174" s="3">
        <v>609.01</v>
      </c>
      <c r="I174" s="3">
        <v>-250.37</v>
      </c>
      <c r="J174" s="3">
        <v>358.64</v>
      </c>
      <c r="K174" t="s">
        <v>36</v>
      </c>
      <c r="L174" s="3">
        <v>47457.99</v>
      </c>
      <c r="M174" s="3">
        <v>-19510.52</v>
      </c>
      <c r="N174" s="3">
        <v>27947.47</v>
      </c>
      <c r="O174" t="s">
        <v>37</v>
      </c>
      <c r="P174" t="s">
        <v>3555</v>
      </c>
    </row>
    <row r="175" spans="1:16" x14ac:dyDescent="0.25">
      <c r="A175" t="s">
        <v>292</v>
      </c>
      <c r="B175" t="s">
        <v>3554</v>
      </c>
      <c r="C175" t="s">
        <v>3557</v>
      </c>
      <c r="D175" t="s">
        <v>124</v>
      </c>
      <c r="E175" t="str">
        <f>VLOOKUP(Main!D175,Sheet2!A:B,2,0)</f>
        <v>Plant &amp; Machineries</v>
      </c>
      <c r="F175" s="2">
        <v>42491</v>
      </c>
      <c r="G175" t="s">
        <v>288</v>
      </c>
      <c r="H175" s="3">
        <v>609.01</v>
      </c>
      <c r="I175" s="3">
        <v>-250.37</v>
      </c>
      <c r="J175" s="3">
        <v>358.64</v>
      </c>
      <c r="K175" t="s">
        <v>36</v>
      </c>
      <c r="L175" s="3">
        <v>47457.99</v>
      </c>
      <c r="M175" s="3">
        <v>-19510.52</v>
      </c>
      <c r="N175" s="3">
        <v>27947.47</v>
      </c>
      <c r="O175" t="s">
        <v>37</v>
      </c>
      <c r="P175" t="s">
        <v>3555</v>
      </c>
    </row>
    <row r="176" spans="1:16" x14ac:dyDescent="0.25">
      <c r="A176" t="s">
        <v>293</v>
      </c>
      <c r="B176" t="s">
        <v>3554</v>
      </c>
      <c r="C176" t="s">
        <v>3557</v>
      </c>
      <c r="D176" t="s">
        <v>124</v>
      </c>
      <c r="E176" t="str">
        <f>VLOOKUP(Main!D176,Sheet2!A:B,2,0)</f>
        <v>Plant &amp; Machineries</v>
      </c>
      <c r="F176" s="2">
        <v>42491</v>
      </c>
      <c r="G176" t="s">
        <v>288</v>
      </c>
      <c r="H176" s="3">
        <v>609.01</v>
      </c>
      <c r="I176" s="3">
        <v>-250.37</v>
      </c>
      <c r="J176" s="3">
        <v>358.64</v>
      </c>
      <c r="K176" t="s">
        <v>36</v>
      </c>
      <c r="L176" s="3">
        <v>47457.99</v>
      </c>
      <c r="M176" s="3">
        <v>-19510.52</v>
      </c>
      <c r="N176" s="3">
        <v>27947.47</v>
      </c>
      <c r="O176" t="s">
        <v>37</v>
      </c>
      <c r="P176" t="s">
        <v>3555</v>
      </c>
    </row>
    <row r="177" spans="1:16" x14ac:dyDescent="0.25">
      <c r="A177" t="s">
        <v>294</v>
      </c>
      <c r="B177" t="s">
        <v>3554</v>
      </c>
      <c r="C177" t="s">
        <v>3557</v>
      </c>
      <c r="D177" t="s">
        <v>124</v>
      </c>
      <c r="E177" t="str">
        <f>VLOOKUP(Main!D177,Sheet2!A:B,2,0)</f>
        <v>Plant &amp; Machineries</v>
      </c>
      <c r="F177" s="2">
        <v>42491</v>
      </c>
      <c r="G177" t="s">
        <v>288</v>
      </c>
      <c r="H177" s="3">
        <v>609.01</v>
      </c>
      <c r="I177" s="3">
        <v>-250.37</v>
      </c>
      <c r="J177" s="3">
        <v>358.64</v>
      </c>
      <c r="K177" t="s">
        <v>36</v>
      </c>
      <c r="L177" s="3">
        <v>47457.99</v>
      </c>
      <c r="M177" s="3">
        <v>-19510.52</v>
      </c>
      <c r="N177" s="3">
        <v>27947.47</v>
      </c>
      <c r="O177" t="s">
        <v>37</v>
      </c>
      <c r="P177" t="s">
        <v>3555</v>
      </c>
    </row>
    <row r="178" spans="1:16" x14ac:dyDescent="0.25">
      <c r="A178" t="s">
        <v>295</v>
      </c>
      <c r="B178" t="s">
        <v>3554</v>
      </c>
      <c r="C178" t="s">
        <v>3557</v>
      </c>
      <c r="D178" t="s">
        <v>124</v>
      </c>
      <c r="E178" t="str">
        <f>VLOOKUP(Main!D178,Sheet2!A:B,2,0)</f>
        <v>Plant &amp; Machineries</v>
      </c>
      <c r="F178" s="2">
        <v>42491</v>
      </c>
      <c r="G178" t="s">
        <v>288</v>
      </c>
      <c r="H178" s="3">
        <v>609.01</v>
      </c>
      <c r="I178" s="3">
        <v>-250.37</v>
      </c>
      <c r="J178" s="3">
        <v>358.64</v>
      </c>
      <c r="K178" t="s">
        <v>36</v>
      </c>
      <c r="L178" s="3">
        <v>47457.99</v>
      </c>
      <c r="M178" s="3">
        <v>-19510.52</v>
      </c>
      <c r="N178" s="3">
        <v>27947.47</v>
      </c>
      <c r="O178" t="s">
        <v>37</v>
      </c>
      <c r="P178" t="s">
        <v>3555</v>
      </c>
    </row>
    <row r="179" spans="1:16" x14ac:dyDescent="0.25">
      <c r="A179" t="s">
        <v>296</v>
      </c>
      <c r="B179" t="s">
        <v>3554</v>
      </c>
      <c r="C179" t="s">
        <v>3557</v>
      </c>
      <c r="D179" t="s">
        <v>124</v>
      </c>
      <c r="E179" t="str">
        <f>VLOOKUP(Main!D179,Sheet2!A:B,2,0)</f>
        <v>Plant &amp; Machineries</v>
      </c>
      <c r="F179" s="2">
        <v>42491</v>
      </c>
      <c r="G179" t="s">
        <v>288</v>
      </c>
      <c r="H179" s="3">
        <v>609.01</v>
      </c>
      <c r="I179" s="3">
        <v>-250.37</v>
      </c>
      <c r="J179" s="3">
        <v>358.64</v>
      </c>
      <c r="K179" t="s">
        <v>36</v>
      </c>
      <c r="L179" s="3">
        <v>47457.99</v>
      </c>
      <c r="M179" s="3">
        <v>-19510.52</v>
      </c>
      <c r="N179" s="3">
        <v>27947.47</v>
      </c>
      <c r="O179" t="s">
        <v>37</v>
      </c>
      <c r="P179" t="s">
        <v>3555</v>
      </c>
    </row>
    <row r="180" spans="1:16" x14ac:dyDescent="0.25">
      <c r="A180" t="s">
        <v>297</v>
      </c>
      <c r="B180" t="s">
        <v>3554</v>
      </c>
      <c r="C180" t="s">
        <v>3557</v>
      </c>
      <c r="D180" t="s">
        <v>124</v>
      </c>
      <c r="E180" t="str">
        <f>VLOOKUP(Main!D180,Sheet2!A:B,2,0)</f>
        <v>Plant &amp; Machineries</v>
      </c>
      <c r="F180" s="2">
        <v>42491</v>
      </c>
      <c r="G180" t="s">
        <v>288</v>
      </c>
      <c r="H180" s="3">
        <v>609.01</v>
      </c>
      <c r="I180" s="3">
        <v>-250.37</v>
      </c>
      <c r="J180" s="3">
        <v>358.64</v>
      </c>
      <c r="K180" t="s">
        <v>36</v>
      </c>
      <c r="L180" s="3">
        <v>47457.99</v>
      </c>
      <c r="M180" s="3">
        <v>-19510.52</v>
      </c>
      <c r="N180" s="3">
        <v>27947.47</v>
      </c>
      <c r="O180" t="s">
        <v>37</v>
      </c>
      <c r="P180" t="s">
        <v>3555</v>
      </c>
    </row>
    <row r="181" spans="1:16" x14ac:dyDescent="0.25">
      <c r="A181" t="s">
        <v>298</v>
      </c>
      <c r="B181" t="s">
        <v>3554</v>
      </c>
      <c r="C181" t="s">
        <v>3557</v>
      </c>
      <c r="D181" t="s">
        <v>124</v>
      </c>
      <c r="E181" t="str">
        <f>VLOOKUP(Main!D181,Sheet2!A:B,2,0)</f>
        <v>Plant &amp; Machineries</v>
      </c>
      <c r="F181" s="2">
        <v>42491</v>
      </c>
      <c r="G181" t="s">
        <v>288</v>
      </c>
      <c r="H181" s="3">
        <v>609.01</v>
      </c>
      <c r="I181" s="3">
        <v>-250.37</v>
      </c>
      <c r="J181" s="3">
        <v>358.64</v>
      </c>
      <c r="K181" t="s">
        <v>36</v>
      </c>
      <c r="L181" s="3">
        <v>47457.99</v>
      </c>
      <c r="M181" s="3">
        <v>-19510.52</v>
      </c>
      <c r="N181" s="3">
        <v>27947.47</v>
      </c>
      <c r="O181" t="s">
        <v>37</v>
      </c>
      <c r="P181" t="s">
        <v>3555</v>
      </c>
    </row>
    <row r="182" spans="1:16" x14ac:dyDescent="0.25">
      <c r="A182" t="s">
        <v>299</v>
      </c>
      <c r="B182" t="s">
        <v>3554</v>
      </c>
      <c r="C182" t="s">
        <v>3557</v>
      </c>
      <c r="D182" t="s">
        <v>124</v>
      </c>
      <c r="E182" t="str">
        <f>VLOOKUP(Main!D182,Sheet2!A:B,2,0)</f>
        <v>Plant &amp; Machineries</v>
      </c>
      <c r="F182" s="2">
        <v>42491</v>
      </c>
      <c r="G182" t="s">
        <v>288</v>
      </c>
      <c r="H182" s="3">
        <v>609.01</v>
      </c>
      <c r="I182" s="3">
        <v>-250.37</v>
      </c>
      <c r="J182" s="3">
        <v>358.64</v>
      </c>
      <c r="K182" t="s">
        <v>36</v>
      </c>
      <c r="L182" s="3">
        <v>47457.99</v>
      </c>
      <c r="M182" s="3">
        <v>-19510.52</v>
      </c>
      <c r="N182" s="3">
        <v>27947.47</v>
      </c>
      <c r="O182" t="s">
        <v>37</v>
      </c>
      <c r="P182" t="s">
        <v>3555</v>
      </c>
    </row>
    <row r="183" spans="1:16" x14ac:dyDescent="0.25">
      <c r="A183" t="s">
        <v>300</v>
      </c>
      <c r="B183" t="s">
        <v>3554</v>
      </c>
      <c r="C183" t="s">
        <v>3557</v>
      </c>
      <c r="D183" t="s">
        <v>124</v>
      </c>
      <c r="E183" t="str">
        <f>VLOOKUP(Main!D183,Sheet2!A:B,2,0)</f>
        <v>Plant &amp; Machineries</v>
      </c>
      <c r="F183" s="2">
        <v>42491</v>
      </c>
      <c r="G183" t="s">
        <v>288</v>
      </c>
      <c r="H183" s="3">
        <v>609.01</v>
      </c>
      <c r="I183" s="3">
        <v>-250.37</v>
      </c>
      <c r="J183" s="3">
        <v>358.64</v>
      </c>
      <c r="K183" t="s">
        <v>36</v>
      </c>
      <c r="L183" s="3">
        <v>47457.99</v>
      </c>
      <c r="M183" s="3">
        <v>-19510.52</v>
      </c>
      <c r="N183" s="3">
        <v>27947.47</v>
      </c>
      <c r="O183" t="s">
        <v>37</v>
      </c>
      <c r="P183" t="s">
        <v>3555</v>
      </c>
    </row>
    <row r="184" spans="1:16" x14ac:dyDescent="0.25">
      <c r="A184" t="s">
        <v>301</v>
      </c>
      <c r="B184" t="s">
        <v>3554</v>
      </c>
      <c r="C184" t="s">
        <v>3557</v>
      </c>
      <c r="D184" t="s">
        <v>124</v>
      </c>
      <c r="E184" t="str">
        <f>VLOOKUP(Main!D184,Sheet2!A:B,2,0)</f>
        <v>Plant &amp; Machineries</v>
      </c>
      <c r="F184" s="2">
        <v>42491</v>
      </c>
      <c r="G184" t="s">
        <v>288</v>
      </c>
      <c r="H184" s="3">
        <v>609.01</v>
      </c>
      <c r="I184" s="3">
        <v>-250.37</v>
      </c>
      <c r="J184" s="3">
        <v>358.64</v>
      </c>
      <c r="K184" t="s">
        <v>36</v>
      </c>
      <c r="L184" s="3">
        <v>47457.99</v>
      </c>
      <c r="M184" s="3">
        <v>-19510.52</v>
      </c>
      <c r="N184" s="3">
        <v>27947.47</v>
      </c>
      <c r="O184" t="s">
        <v>37</v>
      </c>
      <c r="P184" t="s">
        <v>3555</v>
      </c>
    </row>
    <row r="185" spans="1:16" x14ac:dyDescent="0.25">
      <c r="A185" t="s">
        <v>302</v>
      </c>
      <c r="B185" t="s">
        <v>3554</v>
      </c>
      <c r="C185" t="s">
        <v>3557</v>
      </c>
      <c r="D185" t="s">
        <v>124</v>
      </c>
      <c r="E185" t="str">
        <f>VLOOKUP(Main!D185,Sheet2!A:B,2,0)</f>
        <v>Plant &amp; Machineries</v>
      </c>
      <c r="F185" s="2">
        <v>42491</v>
      </c>
      <c r="G185" t="s">
        <v>288</v>
      </c>
      <c r="H185" s="3">
        <v>609.01</v>
      </c>
      <c r="I185" s="3">
        <v>-250.37</v>
      </c>
      <c r="J185" s="3">
        <v>358.64</v>
      </c>
      <c r="K185" t="s">
        <v>36</v>
      </c>
      <c r="L185" s="3">
        <v>47457.99</v>
      </c>
      <c r="M185" s="3">
        <v>-19510.52</v>
      </c>
      <c r="N185" s="3">
        <v>27947.47</v>
      </c>
      <c r="O185" t="s">
        <v>37</v>
      </c>
      <c r="P185" t="s">
        <v>3555</v>
      </c>
    </row>
    <row r="186" spans="1:16" x14ac:dyDescent="0.25">
      <c r="A186" t="s">
        <v>303</v>
      </c>
      <c r="B186" t="s">
        <v>3554</v>
      </c>
      <c r="C186" t="s">
        <v>3557</v>
      </c>
      <c r="D186" t="s">
        <v>124</v>
      </c>
      <c r="E186" t="str">
        <f>VLOOKUP(Main!D186,Sheet2!A:B,2,0)</f>
        <v>Plant &amp; Machineries</v>
      </c>
      <c r="F186" s="2">
        <v>42491</v>
      </c>
      <c r="G186" t="s">
        <v>288</v>
      </c>
      <c r="H186" s="3">
        <v>609.01</v>
      </c>
      <c r="I186" s="3">
        <v>-250.37</v>
      </c>
      <c r="J186" s="3">
        <v>358.64</v>
      </c>
      <c r="K186" t="s">
        <v>36</v>
      </c>
      <c r="L186" s="3">
        <v>47457.99</v>
      </c>
      <c r="M186" s="3">
        <v>-19510.52</v>
      </c>
      <c r="N186" s="3">
        <v>27947.47</v>
      </c>
      <c r="O186" t="s">
        <v>37</v>
      </c>
      <c r="P186" t="s">
        <v>3555</v>
      </c>
    </row>
    <row r="187" spans="1:16" x14ac:dyDescent="0.25">
      <c r="A187" t="s">
        <v>304</v>
      </c>
      <c r="B187" t="s">
        <v>3554</v>
      </c>
      <c r="C187" t="s">
        <v>3557</v>
      </c>
      <c r="D187" t="s">
        <v>124</v>
      </c>
      <c r="E187" t="str">
        <f>VLOOKUP(Main!D187,Sheet2!A:B,2,0)</f>
        <v>Plant &amp; Machineries</v>
      </c>
      <c r="F187" s="2">
        <v>42491</v>
      </c>
      <c r="G187" t="s">
        <v>288</v>
      </c>
      <c r="H187" s="3">
        <v>609.01</v>
      </c>
      <c r="I187" s="3">
        <v>-250.37</v>
      </c>
      <c r="J187" s="3">
        <v>358.64</v>
      </c>
      <c r="K187" t="s">
        <v>36</v>
      </c>
      <c r="L187" s="3">
        <v>47457.99</v>
      </c>
      <c r="M187" s="3">
        <v>-19510.52</v>
      </c>
      <c r="N187" s="3">
        <v>27947.47</v>
      </c>
      <c r="O187" t="s">
        <v>37</v>
      </c>
      <c r="P187" t="s">
        <v>3555</v>
      </c>
    </row>
    <row r="188" spans="1:16" x14ac:dyDescent="0.25">
      <c r="A188" t="s">
        <v>305</v>
      </c>
      <c r="B188" t="s">
        <v>3554</v>
      </c>
      <c r="C188" t="s">
        <v>3557</v>
      </c>
      <c r="D188" t="s">
        <v>124</v>
      </c>
      <c r="E188" t="str">
        <f>VLOOKUP(Main!D188,Sheet2!A:B,2,0)</f>
        <v>Plant &amp; Machineries</v>
      </c>
      <c r="F188" s="2">
        <v>42491</v>
      </c>
      <c r="G188" t="s">
        <v>288</v>
      </c>
      <c r="H188" s="3">
        <v>609.01</v>
      </c>
      <c r="I188" s="3">
        <v>-250.37</v>
      </c>
      <c r="J188" s="3">
        <v>358.64</v>
      </c>
      <c r="K188" t="s">
        <v>36</v>
      </c>
      <c r="L188" s="3">
        <v>47457.99</v>
      </c>
      <c r="M188" s="3">
        <v>-19510.52</v>
      </c>
      <c r="N188" s="3">
        <v>27947.47</v>
      </c>
      <c r="O188" t="s">
        <v>37</v>
      </c>
      <c r="P188" t="s">
        <v>3555</v>
      </c>
    </row>
    <row r="189" spans="1:16" x14ac:dyDescent="0.25">
      <c r="A189" t="s">
        <v>306</v>
      </c>
      <c r="B189" t="s">
        <v>3554</v>
      </c>
      <c r="C189" t="s">
        <v>3557</v>
      </c>
      <c r="D189" t="s">
        <v>124</v>
      </c>
      <c r="E189" t="str">
        <f>VLOOKUP(Main!D189,Sheet2!A:B,2,0)</f>
        <v>Plant &amp; Machineries</v>
      </c>
      <c r="F189" s="2">
        <v>42491</v>
      </c>
      <c r="G189" t="s">
        <v>288</v>
      </c>
      <c r="H189" s="3">
        <v>609.01</v>
      </c>
      <c r="I189" s="3">
        <v>-250.37</v>
      </c>
      <c r="J189" s="3">
        <v>358.64</v>
      </c>
      <c r="K189" t="s">
        <v>36</v>
      </c>
      <c r="L189" s="3">
        <v>47457.99</v>
      </c>
      <c r="M189" s="3">
        <v>-19510.52</v>
      </c>
      <c r="N189" s="3">
        <v>27947.47</v>
      </c>
      <c r="O189" t="s">
        <v>37</v>
      </c>
      <c r="P189" t="s">
        <v>3555</v>
      </c>
    </row>
    <row r="190" spans="1:16" x14ac:dyDescent="0.25">
      <c r="A190" t="s">
        <v>307</v>
      </c>
      <c r="B190" t="s">
        <v>3554</v>
      </c>
      <c r="C190" t="s">
        <v>3557</v>
      </c>
      <c r="D190" t="s">
        <v>124</v>
      </c>
      <c r="E190" t="str">
        <f>VLOOKUP(Main!D190,Sheet2!A:B,2,0)</f>
        <v>Plant &amp; Machineries</v>
      </c>
      <c r="F190" s="2">
        <v>42491</v>
      </c>
      <c r="G190" t="s">
        <v>288</v>
      </c>
      <c r="H190" s="3">
        <v>609.01</v>
      </c>
      <c r="I190" s="3">
        <v>-250.37</v>
      </c>
      <c r="J190" s="3">
        <v>358.64</v>
      </c>
      <c r="K190" t="s">
        <v>36</v>
      </c>
      <c r="L190" s="3">
        <v>47457.99</v>
      </c>
      <c r="M190" s="3">
        <v>-19510.52</v>
      </c>
      <c r="N190" s="3">
        <v>27947.47</v>
      </c>
      <c r="O190" t="s">
        <v>37</v>
      </c>
      <c r="P190" t="s">
        <v>3555</v>
      </c>
    </row>
    <row r="191" spans="1:16" x14ac:dyDescent="0.25">
      <c r="A191" t="s">
        <v>308</v>
      </c>
      <c r="B191" t="s">
        <v>3554</v>
      </c>
      <c r="C191" t="s">
        <v>3557</v>
      </c>
      <c r="D191" t="s">
        <v>124</v>
      </c>
      <c r="E191" t="str">
        <f>VLOOKUP(Main!D191,Sheet2!A:B,2,0)</f>
        <v>Plant &amp; Machineries</v>
      </c>
      <c r="F191" s="2">
        <v>42491</v>
      </c>
      <c r="G191" t="s">
        <v>288</v>
      </c>
      <c r="H191" s="3">
        <v>609.01</v>
      </c>
      <c r="I191" s="3">
        <v>-250.37</v>
      </c>
      <c r="J191" s="3">
        <v>358.64</v>
      </c>
      <c r="K191" t="s">
        <v>36</v>
      </c>
      <c r="L191" s="3">
        <v>47457.99</v>
      </c>
      <c r="M191" s="3">
        <v>-19510.52</v>
      </c>
      <c r="N191" s="3">
        <v>27947.47</v>
      </c>
      <c r="O191" t="s">
        <v>37</v>
      </c>
      <c r="P191" t="s">
        <v>3555</v>
      </c>
    </row>
    <row r="192" spans="1:16" x14ac:dyDescent="0.25">
      <c r="A192" t="s">
        <v>309</v>
      </c>
      <c r="B192" t="s">
        <v>3554</v>
      </c>
      <c r="C192" t="s">
        <v>3557</v>
      </c>
      <c r="D192" t="s">
        <v>124</v>
      </c>
      <c r="E192" t="str">
        <f>VLOOKUP(Main!D192,Sheet2!A:B,2,0)</f>
        <v>Plant &amp; Machineries</v>
      </c>
      <c r="F192" s="2">
        <v>42491</v>
      </c>
      <c r="G192" t="s">
        <v>288</v>
      </c>
      <c r="H192" s="3">
        <v>609.01</v>
      </c>
      <c r="I192" s="3">
        <v>-250.37</v>
      </c>
      <c r="J192" s="3">
        <v>358.64</v>
      </c>
      <c r="K192" t="s">
        <v>36</v>
      </c>
      <c r="L192" s="3">
        <v>47457.99</v>
      </c>
      <c r="M192" s="3">
        <v>-19510.52</v>
      </c>
      <c r="N192" s="3">
        <v>27947.47</v>
      </c>
      <c r="O192" t="s">
        <v>37</v>
      </c>
      <c r="P192" t="s">
        <v>3555</v>
      </c>
    </row>
    <row r="193" spans="1:16" x14ac:dyDescent="0.25">
      <c r="A193" t="s">
        <v>310</v>
      </c>
      <c r="B193" t="s">
        <v>3554</v>
      </c>
      <c r="C193" t="s">
        <v>3557</v>
      </c>
      <c r="D193" t="s">
        <v>124</v>
      </c>
      <c r="E193" t="str">
        <f>VLOOKUP(Main!D193,Sheet2!A:B,2,0)</f>
        <v>Plant &amp; Machineries</v>
      </c>
      <c r="F193" s="2">
        <v>42491</v>
      </c>
      <c r="G193" t="s">
        <v>288</v>
      </c>
      <c r="H193" s="3">
        <v>609.01</v>
      </c>
      <c r="I193" s="3">
        <v>-250.37</v>
      </c>
      <c r="J193" s="3">
        <v>358.64</v>
      </c>
      <c r="K193" t="s">
        <v>36</v>
      </c>
      <c r="L193" s="3">
        <v>47457.99</v>
      </c>
      <c r="M193" s="3">
        <v>-19510.52</v>
      </c>
      <c r="N193" s="3">
        <v>27947.47</v>
      </c>
      <c r="O193" t="s">
        <v>37</v>
      </c>
      <c r="P193" t="s">
        <v>3555</v>
      </c>
    </row>
    <row r="194" spans="1:16" x14ac:dyDescent="0.25">
      <c r="A194" t="s">
        <v>311</v>
      </c>
      <c r="B194" t="s">
        <v>3554</v>
      </c>
      <c r="C194" t="s">
        <v>3557</v>
      </c>
      <c r="D194" t="s">
        <v>124</v>
      </c>
      <c r="E194" t="str">
        <f>VLOOKUP(Main!D194,Sheet2!A:B,2,0)</f>
        <v>Plant &amp; Machineries</v>
      </c>
      <c r="F194" s="2">
        <v>42491</v>
      </c>
      <c r="G194" t="s">
        <v>288</v>
      </c>
      <c r="H194" s="3">
        <v>609.01</v>
      </c>
      <c r="I194" s="3">
        <v>-250.37</v>
      </c>
      <c r="J194" s="3">
        <v>358.64</v>
      </c>
      <c r="K194" t="s">
        <v>36</v>
      </c>
      <c r="L194" s="3">
        <v>47457.99</v>
      </c>
      <c r="M194" s="3">
        <v>-19510.52</v>
      </c>
      <c r="N194" s="3">
        <v>27947.47</v>
      </c>
      <c r="O194" t="s">
        <v>37</v>
      </c>
      <c r="P194" t="s">
        <v>3555</v>
      </c>
    </row>
    <row r="195" spans="1:16" x14ac:dyDescent="0.25">
      <c r="A195" t="s">
        <v>312</v>
      </c>
      <c r="B195" t="s">
        <v>3554</v>
      </c>
      <c r="C195" t="s">
        <v>3557</v>
      </c>
      <c r="D195" t="s">
        <v>124</v>
      </c>
      <c r="E195" t="str">
        <f>VLOOKUP(Main!D195,Sheet2!A:B,2,0)</f>
        <v>Plant &amp; Machineries</v>
      </c>
      <c r="F195" s="2">
        <v>42491</v>
      </c>
      <c r="G195" t="s">
        <v>288</v>
      </c>
      <c r="H195" s="3">
        <v>609.01</v>
      </c>
      <c r="I195" s="3">
        <v>-250.37</v>
      </c>
      <c r="J195" s="3">
        <v>358.64</v>
      </c>
      <c r="K195" t="s">
        <v>36</v>
      </c>
      <c r="L195" s="3">
        <v>47457.99</v>
      </c>
      <c r="M195" s="3">
        <v>-19510.52</v>
      </c>
      <c r="N195" s="3">
        <v>27947.47</v>
      </c>
      <c r="O195" t="s">
        <v>37</v>
      </c>
      <c r="P195" t="s">
        <v>3555</v>
      </c>
    </row>
    <row r="196" spans="1:16" x14ac:dyDescent="0.25">
      <c r="A196" t="s">
        <v>313</v>
      </c>
      <c r="B196" t="s">
        <v>3554</v>
      </c>
      <c r="C196" t="s">
        <v>3557</v>
      </c>
      <c r="D196" t="s">
        <v>124</v>
      </c>
      <c r="E196" t="str">
        <f>VLOOKUP(Main!D196,Sheet2!A:B,2,0)</f>
        <v>Plant &amp; Machineries</v>
      </c>
      <c r="F196" s="2">
        <v>42491</v>
      </c>
      <c r="G196" t="s">
        <v>288</v>
      </c>
      <c r="H196" s="3">
        <v>609.01</v>
      </c>
      <c r="I196" s="3">
        <v>-250.37</v>
      </c>
      <c r="J196" s="3">
        <v>358.64</v>
      </c>
      <c r="K196" t="s">
        <v>36</v>
      </c>
      <c r="L196" s="3">
        <v>47457.99</v>
      </c>
      <c r="M196" s="3">
        <v>-19510.52</v>
      </c>
      <c r="N196" s="3">
        <v>27947.47</v>
      </c>
      <c r="O196" t="s">
        <v>37</v>
      </c>
      <c r="P196" t="s">
        <v>3555</v>
      </c>
    </row>
    <row r="197" spans="1:16" x14ac:dyDescent="0.25">
      <c r="A197" t="s">
        <v>314</v>
      </c>
      <c r="B197" t="s">
        <v>3554</v>
      </c>
      <c r="C197" t="s">
        <v>3557</v>
      </c>
      <c r="D197" t="s">
        <v>124</v>
      </c>
      <c r="E197" t="str">
        <f>VLOOKUP(Main!D197,Sheet2!A:B,2,0)</f>
        <v>Plant &amp; Machineries</v>
      </c>
      <c r="F197" s="2">
        <v>42491</v>
      </c>
      <c r="G197" t="s">
        <v>288</v>
      </c>
      <c r="H197" s="3">
        <v>609.01</v>
      </c>
      <c r="I197" s="3">
        <v>-250.37</v>
      </c>
      <c r="J197" s="3">
        <v>358.64</v>
      </c>
      <c r="K197" t="s">
        <v>36</v>
      </c>
      <c r="L197" s="3">
        <v>47457.99</v>
      </c>
      <c r="M197" s="3">
        <v>-19510.52</v>
      </c>
      <c r="N197" s="3">
        <v>27947.47</v>
      </c>
      <c r="O197" t="s">
        <v>37</v>
      </c>
      <c r="P197" t="s">
        <v>3555</v>
      </c>
    </row>
    <row r="198" spans="1:16" x14ac:dyDescent="0.25">
      <c r="A198" t="s">
        <v>315</v>
      </c>
      <c r="B198" t="s">
        <v>3554</v>
      </c>
      <c r="C198" t="s">
        <v>3557</v>
      </c>
      <c r="D198" t="s">
        <v>124</v>
      </c>
      <c r="E198" t="str">
        <f>VLOOKUP(Main!D198,Sheet2!A:B,2,0)</f>
        <v>Plant &amp; Machineries</v>
      </c>
      <c r="F198" s="2">
        <v>42491</v>
      </c>
      <c r="G198" t="s">
        <v>288</v>
      </c>
      <c r="H198" s="3">
        <v>609.01</v>
      </c>
      <c r="I198" s="3">
        <v>-250.37</v>
      </c>
      <c r="J198" s="3">
        <v>358.64</v>
      </c>
      <c r="K198" t="s">
        <v>36</v>
      </c>
      <c r="L198" s="3">
        <v>47457.99</v>
      </c>
      <c r="M198" s="3">
        <v>-19510.52</v>
      </c>
      <c r="N198" s="3">
        <v>27947.47</v>
      </c>
      <c r="O198" t="s">
        <v>37</v>
      </c>
      <c r="P198" t="s">
        <v>3555</v>
      </c>
    </row>
    <row r="199" spans="1:16" x14ac:dyDescent="0.25">
      <c r="A199" t="s">
        <v>316</v>
      </c>
      <c r="B199" t="s">
        <v>3554</v>
      </c>
      <c r="C199" t="s">
        <v>3557</v>
      </c>
      <c r="D199" t="s">
        <v>124</v>
      </c>
      <c r="E199" t="str">
        <f>VLOOKUP(Main!D199,Sheet2!A:B,2,0)</f>
        <v>Plant &amp; Machineries</v>
      </c>
      <c r="F199" s="2">
        <v>42491</v>
      </c>
      <c r="G199" t="s">
        <v>288</v>
      </c>
      <c r="H199" s="3">
        <v>609.01</v>
      </c>
      <c r="I199" s="3">
        <v>-250.37</v>
      </c>
      <c r="J199" s="3">
        <v>358.64</v>
      </c>
      <c r="K199" t="s">
        <v>36</v>
      </c>
      <c r="L199" s="3">
        <v>47457.99</v>
      </c>
      <c r="M199" s="3">
        <v>-19510.52</v>
      </c>
      <c r="N199" s="3">
        <v>27947.47</v>
      </c>
      <c r="O199" t="s">
        <v>37</v>
      </c>
      <c r="P199" t="s">
        <v>3555</v>
      </c>
    </row>
    <row r="200" spans="1:16" x14ac:dyDescent="0.25">
      <c r="A200" t="s">
        <v>317</v>
      </c>
      <c r="B200" t="s">
        <v>3554</v>
      </c>
      <c r="C200" t="s">
        <v>3557</v>
      </c>
      <c r="D200" t="s">
        <v>124</v>
      </c>
      <c r="E200" t="str">
        <f>VLOOKUP(Main!D200,Sheet2!A:B,2,0)</f>
        <v>Plant &amp; Machineries</v>
      </c>
      <c r="F200" s="2">
        <v>42491</v>
      </c>
      <c r="G200" t="s">
        <v>288</v>
      </c>
      <c r="H200" s="3">
        <v>609.01</v>
      </c>
      <c r="I200" s="3">
        <v>-250.37</v>
      </c>
      <c r="J200" s="3">
        <v>358.64</v>
      </c>
      <c r="K200" t="s">
        <v>36</v>
      </c>
      <c r="L200" s="3">
        <v>47457.99</v>
      </c>
      <c r="M200" s="3">
        <v>-19510.52</v>
      </c>
      <c r="N200" s="3">
        <v>27947.47</v>
      </c>
      <c r="O200" t="s">
        <v>37</v>
      </c>
      <c r="P200" t="s">
        <v>3555</v>
      </c>
    </row>
    <row r="201" spans="1:16" x14ac:dyDescent="0.25">
      <c r="A201" t="s">
        <v>318</v>
      </c>
      <c r="B201" t="s">
        <v>3554</v>
      </c>
      <c r="C201" t="s">
        <v>3557</v>
      </c>
      <c r="D201" t="s">
        <v>124</v>
      </c>
      <c r="E201" t="str">
        <f>VLOOKUP(Main!D201,Sheet2!A:B,2,0)</f>
        <v>Plant &amp; Machineries</v>
      </c>
      <c r="F201" s="2">
        <v>42491</v>
      </c>
      <c r="G201" t="s">
        <v>288</v>
      </c>
      <c r="H201" s="3">
        <v>609.01</v>
      </c>
      <c r="I201" s="3">
        <v>-250.37</v>
      </c>
      <c r="J201" s="3">
        <v>358.64</v>
      </c>
      <c r="K201" t="s">
        <v>36</v>
      </c>
      <c r="L201" s="3">
        <v>47457.99</v>
      </c>
      <c r="M201" s="3">
        <v>-19510.52</v>
      </c>
      <c r="N201" s="3">
        <v>27947.47</v>
      </c>
      <c r="O201" t="s">
        <v>37</v>
      </c>
      <c r="P201" t="s">
        <v>3555</v>
      </c>
    </row>
    <row r="202" spans="1:16" x14ac:dyDescent="0.25">
      <c r="A202" t="s">
        <v>319</v>
      </c>
      <c r="B202" t="s">
        <v>3554</v>
      </c>
      <c r="C202" t="s">
        <v>3557</v>
      </c>
      <c r="D202" t="s">
        <v>124</v>
      </c>
      <c r="E202" t="str">
        <f>VLOOKUP(Main!D202,Sheet2!A:B,2,0)</f>
        <v>Plant &amp; Machineries</v>
      </c>
      <c r="F202" s="2">
        <v>42491</v>
      </c>
      <c r="G202" t="s">
        <v>288</v>
      </c>
      <c r="H202" s="3">
        <v>609.01</v>
      </c>
      <c r="I202" s="3">
        <v>-250.37</v>
      </c>
      <c r="J202" s="3">
        <v>358.64</v>
      </c>
      <c r="K202" t="s">
        <v>36</v>
      </c>
      <c r="L202" s="3">
        <v>47457.99</v>
      </c>
      <c r="M202" s="3">
        <v>-19510.52</v>
      </c>
      <c r="N202" s="3">
        <v>27947.47</v>
      </c>
      <c r="O202" t="s">
        <v>37</v>
      </c>
      <c r="P202" t="s">
        <v>3555</v>
      </c>
    </row>
    <row r="203" spans="1:16" x14ac:dyDescent="0.25">
      <c r="A203" t="s">
        <v>320</v>
      </c>
      <c r="B203" t="s">
        <v>3554</v>
      </c>
      <c r="C203" t="s">
        <v>3557</v>
      </c>
      <c r="D203" t="s">
        <v>124</v>
      </c>
      <c r="E203" t="str">
        <f>VLOOKUP(Main!D203,Sheet2!A:B,2,0)</f>
        <v>Plant &amp; Machineries</v>
      </c>
      <c r="F203" s="2">
        <v>42491</v>
      </c>
      <c r="G203" t="s">
        <v>288</v>
      </c>
      <c r="H203" s="3">
        <v>609.01</v>
      </c>
      <c r="I203" s="3">
        <v>-250.37</v>
      </c>
      <c r="J203" s="3">
        <v>358.64</v>
      </c>
      <c r="K203" t="s">
        <v>36</v>
      </c>
      <c r="L203" s="3">
        <v>47457.99</v>
      </c>
      <c r="M203" s="3">
        <v>-19510.52</v>
      </c>
      <c r="N203" s="3">
        <v>27947.47</v>
      </c>
      <c r="O203" t="s">
        <v>37</v>
      </c>
      <c r="P203" t="s">
        <v>3555</v>
      </c>
    </row>
    <row r="204" spans="1:16" x14ac:dyDescent="0.25">
      <c r="A204" t="s">
        <v>321</v>
      </c>
      <c r="B204" t="s">
        <v>3554</v>
      </c>
      <c r="C204" t="s">
        <v>3557</v>
      </c>
      <c r="D204" t="s">
        <v>124</v>
      </c>
      <c r="E204" t="str">
        <f>VLOOKUP(Main!D204,Sheet2!A:B,2,0)</f>
        <v>Plant &amp; Machineries</v>
      </c>
      <c r="F204" s="2">
        <v>42491</v>
      </c>
      <c r="G204" t="s">
        <v>288</v>
      </c>
      <c r="H204" s="3">
        <v>609.01</v>
      </c>
      <c r="I204" s="3">
        <v>-250.37</v>
      </c>
      <c r="J204" s="3">
        <v>358.64</v>
      </c>
      <c r="K204" t="s">
        <v>36</v>
      </c>
      <c r="L204" s="3">
        <v>47457.99</v>
      </c>
      <c r="M204" s="3">
        <v>-19510.52</v>
      </c>
      <c r="N204" s="3">
        <v>27947.47</v>
      </c>
      <c r="O204" t="s">
        <v>37</v>
      </c>
      <c r="P204" t="s">
        <v>3555</v>
      </c>
    </row>
    <row r="205" spans="1:16" x14ac:dyDescent="0.25">
      <c r="A205" t="s">
        <v>322</v>
      </c>
      <c r="B205" t="s">
        <v>3554</v>
      </c>
      <c r="C205" t="s">
        <v>3557</v>
      </c>
      <c r="D205" t="s">
        <v>124</v>
      </c>
      <c r="E205" t="str">
        <f>VLOOKUP(Main!D205,Sheet2!A:B,2,0)</f>
        <v>Plant &amp; Machineries</v>
      </c>
      <c r="F205" s="2">
        <v>42491</v>
      </c>
      <c r="G205" t="s">
        <v>288</v>
      </c>
      <c r="H205" s="3">
        <v>609.01</v>
      </c>
      <c r="I205" s="3">
        <v>-250.37</v>
      </c>
      <c r="J205" s="3">
        <v>358.64</v>
      </c>
      <c r="K205" t="s">
        <v>36</v>
      </c>
      <c r="L205" s="3">
        <v>47457.99</v>
      </c>
      <c r="M205" s="3">
        <v>-19510.52</v>
      </c>
      <c r="N205" s="3">
        <v>27947.47</v>
      </c>
      <c r="O205" t="s">
        <v>37</v>
      </c>
      <c r="P205" t="s">
        <v>3555</v>
      </c>
    </row>
    <row r="206" spans="1:16" x14ac:dyDescent="0.25">
      <c r="A206" t="s">
        <v>323</v>
      </c>
      <c r="B206" t="s">
        <v>3554</v>
      </c>
      <c r="C206" t="s">
        <v>3557</v>
      </c>
      <c r="D206" t="s">
        <v>124</v>
      </c>
      <c r="E206" t="str">
        <f>VLOOKUP(Main!D206,Sheet2!A:B,2,0)</f>
        <v>Plant &amp; Machineries</v>
      </c>
      <c r="F206" s="2">
        <v>42491</v>
      </c>
      <c r="G206" t="s">
        <v>288</v>
      </c>
      <c r="H206" s="3">
        <v>609.01</v>
      </c>
      <c r="I206" s="3">
        <v>-250.37</v>
      </c>
      <c r="J206" s="3">
        <v>358.64</v>
      </c>
      <c r="K206" t="s">
        <v>36</v>
      </c>
      <c r="L206" s="3">
        <v>47457.99</v>
      </c>
      <c r="M206" s="3">
        <v>-19510.52</v>
      </c>
      <c r="N206" s="3">
        <v>27947.47</v>
      </c>
      <c r="O206" t="s">
        <v>37</v>
      </c>
      <c r="P206" t="s">
        <v>3555</v>
      </c>
    </row>
    <row r="207" spans="1:16" x14ac:dyDescent="0.25">
      <c r="A207" t="s">
        <v>324</v>
      </c>
      <c r="B207" t="s">
        <v>3554</v>
      </c>
      <c r="C207" t="s">
        <v>3557</v>
      </c>
      <c r="D207" t="s">
        <v>124</v>
      </c>
      <c r="E207" t="str">
        <f>VLOOKUP(Main!D207,Sheet2!A:B,2,0)</f>
        <v>Plant &amp; Machineries</v>
      </c>
      <c r="F207" s="2">
        <v>42491</v>
      </c>
      <c r="G207" t="s">
        <v>288</v>
      </c>
      <c r="H207" s="3">
        <v>609.01</v>
      </c>
      <c r="I207" s="3">
        <v>-250.37</v>
      </c>
      <c r="J207" s="3">
        <v>358.64</v>
      </c>
      <c r="K207" t="s">
        <v>36</v>
      </c>
      <c r="L207" s="3">
        <v>47457.99</v>
      </c>
      <c r="M207" s="3">
        <v>-19510.52</v>
      </c>
      <c r="N207" s="3">
        <v>27947.47</v>
      </c>
      <c r="O207" t="s">
        <v>37</v>
      </c>
      <c r="P207" t="s">
        <v>3555</v>
      </c>
    </row>
    <row r="208" spans="1:16" x14ac:dyDescent="0.25">
      <c r="A208" t="s">
        <v>325</v>
      </c>
      <c r="B208" t="s">
        <v>3554</v>
      </c>
      <c r="C208" t="s">
        <v>3557</v>
      </c>
      <c r="D208" t="s">
        <v>124</v>
      </c>
      <c r="E208" t="str">
        <f>VLOOKUP(Main!D208,Sheet2!A:B,2,0)</f>
        <v>Plant &amp; Machineries</v>
      </c>
      <c r="F208" s="2">
        <v>42491</v>
      </c>
      <c r="G208" t="s">
        <v>288</v>
      </c>
      <c r="H208" s="3">
        <v>609.01</v>
      </c>
      <c r="I208" s="3">
        <v>-250.37</v>
      </c>
      <c r="J208" s="3">
        <v>358.64</v>
      </c>
      <c r="K208" t="s">
        <v>36</v>
      </c>
      <c r="L208" s="3">
        <v>47457.99</v>
      </c>
      <c r="M208" s="3">
        <v>-19510.52</v>
      </c>
      <c r="N208" s="3">
        <v>27947.47</v>
      </c>
      <c r="O208" t="s">
        <v>37</v>
      </c>
      <c r="P208" t="s">
        <v>3555</v>
      </c>
    </row>
    <row r="209" spans="1:16" x14ac:dyDescent="0.25">
      <c r="A209" t="s">
        <v>326</v>
      </c>
      <c r="B209" t="s">
        <v>3554</v>
      </c>
      <c r="C209" t="s">
        <v>3557</v>
      </c>
      <c r="D209" t="s">
        <v>124</v>
      </c>
      <c r="E209" t="str">
        <f>VLOOKUP(Main!D209,Sheet2!A:B,2,0)</f>
        <v>Plant &amp; Machineries</v>
      </c>
      <c r="F209" s="2">
        <v>42491</v>
      </c>
      <c r="G209" t="s">
        <v>288</v>
      </c>
      <c r="H209" s="3">
        <v>609.01</v>
      </c>
      <c r="I209" s="3">
        <v>-250.37</v>
      </c>
      <c r="J209" s="3">
        <v>358.64</v>
      </c>
      <c r="K209" t="s">
        <v>36</v>
      </c>
      <c r="L209" s="3">
        <v>47457.99</v>
      </c>
      <c r="M209" s="3">
        <v>-19510.52</v>
      </c>
      <c r="N209" s="3">
        <v>27947.47</v>
      </c>
      <c r="O209" t="s">
        <v>37</v>
      </c>
      <c r="P209" t="s">
        <v>3555</v>
      </c>
    </row>
    <row r="210" spans="1:16" x14ac:dyDescent="0.25">
      <c r="A210" t="s">
        <v>327</v>
      </c>
      <c r="B210" t="s">
        <v>3554</v>
      </c>
      <c r="C210" t="s">
        <v>3557</v>
      </c>
      <c r="D210" t="s">
        <v>124</v>
      </c>
      <c r="E210" t="str">
        <f>VLOOKUP(Main!D210,Sheet2!A:B,2,0)</f>
        <v>Plant &amp; Machineries</v>
      </c>
      <c r="F210" s="2">
        <v>42491</v>
      </c>
      <c r="G210" t="s">
        <v>288</v>
      </c>
      <c r="H210" s="3">
        <v>609.01</v>
      </c>
      <c r="I210" s="3">
        <v>-250.37</v>
      </c>
      <c r="J210" s="3">
        <v>358.64</v>
      </c>
      <c r="K210" t="s">
        <v>36</v>
      </c>
      <c r="L210" s="3">
        <v>47457.99</v>
      </c>
      <c r="M210" s="3">
        <v>-19510.52</v>
      </c>
      <c r="N210" s="3">
        <v>27947.47</v>
      </c>
      <c r="O210" t="s">
        <v>37</v>
      </c>
      <c r="P210" t="s">
        <v>3555</v>
      </c>
    </row>
    <row r="211" spans="1:16" x14ac:dyDescent="0.25">
      <c r="A211" t="s">
        <v>328</v>
      </c>
      <c r="B211" t="s">
        <v>3554</v>
      </c>
      <c r="C211" t="s">
        <v>3557</v>
      </c>
      <c r="D211" t="s">
        <v>124</v>
      </c>
      <c r="E211" t="str">
        <f>VLOOKUP(Main!D211,Sheet2!A:B,2,0)</f>
        <v>Plant &amp; Machineries</v>
      </c>
      <c r="F211" s="2">
        <v>42491</v>
      </c>
      <c r="G211" t="s">
        <v>288</v>
      </c>
      <c r="H211" s="3">
        <v>609.01</v>
      </c>
      <c r="I211" s="3">
        <v>-250.37</v>
      </c>
      <c r="J211" s="3">
        <v>358.64</v>
      </c>
      <c r="K211" t="s">
        <v>36</v>
      </c>
      <c r="L211" s="3">
        <v>47457.99</v>
      </c>
      <c r="M211" s="3">
        <v>-19510.52</v>
      </c>
      <c r="N211" s="3">
        <v>27947.47</v>
      </c>
      <c r="O211" t="s">
        <v>37</v>
      </c>
      <c r="P211" t="s">
        <v>3555</v>
      </c>
    </row>
    <row r="212" spans="1:16" x14ac:dyDescent="0.25">
      <c r="A212" t="s">
        <v>329</v>
      </c>
      <c r="B212" t="s">
        <v>3554</v>
      </c>
      <c r="C212" t="s">
        <v>3557</v>
      </c>
      <c r="D212" t="s">
        <v>124</v>
      </c>
      <c r="E212" t="str">
        <f>VLOOKUP(Main!D212,Sheet2!A:B,2,0)</f>
        <v>Plant &amp; Machineries</v>
      </c>
      <c r="F212" s="2">
        <v>42491</v>
      </c>
      <c r="G212" t="s">
        <v>288</v>
      </c>
      <c r="H212" s="3">
        <v>609.01</v>
      </c>
      <c r="I212" s="3">
        <v>-250.37</v>
      </c>
      <c r="J212" s="3">
        <v>358.64</v>
      </c>
      <c r="K212" t="s">
        <v>36</v>
      </c>
      <c r="L212" s="3">
        <v>47457.99</v>
      </c>
      <c r="M212" s="3">
        <v>-19510.52</v>
      </c>
      <c r="N212" s="3">
        <v>27947.47</v>
      </c>
      <c r="O212" t="s">
        <v>37</v>
      </c>
      <c r="P212" t="s">
        <v>3555</v>
      </c>
    </row>
    <row r="213" spans="1:16" x14ac:dyDescent="0.25">
      <c r="A213" t="s">
        <v>330</v>
      </c>
      <c r="B213" t="s">
        <v>3554</v>
      </c>
      <c r="C213" t="s">
        <v>3557</v>
      </c>
      <c r="D213" t="s">
        <v>124</v>
      </c>
      <c r="E213" t="str">
        <f>VLOOKUP(Main!D213,Sheet2!A:B,2,0)</f>
        <v>Plant &amp; Machineries</v>
      </c>
      <c r="F213" s="2">
        <v>42491</v>
      </c>
      <c r="G213" t="s">
        <v>288</v>
      </c>
      <c r="H213" s="3">
        <v>609.01</v>
      </c>
      <c r="I213" s="3">
        <v>-250.37</v>
      </c>
      <c r="J213" s="3">
        <v>358.64</v>
      </c>
      <c r="K213" t="s">
        <v>36</v>
      </c>
      <c r="L213" s="3">
        <v>47457.99</v>
      </c>
      <c r="M213" s="3">
        <v>-19510.52</v>
      </c>
      <c r="N213" s="3">
        <v>27947.47</v>
      </c>
      <c r="O213" t="s">
        <v>37</v>
      </c>
      <c r="P213" t="s">
        <v>3555</v>
      </c>
    </row>
    <row r="214" spans="1:16" x14ac:dyDescent="0.25">
      <c r="A214" t="s">
        <v>331</v>
      </c>
      <c r="B214" t="s">
        <v>3554</v>
      </c>
      <c r="C214" t="s">
        <v>3557</v>
      </c>
      <c r="D214" t="s">
        <v>124</v>
      </c>
      <c r="E214" t="str">
        <f>VLOOKUP(Main!D214,Sheet2!A:B,2,0)</f>
        <v>Plant &amp; Machineries</v>
      </c>
      <c r="F214" s="2">
        <v>42491</v>
      </c>
      <c r="G214" t="s">
        <v>288</v>
      </c>
      <c r="H214" s="3">
        <v>609.01</v>
      </c>
      <c r="I214" s="3">
        <v>-250.37</v>
      </c>
      <c r="J214" s="3">
        <v>358.64</v>
      </c>
      <c r="K214" t="s">
        <v>36</v>
      </c>
      <c r="L214" s="3">
        <v>47457.99</v>
      </c>
      <c r="M214" s="3">
        <v>-19510.52</v>
      </c>
      <c r="N214" s="3">
        <v>27947.47</v>
      </c>
      <c r="O214" t="s">
        <v>37</v>
      </c>
      <c r="P214" t="s">
        <v>3555</v>
      </c>
    </row>
    <row r="215" spans="1:16" x14ac:dyDescent="0.25">
      <c r="A215" t="s">
        <v>332</v>
      </c>
      <c r="B215" t="s">
        <v>3554</v>
      </c>
      <c r="C215" t="s">
        <v>3557</v>
      </c>
      <c r="D215" t="s">
        <v>124</v>
      </c>
      <c r="E215" t="str">
        <f>VLOOKUP(Main!D215,Sheet2!A:B,2,0)</f>
        <v>Plant &amp; Machineries</v>
      </c>
      <c r="F215" s="2">
        <v>42491</v>
      </c>
      <c r="G215" t="s">
        <v>288</v>
      </c>
      <c r="H215" s="3">
        <v>609.01</v>
      </c>
      <c r="I215" s="3">
        <v>-250.37</v>
      </c>
      <c r="J215" s="3">
        <v>358.64</v>
      </c>
      <c r="K215" t="s">
        <v>36</v>
      </c>
      <c r="L215" s="3">
        <v>47457.99</v>
      </c>
      <c r="M215" s="3">
        <v>-19510.52</v>
      </c>
      <c r="N215" s="3">
        <v>27947.47</v>
      </c>
      <c r="O215" t="s">
        <v>37</v>
      </c>
      <c r="P215" t="s">
        <v>3555</v>
      </c>
    </row>
    <row r="216" spans="1:16" x14ac:dyDescent="0.25">
      <c r="A216" t="s">
        <v>333</v>
      </c>
      <c r="B216" t="s">
        <v>3554</v>
      </c>
      <c r="C216" t="s">
        <v>3557</v>
      </c>
      <c r="D216" t="s">
        <v>124</v>
      </c>
      <c r="E216" t="str">
        <f>VLOOKUP(Main!D216,Sheet2!A:B,2,0)</f>
        <v>Plant &amp; Machineries</v>
      </c>
      <c r="F216" s="2">
        <v>42491</v>
      </c>
      <c r="G216" t="s">
        <v>288</v>
      </c>
      <c r="H216" s="3">
        <v>609.01</v>
      </c>
      <c r="I216" s="3">
        <v>-250.37</v>
      </c>
      <c r="J216" s="3">
        <v>358.64</v>
      </c>
      <c r="K216" t="s">
        <v>36</v>
      </c>
      <c r="L216" s="3">
        <v>47457.99</v>
      </c>
      <c r="M216" s="3">
        <v>-19510.52</v>
      </c>
      <c r="N216" s="3">
        <v>27947.47</v>
      </c>
      <c r="O216" t="s">
        <v>37</v>
      </c>
      <c r="P216" t="s">
        <v>3555</v>
      </c>
    </row>
    <row r="217" spans="1:16" x14ac:dyDescent="0.25">
      <c r="A217" t="s">
        <v>334</v>
      </c>
      <c r="B217" t="s">
        <v>3554</v>
      </c>
      <c r="C217" t="s">
        <v>3557</v>
      </c>
      <c r="D217" t="s">
        <v>124</v>
      </c>
      <c r="E217" t="str">
        <f>VLOOKUP(Main!D217,Sheet2!A:B,2,0)</f>
        <v>Plant &amp; Machineries</v>
      </c>
      <c r="F217" s="2">
        <v>42491</v>
      </c>
      <c r="G217" t="s">
        <v>288</v>
      </c>
      <c r="H217" s="3">
        <v>609.01</v>
      </c>
      <c r="I217" s="3">
        <v>-250.37</v>
      </c>
      <c r="J217" s="3">
        <v>358.64</v>
      </c>
      <c r="K217" t="s">
        <v>36</v>
      </c>
      <c r="L217" s="3">
        <v>47457.99</v>
      </c>
      <c r="M217" s="3">
        <v>-19510.52</v>
      </c>
      <c r="N217" s="3">
        <v>27947.47</v>
      </c>
      <c r="O217" t="s">
        <v>37</v>
      </c>
      <c r="P217" t="s">
        <v>3555</v>
      </c>
    </row>
    <row r="218" spans="1:16" x14ac:dyDescent="0.25">
      <c r="A218" t="s">
        <v>335</v>
      </c>
      <c r="B218" t="s">
        <v>3554</v>
      </c>
      <c r="C218" t="s">
        <v>3557</v>
      </c>
      <c r="D218" t="s">
        <v>124</v>
      </c>
      <c r="E218" t="str">
        <f>VLOOKUP(Main!D218,Sheet2!A:B,2,0)</f>
        <v>Plant &amp; Machineries</v>
      </c>
      <c r="F218" s="2">
        <v>42491</v>
      </c>
      <c r="G218" t="s">
        <v>288</v>
      </c>
      <c r="H218" s="3">
        <v>609.01</v>
      </c>
      <c r="I218" s="3">
        <v>-250.37</v>
      </c>
      <c r="J218" s="3">
        <v>358.64</v>
      </c>
      <c r="K218" t="s">
        <v>36</v>
      </c>
      <c r="L218" s="3">
        <v>47457.99</v>
      </c>
      <c r="M218" s="3">
        <v>-19510.52</v>
      </c>
      <c r="N218" s="3">
        <v>27947.47</v>
      </c>
      <c r="O218" t="s">
        <v>37</v>
      </c>
      <c r="P218" t="s">
        <v>3555</v>
      </c>
    </row>
    <row r="219" spans="1:16" x14ac:dyDescent="0.25">
      <c r="A219" t="s">
        <v>336</v>
      </c>
      <c r="B219" t="s">
        <v>3554</v>
      </c>
      <c r="C219" t="s">
        <v>3557</v>
      </c>
      <c r="D219" t="s">
        <v>124</v>
      </c>
      <c r="E219" t="str">
        <f>VLOOKUP(Main!D219,Sheet2!A:B,2,0)</f>
        <v>Plant &amp; Machineries</v>
      </c>
      <c r="F219" s="2">
        <v>42491</v>
      </c>
      <c r="G219" t="s">
        <v>288</v>
      </c>
      <c r="H219" s="3">
        <v>609.01</v>
      </c>
      <c r="I219" s="3">
        <v>-250.37</v>
      </c>
      <c r="J219" s="3">
        <v>358.64</v>
      </c>
      <c r="K219" t="s">
        <v>36</v>
      </c>
      <c r="L219" s="3">
        <v>47457.99</v>
      </c>
      <c r="M219" s="3">
        <v>-19510.52</v>
      </c>
      <c r="N219" s="3">
        <v>27947.47</v>
      </c>
      <c r="O219" t="s">
        <v>37</v>
      </c>
      <c r="P219" t="s">
        <v>3555</v>
      </c>
    </row>
    <row r="220" spans="1:16" x14ac:dyDescent="0.25">
      <c r="A220" t="s">
        <v>337</v>
      </c>
      <c r="B220" t="s">
        <v>3554</v>
      </c>
      <c r="C220" t="s">
        <v>3557</v>
      </c>
      <c r="D220" t="s">
        <v>124</v>
      </c>
      <c r="E220" t="str">
        <f>VLOOKUP(Main!D220,Sheet2!A:B,2,0)</f>
        <v>Plant &amp; Machineries</v>
      </c>
      <c r="F220" s="2">
        <v>42491</v>
      </c>
      <c r="G220" t="s">
        <v>288</v>
      </c>
      <c r="H220" s="3">
        <v>609.01</v>
      </c>
      <c r="I220" s="3">
        <v>-250.37</v>
      </c>
      <c r="J220" s="3">
        <v>358.64</v>
      </c>
      <c r="K220" t="s">
        <v>36</v>
      </c>
      <c r="L220" s="3">
        <v>47457.99</v>
      </c>
      <c r="M220" s="3">
        <v>-19510.52</v>
      </c>
      <c r="N220" s="3">
        <v>27947.47</v>
      </c>
      <c r="O220" t="s">
        <v>37</v>
      </c>
      <c r="P220" t="s">
        <v>3555</v>
      </c>
    </row>
    <row r="221" spans="1:16" x14ac:dyDescent="0.25">
      <c r="A221" t="s">
        <v>338</v>
      </c>
      <c r="B221" t="s">
        <v>3554</v>
      </c>
      <c r="C221" t="s">
        <v>3557</v>
      </c>
      <c r="D221" t="s">
        <v>124</v>
      </c>
      <c r="E221" t="str">
        <f>VLOOKUP(Main!D221,Sheet2!A:B,2,0)</f>
        <v>Plant &amp; Machineries</v>
      </c>
      <c r="F221" s="2">
        <v>42491</v>
      </c>
      <c r="G221" t="s">
        <v>288</v>
      </c>
      <c r="H221" s="3">
        <v>609.01</v>
      </c>
      <c r="I221" s="3">
        <v>-250.37</v>
      </c>
      <c r="J221" s="3">
        <v>358.64</v>
      </c>
      <c r="K221" t="s">
        <v>36</v>
      </c>
      <c r="L221" s="3">
        <v>47457.99</v>
      </c>
      <c r="M221" s="3">
        <v>-19510.52</v>
      </c>
      <c r="N221" s="3">
        <v>27947.47</v>
      </c>
      <c r="O221" t="s">
        <v>37</v>
      </c>
      <c r="P221" t="s">
        <v>3555</v>
      </c>
    </row>
    <row r="222" spans="1:16" x14ac:dyDescent="0.25">
      <c r="A222" t="s">
        <v>339</v>
      </c>
      <c r="B222" t="s">
        <v>3554</v>
      </c>
      <c r="C222" t="s">
        <v>3557</v>
      </c>
      <c r="D222" t="s">
        <v>124</v>
      </c>
      <c r="E222" t="str">
        <f>VLOOKUP(Main!D222,Sheet2!A:B,2,0)</f>
        <v>Plant &amp; Machineries</v>
      </c>
      <c r="F222" s="2">
        <v>42491</v>
      </c>
      <c r="G222" t="s">
        <v>288</v>
      </c>
      <c r="H222" s="3">
        <v>609.01</v>
      </c>
      <c r="I222" s="3">
        <v>-250.37</v>
      </c>
      <c r="J222" s="3">
        <v>358.64</v>
      </c>
      <c r="K222" t="s">
        <v>36</v>
      </c>
      <c r="L222" s="3">
        <v>47457.99</v>
      </c>
      <c r="M222" s="3">
        <v>-19510.52</v>
      </c>
      <c r="N222" s="3">
        <v>27947.47</v>
      </c>
      <c r="O222" t="s">
        <v>37</v>
      </c>
      <c r="P222" t="s">
        <v>3555</v>
      </c>
    </row>
    <row r="223" spans="1:16" x14ac:dyDescent="0.25">
      <c r="A223" t="s">
        <v>340</v>
      </c>
      <c r="B223" t="s">
        <v>3554</v>
      </c>
      <c r="C223" t="s">
        <v>3557</v>
      </c>
      <c r="D223" t="s">
        <v>124</v>
      </c>
      <c r="E223" t="str">
        <f>VLOOKUP(Main!D223,Sheet2!A:B,2,0)</f>
        <v>Plant &amp; Machineries</v>
      </c>
      <c r="F223" s="2">
        <v>42491</v>
      </c>
      <c r="G223" t="s">
        <v>288</v>
      </c>
      <c r="H223" s="3">
        <v>609.01</v>
      </c>
      <c r="I223" s="3">
        <v>-250.37</v>
      </c>
      <c r="J223" s="3">
        <v>358.64</v>
      </c>
      <c r="K223" t="s">
        <v>36</v>
      </c>
      <c r="L223" s="3">
        <v>47457.99</v>
      </c>
      <c r="M223" s="3">
        <v>-19510.52</v>
      </c>
      <c r="N223" s="3">
        <v>27947.47</v>
      </c>
      <c r="O223" t="s">
        <v>37</v>
      </c>
      <c r="P223" t="s">
        <v>3555</v>
      </c>
    </row>
    <row r="224" spans="1:16" x14ac:dyDescent="0.25">
      <c r="A224" t="s">
        <v>341</v>
      </c>
      <c r="B224" t="s">
        <v>3554</v>
      </c>
      <c r="C224" t="s">
        <v>3557</v>
      </c>
      <c r="D224" t="s">
        <v>124</v>
      </c>
      <c r="E224" t="str">
        <f>VLOOKUP(Main!D224,Sheet2!A:B,2,0)</f>
        <v>Plant &amp; Machineries</v>
      </c>
      <c r="F224" s="2">
        <v>42491</v>
      </c>
      <c r="G224" t="s">
        <v>288</v>
      </c>
      <c r="H224" s="3">
        <v>609.01</v>
      </c>
      <c r="I224" s="3">
        <v>-250.37</v>
      </c>
      <c r="J224" s="3">
        <v>358.64</v>
      </c>
      <c r="K224" t="s">
        <v>36</v>
      </c>
      <c r="L224" s="3">
        <v>47457.99</v>
      </c>
      <c r="M224" s="3">
        <v>-19510.52</v>
      </c>
      <c r="N224" s="3">
        <v>27947.47</v>
      </c>
      <c r="O224" t="s">
        <v>37</v>
      </c>
      <c r="P224" t="s">
        <v>3555</v>
      </c>
    </row>
    <row r="225" spans="1:16" x14ac:dyDescent="0.25">
      <c r="A225" t="s">
        <v>342</v>
      </c>
      <c r="B225" t="s">
        <v>3554</v>
      </c>
      <c r="C225" t="s">
        <v>3557</v>
      </c>
      <c r="D225" t="s">
        <v>124</v>
      </c>
      <c r="E225" t="str">
        <f>VLOOKUP(Main!D225,Sheet2!A:B,2,0)</f>
        <v>Plant &amp; Machineries</v>
      </c>
      <c r="F225" s="2">
        <v>42491</v>
      </c>
      <c r="G225" t="s">
        <v>288</v>
      </c>
      <c r="H225" s="3">
        <v>609.01</v>
      </c>
      <c r="I225" s="3">
        <v>-250.37</v>
      </c>
      <c r="J225" s="3">
        <v>358.64</v>
      </c>
      <c r="K225" t="s">
        <v>36</v>
      </c>
      <c r="L225" s="3">
        <v>47457.99</v>
      </c>
      <c r="M225" s="3">
        <v>-19510.52</v>
      </c>
      <c r="N225" s="3">
        <v>27947.47</v>
      </c>
      <c r="O225" t="s">
        <v>37</v>
      </c>
      <c r="P225" t="s">
        <v>3555</v>
      </c>
    </row>
    <row r="226" spans="1:16" x14ac:dyDescent="0.25">
      <c r="A226" t="s">
        <v>343</v>
      </c>
      <c r="B226" t="s">
        <v>3554</v>
      </c>
      <c r="C226" t="s">
        <v>3557</v>
      </c>
      <c r="D226" t="s">
        <v>124</v>
      </c>
      <c r="E226" t="str">
        <f>VLOOKUP(Main!D226,Sheet2!A:B,2,0)</f>
        <v>Plant &amp; Machineries</v>
      </c>
      <c r="F226" s="2">
        <v>42491</v>
      </c>
      <c r="G226" t="s">
        <v>288</v>
      </c>
      <c r="H226" s="3">
        <v>609.01</v>
      </c>
      <c r="I226" s="3">
        <v>-250.37</v>
      </c>
      <c r="J226" s="3">
        <v>358.64</v>
      </c>
      <c r="K226" t="s">
        <v>36</v>
      </c>
      <c r="L226" s="3">
        <v>47457.99</v>
      </c>
      <c r="M226" s="3">
        <v>-19510.52</v>
      </c>
      <c r="N226" s="3">
        <v>27947.47</v>
      </c>
      <c r="O226" t="s">
        <v>37</v>
      </c>
      <c r="P226" t="s">
        <v>3555</v>
      </c>
    </row>
    <row r="227" spans="1:16" x14ac:dyDescent="0.25">
      <c r="A227" t="s">
        <v>344</v>
      </c>
      <c r="B227" t="s">
        <v>3554</v>
      </c>
      <c r="C227" t="s">
        <v>3557</v>
      </c>
      <c r="D227" t="s">
        <v>124</v>
      </c>
      <c r="E227" t="str">
        <f>VLOOKUP(Main!D227,Sheet2!A:B,2,0)</f>
        <v>Plant &amp; Machineries</v>
      </c>
      <c r="F227" s="2">
        <v>42491</v>
      </c>
      <c r="G227" t="s">
        <v>288</v>
      </c>
      <c r="H227" s="3">
        <v>609.01</v>
      </c>
      <c r="I227" s="3">
        <v>-250.37</v>
      </c>
      <c r="J227" s="3">
        <v>358.64</v>
      </c>
      <c r="K227" t="s">
        <v>36</v>
      </c>
      <c r="L227" s="3">
        <v>47457.99</v>
      </c>
      <c r="M227" s="3">
        <v>-19510.52</v>
      </c>
      <c r="N227" s="3">
        <v>27947.47</v>
      </c>
      <c r="O227" t="s">
        <v>37</v>
      </c>
      <c r="P227" t="s">
        <v>3555</v>
      </c>
    </row>
    <row r="228" spans="1:16" x14ac:dyDescent="0.25">
      <c r="A228" t="s">
        <v>345</v>
      </c>
      <c r="B228" t="s">
        <v>3554</v>
      </c>
      <c r="C228" t="s">
        <v>3557</v>
      </c>
      <c r="D228" t="s">
        <v>124</v>
      </c>
      <c r="E228" t="str">
        <f>VLOOKUP(Main!D228,Sheet2!A:B,2,0)</f>
        <v>Plant &amp; Machineries</v>
      </c>
      <c r="F228" s="2">
        <v>42491</v>
      </c>
      <c r="G228" t="s">
        <v>288</v>
      </c>
      <c r="H228" s="3">
        <v>609.01</v>
      </c>
      <c r="I228" s="3">
        <v>-250.37</v>
      </c>
      <c r="J228" s="3">
        <v>358.64</v>
      </c>
      <c r="K228" t="s">
        <v>36</v>
      </c>
      <c r="L228" s="3">
        <v>47457.99</v>
      </c>
      <c r="M228" s="3">
        <v>-19510.52</v>
      </c>
      <c r="N228" s="3">
        <v>27947.47</v>
      </c>
      <c r="O228" t="s">
        <v>37</v>
      </c>
      <c r="P228" t="s">
        <v>3555</v>
      </c>
    </row>
    <row r="229" spans="1:16" x14ac:dyDescent="0.25">
      <c r="A229" t="s">
        <v>346</v>
      </c>
      <c r="B229" t="s">
        <v>3554</v>
      </c>
      <c r="C229" t="s">
        <v>3557</v>
      </c>
      <c r="D229" t="s">
        <v>124</v>
      </c>
      <c r="E229" t="str">
        <f>VLOOKUP(Main!D229,Sheet2!A:B,2,0)</f>
        <v>Plant &amp; Machineries</v>
      </c>
      <c r="F229" s="2">
        <v>42491</v>
      </c>
      <c r="G229" t="s">
        <v>288</v>
      </c>
      <c r="H229" s="3">
        <v>609.01</v>
      </c>
      <c r="I229" s="3">
        <v>-250.37</v>
      </c>
      <c r="J229" s="3">
        <v>358.64</v>
      </c>
      <c r="K229" t="s">
        <v>36</v>
      </c>
      <c r="L229" s="3">
        <v>47457.99</v>
      </c>
      <c r="M229" s="3">
        <v>-19510.52</v>
      </c>
      <c r="N229" s="3">
        <v>27947.47</v>
      </c>
      <c r="O229" t="s">
        <v>37</v>
      </c>
      <c r="P229" t="s">
        <v>3555</v>
      </c>
    </row>
    <row r="230" spans="1:16" x14ac:dyDescent="0.25">
      <c r="A230" t="s">
        <v>347</v>
      </c>
      <c r="B230" t="s">
        <v>3554</v>
      </c>
      <c r="C230" t="s">
        <v>3557</v>
      </c>
      <c r="D230" t="s">
        <v>124</v>
      </c>
      <c r="E230" t="str">
        <f>VLOOKUP(Main!D230,Sheet2!A:B,2,0)</f>
        <v>Plant &amp; Machineries</v>
      </c>
      <c r="F230" s="2">
        <v>42491</v>
      </c>
      <c r="G230" t="s">
        <v>288</v>
      </c>
      <c r="H230" s="3">
        <v>609.01</v>
      </c>
      <c r="I230" s="3">
        <v>-250.37</v>
      </c>
      <c r="J230" s="3">
        <v>358.64</v>
      </c>
      <c r="K230" t="s">
        <v>36</v>
      </c>
      <c r="L230" s="3">
        <v>47457.99</v>
      </c>
      <c r="M230" s="3">
        <v>-19510.52</v>
      </c>
      <c r="N230" s="3">
        <v>27947.47</v>
      </c>
      <c r="O230" t="s">
        <v>37</v>
      </c>
      <c r="P230" t="s">
        <v>3555</v>
      </c>
    </row>
    <row r="231" spans="1:16" x14ac:dyDescent="0.25">
      <c r="A231" t="s">
        <v>348</v>
      </c>
      <c r="B231" t="s">
        <v>3554</v>
      </c>
      <c r="C231" t="s">
        <v>3557</v>
      </c>
      <c r="D231" t="s">
        <v>124</v>
      </c>
      <c r="E231" t="str">
        <f>VLOOKUP(Main!D231,Sheet2!A:B,2,0)</f>
        <v>Plant &amp; Machineries</v>
      </c>
      <c r="F231" s="2">
        <v>42491</v>
      </c>
      <c r="G231" t="s">
        <v>288</v>
      </c>
      <c r="H231" s="3">
        <v>879.01</v>
      </c>
      <c r="I231" s="3">
        <v>-361.37</v>
      </c>
      <c r="J231" s="3">
        <v>517.64</v>
      </c>
      <c r="K231" t="s">
        <v>36</v>
      </c>
      <c r="L231" s="3">
        <v>68498</v>
      </c>
      <c r="M231" s="3">
        <v>-28160.28</v>
      </c>
      <c r="N231" s="3">
        <v>40337.72</v>
      </c>
      <c r="O231" t="s">
        <v>37</v>
      </c>
      <c r="P231" t="s">
        <v>3555</v>
      </c>
    </row>
    <row r="232" spans="1:16" x14ac:dyDescent="0.25">
      <c r="A232" t="s">
        <v>349</v>
      </c>
      <c r="B232" t="s">
        <v>3554</v>
      </c>
      <c r="C232" t="s">
        <v>3557</v>
      </c>
      <c r="D232" t="s">
        <v>124</v>
      </c>
      <c r="E232" t="str">
        <f>VLOOKUP(Main!D232,Sheet2!A:B,2,0)</f>
        <v>Plant &amp; Machineries</v>
      </c>
      <c r="F232" s="2">
        <v>42491</v>
      </c>
      <c r="G232" t="s">
        <v>288</v>
      </c>
      <c r="H232" s="3">
        <v>879.01</v>
      </c>
      <c r="I232" s="3">
        <v>-361.37</v>
      </c>
      <c r="J232" s="3">
        <v>517.64</v>
      </c>
      <c r="K232" t="s">
        <v>36</v>
      </c>
      <c r="L232" s="3">
        <v>68498</v>
      </c>
      <c r="M232" s="3">
        <v>-28160.28</v>
      </c>
      <c r="N232" s="3">
        <v>40337.72</v>
      </c>
      <c r="O232" t="s">
        <v>37</v>
      </c>
      <c r="P232" t="s">
        <v>3555</v>
      </c>
    </row>
    <row r="233" spans="1:16" x14ac:dyDescent="0.25">
      <c r="A233" t="s">
        <v>350</v>
      </c>
      <c r="B233" t="s">
        <v>3554</v>
      </c>
      <c r="C233" t="s">
        <v>3557</v>
      </c>
      <c r="D233" t="s">
        <v>124</v>
      </c>
      <c r="E233" t="str">
        <f>VLOOKUP(Main!D233,Sheet2!A:B,2,0)</f>
        <v>Plant &amp; Machineries</v>
      </c>
      <c r="F233" s="2">
        <v>42491</v>
      </c>
      <c r="G233" t="s">
        <v>288</v>
      </c>
      <c r="H233" s="3">
        <v>879.01</v>
      </c>
      <c r="I233" s="3">
        <v>-361.37</v>
      </c>
      <c r="J233" s="3">
        <v>517.64</v>
      </c>
      <c r="K233" t="s">
        <v>36</v>
      </c>
      <c r="L233" s="3">
        <v>68498</v>
      </c>
      <c r="M233" s="3">
        <v>-28160.28</v>
      </c>
      <c r="N233" s="3">
        <v>40337.72</v>
      </c>
      <c r="O233" t="s">
        <v>37</v>
      </c>
      <c r="P233" t="s">
        <v>3555</v>
      </c>
    </row>
    <row r="234" spans="1:16" x14ac:dyDescent="0.25">
      <c r="A234" t="s">
        <v>351</v>
      </c>
      <c r="B234" t="s">
        <v>3554</v>
      </c>
      <c r="C234" t="s">
        <v>3557</v>
      </c>
      <c r="D234" t="s">
        <v>124</v>
      </c>
      <c r="E234" t="str">
        <f>VLOOKUP(Main!D234,Sheet2!A:B,2,0)</f>
        <v>Plant &amp; Machineries</v>
      </c>
      <c r="F234" s="2">
        <v>42491</v>
      </c>
      <c r="G234" t="s">
        <v>288</v>
      </c>
      <c r="H234" s="3">
        <v>879.01</v>
      </c>
      <c r="I234" s="3">
        <v>-361.37</v>
      </c>
      <c r="J234" s="3">
        <v>517.64</v>
      </c>
      <c r="K234" t="s">
        <v>36</v>
      </c>
      <c r="L234" s="3">
        <v>68498</v>
      </c>
      <c r="M234" s="3">
        <v>-28160.28</v>
      </c>
      <c r="N234" s="3">
        <v>40337.72</v>
      </c>
      <c r="O234" t="s">
        <v>37</v>
      </c>
      <c r="P234" t="s">
        <v>3555</v>
      </c>
    </row>
    <row r="235" spans="1:16" x14ac:dyDescent="0.25">
      <c r="A235" t="s">
        <v>352</v>
      </c>
      <c r="B235" t="s">
        <v>3554</v>
      </c>
      <c r="C235" t="s">
        <v>3557</v>
      </c>
      <c r="D235" t="s">
        <v>124</v>
      </c>
      <c r="E235" t="str">
        <f>VLOOKUP(Main!D235,Sheet2!A:B,2,0)</f>
        <v>Plant &amp; Machineries</v>
      </c>
      <c r="F235" s="2">
        <v>42491</v>
      </c>
      <c r="G235" t="s">
        <v>288</v>
      </c>
      <c r="H235" s="3">
        <v>879.01</v>
      </c>
      <c r="I235" s="3">
        <v>-361.37</v>
      </c>
      <c r="J235" s="3">
        <v>517.64</v>
      </c>
      <c r="K235" t="s">
        <v>36</v>
      </c>
      <c r="L235" s="3">
        <v>68498</v>
      </c>
      <c r="M235" s="3">
        <v>-28160.28</v>
      </c>
      <c r="N235" s="3">
        <v>40337.72</v>
      </c>
      <c r="O235" t="s">
        <v>37</v>
      </c>
      <c r="P235" t="s">
        <v>3555</v>
      </c>
    </row>
    <row r="236" spans="1:16" x14ac:dyDescent="0.25">
      <c r="A236" t="s">
        <v>353</v>
      </c>
      <c r="B236" t="s">
        <v>3554</v>
      </c>
      <c r="C236" t="s">
        <v>3557</v>
      </c>
      <c r="D236" t="s">
        <v>124</v>
      </c>
      <c r="E236" t="str">
        <f>VLOOKUP(Main!D236,Sheet2!A:B,2,0)</f>
        <v>Plant &amp; Machineries</v>
      </c>
      <c r="F236" s="2">
        <v>42491</v>
      </c>
      <c r="G236" t="s">
        <v>288</v>
      </c>
      <c r="H236" s="3">
        <v>879.01</v>
      </c>
      <c r="I236" s="3">
        <v>-361.37</v>
      </c>
      <c r="J236" s="3">
        <v>517.64</v>
      </c>
      <c r="K236" t="s">
        <v>36</v>
      </c>
      <c r="L236" s="3">
        <v>68498</v>
      </c>
      <c r="M236" s="3">
        <v>-28160.28</v>
      </c>
      <c r="N236" s="3">
        <v>40337.72</v>
      </c>
      <c r="O236" t="s">
        <v>37</v>
      </c>
      <c r="P236" t="s">
        <v>3555</v>
      </c>
    </row>
    <row r="237" spans="1:16" x14ac:dyDescent="0.25">
      <c r="A237" t="s">
        <v>354</v>
      </c>
      <c r="B237" t="s">
        <v>3554</v>
      </c>
      <c r="C237" t="s">
        <v>3557</v>
      </c>
      <c r="D237" t="s">
        <v>124</v>
      </c>
      <c r="E237" t="str">
        <f>VLOOKUP(Main!D237,Sheet2!A:B,2,0)</f>
        <v>Plant &amp; Machineries</v>
      </c>
      <c r="F237" s="2">
        <v>42491</v>
      </c>
      <c r="G237" t="s">
        <v>288</v>
      </c>
      <c r="H237" s="3">
        <v>879.01</v>
      </c>
      <c r="I237" s="3">
        <v>-361.37</v>
      </c>
      <c r="J237" s="3">
        <v>517.64</v>
      </c>
      <c r="K237" t="s">
        <v>36</v>
      </c>
      <c r="L237" s="3">
        <v>68498</v>
      </c>
      <c r="M237" s="3">
        <v>-28160.28</v>
      </c>
      <c r="N237" s="3">
        <v>40337.72</v>
      </c>
      <c r="O237" t="s">
        <v>37</v>
      </c>
      <c r="P237" t="s">
        <v>3555</v>
      </c>
    </row>
    <row r="238" spans="1:16" x14ac:dyDescent="0.25">
      <c r="A238" t="s">
        <v>355</v>
      </c>
      <c r="B238" t="s">
        <v>3554</v>
      </c>
      <c r="C238" t="s">
        <v>3557</v>
      </c>
      <c r="D238" t="s">
        <v>124</v>
      </c>
      <c r="E238" t="str">
        <f>VLOOKUP(Main!D238,Sheet2!A:B,2,0)</f>
        <v>Plant &amp; Machineries</v>
      </c>
      <c r="F238" s="2">
        <v>42491</v>
      </c>
      <c r="G238" t="s">
        <v>288</v>
      </c>
      <c r="H238" s="3">
        <v>879.01</v>
      </c>
      <c r="I238" s="3">
        <v>-361.37</v>
      </c>
      <c r="J238" s="3">
        <v>517.64</v>
      </c>
      <c r="K238" t="s">
        <v>36</v>
      </c>
      <c r="L238" s="3">
        <v>68498</v>
      </c>
      <c r="M238" s="3">
        <v>-28160.28</v>
      </c>
      <c r="N238" s="3">
        <v>40337.72</v>
      </c>
      <c r="O238" t="s">
        <v>37</v>
      </c>
      <c r="P238" t="s">
        <v>3555</v>
      </c>
    </row>
    <row r="239" spans="1:16" x14ac:dyDescent="0.25">
      <c r="A239" t="s">
        <v>356</v>
      </c>
      <c r="B239" t="s">
        <v>3554</v>
      </c>
      <c r="C239" t="s">
        <v>3557</v>
      </c>
      <c r="D239" t="s">
        <v>124</v>
      </c>
      <c r="E239" t="str">
        <f>VLOOKUP(Main!D239,Sheet2!A:B,2,0)</f>
        <v>Plant &amp; Machineries</v>
      </c>
      <c r="F239" s="2">
        <v>42491</v>
      </c>
      <c r="G239" t="s">
        <v>288</v>
      </c>
      <c r="H239" s="3">
        <v>879.01</v>
      </c>
      <c r="I239" s="3">
        <v>-361.37</v>
      </c>
      <c r="J239" s="3">
        <v>517.64</v>
      </c>
      <c r="K239" t="s">
        <v>36</v>
      </c>
      <c r="L239" s="3">
        <v>68498</v>
      </c>
      <c r="M239" s="3">
        <v>-28160.28</v>
      </c>
      <c r="N239" s="3">
        <v>40337.72</v>
      </c>
      <c r="O239" t="s">
        <v>37</v>
      </c>
      <c r="P239" t="s">
        <v>3555</v>
      </c>
    </row>
    <row r="240" spans="1:16" x14ac:dyDescent="0.25">
      <c r="A240" t="s">
        <v>357</v>
      </c>
      <c r="B240" t="s">
        <v>3554</v>
      </c>
      <c r="C240" t="s">
        <v>3557</v>
      </c>
      <c r="D240" t="s">
        <v>124</v>
      </c>
      <c r="E240" t="str">
        <f>VLOOKUP(Main!D240,Sheet2!A:B,2,0)</f>
        <v>Plant &amp; Machineries</v>
      </c>
      <c r="F240" s="2">
        <v>42491</v>
      </c>
      <c r="G240" t="s">
        <v>288</v>
      </c>
      <c r="H240" s="3">
        <v>879.01</v>
      </c>
      <c r="I240" s="3">
        <v>-361.37</v>
      </c>
      <c r="J240" s="3">
        <v>517.64</v>
      </c>
      <c r="K240" t="s">
        <v>36</v>
      </c>
      <c r="L240" s="3">
        <v>68498</v>
      </c>
      <c r="M240" s="3">
        <v>-28160.28</v>
      </c>
      <c r="N240" s="3">
        <v>40337.72</v>
      </c>
      <c r="O240" t="s">
        <v>37</v>
      </c>
      <c r="P240" t="s">
        <v>3555</v>
      </c>
    </row>
    <row r="241" spans="1:16" x14ac:dyDescent="0.25">
      <c r="A241" t="s">
        <v>358</v>
      </c>
      <c r="B241" t="s">
        <v>3554</v>
      </c>
      <c r="C241" t="s">
        <v>3557</v>
      </c>
      <c r="D241" t="s">
        <v>124</v>
      </c>
      <c r="E241" t="str">
        <f>VLOOKUP(Main!D241,Sheet2!A:B,2,0)</f>
        <v>Plant &amp; Machineries</v>
      </c>
      <c r="F241" s="2">
        <v>42491</v>
      </c>
      <c r="G241" t="s">
        <v>288</v>
      </c>
      <c r="H241" s="3">
        <v>879.01</v>
      </c>
      <c r="I241" s="3">
        <v>-361.37</v>
      </c>
      <c r="J241" s="3">
        <v>517.64</v>
      </c>
      <c r="K241" t="s">
        <v>36</v>
      </c>
      <c r="L241" s="3">
        <v>68498</v>
      </c>
      <c r="M241" s="3">
        <v>-28160.28</v>
      </c>
      <c r="N241" s="3">
        <v>40337.72</v>
      </c>
      <c r="O241" t="s">
        <v>37</v>
      </c>
      <c r="P241" t="s">
        <v>3555</v>
      </c>
    </row>
    <row r="242" spans="1:16" x14ac:dyDescent="0.25">
      <c r="A242" t="s">
        <v>359</v>
      </c>
      <c r="B242" t="s">
        <v>3554</v>
      </c>
      <c r="C242" t="s">
        <v>3557</v>
      </c>
      <c r="D242" t="s">
        <v>124</v>
      </c>
      <c r="E242" t="str">
        <f>VLOOKUP(Main!D242,Sheet2!A:B,2,0)</f>
        <v>Plant &amp; Machineries</v>
      </c>
      <c r="F242" s="2">
        <v>42491</v>
      </c>
      <c r="G242" t="s">
        <v>288</v>
      </c>
      <c r="H242" s="3">
        <v>879.01</v>
      </c>
      <c r="I242" s="3">
        <v>-361.37</v>
      </c>
      <c r="J242" s="3">
        <v>517.64</v>
      </c>
      <c r="K242" t="s">
        <v>36</v>
      </c>
      <c r="L242" s="3">
        <v>68498</v>
      </c>
      <c r="M242" s="3">
        <v>-28160.28</v>
      </c>
      <c r="N242" s="3">
        <v>40337.72</v>
      </c>
      <c r="O242" t="s">
        <v>37</v>
      </c>
      <c r="P242" t="s">
        <v>3555</v>
      </c>
    </row>
    <row r="243" spans="1:16" x14ac:dyDescent="0.25">
      <c r="A243" t="s">
        <v>360</v>
      </c>
      <c r="B243" t="s">
        <v>3554</v>
      </c>
      <c r="C243" t="s">
        <v>3557</v>
      </c>
      <c r="D243" t="s">
        <v>124</v>
      </c>
      <c r="E243" t="str">
        <f>VLOOKUP(Main!D243,Sheet2!A:B,2,0)</f>
        <v>Plant &amp; Machineries</v>
      </c>
      <c r="F243" s="2">
        <v>42491</v>
      </c>
      <c r="G243" t="s">
        <v>288</v>
      </c>
      <c r="H243" s="3">
        <v>879.01</v>
      </c>
      <c r="I243" s="3">
        <v>-361.37</v>
      </c>
      <c r="J243" s="3">
        <v>517.64</v>
      </c>
      <c r="K243" t="s">
        <v>36</v>
      </c>
      <c r="L243" s="3">
        <v>68498</v>
      </c>
      <c r="M243" s="3">
        <v>-28160.28</v>
      </c>
      <c r="N243" s="3">
        <v>40337.72</v>
      </c>
      <c r="O243" t="s">
        <v>37</v>
      </c>
      <c r="P243" t="s">
        <v>3555</v>
      </c>
    </row>
    <row r="244" spans="1:16" x14ac:dyDescent="0.25">
      <c r="A244" t="s">
        <v>361</v>
      </c>
      <c r="B244" t="s">
        <v>3554</v>
      </c>
      <c r="C244" t="s">
        <v>3557</v>
      </c>
      <c r="D244" t="s">
        <v>124</v>
      </c>
      <c r="E244" t="str">
        <f>VLOOKUP(Main!D244,Sheet2!A:B,2,0)</f>
        <v>Plant &amp; Machineries</v>
      </c>
      <c r="F244" s="2">
        <v>42491</v>
      </c>
      <c r="G244" t="s">
        <v>288</v>
      </c>
      <c r="H244" s="3">
        <v>879.01</v>
      </c>
      <c r="I244" s="3">
        <v>-361.37</v>
      </c>
      <c r="J244" s="3">
        <v>517.64</v>
      </c>
      <c r="K244" t="s">
        <v>36</v>
      </c>
      <c r="L244" s="3">
        <v>68498</v>
      </c>
      <c r="M244" s="3">
        <v>-28160.28</v>
      </c>
      <c r="N244" s="3">
        <v>40337.72</v>
      </c>
      <c r="O244" t="s">
        <v>37</v>
      </c>
      <c r="P244" t="s">
        <v>3555</v>
      </c>
    </row>
    <row r="245" spans="1:16" x14ac:dyDescent="0.25">
      <c r="A245" t="s">
        <v>362</v>
      </c>
      <c r="B245" t="s">
        <v>3554</v>
      </c>
      <c r="C245" t="s">
        <v>3557</v>
      </c>
      <c r="D245" t="s">
        <v>124</v>
      </c>
      <c r="E245" t="str">
        <f>VLOOKUP(Main!D245,Sheet2!A:B,2,0)</f>
        <v>Plant &amp; Machineries</v>
      </c>
      <c r="F245" s="2">
        <v>42491</v>
      </c>
      <c r="G245" t="s">
        <v>288</v>
      </c>
      <c r="H245" s="3">
        <v>879.01</v>
      </c>
      <c r="I245" s="3">
        <v>-361.37</v>
      </c>
      <c r="J245" s="3">
        <v>517.64</v>
      </c>
      <c r="K245" t="s">
        <v>36</v>
      </c>
      <c r="L245" s="3">
        <v>68498</v>
      </c>
      <c r="M245" s="3">
        <v>-28160.28</v>
      </c>
      <c r="N245" s="3">
        <v>40337.72</v>
      </c>
      <c r="O245" t="s">
        <v>37</v>
      </c>
      <c r="P245" t="s">
        <v>3555</v>
      </c>
    </row>
    <row r="246" spans="1:16" x14ac:dyDescent="0.25">
      <c r="A246" t="s">
        <v>363</v>
      </c>
      <c r="B246" t="s">
        <v>3554</v>
      </c>
      <c r="C246" t="s">
        <v>3557</v>
      </c>
      <c r="D246" t="s">
        <v>124</v>
      </c>
      <c r="E246" t="str">
        <f>VLOOKUP(Main!D246,Sheet2!A:B,2,0)</f>
        <v>Plant &amp; Machineries</v>
      </c>
      <c r="F246" s="2">
        <v>42491</v>
      </c>
      <c r="G246" t="s">
        <v>288</v>
      </c>
      <c r="H246" s="3">
        <v>879.01</v>
      </c>
      <c r="I246" s="3">
        <v>-361.37</v>
      </c>
      <c r="J246" s="3">
        <v>517.64</v>
      </c>
      <c r="K246" t="s">
        <v>36</v>
      </c>
      <c r="L246" s="3">
        <v>68498</v>
      </c>
      <c r="M246" s="3">
        <v>-28160.28</v>
      </c>
      <c r="N246" s="3">
        <v>40337.72</v>
      </c>
      <c r="O246" t="s">
        <v>37</v>
      </c>
      <c r="P246" t="s">
        <v>3555</v>
      </c>
    </row>
    <row r="247" spans="1:16" x14ac:dyDescent="0.25">
      <c r="A247" t="s">
        <v>364</v>
      </c>
      <c r="B247" t="s">
        <v>3554</v>
      </c>
      <c r="C247" t="s">
        <v>3557</v>
      </c>
      <c r="D247" t="s">
        <v>124</v>
      </c>
      <c r="E247" t="str">
        <f>VLOOKUP(Main!D247,Sheet2!A:B,2,0)</f>
        <v>Plant &amp; Machineries</v>
      </c>
      <c r="F247" s="2">
        <v>42491</v>
      </c>
      <c r="G247" t="s">
        <v>288</v>
      </c>
      <c r="H247" s="3">
        <v>879.01</v>
      </c>
      <c r="I247" s="3">
        <v>-361.37</v>
      </c>
      <c r="J247" s="3">
        <v>517.64</v>
      </c>
      <c r="K247" t="s">
        <v>36</v>
      </c>
      <c r="L247" s="3">
        <v>68498</v>
      </c>
      <c r="M247" s="3">
        <v>-28160.28</v>
      </c>
      <c r="N247" s="3">
        <v>40337.72</v>
      </c>
      <c r="O247" t="s">
        <v>37</v>
      </c>
      <c r="P247" t="s">
        <v>3555</v>
      </c>
    </row>
    <row r="248" spans="1:16" x14ac:dyDescent="0.25">
      <c r="A248" t="s">
        <v>365</v>
      </c>
      <c r="B248" t="s">
        <v>3554</v>
      </c>
      <c r="C248" t="s">
        <v>3557</v>
      </c>
      <c r="D248" t="s">
        <v>124</v>
      </c>
      <c r="E248" t="str">
        <f>VLOOKUP(Main!D248,Sheet2!A:B,2,0)</f>
        <v>Plant &amp; Machineries</v>
      </c>
      <c r="F248" s="2">
        <v>42491</v>
      </c>
      <c r="G248" t="s">
        <v>288</v>
      </c>
      <c r="H248" s="3">
        <v>879.01</v>
      </c>
      <c r="I248" s="3">
        <v>-361.37</v>
      </c>
      <c r="J248" s="3">
        <v>517.64</v>
      </c>
      <c r="K248" t="s">
        <v>36</v>
      </c>
      <c r="L248" s="3">
        <v>68498</v>
      </c>
      <c r="M248" s="3">
        <v>-28160.28</v>
      </c>
      <c r="N248" s="3">
        <v>40337.72</v>
      </c>
      <c r="O248" t="s">
        <v>37</v>
      </c>
      <c r="P248" t="s">
        <v>3555</v>
      </c>
    </row>
    <row r="249" spans="1:16" x14ac:dyDescent="0.25">
      <c r="A249" t="s">
        <v>366</v>
      </c>
      <c r="B249" t="s">
        <v>3554</v>
      </c>
      <c r="C249" t="s">
        <v>3557</v>
      </c>
      <c r="D249" t="s">
        <v>124</v>
      </c>
      <c r="E249" t="str">
        <f>VLOOKUP(Main!D249,Sheet2!A:B,2,0)</f>
        <v>Plant &amp; Machineries</v>
      </c>
      <c r="F249" s="2">
        <v>42491</v>
      </c>
      <c r="G249" t="s">
        <v>288</v>
      </c>
      <c r="H249" s="3">
        <v>879.01</v>
      </c>
      <c r="I249" s="3">
        <v>-361.37</v>
      </c>
      <c r="J249" s="3">
        <v>517.64</v>
      </c>
      <c r="K249" t="s">
        <v>36</v>
      </c>
      <c r="L249" s="3">
        <v>68498</v>
      </c>
      <c r="M249" s="3">
        <v>-28160.28</v>
      </c>
      <c r="N249" s="3">
        <v>40337.72</v>
      </c>
      <c r="O249" t="s">
        <v>37</v>
      </c>
      <c r="P249" t="s">
        <v>3555</v>
      </c>
    </row>
    <row r="250" spans="1:16" x14ac:dyDescent="0.25">
      <c r="A250" t="s">
        <v>367</v>
      </c>
      <c r="B250" t="s">
        <v>3554</v>
      </c>
      <c r="C250" t="s">
        <v>3557</v>
      </c>
      <c r="D250" t="s">
        <v>124</v>
      </c>
      <c r="E250" t="str">
        <f>VLOOKUP(Main!D250,Sheet2!A:B,2,0)</f>
        <v>Plant &amp; Machineries</v>
      </c>
      <c r="F250" s="2">
        <v>42491</v>
      </c>
      <c r="G250" t="s">
        <v>288</v>
      </c>
      <c r="H250" s="3">
        <v>879.01</v>
      </c>
      <c r="I250" s="3">
        <v>-361.37</v>
      </c>
      <c r="J250" s="3">
        <v>517.64</v>
      </c>
      <c r="K250" t="s">
        <v>36</v>
      </c>
      <c r="L250" s="3">
        <v>68498</v>
      </c>
      <c r="M250" s="3">
        <v>-28160.28</v>
      </c>
      <c r="N250" s="3">
        <v>40337.72</v>
      </c>
      <c r="O250" t="s">
        <v>37</v>
      </c>
      <c r="P250" t="s">
        <v>3555</v>
      </c>
    </row>
    <row r="251" spans="1:16" x14ac:dyDescent="0.25">
      <c r="A251" t="s">
        <v>368</v>
      </c>
      <c r="B251" t="s">
        <v>3554</v>
      </c>
      <c r="C251" t="s">
        <v>3557</v>
      </c>
      <c r="D251" t="s">
        <v>124</v>
      </c>
      <c r="E251" t="str">
        <f>VLOOKUP(Main!D251,Sheet2!A:B,2,0)</f>
        <v>Plant &amp; Machineries</v>
      </c>
      <c r="F251" s="2">
        <v>42491</v>
      </c>
      <c r="G251" t="s">
        <v>288</v>
      </c>
      <c r="H251" s="3">
        <v>879.01</v>
      </c>
      <c r="I251" s="3">
        <v>-361.37</v>
      </c>
      <c r="J251" s="3">
        <v>517.64</v>
      </c>
      <c r="K251" t="s">
        <v>36</v>
      </c>
      <c r="L251" s="3">
        <v>68498</v>
      </c>
      <c r="M251" s="3">
        <v>-28160.28</v>
      </c>
      <c r="N251" s="3">
        <v>40337.72</v>
      </c>
      <c r="O251" t="s">
        <v>37</v>
      </c>
      <c r="P251" t="s">
        <v>3555</v>
      </c>
    </row>
    <row r="252" spans="1:16" x14ac:dyDescent="0.25">
      <c r="A252" t="s">
        <v>369</v>
      </c>
      <c r="B252" t="s">
        <v>3554</v>
      </c>
      <c r="C252" t="s">
        <v>3557</v>
      </c>
      <c r="D252" t="s">
        <v>124</v>
      </c>
      <c r="E252" t="str">
        <f>VLOOKUP(Main!D252,Sheet2!A:B,2,0)</f>
        <v>Plant &amp; Machineries</v>
      </c>
      <c r="F252" s="2">
        <v>42491</v>
      </c>
      <c r="G252" t="s">
        <v>288</v>
      </c>
      <c r="H252" s="3">
        <v>879.01</v>
      </c>
      <c r="I252" s="3">
        <v>-361.37</v>
      </c>
      <c r="J252" s="3">
        <v>517.64</v>
      </c>
      <c r="K252" t="s">
        <v>36</v>
      </c>
      <c r="L252" s="3">
        <v>68498</v>
      </c>
      <c r="M252" s="3">
        <v>-28160.28</v>
      </c>
      <c r="N252" s="3">
        <v>40337.72</v>
      </c>
      <c r="O252" t="s">
        <v>37</v>
      </c>
      <c r="P252" t="s">
        <v>3555</v>
      </c>
    </row>
    <row r="253" spans="1:16" x14ac:dyDescent="0.25">
      <c r="A253" t="s">
        <v>370</v>
      </c>
      <c r="B253" t="s">
        <v>3554</v>
      </c>
      <c r="C253" t="s">
        <v>3557</v>
      </c>
      <c r="D253" t="s">
        <v>124</v>
      </c>
      <c r="E253" t="str">
        <f>VLOOKUP(Main!D253,Sheet2!A:B,2,0)</f>
        <v>Plant &amp; Machineries</v>
      </c>
      <c r="F253" s="2">
        <v>42491</v>
      </c>
      <c r="G253" t="s">
        <v>288</v>
      </c>
      <c r="H253" s="3">
        <v>879.01</v>
      </c>
      <c r="I253" s="3">
        <v>-361.37</v>
      </c>
      <c r="J253" s="3">
        <v>517.64</v>
      </c>
      <c r="K253" t="s">
        <v>36</v>
      </c>
      <c r="L253" s="3">
        <v>68498</v>
      </c>
      <c r="M253" s="3">
        <v>-28160.28</v>
      </c>
      <c r="N253" s="3">
        <v>40337.72</v>
      </c>
      <c r="O253" t="s">
        <v>37</v>
      </c>
      <c r="P253" t="s">
        <v>3555</v>
      </c>
    </row>
    <row r="254" spans="1:16" x14ac:dyDescent="0.25">
      <c r="A254" t="s">
        <v>371</v>
      </c>
      <c r="B254" t="s">
        <v>3554</v>
      </c>
      <c r="C254" t="s">
        <v>3557</v>
      </c>
      <c r="D254" t="s">
        <v>124</v>
      </c>
      <c r="E254" t="str">
        <f>VLOOKUP(Main!D254,Sheet2!A:B,2,0)</f>
        <v>Plant &amp; Machineries</v>
      </c>
      <c r="F254" s="2">
        <v>42491</v>
      </c>
      <c r="G254" t="s">
        <v>288</v>
      </c>
      <c r="H254" s="3">
        <v>879.01</v>
      </c>
      <c r="I254" s="3">
        <v>-361.37</v>
      </c>
      <c r="J254" s="3">
        <v>517.64</v>
      </c>
      <c r="K254" t="s">
        <v>36</v>
      </c>
      <c r="L254" s="3">
        <v>68498</v>
      </c>
      <c r="M254" s="3">
        <v>-28160.28</v>
      </c>
      <c r="N254" s="3">
        <v>40337.72</v>
      </c>
      <c r="O254" t="s">
        <v>37</v>
      </c>
      <c r="P254" t="s">
        <v>3555</v>
      </c>
    </row>
    <row r="255" spans="1:16" x14ac:dyDescent="0.25">
      <c r="A255" t="s">
        <v>372</v>
      </c>
      <c r="B255" t="s">
        <v>3554</v>
      </c>
      <c r="C255" t="s">
        <v>3557</v>
      </c>
      <c r="D255" t="s">
        <v>124</v>
      </c>
      <c r="E255" t="str">
        <f>VLOOKUP(Main!D255,Sheet2!A:B,2,0)</f>
        <v>Plant &amp; Machineries</v>
      </c>
      <c r="F255" s="2">
        <v>42491</v>
      </c>
      <c r="G255" t="s">
        <v>288</v>
      </c>
      <c r="H255" s="3">
        <v>879.01</v>
      </c>
      <c r="I255" s="3">
        <v>-361.37</v>
      </c>
      <c r="J255" s="3">
        <v>517.64</v>
      </c>
      <c r="K255" t="s">
        <v>36</v>
      </c>
      <c r="L255" s="3">
        <v>68498</v>
      </c>
      <c r="M255" s="3">
        <v>-28160.28</v>
      </c>
      <c r="N255" s="3">
        <v>40337.72</v>
      </c>
      <c r="O255" t="s">
        <v>37</v>
      </c>
      <c r="P255" t="s">
        <v>3555</v>
      </c>
    </row>
    <row r="256" spans="1:16" x14ac:dyDescent="0.25">
      <c r="A256" t="s">
        <v>373</v>
      </c>
      <c r="B256" t="s">
        <v>3554</v>
      </c>
      <c r="C256" t="s">
        <v>3557</v>
      </c>
      <c r="D256" t="s">
        <v>124</v>
      </c>
      <c r="E256" t="str">
        <f>VLOOKUP(Main!D256,Sheet2!A:B,2,0)</f>
        <v>Plant &amp; Machineries</v>
      </c>
      <c r="F256" s="2">
        <v>42491</v>
      </c>
      <c r="G256" t="s">
        <v>288</v>
      </c>
      <c r="H256" s="3">
        <v>879.01</v>
      </c>
      <c r="I256" s="3">
        <v>-361.37</v>
      </c>
      <c r="J256" s="3">
        <v>517.64</v>
      </c>
      <c r="K256" t="s">
        <v>36</v>
      </c>
      <c r="L256" s="3">
        <v>68498</v>
      </c>
      <c r="M256" s="3">
        <v>-28160.28</v>
      </c>
      <c r="N256" s="3">
        <v>40337.72</v>
      </c>
      <c r="O256" t="s">
        <v>37</v>
      </c>
      <c r="P256" t="s">
        <v>3555</v>
      </c>
    </row>
    <row r="257" spans="1:16" x14ac:dyDescent="0.25">
      <c r="A257" t="s">
        <v>374</v>
      </c>
      <c r="B257" t="s">
        <v>3554</v>
      </c>
      <c r="C257" t="s">
        <v>3557</v>
      </c>
      <c r="D257" t="s">
        <v>124</v>
      </c>
      <c r="E257" t="str">
        <f>VLOOKUP(Main!D257,Sheet2!A:B,2,0)</f>
        <v>Plant &amp; Machineries</v>
      </c>
      <c r="F257" s="2">
        <v>42491</v>
      </c>
      <c r="G257" t="s">
        <v>288</v>
      </c>
      <c r="H257" s="3">
        <v>879.01</v>
      </c>
      <c r="I257" s="3">
        <v>-361.37</v>
      </c>
      <c r="J257" s="3">
        <v>517.64</v>
      </c>
      <c r="K257" t="s">
        <v>36</v>
      </c>
      <c r="L257" s="3">
        <v>68498</v>
      </c>
      <c r="M257" s="3">
        <v>-28160.28</v>
      </c>
      <c r="N257" s="3">
        <v>40337.72</v>
      </c>
      <c r="O257" t="s">
        <v>37</v>
      </c>
      <c r="P257" t="s">
        <v>3555</v>
      </c>
    </row>
    <row r="258" spans="1:16" x14ac:dyDescent="0.25">
      <c r="A258" t="s">
        <v>375</v>
      </c>
      <c r="B258" t="s">
        <v>3554</v>
      </c>
      <c r="C258" t="s">
        <v>3557</v>
      </c>
      <c r="D258" t="s">
        <v>124</v>
      </c>
      <c r="E258" t="str">
        <f>VLOOKUP(Main!D258,Sheet2!A:B,2,0)</f>
        <v>Plant &amp; Machineries</v>
      </c>
      <c r="F258" s="2">
        <v>42491</v>
      </c>
      <c r="G258" t="s">
        <v>288</v>
      </c>
      <c r="H258" s="3">
        <v>879.01</v>
      </c>
      <c r="I258" s="3">
        <v>-361.37</v>
      </c>
      <c r="J258" s="3">
        <v>517.64</v>
      </c>
      <c r="K258" t="s">
        <v>36</v>
      </c>
      <c r="L258" s="3">
        <v>68498</v>
      </c>
      <c r="M258" s="3">
        <v>-28160.28</v>
      </c>
      <c r="N258" s="3">
        <v>40337.72</v>
      </c>
      <c r="O258" t="s">
        <v>37</v>
      </c>
      <c r="P258" t="s">
        <v>3555</v>
      </c>
    </row>
    <row r="259" spans="1:16" x14ac:dyDescent="0.25">
      <c r="A259" t="s">
        <v>376</v>
      </c>
      <c r="B259" t="s">
        <v>3554</v>
      </c>
      <c r="C259" t="s">
        <v>3557</v>
      </c>
      <c r="D259" t="s">
        <v>124</v>
      </c>
      <c r="E259" t="str">
        <f>VLOOKUP(Main!D259,Sheet2!A:B,2,0)</f>
        <v>Plant &amp; Machineries</v>
      </c>
      <c r="F259" s="2">
        <v>42491</v>
      </c>
      <c r="G259" t="s">
        <v>288</v>
      </c>
      <c r="H259" s="3">
        <v>879.01</v>
      </c>
      <c r="I259" s="3">
        <v>-361.37</v>
      </c>
      <c r="J259" s="3">
        <v>517.64</v>
      </c>
      <c r="K259" t="s">
        <v>36</v>
      </c>
      <c r="L259" s="3">
        <v>68498</v>
      </c>
      <c r="M259" s="3">
        <v>-28160.28</v>
      </c>
      <c r="N259" s="3">
        <v>40337.72</v>
      </c>
      <c r="O259" t="s">
        <v>37</v>
      </c>
      <c r="P259" t="s">
        <v>3555</v>
      </c>
    </row>
    <row r="260" spans="1:16" x14ac:dyDescent="0.25">
      <c r="A260" t="s">
        <v>377</v>
      </c>
      <c r="B260" t="s">
        <v>3554</v>
      </c>
      <c r="C260" t="s">
        <v>3557</v>
      </c>
      <c r="D260" t="s">
        <v>124</v>
      </c>
      <c r="E260" t="str">
        <f>VLOOKUP(Main!D260,Sheet2!A:B,2,0)</f>
        <v>Plant &amp; Machineries</v>
      </c>
      <c r="F260" s="2">
        <v>42491</v>
      </c>
      <c r="G260" t="s">
        <v>288</v>
      </c>
      <c r="H260" s="3">
        <v>879.01</v>
      </c>
      <c r="I260" s="3">
        <v>-361.37</v>
      </c>
      <c r="J260" s="3">
        <v>517.64</v>
      </c>
      <c r="K260" t="s">
        <v>36</v>
      </c>
      <c r="L260" s="3">
        <v>68498</v>
      </c>
      <c r="M260" s="3">
        <v>-28160.28</v>
      </c>
      <c r="N260" s="3">
        <v>40337.72</v>
      </c>
      <c r="O260" t="s">
        <v>37</v>
      </c>
      <c r="P260" t="s">
        <v>3555</v>
      </c>
    </row>
    <row r="261" spans="1:16" x14ac:dyDescent="0.25">
      <c r="A261" t="s">
        <v>378</v>
      </c>
      <c r="B261" t="s">
        <v>3554</v>
      </c>
      <c r="C261" t="s">
        <v>3557</v>
      </c>
      <c r="D261" t="s">
        <v>124</v>
      </c>
      <c r="E261" t="str">
        <f>VLOOKUP(Main!D261,Sheet2!A:B,2,0)</f>
        <v>Plant &amp; Machineries</v>
      </c>
      <c r="F261" s="2">
        <v>42491</v>
      </c>
      <c r="G261" t="s">
        <v>288</v>
      </c>
      <c r="H261" s="3">
        <v>879.01</v>
      </c>
      <c r="I261" s="3">
        <v>-361.37</v>
      </c>
      <c r="J261" s="3">
        <v>517.64</v>
      </c>
      <c r="K261" t="s">
        <v>36</v>
      </c>
      <c r="L261" s="3">
        <v>68498</v>
      </c>
      <c r="M261" s="3">
        <v>-28160.28</v>
      </c>
      <c r="N261" s="3">
        <v>40337.72</v>
      </c>
      <c r="O261" t="s">
        <v>37</v>
      </c>
      <c r="P261" t="s">
        <v>3555</v>
      </c>
    </row>
    <row r="262" spans="1:16" x14ac:dyDescent="0.25">
      <c r="A262" t="s">
        <v>379</v>
      </c>
      <c r="B262" t="s">
        <v>3554</v>
      </c>
      <c r="C262" t="s">
        <v>3557</v>
      </c>
      <c r="D262" t="s">
        <v>124</v>
      </c>
      <c r="E262" t="str">
        <f>VLOOKUP(Main!D262,Sheet2!A:B,2,0)</f>
        <v>Plant &amp; Machineries</v>
      </c>
      <c r="F262" s="2">
        <v>42491</v>
      </c>
      <c r="G262" t="s">
        <v>288</v>
      </c>
      <c r="H262" s="3">
        <v>879.01</v>
      </c>
      <c r="I262" s="3">
        <v>-361.37</v>
      </c>
      <c r="J262" s="3">
        <v>517.64</v>
      </c>
      <c r="K262" t="s">
        <v>36</v>
      </c>
      <c r="L262" s="3">
        <v>68498</v>
      </c>
      <c r="M262" s="3">
        <v>-28160.28</v>
      </c>
      <c r="N262" s="3">
        <v>40337.72</v>
      </c>
      <c r="O262" t="s">
        <v>37</v>
      </c>
      <c r="P262" t="s">
        <v>3555</v>
      </c>
    </row>
    <row r="263" spans="1:16" x14ac:dyDescent="0.25">
      <c r="A263" t="s">
        <v>380</v>
      </c>
      <c r="B263" t="s">
        <v>3554</v>
      </c>
      <c r="C263" t="s">
        <v>3557</v>
      </c>
      <c r="D263" t="s">
        <v>124</v>
      </c>
      <c r="E263" t="str">
        <f>VLOOKUP(Main!D263,Sheet2!A:B,2,0)</f>
        <v>Plant &amp; Machineries</v>
      </c>
      <c r="F263" s="2">
        <v>42491</v>
      </c>
      <c r="G263" t="s">
        <v>288</v>
      </c>
      <c r="H263" s="3">
        <v>879.01</v>
      </c>
      <c r="I263" s="3">
        <v>-361.37</v>
      </c>
      <c r="J263" s="3">
        <v>517.64</v>
      </c>
      <c r="K263" t="s">
        <v>36</v>
      </c>
      <c r="L263" s="3">
        <v>68498</v>
      </c>
      <c r="M263" s="3">
        <v>-28160.28</v>
      </c>
      <c r="N263" s="3">
        <v>40337.72</v>
      </c>
      <c r="O263" t="s">
        <v>37</v>
      </c>
      <c r="P263" t="s">
        <v>3555</v>
      </c>
    </row>
    <row r="264" spans="1:16" x14ac:dyDescent="0.25">
      <c r="A264" t="s">
        <v>381</v>
      </c>
      <c r="B264" t="s">
        <v>3554</v>
      </c>
      <c r="C264" t="s">
        <v>3557</v>
      </c>
      <c r="D264" t="s">
        <v>124</v>
      </c>
      <c r="E264" t="str">
        <f>VLOOKUP(Main!D264,Sheet2!A:B,2,0)</f>
        <v>Plant &amp; Machineries</v>
      </c>
      <c r="F264" s="2">
        <v>42491</v>
      </c>
      <c r="G264" t="s">
        <v>288</v>
      </c>
      <c r="H264" s="3">
        <v>879.01</v>
      </c>
      <c r="I264" s="3">
        <v>-361.37</v>
      </c>
      <c r="J264" s="3">
        <v>517.64</v>
      </c>
      <c r="K264" t="s">
        <v>36</v>
      </c>
      <c r="L264" s="3">
        <v>68498</v>
      </c>
      <c r="M264" s="3">
        <v>-28160.28</v>
      </c>
      <c r="N264" s="3">
        <v>40337.72</v>
      </c>
      <c r="O264" t="s">
        <v>37</v>
      </c>
      <c r="P264" t="s">
        <v>3555</v>
      </c>
    </row>
    <row r="265" spans="1:16" x14ac:dyDescent="0.25">
      <c r="A265" t="s">
        <v>382</v>
      </c>
      <c r="B265" t="s">
        <v>3554</v>
      </c>
      <c r="C265" t="s">
        <v>3557</v>
      </c>
      <c r="D265" t="s">
        <v>124</v>
      </c>
      <c r="E265" t="str">
        <f>VLOOKUP(Main!D265,Sheet2!A:B,2,0)</f>
        <v>Plant &amp; Machineries</v>
      </c>
      <c r="F265" s="2">
        <v>42491</v>
      </c>
      <c r="G265" t="s">
        <v>288</v>
      </c>
      <c r="H265" s="3">
        <v>879.01</v>
      </c>
      <c r="I265" s="3">
        <v>-361.37</v>
      </c>
      <c r="J265" s="3">
        <v>517.64</v>
      </c>
      <c r="K265" t="s">
        <v>36</v>
      </c>
      <c r="L265" s="3">
        <v>68498</v>
      </c>
      <c r="M265" s="3">
        <v>-28160.28</v>
      </c>
      <c r="N265" s="3">
        <v>40337.72</v>
      </c>
      <c r="O265" t="s">
        <v>37</v>
      </c>
      <c r="P265" t="s">
        <v>3555</v>
      </c>
    </row>
    <row r="266" spans="1:16" x14ac:dyDescent="0.25">
      <c r="A266" t="s">
        <v>383</v>
      </c>
      <c r="B266" t="s">
        <v>3554</v>
      </c>
      <c r="C266" t="s">
        <v>3557</v>
      </c>
      <c r="D266" t="s">
        <v>124</v>
      </c>
      <c r="E266" t="str">
        <f>VLOOKUP(Main!D266,Sheet2!A:B,2,0)</f>
        <v>Plant &amp; Machineries</v>
      </c>
      <c r="F266" s="2">
        <v>42491</v>
      </c>
      <c r="G266" t="s">
        <v>288</v>
      </c>
      <c r="H266" s="3">
        <v>879.01</v>
      </c>
      <c r="I266" s="3">
        <v>-361.37</v>
      </c>
      <c r="J266" s="3">
        <v>517.64</v>
      </c>
      <c r="K266" t="s">
        <v>36</v>
      </c>
      <c r="L266" s="3">
        <v>68498</v>
      </c>
      <c r="M266" s="3">
        <v>-28160.28</v>
      </c>
      <c r="N266" s="3">
        <v>40337.72</v>
      </c>
      <c r="O266" t="s">
        <v>37</v>
      </c>
      <c r="P266" t="s">
        <v>3555</v>
      </c>
    </row>
    <row r="267" spans="1:16" x14ac:dyDescent="0.25">
      <c r="A267" t="s">
        <v>384</v>
      </c>
      <c r="B267" t="s">
        <v>3554</v>
      </c>
      <c r="C267" t="s">
        <v>3557</v>
      </c>
      <c r="D267" t="s">
        <v>124</v>
      </c>
      <c r="E267" t="str">
        <f>VLOOKUP(Main!D267,Sheet2!A:B,2,0)</f>
        <v>Plant &amp; Machineries</v>
      </c>
      <c r="F267" s="2">
        <v>42491</v>
      </c>
      <c r="G267" t="s">
        <v>288</v>
      </c>
      <c r="H267" s="3">
        <v>879.01</v>
      </c>
      <c r="I267" s="3">
        <v>-361.37</v>
      </c>
      <c r="J267" s="3">
        <v>517.64</v>
      </c>
      <c r="K267" t="s">
        <v>36</v>
      </c>
      <c r="L267" s="3">
        <v>68498</v>
      </c>
      <c r="M267" s="3">
        <v>-28160.28</v>
      </c>
      <c r="N267" s="3">
        <v>40337.72</v>
      </c>
      <c r="O267" t="s">
        <v>37</v>
      </c>
      <c r="P267" t="s">
        <v>3555</v>
      </c>
    </row>
    <row r="268" spans="1:16" x14ac:dyDescent="0.25">
      <c r="A268" t="s">
        <v>385</v>
      </c>
      <c r="B268" t="s">
        <v>3554</v>
      </c>
      <c r="C268" t="s">
        <v>3557</v>
      </c>
      <c r="D268" t="s">
        <v>124</v>
      </c>
      <c r="E268" t="str">
        <f>VLOOKUP(Main!D268,Sheet2!A:B,2,0)</f>
        <v>Plant &amp; Machineries</v>
      </c>
      <c r="F268" s="2">
        <v>42491</v>
      </c>
      <c r="G268" t="s">
        <v>288</v>
      </c>
      <c r="H268" s="3">
        <v>879.01</v>
      </c>
      <c r="I268" s="3">
        <v>-361.37</v>
      </c>
      <c r="J268" s="3">
        <v>517.64</v>
      </c>
      <c r="K268" t="s">
        <v>36</v>
      </c>
      <c r="L268" s="3">
        <v>68498</v>
      </c>
      <c r="M268" s="3">
        <v>-28160.28</v>
      </c>
      <c r="N268" s="3">
        <v>40337.72</v>
      </c>
      <c r="O268" t="s">
        <v>37</v>
      </c>
      <c r="P268" t="s">
        <v>3555</v>
      </c>
    </row>
    <row r="269" spans="1:16" x14ac:dyDescent="0.25">
      <c r="A269" t="s">
        <v>386</v>
      </c>
      <c r="B269" t="s">
        <v>3554</v>
      </c>
      <c r="C269" t="s">
        <v>3557</v>
      </c>
      <c r="D269" t="s">
        <v>124</v>
      </c>
      <c r="E269" t="str">
        <f>VLOOKUP(Main!D269,Sheet2!A:B,2,0)</f>
        <v>Plant &amp; Machineries</v>
      </c>
      <c r="F269" s="2">
        <v>42491</v>
      </c>
      <c r="G269" t="s">
        <v>288</v>
      </c>
      <c r="H269" s="3">
        <v>879.01</v>
      </c>
      <c r="I269" s="3">
        <v>-361.37</v>
      </c>
      <c r="J269" s="3">
        <v>517.64</v>
      </c>
      <c r="K269" t="s">
        <v>36</v>
      </c>
      <c r="L269" s="3">
        <v>68498</v>
      </c>
      <c r="M269" s="3">
        <v>-28160.28</v>
      </c>
      <c r="N269" s="3">
        <v>40337.72</v>
      </c>
      <c r="O269" t="s">
        <v>37</v>
      </c>
      <c r="P269" t="s">
        <v>3555</v>
      </c>
    </row>
    <row r="270" spans="1:16" x14ac:dyDescent="0.25">
      <c r="A270" t="s">
        <v>387</v>
      </c>
      <c r="B270" t="s">
        <v>3554</v>
      </c>
      <c r="C270" t="s">
        <v>3557</v>
      </c>
      <c r="D270" t="s">
        <v>124</v>
      </c>
      <c r="E270" t="str">
        <f>VLOOKUP(Main!D270,Sheet2!A:B,2,0)</f>
        <v>Plant &amp; Machineries</v>
      </c>
      <c r="F270" s="2">
        <v>42491</v>
      </c>
      <c r="G270" t="s">
        <v>388</v>
      </c>
      <c r="H270" s="3">
        <v>489</v>
      </c>
      <c r="I270" s="3">
        <v>-201.03</v>
      </c>
      <c r="J270" s="3">
        <v>287.97000000000003</v>
      </c>
      <c r="K270" t="s">
        <v>36</v>
      </c>
      <c r="L270" s="3">
        <v>38105.99</v>
      </c>
      <c r="M270" s="3">
        <v>-15665.8</v>
      </c>
      <c r="N270" s="3">
        <v>22440.19</v>
      </c>
      <c r="O270" t="s">
        <v>37</v>
      </c>
      <c r="P270" t="s">
        <v>3555</v>
      </c>
    </row>
    <row r="271" spans="1:16" x14ac:dyDescent="0.25">
      <c r="A271" t="s">
        <v>389</v>
      </c>
      <c r="B271" t="s">
        <v>3554</v>
      </c>
      <c r="C271" t="s">
        <v>3557</v>
      </c>
      <c r="D271" t="s">
        <v>124</v>
      </c>
      <c r="E271" t="str">
        <f>VLOOKUP(Main!D271,Sheet2!A:B,2,0)</f>
        <v>Plant &amp; Machineries</v>
      </c>
      <c r="F271" s="2">
        <v>42491</v>
      </c>
      <c r="G271" t="s">
        <v>388</v>
      </c>
      <c r="H271" s="3">
        <v>489</v>
      </c>
      <c r="I271" s="3">
        <v>-201.03</v>
      </c>
      <c r="J271" s="3">
        <v>287.97000000000003</v>
      </c>
      <c r="K271" t="s">
        <v>36</v>
      </c>
      <c r="L271" s="3">
        <v>38105.99</v>
      </c>
      <c r="M271" s="3">
        <v>-15665.8</v>
      </c>
      <c r="N271" s="3">
        <v>22440.19</v>
      </c>
      <c r="O271" t="s">
        <v>37</v>
      </c>
      <c r="P271" t="s">
        <v>3555</v>
      </c>
    </row>
    <row r="272" spans="1:16" x14ac:dyDescent="0.25">
      <c r="A272" t="s">
        <v>390</v>
      </c>
      <c r="B272" t="s">
        <v>3554</v>
      </c>
      <c r="C272" t="s">
        <v>3557</v>
      </c>
      <c r="D272" t="s">
        <v>124</v>
      </c>
      <c r="E272" t="str">
        <f>VLOOKUP(Main!D272,Sheet2!A:B,2,0)</f>
        <v>Plant &amp; Machineries</v>
      </c>
      <c r="F272" s="2">
        <v>42491</v>
      </c>
      <c r="G272" t="s">
        <v>391</v>
      </c>
      <c r="H272" s="3">
        <v>1541.33</v>
      </c>
      <c r="I272" s="3">
        <v>-633.66999999999996</v>
      </c>
      <c r="J272" s="3">
        <v>907.66</v>
      </c>
      <c r="K272" t="s">
        <v>36</v>
      </c>
      <c r="L272" s="3">
        <v>120165.4</v>
      </c>
      <c r="M272" s="3">
        <v>-49401.34</v>
      </c>
      <c r="N272" s="3">
        <v>70764.06</v>
      </c>
      <c r="O272" t="s">
        <v>37</v>
      </c>
      <c r="P272" t="s">
        <v>3555</v>
      </c>
    </row>
    <row r="273" spans="1:16" x14ac:dyDescent="0.25">
      <c r="A273" t="s">
        <v>392</v>
      </c>
      <c r="B273" t="s">
        <v>3554</v>
      </c>
      <c r="C273" t="s">
        <v>3557</v>
      </c>
      <c r="D273" t="s">
        <v>124</v>
      </c>
      <c r="E273" t="str">
        <f>VLOOKUP(Main!D273,Sheet2!A:B,2,0)</f>
        <v>Plant &amp; Machineries</v>
      </c>
      <c r="F273" s="2">
        <v>42491</v>
      </c>
      <c r="G273" t="s">
        <v>393</v>
      </c>
      <c r="H273" s="3">
        <v>5149.37</v>
      </c>
      <c r="I273" s="3">
        <v>-2116.96</v>
      </c>
      <c r="J273" s="3">
        <v>3032.41</v>
      </c>
      <c r="K273" t="s">
        <v>36</v>
      </c>
      <c r="L273" s="3">
        <v>401297.05</v>
      </c>
      <c r="M273" s="3">
        <v>-164977.69</v>
      </c>
      <c r="N273" s="3">
        <v>236319.35999999999</v>
      </c>
      <c r="O273" t="s">
        <v>37</v>
      </c>
      <c r="P273" t="s">
        <v>3555</v>
      </c>
    </row>
    <row r="274" spans="1:16" x14ac:dyDescent="0.25">
      <c r="A274" t="s">
        <v>394</v>
      </c>
      <c r="B274" t="s">
        <v>3554</v>
      </c>
      <c r="C274" t="s">
        <v>3557</v>
      </c>
      <c r="D274" t="s">
        <v>124</v>
      </c>
      <c r="E274" t="str">
        <f>VLOOKUP(Main!D274,Sheet2!A:B,2,0)</f>
        <v>Plant &amp; Machineries</v>
      </c>
      <c r="F274" s="2">
        <v>42491</v>
      </c>
      <c r="G274" t="s">
        <v>393</v>
      </c>
      <c r="H274" s="3">
        <v>5149.37</v>
      </c>
      <c r="I274" s="3">
        <v>-2116.96</v>
      </c>
      <c r="J274" s="3">
        <v>3032.41</v>
      </c>
      <c r="K274" t="s">
        <v>36</v>
      </c>
      <c r="L274" s="3">
        <v>401297.05</v>
      </c>
      <c r="M274" s="3">
        <v>-164977.69</v>
      </c>
      <c r="N274" s="3">
        <v>236319.35999999999</v>
      </c>
      <c r="O274" t="s">
        <v>37</v>
      </c>
      <c r="P274" t="s">
        <v>3555</v>
      </c>
    </row>
    <row r="275" spans="1:16" x14ac:dyDescent="0.25">
      <c r="A275" t="s">
        <v>395</v>
      </c>
      <c r="B275" t="s">
        <v>3554</v>
      </c>
      <c r="C275" t="s">
        <v>3557</v>
      </c>
      <c r="D275" t="s">
        <v>124</v>
      </c>
      <c r="E275" t="str">
        <f>VLOOKUP(Main!D275,Sheet2!A:B,2,0)</f>
        <v>Plant &amp; Machineries</v>
      </c>
      <c r="F275" s="2">
        <v>42491</v>
      </c>
      <c r="G275" t="s">
        <v>393</v>
      </c>
      <c r="H275" s="3">
        <v>5149.37</v>
      </c>
      <c r="I275" s="3">
        <v>-2116.96</v>
      </c>
      <c r="J275" s="3">
        <v>3032.41</v>
      </c>
      <c r="K275" t="s">
        <v>36</v>
      </c>
      <c r="L275" s="3">
        <v>401297.05</v>
      </c>
      <c r="M275" s="3">
        <v>-164977.69</v>
      </c>
      <c r="N275" s="3">
        <v>236319.35999999999</v>
      </c>
      <c r="O275" t="s">
        <v>37</v>
      </c>
      <c r="P275" t="s">
        <v>3555</v>
      </c>
    </row>
    <row r="276" spans="1:16" x14ac:dyDescent="0.25">
      <c r="A276" t="s">
        <v>396</v>
      </c>
      <c r="B276" t="s">
        <v>3554</v>
      </c>
      <c r="C276" t="s">
        <v>3557</v>
      </c>
      <c r="D276" t="s">
        <v>124</v>
      </c>
      <c r="E276" t="str">
        <f>VLOOKUP(Main!D276,Sheet2!A:B,2,0)</f>
        <v>Plant &amp; Machineries</v>
      </c>
      <c r="F276" s="2">
        <v>42491</v>
      </c>
      <c r="G276" t="s">
        <v>393</v>
      </c>
      <c r="H276" s="3">
        <v>5149.37</v>
      </c>
      <c r="I276" s="3">
        <v>-2116.96</v>
      </c>
      <c r="J276" s="3">
        <v>3032.41</v>
      </c>
      <c r="K276" t="s">
        <v>36</v>
      </c>
      <c r="L276" s="3">
        <v>401297.05</v>
      </c>
      <c r="M276" s="3">
        <v>-164977.69</v>
      </c>
      <c r="N276" s="3">
        <v>236319.35999999999</v>
      </c>
      <c r="O276" t="s">
        <v>37</v>
      </c>
      <c r="P276" t="s">
        <v>3555</v>
      </c>
    </row>
    <row r="277" spans="1:16" x14ac:dyDescent="0.25">
      <c r="A277" t="s">
        <v>397</v>
      </c>
      <c r="B277" t="s">
        <v>3554</v>
      </c>
      <c r="C277" t="s">
        <v>3557</v>
      </c>
      <c r="D277" t="s">
        <v>124</v>
      </c>
      <c r="E277" t="str">
        <f>VLOOKUP(Main!D277,Sheet2!A:B,2,0)</f>
        <v>Plant &amp; Machineries</v>
      </c>
      <c r="F277" s="2">
        <v>42491</v>
      </c>
      <c r="G277" t="s">
        <v>393</v>
      </c>
      <c r="H277" s="3">
        <v>5149.37</v>
      </c>
      <c r="I277" s="3">
        <v>-2116.96</v>
      </c>
      <c r="J277" s="3">
        <v>3032.41</v>
      </c>
      <c r="K277" t="s">
        <v>36</v>
      </c>
      <c r="L277" s="3">
        <v>401297.05</v>
      </c>
      <c r="M277" s="3">
        <v>-164977.69</v>
      </c>
      <c r="N277" s="3">
        <v>236319.35999999999</v>
      </c>
      <c r="O277" t="s">
        <v>37</v>
      </c>
      <c r="P277" t="s">
        <v>3555</v>
      </c>
    </row>
    <row r="278" spans="1:16" x14ac:dyDescent="0.25">
      <c r="A278" t="s">
        <v>398</v>
      </c>
      <c r="B278" t="s">
        <v>3554</v>
      </c>
      <c r="C278" t="s">
        <v>3557</v>
      </c>
      <c r="D278" t="s">
        <v>124</v>
      </c>
      <c r="E278" t="str">
        <f>VLOOKUP(Main!D278,Sheet2!A:B,2,0)</f>
        <v>Plant &amp; Machineries</v>
      </c>
      <c r="F278" s="2">
        <v>42491</v>
      </c>
      <c r="G278" t="s">
        <v>393</v>
      </c>
      <c r="H278" s="3">
        <v>5149.37</v>
      </c>
      <c r="I278" s="3">
        <v>-2116.96</v>
      </c>
      <c r="J278" s="3">
        <v>3032.41</v>
      </c>
      <c r="K278" t="s">
        <v>36</v>
      </c>
      <c r="L278" s="3">
        <v>401297.05</v>
      </c>
      <c r="M278" s="3">
        <v>-164977.69</v>
      </c>
      <c r="N278" s="3">
        <v>236319.35999999999</v>
      </c>
      <c r="O278" t="s">
        <v>37</v>
      </c>
      <c r="P278" t="s">
        <v>3555</v>
      </c>
    </row>
    <row r="279" spans="1:16" x14ac:dyDescent="0.25">
      <c r="A279" t="s">
        <v>399</v>
      </c>
      <c r="B279" t="s">
        <v>3554</v>
      </c>
      <c r="C279" t="s">
        <v>3557</v>
      </c>
      <c r="D279" t="s">
        <v>124</v>
      </c>
      <c r="E279" t="str">
        <f>VLOOKUP(Main!D279,Sheet2!A:B,2,0)</f>
        <v>Plant &amp; Machineries</v>
      </c>
      <c r="F279" s="2">
        <v>42491</v>
      </c>
      <c r="G279" t="s">
        <v>400</v>
      </c>
      <c r="H279" s="3">
        <v>3696.47</v>
      </c>
      <c r="I279" s="3">
        <v>-1427.69</v>
      </c>
      <c r="J279" s="3">
        <v>2268.7800000000002</v>
      </c>
      <c r="K279" t="s">
        <v>36</v>
      </c>
      <c r="L279" s="3">
        <v>289813.01</v>
      </c>
      <c r="M279" s="3">
        <v>-111328.7</v>
      </c>
      <c r="N279" s="3">
        <v>178484.31</v>
      </c>
      <c r="O279" t="s">
        <v>37</v>
      </c>
      <c r="P279" t="s">
        <v>3555</v>
      </c>
    </row>
    <row r="280" spans="1:16" x14ac:dyDescent="0.25">
      <c r="A280" t="s">
        <v>401</v>
      </c>
      <c r="B280" t="s">
        <v>3554</v>
      </c>
      <c r="C280" t="s">
        <v>3557</v>
      </c>
      <c r="D280" t="s">
        <v>124</v>
      </c>
      <c r="E280" t="str">
        <f>VLOOKUP(Main!D280,Sheet2!A:B,2,0)</f>
        <v>Plant &amp; Machineries</v>
      </c>
      <c r="F280" s="2">
        <v>42491</v>
      </c>
      <c r="G280" t="s">
        <v>400</v>
      </c>
      <c r="H280" s="3">
        <v>3778.87</v>
      </c>
      <c r="I280" s="3">
        <v>-1430.86</v>
      </c>
      <c r="J280" s="3">
        <v>2348.0100000000002</v>
      </c>
      <c r="K280" t="s">
        <v>36</v>
      </c>
      <c r="L280" s="3">
        <v>296811.05</v>
      </c>
      <c r="M280" s="3">
        <v>-111600.1</v>
      </c>
      <c r="N280" s="3">
        <v>185210.95</v>
      </c>
      <c r="O280" t="s">
        <v>37</v>
      </c>
      <c r="P280" t="s">
        <v>3555</v>
      </c>
    </row>
    <row r="281" spans="1:16" x14ac:dyDescent="0.25">
      <c r="A281" t="s">
        <v>402</v>
      </c>
      <c r="B281" t="s">
        <v>3554</v>
      </c>
      <c r="C281" t="s">
        <v>3557</v>
      </c>
      <c r="D281" t="s">
        <v>124</v>
      </c>
      <c r="E281" t="str">
        <f>VLOOKUP(Main!D281,Sheet2!A:B,2,0)</f>
        <v>Plant &amp; Machineries</v>
      </c>
      <c r="F281" s="2">
        <v>42491</v>
      </c>
      <c r="G281" t="s">
        <v>403</v>
      </c>
      <c r="H281" s="3">
        <v>820.34</v>
      </c>
      <c r="I281" s="3">
        <v>-337.25</v>
      </c>
      <c r="J281" s="3">
        <v>483.09</v>
      </c>
      <c r="K281" t="s">
        <v>36</v>
      </c>
      <c r="L281" s="3">
        <v>63972</v>
      </c>
      <c r="M281" s="3">
        <v>-26299.599999999999</v>
      </c>
      <c r="N281" s="3">
        <v>37672.400000000001</v>
      </c>
      <c r="O281" t="s">
        <v>37</v>
      </c>
      <c r="P281" t="s">
        <v>3555</v>
      </c>
    </row>
    <row r="282" spans="1:16" x14ac:dyDescent="0.25">
      <c r="A282" t="s">
        <v>404</v>
      </c>
      <c r="B282" t="s">
        <v>3554</v>
      </c>
      <c r="C282" t="s">
        <v>3557</v>
      </c>
      <c r="D282" t="s">
        <v>124</v>
      </c>
      <c r="E282" t="str">
        <f>VLOOKUP(Main!D282,Sheet2!A:B,2,0)</f>
        <v>Plant &amp; Machineries</v>
      </c>
      <c r="F282" s="2">
        <v>42491</v>
      </c>
      <c r="G282" t="s">
        <v>403</v>
      </c>
      <c r="H282" s="3">
        <v>820.34</v>
      </c>
      <c r="I282" s="3">
        <v>-337.25</v>
      </c>
      <c r="J282" s="3">
        <v>483.09</v>
      </c>
      <c r="K282" t="s">
        <v>36</v>
      </c>
      <c r="L282" s="3">
        <v>63972</v>
      </c>
      <c r="M282" s="3">
        <v>-26299.599999999999</v>
      </c>
      <c r="N282" s="3">
        <v>37672.400000000001</v>
      </c>
      <c r="O282" t="s">
        <v>37</v>
      </c>
      <c r="P282" t="s">
        <v>3555</v>
      </c>
    </row>
    <row r="283" spans="1:16" x14ac:dyDescent="0.25">
      <c r="A283" t="s">
        <v>405</v>
      </c>
      <c r="B283" t="s">
        <v>3554</v>
      </c>
      <c r="C283" t="s">
        <v>3557</v>
      </c>
      <c r="D283" t="s">
        <v>124</v>
      </c>
      <c r="E283" t="str">
        <f>VLOOKUP(Main!D283,Sheet2!A:B,2,0)</f>
        <v>Plant &amp; Machineries</v>
      </c>
      <c r="F283" s="2">
        <v>42491</v>
      </c>
      <c r="G283" t="s">
        <v>403</v>
      </c>
      <c r="H283" s="3">
        <v>820.34</v>
      </c>
      <c r="I283" s="3">
        <v>-337.25</v>
      </c>
      <c r="J283" s="3">
        <v>483.09</v>
      </c>
      <c r="K283" t="s">
        <v>36</v>
      </c>
      <c r="L283" s="3">
        <v>63972</v>
      </c>
      <c r="M283" s="3">
        <v>-26299.599999999999</v>
      </c>
      <c r="N283" s="3">
        <v>37672.400000000001</v>
      </c>
      <c r="O283" t="s">
        <v>37</v>
      </c>
      <c r="P283" t="s">
        <v>3555</v>
      </c>
    </row>
    <row r="284" spans="1:16" x14ac:dyDescent="0.25">
      <c r="A284" t="s">
        <v>406</v>
      </c>
      <c r="B284" t="s">
        <v>3554</v>
      </c>
      <c r="C284" t="s">
        <v>3557</v>
      </c>
      <c r="D284" t="s">
        <v>124</v>
      </c>
      <c r="E284" t="str">
        <f>VLOOKUP(Main!D284,Sheet2!A:B,2,0)</f>
        <v>Plant &amp; Machineries</v>
      </c>
      <c r="F284" s="2">
        <v>42491</v>
      </c>
      <c r="G284" t="s">
        <v>197</v>
      </c>
      <c r="H284" s="3">
        <v>820.34</v>
      </c>
      <c r="I284" s="3">
        <v>-337.25</v>
      </c>
      <c r="J284" s="3">
        <v>483.09</v>
      </c>
      <c r="K284" t="s">
        <v>36</v>
      </c>
      <c r="L284" s="3">
        <v>63972</v>
      </c>
      <c r="M284" s="3">
        <v>-26299.599999999999</v>
      </c>
      <c r="N284" s="3">
        <v>37672.400000000001</v>
      </c>
      <c r="O284" t="s">
        <v>37</v>
      </c>
      <c r="P284" t="s">
        <v>3555</v>
      </c>
    </row>
    <row r="285" spans="1:16" x14ac:dyDescent="0.25">
      <c r="A285" t="s">
        <v>407</v>
      </c>
      <c r="B285" t="s">
        <v>3554</v>
      </c>
      <c r="C285" t="s">
        <v>3557</v>
      </c>
      <c r="D285" t="s">
        <v>124</v>
      </c>
      <c r="E285" t="str">
        <f>VLOOKUP(Main!D285,Sheet2!A:B,2,0)</f>
        <v>Plant &amp; Machineries</v>
      </c>
      <c r="F285" s="2">
        <v>42491</v>
      </c>
      <c r="G285" t="s">
        <v>197</v>
      </c>
      <c r="H285" s="3">
        <v>820.34</v>
      </c>
      <c r="I285" s="3">
        <v>-337.25</v>
      </c>
      <c r="J285" s="3">
        <v>483.09</v>
      </c>
      <c r="K285" t="s">
        <v>36</v>
      </c>
      <c r="L285" s="3">
        <v>63972</v>
      </c>
      <c r="M285" s="3">
        <v>-26299.599999999999</v>
      </c>
      <c r="N285" s="3">
        <v>37672.400000000001</v>
      </c>
      <c r="O285" t="s">
        <v>37</v>
      </c>
      <c r="P285" t="s">
        <v>3555</v>
      </c>
    </row>
    <row r="286" spans="1:16" x14ac:dyDescent="0.25">
      <c r="A286" t="s">
        <v>408</v>
      </c>
      <c r="B286" t="s">
        <v>3554</v>
      </c>
      <c r="C286" t="s">
        <v>3557</v>
      </c>
      <c r="D286" t="s">
        <v>124</v>
      </c>
      <c r="E286" t="str">
        <f>VLOOKUP(Main!D286,Sheet2!A:B,2,0)</f>
        <v>Plant &amp; Machineries</v>
      </c>
      <c r="F286" s="2">
        <v>42491</v>
      </c>
      <c r="G286" t="s">
        <v>197</v>
      </c>
      <c r="H286" s="3">
        <v>820.34</v>
      </c>
      <c r="I286" s="3">
        <v>-337.25</v>
      </c>
      <c r="J286" s="3">
        <v>483.09</v>
      </c>
      <c r="K286" t="s">
        <v>36</v>
      </c>
      <c r="L286" s="3">
        <v>63972</v>
      </c>
      <c r="M286" s="3">
        <v>-26299.599999999999</v>
      </c>
      <c r="N286" s="3">
        <v>37672.400000000001</v>
      </c>
      <c r="O286" t="s">
        <v>37</v>
      </c>
      <c r="P286" t="s">
        <v>3555</v>
      </c>
    </row>
    <row r="287" spans="1:16" x14ac:dyDescent="0.25">
      <c r="A287" t="s">
        <v>409</v>
      </c>
      <c r="B287" t="s">
        <v>3554</v>
      </c>
      <c r="C287" t="s">
        <v>3557</v>
      </c>
      <c r="D287" t="s">
        <v>124</v>
      </c>
      <c r="E287" t="str">
        <f>VLOOKUP(Main!D287,Sheet2!A:B,2,0)</f>
        <v>Plant &amp; Machineries</v>
      </c>
      <c r="F287" s="2">
        <v>42491</v>
      </c>
      <c r="G287" t="s">
        <v>197</v>
      </c>
      <c r="H287" s="3">
        <v>820.34</v>
      </c>
      <c r="I287" s="3">
        <v>-337.25</v>
      </c>
      <c r="J287" s="3">
        <v>483.09</v>
      </c>
      <c r="K287" t="s">
        <v>36</v>
      </c>
      <c r="L287" s="3">
        <v>63972</v>
      </c>
      <c r="M287" s="3">
        <v>-26299.599999999999</v>
      </c>
      <c r="N287" s="3">
        <v>37672.400000000001</v>
      </c>
      <c r="O287" t="s">
        <v>37</v>
      </c>
      <c r="P287" t="s">
        <v>3555</v>
      </c>
    </row>
    <row r="288" spans="1:16" x14ac:dyDescent="0.25">
      <c r="A288" t="s">
        <v>410</v>
      </c>
      <c r="B288" t="s">
        <v>3554</v>
      </c>
      <c r="C288" t="s">
        <v>3557</v>
      </c>
      <c r="D288" t="s">
        <v>124</v>
      </c>
      <c r="E288" t="str">
        <f>VLOOKUP(Main!D288,Sheet2!A:B,2,0)</f>
        <v>Plant &amp; Machineries</v>
      </c>
      <c r="F288" s="2">
        <v>42491</v>
      </c>
      <c r="G288" t="s">
        <v>197</v>
      </c>
      <c r="H288" s="3">
        <v>820.34</v>
      </c>
      <c r="I288" s="3">
        <v>-337.25</v>
      </c>
      <c r="J288" s="3">
        <v>483.09</v>
      </c>
      <c r="K288" t="s">
        <v>36</v>
      </c>
      <c r="L288" s="3">
        <v>63972</v>
      </c>
      <c r="M288" s="3">
        <v>-26299.599999999999</v>
      </c>
      <c r="N288" s="3">
        <v>37672.400000000001</v>
      </c>
      <c r="O288" t="s">
        <v>37</v>
      </c>
      <c r="P288" t="s">
        <v>3555</v>
      </c>
    </row>
    <row r="289" spans="1:16" x14ac:dyDescent="0.25">
      <c r="A289" t="s">
        <v>411</v>
      </c>
      <c r="B289" t="s">
        <v>3554</v>
      </c>
      <c r="C289" t="s">
        <v>3557</v>
      </c>
      <c r="D289" t="s">
        <v>124</v>
      </c>
      <c r="E289" t="str">
        <f>VLOOKUP(Main!D289,Sheet2!A:B,2,0)</f>
        <v>Plant &amp; Machineries</v>
      </c>
      <c r="F289" s="2">
        <v>42491</v>
      </c>
      <c r="G289" t="s">
        <v>412</v>
      </c>
      <c r="H289" s="3">
        <v>820.34</v>
      </c>
      <c r="I289" s="3">
        <v>-337.25</v>
      </c>
      <c r="J289" s="3">
        <v>483.09</v>
      </c>
      <c r="K289" t="s">
        <v>36</v>
      </c>
      <c r="L289" s="3">
        <v>63972</v>
      </c>
      <c r="M289" s="3">
        <v>-26299.599999999999</v>
      </c>
      <c r="N289" s="3">
        <v>37672.400000000001</v>
      </c>
      <c r="O289" t="s">
        <v>37</v>
      </c>
      <c r="P289" t="s">
        <v>3555</v>
      </c>
    </row>
    <row r="290" spans="1:16" x14ac:dyDescent="0.25">
      <c r="A290" t="s">
        <v>413</v>
      </c>
      <c r="B290" t="s">
        <v>3554</v>
      </c>
      <c r="C290" t="s">
        <v>3557</v>
      </c>
      <c r="D290" t="s">
        <v>124</v>
      </c>
      <c r="E290" t="str">
        <f>VLOOKUP(Main!D290,Sheet2!A:B,2,0)</f>
        <v>Plant &amp; Machineries</v>
      </c>
      <c r="F290" s="2">
        <v>42491</v>
      </c>
      <c r="G290" t="s">
        <v>412</v>
      </c>
      <c r="H290" s="3">
        <v>820.34</v>
      </c>
      <c r="I290" s="3">
        <v>-337.25</v>
      </c>
      <c r="J290" s="3">
        <v>483.09</v>
      </c>
      <c r="K290" t="s">
        <v>36</v>
      </c>
      <c r="L290" s="3">
        <v>63972</v>
      </c>
      <c r="M290" s="3">
        <v>-26299.599999999999</v>
      </c>
      <c r="N290" s="3">
        <v>37672.400000000001</v>
      </c>
      <c r="O290" t="s">
        <v>37</v>
      </c>
      <c r="P290" t="s">
        <v>3555</v>
      </c>
    </row>
    <row r="291" spans="1:16" x14ac:dyDescent="0.25">
      <c r="A291" t="s">
        <v>414</v>
      </c>
      <c r="B291" t="s">
        <v>3554</v>
      </c>
      <c r="C291" t="s">
        <v>3557</v>
      </c>
      <c r="D291" t="s">
        <v>124</v>
      </c>
      <c r="E291" t="str">
        <f>VLOOKUP(Main!D291,Sheet2!A:B,2,0)</f>
        <v>Plant &amp; Machineries</v>
      </c>
      <c r="F291" s="2">
        <v>42491</v>
      </c>
      <c r="G291" t="s">
        <v>415</v>
      </c>
      <c r="H291" s="3">
        <v>840.48</v>
      </c>
      <c r="I291" s="3">
        <v>-345.52</v>
      </c>
      <c r="J291" s="3">
        <v>494.96</v>
      </c>
      <c r="K291" t="s">
        <v>36</v>
      </c>
      <c r="L291" s="3">
        <v>65542.009999999995</v>
      </c>
      <c r="M291" s="3">
        <v>-26945.06</v>
      </c>
      <c r="N291" s="3">
        <v>38596.949999999997</v>
      </c>
      <c r="O291" t="s">
        <v>37</v>
      </c>
      <c r="P291" t="s">
        <v>3555</v>
      </c>
    </row>
    <row r="292" spans="1:16" x14ac:dyDescent="0.25">
      <c r="A292" t="s">
        <v>416</v>
      </c>
      <c r="B292" t="s">
        <v>3554</v>
      </c>
      <c r="C292" t="s">
        <v>3557</v>
      </c>
      <c r="D292" t="s">
        <v>124</v>
      </c>
      <c r="E292" t="str">
        <f>VLOOKUP(Main!D292,Sheet2!A:B,2,0)</f>
        <v>Plant &amp; Machineries</v>
      </c>
      <c r="F292" s="2">
        <v>42491</v>
      </c>
      <c r="G292" t="s">
        <v>415</v>
      </c>
      <c r="H292" s="3">
        <v>840.48</v>
      </c>
      <c r="I292" s="3">
        <v>-345.52</v>
      </c>
      <c r="J292" s="3">
        <v>494.96</v>
      </c>
      <c r="K292" t="s">
        <v>36</v>
      </c>
      <c r="L292" s="3">
        <v>65542.009999999995</v>
      </c>
      <c r="M292" s="3">
        <v>-26945.06</v>
      </c>
      <c r="N292" s="3">
        <v>38596.949999999997</v>
      </c>
      <c r="O292" t="s">
        <v>37</v>
      </c>
      <c r="P292" t="s">
        <v>3555</v>
      </c>
    </row>
    <row r="293" spans="1:16" x14ac:dyDescent="0.25">
      <c r="A293" t="s">
        <v>417</v>
      </c>
      <c r="B293" t="s">
        <v>3554</v>
      </c>
      <c r="C293" t="s">
        <v>3557</v>
      </c>
      <c r="D293" t="s">
        <v>124</v>
      </c>
      <c r="E293" t="str">
        <f>VLOOKUP(Main!D293,Sheet2!A:B,2,0)</f>
        <v>Plant &amp; Machineries</v>
      </c>
      <c r="F293" s="2">
        <v>42491</v>
      </c>
      <c r="G293" t="s">
        <v>415</v>
      </c>
      <c r="H293" s="3">
        <v>840.48</v>
      </c>
      <c r="I293" s="3">
        <v>-345.52</v>
      </c>
      <c r="J293" s="3">
        <v>494.96</v>
      </c>
      <c r="K293" t="s">
        <v>36</v>
      </c>
      <c r="L293" s="3">
        <v>65542.009999999995</v>
      </c>
      <c r="M293" s="3">
        <v>-26945.06</v>
      </c>
      <c r="N293" s="3">
        <v>38596.949999999997</v>
      </c>
      <c r="O293" t="s">
        <v>37</v>
      </c>
      <c r="P293" t="s">
        <v>3555</v>
      </c>
    </row>
    <row r="294" spans="1:16" x14ac:dyDescent="0.25">
      <c r="A294" t="s">
        <v>418</v>
      </c>
      <c r="B294" t="s">
        <v>3554</v>
      </c>
      <c r="C294" t="s">
        <v>3557</v>
      </c>
      <c r="D294" t="s">
        <v>124</v>
      </c>
      <c r="E294" t="str">
        <f>VLOOKUP(Main!D294,Sheet2!A:B,2,0)</f>
        <v>Plant &amp; Machineries</v>
      </c>
      <c r="F294" s="2">
        <v>42491</v>
      </c>
      <c r="G294" t="s">
        <v>415</v>
      </c>
      <c r="H294" s="3">
        <v>840.48</v>
      </c>
      <c r="I294" s="3">
        <v>-345.52</v>
      </c>
      <c r="J294" s="3">
        <v>494.96</v>
      </c>
      <c r="K294" t="s">
        <v>36</v>
      </c>
      <c r="L294" s="3">
        <v>65542.009999999995</v>
      </c>
      <c r="M294" s="3">
        <v>-26945.06</v>
      </c>
      <c r="N294" s="3">
        <v>38596.949999999997</v>
      </c>
      <c r="O294" t="s">
        <v>37</v>
      </c>
      <c r="P294" t="s">
        <v>3555</v>
      </c>
    </row>
    <row r="295" spans="1:16" x14ac:dyDescent="0.25">
      <c r="A295" t="s">
        <v>419</v>
      </c>
      <c r="B295" t="s">
        <v>3554</v>
      </c>
      <c r="C295" t="s">
        <v>3557</v>
      </c>
      <c r="D295" t="s">
        <v>124</v>
      </c>
      <c r="E295" t="str">
        <f>VLOOKUP(Main!D295,Sheet2!A:B,2,0)</f>
        <v>Plant &amp; Machineries</v>
      </c>
      <c r="F295" s="2">
        <v>42491</v>
      </c>
      <c r="G295" t="s">
        <v>415</v>
      </c>
      <c r="H295" s="3">
        <v>840.48</v>
      </c>
      <c r="I295" s="3">
        <v>-345.52</v>
      </c>
      <c r="J295" s="3">
        <v>494.96</v>
      </c>
      <c r="K295" t="s">
        <v>36</v>
      </c>
      <c r="L295" s="3">
        <v>65542.009999999995</v>
      </c>
      <c r="M295" s="3">
        <v>-26945.06</v>
      </c>
      <c r="N295" s="3">
        <v>38596.949999999997</v>
      </c>
      <c r="O295" t="s">
        <v>37</v>
      </c>
      <c r="P295" t="s">
        <v>3555</v>
      </c>
    </row>
    <row r="296" spans="1:16" x14ac:dyDescent="0.25">
      <c r="A296" t="s">
        <v>420</v>
      </c>
      <c r="B296" t="s">
        <v>3554</v>
      </c>
      <c r="C296" t="s">
        <v>3557</v>
      </c>
      <c r="D296" t="s">
        <v>124</v>
      </c>
      <c r="E296" t="str">
        <f>VLOOKUP(Main!D296,Sheet2!A:B,2,0)</f>
        <v>Plant &amp; Machineries</v>
      </c>
      <c r="F296" s="2">
        <v>42491</v>
      </c>
      <c r="G296" t="s">
        <v>415</v>
      </c>
      <c r="H296" s="3">
        <v>840.48</v>
      </c>
      <c r="I296" s="3">
        <v>-345.52</v>
      </c>
      <c r="J296" s="3">
        <v>494.96</v>
      </c>
      <c r="K296" t="s">
        <v>36</v>
      </c>
      <c r="L296" s="3">
        <v>65542.009999999995</v>
      </c>
      <c r="M296" s="3">
        <v>-26945.06</v>
      </c>
      <c r="N296" s="3">
        <v>38596.949999999997</v>
      </c>
      <c r="O296" t="s">
        <v>37</v>
      </c>
      <c r="P296" t="s">
        <v>3555</v>
      </c>
    </row>
    <row r="297" spans="1:16" x14ac:dyDescent="0.25">
      <c r="A297" t="s">
        <v>421</v>
      </c>
      <c r="B297" t="s">
        <v>3554</v>
      </c>
      <c r="C297" t="s">
        <v>3557</v>
      </c>
      <c r="D297" t="s">
        <v>124</v>
      </c>
      <c r="E297" t="str">
        <f>VLOOKUP(Main!D297,Sheet2!A:B,2,0)</f>
        <v>Plant &amp; Machineries</v>
      </c>
      <c r="F297" s="2">
        <v>42491</v>
      </c>
      <c r="G297" t="s">
        <v>415</v>
      </c>
      <c r="H297" s="3">
        <v>840.48</v>
      </c>
      <c r="I297" s="3">
        <v>-345.52</v>
      </c>
      <c r="J297" s="3">
        <v>494.96</v>
      </c>
      <c r="K297" t="s">
        <v>36</v>
      </c>
      <c r="L297" s="3">
        <v>65542.009999999995</v>
      </c>
      <c r="M297" s="3">
        <v>-26945.06</v>
      </c>
      <c r="N297" s="3">
        <v>38596.949999999997</v>
      </c>
      <c r="O297" t="s">
        <v>37</v>
      </c>
      <c r="P297" t="s">
        <v>3555</v>
      </c>
    </row>
    <row r="298" spans="1:16" x14ac:dyDescent="0.25">
      <c r="A298" t="s">
        <v>422</v>
      </c>
      <c r="B298" t="s">
        <v>3554</v>
      </c>
      <c r="C298" t="s">
        <v>3557</v>
      </c>
      <c r="D298" t="s">
        <v>124</v>
      </c>
      <c r="E298" t="str">
        <f>VLOOKUP(Main!D298,Sheet2!A:B,2,0)</f>
        <v>Plant &amp; Machineries</v>
      </c>
      <c r="F298" s="2">
        <v>42491</v>
      </c>
      <c r="G298" t="s">
        <v>415</v>
      </c>
      <c r="H298" s="3">
        <v>840.48</v>
      </c>
      <c r="I298" s="3">
        <v>-345.52</v>
      </c>
      <c r="J298" s="3">
        <v>494.96</v>
      </c>
      <c r="K298" t="s">
        <v>36</v>
      </c>
      <c r="L298" s="3">
        <v>65542.009999999995</v>
      </c>
      <c r="M298" s="3">
        <v>-26945.06</v>
      </c>
      <c r="N298" s="3">
        <v>38596.949999999997</v>
      </c>
      <c r="O298" t="s">
        <v>37</v>
      </c>
      <c r="P298" t="s">
        <v>3555</v>
      </c>
    </row>
    <row r="299" spans="1:16" x14ac:dyDescent="0.25">
      <c r="A299" t="s">
        <v>423</v>
      </c>
      <c r="B299" t="s">
        <v>3554</v>
      </c>
      <c r="C299" t="s">
        <v>3557</v>
      </c>
      <c r="D299" t="s">
        <v>124</v>
      </c>
      <c r="E299" t="str">
        <f>VLOOKUP(Main!D299,Sheet2!A:B,2,0)</f>
        <v>Plant &amp; Machineries</v>
      </c>
      <c r="F299" s="2">
        <v>42491</v>
      </c>
      <c r="G299" t="s">
        <v>415</v>
      </c>
      <c r="H299" s="3">
        <v>840.48</v>
      </c>
      <c r="I299" s="3">
        <v>-345.52</v>
      </c>
      <c r="J299" s="3">
        <v>494.96</v>
      </c>
      <c r="K299" t="s">
        <v>36</v>
      </c>
      <c r="L299" s="3">
        <v>65542.009999999995</v>
      </c>
      <c r="M299" s="3">
        <v>-26945.06</v>
      </c>
      <c r="N299" s="3">
        <v>38596.949999999997</v>
      </c>
      <c r="O299" t="s">
        <v>37</v>
      </c>
      <c r="P299" t="s">
        <v>3555</v>
      </c>
    </row>
    <row r="300" spans="1:16" x14ac:dyDescent="0.25">
      <c r="A300" t="s">
        <v>424</v>
      </c>
      <c r="B300" t="s">
        <v>3554</v>
      </c>
      <c r="C300" t="s">
        <v>3557</v>
      </c>
      <c r="D300" t="s">
        <v>124</v>
      </c>
      <c r="E300" t="str">
        <f>VLOOKUP(Main!D300,Sheet2!A:B,2,0)</f>
        <v>Plant &amp; Machineries</v>
      </c>
      <c r="F300" s="2">
        <v>42491</v>
      </c>
      <c r="G300" t="s">
        <v>415</v>
      </c>
      <c r="H300" s="3">
        <v>840.48</v>
      </c>
      <c r="I300" s="3">
        <v>-345.52</v>
      </c>
      <c r="J300" s="3">
        <v>494.96</v>
      </c>
      <c r="K300" t="s">
        <v>36</v>
      </c>
      <c r="L300" s="3">
        <v>65542.009999999995</v>
      </c>
      <c r="M300" s="3">
        <v>-26945.06</v>
      </c>
      <c r="N300" s="3">
        <v>38596.949999999997</v>
      </c>
      <c r="O300" t="s">
        <v>37</v>
      </c>
      <c r="P300" t="s">
        <v>3555</v>
      </c>
    </row>
    <row r="301" spans="1:16" x14ac:dyDescent="0.25">
      <c r="A301" t="s">
        <v>425</v>
      </c>
      <c r="B301" t="s">
        <v>3554</v>
      </c>
      <c r="C301" t="s">
        <v>3557</v>
      </c>
      <c r="D301" t="s">
        <v>124</v>
      </c>
      <c r="E301" t="str">
        <f>VLOOKUP(Main!D301,Sheet2!A:B,2,0)</f>
        <v>Plant &amp; Machineries</v>
      </c>
      <c r="F301" s="2">
        <v>42491</v>
      </c>
      <c r="G301" t="s">
        <v>415</v>
      </c>
      <c r="H301" s="3">
        <v>840.48</v>
      </c>
      <c r="I301" s="3">
        <v>-345.52</v>
      </c>
      <c r="J301" s="3">
        <v>494.96</v>
      </c>
      <c r="K301" t="s">
        <v>36</v>
      </c>
      <c r="L301" s="3">
        <v>65542.009999999995</v>
      </c>
      <c r="M301" s="3">
        <v>-26945.06</v>
      </c>
      <c r="N301" s="3">
        <v>38596.949999999997</v>
      </c>
      <c r="O301" t="s">
        <v>37</v>
      </c>
      <c r="P301" t="s">
        <v>3555</v>
      </c>
    </row>
    <row r="302" spans="1:16" x14ac:dyDescent="0.25">
      <c r="A302" t="s">
        <v>426</v>
      </c>
      <c r="B302" t="s">
        <v>3554</v>
      </c>
      <c r="C302" t="s">
        <v>3557</v>
      </c>
      <c r="D302" t="s">
        <v>124</v>
      </c>
      <c r="E302" t="str">
        <f>VLOOKUP(Main!D302,Sheet2!A:B,2,0)</f>
        <v>Plant &amp; Machineries</v>
      </c>
      <c r="F302" s="2">
        <v>42491</v>
      </c>
      <c r="G302" t="s">
        <v>415</v>
      </c>
      <c r="H302" s="3">
        <v>840.48</v>
      </c>
      <c r="I302" s="3">
        <v>-345.52</v>
      </c>
      <c r="J302" s="3">
        <v>494.96</v>
      </c>
      <c r="K302" t="s">
        <v>36</v>
      </c>
      <c r="L302" s="3">
        <v>65542.009999999995</v>
      </c>
      <c r="M302" s="3">
        <v>-26945.06</v>
      </c>
      <c r="N302" s="3">
        <v>38596.949999999997</v>
      </c>
      <c r="O302" t="s">
        <v>37</v>
      </c>
      <c r="P302" t="s">
        <v>3555</v>
      </c>
    </row>
    <row r="303" spans="1:16" x14ac:dyDescent="0.25">
      <c r="A303" t="s">
        <v>427</v>
      </c>
      <c r="B303" t="s">
        <v>3554</v>
      </c>
      <c r="C303" t="s">
        <v>3557</v>
      </c>
      <c r="D303" t="s">
        <v>124</v>
      </c>
      <c r="E303" t="str">
        <f>VLOOKUP(Main!D303,Sheet2!A:B,2,0)</f>
        <v>Plant &amp; Machineries</v>
      </c>
      <c r="F303" s="2">
        <v>42491</v>
      </c>
      <c r="G303" t="s">
        <v>415</v>
      </c>
      <c r="H303" s="3">
        <v>840.48</v>
      </c>
      <c r="I303" s="3">
        <v>-345.52</v>
      </c>
      <c r="J303" s="3">
        <v>494.96</v>
      </c>
      <c r="K303" t="s">
        <v>36</v>
      </c>
      <c r="L303" s="3">
        <v>65542.009999999995</v>
      </c>
      <c r="M303" s="3">
        <v>-26945.06</v>
      </c>
      <c r="N303" s="3">
        <v>38596.949999999997</v>
      </c>
      <c r="O303" t="s">
        <v>37</v>
      </c>
      <c r="P303" t="s">
        <v>3555</v>
      </c>
    </row>
    <row r="304" spans="1:16" x14ac:dyDescent="0.25">
      <c r="A304" t="s">
        <v>428</v>
      </c>
      <c r="B304" t="s">
        <v>3554</v>
      </c>
      <c r="C304" t="s">
        <v>3557</v>
      </c>
      <c r="D304" t="s">
        <v>124</v>
      </c>
      <c r="E304" t="str">
        <f>VLOOKUP(Main!D304,Sheet2!A:B,2,0)</f>
        <v>Plant &amp; Machineries</v>
      </c>
      <c r="F304" s="2">
        <v>42491</v>
      </c>
      <c r="G304" t="s">
        <v>415</v>
      </c>
      <c r="H304" s="3">
        <v>840.48</v>
      </c>
      <c r="I304" s="3">
        <v>-345.52</v>
      </c>
      <c r="J304" s="3">
        <v>494.96</v>
      </c>
      <c r="K304" t="s">
        <v>36</v>
      </c>
      <c r="L304" s="3">
        <v>65542.009999999995</v>
      </c>
      <c r="M304" s="3">
        <v>-26945.06</v>
      </c>
      <c r="N304" s="3">
        <v>38596.949999999997</v>
      </c>
      <c r="O304" t="s">
        <v>37</v>
      </c>
      <c r="P304" t="s">
        <v>3555</v>
      </c>
    </row>
    <row r="305" spans="1:16" x14ac:dyDescent="0.25">
      <c r="A305" t="s">
        <v>429</v>
      </c>
      <c r="B305" t="s">
        <v>3554</v>
      </c>
      <c r="C305" t="s">
        <v>3557</v>
      </c>
      <c r="D305" t="s">
        <v>124</v>
      </c>
      <c r="E305" t="str">
        <f>VLOOKUP(Main!D305,Sheet2!A:B,2,0)</f>
        <v>Plant &amp; Machineries</v>
      </c>
      <c r="F305" s="2">
        <v>42491</v>
      </c>
      <c r="G305" t="s">
        <v>415</v>
      </c>
      <c r="H305" s="3">
        <v>840.48</v>
      </c>
      <c r="I305" s="3">
        <v>-345.52</v>
      </c>
      <c r="J305" s="3">
        <v>494.96</v>
      </c>
      <c r="K305" t="s">
        <v>36</v>
      </c>
      <c r="L305" s="3">
        <v>65542.009999999995</v>
      </c>
      <c r="M305" s="3">
        <v>-26945.06</v>
      </c>
      <c r="N305" s="3">
        <v>38596.949999999997</v>
      </c>
      <c r="O305" t="s">
        <v>37</v>
      </c>
      <c r="P305" t="s">
        <v>3555</v>
      </c>
    </row>
    <row r="306" spans="1:16" x14ac:dyDescent="0.25">
      <c r="A306" t="s">
        <v>430</v>
      </c>
      <c r="B306" t="s">
        <v>3554</v>
      </c>
      <c r="C306" t="s">
        <v>3557</v>
      </c>
      <c r="D306" t="s">
        <v>124</v>
      </c>
      <c r="E306" t="str">
        <f>VLOOKUP(Main!D306,Sheet2!A:B,2,0)</f>
        <v>Plant &amp; Machineries</v>
      </c>
      <c r="F306" s="2">
        <v>42491</v>
      </c>
      <c r="G306" t="s">
        <v>415</v>
      </c>
      <c r="H306" s="3">
        <v>840.48</v>
      </c>
      <c r="I306" s="3">
        <v>-345.52</v>
      </c>
      <c r="J306" s="3">
        <v>494.96</v>
      </c>
      <c r="K306" t="s">
        <v>36</v>
      </c>
      <c r="L306" s="3">
        <v>65542.009999999995</v>
      </c>
      <c r="M306" s="3">
        <v>-26945.06</v>
      </c>
      <c r="N306" s="3">
        <v>38596.949999999997</v>
      </c>
      <c r="O306" t="s">
        <v>37</v>
      </c>
      <c r="P306" t="s">
        <v>3555</v>
      </c>
    </row>
    <row r="307" spans="1:16" x14ac:dyDescent="0.25">
      <c r="A307" t="s">
        <v>431</v>
      </c>
      <c r="B307" t="s">
        <v>3554</v>
      </c>
      <c r="C307" t="s">
        <v>3557</v>
      </c>
      <c r="D307" t="s">
        <v>124</v>
      </c>
      <c r="E307" t="str">
        <f>VLOOKUP(Main!D307,Sheet2!A:B,2,0)</f>
        <v>Plant &amp; Machineries</v>
      </c>
      <c r="F307" s="2">
        <v>42491</v>
      </c>
      <c r="G307" t="s">
        <v>415</v>
      </c>
      <c r="H307" s="3">
        <v>840.48</v>
      </c>
      <c r="I307" s="3">
        <v>-345.52</v>
      </c>
      <c r="J307" s="3">
        <v>494.96</v>
      </c>
      <c r="K307" t="s">
        <v>36</v>
      </c>
      <c r="L307" s="3">
        <v>65542.009999999995</v>
      </c>
      <c r="M307" s="3">
        <v>-26945.06</v>
      </c>
      <c r="N307" s="3">
        <v>38596.949999999997</v>
      </c>
      <c r="O307" t="s">
        <v>37</v>
      </c>
      <c r="P307" t="s">
        <v>3555</v>
      </c>
    </row>
    <row r="308" spans="1:16" x14ac:dyDescent="0.25">
      <c r="A308" t="s">
        <v>432</v>
      </c>
      <c r="B308" t="s">
        <v>3554</v>
      </c>
      <c r="C308" t="s">
        <v>3557</v>
      </c>
      <c r="D308" t="s">
        <v>124</v>
      </c>
      <c r="E308" t="str">
        <f>VLOOKUP(Main!D308,Sheet2!A:B,2,0)</f>
        <v>Plant &amp; Machineries</v>
      </c>
      <c r="F308" s="2">
        <v>42491</v>
      </c>
      <c r="G308" t="s">
        <v>415</v>
      </c>
      <c r="H308" s="3">
        <v>840.48</v>
      </c>
      <c r="I308" s="3">
        <v>-345.52</v>
      </c>
      <c r="J308" s="3">
        <v>494.96</v>
      </c>
      <c r="K308" t="s">
        <v>36</v>
      </c>
      <c r="L308" s="3">
        <v>65542.009999999995</v>
      </c>
      <c r="M308" s="3">
        <v>-26945.06</v>
      </c>
      <c r="N308" s="3">
        <v>38596.949999999997</v>
      </c>
      <c r="O308" t="s">
        <v>37</v>
      </c>
      <c r="P308" t="s">
        <v>3555</v>
      </c>
    </row>
    <row r="309" spans="1:16" x14ac:dyDescent="0.25">
      <c r="A309" t="s">
        <v>433</v>
      </c>
      <c r="B309" t="s">
        <v>3554</v>
      </c>
      <c r="C309" t="s">
        <v>3557</v>
      </c>
      <c r="D309" t="s">
        <v>124</v>
      </c>
      <c r="E309" t="str">
        <f>VLOOKUP(Main!D309,Sheet2!A:B,2,0)</f>
        <v>Plant &amp; Machineries</v>
      </c>
      <c r="F309" s="2">
        <v>42491</v>
      </c>
      <c r="G309" t="s">
        <v>415</v>
      </c>
      <c r="H309" s="3">
        <v>840.48</v>
      </c>
      <c r="I309" s="3">
        <v>-345.52</v>
      </c>
      <c r="J309" s="3">
        <v>494.96</v>
      </c>
      <c r="K309" t="s">
        <v>36</v>
      </c>
      <c r="L309" s="3">
        <v>65542.009999999995</v>
      </c>
      <c r="M309" s="3">
        <v>-26945.06</v>
      </c>
      <c r="N309" s="3">
        <v>38596.949999999997</v>
      </c>
      <c r="O309" t="s">
        <v>37</v>
      </c>
      <c r="P309" t="s">
        <v>3555</v>
      </c>
    </row>
    <row r="310" spans="1:16" x14ac:dyDescent="0.25">
      <c r="A310" t="s">
        <v>434</v>
      </c>
      <c r="B310" t="s">
        <v>3554</v>
      </c>
      <c r="C310" t="s">
        <v>3557</v>
      </c>
      <c r="D310" t="s">
        <v>124</v>
      </c>
      <c r="E310" t="str">
        <f>VLOOKUP(Main!D310,Sheet2!A:B,2,0)</f>
        <v>Plant &amp; Machineries</v>
      </c>
      <c r="F310" s="2">
        <v>42491</v>
      </c>
      <c r="G310" t="s">
        <v>415</v>
      </c>
      <c r="H310" s="3">
        <v>840.48</v>
      </c>
      <c r="I310" s="3">
        <v>-345.52</v>
      </c>
      <c r="J310" s="3">
        <v>494.96</v>
      </c>
      <c r="K310" t="s">
        <v>36</v>
      </c>
      <c r="L310" s="3">
        <v>65542.009999999995</v>
      </c>
      <c r="M310" s="3">
        <v>-26945.06</v>
      </c>
      <c r="N310" s="3">
        <v>38596.949999999997</v>
      </c>
      <c r="O310" t="s">
        <v>37</v>
      </c>
      <c r="P310" t="s">
        <v>3555</v>
      </c>
    </row>
    <row r="311" spans="1:16" x14ac:dyDescent="0.25">
      <c r="A311" t="s">
        <v>435</v>
      </c>
      <c r="B311" t="s">
        <v>3554</v>
      </c>
      <c r="C311" t="s">
        <v>3557</v>
      </c>
      <c r="D311" t="s">
        <v>124</v>
      </c>
      <c r="E311" t="str">
        <f>VLOOKUP(Main!D311,Sheet2!A:B,2,0)</f>
        <v>Plant &amp; Machineries</v>
      </c>
      <c r="F311" s="2">
        <v>42491</v>
      </c>
      <c r="G311" t="s">
        <v>415</v>
      </c>
      <c r="H311" s="3">
        <v>840.48</v>
      </c>
      <c r="I311" s="3">
        <v>-345.52</v>
      </c>
      <c r="J311" s="3">
        <v>494.96</v>
      </c>
      <c r="K311" t="s">
        <v>36</v>
      </c>
      <c r="L311" s="3">
        <v>65542.009999999995</v>
      </c>
      <c r="M311" s="3">
        <v>-26945.06</v>
      </c>
      <c r="N311" s="3">
        <v>38596.949999999997</v>
      </c>
      <c r="O311" t="s">
        <v>37</v>
      </c>
      <c r="P311" t="s">
        <v>3555</v>
      </c>
    </row>
    <row r="312" spans="1:16" x14ac:dyDescent="0.25">
      <c r="A312" t="s">
        <v>436</v>
      </c>
      <c r="B312" t="s">
        <v>3554</v>
      </c>
      <c r="C312" t="s">
        <v>3557</v>
      </c>
      <c r="D312" t="s">
        <v>124</v>
      </c>
      <c r="E312" t="str">
        <f>VLOOKUP(Main!D312,Sheet2!A:B,2,0)</f>
        <v>Plant &amp; Machineries</v>
      </c>
      <c r="F312" s="2">
        <v>42491</v>
      </c>
      <c r="G312" t="s">
        <v>415</v>
      </c>
      <c r="H312" s="3">
        <v>840.48</v>
      </c>
      <c r="I312" s="3">
        <v>-345.52</v>
      </c>
      <c r="J312" s="3">
        <v>494.96</v>
      </c>
      <c r="K312" t="s">
        <v>36</v>
      </c>
      <c r="L312" s="3">
        <v>65542.009999999995</v>
      </c>
      <c r="M312" s="3">
        <v>-26945.06</v>
      </c>
      <c r="N312" s="3">
        <v>38596.949999999997</v>
      </c>
      <c r="O312" t="s">
        <v>37</v>
      </c>
      <c r="P312" t="s">
        <v>3555</v>
      </c>
    </row>
    <row r="313" spans="1:16" x14ac:dyDescent="0.25">
      <c r="A313" t="s">
        <v>437</v>
      </c>
      <c r="B313" t="s">
        <v>3554</v>
      </c>
      <c r="C313" t="s">
        <v>3557</v>
      </c>
      <c r="D313" t="s">
        <v>124</v>
      </c>
      <c r="E313" t="str">
        <f>VLOOKUP(Main!D313,Sheet2!A:B,2,0)</f>
        <v>Plant &amp; Machineries</v>
      </c>
      <c r="F313" s="2">
        <v>42491</v>
      </c>
      <c r="G313" t="s">
        <v>415</v>
      </c>
      <c r="H313" s="3">
        <v>840.48</v>
      </c>
      <c r="I313" s="3">
        <v>-345.52</v>
      </c>
      <c r="J313" s="3">
        <v>494.96</v>
      </c>
      <c r="K313" t="s">
        <v>36</v>
      </c>
      <c r="L313" s="3">
        <v>65542.009999999995</v>
      </c>
      <c r="M313" s="3">
        <v>-26945.06</v>
      </c>
      <c r="N313" s="3">
        <v>38596.949999999997</v>
      </c>
      <c r="O313" t="s">
        <v>37</v>
      </c>
      <c r="P313" t="s">
        <v>3555</v>
      </c>
    </row>
    <row r="314" spans="1:16" x14ac:dyDescent="0.25">
      <c r="A314" t="s">
        <v>438</v>
      </c>
      <c r="B314" t="s">
        <v>3554</v>
      </c>
      <c r="C314" t="s">
        <v>3557</v>
      </c>
      <c r="D314" t="s">
        <v>124</v>
      </c>
      <c r="E314" t="str">
        <f>VLOOKUP(Main!D314,Sheet2!A:B,2,0)</f>
        <v>Plant &amp; Machineries</v>
      </c>
      <c r="F314" s="2">
        <v>42491</v>
      </c>
      <c r="G314" t="s">
        <v>415</v>
      </c>
      <c r="H314" s="3">
        <v>840.48</v>
      </c>
      <c r="I314" s="3">
        <v>-345.52</v>
      </c>
      <c r="J314" s="3">
        <v>494.96</v>
      </c>
      <c r="K314" t="s">
        <v>36</v>
      </c>
      <c r="L314" s="3">
        <v>65542.009999999995</v>
      </c>
      <c r="M314" s="3">
        <v>-26945.06</v>
      </c>
      <c r="N314" s="3">
        <v>38596.949999999997</v>
      </c>
      <c r="O314" t="s">
        <v>37</v>
      </c>
      <c r="P314" t="s">
        <v>3555</v>
      </c>
    </row>
    <row r="315" spans="1:16" x14ac:dyDescent="0.25">
      <c r="A315" t="s">
        <v>439</v>
      </c>
      <c r="B315" t="s">
        <v>3554</v>
      </c>
      <c r="C315" t="s">
        <v>3557</v>
      </c>
      <c r="D315" t="s">
        <v>124</v>
      </c>
      <c r="E315" t="str">
        <f>VLOOKUP(Main!D315,Sheet2!A:B,2,0)</f>
        <v>Plant &amp; Machineries</v>
      </c>
      <c r="F315" s="2">
        <v>42491</v>
      </c>
      <c r="G315" t="s">
        <v>415</v>
      </c>
      <c r="H315" s="3">
        <v>840.48</v>
      </c>
      <c r="I315" s="3">
        <v>-345.52</v>
      </c>
      <c r="J315" s="3">
        <v>494.96</v>
      </c>
      <c r="K315" t="s">
        <v>36</v>
      </c>
      <c r="L315" s="3">
        <v>65542.009999999995</v>
      </c>
      <c r="M315" s="3">
        <v>-26945.06</v>
      </c>
      <c r="N315" s="3">
        <v>38596.949999999997</v>
      </c>
      <c r="O315" t="s">
        <v>37</v>
      </c>
      <c r="P315" t="s">
        <v>3555</v>
      </c>
    </row>
    <row r="316" spans="1:16" x14ac:dyDescent="0.25">
      <c r="A316" t="s">
        <v>440</v>
      </c>
      <c r="B316" t="s">
        <v>3554</v>
      </c>
      <c r="C316" t="s">
        <v>3557</v>
      </c>
      <c r="D316" t="s">
        <v>124</v>
      </c>
      <c r="E316" t="str">
        <f>VLOOKUP(Main!D316,Sheet2!A:B,2,0)</f>
        <v>Plant &amp; Machineries</v>
      </c>
      <c r="F316" s="2">
        <v>42491</v>
      </c>
      <c r="G316" t="s">
        <v>415</v>
      </c>
      <c r="H316" s="3">
        <v>840.48</v>
      </c>
      <c r="I316" s="3">
        <v>-345.52</v>
      </c>
      <c r="J316" s="3">
        <v>494.96</v>
      </c>
      <c r="K316" t="s">
        <v>36</v>
      </c>
      <c r="L316" s="3">
        <v>65542.009999999995</v>
      </c>
      <c r="M316" s="3">
        <v>-26945.06</v>
      </c>
      <c r="N316" s="3">
        <v>38596.949999999997</v>
      </c>
      <c r="O316" t="s">
        <v>37</v>
      </c>
      <c r="P316" t="s">
        <v>3555</v>
      </c>
    </row>
    <row r="317" spans="1:16" x14ac:dyDescent="0.25">
      <c r="A317" t="s">
        <v>441</v>
      </c>
      <c r="B317" t="s">
        <v>3554</v>
      </c>
      <c r="C317" t="s">
        <v>3557</v>
      </c>
      <c r="D317" t="s">
        <v>124</v>
      </c>
      <c r="E317" t="str">
        <f>VLOOKUP(Main!D317,Sheet2!A:B,2,0)</f>
        <v>Plant &amp; Machineries</v>
      </c>
      <c r="F317" s="2">
        <v>42491</v>
      </c>
      <c r="G317" t="s">
        <v>415</v>
      </c>
      <c r="H317" s="3">
        <v>840.48</v>
      </c>
      <c r="I317" s="3">
        <v>-345.52</v>
      </c>
      <c r="J317" s="3">
        <v>494.96</v>
      </c>
      <c r="K317" t="s">
        <v>36</v>
      </c>
      <c r="L317" s="3">
        <v>65542.009999999995</v>
      </c>
      <c r="M317" s="3">
        <v>-26945.06</v>
      </c>
      <c r="N317" s="3">
        <v>38596.949999999997</v>
      </c>
      <c r="O317" t="s">
        <v>37</v>
      </c>
      <c r="P317" t="s">
        <v>3555</v>
      </c>
    </row>
    <row r="318" spans="1:16" x14ac:dyDescent="0.25">
      <c r="A318" t="s">
        <v>442</v>
      </c>
      <c r="B318" t="s">
        <v>3554</v>
      </c>
      <c r="C318" t="s">
        <v>3557</v>
      </c>
      <c r="D318" t="s">
        <v>124</v>
      </c>
      <c r="E318" t="str">
        <f>VLOOKUP(Main!D318,Sheet2!A:B,2,0)</f>
        <v>Plant &amp; Machineries</v>
      </c>
      <c r="F318" s="2">
        <v>42491</v>
      </c>
      <c r="G318" t="s">
        <v>415</v>
      </c>
      <c r="H318" s="3">
        <v>840.48</v>
      </c>
      <c r="I318" s="3">
        <v>-345.52</v>
      </c>
      <c r="J318" s="3">
        <v>494.96</v>
      </c>
      <c r="K318" t="s">
        <v>36</v>
      </c>
      <c r="L318" s="3">
        <v>65542.009999999995</v>
      </c>
      <c r="M318" s="3">
        <v>-26945.06</v>
      </c>
      <c r="N318" s="3">
        <v>38596.949999999997</v>
      </c>
      <c r="O318" t="s">
        <v>37</v>
      </c>
      <c r="P318" t="s">
        <v>3555</v>
      </c>
    </row>
    <row r="319" spans="1:16" x14ac:dyDescent="0.25">
      <c r="A319" t="s">
        <v>443</v>
      </c>
      <c r="B319" t="s">
        <v>3554</v>
      </c>
      <c r="C319" t="s">
        <v>3557</v>
      </c>
      <c r="D319" t="s">
        <v>124</v>
      </c>
      <c r="E319" t="str">
        <f>VLOOKUP(Main!D319,Sheet2!A:B,2,0)</f>
        <v>Plant &amp; Machineries</v>
      </c>
      <c r="F319" s="2">
        <v>42491</v>
      </c>
      <c r="G319" t="s">
        <v>415</v>
      </c>
      <c r="H319" s="3">
        <v>840.48</v>
      </c>
      <c r="I319" s="3">
        <v>-345.52</v>
      </c>
      <c r="J319" s="3">
        <v>494.96</v>
      </c>
      <c r="K319" t="s">
        <v>36</v>
      </c>
      <c r="L319" s="3">
        <v>65542.009999999995</v>
      </c>
      <c r="M319" s="3">
        <v>-26945.06</v>
      </c>
      <c r="N319" s="3">
        <v>38596.949999999997</v>
      </c>
      <c r="O319" t="s">
        <v>37</v>
      </c>
      <c r="P319" t="s">
        <v>3555</v>
      </c>
    </row>
    <row r="320" spans="1:16" x14ac:dyDescent="0.25">
      <c r="A320" t="s">
        <v>444</v>
      </c>
      <c r="B320" t="s">
        <v>3554</v>
      </c>
      <c r="C320" t="s">
        <v>3557</v>
      </c>
      <c r="D320" t="s">
        <v>124</v>
      </c>
      <c r="E320" t="str">
        <f>VLOOKUP(Main!D320,Sheet2!A:B,2,0)</f>
        <v>Plant &amp; Machineries</v>
      </c>
      <c r="F320" s="2">
        <v>42491</v>
      </c>
      <c r="G320" t="s">
        <v>415</v>
      </c>
      <c r="H320" s="3">
        <v>840.48</v>
      </c>
      <c r="I320" s="3">
        <v>-345.52</v>
      </c>
      <c r="J320" s="3">
        <v>494.96</v>
      </c>
      <c r="K320" t="s">
        <v>36</v>
      </c>
      <c r="L320" s="3">
        <v>65542.009999999995</v>
      </c>
      <c r="M320" s="3">
        <v>-26945.06</v>
      </c>
      <c r="N320" s="3">
        <v>38596.949999999997</v>
      </c>
      <c r="O320" t="s">
        <v>37</v>
      </c>
      <c r="P320" t="s">
        <v>3555</v>
      </c>
    </row>
    <row r="321" spans="1:16" x14ac:dyDescent="0.25">
      <c r="A321" t="s">
        <v>445</v>
      </c>
      <c r="B321" t="s">
        <v>3554</v>
      </c>
      <c r="C321" t="s">
        <v>3557</v>
      </c>
      <c r="D321" t="s">
        <v>124</v>
      </c>
      <c r="E321" t="str">
        <f>VLOOKUP(Main!D321,Sheet2!A:B,2,0)</f>
        <v>Plant &amp; Machineries</v>
      </c>
      <c r="F321" s="2">
        <v>42491</v>
      </c>
      <c r="G321" t="s">
        <v>415</v>
      </c>
      <c r="H321" s="3">
        <v>840.48</v>
      </c>
      <c r="I321" s="3">
        <v>-345.52</v>
      </c>
      <c r="J321" s="3">
        <v>494.96</v>
      </c>
      <c r="K321" t="s">
        <v>36</v>
      </c>
      <c r="L321" s="3">
        <v>65542.009999999995</v>
      </c>
      <c r="M321" s="3">
        <v>-26945.06</v>
      </c>
      <c r="N321" s="3">
        <v>38596.949999999997</v>
      </c>
      <c r="O321" t="s">
        <v>37</v>
      </c>
      <c r="P321" t="s">
        <v>3555</v>
      </c>
    </row>
    <row r="322" spans="1:16" x14ac:dyDescent="0.25">
      <c r="A322" t="s">
        <v>446</v>
      </c>
      <c r="B322" t="s">
        <v>3554</v>
      </c>
      <c r="C322" t="s">
        <v>3557</v>
      </c>
      <c r="D322" t="s">
        <v>124</v>
      </c>
      <c r="E322" t="str">
        <f>VLOOKUP(Main!D322,Sheet2!A:B,2,0)</f>
        <v>Plant &amp; Machineries</v>
      </c>
      <c r="F322" s="2">
        <v>42491</v>
      </c>
      <c r="G322" t="s">
        <v>415</v>
      </c>
      <c r="H322" s="3">
        <v>840.48</v>
      </c>
      <c r="I322" s="3">
        <v>-345.52</v>
      </c>
      <c r="J322" s="3">
        <v>494.96</v>
      </c>
      <c r="K322" t="s">
        <v>36</v>
      </c>
      <c r="L322" s="3">
        <v>65542.009999999995</v>
      </c>
      <c r="M322" s="3">
        <v>-26945.06</v>
      </c>
      <c r="N322" s="3">
        <v>38596.949999999997</v>
      </c>
      <c r="O322" t="s">
        <v>37</v>
      </c>
      <c r="P322" t="s">
        <v>3555</v>
      </c>
    </row>
    <row r="323" spans="1:16" x14ac:dyDescent="0.25">
      <c r="A323" t="s">
        <v>447</v>
      </c>
      <c r="B323" t="s">
        <v>3554</v>
      </c>
      <c r="C323" t="s">
        <v>3557</v>
      </c>
      <c r="D323" t="s">
        <v>124</v>
      </c>
      <c r="E323" t="str">
        <f>VLOOKUP(Main!D323,Sheet2!A:B,2,0)</f>
        <v>Plant &amp; Machineries</v>
      </c>
      <c r="F323" s="2">
        <v>42491</v>
      </c>
      <c r="G323" t="s">
        <v>415</v>
      </c>
      <c r="H323" s="3">
        <v>840.48</v>
      </c>
      <c r="I323" s="3">
        <v>-345.52</v>
      </c>
      <c r="J323" s="3">
        <v>494.96</v>
      </c>
      <c r="K323" t="s">
        <v>36</v>
      </c>
      <c r="L323" s="3">
        <v>65542.009999999995</v>
      </c>
      <c r="M323" s="3">
        <v>-26945.06</v>
      </c>
      <c r="N323" s="3">
        <v>38596.949999999997</v>
      </c>
      <c r="O323" t="s">
        <v>37</v>
      </c>
      <c r="P323" t="s">
        <v>3555</v>
      </c>
    </row>
    <row r="324" spans="1:16" x14ac:dyDescent="0.25">
      <c r="A324" t="s">
        <v>448</v>
      </c>
      <c r="B324" t="s">
        <v>3554</v>
      </c>
      <c r="C324" t="s">
        <v>3557</v>
      </c>
      <c r="D324" t="s">
        <v>124</v>
      </c>
      <c r="E324" t="str">
        <f>VLOOKUP(Main!D324,Sheet2!A:B,2,0)</f>
        <v>Plant &amp; Machineries</v>
      </c>
      <c r="F324" s="2">
        <v>42491</v>
      </c>
      <c r="G324" t="s">
        <v>415</v>
      </c>
      <c r="H324" s="3">
        <v>840.48</v>
      </c>
      <c r="I324" s="3">
        <v>-345.52</v>
      </c>
      <c r="J324" s="3">
        <v>494.96</v>
      </c>
      <c r="K324" t="s">
        <v>36</v>
      </c>
      <c r="L324" s="3">
        <v>65542.009999999995</v>
      </c>
      <c r="M324" s="3">
        <v>-26945.06</v>
      </c>
      <c r="N324" s="3">
        <v>38596.949999999997</v>
      </c>
      <c r="O324" t="s">
        <v>37</v>
      </c>
      <c r="P324" t="s">
        <v>3555</v>
      </c>
    </row>
    <row r="325" spans="1:16" x14ac:dyDescent="0.25">
      <c r="A325" t="s">
        <v>449</v>
      </c>
      <c r="B325" t="s">
        <v>3554</v>
      </c>
      <c r="C325" t="s">
        <v>3557</v>
      </c>
      <c r="D325" t="s">
        <v>124</v>
      </c>
      <c r="E325" t="str">
        <f>VLOOKUP(Main!D325,Sheet2!A:B,2,0)</f>
        <v>Plant &amp; Machineries</v>
      </c>
      <c r="F325" s="2">
        <v>42491</v>
      </c>
      <c r="G325" t="s">
        <v>415</v>
      </c>
      <c r="H325" s="3">
        <v>840.42</v>
      </c>
      <c r="I325" s="3">
        <v>-345.51</v>
      </c>
      <c r="J325" s="3">
        <v>494.91</v>
      </c>
      <c r="K325" t="s">
        <v>36</v>
      </c>
      <c r="L325" s="3">
        <v>65537.89</v>
      </c>
      <c r="M325" s="3">
        <v>-26943.35</v>
      </c>
      <c r="N325" s="3">
        <v>38594.54</v>
      </c>
      <c r="O325" t="s">
        <v>37</v>
      </c>
      <c r="P325" t="s">
        <v>3555</v>
      </c>
    </row>
    <row r="326" spans="1:16" x14ac:dyDescent="0.25">
      <c r="A326" t="s">
        <v>450</v>
      </c>
      <c r="B326" t="s">
        <v>3554</v>
      </c>
      <c r="C326" t="s">
        <v>3557</v>
      </c>
      <c r="D326" t="s">
        <v>124</v>
      </c>
      <c r="E326" t="str">
        <f>VLOOKUP(Main!D326,Sheet2!A:B,2,0)</f>
        <v>Plant &amp; Machineries</v>
      </c>
      <c r="F326" s="2">
        <v>42491</v>
      </c>
      <c r="G326" t="s">
        <v>451</v>
      </c>
      <c r="H326" s="3">
        <v>1192.76</v>
      </c>
      <c r="I326" s="3">
        <v>-490.36</v>
      </c>
      <c r="J326" s="3">
        <v>702.4</v>
      </c>
      <c r="K326" t="s">
        <v>36</v>
      </c>
      <c r="L326" s="3">
        <v>93014</v>
      </c>
      <c r="M326" s="3">
        <v>-38239.08</v>
      </c>
      <c r="N326" s="3">
        <v>54774.92</v>
      </c>
      <c r="O326" t="s">
        <v>37</v>
      </c>
      <c r="P326" t="s">
        <v>3555</v>
      </c>
    </row>
    <row r="327" spans="1:16" x14ac:dyDescent="0.25">
      <c r="A327" t="s">
        <v>452</v>
      </c>
      <c r="B327" t="s">
        <v>3554</v>
      </c>
      <c r="C327" t="s">
        <v>3557</v>
      </c>
      <c r="D327" t="s">
        <v>124</v>
      </c>
      <c r="E327" t="str">
        <f>VLOOKUP(Main!D327,Sheet2!A:B,2,0)</f>
        <v>Plant &amp; Machineries</v>
      </c>
      <c r="F327" s="2">
        <v>42521</v>
      </c>
      <c r="G327" t="s">
        <v>453</v>
      </c>
      <c r="H327" s="3">
        <v>6049.44</v>
      </c>
      <c r="I327" s="3">
        <v>-2487</v>
      </c>
      <c r="J327" s="3">
        <v>3562.44</v>
      </c>
      <c r="K327" t="s">
        <v>36</v>
      </c>
      <c r="L327" s="3">
        <v>471629.37</v>
      </c>
      <c r="M327" s="3">
        <v>-193892.08</v>
      </c>
      <c r="N327" s="3">
        <v>277737.28999999998</v>
      </c>
      <c r="O327" t="s">
        <v>37</v>
      </c>
      <c r="P327" t="s">
        <v>3555</v>
      </c>
    </row>
    <row r="328" spans="1:16" x14ac:dyDescent="0.25">
      <c r="A328" t="s">
        <v>454</v>
      </c>
      <c r="B328" t="s">
        <v>3554</v>
      </c>
      <c r="C328" t="s">
        <v>3557</v>
      </c>
      <c r="D328" t="s">
        <v>124</v>
      </c>
      <c r="E328" t="str">
        <f>VLOOKUP(Main!D328,Sheet2!A:B,2,0)</f>
        <v>Plant &amp; Machineries</v>
      </c>
      <c r="F328" s="2">
        <v>42521</v>
      </c>
      <c r="G328" t="s">
        <v>453</v>
      </c>
      <c r="H328" s="3">
        <v>5536.7</v>
      </c>
      <c r="I328" s="3">
        <v>-2276.19</v>
      </c>
      <c r="J328" s="3">
        <v>3260.51</v>
      </c>
      <c r="K328" t="s">
        <v>36</v>
      </c>
      <c r="L328" s="3">
        <v>431205.04</v>
      </c>
      <c r="M328" s="3">
        <v>-177273.18</v>
      </c>
      <c r="N328" s="3">
        <v>253931.86</v>
      </c>
      <c r="O328" t="s">
        <v>37</v>
      </c>
      <c r="P328" t="s">
        <v>3555</v>
      </c>
    </row>
    <row r="329" spans="1:16" x14ac:dyDescent="0.25">
      <c r="A329" t="s">
        <v>455</v>
      </c>
      <c r="B329" t="s">
        <v>3554</v>
      </c>
      <c r="C329" t="s">
        <v>3557</v>
      </c>
      <c r="D329" t="s">
        <v>124</v>
      </c>
      <c r="E329" t="str">
        <f>VLOOKUP(Main!D329,Sheet2!A:B,2,0)</f>
        <v>Plant &amp; Machineries</v>
      </c>
      <c r="F329" s="2">
        <v>42521</v>
      </c>
      <c r="G329" t="s">
        <v>453</v>
      </c>
      <c r="H329" s="3">
        <v>5536.7</v>
      </c>
      <c r="I329" s="3">
        <v>-2276.19</v>
      </c>
      <c r="J329" s="3">
        <v>3260.51</v>
      </c>
      <c r="K329" t="s">
        <v>36</v>
      </c>
      <c r="L329" s="3">
        <v>431205.04</v>
      </c>
      <c r="M329" s="3">
        <v>-177273.18</v>
      </c>
      <c r="N329" s="3">
        <v>253931.86</v>
      </c>
      <c r="O329" t="s">
        <v>37</v>
      </c>
      <c r="P329" t="s">
        <v>3555</v>
      </c>
    </row>
    <row r="330" spans="1:16" x14ac:dyDescent="0.25">
      <c r="A330" t="s">
        <v>456</v>
      </c>
      <c r="B330" t="s">
        <v>3554</v>
      </c>
      <c r="C330" t="s">
        <v>3557</v>
      </c>
      <c r="D330" t="s">
        <v>124</v>
      </c>
      <c r="E330" t="str">
        <f>VLOOKUP(Main!D330,Sheet2!A:B,2,0)</f>
        <v>Plant &amp; Machineries</v>
      </c>
      <c r="F330" s="2">
        <v>42521</v>
      </c>
      <c r="G330" t="s">
        <v>453</v>
      </c>
      <c r="H330" s="3">
        <v>5536.7</v>
      </c>
      <c r="I330" s="3">
        <v>-2276.19</v>
      </c>
      <c r="J330" s="3">
        <v>3260.51</v>
      </c>
      <c r="K330" t="s">
        <v>36</v>
      </c>
      <c r="L330" s="3">
        <v>431205.04</v>
      </c>
      <c r="M330" s="3">
        <v>-177273.18</v>
      </c>
      <c r="N330" s="3">
        <v>253931.86</v>
      </c>
      <c r="O330" t="s">
        <v>37</v>
      </c>
      <c r="P330" t="s">
        <v>3555</v>
      </c>
    </row>
    <row r="331" spans="1:16" x14ac:dyDescent="0.25">
      <c r="A331" t="s">
        <v>457</v>
      </c>
      <c r="B331" t="s">
        <v>3554</v>
      </c>
      <c r="C331" t="s">
        <v>3557</v>
      </c>
      <c r="D331" t="s">
        <v>124</v>
      </c>
      <c r="E331" t="str">
        <f>VLOOKUP(Main!D331,Sheet2!A:B,2,0)</f>
        <v>Plant &amp; Machineries</v>
      </c>
      <c r="F331" s="2">
        <v>42521</v>
      </c>
      <c r="G331" t="s">
        <v>453</v>
      </c>
      <c r="H331" s="3">
        <v>5536.7</v>
      </c>
      <c r="I331" s="3">
        <v>-2276.19</v>
      </c>
      <c r="J331" s="3">
        <v>3260.51</v>
      </c>
      <c r="K331" t="s">
        <v>36</v>
      </c>
      <c r="L331" s="3">
        <v>431205.04</v>
      </c>
      <c r="M331" s="3">
        <v>-177273.18</v>
      </c>
      <c r="N331" s="3">
        <v>253931.86</v>
      </c>
      <c r="O331" t="s">
        <v>37</v>
      </c>
      <c r="P331" t="s">
        <v>3555</v>
      </c>
    </row>
    <row r="332" spans="1:16" x14ac:dyDescent="0.25">
      <c r="A332" t="s">
        <v>458</v>
      </c>
      <c r="B332" t="s">
        <v>3554</v>
      </c>
      <c r="C332" t="s">
        <v>3557</v>
      </c>
      <c r="D332" t="s">
        <v>124</v>
      </c>
      <c r="E332" t="str">
        <f>VLOOKUP(Main!D332,Sheet2!A:B,2,0)</f>
        <v>Plant &amp; Machineries</v>
      </c>
      <c r="F332" s="2">
        <v>42521</v>
      </c>
      <c r="G332" t="s">
        <v>453</v>
      </c>
      <c r="H332" s="3">
        <v>5536.7</v>
      </c>
      <c r="I332" s="3">
        <v>-2276.19</v>
      </c>
      <c r="J332" s="3">
        <v>3260.51</v>
      </c>
      <c r="K332" t="s">
        <v>36</v>
      </c>
      <c r="L332" s="3">
        <v>431205.04</v>
      </c>
      <c r="M332" s="3">
        <v>-177273.18</v>
      </c>
      <c r="N332" s="3">
        <v>253931.86</v>
      </c>
      <c r="O332" t="s">
        <v>37</v>
      </c>
      <c r="P332" t="s">
        <v>3555</v>
      </c>
    </row>
    <row r="333" spans="1:16" x14ac:dyDescent="0.25">
      <c r="A333" t="s">
        <v>459</v>
      </c>
      <c r="B333" t="s">
        <v>3554</v>
      </c>
      <c r="C333" t="s">
        <v>3557</v>
      </c>
      <c r="D333" t="s">
        <v>124</v>
      </c>
      <c r="E333" t="str">
        <f>VLOOKUP(Main!D333,Sheet2!A:B,2,0)</f>
        <v>Plant &amp; Machineries</v>
      </c>
      <c r="F333" s="2">
        <v>42521</v>
      </c>
      <c r="G333" t="s">
        <v>453</v>
      </c>
      <c r="H333" s="3">
        <v>5536.7</v>
      </c>
      <c r="I333" s="3">
        <v>-2276.19</v>
      </c>
      <c r="J333" s="3">
        <v>3260.51</v>
      </c>
      <c r="K333" t="s">
        <v>36</v>
      </c>
      <c r="L333" s="3">
        <v>431205.04</v>
      </c>
      <c r="M333" s="3">
        <v>-177273.18</v>
      </c>
      <c r="N333" s="3">
        <v>253931.86</v>
      </c>
      <c r="O333" t="s">
        <v>37</v>
      </c>
      <c r="P333" t="s">
        <v>3555</v>
      </c>
    </row>
    <row r="334" spans="1:16" x14ac:dyDescent="0.25">
      <c r="A334" t="s">
        <v>460</v>
      </c>
      <c r="B334" t="s">
        <v>3554</v>
      </c>
      <c r="C334" t="s">
        <v>3557</v>
      </c>
      <c r="D334" t="s">
        <v>124</v>
      </c>
      <c r="E334" t="str">
        <f>VLOOKUP(Main!D334,Sheet2!A:B,2,0)</f>
        <v>Plant &amp; Machineries</v>
      </c>
      <c r="F334" s="2">
        <v>42521</v>
      </c>
      <c r="G334" t="s">
        <v>461</v>
      </c>
      <c r="H334" s="3">
        <v>2870.54</v>
      </c>
      <c r="I334" s="3">
        <v>-1180.1099999999999</v>
      </c>
      <c r="J334" s="3">
        <v>1690.43</v>
      </c>
      <c r="K334" t="s">
        <v>36</v>
      </c>
      <c r="L334" s="3">
        <v>223562.02</v>
      </c>
      <c r="M334" s="3">
        <v>-91908.82</v>
      </c>
      <c r="N334" s="3">
        <v>131653.20000000001</v>
      </c>
      <c r="O334" t="s">
        <v>37</v>
      </c>
      <c r="P334" t="s">
        <v>3555</v>
      </c>
    </row>
    <row r="335" spans="1:16" x14ac:dyDescent="0.25">
      <c r="A335" t="s">
        <v>462</v>
      </c>
      <c r="B335" t="s">
        <v>3554</v>
      </c>
      <c r="C335" t="s">
        <v>3557</v>
      </c>
      <c r="D335" t="s">
        <v>124</v>
      </c>
      <c r="E335" t="str">
        <f>VLOOKUP(Main!D335,Sheet2!A:B,2,0)</f>
        <v>Plant &amp; Machineries</v>
      </c>
      <c r="F335" s="2">
        <v>42521</v>
      </c>
      <c r="G335" t="s">
        <v>461</v>
      </c>
      <c r="H335" s="3">
        <v>2870.5</v>
      </c>
      <c r="I335" s="3">
        <v>-1180.0999999999999</v>
      </c>
      <c r="J335" s="3">
        <v>1690.4</v>
      </c>
      <c r="K335" t="s">
        <v>36</v>
      </c>
      <c r="L335" s="3">
        <v>223563.02</v>
      </c>
      <c r="M335" s="3">
        <v>-91909.24</v>
      </c>
      <c r="N335" s="3">
        <v>131653.78</v>
      </c>
      <c r="O335" t="s">
        <v>37</v>
      </c>
      <c r="P335" t="s">
        <v>3555</v>
      </c>
    </row>
    <row r="336" spans="1:16" x14ac:dyDescent="0.25">
      <c r="A336" t="s">
        <v>463</v>
      </c>
      <c r="B336" t="s">
        <v>3554</v>
      </c>
      <c r="C336" t="s">
        <v>3557</v>
      </c>
      <c r="D336" t="s">
        <v>124</v>
      </c>
      <c r="E336" t="str">
        <f>VLOOKUP(Main!D336,Sheet2!A:B,2,0)</f>
        <v>Plant &amp; Machineries</v>
      </c>
      <c r="F336" s="2">
        <v>42674</v>
      </c>
      <c r="G336" t="s">
        <v>464</v>
      </c>
      <c r="H336" s="3">
        <v>95.07</v>
      </c>
      <c r="I336" s="3">
        <v>-36.450000000000003</v>
      </c>
      <c r="J336" s="3">
        <v>58.62</v>
      </c>
      <c r="K336" t="s">
        <v>36</v>
      </c>
      <c r="L336" s="3">
        <v>7500</v>
      </c>
      <c r="M336" s="3">
        <v>-2875</v>
      </c>
      <c r="N336" s="3">
        <v>4625</v>
      </c>
      <c r="O336" t="s">
        <v>37</v>
      </c>
      <c r="P336" t="s">
        <v>3555</v>
      </c>
    </row>
    <row r="337" spans="1:16" x14ac:dyDescent="0.25">
      <c r="A337" t="s">
        <v>465</v>
      </c>
      <c r="B337" t="s">
        <v>3554</v>
      </c>
      <c r="C337" t="s">
        <v>3557</v>
      </c>
      <c r="D337" t="s">
        <v>124</v>
      </c>
      <c r="E337" t="str">
        <f>VLOOKUP(Main!D337,Sheet2!A:B,2,0)</f>
        <v>Plant &amp; Machineries</v>
      </c>
      <c r="F337" s="2">
        <v>42674</v>
      </c>
      <c r="G337" t="s">
        <v>466</v>
      </c>
      <c r="H337" s="3">
        <v>481.69</v>
      </c>
      <c r="I337" s="3">
        <v>-184.64</v>
      </c>
      <c r="J337" s="3">
        <v>297.05</v>
      </c>
      <c r="K337" t="s">
        <v>36</v>
      </c>
      <c r="L337" s="3">
        <v>38000</v>
      </c>
      <c r="M337" s="3">
        <v>-14566.66</v>
      </c>
      <c r="N337" s="3">
        <v>23433.34</v>
      </c>
      <c r="O337" t="s">
        <v>37</v>
      </c>
      <c r="P337" t="s">
        <v>3555</v>
      </c>
    </row>
    <row r="338" spans="1:16" x14ac:dyDescent="0.25">
      <c r="A338" t="s">
        <v>467</v>
      </c>
      <c r="B338" t="s">
        <v>3554</v>
      </c>
      <c r="C338" t="s">
        <v>3557</v>
      </c>
      <c r="D338" t="s">
        <v>124</v>
      </c>
      <c r="E338" t="str">
        <f>VLOOKUP(Main!D338,Sheet2!A:B,2,0)</f>
        <v>Plant &amp; Machineries</v>
      </c>
      <c r="F338" s="2">
        <v>42674</v>
      </c>
      <c r="G338" t="s">
        <v>466</v>
      </c>
      <c r="H338" s="3">
        <v>481.68</v>
      </c>
      <c r="I338" s="3">
        <v>-184.64</v>
      </c>
      <c r="J338" s="3">
        <v>297.04000000000002</v>
      </c>
      <c r="K338" t="s">
        <v>36</v>
      </c>
      <c r="L338" s="3">
        <v>38000</v>
      </c>
      <c r="M338" s="3">
        <v>-14566.66</v>
      </c>
      <c r="N338" s="3">
        <v>23433.34</v>
      </c>
      <c r="O338" t="s">
        <v>37</v>
      </c>
      <c r="P338" t="s">
        <v>3555</v>
      </c>
    </row>
    <row r="339" spans="1:16" x14ac:dyDescent="0.25">
      <c r="A339" t="s">
        <v>468</v>
      </c>
      <c r="B339" t="s">
        <v>3554</v>
      </c>
      <c r="C339" t="s">
        <v>3557</v>
      </c>
      <c r="D339" t="s">
        <v>124</v>
      </c>
      <c r="E339" t="str">
        <f>VLOOKUP(Main!D339,Sheet2!A:B,2,0)</f>
        <v>Plant &amp; Machineries</v>
      </c>
      <c r="F339" s="2">
        <v>42674</v>
      </c>
      <c r="G339" t="s">
        <v>466</v>
      </c>
      <c r="H339" s="3">
        <v>481.68</v>
      </c>
      <c r="I339" s="3">
        <v>-184.64</v>
      </c>
      <c r="J339" s="3">
        <v>297.04000000000002</v>
      </c>
      <c r="K339" t="s">
        <v>36</v>
      </c>
      <c r="L339" s="3">
        <v>38000</v>
      </c>
      <c r="M339" s="3">
        <v>-14566.66</v>
      </c>
      <c r="N339" s="3">
        <v>23433.34</v>
      </c>
      <c r="O339" t="s">
        <v>37</v>
      </c>
      <c r="P339" t="s">
        <v>3555</v>
      </c>
    </row>
    <row r="340" spans="1:16" x14ac:dyDescent="0.25">
      <c r="A340" t="s">
        <v>469</v>
      </c>
      <c r="B340" t="s">
        <v>3554</v>
      </c>
      <c r="C340" t="s">
        <v>3557</v>
      </c>
      <c r="D340" t="s">
        <v>124</v>
      </c>
      <c r="E340" t="str">
        <f>VLOOKUP(Main!D340,Sheet2!A:B,2,0)</f>
        <v>Plant &amp; Machineries</v>
      </c>
      <c r="F340" s="2">
        <v>39630</v>
      </c>
      <c r="G340" t="s">
        <v>470</v>
      </c>
      <c r="H340" s="3">
        <v>0</v>
      </c>
      <c r="I340" s="3">
        <v>0</v>
      </c>
      <c r="J340" s="3">
        <v>0</v>
      </c>
      <c r="K340" t="s">
        <v>36</v>
      </c>
      <c r="L340" s="3">
        <v>0</v>
      </c>
      <c r="M340" s="3">
        <v>0</v>
      </c>
      <c r="N340" s="3">
        <v>0</v>
      </c>
      <c r="O340" t="s">
        <v>37</v>
      </c>
      <c r="P340" t="s">
        <v>3555</v>
      </c>
    </row>
    <row r="341" spans="1:16" x14ac:dyDescent="0.25">
      <c r="A341" t="s">
        <v>471</v>
      </c>
      <c r="B341" t="s">
        <v>3554</v>
      </c>
      <c r="C341" t="s">
        <v>3557</v>
      </c>
      <c r="D341" t="s">
        <v>124</v>
      </c>
      <c r="E341" t="str">
        <f>VLOOKUP(Main!D341,Sheet2!A:B,2,0)</f>
        <v>Plant &amp; Machineries</v>
      </c>
      <c r="F341" s="2">
        <v>39995</v>
      </c>
      <c r="G341" t="s">
        <v>472</v>
      </c>
      <c r="H341" s="3">
        <v>0</v>
      </c>
      <c r="I341" s="3">
        <v>0</v>
      </c>
      <c r="J341" s="3">
        <v>0</v>
      </c>
      <c r="K341" t="s">
        <v>36</v>
      </c>
      <c r="L341" s="3">
        <v>0</v>
      </c>
      <c r="M341" s="3">
        <v>0</v>
      </c>
      <c r="N341" s="3">
        <v>0</v>
      </c>
      <c r="O341" t="s">
        <v>37</v>
      </c>
      <c r="P341" t="s">
        <v>3555</v>
      </c>
    </row>
    <row r="342" spans="1:16" x14ac:dyDescent="0.25">
      <c r="A342" t="s">
        <v>473</v>
      </c>
      <c r="B342" t="s">
        <v>3554</v>
      </c>
      <c r="C342" t="s">
        <v>3557</v>
      </c>
      <c r="D342" t="s">
        <v>124</v>
      </c>
      <c r="E342" t="str">
        <f>VLOOKUP(Main!D342,Sheet2!A:B,2,0)</f>
        <v>Plant &amp; Machineries</v>
      </c>
      <c r="F342" s="2">
        <v>41115</v>
      </c>
      <c r="G342" t="s">
        <v>474</v>
      </c>
      <c r="H342" s="3">
        <v>0</v>
      </c>
      <c r="I342" s="3">
        <v>0</v>
      </c>
      <c r="J342" s="3">
        <v>0</v>
      </c>
      <c r="K342" t="s">
        <v>36</v>
      </c>
      <c r="L342" s="3">
        <v>0</v>
      </c>
      <c r="M342" s="3">
        <v>0</v>
      </c>
      <c r="N342" s="3">
        <v>0</v>
      </c>
      <c r="O342" t="s">
        <v>37</v>
      </c>
      <c r="P342" t="s">
        <v>3555</v>
      </c>
    </row>
    <row r="343" spans="1:16" x14ac:dyDescent="0.25">
      <c r="A343" t="s">
        <v>475</v>
      </c>
      <c r="B343" t="s">
        <v>3554</v>
      </c>
      <c r="C343" t="s">
        <v>3557</v>
      </c>
      <c r="D343" t="s">
        <v>124</v>
      </c>
      <c r="E343" t="str">
        <f>VLOOKUP(Main!D343,Sheet2!A:B,2,0)</f>
        <v>Plant &amp; Machineries</v>
      </c>
      <c r="F343" s="2">
        <v>39630</v>
      </c>
      <c r="G343" t="s">
        <v>476</v>
      </c>
      <c r="H343" s="3">
        <v>0</v>
      </c>
      <c r="I343" s="3">
        <v>0</v>
      </c>
      <c r="J343" s="3">
        <v>0</v>
      </c>
      <c r="K343" t="s">
        <v>36</v>
      </c>
      <c r="L343" s="3">
        <v>0</v>
      </c>
      <c r="M343" s="3">
        <v>0</v>
      </c>
      <c r="N343" s="3">
        <v>0</v>
      </c>
      <c r="O343" t="s">
        <v>37</v>
      </c>
      <c r="P343" t="s">
        <v>3555</v>
      </c>
    </row>
    <row r="344" spans="1:16" x14ac:dyDescent="0.25">
      <c r="A344" t="s">
        <v>477</v>
      </c>
      <c r="B344" t="s">
        <v>3554</v>
      </c>
      <c r="C344" t="s">
        <v>3557</v>
      </c>
      <c r="D344" t="s">
        <v>124</v>
      </c>
      <c r="E344" t="str">
        <f>VLOOKUP(Main!D344,Sheet2!A:B,2,0)</f>
        <v>Plant &amp; Machineries</v>
      </c>
      <c r="F344" s="2">
        <v>38899</v>
      </c>
      <c r="G344" t="s">
        <v>476</v>
      </c>
      <c r="H344" s="3">
        <v>0</v>
      </c>
      <c r="I344" s="3">
        <v>0</v>
      </c>
      <c r="J344" s="3">
        <v>0</v>
      </c>
      <c r="K344" t="s">
        <v>36</v>
      </c>
      <c r="L344" s="3">
        <v>0</v>
      </c>
      <c r="M344" s="3">
        <v>0</v>
      </c>
      <c r="N344" s="3">
        <v>0</v>
      </c>
      <c r="O344" t="s">
        <v>37</v>
      </c>
      <c r="P344" t="s">
        <v>3555</v>
      </c>
    </row>
    <row r="345" spans="1:16" x14ac:dyDescent="0.25">
      <c r="A345" t="s">
        <v>478</v>
      </c>
      <c r="B345" t="s">
        <v>3554</v>
      </c>
      <c r="C345" t="s">
        <v>3557</v>
      </c>
      <c r="D345" t="s">
        <v>124</v>
      </c>
      <c r="E345" t="str">
        <f>VLOOKUP(Main!D345,Sheet2!A:B,2,0)</f>
        <v>Plant &amp; Machineries</v>
      </c>
      <c r="F345" s="2">
        <v>38899</v>
      </c>
      <c r="G345" t="s">
        <v>476</v>
      </c>
      <c r="H345" s="3">
        <v>0</v>
      </c>
      <c r="I345" s="3">
        <v>0</v>
      </c>
      <c r="J345" s="3">
        <v>0</v>
      </c>
      <c r="K345" t="s">
        <v>36</v>
      </c>
      <c r="L345" s="3">
        <v>0</v>
      </c>
      <c r="M345" s="3">
        <v>0</v>
      </c>
      <c r="N345" s="3">
        <v>0</v>
      </c>
      <c r="O345" t="s">
        <v>37</v>
      </c>
      <c r="P345" t="s">
        <v>3555</v>
      </c>
    </row>
    <row r="346" spans="1:16" x14ac:dyDescent="0.25">
      <c r="A346" t="s">
        <v>479</v>
      </c>
      <c r="B346" t="s">
        <v>3554</v>
      </c>
      <c r="C346" t="s">
        <v>3557</v>
      </c>
      <c r="D346" t="s">
        <v>124</v>
      </c>
      <c r="E346" t="str">
        <f>VLOOKUP(Main!D346,Sheet2!A:B,2,0)</f>
        <v>Plant &amp; Machineries</v>
      </c>
      <c r="F346" s="2">
        <v>38899</v>
      </c>
      <c r="G346" t="s">
        <v>476</v>
      </c>
      <c r="H346" s="3">
        <v>0</v>
      </c>
      <c r="I346" s="3">
        <v>0</v>
      </c>
      <c r="J346" s="3">
        <v>0</v>
      </c>
      <c r="K346" t="s">
        <v>36</v>
      </c>
      <c r="L346" s="3">
        <v>0</v>
      </c>
      <c r="M346" s="3">
        <v>0</v>
      </c>
      <c r="N346" s="3">
        <v>0</v>
      </c>
      <c r="O346" t="s">
        <v>37</v>
      </c>
      <c r="P346" t="s">
        <v>3555</v>
      </c>
    </row>
    <row r="347" spans="1:16" x14ac:dyDescent="0.25">
      <c r="A347" t="s">
        <v>480</v>
      </c>
      <c r="B347" t="s">
        <v>3554</v>
      </c>
      <c r="C347" t="s">
        <v>3557</v>
      </c>
      <c r="D347" t="s">
        <v>124</v>
      </c>
      <c r="E347" t="str">
        <f>VLOOKUP(Main!D347,Sheet2!A:B,2,0)</f>
        <v>Plant &amp; Machineries</v>
      </c>
      <c r="F347" s="2">
        <v>38899</v>
      </c>
      <c r="G347" t="s">
        <v>476</v>
      </c>
      <c r="H347" s="3">
        <v>0</v>
      </c>
      <c r="I347" s="3">
        <v>0</v>
      </c>
      <c r="J347" s="3">
        <v>0</v>
      </c>
      <c r="K347" t="s">
        <v>36</v>
      </c>
      <c r="L347" s="3">
        <v>0</v>
      </c>
      <c r="M347" s="3">
        <v>0</v>
      </c>
      <c r="N347" s="3">
        <v>0</v>
      </c>
      <c r="O347" t="s">
        <v>37</v>
      </c>
      <c r="P347" t="s">
        <v>3555</v>
      </c>
    </row>
    <row r="348" spans="1:16" x14ac:dyDescent="0.25">
      <c r="A348" t="s">
        <v>481</v>
      </c>
      <c r="B348" t="s">
        <v>3554</v>
      </c>
      <c r="C348" t="s">
        <v>3557</v>
      </c>
      <c r="D348" t="s">
        <v>124</v>
      </c>
      <c r="E348" t="str">
        <f>VLOOKUP(Main!D348,Sheet2!A:B,2,0)</f>
        <v>Plant &amp; Machineries</v>
      </c>
      <c r="F348" s="2">
        <v>38899</v>
      </c>
      <c r="G348" t="s">
        <v>476</v>
      </c>
      <c r="H348" s="3">
        <v>0</v>
      </c>
      <c r="I348" s="3">
        <v>0</v>
      </c>
      <c r="J348" s="3">
        <v>0</v>
      </c>
      <c r="K348" t="s">
        <v>36</v>
      </c>
      <c r="L348" s="3">
        <v>0</v>
      </c>
      <c r="M348" s="3">
        <v>0</v>
      </c>
      <c r="N348" s="3">
        <v>0</v>
      </c>
      <c r="O348" t="s">
        <v>37</v>
      </c>
      <c r="P348" t="s">
        <v>3555</v>
      </c>
    </row>
    <row r="349" spans="1:16" x14ac:dyDescent="0.25">
      <c r="A349" t="s">
        <v>482</v>
      </c>
      <c r="B349" t="s">
        <v>3554</v>
      </c>
      <c r="C349" t="s">
        <v>3557</v>
      </c>
      <c r="D349" t="s">
        <v>124</v>
      </c>
      <c r="E349" t="str">
        <f>VLOOKUP(Main!D349,Sheet2!A:B,2,0)</f>
        <v>Plant &amp; Machineries</v>
      </c>
      <c r="F349" s="2">
        <v>38899</v>
      </c>
      <c r="G349" t="s">
        <v>476</v>
      </c>
      <c r="H349" s="3">
        <v>0</v>
      </c>
      <c r="I349" s="3">
        <v>0</v>
      </c>
      <c r="J349" s="3">
        <v>0</v>
      </c>
      <c r="K349" t="s">
        <v>36</v>
      </c>
      <c r="L349" s="3">
        <v>0</v>
      </c>
      <c r="M349" s="3">
        <v>0</v>
      </c>
      <c r="N349" s="3">
        <v>0</v>
      </c>
      <c r="O349" t="s">
        <v>37</v>
      </c>
      <c r="P349" t="s">
        <v>3555</v>
      </c>
    </row>
    <row r="350" spans="1:16" x14ac:dyDescent="0.25">
      <c r="A350" t="s">
        <v>483</v>
      </c>
      <c r="B350" t="s">
        <v>3554</v>
      </c>
      <c r="C350" t="s">
        <v>3557</v>
      </c>
      <c r="D350" t="s">
        <v>124</v>
      </c>
      <c r="E350" t="str">
        <f>VLOOKUP(Main!D350,Sheet2!A:B,2,0)</f>
        <v>Plant &amp; Machineries</v>
      </c>
      <c r="F350" s="2">
        <v>38899</v>
      </c>
      <c r="G350" t="s">
        <v>476</v>
      </c>
      <c r="H350" s="3">
        <v>0</v>
      </c>
      <c r="I350" s="3">
        <v>0</v>
      </c>
      <c r="J350" s="3">
        <v>0</v>
      </c>
      <c r="K350" t="s">
        <v>36</v>
      </c>
      <c r="L350" s="3">
        <v>0</v>
      </c>
      <c r="M350" s="3">
        <v>0</v>
      </c>
      <c r="N350" s="3">
        <v>0</v>
      </c>
      <c r="O350" t="s">
        <v>37</v>
      </c>
      <c r="P350" t="s">
        <v>3555</v>
      </c>
    </row>
    <row r="351" spans="1:16" x14ac:dyDescent="0.25">
      <c r="A351" t="s">
        <v>484</v>
      </c>
      <c r="B351" t="s">
        <v>3554</v>
      </c>
      <c r="C351" t="s">
        <v>3557</v>
      </c>
      <c r="D351" t="s">
        <v>124</v>
      </c>
      <c r="E351" t="str">
        <f>VLOOKUP(Main!D351,Sheet2!A:B,2,0)</f>
        <v>Plant &amp; Machineries</v>
      </c>
      <c r="F351" s="2">
        <v>38899</v>
      </c>
      <c r="G351" t="s">
        <v>476</v>
      </c>
      <c r="H351" s="3">
        <v>0</v>
      </c>
      <c r="I351" s="3">
        <v>0</v>
      </c>
      <c r="J351" s="3">
        <v>0</v>
      </c>
      <c r="K351" t="s">
        <v>36</v>
      </c>
      <c r="L351" s="3">
        <v>0</v>
      </c>
      <c r="M351" s="3">
        <v>0</v>
      </c>
      <c r="N351" s="3">
        <v>0</v>
      </c>
      <c r="O351" t="s">
        <v>37</v>
      </c>
      <c r="P351" t="s">
        <v>3555</v>
      </c>
    </row>
    <row r="352" spans="1:16" x14ac:dyDescent="0.25">
      <c r="A352" t="s">
        <v>485</v>
      </c>
      <c r="B352" t="s">
        <v>3554</v>
      </c>
      <c r="C352" t="s">
        <v>3557</v>
      </c>
      <c r="D352" t="s">
        <v>124</v>
      </c>
      <c r="E352" t="str">
        <f>VLOOKUP(Main!D352,Sheet2!A:B,2,0)</f>
        <v>Plant &amp; Machineries</v>
      </c>
      <c r="F352" s="2">
        <v>38899</v>
      </c>
      <c r="G352" t="s">
        <v>476</v>
      </c>
      <c r="H352" s="3">
        <v>0</v>
      </c>
      <c r="I352" s="3">
        <v>0</v>
      </c>
      <c r="J352" s="3">
        <v>0</v>
      </c>
      <c r="K352" t="s">
        <v>36</v>
      </c>
      <c r="L352" s="3">
        <v>0</v>
      </c>
      <c r="M352" s="3">
        <v>0</v>
      </c>
      <c r="N352" s="3">
        <v>0</v>
      </c>
      <c r="O352" t="s">
        <v>37</v>
      </c>
      <c r="P352" t="s">
        <v>3555</v>
      </c>
    </row>
    <row r="353" spans="1:16" x14ac:dyDescent="0.25">
      <c r="A353" t="s">
        <v>486</v>
      </c>
      <c r="B353" t="s">
        <v>3554</v>
      </c>
      <c r="C353" t="s">
        <v>3557</v>
      </c>
      <c r="D353" t="s">
        <v>124</v>
      </c>
      <c r="E353" t="str">
        <f>VLOOKUP(Main!D353,Sheet2!A:B,2,0)</f>
        <v>Plant &amp; Machineries</v>
      </c>
      <c r="F353" s="2">
        <v>38899</v>
      </c>
      <c r="G353" t="s">
        <v>476</v>
      </c>
      <c r="H353" s="3">
        <v>0</v>
      </c>
      <c r="I353" s="3">
        <v>0</v>
      </c>
      <c r="J353" s="3">
        <v>0</v>
      </c>
      <c r="K353" t="s">
        <v>36</v>
      </c>
      <c r="L353" s="3">
        <v>0</v>
      </c>
      <c r="M353" s="3">
        <v>0</v>
      </c>
      <c r="N353" s="3">
        <v>0</v>
      </c>
      <c r="O353" t="s">
        <v>37</v>
      </c>
      <c r="P353" t="s">
        <v>3555</v>
      </c>
    </row>
    <row r="354" spans="1:16" x14ac:dyDescent="0.25">
      <c r="A354" t="s">
        <v>487</v>
      </c>
      <c r="B354" t="s">
        <v>3554</v>
      </c>
      <c r="C354" t="s">
        <v>3557</v>
      </c>
      <c r="D354" t="s">
        <v>124</v>
      </c>
      <c r="E354" t="str">
        <f>VLOOKUP(Main!D354,Sheet2!A:B,2,0)</f>
        <v>Plant &amp; Machineries</v>
      </c>
      <c r="F354" s="2">
        <v>38899</v>
      </c>
      <c r="G354" t="s">
        <v>476</v>
      </c>
      <c r="H354" s="3">
        <v>0</v>
      </c>
      <c r="I354" s="3">
        <v>0</v>
      </c>
      <c r="J354" s="3">
        <v>0</v>
      </c>
      <c r="K354" t="s">
        <v>36</v>
      </c>
      <c r="L354" s="3">
        <v>0</v>
      </c>
      <c r="M354" s="3">
        <v>0</v>
      </c>
      <c r="N354" s="3">
        <v>0</v>
      </c>
      <c r="O354" t="s">
        <v>37</v>
      </c>
      <c r="P354" t="s">
        <v>3555</v>
      </c>
    </row>
    <row r="355" spans="1:16" x14ac:dyDescent="0.25">
      <c r="A355" t="s">
        <v>488</v>
      </c>
      <c r="B355" t="s">
        <v>3554</v>
      </c>
      <c r="C355" t="s">
        <v>3557</v>
      </c>
      <c r="D355" t="s">
        <v>124</v>
      </c>
      <c r="E355" t="str">
        <f>VLOOKUP(Main!D355,Sheet2!A:B,2,0)</f>
        <v>Plant &amp; Machineries</v>
      </c>
      <c r="F355" s="2">
        <v>38899</v>
      </c>
      <c r="G355" t="s">
        <v>476</v>
      </c>
      <c r="H355" s="3">
        <v>0</v>
      </c>
      <c r="I355" s="3">
        <v>0</v>
      </c>
      <c r="J355" s="3">
        <v>0</v>
      </c>
      <c r="K355" t="s">
        <v>36</v>
      </c>
      <c r="L355" s="3">
        <v>0</v>
      </c>
      <c r="M355" s="3">
        <v>0</v>
      </c>
      <c r="N355" s="3">
        <v>0</v>
      </c>
      <c r="O355" t="s">
        <v>37</v>
      </c>
      <c r="P355" t="s">
        <v>3555</v>
      </c>
    </row>
    <row r="356" spans="1:16" x14ac:dyDescent="0.25">
      <c r="A356" t="s">
        <v>489</v>
      </c>
      <c r="B356" t="s">
        <v>3554</v>
      </c>
      <c r="C356" t="s">
        <v>3557</v>
      </c>
      <c r="D356" t="s">
        <v>124</v>
      </c>
      <c r="E356" t="str">
        <f>VLOOKUP(Main!D356,Sheet2!A:B,2,0)</f>
        <v>Plant &amp; Machineries</v>
      </c>
      <c r="F356" s="2">
        <v>38899</v>
      </c>
      <c r="G356" t="s">
        <v>476</v>
      </c>
      <c r="H356" s="3">
        <v>0</v>
      </c>
      <c r="I356" s="3">
        <v>0</v>
      </c>
      <c r="J356" s="3">
        <v>0</v>
      </c>
      <c r="K356" t="s">
        <v>36</v>
      </c>
      <c r="L356" s="3">
        <v>0</v>
      </c>
      <c r="M356" s="3">
        <v>0</v>
      </c>
      <c r="N356" s="3">
        <v>0</v>
      </c>
      <c r="O356" t="s">
        <v>37</v>
      </c>
      <c r="P356" t="s">
        <v>3555</v>
      </c>
    </row>
    <row r="357" spans="1:16" x14ac:dyDescent="0.25">
      <c r="A357" t="s">
        <v>490</v>
      </c>
      <c r="B357" t="s">
        <v>3554</v>
      </c>
      <c r="C357" t="s">
        <v>3557</v>
      </c>
      <c r="D357" t="s">
        <v>124</v>
      </c>
      <c r="E357" t="str">
        <f>VLOOKUP(Main!D357,Sheet2!A:B,2,0)</f>
        <v>Plant &amp; Machineries</v>
      </c>
      <c r="F357" s="2">
        <v>38899</v>
      </c>
      <c r="G357" t="s">
        <v>476</v>
      </c>
      <c r="H357" s="3">
        <v>0</v>
      </c>
      <c r="I357" s="3">
        <v>0</v>
      </c>
      <c r="J357" s="3">
        <v>0</v>
      </c>
      <c r="K357" t="s">
        <v>36</v>
      </c>
      <c r="L357" s="3">
        <v>0</v>
      </c>
      <c r="M357" s="3">
        <v>0</v>
      </c>
      <c r="N357" s="3">
        <v>0</v>
      </c>
      <c r="O357" t="s">
        <v>37</v>
      </c>
      <c r="P357" t="s">
        <v>3555</v>
      </c>
    </row>
    <row r="358" spans="1:16" x14ac:dyDescent="0.25">
      <c r="A358" t="s">
        <v>491</v>
      </c>
      <c r="B358" t="s">
        <v>3554</v>
      </c>
      <c r="C358" t="s">
        <v>3557</v>
      </c>
      <c r="D358" t="s">
        <v>124</v>
      </c>
      <c r="E358" t="str">
        <f>VLOOKUP(Main!D358,Sheet2!A:B,2,0)</f>
        <v>Plant &amp; Machineries</v>
      </c>
      <c r="F358" s="2">
        <v>38899</v>
      </c>
      <c r="G358" t="s">
        <v>476</v>
      </c>
      <c r="H358" s="3">
        <v>0</v>
      </c>
      <c r="I358" s="3">
        <v>0</v>
      </c>
      <c r="J358" s="3">
        <v>0</v>
      </c>
      <c r="K358" t="s">
        <v>36</v>
      </c>
      <c r="L358" s="3">
        <v>0</v>
      </c>
      <c r="M358" s="3">
        <v>0</v>
      </c>
      <c r="N358" s="3">
        <v>0</v>
      </c>
      <c r="O358" t="s">
        <v>37</v>
      </c>
      <c r="P358" t="s">
        <v>3555</v>
      </c>
    </row>
    <row r="359" spans="1:16" x14ac:dyDescent="0.25">
      <c r="A359" t="s">
        <v>492</v>
      </c>
      <c r="B359" t="s">
        <v>3554</v>
      </c>
      <c r="C359" t="s">
        <v>3557</v>
      </c>
      <c r="D359" t="s">
        <v>124</v>
      </c>
      <c r="E359" t="str">
        <f>VLOOKUP(Main!D359,Sheet2!A:B,2,0)</f>
        <v>Plant &amp; Machineries</v>
      </c>
      <c r="F359" s="2">
        <v>38899</v>
      </c>
      <c r="G359" t="s">
        <v>476</v>
      </c>
      <c r="H359" s="3">
        <v>0</v>
      </c>
      <c r="I359" s="3">
        <v>0</v>
      </c>
      <c r="J359" s="3">
        <v>0</v>
      </c>
      <c r="K359" t="s">
        <v>36</v>
      </c>
      <c r="L359" s="3">
        <v>0</v>
      </c>
      <c r="M359" s="3">
        <v>0</v>
      </c>
      <c r="N359" s="3">
        <v>0</v>
      </c>
      <c r="O359" t="s">
        <v>37</v>
      </c>
      <c r="P359" t="s">
        <v>3555</v>
      </c>
    </row>
    <row r="360" spans="1:16" x14ac:dyDescent="0.25">
      <c r="A360" t="s">
        <v>493</v>
      </c>
      <c r="B360" t="s">
        <v>3554</v>
      </c>
      <c r="C360" t="s">
        <v>3557</v>
      </c>
      <c r="D360" t="s">
        <v>124</v>
      </c>
      <c r="E360" t="str">
        <f>VLOOKUP(Main!D360,Sheet2!A:B,2,0)</f>
        <v>Plant &amp; Machineries</v>
      </c>
      <c r="F360" s="2">
        <v>38899</v>
      </c>
      <c r="G360" t="s">
        <v>476</v>
      </c>
      <c r="H360" s="3">
        <v>0</v>
      </c>
      <c r="I360" s="3">
        <v>0</v>
      </c>
      <c r="J360" s="3">
        <v>0</v>
      </c>
      <c r="K360" t="s">
        <v>36</v>
      </c>
      <c r="L360" s="3">
        <v>0</v>
      </c>
      <c r="M360" s="3">
        <v>0</v>
      </c>
      <c r="N360" s="3">
        <v>0</v>
      </c>
      <c r="O360" t="s">
        <v>37</v>
      </c>
      <c r="P360" t="s">
        <v>3555</v>
      </c>
    </row>
    <row r="361" spans="1:16" x14ac:dyDescent="0.25">
      <c r="A361" t="s">
        <v>494</v>
      </c>
      <c r="B361" t="s">
        <v>3554</v>
      </c>
      <c r="C361" t="s">
        <v>3557</v>
      </c>
      <c r="D361" t="s">
        <v>124</v>
      </c>
      <c r="E361" t="str">
        <f>VLOOKUP(Main!D361,Sheet2!A:B,2,0)</f>
        <v>Plant &amp; Machineries</v>
      </c>
      <c r="F361" s="2">
        <v>38899</v>
      </c>
      <c r="G361" t="s">
        <v>476</v>
      </c>
      <c r="H361" s="3">
        <v>0</v>
      </c>
      <c r="I361" s="3">
        <v>0</v>
      </c>
      <c r="J361" s="3">
        <v>0</v>
      </c>
      <c r="K361" t="s">
        <v>36</v>
      </c>
      <c r="L361" s="3">
        <v>0</v>
      </c>
      <c r="M361" s="3">
        <v>0</v>
      </c>
      <c r="N361" s="3">
        <v>0</v>
      </c>
      <c r="O361" t="s">
        <v>37</v>
      </c>
      <c r="P361" t="s">
        <v>3555</v>
      </c>
    </row>
    <row r="362" spans="1:16" x14ac:dyDescent="0.25">
      <c r="A362" t="s">
        <v>495</v>
      </c>
      <c r="B362" t="s">
        <v>3554</v>
      </c>
      <c r="C362" t="s">
        <v>3557</v>
      </c>
      <c r="D362" t="s">
        <v>124</v>
      </c>
      <c r="E362" t="str">
        <f>VLOOKUP(Main!D362,Sheet2!A:B,2,0)</f>
        <v>Plant &amp; Machineries</v>
      </c>
      <c r="F362" s="2">
        <v>38899</v>
      </c>
      <c r="G362" t="s">
        <v>476</v>
      </c>
      <c r="H362" s="3">
        <v>0</v>
      </c>
      <c r="I362" s="3">
        <v>0</v>
      </c>
      <c r="J362" s="3">
        <v>0</v>
      </c>
      <c r="K362" t="s">
        <v>36</v>
      </c>
      <c r="L362" s="3">
        <v>0</v>
      </c>
      <c r="M362" s="3">
        <v>0</v>
      </c>
      <c r="N362" s="3">
        <v>0</v>
      </c>
      <c r="O362" t="s">
        <v>37</v>
      </c>
      <c r="P362" t="s">
        <v>3555</v>
      </c>
    </row>
    <row r="363" spans="1:16" x14ac:dyDescent="0.25">
      <c r="A363" t="s">
        <v>496</v>
      </c>
      <c r="B363" t="s">
        <v>3554</v>
      </c>
      <c r="C363" t="s">
        <v>3557</v>
      </c>
      <c r="D363" t="s">
        <v>124</v>
      </c>
      <c r="E363" t="str">
        <f>VLOOKUP(Main!D363,Sheet2!A:B,2,0)</f>
        <v>Plant &amp; Machineries</v>
      </c>
      <c r="F363" s="2">
        <v>38899</v>
      </c>
      <c r="G363" t="s">
        <v>476</v>
      </c>
      <c r="H363" s="3">
        <v>0</v>
      </c>
      <c r="I363" s="3">
        <v>0</v>
      </c>
      <c r="J363" s="3">
        <v>0</v>
      </c>
      <c r="K363" t="s">
        <v>36</v>
      </c>
      <c r="L363" s="3">
        <v>0</v>
      </c>
      <c r="M363" s="3">
        <v>0</v>
      </c>
      <c r="N363" s="3">
        <v>0</v>
      </c>
      <c r="O363" t="s">
        <v>37</v>
      </c>
      <c r="P363" t="s">
        <v>3555</v>
      </c>
    </row>
    <row r="364" spans="1:16" x14ac:dyDescent="0.25">
      <c r="A364" t="s">
        <v>497</v>
      </c>
      <c r="B364" t="s">
        <v>3554</v>
      </c>
      <c r="C364" t="s">
        <v>3557</v>
      </c>
      <c r="D364" t="s">
        <v>124</v>
      </c>
      <c r="E364" t="str">
        <f>VLOOKUP(Main!D364,Sheet2!A:B,2,0)</f>
        <v>Plant &amp; Machineries</v>
      </c>
      <c r="F364" s="2">
        <v>38899</v>
      </c>
      <c r="G364" t="s">
        <v>476</v>
      </c>
      <c r="H364" s="3">
        <v>0</v>
      </c>
      <c r="I364" s="3">
        <v>0</v>
      </c>
      <c r="J364" s="3">
        <v>0</v>
      </c>
      <c r="K364" t="s">
        <v>36</v>
      </c>
      <c r="L364" s="3">
        <v>0</v>
      </c>
      <c r="M364" s="3">
        <v>0</v>
      </c>
      <c r="N364" s="3">
        <v>0</v>
      </c>
      <c r="O364" t="s">
        <v>37</v>
      </c>
      <c r="P364" t="s">
        <v>3555</v>
      </c>
    </row>
    <row r="365" spans="1:16" x14ac:dyDescent="0.25">
      <c r="A365" t="s">
        <v>498</v>
      </c>
      <c r="B365" t="s">
        <v>3554</v>
      </c>
      <c r="C365" t="s">
        <v>3557</v>
      </c>
      <c r="D365" t="s">
        <v>124</v>
      </c>
      <c r="E365" t="str">
        <f>VLOOKUP(Main!D365,Sheet2!A:B,2,0)</f>
        <v>Plant &amp; Machineries</v>
      </c>
      <c r="F365" s="2">
        <v>38899</v>
      </c>
      <c r="G365" t="s">
        <v>476</v>
      </c>
      <c r="H365" s="3">
        <v>0</v>
      </c>
      <c r="I365" s="3">
        <v>0</v>
      </c>
      <c r="J365" s="3">
        <v>0</v>
      </c>
      <c r="K365" t="s">
        <v>36</v>
      </c>
      <c r="L365" s="3">
        <v>0</v>
      </c>
      <c r="M365" s="3">
        <v>0</v>
      </c>
      <c r="N365" s="3">
        <v>0</v>
      </c>
      <c r="O365" t="s">
        <v>37</v>
      </c>
      <c r="P365" t="s">
        <v>3555</v>
      </c>
    </row>
    <row r="366" spans="1:16" x14ac:dyDescent="0.25">
      <c r="A366" t="s">
        <v>499</v>
      </c>
      <c r="B366" t="s">
        <v>3554</v>
      </c>
      <c r="C366" t="s">
        <v>3557</v>
      </c>
      <c r="D366" t="s">
        <v>124</v>
      </c>
      <c r="E366" t="str">
        <f>VLOOKUP(Main!D366,Sheet2!A:B,2,0)</f>
        <v>Plant &amp; Machineries</v>
      </c>
      <c r="F366" s="2">
        <v>38899</v>
      </c>
      <c r="G366" t="s">
        <v>476</v>
      </c>
      <c r="H366" s="3">
        <v>0</v>
      </c>
      <c r="I366" s="3">
        <v>0</v>
      </c>
      <c r="J366" s="3">
        <v>0</v>
      </c>
      <c r="K366" t="s">
        <v>36</v>
      </c>
      <c r="L366" s="3">
        <v>0</v>
      </c>
      <c r="M366" s="3">
        <v>0</v>
      </c>
      <c r="N366" s="3">
        <v>0</v>
      </c>
      <c r="O366" t="s">
        <v>37</v>
      </c>
      <c r="P366" t="s">
        <v>3555</v>
      </c>
    </row>
    <row r="367" spans="1:16" x14ac:dyDescent="0.25">
      <c r="A367" t="s">
        <v>500</v>
      </c>
      <c r="B367" t="s">
        <v>3554</v>
      </c>
      <c r="C367" t="s">
        <v>3557</v>
      </c>
      <c r="D367" t="s">
        <v>124</v>
      </c>
      <c r="E367" t="str">
        <f>VLOOKUP(Main!D367,Sheet2!A:B,2,0)</f>
        <v>Plant &amp; Machineries</v>
      </c>
      <c r="F367" s="2">
        <v>38899</v>
      </c>
      <c r="G367" t="s">
        <v>476</v>
      </c>
      <c r="H367" s="3">
        <v>0</v>
      </c>
      <c r="I367" s="3">
        <v>0</v>
      </c>
      <c r="J367" s="3">
        <v>0</v>
      </c>
      <c r="K367" t="s">
        <v>36</v>
      </c>
      <c r="L367" s="3">
        <v>0</v>
      </c>
      <c r="M367" s="3">
        <v>0</v>
      </c>
      <c r="N367" s="3">
        <v>0</v>
      </c>
      <c r="O367" t="s">
        <v>37</v>
      </c>
      <c r="P367" t="s">
        <v>3555</v>
      </c>
    </row>
    <row r="368" spans="1:16" x14ac:dyDescent="0.25">
      <c r="A368" t="s">
        <v>501</v>
      </c>
      <c r="B368" t="s">
        <v>3554</v>
      </c>
      <c r="C368" t="s">
        <v>3557</v>
      </c>
      <c r="D368" t="s">
        <v>124</v>
      </c>
      <c r="E368" t="str">
        <f>VLOOKUP(Main!D368,Sheet2!A:B,2,0)</f>
        <v>Plant &amp; Machineries</v>
      </c>
      <c r="F368" s="2">
        <v>38899</v>
      </c>
      <c r="G368" t="s">
        <v>476</v>
      </c>
      <c r="H368" s="3">
        <v>0</v>
      </c>
      <c r="I368" s="3">
        <v>0</v>
      </c>
      <c r="J368" s="3">
        <v>0</v>
      </c>
      <c r="K368" t="s">
        <v>36</v>
      </c>
      <c r="L368" s="3">
        <v>0</v>
      </c>
      <c r="M368" s="3">
        <v>0</v>
      </c>
      <c r="N368" s="3">
        <v>0</v>
      </c>
      <c r="O368" t="s">
        <v>37</v>
      </c>
      <c r="P368" t="s">
        <v>3555</v>
      </c>
    </row>
    <row r="369" spans="1:16" x14ac:dyDescent="0.25">
      <c r="A369" t="s">
        <v>502</v>
      </c>
      <c r="B369" t="s">
        <v>3554</v>
      </c>
      <c r="C369" t="s">
        <v>3557</v>
      </c>
      <c r="D369" t="s">
        <v>124</v>
      </c>
      <c r="E369" t="str">
        <f>VLOOKUP(Main!D369,Sheet2!A:B,2,0)</f>
        <v>Plant &amp; Machineries</v>
      </c>
      <c r="F369" s="2">
        <v>38899</v>
      </c>
      <c r="G369" t="s">
        <v>476</v>
      </c>
      <c r="H369" s="3">
        <v>0</v>
      </c>
      <c r="I369" s="3">
        <v>0</v>
      </c>
      <c r="J369" s="3">
        <v>0</v>
      </c>
      <c r="K369" t="s">
        <v>36</v>
      </c>
      <c r="L369" s="3">
        <v>0</v>
      </c>
      <c r="M369" s="3">
        <v>0</v>
      </c>
      <c r="N369" s="3">
        <v>0</v>
      </c>
      <c r="O369" t="s">
        <v>37</v>
      </c>
      <c r="P369" t="s">
        <v>3555</v>
      </c>
    </row>
    <row r="370" spans="1:16" x14ac:dyDescent="0.25">
      <c r="A370" t="s">
        <v>503</v>
      </c>
      <c r="B370" t="s">
        <v>3554</v>
      </c>
      <c r="C370" t="s">
        <v>3557</v>
      </c>
      <c r="D370" t="s">
        <v>124</v>
      </c>
      <c r="E370" t="str">
        <f>VLOOKUP(Main!D370,Sheet2!A:B,2,0)</f>
        <v>Plant &amp; Machineries</v>
      </c>
      <c r="F370" s="2">
        <v>38899</v>
      </c>
      <c r="G370" t="s">
        <v>476</v>
      </c>
      <c r="H370" s="3">
        <v>0</v>
      </c>
      <c r="I370" s="3">
        <v>0</v>
      </c>
      <c r="J370" s="3">
        <v>0</v>
      </c>
      <c r="K370" t="s">
        <v>36</v>
      </c>
      <c r="L370" s="3">
        <v>0</v>
      </c>
      <c r="M370" s="3">
        <v>0</v>
      </c>
      <c r="N370" s="3">
        <v>0</v>
      </c>
      <c r="O370" t="s">
        <v>37</v>
      </c>
      <c r="P370" t="s">
        <v>3555</v>
      </c>
    </row>
    <row r="371" spans="1:16" x14ac:dyDescent="0.25">
      <c r="A371" t="s">
        <v>504</v>
      </c>
      <c r="B371" t="s">
        <v>3554</v>
      </c>
      <c r="C371" t="s">
        <v>3557</v>
      </c>
      <c r="D371" t="s">
        <v>124</v>
      </c>
      <c r="E371" t="str">
        <f>VLOOKUP(Main!D371,Sheet2!A:B,2,0)</f>
        <v>Plant &amp; Machineries</v>
      </c>
      <c r="F371" s="2">
        <v>38899</v>
      </c>
      <c r="G371" t="s">
        <v>476</v>
      </c>
      <c r="H371" s="3">
        <v>0</v>
      </c>
      <c r="I371" s="3">
        <v>0</v>
      </c>
      <c r="J371" s="3">
        <v>0</v>
      </c>
      <c r="K371" t="s">
        <v>36</v>
      </c>
      <c r="L371" s="3">
        <v>0</v>
      </c>
      <c r="M371" s="3">
        <v>0</v>
      </c>
      <c r="N371" s="3">
        <v>0</v>
      </c>
      <c r="O371" t="s">
        <v>37</v>
      </c>
      <c r="P371" t="s">
        <v>3555</v>
      </c>
    </row>
    <row r="372" spans="1:16" x14ac:dyDescent="0.25">
      <c r="A372" t="s">
        <v>505</v>
      </c>
      <c r="B372" t="s">
        <v>3554</v>
      </c>
      <c r="C372" t="s">
        <v>3557</v>
      </c>
      <c r="D372" t="s">
        <v>124</v>
      </c>
      <c r="E372" t="str">
        <f>VLOOKUP(Main!D372,Sheet2!A:B,2,0)</f>
        <v>Plant &amp; Machineries</v>
      </c>
      <c r="F372" s="2">
        <v>38899</v>
      </c>
      <c r="G372" t="s">
        <v>476</v>
      </c>
      <c r="H372" s="3">
        <v>0</v>
      </c>
      <c r="I372" s="3">
        <v>0</v>
      </c>
      <c r="J372" s="3">
        <v>0</v>
      </c>
      <c r="K372" t="s">
        <v>36</v>
      </c>
      <c r="L372" s="3">
        <v>0</v>
      </c>
      <c r="M372" s="3">
        <v>0</v>
      </c>
      <c r="N372" s="3">
        <v>0</v>
      </c>
      <c r="O372" t="s">
        <v>37</v>
      </c>
      <c r="P372" t="s">
        <v>3555</v>
      </c>
    </row>
    <row r="373" spans="1:16" x14ac:dyDescent="0.25">
      <c r="A373" t="s">
        <v>506</v>
      </c>
      <c r="B373" t="s">
        <v>3554</v>
      </c>
      <c r="C373" t="s">
        <v>3557</v>
      </c>
      <c r="D373" t="s">
        <v>124</v>
      </c>
      <c r="E373" t="str">
        <f>VLOOKUP(Main!D373,Sheet2!A:B,2,0)</f>
        <v>Plant &amp; Machineries</v>
      </c>
      <c r="F373" s="2">
        <v>38899</v>
      </c>
      <c r="G373" t="s">
        <v>476</v>
      </c>
      <c r="H373" s="3">
        <v>0</v>
      </c>
      <c r="I373" s="3">
        <v>0</v>
      </c>
      <c r="J373" s="3">
        <v>0</v>
      </c>
      <c r="K373" t="s">
        <v>36</v>
      </c>
      <c r="L373" s="3">
        <v>0</v>
      </c>
      <c r="M373" s="3">
        <v>0</v>
      </c>
      <c r="N373" s="3">
        <v>0</v>
      </c>
      <c r="O373" t="s">
        <v>37</v>
      </c>
      <c r="P373" t="s">
        <v>3555</v>
      </c>
    </row>
    <row r="374" spans="1:16" x14ac:dyDescent="0.25">
      <c r="A374" t="s">
        <v>507</v>
      </c>
      <c r="B374" t="s">
        <v>3554</v>
      </c>
      <c r="C374" t="s">
        <v>3557</v>
      </c>
      <c r="D374" t="s">
        <v>124</v>
      </c>
      <c r="E374" t="str">
        <f>VLOOKUP(Main!D374,Sheet2!A:B,2,0)</f>
        <v>Plant &amp; Machineries</v>
      </c>
      <c r="F374" s="2">
        <v>38899</v>
      </c>
      <c r="G374" t="s">
        <v>476</v>
      </c>
      <c r="H374" s="3">
        <v>0</v>
      </c>
      <c r="I374" s="3">
        <v>0</v>
      </c>
      <c r="J374" s="3">
        <v>0</v>
      </c>
      <c r="K374" t="s">
        <v>36</v>
      </c>
      <c r="L374" s="3">
        <v>0</v>
      </c>
      <c r="M374" s="3">
        <v>0</v>
      </c>
      <c r="N374" s="3">
        <v>0</v>
      </c>
      <c r="O374" t="s">
        <v>37</v>
      </c>
      <c r="P374" t="s">
        <v>3555</v>
      </c>
    </row>
    <row r="375" spans="1:16" x14ac:dyDescent="0.25">
      <c r="A375" t="s">
        <v>508</v>
      </c>
      <c r="B375" t="s">
        <v>3554</v>
      </c>
      <c r="C375" t="s">
        <v>3557</v>
      </c>
      <c r="D375" t="s">
        <v>124</v>
      </c>
      <c r="E375" t="str">
        <f>VLOOKUP(Main!D375,Sheet2!A:B,2,0)</f>
        <v>Plant &amp; Machineries</v>
      </c>
      <c r="F375" s="2">
        <v>38899</v>
      </c>
      <c r="G375" t="s">
        <v>476</v>
      </c>
      <c r="H375" s="3">
        <v>0</v>
      </c>
      <c r="I375" s="3">
        <v>0</v>
      </c>
      <c r="J375" s="3">
        <v>0</v>
      </c>
      <c r="K375" t="s">
        <v>36</v>
      </c>
      <c r="L375" s="3">
        <v>0</v>
      </c>
      <c r="M375" s="3">
        <v>0</v>
      </c>
      <c r="N375" s="3">
        <v>0</v>
      </c>
      <c r="O375" t="s">
        <v>37</v>
      </c>
      <c r="P375" t="s">
        <v>3555</v>
      </c>
    </row>
    <row r="376" spans="1:16" x14ac:dyDescent="0.25">
      <c r="A376" t="s">
        <v>509</v>
      </c>
      <c r="B376" t="s">
        <v>3554</v>
      </c>
      <c r="C376" t="s">
        <v>3557</v>
      </c>
      <c r="D376" t="s">
        <v>124</v>
      </c>
      <c r="E376" t="str">
        <f>VLOOKUP(Main!D376,Sheet2!A:B,2,0)</f>
        <v>Plant &amp; Machineries</v>
      </c>
      <c r="F376" s="2">
        <v>38899</v>
      </c>
      <c r="G376" t="s">
        <v>476</v>
      </c>
      <c r="H376" s="3">
        <v>0</v>
      </c>
      <c r="I376" s="3">
        <v>0</v>
      </c>
      <c r="J376" s="3">
        <v>0</v>
      </c>
      <c r="K376" t="s">
        <v>36</v>
      </c>
      <c r="L376" s="3">
        <v>0</v>
      </c>
      <c r="M376" s="3">
        <v>0</v>
      </c>
      <c r="N376" s="3">
        <v>0</v>
      </c>
      <c r="O376" t="s">
        <v>37</v>
      </c>
      <c r="P376" t="s">
        <v>3555</v>
      </c>
    </row>
    <row r="377" spans="1:16" x14ac:dyDescent="0.25">
      <c r="A377" t="s">
        <v>510</v>
      </c>
      <c r="B377" t="s">
        <v>3554</v>
      </c>
      <c r="C377" t="s">
        <v>3557</v>
      </c>
      <c r="D377" t="s">
        <v>124</v>
      </c>
      <c r="E377" t="str">
        <f>VLOOKUP(Main!D377,Sheet2!A:B,2,0)</f>
        <v>Plant &amp; Machineries</v>
      </c>
      <c r="F377" s="2">
        <v>38899</v>
      </c>
      <c r="G377" t="s">
        <v>476</v>
      </c>
      <c r="H377" s="3">
        <v>0</v>
      </c>
      <c r="I377" s="3">
        <v>0</v>
      </c>
      <c r="J377" s="3">
        <v>0</v>
      </c>
      <c r="K377" t="s">
        <v>36</v>
      </c>
      <c r="L377" s="3">
        <v>0</v>
      </c>
      <c r="M377" s="3">
        <v>0</v>
      </c>
      <c r="N377" s="3">
        <v>0</v>
      </c>
      <c r="O377" t="s">
        <v>37</v>
      </c>
      <c r="P377" t="s">
        <v>3555</v>
      </c>
    </row>
    <row r="378" spans="1:16" x14ac:dyDescent="0.25">
      <c r="A378" t="s">
        <v>511</v>
      </c>
      <c r="B378" t="s">
        <v>3554</v>
      </c>
      <c r="C378" t="s">
        <v>3557</v>
      </c>
      <c r="D378" t="s">
        <v>124</v>
      </c>
      <c r="E378" t="str">
        <f>VLOOKUP(Main!D378,Sheet2!A:B,2,0)</f>
        <v>Plant &amp; Machineries</v>
      </c>
      <c r="F378" s="2">
        <v>38899</v>
      </c>
      <c r="G378" t="s">
        <v>476</v>
      </c>
      <c r="H378" s="3">
        <v>0</v>
      </c>
      <c r="I378" s="3">
        <v>0</v>
      </c>
      <c r="J378" s="3">
        <v>0</v>
      </c>
      <c r="K378" t="s">
        <v>36</v>
      </c>
      <c r="L378" s="3">
        <v>0</v>
      </c>
      <c r="M378" s="3">
        <v>0</v>
      </c>
      <c r="N378" s="3">
        <v>0</v>
      </c>
      <c r="O378" t="s">
        <v>37</v>
      </c>
      <c r="P378" t="s">
        <v>3555</v>
      </c>
    </row>
    <row r="379" spans="1:16" x14ac:dyDescent="0.25">
      <c r="A379" t="s">
        <v>512</v>
      </c>
      <c r="B379" t="s">
        <v>3554</v>
      </c>
      <c r="C379" t="s">
        <v>3557</v>
      </c>
      <c r="D379" t="s">
        <v>124</v>
      </c>
      <c r="E379" t="str">
        <f>VLOOKUP(Main!D379,Sheet2!A:B,2,0)</f>
        <v>Plant &amp; Machineries</v>
      </c>
      <c r="F379" s="2">
        <v>38899</v>
      </c>
      <c r="G379" t="s">
        <v>476</v>
      </c>
      <c r="H379" s="3">
        <v>0</v>
      </c>
      <c r="I379" s="3">
        <v>0</v>
      </c>
      <c r="J379" s="3">
        <v>0</v>
      </c>
      <c r="K379" t="s">
        <v>36</v>
      </c>
      <c r="L379" s="3">
        <v>0</v>
      </c>
      <c r="M379" s="3">
        <v>0</v>
      </c>
      <c r="N379" s="3">
        <v>0</v>
      </c>
      <c r="O379" t="s">
        <v>37</v>
      </c>
      <c r="P379" t="s">
        <v>3555</v>
      </c>
    </row>
    <row r="380" spans="1:16" x14ac:dyDescent="0.25">
      <c r="A380" t="s">
        <v>513</v>
      </c>
      <c r="B380" t="s">
        <v>3554</v>
      </c>
      <c r="C380" t="s">
        <v>3557</v>
      </c>
      <c r="D380" t="s">
        <v>124</v>
      </c>
      <c r="E380" t="str">
        <f>VLOOKUP(Main!D380,Sheet2!A:B,2,0)</f>
        <v>Plant &amp; Machineries</v>
      </c>
      <c r="F380" s="2">
        <v>38899</v>
      </c>
      <c r="G380" t="s">
        <v>514</v>
      </c>
      <c r="H380" s="3">
        <v>0</v>
      </c>
      <c r="I380" s="3">
        <v>0</v>
      </c>
      <c r="J380" s="3">
        <v>0</v>
      </c>
      <c r="K380" t="s">
        <v>36</v>
      </c>
      <c r="L380" s="3">
        <v>0</v>
      </c>
      <c r="M380" s="3">
        <v>0</v>
      </c>
      <c r="N380" s="3">
        <v>0</v>
      </c>
      <c r="O380" t="s">
        <v>37</v>
      </c>
      <c r="P380" t="s">
        <v>3555</v>
      </c>
    </row>
    <row r="381" spans="1:16" x14ac:dyDescent="0.25">
      <c r="A381" t="s">
        <v>515</v>
      </c>
      <c r="B381" t="s">
        <v>3554</v>
      </c>
      <c r="C381" t="s">
        <v>3557</v>
      </c>
      <c r="D381" t="s">
        <v>124</v>
      </c>
      <c r="E381" t="str">
        <f>VLOOKUP(Main!D381,Sheet2!A:B,2,0)</f>
        <v>Plant &amp; Machineries</v>
      </c>
      <c r="F381" s="2">
        <v>38899</v>
      </c>
      <c r="G381" t="s">
        <v>514</v>
      </c>
      <c r="H381" s="3">
        <v>0</v>
      </c>
      <c r="I381" s="3">
        <v>0</v>
      </c>
      <c r="J381" s="3">
        <v>0</v>
      </c>
      <c r="K381" t="s">
        <v>36</v>
      </c>
      <c r="L381" s="3">
        <v>0</v>
      </c>
      <c r="M381" s="3">
        <v>0</v>
      </c>
      <c r="N381" s="3">
        <v>0</v>
      </c>
      <c r="O381" t="s">
        <v>37</v>
      </c>
      <c r="P381" t="s">
        <v>3555</v>
      </c>
    </row>
    <row r="382" spans="1:16" x14ac:dyDescent="0.25">
      <c r="A382" t="s">
        <v>516</v>
      </c>
      <c r="B382" t="s">
        <v>3554</v>
      </c>
      <c r="C382" t="s">
        <v>3557</v>
      </c>
      <c r="D382" t="s">
        <v>124</v>
      </c>
      <c r="E382" t="str">
        <f>VLOOKUP(Main!D382,Sheet2!A:B,2,0)</f>
        <v>Plant &amp; Machineries</v>
      </c>
      <c r="F382" s="2">
        <v>38899</v>
      </c>
      <c r="G382" t="s">
        <v>514</v>
      </c>
      <c r="H382" s="3">
        <v>0</v>
      </c>
      <c r="I382" s="3">
        <v>0</v>
      </c>
      <c r="J382" s="3">
        <v>0</v>
      </c>
      <c r="K382" t="s">
        <v>36</v>
      </c>
      <c r="L382" s="3">
        <v>0</v>
      </c>
      <c r="M382" s="3">
        <v>0</v>
      </c>
      <c r="N382" s="3">
        <v>0</v>
      </c>
      <c r="O382" t="s">
        <v>37</v>
      </c>
      <c r="P382" t="s">
        <v>3555</v>
      </c>
    </row>
    <row r="383" spans="1:16" x14ac:dyDescent="0.25">
      <c r="A383" t="s">
        <v>517</v>
      </c>
      <c r="B383" t="s">
        <v>3554</v>
      </c>
      <c r="C383" t="s">
        <v>3557</v>
      </c>
      <c r="D383" t="s">
        <v>124</v>
      </c>
      <c r="E383" t="str">
        <f>VLOOKUP(Main!D383,Sheet2!A:B,2,0)</f>
        <v>Plant &amp; Machineries</v>
      </c>
      <c r="F383" s="2">
        <v>38899</v>
      </c>
      <c r="G383" t="s">
        <v>514</v>
      </c>
      <c r="H383" s="3">
        <v>0</v>
      </c>
      <c r="I383" s="3">
        <v>0</v>
      </c>
      <c r="J383" s="3">
        <v>0</v>
      </c>
      <c r="K383" t="s">
        <v>36</v>
      </c>
      <c r="L383" s="3">
        <v>0</v>
      </c>
      <c r="M383" s="3">
        <v>0</v>
      </c>
      <c r="N383" s="3">
        <v>0</v>
      </c>
      <c r="O383" t="s">
        <v>37</v>
      </c>
      <c r="P383" t="s">
        <v>3555</v>
      </c>
    </row>
    <row r="384" spans="1:16" x14ac:dyDescent="0.25">
      <c r="A384" t="s">
        <v>518</v>
      </c>
      <c r="B384" t="s">
        <v>3554</v>
      </c>
      <c r="C384" t="s">
        <v>3557</v>
      </c>
      <c r="D384" t="s">
        <v>124</v>
      </c>
      <c r="E384" t="str">
        <f>VLOOKUP(Main!D384,Sheet2!A:B,2,0)</f>
        <v>Plant &amp; Machineries</v>
      </c>
      <c r="F384" s="2">
        <v>38899</v>
      </c>
      <c r="G384" t="s">
        <v>514</v>
      </c>
      <c r="H384" s="3">
        <v>0</v>
      </c>
      <c r="I384" s="3">
        <v>0</v>
      </c>
      <c r="J384" s="3">
        <v>0</v>
      </c>
      <c r="K384" t="s">
        <v>36</v>
      </c>
      <c r="L384" s="3">
        <v>0</v>
      </c>
      <c r="M384" s="3">
        <v>0</v>
      </c>
      <c r="N384" s="3">
        <v>0</v>
      </c>
      <c r="O384" t="s">
        <v>37</v>
      </c>
      <c r="P384" t="s">
        <v>3555</v>
      </c>
    </row>
    <row r="385" spans="1:16" x14ac:dyDescent="0.25">
      <c r="A385" t="s">
        <v>519</v>
      </c>
      <c r="B385" t="s">
        <v>3554</v>
      </c>
      <c r="C385" t="s">
        <v>3557</v>
      </c>
      <c r="D385" t="s">
        <v>124</v>
      </c>
      <c r="E385" t="str">
        <f>VLOOKUP(Main!D385,Sheet2!A:B,2,0)</f>
        <v>Plant &amp; Machineries</v>
      </c>
      <c r="F385" s="2">
        <v>38899</v>
      </c>
      <c r="G385" t="s">
        <v>514</v>
      </c>
      <c r="H385" s="3">
        <v>0</v>
      </c>
      <c r="I385" s="3">
        <v>0</v>
      </c>
      <c r="J385" s="3">
        <v>0</v>
      </c>
      <c r="K385" t="s">
        <v>36</v>
      </c>
      <c r="L385" s="3">
        <v>0</v>
      </c>
      <c r="M385" s="3">
        <v>0</v>
      </c>
      <c r="N385" s="3">
        <v>0</v>
      </c>
      <c r="O385" t="s">
        <v>37</v>
      </c>
      <c r="P385" t="s">
        <v>3555</v>
      </c>
    </row>
    <row r="386" spans="1:16" x14ac:dyDescent="0.25">
      <c r="A386" t="s">
        <v>520</v>
      </c>
      <c r="B386" t="s">
        <v>3554</v>
      </c>
      <c r="C386" t="s">
        <v>3557</v>
      </c>
      <c r="D386" t="s">
        <v>124</v>
      </c>
      <c r="E386" t="str">
        <f>VLOOKUP(Main!D386,Sheet2!A:B,2,0)</f>
        <v>Plant &amp; Machineries</v>
      </c>
      <c r="F386" s="2">
        <v>38899</v>
      </c>
      <c r="G386" t="s">
        <v>514</v>
      </c>
      <c r="H386" s="3">
        <v>0</v>
      </c>
      <c r="I386" s="3">
        <v>0</v>
      </c>
      <c r="J386" s="3">
        <v>0</v>
      </c>
      <c r="K386" t="s">
        <v>36</v>
      </c>
      <c r="L386" s="3">
        <v>0</v>
      </c>
      <c r="M386" s="3">
        <v>0</v>
      </c>
      <c r="N386" s="3">
        <v>0</v>
      </c>
      <c r="O386" t="s">
        <v>37</v>
      </c>
      <c r="P386" t="s">
        <v>3555</v>
      </c>
    </row>
    <row r="387" spans="1:16" x14ac:dyDescent="0.25">
      <c r="A387" t="s">
        <v>521</v>
      </c>
      <c r="B387" t="s">
        <v>3554</v>
      </c>
      <c r="C387" t="s">
        <v>3557</v>
      </c>
      <c r="D387" t="s">
        <v>124</v>
      </c>
      <c r="E387" t="str">
        <f>VLOOKUP(Main!D387,Sheet2!A:B,2,0)</f>
        <v>Plant &amp; Machineries</v>
      </c>
      <c r="F387" s="2">
        <v>41115</v>
      </c>
      <c r="G387" t="s">
        <v>514</v>
      </c>
      <c r="H387" s="3">
        <v>0</v>
      </c>
      <c r="I387" s="3">
        <v>0</v>
      </c>
      <c r="J387" s="3">
        <v>0</v>
      </c>
      <c r="K387" t="s">
        <v>36</v>
      </c>
      <c r="L387" s="3">
        <v>0</v>
      </c>
      <c r="M387" s="3">
        <v>0</v>
      </c>
      <c r="N387" s="3">
        <v>0</v>
      </c>
      <c r="O387" t="s">
        <v>37</v>
      </c>
      <c r="P387" t="s">
        <v>3555</v>
      </c>
    </row>
    <row r="388" spans="1:16" x14ac:dyDescent="0.25">
      <c r="A388" t="s">
        <v>522</v>
      </c>
      <c r="B388" t="s">
        <v>3554</v>
      </c>
      <c r="C388" t="s">
        <v>3557</v>
      </c>
      <c r="D388" t="s">
        <v>124</v>
      </c>
      <c r="E388" t="str">
        <f>VLOOKUP(Main!D388,Sheet2!A:B,2,0)</f>
        <v>Plant &amp; Machineries</v>
      </c>
      <c r="F388" s="2">
        <v>41115</v>
      </c>
      <c r="G388" t="s">
        <v>514</v>
      </c>
      <c r="H388" s="3">
        <v>0</v>
      </c>
      <c r="I388" s="3">
        <v>0</v>
      </c>
      <c r="J388" s="3">
        <v>0</v>
      </c>
      <c r="K388" t="s">
        <v>36</v>
      </c>
      <c r="L388" s="3">
        <v>0</v>
      </c>
      <c r="M388" s="3">
        <v>0</v>
      </c>
      <c r="N388" s="3">
        <v>0</v>
      </c>
      <c r="O388" t="s">
        <v>37</v>
      </c>
      <c r="P388" t="s">
        <v>3555</v>
      </c>
    </row>
    <row r="389" spans="1:16" x14ac:dyDescent="0.25">
      <c r="A389" t="s">
        <v>523</v>
      </c>
      <c r="B389" t="s">
        <v>3554</v>
      </c>
      <c r="C389" t="s">
        <v>3557</v>
      </c>
      <c r="D389" t="s">
        <v>124</v>
      </c>
      <c r="E389" t="str">
        <f>VLOOKUP(Main!D389,Sheet2!A:B,2,0)</f>
        <v>Plant &amp; Machineries</v>
      </c>
      <c r="F389" s="2">
        <v>41115</v>
      </c>
      <c r="G389" t="s">
        <v>514</v>
      </c>
      <c r="H389" s="3">
        <v>0</v>
      </c>
      <c r="I389" s="3">
        <v>0</v>
      </c>
      <c r="J389" s="3">
        <v>0</v>
      </c>
      <c r="K389" t="s">
        <v>36</v>
      </c>
      <c r="L389" s="3">
        <v>0</v>
      </c>
      <c r="M389" s="3">
        <v>0</v>
      </c>
      <c r="N389" s="3">
        <v>0</v>
      </c>
      <c r="O389" t="s">
        <v>37</v>
      </c>
      <c r="P389" t="s">
        <v>3555</v>
      </c>
    </row>
    <row r="390" spans="1:16" x14ac:dyDescent="0.25">
      <c r="A390" t="s">
        <v>524</v>
      </c>
      <c r="B390" t="s">
        <v>3554</v>
      </c>
      <c r="C390" t="s">
        <v>3557</v>
      </c>
      <c r="D390" t="s">
        <v>124</v>
      </c>
      <c r="E390" t="str">
        <f>VLOOKUP(Main!D390,Sheet2!A:B,2,0)</f>
        <v>Plant &amp; Machineries</v>
      </c>
      <c r="F390" s="2">
        <v>41486</v>
      </c>
      <c r="G390" t="s">
        <v>514</v>
      </c>
      <c r="H390" s="3">
        <v>0</v>
      </c>
      <c r="I390" s="3">
        <v>0</v>
      </c>
      <c r="J390" s="3">
        <v>0</v>
      </c>
      <c r="K390" t="s">
        <v>36</v>
      </c>
      <c r="L390" s="3">
        <v>0</v>
      </c>
      <c r="M390" s="3">
        <v>0</v>
      </c>
      <c r="N390" s="3">
        <v>0</v>
      </c>
      <c r="O390" t="s">
        <v>37</v>
      </c>
      <c r="P390" t="s">
        <v>3555</v>
      </c>
    </row>
    <row r="391" spans="1:16" x14ac:dyDescent="0.25">
      <c r="A391" t="s">
        <v>525</v>
      </c>
      <c r="B391" t="s">
        <v>3554</v>
      </c>
      <c r="C391" t="s">
        <v>3557</v>
      </c>
      <c r="D391" t="s">
        <v>124</v>
      </c>
      <c r="E391" t="str">
        <f>VLOOKUP(Main!D391,Sheet2!A:B,2,0)</f>
        <v>Plant &amp; Machineries</v>
      </c>
      <c r="F391" s="2">
        <v>41486</v>
      </c>
      <c r="G391" t="s">
        <v>514</v>
      </c>
      <c r="H391" s="3">
        <v>0</v>
      </c>
      <c r="I391" s="3">
        <v>0</v>
      </c>
      <c r="J391" s="3">
        <v>0</v>
      </c>
      <c r="K391" t="s">
        <v>36</v>
      </c>
      <c r="L391" s="3">
        <v>0</v>
      </c>
      <c r="M391" s="3">
        <v>0</v>
      </c>
      <c r="N391" s="3">
        <v>0</v>
      </c>
      <c r="O391" t="s">
        <v>37</v>
      </c>
      <c r="P391" t="s">
        <v>3555</v>
      </c>
    </row>
    <row r="392" spans="1:16" x14ac:dyDescent="0.25">
      <c r="A392" t="s">
        <v>526</v>
      </c>
      <c r="B392" t="s">
        <v>3554</v>
      </c>
      <c r="C392" t="s">
        <v>3557</v>
      </c>
      <c r="D392" t="s">
        <v>124</v>
      </c>
      <c r="E392" t="str">
        <f>VLOOKUP(Main!D392,Sheet2!A:B,2,0)</f>
        <v>Plant &amp; Machineries</v>
      </c>
      <c r="F392" s="2">
        <v>41486</v>
      </c>
      <c r="G392" t="s">
        <v>514</v>
      </c>
      <c r="H392" s="3">
        <v>0</v>
      </c>
      <c r="I392" s="3">
        <v>0</v>
      </c>
      <c r="J392" s="3">
        <v>0</v>
      </c>
      <c r="K392" t="s">
        <v>36</v>
      </c>
      <c r="L392" s="3">
        <v>0</v>
      </c>
      <c r="M392" s="3">
        <v>0</v>
      </c>
      <c r="N392" s="3">
        <v>0</v>
      </c>
      <c r="O392" t="s">
        <v>37</v>
      </c>
      <c r="P392" t="s">
        <v>3555</v>
      </c>
    </row>
    <row r="393" spans="1:16" x14ac:dyDescent="0.25">
      <c r="A393" t="s">
        <v>527</v>
      </c>
      <c r="B393" t="s">
        <v>3554</v>
      </c>
      <c r="C393" t="s">
        <v>3557</v>
      </c>
      <c r="D393" t="s">
        <v>124</v>
      </c>
      <c r="E393" t="str">
        <f>VLOOKUP(Main!D393,Sheet2!A:B,2,0)</f>
        <v>Plant &amp; Machineries</v>
      </c>
      <c r="F393" s="2">
        <v>41486</v>
      </c>
      <c r="G393" t="s">
        <v>514</v>
      </c>
      <c r="H393" s="3">
        <v>0</v>
      </c>
      <c r="I393" s="3">
        <v>0</v>
      </c>
      <c r="J393" s="3">
        <v>0</v>
      </c>
      <c r="K393" t="s">
        <v>36</v>
      </c>
      <c r="L393" s="3">
        <v>0</v>
      </c>
      <c r="M393" s="3">
        <v>0</v>
      </c>
      <c r="N393" s="3">
        <v>0</v>
      </c>
      <c r="O393" t="s">
        <v>37</v>
      </c>
      <c r="P393" t="s">
        <v>3555</v>
      </c>
    </row>
    <row r="394" spans="1:16" x14ac:dyDescent="0.25">
      <c r="A394" t="s">
        <v>528</v>
      </c>
      <c r="B394" t="s">
        <v>3554</v>
      </c>
      <c r="C394" t="s">
        <v>3557</v>
      </c>
      <c r="D394" t="s">
        <v>124</v>
      </c>
      <c r="E394" t="str">
        <f>VLOOKUP(Main!D394,Sheet2!A:B,2,0)</f>
        <v>Plant &amp; Machineries</v>
      </c>
      <c r="F394" s="2">
        <v>41486</v>
      </c>
      <c r="G394" t="s">
        <v>514</v>
      </c>
      <c r="H394" s="3">
        <v>0</v>
      </c>
      <c r="I394" s="3">
        <v>0</v>
      </c>
      <c r="J394" s="3">
        <v>0</v>
      </c>
      <c r="K394" t="s">
        <v>36</v>
      </c>
      <c r="L394" s="3">
        <v>0</v>
      </c>
      <c r="M394" s="3">
        <v>0</v>
      </c>
      <c r="N394" s="3">
        <v>0</v>
      </c>
      <c r="O394" t="s">
        <v>37</v>
      </c>
      <c r="P394" t="s">
        <v>3555</v>
      </c>
    </row>
    <row r="395" spans="1:16" x14ac:dyDescent="0.25">
      <c r="A395" t="s">
        <v>529</v>
      </c>
      <c r="B395" t="s">
        <v>3554</v>
      </c>
      <c r="C395" t="s">
        <v>3557</v>
      </c>
      <c r="D395" t="s">
        <v>124</v>
      </c>
      <c r="E395" t="str">
        <f>VLOOKUP(Main!D395,Sheet2!A:B,2,0)</f>
        <v>Plant &amp; Machineries</v>
      </c>
      <c r="F395" s="2">
        <v>38899</v>
      </c>
      <c r="G395" t="s">
        <v>530</v>
      </c>
      <c r="H395" s="3">
        <v>0</v>
      </c>
      <c r="I395" s="3">
        <v>0</v>
      </c>
      <c r="J395" s="3">
        <v>0</v>
      </c>
      <c r="K395" t="s">
        <v>36</v>
      </c>
      <c r="L395" s="3">
        <v>0</v>
      </c>
      <c r="M395" s="3">
        <v>0</v>
      </c>
      <c r="N395" s="3">
        <v>0</v>
      </c>
      <c r="O395" t="s">
        <v>37</v>
      </c>
      <c r="P395" t="s">
        <v>3555</v>
      </c>
    </row>
    <row r="396" spans="1:16" x14ac:dyDescent="0.25">
      <c r="A396" t="s">
        <v>531</v>
      </c>
      <c r="B396" t="s">
        <v>3554</v>
      </c>
      <c r="C396" t="s">
        <v>3557</v>
      </c>
      <c r="D396" t="s">
        <v>124</v>
      </c>
      <c r="E396" t="str">
        <f>VLOOKUP(Main!D396,Sheet2!A:B,2,0)</f>
        <v>Plant &amp; Machineries</v>
      </c>
      <c r="F396" s="2">
        <v>38899</v>
      </c>
      <c r="G396" t="s">
        <v>532</v>
      </c>
      <c r="H396" s="3">
        <v>0</v>
      </c>
      <c r="I396" s="3">
        <v>0</v>
      </c>
      <c r="J396" s="3">
        <v>0</v>
      </c>
      <c r="K396" t="s">
        <v>36</v>
      </c>
      <c r="L396" s="3">
        <v>0</v>
      </c>
      <c r="M396" s="3">
        <v>0</v>
      </c>
      <c r="N396" s="3">
        <v>0</v>
      </c>
      <c r="O396" t="s">
        <v>37</v>
      </c>
      <c r="P396" t="s">
        <v>3555</v>
      </c>
    </row>
    <row r="397" spans="1:16" x14ac:dyDescent="0.25">
      <c r="A397" t="s">
        <v>533</v>
      </c>
      <c r="B397" t="s">
        <v>3554</v>
      </c>
      <c r="C397" t="s">
        <v>3557</v>
      </c>
      <c r="D397" t="s">
        <v>124</v>
      </c>
      <c r="E397" t="str">
        <f>VLOOKUP(Main!D397,Sheet2!A:B,2,0)</f>
        <v>Plant &amp; Machineries</v>
      </c>
      <c r="F397" s="2">
        <v>39264</v>
      </c>
      <c r="G397" t="s">
        <v>532</v>
      </c>
      <c r="H397" s="3">
        <v>0</v>
      </c>
      <c r="I397" s="3">
        <v>0</v>
      </c>
      <c r="J397" s="3">
        <v>0</v>
      </c>
      <c r="K397" t="s">
        <v>36</v>
      </c>
      <c r="L397" s="3">
        <v>0</v>
      </c>
      <c r="M397" s="3">
        <v>0</v>
      </c>
      <c r="N397" s="3">
        <v>0</v>
      </c>
      <c r="O397" t="s">
        <v>37</v>
      </c>
      <c r="P397" t="s">
        <v>3555</v>
      </c>
    </row>
    <row r="398" spans="1:16" x14ac:dyDescent="0.25">
      <c r="A398" t="s">
        <v>534</v>
      </c>
      <c r="B398" t="s">
        <v>3554</v>
      </c>
      <c r="C398" t="s">
        <v>3557</v>
      </c>
      <c r="D398" t="s">
        <v>124</v>
      </c>
      <c r="E398" t="str">
        <f>VLOOKUP(Main!D398,Sheet2!A:B,2,0)</f>
        <v>Plant &amp; Machineries</v>
      </c>
      <c r="F398" s="2">
        <v>39264</v>
      </c>
      <c r="G398" t="s">
        <v>532</v>
      </c>
      <c r="H398" s="3">
        <v>0</v>
      </c>
      <c r="I398" s="3">
        <v>0</v>
      </c>
      <c r="J398" s="3">
        <v>0</v>
      </c>
      <c r="K398" t="s">
        <v>36</v>
      </c>
      <c r="L398" s="3">
        <v>0</v>
      </c>
      <c r="M398" s="3">
        <v>0</v>
      </c>
      <c r="N398" s="3">
        <v>0</v>
      </c>
      <c r="O398" t="s">
        <v>37</v>
      </c>
      <c r="P398" t="s">
        <v>3555</v>
      </c>
    </row>
    <row r="399" spans="1:16" x14ac:dyDescent="0.25">
      <c r="A399" t="s">
        <v>535</v>
      </c>
      <c r="B399" t="s">
        <v>3554</v>
      </c>
      <c r="C399" t="s">
        <v>3557</v>
      </c>
      <c r="D399" t="s">
        <v>124</v>
      </c>
      <c r="E399" t="str">
        <f>VLOOKUP(Main!D399,Sheet2!A:B,2,0)</f>
        <v>Plant &amp; Machineries</v>
      </c>
      <c r="F399" s="2">
        <v>39264</v>
      </c>
      <c r="G399" t="s">
        <v>532</v>
      </c>
      <c r="H399" s="3">
        <v>0</v>
      </c>
      <c r="I399" s="3">
        <v>0</v>
      </c>
      <c r="J399" s="3">
        <v>0</v>
      </c>
      <c r="K399" t="s">
        <v>36</v>
      </c>
      <c r="L399" s="3">
        <v>0</v>
      </c>
      <c r="M399" s="3">
        <v>0</v>
      </c>
      <c r="N399" s="3">
        <v>0</v>
      </c>
      <c r="O399" t="s">
        <v>37</v>
      </c>
      <c r="P399" t="s">
        <v>3555</v>
      </c>
    </row>
    <row r="400" spans="1:16" x14ac:dyDescent="0.25">
      <c r="A400" t="s">
        <v>536</v>
      </c>
      <c r="B400" t="s">
        <v>3554</v>
      </c>
      <c r="C400" t="s">
        <v>3557</v>
      </c>
      <c r="D400" t="s">
        <v>124</v>
      </c>
      <c r="E400" t="str">
        <f>VLOOKUP(Main!D400,Sheet2!A:B,2,0)</f>
        <v>Plant &amp; Machineries</v>
      </c>
      <c r="F400" s="2">
        <v>39630</v>
      </c>
      <c r="G400" t="s">
        <v>532</v>
      </c>
      <c r="H400" s="3">
        <v>0</v>
      </c>
      <c r="I400" s="3">
        <v>0</v>
      </c>
      <c r="J400" s="3">
        <v>0</v>
      </c>
      <c r="K400" t="s">
        <v>36</v>
      </c>
      <c r="L400" s="3">
        <v>0</v>
      </c>
      <c r="M400" s="3">
        <v>0</v>
      </c>
      <c r="N400" s="3">
        <v>0</v>
      </c>
      <c r="O400" t="s">
        <v>37</v>
      </c>
      <c r="P400" t="s">
        <v>3555</v>
      </c>
    </row>
    <row r="401" spans="1:16" x14ac:dyDescent="0.25">
      <c r="A401" t="s">
        <v>537</v>
      </c>
      <c r="B401" t="s">
        <v>3554</v>
      </c>
      <c r="C401" t="s">
        <v>3557</v>
      </c>
      <c r="D401" t="s">
        <v>124</v>
      </c>
      <c r="E401" t="str">
        <f>VLOOKUP(Main!D401,Sheet2!A:B,2,0)</f>
        <v>Plant &amp; Machineries</v>
      </c>
      <c r="F401" s="2">
        <v>39630</v>
      </c>
      <c r="G401" t="s">
        <v>532</v>
      </c>
      <c r="H401" s="3">
        <v>0</v>
      </c>
      <c r="I401" s="3">
        <v>0</v>
      </c>
      <c r="J401" s="3">
        <v>0</v>
      </c>
      <c r="K401" t="s">
        <v>36</v>
      </c>
      <c r="L401" s="3">
        <v>0</v>
      </c>
      <c r="M401" s="3">
        <v>0</v>
      </c>
      <c r="N401" s="3">
        <v>0</v>
      </c>
      <c r="O401" t="s">
        <v>37</v>
      </c>
      <c r="P401" t="s">
        <v>3555</v>
      </c>
    </row>
    <row r="402" spans="1:16" x14ac:dyDescent="0.25">
      <c r="A402" t="s">
        <v>538</v>
      </c>
      <c r="B402" t="s">
        <v>3554</v>
      </c>
      <c r="C402" t="s">
        <v>3557</v>
      </c>
      <c r="D402" t="s">
        <v>124</v>
      </c>
      <c r="E402" t="str">
        <f>VLOOKUP(Main!D402,Sheet2!A:B,2,0)</f>
        <v>Plant &amp; Machineries</v>
      </c>
      <c r="F402" s="2">
        <v>39630</v>
      </c>
      <c r="G402" t="s">
        <v>532</v>
      </c>
      <c r="H402" s="3">
        <v>0</v>
      </c>
      <c r="I402" s="3">
        <v>0</v>
      </c>
      <c r="J402" s="3">
        <v>0</v>
      </c>
      <c r="K402" t="s">
        <v>36</v>
      </c>
      <c r="L402" s="3">
        <v>0</v>
      </c>
      <c r="M402" s="3">
        <v>0</v>
      </c>
      <c r="N402" s="3">
        <v>0</v>
      </c>
      <c r="O402" t="s">
        <v>37</v>
      </c>
      <c r="P402" t="s">
        <v>3555</v>
      </c>
    </row>
    <row r="403" spans="1:16" x14ac:dyDescent="0.25">
      <c r="A403" t="s">
        <v>539</v>
      </c>
      <c r="B403" t="s">
        <v>3554</v>
      </c>
      <c r="C403" t="s">
        <v>3557</v>
      </c>
      <c r="D403" t="s">
        <v>124</v>
      </c>
      <c r="E403" t="str">
        <f>VLOOKUP(Main!D403,Sheet2!A:B,2,0)</f>
        <v>Plant &amp; Machineries</v>
      </c>
      <c r="F403" s="2">
        <v>39264</v>
      </c>
      <c r="G403" t="s">
        <v>532</v>
      </c>
      <c r="H403" s="3">
        <v>0</v>
      </c>
      <c r="I403" s="3">
        <v>0</v>
      </c>
      <c r="J403" s="3">
        <v>0</v>
      </c>
      <c r="K403" t="s">
        <v>36</v>
      </c>
      <c r="L403" s="3">
        <v>0</v>
      </c>
      <c r="M403" s="3">
        <v>0</v>
      </c>
      <c r="N403" s="3">
        <v>0</v>
      </c>
      <c r="O403" t="s">
        <v>37</v>
      </c>
      <c r="P403" t="s">
        <v>3555</v>
      </c>
    </row>
    <row r="404" spans="1:16" x14ac:dyDescent="0.25">
      <c r="A404" t="s">
        <v>540</v>
      </c>
      <c r="B404" t="s">
        <v>3554</v>
      </c>
      <c r="C404" t="s">
        <v>3557</v>
      </c>
      <c r="D404" t="s">
        <v>124</v>
      </c>
      <c r="E404" t="str">
        <f>VLOOKUP(Main!D404,Sheet2!A:B,2,0)</f>
        <v>Plant &amp; Machineries</v>
      </c>
      <c r="F404" s="2">
        <v>39264</v>
      </c>
      <c r="G404" t="s">
        <v>532</v>
      </c>
      <c r="H404" s="3">
        <v>0</v>
      </c>
      <c r="I404" s="3">
        <v>0</v>
      </c>
      <c r="J404" s="3">
        <v>0</v>
      </c>
      <c r="K404" t="s">
        <v>36</v>
      </c>
      <c r="L404" s="3">
        <v>0</v>
      </c>
      <c r="M404" s="3">
        <v>0</v>
      </c>
      <c r="N404" s="3">
        <v>0</v>
      </c>
      <c r="O404" t="s">
        <v>37</v>
      </c>
      <c r="P404" t="s">
        <v>3555</v>
      </c>
    </row>
    <row r="405" spans="1:16" x14ac:dyDescent="0.25">
      <c r="A405" t="s">
        <v>541</v>
      </c>
      <c r="B405" t="s">
        <v>3554</v>
      </c>
      <c r="C405" t="s">
        <v>3557</v>
      </c>
      <c r="D405" t="s">
        <v>124</v>
      </c>
      <c r="E405" t="str">
        <f>VLOOKUP(Main!D405,Sheet2!A:B,2,0)</f>
        <v>Plant &amp; Machineries</v>
      </c>
      <c r="F405" s="2">
        <v>39264</v>
      </c>
      <c r="G405" t="s">
        <v>532</v>
      </c>
      <c r="H405" s="3">
        <v>0</v>
      </c>
      <c r="I405" s="3">
        <v>0</v>
      </c>
      <c r="J405" s="3">
        <v>0</v>
      </c>
      <c r="K405" t="s">
        <v>36</v>
      </c>
      <c r="L405" s="3">
        <v>0</v>
      </c>
      <c r="M405" s="3">
        <v>0</v>
      </c>
      <c r="N405" s="3">
        <v>0</v>
      </c>
      <c r="O405" t="s">
        <v>37</v>
      </c>
      <c r="P405" t="s">
        <v>3555</v>
      </c>
    </row>
    <row r="406" spans="1:16" x14ac:dyDescent="0.25">
      <c r="A406" t="s">
        <v>542</v>
      </c>
      <c r="B406" t="s">
        <v>3554</v>
      </c>
      <c r="C406" t="s">
        <v>3557</v>
      </c>
      <c r="D406" t="s">
        <v>124</v>
      </c>
      <c r="E406" t="str">
        <f>VLOOKUP(Main!D406,Sheet2!A:B,2,0)</f>
        <v>Plant &amp; Machineries</v>
      </c>
      <c r="F406" s="2">
        <v>39264</v>
      </c>
      <c r="G406" t="s">
        <v>532</v>
      </c>
      <c r="H406" s="3">
        <v>0</v>
      </c>
      <c r="I406" s="3">
        <v>0</v>
      </c>
      <c r="J406" s="3">
        <v>0</v>
      </c>
      <c r="K406" t="s">
        <v>36</v>
      </c>
      <c r="L406" s="3">
        <v>0</v>
      </c>
      <c r="M406" s="3">
        <v>0</v>
      </c>
      <c r="N406" s="3">
        <v>0</v>
      </c>
      <c r="O406" t="s">
        <v>37</v>
      </c>
      <c r="P406" t="s">
        <v>3555</v>
      </c>
    </row>
    <row r="407" spans="1:16" x14ac:dyDescent="0.25">
      <c r="A407" t="s">
        <v>543</v>
      </c>
      <c r="B407" t="s">
        <v>3554</v>
      </c>
      <c r="C407" t="s">
        <v>3557</v>
      </c>
      <c r="D407" t="s">
        <v>124</v>
      </c>
      <c r="E407" t="str">
        <f>VLOOKUP(Main!D407,Sheet2!A:B,2,0)</f>
        <v>Plant &amp; Machineries</v>
      </c>
      <c r="F407" s="2">
        <v>39264</v>
      </c>
      <c r="G407" t="s">
        <v>532</v>
      </c>
      <c r="H407" s="3">
        <v>0</v>
      </c>
      <c r="I407" s="3">
        <v>0</v>
      </c>
      <c r="J407" s="3">
        <v>0</v>
      </c>
      <c r="K407" t="s">
        <v>36</v>
      </c>
      <c r="L407" s="3">
        <v>0</v>
      </c>
      <c r="M407" s="3">
        <v>0</v>
      </c>
      <c r="N407" s="3">
        <v>0</v>
      </c>
      <c r="O407" t="s">
        <v>37</v>
      </c>
      <c r="P407" t="s">
        <v>3555</v>
      </c>
    </row>
    <row r="408" spans="1:16" x14ac:dyDescent="0.25">
      <c r="A408" t="s">
        <v>544</v>
      </c>
      <c r="B408" t="s">
        <v>3554</v>
      </c>
      <c r="C408" t="s">
        <v>3557</v>
      </c>
      <c r="D408" t="s">
        <v>124</v>
      </c>
      <c r="E408" t="str">
        <f>VLOOKUP(Main!D408,Sheet2!A:B,2,0)</f>
        <v>Plant &amp; Machineries</v>
      </c>
      <c r="F408" s="2">
        <v>38899</v>
      </c>
      <c r="G408" t="s">
        <v>532</v>
      </c>
      <c r="H408" s="3">
        <v>0</v>
      </c>
      <c r="I408" s="3">
        <v>0</v>
      </c>
      <c r="J408" s="3">
        <v>0</v>
      </c>
      <c r="K408" t="s">
        <v>36</v>
      </c>
      <c r="L408" s="3">
        <v>0</v>
      </c>
      <c r="M408" s="3">
        <v>0</v>
      </c>
      <c r="N408" s="3">
        <v>0</v>
      </c>
      <c r="O408" t="s">
        <v>37</v>
      </c>
      <c r="P408" t="s">
        <v>3555</v>
      </c>
    </row>
    <row r="409" spans="1:16" x14ac:dyDescent="0.25">
      <c r="A409" t="s">
        <v>545</v>
      </c>
      <c r="B409" t="s">
        <v>3554</v>
      </c>
      <c r="C409" t="s">
        <v>3557</v>
      </c>
      <c r="D409" t="s">
        <v>124</v>
      </c>
      <c r="E409" t="str">
        <f>VLOOKUP(Main!D409,Sheet2!A:B,2,0)</f>
        <v>Plant &amp; Machineries</v>
      </c>
      <c r="F409" s="2">
        <v>38899</v>
      </c>
      <c r="G409" t="s">
        <v>532</v>
      </c>
      <c r="H409" s="3">
        <v>0</v>
      </c>
      <c r="I409" s="3">
        <v>0</v>
      </c>
      <c r="J409" s="3">
        <v>0</v>
      </c>
      <c r="K409" t="s">
        <v>36</v>
      </c>
      <c r="L409" s="3">
        <v>0</v>
      </c>
      <c r="M409" s="3">
        <v>0</v>
      </c>
      <c r="N409" s="3">
        <v>0</v>
      </c>
      <c r="O409" t="s">
        <v>37</v>
      </c>
      <c r="P409" t="s">
        <v>3555</v>
      </c>
    </row>
    <row r="410" spans="1:16" x14ac:dyDescent="0.25">
      <c r="A410" t="s">
        <v>546</v>
      </c>
      <c r="B410" t="s">
        <v>3554</v>
      </c>
      <c r="C410" t="s">
        <v>3557</v>
      </c>
      <c r="D410" t="s">
        <v>124</v>
      </c>
      <c r="E410" t="str">
        <f>VLOOKUP(Main!D410,Sheet2!A:B,2,0)</f>
        <v>Plant &amp; Machineries</v>
      </c>
      <c r="F410" s="2">
        <v>38899</v>
      </c>
      <c r="G410" t="s">
        <v>532</v>
      </c>
      <c r="H410" s="3">
        <v>0</v>
      </c>
      <c r="I410" s="3">
        <v>0</v>
      </c>
      <c r="J410" s="3">
        <v>0</v>
      </c>
      <c r="K410" t="s">
        <v>36</v>
      </c>
      <c r="L410" s="3">
        <v>0</v>
      </c>
      <c r="M410" s="3">
        <v>0</v>
      </c>
      <c r="N410" s="3">
        <v>0</v>
      </c>
      <c r="O410" t="s">
        <v>37</v>
      </c>
      <c r="P410" t="s">
        <v>3555</v>
      </c>
    </row>
    <row r="411" spans="1:16" x14ac:dyDescent="0.25">
      <c r="A411" t="s">
        <v>547</v>
      </c>
      <c r="B411" t="s">
        <v>3554</v>
      </c>
      <c r="C411" t="s">
        <v>3557</v>
      </c>
      <c r="D411" t="s">
        <v>124</v>
      </c>
      <c r="E411" t="str">
        <f>VLOOKUP(Main!D411,Sheet2!A:B,2,0)</f>
        <v>Plant &amp; Machineries</v>
      </c>
      <c r="F411" s="2">
        <v>38899</v>
      </c>
      <c r="G411" t="s">
        <v>532</v>
      </c>
      <c r="H411" s="3">
        <v>0</v>
      </c>
      <c r="I411" s="3">
        <v>0</v>
      </c>
      <c r="J411" s="3">
        <v>0</v>
      </c>
      <c r="K411" t="s">
        <v>36</v>
      </c>
      <c r="L411" s="3">
        <v>0</v>
      </c>
      <c r="M411" s="3">
        <v>0</v>
      </c>
      <c r="N411" s="3">
        <v>0</v>
      </c>
      <c r="O411" t="s">
        <v>37</v>
      </c>
      <c r="P411" t="s">
        <v>3555</v>
      </c>
    </row>
    <row r="412" spans="1:16" x14ac:dyDescent="0.25">
      <c r="A412" t="s">
        <v>548</v>
      </c>
      <c r="B412" t="s">
        <v>3554</v>
      </c>
      <c r="C412" t="s">
        <v>3557</v>
      </c>
      <c r="D412" t="s">
        <v>124</v>
      </c>
      <c r="E412" t="str">
        <f>VLOOKUP(Main!D412,Sheet2!A:B,2,0)</f>
        <v>Plant &amp; Machineries</v>
      </c>
      <c r="F412" s="2">
        <v>38899</v>
      </c>
      <c r="G412" t="s">
        <v>532</v>
      </c>
      <c r="H412" s="3">
        <v>0</v>
      </c>
      <c r="I412" s="3">
        <v>0</v>
      </c>
      <c r="J412" s="3">
        <v>0</v>
      </c>
      <c r="K412" t="s">
        <v>36</v>
      </c>
      <c r="L412" s="3">
        <v>0</v>
      </c>
      <c r="M412" s="3">
        <v>0</v>
      </c>
      <c r="N412" s="3">
        <v>0</v>
      </c>
      <c r="O412" t="s">
        <v>37</v>
      </c>
      <c r="P412" t="s">
        <v>3555</v>
      </c>
    </row>
    <row r="413" spans="1:16" x14ac:dyDescent="0.25">
      <c r="A413" t="s">
        <v>549</v>
      </c>
      <c r="B413" t="s">
        <v>3554</v>
      </c>
      <c r="C413" t="s">
        <v>3557</v>
      </c>
      <c r="D413" t="s">
        <v>124</v>
      </c>
      <c r="E413" t="str">
        <f>VLOOKUP(Main!D413,Sheet2!A:B,2,0)</f>
        <v>Plant &amp; Machineries</v>
      </c>
      <c r="F413" s="2">
        <v>38899</v>
      </c>
      <c r="G413" t="s">
        <v>532</v>
      </c>
      <c r="H413" s="3">
        <v>0</v>
      </c>
      <c r="I413" s="3">
        <v>0</v>
      </c>
      <c r="J413" s="3">
        <v>0</v>
      </c>
      <c r="K413" t="s">
        <v>36</v>
      </c>
      <c r="L413" s="3">
        <v>0</v>
      </c>
      <c r="M413" s="3">
        <v>0</v>
      </c>
      <c r="N413" s="3">
        <v>0</v>
      </c>
      <c r="O413" t="s">
        <v>37</v>
      </c>
      <c r="P413" t="s">
        <v>3555</v>
      </c>
    </row>
    <row r="414" spans="1:16" x14ac:dyDescent="0.25">
      <c r="A414" t="s">
        <v>550</v>
      </c>
      <c r="B414" t="s">
        <v>3554</v>
      </c>
      <c r="C414" t="s">
        <v>3557</v>
      </c>
      <c r="D414" t="s">
        <v>124</v>
      </c>
      <c r="E414" t="str">
        <f>VLOOKUP(Main!D414,Sheet2!A:B,2,0)</f>
        <v>Plant &amp; Machineries</v>
      </c>
      <c r="F414" s="2">
        <v>38899</v>
      </c>
      <c r="G414" t="s">
        <v>532</v>
      </c>
      <c r="H414" s="3">
        <v>0</v>
      </c>
      <c r="I414" s="3">
        <v>0</v>
      </c>
      <c r="J414" s="3">
        <v>0</v>
      </c>
      <c r="K414" t="s">
        <v>36</v>
      </c>
      <c r="L414" s="3">
        <v>0</v>
      </c>
      <c r="M414" s="3">
        <v>0</v>
      </c>
      <c r="N414" s="3">
        <v>0</v>
      </c>
      <c r="O414" t="s">
        <v>37</v>
      </c>
      <c r="P414" t="s">
        <v>3555</v>
      </c>
    </row>
    <row r="415" spans="1:16" x14ac:dyDescent="0.25">
      <c r="A415" t="s">
        <v>551</v>
      </c>
      <c r="B415" t="s">
        <v>3554</v>
      </c>
      <c r="C415" t="s">
        <v>3557</v>
      </c>
      <c r="D415" t="s">
        <v>124</v>
      </c>
      <c r="E415" t="str">
        <f>VLOOKUP(Main!D415,Sheet2!A:B,2,0)</f>
        <v>Plant &amp; Machineries</v>
      </c>
      <c r="F415" s="2">
        <v>38899</v>
      </c>
      <c r="G415" t="s">
        <v>532</v>
      </c>
      <c r="H415" s="3">
        <v>0</v>
      </c>
      <c r="I415" s="3">
        <v>0</v>
      </c>
      <c r="J415" s="3">
        <v>0</v>
      </c>
      <c r="K415" t="s">
        <v>36</v>
      </c>
      <c r="L415" s="3">
        <v>0</v>
      </c>
      <c r="M415" s="3">
        <v>0</v>
      </c>
      <c r="N415" s="3">
        <v>0</v>
      </c>
      <c r="O415" t="s">
        <v>37</v>
      </c>
      <c r="P415" t="s">
        <v>3555</v>
      </c>
    </row>
    <row r="416" spans="1:16" x14ac:dyDescent="0.25">
      <c r="A416" t="s">
        <v>552</v>
      </c>
      <c r="B416" t="s">
        <v>3554</v>
      </c>
      <c r="C416" t="s">
        <v>3557</v>
      </c>
      <c r="D416" t="s">
        <v>124</v>
      </c>
      <c r="E416" t="str">
        <f>VLOOKUP(Main!D416,Sheet2!A:B,2,0)</f>
        <v>Plant &amp; Machineries</v>
      </c>
      <c r="F416" s="2">
        <v>38899</v>
      </c>
      <c r="G416" t="s">
        <v>532</v>
      </c>
      <c r="H416" s="3">
        <v>0</v>
      </c>
      <c r="I416" s="3">
        <v>0</v>
      </c>
      <c r="J416" s="3">
        <v>0</v>
      </c>
      <c r="K416" t="s">
        <v>36</v>
      </c>
      <c r="L416" s="3">
        <v>0</v>
      </c>
      <c r="M416" s="3">
        <v>0</v>
      </c>
      <c r="N416" s="3">
        <v>0</v>
      </c>
      <c r="O416" t="s">
        <v>37</v>
      </c>
      <c r="P416" t="s">
        <v>3555</v>
      </c>
    </row>
    <row r="417" spans="1:16" x14ac:dyDescent="0.25">
      <c r="A417" t="s">
        <v>553</v>
      </c>
      <c r="B417" t="s">
        <v>3554</v>
      </c>
      <c r="C417" t="s">
        <v>3557</v>
      </c>
      <c r="D417" t="s">
        <v>124</v>
      </c>
      <c r="E417" t="str">
        <f>VLOOKUP(Main!D417,Sheet2!A:B,2,0)</f>
        <v>Plant &amp; Machineries</v>
      </c>
      <c r="F417" s="2">
        <v>38899</v>
      </c>
      <c r="G417" t="s">
        <v>532</v>
      </c>
      <c r="H417" s="3">
        <v>0</v>
      </c>
      <c r="I417" s="3">
        <v>0</v>
      </c>
      <c r="J417" s="3">
        <v>0</v>
      </c>
      <c r="K417" t="s">
        <v>36</v>
      </c>
      <c r="L417" s="3">
        <v>0</v>
      </c>
      <c r="M417" s="3">
        <v>0</v>
      </c>
      <c r="N417" s="3">
        <v>0</v>
      </c>
      <c r="O417" t="s">
        <v>37</v>
      </c>
      <c r="P417" t="s">
        <v>3555</v>
      </c>
    </row>
    <row r="418" spans="1:16" x14ac:dyDescent="0.25">
      <c r="A418" t="s">
        <v>554</v>
      </c>
      <c r="B418" t="s">
        <v>3554</v>
      </c>
      <c r="C418" t="s">
        <v>3557</v>
      </c>
      <c r="D418" t="s">
        <v>124</v>
      </c>
      <c r="E418" t="str">
        <f>VLOOKUP(Main!D418,Sheet2!A:B,2,0)</f>
        <v>Plant &amp; Machineries</v>
      </c>
      <c r="F418" s="2">
        <v>39264</v>
      </c>
      <c r="G418" t="s">
        <v>532</v>
      </c>
      <c r="H418" s="3">
        <v>0</v>
      </c>
      <c r="I418" s="3">
        <v>0</v>
      </c>
      <c r="J418" s="3">
        <v>0</v>
      </c>
      <c r="K418" t="s">
        <v>36</v>
      </c>
      <c r="L418" s="3">
        <v>0</v>
      </c>
      <c r="M418" s="3">
        <v>0</v>
      </c>
      <c r="N418" s="3">
        <v>0</v>
      </c>
      <c r="O418" t="s">
        <v>37</v>
      </c>
      <c r="P418" t="s">
        <v>3555</v>
      </c>
    </row>
    <row r="419" spans="1:16" x14ac:dyDescent="0.25">
      <c r="A419" t="s">
        <v>555</v>
      </c>
      <c r="B419" t="s">
        <v>3554</v>
      </c>
      <c r="C419" t="s">
        <v>3557</v>
      </c>
      <c r="D419" t="s">
        <v>124</v>
      </c>
      <c r="E419" t="str">
        <f>VLOOKUP(Main!D419,Sheet2!A:B,2,0)</f>
        <v>Plant &amp; Machineries</v>
      </c>
      <c r="F419" s="2">
        <v>39264</v>
      </c>
      <c r="G419" t="s">
        <v>532</v>
      </c>
      <c r="H419" s="3">
        <v>0</v>
      </c>
      <c r="I419" s="3">
        <v>0</v>
      </c>
      <c r="J419" s="3">
        <v>0</v>
      </c>
      <c r="K419" t="s">
        <v>36</v>
      </c>
      <c r="L419" s="3">
        <v>0</v>
      </c>
      <c r="M419" s="3">
        <v>0</v>
      </c>
      <c r="N419" s="3">
        <v>0</v>
      </c>
      <c r="O419" t="s">
        <v>37</v>
      </c>
      <c r="P419" t="s">
        <v>3555</v>
      </c>
    </row>
    <row r="420" spans="1:16" x14ac:dyDescent="0.25">
      <c r="A420" t="s">
        <v>556</v>
      </c>
      <c r="B420" t="s">
        <v>3554</v>
      </c>
      <c r="C420" t="s">
        <v>3557</v>
      </c>
      <c r="D420" t="s">
        <v>124</v>
      </c>
      <c r="E420" t="str">
        <f>VLOOKUP(Main!D420,Sheet2!A:B,2,0)</f>
        <v>Plant &amp; Machineries</v>
      </c>
      <c r="F420" s="2">
        <v>38899</v>
      </c>
      <c r="G420" t="s">
        <v>532</v>
      </c>
      <c r="H420" s="3">
        <v>0</v>
      </c>
      <c r="I420" s="3">
        <v>0</v>
      </c>
      <c r="J420" s="3">
        <v>0</v>
      </c>
      <c r="K420" t="s">
        <v>36</v>
      </c>
      <c r="L420" s="3">
        <v>0</v>
      </c>
      <c r="M420" s="3">
        <v>0</v>
      </c>
      <c r="N420" s="3">
        <v>0</v>
      </c>
      <c r="O420" t="s">
        <v>37</v>
      </c>
      <c r="P420" t="s">
        <v>3555</v>
      </c>
    </row>
    <row r="421" spans="1:16" x14ac:dyDescent="0.25">
      <c r="A421" t="s">
        <v>557</v>
      </c>
      <c r="B421" t="s">
        <v>3554</v>
      </c>
      <c r="C421" t="s">
        <v>3557</v>
      </c>
      <c r="D421" t="s">
        <v>124</v>
      </c>
      <c r="E421" t="str">
        <f>VLOOKUP(Main!D421,Sheet2!A:B,2,0)</f>
        <v>Plant &amp; Machineries</v>
      </c>
      <c r="F421" s="2">
        <v>38899</v>
      </c>
      <c r="G421" t="s">
        <v>532</v>
      </c>
      <c r="H421" s="3">
        <v>0</v>
      </c>
      <c r="I421" s="3">
        <v>0</v>
      </c>
      <c r="J421" s="3">
        <v>0</v>
      </c>
      <c r="K421" t="s">
        <v>36</v>
      </c>
      <c r="L421" s="3">
        <v>0</v>
      </c>
      <c r="M421" s="3">
        <v>0</v>
      </c>
      <c r="N421" s="3">
        <v>0</v>
      </c>
      <c r="O421" t="s">
        <v>37</v>
      </c>
      <c r="P421" t="s">
        <v>3555</v>
      </c>
    </row>
    <row r="422" spans="1:16" x14ac:dyDescent="0.25">
      <c r="A422" t="s">
        <v>558</v>
      </c>
      <c r="B422" t="s">
        <v>3554</v>
      </c>
      <c r="C422" t="s">
        <v>3557</v>
      </c>
      <c r="D422" t="s">
        <v>124</v>
      </c>
      <c r="E422" t="str">
        <f>VLOOKUP(Main!D422,Sheet2!A:B,2,0)</f>
        <v>Plant &amp; Machineries</v>
      </c>
      <c r="F422" s="2">
        <v>38899</v>
      </c>
      <c r="G422" t="s">
        <v>532</v>
      </c>
      <c r="H422" s="3">
        <v>0</v>
      </c>
      <c r="I422" s="3">
        <v>0</v>
      </c>
      <c r="J422" s="3">
        <v>0</v>
      </c>
      <c r="K422" t="s">
        <v>36</v>
      </c>
      <c r="L422" s="3">
        <v>0</v>
      </c>
      <c r="M422" s="3">
        <v>0</v>
      </c>
      <c r="N422" s="3">
        <v>0</v>
      </c>
      <c r="O422" t="s">
        <v>37</v>
      </c>
      <c r="P422" t="s">
        <v>3555</v>
      </c>
    </row>
    <row r="423" spans="1:16" x14ac:dyDescent="0.25">
      <c r="A423" t="s">
        <v>559</v>
      </c>
      <c r="B423" t="s">
        <v>3554</v>
      </c>
      <c r="C423" t="s">
        <v>3557</v>
      </c>
      <c r="D423" t="s">
        <v>124</v>
      </c>
      <c r="E423" t="str">
        <f>VLOOKUP(Main!D423,Sheet2!A:B,2,0)</f>
        <v>Plant &amp; Machineries</v>
      </c>
      <c r="F423" s="2">
        <v>40025</v>
      </c>
      <c r="G423" t="s">
        <v>532</v>
      </c>
      <c r="H423" s="3">
        <v>0</v>
      </c>
      <c r="I423" s="3">
        <v>0</v>
      </c>
      <c r="J423" s="3">
        <v>0</v>
      </c>
      <c r="K423" t="s">
        <v>36</v>
      </c>
      <c r="L423" s="3">
        <v>0</v>
      </c>
      <c r="M423" s="3">
        <v>0</v>
      </c>
      <c r="N423" s="3">
        <v>0</v>
      </c>
      <c r="O423" t="s">
        <v>37</v>
      </c>
      <c r="P423" t="s">
        <v>3555</v>
      </c>
    </row>
    <row r="424" spans="1:16" x14ac:dyDescent="0.25">
      <c r="A424" t="s">
        <v>560</v>
      </c>
      <c r="B424" t="s">
        <v>3554</v>
      </c>
      <c r="C424" t="s">
        <v>3557</v>
      </c>
      <c r="D424" t="s">
        <v>124</v>
      </c>
      <c r="E424" t="str">
        <f>VLOOKUP(Main!D424,Sheet2!A:B,2,0)</f>
        <v>Plant &amp; Machineries</v>
      </c>
      <c r="F424" s="2">
        <v>40025</v>
      </c>
      <c r="G424" t="s">
        <v>532</v>
      </c>
      <c r="H424" s="3">
        <v>0</v>
      </c>
      <c r="I424" s="3">
        <v>0</v>
      </c>
      <c r="J424" s="3">
        <v>0</v>
      </c>
      <c r="K424" t="s">
        <v>36</v>
      </c>
      <c r="L424" s="3">
        <v>0</v>
      </c>
      <c r="M424" s="3">
        <v>0</v>
      </c>
      <c r="N424" s="3">
        <v>0</v>
      </c>
      <c r="O424" t="s">
        <v>37</v>
      </c>
      <c r="P424" t="s">
        <v>3555</v>
      </c>
    </row>
    <row r="425" spans="1:16" x14ac:dyDescent="0.25">
      <c r="A425" t="s">
        <v>561</v>
      </c>
      <c r="B425" t="s">
        <v>3554</v>
      </c>
      <c r="C425" t="s">
        <v>3557</v>
      </c>
      <c r="D425" t="s">
        <v>124</v>
      </c>
      <c r="E425" t="str">
        <f>VLOOKUP(Main!D425,Sheet2!A:B,2,0)</f>
        <v>Plant &amp; Machineries</v>
      </c>
      <c r="F425" s="2">
        <v>40025</v>
      </c>
      <c r="G425" t="s">
        <v>532</v>
      </c>
      <c r="H425" s="3">
        <v>0</v>
      </c>
      <c r="I425" s="3">
        <v>0</v>
      </c>
      <c r="J425" s="3">
        <v>0</v>
      </c>
      <c r="K425" t="s">
        <v>36</v>
      </c>
      <c r="L425" s="3">
        <v>0</v>
      </c>
      <c r="M425" s="3">
        <v>0</v>
      </c>
      <c r="N425" s="3">
        <v>0</v>
      </c>
      <c r="O425" t="s">
        <v>37</v>
      </c>
      <c r="P425" t="s">
        <v>3555</v>
      </c>
    </row>
    <row r="426" spans="1:16" x14ac:dyDescent="0.25">
      <c r="A426" t="s">
        <v>562</v>
      </c>
      <c r="B426" t="s">
        <v>3554</v>
      </c>
      <c r="C426" t="s">
        <v>3557</v>
      </c>
      <c r="D426" t="s">
        <v>124</v>
      </c>
      <c r="E426" t="str">
        <f>VLOOKUP(Main!D426,Sheet2!A:B,2,0)</f>
        <v>Plant &amp; Machineries</v>
      </c>
      <c r="F426" s="2">
        <v>40025</v>
      </c>
      <c r="G426" t="s">
        <v>532</v>
      </c>
      <c r="H426" s="3">
        <v>0</v>
      </c>
      <c r="I426" s="3">
        <v>0</v>
      </c>
      <c r="J426" s="3">
        <v>0</v>
      </c>
      <c r="K426" t="s">
        <v>36</v>
      </c>
      <c r="L426" s="3">
        <v>0</v>
      </c>
      <c r="M426" s="3">
        <v>0</v>
      </c>
      <c r="N426" s="3">
        <v>0</v>
      </c>
      <c r="O426" t="s">
        <v>37</v>
      </c>
      <c r="P426" t="s">
        <v>3555</v>
      </c>
    </row>
    <row r="427" spans="1:16" x14ac:dyDescent="0.25">
      <c r="A427" t="s">
        <v>563</v>
      </c>
      <c r="B427" t="s">
        <v>3554</v>
      </c>
      <c r="C427" t="s">
        <v>3557</v>
      </c>
      <c r="D427" t="s">
        <v>124</v>
      </c>
      <c r="E427" t="str">
        <f>VLOOKUP(Main!D427,Sheet2!A:B,2,0)</f>
        <v>Plant &amp; Machineries</v>
      </c>
      <c r="F427" s="2">
        <v>39630</v>
      </c>
      <c r="G427" t="s">
        <v>564</v>
      </c>
      <c r="H427" s="3">
        <v>0</v>
      </c>
      <c r="I427" s="3">
        <v>0</v>
      </c>
      <c r="J427" s="3">
        <v>0</v>
      </c>
      <c r="K427" t="s">
        <v>36</v>
      </c>
      <c r="L427" s="3">
        <v>0</v>
      </c>
      <c r="M427" s="3">
        <v>0</v>
      </c>
      <c r="N427" s="3">
        <v>0</v>
      </c>
      <c r="O427" t="s">
        <v>37</v>
      </c>
      <c r="P427" t="s">
        <v>3555</v>
      </c>
    </row>
    <row r="428" spans="1:16" x14ac:dyDescent="0.25">
      <c r="A428" t="s">
        <v>565</v>
      </c>
      <c r="B428" t="s">
        <v>3554</v>
      </c>
      <c r="C428" t="s">
        <v>3557</v>
      </c>
      <c r="D428" t="s">
        <v>124</v>
      </c>
      <c r="E428" t="str">
        <f>VLOOKUP(Main!D428,Sheet2!A:B,2,0)</f>
        <v>Plant &amp; Machineries</v>
      </c>
      <c r="F428" s="2">
        <v>41486</v>
      </c>
      <c r="G428" t="s">
        <v>566</v>
      </c>
      <c r="H428" s="3">
        <v>0</v>
      </c>
      <c r="I428" s="3">
        <v>0</v>
      </c>
      <c r="J428" s="3">
        <v>0</v>
      </c>
      <c r="K428" t="s">
        <v>36</v>
      </c>
      <c r="L428" s="3">
        <v>0</v>
      </c>
      <c r="M428" s="3">
        <v>0</v>
      </c>
      <c r="N428" s="3">
        <v>0</v>
      </c>
      <c r="O428" t="s">
        <v>37</v>
      </c>
      <c r="P428" t="s">
        <v>3555</v>
      </c>
    </row>
    <row r="429" spans="1:16" x14ac:dyDescent="0.25">
      <c r="A429" t="s">
        <v>567</v>
      </c>
      <c r="B429" t="s">
        <v>3554</v>
      </c>
      <c r="C429" t="s">
        <v>3557</v>
      </c>
      <c r="D429" t="s">
        <v>124</v>
      </c>
      <c r="E429" t="str">
        <f>VLOOKUP(Main!D429,Sheet2!A:B,2,0)</f>
        <v>Plant &amp; Machineries</v>
      </c>
      <c r="F429" s="2">
        <v>41486</v>
      </c>
      <c r="G429" t="s">
        <v>568</v>
      </c>
      <c r="H429" s="3">
        <v>0</v>
      </c>
      <c r="I429" s="3">
        <v>0</v>
      </c>
      <c r="J429" s="3">
        <v>0</v>
      </c>
      <c r="K429" t="s">
        <v>36</v>
      </c>
      <c r="L429" s="3">
        <v>0</v>
      </c>
      <c r="M429" s="3">
        <v>0</v>
      </c>
      <c r="N429" s="3">
        <v>0</v>
      </c>
      <c r="O429" t="s">
        <v>37</v>
      </c>
      <c r="P429" t="s">
        <v>3555</v>
      </c>
    </row>
    <row r="430" spans="1:16" x14ac:dyDescent="0.25">
      <c r="A430" t="s">
        <v>569</v>
      </c>
      <c r="B430" t="s">
        <v>3554</v>
      </c>
      <c r="C430" t="s">
        <v>3557</v>
      </c>
      <c r="D430" t="s">
        <v>124</v>
      </c>
      <c r="E430" t="str">
        <f>VLOOKUP(Main!D430,Sheet2!A:B,2,0)</f>
        <v>Plant &amp; Machineries</v>
      </c>
      <c r="F430" s="2">
        <v>41486</v>
      </c>
      <c r="G430" t="s">
        <v>568</v>
      </c>
      <c r="H430" s="3">
        <v>0</v>
      </c>
      <c r="I430" s="3">
        <v>0</v>
      </c>
      <c r="J430" s="3">
        <v>0</v>
      </c>
      <c r="K430" t="s">
        <v>36</v>
      </c>
      <c r="L430" s="3">
        <v>0</v>
      </c>
      <c r="M430" s="3">
        <v>0</v>
      </c>
      <c r="N430" s="3">
        <v>0</v>
      </c>
      <c r="O430" t="s">
        <v>37</v>
      </c>
      <c r="P430" t="s">
        <v>3555</v>
      </c>
    </row>
    <row r="431" spans="1:16" x14ac:dyDescent="0.25">
      <c r="A431" t="s">
        <v>570</v>
      </c>
      <c r="B431" t="s">
        <v>3554</v>
      </c>
      <c r="C431" t="s">
        <v>3557</v>
      </c>
      <c r="D431" t="s">
        <v>124</v>
      </c>
      <c r="E431" t="str">
        <f>VLOOKUP(Main!D431,Sheet2!A:B,2,0)</f>
        <v>Plant &amp; Machineries</v>
      </c>
      <c r="F431" s="2">
        <v>41486</v>
      </c>
      <c r="G431" t="s">
        <v>571</v>
      </c>
      <c r="H431" s="3">
        <v>0</v>
      </c>
      <c r="I431" s="3">
        <v>0</v>
      </c>
      <c r="J431" s="3">
        <v>0</v>
      </c>
      <c r="K431" t="s">
        <v>36</v>
      </c>
      <c r="L431" s="3">
        <v>0</v>
      </c>
      <c r="M431" s="3">
        <v>0</v>
      </c>
      <c r="N431" s="3">
        <v>0</v>
      </c>
      <c r="O431" t="s">
        <v>37</v>
      </c>
      <c r="P431" t="s">
        <v>3555</v>
      </c>
    </row>
    <row r="432" spans="1:16" x14ac:dyDescent="0.25">
      <c r="A432" t="s">
        <v>572</v>
      </c>
      <c r="B432" t="s">
        <v>3554</v>
      </c>
      <c r="C432" t="s">
        <v>3557</v>
      </c>
      <c r="D432" t="s">
        <v>124</v>
      </c>
      <c r="E432" t="str">
        <f>VLOOKUP(Main!D432,Sheet2!A:B,2,0)</f>
        <v>Plant &amp; Machineries</v>
      </c>
      <c r="F432" s="2">
        <v>41486</v>
      </c>
      <c r="G432" t="s">
        <v>571</v>
      </c>
      <c r="H432" s="3">
        <v>0</v>
      </c>
      <c r="I432" s="3">
        <v>0</v>
      </c>
      <c r="J432" s="3">
        <v>0</v>
      </c>
      <c r="K432" t="s">
        <v>36</v>
      </c>
      <c r="L432" s="3">
        <v>0</v>
      </c>
      <c r="M432" s="3">
        <v>0</v>
      </c>
      <c r="N432" s="3">
        <v>0</v>
      </c>
      <c r="O432" t="s">
        <v>37</v>
      </c>
      <c r="P432" t="s">
        <v>3555</v>
      </c>
    </row>
    <row r="433" spans="1:16" x14ac:dyDescent="0.25">
      <c r="A433" t="s">
        <v>573</v>
      </c>
      <c r="B433" t="s">
        <v>3554</v>
      </c>
      <c r="C433" t="s">
        <v>3557</v>
      </c>
      <c r="D433" t="s">
        <v>124</v>
      </c>
      <c r="E433" t="str">
        <f>VLOOKUP(Main!D433,Sheet2!A:B,2,0)</f>
        <v>Plant &amp; Machineries</v>
      </c>
      <c r="F433" s="2">
        <v>41486</v>
      </c>
      <c r="G433" t="s">
        <v>571</v>
      </c>
      <c r="H433" s="3">
        <v>0</v>
      </c>
      <c r="I433" s="3">
        <v>0</v>
      </c>
      <c r="J433" s="3">
        <v>0</v>
      </c>
      <c r="K433" t="s">
        <v>36</v>
      </c>
      <c r="L433" s="3">
        <v>0</v>
      </c>
      <c r="M433" s="3">
        <v>0</v>
      </c>
      <c r="N433" s="3">
        <v>0</v>
      </c>
      <c r="O433" t="s">
        <v>37</v>
      </c>
      <c r="P433" t="s">
        <v>3555</v>
      </c>
    </row>
    <row r="434" spans="1:16" x14ac:dyDescent="0.25">
      <c r="A434" t="s">
        <v>574</v>
      </c>
      <c r="B434" t="s">
        <v>3554</v>
      </c>
      <c r="C434" t="s">
        <v>3557</v>
      </c>
      <c r="D434" t="s">
        <v>124</v>
      </c>
      <c r="E434" t="str">
        <f>VLOOKUP(Main!D434,Sheet2!A:B,2,0)</f>
        <v>Plant &amp; Machineries</v>
      </c>
      <c r="F434" s="2">
        <v>38899</v>
      </c>
      <c r="G434" t="s">
        <v>571</v>
      </c>
      <c r="H434" s="3">
        <v>0</v>
      </c>
      <c r="I434" s="3">
        <v>0</v>
      </c>
      <c r="J434" s="3">
        <v>0</v>
      </c>
      <c r="K434" t="s">
        <v>36</v>
      </c>
      <c r="L434" s="3">
        <v>0</v>
      </c>
      <c r="M434" s="3">
        <v>0</v>
      </c>
      <c r="N434" s="3">
        <v>0</v>
      </c>
      <c r="O434" t="s">
        <v>37</v>
      </c>
      <c r="P434" t="s">
        <v>3555</v>
      </c>
    </row>
    <row r="435" spans="1:16" x14ac:dyDescent="0.25">
      <c r="A435" t="s">
        <v>575</v>
      </c>
      <c r="B435" t="s">
        <v>3554</v>
      </c>
      <c r="C435" t="s">
        <v>3557</v>
      </c>
      <c r="D435" t="s">
        <v>124</v>
      </c>
      <c r="E435" t="str">
        <f>VLOOKUP(Main!D435,Sheet2!A:B,2,0)</f>
        <v>Plant &amp; Machineries</v>
      </c>
      <c r="F435" s="2">
        <v>38899</v>
      </c>
      <c r="G435" t="s">
        <v>576</v>
      </c>
      <c r="H435" s="3">
        <v>0</v>
      </c>
      <c r="I435" s="3">
        <v>0</v>
      </c>
      <c r="J435" s="3">
        <v>0</v>
      </c>
      <c r="K435" t="s">
        <v>36</v>
      </c>
      <c r="L435" s="3">
        <v>0</v>
      </c>
      <c r="M435" s="3">
        <v>0</v>
      </c>
      <c r="N435" s="3">
        <v>0</v>
      </c>
      <c r="O435" t="s">
        <v>37</v>
      </c>
      <c r="P435" t="s">
        <v>3555</v>
      </c>
    </row>
    <row r="436" spans="1:16" x14ac:dyDescent="0.25">
      <c r="A436" t="s">
        <v>577</v>
      </c>
      <c r="B436" t="s">
        <v>3554</v>
      </c>
      <c r="C436" t="s">
        <v>3557</v>
      </c>
      <c r="D436" t="s">
        <v>124</v>
      </c>
      <c r="E436" t="str">
        <f>VLOOKUP(Main!D436,Sheet2!A:B,2,0)</f>
        <v>Plant &amp; Machineries</v>
      </c>
      <c r="F436" s="2">
        <v>38899</v>
      </c>
      <c r="G436" t="s">
        <v>576</v>
      </c>
      <c r="H436" s="3">
        <v>0</v>
      </c>
      <c r="I436" s="3">
        <v>0</v>
      </c>
      <c r="J436" s="3">
        <v>0</v>
      </c>
      <c r="K436" t="s">
        <v>36</v>
      </c>
      <c r="L436" s="3">
        <v>0</v>
      </c>
      <c r="M436" s="3">
        <v>0</v>
      </c>
      <c r="N436" s="3">
        <v>0</v>
      </c>
      <c r="O436" t="s">
        <v>37</v>
      </c>
      <c r="P436" t="s">
        <v>3555</v>
      </c>
    </row>
    <row r="437" spans="1:16" x14ac:dyDescent="0.25">
      <c r="A437" t="s">
        <v>578</v>
      </c>
      <c r="B437" t="s">
        <v>3554</v>
      </c>
      <c r="C437" t="s">
        <v>3557</v>
      </c>
      <c r="D437" t="s">
        <v>124</v>
      </c>
      <c r="E437" t="str">
        <f>VLOOKUP(Main!D437,Sheet2!A:B,2,0)</f>
        <v>Plant &amp; Machineries</v>
      </c>
      <c r="F437" s="2">
        <v>41486</v>
      </c>
      <c r="G437" t="s">
        <v>576</v>
      </c>
      <c r="H437" s="3">
        <v>0</v>
      </c>
      <c r="I437" s="3">
        <v>0</v>
      </c>
      <c r="J437" s="3">
        <v>0</v>
      </c>
      <c r="K437" t="s">
        <v>36</v>
      </c>
      <c r="L437" s="3">
        <v>0</v>
      </c>
      <c r="M437" s="3">
        <v>0</v>
      </c>
      <c r="N437" s="3">
        <v>0</v>
      </c>
      <c r="O437" t="s">
        <v>37</v>
      </c>
      <c r="P437" t="s">
        <v>3555</v>
      </c>
    </row>
    <row r="438" spans="1:16" x14ac:dyDescent="0.25">
      <c r="A438" t="s">
        <v>579</v>
      </c>
      <c r="B438" t="s">
        <v>3554</v>
      </c>
      <c r="C438" t="s">
        <v>3557</v>
      </c>
      <c r="D438" t="s">
        <v>124</v>
      </c>
      <c r="E438" t="str">
        <f>VLOOKUP(Main!D438,Sheet2!A:B,2,0)</f>
        <v>Plant &amp; Machineries</v>
      </c>
      <c r="F438" s="2">
        <v>41486</v>
      </c>
      <c r="G438" t="s">
        <v>576</v>
      </c>
      <c r="H438" s="3">
        <v>0</v>
      </c>
      <c r="I438" s="3">
        <v>0</v>
      </c>
      <c r="J438" s="3">
        <v>0</v>
      </c>
      <c r="K438" t="s">
        <v>36</v>
      </c>
      <c r="L438" s="3">
        <v>0</v>
      </c>
      <c r="M438" s="3">
        <v>0</v>
      </c>
      <c r="N438" s="3">
        <v>0</v>
      </c>
      <c r="O438" t="s">
        <v>37</v>
      </c>
      <c r="P438" t="s">
        <v>3555</v>
      </c>
    </row>
    <row r="439" spans="1:16" x14ac:dyDescent="0.25">
      <c r="A439" t="s">
        <v>580</v>
      </c>
      <c r="B439" t="s">
        <v>3554</v>
      </c>
      <c r="C439" t="s">
        <v>3557</v>
      </c>
      <c r="D439" t="s">
        <v>124</v>
      </c>
      <c r="E439" t="str">
        <f>VLOOKUP(Main!D439,Sheet2!A:B,2,0)</f>
        <v>Plant &amp; Machineries</v>
      </c>
      <c r="F439" s="2">
        <v>41486</v>
      </c>
      <c r="G439" t="s">
        <v>576</v>
      </c>
      <c r="H439" s="3">
        <v>0</v>
      </c>
      <c r="I439" s="3">
        <v>0</v>
      </c>
      <c r="J439" s="3">
        <v>0</v>
      </c>
      <c r="K439" t="s">
        <v>36</v>
      </c>
      <c r="L439" s="3">
        <v>0</v>
      </c>
      <c r="M439" s="3">
        <v>0</v>
      </c>
      <c r="N439" s="3">
        <v>0</v>
      </c>
      <c r="O439" t="s">
        <v>37</v>
      </c>
      <c r="P439" t="s">
        <v>3555</v>
      </c>
    </row>
    <row r="440" spans="1:16" x14ac:dyDescent="0.25">
      <c r="A440" t="s">
        <v>581</v>
      </c>
      <c r="B440" t="s">
        <v>3554</v>
      </c>
      <c r="C440" t="s">
        <v>3557</v>
      </c>
      <c r="D440" t="s">
        <v>124</v>
      </c>
      <c r="E440" t="str">
        <f>VLOOKUP(Main!D440,Sheet2!A:B,2,0)</f>
        <v>Plant &amp; Machineries</v>
      </c>
      <c r="F440" s="2">
        <v>41486</v>
      </c>
      <c r="G440" t="s">
        <v>576</v>
      </c>
      <c r="H440" s="3">
        <v>0</v>
      </c>
      <c r="I440" s="3">
        <v>0</v>
      </c>
      <c r="J440" s="3">
        <v>0</v>
      </c>
      <c r="K440" t="s">
        <v>36</v>
      </c>
      <c r="L440" s="3">
        <v>0</v>
      </c>
      <c r="M440" s="3">
        <v>0</v>
      </c>
      <c r="N440" s="3">
        <v>0</v>
      </c>
      <c r="O440" t="s">
        <v>37</v>
      </c>
      <c r="P440" t="s">
        <v>3555</v>
      </c>
    </row>
    <row r="441" spans="1:16" x14ac:dyDescent="0.25">
      <c r="A441" t="s">
        <v>582</v>
      </c>
      <c r="B441" t="s">
        <v>3554</v>
      </c>
      <c r="C441" t="s">
        <v>3557</v>
      </c>
      <c r="D441" t="s">
        <v>124</v>
      </c>
      <c r="E441" t="str">
        <f>VLOOKUP(Main!D441,Sheet2!A:B,2,0)</f>
        <v>Plant &amp; Machineries</v>
      </c>
      <c r="F441" s="2">
        <v>41486</v>
      </c>
      <c r="G441" t="s">
        <v>576</v>
      </c>
      <c r="H441" s="3">
        <v>0</v>
      </c>
      <c r="I441" s="3">
        <v>0</v>
      </c>
      <c r="J441" s="3">
        <v>0</v>
      </c>
      <c r="K441" t="s">
        <v>36</v>
      </c>
      <c r="L441" s="3">
        <v>0</v>
      </c>
      <c r="M441" s="3">
        <v>0</v>
      </c>
      <c r="N441" s="3">
        <v>0</v>
      </c>
      <c r="O441" t="s">
        <v>37</v>
      </c>
      <c r="P441" t="s">
        <v>3555</v>
      </c>
    </row>
    <row r="442" spans="1:16" x14ac:dyDescent="0.25">
      <c r="A442" t="s">
        <v>583</v>
      </c>
      <c r="B442" t="s">
        <v>3554</v>
      </c>
      <c r="C442" t="s">
        <v>3557</v>
      </c>
      <c r="D442" t="s">
        <v>124</v>
      </c>
      <c r="E442" t="str">
        <f>VLOOKUP(Main!D442,Sheet2!A:B,2,0)</f>
        <v>Plant &amp; Machineries</v>
      </c>
      <c r="F442" s="2">
        <v>38899</v>
      </c>
      <c r="G442" t="s">
        <v>576</v>
      </c>
      <c r="H442" s="3">
        <v>0</v>
      </c>
      <c r="I442" s="3">
        <v>0</v>
      </c>
      <c r="J442" s="3">
        <v>0</v>
      </c>
      <c r="K442" t="s">
        <v>36</v>
      </c>
      <c r="L442" s="3">
        <v>0</v>
      </c>
      <c r="M442" s="3">
        <v>0</v>
      </c>
      <c r="N442" s="3">
        <v>0</v>
      </c>
      <c r="O442" t="s">
        <v>37</v>
      </c>
      <c r="P442" t="s">
        <v>3555</v>
      </c>
    </row>
    <row r="443" spans="1:16" x14ac:dyDescent="0.25">
      <c r="A443" t="s">
        <v>584</v>
      </c>
      <c r="B443" t="s">
        <v>3554</v>
      </c>
      <c r="C443" t="s">
        <v>3557</v>
      </c>
      <c r="D443" t="s">
        <v>124</v>
      </c>
      <c r="E443" t="str">
        <f>VLOOKUP(Main!D443,Sheet2!A:B,2,0)</f>
        <v>Plant &amp; Machineries</v>
      </c>
      <c r="F443" s="2">
        <v>38899</v>
      </c>
      <c r="G443" t="s">
        <v>585</v>
      </c>
      <c r="H443" s="3">
        <v>0</v>
      </c>
      <c r="I443" s="3">
        <v>0</v>
      </c>
      <c r="J443" s="3">
        <v>0</v>
      </c>
      <c r="K443" t="s">
        <v>36</v>
      </c>
      <c r="L443" s="3">
        <v>0</v>
      </c>
      <c r="M443" s="3">
        <v>0</v>
      </c>
      <c r="N443" s="3">
        <v>0</v>
      </c>
      <c r="O443" t="s">
        <v>37</v>
      </c>
      <c r="P443" t="s">
        <v>3555</v>
      </c>
    </row>
    <row r="444" spans="1:16" x14ac:dyDescent="0.25">
      <c r="A444" t="s">
        <v>586</v>
      </c>
      <c r="B444" t="s">
        <v>3554</v>
      </c>
      <c r="C444" t="s">
        <v>3557</v>
      </c>
      <c r="D444" t="s">
        <v>124</v>
      </c>
      <c r="E444" t="str">
        <f>VLOOKUP(Main!D444,Sheet2!A:B,2,0)</f>
        <v>Plant &amp; Machineries</v>
      </c>
      <c r="F444" s="2">
        <v>38899</v>
      </c>
      <c r="G444" t="s">
        <v>585</v>
      </c>
      <c r="H444" s="3">
        <v>0</v>
      </c>
      <c r="I444" s="3">
        <v>0</v>
      </c>
      <c r="J444" s="3">
        <v>0</v>
      </c>
      <c r="K444" t="s">
        <v>36</v>
      </c>
      <c r="L444" s="3">
        <v>0</v>
      </c>
      <c r="M444" s="3">
        <v>0</v>
      </c>
      <c r="N444" s="3">
        <v>0</v>
      </c>
      <c r="O444" t="s">
        <v>37</v>
      </c>
      <c r="P444" t="s">
        <v>3555</v>
      </c>
    </row>
    <row r="445" spans="1:16" x14ac:dyDescent="0.25">
      <c r="A445" t="s">
        <v>587</v>
      </c>
      <c r="B445" t="s">
        <v>3554</v>
      </c>
      <c r="C445" t="s">
        <v>3557</v>
      </c>
      <c r="D445" t="s">
        <v>124</v>
      </c>
      <c r="E445" t="str">
        <f>VLOOKUP(Main!D445,Sheet2!A:B,2,0)</f>
        <v>Plant &amp; Machineries</v>
      </c>
      <c r="F445" s="2">
        <v>38899</v>
      </c>
      <c r="G445" t="s">
        <v>585</v>
      </c>
      <c r="H445" s="3">
        <v>0</v>
      </c>
      <c r="I445" s="3">
        <v>0</v>
      </c>
      <c r="J445" s="3">
        <v>0</v>
      </c>
      <c r="K445" t="s">
        <v>36</v>
      </c>
      <c r="L445" s="3">
        <v>0</v>
      </c>
      <c r="M445" s="3">
        <v>0</v>
      </c>
      <c r="N445" s="3">
        <v>0</v>
      </c>
      <c r="O445" t="s">
        <v>37</v>
      </c>
      <c r="P445" t="s">
        <v>3555</v>
      </c>
    </row>
    <row r="446" spans="1:16" x14ac:dyDescent="0.25">
      <c r="A446" t="s">
        <v>588</v>
      </c>
      <c r="B446" t="s">
        <v>3554</v>
      </c>
      <c r="C446" t="s">
        <v>3557</v>
      </c>
      <c r="D446" t="s">
        <v>124</v>
      </c>
      <c r="E446" t="str">
        <f>VLOOKUP(Main!D446,Sheet2!A:B,2,0)</f>
        <v>Plant &amp; Machineries</v>
      </c>
      <c r="F446" s="2">
        <v>38899</v>
      </c>
      <c r="G446" t="s">
        <v>585</v>
      </c>
      <c r="H446" s="3">
        <v>0</v>
      </c>
      <c r="I446" s="3">
        <v>0</v>
      </c>
      <c r="J446" s="3">
        <v>0</v>
      </c>
      <c r="K446" t="s">
        <v>36</v>
      </c>
      <c r="L446" s="3">
        <v>0</v>
      </c>
      <c r="M446" s="3">
        <v>0</v>
      </c>
      <c r="N446" s="3">
        <v>0</v>
      </c>
      <c r="O446" t="s">
        <v>37</v>
      </c>
      <c r="P446" t="s">
        <v>3555</v>
      </c>
    </row>
    <row r="447" spans="1:16" x14ac:dyDescent="0.25">
      <c r="A447" t="s">
        <v>589</v>
      </c>
      <c r="B447" t="s">
        <v>3554</v>
      </c>
      <c r="C447" t="s">
        <v>3557</v>
      </c>
      <c r="D447" t="s">
        <v>124</v>
      </c>
      <c r="E447" t="str">
        <f>VLOOKUP(Main!D447,Sheet2!A:B,2,0)</f>
        <v>Plant &amp; Machineries</v>
      </c>
      <c r="F447" s="2">
        <v>38899</v>
      </c>
      <c r="G447" t="s">
        <v>585</v>
      </c>
      <c r="H447" s="3">
        <v>0</v>
      </c>
      <c r="I447" s="3">
        <v>0</v>
      </c>
      <c r="J447" s="3">
        <v>0</v>
      </c>
      <c r="K447" t="s">
        <v>36</v>
      </c>
      <c r="L447" s="3">
        <v>0</v>
      </c>
      <c r="M447" s="3">
        <v>0</v>
      </c>
      <c r="N447" s="3">
        <v>0</v>
      </c>
      <c r="O447" t="s">
        <v>37</v>
      </c>
      <c r="P447" t="s">
        <v>3555</v>
      </c>
    </row>
    <row r="448" spans="1:16" x14ac:dyDescent="0.25">
      <c r="A448" t="s">
        <v>590</v>
      </c>
      <c r="B448" t="s">
        <v>3554</v>
      </c>
      <c r="C448" t="s">
        <v>3557</v>
      </c>
      <c r="D448" t="s">
        <v>124</v>
      </c>
      <c r="E448" t="str">
        <f>VLOOKUP(Main!D448,Sheet2!A:B,2,0)</f>
        <v>Plant &amp; Machineries</v>
      </c>
      <c r="F448" s="2">
        <v>38899</v>
      </c>
      <c r="G448" t="s">
        <v>585</v>
      </c>
      <c r="H448" s="3">
        <v>0</v>
      </c>
      <c r="I448" s="3">
        <v>0</v>
      </c>
      <c r="J448" s="3">
        <v>0</v>
      </c>
      <c r="K448" t="s">
        <v>36</v>
      </c>
      <c r="L448" s="3">
        <v>0</v>
      </c>
      <c r="M448" s="3">
        <v>0</v>
      </c>
      <c r="N448" s="3">
        <v>0</v>
      </c>
      <c r="O448" t="s">
        <v>37</v>
      </c>
      <c r="P448" t="s">
        <v>3555</v>
      </c>
    </row>
    <row r="449" spans="1:16" x14ac:dyDescent="0.25">
      <c r="A449" t="s">
        <v>591</v>
      </c>
      <c r="B449" t="s">
        <v>3554</v>
      </c>
      <c r="C449" t="s">
        <v>3557</v>
      </c>
      <c r="D449" t="s">
        <v>124</v>
      </c>
      <c r="E449" t="str">
        <f>VLOOKUP(Main!D449,Sheet2!A:B,2,0)</f>
        <v>Plant &amp; Machineries</v>
      </c>
      <c r="F449" s="2">
        <v>38899</v>
      </c>
      <c r="G449" t="s">
        <v>585</v>
      </c>
      <c r="H449" s="3">
        <v>0</v>
      </c>
      <c r="I449" s="3">
        <v>0</v>
      </c>
      <c r="J449" s="3">
        <v>0</v>
      </c>
      <c r="K449" t="s">
        <v>36</v>
      </c>
      <c r="L449" s="3">
        <v>0</v>
      </c>
      <c r="M449" s="3">
        <v>0</v>
      </c>
      <c r="N449" s="3">
        <v>0</v>
      </c>
      <c r="O449" t="s">
        <v>37</v>
      </c>
      <c r="P449" t="s">
        <v>3555</v>
      </c>
    </row>
    <row r="450" spans="1:16" x14ac:dyDescent="0.25">
      <c r="A450" t="s">
        <v>592</v>
      </c>
      <c r="B450" t="s">
        <v>3554</v>
      </c>
      <c r="C450" t="s">
        <v>3557</v>
      </c>
      <c r="D450" t="s">
        <v>124</v>
      </c>
      <c r="E450" t="str">
        <f>VLOOKUP(Main!D450,Sheet2!A:B,2,0)</f>
        <v>Plant &amp; Machineries</v>
      </c>
      <c r="F450" s="2">
        <v>38899</v>
      </c>
      <c r="G450" t="s">
        <v>585</v>
      </c>
      <c r="H450" s="3">
        <v>0</v>
      </c>
      <c r="I450" s="3">
        <v>0</v>
      </c>
      <c r="J450" s="3">
        <v>0</v>
      </c>
      <c r="K450" t="s">
        <v>36</v>
      </c>
      <c r="L450" s="3">
        <v>0</v>
      </c>
      <c r="M450" s="3">
        <v>0</v>
      </c>
      <c r="N450" s="3">
        <v>0</v>
      </c>
      <c r="O450" t="s">
        <v>37</v>
      </c>
      <c r="P450" t="s">
        <v>3555</v>
      </c>
    </row>
    <row r="451" spans="1:16" x14ac:dyDescent="0.25">
      <c r="A451" t="s">
        <v>593</v>
      </c>
      <c r="B451" t="s">
        <v>3554</v>
      </c>
      <c r="C451" t="s">
        <v>3557</v>
      </c>
      <c r="D451" t="s">
        <v>124</v>
      </c>
      <c r="E451" t="str">
        <f>VLOOKUP(Main!D451,Sheet2!A:B,2,0)</f>
        <v>Plant &amp; Machineries</v>
      </c>
      <c r="F451" s="2">
        <v>38899</v>
      </c>
      <c r="G451" t="s">
        <v>585</v>
      </c>
      <c r="H451" s="3">
        <v>0</v>
      </c>
      <c r="I451" s="3">
        <v>0</v>
      </c>
      <c r="J451" s="3">
        <v>0</v>
      </c>
      <c r="K451" t="s">
        <v>36</v>
      </c>
      <c r="L451" s="3">
        <v>0</v>
      </c>
      <c r="M451" s="3">
        <v>0</v>
      </c>
      <c r="N451" s="3">
        <v>0</v>
      </c>
      <c r="O451" t="s">
        <v>37</v>
      </c>
      <c r="P451" t="s">
        <v>3555</v>
      </c>
    </row>
    <row r="452" spans="1:16" x14ac:dyDescent="0.25">
      <c r="A452" t="s">
        <v>594</v>
      </c>
      <c r="B452" t="s">
        <v>3554</v>
      </c>
      <c r="C452" t="s">
        <v>3557</v>
      </c>
      <c r="D452" t="s">
        <v>124</v>
      </c>
      <c r="E452" t="str">
        <f>VLOOKUP(Main!D452,Sheet2!A:B,2,0)</f>
        <v>Plant &amp; Machineries</v>
      </c>
      <c r="F452" s="2">
        <v>38899</v>
      </c>
      <c r="G452" t="s">
        <v>585</v>
      </c>
      <c r="H452" s="3">
        <v>0</v>
      </c>
      <c r="I452" s="3">
        <v>0</v>
      </c>
      <c r="J452" s="3">
        <v>0</v>
      </c>
      <c r="K452" t="s">
        <v>36</v>
      </c>
      <c r="L452" s="3">
        <v>0</v>
      </c>
      <c r="M452" s="3">
        <v>0</v>
      </c>
      <c r="N452" s="3">
        <v>0</v>
      </c>
      <c r="O452" t="s">
        <v>37</v>
      </c>
      <c r="P452" t="s">
        <v>3555</v>
      </c>
    </row>
    <row r="453" spans="1:16" x14ac:dyDescent="0.25">
      <c r="A453" t="s">
        <v>595</v>
      </c>
      <c r="B453" t="s">
        <v>3554</v>
      </c>
      <c r="C453" t="s">
        <v>3557</v>
      </c>
      <c r="D453" t="s">
        <v>124</v>
      </c>
      <c r="E453" t="str">
        <f>VLOOKUP(Main!D453,Sheet2!A:B,2,0)</f>
        <v>Plant &amp; Machineries</v>
      </c>
      <c r="F453" s="2">
        <v>38899</v>
      </c>
      <c r="G453" t="s">
        <v>585</v>
      </c>
      <c r="H453" s="3">
        <v>0</v>
      </c>
      <c r="I453" s="3">
        <v>0</v>
      </c>
      <c r="J453" s="3">
        <v>0</v>
      </c>
      <c r="K453" t="s">
        <v>36</v>
      </c>
      <c r="L453" s="3">
        <v>0</v>
      </c>
      <c r="M453" s="3">
        <v>0</v>
      </c>
      <c r="N453" s="3">
        <v>0</v>
      </c>
      <c r="O453" t="s">
        <v>37</v>
      </c>
      <c r="P453" t="s">
        <v>3555</v>
      </c>
    </row>
    <row r="454" spans="1:16" x14ac:dyDescent="0.25">
      <c r="A454" t="s">
        <v>596</v>
      </c>
      <c r="B454" t="s">
        <v>3554</v>
      </c>
      <c r="C454" t="s">
        <v>3557</v>
      </c>
      <c r="D454" t="s">
        <v>124</v>
      </c>
      <c r="E454" t="str">
        <f>VLOOKUP(Main!D454,Sheet2!A:B,2,0)</f>
        <v>Plant &amp; Machineries</v>
      </c>
      <c r="F454" s="2">
        <v>38899</v>
      </c>
      <c r="G454" t="s">
        <v>585</v>
      </c>
      <c r="H454" s="3">
        <v>0</v>
      </c>
      <c r="I454" s="3">
        <v>0</v>
      </c>
      <c r="J454" s="3">
        <v>0</v>
      </c>
      <c r="K454" t="s">
        <v>36</v>
      </c>
      <c r="L454" s="3">
        <v>0</v>
      </c>
      <c r="M454" s="3">
        <v>0</v>
      </c>
      <c r="N454" s="3">
        <v>0</v>
      </c>
      <c r="O454" t="s">
        <v>37</v>
      </c>
      <c r="P454" t="s">
        <v>3555</v>
      </c>
    </row>
    <row r="455" spans="1:16" x14ac:dyDescent="0.25">
      <c r="A455" t="s">
        <v>597</v>
      </c>
      <c r="B455" t="s">
        <v>3554</v>
      </c>
      <c r="C455" t="s">
        <v>3557</v>
      </c>
      <c r="D455" t="s">
        <v>124</v>
      </c>
      <c r="E455" t="str">
        <f>VLOOKUP(Main!D455,Sheet2!A:B,2,0)</f>
        <v>Plant &amp; Machineries</v>
      </c>
      <c r="F455" s="2">
        <v>38899</v>
      </c>
      <c r="G455" t="s">
        <v>246</v>
      </c>
      <c r="H455" s="3">
        <v>0</v>
      </c>
      <c r="I455" s="3">
        <v>0</v>
      </c>
      <c r="J455" s="3">
        <v>0</v>
      </c>
      <c r="K455" t="s">
        <v>36</v>
      </c>
      <c r="L455" s="3">
        <v>0</v>
      </c>
      <c r="M455" s="3">
        <v>0</v>
      </c>
      <c r="N455" s="3">
        <v>0</v>
      </c>
      <c r="O455" t="s">
        <v>37</v>
      </c>
      <c r="P455" t="s">
        <v>3555</v>
      </c>
    </row>
    <row r="456" spans="1:16" x14ac:dyDescent="0.25">
      <c r="A456" t="s">
        <v>598</v>
      </c>
      <c r="B456" t="s">
        <v>3554</v>
      </c>
      <c r="C456" t="s">
        <v>3557</v>
      </c>
      <c r="D456" t="s">
        <v>124</v>
      </c>
      <c r="E456" t="str">
        <f>VLOOKUP(Main!D456,Sheet2!A:B,2,0)</f>
        <v>Plant &amp; Machineries</v>
      </c>
      <c r="F456" s="2">
        <v>40755</v>
      </c>
      <c r="G456" t="s">
        <v>246</v>
      </c>
      <c r="H456" s="3">
        <v>0</v>
      </c>
      <c r="I456" s="3">
        <v>0</v>
      </c>
      <c r="J456" s="3">
        <v>0</v>
      </c>
      <c r="K456" t="s">
        <v>36</v>
      </c>
      <c r="L456" s="3">
        <v>0</v>
      </c>
      <c r="M456" s="3">
        <v>0</v>
      </c>
      <c r="N456" s="3">
        <v>0</v>
      </c>
      <c r="O456" t="s">
        <v>37</v>
      </c>
      <c r="P456" t="s">
        <v>3555</v>
      </c>
    </row>
    <row r="457" spans="1:16" x14ac:dyDescent="0.25">
      <c r="A457" t="s">
        <v>599</v>
      </c>
      <c r="B457" t="s">
        <v>3554</v>
      </c>
      <c r="C457" t="s">
        <v>3557</v>
      </c>
      <c r="D457" t="s">
        <v>124</v>
      </c>
      <c r="E457" t="str">
        <f>VLOOKUP(Main!D457,Sheet2!A:B,2,0)</f>
        <v>Plant &amp; Machineries</v>
      </c>
      <c r="F457" s="2">
        <v>40755</v>
      </c>
      <c r="G457" t="s">
        <v>246</v>
      </c>
      <c r="H457" s="3">
        <v>0</v>
      </c>
      <c r="I457" s="3">
        <v>0</v>
      </c>
      <c r="J457" s="3">
        <v>0</v>
      </c>
      <c r="K457" t="s">
        <v>36</v>
      </c>
      <c r="L457" s="3">
        <v>0</v>
      </c>
      <c r="M457" s="3">
        <v>0</v>
      </c>
      <c r="N457" s="3">
        <v>0</v>
      </c>
      <c r="O457" t="s">
        <v>37</v>
      </c>
      <c r="P457" t="s">
        <v>3555</v>
      </c>
    </row>
    <row r="458" spans="1:16" x14ac:dyDescent="0.25">
      <c r="A458" t="s">
        <v>600</v>
      </c>
      <c r="B458" t="s">
        <v>3554</v>
      </c>
      <c r="C458" t="s">
        <v>3557</v>
      </c>
      <c r="D458" t="s">
        <v>124</v>
      </c>
      <c r="E458" t="str">
        <f>VLOOKUP(Main!D458,Sheet2!A:B,2,0)</f>
        <v>Plant &amp; Machineries</v>
      </c>
      <c r="F458" s="2">
        <v>41486</v>
      </c>
      <c r="G458" t="s">
        <v>246</v>
      </c>
      <c r="H458" s="3">
        <v>0</v>
      </c>
      <c r="I458" s="3">
        <v>0</v>
      </c>
      <c r="J458" s="3">
        <v>0</v>
      </c>
      <c r="K458" t="s">
        <v>36</v>
      </c>
      <c r="L458" s="3">
        <v>0</v>
      </c>
      <c r="M458" s="3">
        <v>0</v>
      </c>
      <c r="N458" s="3">
        <v>0</v>
      </c>
      <c r="O458" t="s">
        <v>37</v>
      </c>
      <c r="P458" t="s">
        <v>3555</v>
      </c>
    </row>
    <row r="459" spans="1:16" x14ac:dyDescent="0.25">
      <c r="A459" t="s">
        <v>601</v>
      </c>
      <c r="B459" t="s">
        <v>3554</v>
      </c>
      <c r="C459" t="s">
        <v>3557</v>
      </c>
      <c r="D459" t="s">
        <v>124</v>
      </c>
      <c r="E459" t="str">
        <f>VLOOKUP(Main!D459,Sheet2!A:B,2,0)</f>
        <v>Plant &amp; Machineries</v>
      </c>
      <c r="F459" s="2">
        <v>41486</v>
      </c>
      <c r="G459" t="s">
        <v>246</v>
      </c>
      <c r="H459" s="3">
        <v>0</v>
      </c>
      <c r="I459" s="3">
        <v>0</v>
      </c>
      <c r="J459" s="3">
        <v>0</v>
      </c>
      <c r="K459" t="s">
        <v>36</v>
      </c>
      <c r="L459" s="3">
        <v>0</v>
      </c>
      <c r="M459" s="3">
        <v>0</v>
      </c>
      <c r="N459" s="3">
        <v>0</v>
      </c>
      <c r="O459" t="s">
        <v>37</v>
      </c>
      <c r="P459" t="s">
        <v>3555</v>
      </c>
    </row>
    <row r="460" spans="1:16" x14ac:dyDescent="0.25">
      <c r="A460" t="s">
        <v>602</v>
      </c>
      <c r="B460" t="s">
        <v>3554</v>
      </c>
      <c r="C460" t="s">
        <v>3557</v>
      </c>
      <c r="D460" t="s">
        <v>124</v>
      </c>
      <c r="E460" t="str">
        <f>VLOOKUP(Main!D460,Sheet2!A:B,2,0)</f>
        <v>Plant &amp; Machineries</v>
      </c>
      <c r="F460" s="2">
        <v>38899</v>
      </c>
      <c r="G460" t="s">
        <v>246</v>
      </c>
      <c r="H460" s="3">
        <v>0</v>
      </c>
      <c r="I460" s="3">
        <v>0</v>
      </c>
      <c r="J460" s="3">
        <v>0</v>
      </c>
      <c r="K460" t="s">
        <v>36</v>
      </c>
      <c r="L460" s="3">
        <v>0</v>
      </c>
      <c r="M460" s="3">
        <v>0</v>
      </c>
      <c r="N460" s="3">
        <v>0</v>
      </c>
      <c r="O460" t="s">
        <v>37</v>
      </c>
      <c r="P460" t="s">
        <v>3555</v>
      </c>
    </row>
    <row r="461" spans="1:16" x14ac:dyDescent="0.25">
      <c r="A461" t="s">
        <v>603</v>
      </c>
      <c r="B461" t="s">
        <v>3554</v>
      </c>
      <c r="C461" t="s">
        <v>3557</v>
      </c>
      <c r="D461" t="s">
        <v>124</v>
      </c>
      <c r="E461" t="str">
        <f>VLOOKUP(Main!D461,Sheet2!A:B,2,0)</f>
        <v>Plant &amp; Machineries</v>
      </c>
      <c r="F461" s="2">
        <v>38899</v>
      </c>
      <c r="G461" t="s">
        <v>246</v>
      </c>
      <c r="H461" s="3">
        <v>0</v>
      </c>
      <c r="I461" s="3">
        <v>0</v>
      </c>
      <c r="J461" s="3">
        <v>0</v>
      </c>
      <c r="K461" t="s">
        <v>36</v>
      </c>
      <c r="L461" s="3">
        <v>0</v>
      </c>
      <c r="M461" s="3">
        <v>0</v>
      </c>
      <c r="N461" s="3">
        <v>0</v>
      </c>
      <c r="O461" t="s">
        <v>37</v>
      </c>
      <c r="P461" t="s">
        <v>3555</v>
      </c>
    </row>
    <row r="462" spans="1:16" x14ac:dyDescent="0.25">
      <c r="A462" t="s">
        <v>604</v>
      </c>
      <c r="B462" t="s">
        <v>3554</v>
      </c>
      <c r="C462" t="s">
        <v>3557</v>
      </c>
      <c r="D462" t="s">
        <v>124</v>
      </c>
      <c r="E462" t="str">
        <f>VLOOKUP(Main!D462,Sheet2!A:B,2,0)</f>
        <v>Plant &amp; Machineries</v>
      </c>
      <c r="F462" s="2">
        <v>38899</v>
      </c>
      <c r="G462" t="s">
        <v>246</v>
      </c>
      <c r="H462" s="3">
        <v>0</v>
      </c>
      <c r="I462" s="3">
        <v>0</v>
      </c>
      <c r="J462" s="3">
        <v>0</v>
      </c>
      <c r="K462" t="s">
        <v>36</v>
      </c>
      <c r="L462" s="3">
        <v>0</v>
      </c>
      <c r="M462" s="3">
        <v>0</v>
      </c>
      <c r="N462" s="3">
        <v>0</v>
      </c>
      <c r="O462" t="s">
        <v>37</v>
      </c>
      <c r="P462" t="s">
        <v>3555</v>
      </c>
    </row>
    <row r="463" spans="1:16" x14ac:dyDescent="0.25">
      <c r="A463" t="s">
        <v>605</v>
      </c>
      <c r="B463" t="s">
        <v>3554</v>
      </c>
      <c r="C463" t="s">
        <v>3557</v>
      </c>
      <c r="D463" t="s">
        <v>124</v>
      </c>
      <c r="E463" t="str">
        <f>VLOOKUP(Main!D463,Sheet2!A:B,2,0)</f>
        <v>Plant &amp; Machineries</v>
      </c>
      <c r="F463" s="2">
        <v>38899</v>
      </c>
      <c r="G463" t="s">
        <v>246</v>
      </c>
      <c r="H463" s="3">
        <v>0</v>
      </c>
      <c r="I463" s="3">
        <v>0</v>
      </c>
      <c r="J463" s="3">
        <v>0</v>
      </c>
      <c r="K463" t="s">
        <v>36</v>
      </c>
      <c r="L463" s="3">
        <v>0</v>
      </c>
      <c r="M463" s="3">
        <v>0</v>
      </c>
      <c r="N463" s="3">
        <v>0</v>
      </c>
      <c r="O463" t="s">
        <v>37</v>
      </c>
      <c r="P463" t="s">
        <v>3555</v>
      </c>
    </row>
    <row r="464" spans="1:16" x14ac:dyDescent="0.25">
      <c r="A464" t="s">
        <v>606</v>
      </c>
      <c r="B464" t="s">
        <v>3554</v>
      </c>
      <c r="C464" t="s">
        <v>3557</v>
      </c>
      <c r="D464" t="s">
        <v>124</v>
      </c>
      <c r="E464" t="str">
        <f>VLOOKUP(Main!D464,Sheet2!A:B,2,0)</f>
        <v>Plant &amp; Machineries</v>
      </c>
      <c r="F464" s="2">
        <v>38899</v>
      </c>
      <c r="G464" t="s">
        <v>246</v>
      </c>
      <c r="H464" s="3">
        <v>0</v>
      </c>
      <c r="I464" s="3">
        <v>0</v>
      </c>
      <c r="J464" s="3">
        <v>0</v>
      </c>
      <c r="K464" t="s">
        <v>36</v>
      </c>
      <c r="L464" s="3">
        <v>0</v>
      </c>
      <c r="M464" s="3">
        <v>0</v>
      </c>
      <c r="N464" s="3">
        <v>0</v>
      </c>
      <c r="O464" t="s">
        <v>37</v>
      </c>
      <c r="P464" t="s">
        <v>3555</v>
      </c>
    </row>
    <row r="465" spans="1:16" x14ac:dyDescent="0.25">
      <c r="A465" t="s">
        <v>607</v>
      </c>
      <c r="B465" t="s">
        <v>3554</v>
      </c>
      <c r="C465" t="s">
        <v>3557</v>
      </c>
      <c r="D465" t="s">
        <v>124</v>
      </c>
      <c r="E465" t="str">
        <f>VLOOKUP(Main!D465,Sheet2!A:B,2,0)</f>
        <v>Plant &amp; Machineries</v>
      </c>
      <c r="F465" s="2">
        <v>38899</v>
      </c>
      <c r="G465" t="s">
        <v>608</v>
      </c>
      <c r="H465" s="3">
        <v>0</v>
      </c>
      <c r="I465" s="3">
        <v>0</v>
      </c>
      <c r="J465" s="3">
        <v>0</v>
      </c>
      <c r="K465" t="s">
        <v>36</v>
      </c>
      <c r="L465" s="3">
        <v>0</v>
      </c>
      <c r="M465" s="3">
        <v>0</v>
      </c>
      <c r="N465" s="3">
        <v>0</v>
      </c>
      <c r="O465" t="s">
        <v>37</v>
      </c>
      <c r="P465" t="s">
        <v>3555</v>
      </c>
    </row>
    <row r="466" spans="1:16" x14ac:dyDescent="0.25">
      <c r="A466" t="s">
        <v>609</v>
      </c>
      <c r="B466" t="s">
        <v>3554</v>
      </c>
      <c r="C466" t="s">
        <v>3557</v>
      </c>
      <c r="D466" t="s">
        <v>124</v>
      </c>
      <c r="E466" t="str">
        <f>VLOOKUP(Main!D466,Sheet2!A:B,2,0)</f>
        <v>Plant &amp; Machineries</v>
      </c>
      <c r="F466" s="2">
        <v>38899</v>
      </c>
      <c r="G466" t="s">
        <v>608</v>
      </c>
      <c r="H466" s="3">
        <v>0</v>
      </c>
      <c r="I466" s="3">
        <v>0</v>
      </c>
      <c r="J466" s="3">
        <v>0</v>
      </c>
      <c r="K466" t="s">
        <v>36</v>
      </c>
      <c r="L466" s="3">
        <v>0</v>
      </c>
      <c r="M466" s="3">
        <v>0</v>
      </c>
      <c r="N466" s="3">
        <v>0</v>
      </c>
      <c r="O466" t="s">
        <v>37</v>
      </c>
      <c r="P466" t="s">
        <v>3555</v>
      </c>
    </row>
    <row r="467" spans="1:16" x14ac:dyDescent="0.25">
      <c r="A467" t="s">
        <v>610</v>
      </c>
      <c r="B467" t="s">
        <v>3554</v>
      </c>
      <c r="C467" t="s">
        <v>3557</v>
      </c>
      <c r="D467" t="s">
        <v>124</v>
      </c>
      <c r="E467" t="str">
        <f>VLOOKUP(Main!D467,Sheet2!A:B,2,0)</f>
        <v>Plant &amp; Machineries</v>
      </c>
      <c r="F467" s="2">
        <v>38899</v>
      </c>
      <c r="G467" t="s">
        <v>608</v>
      </c>
      <c r="H467" s="3">
        <v>0</v>
      </c>
      <c r="I467" s="3">
        <v>0</v>
      </c>
      <c r="J467" s="3">
        <v>0</v>
      </c>
      <c r="K467" t="s">
        <v>36</v>
      </c>
      <c r="L467" s="3">
        <v>0</v>
      </c>
      <c r="M467" s="3">
        <v>0</v>
      </c>
      <c r="N467" s="3">
        <v>0</v>
      </c>
      <c r="O467" t="s">
        <v>37</v>
      </c>
      <c r="P467" t="s">
        <v>3555</v>
      </c>
    </row>
    <row r="468" spans="1:16" x14ac:dyDescent="0.25">
      <c r="A468" t="s">
        <v>611</v>
      </c>
      <c r="B468" t="s">
        <v>3554</v>
      </c>
      <c r="C468" t="s">
        <v>3557</v>
      </c>
      <c r="D468" t="s">
        <v>124</v>
      </c>
      <c r="E468" t="str">
        <f>VLOOKUP(Main!D468,Sheet2!A:B,2,0)</f>
        <v>Plant &amp; Machineries</v>
      </c>
      <c r="F468" s="2">
        <v>38899</v>
      </c>
      <c r="G468" t="s">
        <v>608</v>
      </c>
      <c r="H468" s="3">
        <v>0</v>
      </c>
      <c r="I468" s="3">
        <v>0</v>
      </c>
      <c r="J468" s="3">
        <v>0</v>
      </c>
      <c r="K468" t="s">
        <v>36</v>
      </c>
      <c r="L468" s="3">
        <v>0</v>
      </c>
      <c r="M468" s="3">
        <v>0</v>
      </c>
      <c r="N468" s="3">
        <v>0</v>
      </c>
      <c r="O468" t="s">
        <v>37</v>
      </c>
      <c r="P468" t="s">
        <v>3555</v>
      </c>
    </row>
    <row r="469" spans="1:16" x14ac:dyDescent="0.25">
      <c r="A469" t="s">
        <v>612</v>
      </c>
      <c r="B469" t="s">
        <v>3554</v>
      </c>
      <c r="C469" t="s">
        <v>3557</v>
      </c>
      <c r="D469" t="s">
        <v>124</v>
      </c>
      <c r="E469" t="str">
        <f>VLOOKUP(Main!D469,Sheet2!A:B,2,0)</f>
        <v>Plant &amp; Machineries</v>
      </c>
      <c r="F469" s="2">
        <v>38899</v>
      </c>
      <c r="G469" t="s">
        <v>608</v>
      </c>
      <c r="H469" s="3">
        <v>0</v>
      </c>
      <c r="I469" s="3">
        <v>0</v>
      </c>
      <c r="J469" s="3">
        <v>0</v>
      </c>
      <c r="K469" t="s">
        <v>36</v>
      </c>
      <c r="L469" s="3">
        <v>0</v>
      </c>
      <c r="M469" s="3">
        <v>0</v>
      </c>
      <c r="N469" s="3">
        <v>0</v>
      </c>
      <c r="O469" t="s">
        <v>37</v>
      </c>
      <c r="P469" t="s">
        <v>3555</v>
      </c>
    </row>
    <row r="470" spans="1:16" x14ac:dyDescent="0.25">
      <c r="A470" t="s">
        <v>613</v>
      </c>
      <c r="B470" t="s">
        <v>3554</v>
      </c>
      <c r="C470" t="s">
        <v>3557</v>
      </c>
      <c r="D470" t="s">
        <v>124</v>
      </c>
      <c r="E470" t="str">
        <f>VLOOKUP(Main!D470,Sheet2!A:B,2,0)</f>
        <v>Plant &amp; Machineries</v>
      </c>
      <c r="F470" s="2">
        <v>38899</v>
      </c>
      <c r="G470" t="s">
        <v>608</v>
      </c>
      <c r="H470" s="3">
        <v>0</v>
      </c>
      <c r="I470" s="3">
        <v>0</v>
      </c>
      <c r="J470" s="3">
        <v>0</v>
      </c>
      <c r="K470" t="s">
        <v>36</v>
      </c>
      <c r="L470" s="3">
        <v>0</v>
      </c>
      <c r="M470" s="3">
        <v>0</v>
      </c>
      <c r="N470" s="3">
        <v>0</v>
      </c>
      <c r="O470" t="s">
        <v>37</v>
      </c>
      <c r="P470" t="s">
        <v>3555</v>
      </c>
    </row>
    <row r="471" spans="1:16" x14ac:dyDescent="0.25">
      <c r="A471" t="s">
        <v>614</v>
      </c>
      <c r="B471" t="s">
        <v>3554</v>
      </c>
      <c r="C471" t="s">
        <v>3557</v>
      </c>
      <c r="D471" t="s">
        <v>124</v>
      </c>
      <c r="E471" t="str">
        <f>VLOOKUP(Main!D471,Sheet2!A:B,2,0)</f>
        <v>Plant &amp; Machineries</v>
      </c>
      <c r="F471" s="2">
        <v>38899</v>
      </c>
      <c r="G471" t="s">
        <v>608</v>
      </c>
      <c r="H471" s="3">
        <v>0</v>
      </c>
      <c r="I471" s="3">
        <v>0</v>
      </c>
      <c r="J471" s="3">
        <v>0</v>
      </c>
      <c r="K471" t="s">
        <v>36</v>
      </c>
      <c r="L471" s="3">
        <v>0</v>
      </c>
      <c r="M471" s="3">
        <v>0</v>
      </c>
      <c r="N471" s="3">
        <v>0</v>
      </c>
      <c r="O471" t="s">
        <v>37</v>
      </c>
      <c r="P471" t="s">
        <v>3555</v>
      </c>
    </row>
    <row r="472" spans="1:16" x14ac:dyDescent="0.25">
      <c r="A472" t="s">
        <v>615</v>
      </c>
      <c r="B472" t="s">
        <v>3554</v>
      </c>
      <c r="C472" t="s">
        <v>3557</v>
      </c>
      <c r="D472" t="s">
        <v>124</v>
      </c>
      <c r="E472" t="str">
        <f>VLOOKUP(Main!D472,Sheet2!A:B,2,0)</f>
        <v>Plant &amp; Machineries</v>
      </c>
      <c r="F472" s="2">
        <v>38899</v>
      </c>
      <c r="G472" t="s">
        <v>608</v>
      </c>
      <c r="H472" s="3">
        <v>0</v>
      </c>
      <c r="I472" s="3">
        <v>0</v>
      </c>
      <c r="J472" s="3">
        <v>0</v>
      </c>
      <c r="K472" t="s">
        <v>36</v>
      </c>
      <c r="L472" s="3">
        <v>0</v>
      </c>
      <c r="M472" s="3">
        <v>0</v>
      </c>
      <c r="N472" s="3">
        <v>0</v>
      </c>
      <c r="O472" t="s">
        <v>37</v>
      </c>
      <c r="P472" t="s">
        <v>3555</v>
      </c>
    </row>
    <row r="473" spans="1:16" x14ac:dyDescent="0.25">
      <c r="A473" t="s">
        <v>616</v>
      </c>
      <c r="B473" t="s">
        <v>3554</v>
      </c>
      <c r="C473" t="s">
        <v>3557</v>
      </c>
      <c r="D473" t="s">
        <v>124</v>
      </c>
      <c r="E473" t="str">
        <f>VLOOKUP(Main!D473,Sheet2!A:B,2,0)</f>
        <v>Plant &amp; Machineries</v>
      </c>
      <c r="F473" s="2">
        <v>38899</v>
      </c>
      <c r="G473" t="s">
        <v>608</v>
      </c>
      <c r="H473" s="3">
        <v>0</v>
      </c>
      <c r="I473" s="3">
        <v>0</v>
      </c>
      <c r="J473" s="3">
        <v>0</v>
      </c>
      <c r="K473" t="s">
        <v>36</v>
      </c>
      <c r="L473" s="3">
        <v>0</v>
      </c>
      <c r="M473" s="3">
        <v>0</v>
      </c>
      <c r="N473" s="3">
        <v>0</v>
      </c>
      <c r="O473" t="s">
        <v>37</v>
      </c>
      <c r="P473" t="s">
        <v>3555</v>
      </c>
    </row>
    <row r="474" spans="1:16" x14ac:dyDescent="0.25">
      <c r="A474" t="s">
        <v>617</v>
      </c>
      <c r="B474" t="s">
        <v>3554</v>
      </c>
      <c r="C474" t="s">
        <v>3557</v>
      </c>
      <c r="D474" t="s">
        <v>124</v>
      </c>
      <c r="E474" t="str">
        <f>VLOOKUP(Main!D474,Sheet2!A:B,2,0)</f>
        <v>Plant &amp; Machineries</v>
      </c>
      <c r="F474" s="2">
        <v>38899</v>
      </c>
      <c r="G474" t="s">
        <v>608</v>
      </c>
      <c r="H474" s="3">
        <v>0</v>
      </c>
      <c r="I474" s="3">
        <v>0</v>
      </c>
      <c r="J474" s="3">
        <v>0</v>
      </c>
      <c r="K474" t="s">
        <v>36</v>
      </c>
      <c r="L474" s="3">
        <v>0</v>
      </c>
      <c r="M474" s="3">
        <v>0</v>
      </c>
      <c r="N474" s="3">
        <v>0</v>
      </c>
      <c r="O474" t="s">
        <v>37</v>
      </c>
      <c r="P474" t="s">
        <v>3555</v>
      </c>
    </row>
    <row r="475" spans="1:16" x14ac:dyDescent="0.25">
      <c r="A475" t="s">
        <v>618</v>
      </c>
      <c r="B475" t="s">
        <v>3554</v>
      </c>
      <c r="C475" t="s">
        <v>3557</v>
      </c>
      <c r="D475" t="s">
        <v>124</v>
      </c>
      <c r="E475" t="str">
        <f>VLOOKUP(Main!D475,Sheet2!A:B,2,0)</f>
        <v>Plant &amp; Machineries</v>
      </c>
      <c r="F475" s="2">
        <v>38899</v>
      </c>
      <c r="G475" t="s">
        <v>608</v>
      </c>
      <c r="H475" s="3">
        <v>0</v>
      </c>
      <c r="I475" s="3">
        <v>0</v>
      </c>
      <c r="J475" s="3">
        <v>0</v>
      </c>
      <c r="K475" t="s">
        <v>36</v>
      </c>
      <c r="L475" s="3">
        <v>0</v>
      </c>
      <c r="M475" s="3">
        <v>0</v>
      </c>
      <c r="N475" s="3">
        <v>0</v>
      </c>
      <c r="O475" t="s">
        <v>37</v>
      </c>
      <c r="P475" t="s">
        <v>3555</v>
      </c>
    </row>
    <row r="476" spans="1:16" x14ac:dyDescent="0.25">
      <c r="A476" t="s">
        <v>619</v>
      </c>
      <c r="B476" t="s">
        <v>3554</v>
      </c>
      <c r="C476" t="s">
        <v>3557</v>
      </c>
      <c r="D476" t="s">
        <v>124</v>
      </c>
      <c r="E476" t="str">
        <f>VLOOKUP(Main!D476,Sheet2!A:B,2,0)</f>
        <v>Plant &amp; Machineries</v>
      </c>
      <c r="F476" s="2">
        <v>38899</v>
      </c>
      <c r="G476" t="s">
        <v>608</v>
      </c>
      <c r="H476" s="3">
        <v>0</v>
      </c>
      <c r="I476" s="3">
        <v>0</v>
      </c>
      <c r="J476" s="3">
        <v>0</v>
      </c>
      <c r="K476" t="s">
        <v>36</v>
      </c>
      <c r="L476" s="3">
        <v>0</v>
      </c>
      <c r="M476" s="3">
        <v>0</v>
      </c>
      <c r="N476" s="3">
        <v>0</v>
      </c>
      <c r="O476" t="s">
        <v>37</v>
      </c>
      <c r="P476" t="s">
        <v>3555</v>
      </c>
    </row>
    <row r="477" spans="1:16" x14ac:dyDescent="0.25">
      <c r="A477" t="s">
        <v>620</v>
      </c>
      <c r="B477" t="s">
        <v>3554</v>
      </c>
      <c r="C477" t="s">
        <v>3557</v>
      </c>
      <c r="D477" t="s">
        <v>124</v>
      </c>
      <c r="E477" t="str">
        <f>VLOOKUP(Main!D477,Sheet2!A:B,2,0)</f>
        <v>Plant &amp; Machineries</v>
      </c>
      <c r="F477" s="2">
        <v>38899</v>
      </c>
      <c r="G477" t="s">
        <v>608</v>
      </c>
      <c r="H477" s="3">
        <v>0</v>
      </c>
      <c r="I477" s="3">
        <v>0</v>
      </c>
      <c r="J477" s="3">
        <v>0</v>
      </c>
      <c r="K477" t="s">
        <v>36</v>
      </c>
      <c r="L477" s="3">
        <v>0</v>
      </c>
      <c r="M477" s="3">
        <v>0</v>
      </c>
      <c r="N477" s="3">
        <v>0</v>
      </c>
      <c r="O477" t="s">
        <v>37</v>
      </c>
      <c r="P477" t="s">
        <v>3555</v>
      </c>
    </row>
    <row r="478" spans="1:16" x14ac:dyDescent="0.25">
      <c r="A478" t="s">
        <v>621</v>
      </c>
      <c r="B478" t="s">
        <v>3554</v>
      </c>
      <c r="C478" t="s">
        <v>3557</v>
      </c>
      <c r="D478" t="s">
        <v>124</v>
      </c>
      <c r="E478" t="str">
        <f>VLOOKUP(Main!D478,Sheet2!A:B,2,0)</f>
        <v>Plant &amp; Machineries</v>
      </c>
      <c r="F478" s="2">
        <v>38899</v>
      </c>
      <c r="G478" t="s">
        <v>608</v>
      </c>
      <c r="H478" s="3">
        <v>0</v>
      </c>
      <c r="I478" s="3">
        <v>0</v>
      </c>
      <c r="J478" s="3">
        <v>0</v>
      </c>
      <c r="K478" t="s">
        <v>36</v>
      </c>
      <c r="L478" s="3">
        <v>0</v>
      </c>
      <c r="M478" s="3">
        <v>0</v>
      </c>
      <c r="N478" s="3">
        <v>0</v>
      </c>
      <c r="O478" t="s">
        <v>37</v>
      </c>
      <c r="P478" t="s">
        <v>3555</v>
      </c>
    </row>
    <row r="479" spans="1:16" x14ac:dyDescent="0.25">
      <c r="A479" t="s">
        <v>622</v>
      </c>
      <c r="B479" t="s">
        <v>3554</v>
      </c>
      <c r="C479" t="s">
        <v>3557</v>
      </c>
      <c r="D479" t="s">
        <v>124</v>
      </c>
      <c r="E479" t="str">
        <f>VLOOKUP(Main!D479,Sheet2!A:B,2,0)</f>
        <v>Plant &amp; Machineries</v>
      </c>
      <c r="F479" s="2">
        <v>38899</v>
      </c>
      <c r="G479" t="s">
        <v>608</v>
      </c>
      <c r="H479" s="3">
        <v>0</v>
      </c>
      <c r="I479" s="3">
        <v>0</v>
      </c>
      <c r="J479" s="3">
        <v>0</v>
      </c>
      <c r="K479" t="s">
        <v>36</v>
      </c>
      <c r="L479" s="3">
        <v>0</v>
      </c>
      <c r="M479" s="3">
        <v>0</v>
      </c>
      <c r="N479" s="3">
        <v>0</v>
      </c>
      <c r="O479" t="s">
        <v>37</v>
      </c>
      <c r="P479" t="s">
        <v>3555</v>
      </c>
    </row>
    <row r="480" spans="1:16" x14ac:dyDescent="0.25">
      <c r="A480" t="s">
        <v>623</v>
      </c>
      <c r="B480" t="s">
        <v>3554</v>
      </c>
      <c r="C480" t="s">
        <v>3557</v>
      </c>
      <c r="D480" t="s">
        <v>124</v>
      </c>
      <c r="E480" t="str">
        <f>VLOOKUP(Main!D480,Sheet2!A:B,2,0)</f>
        <v>Plant &amp; Machineries</v>
      </c>
      <c r="F480" s="2">
        <v>38899</v>
      </c>
      <c r="G480" t="s">
        <v>608</v>
      </c>
      <c r="H480" s="3">
        <v>0</v>
      </c>
      <c r="I480" s="3">
        <v>0</v>
      </c>
      <c r="J480" s="3">
        <v>0</v>
      </c>
      <c r="K480" t="s">
        <v>36</v>
      </c>
      <c r="L480" s="3">
        <v>0</v>
      </c>
      <c r="M480" s="3">
        <v>0</v>
      </c>
      <c r="N480" s="3">
        <v>0</v>
      </c>
      <c r="O480" t="s">
        <v>37</v>
      </c>
      <c r="P480" t="s">
        <v>3555</v>
      </c>
    </row>
    <row r="481" spans="1:16" x14ac:dyDescent="0.25">
      <c r="A481" t="s">
        <v>624</v>
      </c>
      <c r="B481" t="s">
        <v>3554</v>
      </c>
      <c r="C481" t="s">
        <v>3557</v>
      </c>
      <c r="D481" t="s">
        <v>124</v>
      </c>
      <c r="E481" t="str">
        <f>VLOOKUP(Main!D481,Sheet2!A:B,2,0)</f>
        <v>Plant &amp; Machineries</v>
      </c>
      <c r="F481" s="2">
        <v>38899</v>
      </c>
      <c r="G481" t="s">
        <v>608</v>
      </c>
      <c r="H481" s="3">
        <v>0</v>
      </c>
      <c r="I481" s="3">
        <v>0</v>
      </c>
      <c r="J481" s="3">
        <v>0</v>
      </c>
      <c r="K481" t="s">
        <v>36</v>
      </c>
      <c r="L481" s="3">
        <v>0</v>
      </c>
      <c r="M481" s="3">
        <v>0</v>
      </c>
      <c r="N481" s="3">
        <v>0</v>
      </c>
      <c r="O481" t="s">
        <v>37</v>
      </c>
      <c r="P481" t="s">
        <v>3555</v>
      </c>
    </row>
    <row r="482" spans="1:16" x14ac:dyDescent="0.25">
      <c r="A482" t="s">
        <v>625</v>
      </c>
      <c r="B482" t="s">
        <v>3554</v>
      </c>
      <c r="C482" t="s">
        <v>3557</v>
      </c>
      <c r="D482" t="s">
        <v>124</v>
      </c>
      <c r="E482" t="str">
        <f>VLOOKUP(Main!D482,Sheet2!A:B,2,0)</f>
        <v>Plant &amp; Machineries</v>
      </c>
      <c r="F482" s="2">
        <v>38899</v>
      </c>
      <c r="G482" t="s">
        <v>608</v>
      </c>
      <c r="H482" s="3">
        <v>0</v>
      </c>
      <c r="I482" s="3">
        <v>0</v>
      </c>
      <c r="J482" s="3">
        <v>0</v>
      </c>
      <c r="K482" t="s">
        <v>36</v>
      </c>
      <c r="L482" s="3">
        <v>0</v>
      </c>
      <c r="M482" s="3">
        <v>0</v>
      </c>
      <c r="N482" s="3">
        <v>0</v>
      </c>
      <c r="O482" t="s">
        <v>37</v>
      </c>
      <c r="P482" t="s">
        <v>3555</v>
      </c>
    </row>
    <row r="483" spans="1:16" x14ac:dyDescent="0.25">
      <c r="A483" t="s">
        <v>626</v>
      </c>
      <c r="B483" t="s">
        <v>3554</v>
      </c>
      <c r="C483" t="s">
        <v>3557</v>
      </c>
      <c r="D483" t="s">
        <v>124</v>
      </c>
      <c r="E483" t="str">
        <f>VLOOKUP(Main!D483,Sheet2!A:B,2,0)</f>
        <v>Plant &amp; Machineries</v>
      </c>
      <c r="F483" s="2">
        <v>38899</v>
      </c>
      <c r="G483" t="s">
        <v>608</v>
      </c>
      <c r="H483" s="3">
        <v>0</v>
      </c>
      <c r="I483" s="3">
        <v>0</v>
      </c>
      <c r="J483" s="3">
        <v>0</v>
      </c>
      <c r="K483" t="s">
        <v>36</v>
      </c>
      <c r="L483" s="3">
        <v>0</v>
      </c>
      <c r="M483" s="3">
        <v>0</v>
      </c>
      <c r="N483" s="3">
        <v>0</v>
      </c>
      <c r="O483" t="s">
        <v>37</v>
      </c>
      <c r="P483" t="s">
        <v>3555</v>
      </c>
    </row>
    <row r="484" spans="1:16" x14ac:dyDescent="0.25">
      <c r="A484" t="s">
        <v>627</v>
      </c>
      <c r="B484" t="s">
        <v>3554</v>
      </c>
      <c r="C484" t="s">
        <v>3557</v>
      </c>
      <c r="D484" t="s">
        <v>124</v>
      </c>
      <c r="E484" t="str">
        <f>VLOOKUP(Main!D484,Sheet2!A:B,2,0)</f>
        <v>Plant &amp; Machineries</v>
      </c>
      <c r="F484" s="2">
        <v>38899</v>
      </c>
      <c r="G484" t="s">
        <v>608</v>
      </c>
      <c r="H484" s="3">
        <v>0</v>
      </c>
      <c r="I484" s="3">
        <v>0</v>
      </c>
      <c r="J484" s="3">
        <v>0</v>
      </c>
      <c r="K484" t="s">
        <v>36</v>
      </c>
      <c r="L484" s="3">
        <v>0</v>
      </c>
      <c r="M484" s="3">
        <v>0</v>
      </c>
      <c r="N484" s="3">
        <v>0</v>
      </c>
      <c r="O484" t="s">
        <v>37</v>
      </c>
      <c r="P484" t="s">
        <v>3555</v>
      </c>
    </row>
    <row r="485" spans="1:16" x14ac:dyDescent="0.25">
      <c r="A485" t="s">
        <v>628</v>
      </c>
      <c r="B485" t="s">
        <v>3554</v>
      </c>
      <c r="C485" t="s">
        <v>3557</v>
      </c>
      <c r="D485" t="s">
        <v>124</v>
      </c>
      <c r="E485" t="str">
        <f>VLOOKUP(Main!D485,Sheet2!A:B,2,0)</f>
        <v>Plant &amp; Machineries</v>
      </c>
      <c r="F485" s="2">
        <v>38899</v>
      </c>
      <c r="G485" t="s">
        <v>608</v>
      </c>
      <c r="H485" s="3">
        <v>0</v>
      </c>
      <c r="I485" s="3">
        <v>0</v>
      </c>
      <c r="J485" s="3">
        <v>0</v>
      </c>
      <c r="K485" t="s">
        <v>36</v>
      </c>
      <c r="L485" s="3">
        <v>0</v>
      </c>
      <c r="M485" s="3">
        <v>0</v>
      </c>
      <c r="N485" s="3">
        <v>0</v>
      </c>
      <c r="O485" t="s">
        <v>37</v>
      </c>
      <c r="P485" t="s">
        <v>3555</v>
      </c>
    </row>
    <row r="486" spans="1:16" x14ac:dyDescent="0.25">
      <c r="A486" t="s">
        <v>629</v>
      </c>
      <c r="B486" t="s">
        <v>3554</v>
      </c>
      <c r="C486" t="s">
        <v>3557</v>
      </c>
      <c r="D486" t="s">
        <v>124</v>
      </c>
      <c r="E486" t="str">
        <f>VLOOKUP(Main!D486,Sheet2!A:B,2,0)</f>
        <v>Plant &amp; Machineries</v>
      </c>
      <c r="F486" s="2">
        <v>38899</v>
      </c>
      <c r="G486" t="s">
        <v>608</v>
      </c>
      <c r="H486" s="3">
        <v>0</v>
      </c>
      <c r="I486" s="3">
        <v>0</v>
      </c>
      <c r="J486" s="3">
        <v>0</v>
      </c>
      <c r="K486" t="s">
        <v>36</v>
      </c>
      <c r="L486" s="3">
        <v>0</v>
      </c>
      <c r="M486" s="3">
        <v>0</v>
      </c>
      <c r="N486" s="3">
        <v>0</v>
      </c>
      <c r="O486" t="s">
        <v>37</v>
      </c>
      <c r="P486" t="s">
        <v>3555</v>
      </c>
    </row>
    <row r="487" spans="1:16" x14ac:dyDescent="0.25">
      <c r="A487" t="s">
        <v>630</v>
      </c>
      <c r="B487" t="s">
        <v>3554</v>
      </c>
      <c r="C487" t="s">
        <v>3557</v>
      </c>
      <c r="D487" t="s">
        <v>124</v>
      </c>
      <c r="E487" t="str">
        <f>VLOOKUP(Main!D487,Sheet2!A:B,2,0)</f>
        <v>Plant &amp; Machineries</v>
      </c>
      <c r="F487" s="2">
        <v>38899</v>
      </c>
      <c r="G487" t="s">
        <v>608</v>
      </c>
      <c r="H487" s="3">
        <v>0</v>
      </c>
      <c r="I487" s="3">
        <v>0</v>
      </c>
      <c r="J487" s="3">
        <v>0</v>
      </c>
      <c r="K487" t="s">
        <v>36</v>
      </c>
      <c r="L487" s="3">
        <v>0</v>
      </c>
      <c r="M487" s="3">
        <v>0</v>
      </c>
      <c r="N487" s="3">
        <v>0</v>
      </c>
      <c r="O487" t="s">
        <v>37</v>
      </c>
      <c r="P487" t="s">
        <v>3555</v>
      </c>
    </row>
    <row r="488" spans="1:16" x14ac:dyDescent="0.25">
      <c r="A488" t="s">
        <v>631</v>
      </c>
      <c r="B488" t="s">
        <v>3554</v>
      </c>
      <c r="C488" t="s">
        <v>3557</v>
      </c>
      <c r="D488" t="s">
        <v>124</v>
      </c>
      <c r="E488" t="str">
        <f>VLOOKUP(Main!D488,Sheet2!A:B,2,0)</f>
        <v>Plant &amp; Machineries</v>
      </c>
      <c r="F488" s="2">
        <v>38899</v>
      </c>
      <c r="G488" t="s">
        <v>608</v>
      </c>
      <c r="H488" s="3">
        <v>0</v>
      </c>
      <c r="I488" s="3">
        <v>0</v>
      </c>
      <c r="J488" s="3">
        <v>0</v>
      </c>
      <c r="K488" t="s">
        <v>36</v>
      </c>
      <c r="L488" s="3">
        <v>0</v>
      </c>
      <c r="M488" s="3">
        <v>0</v>
      </c>
      <c r="N488" s="3">
        <v>0</v>
      </c>
      <c r="O488" t="s">
        <v>37</v>
      </c>
      <c r="P488" t="s">
        <v>3555</v>
      </c>
    </row>
    <row r="489" spans="1:16" x14ac:dyDescent="0.25">
      <c r="A489" t="s">
        <v>632</v>
      </c>
      <c r="B489" t="s">
        <v>3554</v>
      </c>
      <c r="C489" t="s">
        <v>3557</v>
      </c>
      <c r="D489" t="s">
        <v>124</v>
      </c>
      <c r="E489" t="str">
        <f>VLOOKUP(Main!D489,Sheet2!A:B,2,0)</f>
        <v>Plant &amp; Machineries</v>
      </c>
      <c r="F489" s="2">
        <v>38899</v>
      </c>
      <c r="G489" t="s">
        <v>608</v>
      </c>
      <c r="H489" s="3">
        <v>0</v>
      </c>
      <c r="I489" s="3">
        <v>0</v>
      </c>
      <c r="J489" s="3">
        <v>0</v>
      </c>
      <c r="K489" t="s">
        <v>36</v>
      </c>
      <c r="L489" s="3">
        <v>0</v>
      </c>
      <c r="M489" s="3">
        <v>0</v>
      </c>
      <c r="N489" s="3">
        <v>0</v>
      </c>
      <c r="O489" t="s">
        <v>37</v>
      </c>
      <c r="P489" t="s">
        <v>3555</v>
      </c>
    </row>
    <row r="490" spans="1:16" x14ac:dyDescent="0.25">
      <c r="A490" t="s">
        <v>633</v>
      </c>
      <c r="B490" t="s">
        <v>3554</v>
      </c>
      <c r="C490" t="s">
        <v>3557</v>
      </c>
      <c r="D490" t="s">
        <v>124</v>
      </c>
      <c r="E490" t="str">
        <f>VLOOKUP(Main!D490,Sheet2!A:B,2,0)</f>
        <v>Plant &amp; Machineries</v>
      </c>
      <c r="F490" s="2">
        <v>38899</v>
      </c>
      <c r="G490" t="s">
        <v>608</v>
      </c>
      <c r="H490" s="3">
        <v>0</v>
      </c>
      <c r="I490" s="3">
        <v>0</v>
      </c>
      <c r="J490" s="3">
        <v>0</v>
      </c>
      <c r="K490" t="s">
        <v>36</v>
      </c>
      <c r="L490" s="3">
        <v>0</v>
      </c>
      <c r="M490" s="3">
        <v>0</v>
      </c>
      <c r="N490" s="3">
        <v>0</v>
      </c>
      <c r="O490" t="s">
        <v>37</v>
      </c>
      <c r="P490" t="s">
        <v>3555</v>
      </c>
    </row>
    <row r="491" spans="1:16" x14ac:dyDescent="0.25">
      <c r="A491" t="s">
        <v>634</v>
      </c>
      <c r="B491" t="s">
        <v>3554</v>
      </c>
      <c r="C491" t="s">
        <v>3557</v>
      </c>
      <c r="D491" t="s">
        <v>124</v>
      </c>
      <c r="E491" t="str">
        <f>VLOOKUP(Main!D491,Sheet2!A:B,2,0)</f>
        <v>Plant &amp; Machineries</v>
      </c>
      <c r="F491" s="2">
        <v>38899</v>
      </c>
      <c r="G491" t="s">
        <v>608</v>
      </c>
      <c r="H491" s="3">
        <v>0</v>
      </c>
      <c r="I491" s="3">
        <v>0</v>
      </c>
      <c r="J491" s="3">
        <v>0</v>
      </c>
      <c r="K491" t="s">
        <v>36</v>
      </c>
      <c r="L491" s="3">
        <v>0</v>
      </c>
      <c r="M491" s="3">
        <v>0</v>
      </c>
      <c r="N491" s="3">
        <v>0</v>
      </c>
      <c r="O491" t="s">
        <v>37</v>
      </c>
      <c r="P491" t="s">
        <v>3555</v>
      </c>
    </row>
    <row r="492" spans="1:16" x14ac:dyDescent="0.25">
      <c r="A492" t="s">
        <v>635</v>
      </c>
      <c r="B492" t="s">
        <v>3554</v>
      </c>
      <c r="C492" t="s">
        <v>3557</v>
      </c>
      <c r="D492" t="s">
        <v>124</v>
      </c>
      <c r="E492" t="str">
        <f>VLOOKUP(Main!D492,Sheet2!A:B,2,0)</f>
        <v>Plant &amp; Machineries</v>
      </c>
      <c r="F492" s="2">
        <v>38899</v>
      </c>
      <c r="G492" t="s">
        <v>608</v>
      </c>
      <c r="H492" s="3">
        <v>0</v>
      </c>
      <c r="I492" s="3">
        <v>0</v>
      </c>
      <c r="J492" s="3">
        <v>0</v>
      </c>
      <c r="K492" t="s">
        <v>36</v>
      </c>
      <c r="L492" s="3">
        <v>0</v>
      </c>
      <c r="M492" s="3">
        <v>0</v>
      </c>
      <c r="N492" s="3">
        <v>0</v>
      </c>
      <c r="O492" t="s">
        <v>37</v>
      </c>
      <c r="P492" t="s">
        <v>3555</v>
      </c>
    </row>
    <row r="493" spans="1:16" x14ac:dyDescent="0.25">
      <c r="A493" t="s">
        <v>636</v>
      </c>
      <c r="B493" t="s">
        <v>3554</v>
      </c>
      <c r="C493" t="s">
        <v>3557</v>
      </c>
      <c r="D493" t="s">
        <v>124</v>
      </c>
      <c r="E493" t="str">
        <f>VLOOKUP(Main!D493,Sheet2!A:B,2,0)</f>
        <v>Plant &amp; Machineries</v>
      </c>
      <c r="F493" s="2">
        <v>38899</v>
      </c>
      <c r="G493" t="s">
        <v>608</v>
      </c>
      <c r="H493" s="3">
        <v>0</v>
      </c>
      <c r="I493" s="3">
        <v>0</v>
      </c>
      <c r="J493" s="3">
        <v>0</v>
      </c>
      <c r="K493" t="s">
        <v>36</v>
      </c>
      <c r="L493" s="3">
        <v>0</v>
      </c>
      <c r="M493" s="3">
        <v>0</v>
      </c>
      <c r="N493" s="3">
        <v>0</v>
      </c>
      <c r="O493" t="s">
        <v>37</v>
      </c>
      <c r="P493" t="s">
        <v>3555</v>
      </c>
    </row>
    <row r="494" spans="1:16" x14ac:dyDescent="0.25">
      <c r="A494" t="s">
        <v>637</v>
      </c>
      <c r="B494" t="s">
        <v>3554</v>
      </c>
      <c r="C494" t="s">
        <v>3557</v>
      </c>
      <c r="D494" t="s">
        <v>124</v>
      </c>
      <c r="E494" t="str">
        <f>VLOOKUP(Main!D494,Sheet2!A:B,2,0)</f>
        <v>Plant &amp; Machineries</v>
      </c>
      <c r="F494" s="2">
        <v>38899</v>
      </c>
      <c r="G494" t="s">
        <v>608</v>
      </c>
      <c r="H494" s="3">
        <v>0</v>
      </c>
      <c r="I494" s="3">
        <v>0</v>
      </c>
      <c r="J494" s="3">
        <v>0</v>
      </c>
      <c r="K494" t="s">
        <v>36</v>
      </c>
      <c r="L494" s="3">
        <v>0</v>
      </c>
      <c r="M494" s="3">
        <v>0</v>
      </c>
      <c r="N494" s="3">
        <v>0</v>
      </c>
      <c r="O494" t="s">
        <v>37</v>
      </c>
      <c r="P494" t="s">
        <v>3555</v>
      </c>
    </row>
    <row r="495" spans="1:16" x14ac:dyDescent="0.25">
      <c r="A495" t="s">
        <v>638</v>
      </c>
      <c r="B495" t="s">
        <v>3554</v>
      </c>
      <c r="C495" t="s">
        <v>3557</v>
      </c>
      <c r="D495" t="s">
        <v>124</v>
      </c>
      <c r="E495" t="str">
        <f>VLOOKUP(Main!D495,Sheet2!A:B,2,0)</f>
        <v>Plant &amp; Machineries</v>
      </c>
      <c r="F495" s="2">
        <v>38899</v>
      </c>
      <c r="G495" t="s">
        <v>608</v>
      </c>
      <c r="H495" s="3">
        <v>0</v>
      </c>
      <c r="I495" s="3">
        <v>0</v>
      </c>
      <c r="J495" s="3">
        <v>0</v>
      </c>
      <c r="K495" t="s">
        <v>36</v>
      </c>
      <c r="L495" s="3">
        <v>0</v>
      </c>
      <c r="M495" s="3">
        <v>0</v>
      </c>
      <c r="N495" s="3">
        <v>0</v>
      </c>
      <c r="O495" t="s">
        <v>37</v>
      </c>
      <c r="P495" t="s">
        <v>3555</v>
      </c>
    </row>
    <row r="496" spans="1:16" x14ac:dyDescent="0.25">
      <c r="A496" t="s">
        <v>639</v>
      </c>
      <c r="B496" t="s">
        <v>3554</v>
      </c>
      <c r="C496" t="s">
        <v>3557</v>
      </c>
      <c r="D496" t="s">
        <v>124</v>
      </c>
      <c r="E496" t="str">
        <f>VLOOKUP(Main!D496,Sheet2!A:B,2,0)</f>
        <v>Plant &amp; Machineries</v>
      </c>
      <c r="F496" s="2">
        <v>38899</v>
      </c>
      <c r="G496" t="s">
        <v>608</v>
      </c>
      <c r="H496" s="3">
        <v>0</v>
      </c>
      <c r="I496" s="3">
        <v>0</v>
      </c>
      <c r="J496" s="3">
        <v>0</v>
      </c>
      <c r="K496" t="s">
        <v>36</v>
      </c>
      <c r="L496" s="3">
        <v>0</v>
      </c>
      <c r="M496" s="3">
        <v>0</v>
      </c>
      <c r="N496" s="3">
        <v>0</v>
      </c>
      <c r="O496" t="s">
        <v>37</v>
      </c>
      <c r="P496" t="s">
        <v>3555</v>
      </c>
    </row>
    <row r="497" spans="1:16" x14ac:dyDescent="0.25">
      <c r="A497" t="s">
        <v>640</v>
      </c>
      <c r="B497" t="s">
        <v>3554</v>
      </c>
      <c r="C497" t="s">
        <v>3557</v>
      </c>
      <c r="D497" t="s">
        <v>124</v>
      </c>
      <c r="E497" t="str">
        <f>VLOOKUP(Main!D497,Sheet2!A:B,2,0)</f>
        <v>Plant &amp; Machineries</v>
      </c>
      <c r="F497" s="2">
        <v>38899</v>
      </c>
      <c r="G497" t="s">
        <v>608</v>
      </c>
      <c r="H497" s="3">
        <v>0</v>
      </c>
      <c r="I497" s="3">
        <v>0</v>
      </c>
      <c r="J497" s="3">
        <v>0</v>
      </c>
      <c r="K497" t="s">
        <v>36</v>
      </c>
      <c r="L497" s="3">
        <v>0</v>
      </c>
      <c r="M497" s="3">
        <v>0</v>
      </c>
      <c r="N497" s="3">
        <v>0</v>
      </c>
      <c r="O497" t="s">
        <v>37</v>
      </c>
      <c r="P497" t="s">
        <v>3555</v>
      </c>
    </row>
    <row r="498" spans="1:16" x14ac:dyDescent="0.25">
      <c r="A498" t="s">
        <v>641</v>
      </c>
      <c r="B498" t="s">
        <v>3554</v>
      </c>
      <c r="C498" t="s">
        <v>3557</v>
      </c>
      <c r="D498" t="s">
        <v>124</v>
      </c>
      <c r="E498" t="str">
        <f>VLOOKUP(Main!D498,Sheet2!A:B,2,0)</f>
        <v>Plant &amp; Machineries</v>
      </c>
      <c r="F498" s="2">
        <v>38899</v>
      </c>
      <c r="G498" t="s">
        <v>608</v>
      </c>
      <c r="H498" s="3">
        <v>0</v>
      </c>
      <c r="I498" s="3">
        <v>0</v>
      </c>
      <c r="J498" s="3">
        <v>0</v>
      </c>
      <c r="K498" t="s">
        <v>36</v>
      </c>
      <c r="L498" s="3">
        <v>0</v>
      </c>
      <c r="M498" s="3">
        <v>0</v>
      </c>
      <c r="N498" s="3">
        <v>0</v>
      </c>
      <c r="O498" t="s">
        <v>37</v>
      </c>
      <c r="P498" t="s">
        <v>3555</v>
      </c>
    </row>
    <row r="499" spans="1:16" x14ac:dyDescent="0.25">
      <c r="A499" t="s">
        <v>642</v>
      </c>
      <c r="B499" t="s">
        <v>3554</v>
      </c>
      <c r="C499" t="s">
        <v>3557</v>
      </c>
      <c r="D499" t="s">
        <v>124</v>
      </c>
      <c r="E499" t="str">
        <f>VLOOKUP(Main!D499,Sheet2!A:B,2,0)</f>
        <v>Plant &amp; Machineries</v>
      </c>
      <c r="F499" s="2">
        <v>38899</v>
      </c>
      <c r="G499" t="s">
        <v>608</v>
      </c>
      <c r="H499" s="3">
        <v>0</v>
      </c>
      <c r="I499" s="3">
        <v>0</v>
      </c>
      <c r="J499" s="3">
        <v>0</v>
      </c>
      <c r="K499" t="s">
        <v>36</v>
      </c>
      <c r="L499" s="3">
        <v>0</v>
      </c>
      <c r="M499" s="3">
        <v>0</v>
      </c>
      <c r="N499" s="3">
        <v>0</v>
      </c>
      <c r="O499" t="s">
        <v>37</v>
      </c>
      <c r="P499" t="s">
        <v>3555</v>
      </c>
    </row>
    <row r="500" spans="1:16" x14ac:dyDescent="0.25">
      <c r="A500" t="s">
        <v>643</v>
      </c>
      <c r="B500" t="s">
        <v>3554</v>
      </c>
      <c r="C500" t="s">
        <v>3557</v>
      </c>
      <c r="D500" t="s">
        <v>124</v>
      </c>
      <c r="E500" t="str">
        <f>VLOOKUP(Main!D500,Sheet2!A:B,2,0)</f>
        <v>Plant &amp; Machineries</v>
      </c>
      <c r="F500" s="2">
        <v>38899</v>
      </c>
      <c r="G500" t="s">
        <v>608</v>
      </c>
      <c r="H500" s="3">
        <v>0</v>
      </c>
      <c r="I500" s="3">
        <v>0</v>
      </c>
      <c r="J500" s="3">
        <v>0</v>
      </c>
      <c r="K500" t="s">
        <v>36</v>
      </c>
      <c r="L500" s="3">
        <v>0</v>
      </c>
      <c r="M500" s="3">
        <v>0</v>
      </c>
      <c r="N500" s="3">
        <v>0</v>
      </c>
      <c r="O500" t="s">
        <v>37</v>
      </c>
      <c r="P500" t="s">
        <v>3555</v>
      </c>
    </row>
    <row r="501" spans="1:16" x14ac:dyDescent="0.25">
      <c r="A501" t="s">
        <v>644</v>
      </c>
      <c r="B501" t="s">
        <v>3554</v>
      </c>
      <c r="C501" t="s">
        <v>3557</v>
      </c>
      <c r="D501" t="s">
        <v>124</v>
      </c>
      <c r="E501" t="str">
        <f>VLOOKUP(Main!D501,Sheet2!A:B,2,0)</f>
        <v>Plant &amp; Machineries</v>
      </c>
      <c r="F501" s="2">
        <v>38899</v>
      </c>
      <c r="G501" t="s">
        <v>608</v>
      </c>
      <c r="H501" s="3">
        <v>0</v>
      </c>
      <c r="I501" s="3">
        <v>0</v>
      </c>
      <c r="J501" s="3">
        <v>0</v>
      </c>
      <c r="K501" t="s">
        <v>36</v>
      </c>
      <c r="L501" s="3">
        <v>0</v>
      </c>
      <c r="M501" s="3">
        <v>0</v>
      </c>
      <c r="N501" s="3">
        <v>0</v>
      </c>
      <c r="O501" t="s">
        <v>37</v>
      </c>
      <c r="P501" t="s">
        <v>3555</v>
      </c>
    </row>
    <row r="502" spans="1:16" x14ac:dyDescent="0.25">
      <c r="A502" t="s">
        <v>645</v>
      </c>
      <c r="B502" t="s">
        <v>3554</v>
      </c>
      <c r="C502" t="s">
        <v>3557</v>
      </c>
      <c r="D502" t="s">
        <v>124</v>
      </c>
      <c r="E502" t="str">
        <f>VLOOKUP(Main!D502,Sheet2!A:B,2,0)</f>
        <v>Plant &amp; Machineries</v>
      </c>
      <c r="F502" s="2">
        <v>38899</v>
      </c>
      <c r="G502" t="s">
        <v>608</v>
      </c>
      <c r="H502" s="3">
        <v>0</v>
      </c>
      <c r="I502" s="3">
        <v>0</v>
      </c>
      <c r="J502" s="3">
        <v>0</v>
      </c>
      <c r="K502" t="s">
        <v>36</v>
      </c>
      <c r="L502" s="3">
        <v>0</v>
      </c>
      <c r="M502" s="3">
        <v>0</v>
      </c>
      <c r="N502" s="3">
        <v>0</v>
      </c>
      <c r="O502" t="s">
        <v>37</v>
      </c>
      <c r="P502" t="s">
        <v>3555</v>
      </c>
    </row>
    <row r="503" spans="1:16" x14ac:dyDescent="0.25">
      <c r="A503" t="s">
        <v>646</v>
      </c>
      <c r="B503" t="s">
        <v>3554</v>
      </c>
      <c r="C503" t="s">
        <v>3557</v>
      </c>
      <c r="D503" t="s">
        <v>124</v>
      </c>
      <c r="E503" t="str">
        <f>VLOOKUP(Main!D503,Sheet2!A:B,2,0)</f>
        <v>Plant &amp; Machineries</v>
      </c>
      <c r="F503" s="2">
        <v>38899</v>
      </c>
      <c r="G503" t="s">
        <v>608</v>
      </c>
      <c r="H503" s="3">
        <v>0</v>
      </c>
      <c r="I503" s="3">
        <v>0</v>
      </c>
      <c r="J503" s="3">
        <v>0</v>
      </c>
      <c r="K503" t="s">
        <v>36</v>
      </c>
      <c r="L503" s="3">
        <v>0</v>
      </c>
      <c r="M503" s="3">
        <v>0</v>
      </c>
      <c r="N503" s="3">
        <v>0</v>
      </c>
      <c r="O503" t="s">
        <v>37</v>
      </c>
      <c r="P503" t="s">
        <v>3555</v>
      </c>
    </row>
    <row r="504" spans="1:16" x14ac:dyDescent="0.25">
      <c r="A504" t="s">
        <v>647</v>
      </c>
      <c r="B504" t="s">
        <v>3554</v>
      </c>
      <c r="C504" t="s">
        <v>3557</v>
      </c>
      <c r="D504" t="s">
        <v>124</v>
      </c>
      <c r="E504" t="str">
        <f>VLOOKUP(Main!D504,Sheet2!A:B,2,0)</f>
        <v>Plant &amp; Machineries</v>
      </c>
      <c r="F504" s="2">
        <v>38899</v>
      </c>
      <c r="G504" t="s">
        <v>608</v>
      </c>
      <c r="H504" s="3">
        <v>0</v>
      </c>
      <c r="I504" s="3">
        <v>0</v>
      </c>
      <c r="J504" s="3">
        <v>0</v>
      </c>
      <c r="K504" t="s">
        <v>36</v>
      </c>
      <c r="L504" s="3">
        <v>0</v>
      </c>
      <c r="M504" s="3">
        <v>0</v>
      </c>
      <c r="N504" s="3">
        <v>0</v>
      </c>
      <c r="O504" t="s">
        <v>37</v>
      </c>
      <c r="P504" t="s">
        <v>3555</v>
      </c>
    </row>
    <row r="505" spans="1:16" x14ac:dyDescent="0.25">
      <c r="A505" t="s">
        <v>648</v>
      </c>
      <c r="B505" t="s">
        <v>3554</v>
      </c>
      <c r="C505" t="s">
        <v>3557</v>
      </c>
      <c r="D505" t="s">
        <v>124</v>
      </c>
      <c r="E505" t="str">
        <f>VLOOKUP(Main!D505,Sheet2!A:B,2,0)</f>
        <v>Plant &amp; Machineries</v>
      </c>
      <c r="F505" s="2">
        <v>38899</v>
      </c>
      <c r="G505" t="s">
        <v>608</v>
      </c>
      <c r="H505" s="3">
        <v>0</v>
      </c>
      <c r="I505" s="3">
        <v>0</v>
      </c>
      <c r="J505" s="3">
        <v>0</v>
      </c>
      <c r="K505" t="s">
        <v>36</v>
      </c>
      <c r="L505" s="3">
        <v>0</v>
      </c>
      <c r="M505" s="3">
        <v>0</v>
      </c>
      <c r="N505" s="3">
        <v>0</v>
      </c>
      <c r="O505" t="s">
        <v>37</v>
      </c>
      <c r="P505" t="s">
        <v>3555</v>
      </c>
    </row>
    <row r="506" spans="1:16" x14ac:dyDescent="0.25">
      <c r="A506" t="s">
        <v>649</v>
      </c>
      <c r="B506" t="s">
        <v>3554</v>
      </c>
      <c r="C506" t="s">
        <v>3557</v>
      </c>
      <c r="D506" t="s">
        <v>124</v>
      </c>
      <c r="E506" t="str">
        <f>VLOOKUP(Main!D506,Sheet2!A:B,2,0)</f>
        <v>Plant &amp; Machineries</v>
      </c>
      <c r="F506" s="2">
        <v>38899</v>
      </c>
      <c r="G506" t="s">
        <v>608</v>
      </c>
      <c r="H506" s="3">
        <v>0</v>
      </c>
      <c r="I506" s="3">
        <v>0</v>
      </c>
      <c r="J506" s="3">
        <v>0</v>
      </c>
      <c r="K506" t="s">
        <v>36</v>
      </c>
      <c r="L506" s="3">
        <v>0</v>
      </c>
      <c r="M506" s="3">
        <v>0</v>
      </c>
      <c r="N506" s="3">
        <v>0</v>
      </c>
      <c r="O506" t="s">
        <v>37</v>
      </c>
      <c r="P506" t="s">
        <v>3555</v>
      </c>
    </row>
    <row r="507" spans="1:16" x14ac:dyDescent="0.25">
      <c r="A507" t="s">
        <v>650</v>
      </c>
      <c r="B507" t="s">
        <v>3554</v>
      </c>
      <c r="C507" t="s">
        <v>3557</v>
      </c>
      <c r="D507" t="s">
        <v>124</v>
      </c>
      <c r="E507" t="str">
        <f>VLOOKUP(Main!D507,Sheet2!A:B,2,0)</f>
        <v>Plant &amp; Machineries</v>
      </c>
      <c r="F507" s="2">
        <v>38899</v>
      </c>
      <c r="G507" t="s">
        <v>608</v>
      </c>
      <c r="H507" s="3">
        <v>0</v>
      </c>
      <c r="I507" s="3">
        <v>0</v>
      </c>
      <c r="J507" s="3">
        <v>0</v>
      </c>
      <c r="K507" t="s">
        <v>36</v>
      </c>
      <c r="L507" s="3">
        <v>0</v>
      </c>
      <c r="M507" s="3">
        <v>0</v>
      </c>
      <c r="N507" s="3">
        <v>0</v>
      </c>
      <c r="O507" t="s">
        <v>37</v>
      </c>
      <c r="P507" t="s">
        <v>3555</v>
      </c>
    </row>
    <row r="508" spans="1:16" x14ac:dyDescent="0.25">
      <c r="A508" t="s">
        <v>651</v>
      </c>
      <c r="B508" t="s">
        <v>3554</v>
      </c>
      <c r="C508" t="s">
        <v>3557</v>
      </c>
      <c r="D508" t="s">
        <v>124</v>
      </c>
      <c r="E508" t="str">
        <f>VLOOKUP(Main!D508,Sheet2!A:B,2,0)</f>
        <v>Plant &amp; Machineries</v>
      </c>
      <c r="F508" s="2">
        <v>38899</v>
      </c>
      <c r="G508" t="s">
        <v>608</v>
      </c>
      <c r="H508" s="3">
        <v>0</v>
      </c>
      <c r="I508" s="3">
        <v>0</v>
      </c>
      <c r="J508" s="3">
        <v>0</v>
      </c>
      <c r="K508" t="s">
        <v>36</v>
      </c>
      <c r="L508" s="3">
        <v>0</v>
      </c>
      <c r="M508" s="3">
        <v>0</v>
      </c>
      <c r="N508" s="3">
        <v>0</v>
      </c>
      <c r="O508" t="s">
        <v>37</v>
      </c>
      <c r="P508" t="s">
        <v>3555</v>
      </c>
    </row>
    <row r="509" spans="1:16" x14ac:dyDescent="0.25">
      <c r="A509" t="s">
        <v>652</v>
      </c>
      <c r="B509" t="s">
        <v>3554</v>
      </c>
      <c r="C509" t="s">
        <v>3557</v>
      </c>
      <c r="D509" t="s">
        <v>124</v>
      </c>
      <c r="E509" t="str">
        <f>VLOOKUP(Main!D509,Sheet2!A:B,2,0)</f>
        <v>Plant &amp; Machineries</v>
      </c>
      <c r="F509" s="2">
        <v>38899</v>
      </c>
      <c r="G509" t="s">
        <v>608</v>
      </c>
      <c r="H509" s="3">
        <v>0</v>
      </c>
      <c r="I509" s="3">
        <v>0</v>
      </c>
      <c r="J509" s="3">
        <v>0</v>
      </c>
      <c r="K509" t="s">
        <v>36</v>
      </c>
      <c r="L509" s="3">
        <v>0</v>
      </c>
      <c r="M509" s="3">
        <v>0</v>
      </c>
      <c r="N509" s="3">
        <v>0</v>
      </c>
      <c r="O509" t="s">
        <v>37</v>
      </c>
      <c r="P509" t="s">
        <v>3555</v>
      </c>
    </row>
    <row r="510" spans="1:16" x14ac:dyDescent="0.25">
      <c r="A510" t="s">
        <v>653</v>
      </c>
      <c r="B510" t="s">
        <v>3554</v>
      </c>
      <c r="C510" t="s">
        <v>3557</v>
      </c>
      <c r="D510" t="s">
        <v>124</v>
      </c>
      <c r="E510" t="str">
        <f>VLOOKUP(Main!D510,Sheet2!A:B,2,0)</f>
        <v>Plant &amp; Machineries</v>
      </c>
      <c r="F510" s="2">
        <v>38899</v>
      </c>
      <c r="G510" t="s">
        <v>608</v>
      </c>
      <c r="H510" s="3">
        <v>0</v>
      </c>
      <c r="I510" s="3">
        <v>0</v>
      </c>
      <c r="J510" s="3">
        <v>0</v>
      </c>
      <c r="K510" t="s">
        <v>36</v>
      </c>
      <c r="L510" s="3">
        <v>0</v>
      </c>
      <c r="M510" s="3">
        <v>0</v>
      </c>
      <c r="N510" s="3">
        <v>0</v>
      </c>
      <c r="O510" t="s">
        <v>37</v>
      </c>
      <c r="P510" t="s">
        <v>3555</v>
      </c>
    </row>
    <row r="511" spans="1:16" x14ac:dyDescent="0.25">
      <c r="A511" t="s">
        <v>654</v>
      </c>
      <c r="B511" t="s">
        <v>3554</v>
      </c>
      <c r="C511" t="s">
        <v>3557</v>
      </c>
      <c r="D511" t="s">
        <v>124</v>
      </c>
      <c r="E511" t="str">
        <f>VLOOKUP(Main!D511,Sheet2!A:B,2,0)</f>
        <v>Plant &amp; Machineries</v>
      </c>
      <c r="F511" s="2">
        <v>38899</v>
      </c>
      <c r="G511" t="s">
        <v>608</v>
      </c>
      <c r="H511" s="3">
        <v>0</v>
      </c>
      <c r="I511" s="3">
        <v>0</v>
      </c>
      <c r="J511" s="3">
        <v>0</v>
      </c>
      <c r="K511" t="s">
        <v>36</v>
      </c>
      <c r="L511" s="3">
        <v>0</v>
      </c>
      <c r="M511" s="3">
        <v>0</v>
      </c>
      <c r="N511" s="3">
        <v>0</v>
      </c>
      <c r="O511" t="s">
        <v>37</v>
      </c>
      <c r="P511" t="s">
        <v>3555</v>
      </c>
    </row>
    <row r="512" spans="1:16" x14ac:dyDescent="0.25">
      <c r="A512" t="s">
        <v>655</v>
      </c>
      <c r="B512" t="s">
        <v>3554</v>
      </c>
      <c r="C512" t="s">
        <v>3557</v>
      </c>
      <c r="D512" t="s">
        <v>124</v>
      </c>
      <c r="E512" t="str">
        <f>VLOOKUP(Main!D512,Sheet2!A:B,2,0)</f>
        <v>Plant &amp; Machineries</v>
      </c>
      <c r="F512" s="2">
        <v>38899</v>
      </c>
      <c r="G512" t="s">
        <v>608</v>
      </c>
      <c r="H512" s="3">
        <v>0</v>
      </c>
      <c r="I512" s="3">
        <v>0</v>
      </c>
      <c r="J512" s="3">
        <v>0</v>
      </c>
      <c r="K512" t="s">
        <v>36</v>
      </c>
      <c r="L512" s="3">
        <v>0</v>
      </c>
      <c r="M512" s="3">
        <v>0</v>
      </c>
      <c r="N512" s="3">
        <v>0</v>
      </c>
      <c r="O512" t="s">
        <v>37</v>
      </c>
      <c r="P512" t="s">
        <v>3555</v>
      </c>
    </row>
    <row r="513" spans="1:16" x14ac:dyDescent="0.25">
      <c r="A513" t="s">
        <v>656</v>
      </c>
      <c r="B513" t="s">
        <v>3554</v>
      </c>
      <c r="C513" t="s">
        <v>3557</v>
      </c>
      <c r="D513" t="s">
        <v>124</v>
      </c>
      <c r="E513" t="str">
        <f>VLOOKUP(Main!D513,Sheet2!A:B,2,0)</f>
        <v>Plant &amp; Machineries</v>
      </c>
      <c r="F513" s="2">
        <v>38899</v>
      </c>
      <c r="G513" t="s">
        <v>608</v>
      </c>
      <c r="H513" s="3">
        <v>0</v>
      </c>
      <c r="I513" s="3">
        <v>0</v>
      </c>
      <c r="J513" s="3">
        <v>0</v>
      </c>
      <c r="K513" t="s">
        <v>36</v>
      </c>
      <c r="L513" s="3">
        <v>0</v>
      </c>
      <c r="M513" s="3">
        <v>0</v>
      </c>
      <c r="N513" s="3">
        <v>0</v>
      </c>
      <c r="O513" t="s">
        <v>37</v>
      </c>
      <c r="P513" t="s">
        <v>3555</v>
      </c>
    </row>
    <row r="514" spans="1:16" x14ac:dyDescent="0.25">
      <c r="A514" t="s">
        <v>657</v>
      </c>
      <c r="B514" t="s">
        <v>3554</v>
      </c>
      <c r="C514" t="s">
        <v>3557</v>
      </c>
      <c r="D514" t="s">
        <v>124</v>
      </c>
      <c r="E514" t="str">
        <f>VLOOKUP(Main!D514,Sheet2!A:B,2,0)</f>
        <v>Plant &amp; Machineries</v>
      </c>
      <c r="F514" s="2">
        <v>38899</v>
      </c>
      <c r="G514" t="s">
        <v>608</v>
      </c>
      <c r="H514" s="3">
        <v>0</v>
      </c>
      <c r="I514" s="3">
        <v>0</v>
      </c>
      <c r="J514" s="3">
        <v>0</v>
      </c>
      <c r="K514" t="s">
        <v>36</v>
      </c>
      <c r="L514" s="3">
        <v>0</v>
      </c>
      <c r="M514" s="3">
        <v>0</v>
      </c>
      <c r="N514" s="3">
        <v>0</v>
      </c>
      <c r="O514" t="s">
        <v>37</v>
      </c>
      <c r="P514" t="s">
        <v>3555</v>
      </c>
    </row>
    <row r="515" spans="1:16" x14ac:dyDescent="0.25">
      <c r="A515" t="s">
        <v>658</v>
      </c>
      <c r="B515" t="s">
        <v>3554</v>
      </c>
      <c r="C515" t="s">
        <v>3557</v>
      </c>
      <c r="D515" t="s">
        <v>124</v>
      </c>
      <c r="E515" t="str">
        <f>VLOOKUP(Main!D515,Sheet2!A:B,2,0)</f>
        <v>Plant &amp; Machineries</v>
      </c>
      <c r="F515" s="2">
        <v>38899</v>
      </c>
      <c r="G515" t="s">
        <v>608</v>
      </c>
      <c r="H515" s="3">
        <v>0</v>
      </c>
      <c r="I515" s="3">
        <v>0</v>
      </c>
      <c r="J515" s="3">
        <v>0</v>
      </c>
      <c r="K515" t="s">
        <v>36</v>
      </c>
      <c r="L515" s="3">
        <v>0</v>
      </c>
      <c r="M515" s="3">
        <v>0</v>
      </c>
      <c r="N515" s="3">
        <v>0</v>
      </c>
      <c r="O515" t="s">
        <v>37</v>
      </c>
      <c r="P515" t="s">
        <v>3555</v>
      </c>
    </row>
    <row r="516" spans="1:16" x14ac:dyDescent="0.25">
      <c r="A516" t="s">
        <v>659</v>
      </c>
      <c r="B516" t="s">
        <v>3554</v>
      </c>
      <c r="C516" t="s">
        <v>3557</v>
      </c>
      <c r="D516" t="s">
        <v>124</v>
      </c>
      <c r="E516" t="str">
        <f>VLOOKUP(Main!D516,Sheet2!A:B,2,0)</f>
        <v>Plant &amp; Machineries</v>
      </c>
      <c r="F516" s="2">
        <v>38899</v>
      </c>
      <c r="G516" t="s">
        <v>660</v>
      </c>
      <c r="H516" s="3">
        <v>0</v>
      </c>
      <c r="I516" s="3">
        <v>0</v>
      </c>
      <c r="J516" s="3">
        <v>0</v>
      </c>
      <c r="K516" t="s">
        <v>36</v>
      </c>
      <c r="L516" s="3">
        <v>0</v>
      </c>
      <c r="M516" s="3">
        <v>0</v>
      </c>
      <c r="N516" s="3">
        <v>0</v>
      </c>
      <c r="O516" t="s">
        <v>37</v>
      </c>
      <c r="P516" t="s">
        <v>3555</v>
      </c>
    </row>
    <row r="517" spans="1:16" x14ac:dyDescent="0.25">
      <c r="A517" t="s">
        <v>661</v>
      </c>
      <c r="B517" t="s">
        <v>3554</v>
      </c>
      <c r="C517" t="s">
        <v>3557</v>
      </c>
      <c r="D517" t="s">
        <v>124</v>
      </c>
      <c r="E517" t="str">
        <f>VLOOKUP(Main!D517,Sheet2!A:B,2,0)</f>
        <v>Plant &amp; Machineries</v>
      </c>
      <c r="F517" s="2">
        <v>38899</v>
      </c>
      <c r="G517" t="s">
        <v>662</v>
      </c>
      <c r="H517" s="3">
        <v>0</v>
      </c>
      <c r="I517" s="3">
        <v>0</v>
      </c>
      <c r="J517" s="3">
        <v>0</v>
      </c>
      <c r="K517" t="s">
        <v>36</v>
      </c>
      <c r="L517" s="3">
        <v>0</v>
      </c>
      <c r="M517" s="3">
        <v>0</v>
      </c>
      <c r="N517" s="3">
        <v>0</v>
      </c>
      <c r="O517" t="s">
        <v>37</v>
      </c>
      <c r="P517" t="s">
        <v>3555</v>
      </c>
    </row>
    <row r="518" spans="1:16" x14ac:dyDescent="0.25">
      <c r="A518" t="s">
        <v>663</v>
      </c>
      <c r="B518" t="s">
        <v>3554</v>
      </c>
      <c r="C518" t="s">
        <v>3557</v>
      </c>
      <c r="D518" t="s">
        <v>124</v>
      </c>
      <c r="E518" t="str">
        <f>VLOOKUP(Main!D518,Sheet2!A:B,2,0)</f>
        <v>Plant &amp; Machineries</v>
      </c>
      <c r="F518" s="2">
        <v>38899</v>
      </c>
      <c r="G518" t="s">
        <v>254</v>
      </c>
      <c r="H518" s="3">
        <v>0</v>
      </c>
      <c r="I518" s="3">
        <v>0</v>
      </c>
      <c r="J518" s="3">
        <v>0</v>
      </c>
      <c r="K518" t="s">
        <v>36</v>
      </c>
      <c r="L518" s="3">
        <v>0</v>
      </c>
      <c r="M518" s="3">
        <v>0</v>
      </c>
      <c r="N518" s="3">
        <v>0</v>
      </c>
      <c r="O518" t="s">
        <v>37</v>
      </c>
      <c r="P518" t="s">
        <v>3555</v>
      </c>
    </row>
    <row r="519" spans="1:16" x14ac:dyDescent="0.25">
      <c r="A519" t="s">
        <v>664</v>
      </c>
      <c r="B519" t="s">
        <v>3554</v>
      </c>
      <c r="C519" t="s">
        <v>3557</v>
      </c>
      <c r="D519" t="s">
        <v>124</v>
      </c>
      <c r="E519" t="str">
        <f>VLOOKUP(Main!D519,Sheet2!A:B,2,0)</f>
        <v>Plant &amp; Machineries</v>
      </c>
      <c r="F519" s="2">
        <v>38899</v>
      </c>
      <c r="G519" t="s">
        <v>254</v>
      </c>
      <c r="H519" s="3">
        <v>0</v>
      </c>
      <c r="I519" s="3">
        <v>0</v>
      </c>
      <c r="J519" s="3">
        <v>0</v>
      </c>
      <c r="K519" t="s">
        <v>36</v>
      </c>
      <c r="L519" s="3">
        <v>0</v>
      </c>
      <c r="M519" s="3">
        <v>0</v>
      </c>
      <c r="N519" s="3">
        <v>0</v>
      </c>
      <c r="O519" t="s">
        <v>37</v>
      </c>
      <c r="P519" t="s">
        <v>3555</v>
      </c>
    </row>
    <row r="520" spans="1:16" x14ac:dyDescent="0.25">
      <c r="A520" t="s">
        <v>665</v>
      </c>
      <c r="B520" t="s">
        <v>3554</v>
      </c>
      <c r="C520" t="s">
        <v>3557</v>
      </c>
      <c r="D520" t="s">
        <v>124</v>
      </c>
      <c r="E520" t="str">
        <f>VLOOKUP(Main!D520,Sheet2!A:B,2,0)</f>
        <v>Plant &amp; Machineries</v>
      </c>
      <c r="F520" s="2">
        <v>38899</v>
      </c>
      <c r="G520" t="s">
        <v>254</v>
      </c>
      <c r="H520" s="3">
        <v>0</v>
      </c>
      <c r="I520" s="3">
        <v>0</v>
      </c>
      <c r="J520" s="3">
        <v>0</v>
      </c>
      <c r="K520" t="s">
        <v>36</v>
      </c>
      <c r="L520" s="3">
        <v>0</v>
      </c>
      <c r="M520" s="3">
        <v>0</v>
      </c>
      <c r="N520" s="3">
        <v>0</v>
      </c>
      <c r="O520" t="s">
        <v>37</v>
      </c>
      <c r="P520" t="s">
        <v>3555</v>
      </c>
    </row>
    <row r="521" spans="1:16" x14ac:dyDescent="0.25">
      <c r="A521" t="s">
        <v>666</v>
      </c>
      <c r="B521" t="s">
        <v>3554</v>
      </c>
      <c r="C521" t="s">
        <v>3557</v>
      </c>
      <c r="D521" t="s">
        <v>124</v>
      </c>
      <c r="E521" t="str">
        <f>VLOOKUP(Main!D521,Sheet2!A:B,2,0)</f>
        <v>Plant &amp; Machineries</v>
      </c>
      <c r="F521" s="2">
        <v>38899</v>
      </c>
      <c r="G521" t="s">
        <v>254</v>
      </c>
      <c r="H521" s="3">
        <v>0</v>
      </c>
      <c r="I521" s="3">
        <v>0</v>
      </c>
      <c r="J521" s="3">
        <v>0</v>
      </c>
      <c r="K521" t="s">
        <v>36</v>
      </c>
      <c r="L521" s="3">
        <v>0</v>
      </c>
      <c r="M521" s="3">
        <v>0</v>
      </c>
      <c r="N521" s="3">
        <v>0</v>
      </c>
      <c r="O521" t="s">
        <v>37</v>
      </c>
      <c r="P521" t="s">
        <v>3555</v>
      </c>
    </row>
    <row r="522" spans="1:16" x14ac:dyDescent="0.25">
      <c r="A522" t="s">
        <v>667</v>
      </c>
      <c r="B522" t="s">
        <v>3554</v>
      </c>
      <c r="C522" t="s">
        <v>3557</v>
      </c>
      <c r="D522" t="s">
        <v>124</v>
      </c>
      <c r="E522" t="str">
        <f>VLOOKUP(Main!D522,Sheet2!A:B,2,0)</f>
        <v>Plant &amp; Machineries</v>
      </c>
      <c r="F522" s="2">
        <v>38899</v>
      </c>
      <c r="G522" t="s">
        <v>254</v>
      </c>
      <c r="H522" s="3">
        <v>0</v>
      </c>
      <c r="I522" s="3">
        <v>0</v>
      </c>
      <c r="J522" s="3">
        <v>0</v>
      </c>
      <c r="K522" t="s">
        <v>36</v>
      </c>
      <c r="L522" s="3">
        <v>0</v>
      </c>
      <c r="M522" s="3">
        <v>0</v>
      </c>
      <c r="N522" s="3">
        <v>0</v>
      </c>
      <c r="O522" t="s">
        <v>37</v>
      </c>
      <c r="P522" t="s">
        <v>3555</v>
      </c>
    </row>
    <row r="523" spans="1:16" x14ac:dyDescent="0.25">
      <c r="A523" t="s">
        <v>668</v>
      </c>
      <c r="B523" t="s">
        <v>3554</v>
      </c>
      <c r="C523" t="s">
        <v>3557</v>
      </c>
      <c r="D523" t="s">
        <v>124</v>
      </c>
      <c r="E523" t="str">
        <f>VLOOKUP(Main!D523,Sheet2!A:B,2,0)</f>
        <v>Plant &amp; Machineries</v>
      </c>
      <c r="F523" s="2">
        <v>38899</v>
      </c>
      <c r="G523" t="s">
        <v>254</v>
      </c>
      <c r="H523" s="3">
        <v>0</v>
      </c>
      <c r="I523" s="3">
        <v>0</v>
      </c>
      <c r="J523" s="3">
        <v>0</v>
      </c>
      <c r="K523" t="s">
        <v>36</v>
      </c>
      <c r="L523" s="3">
        <v>0</v>
      </c>
      <c r="M523" s="3">
        <v>0</v>
      </c>
      <c r="N523" s="3">
        <v>0</v>
      </c>
      <c r="O523" t="s">
        <v>37</v>
      </c>
      <c r="P523" t="s">
        <v>3555</v>
      </c>
    </row>
    <row r="524" spans="1:16" x14ac:dyDescent="0.25">
      <c r="A524" t="s">
        <v>669</v>
      </c>
      <c r="B524" t="s">
        <v>3554</v>
      </c>
      <c r="C524" t="s">
        <v>3557</v>
      </c>
      <c r="D524" t="s">
        <v>124</v>
      </c>
      <c r="E524" t="str">
        <f>VLOOKUP(Main!D524,Sheet2!A:B,2,0)</f>
        <v>Plant &amp; Machineries</v>
      </c>
      <c r="F524" s="2">
        <v>38899</v>
      </c>
      <c r="G524" t="s">
        <v>254</v>
      </c>
      <c r="H524" s="3">
        <v>0</v>
      </c>
      <c r="I524" s="3">
        <v>0</v>
      </c>
      <c r="J524" s="3">
        <v>0</v>
      </c>
      <c r="K524" t="s">
        <v>36</v>
      </c>
      <c r="L524" s="3">
        <v>0</v>
      </c>
      <c r="M524" s="3">
        <v>0</v>
      </c>
      <c r="N524" s="3">
        <v>0</v>
      </c>
      <c r="O524" t="s">
        <v>37</v>
      </c>
      <c r="P524" t="s">
        <v>3555</v>
      </c>
    </row>
    <row r="525" spans="1:16" x14ac:dyDescent="0.25">
      <c r="A525" t="s">
        <v>670</v>
      </c>
      <c r="B525" t="s">
        <v>3554</v>
      </c>
      <c r="C525" t="s">
        <v>3557</v>
      </c>
      <c r="D525" t="s">
        <v>124</v>
      </c>
      <c r="E525" t="str">
        <f>VLOOKUP(Main!D525,Sheet2!A:B,2,0)</f>
        <v>Plant &amp; Machineries</v>
      </c>
      <c r="F525" s="2">
        <v>38899</v>
      </c>
      <c r="G525" t="s">
        <v>254</v>
      </c>
      <c r="H525" s="3">
        <v>0</v>
      </c>
      <c r="I525" s="3">
        <v>0</v>
      </c>
      <c r="J525" s="3">
        <v>0</v>
      </c>
      <c r="K525" t="s">
        <v>36</v>
      </c>
      <c r="L525" s="3">
        <v>0</v>
      </c>
      <c r="M525" s="3">
        <v>0</v>
      </c>
      <c r="N525" s="3">
        <v>0</v>
      </c>
      <c r="O525" t="s">
        <v>37</v>
      </c>
      <c r="P525" t="s">
        <v>3555</v>
      </c>
    </row>
    <row r="526" spans="1:16" x14ac:dyDescent="0.25">
      <c r="A526" t="s">
        <v>671</v>
      </c>
      <c r="B526" t="s">
        <v>3554</v>
      </c>
      <c r="C526" t="s">
        <v>3557</v>
      </c>
      <c r="D526" t="s">
        <v>124</v>
      </c>
      <c r="E526" t="str">
        <f>VLOOKUP(Main!D526,Sheet2!A:B,2,0)</f>
        <v>Plant &amp; Machineries</v>
      </c>
      <c r="F526" s="2">
        <v>38899</v>
      </c>
      <c r="G526" t="s">
        <v>254</v>
      </c>
      <c r="H526" s="3">
        <v>0</v>
      </c>
      <c r="I526" s="3">
        <v>0</v>
      </c>
      <c r="J526" s="3">
        <v>0</v>
      </c>
      <c r="K526" t="s">
        <v>36</v>
      </c>
      <c r="L526" s="3">
        <v>0</v>
      </c>
      <c r="M526" s="3">
        <v>0</v>
      </c>
      <c r="N526" s="3">
        <v>0</v>
      </c>
      <c r="O526" t="s">
        <v>37</v>
      </c>
      <c r="P526" t="s">
        <v>3555</v>
      </c>
    </row>
    <row r="527" spans="1:16" x14ac:dyDescent="0.25">
      <c r="A527" t="s">
        <v>672</v>
      </c>
      <c r="B527" t="s">
        <v>3554</v>
      </c>
      <c r="C527" t="s">
        <v>3557</v>
      </c>
      <c r="D527" t="s">
        <v>124</v>
      </c>
      <c r="E527" t="str">
        <f>VLOOKUP(Main!D527,Sheet2!A:B,2,0)</f>
        <v>Plant &amp; Machineries</v>
      </c>
      <c r="F527" s="2">
        <v>38899</v>
      </c>
      <c r="G527" t="s">
        <v>254</v>
      </c>
      <c r="H527" s="3">
        <v>0</v>
      </c>
      <c r="I527" s="3">
        <v>0</v>
      </c>
      <c r="J527" s="3">
        <v>0</v>
      </c>
      <c r="K527" t="s">
        <v>36</v>
      </c>
      <c r="L527" s="3">
        <v>0</v>
      </c>
      <c r="M527" s="3">
        <v>0</v>
      </c>
      <c r="N527" s="3">
        <v>0</v>
      </c>
      <c r="O527" t="s">
        <v>37</v>
      </c>
      <c r="P527" t="s">
        <v>3555</v>
      </c>
    </row>
    <row r="528" spans="1:16" x14ac:dyDescent="0.25">
      <c r="A528" t="s">
        <v>673</v>
      </c>
      <c r="B528" t="s">
        <v>3554</v>
      </c>
      <c r="C528" t="s">
        <v>3557</v>
      </c>
      <c r="D528" t="s">
        <v>124</v>
      </c>
      <c r="E528" t="str">
        <f>VLOOKUP(Main!D528,Sheet2!A:B,2,0)</f>
        <v>Plant &amp; Machineries</v>
      </c>
      <c r="F528" s="2">
        <v>38899</v>
      </c>
      <c r="G528" t="s">
        <v>254</v>
      </c>
      <c r="H528" s="3">
        <v>0</v>
      </c>
      <c r="I528" s="3">
        <v>0</v>
      </c>
      <c r="J528" s="3">
        <v>0</v>
      </c>
      <c r="K528" t="s">
        <v>36</v>
      </c>
      <c r="L528" s="3">
        <v>0</v>
      </c>
      <c r="M528" s="3">
        <v>0</v>
      </c>
      <c r="N528" s="3">
        <v>0</v>
      </c>
      <c r="O528" t="s">
        <v>37</v>
      </c>
      <c r="P528" t="s">
        <v>3555</v>
      </c>
    </row>
    <row r="529" spans="1:16" x14ac:dyDescent="0.25">
      <c r="A529" t="s">
        <v>674</v>
      </c>
      <c r="B529" t="s">
        <v>3554</v>
      </c>
      <c r="C529" t="s">
        <v>3557</v>
      </c>
      <c r="D529" t="s">
        <v>124</v>
      </c>
      <c r="E529" t="str">
        <f>VLOOKUP(Main!D529,Sheet2!A:B,2,0)</f>
        <v>Plant &amp; Machineries</v>
      </c>
      <c r="F529" s="2">
        <v>38899</v>
      </c>
      <c r="G529" t="s">
        <v>254</v>
      </c>
      <c r="H529" s="3">
        <v>0</v>
      </c>
      <c r="I529" s="3">
        <v>0</v>
      </c>
      <c r="J529" s="3">
        <v>0</v>
      </c>
      <c r="K529" t="s">
        <v>36</v>
      </c>
      <c r="L529" s="3">
        <v>0</v>
      </c>
      <c r="M529" s="3">
        <v>0</v>
      </c>
      <c r="N529" s="3">
        <v>0</v>
      </c>
      <c r="O529" t="s">
        <v>37</v>
      </c>
      <c r="P529" t="s">
        <v>3555</v>
      </c>
    </row>
    <row r="530" spans="1:16" x14ac:dyDescent="0.25">
      <c r="A530" t="s">
        <v>675</v>
      </c>
      <c r="B530" t="s">
        <v>3554</v>
      </c>
      <c r="C530" t="s">
        <v>3557</v>
      </c>
      <c r="D530" t="s">
        <v>124</v>
      </c>
      <c r="E530" t="str">
        <f>VLOOKUP(Main!D530,Sheet2!A:B,2,0)</f>
        <v>Plant &amp; Machineries</v>
      </c>
      <c r="F530" s="2">
        <v>38899</v>
      </c>
      <c r="G530" t="s">
        <v>254</v>
      </c>
      <c r="H530" s="3">
        <v>0</v>
      </c>
      <c r="I530" s="3">
        <v>0</v>
      </c>
      <c r="J530" s="3">
        <v>0</v>
      </c>
      <c r="K530" t="s">
        <v>36</v>
      </c>
      <c r="L530" s="3">
        <v>0</v>
      </c>
      <c r="M530" s="3">
        <v>0</v>
      </c>
      <c r="N530" s="3">
        <v>0</v>
      </c>
      <c r="O530" t="s">
        <v>37</v>
      </c>
      <c r="P530" t="s">
        <v>3555</v>
      </c>
    </row>
    <row r="531" spans="1:16" x14ac:dyDescent="0.25">
      <c r="A531" t="s">
        <v>676</v>
      </c>
      <c r="B531" t="s">
        <v>3554</v>
      </c>
      <c r="C531" t="s">
        <v>3557</v>
      </c>
      <c r="D531" t="s">
        <v>124</v>
      </c>
      <c r="E531" t="str">
        <f>VLOOKUP(Main!D531,Sheet2!A:B,2,0)</f>
        <v>Plant &amp; Machineries</v>
      </c>
      <c r="F531" s="2">
        <v>38899</v>
      </c>
      <c r="G531" t="s">
        <v>254</v>
      </c>
      <c r="H531" s="3">
        <v>0</v>
      </c>
      <c r="I531" s="3">
        <v>0</v>
      </c>
      <c r="J531" s="3">
        <v>0</v>
      </c>
      <c r="K531" t="s">
        <v>36</v>
      </c>
      <c r="L531" s="3">
        <v>0</v>
      </c>
      <c r="M531" s="3">
        <v>0</v>
      </c>
      <c r="N531" s="3">
        <v>0</v>
      </c>
      <c r="O531" t="s">
        <v>37</v>
      </c>
      <c r="P531" t="s">
        <v>3555</v>
      </c>
    </row>
    <row r="532" spans="1:16" x14ac:dyDescent="0.25">
      <c r="A532" t="s">
        <v>677</v>
      </c>
      <c r="B532" t="s">
        <v>3554</v>
      </c>
      <c r="C532" t="s">
        <v>3557</v>
      </c>
      <c r="D532" t="s">
        <v>124</v>
      </c>
      <c r="E532" t="str">
        <f>VLOOKUP(Main!D532,Sheet2!A:B,2,0)</f>
        <v>Plant &amp; Machineries</v>
      </c>
      <c r="F532" s="2">
        <v>38899</v>
      </c>
      <c r="G532" t="s">
        <v>254</v>
      </c>
      <c r="H532" s="3">
        <v>0</v>
      </c>
      <c r="I532" s="3">
        <v>0</v>
      </c>
      <c r="J532" s="3">
        <v>0</v>
      </c>
      <c r="K532" t="s">
        <v>36</v>
      </c>
      <c r="L532" s="3">
        <v>0</v>
      </c>
      <c r="M532" s="3">
        <v>0</v>
      </c>
      <c r="N532" s="3">
        <v>0</v>
      </c>
      <c r="O532" t="s">
        <v>37</v>
      </c>
      <c r="P532" t="s">
        <v>3555</v>
      </c>
    </row>
    <row r="533" spans="1:16" x14ac:dyDescent="0.25">
      <c r="A533" t="s">
        <v>678</v>
      </c>
      <c r="B533" t="s">
        <v>3554</v>
      </c>
      <c r="C533" t="s">
        <v>3557</v>
      </c>
      <c r="D533" t="s">
        <v>124</v>
      </c>
      <c r="E533" t="str">
        <f>VLOOKUP(Main!D533,Sheet2!A:B,2,0)</f>
        <v>Plant &amp; Machineries</v>
      </c>
      <c r="F533" s="2">
        <v>38899</v>
      </c>
      <c r="G533" t="s">
        <v>254</v>
      </c>
      <c r="H533" s="3">
        <v>0</v>
      </c>
      <c r="I533" s="3">
        <v>0</v>
      </c>
      <c r="J533" s="3">
        <v>0</v>
      </c>
      <c r="K533" t="s">
        <v>36</v>
      </c>
      <c r="L533" s="3">
        <v>0</v>
      </c>
      <c r="M533" s="3">
        <v>0</v>
      </c>
      <c r="N533" s="3">
        <v>0</v>
      </c>
      <c r="O533" t="s">
        <v>37</v>
      </c>
      <c r="P533" t="s">
        <v>3555</v>
      </c>
    </row>
    <row r="534" spans="1:16" x14ac:dyDescent="0.25">
      <c r="A534" t="s">
        <v>679</v>
      </c>
      <c r="B534" t="s">
        <v>3554</v>
      </c>
      <c r="C534" t="s">
        <v>3557</v>
      </c>
      <c r="D534" t="s">
        <v>124</v>
      </c>
      <c r="E534" t="str">
        <f>VLOOKUP(Main!D534,Sheet2!A:B,2,0)</f>
        <v>Plant &amp; Machineries</v>
      </c>
      <c r="F534" s="2">
        <v>38899</v>
      </c>
      <c r="G534" t="s">
        <v>254</v>
      </c>
      <c r="H534" s="3">
        <v>0</v>
      </c>
      <c r="I534" s="3">
        <v>0</v>
      </c>
      <c r="J534" s="3">
        <v>0</v>
      </c>
      <c r="K534" t="s">
        <v>36</v>
      </c>
      <c r="L534" s="3">
        <v>0</v>
      </c>
      <c r="M534" s="3">
        <v>0</v>
      </c>
      <c r="N534" s="3">
        <v>0</v>
      </c>
      <c r="O534" t="s">
        <v>37</v>
      </c>
      <c r="P534" t="s">
        <v>3555</v>
      </c>
    </row>
    <row r="535" spans="1:16" x14ac:dyDescent="0.25">
      <c r="A535" t="s">
        <v>680</v>
      </c>
      <c r="B535" t="s">
        <v>3554</v>
      </c>
      <c r="C535" t="s">
        <v>3557</v>
      </c>
      <c r="D535" t="s">
        <v>124</v>
      </c>
      <c r="E535" t="str">
        <f>VLOOKUP(Main!D535,Sheet2!A:B,2,0)</f>
        <v>Plant &amp; Machineries</v>
      </c>
      <c r="F535" s="2">
        <v>38899</v>
      </c>
      <c r="G535" t="s">
        <v>254</v>
      </c>
      <c r="H535" s="3">
        <v>0</v>
      </c>
      <c r="I535" s="3">
        <v>0</v>
      </c>
      <c r="J535" s="3">
        <v>0</v>
      </c>
      <c r="K535" t="s">
        <v>36</v>
      </c>
      <c r="L535" s="3">
        <v>0</v>
      </c>
      <c r="M535" s="3">
        <v>0</v>
      </c>
      <c r="N535" s="3">
        <v>0</v>
      </c>
      <c r="O535" t="s">
        <v>37</v>
      </c>
      <c r="P535" t="s">
        <v>3555</v>
      </c>
    </row>
    <row r="536" spans="1:16" x14ac:dyDescent="0.25">
      <c r="A536" t="s">
        <v>681</v>
      </c>
      <c r="B536" t="s">
        <v>3554</v>
      </c>
      <c r="C536" t="s">
        <v>3557</v>
      </c>
      <c r="D536" t="s">
        <v>124</v>
      </c>
      <c r="E536" t="str">
        <f>VLOOKUP(Main!D536,Sheet2!A:B,2,0)</f>
        <v>Plant &amp; Machineries</v>
      </c>
      <c r="F536" s="2">
        <v>38899</v>
      </c>
      <c r="G536" t="s">
        <v>254</v>
      </c>
      <c r="H536" s="3">
        <v>0</v>
      </c>
      <c r="I536" s="3">
        <v>0</v>
      </c>
      <c r="J536" s="3">
        <v>0</v>
      </c>
      <c r="K536" t="s">
        <v>36</v>
      </c>
      <c r="L536" s="3">
        <v>0</v>
      </c>
      <c r="M536" s="3">
        <v>0</v>
      </c>
      <c r="N536" s="3">
        <v>0</v>
      </c>
      <c r="O536" t="s">
        <v>37</v>
      </c>
      <c r="P536" t="s">
        <v>3555</v>
      </c>
    </row>
    <row r="537" spans="1:16" x14ac:dyDescent="0.25">
      <c r="A537" t="s">
        <v>682</v>
      </c>
      <c r="B537" t="s">
        <v>3554</v>
      </c>
      <c r="C537" t="s">
        <v>3557</v>
      </c>
      <c r="D537" t="s">
        <v>124</v>
      </c>
      <c r="E537" t="str">
        <f>VLOOKUP(Main!D537,Sheet2!A:B,2,0)</f>
        <v>Plant &amp; Machineries</v>
      </c>
      <c r="F537" s="2">
        <v>38899</v>
      </c>
      <c r="G537" t="s">
        <v>160</v>
      </c>
      <c r="H537" s="3">
        <v>0</v>
      </c>
      <c r="I537" s="3">
        <v>0</v>
      </c>
      <c r="J537" s="3">
        <v>0</v>
      </c>
      <c r="K537" t="s">
        <v>36</v>
      </c>
      <c r="L537" s="3">
        <v>0</v>
      </c>
      <c r="M537" s="3">
        <v>0</v>
      </c>
      <c r="N537" s="3">
        <v>0</v>
      </c>
      <c r="O537" t="s">
        <v>37</v>
      </c>
      <c r="P537" t="s">
        <v>3555</v>
      </c>
    </row>
    <row r="538" spans="1:16" x14ac:dyDescent="0.25">
      <c r="A538" t="s">
        <v>683</v>
      </c>
      <c r="B538" t="s">
        <v>3554</v>
      </c>
      <c r="C538" t="s">
        <v>3557</v>
      </c>
      <c r="D538" t="s">
        <v>124</v>
      </c>
      <c r="E538" t="str">
        <f>VLOOKUP(Main!D538,Sheet2!A:B,2,0)</f>
        <v>Plant &amp; Machineries</v>
      </c>
      <c r="F538" s="2">
        <v>38899</v>
      </c>
      <c r="G538" t="s">
        <v>160</v>
      </c>
      <c r="H538" s="3">
        <v>0</v>
      </c>
      <c r="I538" s="3">
        <v>0</v>
      </c>
      <c r="J538" s="3">
        <v>0</v>
      </c>
      <c r="K538" t="s">
        <v>36</v>
      </c>
      <c r="L538" s="3">
        <v>0</v>
      </c>
      <c r="M538" s="3">
        <v>0</v>
      </c>
      <c r="N538" s="3">
        <v>0</v>
      </c>
      <c r="O538" t="s">
        <v>37</v>
      </c>
      <c r="P538" t="s">
        <v>3555</v>
      </c>
    </row>
    <row r="539" spans="1:16" x14ac:dyDescent="0.25">
      <c r="A539" t="s">
        <v>684</v>
      </c>
      <c r="B539" t="s">
        <v>3554</v>
      </c>
      <c r="C539" t="s">
        <v>3557</v>
      </c>
      <c r="D539" t="s">
        <v>124</v>
      </c>
      <c r="E539" t="str">
        <f>VLOOKUP(Main!D539,Sheet2!A:B,2,0)</f>
        <v>Plant &amp; Machineries</v>
      </c>
      <c r="F539" s="2">
        <v>38899</v>
      </c>
      <c r="G539" t="s">
        <v>685</v>
      </c>
      <c r="H539" s="3">
        <v>0</v>
      </c>
      <c r="I539" s="3">
        <v>0</v>
      </c>
      <c r="J539" s="3">
        <v>0</v>
      </c>
      <c r="K539" t="s">
        <v>36</v>
      </c>
      <c r="L539" s="3">
        <v>0</v>
      </c>
      <c r="M539" s="3">
        <v>0</v>
      </c>
      <c r="N539" s="3">
        <v>0</v>
      </c>
      <c r="O539" t="s">
        <v>37</v>
      </c>
      <c r="P539" t="s">
        <v>3555</v>
      </c>
    </row>
    <row r="540" spans="1:16" x14ac:dyDescent="0.25">
      <c r="A540" t="s">
        <v>686</v>
      </c>
      <c r="B540" t="s">
        <v>3554</v>
      </c>
      <c r="C540" t="s">
        <v>3557</v>
      </c>
      <c r="D540" t="s">
        <v>124</v>
      </c>
      <c r="E540" t="str">
        <f>VLOOKUP(Main!D540,Sheet2!A:B,2,0)</f>
        <v>Plant &amp; Machineries</v>
      </c>
      <c r="F540" s="2">
        <v>41091</v>
      </c>
      <c r="G540" t="s">
        <v>687</v>
      </c>
      <c r="H540" s="3">
        <v>0</v>
      </c>
      <c r="I540" s="3">
        <v>0</v>
      </c>
      <c r="J540" s="3">
        <v>0</v>
      </c>
      <c r="K540" t="s">
        <v>36</v>
      </c>
      <c r="L540" s="3">
        <v>0</v>
      </c>
      <c r="M540" s="3">
        <v>0</v>
      </c>
      <c r="N540" s="3">
        <v>0</v>
      </c>
      <c r="O540" t="s">
        <v>37</v>
      </c>
      <c r="P540" t="s">
        <v>3555</v>
      </c>
    </row>
    <row r="541" spans="1:16" x14ac:dyDescent="0.25">
      <c r="A541" t="s">
        <v>688</v>
      </c>
      <c r="B541" t="s">
        <v>3554</v>
      </c>
      <c r="C541" t="s">
        <v>3557</v>
      </c>
      <c r="D541" t="s">
        <v>124</v>
      </c>
      <c r="E541" t="str">
        <f>VLOOKUP(Main!D541,Sheet2!A:B,2,0)</f>
        <v>Plant &amp; Machineries</v>
      </c>
      <c r="F541" s="2">
        <v>39630</v>
      </c>
      <c r="G541" t="s">
        <v>262</v>
      </c>
      <c r="H541" s="3">
        <v>0</v>
      </c>
      <c r="I541" s="3">
        <v>0</v>
      </c>
      <c r="J541" s="3">
        <v>0</v>
      </c>
      <c r="K541" t="s">
        <v>36</v>
      </c>
      <c r="L541" s="3">
        <v>0</v>
      </c>
      <c r="M541" s="3">
        <v>0</v>
      </c>
      <c r="N541" s="3">
        <v>0</v>
      </c>
      <c r="O541" t="s">
        <v>37</v>
      </c>
      <c r="P541" t="s">
        <v>3555</v>
      </c>
    </row>
    <row r="542" spans="1:16" x14ac:dyDescent="0.25">
      <c r="A542" t="s">
        <v>689</v>
      </c>
      <c r="B542" t="s">
        <v>3554</v>
      </c>
      <c r="C542" t="s">
        <v>3557</v>
      </c>
      <c r="D542" t="s">
        <v>124</v>
      </c>
      <c r="E542" t="str">
        <f>VLOOKUP(Main!D542,Sheet2!A:B,2,0)</f>
        <v>Plant &amp; Machineries</v>
      </c>
      <c r="F542" s="2">
        <v>39630</v>
      </c>
      <c r="G542" t="s">
        <v>262</v>
      </c>
      <c r="H542" s="3">
        <v>0</v>
      </c>
      <c r="I542" s="3">
        <v>0</v>
      </c>
      <c r="J542" s="3">
        <v>0</v>
      </c>
      <c r="K542" t="s">
        <v>36</v>
      </c>
      <c r="L542" s="3">
        <v>0</v>
      </c>
      <c r="M542" s="3">
        <v>0</v>
      </c>
      <c r="N542" s="3">
        <v>0</v>
      </c>
      <c r="O542" t="s">
        <v>37</v>
      </c>
      <c r="P542" t="s">
        <v>3555</v>
      </c>
    </row>
    <row r="543" spans="1:16" x14ac:dyDescent="0.25">
      <c r="A543" t="s">
        <v>690</v>
      </c>
      <c r="B543" t="s">
        <v>3554</v>
      </c>
      <c r="C543" t="s">
        <v>3557</v>
      </c>
      <c r="D543" t="s">
        <v>124</v>
      </c>
      <c r="E543" t="str">
        <f>VLOOKUP(Main!D543,Sheet2!A:B,2,0)</f>
        <v>Plant &amp; Machineries</v>
      </c>
      <c r="F543" s="2">
        <v>39630</v>
      </c>
      <c r="G543" t="s">
        <v>262</v>
      </c>
      <c r="H543" s="3">
        <v>0</v>
      </c>
      <c r="I543" s="3">
        <v>0</v>
      </c>
      <c r="J543" s="3">
        <v>0</v>
      </c>
      <c r="K543" t="s">
        <v>36</v>
      </c>
      <c r="L543" s="3">
        <v>0</v>
      </c>
      <c r="M543" s="3">
        <v>0</v>
      </c>
      <c r="N543" s="3">
        <v>0</v>
      </c>
      <c r="O543" t="s">
        <v>37</v>
      </c>
      <c r="P543" t="s">
        <v>3555</v>
      </c>
    </row>
    <row r="544" spans="1:16" x14ac:dyDescent="0.25">
      <c r="A544" t="s">
        <v>691</v>
      </c>
      <c r="B544" t="s">
        <v>3554</v>
      </c>
      <c r="C544" t="s">
        <v>3557</v>
      </c>
      <c r="D544" t="s">
        <v>124</v>
      </c>
      <c r="E544" t="str">
        <f>VLOOKUP(Main!D544,Sheet2!A:B,2,0)</f>
        <v>Plant &amp; Machineries</v>
      </c>
      <c r="F544" s="2">
        <v>39630</v>
      </c>
      <c r="G544" t="s">
        <v>262</v>
      </c>
      <c r="H544" s="3">
        <v>0</v>
      </c>
      <c r="I544" s="3">
        <v>0</v>
      </c>
      <c r="J544" s="3">
        <v>0</v>
      </c>
      <c r="K544" t="s">
        <v>36</v>
      </c>
      <c r="L544" s="3">
        <v>0</v>
      </c>
      <c r="M544" s="3">
        <v>0</v>
      </c>
      <c r="N544" s="3">
        <v>0</v>
      </c>
      <c r="O544" t="s">
        <v>37</v>
      </c>
      <c r="P544" t="s">
        <v>3555</v>
      </c>
    </row>
    <row r="545" spans="1:16" x14ac:dyDescent="0.25">
      <c r="A545" t="s">
        <v>692</v>
      </c>
      <c r="B545" t="s">
        <v>3554</v>
      </c>
      <c r="C545" t="s">
        <v>3557</v>
      </c>
      <c r="D545" t="s">
        <v>124</v>
      </c>
      <c r="E545" t="str">
        <f>VLOOKUP(Main!D545,Sheet2!A:B,2,0)</f>
        <v>Plant &amp; Machineries</v>
      </c>
      <c r="F545" s="2">
        <v>39630</v>
      </c>
      <c r="G545" t="s">
        <v>262</v>
      </c>
      <c r="H545" s="3">
        <v>0</v>
      </c>
      <c r="I545" s="3">
        <v>0</v>
      </c>
      <c r="J545" s="3">
        <v>0</v>
      </c>
      <c r="K545" t="s">
        <v>36</v>
      </c>
      <c r="L545" s="3">
        <v>0</v>
      </c>
      <c r="M545" s="3">
        <v>0</v>
      </c>
      <c r="N545" s="3">
        <v>0</v>
      </c>
      <c r="O545" t="s">
        <v>37</v>
      </c>
      <c r="P545" t="s">
        <v>3555</v>
      </c>
    </row>
    <row r="546" spans="1:16" x14ac:dyDescent="0.25">
      <c r="A546" t="s">
        <v>693</v>
      </c>
      <c r="B546" t="s">
        <v>3554</v>
      </c>
      <c r="C546" t="s">
        <v>3557</v>
      </c>
      <c r="D546" t="s">
        <v>124</v>
      </c>
      <c r="E546" t="str">
        <f>VLOOKUP(Main!D546,Sheet2!A:B,2,0)</f>
        <v>Plant &amp; Machineries</v>
      </c>
      <c r="F546" s="2">
        <v>39630</v>
      </c>
      <c r="G546" t="s">
        <v>694</v>
      </c>
      <c r="H546" s="3">
        <v>0</v>
      </c>
      <c r="I546" s="3">
        <v>0</v>
      </c>
      <c r="J546" s="3">
        <v>0</v>
      </c>
      <c r="K546" t="s">
        <v>36</v>
      </c>
      <c r="L546" s="3">
        <v>0</v>
      </c>
      <c r="M546" s="3">
        <v>0</v>
      </c>
      <c r="N546" s="3">
        <v>0</v>
      </c>
      <c r="O546" t="s">
        <v>37</v>
      </c>
      <c r="P546" t="s">
        <v>3555</v>
      </c>
    </row>
    <row r="547" spans="1:16" x14ac:dyDescent="0.25">
      <c r="A547" t="s">
        <v>695</v>
      </c>
      <c r="B547" t="s">
        <v>3554</v>
      </c>
      <c r="C547" t="s">
        <v>3557</v>
      </c>
      <c r="D547" t="s">
        <v>124</v>
      </c>
      <c r="E547" t="str">
        <f>VLOOKUP(Main!D547,Sheet2!A:B,2,0)</f>
        <v>Plant &amp; Machineries</v>
      </c>
      <c r="F547" s="2">
        <v>39630</v>
      </c>
      <c r="G547" t="s">
        <v>461</v>
      </c>
      <c r="H547" s="3">
        <v>0</v>
      </c>
      <c r="I547" s="3">
        <v>0</v>
      </c>
      <c r="J547" s="3">
        <v>0</v>
      </c>
      <c r="K547" t="s">
        <v>36</v>
      </c>
      <c r="L547" s="3">
        <v>0</v>
      </c>
      <c r="M547" s="3">
        <v>0</v>
      </c>
      <c r="N547" s="3">
        <v>0</v>
      </c>
      <c r="O547" t="s">
        <v>37</v>
      </c>
      <c r="P547" t="s">
        <v>3555</v>
      </c>
    </row>
    <row r="548" spans="1:16" x14ac:dyDescent="0.25">
      <c r="A548" t="s">
        <v>696</v>
      </c>
      <c r="B548" t="s">
        <v>3554</v>
      </c>
      <c r="C548" t="s">
        <v>3557</v>
      </c>
      <c r="D548" t="s">
        <v>124</v>
      </c>
      <c r="E548" t="str">
        <f>VLOOKUP(Main!D548,Sheet2!A:B,2,0)</f>
        <v>Plant &amp; Machineries</v>
      </c>
      <c r="F548" s="2">
        <v>39630</v>
      </c>
      <c r="G548" t="s">
        <v>461</v>
      </c>
      <c r="H548" s="3">
        <v>0</v>
      </c>
      <c r="I548" s="3">
        <v>0</v>
      </c>
      <c r="J548" s="3">
        <v>0</v>
      </c>
      <c r="K548" t="s">
        <v>36</v>
      </c>
      <c r="L548" s="3">
        <v>0</v>
      </c>
      <c r="M548" s="3">
        <v>0</v>
      </c>
      <c r="N548" s="3">
        <v>0</v>
      </c>
      <c r="O548" t="s">
        <v>37</v>
      </c>
      <c r="P548" t="s">
        <v>3555</v>
      </c>
    </row>
    <row r="549" spans="1:16" x14ac:dyDescent="0.25">
      <c r="A549" t="s">
        <v>697</v>
      </c>
      <c r="B549" t="s">
        <v>3554</v>
      </c>
      <c r="C549" t="s">
        <v>3557</v>
      </c>
      <c r="D549" t="s">
        <v>124</v>
      </c>
      <c r="E549" t="str">
        <f>VLOOKUP(Main!D549,Sheet2!A:B,2,0)</f>
        <v>Plant &amp; Machineries</v>
      </c>
      <c r="F549" s="2">
        <v>39264</v>
      </c>
      <c r="G549" t="s">
        <v>179</v>
      </c>
      <c r="H549" s="3">
        <v>0</v>
      </c>
      <c r="I549" s="3">
        <v>0</v>
      </c>
      <c r="J549" s="3">
        <v>0</v>
      </c>
      <c r="K549" t="s">
        <v>36</v>
      </c>
      <c r="L549" s="3">
        <v>0</v>
      </c>
      <c r="M549" s="3">
        <v>0</v>
      </c>
      <c r="N549" s="3">
        <v>0</v>
      </c>
      <c r="O549" t="s">
        <v>37</v>
      </c>
      <c r="P549" t="s">
        <v>3555</v>
      </c>
    </row>
    <row r="550" spans="1:16" x14ac:dyDescent="0.25">
      <c r="A550" t="s">
        <v>698</v>
      </c>
      <c r="B550" t="s">
        <v>3554</v>
      </c>
      <c r="C550" t="s">
        <v>3557</v>
      </c>
      <c r="D550" t="s">
        <v>124</v>
      </c>
      <c r="E550" t="str">
        <f>VLOOKUP(Main!D550,Sheet2!A:B,2,0)</f>
        <v>Plant &amp; Machineries</v>
      </c>
      <c r="F550" s="2">
        <v>39264</v>
      </c>
      <c r="G550" t="s">
        <v>453</v>
      </c>
      <c r="H550" s="3">
        <v>0</v>
      </c>
      <c r="I550" s="3">
        <v>0</v>
      </c>
      <c r="J550" s="3">
        <v>0</v>
      </c>
      <c r="K550" t="s">
        <v>36</v>
      </c>
      <c r="L550" s="3">
        <v>0</v>
      </c>
      <c r="M550" s="3">
        <v>0</v>
      </c>
      <c r="N550" s="3">
        <v>0</v>
      </c>
      <c r="O550" t="s">
        <v>37</v>
      </c>
      <c r="P550" t="s">
        <v>3555</v>
      </c>
    </row>
    <row r="551" spans="1:16" x14ac:dyDescent="0.25">
      <c r="A551" t="s">
        <v>699</v>
      </c>
      <c r="B551" t="s">
        <v>3554</v>
      </c>
      <c r="C551" t="s">
        <v>3557</v>
      </c>
      <c r="D551" t="s">
        <v>124</v>
      </c>
      <c r="E551" t="str">
        <f>VLOOKUP(Main!D551,Sheet2!A:B,2,0)</f>
        <v>Plant &amp; Machineries</v>
      </c>
      <c r="F551" s="2">
        <v>39264</v>
      </c>
      <c r="G551" t="s">
        <v>453</v>
      </c>
      <c r="H551" s="3">
        <v>0</v>
      </c>
      <c r="I551" s="3">
        <v>0</v>
      </c>
      <c r="J551" s="3">
        <v>0</v>
      </c>
      <c r="K551" t="s">
        <v>36</v>
      </c>
      <c r="L551" s="3">
        <v>0</v>
      </c>
      <c r="M551" s="3">
        <v>0</v>
      </c>
      <c r="N551" s="3">
        <v>0</v>
      </c>
      <c r="O551" t="s">
        <v>37</v>
      </c>
      <c r="P551" t="s">
        <v>3555</v>
      </c>
    </row>
    <row r="552" spans="1:16" x14ac:dyDescent="0.25">
      <c r="A552" t="s">
        <v>700</v>
      </c>
      <c r="B552" t="s">
        <v>3554</v>
      </c>
      <c r="C552" t="s">
        <v>3557</v>
      </c>
      <c r="D552" t="s">
        <v>124</v>
      </c>
      <c r="E552" t="str">
        <f>VLOOKUP(Main!D552,Sheet2!A:B,2,0)</f>
        <v>Plant &amp; Machineries</v>
      </c>
      <c r="F552" s="2">
        <v>39264</v>
      </c>
      <c r="G552" t="s">
        <v>453</v>
      </c>
      <c r="H552" s="3">
        <v>0</v>
      </c>
      <c r="I552" s="3">
        <v>0</v>
      </c>
      <c r="J552" s="3">
        <v>0</v>
      </c>
      <c r="K552" t="s">
        <v>36</v>
      </c>
      <c r="L552" s="3">
        <v>0</v>
      </c>
      <c r="M552" s="3">
        <v>0</v>
      </c>
      <c r="N552" s="3">
        <v>0</v>
      </c>
      <c r="O552" t="s">
        <v>37</v>
      </c>
      <c r="P552" t="s">
        <v>3555</v>
      </c>
    </row>
    <row r="553" spans="1:16" x14ac:dyDescent="0.25">
      <c r="A553" t="s">
        <v>701</v>
      </c>
      <c r="B553" t="s">
        <v>3554</v>
      </c>
      <c r="C553" t="s">
        <v>3557</v>
      </c>
      <c r="D553" t="s">
        <v>124</v>
      </c>
      <c r="E553" t="str">
        <f>VLOOKUP(Main!D553,Sheet2!A:B,2,0)</f>
        <v>Plant &amp; Machineries</v>
      </c>
      <c r="F553" s="2">
        <v>39264</v>
      </c>
      <c r="G553" t="s">
        <v>453</v>
      </c>
      <c r="H553" s="3">
        <v>0</v>
      </c>
      <c r="I553" s="3">
        <v>0</v>
      </c>
      <c r="J553" s="3">
        <v>0</v>
      </c>
      <c r="K553" t="s">
        <v>36</v>
      </c>
      <c r="L553" s="3">
        <v>0</v>
      </c>
      <c r="M553" s="3">
        <v>0</v>
      </c>
      <c r="N553" s="3">
        <v>0</v>
      </c>
      <c r="O553" t="s">
        <v>37</v>
      </c>
      <c r="P553" t="s">
        <v>3555</v>
      </c>
    </row>
    <row r="554" spans="1:16" x14ac:dyDescent="0.25">
      <c r="A554" t="s">
        <v>702</v>
      </c>
      <c r="B554" t="s">
        <v>3554</v>
      </c>
      <c r="C554" t="s">
        <v>3557</v>
      </c>
      <c r="D554" t="s">
        <v>124</v>
      </c>
      <c r="E554" t="str">
        <f>VLOOKUP(Main!D554,Sheet2!A:B,2,0)</f>
        <v>Plant &amp; Machineries</v>
      </c>
      <c r="F554" s="2">
        <v>39264</v>
      </c>
      <c r="G554" t="s">
        <v>453</v>
      </c>
      <c r="H554" s="3">
        <v>0</v>
      </c>
      <c r="I554" s="3">
        <v>0</v>
      </c>
      <c r="J554" s="3">
        <v>0</v>
      </c>
      <c r="K554" t="s">
        <v>36</v>
      </c>
      <c r="L554" s="3">
        <v>0</v>
      </c>
      <c r="M554" s="3">
        <v>0</v>
      </c>
      <c r="N554" s="3">
        <v>0</v>
      </c>
      <c r="O554" t="s">
        <v>37</v>
      </c>
      <c r="P554" t="s">
        <v>3555</v>
      </c>
    </row>
    <row r="555" spans="1:16" x14ac:dyDescent="0.25">
      <c r="A555" t="s">
        <v>703</v>
      </c>
      <c r="B555" t="s">
        <v>3554</v>
      </c>
      <c r="C555" t="s">
        <v>3557</v>
      </c>
      <c r="D555" t="s">
        <v>124</v>
      </c>
      <c r="E555" t="str">
        <f>VLOOKUP(Main!D555,Sheet2!A:B,2,0)</f>
        <v>Plant &amp; Machineries</v>
      </c>
      <c r="F555" s="2">
        <v>38899</v>
      </c>
      <c r="G555" t="s">
        <v>704</v>
      </c>
      <c r="H555" s="3">
        <v>0</v>
      </c>
      <c r="I555" s="3">
        <v>0</v>
      </c>
      <c r="J555" s="3">
        <v>0</v>
      </c>
      <c r="K555" t="s">
        <v>36</v>
      </c>
      <c r="L555" s="3">
        <v>0</v>
      </c>
      <c r="M555" s="3">
        <v>0</v>
      </c>
      <c r="N555" s="3">
        <v>0</v>
      </c>
      <c r="O555" t="s">
        <v>37</v>
      </c>
      <c r="P555" t="s">
        <v>3555</v>
      </c>
    </row>
    <row r="556" spans="1:16" x14ac:dyDescent="0.25">
      <c r="A556" t="s">
        <v>705</v>
      </c>
      <c r="B556" t="s">
        <v>3554</v>
      </c>
      <c r="C556" t="s">
        <v>3557</v>
      </c>
      <c r="D556" t="s">
        <v>124</v>
      </c>
      <c r="E556" t="str">
        <f>VLOOKUP(Main!D556,Sheet2!A:B,2,0)</f>
        <v>Plant &amp; Machineries</v>
      </c>
      <c r="F556" s="2">
        <v>38899</v>
      </c>
      <c r="G556" t="s">
        <v>704</v>
      </c>
      <c r="H556" s="3">
        <v>0</v>
      </c>
      <c r="I556" s="3">
        <v>0</v>
      </c>
      <c r="J556" s="3">
        <v>0</v>
      </c>
      <c r="K556" t="s">
        <v>36</v>
      </c>
      <c r="L556" s="3">
        <v>0</v>
      </c>
      <c r="M556" s="3">
        <v>0</v>
      </c>
      <c r="N556" s="3">
        <v>0</v>
      </c>
      <c r="O556" t="s">
        <v>37</v>
      </c>
      <c r="P556" t="s">
        <v>3555</v>
      </c>
    </row>
    <row r="557" spans="1:16" x14ac:dyDescent="0.25">
      <c r="A557" t="s">
        <v>706</v>
      </c>
      <c r="B557" t="s">
        <v>3554</v>
      </c>
      <c r="C557" t="s">
        <v>3557</v>
      </c>
      <c r="D557" t="s">
        <v>124</v>
      </c>
      <c r="E557" t="str">
        <f>VLOOKUP(Main!D557,Sheet2!A:B,2,0)</f>
        <v>Plant &amp; Machineries</v>
      </c>
      <c r="F557" s="2">
        <v>38899</v>
      </c>
      <c r="G557" t="s">
        <v>704</v>
      </c>
      <c r="H557" s="3">
        <v>0</v>
      </c>
      <c r="I557" s="3">
        <v>0</v>
      </c>
      <c r="J557" s="3">
        <v>0</v>
      </c>
      <c r="K557" t="s">
        <v>36</v>
      </c>
      <c r="L557" s="3">
        <v>0</v>
      </c>
      <c r="M557" s="3">
        <v>0</v>
      </c>
      <c r="N557" s="3">
        <v>0</v>
      </c>
      <c r="O557" t="s">
        <v>37</v>
      </c>
      <c r="P557" t="s">
        <v>3555</v>
      </c>
    </row>
    <row r="558" spans="1:16" x14ac:dyDescent="0.25">
      <c r="A558" t="s">
        <v>707</v>
      </c>
      <c r="B558" t="s">
        <v>3554</v>
      </c>
      <c r="C558" t="s">
        <v>3557</v>
      </c>
      <c r="D558" t="s">
        <v>124</v>
      </c>
      <c r="E558" t="str">
        <f>VLOOKUP(Main!D558,Sheet2!A:B,2,0)</f>
        <v>Plant &amp; Machineries</v>
      </c>
      <c r="F558" s="2">
        <v>38899</v>
      </c>
      <c r="G558" t="s">
        <v>704</v>
      </c>
      <c r="H558" s="3">
        <v>0</v>
      </c>
      <c r="I558" s="3">
        <v>0</v>
      </c>
      <c r="J558" s="3">
        <v>0</v>
      </c>
      <c r="K558" t="s">
        <v>36</v>
      </c>
      <c r="L558" s="3">
        <v>0</v>
      </c>
      <c r="M558" s="3">
        <v>0</v>
      </c>
      <c r="N558" s="3">
        <v>0</v>
      </c>
      <c r="O558" t="s">
        <v>37</v>
      </c>
      <c r="P558" t="s">
        <v>3555</v>
      </c>
    </row>
    <row r="559" spans="1:16" x14ac:dyDescent="0.25">
      <c r="A559" t="s">
        <v>708</v>
      </c>
      <c r="B559" t="s">
        <v>3554</v>
      </c>
      <c r="C559" t="s">
        <v>3557</v>
      </c>
      <c r="D559" t="s">
        <v>124</v>
      </c>
      <c r="E559" t="str">
        <f>VLOOKUP(Main!D559,Sheet2!A:B,2,0)</f>
        <v>Plant &amp; Machineries</v>
      </c>
      <c r="F559" s="2">
        <v>38899</v>
      </c>
      <c r="G559" t="s">
        <v>704</v>
      </c>
      <c r="H559" s="3">
        <v>0</v>
      </c>
      <c r="I559" s="3">
        <v>0</v>
      </c>
      <c r="J559" s="3">
        <v>0</v>
      </c>
      <c r="K559" t="s">
        <v>36</v>
      </c>
      <c r="L559" s="3">
        <v>0</v>
      </c>
      <c r="M559" s="3">
        <v>0</v>
      </c>
      <c r="N559" s="3">
        <v>0</v>
      </c>
      <c r="O559" t="s">
        <v>37</v>
      </c>
      <c r="P559" t="s">
        <v>3555</v>
      </c>
    </row>
    <row r="560" spans="1:16" x14ac:dyDescent="0.25">
      <c r="A560" t="s">
        <v>709</v>
      </c>
      <c r="B560" t="s">
        <v>3554</v>
      </c>
      <c r="C560" t="s">
        <v>3557</v>
      </c>
      <c r="D560" t="s">
        <v>124</v>
      </c>
      <c r="E560" t="str">
        <f>VLOOKUP(Main!D560,Sheet2!A:B,2,0)</f>
        <v>Plant &amp; Machineries</v>
      </c>
      <c r="F560" s="2">
        <v>38899</v>
      </c>
      <c r="G560" t="s">
        <v>704</v>
      </c>
      <c r="H560" s="3">
        <v>0</v>
      </c>
      <c r="I560" s="3">
        <v>0</v>
      </c>
      <c r="J560" s="3">
        <v>0</v>
      </c>
      <c r="K560" t="s">
        <v>36</v>
      </c>
      <c r="L560" s="3">
        <v>0</v>
      </c>
      <c r="M560" s="3">
        <v>0</v>
      </c>
      <c r="N560" s="3">
        <v>0</v>
      </c>
      <c r="O560" t="s">
        <v>37</v>
      </c>
      <c r="P560" t="s">
        <v>3555</v>
      </c>
    </row>
    <row r="561" spans="1:16" x14ac:dyDescent="0.25">
      <c r="A561" t="s">
        <v>710</v>
      </c>
      <c r="B561" t="s">
        <v>3554</v>
      </c>
      <c r="C561" t="s">
        <v>3557</v>
      </c>
      <c r="D561" t="s">
        <v>124</v>
      </c>
      <c r="E561" t="str">
        <f>VLOOKUP(Main!D561,Sheet2!A:B,2,0)</f>
        <v>Plant &amp; Machineries</v>
      </c>
      <c r="F561" s="2">
        <v>38899</v>
      </c>
      <c r="G561" t="s">
        <v>704</v>
      </c>
      <c r="H561" s="3">
        <v>0</v>
      </c>
      <c r="I561" s="3">
        <v>0</v>
      </c>
      <c r="J561" s="3">
        <v>0</v>
      </c>
      <c r="K561" t="s">
        <v>36</v>
      </c>
      <c r="L561" s="3">
        <v>0</v>
      </c>
      <c r="M561" s="3">
        <v>0</v>
      </c>
      <c r="N561" s="3">
        <v>0</v>
      </c>
      <c r="O561" t="s">
        <v>37</v>
      </c>
      <c r="P561" t="s">
        <v>3555</v>
      </c>
    </row>
    <row r="562" spans="1:16" x14ac:dyDescent="0.25">
      <c r="A562" t="s">
        <v>711</v>
      </c>
      <c r="B562" t="s">
        <v>3554</v>
      </c>
      <c r="C562" t="s">
        <v>3557</v>
      </c>
      <c r="D562" t="s">
        <v>124</v>
      </c>
      <c r="E562" t="str">
        <f>VLOOKUP(Main!D562,Sheet2!A:B,2,0)</f>
        <v>Plant &amp; Machineries</v>
      </c>
      <c r="F562" s="2">
        <v>38899</v>
      </c>
      <c r="G562" t="s">
        <v>704</v>
      </c>
      <c r="H562" s="3">
        <v>0</v>
      </c>
      <c r="I562" s="3">
        <v>0</v>
      </c>
      <c r="J562" s="3">
        <v>0</v>
      </c>
      <c r="K562" t="s">
        <v>36</v>
      </c>
      <c r="L562" s="3">
        <v>0</v>
      </c>
      <c r="M562" s="3">
        <v>0</v>
      </c>
      <c r="N562" s="3">
        <v>0</v>
      </c>
      <c r="O562" t="s">
        <v>37</v>
      </c>
      <c r="P562" t="s">
        <v>3555</v>
      </c>
    </row>
    <row r="563" spans="1:16" x14ac:dyDescent="0.25">
      <c r="A563" t="s">
        <v>712</v>
      </c>
      <c r="B563" t="s">
        <v>3554</v>
      </c>
      <c r="C563" t="s">
        <v>3557</v>
      </c>
      <c r="D563" t="s">
        <v>124</v>
      </c>
      <c r="E563" t="str">
        <f>VLOOKUP(Main!D563,Sheet2!A:B,2,0)</f>
        <v>Plant &amp; Machineries</v>
      </c>
      <c r="F563" s="2">
        <v>38899</v>
      </c>
      <c r="G563" t="s">
        <v>704</v>
      </c>
      <c r="H563" s="3">
        <v>0</v>
      </c>
      <c r="I563" s="3">
        <v>0</v>
      </c>
      <c r="J563" s="3">
        <v>0</v>
      </c>
      <c r="K563" t="s">
        <v>36</v>
      </c>
      <c r="L563" s="3">
        <v>0</v>
      </c>
      <c r="M563" s="3">
        <v>0</v>
      </c>
      <c r="N563" s="3">
        <v>0</v>
      </c>
      <c r="O563" t="s">
        <v>37</v>
      </c>
      <c r="P563" t="s">
        <v>3555</v>
      </c>
    </row>
    <row r="564" spans="1:16" x14ac:dyDescent="0.25">
      <c r="A564" t="s">
        <v>713</v>
      </c>
      <c r="B564" t="s">
        <v>3554</v>
      </c>
      <c r="C564" t="s">
        <v>3557</v>
      </c>
      <c r="D564" t="s">
        <v>124</v>
      </c>
      <c r="E564" t="str">
        <f>VLOOKUP(Main!D564,Sheet2!A:B,2,0)</f>
        <v>Plant &amp; Machineries</v>
      </c>
      <c r="F564" s="2">
        <v>38899</v>
      </c>
      <c r="G564" t="s">
        <v>704</v>
      </c>
      <c r="H564" s="3">
        <v>0</v>
      </c>
      <c r="I564" s="3">
        <v>0</v>
      </c>
      <c r="J564" s="3">
        <v>0</v>
      </c>
      <c r="K564" t="s">
        <v>36</v>
      </c>
      <c r="L564" s="3">
        <v>0</v>
      </c>
      <c r="M564" s="3">
        <v>0</v>
      </c>
      <c r="N564" s="3">
        <v>0</v>
      </c>
      <c r="O564" t="s">
        <v>37</v>
      </c>
      <c r="P564" t="s">
        <v>3555</v>
      </c>
    </row>
    <row r="565" spans="1:16" x14ac:dyDescent="0.25">
      <c r="A565" t="s">
        <v>714</v>
      </c>
      <c r="B565" t="s">
        <v>3554</v>
      </c>
      <c r="C565" t="s">
        <v>3557</v>
      </c>
      <c r="D565" t="s">
        <v>124</v>
      </c>
      <c r="E565" t="str">
        <f>VLOOKUP(Main!D565,Sheet2!A:B,2,0)</f>
        <v>Plant &amp; Machineries</v>
      </c>
      <c r="F565" s="2">
        <v>38899</v>
      </c>
      <c r="G565" t="s">
        <v>704</v>
      </c>
      <c r="H565" s="3">
        <v>0</v>
      </c>
      <c r="I565" s="3">
        <v>0</v>
      </c>
      <c r="J565" s="3">
        <v>0</v>
      </c>
      <c r="K565" t="s">
        <v>36</v>
      </c>
      <c r="L565" s="3">
        <v>0</v>
      </c>
      <c r="M565" s="3">
        <v>0</v>
      </c>
      <c r="N565" s="3">
        <v>0</v>
      </c>
      <c r="O565" t="s">
        <v>37</v>
      </c>
      <c r="P565" t="s">
        <v>3555</v>
      </c>
    </row>
    <row r="566" spans="1:16" x14ac:dyDescent="0.25">
      <c r="A566" t="s">
        <v>715</v>
      </c>
      <c r="B566" t="s">
        <v>3554</v>
      </c>
      <c r="C566" t="s">
        <v>3557</v>
      </c>
      <c r="D566" t="s">
        <v>124</v>
      </c>
      <c r="E566" t="str">
        <f>VLOOKUP(Main!D566,Sheet2!A:B,2,0)</f>
        <v>Plant &amp; Machineries</v>
      </c>
      <c r="F566" s="2">
        <v>38899</v>
      </c>
      <c r="G566" t="s">
        <v>704</v>
      </c>
      <c r="H566" s="3">
        <v>0</v>
      </c>
      <c r="I566" s="3">
        <v>0</v>
      </c>
      <c r="J566" s="3">
        <v>0</v>
      </c>
      <c r="K566" t="s">
        <v>36</v>
      </c>
      <c r="L566" s="3">
        <v>0</v>
      </c>
      <c r="M566" s="3">
        <v>0</v>
      </c>
      <c r="N566" s="3">
        <v>0</v>
      </c>
      <c r="O566" t="s">
        <v>37</v>
      </c>
      <c r="P566" t="s">
        <v>3555</v>
      </c>
    </row>
    <row r="567" spans="1:16" x14ac:dyDescent="0.25">
      <c r="A567" t="s">
        <v>716</v>
      </c>
      <c r="B567" t="s">
        <v>3554</v>
      </c>
      <c r="C567" t="s">
        <v>3557</v>
      </c>
      <c r="D567" t="s">
        <v>124</v>
      </c>
      <c r="E567" t="str">
        <f>VLOOKUP(Main!D567,Sheet2!A:B,2,0)</f>
        <v>Plant &amp; Machineries</v>
      </c>
      <c r="F567" s="2">
        <v>38899</v>
      </c>
      <c r="G567" t="s">
        <v>704</v>
      </c>
      <c r="H567" s="3">
        <v>0</v>
      </c>
      <c r="I567" s="3">
        <v>0</v>
      </c>
      <c r="J567" s="3">
        <v>0</v>
      </c>
      <c r="K567" t="s">
        <v>36</v>
      </c>
      <c r="L567" s="3">
        <v>0</v>
      </c>
      <c r="M567" s="3">
        <v>0</v>
      </c>
      <c r="N567" s="3">
        <v>0</v>
      </c>
      <c r="O567" t="s">
        <v>37</v>
      </c>
      <c r="P567" t="s">
        <v>3555</v>
      </c>
    </row>
    <row r="568" spans="1:16" x14ac:dyDescent="0.25">
      <c r="A568" t="s">
        <v>717</v>
      </c>
      <c r="B568" t="s">
        <v>3554</v>
      </c>
      <c r="C568" t="s">
        <v>3557</v>
      </c>
      <c r="D568" t="s">
        <v>124</v>
      </c>
      <c r="E568" t="str">
        <f>VLOOKUP(Main!D568,Sheet2!A:B,2,0)</f>
        <v>Plant &amp; Machineries</v>
      </c>
      <c r="F568" s="2">
        <v>38899</v>
      </c>
      <c r="G568" t="s">
        <v>704</v>
      </c>
      <c r="H568" s="3">
        <v>0</v>
      </c>
      <c r="I568" s="3">
        <v>0</v>
      </c>
      <c r="J568" s="3">
        <v>0</v>
      </c>
      <c r="K568" t="s">
        <v>36</v>
      </c>
      <c r="L568" s="3">
        <v>0</v>
      </c>
      <c r="M568" s="3">
        <v>0</v>
      </c>
      <c r="N568" s="3">
        <v>0</v>
      </c>
      <c r="O568" t="s">
        <v>37</v>
      </c>
      <c r="P568" t="s">
        <v>3555</v>
      </c>
    </row>
    <row r="569" spans="1:16" x14ac:dyDescent="0.25">
      <c r="A569" t="s">
        <v>718</v>
      </c>
      <c r="B569" t="s">
        <v>3554</v>
      </c>
      <c r="C569" t="s">
        <v>3557</v>
      </c>
      <c r="D569" t="s">
        <v>124</v>
      </c>
      <c r="E569" t="str">
        <f>VLOOKUP(Main!D569,Sheet2!A:B,2,0)</f>
        <v>Plant &amp; Machineries</v>
      </c>
      <c r="F569" s="2">
        <v>38899</v>
      </c>
      <c r="G569" t="s">
        <v>704</v>
      </c>
      <c r="H569" s="3">
        <v>0</v>
      </c>
      <c r="I569" s="3">
        <v>0</v>
      </c>
      <c r="J569" s="3">
        <v>0</v>
      </c>
      <c r="K569" t="s">
        <v>36</v>
      </c>
      <c r="L569" s="3">
        <v>0</v>
      </c>
      <c r="M569" s="3">
        <v>0</v>
      </c>
      <c r="N569" s="3">
        <v>0</v>
      </c>
      <c r="O569" t="s">
        <v>37</v>
      </c>
      <c r="P569" t="s">
        <v>3555</v>
      </c>
    </row>
    <row r="570" spans="1:16" x14ac:dyDescent="0.25">
      <c r="A570" t="s">
        <v>719</v>
      </c>
      <c r="B570" t="s">
        <v>3554</v>
      </c>
      <c r="C570" t="s">
        <v>3557</v>
      </c>
      <c r="D570" t="s">
        <v>124</v>
      </c>
      <c r="E570" t="str">
        <f>VLOOKUP(Main!D570,Sheet2!A:B,2,0)</f>
        <v>Plant &amp; Machineries</v>
      </c>
      <c r="F570" s="2">
        <v>38899</v>
      </c>
      <c r="G570" t="s">
        <v>704</v>
      </c>
      <c r="H570" s="3">
        <v>0</v>
      </c>
      <c r="I570" s="3">
        <v>0</v>
      </c>
      <c r="J570" s="3">
        <v>0</v>
      </c>
      <c r="K570" t="s">
        <v>36</v>
      </c>
      <c r="L570" s="3">
        <v>0</v>
      </c>
      <c r="M570" s="3">
        <v>0</v>
      </c>
      <c r="N570" s="3">
        <v>0</v>
      </c>
      <c r="O570" t="s">
        <v>37</v>
      </c>
      <c r="P570" t="s">
        <v>3555</v>
      </c>
    </row>
    <row r="571" spans="1:16" x14ac:dyDescent="0.25">
      <c r="A571" t="s">
        <v>720</v>
      </c>
      <c r="B571" t="s">
        <v>3554</v>
      </c>
      <c r="C571" t="s">
        <v>3557</v>
      </c>
      <c r="D571" t="s">
        <v>124</v>
      </c>
      <c r="E571" t="str">
        <f>VLOOKUP(Main!D571,Sheet2!A:B,2,0)</f>
        <v>Plant &amp; Machineries</v>
      </c>
      <c r="F571" s="2">
        <v>38899</v>
      </c>
      <c r="G571" t="s">
        <v>704</v>
      </c>
      <c r="H571" s="3">
        <v>0</v>
      </c>
      <c r="I571" s="3">
        <v>0</v>
      </c>
      <c r="J571" s="3">
        <v>0</v>
      </c>
      <c r="K571" t="s">
        <v>36</v>
      </c>
      <c r="L571" s="3">
        <v>0</v>
      </c>
      <c r="M571" s="3">
        <v>0</v>
      </c>
      <c r="N571" s="3">
        <v>0</v>
      </c>
      <c r="O571" t="s">
        <v>37</v>
      </c>
      <c r="P571" t="s">
        <v>3555</v>
      </c>
    </row>
    <row r="572" spans="1:16" x14ac:dyDescent="0.25">
      <c r="A572" t="s">
        <v>721</v>
      </c>
      <c r="B572" t="s">
        <v>3554</v>
      </c>
      <c r="C572" t="s">
        <v>3557</v>
      </c>
      <c r="D572" t="s">
        <v>124</v>
      </c>
      <c r="E572" t="str">
        <f>VLOOKUP(Main!D572,Sheet2!A:B,2,0)</f>
        <v>Plant &amp; Machineries</v>
      </c>
      <c r="F572" s="2">
        <v>38899</v>
      </c>
      <c r="G572" t="s">
        <v>704</v>
      </c>
      <c r="H572" s="3">
        <v>0</v>
      </c>
      <c r="I572" s="3">
        <v>0</v>
      </c>
      <c r="J572" s="3">
        <v>0</v>
      </c>
      <c r="K572" t="s">
        <v>36</v>
      </c>
      <c r="L572" s="3">
        <v>0</v>
      </c>
      <c r="M572" s="3">
        <v>0</v>
      </c>
      <c r="N572" s="3">
        <v>0</v>
      </c>
      <c r="O572" t="s">
        <v>37</v>
      </c>
      <c r="P572" t="s">
        <v>3555</v>
      </c>
    </row>
    <row r="573" spans="1:16" x14ac:dyDescent="0.25">
      <c r="A573" t="s">
        <v>722</v>
      </c>
      <c r="B573" t="s">
        <v>3554</v>
      </c>
      <c r="C573" t="s">
        <v>3557</v>
      </c>
      <c r="D573" t="s">
        <v>124</v>
      </c>
      <c r="E573" t="str">
        <f>VLOOKUP(Main!D573,Sheet2!A:B,2,0)</f>
        <v>Plant &amp; Machineries</v>
      </c>
      <c r="F573" s="2">
        <v>38899</v>
      </c>
      <c r="G573" t="s">
        <v>704</v>
      </c>
      <c r="H573" s="3">
        <v>0</v>
      </c>
      <c r="I573" s="3">
        <v>0</v>
      </c>
      <c r="J573" s="3">
        <v>0</v>
      </c>
      <c r="K573" t="s">
        <v>36</v>
      </c>
      <c r="L573" s="3">
        <v>0</v>
      </c>
      <c r="M573" s="3">
        <v>0</v>
      </c>
      <c r="N573" s="3">
        <v>0</v>
      </c>
      <c r="O573" t="s">
        <v>37</v>
      </c>
      <c r="P573" t="s">
        <v>3555</v>
      </c>
    </row>
    <row r="574" spans="1:16" x14ac:dyDescent="0.25">
      <c r="A574" t="s">
        <v>723</v>
      </c>
      <c r="B574" t="s">
        <v>3554</v>
      </c>
      <c r="C574" t="s">
        <v>3557</v>
      </c>
      <c r="D574" t="s">
        <v>124</v>
      </c>
      <c r="E574" t="str">
        <f>VLOOKUP(Main!D574,Sheet2!A:B,2,0)</f>
        <v>Plant &amp; Machineries</v>
      </c>
      <c r="F574" s="2">
        <v>38899</v>
      </c>
      <c r="G574" t="s">
        <v>704</v>
      </c>
      <c r="H574" s="3">
        <v>0</v>
      </c>
      <c r="I574" s="3">
        <v>0</v>
      </c>
      <c r="J574" s="3">
        <v>0</v>
      </c>
      <c r="K574" t="s">
        <v>36</v>
      </c>
      <c r="L574" s="3">
        <v>0</v>
      </c>
      <c r="M574" s="3">
        <v>0</v>
      </c>
      <c r="N574" s="3">
        <v>0</v>
      </c>
      <c r="O574" t="s">
        <v>37</v>
      </c>
      <c r="P574" t="s">
        <v>3555</v>
      </c>
    </row>
    <row r="575" spans="1:16" x14ac:dyDescent="0.25">
      <c r="A575" t="s">
        <v>724</v>
      </c>
      <c r="B575" t="s">
        <v>3554</v>
      </c>
      <c r="C575" t="s">
        <v>3557</v>
      </c>
      <c r="D575" t="s">
        <v>124</v>
      </c>
      <c r="E575" t="str">
        <f>VLOOKUP(Main!D575,Sheet2!A:B,2,0)</f>
        <v>Plant &amp; Machineries</v>
      </c>
      <c r="F575" s="2">
        <v>38899</v>
      </c>
      <c r="G575" t="s">
        <v>704</v>
      </c>
      <c r="H575" s="3">
        <v>0</v>
      </c>
      <c r="I575" s="3">
        <v>0</v>
      </c>
      <c r="J575" s="3">
        <v>0</v>
      </c>
      <c r="K575" t="s">
        <v>36</v>
      </c>
      <c r="L575" s="3">
        <v>0</v>
      </c>
      <c r="M575" s="3">
        <v>0</v>
      </c>
      <c r="N575" s="3">
        <v>0</v>
      </c>
      <c r="O575" t="s">
        <v>37</v>
      </c>
      <c r="P575" t="s">
        <v>3555</v>
      </c>
    </row>
    <row r="576" spans="1:16" x14ac:dyDescent="0.25">
      <c r="A576" t="s">
        <v>725</v>
      </c>
      <c r="B576" t="s">
        <v>3554</v>
      </c>
      <c r="C576" t="s">
        <v>3557</v>
      </c>
      <c r="D576" t="s">
        <v>124</v>
      </c>
      <c r="E576" t="str">
        <f>VLOOKUP(Main!D576,Sheet2!A:B,2,0)</f>
        <v>Plant &amp; Machineries</v>
      </c>
      <c r="F576" s="2">
        <v>38899</v>
      </c>
      <c r="G576" t="s">
        <v>704</v>
      </c>
      <c r="H576" s="3">
        <v>0</v>
      </c>
      <c r="I576" s="3">
        <v>0</v>
      </c>
      <c r="J576" s="3">
        <v>0</v>
      </c>
      <c r="K576" t="s">
        <v>36</v>
      </c>
      <c r="L576" s="3">
        <v>0</v>
      </c>
      <c r="M576" s="3">
        <v>0</v>
      </c>
      <c r="N576" s="3">
        <v>0</v>
      </c>
      <c r="O576" t="s">
        <v>37</v>
      </c>
      <c r="P576" t="s">
        <v>3555</v>
      </c>
    </row>
    <row r="577" spans="1:16" x14ac:dyDescent="0.25">
      <c r="A577" t="s">
        <v>726</v>
      </c>
      <c r="B577" t="s">
        <v>3554</v>
      </c>
      <c r="C577" t="s">
        <v>3557</v>
      </c>
      <c r="D577" t="s">
        <v>124</v>
      </c>
      <c r="E577" t="str">
        <f>VLOOKUP(Main!D577,Sheet2!A:B,2,0)</f>
        <v>Plant &amp; Machineries</v>
      </c>
      <c r="F577" s="2">
        <v>38899</v>
      </c>
      <c r="G577" t="s">
        <v>704</v>
      </c>
      <c r="H577" s="3">
        <v>0</v>
      </c>
      <c r="I577" s="3">
        <v>0</v>
      </c>
      <c r="J577" s="3">
        <v>0</v>
      </c>
      <c r="K577" t="s">
        <v>36</v>
      </c>
      <c r="L577" s="3">
        <v>0</v>
      </c>
      <c r="M577" s="3">
        <v>0</v>
      </c>
      <c r="N577" s="3">
        <v>0</v>
      </c>
      <c r="O577" t="s">
        <v>37</v>
      </c>
      <c r="P577" t="s">
        <v>3555</v>
      </c>
    </row>
    <row r="578" spans="1:16" x14ac:dyDescent="0.25">
      <c r="A578" t="s">
        <v>727</v>
      </c>
      <c r="B578" t="s">
        <v>3554</v>
      </c>
      <c r="C578" t="s">
        <v>3557</v>
      </c>
      <c r="D578" t="s">
        <v>124</v>
      </c>
      <c r="E578" t="str">
        <f>VLOOKUP(Main!D578,Sheet2!A:B,2,0)</f>
        <v>Plant &amp; Machineries</v>
      </c>
      <c r="F578" s="2">
        <v>38899</v>
      </c>
      <c r="G578" t="s">
        <v>704</v>
      </c>
      <c r="H578" s="3">
        <v>0</v>
      </c>
      <c r="I578" s="3">
        <v>0</v>
      </c>
      <c r="J578" s="3">
        <v>0</v>
      </c>
      <c r="K578" t="s">
        <v>36</v>
      </c>
      <c r="L578" s="3">
        <v>0</v>
      </c>
      <c r="M578" s="3">
        <v>0</v>
      </c>
      <c r="N578" s="3">
        <v>0</v>
      </c>
      <c r="O578" t="s">
        <v>37</v>
      </c>
      <c r="P578" t="s">
        <v>3555</v>
      </c>
    </row>
    <row r="579" spans="1:16" x14ac:dyDescent="0.25">
      <c r="A579" t="s">
        <v>728</v>
      </c>
      <c r="B579" t="s">
        <v>3554</v>
      </c>
      <c r="C579" t="s">
        <v>3557</v>
      </c>
      <c r="D579" t="s">
        <v>124</v>
      </c>
      <c r="E579" t="str">
        <f>VLOOKUP(Main!D579,Sheet2!A:B,2,0)</f>
        <v>Plant &amp; Machineries</v>
      </c>
      <c r="F579" s="2">
        <v>38899</v>
      </c>
      <c r="G579" t="s">
        <v>704</v>
      </c>
      <c r="H579" s="3">
        <v>0</v>
      </c>
      <c r="I579" s="3">
        <v>0</v>
      </c>
      <c r="J579" s="3">
        <v>0</v>
      </c>
      <c r="K579" t="s">
        <v>36</v>
      </c>
      <c r="L579" s="3">
        <v>0</v>
      </c>
      <c r="M579" s="3">
        <v>0</v>
      </c>
      <c r="N579" s="3">
        <v>0</v>
      </c>
      <c r="O579" t="s">
        <v>37</v>
      </c>
      <c r="P579" t="s">
        <v>3555</v>
      </c>
    </row>
    <row r="580" spans="1:16" x14ac:dyDescent="0.25">
      <c r="A580" t="s">
        <v>729</v>
      </c>
      <c r="B580" t="s">
        <v>3554</v>
      </c>
      <c r="C580" t="s">
        <v>3557</v>
      </c>
      <c r="D580" t="s">
        <v>124</v>
      </c>
      <c r="E580" t="str">
        <f>VLOOKUP(Main!D580,Sheet2!A:B,2,0)</f>
        <v>Plant &amp; Machineries</v>
      </c>
      <c r="F580" s="2">
        <v>38899</v>
      </c>
      <c r="G580" t="s">
        <v>730</v>
      </c>
      <c r="H580" s="3">
        <v>0</v>
      </c>
      <c r="I580" s="3">
        <v>0</v>
      </c>
      <c r="J580" s="3">
        <v>0</v>
      </c>
      <c r="K580" t="s">
        <v>36</v>
      </c>
      <c r="L580" s="3">
        <v>0</v>
      </c>
      <c r="M580" s="3">
        <v>0</v>
      </c>
      <c r="N580" s="3">
        <v>0</v>
      </c>
      <c r="O580" t="s">
        <v>37</v>
      </c>
      <c r="P580" t="s">
        <v>3555</v>
      </c>
    </row>
    <row r="581" spans="1:16" x14ac:dyDescent="0.25">
      <c r="A581" t="s">
        <v>731</v>
      </c>
      <c r="B581" t="s">
        <v>3554</v>
      </c>
      <c r="C581" t="s">
        <v>3557</v>
      </c>
      <c r="D581" t="s">
        <v>124</v>
      </c>
      <c r="E581" t="str">
        <f>VLOOKUP(Main!D581,Sheet2!A:B,2,0)</f>
        <v>Plant &amp; Machineries</v>
      </c>
      <c r="F581" s="2">
        <v>38899</v>
      </c>
      <c r="G581" t="s">
        <v>730</v>
      </c>
      <c r="H581" s="3">
        <v>0</v>
      </c>
      <c r="I581" s="3">
        <v>0</v>
      </c>
      <c r="J581" s="3">
        <v>0</v>
      </c>
      <c r="K581" t="s">
        <v>36</v>
      </c>
      <c r="L581" s="3">
        <v>0</v>
      </c>
      <c r="M581" s="3">
        <v>0</v>
      </c>
      <c r="N581" s="3">
        <v>0</v>
      </c>
      <c r="O581" t="s">
        <v>37</v>
      </c>
      <c r="P581" t="s">
        <v>3555</v>
      </c>
    </row>
    <row r="582" spans="1:16" x14ac:dyDescent="0.25">
      <c r="A582" t="s">
        <v>732</v>
      </c>
      <c r="B582" t="s">
        <v>3554</v>
      </c>
      <c r="C582" t="s">
        <v>3557</v>
      </c>
      <c r="D582" t="s">
        <v>124</v>
      </c>
      <c r="E582" t="str">
        <f>VLOOKUP(Main!D582,Sheet2!A:B,2,0)</f>
        <v>Plant &amp; Machineries</v>
      </c>
      <c r="F582" s="2">
        <v>38899</v>
      </c>
      <c r="G582" t="s">
        <v>730</v>
      </c>
      <c r="H582" s="3">
        <v>0</v>
      </c>
      <c r="I582" s="3">
        <v>0</v>
      </c>
      <c r="J582" s="3">
        <v>0</v>
      </c>
      <c r="K582" t="s">
        <v>36</v>
      </c>
      <c r="L582" s="3">
        <v>0</v>
      </c>
      <c r="M582" s="3">
        <v>0</v>
      </c>
      <c r="N582" s="3">
        <v>0</v>
      </c>
      <c r="O582" t="s">
        <v>37</v>
      </c>
      <c r="P582" t="s">
        <v>3555</v>
      </c>
    </row>
    <row r="583" spans="1:16" x14ac:dyDescent="0.25">
      <c r="A583" t="s">
        <v>733</v>
      </c>
      <c r="B583" t="s">
        <v>3554</v>
      </c>
      <c r="C583" t="s">
        <v>3557</v>
      </c>
      <c r="D583" t="s">
        <v>124</v>
      </c>
      <c r="E583" t="str">
        <f>VLOOKUP(Main!D583,Sheet2!A:B,2,0)</f>
        <v>Plant &amp; Machineries</v>
      </c>
      <c r="F583" s="2">
        <v>38899</v>
      </c>
      <c r="G583" t="s">
        <v>730</v>
      </c>
      <c r="H583" s="3">
        <v>0</v>
      </c>
      <c r="I583" s="3">
        <v>0</v>
      </c>
      <c r="J583" s="3">
        <v>0</v>
      </c>
      <c r="K583" t="s">
        <v>36</v>
      </c>
      <c r="L583" s="3">
        <v>0</v>
      </c>
      <c r="M583" s="3">
        <v>0</v>
      </c>
      <c r="N583" s="3">
        <v>0</v>
      </c>
      <c r="O583" t="s">
        <v>37</v>
      </c>
      <c r="P583" t="s">
        <v>3555</v>
      </c>
    </row>
    <row r="584" spans="1:16" x14ac:dyDescent="0.25">
      <c r="A584" t="s">
        <v>734</v>
      </c>
      <c r="B584" t="s">
        <v>3554</v>
      </c>
      <c r="C584" t="s">
        <v>3557</v>
      </c>
      <c r="D584" t="s">
        <v>124</v>
      </c>
      <c r="E584" t="str">
        <f>VLOOKUP(Main!D584,Sheet2!A:B,2,0)</f>
        <v>Plant &amp; Machineries</v>
      </c>
      <c r="F584" s="2">
        <v>38899</v>
      </c>
      <c r="G584" t="s">
        <v>730</v>
      </c>
      <c r="H584" s="3">
        <v>0</v>
      </c>
      <c r="I584" s="3">
        <v>0</v>
      </c>
      <c r="J584" s="3">
        <v>0</v>
      </c>
      <c r="K584" t="s">
        <v>36</v>
      </c>
      <c r="L584" s="3">
        <v>0</v>
      </c>
      <c r="M584" s="3">
        <v>0</v>
      </c>
      <c r="N584" s="3">
        <v>0</v>
      </c>
      <c r="O584" t="s">
        <v>37</v>
      </c>
      <c r="P584" t="s">
        <v>3555</v>
      </c>
    </row>
    <row r="585" spans="1:16" x14ac:dyDescent="0.25">
      <c r="A585" t="s">
        <v>735</v>
      </c>
      <c r="B585" t="s">
        <v>3554</v>
      </c>
      <c r="C585" t="s">
        <v>3557</v>
      </c>
      <c r="D585" t="s">
        <v>124</v>
      </c>
      <c r="E585" t="str">
        <f>VLOOKUP(Main!D585,Sheet2!A:B,2,0)</f>
        <v>Plant &amp; Machineries</v>
      </c>
      <c r="F585" s="2">
        <v>38899</v>
      </c>
      <c r="G585" t="s">
        <v>730</v>
      </c>
      <c r="H585" s="3">
        <v>0</v>
      </c>
      <c r="I585" s="3">
        <v>0</v>
      </c>
      <c r="J585" s="3">
        <v>0</v>
      </c>
      <c r="K585" t="s">
        <v>36</v>
      </c>
      <c r="L585" s="3">
        <v>0</v>
      </c>
      <c r="M585" s="3">
        <v>0</v>
      </c>
      <c r="N585" s="3">
        <v>0</v>
      </c>
      <c r="O585" t="s">
        <v>37</v>
      </c>
      <c r="P585" t="s">
        <v>3555</v>
      </c>
    </row>
    <row r="586" spans="1:16" x14ac:dyDescent="0.25">
      <c r="A586" t="s">
        <v>736</v>
      </c>
      <c r="B586" t="s">
        <v>3554</v>
      </c>
      <c r="C586" t="s">
        <v>3557</v>
      </c>
      <c r="D586" t="s">
        <v>124</v>
      </c>
      <c r="E586" t="str">
        <f>VLOOKUP(Main!D586,Sheet2!A:B,2,0)</f>
        <v>Plant &amp; Machineries</v>
      </c>
      <c r="F586" s="2">
        <v>38899</v>
      </c>
      <c r="G586" t="s">
        <v>730</v>
      </c>
      <c r="H586" s="3">
        <v>0</v>
      </c>
      <c r="I586" s="3">
        <v>0</v>
      </c>
      <c r="J586" s="3">
        <v>0</v>
      </c>
      <c r="K586" t="s">
        <v>36</v>
      </c>
      <c r="L586" s="3">
        <v>0</v>
      </c>
      <c r="M586" s="3">
        <v>0</v>
      </c>
      <c r="N586" s="3">
        <v>0</v>
      </c>
      <c r="O586" t="s">
        <v>37</v>
      </c>
      <c r="P586" t="s">
        <v>3555</v>
      </c>
    </row>
    <row r="587" spans="1:16" x14ac:dyDescent="0.25">
      <c r="A587" t="s">
        <v>737</v>
      </c>
      <c r="B587" t="s">
        <v>3554</v>
      </c>
      <c r="C587" t="s">
        <v>3557</v>
      </c>
      <c r="D587" t="s">
        <v>124</v>
      </c>
      <c r="E587" t="str">
        <f>VLOOKUP(Main!D587,Sheet2!A:B,2,0)</f>
        <v>Plant &amp; Machineries</v>
      </c>
      <c r="F587" s="2">
        <v>40379</v>
      </c>
      <c r="G587" t="s">
        <v>730</v>
      </c>
      <c r="H587" s="3">
        <v>0</v>
      </c>
      <c r="I587" s="3">
        <v>0</v>
      </c>
      <c r="J587" s="3">
        <v>0</v>
      </c>
      <c r="K587" t="s">
        <v>36</v>
      </c>
      <c r="L587" s="3">
        <v>0</v>
      </c>
      <c r="M587" s="3">
        <v>0</v>
      </c>
      <c r="N587" s="3">
        <v>0</v>
      </c>
      <c r="O587" t="s">
        <v>37</v>
      </c>
      <c r="P587" t="s">
        <v>3555</v>
      </c>
    </row>
    <row r="588" spans="1:16" x14ac:dyDescent="0.25">
      <c r="A588" t="s">
        <v>738</v>
      </c>
      <c r="B588" t="s">
        <v>3554</v>
      </c>
      <c r="C588" t="s">
        <v>3557</v>
      </c>
      <c r="D588" t="s">
        <v>124</v>
      </c>
      <c r="E588" t="str">
        <f>VLOOKUP(Main!D588,Sheet2!A:B,2,0)</f>
        <v>Plant &amp; Machineries</v>
      </c>
      <c r="F588" s="2">
        <v>40379</v>
      </c>
      <c r="G588" t="s">
        <v>730</v>
      </c>
      <c r="H588" s="3">
        <v>0</v>
      </c>
      <c r="I588" s="3">
        <v>0</v>
      </c>
      <c r="J588" s="3">
        <v>0</v>
      </c>
      <c r="K588" t="s">
        <v>36</v>
      </c>
      <c r="L588" s="3">
        <v>0</v>
      </c>
      <c r="M588" s="3">
        <v>0</v>
      </c>
      <c r="N588" s="3">
        <v>0</v>
      </c>
      <c r="O588" t="s">
        <v>37</v>
      </c>
      <c r="P588" t="s">
        <v>3555</v>
      </c>
    </row>
    <row r="589" spans="1:16" x14ac:dyDescent="0.25">
      <c r="A589" t="s">
        <v>739</v>
      </c>
      <c r="B589" t="s">
        <v>3554</v>
      </c>
      <c r="C589" t="s">
        <v>3557</v>
      </c>
      <c r="D589" t="s">
        <v>124</v>
      </c>
      <c r="E589" t="str">
        <f>VLOOKUP(Main!D589,Sheet2!A:B,2,0)</f>
        <v>Plant &amp; Machineries</v>
      </c>
      <c r="F589" s="2">
        <v>40379</v>
      </c>
      <c r="G589" t="s">
        <v>730</v>
      </c>
      <c r="H589" s="3">
        <v>0</v>
      </c>
      <c r="I589" s="3">
        <v>0</v>
      </c>
      <c r="J589" s="3">
        <v>0</v>
      </c>
      <c r="K589" t="s">
        <v>36</v>
      </c>
      <c r="L589" s="3">
        <v>0</v>
      </c>
      <c r="M589" s="3">
        <v>0</v>
      </c>
      <c r="N589" s="3">
        <v>0</v>
      </c>
      <c r="O589" t="s">
        <v>37</v>
      </c>
      <c r="P589" t="s">
        <v>3555</v>
      </c>
    </row>
    <row r="590" spans="1:16" x14ac:dyDescent="0.25">
      <c r="A590" t="s">
        <v>740</v>
      </c>
      <c r="B590" t="s">
        <v>3554</v>
      </c>
      <c r="C590" t="s">
        <v>3557</v>
      </c>
      <c r="D590" t="s">
        <v>124</v>
      </c>
      <c r="E590" t="str">
        <f>VLOOKUP(Main!D590,Sheet2!A:B,2,0)</f>
        <v>Plant &amp; Machineries</v>
      </c>
      <c r="F590" s="2">
        <v>40379</v>
      </c>
      <c r="G590" t="s">
        <v>730</v>
      </c>
      <c r="H590" s="3">
        <v>0</v>
      </c>
      <c r="I590" s="3">
        <v>0</v>
      </c>
      <c r="J590" s="3">
        <v>0</v>
      </c>
      <c r="K590" t="s">
        <v>36</v>
      </c>
      <c r="L590" s="3">
        <v>0</v>
      </c>
      <c r="M590" s="3">
        <v>0</v>
      </c>
      <c r="N590" s="3">
        <v>0</v>
      </c>
      <c r="O590" t="s">
        <v>37</v>
      </c>
      <c r="P590" t="s">
        <v>3555</v>
      </c>
    </row>
    <row r="591" spans="1:16" x14ac:dyDescent="0.25">
      <c r="A591" t="s">
        <v>741</v>
      </c>
      <c r="B591" t="s">
        <v>3554</v>
      </c>
      <c r="C591" t="s">
        <v>3557</v>
      </c>
      <c r="D591" t="s">
        <v>124</v>
      </c>
      <c r="E591" t="str">
        <f>VLOOKUP(Main!D591,Sheet2!A:B,2,0)</f>
        <v>Plant &amp; Machineries</v>
      </c>
      <c r="F591" s="2">
        <v>40379</v>
      </c>
      <c r="G591" t="s">
        <v>730</v>
      </c>
      <c r="H591" s="3">
        <v>0</v>
      </c>
      <c r="I591" s="3">
        <v>0</v>
      </c>
      <c r="J591" s="3">
        <v>0</v>
      </c>
      <c r="K591" t="s">
        <v>36</v>
      </c>
      <c r="L591" s="3">
        <v>0</v>
      </c>
      <c r="M591" s="3">
        <v>0</v>
      </c>
      <c r="N591" s="3">
        <v>0</v>
      </c>
      <c r="O591" t="s">
        <v>37</v>
      </c>
      <c r="P591" t="s">
        <v>3555</v>
      </c>
    </row>
    <row r="592" spans="1:16" x14ac:dyDescent="0.25">
      <c r="A592" t="s">
        <v>742</v>
      </c>
      <c r="B592" t="s">
        <v>3554</v>
      </c>
      <c r="C592" t="s">
        <v>3557</v>
      </c>
      <c r="D592" t="s">
        <v>124</v>
      </c>
      <c r="E592" t="str">
        <f>VLOOKUP(Main!D592,Sheet2!A:B,2,0)</f>
        <v>Plant &amp; Machineries</v>
      </c>
      <c r="F592" s="2">
        <v>40379</v>
      </c>
      <c r="G592" t="s">
        <v>730</v>
      </c>
      <c r="H592" s="3">
        <v>0</v>
      </c>
      <c r="I592" s="3">
        <v>0</v>
      </c>
      <c r="J592" s="3">
        <v>0</v>
      </c>
      <c r="K592" t="s">
        <v>36</v>
      </c>
      <c r="L592" s="3">
        <v>0</v>
      </c>
      <c r="M592" s="3">
        <v>0</v>
      </c>
      <c r="N592" s="3">
        <v>0</v>
      </c>
      <c r="O592" t="s">
        <v>37</v>
      </c>
      <c r="P592" t="s">
        <v>3555</v>
      </c>
    </row>
    <row r="593" spans="1:16" x14ac:dyDescent="0.25">
      <c r="A593" t="s">
        <v>743</v>
      </c>
      <c r="B593" t="s">
        <v>3554</v>
      </c>
      <c r="C593" t="s">
        <v>3557</v>
      </c>
      <c r="D593" t="s">
        <v>124</v>
      </c>
      <c r="E593" t="str">
        <f>VLOOKUP(Main!D593,Sheet2!A:B,2,0)</f>
        <v>Plant &amp; Machineries</v>
      </c>
      <c r="F593" s="2">
        <v>40379</v>
      </c>
      <c r="G593" t="s">
        <v>730</v>
      </c>
      <c r="H593" s="3">
        <v>0</v>
      </c>
      <c r="I593" s="3">
        <v>0</v>
      </c>
      <c r="J593" s="3">
        <v>0</v>
      </c>
      <c r="K593" t="s">
        <v>36</v>
      </c>
      <c r="L593" s="3">
        <v>0</v>
      </c>
      <c r="M593" s="3">
        <v>0</v>
      </c>
      <c r="N593" s="3">
        <v>0</v>
      </c>
      <c r="O593" t="s">
        <v>37</v>
      </c>
      <c r="P593" t="s">
        <v>3555</v>
      </c>
    </row>
    <row r="594" spans="1:16" x14ac:dyDescent="0.25">
      <c r="A594" t="s">
        <v>744</v>
      </c>
      <c r="B594" t="s">
        <v>3554</v>
      </c>
      <c r="C594" t="s">
        <v>3557</v>
      </c>
      <c r="D594" t="s">
        <v>124</v>
      </c>
      <c r="E594" t="str">
        <f>VLOOKUP(Main!D594,Sheet2!A:B,2,0)</f>
        <v>Plant &amp; Machineries</v>
      </c>
      <c r="F594" s="2">
        <v>40379</v>
      </c>
      <c r="G594" t="s">
        <v>730</v>
      </c>
      <c r="H594" s="3">
        <v>0</v>
      </c>
      <c r="I594" s="3">
        <v>0</v>
      </c>
      <c r="J594" s="3">
        <v>0</v>
      </c>
      <c r="K594" t="s">
        <v>36</v>
      </c>
      <c r="L594" s="3">
        <v>0</v>
      </c>
      <c r="M594" s="3">
        <v>0</v>
      </c>
      <c r="N594" s="3">
        <v>0</v>
      </c>
      <c r="O594" t="s">
        <v>37</v>
      </c>
      <c r="P594" t="s">
        <v>3555</v>
      </c>
    </row>
    <row r="595" spans="1:16" x14ac:dyDescent="0.25">
      <c r="A595" t="s">
        <v>745</v>
      </c>
      <c r="B595" t="s">
        <v>3554</v>
      </c>
      <c r="C595" t="s">
        <v>3557</v>
      </c>
      <c r="D595" t="s">
        <v>124</v>
      </c>
      <c r="E595" t="str">
        <f>VLOOKUP(Main!D595,Sheet2!A:B,2,0)</f>
        <v>Plant &amp; Machineries</v>
      </c>
      <c r="F595" s="2">
        <v>40379</v>
      </c>
      <c r="G595" t="s">
        <v>730</v>
      </c>
      <c r="H595" s="3">
        <v>0</v>
      </c>
      <c r="I595" s="3">
        <v>0</v>
      </c>
      <c r="J595" s="3">
        <v>0</v>
      </c>
      <c r="K595" t="s">
        <v>36</v>
      </c>
      <c r="L595" s="3">
        <v>0</v>
      </c>
      <c r="M595" s="3">
        <v>0</v>
      </c>
      <c r="N595" s="3">
        <v>0</v>
      </c>
      <c r="O595" t="s">
        <v>37</v>
      </c>
      <c r="P595" t="s">
        <v>3555</v>
      </c>
    </row>
    <row r="596" spans="1:16" x14ac:dyDescent="0.25">
      <c r="A596" t="s">
        <v>746</v>
      </c>
      <c r="B596" t="s">
        <v>3554</v>
      </c>
      <c r="C596" t="s">
        <v>3557</v>
      </c>
      <c r="D596" t="s">
        <v>124</v>
      </c>
      <c r="E596" t="str">
        <f>VLOOKUP(Main!D596,Sheet2!A:B,2,0)</f>
        <v>Plant &amp; Machineries</v>
      </c>
      <c r="F596" s="2">
        <v>38899</v>
      </c>
      <c r="G596" t="s">
        <v>730</v>
      </c>
      <c r="H596" s="3">
        <v>0</v>
      </c>
      <c r="I596" s="3">
        <v>0</v>
      </c>
      <c r="J596" s="3">
        <v>0</v>
      </c>
      <c r="K596" t="s">
        <v>36</v>
      </c>
      <c r="L596" s="3">
        <v>0</v>
      </c>
      <c r="M596" s="3">
        <v>0</v>
      </c>
      <c r="N596" s="3">
        <v>0</v>
      </c>
      <c r="O596" t="s">
        <v>37</v>
      </c>
      <c r="P596" t="s">
        <v>3555</v>
      </c>
    </row>
    <row r="597" spans="1:16" x14ac:dyDescent="0.25">
      <c r="A597" t="s">
        <v>747</v>
      </c>
      <c r="B597" t="s">
        <v>3554</v>
      </c>
      <c r="C597" t="s">
        <v>3557</v>
      </c>
      <c r="D597" t="s">
        <v>124</v>
      </c>
      <c r="E597" t="str">
        <f>VLOOKUP(Main!D597,Sheet2!A:B,2,0)</f>
        <v>Plant &amp; Machineries</v>
      </c>
      <c r="F597" s="2">
        <v>38899</v>
      </c>
      <c r="G597" t="s">
        <v>730</v>
      </c>
      <c r="H597" s="3">
        <v>0</v>
      </c>
      <c r="I597" s="3">
        <v>0</v>
      </c>
      <c r="J597" s="3">
        <v>0</v>
      </c>
      <c r="K597" t="s">
        <v>36</v>
      </c>
      <c r="L597" s="3">
        <v>0</v>
      </c>
      <c r="M597" s="3">
        <v>0</v>
      </c>
      <c r="N597" s="3">
        <v>0</v>
      </c>
      <c r="O597" t="s">
        <v>37</v>
      </c>
      <c r="P597" t="s">
        <v>3555</v>
      </c>
    </row>
    <row r="598" spans="1:16" x14ac:dyDescent="0.25">
      <c r="A598" t="s">
        <v>748</v>
      </c>
      <c r="B598" t="s">
        <v>3554</v>
      </c>
      <c r="C598" t="s">
        <v>3557</v>
      </c>
      <c r="D598" t="s">
        <v>124</v>
      </c>
      <c r="E598" t="str">
        <f>VLOOKUP(Main!D598,Sheet2!A:B,2,0)</f>
        <v>Plant &amp; Machineries</v>
      </c>
      <c r="F598" s="2">
        <v>38899</v>
      </c>
      <c r="G598" t="s">
        <v>730</v>
      </c>
      <c r="H598" s="3">
        <v>0</v>
      </c>
      <c r="I598" s="3">
        <v>0</v>
      </c>
      <c r="J598" s="3">
        <v>0</v>
      </c>
      <c r="K598" t="s">
        <v>36</v>
      </c>
      <c r="L598" s="3">
        <v>0</v>
      </c>
      <c r="M598" s="3">
        <v>0</v>
      </c>
      <c r="N598" s="3">
        <v>0</v>
      </c>
      <c r="O598" t="s">
        <v>37</v>
      </c>
      <c r="P598" t="s">
        <v>3555</v>
      </c>
    </row>
    <row r="599" spans="1:16" x14ac:dyDescent="0.25">
      <c r="A599" t="s">
        <v>749</v>
      </c>
      <c r="B599" t="s">
        <v>3554</v>
      </c>
      <c r="C599" t="s">
        <v>3557</v>
      </c>
      <c r="D599" t="s">
        <v>124</v>
      </c>
      <c r="E599" t="str">
        <f>VLOOKUP(Main!D599,Sheet2!A:B,2,0)</f>
        <v>Plant &amp; Machineries</v>
      </c>
      <c r="F599" s="2">
        <v>38899</v>
      </c>
      <c r="G599" t="s">
        <v>730</v>
      </c>
      <c r="H599" s="3">
        <v>0</v>
      </c>
      <c r="I599" s="3">
        <v>0</v>
      </c>
      <c r="J599" s="3">
        <v>0</v>
      </c>
      <c r="K599" t="s">
        <v>36</v>
      </c>
      <c r="L599" s="3">
        <v>0</v>
      </c>
      <c r="M599" s="3">
        <v>0</v>
      </c>
      <c r="N599" s="3">
        <v>0</v>
      </c>
      <c r="O599" t="s">
        <v>37</v>
      </c>
      <c r="P599" t="s">
        <v>3555</v>
      </c>
    </row>
    <row r="600" spans="1:16" x14ac:dyDescent="0.25">
      <c r="A600" t="s">
        <v>750</v>
      </c>
      <c r="B600" t="s">
        <v>3554</v>
      </c>
      <c r="C600" t="s">
        <v>3557</v>
      </c>
      <c r="D600" t="s">
        <v>124</v>
      </c>
      <c r="E600" t="str">
        <f>VLOOKUP(Main!D600,Sheet2!A:B,2,0)</f>
        <v>Plant &amp; Machineries</v>
      </c>
      <c r="F600" s="2">
        <v>38899</v>
      </c>
      <c r="G600" t="s">
        <v>730</v>
      </c>
      <c r="H600" s="3">
        <v>0</v>
      </c>
      <c r="I600" s="3">
        <v>0</v>
      </c>
      <c r="J600" s="3">
        <v>0</v>
      </c>
      <c r="K600" t="s">
        <v>36</v>
      </c>
      <c r="L600" s="3">
        <v>0</v>
      </c>
      <c r="M600" s="3">
        <v>0</v>
      </c>
      <c r="N600" s="3">
        <v>0</v>
      </c>
      <c r="O600" t="s">
        <v>37</v>
      </c>
      <c r="P600" t="s">
        <v>3555</v>
      </c>
    </row>
    <row r="601" spans="1:16" x14ac:dyDescent="0.25">
      <c r="A601" t="s">
        <v>751</v>
      </c>
      <c r="B601" t="s">
        <v>3554</v>
      </c>
      <c r="C601" t="s">
        <v>3557</v>
      </c>
      <c r="D601" t="s">
        <v>124</v>
      </c>
      <c r="E601" t="str">
        <f>VLOOKUP(Main!D601,Sheet2!A:B,2,0)</f>
        <v>Plant &amp; Machineries</v>
      </c>
      <c r="F601" s="2">
        <v>38899</v>
      </c>
      <c r="G601" t="s">
        <v>730</v>
      </c>
      <c r="H601" s="3">
        <v>0</v>
      </c>
      <c r="I601" s="3">
        <v>0</v>
      </c>
      <c r="J601" s="3">
        <v>0</v>
      </c>
      <c r="K601" t="s">
        <v>36</v>
      </c>
      <c r="L601" s="3">
        <v>0</v>
      </c>
      <c r="M601" s="3">
        <v>0</v>
      </c>
      <c r="N601" s="3">
        <v>0</v>
      </c>
      <c r="O601" t="s">
        <v>37</v>
      </c>
      <c r="P601" t="s">
        <v>3555</v>
      </c>
    </row>
    <row r="602" spans="1:16" x14ac:dyDescent="0.25">
      <c r="A602" t="s">
        <v>752</v>
      </c>
      <c r="B602" t="s">
        <v>3554</v>
      </c>
      <c r="C602" t="s">
        <v>3557</v>
      </c>
      <c r="D602" t="s">
        <v>124</v>
      </c>
      <c r="E602" t="str">
        <f>VLOOKUP(Main!D602,Sheet2!A:B,2,0)</f>
        <v>Plant &amp; Machineries</v>
      </c>
      <c r="F602" s="2">
        <v>38899</v>
      </c>
      <c r="G602" t="s">
        <v>730</v>
      </c>
      <c r="H602" s="3">
        <v>0</v>
      </c>
      <c r="I602" s="3">
        <v>0</v>
      </c>
      <c r="J602" s="3">
        <v>0</v>
      </c>
      <c r="K602" t="s">
        <v>36</v>
      </c>
      <c r="L602" s="3">
        <v>0</v>
      </c>
      <c r="M602" s="3">
        <v>0</v>
      </c>
      <c r="N602" s="3">
        <v>0</v>
      </c>
      <c r="O602" t="s">
        <v>37</v>
      </c>
      <c r="P602" t="s">
        <v>3555</v>
      </c>
    </row>
    <row r="603" spans="1:16" x14ac:dyDescent="0.25">
      <c r="A603" t="s">
        <v>753</v>
      </c>
      <c r="B603" t="s">
        <v>3554</v>
      </c>
      <c r="C603" t="s">
        <v>3557</v>
      </c>
      <c r="D603" t="s">
        <v>124</v>
      </c>
      <c r="E603" t="str">
        <f>VLOOKUP(Main!D603,Sheet2!A:B,2,0)</f>
        <v>Plant &amp; Machineries</v>
      </c>
      <c r="F603" s="2">
        <v>38899</v>
      </c>
      <c r="G603" t="s">
        <v>730</v>
      </c>
      <c r="H603" s="3">
        <v>0</v>
      </c>
      <c r="I603" s="3">
        <v>0</v>
      </c>
      <c r="J603" s="3">
        <v>0</v>
      </c>
      <c r="K603" t="s">
        <v>36</v>
      </c>
      <c r="L603" s="3">
        <v>0</v>
      </c>
      <c r="M603" s="3">
        <v>0</v>
      </c>
      <c r="N603" s="3">
        <v>0</v>
      </c>
      <c r="O603" t="s">
        <v>37</v>
      </c>
      <c r="P603" t="s">
        <v>3555</v>
      </c>
    </row>
    <row r="604" spans="1:16" x14ac:dyDescent="0.25">
      <c r="A604" t="s">
        <v>754</v>
      </c>
      <c r="B604" t="s">
        <v>3554</v>
      </c>
      <c r="C604" t="s">
        <v>3557</v>
      </c>
      <c r="D604" t="s">
        <v>124</v>
      </c>
      <c r="E604" t="str">
        <f>VLOOKUP(Main!D604,Sheet2!A:B,2,0)</f>
        <v>Plant &amp; Machineries</v>
      </c>
      <c r="F604" s="2">
        <v>38899</v>
      </c>
      <c r="G604" t="s">
        <v>730</v>
      </c>
      <c r="H604" s="3">
        <v>0</v>
      </c>
      <c r="I604" s="3">
        <v>0</v>
      </c>
      <c r="J604" s="3">
        <v>0</v>
      </c>
      <c r="K604" t="s">
        <v>36</v>
      </c>
      <c r="L604" s="3">
        <v>0</v>
      </c>
      <c r="M604" s="3">
        <v>0</v>
      </c>
      <c r="N604" s="3">
        <v>0</v>
      </c>
      <c r="O604" t="s">
        <v>37</v>
      </c>
      <c r="P604" t="s">
        <v>3555</v>
      </c>
    </row>
    <row r="605" spans="1:16" x14ac:dyDescent="0.25">
      <c r="A605" t="s">
        <v>755</v>
      </c>
      <c r="B605" t="s">
        <v>3554</v>
      </c>
      <c r="C605" t="s">
        <v>3557</v>
      </c>
      <c r="D605" t="s">
        <v>124</v>
      </c>
      <c r="E605" t="str">
        <f>VLOOKUP(Main!D605,Sheet2!A:B,2,0)</f>
        <v>Plant &amp; Machineries</v>
      </c>
      <c r="F605" s="2">
        <v>38899</v>
      </c>
      <c r="G605" t="s">
        <v>730</v>
      </c>
      <c r="H605" s="3">
        <v>0</v>
      </c>
      <c r="I605" s="3">
        <v>0</v>
      </c>
      <c r="J605" s="3">
        <v>0</v>
      </c>
      <c r="K605" t="s">
        <v>36</v>
      </c>
      <c r="L605" s="3">
        <v>0</v>
      </c>
      <c r="M605" s="3">
        <v>0</v>
      </c>
      <c r="N605" s="3">
        <v>0</v>
      </c>
      <c r="O605" t="s">
        <v>37</v>
      </c>
      <c r="P605" t="s">
        <v>3555</v>
      </c>
    </row>
    <row r="606" spans="1:16" x14ac:dyDescent="0.25">
      <c r="A606" t="s">
        <v>756</v>
      </c>
      <c r="B606" t="s">
        <v>3554</v>
      </c>
      <c r="C606" t="s">
        <v>3557</v>
      </c>
      <c r="D606" t="s">
        <v>124</v>
      </c>
      <c r="E606" t="str">
        <f>VLOOKUP(Main!D606,Sheet2!A:B,2,0)</f>
        <v>Plant &amp; Machineries</v>
      </c>
      <c r="F606" s="2">
        <v>38899</v>
      </c>
      <c r="G606" t="s">
        <v>730</v>
      </c>
      <c r="H606" s="3">
        <v>0</v>
      </c>
      <c r="I606" s="3">
        <v>0</v>
      </c>
      <c r="J606" s="3">
        <v>0</v>
      </c>
      <c r="K606" t="s">
        <v>36</v>
      </c>
      <c r="L606" s="3">
        <v>0</v>
      </c>
      <c r="M606" s="3">
        <v>0</v>
      </c>
      <c r="N606" s="3">
        <v>0</v>
      </c>
      <c r="O606" t="s">
        <v>37</v>
      </c>
      <c r="P606" t="s">
        <v>3555</v>
      </c>
    </row>
    <row r="607" spans="1:16" x14ac:dyDescent="0.25">
      <c r="A607" t="s">
        <v>757</v>
      </c>
      <c r="B607" t="s">
        <v>3554</v>
      </c>
      <c r="C607" t="s">
        <v>3557</v>
      </c>
      <c r="D607" t="s">
        <v>124</v>
      </c>
      <c r="E607" t="str">
        <f>VLOOKUP(Main!D607,Sheet2!A:B,2,0)</f>
        <v>Plant &amp; Machineries</v>
      </c>
      <c r="F607" s="2">
        <v>38899</v>
      </c>
      <c r="G607" t="s">
        <v>730</v>
      </c>
      <c r="H607" s="3">
        <v>0</v>
      </c>
      <c r="I607" s="3">
        <v>0</v>
      </c>
      <c r="J607" s="3">
        <v>0</v>
      </c>
      <c r="K607" t="s">
        <v>36</v>
      </c>
      <c r="L607" s="3">
        <v>0</v>
      </c>
      <c r="M607" s="3">
        <v>0</v>
      </c>
      <c r="N607" s="3">
        <v>0</v>
      </c>
      <c r="O607" t="s">
        <v>37</v>
      </c>
      <c r="P607" t="s">
        <v>3555</v>
      </c>
    </row>
    <row r="608" spans="1:16" x14ac:dyDescent="0.25">
      <c r="A608" t="s">
        <v>758</v>
      </c>
      <c r="B608" t="s">
        <v>3554</v>
      </c>
      <c r="C608" t="s">
        <v>3557</v>
      </c>
      <c r="D608" t="s">
        <v>124</v>
      </c>
      <c r="E608" t="str">
        <f>VLOOKUP(Main!D608,Sheet2!A:B,2,0)</f>
        <v>Plant &amp; Machineries</v>
      </c>
      <c r="F608" s="2">
        <v>38899</v>
      </c>
      <c r="G608" t="s">
        <v>730</v>
      </c>
      <c r="H608" s="3">
        <v>0</v>
      </c>
      <c r="I608" s="3">
        <v>0</v>
      </c>
      <c r="J608" s="3">
        <v>0</v>
      </c>
      <c r="K608" t="s">
        <v>36</v>
      </c>
      <c r="L608" s="3">
        <v>0</v>
      </c>
      <c r="M608" s="3">
        <v>0</v>
      </c>
      <c r="N608" s="3">
        <v>0</v>
      </c>
      <c r="O608" t="s">
        <v>37</v>
      </c>
      <c r="P608" t="s">
        <v>3555</v>
      </c>
    </row>
    <row r="609" spans="1:16" x14ac:dyDescent="0.25">
      <c r="A609" t="s">
        <v>759</v>
      </c>
      <c r="B609" t="s">
        <v>3554</v>
      </c>
      <c r="C609" t="s">
        <v>3557</v>
      </c>
      <c r="D609" t="s">
        <v>124</v>
      </c>
      <c r="E609" t="str">
        <f>VLOOKUP(Main!D609,Sheet2!A:B,2,0)</f>
        <v>Plant &amp; Machineries</v>
      </c>
      <c r="F609" s="2">
        <v>38899</v>
      </c>
      <c r="G609" t="s">
        <v>730</v>
      </c>
      <c r="H609" s="3">
        <v>0</v>
      </c>
      <c r="I609" s="3">
        <v>0</v>
      </c>
      <c r="J609" s="3">
        <v>0</v>
      </c>
      <c r="K609" t="s">
        <v>36</v>
      </c>
      <c r="L609" s="3">
        <v>0</v>
      </c>
      <c r="M609" s="3">
        <v>0</v>
      </c>
      <c r="N609" s="3">
        <v>0</v>
      </c>
      <c r="O609" t="s">
        <v>37</v>
      </c>
      <c r="P609" t="s">
        <v>3555</v>
      </c>
    </row>
    <row r="610" spans="1:16" x14ac:dyDescent="0.25">
      <c r="A610" t="s">
        <v>760</v>
      </c>
      <c r="B610" t="s">
        <v>3554</v>
      </c>
      <c r="C610" t="s">
        <v>3557</v>
      </c>
      <c r="D610" t="s">
        <v>124</v>
      </c>
      <c r="E610" t="str">
        <f>VLOOKUP(Main!D610,Sheet2!A:B,2,0)</f>
        <v>Plant &amp; Machineries</v>
      </c>
      <c r="F610" s="2">
        <v>38899</v>
      </c>
      <c r="G610" t="s">
        <v>730</v>
      </c>
      <c r="H610" s="3">
        <v>0</v>
      </c>
      <c r="I610" s="3">
        <v>0</v>
      </c>
      <c r="J610" s="3">
        <v>0</v>
      </c>
      <c r="K610" t="s">
        <v>36</v>
      </c>
      <c r="L610" s="3">
        <v>0</v>
      </c>
      <c r="M610" s="3">
        <v>0</v>
      </c>
      <c r="N610" s="3">
        <v>0</v>
      </c>
      <c r="O610" t="s">
        <v>37</v>
      </c>
      <c r="P610" t="s">
        <v>3555</v>
      </c>
    </row>
    <row r="611" spans="1:16" x14ac:dyDescent="0.25">
      <c r="A611" t="s">
        <v>761</v>
      </c>
      <c r="B611" t="s">
        <v>3554</v>
      </c>
      <c r="C611" t="s">
        <v>3557</v>
      </c>
      <c r="D611" t="s">
        <v>124</v>
      </c>
      <c r="E611" t="str">
        <f>VLOOKUP(Main!D611,Sheet2!A:B,2,0)</f>
        <v>Plant &amp; Machineries</v>
      </c>
      <c r="F611" s="2">
        <v>38899</v>
      </c>
      <c r="G611" t="s">
        <v>730</v>
      </c>
      <c r="H611" s="3">
        <v>0</v>
      </c>
      <c r="I611" s="3">
        <v>0</v>
      </c>
      <c r="J611" s="3">
        <v>0</v>
      </c>
      <c r="K611" t="s">
        <v>36</v>
      </c>
      <c r="L611" s="3">
        <v>0</v>
      </c>
      <c r="M611" s="3">
        <v>0</v>
      </c>
      <c r="N611" s="3">
        <v>0</v>
      </c>
      <c r="O611" t="s">
        <v>37</v>
      </c>
      <c r="P611" t="s">
        <v>3555</v>
      </c>
    </row>
    <row r="612" spans="1:16" x14ac:dyDescent="0.25">
      <c r="A612" t="s">
        <v>762</v>
      </c>
      <c r="B612" t="s">
        <v>3554</v>
      </c>
      <c r="C612" t="s">
        <v>3557</v>
      </c>
      <c r="D612" t="s">
        <v>124</v>
      </c>
      <c r="E612" t="str">
        <f>VLOOKUP(Main!D612,Sheet2!A:B,2,0)</f>
        <v>Plant &amp; Machineries</v>
      </c>
      <c r="F612" s="2">
        <v>38899</v>
      </c>
      <c r="G612" t="s">
        <v>730</v>
      </c>
      <c r="H612" s="3">
        <v>0</v>
      </c>
      <c r="I612" s="3">
        <v>0</v>
      </c>
      <c r="J612" s="3">
        <v>0</v>
      </c>
      <c r="K612" t="s">
        <v>36</v>
      </c>
      <c r="L612" s="3">
        <v>0</v>
      </c>
      <c r="M612" s="3">
        <v>0</v>
      </c>
      <c r="N612" s="3">
        <v>0</v>
      </c>
      <c r="O612" t="s">
        <v>37</v>
      </c>
      <c r="P612" t="s">
        <v>3555</v>
      </c>
    </row>
    <row r="613" spans="1:16" x14ac:dyDescent="0.25">
      <c r="A613" t="s">
        <v>763</v>
      </c>
      <c r="B613" t="s">
        <v>3554</v>
      </c>
      <c r="C613" t="s">
        <v>3557</v>
      </c>
      <c r="D613" t="s">
        <v>124</v>
      </c>
      <c r="E613" t="str">
        <f>VLOOKUP(Main!D613,Sheet2!A:B,2,0)</f>
        <v>Plant &amp; Machineries</v>
      </c>
      <c r="F613" s="2">
        <v>38899</v>
      </c>
      <c r="G613" t="s">
        <v>730</v>
      </c>
      <c r="H613" s="3">
        <v>0</v>
      </c>
      <c r="I613" s="3">
        <v>0</v>
      </c>
      <c r="J613" s="3">
        <v>0</v>
      </c>
      <c r="K613" t="s">
        <v>36</v>
      </c>
      <c r="L613" s="3">
        <v>0</v>
      </c>
      <c r="M613" s="3">
        <v>0</v>
      </c>
      <c r="N613" s="3">
        <v>0</v>
      </c>
      <c r="O613" t="s">
        <v>37</v>
      </c>
      <c r="P613" t="s">
        <v>3555</v>
      </c>
    </row>
    <row r="614" spans="1:16" x14ac:dyDescent="0.25">
      <c r="A614" t="s">
        <v>764</v>
      </c>
      <c r="B614" t="s">
        <v>3554</v>
      </c>
      <c r="C614" t="s">
        <v>3557</v>
      </c>
      <c r="D614" t="s">
        <v>124</v>
      </c>
      <c r="E614" t="str">
        <f>VLOOKUP(Main!D614,Sheet2!A:B,2,0)</f>
        <v>Plant &amp; Machineries</v>
      </c>
      <c r="F614" s="2">
        <v>38899</v>
      </c>
      <c r="G614" t="s">
        <v>730</v>
      </c>
      <c r="H614" s="3">
        <v>0</v>
      </c>
      <c r="I614" s="3">
        <v>0</v>
      </c>
      <c r="J614" s="3">
        <v>0</v>
      </c>
      <c r="K614" t="s">
        <v>36</v>
      </c>
      <c r="L614" s="3">
        <v>0</v>
      </c>
      <c r="M614" s="3">
        <v>0</v>
      </c>
      <c r="N614" s="3">
        <v>0</v>
      </c>
      <c r="O614" t="s">
        <v>37</v>
      </c>
      <c r="P614" t="s">
        <v>3555</v>
      </c>
    </row>
    <row r="615" spans="1:16" x14ac:dyDescent="0.25">
      <c r="A615" t="s">
        <v>765</v>
      </c>
      <c r="B615" t="s">
        <v>3554</v>
      </c>
      <c r="C615" t="s">
        <v>3557</v>
      </c>
      <c r="D615" t="s">
        <v>124</v>
      </c>
      <c r="E615" t="str">
        <f>VLOOKUP(Main!D615,Sheet2!A:B,2,0)</f>
        <v>Plant &amp; Machineries</v>
      </c>
      <c r="F615" s="2">
        <v>38899</v>
      </c>
      <c r="G615" t="s">
        <v>730</v>
      </c>
      <c r="H615" s="3">
        <v>0</v>
      </c>
      <c r="I615" s="3">
        <v>0</v>
      </c>
      <c r="J615" s="3">
        <v>0</v>
      </c>
      <c r="K615" t="s">
        <v>36</v>
      </c>
      <c r="L615" s="3">
        <v>0</v>
      </c>
      <c r="M615" s="3">
        <v>0</v>
      </c>
      <c r="N615" s="3">
        <v>0</v>
      </c>
      <c r="O615" t="s">
        <v>37</v>
      </c>
      <c r="P615" t="s">
        <v>3555</v>
      </c>
    </row>
    <row r="616" spans="1:16" x14ac:dyDescent="0.25">
      <c r="A616" t="s">
        <v>766</v>
      </c>
      <c r="B616" t="s">
        <v>3554</v>
      </c>
      <c r="C616" t="s">
        <v>3557</v>
      </c>
      <c r="D616" t="s">
        <v>124</v>
      </c>
      <c r="E616" t="str">
        <f>VLOOKUP(Main!D616,Sheet2!A:B,2,0)</f>
        <v>Plant &amp; Machineries</v>
      </c>
      <c r="F616" s="2">
        <v>38899</v>
      </c>
      <c r="G616" t="s">
        <v>730</v>
      </c>
      <c r="H616" s="3">
        <v>0</v>
      </c>
      <c r="I616" s="3">
        <v>0</v>
      </c>
      <c r="J616" s="3">
        <v>0</v>
      </c>
      <c r="K616" t="s">
        <v>36</v>
      </c>
      <c r="L616" s="3">
        <v>0</v>
      </c>
      <c r="M616" s="3">
        <v>0</v>
      </c>
      <c r="N616" s="3">
        <v>0</v>
      </c>
      <c r="O616" t="s">
        <v>37</v>
      </c>
      <c r="P616" t="s">
        <v>3555</v>
      </c>
    </row>
    <row r="617" spans="1:16" x14ac:dyDescent="0.25">
      <c r="A617" t="s">
        <v>767</v>
      </c>
      <c r="B617" t="s">
        <v>3554</v>
      </c>
      <c r="C617" t="s">
        <v>3557</v>
      </c>
      <c r="D617" t="s">
        <v>124</v>
      </c>
      <c r="E617" t="str">
        <f>VLOOKUP(Main!D617,Sheet2!A:B,2,0)</f>
        <v>Plant &amp; Machineries</v>
      </c>
      <c r="F617" s="2">
        <v>38899</v>
      </c>
      <c r="G617" t="s">
        <v>730</v>
      </c>
      <c r="H617" s="3">
        <v>0</v>
      </c>
      <c r="I617" s="3">
        <v>0</v>
      </c>
      <c r="J617" s="3">
        <v>0</v>
      </c>
      <c r="K617" t="s">
        <v>36</v>
      </c>
      <c r="L617" s="3">
        <v>0</v>
      </c>
      <c r="M617" s="3">
        <v>0</v>
      </c>
      <c r="N617" s="3">
        <v>0</v>
      </c>
      <c r="O617" t="s">
        <v>37</v>
      </c>
      <c r="P617" t="s">
        <v>3555</v>
      </c>
    </row>
    <row r="618" spans="1:16" x14ac:dyDescent="0.25">
      <c r="A618" t="s">
        <v>768</v>
      </c>
      <c r="B618" t="s">
        <v>3554</v>
      </c>
      <c r="C618" t="s">
        <v>3557</v>
      </c>
      <c r="D618" t="s">
        <v>124</v>
      </c>
      <c r="E618" t="str">
        <f>VLOOKUP(Main!D618,Sheet2!A:B,2,0)</f>
        <v>Plant &amp; Machineries</v>
      </c>
      <c r="F618" s="2">
        <v>38899</v>
      </c>
      <c r="G618" t="s">
        <v>730</v>
      </c>
      <c r="H618" s="3">
        <v>0</v>
      </c>
      <c r="I618" s="3">
        <v>0</v>
      </c>
      <c r="J618" s="3">
        <v>0</v>
      </c>
      <c r="K618" t="s">
        <v>36</v>
      </c>
      <c r="L618" s="3">
        <v>0</v>
      </c>
      <c r="M618" s="3">
        <v>0</v>
      </c>
      <c r="N618" s="3">
        <v>0</v>
      </c>
      <c r="O618" t="s">
        <v>37</v>
      </c>
      <c r="P618" t="s">
        <v>3555</v>
      </c>
    </row>
    <row r="619" spans="1:16" x14ac:dyDescent="0.25">
      <c r="A619" t="s">
        <v>769</v>
      </c>
      <c r="B619" t="s">
        <v>3554</v>
      </c>
      <c r="C619" t="s">
        <v>3557</v>
      </c>
      <c r="D619" t="s">
        <v>124</v>
      </c>
      <c r="E619" t="str">
        <f>VLOOKUP(Main!D619,Sheet2!A:B,2,0)</f>
        <v>Plant &amp; Machineries</v>
      </c>
      <c r="F619" s="2">
        <v>38899</v>
      </c>
      <c r="G619" t="s">
        <v>730</v>
      </c>
      <c r="H619" s="3">
        <v>0</v>
      </c>
      <c r="I619" s="3">
        <v>0</v>
      </c>
      <c r="J619" s="3">
        <v>0</v>
      </c>
      <c r="K619" t="s">
        <v>36</v>
      </c>
      <c r="L619" s="3">
        <v>0</v>
      </c>
      <c r="M619" s="3">
        <v>0</v>
      </c>
      <c r="N619" s="3">
        <v>0</v>
      </c>
      <c r="O619" t="s">
        <v>37</v>
      </c>
      <c r="P619" t="s">
        <v>3555</v>
      </c>
    </row>
    <row r="620" spans="1:16" x14ac:dyDescent="0.25">
      <c r="A620" t="s">
        <v>770</v>
      </c>
      <c r="B620" t="s">
        <v>3554</v>
      </c>
      <c r="C620" t="s">
        <v>3557</v>
      </c>
      <c r="D620" t="s">
        <v>124</v>
      </c>
      <c r="E620" t="str">
        <f>VLOOKUP(Main!D620,Sheet2!A:B,2,0)</f>
        <v>Plant &amp; Machineries</v>
      </c>
      <c r="F620" s="2">
        <v>38899</v>
      </c>
      <c r="G620" t="s">
        <v>730</v>
      </c>
      <c r="H620" s="3">
        <v>0</v>
      </c>
      <c r="I620" s="3">
        <v>0</v>
      </c>
      <c r="J620" s="3">
        <v>0</v>
      </c>
      <c r="K620" t="s">
        <v>36</v>
      </c>
      <c r="L620" s="3">
        <v>0</v>
      </c>
      <c r="M620" s="3">
        <v>0</v>
      </c>
      <c r="N620" s="3">
        <v>0</v>
      </c>
      <c r="O620" t="s">
        <v>37</v>
      </c>
      <c r="P620" t="s">
        <v>3555</v>
      </c>
    </row>
    <row r="621" spans="1:16" x14ac:dyDescent="0.25">
      <c r="A621" t="s">
        <v>771</v>
      </c>
      <c r="B621" t="s">
        <v>3554</v>
      </c>
      <c r="C621" t="s">
        <v>3557</v>
      </c>
      <c r="D621" t="s">
        <v>124</v>
      </c>
      <c r="E621" t="str">
        <f>VLOOKUP(Main!D621,Sheet2!A:B,2,0)</f>
        <v>Plant &amp; Machineries</v>
      </c>
      <c r="F621" s="2">
        <v>38899</v>
      </c>
      <c r="G621" t="s">
        <v>730</v>
      </c>
      <c r="H621" s="3">
        <v>0</v>
      </c>
      <c r="I621" s="3">
        <v>0</v>
      </c>
      <c r="J621" s="3">
        <v>0</v>
      </c>
      <c r="K621" t="s">
        <v>36</v>
      </c>
      <c r="L621" s="3">
        <v>0</v>
      </c>
      <c r="M621" s="3">
        <v>0</v>
      </c>
      <c r="N621" s="3">
        <v>0</v>
      </c>
      <c r="O621" t="s">
        <v>37</v>
      </c>
      <c r="P621" t="s">
        <v>3555</v>
      </c>
    </row>
    <row r="622" spans="1:16" x14ac:dyDescent="0.25">
      <c r="A622" t="s">
        <v>772</v>
      </c>
      <c r="B622" t="s">
        <v>3554</v>
      </c>
      <c r="C622" t="s">
        <v>3557</v>
      </c>
      <c r="D622" t="s">
        <v>124</v>
      </c>
      <c r="E622" t="str">
        <f>VLOOKUP(Main!D622,Sheet2!A:B,2,0)</f>
        <v>Plant &amp; Machineries</v>
      </c>
      <c r="F622" s="2">
        <v>38899</v>
      </c>
      <c r="G622" t="s">
        <v>730</v>
      </c>
      <c r="H622" s="3">
        <v>0</v>
      </c>
      <c r="I622" s="3">
        <v>0</v>
      </c>
      <c r="J622" s="3">
        <v>0</v>
      </c>
      <c r="K622" t="s">
        <v>36</v>
      </c>
      <c r="L622" s="3">
        <v>0</v>
      </c>
      <c r="M622" s="3">
        <v>0</v>
      </c>
      <c r="N622" s="3">
        <v>0</v>
      </c>
      <c r="O622" t="s">
        <v>37</v>
      </c>
      <c r="P622" t="s">
        <v>3555</v>
      </c>
    </row>
    <row r="623" spans="1:16" x14ac:dyDescent="0.25">
      <c r="A623" t="s">
        <v>773</v>
      </c>
      <c r="B623" t="s">
        <v>3554</v>
      </c>
      <c r="C623" t="s">
        <v>3557</v>
      </c>
      <c r="D623" t="s">
        <v>124</v>
      </c>
      <c r="E623" t="str">
        <f>VLOOKUP(Main!D623,Sheet2!A:B,2,0)</f>
        <v>Plant &amp; Machineries</v>
      </c>
      <c r="F623" s="2">
        <v>38899</v>
      </c>
      <c r="G623" t="s">
        <v>730</v>
      </c>
      <c r="H623" s="3">
        <v>0</v>
      </c>
      <c r="I623" s="3">
        <v>0</v>
      </c>
      <c r="J623" s="3">
        <v>0</v>
      </c>
      <c r="K623" t="s">
        <v>36</v>
      </c>
      <c r="L623" s="3">
        <v>0</v>
      </c>
      <c r="M623" s="3">
        <v>0</v>
      </c>
      <c r="N623" s="3">
        <v>0</v>
      </c>
      <c r="O623" t="s">
        <v>37</v>
      </c>
      <c r="P623" t="s">
        <v>3555</v>
      </c>
    </row>
    <row r="624" spans="1:16" x14ac:dyDescent="0.25">
      <c r="A624" t="s">
        <v>774</v>
      </c>
      <c r="B624" t="s">
        <v>3554</v>
      </c>
      <c r="C624" t="s">
        <v>3557</v>
      </c>
      <c r="D624" t="s">
        <v>124</v>
      </c>
      <c r="E624" t="str">
        <f>VLOOKUP(Main!D624,Sheet2!A:B,2,0)</f>
        <v>Plant &amp; Machineries</v>
      </c>
      <c r="F624" s="2">
        <v>38899</v>
      </c>
      <c r="G624" t="s">
        <v>730</v>
      </c>
      <c r="H624" s="3">
        <v>0</v>
      </c>
      <c r="I624" s="3">
        <v>0</v>
      </c>
      <c r="J624" s="3">
        <v>0</v>
      </c>
      <c r="K624" t="s">
        <v>36</v>
      </c>
      <c r="L624" s="3">
        <v>0</v>
      </c>
      <c r="M624" s="3">
        <v>0</v>
      </c>
      <c r="N624" s="3">
        <v>0</v>
      </c>
      <c r="O624" t="s">
        <v>37</v>
      </c>
      <c r="P624" t="s">
        <v>3555</v>
      </c>
    </row>
    <row r="625" spans="1:16" x14ac:dyDescent="0.25">
      <c r="A625" t="s">
        <v>775</v>
      </c>
      <c r="B625" t="s">
        <v>3554</v>
      </c>
      <c r="C625" t="s">
        <v>3557</v>
      </c>
      <c r="D625" t="s">
        <v>124</v>
      </c>
      <c r="E625" t="str">
        <f>VLOOKUP(Main!D625,Sheet2!A:B,2,0)</f>
        <v>Plant &amp; Machineries</v>
      </c>
      <c r="F625" s="2">
        <v>38899</v>
      </c>
      <c r="G625" t="s">
        <v>730</v>
      </c>
      <c r="H625" s="3">
        <v>0</v>
      </c>
      <c r="I625" s="3">
        <v>0</v>
      </c>
      <c r="J625" s="3">
        <v>0</v>
      </c>
      <c r="K625" t="s">
        <v>36</v>
      </c>
      <c r="L625" s="3">
        <v>0</v>
      </c>
      <c r="M625" s="3">
        <v>0</v>
      </c>
      <c r="N625" s="3">
        <v>0</v>
      </c>
      <c r="O625" t="s">
        <v>37</v>
      </c>
      <c r="P625" t="s">
        <v>3555</v>
      </c>
    </row>
    <row r="626" spans="1:16" x14ac:dyDescent="0.25">
      <c r="A626" t="s">
        <v>776</v>
      </c>
      <c r="B626" t="s">
        <v>3554</v>
      </c>
      <c r="C626" t="s">
        <v>3557</v>
      </c>
      <c r="D626" t="s">
        <v>124</v>
      </c>
      <c r="E626" t="str">
        <f>VLOOKUP(Main!D626,Sheet2!A:B,2,0)</f>
        <v>Plant &amp; Machineries</v>
      </c>
      <c r="F626" s="2">
        <v>38899</v>
      </c>
      <c r="G626" t="s">
        <v>730</v>
      </c>
      <c r="H626" s="3">
        <v>0</v>
      </c>
      <c r="I626" s="3">
        <v>0</v>
      </c>
      <c r="J626" s="3">
        <v>0</v>
      </c>
      <c r="K626" t="s">
        <v>36</v>
      </c>
      <c r="L626" s="3">
        <v>0</v>
      </c>
      <c r="M626" s="3">
        <v>0</v>
      </c>
      <c r="N626" s="3">
        <v>0</v>
      </c>
      <c r="O626" t="s">
        <v>37</v>
      </c>
      <c r="P626" t="s">
        <v>3555</v>
      </c>
    </row>
    <row r="627" spans="1:16" x14ac:dyDescent="0.25">
      <c r="A627" t="s">
        <v>777</v>
      </c>
      <c r="B627" t="s">
        <v>3554</v>
      </c>
      <c r="C627" t="s">
        <v>3557</v>
      </c>
      <c r="D627" t="s">
        <v>124</v>
      </c>
      <c r="E627" t="str">
        <f>VLOOKUP(Main!D627,Sheet2!A:B,2,0)</f>
        <v>Plant &amp; Machineries</v>
      </c>
      <c r="F627" s="2">
        <v>38899</v>
      </c>
      <c r="G627" t="s">
        <v>730</v>
      </c>
      <c r="H627" s="3">
        <v>0</v>
      </c>
      <c r="I627" s="3">
        <v>0</v>
      </c>
      <c r="J627" s="3">
        <v>0</v>
      </c>
      <c r="K627" t="s">
        <v>36</v>
      </c>
      <c r="L627" s="3">
        <v>0</v>
      </c>
      <c r="M627" s="3">
        <v>0</v>
      </c>
      <c r="N627" s="3">
        <v>0</v>
      </c>
      <c r="O627" t="s">
        <v>37</v>
      </c>
      <c r="P627" t="s">
        <v>3555</v>
      </c>
    </row>
    <row r="628" spans="1:16" x14ac:dyDescent="0.25">
      <c r="A628" t="s">
        <v>778</v>
      </c>
      <c r="B628" t="s">
        <v>3554</v>
      </c>
      <c r="C628" t="s">
        <v>3557</v>
      </c>
      <c r="D628" t="s">
        <v>124</v>
      </c>
      <c r="E628" t="str">
        <f>VLOOKUP(Main!D628,Sheet2!A:B,2,0)</f>
        <v>Plant &amp; Machineries</v>
      </c>
      <c r="F628" s="2">
        <v>38899</v>
      </c>
      <c r="G628" t="s">
        <v>730</v>
      </c>
      <c r="H628" s="3">
        <v>0</v>
      </c>
      <c r="I628" s="3">
        <v>0</v>
      </c>
      <c r="J628" s="3">
        <v>0</v>
      </c>
      <c r="K628" t="s">
        <v>36</v>
      </c>
      <c r="L628" s="3">
        <v>0</v>
      </c>
      <c r="M628" s="3">
        <v>0</v>
      </c>
      <c r="N628" s="3">
        <v>0</v>
      </c>
      <c r="O628" t="s">
        <v>37</v>
      </c>
      <c r="P628" t="s">
        <v>3555</v>
      </c>
    </row>
    <row r="629" spans="1:16" x14ac:dyDescent="0.25">
      <c r="A629" t="s">
        <v>779</v>
      </c>
      <c r="B629" t="s">
        <v>3554</v>
      </c>
      <c r="C629" t="s">
        <v>3557</v>
      </c>
      <c r="D629" t="s">
        <v>124</v>
      </c>
      <c r="E629" t="str">
        <f>VLOOKUP(Main!D629,Sheet2!A:B,2,0)</f>
        <v>Plant &amp; Machineries</v>
      </c>
      <c r="F629" s="2">
        <v>38899</v>
      </c>
      <c r="G629" t="s">
        <v>730</v>
      </c>
      <c r="H629" s="3">
        <v>0</v>
      </c>
      <c r="I629" s="3">
        <v>0</v>
      </c>
      <c r="J629" s="3">
        <v>0</v>
      </c>
      <c r="K629" t="s">
        <v>36</v>
      </c>
      <c r="L629" s="3">
        <v>0</v>
      </c>
      <c r="M629" s="3">
        <v>0</v>
      </c>
      <c r="N629" s="3">
        <v>0</v>
      </c>
      <c r="O629" t="s">
        <v>37</v>
      </c>
      <c r="P629" t="s">
        <v>3555</v>
      </c>
    </row>
    <row r="630" spans="1:16" x14ac:dyDescent="0.25">
      <c r="A630" t="s">
        <v>780</v>
      </c>
      <c r="B630" t="s">
        <v>3554</v>
      </c>
      <c r="C630" t="s">
        <v>3557</v>
      </c>
      <c r="D630" t="s">
        <v>124</v>
      </c>
      <c r="E630" t="str">
        <f>VLOOKUP(Main!D630,Sheet2!A:B,2,0)</f>
        <v>Plant &amp; Machineries</v>
      </c>
      <c r="F630" s="2">
        <v>38899</v>
      </c>
      <c r="G630" t="s">
        <v>730</v>
      </c>
      <c r="H630" s="3">
        <v>0</v>
      </c>
      <c r="I630" s="3">
        <v>0</v>
      </c>
      <c r="J630" s="3">
        <v>0</v>
      </c>
      <c r="K630" t="s">
        <v>36</v>
      </c>
      <c r="L630" s="3">
        <v>0</v>
      </c>
      <c r="M630" s="3">
        <v>0</v>
      </c>
      <c r="N630" s="3">
        <v>0</v>
      </c>
      <c r="O630" t="s">
        <v>37</v>
      </c>
      <c r="P630" t="s">
        <v>3555</v>
      </c>
    </row>
    <row r="631" spans="1:16" x14ac:dyDescent="0.25">
      <c r="A631" t="s">
        <v>781</v>
      </c>
      <c r="B631" t="s">
        <v>3554</v>
      </c>
      <c r="C631" t="s">
        <v>3557</v>
      </c>
      <c r="D631" t="s">
        <v>124</v>
      </c>
      <c r="E631" t="str">
        <f>VLOOKUP(Main!D631,Sheet2!A:B,2,0)</f>
        <v>Plant &amp; Machineries</v>
      </c>
      <c r="F631" s="2">
        <v>38899</v>
      </c>
      <c r="G631" t="s">
        <v>730</v>
      </c>
      <c r="H631" s="3">
        <v>0</v>
      </c>
      <c r="I631" s="3">
        <v>0</v>
      </c>
      <c r="J631" s="3">
        <v>0</v>
      </c>
      <c r="K631" t="s">
        <v>36</v>
      </c>
      <c r="L631" s="3">
        <v>0</v>
      </c>
      <c r="M631" s="3">
        <v>0</v>
      </c>
      <c r="N631" s="3">
        <v>0</v>
      </c>
      <c r="O631" t="s">
        <v>37</v>
      </c>
      <c r="P631" t="s">
        <v>3555</v>
      </c>
    </row>
    <row r="632" spans="1:16" x14ac:dyDescent="0.25">
      <c r="A632" t="s">
        <v>782</v>
      </c>
      <c r="B632" t="s">
        <v>3554</v>
      </c>
      <c r="C632" t="s">
        <v>3557</v>
      </c>
      <c r="D632" t="s">
        <v>124</v>
      </c>
      <c r="E632" t="str">
        <f>VLOOKUP(Main!D632,Sheet2!A:B,2,0)</f>
        <v>Plant &amp; Machineries</v>
      </c>
      <c r="F632" s="2">
        <v>38899</v>
      </c>
      <c r="G632" t="s">
        <v>730</v>
      </c>
      <c r="H632" s="3">
        <v>0</v>
      </c>
      <c r="I632" s="3">
        <v>0</v>
      </c>
      <c r="J632" s="3">
        <v>0</v>
      </c>
      <c r="K632" t="s">
        <v>36</v>
      </c>
      <c r="L632" s="3">
        <v>0</v>
      </c>
      <c r="M632" s="3">
        <v>0</v>
      </c>
      <c r="N632" s="3">
        <v>0</v>
      </c>
      <c r="O632" t="s">
        <v>37</v>
      </c>
      <c r="P632" t="s">
        <v>3555</v>
      </c>
    </row>
    <row r="633" spans="1:16" x14ac:dyDescent="0.25">
      <c r="A633" t="s">
        <v>783</v>
      </c>
      <c r="B633" t="s">
        <v>3554</v>
      </c>
      <c r="C633" t="s">
        <v>3557</v>
      </c>
      <c r="D633" t="s">
        <v>124</v>
      </c>
      <c r="E633" t="str">
        <f>VLOOKUP(Main!D633,Sheet2!A:B,2,0)</f>
        <v>Plant &amp; Machineries</v>
      </c>
      <c r="F633" s="2">
        <v>38899</v>
      </c>
      <c r="G633" t="s">
        <v>730</v>
      </c>
      <c r="H633" s="3">
        <v>0</v>
      </c>
      <c r="I633" s="3">
        <v>0</v>
      </c>
      <c r="J633" s="3">
        <v>0</v>
      </c>
      <c r="K633" t="s">
        <v>36</v>
      </c>
      <c r="L633" s="3">
        <v>0</v>
      </c>
      <c r="M633" s="3">
        <v>0</v>
      </c>
      <c r="N633" s="3">
        <v>0</v>
      </c>
      <c r="O633" t="s">
        <v>37</v>
      </c>
      <c r="P633" t="s">
        <v>3555</v>
      </c>
    </row>
    <row r="634" spans="1:16" x14ac:dyDescent="0.25">
      <c r="A634" t="s">
        <v>784</v>
      </c>
      <c r="B634" t="s">
        <v>3554</v>
      </c>
      <c r="C634" t="s">
        <v>3557</v>
      </c>
      <c r="D634" t="s">
        <v>124</v>
      </c>
      <c r="E634" t="str">
        <f>VLOOKUP(Main!D634,Sheet2!A:B,2,0)</f>
        <v>Plant &amp; Machineries</v>
      </c>
      <c r="F634" s="2">
        <v>38899</v>
      </c>
      <c r="G634" t="s">
        <v>730</v>
      </c>
      <c r="H634" s="3">
        <v>0</v>
      </c>
      <c r="I634" s="3">
        <v>0</v>
      </c>
      <c r="J634" s="3">
        <v>0</v>
      </c>
      <c r="K634" t="s">
        <v>36</v>
      </c>
      <c r="L634" s="3">
        <v>0</v>
      </c>
      <c r="M634" s="3">
        <v>0</v>
      </c>
      <c r="N634" s="3">
        <v>0</v>
      </c>
      <c r="O634" t="s">
        <v>37</v>
      </c>
      <c r="P634" t="s">
        <v>3555</v>
      </c>
    </row>
    <row r="635" spans="1:16" x14ac:dyDescent="0.25">
      <c r="A635" t="s">
        <v>785</v>
      </c>
      <c r="B635" t="s">
        <v>3554</v>
      </c>
      <c r="C635" t="s">
        <v>3557</v>
      </c>
      <c r="D635" t="s">
        <v>124</v>
      </c>
      <c r="E635" t="str">
        <f>VLOOKUP(Main!D635,Sheet2!A:B,2,0)</f>
        <v>Plant &amp; Machineries</v>
      </c>
      <c r="F635" s="2">
        <v>38899</v>
      </c>
      <c r="G635" t="s">
        <v>730</v>
      </c>
      <c r="H635" s="3">
        <v>0</v>
      </c>
      <c r="I635" s="3">
        <v>0</v>
      </c>
      <c r="J635" s="3">
        <v>0</v>
      </c>
      <c r="K635" t="s">
        <v>36</v>
      </c>
      <c r="L635" s="3">
        <v>0</v>
      </c>
      <c r="M635" s="3">
        <v>0</v>
      </c>
      <c r="N635" s="3">
        <v>0</v>
      </c>
      <c r="O635" t="s">
        <v>37</v>
      </c>
      <c r="P635" t="s">
        <v>3555</v>
      </c>
    </row>
    <row r="636" spans="1:16" x14ac:dyDescent="0.25">
      <c r="A636" t="s">
        <v>786</v>
      </c>
      <c r="B636" t="s">
        <v>3554</v>
      </c>
      <c r="C636" t="s">
        <v>3557</v>
      </c>
      <c r="D636" t="s">
        <v>124</v>
      </c>
      <c r="E636" t="str">
        <f>VLOOKUP(Main!D636,Sheet2!A:B,2,0)</f>
        <v>Plant &amp; Machineries</v>
      </c>
      <c r="F636" s="2">
        <v>38899</v>
      </c>
      <c r="G636" t="s">
        <v>730</v>
      </c>
      <c r="H636" s="3">
        <v>0</v>
      </c>
      <c r="I636" s="3">
        <v>0</v>
      </c>
      <c r="J636" s="3">
        <v>0</v>
      </c>
      <c r="K636" t="s">
        <v>36</v>
      </c>
      <c r="L636" s="3">
        <v>0</v>
      </c>
      <c r="M636" s="3">
        <v>0</v>
      </c>
      <c r="N636" s="3">
        <v>0</v>
      </c>
      <c r="O636" t="s">
        <v>37</v>
      </c>
      <c r="P636" t="s">
        <v>3555</v>
      </c>
    </row>
    <row r="637" spans="1:16" x14ac:dyDescent="0.25">
      <c r="A637" t="s">
        <v>787</v>
      </c>
      <c r="B637" t="s">
        <v>3554</v>
      </c>
      <c r="C637" t="s">
        <v>3557</v>
      </c>
      <c r="D637" t="s">
        <v>124</v>
      </c>
      <c r="E637" t="str">
        <f>VLOOKUP(Main!D637,Sheet2!A:B,2,0)</f>
        <v>Plant &amp; Machineries</v>
      </c>
      <c r="F637" s="2">
        <v>38899</v>
      </c>
      <c r="G637" t="s">
        <v>730</v>
      </c>
      <c r="H637" s="3">
        <v>0</v>
      </c>
      <c r="I637" s="3">
        <v>0</v>
      </c>
      <c r="J637" s="3">
        <v>0</v>
      </c>
      <c r="K637" t="s">
        <v>36</v>
      </c>
      <c r="L637" s="3">
        <v>0</v>
      </c>
      <c r="M637" s="3">
        <v>0</v>
      </c>
      <c r="N637" s="3">
        <v>0</v>
      </c>
      <c r="O637" t="s">
        <v>37</v>
      </c>
      <c r="P637" t="s">
        <v>3555</v>
      </c>
    </row>
    <row r="638" spans="1:16" x14ac:dyDescent="0.25">
      <c r="A638" t="s">
        <v>788</v>
      </c>
      <c r="B638" t="s">
        <v>3554</v>
      </c>
      <c r="C638" t="s">
        <v>3557</v>
      </c>
      <c r="D638" t="s">
        <v>124</v>
      </c>
      <c r="E638" t="str">
        <f>VLOOKUP(Main!D638,Sheet2!A:B,2,0)</f>
        <v>Plant &amp; Machineries</v>
      </c>
      <c r="F638" s="2">
        <v>38899</v>
      </c>
      <c r="G638" t="s">
        <v>730</v>
      </c>
      <c r="H638" s="3">
        <v>0</v>
      </c>
      <c r="I638" s="3">
        <v>0</v>
      </c>
      <c r="J638" s="3">
        <v>0</v>
      </c>
      <c r="K638" t="s">
        <v>36</v>
      </c>
      <c r="L638" s="3">
        <v>0</v>
      </c>
      <c r="M638" s="3">
        <v>0</v>
      </c>
      <c r="N638" s="3">
        <v>0</v>
      </c>
      <c r="O638" t="s">
        <v>37</v>
      </c>
      <c r="P638" t="s">
        <v>3555</v>
      </c>
    </row>
    <row r="639" spans="1:16" x14ac:dyDescent="0.25">
      <c r="A639" t="s">
        <v>789</v>
      </c>
      <c r="B639" t="s">
        <v>3554</v>
      </c>
      <c r="C639" t="s">
        <v>3557</v>
      </c>
      <c r="D639" t="s">
        <v>124</v>
      </c>
      <c r="E639" t="str">
        <f>VLOOKUP(Main!D639,Sheet2!A:B,2,0)</f>
        <v>Plant &amp; Machineries</v>
      </c>
      <c r="F639" s="2">
        <v>38899</v>
      </c>
      <c r="G639" t="s">
        <v>730</v>
      </c>
      <c r="H639" s="3">
        <v>0</v>
      </c>
      <c r="I639" s="3">
        <v>0</v>
      </c>
      <c r="J639" s="3">
        <v>0</v>
      </c>
      <c r="K639" t="s">
        <v>36</v>
      </c>
      <c r="L639" s="3">
        <v>0</v>
      </c>
      <c r="M639" s="3">
        <v>0</v>
      </c>
      <c r="N639" s="3">
        <v>0</v>
      </c>
      <c r="O639" t="s">
        <v>37</v>
      </c>
      <c r="P639" t="s">
        <v>3555</v>
      </c>
    </row>
    <row r="640" spans="1:16" x14ac:dyDescent="0.25">
      <c r="A640" t="s">
        <v>790</v>
      </c>
      <c r="B640" t="s">
        <v>3554</v>
      </c>
      <c r="C640" t="s">
        <v>3557</v>
      </c>
      <c r="D640" t="s">
        <v>124</v>
      </c>
      <c r="E640" t="str">
        <f>VLOOKUP(Main!D640,Sheet2!A:B,2,0)</f>
        <v>Plant &amp; Machineries</v>
      </c>
      <c r="F640" s="2">
        <v>38899</v>
      </c>
      <c r="G640" t="s">
        <v>730</v>
      </c>
      <c r="H640" s="3">
        <v>0</v>
      </c>
      <c r="I640" s="3">
        <v>0</v>
      </c>
      <c r="J640" s="3">
        <v>0</v>
      </c>
      <c r="K640" t="s">
        <v>36</v>
      </c>
      <c r="L640" s="3">
        <v>0</v>
      </c>
      <c r="M640" s="3">
        <v>0</v>
      </c>
      <c r="N640" s="3">
        <v>0</v>
      </c>
      <c r="O640" t="s">
        <v>37</v>
      </c>
      <c r="P640" t="s">
        <v>3555</v>
      </c>
    </row>
    <row r="641" spans="1:16" x14ac:dyDescent="0.25">
      <c r="A641" t="s">
        <v>791</v>
      </c>
      <c r="B641" t="s">
        <v>3554</v>
      </c>
      <c r="C641" t="s">
        <v>3557</v>
      </c>
      <c r="D641" t="s">
        <v>124</v>
      </c>
      <c r="E641" t="str">
        <f>VLOOKUP(Main!D641,Sheet2!A:B,2,0)</f>
        <v>Plant &amp; Machineries</v>
      </c>
      <c r="F641" s="2">
        <v>38899</v>
      </c>
      <c r="G641" t="s">
        <v>730</v>
      </c>
      <c r="H641" s="3">
        <v>0</v>
      </c>
      <c r="I641" s="3">
        <v>0</v>
      </c>
      <c r="J641" s="3">
        <v>0</v>
      </c>
      <c r="K641" t="s">
        <v>36</v>
      </c>
      <c r="L641" s="3">
        <v>0</v>
      </c>
      <c r="M641" s="3">
        <v>0</v>
      </c>
      <c r="N641" s="3">
        <v>0</v>
      </c>
      <c r="O641" t="s">
        <v>37</v>
      </c>
      <c r="P641" t="s">
        <v>3555</v>
      </c>
    </row>
    <row r="642" spans="1:16" x14ac:dyDescent="0.25">
      <c r="A642" t="s">
        <v>792</v>
      </c>
      <c r="B642" t="s">
        <v>3554</v>
      </c>
      <c r="C642" t="s">
        <v>3557</v>
      </c>
      <c r="D642" t="s">
        <v>124</v>
      </c>
      <c r="E642" t="str">
        <f>VLOOKUP(Main!D642,Sheet2!A:B,2,0)</f>
        <v>Plant &amp; Machineries</v>
      </c>
      <c r="F642" s="2">
        <v>38899</v>
      </c>
      <c r="G642" t="s">
        <v>730</v>
      </c>
      <c r="H642" s="3">
        <v>0</v>
      </c>
      <c r="I642" s="3">
        <v>0</v>
      </c>
      <c r="J642" s="3">
        <v>0</v>
      </c>
      <c r="K642" t="s">
        <v>36</v>
      </c>
      <c r="L642" s="3">
        <v>0</v>
      </c>
      <c r="M642" s="3">
        <v>0</v>
      </c>
      <c r="N642" s="3">
        <v>0</v>
      </c>
      <c r="O642" t="s">
        <v>37</v>
      </c>
      <c r="P642" t="s">
        <v>3555</v>
      </c>
    </row>
    <row r="643" spans="1:16" x14ac:dyDescent="0.25">
      <c r="A643" t="s">
        <v>793</v>
      </c>
      <c r="B643" t="s">
        <v>3554</v>
      </c>
      <c r="C643" t="s">
        <v>3557</v>
      </c>
      <c r="D643" t="s">
        <v>124</v>
      </c>
      <c r="E643" t="str">
        <f>VLOOKUP(Main!D643,Sheet2!A:B,2,0)</f>
        <v>Plant &amp; Machineries</v>
      </c>
      <c r="F643" s="2">
        <v>38899</v>
      </c>
      <c r="G643" t="s">
        <v>730</v>
      </c>
      <c r="H643" s="3">
        <v>0</v>
      </c>
      <c r="I643" s="3">
        <v>0</v>
      </c>
      <c r="J643" s="3">
        <v>0</v>
      </c>
      <c r="K643" t="s">
        <v>36</v>
      </c>
      <c r="L643" s="3">
        <v>0</v>
      </c>
      <c r="M643" s="3">
        <v>0</v>
      </c>
      <c r="N643" s="3">
        <v>0</v>
      </c>
      <c r="O643" t="s">
        <v>37</v>
      </c>
      <c r="P643" t="s">
        <v>3555</v>
      </c>
    </row>
    <row r="644" spans="1:16" x14ac:dyDescent="0.25">
      <c r="A644" t="s">
        <v>794</v>
      </c>
      <c r="B644" t="s">
        <v>3554</v>
      </c>
      <c r="C644" t="s">
        <v>3557</v>
      </c>
      <c r="D644" t="s">
        <v>124</v>
      </c>
      <c r="E644" t="str">
        <f>VLOOKUP(Main!D644,Sheet2!A:B,2,0)</f>
        <v>Plant &amp; Machineries</v>
      </c>
      <c r="F644" s="2">
        <v>38899</v>
      </c>
      <c r="G644" t="s">
        <v>730</v>
      </c>
      <c r="H644" s="3">
        <v>0</v>
      </c>
      <c r="I644" s="3">
        <v>0</v>
      </c>
      <c r="J644" s="3">
        <v>0</v>
      </c>
      <c r="K644" t="s">
        <v>36</v>
      </c>
      <c r="L644" s="3">
        <v>0</v>
      </c>
      <c r="M644" s="3">
        <v>0</v>
      </c>
      <c r="N644" s="3">
        <v>0</v>
      </c>
      <c r="O644" t="s">
        <v>37</v>
      </c>
      <c r="P644" t="s">
        <v>3555</v>
      </c>
    </row>
    <row r="645" spans="1:16" x14ac:dyDescent="0.25">
      <c r="A645" t="s">
        <v>795</v>
      </c>
      <c r="B645" t="s">
        <v>3554</v>
      </c>
      <c r="C645" t="s">
        <v>3557</v>
      </c>
      <c r="D645" t="s">
        <v>124</v>
      </c>
      <c r="E645" t="str">
        <f>VLOOKUP(Main!D645,Sheet2!A:B,2,0)</f>
        <v>Plant &amp; Machineries</v>
      </c>
      <c r="F645" s="2">
        <v>38899</v>
      </c>
      <c r="G645" t="s">
        <v>730</v>
      </c>
      <c r="H645" s="3">
        <v>0</v>
      </c>
      <c r="I645" s="3">
        <v>0</v>
      </c>
      <c r="J645" s="3">
        <v>0</v>
      </c>
      <c r="K645" t="s">
        <v>36</v>
      </c>
      <c r="L645" s="3">
        <v>0</v>
      </c>
      <c r="M645" s="3">
        <v>0</v>
      </c>
      <c r="N645" s="3">
        <v>0</v>
      </c>
      <c r="O645" t="s">
        <v>37</v>
      </c>
      <c r="P645" t="s">
        <v>3555</v>
      </c>
    </row>
    <row r="646" spans="1:16" x14ac:dyDescent="0.25">
      <c r="A646" t="s">
        <v>796</v>
      </c>
      <c r="B646" t="s">
        <v>3554</v>
      </c>
      <c r="C646" t="s">
        <v>3557</v>
      </c>
      <c r="D646" t="s">
        <v>124</v>
      </c>
      <c r="E646" t="str">
        <f>VLOOKUP(Main!D646,Sheet2!A:B,2,0)</f>
        <v>Plant &amp; Machineries</v>
      </c>
      <c r="F646" s="2">
        <v>38899</v>
      </c>
      <c r="G646" t="s">
        <v>730</v>
      </c>
      <c r="H646" s="3">
        <v>0</v>
      </c>
      <c r="I646" s="3">
        <v>0</v>
      </c>
      <c r="J646" s="3">
        <v>0</v>
      </c>
      <c r="K646" t="s">
        <v>36</v>
      </c>
      <c r="L646" s="3">
        <v>0</v>
      </c>
      <c r="M646" s="3">
        <v>0</v>
      </c>
      <c r="N646" s="3">
        <v>0</v>
      </c>
      <c r="O646" t="s">
        <v>37</v>
      </c>
      <c r="P646" t="s">
        <v>3555</v>
      </c>
    </row>
    <row r="647" spans="1:16" x14ac:dyDescent="0.25">
      <c r="A647" t="s">
        <v>797</v>
      </c>
      <c r="B647" t="s">
        <v>3554</v>
      </c>
      <c r="C647" t="s">
        <v>3557</v>
      </c>
      <c r="D647" t="s">
        <v>124</v>
      </c>
      <c r="E647" t="str">
        <f>VLOOKUP(Main!D647,Sheet2!A:B,2,0)</f>
        <v>Plant &amp; Machineries</v>
      </c>
      <c r="F647" s="2">
        <v>38899</v>
      </c>
      <c r="G647" t="s">
        <v>730</v>
      </c>
      <c r="H647" s="3">
        <v>0</v>
      </c>
      <c r="I647" s="3">
        <v>0</v>
      </c>
      <c r="J647" s="3">
        <v>0</v>
      </c>
      <c r="K647" t="s">
        <v>36</v>
      </c>
      <c r="L647" s="3">
        <v>0</v>
      </c>
      <c r="M647" s="3">
        <v>0</v>
      </c>
      <c r="N647" s="3">
        <v>0</v>
      </c>
      <c r="O647" t="s">
        <v>37</v>
      </c>
      <c r="P647" t="s">
        <v>3555</v>
      </c>
    </row>
    <row r="648" spans="1:16" x14ac:dyDescent="0.25">
      <c r="A648" t="s">
        <v>798</v>
      </c>
      <c r="B648" t="s">
        <v>3554</v>
      </c>
      <c r="C648" t="s">
        <v>3557</v>
      </c>
      <c r="D648" t="s">
        <v>124</v>
      </c>
      <c r="E648" t="str">
        <f>VLOOKUP(Main!D648,Sheet2!A:B,2,0)</f>
        <v>Plant &amp; Machineries</v>
      </c>
      <c r="F648" s="2">
        <v>38899</v>
      </c>
      <c r="G648" t="s">
        <v>730</v>
      </c>
      <c r="H648" s="3">
        <v>0</v>
      </c>
      <c r="I648" s="3">
        <v>0</v>
      </c>
      <c r="J648" s="3">
        <v>0</v>
      </c>
      <c r="K648" t="s">
        <v>36</v>
      </c>
      <c r="L648" s="3">
        <v>0</v>
      </c>
      <c r="M648" s="3">
        <v>0</v>
      </c>
      <c r="N648" s="3">
        <v>0</v>
      </c>
      <c r="O648" t="s">
        <v>37</v>
      </c>
      <c r="P648" t="s">
        <v>3555</v>
      </c>
    </row>
    <row r="649" spans="1:16" x14ac:dyDescent="0.25">
      <c r="A649" t="s">
        <v>799</v>
      </c>
      <c r="B649" t="s">
        <v>3554</v>
      </c>
      <c r="C649" t="s">
        <v>3557</v>
      </c>
      <c r="D649" t="s">
        <v>124</v>
      </c>
      <c r="E649" t="str">
        <f>VLOOKUP(Main!D649,Sheet2!A:B,2,0)</f>
        <v>Plant &amp; Machineries</v>
      </c>
      <c r="F649" s="2">
        <v>38899</v>
      </c>
      <c r="G649" t="s">
        <v>730</v>
      </c>
      <c r="H649" s="3">
        <v>0</v>
      </c>
      <c r="I649" s="3">
        <v>0</v>
      </c>
      <c r="J649" s="3">
        <v>0</v>
      </c>
      <c r="K649" t="s">
        <v>36</v>
      </c>
      <c r="L649" s="3">
        <v>0</v>
      </c>
      <c r="M649" s="3">
        <v>0</v>
      </c>
      <c r="N649" s="3">
        <v>0</v>
      </c>
      <c r="O649" t="s">
        <v>37</v>
      </c>
      <c r="P649" t="s">
        <v>3555</v>
      </c>
    </row>
    <row r="650" spans="1:16" x14ac:dyDescent="0.25">
      <c r="A650" t="s">
        <v>800</v>
      </c>
      <c r="B650" t="s">
        <v>3554</v>
      </c>
      <c r="C650" t="s">
        <v>3557</v>
      </c>
      <c r="D650" t="s">
        <v>124</v>
      </c>
      <c r="E650" t="str">
        <f>VLOOKUP(Main!D650,Sheet2!A:B,2,0)</f>
        <v>Plant &amp; Machineries</v>
      </c>
      <c r="F650" s="2">
        <v>38899</v>
      </c>
      <c r="G650" t="s">
        <v>730</v>
      </c>
      <c r="H650" s="3">
        <v>0</v>
      </c>
      <c r="I650" s="3">
        <v>0</v>
      </c>
      <c r="J650" s="3">
        <v>0</v>
      </c>
      <c r="K650" t="s">
        <v>36</v>
      </c>
      <c r="L650" s="3">
        <v>0</v>
      </c>
      <c r="M650" s="3">
        <v>0</v>
      </c>
      <c r="N650" s="3">
        <v>0</v>
      </c>
      <c r="O650" t="s">
        <v>37</v>
      </c>
      <c r="P650" t="s">
        <v>3555</v>
      </c>
    </row>
    <row r="651" spans="1:16" x14ac:dyDescent="0.25">
      <c r="A651" t="s">
        <v>801</v>
      </c>
      <c r="B651" t="s">
        <v>3554</v>
      </c>
      <c r="C651" t="s">
        <v>3557</v>
      </c>
      <c r="D651" t="s">
        <v>124</v>
      </c>
      <c r="E651" t="str">
        <f>VLOOKUP(Main!D651,Sheet2!A:B,2,0)</f>
        <v>Plant &amp; Machineries</v>
      </c>
      <c r="F651" s="2">
        <v>38899</v>
      </c>
      <c r="G651" t="s">
        <v>730</v>
      </c>
      <c r="H651" s="3">
        <v>0</v>
      </c>
      <c r="I651" s="3">
        <v>0</v>
      </c>
      <c r="J651" s="3">
        <v>0</v>
      </c>
      <c r="K651" t="s">
        <v>36</v>
      </c>
      <c r="L651" s="3">
        <v>0</v>
      </c>
      <c r="M651" s="3">
        <v>0</v>
      </c>
      <c r="N651" s="3">
        <v>0</v>
      </c>
      <c r="O651" t="s">
        <v>37</v>
      </c>
      <c r="P651" t="s">
        <v>3555</v>
      </c>
    </row>
    <row r="652" spans="1:16" x14ac:dyDescent="0.25">
      <c r="A652" t="s">
        <v>802</v>
      </c>
      <c r="B652" t="s">
        <v>3554</v>
      </c>
      <c r="C652" t="s">
        <v>3557</v>
      </c>
      <c r="D652" t="s">
        <v>124</v>
      </c>
      <c r="E652" t="str">
        <f>VLOOKUP(Main!D652,Sheet2!A:B,2,0)</f>
        <v>Plant &amp; Machineries</v>
      </c>
      <c r="F652" s="2">
        <v>38899</v>
      </c>
      <c r="G652" t="s">
        <v>730</v>
      </c>
      <c r="H652" s="3">
        <v>0</v>
      </c>
      <c r="I652" s="3">
        <v>0</v>
      </c>
      <c r="J652" s="3">
        <v>0</v>
      </c>
      <c r="K652" t="s">
        <v>36</v>
      </c>
      <c r="L652" s="3">
        <v>0</v>
      </c>
      <c r="M652" s="3">
        <v>0</v>
      </c>
      <c r="N652" s="3">
        <v>0</v>
      </c>
      <c r="O652" t="s">
        <v>37</v>
      </c>
      <c r="P652" t="s">
        <v>3555</v>
      </c>
    </row>
    <row r="653" spans="1:16" x14ac:dyDescent="0.25">
      <c r="A653" t="s">
        <v>803</v>
      </c>
      <c r="B653" t="s">
        <v>3554</v>
      </c>
      <c r="C653" t="s">
        <v>3557</v>
      </c>
      <c r="D653" t="s">
        <v>124</v>
      </c>
      <c r="E653" t="str">
        <f>VLOOKUP(Main!D653,Sheet2!A:B,2,0)</f>
        <v>Plant &amp; Machineries</v>
      </c>
      <c r="F653" s="2">
        <v>38899</v>
      </c>
      <c r="G653" t="s">
        <v>730</v>
      </c>
      <c r="H653" s="3">
        <v>0</v>
      </c>
      <c r="I653" s="3">
        <v>0</v>
      </c>
      <c r="J653" s="3">
        <v>0</v>
      </c>
      <c r="K653" t="s">
        <v>36</v>
      </c>
      <c r="L653" s="3">
        <v>0</v>
      </c>
      <c r="M653" s="3">
        <v>0</v>
      </c>
      <c r="N653" s="3">
        <v>0</v>
      </c>
      <c r="O653" t="s">
        <v>37</v>
      </c>
      <c r="P653" t="s">
        <v>3555</v>
      </c>
    </row>
    <row r="654" spans="1:16" x14ac:dyDescent="0.25">
      <c r="A654" t="s">
        <v>804</v>
      </c>
      <c r="B654" t="s">
        <v>3554</v>
      </c>
      <c r="C654" t="s">
        <v>3557</v>
      </c>
      <c r="D654" t="s">
        <v>124</v>
      </c>
      <c r="E654" t="str">
        <f>VLOOKUP(Main!D654,Sheet2!A:B,2,0)</f>
        <v>Plant &amp; Machineries</v>
      </c>
      <c r="F654" s="2">
        <v>38899</v>
      </c>
      <c r="G654" t="s">
        <v>730</v>
      </c>
      <c r="H654" s="3">
        <v>0</v>
      </c>
      <c r="I654" s="3">
        <v>0</v>
      </c>
      <c r="J654" s="3">
        <v>0</v>
      </c>
      <c r="K654" t="s">
        <v>36</v>
      </c>
      <c r="L654" s="3">
        <v>0</v>
      </c>
      <c r="M654" s="3">
        <v>0</v>
      </c>
      <c r="N654" s="3">
        <v>0</v>
      </c>
      <c r="O654" t="s">
        <v>37</v>
      </c>
      <c r="P654" t="s">
        <v>3555</v>
      </c>
    </row>
    <row r="655" spans="1:16" x14ac:dyDescent="0.25">
      <c r="A655" t="s">
        <v>805</v>
      </c>
      <c r="B655" t="s">
        <v>3554</v>
      </c>
      <c r="C655" t="s">
        <v>3557</v>
      </c>
      <c r="D655" t="s">
        <v>124</v>
      </c>
      <c r="E655" t="str">
        <f>VLOOKUP(Main!D655,Sheet2!A:B,2,0)</f>
        <v>Plant &amp; Machineries</v>
      </c>
      <c r="F655" s="2">
        <v>38899</v>
      </c>
      <c r="G655" t="s">
        <v>730</v>
      </c>
      <c r="H655" s="3">
        <v>0</v>
      </c>
      <c r="I655" s="3">
        <v>0</v>
      </c>
      <c r="J655" s="3">
        <v>0</v>
      </c>
      <c r="K655" t="s">
        <v>36</v>
      </c>
      <c r="L655" s="3">
        <v>0</v>
      </c>
      <c r="M655" s="3">
        <v>0</v>
      </c>
      <c r="N655" s="3">
        <v>0</v>
      </c>
      <c r="O655" t="s">
        <v>37</v>
      </c>
      <c r="P655" t="s">
        <v>3555</v>
      </c>
    </row>
    <row r="656" spans="1:16" x14ac:dyDescent="0.25">
      <c r="A656" t="s">
        <v>806</v>
      </c>
      <c r="B656" t="s">
        <v>3554</v>
      </c>
      <c r="C656" t="s">
        <v>3557</v>
      </c>
      <c r="D656" t="s">
        <v>124</v>
      </c>
      <c r="E656" t="str">
        <f>VLOOKUP(Main!D656,Sheet2!A:B,2,0)</f>
        <v>Plant &amp; Machineries</v>
      </c>
      <c r="F656" s="2">
        <v>38899</v>
      </c>
      <c r="G656" t="s">
        <v>730</v>
      </c>
      <c r="H656" s="3">
        <v>0</v>
      </c>
      <c r="I656" s="3">
        <v>0</v>
      </c>
      <c r="J656" s="3">
        <v>0</v>
      </c>
      <c r="K656" t="s">
        <v>36</v>
      </c>
      <c r="L656" s="3">
        <v>0</v>
      </c>
      <c r="M656" s="3">
        <v>0</v>
      </c>
      <c r="N656" s="3">
        <v>0</v>
      </c>
      <c r="O656" t="s">
        <v>37</v>
      </c>
      <c r="P656" t="s">
        <v>3555</v>
      </c>
    </row>
    <row r="657" spans="1:16" x14ac:dyDescent="0.25">
      <c r="A657" t="s">
        <v>807</v>
      </c>
      <c r="B657" t="s">
        <v>3554</v>
      </c>
      <c r="C657" t="s">
        <v>3557</v>
      </c>
      <c r="D657" t="s">
        <v>124</v>
      </c>
      <c r="E657" t="str">
        <f>VLOOKUP(Main!D657,Sheet2!A:B,2,0)</f>
        <v>Plant &amp; Machineries</v>
      </c>
      <c r="F657" s="2">
        <v>38899</v>
      </c>
      <c r="G657" t="s">
        <v>730</v>
      </c>
      <c r="H657" s="3">
        <v>0</v>
      </c>
      <c r="I657" s="3">
        <v>0</v>
      </c>
      <c r="J657" s="3">
        <v>0</v>
      </c>
      <c r="K657" t="s">
        <v>36</v>
      </c>
      <c r="L657" s="3">
        <v>0</v>
      </c>
      <c r="M657" s="3">
        <v>0</v>
      </c>
      <c r="N657" s="3">
        <v>0</v>
      </c>
      <c r="O657" t="s">
        <v>37</v>
      </c>
      <c r="P657" t="s">
        <v>3555</v>
      </c>
    </row>
    <row r="658" spans="1:16" x14ac:dyDescent="0.25">
      <c r="A658" t="s">
        <v>808</v>
      </c>
      <c r="B658" t="s">
        <v>3554</v>
      </c>
      <c r="C658" t="s">
        <v>3557</v>
      </c>
      <c r="D658" t="s">
        <v>124</v>
      </c>
      <c r="E658" t="str">
        <f>VLOOKUP(Main!D658,Sheet2!A:B,2,0)</f>
        <v>Plant &amp; Machineries</v>
      </c>
      <c r="F658" s="2">
        <v>38899</v>
      </c>
      <c r="G658" t="s">
        <v>730</v>
      </c>
      <c r="H658" s="3">
        <v>0</v>
      </c>
      <c r="I658" s="3">
        <v>0</v>
      </c>
      <c r="J658" s="3">
        <v>0</v>
      </c>
      <c r="K658" t="s">
        <v>36</v>
      </c>
      <c r="L658" s="3">
        <v>0</v>
      </c>
      <c r="M658" s="3">
        <v>0</v>
      </c>
      <c r="N658" s="3">
        <v>0</v>
      </c>
      <c r="O658" t="s">
        <v>37</v>
      </c>
      <c r="P658" t="s">
        <v>3555</v>
      </c>
    </row>
    <row r="659" spans="1:16" x14ac:dyDescent="0.25">
      <c r="A659" t="s">
        <v>809</v>
      </c>
      <c r="B659" t="s">
        <v>3554</v>
      </c>
      <c r="C659" t="s">
        <v>3557</v>
      </c>
      <c r="D659" t="s">
        <v>124</v>
      </c>
      <c r="E659" t="str">
        <f>VLOOKUP(Main!D659,Sheet2!A:B,2,0)</f>
        <v>Plant &amp; Machineries</v>
      </c>
      <c r="F659" s="2">
        <v>38899</v>
      </c>
      <c r="G659" t="s">
        <v>730</v>
      </c>
      <c r="H659" s="3">
        <v>0</v>
      </c>
      <c r="I659" s="3">
        <v>0</v>
      </c>
      <c r="J659" s="3">
        <v>0</v>
      </c>
      <c r="K659" t="s">
        <v>36</v>
      </c>
      <c r="L659" s="3">
        <v>0</v>
      </c>
      <c r="M659" s="3">
        <v>0</v>
      </c>
      <c r="N659" s="3">
        <v>0</v>
      </c>
      <c r="O659" t="s">
        <v>37</v>
      </c>
      <c r="P659" t="s">
        <v>3555</v>
      </c>
    </row>
    <row r="660" spans="1:16" x14ac:dyDescent="0.25">
      <c r="A660" t="s">
        <v>810</v>
      </c>
      <c r="B660" t="s">
        <v>3554</v>
      </c>
      <c r="C660" t="s">
        <v>3557</v>
      </c>
      <c r="D660" t="s">
        <v>124</v>
      </c>
      <c r="E660" t="str">
        <f>VLOOKUP(Main!D660,Sheet2!A:B,2,0)</f>
        <v>Plant &amp; Machineries</v>
      </c>
      <c r="F660" s="2">
        <v>38899</v>
      </c>
      <c r="G660" t="s">
        <v>730</v>
      </c>
      <c r="H660" s="3">
        <v>0</v>
      </c>
      <c r="I660" s="3">
        <v>0</v>
      </c>
      <c r="J660" s="3">
        <v>0</v>
      </c>
      <c r="K660" t="s">
        <v>36</v>
      </c>
      <c r="L660" s="3">
        <v>0</v>
      </c>
      <c r="M660" s="3">
        <v>0</v>
      </c>
      <c r="N660" s="3">
        <v>0</v>
      </c>
      <c r="O660" t="s">
        <v>37</v>
      </c>
      <c r="P660" t="s">
        <v>3555</v>
      </c>
    </row>
    <row r="661" spans="1:16" x14ac:dyDescent="0.25">
      <c r="A661" t="s">
        <v>811</v>
      </c>
      <c r="B661" t="s">
        <v>3554</v>
      </c>
      <c r="C661" t="s">
        <v>3557</v>
      </c>
      <c r="D661" t="s">
        <v>124</v>
      </c>
      <c r="E661" t="str">
        <f>VLOOKUP(Main!D661,Sheet2!A:B,2,0)</f>
        <v>Plant &amp; Machineries</v>
      </c>
      <c r="F661" s="2">
        <v>38899</v>
      </c>
      <c r="G661" t="s">
        <v>730</v>
      </c>
      <c r="H661" s="3">
        <v>0</v>
      </c>
      <c r="I661" s="3">
        <v>0</v>
      </c>
      <c r="J661" s="3">
        <v>0</v>
      </c>
      <c r="K661" t="s">
        <v>36</v>
      </c>
      <c r="L661" s="3">
        <v>0</v>
      </c>
      <c r="M661" s="3">
        <v>0</v>
      </c>
      <c r="N661" s="3">
        <v>0</v>
      </c>
      <c r="O661" t="s">
        <v>37</v>
      </c>
      <c r="P661" t="s">
        <v>3555</v>
      </c>
    </row>
    <row r="662" spans="1:16" x14ac:dyDescent="0.25">
      <c r="A662" t="s">
        <v>812</v>
      </c>
      <c r="B662" t="s">
        <v>3554</v>
      </c>
      <c r="C662" t="s">
        <v>3557</v>
      </c>
      <c r="D662" t="s">
        <v>124</v>
      </c>
      <c r="E662" t="str">
        <f>VLOOKUP(Main!D662,Sheet2!A:B,2,0)</f>
        <v>Plant &amp; Machineries</v>
      </c>
      <c r="F662" s="2">
        <v>38899</v>
      </c>
      <c r="G662" t="s">
        <v>730</v>
      </c>
      <c r="H662" s="3">
        <v>0</v>
      </c>
      <c r="I662" s="3">
        <v>0</v>
      </c>
      <c r="J662" s="3">
        <v>0</v>
      </c>
      <c r="K662" t="s">
        <v>36</v>
      </c>
      <c r="L662" s="3">
        <v>0</v>
      </c>
      <c r="M662" s="3">
        <v>0</v>
      </c>
      <c r="N662" s="3">
        <v>0</v>
      </c>
      <c r="O662" t="s">
        <v>37</v>
      </c>
      <c r="P662" t="s">
        <v>3555</v>
      </c>
    </row>
    <row r="663" spans="1:16" x14ac:dyDescent="0.25">
      <c r="A663" t="s">
        <v>813</v>
      </c>
      <c r="B663" t="s">
        <v>3554</v>
      </c>
      <c r="C663" t="s">
        <v>3557</v>
      </c>
      <c r="D663" t="s">
        <v>124</v>
      </c>
      <c r="E663" t="str">
        <f>VLOOKUP(Main!D663,Sheet2!A:B,2,0)</f>
        <v>Plant &amp; Machineries</v>
      </c>
      <c r="F663" s="2">
        <v>38899</v>
      </c>
      <c r="G663" t="s">
        <v>730</v>
      </c>
      <c r="H663" s="3">
        <v>0</v>
      </c>
      <c r="I663" s="3">
        <v>0</v>
      </c>
      <c r="J663" s="3">
        <v>0</v>
      </c>
      <c r="K663" t="s">
        <v>36</v>
      </c>
      <c r="L663" s="3">
        <v>0</v>
      </c>
      <c r="M663" s="3">
        <v>0</v>
      </c>
      <c r="N663" s="3">
        <v>0</v>
      </c>
      <c r="O663" t="s">
        <v>37</v>
      </c>
      <c r="P663" t="s">
        <v>3555</v>
      </c>
    </row>
    <row r="664" spans="1:16" x14ac:dyDescent="0.25">
      <c r="A664" t="s">
        <v>814</v>
      </c>
      <c r="B664" t="s">
        <v>3554</v>
      </c>
      <c r="C664" t="s">
        <v>3557</v>
      </c>
      <c r="D664" t="s">
        <v>124</v>
      </c>
      <c r="E664" t="str">
        <f>VLOOKUP(Main!D664,Sheet2!A:B,2,0)</f>
        <v>Plant &amp; Machineries</v>
      </c>
      <c r="F664" s="2">
        <v>38899</v>
      </c>
      <c r="G664" t="s">
        <v>730</v>
      </c>
      <c r="H664" s="3">
        <v>0</v>
      </c>
      <c r="I664" s="3">
        <v>0</v>
      </c>
      <c r="J664" s="3">
        <v>0</v>
      </c>
      <c r="K664" t="s">
        <v>36</v>
      </c>
      <c r="L664" s="3">
        <v>0</v>
      </c>
      <c r="M664" s="3">
        <v>0</v>
      </c>
      <c r="N664" s="3">
        <v>0</v>
      </c>
      <c r="O664" t="s">
        <v>37</v>
      </c>
      <c r="P664" t="s">
        <v>3555</v>
      </c>
    </row>
    <row r="665" spans="1:16" x14ac:dyDescent="0.25">
      <c r="A665" t="s">
        <v>815</v>
      </c>
      <c r="B665" t="s">
        <v>3554</v>
      </c>
      <c r="C665" t="s">
        <v>3557</v>
      </c>
      <c r="D665" t="s">
        <v>124</v>
      </c>
      <c r="E665" t="str">
        <f>VLOOKUP(Main!D665,Sheet2!A:B,2,0)</f>
        <v>Plant &amp; Machineries</v>
      </c>
      <c r="F665" s="2">
        <v>38899</v>
      </c>
      <c r="G665" t="s">
        <v>730</v>
      </c>
      <c r="H665" s="3">
        <v>0</v>
      </c>
      <c r="I665" s="3">
        <v>0</v>
      </c>
      <c r="J665" s="3">
        <v>0</v>
      </c>
      <c r="K665" t="s">
        <v>36</v>
      </c>
      <c r="L665" s="3">
        <v>0</v>
      </c>
      <c r="M665" s="3">
        <v>0</v>
      </c>
      <c r="N665" s="3">
        <v>0</v>
      </c>
      <c r="O665" t="s">
        <v>37</v>
      </c>
      <c r="P665" t="s">
        <v>3555</v>
      </c>
    </row>
    <row r="666" spans="1:16" x14ac:dyDescent="0.25">
      <c r="A666" t="s">
        <v>816</v>
      </c>
      <c r="B666" t="s">
        <v>3554</v>
      </c>
      <c r="C666" t="s">
        <v>3557</v>
      </c>
      <c r="D666" t="s">
        <v>124</v>
      </c>
      <c r="E666" t="str">
        <f>VLOOKUP(Main!D666,Sheet2!A:B,2,0)</f>
        <v>Plant &amp; Machineries</v>
      </c>
      <c r="F666" s="2">
        <v>38899</v>
      </c>
      <c r="G666" t="s">
        <v>730</v>
      </c>
      <c r="H666" s="3">
        <v>0</v>
      </c>
      <c r="I666" s="3">
        <v>0</v>
      </c>
      <c r="J666" s="3">
        <v>0</v>
      </c>
      <c r="K666" t="s">
        <v>36</v>
      </c>
      <c r="L666" s="3">
        <v>0</v>
      </c>
      <c r="M666" s="3">
        <v>0</v>
      </c>
      <c r="N666" s="3">
        <v>0</v>
      </c>
      <c r="O666" t="s">
        <v>37</v>
      </c>
      <c r="P666" t="s">
        <v>3555</v>
      </c>
    </row>
    <row r="667" spans="1:16" x14ac:dyDescent="0.25">
      <c r="A667" t="s">
        <v>817</v>
      </c>
      <c r="B667" t="s">
        <v>3554</v>
      </c>
      <c r="C667" t="s">
        <v>3557</v>
      </c>
      <c r="D667" t="s">
        <v>124</v>
      </c>
      <c r="E667" t="str">
        <f>VLOOKUP(Main!D667,Sheet2!A:B,2,0)</f>
        <v>Plant &amp; Machineries</v>
      </c>
      <c r="F667" s="2">
        <v>38899</v>
      </c>
      <c r="G667" t="s">
        <v>730</v>
      </c>
      <c r="H667" s="3">
        <v>0</v>
      </c>
      <c r="I667" s="3">
        <v>0</v>
      </c>
      <c r="J667" s="3">
        <v>0</v>
      </c>
      <c r="K667" t="s">
        <v>36</v>
      </c>
      <c r="L667" s="3">
        <v>0</v>
      </c>
      <c r="M667" s="3">
        <v>0</v>
      </c>
      <c r="N667" s="3">
        <v>0</v>
      </c>
      <c r="O667" t="s">
        <v>37</v>
      </c>
      <c r="P667" t="s">
        <v>3555</v>
      </c>
    </row>
    <row r="668" spans="1:16" x14ac:dyDescent="0.25">
      <c r="A668" t="s">
        <v>818</v>
      </c>
      <c r="B668" t="s">
        <v>3554</v>
      </c>
      <c r="C668" t="s">
        <v>3557</v>
      </c>
      <c r="D668" t="s">
        <v>124</v>
      </c>
      <c r="E668" t="str">
        <f>VLOOKUP(Main!D668,Sheet2!A:B,2,0)</f>
        <v>Plant &amp; Machineries</v>
      </c>
      <c r="F668" s="2">
        <v>38899</v>
      </c>
      <c r="G668" t="s">
        <v>730</v>
      </c>
      <c r="H668" s="3">
        <v>0</v>
      </c>
      <c r="I668" s="3">
        <v>0</v>
      </c>
      <c r="J668" s="3">
        <v>0</v>
      </c>
      <c r="K668" t="s">
        <v>36</v>
      </c>
      <c r="L668" s="3">
        <v>0</v>
      </c>
      <c r="M668" s="3">
        <v>0</v>
      </c>
      <c r="N668" s="3">
        <v>0</v>
      </c>
      <c r="O668" t="s">
        <v>37</v>
      </c>
      <c r="P668" t="s">
        <v>3555</v>
      </c>
    </row>
    <row r="669" spans="1:16" x14ac:dyDescent="0.25">
      <c r="A669" t="s">
        <v>819</v>
      </c>
      <c r="B669" t="s">
        <v>3554</v>
      </c>
      <c r="C669" t="s">
        <v>3557</v>
      </c>
      <c r="D669" t="s">
        <v>124</v>
      </c>
      <c r="E669" t="str">
        <f>VLOOKUP(Main!D669,Sheet2!A:B,2,0)</f>
        <v>Plant &amp; Machineries</v>
      </c>
      <c r="F669" s="2">
        <v>38899</v>
      </c>
      <c r="G669" t="s">
        <v>730</v>
      </c>
      <c r="H669" s="3">
        <v>0</v>
      </c>
      <c r="I669" s="3">
        <v>0</v>
      </c>
      <c r="J669" s="3">
        <v>0</v>
      </c>
      <c r="K669" t="s">
        <v>36</v>
      </c>
      <c r="L669" s="3">
        <v>0</v>
      </c>
      <c r="M669" s="3">
        <v>0</v>
      </c>
      <c r="N669" s="3">
        <v>0</v>
      </c>
      <c r="O669" t="s">
        <v>37</v>
      </c>
      <c r="P669" t="s">
        <v>3555</v>
      </c>
    </row>
    <row r="670" spans="1:16" x14ac:dyDescent="0.25">
      <c r="A670" t="s">
        <v>820</v>
      </c>
      <c r="B670" t="s">
        <v>3554</v>
      </c>
      <c r="C670" t="s">
        <v>3557</v>
      </c>
      <c r="D670" t="s">
        <v>124</v>
      </c>
      <c r="E670" t="str">
        <f>VLOOKUP(Main!D670,Sheet2!A:B,2,0)</f>
        <v>Plant &amp; Machineries</v>
      </c>
      <c r="F670" s="2">
        <v>38899</v>
      </c>
      <c r="G670" t="s">
        <v>730</v>
      </c>
      <c r="H670" s="3">
        <v>0</v>
      </c>
      <c r="I670" s="3">
        <v>0</v>
      </c>
      <c r="J670" s="3">
        <v>0</v>
      </c>
      <c r="K670" t="s">
        <v>36</v>
      </c>
      <c r="L670" s="3">
        <v>0</v>
      </c>
      <c r="M670" s="3">
        <v>0</v>
      </c>
      <c r="N670" s="3">
        <v>0</v>
      </c>
      <c r="O670" t="s">
        <v>37</v>
      </c>
      <c r="P670" t="s">
        <v>3555</v>
      </c>
    </row>
    <row r="671" spans="1:16" x14ac:dyDescent="0.25">
      <c r="A671" t="s">
        <v>821</v>
      </c>
      <c r="B671" t="s">
        <v>3554</v>
      </c>
      <c r="C671" t="s">
        <v>3557</v>
      </c>
      <c r="D671" t="s">
        <v>124</v>
      </c>
      <c r="E671" t="str">
        <f>VLOOKUP(Main!D671,Sheet2!A:B,2,0)</f>
        <v>Plant &amp; Machineries</v>
      </c>
      <c r="F671" s="2">
        <v>38899</v>
      </c>
      <c r="G671" t="s">
        <v>730</v>
      </c>
      <c r="H671" s="3">
        <v>0</v>
      </c>
      <c r="I671" s="3">
        <v>0</v>
      </c>
      <c r="J671" s="3">
        <v>0</v>
      </c>
      <c r="K671" t="s">
        <v>36</v>
      </c>
      <c r="L671" s="3">
        <v>0</v>
      </c>
      <c r="M671" s="3">
        <v>0</v>
      </c>
      <c r="N671" s="3">
        <v>0</v>
      </c>
      <c r="O671" t="s">
        <v>37</v>
      </c>
      <c r="P671" t="s">
        <v>3555</v>
      </c>
    </row>
    <row r="672" spans="1:16" x14ac:dyDescent="0.25">
      <c r="A672" t="s">
        <v>822</v>
      </c>
      <c r="B672" t="s">
        <v>3554</v>
      </c>
      <c r="C672" t="s">
        <v>3557</v>
      </c>
      <c r="D672" t="s">
        <v>124</v>
      </c>
      <c r="E672" t="str">
        <f>VLOOKUP(Main!D672,Sheet2!A:B,2,0)</f>
        <v>Plant &amp; Machineries</v>
      </c>
      <c r="F672" s="2">
        <v>38899</v>
      </c>
      <c r="G672" t="s">
        <v>730</v>
      </c>
      <c r="H672" s="3">
        <v>0</v>
      </c>
      <c r="I672" s="3">
        <v>0</v>
      </c>
      <c r="J672" s="3">
        <v>0</v>
      </c>
      <c r="K672" t="s">
        <v>36</v>
      </c>
      <c r="L672" s="3">
        <v>0</v>
      </c>
      <c r="M672" s="3">
        <v>0</v>
      </c>
      <c r="N672" s="3">
        <v>0</v>
      </c>
      <c r="O672" t="s">
        <v>37</v>
      </c>
      <c r="P672" t="s">
        <v>3555</v>
      </c>
    </row>
    <row r="673" spans="1:16" x14ac:dyDescent="0.25">
      <c r="A673" t="s">
        <v>823</v>
      </c>
      <c r="B673" t="s">
        <v>3554</v>
      </c>
      <c r="C673" t="s">
        <v>3557</v>
      </c>
      <c r="D673" t="s">
        <v>124</v>
      </c>
      <c r="E673" t="str">
        <f>VLOOKUP(Main!D673,Sheet2!A:B,2,0)</f>
        <v>Plant &amp; Machineries</v>
      </c>
      <c r="F673" s="2">
        <v>38899</v>
      </c>
      <c r="G673" t="s">
        <v>730</v>
      </c>
      <c r="H673" s="3">
        <v>0</v>
      </c>
      <c r="I673" s="3">
        <v>0</v>
      </c>
      <c r="J673" s="3">
        <v>0</v>
      </c>
      <c r="K673" t="s">
        <v>36</v>
      </c>
      <c r="L673" s="3">
        <v>0</v>
      </c>
      <c r="M673" s="3">
        <v>0</v>
      </c>
      <c r="N673" s="3">
        <v>0</v>
      </c>
      <c r="O673" t="s">
        <v>37</v>
      </c>
      <c r="P673" t="s">
        <v>3555</v>
      </c>
    </row>
    <row r="674" spans="1:16" x14ac:dyDescent="0.25">
      <c r="A674" t="s">
        <v>824</v>
      </c>
      <c r="B674" t="s">
        <v>3554</v>
      </c>
      <c r="C674" t="s">
        <v>3557</v>
      </c>
      <c r="D674" t="s">
        <v>124</v>
      </c>
      <c r="E674" t="str">
        <f>VLOOKUP(Main!D674,Sheet2!A:B,2,0)</f>
        <v>Plant &amp; Machineries</v>
      </c>
      <c r="F674" s="2">
        <v>38899</v>
      </c>
      <c r="G674" t="s">
        <v>730</v>
      </c>
      <c r="H674" s="3">
        <v>0</v>
      </c>
      <c r="I674" s="3">
        <v>0</v>
      </c>
      <c r="J674" s="3">
        <v>0</v>
      </c>
      <c r="K674" t="s">
        <v>36</v>
      </c>
      <c r="L674" s="3">
        <v>0</v>
      </c>
      <c r="M674" s="3">
        <v>0</v>
      </c>
      <c r="N674" s="3">
        <v>0</v>
      </c>
      <c r="O674" t="s">
        <v>37</v>
      </c>
      <c r="P674" t="s">
        <v>3555</v>
      </c>
    </row>
    <row r="675" spans="1:16" x14ac:dyDescent="0.25">
      <c r="A675" t="s">
        <v>825</v>
      </c>
      <c r="B675" t="s">
        <v>3554</v>
      </c>
      <c r="C675" t="s">
        <v>3557</v>
      </c>
      <c r="D675" t="s">
        <v>124</v>
      </c>
      <c r="E675" t="str">
        <f>VLOOKUP(Main!D675,Sheet2!A:B,2,0)</f>
        <v>Plant &amp; Machineries</v>
      </c>
      <c r="F675" s="2">
        <v>38899</v>
      </c>
      <c r="G675" t="s">
        <v>730</v>
      </c>
      <c r="H675" s="3">
        <v>0</v>
      </c>
      <c r="I675" s="3">
        <v>0</v>
      </c>
      <c r="J675" s="3">
        <v>0</v>
      </c>
      <c r="K675" t="s">
        <v>36</v>
      </c>
      <c r="L675" s="3">
        <v>0</v>
      </c>
      <c r="M675" s="3">
        <v>0</v>
      </c>
      <c r="N675" s="3">
        <v>0</v>
      </c>
      <c r="O675" t="s">
        <v>37</v>
      </c>
      <c r="P675" t="s">
        <v>3555</v>
      </c>
    </row>
    <row r="676" spans="1:16" x14ac:dyDescent="0.25">
      <c r="A676" t="s">
        <v>826</v>
      </c>
      <c r="B676" t="s">
        <v>3554</v>
      </c>
      <c r="C676" t="s">
        <v>3557</v>
      </c>
      <c r="D676" t="s">
        <v>124</v>
      </c>
      <c r="E676" t="str">
        <f>VLOOKUP(Main!D676,Sheet2!A:B,2,0)</f>
        <v>Plant &amp; Machineries</v>
      </c>
      <c r="F676" s="2">
        <v>38899</v>
      </c>
      <c r="G676" t="s">
        <v>730</v>
      </c>
      <c r="H676" s="3">
        <v>0</v>
      </c>
      <c r="I676" s="3">
        <v>0</v>
      </c>
      <c r="J676" s="3">
        <v>0</v>
      </c>
      <c r="K676" t="s">
        <v>36</v>
      </c>
      <c r="L676" s="3">
        <v>0</v>
      </c>
      <c r="M676" s="3">
        <v>0</v>
      </c>
      <c r="N676" s="3">
        <v>0</v>
      </c>
      <c r="O676" t="s">
        <v>37</v>
      </c>
      <c r="P676" t="s">
        <v>3555</v>
      </c>
    </row>
    <row r="677" spans="1:16" x14ac:dyDescent="0.25">
      <c r="A677" t="s">
        <v>827</v>
      </c>
      <c r="B677" t="s">
        <v>3554</v>
      </c>
      <c r="C677" t="s">
        <v>3557</v>
      </c>
      <c r="D677" t="s">
        <v>124</v>
      </c>
      <c r="E677" t="str">
        <f>VLOOKUP(Main!D677,Sheet2!A:B,2,0)</f>
        <v>Plant &amp; Machineries</v>
      </c>
      <c r="F677" s="2">
        <v>38899</v>
      </c>
      <c r="G677" t="s">
        <v>730</v>
      </c>
      <c r="H677" s="3">
        <v>0</v>
      </c>
      <c r="I677" s="3">
        <v>0</v>
      </c>
      <c r="J677" s="3">
        <v>0</v>
      </c>
      <c r="K677" t="s">
        <v>36</v>
      </c>
      <c r="L677" s="3">
        <v>0</v>
      </c>
      <c r="M677" s="3">
        <v>0</v>
      </c>
      <c r="N677" s="3">
        <v>0</v>
      </c>
      <c r="O677" t="s">
        <v>37</v>
      </c>
      <c r="P677" t="s">
        <v>3555</v>
      </c>
    </row>
    <row r="678" spans="1:16" x14ac:dyDescent="0.25">
      <c r="A678" t="s">
        <v>828</v>
      </c>
      <c r="B678" t="s">
        <v>3554</v>
      </c>
      <c r="C678" t="s">
        <v>3557</v>
      </c>
      <c r="D678" t="s">
        <v>124</v>
      </c>
      <c r="E678" t="str">
        <f>VLOOKUP(Main!D678,Sheet2!A:B,2,0)</f>
        <v>Plant &amp; Machineries</v>
      </c>
      <c r="F678" s="2">
        <v>38899</v>
      </c>
      <c r="G678" t="s">
        <v>730</v>
      </c>
      <c r="H678" s="3">
        <v>0</v>
      </c>
      <c r="I678" s="3">
        <v>0</v>
      </c>
      <c r="J678" s="3">
        <v>0</v>
      </c>
      <c r="K678" t="s">
        <v>36</v>
      </c>
      <c r="L678" s="3">
        <v>0</v>
      </c>
      <c r="M678" s="3">
        <v>0</v>
      </c>
      <c r="N678" s="3">
        <v>0</v>
      </c>
      <c r="O678" t="s">
        <v>37</v>
      </c>
      <c r="P678" t="s">
        <v>3555</v>
      </c>
    </row>
    <row r="679" spans="1:16" x14ac:dyDescent="0.25">
      <c r="A679" t="s">
        <v>829</v>
      </c>
      <c r="B679" t="s">
        <v>3554</v>
      </c>
      <c r="C679" t="s">
        <v>3557</v>
      </c>
      <c r="D679" t="s">
        <v>124</v>
      </c>
      <c r="E679" t="str">
        <f>VLOOKUP(Main!D679,Sheet2!A:B,2,0)</f>
        <v>Plant &amp; Machineries</v>
      </c>
      <c r="F679" s="2">
        <v>38899</v>
      </c>
      <c r="G679" t="s">
        <v>730</v>
      </c>
      <c r="H679" s="3">
        <v>0</v>
      </c>
      <c r="I679" s="3">
        <v>0</v>
      </c>
      <c r="J679" s="3">
        <v>0</v>
      </c>
      <c r="K679" t="s">
        <v>36</v>
      </c>
      <c r="L679" s="3">
        <v>0</v>
      </c>
      <c r="M679" s="3">
        <v>0</v>
      </c>
      <c r="N679" s="3">
        <v>0</v>
      </c>
      <c r="O679" t="s">
        <v>37</v>
      </c>
      <c r="P679" t="s">
        <v>3555</v>
      </c>
    </row>
    <row r="680" spans="1:16" x14ac:dyDescent="0.25">
      <c r="A680" t="s">
        <v>830</v>
      </c>
      <c r="B680" t="s">
        <v>3554</v>
      </c>
      <c r="C680" t="s">
        <v>3557</v>
      </c>
      <c r="D680" t="s">
        <v>124</v>
      </c>
      <c r="E680" t="str">
        <f>VLOOKUP(Main!D680,Sheet2!A:B,2,0)</f>
        <v>Plant &amp; Machineries</v>
      </c>
      <c r="F680" s="2">
        <v>38899</v>
      </c>
      <c r="G680" t="s">
        <v>730</v>
      </c>
      <c r="H680" s="3">
        <v>0</v>
      </c>
      <c r="I680" s="3">
        <v>0</v>
      </c>
      <c r="J680" s="3">
        <v>0</v>
      </c>
      <c r="K680" t="s">
        <v>36</v>
      </c>
      <c r="L680" s="3">
        <v>0</v>
      </c>
      <c r="M680" s="3">
        <v>0</v>
      </c>
      <c r="N680" s="3">
        <v>0</v>
      </c>
      <c r="O680" t="s">
        <v>37</v>
      </c>
      <c r="P680" t="s">
        <v>3555</v>
      </c>
    </row>
    <row r="681" spans="1:16" x14ac:dyDescent="0.25">
      <c r="A681" t="s">
        <v>831</v>
      </c>
      <c r="B681" t="s">
        <v>3554</v>
      </c>
      <c r="C681" t="s">
        <v>3557</v>
      </c>
      <c r="D681" t="s">
        <v>124</v>
      </c>
      <c r="E681" t="str">
        <f>VLOOKUP(Main!D681,Sheet2!A:B,2,0)</f>
        <v>Plant &amp; Machineries</v>
      </c>
      <c r="F681" s="2">
        <v>38899</v>
      </c>
      <c r="G681" t="s">
        <v>730</v>
      </c>
      <c r="H681" s="3">
        <v>0</v>
      </c>
      <c r="I681" s="3">
        <v>0</v>
      </c>
      <c r="J681" s="3">
        <v>0</v>
      </c>
      <c r="K681" t="s">
        <v>36</v>
      </c>
      <c r="L681" s="3">
        <v>0</v>
      </c>
      <c r="M681" s="3">
        <v>0</v>
      </c>
      <c r="N681" s="3">
        <v>0</v>
      </c>
      <c r="O681" t="s">
        <v>37</v>
      </c>
      <c r="P681" t="s">
        <v>3555</v>
      </c>
    </row>
    <row r="682" spans="1:16" x14ac:dyDescent="0.25">
      <c r="A682" t="s">
        <v>832</v>
      </c>
      <c r="B682" t="s">
        <v>3554</v>
      </c>
      <c r="C682" t="s">
        <v>3557</v>
      </c>
      <c r="D682" t="s">
        <v>124</v>
      </c>
      <c r="E682" t="str">
        <f>VLOOKUP(Main!D682,Sheet2!A:B,2,0)</f>
        <v>Plant &amp; Machineries</v>
      </c>
      <c r="F682" s="2">
        <v>38899</v>
      </c>
      <c r="G682" t="s">
        <v>730</v>
      </c>
      <c r="H682" s="3">
        <v>0</v>
      </c>
      <c r="I682" s="3">
        <v>0</v>
      </c>
      <c r="J682" s="3">
        <v>0</v>
      </c>
      <c r="K682" t="s">
        <v>36</v>
      </c>
      <c r="L682" s="3">
        <v>0</v>
      </c>
      <c r="M682" s="3">
        <v>0</v>
      </c>
      <c r="N682" s="3">
        <v>0</v>
      </c>
      <c r="O682" t="s">
        <v>37</v>
      </c>
      <c r="P682" t="s">
        <v>3555</v>
      </c>
    </row>
    <row r="683" spans="1:16" x14ac:dyDescent="0.25">
      <c r="A683" t="s">
        <v>833</v>
      </c>
      <c r="B683" t="s">
        <v>3554</v>
      </c>
      <c r="C683" t="s">
        <v>3557</v>
      </c>
      <c r="D683" t="s">
        <v>124</v>
      </c>
      <c r="E683" t="str">
        <f>VLOOKUP(Main!D683,Sheet2!A:B,2,0)</f>
        <v>Plant &amp; Machineries</v>
      </c>
      <c r="F683" s="2">
        <v>38899</v>
      </c>
      <c r="G683" t="s">
        <v>730</v>
      </c>
      <c r="H683" s="3">
        <v>0</v>
      </c>
      <c r="I683" s="3">
        <v>0</v>
      </c>
      <c r="J683" s="3">
        <v>0</v>
      </c>
      <c r="K683" t="s">
        <v>36</v>
      </c>
      <c r="L683" s="3">
        <v>0</v>
      </c>
      <c r="M683" s="3">
        <v>0</v>
      </c>
      <c r="N683" s="3">
        <v>0</v>
      </c>
      <c r="O683" t="s">
        <v>37</v>
      </c>
      <c r="P683" t="s">
        <v>3555</v>
      </c>
    </row>
    <row r="684" spans="1:16" x14ac:dyDescent="0.25">
      <c r="A684" t="s">
        <v>834</v>
      </c>
      <c r="B684" t="s">
        <v>3554</v>
      </c>
      <c r="C684" t="s">
        <v>3557</v>
      </c>
      <c r="D684" t="s">
        <v>124</v>
      </c>
      <c r="E684" t="str">
        <f>VLOOKUP(Main!D684,Sheet2!A:B,2,0)</f>
        <v>Plant &amp; Machineries</v>
      </c>
      <c r="F684" s="2">
        <v>38899</v>
      </c>
      <c r="G684" t="s">
        <v>730</v>
      </c>
      <c r="H684" s="3">
        <v>0</v>
      </c>
      <c r="I684" s="3">
        <v>0</v>
      </c>
      <c r="J684" s="3">
        <v>0</v>
      </c>
      <c r="K684" t="s">
        <v>36</v>
      </c>
      <c r="L684" s="3">
        <v>0</v>
      </c>
      <c r="M684" s="3">
        <v>0</v>
      </c>
      <c r="N684" s="3">
        <v>0</v>
      </c>
      <c r="O684" t="s">
        <v>37</v>
      </c>
      <c r="P684" t="s">
        <v>3555</v>
      </c>
    </row>
    <row r="685" spans="1:16" x14ac:dyDescent="0.25">
      <c r="A685" t="s">
        <v>835</v>
      </c>
      <c r="B685" t="s">
        <v>3554</v>
      </c>
      <c r="C685" t="s">
        <v>3557</v>
      </c>
      <c r="D685" t="s">
        <v>124</v>
      </c>
      <c r="E685" t="str">
        <f>VLOOKUP(Main!D685,Sheet2!A:B,2,0)</f>
        <v>Plant &amp; Machineries</v>
      </c>
      <c r="F685" s="2">
        <v>38899</v>
      </c>
      <c r="G685" t="s">
        <v>730</v>
      </c>
      <c r="H685" s="3">
        <v>0</v>
      </c>
      <c r="I685" s="3">
        <v>0</v>
      </c>
      <c r="J685" s="3">
        <v>0</v>
      </c>
      <c r="K685" t="s">
        <v>36</v>
      </c>
      <c r="L685" s="3">
        <v>0</v>
      </c>
      <c r="M685" s="3">
        <v>0</v>
      </c>
      <c r="N685" s="3">
        <v>0</v>
      </c>
      <c r="O685" t="s">
        <v>37</v>
      </c>
      <c r="P685" t="s">
        <v>3555</v>
      </c>
    </row>
    <row r="686" spans="1:16" x14ac:dyDescent="0.25">
      <c r="A686" t="s">
        <v>836</v>
      </c>
      <c r="B686" t="s">
        <v>3554</v>
      </c>
      <c r="C686" t="s">
        <v>3557</v>
      </c>
      <c r="D686" t="s">
        <v>124</v>
      </c>
      <c r="E686" t="str">
        <f>VLOOKUP(Main!D686,Sheet2!A:B,2,0)</f>
        <v>Plant &amp; Machineries</v>
      </c>
      <c r="F686" s="2">
        <v>38899</v>
      </c>
      <c r="G686" t="s">
        <v>730</v>
      </c>
      <c r="H686" s="3">
        <v>0</v>
      </c>
      <c r="I686" s="3">
        <v>0</v>
      </c>
      <c r="J686" s="3">
        <v>0</v>
      </c>
      <c r="K686" t="s">
        <v>36</v>
      </c>
      <c r="L686" s="3">
        <v>0</v>
      </c>
      <c r="M686" s="3">
        <v>0</v>
      </c>
      <c r="N686" s="3">
        <v>0</v>
      </c>
      <c r="O686" t="s">
        <v>37</v>
      </c>
      <c r="P686" t="s">
        <v>3555</v>
      </c>
    </row>
    <row r="687" spans="1:16" x14ac:dyDescent="0.25">
      <c r="A687" t="s">
        <v>837</v>
      </c>
      <c r="B687" t="s">
        <v>3554</v>
      </c>
      <c r="C687" t="s">
        <v>3557</v>
      </c>
      <c r="D687" t="s">
        <v>124</v>
      </c>
      <c r="E687" t="str">
        <f>VLOOKUP(Main!D687,Sheet2!A:B,2,0)</f>
        <v>Plant &amp; Machineries</v>
      </c>
      <c r="F687" s="2">
        <v>38899</v>
      </c>
      <c r="G687" t="s">
        <v>730</v>
      </c>
      <c r="H687" s="3">
        <v>0</v>
      </c>
      <c r="I687" s="3">
        <v>0</v>
      </c>
      <c r="J687" s="3">
        <v>0</v>
      </c>
      <c r="K687" t="s">
        <v>36</v>
      </c>
      <c r="L687" s="3">
        <v>0</v>
      </c>
      <c r="M687" s="3">
        <v>0</v>
      </c>
      <c r="N687" s="3">
        <v>0</v>
      </c>
      <c r="O687" t="s">
        <v>37</v>
      </c>
      <c r="P687" t="s">
        <v>3555</v>
      </c>
    </row>
    <row r="688" spans="1:16" x14ac:dyDescent="0.25">
      <c r="A688" t="s">
        <v>838</v>
      </c>
      <c r="B688" t="s">
        <v>3554</v>
      </c>
      <c r="C688" t="s">
        <v>3557</v>
      </c>
      <c r="D688" t="s">
        <v>124</v>
      </c>
      <c r="E688" t="str">
        <f>VLOOKUP(Main!D688,Sheet2!A:B,2,0)</f>
        <v>Plant &amp; Machineries</v>
      </c>
      <c r="F688" s="2">
        <v>38899</v>
      </c>
      <c r="G688" t="s">
        <v>730</v>
      </c>
      <c r="H688" s="3">
        <v>0</v>
      </c>
      <c r="I688" s="3">
        <v>0</v>
      </c>
      <c r="J688" s="3">
        <v>0</v>
      </c>
      <c r="K688" t="s">
        <v>36</v>
      </c>
      <c r="L688" s="3">
        <v>0</v>
      </c>
      <c r="M688" s="3">
        <v>0</v>
      </c>
      <c r="N688" s="3">
        <v>0</v>
      </c>
      <c r="O688" t="s">
        <v>37</v>
      </c>
      <c r="P688" t="s">
        <v>3555</v>
      </c>
    </row>
    <row r="689" spans="1:16" x14ac:dyDescent="0.25">
      <c r="A689" t="s">
        <v>839</v>
      </c>
      <c r="B689" t="s">
        <v>3554</v>
      </c>
      <c r="C689" t="s">
        <v>3557</v>
      </c>
      <c r="D689" t="s">
        <v>124</v>
      </c>
      <c r="E689" t="str">
        <f>VLOOKUP(Main!D689,Sheet2!A:B,2,0)</f>
        <v>Plant &amp; Machineries</v>
      </c>
      <c r="F689" s="2">
        <v>38899</v>
      </c>
      <c r="G689" t="s">
        <v>730</v>
      </c>
      <c r="H689" s="3">
        <v>0</v>
      </c>
      <c r="I689" s="3">
        <v>0</v>
      </c>
      <c r="J689" s="3">
        <v>0</v>
      </c>
      <c r="K689" t="s">
        <v>36</v>
      </c>
      <c r="L689" s="3">
        <v>0</v>
      </c>
      <c r="M689" s="3">
        <v>0</v>
      </c>
      <c r="N689" s="3">
        <v>0</v>
      </c>
      <c r="O689" t="s">
        <v>37</v>
      </c>
      <c r="P689" t="s">
        <v>3555</v>
      </c>
    </row>
    <row r="690" spans="1:16" x14ac:dyDescent="0.25">
      <c r="A690" t="s">
        <v>840</v>
      </c>
      <c r="B690" t="s">
        <v>3554</v>
      </c>
      <c r="C690" t="s">
        <v>3557</v>
      </c>
      <c r="D690" t="s">
        <v>124</v>
      </c>
      <c r="E690" t="str">
        <f>VLOOKUP(Main!D690,Sheet2!A:B,2,0)</f>
        <v>Plant &amp; Machineries</v>
      </c>
      <c r="F690" s="2">
        <v>38899</v>
      </c>
      <c r="G690" t="s">
        <v>730</v>
      </c>
      <c r="H690" s="3">
        <v>0</v>
      </c>
      <c r="I690" s="3">
        <v>0</v>
      </c>
      <c r="J690" s="3">
        <v>0</v>
      </c>
      <c r="K690" t="s">
        <v>36</v>
      </c>
      <c r="L690" s="3">
        <v>0</v>
      </c>
      <c r="M690" s="3">
        <v>0</v>
      </c>
      <c r="N690" s="3">
        <v>0</v>
      </c>
      <c r="O690" t="s">
        <v>37</v>
      </c>
      <c r="P690" t="s">
        <v>3555</v>
      </c>
    </row>
    <row r="691" spans="1:16" x14ac:dyDescent="0.25">
      <c r="A691" t="s">
        <v>841</v>
      </c>
      <c r="B691" t="s">
        <v>3554</v>
      </c>
      <c r="C691" t="s">
        <v>3557</v>
      </c>
      <c r="D691" t="s">
        <v>124</v>
      </c>
      <c r="E691" t="str">
        <f>VLOOKUP(Main!D691,Sheet2!A:B,2,0)</f>
        <v>Plant &amp; Machineries</v>
      </c>
      <c r="F691" s="2">
        <v>38899</v>
      </c>
      <c r="G691" t="s">
        <v>730</v>
      </c>
      <c r="H691" s="3">
        <v>0</v>
      </c>
      <c r="I691" s="3">
        <v>0</v>
      </c>
      <c r="J691" s="3">
        <v>0</v>
      </c>
      <c r="K691" t="s">
        <v>36</v>
      </c>
      <c r="L691" s="3">
        <v>0</v>
      </c>
      <c r="M691" s="3">
        <v>0</v>
      </c>
      <c r="N691" s="3">
        <v>0</v>
      </c>
      <c r="O691" t="s">
        <v>37</v>
      </c>
      <c r="P691" t="s">
        <v>3555</v>
      </c>
    </row>
    <row r="692" spans="1:16" x14ac:dyDescent="0.25">
      <c r="A692" t="s">
        <v>842</v>
      </c>
      <c r="B692" t="s">
        <v>3554</v>
      </c>
      <c r="C692" t="s">
        <v>3557</v>
      </c>
      <c r="D692" t="s">
        <v>124</v>
      </c>
      <c r="E692" t="str">
        <f>VLOOKUP(Main!D692,Sheet2!A:B,2,0)</f>
        <v>Plant &amp; Machineries</v>
      </c>
      <c r="F692" s="2">
        <v>38899</v>
      </c>
      <c r="G692" t="s">
        <v>730</v>
      </c>
      <c r="H692" s="3">
        <v>0</v>
      </c>
      <c r="I692" s="3">
        <v>0</v>
      </c>
      <c r="J692" s="3">
        <v>0</v>
      </c>
      <c r="K692" t="s">
        <v>36</v>
      </c>
      <c r="L692" s="3">
        <v>0</v>
      </c>
      <c r="M692" s="3">
        <v>0</v>
      </c>
      <c r="N692" s="3">
        <v>0</v>
      </c>
      <c r="O692" t="s">
        <v>37</v>
      </c>
      <c r="P692" t="s">
        <v>3555</v>
      </c>
    </row>
    <row r="693" spans="1:16" x14ac:dyDescent="0.25">
      <c r="A693" t="s">
        <v>843</v>
      </c>
      <c r="B693" t="s">
        <v>3554</v>
      </c>
      <c r="C693" t="s">
        <v>3557</v>
      </c>
      <c r="D693" t="s">
        <v>124</v>
      </c>
      <c r="E693" t="str">
        <f>VLOOKUP(Main!D693,Sheet2!A:B,2,0)</f>
        <v>Plant &amp; Machineries</v>
      </c>
      <c r="F693" s="2">
        <v>38899</v>
      </c>
      <c r="G693" t="s">
        <v>730</v>
      </c>
      <c r="H693" s="3">
        <v>0</v>
      </c>
      <c r="I693" s="3">
        <v>0</v>
      </c>
      <c r="J693" s="3">
        <v>0</v>
      </c>
      <c r="K693" t="s">
        <v>36</v>
      </c>
      <c r="L693" s="3">
        <v>0</v>
      </c>
      <c r="M693" s="3">
        <v>0</v>
      </c>
      <c r="N693" s="3">
        <v>0</v>
      </c>
      <c r="O693" t="s">
        <v>37</v>
      </c>
      <c r="P693" t="s">
        <v>3555</v>
      </c>
    </row>
    <row r="694" spans="1:16" x14ac:dyDescent="0.25">
      <c r="A694" t="s">
        <v>844</v>
      </c>
      <c r="B694" t="s">
        <v>3554</v>
      </c>
      <c r="C694" t="s">
        <v>3557</v>
      </c>
      <c r="D694" t="s">
        <v>124</v>
      </c>
      <c r="E694" t="str">
        <f>VLOOKUP(Main!D694,Sheet2!A:B,2,0)</f>
        <v>Plant &amp; Machineries</v>
      </c>
      <c r="F694" s="2">
        <v>38899</v>
      </c>
      <c r="G694" t="s">
        <v>730</v>
      </c>
      <c r="H694" s="3">
        <v>0</v>
      </c>
      <c r="I694" s="3">
        <v>0</v>
      </c>
      <c r="J694" s="3">
        <v>0</v>
      </c>
      <c r="K694" t="s">
        <v>36</v>
      </c>
      <c r="L694" s="3">
        <v>0</v>
      </c>
      <c r="M694" s="3">
        <v>0</v>
      </c>
      <c r="N694" s="3">
        <v>0</v>
      </c>
      <c r="O694" t="s">
        <v>37</v>
      </c>
      <c r="P694" t="s">
        <v>3555</v>
      </c>
    </row>
    <row r="695" spans="1:16" x14ac:dyDescent="0.25">
      <c r="A695" t="s">
        <v>845</v>
      </c>
      <c r="B695" t="s">
        <v>3554</v>
      </c>
      <c r="C695" t="s">
        <v>3557</v>
      </c>
      <c r="D695" t="s">
        <v>124</v>
      </c>
      <c r="E695" t="str">
        <f>VLOOKUP(Main!D695,Sheet2!A:B,2,0)</f>
        <v>Plant &amp; Machineries</v>
      </c>
      <c r="F695" s="2">
        <v>38899</v>
      </c>
      <c r="G695" t="s">
        <v>730</v>
      </c>
      <c r="H695" s="3">
        <v>0</v>
      </c>
      <c r="I695" s="3">
        <v>0</v>
      </c>
      <c r="J695" s="3">
        <v>0</v>
      </c>
      <c r="K695" t="s">
        <v>36</v>
      </c>
      <c r="L695" s="3">
        <v>0</v>
      </c>
      <c r="M695" s="3">
        <v>0</v>
      </c>
      <c r="N695" s="3">
        <v>0</v>
      </c>
      <c r="O695" t="s">
        <v>37</v>
      </c>
      <c r="P695" t="s">
        <v>3555</v>
      </c>
    </row>
    <row r="696" spans="1:16" x14ac:dyDescent="0.25">
      <c r="A696" t="s">
        <v>846</v>
      </c>
      <c r="B696" t="s">
        <v>3554</v>
      </c>
      <c r="C696" t="s">
        <v>3557</v>
      </c>
      <c r="D696" t="s">
        <v>124</v>
      </c>
      <c r="E696" t="str">
        <f>VLOOKUP(Main!D696,Sheet2!A:B,2,0)</f>
        <v>Plant &amp; Machineries</v>
      </c>
      <c r="F696" s="2">
        <v>38899</v>
      </c>
      <c r="G696" t="s">
        <v>730</v>
      </c>
      <c r="H696" s="3">
        <v>0</v>
      </c>
      <c r="I696" s="3">
        <v>0</v>
      </c>
      <c r="J696" s="3">
        <v>0</v>
      </c>
      <c r="K696" t="s">
        <v>36</v>
      </c>
      <c r="L696" s="3">
        <v>0</v>
      </c>
      <c r="M696" s="3">
        <v>0</v>
      </c>
      <c r="N696" s="3">
        <v>0</v>
      </c>
      <c r="O696" t="s">
        <v>37</v>
      </c>
      <c r="P696" t="s">
        <v>3555</v>
      </c>
    </row>
    <row r="697" spans="1:16" x14ac:dyDescent="0.25">
      <c r="A697" t="s">
        <v>847</v>
      </c>
      <c r="B697" t="s">
        <v>3554</v>
      </c>
      <c r="C697" t="s">
        <v>3557</v>
      </c>
      <c r="D697" t="s">
        <v>124</v>
      </c>
      <c r="E697" t="str">
        <f>VLOOKUP(Main!D697,Sheet2!A:B,2,0)</f>
        <v>Plant &amp; Machineries</v>
      </c>
      <c r="F697" s="2">
        <v>38899</v>
      </c>
      <c r="G697" t="s">
        <v>730</v>
      </c>
      <c r="H697" s="3">
        <v>0</v>
      </c>
      <c r="I697" s="3">
        <v>0</v>
      </c>
      <c r="J697" s="3">
        <v>0</v>
      </c>
      <c r="K697" t="s">
        <v>36</v>
      </c>
      <c r="L697" s="3">
        <v>0</v>
      </c>
      <c r="M697" s="3">
        <v>0</v>
      </c>
      <c r="N697" s="3">
        <v>0</v>
      </c>
      <c r="O697" t="s">
        <v>37</v>
      </c>
      <c r="P697" t="s">
        <v>3555</v>
      </c>
    </row>
    <row r="698" spans="1:16" x14ac:dyDescent="0.25">
      <c r="A698" t="s">
        <v>848</v>
      </c>
      <c r="B698" t="s">
        <v>3554</v>
      </c>
      <c r="C698" t="s">
        <v>3557</v>
      </c>
      <c r="D698" t="s">
        <v>124</v>
      </c>
      <c r="E698" t="str">
        <f>VLOOKUP(Main!D698,Sheet2!A:B,2,0)</f>
        <v>Plant &amp; Machineries</v>
      </c>
      <c r="F698" s="2">
        <v>38899</v>
      </c>
      <c r="G698" t="s">
        <v>730</v>
      </c>
      <c r="H698" s="3">
        <v>0</v>
      </c>
      <c r="I698" s="3">
        <v>0</v>
      </c>
      <c r="J698" s="3">
        <v>0</v>
      </c>
      <c r="K698" t="s">
        <v>36</v>
      </c>
      <c r="L698" s="3">
        <v>0</v>
      </c>
      <c r="M698" s="3">
        <v>0</v>
      </c>
      <c r="N698" s="3">
        <v>0</v>
      </c>
      <c r="O698" t="s">
        <v>37</v>
      </c>
      <c r="P698" t="s">
        <v>3555</v>
      </c>
    </row>
    <row r="699" spans="1:16" x14ac:dyDescent="0.25">
      <c r="A699" t="s">
        <v>849</v>
      </c>
      <c r="B699" t="s">
        <v>3554</v>
      </c>
      <c r="C699" t="s">
        <v>3557</v>
      </c>
      <c r="D699" t="s">
        <v>124</v>
      </c>
      <c r="E699" t="str">
        <f>VLOOKUP(Main!D699,Sheet2!A:B,2,0)</f>
        <v>Plant &amp; Machineries</v>
      </c>
      <c r="F699" s="2">
        <v>38899</v>
      </c>
      <c r="G699" t="s">
        <v>730</v>
      </c>
      <c r="H699" s="3">
        <v>0</v>
      </c>
      <c r="I699" s="3">
        <v>0</v>
      </c>
      <c r="J699" s="3">
        <v>0</v>
      </c>
      <c r="K699" t="s">
        <v>36</v>
      </c>
      <c r="L699" s="3">
        <v>0</v>
      </c>
      <c r="M699" s="3">
        <v>0</v>
      </c>
      <c r="N699" s="3">
        <v>0</v>
      </c>
      <c r="O699" t="s">
        <v>37</v>
      </c>
      <c r="P699" t="s">
        <v>3555</v>
      </c>
    </row>
    <row r="700" spans="1:16" x14ac:dyDescent="0.25">
      <c r="A700" t="s">
        <v>850</v>
      </c>
      <c r="B700" t="s">
        <v>3554</v>
      </c>
      <c r="C700" t="s">
        <v>3557</v>
      </c>
      <c r="D700" t="s">
        <v>124</v>
      </c>
      <c r="E700" t="str">
        <f>VLOOKUP(Main!D700,Sheet2!A:B,2,0)</f>
        <v>Plant &amp; Machineries</v>
      </c>
      <c r="F700" s="2">
        <v>38899</v>
      </c>
      <c r="G700" t="s">
        <v>730</v>
      </c>
      <c r="H700" s="3">
        <v>0</v>
      </c>
      <c r="I700" s="3">
        <v>0</v>
      </c>
      <c r="J700" s="3">
        <v>0</v>
      </c>
      <c r="K700" t="s">
        <v>36</v>
      </c>
      <c r="L700" s="3">
        <v>0</v>
      </c>
      <c r="M700" s="3">
        <v>0</v>
      </c>
      <c r="N700" s="3">
        <v>0</v>
      </c>
      <c r="O700" t="s">
        <v>37</v>
      </c>
      <c r="P700" t="s">
        <v>3555</v>
      </c>
    </row>
    <row r="701" spans="1:16" x14ac:dyDescent="0.25">
      <c r="A701" t="s">
        <v>851</v>
      </c>
      <c r="B701" t="s">
        <v>3554</v>
      </c>
      <c r="C701" t="s">
        <v>3557</v>
      </c>
      <c r="D701" t="s">
        <v>124</v>
      </c>
      <c r="E701" t="str">
        <f>VLOOKUP(Main!D701,Sheet2!A:B,2,0)</f>
        <v>Plant &amp; Machineries</v>
      </c>
      <c r="F701" s="2">
        <v>38899</v>
      </c>
      <c r="G701" t="s">
        <v>730</v>
      </c>
      <c r="H701" s="3">
        <v>0</v>
      </c>
      <c r="I701" s="3">
        <v>0</v>
      </c>
      <c r="J701" s="3">
        <v>0</v>
      </c>
      <c r="K701" t="s">
        <v>36</v>
      </c>
      <c r="L701" s="3">
        <v>0</v>
      </c>
      <c r="M701" s="3">
        <v>0</v>
      </c>
      <c r="N701" s="3">
        <v>0</v>
      </c>
      <c r="O701" t="s">
        <v>37</v>
      </c>
      <c r="P701" t="s">
        <v>3555</v>
      </c>
    </row>
    <row r="702" spans="1:16" x14ac:dyDescent="0.25">
      <c r="A702" t="s">
        <v>852</v>
      </c>
      <c r="B702" t="s">
        <v>3554</v>
      </c>
      <c r="C702" t="s">
        <v>3557</v>
      </c>
      <c r="D702" t="s">
        <v>124</v>
      </c>
      <c r="E702" t="str">
        <f>VLOOKUP(Main!D702,Sheet2!A:B,2,0)</f>
        <v>Plant &amp; Machineries</v>
      </c>
      <c r="F702" s="2">
        <v>38899</v>
      </c>
      <c r="G702" t="s">
        <v>730</v>
      </c>
      <c r="H702" s="3">
        <v>0</v>
      </c>
      <c r="I702" s="3">
        <v>0</v>
      </c>
      <c r="J702" s="3">
        <v>0</v>
      </c>
      <c r="K702" t="s">
        <v>36</v>
      </c>
      <c r="L702" s="3">
        <v>0</v>
      </c>
      <c r="M702" s="3">
        <v>0</v>
      </c>
      <c r="N702" s="3">
        <v>0</v>
      </c>
      <c r="O702" t="s">
        <v>37</v>
      </c>
      <c r="P702" t="s">
        <v>3555</v>
      </c>
    </row>
    <row r="703" spans="1:16" x14ac:dyDescent="0.25">
      <c r="A703" t="s">
        <v>853</v>
      </c>
      <c r="B703" t="s">
        <v>3554</v>
      </c>
      <c r="C703" t="s">
        <v>3557</v>
      </c>
      <c r="D703" t="s">
        <v>124</v>
      </c>
      <c r="E703" t="str">
        <f>VLOOKUP(Main!D703,Sheet2!A:B,2,0)</f>
        <v>Plant &amp; Machineries</v>
      </c>
      <c r="F703" s="2">
        <v>38899</v>
      </c>
      <c r="G703" t="s">
        <v>730</v>
      </c>
      <c r="H703" s="3">
        <v>0</v>
      </c>
      <c r="I703" s="3">
        <v>0</v>
      </c>
      <c r="J703" s="3">
        <v>0</v>
      </c>
      <c r="K703" t="s">
        <v>36</v>
      </c>
      <c r="L703" s="3">
        <v>0</v>
      </c>
      <c r="M703" s="3">
        <v>0</v>
      </c>
      <c r="N703" s="3">
        <v>0</v>
      </c>
      <c r="O703" t="s">
        <v>37</v>
      </c>
      <c r="P703" t="s">
        <v>3555</v>
      </c>
    </row>
    <row r="704" spans="1:16" x14ac:dyDescent="0.25">
      <c r="A704" t="s">
        <v>854</v>
      </c>
      <c r="B704" t="s">
        <v>3554</v>
      </c>
      <c r="C704" t="s">
        <v>3557</v>
      </c>
      <c r="D704" t="s">
        <v>124</v>
      </c>
      <c r="E704" t="str">
        <f>VLOOKUP(Main!D704,Sheet2!A:B,2,0)</f>
        <v>Plant &amp; Machineries</v>
      </c>
      <c r="F704" s="2">
        <v>38899</v>
      </c>
      <c r="G704" t="s">
        <v>730</v>
      </c>
      <c r="H704" s="3">
        <v>0</v>
      </c>
      <c r="I704" s="3">
        <v>0</v>
      </c>
      <c r="J704" s="3">
        <v>0</v>
      </c>
      <c r="K704" t="s">
        <v>36</v>
      </c>
      <c r="L704" s="3">
        <v>0</v>
      </c>
      <c r="M704" s="3">
        <v>0</v>
      </c>
      <c r="N704" s="3">
        <v>0</v>
      </c>
      <c r="O704" t="s">
        <v>37</v>
      </c>
      <c r="P704" t="s">
        <v>3555</v>
      </c>
    </row>
    <row r="705" spans="1:16" x14ac:dyDescent="0.25">
      <c r="A705" t="s">
        <v>855</v>
      </c>
      <c r="B705" t="s">
        <v>3554</v>
      </c>
      <c r="C705" t="s">
        <v>3557</v>
      </c>
      <c r="D705" t="s">
        <v>124</v>
      </c>
      <c r="E705" t="str">
        <f>VLOOKUP(Main!D705,Sheet2!A:B,2,0)</f>
        <v>Plant &amp; Machineries</v>
      </c>
      <c r="F705" s="2">
        <v>38899</v>
      </c>
      <c r="G705" t="s">
        <v>730</v>
      </c>
      <c r="H705" s="3">
        <v>0</v>
      </c>
      <c r="I705" s="3">
        <v>0</v>
      </c>
      <c r="J705" s="3">
        <v>0</v>
      </c>
      <c r="K705" t="s">
        <v>36</v>
      </c>
      <c r="L705" s="3">
        <v>0</v>
      </c>
      <c r="M705" s="3">
        <v>0</v>
      </c>
      <c r="N705" s="3">
        <v>0</v>
      </c>
      <c r="O705" t="s">
        <v>37</v>
      </c>
      <c r="P705" t="s">
        <v>3555</v>
      </c>
    </row>
    <row r="706" spans="1:16" x14ac:dyDescent="0.25">
      <c r="A706" t="s">
        <v>856</v>
      </c>
      <c r="B706" t="s">
        <v>3554</v>
      </c>
      <c r="C706" t="s">
        <v>3557</v>
      </c>
      <c r="D706" t="s">
        <v>124</v>
      </c>
      <c r="E706" t="str">
        <f>VLOOKUP(Main!D706,Sheet2!A:B,2,0)</f>
        <v>Plant &amp; Machineries</v>
      </c>
      <c r="F706" s="2">
        <v>38899</v>
      </c>
      <c r="G706" t="s">
        <v>730</v>
      </c>
      <c r="H706" s="3">
        <v>0</v>
      </c>
      <c r="I706" s="3">
        <v>0</v>
      </c>
      <c r="J706" s="3">
        <v>0</v>
      </c>
      <c r="K706" t="s">
        <v>36</v>
      </c>
      <c r="L706" s="3">
        <v>0</v>
      </c>
      <c r="M706" s="3">
        <v>0</v>
      </c>
      <c r="N706" s="3">
        <v>0</v>
      </c>
      <c r="O706" t="s">
        <v>37</v>
      </c>
      <c r="P706" t="s">
        <v>3555</v>
      </c>
    </row>
    <row r="707" spans="1:16" x14ac:dyDescent="0.25">
      <c r="A707" t="s">
        <v>857</v>
      </c>
      <c r="B707" t="s">
        <v>3554</v>
      </c>
      <c r="C707" t="s">
        <v>3557</v>
      </c>
      <c r="D707" t="s">
        <v>124</v>
      </c>
      <c r="E707" t="str">
        <f>VLOOKUP(Main!D707,Sheet2!A:B,2,0)</f>
        <v>Plant &amp; Machineries</v>
      </c>
      <c r="F707" s="2">
        <v>38899</v>
      </c>
      <c r="G707" t="s">
        <v>730</v>
      </c>
      <c r="H707" s="3">
        <v>0</v>
      </c>
      <c r="I707" s="3">
        <v>0</v>
      </c>
      <c r="J707" s="3">
        <v>0</v>
      </c>
      <c r="K707" t="s">
        <v>36</v>
      </c>
      <c r="L707" s="3">
        <v>0</v>
      </c>
      <c r="M707" s="3">
        <v>0</v>
      </c>
      <c r="N707" s="3">
        <v>0</v>
      </c>
      <c r="O707" t="s">
        <v>37</v>
      </c>
      <c r="P707" t="s">
        <v>3555</v>
      </c>
    </row>
    <row r="708" spans="1:16" x14ac:dyDescent="0.25">
      <c r="A708" t="s">
        <v>858</v>
      </c>
      <c r="B708" t="s">
        <v>3554</v>
      </c>
      <c r="C708" t="s">
        <v>3557</v>
      </c>
      <c r="D708" t="s">
        <v>124</v>
      </c>
      <c r="E708" t="str">
        <f>VLOOKUP(Main!D708,Sheet2!A:B,2,0)</f>
        <v>Plant &amp; Machineries</v>
      </c>
      <c r="F708" s="2">
        <v>38899</v>
      </c>
      <c r="G708" t="s">
        <v>730</v>
      </c>
      <c r="H708" s="3">
        <v>0</v>
      </c>
      <c r="I708" s="3">
        <v>0</v>
      </c>
      <c r="J708" s="3">
        <v>0</v>
      </c>
      <c r="K708" t="s">
        <v>36</v>
      </c>
      <c r="L708" s="3">
        <v>0</v>
      </c>
      <c r="M708" s="3">
        <v>0</v>
      </c>
      <c r="N708" s="3">
        <v>0</v>
      </c>
      <c r="O708" t="s">
        <v>37</v>
      </c>
      <c r="P708" t="s">
        <v>3555</v>
      </c>
    </row>
    <row r="709" spans="1:16" x14ac:dyDescent="0.25">
      <c r="A709" t="s">
        <v>859</v>
      </c>
      <c r="B709" t="s">
        <v>3554</v>
      </c>
      <c r="C709" t="s">
        <v>3557</v>
      </c>
      <c r="D709" t="s">
        <v>124</v>
      </c>
      <c r="E709" t="str">
        <f>VLOOKUP(Main!D709,Sheet2!A:B,2,0)</f>
        <v>Plant &amp; Machineries</v>
      </c>
      <c r="F709" s="2">
        <v>38899</v>
      </c>
      <c r="G709" t="s">
        <v>730</v>
      </c>
      <c r="H709" s="3">
        <v>0</v>
      </c>
      <c r="I709" s="3">
        <v>0</v>
      </c>
      <c r="J709" s="3">
        <v>0</v>
      </c>
      <c r="K709" t="s">
        <v>36</v>
      </c>
      <c r="L709" s="3">
        <v>0</v>
      </c>
      <c r="M709" s="3">
        <v>0</v>
      </c>
      <c r="N709" s="3">
        <v>0</v>
      </c>
      <c r="O709" t="s">
        <v>37</v>
      </c>
      <c r="P709" t="s">
        <v>3555</v>
      </c>
    </row>
    <row r="710" spans="1:16" x14ac:dyDescent="0.25">
      <c r="A710" t="s">
        <v>860</v>
      </c>
      <c r="B710" t="s">
        <v>3554</v>
      </c>
      <c r="C710" t="s">
        <v>3557</v>
      </c>
      <c r="D710" t="s">
        <v>124</v>
      </c>
      <c r="E710" t="str">
        <f>VLOOKUP(Main!D710,Sheet2!A:B,2,0)</f>
        <v>Plant &amp; Machineries</v>
      </c>
      <c r="F710" s="2">
        <v>38899</v>
      </c>
      <c r="G710" t="s">
        <v>730</v>
      </c>
      <c r="H710" s="3">
        <v>0</v>
      </c>
      <c r="I710" s="3">
        <v>0</v>
      </c>
      <c r="J710" s="3">
        <v>0</v>
      </c>
      <c r="K710" t="s">
        <v>36</v>
      </c>
      <c r="L710" s="3">
        <v>0</v>
      </c>
      <c r="M710" s="3">
        <v>0</v>
      </c>
      <c r="N710" s="3">
        <v>0</v>
      </c>
      <c r="O710" t="s">
        <v>37</v>
      </c>
      <c r="P710" t="s">
        <v>3555</v>
      </c>
    </row>
    <row r="711" spans="1:16" x14ac:dyDescent="0.25">
      <c r="A711" t="s">
        <v>861</v>
      </c>
      <c r="B711" t="s">
        <v>3554</v>
      </c>
      <c r="C711" t="s">
        <v>3557</v>
      </c>
      <c r="D711" t="s">
        <v>124</v>
      </c>
      <c r="E711" t="str">
        <f>VLOOKUP(Main!D711,Sheet2!A:B,2,0)</f>
        <v>Plant &amp; Machineries</v>
      </c>
      <c r="F711" s="2">
        <v>38899</v>
      </c>
      <c r="G711" t="s">
        <v>730</v>
      </c>
      <c r="H711" s="3">
        <v>0</v>
      </c>
      <c r="I711" s="3">
        <v>0</v>
      </c>
      <c r="J711" s="3">
        <v>0</v>
      </c>
      <c r="K711" t="s">
        <v>36</v>
      </c>
      <c r="L711" s="3">
        <v>0</v>
      </c>
      <c r="M711" s="3">
        <v>0</v>
      </c>
      <c r="N711" s="3">
        <v>0</v>
      </c>
      <c r="O711" t="s">
        <v>37</v>
      </c>
      <c r="P711" t="s">
        <v>3555</v>
      </c>
    </row>
    <row r="712" spans="1:16" x14ac:dyDescent="0.25">
      <c r="A712" t="s">
        <v>862</v>
      </c>
      <c r="B712" t="s">
        <v>3554</v>
      </c>
      <c r="C712" t="s">
        <v>3557</v>
      </c>
      <c r="D712" t="s">
        <v>124</v>
      </c>
      <c r="E712" t="str">
        <f>VLOOKUP(Main!D712,Sheet2!A:B,2,0)</f>
        <v>Plant &amp; Machineries</v>
      </c>
      <c r="F712" s="2">
        <v>38899</v>
      </c>
      <c r="G712" t="s">
        <v>730</v>
      </c>
      <c r="H712" s="3">
        <v>0</v>
      </c>
      <c r="I712" s="3">
        <v>0</v>
      </c>
      <c r="J712" s="3">
        <v>0</v>
      </c>
      <c r="K712" t="s">
        <v>36</v>
      </c>
      <c r="L712" s="3">
        <v>0</v>
      </c>
      <c r="M712" s="3">
        <v>0</v>
      </c>
      <c r="N712" s="3">
        <v>0</v>
      </c>
      <c r="O712" t="s">
        <v>37</v>
      </c>
      <c r="P712" t="s">
        <v>3555</v>
      </c>
    </row>
    <row r="713" spans="1:16" x14ac:dyDescent="0.25">
      <c r="A713" t="s">
        <v>863</v>
      </c>
      <c r="B713" t="s">
        <v>3554</v>
      </c>
      <c r="C713" t="s">
        <v>3557</v>
      </c>
      <c r="D713" t="s">
        <v>124</v>
      </c>
      <c r="E713" t="str">
        <f>VLOOKUP(Main!D713,Sheet2!A:B,2,0)</f>
        <v>Plant &amp; Machineries</v>
      </c>
      <c r="F713" s="2">
        <v>38899</v>
      </c>
      <c r="G713" t="s">
        <v>730</v>
      </c>
      <c r="H713" s="3">
        <v>0</v>
      </c>
      <c r="I713" s="3">
        <v>0</v>
      </c>
      <c r="J713" s="3">
        <v>0</v>
      </c>
      <c r="K713" t="s">
        <v>36</v>
      </c>
      <c r="L713" s="3">
        <v>0</v>
      </c>
      <c r="M713" s="3">
        <v>0</v>
      </c>
      <c r="N713" s="3">
        <v>0</v>
      </c>
      <c r="O713" t="s">
        <v>37</v>
      </c>
      <c r="P713" t="s">
        <v>3555</v>
      </c>
    </row>
    <row r="714" spans="1:16" x14ac:dyDescent="0.25">
      <c r="A714" t="s">
        <v>864</v>
      </c>
      <c r="B714" t="s">
        <v>3554</v>
      </c>
      <c r="C714" t="s">
        <v>3557</v>
      </c>
      <c r="D714" t="s">
        <v>124</v>
      </c>
      <c r="E714" t="str">
        <f>VLOOKUP(Main!D714,Sheet2!A:B,2,0)</f>
        <v>Plant &amp; Machineries</v>
      </c>
      <c r="F714" s="2">
        <v>38899</v>
      </c>
      <c r="G714" t="s">
        <v>730</v>
      </c>
      <c r="H714" s="3">
        <v>0</v>
      </c>
      <c r="I714" s="3">
        <v>0</v>
      </c>
      <c r="J714" s="3">
        <v>0</v>
      </c>
      <c r="K714" t="s">
        <v>36</v>
      </c>
      <c r="L714" s="3">
        <v>0</v>
      </c>
      <c r="M714" s="3">
        <v>0</v>
      </c>
      <c r="N714" s="3">
        <v>0</v>
      </c>
      <c r="O714" t="s">
        <v>37</v>
      </c>
      <c r="P714" t="s">
        <v>3555</v>
      </c>
    </row>
    <row r="715" spans="1:16" x14ac:dyDescent="0.25">
      <c r="A715" t="s">
        <v>865</v>
      </c>
      <c r="B715" t="s">
        <v>3554</v>
      </c>
      <c r="C715" t="s">
        <v>3557</v>
      </c>
      <c r="D715" t="s">
        <v>124</v>
      </c>
      <c r="E715" t="str">
        <f>VLOOKUP(Main!D715,Sheet2!A:B,2,0)</f>
        <v>Plant &amp; Machineries</v>
      </c>
      <c r="F715" s="2">
        <v>38899</v>
      </c>
      <c r="G715" t="s">
        <v>730</v>
      </c>
      <c r="H715" s="3">
        <v>0</v>
      </c>
      <c r="I715" s="3">
        <v>0</v>
      </c>
      <c r="J715" s="3">
        <v>0</v>
      </c>
      <c r="K715" t="s">
        <v>36</v>
      </c>
      <c r="L715" s="3">
        <v>0</v>
      </c>
      <c r="M715" s="3">
        <v>0</v>
      </c>
      <c r="N715" s="3">
        <v>0</v>
      </c>
      <c r="O715" t="s">
        <v>37</v>
      </c>
      <c r="P715" t="s">
        <v>3555</v>
      </c>
    </row>
    <row r="716" spans="1:16" x14ac:dyDescent="0.25">
      <c r="A716" t="s">
        <v>866</v>
      </c>
      <c r="B716" t="s">
        <v>3554</v>
      </c>
      <c r="C716" t="s">
        <v>3557</v>
      </c>
      <c r="D716" t="s">
        <v>124</v>
      </c>
      <c r="E716" t="str">
        <f>VLOOKUP(Main!D716,Sheet2!A:B,2,0)</f>
        <v>Plant &amp; Machineries</v>
      </c>
      <c r="F716" s="2">
        <v>38899</v>
      </c>
      <c r="G716" t="s">
        <v>730</v>
      </c>
      <c r="H716" s="3">
        <v>0</v>
      </c>
      <c r="I716" s="3">
        <v>0</v>
      </c>
      <c r="J716" s="3">
        <v>0</v>
      </c>
      <c r="K716" t="s">
        <v>36</v>
      </c>
      <c r="L716" s="3">
        <v>0</v>
      </c>
      <c r="M716" s="3">
        <v>0</v>
      </c>
      <c r="N716" s="3">
        <v>0</v>
      </c>
      <c r="O716" t="s">
        <v>37</v>
      </c>
      <c r="P716" t="s">
        <v>3555</v>
      </c>
    </row>
    <row r="717" spans="1:16" x14ac:dyDescent="0.25">
      <c r="A717" t="s">
        <v>867</v>
      </c>
      <c r="B717" t="s">
        <v>3554</v>
      </c>
      <c r="C717" t="s">
        <v>3557</v>
      </c>
      <c r="D717" t="s">
        <v>124</v>
      </c>
      <c r="E717" t="str">
        <f>VLOOKUP(Main!D717,Sheet2!A:B,2,0)</f>
        <v>Plant &amp; Machineries</v>
      </c>
      <c r="F717" s="2">
        <v>38899</v>
      </c>
      <c r="G717" t="s">
        <v>730</v>
      </c>
      <c r="H717" s="3">
        <v>0</v>
      </c>
      <c r="I717" s="3">
        <v>0</v>
      </c>
      <c r="J717" s="3">
        <v>0</v>
      </c>
      <c r="K717" t="s">
        <v>36</v>
      </c>
      <c r="L717" s="3">
        <v>0</v>
      </c>
      <c r="M717" s="3">
        <v>0</v>
      </c>
      <c r="N717" s="3">
        <v>0</v>
      </c>
      <c r="O717" t="s">
        <v>37</v>
      </c>
      <c r="P717" t="s">
        <v>3555</v>
      </c>
    </row>
    <row r="718" spans="1:16" x14ac:dyDescent="0.25">
      <c r="A718" t="s">
        <v>868</v>
      </c>
      <c r="B718" t="s">
        <v>3554</v>
      </c>
      <c r="C718" t="s">
        <v>3557</v>
      </c>
      <c r="D718" t="s">
        <v>124</v>
      </c>
      <c r="E718" t="str">
        <f>VLOOKUP(Main!D718,Sheet2!A:B,2,0)</f>
        <v>Plant &amp; Machineries</v>
      </c>
      <c r="F718" s="2">
        <v>38899</v>
      </c>
      <c r="G718" t="s">
        <v>730</v>
      </c>
      <c r="H718" s="3">
        <v>0</v>
      </c>
      <c r="I718" s="3">
        <v>0</v>
      </c>
      <c r="J718" s="3">
        <v>0</v>
      </c>
      <c r="K718" t="s">
        <v>36</v>
      </c>
      <c r="L718" s="3">
        <v>0</v>
      </c>
      <c r="M718" s="3">
        <v>0</v>
      </c>
      <c r="N718" s="3">
        <v>0</v>
      </c>
      <c r="O718" t="s">
        <v>37</v>
      </c>
      <c r="P718" t="s">
        <v>3555</v>
      </c>
    </row>
    <row r="719" spans="1:16" x14ac:dyDescent="0.25">
      <c r="A719" t="s">
        <v>869</v>
      </c>
      <c r="B719" t="s">
        <v>3554</v>
      </c>
      <c r="C719" t="s">
        <v>3557</v>
      </c>
      <c r="D719" t="s">
        <v>124</v>
      </c>
      <c r="E719" t="str">
        <f>VLOOKUP(Main!D719,Sheet2!A:B,2,0)</f>
        <v>Plant &amp; Machineries</v>
      </c>
      <c r="F719" s="2">
        <v>38899</v>
      </c>
      <c r="G719" t="s">
        <v>730</v>
      </c>
      <c r="H719" s="3">
        <v>0</v>
      </c>
      <c r="I719" s="3">
        <v>0</v>
      </c>
      <c r="J719" s="3">
        <v>0</v>
      </c>
      <c r="K719" t="s">
        <v>36</v>
      </c>
      <c r="L719" s="3">
        <v>0</v>
      </c>
      <c r="M719" s="3">
        <v>0</v>
      </c>
      <c r="N719" s="3">
        <v>0</v>
      </c>
      <c r="O719" t="s">
        <v>37</v>
      </c>
      <c r="P719" t="s">
        <v>3555</v>
      </c>
    </row>
    <row r="720" spans="1:16" x14ac:dyDescent="0.25">
      <c r="A720" t="s">
        <v>870</v>
      </c>
      <c r="B720" t="s">
        <v>3554</v>
      </c>
      <c r="C720" t="s">
        <v>3557</v>
      </c>
      <c r="D720" t="s">
        <v>124</v>
      </c>
      <c r="E720" t="str">
        <f>VLOOKUP(Main!D720,Sheet2!A:B,2,0)</f>
        <v>Plant &amp; Machineries</v>
      </c>
      <c r="F720" s="2">
        <v>38899</v>
      </c>
      <c r="G720" t="s">
        <v>730</v>
      </c>
      <c r="H720" s="3">
        <v>0</v>
      </c>
      <c r="I720" s="3">
        <v>0</v>
      </c>
      <c r="J720" s="3">
        <v>0</v>
      </c>
      <c r="K720" t="s">
        <v>36</v>
      </c>
      <c r="L720" s="3">
        <v>0</v>
      </c>
      <c r="M720" s="3">
        <v>0</v>
      </c>
      <c r="N720" s="3">
        <v>0</v>
      </c>
      <c r="O720" t="s">
        <v>37</v>
      </c>
      <c r="P720" t="s">
        <v>3555</v>
      </c>
    </row>
    <row r="721" spans="1:16" x14ac:dyDescent="0.25">
      <c r="A721" t="s">
        <v>871</v>
      </c>
      <c r="B721" t="s">
        <v>3554</v>
      </c>
      <c r="C721" t="s">
        <v>3557</v>
      </c>
      <c r="D721" t="s">
        <v>124</v>
      </c>
      <c r="E721" t="str">
        <f>VLOOKUP(Main!D721,Sheet2!A:B,2,0)</f>
        <v>Plant &amp; Machineries</v>
      </c>
      <c r="F721" s="2">
        <v>38899</v>
      </c>
      <c r="G721" t="s">
        <v>730</v>
      </c>
      <c r="H721" s="3">
        <v>0</v>
      </c>
      <c r="I721" s="3">
        <v>0</v>
      </c>
      <c r="J721" s="3">
        <v>0</v>
      </c>
      <c r="K721" t="s">
        <v>36</v>
      </c>
      <c r="L721" s="3">
        <v>0</v>
      </c>
      <c r="M721" s="3">
        <v>0</v>
      </c>
      <c r="N721" s="3">
        <v>0</v>
      </c>
      <c r="O721" t="s">
        <v>37</v>
      </c>
      <c r="P721" t="s">
        <v>3555</v>
      </c>
    </row>
    <row r="722" spans="1:16" x14ac:dyDescent="0.25">
      <c r="A722" t="s">
        <v>872</v>
      </c>
      <c r="B722" t="s">
        <v>3554</v>
      </c>
      <c r="C722" t="s">
        <v>3557</v>
      </c>
      <c r="D722" t="s">
        <v>124</v>
      </c>
      <c r="E722" t="str">
        <f>VLOOKUP(Main!D722,Sheet2!A:B,2,0)</f>
        <v>Plant &amp; Machineries</v>
      </c>
      <c r="F722" s="2">
        <v>38899</v>
      </c>
      <c r="G722" t="s">
        <v>730</v>
      </c>
      <c r="H722" s="3">
        <v>0</v>
      </c>
      <c r="I722" s="3">
        <v>0</v>
      </c>
      <c r="J722" s="3">
        <v>0</v>
      </c>
      <c r="K722" t="s">
        <v>36</v>
      </c>
      <c r="L722" s="3">
        <v>0</v>
      </c>
      <c r="M722" s="3">
        <v>0</v>
      </c>
      <c r="N722" s="3">
        <v>0</v>
      </c>
      <c r="O722" t="s">
        <v>37</v>
      </c>
      <c r="P722" t="s">
        <v>3555</v>
      </c>
    </row>
    <row r="723" spans="1:16" x14ac:dyDescent="0.25">
      <c r="A723" t="s">
        <v>873</v>
      </c>
      <c r="B723" t="s">
        <v>3554</v>
      </c>
      <c r="C723" t="s">
        <v>3557</v>
      </c>
      <c r="D723" t="s">
        <v>124</v>
      </c>
      <c r="E723" t="str">
        <f>VLOOKUP(Main!D723,Sheet2!A:B,2,0)</f>
        <v>Plant &amp; Machineries</v>
      </c>
      <c r="F723" s="2">
        <v>38899</v>
      </c>
      <c r="G723" t="s">
        <v>730</v>
      </c>
      <c r="H723" s="3">
        <v>0</v>
      </c>
      <c r="I723" s="3">
        <v>0</v>
      </c>
      <c r="J723" s="3">
        <v>0</v>
      </c>
      <c r="K723" t="s">
        <v>36</v>
      </c>
      <c r="L723" s="3">
        <v>0</v>
      </c>
      <c r="M723" s="3">
        <v>0</v>
      </c>
      <c r="N723" s="3">
        <v>0</v>
      </c>
      <c r="O723" t="s">
        <v>37</v>
      </c>
      <c r="P723" t="s">
        <v>3555</v>
      </c>
    </row>
    <row r="724" spans="1:16" x14ac:dyDescent="0.25">
      <c r="A724" t="s">
        <v>874</v>
      </c>
      <c r="B724" t="s">
        <v>3554</v>
      </c>
      <c r="C724" t="s">
        <v>3557</v>
      </c>
      <c r="D724" t="s">
        <v>124</v>
      </c>
      <c r="E724" t="str">
        <f>VLOOKUP(Main!D724,Sheet2!A:B,2,0)</f>
        <v>Plant &amp; Machineries</v>
      </c>
      <c r="F724" s="2">
        <v>38899</v>
      </c>
      <c r="G724" t="s">
        <v>730</v>
      </c>
      <c r="H724" s="3">
        <v>0</v>
      </c>
      <c r="I724" s="3">
        <v>0</v>
      </c>
      <c r="J724" s="3">
        <v>0</v>
      </c>
      <c r="K724" t="s">
        <v>36</v>
      </c>
      <c r="L724" s="3">
        <v>0</v>
      </c>
      <c r="M724" s="3">
        <v>0</v>
      </c>
      <c r="N724" s="3">
        <v>0</v>
      </c>
      <c r="O724" t="s">
        <v>37</v>
      </c>
      <c r="P724" t="s">
        <v>3555</v>
      </c>
    </row>
    <row r="725" spans="1:16" x14ac:dyDescent="0.25">
      <c r="A725" t="s">
        <v>875</v>
      </c>
      <c r="B725" t="s">
        <v>3554</v>
      </c>
      <c r="C725" t="s">
        <v>3557</v>
      </c>
      <c r="D725" t="s">
        <v>124</v>
      </c>
      <c r="E725" t="str">
        <f>VLOOKUP(Main!D725,Sheet2!A:B,2,0)</f>
        <v>Plant &amp; Machineries</v>
      </c>
      <c r="F725" s="2">
        <v>38899</v>
      </c>
      <c r="G725" t="s">
        <v>730</v>
      </c>
      <c r="H725" s="3">
        <v>0</v>
      </c>
      <c r="I725" s="3">
        <v>0</v>
      </c>
      <c r="J725" s="3">
        <v>0</v>
      </c>
      <c r="K725" t="s">
        <v>36</v>
      </c>
      <c r="L725" s="3">
        <v>0</v>
      </c>
      <c r="M725" s="3">
        <v>0</v>
      </c>
      <c r="N725" s="3">
        <v>0</v>
      </c>
      <c r="O725" t="s">
        <v>37</v>
      </c>
      <c r="P725" t="s">
        <v>3555</v>
      </c>
    </row>
    <row r="726" spans="1:16" x14ac:dyDescent="0.25">
      <c r="A726" t="s">
        <v>876</v>
      </c>
      <c r="B726" t="s">
        <v>3554</v>
      </c>
      <c r="C726" t="s">
        <v>3557</v>
      </c>
      <c r="D726" t="s">
        <v>124</v>
      </c>
      <c r="E726" t="str">
        <f>VLOOKUP(Main!D726,Sheet2!A:B,2,0)</f>
        <v>Plant &amp; Machineries</v>
      </c>
      <c r="F726" s="2">
        <v>38899</v>
      </c>
      <c r="G726" t="s">
        <v>730</v>
      </c>
      <c r="H726" s="3">
        <v>0</v>
      </c>
      <c r="I726" s="3">
        <v>0</v>
      </c>
      <c r="J726" s="3">
        <v>0</v>
      </c>
      <c r="K726" t="s">
        <v>36</v>
      </c>
      <c r="L726" s="3">
        <v>0</v>
      </c>
      <c r="M726" s="3">
        <v>0</v>
      </c>
      <c r="N726" s="3">
        <v>0</v>
      </c>
      <c r="O726" t="s">
        <v>37</v>
      </c>
      <c r="P726" t="s">
        <v>3555</v>
      </c>
    </row>
    <row r="727" spans="1:16" x14ac:dyDescent="0.25">
      <c r="A727" t="s">
        <v>877</v>
      </c>
      <c r="B727" t="s">
        <v>3554</v>
      </c>
      <c r="C727" t="s">
        <v>3557</v>
      </c>
      <c r="D727" t="s">
        <v>124</v>
      </c>
      <c r="E727" t="str">
        <f>VLOOKUP(Main!D727,Sheet2!A:B,2,0)</f>
        <v>Plant &amp; Machineries</v>
      </c>
      <c r="F727" s="2">
        <v>38899</v>
      </c>
      <c r="G727" t="s">
        <v>730</v>
      </c>
      <c r="H727" s="3">
        <v>0</v>
      </c>
      <c r="I727" s="3">
        <v>0</v>
      </c>
      <c r="J727" s="3">
        <v>0</v>
      </c>
      <c r="K727" t="s">
        <v>36</v>
      </c>
      <c r="L727" s="3">
        <v>0</v>
      </c>
      <c r="M727" s="3">
        <v>0</v>
      </c>
      <c r="N727" s="3">
        <v>0</v>
      </c>
      <c r="O727" t="s">
        <v>37</v>
      </c>
      <c r="P727" t="s">
        <v>3555</v>
      </c>
    </row>
    <row r="728" spans="1:16" x14ac:dyDescent="0.25">
      <c r="A728" t="s">
        <v>878</v>
      </c>
      <c r="B728" t="s">
        <v>3554</v>
      </c>
      <c r="C728" t="s">
        <v>3557</v>
      </c>
      <c r="D728" t="s">
        <v>124</v>
      </c>
      <c r="E728" t="str">
        <f>VLOOKUP(Main!D728,Sheet2!A:B,2,0)</f>
        <v>Plant &amp; Machineries</v>
      </c>
      <c r="F728" s="2">
        <v>38899</v>
      </c>
      <c r="G728" t="s">
        <v>730</v>
      </c>
      <c r="H728" s="3">
        <v>0</v>
      </c>
      <c r="I728" s="3">
        <v>0</v>
      </c>
      <c r="J728" s="3">
        <v>0</v>
      </c>
      <c r="K728" t="s">
        <v>36</v>
      </c>
      <c r="L728" s="3">
        <v>0</v>
      </c>
      <c r="M728" s="3">
        <v>0</v>
      </c>
      <c r="N728" s="3">
        <v>0</v>
      </c>
      <c r="O728" t="s">
        <v>37</v>
      </c>
      <c r="P728" t="s">
        <v>3555</v>
      </c>
    </row>
    <row r="729" spans="1:16" x14ac:dyDescent="0.25">
      <c r="A729" t="s">
        <v>879</v>
      </c>
      <c r="B729" t="s">
        <v>3554</v>
      </c>
      <c r="C729" t="s">
        <v>3557</v>
      </c>
      <c r="D729" t="s">
        <v>124</v>
      </c>
      <c r="E729" t="str">
        <f>VLOOKUP(Main!D729,Sheet2!A:B,2,0)</f>
        <v>Plant &amp; Machineries</v>
      </c>
      <c r="F729" s="2">
        <v>38899</v>
      </c>
      <c r="G729" t="s">
        <v>730</v>
      </c>
      <c r="H729" s="3">
        <v>0</v>
      </c>
      <c r="I729" s="3">
        <v>0</v>
      </c>
      <c r="J729" s="3">
        <v>0</v>
      </c>
      <c r="K729" t="s">
        <v>36</v>
      </c>
      <c r="L729" s="3">
        <v>0</v>
      </c>
      <c r="M729" s="3">
        <v>0</v>
      </c>
      <c r="N729" s="3">
        <v>0</v>
      </c>
      <c r="O729" t="s">
        <v>37</v>
      </c>
      <c r="P729" t="s">
        <v>3555</v>
      </c>
    </row>
    <row r="730" spans="1:16" x14ac:dyDescent="0.25">
      <c r="A730" t="s">
        <v>880</v>
      </c>
      <c r="B730" t="s">
        <v>3554</v>
      </c>
      <c r="C730" t="s">
        <v>3557</v>
      </c>
      <c r="D730" t="s">
        <v>124</v>
      </c>
      <c r="E730" t="str">
        <f>VLOOKUP(Main!D730,Sheet2!A:B,2,0)</f>
        <v>Plant &amp; Machineries</v>
      </c>
      <c r="F730" s="2">
        <v>38899</v>
      </c>
      <c r="G730" t="s">
        <v>730</v>
      </c>
      <c r="H730" s="3">
        <v>0</v>
      </c>
      <c r="I730" s="3">
        <v>0</v>
      </c>
      <c r="J730" s="3">
        <v>0</v>
      </c>
      <c r="K730" t="s">
        <v>36</v>
      </c>
      <c r="L730" s="3">
        <v>0</v>
      </c>
      <c r="M730" s="3">
        <v>0</v>
      </c>
      <c r="N730" s="3">
        <v>0</v>
      </c>
      <c r="O730" t="s">
        <v>37</v>
      </c>
      <c r="P730" t="s">
        <v>3555</v>
      </c>
    </row>
    <row r="731" spans="1:16" x14ac:dyDescent="0.25">
      <c r="A731" t="s">
        <v>881</v>
      </c>
      <c r="B731" t="s">
        <v>3554</v>
      </c>
      <c r="C731" t="s">
        <v>3557</v>
      </c>
      <c r="D731" t="s">
        <v>124</v>
      </c>
      <c r="E731" t="str">
        <f>VLOOKUP(Main!D731,Sheet2!A:B,2,0)</f>
        <v>Plant &amp; Machineries</v>
      </c>
      <c r="F731" s="2">
        <v>38899</v>
      </c>
      <c r="G731" t="s">
        <v>730</v>
      </c>
      <c r="H731" s="3">
        <v>0</v>
      </c>
      <c r="I731" s="3">
        <v>0</v>
      </c>
      <c r="J731" s="3">
        <v>0</v>
      </c>
      <c r="K731" t="s">
        <v>36</v>
      </c>
      <c r="L731" s="3">
        <v>0</v>
      </c>
      <c r="M731" s="3">
        <v>0</v>
      </c>
      <c r="N731" s="3">
        <v>0</v>
      </c>
      <c r="O731" t="s">
        <v>37</v>
      </c>
      <c r="P731" t="s">
        <v>3555</v>
      </c>
    </row>
    <row r="732" spans="1:16" x14ac:dyDescent="0.25">
      <c r="A732" t="s">
        <v>882</v>
      </c>
      <c r="B732" t="s">
        <v>3554</v>
      </c>
      <c r="C732" t="s">
        <v>3557</v>
      </c>
      <c r="D732" t="s">
        <v>124</v>
      </c>
      <c r="E732" t="str">
        <f>VLOOKUP(Main!D732,Sheet2!A:B,2,0)</f>
        <v>Plant &amp; Machineries</v>
      </c>
      <c r="F732" s="2">
        <v>38899</v>
      </c>
      <c r="G732" t="s">
        <v>730</v>
      </c>
      <c r="H732" s="3">
        <v>0</v>
      </c>
      <c r="I732" s="3">
        <v>0</v>
      </c>
      <c r="J732" s="3">
        <v>0</v>
      </c>
      <c r="K732" t="s">
        <v>36</v>
      </c>
      <c r="L732" s="3">
        <v>0</v>
      </c>
      <c r="M732" s="3">
        <v>0</v>
      </c>
      <c r="N732" s="3">
        <v>0</v>
      </c>
      <c r="O732" t="s">
        <v>37</v>
      </c>
      <c r="P732" t="s">
        <v>3555</v>
      </c>
    </row>
    <row r="733" spans="1:16" x14ac:dyDescent="0.25">
      <c r="A733" t="s">
        <v>883</v>
      </c>
      <c r="B733" t="s">
        <v>3554</v>
      </c>
      <c r="C733" t="s">
        <v>3557</v>
      </c>
      <c r="D733" t="s">
        <v>124</v>
      </c>
      <c r="E733" t="str">
        <f>VLOOKUP(Main!D733,Sheet2!A:B,2,0)</f>
        <v>Plant &amp; Machineries</v>
      </c>
      <c r="F733" s="2">
        <v>38899</v>
      </c>
      <c r="G733" t="s">
        <v>730</v>
      </c>
      <c r="H733" s="3">
        <v>0</v>
      </c>
      <c r="I733" s="3">
        <v>0</v>
      </c>
      <c r="J733" s="3">
        <v>0</v>
      </c>
      <c r="K733" t="s">
        <v>36</v>
      </c>
      <c r="L733" s="3">
        <v>0</v>
      </c>
      <c r="M733" s="3">
        <v>0</v>
      </c>
      <c r="N733" s="3">
        <v>0</v>
      </c>
      <c r="O733" t="s">
        <v>37</v>
      </c>
      <c r="P733" t="s">
        <v>3555</v>
      </c>
    </row>
    <row r="734" spans="1:16" x14ac:dyDescent="0.25">
      <c r="A734" t="s">
        <v>884</v>
      </c>
      <c r="B734" t="s">
        <v>3554</v>
      </c>
      <c r="C734" t="s">
        <v>3557</v>
      </c>
      <c r="D734" t="s">
        <v>124</v>
      </c>
      <c r="E734" t="str">
        <f>VLOOKUP(Main!D734,Sheet2!A:B,2,0)</f>
        <v>Plant &amp; Machineries</v>
      </c>
      <c r="F734" s="2">
        <v>38899</v>
      </c>
      <c r="G734" t="s">
        <v>730</v>
      </c>
      <c r="H734" s="3">
        <v>0</v>
      </c>
      <c r="I734" s="3">
        <v>0</v>
      </c>
      <c r="J734" s="3">
        <v>0</v>
      </c>
      <c r="K734" t="s">
        <v>36</v>
      </c>
      <c r="L734" s="3">
        <v>0</v>
      </c>
      <c r="M734" s="3">
        <v>0</v>
      </c>
      <c r="N734" s="3">
        <v>0</v>
      </c>
      <c r="O734" t="s">
        <v>37</v>
      </c>
      <c r="P734" t="s">
        <v>3555</v>
      </c>
    </row>
    <row r="735" spans="1:16" x14ac:dyDescent="0.25">
      <c r="A735" t="s">
        <v>885</v>
      </c>
      <c r="B735" t="s">
        <v>3554</v>
      </c>
      <c r="C735" t="s">
        <v>3557</v>
      </c>
      <c r="D735" t="s">
        <v>124</v>
      </c>
      <c r="E735" t="str">
        <f>VLOOKUP(Main!D735,Sheet2!A:B,2,0)</f>
        <v>Plant &amp; Machineries</v>
      </c>
      <c r="F735" s="2">
        <v>38899</v>
      </c>
      <c r="G735" t="s">
        <v>730</v>
      </c>
      <c r="H735" s="3">
        <v>0</v>
      </c>
      <c r="I735" s="3">
        <v>0</v>
      </c>
      <c r="J735" s="3">
        <v>0</v>
      </c>
      <c r="K735" t="s">
        <v>36</v>
      </c>
      <c r="L735" s="3">
        <v>0</v>
      </c>
      <c r="M735" s="3">
        <v>0</v>
      </c>
      <c r="N735" s="3">
        <v>0</v>
      </c>
      <c r="O735" t="s">
        <v>37</v>
      </c>
      <c r="P735" t="s">
        <v>3555</v>
      </c>
    </row>
    <row r="736" spans="1:16" x14ac:dyDescent="0.25">
      <c r="A736" t="s">
        <v>886</v>
      </c>
      <c r="B736" t="s">
        <v>3554</v>
      </c>
      <c r="C736" t="s">
        <v>3557</v>
      </c>
      <c r="D736" t="s">
        <v>124</v>
      </c>
      <c r="E736" t="str">
        <f>VLOOKUP(Main!D736,Sheet2!A:B,2,0)</f>
        <v>Plant &amp; Machineries</v>
      </c>
      <c r="F736" s="2">
        <v>38899</v>
      </c>
      <c r="G736" t="s">
        <v>730</v>
      </c>
      <c r="H736" s="3">
        <v>0</v>
      </c>
      <c r="I736" s="3">
        <v>0</v>
      </c>
      <c r="J736" s="3">
        <v>0</v>
      </c>
      <c r="K736" t="s">
        <v>36</v>
      </c>
      <c r="L736" s="3">
        <v>0</v>
      </c>
      <c r="M736" s="3">
        <v>0</v>
      </c>
      <c r="N736" s="3">
        <v>0</v>
      </c>
      <c r="O736" t="s">
        <v>37</v>
      </c>
      <c r="P736" t="s">
        <v>3555</v>
      </c>
    </row>
    <row r="737" spans="1:16" x14ac:dyDescent="0.25">
      <c r="A737" t="s">
        <v>887</v>
      </c>
      <c r="B737" t="s">
        <v>3554</v>
      </c>
      <c r="C737" t="s">
        <v>3557</v>
      </c>
      <c r="D737" t="s">
        <v>124</v>
      </c>
      <c r="E737" t="str">
        <f>VLOOKUP(Main!D737,Sheet2!A:B,2,0)</f>
        <v>Plant &amp; Machineries</v>
      </c>
      <c r="F737" s="2">
        <v>38899</v>
      </c>
      <c r="G737" t="s">
        <v>730</v>
      </c>
      <c r="H737" s="3">
        <v>0</v>
      </c>
      <c r="I737" s="3">
        <v>0</v>
      </c>
      <c r="J737" s="3">
        <v>0</v>
      </c>
      <c r="K737" t="s">
        <v>36</v>
      </c>
      <c r="L737" s="3">
        <v>0</v>
      </c>
      <c r="M737" s="3">
        <v>0</v>
      </c>
      <c r="N737" s="3">
        <v>0</v>
      </c>
      <c r="O737" t="s">
        <v>37</v>
      </c>
      <c r="P737" t="s">
        <v>3555</v>
      </c>
    </row>
    <row r="738" spans="1:16" x14ac:dyDescent="0.25">
      <c r="A738" t="s">
        <v>888</v>
      </c>
      <c r="B738" t="s">
        <v>3554</v>
      </c>
      <c r="C738" t="s">
        <v>3557</v>
      </c>
      <c r="D738" t="s">
        <v>124</v>
      </c>
      <c r="E738" t="str">
        <f>VLOOKUP(Main!D738,Sheet2!A:B,2,0)</f>
        <v>Plant &amp; Machineries</v>
      </c>
      <c r="F738" s="2">
        <v>38899</v>
      </c>
      <c r="G738" t="s">
        <v>730</v>
      </c>
      <c r="H738" s="3">
        <v>0</v>
      </c>
      <c r="I738" s="3">
        <v>0</v>
      </c>
      <c r="J738" s="3">
        <v>0</v>
      </c>
      <c r="K738" t="s">
        <v>36</v>
      </c>
      <c r="L738" s="3">
        <v>0</v>
      </c>
      <c r="M738" s="3">
        <v>0</v>
      </c>
      <c r="N738" s="3">
        <v>0</v>
      </c>
      <c r="O738" t="s">
        <v>37</v>
      </c>
      <c r="P738" t="s">
        <v>3555</v>
      </c>
    </row>
    <row r="739" spans="1:16" x14ac:dyDescent="0.25">
      <c r="A739" t="s">
        <v>889</v>
      </c>
      <c r="B739" t="s">
        <v>3554</v>
      </c>
      <c r="C739" t="s">
        <v>3557</v>
      </c>
      <c r="D739" t="s">
        <v>124</v>
      </c>
      <c r="E739" t="str">
        <f>VLOOKUP(Main!D739,Sheet2!A:B,2,0)</f>
        <v>Plant &amp; Machineries</v>
      </c>
      <c r="F739" s="2">
        <v>38899</v>
      </c>
      <c r="G739" t="s">
        <v>730</v>
      </c>
      <c r="H739" s="3">
        <v>0</v>
      </c>
      <c r="I739" s="3">
        <v>0</v>
      </c>
      <c r="J739" s="3">
        <v>0</v>
      </c>
      <c r="K739" t="s">
        <v>36</v>
      </c>
      <c r="L739" s="3">
        <v>0</v>
      </c>
      <c r="M739" s="3">
        <v>0</v>
      </c>
      <c r="N739" s="3">
        <v>0</v>
      </c>
      <c r="O739" t="s">
        <v>37</v>
      </c>
      <c r="P739" t="s">
        <v>3555</v>
      </c>
    </row>
    <row r="740" spans="1:16" x14ac:dyDescent="0.25">
      <c r="A740" t="s">
        <v>890</v>
      </c>
      <c r="B740" t="s">
        <v>3554</v>
      </c>
      <c r="C740" t="s">
        <v>3557</v>
      </c>
      <c r="D740" t="s">
        <v>124</v>
      </c>
      <c r="E740" t="str">
        <f>VLOOKUP(Main!D740,Sheet2!A:B,2,0)</f>
        <v>Plant &amp; Machineries</v>
      </c>
      <c r="F740" s="2">
        <v>38899</v>
      </c>
      <c r="G740" t="s">
        <v>730</v>
      </c>
      <c r="H740" s="3">
        <v>0</v>
      </c>
      <c r="I740" s="3">
        <v>0</v>
      </c>
      <c r="J740" s="3">
        <v>0</v>
      </c>
      <c r="K740" t="s">
        <v>36</v>
      </c>
      <c r="L740" s="3">
        <v>0</v>
      </c>
      <c r="M740" s="3">
        <v>0</v>
      </c>
      <c r="N740" s="3">
        <v>0</v>
      </c>
      <c r="O740" t="s">
        <v>37</v>
      </c>
      <c r="P740" t="s">
        <v>3555</v>
      </c>
    </row>
    <row r="741" spans="1:16" x14ac:dyDescent="0.25">
      <c r="A741" t="s">
        <v>891</v>
      </c>
      <c r="B741" t="s">
        <v>3554</v>
      </c>
      <c r="C741" t="s">
        <v>3557</v>
      </c>
      <c r="D741" t="s">
        <v>124</v>
      </c>
      <c r="E741" t="str">
        <f>VLOOKUP(Main!D741,Sheet2!A:B,2,0)</f>
        <v>Plant &amp; Machineries</v>
      </c>
      <c r="F741" s="2">
        <v>38899</v>
      </c>
      <c r="G741" t="s">
        <v>730</v>
      </c>
      <c r="H741" s="3">
        <v>0</v>
      </c>
      <c r="I741" s="3">
        <v>0</v>
      </c>
      <c r="J741" s="3">
        <v>0</v>
      </c>
      <c r="K741" t="s">
        <v>36</v>
      </c>
      <c r="L741" s="3">
        <v>0</v>
      </c>
      <c r="M741" s="3">
        <v>0</v>
      </c>
      <c r="N741" s="3">
        <v>0</v>
      </c>
      <c r="O741" t="s">
        <v>37</v>
      </c>
      <c r="P741" t="s">
        <v>3555</v>
      </c>
    </row>
    <row r="742" spans="1:16" x14ac:dyDescent="0.25">
      <c r="A742" t="s">
        <v>892</v>
      </c>
      <c r="B742" t="s">
        <v>3554</v>
      </c>
      <c r="C742" t="s">
        <v>3557</v>
      </c>
      <c r="D742" t="s">
        <v>124</v>
      </c>
      <c r="E742" t="str">
        <f>VLOOKUP(Main!D742,Sheet2!A:B,2,0)</f>
        <v>Plant &amp; Machineries</v>
      </c>
      <c r="F742" s="2">
        <v>38899</v>
      </c>
      <c r="G742" t="s">
        <v>730</v>
      </c>
      <c r="H742" s="3">
        <v>0</v>
      </c>
      <c r="I742" s="3">
        <v>0</v>
      </c>
      <c r="J742" s="3">
        <v>0</v>
      </c>
      <c r="K742" t="s">
        <v>36</v>
      </c>
      <c r="L742" s="3">
        <v>0</v>
      </c>
      <c r="M742" s="3">
        <v>0</v>
      </c>
      <c r="N742" s="3">
        <v>0</v>
      </c>
      <c r="O742" t="s">
        <v>37</v>
      </c>
      <c r="P742" t="s">
        <v>3555</v>
      </c>
    </row>
    <row r="743" spans="1:16" x14ac:dyDescent="0.25">
      <c r="A743" t="s">
        <v>893</v>
      </c>
      <c r="B743" t="s">
        <v>3554</v>
      </c>
      <c r="C743" t="s">
        <v>3557</v>
      </c>
      <c r="D743" t="s">
        <v>124</v>
      </c>
      <c r="E743" t="str">
        <f>VLOOKUP(Main!D743,Sheet2!A:B,2,0)</f>
        <v>Plant &amp; Machineries</v>
      </c>
      <c r="F743" s="2">
        <v>38899</v>
      </c>
      <c r="G743" t="s">
        <v>730</v>
      </c>
      <c r="H743" s="3">
        <v>0</v>
      </c>
      <c r="I743" s="3">
        <v>0</v>
      </c>
      <c r="J743" s="3">
        <v>0</v>
      </c>
      <c r="K743" t="s">
        <v>36</v>
      </c>
      <c r="L743" s="3">
        <v>0</v>
      </c>
      <c r="M743" s="3">
        <v>0</v>
      </c>
      <c r="N743" s="3">
        <v>0</v>
      </c>
      <c r="O743" t="s">
        <v>37</v>
      </c>
      <c r="P743" t="s">
        <v>3555</v>
      </c>
    </row>
    <row r="744" spans="1:16" x14ac:dyDescent="0.25">
      <c r="A744" t="s">
        <v>894</v>
      </c>
      <c r="B744" t="s">
        <v>3554</v>
      </c>
      <c r="C744" t="s">
        <v>3557</v>
      </c>
      <c r="D744" t="s">
        <v>124</v>
      </c>
      <c r="E744" t="str">
        <f>VLOOKUP(Main!D744,Sheet2!A:B,2,0)</f>
        <v>Plant &amp; Machineries</v>
      </c>
      <c r="F744" s="2">
        <v>38899</v>
      </c>
      <c r="G744" t="s">
        <v>730</v>
      </c>
      <c r="H744" s="3">
        <v>0</v>
      </c>
      <c r="I744" s="3">
        <v>0</v>
      </c>
      <c r="J744" s="3">
        <v>0</v>
      </c>
      <c r="K744" t="s">
        <v>36</v>
      </c>
      <c r="L744" s="3">
        <v>0</v>
      </c>
      <c r="M744" s="3">
        <v>0</v>
      </c>
      <c r="N744" s="3">
        <v>0</v>
      </c>
      <c r="O744" t="s">
        <v>37</v>
      </c>
      <c r="P744" t="s">
        <v>3555</v>
      </c>
    </row>
    <row r="745" spans="1:16" x14ac:dyDescent="0.25">
      <c r="A745" t="s">
        <v>895</v>
      </c>
      <c r="B745" t="s">
        <v>3554</v>
      </c>
      <c r="C745" t="s">
        <v>3557</v>
      </c>
      <c r="D745" t="s">
        <v>124</v>
      </c>
      <c r="E745" t="str">
        <f>VLOOKUP(Main!D745,Sheet2!A:B,2,0)</f>
        <v>Plant &amp; Machineries</v>
      </c>
      <c r="F745" s="2">
        <v>38899</v>
      </c>
      <c r="G745" t="s">
        <v>730</v>
      </c>
      <c r="H745" s="3">
        <v>0</v>
      </c>
      <c r="I745" s="3">
        <v>0</v>
      </c>
      <c r="J745" s="3">
        <v>0</v>
      </c>
      <c r="K745" t="s">
        <v>36</v>
      </c>
      <c r="L745" s="3">
        <v>0</v>
      </c>
      <c r="M745" s="3">
        <v>0</v>
      </c>
      <c r="N745" s="3">
        <v>0</v>
      </c>
      <c r="O745" t="s">
        <v>37</v>
      </c>
      <c r="P745" t="s">
        <v>3555</v>
      </c>
    </row>
    <row r="746" spans="1:16" x14ac:dyDescent="0.25">
      <c r="A746" t="s">
        <v>896</v>
      </c>
      <c r="B746" t="s">
        <v>3554</v>
      </c>
      <c r="C746" t="s">
        <v>3557</v>
      </c>
      <c r="D746" t="s">
        <v>124</v>
      </c>
      <c r="E746" t="str">
        <f>VLOOKUP(Main!D746,Sheet2!A:B,2,0)</f>
        <v>Plant &amp; Machineries</v>
      </c>
      <c r="F746" s="2">
        <v>38899</v>
      </c>
      <c r="G746" t="s">
        <v>730</v>
      </c>
      <c r="H746" s="3">
        <v>0</v>
      </c>
      <c r="I746" s="3">
        <v>0</v>
      </c>
      <c r="J746" s="3">
        <v>0</v>
      </c>
      <c r="K746" t="s">
        <v>36</v>
      </c>
      <c r="L746" s="3">
        <v>0</v>
      </c>
      <c r="M746" s="3">
        <v>0</v>
      </c>
      <c r="N746" s="3">
        <v>0</v>
      </c>
      <c r="O746" t="s">
        <v>37</v>
      </c>
      <c r="P746" t="s">
        <v>3555</v>
      </c>
    </row>
    <row r="747" spans="1:16" x14ac:dyDescent="0.25">
      <c r="A747" t="s">
        <v>897</v>
      </c>
      <c r="B747" t="s">
        <v>3554</v>
      </c>
      <c r="C747" t="s">
        <v>3557</v>
      </c>
      <c r="D747" t="s">
        <v>124</v>
      </c>
      <c r="E747" t="str">
        <f>VLOOKUP(Main!D747,Sheet2!A:B,2,0)</f>
        <v>Plant &amp; Machineries</v>
      </c>
      <c r="F747" s="2">
        <v>38899</v>
      </c>
      <c r="G747" t="s">
        <v>730</v>
      </c>
      <c r="H747" s="3">
        <v>0</v>
      </c>
      <c r="I747" s="3">
        <v>0</v>
      </c>
      <c r="J747" s="3">
        <v>0</v>
      </c>
      <c r="K747" t="s">
        <v>36</v>
      </c>
      <c r="L747" s="3">
        <v>0</v>
      </c>
      <c r="M747" s="3">
        <v>0</v>
      </c>
      <c r="N747" s="3">
        <v>0</v>
      </c>
      <c r="O747" t="s">
        <v>37</v>
      </c>
      <c r="P747" t="s">
        <v>3555</v>
      </c>
    </row>
    <row r="748" spans="1:16" x14ac:dyDescent="0.25">
      <c r="A748" t="s">
        <v>898</v>
      </c>
      <c r="B748" t="s">
        <v>3554</v>
      </c>
      <c r="C748" t="s">
        <v>3557</v>
      </c>
      <c r="D748" t="s">
        <v>124</v>
      </c>
      <c r="E748" t="str">
        <f>VLOOKUP(Main!D748,Sheet2!A:B,2,0)</f>
        <v>Plant &amp; Machineries</v>
      </c>
      <c r="F748" s="2">
        <v>38899</v>
      </c>
      <c r="G748" t="s">
        <v>730</v>
      </c>
      <c r="H748" s="3">
        <v>0</v>
      </c>
      <c r="I748" s="3">
        <v>0</v>
      </c>
      <c r="J748" s="3">
        <v>0</v>
      </c>
      <c r="K748" t="s">
        <v>36</v>
      </c>
      <c r="L748" s="3">
        <v>0</v>
      </c>
      <c r="M748" s="3">
        <v>0</v>
      </c>
      <c r="N748" s="3">
        <v>0</v>
      </c>
      <c r="O748" t="s">
        <v>37</v>
      </c>
      <c r="P748" t="s">
        <v>3555</v>
      </c>
    </row>
    <row r="749" spans="1:16" x14ac:dyDescent="0.25">
      <c r="A749" t="s">
        <v>899</v>
      </c>
      <c r="B749" t="s">
        <v>3554</v>
      </c>
      <c r="C749" t="s">
        <v>3557</v>
      </c>
      <c r="D749" t="s">
        <v>124</v>
      </c>
      <c r="E749" t="str">
        <f>VLOOKUP(Main!D749,Sheet2!A:B,2,0)</f>
        <v>Plant &amp; Machineries</v>
      </c>
      <c r="F749" s="2">
        <v>38899</v>
      </c>
      <c r="G749" t="s">
        <v>730</v>
      </c>
      <c r="H749" s="3">
        <v>0</v>
      </c>
      <c r="I749" s="3">
        <v>0</v>
      </c>
      <c r="J749" s="3">
        <v>0</v>
      </c>
      <c r="K749" t="s">
        <v>36</v>
      </c>
      <c r="L749" s="3">
        <v>0</v>
      </c>
      <c r="M749" s="3">
        <v>0</v>
      </c>
      <c r="N749" s="3">
        <v>0</v>
      </c>
      <c r="O749" t="s">
        <v>37</v>
      </c>
      <c r="P749" t="s">
        <v>3555</v>
      </c>
    </row>
    <row r="750" spans="1:16" x14ac:dyDescent="0.25">
      <c r="A750" t="s">
        <v>900</v>
      </c>
      <c r="B750" t="s">
        <v>3554</v>
      </c>
      <c r="C750" t="s">
        <v>3557</v>
      </c>
      <c r="D750" t="s">
        <v>124</v>
      </c>
      <c r="E750" t="str">
        <f>VLOOKUP(Main!D750,Sheet2!A:B,2,0)</f>
        <v>Plant &amp; Machineries</v>
      </c>
      <c r="F750" s="2">
        <v>38899</v>
      </c>
      <c r="G750" t="s">
        <v>730</v>
      </c>
      <c r="H750" s="3">
        <v>0</v>
      </c>
      <c r="I750" s="3">
        <v>0</v>
      </c>
      <c r="J750" s="3">
        <v>0</v>
      </c>
      <c r="K750" t="s">
        <v>36</v>
      </c>
      <c r="L750" s="3">
        <v>0</v>
      </c>
      <c r="M750" s="3">
        <v>0</v>
      </c>
      <c r="N750" s="3">
        <v>0</v>
      </c>
      <c r="O750" t="s">
        <v>37</v>
      </c>
      <c r="P750" t="s">
        <v>3555</v>
      </c>
    </row>
    <row r="751" spans="1:16" x14ac:dyDescent="0.25">
      <c r="A751" t="s">
        <v>901</v>
      </c>
      <c r="B751" t="s">
        <v>3554</v>
      </c>
      <c r="C751" t="s">
        <v>3557</v>
      </c>
      <c r="D751" t="s">
        <v>124</v>
      </c>
      <c r="E751" t="str">
        <f>VLOOKUP(Main!D751,Sheet2!A:B,2,0)</f>
        <v>Plant &amp; Machineries</v>
      </c>
      <c r="F751" s="2">
        <v>38899</v>
      </c>
      <c r="G751" t="s">
        <v>730</v>
      </c>
      <c r="H751" s="3">
        <v>0</v>
      </c>
      <c r="I751" s="3">
        <v>0</v>
      </c>
      <c r="J751" s="3">
        <v>0</v>
      </c>
      <c r="K751" t="s">
        <v>36</v>
      </c>
      <c r="L751" s="3">
        <v>0</v>
      </c>
      <c r="M751" s="3">
        <v>0</v>
      </c>
      <c r="N751" s="3">
        <v>0</v>
      </c>
      <c r="O751" t="s">
        <v>37</v>
      </c>
      <c r="P751" t="s">
        <v>3555</v>
      </c>
    </row>
    <row r="752" spans="1:16" x14ac:dyDescent="0.25">
      <c r="A752" t="s">
        <v>902</v>
      </c>
      <c r="B752" t="s">
        <v>3554</v>
      </c>
      <c r="C752" t="s">
        <v>3557</v>
      </c>
      <c r="D752" t="s">
        <v>124</v>
      </c>
      <c r="E752" t="str">
        <f>VLOOKUP(Main!D752,Sheet2!A:B,2,0)</f>
        <v>Plant &amp; Machineries</v>
      </c>
      <c r="F752" s="2">
        <v>38899</v>
      </c>
      <c r="G752" t="s">
        <v>730</v>
      </c>
      <c r="H752" s="3">
        <v>0</v>
      </c>
      <c r="I752" s="3">
        <v>0</v>
      </c>
      <c r="J752" s="3">
        <v>0</v>
      </c>
      <c r="K752" t="s">
        <v>36</v>
      </c>
      <c r="L752" s="3">
        <v>0</v>
      </c>
      <c r="M752" s="3">
        <v>0</v>
      </c>
      <c r="N752" s="3">
        <v>0</v>
      </c>
      <c r="O752" t="s">
        <v>37</v>
      </c>
      <c r="P752" t="s">
        <v>3555</v>
      </c>
    </row>
    <row r="753" spans="1:16" x14ac:dyDescent="0.25">
      <c r="A753" t="s">
        <v>903</v>
      </c>
      <c r="B753" t="s">
        <v>3554</v>
      </c>
      <c r="C753" t="s">
        <v>3557</v>
      </c>
      <c r="D753" t="s">
        <v>124</v>
      </c>
      <c r="E753" t="str">
        <f>VLOOKUP(Main!D753,Sheet2!A:B,2,0)</f>
        <v>Plant &amp; Machineries</v>
      </c>
      <c r="F753" s="2">
        <v>38899</v>
      </c>
      <c r="G753" t="s">
        <v>730</v>
      </c>
      <c r="H753" s="3">
        <v>0</v>
      </c>
      <c r="I753" s="3">
        <v>0</v>
      </c>
      <c r="J753" s="3">
        <v>0</v>
      </c>
      <c r="K753" t="s">
        <v>36</v>
      </c>
      <c r="L753" s="3">
        <v>0</v>
      </c>
      <c r="M753" s="3">
        <v>0</v>
      </c>
      <c r="N753" s="3">
        <v>0</v>
      </c>
      <c r="O753" t="s">
        <v>37</v>
      </c>
      <c r="P753" t="s">
        <v>3555</v>
      </c>
    </row>
    <row r="754" spans="1:16" x14ac:dyDescent="0.25">
      <c r="A754" t="s">
        <v>904</v>
      </c>
      <c r="B754" t="s">
        <v>3554</v>
      </c>
      <c r="C754" t="s">
        <v>3557</v>
      </c>
      <c r="D754" t="s">
        <v>124</v>
      </c>
      <c r="E754" t="str">
        <f>VLOOKUP(Main!D754,Sheet2!A:B,2,0)</f>
        <v>Plant &amp; Machineries</v>
      </c>
      <c r="F754" s="2">
        <v>38899</v>
      </c>
      <c r="G754" t="s">
        <v>730</v>
      </c>
      <c r="H754" s="3">
        <v>0</v>
      </c>
      <c r="I754" s="3">
        <v>0</v>
      </c>
      <c r="J754" s="3">
        <v>0</v>
      </c>
      <c r="K754" t="s">
        <v>36</v>
      </c>
      <c r="L754" s="3">
        <v>0</v>
      </c>
      <c r="M754" s="3">
        <v>0</v>
      </c>
      <c r="N754" s="3">
        <v>0</v>
      </c>
      <c r="O754" t="s">
        <v>37</v>
      </c>
      <c r="P754" t="s">
        <v>3555</v>
      </c>
    </row>
    <row r="755" spans="1:16" x14ac:dyDescent="0.25">
      <c r="A755" t="s">
        <v>905</v>
      </c>
      <c r="B755" t="s">
        <v>3554</v>
      </c>
      <c r="C755" t="s">
        <v>3557</v>
      </c>
      <c r="D755" t="s">
        <v>124</v>
      </c>
      <c r="E755" t="str">
        <f>VLOOKUP(Main!D755,Sheet2!A:B,2,0)</f>
        <v>Plant &amp; Machineries</v>
      </c>
      <c r="F755" s="2">
        <v>38899</v>
      </c>
      <c r="G755" t="s">
        <v>730</v>
      </c>
      <c r="H755" s="3">
        <v>0</v>
      </c>
      <c r="I755" s="3">
        <v>0</v>
      </c>
      <c r="J755" s="3">
        <v>0</v>
      </c>
      <c r="K755" t="s">
        <v>36</v>
      </c>
      <c r="L755" s="3">
        <v>0</v>
      </c>
      <c r="M755" s="3">
        <v>0</v>
      </c>
      <c r="N755" s="3">
        <v>0</v>
      </c>
      <c r="O755" t="s">
        <v>37</v>
      </c>
      <c r="P755" t="s">
        <v>3555</v>
      </c>
    </row>
    <row r="756" spans="1:16" x14ac:dyDescent="0.25">
      <c r="A756" t="s">
        <v>906</v>
      </c>
      <c r="B756" t="s">
        <v>3554</v>
      </c>
      <c r="C756" t="s">
        <v>3557</v>
      </c>
      <c r="D756" t="s">
        <v>124</v>
      </c>
      <c r="E756" t="str">
        <f>VLOOKUP(Main!D756,Sheet2!A:B,2,0)</f>
        <v>Plant &amp; Machineries</v>
      </c>
      <c r="F756" s="2">
        <v>38899</v>
      </c>
      <c r="G756" t="s">
        <v>730</v>
      </c>
      <c r="H756" s="3">
        <v>0</v>
      </c>
      <c r="I756" s="3">
        <v>0</v>
      </c>
      <c r="J756" s="3">
        <v>0</v>
      </c>
      <c r="K756" t="s">
        <v>36</v>
      </c>
      <c r="L756" s="3">
        <v>0</v>
      </c>
      <c r="M756" s="3">
        <v>0</v>
      </c>
      <c r="N756" s="3">
        <v>0</v>
      </c>
      <c r="O756" t="s">
        <v>37</v>
      </c>
      <c r="P756" t="s">
        <v>3555</v>
      </c>
    </row>
    <row r="757" spans="1:16" x14ac:dyDescent="0.25">
      <c r="A757" t="s">
        <v>907</v>
      </c>
      <c r="B757" t="s">
        <v>3554</v>
      </c>
      <c r="C757" t="s">
        <v>3557</v>
      </c>
      <c r="D757" t="s">
        <v>124</v>
      </c>
      <c r="E757" t="str">
        <f>VLOOKUP(Main!D757,Sheet2!A:B,2,0)</f>
        <v>Plant &amp; Machineries</v>
      </c>
      <c r="F757" s="2">
        <v>38899</v>
      </c>
      <c r="G757" t="s">
        <v>730</v>
      </c>
      <c r="H757" s="3">
        <v>0</v>
      </c>
      <c r="I757" s="3">
        <v>0</v>
      </c>
      <c r="J757" s="3">
        <v>0</v>
      </c>
      <c r="K757" t="s">
        <v>36</v>
      </c>
      <c r="L757" s="3">
        <v>0</v>
      </c>
      <c r="M757" s="3">
        <v>0</v>
      </c>
      <c r="N757" s="3">
        <v>0</v>
      </c>
      <c r="O757" t="s">
        <v>37</v>
      </c>
      <c r="P757" t="s">
        <v>3555</v>
      </c>
    </row>
    <row r="758" spans="1:16" x14ac:dyDescent="0.25">
      <c r="A758" t="s">
        <v>908</v>
      </c>
      <c r="B758" t="s">
        <v>3554</v>
      </c>
      <c r="C758" t="s">
        <v>3557</v>
      </c>
      <c r="D758" t="s">
        <v>124</v>
      </c>
      <c r="E758" t="str">
        <f>VLOOKUP(Main!D758,Sheet2!A:B,2,0)</f>
        <v>Plant &amp; Machineries</v>
      </c>
      <c r="F758" s="2">
        <v>38899</v>
      </c>
      <c r="G758" t="s">
        <v>730</v>
      </c>
      <c r="H758" s="3">
        <v>0</v>
      </c>
      <c r="I758" s="3">
        <v>0</v>
      </c>
      <c r="J758" s="3">
        <v>0</v>
      </c>
      <c r="K758" t="s">
        <v>36</v>
      </c>
      <c r="L758" s="3">
        <v>0</v>
      </c>
      <c r="M758" s="3">
        <v>0</v>
      </c>
      <c r="N758" s="3">
        <v>0</v>
      </c>
      <c r="O758" t="s">
        <v>37</v>
      </c>
      <c r="P758" t="s">
        <v>3555</v>
      </c>
    </row>
    <row r="759" spans="1:16" x14ac:dyDescent="0.25">
      <c r="A759" t="s">
        <v>909</v>
      </c>
      <c r="B759" t="s">
        <v>3554</v>
      </c>
      <c r="C759" t="s">
        <v>3557</v>
      </c>
      <c r="D759" t="s">
        <v>124</v>
      </c>
      <c r="E759" t="str">
        <f>VLOOKUP(Main!D759,Sheet2!A:B,2,0)</f>
        <v>Plant &amp; Machineries</v>
      </c>
      <c r="F759" s="2">
        <v>38899</v>
      </c>
      <c r="G759" t="s">
        <v>730</v>
      </c>
      <c r="H759" s="3">
        <v>0</v>
      </c>
      <c r="I759" s="3">
        <v>0</v>
      </c>
      <c r="J759" s="3">
        <v>0</v>
      </c>
      <c r="K759" t="s">
        <v>36</v>
      </c>
      <c r="L759" s="3">
        <v>0</v>
      </c>
      <c r="M759" s="3">
        <v>0</v>
      </c>
      <c r="N759" s="3">
        <v>0</v>
      </c>
      <c r="O759" t="s">
        <v>37</v>
      </c>
      <c r="P759" t="s">
        <v>3555</v>
      </c>
    </row>
    <row r="760" spans="1:16" x14ac:dyDescent="0.25">
      <c r="A760" t="s">
        <v>910</v>
      </c>
      <c r="B760" t="s">
        <v>3554</v>
      </c>
      <c r="C760" t="s">
        <v>3557</v>
      </c>
      <c r="D760" t="s">
        <v>124</v>
      </c>
      <c r="E760" t="str">
        <f>VLOOKUP(Main!D760,Sheet2!A:B,2,0)</f>
        <v>Plant &amp; Machineries</v>
      </c>
      <c r="F760" s="2">
        <v>38899</v>
      </c>
      <c r="G760" t="s">
        <v>730</v>
      </c>
      <c r="H760" s="3">
        <v>0</v>
      </c>
      <c r="I760" s="3">
        <v>0</v>
      </c>
      <c r="J760" s="3">
        <v>0</v>
      </c>
      <c r="K760" t="s">
        <v>36</v>
      </c>
      <c r="L760" s="3">
        <v>0</v>
      </c>
      <c r="M760" s="3">
        <v>0</v>
      </c>
      <c r="N760" s="3">
        <v>0</v>
      </c>
      <c r="O760" t="s">
        <v>37</v>
      </c>
      <c r="P760" t="s">
        <v>3555</v>
      </c>
    </row>
    <row r="761" spans="1:16" x14ac:dyDescent="0.25">
      <c r="A761" t="s">
        <v>911</v>
      </c>
      <c r="B761" t="s">
        <v>3554</v>
      </c>
      <c r="C761" t="s">
        <v>3557</v>
      </c>
      <c r="D761" t="s">
        <v>124</v>
      </c>
      <c r="E761" t="str">
        <f>VLOOKUP(Main!D761,Sheet2!A:B,2,0)</f>
        <v>Plant &amp; Machineries</v>
      </c>
      <c r="F761" s="2">
        <v>38899</v>
      </c>
      <c r="G761" t="s">
        <v>730</v>
      </c>
      <c r="H761" s="3">
        <v>0</v>
      </c>
      <c r="I761" s="3">
        <v>0</v>
      </c>
      <c r="J761" s="3">
        <v>0</v>
      </c>
      <c r="K761" t="s">
        <v>36</v>
      </c>
      <c r="L761" s="3">
        <v>0</v>
      </c>
      <c r="M761" s="3">
        <v>0</v>
      </c>
      <c r="N761" s="3">
        <v>0</v>
      </c>
      <c r="O761" t="s">
        <v>37</v>
      </c>
      <c r="P761" t="s">
        <v>3555</v>
      </c>
    </row>
    <row r="762" spans="1:16" x14ac:dyDescent="0.25">
      <c r="A762" t="s">
        <v>912</v>
      </c>
      <c r="B762" t="s">
        <v>3554</v>
      </c>
      <c r="C762" t="s">
        <v>3557</v>
      </c>
      <c r="D762" t="s">
        <v>124</v>
      </c>
      <c r="E762" t="str">
        <f>VLOOKUP(Main!D762,Sheet2!A:B,2,0)</f>
        <v>Plant &amp; Machineries</v>
      </c>
      <c r="F762" s="2">
        <v>38899</v>
      </c>
      <c r="G762" t="s">
        <v>730</v>
      </c>
      <c r="H762" s="3">
        <v>0</v>
      </c>
      <c r="I762" s="3">
        <v>0</v>
      </c>
      <c r="J762" s="3">
        <v>0</v>
      </c>
      <c r="K762" t="s">
        <v>36</v>
      </c>
      <c r="L762" s="3">
        <v>0</v>
      </c>
      <c r="M762" s="3">
        <v>0</v>
      </c>
      <c r="N762" s="3">
        <v>0</v>
      </c>
      <c r="O762" t="s">
        <v>37</v>
      </c>
      <c r="P762" t="s">
        <v>3555</v>
      </c>
    </row>
    <row r="763" spans="1:16" x14ac:dyDescent="0.25">
      <c r="A763" t="s">
        <v>913</v>
      </c>
      <c r="B763" t="s">
        <v>3554</v>
      </c>
      <c r="C763" t="s">
        <v>3557</v>
      </c>
      <c r="D763" t="s">
        <v>124</v>
      </c>
      <c r="E763" t="str">
        <f>VLOOKUP(Main!D763,Sheet2!A:B,2,0)</f>
        <v>Plant &amp; Machineries</v>
      </c>
      <c r="F763" s="2">
        <v>38899</v>
      </c>
      <c r="G763" t="s">
        <v>730</v>
      </c>
      <c r="H763" s="3">
        <v>0</v>
      </c>
      <c r="I763" s="3">
        <v>0</v>
      </c>
      <c r="J763" s="3">
        <v>0</v>
      </c>
      <c r="K763" t="s">
        <v>36</v>
      </c>
      <c r="L763" s="3">
        <v>0</v>
      </c>
      <c r="M763" s="3">
        <v>0</v>
      </c>
      <c r="N763" s="3">
        <v>0</v>
      </c>
      <c r="O763" t="s">
        <v>37</v>
      </c>
      <c r="P763" t="s">
        <v>3555</v>
      </c>
    </row>
    <row r="764" spans="1:16" x14ac:dyDescent="0.25">
      <c r="A764" t="s">
        <v>914</v>
      </c>
      <c r="B764" t="s">
        <v>3554</v>
      </c>
      <c r="C764" t="s">
        <v>3557</v>
      </c>
      <c r="D764" t="s">
        <v>124</v>
      </c>
      <c r="E764" t="str">
        <f>VLOOKUP(Main!D764,Sheet2!A:B,2,0)</f>
        <v>Plant &amp; Machineries</v>
      </c>
      <c r="F764" s="2">
        <v>38899</v>
      </c>
      <c r="G764" t="s">
        <v>730</v>
      </c>
      <c r="H764" s="3">
        <v>0</v>
      </c>
      <c r="I764" s="3">
        <v>0</v>
      </c>
      <c r="J764" s="3">
        <v>0</v>
      </c>
      <c r="K764" t="s">
        <v>36</v>
      </c>
      <c r="L764" s="3">
        <v>0</v>
      </c>
      <c r="M764" s="3">
        <v>0</v>
      </c>
      <c r="N764" s="3">
        <v>0</v>
      </c>
      <c r="O764" t="s">
        <v>37</v>
      </c>
      <c r="P764" t="s">
        <v>3555</v>
      </c>
    </row>
    <row r="765" spans="1:16" x14ac:dyDescent="0.25">
      <c r="A765" t="s">
        <v>915</v>
      </c>
      <c r="B765" t="s">
        <v>3554</v>
      </c>
      <c r="C765" t="s">
        <v>3557</v>
      </c>
      <c r="D765" t="s">
        <v>124</v>
      </c>
      <c r="E765" t="str">
        <f>VLOOKUP(Main!D765,Sheet2!A:B,2,0)</f>
        <v>Plant &amp; Machineries</v>
      </c>
      <c r="F765" s="2">
        <v>38899</v>
      </c>
      <c r="G765" t="s">
        <v>730</v>
      </c>
      <c r="H765" s="3">
        <v>0</v>
      </c>
      <c r="I765" s="3">
        <v>0</v>
      </c>
      <c r="J765" s="3">
        <v>0</v>
      </c>
      <c r="K765" t="s">
        <v>36</v>
      </c>
      <c r="L765" s="3">
        <v>0</v>
      </c>
      <c r="M765" s="3">
        <v>0</v>
      </c>
      <c r="N765" s="3">
        <v>0</v>
      </c>
      <c r="O765" t="s">
        <v>37</v>
      </c>
      <c r="P765" t="s">
        <v>3555</v>
      </c>
    </row>
    <row r="766" spans="1:16" x14ac:dyDescent="0.25">
      <c r="A766" t="s">
        <v>916</v>
      </c>
      <c r="B766" t="s">
        <v>3554</v>
      </c>
      <c r="C766" t="s">
        <v>3557</v>
      </c>
      <c r="D766" t="s">
        <v>124</v>
      </c>
      <c r="E766" t="str">
        <f>VLOOKUP(Main!D766,Sheet2!A:B,2,0)</f>
        <v>Plant &amp; Machineries</v>
      </c>
      <c r="F766" s="2">
        <v>38899</v>
      </c>
      <c r="G766" t="s">
        <v>730</v>
      </c>
      <c r="H766" s="3">
        <v>0</v>
      </c>
      <c r="I766" s="3">
        <v>0</v>
      </c>
      <c r="J766" s="3">
        <v>0</v>
      </c>
      <c r="K766" t="s">
        <v>36</v>
      </c>
      <c r="L766" s="3">
        <v>0</v>
      </c>
      <c r="M766" s="3">
        <v>0</v>
      </c>
      <c r="N766" s="3">
        <v>0</v>
      </c>
      <c r="O766" t="s">
        <v>37</v>
      </c>
      <c r="P766" t="s">
        <v>3555</v>
      </c>
    </row>
    <row r="767" spans="1:16" x14ac:dyDescent="0.25">
      <c r="A767" t="s">
        <v>917</v>
      </c>
      <c r="B767" t="s">
        <v>3554</v>
      </c>
      <c r="C767" t="s">
        <v>3557</v>
      </c>
      <c r="D767" t="s">
        <v>124</v>
      </c>
      <c r="E767" t="str">
        <f>VLOOKUP(Main!D767,Sheet2!A:B,2,0)</f>
        <v>Plant &amp; Machineries</v>
      </c>
      <c r="F767" s="2">
        <v>38899</v>
      </c>
      <c r="G767" t="s">
        <v>730</v>
      </c>
      <c r="H767" s="3">
        <v>0</v>
      </c>
      <c r="I767" s="3">
        <v>0</v>
      </c>
      <c r="J767" s="3">
        <v>0</v>
      </c>
      <c r="K767" t="s">
        <v>36</v>
      </c>
      <c r="L767" s="3">
        <v>0</v>
      </c>
      <c r="M767" s="3">
        <v>0</v>
      </c>
      <c r="N767" s="3">
        <v>0</v>
      </c>
      <c r="O767" t="s">
        <v>37</v>
      </c>
      <c r="P767" t="s">
        <v>3555</v>
      </c>
    </row>
    <row r="768" spans="1:16" x14ac:dyDescent="0.25">
      <c r="A768" t="s">
        <v>918</v>
      </c>
      <c r="B768" t="s">
        <v>3554</v>
      </c>
      <c r="C768" t="s">
        <v>3557</v>
      </c>
      <c r="D768" t="s">
        <v>124</v>
      </c>
      <c r="E768" t="str">
        <f>VLOOKUP(Main!D768,Sheet2!A:B,2,0)</f>
        <v>Plant &amp; Machineries</v>
      </c>
      <c r="F768" s="2">
        <v>38899</v>
      </c>
      <c r="G768" t="s">
        <v>730</v>
      </c>
      <c r="H768" s="3">
        <v>0</v>
      </c>
      <c r="I768" s="3">
        <v>0</v>
      </c>
      <c r="J768" s="3">
        <v>0</v>
      </c>
      <c r="K768" t="s">
        <v>36</v>
      </c>
      <c r="L768" s="3">
        <v>0</v>
      </c>
      <c r="M768" s="3">
        <v>0</v>
      </c>
      <c r="N768" s="3">
        <v>0</v>
      </c>
      <c r="O768" t="s">
        <v>37</v>
      </c>
      <c r="P768" t="s">
        <v>3555</v>
      </c>
    </row>
    <row r="769" spans="1:16" x14ac:dyDescent="0.25">
      <c r="A769" t="s">
        <v>919</v>
      </c>
      <c r="B769" t="s">
        <v>3554</v>
      </c>
      <c r="C769" t="s">
        <v>3557</v>
      </c>
      <c r="D769" t="s">
        <v>124</v>
      </c>
      <c r="E769" t="str">
        <f>VLOOKUP(Main!D769,Sheet2!A:B,2,0)</f>
        <v>Plant &amp; Machineries</v>
      </c>
      <c r="F769" s="2">
        <v>38899</v>
      </c>
      <c r="G769" t="s">
        <v>730</v>
      </c>
      <c r="H769" s="3">
        <v>0</v>
      </c>
      <c r="I769" s="3">
        <v>0</v>
      </c>
      <c r="J769" s="3">
        <v>0</v>
      </c>
      <c r="K769" t="s">
        <v>36</v>
      </c>
      <c r="L769" s="3">
        <v>0</v>
      </c>
      <c r="M769" s="3">
        <v>0</v>
      </c>
      <c r="N769" s="3">
        <v>0</v>
      </c>
      <c r="O769" t="s">
        <v>37</v>
      </c>
      <c r="P769" t="s">
        <v>3555</v>
      </c>
    </row>
    <row r="770" spans="1:16" x14ac:dyDescent="0.25">
      <c r="A770" t="s">
        <v>920</v>
      </c>
      <c r="B770" t="s">
        <v>3554</v>
      </c>
      <c r="C770" t="s">
        <v>3557</v>
      </c>
      <c r="D770" t="s">
        <v>124</v>
      </c>
      <c r="E770" t="str">
        <f>VLOOKUP(Main!D770,Sheet2!A:B,2,0)</f>
        <v>Plant &amp; Machineries</v>
      </c>
      <c r="F770" s="2">
        <v>38899</v>
      </c>
      <c r="G770" t="s">
        <v>730</v>
      </c>
      <c r="H770" s="3">
        <v>0</v>
      </c>
      <c r="I770" s="3">
        <v>0</v>
      </c>
      <c r="J770" s="3">
        <v>0</v>
      </c>
      <c r="K770" t="s">
        <v>36</v>
      </c>
      <c r="L770" s="3">
        <v>0</v>
      </c>
      <c r="M770" s="3">
        <v>0</v>
      </c>
      <c r="N770" s="3">
        <v>0</v>
      </c>
      <c r="O770" t="s">
        <v>37</v>
      </c>
      <c r="P770" t="s">
        <v>3555</v>
      </c>
    </row>
    <row r="771" spans="1:16" x14ac:dyDescent="0.25">
      <c r="A771" t="s">
        <v>921</v>
      </c>
      <c r="B771" t="s">
        <v>3554</v>
      </c>
      <c r="C771" t="s">
        <v>3557</v>
      </c>
      <c r="D771" t="s">
        <v>124</v>
      </c>
      <c r="E771" t="str">
        <f>VLOOKUP(Main!D771,Sheet2!A:B,2,0)</f>
        <v>Plant &amp; Machineries</v>
      </c>
      <c r="F771" s="2">
        <v>38899</v>
      </c>
      <c r="G771" t="s">
        <v>730</v>
      </c>
      <c r="H771" s="3">
        <v>0</v>
      </c>
      <c r="I771" s="3">
        <v>0</v>
      </c>
      <c r="J771" s="3">
        <v>0</v>
      </c>
      <c r="K771" t="s">
        <v>36</v>
      </c>
      <c r="L771" s="3">
        <v>0</v>
      </c>
      <c r="M771" s="3">
        <v>0</v>
      </c>
      <c r="N771" s="3">
        <v>0</v>
      </c>
      <c r="O771" t="s">
        <v>37</v>
      </c>
      <c r="P771" t="s">
        <v>3555</v>
      </c>
    </row>
    <row r="772" spans="1:16" x14ac:dyDescent="0.25">
      <c r="A772" t="s">
        <v>922</v>
      </c>
      <c r="B772" t="s">
        <v>3554</v>
      </c>
      <c r="C772" t="s">
        <v>3557</v>
      </c>
      <c r="D772" t="s">
        <v>124</v>
      </c>
      <c r="E772" t="str">
        <f>VLOOKUP(Main!D772,Sheet2!A:B,2,0)</f>
        <v>Plant &amp; Machineries</v>
      </c>
      <c r="F772" s="2">
        <v>38899</v>
      </c>
      <c r="G772" t="s">
        <v>730</v>
      </c>
      <c r="H772" s="3">
        <v>0</v>
      </c>
      <c r="I772" s="3">
        <v>0</v>
      </c>
      <c r="J772" s="3">
        <v>0</v>
      </c>
      <c r="K772" t="s">
        <v>36</v>
      </c>
      <c r="L772" s="3">
        <v>0</v>
      </c>
      <c r="M772" s="3">
        <v>0</v>
      </c>
      <c r="N772" s="3">
        <v>0</v>
      </c>
      <c r="O772" t="s">
        <v>37</v>
      </c>
      <c r="P772" t="s">
        <v>3555</v>
      </c>
    </row>
    <row r="773" spans="1:16" x14ac:dyDescent="0.25">
      <c r="A773" t="s">
        <v>923</v>
      </c>
      <c r="B773" t="s">
        <v>3554</v>
      </c>
      <c r="C773" t="s">
        <v>3557</v>
      </c>
      <c r="D773" t="s">
        <v>124</v>
      </c>
      <c r="E773" t="str">
        <f>VLOOKUP(Main!D773,Sheet2!A:B,2,0)</f>
        <v>Plant &amp; Machineries</v>
      </c>
      <c r="F773" s="2">
        <v>38899</v>
      </c>
      <c r="G773" t="s">
        <v>730</v>
      </c>
      <c r="H773" s="3">
        <v>0</v>
      </c>
      <c r="I773" s="3">
        <v>0</v>
      </c>
      <c r="J773" s="3">
        <v>0</v>
      </c>
      <c r="K773" t="s">
        <v>36</v>
      </c>
      <c r="L773" s="3">
        <v>0</v>
      </c>
      <c r="M773" s="3">
        <v>0</v>
      </c>
      <c r="N773" s="3">
        <v>0</v>
      </c>
      <c r="O773" t="s">
        <v>37</v>
      </c>
      <c r="P773" t="s">
        <v>3555</v>
      </c>
    </row>
    <row r="774" spans="1:16" x14ac:dyDescent="0.25">
      <c r="A774" t="s">
        <v>924</v>
      </c>
      <c r="B774" t="s">
        <v>3554</v>
      </c>
      <c r="C774" t="s">
        <v>3557</v>
      </c>
      <c r="D774" t="s">
        <v>124</v>
      </c>
      <c r="E774" t="str">
        <f>VLOOKUP(Main!D774,Sheet2!A:B,2,0)</f>
        <v>Plant &amp; Machineries</v>
      </c>
      <c r="F774" s="2">
        <v>38899</v>
      </c>
      <c r="G774" t="s">
        <v>730</v>
      </c>
      <c r="H774" s="3">
        <v>0</v>
      </c>
      <c r="I774" s="3">
        <v>0</v>
      </c>
      <c r="J774" s="3">
        <v>0</v>
      </c>
      <c r="K774" t="s">
        <v>36</v>
      </c>
      <c r="L774" s="3">
        <v>0</v>
      </c>
      <c r="M774" s="3">
        <v>0</v>
      </c>
      <c r="N774" s="3">
        <v>0</v>
      </c>
      <c r="O774" t="s">
        <v>37</v>
      </c>
      <c r="P774" t="s">
        <v>3555</v>
      </c>
    </row>
    <row r="775" spans="1:16" x14ac:dyDescent="0.25">
      <c r="A775" t="s">
        <v>925</v>
      </c>
      <c r="B775" t="s">
        <v>3554</v>
      </c>
      <c r="C775" t="s">
        <v>3557</v>
      </c>
      <c r="D775" t="s">
        <v>124</v>
      </c>
      <c r="E775" t="str">
        <f>VLOOKUP(Main!D775,Sheet2!A:B,2,0)</f>
        <v>Plant &amp; Machineries</v>
      </c>
      <c r="F775" s="2">
        <v>38899</v>
      </c>
      <c r="G775" t="s">
        <v>730</v>
      </c>
      <c r="H775" s="3">
        <v>0</v>
      </c>
      <c r="I775" s="3">
        <v>0</v>
      </c>
      <c r="J775" s="3">
        <v>0</v>
      </c>
      <c r="K775" t="s">
        <v>36</v>
      </c>
      <c r="L775" s="3">
        <v>0</v>
      </c>
      <c r="M775" s="3">
        <v>0</v>
      </c>
      <c r="N775" s="3">
        <v>0</v>
      </c>
      <c r="O775" t="s">
        <v>37</v>
      </c>
      <c r="P775" t="s">
        <v>3555</v>
      </c>
    </row>
    <row r="776" spans="1:16" x14ac:dyDescent="0.25">
      <c r="A776" t="s">
        <v>926</v>
      </c>
      <c r="B776" t="s">
        <v>3554</v>
      </c>
      <c r="C776" t="s">
        <v>3557</v>
      </c>
      <c r="D776" t="s">
        <v>124</v>
      </c>
      <c r="E776" t="str">
        <f>VLOOKUP(Main!D776,Sheet2!A:B,2,0)</f>
        <v>Plant &amp; Machineries</v>
      </c>
      <c r="F776" s="2">
        <v>38899</v>
      </c>
      <c r="G776" t="s">
        <v>730</v>
      </c>
      <c r="H776" s="3">
        <v>0</v>
      </c>
      <c r="I776" s="3">
        <v>0</v>
      </c>
      <c r="J776" s="3">
        <v>0</v>
      </c>
      <c r="K776" t="s">
        <v>36</v>
      </c>
      <c r="L776" s="3">
        <v>0</v>
      </c>
      <c r="M776" s="3">
        <v>0</v>
      </c>
      <c r="N776" s="3">
        <v>0</v>
      </c>
      <c r="O776" t="s">
        <v>37</v>
      </c>
      <c r="P776" t="s">
        <v>3555</v>
      </c>
    </row>
    <row r="777" spans="1:16" x14ac:dyDescent="0.25">
      <c r="A777" t="s">
        <v>927</v>
      </c>
      <c r="B777" t="s">
        <v>3554</v>
      </c>
      <c r="C777" t="s">
        <v>3557</v>
      </c>
      <c r="D777" t="s">
        <v>124</v>
      </c>
      <c r="E777" t="str">
        <f>VLOOKUP(Main!D777,Sheet2!A:B,2,0)</f>
        <v>Plant &amp; Machineries</v>
      </c>
      <c r="F777" s="2">
        <v>38899</v>
      </c>
      <c r="G777" t="s">
        <v>730</v>
      </c>
      <c r="H777" s="3">
        <v>0</v>
      </c>
      <c r="I777" s="3">
        <v>0</v>
      </c>
      <c r="J777" s="3">
        <v>0</v>
      </c>
      <c r="K777" t="s">
        <v>36</v>
      </c>
      <c r="L777" s="3">
        <v>0</v>
      </c>
      <c r="M777" s="3">
        <v>0</v>
      </c>
      <c r="N777" s="3">
        <v>0</v>
      </c>
      <c r="O777" t="s">
        <v>37</v>
      </c>
      <c r="P777" t="s">
        <v>3555</v>
      </c>
    </row>
    <row r="778" spans="1:16" x14ac:dyDescent="0.25">
      <c r="A778" t="s">
        <v>928</v>
      </c>
      <c r="B778" t="s">
        <v>3554</v>
      </c>
      <c r="C778" t="s">
        <v>3557</v>
      </c>
      <c r="D778" t="s">
        <v>124</v>
      </c>
      <c r="E778" t="str">
        <f>VLOOKUP(Main!D778,Sheet2!A:B,2,0)</f>
        <v>Plant &amp; Machineries</v>
      </c>
      <c r="F778" s="2">
        <v>38899</v>
      </c>
      <c r="G778" t="s">
        <v>730</v>
      </c>
      <c r="H778" s="3">
        <v>0</v>
      </c>
      <c r="I778" s="3">
        <v>0</v>
      </c>
      <c r="J778" s="3">
        <v>0</v>
      </c>
      <c r="K778" t="s">
        <v>36</v>
      </c>
      <c r="L778" s="3">
        <v>0</v>
      </c>
      <c r="M778" s="3">
        <v>0</v>
      </c>
      <c r="N778" s="3">
        <v>0</v>
      </c>
      <c r="O778" t="s">
        <v>37</v>
      </c>
      <c r="P778" t="s">
        <v>3555</v>
      </c>
    </row>
    <row r="779" spans="1:16" x14ac:dyDescent="0.25">
      <c r="A779" t="s">
        <v>929</v>
      </c>
      <c r="B779" t="s">
        <v>3554</v>
      </c>
      <c r="C779" t="s">
        <v>3557</v>
      </c>
      <c r="D779" t="s">
        <v>124</v>
      </c>
      <c r="E779" t="str">
        <f>VLOOKUP(Main!D779,Sheet2!A:B,2,0)</f>
        <v>Plant &amp; Machineries</v>
      </c>
      <c r="F779" s="2">
        <v>38899</v>
      </c>
      <c r="G779" t="s">
        <v>730</v>
      </c>
      <c r="H779" s="3">
        <v>0</v>
      </c>
      <c r="I779" s="3">
        <v>0</v>
      </c>
      <c r="J779" s="3">
        <v>0</v>
      </c>
      <c r="K779" t="s">
        <v>36</v>
      </c>
      <c r="L779" s="3">
        <v>0</v>
      </c>
      <c r="M779" s="3">
        <v>0</v>
      </c>
      <c r="N779" s="3">
        <v>0</v>
      </c>
      <c r="O779" t="s">
        <v>37</v>
      </c>
      <c r="P779" t="s">
        <v>3555</v>
      </c>
    </row>
    <row r="780" spans="1:16" x14ac:dyDescent="0.25">
      <c r="A780" t="s">
        <v>930</v>
      </c>
      <c r="B780" t="s">
        <v>3554</v>
      </c>
      <c r="C780" t="s">
        <v>3557</v>
      </c>
      <c r="D780" t="s">
        <v>124</v>
      </c>
      <c r="E780" t="str">
        <f>VLOOKUP(Main!D780,Sheet2!A:B,2,0)</f>
        <v>Plant &amp; Machineries</v>
      </c>
      <c r="F780" s="2">
        <v>38899</v>
      </c>
      <c r="G780" t="s">
        <v>730</v>
      </c>
      <c r="H780" s="3">
        <v>0</v>
      </c>
      <c r="I780" s="3">
        <v>0</v>
      </c>
      <c r="J780" s="3">
        <v>0</v>
      </c>
      <c r="K780" t="s">
        <v>36</v>
      </c>
      <c r="L780" s="3">
        <v>0</v>
      </c>
      <c r="M780" s="3">
        <v>0</v>
      </c>
      <c r="N780" s="3">
        <v>0</v>
      </c>
      <c r="O780" t="s">
        <v>37</v>
      </c>
      <c r="P780" t="s">
        <v>3555</v>
      </c>
    </row>
    <row r="781" spans="1:16" x14ac:dyDescent="0.25">
      <c r="A781" t="s">
        <v>931</v>
      </c>
      <c r="B781" t="s">
        <v>3554</v>
      </c>
      <c r="C781" t="s">
        <v>3557</v>
      </c>
      <c r="D781" t="s">
        <v>124</v>
      </c>
      <c r="E781" t="str">
        <f>VLOOKUP(Main!D781,Sheet2!A:B,2,0)</f>
        <v>Plant &amp; Machineries</v>
      </c>
      <c r="F781" s="2">
        <v>38899</v>
      </c>
      <c r="G781" t="s">
        <v>730</v>
      </c>
      <c r="H781" s="3">
        <v>0</v>
      </c>
      <c r="I781" s="3">
        <v>0</v>
      </c>
      <c r="J781" s="3">
        <v>0</v>
      </c>
      <c r="K781" t="s">
        <v>36</v>
      </c>
      <c r="L781" s="3">
        <v>0</v>
      </c>
      <c r="M781" s="3">
        <v>0</v>
      </c>
      <c r="N781" s="3">
        <v>0</v>
      </c>
      <c r="O781" t="s">
        <v>37</v>
      </c>
      <c r="P781" t="s">
        <v>3555</v>
      </c>
    </row>
    <row r="782" spans="1:16" x14ac:dyDescent="0.25">
      <c r="A782" t="s">
        <v>932</v>
      </c>
      <c r="B782" t="s">
        <v>3554</v>
      </c>
      <c r="C782" t="s">
        <v>3557</v>
      </c>
      <c r="D782" t="s">
        <v>124</v>
      </c>
      <c r="E782" t="str">
        <f>VLOOKUP(Main!D782,Sheet2!A:B,2,0)</f>
        <v>Plant &amp; Machineries</v>
      </c>
      <c r="F782" s="2">
        <v>38899</v>
      </c>
      <c r="G782" t="s">
        <v>730</v>
      </c>
      <c r="H782" s="3">
        <v>0</v>
      </c>
      <c r="I782" s="3">
        <v>0</v>
      </c>
      <c r="J782" s="3">
        <v>0</v>
      </c>
      <c r="K782" t="s">
        <v>36</v>
      </c>
      <c r="L782" s="3">
        <v>0</v>
      </c>
      <c r="M782" s="3">
        <v>0</v>
      </c>
      <c r="N782" s="3">
        <v>0</v>
      </c>
      <c r="O782" t="s">
        <v>37</v>
      </c>
      <c r="P782" t="s">
        <v>3555</v>
      </c>
    </row>
    <row r="783" spans="1:16" x14ac:dyDescent="0.25">
      <c r="A783" t="s">
        <v>933</v>
      </c>
      <c r="B783" t="s">
        <v>3554</v>
      </c>
      <c r="C783" t="s">
        <v>3557</v>
      </c>
      <c r="D783" t="s">
        <v>124</v>
      </c>
      <c r="E783" t="str">
        <f>VLOOKUP(Main!D783,Sheet2!A:B,2,0)</f>
        <v>Plant &amp; Machineries</v>
      </c>
      <c r="F783" s="2">
        <v>38899</v>
      </c>
      <c r="G783" t="s">
        <v>730</v>
      </c>
      <c r="H783" s="3">
        <v>0</v>
      </c>
      <c r="I783" s="3">
        <v>0</v>
      </c>
      <c r="J783" s="3">
        <v>0</v>
      </c>
      <c r="K783" t="s">
        <v>36</v>
      </c>
      <c r="L783" s="3">
        <v>0</v>
      </c>
      <c r="M783" s="3">
        <v>0</v>
      </c>
      <c r="N783" s="3">
        <v>0</v>
      </c>
      <c r="O783" t="s">
        <v>37</v>
      </c>
      <c r="P783" t="s">
        <v>3555</v>
      </c>
    </row>
    <row r="784" spans="1:16" x14ac:dyDescent="0.25">
      <c r="A784" t="s">
        <v>934</v>
      </c>
      <c r="B784" t="s">
        <v>3554</v>
      </c>
      <c r="C784" t="s">
        <v>3557</v>
      </c>
      <c r="D784" t="s">
        <v>124</v>
      </c>
      <c r="E784" t="str">
        <f>VLOOKUP(Main!D784,Sheet2!A:B,2,0)</f>
        <v>Plant &amp; Machineries</v>
      </c>
      <c r="F784" s="2">
        <v>38899</v>
      </c>
      <c r="G784" t="s">
        <v>730</v>
      </c>
      <c r="H784" s="3">
        <v>0</v>
      </c>
      <c r="I784" s="3">
        <v>0</v>
      </c>
      <c r="J784" s="3">
        <v>0</v>
      </c>
      <c r="K784" t="s">
        <v>36</v>
      </c>
      <c r="L784" s="3">
        <v>0</v>
      </c>
      <c r="M784" s="3">
        <v>0</v>
      </c>
      <c r="N784" s="3">
        <v>0</v>
      </c>
      <c r="O784" t="s">
        <v>37</v>
      </c>
      <c r="P784" t="s">
        <v>3555</v>
      </c>
    </row>
    <row r="785" spans="1:16" x14ac:dyDescent="0.25">
      <c r="A785" t="s">
        <v>935</v>
      </c>
      <c r="B785" t="s">
        <v>3554</v>
      </c>
      <c r="C785" t="s">
        <v>3557</v>
      </c>
      <c r="D785" t="s">
        <v>124</v>
      </c>
      <c r="E785" t="str">
        <f>VLOOKUP(Main!D785,Sheet2!A:B,2,0)</f>
        <v>Plant &amp; Machineries</v>
      </c>
      <c r="F785" s="2">
        <v>38899</v>
      </c>
      <c r="G785" t="s">
        <v>730</v>
      </c>
      <c r="H785" s="3">
        <v>0</v>
      </c>
      <c r="I785" s="3">
        <v>0</v>
      </c>
      <c r="J785" s="3">
        <v>0</v>
      </c>
      <c r="K785" t="s">
        <v>36</v>
      </c>
      <c r="L785" s="3">
        <v>0</v>
      </c>
      <c r="M785" s="3">
        <v>0</v>
      </c>
      <c r="N785" s="3">
        <v>0</v>
      </c>
      <c r="O785" t="s">
        <v>37</v>
      </c>
      <c r="P785" t="s">
        <v>3555</v>
      </c>
    </row>
    <row r="786" spans="1:16" x14ac:dyDescent="0.25">
      <c r="A786" t="s">
        <v>936</v>
      </c>
      <c r="B786" t="s">
        <v>3554</v>
      </c>
      <c r="C786" t="s">
        <v>3557</v>
      </c>
      <c r="D786" t="s">
        <v>124</v>
      </c>
      <c r="E786" t="str">
        <f>VLOOKUP(Main!D786,Sheet2!A:B,2,0)</f>
        <v>Plant &amp; Machineries</v>
      </c>
      <c r="F786" s="2">
        <v>38899</v>
      </c>
      <c r="G786" t="s">
        <v>730</v>
      </c>
      <c r="H786" s="3">
        <v>0</v>
      </c>
      <c r="I786" s="3">
        <v>0</v>
      </c>
      <c r="J786" s="3">
        <v>0</v>
      </c>
      <c r="K786" t="s">
        <v>36</v>
      </c>
      <c r="L786" s="3">
        <v>0</v>
      </c>
      <c r="M786" s="3">
        <v>0</v>
      </c>
      <c r="N786" s="3">
        <v>0</v>
      </c>
      <c r="O786" t="s">
        <v>37</v>
      </c>
      <c r="P786" t="s">
        <v>3555</v>
      </c>
    </row>
    <row r="787" spans="1:16" x14ac:dyDescent="0.25">
      <c r="A787" t="s">
        <v>937</v>
      </c>
      <c r="B787" t="s">
        <v>3554</v>
      </c>
      <c r="C787" t="s">
        <v>3557</v>
      </c>
      <c r="D787" t="s">
        <v>124</v>
      </c>
      <c r="E787" t="str">
        <f>VLOOKUP(Main!D787,Sheet2!A:B,2,0)</f>
        <v>Plant &amp; Machineries</v>
      </c>
      <c r="F787" s="2">
        <v>38899</v>
      </c>
      <c r="G787" t="s">
        <v>730</v>
      </c>
      <c r="H787" s="3">
        <v>0</v>
      </c>
      <c r="I787" s="3">
        <v>0</v>
      </c>
      <c r="J787" s="3">
        <v>0</v>
      </c>
      <c r="K787" t="s">
        <v>36</v>
      </c>
      <c r="L787" s="3">
        <v>0</v>
      </c>
      <c r="M787" s="3">
        <v>0</v>
      </c>
      <c r="N787" s="3">
        <v>0</v>
      </c>
      <c r="O787" t="s">
        <v>37</v>
      </c>
      <c r="P787" t="s">
        <v>3555</v>
      </c>
    </row>
    <row r="788" spans="1:16" x14ac:dyDescent="0.25">
      <c r="A788" t="s">
        <v>938</v>
      </c>
      <c r="B788" t="s">
        <v>3554</v>
      </c>
      <c r="C788" t="s">
        <v>3557</v>
      </c>
      <c r="D788" t="s">
        <v>124</v>
      </c>
      <c r="E788" t="str">
        <f>VLOOKUP(Main!D788,Sheet2!A:B,2,0)</f>
        <v>Plant &amp; Machineries</v>
      </c>
      <c r="F788" s="2">
        <v>38899</v>
      </c>
      <c r="G788" t="s">
        <v>730</v>
      </c>
      <c r="H788" s="3">
        <v>0</v>
      </c>
      <c r="I788" s="3">
        <v>0</v>
      </c>
      <c r="J788" s="3">
        <v>0</v>
      </c>
      <c r="K788" t="s">
        <v>36</v>
      </c>
      <c r="L788" s="3">
        <v>0</v>
      </c>
      <c r="M788" s="3">
        <v>0</v>
      </c>
      <c r="N788" s="3">
        <v>0</v>
      </c>
      <c r="O788" t="s">
        <v>37</v>
      </c>
      <c r="P788" t="s">
        <v>3555</v>
      </c>
    </row>
    <row r="789" spans="1:16" x14ac:dyDescent="0.25">
      <c r="A789" t="s">
        <v>939</v>
      </c>
      <c r="B789" t="s">
        <v>3554</v>
      </c>
      <c r="C789" t="s">
        <v>3557</v>
      </c>
      <c r="D789" t="s">
        <v>124</v>
      </c>
      <c r="E789" t="str">
        <f>VLOOKUP(Main!D789,Sheet2!A:B,2,0)</f>
        <v>Plant &amp; Machineries</v>
      </c>
      <c r="F789" s="2">
        <v>38899</v>
      </c>
      <c r="G789" t="s">
        <v>730</v>
      </c>
      <c r="H789" s="3">
        <v>0</v>
      </c>
      <c r="I789" s="3">
        <v>0</v>
      </c>
      <c r="J789" s="3">
        <v>0</v>
      </c>
      <c r="K789" t="s">
        <v>36</v>
      </c>
      <c r="L789" s="3">
        <v>0</v>
      </c>
      <c r="M789" s="3">
        <v>0</v>
      </c>
      <c r="N789" s="3">
        <v>0</v>
      </c>
      <c r="O789" t="s">
        <v>37</v>
      </c>
      <c r="P789" t="s">
        <v>3555</v>
      </c>
    </row>
    <row r="790" spans="1:16" x14ac:dyDescent="0.25">
      <c r="A790" t="s">
        <v>940</v>
      </c>
      <c r="B790" t="s">
        <v>3554</v>
      </c>
      <c r="C790" t="s">
        <v>3557</v>
      </c>
      <c r="D790" t="s">
        <v>124</v>
      </c>
      <c r="E790" t="str">
        <f>VLOOKUP(Main!D790,Sheet2!A:B,2,0)</f>
        <v>Plant &amp; Machineries</v>
      </c>
      <c r="F790" s="2">
        <v>38899</v>
      </c>
      <c r="G790" t="s">
        <v>730</v>
      </c>
      <c r="H790" s="3">
        <v>0</v>
      </c>
      <c r="I790" s="3">
        <v>0</v>
      </c>
      <c r="J790" s="3">
        <v>0</v>
      </c>
      <c r="K790" t="s">
        <v>36</v>
      </c>
      <c r="L790" s="3">
        <v>0</v>
      </c>
      <c r="M790" s="3">
        <v>0</v>
      </c>
      <c r="N790" s="3">
        <v>0</v>
      </c>
      <c r="O790" t="s">
        <v>37</v>
      </c>
      <c r="P790" t="s">
        <v>3555</v>
      </c>
    </row>
    <row r="791" spans="1:16" x14ac:dyDescent="0.25">
      <c r="A791" t="s">
        <v>941</v>
      </c>
      <c r="B791" t="s">
        <v>3554</v>
      </c>
      <c r="C791" t="s">
        <v>3557</v>
      </c>
      <c r="D791" t="s">
        <v>124</v>
      </c>
      <c r="E791" t="str">
        <f>VLOOKUP(Main!D791,Sheet2!A:B,2,0)</f>
        <v>Plant &amp; Machineries</v>
      </c>
      <c r="F791" s="2">
        <v>38899</v>
      </c>
      <c r="G791" t="s">
        <v>730</v>
      </c>
      <c r="H791" s="3">
        <v>0</v>
      </c>
      <c r="I791" s="3">
        <v>0</v>
      </c>
      <c r="J791" s="3">
        <v>0</v>
      </c>
      <c r="K791" t="s">
        <v>36</v>
      </c>
      <c r="L791" s="3">
        <v>0</v>
      </c>
      <c r="M791" s="3">
        <v>0</v>
      </c>
      <c r="N791" s="3">
        <v>0</v>
      </c>
      <c r="O791" t="s">
        <v>37</v>
      </c>
      <c r="P791" t="s">
        <v>3555</v>
      </c>
    </row>
    <row r="792" spans="1:16" x14ac:dyDescent="0.25">
      <c r="A792" t="s">
        <v>942</v>
      </c>
      <c r="B792" t="s">
        <v>3554</v>
      </c>
      <c r="C792" t="s">
        <v>3557</v>
      </c>
      <c r="D792" t="s">
        <v>124</v>
      </c>
      <c r="E792" t="str">
        <f>VLOOKUP(Main!D792,Sheet2!A:B,2,0)</f>
        <v>Plant &amp; Machineries</v>
      </c>
      <c r="F792" s="2">
        <v>38899</v>
      </c>
      <c r="G792" t="s">
        <v>730</v>
      </c>
      <c r="H792" s="3">
        <v>0</v>
      </c>
      <c r="I792" s="3">
        <v>0</v>
      </c>
      <c r="J792" s="3">
        <v>0</v>
      </c>
      <c r="K792" t="s">
        <v>36</v>
      </c>
      <c r="L792" s="3">
        <v>0</v>
      </c>
      <c r="M792" s="3">
        <v>0</v>
      </c>
      <c r="N792" s="3">
        <v>0</v>
      </c>
      <c r="O792" t="s">
        <v>37</v>
      </c>
      <c r="P792" t="s">
        <v>3555</v>
      </c>
    </row>
    <row r="793" spans="1:16" x14ac:dyDescent="0.25">
      <c r="A793" t="s">
        <v>943</v>
      </c>
      <c r="B793" t="s">
        <v>3554</v>
      </c>
      <c r="C793" t="s">
        <v>3557</v>
      </c>
      <c r="D793" t="s">
        <v>124</v>
      </c>
      <c r="E793" t="str">
        <f>VLOOKUP(Main!D793,Sheet2!A:B,2,0)</f>
        <v>Plant &amp; Machineries</v>
      </c>
      <c r="F793" s="2">
        <v>38899</v>
      </c>
      <c r="G793" t="s">
        <v>730</v>
      </c>
      <c r="H793" s="3">
        <v>0</v>
      </c>
      <c r="I793" s="3">
        <v>0</v>
      </c>
      <c r="J793" s="3">
        <v>0</v>
      </c>
      <c r="K793" t="s">
        <v>36</v>
      </c>
      <c r="L793" s="3">
        <v>0</v>
      </c>
      <c r="M793" s="3">
        <v>0</v>
      </c>
      <c r="N793" s="3">
        <v>0</v>
      </c>
      <c r="O793" t="s">
        <v>37</v>
      </c>
      <c r="P793" t="s">
        <v>3555</v>
      </c>
    </row>
    <row r="794" spans="1:16" x14ac:dyDescent="0.25">
      <c r="A794" t="s">
        <v>944</v>
      </c>
      <c r="B794" t="s">
        <v>3554</v>
      </c>
      <c r="C794" t="s">
        <v>3557</v>
      </c>
      <c r="D794" t="s">
        <v>124</v>
      </c>
      <c r="E794" t="str">
        <f>VLOOKUP(Main!D794,Sheet2!A:B,2,0)</f>
        <v>Plant &amp; Machineries</v>
      </c>
      <c r="F794" s="2">
        <v>38899</v>
      </c>
      <c r="G794" t="s">
        <v>730</v>
      </c>
      <c r="H794" s="3">
        <v>0</v>
      </c>
      <c r="I794" s="3">
        <v>0</v>
      </c>
      <c r="J794" s="3">
        <v>0</v>
      </c>
      <c r="K794" t="s">
        <v>36</v>
      </c>
      <c r="L794" s="3">
        <v>0</v>
      </c>
      <c r="M794" s="3">
        <v>0</v>
      </c>
      <c r="N794" s="3">
        <v>0</v>
      </c>
      <c r="O794" t="s">
        <v>37</v>
      </c>
      <c r="P794" t="s">
        <v>3555</v>
      </c>
    </row>
    <row r="795" spans="1:16" x14ac:dyDescent="0.25">
      <c r="A795" t="s">
        <v>945</v>
      </c>
      <c r="B795" t="s">
        <v>3554</v>
      </c>
      <c r="C795" t="s">
        <v>3557</v>
      </c>
      <c r="D795" t="s">
        <v>124</v>
      </c>
      <c r="E795" t="str">
        <f>VLOOKUP(Main!D795,Sheet2!A:B,2,0)</f>
        <v>Plant &amp; Machineries</v>
      </c>
      <c r="F795" s="2">
        <v>38899</v>
      </c>
      <c r="G795" t="s">
        <v>730</v>
      </c>
      <c r="H795" s="3">
        <v>0</v>
      </c>
      <c r="I795" s="3">
        <v>0</v>
      </c>
      <c r="J795" s="3">
        <v>0</v>
      </c>
      <c r="K795" t="s">
        <v>36</v>
      </c>
      <c r="L795" s="3">
        <v>0</v>
      </c>
      <c r="M795" s="3">
        <v>0</v>
      </c>
      <c r="N795" s="3">
        <v>0</v>
      </c>
      <c r="O795" t="s">
        <v>37</v>
      </c>
      <c r="P795" t="s">
        <v>3555</v>
      </c>
    </row>
    <row r="796" spans="1:16" x14ac:dyDescent="0.25">
      <c r="A796" t="s">
        <v>946</v>
      </c>
      <c r="B796" t="s">
        <v>3554</v>
      </c>
      <c r="C796" t="s">
        <v>3557</v>
      </c>
      <c r="D796" t="s">
        <v>124</v>
      </c>
      <c r="E796" t="str">
        <f>VLOOKUP(Main!D796,Sheet2!A:B,2,0)</f>
        <v>Plant &amp; Machineries</v>
      </c>
      <c r="F796" s="2">
        <v>38899</v>
      </c>
      <c r="G796" t="s">
        <v>730</v>
      </c>
      <c r="H796" s="3">
        <v>0</v>
      </c>
      <c r="I796" s="3">
        <v>0</v>
      </c>
      <c r="J796" s="3">
        <v>0</v>
      </c>
      <c r="K796" t="s">
        <v>36</v>
      </c>
      <c r="L796" s="3">
        <v>0</v>
      </c>
      <c r="M796" s="3">
        <v>0</v>
      </c>
      <c r="N796" s="3">
        <v>0</v>
      </c>
      <c r="O796" t="s">
        <v>37</v>
      </c>
      <c r="P796" t="s">
        <v>3555</v>
      </c>
    </row>
    <row r="797" spans="1:16" x14ac:dyDescent="0.25">
      <c r="A797" t="s">
        <v>947</v>
      </c>
      <c r="B797" t="s">
        <v>3554</v>
      </c>
      <c r="C797" t="s">
        <v>3557</v>
      </c>
      <c r="D797" t="s">
        <v>124</v>
      </c>
      <c r="E797" t="str">
        <f>VLOOKUP(Main!D797,Sheet2!A:B,2,0)</f>
        <v>Plant &amp; Machineries</v>
      </c>
      <c r="F797" s="2">
        <v>38899</v>
      </c>
      <c r="G797" t="s">
        <v>730</v>
      </c>
      <c r="H797" s="3">
        <v>0</v>
      </c>
      <c r="I797" s="3">
        <v>0</v>
      </c>
      <c r="J797" s="3">
        <v>0</v>
      </c>
      <c r="K797" t="s">
        <v>36</v>
      </c>
      <c r="L797" s="3">
        <v>0</v>
      </c>
      <c r="M797" s="3">
        <v>0</v>
      </c>
      <c r="N797" s="3">
        <v>0</v>
      </c>
      <c r="O797" t="s">
        <v>37</v>
      </c>
      <c r="P797" t="s">
        <v>3555</v>
      </c>
    </row>
    <row r="798" spans="1:16" x14ac:dyDescent="0.25">
      <c r="A798" t="s">
        <v>948</v>
      </c>
      <c r="B798" t="s">
        <v>3554</v>
      </c>
      <c r="C798" t="s">
        <v>3557</v>
      </c>
      <c r="D798" t="s">
        <v>124</v>
      </c>
      <c r="E798" t="str">
        <f>VLOOKUP(Main!D798,Sheet2!A:B,2,0)</f>
        <v>Plant &amp; Machineries</v>
      </c>
      <c r="F798" s="2">
        <v>38899</v>
      </c>
      <c r="G798" t="s">
        <v>730</v>
      </c>
      <c r="H798" s="3">
        <v>0</v>
      </c>
      <c r="I798" s="3">
        <v>0</v>
      </c>
      <c r="J798" s="3">
        <v>0</v>
      </c>
      <c r="K798" t="s">
        <v>36</v>
      </c>
      <c r="L798" s="3">
        <v>0</v>
      </c>
      <c r="M798" s="3">
        <v>0</v>
      </c>
      <c r="N798" s="3">
        <v>0</v>
      </c>
      <c r="O798" t="s">
        <v>37</v>
      </c>
      <c r="P798" t="s">
        <v>3555</v>
      </c>
    </row>
    <row r="799" spans="1:16" x14ac:dyDescent="0.25">
      <c r="A799" t="s">
        <v>949</v>
      </c>
      <c r="B799" t="s">
        <v>3554</v>
      </c>
      <c r="C799" t="s">
        <v>3557</v>
      </c>
      <c r="D799" t="s">
        <v>124</v>
      </c>
      <c r="E799" t="str">
        <f>VLOOKUP(Main!D799,Sheet2!A:B,2,0)</f>
        <v>Plant &amp; Machineries</v>
      </c>
      <c r="F799" s="2">
        <v>38899</v>
      </c>
      <c r="G799" t="s">
        <v>730</v>
      </c>
      <c r="H799" s="3">
        <v>0</v>
      </c>
      <c r="I799" s="3">
        <v>0</v>
      </c>
      <c r="J799" s="3">
        <v>0</v>
      </c>
      <c r="K799" t="s">
        <v>36</v>
      </c>
      <c r="L799" s="3">
        <v>0</v>
      </c>
      <c r="M799" s="3">
        <v>0</v>
      </c>
      <c r="N799" s="3">
        <v>0</v>
      </c>
      <c r="O799" t="s">
        <v>37</v>
      </c>
      <c r="P799" t="s">
        <v>3555</v>
      </c>
    </row>
    <row r="800" spans="1:16" x14ac:dyDescent="0.25">
      <c r="A800" t="s">
        <v>950</v>
      </c>
      <c r="B800" t="s">
        <v>3554</v>
      </c>
      <c r="C800" t="s">
        <v>3557</v>
      </c>
      <c r="D800" t="s">
        <v>124</v>
      </c>
      <c r="E800" t="str">
        <f>VLOOKUP(Main!D800,Sheet2!A:B,2,0)</f>
        <v>Plant &amp; Machineries</v>
      </c>
      <c r="F800" s="2">
        <v>38899</v>
      </c>
      <c r="G800" t="s">
        <v>730</v>
      </c>
      <c r="H800" s="3">
        <v>0</v>
      </c>
      <c r="I800" s="3">
        <v>0</v>
      </c>
      <c r="J800" s="3">
        <v>0</v>
      </c>
      <c r="K800" t="s">
        <v>36</v>
      </c>
      <c r="L800" s="3">
        <v>0</v>
      </c>
      <c r="M800" s="3">
        <v>0</v>
      </c>
      <c r="N800" s="3">
        <v>0</v>
      </c>
      <c r="O800" t="s">
        <v>37</v>
      </c>
      <c r="P800" t="s">
        <v>3555</v>
      </c>
    </row>
    <row r="801" spans="1:16" x14ac:dyDescent="0.25">
      <c r="A801" t="s">
        <v>951</v>
      </c>
      <c r="B801" t="s">
        <v>3554</v>
      </c>
      <c r="C801" t="s">
        <v>3557</v>
      </c>
      <c r="D801" t="s">
        <v>124</v>
      </c>
      <c r="E801" t="str">
        <f>VLOOKUP(Main!D801,Sheet2!A:B,2,0)</f>
        <v>Plant &amp; Machineries</v>
      </c>
      <c r="F801" s="2">
        <v>38899</v>
      </c>
      <c r="G801" t="s">
        <v>730</v>
      </c>
      <c r="H801" s="3">
        <v>0</v>
      </c>
      <c r="I801" s="3">
        <v>0</v>
      </c>
      <c r="J801" s="3">
        <v>0</v>
      </c>
      <c r="K801" t="s">
        <v>36</v>
      </c>
      <c r="L801" s="3">
        <v>0</v>
      </c>
      <c r="M801" s="3">
        <v>0</v>
      </c>
      <c r="N801" s="3">
        <v>0</v>
      </c>
      <c r="O801" t="s">
        <v>37</v>
      </c>
      <c r="P801" t="s">
        <v>3555</v>
      </c>
    </row>
    <row r="802" spans="1:16" x14ac:dyDescent="0.25">
      <c r="A802" t="s">
        <v>952</v>
      </c>
      <c r="B802" t="s">
        <v>3554</v>
      </c>
      <c r="C802" t="s">
        <v>3557</v>
      </c>
      <c r="D802" t="s">
        <v>124</v>
      </c>
      <c r="E802" t="str">
        <f>VLOOKUP(Main!D802,Sheet2!A:B,2,0)</f>
        <v>Plant &amp; Machineries</v>
      </c>
      <c r="F802" s="2">
        <v>38899</v>
      </c>
      <c r="G802" t="s">
        <v>730</v>
      </c>
      <c r="H802" s="3">
        <v>0</v>
      </c>
      <c r="I802" s="3">
        <v>0</v>
      </c>
      <c r="J802" s="3">
        <v>0</v>
      </c>
      <c r="K802" t="s">
        <v>36</v>
      </c>
      <c r="L802" s="3">
        <v>0</v>
      </c>
      <c r="M802" s="3">
        <v>0</v>
      </c>
      <c r="N802" s="3">
        <v>0</v>
      </c>
      <c r="O802" t="s">
        <v>37</v>
      </c>
      <c r="P802" t="s">
        <v>3555</v>
      </c>
    </row>
    <row r="803" spans="1:16" x14ac:dyDescent="0.25">
      <c r="A803" t="s">
        <v>953</v>
      </c>
      <c r="B803" t="s">
        <v>3554</v>
      </c>
      <c r="C803" t="s">
        <v>3557</v>
      </c>
      <c r="D803" t="s">
        <v>124</v>
      </c>
      <c r="E803" t="str">
        <f>VLOOKUP(Main!D803,Sheet2!A:B,2,0)</f>
        <v>Plant &amp; Machineries</v>
      </c>
      <c r="F803" s="2">
        <v>38899</v>
      </c>
      <c r="G803" t="s">
        <v>730</v>
      </c>
      <c r="H803" s="3">
        <v>0</v>
      </c>
      <c r="I803" s="3">
        <v>0</v>
      </c>
      <c r="J803" s="3">
        <v>0</v>
      </c>
      <c r="K803" t="s">
        <v>36</v>
      </c>
      <c r="L803" s="3">
        <v>0</v>
      </c>
      <c r="M803" s="3">
        <v>0</v>
      </c>
      <c r="N803" s="3">
        <v>0</v>
      </c>
      <c r="O803" t="s">
        <v>37</v>
      </c>
      <c r="P803" t="s">
        <v>3555</v>
      </c>
    </row>
    <row r="804" spans="1:16" x14ac:dyDescent="0.25">
      <c r="A804" t="s">
        <v>954</v>
      </c>
      <c r="B804" t="s">
        <v>3554</v>
      </c>
      <c r="C804" t="s">
        <v>3557</v>
      </c>
      <c r="D804" t="s">
        <v>124</v>
      </c>
      <c r="E804" t="str">
        <f>VLOOKUP(Main!D804,Sheet2!A:B,2,0)</f>
        <v>Plant &amp; Machineries</v>
      </c>
      <c r="F804" s="2">
        <v>38899</v>
      </c>
      <c r="G804" t="s">
        <v>730</v>
      </c>
      <c r="H804" s="3">
        <v>0</v>
      </c>
      <c r="I804" s="3">
        <v>0</v>
      </c>
      <c r="J804" s="3">
        <v>0</v>
      </c>
      <c r="K804" t="s">
        <v>36</v>
      </c>
      <c r="L804" s="3">
        <v>0</v>
      </c>
      <c r="M804" s="3">
        <v>0</v>
      </c>
      <c r="N804" s="3">
        <v>0</v>
      </c>
      <c r="O804" t="s">
        <v>37</v>
      </c>
      <c r="P804" t="s">
        <v>3555</v>
      </c>
    </row>
    <row r="805" spans="1:16" x14ac:dyDescent="0.25">
      <c r="A805" t="s">
        <v>955</v>
      </c>
      <c r="B805" t="s">
        <v>3554</v>
      </c>
      <c r="C805" t="s">
        <v>3557</v>
      </c>
      <c r="D805" t="s">
        <v>124</v>
      </c>
      <c r="E805" t="str">
        <f>VLOOKUP(Main!D805,Sheet2!A:B,2,0)</f>
        <v>Plant &amp; Machineries</v>
      </c>
      <c r="F805" s="2">
        <v>38899</v>
      </c>
      <c r="G805" t="s">
        <v>730</v>
      </c>
      <c r="H805" s="3">
        <v>0</v>
      </c>
      <c r="I805" s="3">
        <v>0</v>
      </c>
      <c r="J805" s="3">
        <v>0</v>
      </c>
      <c r="K805" t="s">
        <v>36</v>
      </c>
      <c r="L805" s="3">
        <v>0</v>
      </c>
      <c r="M805" s="3">
        <v>0</v>
      </c>
      <c r="N805" s="3">
        <v>0</v>
      </c>
      <c r="O805" t="s">
        <v>37</v>
      </c>
      <c r="P805" t="s">
        <v>3555</v>
      </c>
    </row>
    <row r="806" spans="1:16" x14ac:dyDescent="0.25">
      <c r="A806" t="s">
        <v>956</v>
      </c>
      <c r="B806" t="s">
        <v>3554</v>
      </c>
      <c r="C806" t="s">
        <v>3557</v>
      </c>
      <c r="D806" t="s">
        <v>124</v>
      </c>
      <c r="E806" t="str">
        <f>VLOOKUP(Main!D806,Sheet2!A:B,2,0)</f>
        <v>Plant &amp; Machineries</v>
      </c>
      <c r="F806" s="2">
        <v>38899</v>
      </c>
      <c r="G806" t="s">
        <v>730</v>
      </c>
      <c r="H806" s="3">
        <v>0</v>
      </c>
      <c r="I806" s="3">
        <v>0</v>
      </c>
      <c r="J806" s="3">
        <v>0</v>
      </c>
      <c r="K806" t="s">
        <v>36</v>
      </c>
      <c r="L806" s="3">
        <v>0</v>
      </c>
      <c r="M806" s="3">
        <v>0</v>
      </c>
      <c r="N806" s="3">
        <v>0</v>
      </c>
      <c r="O806" t="s">
        <v>37</v>
      </c>
      <c r="P806" t="s">
        <v>3555</v>
      </c>
    </row>
    <row r="807" spans="1:16" x14ac:dyDescent="0.25">
      <c r="A807" t="s">
        <v>957</v>
      </c>
      <c r="B807" t="s">
        <v>3554</v>
      </c>
      <c r="C807" t="s">
        <v>3557</v>
      </c>
      <c r="D807" t="s">
        <v>124</v>
      </c>
      <c r="E807" t="str">
        <f>VLOOKUP(Main!D807,Sheet2!A:B,2,0)</f>
        <v>Plant &amp; Machineries</v>
      </c>
      <c r="F807" s="2">
        <v>38899</v>
      </c>
      <c r="G807" t="s">
        <v>730</v>
      </c>
      <c r="H807" s="3">
        <v>0</v>
      </c>
      <c r="I807" s="3">
        <v>0</v>
      </c>
      <c r="J807" s="3">
        <v>0</v>
      </c>
      <c r="K807" t="s">
        <v>36</v>
      </c>
      <c r="L807" s="3">
        <v>0</v>
      </c>
      <c r="M807" s="3">
        <v>0</v>
      </c>
      <c r="N807" s="3">
        <v>0</v>
      </c>
      <c r="O807" t="s">
        <v>37</v>
      </c>
      <c r="P807" t="s">
        <v>3555</v>
      </c>
    </row>
    <row r="808" spans="1:16" x14ac:dyDescent="0.25">
      <c r="A808" t="s">
        <v>958</v>
      </c>
      <c r="B808" t="s">
        <v>3554</v>
      </c>
      <c r="C808" t="s">
        <v>3557</v>
      </c>
      <c r="D808" t="s">
        <v>124</v>
      </c>
      <c r="E808" t="str">
        <f>VLOOKUP(Main!D808,Sheet2!A:B,2,0)</f>
        <v>Plant &amp; Machineries</v>
      </c>
      <c r="F808" s="2">
        <v>38899</v>
      </c>
      <c r="G808" t="s">
        <v>730</v>
      </c>
      <c r="H808" s="3">
        <v>0</v>
      </c>
      <c r="I808" s="3">
        <v>0</v>
      </c>
      <c r="J808" s="3">
        <v>0</v>
      </c>
      <c r="K808" t="s">
        <v>36</v>
      </c>
      <c r="L808" s="3">
        <v>0</v>
      </c>
      <c r="M808" s="3">
        <v>0</v>
      </c>
      <c r="N808" s="3">
        <v>0</v>
      </c>
      <c r="O808" t="s">
        <v>37</v>
      </c>
      <c r="P808" t="s">
        <v>3555</v>
      </c>
    </row>
    <row r="809" spans="1:16" x14ac:dyDescent="0.25">
      <c r="A809" t="s">
        <v>959</v>
      </c>
      <c r="B809" t="s">
        <v>3554</v>
      </c>
      <c r="C809" t="s">
        <v>3557</v>
      </c>
      <c r="D809" t="s">
        <v>124</v>
      </c>
      <c r="E809" t="str">
        <f>VLOOKUP(Main!D809,Sheet2!A:B,2,0)</f>
        <v>Plant &amp; Machineries</v>
      </c>
      <c r="F809" s="2">
        <v>38899</v>
      </c>
      <c r="G809" t="s">
        <v>730</v>
      </c>
      <c r="H809" s="3">
        <v>0</v>
      </c>
      <c r="I809" s="3">
        <v>0</v>
      </c>
      <c r="J809" s="3">
        <v>0</v>
      </c>
      <c r="K809" t="s">
        <v>36</v>
      </c>
      <c r="L809" s="3">
        <v>0</v>
      </c>
      <c r="M809" s="3">
        <v>0</v>
      </c>
      <c r="N809" s="3">
        <v>0</v>
      </c>
      <c r="O809" t="s">
        <v>37</v>
      </c>
      <c r="P809" t="s">
        <v>3555</v>
      </c>
    </row>
    <row r="810" spans="1:16" x14ac:dyDescent="0.25">
      <c r="A810" t="s">
        <v>960</v>
      </c>
      <c r="B810" t="s">
        <v>3554</v>
      </c>
      <c r="C810" t="s">
        <v>3557</v>
      </c>
      <c r="D810" t="s">
        <v>124</v>
      </c>
      <c r="E810" t="str">
        <f>VLOOKUP(Main!D810,Sheet2!A:B,2,0)</f>
        <v>Plant &amp; Machineries</v>
      </c>
      <c r="F810" s="2">
        <v>38899</v>
      </c>
      <c r="G810" t="s">
        <v>730</v>
      </c>
      <c r="H810" s="3">
        <v>0</v>
      </c>
      <c r="I810" s="3">
        <v>0</v>
      </c>
      <c r="J810" s="3">
        <v>0</v>
      </c>
      <c r="K810" t="s">
        <v>36</v>
      </c>
      <c r="L810" s="3">
        <v>0</v>
      </c>
      <c r="M810" s="3">
        <v>0</v>
      </c>
      <c r="N810" s="3">
        <v>0</v>
      </c>
      <c r="O810" t="s">
        <v>37</v>
      </c>
      <c r="P810" t="s">
        <v>3555</v>
      </c>
    </row>
    <row r="811" spans="1:16" x14ac:dyDescent="0.25">
      <c r="A811" t="s">
        <v>961</v>
      </c>
      <c r="B811" t="s">
        <v>3554</v>
      </c>
      <c r="C811" t="s">
        <v>3557</v>
      </c>
      <c r="D811" t="s">
        <v>124</v>
      </c>
      <c r="E811" t="str">
        <f>VLOOKUP(Main!D811,Sheet2!A:B,2,0)</f>
        <v>Plant &amp; Machineries</v>
      </c>
      <c r="F811" s="2">
        <v>38899</v>
      </c>
      <c r="G811" t="s">
        <v>730</v>
      </c>
      <c r="H811" s="3">
        <v>0</v>
      </c>
      <c r="I811" s="3">
        <v>0</v>
      </c>
      <c r="J811" s="3">
        <v>0</v>
      </c>
      <c r="K811" t="s">
        <v>36</v>
      </c>
      <c r="L811" s="3">
        <v>0</v>
      </c>
      <c r="M811" s="3">
        <v>0</v>
      </c>
      <c r="N811" s="3">
        <v>0</v>
      </c>
      <c r="O811" t="s">
        <v>37</v>
      </c>
      <c r="P811" t="s">
        <v>3555</v>
      </c>
    </row>
    <row r="812" spans="1:16" x14ac:dyDescent="0.25">
      <c r="A812" t="s">
        <v>962</v>
      </c>
      <c r="B812" t="s">
        <v>3554</v>
      </c>
      <c r="C812" t="s">
        <v>3557</v>
      </c>
      <c r="D812" t="s">
        <v>124</v>
      </c>
      <c r="E812" t="str">
        <f>VLOOKUP(Main!D812,Sheet2!A:B,2,0)</f>
        <v>Plant &amp; Machineries</v>
      </c>
      <c r="F812" s="2">
        <v>38899</v>
      </c>
      <c r="G812" t="s">
        <v>730</v>
      </c>
      <c r="H812" s="3">
        <v>0</v>
      </c>
      <c r="I812" s="3">
        <v>0</v>
      </c>
      <c r="J812" s="3">
        <v>0</v>
      </c>
      <c r="K812" t="s">
        <v>36</v>
      </c>
      <c r="L812" s="3">
        <v>0</v>
      </c>
      <c r="M812" s="3">
        <v>0</v>
      </c>
      <c r="N812" s="3">
        <v>0</v>
      </c>
      <c r="O812" t="s">
        <v>37</v>
      </c>
      <c r="P812" t="s">
        <v>3555</v>
      </c>
    </row>
    <row r="813" spans="1:16" x14ac:dyDescent="0.25">
      <c r="A813" t="s">
        <v>963</v>
      </c>
      <c r="B813" t="s">
        <v>3554</v>
      </c>
      <c r="C813" t="s">
        <v>3557</v>
      </c>
      <c r="D813" t="s">
        <v>124</v>
      </c>
      <c r="E813" t="str">
        <f>VLOOKUP(Main!D813,Sheet2!A:B,2,0)</f>
        <v>Plant &amp; Machineries</v>
      </c>
      <c r="F813" s="2">
        <v>38899</v>
      </c>
      <c r="G813" t="s">
        <v>730</v>
      </c>
      <c r="H813" s="3">
        <v>0</v>
      </c>
      <c r="I813" s="3">
        <v>0</v>
      </c>
      <c r="J813" s="3">
        <v>0</v>
      </c>
      <c r="K813" t="s">
        <v>36</v>
      </c>
      <c r="L813" s="3">
        <v>0</v>
      </c>
      <c r="M813" s="3">
        <v>0</v>
      </c>
      <c r="N813" s="3">
        <v>0</v>
      </c>
      <c r="O813" t="s">
        <v>37</v>
      </c>
      <c r="P813" t="s">
        <v>3555</v>
      </c>
    </row>
    <row r="814" spans="1:16" x14ac:dyDescent="0.25">
      <c r="A814" t="s">
        <v>964</v>
      </c>
      <c r="B814" t="s">
        <v>3554</v>
      </c>
      <c r="C814" t="s">
        <v>3557</v>
      </c>
      <c r="D814" t="s">
        <v>124</v>
      </c>
      <c r="E814" t="str">
        <f>VLOOKUP(Main!D814,Sheet2!A:B,2,0)</f>
        <v>Plant &amp; Machineries</v>
      </c>
      <c r="F814" s="2">
        <v>38899</v>
      </c>
      <c r="G814" t="s">
        <v>730</v>
      </c>
      <c r="H814" s="3">
        <v>0</v>
      </c>
      <c r="I814" s="3">
        <v>0</v>
      </c>
      <c r="J814" s="3">
        <v>0</v>
      </c>
      <c r="K814" t="s">
        <v>36</v>
      </c>
      <c r="L814" s="3">
        <v>0</v>
      </c>
      <c r="M814" s="3">
        <v>0</v>
      </c>
      <c r="N814" s="3">
        <v>0</v>
      </c>
      <c r="O814" t="s">
        <v>37</v>
      </c>
      <c r="P814" t="s">
        <v>3555</v>
      </c>
    </row>
    <row r="815" spans="1:16" x14ac:dyDescent="0.25">
      <c r="A815" t="s">
        <v>965</v>
      </c>
      <c r="B815" t="s">
        <v>3554</v>
      </c>
      <c r="C815" t="s">
        <v>3557</v>
      </c>
      <c r="D815" t="s">
        <v>124</v>
      </c>
      <c r="E815" t="str">
        <f>VLOOKUP(Main!D815,Sheet2!A:B,2,0)</f>
        <v>Plant &amp; Machineries</v>
      </c>
      <c r="F815" s="2">
        <v>38899</v>
      </c>
      <c r="G815" t="s">
        <v>730</v>
      </c>
      <c r="H815" s="3">
        <v>0</v>
      </c>
      <c r="I815" s="3">
        <v>0</v>
      </c>
      <c r="J815" s="3">
        <v>0</v>
      </c>
      <c r="K815" t="s">
        <v>36</v>
      </c>
      <c r="L815" s="3">
        <v>0</v>
      </c>
      <c r="M815" s="3">
        <v>0</v>
      </c>
      <c r="N815" s="3">
        <v>0</v>
      </c>
      <c r="O815" t="s">
        <v>37</v>
      </c>
      <c r="P815" t="s">
        <v>3555</v>
      </c>
    </row>
    <row r="816" spans="1:16" x14ac:dyDescent="0.25">
      <c r="A816" t="s">
        <v>966</v>
      </c>
      <c r="B816" t="s">
        <v>3554</v>
      </c>
      <c r="C816" t="s">
        <v>3557</v>
      </c>
      <c r="D816" t="s">
        <v>124</v>
      </c>
      <c r="E816" t="str">
        <f>VLOOKUP(Main!D816,Sheet2!A:B,2,0)</f>
        <v>Plant &amp; Machineries</v>
      </c>
      <c r="F816" s="2">
        <v>38899</v>
      </c>
      <c r="G816" t="s">
        <v>730</v>
      </c>
      <c r="H816" s="3">
        <v>0</v>
      </c>
      <c r="I816" s="3">
        <v>0</v>
      </c>
      <c r="J816" s="3">
        <v>0</v>
      </c>
      <c r="K816" t="s">
        <v>36</v>
      </c>
      <c r="L816" s="3">
        <v>0</v>
      </c>
      <c r="M816" s="3">
        <v>0</v>
      </c>
      <c r="N816" s="3">
        <v>0</v>
      </c>
      <c r="O816" t="s">
        <v>37</v>
      </c>
      <c r="P816" t="s">
        <v>3555</v>
      </c>
    </row>
    <row r="817" spans="1:16" x14ac:dyDescent="0.25">
      <c r="A817" t="s">
        <v>967</v>
      </c>
      <c r="B817" t="s">
        <v>3554</v>
      </c>
      <c r="C817" t="s">
        <v>3557</v>
      </c>
      <c r="D817" t="s">
        <v>124</v>
      </c>
      <c r="E817" t="str">
        <f>VLOOKUP(Main!D817,Sheet2!A:B,2,0)</f>
        <v>Plant &amp; Machineries</v>
      </c>
      <c r="F817" s="2">
        <v>38899</v>
      </c>
      <c r="G817" t="s">
        <v>730</v>
      </c>
      <c r="H817" s="3">
        <v>0</v>
      </c>
      <c r="I817" s="3">
        <v>0</v>
      </c>
      <c r="J817" s="3">
        <v>0</v>
      </c>
      <c r="K817" t="s">
        <v>36</v>
      </c>
      <c r="L817" s="3">
        <v>0</v>
      </c>
      <c r="M817" s="3">
        <v>0</v>
      </c>
      <c r="N817" s="3">
        <v>0</v>
      </c>
      <c r="O817" t="s">
        <v>37</v>
      </c>
      <c r="P817" t="s">
        <v>3555</v>
      </c>
    </row>
    <row r="818" spans="1:16" x14ac:dyDescent="0.25">
      <c r="A818" t="s">
        <v>968</v>
      </c>
      <c r="B818" t="s">
        <v>3554</v>
      </c>
      <c r="C818" t="s">
        <v>3557</v>
      </c>
      <c r="D818" t="s">
        <v>124</v>
      </c>
      <c r="E818" t="str">
        <f>VLOOKUP(Main!D818,Sheet2!A:B,2,0)</f>
        <v>Plant &amp; Machineries</v>
      </c>
      <c r="F818" s="2">
        <v>38899</v>
      </c>
      <c r="G818" t="s">
        <v>288</v>
      </c>
      <c r="H818" s="3">
        <v>0</v>
      </c>
      <c r="I818" s="3">
        <v>0</v>
      </c>
      <c r="J818" s="3">
        <v>0</v>
      </c>
      <c r="K818" t="s">
        <v>36</v>
      </c>
      <c r="L818" s="3">
        <v>0</v>
      </c>
      <c r="M818" s="3">
        <v>0</v>
      </c>
      <c r="N818" s="3">
        <v>0</v>
      </c>
      <c r="O818" t="s">
        <v>37</v>
      </c>
      <c r="P818" t="s">
        <v>3555</v>
      </c>
    </row>
    <row r="819" spans="1:16" x14ac:dyDescent="0.25">
      <c r="A819" t="s">
        <v>969</v>
      </c>
      <c r="B819" t="s">
        <v>3554</v>
      </c>
      <c r="C819" t="s">
        <v>3557</v>
      </c>
      <c r="D819" t="s">
        <v>124</v>
      </c>
      <c r="E819" t="str">
        <f>VLOOKUP(Main!D819,Sheet2!A:B,2,0)</f>
        <v>Plant &amp; Machineries</v>
      </c>
      <c r="F819" s="2">
        <v>38899</v>
      </c>
      <c r="G819" t="s">
        <v>288</v>
      </c>
      <c r="H819" s="3">
        <v>0</v>
      </c>
      <c r="I819" s="3">
        <v>0</v>
      </c>
      <c r="J819" s="3">
        <v>0</v>
      </c>
      <c r="K819" t="s">
        <v>36</v>
      </c>
      <c r="L819" s="3">
        <v>0</v>
      </c>
      <c r="M819" s="3">
        <v>0</v>
      </c>
      <c r="N819" s="3">
        <v>0</v>
      </c>
      <c r="O819" t="s">
        <v>37</v>
      </c>
      <c r="P819" t="s">
        <v>3555</v>
      </c>
    </row>
    <row r="820" spans="1:16" x14ac:dyDescent="0.25">
      <c r="A820" t="s">
        <v>970</v>
      </c>
      <c r="B820" t="s">
        <v>3554</v>
      </c>
      <c r="C820" t="s">
        <v>3557</v>
      </c>
      <c r="D820" t="s">
        <v>124</v>
      </c>
      <c r="E820" t="str">
        <f>VLOOKUP(Main!D820,Sheet2!A:B,2,0)</f>
        <v>Plant &amp; Machineries</v>
      </c>
      <c r="F820" s="2">
        <v>38899</v>
      </c>
      <c r="G820" t="s">
        <v>288</v>
      </c>
      <c r="H820" s="3">
        <v>0</v>
      </c>
      <c r="I820" s="3">
        <v>0</v>
      </c>
      <c r="J820" s="3">
        <v>0</v>
      </c>
      <c r="K820" t="s">
        <v>36</v>
      </c>
      <c r="L820" s="3">
        <v>0</v>
      </c>
      <c r="M820" s="3">
        <v>0</v>
      </c>
      <c r="N820" s="3">
        <v>0</v>
      </c>
      <c r="O820" t="s">
        <v>37</v>
      </c>
      <c r="P820" t="s">
        <v>3555</v>
      </c>
    </row>
    <row r="821" spans="1:16" x14ac:dyDescent="0.25">
      <c r="A821" t="s">
        <v>971</v>
      </c>
      <c r="B821" t="s">
        <v>3554</v>
      </c>
      <c r="C821" t="s">
        <v>3557</v>
      </c>
      <c r="D821" t="s">
        <v>124</v>
      </c>
      <c r="E821" t="str">
        <f>VLOOKUP(Main!D821,Sheet2!A:B,2,0)</f>
        <v>Plant &amp; Machineries</v>
      </c>
      <c r="F821" s="2">
        <v>38899</v>
      </c>
      <c r="G821" t="s">
        <v>288</v>
      </c>
      <c r="H821" s="3">
        <v>0</v>
      </c>
      <c r="I821" s="3">
        <v>0</v>
      </c>
      <c r="J821" s="3">
        <v>0</v>
      </c>
      <c r="K821" t="s">
        <v>36</v>
      </c>
      <c r="L821" s="3">
        <v>0</v>
      </c>
      <c r="M821" s="3">
        <v>0</v>
      </c>
      <c r="N821" s="3">
        <v>0</v>
      </c>
      <c r="O821" t="s">
        <v>37</v>
      </c>
      <c r="P821" t="s">
        <v>3555</v>
      </c>
    </row>
    <row r="822" spans="1:16" x14ac:dyDescent="0.25">
      <c r="A822" t="s">
        <v>972</v>
      </c>
      <c r="B822" t="s">
        <v>3554</v>
      </c>
      <c r="C822" t="s">
        <v>3557</v>
      </c>
      <c r="D822" t="s">
        <v>124</v>
      </c>
      <c r="E822" t="str">
        <f>VLOOKUP(Main!D822,Sheet2!A:B,2,0)</f>
        <v>Plant &amp; Machineries</v>
      </c>
      <c r="F822" s="2">
        <v>38899</v>
      </c>
      <c r="G822" t="s">
        <v>288</v>
      </c>
      <c r="H822" s="3">
        <v>0</v>
      </c>
      <c r="I822" s="3">
        <v>0</v>
      </c>
      <c r="J822" s="3">
        <v>0</v>
      </c>
      <c r="K822" t="s">
        <v>36</v>
      </c>
      <c r="L822" s="3">
        <v>0</v>
      </c>
      <c r="M822" s="3">
        <v>0</v>
      </c>
      <c r="N822" s="3">
        <v>0</v>
      </c>
      <c r="O822" t="s">
        <v>37</v>
      </c>
      <c r="P822" t="s">
        <v>3555</v>
      </c>
    </row>
    <row r="823" spans="1:16" x14ac:dyDescent="0.25">
      <c r="A823" t="s">
        <v>973</v>
      </c>
      <c r="B823" t="s">
        <v>3554</v>
      </c>
      <c r="C823" t="s">
        <v>3557</v>
      </c>
      <c r="D823" t="s">
        <v>124</v>
      </c>
      <c r="E823" t="str">
        <f>VLOOKUP(Main!D823,Sheet2!A:B,2,0)</f>
        <v>Plant &amp; Machineries</v>
      </c>
      <c r="F823" s="2">
        <v>38899</v>
      </c>
      <c r="G823" t="s">
        <v>288</v>
      </c>
      <c r="H823" s="3">
        <v>0</v>
      </c>
      <c r="I823" s="3">
        <v>0</v>
      </c>
      <c r="J823" s="3">
        <v>0</v>
      </c>
      <c r="K823" t="s">
        <v>36</v>
      </c>
      <c r="L823" s="3">
        <v>0</v>
      </c>
      <c r="M823" s="3">
        <v>0</v>
      </c>
      <c r="N823" s="3">
        <v>0</v>
      </c>
      <c r="O823" t="s">
        <v>37</v>
      </c>
      <c r="P823" t="s">
        <v>3555</v>
      </c>
    </row>
    <row r="824" spans="1:16" x14ac:dyDescent="0.25">
      <c r="A824" t="s">
        <v>974</v>
      </c>
      <c r="B824" t="s">
        <v>3554</v>
      </c>
      <c r="C824" t="s">
        <v>3557</v>
      </c>
      <c r="D824" t="s">
        <v>124</v>
      </c>
      <c r="E824" t="str">
        <f>VLOOKUP(Main!D824,Sheet2!A:B,2,0)</f>
        <v>Plant &amp; Machineries</v>
      </c>
      <c r="F824" s="2">
        <v>38899</v>
      </c>
      <c r="G824" t="s">
        <v>288</v>
      </c>
      <c r="H824" s="3">
        <v>0</v>
      </c>
      <c r="I824" s="3">
        <v>0</v>
      </c>
      <c r="J824" s="3">
        <v>0</v>
      </c>
      <c r="K824" t="s">
        <v>36</v>
      </c>
      <c r="L824" s="3">
        <v>0</v>
      </c>
      <c r="M824" s="3">
        <v>0</v>
      </c>
      <c r="N824" s="3">
        <v>0</v>
      </c>
      <c r="O824" t="s">
        <v>37</v>
      </c>
      <c r="P824" t="s">
        <v>3555</v>
      </c>
    </row>
    <row r="825" spans="1:16" x14ac:dyDescent="0.25">
      <c r="A825" t="s">
        <v>975</v>
      </c>
      <c r="B825" t="s">
        <v>3554</v>
      </c>
      <c r="C825" t="s">
        <v>3557</v>
      </c>
      <c r="D825" t="s">
        <v>124</v>
      </c>
      <c r="E825" t="str">
        <f>VLOOKUP(Main!D825,Sheet2!A:B,2,0)</f>
        <v>Plant &amp; Machineries</v>
      </c>
      <c r="F825" s="2">
        <v>38899</v>
      </c>
      <c r="G825" t="s">
        <v>288</v>
      </c>
      <c r="H825" s="3">
        <v>0</v>
      </c>
      <c r="I825" s="3">
        <v>0</v>
      </c>
      <c r="J825" s="3">
        <v>0</v>
      </c>
      <c r="K825" t="s">
        <v>36</v>
      </c>
      <c r="L825" s="3">
        <v>0</v>
      </c>
      <c r="M825" s="3">
        <v>0</v>
      </c>
      <c r="N825" s="3">
        <v>0</v>
      </c>
      <c r="O825" t="s">
        <v>37</v>
      </c>
      <c r="P825" t="s">
        <v>3555</v>
      </c>
    </row>
    <row r="826" spans="1:16" x14ac:dyDescent="0.25">
      <c r="A826" t="s">
        <v>976</v>
      </c>
      <c r="B826" t="s">
        <v>3554</v>
      </c>
      <c r="C826" t="s">
        <v>3557</v>
      </c>
      <c r="D826" t="s">
        <v>124</v>
      </c>
      <c r="E826" t="str">
        <f>VLOOKUP(Main!D826,Sheet2!A:B,2,0)</f>
        <v>Plant &amp; Machineries</v>
      </c>
      <c r="F826" s="2">
        <v>38899</v>
      </c>
      <c r="G826" t="s">
        <v>288</v>
      </c>
      <c r="H826" s="3">
        <v>0</v>
      </c>
      <c r="I826" s="3">
        <v>0</v>
      </c>
      <c r="J826" s="3">
        <v>0</v>
      </c>
      <c r="K826" t="s">
        <v>36</v>
      </c>
      <c r="L826" s="3">
        <v>0</v>
      </c>
      <c r="M826" s="3">
        <v>0</v>
      </c>
      <c r="N826" s="3">
        <v>0</v>
      </c>
      <c r="O826" t="s">
        <v>37</v>
      </c>
      <c r="P826" t="s">
        <v>3555</v>
      </c>
    </row>
    <row r="827" spans="1:16" x14ac:dyDescent="0.25">
      <c r="A827" t="s">
        <v>977</v>
      </c>
      <c r="B827" t="s">
        <v>3554</v>
      </c>
      <c r="C827" t="s">
        <v>3557</v>
      </c>
      <c r="D827" t="s">
        <v>124</v>
      </c>
      <c r="E827" t="str">
        <f>VLOOKUP(Main!D827,Sheet2!A:B,2,0)</f>
        <v>Plant &amp; Machineries</v>
      </c>
      <c r="F827" s="2">
        <v>38899</v>
      </c>
      <c r="G827" t="s">
        <v>288</v>
      </c>
      <c r="H827" s="3">
        <v>0</v>
      </c>
      <c r="I827" s="3">
        <v>0</v>
      </c>
      <c r="J827" s="3">
        <v>0</v>
      </c>
      <c r="K827" t="s">
        <v>36</v>
      </c>
      <c r="L827" s="3">
        <v>0</v>
      </c>
      <c r="M827" s="3">
        <v>0</v>
      </c>
      <c r="N827" s="3">
        <v>0</v>
      </c>
      <c r="O827" t="s">
        <v>37</v>
      </c>
      <c r="P827" t="s">
        <v>3555</v>
      </c>
    </row>
    <row r="828" spans="1:16" x14ac:dyDescent="0.25">
      <c r="A828" t="s">
        <v>978</v>
      </c>
      <c r="B828" t="s">
        <v>3554</v>
      </c>
      <c r="C828" t="s">
        <v>3557</v>
      </c>
      <c r="D828" t="s">
        <v>124</v>
      </c>
      <c r="E828" t="str">
        <f>VLOOKUP(Main!D828,Sheet2!A:B,2,0)</f>
        <v>Plant &amp; Machineries</v>
      </c>
      <c r="F828" s="2">
        <v>38899</v>
      </c>
      <c r="G828" t="s">
        <v>288</v>
      </c>
      <c r="H828" s="3">
        <v>0</v>
      </c>
      <c r="I828" s="3">
        <v>0</v>
      </c>
      <c r="J828" s="3">
        <v>0</v>
      </c>
      <c r="K828" t="s">
        <v>36</v>
      </c>
      <c r="L828" s="3">
        <v>0</v>
      </c>
      <c r="M828" s="3">
        <v>0</v>
      </c>
      <c r="N828" s="3">
        <v>0</v>
      </c>
      <c r="O828" t="s">
        <v>37</v>
      </c>
      <c r="P828" t="s">
        <v>3555</v>
      </c>
    </row>
    <row r="829" spans="1:16" x14ac:dyDescent="0.25">
      <c r="A829" t="s">
        <v>979</v>
      </c>
      <c r="B829" t="s">
        <v>3554</v>
      </c>
      <c r="C829" t="s">
        <v>3557</v>
      </c>
      <c r="D829" t="s">
        <v>124</v>
      </c>
      <c r="E829" t="str">
        <f>VLOOKUP(Main!D829,Sheet2!A:B,2,0)</f>
        <v>Plant &amp; Machineries</v>
      </c>
      <c r="F829" s="2">
        <v>38899</v>
      </c>
      <c r="G829" t="s">
        <v>288</v>
      </c>
      <c r="H829" s="3">
        <v>0</v>
      </c>
      <c r="I829" s="3">
        <v>0</v>
      </c>
      <c r="J829" s="3">
        <v>0</v>
      </c>
      <c r="K829" t="s">
        <v>36</v>
      </c>
      <c r="L829" s="3">
        <v>0</v>
      </c>
      <c r="M829" s="3">
        <v>0</v>
      </c>
      <c r="N829" s="3">
        <v>0</v>
      </c>
      <c r="O829" t="s">
        <v>37</v>
      </c>
      <c r="P829" t="s">
        <v>3555</v>
      </c>
    </row>
    <row r="830" spans="1:16" x14ac:dyDescent="0.25">
      <c r="A830" t="s">
        <v>980</v>
      </c>
      <c r="B830" t="s">
        <v>3554</v>
      </c>
      <c r="C830" t="s">
        <v>3557</v>
      </c>
      <c r="D830" t="s">
        <v>124</v>
      </c>
      <c r="E830" t="str">
        <f>VLOOKUP(Main!D830,Sheet2!A:B,2,0)</f>
        <v>Plant &amp; Machineries</v>
      </c>
      <c r="F830" s="2">
        <v>38899</v>
      </c>
      <c r="G830" t="s">
        <v>288</v>
      </c>
      <c r="H830" s="3">
        <v>0</v>
      </c>
      <c r="I830" s="3">
        <v>0</v>
      </c>
      <c r="J830" s="3">
        <v>0</v>
      </c>
      <c r="K830" t="s">
        <v>36</v>
      </c>
      <c r="L830" s="3">
        <v>0</v>
      </c>
      <c r="M830" s="3">
        <v>0</v>
      </c>
      <c r="N830" s="3">
        <v>0</v>
      </c>
      <c r="O830" t="s">
        <v>37</v>
      </c>
      <c r="P830" t="s">
        <v>3555</v>
      </c>
    </row>
    <row r="831" spans="1:16" x14ac:dyDescent="0.25">
      <c r="A831" t="s">
        <v>981</v>
      </c>
      <c r="B831" t="s">
        <v>3554</v>
      </c>
      <c r="C831" t="s">
        <v>3557</v>
      </c>
      <c r="D831" t="s">
        <v>124</v>
      </c>
      <c r="E831" t="str">
        <f>VLOOKUP(Main!D831,Sheet2!A:B,2,0)</f>
        <v>Plant &amp; Machineries</v>
      </c>
      <c r="F831" s="2">
        <v>38899</v>
      </c>
      <c r="G831" t="s">
        <v>288</v>
      </c>
      <c r="H831" s="3">
        <v>0</v>
      </c>
      <c r="I831" s="3">
        <v>0</v>
      </c>
      <c r="J831" s="3">
        <v>0</v>
      </c>
      <c r="K831" t="s">
        <v>36</v>
      </c>
      <c r="L831" s="3">
        <v>0</v>
      </c>
      <c r="M831" s="3">
        <v>0</v>
      </c>
      <c r="N831" s="3">
        <v>0</v>
      </c>
      <c r="O831" t="s">
        <v>37</v>
      </c>
      <c r="P831" t="s">
        <v>3555</v>
      </c>
    </row>
    <row r="832" spans="1:16" x14ac:dyDescent="0.25">
      <c r="A832" t="s">
        <v>982</v>
      </c>
      <c r="B832" t="s">
        <v>3554</v>
      </c>
      <c r="C832" t="s">
        <v>3557</v>
      </c>
      <c r="D832" t="s">
        <v>124</v>
      </c>
      <c r="E832" t="str">
        <f>VLOOKUP(Main!D832,Sheet2!A:B,2,0)</f>
        <v>Plant &amp; Machineries</v>
      </c>
      <c r="F832" s="2">
        <v>38899</v>
      </c>
      <c r="G832" t="s">
        <v>288</v>
      </c>
      <c r="H832" s="3">
        <v>0</v>
      </c>
      <c r="I832" s="3">
        <v>0</v>
      </c>
      <c r="J832" s="3">
        <v>0</v>
      </c>
      <c r="K832" t="s">
        <v>36</v>
      </c>
      <c r="L832" s="3">
        <v>0</v>
      </c>
      <c r="M832" s="3">
        <v>0</v>
      </c>
      <c r="N832" s="3">
        <v>0</v>
      </c>
      <c r="O832" t="s">
        <v>37</v>
      </c>
      <c r="P832" t="s">
        <v>3555</v>
      </c>
    </row>
    <row r="833" spans="1:16" x14ac:dyDescent="0.25">
      <c r="A833" t="s">
        <v>983</v>
      </c>
      <c r="B833" t="s">
        <v>3554</v>
      </c>
      <c r="C833" t="s">
        <v>3557</v>
      </c>
      <c r="D833" t="s">
        <v>124</v>
      </c>
      <c r="E833" t="str">
        <f>VLOOKUP(Main!D833,Sheet2!A:B,2,0)</f>
        <v>Plant &amp; Machineries</v>
      </c>
      <c r="F833" s="2">
        <v>38899</v>
      </c>
      <c r="G833" t="s">
        <v>288</v>
      </c>
      <c r="H833" s="3">
        <v>0</v>
      </c>
      <c r="I833" s="3">
        <v>0</v>
      </c>
      <c r="J833" s="3">
        <v>0</v>
      </c>
      <c r="K833" t="s">
        <v>36</v>
      </c>
      <c r="L833" s="3">
        <v>0</v>
      </c>
      <c r="M833" s="3">
        <v>0</v>
      </c>
      <c r="N833" s="3">
        <v>0</v>
      </c>
      <c r="O833" t="s">
        <v>37</v>
      </c>
      <c r="P833" t="s">
        <v>3555</v>
      </c>
    </row>
    <row r="834" spans="1:16" x14ac:dyDescent="0.25">
      <c r="A834" t="s">
        <v>984</v>
      </c>
      <c r="B834" t="s">
        <v>3554</v>
      </c>
      <c r="C834" t="s">
        <v>3557</v>
      </c>
      <c r="D834" t="s">
        <v>124</v>
      </c>
      <c r="E834" t="str">
        <f>VLOOKUP(Main!D834,Sheet2!A:B,2,0)</f>
        <v>Plant &amp; Machineries</v>
      </c>
      <c r="F834" s="2">
        <v>38899</v>
      </c>
      <c r="G834" t="s">
        <v>288</v>
      </c>
      <c r="H834" s="3">
        <v>0</v>
      </c>
      <c r="I834" s="3">
        <v>0</v>
      </c>
      <c r="J834" s="3">
        <v>0</v>
      </c>
      <c r="K834" t="s">
        <v>36</v>
      </c>
      <c r="L834" s="3">
        <v>0</v>
      </c>
      <c r="M834" s="3">
        <v>0</v>
      </c>
      <c r="N834" s="3">
        <v>0</v>
      </c>
      <c r="O834" t="s">
        <v>37</v>
      </c>
      <c r="P834" t="s">
        <v>3555</v>
      </c>
    </row>
    <row r="835" spans="1:16" x14ac:dyDescent="0.25">
      <c r="A835" t="s">
        <v>985</v>
      </c>
      <c r="B835" t="s">
        <v>3554</v>
      </c>
      <c r="C835" t="s">
        <v>3557</v>
      </c>
      <c r="D835" t="s">
        <v>124</v>
      </c>
      <c r="E835" t="str">
        <f>VLOOKUP(Main!D835,Sheet2!A:B,2,0)</f>
        <v>Plant &amp; Machineries</v>
      </c>
      <c r="F835" s="2">
        <v>38899</v>
      </c>
      <c r="G835" t="s">
        <v>288</v>
      </c>
      <c r="H835" s="3">
        <v>0</v>
      </c>
      <c r="I835" s="3">
        <v>0</v>
      </c>
      <c r="J835" s="3">
        <v>0</v>
      </c>
      <c r="K835" t="s">
        <v>36</v>
      </c>
      <c r="L835" s="3">
        <v>0</v>
      </c>
      <c r="M835" s="3">
        <v>0</v>
      </c>
      <c r="N835" s="3">
        <v>0</v>
      </c>
      <c r="O835" t="s">
        <v>37</v>
      </c>
      <c r="P835" t="s">
        <v>3555</v>
      </c>
    </row>
    <row r="836" spans="1:16" x14ac:dyDescent="0.25">
      <c r="A836" t="s">
        <v>986</v>
      </c>
      <c r="B836" t="s">
        <v>3554</v>
      </c>
      <c r="C836" t="s">
        <v>3557</v>
      </c>
      <c r="D836" t="s">
        <v>124</v>
      </c>
      <c r="E836" t="str">
        <f>VLOOKUP(Main!D836,Sheet2!A:B,2,0)</f>
        <v>Plant &amp; Machineries</v>
      </c>
      <c r="F836" s="2">
        <v>38899</v>
      </c>
      <c r="G836" t="s">
        <v>288</v>
      </c>
      <c r="H836" s="3">
        <v>0</v>
      </c>
      <c r="I836" s="3">
        <v>0</v>
      </c>
      <c r="J836" s="3">
        <v>0</v>
      </c>
      <c r="K836" t="s">
        <v>36</v>
      </c>
      <c r="L836" s="3">
        <v>0</v>
      </c>
      <c r="M836" s="3">
        <v>0</v>
      </c>
      <c r="N836" s="3">
        <v>0</v>
      </c>
      <c r="O836" t="s">
        <v>37</v>
      </c>
      <c r="P836" t="s">
        <v>3555</v>
      </c>
    </row>
    <row r="837" spans="1:16" x14ac:dyDescent="0.25">
      <c r="A837" t="s">
        <v>987</v>
      </c>
      <c r="B837" t="s">
        <v>3554</v>
      </c>
      <c r="C837" t="s">
        <v>3557</v>
      </c>
      <c r="D837" t="s">
        <v>124</v>
      </c>
      <c r="E837" t="str">
        <f>VLOOKUP(Main!D837,Sheet2!A:B,2,0)</f>
        <v>Plant &amp; Machineries</v>
      </c>
      <c r="F837" s="2">
        <v>38899</v>
      </c>
      <c r="G837" t="s">
        <v>288</v>
      </c>
      <c r="H837" s="3">
        <v>0</v>
      </c>
      <c r="I837" s="3">
        <v>0</v>
      </c>
      <c r="J837" s="3">
        <v>0</v>
      </c>
      <c r="K837" t="s">
        <v>36</v>
      </c>
      <c r="L837" s="3">
        <v>0</v>
      </c>
      <c r="M837" s="3">
        <v>0</v>
      </c>
      <c r="N837" s="3">
        <v>0</v>
      </c>
      <c r="O837" t="s">
        <v>37</v>
      </c>
      <c r="P837" t="s">
        <v>3555</v>
      </c>
    </row>
    <row r="838" spans="1:16" x14ac:dyDescent="0.25">
      <c r="A838" t="s">
        <v>988</v>
      </c>
      <c r="B838" t="s">
        <v>3554</v>
      </c>
      <c r="C838" t="s">
        <v>3557</v>
      </c>
      <c r="D838" t="s">
        <v>124</v>
      </c>
      <c r="E838" t="str">
        <f>VLOOKUP(Main!D838,Sheet2!A:B,2,0)</f>
        <v>Plant &amp; Machineries</v>
      </c>
      <c r="F838" s="2">
        <v>38899</v>
      </c>
      <c r="G838" t="s">
        <v>288</v>
      </c>
      <c r="H838" s="3">
        <v>0</v>
      </c>
      <c r="I838" s="3">
        <v>0</v>
      </c>
      <c r="J838" s="3">
        <v>0</v>
      </c>
      <c r="K838" t="s">
        <v>36</v>
      </c>
      <c r="L838" s="3">
        <v>0</v>
      </c>
      <c r="M838" s="3">
        <v>0</v>
      </c>
      <c r="N838" s="3">
        <v>0</v>
      </c>
      <c r="O838" t="s">
        <v>37</v>
      </c>
      <c r="P838" t="s">
        <v>3555</v>
      </c>
    </row>
    <row r="839" spans="1:16" x14ac:dyDescent="0.25">
      <c r="A839" t="s">
        <v>989</v>
      </c>
      <c r="B839" t="s">
        <v>3554</v>
      </c>
      <c r="C839" t="s">
        <v>3557</v>
      </c>
      <c r="D839" t="s">
        <v>124</v>
      </c>
      <c r="E839" t="str">
        <f>VLOOKUP(Main!D839,Sheet2!A:B,2,0)</f>
        <v>Plant &amp; Machineries</v>
      </c>
      <c r="F839" s="2">
        <v>38899</v>
      </c>
      <c r="G839" t="s">
        <v>288</v>
      </c>
      <c r="H839" s="3">
        <v>0</v>
      </c>
      <c r="I839" s="3">
        <v>0</v>
      </c>
      <c r="J839" s="3">
        <v>0</v>
      </c>
      <c r="K839" t="s">
        <v>36</v>
      </c>
      <c r="L839" s="3">
        <v>0</v>
      </c>
      <c r="M839" s="3">
        <v>0</v>
      </c>
      <c r="N839" s="3">
        <v>0</v>
      </c>
      <c r="O839" t="s">
        <v>37</v>
      </c>
      <c r="P839" t="s">
        <v>3555</v>
      </c>
    </row>
    <row r="840" spans="1:16" x14ac:dyDescent="0.25">
      <c r="A840" t="s">
        <v>990</v>
      </c>
      <c r="B840" t="s">
        <v>3554</v>
      </c>
      <c r="C840" t="s">
        <v>3557</v>
      </c>
      <c r="D840" t="s">
        <v>124</v>
      </c>
      <c r="E840" t="str">
        <f>VLOOKUP(Main!D840,Sheet2!A:B,2,0)</f>
        <v>Plant &amp; Machineries</v>
      </c>
      <c r="F840" s="2">
        <v>38899</v>
      </c>
      <c r="G840" t="s">
        <v>288</v>
      </c>
      <c r="H840" s="3">
        <v>0</v>
      </c>
      <c r="I840" s="3">
        <v>0</v>
      </c>
      <c r="J840" s="3">
        <v>0</v>
      </c>
      <c r="K840" t="s">
        <v>36</v>
      </c>
      <c r="L840" s="3">
        <v>0</v>
      </c>
      <c r="M840" s="3">
        <v>0</v>
      </c>
      <c r="N840" s="3">
        <v>0</v>
      </c>
      <c r="O840" t="s">
        <v>37</v>
      </c>
      <c r="P840" t="s">
        <v>3555</v>
      </c>
    </row>
    <row r="841" spans="1:16" x14ac:dyDescent="0.25">
      <c r="A841" t="s">
        <v>991</v>
      </c>
      <c r="B841" t="s">
        <v>3554</v>
      </c>
      <c r="C841" t="s">
        <v>3557</v>
      </c>
      <c r="D841" t="s">
        <v>124</v>
      </c>
      <c r="E841" t="str">
        <f>VLOOKUP(Main!D841,Sheet2!A:B,2,0)</f>
        <v>Plant &amp; Machineries</v>
      </c>
      <c r="F841" s="2">
        <v>38899</v>
      </c>
      <c r="G841" t="s">
        <v>288</v>
      </c>
      <c r="H841" s="3">
        <v>0</v>
      </c>
      <c r="I841" s="3">
        <v>0</v>
      </c>
      <c r="J841" s="3">
        <v>0</v>
      </c>
      <c r="K841" t="s">
        <v>36</v>
      </c>
      <c r="L841" s="3">
        <v>0</v>
      </c>
      <c r="M841" s="3">
        <v>0</v>
      </c>
      <c r="N841" s="3">
        <v>0</v>
      </c>
      <c r="O841" t="s">
        <v>37</v>
      </c>
      <c r="P841" t="s">
        <v>3555</v>
      </c>
    </row>
    <row r="842" spans="1:16" x14ac:dyDescent="0.25">
      <c r="A842" t="s">
        <v>992</v>
      </c>
      <c r="B842" t="s">
        <v>3554</v>
      </c>
      <c r="C842" t="s">
        <v>3557</v>
      </c>
      <c r="D842" t="s">
        <v>124</v>
      </c>
      <c r="E842" t="str">
        <f>VLOOKUP(Main!D842,Sheet2!A:B,2,0)</f>
        <v>Plant &amp; Machineries</v>
      </c>
      <c r="F842" s="2">
        <v>38899</v>
      </c>
      <c r="G842" t="s">
        <v>288</v>
      </c>
      <c r="H842" s="3">
        <v>0</v>
      </c>
      <c r="I842" s="3">
        <v>0</v>
      </c>
      <c r="J842" s="3">
        <v>0</v>
      </c>
      <c r="K842" t="s">
        <v>36</v>
      </c>
      <c r="L842" s="3">
        <v>0</v>
      </c>
      <c r="M842" s="3">
        <v>0</v>
      </c>
      <c r="N842" s="3">
        <v>0</v>
      </c>
      <c r="O842" t="s">
        <v>37</v>
      </c>
      <c r="P842" t="s">
        <v>3555</v>
      </c>
    </row>
    <row r="843" spans="1:16" x14ac:dyDescent="0.25">
      <c r="A843" t="s">
        <v>993</v>
      </c>
      <c r="B843" t="s">
        <v>3554</v>
      </c>
      <c r="C843" t="s">
        <v>3557</v>
      </c>
      <c r="D843" t="s">
        <v>124</v>
      </c>
      <c r="E843" t="str">
        <f>VLOOKUP(Main!D843,Sheet2!A:B,2,0)</f>
        <v>Plant &amp; Machineries</v>
      </c>
      <c r="F843" s="2">
        <v>38899</v>
      </c>
      <c r="G843" t="s">
        <v>288</v>
      </c>
      <c r="H843" s="3">
        <v>0</v>
      </c>
      <c r="I843" s="3">
        <v>0</v>
      </c>
      <c r="J843" s="3">
        <v>0</v>
      </c>
      <c r="K843" t="s">
        <v>36</v>
      </c>
      <c r="L843" s="3">
        <v>0</v>
      </c>
      <c r="M843" s="3">
        <v>0</v>
      </c>
      <c r="N843" s="3">
        <v>0</v>
      </c>
      <c r="O843" t="s">
        <v>37</v>
      </c>
      <c r="P843" t="s">
        <v>3555</v>
      </c>
    </row>
    <row r="844" spans="1:16" x14ac:dyDescent="0.25">
      <c r="A844" t="s">
        <v>994</v>
      </c>
      <c r="B844" t="s">
        <v>3554</v>
      </c>
      <c r="C844" t="s">
        <v>3557</v>
      </c>
      <c r="D844" t="s">
        <v>124</v>
      </c>
      <c r="E844" t="str">
        <f>VLOOKUP(Main!D844,Sheet2!A:B,2,0)</f>
        <v>Plant &amp; Machineries</v>
      </c>
      <c r="F844" s="2">
        <v>38899</v>
      </c>
      <c r="G844" t="s">
        <v>288</v>
      </c>
      <c r="H844" s="3">
        <v>0</v>
      </c>
      <c r="I844" s="3">
        <v>0</v>
      </c>
      <c r="J844" s="3">
        <v>0</v>
      </c>
      <c r="K844" t="s">
        <v>36</v>
      </c>
      <c r="L844" s="3">
        <v>0</v>
      </c>
      <c r="M844" s="3">
        <v>0</v>
      </c>
      <c r="N844" s="3">
        <v>0</v>
      </c>
      <c r="O844" t="s">
        <v>37</v>
      </c>
      <c r="P844" t="s">
        <v>3555</v>
      </c>
    </row>
    <row r="845" spans="1:16" x14ac:dyDescent="0.25">
      <c r="A845" t="s">
        <v>995</v>
      </c>
      <c r="B845" t="s">
        <v>3554</v>
      </c>
      <c r="C845" t="s">
        <v>3557</v>
      </c>
      <c r="D845" t="s">
        <v>124</v>
      </c>
      <c r="E845" t="str">
        <f>VLOOKUP(Main!D845,Sheet2!A:B,2,0)</f>
        <v>Plant &amp; Machineries</v>
      </c>
      <c r="F845" s="2">
        <v>38899</v>
      </c>
      <c r="G845" t="s">
        <v>288</v>
      </c>
      <c r="H845" s="3">
        <v>0</v>
      </c>
      <c r="I845" s="3">
        <v>0</v>
      </c>
      <c r="J845" s="3">
        <v>0</v>
      </c>
      <c r="K845" t="s">
        <v>36</v>
      </c>
      <c r="L845" s="3">
        <v>0</v>
      </c>
      <c r="M845" s="3">
        <v>0</v>
      </c>
      <c r="N845" s="3">
        <v>0</v>
      </c>
      <c r="O845" t="s">
        <v>37</v>
      </c>
      <c r="P845" t="s">
        <v>3555</v>
      </c>
    </row>
    <row r="846" spans="1:16" x14ac:dyDescent="0.25">
      <c r="A846" t="s">
        <v>996</v>
      </c>
      <c r="B846" t="s">
        <v>3554</v>
      </c>
      <c r="C846" t="s">
        <v>3557</v>
      </c>
      <c r="D846" t="s">
        <v>124</v>
      </c>
      <c r="E846" t="str">
        <f>VLOOKUP(Main!D846,Sheet2!A:B,2,0)</f>
        <v>Plant &amp; Machineries</v>
      </c>
      <c r="F846" s="2">
        <v>38899</v>
      </c>
      <c r="G846" t="s">
        <v>288</v>
      </c>
      <c r="H846" s="3">
        <v>0</v>
      </c>
      <c r="I846" s="3">
        <v>0</v>
      </c>
      <c r="J846" s="3">
        <v>0</v>
      </c>
      <c r="K846" t="s">
        <v>36</v>
      </c>
      <c r="L846" s="3">
        <v>0</v>
      </c>
      <c r="M846" s="3">
        <v>0</v>
      </c>
      <c r="N846" s="3">
        <v>0</v>
      </c>
      <c r="O846" t="s">
        <v>37</v>
      </c>
      <c r="P846" t="s">
        <v>3555</v>
      </c>
    </row>
    <row r="847" spans="1:16" x14ac:dyDescent="0.25">
      <c r="A847" t="s">
        <v>997</v>
      </c>
      <c r="B847" t="s">
        <v>3554</v>
      </c>
      <c r="C847" t="s">
        <v>3557</v>
      </c>
      <c r="D847" t="s">
        <v>124</v>
      </c>
      <c r="E847" t="str">
        <f>VLOOKUP(Main!D847,Sheet2!A:B,2,0)</f>
        <v>Plant &amp; Machineries</v>
      </c>
      <c r="F847" s="2">
        <v>38899</v>
      </c>
      <c r="G847" t="s">
        <v>288</v>
      </c>
      <c r="H847" s="3">
        <v>0</v>
      </c>
      <c r="I847" s="3">
        <v>0</v>
      </c>
      <c r="J847" s="3">
        <v>0</v>
      </c>
      <c r="K847" t="s">
        <v>36</v>
      </c>
      <c r="L847" s="3">
        <v>0</v>
      </c>
      <c r="M847" s="3">
        <v>0</v>
      </c>
      <c r="N847" s="3">
        <v>0</v>
      </c>
      <c r="O847" t="s">
        <v>37</v>
      </c>
      <c r="P847" t="s">
        <v>3555</v>
      </c>
    </row>
    <row r="848" spans="1:16" x14ac:dyDescent="0.25">
      <c r="A848" t="s">
        <v>998</v>
      </c>
      <c r="B848" t="s">
        <v>3554</v>
      </c>
      <c r="C848" t="s">
        <v>3557</v>
      </c>
      <c r="D848" t="s">
        <v>124</v>
      </c>
      <c r="E848" t="str">
        <f>VLOOKUP(Main!D848,Sheet2!A:B,2,0)</f>
        <v>Plant &amp; Machineries</v>
      </c>
      <c r="F848" s="2">
        <v>38899</v>
      </c>
      <c r="G848" t="s">
        <v>288</v>
      </c>
      <c r="H848" s="3">
        <v>0</v>
      </c>
      <c r="I848" s="3">
        <v>0</v>
      </c>
      <c r="J848" s="3">
        <v>0</v>
      </c>
      <c r="K848" t="s">
        <v>36</v>
      </c>
      <c r="L848" s="3">
        <v>0</v>
      </c>
      <c r="M848" s="3">
        <v>0</v>
      </c>
      <c r="N848" s="3">
        <v>0</v>
      </c>
      <c r="O848" t="s">
        <v>37</v>
      </c>
      <c r="P848" t="s">
        <v>3555</v>
      </c>
    </row>
    <row r="849" spans="1:16" x14ac:dyDescent="0.25">
      <c r="A849" t="s">
        <v>999</v>
      </c>
      <c r="B849" t="s">
        <v>3554</v>
      </c>
      <c r="C849" t="s">
        <v>3557</v>
      </c>
      <c r="D849" t="s">
        <v>124</v>
      </c>
      <c r="E849" t="str">
        <f>VLOOKUP(Main!D849,Sheet2!A:B,2,0)</f>
        <v>Plant &amp; Machineries</v>
      </c>
      <c r="F849" s="2">
        <v>38899</v>
      </c>
      <c r="G849" t="s">
        <v>288</v>
      </c>
      <c r="H849" s="3">
        <v>0</v>
      </c>
      <c r="I849" s="3">
        <v>0</v>
      </c>
      <c r="J849" s="3">
        <v>0</v>
      </c>
      <c r="K849" t="s">
        <v>36</v>
      </c>
      <c r="L849" s="3">
        <v>0</v>
      </c>
      <c r="M849" s="3">
        <v>0</v>
      </c>
      <c r="N849" s="3">
        <v>0</v>
      </c>
      <c r="O849" t="s">
        <v>37</v>
      </c>
      <c r="P849" t="s">
        <v>3555</v>
      </c>
    </row>
    <row r="850" spans="1:16" x14ac:dyDescent="0.25">
      <c r="A850" t="s">
        <v>1000</v>
      </c>
      <c r="B850" t="s">
        <v>3554</v>
      </c>
      <c r="C850" t="s">
        <v>3557</v>
      </c>
      <c r="D850" t="s">
        <v>124</v>
      </c>
      <c r="E850" t="str">
        <f>VLOOKUP(Main!D850,Sheet2!A:B,2,0)</f>
        <v>Plant &amp; Machineries</v>
      </c>
      <c r="F850" s="2">
        <v>38899</v>
      </c>
      <c r="G850" t="s">
        <v>288</v>
      </c>
      <c r="H850" s="3">
        <v>0</v>
      </c>
      <c r="I850" s="3">
        <v>0</v>
      </c>
      <c r="J850" s="3">
        <v>0</v>
      </c>
      <c r="K850" t="s">
        <v>36</v>
      </c>
      <c r="L850" s="3">
        <v>0</v>
      </c>
      <c r="M850" s="3">
        <v>0</v>
      </c>
      <c r="N850" s="3">
        <v>0</v>
      </c>
      <c r="O850" t="s">
        <v>37</v>
      </c>
      <c r="P850" t="s">
        <v>3555</v>
      </c>
    </row>
    <row r="851" spans="1:16" x14ac:dyDescent="0.25">
      <c r="A851" t="s">
        <v>1001</v>
      </c>
      <c r="B851" t="s">
        <v>3554</v>
      </c>
      <c r="C851" t="s">
        <v>3557</v>
      </c>
      <c r="D851" t="s">
        <v>124</v>
      </c>
      <c r="E851" t="str">
        <f>VLOOKUP(Main!D851,Sheet2!A:B,2,0)</f>
        <v>Plant &amp; Machineries</v>
      </c>
      <c r="F851" s="2">
        <v>38899</v>
      </c>
      <c r="G851" t="s">
        <v>288</v>
      </c>
      <c r="H851" s="3">
        <v>0</v>
      </c>
      <c r="I851" s="3">
        <v>0</v>
      </c>
      <c r="J851" s="3">
        <v>0</v>
      </c>
      <c r="K851" t="s">
        <v>36</v>
      </c>
      <c r="L851" s="3">
        <v>0</v>
      </c>
      <c r="M851" s="3">
        <v>0</v>
      </c>
      <c r="N851" s="3">
        <v>0</v>
      </c>
      <c r="O851" t="s">
        <v>37</v>
      </c>
      <c r="P851" t="s">
        <v>3555</v>
      </c>
    </row>
    <row r="852" spans="1:16" x14ac:dyDescent="0.25">
      <c r="A852" t="s">
        <v>1002</v>
      </c>
      <c r="B852" t="s">
        <v>3554</v>
      </c>
      <c r="C852" t="s">
        <v>3557</v>
      </c>
      <c r="D852" t="s">
        <v>124</v>
      </c>
      <c r="E852" t="str">
        <f>VLOOKUP(Main!D852,Sheet2!A:B,2,0)</f>
        <v>Plant &amp; Machineries</v>
      </c>
      <c r="F852" s="2">
        <v>38899</v>
      </c>
      <c r="G852" t="s">
        <v>288</v>
      </c>
      <c r="H852" s="3">
        <v>0</v>
      </c>
      <c r="I852" s="3">
        <v>0</v>
      </c>
      <c r="J852" s="3">
        <v>0</v>
      </c>
      <c r="K852" t="s">
        <v>36</v>
      </c>
      <c r="L852" s="3">
        <v>0</v>
      </c>
      <c r="M852" s="3">
        <v>0</v>
      </c>
      <c r="N852" s="3">
        <v>0</v>
      </c>
      <c r="O852" t="s">
        <v>37</v>
      </c>
      <c r="P852" t="s">
        <v>3555</v>
      </c>
    </row>
    <row r="853" spans="1:16" x14ac:dyDescent="0.25">
      <c r="A853" t="s">
        <v>1003</v>
      </c>
      <c r="B853" t="s">
        <v>3554</v>
      </c>
      <c r="C853" t="s">
        <v>3557</v>
      </c>
      <c r="D853" t="s">
        <v>124</v>
      </c>
      <c r="E853" t="str">
        <f>VLOOKUP(Main!D853,Sheet2!A:B,2,0)</f>
        <v>Plant &amp; Machineries</v>
      </c>
      <c r="F853" s="2">
        <v>38899</v>
      </c>
      <c r="G853" t="s">
        <v>288</v>
      </c>
      <c r="H853" s="3">
        <v>0</v>
      </c>
      <c r="I853" s="3">
        <v>0</v>
      </c>
      <c r="J853" s="3">
        <v>0</v>
      </c>
      <c r="K853" t="s">
        <v>36</v>
      </c>
      <c r="L853" s="3">
        <v>0</v>
      </c>
      <c r="M853" s="3">
        <v>0</v>
      </c>
      <c r="N853" s="3">
        <v>0</v>
      </c>
      <c r="O853" t="s">
        <v>37</v>
      </c>
      <c r="P853" t="s">
        <v>3555</v>
      </c>
    </row>
    <row r="854" spans="1:16" x14ac:dyDescent="0.25">
      <c r="A854" t="s">
        <v>1004</v>
      </c>
      <c r="B854" t="s">
        <v>3554</v>
      </c>
      <c r="C854" t="s">
        <v>3557</v>
      </c>
      <c r="D854" t="s">
        <v>124</v>
      </c>
      <c r="E854" t="str">
        <f>VLOOKUP(Main!D854,Sheet2!A:B,2,0)</f>
        <v>Plant &amp; Machineries</v>
      </c>
      <c r="F854" s="2">
        <v>38899</v>
      </c>
      <c r="G854" t="s">
        <v>288</v>
      </c>
      <c r="H854" s="3">
        <v>0</v>
      </c>
      <c r="I854" s="3">
        <v>0</v>
      </c>
      <c r="J854" s="3">
        <v>0</v>
      </c>
      <c r="K854" t="s">
        <v>36</v>
      </c>
      <c r="L854" s="3">
        <v>0</v>
      </c>
      <c r="M854" s="3">
        <v>0</v>
      </c>
      <c r="N854" s="3">
        <v>0</v>
      </c>
      <c r="O854" t="s">
        <v>37</v>
      </c>
      <c r="P854" t="s">
        <v>3555</v>
      </c>
    </row>
    <row r="855" spans="1:16" x14ac:dyDescent="0.25">
      <c r="A855" t="s">
        <v>1005</v>
      </c>
      <c r="B855" t="s">
        <v>3554</v>
      </c>
      <c r="C855" t="s">
        <v>3557</v>
      </c>
      <c r="D855" t="s">
        <v>124</v>
      </c>
      <c r="E855" t="str">
        <f>VLOOKUP(Main!D855,Sheet2!A:B,2,0)</f>
        <v>Plant &amp; Machineries</v>
      </c>
      <c r="F855" s="2">
        <v>38899</v>
      </c>
      <c r="G855" t="s">
        <v>288</v>
      </c>
      <c r="H855" s="3">
        <v>0</v>
      </c>
      <c r="I855" s="3">
        <v>0</v>
      </c>
      <c r="J855" s="3">
        <v>0</v>
      </c>
      <c r="K855" t="s">
        <v>36</v>
      </c>
      <c r="L855" s="3">
        <v>0</v>
      </c>
      <c r="M855" s="3">
        <v>0</v>
      </c>
      <c r="N855" s="3">
        <v>0</v>
      </c>
      <c r="O855" t="s">
        <v>37</v>
      </c>
      <c r="P855" t="s">
        <v>3555</v>
      </c>
    </row>
    <row r="856" spans="1:16" x14ac:dyDescent="0.25">
      <c r="A856" t="s">
        <v>1006</v>
      </c>
      <c r="B856" t="s">
        <v>3554</v>
      </c>
      <c r="C856" t="s">
        <v>3557</v>
      </c>
      <c r="D856" t="s">
        <v>124</v>
      </c>
      <c r="E856" t="str">
        <f>VLOOKUP(Main!D856,Sheet2!A:B,2,0)</f>
        <v>Plant &amp; Machineries</v>
      </c>
      <c r="F856" s="2">
        <v>38899</v>
      </c>
      <c r="G856" t="s">
        <v>288</v>
      </c>
      <c r="H856" s="3">
        <v>0</v>
      </c>
      <c r="I856" s="3">
        <v>0</v>
      </c>
      <c r="J856" s="3">
        <v>0</v>
      </c>
      <c r="K856" t="s">
        <v>36</v>
      </c>
      <c r="L856" s="3">
        <v>0</v>
      </c>
      <c r="M856" s="3">
        <v>0</v>
      </c>
      <c r="N856" s="3">
        <v>0</v>
      </c>
      <c r="O856" t="s">
        <v>37</v>
      </c>
      <c r="P856" t="s">
        <v>3555</v>
      </c>
    </row>
    <row r="857" spans="1:16" x14ac:dyDescent="0.25">
      <c r="A857" t="s">
        <v>1007</v>
      </c>
      <c r="B857" t="s">
        <v>3554</v>
      </c>
      <c r="C857" t="s">
        <v>3557</v>
      </c>
      <c r="D857" t="s">
        <v>124</v>
      </c>
      <c r="E857" t="str">
        <f>VLOOKUP(Main!D857,Sheet2!A:B,2,0)</f>
        <v>Plant &amp; Machineries</v>
      </c>
      <c r="F857" s="2">
        <v>38899</v>
      </c>
      <c r="G857" t="s">
        <v>288</v>
      </c>
      <c r="H857" s="3">
        <v>0</v>
      </c>
      <c r="I857" s="3">
        <v>0</v>
      </c>
      <c r="J857" s="3">
        <v>0</v>
      </c>
      <c r="K857" t="s">
        <v>36</v>
      </c>
      <c r="L857" s="3">
        <v>0</v>
      </c>
      <c r="M857" s="3">
        <v>0</v>
      </c>
      <c r="N857" s="3">
        <v>0</v>
      </c>
      <c r="O857" t="s">
        <v>37</v>
      </c>
      <c r="P857" t="s">
        <v>3555</v>
      </c>
    </row>
    <row r="858" spans="1:16" x14ac:dyDescent="0.25">
      <c r="A858" t="s">
        <v>1008</v>
      </c>
      <c r="B858" t="s">
        <v>3554</v>
      </c>
      <c r="C858" t="s">
        <v>3557</v>
      </c>
      <c r="D858" t="s">
        <v>124</v>
      </c>
      <c r="E858" t="str">
        <f>VLOOKUP(Main!D858,Sheet2!A:B,2,0)</f>
        <v>Plant &amp; Machineries</v>
      </c>
      <c r="F858" s="2">
        <v>38899</v>
      </c>
      <c r="G858" t="s">
        <v>288</v>
      </c>
      <c r="H858" s="3">
        <v>0</v>
      </c>
      <c r="I858" s="3">
        <v>0</v>
      </c>
      <c r="J858" s="3">
        <v>0</v>
      </c>
      <c r="K858" t="s">
        <v>36</v>
      </c>
      <c r="L858" s="3">
        <v>0</v>
      </c>
      <c r="M858" s="3">
        <v>0</v>
      </c>
      <c r="N858" s="3">
        <v>0</v>
      </c>
      <c r="O858" t="s">
        <v>37</v>
      </c>
      <c r="P858" t="s">
        <v>3555</v>
      </c>
    </row>
    <row r="859" spans="1:16" x14ac:dyDescent="0.25">
      <c r="A859" t="s">
        <v>1009</v>
      </c>
      <c r="B859" t="s">
        <v>3554</v>
      </c>
      <c r="C859" t="s">
        <v>3557</v>
      </c>
      <c r="D859" t="s">
        <v>124</v>
      </c>
      <c r="E859" t="str">
        <f>VLOOKUP(Main!D859,Sheet2!A:B,2,0)</f>
        <v>Plant &amp; Machineries</v>
      </c>
      <c r="F859" s="2">
        <v>38899</v>
      </c>
      <c r="G859" t="s">
        <v>288</v>
      </c>
      <c r="H859" s="3">
        <v>0</v>
      </c>
      <c r="I859" s="3">
        <v>0</v>
      </c>
      <c r="J859" s="3">
        <v>0</v>
      </c>
      <c r="K859" t="s">
        <v>36</v>
      </c>
      <c r="L859" s="3">
        <v>0</v>
      </c>
      <c r="M859" s="3">
        <v>0</v>
      </c>
      <c r="N859" s="3">
        <v>0</v>
      </c>
      <c r="O859" t="s">
        <v>37</v>
      </c>
      <c r="P859" t="s">
        <v>3555</v>
      </c>
    </row>
    <row r="860" spans="1:16" x14ac:dyDescent="0.25">
      <c r="A860" t="s">
        <v>1010</v>
      </c>
      <c r="B860" t="s">
        <v>3554</v>
      </c>
      <c r="C860" t="s">
        <v>3557</v>
      </c>
      <c r="D860" t="s">
        <v>124</v>
      </c>
      <c r="E860" t="str">
        <f>VLOOKUP(Main!D860,Sheet2!A:B,2,0)</f>
        <v>Plant &amp; Machineries</v>
      </c>
      <c r="F860" s="2">
        <v>38899</v>
      </c>
      <c r="G860" t="s">
        <v>288</v>
      </c>
      <c r="H860" s="3">
        <v>0</v>
      </c>
      <c r="I860" s="3">
        <v>0</v>
      </c>
      <c r="J860" s="3">
        <v>0</v>
      </c>
      <c r="K860" t="s">
        <v>36</v>
      </c>
      <c r="L860" s="3">
        <v>0</v>
      </c>
      <c r="M860" s="3">
        <v>0</v>
      </c>
      <c r="N860" s="3">
        <v>0</v>
      </c>
      <c r="O860" t="s">
        <v>37</v>
      </c>
      <c r="P860" t="s">
        <v>3555</v>
      </c>
    </row>
    <row r="861" spans="1:16" x14ac:dyDescent="0.25">
      <c r="A861" t="s">
        <v>1011</v>
      </c>
      <c r="B861" t="s">
        <v>3554</v>
      </c>
      <c r="C861" t="s">
        <v>3557</v>
      </c>
      <c r="D861" t="s">
        <v>124</v>
      </c>
      <c r="E861" t="str">
        <f>VLOOKUP(Main!D861,Sheet2!A:B,2,0)</f>
        <v>Plant &amp; Machineries</v>
      </c>
      <c r="F861" s="2">
        <v>38899</v>
      </c>
      <c r="G861" t="s">
        <v>288</v>
      </c>
      <c r="H861" s="3">
        <v>0</v>
      </c>
      <c r="I861" s="3">
        <v>0</v>
      </c>
      <c r="J861" s="3">
        <v>0</v>
      </c>
      <c r="K861" t="s">
        <v>36</v>
      </c>
      <c r="L861" s="3">
        <v>0</v>
      </c>
      <c r="M861" s="3">
        <v>0</v>
      </c>
      <c r="N861" s="3">
        <v>0</v>
      </c>
      <c r="O861" t="s">
        <v>37</v>
      </c>
      <c r="P861" t="s">
        <v>3555</v>
      </c>
    </row>
    <row r="862" spans="1:16" x14ac:dyDescent="0.25">
      <c r="A862" t="s">
        <v>1012</v>
      </c>
      <c r="B862" t="s">
        <v>3554</v>
      </c>
      <c r="C862" t="s">
        <v>3557</v>
      </c>
      <c r="D862" t="s">
        <v>124</v>
      </c>
      <c r="E862" t="str">
        <f>VLOOKUP(Main!D862,Sheet2!A:B,2,0)</f>
        <v>Plant &amp; Machineries</v>
      </c>
      <c r="F862" s="2">
        <v>38899</v>
      </c>
      <c r="G862" t="s">
        <v>288</v>
      </c>
      <c r="H862" s="3">
        <v>0</v>
      </c>
      <c r="I862" s="3">
        <v>0</v>
      </c>
      <c r="J862" s="3">
        <v>0</v>
      </c>
      <c r="K862" t="s">
        <v>36</v>
      </c>
      <c r="L862" s="3">
        <v>0</v>
      </c>
      <c r="M862" s="3">
        <v>0</v>
      </c>
      <c r="N862" s="3">
        <v>0</v>
      </c>
      <c r="O862" t="s">
        <v>37</v>
      </c>
      <c r="P862" t="s">
        <v>3555</v>
      </c>
    </row>
    <row r="863" spans="1:16" x14ac:dyDescent="0.25">
      <c r="A863" t="s">
        <v>1013</v>
      </c>
      <c r="B863" t="s">
        <v>3554</v>
      </c>
      <c r="C863" t="s">
        <v>3557</v>
      </c>
      <c r="D863" t="s">
        <v>124</v>
      </c>
      <c r="E863" t="str">
        <f>VLOOKUP(Main!D863,Sheet2!A:B,2,0)</f>
        <v>Plant &amp; Machineries</v>
      </c>
      <c r="F863" s="2">
        <v>38899</v>
      </c>
      <c r="G863" t="s">
        <v>288</v>
      </c>
      <c r="H863" s="3">
        <v>0</v>
      </c>
      <c r="I863" s="3">
        <v>0</v>
      </c>
      <c r="J863" s="3">
        <v>0</v>
      </c>
      <c r="K863" t="s">
        <v>36</v>
      </c>
      <c r="L863" s="3">
        <v>0</v>
      </c>
      <c r="M863" s="3">
        <v>0</v>
      </c>
      <c r="N863" s="3">
        <v>0</v>
      </c>
      <c r="O863" t="s">
        <v>37</v>
      </c>
      <c r="P863" t="s">
        <v>3555</v>
      </c>
    </row>
    <row r="864" spans="1:16" x14ac:dyDescent="0.25">
      <c r="A864" t="s">
        <v>1014</v>
      </c>
      <c r="B864" t="s">
        <v>3554</v>
      </c>
      <c r="C864" t="s">
        <v>3557</v>
      </c>
      <c r="D864" t="s">
        <v>124</v>
      </c>
      <c r="E864" t="str">
        <f>VLOOKUP(Main!D864,Sheet2!A:B,2,0)</f>
        <v>Plant &amp; Machineries</v>
      </c>
      <c r="F864" s="2">
        <v>38899</v>
      </c>
      <c r="G864" t="s">
        <v>288</v>
      </c>
      <c r="H864" s="3">
        <v>0</v>
      </c>
      <c r="I864" s="3">
        <v>0</v>
      </c>
      <c r="J864" s="3">
        <v>0</v>
      </c>
      <c r="K864" t="s">
        <v>36</v>
      </c>
      <c r="L864" s="3">
        <v>0</v>
      </c>
      <c r="M864" s="3">
        <v>0</v>
      </c>
      <c r="N864" s="3">
        <v>0</v>
      </c>
      <c r="O864" t="s">
        <v>37</v>
      </c>
      <c r="P864" t="s">
        <v>3555</v>
      </c>
    </row>
    <row r="865" spans="1:16" x14ac:dyDescent="0.25">
      <c r="A865" t="s">
        <v>1015</v>
      </c>
      <c r="B865" t="s">
        <v>3554</v>
      </c>
      <c r="C865" t="s">
        <v>3557</v>
      </c>
      <c r="D865" t="s">
        <v>124</v>
      </c>
      <c r="E865" t="str">
        <f>VLOOKUP(Main!D865,Sheet2!A:B,2,0)</f>
        <v>Plant &amp; Machineries</v>
      </c>
      <c r="F865" s="2">
        <v>38899</v>
      </c>
      <c r="G865" t="s">
        <v>288</v>
      </c>
      <c r="H865" s="3">
        <v>0</v>
      </c>
      <c r="I865" s="3">
        <v>0</v>
      </c>
      <c r="J865" s="3">
        <v>0</v>
      </c>
      <c r="K865" t="s">
        <v>36</v>
      </c>
      <c r="L865" s="3">
        <v>0</v>
      </c>
      <c r="M865" s="3">
        <v>0</v>
      </c>
      <c r="N865" s="3">
        <v>0</v>
      </c>
      <c r="O865" t="s">
        <v>37</v>
      </c>
      <c r="P865" t="s">
        <v>3555</v>
      </c>
    </row>
    <row r="866" spans="1:16" x14ac:dyDescent="0.25">
      <c r="A866" t="s">
        <v>1016</v>
      </c>
      <c r="B866" t="s">
        <v>3554</v>
      </c>
      <c r="C866" t="s">
        <v>3557</v>
      </c>
      <c r="D866" t="s">
        <v>124</v>
      </c>
      <c r="E866" t="str">
        <f>VLOOKUP(Main!D866,Sheet2!A:B,2,0)</f>
        <v>Plant &amp; Machineries</v>
      </c>
      <c r="F866" s="2">
        <v>38899</v>
      </c>
      <c r="G866" t="s">
        <v>288</v>
      </c>
      <c r="H866" s="3">
        <v>0</v>
      </c>
      <c r="I866" s="3">
        <v>0</v>
      </c>
      <c r="J866" s="3">
        <v>0</v>
      </c>
      <c r="K866" t="s">
        <v>36</v>
      </c>
      <c r="L866" s="3">
        <v>0</v>
      </c>
      <c r="M866" s="3">
        <v>0</v>
      </c>
      <c r="N866" s="3">
        <v>0</v>
      </c>
      <c r="O866" t="s">
        <v>37</v>
      </c>
      <c r="P866" t="s">
        <v>3555</v>
      </c>
    </row>
    <row r="867" spans="1:16" x14ac:dyDescent="0.25">
      <c r="A867" t="s">
        <v>1017</v>
      </c>
      <c r="B867" t="s">
        <v>3554</v>
      </c>
      <c r="C867" t="s">
        <v>3557</v>
      </c>
      <c r="D867" t="s">
        <v>124</v>
      </c>
      <c r="E867" t="str">
        <f>VLOOKUP(Main!D867,Sheet2!A:B,2,0)</f>
        <v>Plant &amp; Machineries</v>
      </c>
      <c r="F867" s="2">
        <v>38899</v>
      </c>
      <c r="G867" t="s">
        <v>288</v>
      </c>
      <c r="H867" s="3">
        <v>0</v>
      </c>
      <c r="I867" s="3">
        <v>0</v>
      </c>
      <c r="J867" s="3">
        <v>0</v>
      </c>
      <c r="K867" t="s">
        <v>36</v>
      </c>
      <c r="L867" s="3">
        <v>0</v>
      </c>
      <c r="M867" s="3">
        <v>0</v>
      </c>
      <c r="N867" s="3">
        <v>0</v>
      </c>
      <c r="O867" t="s">
        <v>37</v>
      </c>
      <c r="P867" t="s">
        <v>3555</v>
      </c>
    </row>
    <row r="868" spans="1:16" x14ac:dyDescent="0.25">
      <c r="A868" t="s">
        <v>1018</v>
      </c>
      <c r="B868" t="s">
        <v>3554</v>
      </c>
      <c r="C868" t="s">
        <v>3557</v>
      </c>
      <c r="D868" t="s">
        <v>124</v>
      </c>
      <c r="E868" t="str">
        <f>VLOOKUP(Main!D868,Sheet2!A:B,2,0)</f>
        <v>Plant &amp; Machineries</v>
      </c>
      <c r="F868" s="2">
        <v>38899</v>
      </c>
      <c r="G868" t="s">
        <v>288</v>
      </c>
      <c r="H868" s="3">
        <v>0</v>
      </c>
      <c r="I868" s="3">
        <v>0</v>
      </c>
      <c r="J868" s="3">
        <v>0</v>
      </c>
      <c r="K868" t="s">
        <v>36</v>
      </c>
      <c r="L868" s="3">
        <v>0</v>
      </c>
      <c r="M868" s="3">
        <v>0</v>
      </c>
      <c r="N868" s="3">
        <v>0</v>
      </c>
      <c r="O868" t="s">
        <v>37</v>
      </c>
      <c r="P868" t="s">
        <v>3555</v>
      </c>
    </row>
    <row r="869" spans="1:16" x14ac:dyDescent="0.25">
      <c r="A869" t="s">
        <v>1019</v>
      </c>
      <c r="B869" t="s">
        <v>3554</v>
      </c>
      <c r="C869" t="s">
        <v>3557</v>
      </c>
      <c r="D869" t="s">
        <v>124</v>
      </c>
      <c r="E869" t="str">
        <f>VLOOKUP(Main!D869,Sheet2!A:B,2,0)</f>
        <v>Plant &amp; Machineries</v>
      </c>
      <c r="F869" s="2">
        <v>38899</v>
      </c>
      <c r="G869" t="s">
        <v>288</v>
      </c>
      <c r="H869" s="3">
        <v>0</v>
      </c>
      <c r="I869" s="3">
        <v>0</v>
      </c>
      <c r="J869" s="3">
        <v>0</v>
      </c>
      <c r="K869" t="s">
        <v>36</v>
      </c>
      <c r="L869" s="3">
        <v>0</v>
      </c>
      <c r="M869" s="3">
        <v>0</v>
      </c>
      <c r="N869" s="3">
        <v>0</v>
      </c>
      <c r="O869" t="s">
        <v>37</v>
      </c>
      <c r="P869" t="s">
        <v>3555</v>
      </c>
    </row>
    <row r="870" spans="1:16" x14ac:dyDescent="0.25">
      <c r="A870" t="s">
        <v>1020</v>
      </c>
      <c r="B870" t="s">
        <v>3554</v>
      </c>
      <c r="C870" t="s">
        <v>3557</v>
      </c>
      <c r="D870" t="s">
        <v>124</v>
      </c>
      <c r="E870" t="str">
        <f>VLOOKUP(Main!D870,Sheet2!A:B,2,0)</f>
        <v>Plant &amp; Machineries</v>
      </c>
      <c r="F870" s="2">
        <v>38899</v>
      </c>
      <c r="G870" t="s">
        <v>288</v>
      </c>
      <c r="H870" s="3">
        <v>0</v>
      </c>
      <c r="I870" s="3">
        <v>0</v>
      </c>
      <c r="J870" s="3">
        <v>0</v>
      </c>
      <c r="K870" t="s">
        <v>36</v>
      </c>
      <c r="L870" s="3">
        <v>0</v>
      </c>
      <c r="M870" s="3">
        <v>0</v>
      </c>
      <c r="N870" s="3">
        <v>0</v>
      </c>
      <c r="O870" t="s">
        <v>37</v>
      </c>
      <c r="P870" t="s">
        <v>3555</v>
      </c>
    </row>
    <row r="871" spans="1:16" x14ac:dyDescent="0.25">
      <c r="A871" t="s">
        <v>1021</v>
      </c>
      <c r="B871" t="s">
        <v>3554</v>
      </c>
      <c r="C871" t="s">
        <v>3557</v>
      </c>
      <c r="D871" t="s">
        <v>124</v>
      </c>
      <c r="E871" t="str">
        <f>VLOOKUP(Main!D871,Sheet2!A:B,2,0)</f>
        <v>Plant &amp; Machineries</v>
      </c>
      <c r="F871" s="2">
        <v>38899</v>
      </c>
      <c r="G871" t="s">
        <v>288</v>
      </c>
      <c r="H871" s="3">
        <v>0</v>
      </c>
      <c r="I871" s="3">
        <v>0</v>
      </c>
      <c r="J871" s="3">
        <v>0</v>
      </c>
      <c r="K871" t="s">
        <v>36</v>
      </c>
      <c r="L871" s="3">
        <v>0</v>
      </c>
      <c r="M871" s="3">
        <v>0</v>
      </c>
      <c r="N871" s="3">
        <v>0</v>
      </c>
      <c r="O871" t="s">
        <v>37</v>
      </c>
      <c r="P871" t="s">
        <v>3555</v>
      </c>
    </row>
    <row r="872" spans="1:16" x14ac:dyDescent="0.25">
      <c r="A872" t="s">
        <v>1022</v>
      </c>
      <c r="B872" t="s">
        <v>3554</v>
      </c>
      <c r="C872" t="s">
        <v>3557</v>
      </c>
      <c r="D872" t="s">
        <v>124</v>
      </c>
      <c r="E872" t="str">
        <f>VLOOKUP(Main!D872,Sheet2!A:B,2,0)</f>
        <v>Plant &amp; Machineries</v>
      </c>
      <c r="F872" s="2">
        <v>38899</v>
      </c>
      <c r="G872" t="s">
        <v>288</v>
      </c>
      <c r="H872" s="3">
        <v>0</v>
      </c>
      <c r="I872" s="3">
        <v>0</v>
      </c>
      <c r="J872" s="3">
        <v>0</v>
      </c>
      <c r="K872" t="s">
        <v>36</v>
      </c>
      <c r="L872" s="3">
        <v>0</v>
      </c>
      <c r="M872" s="3">
        <v>0</v>
      </c>
      <c r="N872" s="3">
        <v>0</v>
      </c>
      <c r="O872" t="s">
        <v>37</v>
      </c>
      <c r="P872" t="s">
        <v>3555</v>
      </c>
    </row>
    <row r="873" spans="1:16" x14ac:dyDescent="0.25">
      <c r="A873" t="s">
        <v>1023</v>
      </c>
      <c r="B873" t="s">
        <v>3554</v>
      </c>
      <c r="C873" t="s">
        <v>3557</v>
      </c>
      <c r="D873" t="s">
        <v>124</v>
      </c>
      <c r="E873" t="str">
        <f>VLOOKUP(Main!D873,Sheet2!A:B,2,0)</f>
        <v>Plant &amp; Machineries</v>
      </c>
      <c r="F873" s="2">
        <v>38899</v>
      </c>
      <c r="G873" t="s">
        <v>288</v>
      </c>
      <c r="H873" s="3">
        <v>0</v>
      </c>
      <c r="I873" s="3">
        <v>0</v>
      </c>
      <c r="J873" s="3">
        <v>0</v>
      </c>
      <c r="K873" t="s">
        <v>36</v>
      </c>
      <c r="L873" s="3">
        <v>0</v>
      </c>
      <c r="M873" s="3">
        <v>0</v>
      </c>
      <c r="N873" s="3">
        <v>0</v>
      </c>
      <c r="O873" t="s">
        <v>37</v>
      </c>
      <c r="P873" t="s">
        <v>3555</v>
      </c>
    </row>
    <row r="874" spans="1:16" x14ac:dyDescent="0.25">
      <c r="A874" t="s">
        <v>1024</v>
      </c>
      <c r="B874" t="s">
        <v>3554</v>
      </c>
      <c r="C874" t="s">
        <v>3557</v>
      </c>
      <c r="D874" t="s">
        <v>124</v>
      </c>
      <c r="E874" t="str">
        <f>VLOOKUP(Main!D874,Sheet2!A:B,2,0)</f>
        <v>Plant &amp; Machineries</v>
      </c>
      <c r="F874" s="2">
        <v>38899</v>
      </c>
      <c r="G874" t="s">
        <v>288</v>
      </c>
      <c r="H874" s="3">
        <v>0</v>
      </c>
      <c r="I874" s="3">
        <v>0</v>
      </c>
      <c r="J874" s="3">
        <v>0</v>
      </c>
      <c r="K874" t="s">
        <v>36</v>
      </c>
      <c r="L874" s="3">
        <v>0</v>
      </c>
      <c r="M874" s="3">
        <v>0</v>
      </c>
      <c r="N874" s="3">
        <v>0</v>
      </c>
      <c r="O874" t="s">
        <v>37</v>
      </c>
      <c r="P874" t="s">
        <v>3555</v>
      </c>
    </row>
    <row r="875" spans="1:16" x14ac:dyDescent="0.25">
      <c r="A875" t="s">
        <v>1025</v>
      </c>
      <c r="B875" t="s">
        <v>3554</v>
      </c>
      <c r="C875" t="s">
        <v>3557</v>
      </c>
      <c r="D875" t="s">
        <v>124</v>
      </c>
      <c r="E875" t="str">
        <f>VLOOKUP(Main!D875,Sheet2!A:B,2,0)</f>
        <v>Plant &amp; Machineries</v>
      </c>
      <c r="F875" s="2">
        <v>38899</v>
      </c>
      <c r="G875" t="s">
        <v>288</v>
      </c>
      <c r="H875" s="3">
        <v>0</v>
      </c>
      <c r="I875" s="3">
        <v>0</v>
      </c>
      <c r="J875" s="3">
        <v>0</v>
      </c>
      <c r="K875" t="s">
        <v>36</v>
      </c>
      <c r="L875" s="3">
        <v>0</v>
      </c>
      <c r="M875" s="3">
        <v>0</v>
      </c>
      <c r="N875" s="3">
        <v>0</v>
      </c>
      <c r="O875" t="s">
        <v>37</v>
      </c>
      <c r="P875" t="s">
        <v>3555</v>
      </c>
    </row>
    <row r="876" spans="1:16" x14ac:dyDescent="0.25">
      <c r="A876" t="s">
        <v>1026</v>
      </c>
      <c r="B876" t="s">
        <v>3554</v>
      </c>
      <c r="C876" t="s">
        <v>3557</v>
      </c>
      <c r="D876" t="s">
        <v>124</v>
      </c>
      <c r="E876" t="str">
        <f>VLOOKUP(Main!D876,Sheet2!A:B,2,0)</f>
        <v>Plant &amp; Machineries</v>
      </c>
      <c r="F876" s="2">
        <v>38899</v>
      </c>
      <c r="G876" t="s">
        <v>288</v>
      </c>
      <c r="H876" s="3">
        <v>0</v>
      </c>
      <c r="I876" s="3">
        <v>0</v>
      </c>
      <c r="J876" s="3">
        <v>0</v>
      </c>
      <c r="K876" t="s">
        <v>36</v>
      </c>
      <c r="L876" s="3">
        <v>0</v>
      </c>
      <c r="M876" s="3">
        <v>0</v>
      </c>
      <c r="N876" s="3">
        <v>0</v>
      </c>
      <c r="O876" t="s">
        <v>37</v>
      </c>
      <c r="P876" t="s">
        <v>3555</v>
      </c>
    </row>
    <row r="877" spans="1:16" x14ac:dyDescent="0.25">
      <c r="A877" t="s">
        <v>1027</v>
      </c>
      <c r="B877" t="s">
        <v>3554</v>
      </c>
      <c r="C877" t="s">
        <v>3557</v>
      </c>
      <c r="D877" t="s">
        <v>124</v>
      </c>
      <c r="E877" t="str">
        <f>VLOOKUP(Main!D877,Sheet2!A:B,2,0)</f>
        <v>Plant &amp; Machineries</v>
      </c>
      <c r="F877" s="2">
        <v>38899</v>
      </c>
      <c r="G877" t="s">
        <v>288</v>
      </c>
      <c r="H877" s="3">
        <v>0</v>
      </c>
      <c r="I877" s="3">
        <v>0</v>
      </c>
      <c r="J877" s="3">
        <v>0</v>
      </c>
      <c r="K877" t="s">
        <v>36</v>
      </c>
      <c r="L877" s="3">
        <v>0</v>
      </c>
      <c r="M877" s="3">
        <v>0</v>
      </c>
      <c r="N877" s="3">
        <v>0</v>
      </c>
      <c r="O877" t="s">
        <v>37</v>
      </c>
      <c r="P877" t="s">
        <v>3555</v>
      </c>
    </row>
    <row r="878" spans="1:16" x14ac:dyDescent="0.25">
      <c r="A878" t="s">
        <v>1028</v>
      </c>
      <c r="B878" t="s">
        <v>3554</v>
      </c>
      <c r="C878" t="s">
        <v>3557</v>
      </c>
      <c r="D878" t="s">
        <v>124</v>
      </c>
      <c r="E878" t="str">
        <f>VLOOKUP(Main!D878,Sheet2!A:B,2,0)</f>
        <v>Plant &amp; Machineries</v>
      </c>
      <c r="F878" s="2">
        <v>38899</v>
      </c>
      <c r="G878" t="s">
        <v>288</v>
      </c>
      <c r="H878" s="3">
        <v>0</v>
      </c>
      <c r="I878" s="3">
        <v>0</v>
      </c>
      <c r="J878" s="3">
        <v>0</v>
      </c>
      <c r="K878" t="s">
        <v>36</v>
      </c>
      <c r="L878" s="3">
        <v>0</v>
      </c>
      <c r="M878" s="3">
        <v>0</v>
      </c>
      <c r="N878" s="3">
        <v>0</v>
      </c>
      <c r="O878" t="s">
        <v>37</v>
      </c>
      <c r="P878" t="s">
        <v>3555</v>
      </c>
    </row>
    <row r="879" spans="1:16" x14ac:dyDescent="0.25">
      <c r="A879" t="s">
        <v>1029</v>
      </c>
      <c r="B879" t="s">
        <v>3554</v>
      </c>
      <c r="C879" t="s">
        <v>3557</v>
      </c>
      <c r="D879" t="s">
        <v>124</v>
      </c>
      <c r="E879" t="str">
        <f>VLOOKUP(Main!D879,Sheet2!A:B,2,0)</f>
        <v>Plant &amp; Machineries</v>
      </c>
      <c r="F879" s="2">
        <v>41486</v>
      </c>
      <c r="G879" t="s">
        <v>400</v>
      </c>
      <c r="H879" s="3">
        <v>0</v>
      </c>
      <c r="I879" s="3">
        <v>0</v>
      </c>
      <c r="J879" s="3">
        <v>0</v>
      </c>
      <c r="K879" t="s">
        <v>36</v>
      </c>
      <c r="L879" s="3">
        <v>0</v>
      </c>
      <c r="M879" s="3">
        <v>0</v>
      </c>
      <c r="N879" s="3">
        <v>0</v>
      </c>
      <c r="O879" t="s">
        <v>37</v>
      </c>
      <c r="P879" t="s">
        <v>3555</v>
      </c>
    </row>
    <row r="880" spans="1:16" x14ac:dyDescent="0.25">
      <c r="A880" t="s">
        <v>1030</v>
      </c>
      <c r="B880" t="s">
        <v>3554</v>
      </c>
      <c r="C880" t="s">
        <v>3557</v>
      </c>
      <c r="D880" t="s">
        <v>124</v>
      </c>
      <c r="E880" t="str">
        <f>VLOOKUP(Main!D880,Sheet2!A:B,2,0)</f>
        <v>Plant &amp; Machineries</v>
      </c>
      <c r="F880" s="2">
        <v>38899</v>
      </c>
      <c r="G880" t="s">
        <v>1031</v>
      </c>
      <c r="H880" s="3">
        <v>0</v>
      </c>
      <c r="I880" s="3">
        <v>0</v>
      </c>
      <c r="J880" s="3">
        <v>0</v>
      </c>
      <c r="K880" t="s">
        <v>36</v>
      </c>
      <c r="L880" s="3">
        <v>0</v>
      </c>
      <c r="M880" s="3">
        <v>0</v>
      </c>
      <c r="N880" s="3">
        <v>0</v>
      </c>
      <c r="O880" t="s">
        <v>37</v>
      </c>
      <c r="P880" t="s">
        <v>3555</v>
      </c>
    </row>
    <row r="881" spans="1:16" x14ac:dyDescent="0.25">
      <c r="A881" t="s">
        <v>1032</v>
      </c>
      <c r="B881" t="s">
        <v>3554</v>
      </c>
      <c r="C881" t="s">
        <v>3557</v>
      </c>
      <c r="D881" t="s">
        <v>124</v>
      </c>
      <c r="E881" t="str">
        <f>VLOOKUP(Main!D881,Sheet2!A:B,2,0)</f>
        <v>Plant &amp; Machineries</v>
      </c>
      <c r="F881" s="2">
        <v>38899</v>
      </c>
      <c r="G881" t="s">
        <v>391</v>
      </c>
      <c r="H881" s="3">
        <v>0</v>
      </c>
      <c r="I881" s="3">
        <v>0</v>
      </c>
      <c r="J881" s="3">
        <v>0</v>
      </c>
      <c r="K881" t="s">
        <v>36</v>
      </c>
      <c r="L881" s="3">
        <v>0</v>
      </c>
      <c r="M881" s="3">
        <v>0</v>
      </c>
      <c r="N881" s="3">
        <v>0</v>
      </c>
      <c r="O881" t="s">
        <v>37</v>
      </c>
      <c r="P881" t="s">
        <v>3555</v>
      </c>
    </row>
    <row r="882" spans="1:16" x14ac:dyDescent="0.25">
      <c r="A882" t="s">
        <v>1033</v>
      </c>
      <c r="B882" t="s">
        <v>3554</v>
      </c>
      <c r="C882" t="s">
        <v>3557</v>
      </c>
      <c r="D882" t="s">
        <v>124</v>
      </c>
      <c r="E882" t="str">
        <f>VLOOKUP(Main!D882,Sheet2!A:B,2,0)</f>
        <v>Plant &amp; Machineries</v>
      </c>
      <c r="F882" s="2">
        <v>38899</v>
      </c>
      <c r="G882" t="s">
        <v>391</v>
      </c>
      <c r="H882" s="3">
        <v>0</v>
      </c>
      <c r="I882" s="3">
        <v>0</v>
      </c>
      <c r="J882" s="3">
        <v>0</v>
      </c>
      <c r="K882" t="s">
        <v>36</v>
      </c>
      <c r="L882" s="3">
        <v>0</v>
      </c>
      <c r="M882" s="3">
        <v>0</v>
      </c>
      <c r="N882" s="3">
        <v>0</v>
      </c>
      <c r="O882" t="s">
        <v>37</v>
      </c>
      <c r="P882" t="s">
        <v>3555</v>
      </c>
    </row>
    <row r="883" spans="1:16" x14ac:dyDescent="0.25">
      <c r="A883" t="s">
        <v>1034</v>
      </c>
      <c r="B883" t="s">
        <v>3554</v>
      </c>
      <c r="C883" t="s">
        <v>3557</v>
      </c>
      <c r="D883" t="s">
        <v>124</v>
      </c>
      <c r="E883" t="str">
        <f>VLOOKUP(Main!D883,Sheet2!A:B,2,0)</f>
        <v>Plant &amp; Machineries</v>
      </c>
      <c r="F883" s="2">
        <v>38899</v>
      </c>
      <c r="G883" t="s">
        <v>391</v>
      </c>
      <c r="H883" s="3">
        <v>0</v>
      </c>
      <c r="I883" s="3">
        <v>0</v>
      </c>
      <c r="J883" s="3">
        <v>0</v>
      </c>
      <c r="K883" t="s">
        <v>36</v>
      </c>
      <c r="L883" s="3">
        <v>0</v>
      </c>
      <c r="M883" s="3">
        <v>0</v>
      </c>
      <c r="N883" s="3">
        <v>0</v>
      </c>
      <c r="O883" t="s">
        <v>37</v>
      </c>
      <c r="P883" t="s">
        <v>3555</v>
      </c>
    </row>
    <row r="884" spans="1:16" x14ac:dyDescent="0.25">
      <c r="A884" t="s">
        <v>1035</v>
      </c>
      <c r="B884" t="s">
        <v>3554</v>
      </c>
      <c r="C884" t="s">
        <v>3557</v>
      </c>
      <c r="D884" t="s">
        <v>124</v>
      </c>
      <c r="E884" t="str">
        <f>VLOOKUP(Main!D884,Sheet2!A:B,2,0)</f>
        <v>Plant &amp; Machineries</v>
      </c>
      <c r="F884" s="2">
        <v>38899</v>
      </c>
      <c r="G884" t="s">
        <v>391</v>
      </c>
      <c r="H884" s="3">
        <v>0</v>
      </c>
      <c r="I884" s="3">
        <v>0</v>
      </c>
      <c r="J884" s="3">
        <v>0</v>
      </c>
      <c r="K884" t="s">
        <v>36</v>
      </c>
      <c r="L884" s="3">
        <v>0</v>
      </c>
      <c r="M884" s="3">
        <v>0</v>
      </c>
      <c r="N884" s="3">
        <v>0</v>
      </c>
      <c r="O884" t="s">
        <v>37</v>
      </c>
      <c r="P884" t="s">
        <v>3555</v>
      </c>
    </row>
    <row r="885" spans="1:16" x14ac:dyDescent="0.25">
      <c r="A885" t="s">
        <v>1036</v>
      </c>
      <c r="B885" t="s">
        <v>3554</v>
      </c>
      <c r="C885" t="s">
        <v>3557</v>
      </c>
      <c r="D885" t="s">
        <v>124</v>
      </c>
      <c r="E885" t="str">
        <f>VLOOKUP(Main!D885,Sheet2!A:B,2,0)</f>
        <v>Plant &amp; Machineries</v>
      </c>
      <c r="F885" s="2">
        <v>41486</v>
      </c>
      <c r="G885" t="s">
        <v>1037</v>
      </c>
      <c r="H885" s="3">
        <v>0</v>
      </c>
      <c r="I885" s="3">
        <v>0</v>
      </c>
      <c r="J885" s="3">
        <v>0</v>
      </c>
      <c r="K885" t="s">
        <v>36</v>
      </c>
      <c r="L885" s="3">
        <v>0</v>
      </c>
      <c r="M885" s="3">
        <v>0</v>
      </c>
      <c r="N885" s="3">
        <v>0</v>
      </c>
      <c r="O885" t="s">
        <v>37</v>
      </c>
      <c r="P885" t="s">
        <v>3555</v>
      </c>
    </row>
    <row r="886" spans="1:16" x14ac:dyDescent="0.25">
      <c r="A886" t="s">
        <v>1038</v>
      </c>
      <c r="B886" t="s">
        <v>3554</v>
      </c>
      <c r="C886" t="s">
        <v>3557</v>
      </c>
      <c r="D886" t="s">
        <v>124</v>
      </c>
      <c r="E886" t="str">
        <f>VLOOKUP(Main!D886,Sheet2!A:B,2,0)</f>
        <v>Plant &amp; Machineries</v>
      </c>
      <c r="F886" s="2">
        <v>38899</v>
      </c>
      <c r="G886" t="s">
        <v>1039</v>
      </c>
      <c r="H886" s="3">
        <v>0</v>
      </c>
      <c r="I886" s="3">
        <v>0</v>
      </c>
      <c r="J886" s="3">
        <v>0</v>
      </c>
      <c r="K886" t="s">
        <v>36</v>
      </c>
      <c r="L886" s="3">
        <v>0</v>
      </c>
      <c r="M886" s="3">
        <v>0</v>
      </c>
      <c r="N886" s="3">
        <v>0</v>
      </c>
      <c r="O886" t="s">
        <v>37</v>
      </c>
      <c r="P886" t="s">
        <v>3555</v>
      </c>
    </row>
    <row r="887" spans="1:16" x14ac:dyDescent="0.25">
      <c r="A887" t="s">
        <v>1040</v>
      </c>
      <c r="B887" t="s">
        <v>3554</v>
      </c>
      <c r="C887" t="s">
        <v>3557</v>
      </c>
      <c r="D887" t="s">
        <v>124</v>
      </c>
      <c r="E887" t="str">
        <f>VLOOKUP(Main!D887,Sheet2!A:B,2,0)</f>
        <v>Plant &amp; Machineries</v>
      </c>
      <c r="F887" s="2">
        <v>38899</v>
      </c>
      <c r="G887" t="s">
        <v>1039</v>
      </c>
      <c r="H887" s="3">
        <v>0</v>
      </c>
      <c r="I887" s="3">
        <v>0</v>
      </c>
      <c r="J887" s="3">
        <v>0</v>
      </c>
      <c r="K887" t="s">
        <v>36</v>
      </c>
      <c r="L887" s="3">
        <v>0</v>
      </c>
      <c r="M887" s="3">
        <v>0</v>
      </c>
      <c r="N887" s="3">
        <v>0</v>
      </c>
      <c r="O887" t="s">
        <v>37</v>
      </c>
      <c r="P887" t="s">
        <v>3555</v>
      </c>
    </row>
    <row r="888" spans="1:16" x14ac:dyDescent="0.25">
      <c r="A888" t="s">
        <v>1041</v>
      </c>
      <c r="B888" t="s">
        <v>3554</v>
      </c>
      <c r="C888" t="s">
        <v>3557</v>
      </c>
      <c r="D888" t="s">
        <v>124</v>
      </c>
      <c r="E888" t="str">
        <f>VLOOKUP(Main!D888,Sheet2!A:B,2,0)</f>
        <v>Plant &amp; Machineries</v>
      </c>
      <c r="F888" s="2">
        <v>38899</v>
      </c>
      <c r="G888" t="s">
        <v>1039</v>
      </c>
      <c r="H888" s="3">
        <v>0</v>
      </c>
      <c r="I888" s="3">
        <v>0</v>
      </c>
      <c r="J888" s="3">
        <v>0</v>
      </c>
      <c r="K888" t="s">
        <v>36</v>
      </c>
      <c r="L888" s="3">
        <v>0</v>
      </c>
      <c r="M888" s="3">
        <v>0</v>
      </c>
      <c r="N888" s="3">
        <v>0</v>
      </c>
      <c r="O888" t="s">
        <v>37</v>
      </c>
      <c r="P888" t="s">
        <v>3555</v>
      </c>
    </row>
    <row r="889" spans="1:16" x14ac:dyDescent="0.25">
      <c r="A889" t="s">
        <v>1042</v>
      </c>
      <c r="B889" t="s">
        <v>3554</v>
      </c>
      <c r="C889" t="s">
        <v>3557</v>
      </c>
      <c r="D889" t="s">
        <v>124</v>
      </c>
      <c r="E889" t="str">
        <f>VLOOKUP(Main!D889,Sheet2!A:B,2,0)</f>
        <v>Plant &amp; Machineries</v>
      </c>
      <c r="F889" s="2">
        <v>38899</v>
      </c>
      <c r="G889" t="s">
        <v>1039</v>
      </c>
      <c r="H889" s="3">
        <v>0</v>
      </c>
      <c r="I889" s="3">
        <v>0</v>
      </c>
      <c r="J889" s="3">
        <v>0</v>
      </c>
      <c r="K889" t="s">
        <v>36</v>
      </c>
      <c r="L889" s="3">
        <v>0</v>
      </c>
      <c r="M889" s="3">
        <v>0</v>
      </c>
      <c r="N889" s="3">
        <v>0</v>
      </c>
      <c r="O889" t="s">
        <v>37</v>
      </c>
      <c r="P889" t="s">
        <v>3555</v>
      </c>
    </row>
    <row r="890" spans="1:16" x14ac:dyDescent="0.25">
      <c r="A890" t="s">
        <v>1043</v>
      </c>
      <c r="B890" t="s">
        <v>3554</v>
      </c>
      <c r="C890" t="s">
        <v>3557</v>
      </c>
      <c r="D890" t="s">
        <v>124</v>
      </c>
      <c r="E890" t="str">
        <f>VLOOKUP(Main!D890,Sheet2!A:B,2,0)</f>
        <v>Plant &amp; Machineries</v>
      </c>
      <c r="F890" s="2">
        <v>38899</v>
      </c>
      <c r="G890" t="s">
        <v>1039</v>
      </c>
      <c r="H890" s="3">
        <v>0</v>
      </c>
      <c r="I890" s="3">
        <v>0</v>
      </c>
      <c r="J890" s="3">
        <v>0</v>
      </c>
      <c r="K890" t="s">
        <v>36</v>
      </c>
      <c r="L890" s="3">
        <v>0</v>
      </c>
      <c r="M890" s="3">
        <v>0</v>
      </c>
      <c r="N890" s="3">
        <v>0</v>
      </c>
      <c r="O890" t="s">
        <v>37</v>
      </c>
      <c r="P890" t="s">
        <v>3555</v>
      </c>
    </row>
    <row r="891" spans="1:16" x14ac:dyDescent="0.25">
      <c r="A891" t="s">
        <v>1044</v>
      </c>
      <c r="B891" t="s">
        <v>3554</v>
      </c>
      <c r="C891" t="s">
        <v>3557</v>
      </c>
      <c r="D891" t="s">
        <v>124</v>
      </c>
      <c r="E891" t="str">
        <f>VLOOKUP(Main!D891,Sheet2!A:B,2,0)</f>
        <v>Plant &amp; Machineries</v>
      </c>
      <c r="F891" s="2">
        <v>38899</v>
      </c>
      <c r="G891" t="s">
        <v>1039</v>
      </c>
      <c r="H891" s="3">
        <v>0</v>
      </c>
      <c r="I891" s="3">
        <v>0</v>
      </c>
      <c r="J891" s="3">
        <v>0</v>
      </c>
      <c r="K891" t="s">
        <v>36</v>
      </c>
      <c r="L891" s="3">
        <v>0</v>
      </c>
      <c r="M891" s="3">
        <v>0</v>
      </c>
      <c r="N891" s="3">
        <v>0</v>
      </c>
      <c r="O891" t="s">
        <v>37</v>
      </c>
      <c r="P891" t="s">
        <v>3555</v>
      </c>
    </row>
    <row r="892" spans="1:16" x14ac:dyDescent="0.25">
      <c r="A892" t="s">
        <v>1045</v>
      </c>
      <c r="B892" t="s">
        <v>3554</v>
      </c>
      <c r="C892" t="s">
        <v>3557</v>
      </c>
      <c r="D892" t="s">
        <v>124</v>
      </c>
      <c r="E892" t="str">
        <f>VLOOKUP(Main!D892,Sheet2!A:B,2,0)</f>
        <v>Plant &amp; Machineries</v>
      </c>
      <c r="F892" s="2">
        <v>38899</v>
      </c>
      <c r="G892" t="s">
        <v>1039</v>
      </c>
      <c r="H892" s="3">
        <v>0</v>
      </c>
      <c r="I892" s="3">
        <v>0</v>
      </c>
      <c r="J892" s="3">
        <v>0</v>
      </c>
      <c r="K892" t="s">
        <v>36</v>
      </c>
      <c r="L892" s="3">
        <v>0</v>
      </c>
      <c r="M892" s="3">
        <v>0</v>
      </c>
      <c r="N892" s="3">
        <v>0</v>
      </c>
      <c r="O892" t="s">
        <v>37</v>
      </c>
      <c r="P892" t="s">
        <v>3555</v>
      </c>
    </row>
    <row r="893" spans="1:16" x14ac:dyDescent="0.25">
      <c r="A893" t="s">
        <v>1046</v>
      </c>
      <c r="B893" t="s">
        <v>3554</v>
      </c>
      <c r="C893" t="s">
        <v>3557</v>
      </c>
      <c r="D893" t="s">
        <v>124</v>
      </c>
      <c r="E893" t="str">
        <f>VLOOKUP(Main!D893,Sheet2!A:B,2,0)</f>
        <v>Plant &amp; Machineries</v>
      </c>
      <c r="F893" s="2">
        <v>38899</v>
      </c>
      <c r="G893" t="s">
        <v>1039</v>
      </c>
      <c r="H893" s="3">
        <v>0</v>
      </c>
      <c r="I893" s="3">
        <v>0</v>
      </c>
      <c r="J893" s="3">
        <v>0</v>
      </c>
      <c r="K893" t="s">
        <v>36</v>
      </c>
      <c r="L893" s="3">
        <v>0</v>
      </c>
      <c r="M893" s="3">
        <v>0</v>
      </c>
      <c r="N893" s="3">
        <v>0</v>
      </c>
      <c r="O893" t="s">
        <v>37</v>
      </c>
      <c r="P893" t="s">
        <v>3555</v>
      </c>
    </row>
    <row r="894" spans="1:16" x14ac:dyDescent="0.25">
      <c r="A894" t="s">
        <v>1047</v>
      </c>
      <c r="B894" t="s">
        <v>3554</v>
      </c>
      <c r="C894" t="s">
        <v>3557</v>
      </c>
      <c r="D894" t="s">
        <v>124</v>
      </c>
      <c r="E894" t="str">
        <f>VLOOKUP(Main!D894,Sheet2!A:B,2,0)</f>
        <v>Plant &amp; Machineries</v>
      </c>
      <c r="F894" s="2">
        <v>38899</v>
      </c>
      <c r="G894" t="s">
        <v>1039</v>
      </c>
      <c r="H894" s="3">
        <v>0</v>
      </c>
      <c r="I894" s="3">
        <v>0</v>
      </c>
      <c r="J894" s="3">
        <v>0</v>
      </c>
      <c r="K894" t="s">
        <v>36</v>
      </c>
      <c r="L894" s="3">
        <v>0</v>
      </c>
      <c r="M894" s="3">
        <v>0</v>
      </c>
      <c r="N894" s="3">
        <v>0</v>
      </c>
      <c r="O894" t="s">
        <v>37</v>
      </c>
      <c r="P894" t="s">
        <v>3555</v>
      </c>
    </row>
    <row r="895" spans="1:16" x14ac:dyDescent="0.25">
      <c r="A895" t="s">
        <v>1048</v>
      </c>
      <c r="B895" t="s">
        <v>3554</v>
      </c>
      <c r="C895" t="s">
        <v>3557</v>
      </c>
      <c r="D895" t="s">
        <v>124</v>
      </c>
      <c r="E895" t="str">
        <f>VLOOKUP(Main!D895,Sheet2!A:B,2,0)</f>
        <v>Plant &amp; Machineries</v>
      </c>
      <c r="F895" s="2">
        <v>38899</v>
      </c>
      <c r="G895" t="s">
        <v>1039</v>
      </c>
      <c r="H895" s="3">
        <v>0</v>
      </c>
      <c r="I895" s="3">
        <v>0</v>
      </c>
      <c r="J895" s="3">
        <v>0</v>
      </c>
      <c r="K895" t="s">
        <v>36</v>
      </c>
      <c r="L895" s="3">
        <v>0</v>
      </c>
      <c r="M895" s="3">
        <v>0</v>
      </c>
      <c r="N895" s="3">
        <v>0</v>
      </c>
      <c r="O895" t="s">
        <v>37</v>
      </c>
      <c r="P895" t="s">
        <v>3555</v>
      </c>
    </row>
    <row r="896" spans="1:16" x14ac:dyDescent="0.25">
      <c r="A896" t="s">
        <v>1049</v>
      </c>
      <c r="B896" t="s">
        <v>3554</v>
      </c>
      <c r="C896" t="s">
        <v>3557</v>
      </c>
      <c r="D896" t="s">
        <v>124</v>
      </c>
      <c r="E896" t="str">
        <f>VLOOKUP(Main!D896,Sheet2!A:B,2,0)</f>
        <v>Plant &amp; Machineries</v>
      </c>
      <c r="F896" s="2">
        <v>38899</v>
      </c>
      <c r="G896" t="s">
        <v>1039</v>
      </c>
      <c r="H896" s="3">
        <v>0</v>
      </c>
      <c r="I896" s="3">
        <v>0</v>
      </c>
      <c r="J896" s="3">
        <v>0</v>
      </c>
      <c r="K896" t="s">
        <v>36</v>
      </c>
      <c r="L896" s="3">
        <v>0</v>
      </c>
      <c r="M896" s="3">
        <v>0</v>
      </c>
      <c r="N896" s="3">
        <v>0</v>
      </c>
      <c r="O896" t="s">
        <v>37</v>
      </c>
      <c r="P896" t="s">
        <v>3555</v>
      </c>
    </row>
    <row r="897" spans="1:16" x14ac:dyDescent="0.25">
      <c r="A897" t="s">
        <v>1050</v>
      </c>
      <c r="B897" t="s">
        <v>3554</v>
      </c>
      <c r="C897" t="s">
        <v>3557</v>
      </c>
      <c r="D897" t="s">
        <v>124</v>
      </c>
      <c r="E897" t="str">
        <f>VLOOKUP(Main!D897,Sheet2!A:B,2,0)</f>
        <v>Plant &amp; Machineries</v>
      </c>
      <c r="F897" s="2">
        <v>38899</v>
      </c>
      <c r="G897" t="s">
        <v>1039</v>
      </c>
      <c r="H897" s="3">
        <v>0</v>
      </c>
      <c r="I897" s="3">
        <v>0</v>
      </c>
      <c r="J897" s="3">
        <v>0</v>
      </c>
      <c r="K897" t="s">
        <v>36</v>
      </c>
      <c r="L897" s="3">
        <v>0</v>
      </c>
      <c r="M897" s="3">
        <v>0</v>
      </c>
      <c r="N897" s="3">
        <v>0</v>
      </c>
      <c r="O897" t="s">
        <v>37</v>
      </c>
      <c r="P897" t="s">
        <v>3555</v>
      </c>
    </row>
    <row r="898" spans="1:16" x14ac:dyDescent="0.25">
      <c r="A898" t="s">
        <v>1051</v>
      </c>
      <c r="B898" t="s">
        <v>3554</v>
      </c>
      <c r="C898" t="s">
        <v>3557</v>
      </c>
      <c r="D898" t="s">
        <v>124</v>
      </c>
      <c r="E898" t="str">
        <f>VLOOKUP(Main!D898,Sheet2!A:B,2,0)</f>
        <v>Plant &amp; Machineries</v>
      </c>
      <c r="F898" s="2">
        <v>38899</v>
      </c>
      <c r="G898" t="s">
        <v>1039</v>
      </c>
      <c r="H898" s="3">
        <v>0</v>
      </c>
      <c r="I898" s="3">
        <v>0</v>
      </c>
      <c r="J898" s="3">
        <v>0</v>
      </c>
      <c r="K898" t="s">
        <v>36</v>
      </c>
      <c r="L898" s="3">
        <v>0</v>
      </c>
      <c r="M898" s="3">
        <v>0</v>
      </c>
      <c r="N898" s="3">
        <v>0</v>
      </c>
      <c r="O898" t="s">
        <v>37</v>
      </c>
      <c r="P898" t="s">
        <v>3555</v>
      </c>
    </row>
    <row r="899" spans="1:16" x14ac:dyDescent="0.25">
      <c r="A899" t="s">
        <v>1052</v>
      </c>
      <c r="B899" t="s">
        <v>3554</v>
      </c>
      <c r="C899" t="s">
        <v>3557</v>
      </c>
      <c r="D899" t="s">
        <v>124</v>
      </c>
      <c r="E899" t="str">
        <f>VLOOKUP(Main!D899,Sheet2!A:B,2,0)</f>
        <v>Plant &amp; Machineries</v>
      </c>
      <c r="F899" s="2">
        <v>38899</v>
      </c>
      <c r="G899" t="s">
        <v>1039</v>
      </c>
      <c r="H899" s="3">
        <v>0</v>
      </c>
      <c r="I899" s="3">
        <v>0</v>
      </c>
      <c r="J899" s="3">
        <v>0</v>
      </c>
      <c r="K899" t="s">
        <v>36</v>
      </c>
      <c r="L899" s="3">
        <v>0</v>
      </c>
      <c r="M899" s="3">
        <v>0</v>
      </c>
      <c r="N899" s="3">
        <v>0</v>
      </c>
      <c r="O899" t="s">
        <v>37</v>
      </c>
      <c r="P899" t="s">
        <v>3555</v>
      </c>
    </row>
    <row r="900" spans="1:16" x14ac:dyDescent="0.25">
      <c r="A900" t="s">
        <v>1053</v>
      </c>
      <c r="B900" t="s">
        <v>3554</v>
      </c>
      <c r="C900" t="s">
        <v>3557</v>
      </c>
      <c r="D900" t="s">
        <v>124</v>
      </c>
      <c r="E900" t="str">
        <f>VLOOKUP(Main!D900,Sheet2!A:B,2,0)</f>
        <v>Plant &amp; Machineries</v>
      </c>
      <c r="F900" s="2">
        <v>38899</v>
      </c>
      <c r="G900" t="s">
        <v>1039</v>
      </c>
      <c r="H900" s="3">
        <v>0</v>
      </c>
      <c r="I900" s="3">
        <v>0</v>
      </c>
      <c r="J900" s="3">
        <v>0</v>
      </c>
      <c r="K900" t="s">
        <v>36</v>
      </c>
      <c r="L900" s="3">
        <v>0</v>
      </c>
      <c r="M900" s="3">
        <v>0</v>
      </c>
      <c r="N900" s="3">
        <v>0</v>
      </c>
      <c r="O900" t="s">
        <v>37</v>
      </c>
      <c r="P900" t="s">
        <v>3555</v>
      </c>
    </row>
    <row r="901" spans="1:16" x14ac:dyDescent="0.25">
      <c r="A901" t="s">
        <v>1054</v>
      </c>
      <c r="B901" t="s">
        <v>3554</v>
      </c>
      <c r="C901" t="s">
        <v>3557</v>
      </c>
      <c r="D901" t="s">
        <v>124</v>
      </c>
      <c r="E901" t="str">
        <f>VLOOKUP(Main!D901,Sheet2!A:B,2,0)</f>
        <v>Plant &amp; Machineries</v>
      </c>
      <c r="F901" s="2">
        <v>38899</v>
      </c>
      <c r="G901" t="s">
        <v>1039</v>
      </c>
      <c r="H901" s="3">
        <v>0</v>
      </c>
      <c r="I901" s="3">
        <v>0</v>
      </c>
      <c r="J901" s="3">
        <v>0</v>
      </c>
      <c r="K901" t="s">
        <v>36</v>
      </c>
      <c r="L901" s="3">
        <v>0</v>
      </c>
      <c r="M901" s="3">
        <v>0</v>
      </c>
      <c r="N901" s="3">
        <v>0</v>
      </c>
      <c r="O901" t="s">
        <v>37</v>
      </c>
      <c r="P901" t="s">
        <v>3555</v>
      </c>
    </row>
    <row r="902" spans="1:16" x14ac:dyDescent="0.25">
      <c r="A902" t="s">
        <v>1055</v>
      </c>
      <c r="B902" t="s">
        <v>3554</v>
      </c>
      <c r="C902" t="s">
        <v>3557</v>
      </c>
      <c r="D902" t="s">
        <v>124</v>
      </c>
      <c r="E902" t="str">
        <f>VLOOKUP(Main!D902,Sheet2!A:B,2,0)</f>
        <v>Plant &amp; Machineries</v>
      </c>
      <c r="F902" s="2">
        <v>38899</v>
      </c>
      <c r="G902" t="s">
        <v>1039</v>
      </c>
      <c r="H902" s="3">
        <v>0</v>
      </c>
      <c r="I902" s="3">
        <v>0</v>
      </c>
      <c r="J902" s="3">
        <v>0</v>
      </c>
      <c r="K902" t="s">
        <v>36</v>
      </c>
      <c r="L902" s="3">
        <v>0</v>
      </c>
      <c r="M902" s="3">
        <v>0</v>
      </c>
      <c r="N902" s="3">
        <v>0</v>
      </c>
      <c r="O902" t="s">
        <v>37</v>
      </c>
      <c r="P902" t="s">
        <v>3555</v>
      </c>
    </row>
    <row r="903" spans="1:16" x14ac:dyDescent="0.25">
      <c r="A903" t="s">
        <v>1056</v>
      </c>
      <c r="B903" t="s">
        <v>3554</v>
      </c>
      <c r="C903" t="s">
        <v>3557</v>
      </c>
      <c r="D903" t="s">
        <v>124</v>
      </c>
      <c r="E903" t="str">
        <f>VLOOKUP(Main!D903,Sheet2!A:B,2,0)</f>
        <v>Plant &amp; Machineries</v>
      </c>
      <c r="F903" s="2">
        <v>38899</v>
      </c>
      <c r="G903" t="s">
        <v>1039</v>
      </c>
      <c r="H903" s="3">
        <v>0</v>
      </c>
      <c r="I903" s="3">
        <v>0</v>
      </c>
      <c r="J903" s="3">
        <v>0</v>
      </c>
      <c r="K903" t="s">
        <v>36</v>
      </c>
      <c r="L903" s="3">
        <v>0</v>
      </c>
      <c r="M903" s="3">
        <v>0</v>
      </c>
      <c r="N903" s="3">
        <v>0</v>
      </c>
      <c r="O903" t="s">
        <v>37</v>
      </c>
      <c r="P903" t="s">
        <v>3555</v>
      </c>
    </row>
    <row r="904" spans="1:16" x14ac:dyDescent="0.25">
      <c r="A904" t="s">
        <v>1057</v>
      </c>
      <c r="B904" t="s">
        <v>3554</v>
      </c>
      <c r="C904" t="s">
        <v>3557</v>
      </c>
      <c r="D904" t="s">
        <v>124</v>
      </c>
      <c r="E904" t="str">
        <f>VLOOKUP(Main!D904,Sheet2!A:B,2,0)</f>
        <v>Plant &amp; Machineries</v>
      </c>
      <c r="F904" s="2">
        <v>38899</v>
      </c>
      <c r="G904" t="s">
        <v>1039</v>
      </c>
      <c r="H904" s="3">
        <v>0</v>
      </c>
      <c r="I904" s="3">
        <v>0</v>
      </c>
      <c r="J904" s="3">
        <v>0</v>
      </c>
      <c r="K904" t="s">
        <v>36</v>
      </c>
      <c r="L904" s="3">
        <v>0</v>
      </c>
      <c r="M904" s="3">
        <v>0</v>
      </c>
      <c r="N904" s="3">
        <v>0</v>
      </c>
      <c r="O904" t="s">
        <v>37</v>
      </c>
      <c r="P904" t="s">
        <v>3555</v>
      </c>
    </row>
    <row r="905" spans="1:16" x14ac:dyDescent="0.25">
      <c r="A905" t="s">
        <v>1058</v>
      </c>
      <c r="B905" t="s">
        <v>3554</v>
      </c>
      <c r="C905" t="s">
        <v>3557</v>
      </c>
      <c r="D905" t="s">
        <v>124</v>
      </c>
      <c r="E905" t="str">
        <f>VLOOKUP(Main!D905,Sheet2!A:B,2,0)</f>
        <v>Plant &amp; Machineries</v>
      </c>
      <c r="F905" s="2">
        <v>38899</v>
      </c>
      <c r="G905" t="s">
        <v>1039</v>
      </c>
      <c r="H905" s="3">
        <v>0</v>
      </c>
      <c r="I905" s="3">
        <v>0</v>
      </c>
      <c r="J905" s="3">
        <v>0</v>
      </c>
      <c r="K905" t="s">
        <v>36</v>
      </c>
      <c r="L905" s="3">
        <v>0</v>
      </c>
      <c r="M905" s="3">
        <v>0</v>
      </c>
      <c r="N905" s="3">
        <v>0</v>
      </c>
      <c r="O905" t="s">
        <v>37</v>
      </c>
      <c r="P905" t="s">
        <v>3555</v>
      </c>
    </row>
    <row r="906" spans="1:16" x14ac:dyDescent="0.25">
      <c r="A906" t="s">
        <v>1059</v>
      </c>
      <c r="B906" t="s">
        <v>3554</v>
      </c>
      <c r="C906" t="s">
        <v>3557</v>
      </c>
      <c r="D906" t="s">
        <v>124</v>
      </c>
      <c r="E906" t="str">
        <f>VLOOKUP(Main!D906,Sheet2!A:B,2,0)</f>
        <v>Plant &amp; Machineries</v>
      </c>
      <c r="F906" s="2">
        <v>38899</v>
      </c>
      <c r="G906" t="s">
        <v>1039</v>
      </c>
      <c r="H906" s="3">
        <v>0</v>
      </c>
      <c r="I906" s="3">
        <v>0</v>
      </c>
      <c r="J906" s="3">
        <v>0</v>
      </c>
      <c r="K906" t="s">
        <v>36</v>
      </c>
      <c r="L906" s="3">
        <v>0</v>
      </c>
      <c r="M906" s="3">
        <v>0</v>
      </c>
      <c r="N906" s="3">
        <v>0</v>
      </c>
      <c r="O906" t="s">
        <v>37</v>
      </c>
      <c r="P906" t="s">
        <v>3555</v>
      </c>
    </row>
    <row r="907" spans="1:16" x14ac:dyDescent="0.25">
      <c r="A907" t="s">
        <v>1060</v>
      </c>
      <c r="B907" t="s">
        <v>3554</v>
      </c>
      <c r="C907" t="s">
        <v>3557</v>
      </c>
      <c r="D907" t="s">
        <v>124</v>
      </c>
      <c r="E907" t="str">
        <f>VLOOKUP(Main!D907,Sheet2!A:B,2,0)</f>
        <v>Plant &amp; Machineries</v>
      </c>
      <c r="F907" s="2">
        <v>38899</v>
      </c>
      <c r="G907" t="s">
        <v>1039</v>
      </c>
      <c r="H907" s="3">
        <v>0</v>
      </c>
      <c r="I907" s="3">
        <v>0</v>
      </c>
      <c r="J907" s="3">
        <v>0</v>
      </c>
      <c r="K907" t="s">
        <v>36</v>
      </c>
      <c r="L907" s="3">
        <v>0</v>
      </c>
      <c r="M907" s="3">
        <v>0</v>
      </c>
      <c r="N907" s="3">
        <v>0</v>
      </c>
      <c r="O907" t="s">
        <v>37</v>
      </c>
      <c r="P907" t="s">
        <v>3555</v>
      </c>
    </row>
    <row r="908" spans="1:16" x14ac:dyDescent="0.25">
      <c r="A908" t="s">
        <v>1061</v>
      </c>
      <c r="B908" t="s">
        <v>3554</v>
      </c>
      <c r="C908" t="s">
        <v>3557</v>
      </c>
      <c r="D908" t="s">
        <v>124</v>
      </c>
      <c r="E908" t="str">
        <f>VLOOKUP(Main!D908,Sheet2!A:B,2,0)</f>
        <v>Plant &amp; Machineries</v>
      </c>
      <c r="F908" s="2">
        <v>38899</v>
      </c>
      <c r="G908" t="s">
        <v>1039</v>
      </c>
      <c r="H908" s="3">
        <v>0</v>
      </c>
      <c r="I908" s="3">
        <v>0</v>
      </c>
      <c r="J908" s="3">
        <v>0</v>
      </c>
      <c r="K908" t="s">
        <v>36</v>
      </c>
      <c r="L908" s="3">
        <v>0</v>
      </c>
      <c r="M908" s="3">
        <v>0</v>
      </c>
      <c r="N908" s="3">
        <v>0</v>
      </c>
      <c r="O908" t="s">
        <v>37</v>
      </c>
      <c r="P908" t="s">
        <v>3555</v>
      </c>
    </row>
    <row r="909" spans="1:16" x14ac:dyDescent="0.25">
      <c r="A909" t="s">
        <v>1062</v>
      </c>
      <c r="B909" t="s">
        <v>3554</v>
      </c>
      <c r="C909" t="s">
        <v>3557</v>
      </c>
      <c r="D909" t="s">
        <v>124</v>
      </c>
      <c r="E909" t="str">
        <f>VLOOKUP(Main!D909,Sheet2!A:B,2,0)</f>
        <v>Plant &amp; Machineries</v>
      </c>
      <c r="F909" s="2">
        <v>38899</v>
      </c>
      <c r="G909" t="s">
        <v>1039</v>
      </c>
      <c r="H909" s="3">
        <v>0</v>
      </c>
      <c r="I909" s="3">
        <v>0</v>
      </c>
      <c r="J909" s="3">
        <v>0</v>
      </c>
      <c r="K909" t="s">
        <v>36</v>
      </c>
      <c r="L909" s="3">
        <v>0</v>
      </c>
      <c r="M909" s="3">
        <v>0</v>
      </c>
      <c r="N909" s="3">
        <v>0</v>
      </c>
      <c r="O909" t="s">
        <v>37</v>
      </c>
      <c r="P909" t="s">
        <v>3555</v>
      </c>
    </row>
    <row r="910" spans="1:16" x14ac:dyDescent="0.25">
      <c r="A910" t="s">
        <v>1063</v>
      </c>
      <c r="B910" t="s">
        <v>3554</v>
      </c>
      <c r="C910" t="s">
        <v>3557</v>
      </c>
      <c r="D910" t="s">
        <v>124</v>
      </c>
      <c r="E910" t="str">
        <f>VLOOKUP(Main!D910,Sheet2!A:B,2,0)</f>
        <v>Plant &amp; Machineries</v>
      </c>
      <c r="F910" s="2">
        <v>38899</v>
      </c>
      <c r="G910" t="s">
        <v>1039</v>
      </c>
      <c r="H910" s="3">
        <v>0</v>
      </c>
      <c r="I910" s="3">
        <v>0</v>
      </c>
      <c r="J910" s="3">
        <v>0</v>
      </c>
      <c r="K910" t="s">
        <v>36</v>
      </c>
      <c r="L910" s="3">
        <v>0</v>
      </c>
      <c r="M910" s="3">
        <v>0</v>
      </c>
      <c r="N910" s="3">
        <v>0</v>
      </c>
      <c r="O910" t="s">
        <v>37</v>
      </c>
      <c r="P910" t="s">
        <v>3555</v>
      </c>
    </row>
    <row r="911" spans="1:16" x14ac:dyDescent="0.25">
      <c r="A911" t="s">
        <v>1064</v>
      </c>
      <c r="B911" t="s">
        <v>3554</v>
      </c>
      <c r="C911" t="s">
        <v>3557</v>
      </c>
      <c r="D911" t="s">
        <v>124</v>
      </c>
      <c r="E911" t="str">
        <f>VLOOKUP(Main!D911,Sheet2!A:B,2,0)</f>
        <v>Plant &amp; Machineries</v>
      </c>
      <c r="F911" s="2">
        <v>38899</v>
      </c>
      <c r="G911" t="s">
        <v>1039</v>
      </c>
      <c r="H911" s="3">
        <v>0</v>
      </c>
      <c r="I911" s="3">
        <v>0</v>
      </c>
      <c r="J911" s="3">
        <v>0</v>
      </c>
      <c r="K911" t="s">
        <v>36</v>
      </c>
      <c r="L911" s="3">
        <v>0</v>
      </c>
      <c r="M911" s="3">
        <v>0</v>
      </c>
      <c r="N911" s="3">
        <v>0</v>
      </c>
      <c r="O911" t="s">
        <v>37</v>
      </c>
      <c r="P911" t="s">
        <v>3555</v>
      </c>
    </row>
    <row r="912" spans="1:16" x14ac:dyDescent="0.25">
      <c r="A912" t="s">
        <v>1065</v>
      </c>
      <c r="B912" t="s">
        <v>3554</v>
      </c>
      <c r="C912" t="s">
        <v>3557</v>
      </c>
      <c r="D912" t="s">
        <v>124</v>
      </c>
      <c r="E912" t="str">
        <f>VLOOKUP(Main!D912,Sheet2!A:B,2,0)</f>
        <v>Plant &amp; Machineries</v>
      </c>
      <c r="F912" s="2">
        <v>38899</v>
      </c>
      <c r="G912" t="s">
        <v>1039</v>
      </c>
      <c r="H912" s="3">
        <v>0</v>
      </c>
      <c r="I912" s="3">
        <v>0</v>
      </c>
      <c r="J912" s="3">
        <v>0</v>
      </c>
      <c r="K912" t="s">
        <v>36</v>
      </c>
      <c r="L912" s="3">
        <v>0</v>
      </c>
      <c r="M912" s="3">
        <v>0</v>
      </c>
      <c r="N912" s="3">
        <v>0</v>
      </c>
      <c r="O912" t="s">
        <v>37</v>
      </c>
      <c r="P912" t="s">
        <v>3555</v>
      </c>
    </row>
    <row r="913" spans="1:16" x14ac:dyDescent="0.25">
      <c r="A913" t="s">
        <v>1066</v>
      </c>
      <c r="B913" t="s">
        <v>3554</v>
      </c>
      <c r="C913" t="s">
        <v>3557</v>
      </c>
      <c r="D913" t="s">
        <v>124</v>
      </c>
      <c r="E913" t="str">
        <f>VLOOKUP(Main!D913,Sheet2!A:B,2,0)</f>
        <v>Plant &amp; Machineries</v>
      </c>
      <c r="F913" s="2">
        <v>38899</v>
      </c>
      <c r="G913" t="s">
        <v>1039</v>
      </c>
      <c r="H913" s="3">
        <v>0</v>
      </c>
      <c r="I913" s="3">
        <v>0</v>
      </c>
      <c r="J913" s="3">
        <v>0</v>
      </c>
      <c r="K913" t="s">
        <v>36</v>
      </c>
      <c r="L913" s="3">
        <v>0</v>
      </c>
      <c r="M913" s="3">
        <v>0</v>
      </c>
      <c r="N913" s="3">
        <v>0</v>
      </c>
      <c r="O913" t="s">
        <v>37</v>
      </c>
      <c r="P913" t="s">
        <v>3555</v>
      </c>
    </row>
    <row r="914" spans="1:16" x14ac:dyDescent="0.25">
      <c r="A914" t="s">
        <v>1067</v>
      </c>
      <c r="B914" t="s">
        <v>3554</v>
      </c>
      <c r="C914" t="s">
        <v>3557</v>
      </c>
      <c r="D914" t="s">
        <v>124</v>
      </c>
      <c r="E914" t="str">
        <f>VLOOKUP(Main!D914,Sheet2!A:B,2,0)</f>
        <v>Plant &amp; Machineries</v>
      </c>
      <c r="F914" s="2">
        <v>38899</v>
      </c>
      <c r="G914" t="s">
        <v>1039</v>
      </c>
      <c r="H914" s="3">
        <v>0</v>
      </c>
      <c r="I914" s="3">
        <v>0</v>
      </c>
      <c r="J914" s="3">
        <v>0</v>
      </c>
      <c r="K914" t="s">
        <v>36</v>
      </c>
      <c r="L914" s="3">
        <v>0</v>
      </c>
      <c r="M914" s="3">
        <v>0</v>
      </c>
      <c r="N914" s="3">
        <v>0</v>
      </c>
      <c r="O914" t="s">
        <v>37</v>
      </c>
      <c r="P914" t="s">
        <v>3555</v>
      </c>
    </row>
    <row r="915" spans="1:16" x14ac:dyDescent="0.25">
      <c r="A915" t="s">
        <v>1068</v>
      </c>
      <c r="B915" t="s">
        <v>3554</v>
      </c>
      <c r="C915" t="s">
        <v>3557</v>
      </c>
      <c r="D915" t="s">
        <v>124</v>
      </c>
      <c r="E915" t="str">
        <f>VLOOKUP(Main!D915,Sheet2!A:B,2,0)</f>
        <v>Plant &amp; Machineries</v>
      </c>
      <c r="F915" s="2">
        <v>38899</v>
      </c>
      <c r="G915" t="s">
        <v>1039</v>
      </c>
      <c r="H915" s="3">
        <v>0</v>
      </c>
      <c r="I915" s="3">
        <v>0</v>
      </c>
      <c r="J915" s="3">
        <v>0</v>
      </c>
      <c r="K915" t="s">
        <v>36</v>
      </c>
      <c r="L915" s="3">
        <v>0</v>
      </c>
      <c r="M915" s="3">
        <v>0</v>
      </c>
      <c r="N915" s="3">
        <v>0</v>
      </c>
      <c r="O915" t="s">
        <v>37</v>
      </c>
      <c r="P915" t="s">
        <v>3555</v>
      </c>
    </row>
    <row r="916" spans="1:16" x14ac:dyDescent="0.25">
      <c r="A916" t="s">
        <v>1069</v>
      </c>
      <c r="B916" t="s">
        <v>3554</v>
      </c>
      <c r="C916" t="s">
        <v>3557</v>
      </c>
      <c r="D916" t="s">
        <v>124</v>
      </c>
      <c r="E916" t="str">
        <f>VLOOKUP(Main!D916,Sheet2!A:B,2,0)</f>
        <v>Plant &amp; Machineries</v>
      </c>
      <c r="F916" s="2">
        <v>38899</v>
      </c>
      <c r="G916" t="s">
        <v>1039</v>
      </c>
      <c r="H916" s="3">
        <v>0</v>
      </c>
      <c r="I916" s="3">
        <v>0</v>
      </c>
      <c r="J916" s="3">
        <v>0</v>
      </c>
      <c r="K916" t="s">
        <v>36</v>
      </c>
      <c r="L916" s="3">
        <v>0</v>
      </c>
      <c r="M916" s="3">
        <v>0</v>
      </c>
      <c r="N916" s="3">
        <v>0</v>
      </c>
      <c r="O916" t="s">
        <v>37</v>
      </c>
      <c r="P916" t="s">
        <v>3555</v>
      </c>
    </row>
    <row r="917" spans="1:16" x14ac:dyDescent="0.25">
      <c r="A917" t="s">
        <v>1070</v>
      </c>
      <c r="B917" t="s">
        <v>3554</v>
      </c>
      <c r="C917" t="s">
        <v>3557</v>
      </c>
      <c r="D917" t="s">
        <v>124</v>
      </c>
      <c r="E917" t="str">
        <f>VLOOKUP(Main!D917,Sheet2!A:B,2,0)</f>
        <v>Plant &amp; Machineries</v>
      </c>
      <c r="F917" s="2">
        <v>38899</v>
      </c>
      <c r="G917" t="s">
        <v>1039</v>
      </c>
      <c r="H917" s="3">
        <v>0</v>
      </c>
      <c r="I917" s="3">
        <v>0</v>
      </c>
      <c r="J917" s="3">
        <v>0</v>
      </c>
      <c r="K917" t="s">
        <v>36</v>
      </c>
      <c r="L917" s="3">
        <v>0</v>
      </c>
      <c r="M917" s="3">
        <v>0</v>
      </c>
      <c r="N917" s="3">
        <v>0</v>
      </c>
      <c r="O917" t="s">
        <v>37</v>
      </c>
      <c r="P917" t="s">
        <v>3555</v>
      </c>
    </row>
    <row r="918" spans="1:16" x14ac:dyDescent="0.25">
      <c r="A918" t="s">
        <v>1071</v>
      </c>
      <c r="B918" t="s">
        <v>3554</v>
      </c>
      <c r="C918" t="s">
        <v>3557</v>
      </c>
      <c r="D918" t="s">
        <v>124</v>
      </c>
      <c r="E918" t="str">
        <f>VLOOKUP(Main!D918,Sheet2!A:B,2,0)</f>
        <v>Plant &amp; Machineries</v>
      </c>
      <c r="F918" s="2">
        <v>38899</v>
      </c>
      <c r="G918" t="s">
        <v>1039</v>
      </c>
      <c r="H918" s="3">
        <v>0</v>
      </c>
      <c r="I918" s="3">
        <v>0</v>
      </c>
      <c r="J918" s="3">
        <v>0</v>
      </c>
      <c r="K918" t="s">
        <v>36</v>
      </c>
      <c r="L918" s="3">
        <v>0</v>
      </c>
      <c r="M918" s="3">
        <v>0</v>
      </c>
      <c r="N918" s="3">
        <v>0</v>
      </c>
      <c r="O918" t="s">
        <v>37</v>
      </c>
      <c r="P918" t="s">
        <v>3555</v>
      </c>
    </row>
    <row r="919" spans="1:16" x14ac:dyDescent="0.25">
      <c r="A919" t="s">
        <v>1072</v>
      </c>
      <c r="B919" t="s">
        <v>3554</v>
      </c>
      <c r="C919" t="s">
        <v>3557</v>
      </c>
      <c r="D919" t="s">
        <v>124</v>
      </c>
      <c r="E919" t="str">
        <f>VLOOKUP(Main!D919,Sheet2!A:B,2,0)</f>
        <v>Plant &amp; Machineries</v>
      </c>
      <c r="F919" s="2">
        <v>38899</v>
      </c>
      <c r="G919" t="s">
        <v>1039</v>
      </c>
      <c r="H919" s="3">
        <v>0</v>
      </c>
      <c r="I919" s="3">
        <v>0</v>
      </c>
      <c r="J919" s="3">
        <v>0</v>
      </c>
      <c r="K919" t="s">
        <v>36</v>
      </c>
      <c r="L919" s="3">
        <v>0</v>
      </c>
      <c r="M919" s="3">
        <v>0</v>
      </c>
      <c r="N919" s="3">
        <v>0</v>
      </c>
      <c r="O919" t="s">
        <v>37</v>
      </c>
      <c r="P919" t="s">
        <v>3555</v>
      </c>
    </row>
    <row r="920" spans="1:16" x14ac:dyDescent="0.25">
      <c r="A920" t="s">
        <v>1073</v>
      </c>
      <c r="B920" t="s">
        <v>3554</v>
      </c>
      <c r="C920" t="s">
        <v>3557</v>
      </c>
      <c r="D920" t="s">
        <v>124</v>
      </c>
      <c r="E920" t="str">
        <f>VLOOKUP(Main!D920,Sheet2!A:B,2,0)</f>
        <v>Plant &amp; Machineries</v>
      </c>
      <c r="F920" s="2">
        <v>38899</v>
      </c>
      <c r="G920" t="s">
        <v>1039</v>
      </c>
      <c r="H920" s="3">
        <v>0</v>
      </c>
      <c r="I920" s="3">
        <v>0</v>
      </c>
      <c r="J920" s="3">
        <v>0</v>
      </c>
      <c r="K920" t="s">
        <v>36</v>
      </c>
      <c r="L920" s="3">
        <v>0</v>
      </c>
      <c r="M920" s="3">
        <v>0</v>
      </c>
      <c r="N920" s="3">
        <v>0</v>
      </c>
      <c r="O920" t="s">
        <v>37</v>
      </c>
      <c r="P920" t="s">
        <v>3555</v>
      </c>
    </row>
    <row r="921" spans="1:16" x14ac:dyDescent="0.25">
      <c r="A921" t="s">
        <v>1074</v>
      </c>
      <c r="B921" t="s">
        <v>3554</v>
      </c>
      <c r="C921" t="s">
        <v>3557</v>
      </c>
      <c r="D921" t="s">
        <v>124</v>
      </c>
      <c r="E921" t="str">
        <f>VLOOKUP(Main!D921,Sheet2!A:B,2,0)</f>
        <v>Plant &amp; Machineries</v>
      </c>
      <c r="F921" s="2">
        <v>38899</v>
      </c>
      <c r="G921" t="s">
        <v>1039</v>
      </c>
      <c r="H921" s="3">
        <v>0</v>
      </c>
      <c r="I921" s="3">
        <v>0</v>
      </c>
      <c r="J921" s="3">
        <v>0</v>
      </c>
      <c r="K921" t="s">
        <v>36</v>
      </c>
      <c r="L921" s="3">
        <v>0</v>
      </c>
      <c r="M921" s="3">
        <v>0</v>
      </c>
      <c r="N921" s="3">
        <v>0</v>
      </c>
      <c r="O921" t="s">
        <v>37</v>
      </c>
      <c r="P921" t="s">
        <v>3555</v>
      </c>
    </row>
    <row r="922" spans="1:16" x14ac:dyDescent="0.25">
      <c r="A922" t="s">
        <v>1075</v>
      </c>
      <c r="B922" t="s">
        <v>3554</v>
      </c>
      <c r="C922" t="s">
        <v>3557</v>
      </c>
      <c r="D922" t="s">
        <v>124</v>
      </c>
      <c r="E922" t="str">
        <f>VLOOKUP(Main!D922,Sheet2!A:B,2,0)</f>
        <v>Plant &amp; Machineries</v>
      </c>
      <c r="F922" s="2">
        <v>41486</v>
      </c>
      <c r="G922" t="s">
        <v>1076</v>
      </c>
      <c r="H922" s="3">
        <v>0</v>
      </c>
      <c r="I922" s="3">
        <v>0</v>
      </c>
      <c r="J922" s="3">
        <v>0</v>
      </c>
      <c r="K922" t="s">
        <v>36</v>
      </c>
      <c r="L922" s="3">
        <v>0</v>
      </c>
      <c r="M922" s="3">
        <v>0</v>
      </c>
      <c r="N922" s="3">
        <v>0</v>
      </c>
      <c r="O922" t="s">
        <v>37</v>
      </c>
      <c r="P922" t="s">
        <v>3555</v>
      </c>
    </row>
    <row r="923" spans="1:16" x14ac:dyDescent="0.25">
      <c r="A923" t="s">
        <v>1077</v>
      </c>
      <c r="B923" t="s">
        <v>3554</v>
      </c>
      <c r="C923" t="s">
        <v>3557</v>
      </c>
      <c r="D923" t="s">
        <v>124</v>
      </c>
      <c r="E923" t="str">
        <f>VLOOKUP(Main!D923,Sheet2!A:B,2,0)</f>
        <v>Plant &amp; Machineries</v>
      </c>
      <c r="F923" s="2">
        <v>41486</v>
      </c>
      <c r="G923" t="s">
        <v>1076</v>
      </c>
      <c r="H923" s="3">
        <v>0</v>
      </c>
      <c r="I923" s="3">
        <v>0</v>
      </c>
      <c r="J923" s="3">
        <v>0</v>
      </c>
      <c r="K923" t="s">
        <v>36</v>
      </c>
      <c r="L923" s="3">
        <v>0</v>
      </c>
      <c r="M923" s="3">
        <v>0</v>
      </c>
      <c r="N923" s="3">
        <v>0</v>
      </c>
      <c r="O923" t="s">
        <v>37</v>
      </c>
      <c r="P923" t="s">
        <v>3555</v>
      </c>
    </row>
    <row r="924" spans="1:16" x14ac:dyDescent="0.25">
      <c r="A924" t="s">
        <v>1078</v>
      </c>
      <c r="B924" t="s">
        <v>3554</v>
      </c>
      <c r="C924" t="s">
        <v>3557</v>
      </c>
      <c r="D924" t="s">
        <v>124</v>
      </c>
      <c r="E924" t="str">
        <f>VLOOKUP(Main!D924,Sheet2!A:B,2,0)</f>
        <v>Plant &amp; Machineries</v>
      </c>
      <c r="F924" s="2">
        <v>41486</v>
      </c>
      <c r="G924" t="s">
        <v>1076</v>
      </c>
      <c r="H924" s="3">
        <v>0</v>
      </c>
      <c r="I924" s="3">
        <v>0</v>
      </c>
      <c r="J924" s="3">
        <v>0</v>
      </c>
      <c r="K924" t="s">
        <v>36</v>
      </c>
      <c r="L924" s="3">
        <v>0</v>
      </c>
      <c r="M924" s="3">
        <v>0</v>
      </c>
      <c r="N924" s="3">
        <v>0</v>
      </c>
      <c r="O924" t="s">
        <v>37</v>
      </c>
      <c r="P924" t="s">
        <v>3555</v>
      </c>
    </row>
    <row r="925" spans="1:16" x14ac:dyDescent="0.25">
      <c r="A925" t="s">
        <v>1079</v>
      </c>
      <c r="B925" t="s">
        <v>3554</v>
      </c>
      <c r="C925" t="s">
        <v>3557</v>
      </c>
      <c r="D925" t="s">
        <v>124</v>
      </c>
      <c r="E925" t="str">
        <f>VLOOKUP(Main!D925,Sheet2!A:B,2,0)</f>
        <v>Plant &amp; Machineries</v>
      </c>
      <c r="F925" s="2">
        <v>41486</v>
      </c>
      <c r="G925" t="s">
        <v>1076</v>
      </c>
      <c r="H925" s="3">
        <v>0</v>
      </c>
      <c r="I925" s="3">
        <v>0</v>
      </c>
      <c r="J925" s="3">
        <v>0</v>
      </c>
      <c r="K925" t="s">
        <v>36</v>
      </c>
      <c r="L925" s="3">
        <v>0</v>
      </c>
      <c r="M925" s="3">
        <v>0</v>
      </c>
      <c r="N925" s="3">
        <v>0</v>
      </c>
      <c r="O925" t="s">
        <v>37</v>
      </c>
      <c r="P925" t="s">
        <v>3555</v>
      </c>
    </row>
    <row r="926" spans="1:16" x14ac:dyDescent="0.25">
      <c r="A926" t="s">
        <v>1080</v>
      </c>
      <c r="B926" t="s">
        <v>3554</v>
      </c>
      <c r="C926" t="s">
        <v>3557</v>
      </c>
      <c r="D926" t="s">
        <v>124</v>
      </c>
      <c r="E926" t="str">
        <f>VLOOKUP(Main!D926,Sheet2!A:B,2,0)</f>
        <v>Plant &amp; Machineries</v>
      </c>
      <c r="F926" s="2">
        <v>41486</v>
      </c>
      <c r="G926" t="s">
        <v>1081</v>
      </c>
      <c r="H926" s="3">
        <v>0</v>
      </c>
      <c r="I926" s="3">
        <v>0</v>
      </c>
      <c r="J926" s="3">
        <v>0</v>
      </c>
      <c r="K926" t="s">
        <v>36</v>
      </c>
      <c r="L926" s="3">
        <v>0</v>
      </c>
      <c r="M926" s="3">
        <v>0</v>
      </c>
      <c r="N926" s="3">
        <v>0</v>
      </c>
      <c r="O926" t="s">
        <v>37</v>
      </c>
      <c r="P926" t="s">
        <v>3555</v>
      </c>
    </row>
    <row r="927" spans="1:16" x14ac:dyDescent="0.25">
      <c r="A927" t="s">
        <v>1082</v>
      </c>
      <c r="B927" t="s">
        <v>3554</v>
      </c>
      <c r="C927" t="s">
        <v>3557</v>
      </c>
      <c r="D927" t="s">
        <v>124</v>
      </c>
      <c r="E927" t="str">
        <f>VLOOKUP(Main!D927,Sheet2!A:B,2,0)</f>
        <v>Plant &amp; Machineries</v>
      </c>
      <c r="F927" s="2">
        <v>42604</v>
      </c>
      <c r="G927" t="s">
        <v>1083</v>
      </c>
      <c r="H927" s="3">
        <v>2256.31</v>
      </c>
      <c r="I927" s="3">
        <v>-889.99</v>
      </c>
      <c r="J927" s="3">
        <v>1366.32</v>
      </c>
      <c r="K927" t="s">
        <v>36</v>
      </c>
      <c r="L927" s="3">
        <v>178000</v>
      </c>
      <c r="M927" s="3">
        <v>-70211.12</v>
      </c>
      <c r="N927" s="3">
        <v>107788.88</v>
      </c>
      <c r="O927" t="s">
        <v>37</v>
      </c>
      <c r="P927" t="s">
        <v>3555</v>
      </c>
    </row>
    <row r="928" spans="1:16" x14ac:dyDescent="0.25">
      <c r="A928" t="s">
        <v>1084</v>
      </c>
      <c r="B928" t="s">
        <v>3554</v>
      </c>
      <c r="C928" t="s">
        <v>3557</v>
      </c>
      <c r="D928" t="s">
        <v>124</v>
      </c>
      <c r="E928" t="str">
        <f>VLOOKUP(Main!D928,Sheet2!A:B,2,0)</f>
        <v>Plant &amp; Machineries</v>
      </c>
      <c r="F928" s="2">
        <v>42675</v>
      </c>
      <c r="G928" t="s">
        <v>181</v>
      </c>
      <c r="H928" s="3">
        <v>3540</v>
      </c>
      <c r="I928" s="3">
        <v>-1337.33</v>
      </c>
      <c r="J928" s="3">
        <v>2202.67</v>
      </c>
      <c r="K928" t="s">
        <v>36</v>
      </c>
      <c r="L928" s="3">
        <v>275766</v>
      </c>
      <c r="M928" s="3">
        <v>-104178.27</v>
      </c>
      <c r="N928" s="3">
        <v>171587.73</v>
      </c>
      <c r="O928" t="s">
        <v>37</v>
      </c>
      <c r="P928" t="s">
        <v>3555</v>
      </c>
    </row>
    <row r="929" spans="1:16" x14ac:dyDescent="0.25">
      <c r="A929" t="s">
        <v>1085</v>
      </c>
      <c r="B929" t="s">
        <v>3554</v>
      </c>
      <c r="C929" t="s">
        <v>3557</v>
      </c>
      <c r="D929" t="s">
        <v>124</v>
      </c>
      <c r="E929" t="str">
        <f>VLOOKUP(Main!D929,Sheet2!A:B,2,0)</f>
        <v>Plant &amp; Machineries</v>
      </c>
      <c r="F929" s="2">
        <v>42675</v>
      </c>
      <c r="G929" t="s">
        <v>181</v>
      </c>
      <c r="H929" s="3">
        <v>3540</v>
      </c>
      <c r="I929" s="3">
        <v>-1337.33</v>
      </c>
      <c r="J929" s="3">
        <v>2202.67</v>
      </c>
      <c r="K929" t="s">
        <v>36</v>
      </c>
      <c r="L929" s="3">
        <v>275766</v>
      </c>
      <c r="M929" s="3">
        <v>-104178.27</v>
      </c>
      <c r="N929" s="3">
        <v>171587.73</v>
      </c>
      <c r="O929" t="s">
        <v>37</v>
      </c>
      <c r="P929" t="s">
        <v>3555</v>
      </c>
    </row>
    <row r="930" spans="1:16" x14ac:dyDescent="0.25">
      <c r="A930" t="s">
        <v>1086</v>
      </c>
      <c r="B930" t="s">
        <v>3554</v>
      </c>
      <c r="C930" t="s">
        <v>3557</v>
      </c>
      <c r="D930" t="s">
        <v>124</v>
      </c>
      <c r="E930" t="str">
        <f>VLOOKUP(Main!D930,Sheet2!A:B,2,0)</f>
        <v>Plant &amp; Machineries</v>
      </c>
      <c r="F930" s="2">
        <v>42843</v>
      </c>
      <c r="G930" t="s">
        <v>246</v>
      </c>
      <c r="H930" s="3">
        <v>892.3</v>
      </c>
      <c r="I930" s="3">
        <v>-312.31</v>
      </c>
      <c r="J930" s="3">
        <v>579.99</v>
      </c>
      <c r="K930" t="s">
        <v>36</v>
      </c>
      <c r="L930" s="3">
        <v>72000</v>
      </c>
      <c r="M930" s="3">
        <v>-25200</v>
      </c>
      <c r="N930" s="3">
        <v>46800</v>
      </c>
      <c r="O930" t="s">
        <v>37</v>
      </c>
      <c r="P930" t="s">
        <v>3555</v>
      </c>
    </row>
    <row r="931" spans="1:16" x14ac:dyDescent="0.25">
      <c r="A931" t="s">
        <v>1087</v>
      </c>
      <c r="B931" t="s">
        <v>3554</v>
      </c>
      <c r="C931" t="s">
        <v>3557</v>
      </c>
      <c r="D931" t="s">
        <v>124</v>
      </c>
      <c r="E931" t="str">
        <f>VLOOKUP(Main!D931,Sheet2!A:B,2,0)</f>
        <v>Plant &amp; Machineries</v>
      </c>
      <c r="F931" s="2">
        <v>43312</v>
      </c>
      <c r="G931" t="s">
        <v>1088</v>
      </c>
      <c r="H931" s="3">
        <v>2146.12</v>
      </c>
      <c r="I931" s="3">
        <v>-572.28</v>
      </c>
      <c r="J931" s="3">
        <v>1573.84</v>
      </c>
      <c r="K931" t="s">
        <v>36</v>
      </c>
      <c r="L931" s="3">
        <v>177907.5</v>
      </c>
      <c r="M931" s="3">
        <v>-47442</v>
      </c>
      <c r="N931" s="3">
        <v>130465.5</v>
      </c>
      <c r="O931" t="s">
        <v>37</v>
      </c>
      <c r="P931" t="s">
        <v>3555</v>
      </c>
    </row>
    <row r="932" spans="1:16" x14ac:dyDescent="0.25">
      <c r="A932" t="s">
        <v>1089</v>
      </c>
      <c r="B932" t="s">
        <v>3554</v>
      </c>
      <c r="C932" t="s">
        <v>3557</v>
      </c>
      <c r="D932" t="s">
        <v>124</v>
      </c>
      <c r="E932" t="str">
        <f>VLOOKUP(Main!D932,Sheet2!A:B,2,0)</f>
        <v>Plant &amp; Machineries</v>
      </c>
      <c r="F932" s="2">
        <v>43386</v>
      </c>
      <c r="G932" t="s">
        <v>288</v>
      </c>
      <c r="H932" s="3">
        <v>956.91</v>
      </c>
      <c r="I932" s="3">
        <v>-239.22</v>
      </c>
      <c r="J932" s="3">
        <v>717.69</v>
      </c>
      <c r="K932" t="s">
        <v>36</v>
      </c>
      <c r="L932" s="3">
        <v>79383.06</v>
      </c>
      <c r="M932" s="3">
        <v>-19845.75</v>
      </c>
      <c r="N932" s="3">
        <v>59537.31</v>
      </c>
      <c r="O932" t="s">
        <v>37</v>
      </c>
      <c r="P932" t="s">
        <v>3555</v>
      </c>
    </row>
    <row r="933" spans="1:16" x14ac:dyDescent="0.25">
      <c r="A933" t="s">
        <v>1090</v>
      </c>
      <c r="B933" t="s">
        <v>3554</v>
      </c>
      <c r="C933" t="s">
        <v>3557</v>
      </c>
      <c r="D933" t="s">
        <v>124</v>
      </c>
      <c r="E933" t="str">
        <f>VLOOKUP(Main!D933,Sheet2!A:B,2,0)</f>
        <v>Plant &amp; Machineries</v>
      </c>
      <c r="F933" s="2">
        <v>43386</v>
      </c>
      <c r="G933" t="s">
        <v>288</v>
      </c>
      <c r="H933" s="3">
        <v>1458.71</v>
      </c>
      <c r="I933" s="3">
        <v>-364.68</v>
      </c>
      <c r="J933" s="3">
        <v>1094.03</v>
      </c>
      <c r="K933" t="s">
        <v>36</v>
      </c>
      <c r="L933" s="3">
        <v>121010.75</v>
      </c>
      <c r="M933" s="3">
        <v>-30252.68</v>
      </c>
      <c r="N933" s="3">
        <v>90758.07</v>
      </c>
      <c r="O933" t="s">
        <v>37</v>
      </c>
      <c r="P933" t="s">
        <v>3555</v>
      </c>
    </row>
    <row r="934" spans="1:16" x14ac:dyDescent="0.25">
      <c r="A934" t="s">
        <v>1091</v>
      </c>
      <c r="B934" t="s">
        <v>3554</v>
      </c>
      <c r="C934" t="s">
        <v>3557</v>
      </c>
      <c r="D934" t="s">
        <v>124</v>
      </c>
      <c r="E934" t="str">
        <f>VLOOKUP(Main!D934,Sheet2!A:B,2,0)</f>
        <v>Plant &amp; Machineries</v>
      </c>
      <c r="F934" s="2">
        <v>43465</v>
      </c>
      <c r="G934" t="s">
        <v>288</v>
      </c>
      <c r="H934" s="3">
        <v>8230.5</v>
      </c>
      <c r="I934" s="3">
        <v>-1966.17</v>
      </c>
      <c r="J934" s="3">
        <v>6264.33</v>
      </c>
      <c r="K934" t="s">
        <v>36</v>
      </c>
      <c r="L934" s="3">
        <v>683250.62</v>
      </c>
      <c r="M934" s="3">
        <v>-163220.98000000001</v>
      </c>
      <c r="N934" s="3">
        <v>520029.64</v>
      </c>
      <c r="O934" t="s">
        <v>37</v>
      </c>
      <c r="P934" t="s">
        <v>3555</v>
      </c>
    </row>
    <row r="935" spans="1:16" x14ac:dyDescent="0.25">
      <c r="A935" t="s">
        <v>1092</v>
      </c>
      <c r="B935" t="s">
        <v>3554</v>
      </c>
      <c r="C935" t="s">
        <v>3557</v>
      </c>
      <c r="D935" t="s">
        <v>124</v>
      </c>
      <c r="E935" t="str">
        <f>VLOOKUP(Main!D935,Sheet2!A:B,2,0)</f>
        <v>Plant &amp; Machineries</v>
      </c>
      <c r="F935" s="2">
        <v>43433</v>
      </c>
      <c r="G935" t="s">
        <v>288</v>
      </c>
      <c r="H935" s="3">
        <v>7171.07</v>
      </c>
      <c r="I935" s="3">
        <v>-1752.92</v>
      </c>
      <c r="J935" s="3">
        <v>5418.15</v>
      </c>
      <c r="K935" t="s">
        <v>36</v>
      </c>
      <c r="L935" s="3">
        <v>595231</v>
      </c>
      <c r="M935" s="3">
        <v>-145500.92000000001</v>
      </c>
      <c r="N935" s="3">
        <v>449730.08</v>
      </c>
      <c r="O935" t="s">
        <v>37</v>
      </c>
      <c r="P935" t="s">
        <v>3555</v>
      </c>
    </row>
    <row r="936" spans="1:16" x14ac:dyDescent="0.25">
      <c r="A936" t="s">
        <v>1093</v>
      </c>
      <c r="B936" t="s">
        <v>3554</v>
      </c>
      <c r="C936" t="s">
        <v>3557</v>
      </c>
      <c r="D936" t="s">
        <v>124</v>
      </c>
      <c r="E936" t="str">
        <f>VLOOKUP(Main!D936,Sheet2!A:B,2,0)</f>
        <v>Plant &amp; Machineries</v>
      </c>
      <c r="F936" s="2">
        <v>43538</v>
      </c>
      <c r="G936" t="s">
        <v>1094</v>
      </c>
      <c r="H936" s="3">
        <v>517</v>
      </c>
      <c r="I936" s="3">
        <v>-114.9</v>
      </c>
      <c r="J936" s="3">
        <v>402.1</v>
      </c>
      <c r="K936" t="s">
        <v>36</v>
      </c>
      <c r="L936" s="3">
        <v>43066.1</v>
      </c>
      <c r="M936" s="3">
        <v>-9570.23</v>
      </c>
      <c r="N936" s="3">
        <v>33495.870000000003</v>
      </c>
      <c r="O936" t="s">
        <v>37</v>
      </c>
      <c r="P936" t="s">
        <v>3555</v>
      </c>
    </row>
    <row r="937" spans="1:16" x14ac:dyDescent="0.25">
      <c r="A937" t="s">
        <v>1095</v>
      </c>
      <c r="B937" t="s">
        <v>3554</v>
      </c>
      <c r="C937" t="s">
        <v>3557</v>
      </c>
      <c r="D937" t="s">
        <v>124</v>
      </c>
      <c r="E937" t="str">
        <f>VLOOKUP(Main!D937,Sheet2!A:B,2,0)</f>
        <v>Plant &amp; Machineries</v>
      </c>
      <c r="F937" s="2">
        <v>43538</v>
      </c>
      <c r="G937" t="s">
        <v>1094</v>
      </c>
      <c r="H937" s="3">
        <v>517</v>
      </c>
      <c r="I937" s="3">
        <v>-114.9</v>
      </c>
      <c r="J937" s="3">
        <v>402.1</v>
      </c>
      <c r="K937" t="s">
        <v>36</v>
      </c>
      <c r="L937" s="3">
        <v>43066.1</v>
      </c>
      <c r="M937" s="3">
        <v>-9570.23</v>
      </c>
      <c r="N937" s="3">
        <v>33495.870000000003</v>
      </c>
      <c r="O937" t="s">
        <v>37</v>
      </c>
      <c r="P937" t="s">
        <v>3555</v>
      </c>
    </row>
    <row r="938" spans="1:16" x14ac:dyDescent="0.25">
      <c r="A938" t="s">
        <v>1096</v>
      </c>
      <c r="B938" t="s">
        <v>3554</v>
      </c>
      <c r="C938" t="s">
        <v>3557</v>
      </c>
      <c r="D938" t="s">
        <v>124</v>
      </c>
      <c r="E938" t="str">
        <f>VLOOKUP(Main!D938,Sheet2!A:B,2,0)</f>
        <v>Plant &amp; Machineries</v>
      </c>
      <c r="F938" s="2">
        <v>43538</v>
      </c>
      <c r="G938" t="s">
        <v>1094</v>
      </c>
      <c r="H938" s="3">
        <v>517</v>
      </c>
      <c r="I938" s="3">
        <v>-114.9</v>
      </c>
      <c r="J938" s="3">
        <v>402.1</v>
      </c>
      <c r="K938" t="s">
        <v>36</v>
      </c>
      <c r="L938" s="3">
        <v>43066.1</v>
      </c>
      <c r="M938" s="3">
        <v>-9570.23</v>
      </c>
      <c r="N938" s="3">
        <v>33495.870000000003</v>
      </c>
      <c r="O938" t="s">
        <v>37</v>
      </c>
      <c r="P938" t="s">
        <v>3555</v>
      </c>
    </row>
    <row r="939" spans="1:16" x14ac:dyDescent="0.25">
      <c r="A939" t="s">
        <v>1097</v>
      </c>
      <c r="B939" t="s">
        <v>3554</v>
      </c>
      <c r="C939" t="s">
        <v>3557</v>
      </c>
      <c r="D939" t="s">
        <v>124</v>
      </c>
      <c r="E939" t="str">
        <f>VLOOKUP(Main!D939,Sheet2!A:B,2,0)</f>
        <v>Plant &amp; Machineries</v>
      </c>
      <c r="F939" s="2">
        <v>43538</v>
      </c>
      <c r="G939" t="s">
        <v>1094</v>
      </c>
      <c r="H939" s="3">
        <v>517</v>
      </c>
      <c r="I939" s="3">
        <v>-114.9</v>
      </c>
      <c r="J939" s="3">
        <v>402.1</v>
      </c>
      <c r="K939" t="s">
        <v>36</v>
      </c>
      <c r="L939" s="3">
        <v>43066.1</v>
      </c>
      <c r="M939" s="3">
        <v>-9570.23</v>
      </c>
      <c r="N939" s="3">
        <v>33495.870000000003</v>
      </c>
      <c r="O939" t="s">
        <v>37</v>
      </c>
      <c r="P939" t="s">
        <v>3555</v>
      </c>
    </row>
    <row r="940" spans="1:16" x14ac:dyDescent="0.25">
      <c r="A940" t="s">
        <v>1098</v>
      </c>
      <c r="B940" t="s">
        <v>3554</v>
      </c>
      <c r="C940" t="s">
        <v>3557</v>
      </c>
      <c r="D940" t="s">
        <v>124</v>
      </c>
      <c r="E940" t="str">
        <f>VLOOKUP(Main!D940,Sheet2!A:B,2,0)</f>
        <v>Plant &amp; Machineries</v>
      </c>
      <c r="F940" s="2">
        <v>43538</v>
      </c>
      <c r="G940" t="s">
        <v>1094</v>
      </c>
      <c r="H940" s="3">
        <v>517</v>
      </c>
      <c r="I940" s="3">
        <v>-114.89</v>
      </c>
      <c r="J940" s="3">
        <v>402.11</v>
      </c>
      <c r="K940" t="s">
        <v>36</v>
      </c>
      <c r="L940" s="3">
        <v>43066.1</v>
      </c>
      <c r="M940" s="3">
        <v>-9570.23</v>
      </c>
      <c r="N940" s="3">
        <v>33495.870000000003</v>
      </c>
      <c r="O940" t="s">
        <v>37</v>
      </c>
      <c r="P940" t="s">
        <v>3555</v>
      </c>
    </row>
    <row r="941" spans="1:16" x14ac:dyDescent="0.25">
      <c r="A941" t="s">
        <v>1099</v>
      </c>
      <c r="B941" t="s">
        <v>3554</v>
      </c>
      <c r="C941" t="s">
        <v>3557</v>
      </c>
      <c r="D941" t="s">
        <v>124</v>
      </c>
      <c r="E941" t="str">
        <f>VLOOKUP(Main!D941,Sheet2!A:B,2,0)</f>
        <v>Plant &amp; Machineries</v>
      </c>
      <c r="F941" s="2">
        <v>43983</v>
      </c>
      <c r="G941" t="s">
        <v>1094</v>
      </c>
      <c r="H941" s="3">
        <v>517</v>
      </c>
      <c r="I941" s="3">
        <v>-114.9</v>
      </c>
      <c r="J941" s="3">
        <v>402.1</v>
      </c>
      <c r="K941" t="s">
        <v>36</v>
      </c>
      <c r="L941" s="3">
        <v>43066.1</v>
      </c>
      <c r="M941" s="3">
        <v>-9570.24</v>
      </c>
      <c r="N941" s="3">
        <v>33495.86</v>
      </c>
      <c r="O941" t="s">
        <v>37</v>
      </c>
      <c r="P941" t="s">
        <v>3555</v>
      </c>
    </row>
    <row r="942" spans="1:16" x14ac:dyDescent="0.25">
      <c r="A942" t="s">
        <v>1100</v>
      </c>
      <c r="B942" t="s">
        <v>3554</v>
      </c>
      <c r="C942" t="s">
        <v>3557</v>
      </c>
      <c r="D942" t="s">
        <v>124</v>
      </c>
      <c r="E942" t="str">
        <f>VLOOKUP(Main!D942,Sheet2!A:B,2,0)</f>
        <v>Plant &amp; Machineries</v>
      </c>
      <c r="F942" s="2">
        <v>43596</v>
      </c>
      <c r="G942" t="s">
        <v>1101</v>
      </c>
      <c r="H942" s="3">
        <v>16363.56</v>
      </c>
      <c r="I942" s="3">
        <v>-3454.52</v>
      </c>
      <c r="J942" s="3">
        <v>12909.04</v>
      </c>
      <c r="K942" t="s">
        <v>36</v>
      </c>
      <c r="L942" s="3">
        <v>1366457.97</v>
      </c>
      <c r="M942" s="3">
        <v>-288474.46999999997</v>
      </c>
      <c r="N942" s="3">
        <v>1077983.5</v>
      </c>
      <c r="O942" t="s">
        <v>37</v>
      </c>
      <c r="P942" t="s">
        <v>3555</v>
      </c>
    </row>
    <row r="943" spans="1:16" x14ac:dyDescent="0.25">
      <c r="A943" t="s">
        <v>1102</v>
      </c>
      <c r="B943" t="s">
        <v>3554</v>
      </c>
      <c r="C943" t="s">
        <v>3557</v>
      </c>
      <c r="D943" t="s">
        <v>124</v>
      </c>
      <c r="E943" t="str">
        <f>VLOOKUP(Main!D943,Sheet2!A:B,2,0)</f>
        <v>Plant &amp; Machineries</v>
      </c>
      <c r="F943" s="2">
        <v>43555</v>
      </c>
      <c r="G943" t="s">
        <v>1103</v>
      </c>
      <c r="H943" s="3">
        <v>459.39</v>
      </c>
      <c r="I943" s="3">
        <v>-102.1</v>
      </c>
      <c r="J943" s="3">
        <v>357.29</v>
      </c>
      <c r="K943" t="s">
        <v>36</v>
      </c>
      <c r="L943" s="3">
        <v>38276</v>
      </c>
      <c r="M943" s="3">
        <v>-8505.77</v>
      </c>
      <c r="N943" s="3">
        <v>29770.23</v>
      </c>
      <c r="O943" t="s">
        <v>37</v>
      </c>
      <c r="P943" t="s">
        <v>3555</v>
      </c>
    </row>
    <row r="944" spans="1:16" x14ac:dyDescent="0.25">
      <c r="A944" t="s">
        <v>1104</v>
      </c>
      <c r="B944" t="s">
        <v>3554</v>
      </c>
      <c r="C944" t="s">
        <v>3557</v>
      </c>
      <c r="D944" t="s">
        <v>124</v>
      </c>
      <c r="E944" t="str">
        <f>VLOOKUP(Main!D944,Sheet2!A:B,2,0)</f>
        <v>Plant &amp; Machineries</v>
      </c>
      <c r="F944" s="2">
        <v>43555</v>
      </c>
      <c r="G944" t="s">
        <v>1103</v>
      </c>
      <c r="H944" s="3">
        <v>459.39</v>
      </c>
      <c r="I944" s="3">
        <v>-102.1</v>
      </c>
      <c r="J944" s="3">
        <v>357.29</v>
      </c>
      <c r="K944" t="s">
        <v>36</v>
      </c>
      <c r="L944" s="3">
        <v>38276</v>
      </c>
      <c r="M944" s="3">
        <v>-8505.77</v>
      </c>
      <c r="N944" s="3">
        <v>29770.23</v>
      </c>
      <c r="O944" t="s">
        <v>37</v>
      </c>
      <c r="P944" t="s">
        <v>3555</v>
      </c>
    </row>
    <row r="945" spans="1:16" x14ac:dyDescent="0.25">
      <c r="A945" t="s">
        <v>1105</v>
      </c>
      <c r="B945" t="s">
        <v>3554</v>
      </c>
      <c r="C945" t="s">
        <v>3557</v>
      </c>
      <c r="D945" t="s">
        <v>124</v>
      </c>
      <c r="E945" t="str">
        <f>VLOOKUP(Main!D945,Sheet2!A:B,2,0)</f>
        <v>Plant &amp; Machineries</v>
      </c>
      <c r="F945" s="2">
        <v>43555</v>
      </c>
      <c r="G945" t="s">
        <v>1103</v>
      </c>
      <c r="H945" s="3">
        <v>459.39</v>
      </c>
      <c r="I945" s="3">
        <v>-102.1</v>
      </c>
      <c r="J945" s="3">
        <v>357.29</v>
      </c>
      <c r="K945" t="s">
        <v>36</v>
      </c>
      <c r="L945" s="3">
        <v>38276</v>
      </c>
      <c r="M945" s="3">
        <v>-8505.77</v>
      </c>
      <c r="N945" s="3">
        <v>29770.23</v>
      </c>
      <c r="O945" t="s">
        <v>37</v>
      </c>
      <c r="P945" t="s">
        <v>3555</v>
      </c>
    </row>
    <row r="946" spans="1:16" x14ac:dyDescent="0.25">
      <c r="A946" t="s">
        <v>1106</v>
      </c>
      <c r="B946" t="s">
        <v>3554</v>
      </c>
      <c r="C946" t="s">
        <v>3557</v>
      </c>
      <c r="D946" t="s">
        <v>124</v>
      </c>
      <c r="E946" t="str">
        <f>VLOOKUP(Main!D946,Sheet2!A:B,2,0)</f>
        <v>Plant &amp; Machineries</v>
      </c>
      <c r="F946" s="2">
        <v>43555</v>
      </c>
      <c r="G946" t="s">
        <v>1103</v>
      </c>
      <c r="H946" s="3">
        <v>459.39</v>
      </c>
      <c r="I946" s="3">
        <v>-102.1</v>
      </c>
      <c r="J946" s="3">
        <v>357.29</v>
      </c>
      <c r="K946" t="s">
        <v>36</v>
      </c>
      <c r="L946" s="3">
        <v>38276</v>
      </c>
      <c r="M946" s="3">
        <v>-8505.77</v>
      </c>
      <c r="N946" s="3">
        <v>29770.23</v>
      </c>
      <c r="O946" t="s">
        <v>37</v>
      </c>
      <c r="P946" t="s">
        <v>3555</v>
      </c>
    </row>
    <row r="947" spans="1:16" x14ac:dyDescent="0.25">
      <c r="A947" t="s">
        <v>1107</v>
      </c>
      <c r="B947" t="s">
        <v>3554</v>
      </c>
      <c r="C947" t="s">
        <v>3557</v>
      </c>
      <c r="D947" t="s">
        <v>124</v>
      </c>
      <c r="E947" t="str">
        <f>VLOOKUP(Main!D947,Sheet2!A:B,2,0)</f>
        <v>Plant &amp; Machineries</v>
      </c>
      <c r="F947" s="2">
        <v>43555</v>
      </c>
      <c r="G947" t="s">
        <v>1103</v>
      </c>
      <c r="H947" s="3">
        <v>459.39</v>
      </c>
      <c r="I947" s="3">
        <v>-102.1</v>
      </c>
      <c r="J947" s="3">
        <v>357.29</v>
      </c>
      <c r="K947" t="s">
        <v>36</v>
      </c>
      <c r="L947" s="3">
        <v>38276</v>
      </c>
      <c r="M947" s="3">
        <v>-8505.77</v>
      </c>
      <c r="N947" s="3">
        <v>29770.23</v>
      </c>
      <c r="O947" t="s">
        <v>37</v>
      </c>
      <c r="P947" t="s">
        <v>3555</v>
      </c>
    </row>
    <row r="948" spans="1:16" x14ac:dyDescent="0.25">
      <c r="A948" t="s">
        <v>1108</v>
      </c>
      <c r="B948" t="s">
        <v>3554</v>
      </c>
      <c r="C948" t="s">
        <v>3557</v>
      </c>
      <c r="D948" t="s">
        <v>124</v>
      </c>
      <c r="E948" t="str">
        <f>VLOOKUP(Main!D948,Sheet2!A:B,2,0)</f>
        <v>Plant &amp; Machineries</v>
      </c>
      <c r="F948" s="2">
        <v>43555</v>
      </c>
      <c r="G948" t="s">
        <v>1103</v>
      </c>
      <c r="H948" s="3">
        <v>459.39</v>
      </c>
      <c r="I948" s="3">
        <v>-102.1</v>
      </c>
      <c r="J948" s="3">
        <v>357.29</v>
      </c>
      <c r="K948" t="s">
        <v>36</v>
      </c>
      <c r="L948" s="3">
        <v>38276</v>
      </c>
      <c r="M948" s="3">
        <v>-8505.77</v>
      </c>
      <c r="N948" s="3">
        <v>29770.23</v>
      </c>
      <c r="O948" t="s">
        <v>37</v>
      </c>
      <c r="P948" t="s">
        <v>3555</v>
      </c>
    </row>
    <row r="949" spans="1:16" x14ac:dyDescent="0.25">
      <c r="A949" t="s">
        <v>1109</v>
      </c>
      <c r="B949" t="s">
        <v>3554</v>
      </c>
      <c r="C949" t="s">
        <v>3557</v>
      </c>
      <c r="D949" t="s">
        <v>124</v>
      </c>
      <c r="E949" t="str">
        <f>VLOOKUP(Main!D949,Sheet2!A:B,2,0)</f>
        <v>Plant &amp; Machineries</v>
      </c>
      <c r="F949" s="2">
        <v>43555</v>
      </c>
      <c r="G949" t="s">
        <v>1103</v>
      </c>
      <c r="H949" s="3">
        <v>459.39</v>
      </c>
      <c r="I949" s="3">
        <v>-102.1</v>
      </c>
      <c r="J949" s="3">
        <v>357.29</v>
      </c>
      <c r="K949" t="s">
        <v>36</v>
      </c>
      <c r="L949" s="3">
        <v>38276</v>
      </c>
      <c r="M949" s="3">
        <v>-8505.77</v>
      </c>
      <c r="N949" s="3">
        <v>29770.23</v>
      </c>
      <c r="O949" t="s">
        <v>37</v>
      </c>
      <c r="P949" t="s">
        <v>3555</v>
      </c>
    </row>
    <row r="950" spans="1:16" x14ac:dyDescent="0.25">
      <c r="A950" t="s">
        <v>1110</v>
      </c>
      <c r="B950" t="s">
        <v>3554</v>
      </c>
      <c r="C950" t="s">
        <v>3557</v>
      </c>
      <c r="D950" t="s">
        <v>124</v>
      </c>
      <c r="E950" t="str">
        <f>VLOOKUP(Main!D950,Sheet2!A:B,2,0)</f>
        <v>Plant &amp; Machineries</v>
      </c>
      <c r="F950" s="2">
        <v>43555</v>
      </c>
      <c r="G950" t="s">
        <v>1103</v>
      </c>
      <c r="H950" s="3">
        <v>459.39</v>
      </c>
      <c r="I950" s="3">
        <v>-102.1</v>
      </c>
      <c r="J950" s="3">
        <v>357.29</v>
      </c>
      <c r="K950" t="s">
        <v>36</v>
      </c>
      <c r="L950" s="3">
        <v>38276</v>
      </c>
      <c r="M950" s="3">
        <v>-8505.77</v>
      </c>
      <c r="N950" s="3">
        <v>29770.23</v>
      </c>
      <c r="O950" t="s">
        <v>37</v>
      </c>
      <c r="P950" t="s">
        <v>3555</v>
      </c>
    </row>
    <row r="951" spans="1:16" x14ac:dyDescent="0.25">
      <c r="A951" t="s">
        <v>1111</v>
      </c>
      <c r="B951" t="s">
        <v>3554</v>
      </c>
      <c r="C951" t="s">
        <v>3557</v>
      </c>
      <c r="D951" t="s">
        <v>124</v>
      </c>
      <c r="E951" t="str">
        <f>VLOOKUP(Main!D951,Sheet2!A:B,2,0)</f>
        <v>Plant &amp; Machineries</v>
      </c>
      <c r="F951" s="2">
        <v>43555</v>
      </c>
      <c r="G951" t="s">
        <v>1103</v>
      </c>
      <c r="H951" s="3">
        <v>459.39</v>
      </c>
      <c r="I951" s="3">
        <v>-102.1</v>
      </c>
      <c r="J951" s="3">
        <v>357.29</v>
      </c>
      <c r="K951" t="s">
        <v>36</v>
      </c>
      <c r="L951" s="3">
        <v>38276</v>
      </c>
      <c r="M951" s="3">
        <v>-8505.77</v>
      </c>
      <c r="N951" s="3">
        <v>29770.23</v>
      </c>
      <c r="O951" t="s">
        <v>37</v>
      </c>
      <c r="P951" t="s">
        <v>3555</v>
      </c>
    </row>
    <row r="952" spans="1:16" x14ac:dyDescent="0.25">
      <c r="A952" t="s">
        <v>1112</v>
      </c>
      <c r="B952" t="s">
        <v>3554</v>
      </c>
      <c r="C952" t="s">
        <v>3557</v>
      </c>
      <c r="D952" t="s">
        <v>124</v>
      </c>
      <c r="E952" t="str">
        <f>VLOOKUP(Main!D952,Sheet2!A:B,2,0)</f>
        <v>Plant &amp; Machineries</v>
      </c>
      <c r="F952" s="2">
        <v>43555</v>
      </c>
      <c r="G952" t="s">
        <v>1103</v>
      </c>
      <c r="H952" s="3">
        <v>459.39</v>
      </c>
      <c r="I952" s="3">
        <v>-102.1</v>
      </c>
      <c r="J952" s="3">
        <v>357.29</v>
      </c>
      <c r="K952" t="s">
        <v>36</v>
      </c>
      <c r="L952" s="3">
        <v>38276</v>
      </c>
      <c r="M952" s="3">
        <v>-8505.77</v>
      </c>
      <c r="N952" s="3">
        <v>29770.23</v>
      </c>
      <c r="O952" t="s">
        <v>37</v>
      </c>
      <c r="P952" t="s">
        <v>3555</v>
      </c>
    </row>
    <row r="953" spans="1:16" x14ac:dyDescent="0.25">
      <c r="A953" t="s">
        <v>1113</v>
      </c>
      <c r="B953" t="s">
        <v>3554</v>
      </c>
      <c r="C953" t="s">
        <v>3557</v>
      </c>
      <c r="D953" t="s">
        <v>124</v>
      </c>
      <c r="E953" t="str">
        <f>VLOOKUP(Main!D953,Sheet2!A:B,2,0)</f>
        <v>Plant &amp; Machineries</v>
      </c>
      <c r="F953" s="2">
        <v>43555</v>
      </c>
      <c r="G953" t="s">
        <v>1103</v>
      </c>
      <c r="H953" s="3">
        <v>438.02</v>
      </c>
      <c r="I953" s="3">
        <v>-97.33</v>
      </c>
      <c r="J953" s="3">
        <v>340.69</v>
      </c>
      <c r="K953" t="s">
        <v>36</v>
      </c>
      <c r="L953" s="3">
        <v>36494.01</v>
      </c>
      <c r="M953" s="3">
        <v>-8109.77</v>
      </c>
      <c r="N953" s="3">
        <v>28384.240000000002</v>
      </c>
      <c r="O953" t="s">
        <v>37</v>
      </c>
      <c r="P953" t="s">
        <v>3555</v>
      </c>
    </row>
    <row r="954" spans="1:16" x14ac:dyDescent="0.25">
      <c r="A954" t="s">
        <v>1114</v>
      </c>
      <c r="B954" t="s">
        <v>3554</v>
      </c>
      <c r="C954" t="s">
        <v>3557</v>
      </c>
      <c r="D954" t="s">
        <v>124</v>
      </c>
      <c r="E954" t="str">
        <f>VLOOKUP(Main!D954,Sheet2!A:B,2,0)</f>
        <v>Plant &amp; Machineries</v>
      </c>
      <c r="F954" s="2">
        <v>43555</v>
      </c>
      <c r="G954" t="s">
        <v>1103</v>
      </c>
      <c r="H954" s="3">
        <v>438.02</v>
      </c>
      <c r="I954" s="3">
        <v>-97.33</v>
      </c>
      <c r="J954" s="3">
        <v>340.69</v>
      </c>
      <c r="K954" t="s">
        <v>36</v>
      </c>
      <c r="L954" s="3">
        <v>36494.01</v>
      </c>
      <c r="M954" s="3">
        <v>-8109.77</v>
      </c>
      <c r="N954" s="3">
        <v>28384.240000000002</v>
      </c>
      <c r="O954" t="s">
        <v>37</v>
      </c>
      <c r="P954" t="s">
        <v>3555</v>
      </c>
    </row>
    <row r="955" spans="1:16" x14ac:dyDescent="0.25">
      <c r="A955" t="s">
        <v>1115</v>
      </c>
      <c r="B955" t="s">
        <v>3554</v>
      </c>
      <c r="C955" t="s">
        <v>3557</v>
      </c>
      <c r="D955" t="s">
        <v>124</v>
      </c>
      <c r="E955" t="str">
        <f>VLOOKUP(Main!D955,Sheet2!A:B,2,0)</f>
        <v>Plant &amp; Machineries</v>
      </c>
      <c r="F955" s="2">
        <v>43555</v>
      </c>
      <c r="G955" t="s">
        <v>1103</v>
      </c>
      <c r="H955" s="3">
        <v>438.02</v>
      </c>
      <c r="I955" s="3">
        <v>-97.33</v>
      </c>
      <c r="J955" s="3">
        <v>340.69</v>
      </c>
      <c r="K955" t="s">
        <v>36</v>
      </c>
      <c r="L955" s="3">
        <v>36494.01</v>
      </c>
      <c r="M955" s="3">
        <v>-8109.77</v>
      </c>
      <c r="N955" s="3">
        <v>28384.240000000002</v>
      </c>
      <c r="O955" t="s">
        <v>37</v>
      </c>
      <c r="P955" t="s">
        <v>3555</v>
      </c>
    </row>
    <row r="956" spans="1:16" x14ac:dyDescent="0.25">
      <c r="A956" t="s">
        <v>1116</v>
      </c>
      <c r="B956" t="s">
        <v>3554</v>
      </c>
      <c r="C956" t="s">
        <v>3557</v>
      </c>
      <c r="D956" t="s">
        <v>124</v>
      </c>
      <c r="E956" t="str">
        <f>VLOOKUP(Main!D956,Sheet2!A:B,2,0)</f>
        <v>Plant &amp; Machineries</v>
      </c>
      <c r="F956" s="2">
        <v>43555</v>
      </c>
      <c r="G956" t="s">
        <v>1103</v>
      </c>
      <c r="H956" s="3">
        <v>438.02</v>
      </c>
      <c r="I956" s="3">
        <v>-97.33</v>
      </c>
      <c r="J956" s="3">
        <v>340.69</v>
      </c>
      <c r="K956" t="s">
        <v>36</v>
      </c>
      <c r="L956" s="3">
        <v>36494.01</v>
      </c>
      <c r="M956" s="3">
        <v>-8109.77</v>
      </c>
      <c r="N956" s="3">
        <v>28384.240000000002</v>
      </c>
      <c r="O956" t="s">
        <v>37</v>
      </c>
      <c r="P956" t="s">
        <v>3555</v>
      </c>
    </row>
    <row r="957" spans="1:16" x14ac:dyDescent="0.25">
      <c r="A957" t="s">
        <v>1117</v>
      </c>
      <c r="B957" t="s">
        <v>3554</v>
      </c>
      <c r="C957" t="s">
        <v>3557</v>
      </c>
      <c r="D957" t="s">
        <v>124</v>
      </c>
      <c r="E957" t="str">
        <f>VLOOKUP(Main!D957,Sheet2!A:B,2,0)</f>
        <v>Plant &amp; Machineries</v>
      </c>
      <c r="F957" s="2">
        <v>43555</v>
      </c>
      <c r="G957" t="s">
        <v>1103</v>
      </c>
      <c r="H957" s="3">
        <v>438.02</v>
      </c>
      <c r="I957" s="3">
        <v>-97.33</v>
      </c>
      <c r="J957" s="3">
        <v>340.69</v>
      </c>
      <c r="K957" t="s">
        <v>36</v>
      </c>
      <c r="L957" s="3">
        <v>36494.01</v>
      </c>
      <c r="M957" s="3">
        <v>-8109.77</v>
      </c>
      <c r="N957" s="3">
        <v>28384.240000000002</v>
      </c>
      <c r="O957" t="s">
        <v>37</v>
      </c>
      <c r="P957" t="s">
        <v>3555</v>
      </c>
    </row>
    <row r="958" spans="1:16" x14ac:dyDescent="0.25">
      <c r="A958" t="s">
        <v>1118</v>
      </c>
      <c r="B958" t="s">
        <v>3554</v>
      </c>
      <c r="C958" t="s">
        <v>3557</v>
      </c>
      <c r="D958" t="s">
        <v>124</v>
      </c>
      <c r="E958" t="str">
        <f>VLOOKUP(Main!D958,Sheet2!A:B,2,0)</f>
        <v>Plant &amp; Machineries</v>
      </c>
      <c r="F958" s="2">
        <v>43555</v>
      </c>
      <c r="G958" t="s">
        <v>1103</v>
      </c>
      <c r="H958" s="3">
        <v>438.02</v>
      </c>
      <c r="I958" s="3">
        <v>-97.33</v>
      </c>
      <c r="J958" s="3">
        <v>340.69</v>
      </c>
      <c r="K958" t="s">
        <v>36</v>
      </c>
      <c r="L958" s="3">
        <v>36494.01</v>
      </c>
      <c r="M958" s="3">
        <v>-8109.77</v>
      </c>
      <c r="N958" s="3">
        <v>28384.240000000002</v>
      </c>
      <c r="O958" t="s">
        <v>37</v>
      </c>
      <c r="P958" t="s">
        <v>3555</v>
      </c>
    </row>
    <row r="959" spans="1:16" x14ac:dyDescent="0.25">
      <c r="A959" t="s">
        <v>1119</v>
      </c>
      <c r="B959" t="s">
        <v>3554</v>
      </c>
      <c r="C959" t="s">
        <v>3557</v>
      </c>
      <c r="D959" t="s">
        <v>124</v>
      </c>
      <c r="E959" t="str">
        <f>VLOOKUP(Main!D959,Sheet2!A:B,2,0)</f>
        <v>Plant &amp; Machineries</v>
      </c>
      <c r="F959" s="2">
        <v>43555</v>
      </c>
      <c r="G959" t="s">
        <v>1103</v>
      </c>
      <c r="H959" s="3">
        <v>438.02</v>
      </c>
      <c r="I959" s="3">
        <v>-97.33</v>
      </c>
      <c r="J959" s="3">
        <v>340.69</v>
      </c>
      <c r="K959" t="s">
        <v>36</v>
      </c>
      <c r="L959" s="3">
        <v>36494.01</v>
      </c>
      <c r="M959" s="3">
        <v>-8109.77</v>
      </c>
      <c r="N959" s="3">
        <v>28384.240000000002</v>
      </c>
      <c r="O959" t="s">
        <v>37</v>
      </c>
      <c r="P959" t="s">
        <v>3555</v>
      </c>
    </row>
    <row r="960" spans="1:16" x14ac:dyDescent="0.25">
      <c r="A960" t="s">
        <v>1120</v>
      </c>
      <c r="B960" t="s">
        <v>3554</v>
      </c>
      <c r="C960" t="s">
        <v>3557</v>
      </c>
      <c r="D960" t="s">
        <v>124</v>
      </c>
      <c r="E960" t="str">
        <f>VLOOKUP(Main!D960,Sheet2!A:B,2,0)</f>
        <v>Plant &amp; Machineries</v>
      </c>
      <c r="F960" s="2">
        <v>43555</v>
      </c>
      <c r="G960" t="s">
        <v>1103</v>
      </c>
      <c r="H960" s="3">
        <v>438.02</v>
      </c>
      <c r="I960" s="3">
        <v>-97.33</v>
      </c>
      <c r="J960" s="3">
        <v>340.69</v>
      </c>
      <c r="K960" t="s">
        <v>36</v>
      </c>
      <c r="L960" s="3">
        <v>36494.01</v>
      </c>
      <c r="M960" s="3">
        <v>-8109.77</v>
      </c>
      <c r="N960" s="3">
        <v>28384.240000000002</v>
      </c>
      <c r="O960" t="s">
        <v>37</v>
      </c>
      <c r="P960" t="s">
        <v>3555</v>
      </c>
    </row>
    <row r="961" spans="1:16" x14ac:dyDescent="0.25">
      <c r="A961" t="s">
        <v>1121</v>
      </c>
      <c r="B961" t="s">
        <v>3554</v>
      </c>
      <c r="C961" t="s">
        <v>3557</v>
      </c>
      <c r="D961" t="s">
        <v>124</v>
      </c>
      <c r="E961" t="str">
        <f>VLOOKUP(Main!D961,Sheet2!A:B,2,0)</f>
        <v>Plant &amp; Machineries</v>
      </c>
      <c r="F961" s="2">
        <v>43555</v>
      </c>
      <c r="G961" t="s">
        <v>1103</v>
      </c>
      <c r="H961" s="3">
        <v>438.02</v>
      </c>
      <c r="I961" s="3">
        <v>-97.33</v>
      </c>
      <c r="J961" s="3">
        <v>340.69</v>
      </c>
      <c r="K961" t="s">
        <v>36</v>
      </c>
      <c r="L961" s="3">
        <v>36494.01</v>
      </c>
      <c r="M961" s="3">
        <v>-8109.77</v>
      </c>
      <c r="N961" s="3">
        <v>28384.240000000002</v>
      </c>
      <c r="O961" t="s">
        <v>37</v>
      </c>
      <c r="P961" t="s">
        <v>3555</v>
      </c>
    </row>
    <row r="962" spans="1:16" x14ac:dyDescent="0.25">
      <c r="A962" t="s">
        <v>1122</v>
      </c>
      <c r="B962" t="s">
        <v>3554</v>
      </c>
      <c r="C962" t="s">
        <v>3557</v>
      </c>
      <c r="D962" t="s">
        <v>124</v>
      </c>
      <c r="E962" t="str">
        <f>VLOOKUP(Main!D962,Sheet2!A:B,2,0)</f>
        <v>Plant &amp; Machineries</v>
      </c>
      <c r="F962" s="2">
        <v>43555</v>
      </c>
      <c r="G962" t="s">
        <v>1103</v>
      </c>
      <c r="H962" s="3">
        <v>438.02</v>
      </c>
      <c r="I962" s="3">
        <v>-97.33</v>
      </c>
      <c r="J962" s="3">
        <v>340.69</v>
      </c>
      <c r="K962" t="s">
        <v>36</v>
      </c>
      <c r="L962" s="3">
        <v>36494.01</v>
      </c>
      <c r="M962" s="3">
        <v>-8109.77</v>
      </c>
      <c r="N962" s="3">
        <v>28384.240000000002</v>
      </c>
      <c r="O962" t="s">
        <v>37</v>
      </c>
      <c r="P962" t="s">
        <v>3555</v>
      </c>
    </row>
    <row r="963" spans="1:16" x14ac:dyDescent="0.25">
      <c r="A963" t="s">
        <v>1123</v>
      </c>
      <c r="B963" t="s">
        <v>3554</v>
      </c>
      <c r="C963" t="s">
        <v>3557</v>
      </c>
      <c r="D963" t="s">
        <v>124</v>
      </c>
      <c r="E963" t="str">
        <f>VLOOKUP(Main!D963,Sheet2!A:B,2,0)</f>
        <v>Plant &amp; Machineries</v>
      </c>
      <c r="F963" s="2">
        <v>43555</v>
      </c>
      <c r="G963" t="s">
        <v>532</v>
      </c>
      <c r="H963" s="3">
        <v>2903.06</v>
      </c>
      <c r="I963" s="3">
        <v>-645.13</v>
      </c>
      <c r="J963" s="3">
        <v>2257.9299999999998</v>
      </c>
      <c r="K963" t="s">
        <v>36</v>
      </c>
      <c r="L963" s="3">
        <v>241878.02</v>
      </c>
      <c r="M963" s="3">
        <v>-53750.67</v>
      </c>
      <c r="N963" s="3">
        <v>188127.35</v>
      </c>
      <c r="O963" t="s">
        <v>37</v>
      </c>
      <c r="P963" t="s">
        <v>3555</v>
      </c>
    </row>
    <row r="964" spans="1:16" x14ac:dyDescent="0.25">
      <c r="A964" t="s">
        <v>1124</v>
      </c>
      <c r="B964" t="s">
        <v>3554</v>
      </c>
      <c r="C964" t="s">
        <v>3557</v>
      </c>
      <c r="D964" t="s">
        <v>124</v>
      </c>
      <c r="E964" t="str">
        <f>VLOOKUP(Main!D964,Sheet2!A:B,2,0)</f>
        <v>Plant &amp; Machineries</v>
      </c>
      <c r="F964" s="2">
        <v>43555</v>
      </c>
      <c r="G964" t="s">
        <v>532</v>
      </c>
      <c r="H964" s="3">
        <v>2903.06</v>
      </c>
      <c r="I964" s="3">
        <v>-645.13</v>
      </c>
      <c r="J964" s="3">
        <v>2257.9299999999998</v>
      </c>
      <c r="K964" t="s">
        <v>36</v>
      </c>
      <c r="L964" s="3">
        <v>241878.02</v>
      </c>
      <c r="M964" s="3">
        <v>-53750.67</v>
      </c>
      <c r="N964" s="3">
        <v>188127.35</v>
      </c>
      <c r="O964" t="s">
        <v>37</v>
      </c>
      <c r="P964" t="s">
        <v>3555</v>
      </c>
    </row>
    <row r="965" spans="1:16" x14ac:dyDescent="0.25">
      <c r="A965" t="s">
        <v>1125</v>
      </c>
      <c r="B965" t="s">
        <v>3554</v>
      </c>
      <c r="C965" t="s">
        <v>3557</v>
      </c>
      <c r="D965" t="s">
        <v>124</v>
      </c>
      <c r="E965" t="str">
        <f>VLOOKUP(Main!D965,Sheet2!A:B,2,0)</f>
        <v>Plant &amp; Machineries</v>
      </c>
      <c r="F965" s="2">
        <v>43555</v>
      </c>
      <c r="G965" t="s">
        <v>532</v>
      </c>
      <c r="H965" s="3">
        <v>2903.06</v>
      </c>
      <c r="I965" s="3">
        <v>-645.13</v>
      </c>
      <c r="J965" s="3">
        <v>2257.9299999999998</v>
      </c>
      <c r="K965" t="s">
        <v>36</v>
      </c>
      <c r="L965" s="3">
        <v>241878.02</v>
      </c>
      <c r="M965" s="3">
        <v>-53750.67</v>
      </c>
      <c r="N965" s="3">
        <v>188127.35</v>
      </c>
      <c r="O965" t="s">
        <v>37</v>
      </c>
      <c r="P965" t="s">
        <v>3555</v>
      </c>
    </row>
    <row r="966" spans="1:16" x14ac:dyDescent="0.25">
      <c r="A966" t="s">
        <v>1126</v>
      </c>
      <c r="B966" t="s">
        <v>3554</v>
      </c>
      <c r="C966" t="s">
        <v>3557</v>
      </c>
      <c r="D966" t="s">
        <v>124</v>
      </c>
      <c r="E966" t="str">
        <f>VLOOKUP(Main!D966,Sheet2!A:B,2,0)</f>
        <v>Plant &amp; Machineries</v>
      </c>
      <c r="F966" s="2">
        <v>43555</v>
      </c>
      <c r="G966" t="s">
        <v>532</v>
      </c>
      <c r="H966" s="3">
        <v>2903.06</v>
      </c>
      <c r="I966" s="3">
        <v>-645.13</v>
      </c>
      <c r="J966" s="3">
        <v>2257.9299999999998</v>
      </c>
      <c r="K966" t="s">
        <v>36</v>
      </c>
      <c r="L966" s="3">
        <v>241878.02</v>
      </c>
      <c r="M966" s="3">
        <v>-53750.67</v>
      </c>
      <c r="N966" s="3">
        <v>188127.35</v>
      </c>
      <c r="O966" t="s">
        <v>37</v>
      </c>
      <c r="P966" t="s">
        <v>3555</v>
      </c>
    </row>
    <row r="967" spans="1:16" x14ac:dyDescent="0.25">
      <c r="A967" t="s">
        <v>1127</v>
      </c>
      <c r="B967" t="s">
        <v>3554</v>
      </c>
      <c r="C967" t="s">
        <v>3557</v>
      </c>
      <c r="D967" t="s">
        <v>124</v>
      </c>
      <c r="E967" t="str">
        <f>VLOOKUP(Main!D967,Sheet2!A:B,2,0)</f>
        <v>Plant &amp; Machineries</v>
      </c>
      <c r="F967" s="2">
        <v>43555</v>
      </c>
      <c r="G967" t="s">
        <v>532</v>
      </c>
      <c r="H967" s="3">
        <v>2903.06</v>
      </c>
      <c r="I967" s="3">
        <v>-645.13</v>
      </c>
      <c r="J967" s="3">
        <v>2257.9299999999998</v>
      </c>
      <c r="K967" t="s">
        <v>36</v>
      </c>
      <c r="L967" s="3">
        <v>241878.02</v>
      </c>
      <c r="M967" s="3">
        <v>-53750.67</v>
      </c>
      <c r="N967" s="3">
        <v>188127.35</v>
      </c>
      <c r="O967" t="s">
        <v>37</v>
      </c>
      <c r="P967" t="s">
        <v>3555</v>
      </c>
    </row>
    <row r="968" spans="1:16" x14ac:dyDescent="0.25">
      <c r="A968" t="s">
        <v>1128</v>
      </c>
      <c r="B968" t="s">
        <v>3554</v>
      </c>
      <c r="C968" t="s">
        <v>3557</v>
      </c>
      <c r="D968" t="s">
        <v>124</v>
      </c>
      <c r="E968" t="str">
        <f>VLOOKUP(Main!D968,Sheet2!A:B,2,0)</f>
        <v>Plant &amp; Machineries</v>
      </c>
      <c r="F968" s="2">
        <v>43555</v>
      </c>
      <c r="G968" t="s">
        <v>532</v>
      </c>
      <c r="H968" s="3">
        <v>2903.06</v>
      </c>
      <c r="I968" s="3">
        <v>-645.13</v>
      </c>
      <c r="J968" s="3">
        <v>2257.9299999999998</v>
      </c>
      <c r="K968" t="s">
        <v>36</v>
      </c>
      <c r="L968" s="3">
        <v>241878.02</v>
      </c>
      <c r="M968" s="3">
        <v>-53750.67</v>
      </c>
      <c r="N968" s="3">
        <v>188127.35</v>
      </c>
      <c r="O968" t="s">
        <v>37</v>
      </c>
      <c r="P968" t="s">
        <v>3555</v>
      </c>
    </row>
    <row r="969" spans="1:16" x14ac:dyDescent="0.25">
      <c r="A969" t="s">
        <v>1129</v>
      </c>
      <c r="B969" t="s">
        <v>3554</v>
      </c>
      <c r="C969" t="s">
        <v>3557</v>
      </c>
      <c r="D969" t="s">
        <v>124</v>
      </c>
      <c r="E969" t="str">
        <f>VLOOKUP(Main!D969,Sheet2!A:B,2,0)</f>
        <v>Plant &amp; Machineries</v>
      </c>
      <c r="F969" s="2">
        <v>43555</v>
      </c>
      <c r="G969" t="s">
        <v>1130</v>
      </c>
      <c r="H969" s="3">
        <v>611.17999999999995</v>
      </c>
      <c r="I969" s="3">
        <v>-135.83000000000001</v>
      </c>
      <c r="J969" s="3">
        <v>475.35</v>
      </c>
      <c r="K969" t="s">
        <v>36</v>
      </c>
      <c r="L969" s="3">
        <v>50922.01</v>
      </c>
      <c r="M969" s="3">
        <v>-11316</v>
      </c>
      <c r="N969" s="3">
        <v>39606.01</v>
      </c>
      <c r="O969" t="s">
        <v>37</v>
      </c>
      <c r="P969" t="s">
        <v>3555</v>
      </c>
    </row>
    <row r="970" spans="1:16" x14ac:dyDescent="0.25">
      <c r="A970" t="s">
        <v>1131</v>
      </c>
      <c r="B970" t="s">
        <v>3554</v>
      </c>
      <c r="C970" t="s">
        <v>3557</v>
      </c>
      <c r="D970" t="s">
        <v>124</v>
      </c>
      <c r="E970" t="str">
        <f>VLOOKUP(Main!D970,Sheet2!A:B,2,0)</f>
        <v>Plant &amp; Machineries</v>
      </c>
      <c r="F970" s="2">
        <v>43555</v>
      </c>
      <c r="G970" t="s">
        <v>1130</v>
      </c>
      <c r="H970" s="3">
        <v>611.17999999999995</v>
      </c>
      <c r="I970" s="3">
        <v>-135.83000000000001</v>
      </c>
      <c r="J970" s="3">
        <v>475.35</v>
      </c>
      <c r="K970" t="s">
        <v>36</v>
      </c>
      <c r="L970" s="3">
        <v>50922.01</v>
      </c>
      <c r="M970" s="3">
        <v>-11316</v>
      </c>
      <c r="N970" s="3">
        <v>39606.01</v>
      </c>
      <c r="O970" t="s">
        <v>37</v>
      </c>
      <c r="P970" t="s">
        <v>3555</v>
      </c>
    </row>
    <row r="971" spans="1:16" x14ac:dyDescent="0.25">
      <c r="A971" t="s">
        <v>1132</v>
      </c>
      <c r="B971" t="s">
        <v>3554</v>
      </c>
      <c r="C971" t="s">
        <v>3557</v>
      </c>
      <c r="D971" t="s">
        <v>124</v>
      </c>
      <c r="E971" t="str">
        <f>VLOOKUP(Main!D971,Sheet2!A:B,2,0)</f>
        <v>Plant &amp; Machineries</v>
      </c>
      <c r="F971" s="2">
        <v>43555</v>
      </c>
      <c r="G971" t="s">
        <v>1130</v>
      </c>
      <c r="H971" s="3">
        <v>611.17999999999995</v>
      </c>
      <c r="I971" s="3">
        <v>-135.83000000000001</v>
      </c>
      <c r="J971" s="3">
        <v>475.35</v>
      </c>
      <c r="K971" t="s">
        <v>36</v>
      </c>
      <c r="L971" s="3">
        <v>50922.01</v>
      </c>
      <c r="M971" s="3">
        <v>-11316</v>
      </c>
      <c r="N971" s="3">
        <v>39606.01</v>
      </c>
      <c r="O971" t="s">
        <v>37</v>
      </c>
      <c r="P971" t="s">
        <v>3555</v>
      </c>
    </row>
    <row r="972" spans="1:16" x14ac:dyDescent="0.25">
      <c r="A972" t="s">
        <v>1133</v>
      </c>
      <c r="B972" t="s">
        <v>3554</v>
      </c>
      <c r="C972" t="s">
        <v>3557</v>
      </c>
      <c r="D972" t="s">
        <v>124</v>
      </c>
      <c r="E972" t="str">
        <f>VLOOKUP(Main!D972,Sheet2!A:B,2,0)</f>
        <v>Plant &amp; Machineries</v>
      </c>
      <c r="F972" s="2">
        <v>43555</v>
      </c>
      <c r="G972" t="s">
        <v>1130</v>
      </c>
      <c r="H972" s="3">
        <v>611.17999999999995</v>
      </c>
      <c r="I972" s="3">
        <v>-135.83000000000001</v>
      </c>
      <c r="J972" s="3">
        <v>475.35</v>
      </c>
      <c r="K972" t="s">
        <v>36</v>
      </c>
      <c r="L972" s="3">
        <v>50922.01</v>
      </c>
      <c r="M972" s="3">
        <v>-11316</v>
      </c>
      <c r="N972" s="3">
        <v>39606.01</v>
      </c>
      <c r="O972" t="s">
        <v>37</v>
      </c>
      <c r="P972" t="s">
        <v>3555</v>
      </c>
    </row>
    <row r="973" spans="1:16" x14ac:dyDescent="0.25">
      <c r="A973" t="s">
        <v>1134</v>
      </c>
      <c r="B973" t="s">
        <v>3554</v>
      </c>
      <c r="C973" t="s">
        <v>3557</v>
      </c>
      <c r="D973" t="s">
        <v>124</v>
      </c>
      <c r="E973" t="str">
        <f>VLOOKUP(Main!D973,Sheet2!A:B,2,0)</f>
        <v>Plant &amp; Machineries</v>
      </c>
      <c r="F973" s="2">
        <v>43555</v>
      </c>
      <c r="G973" t="s">
        <v>1130</v>
      </c>
      <c r="H973" s="3">
        <v>1018.63</v>
      </c>
      <c r="I973" s="3">
        <v>-226.37</v>
      </c>
      <c r="J973" s="3">
        <v>792.26</v>
      </c>
      <c r="K973" t="s">
        <v>36</v>
      </c>
      <c r="L973" s="3">
        <v>84870.01</v>
      </c>
      <c r="M973" s="3">
        <v>-18860</v>
      </c>
      <c r="N973" s="3">
        <v>66010.009999999995</v>
      </c>
      <c r="O973" t="s">
        <v>37</v>
      </c>
      <c r="P973" t="s">
        <v>3555</v>
      </c>
    </row>
    <row r="974" spans="1:16" x14ac:dyDescent="0.25">
      <c r="A974" t="s">
        <v>1135</v>
      </c>
      <c r="B974" t="s">
        <v>3554</v>
      </c>
      <c r="C974" t="s">
        <v>3557</v>
      </c>
      <c r="D974" t="s">
        <v>124</v>
      </c>
      <c r="E974" t="str">
        <f>VLOOKUP(Main!D974,Sheet2!A:B,2,0)</f>
        <v>Plant &amp; Machineries</v>
      </c>
      <c r="F974" s="2">
        <v>43555</v>
      </c>
      <c r="G974" t="s">
        <v>1130</v>
      </c>
      <c r="H974" s="3">
        <v>1018.63</v>
      </c>
      <c r="I974" s="3">
        <v>-226.37</v>
      </c>
      <c r="J974" s="3">
        <v>792.26</v>
      </c>
      <c r="K974" t="s">
        <v>36</v>
      </c>
      <c r="L974" s="3">
        <v>84870.01</v>
      </c>
      <c r="M974" s="3">
        <v>-18860</v>
      </c>
      <c r="N974" s="3">
        <v>66010.009999999995</v>
      </c>
      <c r="O974" t="s">
        <v>37</v>
      </c>
      <c r="P974" t="s">
        <v>3555</v>
      </c>
    </row>
    <row r="975" spans="1:16" x14ac:dyDescent="0.25">
      <c r="A975" t="s">
        <v>1136</v>
      </c>
      <c r="B975" t="s">
        <v>3554</v>
      </c>
      <c r="C975" t="s">
        <v>3557</v>
      </c>
      <c r="D975" t="s">
        <v>124</v>
      </c>
      <c r="E975" t="str">
        <f>VLOOKUP(Main!D975,Sheet2!A:B,2,0)</f>
        <v>Plant &amp; Machineries</v>
      </c>
      <c r="F975" s="2">
        <v>43555</v>
      </c>
      <c r="G975" t="s">
        <v>1130</v>
      </c>
      <c r="H975" s="3">
        <v>1018.63</v>
      </c>
      <c r="I975" s="3">
        <v>-226.37</v>
      </c>
      <c r="J975" s="3">
        <v>792.26</v>
      </c>
      <c r="K975" t="s">
        <v>36</v>
      </c>
      <c r="L975" s="3">
        <v>84870.01</v>
      </c>
      <c r="M975" s="3">
        <v>-18860</v>
      </c>
      <c r="N975" s="3">
        <v>66010.009999999995</v>
      </c>
      <c r="O975" t="s">
        <v>37</v>
      </c>
      <c r="P975" t="s">
        <v>3555</v>
      </c>
    </row>
    <row r="976" spans="1:16" x14ac:dyDescent="0.25">
      <c r="A976" t="s">
        <v>1137</v>
      </c>
      <c r="B976" t="s">
        <v>3554</v>
      </c>
      <c r="C976" t="s">
        <v>3557</v>
      </c>
      <c r="D976" t="s">
        <v>124</v>
      </c>
      <c r="E976" t="str">
        <f>VLOOKUP(Main!D976,Sheet2!A:B,2,0)</f>
        <v>Plant &amp; Machineries</v>
      </c>
      <c r="F976" s="2">
        <v>43555</v>
      </c>
      <c r="G976" t="s">
        <v>1130</v>
      </c>
      <c r="H976" s="3">
        <v>1018.63</v>
      </c>
      <c r="I976" s="3">
        <v>-226.37</v>
      </c>
      <c r="J976" s="3">
        <v>792.26</v>
      </c>
      <c r="K976" t="s">
        <v>36</v>
      </c>
      <c r="L976" s="3">
        <v>84870.01</v>
      </c>
      <c r="M976" s="3">
        <v>-18860</v>
      </c>
      <c r="N976" s="3">
        <v>66010.009999999995</v>
      </c>
      <c r="O976" t="s">
        <v>37</v>
      </c>
      <c r="P976" t="s">
        <v>3555</v>
      </c>
    </row>
    <row r="977" spans="1:16" x14ac:dyDescent="0.25">
      <c r="A977" t="s">
        <v>1138</v>
      </c>
      <c r="B977" t="s">
        <v>3554</v>
      </c>
      <c r="C977" t="s">
        <v>3557</v>
      </c>
      <c r="D977" t="s">
        <v>124</v>
      </c>
      <c r="E977" t="str">
        <f>VLOOKUP(Main!D977,Sheet2!A:B,2,0)</f>
        <v>Plant &amp; Machineries</v>
      </c>
      <c r="F977" s="2">
        <v>43555</v>
      </c>
      <c r="G977" t="s">
        <v>1130</v>
      </c>
      <c r="H977" s="3">
        <v>1018.63</v>
      </c>
      <c r="I977" s="3">
        <v>-226.37</v>
      </c>
      <c r="J977" s="3">
        <v>792.26</v>
      </c>
      <c r="K977" t="s">
        <v>36</v>
      </c>
      <c r="L977" s="3">
        <v>84870.01</v>
      </c>
      <c r="M977" s="3">
        <v>-18860</v>
      </c>
      <c r="N977" s="3">
        <v>66010.009999999995</v>
      </c>
      <c r="O977" t="s">
        <v>37</v>
      </c>
      <c r="P977" t="s">
        <v>3555</v>
      </c>
    </row>
    <row r="978" spans="1:16" x14ac:dyDescent="0.25">
      <c r="A978" t="s">
        <v>1139</v>
      </c>
      <c r="B978" t="s">
        <v>3554</v>
      </c>
      <c r="C978" t="s">
        <v>3557</v>
      </c>
      <c r="D978" t="s">
        <v>124</v>
      </c>
      <c r="E978" t="str">
        <f>VLOOKUP(Main!D978,Sheet2!A:B,2,0)</f>
        <v>Plant &amp; Machineries</v>
      </c>
      <c r="F978" s="2">
        <v>43555</v>
      </c>
      <c r="G978" t="s">
        <v>1130</v>
      </c>
      <c r="H978" s="3">
        <v>1018.63</v>
      </c>
      <c r="I978" s="3">
        <v>-226.37</v>
      </c>
      <c r="J978" s="3">
        <v>792.26</v>
      </c>
      <c r="K978" t="s">
        <v>36</v>
      </c>
      <c r="L978" s="3">
        <v>84870.01</v>
      </c>
      <c r="M978" s="3">
        <v>-18860</v>
      </c>
      <c r="N978" s="3">
        <v>66010.009999999995</v>
      </c>
      <c r="O978" t="s">
        <v>37</v>
      </c>
      <c r="P978" t="s">
        <v>3555</v>
      </c>
    </row>
    <row r="979" spans="1:16" x14ac:dyDescent="0.25">
      <c r="A979" t="s">
        <v>1140</v>
      </c>
      <c r="B979" t="s">
        <v>3554</v>
      </c>
      <c r="C979" t="s">
        <v>3557</v>
      </c>
      <c r="D979" t="s">
        <v>124</v>
      </c>
      <c r="E979" t="str">
        <f>VLOOKUP(Main!D979,Sheet2!A:B,2,0)</f>
        <v>Plant &amp; Machineries</v>
      </c>
      <c r="F979" s="2">
        <v>43555</v>
      </c>
      <c r="G979" t="s">
        <v>1130</v>
      </c>
      <c r="H979" s="3">
        <v>1018.63</v>
      </c>
      <c r="I979" s="3">
        <v>-226.37</v>
      </c>
      <c r="J979" s="3">
        <v>792.26</v>
      </c>
      <c r="K979" t="s">
        <v>36</v>
      </c>
      <c r="L979" s="3">
        <v>84870.01</v>
      </c>
      <c r="M979" s="3">
        <v>-18860</v>
      </c>
      <c r="N979" s="3">
        <v>66010.009999999995</v>
      </c>
      <c r="O979" t="s">
        <v>37</v>
      </c>
      <c r="P979" t="s">
        <v>3555</v>
      </c>
    </row>
    <row r="980" spans="1:16" x14ac:dyDescent="0.25">
      <c r="A980" t="s">
        <v>1141</v>
      </c>
      <c r="B980" t="s">
        <v>3554</v>
      </c>
      <c r="C980" t="s">
        <v>3557</v>
      </c>
      <c r="D980" t="s">
        <v>124</v>
      </c>
      <c r="E980" t="str">
        <f>VLOOKUP(Main!D980,Sheet2!A:B,2,0)</f>
        <v>Plant &amp; Machineries</v>
      </c>
      <c r="F980" s="2">
        <v>43555</v>
      </c>
      <c r="G980" t="s">
        <v>1130</v>
      </c>
      <c r="H980" s="3">
        <v>1018.63</v>
      </c>
      <c r="I980" s="3">
        <v>-226.37</v>
      </c>
      <c r="J980" s="3">
        <v>792.26</v>
      </c>
      <c r="K980" t="s">
        <v>36</v>
      </c>
      <c r="L980" s="3">
        <v>84870.01</v>
      </c>
      <c r="M980" s="3">
        <v>-18860</v>
      </c>
      <c r="N980" s="3">
        <v>66010.009999999995</v>
      </c>
      <c r="O980" t="s">
        <v>37</v>
      </c>
      <c r="P980" t="s">
        <v>3555</v>
      </c>
    </row>
    <row r="981" spans="1:16" x14ac:dyDescent="0.25">
      <c r="A981" t="s">
        <v>1142</v>
      </c>
      <c r="B981" t="s">
        <v>3554</v>
      </c>
      <c r="C981" t="s">
        <v>3557</v>
      </c>
      <c r="D981" t="s">
        <v>124</v>
      </c>
      <c r="E981" t="str">
        <f>VLOOKUP(Main!D981,Sheet2!A:B,2,0)</f>
        <v>Plant &amp; Machineries</v>
      </c>
      <c r="F981" s="2">
        <v>43555</v>
      </c>
      <c r="G981" t="s">
        <v>1130</v>
      </c>
      <c r="H981" s="3">
        <v>1018.63</v>
      </c>
      <c r="I981" s="3">
        <v>-226.37</v>
      </c>
      <c r="J981" s="3">
        <v>792.26</v>
      </c>
      <c r="K981" t="s">
        <v>36</v>
      </c>
      <c r="L981" s="3">
        <v>84870.01</v>
      </c>
      <c r="M981" s="3">
        <v>-18860</v>
      </c>
      <c r="N981" s="3">
        <v>66010.009999999995</v>
      </c>
      <c r="O981" t="s">
        <v>37</v>
      </c>
      <c r="P981" t="s">
        <v>3555</v>
      </c>
    </row>
    <row r="982" spans="1:16" x14ac:dyDescent="0.25">
      <c r="A982" t="s">
        <v>1143</v>
      </c>
      <c r="B982" t="s">
        <v>3554</v>
      </c>
      <c r="C982" t="s">
        <v>3557</v>
      </c>
      <c r="D982" t="s">
        <v>124</v>
      </c>
      <c r="E982" t="str">
        <f>VLOOKUP(Main!D982,Sheet2!A:B,2,0)</f>
        <v>Plant &amp; Machineries</v>
      </c>
      <c r="F982" s="2">
        <v>43555</v>
      </c>
      <c r="G982" t="s">
        <v>1130</v>
      </c>
      <c r="H982" s="3">
        <v>1018.63</v>
      </c>
      <c r="I982" s="3">
        <v>-226.37</v>
      </c>
      <c r="J982" s="3">
        <v>792.26</v>
      </c>
      <c r="K982" t="s">
        <v>36</v>
      </c>
      <c r="L982" s="3">
        <v>84870.01</v>
      </c>
      <c r="M982" s="3">
        <v>-18860</v>
      </c>
      <c r="N982" s="3">
        <v>66010.009999999995</v>
      </c>
      <c r="O982" t="s">
        <v>37</v>
      </c>
      <c r="P982" t="s">
        <v>3555</v>
      </c>
    </row>
    <row r="983" spans="1:16" x14ac:dyDescent="0.25">
      <c r="A983" t="s">
        <v>1144</v>
      </c>
      <c r="B983" t="s">
        <v>3554</v>
      </c>
      <c r="C983" t="s">
        <v>3557</v>
      </c>
      <c r="D983" t="s">
        <v>124</v>
      </c>
      <c r="E983" t="str">
        <f>VLOOKUP(Main!D983,Sheet2!A:B,2,0)</f>
        <v>Plant &amp; Machineries</v>
      </c>
      <c r="F983" s="2">
        <v>43555</v>
      </c>
      <c r="G983" t="s">
        <v>1130</v>
      </c>
      <c r="H983" s="3">
        <v>1629.79</v>
      </c>
      <c r="I983" s="3">
        <v>-362.17</v>
      </c>
      <c r="J983" s="3">
        <v>1267.6199999999999</v>
      </c>
      <c r="K983" t="s">
        <v>36</v>
      </c>
      <c r="L983" s="3">
        <v>135791</v>
      </c>
      <c r="M983" s="3">
        <v>-30175.77</v>
      </c>
      <c r="N983" s="3">
        <v>105615.23</v>
      </c>
      <c r="O983" t="s">
        <v>37</v>
      </c>
      <c r="P983" t="s">
        <v>3555</v>
      </c>
    </row>
    <row r="984" spans="1:16" x14ac:dyDescent="0.25">
      <c r="A984" t="s">
        <v>1145</v>
      </c>
      <c r="B984" t="s">
        <v>3554</v>
      </c>
      <c r="C984" t="s">
        <v>3557</v>
      </c>
      <c r="D984" t="s">
        <v>124</v>
      </c>
      <c r="E984" t="str">
        <f>VLOOKUP(Main!D984,Sheet2!A:B,2,0)</f>
        <v>Plant &amp; Machineries</v>
      </c>
      <c r="F984" s="2">
        <v>43555</v>
      </c>
      <c r="G984" t="s">
        <v>1130</v>
      </c>
      <c r="H984" s="3">
        <v>1629.79</v>
      </c>
      <c r="I984" s="3">
        <v>-362.17</v>
      </c>
      <c r="J984" s="3">
        <v>1267.6199999999999</v>
      </c>
      <c r="K984" t="s">
        <v>36</v>
      </c>
      <c r="L984" s="3">
        <v>135791</v>
      </c>
      <c r="M984" s="3">
        <v>-30175.77</v>
      </c>
      <c r="N984" s="3">
        <v>105615.23</v>
      </c>
      <c r="O984" t="s">
        <v>37</v>
      </c>
      <c r="P984" t="s">
        <v>3555</v>
      </c>
    </row>
    <row r="985" spans="1:16" x14ac:dyDescent="0.25">
      <c r="A985" t="s">
        <v>1146</v>
      </c>
      <c r="B985" t="s">
        <v>3554</v>
      </c>
      <c r="C985" t="s">
        <v>3557</v>
      </c>
      <c r="D985" t="s">
        <v>124</v>
      </c>
      <c r="E985" t="str">
        <f>VLOOKUP(Main!D985,Sheet2!A:B,2,0)</f>
        <v>Plant &amp; Machineries</v>
      </c>
      <c r="F985" s="2">
        <v>43555</v>
      </c>
      <c r="G985" t="s">
        <v>1130</v>
      </c>
      <c r="H985" s="3">
        <v>1629.79</v>
      </c>
      <c r="I985" s="3">
        <v>-362.17</v>
      </c>
      <c r="J985" s="3">
        <v>1267.6199999999999</v>
      </c>
      <c r="K985" t="s">
        <v>36</v>
      </c>
      <c r="L985" s="3">
        <v>135791</v>
      </c>
      <c r="M985" s="3">
        <v>-30175.77</v>
      </c>
      <c r="N985" s="3">
        <v>105615.23</v>
      </c>
      <c r="O985" t="s">
        <v>37</v>
      </c>
      <c r="P985" t="s">
        <v>3555</v>
      </c>
    </row>
    <row r="986" spans="1:16" x14ac:dyDescent="0.25">
      <c r="A986" t="s">
        <v>1147</v>
      </c>
      <c r="B986" t="s">
        <v>3554</v>
      </c>
      <c r="C986" t="s">
        <v>3557</v>
      </c>
      <c r="D986" t="s">
        <v>124</v>
      </c>
      <c r="E986" t="str">
        <f>VLOOKUP(Main!D986,Sheet2!A:B,2,0)</f>
        <v>Plant &amp; Machineries</v>
      </c>
      <c r="F986" s="2">
        <v>43555</v>
      </c>
      <c r="G986" t="s">
        <v>1130</v>
      </c>
      <c r="H986" s="3">
        <v>1629.56</v>
      </c>
      <c r="I986" s="3">
        <v>-362.13</v>
      </c>
      <c r="J986" s="3">
        <v>1267.43</v>
      </c>
      <c r="K986" t="s">
        <v>36</v>
      </c>
      <c r="L986" s="3">
        <v>135786.01999999999</v>
      </c>
      <c r="M986" s="3">
        <v>-30174.67</v>
      </c>
      <c r="N986" s="3">
        <v>105611.35</v>
      </c>
      <c r="O986" t="s">
        <v>37</v>
      </c>
      <c r="P986" t="s">
        <v>3555</v>
      </c>
    </row>
    <row r="987" spans="1:16" x14ac:dyDescent="0.25">
      <c r="A987" t="s">
        <v>1148</v>
      </c>
      <c r="B987" t="s">
        <v>3554</v>
      </c>
      <c r="C987" t="s">
        <v>3557</v>
      </c>
      <c r="D987" t="s">
        <v>124</v>
      </c>
      <c r="E987" t="str">
        <f>VLOOKUP(Main!D987,Sheet2!A:B,2,0)</f>
        <v>Plant &amp; Machineries</v>
      </c>
      <c r="F987" s="2">
        <v>43643</v>
      </c>
      <c r="G987" t="s">
        <v>1149</v>
      </c>
      <c r="H987" s="3">
        <v>846.72</v>
      </c>
      <c r="I987" s="3">
        <v>-174.06</v>
      </c>
      <c r="J987" s="3">
        <v>672.66</v>
      </c>
      <c r="K987" t="s">
        <v>36</v>
      </c>
      <c r="L987" s="3">
        <v>71549</v>
      </c>
      <c r="M987" s="3">
        <v>-14707.29</v>
      </c>
      <c r="N987" s="3">
        <v>56841.71</v>
      </c>
      <c r="O987" t="s">
        <v>37</v>
      </c>
      <c r="P987" t="s">
        <v>3555</v>
      </c>
    </row>
    <row r="988" spans="1:16" x14ac:dyDescent="0.25">
      <c r="A988" t="s">
        <v>1150</v>
      </c>
      <c r="B988" t="s">
        <v>3554</v>
      </c>
      <c r="C988" t="s">
        <v>3557</v>
      </c>
      <c r="D988" t="s">
        <v>124</v>
      </c>
      <c r="E988" t="str">
        <f>VLOOKUP(Main!D988,Sheet2!A:B,2,0)</f>
        <v>Plant &amp; Machineries</v>
      </c>
      <c r="F988" s="2">
        <v>43643</v>
      </c>
      <c r="G988" t="s">
        <v>1149</v>
      </c>
      <c r="H988" s="3">
        <v>846.74</v>
      </c>
      <c r="I988" s="3">
        <v>-174.06</v>
      </c>
      <c r="J988" s="3">
        <v>672.68</v>
      </c>
      <c r="K988" t="s">
        <v>36</v>
      </c>
      <c r="L988" s="3">
        <v>71549</v>
      </c>
      <c r="M988" s="3">
        <v>-14707.29</v>
      </c>
      <c r="N988" s="3">
        <v>56841.71</v>
      </c>
      <c r="O988" t="s">
        <v>37</v>
      </c>
      <c r="P988" t="s">
        <v>3555</v>
      </c>
    </row>
    <row r="989" spans="1:16" x14ac:dyDescent="0.25">
      <c r="A989" t="s">
        <v>1151</v>
      </c>
      <c r="B989" t="s">
        <v>3554</v>
      </c>
      <c r="C989" t="s">
        <v>3557</v>
      </c>
      <c r="D989" t="s">
        <v>124</v>
      </c>
      <c r="E989" t="str">
        <f>VLOOKUP(Main!D989,Sheet2!A:B,2,0)</f>
        <v>Plant &amp; Machineries</v>
      </c>
      <c r="F989" s="2">
        <v>41993</v>
      </c>
      <c r="G989" t="s">
        <v>1152</v>
      </c>
      <c r="H989" s="3">
        <v>1010.23</v>
      </c>
      <c r="I989" s="3">
        <v>-510.4</v>
      </c>
      <c r="J989" s="3">
        <v>499.83</v>
      </c>
      <c r="K989" t="s">
        <v>36</v>
      </c>
      <c r="L989" s="3">
        <v>80000</v>
      </c>
      <c r="M989" s="3">
        <v>-40444.32</v>
      </c>
      <c r="N989" s="3">
        <v>39555.68</v>
      </c>
      <c r="O989" t="s">
        <v>37</v>
      </c>
      <c r="P989" t="s">
        <v>3555</v>
      </c>
    </row>
    <row r="990" spans="1:16" x14ac:dyDescent="0.25">
      <c r="A990" t="s">
        <v>1153</v>
      </c>
      <c r="B990" t="s">
        <v>3554</v>
      </c>
      <c r="C990" t="s">
        <v>3557</v>
      </c>
      <c r="D990" t="s">
        <v>124</v>
      </c>
      <c r="E990" t="str">
        <f>VLOOKUP(Main!D990,Sheet2!A:B,2,0)</f>
        <v>Plant &amp; Machineries</v>
      </c>
      <c r="F990" s="2">
        <v>43738</v>
      </c>
      <c r="G990" t="s">
        <v>1154</v>
      </c>
      <c r="H990" s="3">
        <v>147.91999999999999</v>
      </c>
      <c r="I990" s="3">
        <v>-38.090000000000003</v>
      </c>
      <c r="J990" s="3">
        <v>109.83</v>
      </c>
      <c r="K990" t="s">
        <v>36</v>
      </c>
      <c r="L990" s="3">
        <v>12500</v>
      </c>
      <c r="M990" s="3">
        <v>-3218.75</v>
      </c>
      <c r="N990" s="3">
        <v>9281.25</v>
      </c>
      <c r="O990" t="s">
        <v>37</v>
      </c>
      <c r="P990" t="s">
        <v>3555</v>
      </c>
    </row>
    <row r="991" spans="1:16" x14ac:dyDescent="0.25">
      <c r="A991" t="s">
        <v>1155</v>
      </c>
      <c r="B991" t="s">
        <v>3554</v>
      </c>
      <c r="C991" t="s">
        <v>3557</v>
      </c>
      <c r="D991" t="s">
        <v>124</v>
      </c>
      <c r="E991" t="str">
        <f>VLOOKUP(Main!D991,Sheet2!A:B,2,0)</f>
        <v>Plant &amp; Machineries</v>
      </c>
      <c r="F991" s="2">
        <v>43738</v>
      </c>
      <c r="G991" t="s">
        <v>1154</v>
      </c>
      <c r="H991" s="3">
        <v>147.93</v>
      </c>
      <c r="I991" s="3">
        <v>-38.090000000000003</v>
      </c>
      <c r="J991" s="3">
        <v>109.84</v>
      </c>
      <c r="K991" t="s">
        <v>36</v>
      </c>
      <c r="L991" s="3">
        <v>12500</v>
      </c>
      <c r="M991" s="3">
        <v>-3218.75</v>
      </c>
      <c r="N991" s="3">
        <v>9281.25</v>
      </c>
      <c r="O991" t="s">
        <v>37</v>
      </c>
      <c r="P991" t="s">
        <v>3555</v>
      </c>
    </row>
    <row r="992" spans="1:16" x14ac:dyDescent="0.25">
      <c r="A992" t="s">
        <v>1156</v>
      </c>
      <c r="B992" t="s">
        <v>3554</v>
      </c>
      <c r="C992" t="s">
        <v>3557</v>
      </c>
      <c r="D992" t="s">
        <v>124</v>
      </c>
      <c r="E992" t="str">
        <f>VLOOKUP(Main!D992,Sheet2!A:B,2,0)</f>
        <v>Plant &amp; Machineries</v>
      </c>
      <c r="F992" s="2">
        <v>43738</v>
      </c>
      <c r="G992" t="s">
        <v>1154</v>
      </c>
      <c r="H992" s="3">
        <v>147.93</v>
      </c>
      <c r="I992" s="3">
        <v>-38.090000000000003</v>
      </c>
      <c r="J992" s="3">
        <v>109.84</v>
      </c>
      <c r="K992" t="s">
        <v>36</v>
      </c>
      <c r="L992" s="3">
        <v>12500</v>
      </c>
      <c r="M992" s="3">
        <v>-3218.75</v>
      </c>
      <c r="N992" s="3">
        <v>9281.25</v>
      </c>
      <c r="O992" t="s">
        <v>37</v>
      </c>
      <c r="P992" t="s">
        <v>3555</v>
      </c>
    </row>
    <row r="993" spans="1:16" x14ac:dyDescent="0.25">
      <c r="A993" t="s">
        <v>1157</v>
      </c>
      <c r="B993" t="s">
        <v>3554</v>
      </c>
      <c r="C993" t="s">
        <v>3557</v>
      </c>
      <c r="D993" t="s">
        <v>124</v>
      </c>
      <c r="E993" t="str">
        <f>VLOOKUP(Main!D993,Sheet2!A:B,2,0)</f>
        <v>Plant &amp; Machineries</v>
      </c>
      <c r="F993" s="2">
        <v>43738</v>
      </c>
      <c r="G993" t="s">
        <v>1154</v>
      </c>
      <c r="H993" s="3">
        <v>147.93</v>
      </c>
      <c r="I993" s="3">
        <v>-38.090000000000003</v>
      </c>
      <c r="J993" s="3">
        <v>109.84</v>
      </c>
      <c r="K993" t="s">
        <v>36</v>
      </c>
      <c r="L993" s="3">
        <v>12500</v>
      </c>
      <c r="M993" s="3">
        <v>-3218.75</v>
      </c>
      <c r="N993" s="3">
        <v>9281.25</v>
      </c>
      <c r="O993" t="s">
        <v>37</v>
      </c>
      <c r="P993" t="s">
        <v>3555</v>
      </c>
    </row>
    <row r="994" spans="1:16" x14ac:dyDescent="0.25">
      <c r="A994" t="s">
        <v>1158</v>
      </c>
      <c r="B994" t="s">
        <v>3554</v>
      </c>
      <c r="C994" t="s">
        <v>3557</v>
      </c>
      <c r="D994" t="s">
        <v>124</v>
      </c>
      <c r="E994" t="str">
        <f>VLOOKUP(Main!D994,Sheet2!A:B,2,0)</f>
        <v>Plant &amp; Machineries</v>
      </c>
      <c r="F994" s="2">
        <v>43738</v>
      </c>
      <c r="G994" t="s">
        <v>1154</v>
      </c>
      <c r="H994" s="3">
        <v>147.93</v>
      </c>
      <c r="I994" s="3">
        <v>-38.090000000000003</v>
      </c>
      <c r="J994" s="3">
        <v>109.84</v>
      </c>
      <c r="K994" t="s">
        <v>36</v>
      </c>
      <c r="L994" s="3">
        <v>12500</v>
      </c>
      <c r="M994" s="3">
        <v>-3218.75</v>
      </c>
      <c r="N994" s="3">
        <v>9281.25</v>
      </c>
      <c r="O994" t="s">
        <v>37</v>
      </c>
      <c r="P994" t="s">
        <v>3555</v>
      </c>
    </row>
    <row r="995" spans="1:16" x14ac:dyDescent="0.25">
      <c r="A995" t="s">
        <v>1159</v>
      </c>
      <c r="B995" t="s">
        <v>3554</v>
      </c>
      <c r="C995" t="s">
        <v>3557</v>
      </c>
      <c r="D995" t="s">
        <v>124</v>
      </c>
      <c r="E995" t="str">
        <f>VLOOKUP(Main!D995,Sheet2!A:B,2,0)</f>
        <v>Plant &amp; Machineries</v>
      </c>
      <c r="F995" s="2">
        <v>43738</v>
      </c>
      <c r="G995" t="s">
        <v>1154</v>
      </c>
      <c r="H995" s="3">
        <v>147.93</v>
      </c>
      <c r="I995" s="3">
        <v>-38.090000000000003</v>
      </c>
      <c r="J995" s="3">
        <v>109.84</v>
      </c>
      <c r="K995" t="s">
        <v>36</v>
      </c>
      <c r="L995" s="3">
        <v>12500</v>
      </c>
      <c r="M995" s="3">
        <v>-3218.75</v>
      </c>
      <c r="N995" s="3">
        <v>9281.25</v>
      </c>
      <c r="O995" t="s">
        <v>37</v>
      </c>
      <c r="P995" t="s">
        <v>3555</v>
      </c>
    </row>
    <row r="996" spans="1:16" x14ac:dyDescent="0.25">
      <c r="A996" t="s">
        <v>1160</v>
      </c>
      <c r="B996" t="s">
        <v>3554</v>
      </c>
      <c r="C996" t="s">
        <v>3557</v>
      </c>
      <c r="D996" t="s">
        <v>124</v>
      </c>
      <c r="E996" t="str">
        <f>VLOOKUP(Main!D996,Sheet2!A:B,2,0)</f>
        <v>Plant &amp; Machineries</v>
      </c>
      <c r="F996" s="2">
        <v>43738</v>
      </c>
      <c r="G996" t="s">
        <v>1154</v>
      </c>
      <c r="H996" s="3">
        <v>147.93</v>
      </c>
      <c r="I996" s="3">
        <v>-38.090000000000003</v>
      </c>
      <c r="J996" s="3">
        <v>109.84</v>
      </c>
      <c r="K996" t="s">
        <v>36</v>
      </c>
      <c r="L996" s="3">
        <v>12500</v>
      </c>
      <c r="M996" s="3">
        <v>-3218.75</v>
      </c>
      <c r="N996" s="3">
        <v>9281.25</v>
      </c>
      <c r="O996" t="s">
        <v>37</v>
      </c>
      <c r="P996" t="s">
        <v>3555</v>
      </c>
    </row>
    <row r="997" spans="1:16" x14ac:dyDescent="0.25">
      <c r="A997" t="s">
        <v>1161</v>
      </c>
      <c r="B997" t="s">
        <v>3554</v>
      </c>
      <c r="C997" t="s">
        <v>3557</v>
      </c>
      <c r="D997" t="s">
        <v>124</v>
      </c>
      <c r="E997" t="str">
        <f>VLOOKUP(Main!D997,Sheet2!A:B,2,0)</f>
        <v>Plant &amp; Machineries</v>
      </c>
      <c r="F997" s="2">
        <v>43738</v>
      </c>
      <c r="G997" t="s">
        <v>1154</v>
      </c>
      <c r="H997" s="3">
        <v>147.93</v>
      </c>
      <c r="I997" s="3">
        <v>-38.090000000000003</v>
      </c>
      <c r="J997" s="3">
        <v>109.84</v>
      </c>
      <c r="K997" t="s">
        <v>36</v>
      </c>
      <c r="L997" s="3">
        <v>12500</v>
      </c>
      <c r="M997" s="3">
        <v>-3218.75</v>
      </c>
      <c r="N997" s="3">
        <v>9281.25</v>
      </c>
      <c r="O997" t="s">
        <v>37</v>
      </c>
      <c r="P997" t="s">
        <v>3555</v>
      </c>
    </row>
    <row r="998" spans="1:16" x14ac:dyDescent="0.25">
      <c r="A998" t="s">
        <v>1162</v>
      </c>
      <c r="B998" t="s">
        <v>3554</v>
      </c>
      <c r="C998" t="s">
        <v>3557</v>
      </c>
      <c r="D998" t="s">
        <v>124</v>
      </c>
      <c r="E998" t="str">
        <f>VLOOKUP(Main!D998,Sheet2!A:B,2,0)</f>
        <v>Plant &amp; Machineries</v>
      </c>
      <c r="F998" s="2">
        <v>43738</v>
      </c>
      <c r="G998" t="s">
        <v>1154</v>
      </c>
      <c r="H998" s="3">
        <v>147.93</v>
      </c>
      <c r="I998" s="3">
        <v>-38.090000000000003</v>
      </c>
      <c r="J998" s="3">
        <v>109.84</v>
      </c>
      <c r="K998" t="s">
        <v>36</v>
      </c>
      <c r="L998" s="3">
        <v>12500</v>
      </c>
      <c r="M998" s="3">
        <v>-3218.75</v>
      </c>
      <c r="N998" s="3">
        <v>9281.25</v>
      </c>
      <c r="O998" t="s">
        <v>37</v>
      </c>
      <c r="P998" t="s">
        <v>3555</v>
      </c>
    </row>
    <row r="999" spans="1:16" x14ac:dyDescent="0.25">
      <c r="A999" t="s">
        <v>1163</v>
      </c>
      <c r="B999" t="s">
        <v>3554</v>
      </c>
      <c r="C999" t="s">
        <v>3557</v>
      </c>
      <c r="D999" t="s">
        <v>124</v>
      </c>
      <c r="E999" t="str">
        <f>VLOOKUP(Main!D999,Sheet2!A:B,2,0)</f>
        <v>Plant &amp; Machineries</v>
      </c>
      <c r="F999" s="2">
        <v>43738</v>
      </c>
      <c r="G999" t="s">
        <v>1164</v>
      </c>
      <c r="H999" s="3">
        <v>982.25</v>
      </c>
      <c r="I999" s="3">
        <v>-252.94</v>
      </c>
      <c r="J999" s="3">
        <v>729.31</v>
      </c>
      <c r="K999" t="s">
        <v>36</v>
      </c>
      <c r="L999" s="3">
        <v>83000</v>
      </c>
      <c r="M999" s="3">
        <v>-21372.5</v>
      </c>
      <c r="N999" s="3">
        <v>61627.5</v>
      </c>
      <c r="O999" t="s">
        <v>37</v>
      </c>
      <c r="P999" t="s">
        <v>3555</v>
      </c>
    </row>
    <row r="1000" spans="1:16" x14ac:dyDescent="0.25">
      <c r="A1000" t="s">
        <v>1165</v>
      </c>
      <c r="B1000" t="s">
        <v>3554</v>
      </c>
      <c r="C1000" t="s">
        <v>3557</v>
      </c>
      <c r="D1000" t="s">
        <v>124</v>
      </c>
      <c r="E1000" t="str">
        <f>VLOOKUP(Main!D1000,Sheet2!A:B,2,0)</f>
        <v>Plant &amp; Machineries</v>
      </c>
      <c r="F1000" s="2">
        <v>43738</v>
      </c>
      <c r="G1000" t="s">
        <v>1164</v>
      </c>
      <c r="H1000" s="3">
        <v>982.25</v>
      </c>
      <c r="I1000" s="3">
        <v>-252.94</v>
      </c>
      <c r="J1000" s="3">
        <v>729.31</v>
      </c>
      <c r="K1000" t="s">
        <v>36</v>
      </c>
      <c r="L1000" s="3">
        <v>83000</v>
      </c>
      <c r="M1000" s="3">
        <v>-21372.5</v>
      </c>
      <c r="N1000" s="3">
        <v>61627.5</v>
      </c>
      <c r="O1000" t="s">
        <v>37</v>
      </c>
      <c r="P1000" t="s">
        <v>3555</v>
      </c>
    </row>
    <row r="1001" spans="1:16" x14ac:dyDescent="0.25">
      <c r="A1001" t="s">
        <v>1166</v>
      </c>
      <c r="B1001" t="s">
        <v>3554</v>
      </c>
      <c r="C1001" t="s">
        <v>3557</v>
      </c>
      <c r="D1001" t="s">
        <v>124</v>
      </c>
      <c r="E1001" t="str">
        <f>VLOOKUP(Main!D1001,Sheet2!A:B,2,0)</f>
        <v>Plant &amp; Machineries</v>
      </c>
      <c r="F1001" s="2">
        <v>43799</v>
      </c>
      <c r="G1001" t="s">
        <v>1167</v>
      </c>
      <c r="H1001" s="3">
        <v>609.74</v>
      </c>
      <c r="I1001" s="3">
        <v>-108.4</v>
      </c>
      <c r="J1001" s="3">
        <v>501.34</v>
      </c>
      <c r="K1001" t="s">
        <v>36</v>
      </c>
      <c r="L1001" s="3">
        <v>50927.94</v>
      </c>
      <c r="M1001" s="3">
        <v>-9053.8700000000008</v>
      </c>
      <c r="N1001" s="3">
        <v>41874.07</v>
      </c>
      <c r="O1001" t="s">
        <v>37</v>
      </c>
      <c r="P1001" t="s">
        <v>3555</v>
      </c>
    </row>
    <row r="1002" spans="1:16" x14ac:dyDescent="0.25">
      <c r="A1002" t="s">
        <v>1168</v>
      </c>
      <c r="B1002" t="s">
        <v>3554</v>
      </c>
      <c r="C1002" t="s">
        <v>3557</v>
      </c>
      <c r="D1002" t="s">
        <v>124</v>
      </c>
      <c r="E1002" t="str">
        <f>VLOOKUP(Main!D1002,Sheet2!A:B,2,0)</f>
        <v>Plant &amp; Machineries</v>
      </c>
      <c r="F1002" s="2">
        <v>43799</v>
      </c>
      <c r="G1002" t="s">
        <v>1169</v>
      </c>
      <c r="H1002" s="3">
        <v>2444.1799999999998</v>
      </c>
      <c r="I1002" s="3">
        <v>-434.53</v>
      </c>
      <c r="J1002" s="3">
        <v>2009.65</v>
      </c>
      <c r="K1002" t="s">
        <v>36</v>
      </c>
      <c r="L1002" s="3">
        <v>204150.07</v>
      </c>
      <c r="M1002" s="3">
        <v>-36293.33</v>
      </c>
      <c r="N1002" s="3">
        <v>167856.74</v>
      </c>
      <c r="O1002" t="s">
        <v>37</v>
      </c>
      <c r="P1002" t="s">
        <v>3555</v>
      </c>
    </row>
    <row r="1003" spans="1:16" x14ac:dyDescent="0.25">
      <c r="A1003" t="s">
        <v>1170</v>
      </c>
      <c r="B1003" t="s">
        <v>3554</v>
      </c>
      <c r="C1003" t="s">
        <v>3557</v>
      </c>
      <c r="D1003" t="s">
        <v>124</v>
      </c>
      <c r="E1003" t="str">
        <f>VLOOKUP(Main!D1003,Sheet2!A:B,2,0)</f>
        <v>Plant &amp; Machineries</v>
      </c>
      <c r="F1003" s="2">
        <v>43799</v>
      </c>
      <c r="G1003" t="s">
        <v>1169</v>
      </c>
      <c r="H1003" s="3">
        <v>2444.1799999999998</v>
      </c>
      <c r="I1003" s="3">
        <v>-434.53</v>
      </c>
      <c r="J1003" s="3">
        <v>2009.65</v>
      </c>
      <c r="K1003" t="s">
        <v>36</v>
      </c>
      <c r="L1003" s="3">
        <v>204150.07</v>
      </c>
      <c r="M1003" s="3">
        <v>-36293.33</v>
      </c>
      <c r="N1003" s="3">
        <v>167856.74</v>
      </c>
      <c r="O1003" t="s">
        <v>37</v>
      </c>
      <c r="P1003" t="s">
        <v>3555</v>
      </c>
    </row>
    <row r="1004" spans="1:16" x14ac:dyDescent="0.25">
      <c r="A1004" t="s">
        <v>1171</v>
      </c>
      <c r="B1004" t="s">
        <v>3554</v>
      </c>
      <c r="C1004" t="s">
        <v>3557</v>
      </c>
      <c r="D1004" t="s">
        <v>124</v>
      </c>
      <c r="E1004" t="str">
        <f>VLOOKUP(Main!D1004,Sheet2!A:B,2,0)</f>
        <v>Plant &amp; Machineries</v>
      </c>
      <c r="F1004" s="2">
        <v>43799</v>
      </c>
      <c r="G1004" t="s">
        <v>1169</v>
      </c>
      <c r="H1004" s="3">
        <v>2444.1799999999998</v>
      </c>
      <c r="I1004" s="3">
        <v>-434.53</v>
      </c>
      <c r="J1004" s="3">
        <v>2009.65</v>
      </c>
      <c r="K1004" t="s">
        <v>36</v>
      </c>
      <c r="L1004" s="3">
        <v>204150.07</v>
      </c>
      <c r="M1004" s="3">
        <v>-36293.33</v>
      </c>
      <c r="N1004" s="3">
        <v>167856.74</v>
      </c>
      <c r="O1004" t="s">
        <v>37</v>
      </c>
      <c r="P1004" t="s">
        <v>3555</v>
      </c>
    </row>
    <row r="1005" spans="1:16" x14ac:dyDescent="0.25">
      <c r="A1005" t="s">
        <v>1172</v>
      </c>
      <c r="B1005" t="s">
        <v>3554</v>
      </c>
      <c r="C1005" t="s">
        <v>3557</v>
      </c>
      <c r="D1005" t="s">
        <v>124</v>
      </c>
      <c r="E1005" t="str">
        <f>VLOOKUP(Main!D1005,Sheet2!A:B,2,0)</f>
        <v>Plant &amp; Machineries</v>
      </c>
      <c r="F1005" s="2">
        <v>43799</v>
      </c>
      <c r="G1005" t="s">
        <v>1169</v>
      </c>
      <c r="H1005" s="3">
        <v>2444.1799999999998</v>
      </c>
      <c r="I1005" s="3">
        <v>-434.53</v>
      </c>
      <c r="J1005" s="3">
        <v>2009.65</v>
      </c>
      <c r="K1005" t="s">
        <v>36</v>
      </c>
      <c r="L1005" s="3">
        <v>204150.07</v>
      </c>
      <c r="M1005" s="3">
        <v>-36293.33</v>
      </c>
      <c r="N1005" s="3">
        <v>167856.74</v>
      </c>
      <c r="O1005" t="s">
        <v>37</v>
      </c>
      <c r="P1005" t="s">
        <v>3555</v>
      </c>
    </row>
    <row r="1006" spans="1:16" x14ac:dyDescent="0.25">
      <c r="A1006" t="s">
        <v>1173</v>
      </c>
      <c r="B1006" t="s">
        <v>3554</v>
      </c>
      <c r="C1006" t="s">
        <v>3557</v>
      </c>
      <c r="D1006" t="s">
        <v>124</v>
      </c>
      <c r="E1006" t="str">
        <f>VLOOKUP(Main!D1006,Sheet2!A:B,2,0)</f>
        <v>Plant &amp; Machineries</v>
      </c>
      <c r="F1006" s="2">
        <v>43799</v>
      </c>
      <c r="G1006" t="s">
        <v>1169</v>
      </c>
      <c r="H1006" s="3">
        <v>2444.1799999999998</v>
      </c>
      <c r="I1006" s="3">
        <v>-434.53</v>
      </c>
      <c r="J1006" s="3">
        <v>2009.65</v>
      </c>
      <c r="K1006" t="s">
        <v>36</v>
      </c>
      <c r="L1006" s="3">
        <v>204150.07</v>
      </c>
      <c r="M1006" s="3">
        <v>-36293.33</v>
      </c>
      <c r="N1006" s="3">
        <v>167856.74</v>
      </c>
      <c r="O1006" t="s">
        <v>37</v>
      </c>
      <c r="P1006" t="s">
        <v>3555</v>
      </c>
    </row>
    <row r="1007" spans="1:16" x14ac:dyDescent="0.25">
      <c r="A1007" t="s">
        <v>1174</v>
      </c>
      <c r="B1007" t="s">
        <v>3554</v>
      </c>
      <c r="C1007" t="s">
        <v>3557</v>
      </c>
      <c r="D1007" t="s">
        <v>124</v>
      </c>
      <c r="E1007" t="str">
        <f>VLOOKUP(Main!D1007,Sheet2!A:B,2,0)</f>
        <v>Plant &amp; Machineries</v>
      </c>
      <c r="F1007" s="2">
        <v>43799</v>
      </c>
      <c r="G1007" t="s">
        <v>1169</v>
      </c>
      <c r="H1007" s="3">
        <v>2444.1799999999998</v>
      </c>
      <c r="I1007" s="3">
        <v>-434.53</v>
      </c>
      <c r="J1007" s="3">
        <v>2009.65</v>
      </c>
      <c r="K1007" t="s">
        <v>36</v>
      </c>
      <c r="L1007" s="3">
        <v>204150.07</v>
      </c>
      <c r="M1007" s="3">
        <v>-36293.33</v>
      </c>
      <c r="N1007" s="3">
        <v>167856.74</v>
      </c>
      <c r="O1007" t="s">
        <v>37</v>
      </c>
      <c r="P1007" t="s">
        <v>3555</v>
      </c>
    </row>
    <row r="1008" spans="1:16" x14ac:dyDescent="0.25">
      <c r="A1008" t="s">
        <v>1175</v>
      </c>
      <c r="B1008" t="s">
        <v>3554</v>
      </c>
      <c r="C1008" t="s">
        <v>3557</v>
      </c>
      <c r="D1008" t="s">
        <v>124</v>
      </c>
      <c r="E1008" t="str">
        <f>VLOOKUP(Main!D1008,Sheet2!A:B,2,0)</f>
        <v>Plant &amp; Machineries</v>
      </c>
      <c r="F1008" s="2">
        <v>43799</v>
      </c>
      <c r="G1008" t="s">
        <v>1169</v>
      </c>
      <c r="H1008" s="3">
        <v>2444.1799999999998</v>
      </c>
      <c r="I1008" s="3">
        <v>-434.53</v>
      </c>
      <c r="J1008" s="3">
        <v>2009.65</v>
      </c>
      <c r="K1008" t="s">
        <v>36</v>
      </c>
      <c r="L1008" s="3">
        <v>204150.07</v>
      </c>
      <c r="M1008" s="3">
        <v>-36293.33</v>
      </c>
      <c r="N1008" s="3">
        <v>167856.74</v>
      </c>
      <c r="O1008" t="s">
        <v>37</v>
      </c>
      <c r="P1008" t="s">
        <v>3555</v>
      </c>
    </row>
    <row r="1009" spans="1:16" x14ac:dyDescent="0.25">
      <c r="A1009" t="s">
        <v>1176</v>
      </c>
      <c r="B1009" t="s">
        <v>3554</v>
      </c>
      <c r="C1009" t="s">
        <v>3557</v>
      </c>
      <c r="D1009" t="s">
        <v>124</v>
      </c>
      <c r="E1009" t="str">
        <f>VLOOKUP(Main!D1009,Sheet2!A:B,2,0)</f>
        <v>Plant &amp; Machineries</v>
      </c>
      <c r="F1009" s="2">
        <v>43799</v>
      </c>
      <c r="G1009" t="s">
        <v>1169</v>
      </c>
      <c r="H1009" s="3">
        <v>2444.1799999999998</v>
      </c>
      <c r="I1009" s="3">
        <v>-434.53</v>
      </c>
      <c r="J1009" s="3">
        <v>2009.65</v>
      </c>
      <c r="K1009" t="s">
        <v>36</v>
      </c>
      <c r="L1009" s="3">
        <v>204150.07</v>
      </c>
      <c r="M1009" s="3">
        <v>-36293.33</v>
      </c>
      <c r="N1009" s="3">
        <v>167856.74</v>
      </c>
      <c r="O1009" t="s">
        <v>37</v>
      </c>
      <c r="P1009" t="s">
        <v>3555</v>
      </c>
    </row>
    <row r="1010" spans="1:16" x14ac:dyDescent="0.25">
      <c r="A1010" t="s">
        <v>1177</v>
      </c>
      <c r="B1010" t="s">
        <v>3554</v>
      </c>
      <c r="C1010" t="s">
        <v>3557</v>
      </c>
      <c r="D1010" t="s">
        <v>124</v>
      </c>
      <c r="E1010" t="str">
        <f>VLOOKUP(Main!D1010,Sheet2!A:B,2,0)</f>
        <v>Plant &amp; Machineries</v>
      </c>
      <c r="F1010" s="2">
        <v>43799</v>
      </c>
      <c r="G1010" t="s">
        <v>1169</v>
      </c>
      <c r="H1010" s="3">
        <v>2444.1799999999998</v>
      </c>
      <c r="I1010" s="3">
        <v>-434.53</v>
      </c>
      <c r="J1010" s="3">
        <v>2009.65</v>
      </c>
      <c r="K1010" t="s">
        <v>36</v>
      </c>
      <c r="L1010" s="3">
        <v>204150.07</v>
      </c>
      <c r="M1010" s="3">
        <v>-36293.33</v>
      </c>
      <c r="N1010" s="3">
        <v>167856.74</v>
      </c>
      <c r="O1010" t="s">
        <v>37</v>
      </c>
      <c r="P1010" t="s">
        <v>3555</v>
      </c>
    </row>
    <row r="1011" spans="1:16" x14ac:dyDescent="0.25">
      <c r="A1011" t="s">
        <v>1178</v>
      </c>
      <c r="B1011" t="s">
        <v>3554</v>
      </c>
      <c r="C1011" t="s">
        <v>3557</v>
      </c>
      <c r="D1011" t="s">
        <v>124</v>
      </c>
      <c r="E1011" t="str">
        <f>VLOOKUP(Main!D1011,Sheet2!A:B,2,0)</f>
        <v>Plant &amp; Machineries</v>
      </c>
      <c r="F1011" s="2">
        <v>43799</v>
      </c>
      <c r="G1011" t="s">
        <v>1169</v>
      </c>
      <c r="H1011" s="3">
        <v>2444.1799999999998</v>
      </c>
      <c r="I1011" s="3">
        <v>-434.53</v>
      </c>
      <c r="J1011" s="3">
        <v>2009.65</v>
      </c>
      <c r="K1011" t="s">
        <v>36</v>
      </c>
      <c r="L1011" s="3">
        <v>204150.07</v>
      </c>
      <c r="M1011" s="3">
        <v>-36293.33</v>
      </c>
      <c r="N1011" s="3">
        <v>167856.74</v>
      </c>
      <c r="O1011" t="s">
        <v>37</v>
      </c>
      <c r="P1011" t="s">
        <v>3555</v>
      </c>
    </row>
    <row r="1012" spans="1:16" x14ac:dyDescent="0.25">
      <c r="A1012" t="s">
        <v>1179</v>
      </c>
      <c r="B1012" t="s">
        <v>3554</v>
      </c>
      <c r="C1012" t="s">
        <v>3557</v>
      </c>
      <c r="D1012" t="s">
        <v>124</v>
      </c>
      <c r="E1012" t="str">
        <f>VLOOKUP(Main!D1012,Sheet2!A:B,2,0)</f>
        <v>Plant &amp; Machineries</v>
      </c>
      <c r="F1012" s="2">
        <v>43799</v>
      </c>
      <c r="G1012" t="s">
        <v>1169</v>
      </c>
      <c r="H1012" s="3">
        <v>2444.1799999999998</v>
      </c>
      <c r="I1012" s="3">
        <v>-434.53</v>
      </c>
      <c r="J1012" s="3">
        <v>2009.65</v>
      </c>
      <c r="K1012" t="s">
        <v>36</v>
      </c>
      <c r="L1012" s="3">
        <v>204150.07</v>
      </c>
      <c r="M1012" s="3">
        <v>-36293.33</v>
      </c>
      <c r="N1012" s="3">
        <v>167856.74</v>
      </c>
      <c r="O1012" t="s">
        <v>37</v>
      </c>
      <c r="P1012" t="s">
        <v>3555</v>
      </c>
    </row>
    <row r="1013" spans="1:16" x14ac:dyDescent="0.25">
      <c r="A1013" t="s">
        <v>1180</v>
      </c>
      <c r="B1013" t="s">
        <v>3554</v>
      </c>
      <c r="C1013" t="s">
        <v>3557</v>
      </c>
      <c r="D1013" t="s">
        <v>124</v>
      </c>
      <c r="E1013" t="str">
        <f>VLOOKUP(Main!D1013,Sheet2!A:B,2,0)</f>
        <v>Plant &amp; Machineries</v>
      </c>
      <c r="F1013" s="2">
        <v>43799</v>
      </c>
      <c r="G1013" t="s">
        <v>1169</v>
      </c>
      <c r="H1013" s="3">
        <v>2444.1799999999998</v>
      </c>
      <c r="I1013" s="3">
        <v>-434.53</v>
      </c>
      <c r="J1013" s="3">
        <v>2009.65</v>
      </c>
      <c r="K1013" t="s">
        <v>36</v>
      </c>
      <c r="L1013" s="3">
        <v>204150.07</v>
      </c>
      <c r="M1013" s="3">
        <v>-36293.33</v>
      </c>
      <c r="N1013" s="3">
        <v>167856.74</v>
      </c>
      <c r="O1013" t="s">
        <v>37</v>
      </c>
      <c r="P1013" t="s">
        <v>3555</v>
      </c>
    </row>
    <row r="1014" spans="1:16" x14ac:dyDescent="0.25">
      <c r="A1014" t="s">
        <v>1181</v>
      </c>
      <c r="B1014" t="s">
        <v>3554</v>
      </c>
      <c r="C1014" t="s">
        <v>3557</v>
      </c>
      <c r="D1014" t="s">
        <v>124</v>
      </c>
      <c r="E1014" t="str">
        <f>VLOOKUP(Main!D1014,Sheet2!A:B,2,0)</f>
        <v>Plant &amp; Machineries</v>
      </c>
      <c r="F1014" s="2">
        <v>43799</v>
      </c>
      <c r="G1014" t="s">
        <v>1169</v>
      </c>
      <c r="H1014" s="3">
        <v>2444.1799999999998</v>
      </c>
      <c r="I1014" s="3">
        <v>-434.53</v>
      </c>
      <c r="J1014" s="3">
        <v>2009.65</v>
      </c>
      <c r="K1014" t="s">
        <v>36</v>
      </c>
      <c r="L1014" s="3">
        <v>204150.07</v>
      </c>
      <c r="M1014" s="3">
        <v>-36293.33</v>
      </c>
      <c r="N1014" s="3">
        <v>167856.74</v>
      </c>
      <c r="O1014" t="s">
        <v>37</v>
      </c>
      <c r="P1014" t="s">
        <v>3555</v>
      </c>
    </row>
    <row r="1015" spans="1:16" x14ac:dyDescent="0.25">
      <c r="A1015" t="s">
        <v>1182</v>
      </c>
      <c r="B1015" t="s">
        <v>3554</v>
      </c>
      <c r="C1015" t="s">
        <v>3557</v>
      </c>
      <c r="D1015" t="s">
        <v>124</v>
      </c>
      <c r="E1015" t="str">
        <f>VLOOKUP(Main!D1015,Sheet2!A:B,2,0)</f>
        <v>Plant &amp; Machineries</v>
      </c>
      <c r="F1015" s="2">
        <v>43799</v>
      </c>
      <c r="G1015" t="s">
        <v>1169</v>
      </c>
      <c r="H1015" s="3">
        <v>2444.1799999999998</v>
      </c>
      <c r="I1015" s="3">
        <v>-434.53</v>
      </c>
      <c r="J1015" s="3">
        <v>2009.65</v>
      </c>
      <c r="K1015" t="s">
        <v>36</v>
      </c>
      <c r="L1015" s="3">
        <v>204150.07</v>
      </c>
      <c r="M1015" s="3">
        <v>-36293.33</v>
      </c>
      <c r="N1015" s="3">
        <v>167856.74</v>
      </c>
      <c r="O1015" t="s">
        <v>37</v>
      </c>
      <c r="P1015" t="s">
        <v>3555</v>
      </c>
    </row>
    <row r="1016" spans="1:16" x14ac:dyDescent="0.25">
      <c r="A1016" t="s">
        <v>1183</v>
      </c>
      <c r="B1016" t="s">
        <v>3554</v>
      </c>
      <c r="C1016" t="s">
        <v>3557</v>
      </c>
      <c r="D1016" t="s">
        <v>124</v>
      </c>
      <c r="E1016" t="str">
        <f>VLOOKUP(Main!D1016,Sheet2!A:B,2,0)</f>
        <v>Plant &amp; Machineries</v>
      </c>
      <c r="F1016" s="2">
        <v>43799</v>
      </c>
      <c r="G1016" t="s">
        <v>1169</v>
      </c>
      <c r="H1016" s="3">
        <v>2444.1799999999998</v>
      </c>
      <c r="I1016" s="3">
        <v>-434.53</v>
      </c>
      <c r="J1016" s="3">
        <v>2009.65</v>
      </c>
      <c r="K1016" t="s">
        <v>36</v>
      </c>
      <c r="L1016" s="3">
        <v>204150.07</v>
      </c>
      <c r="M1016" s="3">
        <v>-36293.33</v>
      </c>
      <c r="N1016" s="3">
        <v>167856.74</v>
      </c>
      <c r="O1016" t="s">
        <v>37</v>
      </c>
      <c r="P1016" t="s">
        <v>3555</v>
      </c>
    </row>
    <row r="1017" spans="1:16" x14ac:dyDescent="0.25">
      <c r="A1017" t="s">
        <v>1184</v>
      </c>
      <c r="B1017" t="s">
        <v>3554</v>
      </c>
      <c r="C1017" t="s">
        <v>3557</v>
      </c>
      <c r="D1017" t="s">
        <v>124</v>
      </c>
      <c r="E1017" t="str">
        <f>VLOOKUP(Main!D1017,Sheet2!A:B,2,0)</f>
        <v>Plant &amp; Machineries</v>
      </c>
      <c r="F1017" s="2">
        <v>43799</v>
      </c>
      <c r="G1017" t="s">
        <v>1169</v>
      </c>
      <c r="H1017" s="3">
        <v>2444.1799999999998</v>
      </c>
      <c r="I1017" s="3">
        <v>-434.53</v>
      </c>
      <c r="J1017" s="3">
        <v>2009.65</v>
      </c>
      <c r="K1017" t="s">
        <v>36</v>
      </c>
      <c r="L1017" s="3">
        <v>204150.07</v>
      </c>
      <c r="M1017" s="3">
        <v>-36293.33</v>
      </c>
      <c r="N1017" s="3">
        <v>167856.74</v>
      </c>
      <c r="O1017" t="s">
        <v>37</v>
      </c>
      <c r="P1017" t="s">
        <v>3555</v>
      </c>
    </row>
    <row r="1018" spans="1:16" x14ac:dyDescent="0.25">
      <c r="A1018" t="s">
        <v>1185</v>
      </c>
      <c r="B1018" t="s">
        <v>3554</v>
      </c>
      <c r="C1018" t="s">
        <v>3557</v>
      </c>
      <c r="D1018" t="s">
        <v>124</v>
      </c>
      <c r="E1018" t="str">
        <f>VLOOKUP(Main!D1018,Sheet2!A:B,2,0)</f>
        <v>Plant &amp; Machineries</v>
      </c>
      <c r="F1018" s="2">
        <v>43799</v>
      </c>
      <c r="G1018" t="s">
        <v>1169</v>
      </c>
      <c r="H1018" s="3">
        <v>2444.1799999999998</v>
      </c>
      <c r="I1018" s="3">
        <v>-434.53</v>
      </c>
      <c r="J1018" s="3">
        <v>2009.65</v>
      </c>
      <c r="K1018" t="s">
        <v>36</v>
      </c>
      <c r="L1018" s="3">
        <v>204150.07</v>
      </c>
      <c r="M1018" s="3">
        <v>-36293.33</v>
      </c>
      <c r="N1018" s="3">
        <v>167856.74</v>
      </c>
      <c r="O1018" t="s">
        <v>37</v>
      </c>
      <c r="P1018" t="s">
        <v>3555</v>
      </c>
    </row>
    <row r="1019" spans="1:16" x14ac:dyDescent="0.25">
      <c r="A1019" t="s">
        <v>1186</v>
      </c>
      <c r="B1019" t="s">
        <v>3554</v>
      </c>
      <c r="C1019" t="s">
        <v>3557</v>
      </c>
      <c r="D1019" t="s">
        <v>124</v>
      </c>
      <c r="E1019" t="str">
        <f>VLOOKUP(Main!D1019,Sheet2!A:B,2,0)</f>
        <v>Plant &amp; Machineries</v>
      </c>
      <c r="F1019" s="2">
        <v>43799</v>
      </c>
      <c r="G1019" t="s">
        <v>1169</v>
      </c>
      <c r="H1019" s="3">
        <v>2444.1799999999998</v>
      </c>
      <c r="I1019" s="3">
        <v>-434.53</v>
      </c>
      <c r="J1019" s="3">
        <v>2009.65</v>
      </c>
      <c r="K1019" t="s">
        <v>36</v>
      </c>
      <c r="L1019" s="3">
        <v>204150.07</v>
      </c>
      <c r="M1019" s="3">
        <v>-36293.33</v>
      </c>
      <c r="N1019" s="3">
        <v>167856.74</v>
      </c>
      <c r="O1019" t="s">
        <v>37</v>
      </c>
      <c r="P1019" t="s">
        <v>3555</v>
      </c>
    </row>
    <row r="1020" spans="1:16" x14ac:dyDescent="0.25">
      <c r="A1020" t="s">
        <v>1187</v>
      </c>
      <c r="B1020" t="s">
        <v>3554</v>
      </c>
      <c r="C1020" t="s">
        <v>3557</v>
      </c>
      <c r="D1020" t="s">
        <v>124</v>
      </c>
      <c r="E1020" t="str">
        <f>VLOOKUP(Main!D1020,Sheet2!A:B,2,0)</f>
        <v>Plant &amp; Machineries</v>
      </c>
      <c r="F1020" s="2">
        <v>43799</v>
      </c>
      <c r="G1020" t="s">
        <v>1169</v>
      </c>
      <c r="H1020" s="3">
        <v>2444.1799999999998</v>
      </c>
      <c r="I1020" s="3">
        <v>-434.53</v>
      </c>
      <c r="J1020" s="3">
        <v>2009.65</v>
      </c>
      <c r="K1020" t="s">
        <v>36</v>
      </c>
      <c r="L1020" s="3">
        <v>204150.07</v>
      </c>
      <c r="M1020" s="3">
        <v>-36293.33</v>
      </c>
      <c r="N1020" s="3">
        <v>167856.74</v>
      </c>
      <c r="O1020" t="s">
        <v>37</v>
      </c>
      <c r="P1020" t="s">
        <v>3555</v>
      </c>
    </row>
    <row r="1021" spans="1:16" x14ac:dyDescent="0.25">
      <c r="A1021" t="s">
        <v>1188</v>
      </c>
      <c r="B1021" t="s">
        <v>3554</v>
      </c>
      <c r="C1021" t="s">
        <v>3557</v>
      </c>
      <c r="D1021" t="s">
        <v>124</v>
      </c>
      <c r="E1021" t="str">
        <f>VLOOKUP(Main!D1021,Sheet2!A:B,2,0)</f>
        <v>Plant &amp; Machineries</v>
      </c>
      <c r="F1021" s="2">
        <v>43799</v>
      </c>
      <c r="G1021" t="s">
        <v>1169</v>
      </c>
      <c r="H1021" s="3">
        <v>2444.1799999999998</v>
      </c>
      <c r="I1021" s="3">
        <v>-434.53</v>
      </c>
      <c r="J1021" s="3">
        <v>2009.65</v>
      </c>
      <c r="K1021" t="s">
        <v>36</v>
      </c>
      <c r="L1021" s="3">
        <v>204150.07</v>
      </c>
      <c r="M1021" s="3">
        <v>-36293.33</v>
      </c>
      <c r="N1021" s="3">
        <v>167856.74</v>
      </c>
      <c r="O1021" t="s">
        <v>37</v>
      </c>
      <c r="P1021" t="s">
        <v>3555</v>
      </c>
    </row>
    <row r="1022" spans="1:16" x14ac:dyDescent="0.25">
      <c r="A1022" t="s">
        <v>1189</v>
      </c>
      <c r="B1022" t="s">
        <v>3554</v>
      </c>
      <c r="C1022" t="s">
        <v>3557</v>
      </c>
      <c r="D1022" t="s">
        <v>124</v>
      </c>
      <c r="E1022" t="str">
        <f>VLOOKUP(Main!D1022,Sheet2!A:B,2,0)</f>
        <v>Plant &amp; Machineries</v>
      </c>
      <c r="F1022" s="2">
        <v>43799</v>
      </c>
      <c r="G1022" t="s">
        <v>1169</v>
      </c>
      <c r="H1022" s="3">
        <v>2444.1799999999998</v>
      </c>
      <c r="I1022" s="3">
        <v>-434.53</v>
      </c>
      <c r="J1022" s="3">
        <v>2009.65</v>
      </c>
      <c r="K1022" t="s">
        <v>36</v>
      </c>
      <c r="L1022" s="3">
        <v>204150.07</v>
      </c>
      <c r="M1022" s="3">
        <v>-36293.33</v>
      </c>
      <c r="N1022" s="3">
        <v>167856.74</v>
      </c>
      <c r="O1022" t="s">
        <v>37</v>
      </c>
      <c r="P1022" t="s">
        <v>3555</v>
      </c>
    </row>
    <row r="1023" spans="1:16" x14ac:dyDescent="0.25">
      <c r="A1023" t="s">
        <v>1190</v>
      </c>
      <c r="B1023" t="s">
        <v>3554</v>
      </c>
      <c r="C1023" t="s">
        <v>3557</v>
      </c>
      <c r="D1023" t="s">
        <v>124</v>
      </c>
      <c r="E1023" t="str">
        <f>VLOOKUP(Main!D1023,Sheet2!A:B,2,0)</f>
        <v>Plant &amp; Machineries</v>
      </c>
      <c r="F1023" s="2">
        <v>43799</v>
      </c>
      <c r="G1023" t="s">
        <v>1169</v>
      </c>
      <c r="H1023" s="3">
        <v>2444.1799999999998</v>
      </c>
      <c r="I1023" s="3">
        <v>-434.53</v>
      </c>
      <c r="J1023" s="3">
        <v>2009.65</v>
      </c>
      <c r="K1023" t="s">
        <v>36</v>
      </c>
      <c r="L1023" s="3">
        <v>204150.07</v>
      </c>
      <c r="M1023" s="3">
        <v>-36293.33</v>
      </c>
      <c r="N1023" s="3">
        <v>167856.74</v>
      </c>
      <c r="O1023" t="s">
        <v>37</v>
      </c>
      <c r="P1023" t="s">
        <v>3555</v>
      </c>
    </row>
    <row r="1024" spans="1:16" x14ac:dyDescent="0.25">
      <c r="A1024" t="s">
        <v>1191</v>
      </c>
      <c r="B1024" t="s">
        <v>3554</v>
      </c>
      <c r="C1024" t="s">
        <v>3557</v>
      </c>
      <c r="D1024" t="s">
        <v>124</v>
      </c>
      <c r="E1024" t="str">
        <f>VLOOKUP(Main!D1024,Sheet2!A:B,2,0)</f>
        <v>Plant &amp; Machineries</v>
      </c>
      <c r="F1024" s="2">
        <v>43799</v>
      </c>
      <c r="G1024" t="s">
        <v>1169</v>
      </c>
      <c r="H1024" s="3">
        <v>2444.1799999999998</v>
      </c>
      <c r="I1024" s="3">
        <v>-434.53</v>
      </c>
      <c r="J1024" s="3">
        <v>2009.65</v>
      </c>
      <c r="K1024" t="s">
        <v>36</v>
      </c>
      <c r="L1024" s="3">
        <v>204150.07</v>
      </c>
      <c r="M1024" s="3">
        <v>-36293.33</v>
      </c>
      <c r="N1024" s="3">
        <v>167856.74</v>
      </c>
      <c r="O1024" t="s">
        <v>37</v>
      </c>
      <c r="P1024" t="s">
        <v>3555</v>
      </c>
    </row>
    <row r="1025" spans="1:16" x14ac:dyDescent="0.25">
      <c r="A1025" t="s">
        <v>1192</v>
      </c>
      <c r="B1025" t="s">
        <v>3554</v>
      </c>
      <c r="C1025" t="s">
        <v>3557</v>
      </c>
      <c r="D1025" t="s">
        <v>124</v>
      </c>
      <c r="E1025" t="str">
        <f>VLOOKUP(Main!D1025,Sheet2!A:B,2,0)</f>
        <v>Plant &amp; Machineries</v>
      </c>
      <c r="F1025" s="2">
        <v>43799</v>
      </c>
      <c r="G1025" t="s">
        <v>1169</v>
      </c>
      <c r="H1025" s="3">
        <v>2444.1799999999998</v>
      </c>
      <c r="I1025" s="3">
        <v>-434.53</v>
      </c>
      <c r="J1025" s="3">
        <v>2009.65</v>
      </c>
      <c r="K1025" t="s">
        <v>36</v>
      </c>
      <c r="L1025" s="3">
        <v>204150.07</v>
      </c>
      <c r="M1025" s="3">
        <v>-36293.33</v>
      </c>
      <c r="N1025" s="3">
        <v>167856.74</v>
      </c>
      <c r="O1025" t="s">
        <v>37</v>
      </c>
      <c r="P1025" t="s">
        <v>3555</v>
      </c>
    </row>
    <row r="1026" spans="1:16" x14ac:dyDescent="0.25">
      <c r="A1026" t="s">
        <v>1193</v>
      </c>
      <c r="B1026" t="s">
        <v>3554</v>
      </c>
      <c r="C1026" t="s">
        <v>3557</v>
      </c>
      <c r="D1026" t="s">
        <v>124</v>
      </c>
      <c r="E1026" t="str">
        <f>VLOOKUP(Main!D1026,Sheet2!A:B,2,0)</f>
        <v>Plant &amp; Machineries</v>
      </c>
      <c r="F1026" s="2">
        <v>43799</v>
      </c>
      <c r="G1026" t="s">
        <v>1169</v>
      </c>
      <c r="H1026" s="3">
        <v>2444.1799999999998</v>
      </c>
      <c r="I1026" s="3">
        <v>-434.53</v>
      </c>
      <c r="J1026" s="3">
        <v>2009.65</v>
      </c>
      <c r="K1026" t="s">
        <v>36</v>
      </c>
      <c r="L1026" s="3">
        <v>204150.07</v>
      </c>
      <c r="M1026" s="3">
        <v>-36293.33</v>
      </c>
      <c r="N1026" s="3">
        <v>167856.74</v>
      </c>
      <c r="O1026" t="s">
        <v>37</v>
      </c>
      <c r="P1026" t="s">
        <v>3555</v>
      </c>
    </row>
    <row r="1027" spans="1:16" x14ac:dyDescent="0.25">
      <c r="A1027" t="s">
        <v>1194</v>
      </c>
      <c r="B1027" t="s">
        <v>3554</v>
      </c>
      <c r="C1027" t="s">
        <v>3557</v>
      </c>
      <c r="D1027" t="s">
        <v>124</v>
      </c>
      <c r="E1027" t="str">
        <f>VLOOKUP(Main!D1027,Sheet2!A:B,2,0)</f>
        <v>Plant &amp; Machineries</v>
      </c>
      <c r="F1027" s="2">
        <v>43799</v>
      </c>
      <c r="G1027" t="s">
        <v>1169</v>
      </c>
      <c r="H1027" s="3">
        <v>2444.1799999999998</v>
      </c>
      <c r="I1027" s="3">
        <v>-434.53</v>
      </c>
      <c r="J1027" s="3">
        <v>2009.65</v>
      </c>
      <c r="K1027" t="s">
        <v>36</v>
      </c>
      <c r="L1027" s="3">
        <v>204150.07</v>
      </c>
      <c r="M1027" s="3">
        <v>-36293.33</v>
      </c>
      <c r="N1027" s="3">
        <v>167856.74</v>
      </c>
      <c r="O1027" t="s">
        <v>37</v>
      </c>
      <c r="P1027" t="s">
        <v>3555</v>
      </c>
    </row>
    <row r="1028" spans="1:16" x14ac:dyDescent="0.25">
      <c r="A1028" t="s">
        <v>1195</v>
      </c>
      <c r="B1028" t="s">
        <v>3554</v>
      </c>
      <c r="C1028" t="s">
        <v>3557</v>
      </c>
      <c r="D1028" t="s">
        <v>124</v>
      </c>
      <c r="E1028" t="str">
        <f>VLOOKUP(Main!D1028,Sheet2!A:B,2,0)</f>
        <v>Plant &amp; Machineries</v>
      </c>
      <c r="F1028" s="2">
        <v>43799</v>
      </c>
      <c r="G1028" t="s">
        <v>1169</v>
      </c>
      <c r="H1028" s="3">
        <v>2444.1799999999998</v>
      </c>
      <c r="I1028" s="3">
        <v>-434.53</v>
      </c>
      <c r="J1028" s="3">
        <v>2009.65</v>
      </c>
      <c r="K1028" t="s">
        <v>36</v>
      </c>
      <c r="L1028" s="3">
        <v>204150.07</v>
      </c>
      <c r="M1028" s="3">
        <v>-36293.33</v>
      </c>
      <c r="N1028" s="3">
        <v>167856.74</v>
      </c>
      <c r="O1028" t="s">
        <v>37</v>
      </c>
      <c r="P1028" t="s">
        <v>3555</v>
      </c>
    </row>
    <row r="1029" spans="1:16" x14ac:dyDescent="0.25">
      <c r="A1029" t="s">
        <v>1196</v>
      </c>
      <c r="B1029" t="s">
        <v>3554</v>
      </c>
      <c r="C1029" t="s">
        <v>3557</v>
      </c>
      <c r="D1029" t="s">
        <v>124</v>
      </c>
      <c r="E1029" t="str">
        <f>VLOOKUP(Main!D1029,Sheet2!A:B,2,0)</f>
        <v>Plant &amp; Machineries</v>
      </c>
      <c r="F1029" s="2">
        <v>43799</v>
      </c>
      <c r="G1029" t="s">
        <v>1169</v>
      </c>
      <c r="H1029" s="3">
        <v>2444.1799999999998</v>
      </c>
      <c r="I1029" s="3">
        <v>-434.53</v>
      </c>
      <c r="J1029" s="3">
        <v>2009.65</v>
      </c>
      <c r="K1029" t="s">
        <v>36</v>
      </c>
      <c r="L1029" s="3">
        <v>204150.07</v>
      </c>
      <c r="M1029" s="3">
        <v>-36293.33</v>
      </c>
      <c r="N1029" s="3">
        <v>167856.74</v>
      </c>
      <c r="O1029" t="s">
        <v>37</v>
      </c>
      <c r="P1029" t="s">
        <v>3555</v>
      </c>
    </row>
    <row r="1030" spans="1:16" x14ac:dyDescent="0.25">
      <c r="A1030" t="s">
        <v>1197</v>
      </c>
      <c r="B1030" t="s">
        <v>3554</v>
      </c>
      <c r="C1030" t="s">
        <v>3557</v>
      </c>
      <c r="D1030" t="s">
        <v>124</v>
      </c>
      <c r="E1030" t="str">
        <f>VLOOKUP(Main!D1030,Sheet2!A:B,2,0)</f>
        <v>Plant &amp; Machineries</v>
      </c>
      <c r="F1030" s="2">
        <v>43799</v>
      </c>
      <c r="G1030" t="s">
        <v>1169</v>
      </c>
      <c r="H1030" s="3">
        <v>2444.1799999999998</v>
      </c>
      <c r="I1030" s="3">
        <v>-434.53</v>
      </c>
      <c r="J1030" s="3">
        <v>2009.65</v>
      </c>
      <c r="K1030" t="s">
        <v>36</v>
      </c>
      <c r="L1030" s="3">
        <v>204150.07</v>
      </c>
      <c r="M1030" s="3">
        <v>-36293.33</v>
      </c>
      <c r="N1030" s="3">
        <v>167856.74</v>
      </c>
      <c r="O1030" t="s">
        <v>37</v>
      </c>
      <c r="P1030" t="s">
        <v>3555</v>
      </c>
    </row>
    <row r="1031" spans="1:16" x14ac:dyDescent="0.25">
      <c r="A1031" t="s">
        <v>1198</v>
      </c>
      <c r="B1031" t="s">
        <v>3554</v>
      </c>
      <c r="C1031" t="s">
        <v>3557</v>
      </c>
      <c r="D1031" t="s">
        <v>124</v>
      </c>
      <c r="E1031" t="str">
        <f>VLOOKUP(Main!D1031,Sheet2!A:B,2,0)</f>
        <v>Plant &amp; Machineries</v>
      </c>
      <c r="F1031" s="2">
        <v>43799</v>
      </c>
      <c r="G1031" t="s">
        <v>1169</v>
      </c>
      <c r="H1031" s="3">
        <v>2444.1799999999998</v>
      </c>
      <c r="I1031" s="3">
        <v>-434.53</v>
      </c>
      <c r="J1031" s="3">
        <v>2009.65</v>
      </c>
      <c r="K1031" t="s">
        <v>36</v>
      </c>
      <c r="L1031" s="3">
        <v>204150.07</v>
      </c>
      <c r="M1031" s="3">
        <v>-36293.33</v>
      </c>
      <c r="N1031" s="3">
        <v>167856.74</v>
      </c>
      <c r="O1031" t="s">
        <v>37</v>
      </c>
      <c r="P1031" t="s">
        <v>3555</v>
      </c>
    </row>
    <row r="1032" spans="1:16" x14ac:dyDescent="0.25">
      <c r="A1032" t="s">
        <v>1199</v>
      </c>
      <c r="B1032" t="s">
        <v>3554</v>
      </c>
      <c r="C1032" t="s">
        <v>3557</v>
      </c>
      <c r="D1032" t="s">
        <v>124</v>
      </c>
      <c r="E1032" t="str">
        <f>VLOOKUP(Main!D1032,Sheet2!A:B,2,0)</f>
        <v>Plant &amp; Machineries</v>
      </c>
      <c r="F1032" s="2">
        <v>43799</v>
      </c>
      <c r="G1032" t="s">
        <v>1169</v>
      </c>
      <c r="H1032" s="3">
        <v>2444.1799999999998</v>
      </c>
      <c r="I1032" s="3">
        <v>-434.53</v>
      </c>
      <c r="J1032" s="3">
        <v>2009.65</v>
      </c>
      <c r="K1032" t="s">
        <v>36</v>
      </c>
      <c r="L1032" s="3">
        <v>204150.07</v>
      </c>
      <c r="M1032" s="3">
        <v>-36293.33</v>
      </c>
      <c r="N1032" s="3">
        <v>167856.74</v>
      </c>
      <c r="O1032" t="s">
        <v>37</v>
      </c>
      <c r="P1032" t="s">
        <v>3555</v>
      </c>
    </row>
    <row r="1033" spans="1:16" x14ac:dyDescent="0.25">
      <c r="A1033" t="s">
        <v>1200</v>
      </c>
      <c r="B1033" t="s">
        <v>3554</v>
      </c>
      <c r="C1033" t="s">
        <v>3557</v>
      </c>
      <c r="D1033" t="s">
        <v>124</v>
      </c>
      <c r="E1033" t="str">
        <f>VLOOKUP(Main!D1033,Sheet2!A:B,2,0)</f>
        <v>Plant &amp; Machineries</v>
      </c>
      <c r="F1033" s="2">
        <v>43799</v>
      </c>
      <c r="G1033" t="s">
        <v>1169</v>
      </c>
      <c r="H1033" s="3">
        <v>2444.1799999999998</v>
      </c>
      <c r="I1033" s="3">
        <v>-434.53</v>
      </c>
      <c r="J1033" s="3">
        <v>2009.65</v>
      </c>
      <c r="K1033" t="s">
        <v>36</v>
      </c>
      <c r="L1033" s="3">
        <v>204150.07</v>
      </c>
      <c r="M1033" s="3">
        <v>-36293.33</v>
      </c>
      <c r="N1033" s="3">
        <v>167856.74</v>
      </c>
      <c r="O1033" t="s">
        <v>37</v>
      </c>
      <c r="P1033" t="s">
        <v>3555</v>
      </c>
    </row>
    <row r="1034" spans="1:16" x14ac:dyDescent="0.25">
      <c r="A1034" t="s">
        <v>1201</v>
      </c>
      <c r="B1034" t="s">
        <v>3554</v>
      </c>
      <c r="C1034" t="s">
        <v>3557</v>
      </c>
      <c r="D1034" t="s">
        <v>124</v>
      </c>
      <c r="E1034" t="str">
        <f>VLOOKUP(Main!D1034,Sheet2!A:B,2,0)</f>
        <v>Plant &amp; Machineries</v>
      </c>
      <c r="F1034" s="2">
        <v>43799</v>
      </c>
      <c r="G1034" t="s">
        <v>1169</v>
      </c>
      <c r="H1034" s="3">
        <v>2444.1799999999998</v>
      </c>
      <c r="I1034" s="3">
        <v>-434.53</v>
      </c>
      <c r="J1034" s="3">
        <v>2009.65</v>
      </c>
      <c r="K1034" t="s">
        <v>36</v>
      </c>
      <c r="L1034" s="3">
        <v>204150.07</v>
      </c>
      <c r="M1034" s="3">
        <v>-36293.33</v>
      </c>
      <c r="N1034" s="3">
        <v>167856.74</v>
      </c>
      <c r="O1034" t="s">
        <v>37</v>
      </c>
      <c r="P1034" t="s">
        <v>3555</v>
      </c>
    </row>
    <row r="1035" spans="1:16" x14ac:dyDescent="0.25">
      <c r="A1035" t="s">
        <v>1202</v>
      </c>
      <c r="B1035" t="s">
        <v>3554</v>
      </c>
      <c r="C1035" t="s">
        <v>3557</v>
      </c>
      <c r="D1035" t="s">
        <v>124</v>
      </c>
      <c r="E1035" t="str">
        <f>VLOOKUP(Main!D1035,Sheet2!A:B,2,0)</f>
        <v>Plant &amp; Machineries</v>
      </c>
      <c r="F1035" s="2">
        <v>43799</v>
      </c>
      <c r="G1035" t="s">
        <v>1169</v>
      </c>
      <c r="H1035" s="3">
        <v>2444.1799999999998</v>
      </c>
      <c r="I1035" s="3">
        <v>-434.53</v>
      </c>
      <c r="J1035" s="3">
        <v>2009.65</v>
      </c>
      <c r="K1035" t="s">
        <v>36</v>
      </c>
      <c r="L1035" s="3">
        <v>204150.07</v>
      </c>
      <c r="M1035" s="3">
        <v>-36293.33</v>
      </c>
      <c r="N1035" s="3">
        <v>167856.74</v>
      </c>
      <c r="O1035" t="s">
        <v>37</v>
      </c>
      <c r="P1035" t="s">
        <v>3555</v>
      </c>
    </row>
    <row r="1036" spans="1:16" x14ac:dyDescent="0.25">
      <c r="A1036" t="s">
        <v>1203</v>
      </c>
      <c r="B1036" t="s">
        <v>3554</v>
      </c>
      <c r="C1036" t="s">
        <v>3557</v>
      </c>
      <c r="D1036" t="s">
        <v>124</v>
      </c>
      <c r="E1036" t="str">
        <f>VLOOKUP(Main!D1036,Sheet2!A:B,2,0)</f>
        <v>Plant &amp; Machineries</v>
      </c>
      <c r="F1036" s="2">
        <v>43799</v>
      </c>
      <c r="G1036" t="s">
        <v>1204</v>
      </c>
      <c r="H1036" s="3">
        <v>1791.28</v>
      </c>
      <c r="I1036" s="3">
        <v>-318.45</v>
      </c>
      <c r="J1036" s="3">
        <v>1472.83</v>
      </c>
      <c r="K1036" t="s">
        <v>36</v>
      </c>
      <c r="L1036" s="3">
        <v>149616.37</v>
      </c>
      <c r="M1036" s="3">
        <v>-26598.45</v>
      </c>
      <c r="N1036" s="3">
        <v>123017.92</v>
      </c>
      <c r="O1036" t="s">
        <v>37</v>
      </c>
      <c r="P1036" t="s">
        <v>3555</v>
      </c>
    </row>
    <row r="1037" spans="1:16" x14ac:dyDescent="0.25">
      <c r="A1037" t="s">
        <v>1205</v>
      </c>
      <c r="B1037" t="s">
        <v>3554</v>
      </c>
      <c r="C1037" t="s">
        <v>3557</v>
      </c>
      <c r="D1037" t="s">
        <v>124</v>
      </c>
      <c r="E1037" t="str">
        <f>VLOOKUP(Main!D1037,Sheet2!A:B,2,0)</f>
        <v>Plant &amp; Machineries</v>
      </c>
      <c r="F1037" s="2">
        <v>43799</v>
      </c>
      <c r="G1037" t="s">
        <v>1204</v>
      </c>
      <c r="H1037" s="3">
        <v>1791.28</v>
      </c>
      <c r="I1037" s="3">
        <v>-318.45</v>
      </c>
      <c r="J1037" s="3">
        <v>1472.83</v>
      </c>
      <c r="K1037" t="s">
        <v>36</v>
      </c>
      <c r="L1037" s="3">
        <v>149616.37</v>
      </c>
      <c r="M1037" s="3">
        <v>-26598.45</v>
      </c>
      <c r="N1037" s="3">
        <v>123017.92</v>
      </c>
      <c r="O1037" t="s">
        <v>37</v>
      </c>
      <c r="P1037" t="s">
        <v>3555</v>
      </c>
    </row>
    <row r="1038" spans="1:16" x14ac:dyDescent="0.25">
      <c r="A1038" t="s">
        <v>1206</v>
      </c>
      <c r="B1038" t="s">
        <v>3554</v>
      </c>
      <c r="C1038" t="s">
        <v>3557</v>
      </c>
      <c r="D1038" t="s">
        <v>124</v>
      </c>
      <c r="E1038" t="str">
        <f>VLOOKUP(Main!D1038,Sheet2!A:B,2,0)</f>
        <v>Plant &amp; Machineries</v>
      </c>
      <c r="F1038" s="2">
        <v>43799</v>
      </c>
      <c r="G1038" t="s">
        <v>1204</v>
      </c>
      <c r="H1038" s="3">
        <v>1791.28</v>
      </c>
      <c r="I1038" s="3">
        <v>-318.45</v>
      </c>
      <c r="J1038" s="3">
        <v>1472.83</v>
      </c>
      <c r="K1038" t="s">
        <v>36</v>
      </c>
      <c r="L1038" s="3">
        <v>149616.37</v>
      </c>
      <c r="M1038" s="3">
        <v>-26598.45</v>
      </c>
      <c r="N1038" s="3">
        <v>123017.92</v>
      </c>
      <c r="O1038" t="s">
        <v>37</v>
      </c>
      <c r="P1038" t="s">
        <v>3555</v>
      </c>
    </row>
    <row r="1039" spans="1:16" x14ac:dyDescent="0.25">
      <c r="A1039" t="s">
        <v>1207</v>
      </c>
      <c r="B1039" t="s">
        <v>3554</v>
      </c>
      <c r="C1039" t="s">
        <v>3557</v>
      </c>
      <c r="D1039" t="s">
        <v>124</v>
      </c>
      <c r="E1039" t="str">
        <f>VLOOKUP(Main!D1039,Sheet2!A:B,2,0)</f>
        <v>Plant &amp; Machineries</v>
      </c>
      <c r="F1039" s="2">
        <v>43799</v>
      </c>
      <c r="G1039" t="s">
        <v>1204</v>
      </c>
      <c r="H1039" s="3">
        <v>1791.28</v>
      </c>
      <c r="I1039" s="3">
        <v>-318.45</v>
      </c>
      <c r="J1039" s="3">
        <v>1472.83</v>
      </c>
      <c r="K1039" t="s">
        <v>36</v>
      </c>
      <c r="L1039" s="3">
        <v>149616.37</v>
      </c>
      <c r="M1039" s="3">
        <v>-26598.45</v>
      </c>
      <c r="N1039" s="3">
        <v>123017.92</v>
      </c>
      <c r="O1039" t="s">
        <v>37</v>
      </c>
      <c r="P1039" t="s">
        <v>3555</v>
      </c>
    </row>
    <row r="1040" spans="1:16" x14ac:dyDescent="0.25">
      <c r="A1040" t="s">
        <v>1208</v>
      </c>
      <c r="B1040" t="s">
        <v>3554</v>
      </c>
      <c r="C1040" t="s">
        <v>3557</v>
      </c>
      <c r="D1040" t="s">
        <v>124</v>
      </c>
      <c r="E1040" t="str">
        <f>VLOOKUP(Main!D1040,Sheet2!A:B,2,0)</f>
        <v>Plant &amp; Machineries</v>
      </c>
      <c r="F1040" s="2">
        <v>43799</v>
      </c>
      <c r="G1040" t="s">
        <v>1204</v>
      </c>
      <c r="H1040" s="3">
        <v>1791.28</v>
      </c>
      <c r="I1040" s="3">
        <v>-318.45</v>
      </c>
      <c r="J1040" s="3">
        <v>1472.83</v>
      </c>
      <c r="K1040" t="s">
        <v>36</v>
      </c>
      <c r="L1040" s="3">
        <v>149616.37</v>
      </c>
      <c r="M1040" s="3">
        <v>-26598.45</v>
      </c>
      <c r="N1040" s="3">
        <v>123017.92</v>
      </c>
      <c r="O1040" t="s">
        <v>37</v>
      </c>
      <c r="P1040" t="s">
        <v>3555</v>
      </c>
    </row>
    <row r="1041" spans="1:16" x14ac:dyDescent="0.25">
      <c r="A1041" t="s">
        <v>1209</v>
      </c>
      <c r="B1041" t="s">
        <v>3554</v>
      </c>
      <c r="C1041" t="s">
        <v>3557</v>
      </c>
      <c r="D1041" t="s">
        <v>124</v>
      </c>
      <c r="E1041" t="str">
        <f>VLOOKUP(Main!D1041,Sheet2!A:B,2,0)</f>
        <v>Plant &amp; Machineries</v>
      </c>
      <c r="F1041" s="2">
        <v>43799</v>
      </c>
      <c r="G1041" t="s">
        <v>1204</v>
      </c>
      <c r="H1041" s="3">
        <v>1791.28</v>
      </c>
      <c r="I1041" s="3">
        <v>-318.45</v>
      </c>
      <c r="J1041" s="3">
        <v>1472.83</v>
      </c>
      <c r="K1041" t="s">
        <v>36</v>
      </c>
      <c r="L1041" s="3">
        <v>149616.37</v>
      </c>
      <c r="M1041" s="3">
        <v>-26598.45</v>
      </c>
      <c r="N1041" s="3">
        <v>123017.92</v>
      </c>
      <c r="O1041" t="s">
        <v>37</v>
      </c>
      <c r="P1041" t="s">
        <v>3555</v>
      </c>
    </row>
    <row r="1042" spans="1:16" x14ac:dyDescent="0.25">
      <c r="A1042" t="s">
        <v>1210</v>
      </c>
      <c r="B1042" t="s">
        <v>3554</v>
      </c>
      <c r="C1042" t="s">
        <v>3557</v>
      </c>
      <c r="D1042" t="s">
        <v>124</v>
      </c>
      <c r="E1042" t="str">
        <f>VLOOKUP(Main!D1042,Sheet2!A:B,2,0)</f>
        <v>Plant &amp; Machineries</v>
      </c>
      <c r="F1042" s="2">
        <v>43799</v>
      </c>
      <c r="G1042" t="s">
        <v>1204</v>
      </c>
      <c r="H1042" s="3">
        <v>1791.28</v>
      </c>
      <c r="I1042" s="3">
        <v>-318.45</v>
      </c>
      <c r="J1042" s="3">
        <v>1472.83</v>
      </c>
      <c r="K1042" t="s">
        <v>36</v>
      </c>
      <c r="L1042" s="3">
        <v>149616.37</v>
      </c>
      <c r="M1042" s="3">
        <v>-26598.45</v>
      </c>
      <c r="N1042" s="3">
        <v>123017.92</v>
      </c>
      <c r="O1042" t="s">
        <v>37</v>
      </c>
      <c r="P1042" t="s">
        <v>3555</v>
      </c>
    </row>
    <row r="1043" spans="1:16" x14ac:dyDescent="0.25">
      <c r="A1043" t="s">
        <v>1211</v>
      </c>
      <c r="B1043" t="s">
        <v>3554</v>
      </c>
      <c r="C1043" t="s">
        <v>3557</v>
      </c>
      <c r="D1043" t="s">
        <v>124</v>
      </c>
      <c r="E1043" t="str">
        <f>VLOOKUP(Main!D1043,Sheet2!A:B,2,0)</f>
        <v>Plant &amp; Machineries</v>
      </c>
      <c r="F1043" s="2">
        <v>43799</v>
      </c>
      <c r="G1043" t="s">
        <v>1204</v>
      </c>
      <c r="H1043" s="3">
        <v>1791.28</v>
      </c>
      <c r="I1043" s="3">
        <v>-318.45</v>
      </c>
      <c r="J1043" s="3">
        <v>1472.83</v>
      </c>
      <c r="K1043" t="s">
        <v>36</v>
      </c>
      <c r="L1043" s="3">
        <v>149616.37</v>
      </c>
      <c r="M1043" s="3">
        <v>-26598.45</v>
      </c>
      <c r="N1043" s="3">
        <v>123017.92</v>
      </c>
      <c r="O1043" t="s">
        <v>37</v>
      </c>
      <c r="P1043" t="s">
        <v>3555</v>
      </c>
    </row>
    <row r="1044" spans="1:16" x14ac:dyDescent="0.25">
      <c r="A1044" t="s">
        <v>1212</v>
      </c>
      <c r="B1044" t="s">
        <v>3554</v>
      </c>
      <c r="C1044" t="s">
        <v>3557</v>
      </c>
      <c r="D1044" t="s">
        <v>124</v>
      </c>
      <c r="E1044" t="str">
        <f>VLOOKUP(Main!D1044,Sheet2!A:B,2,0)</f>
        <v>Plant &amp; Machineries</v>
      </c>
      <c r="F1044" s="2">
        <v>43799</v>
      </c>
      <c r="G1044" t="s">
        <v>1204</v>
      </c>
      <c r="H1044" s="3">
        <v>1791.28</v>
      </c>
      <c r="I1044" s="3">
        <v>-318.45</v>
      </c>
      <c r="J1044" s="3">
        <v>1472.83</v>
      </c>
      <c r="K1044" t="s">
        <v>36</v>
      </c>
      <c r="L1044" s="3">
        <v>149616.37</v>
      </c>
      <c r="M1044" s="3">
        <v>-26598.45</v>
      </c>
      <c r="N1044" s="3">
        <v>123017.92</v>
      </c>
      <c r="O1044" t="s">
        <v>37</v>
      </c>
      <c r="P1044" t="s">
        <v>3555</v>
      </c>
    </row>
    <row r="1045" spans="1:16" x14ac:dyDescent="0.25">
      <c r="A1045" t="s">
        <v>1213</v>
      </c>
      <c r="B1045" t="s">
        <v>3554</v>
      </c>
      <c r="C1045" t="s">
        <v>3557</v>
      </c>
      <c r="D1045" t="s">
        <v>124</v>
      </c>
      <c r="E1045" t="str">
        <f>VLOOKUP(Main!D1045,Sheet2!A:B,2,0)</f>
        <v>Plant &amp; Machineries</v>
      </c>
      <c r="F1045" s="2">
        <v>43799</v>
      </c>
      <c r="G1045" t="s">
        <v>1204</v>
      </c>
      <c r="H1045" s="3">
        <v>1791.28</v>
      </c>
      <c r="I1045" s="3">
        <v>-318.45</v>
      </c>
      <c r="J1045" s="3">
        <v>1472.83</v>
      </c>
      <c r="K1045" t="s">
        <v>36</v>
      </c>
      <c r="L1045" s="3">
        <v>149616.37</v>
      </c>
      <c r="M1045" s="3">
        <v>-26598.45</v>
      </c>
      <c r="N1045" s="3">
        <v>123017.92</v>
      </c>
      <c r="O1045" t="s">
        <v>37</v>
      </c>
      <c r="P1045" t="s">
        <v>3555</v>
      </c>
    </row>
    <row r="1046" spans="1:16" x14ac:dyDescent="0.25">
      <c r="A1046" t="s">
        <v>1214</v>
      </c>
      <c r="B1046" t="s">
        <v>3554</v>
      </c>
      <c r="C1046" t="s">
        <v>3557</v>
      </c>
      <c r="D1046" t="s">
        <v>124</v>
      </c>
      <c r="E1046" t="str">
        <f>VLOOKUP(Main!D1046,Sheet2!A:B,2,0)</f>
        <v>Plant &amp; Machineries</v>
      </c>
      <c r="F1046" s="2">
        <v>43799</v>
      </c>
      <c r="G1046" t="s">
        <v>1204</v>
      </c>
      <c r="H1046" s="3">
        <v>1791.28</v>
      </c>
      <c r="I1046" s="3">
        <v>-318.45</v>
      </c>
      <c r="J1046" s="3">
        <v>1472.83</v>
      </c>
      <c r="K1046" t="s">
        <v>36</v>
      </c>
      <c r="L1046" s="3">
        <v>149616.37</v>
      </c>
      <c r="M1046" s="3">
        <v>-26598.45</v>
      </c>
      <c r="N1046" s="3">
        <v>123017.92</v>
      </c>
      <c r="O1046" t="s">
        <v>37</v>
      </c>
      <c r="P1046" t="s">
        <v>3555</v>
      </c>
    </row>
    <row r="1047" spans="1:16" x14ac:dyDescent="0.25">
      <c r="A1047" t="s">
        <v>1215</v>
      </c>
      <c r="B1047" t="s">
        <v>3554</v>
      </c>
      <c r="C1047" t="s">
        <v>3557</v>
      </c>
      <c r="D1047" t="s">
        <v>124</v>
      </c>
      <c r="E1047" t="str">
        <f>VLOOKUP(Main!D1047,Sheet2!A:B,2,0)</f>
        <v>Plant &amp; Machineries</v>
      </c>
      <c r="F1047" s="2">
        <v>43799</v>
      </c>
      <c r="G1047" t="s">
        <v>1204</v>
      </c>
      <c r="H1047" s="3">
        <v>1791.28</v>
      </c>
      <c r="I1047" s="3">
        <v>-318.45</v>
      </c>
      <c r="J1047" s="3">
        <v>1472.83</v>
      </c>
      <c r="K1047" t="s">
        <v>36</v>
      </c>
      <c r="L1047" s="3">
        <v>149616.37</v>
      </c>
      <c r="M1047" s="3">
        <v>-26598.45</v>
      </c>
      <c r="N1047" s="3">
        <v>123017.92</v>
      </c>
      <c r="O1047" t="s">
        <v>37</v>
      </c>
      <c r="P1047" t="s">
        <v>3555</v>
      </c>
    </row>
    <row r="1048" spans="1:16" x14ac:dyDescent="0.25">
      <c r="A1048" t="s">
        <v>1216</v>
      </c>
      <c r="B1048" t="s">
        <v>3554</v>
      </c>
      <c r="C1048" t="s">
        <v>3557</v>
      </c>
      <c r="D1048" t="s">
        <v>124</v>
      </c>
      <c r="E1048" t="str">
        <f>VLOOKUP(Main!D1048,Sheet2!A:B,2,0)</f>
        <v>Plant &amp; Machineries</v>
      </c>
      <c r="F1048" s="2">
        <v>43799</v>
      </c>
      <c r="G1048" t="s">
        <v>1204</v>
      </c>
      <c r="H1048" s="3">
        <v>1791.28</v>
      </c>
      <c r="I1048" s="3">
        <v>-318.45</v>
      </c>
      <c r="J1048" s="3">
        <v>1472.83</v>
      </c>
      <c r="K1048" t="s">
        <v>36</v>
      </c>
      <c r="L1048" s="3">
        <v>149616.37</v>
      </c>
      <c r="M1048" s="3">
        <v>-26598.45</v>
      </c>
      <c r="N1048" s="3">
        <v>123017.92</v>
      </c>
      <c r="O1048" t="s">
        <v>37</v>
      </c>
      <c r="P1048" t="s">
        <v>3555</v>
      </c>
    </row>
    <row r="1049" spans="1:16" x14ac:dyDescent="0.25">
      <c r="A1049" t="s">
        <v>1217</v>
      </c>
      <c r="B1049" t="s">
        <v>3554</v>
      </c>
      <c r="C1049" t="s">
        <v>3557</v>
      </c>
      <c r="D1049" t="s">
        <v>124</v>
      </c>
      <c r="E1049" t="str">
        <f>VLOOKUP(Main!D1049,Sheet2!A:B,2,0)</f>
        <v>Plant &amp; Machineries</v>
      </c>
      <c r="F1049" s="2">
        <v>43799</v>
      </c>
      <c r="G1049" t="s">
        <v>1204</v>
      </c>
      <c r="H1049" s="3">
        <v>1791.28</v>
      </c>
      <c r="I1049" s="3">
        <v>-318.45</v>
      </c>
      <c r="J1049" s="3">
        <v>1472.83</v>
      </c>
      <c r="K1049" t="s">
        <v>36</v>
      </c>
      <c r="L1049" s="3">
        <v>149616.37</v>
      </c>
      <c r="M1049" s="3">
        <v>-26598.45</v>
      </c>
      <c r="N1049" s="3">
        <v>123017.92</v>
      </c>
      <c r="O1049" t="s">
        <v>37</v>
      </c>
      <c r="P1049" t="s">
        <v>3555</v>
      </c>
    </row>
    <row r="1050" spans="1:16" x14ac:dyDescent="0.25">
      <c r="A1050" t="s">
        <v>1218</v>
      </c>
      <c r="B1050" t="s">
        <v>3554</v>
      </c>
      <c r="C1050" t="s">
        <v>3557</v>
      </c>
      <c r="D1050" t="s">
        <v>124</v>
      </c>
      <c r="E1050" t="str">
        <f>VLOOKUP(Main!D1050,Sheet2!A:B,2,0)</f>
        <v>Plant &amp; Machineries</v>
      </c>
      <c r="F1050" s="2">
        <v>43799</v>
      </c>
      <c r="G1050" t="s">
        <v>1204</v>
      </c>
      <c r="H1050" s="3">
        <v>1791.28</v>
      </c>
      <c r="I1050" s="3">
        <v>-318.45</v>
      </c>
      <c r="J1050" s="3">
        <v>1472.83</v>
      </c>
      <c r="K1050" t="s">
        <v>36</v>
      </c>
      <c r="L1050" s="3">
        <v>149616.37</v>
      </c>
      <c r="M1050" s="3">
        <v>-26598.45</v>
      </c>
      <c r="N1050" s="3">
        <v>123017.92</v>
      </c>
      <c r="O1050" t="s">
        <v>37</v>
      </c>
      <c r="P1050" t="s">
        <v>3555</v>
      </c>
    </row>
    <row r="1051" spans="1:16" x14ac:dyDescent="0.25">
      <c r="A1051" t="s">
        <v>1219</v>
      </c>
      <c r="B1051" t="s">
        <v>3554</v>
      </c>
      <c r="C1051" t="s">
        <v>3557</v>
      </c>
      <c r="D1051" t="s">
        <v>124</v>
      </c>
      <c r="E1051" t="str">
        <f>VLOOKUP(Main!D1051,Sheet2!A:B,2,0)</f>
        <v>Plant &amp; Machineries</v>
      </c>
      <c r="F1051" s="2">
        <v>43799</v>
      </c>
      <c r="G1051" t="s">
        <v>1204</v>
      </c>
      <c r="H1051" s="3">
        <v>1791.28</v>
      </c>
      <c r="I1051" s="3">
        <v>-318.45</v>
      </c>
      <c r="J1051" s="3">
        <v>1472.83</v>
      </c>
      <c r="K1051" t="s">
        <v>36</v>
      </c>
      <c r="L1051" s="3">
        <v>149616.37</v>
      </c>
      <c r="M1051" s="3">
        <v>-26598.45</v>
      </c>
      <c r="N1051" s="3">
        <v>123017.92</v>
      </c>
      <c r="O1051" t="s">
        <v>37</v>
      </c>
      <c r="P1051" t="s">
        <v>3555</v>
      </c>
    </row>
    <row r="1052" spans="1:16" x14ac:dyDescent="0.25">
      <c r="A1052" t="s">
        <v>1220</v>
      </c>
      <c r="B1052" t="s">
        <v>3554</v>
      </c>
      <c r="C1052" t="s">
        <v>3557</v>
      </c>
      <c r="D1052" t="s">
        <v>124</v>
      </c>
      <c r="E1052" t="str">
        <f>VLOOKUP(Main!D1052,Sheet2!A:B,2,0)</f>
        <v>Plant &amp; Machineries</v>
      </c>
      <c r="F1052" s="2">
        <v>43799</v>
      </c>
      <c r="G1052" t="s">
        <v>1221</v>
      </c>
      <c r="H1052" s="3">
        <v>2855.32</v>
      </c>
      <c r="I1052" s="3">
        <v>-490.45</v>
      </c>
      <c r="J1052" s="3">
        <v>2364.87</v>
      </c>
      <c r="K1052" t="s">
        <v>36</v>
      </c>
      <c r="L1052" s="3">
        <v>238673.72</v>
      </c>
      <c r="M1052" s="3">
        <v>-40972.550000000003</v>
      </c>
      <c r="N1052" s="3">
        <v>197701.17</v>
      </c>
      <c r="O1052" t="s">
        <v>37</v>
      </c>
      <c r="P1052" t="s">
        <v>3555</v>
      </c>
    </row>
    <row r="1053" spans="1:16" x14ac:dyDescent="0.25">
      <c r="A1053" t="s">
        <v>1222</v>
      </c>
      <c r="B1053" t="s">
        <v>3554</v>
      </c>
      <c r="C1053" t="s">
        <v>3557</v>
      </c>
      <c r="D1053" t="s">
        <v>124</v>
      </c>
      <c r="E1053" t="str">
        <f>VLOOKUP(Main!D1053,Sheet2!A:B,2,0)</f>
        <v>Plant &amp; Machineries</v>
      </c>
      <c r="F1053" s="2">
        <v>43799</v>
      </c>
      <c r="G1053" t="s">
        <v>1221</v>
      </c>
      <c r="H1053" s="3">
        <v>2855.32</v>
      </c>
      <c r="I1053" s="3">
        <v>-490.45</v>
      </c>
      <c r="J1053" s="3">
        <v>2364.87</v>
      </c>
      <c r="K1053" t="s">
        <v>36</v>
      </c>
      <c r="L1053" s="3">
        <v>238673.72</v>
      </c>
      <c r="M1053" s="3">
        <v>-40972.550000000003</v>
      </c>
      <c r="N1053" s="3">
        <v>197701.17</v>
      </c>
      <c r="O1053" t="s">
        <v>37</v>
      </c>
      <c r="P1053" t="s">
        <v>3555</v>
      </c>
    </row>
    <row r="1054" spans="1:16" x14ac:dyDescent="0.25">
      <c r="A1054" t="s">
        <v>1223</v>
      </c>
      <c r="B1054" t="s">
        <v>3554</v>
      </c>
      <c r="C1054" t="s">
        <v>3557</v>
      </c>
      <c r="D1054" t="s">
        <v>124</v>
      </c>
      <c r="E1054" t="str">
        <f>VLOOKUP(Main!D1054,Sheet2!A:B,2,0)</f>
        <v>Plant &amp; Machineries</v>
      </c>
      <c r="F1054" s="2">
        <v>43799</v>
      </c>
      <c r="G1054" t="s">
        <v>1221</v>
      </c>
      <c r="H1054" s="3">
        <v>2731.82</v>
      </c>
      <c r="I1054" s="3">
        <v>-485.65</v>
      </c>
      <c r="J1054" s="3">
        <v>2246.17</v>
      </c>
      <c r="K1054" t="s">
        <v>36</v>
      </c>
      <c r="L1054" s="3">
        <v>228173.72</v>
      </c>
      <c r="M1054" s="3">
        <v>-40564.21</v>
      </c>
      <c r="N1054" s="3">
        <v>187609.51</v>
      </c>
      <c r="O1054" t="s">
        <v>37</v>
      </c>
      <c r="P1054" t="s">
        <v>3555</v>
      </c>
    </row>
    <row r="1055" spans="1:16" x14ac:dyDescent="0.25">
      <c r="A1055" t="s">
        <v>1224</v>
      </c>
      <c r="B1055" t="s">
        <v>3554</v>
      </c>
      <c r="C1055" t="s">
        <v>3557</v>
      </c>
      <c r="D1055" t="s">
        <v>124</v>
      </c>
      <c r="E1055" t="str">
        <f>VLOOKUP(Main!D1055,Sheet2!A:B,2,0)</f>
        <v>Plant &amp; Machineries</v>
      </c>
      <c r="F1055" s="2">
        <v>43799</v>
      </c>
      <c r="G1055" t="s">
        <v>1221</v>
      </c>
      <c r="H1055" s="3">
        <v>2731.82</v>
      </c>
      <c r="I1055" s="3">
        <v>-485.65</v>
      </c>
      <c r="J1055" s="3">
        <v>2246.17</v>
      </c>
      <c r="K1055" t="s">
        <v>36</v>
      </c>
      <c r="L1055" s="3">
        <v>228173.72</v>
      </c>
      <c r="M1055" s="3">
        <v>-40564.21</v>
      </c>
      <c r="N1055" s="3">
        <v>187609.51</v>
      </c>
      <c r="O1055" t="s">
        <v>37</v>
      </c>
      <c r="P1055" t="s">
        <v>3555</v>
      </c>
    </row>
    <row r="1056" spans="1:16" x14ac:dyDescent="0.25">
      <c r="A1056" t="s">
        <v>1225</v>
      </c>
      <c r="B1056" t="s">
        <v>3554</v>
      </c>
      <c r="C1056" t="s">
        <v>3557</v>
      </c>
      <c r="D1056" t="s">
        <v>124</v>
      </c>
      <c r="E1056" t="str">
        <f>VLOOKUP(Main!D1056,Sheet2!A:B,2,0)</f>
        <v>Plant &amp; Machineries</v>
      </c>
      <c r="F1056" s="2">
        <v>43799</v>
      </c>
      <c r="G1056" t="s">
        <v>1221</v>
      </c>
      <c r="H1056" s="3">
        <v>2731.82</v>
      </c>
      <c r="I1056" s="3">
        <v>-485.65</v>
      </c>
      <c r="J1056" s="3">
        <v>2246.17</v>
      </c>
      <c r="K1056" t="s">
        <v>36</v>
      </c>
      <c r="L1056" s="3">
        <v>228173.72</v>
      </c>
      <c r="M1056" s="3">
        <v>-40564.21</v>
      </c>
      <c r="N1056" s="3">
        <v>187609.51</v>
      </c>
      <c r="O1056" t="s">
        <v>37</v>
      </c>
      <c r="P1056" t="s">
        <v>3555</v>
      </c>
    </row>
    <row r="1057" spans="1:16" x14ac:dyDescent="0.25">
      <c r="A1057" t="s">
        <v>1226</v>
      </c>
      <c r="B1057" t="s">
        <v>3554</v>
      </c>
      <c r="C1057" t="s">
        <v>3557</v>
      </c>
      <c r="D1057" t="s">
        <v>124</v>
      </c>
      <c r="E1057" t="str">
        <f>VLOOKUP(Main!D1057,Sheet2!A:B,2,0)</f>
        <v>Plant &amp; Machineries</v>
      </c>
      <c r="F1057" s="2">
        <v>43799</v>
      </c>
      <c r="G1057" t="s">
        <v>1221</v>
      </c>
      <c r="H1057" s="3">
        <v>2731.82</v>
      </c>
      <c r="I1057" s="3">
        <v>-485.65</v>
      </c>
      <c r="J1057" s="3">
        <v>2246.17</v>
      </c>
      <c r="K1057" t="s">
        <v>36</v>
      </c>
      <c r="L1057" s="3">
        <v>228173.72</v>
      </c>
      <c r="M1057" s="3">
        <v>-40564.21</v>
      </c>
      <c r="N1057" s="3">
        <v>187609.51</v>
      </c>
      <c r="O1057" t="s">
        <v>37</v>
      </c>
      <c r="P1057" t="s">
        <v>3555</v>
      </c>
    </row>
    <row r="1058" spans="1:16" x14ac:dyDescent="0.25">
      <c r="A1058" t="s">
        <v>1227</v>
      </c>
      <c r="B1058" t="s">
        <v>3554</v>
      </c>
      <c r="C1058" t="s">
        <v>3557</v>
      </c>
      <c r="D1058" t="s">
        <v>124</v>
      </c>
      <c r="E1058" t="str">
        <f>VLOOKUP(Main!D1058,Sheet2!A:B,2,0)</f>
        <v>Plant &amp; Machineries</v>
      </c>
      <c r="F1058" s="2">
        <v>43799</v>
      </c>
      <c r="G1058" t="s">
        <v>1221</v>
      </c>
      <c r="H1058" s="3">
        <v>2731.82</v>
      </c>
      <c r="I1058" s="3">
        <v>-485.65</v>
      </c>
      <c r="J1058" s="3">
        <v>2246.17</v>
      </c>
      <c r="K1058" t="s">
        <v>36</v>
      </c>
      <c r="L1058" s="3">
        <v>228173.72</v>
      </c>
      <c r="M1058" s="3">
        <v>-40564.21</v>
      </c>
      <c r="N1058" s="3">
        <v>187609.51</v>
      </c>
      <c r="O1058" t="s">
        <v>37</v>
      </c>
      <c r="P1058" t="s">
        <v>3555</v>
      </c>
    </row>
    <row r="1059" spans="1:16" x14ac:dyDescent="0.25">
      <c r="A1059" t="s">
        <v>1228</v>
      </c>
      <c r="B1059" t="s">
        <v>3554</v>
      </c>
      <c r="C1059" t="s">
        <v>3557</v>
      </c>
      <c r="D1059" t="s">
        <v>124</v>
      </c>
      <c r="E1059" t="str">
        <f>VLOOKUP(Main!D1059,Sheet2!A:B,2,0)</f>
        <v>Plant &amp; Machineries</v>
      </c>
      <c r="F1059" s="2">
        <v>43799</v>
      </c>
      <c r="G1059" t="s">
        <v>1221</v>
      </c>
      <c r="H1059" s="3">
        <v>2731.82</v>
      </c>
      <c r="I1059" s="3">
        <v>-485.65</v>
      </c>
      <c r="J1059" s="3">
        <v>2246.17</v>
      </c>
      <c r="K1059" t="s">
        <v>36</v>
      </c>
      <c r="L1059" s="3">
        <v>228173.72</v>
      </c>
      <c r="M1059" s="3">
        <v>-40564.21</v>
      </c>
      <c r="N1059" s="3">
        <v>187609.51</v>
      </c>
      <c r="O1059" t="s">
        <v>37</v>
      </c>
      <c r="P1059" t="s">
        <v>3555</v>
      </c>
    </row>
    <row r="1060" spans="1:16" x14ac:dyDescent="0.25">
      <c r="A1060" t="s">
        <v>1229</v>
      </c>
      <c r="B1060" t="s">
        <v>3554</v>
      </c>
      <c r="C1060" t="s">
        <v>3557</v>
      </c>
      <c r="D1060" t="s">
        <v>124</v>
      </c>
      <c r="E1060" t="str">
        <f>VLOOKUP(Main!D1060,Sheet2!A:B,2,0)</f>
        <v>Plant &amp; Machineries</v>
      </c>
      <c r="F1060" s="2">
        <v>43799</v>
      </c>
      <c r="G1060" t="s">
        <v>1221</v>
      </c>
      <c r="H1060" s="3">
        <v>2731.82</v>
      </c>
      <c r="I1060" s="3">
        <v>-485.65</v>
      </c>
      <c r="J1060" s="3">
        <v>2246.17</v>
      </c>
      <c r="K1060" t="s">
        <v>36</v>
      </c>
      <c r="L1060" s="3">
        <v>228173.72</v>
      </c>
      <c r="M1060" s="3">
        <v>-40564.21</v>
      </c>
      <c r="N1060" s="3">
        <v>187609.51</v>
      </c>
      <c r="O1060" t="s">
        <v>37</v>
      </c>
      <c r="P1060" t="s">
        <v>3555</v>
      </c>
    </row>
    <row r="1061" spans="1:16" x14ac:dyDescent="0.25">
      <c r="A1061" t="s">
        <v>1230</v>
      </c>
      <c r="B1061" t="s">
        <v>3554</v>
      </c>
      <c r="C1061" t="s">
        <v>3557</v>
      </c>
      <c r="D1061" t="s">
        <v>124</v>
      </c>
      <c r="E1061" t="str">
        <f>VLOOKUP(Main!D1061,Sheet2!A:B,2,0)</f>
        <v>Plant &amp; Machineries</v>
      </c>
      <c r="F1061" s="2">
        <v>43799</v>
      </c>
      <c r="G1061" t="s">
        <v>1221</v>
      </c>
      <c r="H1061" s="3">
        <v>2731.82</v>
      </c>
      <c r="I1061" s="3">
        <v>-485.65</v>
      </c>
      <c r="J1061" s="3">
        <v>2246.17</v>
      </c>
      <c r="K1061" t="s">
        <v>36</v>
      </c>
      <c r="L1061" s="3">
        <v>228173.72</v>
      </c>
      <c r="M1061" s="3">
        <v>-40564.21</v>
      </c>
      <c r="N1061" s="3">
        <v>187609.51</v>
      </c>
      <c r="O1061" t="s">
        <v>37</v>
      </c>
      <c r="P1061" t="s">
        <v>3555</v>
      </c>
    </row>
    <row r="1062" spans="1:16" x14ac:dyDescent="0.25">
      <c r="A1062" t="s">
        <v>1231</v>
      </c>
      <c r="B1062" t="s">
        <v>3554</v>
      </c>
      <c r="C1062" t="s">
        <v>3557</v>
      </c>
      <c r="D1062" t="s">
        <v>124</v>
      </c>
      <c r="E1062" t="str">
        <f>VLOOKUP(Main!D1062,Sheet2!A:B,2,0)</f>
        <v>Plant &amp; Machineries</v>
      </c>
      <c r="F1062" s="2">
        <v>43799</v>
      </c>
      <c r="G1062" t="s">
        <v>1232</v>
      </c>
      <c r="H1062" s="3">
        <v>490.77</v>
      </c>
      <c r="I1062" s="3">
        <v>-87.25</v>
      </c>
      <c r="J1062" s="3">
        <v>403.52</v>
      </c>
      <c r="K1062" t="s">
        <v>36</v>
      </c>
      <c r="L1062" s="3">
        <v>40992.300000000003</v>
      </c>
      <c r="M1062" s="3">
        <v>-7287.52</v>
      </c>
      <c r="N1062" s="3">
        <v>33704.78</v>
      </c>
      <c r="O1062" t="s">
        <v>37</v>
      </c>
      <c r="P1062" t="s">
        <v>3555</v>
      </c>
    </row>
    <row r="1063" spans="1:16" x14ac:dyDescent="0.25">
      <c r="A1063" t="s">
        <v>1233</v>
      </c>
      <c r="B1063" t="s">
        <v>3554</v>
      </c>
      <c r="C1063" t="s">
        <v>3557</v>
      </c>
      <c r="D1063" t="s">
        <v>124</v>
      </c>
      <c r="E1063" t="str">
        <f>VLOOKUP(Main!D1063,Sheet2!A:B,2,0)</f>
        <v>Plant &amp; Machineries</v>
      </c>
      <c r="F1063" s="2">
        <v>43799</v>
      </c>
      <c r="G1063" t="s">
        <v>1232</v>
      </c>
      <c r="H1063" s="3">
        <v>490.77</v>
      </c>
      <c r="I1063" s="3">
        <v>-87.25</v>
      </c>
      <c r="J1063" s="3">
        <v>403.52</v>
      </c>
      <c r="K1063" t="s">
        <v>36</v>
      </c>
      <c r="L1063" s="3">
        <v>40992.300000000003</v>
      </c>
      <c r="M1063" s="3">
        <v>-7287.52</v>
      </c>
      <c r="N1063" s="3">
        <v>33704.78</v>
      </c>
      <c r="O1063" t="s">
        <v>37</v>
      </c>
      <c r="P1063" t="s">
        <v>3555</v>
      </c>
    </row>
    <row r="1064" spans="1:16" x14ac:dyDescent="0.25">
      <c r="A1064" t="s">
        <v>1234</v>
      </c>
      <c r="B1064" t="s">
        <v>3554</v>
      </c>
      <c r="C1064" t="s">
        <v>3557</v>
      </c>
      <c r="D1064" t="s">
        <v>124</v>
      </c>
      <c r="E1064" t="str">
        <f>VLOOKUP(Main!D1064,Sheet2!A:B,2,0)</f>
        <v>Plant &amp; Machineries</v>
      </c>
      <c r="F1064" s="2">
        <v>43799</v>
      </c>
      <c r="G1064" t="s">
        <v>1232</v>
      </c>
      <c r="H1064" s="3">
        <v>490.77</v>
      </c>
      <c r="I1064" s="3">
        <v>-87.25</v>
      </c>
      <c r="J1064" s="3">
        <v>403.52</v>
      </c>
      <c r="K1064" t="s">
        <v>36</v>
      </c>
      <c r="L1064" s="3">
        <v>40992.300000000003</v>
      </c>
      <c r="M1064" s="3">
        <v>-7287.52</v>
      </c>
      <c r="N1064" s="3">
        <v>33704.78</v>
      </c>
      <c r="O1064" t="s">
        <v>37</v>
      </c>
      <c r="P1064" t="s">
        <v>3555</v>
      </c>
    </row>
    <row r="1065" spans="1:16" x14ac:dyDescent="0.25">
      <c r="A1065" t="s">
        <v>1235</v>
      </c>
      <c r="B1065" t="s">
        <v>3554</v>
      </c>
      <c r="C1065" t="s">
        <v>3557</v>
      </c>
      <c r="D1065" t="s">
        <v>124</v>
      </c>
      <c r="E1065" t="str">
        <f>VLOOKUP(Main!D1065,Sheet2!A:B,2,0)</f>
        <v>Plant &amp; Machineries</v>
      </c>
      <c r="F1065" s="2">
        <v>43799</v>
      </c>
      <c r="G1065" t="s">
        <v>1232</v>
      </c>
      <c r="H1065" s="3">
        <v>490.77</v>
      </c>
      <c r="I1065" s="3">
        <v>-87.25</v>
      </c>
      <c r="J1065" s="3">
        <v>403.52</v>
      </c>
      <c r="K1065" t="s">
        <v>36</v>
      </c>
      <c r="L1065" s="3">
        <v>40992.300000000003</v>
      </c>
      <c r="M1065" s="3">
        <v>-7287.52</v>
      </c>
      <c r="N1065" s="3">
        <v>33704.78</v>
      </c>
      <c r="O1065" t="s">
        <v>37</v>
      </c>
      <c r="P1065" t="s">
        <v>3555</v>
      </c>
    </row>
    <row r="1066" spans="1:16" x14ac:dyDescent="0.25">
      <c r="A1066" t="s">
        <v>1236</v>
      </c>
      <c r="B1066" t="s">
        <v>3554</v>
      </c>
      <c r="C1066" t="s">
        <v>3557</v>
      </c>
      <c r="D1066" t="s">
        <v>124</v>
      </c>
      <c r="E1066" t="str">
        <f>VLOOKUP(Main!D1066,Sheet2!A:B,2,0)</f>
        <v>Plant &amp; Machineries</v>
      </c>
      <c r="F1066" s="2">
        <v>43799</v>
      </c>
      <c r="G1066" t="s">
        <v>1232</v>
      </c>
      <c r="H1066" s="3">
        <v>490.77</v>
      </c>
      <c r="I1066" s="3">
        <v>-87.25</v>
      </c>
      <c r="J1066" s="3">
        <v>403.52</v>
      </c>
      <c r="K1066" t="s">
        <v>36</v>
      </c>
      <c r="L1066" s="3">
        <v>40992.300000000003</v>
      </c>
      <c r="M1066" s="3">
        <v>-7287.52</v>
      </c>
      <c r="N1066" s="3">
        <v>33704.78</v>
      </c>
      <c r="O1066" t="s">
        <v>37</v>
      </c>
      <c r="P1066" t="s">
        <v>3555</v>
      </c>
    </row>
    <row r="1067" spans="1:16" x14ac:dyDescent="0.25">
      <c r="A1067" t="s">
        <v>1237</v>
      </c>
      <c r="B1067" t="s">
        <v>3554</v>
      </c>
      <c r="C1067" t="s">
        <v>3557</v>
      </c>
      <c r="D1067" t="s">
        <v>124</v>
      </c>
      <c r="E1067" t="str">
        <f>VLOOKUP(Main!D1067,Sheet2!A:B,2,0)</f>
        <v>Plant &amp; Machineries</v>
      </c>
      <c r="F1067" s="2">
        <v>43799</v>
      </c>
      <c r="G1067" t="s">
        <v>1232</v>
      </c>
      <c r="H1067" s="3">
        <v>490.77</v>
      </c>
      <c r="I1067" s="3">
        <v>-87.25</v>
      </c>
      <c r="J1067" s="3">
        <v>403.52</v>
      </c>
      <c r="K1067" t="s">
        <v>36</v>
      </c>
      <c r="L1067" s="3">
        <v>40992.300000000003</v>
      </c>
      <c r="M1067" s="3">
        <v>-7287.52</v>
      </c>
      <c r="N1067" s="3">
        <v>33704.78</v>
      </c>
      <c r="O1067" t="s">
        <v>37</v>
      </c>
      <c r="P1067" t="s">
        <v>3555</v>
      </c>
    </row>
    <row r="1068" spans="1:16" x14ac:dyDescent="0.25">
      <c r="A1068" t="s">
        <v>1238</v>
      </c>
      <c r="B1068" t="s">
        <v>3554</v>
      </c>
      <c r="C1068" t="s">
        <v>3557</v>
      </c>
      <c r="D1068" t="s">
        <v>124</v>
      </c>
      <c r="E1068" t="str">
        <f>VLOOKUP(Main!D1068,Sheet2!A:B,2,0)</f>
        <v>Plant &amp; Machineries</v>
      </c>
      <c r="F1068" s="2">
        <v>43799</v>
      </c>
      <c r="G1068" t="s">
        <v>1232</v>
      </c>
      <c r="H1068" s="3">
        <v>490.77</v>
      </c>
      <c r="I1068" s="3">
        <v>-87.25</v>
      </c>
      <c r="J1068" s="3">
        <v>403.52</v>
      </c>
      <c r="K1068" t="s">
        <v>36</v>
      </c>
      <c r="L1068" s="3">
        <v>40992.300000000003</v>
      </c>
      <c r="M1068" s="3">
        <v>-7287.52</v>
      </c>
      <c r="N1068" s="3">
        <v>33704.78</v>
      </c>
      <c r="O1068" t="s">
        <v>37</v>
      </c>
      <c r="P1068" t="s">
        <v>3555</v>
      </c>
    </row>
    <row r="1069" spans="1:16" x14ac:dyDescent="0.25">
      <c r="A1069" t="s">
        <v>1239</v>
      </c>
      <c r="B1069" t="s">
        <v>3554</v>
      </c>
      <c r="C1069" t="s">
        <v>3557</v>
      </c>
      <c r="D1069" t="s">
        <v>124</v>
      </c>
      <c r="E1069" t="str">
        <f>VLOOKUP(Main!D1069,Sheet2!A:B,2,0)</f>
        <v>Plant &amp; Machineries</v>
      </c>
      <c r="F1069" s="2">
        <v>43799</v>
      </c>
      <c r="G1069" t="s">
        <v>1232</v>
      </c>
      <c r="H1069" s="3">
        <v>490.77</v>
      </c>
      <c r="I1069" s="3">
        <v>-87.25</v>
      </c>
      <c r="J1069" s="3">
        <v>403.52</v>
      </c>
      <c r="K1069" t="s">
        <v>36</v>
      </c>
      <c r="L1069" s="3">
        <v>40992.300000000003</v>
      </c>
      <c r="M1069" s="3">
        <v>-7287.52</v>
      </c>
      <c r="N1069" s="3">
        <v>33704.78</v>
      </c>
      <c r="O1069" t="s">
        <v>37</v>
      </c>
      <c r="P1069" t="s">
        <v>3555</v>
      </c>
    </row>
    <row r="1070" spans="1:16" x14ac:dyDescent="0.25">
      <c r="A1070" t="s">
        <v>1240</v>
      </c>
      <c r="B1070" t="s">
        <v>3554</v>
      </c>
      <c r="C1070" t="s">
        <v>3557</v>
      </c>
      <c r="D1070" t="s">
        <v>124</v>
      </c>
      <c r="E1070" t="str">
        <f>VLOOKUP(Main!D1070,Sheet2!A:B,2,0)</f>
        <v>Plant &amp; Machineries</v>
      </c>
      <c r="F1070" s="2">
        <v>43799</v>
      </c>
      <c r="G1070" t="s">
        <v>1232</v>
      </c>
      <c r="H1070" s="3">
        <v>490.77</v>
      </c>
      <c r="I1070" s="3">
        <v>-87.25</v>
      </c>
      <c r="J1070" s="3">
        <v>403.52</v>
      </c>
      <c r="K1070" t="s">
        <v>36</v>
      </c>
      <c r="L1070" s="3">
        <v>40992.300000000003</v>
      </c>
      <c r="M1070" s="3">
        <v>-7287.52</v>
      </c>
      <c r="N1070" s="3">
        <v>33704.78</v>
      </c>
      <c r="O1070" t="s">
        <v>37</v>
      </c>
      <c r="P1070" t="s">
        <v>3555</v>
      </c>
    </row>
    <row r="1071" spans="1:16" x14ac:dyDescent="0.25">
      <c r="A1071" t="s">
        <v>1241</v>
      </c>
      <c r="B1071" t="s">
        <v>3554</v>
      </c>
      <c r="C1071" t="s">
        <v>3557</v>
      </c>
      <c r="D1071" t="s">
        <v>124</v>
      </c>
      <c r="E1071" t="str">
        <f>VLOOKUP(Main!D1071,Sheet2!A:B,2,0)</f>
        <v>Plant &amp; Machineries</v>
      </c>
      <c r="F1071" s="2">
        <v>43799</v>
      </c>
      <c r="G1071" t="s">
        <v>1232</v>
      </c>
      <c r="H1071" s="3">
        <v>490.77</v>
      </c>
      <c r="I1071" s="3">
        <v>-87.25</v>
      </c>
      <c r="J1071" s="3">
        <v>403.52</v>
      </c>
      <c r="K1071" t="s">
        <v>36</v>
      </c>
      <c r="L1071" s="3">
        <v>40992.300000000003</v>
      </c>
      <c r="M1071" s="3">
        <v>-7287.52</v>
      </c>
      <c r="N1071" s="3">
        <v>33704.78</v>
      </c>
      <c r="O1071" t="s">
        <v>37</v>
      </c>
      <c r="P1071" t="s">
        <v>3555</v>
      </c>
    </row>
    <row r="1072" spans="1:16" x14ac:dyDescent="0.25">
      <c r="A1072" t="s">
        <v>1242</v>
      </c>
      <c r="B1072" t="s">
        <v>3554</v>
      </c>
      <c r="C1072" t="s">
        <v>3557</v>
      </c>
      <c r="D1072" t="s">
        <v>124</v>
      </c>
      <c r="E1072" t="str">
        <f>VLOOKUP(Main!D1072,Sheet2!A:B,2,0)</f>
        <v>Plant &amp; Machineries</v>
      </c>
      <c r="F1072" s="2">
        <v>43799</v>
      </c>
      <c r="G1072" t="s">
        <v>1243</v>
      </c>
      <c r="H1072" s="3">
        <v>490.77</v>
      </c>
      <c r="I1072" s="3">
        <v>-87.25</v>
      </c>
      <c r="J1072" s="3">
        <v>403.52</v>
      </c>
      <c r="K1072" t="s">
        <v>36</v>
      </c>
      <c r="L1072" s="3">
        <v>40992.300000000003</v>
      </c>
      <c r="M1072" s="3">
        <v>-7287.52</v>
      </c>
      <c r="N1072" s="3">
        <v>33704.78</v>
      </c>
      <c r="O1072" t="s">
        <v>37</v>
      </c>
      <c r="P1072" t="s">
        <v>3555</v>
      </c>
    </row>
    <row r="1073" spans="1:16" x14ac:dyDescent="0.25">
      <c r="A1073" t="s">
        <v>1244</v>
      </c>
      <c r="B1073" t="s">
        <v>3554</v>
      </c>
      <c r="C1073" t="s">
        <v>3557</v>
      </c>
      <c r="D1073" t="s">
        <v>124</v>
      </c>
      <c r="E1073" t="str">
        <f>VLOOKUP(Main!D1073,Sheet2!A:B,2,0)</f>
        <v>Plant &amp; Machineries</v>
      </c>
      <c r="F1073" s="2">
        <v>43799</v>
      </c>
      <c r="G1073" t="s">
        <v>1243</v>
      </c>
      <c r="H1073" s="3">
        <v>490.77</v>
      </c>
      <c r="I1073" s="3">
        <v>-87.25</v>
      </c>
      <c r="J1073" s="3">
        <v>403.52</v>
      </c>
      <c r="K1073" t="s">
        <v>36</v>
      </c>
      <c r="L1073" s="3">
        <v>40992.300000000003</v>
      </c>
      <c r="M1073" s="3">
        <v>-7287.52</v>
      </c>
      <c r="N1073" s="3">
        <v>33704.78</v>
      </c>
      <c r="O1073" t="s">
        <v>37</v>
      </c>
      <c r="P1073" t="s">
        <v>3555</v>
      </c>
    </row>
    <row r="1074" spans="1:16" x14ac:dyDescent="0.25">
      <c r="A1074" t="s">
        <v>1245</v>
      </c>
      <c r="B1074" t="s">
        <v>3554</v>
      </c>
      <c r="C1074" t="s">
        <v>3557</v>
      </c>
      <c r="D1074" t="s">
        <v>124</v>
      </c>
      <c r="E1074" t="str">
        <f>VLOOKUP(Main!D1074,Sheet2!A:B,2,0)</f>
        <v>Plant &amp; Machineries</v>
      </c>
      <c r="F1074" s="2">
        <v>43799</v>
      </c>
      <c r="G1074" t="s">
        <v>1243</v>
      </c>
      <c r="H1074" s="3">
        <v>490.77</v>
      </c>
      <c r="I1074" s="3">
        <v>-87.25</v>
      </c>
      <c r="J1074" s="3">
        <v>403.52</v>
      </c>
      <c r="K1074" t="s">
        <v>36</v>
      </c>
      <c r="L1074" s="3">
        <v>40992.300000000003</v>
      </c>
      <c r="M1074" s="3">
        <v>-7287.52</v>
      </c>
      <c r="N1074" s="3">
        <v>33704.78</v>
      </c>
      <c r="O1074" t="s">
        <v>37</v>
      </c>
      <c r="P1074" t="s">
        <v>3555</v>
      </c>
    </row>
    <row r="1075" spans="1:16" x14ac:dyDescent="0.25">
      <c r="A1075" t="s">
        <v>1246</v>
      </c>
      <c r="B1075" t="s">
        <v>3554</v>
      </c>
      <c r="C1075" t="s">
        <v>3557</v>
      </c>
      <c r="D1075" t="s">
        <v>124</v>
      </c>
      <c r="E1075" t="str">
        <f>VLOOKUP(Main!D1075,Sheet2!A:B,2,0)</f>
        <v>Plant &amp; Machineries</v>
      </c>
      <c r="F1075" s="2">
        <v>43799</v>
      </c>
      <c r="G1075" t="s">
        <v>1243</v>
      </c>
      <c r="H1075" s="3">
        <v>490.78</v>
      </c>
      <c r="I1075" s="3">
        <v>-87.25</v>
      </c>
      <c r="J1075" s="3">
        <v>403.53</v>
      </c>
      <c r="K1075" t="s">
        <v>36</v>
      </c>
      <c r="L1075" s="3">
        <v>40993.29</v>
      </c>
      <c r="M1075" s="3">
        <v>-7287.71</v>
      </c>
      <c r="N1075" s="3">
        <v>33705.58</v>
      </c>
      <c r="O1075" t="s">
        <v>37</v>
      </c>
      <c r="P1075" t="s">
        <v>3555</v>
      </c>
    </row>
    <row r="1076" spans="1:16" x14ac:dyDescent="0.25">
      <c r="A1076" t="s">
        <v>1247</v>
      </c>
      <c r="B1076" t="s">
        <v>3554</v>
      </c>
      <c r="C1076" t="s">
        <v>3557</v>
      </c>
      <c r="D1076" t="s">
        <v>124</v>
      </c>
      <c r="E1076" t="str">
        <f>VLOOKUP(Main!D1076,Sheet2!A:B,2,0)</f>
        <v>Plant &amp; Machineries</v>
      </c>
      <c r="F1076" s="2">
        <v>43799</v>
      </c>
      <c r="G1076" t="s">
        <v>1243</v>
      </c>
      <c r="H1076" s="3">
        <v>490.78</v>
      </c>
      <c r="I1076" s="3">
        <v>-87.25</v>
      </c>
      <c r="J1076" s="3">
        <v>403.53</v>
      </c>
      <c r="K1076" t="s">
        <v>36</v>
      </c>
      <c r="L1076" s="3">
        <v>40993.29</v>
      </c>
      <c r="M1076" s="3">
        <v>-7287.71</v>
      </c>
      <c r="N1076" s="3">
        <v>33705.58</v>
      </c>
      <c r="O1076" t="s">
        <v>37</v>
      </c>
      <c r="P1076" t="s">
        <v>3555</v>
      </c>
    </row>
    <row r="1077" spans="1:16" x14ac:dyDescent="0.25">
      <c r="A1077" t="s">
        <v>1248</v>
      </c>
      <c r="B1077" t="s">
        <v>3554</v>
      </c>
      <c r="C1077" t="s">
        <v>3557</v>
      </c>
      <c r="D1077" t="s">
        <v>124</v>
      </c>
      <c r="E1077" t="str">
        <f>VLOOKUP(Main!D1077,Sheet2!A:B,2,0)</f>
        <v>Plant &amp; Machineries</v>
      </c>
      <c r="F1077" s="2">
        <v>43799</v>
      </c>
      <c r="G1077" t="s">
        <v>1243</v>
      </c>
      <c r="H1077" s="3">
        <v>490.78</v>
      </c>
      <c r="I1077" s="3">
        <v>-87.25</v>
      </c>
      <c r="J1077" s="3">
        <v>403.53</v>
      </c>
      <c r="K1077" t="s">
        <v>36</v>
      </c>
      <c r="L1077" s="3">
        <v>40993.29</v>
      </c>
      <c r="M1077" s="3">
        <v>-7287.71</v>
      </c>
      <c r="N1077" s="3">
        <v>33705.58</v>
      </c>
      <c r="O1077" t="s">
        <v>37</v>
      </c>
      <c r="P1077" t="s">
        <v>3555</v>
      </c>
    </row>
    <row r="1078" spans="1:16" x14ac:dyDescent="0.25">
      <c r="A1078" t="s">
        <v>1249</v>
      </c>
      <c r="B1078" t="s">
        <v>3554</v>
      </c>
      <c r="C1078" t="s">
        <v>3557</v>
      </c>
      <c r="D1078" t="s">
        <v>124</v>
      </c>
      <c r="E1078" t="str">
        <f>VLOOKUP(Main!D1078,Sheet2!A:B,2,0)</f>
        <v>Plant &amp; Machineries</v>
      </c>
      <c r="F1078" s="2">
        <v>43799</v>
      </c>
      <c r="G1078" t="s">
        <v>1243</v>
      </c>
      <c r="H1078" s="3">
        <v>490.78</v>
      </c>
      <c r="I1078" s="3">
        <v>-87.25</v>
      </c>
      <c r="J1078" s="3">
        <v>403.53</v>
      </c>
      <c r="K1078" t="s">
        <v>36</v>
      </c>
      <c r="L1078" s="3">
        <v>40993.29</v>
      </c>
      <c r="M1078" s="3">
        <v>-7287.71</v>
      </c>
      <c r="N1078" s="3">
        <v>33705.58</v>
      </c>
      <c r="O1078" t="s">
        <v>37</v>
      </c>
      <c r="P1078" t="s">
        <v>3555</v>
      </c>
    </row>
    <row r="1079" spans="1:16" x14ac:dyDescent="0.25">
      <c r="A1079" t="s">
        <v>1250</v>
      </c>
      <c r="B1079" t="s">
        <v>3554</v>
      </c>
      <c r="C1079" t="s">
        <v>3557</v>
      </c>
      <c r="D1079" t="s">
        <v>124</v>
      </c>
      <c r="E1079" t="str">
        <f>VLOOKUP(Main!D1079,Sheet2!A:B,2,0)</f>
        <v>Plant &amp; Machineries</v>
      </c>
      <c r="F1079" s="2">
        <v>43799</v>
      </c>
      <c r="G1079" t="s">
        <v>1243</v>
      </c>
      <c r="H1079" s="3">
        <v>490.78</v>
      </c>
      <c r="I1079" s="3">
        <v>-87.25</v>
      </c>
      <c r="J1079" s="3">
        <v>403.53</v>
      </c>
      <c r="K1079" t="s">
        <v>36</v>
      </c>
      <c r="L1079" s="3">
        <v>40993.29</v>
      </c>
      <c r="M1079" s="3">
        <v>-7287.71</v>
      </c>
      <c r="N1079" s="3">
        <v>33705.58</v>
      </c>
      <c r="O1079" t="s">
        <v>37</v>
      </c>
      <c r="P1079" t="s">
        <v>3555</v>
      </c>
    </row>
    <row r="1080" spans="1:16" x14ac:dyDescent="0.25">
      <c r="A1080" t="s">
        <v>1251</v>
      </c>
      <c r="B1080" t="s">
        <v>3554</v>
      </c>
      <c r="C1080" t="s">
        <v>3557</v>
      </c>
      <c r="D1080" t="s">
        <v>124</v>
      </c>
      <c r="E1080" t="str">
        <f>VLOOKUP(Main!D1080,Sheet2!A:B,2,0)</f>
        <v>Plant &amp; Machineries</v>
      </c>
      <c r="F1080" s="2">
        <v>43799</v>
      </c>
      <c r="G1080" t="s">
        <v>1243</v>
      </c>
      <c r="H1080" s="3">
        <v>490.78</v>
      </c>
      <c r="I1080" s="3">
        <v>-87.25</v>
      </c>
      <c r="J1080" s="3">
        <v>403.53</v>
      </c>
      <c r="K1080" t="s">
        <v>36</v>
      </c>
      <c r="L1080" s="3">
        <v>40993.29</v>
      </c>
      <c r="M1080" s="3">
        <v>-7287.71</v>
      </c>
      <c r="N1080" s="3">
        <v>33705.58</v>
      </c>
      <c r="O1080" t="s">
        <v>37</v>
      </c>
      <c r="P1080" t="s">
        <v>3555</v>
      </c>
    </row>
    <row r="1081" spans="1:16" x14ac:dyDescent="0.25">
      <c r="A1081" t="s">
        <v>1252</v>
      </c>
      <c r="B1081" t="s">
        <v>3554</v>
      </c>
      <c r="C1081" t="s">
        <v>3557</v>
      </c>
      <c r="D1081" t="s">
        <v>124</v>
      </c>
      <c r="E1081" t="str">
        <f>VLOOKUP(Main!D1081,Sheet2!A:B,2,0)</f>
        <v>Plant &amp; Machineries</v>
      </c>
      <c r="F1081" s="2">
        <v>43799</v>
      </c>
      <c r="G1081" t="s">
        <v>1243</v>
      </c>
      <c r="H1081" s="3">
        <v>490.78</v>
      </c>
      <c r="I1081" s="3">
        <v>-87.25</v>
      </c>
      <c r="J1081" s="3">
        <v>403.53</v>
      </c>
      <c r="K1081" t="s">
        <v>36</v>
      </c>
      <c r="L1081" s="3">
        <v>40993.29</v>
      </c>
      <c r="M1081" s="3">
        <v>-7287.71</v>
      </c>
      <c r="N1081" s="3">
        <v>33705.58</v>
      </c>
      <c r="O1081" t="s">
        <v>37</v>
      </c>
      <c r="P1081" t="s">
        <v>3555</v>
      </c>
    </row>
    <row r="1082" spans="1:16" x14ac:dyDescent="0.25">
      <c r="A1082" t="s">
        <v>1253</v>
      </c>
      <c r="B1082" t="s">
        <v>3554</v>
      </c>
      <c r="C1082" t="s">
        <v>3557</v>
      </c>
      <c r="D1082" t="s">
        <v>124</v>
      </c>
      <c r="E1082" t="str">
        <f>VLOOKUP(Main!D1082,Sheet2!A:B,2,0)</f>
        <v>Plant &amp; Machineries</v>
      </c>
      <c r="F1082" s="2">
        <v>43799</v>
      </c>
      <c r="G1082" t="s">
        <v>1243</v>
      </c>
      <c r="H1082" s="3">
        <v>490.78</v>
      </c>
      <c r="I1082" s="3">
        <v>-87.25</v>
      </c>
      <c r="J1082" s="3">
        <v>403.53</v>
      </c>
      <c r="K1082" t="s">
        <v>36</v>
      </c>
      <c r="L1082" s="3">
        <v>40993.29</v>
      </c>
      <c r="M1082" s="3">
        <v>-7287.71</v>
      </c>
      <c r="N1082" s="3">
        <v>33705.58</v>
      </c>
      <c r="O1082" t="s">
        <v>37</v>
      </c>
      <c r="P1082" t="s">
        <v>3555</v>
      </c>
    </row>
    <row r="1083" spans="1:16" x14ac:dyDescent="0.25">
      <c r="A1083" t="s">
        <v>1254</v>
      </c>
      <c r="B1083" t="s">
        <v>3554</v>
      </c>
      <c r="C1083" t="s">
        <v>3557</v>
      </c>
      <c r="D1083" t="s">
        <v>124</v>
      </c>
      <c r="E1083" t="str">
        <f>VLOOKUP(Main!D1083,Sheet2!A:B,2,0)</f>
        <v>Plant &amp; Machineries</v>
      </c>
      <c r="F1083" s="2">
        <v>43799</v>
      </c>
      <c r="G1083" t="s">
        <v>1243</v>
      </c>
      <c r="H1083" s="3">
        <v>490.78</v>
      </c>
      <c r="I1083" s="3">
        <v>-87.25</v>
      </c>
      <c r="J1083" s="3">
        <v>403.53</v>
      </c>
      <c r="K1083" t="s">
        <v>36</v>
      </c>
      <c r="L1083" s="3">
        <v>40993.29</v>
      </c>
      <c r="M1083" s="3">
        <v>-7287.71</v>
      </c>
      <c r="N1083" s="3">
        <v>33705.58</v>
      </c>
      <c r="O1083" t="s">
        <v>37</v>
      </c>
      <c r="P1083" t="s">
        <v>3555</v>
      </c>
    </row>
    <row r="1084" spans="1:16" x14ac:dyDescent="0.25">
      <c r="A1084" t="s">
        <v>1255</v>
      </c>
      <c r="B1084" t="s">
        <v>3554</v>
      </c>
      <c r="C1084" t="s">
        <v>3557</v>
      </c>
      <c r="D1084" t="s">
        <v>124</v>
      </c>
      <c r="E1084" t="str">
        <f>VLOOKUP(Main!D1084,Sheet2!A:B,2,0)</f>
        <v>Plant &amp; Machineries</v>
      </c>
      <c r="F1084" s="2">
        <v>43799</v>
      </c>
      <c r="G1084" t="s">
        <v>1243</v>
      </c>
      <c r="H1084" s="3">
        <v>490.78</v>
      </c>
      <c r="I1084" s="3">
        <v>-87.25</v>
      </c>
      <c r="J1084" s="3">
        <v>403.53</v>
      </c>
      <c r="K1084" t="s">
        <v>36</v>
      </c>
      <c r="L1084" s="3">
        <v>40993.29</v>
      </c>
      <c r="M1084" s="3">
        <v>-7287.71</v>
      </c>
      <c r="N1084" s="3">
        <v>33705.58</v>
      </c>
      <c r="O1084" t="s">
        <v>37</v>
      </c>
      <c r="P1084" t="s">
        <v>3555</v>
      </c>
    </row>
    <row r="1085" spans="1:16" x14ac:dyDescent="0.25">
      <c r="A1085" t="s">
        <v>1256</v>
      </c>
      <c r="B1085" t="s">
        <v>3554</v>
      </c>
      <c r="C1085" t="s">
        <v>3557</v>
      </c>
      <c r="D1085" t="s">
        <v>124</v>
      </c>
      <c r="E1085" t="str">
        <f>VLOOKUP(Main!D1085,Sheet2!A:B,2,0)</f>
        <v>Plant &amp; Machineries</v>
      </c>
      <c r="F1085" s="2">
        <v>43799</v>
      </c>
      <c r="G1085" t="s">
        <v>1243</v>
      </c>
      <c r="H1085" s="3">
        <v>490.78</v>
      </c>
      <c r="I1085" s="3">
        <v>-87.25</v>
      </c>
      <c r="J1085" s="3">
        <v>403.53</v>
      </c>
      <c r="K1085" t="s">
        <v>36</v>
      </c>
      <c r="L1085" s="3">
        <v>40993.29</v>
      </c>
      <c r="M1085" s="3">
        <v>-7287.71</v>
      </c>
      <c r="N1085" s="3">
        <v>33705.58</v>
      </c>
      <c r="O1085" t="s">
        <v>37</v>
      </c>
      <c r="P1085" t="s">
        <v>3555</v>
      </c>
    </row>
    <row r="1086" spans="1:16" x14ac:dyDescent="0.25">
      <c r="A1086" t="s">
        <v>1257</v>
      </c>
      <c r="B1086" t="s">
        <v>3554</v>
      </c>
      <c r="C1086" t="s">
        <v>3557</v>
      </c>
      <c r="D1086" t="s">
        <v>124</v>
      </c>
      <c r="E1086" t="str">
        <f>VLOOKUP(Main!D1086,Sheet2!A:B,2,0)</f>
        <v>Plant &amp; Machineries</v>
      </c>
      <c r="F1086" s="2">
        <v>43799</v>
      </c>
      <c r="G1086" t="s">
        <v>1243</v>
      </c>
      <c r="H1086" s="3">
        <v>490.78</v>
      </c>
      <c r="I1086" s="3">
        <v>-87.25</v>
      </c>
      <c r="J1086" s="3">
        <v>403.53</v>
      </c>
      <c r="K1086" t="s">
        <v>36</v>
      </c>
      <c r="L1086" s="3">
        <v>40993.29</v>
      </c>
      <c r="M1086" s="3">
        <v>-7287.71</v>
      </c>
      <c r="N1086" s="3">
        <v>33705.58</v>
      </c>
      <c r="O1086" t="s">
        <v>37</v>
      </c>
      <c r="P1086" t="s">
        <v>3555</v>
      </c>
    </row>
    <row r="1087" spans="1:16" x14ac:dyDescent="0.25">
      <c r="A1087" t="s">
        <v>1258</v>
      </c>
      <c r="B1087" t="s">
        <v>3554</v>
      </c>
      <c r="C1087" t="s">
        <v>3557</v>
      </c>
      <c r="D1087" t="s">
        <v>124</v>
      </c>
      <c r="E1087" t="str">
        <f>VLOOKUP(Main!D1087,Sheet2!A:B,2,0)</f>
        <v>Plant &amp; Machineries</v>
      </c>
      <c r="F1087" s="2">
        <v>43799</v>
      </c>
      <c r="G1087" t="s">
        <v>1243</v>
      </c>
      <c r="H1087" s="3">
        <v>490.78</v>
      </c>
      <c r="I1087" s="3">
        <v>-87.25</v>
      </c>
      <c r="J1087" s="3">
        <v>403.53</v>
      </c>
      <c r="K1087" t="s">
        <v>36</v>
      </c>
      <c r="L1087" s="3">
        <v>40993.29</v>
      </c>
      <c r="M1087" s="3">
        <v>-7287.71</v>
      </c>
      <c r="N1087" s="3">
        <v>33705.58</v>
      </c>
      <c r="O1087" t="s">
        <v>37</v>
      </c>
      <c r="P1087" t="s">
        <v>3555</v>
      </c>
    </row>
    <row r="1088" spans="1:16" x14ac:dyDescent="0.25">
      <c r="A1088" t="s">
        <v>1259</v>
      </c>
      <c r="B1088" t="s">
        <v>3554</v>
      </c>
      <c r="C1088" t="s">
        <v>3557</v>
      </c>
      <c r="D1088" t="s">
        <v>124</v>
      </c>
      <c r="E1088" t="str">
        <f>VLOOKUP(Main!D1088,Sheet2!A:B,2,0)</f>
        <v>Plant &amp; Machineries</v>
      </c>
      <c r="F1088" s="2">
        <v>43799</v>
      </c>
      <c r="G1088" t="s">
        <v>1243</v>
      </c>
      <c r="H1088" s="3">
        <v>490.78</v>
      </c>
      <c r="I1088" s="3">
        <v>-87.25</v>
      </c>
      <c r="J1088" s="3">
        <v>403.53</v>
      </c>
      <c r="K1088" t="s">
        <v>36</v>
      </c>
      <c r="L1088" s="3">
        <v>40993.29</v>
      </c>
      <c r="M1088" s="3">
        <v>-7287.71</v>
      </c>
      <c r="N1088" s="3">
        <v>33705.58</v>
      </c>
      <c r="O1088" t="s">
        <v>37</v>
      </c>
      <c r="P1088" t="s">
        <v>3555</v>
      </c>
    </row>
    <row r="1089" spans="1:16" x14ac:dyDescent="0.25">
      <c r="A1089" t="s">
        <v>1260</v>
      </c>
      <c r="B1089" t="s">
        <v>3554</v>
      </c>
      <c r="C1089" t="s">
        <v>3557</v>
      </c>
      <c r="D1089" t="s">
        <v>124</v>
      </c>
      <c r="E1089" t="str">
        <f>VLOOKUP(Main!D1089,Sheet2!A:B,2,0)</f>
        <v>Plant &amp; Machineries</v>
      </c>
      <c r="F1089" s="2">
        <v>43799</v>
      </c>
      <c r="G1089" t="s">
        <v>1243</v>
      </c>
      <c r="H1089" s="3">
        <v>490.78</v>
      </c>
      <c r="I1089" s="3">
        <v>-87.25</v>
      </c>
      <c r="J1089" s="3">
        <v>403.53</v>
      </c>
      <c r="K1089" t="s">
        <v>36</v>
      </c>
      <c r="L1089" s="3">
        <v>40993.29</v>
      </c>
      <c r="M1089" s="3">
        <v>-7287.71</v>
      </c>
      <c r="N1089" s="3">
        <v>33705.58</v>
      </c>
      <c r="O1089" t="s">
        <v>37</v>
      </c>
      <c r="P1089" t="s">
        <v>3555</v>
      </c>
    </row>
    <row r="1090" spans="1:16" x14ac:dyDescent="0.25">
      <c r="A1090" t="s">
        <v>1261</v>
      </c>
      <c r="B1090" t="s">
        <v>3554</v>
      </c>
      <c r="C1090" t="s">
        <v>3557</v>
      </c>
      <c r="D1090" t="s">
        <v>124</v>
      </c>
      <c r="E1090" t="str">
        <f>VLOOKUP(Main!D1090,Sheet2!A:B,2,0)</f>
        <v>Plant &amp; Machineries</v>
      </c>
      <c r="F1090" s="2">
        <v>43799</v>
      </c>
      <c r="G1090" t="s">
        <v>1243</v>
      </c>
      <c r="H1090" s="3">
        <v>490.78</v>
      </c>
      <c r="I1090" s="3">
        <v>-87.25</v>
      </c>
      <c r="J1090" s="3">
        <v>403.53</v>
      </c>
      <c r="K1090" t="s">
        <v>36</v>
      </c>
      <c r="L1090" s="3">
        <v>40993.29</v>
      </c>
      <c r="M1090" s="3">
        <v>-7287.71</v>
      </c>
      <c r="N1090" s="3">
        <v>33705.58</v>
      </c>
      <c r="O1090" t="s">
        <v>37</v>
      </c>
      <c r="P1090" t="s">
        <v>3555</v>
      </c>
    </row>
    <row r="1091" spans="1:16" x14ac:dyDescent="0.25">
      <c r="A1091" t="s">
        <v>1262</v>
      </c>
      <c r="B1091" t="s">
        <v>3554</v>
      </c>
      <c r="C1091" t="s">
        <v>3557</v>
      </c>
      <c r="D1091" t="s">
        <v>124</v>
      </c>
      <c r="E1091" t="str">
        <f>VLOOKUP(Main!D1091,Sheet2!A:B,2,0)</f>
        <v>Plant &amp; Machineries</v>
      </c>
      <c r="F1091" s="2">
        <v>43799</v>
      </c>
      <c r="G1091" t="s">
        <v>1243</v>
      </c>
      <c r="H1091" s="3">
        <v>490.78</v>
      </c>
      <c r="I1091" s="3">
        <v>-87.25</v>
      </c>
      <c r="J1091" s="3">
        <v>403.53</v>
      </c>
      <c r="K1091" t="s">
        <v>36</v>
      </c>
      <c r="L1091" s="3">
        <v>40993.29</v>
      </c>
      <c r="M1091" s="3">
        <v>-7287.71</v>
      </c>
      <c r="N1091" s="3">
        <v>33705.58</v>
      </c>
      <c r="O1091" t="s">
        <v>37</v>
      </c>
      <c r="P1091" t="s">
        <v>3555</v>
      </c>
    </row>
    <row r="1092" spans="1:16" x14ac:dyDescent="0.25">
      <c r="A1092" t="s">
        <v>1263</v>
      </c>
      <c r="B1092" t="s">
        <v>3554</v>
      </c>
      <c r="C1092" t="s">
        <v>3557</v>
      </c>
      <c r="D1092" t="s">
        <v>124</v>
      </c>
      <c r="E1092" t="str">
        <f>VLOOKUP(Main!D1092,Sheet2!A:B,2,0)</f>
        <v>Plant &amp; Machineries</v>
      </c>
      <c r="F1092" s="2">
        <v>43799</v>
      </c>
      <c r="G1092" t="s">
        <v>1243</v>
      </c>
      <c r="H1092" s="3">
        <v>490.78</v>
      </c>
      <c r="I1092" s="3">
        <v>-87.25</v>
      </c>
      <c r="J1092" s="3">
        <v>403.53</v>
      </c>
      <c r="K1092" t="s">
        <v>36</v>
      </c>
      <c r="L1092" s="3">
        <v>40993.29</v>
      </c>
      <c r="M1092" s="3">
        <v>-7287.71</v>
      </c>
      <c r="N1092" s="3">
        <v>33705.58</v>
      </c>
      <c r="O1092" t="s">
        <v>37</v>
      </c>
      <c r="P1092" t="s">
        <v>3555</v>
      </c>
    </row>
    <row r="1093" spans="1:16" x14ac:dyDescent="0.25">
      <c r="A1093" t="s">
        <v>1264</v>
      </c>
      <c r="B1093" t="s">
        <v>3554</v>
      </c>
      <c r="C1093" t="s">
        <v>3557</v>
      </c>
      <c r="D1093" t="s">
        <v>124</v>
      </c>
      <c r="E1093" t="str">
        <f>VLOOKUP(Main!D1093,Sheet2!A:B,2,0)</f>
        <v>Plant &amp; Machineries</v>
      </c>
      <c r="F1093" s="2">
        <v>43799</v>
      </c>
      <c r="G1093" t="s">
        <v>1243</v>
      </c>
      <c r="H1093" s="3">
        <v>490.78</v>
      </c>
      <c r="I1093" s="3">
        <v>-87.25</v>
      </c>
      <c r="J1093" s="3">
        <v>403.53</v>
      </c>
      <c r="K1093" t="s">
        <v>36</v>
      </c>
      <c r="L1093" s="3">
        <v>40993.29</v>
      </c>
      <c r="M1093" s="3">
        <v>-7287.71</v>
      </c>
      <c r="N1093" s="3">
        <v>33705.58</v>
      </c>
      <c r="O1093" t="s">
        <v>37</v>
      </c>
      <c r="P1093" t="s">
        <v>3555</v>
      </c>
    </row>
    <row r="1094" spans="1:16" x14ac:dyDescent="0.25">
      <c r="A1094" t="s">
        <v>1265</v>
      </c>
      <c r="B1094" t="s">
        <v>3554</v>
      </c>
      <c r="C1094" t="s">
        <v>3557</v>
      </c>
      <c r="D1094" t="s">
        <v>124</v>
      </c>
      <c r="E1094" t="str">
        <f>VLOOKUP(Main!D1094,Sheet2!A:B,2,0)</f>
        <v>Plant &amp; Machineries</v>
      </c>
      <c r="F1094" s="2">
        <v>43799</v>
      </c>
      <c r="G1094" t="s">
        <v>1243</v>
      </c>
      <c r="H1094" s="3">
        <v>245.39</v>
      </c>
      <c r="I1094" s="3">
        <v>-43.62</v>
      </c>
      <c r="J1094" s="3">
        <v>201.77</v>
      </c>
      <c r="K1094" t="s">
        <v>36</v>
      </c>
      <c r="L1094" s="3">
        <v>20496.64</v>
      </c>
      <c r="M1094" s="3">
        <v>-3643.84</v>
      </c>
      <c r="N1094" s="3">
        <v>16852.8</v>
      </c>
      <c r="O1094" t="s">
        <v>37</v>
      </c>
      <c r="P1094" t="s">
        <v>3555</v>
      </c>
    </row>
    <row r="1095" spans="1:16" x14ac:dyDescent="0.25">
      <c r="A1095" t="s">
        <v>1266</v>
      </c>
      <c r="B1095" t="s">
        <v>3554</v>
      </c>
      <c r="C1095" t="s">
        <v>3557</v>
      </c>
      <c r="D1095" t="s">
        <v>124</v>
      </c>
      <c r="E1095" t="str">
        <f>VLOOKUP(Main!D1095,Sheet2!A:B,2,0)</f>
        <v>Plant &amp; Machineries</v>
      </c>
      <c r="F1095" s="2">
        <v>43983</v>
      </c>
      <c r="G1095" t="s">
        <v>1243</v>
      </c>
      <c r="H1095" s="3">
        <v>245.39</v>
      </c>
      <c r="I1095" s="3">
        <v>-43.63</v>
      </c>
      <c r="J1095" s="3">
        <v>201.76</v>
      </c>
      <c r="K1095" t="s">
        <v>36</v>
      </c>
      <c r="L1095" s="3">
        <v>20496.650000000001</v>
      </c>
      <c r="M1095" s="3">
        <v>-3643.85</v>
      </c>
      <c r="N1095" s="3">
        <v>16852.8</v>
      </c>
      <c r="O1095" t="s">
        <v>37</v>
      </c>
      <c r="P1095" t="s">
        <v>3555</v>
      </c>
    </row>
    <row r="1096" spans="1:16" x14ac:dyDescent="0.25">
      <c r="A1096" t="s">
        <v>1267</v>
      </c>
      <c r="B1096" t="s">
        <v>3554</v>
      </c>
      <c r="C1096" t="s">
        <v>3557</v>
      </c>
      <c r="D1096" t="s">
        <v>124</v>
      </c>
      <c r="E1096" t="str">
        <f>VLOOKUP(Main!D1096,Sheet2!A:B,2,0)</f>
        <v>Plant &amp; Machineries</v>
      </c>
      <c r="F1096" s="2">
        <v>43799</v>
      </c>
      <c r="G1096" t="s">
        <v>1268</v>
      </c>
      <c r="H1096" s="3">
        <v>581.21</v>
      </c>
      <c r="I1096" s="3">
        <v>-103.33</v>
      </c>
      <c r="J1096" s="3">
        <v>477.88</v>
      </c>
      <c r="K1096" t="s">
        <v>36</v>
      </c>
      <c r="L1096" s="3">
        <v>48544.83</v>
      </c>
      <c r="M1096" s="3">
        <v>-8630.19</v>
      </c>
      <c r="N1096" s="3">
        <v>39914.639999999999</v>
      </c>
      <c r="O1096" t="s">
        <v>37</v>
      </c>
      <c r="P1096" t="s">
        <v>3555</v>
      </c>
    </row>
    <row r="1097" spans="1:16" x14ac:dyDescent="0.25">
      <c r="A1097" t="s">
        <v>1269</v>
      </c>
      <c r="B1097" t="s">
        <v>3554</v>
      </c>
      <c r="C1097" t="s">
        <v>3557</v>
      </c>
      <c r="D1097" t="s">
        <v>124</v>
      </c>
      <c r="E1097" t="str">
        <f>VLOOKUP(Main!D1097,Sheet2!A:B,2,0)</f>
        <v>Plant &amp; Machineries</v>
      </c>
      <c r="F1097" s="2">
        <v>43799</v>
      </c>
      <c r="G1097" t="s">
        <v>1268</v>
      </c>
      <c r="H1097" s="3">
        <v>581.23</v>
      </c>
      <c r="I1097" s="3">
        <v>-103.33</v>
      </c>
      <c r="J1097" s="3">
        <v>477.9</v>
      </c>
      <c r="K1097" t="s">
        <v>36</v>
      </c>
      <c r="L1097" s="3">
        <v>48545.83</v>
      </c>
      <c r="M1097" s="3">
        <v>-8630.3700000000008</v>
      </c>
      <c r="N1097" s="3">
        <v>39915.46</v>
      </c>
      <c r="O1097" t="s">
        <v>37</v>
      </c>
      <c r="P1097" t="s">
        <v>3555</v>
      </c>
    </row>
    <row r="1098" spans="1:16" x14ac:dyDescent="0.25">
      <c r="A1098" t="s">
        <v>1270</v>
      </c>
      <c r="B1098" t="s">
        <v>3554</v>
      </c>
      <c r="C1098" t="s">
        <v>3557</v>
      </c>
      <c r="D1098" t="s">
        <v>124</v>
      </c>
      <c r="E1098" t="str">
        <f>VLOOKUP(Main!D1098,Sheet2!A:B,2,0)</f>
        <v>Plant &amp; Machineries</v>
      </c>
      <c r="F1098" s="2">
        <v>43799</v>
      </c>
      <c r="G1098" t="s">
        <v>1271</v>
      </c>
      <c r="H1098" s="3">
        <v>2323.35</v>
      </c>
      <c r="I1098" s="3">
        <v>-413.04</v>
      </c>
      <c r="J1098" s="3">
        <v>1910.31</v>
      </c>
      <c r="K1098" t="s">
        <v>36</v>
      </c>
      <c r="L1098" s="3">
        <v>194055.94</v>
      </c>
      <c r="M1098" s="3">
        <v>-34498.83</v>
      </c>
      <c r="N1098" s="3">
        <v>159557.10999999999</v>
      </c>
      <c r="O1098" t="s">
        <v>37</v>
      </c>
      <c r="P1098" t="s">
        <v>3555</v>
      </c>
    </row>
    <row r="1099" spans="1:16" x14ac:dyDescent="0.25">
      <c r="A1099" t="s">
        <v>1272</v>
      </c>
      <c r="B1099" t="s">
        <v>3554</v>
      </c>
      <c r="C1099" t="s">
        <v>3557</v>
      </c>
      <c r="D1099" t="s">
        <v>124</v>
      </c>
      <c r="E1099" t="str">
        <f>VLOOKUP(Main!D1099,Sheet2!A:B,2,0)</f>
        <v>Plant &amp; Machineries</v>
      </c>
      <c r="F1099" s="2">
        <v>43799</v>
      </c>
      <c r="G1099" t="s">
        <v>1271</v>
      </c>
      <c r="H1099" s="3">
        <v>2323.35</v>
      </c>
      <c r="I1099" s="3">
        <v>-413.04</v>
      </c>
      <c r="J1099" s="3">
        <v>1910.31</v>
      </c>
      <c r="K1099" t="s">
        <v>36</v>
      </c>
      <c r="L1099" s="3">
        <v>194055.94</v>
      </c>
      <c r="M1099" s="3">
        <v>-34498.83</v>
      </c>
      <c r="N1099" s="3">
        <v>159557.10999999999</v>
      </c>
      <c r="O1099" t="s">
        <v>37</v>
      </c>
      <c r="P1099" t="s">
        <v>3555</v>
      </c>
    </row>
    <row r="1100" spans="1:16" x14ac:dyDescent="0.25">
      <c r="A1100" t="s">
        <v>1273</v>
      </c>
      <c r="B1100" t="s">
        <v>3554</v>
      </c>
      <c r="C1100" t="s">
        <v>3557</v>
      </c>
      <c r="D1100" t="s">
        <v>124</v>
      </c>
      <c r="E1100" t="str">
        <f>VLOOKUP(Main!D1100,Sheet2!A:B,2,0)</f>
        <v>Plant &amp; Machineries</v>
      </c>
      <c r="F1100" s="2">
        <v>43799</v>
      </c>
      <c r="G1100" t="s">
        <v>1271</v>
      </c>
      <c r="H1100" s="3">
        <v>2324.23</v>
      </c>
      <c r="I1100" s="3">
        <v>-413.2</v>
      </c>
      <c r="J1100" s="3">
        <v>1911.03</v>
      </c>
      <c r="K1100" t="s">
        <v>36</v>
      </c>
      <c r="L1100" s="3">
        <v>194056.22</v>
      </c>
      <c r="M1100" s="3">
        <v>-34498.879999999997</v>
      </c>
      <c r="N1100" s="3">
        <v>159557.34</v>
      </c>
      <c r="O1100" t="s">
        <v>37</v>
      </c>
      <c r="P1100" t="s">
        <v>3555</v>
      </c>
    </row>
    <row r="1101" spans="1:16" x14ac:dyDescent="0.25">
      <c r="A1101" t="s">
        <v>1274</v>
      </c>
      <c r="B1101" t="s">
        <v>3554</v>
      </c>
      <c r="C1101" t="s">
        <v>3557</v>
      </c>
      <c r="D1101" t="s">
        <v>124</v>
      </c>
      <c r="E1101" t="str">
        <f>VLOOKUP(Main!D1101,Sheet2!A:B,2,0)</f>
        <v>Plant &amp; Machineries</v>
      </c>
      <c r="F1101" s="2">
        <v>43859</v>
      </c>
      <c r="G1101" t="s">
        <v>1275</v>
      </c>
      <c r="H1101" s="3">
        <v>1765.74</v>
      </c>
      <c r="I1101" s="3">
        <v>-294.3</v>
      </c>
      <c r="J1101" s="3">
        <v>1471.44</v>
      </c>
      <c r="K1101" t="s">
        <v>36</v>
      </c>
      <c r="L1101" s="3">
        <v>150000</v>
      </c>
      <c r="M1101" s="3">
        <v>-25000</v>
      </c>
      <c r="N1101" s="3">
        <v>125000</v>
      </c>
      <c r="O1101" t="s">
        <v>37</v>
      </c>
      <c r="P1101" t="s">
        <v>3555</v>
      </c>
    </row>
    <row r="1102" spans="1:16" x14ac:dyDescent="0.25">
      <c r="A1102" t="s">
        <v>1276</v>
      </c>
      <c r="B1102" t="s">
        <v>3554</v>
      </c>
      <c r="C1102" t="s">
        <v>3557</v>
      </c>
      <c r="D1102" t="s">
        <v>124</v>
      </c>
      <c r="E1102" t="str">
        <f>VLOOKUP(Main!D1102,Sheet2!A:B,2,0)</f>
        <v>Plant &amp; Machineries</v>
      </c>
      <c r="F1102" s="2">
        <v>44012</v>
      </c>
      <c r="G1102" t="s">
        <v>1277</v>
      </c>
      <c r="H1102" s="3">
        <v>258.98</v>
      </c>
      <c r="I1102" s="3">
        <v>-35.979999999999997</v>
      </c>
      <c r="J1102" s="3">
        <v>223</v>
      </c>
      <c r="K1102" t="s">
        <v>36</v>
      </c>
      <c r="L1102" s="3">
        <v>22000</v>
      </c>
      <c r="M1102" s="3">
        <v>-3055.56</v>
      </c>
      <c r="N1102" s="3">
        <v>18944.439999999999</v>
      </c>
      <c r="O1102" t="s">
        <v>37</v>
      </c>
      <c r="P1102" t="s">
        <v>3555</v>
      </c>
    </row>
    <row r="1103" spans="1:16" x14ac:dyDescent="0.25">
      <c r="A1103" t="s">
        <v>1278</v>
      </c>
      <c r="B1103" t="s">
        <v>3554</v>
      </c>
      <c r="C1103" t="s">
        <v>3557</v>
      </c>
      <c r="D1103" t="s">
        <v>124</v>
      </c>
      <c r="E1103" t="str">
        <f>VLOOKUP(Main!D1103,Sheet2!A:B,2,0)</f>
        <v>Plant &amp; Machineries</v>
      </c>
      <c r="F1103" s="2">
        <v>44083</v>
      </c>
      <c r="G1103" t="s">
        <v>1279</v>
      </c>
      <c r="H1103" s="3">
        <v>611.03</v>
      </c>
      <c r="I1103" s="3">
        <v>-74.69</v>
      </c>
      <c r="J1103" s="3">
        <v>536.34</v>
      </c>
      <c r="K1103" t="s">
        <v>36</v>
      </c>
      <c r="L1103" s="3">
        <v>51912</v>
      </c>
      <c r="M1103" s="3">
        <v>-6344.8</v>
      </c>
      <c r="N1103" s="3">
        <v>45567.199999999997</v>
      </c>
      <c r="O1103" t="s">
        <v>37</v>
      </c>
      <c r="P1103" t="s">
        <v>3555</v>
      </c>
    </row>
    <row r="1104" spans="1:16" x14ac:dyDescent="0.25">
      <c r="A1104" t="s">
        <v>1280</v>
      </c>
      <c r="B1104" t="s">
        <v>3554</v>
      </c>
      <c r="C1104" t="s">
        <v>3557</v>
      </c>
      <c r="D1104" t="s">
        <v>124</v>
      </c>
      <c r="E1104" t="str">
        <f>VLOOKUP(Main!D1104,Sheet2!A:B,2,0)</f>
        <v>Plant &amp; Machineries</v>
      </c>
      <c r="F1104" s="2">
        <v>44083</v>
      </c>
      <c r="G1104" t="s">
        <v>1279</v>
      </c>
      <c r="H1104" s="3">
        <v>611.09</v>
      </c>
      <c r="I1104" s="3">
        <v>-74.69</v>
      </c>
      <c r="J1104" s="3">
        <v>536.4</v>
      </c>
      <c r="K1104" t="s">
        <v>36</v>
      </c>
      <c r="L1104" s="3">
        <v>51912</v>
      </c>
      <c r="M1104" s="3">
        <v>-6344.8</v>
      </c>
      <c r="N1104" s="3">
        <v>45567.199999999997</v>
      </c>
      <c r="O1104" t="s">
        <v>37</v>
      </c>
      <c r="P1104" t="s">
        <v>3555</v>
      </c>
    </row>
    <row r="1105" spans="1:16" x14ac:dyDescent="0.25">
      <c r="A1105" t="s">
        <v>1281</v>
      </c>
      <c r="B1105" t="s">
        <v>3554</v>
      </c>
      <c r="C1105" t="s">
        <v>3557</v>
      </c>
      <c r="D1105" t="s">
        <v>124</v>
      </c>
      <c r="E1105" t="str">
        <f>VLOOKUP(Main!D1105,Sheet2!A:B,2,0)</f>
        <v>Plant &amp; Machineries</v>
      </c>
      <c r="F1105" s="2">
        <v>44083</v>
      </c>
      <c r="G1105" t="s">
        <v>1279</v>
      </c>
      <c r="H1105" s="3">
        <v>611.09</v>
      </c>
      <c r="I1105" s="3">
        <v>-74.69</v>
      </c>
      <c r="J1105" s="3">
        <v>536.4</v>
      </c>
      <c r="K1105" t="s">
        <v>36</v>
      </c>
      <c r="L1105" s="3">
        <v>51912</v>
      </c>
      <c r="M1105" s="3">
        <v>-6344.8</v>
      </c>
      <c r="N1105" s="3">
        <v>45567.199999999997</v>
      </c>
      <c r="O1105" t="s">
        <v>37</v>
      </c>
      <c r="P1105" t="s">
        <v>3555</v>
      </c>
    </row>
    <row r="1106" spans="1:16" x14ac:dyDescent="0.25">
      <c r="A1106" t="s">
        <v>1282</v>
      </c>
      <c r="B1106" t="s">
        <v>3554</v>
      </c>
      <c r="C1106" t="s">
        <v>3557</v>
      </c>
      <c r="D1106" t="s">
        <v>124</v>
      </c>
      <c r="E1106" t="str">
        <f>VLOOKUP(Main!D1106,Sheet2!A:B,2,0)</f>
        <v>Plant &amp; Machineries</v>
      </c>
      <c r="F1106" s="2">
        <v>44083</v>
      </c>
      <c r="G1106" t="s">
        <v>1279</v>
      </c>
      <c r="H1106" s="3">
        <v>611.09</v>
      </c>
      <c r="I1106" s="3">
        <v>-74.69</v>
      </c>
      <c r="J1106" s="3">
        <v>536.4</v>
      </c>
      <c r="K1106" t="s">
        <v>36</v>
      </c>
      <c r="L1106" s="3">
        <v>51912</v>
      </c>
      <c r="M1106" s="3">
        <v>-6344.8</v>
      </c>
      <c r="N1106" s="3">
        <v>45567.199999999997</v>
      </c>
      <c r="O1106" t="s">
        <v>37</v>
      </c>
      <c r="P1106" t="s">
        <v>3555</v>
      </c>
    </row>
    <row r="1107" spans="1:16" x14ac:dyDescent="0.25">
      <c r="A1107" t="s">
        <v>1283</v>
      </c>
      <c r="B1107" t="s">
        <v>3554</v>
      </c>
      <c r="C1107" t="s">
        <v>3557</v>
      </c>
      <c r="D1107" t="s">
        <v>124</v>
      </c>
      <c r="E1107" t="str">
        <f>VLOOKUP(Main!D1107,Sheet2!A:B,2,0)</f>
        <v>Plant &amp; Machineries</v>
      </c>
      <c r="F1107" s="2">
        <v>44083</v>
      </c>
      <c r="G1107" t="s">
        <v>1279</v>
      </c>
      <c r="H1107" s="3">
        <v>611.09</v>
      </c>
      <c r="I1107" s="3">
        <v>-74.69</v>
      </c>
      <c r="J1107" s="3">
        <v>536.4</v>
      </c>
      <c r="K1107" t="s">
        <v>36</v>
      </c>
      <c r="L1107" s="3">
        <v>51912</v>
      </c>
      <c r="M1107" s="3">
        <v>-6344.8</v>
      </c>
      <c r="N1107" s="3">
        <v>45567.199999999997</v>
      </c>
      <c r="O1107" t="s">
        <v>37</v>
      </c>
      <c r="P1107" t="s">
        <v>3555</v>
      </c>
    </row>
    <row r="1108" spans="1:16" x14ac:dyDescent="0.25">
      <c r="A1108" t="s">
        <v>1284</v>
      </c>
      <c r="B1108" t="s">
        <v>3554</v>
      </c>
      <c r="C1108" t="s">
        <v>3557</v>
      </c>
      <c r="D1108" t="s">
        <v>124</v>
      </c>
      <c r="E1108" t="str">
        <f>VLOOKUP(Main!D1108,Sheet2!A:B,2,0)</f>
        <v>Plant &amp; Machineries</v>
      </c>
      <c r="F1108" s="2">
        <v>44083</v>
      </c>
      <c r="G1108" t="s">
        <v>1279</v>
      </c>
      <c r="H1108" s="3">
        <v>611.09</v>
      </c>
      <c r="I1108" s="3">
        <v>-74.69</v>
      </c>
      <c r="J1108" s="3">
        <v>536.4</v>
      </c>
      <c r="K1108" t="s">
        <v>36</v>
      </c>
      <c r="L1108" s="3">
        <v>51912</v>
      </c>
      <c r="M1108" s="3">
        <v>-6344.8</v>
      </c>
      <c r="N1108" s="3">
        <v>45567.199999999997</v>
      </c>
      <c r="O1108" t="s">
        <v>37</v>
      </c>
      <c r="P1108" t="s">
        <v>3555</v>
      </c>
    </row>
    <row r="1109" spans="1:16" x14ac:dyDescent="0.25">
      <c r="A1109" t="s">
        <v>1285</v>
      </c>
      <c r="B1109" t="s">
        <v>3554</v>
      </c>
      <c r="C1109" t="s">
        <v>3557</v>
      </c>
      <c r="D1109" t="s">
        <v>124</v>
      </c>
      <c r="E1109" t="str">
        <f>VLOOKUP(Main!D1109,Sheet2!A:B,2,0)</f>
        <v>Plant &amp; Machineries</v>
      </c>
      <c r="F1109" s="2">
        <v>44083</v>
      </c>
      <c r="G1109" t="s">
        <v>1279</v>
      </c>
      <c r="H1109" s="3">
        <v>611.09</v>
      </c>
      <c r="I1109" s="3">
        <v>-74.69</v>
      </c>
      <c r="J1109" s="3">
        <v>536.4</v>
      </c>
      <c r="K1109" t="s">
        <v>36</v>
      </c>
      <c r="L1109" s="3">
        <v>51912</v>
      </c>
      <c r="M1109" s="3">
        <v>-6344.8</v>
      </c>
      <c r="N1109" s="3">
        <v>45567.199999999997</v>
      </c>
      <c r="O1109" t="s">
        <v>37</v>
      </c>
      <c r="P1109" t="s">
        <v>3555</v>
      </c>
    </row>
    <row r="1110" spans="1:16" x14ac:dyDescent="0.25">
      <c r="A1110" t="s">
        <v>1286</v>
      </c>
      <c r="B1110" t="s">
        <v>3554</v>
      </c>
      <c r="C1110" t="s">
        <v>3557</v>
      </c>
      <c r="D1110" t="s">
        <v>124</v>
      </c>
      <c r="E1110" t="str">
        <f>VLOOKUP(Main!D1110,Sheet2!A:B,2,0)</f>
        <v>Plant &amp; Machineries</v>
      </c>
      <c r="F1110" s="2">
        <v>44083</v>
      </c>
      <c r="G1110" t="s">
        <v>1279</v>
      </c>
      <c r="H1110" s="3">
        <v>611.09</v>
      </c>
      <c r="I1110" s="3">
        <v>-74.69</v>
      </c>
      <c r="J1110" s="3">
        <v>536.4</v>
      </c>
      <c r="K1110" t="s">
        <v>36</v>
      </c>
      <c r="L1110" s="3">
        <v>51912</v>
      </c>
      <c r="M1110" s="3">
        <v>-6344.8</v>
      </c>
      <c r="N1110" s="3">
        <v>45567.199999999997</v>
      </c>
      <c r="O1110" t="s">
        <v>37</v>
      </c>
      <c r="P1110" t="s">
        <v>3555</v>
      </c>
    </row>
    <row r="1111" spans="1:16" x14ac:dyDescent="0.25">
      <c r="A1111" t="s">
        <v>1287</v>
      </c>
      <c r="B1111" t="s">
        <v>3554</v>
      </c>
      <c r="C1111" t="s">
        <v>3557</v>
      </c>
      <c r="D1111" t="s">
        <v>124</v>
      </c>
      <c r="E1111" t="str">
        <f>VLOOKUP(Main!D1111,Sheet2!A:B,2,0)</f>
        <v>Plant &amp; Machineries</v>
      </c>
      <c r="F1111" s="2">
        <v>44083</v>
      </c>
      <c r="G1111" t="s">
        <v>1279</v>
      </c>
      <c r="H1111" s="3">
        <v>611.09</v>
      </c>
      <c r="I1111" s="3">
        <v>-74.69</v>
      </c>
      <c r="J1111" s="3">
        <v>536.4</v>
      </c>
      <c r="K1111" t="s">
        <v>36</v>
      </c>
      <c r="L1111" s="3">
        <v>51912</v>
      </c>
      <c r="M1111" s="3">
        <v>-6344.8</v>
      </c>
      <c r="N1111" s="3">
        <v>45567.199999999997</v>
      </c>
      <c r="O1111" t="s">
        <v>37</v>
      </c>
      <c r="P1111" t="s">
        <v>3555</v>
      </c>
    </row>
    <row r="1112" spans="1:16" x14ac:dyDescent="0.25">
      <c r="A1112" t="s">
        <v>1288</v>
      </c>
      <c r="B1112" t="s">
        <v>3554</v>
      </c>
      <c r="C1112" t="s">
        <v>3557</v>
      </c>
      <c r="D1112" t="s">
        <v>124</v>
      </c>
      <c r="E1112" t="str">
        <f>VLOOKUP(Main!D1112,Sheet2!A:B,2,0)</f>
        <v>Plant &amp; Machineries</v>
      </c>
      <c r="F1112" s="2">
        <v>44083</v>
      </c>
      <c r="G1112" t="s">
        <v>1279</v>
      </c>
      <c r="H1112" s="3">
        <v>611.09</v>
      </c>
      <c r="I1112" s="3">
        <v>-74.69</v>
      </c>
      <c r="J1112" s="3">
        <v>536.4</v>
      </c>
      <c r="K1112" t="s">
        <v>36</v>
      </c>
      <c r="L1112" s="3">
        <v>51912</v>
      </c>
      <c r="M1112" s="3">
        <v>-6344.8</v>
      </c>
      <c r="N1112" s="3">
        <v>45567.199999999997</v>
      </c>
      <c r="O1112" t="s">
        <v>37</v>
      </c>
      <c r="P1112" t="s">
        <v>3555</v>
      </c>
    </row>
    <row r="1113" spans="1:16" x14ac:dyDescent="0.25">
      <c r="A1113" t="s">
        <v>1289</v>
      </c>
      <c r="B1113" t="s">
        <v>3554</v>
      </c>
      <c r="C1113" t="s">
        <v>3557</v>
      </c>
      <c r="D1113" t="s">
        <v>124</v>
      </c>
      <c r="E1113" t="str">
        <f>VLOOKUP(Main!D1113,Sheet2!A:B,2,0)</f>
        <v>Plant &amp; Machineries</v>
      </c>
      <c r="F1113" s="2">
        <v>44083</v>
      </c>
      <c r="G1113" t="s">
        <v>1279</v>
      </c>
      <c r="H1113" s="3">
        <v>611.09</v>
      </c>
      <c r="I1113" s="3">
        <v>-74.69</v>
      </c>
      <c r="J1113" s="3">
        <v>536.4</v>
      </c>
      <c r="K1113" t="s">
        <v>36</v>
      </c>
      <c r="L1113" s="3">
        <v>51912</v>
      </c>
      <c r="M1113" s="3">
        <v>-6344.8</v>
      </c>
      <c r="N1113" s="3">
        <v>45567.199999999997</v>
      </c>
      <c r="O1113" t="s">
        <v>37</v>
      </c>
      <c r="P1113" t="s">
        <v>3555</v>
      </c>
    </row>
    <row r="1114" spans="1:16" x14ac:dyDescent="0.25">
      <c r="A1114" t="s">
        <v>1290</v>
      </c>
      <c r="B1114" t="s">
        <v>3554</v>
      </c>
      <c r="C1114" t="s">
        <v>3557</v>
      </c>
      <c r="D1114" t="s">
        <v>124</v>
      </c>
      <c r="E1114" t="str">
        <f>VLOOKUP(Main!D1114,Sheet2!A:B,2,0)</f>
        <v>Plant &amp; Machineries</v>
      </c>
      <c r="F1114" s="2">
        <v>44083</v>
      </c>
      <c r="G1114" t="s">
        <v>1279</v>
      </c>
      <c r="H1114" s="3">
        <v>611.09</v>
      </c>
      <c r="I1114" s="3">
        <v>-74.69</v>
      </c>
      <c r="J1114" s="3">
        <v>536.4</v>
      </c>
      <c r="K1114" t="s">
        <v>36</v>
      </c>
      <c r="L1114" s="3">
        <v>51912</v>
      </c>
      <c r="M1114" s="3">
        <v>-6344.8</v>
      </c>
      <c r="N1114" s="3">
        <v>45567.199999999997</v>
      </c>
      <c r="O1114" t="s">
        <v>37</v>
      </c>
      <c r="P1114" t="s">
        <v>3555</v>
      </c>
    </row>
    <row r="1115" spans="1:16" x14ac:dyDescent="0.25">
      <c r="A1115" t="s">
        <v>1291</v>
      </c>
      <c r="B1115" t="s">
        <v>3554</v>
      </c>
      <c r="C1115" t="s">
        <v>3557</v>
      </c>
      <c r="D1115" t="s">
        <v>124</v>
      </c>
      <c r="E1115" t="str">
        <f>VLOOKUP(Main!D1115,Sheet2!A:B,2,0)</f>
        <v>Plant &amp; Machineries</v>
      </c>
      <c r="F1115" s="2">
        <v>44083</v>
      </c>
      <c r="G1115" t="s">
        <v>1292</v>
      </c>
      <c r="H1115" s="3">
        <v>572.9</v>
      </c>
      <c r="I1115" s="3">
        <v>-70.02</v>
      </c>
      <c r="J1115" s="3">
        <v>502.88</v>
      </c>
      <c r="K1115" t="s">
        <v>36</v>
      </c>
      <c r="L1115" s="3">
        <v>48667.5</v>
      </c>
      <c r="M1115" s="3">
        <v>-5948.25</v>
      </c>
      <c r="N1115" s="3">
        <v>42719.25</v>
      </c>
      <c r="O1115" t="s">
        <v>37</v>
      </c>
      <c r="P1115" t="s">
        <v>3555</v>
      </c>
    </row>
    <row r="1116" spans="1:16" x14ac:dyDescent="0.25">
      <c r="A1116" t="s">
        <v>1293</v>
      </c>
      <c r="B1116" t="s">
        <v>3554</v>
      </c>
      <c r="C1116" t="s">
        <v>3557</v>
      </c>
      <c r="D1116" t="s">
        <v>124</v>
      </c>
      <c r="E1116" t="str">
        <f>VLOOKUP(Main!D1116,Sheet2!A:B,2,0)</f>
        <v>Plant &amp; Machineries</v>
      </c>
      <c r="F1116" s="2">
        <v>44083</v>
      </c>
      <c r="G1116" t="s">
        <v>1292</v>
      </c>
      <c r="H1116" s="3">
        <v>572.9</v>
      </c>
      <c r="I1116" s="3">
        <v>-70.02</v>
      </c>
      <c r="J1116" s="3">
        <v>502.88</v>
      </c>
      <c r="K1116" t="s">
        <v>36</v>
      </c>
      <c r="L1116" s="3">
        <v>48667.5</v>
      </c>
      <c r="M1116" s="3">
        <v>-5948.25</v>
      </c>
      <c r="N1116" s="3">
        <v>42719.25</v>
      </c>
      <c r="O1116" t="s">
        <v>37</v>
      </c>
      <c r="P1116" t="s">
        <v>3555</v>
      </c>
    </row>
    <row r="1117" spans="1:16" x14ac:dyDescent="0.25">
      <c r="A1117" t="s">
        <v>1294</v>
      </c>
      <c r="B1117" t="s">
        <v>3554</v>
      </c>
      <c r="C1117" t="s">
        <v>3557</v>
      </c>
      <c r="D1117" t="s">
        <v>124</v>
      </c>
      <c r="E1117" t="str">
        <f>VLOOKUP(Main!D1117,Sheet2!A:B,2,0)</f>
        <v>Plant &amp; Machineries</v>
      </c>
      <c r="F1117" s="2">
        <v>44083</v>
      </c>
      <c r="G1117" t="s">
        <v>1292</v>
      </c>
      <c r="H1117" s="3">
        <v>572.9</v>
      </c>
      <c r="I1117" s="3">
        <v>-70.02</v>
      </c>
      <c r="J1117" s="3">
        <v>502.88</v>
      </c>
      <c r="K1117" t="s">
        <v>36</v>
      </c>
      <c r="L1117" s="3">
        <v>48667.5</v>
      </c>
      <c r="M1117" s="3">
        <v>-5948.25</v>
      </c>
      <c r="N1117" s="3">
        <v>42719.25</v>
      </c>
      <c r="O1117" t="s">
        <v>37</v>
      </c>
      <c r="P1117" t="s">
        <v>3555</v>
      </c>
    </row>
    <row r="1118" spans="1:16" x14ac:dyDescent="0.25">
      <c r="A1118" t="s">
        <v>1295</v>
      </c>
      <c r="B1118" t="s">
        <v>3554</v>
      </c>
      <c r="C1118" t="s">
        <v>3557</v>
      </c>
      <c r="D1118" t="s">
        <v>124</v>
      </c>
      <c r="E1118" t="str">
        <f>VLOOKUP(Main!D1118,Sheet2!A:B,2,0)</f>
        <v>Plant &amp; Machineries</v>
      </c>
      <c r="F1118" s="2">
        <v>44083</v>
      </c>
      <c r="G1118" t="s">
        <v>1292</v>
      </c>
      <c r="H1118" s="3">
        <v>572.9</v>
      </c>
      <c r="I1118" s="3">
        <v>-70.02</v>
      </c>
      <c r="J1118" s="3">
        <v>502.88</v>
      </c>
      <c r="K1118" t="s">
        <v>36</v>
      </c>
      <c r="L1118" s="3">
        <v>48667.5</v>
      </c>
      <c r="M1118" s="3">
        <v>-5948.25</v>
      </c>
      <c r="N1118" s="3">
        <v>42719.25</v>
      </c>
      <c r="O1118" t="s">
        <v>37</v>
      </c>
      <c r="P1118" t="s">
        <v>3555</v>
      </c>
    </row>
    <row r="1119" spans="1:16" x14ac:dyDescent="0.25">
      <c r="A1119" t="s">
        <v>1296</v>
      </c>
      <c r="B1119" t="s">
        <v>3554</v>
      </c>
      <c r="C1119" t="s">
        <v>3557</v>
      </c>
      <c r="D1119" t="s">
        <v>124</v>
      </c>
      <c r="E1119" t="str">
        <f>VLOOKUP(Main!D1119,Sheet2!A:B,2,0)</f>
        <v>Plant &amp; Machineries</v>
      </c>
      <c r="F1119" s="2">
        <v>44083</v>
      </c>
      <c r="G1119" t="s">
        <v>1292</v>
      </c>
      <c r="H1119" s="3">
        <v>572.9</v>
      </c>
      <c r="I1119" s="3">
        <v>-70.02</v>
      </c>
      <c r="J1119" s="3">
        <v>502.88</v>
      </c>
      <c r="K1119" t="s">
        <v>36</v>
      </c>
      <c r="L1119" s="3">
        <v>48667.5</v>
      </c>
      <c r="M1119" s="3">
        <v>-5948.25</v>
      </c>
      <c r="N1119" s="3">
        <v>42719.25</v>
      </c>
      <c r="O1119" t="s">
        <v>37</v>
      </c>
      <c r="P1119" t="s">
        <v>3555</v>
      </c>
    </row>
    <row r="1120" spans="1:16" x14ac:dyDescent="0.25">
      <c r="A1120" t="s">
        <v>1297</v>
      </c>
      <c r="B1120" t="s">
        <v>3554</v>
      </c>
      <c r="C1120" t="s">
        <v>3557</v>
      </c>
      <c r="D1120" t="s">
        <v>124</v>
      </c>
      <c r="E1120" t="str">
        <f>VLOOKUP(Main!D1120,Sheet2!A:B,2,0)</f>
        <v>Plant &amp; Machineries</v>
      </c>
      <c r="F1120" s="2">
        <v>44083</v>
      </c>
      <c r="G1120" t="s">
        <v>1292</v>
      </c>
      <c r="H1120" s="3">
        <v>572.9</v>
      </c>
      <c r="I1120" s="3">
        <v>-70.02</v>
      </c>
      <c r="J1120" s="3">
        <v>502.88</v>
      </c>
      <c r="K1120" t="s">
        <v>36</v>
      </c>
      <c r="L1120" s="3">
        <v>48667.5</v>
      </c>
      <c r="M1120" s="3">
        <v>-5948.25</v>
      </c>
      <c r="N1120" s="3">
        <v>42719.25</v>
      </c>
      <c r="O1120" t="s">
        <v>37</v>
      </c>
      <c r="P1120" t="s">
        <v>3555</v>
      </c>
    </row>
    <row r="1121" spans="1:16" x14ac:dyDescent="0.25">
      <c r="A1121" t="s">
        <v>1298</v>
      </c>
      <c r="B1121" t="s">
        <v>3554</v>
      </c>
      <c r="C1121" t="s">
        <v>3557</v>
      </c>
      <c r="D1121" t="s">
        <v>124</v>
      </c>
      <c r="E1121" t="str">
        <f>VLOOKUP(Main!D1121,Sheet2!A:B,2,0)</f>
        <v>Plant &amp; Machineries</v>
      </c>
      <c r="F1121" s="2">
        <v>44083</v>
      </c>
      <c r="G1121" t="s">
        <v>1292</v>
      </c>
      <c r="H1121" s="3">
        <v>572.9</v>
      </c>
      <c r="I1121" s="3">
        <v>-70.02</v>
      </c>
      <c r="J1121" s="3">
        <v>502.88</v>
      </c>
      <c r="K1121" t="s">
        <v>36</v>
      </c>
      <c r="L1121" s="3">
        <v>48667.5</v>
      </c>
      <c r="M1121" s="3">
        <v>-5948.25</v>
      </c>
      <c r="N1121" s="3">
        <v>42719.25</v>
      </c>
      <c r="O1121" t="s">
        <v>37</v>
      </c>
      <c r="P1121" t="s">
        <v>3555</v>
      </c>
    </row>
    <row r="1122" spans="1:16" x14ac:dyDescent="0.25">
      <c r="A1122" t="s">
        <v>1299</v>
      </c>
      <c r="B1122" t="s">
        <v>3554</v>
      </c>
      <c r="C1122" t="s">
        <v>3557</v>
      </c>
      <c r="D1122" t="s">
        <v>124</v>
      </c>
      <c r="E1122" t="str">
        <f>VLOOKUP(Main!D1122,Sheet2!A:B,2,0)</f>
        <v>Plant &amp; Machineries</v>
      </c>
      <c r="F1122" s="2">
        <v>44083</v>
      </c>
      <c r="G1122" t="s">
        <v>1292</v>
      </c>
      <c r="H1122" s="3">
        <v>572.9</v>
      </c>
      <c r="I1122" s="3">
        <v>-70.02</v>
      </c>
      <c r="J1122" s="3">
        <v>502.88</v>
      </c>
      <c r="K1122" t="s">
        <v>36</v>
      </c>
      <c r="L1122" s="3">
        <v>48667.5</v>
      </c>
      <c r="M1122" s="3">
        <v>-5948.25</v>
      </c>
      <c r="N1122" s="3">
        <v>42719.25</v>
      </c>
      <c r="O1122" t="s">
        <v>37</v>
      </c>
      <c r="P1122" t="s">
        <v>3555</v>
      </c>
    </row>
    <row r="1123" spans="1:16" x14ac:dyDescent="0.25">
      <c r="A1123" t="s">
        <v>1300</v>
      </c>
      <c r="B1123" t="s">
        <v>3554</v>
      </c>
      <c r="C1123" t="s">
        <v>3557</v>
      </c>
      <c r="D1123" t="s">
        <v>124</v>
      </c>
      <c r="E1123" t="str">
        <f>VLOOKUP(Main!D1123,Sheet2!A:B,2,0)</f>
        <v>Plant &amp; Machineries</v>
      </c>
      <c r="F1123" s="2">
        <v>44083</v>
      </c>
      <c r="G1123" t="s">
        <v>1292</v>
      </c>
      <c r="H1123" s="3">
        <v>572.9</v>
      </c>
      <c r="I1123" s="3">
        <v>-70.02</v>
      </c>
      <c r="J1123" s="3">
        <v>502.88</v>
      </c>
      <c r="K1123" t="s">
        <v>36</v>
      </c>
      <c r="L1123" s="3">
        <v>48667.5</v>
      </c>
      <c r="M1123" s="3">
        <v>-5948.25</v>
      </c>
      <c r="N1123" s="3">
        <v>42719.25</v>
      </c>
      <c r="O1123" t="s">
        <v>37</v>
      </c>
      <c r="P1123" t="s">
        <v>3555</v>
      </c>
    </row>
    <row r="1124" spans="1:16" x14ac:dyDescent="0.25">
      <c r="A1124" t="s">
        <v>1301</v>
      </c>
      <c r="B1124" t="s">
        <v>3554</v>
      </c>
      <c r="C1124" t="s">
        <v>3557</v>
      </c>
      <c r="D1124" t="s">
        <v>124</v>
      </c>
      <c r="E1124" t="str">
        <f>VLOOKUP(Main!D1124,Sheet2!A:B,2,0)</f>
        <v>Plant &amp; Machineries</v>
      </c>
      <c r="F1124" s="2">
        <v>44083</v>
      </c>
      <c r="G1124" t="s">
        <v>1292</v>
      </c>
      <c r="H1124" s="3">
        <v>572.9</v>
      </c>
      <c r="I1124" s="3">
        <v>-70.02</v>
      </c>
      <c r="J1124" s="3">
        <v>502.88</v>
      </c>
      <c r="K1124" t="s">
        <v>36</v>
      </c>
      <c r="L1124" s="3">
        <v>48667.5</v>
      </c>
      <c r="M1124" s="3">
        <v>-5948.25</v>
      </c>
      <c r="N1124" s="3">
        <v>42719.25</v>
      </c>
      <c r="O1124" t="s">
        <v>37</v>
      </c>
      <c r="P1124" t="s">
        <v>3555</v>
      </c>
    </row>
    <row r="1125" spans="1:16" x14ac:dyDescent="0.25">
      <c r="A1125" t="s">
        <v>1302</v>
      </c>
      <c r="B1125" t="s">
        <v>3554</v>
      </c>
      <c r="C1125" t="s">
        <v>3557</v>
      </c>
      <c r="D1125" t="s">
        <v>124</v>
      </c>
      <c r="E1125" t="str">
        <f>VLOOKUP(Main!D1125,Sheet2!A:B,2,0)</f>
        <v>Plant &amp; Machineries</v>
      </c>
      <c r="F1125" s="2">
        <v>44083</v>
      </c>
      <c r="G1125" t="s">
        <v>1292</v>
      </c>
      <c r="H1125" s="3">
        <v>572.9</v>
      </c>
      <c r="I1125" s="3">
        <v>-70.02</v>
      </c>
      <c r="J1125" s="3">
        <v>502.88</v>
      </c>
      <c r="K1125" t="s">
        <v>36</v>
      </c>
      <c r="L1125" s="3">
        <v>48667.5</v>
      </c>
      <c r="M1125" s="3">
        <v>-5948.25</v>
      </c>
      <c r="N1125" s="3">
        <v>42719.25</v>
      </c>
      <c r="O1125" t="s">
        <v>37</v>
      </c>
      <c r="P1125" t="s">
        <v>3555</v>
      </c>
    </row>
    <row r="1126" spans="1:16" x14ac:dyDescent="0.25">
      <c r="A1126" t="s">
        <v>1303</v>
      </c>
      <c r="B1126" t="s">
        <v>3554</v>
      </c>
      <c r="C1126" t="s">
        <v>3557</v>
      </c>
      <c r="D1126" t="s">
        <v>124</v>
      </c>
      <c r="E1126" t="str">
        <f>VLOOKUP(Main!D1126,Sheet2!A:B,2,0)</f>
        <v>Plant &amp; Machineries</v>
      </c>
      <c r="F1126" s="2">
        <v>44083</v>
      </c>
      <c r="G1126" t="s">
        <v>1304</v>
      </c>
      <c r="H1126" s="3">
        <v>916.63</v>
      </c>
      <c r="I1126" s="3">
        <v>-112.04</v>
      </c>
      <c r="J1126" s="3">
        <v>804.59</v>
      </c>
      <c r="K1126" t="s">
        <v>36</v>
      </c>
      <c r="L1126" s="3">
        <v>77868</v>
      </c>
      <c r="M1126" s="3">
        <v>-9517.2000000000007</v>
      </c>
      <c r="N1126" s="3">
        <v>68350.8</v>
      </c>
      <c r="O1126" t="s">
        <v>37</v>
      </c>
      <c r="P1126" t="s">
        <v>3555</v>
      </c>
    </row>
    <row r="1127" spans="1:16" x14ac:dyDescent="0.25">
      <c r="A1127" t="s">
        <v>1305</v>
      </c>
      <c r="B1127" t="s">
        <v>3554</v>
      </c>
      <c r="C1127" t="s">
        <v>3557</v>
      </c>
      <c r="D1127" t="s">
        <v>124</v>
      </c>
      <c r="E1127" t="str">
        <f>VLOOKUP(Main!D1127,Sheet2!A:B,2,0)</f>
        <v>Plant &amp; Machineries</v>
      </c>
      <c r="F1127" s="2">
        <v>44083</v>
      </c>
      <c r="G1127" t="s">
        <v>1304</v>
      </c>
      <c r="H1127" s="3">
        <v>916.63</v>
      </c>
      <c r="I1127" s="3">
        <v>-112.04</v>
      </c>
      <c r="J1127" s="3">
        <v>804.59</v>
      </c>
      <c r="K1127" t="s">
        <v>36</v>
      </c>
      <c r="L1127" s="3">
        <v>77868</v>
      </c>
      <c r="M1127" s="3">
        <v>-9517.2000000000007</v>
      </c>
      <c r="N1127" s="3">
        <v>68350.8</v>
      </c>
      <c r="O1127" t="s">
        <v>37</v>
      </c>
      <c r="P1127" t="s">
        <v>3555</v>
      </c>
    </row>
    <row r="1128" spans="1:16" x14ac:dyDescent="0.25">
      <c r="A1128" t="s">
        <v>1306</v>
      </c>
      <c r="B1128" t="s">
        <v>3554</v>
      </c>
      <c r="C1128" t="s">
        <v>3557</v>
      </c>
      <c r="D1128" t="s">
        <v>124</v>
      </c>
      <c r="E1128" t="str">
        <f>VLOOKUP(Main!D1128,Sheet2!A:B,2,0)</f>
        <v>Plant &amp; Machineries</v>
      </c>
      <c r="F1128" s="2">
        <v>44083</v>
      </c>
      <c r="G1128" t="s">
        <v>1304</v>
      </c>
      <c r="H1128" s="3">
        <v>916.63</v>
      </c>
      <c r="I1128" s="3">
        <v>-112.04</v>
      </c>
      <c r="J1128" s="3">
        <v>804.59</v>
      </c>
      <c r="K1128" t="s">
        <v>36</v>
      </c>
      <c r="L1128" s="3">
        <v>77868</v>
      </c>
      <c r="M1128" s="3">
        <v>-9517.2000000000007</v>
      </c>
      <c r="N1128" s="3">
        <v>68350.8</v>
      </c>
      <c r="O1128" t="s">
        <v>37</v>
      </c>
      <c r="P1128" t="s">
        <v>3555</v>
      </c>
    </row>
    <row r="1129" spans="1:16" x14ac:dyDescent="0.25">
      <c r="A1129" t="s">
        <v>1307</v>
      </c>
      <c r="B1129" t="s">
        <v>3554</v>
      </c>
      <c r="C1129" t="s">
        <v>3557</v>
      </c>
      <c r="D1129" t="s">
        <v>124</v>
      </c>
      <c r="E1129" t="str">
        <f>VLOOKUP(Main!D1129,Sheet2!A:B,2,0)</f>
        <v>Plant &amp; Machineries</v>
      </c>
      <c r="F1129" s="2">
        <v>44083</v>
      </c>
      <c r="G1129" t="s">
        <v>1304</v>
      </c>
      <c r="H1129" s="3">
        <v>916.63</v>
      </c>
      <c r="I1129" s="3">
        <v>-112.04</v>
      </c>
      <c r="J1129" s="3">
        <v>804.59</v>
      </c>
      <c r="K1129" t="s">
        <v>36</v>
      </c>
      <c r="L1129" s="3">
        <v>77868</v>
      </c>
      <c r="M1129" s="3">
        <v>-9517.2000000000007</v>
      </c>
      <c r="N1129" s="3">
        <v>68350.8</v>
      </c>
      <c r="O1129" t="s">
        <v>37</v>
      </c>
      <c r="P1129" t="s">
        <v>3555</v>
      </c>
    </row>
    <row r="1130" spans="1:16" x14ac:dyDescent="0.25">
      <c r="A1130" t="s">
        <v>1308</v>
      </c>
      <c r="B1130" t="s">
        <v>3554</v>
      </c>
      <c r="C1130" t="s">
        <v>3557</v>
      </c>
      <c r="D1130" t="s">
        <v>124</v>
      </c>
      <c r="E1130" t="str">
        <f>VLOOKUP(Main!D1130,Sheet2!A:B,2,0)</f>
        <v>Plant &amp; Machineries</v>
      </c>
      <c r="F1130" s="2">
        <v>44083</v>
      </c>
      <c r="G1130" t="s">
        <v>1309</v>
      </c>
      <c r="H1130" s="3">
        <v>1451.34</v>
      </c>
      <c r="I1130" s="3">
        <v>-177.39</v>
      </c>
      <c r="J1130" s="3">
        <v>1273.95</v>
      </c>
      <c r="K1130" t="s">
        <v>36</v>
      </c>
      <c r="L1130" s="3">
        <v>123291</v>
      </c>
      <c r="M1130" s="3">
        <v>-15068.9</v>
      </c>
      <c r="N1130" s="3">
        <v>108222.1</v>
      </c>
      <c r="O1130" t="s">
        <v>37</v>
      </c>
      <c r="P1130" t="s">
        <v>3555</v>
      </c>
    </row>
    <row r="1131" spans="1:16" x14ac:dyDescent="0.25">
      <c r="A1131" t="s">
        <v>1310</v>
      </c>
      <c r="B1131" t="s">
        <v>3554</v>
      </c>
      <c r="C1131" t="s">
        <v>3557</v>
      </c>
      <c r="D1131" t="s">
        <v>124</v>
      </c>
      <c r="E1131" t="str">
        <f>VLOOKUP(Main!D1131,Sheet2!A:B,2,0)</f>
        <v>Plant &amp; Machineries</v>
      </c>
      <c r="F1131" s="2">
        <v>44083</v>
      </c>
      <c r="G1131" t="s">
        <v>1309</v>
      </c>
      <c r="H1131" s="3">
        <v>1451.34</v>
      </c>
      <c r="I1131" s="3">
        <v>-177.39</v>
      </c>
      <c r="J1131" s="3">
        <v>1273.95</v>
      </c>
      <c r="K1131" t="s">
        <v>36</v>
      </c>
      <c r="L1131" s="3">
        <v>123291</v>
      </c>
      <c r="M1131" s="3">
        <v>-15068.9</v>
      </c>
      <c r="N1131" s="3">
        <v>108222.1</v>
      </c>
      <c r="O1131" t="s">
        <v>37</v>
      </c>
      <c r="P1131" t="s">
        <v>3555</v>
      </c>
    </row>
    <row r="1132" spans="1:16" x14ac:dyDescent="0.25">
      <c r="A1132" t="s">
        <v>1311</v>
      </c>
      <c r="B1132" t="s">
        <v>3554</v>
      </c>
      <c r="C1132" t="s">
        <v>3557</v>
      </c>
      <c r="D1132" t="s">
        <v>124</v>
      </c>
      <c r="E1132" t="str">
        <f>VLOOKUP(Main!D1132,Sheet2!A:B,2,0)</f>
        <v>Plant &amp; Machineries</v>
      </c>
      <c r="F1132" s="2">
        <v>44083</v>
      </c>
      <c r="G1132" t="s">
        <v>1309</v>
      </c>
      <c r="H1132" s="3">
        <v>1451.34</v>
      </c>
      <c r="I1132" s="3">
        <v>-177.39</v>
      </c>
      <c r="J1132" s="3">
        <v>1273.95</v>
      </c>
      <c r="K1132" t="s">
        <v>36</v>
      </c>
      <c r="L1132" s="3">
        <v>123291</v>
      </c>
      <c r="M1132" s="3">
        <v>-15068.9</v>
      </c>
      <c r="N1132" s="3">
        <v>108222.1</v>
      </c>
      <c r="O1132" t="s">
        <v>37</v>
      </c>
      <c r="P1132" t="s">
        <v>3555</v>
      </c>
    </row>
    <row r="1133" spans="1:16" x14ac:dyDescent="0.25">
      <c r="A1133" t="s">
        <v>1312</v>
      </c>
      <c r="B1133" t="s">
        <v>3554</v>
      </c>
      <c r="C1133" t="s">
        <v>3557</v>
      </c>
      <c r="D1133" t="s">
        <v>124</v>
      </c>
      <c r="E1133" t="str">
        <f>VLOOKUP(Main!D1133,Sheet2!A:B,2,0)</f>
        <v>Plant &amp; Machineries</v>
      </c>
      <c r="F1133" s="2">
        <v>44194</v>
      </c>
      <c r="G1133" t="s">
        <v>1313</v>
      </c>
      <c r="H1133" s="3">
        <v>9324.0300000000007</v>
      </c>
      <c r="I1133" s="3">
        <v>-984.2</v>
      </c>
      <c r="J1133" s="3">
        <v>8339.83</v>
      </c>
      <c r="K1133" t="s">
        <v>36</v>
      </c>
      <c r="L1133" s="3">
        <v>782941.25</v>
      </c>
      <c r="M1133" s="3">
        <v>-82643.8</v>
      </c>
      <c r="N1133" s="3">
        <v>700297.45</v>
      </c>
      <c r="O1133" t="s">
        <v>37</v>
      </c>
      <c r="P1133" t="s">
        <v>3555</v>
      </c>
    </row>
    <row r="1134" spans="1:16" x14ac:dyDescent="0.25">
      <c r="A1134" t="s">
        <v>1314</v>
      </c>
      <c r="B1134" t="s">
        <v>3554</v>
      </c>
      <c r="C1134" t="s">
        <v>3557</v>
      </c>
      <c r="D1134" t="s">
        <v>124</v>
      </c>
      <c r="E1134" t="str">
        <f>VLOOKUP(Main!D1134,Sheet2!A:B,2,0)</f>
        <v>Plant &amp; Machineries</v>
      </c>
      <c r="F1134" s="2">
        <v>44194</v>
      </c>
      <c r="G1134" t="s">
        <v>1313</v>
      </c>
      <c r="H1134" s="3">
        <v>9324.0300000000007</v>
      </c>
      <c r="I1134" s="3">
        <v>-984.2</v>
      </c>
      <c r="J1134" s="3">
        <v>8339.83</v>
      </c>
      <c r="K1134" t="s">
        <v>36</v>
      </c>
      <c r="L1134" s="3">
        <v>782941.25</v>
      </c>
      <c r="M1134" s="3">
        <v>-82643.8</v>
      </c>
      <c r="N1134" s="3">
        <v>700297.45</v>
      </c>
      <c r="O1134" t="s">
        <v>37</v>
      </c>
      <c r="P1134" t="s">
        <v>3555</v>
      </c>
    </row>
    <row r="1135" spans="1:16" x14ac:dyDescent="0.25">
      <c r="A1135" t="s">
        <v>1315</v>
      </c>
      <c r="B1135" t="s">
        <v>3554</v>
      </c>
      <c r="C1135" t="s">
        <v>3557</v>
      </c>
      <c r="D1135" t="s">
        <v>124</v>
      </c>
      <c r="E1135" t="str">
        <f>VLOOKUP(Main!D1135,Sheet2!A:B,2,0)</f>
        <v>Plant &amp; Machineries</v>
      </c>
      <c r="F1135" s="2">
        <v>44135</v>
      </c>
      <c r="G1135" t="s">
        <v>1279</v>
      </c>
      <c r="H1135" s="3">
        <v>512.04999999999995</v>
      </c>
      <c r="I1135" s="3">
        <v>-59.75</v>
      </c>
      <c r="J1135" s="3">
        <v>452.3</v>
      </c>
      <c r="K1135" t="s">
        <v>36</v>
      </c>
      <c r="L1135" s="3">
        <v>43502</v>
      </c>
      <c r="M1135" s="3">
        <v>-5075.2299999999996</v>
      </c>
      <c r="N1135" s="3">
        <v>38426.769999999997</v>
      </c>
      <c r="O1135" t="s">
        <v>37</v>
      </c>
      <c r="P1135" t="s">
        <v>3555</v>
      </c>
    </row>
    <row r="1136" spans="1:16" x14ac:dyDescent="0.25">
      <c r="A1136" t="s">
        <v>1316</v>
      </c>
      <c r="B1136" t="s">
        <v>3554</v>
      </c>
      <c r="C1136" t="s">
        <v>3557</v>
      </c>
      <c r="D1136" t="s">
        <v>124</v>
      </c>
      <c r="E1136" t="str">
        <f>VLOOKUP(Main!D1136,Sheet2!A:B,2,0)</f>
        <v>Plant &amp; Machineries</v>
      </c>
      <c r="F1136" s="2">
        <v>44135</v>
      </c>
      <c r="G1136" t="s">
        <v>1279</v>
      </c>
      <c r="H1136" s="3">
        <v>512.09</v>
      </c>
      <c r="I1136" s="3">
        <v>-59.75</v>
      </c>
      <c r="J1136" s="3">
        <v>452.34</v>
      </c>
      <c r="K1136" t="s">
        <v>36</v>
      </c>
      <c r="L1136" s="3">
        <v>43502</v>
      </c>
      <c r="M1136" s="3">
        <v>-5075.2299999999996</v>
      </c>
      <c r="N1136" s="3">
        <v>38426.769999999997</v>
      </c>
      <c r="O1136" t="s">
        <v>37</v>
      </c>
      <c r="P1136" t="s">
        <v>3555</v>
      </c>
    </row>
    <row r="1137" spans="1:16" x14ac:dyDescent="0.25">
      <c r="A1137" t="s">
        <v>1317</v>
      </c>
      <c r="B1137" t="s">
        <v>3554</v>
      </c>
      <c r="C1137" t="s">
        <v>3557</v>
      </c>
      <c r="D1137" t="s">
        <v>124</v>
      </c>
      <c r="E1137" t="str">
        <f>VLOOKUP(Main!D1137,Sheet2!A:B,2,0)</f>
        <v>Plant &amp; Machineries</v>
      </c>
      <c r="F1137" s="2">
        <v>44135</v>
      </c>
      <c r="G1137" t="s">
        <v>1279</v>
      </c>
      <c r="H1137" s="3">
        <v>512.09</v>
      </c>
      <c r="I1137" s="3">
        <v>-59.75</v>
      </c>
      <c r="J1137" s="3">
        <v>452.34</v>
      </c>
      <c r="K1137" t="s">
        <v>36</v>
      </c>
      <c r="L1137" s="3">
        <v>43502</v>
      </c>
      <c r="M1137" s="3">
        <v>-5075.2299999999996</v>
      </c>
      <c r="N1137" s="3">
        <v>38426.769999999997</v>
      </c>
      <c r="O1137" t="s">
        <v>37</v>
      </c>
      <c r="P1137" t="s">
        <v>3555</v>
      </c>
    </row>
    <row r="1138" spans="1:16" x14ac:dyDescent="0.25">
      <c r="A1138" t="s">
        <v>1318</v>
      </c>
      <c r="B1138" t="s">
        <v>3554</v>
      </c>
      <c r="C1138" t="s">
        <v>3557</v>
      </c>
      <c r="D1138" t="s">
        <v>124</v>
      </c>
      <c r="E1138" t="str">
        <f>VLOOKUP(Main!D1138,Sheet2!A:B,2,0)</f>
        <v>Plant &amp; Machineries</v>
      </c>
      <c r="F1138" s="2">
        <v>44135</v>
      </c>
      <c r="G1138" t="s">
        <v>1279</v>
      </c>
      <c r="H1138" s="3">
        <v>512.09</v>
      </c>
      <c r="I1138" s="3">
        <v>-59.75</v>
      </c>
      <c r="J1138" s="3">
        <v>452.34</v>
      </c>
      <c r="K1138" t="s">
        <v>36</v>
      </c>
      <c r="L1138" s="3">
        <v>43502</v>
      </c>
      <c r="M1138" s="3">
        <v>-5075.2299999999996</v>
      </c>
      <c r="N1138" s="3">
        <v>38426.769999999997</v>
      </c>
      <c r="O1138" t="s">
        <v>37</v>
      </c>
      <c r="P1138" t="s">
        <v>3555</v>
      </c>
    </row>
    <row r="1139" spans="1:16" x14ac:dyDescent="0.25">
      <c r="A1139" t="s">
        <v>1319</v>
      </c>
      <c r="B1139" t="s">
        <v>3554</v>
      </c>
      <c r="C1139" t="s">
        <v>3557</v>
      </c>
      <c r="D1139" t="s">
        <v>124</v>
      </c>
      <c r="E1139" t="str">
        <f>VLOOKUP(Main!D1139,Sheet2!A:B,2,0)</f>
        <v>Plant &amp; Machineries</v>
      </c>
      <c r="F1139" s="2">
        <v>44135</v>
      </c>
      <c r="G1139" t="s">
        <v>1279</v>
      </c>
      <c r="H1139" s="3">
        <v>512.09</v>
      </c>
      <c r="I1139" s="3">
        <v>-59.75</v>
      </c>
      <c r="J1139" s="3">
        <v>452.34</v>
      </c>
      <c r="K1139" t="s">
        <v>36</v>
      </c>
      <c r="L1139" s="3">
        <v>43502</v>
      </c>
      <c r="M1139" s="3">
        <v>-5075.2299999999996</v>
      </c>
      <c r="N1139" s="3">
        <v>38426.769999999997</v>
      </c>
      <c r="O1139" t="s">
        <v>37</v>
      </c>
      <c r="P1139" t="s">
        <v>3555</v>
      </c>
    </row>
    <row r="1140" spans="1:16" x14ac:dyDescent="0.25">
      <c r="A1140" t="s">
        <v>1320</v>
      </c>
      <c r="B1140" t="s">
        <v>3554</v>
      </c>
      <c r="C1140" t="s">
        <v>3557</v>
      </c>
      <c r="D1140" t="s">
        <v>124</v>
      </c>
      <c r="E1140" t="str">
        <f>VLOOKUP(Main!D1140,Sheet2!A:B,2,0)</f>
        <v>Plant &amp; Machineries</v>
      </c>
      <c r="F1140" s="2">
        <v>44135</v>
      </c>
      <c r="G1140" t="s">
        <v>1279</v>
      </c>
      <c r="H1140" s="3">
        <v>512.09</v>
      </c>
      <c r="I1140" s="3">
        <v>-59.75</v>
      </c>
      <c r="J1140" s="3">
        <v>452.34</v>
      </c>
      <c r="K1140" t="s">
        <v>36</v>
      </c>
      <c r="L1140" s="3">
        <v>43502</v>
      </c>
      <c r="M1140" s="3">
        <v>-5075.2299999999996</v>
      </c>
      <c r="N1140" s="3">
        <v>38426.769999999997</v>
      </c>
      <c r="O1140" t="s">
        <v>37</v>
      </c>
      <c r="P1140" t="s">
        <v>3555</v>
      </c>
    </row>
    <row r="1141" spans="1:16" x14ac:dyDescent="0.25">
      <c r="A1141" t="s">
        <v>1321</v>
      </c>
      <c r="B1141" t="s">
        <v>3554</v>
      </c>
      <c r="C1141" t="s">
        <v>3557</v>
      </c>
      <c r="D1141" t="s">
        <v>124</v>
      </c>
      <c r="E1141" t="str">
        <f>VLOOKUP(Main!D1141,Sheet2!A:B,2,0)</f>
        <v>Plant &amp; Machineries</v>
      </c>
      <c r="F1141" s="2">
        <v>44135</v>
      </c>
      <c r="G1141" t="s">
        <v>1279</v>
      </c>
      <c r="H1141" s="3">
        <v>512.09</v>
      </c>
      <c r="I1141" s="3">
        <v>-59.75</v>
      </c>
      <c r="J1141" s="3">
        <v>452.34</v>
      </c>
      <c r="K1141" t="s">
        <v>36</v>
      </c>
      <c r="L1141" s="3">
        <v>43502</v>
      </c>
      <c r="M1141" s="3">
        <v>-5075.2299999999996</v>
      </c>
      <c r="N1141" s="3">
        <v>38426.769999999997</v>
      </c>
      <c r="O1141" t="s">
        <v>37</v>
      </c>
      <c r="P1141" t="s">
        <v>3555</v>
      </c>
    </row>
    <row r="1142" spans="1:16" x14ac:dyDescent="0.25">
      <c r="A1142" t="s">
        <v>1322</v>
      </c>
      <c r="B1142" t="s">
        <v>3554</v>
      </c>
      <c r="C1142" t="s">
        <v>3557</v>
      </c>
      <c r="D1142" t="s">
        <v>124</v>
      </c>
      <c r="E1142" t="str">
        <f>VLOOKUP(Main!D1142,Sheet2!A:B,2,0)</f>
        <v>Plant &amp; Machineries</v>
      </c>
      <c r="F1142" s="2">
        <v>44135</v>
      </c>
      <c r="G1142" t="s">
        <v>1279</v>
      </c>
      <c r="H1142" s="3">
        <v>512.09</v>
      </c>
      <c r="I1142" s="3">
        <v>-59.75</v>
      </c>
      <c r="J1142" s="3">
        <v>452.34</v>
      </c>
      <c r="K1142" t="s">
        <v>36</v>
      </c>
      <c r="L1142" s="3">
        <v>43502</v>
      </c>
      <c r="M1142" s="3">
        <v>-5075.2299999999996</v>
      </c>
      <c r="N1142" s="3">
        <v>38426.769999999997</v>
      </c>
      <c r="O1142" t="s">
        <v>37</v>
      </c>
      <c r="P1142" t="s">
        <v>3555</v>
      </c>
    </row>
    <row r="1143" spans="1:16" x14ac:dyDescent="0.25">
      <c r="A1143" t="s">
        <v>1323</v>
      </c>
      <c r="B1143" t="s">
        <v>3554</v>
      </c>
      <c r="C1143" t="s">
        <v>3557</v>
      </c>
      <c r="D1143" t="s">
        <v>124</v>
      </c>
      <c r="E1143" t="str">
        <f>VLOOKUP(Main!D1143,Sheet2!A:B,2,0)</f>
        <v>Plant &amp; Machineries</v>
      </c>
      <c r="F1143" s="2">
        <v>44135</v>
      </c>
      <c r="G1143" t="s">
        <v>1279</v>
      </c>
      <c r="H1143" s="3">
        <v>512.09</v>
      </c>
      <c r="I1143" s="3">
        <v>-59.75</v>
      </c>
      <c r="J1143" s="3">
        <v>452.34</v>
      </c>
      <c r="K1143" t="s">
        <v>36</v>
      </c>
      <c r="L1143" s="3">
        <v>43502</v>
      </c>
      <c r="M1143" s="3">
        <v>-5075.2299999999996</v>
      </c>
      <c r="N1143" s="3">
        <v>38426.769999999997</v>
      </c>
      <c r="O1143" t="s">
        <v>37</v>
      </c>
      <c r="P1143" t="s">
        <v>3555</v>
      </c>
    </row>
    <row r="1144" spans="1:16" x14ac:dyDescent="0.25">
      <c r="A1144" t="s">
        <v>1324</v>
      </c>
      <c r="B1144" t="s">
        <v>3554</v>
      </c>
      <c r="C1144" t="s">
        <v>3557</v>
      </c>
      <c r="D1144" t="s">
        <v>124</v>
      </c>
      <c r="E1144" t="str">
        <f>VLOOKUP(Main!D1144,Sheet2!A:B,2,0)</f>
        <v>Plant &amp; Machineries</v>
      </c>
      <c r="F1144" s="2">
        <v>44135</v>
      </c>
      <c r="G1144" t="s">
        <v>1279</v>
      </c>
      <c r="H1144" s="3">
        <v>512.09</v>
      </c>
      <c r="I1144" s="3">
        <v>-59.75</v>
      </c>
      <c r="J1144" s="3">
        <v>452.34</v>
      </c>
      <c r="K1144" t="s">
        <v>36</v>
      </c>
      <c r="L1144" s="3">
        <v>43502</v>
      </c>
      <c r="M1144" s="3">
        <v>-5075.2299999999996</v>
      </c>
      <c r="N1144" s="3">
        <v>38426.769999999997</v>
      </c>
      <c r="O1144" t="s">
        <v>37</v>
      </c>
      <c r="P1144" t="s">
        <v>3555</v>
      </c>
    </row>
    <row r="1145" spans="1:16" x14ac:dyDescent="0.25">
      <c r="A1145" t="s">
        <v>1325</v>
      </c>
      <c r="B1145" t="s">
        <v>3554</v>
      </c>
      <c r="C1145" t="s">
        <v>3557</v>
      </c>
      <c r="D1145" t="s">
        <v>124</v>
      </c>
      <c r="E1145" t="str">
        <f>VLOOKUP(Main!D1145,Sheet2!A:B,2,0)</f>
        <v>Plant &amp; Machineries</v>
      </c>
      <c r="F1145" s="2">
        <v>44135</v>
      </c>
      <c r="G1145" t="s">
        <v>1279</v>
      </c>
      <c r="H1145" s="3">
        <v>611.09</v>
      </c>
      <c r="I1145" s="3">
        <v>-71.3</v>
      </c>
      <c r="J1145" s="3">
        <v>539.79</v>
      </c>
      <c r="K1145" t="s">
        <v>36</v>
      </c>
      <c r="L1145" s="3">
        <v>51912</v>
      </c>
      <c r="M1145" s="3">
        <v>-6056.4</v>
      </c>
      <c r="N1145" s="3">
        <v>45855.6</v>
      </c>
      <c r="O1145" t="s">
        <v>37</v>
      </c>
      <c r="P1145" t="s">
        <v>3555</v>
      </c>
    </row>
    <row r="1146" spans="1:16" x14ac:dyDescent="0.25">
      <c r="A1146" t="s">
        <v>1326</v>
      </c>
      <c r="B1146" t="s">
        <v>3554</v>
      </c>
      <c r="C1146" t="s">
        <v>3557</v>
      </c>
      <c r="D1146" t="s">
        <v>124</v>
      </c>
      <c r="E1146" t="str">
        <f>VLOOKUP(Main!D1146,Sheet2!A:B,2,0)</f>
        <v>Plant &amp; Machineries</v>
      </c>
      <c r="F1146" s="2">
        <v>44135</v>
      </c>
      <c r="G1146" t="s">
        <v>1279</v>
      </c>
      <c r="H1146" s="3">
        <v>611.09</v>
      </c>
      <c r="I1146" s="3">
        <v>-71.3</v>
      </c>
      <c r="J1146" s="3">
        <v>539.79</v>
      </c>
      <c r="K1146" t="s">
        <v>36</v>
      </c>
      <c r="L1146" s="3">
        <v>51912</v>
      </c>
      <c r="M1146" s="3">
        <v>-6056.4</v>
      </c>
      <c r="N1146" s="3">
        <v>45855.6</v>
      </c>
      <c r="O1146" t="s">
        <v>37</v>
      </c>
      <c r="P1146" t="s">
        <v>3555</v>
      </c>
    </row>
    <row r="1147" spans="1:16" x14ac:dyDescent="0.25">
      <c r="A1147" t="s">
        <v>1327</v>
      </c>
      <c r="B1147" t="s">
        <v>3554</v>
      </c>
      <c r="C1147" t="s">
        <v>3557</v>
      </c>
      <c r="D1147" t="s">
        <v>124</v>
      </c>
      <c r="E1147" t="str">
        <f>VLOOKUP(Main!D1147,Sheet2!A:B,2,0)</f>
        <v>Plant &amp; Machineries</v>
      </c>
      <c r="F1147" s="2">
        <v>44135</v>
      </c>
      <c r="G1147" t="s">
        <v>1279</v>
      </c>
      <c r="H1147" s="3">
        <v>809.22</v>
      </c>
      <c r="I1147" s="3">
        <v>-94.41</v>
      </c>
      <c r="J1147" s="3">
        <v>714.81</v>
      </c>
      <c r="K1147" t="s">
        <v>36</v>
      </c>
      <c r="L1147" s="3">
        <v>68743</v>
      </c>
      <c r="M1147" s="3">
        <v>-8020.02</v>
      </c>
      <c r="N1147" s="3">
        <v>60722.98</v>
      </c>
      <c r="O1147" t="s">
        <v>37</v>
      </c>
      <c r="P1147" t="s">
        <v>3555</v>
      </c>
    </row>
    <row r="1148" spans="1:16" x14ac:dyDescent="0.25">
      <c r="A1148" t="s">
        <v>1328</v>
      </c>
      <c r="B1148" t="s">
        <v>3554</v>
      </c>
      <c r="C1148" t="s">
        <v>3557</v>
      </c>
      <c r="D1148" t="s">
        <v>124</v>
      </c>
      <c r="E1148" t="str">
        <f>VLOOKUP(Main!D1148,Sheet2!A:B,2,0)</f>
        <v>Plant &amp; Machineries</v>
      </c>
      <c r="F1148" s="2">
        <v>44135</v>
      </c>
      <c r="G1148" t="s">
        <v>1279</v>
      </c>
      <c r="H1148" s="3">
        <v>809.22</v>
      </c>
      <c r="I1148" s="3">
        <v>-94.41</v>
      </c>
      <c r="J1148" s="3">
        <v>714.81</v>
      </c>
      <c r="K1148" t="s">
        <v>36</v>
      </c>
      <c r="L1148" s="3">
        <v>68743</v>
      </c>
      <c r="M1148" s="3">
        <v>-8020.02</v>
      </c>
      <c r="N1148" s="3">
        <v>60722.98</v>
      </c>
      <c r="O1148" t="s">
        <v>37</v>
      </c>
      <c r="P1148" t="s">
        <v>3555</v>
      </c>
    </row>
    <row r="1149" spans="1:16" x14ac:dyDescent="0.25">
      <c r="A1149" t="s">
        <v>1329</v>
      </c>
      <c r="B1149" t="s">
        <v>3554</v>
      </c>
      <c r="C1149" t="s">
        <v>3557</v>
      </c>
      <c r="D1149" t="s">
        <v>124</v>
      </c>
      <c r="E1149" t="str">
        <f>VLOOKUP(Main!D1149,Sheet2!A:B,2,0)</f>
        <v>Plant &amp; Machineries</v>
      </c>
      <c r="F1149" s="2">
        <v>44135</v>
      </c>
      <c r="G1149" t="s">
        <v>1279</v>
      </c>
      <c r="H1149" s="3">
        <v>809.22</v>
      </c>
      <c r="I1149" s="3">
        <v>-94.41</v>
      </c>
      <c r="J1149" s="3">
        <v>714.81</v>
      </c>
      <c r="K1149" t="s">
        <v>36</v>
      </c>
      <c r="L1149" s="3">
        <v>68743</v>
      </c>
      <c r="M1149" s="3">
        <v>-8020.02</v>
      </c>
      <c r="N1149" s="3">
        <v>60722.98</v>
      </c>
      <c r="O1149" t="s">
        <v>37</v>
      </c>
      <c r="P1149" t="s">
        <v>3555</v>
      </c>
    </row>
    <row r="1150" spans="1:16" x14ac:dyDescent="0.25">
      <c r="A1150" t="s">
        <v>1330</v>
      </c>
      <c r="B1150" t="s">
        <v>3554</v>
      </c>
      <c r="C1150" t="s">
        <v>3557</v>
      </c>
      <c r="D1150" t="s">
        <v>124</v>
      </c>
      <c r="E1150" t="str">
        <f>VLOOKUP(Main!D1150,Sheet2!A:B,2,0)</f>
        <v>Plant &amp; Machineries</v>
      </c>
      <c r="F1150" s="2">
        <v>44135</v>
      </c>
      <c r="G1150" t="s">
        <v>1279</v>
      </c>
      <c r="H1150" s="3">
        <v>809.22</v>
      </c>
      <c r="I1150" s="3">
        <v>-94.41</v>
      </c>
      <c r="J1150" s="3">
        <v>714.81</v>
      </c>
      <c r="K1150" t="s">
        <v>36</v>
      </c>
      <c r="L1150" s="3">
        <v>68743</v>
      </c>
      <c r="M1150" s="3">
        <v>-8020.02</v>
      </c>
      <c r="N1150" s="3">
        <v>60722.98</v>
      </c>
      <c r="O1150" t="s">
        <v>37</v>
      </c>
      <c r="P1150" t="s">
        <v>3555</v>
      </c>
    </row>
    <row r="1151" spans="1:16" x14ac:dyDescent="0.25">
      <c r="A1151" t="s">
        <v>1331</v>
      </c>
      <c r="B1151" t="s">
        <v>3554</v>
      </c>
      <c r="C1151" t="s">
        <v>3557</v>
      </c>
      <c r="D1151" t="s">
        <v>124</v>
      </c>
      <c r="E1151" t="str">
        <f>VLOOKUP(Main!D1151,Sheet2!A:B,2,0)</f>
        <v>Plant &amp; Machineries</v>
      </c>
      <c r="F1151" s="2">
        <v>44135</v>
      </c>
      <c r="G1151" t="s">
        <v>1279</v>
      </c>
      <c r="H1151" s="3">
        <v>809.22</v>
      </c>
      <c r="I1151" s="3">
        <v>-94.41</v>
      </c>
      <c r="J1151" s="3">
        <v>714.81</v>
      </c>
      <c r="K1151" t="s">
        <v>36</v>
      </c>
      <c r="L1151" s="3">
        <v>68743</v>
      </c>
      <c r="M1151" s="3">
        <v>-8020.02</v>
      </c>
      <c r="N1151" s="3">
        <v>60722.98</v>
      </c>
      <c r="O1151" t="s">
        <v>37</v>
      </c>
      <c r="P1151" t="s">
        <v>3555</v>
      </c>
    </row>
    <row r="1152" spans="1:16" x14ac:dyDescent="0.25">
      <c r="A1152" t="s">
        <v>1332</v>
      </c>
      <c r="B1152" t="s">
        <v>3554</v>
      </c>
      <c r="C1152" t="s">
        <v>3557</v>
      </c>
      <c r="D1152" t="s">
        <v>124</v>
      </c>
      <c r="E1152" t="str">
        <f>VLOOKUP(Main!D1152,Sheet2!A:B,2,0)</f>
        <v>Plant &amp; Machineries</v>
      </c>
      <c r="F1152" s="2">
        <v>44135</v>
      </c>
      <c r="G1152" t="s">
        <v>1279</v>
      </c>
      <c r="H1152" s="3">
        <v>809.22</v>
      </c>
      <c r="I1152" s="3">
        <v>-94.41</v>
      </c>
      <c r="J1152" s="3">
        <v>714.81</v>
      </c>
      <c r="K1152" t="s">
        <v>36</v>
      </c>
      <c r="L1152" s="3">
        <v>68743</v>
      </c>
      <c r="M1152" s="3">
        <v>-8020.02</v>
      </c>
      <c r="N1152" s="3">
        <v>60722.98</v>
      </c>
      <c r="O1152" t="s">
        <v>37</v>
      </c>
      <c r="P1152" t="s">
        <v>3555</v>
      </c>
    </row>
    <row r="1153" spans="1:16" x14ac:dyDescent="0.25">
      <c r="A1153" t="s">
        <v>1333</v>
      </c>
      <c r="B1153" t="s">
        <v>3554</v>
      </c>
      <c r="C1153" t="s">
        <v>3557</v>
      </c>
      <c r="D1153" t="s">
        <v>124</v>
      </c>
      <c r="E1153" t="str">
        <f>VLOOKUP(Main!D1153,Sheet2!A:B,2,0)</f>
        <v>Plant &amp; Machineries</v>
      </c>
      <c r="F1153" s="2">
        <v>44135</v>
      </c>
      <c r="G1153" t="s">
        <v>1279</v>
      </c>
      <c r="H1153" s="3">
        <v>809.22</v>
      </c>
      <c r="I1153" s="3">
        <v>-94.41</v>
      </c>
      <c r="J1153" s="3">
        <v>714.81</v>
      </c>
      <c r="K1153" t="s">
        <v>36</v>
      </c>
      <c r="L1153" s="3">
        <v>68743</v>
      </c>
      <c r="M1153" s="3">
        <v>-8020.02</v>
      </c>
      <c r="N1153" s="3">
        <v>60722.98</v>
      </c>
      <c r="O1153" t="s">
        <v>37</v>
      </c>
      <c r="P1153" t="s">
        <v>3555</v>
      </c>
    </row>
    <row r="1154" spans="1:16" x14ac:dyDescent="0.25">
      <c r="A1154" t="s">
        <v>1334</v>
      </c>
      <c r="B1154" t="s">
        <v>3554</v>
      </c>
      <c r="C1154" t="s">
        <v>3557</v>
      </c>
      <c r="D1154" t="s">
        <v>124</v>
      </c>
      <c r="E1154" t="str">
        <f>VLOOKUP(Main!D1154,Sheet2!A:B,2,0)</f>
        <v>Plant &amp; Machineries</v>
      </c>
      <c r="F1154" s="2">
        <v>44135</v>
      </c>
      <c r="G1154" t="s">
        <v>1279</v>
      </c>
      <c r="H1154" s="3">
        <v>809.22</v>
      </c>
      <c r="I1154" s="3">
        <v>-94.41</v>
      </c>
      <c r="J1154" s="3">
        <v>714.81</v>
      </c>
      <c r="K1154" t="s">
        <v>36</v>
      </c>
      <c r="L1154" s="3">
        <v>68743</v>
      </c>
      <c r="M1154" s="3">
        <v>-8020.02</v>
      </c>
      <c r="N1154" s="3">
        <v>60722.98</v>
      </c>
      <c r="O1154" t="s">
        <v>37</v>
      </c>
      <c r="P1154" t="s">
        <v>3555</v>
      </c>
    </row>
    <row r="1155" spans="1:16" x14ac:dyDescent="0.25">
      <c r="A1155" t="s">
        <v>1335</v>
      </c>
      <c r="B1155" t="s">
        <v>3554</v>
      </c>
      <c r="C1155" t="s">
        <v>3557</v>
      </c>
      <c r="D1155" t="s">
        <v>124</v>
      </c>
      <c r="E1155" t="str">
        <f>VLOOKUP(Main!D1155,Sheet2!A:B,2,0)</f>
        <v>Plant &amp; Machineries</v>
      </c>
      <c r="F1155" s="2">
        <v>44135</v>
      </c>
      <c r="G1155" t="s">
        <v>1336</v>
      </c>
      <c r="H1155" s="3">
        <v>1451.34</v>
      </c>
      <c r="I1155" s="3">
        <v>-169.33</v>
      </c>
      <c r="J1155" s="3">
        <v>1282.01</v>
      </c>
      <c r="K1155" t="s">
        <v>36</v>
      </c>
      <c r="L1155" s="3">
        <v>123291</v>
      </c>
      <c r="M1155" s="3">
        <v>-14383.95</v>
      </c>
      <c r="N1155" s="3">
        <v>108907.05</v>
      </c>
      <c r="O1155" t="s">
        <v>37</v>
      </c>
      <c r="P1155" t="s">
        <v>3555</v>
      </c>
    </row>
    <row r="1156" spans="1:16" x14ac:dyDescent="0.25">
      <c r="A1156" t="s">
        <v>1337</v>
      </c>
      <c r="B1156" t="s">
        <v>3554</v>
      </c>
      <c r="C1156" t="s">
        <v>3557</v>
      </c>
      <c r="D1156" t="s">
        <v>124</v>
      </c>
      <c r="E1156" t="str">
        <f>VLOOKUP(Main!D1156,Sheet2!A:B,2,0)</f>
        <v>Plant &amp; Machineries</v>
      </c>
      <c r="F1156" s="2">
        <v>44135</v>
      </c>
      <c r="G1156" t="s">
        <v>1336</v>
      </c>
      <c r="H1156" s="3">
        <v>1451.34</v>
      </c>
      <c r="I1156" s="3">
        <v>-169.33</v>
      </c>
      <c r="J1156" s="3">
        <v>1282.01</v>
      </c>
      <c r="K1156" t="s">
        <v>36</v>
      </c>
      <c r="L1156" s="3">
        <v>123291</v>
      </c>
      <c r="M1156" s="3">
        <v>-14383.95</v>
      </c>
      <c r="N1156" s="3">
        <v>108907.05</v>
      </c>
      <c r="O1156" t="s">
        <v>37</v>
      </c>
      <c r="P1156" t="s">
        <v>3555</v>
      </c>
    </row>
    <row r="1157" spans="1:16" x14ac:dyDescent="0.25">
      <c r="A1157" t="s">
        <v>1338</v>
      </c>
      <c r="B1157" t="s">
        <v>3554</v>
      </c>
      <c r="C1157" t="s">
        <v>3557</v>
      </c>
      <c r="D1157" t="s">
        <v>124</v>
      </c>
      <c r="E1157" t="str">
        <f>VLOOKUP(Main!D1157,Sheet2!A:B,2,0)</f>
        <v>Plant &amp; Machineries</v>
      </c>
      <c r="F1157" s="2">
        <v>44135</v>
      </c>
      <c r="G1157" t="s">
        <v>1336</v>
      </c>
      <c r="H1157" s="3">
        <v>1451.34</v>
      </c>
      <c r="I1157" s="3">
        <v>-169.33</v>
      </c>
      <c r="J1157" s="3">
        <v>1282.01</v>
      </c>
      <c r="K1157" t="s">
        <v>36</v>
      </c>
      <c r="L1157" s="3">
        <v>123291</v>
      </c>
      <c r="M1157" s="3">
        <v>-14383.95</v>
      </c>
      <c r="N1157" s="3">
        <v>108907.05</v>
      </c>
      <c r="O1157" t="s">
        <v>37</v>
      </c>
      <c r="P1157" t="s">
        <v>3555</v>
      </c>
    </row>
    <row r="1158" spans="1:16" x14ac:dyDescent="0.25">
      <c r="A1158" t="s">
        <v>1339</v>
      </c>
      <c r="B1158" t="s">
        <v>3554</v>
      </c>
      <c r="C1158" t="s">
        <v>3557</v>
      </c>
      <c r="D1158" t="s">
        <v>124</v>
      </c>
      <c r="E1158" t="str">
        <f>VLOOKUP(Main!D1158,Sheet2!A:B,2,0)</f>
        <v>Plant &amp; Machineries</v>
      </c>
      <c r="F1158" s="2">
        <v>44135</v>
      </c>
      <c r="G1158" t="s">
        <v>1336</v>
      </c>
      <c r="H1158" s="3">
        <v>1451.34</v>
      </c>
      <c r="I1158" s="3">
        <v>-169.33</v>
      </c>
      <c r="J1158" s="3">
        <v>1282.01</v>
      </c>
      <c r="K1158" t="s">
        <v>36</v>
      </c>
      <c r="L1158" s="3">
        <v>123291</v>
      </c>
      <c r="M1158" s="3">
        <v>-14383.95</v>
      </c>
      <c r="N1158" s="3">
        <v>108907.05</v>
      </c>
      <c r="O1158" t="s">
        <v>37</v>
      </c>
      <c r="P1158" t="s">
        <v>3555</v>
      </c>
    </row>
    <row r="1159" spans="1:16" x14ac:dyDescent="0.25">
      <c r="A1159" t="s">
        <v>1340</v>
      </c>
      <c r="B1159" t="s">
        <v>3554</v>
      </c>
      <c r="C1159" t="s">
        <v>3557</v>
      </c>
      <c r="D1159" t="s">
        <v>124</v>
      </c>
      <c r="E1159" t="str">
        <f>VLOOKUP(Main!D1159,Sheet2!A:B,2,0)</f>
        <v>Plant &amp; Machineries</v>
      </c>
      <c r="F1159" s="2">
        <v>44165</v>
      </c>
      <c r="G1159" t="s">
        <v>246</v>
      </c>
      <c r="H1159" s="3">
        <v>965.28</v>
      </c>
      <c r="I1159" s="3">
        <v>-107.25</v>
      </c>
      <c r="J1159" s="3">
        <v>858.03</v>
      </c>
      <c r="K1159" t="s">
        <v>36</v>
      </c>
      <c r="L1159" s="3">
        <v>82000</v>
      </c>
      <c r="M1159" s="3">
        <v>-9111.1200000000008</v>
      </c>
      <c r="N1159" s="3">
        <v>72888.88</v>
      </c>
      <c r="O1159" t="s">
        <v>37</v>
      </c>
      <c r="P1159" t="s">
        <v>3555</v>
      </c>
    </row>
    <row r="1160" spans="1:16" x14ac:dyDescent="0.25">
      <c r="A1160" t="s">
        <v>1341</v>
      </c>
      <c r="B1160" t="s">
        <v>3554</v>
      </c>
      <c r="C1160" t="s">
        <v>3557</v>
      </c>
      <c r="D1160" t="s">
        <v>124</v>
      </c>
      <c r="E1160" t="str">
        <f>VLOOKUP(Main!D1160,Sheet2!A:B,2,0)</f>
        <v>Plant &amp; Machineries</v>
      </c>
      <c r="F1160" s="2">
        <v>44165</v>
      </c>
      <c r="G1160" t="s">
        <v>246</v>
      </c>
      <c r="H1160" s="3">
        <v>965.27</v>
      </c>
      <c r="I1160" s="3">
        <v>-107.25</v>
      </c>
      <c r="J1160" s="3">
        <v>858.02</v>
      </c>
      <c r="K1160" t="s">
        <v>36</v>
      </c>
      <c r="L1160" s="3">
        <v>82000</v>
      </c>
      <c r="M1160" s="3">
        <v>-9111.1200000000008</v>
      </c>
      <c r="N1160" s="3">
        <v>72888.88</v>
      </c>
      <c r="O1160" t="s">
        <v>37</v>
      </c>
      <c r="P1160" t="s">
        <v>3555</v>
      </c>
    </row>
    <row r="1161" spans="1:16" x14ac:dyDescent="0.25">
      <c r="A1161" t="s">
        <v>1342</v>
      </c>
      <c r="B1161" t="s">
        <v>3554</v>
      </c>
      <c r="C1161" t="s">
        <v>3557</v>
      </c>
      <c r="D1161" t="s">
        <v>124</v>
      </c>
      <c r="E1161" t="str">
        <f>VLOOKUP(Main!D1161,Sheet2!A:B,2,0)</f>
        <v>Plant &amp; Machineries</v>
      </c>
      <c r="F1161" s="2">
        <v>44286</v>
      </c>
      <c r="G1161" t="s">
        <v>1343</v>
      </c>
      <c r="H1161" s="3">
        <v>937.94</v>
      </c>
      <c r="I1161" s="3">
        <v>-83.38</v>
      </c>
      <c r="J1161" s="3">
        <v>854.56</v>
      </c>
      <c r="K1161" t="s">
        <v>36</v>
      </c>
      <c r="L1161" s="3">
        <v>79158</v>
      </c>
      <c r="M1161" s="3">
        <v>-7036.27</v>
      </c>
      <c r="N1161" s="3">
        <v>72121.73</v>
      </c>
      <c r="O1161" t="s">
        <v>37</v>
      </c>
      <c r="P1161" t="s">
        <v>3555</v>
      </c>
    </row>
    <row r="1162" spans="1:16" x14ac:dyDescent="0.25">
      <c r="A1162" t="s">
        <v>1344</v>
      </c>
      <c r="B1162" t="s">
        <v>3554</v>
      </c>
      <c r="C1162" t="s">
        <v>3557</v>
      </c>
      <c r="D1162" t="s">
        <v>124</v>
      </c>
      <c r="E1162" t="str">
        <f>VLOOKUP(Main!D1162,Sheet2!A:B,2,0)</f>
        <v>Plant &amp; Machineries</v>
      </c>
      <c r="F1162" s="2">
        <v>44286</v>
      </c>
      <c r="G1162" t="s">
        <v>1343</v>
      </c>
      <c r="H1162" s="3">
        <v>520</v>
      </c>
      <c r="I1162" s="3">
        <v>-46.23</v>
      </c>
      <c r="J1162" s="3">
        <v>473.77</v>
      </c>
      <c r="K1162" t="s">
        <v>36</v>
      </c>
      <c r="L1162" s="3">
        <v>43654</v>
      </c>
      <c r="M1162" s="3">
        <v>-3880.36</v>
      </c>
      <c r="N1162" s="3">
        <v>39773.64</v>
      </c>
      <c r="O1162" t="s">
        <v>37</v>
      </c>
      <c r="P1162" t="s">
        <v>3555</v>
      </c>
    </row>
    <row r="1163" spans="1:16" x14ac:dyDescent="0.25">
      <c r="A1163" t="s">
        <v>1345</v>
      </c>
      <c r="B1163" t="s">
        <v>3554</v>
      </c>
      <c r="C1163" t="s">
        <v>3557</v>
      </c>
      <c r="D1163" t="s">
        <v>124</v>
      </c>
      <c r="E1163" t="str">
        <f>VLOOKUP(Main!D1163,Sheet2!A:B,2,0)</f>
        <v>Plant &amp; Machineries</v>
      </c>
      <c r="F1163" s="2">
        <v>44286</v>
      </c>
      <c r="G1163" t="s">
        <v>1343</v>
      </c>
      <c r="H1163" s="3">
        <v>520</v>
      </c>
      <c r="I1163" s="3">
        <v>-46.23</v>
      </c>
      <c r="J1163" s="3">
        <v>473.77</v>
      </c>
      <c r="K1163" t="s">
        <v>36</v>
      </c>
      <c r="L1163" s="3">
        <v>43654</v>
      </c>
      <c r="M1163" s="3">
        <v>-3880.36</v>
      </c>
      <c r="N1163" s="3">
        <v>39773.64</v>
      </c>
      <c r="O1163" t="s">
        <v>37</v>
      </c>
      <c r="P1163" t="s">
        <v>3555</v>
      </c>
    </row>
    <row r="1164" spans="1:16" x14ac:dyDescent="0.25">
      <c r="A1164" t="s">
        <v>1346</v>
      </c>
      <c r="B1164" t="s">
        <v>3554</v>
      </c>
      <c r="C1164" t="s">
        <v>3557</v>
      </c>
      <c r="D1164" t="s">
        <v>124</v>
      </c>
      <c r="E1164" t="str">
        <f>VLOOKUP(Main!D1164,Sheet2!A:B,2,0)</f>
        <v>Plant &amp; Machineries</v>
      </c>
      <c r="F1164" s="2">
        <v>44286</v>
      </c>
      <c r="G1164" t="s">
        <v>1343</v>
      </c>
      <c r="H1164" s="3">
        <v>520</v>
      </c>
      <c r="I1164" s="3">
        <v>-46.23</v>
      </c>
      <c r="J1164" s="3">
        <v>473.77</v>
      </c>
      <c r="K1164" t="s">
        <v>36</v>
      </c>
      <c r="L1164" s="3">
        <v>43654</v>
      </c>
      <c r="M1164" s="3">
        <v>-3880.36</v>
      </c>
      <c r="N1164" s="3">
        <v>39773.64</v>
      </c>
      <c r="O1164" t="s">
        <v>37</v>
      </c>
      <c r="P1164" t="s">
        <v>3555</v>
      </c>
    </row>
    <row r="1165" spans="1:16" x14ac:dyDescent="0.25">
      <c r="A1165" t="s">
        <v>1347</v>
      </c>
      <c r="B1165" t="s">
        <v>3554</v>
      </c>
      <c r="C1165" t="s">
        <v>3557</v>
      </c>
      <c r="D1165" t="s">
        <v>124</v>
      </c>
      <c r="E1165" t="str">
        <f>VLOOKUP(Main!D1165,Sheet2!A:B,2,0)</f>
        <v>Plant &amp; Machineries</v>
      </c>
      <c r="F1165" s="2">
        <v>44286</v>
      </c>
      <c r="G1165" t="s">
        <v>1343</v>
      </c>
      <c r="H1165" s="3">
        <v>520</v>
      </c>
      <c r="I1165" s="3">
        <v>-46.23</v>
      </c>
      <c r="J1165" s="3">
        <v>473.77</v>
      </c>
      <c r="K1165" t="s">
        <v>36</v>
      </c>
      <c r="L1165" s="3">
        <v>43654</v>
      </c>
      <c r="M1165" s="3">
        <v>-3880.36</v>
      </c>
      <c r="N1165" s="3">
        <v>39773.64</v>
      </c>
      <c r="O1165" t="s">
        <v>37</v>
      </c>
      <c r="P1165" t="s">
        <v>3555</v>
      </c>
    </row>
    <row r="1166" spans="1:16" x14ac:dyDescent="0.25">
      <c r="A1166" t="s">
        <v>1348</v>
      </c>
      <c r="B1166" t="s">
        <v>3554</v>
      </c>
      <c r="C1166" t="s">
        <v>3557</v>
      </c>
      <c r="D1166" t="s">
        <v>124</v>
      </c>
      <c r="E1166" t="str">
        <f>VLOOKUP(Main!D1166,Sheet2!A:B,2,0)</f>
        <v>Plant &amp; Machineries</v>
      </c>
      <c r="F1166" s="2">
        <v>44286</v>
      </c>
      <c r="G1166" t="s">
        <v>1343</v>
      </c>
      <c r="H1166" s="3">
        <v>520</v>
      </c>
      <c r="I1166" s="3">
        <v>-46.23</v>
      </c>
      <c r="J1166" s="3">
        <v>473.77</v>
      </c>
      <c r="K1166" t="s">
        <v>36</v>
      </c>
      <c r="L1166" s="3">
        <v>43654</v>
      </c>
      <c r="M1166" s="3">
        <v>-3880.36</v>
      </c>
      <c r="N1166" s="3">
        <v>39773.64</v>
      </c>
      <c r="O1166" t="s">
        <v>37</v>
      </c>
      <c r="P1166" t="s">
        <v>3555</v>
      </c>
    </row>
    <row r="1167" spans="1:16" x14ac:dyDescent="0.25">
      <c r="A1167" t="s">
        <v>1349</v>
      </c>
      <c r="B1167" t="s">
        <v>3554</v>
      </c>
      <c r="C1167" t="s">
        <v>3557</v>
      </c>
      <c r="D1167" t="s">
        <v>124</v>
      </c>
      <c r="E1167" t="str">
        <f>VLOOKUP(Main!D1167,Sheet2!A:B,2,0)</f>
        <v>Plant &amp; Machineries</v>
      </c>
      <c r="F1167" s="2">
        <v>44286</v>
      </c>
      <c r="G1167" t="s">
        <v>1343</v>
      </c>
      <c r="H1167" s="3">
        <v>520</v>
      </c>
      <c r="I1167" s="3">
        <v>-46.23</v>
      </c>
      <c r="J1167" s="3">
        <v>473.77</v>
      </c>
      <c r="K1167" t="s">
        <v>36</v>
      </c>
      <c r="L1167" s="3">
        <v>43654</v>
      </c>
      <c r="M1167" s="3">
        <v>-3880.36</v>
      </c>
      <c r="N1167" s="3">
        <v>39773.64</v>
      </c>
      <c r="O1167" t="s">
        <v>37</v>
      </c>
      <c r="P1167" t="s">
        <v>3555</v>
      </c>
    </row>
    <row r="1168" spans="1:16" x14ac:dyDescent="0.25">
      <c r="A1168" t="s">
        <v>1350</v>
      </c>
      <c r="B1168" t="s">
        <v>3554</v>
      </c>
      <c r="C1168" t="s">
        <v>3557</v>
      </c>
      <c r="D1168" t="s">
        <v>124</v>
      </c>
      <c r="E1168" t="str">
        <f>VLOOKUP(Main!D1168,Sheet2!A:B,2,0)</f>
        <v>Plant &amp; Machineries</v>
      </c>
      <c r="F1168" s="2">
        <v>44286</v>
      </c>
      <c r="G1168" t="s">
        <v>1343</v>
      </c>
      <c r="H1168" s="3">
        <v>520</v>
      </c>
      <c r="I1168" s="3">
        <v>-46.23</v>
      </c>
      <c r="J1168" s="3">
        <v>473.77</v>
      </c>
      <c r="K1168" t="s">
        <v>36</v>
      </c>
      <c r="L1168" s="3">
        <v>43654</v>
      </c>
      <c r="M1168" s="3">
        <v>-3880.36</v>
      </c>
      <c r="N1168" s="3">
        <v>39773.64</v>
      </c>
      <c r="O1168" t="s">
        <v>37</v>
      </c>
      <c r="P1168" t="s">
        <v>3555</v>
      </c>
    </row>
    <row r="1169" spans="1:16" x14ac:dyDescent="0.25">
      <c r="A1169" t="s">
        <v>1351</v>
      </c>
      <c r="B1169" t="s">
        <v>3554</v>
      </c>
      <c r="C1169" t="s">
        <v>3557</v>
      </c>
      <c r="D1169" t="s">
        <v>124</v>
      </c>
      <c r="E1169" t="str">
        <f>VLOOKUP(Main!D1169,Sheet2!A:B,2,0)</f>
        <v>Plant &amp; Machineries</v>
      </c>
      <c r="F1169" s="2">
        <v>44286</v>
      </c>
      <c r="G1169" t="s">
        <v>1343</v>
      </c>
      <c r="H1169" s="3">
        <v>520</v>
      </c>
      <c r="I1169" s="3">
        <v>-46.23</v>
      </c>
      <c r="J1169" s="3">
        <v>473.77</v>
      </c>
      <c r="K1169" t="s">
        <v>36</v>
      </c>
      <c r="L1169" s="3">
        <v>43654</v>
      </c>
      <c r="M1169" s="3">
        <v>-3880.36</v>
      </c>
      <c r="N1169" s="3">
        <v>39773.64</v>
      </c>
      <c r="O1169" t="s">
        <v>37</v>
      </c>
      <c r="P1169" t="s">
        <v>3555</v>
      </c>
    </row>
    <row r="1170" spans="1:16" x14ac:dyDescent="0.25">
      <c r="A1170" t="s">
        <v>1352</v>
      </c>
      <c r="B1170" t="s">
        <v>3554</v>
      </c>
      <c r="C1170" t="s">
        <v>3557</v>
      </c>
      <c r="D1170" t="s">
        <v>124</v>
      </c>
      <c r="E1170" t="str">
        <f>VLOOKUP(Main!D1170,Sheet2!A:B,2,0)</f>
        <v>Plant &amp; Machineries</v>
      </c>
      <c r="F1170" s="2">
        <v>44286</v>
      </c>
      <c r="G1170" t="s">
        <v>1343</v>
      </c>
      <c r="H1170" s="3">
        <v>520</v>
      </c>
      <c r="I1170" s="3">
        <v>-46.23</v>
      </c>
      <c r="J1170" s="3">
        <v>473.77</v>
      </c>
      <c r="K1170" t="s">
        <v>36</v>
      </c>
      <c r="L1170" s="3">
        <v>43654</v>
      </c>
      <c r="M1170" s="3">
        <v>-3880.36</v>
      </c>
      <c r="N1170" s="3">
        <v>39773.64</v>
      </c>
      <c r="O1170" t="s">
        <v>37</v>
      </c>
      <c r="P1170" t="s">
        <v>3555</v>
      </c>
    </row>
    <row r="1171" spans="1:16" x14ac:dyDescent="0.25">
      <c r="A1171" t="s">
        <v>1353</v>
      </c>
      <c r="B1171" t="s">
        <v>3554</v>
      </c>
      <c r="C1171" t="s">
        <v>3557</v>
      </c>
      <c r="D1171" t="s">
        <v>124</v>
      </c>
      <c r="E1171" t="str">
        <f>VLOOKUP(Main!D1171,Sheet2!A:B,2,0)</f>
        <v>Plant &amp; Machineries</v>
      </c>
      <c r="F1171" s="2">
        <v>44347</v>
      </c>
      <c r="G1171" t="s">
        <v>1354</v>
      </c>
      <c r="H1171" s="3">
        <v>1863.51</v>
      </c>
      <c r="I1171" s="3">
        <v>-144.94</v>
      </c>
      <c r="J1171" s="3">
        <v>1718.57</v>
      </c>
      <c r="K1171" t="s">
        <v>36</v>
      </c>
      <c r="L1171" s="3">
        <v>156456.82999999999</v>
      </c>
      <c r="M1171" s="3">
        <v>-12168.87</v>
      </c>
      <c r="N1171" s="3">
        <v>144287.96</v>
      </c>
      <c r="O1171" t="s">
        <v>37</v>
      </c>
      <c r="P1171" t="s">
        <v>3555</v>
      </c>
    </row>
    <row r="1172" spans="1:16" x14ac:dyDescent="0.25">
      <c r="A1172" t="s">
        <v>1355</v>
      </c>
      <c r="B1172" t="s">
        <v>3554</v>
      </c>
      <c r="C1172" t="s">
        <v>3557</v>
      </c>
      <c r="D1172" t="s">
        <v>124</v>
      </c>
      <c r="E1172" t="str">
        <f>VLOOKUP(Main!D1172,Sheet2!A:B,2,0)</f>
        <v>Plant &amp; Machineries</v>
      </c>
      <c r="F1172" s="2">
        <v>44347</v>
      </c>
      <c r="G1172" t="s">
        <v>1356</v>
      </c>
      <c r="H1172" s="3">
        <v>1863.51</v>
      </c>
      <c r="I1172" s="3">
        <v>-144.94</v>
      </c>
      <c r="J1172" s="3">
        <v>1718.57</v>
      </c>
      <c r="K1172" t="s">
        <v>36</v>
      </c>
      <c r="L1172" s="3">
        <v>156456.82999999999</v>
      </c>
      <c r="M1172" s="3">
        <v>-12168.87</v>
      </c>
      <c r="N1172" s="3">
        <v>144287.96</v>
      </c>
      <c r="O1172" t="s">
        <v>37</v>
      </c>
      <c r="P1172" t="s">
        <v>3555</v>
      </c>
    </row>
    <row r="1173" spans="1:16" x14ac:dyDescent="0.25">
      <c r="A1173" t="s">
        <v>1357</v>
      </c>
      <c r="B1173" t="s">
        <v>3554</v>
      </c>
      <c r="C1173" t="s">
        <v>3557</v>
      </c>
      <c r="D1173" t="s">
        <v>124</v>
      </c>
      <c r="E1173" t="str">
        <f>VLOOKUP(Main!D1173,Sheet2!A:B,2,0)</f>
        <v>Plant &amp; Machineries</v>
      </c>
      <c r="F1173" s="2">
        <v>44347</v>
      </c>
      <c r="G1173" t="s">
        <v>1358</v>
      </c>
      <c r="H1173" s="3">
        <v>1863.51</v>
      </c>
      <c r="I1173" s="3">
        <v>-144.94</v>
      </c>
      <c r="J1173" s="3">
        <v>1718.57</v>
      </c>
      <c r="K1173" t="s">
        <v>36</v>
      </c>
      <c r="L1173" s="3">
        <v>156456.82999999999</v>
      </c>
      <c r="M1173" s="3">
        <v>-12168.87</v>
      </c>
      <c r="N1173" s="3">
        <v>144287.96</v>
      </c>
      <c r="O1173" t="s">
        <v>37</v>
      </c>
      <c r="P1173" t="s">
        <v>3555</v>
      </c>
    </row>
    <row r="1174" spans="1:16" x14ac:dyDescent="0.25">
      <c r="A1174" t="s">
        <v>1359</v>
      </c>
      <c r="B1174" t="s">
        <v>3554</v>
      </c>
      <c r="C1174" t="s">
        <v>3557</v>
      </c>
      <c r="D1174" t="s">
        <v>124</v>
      </c>
      <c r="E1174" t="str">
        <f>VLOOKUP(Main!D1174,Sheet2!A:B,2,0)</f>
        <v>Plant &amp; Machineries</v>
      </c>
      <c r="F1174" s="2">
        <v>44347</v>
      </c>
      <c r="G1174" t="s">
        <v>1360</v>
      </c>
      <c r="H1174" s="3">
        <v>1863.51</v>
      </c>
      <c r="I1174" s="3">
        <v>-144.94</v>
      </c>
      <c r="J1174" s="3">
        <v>1718.57</v>
      </c>
      <c r="K1174" t="s">
        <v>36</v>
      </c>
      <c r="L1174" s="3">
        <v>156456.82999999999</v>
      </c>
      <c r="M1174" s="3">
        <v>-12168.87</v>
      </c>
      <c r="N1174" s="3">
        <v>144287.96</v>
      </c>
      <c r="O1174" t="s">
        <v>37</v>
      </c>
      <c r="P1174" t="s">
        <v>3555</v>
      </c>
    </row>
    <row r="1175" spans="1:16" x14ac:dyDescent="0.25">
      <c r="A1175" t="s">
        <v>1361</v>
      </c>
      <c r="B1175" t="s">
        <v>3554</v>
      </c>
      <c r="C1175" t="s">
        <v>3557</v>
      </c>
      <c r="D1175" t="s">
        <v>124</v>
      </c>
      <c r="E1175" t="str">
        <f>VLOOKUP(Main!D1175,Sheet2!A:B,2,0)</f>
        <v>Plant &amp; Machineries</v>
      </c>
      <c r="F1175" s="2">
        <v>44347</v>
      </c>
      <c r="G1175" t="s">
        <v>1362</v>
      </c>
      <c r="H1175" s="3">
        <v>1863.51</v>
      </c>
      <c r="I1175" s="3">
        <v>-144.94</v>
      </c>
      <c r="J1175" s="3">
        <v>1718.57</v>
      </c>
      <c r="K1175" t="s">
        <v>36</v>
      </c>
      <c r="L1175" s="3">
        <v>156456.82999999999</v>
      </c>
      <c r="M1175" s="3">
        <v>-12168.87</v>
      </c>
      <c r="N1175" s="3">
        <v>144287.96</v>
      </c>
      <c r="O1175" t="s">
        <v>37</v>
      </c>
      <c r="P1175" t="s">
        <v>3555</v>
      </c>
    </row>
    <row r="1176" spans="1:16" x14ac:dyDescent="0.25">
      <c r="A1176" t="s">
        <v>1363</v>
      </c>
      <c r="B1176" t="s">
        <v>3554</v>
      </c>
      <c r="C1176" t="s">
        <v>3557</v>
      </c>
      <c r="D1176" t="s">
        <v>124</v>
      </c>
      <c r="E1176" t="str">
        <f>VLOOKUP(Main!D1176,Sheet2!A:B,2,0)</f>
        <v>Plant &amp; Machineries</v>
      </c>
      <c r="F1176" s="2">
        <v>44347</v>
      </c>
      <c r="G1176" t="s">
        <v>1364</v>
      </c>
      <c r="H1176" s="3">
        <v>1863.51</v>
      </c>
      <c r="I1176" s="3">
        <v>-144.94</v>
      </c>
      <c r="J1176" s="3">
        <v>1718.57</v>
      </c>
      <c r="K1176" t="s">
        <v>36</v>
      </c>
      <c r="L1176" s="3">
        <v>156456.82999999999</v>
      </c>
      <c r="M1176" s="3">
        <v>-12168.87</v>
      </c>
      <c r="N1176" s="3">
        <v>144287.96</v>
      </c>
      <c r="O1176" t="s">
        <v>37</v>
      </c>
      <c r="P1176" t="s">
        <v>3555</v>
      </c>
    </row>
    <row r="1177" spans="1:16" x14ac:dyDescent="0.25">
      <c r="A1177" t="s">
        <v>1365</v>
      </c>
      <c r="B1177" t="s">
        <v>3554</v>
      </c>
      <c r="C1177" t="s">
        <v>3557</v>
      </c>
      <c r="D1177" t="s">
        <v>124</v>
      </c>
      <c r="E1177" t="str">
        <f>VLOOKUP(Main!D1177,Sheet2!A:B,2,0)</f>
        <v>Plant &amp; Machineries</v>
      </c>
      <c r="F1177" s="2">
        <v>44347</v>
      </c>
      <c r="G1177" t="s">
        <v>1366</v>
      </c>
      <c r="H1177" s="3">
        <v>1863.51</v>
      </c>
      <c r="I1177" s="3">
        <v>-144.94</v>
      </c>
      <c r="J1177" s="3">
        <v>1718.57</v>
      </c>
      <c r="K1177" t="s">
        <v>36</v>
      </c>
      <c r="L1177" s="3">
        <v>156456.82999999999</v>
      </c>
      <c r="M1177" s="3">
        <v>-12168.87</v>
      </c>
      <c r="N1177" s="3">
        <v>144287.96</v>
      </c>
      <c r="O1177" t="s">
        <v>37</v>
      </c>
      <c r="P1177" t="s">
        <v>3555</v>
      </c>
    </row>
    <row r="1178" spans="1:16" x14ac:dyDescent="0.25">
      <c r="A1178" t="s">
        <v>1367</v>
      </c>
      <c r="B1178" t="s">
        <v>3554</v>
      </c>
      <c r="C1178" t="s">
        <v>3557</v>
      </c>
      <c r="D1178" t="s">
        <v>124</v>
      </c>
      <c r="E1178" t="str">
        <f>VLOOKUP(Main!D1178,Sheet2!A:B,2,0)</f>
        <v>Plant &amp; Machineries</v>
      </c>
      <c r="F1178" s="2">
        <v>44347</v>
      </c>
      <c r="G1178" t="s">
        <v>1368</v>
      </c>
      <c r="H1178" s="3">
        <v>1863.51</v>
      </c>
      <c r="I1178" s="3">
        <v>-144.94</v>
      </c>
      <c r="J1178" s="3">
        <v>1718.57</v>
      </c>
      <c r="K1178" t="s">
        <v>36</v>
      </c>
      <c r="L1178" s="3">
        <v>156456.82999999999</v>
      </c>
      <c r="M1178" s="3">
        <v>-12168.87</v>
      </c>
      <c r="N1178" s="3">
        <v>144287.96</v>
      </c>
      <c r="O1178" t="s">
        <v>37</v>
      </c>
      <c r="P1178" t="s">
        <v>3555</v>
      </c>
    </row>
    <row r="1179" spans="1:16" x14ac:dyDescent="0.25">
      <c r="A1179" t="s">
        <v>1369</v>
      </c>
      <c r="B1179" t="s">
        <v>3554</v>
      </c>
      <c r="C1179" t="s">
        <v>3557</v>
      </c>
      <c r="D1179" t="s">
        <v>124</v>
      </c>
      <c r="E1179" t="str">
        <f>VLOOKUP(Main!D1179,Sheet2!A:B,2,0)</f>
        <v>Plant &amp; Machineries</v>
      </c>
      <c r="F1179" s="2">
        <v>44347</v>
      </c>
      <c r="G1179" t="s">
        <v>1370</v>
      </c>
      <c r="H1179" s="3">
        <v>1863.51</v>
      </c>
      <c r="I1179" s="3">
        <v>-144.94</v>
      </c>
      <c r="J1179" s="3">
        <v>1718.57</v>
      </c>
      <c r="K1179" t="s">
        <v>36</v>
      </c>
      <c r="L1179" s="3">
        <v>156456.82999999999</v>
      </c>
      <c r="M1179" s="3">
        <v>-12168.87</v>
      </c>
      <c r="N1179" s="3">
        <v>144287.96</v>
      </c>
      <c r="O1179" t="s">
        <v>37</v>
      </c>
      <c r="P1179" t="s">
        <v>3555</v>
      </c>
    </row>
    <row r="1180" spans="1:16" x14ac:dyDescent="0.25">
      <c r="A1180" t="s">
        <v>1371</v>
      </c>
      <c r="B1180" t="s">
        <v>3554</v>
      </c>
      <c r="C1180" t="s">
        <v>3557</v>
      </c>
      <c r="D1180" t="s">
        <v>124</v>
      </c>
      <c r="E1180" t="str">
        <f>VLOOKUP(Main!D1180,Sheet2!A:B,2,0)</f>
        <v>Plant &amp; Machineries</v>
      </c>
      <c r="F1180" s="2">
        <v>44347</v>
      </c>
      <c r="G1180" t="s">
        <v>1372</v>
      </c>
      <c r="H1180" s="3">
        <v>1863.51</v>
      </c>
      <c r="I1180" s="3">
        <v>-144.94</v>
      </c>
      <c r="J1180" s="3">
        <v>1718.57</v>
      </c>
      <c r="K1180" t="s">
        <v>36</v>
      </c>
      <c r="L1180" s="3">
        <v>156456.82999999999</v>
      </c>
      <c r="M1180" s="3">
        <v>-12168.87</v>
      </c>
      <c r="N1180" s="3">
        <v>144287.96</v>
      </c>
      <c r="O1180" t="s">
        <v>37</v>
      </c>
      <c r="P1180" t="s">
        <v>3555</v>
      </c>
    </row>
    <row r="1181" spans="1:16" x14ac:dyDescent="0.25">
      <c r="A1181" t="s">
        <v>1373</v>
      </c>
      <c r="B1181" t="s">
        <v>3554</v>
      </c>
      <c r="C1181" t="s">
        <v>3557</v>
      </c>
      <c r="D1181" t="s">
        <v>124</v>
      </c>
      <c r="E1181" t="str">
        <f>VLOOKUP(Main!D1181,Sheet2!A:B,2,0)</f>
        <v>Plant &amp; Machineries</v>
      </c>
      <c r="F1181" s="2">
        <v>44347</v>
      </c>
      <c r="G1181" t="s">
        <v>1374</v>
      </c>
      <c r="H1181" s="3">
        <v>1863.51</v>
      </c>
      <c r="I1181" s="3">
        <v>-144.94</v>
      </c>
      <c r="J1181" s="3">
        <v>1718.57</v>
      </c>
      <c r="K1181" t="s">
        <v>36</v>
      </c>
      <c r="L1181" s="3">
        <v>156456.82999999999</v>
      </c>
      <c r="M1181" s="3">
        <v>-12168.87</v>
      </c>
      <c r="N1181" s="3">
        <v>144287.96</v>
      </c>
      <c r="O1181" t="s">
        <v>37</v>
      </c>
      <c r="P1181" t="s">
        <v>3555</v>
      </c>
    </row>
    <row r="1182" spans="1:16" x14ac:dyDescent="0.25">
      <c r="A1182" t="s">
        <v>1375</v>
      </c>
      <c r="B1182" t="s">
        <v>3554</v>
      </c>
      <c r="C1182" t="s">
        <v>3557</v>
      </c>
      <c r="D1182" t="s">
        <v>124</v>
      </c>
      <c r="E1182" t="str">
        <f>VLOOKUP(Main!D1182,Sheet2!A:B,2,0)</f>
        <v>Plant &amp; Machineries</v>
      </c>
      <c r="F1182" s="2">
        <v>44347</v>
      </c>
      <c r="G1182" t="s">
        <v>1376</v>
      </c>
      <c r="H1182" s="3">
        <v>2513.06</v>
      </c>
      <c r="I1182" s="3">
        <v>-195.47</v>
      </c>
      <c r="J1182" s="3">
        <v>2317.59</v>
      </c>
      <c r="K1182" t="s">
        <v>36</v>
      </c>
      <c r="L1182" s="3">
        <v>211635.83</v>
      </c>
      <c r="M1182" s="3">
        <v>-16460.57</v>
      </c>
      <c r="N1182" s="3">
        <v>195175.26</v>
      </c>
      <c r="O1182" t="s">
        <v>37</v>
      </c>
      <c r="P1182" t="s">
        <v>3555</v>
      </c>
    </row>
    <row r="1183" spans="1:16" x14ac:dyDescent="0.25">
      <c r="A1183" t="s">
        <v>1377</v>
      </c>
      <c r="B1183" t="s">
        <v>3554</v>
      </c>
      <c r="C1183" t="s">
        <v>3557</v>
      </c>
      <c r="D1183" t="s">
        <v>124</v>
      </c>
      <c r="E1183" t="str">
        <f>VLOOKUP(Main!D1183,Sheet2!A:B,2,0)</f>
        <v>Plant &amp; Machineries</v>
      </c>
      <c r="F1183" s="2">
        <v>44347</v>
      </c>
      <c r="G1183" t="s">
        <v>1378</v>
      </c>
      <c r="H1183" s="3">
        <v>1863.51</v>
      </c>
      <c r="I1183" s="3">
        <v>-144.94</v>
      </c>
      <c r="J1183" s="3">
        <v>1718.57</v>
      </c>
      <c r="K1183" t="s">
        <v>36</v>
      </c>
      <c r="L1183" s="3">
        <v>156456.82999999999</v>
      </c>
      <c r="M1183" s="3">
        <v>-12168.87</v>
      </c>
      <c r="N1183" s="3">
        <v>144287.96</v>
      </c>
      <c r="O1183" t="s">
        <v>37</v>
      </c>
      <c r="P1183" t="s">
        <v>3555</v>
      </c>
    </row>
    <row r="1184" spans="1:16" x14ac:dyDescent="0.25">
      <c r="A1184" t="s">
        <v>1379</v>
      </c>
      <c r="B1184" t="s">
        <v>3554</v>
      </c>
      <c r="C1184" t="s">
        <v>3557</v>
      </c>
      <c r="D1184" t="s">
        <v>124</v>
      </c>
      <c r="E1184" t="str">
        <f>VLOOKUP(Main!D1184,Sheet2!A:B,2,0)</f>
        <v>Plant &amp; Machineries</v>
      </c>
      <c r="F1184" s="2">
        <v>44347</v>
      </c>
      <c r="G1184" t="s">
        <v>1380</v>
      </c>
      <c r="H1184" s="3">
        <v>5003.57</v>
      </c>
      <c r="I1184" s="3">
        <v>-389.17</v>
      </c>
      <c r="J1184" s="3">
        <v>4614.3999999999996</v>
      </c>
      <c r="K1184" t="s">
        <v>36</v>
      </c>
      <c r="L1184" s="3">
        <v>420091.56</v>
      </c>
      <c r="M1184" s="3">
        <v>-32673.78</v>
      </c>
      <c r="N1184" s="3">
        <v>387417.78</v>
      </c>
      <c r="O1184" t="s">
        <v>37</v>
      </c>
      <c r="P1184" t="s">
        <v>3555</v>
      </c>
    </row>
    <row r="1185" spans="1:16" x14ac:dyDescent="0.25">
      <c r="A1185" t="s">
        <v>1381</v>
      </c>
      <c r="B1185" t="s">
        <v>3554</v>
      </c>
      <c r="C1185" t="s">
        <v>3557</v>
      </c>
      <c r="D1185" t="s">
        <v>124</v>
      </c>
      <c r="E1185" t="str">
        <f>VLOOKUP(Main!D1185,Sheet2!A:B,2,0)</f>
        <v>Plant &amp; Machineries</v>
      </c>
      <c r="F1185" s="2">
        <v>44347</v>
      </c>
      <c r="G1185" t="s">
        <v>1382</v>
      </c>
      <c r="H1185" s="3">
        <v>5003.57</v>
      </c>
      <c r="I1185" s="3">
        <v>-389.17</v>
      </c>
      <c r="J1185" s="3">
        <v>4614.3999999999996</v>
      </c>
      <c r="K1185" t="s">
        <v>36</v>
      </c>
      <c r="L1185" s="3">
        <v>420091.56</v>
      </c>
      <c r="M1185" s="3">
        <v>-32673.78</v>
      </c>
      <c r="N1185" s="3">
        <v>387417.78</v>
      </c>
      <c r="O1185" t="s">
        <v>37</v>
      </c>
      <c r="P1185" t="s">
        <v>3555</v>
      </c>
    </row>
    <row r="1186" spans="1:16" x14ac:dyDescent="0.25">
      <c r="A1186" t="s">
        <v>1383</v>
      </c>
      <c r="B1186" t="s">
        <v>3554</v>
      </c>
      <c r="C1186" t="s">
        <v>3557</v>
      </c>
      <c r="D1186" t="s">
        <v>124</v>
      </c>
      <c r="E1186" t="str">
        <f>VLOOKUP(Main!D1186,Sheet2!A:B,2,0)</f>
        <v>Plant &amp; Machineries</v>
      </c>
      <c r="F1186" s="2">
        <v>44347</v>
      </c>
      <c r="G1186" t="s">
        <v>1384</v>
      </c>
      <c r="H1186" s="3">
        <v>5003.57</v>
      </c>
      <c r="I1186" s="3">
        <v>-389.17</v>
      </c>
      <c r="J1186" s="3">
        <v>4614.3999999999996</v>
      </c>
      <c r="K1186" t="s">
        <v>36</v>
      </c>
      <c r="L1186" s="3">
        <v>420091.56</v>
      </c>
      <c r="M1186" s="3">
        <v>-32673.78</v>
      </c>
      <c r="N1186" s="3">
        <v>387417.78</v>
      </c>
      <c r="O1186" t="s">
        <v>37</v>
      </c>
      <c r="P1186" t="s">
        <v>3555</v>
      </c>
    </row>
    <row r="1187" spans="1:16" x14ac:dyDescent="0.25">
      <c r="A1187" t="s">
        <v>1385</v>
      </c>
      <c r="B1187" t="s">
        <v>3554</v>
      </c>
      <c r="C1187" t="s">
        <v>3557</v>
      </c>
      <c r="D1187" t="s">
        <v>124</v>
      </c>
      <c r="E1187" t="str">
        <f>VLOOKUP(Main!D1187,Sheet2!A:B,2,0)</f>
        <v>Plant &amp; Machineries</v>
      </c>
      <c r="F1187" s="2">
        <v>44347</v>
      </c>
      <c r="G1187" t="s">
        <v>1386</v>
      </c>
      <c r="H1187" s="3">
        <v>5927.81</v>
      </c>
      <c r="I1187" s="3">
        <v>-461.06</v>
      </c>
      <c r="J1187" s="3">
        <v>5466.75</v>
      </c>
      <c r="K1187" t="s">
        <v>36</v>
      </c>
      <c r="L1187" s="3">
        <v>497689.47</v>
      </c>
      <c r="M1187" s="3">
        <v>-38709.18</v>
      </c>
      <c r="N1187" s="3">
        <v>458980.29</v>
      </c>
      <c r="O1187" t="s">
        <v>37</v>
      </c>
      <c r="P1187" t="s">
        <v>3555</v>
      </c>
    </row>
    <row r="1188" spans="1:16" x14ac:dyDescent="0.25">
      <c r="A1188" t="s">
        <v>1387</v>
      </c>
      <c r="B1188" t="s">
        <v>3554</v>
      </c>
      <c r="C1188" t="s">
        <v>3557</v>
      </c>
      <c r="D1188" t="s">
        <v>124</v>
      </c>
      <c r="E1188" t="str">
        <f>VLOOKUP(Main!D1188,Sheet2!A:B,2,0)</f>
        <v>Plant &amp; Machineries</v>
      </c>
      <c r="F1188" s="2">
        <v>44347</v>
      </c>
      <c r="G1188" t="s">
        <v>1388</v>
      </c>
      <c r="H1188" s="3">
        <v>5927.81</v>
      </c>
      <c r="I1188" s="3">
        <v>-461.06</v>
      </c>
      <c r="J1188" s="3">
        <v>5466.75</v>
      </c>
      <c r="K1188" t="s">
        <v>36</v>
      </c>
      <c r="L1188" s="3">
        <v>497689.47</v>
      </c>
      <c r="M1188" s="3">
        <v>-38709.18</v>
      </c>
      <c r="N1188" s="3">
        <v>458980.29</v>
      </c>
      <c r="O1188" t="s">
        <v>37</v>
      </c>
      <c r="P1188" t="s">
        <v>3555</v>
      </c>
    </row>
    <row r="1189" spans="1:16" x14ac:dyDescent="0.25">
      <c r="A1189" t="s">
        <v>1389</v>
      </c>
      <c r="B1189" t="s">
        <v>3554</v>
      </c>
      <c r="C1189" t="s">
        <v>3557</v>
      </c>
      <c r="D1189" t="s">
        <v>124</v>
      </c>
      <c r="E1189" t="str">
        <f>VLOOKUP(Main!D1189,Sheet2!A:B,2,0)</f>
        <v>Plant &amp; Machineries</v>
      </c>
      <c r="F1189" s="2">
        <v>44347</v>
      </c>
      <c r="G1189" t="s">
        <v>1390</v>
      </c>
      <c r="H1189" s="3">
        <v>5927.81</v>
      </c>
      <c r="I1189" s="3">
        <v>-461.06</v>
      </c>
      <c r="J1189" s="3">
        <v>5466.75</v>
      </c>
      <c r="K1189" t="s">
        <v>36</v>
      </c>
      <c r="L1189" s="3">
        <v>497689.47</v>
      </c>
      <c r="M1189" s="3">
        <v>-38709.18</v>
      </c>
      <c r="N1189" s="3">
        <v>458980.29</v>
      </c>
      <c r="O1189" t="s">
        <v>37</v>
      </c>
      <c r="P1189" t="s">
        <v>3555</v>
      </c>
    </row>
    <row r="1190" spans="1:16" x14ac:dyDescent="0.25">
      <c r="A1190" t="s">
        <v>1391</v>
      </c>
      <c r="B1190" t="s">
        <v>3554</v>
      </c>
      <c r="C1190" t="s">
        <v>3557</v>
      </c>
      <c r="D1190" t="s">
        <v>124</v>
      </c>
      <c r="E1190" t="str">
        <f>VLOOKUP(Main!D1190,Sheet2!A:B,2,0)</f>
        <v>Plant &amp; Machineries</v>
      </c>
      <c r="F1190" s="2">
        <v>44347</v>
      </c>
      <c r="G1190" t="s">
        <v>1392</v>
      </c>
      <c r="H1190" s="3">
        <v>5927.81</v>
      </c>
      <c r="I1190" s="3">
        <v>-461.06</v>
      </c>
      <c r="J1190" s="3">
        <v>5466.75</v>
      </c>
      <c r="K1190" t="s">
        <v>36</v>
      </c>
      <c r="L1190" s="3">
        <v>497689.47</v>
      </c>
      <c r="M1190" s="3">
        <v>-38709.18</v>
      </c>
      <c r="N1190" s="3">
        <v>458980.29</v>
      </c>
      <c r="O1190" t="s">
        <v>37</v>
      </c>
      <c r="P1190" t="s">
        <v>3555</v>
      </c>
    </row>
    <row r="1191" spans="1:16" x14ac:dyDescent="0.25">
      <c r="A1191" t="s">
        <v>1393</v>
      </c>
      <c r="B1191" t="s">
        <v>3554</v>
      </c>
      <c r="C1191" t="s">
        <v>3557</v>
      </c>
      <c r="D1191" t="s">
        <v>124</v>
      </c>
      <c r="E1191" t="str">
        <f>VLOOKUP(Main!D1191,Sheet2!A:B,2,0)</f>
        <v>Plant &amp; Machineries</v>
      </c>
      <c r="F1191" s="2">
        <v>44347</v>
      </c>
      <c r="G1191" t="s">
        <v>1394</v>
      </c>
      <c r="H1191" s="3">
        <v>5927.79</v>
      </c>
      <c r="I1191" s="3">
        <v>-461.06</v>
      </c>
      <c r="J1191" s="3">
        <v>5466.73</v>
      </c>
      <c r="K1191" t="s">
        <v>36</v>
      </c>
      <c r="L1191" s="3">
        <v>497689.55</v>
      </c>
      <c r="M1191" s="3">
        <v>-38709.18</v>
      </c>
      <c r="N1191" s="3">
        <v>458980.37</v>
      </c>
      <c r="O1191" t="s">
        <v>37</v>
      </c>
      <c r="P1191" t="s">
        <v>3555</v>
      </c>
    </row>
    <row r="1192" spans="1:16" x14ac:dyDescent="0.25">
      <c r="A1192" t="s">
        <v>1395</v>
      </c>
      <c r="B1192" t="s">
        <v>3554</v>
      </c>
      <c r="C1192" t="s">
        <v>3557</v>
      </c>
      <c r="D1192" t="s">
        <v>124</v>
      </c>
      <c r="E1192" t="str">
        <f>VLOOKUP(Main!D1192,Sheet2!A:B,2,0)</f>
        <v>Plant &amp; Machineries</v>
      </c>
      <c r="F1192" s="2">
        <v>44377</v>
      </c>
      <c r="G1192" t="s">
        <v>1396</v>
      </c>
      <c r="H1192" s="3">
        <v>2000.6</v>
      </c>
      <c r="I1192" s="3">
        <v>-144.47999999999999</v>
      </c>
      <c r="J1192" s="3">
        <v>1856.12</v>
      </c>
      <c r="K1192" t="s">
        <v>36</v>
      </c>
      <c r="L1192" s="3">
        <v>167978.9</v>
      </c>
      <c r="M1192" s="3">
        <v>-12131.81</v>
      </c>
      <c r="N1192" s="3">
        <v>155847.09</v>
      </c>
      <c r="O1192" t="s">
        <v>37</v>
      </c>
      <c r="P1192" t="s">
        <v>3555</v>
      </c>
    </row>
    <row r="1193" spans="1:16" x14ac:dyDescent="0.25">
      <c r="A1193" t="s">
        <v>1397</v>
      </c>
      <c r="B1193" t="s">
        <v>3554</v>
      </c>
      <c r="C1193" t="s">
        <v>3557</v>
      </c>
      <c r="D1193" t="s">
        <v>124</v>
      </c>
      <c r="E1193" t="str">
        <f>VLOOKUP(Main!D1193,Sheet2!A:B,2,0)</f>
        <v>Plant &amp; Machineries</v>
      </c>
      <c r="F1193" s="2">
        <v>44377</v>
      </c>
      <c r="G1193" t="s">
        <v>1398</v>
      </c>
      <c r="H1193" s="3">
        <v>2000.6</v>
      </c>
      <c r="I1193" s="3">
        <v>-144.47999999999999</v>
      </c>
      <c r="J1193" s="3">
        <v>1856.12</v>
      </c>
      <c r="K1193" t="s">
        <v>36</v>
      </c>
      <c r="L1193" s="3">
        <v>167978.9</v>
      </c>
      <c r="M1193" s="3">
        <v>-12131.81</v>
      </c>
      <c r="N1193" s="3">
        <v>155847.09</v>
      </c>
      <c r="O1193" t="s">
        <v>37</v>
      </c>
      <c r="P1193" t="s">
        <v>3555</v>
      </c>
    </row>
    <row r="1194" spans="1:16" x14ac:dyDescent="0.25">
      <c r="A1194" t="s">
        <v>1399</v>
      </c>
      <c r="B1194" t="s">
        <v>3554</v>
      </c>
      <c r="C1194" t="s">
        <v>3557</v>
      </c>
      <c r="D1194" t="s">
        <v>124</v>
      </c>
      <c r="E1194" t="str">
        <f>VLOOKUP(Main!D1194,Sheet2!A:B,2,0)</f>
        <v>Plant &amp; Machineries</v>
      </c>
      <c r="F1194" s="2">
        <v>44377</v>
      </c>
      <c r="G1194" t="s">
        <v>1400</v>
      </c>
      <c r="H1194" s="3">
        <v>2000.6</v>
      </c>
      <c r="I1194" s="3">
        <v>-144.47999999999999</v>
      </c>
      <c r="J1194" s="3">
        <v>1856.12</v>
      </c>
      <c r="K1194" t="s">
        <v>36</v>
      </c>
      <c r="L1194" s="3">
        <v>167978.9</v>
      </c>
      <c r="M1194" s="3">
        <v>-12131.81</v>
      </c>
      <c r="N1194" s="3">
        <v>155847.09</v>
      </c>
      <c r="O1194" t="s">
        <v>37</v>
      </c>
      <c r="P1194" t="s">
        <v>3555</v>
      </c>
    </row>
    <row r="1195" spans="1:16" x14ac:dyDescent="0.25">
      <c r="A1195" t="s">
        <v>1401</v>
      </c>
      <c r="B1195" t="s">
        <v>3554</v>
      </c>
      <c r="C1195" t="s">
        <v>3557</v>
      </c>
      <c r="D1195" t="s">
        <v>124</v>
      </c>
      <c r="E1195" t="str">
        <f>VLOOKUP(Main!D1195,Sheet2!A:B,2,0)</f>
        <v>Plant &amp; Machineries</v>
      </c>
      <c r="F1195" s="2">
        <v>44377</v>
      </c>
      <c r="G1195" t="s">
        <v>1402</v>
      </c>
      <c r="H1195" s="3">
        <v>2000.6</v>
      </c>
      <c r="I1195" s="3">
        <v>-144.47999999999999</v>
      </c>
      <c r="J1195" s="3">
        <v>1856.12</v>
      </c>
      <c r="K1195" t="s">
        <v>36</v>
      </c>
      <c r="L1195" s="3">
        <v>167978.9</v>
      </c>
      <c r="M1195" s="3">
        <v>-12131.81</v>
      </c>
      <c r="N1195" s="3">
        <v>155847.09</v>
      </c>
      <c r="O1195" t="s">
        <v>37</v>
      </c>
      <c r="P1195" t="s">
        <v>3555</v>
      </c>
    </row>
    <row r="1196" spans="1:16" x14ac:dyDescent="0.25">
      <c r="A1196" t="s">
        <v>1403</v>
      </c>
      <c r="B1196" t="s">
        <v>3554</v>
      </c>
      <c r="C1196" t="s">
        <v>3557</v>
      </c>
      <c r="D1196" t="s">
        <v>124</v>
      </c>
      <c r="E1196" t="str">
        <f>VLOOKUP(Main!D1196,Sheet2!A:B,2,0)</f>
        <v>Plant &amp; Machineries</v>
      </c>
      <c r="F1196" s="2">
        <v>44377</v>
      </c>
      <c r="G1196" t="s">
        <v>1404</v>
      </c>
      <c r="H1196" s="3">
        <v>2000.6</v>
      </c>
      <c r="I1196" s="3">
        <v>-144.47999999999999</v>
      </c>
      <c r="J1196" s="3">
        <v>1856.12</v>
      </c>
      <c r="K1196" t="s">
        <v>36</v>
      </c>
      <c r="L1196" s="3">
        <v>167978.9</v>
      </c>
      <c r="M1196" s="3">
        <v>-12131.81</v>
      </c>
      <c r="N1196" s="3">
        <v>155847.09</v>
      </c>
      <c r="O1196" t="s">
        <v>37</v>
      </c>
      <c r="P1196" t="s">
        <v>3555</v>
      </c>
    </row>
    <row r="1197" spans="1:16" x14ac:dyDescent="0.25">
      <c r="A1197" t="s">
        <v>1405</v>
      </c>
      <c r="B1197" t="s">
        <v>3554</v>
      </c>
      <c r="C1197" t="s">
        <v>3557</v>
      </c>
      <c r="D1197" t="s">
        <v>124</v>
      </c>
      <c r="E1197" t="str">
        <f>VLOOKUP(Main!D1197,Sheet2!A:B,2,0)</f>
        <v>Plant &amp; Machineries</v>
      </c>
      <c r="F1197" s="2">
        <v>44377</v>
      </c>
      <c r="G1197" t="s">
        <v>1406</v>
      </c>
      <c r="H1197" s="3">
        <v>2000.6</v>
      </c>
      <c r="I1197" s="3">
        <v>-144.47999999999999</v>
      </c>
      <c r="J1197" s="3">
        <v>1856.12</v>
      </c>
      <c r="K1197" t="s">
        <v>36</v>
      </c>
      <c r="L1197" s="3">
        <v>167978.9</v>
      </c>
      <c r="M1197" s="3">
        <v>-12131.81</v>
      </c>
      <c r="N1197" s="3">
        <v>155847.09</v>
      </c>
      <c r="O1197" t="s">
        <v>37</v>
      </c>
      <c r="P1197" t="s">
        <v>3555</v>
      </c>
    </row>
    <row r="1198" spans="1:16" x14ac:dyDescent="0.25">
      <c r="A1198" t="s">
        <v>1407</v>
      </c>
      <c r="B1198" t="s">
        <v>3554</v>
      </c>
      <c r="C1198" t="s">
        <v>3557</v>
      </c>
      <c r="D1198" t="s">
        <v>124</v>
      </c>
      <c r="E1198" t="str">
        <f>VLOOKUP(Main!D1198,Sheet2!A:B,2,0)</f>
        <v>Plant &amp; Machineries</v>
      </c>
      <c r="F1198" s="2">
        <v>44377</v>
      </c>
      <c r="G1198" t="s">
        <v>1408</v>
      </c>
      <c r="H1198" s="3">
        <v>2000.6</v>
      </c>
      <c r="I1198" s="3">
        <v>-144.47999999999999</v>
      </c>
      <c r="J1198" s="3">
        <v>1856.12</v>
      </c>
      <c r="K1198" t="s">
        <v>36</v>
      </c>
      <c r="L1198" s="3">
        <v>167978.9</v>
      </c>
      <c r="M1198" s="3">
        <v>-12131.81</v>
      </c>
      <c r="N1198" s="3">
        <v>155847.09</v>
      </c>
      <c r="O1198" t="s">
        <v>37</v>
      </c>
      <c r="P1198" t="s">
        <v>3555</v>
      </c>
    </row>
    <row r="1199" spans="1:16" x14ac:dyDescent="0.25">
      <c r="A1199" t="s">
        <v>1409</v>
      </c>
      <c r="B1199" t="s">
        <v>3554</v>
      </c>
      <c r="C1199" t="s">
        <v>3557</v>
      </c>
      <c r="D1199" t="s">
        <v>124</v>
      </c>
      <c r="E1199" t="str">
        <f>VLOOKUP(Main!D1199,Sheet2!A:B,2,0)</f>
        <v>Plant &amp; Machineries</v>
      </c>
      <c r="F1199" s="2">
        <v>44377</v>
      </c>
      <c r="G1199" t="s">
        <v>1410</v>
      </c>
      <c r="H1199" s="3">
        <v>2000.6</v>
      </c>
      <c r="I1199" s="3">
        <v>-144.47999999999999</v>
      </c>
      <c r="J1199" s="3">
        <v>1856.12</v>
      </c>
      <c r="K1199" t="s">
        <v>36</v>
      </c>
      <c r="L1199" s="3">
        <v>167978.9</v>
      </c>
      <c r="M1199" s="3">
        <v>-12131.81</v>
      </c>
      <c r="N1199" s="3">
        <v>155847.09</v>
      </c>
      <c r="O1199" t="s">
        <v>37</v>
      </c>
      <c r="P1199" t="s">
        <v>3555</v>
      </c>
    </row>
    <row r="1200" spans="1:16" x14ac:dyDescent="0.25">
      <c r="A1200" t="s">
        <v>1411</v>
      </c>
      <c r="B1200" t="s">
        <v>3554</v>
      </c>
      <c r="C1200" t="s">
        <v>3557</v>
      </c>
      <c r="D1200" t="s">
        <v>124</v>
      </c>
      <c r="E1200" t="str">
        <f>VLOOKUP(Main!D1200,Sheet2!A:B,2,0)</f>
        <v>Plant &amp; Machineries</v>
      </c>
      <c r="F1200" s="2">
        <v>44377</v>
      </c>
      <c r="G1200" t="s">
        <v>1412</v>
      </c>
      <c r="H1200" s="3">
        <v>2000.6</v>
      </c>
      <c r="I1200" s="3">
        <v>-144.47999999999999</v>
      </c>
      <c r="J1200" s="3">
        <v>1856.12</v>
      </c>
      <c r="K1200" t="s">
        <v>36</v>
      </c>
      <c r="L1200" s="3">
        <v>167978.9</v>
      </c>
      <c r="M1200" s="3">
        <v>-12131.81</v>
      </c>
      <c r="N1200" s="3">
        <v>155847.09</v>
      </c>
      <c r="O1200" t="s">
        <v>37</v>
      </c>
      <c r="P1200" t="s">
        <v>3555</v>
      </c>
    </row>
    <row r="1201" spans="1:16" x14ac:dyDescent="0.25">
      <c r="A1201" t="s">
        <v>1413</v>
      </c>
      <c r="B1201" t="s">
        <v>3554</v>
      </c>
      <c r="C1201" t="s">
        <v>3557</v>
      </c>
      <c r="D1201" t="s">
        <v>124</v>
      </c>
      <c r="E1201" t="str">
        <f>VLOOKUP(Main!D1201,Sheet2!A:B,2,0)</f>
        <v>Plant &amp; Machineries</v>
      </c>
      <c r="F1201" s="2">
        <v>44377</v>
      </c>
      <c r="G1201" t="s">
        <v>1414</v>
      </c>
      <c r="H1201" s="3">
        <v>2000.6</v>
      </c>
      <c r="I1201" s="3">
        <v>-144.47999999999999</v>
      </c>
      <c r="J1201" s="3">
        <v>1856.12</v>
      </c>
      <c r="K1201" t="s">
        <v>36</v>
      </c>
      <c r="L1201" s="3">
        <v>167978.9</v>
      </c>
      <c r="M1201" s="3">
        <v>-12131.81</v>
      </c>
      <c r="N1201" s="3">
        <v>155847.09</v>
      </c>
      <c r="O1201" t="s">
        <v>37</v>
      </c>
      <c r="P1201" t="s">
        <v>3555</v>
      </c>
    </row>
    <row r="1202" spans="1:16" x14ac:dyDescent="0.25">
      <c r="A1202" t="s">
        <v>1415</v>
      </c>
      <c r="B1202" t="s">
        <v>3554</v>
      </c>
      <c r="C1202" t="s">
        <v>3557</v>
      </c>
      <c r="D1202" t="s">
        <v>124</v>
      </c>
      <c r="E1202" t="str">
        <f>VLOOKUP(Main!D1202,Sheet2!A:B,2,0)</f>
        <v>Plant &amp; Machineries</v>
      </c>
      <c r="F1202" s="2">
        <v>44377</v>
      </c>
      <c r="G1202" t="s">
        <v>1416</v>
      </c>
      <c r="H1202" s="3">
        <v>2000.6</v>
      </c>
      <c r="I1202" s="3">
        <v>-144.47999999999999</v>
      </c>
      <c r="J1202" s="3">
        <v>1856.12</v>
      </c>
      <c r="K1202" t="s">
        <v>36</v>
      </c>
      <c r="L1202" s="3">
        <v>167978.9</v>
      </c>
      <c r="M1202" s="3">
        <v>-12131.81</v>
      </c>
      <c r="N1202" s="3">
        <v>155847.09</v>
      </c>
      <c r="O1202" t="s">
        <v>37</v>
      </c>
      <c r="P1202" t="s">
        <v>3555</v>
      </c>
    </row>
    <row r="1203" spans="1:16" x14ac:dyDescent="0.25">
      <c r="A1203" t="s">
        <v>1417</v>
      </c>
      <c r="B1203" t="s">
        <v>3554</v>
      </c>
      <c r="C1203" t="s">
        <v>3557</v>
      </c>
      <c r="D1203" t="s">
        <v>124</v>
      </c>
      <c r="E1203" t="str">
        <f>VLOOKUP(Main!D1203,Sheet2!A:B,2,0)</f>
        <v>Plant &amp; Machineries</v>
      </c>
      <c r="F1203" s="2">
        <v>44377</v>
      </c>
      <c r="G1203" t="s">
        <v>1418</v>
      </c>
      <c r="H1203" s="3">
        <v>2000.6</v>
      </c>
      <c r="I1203" s="3">
        <v>-144.47999999999999</v>
      </c>
      <c r="J1203" s="3">
        <v>1856.12</v>
      </c>
      <c r="K1203" t="s">
        <v>36</v>
      </c>
      <c r="L1203" s="3">
        <v>167978.9</v>
      </c>
      <c r="M1203" s="3">
        <v>-12131.81</v>
      </c>
      <c r="N1203" s="3">
        <v>155847.09</v>
      </c>
      <c r="O1203" t="s">
        <v>37</v>
      </c>
      <c r="P1203" t="s">
        <v>3555</v>
      </c>
    </row>
    <row r="1204" spans="1:16" x14ac:dyDescent="0.25">
      <c r="A1204" t="s">
        <v>1419</v>
      </c>
      <c r="B1204" t="s">
        <v>3554</v>
      </c>
      <c r="C1204" t="s">
        <v>3557</v>
      </c>
      <c r="D1204" t="s">
        <v>124</v>
      </c>
      <c r="E1204" t="str">
        <f>VLOOKUP(Main!D1204,Sheet2!A:B,2,0)</f>
        <v>Plant &amp; Machineries</v>
      </c>
      <c r="F1204" s="2">
        <v>44377</v>
      </c>
      <c r="G1204" t="s">
        <v>1420</v>
      </c>
      <c r="H1204" s="3">
        <v>2000.6</v>
      </c>
      <c r="I1204" s="3">
        <v>-144.47999999999999</v>
      </c>
      <c r="J1204" s="3">
        <v>1856.12</v>
      </c>
      <c r="K1204" t="s">
        <v>36</v>
      </c>
      <c r="L1204" s="3">
        <v>167978.9</v>
      </c>
      <c r="M1204" s="3">
        <v>-12131.81</v>
      </c>
      <c r="N1204" s="3">
        <v>155847.09</v>
      </c>
      <c r="O1204" t="s">
        <v>37</v>
      </c>
      <c r="P1204" t="s">
        <v>3555</v>
      </c>
    </row>
    <row r="1205" spans="1:16" x14ac:dyDescent="0.25">
      <c r="A1205" t="s">
        <v>1421</v>
      </c>
      <c r="B1205" t="s">
        <v>3554</v>
      </c>
      <c r="C1205" t="s">
        <v>3557</v>
      </c>
      <c r="D1205" t="s">
        <v>124</v>
      </c>
      <c r="E1205" t="str">
        <f>VLOOKUP(Main!D1205,Sheet2!A:B,2,0)</f>
        <v>Plant &amp; Machineries</v>
      </c>
      <c r="F1205" s="2">
        <v>44377</v>
      </c>
      <c r="G1205" t="s">
        <v>1422</v>
      </c>
      <c r="H1205" s="3">
        <v>2000.6</v>
      </c>
      <c r="I1205" s="3">
        <v>-144.47999999999999</v>
      </c>
      <c r="J1205" s="3">
        <v>1856.12</v>
      </c>
      <c r="K1205" t="s">
        <v>36</v>
      </c>
      <c r="L1205" s="3">
        <v>167978.9</v>
      </c>
      <c r="M1205" s="3">
        <v>-12131.81</v>
      </c>
      <c r="N1205" s="3">
        <v>155847.09</v>
      </c>
      <c r="O1205" t="s">
        <v>37</v>
      </c>
      <c r="P1205" t="s">
        <v>3555</v>
      </c>
    </row>
    <row r="1206" spans="1:16" x14ac:dyDescent="0.25">
      <c r="A1206" t="s">
        <v>1423</v>
      </c>
      <c r="B1206" t="s">
        <v>3554</v>
      </c>
      <c r="C1206" t="s">
        <v>3557</v>
      </c>
      <c r="D1206" t="s">
        <v>124</v>
      </c>
      <c r="E1206" t="str">
        <f>VLOOKUP(Main!D1206,Sheet2!A:B,2,0)</f>
        <v>Plant &amp; Machineries</v>
      </c>
      <c r="F1206" s="2">
        <v>44377</v>
      </c>
      <c r="G1206" t="s">
        <v>1424</v>
      </c>
      <c r="H1206" s="3">
        <v>2000.6</v>
      </c>
      <c r="I1206" s="3">
        <v>-144.47999999999999</v>
      </c>
      <c r="J1206" s="3">
        <v>1856.12</v>
      </c>
      <c r="K1206" t="s">
        <v>36</v>
      </c>
      <c r="L1206" s="3">
        <v>167978.9</v>
      </c>
      <c r="M1206" s="3">
        <v>-12131.81</v>
      </c>
      <c r="N1206" s="3">
        <v>155847.09</v>
      </c>
      <c r="O1206" t="s">
        <v>37</v>
      </c>
      <c r="P1206" t="s">
        <v>3555</v>
      </c>
    </row>
    <row r="1207" spans="1:16" x14ac:dyDescent="0.25">
      <c r="A1207" t="s">
        <v>1425</v>
      </c>
      <c r="B1207" t="s">
        <v>3554</v>
      </c>
      <c r="C1207" t="s">
        <v>3557</v>
      </c>
      <c r="D1207" t="s">
        <v>124</v>
      </c>
      <c r="E1207" t="str">
        <f>VLOOKUP(Main!D1207,Sheet2!A:B,2,0)</f>
        <v>Plant &amp; Machineries</v>
      </c>
      <c r="F1207" s="2">
        <v>44377</v>
      </c>
      <c r="G1207" t="s">
        <v>1426</v>
      </c>
      <c r="H1207" s="3">
        <v>2000.6</v>
      </c>
      <c r="I1207" s="3">
        <v>-144.47999999999999</v>
      </c>
      <c r="J1207" s="3">
        <v>1856.12</v>
      </c>
      <c r="K1207" t="s">
        <v>36</v>
      </c>
      <c r="L1207" s="3">
        <v>167978.9</v>
      </c>
      <c r="M1207" s="3">
        <v>-12131.81</v>
      </c>
      <c r="N1207" s="3">
        <v>155847.09</v>
      </c>
      <c r="O1207" t="s">
        <v>37</v>
      </c>
      <c r="P1207" t="s">
        <v>3555</v>
      </c>
    </row>
    <row r="1208" spans="1:16" x14ac:dyDescent="0.25">
      <c r="A1208" t="s">
        <v>1427</v>
      </c>
      <c r="B1208" t="s">
        <v>3554</v>
      </c>
      <c r="C1208" t="s">
        <v>3557</v>
      </c>
      <c r="D1208" t="s">
        <v>124</v>
      </c>
      <c r="E1208" t="str">
        <f>VLOOKUP(Main!D1208,Sheet2!A:B,2,0)</f>
        <v>Plant &amp; Machineries</v>
      </c>
      <c r="F1208" s="2">
        <v>44377</v>
      </c>
      <c r="G1208" t="s">
        <v>1428</v>
      </c>
      <c r="H1208" s="3">
        <v>2000.6</v>
      </c>
      <c r="I1208" s="3">
        <v>-144.47999999999999</v>
      </c>
      <c r="J1208" s="3">
        <v>1856.12</v>
      </c>
      <c r="K1208" t="s">
        <v>36</v>
      </c>
      <c r="L1208" s="3">
        <v>167978.9</v>
      </c>
      <c r="M1208" s="3">
        <v>-12131.81</v>
      </c>
      <c r="N1208" s="3">
        <v>155847.09</v>
      </c>
      <c r="O1208" t="s">
        <v>37</v>
      </c>
      <c r="P1208" t="s">
        <v>3555</v>
      </c>
    </row>
    <row r="1209" spans="1:16" x14ac:dyDescent="0.25">
      <c r="A1209" t="s">
        <v>1429</v>
      </c>
      <c r="B1209" t="s">
        <v>3554</v>
      </c>
      <c r="C1209" t="s">
        <v>3557</v>
      </c>
      <c r="D1209" t="s">
        <v>124</v>
      </c>
      <c r="E1209" t="str">
        <f>VLOOKUP(Main!D1209,Sheet2!A:B,2,0)</f>
        <v>Plant &amp; Machineries</v>
      </c>
      <c r="F1209" s="2">
        <v>44377</v>
      </c>
      <c r="G1209" t="s">
        <v>1430</v>
      </c>
      <c r="H1209" s="3">
        <v>2000.6</v>
      </c>
      <c r="I1209" s="3">
        <v>-144.47999999999999</v>
      </c>
      <c r="J1209" s="3">
        <v>1856.12</v>
      </c>
      <c r="K1209" t="s">
        <v>36</v>
      </c>
      <c r="L1209" s="3">
        <v>167978.9</v>
      </c>
      <c r="M1209" s="3">
        <v>-12131.81</v>
      </c>
      <c r="N1209" s="3">
        <v>155847.09</v>
      </c>
      <c r="O1209" t="s">
        <v>37</v>
      </c>
      <c r="P1209" t="s">
        <v>3555</v>
      </c>
    </row>
    <row r="1210" spans="1:16" x14ac:dyDescent="0.25">
      <c r="A1210" t="s">
        <v>1431</v>
      </c>
      <c r="B1210" t="s">
        <v>3554</v>
      </c>
      <c r="C1210" t="s">
        <v>3557</v>
      </c>
      <c r="D1210" t="s">
        <v>124</v>
      </c>
      <c r="E1210" t="str">
        <f>VLOOKUP(Main!D1210,Sheet2!A:B,2,0)</f>
        <v>Plant &amp; Machineries</v>
      </c>
      <c r="F1210" s="2">
        <v>44377</v>
      </c>
      <c r="G1210" t="s">
        <v>1432</v>
      </c>
      <c r="H1210" s="3">
        <v>2000.6</v>
      </c>
      <c r="I1210" s="3">
        <v>-144.47999999999999</v>
      </c>
      <c r="J1210" s="3">
        <v>1856.12</v>
      </c>
      <c r="K1210" t="s">
        <v>36</v>
      </c>
      <c r="L1210" s="3">
        <v>167978.9</v>
      </c>
      <c r="M1210" s="3">
        <v>-12131.81</v>
      </c>
      <c r="N1210" s="3">
        <v>155847.09</v>
      </c>
      <c r="O1210" t="s">
        <v>37</v>
      </c>
      <c r="P1210" t="s">
        <v>3555</v>
      </c>
    </row>
    <row r="1211" spans="1:16" x14ac:dyDescent="0.25">
      <c r="A1211" t="s">
        <v>1433</v>
      </c>
      <c r="B1211" t="s">
        <v>3554</v>
      </c>
      <c r="C1211" t="s">
        <v>3557</v>
      </c>
      <c r="D1211" t="s">
        <v>124</v>
      </c>
      <c r="E1211" t="str">
        <f>VLOOKUP(Main!D1211,Sheet2!A:B,2,0)</f>
        <v>Plant &amp; Machineries</v>
      </c>
      <c r="F1211" s="2">
        <v>44377</v>
      </c>
      <c r="G1211" t="s">
        <v>1434</v>
      </c>
      <c r="H1211" s="3">
        <v>2000.6</v>
      </c>
      <c r="I1211" s="3">
        <v>-144.47999999999999</v>
      </c>
      <c r="J1211" s="3">
        <v>1856.12</v>
      </c>
      <c r="K1211" t="s">
        <v>36</v>
      </c>
      <c r="L1211" s="3">
        <v>167978.9</v>
      </c>
      <c r="M1211" s="3">
        <v>-12131.81</v>
      </c>
      <c r="N1211" s="3">
        <v>155847.09</v>
      </c>
      <c r="O1211" t="s">
        <v>37</v>
      </c>
      <c r="P1211" t="s">
        <v>3555</v>
      </c>
    </row>
    <row r="1212" spans="1:16" x14ac:dyDescent="0.25">
      <c r="A1212" t="s">
        <v>1435</v>
      </c>
      <c r="B1212" t="s">
        <v>3554</v>
      </c>
      <c r="C1212" t="s">
        <v>3557</v>
      </c>
      <c r="D1212" t="s">
        <v>124</v>
      </c>
      <c r="E1212" t="str">
        <f>VLOOKUP(Main!D1212,Sheet2!A:B,2,0)</f>
        <v>Plant &amp; Machineries</v>
      </c>
      <c r="F1212" s="2">
        <v>44377</v>
      </c>
      <c r="G1212" t="s">
        <v>1436</v>
      </c>
      <c r="H1212" s="3">
        <v>2000.6</v>
      </c>
      <c r="I1212" s="3">
        <v>-144.47999999999999</v>
      </c>
      <c r="J1212" s="3">
        <v>1856.12</v>
      </c>
      <c r="K1212" t="s">
        <v>36</v>
      </c>
      <c r="L1212" s="3">
        <v>167978.9</v>
      </c>
      <c r="M1212" s="3">
        <v>-12131.81</v>
      </c>
      <c r="N1212" s="3">
        <v>155847.09</v>
      </c>
      <c r="O1212" t="s">
        <v>37</v>
      </c>
      <c r="P1212" t="s">
        <v>3555</v>
      </c>
    </row>
    <row r="1213" spans="1:16" x14ac:dyDescent="0.25">
      <c r="A1213" t="s">
        <v>1437</v>
      </c>
      <c r="B1213" t="s">
        <v>3554</v>
      </c>
      <c r="C1213" t="s">
        <v>3557</v>
      </c>
      <c r="D1213" t="s">
        <v>124</v>
      </c>
      <c r="E1213" t="str">
        <f>VLOOKUP(Main!D1213,Sheet2!A:B,2,0)</f>
        <v>Plant &amp; Machineries</v>
      </c>
      <c r="F1213" s="2">
        <v>44377</v>
      </c>
      <c r="G1213" t="s">
        <v>1438</v>
      </c>
      <c r="H1213" s="3">
        <v>2000.6</v>
      </c>
      <c r="I1213" s="3">
        <v>-144.47999999999999</v>
      </c>
      <c r="J1213" s="3">
        <v>1856.12</v>
      </c>
      <c r="K1213" t="s">
        <v>36</v>
      </c>
      <c r="L1213" s="3">
        <v>167978.9</v>
      </c>
      <c r="M1213" s="3">
        <v>-12131.81</v>
      </c>
      <c r="N1213" s="3">
        <v>155847.09</v>
      </c>
      <c r="O1213" t="s">
        <v>37</v>
      </c>
      <c r="P1213" t="s">
        <v>3555</v>
      </c>
    </row>
    <row r="1214" spans="1:16" x14ac:dyDescent="0.25">
      <c r="A1214" t="s">
        <v>1439</v>
      </c>
      <c r="B1214" t="s">
        <v>3554</v>
      </c>
      <c r="C1214" t="s">
        <v>3557</v>
      </c>
      <c r="D1214" t="s">
        <v>124</v>
      </c>
      <c r="E1214" t="str">
        <f>VLOOKUP(Main!D1214,Sheet2!A:B,2,0)</f>
        <v>Plant &amp; Machineries</v>
      </c>
      <c r="F1214" s="2">
        <v>44377</v>
      </c>
      <c r="G1214" t="s">
        <v>1440</v>
      </c>
      <c r="H1214" s="3">
        <v>2000.6</v>
      </c>
      <c r="I1214" s="3">
        <v>-144.47999999999999</v>
      </c>
      <c r="J1214" s="3">
        <v>1856.12</v>
      </c>
      <c r="K1214" t="s">
        <v>36</v>
      </c>
      <c r="L1214" s="3">
        <v>167978.9</v>
      </c>
      <c r="M1214" s="3">
        <v>-12131.81</v>
      </c>
      <c r="N1214" s="3">
        <v>155847.09</v>
      </c>
      <c r="O1214" t="s">
        <v>37</v>
      </c>
      <c r="P1214" t="s">
        <v>3555</v>
      </c>
    </row>
    <row r="1215" spans="1:16" x14ac:dyDescent="0.25">
      <c r="A1215" t="s">
        <v>1441</v>
      </c>
      <c r="B1215" t="s">
        <v>3554</v>
      </c>
      <c r="C1215" t="s">
        <v>3557</v>
      </c>
      <c r="D1215" t="s">
        <v>124</v>
      </c>
      <c r="E1215" t="str">
        <f>VLOOKUP(Main!D1215,Sheet2!A:B,2,0)</f>
        <v>Plant &amp; Machineries</v>
      </c>
      <c r="F1215" s="2">
        <v>44377</v>
      </c>
      <c r="G1215" t="s">
        <v>1442</v>
      </c>
      <c r="H1215" s="3">
        <v>2000.6</v>
      </c>
      <c r="I1215" s="3">
        <v>-144.47999999999999</v>
      </c>
      <c r="J1215" s="3">
        <v>1856.12</v>
      </c>
      <c r="K1215" t="s">
        <v>36</v>
      </c>
      <c r="L1215" s="3">
        <v>167978.9</v>
      </c>
      <c r="M1215" s="3">
        <v>-12131.81</v>
      </c>
      <c r="N1215" s="3">
        <v>155847.09</v>
      </c>
      <c r="O1215" t="s">
        <v>37</v>
      </c>
      <c r="P1215" t="s">
        <v>3555</v>
      </c>
    </row>
    <row r="1216" spans="1:16" x14ac:dyDescent="0.25">
      <c r="A1216" t="s">
        <v>1443</v>
      </c>
      <c r="B1216" t="s">
        <v>3554</v>
      </c>
      <c r="C1216" t="s">
        <v>3557</v>
      </c>
      <c r="D1216" t="s">
        <v>124</v>
      </c>
      <c r="E1216" t="str">
        <f>VLOOKUP(Main!D1216,Sheet2!A:B,2,0)</f>
        <v>Plant &amp; Machineries</v>
      </c>
      <c r="F1216" s="2">
        <v>44377</v>
      </c>
      <c r="G1216" t="s">
        <v>1444</v>
      </c>
      <c r="H1216" s="3">
        <v>2000.6</v>
      </c>
      <c r="I1216" s="3">
        <v>-144.47999999999999</v>
      </c>
      <c r="J1216" s="3">
        <v>1856.12</v>
      </c>
      <c r="K1216" t="s">
        <v>36</v>
      </c>
      <c r="L1216" s="3">
        <v>167978.9</v>
      </c>
      <c r="M1216" s="3">
        <v>-12131.81</v>
      </c>
      <c r="N1216" s="3">
        <v>155847.09</v>
      </c>
      <c r="O1216" t="s">
        <v>37</v>
      </c>
      <c r="P1216" t="s">
        <v>3555</v>
      </c>
    </row>
    <row r="1217" spans="1:16" x14ac:dyDescent="0.25">
      <c r="A1217" t="s">
        <v>1445</v>
      </c>
      <c r="B1217" t="s">
        <v>3554</v>
      </c>
      <c r="C1217" t="s">
        <v>3557</v>
      </c>
      <c r="D1217" t="s">
        <v>124</v>
      </c>
      <c r="E1217" t="str">
        <f>VLOOKUP(Main!D1217,Sheet2!A:B,2,0)</f>
        <v>Plant &amp; Machineries</v>
      </c>
      <c r="F1217" s="2">
        <v>44377</v>
      </c>
      <c r="G1217" t="s">
        <v>1446</v>
      </c>
      <c r="H1217" s="3">
        <v>2000.6</v>
      </c>
      <c r="I1217" s="3">
        <v>-144.47999999999999</v>
      </c>
      <c r="J1217" s="3">
        <v>1856.12</v>
      </c>
      <c r="K1217" t="s">
        <v>36</v>
      </c>
      <c r="L1217" s="3">
        <v>167978.9</v>
      </c>
      <c r="M1217" s="3">
        <v>-12131.81</v>
      </c>
      <c r="N1217" s="3">
        <v>155847.09</v>
      </c>
      <c r="O1217" t="s">
        <v>37</v>
      </c>
      <c r="P1217" t="s">
        <v>3555</v>
      </c>
    </row>
    <row r="1218" spans="1:16" x14ac:dyDescent="0.25">
      <c r="A1218" t="s">
        <v>1447</v>
      </c>
      <c r="B1218" t="s">
        <v>3554</v>
      </c>
      <c r="C1218" t="s">
        <v>3557</v>
      </c>
      <c r="D1218" t="s">
        <v>124</v>
      </c>
      <c r="E1218" t="str">
        <f>VLOOKUP(Main!D1218,Sheet2!A:B,2,0)</f>
        <v>Plant &amp; Machineries</v>
      </c>
      <c r="F1218" s="2">
        <v>44377</v>
      </c>
      <c r="G1218" t="s">
        <v>1448</v>
      </c>
      <c r="H1218" s="3">
        <v>2000.6</v>
      </c>
      <c r="I1218" s="3">
        <v>-144.47999999999999</v>
      </c>
      <c r="J1218" s="3">
        <v>1856.12</v>
      </c>
      <c r="K1218" t="s">
        <v>36</v>
      </c>
      <c r="L1218" s="3">
        <v>167978.9</v>
      </c>
      <c r="M1218" s="3">
        <v>-12131.81</v>
      </c>
      <c r="N1218" s="3">
        <v>155847.09</v>
      </c>
      <c r="O1218" t="s">
        <v>37</v>
      </c>
      <c r="P1218" t="s">
        <v>3555</v>
      </c>
    </row>
    <row r="1219" spans="1:16" x14ac:dyDescent="0.25">
      <c r="A1219" t="s">
        <v>1449</v>
      </c>
      <c r="B1219" t="s">
        <v>3554</v>
      </c>
      <c r="C1219" t="s">
        <v>3557</v>
      </c>
      <c r="D1219" t="s">
        <v>124</v>
      </c>
      <c r="E1219" t="str">
        <f>VLOOKUP(Main!D1219,Sheet2!A:B,2,0)</f>
        <v>Plant &amp; Machineries</v>
      </c>
      <c r="F1219" s="2">
        <v>44377</v>
      </c>
      <c r="G1219" t="s">
        <v>1450</v>
      </c>
      <c r="H1219" s="3">
        <v>2000.6</v>
      </c>
      <c r="I1219" s="3">
        <v>-144.47999999999999</v>
      </c>
      <c r="J1219" s="3">
        <v>1856.12</v>
      </c>
      <c r="K1219" t="s">
        <v>36</v>
      </c>
      <c r="L1219" s="3">
        <v>167978.9</v>
      </c>
      <c r="M1219" s="3">
        <v>-12131.81</v>
      </c>
      <c r="N1219" s="3">
        <v>155847.09</v>
      </c>
      <c r="O1219" t="s">
        <v>37</v>
      </c>
      <c r="P1219" t="s">
        <v>3555</v>
      </c>
    </row>
    <row r="1220" spans="1:16" x14ac:dyDescent="0.25">
      <c r="A1220" t="s">
        <v>1451</v>
      </c>
      <c r="B1220" t="s">
        <v>3554</v>
      </c>
      <c r="C1220" t="s">
        <v>3557</v>
      </c>
      <c r="D1220" t="s">
        <v>124</v>
      </c>
      <c r="E1220" t="str">
        <f>VLOOKUP(Main!D1220,Sheet2!A:B,2,0)</f>
        <v>Plant &amp; Machineries</v>
      </c>
      <c r="F1220" s="2">
        <v>44377</v>
      </c>
      <c r="G1220" t="s">
        <v>1452</v>
      </c>
      <c r="H1220" s="3">
        <v>2000.6</v>
      </c>
      <c r="I1220" s="3">
        <v>-144.47999999999999</v>
      </c>
      <c r="J1220" s="3">
        <v>1856.12</v>
      </c>
      <c r="K1220" t="s">
        <v>36</v>
      </c>
      <c r="L1220" s="3">
        <v>167978.9</v>
      </c>
      <c r="M1220" s="3">
        <v>-12131.81</v>
      </c>
      <c r="N1220" s="3">
        <v>155847.09</v>
      </c>
      <c r="O1220" t="s">
        <v>37</v>
      </c>
      <c r="P1220" t="s">
        <v>3555</v>
      </c>
    </row>
    <row r="1221" spans="1:16" x14ac:dyDescent="0.25">
      <c r="A1221" t="s">
        <v>1453</v>
      </c>
      <c r="B1221" t="s">
        <v>3554</v>
      </c>
      <c r="C1221" t="s">
        <v>3557</v>
      </c>
      <c r="D1221" t="s">
        <v>124</v>
      </c>
      <c r="E1221" t="str">
        <f>VLOOKUP(Main!D1221,Sheet2!A:B,2,0)</f>
        <v>Plant &amp; Machineries</v>
      </c>
      <c r="F1221" s="2">
        <v>44377</v>
      </c>
      <c r="G1221" t="s">
        <v>1454</v>
      </c>
      <c r="H1221" s="3">
        <v>2000.6</v>
      </c>
      <c r="I1221" s="3">
        <v>-144.47999999999999</v>
      </c>
      <c r="J1221" s="3">
        <v>1856.12</v>
      </c>
      <c r="K1221" t="s">
        <v>36</v>
      </c>
      <c r="L1221" s="3">
        <v>167978.9</v>
      </c>
      <c r="M1221" s="3">
        <v>-12131.81</v>
      </c>
      <c r="N1221" s="3">
        <v>155847.09</v>
      </c>
      <c r="O1221" t="s">
        <v>37</v>
      </c>
      <c r="P1221" t="s">
        <v>3555</v>
      </c>
    </row>
    <row r="1222" spans="1:16" x14ac:dyDescent="0.25">
      <c r="A1222" t="s">
        <v>1455</v>
      </c>
      <c r="B1222" t="s">
        <v>3554</v>
      </c>
      <c r="C1222" t="s">
        <v>3557</v>
      </c>
      <c r="D1222" t="s">
        <v>124</v>
      </c>
      <c r="E1222" t="str">
        <f>VLOOKUP(Main!D1222,Sheet2!A:B,2,0)</f>
        <v>Plant &amp; Machineries</v>
      </c>
      <c r="F1222" s="2">
        <v>44377</v>
      </c>
      <c r="G1222" t="s">
        <v>1456</v>
      </c>
      <c r="H1222" s="3">
        <v>2000.6</v>
      </c>
      <c r="I1222" s="3">
        <v>-144.47999999999999</v>
      </c>
      <c r="J1222" s="3">
        <v>1856.12</v>
      </c>
      <c r="K1222" t="s">
        <v>36</v>
      </c>
      <c r="L1222" s="3">
        <v>167978.9</v>
      </c>
      <c r="M1222" s="3">
        <v>-12131.81</v>
      </c>
      <c r="N1222" s="3">
        <v>155847.09</v>
      </c>
      <c r="O1222" t="s">
        <v>37</v>
      </c>
      <c r="P1222" t="s">
        <v>3555</v>
      </c>
    </row>
    <row r="1223" spans="1:16" x14ac:dyDescent="0.25">
      <c r="A1223" t="s">
        <v>1457</v>
      </c>
      <c r="B1223" t="s">
        <v>3554</v>
      </c>
      <c r="C1223" t="s">
        <v>3557</v>
      </c>
      <c r="D1223" t="s">
        <v>124</v>
      </c>
      <c r="E1223" t="str">
        <f>VLOOKUP(Main!D1223,Sheet2!A:B,2,0)</f>
        <v>Plant &amp; Machineries</v>
      </c>
      <c r="F1223" s="2">
        <v>44377</v>
      </c>
      <c r="G1223" t="s">
        <v>1458</v>
      </c>
      <c r="H1223" s="3">
        <v>2000.6</v>
      </c>
      <c r="I1223" s="3">
        <v>-144.47999999999999</v>
      </c>
      <c r="J1223" s="3">
        <v>1856.12</v>
      </c>
      <c r="K1223" t="s">
        <v>36</v>
      </c>
      <c r="L1223" s="3">
        <v>167978.9</v>
      </c>
      <c r="M1223" s="3">
        <v>-12131.81</v>
      </c>
      <c r="N1223" s="3">
        <v>155847.09</v>
      </c>
      <c r="O1223" t="s">
        <v>37</v>
      </c>
      <c r="P1223" t="s">
        <v>3555</v>
      </c>
    </row>
    <row r="1224" spans="1:16" x14ac:dyDescent="0.25">
      <c r="A1224" t="s">
        <v>1459</v>
      </c>
      <c r="B1224" t="s">
        <v>3554</v>
      </c>
      <c r="C1224" t="s">
        <v>3557</v>
      </c>
      <c r="D1224" t="s">
        <v>124</v>
      </c>
      <c r="E1224" t="str">
        <f>VLOOKUP(Main!D1224,Sheet2!A:B,2,0)</f>
        <v>Plant &amp; Machineries</v>
      </c>
      <c r="F1224" s="2">
        <v>44377</v>
      </c>
      <c r="G1224" t="s">
        <v>1460</v>
      </c>
      <c r="H1224" s="3">
        <v>2000.6</v>
      </c>
      <c r="I1224" s="3">
        <v>-144.47999999999999</v>
      </c>
      <c r="J1224" s="3">
        <v>1856.12</v>
      </c>
      <c r="K1224" t="s">
        <v>36</v>
      </c>
      <c r="L1224" s="3">
        <v>167978.9</v>
      </c>
      <c r="M1224" s="3">
        <v>-12131.81</v>
      </c>
      <c r="N1224" s="3">
        <v>155847.09</v>
      </c>
      <c r="O1224" t="s">
        <v>37</v>
      </c>
      <c r="P1224" t="s">
        <v>3555</v>
      </c>
    </row>
    <row r="1225" spans="1:16" x14ac:dyDescent="0.25">
      <c r="A1225" t="s">
        <v>1461</v>
      </c>
      <c r="B1225" t="s">
        <v>3554</v>
      </c>
      <c r="C1225" t="s">
        <v>3557</v>
      </c>
      <c r="D1225" t="s">
        <v>124</v>
      </c>
      <c r="E1225" t="str">
        <f>VLOOKUP(Main!D1225,Sheet2!A:B,2,0)</f>
        <v>Plant &amp; Machineries</v>
      </c>
      <c r="F1225" s="2">
        <v>44377</v>
      </c>
      <c r="G1225" t="s">
        <v>1462</v>
      </c>
      <c r="H1225" s="3">
        <v>2000.6</v>
      </c>
      <c r="I1225" s="3">
        <v>-144.47999999999999</v>
      </c>
      <c r="J1225" s="3">
        <v>1856.12</v>
      </c>
      <c r="K1225" t="s">
        <v>36</v>
      </c>
      <c r="L1225" s="3">
        <v>167978.9</v>
      </c>
      <c r="M1225" s="3">
        <v>-12131.81</v>
      </c>
      <c r="N1225" s="3">
        <v>155847.09</v>
      </c>
      <c r="O1225" t="s">
        <v>37</v>
      </c>
      <c r="P1225" t="s">
        <v>3555</v>
      </c>
    </row>
    <row r="1226" spans="1:16" x14ac:dyDescent="0.25">
      <c r="A1226" t="s">
        <v>1463</v>
      </c>
      <c r="B1226" t="s">
        <v>3554</v>
      </c>
      <c r="C1226" t="s">
        <v>3557</v>
      </c>
      <c r="D1226" t="s">
        <v>124</v>
      </c>
      <c r="E1226" t="str">
        <f>VLOOKUP(Main!D1226,Sheet2!A:B,2,0)</f>
        <v>Plant &amp; Machineries</v>
      </c>
      <c r="F1226" s="2">
        <v>44377</v>
      </c>
      <c r="G1226" t="s">
        <v>1464</v>
      </c>
      <c r="H1226" s="3">
        <v>2000.6</v>
      </c>
      <c r="I1226" s="3">
        <v>-144.47999999999999</v>
      </c>
      <c r="J1226" s="3">
        <v>1856.12</v>
      </c>
      <c r="K1226" t="s">
        <v>36</v>
      </c>
      <c r="L1226" s="3">
        <v>167978.9</v>
      </c>
      <c r="M1226" s="3">
        <v>-12131.81</v>
      </c>
      <c r="N1226" s="3">
        <v>155847.09</v>
      </c>
      <c r="O1226" t="s">
        <v>37</v>
      </c>
      <c r="P1226" t="s">
        <v>3555</v>
      </c>
    </row>
    <row r="1227" spans="1:16" x14ac:dyDescent="0.25">
      <c r="A1227" t="s">
        <v>1465</v>
      </c>
      <c r="B1227" t="s">
        <v>3554</v>
      </c>
      <c r="C1227" t="s">
        <v>3557</v>
      </c>
      <c r="D1227" t="s">
        <v>124</v>
      </c>
      <c r="E1227" t="str">
        <f>VLOOKUP(Main!D1227,Sheet2!A:B,2,0)</f>
        <v>Plant &amp; Machineries</v>
      </c>
      <c r="F1227" s="2">
        <v>44377</v>
      </c>
      <c r="G1227" t="s">
        <v>1466</v>
      </c>
      <c r="H1227" s="3">
        <v>2000.6</v>
      </c>
      <c r="I1227" s="3">
        <v>-144.47999999999999</v>
      </c>
      <c r="J1227" s="3">
        <v>1856.12</v>
      </c>
      <c r="K1227" t="s">
        <v>36</v>
      </c>
      <c r="L1227" s="3">
        <v>167978.9</v>
      </c>
      <c r="M1227" s="3">
        <v>-12131.81</v>
      </c>
      <c r="N1227" s="3">
        <v>155847.09</v>
      </c>
      <c r="O1227" t="s">
        <v>37</v>
      </c>
      <c r="P1227" t="s">
        <v>3555</v>
      </c>
    </row>
    <row r="1228" spans="1:16" x14ac:dyDescent="0.25">
      <c r="A1228" t="s">
        <v>1467</v>
      </c>
      <c r="B1228" t="s">
        <v>3554</v>
      </c>
      <c r="C1228" t="s">
        <v>3557</v>
      </c>
      <c r="D1228" t="s">
        <v>124</v>
      </c>
      <c r="E1228" t="str">
        <f>VLOOKUP(Main!D1228,Sheet2!A:B,2,0)</f>
        <v>Plant &amp; Machineries</v>
      </c>
      <c r="F1228" s="2">
        <v>44377</v>
      </c>
      <c r="G1228" t="s">
        <v>1468</v>
      </c>
      <c r="H1228" s="3">
        <v>2000.6</v>
      </c>
      <c r="I1228" s="3">
        <v>-144.47999999999999</v>
      </c>
      <c r="J1228" s="3">
        <v>1856.12</v>
      </c>
      <c r="K1228" t="s">
        <v>36</v>
      </c>
      <c r="L1228" s="3">
        <v>167978.9</v>
      </c>
      <c r="M1228" s="3">
        <v>-12131.81</v>
      </c>
      <c r="N1228" s="3">
        <v>155847.09</v>
      </c>
      <c r="O1228" t="s">
        <v>37</v>
      </c>
      <c r="P1228" t="s">
        <v>3555</v>
      </c>
    </row>
    <row r="1229" spans="1:16" x14ac:dyDescent="0.25">
      <c r="A1229" t="s">
        <v>1469</v>
      </c>
      <c r="B1229" t="s">
        <v>3554</v>
      </c>
      <c r="C1229" t="s">
        <v>3557</v>
      </c>
      <c r="D1229" t="s">
        <v>124</v>
      </c>
      <c r="E1229" t="str">
        <f>VLOOKUP(Main!D1229,Sheet2!A:B,2,0)</f>
        <v>Plant &amp; Machineries</v>
      </c>
      <c r="F1229" s="2">
        <v>44377</v>
      </c>
      <c r="G1229" t="s">
        <v>1470</v>
      </c>
      <c r="H1229" s="3">
        <v>2000.6</v>
      </c>
      <c r="I1229" s="3">
        <v>-144.47999999999999</v>
      </c>
      <c r="J1229" s="3">
        <v>1856.12</v>
      </c>
      <c r="K1229" t="s">
        <v>36</v>
      </c>
      <c r="L1229" s="3">
        <v>167978.9</v>
      </c>
      <c r="M1229" s="3">
        <v>-12131.81</v>
      </c>
      <c r="N1229" s="3">
        <v>155847.09</v>
      </c>
      <c r="O1229" t="s">
        <v>37</v>
      </c>
      <c r="P1229" t="s">
        <v>3555</v>
      </c>
    </row>
    <row r="1230" spans="1:16" x14ac:dyDescent="0.25">
      <c r="A1230" t="s">
        <v>1471</v>
      </c>
      <c r="B1230" t="s">
        <v>3554</v>
      </c>
      <c r="C1230" t="s">
        <v>3557</v>
      </c>
      <c r="D1230" t="s">
        <v>124</v>
      </c>
      <c r="E1230" t="str">
        <f>VLOOKUP(Main!D1230,Sheet2!A:B,2,0)</f>
        <v>Plant &amp; Machineries</v>
      </c>
      <c r="F1230" s="2">
        <v>44377</v>
      </c>
      <c r="G1230" t="s">
        <v>1472</v>
      </c>
      <c r="H1230" s="3">
        <v>2000.6</v>
      </c>
      <c r="I1230" s="3">
        <v>-144.47999999999999</v>
      </c>
      <c r="J1230" s="3">
        <v>1856.12</v>
      </c>
      <c r="K1230" t="s">
        <v>36</v>
      </c>
      <c r="L1230" s="3">
        <v>167978.9</v>
      </c>
      <c r="M1230" s="3">
        <v>-12131.81</v>
      </c>
      <c r="N1230" s="3">
        <v>155847.09</v>
      </c>
      <c r="O1230" t="s">
        <v>37</v>
      </c>
      <c r="P1230" t="s">
        <v>3555</v>
      </c>
    </row>
    <row r="1231" spans="1:16" x14ac:dyDescent="0.25">
      <c r="A1231" t="s">
        <v>1473</v>
      </c>
      <c r="B1231" t="s">
        <v>3554</v>
      </c>
      <c r="C1231" t="s">
        <v>3557</v>
      </c>
      <c r="D1231" t="s">
        <v>124</v>
      </c>
      <c r="E1231" t="str">
        <f>VLOOKUP(Main!D1231,Sheet2!A:B,2,0)</f>
        <v>Plant &amp; Machineries</v>
      </c>
      <c r="F1231" s="2">
        <v>44377</v>
      </c>
      <c r="G1231" t="s">
        <v>1474</v>
      </c>
      <c r="H1231" s="3">
        <v>2000.6</v>
      </c>
      <c r="I1231" s="3">
        <v>-144.47999999999999</v>
      </c>
      <c r="J1231" s="3">
        <v>1856.12</v>
      </c>
      <c r="K1231" t="s">
        <v>36</v>
      </c>
      <c r="L1231" s="3">
        <v>167978.9</v>
      </c>
      <c r="M1231" s="3">
        <v>-12131.81</v>
      </c>
      <c r="N1231" s="3">
        <v>155847.09</v>
      </c>
      <c r="O1231" t="s">
        <v>37</v>
      </c>
      <c r="P1231" t="s">
        <v>3555</v>
      </c>
    </row>
    <row r="1232" spans="1:16" x14ac:dyDescent="0.25">
      <c r="A1232" t="s">
        <v>1475</v>
      </c>
      <c r="B1232" t="s">
        <v>3554</v>
      </c>
      <c r="C1232" t="s">
        <v>3557</v>
      </c>
      <c r="D1232" t="s">
        <v>124</v>
      </c>
      <c r="E1232" t="str">
        <f>VLOOKUP(Main!D1232,Sheet2!A:B,2,0)</f>
        <v>Plant &amp; Machineries</v>
      </c>
      <c r="F1232" s="2">
        <v>44377</v>
      </c>
      <c r="G1232" t="s">
        <v>1476</v>
      </c>
      <c r="H1232" s="3">
        <v>2000.6</v>
      </c>
      <c r="I1232" s="3">
        <v>-144.47999999999999</v>
      </c>
      <c r="J1232" s="3">
        <v>1856.12</v>
      </c>
      <c r="K1232" t="s">
        <v>36</v>
      </c>
      <c r="L1232" s="3">
        <v>167978.9</v>
      </c>
      <c r="M1232" s="3">
        <v>-12131.81</v>
      </c>
      <c r="N1232" s="3">
        <v>155847.09</v>
      </c>
      <c r="O1232" t="s">
        <v>37</v>
      </c>
      <c r="P1232" t="s">
        <v>3555</v>
      </c>
    </row>
    <row r="1233" spans="1:16" x14ac:dyDescent="0.25">
      <c r="A1233" t="s">
        <v>1477</v>
      </c>
      <c r="B1233" t="s">
        <v>3554</v>
      </c>
      <c r="C1233" t="s">
        <v>3557</v>
      </c>
      <c r="D1233" t="s">
        <v>124</v>
      </c>
      <c r="E1233" t="str">
        <f>VLOOKUP(Main!D1233,Sheet2!A:B,2,0)</f>
        <v>Plant &amp; Machineries</v>
      </c>
      <c r="F1233" s="2">
        <v>44377</v>
      </c>
      <c r="G1233" t="s">
        <v>1478</v>
      </c>
      <c r="H1233" s="3">
        <v>2000.6</v>
      </c>
      <c r="I1233" s="3">
        <v>-144.47999999999999</v>
      </c>
      <c r="J1233" s="3">
        <v>1856.12</v>
      </c>
      <c r="K1233" t="s">
        <v>36</v>
      </c>
      <c r="L1233" s="3">
        <v>167978.9</v>
      </c>
      <c r="M1233" s="3">
        <v>-12131.81</v>
      </c>
      <c r="N1233" s="3">
        <v>155847.09</v>
      </c>
      <c r="O1233" t="s">
        <v>37</v>
      </c>
      <c r="P1233" t="s">
        <v>3555</v>
      </c>
    </row>
    <row r="1234" spans="1:16" x14ac:dyDescent="0.25">
      <c r="A1234" t="s">
        <v>1479</v>
      </c>
      <c r="B1234" t="s">
        <v>3554</v>
      </c>
      <c r="C1234" t="s">
        <v>3557</v>
      </c>
      <c r="D1234" t="s">
        <v>124</v>
      </c>
      <c r="E1234" t="str">
        <f>VLOOKUP(Main!D1234,Sheet2!A:B,2,0)</f>
        <v>Plant &amp; Machineries</v>
      </c>
      <c r="F1234" s="2">
        <v>44377</v>
      </c>
      <c r="G1234" t="s">
        <v>1480</v>
      </c>
      <c r="H1234" s="3">
        <v>2000.6</v>
      </c>
      <c r="I1234" s="3">
        <v>-144.47999999999999</v>
      </c>
      <c r="J1234" s="3">
        <v>1856.12</v>
      </c>
      <c r="K1234" t="s">
        <v>36</v>
      </c>
      <c r="L1234" s="3">
        <v>167978.9</v>
      </c>
      <c r="M1234" s="3">
        <v>-12131.81</v>
      </c>
      <c r="N1234" s="3">
        <v>155847.09</v>
      </c>
      <c r="O1234" t="s">
        <v>37</v>
      </c>
      <c r="P1234" t="s">
        <v>3555</v>
      </c>
    </row>
    <row r="1235" spans="1:16" x14ac:dyDescent="0.25">
      <c r="A1235" t="s">
        <v>1481</v>
      </c>
      <c r="B1235" t="s">
        <v>3554</v>
      </c>
      <c r="C1235" t="s">
        <v>3557</v>
      </c>
      <c r="D1235" t="s">
        <v>124</v>
      </c>
      <c r="E1235" t="str">
        <f>VLOOKUP(Main!D1235,Sheet2!A:B,2,0)</f>
        <v>Plant &amp; Machineries</v>
      </c>
      <c r="F1235" s="2">
        <v>44377</v>
      </c>
      <c r="G1235" t="s">
        <v>1482</v>
      </c>
      <c r="H1235" s="3">
        <v>2000.6</v>
      </c>
      <c r="I1235" s="3">
        <v>-144.47999999999999</v>
      </c>
      <c r="J1235" s="3">
        <v>1856.12</v>
      </c>
      <c r="K1235" t="s">
        <v>36</v>
      </c>
      <c r="L1235" s="3">
        <v>167978.9</v>
      </c>
      <c r="M1235" s="3">
        <v>-12131.81</v>
      </c>
      <c r="N1235" s="3">
        <v>155847.09</v>
      </c>
      <c r="O1235" t="s">
        <v>37</v>
      </c>
      <c r="P1235" t="s">
        <v>3555</v>
      </c>
    </row>
    <row r="1236" spans="1:16" x14ac:dyDescent="0.25">
      <c r="A1236" t="s">
        <v>1483</v>
      </c>
      <c r="B1236" t="s">
        <v>3554</v>
      </c>
      <c r="C1236" t="s">
        <v>3557</v>
      </c>
      <c r="D1236" t="s">
        <v>124</v>
      </c>
      <c r="E1236" t="str">
        <f>VLOOKUP(Main!D1236,Sheet2!A:B,2,0)</f>
        <v>Plant &amp; Machineries</v>
      </c>
      <c r="F1236" s="2">
        <v>44377</v>
      </c>
      <c r="G1236" t="s">
        <v>1484</v>
      </c>
      <c r="H1236" s="3">
        <v>2000.6</v>
      </c>
      <c r="I1236" s="3">
        <v>-144.47999999999999</v>
      </c>
      <c r="J1236" s="3">
        <v>1856.12</v>
      </c>
      <c r="K1236" t="s">
        <v>36</v>
      </c>
      <c r="L1236" s="3">
        <v>167978.9</v>
      </c>
      <c r="M1236" s="3">
        <v>-12131.81</v>
      </c>
      <c r="N1236" s="3">
        <v>155847.09</v>
      </c>
      <c r="O1236" t="s">
        <v>37</v>
      </c>
      <c r="P1236" t="s">
        <v>3555</v>
      </c>
    </row>
    <row r="1237" spans="1:16" x14ac:dyDescent="0.25">
      <c r="A1237" t="s">
        <v>1485</v>
      </c>
      <c r="B1237" t="s">
        <v>3554</v>
      </c>
      <c r="C1237" t="s">
        <v>3557</v>
      </c>
      <c r="D1237" t="s">
        <v>124</v>
      </c>
      <c r="E1237" t="str">
        <f>VLOOKUP(Main!D1237,Sheet2!A:B,2,0)</f>
        <v>Plant &amp; Machineries</v>
      </c>
      <c r="F1237" s="2">
        <v>44377</v>
      </c>
      <c r="G1237" t="s">
        <v>1486</v>
      </c>
      <c r="H1237" s="3">
        <v>2000.6</v>
      </c>
      <c r="I1237" s="3">
        <v>-144.47999999999999</v>
      </c>
      <c r="J1237" s="3">
        <v>1856.12</v>
      </c>
      <c r="K1237" t="s">
        <v>36</v>
      </c>
      <c r="L1237" s="3">
        <v>167978.9</v>
      </c>
      <c r="M1237" s="3">
        <v>-12131.81</v>
      </c>
      <c r="N1237" s="3">
        <v>155847.09</v>
      </c>
      <c r="O1237" t="s">
        <v>37</v>
      </c>
      <c r="P1237" t="s">
        <v>3555</v>
      </c>
    </row>
    <row r="1238" spans="1:16" x14ac:dyDescent="0.25">
      <c r="A1238" t="s">
        <v>1487</v>
      </c>
      <c r="B1238" t="s">
        <v>3554</v>
      </c>
      <c r="C1238" t="s">
        <v>3557</v>
      </c>
      <c r="D1238" t="s">
        <v>124</v>
      </c>
      <c r="E1238" t="str">
        <f>VLOOKUP(Main!D1238,Sheet2!A:B,2,0)</f>
        <v>Plant &amp; Machineries</v>
      </c>
      <c r="F1238" s="2">
        <v>44377</v>
      </c>
      <c r="G1238" t="s">
        <v>1488</v>
      </c>
      <c r="H1238" s="3">
        <v>2000.6</v>
      </c>
      <c r="I1238" s="3">
        <v>-144.47999999999999</v>
      </c>
      <c r="J1238" s="3">
        <v>1856.12</v>
      </c>
      <c r="K1238" t="s">
        <v>36</v>
      </c>
      <c r="L1238" s="3">
        <v>167978.9</v>
      </c>
      <c r="M1238" s="3">
        <v>-12131.81</v>
      </c>
      <c r="N1238" s="3">
        <v>155847.09</v>
      </c>
      <c r="O1238" t="s">
        <v>37</v>
      </c>
      <c r="P1238" t="s">
        <v>3555</v>
      </c>
    </row>
    <row r="1239" spans="1:16" x14ac:dyDescent="0.25">
      <c r="A1239" t="s">
        <v>1489</v>
      </c>
      <c r="B1239" t="s">
        <v>3554</v>
      </c>
      <c r="C1239" t="s">
        <v>3557</v>
      </c>
      <c r="D1239" t="s">
        <v>124</v>
      </c>
      <c r="E1239" t="str">
        <f>VLOOKUP(Main!D1239,Sheet2!A:B,2,0)</f>
        <v>Plant &amp; Machineries</v>
      </c>
      <c r="F1239" s="2">
        <v>44377</v>
      </c>
      <c r="G1239" t="s">
        <v>1490</v>
      </c>
      <c r="H1239" s="3">
        <v>2000.6</v>
      </c>
      <c r="I1239" s="3">
        <v>-144.47999999999999</v>
      </c>
      <c r="J1239" s="3">
        <v>1856.12</v>
      </c>
      <c r="K1239" t="s">
        <v>36</v>
      </c>
      <c r="L1239" s="3">
        <v>167978.9</v>
      </c>
      <c r="M1239" s="3">
        <v>-12131.81</v>
      </c>
      <c r="N1239" s="3">
        <v>155847.09</v>
      </c>
      <c r="O1239" t="s">
        <v>37</v>
      </c>
      <c r="P1239" t="s">
        <v>3555</v>
      </c>
    </row>
    <row r="1240" spans="1:16" x14ac:dyDescent="0.25">
      <c r="A1240" t="s">
        <v>1491</v>
      </c>
      <c r="B1240" t="s">
        <v>3554</v>
      </c>
      <c r="C1240" t="s">
        <v>3557</v>
      </c>
      <c r="D1240" t="s">
        <v>124</v>
      </c>
      <c r="E1240" t="str">
        <f>VLOOKUP(Main!D1240,Sheet2!A:B,2,0)</f>
        <v>Plant &amp; Machineries</v>
      </c>
      <c r="F1240" s="2">
        <v>44377</v>
      </c>
      <c r="G1240" t="s">
        <v>1492</v>
      </c>
      <c r="H1240" s="3">
        <v>2000.6</v>
      </c>
      <c r="I1240" s="3">
        <v>-144.47999999999999</v>
      </c>
      <c r="J1240" s="3">
        <v>1856.12</v>
      </c>
      <c r="K1240" t="s">
        <v>36</v>
      </c>
      <c r="L1240" s="3">
        <v>167978.9</v>
      </c>
      <c r="M1240" s="3">
        <v>-12131.81</v>
      </c>
      <c r="N1240" s="3">
        <v>155847.09</v>
      </c>
      <c r="O1240" t="s">
        <v>37</v>
      </c>
      <c r="P1240" t="s">
        <v>3555</v>
      </c>
    </row>
    <row r="1241" spans="1:16" x14ac:dyDescent="0.25">
      <c r="A1241" t="s">
        <v>1493</v>
      </c>
      <c r="B1241" t="s">
        <v>3554</v>
      </c>
      <c r="C1241" t="s">
        <v>3557</v>
      </c>
      <c r="D1241" t="s">
        <v>124</v>
      </c>
      <c r="E1241" t="str">
        <f>VLOOKUP(Main!D1241,Sheet2!A:B,2,0)</f>
        <v>Plant &amp; Machineries</v>
      </c>
      <c r="F1241" s="2">
        <v>44377</v>
      </c>
      <c r="G1241" t="s">
        <v>1494</v>
      </c>
      <c r="H1241" s="3">
        <v>2000.6</v>
      </c>
      <c r="I1241" s="3">
        <v>-144.47999999999999</v>
      </c>
      <c r="J1241" s="3">
        <v>1856.12</v>
      </c>
      <c r="K1241" t="s">
        <v>36</v>
      </c>
      <c r="L1241" s="3">
        <v>167978.9</v>
      </c>
      <c r="M1241" s="3">
        <v>-12131.81</v>
      </c>
      <c r="N1241" s="3">
        <v>155847.09</v>
      </c>
      <c r="O1241" t="s">
        <v>37</v>
      </c>
      <c r="P1241" t="s">
        <v>3555</v>
      </c>
    </row>
    <row r="1242" spans="1:16" x14ac:dyDescent="0.25">
      <c r="A1242" t="s">
        <v>1495</v>
      </c>
      <c r="B1242" t="s">
        <v>3554</v>
      </c>
      <c r="C1242" t="s">
        <v>3557</v>
      </c>
      <c r="D1242" t="s">
        <v>124</v>
      </c>
      <c r="E1242" t="str">
        <f>VLOOKUP(Main!D1242,Sheet2!A:B,2,0)</f>
        <v>Plant &amp; Machineries</v>
      </c>
      <c r="F1242" s="2">
        <v>44377</v>
      </c>
      <c r="G1242" t="s">
        <v>1496</v>
      </c>
      <c r="H1242" s="3">
        <v>2000.6</v>
      </c>
      <c r="I1242" s="3">
        <v>-144.47999999999999</v>
      </c>
      <c r="J1242" s="3">
        <v>1856.12</v>
      </c>
      <c r="K1242" t="s">
        <v>36</v>
      </c>
      <c r="L1242" s="3">
        <v>167978.9</v>
      </c>
      <c r="M1242" s="3">
        <v>-12131.81</v>
      </c>
      <c r="N1242" s="3">
        <v>155847.09</v>
      </c>
      <c r="O1242" t="s">
        <v>37</v>
      </c>
      <c r="P1242" t="s">
        <v>3555</v>
      </c>
    </row>
    <row r="1243" spans="1:16" x14ac:dyDescent="0.25">
      <c r="A1243" t="s">
        <v>1497</v>
      </c>
      <c r="B1243" t="s">
        <v>3554</v>
      </c>
      <c r="C1243" t="s">
        <v>3557</v>
      </c>
      <c r="D1243" t="s">
        <v>124</v>
      </c>
      <c r="E1243" t="str">
        <f>VLOOKUP(Main!D1243,Sheet2!A:B,2,0)</f>
        <v>Plant &amp; Machineries</v>
      </c>
      <c r="F1243" s="2">
        <v>44377</v>
      </c>
      <c r="G1243" t="s">
        <v>1498</v>
      </c>
      <c r="H1243" s="3">
        <v>2000.6</v>
      </c>
      <c r="I1243" s="3">
        <v>-144.47999999999999</v>
      </c>
      <c r="J1243" s="3">
        <v>1856.12</v>
      </c>
      <c r="K1243" t="s">
        <v>36</v>
      </c>
      <c r="L1243" s="3">
        <v>167978.9</v>
      </c>
      <c r="M1243" s="3">
        <v>-12131.81</v>
      </c>
      <c r="N1243" s="3">
        <v>155847.09</v>
      </c>
      <c r="O1243" t="s">
        <v>37</v>
      </c>
      <c r="P1243" t="s">
        <v>3555</v>
      </c>
    </row>
    <row r="1244" spans="1:16" x14ac:dyDescent="0.25">
      <c r="A1244" t="s">
        <v>1499</v>
      </c>
      <c r="B1244" t="s">
        <v>3554</v>
      </c>
      <c r="C1244" t="s">
        <v>3557</v>
      </c>
      <c r="D1244" t="s">
        <v>124</v>
      </c>
      <c r="E1244" t="str">
        <f>VLOOKUP(Main!D1244,Sheet2!A:B,2,0)</f>
        <v>Plant &amp; Machineries</v>
      </c>
      <c r="F1244" s="2">
        <v>44377</v>
      </c>
      <c r="G1244" t="s">
        <v>1500</v>
      </c>
      <c r="H1244" s="3">
        <v>2000.6</v>
      </c>
      <c r="I1244" s="3">
        <v>-144.47999999999999</v>
      </c>
      <c r="J1244" s="3">
        <v>1856.12</v>
      </c>
      <c r="K1244" t="s">
        <v>36</v>
      </c>
      <c r="L1244" s="3">
        <v>167978.9</v>
      </c>
      <c r="M1244" s="3">
        <v>-12131.81</v>
      </c>
      <c r="N1244" s="3">
        <v>155847.09</v>
      </c>
      <c r="O1244" t="s">
        <v>37</v>
      </c>
      <c r="P1244" t="s">
        <v>3555</v>
      </c>
    </row>
    <row r="1245" spans="1:16" x14ac:dyDescent="0.25">
      <c r="A1245" t="s">
        <v>1501</v>
      </c>
      <c r="B1245" t="s">
        <v>3554</v>
      </c>
      <c r="C1245" t="s">
        <v>3557</v>
      </c>
      <c r="D1245" t="s">
        <v>124</v>
      </c>
      <c r="E1245" t="str">
        <f>VLOOKUP(Main!D1245,Sheet2!A:B,2,0)</f>
        <v>Plant &amp; Machineries</v>
      </c>
      <c r="F1245" s="2">
        <v>44377</v>
      </c>
      <c r="G1245" t="s">
        <v>1502</v>
      </c>
      <c r="H1245" s="3">
        <v>2000.6</v>
      </c>
      <c r="I1245" s="3">
        <v>-144.47999999999999</v>
      </c>
      <c r="J1245" s="3">
        <v>1856.12</v>
      </c>
      <c r="K1245" t="s">
        <v>36</v>
      </c>
      <c r="L1245" s="3">
        <v>167978.9</v>
      </c>
      <c r="M1245" s="3">
        <v>-12131.81</v>
      </c>
      <c r="N1245" s="3">
        <v>155847.09</v>
      </c>
      <c r="O1245" t="s">
        <v>37</v>
      </c>
      <c r="P1245" t="s">
        <v>3555</v>
      </c>
    </row>
    <row r="1246" spans="1:16" x14ac:dyDescent="0.25">
      <c r="A1246" t="s">
        <v>1503</v>
      </c>
      <c r="B1246" t="s">
        <v>3554</v>
      </c>
      <c r="C1246" t="s">
        <v>3557</v>
      </c>
      <c r="D1246" t="s">
        <v>124</v>
      </c>
      <c r="E1246" t="str">
        <f>VLOOKUP(Main!D1246,Sheet2!A:B,2,0)</f>
        <v>Plant &amp; Machineries</v>
      </c>
      <c r="F1246" s="2">
        <v>44377</v>
      </c>
      <c r="G1246" t="s">
        <v>1504</v>
      </c>
      <c r="H1246" s="3">
        <v>2000.6</v>
      </c>
      <c r="I1246" s="3">
        <v>-144.47999999999999</v>
      </c>
      <c r="J1246" s="3">
        <v>1856.12</v>
      </c>
      <c r="K1246" t="s">
        <v>36</v>
      </c>
      <c r="L1246" s="3">
        <v>167978.9</v>
      </c>
      <c r="M1246" s="3">
        <v>-12131.81</v>
      </c>
      <c r="N1246" s="3">
        <v>155847.09</v>
      </c>
      <c r="O1246" t="s">
        <v>37</v>
      </c>
      <c r="P1246" t="s">
        <v>3555</v>
      </c>
    </row>
    <row r="1247" spans="1:16" x14ac:dyDescent="0.25">
      <c r="A1247" t="s">
        <v>1505</v>
      </c>
      <c r="B1247" t="s">
        <v>3554</v>
      </c>
      <c r="C1247" t="s">
        <v>3557</v>
      </c>
      <c r="D1247" t="s">
        <v>124</v>
      </c>
      <c r="E1247" t="str">
        <f>VLOOKUP(Main!D1247,Sheet2!A:B,2,0)</f>
        <v>Plant &amp; Machineries</v>
      </c>
      <c r="F1247" s="2">
        <v>44377</v>
      </c>
      <c r="G1247" t="s">
        <v>1506</v>
      </c>
      <c r="H1247" s="3">
        <v>2000.6</v>
      </c>
      <c r="I1247" s="3">
        <v>-144.47999999999999</v>
      </c>
      <c r="J1247" s="3">
        <v>1856.12</v>
      </c>
      <c r="K1247" t="s">
        <v>36</v>
      </c>
      <c r="L1247" s="3">
        <v>167978.9</v>
      </c>
      <c r="M1247" s="3">
        <v>-12131.81</v>
      </c>
      <c r="N1247" s="3">
        <v>155847.09</v>
      </c>
      <c r="O1247" t="s">
        <v>37</v>
      </c>
      <c r="P1247" t="s">
        <v>3555</v>
      </c>
    </row>
    <row r="1248" spans="1:16" x14ac:dyDescent="0.25">
      <c r="A1248" t="s">
        <v>1507</v>
      </c>
      <c r="B1248" t="s">
        <v>3554</v>
      </c>
      <c r="C1248" t="s">
        <v>3557</v>
      </c>
      <c r="D1248" t="s">
        <v>124</v>
      </c>
      <c r="E1248" t="str">
        <f>VLOOKUP(Main!D1248,Sheet2!A:B,2,0)</f>
        <v>Plant &amp; Machineries</v>
      </c>
      <c r="F1248" s="2">
        <v>44377</v>
      </c>
      <c r="G1248" t="s">
        <v>1508</v>
      </c>
      <c r="H1248" s="3">
        <v>2000.6</v>
      </c>
      <c r="I1248" s="3">
        <v>-144.47999999999999</v>
      </c>
      <c r="J1248" s="3">
        <v>1856.12</v>
      </c>
      <c r="K1248" t="s">
        <v>36</v>
      </c>
      <c r="L1248" s="3">
        <v>167978.9</v>
      </c>
      <c r="M1248" s="3">
        <v>-12131.81</v>
      </c>
      <c r="N1248" s="3">
        <v>155847.09</v>
      </c>
      <c r="O1248" t="s">
        <v>37</v>
      </c>
      <c r="P1248" t="s">
        <v>3555</v>
      </c>
    </row>
    <row r="1249" spans="1:16" x14ac:dyDescent="0.25">
      <c r="A1249" t="s">
        <v>1509</v>
      </c>
      <c r="B1249" t="s">
        <v>3554</v>
      </c>
      <c r="C1249" t="s">
        <v>3557</v>
      </c>
      <c r="D1249" t="s">
        <v>124</v>
      </c>
      <c r="E1249" t="str">
        <f>VLOOKUP(Main!D1249,Sheet2!A:B,2,0)</f>
        <v>Plant &amp; Machineries</v>
      </c>
      <c r="F1249" s="2">
        <v>44377</v>
      </c>
      <c r="G1249" t="s">
        <v>1510</v>
      </c>
      <c r="H1249" s="3">
        <v>2000.6</v>
      </c>
      <c r="I1249" s="3">
        <v>-144.47999999999999</v>
      </c>
      <c r="J1249" s="3">
        <v>1856.12</v>
      </c>
      <c r="K1249" t="s">
        <v>36</v>
      </c>
      <c r="L1249" s="3">
        <v>167978.9</v>
      </c>
      <c r="M1249" s="3">
        <v>-12131.81</v>
      </c>
      <c r="N1249" s="3">
        <v>155847.09</v>
      </c>
      <c r="O1249" t="s">
        <v>37</v>
      </c>
      <c r="P1249" t="s">
        <v>3555</v>
      </c>
    </row>
    <row r="1250" spans="1:16" x14ac:dyDescent="0.25">
      <c r="A1250" t="s">
        <v>1511</v>
      </c>
      <c r="B1250" t="s">
        <v>3554</v>
      </c>
      <c r="C1250" t="s">
        <v>3557</v>
      </c>
      <c r="D1250" t="s">
        <v>124</v>
      </c>
      <c r="E1250" t="str">
        <f>VLOOKUP(Main!D1250,Sheet2!A:B,2,0)</f>
        <v>Plant &amp; Machineries</v>
      </c>
      <c r="F1250" s="2">
        <v>44377</v>
      </c>
      <c r="G1250" t="s">
        <v>1512</v>
      </c>
      <c r="H1250" s="3">
        <v>2000.6</v>
      </c>
      <c r="I1250" s="3">
        <v>-144.47999999999999</v>
      </c>
      <c r="J1250" s="3">
        <v>1856.12</v>
      </c>
      <c r="K1250" t="s">
        <v>36</v>
      </c>
      <c r="L1250" s="3">
        <v>167978.9</v>
      </c>
      <c r="M1250" s="3">
        <v>-12131.81</v>
      </c>
      <c r="N1250" s="3">
        <v>155847.09</v>
      </c>
      <c r="O1250" t="s">
        <v>37</v>
      </c>
      <c r="P1250" t="s">
        <v>3555</v>
      </c>
    </row>
    <row r="1251" spans="1:16" x14ac:dyDescent="0.25">
      <c r="A1251" t="s">
        <v>1513</v>
      </c>
      <c r="B1251" t="s">
        <v>3554</v>
      </c>
      <c r="C1251" t="s">
        <v>3557</v>
      </c>
      <c r="D1251" t="s">
        <v>124</v>
      </c>
      <c r="E1251" t="str">
        <f>VLOOKUP(Main!D1251,Sheet2!A:B,2,0)</f>
        <v>Plant &amp; Machineries</v>
      </c>
      <c r="F1251" s="2">
        <v>44377</v>
      </c>
      <c r="G1251" t="s">
        <v>1514</v>
      </c>
      <c r="H1251" s="3">
        <v>2000.6</v>
      </c>
      <c r="I1251" s="3">
        <v>-144.47999999999999</v>
      </c>
      <c r="J1251" s="3">
        <v>1856.12</v>
      </c>
      <c r="K1251" t="s">
        <v>36</v>
      </c>
      <c r="L1251" s="3">
        <v>167978.9</v>
      </c>
      <c r="M1251" s="3">
        <v>-12131.81</v>
      </c>
      <c r="N1251" s="3">
        <v>155847.09</v>
      </c>
      <c r="O1251" t="s">
        <v>37</v>
      </c>
      <c r="P1251" t="s">
        <v>3555</v>
      </c>
    </row>
    <row r="1252" spans="1:16" x14ac:dyDescent="0.25">
      <c r="A1252" t="s">
        <v>1515</v>
      </c>
      <c r="B1252" t="s">
        <v>3554</v>
      </c>
      <c r="C1252" t="s">
        <v>3557</v>
      </c>
      <c r="D1252" t="s">
        <v>124</v>
      </c>
      <c r="E1252" t="str">
        <f>VLOOKUP(Main!D1252,Sheet2!A:B,2,0)</f>
        <v>Plant &amp; Machineries</v>
      </c>
      <c r="F1252" s="2">
        <v>44377</v>
      </c>
      <c r="G1252" t="s">
        <v>1516</v>
      </c>
      <c r="H1252" s="3">
        <v>3513.96</v>
      </c>
      <c r="I1252" s="3">
        <v>-253.78</v>
      </c>
      <c r="J1252" s="3">
        <v>3260.18</v>
      </c>
      <c r="K1252" t="s">
        <v>36</v>
      </c>
      <c r="L1252" s="3">
        <v>295048.83</v>
      </c>
      <c r="M1252" s="3">
        <v>-21309.08</v>
      </c>
      <c r="N1252" s="3">
        <v>273739.75</v>
      </c>
      <c r="O1252" t="s">
        <v>37</v>
      </c>
      <c r="P1252" t="s">
        <v>3555</v>
      </c>
    </row>
    <row r="1253" spans="1:16" x14ac:dyDescent="0.25">
      <c r="A1253" t="s">
        <v>1517</v>
      </c>
      <c r="B1253" t="s">
        <v>3554</v>
      </c>
      <c r="C1253" t="s">
        <v>3557</v>
      </c>
      <c r="D1253" t="s">
        <v>124</v>
      </c>
      <c r="E1253" t="str">
        <f>VLOOKUP(Main!D1253,Sheet2!A:B,2,0)</f>
        <v>Plant &amp; Machineries</v>
      </c>
      <c r="F1253" s="2">
        <v>44377</v>
      </c>
      <c r="G1253" t="s">
        <v>1518</v>
      </c>
      <c r="H1253" s="3">
        <v>3513.96</v>
      </c>
      <c r="I1253" s="3">
        <v>-253.78</v>
      </c>
      <c r="J1253" s="3">
        <v>3260.18</v>
      </c>
      <c r="K1253" t="s">
        <v>36</v>
      </c>
      <c r="L1253" s="3">
        <v>295048.83</v>
      </c>
      <c r="M1253" s="3">
        <v>-21309.08</v>
      </c>
      <c r="N1253" s="3">
        <v>273739.75</v>
      </c>
      <c r="O1253" t="s">
        <v>37</v>
      </c>
      <c r="P1253" t="s">
        <v>3555</v>
      </c>
    </row>
    <row r="1254" spans="1:16" x14ac:dyDescent="0.25">
      <c r="A1254" t="s">
        <v>1519</v>
      </c>
      <c r="B1254" t="s">
        <v>3554</v>
      </c>
      <c r="C1254" t="s">
        <v>3557</v>
      </c>
      <c r="D1254" t="s">
        <v>124</v>
      </c>
      <c r="E1254" t="str">
        <f>VLOOKUP(Main!D1254,Sheet2!A:B,2,0)</f>
        <v>Plant &amp; Machineries</v>
      </c>
      <c r="F1254" s="2">
        <v>44377</v>
      </c>
      <c r="G1254" t="s">
        <v>1520</v>
      </c>
      <c r="H1254" s="3">
        <v>3513.96</v>
      </c>
      <c r="I1254" s="3">
        <v>-253.78</v>
      </c>
      <c r="J1254" s="3">
        <v>3260.18</v>
      </c>
      <c r="K1254" t="s">
        <v>36</v>
      </c>
      <c r="L1254" s="3">
        <v>295048.83</v>
      </c>
      <c r="M1254" s="3">
        <v>-21309.08</v>
      </c>
      <c r="N1254" s="3">
        <v>273739.75</v>
      </c>
      <c r="O1254" t="s">
        <v>37</v>
      </c>
      <c r="P1254" t="s">
        <v>3555</v>
      </c>
    </row>
    <row r="1255" spans="1:16" x14ac:dyDescent="0.25">
      <c r="A1255" t="s">
        <v>1521</v>
      </c>
      <c r="B1255" t="s">
        <v>3554</v>
      </c>
      <c r="C1255" t="s">
        <v>3557</v>
      </c>
      <c r="D1255" t="s">
        <v>124</v>
      </c>
      <c r="E1255" t="str">
        <f>VLOOKUP(Main!D1255,Sheet2!A:B,2,0)</f>
        <v>Plant &amp; Machineries</v>
      </c>
      <c r="F1255" s="2">
        <v>44377</v>
      </c>
      <c r="G1255" t="s">
        <v>1522</v>
      </c>
      <c r="H1255" s="3">
        <v>3513.96</v>
      </c>
      <c r="I1255" s="3">
        <v>-253.78</v>
      </c>
      <c r="J1255" s="3">
        <v>3260.18</v>
      </c>
      <c r="K1255" t="s">
        <v>36</v>
      </c>
      <c r="L1255" s="3">
        <v>295048.83</v>
      </c>
      <c r="M1255" s="3">
        <v>-21309.08</v>
      </c>
      <c r="N1255" s="3">
        <v>273739.75</v>
      </c>
      <c r="O1255" t="s">
        <v>37</v>
      </c>
      <c r="P1255" t="s">
        <v>3555</v>
      </c>
    </row>
    <row r="1256" spans="1:16" x14ac:dyDescent="0.25">
      <c r="A1256" t="s">
        <v>1523</v>
      </c>
      <c r="B1256" t="s">
        <v>3554</v>
      </c>
      <c r="C1256" t="s">
        <v>3557</v>
      </c>
      <c r="D1256" t="s">
        <v>124</v>
      </c>
      <c r="E1256" t="str">
        <f>VLOOKUP(Main!D1256,Sheet2!A:B,2,0)</f>
        <v>Plant &amp; Machineries</v>
      </c>
      <c r="F1256" s="2">
        <v>44377</v>
      </c>
      <c r="G1256" t="s">
        <v>1524</v>
      </c>
      <c r="H1256" s="3">
        <v>3513.96</v>
      </c>
      <c r="I1256" s="3">
        <v>-253.78</v>
      </c>
      <c r="J1256" s="3">
        <v>3260.18</v>
      </c>
      <c r="K1256" t="s">
        <v>36</v>
      </c>
      <c r="L1256" s="3">
        <v>295048.83</v>
      </c>
      <c r="M1256" s="3">
        <v>-21309.08</v>
      </c>
      <c r="N1256" s="3">
        <v>273739.75</v>
      </c>
      <c r="O1256" t="s">
        <v>37</v>
      </c>
      <c r="P1256" t="s">
        <v>3555</v>
      </c>
    </row>
    <row r="1257" spans="1:16" x14ac:dyDescent="0.25">
      <c r="A1257" t="s">
        <v>1525</v>
      </c>
      <c r="B1257" t="s">
        <v>3554</v>
      </c>
      <c r="C1257" t="s">
        <v>3557</v>
      </c>
      <c r="D1257" t="s">
        <v>124</v>
      </c>
      <c r="E1257" t="str">
        <f>VLOOKUP(Main!D1257,Sheet2!A:B,2,0)</f>
        <v>Plant &amp; Machineries</v>
      </c>
      <c r="F1257" s="2">
        <v>44377</v>
      </c>
      <c r="G1257" t="s">
        <v>1526</v>
      </c>
      <c r="H1257" s="3">
        <v>3513.96</v>
      </c>
      <c r="I1257" s="3">
        <v>-253.78</v>
      </c>
      <c r="J1257" s="3">
        <v>3260.18</v>
      </c>
      <c r="K1257" t="s">
        <v>36</v>
      </c>
      <c r="L1257" s="3">
        <v>295048.83</v>
      </c>
      <c r="M1257" s="3">
        <v>-21309.08</v>
      </c>
      <c r="N1257" s="3">
        <v>273739.75</v>
      </c>
      <c r="O1257" t="s">
        <v>37</v>
      </c>
      <c r="P1257" t="s">
        <v>3555</v>
      </c>
    </row>
    <row r="1258" spans="1:16" x14ac:dyDescent="0.25">
      <c r="A1258" t="s">
        <v>1527</v>
      </c>
      <c r="B1258" t="s">
        <v>3554</v>
      </c>
      <c r="C1258" t="s">
        <v>3557</v>
      </c>
      <c r="D1258" t="s">
        <v>124</v>
      </c>
      <c r="E1258" t="str">
        <f>VLOOKUP(Main!D1258,Sheet2!A:B,2,0)</f>
        <v>Plant &amp; Machineries</v>
      </c>
      <c r="F1258" s="2">
        <v>44377</v>
      </c>
      <c r="G1258" t="s">
        <v>1528</v>
      </c>
      <c r="H1258" s="3">
        <v>3513.96</v>
      </c>
      <c r="I1258" s="3">
        <v>-253.78</v>
      </c>
      <c r="J1258" s="3">
        <v>3260.18</v>
      </c>
      <c r="K1258" t="s">
        <v>36</v>
      </c>
      <c r="L1258" s="3">
        <v>295048.83</v>
      </c>
      <c r="M1258" s="3">
        <v>-21309.08</v>
      </c>
      <c r="N1258" s="3">
        <v>273739.75</v>
      </c>
      <c r="O1258" t="s">
        <v>37</v>
      </c>
      <c r="P1258" t="s">
        <v>3555</v>
      </c>
    </row>
    <row r="1259" spans="1:16" x14ac:dyDescent="0.25">
      <c r="A1259" t="s">
        <v>1529</v>
      </c>
      <c r="B1259" t="s">
        <v>3554</v>
      </c>
      <c r="C1259" t="s">
        <v>3557</v>
      </c>
      <c r="D1259" t="s">
        <v>124</v>
      </c>
      <c r="E1259" t="str">
        <f>VLOOKUP(Main!D1259,Sheet2!A:B,2,0)</f>
        <v>Plant &amp; Machineries</v>
      </c>
      <c r="F1259" s="2">
        <v>44377</v>
      </c>
      <c r="G1259" t="s">
        <v>1530</v>
      </c>
      <c r="H1259" s="3">
        <v>3513.96</v>
      </c>
      <c r="I1259" s="3">
        <v>-253.78</v>
      </c>
      <c r="J1259" s="3">
        <v>3260.18</v>
      </c>
      <c r="K1259" t="s">
        <v>36</v>
      </c>
      <c r="L1259" s="3">
        <v>295048.83</v>
      </c>
      <c r="M1259" s="3">
        <v>-21309.08</v>
      </c>
      <c r="N1259" s="3">
        <v>273739.75</v>
      </c>
      <c r="O1259" t="s">
        <v>37</v>
      </c>
      <c r="P1259" t="s">
        <v>3555</v>
      </c>
    </row>
    <row r="1260" spans="1:16" x14ac:dyDescent="0.25">
      <c r="A1260" t="s">
        <v>1531</v>
      </c>
      <c r="B1260" t="s">
        <v>3554</v>
      </c>
      <c r="C1260" t="s">
        <v>3557</v>
      </c>
      <c r="D1260" t="s">
        <v>124</v>
      </c>
      <c r="E1260" t="str">
        <f>VLOOKUP(Main!D1260,Sheet2!A:B,2,0)</f>
        <v>Plant &amp; Machineries</v>
      </c>
      <c r="F1260" s="2">
        <v>44377</v>
      </c>
      <c r="G1260" t="s">
        <v>1532</v>
      </c>
      <c r="H1260" s="3">
        <v>3513.96</v>
      </c>
      <c r="I1260" s="3">
        <v>-253.78</v>
      </c>
      <c r="J1260" s="3">
        <v>3260.18</v>
      </c>
      <c r="K1260" t="s">
        <v>36</v>
      </c>
      <c r="L1260" s="3">
        <v>295048.83</v>
      </c>
      <c r="M1260" s="3">
        <v>-21309.08</v>
      </c>
      <c r="N1260" s="3">
        <v>273739.75</v>
      </c>
      <c r="O1260" t="s">
        <v>37</v>
      </c>
      <c r="P1260" t="s">
        <v>3555</v>
      </c>
    </row>
    <row r="1261" spans="1:16" x14ac:dyDescent="0.25">
      <c r="A1261" t="s">
        <v>1533</v>
      </c>
      <c r="B1261" t="s">
        <v>3554</v>
      </c>
      <c r="C1261" t="s">
        <v>3557</v>
      </c>
      <c r="D1261" t="s">
        <v>124</v>
      </c>
      <c r="E1261" t="str">
        <f>VLOOKUP(Main!D1261,Sheet2!A:B,2,0)</f>
        <v>Plant &amp; Machineries</v>
      </c>
      <c r="F1261" s="2">
        <v>44377</v>
      </c>
      <c r="G1261" t="s">
        <v>1534</v>
      </c>
      <c r="H1261" s="3">
        <v>3513.96</v>
      </c>
      <c r="I1261" s="3">
        <v>-253.78</v>
      </c>
      <c r="J1261" s="3">
        <v>3260.18</v>
      </c>
      <c r="K1261" t="s">
        <v>36</v>
      </c>
      <c r="L1261" s="3">
        <v>295048.83</v>
      </c>
      <c r="M1261" s="3">
        <v>-21309.08</v>
      </c>
      <c r="N1261" s="3">
        <v>273739.75</v>
      </c>
      <c r="O1261" t="s">
        <v>37</v>
      </c>
      <c r="P1261" t="s">
        <v>3555</v>
      </c>
    </row>
    <row r="1262" spans="1:16" x14ac:dyDescent="0.25">
      <c r="A1262" t="s">
        <v>1535</v>
      </c>
      <c r="B1262" t="s">
        <v>3554</v>
      </c>
      <c r="C1262" t="s">
        <v>3557</v>
      </c>
      <c r="D1262" t="s">
        <v>124</v>
      </c>
      <c r="E1262" t="str">
        <f>VLOOKUP(Main!D1262,Sheet2!A:B,2,0)</f>
        <v>Plant &amp; Machineries</v>
      </c>
      <c r="F1262" s="2">
        <v>44377</v>
      </c>
      <c r="G1262" t="s">
        <v>1536</v>
      </c>
      <c r="H1262" s="3">
        <v>3513.96</v>
      </c>
      <c r="I1262" s="3">
        <v>-253.78</v>
      </c>
      <c r="J1262" s="3">
        <v>3260.18</v>
      </c>
      <c r="K1262" t="s">
        <v>36</v>
      </c>
      <c r="L1262" s="3">
        <v>295048.83</v>
      </c>
      <c r="M1262" s="3">
        <v>-21309.08</v>
      </c>
      <c r="N1262" s="3">
        <v>273739.75</v>
      </c>
      <c r="O1262" t="s">
        <v>37</v>
      </c>
      <c r="P1262" t="s">
        <v>3555</v>
      </c>
    </row>
    <row r="1263" spans="1:16" x14ac:dyDescent="0.25">
      <c r="A1263" t="s">
        <v>1537</v>
      </c>
      <c r="B1263" t="s">
        <v>3554</v>
      </c>
      <c r="C1263" t="s">
        <v>3557</v>
      </c>
      <c r="D1263" t="s">
        <v>124</v>
      </c>
      <c r="E1263" t="str">
        <f>VLOOKUP(Main!D1263,Sheet2!A:B,2,0)</f>
        <v>Plant &amp; Machineries</v>
      </c>
      <c r="F1263" s="2">
        <v>44377</v>
      </c>
      <c r="G1263" t="s">
        <v>1538</v>
      </c>
      <c r="H1263" s="3">
        <v>3513.96</v>
      </c>
      <c r="I1263" s="3">
        <v>-253.78</v>
      </c>
      <c r="J1263" s="3">
        <v>3260.18</v>
      </c>
      <c r="K1263" t="s">
        <v>36</v>
      </c>
      <c r="L1263" s="3">
        <v>295048.83</v>
      </c>
      <c r="M1263" s="3">
        <v>-21309.08</v>
      </c>
      <c r="N1263" s="3">
        <v>273739.75</v>
      </c>
      <c r="O1263" t="s">
        <v>37</v>
      </c>
      <c r="P1263" t="s">
        <v>3555</v>
      </c>
    </row>
    <row r="1264" spans="1:16" x14ac:dyDescent="0.25">
      <c r="A1264" t="s">
        <v>1539</v>
      </c>
      <c r="B1264" t="s">
        <v>3554</v>
      </c>
      <c r="C1264" t="s">
        <v>3557</v>
      </c>
      <c r="D1264" t="s">
        <v>124</v>
      </c>
      <c r="E1264" t="str">
        <f>VLOOKUP(Main!D1264,Sheet2!A:B,2,0)</f>
        <v>Plant &amp; Machineries</v>
      </c>
      <c r="F1264" s="2">
        <v>44377</v>
      </c>
      <c r="G1264" t="s">
        <v>1540</v>
      </c>
      <c r="H1264" s="3">
        <v>3221.64</v>
      </c>
      <c r="I1264" s="3">
        <v>-232.68</v>
      </c>
      <c r="J1264" s="3">
        <v>2988.96</v>
      </c>
      <c r="K1264" t="s">
        <v>36</v>
      </c>
      <c r="L1264" s="3">
        <v>270504.84999999998</v>
      </c>
      <c r="M1264" s="3">
        <v>-19536.47</v>
      </c>
      <c r="N1264" s="3">
        <v>250968.38</v>
      </c>
      <c r="O1264" t="s">
        <v>37</v>
      </c>
      <c r="P1264" t="s">
        <v>3555</v>
      </c>
    </row>
    <row r="1265" spans="1:16" x14ac:dyDescent="0.25">
      <c r="A1265" t="s">
        <v>1541</v>
      </c>
      <c r="B1265" t="s">
        <v>3554</v>
      </c>
      <c r="C1265" t="s">
        <v>3557</v>
      </c>
      <c r="D1265" t="s">
        <v>124</v>
      </c>
      <c r="E1265" t="str">
        <f>VLOOKUP(Main!D1265,Sheet2!A:B,2,0)</f>
        <v>Plant &amp; Machineries</v>
      </c>
      <c r="F1265" s="2">
        <v>44377</v>
      </c>
      <c r="G1265" t="s">
        <v>1542</v>
      </c>
      <c r="H1265" s="3">
        <v>3221.64</v>
      </c>
      <c r="I1265" s="3">
        <v>-232.68</v>
      </c>
      <c r="J1265" s="3">
        <v>2988.96</v>
      </c>
      <c r="K1265" t="s">
        <v>36</v>
      </c>
      <c r="L1265" s="3">
        <v>270504.84999999998</v>
      </c>
      <c r="M1265" s="3">
        <v>-19536.47</v>
      </c>
      <c r="N1265" s="3">
        <v>250968.38</v>
      </c>
      <c r="O1265" t="s">
        <v>37</v>
      </c>
      <c r="P1265" t="s">
        <v>3555</v>
      </c>
    </row>
    <row r="1266" spans="1:16" x14ac:dyDescent="0.25">
      <c r="A1266" t="s">
        <v>1543</v>
      </c>
      <c r="B1266" t="s">
        <v>3554</v>
      </c>
      <c r="C1266" t="s">
        <v>3557</v>
      </c>
      <c r="D1266" t="s">
        <v>124</v>
      </c>
      <c r="E1266" t="str">
        <f>VLOOKUP(Main!D1266,Sheet2!A:B,2,0)</f>
        <v>Plant &amp; Machineries</v>
      </c>
      <c r="F1266" s="2">
        <v>44377</v>
      </c>
      <c r="G1266" t="s">
        <v>1544</v>
      </c>
      <c r="H1266" s="3">
        <v>3221.64</v>
      </c>
      <c r="I1266" s="3">
        <v>-232.68</v>
      </c>
      <c r="J1266" s="3">
        <v>2988.96</v>
      </c>
      <c r="K1266" t="s">
        <v>36</v>
      </c>
      <c r="L1266" s="3">
        <v>270504.84999999998</v>
      </c>
      <c r="M1266" s="3">
        <v>-19536.47</v>
      </c>
      <c r="N1266" s="3">
        <v>250968.38</v>
      </c>
      <c r="O1266" t="s">
        <v>37</v>
      </c>
      <c r="P1266" t="s">
        <v>3555</v>
      </c>
    </row>
    <row r="1267" spans="1:16" x14ac:dyDescent="0.25">
      <c r="A1267" t="s">
        <v>1545</v>
      </c>
      <c r="B1267" t="s">
        <v>3554</v>
      </c>
      <c r="C1267" t="s">
        <v>3557</v>
      </c>
      <c r="D1267" t="s">
        <v>124</v>
      </c>
      <c r="E1267" t="str">
        <f>VLOOKUP(Main!D1267,Sheet2!A:B,2,0)</f>
        <v>Plant &amp; Machineries</v>
      </c>
      <c r="F1267" s="2">
        <v>44377</v>
      </c>
      <c r="G1267" t="s">
        <v>1546</v>
      </c>
      <c r="H1267" s="3">
        <v>3221.64</v>
      </c>
      <c r="I1267" s="3">
        <v>-232.68</v>
      </c>
      <c r="J1267" s="3">
        <v>2988.96</v>
      </c>
      <c r="K1267" t="s">
        <v>36</v>
      </c>
      <c r="L1267" s="3">
        <v>270504.84999999998</v>
      </c>
      <c r="M1267" s="3">
        <v>-19536.47</v>
      </c>
      <c r="N1267" s="3">
        <v>250968.38</v>
      </c>
      <c r="O1267" t="s">
        <v>37</v>
      </c>
      <c r="P1267" t="s">
        <v>3555</v>
      </c>
    </row>
    <row r="1268" spans="1:16" x14ac:dyDescent="0.25">
      <c r="A1268" t="s">
        <v>1547</v>
      </c>
      <c r="B1268" t="s">
        <v>3554</v>
      </c>
      <c r="C1268" t="s">
        <v>3557</v>
      </c>
      <c r="D1268" t="s">
        <v>124</v>
      </c>
      <c r="E1268" t="str">
        <f>VLOOKUP(Main!D1268,Sheet2!A:B,2,0)</f>
        <v>Plant &amp; Machineries</v>
      </c>
      <c r="F1268" s="2">
        <v>44377</v>
      </c>
      <c r="G1268" t="s">
        <v>1548</v>
      </c>
      <c r="H1268" s="3">
        <v>3221.64</v>
      </c>
      <c r="I1268" s="3">
        <v>-232.68</v>
      </c>
      <c r="J1268" s="3">
        <v>2988.96</v>
      </c>
      <c r="K1268" t="s">
        <v>36</v>
      </c>
      <c r="L1268" s="3">
        <v>270504.84999999998</v>
      </c>
      <c r="M1268" s="3">
        <v>-19536.47</v>
      </c>
      <c r="N1268" s="3">
        <v>250968.38</v>
      </c>
      <c r="O1268" t="s">
        <v>37</v>
      </c>
      <c r="P1268" t="s">
        <v>3555</v>
      </c>
    </row>
    <row r="1269" spans="1:16" x14ac:dyDescent="0.25">
      <c r="A1269" t="s">
        <v>1549</v>
      </c>
      <c r="B1269" t="s">
        <v>3554</v>
      </c>
      <c r="C1269" t="s">
        <v>3557</v>
      </c>
      <c r="D1269" t="s">
        <v>124</v>
      </c>
      <c r="E1269" t="str">
        <f>VLOOKUP(Main!D1269,Sheet2!A:B,2,0)</f>
        <v>Plant &amp; Machineries</v>
      </c>
      <c r="F1269" s="2">
        <v>44377</v>
      </c>
      <c r="G1269" t="s">
        <v>1550</v>
      </c>
      <c r="H1269" s="3">
        <v>3221.64</v>
      </c>
      <c r="I1269" s="3">
        <v>-232.68</v>
      </c>
      <c r="J1269" s="3">
        <v>2988.96</v>
      </c>
      <c r="K1269" t="s">
        <v>36</v>
      </c>
      <c r="L1269" s="3">
        <v>270504.84999999998</v>
      </c>
      <c r="M1269" s="3">
        <v>-19536.47</v>
      </c>
      <c r="N1269" s="3">
        <v>250968.38</v>
      </c>
      <c r="O1269" t="s">
        <v>37</v>
      </c>
      <c r="P1269" t="s">
        <v>3555</v>
      </c>
    </row>
    <row r="1270" spans="1:16" x14ac:dyDescent="0.25">
      <c r="A1270" t="s">
        <v>1551</v>
      </c>
      <c r="B1270" t="s">
        <v>3554</v>
      </c>
      <c r="C1270" t="s">
        <v>3557</v>
      </c>
      <c r="D1270" t="s">
        <v>124</v>
      </c>
      <c r="E1270" t="str">
        <f>VLOOKUP(Main!D1270,Sheet2!A:B,2,0)</f>
        <v>Plant &amp; Machineries</v>
      </c>
      <c r="F1270" s="2">
        <v>44377</v>
      </c>
      <c r="G1270" t="s">
        <v>1552</v>
      </c>
      <c r="H1270" s="3">
        <v>3221.64</v>
      </c>
      <c r="I1270" s="3">
        <v>-232.68</v>
      </c>
      <c r="J1270" s="3">
        <v>2988.96</v>
      </c>
      <c r="K1270" t="s">
        <v>36</v>
      </c>
      <c r="L1270" s="3">
        <v>270504.84999999998</v>
      </c>
      <c r="M1270" s="3">
        <v>-19536.47</v>
      </c>
      <c r="N1270" s="3">
        <v>250968.38</v>
      </c>
      <c r="O1270" t="s">
        <v>37</v>
      </c>
      <c r="P1270" t="s">
        <v>3555</v>
      </c>
    </row>
    <row r="1271" spans="1:16" x14ac:dyDescent="0.25">
      <c r="A1271" t="s">
        <v>1553</v>
      </c>
      <c r="B1271" t="s">
        <v>3554</v>
      </c>
      <c r="C1271" t="s">
        <v>3557</v>
      </c>
      <c r="D1271" t="s">
        <v>124</v>
      </c>
      <c r="E1271" t="str">
        <f>VLOOKUP(Main!D1271,Sheet2!A:B,2,0)</f>
        <v>Plant &amp; Machineries</v>
      </c>
      <c r="F1271" s="2">
        <v>44377</v>
      </c>
      <c r="G1271" t="s">
        <v>1554</v>
      </c>
      <c r="H1271" s="3">
        <v>3221.64</v>
      </c>
      <c r="I1271" s="3">
        <v>-232.68</v>
      </c>
      <c r="J1271" s="3">
        <v>2988.96</v>
      </c>
      <c r="K1271" t="s">
        <v>36</v>
      </c>
      <c r="L1271" s="3">
        <v>270504.84999999998</v>
      </c>
      <c r="M1271" s="3">
        <v>-19536.47</v>
      </c>
      <c r="N1271" s="3">
        <v>250968.38</v>
      </c>
      <c r="O1271" t="s">
        <v>37</v>
      </c>
      <c r="P1271" t="s">
        <v>3555</v>
      </c>
    </row>
    <row r="1272" spans="1:16" x14ac:dyDescent="0.25">
      <c r="A1272" t="s">
        <v>1555</v>
      </c>
      <c r="B1272" t="s">
        <v>3554</v>
      </c>
      <c r="C1272" t="s">
        <v>3557</v>
      </c>
      <c r="D1272" t="s">
        <v>124</v>
      </c>
      <c r="E1272" t="str">
        <f>VLOOKUP(Main!D1272,Sheet2!A:B,2,0)</f>
        <v>Plant &amp; Machineries</v>
      </c>
      <c r="F1272" s="2">
        <v>44377</v>
      </c>
      <c r="G1272" t="s">
        <v>1556</v>
      </c>
      <c r="H1272" s="3">
        <v>7416.68</v>
      </c>
      <c r="I1272" s="3">
        <v>-535.65</v>
      </c>
      <c r="J1272" s="3">
        <v>6881.03</v>
      </c>
      <c r="K1272" t="s">
        <v>36</v>
      </c>
      <c r="L1272" s="3">
        <v>622739.65</v>
      </c>
      <c r="M1272" s="3">
        <v>-44975.65</v>
      </c>
      <c r="N1272" s="3">
        <v>577764</v>
      </c>
      <c r="O1272" t="s">
        <v>37</v>
      </c>
      <c r="P1272" t="s">
        <v>3555</v>
      </c>
    </row>
    <row r="1273" spans="1:16" x14ac:dyDescent="0.25">
      <c r="A1273" t="s">
        <v>1557</v>
      </c>
      <c r="B1273" t="s">
        <v>3554</v>
      </c>
      <c r="C1273" t="s">
        <v>3557</v>
      </c>
      <c r="D1273" t="s">
        <v>124</v>
      </c>
      <c r="E1273" t="str">
        <f>VLOOKUP(Main!D1273,Sheet2!A:B,2,0)</f>
        <v>Plant &amp; Machineries</v>
      </c>
      <c r="F1273" s="2">
        <v>44377</v>
      </c>
      <c r="G1273" t="s">
        <v>1558</v>
      </c>
      <c r="H1273" s="3">
        <v>7416.68</v>
      </c>
      <c r="I1273" s="3">
        <v>-535.65</v>
      </c>
      <c r="J1273" s="3">
        <v>6881.03</v>
      </c>
      <c r="K1273" t="s">
        <v>36</v>
      </c>
      <c r="L1273" s="3">
        <v>622739.65</v>
      </c>
      <c r="M1273" s="3">
        <v>-44975.65</v>
      </c>
      <c r="N1273" s="3">
        <v>577764</v>
      </c>
      <c r="O1273" t="s">
        <v>37</v>
      </c>
      <c r="P1273" t="s">
        <v>3555</v>
      </c>
    </row>
    <row r="1274" spans="1:16" x14ac:dyDescent="0.25">
      <c r="A1274" t="s">
        <v>1559</v>
      </c>
      <c r="B1274" t="s">
        <v>3554</v>
      </c>
      <c r="C1274" t="s">
        <v>3557</v>
      </c>
      <c r="D1274" t="s">
        <v>124</v>
      </c>
      <c r="E1274" t="str">
        <f>VLOOKUP(Main!D1274,Sheet2!A:B,2,0)</f>
        <v>Plant &amp; Machineries</v>
      </c>
      <c r="F1274" s="2">
        <v>44377</v>
      </c>
      <c r="G1274" t="s">
        <v>1560</v>
      </c>
      <c r="H1274" s="3">
        <v>7415.96</v>
      </c>
      <c r="I1274" s="3">
        <v>-535.6</v>
      </c>
      <c r="J1274" s="3">
        <v>6880.36</v>
      </c>
      <c r="K1274" t="s">
        <v>36</v>
      </c>
      <c r="L1274" s="3">
        <v>622740.09</v>
      </c>
      <c r="M1274" s="3">
        <v>-44975.68</v>
      </c>
      <c r="N1274" s="3">
        <v>577764.41</v>
      </c>
      <c r="O1274" t="s">
        <v>37</v>
      </c>
      <c r="P1274" t="s">
        <v>3555</v>
      </c>
    </row>
    <row r="1275" spans="1:16" x14ac:dyDescent="0.25">
      <c r="A1275" t="s">
        <v>1561</v>
      </c>
      <c r="B1275" t="s">
        <v>3554</v>
      </c>
      <c r="C1275" t="s">
        <v>3557</v>
      </c>
      <c r="D1275" t="s">
        <v>124</v>
      </c>
      <c r="E1275" t="str">
        <f>VLOOKUP(Main!D1275,Sheet2!A:B,2,0)</f>
        <v>Plant &amp; Machineries</v>
      </c>
      <c r="F1275" s="2">
        <v>44439</v>
      </c>
      <c r="G1275" t="s">
        <v>1562</v>
      </c>
      <c r="H1275" s="3">
        <v>164.33</v>
      </c>
      <c r="I1275" s="3">
        <v>-10.039999999999999</v>
      </c>
      <c r="J1275" s="3">
        <v>154.29</v>
      </c>
      <c r="K1275" t="s">
        <v>36</v>
      </c>
      <c r="L1275" s="3">
        <v>14000</v>
      </c>
      <c r="M1275" s="3">
        <v>-855.56</v>
      </c>
      <c r="N1275" s="3">
        <v>13144.44</v>
      </c>
      <c r="O1275" t="s">
        <v>37</v>
      </c>
      <c r="P1275" t="s">
        <v>3555</v>
      </c>
    </row>
    <row r="1276" spans="1:16" x14ac:dyDescent="0.25">
      <c r="A1276" t="s">
        <v>1563</v>
      </c>
      <c r="B1276" t="s">
        <v>3554</v>
      </c>
      <c r="C1276" t="s">
        <v>3557</v>
      </c>
      <c r="D1276" t="s">
        <v>124</v>
      </c>
      <c r="E1276" t="str">
        <f>VLOOKUP(Main!D1276,Sheet2!A:B,2,0)</f>
        <v>Plant &amp; Machineries</v>
      </c>
      <c r="F1276" s="2">
        <v>44439</v>
      </c>
      <c r="G1276" t="s">
        <v>1564</v>
      </c>
      <c r="H1276" s="3">
        <v>52.82</v>
      </c>
      <c r="I1276" s="3">
        <v>-3.23</v>
      </c>
      <c r="J1276" s="3">
        <v>49.59</v>
      </c>
      <c r="K1276" t="s">
        <v>36</v>
      </c>
      <c r="L1276" s="3">
        <v>4500</v>
      </c>
      <c r="M1276" s="3">
        <v>-275</v>
      </c>
      <c r="N1276" s="3">
        <v>4225</v>
      </c>
      <c r="O1276" t="s">
        <v>37</v>
      </c>
      <c r="P1276" t="s">
        <v>3555</v>
      </c>
    </row>
    <row r="1277" spans="1:16" x14ac:dyDescent="0.25">
      <c r="A1277" t="s">
        <v>1565</v>
      </c>
      <c r="B1277" t="s">
        <v>3554</v>
      </c>
      <c r="C1277" t="s">
        <v>3557</v>
      </c>
      <c r="D1277" t="s">
        <v>124</v>
      </c>
      <c r="E1277" t="str">
        <f>VLOOKUP(Main!D1277,Sheet2!A:B,2,0)</f>
        <v>Plant &amp; Machineries</v>
      </c>
      <c r="F1277" s="2">
        <v>44439</v>
      </c>
      <c r="G1277" t="s">
        <v>1566</v>
      </c>
      <c r="H1277" s="3">
        <v>727.74</v>
      </c>
      <c r="I1277" s="3">
        <v>-44.47</v>
      </c>
      <c r="J1277" s="3">
        <v>683.27</v>
      </c>
      <c r="K1277" t="s">
        <v>36</v>
      </c>
      <c r="L1277" s="3">
        <v>62000</v>
      </c>
      <c r="M1277" s="3">
        <v>-3788.89</v>
      </c>
      <c r="N1277" s="3">
        <v>58211.11</v>
      </c>
      <c r="O1277" t="s">
        <v>37</v>
      </c>
      <c r="P1277" t="s">
        <v>3555</v>
      </c>
    </row>
    <row r="1278" spans="1:16" x14ac:dyDescent="0.25">
      <c r="A1278" t="s">
        <v>1567</v>
      </c>
      <c r="B1278" t="s">
        <v>3554</v>
      </c>
      <c r="C1278" t="s">
        <v>3557</v>
      </c>
      <c r="D1278" t="s">
        <v>124</v>
      </c>
      <c r="E1278" t="str">
        <f>VLOOKUP(Main!D1278,Sheet2!A:B,2,0)</f>
        <v>Plant &amp; Machineries</v>
      </c>
      <c r="F1278" s="2">
        <v>44439</v>
      </c>
      <c r="G1278" t="s">
        <v>1568</v>
      </c>
      <c r="H1278" s="3">
        <v>281.69</v>
      </c>
      <c r="I1278" s="3">
        <v>-17.21</v>
      </c>
      <c r="J1278" s="3">
        <v>264.48</v>
      </c>
      <c r="K1278" t="s">
        <v>36</v>
      </c>
      <c r="L1278" s="3">
        <v>24000</v>
      </c>
      <c r="M1278" s="3">
        <v>-1466.67</v>
      </c>
      <c r="N1278" s="3">
        <v>22533.33</v>
      </c>
      <c r="O1278" t="s">
        <v>37</v>
      </c>
      <c r="P1278" t="s">
        <v>3555</v>
      </c>
    </row>
    <row r="1279" spans="1:16" x14ac:dyDescent="0.25">
      <c r="A1279" t="s">
        <v>1569</v>
      </c>
      <c r="B1279" t="s">
        <v>3554</v>
      </c>
      <c r="C1279" t="s">
        <v>3557</v>
      </c>
      <c r="D1279" t="s">
        <v>124</v>
      </c>
      <c r="E1279" t="str">
        <f>VLOOKUP(Main!D1279,Sheet2!A:B,2,0)</f>
        <v>Plant &amp; Machineries</v>
      </c>
      <c r="F1279" s="2">
        <v>44439</v>
      </c>
      <c r="G1279" t="s">
        <v>1570</v>
      </c>
      <c r="H1279" s="3">
        <v>3468.73</v>
      </c>
      <c r="I1279" s="3">
        <v>-211.98</v>
      </c>
      <c r="J1279" s="3">
        <v>3256.75</v>
      </c>
      <c r="K1279" t="s">
        <v>36</v>
      </c>
      <c r="L1279" s="3">
        <v>295625</v>
      </c>
      <c r="M1279" s="3">
        <v>-18065.97</v>
      </c>
      <c r="N1279" s="3">
        <v>277559.03000000003</v>
      </c>
      <c r="O1279" t="s">
        <v>37</v>
      </c>
      <c r="P1279" t="s">
        <v>3555</v>
      </c>
    </row>
    <row r="1280" spans="1:16" x14ac:dyDescent="0.25">
      <c r="A1280" t="s">
        <v>1571</v>
      </c>
      <c r="B1280" t="s">
        <v>3554</v>
      </c>
      <c r="C1280" t="s">
        <v>3557</v>
      </c>
      <c r="D1280" t="s">
        <v>124</v>
      </c>
      <c r="E1280" t="str">
        <f>VLOOKUP(Main!D1280,Sheet2!A:B,2,0)</f>
        <v>Plant &amp; Machineries</v>
      </c>
      <c r="F1280" s="2">
        <v>44439</v>
      </c>
      <c r="G1280" t="s">
        <v>1570</v>
      </c>
      <c r="H1280" s="3">
        <v>3468.73</v>
      </c>
      <c r="I1280" s="3">
        <v>-211.98</v>
      </c>
      <c r="J1280" s="3">
        <v>3256.75</v>
      </c>
      <c r="K1280" t="s">
        <v>36</v>
      </c>
      <c r="L1280" s="3">
        <v>295625</v>
      </c>
      <c r="M1280" s="3">
        <v>-18065.97</v>
      </c>
      <c r="N1280" s="3">
        <v>277559.03000000003</v>
      </c>
      <c r="O1280" t="s">
        <v>37</v>
      </c>
      <c r="P1280" t="s">
        <v>3555</v>
      </c>
    </row>
    <row r="1281" spans="1:16" x14ac:dyDescent="0.25">
      <c r="A1281" t="s">
        <v>1572</v>
      </c>
      <c r="B1281" t="s">
        <v>3554</v>
      </c>
      <c r="C1281" t="s">
        <v>3557</v>
      </c>
      <c r="D1281" t="s">
        <v>124</v>
      </c>
      <c r="E1281" t="str">
        <f>VLOOKUP(Main!D1281,Sheet2!A:B,2,0)</f>
        <v>Plant &amp; Machineries</v>
      </c>
      <c r="F1281" s="2">
        <v>44439</v>
      </c>
      <c r="G1281" t="s">
        <v>1573</v>
      </c>
      <c r="H1281" s="3">
        <v>305.07</v>
      </c>
      <c r="I1281" s="3">
        <v>-18.64</v>
      </c>
      <c r="J1281" s="3">
        <v>286.43</v>
      </c>
      <c r="K1281" t="s">
        <v>36</v>
      </c>
      <c r="L1281" s="3">
        <v>26000</v>
      </c>
      <c r="M1281" s="3">
        <v>-1588.89</v>
      </c>
      <c r="N1281" s="3">
        <v>24411.11</v>
      </c>
      <c r="O1281" t="s">
        <v>37</v>
      </c>
      <c r="P1281" t="s">
        <v>3555</v>
      </c>
    </row>
    <row r="1282" spans="1:16" x14ac:dyDescent="0.25">
      <c r="A1282" t="s">
        <v>1574</v>
      </c>
      <c r="B1282" t="s">
        <v>3554</v>
      </c>
      <c r="C1282" t="s">
        <v>3557</v>
      </c>
      <c r="D1282" t="s">
        <v>124</v>
      </c>
      <c r="E1282" t="str">
        <f>VLOOKUP(Main!D1282,Sheet2!A:B,2,0)</f>
        <v>Plant &amp; Machineries</v>
      </c>
      <c r="F1282" s="2">
        <v>44439</v>
      </c>
      <c r="G1282" t="s">
        <v>1573</v>
      </c>
      <c r="H1282" s="3">
        <v>305.07</v>
      </c>
      <c r="I1282" s="3">
        <v>-18.64</v>
      </c>
      <c r="J1282" s="3">
        <v>286.43</v>
      </c>
      <c r="K1282" t="s">
        <v>36</v>
      </c>
      <c r="L1282" s="3">
        <v>26000</v>
      </c>
      <c r="M1282" s="3">
        <v>-1588.89</v>
      </c>
      <c r="N1282" s="3">
        <v>24411.11</v>
      </c>
      <c r="O1282" t="s">
        <v>37</v>
      </c>
      <c r="P1282" t="s">
        <v>3555</v>
      </c>
    </row>
    <row r="1283" spans="1:16" x14ac:dyDescent="0.25">
      <c r="A1283" t="s">
        <v>1575</v>
      </c>
      <c r="B1283" t="s">
        <v>3554</v>
      </c>
      <c r="C1283" t="s">
        <v>3557</v>
      </c>
      <c r="D1283" t="s">
        <v>124</v>
      </c>
      <c r="E1283" t="str">
        <f>VLOOKUP(Main!D1283,Sheet2!A:B,2,0)</f>
        <v>Plant &amp; Machineries</v>
      </c>
      <c r="F1283" s="2">
        <v>44742</v>
      </c>
      <c r="G1283" t="s">
        <v>1576</v>
      </c>
      <c r="H1283" s="3">
        <v>1221.51</v>
      </c>
      <c r="I1283" s="3">
        <v>-6.79</v>
      </c>
      <c r="J1283" s="3">
        <v>1214.72</v>
      </c>
      <c r="K1283" t="s">
        <v>36</v>
      </c>
      <c r="L1283" s="3">
        <v>103416.96000000001</v>
      </c>
      <c r="M1283" s="3">
        <v>-574.54</v>
      </c>
      <c r="N1283" s="3">
        <v>102842.42</v>
      </c>
      <c r="O1283" t="s">
        <v>37</v>
      </c>
      <c r="P1283" t="s">
        <v>3555</v>
      </c>
    </row>
    <row r="1284" spans="1:16" x14ac:dyDescent="0.25">
      <c r="A1284" t="s">
        <v>1577</v>
      </c>
      <c r="B1284" t="s">
        <v>3554</v>
      </c>
      <c r="C1284" t="s">
        <v>3557</v>
      </c>
      <c r="D1284" t="s">
        <v>124</v>
      </c>
      <c r="E1284" t="str">
        <f>VLOOKUP(Main!D1284,Sheet2!A:B,2,0)</f>
        <v>Plant &amp; Machineries</v>
      </c>
      <c r="F1284" s="2">
        <v>44742</v>
      </c>
      <c r="G1284" t="s">
        <v>1578</v>
      </c>
      <c r="H1284" s="3">
        <v>4275.25</v>
      </c>
      <c r="I1284" s="3">
        <v>-23.75</v>
      </c>
      <c r="J1284" s="3">
        <v>4251.5</v>
      </c>
      <c r="K1284" t="s">
        <v>36</v>
      </c>
      <c r="L1284" s="3">
        <v>361959.91</v>
      </c>
      <c r="M1284" s="3">
        <v>-2010.89</v>
      </c>
      <c r="N1284" s="3">
        <v>359949.02</v>
      </c>
      <c r="O1284" t="s">
        <v>37</v>
      </c>
      <c r="P1284" t="s">
        <v>3555</v>
      </c>
    </row>
    <row r="1285" spans="1:16" x14ac:dyDescent="0.25">
      <c r="A1285" t="s">
        <v>1579</v>
      </c>
      <c r="B1285" t="s">
        <v>3554</v>
      </c>
      <c r="C1285" t="s">
        <v>3557</v>
      </c>
      <c r="D1285" t="s">
        <v>124</v>
      </c>
      <c r="E1285" t="str">
        <f>VLOOKUP(Main!D1285,Sheet2!A:B,2,0)</f>
        <v>Plant &amp; Machineries</v>
      </c>
      <c r="F1285" s="2">
        <v>44742</v>
      </c>
      <c r="G1285" t="s">
        <v>1580</v>
      </c>
      <c r="H1285" s="3">
        <v>4275.25</v>
      </c>
      <c r="I1285" s="3">
        <v>-23.75</v>
      </c>
      <c r="J1285" s="3">
        <v>4251.5</v>
      </c>
      <c r="K1285" t="s">
        <v>36</v>
      </c>
      <c r="L1285" s="3">
        <v>361959.91</v>
      </c>
      <c r="M1285" s="3">
        <v>-2010.89</v>
      </c>
      <c r="N1285" s="3">
        <v>359949.02</v>
      </c>
      <c r="O1285" t="s">
        <v>37</v>
      </c>
      <c r="P1285" t="s">
        <v>3555</v>
      </c>
    </row>
    <row r="1286" spans="1:16" x14ac:dyDescent="0.25">
      <c r="A1286" t="s">
        <v>1581</v>
      </c>
      <c r="B1286" t="s">
        <v>3554</v>
      </c>
      <c r="C1286" t="s">
        <v>3557</v>
      </c>
      <c r="D1286" t="s">
        <v>124</v>
      </c>
      <c r="E1286" t="str">
        <f>VLOOKUP(Main!D1286,Sheet2!A:B,2,0)</f>
        <v>Plant &amp; Machineries</v>
      </c>
      <c r="F1286" s="2">
        <v>44742</v>
      </c>
      <c r="G1286" t="s">
        <v>1582</v>
      </c>
      <c r="H1286" s="3">
        <v>4275.25</v>
      </c>
      <c r="I1286" s="3">
        <v>-23.75</v>
      </c>
      <c r="J1286" s="3">
        <v>4251.5</v>
      </c>
      <c r="K1286" t="s">
        <v>36</v>
      </c>
      <c r="L1286" s="3">
        <v>361959.91</v>
      </c>
      <c r="M1286" s="3">
        <v>-2010.89</v>
      </c>
      <c r="N1286" s="3">
        <v>359949.02</v>
      </c>
      <c r="O1286" t="s">
        <v>37</v>
      </c>
      <c r="P1286" t="s">
        <v>3555</v>
      </c>
    </row>
    <row r="1287" spans="1:16" x14ac:dyDescent="0.25">
      <c r="A1287" t="s">
        <v>1583</v>
      </c>
      <c r="B1287" t="s">
        <v>3554</v>
      </c>
      <c r="C1287" t="s">
        <v>3557</v>
      </c>
      <c r="D1287" t="s">
        <v>124</v>
      </c>
      <c r="E1287" t="str">
        <f>VLOOKUP(Main!D1287,Sheet2!A:B,2,0)</f>
        <v>Plant &amp; Machineries</v>
      </c>
      <c r="F1287" s="2">
        <v>44742</v>
      </c>
      <c r="G1287" t="s">
        <v>1584</v>
      </c>
      <c r="H1287" s="3">
        <v>4275.25</v>
      </c>
      <c r="I1287" s="3">
        <v>-23.75</v>
      </c>
      <c r="J1287" s="3">
        <v>4251.5</v>
      </c>
      <c r="K1287" t="s">
        <v>36</v>
      </c>
      <c r="L1287" s="3">
        <v>361959.91</v>
      </c>
      <c r="M1287" s="3">
        <v>-2010.89</v>
      </c>
      <c r="N1287" s="3">
        <v>359949.02</v>
      </c>
      <c r="O1287" t="s">
        <v>37</v>
      </c>
      <c r="P1287" t="s">
        <v>3555</v>
      </c>
    </row>
    <row r="1288" spans="1:16" x14ac:dyDescent="0.25">
      <c r="A1288" t="s">
        <v>1585</v>
      </c>
      <c r="B1288" t="s">
        <v>3554</v>
      </c>
      <c r="C1288" t="s">
        <v>3557</v>
      </c>
      <c r="D1288" t="s">
        <v>124</v>
      </c>
      <c r="E1288" t="str">
        <f>VLOOKUP(Main!D1288,Sheet2!A:B,2,0)</f>
        <v>Plant &amp; Machineries</v>
      </c>
      <c r="F1288" s="2">
        <v>44742</v>
      </c>
      <c r="G1288" t="s">
        <v>1586</v>
      </c>
      <c r="H1288" s="3">
        <v>1221.51</v>
      </c>
      <c r="I1288" s="3">
        <v>-6.79</v>
      </c>
      <c r="J1288" s="3">
        <v>1214.72</v>
      </c>
      <c r="K1288" t="s">
        <v>36</v>
      </c>
      <c r="L1288" s="3">
        <v>103416.96000000001</v>
      </c>
      <c r="M1288" s="3">
        <v>-574.54</v>
      </c>
      <c r="N1288" s="3">
        <v>102842.42</v>
      </c>
      <c r="O1288" t="s">
        <v>37</v>
      </c>
      <c r="P1288" t="s">
        <v>3555</v>
      </c>
    </row>
    <row r="1289" spans="1:16" x14ac:dyDescent="0.25">
      <c r="A1289" t="s">
        <v>1587</v>
      </c>
      <c r="B1289" t="s">
        <v>3554</v>
      </c>
      <c r="C1289" t="s">
        <v>3557</v>
      </c>
      <c r="D1289" t="s">
        <v>124</v>
      </c>
      <c r="E1289" t="str">
        <f>VLOOKUP(Main!D1289,Sheet2!A:B,2,0)</f>
        <v>Plant &amp; Machineries</v>
      </c>
      <c r="F1289" s="2">
        <v>44742</v>
      </c>
      <c r="G1289" t="s">
        <v>1588</v>
      </c>
      <c r="H1289" s="3">
        <v>1221.51</v>
      </c>
      <c r="I1289" s="3">
        <v>-6.79</v>
      </c>
      <c r="J1289" s="3">
        <v>1214.72</v>
      </c>
      <c r="K1289" t="s">
        <v>36</v>
      </c>
      <c r="L1289" s="3">
        <v>103416.96000000001</v>
      </c>
      <c r="M1289" s="3">
        <v>-574.54</v>
      </c>
      <c r="N1289" s="3">
        <v>102842.42</v>
      </c>
      <c r="O1289" t="s">
        <v>37</v>
      </c>
      <c r="P1289" t="s">
        <v>3555</v>
      </c>
    </row>
    <row r="1290" spans="1:16" x14ac:dyDescent="0.25">
      <c r="A1290" t="s">
        <v>1589</v>
      </c>
      <c r="B1290" t="s">
        <v>3554</v>
      </c>
      <c r="C1290" t="s">
        <v>3557</v>
      </c>
      <c r="D1290" t="s">
        <v>124</v>
      </c>
      <c r="E1290" t="str">
        <f>VLOOKUP(Main!D1290,Sheet2!A:B,2,0)</f>
        <v>Plant &amp; Machineries</v>
      </c>
      <c r="F1290" s="2">
        <v>44742</v>
      </c>
      <c r="G1290" t="s">
        <v>1590</v>
      </c>
      <c r="H1290" s="3">
        <v>2137.65</v>
      </c>
      <c r="I1290" s="3">
        <v>-11.88</v>
      </c>
      <c r="J1290" s="3">
        <v>2125.77</v>
      </c>
      <c r="K1290" t="s">
        <v>36</v>
      </c>
      <c r="L1290" s="3">
        <v>180979.99</v>
      </c>
      <c r="M1290" s="3">
        <v>-1005.44</v>
      </c>
      <c r="N1290" s="3">
        <v>179974.55</v>
      </c>
      <c r="O1290" t="s">
        <v>37</v>
      </c>
      <c r="P1290" t="s">
        <v>3555</v>
      </c>
    </row>
    <row r="1291" spans="1:16" x14ac:dyDescent="0.25">
      <c r="A1291" t="s">
        <v>1591</v>
      </c>
      <c r="B1291" t="s">
        <v>3554</v>
      </c>
      <c r="C1291" t="s">
        <v>3557</v>
      </c>
      <c r="D1291" t="s">
        <v>124</v>
      </c>
      <c r="E1291" t="str">
        <f>VLOOKUP(Main!D1291,Sheet2!A:B,2,0)</f>
        <v>Plant &amp; Machineries</v>
      </c>
      <c r="F1291" s="2">
        <v>44742</v>
      </c>
      <c r="G1291" t="s">
        <v>1592</v>
      </c>
      <c r="H1291" s="3">
        <v>1221.51</v>
      </c>
      <c r="I1291" s="3">
        <v>-6.79</v>
      </c>
      <c r="J1291" s="3">
        <v>1214.72</v>
      </c>
      <c r="K1291" t="s">
        <v>36</v>
      </c>
      <c r="L1291" s="3">
        <v>103416.96000000001</v>
      </c>
      <c r="M1291" s="3">
        <v>-574.54</v>
      </c>
      <c r="N1291" s="3">
        <v>102842.42</v>
      </c>
      <c r="O1291" t="s">
        <v>37</v>
      </c>
      <c r="P1291" t="s">
        <v>3555</v>
      </c>
    </row>
    <row r="1292" spans="1:16" x14ac:dyDescent="0.25">
      <c r="A1292" t="s">
        <v>1593</v>
      </c>
      <c r="B1292" t="s">
        <v>3554</v>
      </c>
      <c r="C1292" t="s">
        <v>3557</v>
      </c>
      <c r="D1292" t="s">
        <v>124</v>
      </c>
      <c r="E1292" t="str">
        <f>VLOOKUP(Main!D1292,Sheet2!A:B,2,0)</f>
        <v>Plant &amp; Machineries</v>
      </c>
      <c r="F1292" s="2">
        <v>44742</v>
      </c>
      <c r="G1292" t="s">
        <v>1594</v>
      </c>
      <c r="H1292" s="3">
        <v>2137.65</v>
      </c>
      <c r="I1292" s="3">
        <v>-11.88</v>
      </c>
      <c r="J1292" s="3">
        <v>2125.77</v>
      </c>
      <c r="K1292" t="s">
        <v>36</v>
      </c>
      <c r="L1292" s="3">
        <v>180979.99</v>
      </c>
      <c r="M1292" s="3">
        <v>-1005.44</v>
      </c>
      <c r="N1292" s="3">
        <v>179974.55</v>
      </c>
      <c r="O1292" t="s">
        <v>37</v>
      </c>
      <c r="P1292" t="s">
        <v>3555</v>
      </c>
    </row>
    <row r="1293" spans="1:16" x14ac:dyDescent="0.25">
      <c r="A1293" t="s">
        <v>1595</v>
      </c>
      <c r="B1293" t="s">
        <v>3554</v>
      </c>
      <c r="C1293" t="s">
        <v>3557</v>
      </c>
      <c r="D1293" t="s">
        <v>124</v>
      </c>
      <c r="E1293" t="str">
        <f>VLOOKUP(Main!D1293,Sheet2!A:B,2,0)</f>
        <v>Plant &amp; Machineries</v>
      </c>
      <c r="F1293" s="2">
        <v>44742</v>
      </c>
      <c r="G1293" t="s">
        <v>1596</v>
      </c>
      <c r="H1293" s="3">
        <v>4275.25</v>
      </c>
      <c r="I1293" s="3">
        <v>-23.75</v>
      </c>
      <c r="J1293" s="3">
        <v>4251.5</v>
      </c>
      <c r="K1293" t="s">
        <v>36</v>
      </c>
      <c r="L1293" s="3">
        <v>361959.91</v>
      </c>
      <c r="M1293" s="3">
        <v>-2010.89</v>
      </c>
      <c r="N1293" s="3">
        <v>359949.02</v>
      </c>
      <c r="O1293" t="s">
        <v>37</v>
      </c>
      <c r="P1293" t="s">
        <v>3555</v>
      </c>
    </row>
    <row r="1294" spans="1:16" x14ac:dyDescent="0.25">
      <c r="A1294" t="s">
        <v>1597</v>
      </c>
      <c r="B1294" t="s">
        <v>3554</v>
      </c>
      <c r="C1294" t="s">
        <v>3557</v>
      </c>
      <c r="D1294" t="s">
        <v>124</v>
      </c>
      <c r="E1294" t="str">
        <f>VLOOKUP(Main!D1294,Sheet2!A:B,2,0)</f>
        <v>Plant &amp; Machineries</v>
      </c>
      <c r="F1294" s="2">
        <v>44742</v>
      </c>
      <c r="G1294" t="s">
        <v>1598</v>
      </c>
      <c r="H1294" s="3">
        <v>4275.25</v>
      </c>
      <c r="I1294" s="3">
        <v>-23.75</v>
      </c>
      <c r="J1294" s="3">
        <v>4251.5</v>
      </c>
      <c r="K1294" t="s">
        <v>36</v>
      </c>
      <c r="L1294" s="3">
        <v>361959.91</v>
      </c>
      <c r="M1294" s="3">
        <v>-2010.89</v>
      </c>
      <c r="N1294" s="3">
        <v>359949.02</v>
      </c>
      <c r="O1294" t="s">
        <v>37</v>
      </c>
      <c r="P1294" t="s">
        <v>3555</v>
      </c>
    </row>
    <row r="1295" spans="1:16" x14ac:dyDescent="0.25">
      <c r="A1295" t="s">
        <v>1599</v>
      </c>
      <c r="B1295" t="s">
        <v>3554</v>
      </c>
      <c r="C1295" t="s">
        <v>3557</v>
      </c>
      <c r="D1295" t="s">
        <v>124</v>
      </c>
      <c r="E1295" t="str">
        <f>VLOOKUP(Main!D1295,Sheet2!A:B,2,0)</f>
        <v>Plant &amp; Machineries</v>
      </c>
      <c r="F1295" s="2">
        <v>44742</v>
      </c>
      <c r="G1295" t="s">
        <v>1600</v>
      </c>
      <c r="H1295" s="3">
        <v>1221.51</v>
      </c>
      <c r="I1295" s="3">
        <v>-6.79</v>
      </c>
      <c r="J1295" s="3">
        <v>1214.72</v>
      </c>
      <c r="K1295" t="s">
        <v>36</v>
      </c>
      <c r="L1295" s="3">
        <v>103416.96000000001</v>
      </c>
      <c r="M1295" s="3">
        <v>-574.54</v>
      </c>
      <c r="N1295" s="3">
        <v>102842.42</v>
      </c>
      <c r="O1295" t="s">
        <v>37</v>
      </c>
      <c r="P1295" t="s">
        <v>3555</v>
      </c>
    </row>
    <row r="1296" spans="1:16" x14ac:dyDescent="0.25">
      <c r="A1296" t="s">
        <v>1601</v>
      </c>
      <c r="B1296" t="s">
        <v>3554</v>
      </c>
      <c r="C1296" t="s">
        <v>3557</v>
      </c>
      <c r="D1296" t="s">
        <v>124</v>
      </c>
      <c r="E1296" t="str">
        <f>VLOOKUP(Main!D1296,Sheet2!A:B,2,0)</f>
        <v>Plant &amp; Machineries</v>
      </c>
      <c r="F1296" s="2">
        <v>44742</v>
      </c>
      <c r="G1296" t="s">
        <v>1602</v>
      </c>
      <c r="H1296" s="3">
        <v>4275.25</v>
      </c>
      <c r="I1296" s="3">
        <v>-23.75</v>
      </c>
      <c r="J1296" s="3">
        <v>4251.5</v>
      </c>
      <c r="K1296" t="s">
        <v>36</v>
      </c>
      <c r="L1296" s="3">
        <v>361959.91</v>
      </c>
      <c r="M1296" s="3">
        <v>-2010.89</v>
      </c>
      <c r="N1296" s="3">
        <v>359949.02</v>
      </c>
      <c r="O1296" t="s">
        <v>37</v>
      </c>
      <c r="P1296" t="s">
        <v>3555</v>
      </c>
    </row>
    <row r="1297" spans="1:16" x14ac:dyDescent="0.25">
      <c r="A1297" t="s">
        <v>1603</v>
      </c>
      <c r="B1297" t="s">
        <v>3554</v>
      </c>
      <c r="C1297" t="s">
        <v>3557</v>
      </c>
      <c r="D1297" t="s">
        <v>124</v>
      </c>
      <c r="E1297" t="str">
        <f>VLOOKUP(Main!D1297,Sheet2!A:B,2,0)</f>
        <v>Plant &amp; Machineries</v>
      </c>
      <c r="F1297" s="2">
        <v>44742</v>
      </c>
      <c r="G1297" t="s">
        <v>1604</v>
      </c>
      <c r="H1297" s="3">
        <v>2137.65</v>
      </c>
      <c r="I1297" s="3">
        <v>-11.88</v>
      </c>
      <c r="J1297" s="3">
        <v>2125.77</v>
      </c>
      <c r="K1297" t="s">
        <v>36</v>
      </c>
      <c r="L1297" s="3">
        <v>180979.99</v>
      </c>
      <c r="M1297" s="3">
        <v>-1005.44</v>
      </c>
      <c r="N1297" s="3">
        <v>179974.55</v>
      </c>
      <c r="O1297" t="s">
        <v>37</v>
      </c>
      <c r="P1297" t="s">
        <v>3555</v>
      </c>
    </row>
    <row r="1298" spans="1:16" x14ac:dyDescent="0.25">
      <c r="A1298" t="s">
        <v>1605</v>
      </c>
      <c r="B1298" t="s">
        <v>3554</v>
      </c>
      <c r="C1298" t="s">
        <v>3557</v>
      </c>
      <c r="D1298" t="s">
        <v>124</v>
      </c>
      <c r="E1298" t="str">
        <f>VLOOKUP(Main!D1298,Sheet2!A:B,2,0)</f>
        <v>Plant &amp; Machineries</v>
      </c>
      <c r="F1298" s="2">
        <v>44742</v>
      </c>
      <c r="G1298" t="s">
        <v>1606</v>
      </c>
      <c r="H1298" s="3">
        <v>4275.25</v>
      </c>
      <c r="I1298" s="3">
        <v>-23.75</v>
      </c>
      <c r="J1298" s="3">
        <v>4251.5</v>
      </c>
      <c r="K1298" t="s">
        <v>36</v>
      </c>
      <c r="L1298" s="3">
        <v>361959.91</v>
      </c>
      <c r="M1298" s="3">
        <v>-2010.89</v>
      </c>
      <c r="N1298" s="3">
        <v>359949.02</v>
      </c>
      <c r="O1298" t="s">
        <v>37</v>
      </c>
      <c r="P1298" t="s">
        <v>3555</v>
      </c>
    </row>
    <row r="1299" spans="1:16" x14ac:dyDescent="0.25">
      <c r="A1299" t="s">
        <v>1607</v>
      </c>
      <c r="B1299" t="s">
        <v>3554</v>
      </c>
      <c r="C1299" t="s">
        <v>3557</v>
      </c>
      <c r="D1299" t="s">
        <v>124</v>
      </c>
      <c r="E1299" t="str">
        <f>VLOOKUP(Main!D1299,Sheet2!A:B,2,0)</f>
        <v>Plant &amp; Machineries</v>
      </c>
      <c r="F1299" s="2">
        <v>44742</v>
      </c>
      <c r="G1299" t="s">
        <v>1608</v>
      </c>
      <c r="H1299" s="3">
        <v>4275.25</v>
      </c>
      <c r="I1299" s="3">
        <v>-23.75</v>
      </c>
      <c r="J1299" s="3">
        <v>4251.5</v>
      </c>
      <c r="K1299" t="s">
        <v>36</v>
      </c>
      <c r="L1299" s="3">
        <v>361959.91</v>
      </c>
      <c r="M1299" s="3">
        <v>-2010.89</v>
      </c>
      <c r="N1299" s="3">
        <v>359949.02</v>
      </c>
      <c r="O1299" t="s">
        <v>37</v>
      </c>
      <c r="P1299" t="s">
        <v>3555</v>
      </c>
    </row>
    <row r="1300" spans="1:16" x14ac:dyDescent="0.25">
      <c r="A1300" t="s">
        <v>1609</v>
      </c>
      <c r="B1300" t="s">
        <v>3554</v>
      </c>
      <c r="C1300" t="s">
        <v>3557</v>
      </c>
      <c r="D1300" t="s">
        <v>124</v>
      </c>
      <c r="E1300" t="str">
        <f>VLOOKUP(Main!D1300,Sheet2!A:B,2,0)</f>
        <v>Plant &amp; Machineries</v>
      </c>
      <c r="F1300" s="2">
        <v>44742</v>
      </c>
      <c r="G1300" t="s">
        <v>1610</v>
      </c>
      <c r="H1300" s="3">
        <v>2137.65</v>
      </c>
      <c r="I1300" s="3">
        <v>-11.88</v>
      </c>
      <c r="J1300" s="3">
        <v>2125.77</v>
      </c>
      <c r="K1300" t="s">
        <v>36</v>
      </c>
      <c r="L1300" s="3">
        <v>180979.99</v>
      </c>
      <c r="M1300" s="3">
        <v>-1005.44</v>
      </c>
      <c r="N1300" s="3">
        <v>179974.55</v>
      </c>
      <c r="O1300" t="s">
        <v>37</v>
      </c>
      <c r="P1300" t="s">
        <v>3555</v>
      </c>
    </row>
    <row r="1301" spans="1:16" x14ac:dyDescent="0.25">
      <c r="A1301" t="s">
        <v>1611</v>
      </c>
      <c r="B1301" t="s">
        <v>3554</v>
      </c>
      <c r="C1301" t="s">
        <v>3557</v>
      </c>
      <c r="D1301" t="s">
        <v>124</v>
      </c>
      <c r="E1301" t="str">
        <f>VLOOKUP(Main!D1301,Sheet2!A:B,2,0)</f>
        <v>Plant &amp; Machineries</v>
      </c>
      <c r="F1301" s="2">
        <v>44742</v>
      </c>
      <c r="G1301" t="s">
        <v>1612</v>
      </c>
      <c r="H1301" s="3">
        <v>1221.51</v>
      </c>
      <c r="I1301" s="3">
        <v>-6.79</v>
      </c>
      <c r="J1301" s="3">
        <v>1214.72</v>
      </c>
      <c r="K1301" t="s">
        <v>36</v>
      </c>
      <c r="L1301" s="3">
        <v>103416.96000000001</v>
      </c>
      <c r="M1301" s="3">
        <v>-574.54</v>
      </c>
      <c r="N1301" s="3">
        <v>102842.42</v>
      </c>
      <c r="O1301" t="s">
        <v>37</v>
      </c>
      <c r="P1301" t="s">
        <v>3555</v>
      </c>
    </row>
    <row r="1302" spans="1:16" x14ac:dyDescent="0.25">
      <c r="A1302" t="s">
        <v>1613</v>
      </c>
      <c r="B1302" t="s">
        <v>3554</v>
      </c>
      <c r="C1302" t="s">
        <v>3557</v>
      </c>
      <c r="D1302" t="s">
        <v>124</v>
      </c>
      <c r="E1302" t="str">
        <f>VLOOKUP(Main!D1302,Sheet2!A:B,2,0)</f>
        <v>Plant &amp; Machineries</v>
      </c>
      <c r="F1302" s="2">
        <v>44742</v>
      </c>
      <c r="G1302" t="s">
        <v>1614</v>
      </c>
      <c r="H1302" s="3">
        <v>4275.25</v>
      </c>
      <c r="I1302" s="3">
        <v>-23.75</v>
      </c>
      <c r="J1302" s="3">
        <v>4251.5</v>
      </c>
      <c r="K1302" t="s">
        <v>36</v>
      </c>
      <c r="L1302" s="3">
        <v>361959.91</v>
      </c>
      <c r="M1302" s="3">
        <v>-2010.89</v>
      </c>
      <c r="N1302" s="3">
        <v>359949.02</v>
      </c>
      <c r="O1302" t="s">
        <v>37</v>
      </c>
      <c r="P1302" t="s">
        <v>3555</v>
      </c>
    </row>
    <row r="1303" spans="1:16" x14ac:dyDescent="0.25">
      <c r="A1303" t="s">
        <v>1615</v>
      </c>
      <c r="B1303" t="s">
        <v>3554</v>
      </c>
      <c r="C1303" t="s">
        <v>3557</v>
      </c>
      <c r="D1303" t="s">
        <v>124</v>
      </c>
      <c r="E1303" t="str">
        <f>VLOOKUP(Main!D1303,Sheet2!A:B,2,0)</f>
        <v>Plant &amp; Machineries</v>
      </c>
      <c r="F1303" s="2">
        <v>44742</v>
      </c>
      <c r="G1303" t="s">
        <v>1616</v>
      </c>
      <c r="H1303" s="3">
        <v>4275.25</v>
      </c>
      <c r="I1303" s="3">
        <v>-23.75</v>
      </c>
      <c r="J1303" s="3">
        <v>4251.5</v>
      </c>
      <c r="K1303" t="s">
        <v>36</v>
      </c>
      <c r="L1303" s="3">
        <v>361959.91</v>
      </c>
      <c r="M1303" s="3">
        <v>-2010.89</v>
      </c>
      <c r="N1303" s="3">
        <v>359949.02</v>
      </c>
      <c r="O1303" t="s">
        <v>37</v>
      </c>
      <c r="P1303" t="s">
        <v>3555</v>
      </c>
    </row>
    <row r="1304" spans="1:16" x14ac:dyDescent="0.25">
      <c r="A1304" t="s">
        <v>1617</v>
      </c>
      <c r="B1304" t="s">
        <v>3554</v>
      </c>
      <c r="C1304" t="s">
        <v>3557</v>
      </c>
      <c r="D1304" t="s">
        <v>124</v>
      </c>
      <c r="E1304" t="str">
        <f>VLOOKUP(Main!D1304,Sheet2!A:B,2,0)</f>
        <v>Plant &amp; Machineries</v>
      </c>
      <c r="F1304" s="2">
        <v>44742</v>
      </c>
      <c r="G1304" t="s">
        <v>1618</v>
      </c>
      <c r="H1304" s="3">
        <v>1221.51</v>
      </c>
      <c r="I1304" s="3">
        <v>-6.79</v>
      </c>
      <c r="J1304" s="3">
        <v>1214.72</v>
      </c>
      <c r="K1304" t="s">
        <v>36</v>
      </c>
      <c r="L1304" s="3">
        <v>103416.96000000001</v>
      </c>
      <c r="M1304" s="3">
        <v>-574.54</v>
      </c>
      <c r="N1304" s="3">
        <v>102842.42</v>
      </c>
      <c r="O1304" t="s">
        <v>37</v>
      </c>
      <c r="P1304" t="s">
        <v>3555</v>
      </c>
    </row>
    <row r="1305" spans="1:16" x14ac:dyDescent="0.25">
      <c r="A1305" t="s">
        <v>1619</v>
      </c>
      <c r="B1305" t="s">
        <v>3554</v>
      </c>
      <c r="C1305" t="s">
        <v>3557</v>
      </c>
      <c r="D1305" t="s">
        <v>124</v>
      </c>
      <c r="E1305" t="str">
        <f>VLOOKUP(Main!D1305,Sheet2!A:B,2,0)</f>
        <v>Plant &amp; Machineries</v>
      </c>
      <c r="F1305" s="2">
        <v>44742</v>
      </c>
      <c r="G1305" t="s">
        <v>1620</v>
      </c>
      <c r="H1305" s="3">
        <v>4275.25</v>
      </c>
      <c r="I1305" s="3">
        <v>-23.75</v>
      </c>
      <c r="J1305" s="3">
        <v>4251.5</v>
      </c>
      <c r="K1305" t="s">
        <v>36</v>
      </c>
      <c r="L1305" s="3">
        <v>361959.91</v>
      </c>
      <c r="M1305" s="3">
        <v>-2010.89</v>
      </c>
      <c r="N1305" s="3">
        <v>359949.02</v>
      </c>
      <c r="O1305" t="s">
        <v>37</v>
      </c>
      <c r="P1305" t="s">
        <v>3555</v>
      </c>
    </row>
    <row r="1306" spans="1:16" x14ac:dyDescent="0.25">
      <c r="A1306" t="s">
        <v>1621</v>
      </c>
      <c r="B1306" t="s">
        <v>3554</v>
      </c>
      <c r="C1306" t="s">
        <v>3557</v>
      </c>
      <c r="D1306" t="s">
        <v>124</v>
      </c>
      <c r="E1306" t="str">
        <f>VLOOKUP(Main!D1306,Sheet2!A:B,2,0)</f>
        <v>Plant &amp; Machineries</v>
      </c>
      <c r="F1306" s="2">
        <v>44742</v>
      </c>
      <c r="G1306" t="s">
        <v>1622</v>
      </c>
      <c r="H1306" s="3">
        <v>2137.65</v>
      </c>
      <c r="I1306" s="3">
        <v>-11.88</v>
      </c>
      <c r="J1306" s="3">
        <v>2125.77</v>
      </c>
      <c r="K1306" t="s">
        <v>36</v>
      </c>
      <c r="L1306" s="3">
        <v>180979.99</v>
      </c>
      <c r="M1306" s="3">
        <v>-1005.44</v>
      </c>
      <c r="N1306" s="3">
        <v>179974.55</v>
      </c>
      <c r="O1306" t="s">
        <v>37</v>
      </c>
      <c r="P1306" t="s">
        <v>3555</v>
      </c>
    </row>
    <row r="1307" spans="1:16" x14ac:dyDescent="0.25">
      <c r="A1307" t="s">
        <v>1623</v>
      </c>
      <c r="B1307" t="s">
        <v>3554</v>
      </c>
      <c r="C1307" t="s">
        <v>3557</v>
      </c>
      <c r="D1307" t="s">
        <v>124</v>
      </c>
      <c r="E1307" t="str">
        <f>VLOOKUP(Main!D1307,Sheet2!A:B,2,0)</f>
        <v>Plant &amp; Machineries</v>
      </c>
      <c r="F1307" s="2">
        <v>44742</v>
      </c>
      <c r="G1307" t="s">
        <v>1624</v>
      </c>
      <c r="H1307" s="3">
        <v>4275.25</v>
      </c>
      <c r="I1307" s="3">
        <v>-23.75</v>
      </c>
      <c r="J1307" s="3">
        <v>4251.5</v>
      </c>
      <c r="K1307" t="s">
        <v>36</v>
      </c>
      <c r="L1307" s="3">
        <v>361959.91</v>
      </c>
      <c r="M1307" s="3">
        <v>-2010.89</v>
      </c>
      <c r="N1307" s="3">
        <v>359949.02</v>
      </c>
      <c r="O1307" t="s">
        <v>37</v>
      </c>
      <c r="P1307" t="s">
        <v>3555</v>
      </c>
    </row>
    <row r="1308" spans="1:16" x14ac:dyDescent="0.25">
      <c r="A1308" t="s">
        <v>1625</v>
      </c>
      <c r="B1308" t="s">
        <v>3554</v>
      </c>
      <c r="C1308" t="s">
        <v>3557</v>
      </c>
      <c r="D1308" t="s">
        <v>124</v>
      </c>
      <c r="E1308" t="str">
        <f>VLOOKUP(Main!D1308,Sheet2!A:B,2,0)</f>
        <v>Plant &amp; Machineries</v>
      </c>
      <c r="F1308" s="2">
        <v>44742</v>
      </c>
      <c r="G1308" t="s">
        <v>1626</v>
      </c>
      <c r="H1308" s="3">
        <v>2137.65</v>
      </c>
      <c r="I1308" s="3">
        <v>-11.88</v>
      </c>
      <c r="J1308" s="3">
        <v>2125.77</v>
      </c>
      <c r="K1308" t="s">
        <v>36</v>
      </c>
      <c r="L1308" s="3">
        <v>180979.99</v>
      </c>
      <c r="M1308" s="3">
        <v>-1005.44</v>
      </c>
      <c r="N1308" s="3">
        <v>179974.55</v>
      </c>
      <c r="O1308" t="s">
        <v>37</v>
      </c>
      <c r="P1308" t="s">
        <v>3555</v>
      </c>
    </row>
    <row r="1309" spans="1:16" x14ac:dyDescent="0.25">
      <c r="A1309" t="s">
        <v>1627</v>
      </c>
      <c r="B1309" t="s">
        <v>3554</v>
      </c>
      <c r="C1309" t="s">
        <v>3557</v>
      </c>
      <c r="D1309" t="s">
        <v>124</v>
      </c>
      <c r="E1309" t="str">
        <f>VLOOKUP(Main!D1309,Sheet2!A:B,2,0)</f>
        <v>Plant &amp; Machineries</v>
      </c>
      <c r="F1309" s="2">
        <v>44742</v>
      </c>
      <c r="G1309" t="s">
        <v>1628</v>
      </c>
      <c r="H1309" s="3">
        <v>4275.25</v>
      </c>
      <c r="I1309" s="3">
        <v>-23.75</v>
      </c>
      <c r="J1309" s="3">
        <v>4251.5</v>
      </c>
      <c r="K1309" t="s">
        <v>36</v>
      </c>
      <c r="L1309" s="3">
        <v>361959.91</v>
      </c>
      <c r="M1309" s="3">
        <v>-2010.89</v>
      </c>
      <c r="N1309" s="3">
        <v>359949.02</v>
      </c>
      <c r="O1309" t="s">
        <v>37</v>
      </c>
      <c r="P1309" t="s">
        <v>3555</v>
      </c>
    </row>
    <row r="1310" spans="1:16" x14ac:dyDescent="0.25">
      <c r="A1310" t="s">
        <v>1629</v>
      </c>
      <c r="B1310" t="s">
        <v>3554</v>
      </c>
      <c r="C1310" t="s">
        <v>3557</v>
      </c>
      <c r="D1310" t="s">
        <v>124</v>
      </c>
      <c r="E1310" t="str">
        <f>VLOOKUP(Main!D1310,Sheet2!A:B,2,0)</f>
        <v>Plant &amp; Machineries</v>
      </c>
      <c r="F1310" s="2">
        <v>44742</v>
      </c>
      <c r="G1310" t="s">
        <v>1630</v>
      </c>
      <c r="H1310" s="3">
        <v>4275.25</v>
      </c>
      <c r="I1310" s="3">
        <v>-23.75</v>
      </c>
      <c r="J1310" s="3">
        <v>4251.5</v>
      </c>
      <c r="K1310" t="s">
        <v>36</v>
      </c>
      <c r="L1310" s="3">
        <v>361959.91</v>
      </c>
      <c r="M1310" s="3">
        <v>-2010.89</v>
      </c>
      <c r="N1310" s="3">
        <v>359949.02</v>
      </c>
      <c r="O1310" t="s">
        <v>37</v>
      </c>
      <c r="P1310" t="s">
        <v>3555</v>
      </c>
    </row>
    <row r="1311" spans="1:16" x14ac:dyDescent="0.25">
      <c r="A1311" t="s">
        <v>1631</v>
      </c>
      <c r="B1311" t="s">
        <v>3554</v>
      </c>
      <c r="C1311" t="s">
        <v>3557</v>
      </c>
      <c r="D1311" t="s">
        <v>124</v>
      </c>
      <c r="E1311" t="str">
        <f>VLOOKUP(Main!D1311,Sheet2!A:B,2,0)</f>
        <v>Plant &amp; Machineries</v>
      </c>
      <c r="F1311" s="2">
        <v>44742</v>
      </c>
      <c r="G1311" t="s">
        <v>1632</v>
      </c>
      <c r="H1311" s="3">
        <v>2137.65</v>
      </c>
      <c r="I1311" s="3">
        <v>-11.88</v>
      </c>
      <c r="J1311" s="3">
        <v>2125.77</v>
      </c>
      <c r="K1311" t="s">
        <v>36</v>
      </c>
      <c r="L1311" s="3">
        <v>180979.99</v>
      </c>
      <c r="M1311" s="3">
        <v>-1005.44</v>
      </c>
      <c r="N1311" s="3">
        <v>179974.55</v>
      </c>
      <c r="O1311" t="s">
        <v>37</v>
      </c>
      <c r="P1311" t="s">
        <v>3555</v>
      </c>
    </row>
    <row r="1312" spans="1:16" x14ac:dyDescent="0.25">
      <c r="A1312" t="s">
        <v>1633</v>
      </c>
      <c r="B1312" t="s">
        <v>3554</v>
      </c>
      <c r="C1312" t="s">
        <v>3557</v>
      </c>
      <c r="D1312" t="s">
        <v>124</v>
      </c>
      <c r="E1312" t="str">
        <f>VLOOKUP(Main!D1312,Sheet2!A:B,2,0)</f>
        <v>Plant &amp; Machineries</v>
      </c>
      <c r="F1312" s="2">
        <v>44742</v>
      </c>
      <c r="G1312" t="s">
        <v>1634</v>
      </c>
      <c r="H1312" s="3">
        <v>651.48</v>
      </c>
      <c r="I1312" s="3">
        <v>-3.62</v>
      </c>
      <c r="J1312" s="3">
        <v>647.86</v>
      </c>
      <c r="K1312" t="s">
        <v>36</v>
      </c>
      <c r="L1312" s="3">
        <v>55155.94</v>
      </c>
      <c r="M1312" s="3">
        <v>-306.42</v>
      </c>
      <c r="N1312" s="3">
        <v>54849.52</v>
      </c>
      <c r="O1312" t="s">
        <v>37</v>
      </c>
      <c r="P1312" t="s">
        <v>3555</v>
      </c>
    </row>
    <row r="1313" spans="1:16" x14ac:dyDescent="0.25">
      <c r="A1313" t="s">
        <v>1635</v>
      </c>
      <c r="B1313" t="s">
        <v>3554</v>
      </c>
      <c r="C1313" t="s">
        <v>3557</v>
      </c>
      <c r="D1313" t="s">
        <v>124</v>
      </c>
      <c r="E1313" t="str">
        <f>VLOOKUP(Main!D1313,Sheet2!A:B,2,0)</f>
        <v>Plant &amp; Machineries</v>
      </c>
      <c r="F1313" s="2">
        <v>44742</v>
      </c>
      <c r="G1313" t="s">
        <v>1636</v>
      </c>
      <c r="H1313" s="3">
        <v>651.48</v>
      </c>
      <c r="I1313" s="3">
        <v>-3.62</v>
      </c>
      <c r="J1313" s="3">
        <v>647.86</v>
      </c>
      <c r="K1313" t="s">
        <v>36</v>
      </c>
      <c r="L1313" s="3">
        <v>55155.94</v>
      </c>
      <c r="M1313" s="3">
        <v>-306.42</v>
      </c>
      <c r="N1313" s="3">
        <v>54849.52</v>
      </c>
      <c r="O1313" t="s">
        <v>37</v>
      </c>
      <c r="P1313" t="s">
        <v>3555</v>
      </c>
    </row>
    <row r="1314" spans="1:16" x14ac:dyDescent="0.25">
      <c r="A1314" t="s">
        <v>1637</v>
      </c>
      <c r="B1314" t="s">
        <v>3554</v>
      </c>
      <c r="C1314" t="s">
        <v>3557</v>
      </c>
      <c r="D1314" t="s">
        <v>124</v>
      </c>
      <c r="E1314" t="str">
        <f>VLOOKUP(Main!D1314,Sheet2!A:B,2,0)</f>
        <v>Plant &amp; Machineries</v>
      </c>
      <c r="F1314" s="2">
        <v>44742</v>
      </c>
      <c r="G1314" t="s">
        <v>1638</v>
      </c>
      <c r="H1314" s="3">
        <v>651.48</v>
      </c>
      <c r="I1314" s="3">
        <v>-3.62</v>
      </c>
      <c r="J1314" s="3">
        <v>647.86</v>
      </c>
      <c r="K1314" t="s">
        <v>36</v>
      </c>
      <c r="L1314" s="3">
        <v>55155.94</v>
      </c>
      <c r="M1314" s="3">
        <v>-306.42</v>
      </c>
      <c r="N1314" s="3">
        <v>54849.52</v>
      </c>
      <c r="O1314" t="s">
        <v>37</v>
      </c>
      <c r="P1314" t="s">
        <v>3555</v>
      </c>
    </row>
    <row r="1315" spans="1:16" x14ac:dyDescent="0.25">
      <c r="A1315" t="s">
        <v>1639</v>
      </c>
      <c r="B1315" t="s">
        <v>3554</v>
      </c>
      <c r="C1315" t="s">
        <v>3557</v>
      </c>
      <c r="D1315" t="s">
        <v>124</v>
      </c>
      <c r="E1315" t="str">
        <f>VLOOKUP(Main!D1315,Sheet2!A:B,2,0)</f>
        <v>Plant &amp; Machineries</v>
      </c>
      <c r="F1315" s="2">
        <v>44742</v>
      </c>
      <c r="G1315" t="s">
        <v>1640</v>
      </c>
      <c r="H1315" s="3">
        <v>651.48</v>
      </c>
      <c r="I1315" s="3">
        <v>-3.62</v>
      </c>
      <c r="J1315" s="3">
        <v>647.86</v>
      </c>
      <c r="K1315" t="s">
        <v>36</v>
      </c>
      <c r="L1315" s="3">
        <v>55155.94</v>
      </c>
      <c r="M1315" s="3">
        <v>-306.42</v>
      </c>
      <c r="N1315" s="3">
        <v>54849.52</v>
      </c>
      <c r="O1315" t="s">
        <v>37</v>
      </c>
      <c r="P1315" t="s">
        <v>3555</v>
      </c>
    </row>
    <row r="1316" spans="1:16" x14ac:dyDescent="0.25">
      <c r="A1316" t="s">
        <v>1641</v>
      </c>
      <c r="B1316" t="s">
        <v>3554</v>
      </c>
      <c r="C1316" t="s">
        <v>3557</v>
      </c>
      <c r="D1316" t="s">
        <v>124</v>
      </c>
      <c r="E1316" t="str">
        <f>VLOOKUP(Main!D1316,Sheet2!A:B,2,0)</f>
        <v>Plant &amp; Machineries</v>
      </c>
      <c r="F1316" s="2">
        <v>44742</v>
      </c>
      <c r="G1316" t="s">
        <v>1642</v>
      </c>
      <c r="H1316" s="3">
        <v>651.48</v>
      </c>
      <c r="I1316" s="3">
        <v>-3.62</v>
      </c>
      <c r="J1316" s="3">
        <v>647.86</v>
      </c>
      <c r="K1316" t="s">
        <v>36</v>
      </c>
      <c r="L1316" s="3">
        <v>55155.94</v>
      </c>
      <c r="M1316" s="3">
        <v>-306.42</v>
      </c>
      <c r="N1316" s="3">
        <v>54849.52</v>
      </c>
      <c r="O1316" t="s">
        <v>37</v>
      </c>
      <c r="P1316" t="s">
        <v>3555</v>
      </c>
    </row>
    <row r="1317" spans="1:16" x14ac:dyDescent="0.25">
      <c r="A1317" t="s">
        <v>1643</v>
      </c>
      <c r="B1317" t="s">
        <v>3554</v>
      </c>
      <c r="C1317" t="s">
        <v>3557</v>
      </c>
      <c r="D1317" t="s">
        <v>124</v>
      </c>
      <c r="E1317" t="str">
        <f>VLOOKUP(Main!D1317,Sheet2!A:B,2,0)</f>
        <v>Plant &amp; Machineries</v>
      </c>
      <c r="F1317" s="2">
        <v>44742</v>
      </c>
      <c r="G1317" t="s">
        <v>1644</v>
      </c>
      <c r="H1317" s="3">
        <v>651.48</v>
      </c>
      <c r="I1317" s="3">
        <v>-3.62</v>
      </c>
      <c r="J1317" s="3">
        <v>647.86</v>
      </c>
      <c r="K1317" t="s">
        <v>36</v>
      </c>
      <c r="L1317" s="3">
        <v>55155.94</v>
      </c>
      <c r="M1317" s="3">
        <v>-306.42</v>
      </c>
      <c r="N1317" s="3">
        <v>54849.52</v>
      </c>
      <c r="O1317" t="s">
        <v>37</v>
      </c>
      <c r="P1317" t="s">
        <v>3555</v>
      </c>
    </row>
    <row r="1318" spans="1:16" x14ac:dyDescent="0.25">
      <c r="A1318" t="s">
        <v>1645</v>
      </c>
      <c r="B1318" t="s">
        <v>3554</v>
      </c>
      <c r="C1318" t="s">
        <v>3557</v>
      </c>
      <c r="D1318" t="s">
        <v>124</v>
      </c>
      <c r="E1318" t="str">
        <f>VLOOKUP(Main!D1318,Sheet2!A:B,2,0)</f>
        <v>Plant &amp; Machineries</v>
      </c>
      <c r="F1318" s="2">
        <v>44742</v>
      </c>
      <c r="G1318" t="s">
        <v>1646</v>
      </c>
      <c r="H1318" s="3">
        <v>651.48</v>
      </c>
      <c r="I1318" s="3">
        <v>-3.62</v>
      </c>
      <c r="J1318" s="3">
        <v>647.86</v>
      </c>
      <c r="K1318" t="s">
        <v>36</v>
      </c>
      <c r="L1318" s="3">
        <v>55155.94</v>
      </c>
      <c r="M1318" s="3">
        <v>-306.42</v>
      </c>
      <c r="N1318" s="3">
        <v>54849.52</v>
      </c>
      <c r="O1318" t="s">
        <v>37</v>
      </c>
      <c r="P1318" t="s">
        <v>3555</v>
      </c>
    </row>
    <row r="1319" spans="1:16" x14ac:dyDescent="0.25">
      <c r="A1319" t="s">
        <v>1647</v>
      </c>
      <c r="B1319" t="s">
        <v>3554</v>
      </c>
      <c r="C1319" t="s">
        <v>3557</v>
      </c>
      <c r="D1319" t="s">
        <v>124</v>
      </c>
      <c r="E1319" t="str">
        <f>VLOOKUP(Main!D1319,Sheet2!A:B,2,0)</f>
        <v>Plant &amp; Machineries</v>
      </c>
      <c r="F1319" s="2">
        <v>44742</v>
      </c>
      <c r="G1319" t="s">
        <v>1648</v>
      </c>
      <c r="H1319" s="3">
        <v>651.48</v>
      </c>
      <c r="I1319" s="3">
        <v>-3.62</v>
      </c>
      <c r="J1319" s="3">
        <v>647.86</v>
      </c>
      <c r="K1319" t="s">
        <v>36</v>
      </c>
      <c r="L1319" s="3">
        <v>55155.94</v>
      </c>
      <c r="M1319" s="3">
        <v>-306.42</v>
      </c>
      <c r="N1319" s="3">
        <v>54849.52</v>
      </c>
      <c r="O1319" t="s">
        <v>37</v>
      </c>
      <c r="P1319" t="s">
        <v>3555</v>
      </c>
    </row>
    <row r="1320" spans="1:16" x14ac:dyDescent="0.25">
      <c r="A1320" t="s">
        <v>1649</v>
      </c>
      <c r="B1320" t="s">
        <v>3554</v>
      </c>
      <c r="C1320" t="s">
        <v>3557</v>
      </c>
      <c r="D1320" t="s">
        <v>124</v>
      </c>
      <c r="E1320" t="str">
        <f>VLOOKUP(Main!D1320,Sheet2!A:B,2,0)</f>
        <v>Plant &amp; Machineries</v>
      </c>
      <c r="F1320" s="2">
        <v>44742</v>
      </c>
      <c r="G1320" t="s">
        <v>1650</v>
      </c>
      <c r="H1320" s="3">
        <v>651.48</v>
      </c>
      <c r="I1320" s="3">
        <v>-3.62</v>
      </c>
      <c r="J1320" s="3">
        <v>647.86</v>
      </c>
      <c r="K1320" t="s">
        <v>36</v>
      </c>
      <c r="L1320" s="3">
        <v>55155.94</v>
      </c>
      <c r="M1320" s="3">
        <v>-306.42</v>
      </c>
      <c r="N1320" s="3">
        <v>54849.52</v>
      </c>
      <c r="O1320" t="s">
        <v>37</v>
      </c>
      <c r="P1320" t="s">
        <v>3555</v>
      </c>
    </row>
    <row r="1321" spans="1:16" x14ac:dyDescent="0.25">
      <c r="A1321" t="s">
        <v>1651</v>
      </c>
      <c r="B1321" t="s">
        <v>3554</v>
      </c>
      <c r="C1321" t="s">
        <v>3557</v>
      </c>
      <c r="D1321" t="s">
        <v>124</v>
      </c>
      <c r="E1321" t="str">
        <f>VLOOKUP(Main!D1321,Sheet2!A:B,2,0)</f>
        <v>Plant &amp; Machineries</v>
      </c>
      <c r="F1321" s="2">
        <v>44742</v>
      </c>
      <c r="G1321" t="s">
        <v>1652</v>
      </c>
      <c r="H1321" s="3">
        <v>651.48</v>
      </c>
      <c r="I1321" s="3">
        <v>-3.62</v>
      </c>
      <c r="J1321" s="3">
        <v>647.86</v>
      </c>
      <c r="K1321" t="s">
        <v>36</v>
      </c>
      <c r="L1321" s="3">
        <v>55155.94</v>
      </c>
      <c r="M1321" s="3">
        <v>-306.42</v>
      </c>
      <c r="N1321" s="3">
        <v>54849.52</v>
      </c>
      <c r="O1321" t="s">
        <v>37</v>
      </c>
      <c r="P1321" t="s">
        <v>3555</v>
      </c>
    </row>
    <row r="1322" spans="1:16" x14ac:dyDescent="0.25">
      <c r="A1322" t="s">
        <v>1653</v>
      </c>
      <c r="B1322" t="s">
        <v>3554</v>
      </c>
      <c r="C1322" t="s">
        <v>3557</v>
      </c>
      <c r="D1322" t="s">
        <v>124</v>
      </c>
      <c r="E1322" t="str">
        <f>VLOOKUP(Main!D1322,Sheet2!A:B,2,0)</f>
        <v>Plant &amp; Machineries</v>
      </c>
      <c r="F1322" s="2">
        <v>44742</v>
      </c>
      <c r="G1322" t="s">
        <v>1654</v>
      </c>
      <c r="H1322" s="3">
        <v>651.48</v>
      </c>
      <c r="I1322" s="3">
        <v>-3.62</v>
      </c>
      <c r="J1322" s="3">
        <v>647.86</v>
      </c>
      <c r="K1322" t="s">
        <v>36</v>
      </c>
      <c r="L1322" s="3">
        <v>55155.94</v>
      </c>
      <c r="M1322" s="3">
        <v>-306.42</v>
      </c>
      <c r="N1322" s="3">
        <v>54849.52</v>
      </c>
      <c r="O1322" t="s">
        <v>37</v>
      </c>
      <c r="P1322" t="s">
        <v>3555</v>
      </c>
    </row>
    <row r="1323" spans="1:16" x14ac:dyDescent="0.25">
      <c r="A1323" t="s">
        <v>1655</v>
      </c>
      <c r="B1323" t="s">
        <v>3554</v>
      </c>
      <c r="C1323" t="s">
        <v>3557</v>
      </c>
      <c r="D1323" t="s">
        <v>124</v>
      </c>
      <c r="E1323" t="str">
        <f>VLOOKUP(Main!D1323,Sheet2!A:B,2,0)</f>
        <v>Plant &amp; Machineries</v>
      </c>
      <c r="F1323" s="2">
        <v>44742</v>
      </c>
      <c r="G1323" t="s">
        <v>1656</v>
      </c>
      <c r="H1323" s="3">
        <v>651.48</v>
      </c>
      <c r="I1323" s="3">
        <v>-3.62</v>
      </c>
      <c r="J1323" s="3">
        <v>647.86</v>
      </c>
      <c r="K1323" t="s">
        <v>36</v>
      </c>
      <c r="L1323" s="3">
        <v>55155.94</v>
      </c>
      <c r="M1323" s="3">
        <v>-306.42</v>
      </c>
      <c r="N1323" s="3">
        <v>54849.52</v>
      </c>
      <c r="O1323" t="s">
        <v>37</v>
      </c>
      <c r="P1323" t="s">
        <v>3555</v>
      </c>
    </row>
    <row r="1324" spans="1:16" x14ac:dyDescent="0.25">
      <c r="A1324" t="s">
        <v>1657</v>
      </c>
      <c r="B1324" t="s">
        <v>3554</v>
      </c>
      <c r="C1324" t="s">
        <v>3557</v>
      </c>
      <c r="D1324" t="s">
        <v>124</v>
      </c>
      <c r="E1324" t="str">
        <f>VLOOKUP(Main!D1324,Sheet2!A:B,2,0)</f>
        <v>Plant &amp; Machineries</v>
      </c>
      <c r="F1324" s="2">
        <v>44742</v>
      </c>
      <c r="G1324" t="s">
        <v>1658</v>
      </c>
      <c r="H1324" s="3">
        <v>651.48</v>
      </c>
      <c r="I1324" s="3">
        <v>-3.62</v>
      </c>
      <c r="J1324" s="3">
        <v>647.86</v>
      </c>
      <c r="K1324" t="s">
        <v>36</v>
      </c>
      <c r="L1324" s="3">
        <v>55155.94</v>
      </c>
      <c r="M1324" s="3">
        <v>-306.42</v>
      </c>
      <c r="N1324" s="3">
        <v>54849.52</v>
      </c>
      <c r="O1324" t="s">
        <v>37</v>
      </c>
      <c r="P1324" t="s">
        <v>3555</v>
      </c>
    </row>
    <row r="1325" spans="1:16" x14ac:dyDescent="0.25">
      <c r="A1325" t="s">
        <v>1659</v>
      </c>
      <c r="B1325" t="s">
        <v>3554</v>
      </c>
      <c r="C1325" t="s">
        <v>3557</v>
      </c>
      <c r="D1325" t="s">
        <v>124</v>
      </c>
      <c r="E1325" t="str">
        <f>VLOOKUP(Main!D1325,Sheet2!A:B,2,0)</f>
        <v>Plant &amp; Machineries</v>
      </c>
      <c r="F1325" s="2">
        <v>44742</v>
      </c>
      <c r="G1325" t="s">
        <v>1660</v>
      </c>
      <c r="H1325" s="3">
        <v>651.48</v>
      </c>
      <c r="I1325" s="3">
        <v>-3.62</v>
      </c>
      <c r="J1325" s="3">
        <v>647.86</v>
      </c>
      <c r="K1325" t="s">
        <v>36</v>
      </c>
      <c r="L1325" s="3">
        <v>55155.94</v>
      </c>
      <c r="M1325" s="3">
        <v>-306.42</v>
      </c>
      <c r="N1325" s="3">
        <v>54849.52</v>
      </c>
      <c r="O1325" t="s">
        <v>37</v>
      </c>
      <c r="P1325" t="s">
        <v>3555</v>
      </c>
    </row>
    <row r="1326" spans="1:16" x14ac:dyDescent="0.25">
      <c r="A1326" t="s">
        <v>1661</v>
      </c>
      <c r="B1326" t="s">
        <v>3554</v>
      </c>
      <c r="C1326" t="s">
        <v>3557</v>
      </c>
      <c r="D1326" t="s">
        <v>124</v>
      </c>
      <c r="E1326" t="str">
        <f>VLOOKUP(Main!D1326,Sheet2!A:B,2,0)</f>
        <v>Plant &amp; Machineries</v>
      </c>
      <c r="F1326" s="2">
        <v>44742</v>
      </c>
      <c r="G1326" t="s">
        <v>1662</v>
      </c>
      <c r="H1326" s="3">
        <v>651.48</v>
      </c>
      <c r="I1326" s="3">
        <v>-3.62</v>
      </c>
      <c r="J1326" s="3">
        <v>647.86</v>
      </c>
      <c r="K1326" t="s">
        <v>36</v>
      </c>
      <c r="L1326" s="3">
        <v>55155.94</v>
      </c>
      <c r="M1326" s="3">
        <v>-306.42</v>
      </c>
      <c r="N1326" s="3">
        <v>54849.52</v>
      </c>
      <c r="O1326" t="s">
        <v>37</v>
      </c>
      <c r="P1326" t="s">
        <v>3555</v>
      </c>
    </row>
    <row r="1327" spans="1:16" x14ac:dyDescent="0.25">
      <c r="A1327" t="s">
        <v>1663</v>
      </c>
      <c r="B1327" t="s">
        <v>3554</v>
      </c>
      <c r="C1327" t="s">
        <v>3557</v>
      </c>
      <c r="D1327" t="s">
        <v>124</v>
      </c>
      <c r="E1327" t="str">
        <f>VLOOKUP(Main!D1327,Sheet2!A:B,2,0)</f>
        <v>Plant &amp; Machineries</v>
      </c>
      <c r="F1327" s="2">
        <v>44742</v>
      </c>
      <c r="G1327" t="s">
        <v>1664</v>
      </c>
      <c r="H1327" s="3">
        <v>651.48</v>
      </c>
      <c r="I1327" s="3">
        <v>-3.62</v>
      </c>
      <c r="J1327" s="3">
        <v>647.86</v>
      </c>
      <c r="K1327" t="s">
        <v>36</v>
      </c>
      <c r="L1327" s="3">
        <v>55155.94</v>
      </c>
      <c r="M1327" s="3">
        <v>-306.42</v>
      </c>
      <c r="N1327" s="3">
        <v>54849.52</v>
      </c>
      <c r="O1327" t="s">
        <v>37</v>
      </c>
      <c r="P1327" t="s">
        <v>3555</v>
      </c>
    </row>
    <row r="1328" spans="1:16" x14ac:dyDescent="0.25">
      <c r="A1328" t="s">
        <v>1665</v>
      </c>
      <c r="B1328" t="s">
        <v>3554</v>
      </c>
      <c r="C1328" t="s">
        <v>3557</v>
      </c>
      <c r="D1328" t="s">
        <v>124</v>
      </c>
      <c r="E1328" t="str">
        <f>VLOOKUP(Main!D1328,Sheet2!A:B,2,0)</f>
        <v>Plant &amp; Machineries</v>
      </c>
      <c r="F1328" s="2">
        <v>44742</v>
      </c>
      <c r="G1328" t="s">
        <v>1666</v>
      </c>
      <c r="H1328" s="3">
        <v>651.48</v>
      </c>
      <c r="I1328" s="3">
        <v>-3.62</v>
      </c>
      <c r="J1328" s="3">
        <v>647.86</v>
      </c>
      <c r="K1328" t="s">
        <v>36</v>
      </c>
      <c r="L1328" s="3">
        <v>55155.94</v>
      </c>
      <c r="M1328" s="3">
        <v>-306.42</v>
      </c>
      <c r="N1328" s="3">
        <v>54849.52</v>
      </c>
      <c r="O1328" t="s">
        <v>37</v>
      </c>
      <c r="P1328" t="s">
        <v>3555</v>
      </c>
    </row>
    <row r="1329" spans="1:16" x14ac:dyDescent="0.25">
      <c r="A1329" t="s">
        <v>1667</v>
      </c>
      <c r="B1329" t="s">
        <v>3554</v>
      </c>
      <c r="C1329" t="s">
        <v>3557</v>
      </c>
      <c r="D1329" t="s">
        <v>124</v>
      </c>
      <c r="E1329" t="str">
        <f>VLOOKUP(Main!D1329,Sheet2!A:B,2,0)</f>
        <v>Plant &amp; Machineries</v>
      </c>
      <c r="F1329" s="2">
        <v>44742</v>
      </c>
      <c r="G1329" t="s">
        <v>1668</v>
      </c>
      <c r="H1329" s="3">
        <v>651.48</v>
      </c>
      <c r="I1329" s="3">
        <v>-3.62</v>
      </c>
      <c r="J1329" s="3">
        <v>647.86</v>
      </c>
      <c r="K1329" t="s">
        <v>36</v>
      </c>
      <c r="L1329" s="3">
        <v>55155.94</v>
      </c>
      <c r="M1329" s="3">
        <v>-306.42</v>
      </c>
      <c r="N1329" s="3">
        <v>54849.52</v>
      </c>
      <c r="O1329" t="s">
        <v>37</v>
      </c>
      <c r="P1329" t="s">
        <v>3555</v>
      </c>
    </row>
    <row r="1330" spans="1:16" x14ac:dyDescent="0.25">
      <c r="A1330" t="s">
        <v>1669</v>
      </c>
      <c r="B1330" t="s">
        <v>3554</v>
      </c>
      <c r="C1330" t="s">
        <v>3557</v>
      </c>
      <c r="D1330" t="s">
        <v>124</v>
      </c>
      <c r="E1330" t="str">
        <f>VLOOKUP(Main!D1330,Sheet2!A:B,2,0)</f>
        <v>Plant &amp; Machineries</v>
      </c>
      <c r="F1330" s="2">
        <v>44742</v>
      </c>
      <c r="G1330" t="s">
        <v>1670</v>
      </c>
      <c r="H1330" s="3">
        <v>651.48</v>
      </c>
      <c r="I1330" s="3">
        <v>-3.62</v>
      </c>
      <c r="J1330" s="3">
        <v>647.86</v>
      </c>
      <c r="K1330" t="s">
        <v>36</v>
      </c>
      <c r="L1330" s="3">
        <v>55155.94</v>
      </c>
      <c r="M1330" s="3">
        <v>-306.42</v>
      </c>
      <c r="N1330" s="3">
        <v>54849.52</v>
      </c>
      <c r="O1330" t="s">
        <v>37</v>
      </c>
      <c r="P1330" t="s">
        <v>3555</v>
      </c>
    </row>
    <row r="1331" spans="1:16" x14ac:dyDescent="0.25">
      <c r="A1331" t="s">
        <v>1671</v>
      </c>
      <c r="B1331" t="s">
        <v>3554</v>
      </c>
      <c r="C1331" t="s">
        <v>3557</v>
      </c>
      <c r="D1331" t="s">
        <v>124</v>
      </c>
      <c r="E1331" t="str">
        <f>VLOOKUP(Main!D1331,Sheet2!A:B,2,0)</f>
        <v>Plant &amp; Machineries</v>
      </c>
      <c r="F1331" s="2">
        <v>44742</v>
      </c>
      <c r="G1331" t="s">
        <v>1672</v>
      </c>
      <c r="H1331" s="3">
        <v>651.48</v>
      </c>
      <c r="I1331" s="3">
        <v>-3.62</v>
      </c>
      <c r="J1331" s="3">
        <v>647.86</v>
      </c>
      <c r="K1331" t="s">
        <v>36</v>
      </c>
      <c r="L1331" s="3">
        <v>55155.94</v>
      </c>
      <c r="M1331" s="3">
        <v>-306.42</v>
      </c>
      <c r="N1331" s="3">
        <v>54849.52</v>
      </c>
      <c r="O1331" t="s">
        <v>37</v>
      </c>
      <c r="P1331" t="s">
        <v>3555</v>
      </c>
    </row>
    <row r="1332" spans="1:16" x14ac:dyDescent="0.25">
      <c r="A1332" t="s">
        <v>1673</v>
      </c>
      <c r="B1332" t="s">
        <v>3554</v>
      </c>
      <c r="C1332" t="s">
        <v>3557</v>
      </c>
      <c r="D1332" t="s">
        <v>124</v>
      </c>
      <c r="E1332" t="str">
        <f>VLOOKUP(Main!D1332,Sheet2!A:B,2,0)</f>
        <v>Plant &amp; Machineries</v>
      </c>
      <c r="F1332" s="2">
        <v>44742</v>
      </c>
      <c r="G1332" t="s">
        <v>1674</v>
      </c>
      <c r="H1332" s="3">
        <v>651.48</v>
      </c>
      <c r="I1332" s="3">
        <v>-3.62</v>
      </c>
      <c r="J1332" s="3">
        <v>647.86</v>
      </c>
      <c r="K1332" t="s">
        <v>36</v>
      </c>
      <c r="L1332" s="3">
        <v>55155.94</v>
      </c>
      <c r="M1332" s="3">
        <v>-306.42</v>
      </c>
      <c r="N1332" s="3">
        <v>54849.52</v>
      </c>
      <c r="O1332" t="s">
        <v>37</v>
      </c>
      <c r="P1332" t="s">
        <v>3555</v>
      </c>
    </row>
    <row r="1333" spans="1:16" x14ac:dyDescent="0.25">
      <c r="A1333" t="s">
        <v>1675</v>
      </c>
      <c r="B1333" t="s">
        <v>3554</v>
      </c>
      <c r="C1333" t="s">
        <v>3557</v>
      </c>
      <c r="D1333" t="s">
        <v>124</v>
      </c>
      <c r="E1333" t="str">
        <f>VLOOKUP(Main!D1333,Sheet2!A:B,2,0)</f>
        <v>Plant &amp; Machineries</v>
      </c>
      <c r="F1333" s="2">
        <v>44742</v>
      </c>
      <c r="G1333" t="s">
        <v>1676</v>
      </c>
      <c r="H1333" s="3">
        <v>651.48</v>
      </c>
      <c r="I1333" s="3">
        <v>-3.62</v>
      </c>
      <c r="J1333" s="3">
        <v>647.86</v>
      </c>
      <c r="K1333" t="s">
        <v>36</v>
      </c>
      <c r="L1333" s="3">
        <v>55155.94</v>
      </c>
      <c r="M1333" s="3">
        <v>-306.42</v>
      </c>
      <c r="N1333" s="3">
        <v>54849.52</v>
      </c>
      <c r="O1333" t="s">
        <v>37</v>
      </c>
      <c r="P1333" t="s">
        <v>3555</v>
      </c>
    </row>
    <row r="1334" spans="1:16" x14ac:dyDescent="0.25">
      <c r="A1334" t="s">
        <v>1677</v>
      </c>
      <c r="B1334" t="s">
        <v>3554</v>
      </c>
      <c r="C1334" t="s">
        <v>3557</v>
      </c>
      <c r="D1334" t="s">
        <v>124</v>
      </c>
      <c r="E1334" t="str">
        <f>VLOOKUP(Main!D1334,Sheet2!A:B,2,0)</f>
        <v>Plant &amp; Machineries</v>
      </c>
      <c r="F1334" s="2">
        <v>44742</v>
      </c>
      <c r="G1334" t="s">
        <v>1678</v>
      </c>
      <c r="H1334" s="3">
        <v>651.48</v>
      </c>
      <c r="I1334" s="3">
        <v>-3.62</v>
      </c>
      <c r="J1334" s="3">
        <v>647.86</v>
      </c>
      <c r="K1334" t="s">
        <v>36</v>
      </c>
      <c r="L1334" s="3">
        <v>55155.94</v>
      </c>
      <c r="M1334" s="3">
        <v>-306.42</v>
      </c>
      <c r="N1334" s="3">
        <v>54849.52</v>
      </c>
      <c r="O1334" t="s">
        <v>37</v>
      </c>
      <c r="P1334" t="s">
        <v>3555</v>
      </c>
    </row>
    <row r="1335" spans="1:16" x14ac:dyDescent="0.25">
      <c r="A1335" t="s">
        <v>1679</v>
      </c>
      <c r="B1335" t="s">
        <v>3554</v>
      </c>
      <c r="C1335" t="s">
        <v>3557</v>
      </c>
      <c r="D1335" t="s">
        <v>124</v>
      </c>
      <c r="E1335" t="str">
        <f>VLOOKUP(Main!D1335,Sheet2!A:B,2,0)</f>
        <v>Plant &amp; Machineries</v>
      </c>
      <c r="F1335" s="2">
        <v>44742</v>
      </c>
      <c r="G1335" t="s">
        <v>1680</v>
      </c>
      <c r="H1335" s="3">
        <v>651.48</v>
      </c>
      <c r="I1335" s="3">
        <v>-3.62</v>
      </c>
      <c r="J1335" s="3">
        <v>647.86</v>
      </c>
      <c r="K1335" t="s">
        <v>36</v>
      </c>
      <c r="L1335" s="3">
        <v>55155.94</v>
      </c>
      <c r="M1335" s="3">
        <v>-306.42</v>
      </c>
      <c r="N1335" s="3">
        <v>54849.52</v>
      </c>
      <c r="O1335" t="s">
        <v>37</v>
      </c>
      <c r="P1335" t="s">
        <v>3555</v>
      </c>
    </row>
    <row r="1336" spans="1:16" x14ac:dyDescent="0.25">
      <c r="A1336" t="s">
        <v>1681</v>
      </c>
      <c r="B1336" t="s">
        <v>3554</v>
      </c>
      <c r="C1336" t="s">
        <v>3557</v>
      </c>
      <c r="D1336" t="s">
        <v>124</v>
      </c>
      <c r="E1336" t="str">
        <f>VLOOKUP(Main!D1336,Sheet2!A:B,2,0)</f>
        <v>Plant &amp; Machineries</v>
      </c>
      <c r="F1336" s="2">
        <v>44742</v>
      </c>
      <c r="G1336" t="s">
        <v>1682</v>
      </c>
      <c r="H1336" s="3">
        <v>2692.37</v>
      </c>
      <c r="I1336" s="3">
        <v>-14.96</v>
      </c>
      <c r="J1336" s="3">
        <v>2677.41</v>
      </c>
      <c r="K1336" t="s">
        <v>36</v>
      </c>
      <c r="L1336" s="3">
        <v>227947.86</v>
      </c>
      <c r="M1336" s="3">
        <v>-1266.3800000000001</v>
      </c>
      <c r="N1336" s="3">
        <v>226681.48</v>
      </c>
      <c r="O1336" t="s">
        <v>37</v>
      </c>
      <c r="P1336" t="s">
        <v>3555</v>
      </c>
    </row>
    <row r="1337" spans="1:16" x14ac:dyDescent="0.25">
      <c r="A1337" t="s">
        <v>1683</v>
      </c>
      <c r="B1337" t="s">
        <v>3554</v>
      </c>
      <c r="C1337" t="s">
        <v>3557</v>
      </c>
      <c r="D1337" t="s">
        <v>124</v>
      </c>
      <c r="E1337" t="str">
        <f>VLOOKUP(Main!D1337,Sheet2!A:B,2,0)</f>
        <v>Plant &amp; Machineries</v>
      </c>
      <c r="F1337" s="2">
        <v>44742</v>
      </c>
      <c r="G1337" t="s">
        <v>1684</v>
      </c>
      <c r="H1337" s="3">
        <v>2692.37</v>
      </c>
      <c r="I1337" s="3">
        <v>-14.96</v>
      </c>
      <c r="J1337" s="3">
        <v>2677.41</v>
      </c>
      <c r="K1337" t="s">
        <v>36</v>
      </c>
      <c r="L1337" s="3">
        <v>227947.86</v>
      </c>
      <c r="M1337" s="3">
        <v>-1266.3800000000001</v>
      </c>
      <c r="N1337" s="3">
        <v>226681.48</v>
      </c>
      <c r="O1337" t="s">
        <v>37</v>
      </c>
      <c r="P1337" t="s">
        <v>3555</v>
      </c>
    </row>
    <row r="1338" spans="1:16" x14ac:dyDescent="0.25">
      <c r="A1338" t="s">
        <v>1685</v>
      </c>
      <c r="B1338" t="s">
        <v>3554</v>
      </c>
      <c r="C1338" t="s">
        <v>3557</v>
      </c>
      <c r="D1338" t="s">
        <v>124</v>
      </c>
      <c r="E1338" t="str">
        <f>VLOOKUP(Main!D1338,Sheet2!A:B,2,0)</f>
        <v>Plant &amp; Machineries</v>
      </c>
      <c r="F1338" s="2">
        <v>44742</v>
      </c>
      <c r="G1338" t="s">
        <v>1686</v>
      </c>
      <c r="H1338" s="3">
        <v>2692.37</v>
      </c>
      <c r="I1338" s="3">
        <v>-14.96</v>
      </c>
      <c r="J1338" s="3">
        <v>2677.41</v>
      </c>
      <c r="K1338" t="s">
        <v>36</v>
      </c>
      <c r="L1338" s="3">
        <v>227947.86</v>
      </c>
      <c r="M1338" s="3">
        <v>-1266.3800000000001</v>
      </c>
      <c r="N1338" s="3">
        <v>226681.48</v>
      </c>
      <c r="O1338" t="s">
        <v>37</v>
      </c>
      <c r="P1338" t="s">
        <v>3555</v>
      </c>
    </row>
    <row r="1339" spans="1:16" x14ac:dyDescent="0.25">
      <c r="A1339" t="s">
        <v>1687</v>
      </c>
      <c r="B1339" t="s">
        <v>3554</v>
      </c>
      <c r="C1339" t="s">
        <v>3557</v>
      </c>
      <c r="D1339" t="s">
        <v>124</v>
      </c>
      <c r="E1339" t="str">
        <f>VLOOKUP(Main!D1339,Sheet2!A:B,2,0)</f>
        <v>Plant &amp; Machineries</v>
      </c>
      <c r="F1339" s="2">
        <v>44742</v>
      </c>
      <c r="G1339" t="s">
        <v>1688</v>
      </c>
      <c r="H1339" s="3">
        <v>2692.37</v>
      </c>
      <c r="I1339" s="3">
        <v>-14.96</v>
      </c>
      <c r="J1339" s="3">
        <v>2677.41</v>
      </c>
      <c r="K1339" t="s">
        <v>36</v>
      </c>
      <c r="L1339" s="3">
        <v>227947.86</v>
      </c>
      <c r="M1339" s="3">
        <v>-1266.3800000000001</v>
      </c>
      <c r="N1339" s="3">
        <v>226681.48</v>
      </c>
      <c r="O1339" t="s">
        <v>37</v>
      </c>
      <c r="P1339" t="s">
        <v>3555</v>
      </c>
    </row>
    <row r="1340" spans="1:16" x14ac:dyDescent="0.25">
      <c r="A1340" t="s">
        <v>1689</v>
      </c>
      <c r="B1340" t="s">
        <v>3554</v>
      </c>
      <c r="C1340" t="s">
        <v>3557</v>
      </c>
      <c r="D1340" t="s">
        <v>124</v>
      </c>
      <c r="E1340" t="str">
        <f>VLOOKUP(Main!D1340,Sheet2!A:B,2,0)</f>
        <v>Plant &amp; Machineries</v>
      </c>
      <c r="F1340" s="2">
        <v>44742</v>
      </c>
      <c r="G1340" t="s">
        <v>1690</v>
      </c>
      <c r="H1340" s="3">
        <v>651.48</v>
      </c>
      <c r="I1340" s="3">
        <v>-3.62</v>
      </c>
      <c r="J1340" s="3">
        <v>647.86</v>
      </c>
      <c r="K1340" t="s">
        <v>36</v>
      </c>
      <c r="L1340" s="3">
        <v>55155.94</v>
      </c>
      <c r="M1340" s="3">
        <v>-306.42</v>
      </c>
      <c r="N1340" s="3">
        <v>54849.52</v>
      </c>
      <c r="O1340" t="s">
        <v>37</v>
      </c>
      <c r="P1340" t="s">
        <v>3555</v>
      </c>
    </row>
    <row r="1341" spans="1:16" x14ac:dyDescent="0.25">
      <c r="A1341" t="s">
        <v>1691</v>
      </c>
      <c r="B1341" t="s">
        <v>3554</v>
      </c>
      <c r="C1341" t="s">
        <v>3557</v>
      </c>
      <c r="D1341" t="s">
        <v>124</v>
      </c>
      <c r="E1341" t="str">
        <f>VLOOKUP(Main!D1341,Sheet2!A:B,2,0)</f>
        <v>Plant &amp; Machineries</v>
      </c>
      <c r="F1341" s="2">
        <v>44742</v>
      </c>
      <c r="G1341" t="s">
        <v>1692</v>
      </c>
      <c r="H1341" s="3">
        <v>2692.37</v>
      </c>
      <c r="I1341" s="3">
        <v>-14.96</v>
      </c>
      <c r="J1341" s="3">
        <v>2677.41</v>
      </c>
      <c r="K1341" t="s">
        <v>36</v>
      </c>
      <c r="L1341" s="3">
        <v>227947.86</v>
      </c>
      <c r="M1341" s="3">
        <v>-1266.3800000000001</v>
      </c>
      <c r="N1341" s="3">
        <v>226681.48</v>
      </c>
      <c r="O1341" t="s">
        <v>37</v>
      </c>
      <c r="P1341" t="s">
        <v>3555</v>
      </c>
    </row>
    <row r="1342" spans="1:16" x14ac:dyDescent="0.25">
      <c r="A1342" t="s">
        <v>1693</v>
      </c>
      <c r="B1342" t="s">
        <v>3554</v>
      </c>
      <c r="C1342" t="s">
        <v>3557</v>
      </c>
      <c r="D1342" t="s">
        <v>124</v>
      </c>
      <c r="E1342" t="str">
        <f>VLOOKUP(Main!D1342,Sheet2!A:B,2,0)</f>
        <v>Plant &amp; Machineries</v>
      </c>
      <c r="F1342" s="2">
        <v>44742</v>
      </c>
      <c r="G1342" t="s">
        <v>1694</v>
      </c>
      <c r="H1342" s="3">
        <v>651.48</v>
      </c>
      <c r="I1342" s="3">
        <v>-3.62</v>
      </c>
      <c r="J1342" s="3">
        <v>647.86</v>
      </c>
      <c r="K1342" t="s">
        <v>36</v>
      </c>
      <c r="L1342" s="3">
        <v>55155.94</v>
      </c>
      <c r="M1342" s="3">
        <v>-306.42</v>
      </c>
      <c r="N1342" s="3">
        <v>54849.52</v>
      </c>
      <c r="O1342" t="s">
        <v>37</v>
      </c>
      <c r="P1342" t="s">
        <v>3555</v>
      </c>
    </row>
    <row r="1343" spans="1:16" x14ac:dyDescent="0.25">
      <c r="A1343" t="s">
        <v>1695</v>
      </c>
      <c r="B1343" t="s">
        <v>3554</v>
      </c>
      <c r="C1343" t="s">
        <v>3557</v>
      </c>
      <c r="D1343" t="s">
        <v>124</v>
      </c>
      <c r="E1343" t="str">
        <f>VLOOKUP(Main!D1343,Sheet2!A:B,2,0)</f>
        <v>Plant &amp; Machineries</v>
      </c>
      <c r="F1343" s="2">
        <v>44742</v>
      </c>
      <c r="G1343" t="s">
        <v>1696</v>
      </c>
      <c r="H1343" s="3">
        <v>651.48</v>
      </c>
      <c r="I1343" s="3">
        <v>-3.62</v>
      </c>
      <c r="J1343" s="3">
        <v>647.86</v>
      </c>
      <c r="K1343" t="s">
        <v>36</v>
      </c>
      <c r="L1343" s="3">
        <v>55155.94</v>
      </c>
      <c r="M1343" s="3">
        <v>-306.42</v>
      </c>
      <c r="N1343" s="3">
        <v>54849.52</v>
      </c>
      <c r="O1343" t="s">
        <v>37</v>
      </c>
      <c r="P1343" t="s">
        <v>3555</v>
      </c>
    </row>
    <row r="1344" spans="1:16" x14ac:dyDescent="0.25">
      <c r="A1344" t="s">
        <v>1697</v>
      </c>
      <c r="B1344" t="s">
        <v>3554</v>
      </c>
      <c r="C1344" t="s">
        <v>3557</v>
      </c>
      <c r="D1344" t="s">
        <v>124</v>
      </c>
      <c r="E1344" t="str">
        <f>VLOOKUP(Main!D1344,Sheet2!A:B,2,0)</f>
        <v>Plant &amp; Machineries</v>
      </c>
      <c r="F1344" s="2">
        <v>44742</v>
      </c>
      <c r="G1344" t="s">
        <v>1698</v>
      </c>
      <c r="H1344" s="3">
        <v>651.48</v>
      </c>
      <c r="I1344" s="3">
        <v>-3.62</v>
      </c>
      <c r="J1344" s="3">
        <v>647.86</v>
      </c>
      <c r="K1344" t="s">
        <v>36</v>
      </c>
      <c r="L1344" s="3">
        <v>55155.94</v>
      </c>
      <c r="M1344" s="3">
        <v>-306.42</v>
      </c>
      <c r="N1344" s="3">
        <v>54849.52</v>
      </c>
      <c r="O1344" t="s">
        <v>37</v>
      </c>
      <c r="P1344" t="s">
        <v>3555</v>
      </c>
    </row>
    <row r="1345" spans="1:16" x14ac:dyDescent="0.25">
      <c r="A1345" t="s">
        <v>1699</v>
      </c>
      <c r="B1345" t="s">
        <v>3554</v>
      </c>
      <c r="C1345" t="s">
        <v>3557</v>
      </c>
      <c r="D1345" t="s">
        <v>124</v>
      </c>
      <c r="E1345" t="str">
        <f>VLOOKUP(Main!D1345,Sheet2!A:B,2,0)</f>
        <v>Plant &amp; Machineries</v>
      </c>
      <c r="F1345" s="2">
        <v>44742</v>
      </c>
      <c r="G1345" t="s">
        <v>1700</v>
      </c>
      <c r="H1345" s="3">
        <v>651.48</v>
      </c>
      <c r="I1345" s="3">
        <v>-3.62</v>
      </c>
      <c r="J1345" s="3">
        <v>647.86</v>
      </c>
      <c r="K1345" t="s">
        <v>36</v>
      </c>
      <c r="L1345" s="3">
        <v>55155.94</v>
      </c>
      <c r="M1345" s="3">
        <v>-306.42</v>
      </c>
      <c r="N1345" s="3">
        <v>54849.52</v>
      </c>
      <c r="O1345" t="s">
        <v>37</v>
      </c>
      <c r="P1345" t="s">
        <v>3555</v>
      </c>
    </row>
    <row r="1346" spans="1:16" x14ac:dyDescent="0.25">
      <c r="A1346" t="s">
        <v>1701</v>
      </c>
      <c r="B1346" t="s">
        <v>3554</v>
      </c>
      <c r="C1346" t="s">
        <v>3557</v>
      </c>
      <c r="D1346" t="s">
        <v>124</v>
      </c>
      <c r="E1346" t="str">
        <f>VLOOKUP(Main!D1346,Sheet2!A:B,2,0)</f>
        <v>Plant &amp; Machineries</v>
      </c>
      <c r="F1346" s="2">
        <v>44742</v>
      </c>
      <c r="G1346" t="s">
        <v>1702</v>
      </c>
      <c r="H1346" s="3">
        <v>651.48</v>
      </c>
      <c r="I1346" s="3">
        <v>-3.62</v>
      </c>
      <c r="J1346" s="3">
        <v>647.86</v>
      </c>
      <c r="K1346" t="s">
        <v>36</v>
      </c>
      <c r="L1346" s="3">
        <v>55155.94</v>
      </c>
      <c r="M1346" s="3">
        <v>-306.42</v>
      </c>
      <c r="N1346" s="3">
        <v>54849.52</v>
      </c>
      <c r="O1346" t="s">
        <v>37</v>
      </c>
      <c r="P1346" t="s">
        <v>3555</v>
      </c>
    </row>
    <row r="1347" spans="1:16" x14ac:dyDescent="0.25">
      <c r="A1347" t="s">
        <v>1703</v>
      </c>
      <c r="B1347" t="s">
        <v>3554</v>
      </c>
      <c r="C1347" t="s">
        <v>3557</v>
      </c>
      <c r="D1347" t="s">
        <v>124</v>
      </c>
      <c r="E1347" t="str">
        <f>VLOOKUP(Main!D1347,Sheet2!A:B,2,0)</f>
        <v>Plant &amp; Machineries</v>
      </c>
      <c r="F1347" s="2">
        <v>44742</v>
      </c>
      <c r="G1347" t="s">
        <v>1704</v>
      </c>
      <c r="H1347" s="3">
        <v>651.48</v>
      </c>
      <c r="I1347" s="3">
        <v>-3.62</v>
      </c>
      <c r="J1347" s="3">
        <v>647.86</v>
      </c>
      <c r="K1347" t="s">
        <v>36</v>
      </c>
      <c r="L1347" s="3">
        <v>55155.94</v>
      </c>
      <c r="M1347" s="3">
        <v>-306.42</v>
      </c>
      <c r="N1347" s="3">
        <v>54849.52</v>
      </c>
      <c r="O1347" t="s">
        <v>37</v>
      </c>
      <c r="P1347" t="s">
        <v>3555</v>
      </c>
    </row>
    <row r="1348" spans="1:16" x14ac:dyDescent="0.25">
      <c r="A1348" t="s">
        <v>1705</v>
      </c>
      <c r="B1348" t="s">
        <v>3554</v>
      </c>
      <c r="C1348" t="s">
        <v>3557</v>
      </c>
      <c r="D1348" t="s">
        <v>124</v>
      </c>
      <c r="E1348" t="str">
        <f>VLOOKUP(Main!D1348,Sheet2!A:B,2,0)</f>
        <v>Plant &amp; Machineries</v>
      </c>
      <c r="F1348" s="2">
        <v>44742</v>
      </c>
      <c r="G1348" t="s">
        <v>1706</v>
      </c>
      <c r="H1348" s="3">
        <v>651.48</v>
      </c>
      <c r="I1348" s="3">
        <v>-3.62</v>
      </c>
      <c r="J1348" s="3">
        <v>647.86</v>
      </c>
      <c r="K1348" t="s">
        <v>36</v>
      </c>
      <c r="L1348" s="3">
        <v>55155.94</v>
      </c>
      <c r="M1348" s="3">
        <v>-306.42</v>
      </c>
      <c r="N1348" s="3">
        <v>54849.52</v>
      </c>
      <c r="O1348" t="s">
        <v>37</v>
      </c>
      <c r="P1348" t="s">
        <v>3555</v>
      </c>
    </row>
    <row r="1349" spans="1:16" x14ac:dyDescent="0.25">
      <c r="A1349" t="s">
        <v>1707</v>
      </c>
      <c r="B1349" t="s">
        <v>3554</v>
      </c>
      <c r="C1349" t="s">
        <v>3557</v>
      </c>
      <c r="D1349" t="s">
        <v>124</v>
      </c>
      <c r="E1349" t="str">
        <f>VLOOKUP(Main!D1349,Sheet2!A:B,2,0)</f>
        <v>Plant &amp; Machineries</v>
      </c>
      <c r="F1349" s="2">
        <v>44742</v>
      </c>
      <c r="G1349" t="s">
        <v>1708</v>
      </c>
      <c r="H1349" s="3">
        <v>651.48</v>
      </c>
      <c r="I1349" s="3">
        <v>-3.62</v>
      </c>
      <c r="J1349" s="3">
        <v>647.86</v>
      </c>
      <c r="K1349" t="s">
        <v>36</v>
      </c>
      <c r="L1349" s="3">
        <v>55155.94</v>
      </c>
      <c r="M1349" s="3">
        <v>-306.42</v>
      </c>
      <c r="N1349" s="3">
        <v>54849.52</v>
      </c>
      <c r="O1349" t="s">
        <v>37</v>
      </c>
      <c r="P1349" t="s">
        <v>3555</v>
      </c>
    </row>
    <row r="1350" spans="1:16" x14ac:dyDescent="0.25">
      <c r="A1350" t="s">
        <v>1709</v>
      </c>
      <c r="B1350" t="s">
        <v>3554</v>
      </c>
      <c r="C1350" t="s">
        <v>3557</v>
      </c>
      <c r="D1350" t="s">
        <v>124</v>
      </c>
      <c r="E1350" t="str">
        <f>VLOOKUP(Main!D1350,Sheet2!A:B,2,0)</f>
        <v>Plant &amp; Machineries</v>
      </c>
      <c r="F1350" s="2">
        <v>44742</v>
      </c>
      <c r="G1350" t="s">
        <v>1710</v>
      </c>
      <c r="H1350" s="3">
        <v>651.48</v>
      </c>
      <c r="I1350" s="3">
        <v>-3.62</v>
      </c>
      <c r="J1350" s="3">
        <v>647.86</v>
      </c>
      <c r="K1350" t="s">
        <v>36</v>
      </c>
      <c r="L1350" s="3">
        <v>55155.94</v>
      </c>
      <c r="M1350" s="3">
        <v>-306.42</v>
      </c>
      <c r="N1350" s="3">
        <v>54849.52</v>
      </c>
      <c r="O1350" t="s">
        <v>37</v>
      </c>
      <c r="P1350" t="s">
        <v>3555</v>
      </c>
    </row>
    <row r="1351" spans="1:16" x14ac:dyDescent="0.25">
      <c r="A1351" t="s">
        <v>1711</v>
      </c>
      <c r="B1351" t="s">
        <v>3554</v>
      </c>
      <c r="C1351" t="s">
        <v>3557</v>
      </c>
      <c r="D1351" t="s">
        <v>124</v>
      </c>
      <c r="E1351" t="str">
        <f>VLOOKUP(Main!D1351,Sheet2!A:B,2,0)</f>
        <v>Plant &amp; Machineries</v>
      </c>
      <c r="F1351" s="2">
        <v>44742</v>
      </c>
      <c r="G1351" t="s">
        <v>1712</v>
      </c>
      <c r="H1351" s="3">
        <v>651.48</v>
      </c>
      <c r="I1351" s="3">
        <v>-3.62</v>
      </c>
      <c r="J1351" s="3">
        <v>647.86</v>
      </c>
      <c r="K1351" t="s">
        <v>36</v>
      </c>
      <c r="L1351" s="3">
        <v>55155.94</v>
      </c>
      <c r="M1351" s="3">
        <v>-306.42</v>
      </c>
      <c r="N1351" s="3">
        <v>54849.52</v>
      </c>
      <c r="O1351" t="s">
        <v>37</v>
      </c>
      <c r="P1351" t="s">
        <v>3555</v>
      </c>
    </row>
    <row r="1352" spans="1:16" x14ac:dyDescent="0.25">
      <c r="A1352" t="s">
        <v>1713</v>
      </c>
      <c r="B1352" t="s">
        <v>3554</v>
      </c>
      <c r="C1352" t="s">
        <v>3557</v>
      </c>
      <c r="D1352" t="s">
        <v>124</v>
      </c>
      <c r="E1352" t="str">
        <f>VLOOKUP(Main!D1352,Sheet2!A:B,2,0)</f>
        <v>Plant &amp; Machineries</v>
      </c>
      <c r="F1352" s="2">
        <v>44742</v>
      </c>
      <c r="G1352" t="s">
        <v>1714</v>
      </c>
      <c r="H1352" s="3">
        <v>2692.37</v>
      </c>
      <c r="I1352" s="3">
        <v>-14.96</v>
      </c>
      <c r="J1352" s="3">
        <v>2677.41</v>
      </c>
      <c r="K1352" t="s">
        <v>36</v>
      </c>
      <c r="L1352" s="3">
        <v>227947.86</v>
      </c>
      <c r="M1352" s="3">
        <v>-1266.3800000000001</v>
      </c>
      <c r="N1352" s="3">
        <v>226681.48</v>
      </c>
      <c r="O1352" t="s">
        <v>37</v>
      </c>
      <c r="P1352" t="s">
        <v>3555</v>
      </c>
    </row>
    <row r="1353" spans="1:16" x14ac:dyDescent="0.25">
      <c r="A1353" t="s">
        <v>1715</v>
      </c>
      <c r="B1353" t="s">
        <v>3554</v>
      </c>
      <c r="C1353" t="s">
        <v>3557</v>
      </c>
      <c r="D1353" t="s">
        <v>124</v>
      </c>
      <c r="E1353" t="str">
        <f>VLOOKUP(Main!D1353,Sheet2!A:B,2,0)</f>
        <v>Plant &amp; Machineries</v>
      </c>
      <c r="F1353" s="2">
        <v>44742</v>
      </c>
      <c r="G1353" t="s">
        <v>1716</v>
      </c>
      <c r="H1353" s="3">
        <v>651.48</v>
      </c>
      <c r="I1353" s="3">
        <v>-3.62</v>
      </c>
      <c r="J1353" s="3">
        <v>647.86</v>
      </c>
      <c r="K1353" t="s">
        <v>36</v>
      </c>
      <c r="L1353" s="3">
        <v>55155.94</v>
      </c>
      <c r="M1353" s="3">
        <v>-306.42</v>
      </c>
      <c r="N1353" s="3">
        <v>54849.52</v>
      </c>
      <c r="O1353" t="s">
        <v>37</v>
      </c>
      <c r="P1353" t="s">
        <v>3555</v>
      </c>
    </row>
    <row r="1354" spans="1:16" x14ac:dyDescent="0.25">
      <c r="A1354" t="s">
        <v>1717</v>
      </c>
      <c r="B1354" t="s">
        <v>3554</v>
      </c>
      <c r="C1354" t="s">
        <v>3557</v>
      </c>
      <c r="D1354" t="s">
        <v>124</v>
      </c>
      <c r="E1354" t="str">
        <f>VLOOKUP(Main!D1354,Sheet2!A:B,2,0)</f>
        <v>Plant &amp; Machineries</v>
      </c>
      <c r="F1354" s="2">
        <v>44742</v>
      </c>
      <c r="G1354" t="s">
        <v>1718</v>
      </c>
      <c r="H1354" s="3">
        <v>651.48</v>
      </c>
      <c r="I1354" s="3">
        <v>-3.62</v>
      </c>
      <c r="J1354" s="3">
        <v>647.86</v>
      </c>
      <c r="K1354" t="s">
        <v>36</v>
      </c>
      <c r="L1354" s="3">
        <v>55155.94</v>
      </c>
      <c r="M1354" s="3">
        <v>-306.42</v>
      </c>
      <c r="N1354" s="3">
        <v>54849.52</v>
      </c>
      <c r="O1354" t="s">
        <v>37</v>
      </c>
      <c r="P1354" t="s">
        <v>3555</v>
      </c>
    </row>
    <row r="1355" spans="1:16" x14ac:dyDescent="0.25">
      <c r="A1355" t="s">
        <v>1719</v>
      </c>
      <c r="B1355" t="s">
        <v>3554</v>
      </c>
      <c r="C1355" t="s">
        <v>3557</v>
      </c>
      <c r="D1355" t="s">
        <v>124</v>
      </c>
      <c r="E1355" t="str">
        <f>VLOOKUP(Main!D1355,Sheet2!A:B,2,0)</f>
        <v>Plant &amp; Machineries</v>
      </c>
      <c r="F1355" s="2">
        <v>44742</v>
      </c>
      <c r="G1355" t="s">
        <v>1720</v>
      </c>
      <c r="H1355" s="3">
        <v>651.48</v>
      </c>
      <c r="I1355" s="3">
        <v>-3.62</v>
      </c>
      <c r="J1355" s="3">
        <v>647.86</v>
      </c>
      <c r="K1355" t="s">
        <v>36</v>
      </c>
      <c r="L1355" s="3">
        <v>55155.94</v>
      </c>
      <c r="M1355" s="3">
        <v>-306.42</v>
      </c>
      <c r="N1355" s="3">
        <v>54849.52</v>
      </c>
      <c r="O1355" t="s">
        <v>37</v>
      </c>
      <c r="P1355" t="s">
        <v>3555</v>
      </c>
    </row>
    <row r="1356" spans="1:16" x14ac:dyDescent="0.25">
      <c r="A1356" t="s">
        <v>1721</v>
      </c>
      <c r="B1356" t="s">
        <v>3554</v>
      </c>
      <c r="C1356" t="s">
        <v>3557</v>
      </c>
      <c r="D1356" t="s">
        <v>124</v>
      </c>
      <c r="E1356" t="str">
        <f>VLOOKUP(Main!D1356,Sheet2!A:B,2,0)</f>
        <v>Plant &amp; Machineries</v>
      </c>
      <c r="F1356" s="2">
        <v>44742</v>
      </c>
      <c r="G1356" t="s">
        <v>1722</v>
      </c>
      <c r="H1356" s="3">
        <v>2692.37</v>
      </c>
      <c r="I1356" s="3">
        <v>-14.96</v>
      </c>
      <c r="J1356" s="3">
        <v>2677.41</v>
      </c>
      <c r="K1356" t="s">
        <v>36</v>
      </c>
      <c r="L1356" s="3">
        <v>227947.86</v>
      </c>
      <c r="M1356" s="3">
        <v>-1266.3800000000001</v>
      </c>
      <c r="N1356" s="3">
        <v>226681.48</v>
      </c>
      <c r="O1356" t="s">
        <v>37</v>
      </c>
      <c r="P1356" t="s">
        <v>3555</v>
      </c>
    </row>
    <row r="1357" spans="1:16" x14ac:dyDescent="0.25">
      <c r="A1357" t="s">
        <v>1723</v>
      </c>
      <c r="B1357" t="s">
        <v>3554</v>
      </c>
      <c r="C1357" t="s">
        <v>3557</v>
      </c>
      <c r="D1357" t="s">
        <v>124</v>
      </c>
      <c r="E1357" t="str">
        <f>VLOOKUP(Main!D1357,Sheet2!A:B,2,0)</f>
        <v>Plant &amp; Machineries</v>
      </c>
      <c r="F1357" s="2">
        <v>44530</v>
      </c>
      <c r="G1357" t="s">
        <v>1724</v>
      </c>
      <c r="H1357" s="3">
        <v>5512.29</v>
      </c>
      <c r="I1357" s="3">
        <v>-244.99</v>
      </c>
      <c r="J1357" s="3">
        <v>5267.3</v>
      </c>
      <c r="K1357" t="s">
        <v>36</v>
      </c>
      <c r="L1357" s="3">
        <v>466470</v>
      </c>
      <c r="M1357" s="3">
        <v>-20732</v>
      </c>
      <c r="N1357" s="3">
        <v>445738</v>
      </c>
      <c r="O1357" t="s">
        <v>37</v>
      </c>
      <c r="P1357" t="s">
        <v>3555</v>
      </c>
    </row>
    <row r="1358" spans="1:16" x14ac:dyDescent="0.25">
      <c r="A1358" t="s">
        <v>1725</v>
      </c>
      <c r="B1358" t="s">
        <v>3554</v>
      </c>
      <c r="C1358" t="s">
        <v>3557</v>
      </c>
      <c r="D1358" t="s">
        <v>124</v>
      </c>
      <c r="E1358" t="str">
        <f>VLOOKUP(Main!D1358,Sheet2!A:B,2,0)</f>
        <v>Plant &amp; Machineries</v>
      </c>
      <c r="F1358" s="2">
        <v>44742</v>
      </c>
      <c r="G1358" t="s">
        <v>1726</v>
      </c>
      <c r="H1358" s="3">
        <v>31206.880000000001</v>
      </c>
      <c r="I1358" s="3">
        <v>-173.37</v>
      </c>
      <c r="J1358" s="3">
        <v>31033.51</v>
      </c>
      <c r="K1358" t="s">
        <v>36</v>
      </c>
      <c r="L1358" s="3">
        <v>2642089.46</v>
      </c>
      <c r="M1358" s="3">
        <v>-14678.27</v>
      </c>
      <c r="N1358" s="3">
        <v>2627411.19</v>
      </c>
      <c r="O1358" t="s">
        <v>37</v>
      </c>
      <c r="P1358" t="s">
        <v>3555</v>
      </c>
    </row>
    <row r="1359" spans="1:16" x14ac:dyDescent="0.25">
      <c r="A1359" t="s">
        <v>1727</v>
      </c>
      <c r="B1359" t="s">
        <v>3554</v>
      </c>
      <c r="C1359" t="s">
        <v>3557</v>
      </c>
      <c r="D1359" t="s">
        <v>124</v>
      </c>
      <c r="E1359" t="str">
        <f>VLOOKUP(Main!D1359,Sheet2!A:B,2,0)</f>
        <v>Plant &amp; Machineries</v>
      </c>
      <c r="F1359" s="2">
        <v>44742</v>
      </c>
      <c r="G1359" t="s">
        <v>1728</v>
      </c>
      <c r="H1359" s="3">
        <v>651.48</v>
      </c>
      <c r="I1359" s="3">
        <v>-3.62</v>
      </c>
      <c r="J1359" s="3">
        <v>647.86</v>
      </c>
      <c r="K1359" t="s">
        <v>36</v>
      </c>
      <c r="L1359" s="3">
        <v>55155.94</v>
      </c>
      <c r="M1359" s="3">
        <v>-306.42</v>
      </c>
      <c r="N1359" s="3">
        <v>54849.52</v>
      </c>
      <c r="O1359" t="s">
        <v>37</v>
      </c>
      <c r="P1359" t="s">
        <v>3555</v>
      </c>
    </row>
    <row r="1360" spans="1:16" x14ac:dyDescent="0.25">
      <c r="A1360" t="s">
        <v>1729</v>
      </c>
      <c r="B1360" t="s">
        <v>3554</v>
      </c>
      <c r="C1360" t="s">
        <v>3557</v>
      </c>
      <c r="D1360" t="s">
        <v>124</v>
      </c>
      <c r="E1360" t="str">
        <f>VLOOKUP(Main!D1360,Sheet2!A:B,2,0)</f>
        <v>Plant &amp; Machineries</v>
      </c>
      <c r="F1360" s="2">
        <v>44742</v>
      </c>
      <c r="G1360" t="s">
        <v>1730</v>
      </c>
      <c r="H1360" s="3">
        <v>651.48</v>
      </c>
      <c r="I1360" s="3">
        <v>-3.62</v>
      </c>
      <c r="J1360" s="3">
        <v>647.86</v>
      </c>
      <c r="K1360" t="s">
        <v>36</v>
      </c>
      <c r="L1360" s="3">
        <v>55155.94</v>
      </c>
      <c r="M1360" s="3">
        <v>-306.42</v>
      </c>
      <c r="N1360" s="3">
        <v>54849.52</v>
      </c>
      <c r="O1360" t="s">
        <v>37</v>
      </c>
      <c r="P1360" t="s">
        <v>3555</v>
      </c>
    </row>
    <row r="1361" spans="1:16" x14ac:dyDescent="0.25">
      <c r="A1361" t="s">
        <v>1731</v>
      </c>
      <c r="B1361" t="s">
        <v>3554</v>
      </c>
      <c r="C1361" t="s">
        <v>3557</v>
      </c>
      <c r="D1361" t="s">
        <v>124</v>
      </c>
      <c r="E1361" t="str">
        <f>VLOOKUP(Main!D1361,Sheet2!A:B,2,0)</f>
        <v>Plant &amp; Machineries</v>
      </c>
      <c r="F1361" s="2">
        <v>44742</v>
      </c>
      <c r="G1361" t="s">
        <v>1732</v>
      </c>
      <c r="H1361" s="3">
        <v>651.48</v>
      </c>
      <c r="I1361" s="3">
        <v>-3.62</v>
      </c>
      <c r="J1361" s="3">
        <v>647.86</v>
      </c>
      <c r="K1361" t="s">
        <v>36</v>
      </c>
      <c r="L1361" s="3">
        <v>55155.94</v>
      </c>
      <c r="M1361" s="3">
        <v>-306.42</v>
      </c>
      <c r="N1361" s="3">
        <v>54849.52</v>
      </c>
      <c r="O1361" t="s">
        <v>37</v>
      </c>
      <c r="P1361" t="s">
        <v>3555</v>
      </c>
    </row>
    <row r="1362" spans="1:16" x14ac:dyDescent="0.25">
      <c r="A1362" t="s">
        <v>1733</v>
      </c>
      <c r="B1362" t="s">
        <v>3554</v>
      </c>
      <c r="C1362" t="s">
        <v>3557</v>
      </c>
      <c r="D1362" t="s">
        <v>124</v>
      </c>
      <c r="E1362" t="str">
        <f>VLOOKUP(Main!D1362,Sheet2!A:B,2,0)</f>
        <v>Plant &amp; Machineries</v>
      </c>
      <c r="F1362" s="2">
        <v>44742</v>
      </c>
      <c r="G1362" t="s">
        <v>1734</v>
      </c>
      <c r="H1362" s="3">
        <v>651.48</v>
      </c>
      <c r="I1362" s="3">
        <v>-3.62</v>
      </c>
      <c r="J1362" s="3">
        <v>647.86</v>
      </c>
      <c r="K1362" t="s">
        <v>36</v>
      </c>
      <c r="L1362" s="3">
        <v>55155.94</v>
      </c>
      <c r="M1362" s="3">
        <v>-306.42</v>
      </c>
      <c r="N1362" s="3">
        <v>54849.52</v>
      </c>
      <c r="O1362" t="s">
        <v>37</v>
      </c>
      <c r="P1362" t="s">
        <v>3555</v>
      </c>
    </row>
    <row r="1363" spans="1:16" x14ac:dyDescent="0.25">
      <c r="A1363" t="s">
        <v>1735</v>
      </c>
      <c r="B1363" t="s">
        <v>3554</v>
      </c>
      <c r="C1363" t="s">
        <v>3557</v>
      </c>
      <c r="D1363" t="s">
        <v>124</v>
      </c>
      <c r="E1363" t="str">
        <f>VLOOKUP(Main!D1363,Sheet2!A:B,2,0)</f>
        <v>Plant &amp; Machineries</v>
      </c>
      <c r="F1363" s="2">
        <v>44742</v>
      </c>
      <c r="G1363" t="s">
        <v>1736</v>
      </c>
      <c r="H1363" s="3">
        <v>651.48</v>
      </c>
      <c r="I1363" s="3">
        <v>-3.62</v>
      </c>
      <c r="J1363" s="3">
        <v>647.86</v>
      </c>
      <c r="K1363" t="s">
        <v>36</v>
      </c>
      <c r="L1363" s="3">
        <v>55155.94</v>
      </c>
      <c r="M1363" s="3">
        <v>-306.42</v>
      </c>
      <c r="N1363" s="3">
        <v>54849.52</v>
      </c>
      <c r="O1363" t="s">
        <v>37</v>
      </c>
      <c r="P1363" t="s">
        <v>3555</v>
      </c>
    </row>
    <row r="1364" spans="1:16" x14ac:dyDescent="0.25">
      <c r="A1364" t="s">
        <v>1737</v>
      </c>
      <c r="B1364" t="s">
        <v>3554</v>
      </c>
      <c r="C1364" t="s">
        <v>3557</v>
      </c>
      <c r="D1364" t="s">
        <v>124</v>
      </c>
      <c r="E1364" t="str">
        <f>VLOOKUP(Main!D1364,Sheet2!A:B,2,0)</f>
        <v>Plant &amp; Machineries</v>
      </c>
      <c r="F1364" s="2">
        <v>44742</v>
      </c>
      <c r="G1364" t="s">
        <v>1738</v>
      </c>
      <c r="H1364" s="3">
        <v>651.48</v>
      </c>
      <c r="I1364" s="3">
        <v>-3.62</v>
      </c>
      <c r="J1364" s="3">
        <v>647.86</v>
      </c>
      <c r="K1364" t="s">
        <v>36</v>
      </c>
      <c r="L1364" s="3">
        <v>55155.94</v>
      </c>
      <c r="M1364" s="3">
        <v>-306.42</v>
      </c>
      <c r="N1364" s="3">
        <v>54849.52</v>
      </c>
      <c r="O1364" t="s">
        <v>37</v>
      </c>
      <c r="P1364" t="s">
        <v>3555</v>
      </c>
    </row>
    <row r="1365" spans="1:16" x14ac:dyDescent="0.25">
      <c r="A1365" t="s">
        <v>1739</v>
      </c>
      <c r="B1365" t="s">
        <v>3554</v>
      </c>
      <c r="C1365" t="s">
        <v>3557</v>
      </c>
      <c r="D1365" t="s">
        <v>124</v>
      </c>
      <c r="E1365" t="str">
        <f>VLOOKUP(Main!D1365,Sheet2!A:B,2,0)</f>
        <v>Plant &amp; Machineries</v>
      </c>
      <c r="F1365" s="2">
        <v>44742</v>
      </c>
      <c r="G1365" t="s">
        <v>1740</v>
      </c>
      <c r="H1365" s="3">
        <v>651.48</v>
      </c>
      <c r="I1365" s="3">
        <v>-3.62</v>
      </c>
      <c r="J1365" s="3">
        <v>647.86</v>
      </c>
      <c r="K1365" t="s">
        <v>36</v>
      </c>
      <c r="L1365" s="3">
        <v>55155.94</v>
      </c>
      <c r="M1365" s="3">
        <v>-306.42</v>
      </c>
      <c r="N1365" s="3">
        <v>54849.52</v>
      </c>
      <c r="O1365" t="s">
        <v>37</v>
      </c>
      <c r="P1365" t="s">
        <v>3555</v>
      </c>
    </row>
    <row r="1366" spans="1:16" x14ac:dyDescent="0.25">
      <c r="A1366" t="s">
        <v>1741</v>
      </c>
      <c r="B1366" t="s">
        <v>3554</v>
      </c>
      <c r="C1366" t="s">
        <v>3557</v>
      </c>
      <c r="D1366" t="s">
        <v>124</v>
      </c>
      <c r="E1366" t="str">
        <f>VLOOKUP(Main!D1366,Sheet2!A:B,2,0)</f>
        <v>Plant &amp; Machineries</v>
      </c>
      <c r="F1366" s="2">
        <v>44742</v>
      </c>
      <c r="G1366" t="s">
        <v>1742</v>
      </c>
      <c r="H1366" s="3">
        <v>651.48</v>
      </c>
      <c r="I1366" s="3">
        <v>-3.62</v>
      </c>
      <c r="J1366" s="3">
        <v>647.86</v>
      </c>
      <c r="K1366" t="s">
        <v>36</v>
      </c>
      <c r="L1366" s="3">
        <v>55155.94</v>
      </c>
      <c r="M1366" s="3">
        <v>-306.42</v>
      </c>
      <c r="N1366" s="3">
        <v>54849.52</v>
      </c>
      <c r="O1366" t="s">
        <v>37</v>
      </c>
      <c r="P1366" t="s">
        <v>3555</v>
      </c>
    </row>
    <row r="1367" spans="1:16" x14ac:dyDescent="0.25">
      <c r="A1367" t="s">
        <v>1743</v>
      </c>
      <c r="B1367" t="s">
        <v>3554</v>
      </c>
      <c r="C1367" t="s">
        <v>3557</v>
      </c>
      <c r="D1367" t="s">
        <v>124</v>
      </c>
      <c r="E1367" t="str">
        <f>VLOOKUP(Main!D1367,Sheet2!A:B,2,0)</f>
        <v>Plant &amp; Machineries</v>
      </c>
      <c r="F1367" s="2">
        <v>44742</v>
      </c>
      <c r="G1367" t="s">
        <v>1744</v>
      </c>
      <c r="H1367" s="3">
        <v>651.48</v>
      </c>
      <c r="I1367" s="3">
        <v>-3.62</v>
      </c>
      <c r="J1367" s="3">
        <v>647.86</v>
      </c>
      <c r="K1367" t="s">
        <v>36</v>
      </c>
      <c r="L1367" s="3">
        <v>55155.94</v>
      </c>
      <c r="M1367" s="3">
        <v>-306.42</v>
      </c>
      <c r="N1367" s="3">
        <v>54849.52</v>
      </c>
      <c r="O1367" t="s">
        <v>37</v>
      </c>
      <c r="P1367" t="s">
        <v>3555</v>
      </c>
    </row>
    <row r="1368" spans="1:16" x14ac:dyDescent="0.25">
      <c r="A1368" t="s">
        <v>1745</v>
      </c>
      <c r="B1368" t="s">
        <v>3554</v>
      </c>
      <c r="C1368" t="s">
        <v>3557</v>
      </c>
      <c r="D1368" t="s">
        <v>124</v>
      </c>
      <c r="E1368" t="str">
        <f>VLOOKUP(Main!D1368,Sheet2!A:B,2,0)</f>
        <v>Plant &amp; Machineries</v>
      </c>
      <c r="F1368" s="2">
        <v>44742</v>
      </c>
      <c r="G1368" t="s">
        <v>1746</v>
      </c>
      <c r="H1368" s="3">
        <v>651.48</v>
      </c>
      <c r="I1368" s="3">
        <v>-3.62</v>
      </c>
      <c r="J1368" s="3">
        <v>647.86</v>
      </c>
      <c r="K1368" t="s">
        <v>36</v>
      </c>
      <c r="L1368" s="3">
        <v>55155.94</v>
      </c>
      <c r="M1368" s="3">
        <v>-306.42</v>
      </c>
      <c r="N1368" s="3">
        <v>54849.52</v>
      </c>
      <c r="O1368" t="s">
        <v>37</v>
      </c>
      <c r="P1368" t="s">
        <v>3555</v>
      </c>
    </row>
    <row r="1369" spans="1:16" x14ac:dyDescent="0.25">
      <c r="A1369" t="s">
        <v>1747</v>
      </c>
      <c r="B1369" t="s">
        <v>3554</v>
      </c>
      <c r="C1369" t="s">
        <v>3557</v>
      </c>
      <c r="D1369" t="s">
        <v>124</v>
      </c>
      <c r="E1369" t="str">
        <f>VLOOKUP(Main!D1369,Sheet2!A:B,2,0)</f>
        <v>Plant &amp; Machineries</v>
      </c>
      <c r="F1369" s="2">
        <v>44742</v>
      </c>
      <c r="G1369" t="s">
        <v>1748</v>
      </c>
      <c r="H1369" s="3">
        <v>651.48</v>
      </c>
      <c r="I1369" s="3">
        <v>-3.62</v>
      </c>
      <c r="J1369" s="3">
        <v>647.86</v>
      </c>
      <c r="K1369" t="s">
        <v>36</v>
      </c>
      <c r="L1369" s="3">
        <v>55155.94</v>
      </c>
      <c r="M1369" s="3">
        <v>-306.42</v>
      </c>
      <c r="N1369" s="3">
        <v>54849.52</v>
      </c>
      <c r="O1369" t="s">
        <v>37</v>
      </c>
      <c r="P1369" t="s">
        <v>3555</v>
      </c>
    </row>
    <row r="1370" spans="1:16" x14ac:dyDescent="0.25">
      <c r="A1370" t="s">
        <v>1749</v>
      </c>
      <c r="B1370" t="s">
        <v>3554</v>
      </c>
      <c r="C1370" t="s">
        <v>3557</v>
      </c>
      <c r="D1370" t="s">
        <v>124</v>
      </c>
      <c r="E1370" t="str">
        <f>VLOOKUP(Main!D1370,Sheet2!A:B,2,0)</f>
        <v>Plant &amp; Machineries</v>
      </c>
      <c r="F1370" s="2">
        <v>44742</v>
      </c>
      <c r="G1370" t="s">
        <v>1750</v>
      </c>
      <c r="H1370" s="3">
        <v>2692.37</v>
      </c>
      <c r="I1370" s="3">
        <v>-14.96</v>
      </c>
      <c r="J1370" s="3">
        <v>2677.41</v>
      </c>
      <c r="K1370" t="s">
        <v>36</v>
      </c>
      <c r="L1370" s="3">
        <v>227947.86</v>
      </c>
      <c r="M1370" s="3">
        <v>-1266.3800000000001</v>
      </c>
      <c r="N1370" s="3">
        <v>226681.48</v>
      </c>
      <c r="O1370" t="s">
        <v>37</v>
      </c>
      <c r="P1370" t="s">
        <v>3555</v>
      </c>
    </row>
    <row r="1371" spans="1:16" x14ac:dyDescent="0.25">
      <c r="A1371" t="s">
        <v>1751</v>
      </c>
      <c r="B1371" t="s">
        <v>3554</v>
      </c>
      <c r="C1371" t="s">
        <v>3557</v>
      </c>
      <c r="D1371" t="s">
        <v>124</v>
      </c>
      <c r="E1371" t="str">
        <f>VLOOKUP(Main!D1371,Sheet2!A:B,2,0)</f>
        <v>Plant &amp; Machineries</v>
      </c>
      <c r="F1371" s="2">
        <v>44742</v>
      </c>
      <c r="G1371" t="s">
        <v>1752</v>
      </c>
      <c r="H1371" s="3">
        <v>2692.37</v>
      </c>
      <c r="I1371" s="3">
        <v>-14.96</v>
      </c>
      <c r="J1371" s="3">
        <v>2677.41</v>
      </c>
      <c r="K1371" t="s">
        <v>36</v>
      </c>
      <c r="L1371" s="3">
        <v>227947.86</v>
      </c>
      <c r="M1371" s="3">
        <v>-1266.3800000000001</v>
      </c>
      <c r="N1371" s="3">
        <v>226681.48</v>
      </c>
      <c r="O1371" t="s">
        <v>37</v>
      </c>
      <c r="P1371" t="s">
        <v>3555</v>
      </c>
    </row>
    <row r="1372" spans="1:16" x14ac:dyDescent="0.25">
      <c r="A1372" t="s">
        <v>1753</v>
      </c>
      <c r="B1372" t="s">
        <v>3554</v>
      </c>
      <c r="C1372" t="s">
        <v>3557</v>
      </c>
      <c r="D1372" t="s">
        <v>124</v>
      </c>
      <c r="E1372" t="str">
        <f>VLOOKUP(Main!D1372,Sheet2!A:B,2,0)</f>
        <v>Plant &amp; Machineries</v>
      </c>
      <c r="F1372" s="2">
        <v>44742</v>
      </c>
      <c r="G1372" t="s">
        <v>1754</v>
      </c>
      <c r="H1372" s="3">
        <v>1221.51</v>
      </c>
      <c r="I1372" s="3">
        <v>-6.79</v>
      </c>
      <c r="J1372" s="3">
        <v>1214.72</v>
      </c>
      <c r="K1372" t="s">
        <v>36</v>
      </c>
      <c r="L1372" s="3">
        <v>103416.96000000001</v>
      </c>
      <c r="M1372" s="3">
        <v>-574.54</v>
      </c>
      <c r="N1372" s="3">
        <v>102842.42</v>
      </c>
      <c r="O1372" t="s">
        <v>37</v>
      </c>
      <c r="P1372" t="s">
        <v>3555</v>
      </c>
    </row>
    <row r="1373" spans="1:16" x14ac:dyDescent="0.25">
      <c r="A1373" t="s">
        <v>1755</v>
      </c>
      <c r="B1373" t="s">
        <v>3554</v>
      </c>
      <c r="C1373" t="s">
        <v>3557</v>
      </c>
      <c r="D1373" t="s">
        <v>124</v>
      </c>
      <c r="E1373" t="str">
        <f>VLOOKUP(Main!D1373,Sheet2!A:B,2,0)</f>
        <v>Plant &amp; Machineries</v>
      </c>
      <c r="F1373" s="2">
        <v>44742</v>
      </c>
      <c r="G1373" t="s">
        <v>1756</v>
      </c>
      <c r="H1373" s="3">
        <v>2137.65</v>
      </c>
      <c r="I1373" s="3">
        <v>-11.88</v>
      </c>
      <c r="J1373" s="3">
        <v>2125.77</v>
      </c>
      <c r="K1373" t="s">
        <v>36</v>
      </c>
      <c r="L1373" s="3">
        <v>180979.99</v>
      </c>
      <c r="M1373" s="3">
        <v>-1005.44</v>
      </c>
      <c r="N1373" s="3">
        <v>179974.55</v>
      </c>
      <c r="O1373" t="s">
        <v>37</v>
      </c>
      <c r="P1373" t="s">
        <v>3555</v>
      </c>
    </row>
    <row r="1374" spans="1:16" x14ac:dyDescent="0.25">
      <c r="A1374" t="s">
        <v>1757</v>
      </c>
      <c r="B1374" t="s">
        <v>3554</v>
      </c>
      <c r="C1374" t="s">
        <v>3557</v>
      </c>
      <c r="D1374" t="s">
        <v>124</v>
      </c>
      <c r="E1374" t="str">
        <f>VLOOKUP(Main!D1374,Sheet2!A:B,2,0)</f>
        <v>Plant &amp; Machineries</v>
      </c>
      <c r="F1374" s="2">
        <v>44742</v>
      </c>
      <c r="G1374" t="s">
        <v>1758</v>
      </c>
      <c r="H1374" s="3">
        <v>2137.65</v>
      </c>
      <c r="I1374" s="3">
        <v>-11.88</v>
      </c>
      <c r="J1374" s="3">
        <v>2125.77</v>
      </c>
      <c r="K1374" t="s">
        <v>36</v>
      </c>
      <c r="L1374" s="3">
        <v>180979.99</v>
      </c>
      <c r="M1374" s="3">
        <v>-1005.44</v>
      </c>
      <c r="N1374" s="3">
        <v>179974.55</v>
      </c>
      <c r="O1374" t="s">
        <v>37</v>
      </c>
      <c r="P1374" t="s">
        <v>3555</v>
      </c>
    </row>
    <row r="1375" spans="1:16" x14ac:dyDescent="0.25">
      <c r="A1375" t="s">
        <v>1759</v>
      </c>
      <c r="B1375" t="s">
        <v>3554</v>
      </c>
      <c r="C1375" t="s">
        <v>3557</v>
      </c>
      <c r="D1375" t="s">
        <v>124</v>
      </c>
      <c r="E1375" t="str">
        <f>VLOOKUP(Main!D1375,Sheet2!A:B,2,0)</f>
        <v>Plant &amp; Machineries</v>
      </c>
      <c r="F1375" s="2">
        <v>44742</v>
      </c>
      <c r="G1375" t="s">
        <v>1760</v>
      </c>
      <c r="H1375" s="3">
        <v>2137.65</v>
      </c>
      <c r="I1375" s="3">
        <v>-11.88</v>
      </c>
      <c r="J1375" s="3">
        <v>2125.77</v>
      </c>
      <c r="K1375" t="s">
        <v>36</v>
      </c>
      <c r="L1375" s="3">
        <v>180979.99</v>
      </c>
      <c r="M1375" s="3">
        <v>-1005.44</v>
      </c>
      <c r="N1375" s="3">
        <v>179974.55</v>
      </c>
      <c r="O1375" t="s">
        <v>37</v>
      </c>
      <c r="P1375" t="s">
        <v>3555</v>
      </c>
    </row>
    <row r="1376" spans="1:16" x14ac:dyDescent="0.25">
      <c r="A1376" t="s">
        <v>1761</v>
      </c>
      <c r="B1376" t="s">
        <v>3554</v>
      </c>
      <c r="C1376" t="s">
        <v>3557</v>
      </c>
      <c r="D1376" t="s">
        <v>124</v>
      </c>
      <c r="E1376" t="str">
        <f>VLOOKUP(Main!D1376,Sheet2!A:B,2,0)</f>
        <v>Plant &amp; Machineries</v>
      </c>
      <c r="F1376" s="2">
        <v>44742</v>
      </c>
      <c r="G1376" t="s">
        <v>1762</v>
      </c>
      <c r="H1376" s="3">
        <v>2137.65</v>
      </c>
      <c r="I1376" s="3">
        <v>-11.88</v>
      </c>
      <c r="J1376" s="3">
        <v>2125.77</v>
      </c>
      <c r="K1376" t="s">
        <v>36</v>
      </c>
      <c r="L1376" s="3">
        <v>180979.99</v>
      </c>
      <c r="M1376" s="3">
        <v>-1005.44</v>
      </c>
      <c r="N1376" s="3">
        <v>179974.55</v>
      </c>
      <c r="O1376" t="s">
        <v>37</v>
      </c>
      <c r="P1376" t="s">
        <v>3555</v>
      </c>
    </row>
    <row r="1377" spans="1:16" x14ac:dyDescent="0.25">
      <c r="A1377" t="s">
        <v>1763</v>
      </c>
      <c r="B1377" t="s">
        <v>3554</v>
      </c>
      <c r="C1377" t="s">
        <v>3557</v>
      </c>
      <c r="D1377" t="s">
        <v>124</v>
      </c>
      <c r="E1377" t="str">
        <f>VLOOKUP(Main!D1377,Sheet2!A:B,2,0)</f>
        <v>Plant &amp; Machineries</v>
      </c>
      <c r="F1377" s="2">
        <v>44742</v>
      </c>
      <c r="G1377" t="s">
        <v>1764</v>
      </c>
      <c r="H1377" s="3">
        <v>2137.65</v>
      </c>
      <c r="I1377" s="3">
        <v>-11.88</v>
      </c>
      <c r="J1377" s="3">
        <v>2125.77</v>
      </c>
      <c r="K1377" t="s">
        <v>36</v>
      </c>
      <c r="L1377" s="3">
        <v>180979.99</v>
      </c>
      <c r="M1377" s="3">
        <v>-1005.44</v>
      </c>
      <c r="N1377" s="3">
        <v>179974.55</v>
      </c>
      <c r="O1377" t="s">
        <v>37</v>
      </c>
      <c r="P1377" t="s">
        <v>3555</v>
      </c>
    </row>
    <row r="1378" spans="1:16" x14ac:dyDescent="0.25">
      <c r="A1378" t="s">
        <v>1765</v>
      </c>
      <c r="B1378" t="s">
        <v>3554</v>
      </c>
      <c r="C1378" t="s">
        <v>3557</v>
      </c>
      <c r="D1378" t="s">
        <v>124</v>
      </c>
      <c r="E1378" t="str">
        <f>VLOOKUP(Main!D1378,Sheet2!A:B,2,0)</f>
        <v>Plant &amp; Machineries</v>
      </c>
      <c r="F1378" s="2">
        <v>44742</v>
      </c>
      <c r="G1378" t="s">
        <v>1766</v>
      </c>
      <c r="H1378" s="3">
        <v>2137.65</v>
      </c>
      <c r="I1378" s="3">
        <v>-11.88</v>
      </c>
      <c r="J1378" s="3">
        <v>2125.77</v>
      </c>
      <c r="K1378" t="s">
        <v>36</v>
      </c>
      <c r="L1378" s="3">
        <v>180979.99</v>
      </c>
      <c r="M1378" s="3">
        <v>-1005.44</v>
      </c>
      <c r="N1378" s="3">
        <v>179974.55</v>
      </c>
      <c r="O1378" t="s">
        <v>37</v>
      </c>
      <c r="P1378" t="s">
        <v>3555</v>
      </c>
    </row>
    <row r="1379" spans="1:16" x14ac:dyDescent="0.25">
      <c r="A1379" t="s">
        <v>1767</v>
      </c>
      <c r="B1379" t="s">
        <v>3554</v>
      </c>
      <c r="C1379" t="s">
        <v>3557</v>
      </c>
      <c r="D1379" t="s">
        <v>124</v>
      </c>
      <c r="E1379" t="str">
        <f>VLOOKUP(Main!D1379,Sheet2!A:B,2,0)</f>
        <v>Plant &amp; Machineries</v>
      </c>
      <c r="F1379" s="2">
        <v>44742</v>
      </c>
      <c r="G1379" t="s">
        <v>1768</v>
      </c>
      <c r="H1379" s="3">
        <v>4275.25</v>
      </c>
      <c r="I1379" s="3">
        <v>-23.75</v>
      </c>
      <c r="J1379" s="3">
        <v>4251.5</v>
      </c>
      <c r="K1379" t="s">
        <v>36</v>
      </c>
      <c r="L1379" s="3">
        <v>361959.91</v>
      </c>
      <c r="M1379" s="3">
        <v>-2010.89</v>
      </c>
      <c r="N1379" s="3">
        <v>359949.02</v>
      </c>
      <c r="O1379" t="s">
        <v>37</v>
      </c>
      <c r="P1379" t="s">
        <v>3555</v>
      </c>
    </row>
    <row r="1380" spans="1:16" x14ac:dyDescent="0.25">
      <c r="A1380" t="s">
        <v>1769</v>
      </c>
      <c r="B1380" t="s">
        <v>3554</v>
      </c>
      <c r="C1380" t="s">
        <v>3557</v>
      </c>
      <c r="D1380" t="s">
        <v>124</v>
      </c>
      <c r="E1380" t="str">
        <f>VLOOKUP(Main!D1380,Sheet2!A:B,2,0)</f>
        <v>Plant &amp; Machineries</v>
      </c>
      <c r="F1380" s="2">
        <v>44742</v>
      </c>
      <c r="G1380" t="s">
        <v>1770</v>
      </c>
      <c r="H1380" s="3">
        <v>1221.51</v>
      </c>
      <c r="I1380" s="3">
        <v>-6.79</v>
      </c>
      <c r="J1380" s="3">
        <v>1214.72</v>
      </c>
      <c r="K1380" t="s">
        <v>36</v>
      </c>
      <c r="L1380" s="3">
        <v>103416.96000000001</v>
      </c>
      <c r="M1380" s="3">
        <v>-574.54</v>
      </c>
      <c r="N1380" s="3">
        <v>102842.42</v>
      </c>
      <c r="O1380" t="s">
        <v>37</v>
      </c>
      <c r="P1380" t="s">
        <v>3555</v>
      </c>
    </row>
    <row r="1381" spans="1:16" x14ac:dyDescent="0.25">
      <c r="A1381" t="s">
        <v>1771</v>
      </c>
      <c r="B1381" t="s">
        <v>3554</v>
      </c>
      <c r="C1381" t="s">
        <v>3557</v>
      </c>
      <c r="D1381" t="s">
        <v>124</v>
      </c>
      <c r="E1381" t="str">
        <f>VLOOKUP(Main!D1381,Sheet2!A:B,2,0)</f>
        <v>Plant &amp; Machineries</v>
      </c>
      <c r="F1381" s="2">
        <v>44742</v>
      </c>
      <c r="G1381" t="s">
        <v>1772</v>
      </c>
      <c r="H1381" s="3">
        <v>4275.25</v>
      </c>
      <c r="I1381" s="3">
        <v>-23.75</v>
      </c>
      <c r="J1381" s="3">
        <v>4251.5</v>
      </c>
      <c r="K1381" t="s">
        <v>36</v>
      </c>
      <c r="L1381" s="3">
        <v>361959.91</v>
      </c>
      <c r="M1381" s="3">
        <v>-2010.89</v>
      </c>
      <c r="N1381" s="3">
        <v>359949.02</v>
      </c>
      <c r="O1381" t="s">
        <v>37</v>
      </c>
      <c r="P1381" t="s">
        <v>3555</v>
      </c>
    </row>
    <row r="1382" spans="1:16" x14ac:dyDescent="0.25">
      <c r="A1382" t="s">
        <v>1773</v>
      </c>
      <c r="B1382" t="s">
        <v>3554</v>
      </c>
      <c r="C1382" t="s">
        <v>3557</v>
      </c>
      <c r="D1382" t="s">
        <v>124</v>
      </c>
      <c r="E1382" t="str">
        <f>VLOOKUP(Main!D1382,Sheet2!A:B,2,0)</f>
        <v>Plant &amp; Machineries</v>
      </c>
      <c r="F1382" s="2">
        <v>44742</v>
      </c>
      <c r="G1382" t="s">
        <v>1774</v>
      </c>
      <c r="H1382" s="3">
        <v>541.51</v>
      </c>
      <c r="I1382" s="3">
        <v>-3.01</v>
      </c>
      <c r="J1382" s="3">
        <v>538.5</v>
      </c>
      <c r="K1382" t="s">
        <v>36</v>
      </c>
      <c r="L1382" s="3">
        <v>45847.98</v>
      </c>
      <c r="M1382" s="3">
        <v>-254.71</v>
      </c>
      <c r="N1382" s="3">
        <v>45593.27</v>
      </c>
      <c r="O1382" t="s">
        <v>37</v>
      </c>
      <c r="P1382" t="s">
        <v>3555</v>
      </c>
    </row>
    <row r="1383" spans="1:16" x14ac:dyDescent="0.25">
      <c r="A1383" t="s">
        <v>1775</v>
      </c>
      <c r="B1383" t="s">
        <v>3554</v>
      </c>
      <c r="C1383" t="s">
        <v>3557</v>
      </c>
      <c r="D1383" t="s">
        <v>124</v>
      </c>
      <c r="E1383" t="str">
        <f>VLOOKUP(Main!D1383,Sheet2!A:B,2,0)</f>
        <v>Plant &amp; Machineries</v>
      </c>
      <c r="F1383" s="2">
        <v>44742</v>
      </c>
      <c r="G1383" t="s">
        <v>1776</v>
      </c>
      <c r="H1383" s="3">
        <v>541.51</v>
      </c>
      <c r="I1383" s="3">
        <v>-3.01</v>
      </c>
      <c r="J1383" s="3">
        <v>538.5</v>
      </c>
      <c r="K1383" t="s">
        <v>36</v>
      </c>
      <c r="L1383" s="3">
        <v>45847.98</v>
      </c>
      <c r="M1383" s="3">
        <v>-254.71</v>
      </c>
      <c r="N1383" s="3">
        <v>45593.27</v>
      </c>
      <c r="O1383" t="s">
        <v>37</v>
      </c>
      <c r="P1383" t="s">
        <v>3555</v>
      </c>
    </row>
    <row r="1384" spans="1:16" x14ac:dyDescent="0.25">
      <c r="A1384" t="s">
        <v>1777</v>
      </c>
      <c r="B1384" t="s">
        <v>3554</v>
      </c>
      <c r="C1384" t="s">
        <v>3557</v>
      </c>
      <c r="D1384" t="s">
        <v>124</v>
      </c>
      <c r="E1384" t="str">
        <f>VLOOKUP(Main!D1384,Sheet2!A:B,2,0)</f>
        <v>Plant &amp; Machineries</v>
      </c>
      <c r="F1384" s="2">
        <v>44742</v>
      </c>
      <c r="G1384" t="s">
        <v>1778</v>
      </c>
      <c r="H1384" s="3">
        <v>541.51</v>
      </c>
      <c r="I1384" s="3">
        <v>-3.01</v>
      </c>
      <c r="J1384" s="3">
        <v>538.5</v>
      </c>
      <c r="K1384" t="s">
        <v>36</v>
      </c>
      <c r="L1384" s="3">
        <v>45847.98</v>
      </c>
      <c r="M1384" s="3">
        <v>-254.71</v>
      </c>
      <c r="N1384" s="3">
        <v>45593.27</v>
      </c>
      <c r="O1384" t="s">
        <v>37</v>
      </c>
      <c r="P1384" t="s">
        <v>3555</v>
      </c>
    </row>
    <row r="1385" spans="1:16" x14ac:dyDescent="0.25">
      <c r="A1385" t="s">
        <v>1779</v>
      </c>
      <c r="B1385" t="s">
        <v>3554</v>
      </c>
      <c r="C1385" t="s">
        <v>3557</v>
      </c>
      <c r="D1385" t="s">
        <v>124</v>
      </c>
      <c r="E1385" t="str">
        <f>VLOOKUP(Main!D1385,Sheet2!A:B,2,0)</f>
        <v>Plant &amp; Machineries</v>
      </c>
      <c r="F1385" s="2">
        <v>44742</v>
      </c>
      <c r="G1385" t="s">
        <v>1780</v>
      </c>
      <c r="H1385" s="3">
        <v>541.51</v>
      </c>
      <c r="I1385" s="3">
        <v>-3.01</v>
      </c>
      <c r="J1385" s="3">
        <v>538.5</v>
      </c>
      <c r="K1385" t="s">
        <v>36</v>
      </c>
      <c r="L1385" s="3">
        <v>45847.98</v>
      </c>
      <c r="M1385" s="3">
        <v>-254.71</v>
      </c>
      <c r="N1385" s="3">
        <v>45593.27</v>
      </c>
      <c r="O1385" t="s">
        <v>37</v>
      </c>
      <c r="P1385" t="s">
        <v>3555</v>
      </c>
    </row>
    <row r="1386" spans="1:16" x14ac:dyDescent="0.25">
      <c r="A1386" t="s">
        <v>1781</v>
      </c>
      <c r="B1386" t="s">
        <v>3554</v>
      </c>
      <c r="C1386" t="s">
        <v>3557</v>
      </c>
      <c r="D1386" t="s">
        <v>124</v>
      </c>
      <c r="E1386" t="str">
        <f>VLOOKUP(Main!D1386,Sheet2!A:B,2,0)</f>
        <v>Plant &amp; Machineries</v>
      </c>
      <c r="F1386" s="2">
        <v>44742</v>
      </c>
      <c r="G1386" t="s">
        <v>1782</v>
      </c>
      <c r="H1386" s="3">
        <v>541.51</v>
      </c>
      <c r="I1386" s="3">
        <v>-3.01</v>
      </c>
      <c r="J1386" s="3">
        <v>538.5</v>
      </c>
      <c r="K1386" t="s">
        <v>36</v>
      </c>
      <c r="L1386" s="3">
        <v>45847.98</v>
      </c>
      <c r="M1386" s="3">
        <v>-254.71</v>
      </c>
      <c r="N1386" s="3">
        <v>45593.27</v>
      </c>
      <c r="O1386" t="s">
        <v>37</v>
      </c>
      <c r="P1386" t="s">
        <v>3555</v>
      </c>
    </row>
    <row r="1387" spans="1:16" x14ac:dyDescent="0.25">
      <c r="A1387" t="s">
        <v>1783</v>
      </c>
      <c r="B1387" t="s">
        <v>3554</v>
      </c>
      <c r="C1387" t="s">
        <v>3557</v>
      </c>
      <c r="D1387" t="s">
        <v>124</v>
      </c>
      <c r="E1387" t="str">
        <f>VLOOKUP(Main!D1387,Sheet2!A:B,2,0)</f>
        <v>Plant &amp; Machineries</v>
      </c>
      <c r="F1387" s="2">
        <v>44742</v>
      </c>
      <c r="G1387" t="s">
        <v>1784</v>
      </c>
      <c r="H1387" s="3">
        <v>541.51</v>
      </c>
      <c r="I1387" s="3">
        <v>-3.01</v>
      </c>
      <c r="J1387" s="3">
        <v>538.5</v>
      </c>
      <c r="K1387" t="s">
        <v>36</v>
      </c>
      <c r="L1387" s="3">
        <v>45847.98</v>
      </c>
      <c r="M1387" s="3">
        <v>-254.71</v>
      </c>
      <c r="N1387" s="3">
        <v>45593.27</v>
      </c>
      <c r="O1387" t="s">
        <v>37</v>
      </c>
      <c r="P1387" t="s">
        <v>3555</v>
      </c>
    </row>
    <row r="1388" spans="1:16" x14ac:dyDescent="0.25">
      <c r="A1388" t="s">
        <v>1785</v>
      </c>
      <c r="B1388" t="s">
        <v>3554</v>
      </c>
      <c r="C1388" t="s">
        <v>3557</v>
      </c>
      <c r="D1388" t="s">
        <v>124</v>
      </c>
      <c r="E1388" t="str">
        <f>VLOOKUP(Main!D1388,Sheet2!A:B,2,0)</f>
        <v>Plant &amp; Machineries</v>
      </c>
      <c r="F1388" s="2">
        <v>44742</v>
      </c>
      <c r="G1388" t="s">
        <v>1786</v>
      </c>
      <c r="H1388" s="3">
        <v>541.51</v>
      </c>
      <c r="I1388" s="3">
        <v>-3.01</v>
      </c>
      <c r="J1388" s="3">
        <v>538.5</v>
      </c>
      <c r="K1388" t="s">
        <v>36</v>
      </c>
      <c r="L1388" s="3">
        <v>45847.98</v>
      </c>
      <c r="M1388" s="3">
        <v>-254.71</v>
      </c>
      <c r="N1388" s="3">
        <v>45593.27</v>
      </c>
      <c r="O1388" t="s">
        <v>37</v>
      </c>
      <c r="P1388" t="s">
        <v>3555</v>
      </c>
    </row>
    <row r="1389" spans="1:16" x14ac:dyDescent="0.25">
      <c r="A1389" t="s">
        <v>1787</v>
      </c>
      <c r="B1389" t="s">
        <v>3554</v>
      </c>
      <c r="C1389" t="s">
        <v>3557</v>
      </c>
      <c r="D1389" t="s">
        <v>124</v>
      </c>
      <c r="E1389" t="str">
        <f>VLOOKUP(Main!D1389,Sheet2!A:B,2,0)</f>
        <v>Plant &amp; Machineries</v>
      </c>
      <c r="F1389" s="2">
        <v>44742</v>
      </c>
      <c r="G1389" t="s">
        <v>1788</v>
      </c>
      <c r="H1389" s="3">
        <v>541.51</v>
      </c>
      <c r="I1389" s="3">
        <v>-3.01</v>
      </c>
      <c r="J1389" s="3">
        <v>538.5</v>
      </c>
      <c r="K1389" t="s">
        <v>36</v>
      </c>
      <c r="L1389" s="3">
        <v>45847.98</v>
      </c>
      <c r="M1389" s="3">
        <v>-254.71</v>
      </c>
      <c r="N1389" s="3">
        <v>45593.27</v>
      </c>
      <c r="O1389" t="s">
        <v>37</v>
      </c>
      <c r="P1389" t="s">
        <v>3555</v>
      </c>
    </row>
    <row r="1390" spans="1:16" x14ac:dyDescent="0.25">
      <c r="A1390" t="s">
        <v>1789</v>
      </c>
      <c r="B1390" t="s">
        <v>3554</v>
      </c>
      <c r="C1390" t="s">
        <v>3557</v>
      </c>
      <c r="D1390" t="s">
        <v>124</v>
      </c>
      <c r="E1390" t="str">
        <f>VLOOKUP(Main!D1390,Sheet2!A:B,2,0)</f>
        <v>Plant &amp; Machineries</v>
      </c>
      <c r="F1390" s="2">
        <v>44742</v>
      </c>
      <c r="G1390" t="s">
        <v>1788</v>
      </c>
      <c r="H1390" s="3">
        <v>541.51</v>
      </c>
      <c r="I1390" s="3">
        <v>-3.01</v>
      </c>
      <c r="J1390" s="3">
        <v>538.5</v>
      </c>
      <c r="K1390" t="s">
        <v>36</v>
      </c>
      <c r="L1390" s="3">
        <v>45847.98</v>
      </c>
      <c r="M1390" s="3">
        <v>-254.71</v>
      </c>
      <c r="N1390" s="3">
        <v>45593.27</v>
      </c>
      <c r="O1390" t="s">
        <v>37</v>
      </c>
      <c r="P1390" t="s">
        <v>3555</v>
      </c>
    </row>
    <row r="1391" spans="1:16" x14ac:dyDescent="0.25">
      <c r="A1391" t="s">
        <v>1790</v>
      </c>
      <c r="B1391" t="s">
        <v>3554</v>
      </c>
      <c r="C1391" t="s">
        <v>3557</v>
      </c>
      <c r="D1391" t="s">
        <v>124</v>
      </c>
      <c r="E1391" t="str">
        <f>VLOOKUP(Main!D1391,Sheet2!A:B,2,0)</f>
        <v>Plant &amp; Machineries</v>
      </c>
      <c r="F1391" s="2">
        <v>44742</v>
      </c>
      <c r="G1391" t="s">
        <v>1791</v>
      </c>
      <c r="H1391" s="3">
        <v>541.51</v>
      </c>
      <c r="I1391" s="3">
        <v>-3.01</v>
      </c>
      <c r="J1391" s="3">
        <v>538.5</v>
      </c>
      <c r="K1391" t="s">
        <v>36</v>
      </c>
      <c r="L1391" s="3">
        <v>45847.98</v>
      </c>
      <c r="M1391" s="3">
        <v>-254.71</v>
      </c>
      <c r="N1391" s="3">
        <v>45593.27</v>
      </c>
      <c r="O1391" t="s">
        <v>37</v>
      </c>
      <c r="P1391" t="s">
        <v>3555</v>
      </c>
    </row>
    <row r="1392" spans="1:16" x14ac:dyDescent="0.25">
      <c r="A1392" t="s">
        <v>1792</v>
      </c>
      <c r="B1392" t="s">
        <v>3554</v>
      </c>
      <c r="C1392" t="s">
        <v>3557</v>
      </c>
      <c r="D1392" t="s">
        <v>124</v>
      </c>
      <c r="E1392" t="str">
        <f>VLOOKUP(Main!D1392,Sheet2!A:B,2,0)</f>
        <v>Plant &amp; Machineries</v>
      </c>
      <c r="F1392" s="2">
        <v>44742</v>
      </c>
      <c r="G1392" t="s">
        <v>1793</v>
      </c>
      <c r="H1392" s="3">
        <v>541.51</v>
      </c>
      <c r="I1392" s="3">
        <v>-3.01</v>
      </c>
      <c r="J1392" s="3">
        <v>538.5</v>
      </c>
      <c r="K1392" t="s">
        <v>36</v>
      </c>
      <c r="L1392" s="3">
        <v>45847.98</v>
      </c>
      <c r="M1392" s="3">
        <v>-254.71</v>
      </c>
      <c r="N1392" s="3">
        <v>45593.27</v>
      </c>
      <c r="O1392" t="s">
        <v>37</v>
      </c>
      <c r="P1392" t="s">
        <v>3555</v>
      </c>
    </row>
    <row r="1393" spans="1:16" x14ac:dyDescent="0.25">
      <c r="A1393" t="s">
        <v>1794</v>
      </c>
      <c r="B1393" t="s">
        <v>3554</v>
      </c>
      <c r="C1393" t="s">
        <v>3557</v>
      </c>
      <c r="D1393" t="s">
        <v>124</v>
      </c>
      <c r="E1393" t="str">
        <f>VLOOKUP(Main!D1393,Sheet2!A:B,2,0)</f>
        <v>Plant &amp; Machineries</v>
      </c>
      <c r="F1393" s="2">
        <v>44742</v>
      </c>
      <c r="G1393" t="s">
        <v>1795</v>
      </c>
      <c r="H1393" s="3">
        <v>541.51</v>
      </c>
      <c r="I1393" s="3">
        <v>-3.01</v>
      </c>
      <c r="J1393" s="3">
        <v>538.5</v>
      </c>
      <c r="K1393" t="s">
        <v>36</v>
      </c>
      <c r="L1393" s="3">
        <v>45847.98</v>
      </c>
      <c r="M1393" s="3">
        <v>-254.71</v>
      </c>
      <c r="N1393" s="3">
        <v>45593.27</v>
      </c>
      <c r="O1393" t="s">
        <v>37</v>
      </c>
      <c r="P1393" t="s">
        <v>3555</v>
      </c>
    </row>
    <row r="1394" spans="1:16" x14ac:dyDescent="0.25">
      <c r="A1394" t="s">
        <v>1796</v>
      </c>
      <c r="B1394" t="s">
        <v>3554</v>
      </c>
      <c r="C1394" t="s">
        <v>3557</v>
      </c>
      <c r="D1394" t="s">
        <v>124</v>
      </c>
      <c r="E1394" t="str">
        <f>VLOOKUP(Main!D1394,Sheet2!A:B,2,0)</f>
        <v>Plant &amp; Machineries</v>
      </c>
      <c r="F1394" s="2">
        <v>44742</v>
      </c>
      <c r="G1394" t="s">
        <v>1797</v>
      </c>
      <c r="H1394" s="3">
        <v>541.51</v>
      </c>
      <c r="I1394" s="3">
        <v>-3.01</v>
      </c>
      <c r="J1394" s="3">
        <v>538.5</v>
      </c>
      <c r="K1394" t="s">
        <v>36</v>
      </c>
      <c r="L1394" s="3">
        <v>45847.98</v>
      </c>
      <c r="M1394" s="3">
        <v>-254.71</v>
      </c>
      <c r="N1394" s="3">
        <v>45593.27</v>
      </c>
      <c r="O1394" t="s">
        <v>37</v>
      </c>
      <c r="P1394" t="s">
        <v>3555</v>
      </c>
    </row>
    <row r="1395" spans="1:16" x14ac:dyDescent="0.25">
      <c r="A1395" t="s">
        <v>1798</v>
      </c>
      <c r="B1395" t="s">
        <v>3554</v>
      </c>
      <c r="C1395" t="s">
        <v>3557</v>
      </c>
      <c r="D1395" t="s">
        <v>124</v>
      </c>
      <c r="E1395" t="str">
        <f>VLOOKUP(Main!D1395,Sheet2!A:B,2,0)</f>
        <v>Plant &amp; Machineries</v>
      </c>
      <c r="F1395" s="2">
        <v>44742</v>
      </c>
      <c r="G1395" t="s">
        <v>1799</v>
      </c>
      <c r="H1395" s="3">
        <v>541.51</v>
      </c>
      <c r="I1395" s="3">
        <v>-3.01</v>
      </c>
      <c r="J1395" s="3">
        <v>538.5</v>
      </c>
      <c r="K1395" t="s">
        <v>36</v>
      </c>
      <c r="L1395" s="3">
        <v>45847.98</v>
      </c>
      <c r="M1395" s="3">
        <v>-254.71</v>
      </c>
      <c r="N1395" s="3">
        <v>45593.27</v>
      </c>
      <c r="O1395" t="s">
        <v>37</v>
      </c>
      <c r="P1395" t="s">
        <v>3555</v>
      </c>
    </row>
    <row r="1396" spans="1:16" x14ac:dyDescent="0.25">
      <c r="A1396" t="s">
        <v>1800</v>
      </c>
      <c r="B1396" t="s">
        <v>3554</v>
      </c>
      <c r="C1396" t="s">
        <v>3557</v>
      </c>
      <c r="D1396" t="s">
        <v>124</v>
      </c>
      <c r="E1396" t="str">
        <f>VLOOKUP(Main!D1396,Sheet2!A:B,2,0)</f>
        <v>Plant &amp; Machineries</v>
      </c>
      <c r="F1396" s="2">
        <v>44742</v>
      </c>
      <c r="G1396" t="s">
        <v>1801</v>
      </c>
      <c r="H1396" s="3">
        <v>541.51</v>
      </c>
      <c r="I1396" s="3">
        <v>-3.01</v>
      </c>
      <c r="J1396" s="3">
        <v>538.5</v>
      </c>
      <c r="K1396" t="s">
        <v>36</v>
      </c>
      <c r="L1396" s="3">
        <v>45847.98</v>
      </c>
      <c r="M1396" s="3">
        <v>-254.71</v>
      </c>
      <c r="N1396" s="3">
        <v>45593.27</v>
      </c>
      <c r="O1396" t="s">
        <v>37</v>
      </c>
      <c r="P1396" t="s">
        <v>3555</v>
      </c>
    </row>
    <row r="1397" spans="1:16" x14ac:dyDescent="0.25">
      <c r="A1397" t="s">
        <v>1802</v>
      </c>
      <c r="B1397" t="s">
        <v>3554</v>
      </c>
      <c r="C1397" t="s">
        <v>3557</v>
      </c>
      <c r="D1397" t="s">
        <v>124</v>
      </c>
      <c r="E1397" t="str">
        <f>VLOOKUP(Main!D1397,Sheet2!A:B,2,0)</f>
        <v>Plant &amp; Machineries</v>
      </c>
      <c r="F1397" s="2">
        <v>44742</v>
      </c>
      <c r="G1397" t="s">
        <v>1803</v>
      </c>
      <c r="H1397" s="3">
        <v>541.51</v>
      </c>
      <c r="I1397" s="3">
        <v>-3.01</v>
      </c>
      <c r="J1397" s="3">
        <v>538.5</v>
      </c>
      <c r="K1397" t="s">
        <v>36</v>
      </c>
      <c r="L1397" s="3">
        <v>45847.98</v>
      </c>
      <c r="M1397" s="3">
        <v>-254.71</v>
      </c>
      <c r="N1397" s="3">
        <v>45593.27</v>
      </c>
      <c r="O1397" t="s">
        <v>37</v>
      </c>
      <c r="P1397" t="s">
        <v>3555</v>
      </c>
    </row>
    <row r="1398" spans="1:16" x14ac:dyDescent="0.25">
      <c r="A1398" t="s">
        <v>1804</v>
      </c>
      <c r="B1398" t="s">
        <v>3554</v>
      </c>
      <c r="C1398" t="s">
        <v>3557</v>
      </c>
      <c r="D1398" t="s">
        <v>124</v>
      </c>
      <c r="E1398" t="str">
        <f>VLOOKUP(Main!D1398,Sheet2!A:B,2,0)</f>
        <v>Plant &amp; Machineries</v>
      </c>
      <c r="F1398" s="2">
        <v>44742</v>
      </c>
      <c r="G1398" t="s">
        <v>1805</v>
      </c>
      <c r="H1398" s="3">
        <v>541.51</v>
      </c>
      <c r="I1398" s="3">
        <v>-3.01</v>
      </c>
      <c r="J1398" s="3">
        <v>538.5</v>
      </c>
      <c r="K1398" t="s">
        <v>36</v>
      </c>
      <c r="L1398" s="3">
        <v>45847.98</v>
      </c>
      <c r="M1398" s="3">
        <v>-254.71</v>
      </c>
      <c r="N1398" s="3">
        <v>45593.27</v>
      </c>
      <c r="O1398" t="s">
        <v>37</v>
      </c>
      <c r="P1398" t="s">
        <v>3555</v>
      </c>
    </row>
    <row r="1399" spans="1:16" x14ac:dyDescent="0.25">
      <c r="A1399" t="s">
        <v>1806</v>
      </c>
      <c r="B1399" t="s">
        <v>3554</v>
      </c>
      <c r="C1399" t="s">
        <v>3557</v>
      </c>
      <c r="D1399" t="s">
        <v>124</v>
      </c>
      <c r="E1399" t="str">
        <f>VLOOKUP(Main!D1399,Sheet2!A:B,2,0)</f>
        <v>Plant &amp; Machineries</v>
      </c>
      <c r="F1399" s="2">
        <v>44742</v>
      </c>
      <c r="G1399" t="s">
        <v>1807</v>
      </c>
      <c r="H1399" s="3">
        <v>541.51</v>
      </c>
      <c r="I1399" s="3">
        <v>-3.01</v>
      </c>
      <c r="J1399" s="3">
        <v>538.5</v>
      </c>
      <c r="K1399" t="s">
        <v>36</v>
      </c>
      <c r="L1399" s="3">
        <v>45847.98</v>
      </c>
      <c r="M1399" s="3">
        <v>-254.71</v>
      </c>
      <c r="N1399" s="3">
        <v>45593.27</v>
      </c>
      <c r="O1399" t="s">
        <v>37</v>
      </c>
      <c r="P1399" t="s">
        <v>3555</v>
      </c>
    </row>
    <row r="1400" spans="1:16" x14ac:dyDescent="0.25">
      <c r="A1400" t="s">
        <v>1808</v>
      </c>
      <c r="B1400" t="s">
        <v>3554</v>
      </c>
      <c r="C1400" t="s">
        <v>3557</v>
      </c>
      <c r="D1400" t="s">
        <v>124</v>
      </c>
      <c r="E1400" t="str">
        <f>VLOOKUP(Main!D1400,Sheet2!A:B,2,0)</f>
        <v>Plant &amp; Machineries</v>
      </c>
      <c r="F1400" s="2">
        <v>44742</v>
      </c>
      <c r="G1400" t="s">
        <v>1809</v>
      </c>
      <c r="H1400" s="3">
        <v>541.51</v>
      </c>
      <c r="I1400" s="3">
        <v>-3.01</v>
      </c>
      <c r="J1400" s="3">
        <v>538.5</v>
      </c>
      <c r="K1400" t="s">
        <v>36</v>
      </c>
      <c r="L1400" s="3">
        <v>45847.98</v>
      </c>
      <c r="M1400" s="3">
        <v>-254.71</v>
      </c>
      <c r="N1400" s="3">
        <v>45593.27</v>
      </c>
      <c r="O1400" t="s">
        <v>37</v>
      </c>
      <c r="P1400" t="s">
        <v>3555</v>
      </c>
    </row>
    <row r="1401" spans="1:16" x14ac:dyDescent="0.25">
      <c r="A1401" t="s">
        <v>1810</v>
      </c>
      <c r="B1401" t="s">
        <v>3554</v>
      </c>
      <c r="C1401" t="s">
        <v>3557</v>
      </c>
      <c r="D1401" t="s">
        <v>124</v>
      </c>
      <c r="E1401" t="str">
        <f>VLOOKUP(Main!D1401,Sheet2!A:B,2,0)</f>
        <v>Plant &amp; Machineries</v>
      </c>
      <c r="F1401" s="2">
        <v>44742</v>
      </c>
      <c r="G1401" t="s">
        <v>1811</v>
      </c>
      <c r="H1401" s="3">
        <v>541.51</v>
      </c>
      <c r="I1401" s="3">
        <v>-3.01</v>
      </c>
      <c r="J1401" s="3">
        <v>538.5</v>
      </c>
      <c r="K1401" t="s">
        <v>36</v>
      </c>
      <c r="L1401" s="3">
        <v>45847.98</v>
      </c>
      <c r="M1401" s="3">
        <v>-254.71</v>
      </c>
      <c r="N1401" s="3">
        <v>45593.27</v>
      </c>
      <c r="O1401" t="s">
        <v>37</v>
      </c>
      <c r="P1401" t="s">
        <v>3555</v>
      </c>
    </row>
    <row r="1402" spans="1:16" x14ac:dyDescent="0.25">
      <c r="A1402" t="s">
        <v>1812</v>
      </c>
      <c r="B1402" t="s">
        <v>3554</v>
      </c>
      <c r="C1402" t="s">
        <v>3557</v>
      </c>
      <c r="D1402" t="s">
        <v>124</v>
      </c>
      <c r="E1402" t="str">
        <f>VLOOKUP(Main!D1402,Sheet2!A:B,2,0)</f>
        <v>Plant &amp; Machineries</v>
      </c>
      <c r="F1402" s="2">
        <v>44742</v>
      </c>
      <c r="G1402" t="s">
        <v>1813</v>
      </c>
      <c r="H1402" s="3">
        <v>803.19</v>
      </c>
      <c r="I1402" s="3">
        <v>-4.46</v>
      </c>
      <c r="J1402" s="3">
        <v>798.73</v>
      </c>
      <c r="K1402" t="s">
        <v>36</v>
      </c>
      <c r="L1402" s="3">
        <v>68000.039999999994</v>
      </c>
      <c r="M1402" s="3">
        <v>-377.78</v>
      </c>
      <c r="N1402" s="3">
        <v>67622.259999999995</v>
      </c>
      <c r="O1402" t="s">
        <v>37</v>
      </c>
      <c r="P1402" t="s">
        <v>3555</v>
      </c>
    </row>
    <row r="1403" spans="1:16" x14ac:dyDescent="0.25">
      <c r="A1403" t="s">
        <v>1814</v>
      </c>
      <c r="B1403" t="s">
        <v>3554</v>
      </c>
      <c r="C1403" t="s">
        <v>3557</v>
      </c>
      <c r="D1403" t="s">
        <v>124</v>
      </c>
      <c r="E1403" t="str">
        <f>VLOOKUP(Main!D1403,Sheet2!A:B,2,0)</f>
        <v>Plant &amp; Machineries</v>
      </c>
      <c r="F1403" s="2">
        <v>44742</v>
      </c>
      <c r="G1403" t="s">
        <v>1815</v>
      </c>
      <c r="H1403" s="3">
        <v>803.19</v>
      </c>
      <c r="I1403" s="3">
        <v>-4.46</v>
      </c>
      <c r="J1403" s="3">
        <v>798.73</v>
      </c>
      <c r="K1403" t="s">
        <v>36</v>
      </c>
      <c r="L1403" s="3">
        <v>68000.039999999994</v>
      </c>
      <c r="M1403" s="3">
        <v>-377.78</v>
      </c>
      <c r="N1403" s="3">
        <v>67622.259999999995</v>
      </c>
      <c r="O1403" t="s">
        <v>37</v>
      </c>
      <c r="P1403" t="s">
        <v>3555</v>
      </c>
    </row>
    <row r="1404" spans="1:16" x14ac:dyDescent="0.25">
      <c r="A1404" t="s">
        <v>1816</v>
      </c>
      <c r="B1404" t="s">
        <v>3554</v>
      </c>
      <c r="C1404" t="s">
        <v>3557</v>
      </c>
      <c r="D1404" t="s">
        <v>124</v>
      </c>
      <c r="E1404" t="str">
        <f>VLOOKUP(Main!D1404,Sheet2!A:B,2,0)</f>
        <v>Plant &amp; Machineries</v>
      </c>
      <c r="F1404" s="2">
        <v>44742</v>
      </c>
      <c r="G1404" t="s">
        <v>1817</v>
      </c>
      <c r="H1404" s="3">
        <v>1221.51</v>
      </c>
      <c r="I1404" s="3">
        <v>-6.79</v>
      </c>
      <c r="J1404" s="3">
        <v>1214.72</v>
      </c>
      <c r="K1404" t="s">
        <v>36</v>
      </c>
      <c r="L1404" s="3">
        <v>103416.96000000001</v>
      </c>
      <c r="M1404" s="3">
        <v>-574.54</v>
      </c>
      <c r="N1404" s="3">
        <v>102842.42</v>
      </c>
      <c r="O1404" t="s">
        <v>37</v>
      </c>
      <c r="P1404" t="s">
        <v>3555</v>
      </c>
    </row>
    <row r="1405" spans="1:16" x14ac:dyDescent="0.25">
      <c r="A1405" t="s">
        <v>1818</v>
      </c>
      <c r="B1405" t="s">
        <v>3554</v>
      </c>
      <c r="C1405" t="s">
        <v>3557</v>
      </c>
      <c r="D1405" t="s">
        <v>124</v>
      </c>
      <c r="E1405" t="str">
        <f>VLOOKUP(Main!D1405,Sheet2!A:B,2,0)</f>
        <v>Plant &amp; Machineries</v>
      </c>
      <c r="F1405" s="2">
        <v>44742</v>
      </c>
      <c r="G1405" t="s">
        <v>1819</v>
      </c>
      <c r="H1405" s="3">
        <v>1221.51</v>
      </c>
      <c r="I1405" s="3">
        <v>-6.79</v>
      </c>
      <c r="J1405" s="3">
        <v>1214.72</v>
      </c>
      <c r="K1405" t="s">
        <v>36</v>
      </c>
      <c r="L1405" s="3">
        <v>103416.96000000001</v>
      </c>
      <c r="M1405" s="3">
        <v>-574.54</v>
      </c>
      <c r="N1405" s="3">
        <v>102842.42</v>
      </c>
      <c r="O1405" t="s">
        <v>37</v>
      </c>
      <c r="P1405" t="s">
        <v>3555</v>
      </c>
    </row>
    <row r="1406" spans="1:16" x14ac:dyDescent="0.25">
      <c r="A1406" t="s">
        <v>1820</v>
      </c>
      <c r="B1406" t="s">
        <v>3554</v>
      </c>
      <c r="C1406" t="s">
        <v>3557</v>
      </c>
      <c r="D1406" t="s">
        <v>124</v>
      </c>
      <c r="E1406" t="str">
        <f>VLOOKUP(Main!D1406,Sheet2!A:B,2,0)</f>
        <v>Plant &amp; Machineries</v>
      </c>
      <c r="F1406" s="2">
        <v>44742</v>
      </c>
      <c r="G1406" t="s">
        <v>1821</v>
      </c>
      <c r="H1406" s="3">
        <v>1221.51</v>
      </c>
      <c r="I1406" s="3">
        <v>-6.79</v>
      </c>
      <c r="J1406" s="3">
        <v>1214.72</v>
      </c>
      <c r="K1406" t="s">
        <v>36</v>
      </c>
      <c r="L1406" s="3">
        <v>103416.96000000001</v>
      </c>
      <c r="M1406" s="3">
        <v>-574.54</v>
      </c>
      <c r="N1406" s="3">
        <v>102842.42</v>
      </c>
      <c r="O1406" t="s">
        <v>37</v>
      </c>
      <c r="P1406" t="s">
        <v>3555</v>
      </c>
    </row>
    <row r="1407" spans="1:16" x14ac:dyDescent="0.25">
      <c r="A1407" t="s">
        <v>1822</v>
      </c>
      <c r="B1407" t="s">
        <v>3554</v>
      </c>
      <c r="C1407" t="s">
        <v>3557</v>
      </c>
      <c r="D1407" t="s">
        <v>124</v>
      </c>
      <c r="E1407" t="str">
        <f>VLOOKUP(Main!D1407,Sheet2!A:B,2,0)</f>
        <v>Plant &amp; Machineries</v>
      </c>
      <c r="F1407" s="2">
        <v>44742</v>
      </c>
      <c r="G1407" t="s">
        <v>1823</v>
      </c>
      <c r="H1407" s="3">
        <v>1221.51</v>
      </c>
      <c r="I1407" s="3">
        <v>-6.79</v>
      </c>
      <c r="J1407" s="3">
        <v>1214.72</v>
      </c>
      <c r="K1407" t="s">
        <v>36</v>
      </c>
      <c r="L1407" s="3">
        <v>103416.96000000001</v>
      </c>
      <c r="M1407" s="3">
        <v>-574.54</v>
      </c>
      <c r="N1407" s="3">
        <v>102842.42</v>
      </c>
      <c r="O1407" t="s">
        <v>37</v>
      </c>
      <c r="P1407" t="s">
        <v>3555</v>
      </c>
    </row>
    <row r="1408" spans="1:16" x14ac:dyDescent="0.25">
      <c r="A1408" t="s">
        <v>1824</v>
      </c>
      <c r="B1408" t="s">
        <v>3554</v>
      </c>
      <c r="C1408" t="s">
        <v>3557</v>
      </c>
      <c r="D1408" t="s">
        <v>124</v>
      </c>
      <c r="E1408" t="str">
        <f>VLOOKUP(Main!D1408,Sheet2!A:B,2,0)</f>
        <v>Plant &amp; Machineries</v>
      </c>
      <c r="F1408" s="2">
        <v>44742</v>
      </c>
      <c r="G1408" t="s">
        <v>1825</v>
      </c>
      <c r="H1408" s="3">
        <v>6005.72</v>
      </c>
      <c r="I1408" s="3">
        <v>-33.369999999999997</v>
      </c>
      <c r="J1408" s="3">
        <v>5972.35</v>
      </c>
      <c r="K1408" t="s">
        <v>36</v>
      </c>
      <c r="L1408" s="3">
        <v>508466.83</v>
      </c>
      <c r="M1408" s="3">
        <v>-2824.82</v>
      </c>
      <c r="N1408" s="3">
        <v>505642.01</v>
      </c>
      <c r="O1408" t="s">
        <v>37</v>
      </c>
      <c r="P1408" t="s">
        <v>3555</v>
      </c>
    </row>
    <row r="1409" spans="1:16" x14ac:dyDescent="0.25">
      <c r="A1409" t="s">
        <v>1826</v>
      </c>
      <c r="B1409" t="s">
        <v>3554</v>
      </c>
      <c r="C1409" t="s">
        <v>3557</v>
      </c>
      <c r="D1409" t="s">
        <v>124</v>
      </c>
      <c r="E1409" t="str">
        <f>VLOOKUP(Main!D1409,Sheet2!A:B,2,0)</f>
        <v>Plant &amp; Machineries</v>
      </c>
      <c r="F1409" s="2">
        <v>44742</v>
      </c>
      <c r="G1409" t="s">
        <v>1827</v>
      </c>
      <c r="H1409" s="3">
        <v>2035.9</v>
      </c>
      <c r="I1409" s="3">
        <v>-11.31</v>
      </c>
      <c r="J1409" s="3">
        <v>2024.59</v>
      </c>
      <c r="K1409" t="s">
        <v>36</v>
      </c>
      <c r="L1409" s="3">
        <v>172361.96</v>
      </c>
      <c r="M1409" s="3">
        <v>-957.57</v>
      </c>
      <c r="N1409" s="3">
        <v>171404.39</v>
      </c>
      <c r="O1409" t="s">
        <v>37</v>
      </c>
      <c r="P1409" t="s">
        <v>3555</v>
      </c>
    </row>
    <row r="1410" spans="1:16" x14ac:dyDescent="0.25">
      <c r="A1410" t="s">
        <v>1828</v>
      </c>
      <c r="B1410" t="s">
        <v>3554</v>
      </c>
      <c r="C1410" t="s">
        <v>3557</v>
      </c>
      <c r="D1410" t="s">
        <v>124</v>
      </c>
      <c r="E1410" t="str">
        <f>VLOOKUP(Main!D1410,Sheet2!A:B,2,0)</f>
        <v>Plant &amp; Machineries</v>
      </c>
      <c r="F1410" s="2">
        <v>44742</v>
      </c>
      <c r="G1410" t="s">
        <v>1829</v>
      </c>
      <c r="H1410" s="3">
        <v>531.49</v>
      </c>
      <c r="I1410" s="3">
        <v>-2.95</v>
      </c>
      <c r="J1410" s="3">
        <v>528.54</v>
      </c>
      <c r="K1410" t="s">
        <v>36</v>
      </c>
      <c r="L1410" s="3">
        <v>44999.91</v>
      </c>
      <c r="M1410" s="3">
        <v>-250</v>
      </c>
      <c r="N1410" s="3">
        <v>44749.91</v>
      </c>
      <c r="O1410" t="s">
        <v>37</v>
      </c>
      <c r="P1410" t="s">
        <v>3555</v>
      </c>
    </row>
    <row r="1411" spans="1:16" x14ac:dyDescent="0.25">
      <c r="A1411" t="s">
        <v>1830</v>
      </c>
      <c r="B1411" t="s">
        <v>3554</v>
      </c>
      <c r="C1411" t="s">
        <v>3557</v>
      </c>
      <c r="D1411" t="s">
        <v>34</v>
      </c>
      <c r="E1411" t="str">
        <f>VLOOKUP(Main!D1411,Sheet2!A:B,2,0)</f>
        <v>Furniture &amp; Fixtures</v>
      </c>
      <c r="F1411" s="2">
        <v>39860</v>
      </c>
      <c r="G1411" t="s">
        <v>1831</v>
      </c>
      <c r="H1411" s="3">
        <v>602.9</v>
      </c>
      <c r="I1411" s="3">
        <v>-602.9</v>
      </c>
      <c r="J1411" s="3">
        <v>0</v>
      </c>
      <c r="K1411" t="s">
        <v>36</v>
      </c>
      <c r="L1411" s="3">
        <v>41600</v>
      </c>
      <c r="M1411" s="3">
        <v>-41600</v>
      </c>
      <c r="N1411" s="3">
        <v>0</v>
      </c>
      <c r="O1411" t="s">
        <v>37</v>
      </c>
      <c r="P1411" t="s">
        <v>3555</v>
      </c>
    </row>
    <row r="1412" spans="1:16" x14ac:dyDescent="0.25">
      <c r="A1412" t="s">
        <v>1832</v>
      </c>
      <c r="B1412" t="s">
        <v>3554</v>
      </c>
      <c r="C1412" t="s">
        <v>3557</v>
      </c>
      <c r="D1412" t="s">
        <v>34</v>
      </c>
      <c r="E1412" t="str">
        <f>VLOOKUP(Main!D1412,Sheet2!A:B,2,0)</f>
        <v>Furniture &amp; Fixtures</v>
      </c>
      <c r="F1412" s="2">
        <v>40069</v>
      </c>
      <c r="G1412" t="s">
        <v>1831</v>
      </c>
      <c r="H1412" s="3">
        <v>1716.98</v>
      </c>
      <c r="I1412" s="3">
        <v>-1716.98</v>
      </c>
      <c r="J1412" s="3">
        <v>0</v>
      </c>
      <c r="K1412" t="s">
        <v>36</v>
      </c>
      <c r="L1412" s="3">
        <v>120000</v>
      </c>
      <c r="M1412" s="3">
        <v>-120000</v>
      </c>
      <c r="N1412" s="3">
        <v>0</v>
      </c>
      <c r="O1412" t="s">
        <v>37</v>
      </c>
      <c r="P1412" t="s">
        <v>3555</v>
      </c>
    </row>
    <row r="1413" spans="1:16" x14ac:dyDescent="0.25">
      <c r="A1413" t="s">
        <v>1833</v>
      </c>
      <c r="B1413" t="s">
        <v>3554</v>
      </c>
      <c r="C1413" t="s">
        <v>3557</v>
      </c>
      <c r="D1413" t="s">
        <v>34</v>
      </c>
      <c r="E1413" t="str">
        <f>VLOOKUP(Main!D1413,Sheet2!A:B,2,0)</f>
        <v>Furniture &amp; Fixtures</v>
      </c>
      <c r="F1413" s="2">
        <v>40024</v>
      </c>
      <c r="G1413" t="s">
        <v>1831</v>
      </c>
      <c r="H1413" s="3">
        <v>1459.44</v>
      </c>
      <c r="I1413" s="3">
        <v>-1459.44</v>
      </c>
      <c r="J1413" s="3">
        <v>0</v>
      </c>
      <c r="K1413" t="s">
        <v>36</v>
      </c>
      <c r="L1413" s="3">
        <v>102000</v>
      </c>
      <c r="M1413" s="3">
        <v>-102000</v>
      </c>
      <c r="N1413" s="3">
        <v>0</v>
      </c>
      <c r="O1413" t="s">
        <v>37</v>
      </c>
      <c r="P1413" t="s">
        <v>3555</v>
      </c>
    </row>
    <row r="1414" spans="1:16" x14ac:dyDescent="0.25">
      <c r="A1414" t="s">
        <v>1834</v>
      </c>
      <c r="B1414" t="s">
        <v>3554</v>
      </c>
      <c r="C1414" t="s">
        <v>3557</v>
      </c>
      <c r="D1414" t="s">
        <v>34</v>
      </c>
      <c r="E1414" t="str">
        <f>VLOOKUP(Main!D1414,Sheet2!A:B,2,0)</f>
        <v>Furniture &amp; Fixtures</v>
      </c>
      <c r="F1414" s="2">
        <v>40639</v>
      </c>
      <c r="G1414" t="s">
        <v>1835</v>
      </c>
      <c r="H1414" s="3">
        <v>9.07</v>
      </c>
      <c r="I1414" s="3">
        <v>-9.07</v>
      </c>
      <c r="J1414" s="3">
        <v>0</v>
      </c>
      <c r="K1414" t="s">
        <v>36</v>
      </c>
      <c r="L1414" s="3">
        <v>634</v>
      </c>
      <c r="M1414" s="3">
        <v>-634</v>
      </c>
      <c r="N1414" s="3">
        <v>0</v>
      </c>
      <c r="O1414" t="s">
        <v>37</v>
      </c>
      <c r="P1414" t="s">
        <v>3555</v>
      </c>
    </row>
    <row r="1415" spans="1:16" x14ac:dyDescent="0.25">
      <c r="A1415" t="s">
        <v>1836</v>
      </c>
      <c r="B1415" t="s">
        <v>3554</v>
      </c>
      <c r="C1415" t="s">
        <v>3557</v>
      </c>
      <c r="D1415" t="s">
        <v>34</v>
      </c>
      <c r="E1415" t="str">
        <f>VLOOKUP(Main!D1415,Sheet2!A:B,2,0)</f>
        <v>Furniture &amp; Fixtures</v>
      </c>
      <c r="F1415" s="2">
        <v>40086</v>
      </c>
      <c r="G1415" t="s">
        <v>1835</v>
      </c>
      <c r="H1415" s="3">
        <v>3.1</v>
      </c>
      <c r="I1415" s="3">
        <v>-3.1</v>
      </c>
      <c r="J1415" s="3">
        <v>0</v>
      </c>
      <c r="K1415" t="s">
        <v>36</v>
      </c>
      <c r="L1415" s="3">
        <v>217</v>
      </c>
      <c r="M1415" s="3">
        <v>-217</v>
      </c>
      <c r="N1415" s="3">
        <v>0</v>
      </c>
      <c r="O1415" t="s">
        <v>37</v>
      </c>
      <c r="P1415" t="s">
        <v>3555</v>
      </c>
    </row>
    <row r="1416" spans="1:16" x14ac:dyDescent="0.25">
      <c r="A1416" t="s">
        <v>1837</v>
      </c>
      <c r="B1416" t="s">
        <v>3554</v>
      </c>
      <c r="C1416" t="s">
        <v>3557</v>
      </c>
      <c r="D1416" t="s">
        <v>34</v>
      </c>
      <c r="E1416" t="str">
        <f>VLOOKUP(Main!D1416,Sheet2!A:B,2,0)</f>
        <v>Furniture &amp; Fixtures</v>
      </c>
      <c r="F1416" s="2">
        <v>40124</v>
      </c>
      <c r="G1416" t="s">
        <v>1835</v>
      </c>
      <c r="H1416" s="3">
        <v>46.14</v>
      </c>
      <c r="I1416" s="3">
        <v>-46.14</v>
      </c>
      <c r="J1416" s="3">
        <v>0</v>
      </c>
      <c r="K1416" t="s">
        <v>36</v>
      </c>
      <c r="L1416" s="3">
        <v>3225</v>
      </c>
      <c r="M1416" s="3">
        <v>-3225</v>
      </c>
      <c r="N1416" s="3">
        <v>0</v>
      </c>
      <c r="O1416" t="s">
        <v>37</v>
      </c>
      <c r="P1416" t="s">
        <v>3555</v>
      </c>
    </row>
    <row r="1417" spans="1:16" x14ac:dyDescent="0.25">
      <c r="A1417" t="s">
        <v>1838</v>
      </c>
      <c r="B1417" t="s">
        <v>3554</v>
      </c>
      <c r="C1417" t="s">
        <v>3557</v>
      </c>
      <c r="D1417" t="s">
        <v>34</v>
      </c>
      <c r="E1417" t="str">
        <f>VLOOKUP(Main!D1417,Sheet2!A:B,2,0)</f>
        <v>Furniture &amp; Fixtures</v>
      </c>
      <c r="F1417" s="2">
        <v>40633</v>
      </c>
      <c r="G1417" t="s">
        <v>1839</v>
      </c>
      <c r="H1417" s="3">
        <v>300.47000000000003</v>
      </c>
      <c r="I1417" s="3">
        <v>-300.47000000000003</v>
      </c>
      <c r="J1417" s="3">
        <v>0</v>
      </c>
      <c r="K1417" t="s">
        <v>36</v>
      </c>
      <c r="L1417" s="3">
        <v>21000</v>
      </c>
      <c r="M1417" s="3">
        <v>-21000</v>
      </c>
      <c r="N1417" s="3">
        <v>0</v>
      </c>
      <c r="O1417" t="s">
        <v>37</v>
      </c>
      <c r="P1417" t="s">
        <v>3555</v>
      </c>
    </row>
    <row r="1418" spans="1:16" x14ac:dyDescent="0.25">
      <c r="A1418" t="s">
        <v>1840</v>
      </c>
      <c r="B1418" t="s">
        <v>3554</v>
      </c>
      <c r="C1418" t="s">
        <v>3557</v>
      </c>
      <c r="D1418" t="s">
        <v>34</v>
      </c>
      <c r="E1418" t="str">
        <f>VLOOKUP(Main!D1418,Sheet2!A:B,2,0)</f>
        <v>Furniture &amp; Fixtures</v>
      </c>
      <c r="F1418" s="2">
        <v>40815</v>
      </c>
      <c r="G1418" t="s">
        <v>1841</v>
      </c>
      <c r="H1418" s="3">
        <v>294.43</v>
      </c>
      <c r="I1418" s="3">
        <v>-294.43</v>
      </c>
      <c r="J1418" s="3">
        <v>0</v>
      </c>
      <c r="K1418" t="s">
        <v>36</v>
      </c>
      <c r="L1418" s="3">
        <v>22892</v>
      </c>
      <c r="M1418" s="3">
        <v>-22892</v>
      </c>
      <c r="N1418" s="3">
        <v>0</v>
      </c>
      <c r="O1418" t="s">
        <v>37</v>
      </c>
      <c r="P1418" t="s">
        <v>3555</v>
      </c>
    </row>
    <row r="1419" spans="1:16" x14ac:dyDescent="0.25">
      <c r="A1419" t="s">
        <v>1842</v>
      </c>
      <c r="B1419" t="s">
        <v>3554</v>
      </c>
      <c r="C1419" t="s">
        <v>3557</v>
      </c>
      <c r="D1419" t="s">
        <v>34</v>
      </c>
      <c r="E1419" t="str">
        <f>VLOOKUP(Main!D1419,Sheet2!A:B,2,0)</f>
        <v>Furniture &amp; Fixtures</v>
      </c>
      <c r="F1419" s="2">
        <v>40633</v>
      </c>
      <c r="G1419" t="s">
        <v>1841</v>
      </c>
      <c r="H1419" s="3">
        <v>6224.07</v>
      </c>
      <c r="I1419" s="3">
        <v>-6224.07</v>
      </c>
      <c r="J1419" s="3">
        <v>0</v>
      </c>
      <c r="K1419" t="s">
        <v>36</v>
      </c>
      <c r="L1419" s="3">
        <v>435000</v>
      </c>
      <c r="M1419" s="3">
        <v>-435000</v>
      </c>
      <c r="N1419" s="3">
        <v>0</v>
      </c>
      <c r="O1419" t="s">
        <v>37</v>
      </c>
      <c r="P1419" t="s">
        <v>3555</v>
      </c>
    </row>
    <row r="1420" spans="1:16" x14ac:dyDescent="0.25">
      <c r="A1420" t="s">
        <v>1843</v>
      </c>
      <c r="B1420" t="s">
        <v>3554</v>
      </c>
      <c r="C1420" t="s">
        <v>3557</v>
      </c>
      <c r="D1420" t="s">
        <v>34</v>
      </c>
      <c r="E1420" t="str">
        <f>VLOOKUP(Main!D1420,Sheet2!A:B,2,0)</f>
        <v>Furniture &amp; Fixtures</v>
      </c>
      <c r="F1420" s="2">
        <v>40069</v>
      </c>
      <c r="G1420" t="s">
        <v>1841</v>
      </c>
      <c r="H1420" s="3">
        <v>2432.39</v>
      </c>
      <c r="I1420" s="3">
        <v>-2432.39</v>
      </c>
      <c r="J1420" s="3">
        <v>0</v>
      </c>
      <c r="K1420" t="s">
        <v>36</v>
      </c>
      <c r="L1420" s="3">
        <v>170000</v>
      </c>
      <c r="M1420" s="3">
        <v>-170000</v>
      </c>
      <c r="N1420" s="3">
        <v>0</v>
      </c>
      <c r="O1420" t="s">
        <v>37</v>
      </c>
      <c r="P1420" t="s">
        <v>3555</v>
      </c>
    </row>
    <row r="1421" spans="1:16" x14ac:dyDescent="0.25">
      <c r="A1421" t="s">
        <v>1844</v>
      </c>
      <c r="B1421" t="s">
        <v>3554</v>
      </c>
      <c r="C1421" t="s">
        <v>3557</v>
      </c>
      <c r="D1421" t="s">
        <v>34</v>
      </c>
      <c r="E1421" t="str">
        <f>VLOOKUP(Main!D1421,Sheet2!A:B,2,0)</f>
        <v>Furniture &amp; Fixtures</v>
      </c>
      <c r="F1421" s="2">
        <v>40069</v>
      </c>
      <c r="G1421" t="s">
        <v>1841</v>
      </c>
      <c r="H1421" s="3">
        <v>123.54</v>
      </c>
      <c r="I1421" s="3">
        <v>-123.54</v>
      </c>
      <c r="J1421" s="3">
        <v>0</v>
      </c>
      <c r="K1421" t="s">
        <v>36</v>
      </c>
      <c r="L1421" s="3">
        <v>43968.93</v>
      </c>
      <c r="M1421" s="3">
        <v>-43968.93</v>
      </c>
      <c r="N1421" s="3">
        <v>0</v>
      </c>
      <c r="O1421" t="s">
        <v>37</v>
      </c>
      <c r="P1421" t="s">
        <v>3555</v>
      </c>
    </row>
    <row r="1422" spans="1:16" x14ac:dyDescent="0.25">
      <c r="A1422" t="s">
        <v>1845</v>
      </c>
      <c r="B1422" t="s">
        <v>3554</v>
      </c>
      <c r="C1422" t="s">
        <v>3557</v>
      </c>
      <c r="D1422" t="s">
        <v>34</v>
      </c>
      <c r="E1422" t="str">
        <f>VLOOKUP(Main!D1422,Sheet2!A:B,2,0)</f>
        <v>Furniture &amp; Fixtures</v>
      </c>
      <c r="F1422" s="2">
        <v>39979</v>
      </c>
      <c r="G1422" t="s">
        <v>1846</v>
      </c>
      <c r="H1422" s="3">
        <v>2092.6</v>
      </c>
      <c r="I1422" s="3">
        <v>-2092.6</v>
      </c>
      <c r="J1422" s="3">
        <v>0</v>
      </c>
      <c r="K1422" t="s">
        <v>36</v>
      </c>
      <c r="L1422" s="3">
        <v>144389.19</v>
      </c>
      <c r="M1422" s="3">
        <v>-144389.19</v>
      </c>
      <c r="N1422" s="3">
        <v>0</v>
      </c>
      <c r="O1422" t="s">
        <v>37</v>
      </c>
      <c r="P1422" t="s">
        <v>3555</v>
      </c>
    </row>
    <row r="1423" spans="1:16" x14ac:dyDescent="0.25">
      <c r="A1423" t="s">
        <v>1847</v>
      </c>
      <c r="B1423" t="s">
        <v>3554</v>
      </c>
      <c r="C1423" t="s">
        <v>3557</v>
      </c>
      <c r="D1423" t="s">
        <v>34</v>
      </c>
      <c r="E1423" t="str">
        <f>VLOOKUP(Main!D1423,Sheet2!A:B,2,0)</f>
        <v>Furniture &amp; Fixtures</v>
      </c>
      <c r="F1423" s="2">
        <v>40022</v>
      </c>
      <c r="G1423" t="s">
        <v>1846</v>
      </c>
      <c r="H1423" s="3">
        <v>1860.99</v>
      </c>
      <c r="I1423" s="3">
        <v>-1860.99</v>
      </c>
      <c r="J1423" s="3">
        <v>0</v>
      </c>
      <c r="K1423" t="s">
        <v>36</v>
      </c>
      <c r="L1423" s="3">
        <v>130064.52</v>
      </c>
      <c r="M1423" s="3">
        <v>-130064.52</v>
      </c>
      <c r="N1423" s="3">
        <v>0</v>
      </c>
      <c r="O1423" t="s">
        <v>37</v>
      </c>
      <c r="P1423" t="s">
        <v>3555</v>
      </c>
    </row>
    <row r="1424" spans="1:16" x14ac:dyDescent="0.25">
      <c r="A1424" t="s">
        <v>1848</v>
      </c>
      <c r="B1424" t="s">
        <v>3554</v>
      </c>
      <c r="C1424" t="s">
        <v>3557</v>
      </c>
      <c r="D1424" t="s">
        <v>34</v>
      </c>
      <c r="E1424" t="str">
        <f>VLOOKUP(Main!D1424,Sheet2!A:B,2,0)</f>
        <v>Furniture &amp; Fixtures</v>
      </c>
      <c r="F1424" s="2">
        <v>40022</v>
      </c>
      <c r="G1424" t="s">
        <v>1849</v>
      </c>
      <c r="H1424" s="3">
        <v>1023.54</v>
      </c>
      <c r="I1424" s="3">
        <v>-1023.54</v>
      </c>
      <c r="J1424" s="3">
        <v>0</v>
      </c>
      <c r="K1424" t="s">
        <v>36</v>
      </c>
      <c r="L1424" s="3">
        <v>71535.48</v>
      </c>
      <c r="M1424" s="3">
        <v>-71535.48</v>
      </c>
      <c r="N1424" s="3">
        <v>0</v>
      </c>
      <c r="O1424" t="s">
        <v>37</v>
      </c>
      <c r="P1424" t="s">
        <v>3555</v>
      </c>
    </row>
    <row r="1425" spans="1:16" x14ac:dyDescent="0.25">
      <c r="A1425" t="s">
        <v>1850</v>
      </c>
      <c r="B1425" t="s">
        <v>3554</v>
      </c>
      <c r="C1425" t="s">
        <v>3557</v>
      </c>
      <c r="D1425" t="s">
        <v>34</v>
      </c>
      <c r="E1425" t="str">
        <f>VLOOKUP(Main!D1425,Sheet2!A:B,2,0)</f>
        <v>Furniture &amp; Fixtures</v>
      </c>
      <c r="F1425" s="2">
        <v>39979</v>
      </c>
      <c r="G1425" t="s">
        <v>1849</v>
      </c>
      <c r="H1425" s="3">
        <v>1594.36</v>
      </c>
      <c r="I1425" s="3">
        <v>-1594.36</v>
      </c>
      <c r="J1425" s="3">
        <v>0</v>
      </c>
      <c r="K1425" t="s">
        <v>36</v>
      </c>
      <c r="L1425" s="3">
        <v>110010.81</v>
      </c>
      <c r="M1425" s="3">
        <v>-110010.81</v>
      </c>
      <c r="N1425" s="3">
        <v>0</v>
      </c>
      <c r="O1425" t="s">
        <v>37</v>
      </c>
      <c r="P1425" t="s">
        <v>3555</v>
      </c>
    </row>
    <row r="1426" spans="1:16" x14ac:dyDescent="0.25">
      <c r="A1426" t="s">
        <v>1851</v>
      </c>
      <c r="B1426" t="s">
        <v>3554</v>
      </c>
      <c r="C1426" t="s">
        <v>3557</v>
      </c>
      <c r="D1426" t="s">
        <v>34</v>
      </c>
      <c r="E1426" t="str">
        <f>VLOOKUP(Main!D1426,Sheet2!A:B,2,0)</f>
        <v>Furniture &amp; Fixtures</v>
      </c>
      <c r="F1426" s="2">
        <v>40602</v>
      </c>
      <c r="G1426" t="s">
        <v>1852</v>
      </c>
      <c r="H1426" s="3">
        <v>214.62</v>
      </c>
      <c r="I1426" s="3">
        <v>-214.62</v>
      </c>
      <c r="J1426" s="3">
        <v>0</v>
      </c>
      <c r="K1426" t="s">
        <v>36</v>
      </c>
      <c r="L1426" s="3">
        <v>15000</v>
      </c>
      <c r="M1426" s="3">
        <v>-15000</v>
      </c>
      <c r="N1426" s="3">
        <v>0</v>
      </c>
      <c r="O1426" t="s">
        <v>37</v>
      </c>
      <c r="P1426" t="s">
        <v>3555</v>
      </c>
    </row>
    <row r="1427" spans="1:16" x14ac:dyDescent="0.25">
      <c r="A1427" t="s">
        <v>1853</v>
      </c>
      <c r="B1427" t="s">
        <v>3554</v>
      </c>
      <c r="C1427" t="s">
        <v>3557</v>
      </c>
      <c r="D1427" t="s">
        <v>34</v>
      </c>
      <c r="E1427" t="str">
        <f>VLOOKUP(Main!D1427,Sheet2!A:B,2,0)</f>
        <v>Furniture &amp; Fixtures</v>
      </c>
      <c r="F1427" s="2">
        <v>41739</v>
      </c>
      <c r="G1427" t="s">
        <v>1852</v>
      </c>
      <c r="H1427" s="3">
        <v>121.58</v>
      </c>
      <c r="I1427" s="3">
        <v>-100.31</v>
      </c>
      <c r="J1427" s="3">
        <v>21.27</v>
      </c>
      <c r="K1427" t="s">
        <v>36</v>
      </c>
      <c r="L1427" s="3">
        <v>9500</v>
      </c>
      <c r="M1427" s="3">
        <v>-7837.5</v>
      </c>
      <c r="N1427" s="3">
        <v>1662.5</v>
      </c>
      <c r="O1427" t="s">
        <v>37</v>
      </c>
      <c r="P1427" t="s">
        <v>3555</v>
      </c>
    </row>
    <row r="1428" spans="1:16" x14ac:dyDescent="0.25">
      <c r="A1428" t="s">
        <v>1854</v>
      </c>
      <c r="B1428" t="s">
        <v>3554</v>
      </c>
      <c r="C1428" t="s">
        <v>3557</v>
      </c>
      <c r="D1428" t="s">
        <v>34</v>
      </c>
      <c r="E1428" t="str">
        <f>VLOOKUP(Main!D1428,Sheet2!A:B,2,0)</f>
        <v>Furniture &amp; Fixtures</v>
      </c>
      <c r="F1428" s="2">
        <v>40602</v>
      </c>
      <c r="G1428" t="s">
        <v>1852</v>
      </c>
      <c r="H1428" s="3">
        <v>429.25</v>
      </c>
      <c r="I1428" s="3">
        <v>-429.25</v>
      </c>
      <c r="J1428" s="3">
        <v>0</v>
      </c>
      <c r="K1428" t="s">
        <v>36</v>
      </c>
      <c r="L1428" s="3">
        <v>30000</v>
      </c>
      <c r="M1428" s="3">
        <v>-30000</v>
      </c>
      <c r="N1428" s="3">
        <v>0</v>
      </c>
      <c r="O1428" t="s">
        <v>37</v>
      </c>
      <c r="P1428" t="s">
        <v>3555</v>
      </c>
    </row>
    <row r="1429" spans="1:16" x14ac:dyDescent="0.25">
      <c r="A1429" t="s">
        <v>1855</v>
      </c>
      <c r="B1429" t="s">
        <v>3554</v>
      </c>
      <c r="C1429" t="s">
        <v>3557</v>
      </c>
      <c r="D1429" t="s">
        <v>34</v>
      </c>
      <c r="E1429" t="str">
        <f>VLOOKUP(Main!D1429,Sheet2!A:B,2,0)</f>
        <v>Furniture &amp; Fixtures</v>
      </c>
      <c r="F1429" s="2">
        <v>41706</v>
      </c>
      <c r="G1429" t="s">
        <v>1852</v>
      </c>
      <c r="H1429" s="3">
        <v>997.44</v>
      </c>
      <c r="I1429" s="3">
        <v>-831.19</v>
      </c>
      <c r="J1429" s="3">
        <v>166.25</v>
      </c>
      <c r="K1429" t="s">
        <v>36</v>
      </c>
      <c r="L1429" s="3">
        <v>78000</v>
      </c>
      <c r="M1429" s="3">
        <v>-65000</v>
      </c>
      <c r="N1429" s="3">
        <v>13000</v>
      </c>
      <c r="O1429" t="s">
        <v>37</v>
      </c>
      <c r="P1429" t="s">
        <v>3555</v>
      </c>
    </row>
    <row r="1430" spans="1:16" x14ac:dyDescent="0.25">
      <c r="A1430" t="s">
        <v>1856</v>
      </c>
      <c r="B1430" t="s">
        <v>3554</v>
      </c>
      <c r="C1430" t="s">
        <v>3557</v>
      </c>
      <c r="D1430" t="s">
        <v>34</v>
      </c>
      <c r="E1430" t="str">
        <f>VLOOKUP(Main!D1430,Sheet2!A:B,2,0)</f>
        <v>Furniture &amp; Fixtures</v>
      </c>
      <c r="F1430" s="2">
        <v>41706</v>
      </c>
      <c r="G1430" t="s">
        <v>1852</v>
      </c>
      <c r="H1430" s="3">
        <v>89.51</v>
      </c>
      <c r="I1430" s="3">
        <v>-74.59</v>
      </c>
      <c r="J1430" s="3">
        <v>14.92</v>
      </c>
      <c r="K1430" t="s">
        <v>36</v>
      </c>
      <c r="L1430" s="3">
        <v>7000</v>
      </c>
      <c r="M1430" s="3">
        <v>-5833.33</v>
      </c>
      <c r="N1430" s="3">
        <v>1166.67</v>
      </c>
      <c r="O1430" t="s">
        <v>37</v>
      </c>
      <c r="P1430" t="s">
        <v>3555</v>
      </c>
    </row>
    <row r="1431" spans="1:16" x14ac:dyDescent="0.25">
      <c r="A1431" t="s">
        <v>1857</v>
      </c>
      <c r="B1431" t="s">
        <v>3554</v>
      </c>
      <c r="C1431" t="s">
        <v>3557</v>
      </c>
      <c r="D1431" t="s">
        <v>34</v>
      </c>
      <c r="E1431" t="str">
        <f>VLOOKUP(Main!D1431,Sheet2!A:B,2,0)</f>
        <v>Furniture &amp; Fixtures</v>
      </c>
      <c r="F1431" s="2">
        <v>40037</v>
      </c>
      <c r="G1431" t="s">
        <v>1852</v>
      </c>
      <c r="H1431" s="3">
        <v>476.48</v>
      </c>
      <c r="I1431" s="3">
        <v>-476.48</v>
      </c>
      <c r="J1431" s="3">
        <v>0</v>
      </c>
      <c r="K1431" t="s">
        <v>36</v>
      </c>
      <c r="L1431" s="3">
        <v>33301</v>
      </c>
      <c r="M1431" s="3">
        <v>-33301</v>
      </c>
      <c r="N1431" s="3">
        <v>0</v>
      </c>
      <c r="O1431" t="s">
        <v>37</v>
      </c>
      <c r="P1431" t="s">
        <v>3555</v>
      </c>
    </row>
    <row r="1432" spans="1:16" x14ac:dyDescent="0.25">
      <c r="A1432" t="s">
        <v>1858</v>
      </c>
      <c r="B1432" t="s">
        <v>3554</v>
      </c>
      <c r="C1432" t="s">
        <v>3557</v>
      </c>
      <c r="D1432" t="s">
        <v>34</v>
      </c>
      <c r="E1432" t="str">
        <f>VLOOKUP(Main!D1432,Sheet2!A:B,2,0)</f>
        <v>Furniture &amp; Fixtures</v>
      </c>
      <c r="F1432" s="2">
        <v>40643</v>
      </c>
      <c r="G1432" t="s">
        <v>1859</v>
      </c>
      <c r="H1432" s="3">
        <v>214.62</v>
      </c>
      <c r="I1432" s="3">
        <v>-214.62</v>
      </c>
      <c r="J1432" s="3">
        <v>0</v>
      </c>
      <c r="K1432" t="s">
        <v>36</v>
      </c>
      <c r="L1432" s="3">
        <v>15000</v>
      </c>
      <c r="M1432" s="3">
        <v>-15000</v>
      </c>
      <c r="N1432" s="3">
        <v>0</v>
      </c>
      <c r="O1432" t="s">
        <v>37</v>
      </c>
      <c r="P1432" t="s">
        <v>3555</v>
      </c>
    </row>
    <row r="1433" spans="1:16" x14ac:dyDescent="0.25">
      <c r="A1433" t="s">
        <v>1860</v>
      </c>
      <c r="B1433" t="s">
        <v>3554</v>
      </c>
      <c r="C1433" t="s">
        <v>3557</v>
      </c>
      <c r="D1433" t="s">
        <v>34</v>
      </c>
      <c r="E1433" t="str">
        <f>VLOOKUP(Main!D1433,Sheet2!A:B,2,0)</f>
        <v>Furniture &amp; Fixtures</v>
      </c>
      <c r="F1433" s="2">
        <v>41634</v>
      </c>
      <c r="G1433" t="s">
        <v>1859</v>
      </c>
      <c r="H1433" s="3">
        <v>94.7</v>
      </c>
      <c r="I1433" s="3">
        <v>-81.28</v>
      </c>
      <c r="J1433" s="3">
        <v>13.42</v>
      </c>
      <c r="K1433" t="s">
        <v>36</v>
      </c>
      <c r="L1433" s="3">
        <v>7400</v>
      </c>
      <c r="M1433" s="3">
        <v>-6351.67</v>
      </c>
      <c r="N1433" s="3">
        <v>1048.33</v>
      </c>
      <c r="O1433" t="s">
        <v>37</v>
      </c>
      <c r="P1433" t="s">
        <v>3555</v>
      </c>
    </row>
    <row r="1434" spans="1:16" x14ac:dyDescent="0.25">
      <c r="A1434" t="s">
        <v>1861</v>
      </c>
      <c r="B1434" t="s">
        <v>3554</v>
      </c>
      <c r="C1434" t="s">
        <v>3557</v>
      </c>
      <c r="D1434" t="s">
        <v>34</v>
      </c>
      <c r="E1434" t="str">
        <f>VLOOKUP(Main!D1434,Sheet2!A:B,2,0)</f>
        <v>Furniture &amp; Fixtures</v>
      </c>
      <c r="F1434" s="2">
        <v>41415</v>
      </c>
      <c r="G1434" t="s">
        <v>1859</v>
      </c>
      <c r="H1434" s="3">
        <v>553.71</v>
      </c>
      <c r="I1434" s="3">
        <v>-507.56</v>
      </c>
      <c r="J1434" s="3">
        <v>46.15</v>
      </c>
      <c r="K1434" t="s">
        <v>36</v>
      </c>
      <c r="L1434" s="3">
        <v>43350</v>
      </c>
      <c r="M1434" s="3">
        <v>-39737.5</v>
      </c>
      <c r="N1434" s="3">
        <v>3612.5</v>
      </c>
      <c r="O1434" t="s">
        <v>37</v>
      </c>
      <c r="P1434" t="s">
        <v>3555</v>
      </c>
    </row>
    <row r="1435" spans="1:16" x14ac:dyDescent="0.25">
      <c r="A1435" t="s">
        <v>1862</v>
      </c>
      <c r="B1435" t="s">
        <v>3554</v>
      </c>
      <c r="C1435" t="s">
        <v>3557</v>
      </c>
      <c r="D1435" t="s">
        <v>34</v>
      </c>
      <c r="E1435" t="str">
        <f>VLOOKUP(Main!D1435,Sheet2!A:B,2,0)</f>
        <v>Furniture &amp; Fixtures</v>
      </c>
      <c r="F1435" s="2">
        <v>40633</v>
      </c>
      <c r="G1435" t="s">
        <v>1859</v>
      </c>
      <c r="H1435" s="3">
        <v>275.52</v>
      </c>
      <c r="I1435" s="3">
        <v>-275.52</v>
      </c>
      <c r="J1435" s="3">
        <v>0</v>
      </c>
      <c r="K1435" t="s">
        <v>36</v>
      </c>
      <c r="L1435" s="3">
        <v>19256</v>
      </c>
      <c r="M1435" s="3">
        <v>-19256</v>
      </c>
      <c r="N1435" s="3">
        <v>0</v>
      </c>
      <c r="O1435" t="s">
        <v>37</v>
      </c>
      <c r="P1435" t="s">
        <v>3555</v>
      </c>
    </row>
    <row r="1436" spans="1:16" x14ac:dyDescent="0.25">
      <c r="A1436" t="s">
        <v>1863</v>
      </c>
      <c r="B1436" t="s">
        <v>3554</v>
      </c>
      <c r="C1436" t="s">
        <v>3557</v>
      </c>
      <c r="D1436" t="s">
        <v>34</v>
      </c>
      <c r="E1436" t="str">
        <f>VLOOKUP(Main!D1436,Sheet2!A:B,2,0)</f>
        <v>Furniture &amp; Fixtures</v>
      </c>
      <c r="F1436" s="2">
        <v>39947</v>
      </c>
      <c r="G1436" t="s">
        <v>1864</v>
      </c>
      <c r="H1436" s="3">
        <v>840.58</v>
      </c>
      <c r="I1436" s="3">
        <v>-840.58</v>
      </c>
      <c r="J1436" s="3">
        <v>0</v>
      </c>
      <c r="K1436" t="s">
        <v>36</v>
      </c>
      <c r="L1436" s="3">
        <v>58000</v>
      </c>
      <c r="M1436" s="3">
        <v>-58000</v>
      </c>
      <c r="N1436" s="3">
        <v>0</v>
      </c>
      <c r="O1436" t="s">
        <v>37</v>
      </c>
      <c r="P1436" t="s">
        <v>3555</v>
      </c>
    </row>
    <row r="1437" spans="1:16" x14ac:dyDescent="0.25">
      <c r="A1437" t="s">
        <v>1865</v>
      </c>
      <c r="B1437" t="s">
        <v>3554</v>
      </c>
      <c r="C1437" t="s">
        <v>3557</v>
      </c>
      <c r="D1437" t="s">
        <v>34</v>
      </c>
      <c r="E1437" t="str">
        <f>VLOOKUP(Main!D1437,Sheet2!A:B,2,0)</f>
        <v>Furniture &amp; Fixtures</v>
      </c>
      <c r="F1437" s="2">
        <v>41797</v>
      </c>
      <c r="G1437" t="s">
        <v>1864</v>
      </c>
      <c r="H1437" s="3">
        <v>1536.69</v>
      </c>
      <c r="I1437" s="3">
        <v>-1242.1600000000001</v>
      </c>
      <c r="J1437" s="3">
        <v>294.52999999999997</v>
      </c>
      <c r="K1437" t="s">
        <v>36</v>
      </c>
      <c r="L1437" s="3">
        <v>120000</v>
      </c>
      <c r="M1437" s="3">
        <v>-97000</v>
      </c>
      <c r="N1437" s="3">
        <v>23000</v>
      </c>
      <c r="O1437" t="s">
        <v>37</v>
      </c>
      <c r="P1437" t="s">
        <v>3555</v>
      </c>
    </row>
    <row r="1438" spans="1:16" x14ac:dyDescent="0.25">
      <c r="A1438" t="s">
        <v>1866</v>
      </c>
      <c r="B1438" t="s">
        <v>3554</v>
      </c>
      <c r="C1438" t="s">
        <v>3557</v>
      </c>
      <c r="D1438" t="s">
        <v>34</v>
      </c>
      <c r="E1438" t="str">
        <f>VLOOKUP(Main!D1438,Sheet2!A:B,2,0)</f>
        <v>Furniture &amp; Fixtures</v>
      </c>
      <c r="F1438" s="2">
        <v>40034</v>
      </c>
      <c r="G1438" t="s">
        <v>1864</v>
      </c>
      <c r="H1438" s="3">
        <v>515.1</v>
      </c>
      <c r="I1438" s="3">
        <v>-515.1</v>
      </c>
      <c r="J1438" s="3">
        <v>0</v>
      </c>
      <c r="K1438" t="s">
        <v>36</v>
      </c>
      <c r="L1438" s="3">
        <v>36000</v>
      </c>
      <c r="M1438" s="3">
        <v>-36000</v>
      </c>
      <c r="N1438" s="3">
        <v>0</v>
      </c>
      <c r="O1438" t="s">
        <v>37</v>
      </c>
      <c r="P1438" t="s">
        <v>3555</v>
      </c>
    </row>
    <row r="1439" spans="1:16" x14ac:dyDescent="0.25">
      <c r="A1439" t="s">
        <v>1867</v>
      </c>
      <c r="B1439" t="s">
        <v>3554</v>
      </c>
      <c r="C1439" t="s">
        <v>3557</v>
      </c>
      <c r="D1439" t="s">
        <v>34</v>
      </c>
      <c r="E1439" t="str">
        <f>VLOOKUP(Main!D1439,Sheet2!A:B,2,0)</f>
        <v>Furniture &amp; Fixtures</v>
      </c>
      <c r="F1439" s="2">
        <v>39970</v>
      </c>
      <c r="G1439" t="s">
        <v>1864</v>
      </c>
      <c r="H1439" s="3">
        <v>557.95000000000005</v>
      </c>
      <c r="I1439" s="3">
        <v>-557.95000000000005</v>
      </c>
      <c r="J1439" s="3">
        <v>0</v>
      </c>
      <c r="K1439" t="s">
        <v>36</v>
      </c>
      <c r="L1439" s="3">
        <v>38498.519999999997</v>
      </c>
      <c r="M1439" s="3">
        <v>-38498.519999999997</v>
      </c>
      <c r="N1439" s="3">
        <v>0</v>
      </c>
      <c r="O1439" t="s">
        <v>37</v>
      </c>
      <c r="P1439" t="s">
        <v>3555</v>
      </c>
    </row>
    <row r="1440" spans="1:16" x14ac:dyDescent="0.25">
      <c r="A1440" t="s">
        <v>1868</v>
      </c>
      <c r="B1440" t="s">
        <v>3554</v>
      </c>
      <c r="C1440" t="s">
        <v>3557</v>
      </c>
      <c r="D1440" t="s">
        <v>34</v>
      </c>
      <c r="E1440" t="str">
        <f>VLOOKUP(Main!D1440,Sheet2!A:B,2,0)</f>
        <v>Furniture &amp; Fixtures</v>
      </c>
      <c r="F1440" s="2">
        <v>40633</v>
      </c>
      <c r="G1440" t="s">
        <v>1864</v>
      </c>
      <c r="H1440" s="3">
        <v>472.17</v>
      </c>
      <c r="I1440" s="3">
        <v>-472.17</v>
      </c>
      <c r="J1440" s="3">
        <v>0</v>
      </c>
      <c r="K1440" t="s">
        <v>36</v>
      </c>
      <c r="L1440" s="3">
        <v>33000</v>
      </c>
      <c r="M1440" s="3">
        <v>-33000</v>
      </c>
      <c r="N1440" s="3">
        <v>0</v>
      </c>
      <c r="O1440" t="s">
        <v>37</v>
      </c>
      <c r="P1440" t="s">
        <v>3555</v>
      </c>
    </row>
    <row r="1441" spans="1:16" x14ac:dyDescent="0.25">
      <c r="A1441" t="s">
        <v>1869</v>
      </c>
      <c r="B1441" t="s">
        <v>3554</v>
      </c>
      <c r="C1441" t="s">
        <v>3557</v>
      </c>
      <c r="D1441" t="s">
        <v>34</v>
      </c>
      <c r="E1441" t="str">
        <f>VLOOKUP(Main!D1441,Sheet2!A:B,2,0)</f>
        <v>Furniture &amp; Fixtures</v>
      </c>
      <c r="F1441" s="2">
        <v>40633</v>
      </c>
      <c r="G1441" t="s">
        <v>1864</v>
      </c>
      <c r="H1441" s="3">
        <v>472.17</v>
      </c>
      <c r="I1441" s="3">
        <v>-472.17</v>
      </c>
      <c r="J1441" s="3">
        <v>0</v>
      </c>
      <c r="K1441" t="s">
        <v>36</v>
      </c>
      <c r="L1441" s="3">
        <v>33000</v>
      </c>
      <c r="M1441" s="3">
        <v>-33000</v>
      </c>
      <c r="N1441" s="3">
        <v>0</v>
      </c>
      <c r="O1441" t="s">
        <v>37</v>
      </c>
      <c r="P1441" t="s">
        <v>3555</v>
      </c>
    </row>
    <row r="1442" spans="1:16" x14ac:dyDescent="0.25">
      <c r="A1442" t="s">
        <v>1870</v>
      </c>
      <c r="B1442" t="s">
        <v>3554</v>
      </c>
      <c r="C1442" t="s">
        <v>3557</v>
      </c>
      <c r="D1442" t="s">
        <v>34</v>
      </c>
      <c r="E1442" t="str">
        <f>VLOOKUP(Main!D1442,Sheet2!A:B,2,0)</f>
        <v>Furniture &amp; Fixtures</v>
      </c>
      <c r="F1442" s="2">
        <v>39964</v>
      </c>
      <c r="G1442" t="s">
        <v>1864</v>
      </c>
      <c r="H1442" s="3">
        <v>917.87</v>
      </c>
      <c r="I1442" s="3">
        <v>-917.87</v>
      </c>
      <c r="J1442" s="3">
        <v>0</v>
      </c>
      <c r="K1442" t="s">
        <v>36</v>
      </c>
      <c r="L1442" s="3">
        <v>63333</v>
      </c>
      <c r="M1442" s="3">
        <v>-63333</v>
      </c>
      <c r="N1442" s="3">
        <v>0</v>
      </c>
      <c r="O1442" t="s">
        <v>37</v>
      </c>
      <c r="P1442" t="s">
        <v>3555</v>
      </c>
    </row>
    <row r="1443" spans="1:16" x14ac:dyDescent="0.25">
      <c r="A1443" t="s">
        <v>1871</v>
      </c>
      <c r="B1443" t="s">
        <v>3554</v>
      </c>
      <c r="C1443" t="s">
        <v>3557</v>
      </c>
      <c r="D1443" t="s">
        <v>34</v>
      </c>
      <c r="E1443" t="str">
        <f>VLOOKUP(Main!D1443,Sheet2!A:B,2,0)</f>
        <v>Furniture &amp; Fixtures</v>
      </c>
      <c r="F1443" s="2">
        <v>40295</v>
      </c>
      <c r="G1443" t="s">
        <v>1872</v>
      </c>
      <c r="H1443" s="3">
        <v>128.77000000000001</v>
      </c>
      <c r="I1443" s="3">
        <v>-128.77000000000001</v>
      </c>
      <c r="J1443" s="3">
        <v>0</v>
      </c>
      <c r="K1443" t="s">
        <v>36</v>
      </c>
      <c r="L1443" s="3">
        <v>9000</v>
      </c>
      <c r="M1443" s="3">
        <v>-9000</v>
      </c>
      <c r="N1443" s="3">
        <v>0</v>
      </c>
      <c r="O1443" t="s">
        <v>37</v>
      </c>
      <c r="P1443" t="s">
        <v>3555</v>
      </c>
    </row>
    <row r="1444" spans="1:16" x14ac:dyDescent="0.25">
      <c r="A1444" t="s">
        <v>1873</v>
      </c>
      <c r="B1444" t="s">
        <v>3554</v>
      </c>
      <c r="C1444" t="s">
        <v>3557</v>
      </c>
      <c r="D1444" t="s">
        <v>34</v>
      </c>
      <c r="E1444" t="str">
        <f>VLOOKUP(Main!D1444,Sheet2!A:B,2,0)</f>
        <v>Furniture &amp; Fixtures</v>
      </c>
      <c r="F1444" s="2">
        <v>40999</v>
      </c>
      <c r="G1444" t="s">
        <v>1874</v>
      </c>
      <c r="H1444" s="3">
        <v>188.59</v>
      </c>
      <c r="I1444" s="3">
        <v>-188.59</v>
      </c>
      <c r="J1444" s="3">
        <v>0</v>
      </c>
      <c r="K1444" t="s">
        <v>36</v>
      </c>
      <c r="L1444" s="3">
        <v>14663</v>
      </c>
      <c r="M1444" s="3">
        <v>-14663</v>
      </c>
      <c r="N1444" s="3">
        <v>0</v>
      </c>
      <c r="O1444" t="s">
        <v>37</v>
      </c>
      <c r="P1444" t="s">
        <v>3555</v>
      </c>
    </row>
    <row r="1445" spans="1:16" x14ac:dyDescent="0.25">
      <c r="A1445" t="s">
        <v>1875</v>
      </c>
      <c r="B1445" t="s">
        <v>3554</v>
      </c>
      <c r="C1445" t="s">
        <v>3557</v>
      </c>
      <c r="D1445" t="s">
        <v>34</v>
      </c>
      <c r="E1445" t="str">
        <f>VLOOKUP(Main!D1445,Sheet2!A:B,2,0)</f>
        <v>Furniture &amp; Fixtures</v>
      </c>
      <c r="F1445" s="2">
        <v>40999</v>
      </c>
      <c r="G1445" t="s">
        <v>1874</v>
      </c>
      <c r="H1445" s="3">
        <v>321.86</v>
      </c>
      <c r="I1445" s="3">
        <v>-321.86</v>
      </c>
      <c r="J1445" s="3">
        <v>0</v>
      </c>
      <c r="K1445" t="s">
        <v>36</v>
      </c>
      <c r="L1445" s="3">
        <v>25025</v>
      </c>
      <c r="M1445" s="3">
        <v>-25025</v>
      </c>
      <c r="N1445" s="3">
        <v>0</v>
      </c>
      <c r="O1445" t="s">
        <v>37</v>
      </c>
      <c r="P1445" t="s">
        <v>3555</v>
      </c>
    </row>
    <row r="1446" spans="1:16" x14ac:dyDescent="0.25">
      <c r="A1446" t="s">
        <v>1876</v>
      </c>
      <c r="B1446" t="s">
        <v>3554</v>
      </c>
      <c r="C1446" t="s">
        <v>3557</v>
      </c>
      <c r="D1446" t="s">
        <v>34</v>
      </c>
      <c r="E1446" t="str">
        <f>VLOOKUP(Main!D1446,Sheet2!A:B,2,0)</f>
        <v>Furniture &amp; Fixtures</v>
      </c>
      <c r="F1446" s="2">
        <v>40901</v>
      </c>
      <c r="G1446" t="s">
        <v>1874</v>
      </c>
      <c r="H1446" s="3">
        <v>450.16</v>
      </c>
      <c r="I1446" s="3">
        <v>-450.16</v>
      </c>
      <c r="J1446" s="3">
        <v>0</v>
      </c>
      <c r="K1446" t="s">
        <v>36</v>
      </c>
      <c r="L1446" s="3">
        <v>35000</v>
      </c>
      <c r="M1446" s="3">
        <v>-35000</v>
      </c>
      <c r="N1446" s="3">
        <v>0</v>
      </c>
      <c r="O1446" t="s">
        <v>37</v>
      </c>
      <c r="P1446" t="s">
        <v>3555</v>
      </c>
    </row>
    <row r="1447" spans="1:16" x14ac:dyDescent="0.25">
      <c r="A1447" t="s">
        <v>1877</v>
      </c>
      <c r="B1447" t="s">
        <v>3554</v>
      </c>
      <c r="C1447" t="s">
        <v>3557</v>
      </c>
      <c r="D1447" t="s">
        <v>34</v>
      </c>
      <c r="E1447" t="str">
        <f>VLOOKUP(Main!D1447,Sheet2!A:B,2,0)</f>
        <v>Furniture &amp; Fixtures</v>
      </c>
      <c r="F1447" s="2">
        <v>40042</v>
      </c>
      <c r="G1447" t="s">
        <v>1874</v>
      </c>
      <c r="H1447" s="3">
        <v>588.07000000000005</v>
      </c>
      <c r="I1447" s="3">
        <v>-588.07000000000005</v>
      </c>
      <c r="J1447" s="3">
        <v>0</v>
      </c>
      <c r="K1447" t="s">
        <v>36</v>
      </c>
      <c r="L1447" s="3">
        <v>41100</v>
      </c>
      <c r="M1447" s="3">
        <v>-41100</v>
      </c>
      <c r="N1447" s="3">
        <v>0</v>
      </c>
      <c r="O1447" t="s">
        <v>37</v>
      </c>
      <c r="P1447" t="s">
        <v>3555</v>
      </c>
    </row>
    <row r="1448" spans="1:16" x14ac:dyDescent="0.25">
      <c r="A1448" t="s">
        <v>1878</v>
      </c>
      <c r="B1448" t="s">
        <v>3554</v>
      </c>
      <c r="C1448" t="s">
        <v>3557</v>
      </c>
      <c r="D1448" t="s">
        <v>34</v>
      </c>
      <c r="E1448" t="str">
        <f>VLOOKUP(Main!D1448,Sheet2!A:B,2,0)</f>
        <v>Furniture &amp; Fixtures</v>
      </c>
      <c r="F1448" s="2">
        <v>39959</v>
      </c>
      <c r="G1448" t="s">
        <v>1874</v>
      </c>
      <c r="H1448" s="3">
        <v>3954.23</v>
      </c>
      <c r="I1448" s="3">
        <v>-3954.23</v>
      </c>
      <c r="J1448" s="3">
        <v>0</v>
      </c>
      <c r="K1448" t="s">
        <v>36</v>
      </c>
      <c r="L1448" s="3">
        <v>272842</v>
      </c>
      <c r="M1448" s="3">
        <v>-272842</v>
      </c>
      <c r="N1448" s="3">
        <v>0</v>
      </c>
      <c r="O1448" t="s">
        <v>37</v>
      </c>
      <c r="P1448" t="s">
        <v>3555</v>
      </c>
    </row>
    <row r="1449" spans="1:16" x14ac:dyDescent="0.25">
      <c r="A1449" t="s">
        <v>1879</v>
      </c>
      <c r="B1449" t="s">
        <v>3554</v>
      </c>
      <c r="C1449" t="s">
        <v>3557</v>
      </c>
      <c r="D1449" t="s">
        <v>34</v>
      </c>
      <c r="E1449" t="str">
        <f>VLOOKUP(Main!D1449,Sheet2!A:B,2,0)</f>
        <v>Furniture &amp; Fixtures</v>
      </c>
      <c r="F1449" s="2">
        <v>41706</v>
      </c>
      <c r="G1449" t="s">
        <v>1880</v>
      </c>
      <c r="H1449" s="3">
        <v>115.09</v>
      </c>
      <c r="I1449" s="3">
        <v>-95.91</v>
      </c>
      <c r="J1449" s="3">
        <v>19.18</v>
      </c>
      <c r="K1449" t="s">
        <v>36</v>
      </c>
      <c r="L1449" s="3">
        <v>9000</v>
      </c>
      <c r="M1449" s="3">
        <v>-7500</v>
      </c>
      <c r="N1449" s="3">
        <v>1500</v>
      </c>
      <c r="O1449" t="s">
        <v>37</v>
      </c>
      <c r="P1449" t="s">
        <v>3555</v>
      </c>
    </row>
    <row r="1450" spans="1:16" x14ac:dyDescent="0.25">
      <c r="A1450" t="s">
        <v>1881</v>
      </c>
      <c r="B1450" t="s">
        <v>3554</v>
      </c>
      <c r="C1450" t="s">
        <v>3557</v>
      </c>
      <c r="D1450" t="s">
        <v>34</v>
      </c>
      <c r="E1450" t="str">
        <f>VLOOKUP(Main!D1450,Sheet2!A:B,2,0)</f>
        <v>Furniture &amp; Fixtures</v>
      </c>
      <c r="F1450" s="2">
        <v>41606</v>
      </c>
      <c r="G1450" t="s">
        <v>1880</v>
      </c>
      <c r="H1450" s="3">
        <v>1023.15</v>
      </c>
      <c r="I1450" s="3">
        <v>-886.74</v>
      </c>
      <c r="J1450" s="3">
        <v>136.41</v>
      </c>
      <c r="K1450" t="s">
        <v>36</v>
      </c>
      <c r="L1450" s="3">
        <v>80000</v>
      </c>
      <c r="M1450" s="3">
        <v>-69333.33</v>
      </c>
      <c r="N1450" s="3">
        <v>10666.67</v>
      </c>
      <c r="O1450" t="s">
        <v>37</v>
      </c>
      <c r="P1450" t="s">
        <v>3555</v>
      </c>
    </row>
    <row r="1451" spans="1:16" x14ac:dyDescent="0.25">
      <c r="A1451" t="s">
        <v>1882</v>
      </c>
      <c r="B1451" t="s">
        <v>3554</v>
      </c>
      <c r="C1451" t="s">
        <v>3557</v>
      </c>
      <c r="D1451" t="s">
        <v>34</v>
      </c>
      <c r="E1451" t="str">
        <f>VLOOKUP(Main!D1451,Sheet2!A:B,2,0)</f>
        <v>Furniture &amp; Fixtures</v>
      </c>
      <c r="F1451" s="2">
        <v>41242</v>
      </c>
      <c r="G1451" t="s">
        <v>1880</v>
      </c>
      <c r="H1451" s="3">
        <v>67.2</v>
      </c>
      <c r="I1451" s="3">
        <v>-64.959999999999994</v>
      </c>
      <c r="J1451" s="3">
        <v>2.2400000000000002</v>
      </c>
      <c r="K1451" t="s">
        <v>36</v>
      </c>
      <c r="L1451" s="3">
        <v>5500</v>
      </c>
      <c r="M1451" s="3">
        <v>-5316.67</v>
      </c>
      <c r="N1451" s="3">
        <v>183.33</v>
      </c>
      <c r="O1451" t="s">
        <v>37</v>
      </c>
      <c r="P1451" t="s">
        <v>3555</v>
      </c>
    </row>
    <row r="1452" spans="1:16" x14ac:dyDescent="0.25">
      <c r="A1452" t="s">
        <v>1883</v>
      </c>
      <c r="B1452" t="s">
        <v>3554</v>
      </c>
      <c r="C1452" t="s">
        <v>3557</v>
      </c>
      <c r="D1452" t="s">
        <v>34</v>
      </c>
      <c r="E1452" t="str">
        <f>VLOOKUP(Main!D1452,Sheet2!A:B,2,0)</f>
        <v>Furniture &amp; Fixtures</v>
      </c>
      <c r="F1452" s="2">
        <v>41242</v>
      </c>
      <c r="G1452" t="s">
        <v>1880</v>
      </c>
      <c r="H1452" s="3">
        <v>152.74</v>
      </c>
      <c r="I1452" s="3">
        <v>-147.63999999999999</v>
      </c>
      <c r="J1452" s="3">
        <v>5.0999999999999996</v>
      </c>
      <c r="K1452" t="s">
        <v>36</v>
      </c>
      <c r="L1452" s="3">
        <v>12500</v>
      </c>
      <c r="M1452" s="3">
        <v>-12083.33</v>
      </c>
      <c r="N1452" s="3">
        <v>416.67</v>
      </c>
      <c r="O1452" t="s">
        <v>37</v>
      </c>
      <c r="P1452" t="s">
        <v>3555</v>
      </c>
    </row>
    <row r="1453" spans="1:16" x14ac:dyDescent="0.25">
      <c r="A1453" t="s">
        <v>1884</v>
      </c>
      <c r="B1453" t="s">
        <v>3554</v>
      </c>
      <c r="C1453" t="s">
        <v>3557</v>
      </c>
      <c r="D1453" t="s">
        <v>34</v>
      </c>
      <c r="E1453" t="str">
        <f>VLOOKUP(Main!D1453,Sheet2!A:B,2,0)</f>
        <v>Furniture &amp; Fixtures</v>
      </c>
      <c r="F1453" s="2">
        <v>41706</v>
      </c>
      <c r="G1453" t="s">
        <v>1880</v>
      </c>
      <c r="H1453" s="3">
        <v>1278.77</v>
      </c>
      <c r="I1453" s="3">
        <v>-1065.6500000000001</v>
      </c>
      <c r="J1453" s="3">
        <v>213.12</v>
      </c>
      <c r="K1453" t="s">
        <v>36</v>
      </c>
      <c r="L1453" s="3">
        <v>100000</v>
      </c>
      <c r="M1453" s="3">
        <v>-83333.33</v>
      </c>
      <c r="N1453" s="3">
        <v>16666.669999999998</v>
      </c>
      <c r="O1453" t="s">
        <v>37</v>
      </c>
      <c r="P1453" t="s">
        <v>3555</v>
      </c>
    </row>
    <row r="1454" spans="1:16" x14ac:dyDescent="0.25">
      <c r="A1454" t="s">
        <v>1885</v>
      </c>
      <c r="B1454" t="s">
        <v>3554</v>
      </c>
      <c r="C1454" t="s">
        <v>3557</v>
      </c>
      <c r="D1454" t="s">
        <v>34</v>
      </c>
      <c r="E1454" t="str">
        <f>VLOOKUP(Main!D1454,Sheet2!A:B,2,0)</f>
        <v>Furniture &amp; Fixtures</v>
      </c>
      <c r="F1454" s="2">
        <v>40069</v>
      </c>
      <c r="G1454" t="s">
        <v>1880</v>
      </c>
      <c r="H1454" s="3">
        <v>1860.07</v>
      </c>
      <c r="I1454" s="3">
        <v>-1860.07</v>
      </c>
      <c r="J1454" s="3">
        <v>0</v>
      </c>
      <c r="K1454" t="s">
        <v>36</v>
      </c>
      <c r="L1454" s="3">
        <v>130000</v>
      </c>
      <c r="M1454" s="3">
        <v>-130000</v>
      </c>
      <c r="N1454" s="3">
        <v>0</v>
      </c>
      <c r="O1454" t="s">
        <v>37</v>
      </c>
      <c r="P1454" t="s">
        <v>3555</v>
      </c>
    </row>
    <row r="1455" spans="1:16" x14ac:dyDescent="0.25">
      <c r="A1455" t="s">
        <v>1886</v>
      </c>
      <c r="B1455" t="s">
        <v>3554</v>
      </c>
      <c r="C1455" t="s">
        <v>3557</v>
      </c>
      <c r="D1455" t="s">
        <v>34</v>
      </c>
      <c r="E1455" t="str">
        <f>VLOOKUP(Main!D1455,Sheet2!A:B,2,0)</f>
        <v>Furniture &amp; Fixtures</v>
      </c>
      <c r="F1455" s="2">
        <v>39950</v>
      </c>
      <c r="G1455" t="s">
        <v>1887</v>
      </c>
      <c r="H1455" s="3">
        <v>965.22</v>
      </c>
      <c r="I1455" s="3">
        <v>-965.22</v>
      </c>
      <c r="J1455" s="3">
        <v>0</v>
      </c>
      <c r="K1455" t="s">
        <v>36</v>
      </c>
      <c r="L1455" s="3">
        <v>66600</v>
      </c>
      <c r="M1455" s="3">
        <v>-66600</v>
      </c>
      <c r="N1455" s="3">
        <v>0</v>
      </c>
      <c r="O1455" t="s">
        <v>37</v>
      </c>
      <c r="P1455" t="s">
        <v>3555</v>
      </c>
    </row>
    <row r="1456" spans="1:16" x14ac:dyDescent="0.25">
      <c r="A1456" t="s">
        <v>1888</v>
      </c>
      <c r="B1456" t="s">
        <v>3554</v>
      </c>
      <c r="C1456" t="s">
        <v>3557</v>
      </c>
      <c r="D1456" t="s">
        <v>34</v>
      </c>
      <c r="E1456" t="str">
        <f>VLOOKUP(Main!D1456,Sheet2!A:B,2,0)</f>
        <v>Furniture &amp; Fixtures</v>
      </c>
      <c r="F1456" s="2">
        <v>41242</v>
      </c>
      <c r="G1456" t="s">
        <v>1889</v>
      </c>
      <c r="H1456" s="3">
        <v>696.48</v>
      </c>
      <c r="I1456" s="3">
        <v>-673.27</v>
      </c>
      <c r="J1456" s="3">
        <v>23.21</v>
      </c>
      <c r="K1456" t="s">
        <v>36</v>
      </c>
      <c r="L1456" s="3">
        <v>57000</v>
      </c>
      <c r="M1456" s="3">
        <v>-55100</v>
      </c>
      <c r="N1456" s="3">
        <v>1900</v>
      </c>
      <c r="O1456" t="s">
        <v>37</v>
      </c>
      <c r="P1456" t="s">
        <v>3555</v>
      </c>
    </row>
    <row r="1457" spans="1:16" x14ac:dyDescent="0.25">
      <c r="A1457" t="s">
        <v>1890</v>
      </c>
      <c r="B1457" t="s">
        <v>3554</v>
      </c>
      <c r="C1457" t="s">
        <v>3557</v>
      </c>
      <c r="D1457" t="s">
        <v>34</v>
      </c>
      <c r="E1457" t="str">
        <f>VLOOKUP(Main!D1457,Sheet2!A:B,2,0)</f>
        <v>Furniture &amp; Fixtures</v>
      </c>
      <c r="F1457" s="2">
        <v>41289</v>
      </c>
      <c r="G1457" t="s">
        <v>1889</v>
      </c>
      <c r="H1457" s="3">
        <v>3306.68</v>
      </c>
      <c r="I1457" s="3">
        <v>-3141.35</v>
      </c>
      <c r="J1457" s="3">
        <v>165.33</v>
      </c>
      <c r="K1457" t="s">
        <v>36</v>
      </c>
      <c r="L1457" s="3">
        <v>265824</v>
      </c>
      <c r="M1457" s="3">
        <v>-252532.8</v>
      </c>
      <c r="N1457" s="3">
        <v>13291.2</v>
      </c>
      <c r="O1457" t="s">
        <v>37</v>
      </c>
      <c r="P1457" t="s">
        <v>3555</v>
      </c>
    </row>
    <row r="1458" spans="1:16" x14ac:dyDescent="0.25">
      <c r="A1458" t="s">
        <v>1891</v>
      </c>
      <c r="B1458" t="s">
        <v>3554</v>
      </c>
      <c r="C1458" t="s">
        <v>3557</v>
      </c>
      <c r="D1458" t="s">
        <v>34</v>
      </c>
      <c r="E1458" t="str">
        <f>VLOOKUP(Main!D1458,Sheet2!A:B,2,0)</f>
        <v>Furniture &amp; Fixtures</v>
      </c>
      <c r="F1458" s="2">
        <v>41289</v>
      </c>
      <c r="G1458" t="s">
        <v>1889</v>
      </c>
      <c r="H1458" s="3">
        <v>1250.1600000000001</v>
      </c>
      <c r="I1458" s="3">
        <v>-1187.6600000000001</v>
      </c>
      <c r="J1458" s="3">
        <v>62.5</v>
      </c>
      <c r="K1458" t="s">
        <v>36</v>
      </c>
      <c r="L1458" s="3">
        <v>100500</v>
      </c>
      <c r="M1458" s="3">
        <v>-95475</v>
      </c>
      <c r="N1458" s="3">
        <v>5025</v>
      </c>
      <c r="O1458" t="s">
        <v>37</v>
      </c>
      <c r="P1458" t="s">
        <v>3555</v>
      </c>
    </row>
    <row r="1459" spans="1:16" x14ac:dyDescent="0.25">
      <c r="A1459" t="s">
        <v>1892</v>
      </c>
      <c r="B1459" t="s">
        <v>3554</v>
      </c>
      <c r="C1459" t="s">
        <v>3557</v>
      </c>
      <c r="D1459" t="s">
        <v>34</v>
      </c>
      <c r="E1459" t="str">
        <f>VLOOKUP(Main!D1459,Sheet2!A:B,2,0)</f>
        <v>Furniture &amp; Fixtures</v>
      </c>
      <c r="F1459" s="2">
        <v>41333</v>
      </c>
      <c r="G1459" t="s">
        <v>1889</v>
      </c>
      <c r="H1459" s="3">
        <v>1135.26</v>
      </c>
      <c r="I1459" s="3">
        <v>-1069.05</v>
      </c>
      <c r="J1459" s="3">
        <v>66.209999999999994</v>
      </c>
      <c r="K1459" t="s">
        <v>36</v>
      </c>
      <c r="L1459" s="3">
        <v>90355</v>
      </c>
      <c r="M1459" s="3">
        <v>-85084.29</v>
      </c>
      <c r="N1459" s="3">
        <v>5270.71</v>
      </c>
      <c r="O1459" t="s">
        <v>37</v>
      </c>
      <c r="P1459" t="s">
        <v>3555</v>
      </c>
    </row>
    <row r="1460" spans="1:16" x14ac:dyDescent="0.25">
      <c r="A1460" t="s">
        <v>1893</v>
      </c>
      <c r="B1460" t="s">
        <v>3554</v>
      </c>
      <c r="C1460" t="s">
        <v>3557</v>
      </c>
      <c r="D1460" t="s">
        <v>34</v>
      </c>
      <c r="E1460" t="str">
        <f>VLOOKUP(Main!D1460,Sheet2!A:B,2,0)</f>
        <v>Furniture &amp; Fixtures</v>
      </c>
      <c r="F1460" s="2">
        <v>40143</v>
      </c>
      <c r="G1460" t="s">
        <v>1894</v>
      </c>
      <c r="H1460" s="3">
        <v>3187.87</v>
      </c>
      <c r="I1460" s="3">
        <v>-3187.87</v>
      </c>
      <c r="J1460" s="3">
        <v>0</v>
      </c>
      <c r="K1460" t="s">
        <v>36</v>
      </c>
      <c r="L1460" s="3">
        <v>222800</v>
      </c>
      <c r="M1460" s="3">
        <v>-222800</v>
      </c>
      <c r="N1460" s="3">
        <v>0</v>
      </c>
      <c r="O1460" t="s">
        <v>37</v>
      </c>
      <c r="P1460" t="s">
        <v>3555</v>
      </c>
    </row>
    <row r="1461" spans="1:16" x14ac:dyDescent="0.25">
      <c r="A1461" t="s">
        <v>1895</v>
      </c>
      <c r="B1461" t="s">
        <v>3554</v>
      </c>
      <c r="C1461" t="s">
        <v>3557</v>
      </c>
      <c r="D1461" t="s">
        <v>34</v>
      </c>
      <c r="E1461" t="str">
        <f>VLOOKUP(Main!D1461,Sheet2!A:B,2,0)</f>
        <v>Furniture &amp; Fixtures</v>
      </c>
      <c r="F1461" s="2">
        <v>39994</v>
      </c>
      <c r="G1461" t="s">
        <v>1896</v>
      </c>
      <c r="H1461" s="3">
        <v>13739.13</v>
      </c>
      <c r="I1461" s="3">
        <v>-13739.13</v>
      </c>
      <c r="J1461" s="3">
        <v>0</v>
      </c>
      <c r="K1461" t="s">
        <v>36</v>
      </c>
      <c r="L1461" s="3">
        <v>948000</v>
      </c>
      <c r="M1461" s="3">
        <v>-948000</v>
      </c>
      <c r="N1461" s="3">
        <v>0</v>
      </c>
      <c r="O1461" t="s">
        <v>37</v>
      </c>
      <c r="P1461" t="s">
        <v>3555</v>
      </c>
    </row>
    <row r="1462" spans="1:16" x14ac:dyDescent="0.25">
      <c r="A1462" t="s">
        <v>1897</v>
      </c>
      <c r="B1462" t="s">
        <v>3554</v>
      </c>
      <c r="C1462" t="s">
        <v>3557</v>
      </c>
      <c r="D1462" t="s">
        <v>34</v>
      </c>
      <c r="E1462" t="str">
        <f>VLOOKUP(Main!D1462,Sheet2!A:B,2,0)</f>
        <v>Furniture &amp; Fixtures</v>
      </c>
      <c r="F1462" s="2">
        <v>39964</v>
      </c>
      <c r="G1462" t="s">
        <v>1898</v>
      </c>
      <c r="H1462" s="3">
        <v>4695.6499999999996</v>
      </c>
      <c r="I1462" s="3">
        <v>-4695.6499999999996</v>
      </c>
      <c r="J1462" s="3">
        <v>0</v>
      </c>
      <c r="K1462" t="s">
        <v>36</v>
      </c>
      <c r="L1462" s="3">
        <v>324000</v>
      </c>
      <c r="M1462" s="3">
        <v>-324000</v>
      </c>
      <c r="N1462" s="3">
        <v>0</v>
      </c>
      <c r="O1462" t="s">
        <v>37</v>
      </c>
      <c r="P1462" t="s">
        <v>3555</v>
      </c>
    </row>
    <row r="1463" spans="1:16" x14ac:dyDescent="0.25">
      <c r="A1463" t="s">
        <v>1899</v>
      </c>
      <c r="B1463" t="s">
        <v>3554</v>
      </c>
      <c r="C1463" t="s">
        <v>3557</v>
      </c>
      <c r="D1463" t="s">
        <v>34</v>
      </c>
      <c r="E1463" t="str">
        <f>VLOOKUP(Main!D1463,Sheet2!A:B,2,0)</f>
        <v>Furniture &amp; Fixtures</v>
      </c>
      <c r="F1463" s="2">
        <v>40034</v>
      </c>
      <c r="G1463" t="s">
        <v>1898</v>
      </c>
      <c r="H1463" s="3">
        <v>3262.27</v>
      </c>
      <c r="I1463" s="3">
        <v>-3262.27</v>
      </c>
      <c r="J1463" s="3">
        <v>0</v>
      </c>
      <c r="K1463" t="s">
        <v>36</v>
      </c>
      <c r="L1463" s="3">
        <v>228000</v>
      </c>
      <c r="M1463" s="3">
        <v>-228000</v>
      </c>
      <c r="N1463" s="3">
        <v>0</v>
      </c>
      <c r="O1463" t="s">
        <v>37</v>
      </c>
      <c r="P1463" t="s">
        <v>3555</v>
      </c>
    </row>
    <row r="1464" spans="1:16" x14ac:dyDescent="0.25">
      <c r="A1464" t="s">
        <v>1900</v>
      </c>
      <c r="B1464" t="s">
        <v>3554</v>
      </c>
      <c r="C1464" t="s">
        <v>3557</v>
      </c>
      <c r="D1464" t="s">
        <v>34</v>
      </c>
      <c r="E1464" t="str">
        <f>VLOOKUP(Main!D1464,Sheet2!A:B,2,0)</f>
        <v>Furniture &amp; Fixtures</v>
      </c>
      <c r="F1464" s="2">
        <v>40143</v>
      </c>
      <c r="G1464" t="s">
        <v>1901</v>
      </c>
      <c r="H1464" s="3">
        <v>500.79</v>
      </c>
      <c r="I1464" s="3">
        <v>-500.79</v>
      </c>
      <c r="J1464" s="3">
        <v>0</v>
      </c>
      <c r="K1464" t="s">
        <v>36</v>
      </c>
      <c r="L1464" s="3">
        <v>35000</v>
      </c>
      <c r="M1464" s="3">
        <v>-35000</v>
      </c>
      <c r="N1464" s="3">
        <v>0</v>
      </c>
      <c r="O1464" t="s">
        <v>37</v>
      </c>
      <c r="P1464" t="s">
        <v>3555</v>
      </c>
    </row>
    <row r="1465" spans="1:16" x14ac:dyDescent="0.25">
      <c r="A1465" t="s">
        <v>1902</v>
      </c>
      <c r="B1465" t="s">
        <v>3554</v>
      </c>
      <c r="C1465" t="s">
        <v>3557</v>
      </c>
      <c r="D1465" t="s">
        <v>34</v>
      </c>
      <c r="E1465" t="str">
        <f>VLOOKUP(Main!D1465,Sheet2!A:B,2,0)</f>
        <v>Furniture &amp; Fixtures</v>
      </c>
      <c r="F1465" s="2">
        <v>39933</v>
      </c>
      <c r="G1465" t="s">
        <v>1901</v>
      </c>
      <c r="H1465" s="3">
        <v>3985.51</v>
      </c>
      <c r="I1465" s="3">
        <v>-3985.51</v>
      </c>
      <c r="J1465" s="3">
        <v>0</v>
      </c>
      <c r="K1465" t="s">
        <v>36</v>
      </c>
      <c r="L1465" s="3">
        <v>275000</v>
      </c>
      <c r="M1465" s="3">
        <v>-275000</v>
      </c>
      <c r="N1465" s="3">
        <v>0</v>
      </c>
      <c r="O1465" t="s">
        <v>37</v>
      </c>
      <c r="P1465" t="s">
        <v>3555</v>
      </c>
    </row>
    <row r="1466" spans="1:16" x14ac:dyDescent="0.25">
      <c r="A1466" t="s">
        <v>1903</v>
      </c>
      <c r="B1466" t="s">
        <v>3554</v>
      </c>
      <c r="C1466" t="s">
        <v>3557</v>
      </c>
      <c r="D1466" t="s">
        <v>34</v>
      </c>
      <c r="E1466" t="str">
        <f>VLOOKUP(Main!D1466,Sheet2!A:B,2,0)</f>
        <v>Furniture &amp; Fixtures</v>
      </c>
      <c r="F1466" s="2">
        <v>40684</v>
      </c>
      <c r="G1466" t="s">
        <v>1901</v>
      </c>
      <c r="H1466" s="3">
        <v>171.7</v>
      </c>
      <c r="I1466" s="3">
        <v>-171.7</v>
      </c>
      <c r="J1466" s="3">
        <v>0</v>
      </c>
      <c r="K1466" t="s">
        <v>36</v>
      </c>
      <c r="L1466" s="3">
        <v>12000</v>
      </c>
      <c r="M1466" s="3">
        <v>-12000</v>
      </c>
      <c r="N1466" s="3">
        <v>0</v>
      </c>
      <c r="O1466" t="s">
        <v>37</v>
      </c>
      <c r="P1466" t="s">
        <v>3555</v>
      </c>
    </row>
    <row r="1467" spans="1:16" x14ac:dyDescent="0.25">
      <c r="A1467" t="s">
        <v>1904</v>
      </c>
      <c r="B1467" t="s">
        <v>3554</v>
      </c>
      <c r="C1467" t="s">
        <v>3557</v>
      </c>
      <c r="D1467" t="s">
        <v>34</v>
      </c>
      <c r="E1467" t="str">
        <f>VLOOKUP(Main!D1467,Sheet2!A:B,2,0)</f>
        <v>Furniture &amp; Fixtures</v>
      </c>
      <c r="F1467" s="2">
        <v>40106</v>
      </c>
      <c r="G1467" t="s">
        <v>1901</v>
      </c>
      <c r="H1467" s="3">
        <v>1030.19</v>
      </c>
      <c r="I1467" s="3">
        <v>-1030.19</v>
      </c>
      <c r="J1467" s="3">
        <v>0</v>
      </c>
      <c r="K1467" t="s">
        <v>36</v>
      </c>
      <c r="L1467" s="3">
        <v>72000</v>
      </c>
      <c r="M1467" s="3">
        <v>-72000</v>
      </c>
      <c r="N1467" s="3">
        <v>0</v>
      </c>
      <c r="O1467" t="s">
        <v>37</v>
      </c>
      <c r="P1467" t="s">
        <v>3555</v>
      </c>
    </row>
    <row r="1468" spans="1:16" x14ac:dyDescent="0.25">
      <c r="A1468" t="s">
        <v>1905</v>
      </c>
      <c r="B1468" t="s">
        <v>3554</v>
      </c>
      <c r="C1468" t="s">
        <v>3557</v>
      </c>
      <c r="D1468" t="s">
        <v>34</v>
      </c>
      <c r="E1468" t="str">
        <f>VLOOKUP(Main!D1468,Sheet2!A:B,2,0)</f>
        <v>Furniture &amp; Fixtures</v>
      </c>
      <c r="F1468" s="2">
        <v>40069</v>
      </c>
      <c r="G1468" t="s">
        <v>1901</v>
      </c>
      <c r="H1468" s="3">
        <v>686.79</v>
      </c>
      <c r="I1468" s="3">
        <v>-686.79</v>
      </c>
      <c r="J1468" s="3">
        <v>0</v>
      </c>
      <c r="K1468" t="s">
        <v>36</v>
      </c>
      <c r="L1468" s="3">
        <v>48000</v>
      </c>
      <c r="M1468" s="3">
        <v>-48000</v>
      </c>
      <c r="N1468" s="3">
        <v>0</v>
      </c>
      <c r="O1468" t="s">
        <v>37</v>
      </c>
      <c r="P1468" t="s">
        <v>3555</v>
      </c>
    </row>
    <row r="1469" spans="1:16" x14ac:dyDescent="0.25">
      <c r="A1469" t="s">
        <v>1906</v>
      </c>
      <c r="B1469" t="s">
        <v>3554</v>
      </c>
      <c r="C1469" t="s">
        <v>3557</v>
      </c>
      <c r="D1469" t="s">
        <v>34</v>
      </c>
      <c r="E1469" t="str">
        <f>VLOOKUP(Main!D1469,Sheet2!A:B,2,0)</f>
        <v>Furniture &amp; Fixtures</v>
      </c>
      <c r="F1469" s="2">
        <v>40633</v>
      </c>
      <c r="G1469" t="s">
        <v>1901</v>
      </c>
      <c r="H1469" s="3">
        <v>2579.0500000000002</v>
      </c>
      <c r="I1469" s="3">
        <v>-2579.0500000000002</v>
      </c>
      <c r="J1469" s="3">
        <v>0</v>
      </c>
      <c r="K1469" t="s">
        <v>36</v>
      </c>
      <c r="L1469" s="3">
        <v>180250</v>
      </c>
      <c r="M1469" s="3">
        <v>-180250</v>
      </c>
      <c r="N1469" s="3">
        <v>0</v>
      </c>
      <c r="O1469" t="s">
        <v>37</v>
      </c>
      <c r="P1469" t="s">
        <v>3555</v>
      </c>
    </row>
    <row r="1470" spans="1:16" x14ac:dyDescent="0.25">
      <c r="A1470" t="s">
        <v>1907</v>
      </c>
      <c r="B1470" t="s">
        <v>3554</v>
      </c>
      <c r="C1470" t="s">
        <v>3557</v>
      </c>
      <c r="D1470" t="s">
        <v>34</v>
      </c>
      <c r="E1470" t="str">
        <f>VLOOKUP(Main!D1470,Sheet2!A:B,2,0)</f>
        <v>Furniture &amp; Fixtures</v>
      </c>
      <c r="F1470" s="2">
        <v>40684</v>
      </c>
      <c r="G1470" t="s">
        <v>1901</v>
      </c>
      <c r="H1470" s="3">
        <v>236.09</v>
      </c>
      <c r="I1470" s="3">
        <v>-236.09</v>
      </c>
      <c r="J1470" s="3">
        <v>0</v>
      </c>
      <c r="K1470" t="s">
        <v>36</v>
      </c>
      <c r="L1470" s="3">
        <v>16500</v>
      </c>
      <c r="M1470" s="3">
        <v>-16500</v>
      </c>
      <c r="N1470" s="3">
        <v>0</v>
      </c>
      <c r="O1470" t="s">
        <v>37</v>
      </c>
      <c r="P1470" t="s">
        <v>3555</v>
      </c>
    </row>
    <row r="1471" spans="1:16" x14ac:dyDescent="0.25">
      <c r="A1471" t="s">
        <v>1908</v>
      </c>
      <c r="B1471" t="s">
        <v>3554</v>
      </c>
      <c r="C1471" t="s">
        <v>3557</v>
      </c>
      <c r="D1471" t="s">
        <v>34</v>
      </c>
      <c r="E1471" t="str">
        <f>VLOOKUP(Main!D1471,Sheet2!A:B,2,0)</f>
        <v>Furniture &amp; Fixtures</v>
      </c>
      <c r="F1471" s="2">
        <v>40063</v>
      </c>
      <c r="G1471" t="s">
        <v>1901</v>
      </c>
      <c r="H1471" s="3">
        <v>3405.35</v>
      </c>
      <c r="I1471" s="3">
        <v>-3405.35</v>
      </c>
      <c r="J1471" s="3">
        <v>0</v>
      </c>
      <c r="K1471" t="s">
        <v>36</v>
      </c>
      <c r="L1471" s="3">
        <v>238000</v>
      </c>
      <c r="M1471" s="3">
        <v>-238000</v>
      </c>
      <c r="N1471" s="3">
        <v>0</v>
      </c>
      <c r="O1471" t="s">
        <v>37</v>
      </c>
      <c r="P1471" t="s">
        <v>3555</v>
      </c>
    </row>
    <row r="1472" spans="1:16" x14ac:dyDescent="0.25">
      <c r="A1472" t="s">
        <v>1909</v>
      </c>
      <c r="B1472" t="s">
        <v>3554</v>
      </c>
      <c r="C1472" t="s">
        <v>3557</v>
      </c>
      <c r="D1472" t="s">
        <v>34</v>
      </c>
      <c r="E1472" t="str">
        <f>VLOOKUP(Main!D1472,Sheet2!A:B,2,0)</f>
        <v>Furniture &amp; Fixtures</v>
      </c>
      <c r="F1472" s="2">
        <v>41606</v>
      </c>
      <c r="G1472" t="s">
        <v>1901</v>
      </c>
      <c r="H1472" s="3">
        <v>1330.09</v>
      </c>
      <c r="I1472" s="3">
        <v>-1152.75</v>
      </c>
      <c r="J1472" s="3">
        <v>177.34</v>
      </c>
      <c r="K1472" t="s">
        <v>36</v>
      </c>
      <c r="L1472" s="3">
        <v>104000</v>
      </c>
      <c r="M1472" s="3">
        <v>-90133.33</v>
      </c>
      <c r="N1472" s="3">
        <v>13866.67</v>
      </c>
      <c r="O1472" t="s">
        <v>37</v>
      </c>
      <c r="P1472" t="s">
        <v>3555</v>
      </c>
    </row>
    <row r="1473" spans="1:16" x14ac:dyDescent="0.25">
      <c r="A1473" t="s">
        <v>1910</v>
      </c>
      <c r="B1473" t="s">
        <v>3554</v>
      </c>
      <c r="C1473" t="s">
        <v>3557</v>
      </c>
      <c r="D1473" t="s">
        <v>34</v>
      </c>
      <c r="E1473" t="str">
        <f>VLOOKUP(Main!D1473,Sheet2!A:B,2,0)</f>
        <v>Furniture &amp; Fixtures</v>
      </c>
      <c r="F1473" s="2">
        <v>41606</v>
      </c>
      <c r="G1473" t="s">
        <v>1901</v>
      </c>
      <c r="H1473" s="3">
        <v>703.41</v>
      </c>
      <c r="I1473" s="3">
        <v>-609.62</v>
      </c>
      <c r="J1473" s="3">
        <v>93.79</v>
      </c>
      <c r="K1473" t="s">
        <v>36</v>
      </c>
      <c r="L1473" s="3">
        <v>55000</v>
      </c>
      <c r="M1473" s="3">
        <v>-47666.67</v>
      </c>
      <c r="N1473" s="3">
        <v>7333.33</v>
      </c>
      <c r="O1473" t="s">
        <v>37</v>
      </c>
      <c r="P1473" t="s">
        <v>3555</v>
      </c>
    </row>
    <row r="1474" spans="1:16" x14ac:dyDescent="0.25">
      <c r="A1474" t="s">
        <v>1911</v>
      </c>
      <c r="B1474" t="s">
        <v>3554</v>
      </c>
      <c r="C1474" t="s">
        <v>3557</v>
      </c>
      <c r="D1474" t="s">
        <v>34</v>
      </c>
      <c r="E1474" t="str">
        <f>VLOOKUP(Main!D1474,Sheet2!A:B,2,0)</f>
        <v>Furniture &amp; Fixtures</v>
      </c>
      <c r="F1474" s="2">
        <v>40268</v>
      </c>
      <c r="G1474" t="s">
        <v>1901</v>
      </c>
      <c r="H1474" s="3">
        <v>325.8</v>
      </c>
      <c r="I1474" s="3">
        <v>-325.8</v>
      </c>
      <c r="J1474" s="3">
        <v>0</v>
      </c>
      <c r="K1474" t="s">
        <v>36</v>
      </c>
      <c r="L1474" s="3">
        <v>22770</v>
      </c>
      <c r="M1474" s="3">
        <v>-22770</v>
      </c>
      <c r="N1474" s="3">
        <v>0</v>
      </c>
      <c r="O1474" t="s">
        <v>37</v>
      </c>
      <c r="P1474" t="s">
        <v>3555</v>
      </c>
    </row>
    <row r="1475" spans="1:16" x14ac:dyDescent="0.25">
      <c r="A1475" t="s">
        <v>1912</v>
      </c>
      <c r="B1475" t="s">
        <v>3554</v>
      </c>
      <c r="C1475" t="s">
        <v>3557</v>
      </c>
      <c r="D1475" t="s">
        <v>34</v>
      </c>
      <c r="E1475" t="str">
        <f>VLOOKUP(Main!D1475,Sheet2!A:B,2,0)</f>
        <v>Furniture &amp; Fixtures</v>
      </c>
      <c r="F1475" s="2">
        <v>40037</v>
      </c>
      <c r="G1475" t="s">
        <v>1901</v>
      </c>
      <c r="H1475" s="3">
        <v>23.25</v>
      </c>
      <c r="I1475" s="3">
        <v>-23.25</v>
      </c>
      <c r="J1475" s="3">
        <v>0</v>
      </c>
      <c r="K1475" t="s">
        <v>36</v>
      </c>
      <c r="L1475" s="3">
        <v>1625</v>
      </c>
      <c r="M1475" s="3">
        <v>-1625</v>
      </c>
      <c r="N1475" s="3">
        <v>0</v>
      </c>
      <c r="O1475" t="s">
        <v>37</v>
      </c>
      <c r="P1475" t="s">
        <v>3555</v>
      </c>
    </row>
    <row r="1476" spans="1:16" x14ac:dyDescent="0.25">
      <c r="A1476" t="s">
        <v>1913</v>
      </c>
      <c r="B1476" t="s">
        <v>3554</v>
      </c>
      <c r="C1476" t="s">
        <v>3557</v>
      </c>
      <c r="D1476" t="s">
        <v>34</v>
      </c>
      <c r="E1476" t="str">
        <f>VLOOKUP(Main!D1476,Sheet2!A:B,2,0)</f>
        <v>Furniture &amp; Fixtures</v>
      </c>
      <c r="F1476" s="2">
        <v>40034</v>
      </c>
      <c r="G1476" t="s">
        <v>1901</v>
      </c>
      <c r="H1476" s="3">
        <v>14748.89</v>
      </c>
      <c r="I1476" s="3">
        <v>-14748.89</v>
      </c>
      <c r="J1476" s="3">
        <v>0</v>
      </c>
      <c r="K1476" t="s">
        <v>36</v>
      </c>
      <c r="L1476" s="3">
        <v>1030800</v>
      </c>
      <c r="M1476" s="3">
        <v>-1030800</v>
      </c>
      <c r="N1476" s="3">
        <v>0</v>
      </c>
      <c r="O1476" t="s">
        <v>37</v>
      </c>
      <c r="P1476" t="s">
        <v>3555</v>
      </c>
    </row>
    <row r="1477" spans="1:16" x14ac:dyDescent="0.25">
      <c r="A1477" t="s">
        <v>1914</v>
      </c>
      <c r="B1477" t="s">
        <v>3554</v>
      </c>
      <c r="C1477" t="s">
        <v>3557</v>
      </c>
      <c r="D1477" t="s">
        <v>34</v>
      </c>
      <c r="E1477" t="str">
        <f>VLOOKUP(Main!D1477,Sheet2!A:B,2,0)</f>
        <v>Furniture &amp; Fixtures</v>
      </c>
      <c r="F1477" s="2">
        <v>39950</v>
      </c>
      <c r="G1477" t="s">
        <v>1901</v>
      </c>
      <c r="H1477" s="3">
        <v>643.48</v>
      </c>
      <c r="I1477" s="3">
        <v>-643.48</v>
      </c>
      <c r="J1477" s="3">
        <v>0</v>
      </c>
      <c r="K1477" t="s">
        <v>36</v>
      </c>
      <c r="L1477" s="3">
        <v>44400</v>
      </c>
      <c r="M1477" s="3">
        <v>-44400</v>
      </c>
      <c r="N1477" s="3">
        <v>0</v>
      </c>
      <c r="O1477" t="s">
        <v>37</v>
      </c>
      <c r="P1477" t="s">
        <v>3555</v>
      </c>
    </row>
    <row r="1478" spans="1:16" x14ac:dyDescent="0.25">
      <c r="A1478" t="s">
        <v>1915</v>
      </c>
      <c r="B1478" t="s">
        <v>3554</v>
      </c>
      <c r="C1478" t="s">
        <v>3557</v>
      </c>
      <c r="D1478" t="s">
        <v>34</v>
      </c>
      <c r="E1478" t="str">
        <f>VLOOKUP(Main!D1478,Sheet2!A:B,2,0)</f>
        <v>Furniture &amp; Fixtures</v>
      </c>
      <c r="F1478" s="2">
        <v>40204</v>
      </c>
      <c r="G1478" t="s">
        <v>1901</v>
      </c>
      <c r="H1478" s="3">
        <v>264.7</v>
      </c>
      <c r="I1478" s="3">
        <v>-264.7</v>
      </c>
      <c r="J1478" s="3">
        <v>0</v>
      </c>
      <c r="K1478" t="s">
        <v>36</v>
      </c>
      <c r="L1478" s="3">
        <v>18500</v>
      </c>
      <c r="M1478" s="3">
        <v>-18500</v>
      </c>
      <c r="N1478" s="3">
        <v>0</v>
      </c>
      <c r="O1478" t="s">
        <v>37</v>
      </c>
      <c r="P1478" t="s">
        <v>3555</v>
      </c>
    </row>
    <row r="1479" spans="1:16" x14ac:dyDescent="0.25">
      <c r="A1479" t="s">
        <v>1916</v>
      </c>
      <c r="B1479" t="s">
        <v>3554</v>
      </c>
      <c r="C1479" t="s">
        <v>3557</v>
      </c>
      <c r="D1479" t="s">
        <v>34</v>
      </c>
      <c r="E1479" t="str">
        <f>VLOOKUP(Main!D1479,Sheet2!A:B,2,0)</f>
        <v>Furniture &amp; Fixtures</v>
      </c>
      <c r="F1479" s="2">
        <v>39890</v>
      </c>
      <c r="G1479" t="s">
        <v>1917</v>
      </c>
      <c r="H1479" s="3">
        <v>2739.13</v>
      </c>
      <c r="I1479" s="3">
        <v>-2739.13</v>
      </c>
      <c r="J1479" s="3">
        <v>0</v>
      </c>
      <c r="K1479" t="s">
        <v>36</v>
      </c>
      <c r="L1479" s="3">
        <v>189000</v>
      </c>
      <c r="M1479" s="3">
        <v>-189000</v>
      </c>
      <c r="N1479" s="3">
        <v>0</v>
      </c>
      <c r="O1479" t="s">
        <v>37</v>
      </c>
      <c r="P1479" t="s">
        <v>3555</v>
      </c>
    </row>
    <row r="1480" spans="1:16" x14ac:dyDescent="0.25">
      <c r="A1480" t="s">
        <v>1918</v>
      </c>
      <c r="B1480" t="s">
        <v>3554</v>
      </c>
      <c r="C1480" t="s">
        <v>3557</v>
      </c>
      <c r="D1480" t="s">
        <v>34</v>
      </c>
      <c r="E1480" t="str">
        <f>VLOOKUP(Main!D1480,Sheet2!A:B,2,0)</f>
        <v>Furniture &amp; Fixtures</v>
      </c>
      <c r="F1480" s="2">
        <v>41578</v>
      </c>
      <c r="G1480" t="s">
        <v>1917</v>
      </c>
      <c r="H1480" s="3">
        <v>2825</v>
      </c>
      <c r="I1480" s="3">
        <v>-2471.87</v>
      </c>
      <c r="J1480" s="3">
        <v>353.13</v>
      </c>
      <c r="K1480" t="s">
        <v>36</v>
      </c>
      <c r="L1480" s="3">
        <v>220886.39999999999</v>
      </c>
      <c r="M1480" s="3">
        <v>-193275.6</v>
      </c>
      <c r="N1480" s="3">
        <v>27610.799999999999</v>
      </c>
      <c r="O1480" t="s">
        <v>37</v>
      </c>
      <c r="P1480" t="s">
        <v>3555</v>
      </c>
    </row>
    <row r="1481" spans="1:16" x14ac:dyDescent="0.25">
      <c r="A1481" t="s">
        <v>1919</v>
      </c>
      <c r="B1481" t="s">
        <v>3554</v>
      </c>
      <c r="C1481" t="s">
        <v>3557</v>
      </c>
      <c r="D1481" t="s">
        <v>34</v>
      </c>
      <c r="E1481" t="str">
        <f>VLOOKUP(Main!D1481,Sheet2!A:B,2,0)</f>
        <v>Furniture &amp; Fixtures</v>
      </c>
      <c r="F1481" s="2">
        <v>41578</v>
      </c>
      <c r="G1481" t="s">
        <v>1917</v>
      </c>
      <c r="H1481" s="3">
        <v>1220.05</v>
      </c>
      <c r="I1481" s="3">
        <v>-1067.56</v>
      </c>
      <c r="J1481" s="3">
        <v>152.49</v>
      </c>
      <c r="K1481" t="s">
        <v>36</v>
      </c>
      <c r="L1481" s="3">
        <v>95395.4</v>
      </c>
      <c r="M1481" s="3">
        <v>-83470.97</v>
      </c>
      <c r="N1481" s="3">
        <v>11924.43</v>
      </c>
      <c r="O1481" t="s">
        <v>37</v>
      </c>
      <c r="P1481" t="s">
        <v>3555</v>
      </c>
    </row>
    <row r="1482" spans="1:16" x14ac:dyDescent="0.25">
      <c r="A1482" t="s">
        <v>1920</v>
      </c>
      <c r="B1482" t="s">
        <v>3554</v>
      </c>
      <c r="C1482" t="s">
        <v>3557</v>
      </c>
      <c r="D1482" t="s">
        <v>34</v>
      </c>
      <c r="E1482" t="str">
        <f>VLOOKUP(Main!D1482,Sheet2!A:B,2,0)</f>
        <v>Furniture &amp; Fixtures</v>
      </c>
      <c r="F1482" s="2">
        <v>41578</v>
      </c>
      <c r="G1482" t="s">
        <v>1917</v>
      </c>
      <c r="H1482" s="3">
        <v>2975.73</v>
      </c>
      <c r="I1482" s="3">
        <v>-2603.75</v>
      </c>
      <c r="J1482" s="3">
        <v>371.98</v>
      </c>
      <c r="K1482" t="s">
        <v>36</v>
      </c>
      <c r="L1482" s="3">
        <v>232672</v>
      </c>
      <c r="M1482" s="3">
        <v>-203588</v>
      </c>
      <c r="N1482" s="3">
        <v>29084</v>
      </c>
      <c r="O1482" t="s">
        <v>37</v>
      </c>
      <c r="P1482" t="s">
        <v>3555</v>
      </c>
    </row>
    <row r="1483" spans="1:16" x14ac:dyDescent="0.25">
      <c r="A1483" t="s">
        <v>1921</v>
      </c>
      <c r="B1483" t="s">
        <v>3554</v>
      </c>
      <c r="C1483" t="s">
        <v>3557</v>
      </c>
      <c r="D1483" t="s">
        <v>34</v>
      </c>
      <c r="E1483" t="str">
        <f>VLOOKUP(Main!D1483,Sheet2!A:B,2,0)</f>
        <v>Furniture &amp; Fixtures</v>
      </c>
      <c r="F1483" s="2">
        <v>41578</v>
      </c>
      <c r="G1483" t="s">
        <v>1917</v>
      </c>
      <c r="H1483" s="3">
        <v>2834.12</v>
      </c>
      <c r="I1483" s="3">
        <v>-2479.85</v>
      </c>
      <c r="J1483" s="3">
        <v>354.27</v>
      </c>
      <c r="K1483" t="s">
        <v>36</v>
      </c>
      <c r="L1483" s="3">
        <v>221600</v>
      </c>
      <c r="M1483" s="3">
        <v>-193900</v>
      </c>
      <c r="N1483" s="3">
        <v>27700</v>
      </c>
      <c r="O1483" t="s">
        <v>37</v>
      </c>
      <c r="P1483" t="s">
        <v>3555</v>
      </c>
    </row>
    <row r="1484" spans="1:16" x14ac:dyDescent="0.25">
      <c r="A1484" t="s">
        <v>1922</v>
      </c>
      <c r="B1484" t="s">
        <v>3554</v>
      </c>
      <c r="C1484" t="s">
        <v>3557</v>
      </c>
      <c r="D1484" t="s">
        <v>34</v>
      </c>
      <c r="E1484" t="str">
        <f>VLOOKUP(Main!D1484,Sheet2!A:B,2,0)</f>
        <v>Furniture &amp; Fixtures</v>
      </c>
      <c r="F1484" s="2">
        <v>40050</v>
      </c>
      <c r="G1484" t="s">
        <v>1917</v>
      </c>
      <c r="H1484" s="3">
        <v>1446.92</v>
      </c>
      <c r="I1484" s="3">
        <v>-1446.92</v>
      </c>
      <c r="J1484" s="3">
        <v>0</v>
      </c>
      <c r="K1484" t="s">
        <v>36</v>
      </c>
      <c r="L1484" s="3">
        <v>101125</v>
      </c>
      <c r="M1484" s="3">
        <v>-101125</v>
      </c>
      <c r="N1484" s="3">
        <v>0</v>
      </c>
      <c r="O1484" t="s">
        <v>37</v>
      </c>
      <c r="P1484" t="s">
        <v>3555</v>
      </c>
    </row>
    <row r="1485" spans="1:16" x14ac:dyDescent="0.25">
      <c r="A1485" t="s">
        <v>1923</v>
      </c>
      <c r="B1485" t="s">
        <v>3554</v>
      </c>
      <c r="C1485" t="s">
        <v>3557</v>
      </c>
      <c r="D1485" t="s">
        <v>34</v>
      </c>
      <c r="E1485" t="str">
        <f>VLOOKUP(Main!D1485,Sheet2!A:B,2,0)</f>
        <v>Furniture &amp; Fixtures</v>
      </c>
      <c r="F1485" s="2">
        <v>40063</v>
      </c>
      <c r="G1485" t="s">
        <v>1917</v>
      </c>
      <c r="H1485" s="3">
        <v>2906.08</v>
      </c>
      <c r="I1485" s="3">
        <v>-2906.08</v>
      </c>
      <c r="J1485" s="3">
        <v>0</v>
      </c>
      <c r="K1485" t="s">
        <v>36</v>
      </c>
      <c r="L1485" s="3">
        <v>203106</v>
      </c>
      <c r="M1485" s="3">
        <v>-203106</v>
      </c>
      <c r="N1485" s="3">
        <v>0</v>
      </c>
      <c r="O1485" t="s">
        <v>37</v>
      </c>
      <c r="P1485" t="s">
        <v>3555</v>
      </c>
    </row>
    <row r="1486" spans="1:16" x14ac:dyDescent="0.25">
      <c r="A1486" t="s">
        <v>1924</v>
      </c>
      <c r="B1486" t="s">
        <v>3554</v>
      </c>
      <c r="C1486" t="s">
        <v>3557</v>
      </c>
      <c r="D1486" t="s">
        <v>34</v>
      </c>
      <c r="E1486" t="str">
        <f>VLOOKUP(Main!D1486,Sheet2!A:B,2,0)</f>
        <v>Furniture &amp; Fixtures</v>
      </c>
      <c r="F1486" s="2">
        <v>39991</v>
      </c>
      <c r="G1486" t="s">
        <v>1917</v>
      </c>
      <c r="H1486" s="3">
        <v>1787.86</v>
      </c>
      <c r="I1486" s="3">
        <v>-1787.86</v>
      </c>
      <c r="J1486" s="3">
        <v>0</v>
      </c>
      <c r="K1486" t="s">
        <v>36</v>
      </c>
      <c r="L1486" s="3">
        <v>123362</v>
      </c>
      <c r="M1486" s="3">
        <v>-123362</v>
      </c>
      <c r="N1486" s="3">
        <v>0</v>
      </c>
      <c r="O1486" t="s">
        <v>37</v>
      </c>
      <c r="P1486" t="s">
        <v>3555</v>
      </c>
    </row>
    <row r="1487" spans="1:16" x14ac:dyDescent="0.25">
      <c r="A1487" t="s">
        <v>1925</v>
      </c>
      <c r="B1487" t="s">
        <v>3554</v>
      </c>
      <c r="C1487" t="s">
        <v>3557</v>
      </c>
      <c r="D1487" t="s">
        <v>34</v>
      </c>
      <c r="E1487" t="str">
        <f>VLOOKUP(Main!D1487,Sheet2!A:B,2,0)</f>
        <v>Furniture &amp; Fixtures</v>
      </c>
      <c r="F1487" s="2">
        <v>39985</v>
      </c>
      <c r="G1487" t="s">
        <v>1917</v>
      </c>
      <c r="H1487" s="3">
        <v>92.96</v>
      </c>
      <c r="I1487" s="3">
        <v>-92.96</v>
      </c>
      <c r="J1487" s="3">
        <v>0</v>
      </c>
      <c r="K1487" t="s">
        <v>36</v>
      </c>
      <c r="L1487" s="3">
        <v>6414</v>
      </c>
      <c r="M1487" s="3">
        <v>-6414</v>
      </c>
      <c r="N1487" s="3">
        <v>0</v>
      </c>
      <c r="O1487" t="s">
        <v>37</v>
      </c>
      <c r="P1487" t="s">
        <v>3555</v>
      </c>
    </row>
    <row r="1488" spans="1:16" x14ac:dyDescent="0.25">
      <c r="A1488" t="s">
        <v>1926</v>
      </c>
      <c r="B1488" t="s">
        <v>3554</v>
      </c>
      <c r="C1488" t="s">
        <v>3557</v>
      </c>
      <c r="D1488" t="s">
        <v>34</v>
      </c>
      <c r="E1488" t="str">
        <f>VLOOKUP(Main!D1488,Sheet2!A:B,2,0)</f>
        <v>Furniture &amp; Fixtures</v>
      </c>
      <c r="F1488" s="2">
        <v>40050</v>
      </c>
      <c r="G1488" t="s">
        <v>1917</v>
      </c>
      <c r="H1488" s="3">
        <v>2979.53</v>
      </c>
      <c r="I1488" s="3">
        <v>-2979.53</v>
      </c>
      <c r="J1488" s="3">
        <v>0</v>
      </c>
      <c r="K1488" t="s">
        <v>36</v>
      </c>
      <c r="L1488" s="3">
        <v>202229</v>
      </c>
      <c r="M1488" s="3">
        <v>-202229</v>
      </c>
      <c r="N1488" s="3">
        <v>0</v>
      </c>
      <c r="O1488" t="s">
        <v>37</v>
      </c>
      <c r="P1488" t="s">
        <v>3555</v>
      </c>
    </row>
    <row r="1489" spans="1:16" x14ac:dyDescent="0.25">
      <c r="A1489" t="s">
        <v>1927</v>
      </c>
      <c r="B1489" t="s">
        <v>3554</v>
      </c>
      <c r="C1489" t="s">
        <v>3557</v>
      </c>
      <c r="D1489" t="s">
        <v>34</v>
      </c>
      <c r="E1489" t="str">
        <f>VLOOKUP(Main!D1489,Sheet2!A:B,2,0)</f>
        <v>Furniture &amp; Fixtures</v>
      </c>
      <c r="F1489" s="2">
        <v>40024</v>
      </c>
      <c r="G1489" t="s">
        <v>1917</v>
      </c>
      <c r="H1489" s="3">
        <v>901.14</v>
      </c>
      <c r="I1489" s="3">
        <v>-901.14</v>
      </c>
      <c r="J1489" s="3">
        <v>0</v>
      </c>
      <c r="K1489" t="s">
        <v>36</v>
      </c>
      <c r="L1489" s="3">
        <v>62981</v>
      </c>
      <c r="M1489" s="3">
        <v>-62981</v>
      </c>
      <c r="N1489" s="3">
        <v>0</v>
      </c>
      <c r="O1489" t="s">
        <v>37</v>
      </c>
      <c r="P1489" t="s">
        <v>3555</v>
      </c>
    </row>
    <row r="1490" spans="1:16" x14ac:dyDescent="0.25">
      <c r="A1490" t="s">
        <v>1928</v>
      </c>
      <c r="B1490" t="s">
        <v>3554</v>
      </c>
      <c r="C1490" t="s">
        <v>3557</v>
      </c>
      <c r="D1490" t="s">
        <v>34</v>
      </c>
      <c r="E1490" t="str">
        <f>VLOOKUP(Main!D1490,Sheet2!A:B,2,0)</f>
        <v>Furniture &amp; Fixtures</v>
      </c>
      <c r="F1490" s="2">
        <v>40024</v>
      </c>
      <c r="G1490" t="s">
        <v>1917</v>
      </c>
      <c r="H1490" s="3">
        <v>279.77999999999997</v>
      </c>
      <c r="I1490" s="3">
        <v>-279.77999999999997</v>
      </c>
      <c r="J1490" s="3">
        <v>0</v>
      </c>
      <c r="K1490" t="s">
        <v>36</v>
      </c>
      <c r="L1490" s="3">
        <v>19554</v>
      </c>
      <c r="M1490" s="3">
        <v>-19554</v>
      </c>
      <c r="N1490" s="3">
        <v>0</v>
      </c>
      <c r="O1490" t="s">
        <v>37</v>
      </c>
      <c r="P1490" t="s">
        <v>3555</v>
      </c>
    </row>
    <row r="1491" spans="1:16" x14ac:dyDescent="0.25">
      <c r="A1491" t="s">
        <v>1929</v>
      </c>
      <c r="B1491" t="s">
        <v>3554</v>
      </c>
      <c r="C1491" t="s">
        <v>3557</v>
      </c>
      <c r="D1491" t="s">
        <v>34</v>
      </c>
      <c r="E1491" t="str">
        <f>VLOOKUP(Main!D1491,Sheet2!A:B,2,0)</f>
        <v>Furniture &amp; Fixtures</v>
      </c>
      <c r="F1491" s="2">
        <v>40268</v>
      </c>
      <c r="G1491" t="s">
        <v>1930</v>
      </c>
      <c r="H1491" s="3">
        <v>325.8</v>
      </c>
      <c r="I1491" s="3">
        <v>-325.8</v>
      </c>
      <c r="J1491" s="3">
        <v>0</v>
      </c>
      <c r="K1491" t="s">
        <v>36</v>
      </c>
      <c r="L1491" s="3">
        <v>22770</v>
      </c>
      <c r="M1491" s="3">
        <v>-22770</v>
      </c>
      <c r="N1491" s="3">
        <v>0</v>
      </c>
      <c r="O1491" t="s">
        <v>37</v>
      </c>
      <c r="P1491" t="s">
        <v>3555</v>
      </c>
    </row>
    <row r="1492" spans="1:16" x14ac:dyDescent="0.25">
      <c r="A1492" t="s">
        <v>1931</v>
      </c>
      <c r="B1492" t="s">
        <v>3554</v>
      </c>
      <c r="C1492" t="s">
        <v>3557</v>
      </c>
      <c r="D1492" t="s">
        <v>34</v>
      </c>
      <c r="E1492" t="str">
        <f>VLOOKUP(Main!D1492,Sheet2!A:B,2,0)</f>
        <v>Furniture &amp; Fixtures</v>
      </c>
      <c r="F1492" s="2">
        <v>39090</v>
      </c>
      <c r="G1492" t="s">
        <v>47</v>
      </c>
      <c r="H1492" s="3">
        <v>33816.04</v>
      </c>
      <c r="I1492" s="3">
        <v>-33816.04</v>
      </c>
      <c r="J1492" s="3">
        <v>0</v>
      </c>
      <c r="K1492" t="s">
        <v>36</v>
      </c>
      <c r="L1492" s="3">
        <v>2333307</v>
      </c>
      <c r="M1492" s="3">
        <v>-2333307</v>
      </c>
      <c r="N1492" s="3">
        <v>0</v>
      </c>
      <c r="O1492" t="s">
        <v>37</v>
      </c>
      <c r="P1492" t="s">
        <v>3555</v>
      </c>
    </row>
    <row r="1493" spans="1:16" x14ac:dyDescent="0.25">
      <c r="A1493" t="s">
        <v>1932</v>
      </c>
      <c r="B1493" t="s">
        <v>3554</v>
      </c>
      <c r="C1493" t="s">
        <v>3557</v>
      </c>
      <c r="D1493" t="s">
        <v>34</v>
      </c>
      <c r="E1493" t="str">
        <f>VLOOKUP(Main!D1493,Sheet2!A:B,2,0)</f>
        <v>Furniture &amp; Fixtures</v>
      </c>
      <c r="F1493" s="2">
        <v>40050</v>
      </c>
      <c r="G1493" t="s">
        <v>47</v>
      </c>
      <c r="H1493" s="3">
        <v>257.55</v>
      </c>
      <c r="I1493" s="3">
        <v>-257.55</v>
      </c>
      <c r="J1493" s="3">
        <v>0</v>
      </c>
      <c r="K1493" t="s">
        <v>36</v>
      </c>
      <c r="L1493" s="3">
        <v>18000</v>
      </c>
      <c r="M1493" s="3">
        <v>-18000</v>
      </c>
      <c r="N1493" s="3">
        <v>0</v>
      </c>
      <c r="O1493" t="s">
        <v>37</v>
      </c>
      <c r="P1493" t="s">
        <v>3555</v>
      </c>
    </row>
    <row r="1494" spans="1:16" x14ac:dyDescent="0.25">
      <c r="A1494" t="s">
        <v>1933</v>
      </c>
      <c r="B1494" t="s">
        <v>3554</v>
      </c>
      <c r="C1494" t="s">
        <v>3557</v>
      </c>
      <c r="D1494" t="s">
        <v>34</v>
      </c>
      <c r="E1494" t="str">
        <f>VLOOKUP(Main!D1494,Sheet2!A:B,2,0)</f>
        <v>Furniture &amp; Fixtures</v>
      </c>
      <c r="F1494" s="2">
        <v>40050</v>
      </c>
      <c r="G1494" t="s">
        <v>47</v>
      </c>
      <c r="H1494" s="3">
        <v>240.38</v>
      </c>
      <c r="I1494" s="3">
        <v>-240.38</v>
      </c>
      <c r="J1494" s="3">
        <v>0</v>
      </c>
      <c r="K1494" t="s">
        <v>36</v>
      </c>
      <c r="L1494" s="3">
        <v>16800</v>
      </c>
      <c r="M1494" s="3">
        <v>-16800</v>
      </c>
      <c r="N1494" s="3">
        <v>0</v>
      </c>
      <c r="O1494" t="s">
        <v>37</v>
      </c>
      <c r="P1494" t="s">
        <v>3555</v>
      </c>
    </row>
    <row r="1495" spans="1:16" x14ac:dyDescent="0.25">
      <c r="A1495" t="s">
        <v>1934</v>
      </c>
      <c r="B1495" t="s">
        <v>3554</v>
      </c>
      <c r="C1495" t="s">
        <v>3557</v>
      </c>
      <c r="D1495" t="s">
        <v>34</v>
      </c>
      <c r="E1495" t="str">
        <f>VLOOKUP(Main!D1495,Sheet2!A:B,2,0)</f>
        <v>Furniture &amp; Fixtures</v>
      </c>
      <c r="F1495" s="2">
        <v>40684</v>
      </c>
      <c r="G1495" t="s">
        <v>1930</v>
      </c>
      <c r="H1495" s="3">
        <v>450.71</v>
      </c>
      <c r="I1495" s="3">
        <v>-450.71</v>
      </c>
      <c r="J1495" s="3">
        <v>0</v>
      </c>
      <c r="K1495" t="s">
        <v>36</v>
      </c>
      <c r="L1495" s="3">
        <v>31500</v>
      </c>
      <c r="M1495" s="3">
        <v>-31500</v>
      </c>
      <c r="N1495" s="3">
        <v>0</v>
      </c>
      <c r="O1495" t="s">
        <v>37</v>
      </c>
      <c r="P1495" t="s">
        <v>3555</v>
      </c>
    </row>
    <row r="1496" spans="1:16" x14ac:dyDescent="0.25">
      <c r="A1496" t="s">
        <v>1935</v>
      </c>
      <c r="B1496" t="s">
        <v>3554</v>
      </c>
      <c r="C1496" t="s">
        <v>3557</v>
      </c>
      <c r="D1496" t="s">
        <v>34</v>
      </c>
      <c r="E1496" t="str">
        <f>VLOOKUP(Main!D1496,Sheet2!A:B,2,0)</f>
        <v>Furniture &amp; Fixtures</v>
      </c>
      <c r="F1496" s="2">
        <v>41630</v>
      </c>
      <c r="G1496" t="s">
        <v>1930</v>
      </c>
      <c r="H1496" s="3">
        <v>191.96</v>
      </c>
      <c r="I1496" s="3">
        <v>-164.78</v>
      </c>
      <c r="J1496" s="3">
        <v>27.18</v>
      </c>
      <c r="K1496" t="s">
        <v>36</v>
      </c>
      <c r="L1496" s="3">
        <v>15000</v>
      </c>
      <c r="M1496" s="3">
        <v>-12875</v>
      </c>
      <c r="N1496" s="3">
        <v>2125</v>
      </c>
      <c r="O1496" t="s">
        <v>37</v>
      </c>
      <c r="P1496" t="s">
        <v>3555</v>
      </c>
    </row>
    <row r="1497" spans="1:16" x14ac:dyDescent="0.25">
      <c r="A1497" t="s">
        <v>1936</v>
      </c>
      <c r="B1497" t="s">
        <v>3554</v>
      </c>
      <c r="C1497" t="s">
        <v>3557</v>
      </c>
      <c r="D1497" t="s">
        <v>34</v>
      </c>
      <c r="E1497" t="str">
        <f>VLOOKUP(Main!D1497,Sheet2!A:B,2,0)</f>
        <v>Furniture &amp; Fixtures</v>
      </c>
      <c r="F1497" s="2">
        <v>40359</v>
      </c>
      <c r="G1497" t="s">
        <v>1930</v>
      </c>
      <c r="H1497" s="3">
        <v>609.53</v>
      </c>
      <c r="I1497" s="3">
        <v>-609.53</v>
      </c>
      <c r="J1497" s="3">
        <v>0</v>
      </c>
      <c r="K1497" t="s">
        <v>36</v>
      </c>
      <c r="L1497" s="3">
        <v>42600</v>
      </c>
      <c r="M1497" s="3">
        <v>-42600</v>
      </c>
      <c r="N1497" s="3">
        <v>0</v>
      </c>
      <c r="O1497" t="s">
        <v>37</v>
      </c>
      <c r="P1497" t="s">
        <v>3555</v>
      </c>
    </row>
    <row r="1498" spans="1:16" x14ac:dyDescent="0.25">
      <c r="A1498" t="s">
        <v>1937</v>
      </c>
      <c r="B1498" t="s">
        <v>3554</v>
      </c>
      <c r="C1498" t="s">
        <v>3557</v>
      </c>
      <c r="D1498" t="s">
        <v>34</v>
      </c>
      <c r="E1498" t="str">
        <f>VLOOKUP(Main!D1498,Sheet2!A:B,2,0)</f>
        <v>Furniture &amp; Fixtures</v>
      </c>
      <c r="F1498" s="2">
        <v>41489</v>
      </c>
      <c r="G1498" t="s">
        <v>1930</v>
      </c>
      <c r="H1498" s="3">
        <v>16324</v>
      </c>
      <c r="I1498" s="3">
        <v>-14555.57</v>
      </c>
      <c r="J1498" s="3">
        <v>1768.43</v>
      </c>
      <c r="K1498" t="s">
        <v>36</v>
      </c>
      <c r="L1498" s="3">
        <v>1256131.8</v>
      </c>
      <c r="M1498" s="3">
        <v>-1120050.8600000001</v>
      </c>
      <c r="N1498" s="3">
        <v>136080.94</v>
      </c>
      <c r="O1498" t="s">
        <v>37</v>
      </c>
      <c r="P1498" t="s">
        <v>3555</v>
      </c>
    </row>
    <row r="1499" spans="1:16" x14ac:dyDescent="0.25">
      <c r="A1499" t="s">
        <v>1938</v>
      </c>
      <c r="B1499" t="s">
        <v>3554</v>
      </c>
      <c r="C1499" t="s">
        <v>3557</v>
      </c>
      <c r="D1499" t="s">
        <v>34</v>
      </c>
      <c r="E1499" t="str">
        <f>VLOOKUP(Main!D1499,Sheet2!A:B,2,0)</f>
        <v>Furniture &amp; Fixtures</v>
      </c>
      <c r="F1499" s="2">
        <v>39955</v>
      </c>
      <c r="G1499" t="s">
        <v>1939</v>
      </c>
      <c r="H1499" s="3">
        <v>4514.49</v>
      </c>
      <c r="I1499" s="3">
        <v>-4514.49</v>
      </c>
      <c r="J1499" s="3">
        <v>0</v>
      </c>
      <c r="K1499" t="s">
        <v>36</v>
      </c>
      <c r="L1499" s="3">
        <v>311500</v>
      </c>
      <c r="M1499" s="3">
        <v>-311500</v>
      </c>
      <c r="N1499" s="3">
        <v>0</v>
      </c>
      <c r="O1499" t="s">
        <v>37</v>
      </c>
      <c r="P1499" t="s">
        <v>3555</v>
      </c>
    </row>
    <row r="1500" spans="1:16" x14ac:dyDescent="0.25">
      <c r="A1500" t="s">
        <v>1940</v>
      </c>
      <c r="B1500" t="s">
        <v>3554</v>
      </c>
      <c r="C1500" t="s">
        <v>3557</v>
      </c>
      <c r="D1500" t="s">
        <v>34</v>
      </c>
      <c r="E1500" t="str">
        <f>VLOOKUP(Main!D1500,Sheet2!A:B,2,0)</f>
        <v>Furniture &amp; Fixtures</v>
      </c>
      <c r="F1500" s="2">
        <v>41394</v>
      </c>
      <c r="G1500" t="s">
        <v>1939</v>
      </c>
      <c r="H1500" s="3">
        <v>889.57</v>
      </c>
      <c r="I1500" s="3">
        <v>-822.86</v>
      </c>
      <c r="J1500" s="3">
        <v>66.709999999999994</v>
      </c>
      <c r="K1500" t="s">
        <v>36</v>
      </c>
      <c r="L1500" s="3">
        <v>70000</v>
      </c>
      <c r="M1500" s="3">
        <v>-64750</v>
      </c>
      <c r="N1500" s="3">
        <v>5250</v>
      </c>
      <c r="O1500" t="s">
        <v>37</v>
      </c>
      <c r="P1500" t="s">
        <v>3555</v>
      </c>
    </row>
    <row r="1501" spans="1:16" x14ac:dyDescent="0.25">
      <c r="A1501" t="s">
        <v>1941</v>
      </c>
      <c r="B1501" t="s">
        <v>3554</v>
      </c>
      <c r="C1501" t="s">
        <v>3557</v>
      </c>
      <c r="D1501" t="s">
        <v>34</v>
      </c>
      <c r="E1501" t="str">
        <f>VLOOKUP(Main!D1501,Sheet2!A:B,2,0)</f>
        <v>Furniture &amp; Fixtures</v>
      </c>
      <c r="F1501" s="2">
        <v>39821</v>
      </c>
      <c r="G1501" t="s">
        <v>1942</v>
      </c>
      <c r="H1501" s="3">
        <v>6536.23</v>
      </c>
      <c r="I1501" s="3">
        <v>-6536.23</v>
      </c>
      <c r="J1501" s="3">
        <v>0</v>
      </c>
      <c r="K1501" t="s">
        <v>36</v>
      </c>
      <c r="L1501" s="3">
        <v>451000</v>
      </c>
      <c r="M1501" s="3">
        <v>-451000</v>
      </c>
      <c r="N1501" s="3">
        <v>0</v>
      </c>
      <c r="O1501" t="s">
        <v>37</v>
      </c>
      <c r="P1501" t="s">
        <v>3555</v>
      </c>
    </row>
    <row r="1502" spans="1:16" x14ac:dyDescent="0.25">
      <c r="A1502" t="s">
        <v>1943</v>
      </c>
      <c r="B1502" t="s">
        <v>3554</v>
      </c>
      <c r="C1502" t="s">
        <v>3557</v>
      </c>
      <c r="D1502" t="s">
        <v>34</v>
      </c>
      <c r="E1502" t="str">
        <f>VLOOKUP(Main!D1502,Sheet2!A:B,2,0)</f>
        <v>Furniture &amp; Fixtures</v>
      </c>
      <c r="F1502" s="2">
        <v>39860</v>
      </c>
      <c r="G1502" t="s">
        <v>1942</v>
      </c>
      <c r="H1502" s="3">
        <v>1333.33</v>
      </c>
      <c r="I1502" s="3">
        <v>-1333.33</v>
      </c>
      <c r="J1502" s="3">
        <v>0</v>
      </c>
      <c r="K1502" t="s">
        <v>36</v>
      </c>
      <c r="L1502" s="3">
        <v>92000</v>
      </c>
      <c r="M1502" s="3">
        <v>-92000</v>
      </c>
      <c r="N1502" s="3">
        <v>0</v>
      </c>
      <c r="O1502" t="s">
        <v>37</v>
      </c>
      <c r="P1502" t="s">
        <v>3555</v>
      </c>
    </row>
    <row r="1503" spans="1:16" x14ac:dyDescent="0.25">
      <c r="A1503" t="s">
        <v>1944</v>
      </c>
      <c r="B1503" t="s">
        <v>3554</v>
      </c>
      <c r="C1503" t="s">
        <v>3557</v>
      </c>
      <c r="D1503" t="s">
        <v>34</v>
      </c>
      <c r="E1503" t="str">
        <f>VLOOKUP(Main!D1503,Sheet2!A:B,2,0)</f>
        <v>Furniture &amp; Fixtures</v>
      </c>
      <c r="F1503" s="2">
        <v>39862</v>
      </c>
      <c r="G1503" t="s">
        <v>1942</v>
      </c>
      <c r="H1503" s="3">
        <v>4246.38</v>
      </c>
      <c r="I1503" s="3">
        <v>-4246.38</v>
      </c>
      <c r="J1503" s="3">
        <v>0</v>
      </c>
      <c r="K1503" t="s">
        <v>36</v>
      </c>
      <c r="L1503" s="3">
        <v>293000</v>
      </c>
      <c r="M1503" s="3">
        <v>-293000</v>
      </c>
      <c r="N1503" s="3">
        <v>0</v>
      </c>
      <c r="O1503" t="s">
        <v>37</v>
      </c>
      <c r="P1503" t="s">
        <v>3555</v>
      </c>
    </row>
    <row r="1504" spans="1:16" x14ac:dyDescent="0.25">
      <c r="A1504" t="s">
        <v>1945</v>
      </c>
      <c r="B1504" t="s">
        <v>3554</v>
      </c>
      <c r="C1504" t="s">
        <v>3557</v>
      </c>
      <c r="D1504" t="s">
        <v>34</v>
      </c>
      <c r="E1504" t="str">
        <f>VLOOKUP(Main!D1504,Sheet2!A:B,2,0)</f>
        <v>Furniture &amp; Fixtures</v>
      </c>
      <c r="F1504" s="2">
        <v>39870</v>
      </c>
      <c r="G1504" t="s">
        <v>1942</v>
      </c>
      <c r="H1504" s="3">
        <v>1623.19</v>
      </c>
      <c r="I1504" s="3">
        <v>-1623.19</v>
      </c>
      <c r="J1504" s="3">
        <v>0</v>
      </c>
      <c r="K1504" t="s">
        <v>36</v>
      </c>
      <c r="L1504" s="3">
        <v>112000</v>
      </c>
      <c r="M1504" s="3">
        <v>-112000</v>
      </c>
      <c r="N1504" s="3">
        <v>0</v>
      </c>
      <c r="O1504" t="s">
        <v>37</v>
      </c>
      <c r="P1504" t="s">
        <v>3555</v>
      </c>
    </row>
    <row r="1505" spans="1:16" x14ac:dyDescent="0.25">
      <c r="A1505" t="s">
        <v>1946</v>
      </c>
      <c r="B1505" t="s">
        <v>3554</v>
      </c>
      <c r="C1505" t="s">
        <v>3557</v>
      </c>
      <c r="D1505" t="s">
        <v>34</v>
      </c>
      <c r="E1505" t="str">
        <f>VLOOKUP(Main!D1505,Sheet2!A:B,2,0)</f>
        <v>Furniture &amp; Fixtures</v>
      </c>
      <c r="F1505" s="2">
        <v>39903</v>
      </c>
      <c r="G1505" t="s">
        <v>1942</v>
      </c>
      <c r="H1505" s="3">
        <v>162.32</v>
      </c>
      <c r="I1505" s="3">
        <v>-162.32</v>
      </c>
      <c r="J1505" s="3">
        <v>0</v>
      </c>
      <c r="K1505" t="s">
        <v>36</v>
      </c>
      <c r="L1505" s="3">
        <v>11200</v>
      </c>
      <c r="M1505" s="3">
        <v>-11200</v>
      </c>
      <c r="N1505" s="3">
        <v>0</v>
      </c>
      <c r="O1505" t="s">
        <v>37</v>
      </c>
      <c r="P1505" t="s">
        <v>3555</v>
      </c>
    </row>
    <row r="1506" spans="1:16" x14ac:dyDescent="0.25">
      <c r="A1506" t="s">
        <v>1947</v>
      </c>
      <c r="B1506" t="s">
        <v>3554</v>
      </c>
      <c r="C1506" t="s">
        <v>3557</v>
      </c>
      <c r="D1506" t="s">
        <v>34</v>
      </c>
      <c r="E1506" t="str">
        <f>VLOOKUP(Main!D1506,Sheet2!A:B,2,0)</f>
        <v>Furniture &amp; Fixtures</v>
      </c>
      <c r="F1506" s="2">
        <v>39959</v>
      </c>
      <c r="G1506" t="s">
        <v>1942</v>
      </c>
      <c r="H1506" s="3">
        <v>5072.46</v>
      </c>
      <c r="I1506" s="3">
        <v>-5072.46</v>
      </c>
      <c r="J1506" s="3">
        <v>0</v>
      </c>
      <c r="K1506" t="s">
        <v>36</v>
      </c>
      <c r="L1506" s="3">
        <v>350000</v>
      </c>
      <c r="M1506" s="3">
        <v>-350000</v>
      </c>
      <c r="N1506" s="3">
        <v>0</v>
      </c>
      <c r="O1506" t="s">
        <v>37</v>
      </c>
      <c r="P1506" t="s">
        <v>3555</v>
      </c>
    </row>
    <row r="1507" spans="1:16" x14ac:dyDescent="0.25">
      <c r="A1507" t="s">
        <v>1948</v>
      </c>
      <c r="B1507" t="s">
        <v>3554</v>
      </c>
      <c r="C1507" t="s">
        <v>3557</v>
      </c>
      <c r="D1507" t="s">
        <v>34</v>
      </c>
      <c r="E1507" t="str">
        <f>VLOOKUP(Main!D1507,Sheet2!A:B,2,0)</f>
        <v>Furniture &amp; Fixtures</v>
      </c>
      <c r="F1507" s="2">
        <v>40069</v>
      </c>
      <c r="G1507" t="s">
        <v>1949</v>
      </c>
      <c r="H1507" s="3">
        <v>568.29</v>
      </c>
      <c r="I1507" s="3">
        <v>-568.29</v>
      </c>
      <c r="J1507" s="3">
        <v>0</v>
      </c>
      <c r="K1507" t="s">
        <v>36</v>
      </c>
      <c r="L1507" s="3">
        <v>202257.07</v>
      </c>
      <c r="M1507" s="3">
        <v>-202257.07</v>
      </c>
      <c r="N1507" s="3">
        <v>0</v>
      </c>
      <c r="O1507" t="s">
        <v>37</v>
      </c>
      <c r="P1507" t="s">
        <v>3555</v>
      </c>
    </row>
    <row r="1508" spans="1:16" x14ac:dyDescent="0.25">
      <c r="A1508" t="s">
        <v>1950</v>
      </c>
      <c r="B1508" t="s">
        <v>3554</v>
      </c>
      <c r="C1508" t="s">
        <v>3557</v>
      </c>
      <c r="D1508" t="s">
        <v>34</v>
      </c>
      <c r="E1508" t="str">
        <f>VLOOKUP(Main!D1508,Sheet2!A:B,2,0)</f>
        <v>Furniture &amp; Fixtures</v>
      </c>
      <c r="F1508" s="2">
        <v>41486</v>
      </c>
      <c r="G1508" t="s">
        <v>1951</v>
      </c>
      <c r="H1508" s="3">
        <v>16324</v>
      </c>
      <c r="I1508" s="3">
        <v>-14691.6</v>
      </c>
      <c r="J1508" s="3">
        <v>1632.4</v>
      </c>
      <c r="K1508" t="s">
        <v>36</v>
      </c>
      <c r="L1508" s="3">
        <v>1258580.3999999999</v>
      </c>
      <c r="M1508" s="3">
        <v>-1132722.3600000001</v>
      </c>
      <c r="N1508" s="3">
        <v>125858.04</v>
      </c>
      <c r="O1508" t="s">
        <v>37</v>
      </c>
      <c r="P1508" t="s">
        <v>3555</v>
      </c>
    </row>
    <row r="1509" spans="1:16" x14ac:dyDescent="0.25">
      <c r="A1509" t="s">
        <v>1952</v>
      </c>
      <c r="B1509" t="s">
        <v>3554</v>
      </c>
      <c r="C1509" t="s">
        <v>3557</v>
      </c>
      <c r="D1509" t="s">
        <v>34</v>
      </c>
      <c r="E1509" t="str">
        <f>VLOOKUP(Main!D1509,Sheet2!A:B,2,0)</f>
        <v>Furniture &amp; Fixtures</v>
      </c>
      <c r="F1509" s="2">
        <v>40295</v>
      </c>
      <c r="G1509" t="s">
        <v>1951</v>
      </c>
      <c r="H1509" s="3">
        <v>128.77000000000001</v>
      </c>
      <c r="I1509" s="3">
        <v>-128.77000000000001</v>
      </c>
      <c r="J1509" s="3">
        <v>0</v>
      </c>
      <c r="K1509" t="s">
        <v>36</v>
      </c>
      <c r="L1509" s="3">
        <v>9000</v>
      </c>
      <c r="M1509" s="3">
        <v>-9000</v>
      </c>
      <c r="N1509" s="3">
        <v>0</v>
      </c>
      <c r="O1509" t="s">
        <v>37</v>
      </c>
      <c r="P1509" t="s">
        <v>3555</v>
      </c>
    </row>
    <row r="1510" spans="1:16" x14ac:dyDescent="0.25">
      <c r="A1510" t="s">
        <v>1953</v>
      </c>
      <c r="B1510" t="s">
        <v>3554</v>
      </c>
      <c r="C1510" t="s">
        <v>3557</v>
      </c>
      <c r="D1510" t="s">
        <v>34</v>
      </c>
      <c r="E1510" t="str">
        <f>VLOOKUP(Main!D1510,Sheet2!A:B,2,0)</f>
        <v>Furniture &amp; Fixtures</v>
      </c>
      <c r="F1510" s="2">
        <v>41289</v>
      </c>
      <c r="G1510" t="s">
        <v>1954</v>
      </c>
      <c r="H1510" s="3">
        <v>172.16</v>
      </c>
      <c r="I1510" s="3">
        <v>-163.56</v>
      </c>
      <c r="J1510" s="3">
        <v>8.6</v>
      </c>
      <c r="K1510" t="s">
        <v>36</v>
      </c>
      <c r="L1510" s="3">
        <v>13840</v>
      </c>
      <c r="M1510" s="3">
        <v>-13148</v>
      </c>
      <c r="N1510" s="3">
        <v>692</v>
      </c>
      <c r="O1510" t="s">
        <v>37</v>
      </c>
      <c r="P1510" t="s">
        <v>3555</v>
      </c>
    </row>
    <row r="1511" spans="1:16" x14ac:dyDescent="0.25">
      <c r="A1511" t="s">
        <v>1955</v>
      </c>
      <c r="B1511" t="s">
        <v>3554</v>
      </c>
      <c r="C1511" t="s">
        <v>3557</v>
      </c>
      <c r="D1511" t="s">
        <v>34</v>
      </c>
      <c r="E1511" t="str">
        <f>VLOOKUP(Main!D1511,Sheet2!A:B,2,0)</f>
        <v>Furniture &amp; Fixtures</v>
      </c>
      <c r="F1511" s="2">
        <v>39964</v>
      </c>
      <c r="G1511" t="s">
        <v>1956</v>
      </c>
      <c r="H1511" s="3">
        <v>391.3</v>
      </c>
      <c r="I1511" s="3">
        <v>-391.3</v>
      </c>
      <c r="J1511" s="3">
        <v>0</v>
      </c>
      <c r="K1511" t="s">
        <v>36</v>
      </c>
      <c r="L1511" s="3">
        <v>27000</v>
      </c>
      <c r="M1511" s="3">
        <v>-27000</v>
      </c>
      <c r="N1511" s="3">
        <v>0</v>
      </c>
      <c r="O1511" t="s">
        <v>37</v>
      </c>
      <c r="P1511" t="s">
        <v>3555</v>
      </c>
    </row>
    <row r="1512" spans="1:16" x14ac:dyDescent="0.25">
      <c r="A1512" t="s">
        <v>1957</v>
      </c>
      <c r="B1512" t="s">
        <v>3554</v>
      </c>
      <c r="C1512" t="s">
        <v>3557</v>
      </c>
      <c r="D1512" t="s">
        <v>34</v>
      </c>
      <c r="E1512" t="str">
        <f>VLOOKUP(Main!D1512,Sheet2!A:B,2,0)</f>
        <v>Furniture &amp; Fixtures</v>
      </c>
      <c r="F1512" s="2">
        <v>40901</v>
      </c>
      <c r="G1512" t="s">
        <v>1958</v>
      </c>
      <c r="H1512" s="3">
        <v>57.88</v>
      </c>
      <c r="I1512" s="3">
        <v>-57.88</v>
      </c>
      <c r="J1512" s="3">
        <v>0</v>
      </c>
      <c r="K1512" t="s">
        <v>36</v>
      </c>
      <c r="L1512" s="3">
        <v>4500</v>
      </c>
      <c r="M1512" s="3">
        <v>-4500</v>
      </c>
      <c r="N1512" s="3">
        <v>0</v>
      </c>
      <c r="O1512" t="s">
        <v>37</v>
      </c>
      <c r="P1512" t="s">
        <v>3555</v>
      </c>
    </row>
    <row r="1513" spans="1:16" x14ac:dyDescent="0.25">
      <c r="A1513" t="s">
        <v>1959</v>
      </c>
      <c r="B1513" t="s">
        <v>3554</v>
      </c>
      <c r="C1513" t="s">
        <v>3557</v>
      </c>
      <c r="D1513" t="s">
        <v>34</v>
      </c>
      <c r="E1513" t="str">
        <f>VLOOKUP(Main!D1513,Sheet2!A:B,2,0)</f>
        <v>Furniture &amp; Fixtures</v>
      </c>
      <c r="F1513" s="2">
        <v>39970</v>
      </c>
      <c r="G1513" t="s">
        <v>1960</v>
      </c>
      <c r="H1513" s="3">
        <v>247.98</v>
      </c>
      <c r="I1513" s="3">
        <v>-247.98</v>
      </c>
      <c r="J1513" s="3">
        <v>0</v>
      </c>
      <c r="K1513" t="s">
        <v>36</v>
      </c>
      <c r="L1513" s="3">
        <v>17110.45</v>
      </c>
      <c r="M1513" s="3">
        <v>-17110.45</v>
      </c>
      <c r="N1513" s="3">
        <v>0</v>
      </c>
      <c r="O1513" t="s">
        <v>37</v>
      </c>
      <c r="P1513" t="s">
        <v>3555</v>
      </c>
    </row>
    <row r="1514" spans="1:16" x14ac:dyDescent="0.25">
      <c r="A1514" t="s">
        <v>1961</v>
      </c>
      <c r="B1514" t="s">
        <v>3554</v>
      </c>
      <c r="C1514" t="s">
        <v>3557</v>
      </c>
      <c r="D1514" t="s">
        <v>34</v>
      </c>
      <c r="E1514" t="str">
        <f>VLOOKUP(Main!D1514,Sheet2!A:B,2,0)</f>
        <v>Furniture &amp; Fixtures</v>
      </c>
      <c r="F1514" s="2">
        <v>41794</v>
      </c>
      <c r="G1514" t="s">
        <v>1962</v>
      </c>
      <c r="H1514" s="3">
        <v>149.83000000000001</v>
      </c>
      <c r="I1514" s="3">
        <v>-121.1</v>
      </c>
      <c r="J1514" s="3">
        <v>28.73</v>
      </c>
      <c r="K1514" t="s">
        <v>36</v>
      </c>
      <c r="L1514" s="3">
        <v>11700</v>
      </c>
      <c r="M1514" s="3">
        <v>-9457.5</v>
      </c>
      <c r="N1514" s="3">
        <v>2242.5</v>
      </c>
      <c r="O1514" t="s">
        <v>37</v>
      </c>
      <c r="P1514" t="s">
        <v>3555</v>
      </c>
    </row>
    <row r="1515" spans="1:16" x14ac:dyDescent="0.25">
      <c r="A1515" t="s">
        <v>1963</v>
      </c>
      <c r="B1515" t="s">
        <v>3554</v>
      </c>
      <c r="C1515" t="s">
        <v>3557</v>
      </c>
      <c r="D1515" t="s">
        <v>34</v>
      </c>
      <c r="E1515" t="str">
        <f>VLOOKUP(Main!D1515,Sheet2!A:B,2,0)</f>
        <v>Furniture &amp; Fixtures</v>
      </c>
      <c r="F1515" s="2">
        <v>39990</v>
      </c>
      <c r="G1515" t="s">
        <v>1964</v>
      </c>
      <c r="H1515" s="3">
        <v>4007.38</v>
      </c>
      <c r="I1515" s="3">
        <v>-4007.38</v>
      </c>
      <c r="J1515" s="3">
        <v>0</v>
      </c>
      <c r="K1515" t="s">
        <v>36</v>
      </c>
      <c r="L1515" s="3">
        <v>80695.55</v>
      </c>
      <c r="M1515" s="3">
        <v>-80695.55</v>
      </c>
      <c r="N1515" s="3">
        <v>0</v>
      </c>
      <c r="O1515" t="s">
        <v>37</v>
      </c>
      <c r="P1515" t="s">
        <v>3555</v>
      </c>
    </row>
    <row r="1516" spans="1:16" x14ac:dyDescent="0.25">
      <c r="A1516" t="s">
        <v>1965</v>
      </c>
      <c r="B1516" t="s">
        <v>3554</v>
      </c>
      <c r="C1516" t="s">
        <v>3557</v>
      </c>
      <c r="D1516" t="s">
        <v>34</v>
      </c>
      <c r="E1516" t="str">
        <f>VLOOKUP(Main!D1516,Sheet2!A:B,2,0)</f>
        <v>Furniture &amp; Fixtures</v>
      </c>
      <c r="F1516" s="2">
        <v>40086</v>
      </c>
      <c r="G1516" t="s">
        <v>1966</v>
      </c>
      <c r="H1516" s="3">
        <v>266.13</v>
      </c>
      <c r="I1516" s="3">
        <v>-266.13</v>
      </c>
      <c r="J1516" s="3">
        <v>0</v>
      </c>
      <c r="K1516" t="s">
        <v>36</v>
      </c>
      <c r="L1516" s="3">
        <v>18600</v>
      </c>
      <c r="M1516" s="3">
        <v>-18600</v>
      </c>
      <c r="N1516" s="3">
        <v>0</v>
      </c>
      <c r="O1516" t="s">
        <v>37</v>
      </c>
      <c r="P1516" t="s">
        <v>3555</v>
      </c>
    </row>
    <row r="1517" spans="1:16" x14ac:dyDescent="0.25">
      <c r="A1517" t="s">
        <v>1967</v>
      </c>
      <c r="B1517" t="s">
        <v>3554</v>
      </c>
      <c r="C1517" t="s">
        <v>3557</v>
      </c>
      <c r="D1517" t="s">
        <v>34</v>
      </c>
      <c r="E1517" t="str">
        <f>VLOOKUP(Main!D1517,Sheet2!A:B,2,0)</f>
        <v>Furniture &amp; Fixtures</v>
      </c>
      <c r="F1517" s="2">
        <v>40086</v>
      </c>
      <c r="G1517" t="s">
        <v>1966</v>
      </c>
      <c r="H1517" s="3">
        <v>199.89</v>
      </c>
      <c r="I1517" s="3">
        <v>-199.89</v>
      </c>
      <c r="J1517" s="3">
        <v>0</v>
      </c>
      <c r="K1517" t="s">
        <v>36</v>
      </c>
      <c r="L1517" s="3">
        <v>13970</v>
      </c>
      <c r="M1517" s="3">
        <v>-13970</v>
      </c>
      <c r="N1517" s="3">
        <v>0</v>
      </c>
      <c r="O1517" t="s">
        <v>37</v>
      </c>
      <c r="P1517" t="s">
        <v>3555</v>
      </c>
    </row>
    <row r="1518" spans="1:16" x14ac:dyDescent="0.25">
      <c r="A1518" t="s">
        <v>1968</v>
      </c>
      <c r="B1518" t="s">
        <v>3554</v>
      </c>
      <c r="C1518" t="s">
        <v>3557</v>
      </c>
      <c r="D1518" t="s">
        <v>34</v>
      </c>
      <c r="E1518" t="str">
        <f>VLOOKUP(Main!D1518,Sheet2!A:B,2,0)</f>
        <v>Furniture &amp; Fixtures</v>
      </c>
      <c r="F1518" s="2">
        <v>40124</v>
      </c>
      <c r="G1518" t="s">
        <v>1966</v>
      </c>
      <c r="H1518" s="3">
        <v>223.64</v>
      </c>
      <c r="I1518" s="3">
        <v>-223.64</v>
      </c>
      <c r="J1518" s="3">
        <v>0</v>
      </c>
      <c r="K1518" t="s">
        <v>36</v>
      </c>
      <c r="L1518" s="3">
        <v>15630</v>
      </c>
      <c r="M1518" s="3">
        <v>-15630</v>
      </c>
      <c r="N1518" s="3">
        <v>0</v>
      </c>
      <c r="O1518" t="s">
        <v>37</v>
      </c>
      <c r="P1518" t="s">
        <v>3555</v>
      </c>
    </row>
    <row r="1519" spans="1:16" x14ac:dyDescent="0.25">
      <c r="A1519" t="s">
        <v>1969</v>
      </c>
      <c r="B1519" t="s">
        <v>3554</v>
      </c>
      <c r="C1519" t="s">
        <v>3557</v>
      </c>
      <c r="D1519" t="s">
        <v>34</v>
      </c>
      <c r="E1519" t="str">
        <f>VLOOKUP(Main!D1519,Sheet2!A:B,2,0)</f>
        <v>Furniture &amp; Fixtures</v>
      </c>
      <c r="F1519" s="2">
        <v>40005</v>
      </c>
      <c r="G1519" t="s">
        <v>1970</v>
      </c>
      <c r="H1519" s="3">
        <v>978.32</v>
      </c>
      <c r="I1519" s="3">
        <v>-978.32</v>
      </c>
      <c r="J1519" s="3">
        <v>0</v>
      </c>
      <c r="K1519" t="s">
        <v>36</v>
      </c>
      <c r="L1519" s="3">
        <v>68375</v>
      </c>
      <c r="M1519" s="3">
        <v>-68375</v>
      </c>
      <c r="N1519" s="3">
        <v>0</v>
      </c>
      <c r="O1519" t="s">
        <v>37</v>
      </c>
      <c r="P1519" t="s">
        <v>3555</v>
      </c>
    </row>
    <row r="1520" spans="1:16" x14ac:dyDescent="0.25">
      <c r="A1520" t="s">
        <v>1971</v>
      </c>
      <c r="B1520" t="s">
        <v>3554</v>
      </c>
      <c r="C1520" t="s">
        <v>3557</v>
      </c>
      <c r="D1520" t="s">
        <v>34</v>
      </c>
      <c r="E1520" t="str">
        <f>VLOOKUP(Main!D1520,Sheet2!A:B,2,0)</f>
        <v>Furniture &amp; Fixtures</v>
      </c>
      <c r="F1520" s="2">
        <v>41605</v>
      </c>
      <c r="G1520" t="s">
        <v>1972</v>
      </c>
      <c r="H1520" s="3">
        <v>133.01</v>
      </c>
      <c r="I1520" s="3">
        <v>-115.27</v>
      </c>
      <c r="J1520" s="3">
        <v>17.739999999999998</v>
      </c>
      <c r="K1520" t="s">
        <v>36</v>
      </c>
      <c r="L1520" s="3">
        <v>10400</v>
      </c>
      <c r="M1520" s="3">
        <v>-9013.33</v>
      </c>
      <c r="N1520" s="3">
        <v>1386.67</v>
      </c>
      <c r="O1520" t="s">
        <v>37</v>
      </c>
      <c r="P1520" t="s">
        <v>3555</v>
      </c>
    </row>
    <row r="1521" spans="1:16" x14ac:dyDescent="0.25">
      <c r="A1521" t="s">
        <v>1973</v>
      </c>
      <c r="B1521" t="s">
        <v>3554</v>
      </c>
      <c r="C1521" t="s">
        <v>3557</v>
      </c>
      <c r="D1521" t="s">
        <v>34</v>
      </c>
      <c r="E1521" t="str">
        <f>VLOOKUP(Main!D1521,Sheet2!A:B,2,0)</f>
        <v>Furniture &amp; Fixtures</v>
      </c>
      <c r="F1521" s="2">
        <v>40043</v>
      </c>
      <c r="G1521" t="s">
        <v>1972</v>
      </c>
      <c r="H1521" s="3">
        <v>565.83000000000004</v>
      </c>
      <c r="I1521" s="3">
        <v>-565.83000000000004</v>
      </c>
      <c r="J1521" s="3">
        <v>0</v>
      </c>
      <c r="K1521" t="s">
        <v>36</v>
      </c>
      <c r="L1521" s="3">
        <v>39546</v>
      </c>
      <c r="M1521" s="3">
        <v>-39546</v>
      </c>
      <c r="N1521" s="3">
        <v>0</v>
      </c>
      <c r="O1521" t="s">
        <v>37</v>
      </c>
      <c r="P1521" t="s">
        <v>3555</v>
      </c>
    </row>
    <row r="1522" spans="1:16" x14ac:dyDescent="0.25">
      <c r="A1522" t="s">
        <v>1974</v>
      </c>
      <c r="B1522" t="s">
        <v>3554</v>
      </c>
      <c r="C1522" t="s">
        <v>3557</v>
      </c>
      <c r="D1522" t="s">
        <v>34</v>
      </c>
      <c r="E1522" t="str">
        <f>VLOOKUP(Main!D1522,Sheet2!A:B,2,0)</f>
        <v>Furniture &amp; Fixtures</v>
      </c>
      <c r="F1522" s="2">
        <v>40359</v>
      </c>
      <c r="G1522" t="s">
        <v>1975</v>
      </c>
      <c r="H1522" s="3">
        <v>609.52</v>
      </c>
      <c r="I1522" s="3">
        <v>-609.52</v>
      </c>
      <c r="J1522" s="3">
        <v>0</v>
      </c>
      <c r="K1522" t="s">
        <v>36</v>
      </c>
      <c r="L1522" s="3">
        <v>42600</v>
      </c>
      <c r="M1522" s="3">
        <v>-42600</v>
      </c>
      <c r="N1522" s="3">
        <v>0</v>
      </c>
      <c r="O1522" t="s">
        <v>37</v>
      </c>
      <c r="P1522" t="s">
        <v>3555</v>
      </c>
    </row>
    <row r="1523" spans="1:16" x14ac:dyDescent="0.25">
      <c r="A1523" t="s">
        <v>1976</v>
      </c>
      <c r="B1523" t="s">
        <v>3554</v>
      </c>
      <c r="C1523" t="s">
        <v>3557</v>
      </c>
      <c r="D1523" t="s">
        <v>34</v>
      </c>
      <c r="E1523" t="str">
        <f>VLOOKUP(Main!D1523,Sheet2!A:B,2,0)</f>
        <v>Furniture &amp; Fixtures</v>
      </c>
      <c r="F1523" s="2">
        <v>41907</v>
      </c>
      <c r="G1523" t="s">
        <v>1849</v>
      </c>
      <c r="H1523" s="3">
        <v>4955.71</v>
      </c>
      <c r="I1523" s="3">
        <v>-3881.97</v>
      </c>
      <c r="J1523" s="3">
        <v>1073.74</v>
      </c>
      <c r="K1523" t="s">
        <v>36</v>
      </c>
      <c r="L1523" s="3">
        <v>386000</v>
      </c>
      <c r="M1523" s="3">
        <v>-302366.67</v>
      </c>
      <c r="N1523" s="3">
        <v>83633.33</v>
      </c>
      <c r="O1523" t="s">
        <v>37</v>
      </c>
      <c r="P1523" t="s">
        <v>3555</v>
      </c>
    </row>
    <row r="1524" spans="1:16" x14ac:dyDescent="0.25">
      <c r="A1524" t="s">
        <v>1977</v>
      </c>
      <c r="B1524" t="s">
        <v>3554</v>
      </c>
      <c r="C1524" t="s">
        <v>3557</v>
      </c>
      <c r="D1524" t="s">
        <v>34</v>
      </c>
      <c r="E1524" t="str">
        <f>VLOOKUP(Main!D1524,Sheet2!A:B,2,0)</f>
        <v>Furniture &amp; Fixtures</v>
      </c>
      <c r="F1524" s="2">
        <v>41907</v>
      </c>
      <c r="G1524" t="s">
        <v>1852</v>
      </c>
      <c r="H1524" s="3">
        <v>1450.76</v>
      </c>
      <c r="I1524" s="3">
        <v>-1136.44</v>
      </c>
      <c r="J1524" s="3">
        <v>314.32</v>
      </c>
      <c r="K1524" t="s">
        <v>36</v>
      </c>
      <c r="L1524" s="3">
        <v>113000</v>
      </c>
      <c r="M1524" s="3">
        <v>-88516.67</v>
      </c>
      <c r="N1524" s="3">
        <v>24483.33</v>
      </c>
      <c r="O1524" t="s">
        <v>37</v>
      </c>
      <c r="P1524" t="s">
        <v>3555</v>
      </c>
    </row>
    <row r="1525" spans="1:16" x14ac:dyDescent="0.25">
      <c r="A1525" t="s">
        <v>1978</v>
      </c>
      <c r="B1525" t="s">
        <v>3554</v>
      </c>
      <c r="C1525" t="s">
        <v>3557</v>
      </c>
      <c r="D1525" t="s">
        <v>34</v>
      </c>
      <c r="E1525" t="str">
        <f>VLOOKUP(Main!D1525,Sheet2!A:B,2,0)</f>
        <v>Furniture &amp; Fixtures</v>
      </c>
      <c r="F1525" s="2">
        <v>41942</v>
      </c>
      <c r="G1525" t="s">
        <v>1880</v>
      </c>
      <c r="H1525" s="3">
        <v>540.23</v>
      </c>
      <c r="I1525" s="3">
        <v>-418.67</v>
      </c>
      <c r="J1525" s="3">
        <v>121.56</v>
      </c>
      <c r="K1525" t="s">
        <v>36</v>
      </c>
      <c r="L1525" s="3">
        <v>42000</v>
      </c>
      <c r="M1525" s="3">
        <v>-32550</v>
      </c>
      <c r="N1525" s="3">
        <v>9450</v>
      </c>
      <c r="O1525" t="s">
        <v>37</v>
      </c>
      <c r="P1525" t="s">
        <v>3555</v>
      </c>
    </row>
    <row r="1526" spans="1:16" x14ac:dyDescent="0.25">
      <c r="A1526" t="s">
        <v>1979</v>
      </c>
      <c r="B1526" t="s">
        <v>3554</v>
      </c>
      <c r="C1526" t="s">
        <v>3557</v>
      </c>
      <c r="D1526" t="s">
        <v>34</v>
      </c>
      <c r="E1526" t="str">
        <f>VLOOKUP(Main!D1526,Sheet2!A:B,2,0)</f>
        <v>Furniture &amp; Fixtures</v>
      </c>
      <c r="F1526" s="2">
        <v>41966</v>
      </c>
      <c r="G1526" t="s">
        <v>1980</v>
      </c>
      <c r="H1526" s="3">
        <v>295.87</v>
      </c>
      <c r="I1526" s="3">
        <v>-226.84</v>
      </c>
      <c r="J1526" s="3">
        <v>69.03</v>
      </c>
      <c r="K1526" t="s">
        <v>36</v>
      </c>
      <c r="L1526" s="3">
        <v>23000</v>
      </c>
      <c r="M1526" s="3">
        <v>-17633.330000000002</v>
      </c>
      <c r="N1526" s="3">
        <v>5366.67</v>
      </c>
      <c r="O1526" t="s">
        <v>37</v>
      </c>
      <c r="P1526" t="s">
        <v>3555</v>
      </c>
    </row>
    <row r="1527" spans="1:16" x14ac:dyDescent="0.25">
      <c r="A1527" t="s">
        <v>1981</v>
      </c>
      <c r="B1527" t="s">
        <v>3554</v>
      </c>
      <c r="C1527" t="s">
        <v>3557</v>
      </c>
      <c r="D1527" t="s">
        <v>34</v>
      </c>
      <c r="E1527" t="str">
        <f>VLOOKUP(Main!D1527,Sheet2!A:B,2,0)</f>
        <v>Furniture &amp; Fixtures</v>
      </c>
      <c r="F1527" s="2">
        <v>41966</v>
      </c>
      <c r="G1527" t="s">
        <v>1894</v>
      </c>
      <c r="H1527" s="3">
        <v>2572.6799999999998</v>
      </c>
      <c r="I1527" s="3">
        <v>-1972.39</v>
      </c>
      <c r="J1527" s="3">
        <v>600.29</v>
      </c>
      <c r="K1527" t="s">
        <v>36</v>
      </c>
      <c r="L1527" s="3">
        <v>200000</v>
      </c>
      <c r="M1527" s="3">
        <v>-153333.32999999999</v>
      </c>
      <c r="N1527" s="3">
        <v>46666.67</v>
      </c>
      <c r="O1527" t="s">
        <v>37</v>
      </c>
      <c r="P1527" t="s">
        <v>3555</v>
      </c>
    </row>
    <row r="1528" spans="1:16" x14ac:dyDescent="0.25">
      <c r="A1528" t="s">
        <v>1982</v>
      </c>
      <c r="B1528" t="s">
        <v>3554</v>
      </c>
      <c r="C1528" t="s">
        <v>3557</v>
      </c>
      <c r="D1528" t="s">
        <v>34</v>
      </c>
      <c r="E1528" t="str">
        <f>VLOOKUP(Main!D1528,Sheet2!A:B,2,0)</f>
        <v>Furniture &amp; Fixtures</v>
      </c>
      <c r="F1528" s="2">
        <v>41966</v>
      </c>
      <c r="G1528" t="s">
        <v>1901</v>
      </c>
      <c r="H1528" s="3">
        <v>2161.0500000000002</v>
      </c>
      <c r="I1528" s="3">
        <v>-1656.82</v>
      </c>
      <c r="J1528" s="3">
        <v>504.23</v>
      </c>
      <c r="K1528" t="s">
        <v>36</v>
      </c>
      <c r="L1528" s="3">
        <v>168000</v>
      </c>
      <c r="M1528" s="3">
        <v>-128800</v>
      </c>
      <c r="N1528" s="3">
        <v>39200</v>
      </c>
      <c r="O1528" t="s">
        <v>37</v>
      </c>
      <c r="P1528" t="s">
        <v>3555</v>
      </c>
    </row>
    <row r="1529" spans="1:16" x14ac:dyDescent="0.25">
      <c r="A1529" t="s">
        <v>1983</v>
      </c>
      <c r="B1529" t="s">
        <v>3554</v>
      </c>
      <c r="C1529" t="s">
        <v>3557</v>
      </c>
      <c r="D1529" t="s">
        <v>34</v>
      </c>
      <c r="E1529" t="str">
        <f>VLOOKUP(Main!D1529,Sheet2!A:B,2,0)</f>
        <v>Furniture &amp; Fixtures</v>
      </c>
      <c r="F1529" s="2">
        <v>41966</v>
      </c>
      <c r="G1529" t="s">
        <v>1901</v>
      </c>
      <c r="H1529" s="3">
        <v>10048.879999999999</v>
      </c>
      <c r="I1529" s="3">
        <v>-7704.15</v>
      </c>
      <c r="J1529" s="3">
        <v>2344.73</v>
      </c>
      <c r="K1529" t="s">
        <v>36</v>
      </c>
      <c r="L1529" s="3">
        <v>781200</v>
      </c>
      <c r="M1529" s="3">
        <v>-598920</v>
      </c>
      <c r="N1529" s="3">
        <v>182280</v>
      </c>
      <c r="O1529" t="s">
        <v>37</v>
      </c>
      <c r="P1529" t="s">
        <v>3555</v>
      </c>
    </row>
    <row r="1530" spans="1:16" x14ac:dyDescent="0.25">
      <c r="A1530" t="s">
        <v>1984</v>
      </c>
      <c r="B1530" t="s">
        <v>3554</v>
      </c>
      <c r="C1530" t="s">
        <v>3557</v>
      </c>
      <c r="D1530" t="s">
        <v>34</v>
      </c>
      <c r="E1530" t="str">
        <f>VLOOKUP(Main!D1530,Sheet2!A:B,2,0)</f>
        <v>Furniture &amp; Fixtures</v>
      </c>
      <c r="F1530" s="2">
        <v>41966</v>
      </c>
      <c r="G1530" t="s">
        <v>1901</v>
      </c>
      <c r="H1530" s="3">
        <v>192.95</v>
      </c>
      <c r="I1530" s="3">
        <v>-147.94</v>
      </c>
      <c r="J1530" s="3">
        <v>45.01</v>
      </c>
      <c r="K1530" t="s">
        <v>36</v>
      </c>
      <c r="L1530" s="3">
        <v>15000</v>
      </c>
      <c r="M1530" s="3">
        <v>-11500</v>
      </c>
      <c r="N1530" s="3">
        <v>3500</v>
      </c>
      <c r="O1530" t="s">
        <v>37</v>
      </c>
      <c r="P1530" t="s">
        <v>3555</v>
      </c>
    </row>
    <row r="1531" spans="1:16" x14ac:dyDescent="0.25">
      <c r="A1531" t="s">
        <v>1985</v>
      </c>
      <c r="B1531" t="s">
        <v>3554</v>
      </c>
      <c r="C1531" t="s">
        <v>3557</v>
      </c>
      <c r="D1531" t="s">
        <v>34</v>
      </c>
      <c r="E1531" t="str">
        <f>VLOOKUP(Main!D1531,Sheet2!A:B,2,0)</f>
        <v>Furniture &amp; Fixtures</v>
      </c>
      <c r="F1531" s="2">
        <v>41906</v>
      </c>
      <c r="G1531" t="s">
        <v>1917</v>
      </c>
      <c r="H1531" s="3">
        <v>320.97000000000003</v>
      </c>
      <c r="I1531" s="3">
        <v>-251.44</v>
      </c>
      <c r="J1531" s="3">
        <v>69.53</v>
      </c>
      <c r="K1531" t="s">
        <v>36</v>
      </c>
      <c r="L1531" s="3">
        <v>25000</v>
      </c>
      <c r="M1531" s="3">
        <v>-19583.330000000002</v>
      </c>
      <c r="N1531" s="3">
        <v>5416.67</v>
      </c>
      <c r="O1531" t="s">
        <v>37</v>
      </c>
      <c r="P1531" t="s">
        <v>3555</v>
      </c>
    </row>
    <row r="1532" spans="1:16" x14ac:dyDescent="0.25">
      <c r="A1532" t="s">
        <v>1986</v>
      </c>
      <c r="B1532" t="s">
        <v>3554</v>
      </c>
      <c r="C1532" t="s">
        <v>3557</v>
      </c>
      <c r="D1532" t="s">
        <v>34</v>
      </c>
      <c r="E1532" t="str">
        <f>VLOOKUP(Main!D1532,Sheet2!A:B,2,0)</f>
        <v>Furniture &amp; Fixtures</v>
      </c>
      <c r="F1532" s="2">
        <v>41906</v>
      </c>
      <c r="G1532" t="s">
        <v>1917</v>
      </c>
      <c r="H1532" s="3">
        <v>1091.28</v>
      </c>
      <c r="I1532" s="3">
        <v>-854.84</v>
      </c>
      <c r="J1532" s="3">
        <v>236.44</v>
      </c>
      <c r="K1532" t="s">
        <v>36</v>
      </c>
      <c r="L1532" s="3">
        <v>85000</v>
      </c>
      <c r="M1532" s="3">
        <v>-66583.33</v>
      </c>
      <c r="N1532" s="3">
        <v>18416.669999999998</v>
      </c>
      <c r="O1532" t="s">
        <v>37</v>
      </c>
      <c r="P1532" t="s">
        <v>3555</v>
      </c>
    </row>
    <row r="1533" spans="1:16" x14ac:dyDescent="0.25">
      <c r="A1533" t="s">
        <v>1987</v>
      </c>
      <c r="B1533" t="s">
        <v>3554</v>
      </c>
      <c r="C1533" t="s">
        <v>3557</v>
      </c>
      <c r="D1533" t="s">
        <v>34</v>
      </c>
      <c r="E1533" t="str">
        <f>VLOOKUP(Main!D1533,Sheet2!A:B,2,0)</f>
        <v>Furniture &amp; Fixtures</v>
      </c>
      <c r="F1533" s="2">
        <v>41942</v>
      </c>
      <c r="G1533" t="s">
        <v>1917</v>
      </c>
      <c r="H1533" s="3">
        <v>243.5</v>
      </c>
      <c r="I1533" s="3">
        <v>-188.71</v>
      </c>
      <c r="J1533" s="3">
        <v>54.79</v>
      </c>
      <c r="K1533" t="s">
        <v>36</v>
      </c>
      <c r="L1533" s="3">
        <v>18930</v>
      </c>
      <c r="M1533" s="3">
        <v>-14670.75</v>
      </c>
      <c r="N1533" s="3">
        <v>4259.25</v>
      </c>
      <c r="O1533" t="s">
        <v>37</v>
      </c>
      <c r="P1533" t="s">
        <v>3555</v>
      </c>
    </row>
    <row r="1534" spans="1:16" x14ac:dyDescent="0.25">
      <c r="A1534" t="s">
        <v>1988</v>
      </c>
      <c r="B1534" t="s">
        <v>3554</v>
      </c>
      <c r="C1534" t="s">
        <v>3557</v>
      </c>
      <c r="D1534" t="s">
        <v>34</v>
      </c>
      <c r="E1534" t="str">
        <f>VLOOKUP(Main!D1534,Sheet2!A:B,2,0)</f>
        <v>Furniture &amp; Fixtures</v>
      </c>
      <c r="F1534" s="2">
        <v>41966</v>
      </c>
      <c r="G1534" t="s">
        <v>1917</v>
      </c>
      <c r="H1534" s="3">
        <v>1414.97</v>
      </c>
      <c r="I1534" s="3">
        <v>-1084.82</v>
      </c>
      <c r="J1534" s="3">
        <v>330.15</v>
      </c>
      <c r="K1534" t="s">
        <v>36</v>
      </c>
      <c r="L1534" s="3">
        <v>110000</v>
      </c>
      <c r="M1534" s="3">
        <v>-84333.33</v>
      </c>
      <c r="N1534" s="3">
        <v>25666.67</v>
      </c>
      <c r="O1534" t="s">
        <v>37</v>
      </c>
      <c r="P1534" t="s">
        <v>3555</v>
      </c>
    </row>
    <row r="1535" spans="1:16" x14ac:dyDescent="0.25">
      <c r="A1535" t="s">
        <v>1989</v>
      </c>
      <c r="B1535" t="s">
        <v>3554</v>
      </c>
      <c r="C1535" t="s">
        <v>3557</v>
      </c>
      <c r="D1535" t="s">
        <v>34</v>
      </c>
      <c r="E1535" t="str">
        <f>VLOOKUP(Main!D1535,Sheet2!A:B,2,0)</f>
        <v>Furniture &amp; Fixtures</v>
      </c>
      <c r="F1535" s="2">
        <v>41942</v>
      </c>
      <c r="G1535" t="s">
        <v>1990</v>
      </c>
      <c r="H1535" s="3">
        <v>3698.22</v>
      </c>
      <c r="I1535" s="3">
        <v>-2866.11</v>
      </c>
      <c r="J1535" s="3">
        <v>832.11</v>
      </c>
      <c r="K1535" t="s">
        <v>36</v>
      </c>
      <c r="L1535" s="3">
        <v>287500</v>
      </c>
      <c r="M1535" s="3">
        <v>-222812.5</v>
      </c>
      <c r="N1535" s="3">
        <v>64687.5</v>
      </c>
      <c r="O1535" t="s">
        <v>37</v>
      </c>
      <c r="P1535" t="s">
        <v>3555</v>
      </c>
    </row>
    <row r="1536" spans="1:16" x14ac:dyDescent="0.25">
      <c r="A1536" t="s">
        <v>1991</v>
      </c>
      <c r="B1536" t="s">
        <v>3554</v>
      </c>
      <c r="C1536" t="s">
        <v>3557</v>
      </c>
      <c r="D1536" t="s">
        <v>34</v>
      </c>
      <c r="E1536" t="str">
        <f>VLOOKUP(Main!D1536,Sheet2!A:B,2,0)</f>
        <v>Furniture &amp; Fixtures</v>
      </c>
      <c r="F1536" s="2">
        <v>41907</v>
      </c>
      <c r="G1536" t="s">
        <v>1930</v>
      </c>
      <c r="H1536" s="3">
        <v>487.87</v>
      </c>
      <c r="I1536" s="3">
        <v>-382.17</v>
      </c>
      <c r="J1536" s="3">
        <v>105.7</v>
      </c>
      <c r="K1536" t="s">
        <v>36</v>
      </c>
      <c r="L1536" s="3">
        <v>38000</v>
      </c>
      <c r="M1536" s="3">
        <v>-29766.67</v>
      </c>
      <c r="N1536" s="3">
        <v>8233.33</v>
      </c>
      <c r="O1536" t="s">
        <v>37</v>
      </c>
      <c r="P1536" t="s">
        <v>3555</v>
      </c>
    </row>
    <row r="1537" spans="1:16" x14ac:dyDescent="0.25">
      <c r="A1537" t="s">
        <v>1992</v>
      </c>
      <c r="B1537" t="s">
        <v>3554</v>
      </c>
      <c r="C1537" t="s">
        <v>3557</v>
      </c>
      <c r="D1537" t="s">
        <v>34</v>
      </c>
      <c r="E1537" t="str">
        <f>VLOOKUP(Main!D1537,Sheet2!A:B,2,0)</f>
        <v>Furniture &amp; Fixtures</v>
      </c>
      <c r="F1537" s="2">
        <v>41959</v>
      </c>
      <c r="G1537" t="s">
        <v>1930</v>
      </c>
      <c r="H1537" s="3">
        <v>816.83</v>
      </c>
      <c r="I1537" s="3">
        <v>-626.23</v>
      </c>
      <c r="J1537" s="3">
        <v>190.6</v>
      </c>
      <c r="K1537" t="s">
        <v>36</v>
      </c>
      <c r="L1537" s="3">
        <v>63500</v>
      </c>
      <c r="M1537" s="3">
        <v>-48683.33</v>
      </c>
      <c r="N1537" s="3">
        <v>14816.67</v>
      </c>
      <c r="O1537" t="s">
        <v>37</v>
      </c>
      <c r="P1537" t="s">
        <v>3555</v>
      </c>
    </row>
    <row r="1538" spans="1:16" x14ac:dyDescent="0.25">
      <c r="A1538" t="s">
        <v>1993</v>
      </c>
      <c r="B1538" t="s">
        <v>3554</v>
      </c>
      <c r="C1538" t="s">
        <v>3557</v>
      </c>
      <c r="D1538" t="s">
        <v>34</v>
      </c>
      <c r="E1538" t="str">
        <f>VLOOKUP(Main!D1538,Sheet2!A:B,2,0)</f>
        <v>Furniture &amp; Fixtures</v>
      </c>
      <c r="F1538" s="2">
        <v>41966</v>
      </c>
      <c r="G1538" t="s">
        <v>1930</v>
      </c>
      <c r="H1538" s="3">
        <v>2829.95</v>
      </c>
      <c r="I1538" s="3">
        <v>-2169.64</v>
      </c>
      <c r="J1538" s="3">
        <v>660.31</v>
      </c>
      <c r="K1538" t="s">
        <v>36</v>
      </c>
      <c r="L1538" s="3">
        <v>220000</v>
      </c>
      <c r="M1538" s="3">
        <v>-168666.67</v>
      </c>
      <c r="N1538" s="3">
        <v>51333.33</v>
      </c>
      <c r="O1538" t="s">
        <v>37</v>
      </c>
      <c r="P1538" t="s">
        <v>3555</v>
      </c>
    </row>
    <row r="1539" spans="1:16" x14ac:dyDescent="0.25">
      <c r="A1539" t="s">
        <v>1994</v>
      </c>
      <c r="B1539" t="s">
        <v>3554</v>
      </c>
      <c r="C1539" t="s">
        <v>3557</v>
      </c>
      <c r="D1539" t="s">
        <v>34</v>
      </c>
      <c r="E1539" t="str">
        <f>VLOOKUP(Main!D1539,Sheet2!A:B,2,0)</f>
        <v>Furniture &amp; Fixtures</v>
      </c>
      <c r="F1539" s="2">
        <v>41899</v>
      </c>
      <c r="G1539" t="s">
        <v>1995</v>
      </c>
      <c r="H1539" s="3">
        <v>126.46</v>
      </c>
      <c r="I1539" s="3">
        <v>-99.07</v>
      </c>
      <c r="J1539" s="3">
        <v>27.39</v>
      </c>
      <c r="K1539" t="s">
        <v>36</v>
      </c>
      <c r="L1539" s="3">
        <v>9850</v>
      </c>
      <c r="M1539" s="3">
        <v>-7715.83</v>
      </c>
      <c r="N1539" s="3">
        <v>2134.17</v>
      </c>
      <c r="O1539" t="s">
        <v>37</v>
      </c>
      <c r="P1539" t="s">
        <v>3555</v>
      </c>
    </row>
    <row r="1540" spans="1:16" x14ac:dyDescent="0.25">
      <c r="A1540" t="s">
        <v>1996</v>
      </c>
      <c r="B1540" t="s">
        <v>3554</v>
      </c>
      <c r="C1540" t="s">
        <v>3557</v>
      </c>
      <c r="D1540" t="s">
        <v>34</v>
      </c>
      <c r="E1540" t="str">
        <f>VLOOKUP(Main!D1540,Sheet2!A:B,2,0)</f>
        <v>Furniture &amp; Fixtures</v>
      </c>
      <c r="F1540" s="2">
        <v>42035</v>
      </c>
      <c r="G1540" t="s">
        <v>1997</v>
      </c>
      <c r="H1540" s="3">
        <v>1085.71</v>
      </c>
      <c r="I1540" s="3">
        <v>-814.28</v>
      </c>
      <c r="J1540" s="3">
        <v>271.43</v>
      </c>
      <c r="K1540" t="s">
        <v>36</v>
      </c>
      <c r="L1540" s="3">
        <v>85000</v>
      </c>
      <c r="M1540" s="3">
        <v>-63750</v>
      </c>
      <c r="N1540" s="3">
        <v>21250</v>
      </c>
      <c r="O1540" t="s">
        <v>37</v>
      </c>
      <c r="P1540" t="s">
        <v>3555</v>
      </c>
    </row>
    <row r="1541" spans="1:16" x14ac:dyDescent="0.25">
      <c r="A1541" t="s">
        <v>1998</v>
      </c>
      <c r="B1541" t="s">
        <v>3554</v>
      </c>
      <c r="C1541" t="s">
        <v>3557</v>
      </c>
      <c r="D1541" t="s">
        <v>34</v>
      </c>
      <c r="E1541" t="str">
        <f>VLOOKUP(Main!D1541,Sheet2!A:B,2,0)</f>
        <v>Furniture &amp; Fixtures</v>
      </c>
      <c r="F1541" s="2">
        <v>42326</v>
      </c>
      <c r="G1541" t="s">
        <v>1999</v>
      </c>
      <c r="H1541" s="3">
        <v>718.69</v>
      </c>
      <c r="I1541" s="3">
        <v>-479.13</v>
      </c>
      <c r="J1541" s="3">
        <v>239.56</v>
      </c>
      <c r="K1541" t="s">
        <v>36</v>
      </c>
      <c r="L1541" s="3">
        <v>57200</v>
      </c>
      <c r="M1541" s="3">
        <v>-38133.33</v>
      </c>
      <c r="N1541" s="3">
        <v>19066.669999999998</v>
      </c>
      <c r="O1541" t="s">
        <v>37</v>
      </c>
      <c r="P1541" t="s">
        <v>3555</v>
      </c>
    </row>
    <row r="1542" spans="1:16" x14ac:dyDescent="0.25">
      <c r="A1542" t="s">
        <v>2000</v>
      </c>
      <c r="B1542" t="s">
        <v>3554</v>
      </c>
      <c r="C1542" t="s">
        <v>3557</v>
      </c>
      <c r="D1542" t="s">
        <v>34</v>
      </c>
      <c r="E1542" t="str">
        <f>VLOOKUP(Main!D1542,Sheet2!A:B,2,0)</f>
        <v>Furniture &amp; Fixtures</v>
      </c>
      <c r="F1542" s="2">
        <v>42326</v>
      </c>
      <c r="G1542" t="s">
        <v>2001</v>
      </c>
      <c r="H1542" s="3">
        <v>849.35</v>
      </c>
      <c r="I1542" s="3">
        <v>-566.25</v>
      </c>
      <c r="J1542" s="3">
        <v>283.10000000000002</v>
      </c>
      <c r="K1542" t="s">
        <v>36</v>
      </c>
      <c r="L1542" s="3">
        <v>67600</v>
      </c>
      <c r="M1542" s="3">
        <v>-45066.67</v>
      </c>
      <c r="N1542" s="3">
        <v>22533.33</v>
      </c>
      <c r="O1542" t="s">
        <v>37</v>
      </c>
      <c r="P1542" t="s">
        <v>3555</v>
      </c>
    </row>
    <row r="1543" spans="1:16" x14ac:dyDescent="0.25">
      <c r="A1543" t="s">
        <v>2002</v>
      </c>
      <c r="B1543" t="s">
        <v>3554</v>
      </c>
      <c r="C1543" t="s">
        <v>3557</v>
      </c>
      <c r="D1543" t="s">
        <v>34</v>
      </c>
      <c r="E1543" t="str">
        <f>VLOOKUP(Main!D1543,Sheet2!A:B,2,0)</f>
        <v>Furniture &amp; Fixtures</v>
      </c>
      <c r="F1543" s="2">
        <v>42326</v>
      </c>
      <c r="G1543" t="s">
        <v>2003</v>
      </c>
      <c r="H1543" s="3">
        <v>339.74</v>
      </c>
      <c r="I1543" s="3">
        <v>-226.48</v>
      </c>
      <c r="J1543" s="3">
        <v>113.26</v>
      </c>
      <c r="K1543" t="s">
        <v>36</v>
      </c>
      <c r="L1543" s="3">
        <v>27040</v>
      </c>
      <c r="M1543" s="3">
        <v>-18026.669999999998</v>
      </c>
      <c r="N1543" s="3">
        <v>9013.33</v>
      </c>
      <c r="O1543" t="s">
        <v>37</v>
      </c>
      <c r="P1543" t="s">
        <v>3555</v>
      </c>
    </row>
    <row r="1544" spans="1:16" x14ac:dyDescent="0.25">
      <c r="A1544" t="s">
        <v>2004</v>
      </c>
      <c r="B1544" t="s">
        <v>3554</v>
      </c>
      <c r="C1544" t="s">
        <v>3557</v>
      </c>
      <c r="D1544" t="s">
        <v>34</v>
      </c>
      <c r="E1544" t="str">
        <f>VLOOKUP(Main!D1544,Sheet2!A:B,2,0)</f>
        <v>Furniture &amp; Fixtures</v>
      </c>
      <c r="F1544" s="2">
        <v>42500</v>
      </c>
      <c r="G1544" t="s">
        <v>1835</v>
      </c>
      <c r="H1544" s="3">
        <v>5647.12</v>
      </c>
      <c r="I1544" s="3">
        <v>-3482.38</v>
      </c>
      <c r="J1544" s="3">
        <v>2164.7399999999998</v>
      </c>
      <c r="K1544" t="s">
        <v>36</v>
      </c>
      <c r="L1544" s="3">
        <v>445500</v>
      </c>
      <c r="M1544" s="3">
        <v>-274725</v>
      </c>
      <c r="N1544" s="3">
        <v>170775</v>
      </c>
      <c r="O1544" t="s">
        <v>37</v>
      </c>
      <c r="P1544" t="s">
        <v>3555</v>
      </c>
    </row>
    <row r="1545" spans="1:16" x14ac:dyDescent="0.25">
      <c r="A1545" t="s">
        <v>2005</v>
      </c>
      <c r="B1545" t="s">
        <v>3554</v>
      </c>
      <c r="C1545" t="s">
        <v>3557</v>
      </c>
      <c r="D1545" t="s">
        <v>34</v>
      </c>
      <c r="E1545" t="str">
        <f>VLOOKUP(Main!D1545,Sheet2!A:B,2,0)</f>
        <v>Furniture &amp; Fixtures</v>
      </c>
      <c r="F1545" s="2">
        <v>42500</v>
      </c>
      <c r="G1545" t="s">
        <v>1835</v>
      </c>
      <c r="H1545" s="3">
        <v>5647.1</v>
      </c>
      <c r="I1545" s="3">
        <v>-3482.38</v>
      </c>
      <c r="J1545" s="3">
        <v>2164.7199999999998</v>
      </c>
      <c r="K1545" t="s">
        <v>36</v>
      </c>
      <c r="L1545" s="3">
        <v>445500</v>
      </c>
      <c r="M1545" s="3">
        <v>-274725</v>
      </c>
      <c r="N1545" s="3">
        <v>170775</v>
      </c>
      <c r="O1545" t="s">
        <v>37</v>
      </c>
      <c r="P1545" t="s">
        <v>3555</v>
      </c>
    </row>
    <row r="1546" spans="1:16" x14ac:dyDescent="0.25">
      <c r="A1546" t="s">
        <v>2006</v>
      </c>
      <c r="B1546" t="s">
        <v>3554</v>
      </c>
      <c r="C1546" t="s">
        <v>3557</v>
      </c>
      <c r="D1546" t="s">
        <v>34</v>
      </c>
      <c r="E1546" t="str">
        <f>VLOOKUP(Main!D1546,Sheet2!A:B,2,0)</f>
        <v>Furniture &amp; Fixtures</v>
      </c>
      <c r="F1546" s="2">
        <v>42500</v>
      </c>
      <c r="G1546" t="s">
        <v>1835</v>
      </c>
      <c r="H1546" s="3">
        <v>5647.1</v>
      </c>
      <c r="I1546" s="3">
        <v>-3482.38</v>
      </c>
      <c r="J1546" s="3">
        <v>2164.7199999999998</v>
      </c>
      <c r="K1546" t="s">
        <v>36</v>
      </c>
      <c r="L1546" s="3">
        <v>445500</v>
      </c>
      <c r="M1546" s="3">
        <v>-274725</v>
      </c>
      <c r="N1546" s="3">
        <v>170775</v>
      </c>
      <c r="O1546" t="s">
        <v>37</v>
      </c>
      <c r="P1546" t="s">
        <v>3555</v>
      </c>
    </row>
    <row r="1547" spans="1:16" x14ac:dyDescent="0.25">
      <c r="A1547" t="s">
        <v>2007</v>
      </c>
      <c r="B1547" t="s">
        <v>3554</v>
      </c>
      <c r="C1547" t="s">
        <v>3557</v>
      </c>
      <c r="D1547" t="s">
        <v>34</v>
      </c>
      <c r="E1547" t="str">
        <f>VLOOKUP(Main!D1547,Sheet2!A:B,2,0)</f>
        <v>Furniture &amp; Fixtures</v>
      </c>
      <c r="F1547" s="2">
        <v>42500</v>
      </c>
      <c r="G1547" t="s">
        <v>1835</v>
      </c>
      <c r="H1547" s="3">
        <v>5647.1</v>
      </c>
      <c r="I1547" s="3">
        <v>-3482.38</v>
      </c>
      <c r="J1547" s="3">
        <v>2164.7199999999998</v>
      </c>
      <c r="K1547" t="s">
        <v>36</v>
      </c>
      <c r="L1547" s="3">
        <v>445500</v>
      </c>
      <c r="M1547" s="3">
        <v>-274725</v>
      </c>
      <c r="N1547" s="3">
        <v>170775</v>
      </c>
      <c r="O1547" t="s">
        <v>37</v>
      </c>
      <c r="P1547" t="s">
        <v>3555</v>
      </c>
    </row>
    <row r="1548" spans="1:16" x14ac:dyDescent="0.25">
      <c r="A1548" t="s">
        <v>2008</v>
      </c>
      <c r="B1548" t="s">
        <v>3554</v>
      </c>
      <c r="C1548" t="s">
        <v>3557</v>
      </c>
      <c r="D1548" t="s">
        <v>34</v>
      </c>
      <c r="E1548" t="str">
        <f>VLOOKUP(Main!D1548,Sheet2!A:B,2,0)</f>
        <v>Furniture &amp; Fixtures</v>
      </c>
      <c r="F1548" s="2">
        <v>42500</v>
      </c>
      <c r="G1548" t="s">
        <v>1835</v>
      </c>
      <c r="H1548" s="3">
        <v>5647.1</v>
      </c>
      <c r="I1548" s="3">
        <v>-3482.38</v>
      </c>
      <c r="J1548" s="3">
        <v>2164.7199999999998</v>
      </c>
      <c r="K1548" t="s">
        <v>36</v>
      </c>
      <c r="L1548" s="3">
        <v>445500</v>
      </c>
      <c r="M1548" s="3">
        <v>-274725</v>
      </c>
      <c r="N1548" s="3">
        <v>170775</v>
      </c>
      <c r="O1548" t="s">
        <v>37</v>
      </c>
      <c r="P1548" t="s">
        <v>3555</v>
      </c>
    </row>
    <row r="1549" spans="1:16" x14ac:dyDescent="0.25">
      <c r="A1549" t="s">
        <v>2009</v>
      </c>
      <c r="B1549" t="s">
        <v>3554</v>
      </c>
      <c r="C1549" t="s">
        <v>3557</v>
      </c>
      <c r="D1549" t="s">
        <v>34</v>
      </c>
      <c r="E1549" t="str">
        <f>VLOOKUP(Main!D1549,Sheet2!A:B,2,0)</f>
        <v>Furniture &amp; Fixtures</v>
      </c>
      <c r="F1549" s="2">
        <v>42500</v>
      </c>
      <c r="G1549" t="s">
        <v>1835</v>
      </c>
      <c r="H1549" s="3">
        <v>5647.1</v>
      </c>
      <c r="I1549" s="3">
        <v>-3482.38</v>
      </c>
      <c r="J1549" s="3">
        <v>2164.7199999999998</v>
      </c>
      <c r="K1549" t="s">
        <v>36</v>
      </c>
      <c r="L1549" s="3">
        <v>445500</v>
      </c>
      <c r="M1549" s="3">
        <v>-274725</v>
      </c>
      <c r="N1549" s="3">
        <v>170775</v>
      </c>
      <c r="O1549" t="s">
        <v>37</v>
      </c>
      <c r="P1549" t="s">
        <v>3555</v>
      </c>
    </row>
    <row r="1550" spans="1:16" x14ac:dyDescent="0.25">
      <c r="A1550" t="s">
        <v>2010</v>
      </c>
      <c r="B1550" t="s">
        <v>3554</v>
      </c>
      <c r="C1550" t="s">
        <v>3557</v>
      </c>
      <c r="D1550" t="s">
        <v>34</v>
      </c>
      <c r="E1550" t="str">
        <f>VLOOKUP(Main!D1550,Sheet2!A:B,2,0)</f>
        <v>Furniture &amp; Fixtures</v>
      </c>
      <c r="F1550" s="2">
        <v>42500</v>
      </c>
      <c r="G1550" t="s">
        <v>1835</v>
      </c>
      <c r="H1550" s="3">
        <v>1483.08</v>
      </c>
      <c r="I1550" s="3">
        <v>-914.57</v>
      </c>
      <c r="J1550" s="3">
        <v>568.51</v>
      </c>
      <c r="K1550" t="s">
        <v>36</v>
      </c>
      <c r="L1550" s="3">
        <v>117000</v>
      </c>
      <c r="M1550" s="3">
        <v>-72150</v>
      </c>
      <c r="N1550" s="3">
        <v>44850</v>
      </c>
      <c r="O1550" t="s">
        <v>37</v>
      </c>
      <c r="P1550" t="s">
        <v>3555</v>
      </c>
    </row>
    <row r="1551" spans="1:16" x14ac:dyDescent="0.25">
      <c r="A1551" t="s">
        <v>2011</v>
      </c>
      <c r="B1551" t="s">
        <v>3554</v>
      </c>
      <c r="C1551" t="s">
        <v>3557</v>
      </c>
      <c r="D1551" t="s">
        <v>34</v>
      </c>
      <c r="E1551" t="str">
        <f>VLOOKUP(Main!D1551,Sheet2!A:B,2,0)</f>
        <v>Furniture &amp; Fixtures</v>
      </c>
      <c r="F1551" s="2">
        <v>42383</v>
      </c>
      <c r="G1551" t="s">
        <v>1896</v>
      </c>
      <c r="H1551" s="3">
        <v>253.5</v>
      </c>
      <c r="I1551" s="3">
        <v>-164.77</v>
      </c>
      <c r="J1551" s="3">
        <v>88.73</v>
      </c>
      <c r="K1551" t="s">
        <v>36</v>
      </c>
      <c r="L1551" s="3">
        <v>20000</v>
      </c>
      <c r="M1551" s="3">
        <v>-13000</v>
      </c>
      <c r="N1551" s="3">
        <v>7000</v>
      </c>
      <c r="O1551" t="s">
        <v>37</v>
      </c>
      <c r="P1551" t="s">
        <v>3555</v>
      </c>
    </row>
    <row r="1552" spans="1:16" x14ac:dyDescent="0.25">
      <c r="A1552" t="s">
        <v>2012</v>
      </c>
      <c r="B1552" t="s">
        <v>3554</v>
      </c>
      <c r="C1552" t="s">
        <v>3557</v>
      </c>
      <c r="D1552" t="s">
        <v>34</v>
      </c>
      <c r="E1552" t="str">
        <f>VLOOKUP(Main!D1552,Sheet2!A:B,2,0)</f>
        <v>Furniture &amp; Fixtures</v>
      </c>
      <c r="F1552" s="2">
        <v>42383</v>
      </c>
      <c r="G1552" t="s">
        <v>1896</v>
      </c>
      <c r="H1552" s="3">
        <v>253.52</v>
      </c>
      <c r="I1552" s="3">
        <v>-164.78</v>
      </c>
      <c r="J1552" s="3">
        <v>88.74</v>
      </c>
      <c r="K1552" t="s">
        <v>36</v>
      </c>
      <c r="L1552" s="3">
        <v>20000</v>
      </c>
      <c r="M1552" s="3">
        <v>-13000</v>
      </c>
      <c r="N1552" s="3">
        <v>7000</v>
      </c>
      <c r="O1552" t="s">
        <v>37</v>
      </c>
      <c r="P1552" t="s">
        <v>3555</v>
      </c>
    </row>
    <row r="1553" spans="1:16" x14ac:dyDescent="0.25">
      <c r="A1553" t="s">
        <v>2013</v>
      </c>
      <c r="B1553" t="s">
        <v>3554</v>
      </c>
      <c r="C1553" t="s">
        <v>3557</v>
      </c>
      <c r="D1553" t="s">
        <v>34</v>
      </c>
      <c r="E1553" t="str">
        <f>VLOOKUP(Main!D1553,Sheet2!A:B,2,0)</f>
        <v>Furniture &amp; Fixtures</v>
      </c>
      <c r="F1553" s="2">
        <v>42383</v>
      </c>
      <c r="G1553" t="s">
        <v>1896</v>
      </c>
      <c r="H1553" s="3">
        <v>253.52</v>
      </c>
      <c r="I1553" s="3">
        <v>-164.78</v>
      </c>
      <c r="J1553" s="3">
        <v>88.74</v>
      </c>
      <c r="K1553" t="s">
        <v>36</v>
      </c>
      <c r="L1553" s="3">
        <v>20000</v>
      </c>
      <c r="M1553" s="3">
        <v>-13000</v>
      </c>
      <c r="N1553" s="3">
        <v>7000</v>
      </c>
      <c r="O1553" t="s">
        <v>37</v>
      </c>
      <c r="P1553" t="s">
        <v>3555</v>
      </c>
    </row>
    <row r="1554" spans="1:16" x14ac:dyDescent="0.25">
      <c r="A1554" t="s">
        <v>2014</v>
      </c>
      <c r="B1554" t="s">
        <v>3554</v>
      </c>
      <c r="C1554" t="s">
        <v>3557</v>
      </c>
      <c r="D1554" t="s">
        <v>34</v>
      </c>
      <c r="E1554" t="str">
        <f>VLOOKUP(Main!D1554,Sheet2!A:B,2,0)</f>
        <v>Furniture &amp; Fixtures</v>
      </c>
      <c r="F1554" s="2">
        <v>42383</v>
      </c>
      <c r="G1554" t="s">
        <v>1896</v>
      </c>
      <c r="H1554" s="3">
        <v>253.52</v>
      </c>
      <c r="I1554" s="3">
        <v>-164.78</v>
      </c>
      <c r="J1554" s="3">
        <v>88.74</v>
      </c>
      <c r="K1554" t="s">
        <v>36</v>
      </c>
      <c r="L1554" s="3">
        <v>20000</v>
      </c>
      <c r="M1554" s="3">
        <v>-13000</v>
      </c>
      <c r="N1554" s="3">
        <v>7000</v>
      </c>
      <c r="O1554" t="s">
        <v>37</v>
      </c>
      <c r="P1554" t="s">
        <v>3555</v>
      </c>
    </row>
    <row r="1555" spans="1:16" x14ac:dyDescent="0.25">
      <c r="A1555" t="s">
        <v>2015</v>
      </c>
      <c r="B1555" t="s">
        <v>3554</v>
      </c>
      <c r="C1555" t="s">
        <v>3557</v>
      </c>
      <c r="D1555" t="s">
        <v>34</v>
      </c>
      <c r="E1555" t="str">
        <f>VLOOKUP(Main!D1555,Sheet2!A:B,2,0)</f>
        <v>Furniture &amp; Fixtures</v>
      </c>
      <c r="F1555" s="2">
        <v>42383</v>
      </c>
      <c r="G1555" t="s">
        <v>1896</v>
      </c>
      <c r="H1555" s="3">
        <v>253.52</v>
      </c>
      <c r="I1555" s="3">
        <v>-164.78</v>
      </c>
      <c r="J1555" s="3">
        <v>88.74</v>
      </c>
      <c r="K1555" t="s">
        <v>36</v>
      </c>
      <c r="L1555" s="3">
        <v>20000</v>
      </c>
      <c r="M1555" s="3">
        <v>-13000</v>
      </c>
      <c r="N1555" s="3">
        <v>7000</v>
      </c>
      <c r="O1555" t="s">
        <v>37</v>
      </c>
      <c r="P1555" t="s">
        <v>3555</v>
      </c>
    </row>
    <row r="1556" spans="1:16" x14ac:dyDescent="0.25">
      <c r="A1556" t="s">
        <v>2016</v>
      </c>
      <c r="B1556" t="s">
        <v>3554</v>
      </c>
      <c r="C1556" t="s">
        <v>3557</v>
      </c>
      <c r="D1556" t="s">
        <v>34</v>
      </c>
      <c r="E1556" t="str">
        <f>VLOOKUP(Main!D1556,Sheet2!A:B,2,0)</f>
        <v>Furniture &amp; Fixtures</v>
      </c>
      <c r="F1556" s="2">
        <v>42383</v>
      </c>
      <c r="G1556" t="s">
        <v>1896</v>
      </c>
      <c r="H1556" s="3">
        <v>253.52</v>
      </c>
      <c r="I1556" s="3">
        <v>-164.78</v>
      </c>
      <c r="J1556" s="3">
        <v>88.74</v>
      </c>
      <c r="K1556" t="s">
        <v>36</v>
      </c>
      <c r="L1556" s="3">
        <v>20000</v>
      </c>
      <c r="M1556" s="3">
        <v>-13000</v>
      </c>
      <c r="N1556" s="3">
        <v>7000</v>
      </c>
      <c r="O1556" t="s">
        <v>37</v>
      </c>
      <c r="P1556" t="s">
        <v>3555</v>
      </c>
    </row>
    <row r="1557" spans="1:16" x14ac:dyDescent="0.25">
      <c r="A1557" t="s">
        <v>2017</v>
      </c>
      <c r="B1557" t="s">
        <v>3554</v>
      </c>
      <c r="C1557" t="s">
        <v>3557</v>
      </c>
      <c r="D1557" t="s">
        <v>34</v>
      </c>
      <c r="E1557" t="str">
        <f>VLOOKUP(Main!D1557,Sheet2!A:B,2,0)</f>
        <v>Furniture &amp; Fixtures</v>
      </c>
      <c r="F1557" s="2">
        <v>42383</v>
      </c>
      <c r="G1557" t="s">
        <v>1896</v>
      </c>
      <c r="H1557" s="3">
        <v>253.52</v>
      </c>
      <c r="I1557" s="3">
        <v>-164.78</v>
      </c>
      <c r="J1557" s="3">
        <v>88.74</v>
      </c>
      <c r="K1557" t="s">
        <v>36</v>
      </c>
      <c r="L1557" s="3">
        <v>20000</v>
      </c>
      <c r="M1557" s="3">
        <v>-13000</v>
      </c>
      <c r="N1557" s="3">
        <v>7000</v>
      </c>
      <c r="O1557" t="s">
        <v>37</v>
      </c>
      <c r="P1557" t="s">
        <v>3555</v>
      </c>
    </row>
    <row r="1558" spans="1:16" x14ac:dyDescent="0.25">
      <c r="A1558" t="s">
        <v>2018</v>
      </c>
      <c r="B1558" t="s">
        <v>3554</v>
      </c>
      <c r="C1558" t="s">
        <v>3557</v>
      </c>
      <c r="D1558" t="s">
        <v>34</v>
      </c>
      <c r="E1558" t="str">
        <f>VLOOKUP(Main!D1558,Sheet2!A:B,2,0)</f>
        <v>Furniture &amp; Fixtures</v>
      </c>
      <c r="F1558" s="2">
        <v>42383</v>
      </c>
      <c r="G1558" t="s">
        <v>1896</v>
      </c>
      <c r="H1558" s="3">
        <v>253.52</v>
      </c>
      <c r="I1558" s="3">
        <v>-164.78</v>
      </c>
      <c r="J1558" s="3">
        <v>88.74</v>
      </c>
      <c r="K1558" t="s">
        <v>36</v>
      </c>
      <c r="L1558" s="3">
        <v>20000</v>
      </c>
      <c r="M1558" s="3">
        <v>-13000</v>
      </c>
      <c r="N1558" s="3">
        <v>7000</v>
      </c>
      <c r="O1558" t="s">
        <v>37</v>
      </c>
      <c r="P1558" t="s">
        <v>3555</v>
      </c>
    </row>
    <row r="1559" spans="1:16" x14ac:dyDescent="0.25">
      <c r="A1559" t="s">
        <v>2019</v>
      </c>
      <c r="B1559" t="s">
        <v>3554</v>
      </c>
      <c r="C1559" t="s">
        <v>3557</v>
      </c>
      <c r="D1559" t="s">
        <v>34</v>
      </c>
      <c r="E1559" t="str">
        <f>VLOOKUP(Main!D1559,Sheet2!A:B,2,0)</f>
        <v>Furniture &amp; Fixtures</v>
      </c>
      <c r="F1559" s="2">
        <v>42383</v>
      </c>
      <c r="G1559" t="s">
        <v>1896</v>
      </c>
      <c r="H1559" s="3">
        <v>253.52</v>
      </c>
      <c r="I1559" s="3">
        <v>-164.78</v>
      </c>
      <c r="J1559" s="3">
        <v>88.74</v>
      </c>
      <c r="K1559" t="s">
        <v>36</v>
      </c>
      <c r="L1559" s="3">
        <v>20000</v>
      </c>
      <c r="M1559" s="3">
        <v>-13000</v>
      </c>
      <c r="N1559" s="3">
        <v>7000</v>
      </c>
      <c r="O1559" t="s">
        <v>37</v>
      </c>
      <c r="P1559" t="s">
        <v>3555</v>
      </c>
    </row>
    <row r="1560" spans="1:16" x14ac:dyDescent="0.25">
      <c r="A1560" t="s">
        <v>2020</v>
      </c>
      <c r="B1560" t="s">
        <v>3554</v>
      </c>
      <c r="C1560" t="s">
        <v>3557</v>
      </c>
      <c r="D1560" t="s">
        <v>34</v>
      </c>
      <c r="E1560" t="str">
        <f>VLOOKUP(Main!D1560,Sheet2!A:B,2,0)</f>
        <v>Furniture &amp; Fixtures</v>
      </c>
      <c r="F1560" s="2">
        <v>42383</v>
      </c>
      <c r="G1560" t="s">
        <v>1896</v>
      </c>
      <c r="H1560" s="3">
        <v>253.52</v>
      </c>
      <c r="I1560" s="3">
        <v>-164.78</v>
      </c>
      <c r="J1560" s="3">
        <v>88.74</v>
      </c>
      <c r="K1560" t="s">
        <v>36</v>
      </c>
      <c r="L1560" s="3">
        <v>20000</v>
      </c>
      <c r="M1560" s="3">
        <v>-13000</v>
      </c>
      <c r="N1560" s="3">
        <v>7000</v>
      </c>
      <c r="O1560" t="s">
        <v>37</v>
      </c>
      <c r="P1560" t="s">
        <v>3555</v>
      </c>
    </row>
    <row r="1561" spans="1:16" x14ac:dyDescent="0.25">
      <c r="A1561" t="s">
        <v>2021</v>
      </c>
      <c r="B1561" t="s">
        <v>3554</v>
      </c>
      <c r="C1561" t="s">
        <v>3557</v>
      </c>
      <c r="D1561" t="s">
        <v>34</v>
      </c>
      <c r="E1561" t="str">
        <f>VLOOKUP(Main!D1561,Sheet2!A:B,2,0)</f>
        <v>Furniture &amp; Fixtures</v>
      </c>
      <c r="F1561" s="2">
        <v>42490</v>
      </c>
      <c r="G1561" t="s">
        <v>2022</v>
      </c>
      <c r="H1561" s="3">
        <v>32625.7</v>
      </c>
      <c r="I1561" s="3">
        <v>-20391.060000000001</v>
      </c>
      <c r="J1561" s="3">
        <v>12234.64</v>
      </c>
      <c r="K1561" t="s">
        <v>36</v>
      </c>
      <c r="L1561" s="3">
        <v>2556227.06</v>
      </c>
      <c r="M1561" s="3">
        <v>-1597641.92</v>
      </c>
      <c r="N1561" s="3">
        <v>958585.14</v>
      </c>
      <c r="O1561" t="s">
        <v>37</v>
      </c>
      <c r="P1561" t="s">
        <v>3555</v>
      </c>
    </row>
    <row r="1562" spans="1:16" x14ac:dyDescent="0.25">
      <c r="A1562" t="s">
        <v>2023</v>
      </c>
      <c r="B1562" t="s">
        <v>3554</v>
      </c>
      <c r="C1562" t="s">
        <v>3557</v>
      </c>
      <c r="D1562" t="s">
        <v>34</v>
      </c>
      <c r="E1562" t="str">
        <f>VLOOKUP(Main!D1562,Sheet2!A:B,2,0)</f>
        <v>Furniture &amp; Fixtures</v>
      </c>
      <c r="F1562" s="2">
        <v>42514</v>
      </c>
      <c r="G1562" t="s">
        <v>47</v>
      </c>
      <c r="H1562" s="3">
        <v>7208.28</v>
      </c>
      <c r="I1562" s="3">
        <v>-4445.1099999999997</v>
      </c>
      <c r="J1562" s="3">
        <v>2763.17</v>
      </c>
      <c r="K1562" t="s">
        <v>36</v>
      </c>
      <c r="L1562" s="3">
        <v>568300</v>
      </c>
      <c r="M1562" s="3">
        <v>-350451.67</v>
      </c>
      <c r="N1562" s="3">
        <v>217848.33</v>
      </c>
      <c r="O1562" t="s">
        <v>37</v>
      </c>
      <c r="P1562" t="s">
        <v>3555</v>
      </c>
    </row>
    <row r="1563" spans="1:16" x14ac:dyDescent="0.25">
      <c r="A1563" t="s">
        <v>2024</v>
      </c>
      <c r="B1563" t="s">
        <v>3554</v>
      </c>
      <c r="C1563" t="s">
        <v>3557</v>
      </c>
      <c r="D1563" t="s">
        <v>34</v>
      </c>
      <c r="E1563" t="str">
        <f>VLOOKUP(Main!D1563,Sheet2!A:B,2,0)</f>
        <v>Furniture &amp; Fixtures</v>
      </c>
      <c r="F1563" s="2">
        <v>42522</v>
      </c>
      <c r="G1563" t="s">
        <v>47</v>
      </c>
      <c r="H1563" s="3">
        <v>487.06</v>
      </c>
      <c r="I1563" s="3">
        <v>-296.31</v>
      </c>
      <c r="J1563" s="3">
        <v>190.75</v>
      </c>
      <c r="K1563" t="s">
        <v>36</v>
      </c>
      <c r="L1563" s="3">
        <v>38400</v>
      </c>
      <c r="M1563" s="3">
        <v>-23360</v>
      </c>
      <c r="N1563" s="3">
        <v>15040</v>
      </c>
      <c r="O1563" t="s">
        <v>37</v>
      </c>
      <c r="P1563" t="s">
        <v>3555</v>
      </c>
    </row>
    <row r="1564" spans="1:16" x14ac:dyDescent="0.25">
      <c r="A1564" t="s">
        <v>2025</v>
      </c>
      <c r="B1564" t="s">
        <v>3554</v>
      </c>
      <c r="C1564" t="s">
        <v>3557</v>
      </c>
      <c r="D1564" t="s">
        <v>34</v>
      </c>
      <c r="E1564" t="str">
        <f>VLOOKUP(Main!D1564,Sheet2!A:B,2,0)</f>
        <v>Furniture &amp; Fixtures</v>
      </c>
      <c r="F1564" s="2">
        <v>42570</v>
      </c>
      <c r="G1564" t="s">
        <v>1835</v>
      </c>
      <c r="H1564" s="3">
        <v>82.61</v>
      </c>
      <c r="I1564" s="3">
        <v>-49.56</v>
      </c>
      <c r="J1564" s="3">
        <v>33.049999999999997</v>
      </c>
      <c r="K1564" t="s">
        <v>36</v>
      </c>
      <c r="L1564" s="3">
        <v>6500</v>
      </c>
      <c r="M1564" s="3">
        <v>-3900</v>
      </c>
      <c r="N1564" s="3">
        <v>2600</v>
      </c>
      <c r="O1564" t="s">
        <v>37</v>
      </c>
      <c r="P1564" t="s">
        <v>3555</v>
      </c>
    </row>
    <row r="1565" spans="1:16" x14ac:dyDescent="0.25">
      <c r="A1565" t="s">
        <v>2026</v>
      </c>
      <c r="B1565" t="s">
        <v>3554</v>
      </c>
      <c r="C1565" t="s">
        <v>3557</v>
      </c>
      <c r="D1565" t="s">
        <v>34</v>
      </c>
      <c r="E1565" t="str">
        <f>VLOOKUP(Main!D1565,Sheet2!A:B,2,0)</f>
        <v>Furniture &amp; Fixtures</v>
      </c>
      <c r="F1565" s="2">
        <v>42570</v>
      </c>
      <c r="G1565" t="s">
        <v>1835</v>
      </c>
      <c r="H1565" s="3">
        <v>82.6</v>
      </c>
      <c r="I1565" s="3">
        <v>-49.56</v>
      </c>
      <c r="J1565" s="3">
        <v>33.04</v>
      </c>
      <c r="K1565" t="s">
        <v>36</v>
      </c>
      <c r="L1565" s="3">
        <v>6500</v>
      </c>
      <c r="M1565" s="3">
        <v>-3900</v>
      </c>
      <c r="N1565" s="3">
        <v>2600</v>
      </c>
      <c r="O1565" t="s">
        <v>37</v>
      </c>
      <c r="P1565" t="s">
        <v>3555</v>
      </c>
    </row>
    <row r="1566" spans="1:16" x14ac:dyDescent="0.25">
      <c r="A1566" t="s">
        <v>2027</v>
      </c>
      <c r="B1566" t="s">
        <v>3554</v>
      </c>
      <c r="C1566" t="s">
        <v>3557</v>
      </c>
      <c r="D1566" t="s">
        <v>34</v>
      </c>
      <c r="E1566" t="str">
        <f>VLOOKUP(Main!D1566,Sheet2!A:B,2,0)</f>
        <v>Furniture &amp; Fixtures</v>
      </c>
      <c r="F1566" s="2">
        <v>42602</v>
      </c>
      <c r="G1566" t="s">
        <v>1898</v>
      </c>
      <c r="H1566" s="3">
        <v>1290.3599999999999</v>
      </c>
      <c r="I1566" s="3">
        <v>-763.47</v>
      </c>
      <c r="J1566" s="3">
        <v>526.89</v>
      </c>
      <c r="K1566" t="s">
        <v>36</v>
      </c>
      <c r="L1566" s="3">
        <v>101732</v>
      </c>
      <c r="M1566" s="3">
        <v>-60191.43</v>
      </c>
      <c r="N1566" s="3">
        <v>41540.57</v>
      </c>
      <c r="O1566" t="s">
        <v>37</v>
      </c>
      <c r="P1566" t="s">
        <v>3555</v>
      </c>
    </row>
    <row r="1567" spans="1:16" x14ac:dyDescent="0.25">
      <c r="A1567" t="s">
        <v>2028</v>
      </c>
      <c r="B1567" t="s">
        <v>3554</v>
      </c>
      <c r="C1567" t="s">
        <v>3557</v>
      </c>
      <c r="D1567" t="s">
        <v>34</v>
      </c>
      <c r="E1567" t="str">
        <f>VLOOKUP(Main!D1567,Sheet2!A:B,2,0)</f>
        <v>Furniture &amp; Fixtures</v>
      </c>
      <c r="F1567" s="2">
        <v>42602</v>
      </c>
      <c r="G1567" t="s">
        <v>1898</v>
      </c>
      <c r="H1567" s="3">
        <v>1317.6</v>
      </c>
      <c r="I1567" s="3">
        <v>-779.58</v>
      </c>
      <c r="J1567" s="3">
        <v>538.02</v>
      </c>
      <c r="K1567" t="s">
        <v>36</v>
      </c>
      <c r="L1567" s="3">
        <v>103879.8</v>
      </c>
      <c r="M1567" s="3">
        <v>-61462.21</v>
      </c>
      <c r="N1567" s="3">
        <v>42417.59</v>
      </c>
      <c r="O1567" t="s">
        <v>37</v>
      </c>
      <c r="P1567" t="s">
        <v>3555</v>
      </c>
    </row>
    <row r="1568" spans="1:16" x14ac:dyDescent="0.25">
      <c r="A1568" t="s">
        <v>2029</v>
      </c>
      <c r="B1568" t="s">
        <v>3554</v>
      </c>
      <c r="C1568" t="s">
        <v>3557</v>
      </c>
      <c r="D1568" t="s">
        <v>34</v>
      </c>
      <c r="E1568" t="str">
        <f>VLOOKUP(Main!D1568,Sheet2!A:B,2,0)</f>
        <v>Furniture &amp; Fixtures</v>
      </c>
      <c r="F1568" s="2">
        <v>42602</v>
      </c>
      <c r="G1568" t="s">
        <v>1898</v>
      </c>
      <c r="H1568" s="3">
        <v>3226.79</v>
      </c>
      <c r="I1568" s="3">
        <v>-1909.19</v>
      </c>
      <c r="J1568" s="3">
        <v>1317.6</v>
      </c>
      <c r="K1568" t="s">
        <v>36</v>
      </c>
      <c r="L1568" s="3">
        <v>254400</v>
      </c>
      <c r="M1568" s="3">
        <v>-150520</v>
      </c>
      <c r="N1568" s="3">
        <v>103880</v>
      </c>
      <c r="O1568" t="s">
        <v>37</v>
      </c>
      <c r="P1568" t="s">
        <v>3555</v>
      </c>
    </row>
    <row r="1569" spans="1:16" x14ac:dyDescent="0.25">
      <c r="A1569" t="s">
        <v>2030</v>
      </c>
      <c r="B1569" t="s">
        <v>3554</v>
      </c>
      <c r="C1569" t="s">
        <v>3557</v>
      </c>
      <c r="D1569" t="s">
        <v>34</v>
      </c>
      <c r="E1569" t="str">
        <f>VLOOKUP(Main!D1569,Sheet2!A:B,2,0)</f>
        <v>Furniture &amp; Fixtures</v>
      </c>
      <c r="F1569" s="2">
        <v>42552</v>
      </c>
      <c r="G1569" t="s">
        <v>2031</v>
      </c>
      <c r="H1569" s="3">
        <v>885.53</v>
      </c>
      <c r="I1569" s="3">
        <v>-531.30999999999995</v>
      </c>
      <c r="J1569" s="3">
        <v>354.22</v>
      </c>
      <c r="K1569" t="s">
        <v>36</v>
      </c>
      <c r="L1569" s="3">
        <v>69682</v>
      </c>
      <c r="M1569" s="3">
        <v>-41809.199999999997</v>
      </c>
      <c r="N1569" s="3">
        <v>27872.799999999999</v>
      </c>
      <c r="O1569" t="s">
        <v>37</v>
      </c>
      <c r="P1569" t="s">
        <v>3555</v>
      </c>
    </row>
    <row r="1570" spans="1:16" x14ac:dyDescent="0.25">
      <c r="A1570" t="s">
        <v>2032</v>
      </c>
      <c r="B1570" t="s">
        <v>3554</v>
      </c>
      <c r="C1570" t="s">
        <v>3557</v>
      </c>
      <c r="D1570" t="s">
        <v>34</v>
      </c>
      <c r="E1570" t="str">
        <f>VLOOKUP(Main!D1570,Sheet2!A:B,2,0)</f>
        <v>Furniture &amp; Fixtures</v>
      </c>
      <c r="F1570" s="2">
        <v>42612</v>
      </c>
      <c r="G1570" t="s">
        <v>2033</v>
      </c>
      <c r="H1570" s="3">
        <v>303.75</v>
      </c>
      <c r="I1570" s="3">
        <v>-179.73</v>
      </c>
      <c r="J1570" s="3">
        <v>124.02</v>
      </c>
      <c r="K1570" t="s">
        <v>36</v>
      </c>
      <c r="L1570" s="3">
        <v>23948</v>
      </c>
      <c r="M1570" s="3">
        <v>-14169.23</v>
      </c>
      <c r="N1570" s="3">
        <v>9778.77</v>
      </c>
      <c r="O1570" t="s">
        <v>37</v>
      </c>
      <c r="P1570" t="s">
        <v>3555</v>
      </c>
    </row>
    <row r="1571" spans="1:16" x14ac:dyDescent="0.25">
      <c r="A1571" t="s">
        <v>2034</v>
      </c>
      <c r="B1571" t="s">
        <v>3554</v>
      </c>
      <c r="C1571" t="s">
        <v>3557</v>
      </c>
      <c r="D1571" t="s">
        <v>34</v>
      </c>
      <c r="E1571" t="str">
        <f>VLOOKUP(Main!D1571,Sheet2!A:B,2,0)</f>
        <v>Furniture &amp; Fixtures</v>
      </c>
      <c r="F1571" s="2">
        <v>42642</v>
      </c>
      <c r="G1571" t="s">
        <v>2033</v>
      </c>
      <c r="H1571" s="3">
        <v>255.43</v>
      </c>
      <c r="I1571" s="3">
        <v>-148.99</v>
      </c>
      <c r="J1571" s="3">
        <v>106.44</v>
      </c>
      <c r="K1571" t="s">
        <v>36</v>
      </c>
      <c r="L1571" s="3">
        <v>20100</v>
      </c>
      <c r="M1571" s="3">
        <v>-11725</v>
      </c>
      <c r="N1571" s="3">
        <v>8375</v>
      </c>
      <c r="O1571" t="s">
        <v>37</v>
      </c>
      <c r="P1571" t="s">
        <v>3555</v>
      </c>
    </row>
    <row r="1572" spans="1:16" x14ac:dyDescent="0.25">
      <c r="A1572" t="s">
        <v>2035</v>
      </c>
      <c r="B1572" t="s">
        <v>3554</v>
      </c>
      <c r="C1572" t="s">
        <v>3557</v>
      </c>
      <c r="D1572" t="s">
        <v>34</v>
      </c>
      <c r="E1572" t="str">
        <f>VLOOKUP(Main!D1572,Sheet2!A:B,2,0)</f>
        <v>Furniture &amp; Fixtures</v>
      </c>
      <c r="F1572" s="2">
        <v>42583</v>
      </c>
      <c r="G1572" t="s">
        <v>2036</v>
      </c>
      <c r="H1572" s="3">
        <v>867.2</v>
      </c>
      <c r="I1572" s="3">
        <v>-513.09</v>
      </c>
      <c r="J1572" s="3">
        <v>354.11</v>
      </c>
      <c r="K1572" t="s">
        <v>36</v>
      </c>
      <c r="L1572" s="3">
        <v>68370</v>
      </c>
      <c r="M1572" s="3">
        <v>-40452.25</v>
      </c>
      <c r="N1572" s="3">
        <v>27917.75</v>
      </c>
      <c r="O1572" t="s">
        <v>37</v>
      </c>
      <c r="P1572" t="s">
        <v>3555</v>
      </c>
    </row>
    <row r="1573" spans="1:16" x14ac:dyDescent="0.25">
      <c r="A1573" t="s">
        <v>2037</v>
      </c>
      <c r="B1573" t="s">
        <v>3554</v>
      </c>
      <c r="C1573" t="s">
        <v>3557</v>
      </c>
      <c r="D1573" t="s">
        <v>34</v>
      </c>
      <c r="E1573" t="str">
        <f>VLOOKUP(Main!D1573,Sheet2!A:B,2,0)</f>
        <v>Furniture &amp; Fixtures</v>
      </c>
      <c r="F1573" s="2">
        <v>42613</v>
      </c>
      <c r="G1573" t="s">
        <v>2038</v>
      </c>
      <c r="H1573" s="3">
        <v>113.1</v>
      </c>
      <c r="I1573" s="3">
        <v>-66.92</v>
      </c>
      <c r="J1573" s="3">
        <v>46.18</v>
      </c>
      <c r="K1573" t="s">
        <v>36</v>
      </c>
      <c r="L1573" s="3">
        <v>8900</v>
      </c>
      <c r="M1573" s="3">
        <v>-5265.83</v>
      </c>
      <c r="N1573" s="3">
        <v>3634.17</v>
      </c>
      <c r="O1573" t="s">
        <v>37</v>
      </c>
      <c r="P1573" t="s">
        <v>3555</v>
      </c>
    </row>
    <row r="1574" spans="1:16" x14ac:dyDescent="0.25">
      <c r="A1574" t="s">
        <v>2039</v>
      </c>
      <c r="B1574" t="s">
        <v>3554</v>
      </c>
      <c r="C1574" t="s">
        <v>3557</v>
      </c>
      <c r="D1574" t="s">
        <v>34</v>
      </c>
      <c r="E1574" t="str">
        <f>VLOOKUP(Main!D1574,Sheet2!A:B,2,0)</f>
        <v>Furniture &amp; Fixtures</v>
      </c>
      <c r="F1574" s="2">
        <v>42613</v>
      </c>
      <c r="G1574" t="s">
        <v>2038</v>
      </c>
      <c r="H1574" s="3">
        <v>113.1</v>
      </c>
      <c r="I1574" s="3">
        <v>-66.92</v>
      </c>
      <c r="J1574" s="3">
        <v>46.18</v>
      </c>
      <c r="K1574" t="s">
        <v>36</v>
      </c>
      <c r="L1574" s="3">
        <v>8900</v>
      </c>
      <c r="M1574" s="3">
        <v>-5265.83</v>
      </c>
      <c r="N1574" s="3">
        <v>3634.17</v>
      </c>
      <c r="O1574" t="s">
        <v>37</v>
      </c>
      <c r="P1574" t="s">
        <v>3555</v>
      </c>
    </row>
    <row r="1575" spans="1:16" x14ac:dyDescent="0.25">
      <c r="A1575" t="s">
        <v>2040</v>
      </c>
      <c r="B1575" t="s">
        <v>3554</v>
      </c>
      <c r="C1575" t="s">
        <v>3557</v>
      </c>
      <c r="D1575" t="s">
        <v>34</v>
      </c>
      <c r="E1575" t="str">
        <f>VLOOKUP(Main!D1575,Sheet2!A:B,2,0)</f>
        <v>Furniture &amp; Fixtures</v>
      </c>
      <c r="F1575" s="2">
        <v>42644</v>
      </c>
      <c r="G1575" t="s">
        <v>2041</v>
      </c>
      <c r="H1575" s="3">
        <v>168.28</v>
      </c>
      <c r="I1575" s="3">
        <v>-96.77</v>
      </c>
      <c r="J1575" s="3">
        <v>71.510000000000005</v>
      </c>
      <c r="K1575" t="s">
        <v>36</v>
      </c>
      <c r="L1575" s="3">
        <v>13250</v>
      </c>
      <c r="M1575" s="3">
        <v>-7618.75</v>
      </c>
      <c r="N1575" s="3">
        <v>5631.25</v>
      </c>
      <c r="O1575" t="s">
        <v>37</v>
      </c>
      <c r="P1575" t="s">
        <v>3555</v>
      </c>
    </row>
    <row r="1576" spans="1:16" x14ac:dyDescent="0.25">
      <c r="A1576" t="s">
        <v>2042</v>
      </c>
      <c r="B1576" t="s">
        <v>3554</v>
      </c>
      <c r="C1576" t="s">
        <v>3557</v>
      </c>
      <c r="D1576" t="s">
        <v>34</v>
      </c>
      <c r="E1576" t="str">
        <f>VLOOKUP(Main!D1576,Sheet2!A:B,2,0)</f>
        <v>Furniture &amp; Fixtures</v>
      </c>
      <c r="F1576" s="2">
        <v>42644</v>
      </c>
      <c r="G1576" t="s">
        <v>2041</v>
      </c>
      <c r="H1576" s="3">
        <v>168.28</v>
      </c>
      <c r="I1576" s="3">
        <v>-96.77</v>
      </c>
      <c r="J1576" s="3">
        <v>71.510000000000005</v>
      </c>
      <c r="K1576" t="s">
        <v>36</v>
      </c>
      <c r="L1576" s="3">
        <v>13250</v>
      </c>
      <c r="M1576" s="3">
        <v>-7618.75</v>
      </c>
      <c r="N1576" s="3">
        <v>5631.25</v>
      </c>
      <c r="O1576" t="s">
        <v>37</v>
      </c>
      <c r="P1576" t="s">
        <v>3555</v>
      </c>
    </row>
    <row r="1577" spans="1:16" x14ac:dyDescent="0.25">
      <c r="A1577" t="s">
        <v>2043</v>
      </c>
      <c r="B1577" t="s">
        <v>3554</v>
      </c>
      <c r="C1577" t="s">
        <v>3557</v>
      </c>
      <c r="D1577" t="s">
        <v>34</v>
      </c>
      <c r="E1577" t="str">
        <f>VLOOKUP(Main!D1577,Sheet2!A:B,2,0)</f>
        <v>Furniture &amp; Fixtures</v>
      </c>
      <c r="F1577" s="2">
        <v>42729</v>
      </c>
      <c r="G1577" t="s">
        <v>47</v>
      </c>
      <c r="H1577" s="3">
        <v>461.5</v>
      </c>
      <c r="I1577" s="3">
        <v>-257.67</v>
      </c>
      <c r="J1577" s="3">
        <v>203.83</v>
      </c>
      <c r="K1577" t="s">
        <v>36</v>
      </c>
      <c r="L1577" s="3">
        <v>37100</v>
      </c>
      <c r="M1577" s="3">
        <v>-20714.169999999998</v>
      </c>
      <c r="N1577" s="3">
        <v>16385.830000000002</v>
      </c>
      <c r="O1577" t="s">
        <v>37</v>
      </c>
      <c r="P1577" t="s">
        <v>3555</v>
      </c>
    </row>
    <row r="1578" spans="1:16" x14ac:dyDescent="0.25">
      <c r="A1578" t="s">
        <v>2044</v>
      </c>
      <c r="B1578" t="s">
        <v>3554</v>
      </c>
      <c r="C1578" t="s">
        <v>3557</v>
      </c>
      <c r="D1578" t="s">
        <v>34</v>
      </c>
      <c r="E1578" t="str">
        <f>VLOOKUP(Main!D1578,Sheet2!A:B,2,0)</f>
        <v>Furniture &amp; Fixtures</v>
      </c>
      <c r="F1578" s="2">
        <v>42810</v>
      </c>
      <c r="G1578" t="s">
        <v>1949</v>
      </c>
      <c r="H1578" s="3">
        <v>137.09</v>
      </c>
      <c r="I1578" s="3">
        <v>-73.12</v>
      </c>
      <c r="J1578" s="3">
        <v>63.97</v>
      </c>
      <c r="K1578" t="s">
        <v>36</v>
      </c>
      <c r="L1578" s="3">
        <v>11000</v>
      </c>
      <c r="M1578" s="3">
        <v>-5866.67</v>
      </c>
      <c r="N1578" s="3">
        <v>5133.33</v>
      </c>
      <c r="O1578" t="s">
        <v>37</v>
      </c>
      <c r="P1578" t="s">
        <v>3555</v>
      </c>
    </row>
    <row r="1579" spans="1:16" x14ac:dyDescent="0.25">
      <c r="A1579" t="s">
        <v>2045</v>
      </c>
      <c r="B1579" t="s">
        <v>3554</v>
      </c>
      <c r="C1579" t="s">
        <v>3557</v>
      </c>
      <c r="D1579" t="s">
        <v>34</v>
      </c>
      <c r="E1579" t="str">
        <f>VLOOKUP(Main!D1579,Sheet2!A:B,2,0)</f>
        <v>Furniture &amp; Fixtures</v>
      </c>
      <c r="F1579" s="2">
        <v>42810</v>
      </c>
      <c r="G1579" t="s">
        <v>1949</v>
      </c>
      <c r="H1579" s="3">
        <v>137.09</v>
      </c>
      <c r="I1579" s="3">
        <v>-73.12</v>
      </c>
      <c r="J1579" s="3">
        <v>63.97</v>
      </c>
      <c r="K1579" t="s">
        <v>36</v>
      </c>
      <c r="L1579" s="3">
        <v>11000</v>
      </c>
      <c r="M1579" s="3">
        <v>-5866.67</v>
      </c>
      <c r="N1579" s="3">
        <v>5133.33</v>
      </c>
      <c r="O1579" t="s">
        <v>37</v>
      </c>
      <c r="P1579" t="s">
        <v>3555</v>
      </c>
    </row>
    <row r="1580" spans="1:16" x14ac:dyDescent="0.25">
      <c r="A1580" t="s">
        <v>2046</v>
      </c>
      <c r="B1580" t="s">
        <v>3554</v>
      </c>
      <c r="C1580" t="s">
        <v>3557</v>
      </c>
      <c r="D1580" t="s">
        <v>34</v>
      </c>
      <c r="E1580" t="str">
        <f>VLOOKUP(Main!D1580,Sheet2!A:B,2,0)</f>
        <v>Furniture &amp; Fixtures</v>
      </c>
      <c r="F1580" s="2">
        <v>42764</v>
      </c>
      <c r="G1580" t="s">
        <v>2047</v>
      </c>
      <c r="H1580" s="3">
        <v>337.57</v>
      </c>
      <c r="I1580" s="3">
        <v>-185.67</v>
      </c>
      <c r="J1580" s="3">
        <v>151.9</v>
      </c>
      <c r="K1580" t="s">
        <v>36</v>
      </c>
      <c r="L1580" s="3">
        <v>26666</v>
      </c>
      <c r="M1580" s="3">
        <v>-14666.3</v>
      </c>
      <c r="N1580" s="3">
        <v>11999.7</v>
      </c>
      <c r="O1580" t="s">
        <v>37</v>
      </c>
      <c r="P1580" t="s">
        <v>3555</v>
      </c>
    </row>
    <row r="1581" spans="1:16" x14ac:dyDescent="0.25">
      <c r="A1581" t="s">
        <v>2048</v>
      </c>
      <c r="B1581" t="s">
        <v>3554</v>
      </c>
      <c r="C1581" t="s">
        <v>3557</v>
      </c>
      <c r="D1581" t="s">
        <v>34</v>
      </c>
      <c r="E1581" t="str">
        <f>VLOOKUP(Main!D1581,Sheet2!A:B,2,0)</f>
        <v>Furniture &amp; Fixtures</v>
      </c>
      <c r="F1581" s="2">
        <v>42764</v>
      </c>
      <c r="G1581" t="s">
        <v>2047</v>
      </c>
      <c r="H1581" s="3">
        <v>337.59</v>
      </c>
      <c r="I1581" s="3">
        <v>-185.68</v>
      </c>
      <c r="J1581" s="3">
        <v>151.91</v>
      </c>
      <c r="K1581" t="s">
        <v>36</v>
      </c>
      <c r="L1581" s="3">
        <v>26666</v>
      </c>
      <c r="M1581" s="3">
        <v>-14666.3</v>
      </c>
      <c r="N1581" s="3">
        <v>11999.7</v>
      </c>
      <c r="O1581" t="s">
        <v>37</v>
      </c>
      <c r="P1581" t="s">
        <v>3555</v>
      </c>
    </row>
    <row r="1582" spans="1:16" x14ac:dyDescent="0.25">
      <c r="A1582" t="s">
        <v>2049</v>
      </c>
      <c r="B1582" t="s">
        <v>3554</v>
      </c>
      <c r="C1582" t="s">
        <v>3557</v>
      </c>
      <c r="D1582" t="s">
        <v>34</v>
      </c>
      <c r="E1582" t="str">
        <f>VLOOKUP(Main!D1582,Sheet2!A:B,2,0)</f>
        <v>Furniture &amp; Fixtures</v>
      </c>
      <c r="F1582" s="2">
        <v>42764</v>
      </c>
      <c r="G1582" t="s">
        <v>2047</v>
      </c>
      <c r="H1582" s="3">
        <v>337.59</v>
      </c>
      <c r="I1582" s="3">
        <v>-185.68</v>
      </c>
      <c r="J1582" s="3">
        <v>151.91</v>
      </c>
      <c r="K1582" t="s">
        <v>36</v>
      </c>
      <c r="L1582" s="3">
        <v>26666</v>
      </c>
      <c r="M1582" s="3">
        <v>-14666.3</v>
      </c>
      <c r="N1582" s="3">
        <v>11999.7</v>
      </c>
      <c r="O1582" t="s">
        <v>37</v>
      </c>
      <c r="P1582" t="s">
        <v>3555</v>
      </c>
    </row>
    <row r="1583" spans="1:16" x14ac:dyDescent="0.25">
      <c r="A1583" t="s">
        <v>2050</v>
      </c>
      <c r="B1583" t="s">
        <v>3554</v>
      </c>
      <c r="C1583" t="s">
        <v>3557</v>
      </c>
      <c r="D1583" t="s">
        <v>34</v>
      </c>
      <c r="E1583" t="str">
        <f>VLOOKUP(Main!D1583,Sheet2!A:B,2,0)</f>
        <v>Furniture &amp; Fixtures</v>
      </c>
      <c r="F1583" s="2">
        <v>42764</v>
      </c>
      <c r="G1583" t="s">
        <v>2047</v>
      </c>
      <c r="H1583" s="3">
        <v>337.59</v>
      </c>
      <c r="I1583" s="3">
        <v>-185.68</v>
      </c>
      <c r="J1583" s="3">
        <v>151.91</v>
      </c>
      <c r="K1583" t="s">
        <v>36</v>
      </c>
      <c r="L1583" s="3">
        <v>26666</v>
      </c>
      <c r="M1583" s="3">
        <v>-14666.3</v>
      </c>
      <c r="N1583" s="3">
        <v>11999.7</v>
      </c>
      <c r="O1583" t="s">
        <v>37</v>
      </c>
      <c r="P1583" t="s">
        <v>3555</v>
      </c>
    </row>
    <row r="1584" spans="1:16" x14ac:dyDescent="0.25">
      <c r="A1584" t="s">
        <v>2051</v>
      </c>
      <c r="B1584" t="s">
        <v>3554</v>
      </c>
      <c r="C1584" t="s">
        <v>3557</v>
      </c>
      <c r="D1584" t="s">
        <v>34</v>
      </c>
      <c r="E1584" t="str">
        <f>VLOOKUP(Main!D1584,Sheet2!A:B,2,0)</f>
        <v>Furniture &amp; Fixtures</v>
      </c>
      <c r="F1584" s="2">
        <v>42764</v>
      </c>
      <c r="G1584" t="s">
        <v>2047</v>
      </c>
      <c r="H1584" s="3">
        <v>337.59</v>
      </c>
      <c r="I1584" s="3">
        <v>-185.68</v>
      </c>
      <c r="J1584" s="3">
        <v>151.91</v>
      </c>
      <c r="K1584" t="s">
        <v>36</v>
      </c>
      <c r="L1584" s="3">
        <v>26666</v>
      </c>
      <c r="M1584" s="3">
        <v>-14666.3</v>
      </c>
      <c r="N1584" s="3">
        <v>11999.7</v>
      </c>
      <c r="O1584" t="s">
        <v>37</v>
      </c>
      <c r="P1584" t="s">
        <v>3555</v>
      </c>
    </row>
    <row r="1585" spans="1:16" x14ac:dyDescent="0.25">
      <c r="A1585" t="s">
        <v>2052</v>
      </c>
      <c r="B1585" t="s">
        <v>3554</v>
      </c>
      <c r="C1585" t="s">
        <v>3557</v>
      </c>
      <c r="D1585" t="s">
        <v>34</v>
      </c>
      <c r="E1585" t="str">
        <f>VLOOKUP(Main!D1585,Sheet2!A:B,2,0)</f>
        <v>Furniture &amp; Fixtures</v>
      </c>
      <c r="F1585" s="2">
        <v>42792</v>
      </c>
      <c r="G1585" t="s">
        <v>2053</v>
      </c>
      <c r="H1585" s="3">
        <v>122.59</v>
      </c>
      <c r="I1585" s="3">
        <v>-66.41</v>
      </c>
      <c r="J1585" s="3">
        <v>56.18</v>
      </c>
      <c r="K1585" t="s">
        <v>36</v>
      </c>
      <c r="L1585" s="3">
        <v>9800</v>
      </c>
      <c r="M1585" s="3">
        <v>-5308.33</v>
      </c>
      <c r="N1585" s="3">
        <v>4491.67</v>
      </c>
      <c r="O1585" t="s">
        <v>37</v>
      </c>
      <c r="P1585" t="s">
        <v>3555</v>
      </c>
    </row>
    <row r="1586" spans="1:16" x14ac:dyDescent="0.25">
      <c r="A1586" t="s">
        <v>2054</v>
      </c>
      <c r="B1586" t="s">
        <v>3554</v>
      </c>
      <c r="C1586" t="s">
        <v>3557</v>
      </c>
      <c r="D1586" t="s">
        <v>34</v>
      </c>
      <c r="E1586" t="str">
        <f>VLOOKUP(Main!D1586,Sheet2!A:B,2,0)</f>
        <v>Furniture &amp; Fixtures</v>
      </c>
      <c r="F1586" s="2">
        <v>42792</v>
      </c>
      <c r="G1586" t="s">
        <v>47</v>
      </c>
      <c r="H1586" s="3">
        <v>1670.75</v>
      </c>
      <c r="I1586" s="3">
        <v>-905</v>
      </c>
      <c r="J1586" s="3">
        <v>765.75</v>
      </c>
      <c r="K1586" t="s">
        <v>36</v>
      </c>
      <c r="L1586" s="3">
        <v>133560</v>
      </c>
      <c r="M1586" s="3">
        <v>-72345</v>
      </c>
      <c r="N1586" s="3">
        <v>61215</v>
      </c>
      <c r="O1586" t="s">
        <v>37</v>
      </c>
      <c r="P1586" t="s">
        <v>3555</v>
      </c>
    </row>
    <row r="1587" spans="1:16" x14ac:dyDescent="0.25">
      <c r="A1587" t="s">
        <v>2055</v>
      </c>
      <c r="B1587" t="s">
        <v>3554</v>
      </c>
      <c r="C1587" t="s">
        <v>3557</v>
      </c>
      <c r="D1587" t="s">
        <v>34</v>
      </c>
      <c r="E1587" t="str">
        <f>VLOOKUP(Main!D1587,Sheet2!A:B,2,0)</f>
        <v>Furniture &amp; Fixtures</v>
      </c>
      <c r="F1587" s="2">
        <v>42781</v>
      </c>
      <c r="G1587" t="s">
        <v>2056</v>
      </c>
      <c r="H1587" s="3">
        <v>333.56</v>
      </c>
      <c r="I1587" s="3">
        <v>-180.69</v>
      </c>
      <c r="J1587" s="3">
        <v>152.87</v>
      </c>
      <c r="K1587" t="s">
        <v>36</v>
      </c>
      <c r="L1587" s="3">
        <v>26666</v>
      </c>
      <c r="M1587" s="3">
        <v>-14444.08</v>
      </c>
      <c r="N1587" s="3">
        <v>12221.92</v>
      </c>
      <c r="O1587" t="s">
        <v>37</v>
      </c>
      <c r="P1587" t="s">
        <v>3555</v>
      </c>
    </row>
    <row r="1588" spans="1:16" x14ac:dyDescent="0.25">
      <c r="A1588" t="s">
        <v>2057</v>
      </c>
      <c r="B1588" t="s">
        <v>3554</v>
      </c>
      <c r="C1588" t="s">
        <v>3557</v>
      </c>
      <c r="D1588" t="s">
        <v>34</v>
      </c>
      <c r="E1588" t="str">
        <f>VLOOKUP(Main!D1588,Sheet2!A:B,2,0)</f>
        <v>Furniture &amp; Fixtures</v>
      </c>
      <c r="F1588" s="2">
        <v>42781</v>
      </c>
      <c r="G1588" t="s">
        <v>2056</v>
      </c>
      <c r="H1588" s="3">
        <v>333.58</v>
      </c>
      <c r="I1588" s="3">
        <v>-180.7</v>
      </c>
      <c r="J1588" s="3">
        <v>152.88</v>
      </c>
      <c r="K1588" t="s">
        <v>36</v>
      </c>
      <c r="L1588" s="3">
        <v>26666</v>
      </c>
      <c r="M1588" s="3">
        <v>-14444.08</v>
      </c>
      <c r="N1588" s="3">
        <v>12221.92</v>
      </c>
      <c r="O1588" t="s">
        <v>37</v>
      </c>
      <c r="P1588" t="s">
        <v>3555</v>
      </c>
    </row>
    <row r="1589" spans="1:16" x14ac:dyDescent="0.25">
      <c r="A1589" t="s">
        <v>2058</v>
      </c>
      <c r="B1589" t="s">
        <v>3554</v>
      </c>
      <c r="C1589" t="s">
        <v>3557</v>
      </c>
      <c r="D1589" t="s">
        <v>34</v>
      </c>
      <c r="E1589" t="str">
        <f>VLOOKUP(Main!D1589,Sheet2!A:B,2,0)</f>
        <v>Furniture &amp; Fixtures</v>
      </c>
      <c r="F1589" s="2">
        <v>42781</v>
      </c>
      <c r="G1589" t="s">
        <v>2056</v>
      </c>
      <c r="H1589" s="3">
        <v>333.58</v>
      </c>
      <c r="I1589" s="3">
        <v>-180.7</v>
      </c>
      <c r="J1589" s="3">
        <v>152.88</v>
      </c>
      <c r="K1589" t="s">
        <v>36</v>
      </c>
      <c r="L1589" s="3">
        <v>26666</v>
      </c>
      <c r="M1589" s="3">
        <v>-14444.08</v>
      </c>
      <c r="N1589" s="3">
        <v>12221.92</v>
      </c>
      <c r="O1589" t="s">
        <v>37</v>
      </c>
      <c r="P1589" t="s">
        <v>3555</v>
      </c>
    </row>
    <row r="1590" spans="1:16" x14ac:dyDescent="0.25">
      <c r="A1590" t="s">
        <v>2059</v>
      </c>
      <c r="B1590" t="s">
        <v>3554</v>
      </c>
      <c r="C1590" t="s">
        <v>3557</v>
      </c>
      <c r="D1590" t="s">
        <v>34</v>
      </c>
      <c r="E1590" t="str">
        <f>VLOOKUP(Main!D1590,Sheet2!A:B,2,0)</f>
        <v>Furniture &amp; Fixtures</v>
      </c>
      <c r="F1590" s="2">
        <v>42781</v>
      </c>
      <c r="G1590" t="s">
        <v>2056</v>
      </c>
      <c r="H1590" s="3">
        <v>333.58</v>
      </c>
      <c r="I1590" s="3">
        <v>-180.7</v>
      </c>
      <c r="J1590" s="3">
        <v>152.88</v>
      </c>
      <c r="K1590" t="s">
        <v>36</v>
      </c>
      <c r="L1590" s="3">
        <v>26666</v>
      </c>
      <c r="M1590" s="3">
        <v>-14444.08</v>
      </c>
      <c r="N1590" s="3">
        <v>12221.92</v>
      </c>
      <c r="O1590" t="s">
        <v>37</v>
      </c>
      <c r="P1590" t="s">
        <v>3555</v>
      </c>
    </row>
    <row r="1591" spans="1:16" x14ac:dyDescent="0.25">
      <c r="A1591" t="s">
        <v>2060</v>
      </c>
      <c r="B1591" t="s">
        <v>3554</v>
      </c>
      <c r="C1591" t="s">
        <v>3557</v>
      </c>
      <c r="D1591" t="s">
        <v>34</v>
      </c>
      <c r="E1591" t="str">
        <f>VLOOKUP(Main!D1591,Sheet2!A:B,2,0)</f>
        <v>Furniture &amp; Fixtures</v>
      </c>
      <c r="F1591" s="2">
        <v>42781</v>
      </c>
      <c r="G1591" t="s">
        <v>2056</v>
      </c>
      <c r="H1591" s="3">
        <v>333.56</v>
      </c>
      <c r="I1591" s="3">
        <v>-180.69</v>
      </c>
      <c r="J1591" s="3">
        <v>152.87</v>
      </c>
      <c r="K1591" t="s">
        <v>36</v>
      </c>
      <c r="L1591" s="3">
        <v>26666</v>
      </c>
      <c r="M1591" s="3">
        <v>-14444.08</v>
      </c>
      <c r="N1591" s="3">
        <v>12221.92</v>
      </c>
      <c r="O1591" t="s">
        <v>37</v>
      </c>
      <c r="P1591" t="s">
        <v>3555</v>
      </c>
    </row>
    <row r="1592" spans="1:16" x14ac:dyDescent="0.25">
      <c r="A1592" t="s">
        <v>2061</v>
      </c>
      <c r="B1592" t="s">
        <v>3554</v>
      </c>
      <c r="C1592" t="s">
        <v>3557</v>
      </c>
      <c r="D1592" t="s">
        <v>34</v>
      </c>
      <c r="E1592" t="str">
        <f>VLOOKUP(Main!D1592,Sheet2!A:B,2,0)</f>
        <v>Furniture &amp; Fixtures</v>
      </c>
      <c r="F1592" s="2">
        <v>42781</v>
      </c>
      <c r="G1592" t="s">
        <v>2056</v>
      </c>
      <c r="H1592" s="3">
        <v>333.58</v>
      </c>
      <c r="I1592" s="3">
        <v>-180.7</v>
      </c>
      <c r="J1592" s="3">
        <v>152.88</v>
      </c>
      <c r="K1592" t="s">
        <v>36</v>
      </c>
      <c r="L1592" s="3">
        <v>26666</v>
      </c>
      <c r="M1592" s="3">
        <v>-14444.08</v>
      </c>
      <c r="N1592" s="3">
        <v>12221.92</v>
      </c>
      <c r="O1592" t="s">
        <v>37</v>
      </c>
      <c r="P1592" t="s">
        <v>3555</v>
      </c>
    </row>
    <row r="1593" spans="1:16" x14ac:dyDescent="0.25">
      <c r="A1593" t="s">
        <v>2062</v>
      </c>
      <c r="B1593" t="s">
        <v>3554</v>
      </c>
      <c r="C1593" t="s">
        <v>3557</v>
      </c>
      <c r="D1593" t="s">
        <v>34</v>
      </c>
      <c r="E1593" t="str">
        <f>VLOOKUP(Main!D1593,Sheet2!A:B,2,0)</f>
        <v>Furniture &amp; Fixtures</v>
      </c>
      <c r="F1593" s="2">
        <v>42781</v>
      </c>
      <c r="G1593" t="s">
        <v>2056</v>
      </c>
      <c r="H1593" s="3">
        <v>333.58</v>
      </c>
      <c r="I1593" s="3">
        <v>-180.7</v>
      </c>
      <c r="J1593" s="3">
        <v>152.88</v>
      </c>
      <c r="K1593" t="s">
        <v>36</v>
      </c>
      <c r="L1593" s="3">
        <v>26666</v>
      </c>
      <c r="M1593" s="3">
        <v>-14444.08</v>
      </c>
      <c r="N1593" s="3">
        <v>12221.92</v>
      </c>
      <c r="O1593" t="s">
        <v>37</v>
      </c>
      <c r="P1593" t="s">
        <v>3555</v>
      </c>
    </row>
    <row r="1594" spans="1:16" x14ac:dyDescent="0.25">
      <c r="A1594" t="s">
        <v>2063</v>
      </c>
      <c r="B1594" t="s">
        <v>3554</v>
      </c>
      <c r="C1594" t="s">
        <v>3557</v>
      </c>
      <c r="D1594" t="s">
        <v>34</v>
      </c>
      <c r="E1594" t="str">
        <f>VLOOKUP(Main!D1594,Sheet2!A:B,2,0)</f>
        <v>Furniture &amp; Fixtures</v>
      </c>
      <c r="F1594" s="2">
        <v>42781</v>
      </c>
      <c r="G1594" t="s">
        <v>2056</v>
      </c>
      <c r="H1594" s="3">
        <v>333.58</v>
      </c>
      <c r="I1594" s="3">
        <v>-180.7</v>
      </c>
      <c r="J1594" s="3">
        <v>152.88</v>
      </c>
      <c r="K1594" t="s">
        <v>36</v>
      </c>
      <c r="L1594" s="3">
        <v>26666</v>
      </c>
      <c r="M1594" s="3">
        <v>-14444.08</v>
      </c>
      <c r="N1594" s="3">
        <v>12221.92</v>
      </c>
      <c r="O1594" t="s">
        <v>37</v>
      </c>
      <c r="P1594" t="s">
        <v>3555</v>
      </c>
    </row>
    <row r="1595" spans="1:16" x14ac:dyDescent="0.25">
      <c r="A1595" t="s">
        <v>2064</v>
      </c>
      <c r="B1595" t="s">
        <v>3554</v>
      </c>
      <c r="C1595" t="s">
        <v>3557</v>
      </c>
      <c r="D1595" t="s">
        <v>34</v>
      </c>
      <c r="E1595" t="str">
        <f>VLOOKUP(Main!D1595,Sheet2!A:B,2,0)</f>
        <v>Furniture &amp; Fixtures</v>
      </c>
      <c r="F1595" s="2">
        <v>42792</v>
      </c>
      <c r="G1595" t="s">
        <v>2056</v>
      </c>
      <c r="H1595" s="3">
        <v>265.2</v>
      </c>
      <c r="I1595" s="3">
        <v>-143.65</v>
      </c>
      <c r="J1595" s="3">
        <v>121.55</v>
      </c>
      <c r="K1595" t="s">
        <v>36</v>
      </c>
      <c r="L1595" s="3">
        <v>21200</v>
      </c>
      <c r="M1595" s="3">
        <v>-11483.33</v>
      </c>
      <c r="N1595" s="3">
        <v>9716.67</v>
      </c>
      <c r="O1595" t="s">
        <v>37</v>
      </c>
      <c r="P1595" t="s">
        <v>3555</v>
      </c>
    </row>
    <row r="1596" spans="1:16" x14ac:dyDescent="0.25">
      <c r="A1596" t="s">
        <v>2065</v>
      </c>
      <c r="B1596" t="s">
        <v>3554</v>
      </c>
      <c r="C1596" t="s">
        <v>3557</v>
      </c>
      <c r="D1596" t="s">
        <v>34</v>
      </c>
      <c r="E1596" t="str">
        <f>VLOOKUP(Main!D1596,Sheet2!A:B,2,0)</f>
        <v>Furniture &amp; Fixtures</v>
      </c>
      <c r="F1596" s="2">
        <v>42781</v>
      </c>
      <c r="G1596" t="s">
        <v>2056</v>
      </c>
      <c r="H1596" s="3">
        <v>3278.47</v>
      </c>
      <c r="I1596" s="3">
        <v>-1775.85</v>
      </c>
      <c r="J1596" s="3">
        <v>1502.62</v>
      </c>
      <c r="K1596" t="s">
        <v>36</v>
      </c>
      <c r="L1596" s="3">
        <v>262081</v>
      </c>
      <c r="M1596" s="3">
        <v>-141960.54</v>
      </c>
      <c r="N1596" s="3">
        <v>120120.46</v>
      </c>
      <c r="O1596" t="s">
        <v>37</v>
      </c>
      <c r="P1596" t="s">
        <v>3555</v>
      </c>
    </row>
    <row r="1597" spans="1:16" x14ac:dyDescent="0.25">
      <c r="A1597" t="s">
        <v>2066</v>
      </c>
      <c r="B1597" t="s">
        <v>3554</v>
      </c>
      <c r="C1597" t="s">
        <v>3557</v>
      </c>
      <c r="D1597" t="s">
        <v>34</v>
      </c>
      <c r="E1597" t="str">
        <f>VLOOKUP(Main!D1597,Sheet2!A:B,2,0)</f>
        <v>Furniture &amp; Fixtures</v>
      </c>
      <c r="F1597" s="2">
        <v>42822</v>
      </c>
      <c r="G1597" t="s">
        <v>2056</v>
      </c>
      <c r="H1597" s="3">
        <v>336.48</v>
      </c>
      <c r="I1597" s="3">
        <v>-179.46</v>
      </c>
      <c r="J1597" s="3">
        <v>157.02000000000001</v>
      </c>
      <c r="K1597" t="s">
        <v>36</v>
      </c>
      <c r="L1597" s="3">
        <v>27000</v>
      </c>
      <c r="M1597" s="3">
        <v>-14400</v>
      </c>
      <c r="N1597" s="3">
        <v>12600</v>
      </c>
      <c r="O1597" t="s">
        <v>37</v>
      </c>
      <c r="P1597" t="s">
        <v>3555</v>
      </c>
    </row>
    <row r="1598" spans="1:16" x14ac:dyDescent="0.25">
      <c r="A1598" t="s">
        <v>2067</v>
      </c>
      <c r="B1598" t="s">
        <v>3554</v>
      </c>
      <c r="C1598" t="s">
        <v>3557</v>
      </c>
      <c r="D1598" t="s">
        <v>34</v>
      </c>
      <c r="E1598" t="str">
        <f>VLOOKUP(Main!D1598,Sheet2!A:B,2,0)</f>
        <v>Furniture &amp; Fixtures</v>
      </c>
      <c r="F1598" s="2">
        <v>42822</v>
      </c>
      <c r="G1598" t="s">
        <v>2056</v>
      </c>
      <c r="H1598" s="3">
        <v>336.49</v>
      </c>
      <c r="I1598" s="3">
        <v>-179.46</v>
      </c>
      <c r="J1598" s="3">
        <v>157.03</v>
      </c>
      <c r="K1598" t="s">
        <v>36</v>
      </c>
      <c r="L1598" s="3">
        <v>27000</v>
      </c>
      <c r="M1598" s="3">
        <v>-14400</v>
      </c>
      <c r="N1598" s="3">
        <v>12600</v>
      </c>
      <c r="O1598" t="s">
        <v>37</v>
      </c>
      <c r="P1598" t="s">
        <v>3555</v>
      </c>
    </row>
    <row r="1599" spans="1:16" x14ac:dyDescent="0.25">
      <c r="A1599" t="s">
        <v>2068</v>
      </c>
      <c r="B1599" t="s">
        <v>3554</v>
      </c>
      <c r="C1599" t="s">
        <v>3557</v>
      </c>
      <c r="D1599" t="s">
        <v>34</v>
      </c>
      <c r="E1599" t="str">
        <f>VLOOKUP(Main!D1599,Sheet2!A:B,2,0)</f>
        <v>Furniture &amp; Fixtures</v>
      </c>
      <c r="F1599" s="2">
        <v>42822</v>
      </c>
      <c r="G1599" t="s">
        <v>2056</v>
      </c>
      <c r="H1599" s="3">
        <v>336.49</v>
      </c>
      <c r="I1599" s="3">
        <v>-179.46</v>
      </c>
      <c r="J1599" s="3">
        <v>157.03</v>
      </c>
      <c r="K1599" t="s">
        <v>36</v>
      </c>
      <c r="L1599" s="3">
        <v>27000</v>
      </c>
      <c r="M1599" s="3">
        <v>-14400</v>
      </c>
      <c r="N1599" s="3">
        <v>12600</v>
      </c>
      <c r="O1599" t="s">
        <v>37</v>
      </c>
      <c r="P1599" t="s">
        <v>3555</v>
      </c>
    </row>
    <row r="1600" spans="1:16" x14ac:dyDescent="0.25">
      <c r="A1600" t="s">
        <v>2069</v>
      </c>
      <c r="B1600" t="s">
        <v>3554</v>
      </c>
      <c r="C1600" t="s">
        <v>3557</v>
      </c>
      <c r="D1600" t="s">
        <v>34</v>
      </c>
      <c r="E1600" t="str">
        <f>VLOOKUP(Main!D1600,Sheet2!A:B,2,0)</f>
        <v>Furniture &amp; Fixtures</v>
      </c>
      <c r="F1600" s="2">
        <v>42822</v>
      </c>
      <c r="G1600" t="s">
        <v>2056</v>
      </c>
      <c r="H1600" s="3">
        <v>336.49</v>
      </c>
      <c r="I1600" s="3">
        <v>-179.46</v>
      </c>
      <c r="J1600" s="3">
        <v>157.03</v>
      </c>
      <c r="K1600" t="s">
        <v>36</v>
      </c>
      <c r="L1600" s="3">
        <v>27000</v>
      </c>
      <c r="M1600" s="3">
        <v>-14400</v>
      </c>
      <c r="N1600" s="3">
        <v>12600</v>
      </c>
      <c r="O1600" t="s">
        <v>37</v>
      </c>
      <c r="P1600" t="s">
        <v>3555</v>
      </c>
    </row>
    <row r="1601" spans="1:16" x14ac:dyDescent="0.25">
      <c r="A1601" t="s">
        <v>2070</v>
      </c>
      <c r="B1601" t="s">
        <v>3554</v>
      </c>
      <c r="C1601" t="s">
        <v>3557</v>
      </c>
      <c r="D1601" t="s">
        <v>34</v>
      </c>
      <c r="E1601" t="str">
        <f>VLOOKUP(Main!D1601,Sheet2!A:B,2,0)</f>
        <v>Furniture &amp; Fixtures</v>
      </c>
      <c r="F1601" s="2">
        <v>42822</v>
      </c>
      <c r="G1601" t="s">
        <v>2056</v>
      </c>
      <c r="H1601" s="3">
        <v>43.62</v>
      </c>
      <c r="I1601" s="3">
        <v>-23.26</v>
      </c>
      <c r="J1601" s="3">
        <v>20.36</v>
      </c>
      <c r="K1601" t="s">
        <v>36</v>
      </c>
      <c r="L1601" s="3">
        <v>3500</v>
      </c>
      <c r="M1601" s="3">
        <v>-1866.67</v>
      </c>
      <c r="N1601" s="3">
        <v>1633.33</v>
      </c>
      <c r="O1601" t="s">
        <v>37</v>
      </c>
      <c r="P1601" t="s">
        <v>3555</v>
      </c>
    </row>
    <row r="1602" spans="1:16" x14ac:dyDescent="0.25">
      <c r="A1602" t="s">
        <v>2071</v>
      </c>
      <c r="B1602" t="s">
        <v>3554</v>
      </c>
      <c r="C1602" t="s">
        <v>3557</v>
      </c>
      <c r="D1602" t="s">
        <v>34</v>
      </c>
      <c r="E1602" t="str">
        <f>VLOOKUP(Main!D1602,Sheet2!A:B,2,0)</f>
        <v>Furniture &amp; Fixtures</v>
      </c>
      <c r="F1602" s="2">
        <v>42822</v>
      </c>
      <c r="G1602" t="s">
        <v>2056</v>
      </c>
      <c r="H1602" s="3">
        <v>43.62</v>
      </c>
      <c r="I1602" s="3">
        <v>-23.26</v>
      </c>
      <c r="J1602" s="3">
        <v>20.36</v>
      </c>
      <c r="K1602" t="s">
        <v>36</v>
      </c>
      <c r="L1602" s="3">
        <v>3500</v>
      </c>
      <c r="M1602" s="3">
        <v>-1866.67</v>
      </c>
      <c r="N1602" s="3">
        <v>1633.33</v>
      </c>
      <c r="O1602" t="s">
        <v>37</v>
      </c>
      <c r="P1602" t="s">
        <v>3555</v>
      </c>
    </row>
    <row r="1603" spans="1:16" x14ac:dyDescent="0.25">
      <c r="A1603" t="s">
        <v>2072</v>
      </c>
      <c r="B1603" t="s">
        <v>3554</v>
      </c>
      <c r="C1603" t="s">
        <v>3557</v>
      </c>
      <c r="D1603" t="s">
        <v>34</v>
      </c>
      <c r="E1603" t="str">
        <f>VLOOKUP(Main!D1603,Sheet2!A:B,2,0)</f>
        <v>Furniture &amp; Fixtures</v>
      </c>
      <c r="F1603" s="2">
        <v>42822</v>
      </c>
      <c r="G1603" t="s">
        <v>2056</v>
      </c>
      <c r="H1603" s="3">
        <v>43.62</v>
      </c>
      <c r="I1603" s="3">
        <v>-23.26</v>
      </c>
      <c r="J1603" s="3">
        <v>20.36</v>
      </c>
      <c r="K1603" t="s">
        <v>36</v>
      </c>
      <c r="L1603" s="3">
        <v>3500</v>
      </c>
      <c r="M1603" s="3">
        <v>-1866.67</v>
      </c>
      <c r="N1603" s="3">
        <v>1633.33</v>
      </c>
      <c r="O1603" t="s">
        <v>37</v>
      </c>
      <c r="P1603" t="s">
        <v>3555</v>
      </c>
    </row>
    <row r="1604" spans="1:16" x14ac:dyDescent="0.25">
      <c r="A1604" t="s">
        <v>2073</v>
      </c>
      <c r="B1604" t="s">
        <v>3554</v>
      </c>
      <c r="C1604" t="s">
        <v>3557</v>
      </c>
      <c r="D1604" t="s">
        <v>34</v>
      </c>
      <c r="E1604" t="str">
        <f>VLOOKUP(Main!D1604,Sheet2!A:B,2,0)</f>
        <v>Furniture &amp; Fixtures</v>
      </c>
      <c r="F1604" s="2">
        <v>42822</v>
      </c>
      <c r="G1604" t="s">
        <v>2056</v>
      </c>
      <c r="H1604" s="3">
        <v>43.62</v>
      </c>
      <c r="I1604" s="3">
        <v>-23.26</v>
      </c>
      <c r="J1604" s="3">
        <v>20.36</v>
      </c>
      <c r="K1604" t="s">
        <v>36</v>
      </c>
      <c r="L1604" s="3">
        <v>3500</v>
      </c>
      <c r="M1604" s="3">
        <v>-1866.67</v>
      </c>
      <c r="N1604" s="3">
        <v>1633.33</v>
      </c>
      <c r="O1604" t="s">
        <v>37</v>
      </c>
      <c r="P1604" t="s">
        <v>3555</v>
      </c>
    </row>
    <row r="1605" spans="1:16" x14ac:dyDescent="0.25">
      <c r="A1605" t="s">
        <v>2074</v>
      </c>
      <c r="B1605" t="s">
        <v>3554</v>
      </c>
      <c r="C1605" t="s">
        <v>3557</v>
      </c>
      <c r="D1605" t="s">
        <v>34</v>
      </c>
      <c r="E1605" t="str">
        <f>VLOOKUP(Main!D1605,Sheet2!A:B,2,0)</f>
        <v>Furniture &amp; Fixtures</v>
      </c>
      <c r="F1605" s="2">
        <v>42822</v>
      </c>
      <c r="G1605" t="s">
        <v>2056</v>
      </c>
      <c r="H1605" s="3">
        <v>43.62</v>
      </c>
      <c r="I1605" s="3">
        <v>-23.26</v>
      </c>
      <c r="J1605" s="3">
        <v>20.36</v>
      </c>
      <c r="K1605" t="s">
        <v>36</v>
      </c>
      <c r="L1605" s="3">
        <v>3500</v>
      </c>
      <c r="M1605" s="3">
        <v>-1866.67</v>
      </c>
      <c r="N1605" s="3">
        <v>1633.33</v>
      </c>
      <c r="O1605" t="s">
        <v>37</v>
      </c>
      <c r="P1605" t="s">
        <v>3555</v>
      </c>
    </row>
    <row r="1606" spans="1:16" x14ac:dyDescent="0.25">
      <c r="A1606" t="s">
        <v>2075</v>
      </c>
      <c r="B1606" t="s">
        <v>3554</v>
      </c>
      <c r="C1606" t="s">
        <v>3557</v>
      </c>
      <c r="D1606" t="s">
        <v>34</v>
      </c>
      <c r="E1606" t="str">
        <f>VLOOKUP(Main!D1606,Sheet2!A:B,2,0)</f>
        <v>Furniture &amp; Fixtures</v>
      </c>
      <c r="F1606" s="2">
        <v>42822</v>
      </c>
      <c r="G1606" t="s">
        <v>2056</v>
      </c>
      <c r="H1606" s="3">
        <v>43.62</v>
      </c>
      <c r="I1606" s="3">
        <v>-23.26</v>
      </c>
      <c r="J1606" s="3">
        <v>20.36</v>
      </c>
      <c r="K1606" t="s">
        <v>36</v>
      </c>
      <c r="L1606" s="3">
        <v>3500</v>
      </c>
      <c r="M1606" s="3">
        <v>-1866.67</v>
      </c>
      <c r="N1606" s="3">
        <v>1633.33</v>
      </c>
      <c r="O1606" t="s">
        <v>37</v>
      </c>
      <c r="P1606" t="s">
        <v>3555</v>
      </c>
    </row>
    <row r="1607" spans="1:16" x14ac:dyDescent="0.25">
      <c r="A1607" t="s">
        <v>2076</v>
      </c>
      <c r="B1607" t="s">
        <v>3554</v>
      </c>
      <c r="C1607" t="s">
        <v>3557</v>
      </c>
      <c r="D1607" t="s">
        <v>34</v>
      </c>
      <c r="E1607" t="str">
        <f>VLOOKUP(Main!D1607,Sheet2!A:B,2,0)</f>
        <v>Furniture &amp; Fixtures</v>
      </c>
      <c r="F1607" s="2">
        <v>42822</v>
      </c>
      <c r="G1607" t="s">
        <v>2056</v>
      </c>
      <c r="H1607" s="3">
        <v>43.62</v>
      </c>
      <c r="I1607" s="3">
        <v>-23.26</v>
      </c>
      <c r="J1607" s="3">
        <v>20.36</v>
      </c>
      <c r="K1607" t="s">
        <v>36</v>
      </c>
      <c r="L1607" s="3">
        <v>3500</v>
      </c>
      <c r="M1607" s="3">
        <v>-1866.67</v>
      </c>
      <c r="N1607" s="3">
        <v>1633.33</v>
      </c>
      <c r="O1607" t="s">
        <v>37</v>
      </c>
      <c r="P1607" t="s">
        <v>3555</v>
      </c>
    </row>
    <row r="1608" spans="1:16" x14ac:dyDescent="0.25">
      <c r="A1608" t="s">
        <v>2077</v>
      </c>
      <c r="B1608" t="s">
        <v>3554</v>
      </c>
      <c r="C1608" t="s">
        <v>3557</v>
      </c>
      <c r="D1608" t="s">
        <v>34</v>
      </c>
      <c r="E1608" t="str">
        <f>VLOOKUP(Main!D1608,Sheet2!A:B,2,0)</f>
        <v>Furniture &amp; Fixtures</v>
      </c>
      <c r="F1608" s="2">
        <v>42822</v>
      </c>
      <c r="G1608" t="s">
        <v>2056</v>
      </c>
      <c r="H1608" s="3">
        <v>43.62</v>
      </c>
      <c r="I1608" s="3">
        <v>-23.26</v>
      </c>
      <c r="J1608" s="3">
        <v>20.36</v>
      </c>
      <c r="K1608" t="s">
        <v>36</v>
      </c>
      <c r="L1608" s="3">
        <v>3500</v>
      </c>
      <c r="M1608" s="3">
        <v>-1866.67</v>
      </c>
      <c r="N1608" s="3">
        <v>1633.33</v>
      </c>
      <c r="O1608" t="s">
        <v>37</v>
      </c>
      <c r="P1608" t="s">
        <v>3555</v>
      </c>
    </row>
    <row r="1609" spans="1:16" x14ac:dyDescent="0.25">
      <c r="A1609" t="s">
        <v>2078</v>
      </c>
      <c r="B1609" t="s">
        <v>3554</v>
      </c>
      <c r="C1609" t="s">
        <v>3557</v>
      </c>
      <c r="D1609" t="s">
        <v>34</v>
      </c>
      <c r="E1609" t="str">
        <f>VLOOKUP(Main!D1609,Sheet2!A:B,2,0)</f>
        <v>Furniture &amp; Fixtures</v>
      </c>
      <c r="F1609" s="2">
        <v>42822</v>
      </c>
      <c r="G1609" t="s">
        <v>2056</v>
      </c>
      <c r="H1609" s="3">
        <v>43.62</v>
      </c>
      <c r="I1609" s="3">
        <v>-23.26</v>
      </c>
      <c r="J1609" s="3">
        <v>20.36</v>
      </c>
      <c r="K1609" t="s">
        <v>36</v>
      </c>
      <c r="L1609" s="3">
        <v>3500</v>
      </c>
      <c r="M1609" s="3">
        <v>-1866.67</v>
      </c>
      <c r="N1609" s="3">
        <v>1633.33</v>
      </c>
      <c r="O1609" t="s">
        <v>37</v>
      </c>
      <c r="P1609" t="s">
        <v>3555</v>
      </c>
    </row>
    <row r="1610" spans="1:16" x14ac:dyDescent="0.25">
      <c r="A1610" t="s">
        <v>2079</v>
      </c>
      <c r="B1610" t="s">
        <v>3554</v>
      </c>
      <c r="C1610" t="s">
        <v>3557</v>
      </c>
      <c r="D1610" t="s">
        <v>34</v>
      </c>
      <c r="E1610" t="str">
        <f>VLOOKUP(Main!D1610,Sheet2!A:B,2,0)</f>
        <v>Furniture &amp; Fixtures</v>
      </c>
      <c r="F1610" s="2">
        <v>42822</v>
      </c>
      <c r="G1610" t="s">
        <v>2056</v>
      </c>
      <c r="H1610" s="3">
        <v>43.62</v>
      </c>
      <c r="I1610" s="3">
        <v>-23.26</v>
      </c>
      <c r="J1610" s="3">
        <v>20.36</v>
      </c>
      <c r="K1610" t="s">
        <v>36</v>
      </c>
      <c r="L1610" s="3">
        <v>3500</v>
      </c>
      <c r="M1610" s="3">
        <v>-1866.67</v>
      </c>
      <c r="N1610" s="3">
        <v>1633.33</v>
      </c>
      <c r="O1610" t="s">
        <v>37</v>
      </c>
      <c r="P1610" t="s">
        <v>3555</v>
      </c>
    </row>
    <row r="1611" spans="1:16" x14ac:dyDescent="0.25">
      <c r="A1611" t="s">
        <v>2080</v>
      </c>
      <c r="B1611" t="s">
        <v>3554</v>
      </c>
      <c r="C1611" t="s">
        <v>3557</v>
      </c>
      <c r="D1611" t="s">
        <v>34</v>
      </c>
      <c r="E1611" t="str">
        <f>VLOOKUP(Main!D1611,Sheet2!A:B,2,0)</f>
        <v>Furniture &amp; Fixtures</v>
      </c>
      <c r="F1611" s="2">
        <v>42792</v>
      </c>
      <c r="G1611" t="s">
        <v>2056</v>
      </c>
      <c r="H1611" s="3">
        <v>333.55</v>
      </c>
      <c r="I1611" s="3">
        <v>-180.69</v>
      </c>
      <c r="J1611" s="3">
        <v>152.86000000000001</v>
      </c>
      <c r="K1611" t="s">
        <v>36</v>
      </c>
      <c r="L1611" s="3">
        <v>26666</v>
      </c>
      <c r="M1611" s="3">
        <v>-14444.08</v>
      </c>
      <c r="N1611" s="3">
        <v>12221.92</v>
      </c>
      <c r="O1611" t="s">
        <v>37</v>
      </c>
      <c r="P1611" t="s">
        <v>3555</v>
      </c>
    </row>
    <row r="1612" spans="1:16" x14ac:dyDescent="0.25">
      <c r="A1612" t="s">
        <v>2081</v>
      </c>
      <c r="B1612" t="s">
        <v>3554</v>
      </c>
      <c r="C1612" t="s">
        <v>3557</v>
      </c>
      <c r="D1612" t="s">
        <v>34</v>
      </c>
      <c r="E1612" t="str">
        <f>VLOOKUP(Main!D1612,Sheet2!A:B,2,0)</f>
        <v>Furniture &amp; Fixtures</v>
      </c>
      <c r="F1612" s="2">
        <v>42792</v>
      </c>
      <c r="G1612" t="s">
        <v>2056</v>
      </c>
      <c r="H1612" s="3">
        <v>333.58</v>
      </c>
      <c r="I1612" s="3">
        <v>-180.7</v>
      </c>
      <c r="J1612" s="3">
        <v>152.88</v>
      </c>
      <c r="K1612" t="s">
        <v>36</v>
      </c>
      <c r="L1612" s="3">
        <v>26666</v>
      </c>
      <c r="M1612" s="3">
        <v>-14444.08</v>
      </c>
      <c r="N1612" s="3">
        <v>12221.92</v>
      </c>
      <c r="O1612" t="s">
        <v>37</v>
      </c>
      <c r="P1612" t="s">
        <v>3555</v>
      </c>
    </row>
    <row r="1613" spans="1:16" x14ac:dyDescent="0.25">
      <c r="A1613" t="s">
        <v>2082</v>
      </c>
      <c r="B1613" t="s">
        <v>3554</v>
      </c>
      <c r="C1613" t="s">
        <v>3557</v>
      </c>
      <c r="D1613" t="s">
        <v>34</v>
      </c>
      <c r="E1613" t="str">
        <f>VLOOKUP(Main!D1613,Sheet2!A:B,2,0)</f>
        <v>Furniture &amp; Fixtures</v>
      </c>
      <c r="F1613" s="2">
        <v>42792</v>
      </c>
      <c r="G1613" t="s">
        <v>2056</v>
      </c>
      <c r="H1613" s="3">
        <v>333.58</v>
      </c>
      <c r="I1613" s="3">
        <v>-180.7</v>
      </c>
      <c r="J1613" s="3">
        <v>152.88</v>
      </c>
      <c r="K1613" t="s">
        <v>36</v>
      </c>
      <c r="L1613" s="3">
        <v>26666</v>
      </c>
      <c r="M1613" s="3">
        <v>-14444.08</v>
      </c>
      <c r="N1613" s="3">
        <v>12221.92</v>
      </c>
      <c r="O1613" t="s">
        <v>37</v>
      </c>
      <c r="P1613" t="s">
        <v>3555</v>
      </c>
    </row>
    <row r="1614" spans="1:16" x14ac:dyDescent="0.25">
      <c r="A1614" t="s">
        <v>2083</v>
      </c>
      <c r="B1614" t="s">
        <v>3554</v>
      </c>
      <c r="C1614" t="s">
        <v>3557</v>
      </c>
      <c r="D1614" t="s">
        <v>34</v>
      </c>
      <c r="E1614" t="str">
        <f>VLOOKUP(Main!D1614,Sheet2!A:B,2,0)</f>
        <v>Furniture &amp; Fixtures</v>
      </c>
      <c r="F1614" s="2">
        <v>42792</v>
      </c>
      <c r="G1614" t="s">
        <v>2056</v>
      </c>
      <c r="H1614" s="3">
        <v>333.58</v>
      </c>
      <c r="I1614" s="3">
        <v>-180.7</v>
      </c>
      <c r="J1614" s="3">
        <v>152.88</v>
      </c>
      <c r="K1614" t="s">
        <v>36</v>
      </c>
      <c r="L1614" s="3">
        <v>26666</v>
      </c>
      <c r="M1614" s="3">
        <v>-14444.08</v>
      </c>
      <c r="N1614" s="3">
        <v>12221.92</v>
      </c>
      <c r="O1614" t="s">
        <v>37</v>
      </c>
      <c r="P1614" t="s">
        <v>3555</v>
      </c>
    </row>
    <row r="1615" spans="1:16" x14ac:dyDescent="0.25">
      <c r="A1615" t="s">
        <v>2084</v>
      </c>
      <c r="B1615" t="s">
        <v>3554</v>
      </c>
      <c r="C1615" t="s">
        <v>3557</v>
      </c>
      <c r="D1615" t="s">
        <v>34</v>
      </c>
      <c r="E1615" t="str">
        <f>VLOOKUP(Main!D1615,Sheet2!A:B,2,0)</f>
        <v>Furniture &amp; Fixtures</v>
      </c>
      <c r="F1615" s="2">
        <v>42792</v>
      </c>
      <c r="G1615" t="s">
        <v>2056</v>
      </c>
      <c r="H1615" s="3">
        <v>333.58</v>
      </c>
      <c r="I1615" s="3">
        <v>-180.7</v>
      </c>
      <c r="J1615" s="3">
        <v>152.88</v>
      </c>
      <c r="K1615" t="s">
        <v>36</v>
      </c>
      <c r="L1615" s="3">
        <v>26666</v>
      </c>
      <c r="M1615" s="3">
        <v>-14444.08</v>
      </c>
      <c r="N1615" s="3">
        <v>12221.92</v>
      </c>
      <c r="O1615" t="s">
        <v>37</v>
      </c>
      <c r="P1615" t="s">
        <v>3555</v>
      </c>
    </row>
    <row r="1616" spans="1:16" x14ac:dyDescent="0.25">
      <c r="A1616" t="s">
        <v>2085</v>
      </c>
      <c r="B1616" t="s">
        <v>3554</v>
      </c>
      <c r="C1616" t="s">
        <v>3557</v>
      </c>
      <c r="D1616" t="s">
        <v>34</v>
      </c>
      <c r="E1616" t="str">
        <f>VLOOKUP(Main!D1616,Sheet2!A:B,2,0)</f>
        <v>Furniture &amp; Fixtures</v>
      </c>
      <c r="F1616" s="2">
        <v>42792</v>
      </c>
      <c r="G1616" t="s">
        <v>2056</v>
      </c>
      <c r="H1616" s="3">
        <v>333.58</v>
      </c>
      <c r="I1616" s="3">
        <v>-180.7</v>
      </c>
      <c r="J1616" s="3">
        <v>152.88</v>
      </c>
      <c r="K1616" t="s">
        <v>36</v>
      </c>
      <c r="L1616" s="3">
        <v>26666</v>
      </c>
      <c r="M1616" s="3">
        <v>-14444.08</v>
      </c>
      <c r="N1616" s="3">
        <v>12221.92</v>
      </c>
      <c r="O1616" t="s">
        <v>37</v>
      </c>
      <c r="P1616" t="s">
        <v>3555</v>
      </c>
    </row>
    <row r="1617" spans="1:16" x14ac:dyDescent="0.25">
      <c r="A1617" t="s">
        <v>2086</v>
      </c>
      <c r="B1617" t="s">
        <v>3554</v>
      </c>
      <c r="C1617" t="s">
        <v>3557</v>
      </c>
      <c r="D1617" t="s">
        <v>34</v>
      </c>
      <c r="E1617" t="str">
        <f>VLOOKUP(Main!D1617,Sheet2!A:B,2,0)</f>
        <v>Furniture &amp; Fixtures</v>
      </c>
      <c r="F1617" s="2">
        <v>42792</v>
      </c>
      <c r="G1617" t="s">
        <v>2056</v>
      </c>
      <c r="H1617" s="3">
        <v>607.95000000000005</v>
      </c>
      <c r="I1617" s="3">
        <v>-329.32</v>
      </c>
      <c r="J1617" s="3">
        <v>278.63</v>
      </c>
      <c r="K1617" t="s">
        <v>36</v>
      </c>
      <c r="L1617" s="3">
        <v>48600</v>
      </c>
      <c r="M1617" s="3">
        <v>-26325</v>
      </c>
      <c r="N1617" s="3">
        <v>22275</v>
      </c>
      <c r="O1617" t="s">
        <v>37</v>
      </c>
      <c r="P1617" t="s">
        <v>3555</v>
      </c>
    </row>
    <row r="1618" spans="1:16" x14ac:dyDescent="0.25">
      <c r="A1618" t="s">
        <v>2087</v>
      </c>
      <c r="B1618" t="s">
        <v>3554</v>
      </c>
      <c r="C1618" t="s">
        <v>3557</v>
      </c>
      <c r="D1618" t="s">
        <v>34</v>
      </c>
      <c r="E1618" t="str">
        <f>VLOOKUP(Main!D1618,Sheet2!A:B,2,0)</f>
        <v>Furniture &amp; Fixtures</v>
      </c>
      <c r="F1618" s="2">
        <v>42841</v>
      </c>
      <c r="G1618" t="s">
        <v>2088</v>
      </c>
      <c r="H1618" s="3">
        <v>80.55</v>
      </c>
      <c r="I1618" s="3">
        <v>-42.3</v>
      </c>
      <c r="J1618" s="3">
        <v>38.25</v>
      </c>
      <c r="K1618" t="s">
        <v>36</v>
      </c>
      <c r="L1618" s="3">
        <v>6500</v>
      </c>
      <c r="M1618" s="3">
        <v>-3412.5</v>
      </c>
      <c r="N1618" s="3">
        <v>3087.5</v>
      </c>
      <c r="O1618" t="s">
        <v>37</v>
      </c>
      <c r="P1618" t="s">
        <v>3555</v>
      </c>
    </row>
    <row r="1619" spans="1:16" x14ac:dyDescent="0.25">
      <c r="A1619" t="s">
        <v>2089</v>
      </c>
      <c r="B1619" t="s">
        <v>3554</v>
      </c>
      <c r="C1619" t="s">
        <v>3557</v>
      </c>
      <c r="D1619" t="s">
        <v>34</v>
      </c>
      <c r="E1619" t="str">
        <f>VLOOKUP(Main!D1619,Sheet2!A:B,2,0)</f>
        <v>Furniture &amp; Fixtures</v>
      </c>
      <c r="F1619" s="2">
        <v>42841</v>
      </c>
      <c r="G1619" t="s">
        <v>2088</v>
      </c>
      <c r="H1619" s="3">
        <v>80.56</v>
      </c>
      <c r="I1619" s="3">
        <v>-42.31</v>
      </c>
      <c r="J1619" s="3">
        <v>38.25</v>
      </c>
      <c r="K1619" t="s">
        <v>36</v>
      </c>
      <c r="L1619" s="3">
        <v>6500</v>
      </c>
      <c r="M1619" s="3">
        <v>-3412.5</v>
      </c>
      <c r="N1619" s="3">
        <v>3087.5</v>
      </c>
      <c r="O1619" t="s">
        <v>37</v>
      </c>
      <c r="P1619" t="s">
        <v>3555</v>
      </c>
    </row>
    <row r="1620" spans="1:16" x14ac:dyDescent="0.25">
      <c r="A1620" t="s">
        <v>2090</v>
      </c>
      <c r="B1620" t="s">
        <v>3554</v>
      </c>
      <c r="C1620" t="s">
        <v>3557</v>
      </c>
      <c r="D1620" t="s">
        <v>34</v>
      </c>
      <c r="E1620" t="str">
        <f>VLOOKUP(Main!D1620,Sheet2!A:B,2,0)</f>
        <v>Furniture &amp; Fixtures</v>
      </c>
      <c r="F1620" s="2">
        <v>42852</v>
      </c>
      <c r="G1620" t="s">
        <v>2091</v>
      </c>
      <c r="H1620" s="3">
        <v>495.73</v>
      </c>
      <c r="I1620" s="3">
        <v>-260.25</v>
      </c>
      <c r="J1620" s="3">
        <v>235.48</v>
      </c>
      <c r="K1620" t="s">
        <v>36</v>
      </c>
      <c r="L1620" s="3">
        <v>40000</v>
      </c>
      <c r="M1620" s="3">
        <v>-21000</v>
      </c>
      <c r="N1620" s="3">
        <v>19000</v>
      </c>
      <c r="O1620" t="s">
        <v>37</v>
      </c>
      <c r="P1620" t="s">
        <v>3555</v>
      </c>
    </row>
    <row r="1621" spans="1:16" x14ac:dyDescent="0.25">
      <c r="A1621" t="s">
        <v>2092</v>
      </c>
      <c r="B1621" t="s">
        <v>3554</v>
      </c>
      <c r="C1621" t="s">
        <v>3557</v>
      </c>
      <c r="D1621" t="s">
        <v>34</v>
      </c>
      <c r="E1621" t="str">
        <f>VLOOKUP(Main!D1621,Sheet2!A:B,2,0)</f>
        <v>Furniture &amp; Fixtures</v>
      </c>
      <c r="F1621" s="2">
        <v>42852</v>
      </c>
      <c r="G1621" t="s">
        <v>2091</v>
      </c>
      <c r="H1621" s="3">
        <v>495.73</v>
      </c>
      <c r="I1621" s="3">
        <v>-260.25</v>
      </c>
      <c r="J1621" s="3">
        <v>235.48</v>
      </c>
      <c r="K1621" t="s">
        <v>36</v>
      </c>
      <c r="L1621" s="3">
        <v>40000</v>
      </c>
      <c r="M1621" s="3">
        <v>-21000</v>
      </c>
      <c r="N1621" s="3">
        <v>19000</v>
      </c>
      <c r="O1621" t="s">
        <v>37</v>
      </c>
      <c r="P1621" t="s">
        <v>3555</v>
      </c>
    </row>
    <row r="1622" spans="1:16" x14ac:dyDescent="0.25">
      <c r="A1622" t="s">
        <v>2093</v>
      </c>
      <c r="B1622" t="s">
        <v>3554</v>
      </c>
      <c r="C1622" t="s">
        <v>3557</v>
      </c>
      <c r="D1622" t="s">
        <v>34</v>
      </c>
      <c r="E1622" t="str">
        <f>VLOOKUP(Main!D1622,Sheet2!A:B,2,0)</f>
        <v>Furniture &amp; Fixtures</v>
      </c>
      <c r="F1622" s="2">
        <v>42908</v>
      </c>
      <c r="G1622" t="s">
        <v>47</v>
      </c>
      <c r="H1622" s="3">
        <v>298.64</v>
      </c>
      <c r="I1622" s="3">
        <v>-151.80000000000001</v>
      </c>
      <c r="J1622" s="3">
        <v>146.84</v>
      </c>
      <c r="K1622" t="s">
        <v>36</v>
      </c>
      <c r="L1622" s="3">
        <v>24300</v>
      </c>
      <c r="M1622" s="3">
        <v>-12352.5</v>
      </c>
      <c r="N1622" s="3">
        <v>11947.5</v>
      </c>
      <c r="O1622" t="s">
        <v>37</v>
      </c>
      <c r="P1622" t="s">
        <v>3555</v>
      </c>
    </row>
    <row r="1623" spans="1:16" x14ac:dyDescent="0.25">
      <c r="A1623" t="s">
        <v>2094</v>
      </c>
      <c r="B1623" t="s">
        <v>3554</v>
      </c>
      <c r="C1623" t="s">
        <v>3557</v>
      </c>
      <c r="D1623" t="s">
        <v>34</v>
      </c>
      <c r="E1623" t="str">
        <f>VLOOKUP(Main!D1623,Sheet2!A:B,2,0)</f>
        <v>Furniture &amp; Fixtures</v>
      </c>
      <c r="F1623" s="2">
        <v>42961</v>
      </c>
      <c r="G1623" t="s">
        <v>2095</v>
      </c>
      <c r="H1623" s="3">
        <v>1804.47</v>
      </c>
      <c r="I1623" s="3">
        <v>-887.21</v>
      </c>
      <c r="J1623" s="3">
        <v>917.26</v>
      </c>
      <c r="K1623" t="s">
        <v>36</v>
      </c>
      <c r="L1623" s="3">
        <v>148400</v>
      </c>
      <c r="M1623" s="3">
        <v>-72963.33</v>
      </c>
      <c r="N1623" s="3">
        <v>75436.67</v>
      </c>
      <c r="O1623" t="s">
        <v>37</v>
      </c>
      <c r="P1623" t="s">
        <v>3555</v>
      </c>
    </row>
    <row r="1624" spans="1:16" x14ac:dyDescent="0.25">
      <c r="A1624" t="s">
        <v>2096</v>
      </c>
      <c r="B1624" t="s">
        <v>3554</v>
      </c>
      <c r="C1624" t="s">
        <v>3557</v>
      </c>
      <c r="D1624" t="s">
        <v>34</v>
      </c>
      <c r="E1624" t="str">
        <f>VLOOKUP(Main!D1624,Sheet2!A:B,2,0)</f>
        <v>Furniture &amp; Fixtures</v>
      </c>
      <c r="F1624" s="2">
        <v>42908</v>
      </c>
      <c r="G1624" t="s">
        <v>2097</v>
      </c>
      <c r="H1624" s="3">
        <v>320.14999999999998</v>
      </c>
      <c r="I1624" s="3">
        <v>-162.76</v>
      </c>
      <c r="J1624" s="3">
        <v>157.38999999999999</v>
      </c>
      <c r="K1624" t="s">
        <v>36</v>
      </c>
      <c r="L1624" s="3">
        <v>26050</v>
      </c>
      <c r="M1624" s="3">
        <v>-13242.08</v>
      </c>
      <c r="N1624" s="3">
        <v>12807.92</v>
      </c>
      <c r="O1624" t="s">
        <v>37</v>
      </c>
      <c r="P1624" t="s">
        <v>3555</v>
      </c>
    </row>
    <row r="1625" spans="1:16" x14ac:dyDescent="0.25">
      <c r="A1625" t="s">
        <v>2098</v>
      </c>
      <c r="B1625" t="s">
        <v>3554</v>
      </c>
      <c r="C1625" t="s">
        <v>3557</v>
      </c>
      <c r="D1625" t="s">
        <v>34</v>
      </c>
      <c r="E1625" t="str">
        <f>VLOOKUP(Main!D1625,Sheet2!A:B,2,0)</f>
        <v>Furniture &amp; Fixtures</v>
      </c>
      <c r="F1625" s="2">
        <v>42973</v>
      </c>
      <c r="G1625" t="s">
        <v>2099</v>
      </c>
      <c r="H1625" s="3">
        <v>66.849999999999994</v>
      </c>
      <c r="I1625" s="3">
        <v>-32.880000000000003</v>
      </c>
      <c r="J1625" s="3">
        <v>33.97</v>
      </c>
      <c r="K1625" t="s">
        <v>36</v>
      </c>
      <c r="L1625" s="3">
        <v>5500</v>
      </c>
      <c r="M1625" s="3">
        <v>-2704.17</v>
      </c>
      <c r="N1625" s="3">
        <v>2795.83</v>
      </c>
      <c r="O1625" t="s">
        <v>37</v>
      </c>
      <c r="P1625" t="s">
        <v>3555</v>
      </c>
    </row>
    <row r="1626" spans="1:16" x14ac:dyDescent="0.25">
      <c r="A1626" t="s">
        <v>2100</v>
      </c>
      <c r="B1626" t="s">
        <v>3554</v>
      </c>
      <c r="C1626" t="s">
        <v>3557</v>
      </c>
      <c r="D1626" t="s">
        <v>34</v>
      </c>
      <c r="E1626" t="str">
        <f>VLOOKUP(Main!D1626,Sheet2!A:B,2,0)</f>
        <v>Furniture &amp; Fixtures</v>
      </c>
      <c r="F1626" s="2">
        <v>42973</v>
      </c>
      <c r="G1626" t="s">
        <v>2099</v>
      </c>
      <c r="H1626" s="3">
        <v>66.88</v>
      </c>
      <c r="I1626" s="3">
        <v>-32.89</v>
      </c>
      <c r="J1626" s="3">
        <v>33.99</v>
      </c>
      <c r="K1626" t="s">
        <v>36</v>
      </c>
      <c r="L1626" s="3">
        <v>5500</v>
      </c>
      <c r="M1626" s="3">
        <v>-2704.17</v>
      </c>
      <c r="N1626" s="3">
        <v>2795.83</v>
      </c>
      <c r="O1626" t="s">
        <v>37</v>
      </c>
      <c r="P1626" t="s">
        <v>3555</v>
      </c>
    </row>
    <row r="1627" spans="1:16" x14ac:dyDescent="0.25">
      <c r="A1627" t="s">
        <v>2101</v>
      </c>
      <c r="B1627" t="s">
        <v>3554</v>
      </c>
      <c r="C1627" t="s">
        <v>3557</v>
      </c>
      <c r="D1627" t="s">
        <v>34</v>
      </c>
      <c r="E1627" t="str">
        <f>VLOOKUP(Main!D1627,Sheet2!A:B,2,0)</f>
        <v>Furniture &amp; Fixtures</v>
      </c>
      <c r="F1627" s="2">
        <v>42973</v>
      </c>
      <c r="G1627" t="s">
        <v>2099</v>
      </c>
      <c r="H1627" s="3">
        <v>66.88</v>
      </c>
      <c r="I1627" s="3">
        <v>-32.89</v>
      </c>
      <c r="J1627" s="3">
        <v>33.99</v>
      </c>
      <c r="K1627" t="s">
        <v>36</v>
      </c>
      <c r="L1627" s="3">
        <v>5500</v>
      </c>
      <c r="M1627" s="3">
        <v>-2704.17</v>
      </c>
      <c r="N1627" s="3">
        <v>2795.83</v>
      </c>
      <c r="O1627" t="s">
        <v>37</v>
      </c>
      <c r="P1627" t="s">
        <v>3555</v>
      </c>
    </row>
    <row r="1628" spans="1:16" x14ac:dyDescent="0.25">
      <c r="A1628" t="s">
        <v>2102</v>
      </c>
      <c r="B1628" t="s">
        <v>3554</v>
      </c>
      <c r="C1628" t="s">
        <v>3557</v>
      </c>
      <c r="D1628" t="s">
        <v>34</v>
      </c>
      <c r="E1628" t="str">
        <f>VLOOKUP(Main!D1628,Sheet2!A:B,2,0)</f>
        <v>Furniture &amp; Fixtures</v>
      </c>
      <c r="F1628" s="2">
        <v>42973</v>
      </c>
      <c r="G1628" t="s">
        <v>2099</v>
      </c>
      <c r="H1628" s="3">
        <v>66.88</v>
      </c>
      <c r="I1628" s="3">
        <v>-32.89</v>
      </c>
      <c r="J1628" s="3">
        <v>33.99</v>
      </c>
      <c r="K1628" t="s">
        <v>36</v>
      </c>
      <c r="L1628" s="3">
        <v>5500</v>
      </c>
      <c r="M1628" s="3">
        <v>-2704.17</v>
      </c>
      <c r="N1628" s="3">
        <v>2795.83</v>
      </c>
      <c r="O1628" t="s">
        <v>37</v>
      </c>
      <c r="P1628" t="s">
        <v>3555</v>
      </c>
    </row>
    <row r="1629" spans="1:16" x14ac:dyDescent="0.25">
      <c r="A1629" t="s">
        <v>2103</v>
      </c>
      <c r="B1629" t="s">
        <v>3554</v>
      </c>
      <c r="C1629" t="s">
        <v>3557</v>
      </c>
      <c r="D1629" t="s">
        <v>34</v>
      </c>
      <c r="E1629" t="str">
        <f>VLOOKUP(Main!D1629,Sheet2!A:B,2,0)</f>
        <v>Furniture &amp; Fixtures</v>
      </c>
      <c r="F1629" s="2">
        <v>42973</v>
      </c>
      <c r="G1629" t="s">
        <v>2099</v>
      </c>
      <c r="H1629" s="3">
        <v>66.88</v>
      </c>
      <c r="I1629" s="3">
        <v>-32.89</v>
      </c>
      <c r="J1629" s="3">
        <v>33.99</v>
      </c>
      <c r="K1629" t="s">
        <v>36</v>
      </c>
      <c r="L1629" s="3">
        <v>5500</v>
      </c>
      <c r="M1629" s="3">
        <v>-2704.17</v>
      </c>
      <c r="N1629" s="3">
        <v>2795.83</v>
      </c>
      <c r="O1629" t="s">
        <v>37</v>
      </c>
      <c r="P1629" t="s">
        <v>3555</v>
      </c>
    </row>
    <row r="1630" spans="1:16" x14ac:dyDescent="0.25">
      <c r="A1630" t="s">
        <v>2104</v>
      </c>
      <c r="B1630" t="s">
        <v>3554</v>
      </c>
      <c r="C1630" t="s">
        <v>3557</v>
      </c>
      <c r="D1630" t="s">
        <v>34</v>
      </c>
      <c r="E1630" t="str">
        <f>VLOOKUP(Main!D1630,Sheet2!A:B,2,0)</f>
        <v>Furniture &amp; Fixtures</v>
      </c>
      <c r="F1630" s="2">
        <v>42973</v>
      </c>
      <c r="G1630" t="s">
        <v>2099</v>
      </c>
      <c r="H1630" s="3">
        <v>66.88</v>
      </c>
      <c r="I1630" s="3">
        <v>-32.89</v>
      </c>
      <c r="J1630" s="3">
        <v>33.99</v>
      </c>
      <c r="K1630" t="s">
        <v>36</v>
      </c>
      <c r="L1630" s="3">
        <v>5500</v>
      </c>
      <c r="M1630" s="3">
        <v>-2704.17</v>
      </c>
      <c r="N1630" s="3">
        <v>2795.83</v>
      </c>
      <c r="O1630" t="s">
        <v>37</v>
      </c>
      <c r="P1630" t="s">
        <v>3555</v>
      </c>
    </row>
    <row r="1631" spans="1:16" x14ac:dyDescent="0.25">
      <c r="A1631" t="s">
        <v>2105</v>
      </c>
      <c r="B1631" t="s">
        <v>3554</v>
      </c>
      <c r="C1631" t="s">
        <v>3557</v>
      </c>
      <c r="D1631" t="s">
        <v>34</v>
      </c>
      <c r="E1631" t="str">
        <f>VLOOKUP(Main!D1631,Sheet2!A:B,2,0)</f>
        <v>Furniture &amp; Fixtures</v>
      </c>
      <c r="F1631" s="2">
        <v>42973</v>
      </c>
      <c r="G1631" t="s">
        <v>2099</v>
      </c>
      <c r="H1631" s="3">
        <v>66.88</v>
      </c>
      <c r="I1631" s="3">
        <v>-32.89</v>
      </c>
      <c r="J1631" s="3">
        <v>33.99</v>
      </c>
      <c r="K1631" t="s">
        <v>36</v>
      </c>
      <c r="L1631" s="3">
        <v>5500</v>
      </c>
      <c r="M1631" s="3">
        <v>-2704.17</v>
      </c>
      <c r="N1631" s="3">
        <v>2795.83</v>
      </c>
      <c r="O1631" t="s">
        <v>37</v>
      </c>
      <c r="P1631" t="s">
        <v>3555</v>
      </c>
    </row>
    <row r="1632" spans="1:16" x14ac:dyDescent="0.25">
      <c r="A1632" t="s">
        <v>2106</v>
      </c>
      <c r="B1632" t="s">
        <v>3554</v>
      </c>
      <c r="C1632" t="s">
        <v>3557</v>
      </c>
      <c r="D1632" t="s">
        <v>34</v>
      </c>
      <c r="E1632" t="str">
        <f>VLOOKUP(Main!D1632,Sheet2!A:B,2,0)</f>
        <v>Furniture &amp; Fixtures</v>
      </c>
      <c r="F1632" s="2">
        <v>42973</v>
      </c>
      <c r="G1632" t="s">
        <v>2099</v>
      </c>
      <c r="H1632" s="3">
        <v>66.88</v>
      </c>
      <c r="I1632" s="3">
        <v>-32.89</v>
      </c>
      <c r="J1632" s="3">
        <v>33.99</v>
      </c>
      <c r="K1632" t="s">
        <v>36</v>
      </c>
      <c r="L1632" s="3">
        <v>5500</v>
      </c>
      <c r="M1632" s="3">
        <v>-2704.17</v>
      </c>
      <c r="N1632" s="3">
        <v>2795.83</v>
      </c>
      <c r="O1632" t="s">
        <v>37</v>
      </c>
      <c r="P1632" t="s">
        <v>3555</v>
      </c>
    </row>
    <row r="1633" spans="1:16" x14ac:dyDescent="0.25">
      <c r="A1633" t="s">
        <v>2107</v>
      </c>
      <c r="B1633" t="s">
        <v>3554</v>
      </c>
      <c r="C1633" t="s">
        <v>3557</v>
      </c>
      <c r="D1633" t="s">
        <v>34</v>
      </c>
      <c r="E1633" t="str">
        <f>VLOOKUP(Main!D1633,Sheet2!A:B,2,0)</f>
        <v>Furniture &amp; Fixtures</v>
      </c>
      <c r="F1633" s="2">
        <v>42973</v>
      </c>
      <c r="G1633" t="s">
        <v>2099</v>
      </c>
      <c r="H1633" s="3">
        <v>66.88</v>
      </c>
      <c r="I1633" s="3">
        <v>-32.89</v>
      </c>
      <c r="J1633" s="3">
        <v>33.99</v>
      </c>
      <c r="K1633" t="s">
        <v>36</v>
      </c>
      <c r="L1633" s="3">
        <v>5500</v>
      </c>
      <c r="M1633" s="3">
        <v>-2704.17</v>
      </c>
      <c r="N1633" s="3">
        <v>2795.83</v>
      </c>
      <c r="O1633" t="s">
        <v>37</v>
      </c>
      <c r="P1633" t="s">
        <v>3555</v>
      </c>
    </row>
    <row r="1634" spans="1:16" x14ac:dyDescent="0.25">
      <c r="A1634" t="s">
        <v>2108</v>
      </c>
      <c r="B1634" t="s">
        <v>3554</v>
      </c>
      <c r="C1634" t="s">
        <v>3557</v>
      </c>
      <c r="D1634" t="s">
        <v>34</v>
      </c>
      <c r="E1634" t="str">
        <f>VLOOKUP(Main!D1634,Sheet2!A:B,2,0)</f>
        <v>Furniture &amp; Fixtures</v>
      </c>
      <c r="F1634" s="2">
        <v>42973</v>
      </c>
      <c r="G1634" t="s">
        <v>2099</v>
      </c>
      <c r="H1634" s="3">
        <v>66.88</v>
      </c>
      <c r="I1634" s="3">
        <v>-32.89</v>
      </c>
      <c r="J1634" s="3">
        <v>33.99</v>
      </c>
      <c r="K1634" t="s">
        <v>36</v>
      </c>
      <c r="L1634" s="3">
        <v>5500</v>
      </c>
      <c r="M1634" s="3">
        <v>-2704.17</v>
      </c>
      <c r="N1634" s="3">
        <v>2795.83</v>
      </c>
      <c r="O1634" t="s">
        <v>37</v>
      </c>
      <c r="P1634" t="s">
        <v>3555</v>
      </c>
    </row>
    <row r="1635" spans="1:16" x14ac:dyDescent="0.25">
      <c r="A1635" t="s">
        <v>2109</v>
      </c>
      <c r="B1635" t="s">
        <v>3554</v>
      </c>
      <c r="C1635" t="s">
        <v>3557</v>
      </c>
      <c r="D1635" t="s">
        <v>34</v>
      </c>
      <c r="E1635" t="str">
        <f>VLOOKUP(Main!D1635,Sheet2!A:B,2,0)</f>
        <v>Furniture &amp; Fixtures</v>
      </c>
      <c r="F1635" s="2">
        <v>42947</v>
      </c>
      <c r="G1635" t="s">
        <v>2099</v>
      </c>
      <c r="H1635" s="3">
        <v>486.97</v>
      </c>
      <c r="I1635" s="3">
        <v>-243.49</v>
      </c>
      <c r="J1635" s="3">
        <v>243.48</v>
      </c>
      <c r="K1635" t="s">
        <v>36</v>
      </c>
      <c r="L1635" s="3">
        <v>40000</v>
      </c>
      <c r="M1635" s="3">
        <v>-20000</v>
      </c>
      <c r="N1635" s="3">
        <v>20000</v>
      </c>
      <c r="O1635" t="s">
        <v>37</v>
      </c>
      <c r="P1635" t="s">
        <v>3555</v>
      </c>
    </row>
    <row r="1636" spans="1:16" x14ac:dyDescent="0.25">
      <c r="A1636" t="s">
        <v>2110</v>
      </c>
      <c r="B1636" t="s">
        <v>3554</v>
      </c>
      <c r="C1636" t="s">
        <v>3557</v>
      </c>
      <c r="D1636" t="s">
        <v>34</v>
      </c>
      <c r="E1636" t="str">
        <f>VLOOKUP(Main!D1636,Sheet2!A:B,2,0)</f>
        <v>Furniture &amp; Fixtures</v>
      </c>
      <c r="F1636" s="2">
        <v>43114</v>
      </c>
      <c r="G1636" t="s">
        <v>2111</v>
      </c>
      <c r="H1636" s="3">
        <v>78.14</v>
      </c>
      <c r="I1636" s="3">
        <v>-35.15</v>
      </c>
      <c r="J1636" s="3">
        <v>42.99</v>
      </c>
      <c r="K1636" t="s">
        <v>36</v>
      </c>
      <c r="L1636" s="3">
        <v>6500</v>
      </c>
      <c r="M1636" s="3">
        <v>-2925</v>
      </c>
      <c r="N1636" s="3">
        <v>3575</v>
      </c>
      <c r="O1636" t="s">
        <v>37</v>
      </c>
      <c r="P1636" t="s">
        <v>3555</v>
      </c>
    </row>
    <row r="1637" spans="1:16" x14ac:dyDescent="0.25">
      <c r="A1637" t="s">
        <v>2112</v>
      </c>
      <c r="B1637" t="s">
        <v>3554</v>
      </c>
      <c r="C1637" t="s">
        <v>3557</v>
      </c>
      <c r="D1637" t="s">
        <v>34</v>
      </c>
      <c r="E1637" t="str">
        <f>VLOOKUP(Main!D1637,Sheet2!A:B,2,0)</f>
        <v>Furniture &amp; Fixtures</v>
      </c>
      <c r="F1637" s="2">
        <v>43114</v>
      </c>
      <c r="G1637" t="s">
        <v>2111</v>
      </c>
      <c r="H1637" s="3">
        <v>78.13</v>
      </c>
      <c r="I1637" s="3">
        <v>-35.15</v>
      </c>
      <c r="J1637" s="3">
        <v>42.98</v>
      </c>
      <c r="K1637" t="s">
        <v>36</v>
      </c>
      <c r="L1637" s="3">
        <v>6500</v>
      </c>
      <c r="M1637" s="3">
        <v>-2925</v>
      </c>
      <c r="N1637" s="3">
        <v>3575</v>
      </c>
      <c r="O1637" t="s">
        <v>37</v>
      </c>
      <c r="P1637" t="s">
        <v>3555</v>
      </c>
    </row>
    <row r="1638" spans="1:16" x14ac:dyDescent="0.25">
      <c r="A1638" t="s">
        <v>2113</v>
      </c>
      <c r="B1638" t="s">
        <v>3554</v>
      </c>
      <c r="C1638" t="s">
        <v>3557</v>
      </c>
      <c r="D1638" t="s">
        <v>34</v>
      </c>
      <c r="E1638" t="str">
        <f>VLOOKUP(Main!D1638,Sheet2!A:B,2,0)</f>
        <v>Furniture &amp; Fixtures</v>
      </c>
      <c r="F1638" s="2">
        <v>43114</v>
      </c>
      <c r="G1638" t="s">
        <v>2111</v>
      </c>
      <c r="H1638" s="3">
        <v>78.13</v>
      </c>
      <c r="I1638" s="3">
        <v>-35.15</v>
      </c>
      <c r="J1638" s="3">
        <v>42.98</v>
      </c>
      <c r="K1638" t="s">
        <v>36</v>
      </c>
      <c r="L1638" s="3">
        <v>6500</v>
      </c>
      <c r="M1638" s="3">
        <v>-2925</v>
      </c>
      <c r="N1638" s="3">
        <v>3575</v>
      </c>
      <c r="O1638" t="s">
        <v>37</v>
      </c>
      <c r="P1638" t="s">
        <v>3555</v>
      </c>
    </row>
    <row r="1639" spans="1:16" x14ac:dyDescent="0.25">
      <c r="A1639" t="s">
        <v>2114</v>
      </c>
      <c r="B1639" t="s">
        <v>3554</v>
      </c>
      <c r="C1639" t="s">
        <v>3557</v>
      </c>
      <c r="D1639" t="s">
        <v>34</v>
      </c>
      <c r="E1639" t="str">
        <f>VLOOKUP(Main!D1639,Sheet2!A:B,2,0)</f>
        <v>Furniture &amp; Fixtures</v>
      </c>
      <c r="F1639" s="2">
        <v>43114</v>
      </c>
      <c r="G1639" t="s">
        <v>2111</v>
      </c>
      <c r="H1639" s="3">
        <v>78.13</v>
      </c>
      <c r="I1639" s="3">
        <v>-35.15</v>
      </c>
      <c r="J1639" s="3">
        <v>42.98</v>
      </c>
      <c r="K1639" t="s">
        <v>36</v>
      </c>
      <c r="L1639" s="3">
        <v>6500</v>
      </c>
      <c r="M1639" s="3">
        <v>-2925</v>
      </c>
      <c r="N1639" s="3">
        <v>3575</v>
      </c>
      <c r="O1639" t="s">
        <v>37</v>
      </c>
      <c r="P1639" t="s">
        <v>3555</v>
      </c>
    </row>
    <row r="1640" spans="1:16" x14ac:dyDescent="0.25">
      <c r="A1640" t="s">
        <v>2115</v>
      </c>
      <c r="B1640" t="s">
        <v>3554</v>
      </c>
      <c r="C1640" t="s">
        <v>3557</v>
      </c>
      <c r="D1640" t="s">
        <v>34</v>
      </c>
      <c r="E1640" t="str">
        <f>VLOOKUP(Main!D1640,Sheet2!A:B,2,0)</f>
        <v>Furniture &amp; Fixtures</v>
      </c>
      <c r="F1640" s="2">
        <v>43114</v>
      </c>
      <c r="G1640" t="s">
        <v>2116</v>
      </c>
      <c r="H1640" s="3">
        <v>102.18</v>
      </c>
      <c r="I1640" s="3">
        <v>-45.99</v>
      </c>
      <c r="J1640" s="3">
        <v>56.19</v>
      </c>
      <c r="K1640" t="s">
        <v>36</v>
      </c>
      <c r="L1640" s="3">
        <v>8500</v>
      </c>
      <c r="M1640" s="3">
        <v>-3825</v>
      </c>
      <c r="N1640" s="3">
        <v>4675</v>
      </c>
      <c r="O1640" t="s">
        <v>37</v>
      </c>
      <c r="P1640" t="s">
        <v>3555</v>
      </c>
    </row>
    <row r="1641" spans="1:16" x14ac:dyDescent="0.25">
      <c r="A1641" t="s">
        <v>2117</v>
      </c>
      <c r="B1641" t="s">
        <v>3554</v>
      </c>
      <c r="C1641" t="s">
        <v>3557</v>
      </c>
      <c r="D1641" t="s">
        <v>34</v>
      </c>
      <c r="E1641" t="str">
        <f>VLOOKUP(Main!D1641,Sheet2!A:B,2,0)</f>
        <v>Furniture &amp; Fixtures</v>
      </c>
      <c r="F1641" s="2">
        <v>43114</v>
      </c>
      <c r="G1641" t="s">
        <v>2116</v>
      </c>
      <c r="H1641" s="3">
        <v>102.18</v>
      </c>
      <c r="I1641" s="3">
        <v>-45.99</v>
      </c>
      <c r="J1641" s="3">
        <v>56.19</v>
      </c>
      <c r="K1641" t="s">
        <v>36</v>
      </c>
      <c r="L1641" s="3">
        <v>8500</v>
      </c>
      <c r="M1641" s="3">
        <v>-3825</v>
      </c>
      <c r="N1641" s="3">
        <v>4675</v>
      </c>
      <c r="O1641" t="s">
        <v>37</v>
      </c>
      <c r="P1641" t="s">
        <v>3555</v>
      </c>
    </row>
    <row r="1642" spans="1:16" x14ac:dyDescent="0.25">
      <c r="A1642" t="s">
        <v>2118</v>
      </c>
      <c r="B1642" t="s">
        <v>3554</v>
      </c>
      <c r="C1642" t="s">
        <v>3557</v>
      </c>
      <c r="D1642" t="s">
        <v>34</v>
      </c>
      <c r="E1642" t="str">
        <f>VLOOKUP(Main!D1642,Sheet2!A:B,2,0)</f>
        <v>Furniture &amp; Fixtures</v>
      </c>
      <c r="F1642" s="2">
        <v>43114</v>
      </c>
      <c r="G1642" t="s">
        <v>2116</v>
      </c>
      <c r="H1642" s="3">
        <v>102.18</v>
      </c>
      <c r="I1642" s="3">
        <v>-45.99</v>
      </c>
      <c r="J1642" s="3">
        <v>56.19</v>
      </c>
      <c r="K1642" t="s">
        <v>36</v>
      </c>
      <c r="L1642" s="3">
        <v>8500</v>
      </c>
      <c r="M1642" s="3">
        <v>-3825</v>
      </c>
      <c r="N1642" s="3">
        <v>4675</v>
      </c>
      <c r="O1642" t="s">
        <v>37</v>
      </c>
      <c r="P1642" t="s">
        <v>3555</v>
      </c>
    </row>
    <row r="1643" spans="1:16" x14ac:dyDescent="0.25">
      <c r="A1643" t="s">
        <v>2119</v>
      </c>
      <c r="B1643" t="s">
        <v>3554</v>
      </c>
      <c r="C1643" t="s">
        <v>3557</v>
      </c>
      <c r="D1643" t="s">
        <v>34</v>
      </c>
      <c r="E1643" t="str">
        <f>VLOOKUP(Main!D1643,Sheet2!A:B,2,0)</f>
        <v>Furniture &amp; Fixtures</v>
      </c>
      <c r="F1643" s="2">
        <v>43114</v>
      </c>
      <c r="G1643" t="s">
        <v>2116</v>
      </c>
      <c r="H1643" s="3">
        <v>102.18</v>
      </c>
      <c r="I1643" s="3">
        <v>-45.99</v>
      </c>
      <c r="J1643" s="3">
        <v>56.19</v>
      </c>
      <c r="K1643" t="s">
        <v>36</v>
      </c>
      <c r="L1643" s="3">
        <v>8500</v>
      </c>
      <c r="M1643" s="3">
        <v>-3825</v>
      </c>
      <c r="N1643" s="3">
        <v>4675</v>
      </c>
      <c r="O1643" t="s">
        <v>37</v>
      </c>
      <c r="P1643" t="s">
        <v>3555</v>
      </c>
    </row>
    <row r="1644" spans="1:16" x14ac:dyDescent="0.25">
      <c r="A1644" t="s">
        <v>2120</v>
      </c>
      <c r="B1644" t="s">
        <v>3554</v>
      </c>
      <c r="C1644" t="s">
        <v>3557</v>
      </c>
      <c r="D1644" t="s">
        <v>34</v>
      </c>
      <c r="E1644" t="str">
        <f>VLOOKUP(Main!D1644,Sheet2!A:B,2,0)</f>
        <v>Furniture &amp; Fixtures</v>
      </c>
      <c r="F1644" s="2">
        <v>43114</v>
      </c>
      <c r="G1644" t="s">
        <v>2116</v>
      </c>
      <c r="H1644" s="3">
        <v>102.18</v>
      </c>
      <c r="I1644" s="3">
        <v>-45.99</v>
      </c>
      <c r="J1644" s="3">
        <v>56.19</v>
      </c>
      <c r="K1644" t="s">
        <v>36</v>
      </c>
      <c r="L1644" s="3">
        <v>8500</v>
      </c>
      <c r="M1644" s="3">
        <v>-3825</v>
      </c>
      <c r="N1644" s="3">
        <v>4675</v>
      </c>
      <c r="O1644" t="s">
        <v>37</v>
      </c>
      <c r="P1644" t="s">
        <v>3555</v>
      </c>
    </row>
    <row r="1645" spans="1:16" x14ac:dyDescent="0.25">
      <c r="A1645" t="s">
        <v>2121</v>
      </c>
      <c r="B1645" t="s">
        <v>3554</v>
      </c>
      <c r="C1645" t="s">
        <v>3557</v>
      </c>
      <c r="D1645" t="s">
        <v>34</v>
      </c>
      <c r="E1645" t="str">
        <f>VLOOKUP(Main!D1645,Sheet2!A:B,2,0)</f>
        <v>Furniture &amp; Fixtures</v>
      </c>
      <c r="F1645" s="2">
        <v>43114</v>
      </c>
      <c r="G1645" t="s">
        <v>2116</v>
      </c>
      <c r="H1645" s="3">
        <v>102.18</v>
      </c>
      <c r="I1645" s="3">
        <v>-45.99</v>
      </c>
      <c r="J1645" s="3">
        <v>56.19</v>
      </c>
      <c r="K1645" t="s">
        <v>36</v>
      </c>
      <c r="L1645" s="3">
        <v>8500</v>
      </c>
      <c r="M1645" s="3">
        <v>-3825</v>
      </c>
      <c r="N1645" s="3">
        <v>4675</v>
      </c>
      <c r="O1645" t="s">
        <v>37</v>
      </c>
      <c r="P1645" t="s">
        <v>3555</v>
      </c>
    </row>
    <row r="1646" spans="1:16" x14ac:dyDescent="0.25">
      <c r="A1646" t="s">
        <v>2122</v>
      </c>
      <c r="B1646" t="s">
        <v>3554</v>
      </c>
      <c r="C1646" t="s">
        <v>3557</v>
      </c>
      <c r="D1646" t="s">
        <v>34</v>
      </c>
      <c r="E1646" t="str">
        <f>VLOOKUP(Main!D1646,Sheet2!A:B,2,0)</f>
        <v>Furniture &amp; Fixtures</v>
      </c>
      <c r="F1646" s="2">
        <v>43114</v>
      </c>
      <c r="G1646" t="s">
        <v>2123</v>
      </c>
      <c r="H1646" s="3">
        <v>649.11</v>
      </c>
      <c r="I1646" s="3">
        <v>-292.10000000000002</v>
      </c>
      <c r="J1646" s="3">
        <v>357.01</v>
      </c>
      <c r="K1646" t="s">
        <v>36</v>
      </c>
      <c r="L1646" s="3">
        <v>54000</v>
      </c>
      <c r="M1646" s="3">
        <v>-24300</v>
      </c>
      <c r="N1646" s="3">
        <v>29700</v>
      </c>
      <c r="O1646" t="s">
        <v>37</v>
      </c>
      <c r="P1646" t="s">
        <v>3555</v>
      </c>
    </row>
    <row r="1647" spans="1:16" x14ac:dyDescent="0.25">
      <c r="A1647" t="s">
        <v>2124</v>
      </c>
      <c r="B1647" t="s">
        <v>3554</v>
      </c>
      <c r="C1647" t="s">
        <v>3557</v>
      </c>
      <c r="D1647" t="s">
        <v>34</v>
      </c>
      <c r="E1647" t="str">
        <f>VLOOKUP(Main!D1647,Sheet2!A:B,2,0)</f>
        <v>Furniture &amp; Fixtures</v>
      </c>
      <c r="F1647" s="2">
        <v>43114</v>
      </c>
      <c r="G1647" t="s">
        <v>2125</v>
      </c>
      <c r="H1647" s="3">
        <v>66.11</v>
      </c>
      <c r="I1647" s="3">
        <v>-29.75</v>
      </c>
      <c r="J1647" s="3">
        <v>36.36</v>
      </c>
      <c r="K1647" t="s">
        <v>36</v>
      </c>
      <c r="L1647" s="3">
        <v>5500</v>
      </c>
      <c r="M1647" s="3">
        <v>-2475</v>
      </c>
      <c r="N1647" s="3">
        <v>3025</v>
      </c>
      <c r="O1647" t="s">
        <v>37</v>
      </c>
      <c r="P1647" t="s">
        <v>3555</v>
      </c>
    </row>
    <row r="1648" spans="1:16" x14ac:dyDescent="0.25">
      <c r="A1648" t="s">
        <v>2126</v>
      </c>
      <c r="B1648" t="s">
        <v>3554</v>
      </c>
      <c r="C1648" t="s">
        <v>3557</v>
      </c>
      <c r="D1648" t="s">
        <v>34</v>
      </c>
      <c r="E1648" t="str">
        <f>VLOOKUP(Main!D1648,Sheet2!A:B,2,0)</f>
        <v>Furniture &amp; Fixtures</v>
      </c>
      <c r="F1648" s="2">
        <v>43114</v>
      </c>
      <c r="G1648" t="s">
        <v>2125</v>
      </c>
      <c r="H1648" s="3">
        <v>66.11</v>
      </c>
      <c r="I1648" s="3">
        <v>-29.75</v>
      </c>
      <c r="J1648" s="3">
        <v>36.36</v>
      </c>
      <c r="K1648" t="s">
        <v>36</v>
      </c>
      <c r="L1648" s="3">
        <v>5500</v>
      </c>
      <c r="M1648" s="3">
        <v>-2475</v>
      </c>
      <c r="N1648" s="3">
        <v>3025</v>
      </c>
      <c r="O1648" t="s">
        <v>37</v>
      </c>
      <c r="P1648" t="s">
        <v>3555</v>
      </c>
    </row>
    <row r="1649" spans="1:16" x14ac:dyDescent="0.25">
      <c r="A1649" t="s">
        <v>2127</v>
      </c>
      <c r="B1649" t="s">
        <v>3554</v>
      </c>
      <c r="C1649" t="s">
        <v>3557</v>
      </c>
      <c r="D1649" t="s">
        <v>34</v>
      </c>
      <c r="E1649" t="str">
        <f>VLOOKUP(Main!D1649,Sheet2!A:B,2,0)</f>
        <v>Furniture &amp; Fixtures</v>
      </c>
      <c r="F1649" s="2">
        <v>43114</v>
      </c>
      <c r="G1649" t="s">
        <v>2128</v>
      </c>
      <c r="H1649" s="3">
        <v>1322.27</v>
      </c>
      <c r="I1649" s="3">
        <v>-595.03</v>
      </c>
      <c r="J1649" s="3">
        <v>727.24</v>
      </c>
      <c r="K1649" t="s">
        <v>36</v>
      </c>
      <c r="L1649" s="3">
        <v>110000</v>
      </c>
      <c r="M1649" s="3">
        <v>-49500</v>
      </c>
      <c r="N1649" s="3">
        <v>60500</v>
      </c>
      <c r="O1649" t="s">
        <v>37</v>
      </c>
      <c r="P1649" t="s">
        <v>3555</v>
      </c>
    </row>
    <row r="1650" spans="1:16" x14ac:dyDescent="0.25">
      <c r="A1650" t="s">
        <v>2129</v>
      </c>
      <c r="B1650" t="s">
        <v>3554</v>
      </c>
      <c r="C1650" t="s">
        <v>3557</v>
      </c>
      <c r="D1650" t="s">
        <v>34</v>
      </c>
      <c r="E1650" t="str">
        <f>VLOOKUP(Main!D1650,Sheet2!A:B,2,0)</f>
        <v>Furniture &amp; Fixtures</v>
      </c>
      <c r="F1650" s="2">
        <v>43114</v>
      </c>
      <c r="G1650" t="s">
        <v>2128</v>
      </c>
      <c r="H1650" s="3">
        <v>1021.76</v>
      </c>
      <c r="I1650" s="3">
        <v>-459.8</v>
      </c>
      <c r="J1650" s="3">
        <v>561.96</v>
      </c>
      <c r="K1650" t="s">
        <v>36</v>
      </c>
      <c r="L1650" s="3">
        <v>85000</v>
      </c>
      <c r="M1650" s="3">
        <v>-38250</v>
      </c>
      <c r="N1650" s="3">
        <v>46750</v>
      </c>
      <c r="O1650" t="s">
        <v>37</v>
      </c>
      <c r="P1650" t="s">
        <v>3555</v>
      </c>
    </row>
    <row r="1651" spans="1:16" x14ac:dyDescent="0.25">
      <c r="A1651" t="s">
        <v>2130</v>
      </c>
      <c r="B1651" t="s">
        <v>3554</v>
      </c>
      <c r="C1651" t="s">
        <v>3557</v>
      </c>
      <c r="D1651" t="s">
        <v>34</v>
      </c>
      <c r="E1651" t="str">
        <f>VLOOKUP(Main!D1651,Sheet2!A:B,2,0)</f>
        <v>Furniture &amp; Fixtures</v>
      </c>
      <c r="F1651" s="2">
        <v>43114</v>
      </c>
      <c r="G1651" t="s">
        <v>2131</v>
      </c>
      <c r="H1651" s="3">
        <v>757.3</v>
      </c>
      <c r="I1651" s="3">
        <v>-340.78</v>
      </c>
      <c r="J1651" s="3">
        <v>416.52</v>
      </c>
      <c r="K1651" t="s">
        <v>36</v>
      </c>
      <c r="L1651" s="3">
        <v>63000</v>
      </c>
      <c r="M1651" s="3">
        <v>-28350</v>
      </c>
      <c r="N1651" s="3">
        <v>34650</v>
      </c>
      <c r="O1651" t="s">
        <v>37</v>
      </c>
      <c r="P1651" t="s">
        <v>3555</v>
      </c>
    </row>
    <row r="1652" spans="1:16" x14ac:dyDescent="0.25">
      <c r="A1652" t="s">
        <v>2132</v>
      </c>
      <c r="B1652" t="s">
        <v>3554</v>
      </c>
      <c r="C1652" t="s">
        <v>3557</v>
      </c>
      <c r="D1652" t="s">
        <v>34</v>
      </c>
      <c r="E1652" t="str">
        <f>VLOOKUP(Main!D1652,Sheet2!A:B,2,0)</f>
        <v>Furniture &amp; Fixtures</v>
      </c>
      <c r="F1652" s="2">
        <v>43186</v>
      </c>
      <c r="G1652" t="s">
        <v>2133</v>
      </c>
      <c r="H1652" s="3">
        <v>973.69</v>
      </c>
      <c r="I1652" s="3">
        <v>-421.94</v>
      </c>
      <c r="J1652" s="3">
        <v>551.75</v>
      </c>
      <c r="K1652" t="s">
        <v>36</v>
      </c>
      <c r="L1652" s="3">
        <v>81293.52</v>
      </c>
      <c r="M1652" s="3">
        <v>-35227.19</v>
      </c>
      <c r="N1652" s="3">
        <v>46066.33</v>
      </c>
      <c r="O1652" t="s">
        <v>37</v>
      </c>
      <c r="P1652" t="s">
        <v>3555</v>
      </c>
    </row>
    <row r="1653" spans="1:16" x14ac:dyDescent="0.25">
      <c r="A1653" t="s">
        <v>2134</v>
      </c>
      <c r="B1653" t="s">
        <v>3554</v>
      </c>
      <c r="C1653" t="s">
        <v>3557</v>
      </c>
      <c r="D1653" t="s">
        <v>34</v>
      </c>
      <c r="E1653" t="str">
        <f>VLOOKUP(Main!D1653,Sheet2!A:B,2,0)</f>
        <v>Furniture &amp; Fixtures</v>
      </c>
      <c r="F1653" s="2">
        <v>43186</v>
      </c>
      <c r="G1653" t="s">
        <v>2033</v>
      </c>
      <c r="H1653" s="3">
        <v>126.96</v>
      </c>
      <c r="I1653" s="3">
        <v>-55.03</v>
      </c>
      <c r="J1653" s="3">
        <v>71.930000000000007</v>
      </c>
      <c r="K1653" t="s">
        <v>36</v>
      </c>
      <c r="L1653" s="3">
        <v>10600</v>
      </c>
      <c r="M1653" s="3">
        <v>-4593.33</v>
      </c>
      <c r="N1653" s="3">
        <v>6006.67</v>
      </c>
      <c r="O1653" t="s">
        <v>37</v>
      </c>
      <c r="P1653" t="s">
        <v>3555</v>
      </c>
    </row>
    <row r="1654" spans="1:16" x14ac:dyDescent="0.25">
      <c r="A1654" t="s">
        <v>2135</v>
      </c>
      <c r="B1654" t="s">
        <v>3554</v>
      </c>
      <c r="C1654" t="s">
        <v>3557</v>
      </c>
      <c r="D1654" t="s">
        <v>34</v>
      </c>
      <c r="E1654" t="str">
        <f>VLOOKUP(Main!D1654,Sheet2!A:B,2,0)</f>
        <v>Furniture &amp; Fixtures</v>
      </c>
      <c r="F1654" s="2">
        <v>43186</v>
      </c>
      <c r="G1654" t="s">
        <v>2033</v>
      </c>
      <c r="H1654" s="3">
        <v>126.96</v>
      </c>
      <c r="I1654" s="3">
        <v>-55.03</v>
      </c>
      <c r="J1654" s="3">
        <v>71.930000000000007</v>
      </c>
      <c r="K1654" t="s">
        <v>36</v>
      </c>
      <c r="L1654" s="3">
        <v>10600</v>
      </c>
      <c r="M1654" s="3">
        <v>-4593.33</v>
      </c>
      <c r="N1654" s="3">
        <v>6006.67</v>
      </c>
      <c r="O1654" t="s">
        <v>37</v>
      </c>
      <c r="P1654" t="s">
        <v>3555</v>
      </c>
    </row>
    <row r="1655" spans="1:16" x14ac:dyDescent="0.25">
      <c r="A1655" t="s">
        <v>2136</v>
      </c>
      <c r="B1655" t="s">
        <v>3554</v>
      </c>
      <c r="C1655" t="s">
        <v>3557</v>
      </c>
      <c r="D1655" t="s">
        <v>34</v>
      </c>
      <c r="E1655" t="str">
        <f>VLOOKUP(Main!D1655,Sheet2!A:B,2,0)</f>
        <v>Furniture &amp; Fixtures</v>
      </c>
      <c r="F1655" s="2">
        <v>43186</v>
      </c>
      <c r="G1655" t="s">
        <v>2033</v>
      </c>
      <c r="H1655" s="3">
        <v>126.96</v>
      </c>
      <c r="I1655" s="3">
        <v>-55.03</v>
      </c>
      <c r="J1655" s="3">
        <v>71.930000000000007</v>
      </c>
      <c r="K1655" t="s">
        <v>36</v>
      </c>
      <c r="L1655" s="3">
        <v>10600</v>
      </c>
      <c r="M1655" s="3">
        <v>-4593.33</v>
      </c>
      <c r="N1655" s="3">
        <v>6006.67</v>
      </c>
      <c r="O1655" t="s">
        <v>37</v>
      </c>
      <c r="P1655" t="s">
        <v>3555</v>
      </c>
    </row>
    <row r="1656" spans="1:16" x14ac:dyDescent="0.25">
      <c r="A1656" t="s">
        <v>2137</v>
      </c>
      <c r="B1656" t="s">
        <v>3554</v>
      </c>
      <c r="C1656" t="s">
        <v>3557</v>
      </c>
      <c r="D1656" t="s">
        <v>34</v>
      </c>
      <c r="E1656" t="str">
        <f>VLOOKUP(Main!D1656,Sheet2!A:B,2,0)</f>
        <v>Furniture &amp; Fixtures</v>
      </c>
      <c r="F1656" s="2">
        <v>43186</v>
      </c>
      <c r="G1656" t="s">
        <v>2033</v>
      </c>
      <c r="H1656" s="3">
        <v>126.96</v>
      </c>
      <c r="I1656" s="3">
        <v>-55.03</v>
      </c>
      <c r="J1656" s="3">
        <v>71.930000000000007</v>
      </c>
      <c r="K1656" t="s">
        <v>36</v>
      </c>
      <c r="L1656" s="3">
        <v>10600</v>
      </c>
      <c r="M1656" s="3">
        <v>-4593.33</v>
      </c>
      <c r="N1656" s="3">
        <v>6006.67</v>
      </c>
      <c r="O1656" t="s">
        <v>37</v>
      </c>
      <c r="P1656" t="s">
        <v>3555</v>
      </c>
    </row>
    <row r="1657" spans="1:16" x14ac:dyDescent="0.25">
      <c r="A1657" t="s">
        <v>2138</v>
      </c>
      <c r="B1657" t="s">
        <v>3554</v>
      </c>
      <c r="C1657" t="s">
        <v>3557</v>
      </c>
      <c r="D1657" t="s">
        <v>34</v>
      </c>
      <c r="E1657" t="str">
        <f>VLOOKUP(Main!D1657,Sheet2!A:B,2,0)</f>
        <v>Furniture &amp; Fixtures</v>
      </c>
      <c r="F1657" s="2">
        <v>43186</v>
      </c>
      <c r="G1657" t="s">
        <v>2033</v>
      </c>
      <c r="H1657" s="3">
        <v>126.96</v>
      </c>
      <c r="I1657" s="3">
        <v>-55.03</v>
      </c>
      <c r="J1657" s="3">
        <v>71.930000000000007</v>
      </c>
      <c r="K1657" t="s">
        <v>36</v>
      </c>
      <c r="L1657" s="3">
        <v>10600</v>
      </c>
      <c r="M1657" s="3">
        <v>-4593.33</v>
      </c>
      <c r="N1657" s="3">
        <v>6006.67</v>
      </c>
      <c r="O1657" t="s">
        <v>37</v>
      </c>
      <c r="P1657" t="s">
        <v>3555</v>
      </c>
    </row>
    <row r="1658" spans="1:16" x14ac:dyDescent="0.25">
      <c r="A1658" t="s">
        <v>2139</v>
      </c>
      <c r="B1658" t="s">
        <v>3554</v>
      </c>
      <c r="C1658" t="s">
        <v>3557</v>
      </c>
      <c r="D1658" t="s">
        <v>34</v>
      </c>
      <c r="E1658" t="str">
        <f>VLOOKUP(Main!D1658,Sheet2!A:B,2,0)</f>
        <v>Furniture &amp; Fixtures</v>
      </c>
      <c r="F1658" s="2">
        <v>43186</v>
      </c>
      <c r="G1658" t="s">
        <v>2033</v>
      </c>
      <c r="H1658" s="3">
        <v>126.96</v>
      </c>
      <c r="I1658" s="3">
        <v>-55.03</v>
      </c>
      <c r="J1658" s="3">
        <v>71.930000000000007</v>
      </c>
      <c r="K1658" t="s">
        <v>36</v>
      </c>
      <c r="L1658" s="3">
        <v>10600</v>
      </c>
      <c r="M1658" s="3">
        <v>-4593.33</v>
      </c>
      <c r="N1658" s="3">
        <v>6006.67</v>
      </c>
      <c r="O1658" t="s">
        <v>37</v>
      </c>
      <c r="P1658" t="s">
        <v>3555</v>
      </c>
    </row>
    <row r="1659" spans="1:16" x14ac:dyDescent="0.25">
      <c r="A1659" t="s">
        <v>2140</v>
      </c>
      <c r="B1659" t="s">
        <v>3554</v>
      </c>
      <c r="C1659" t="s">
        <v>3557</v>
      </c>
      <c r="D1659" t="s">
        <v>34</v>
      </c>
      <c r="E1659" t="str">
        <f>VLOOKUP(Main!D1659,Sheet2!A:B,2,0)</f>
        <v>Furniture &amp; Fixtures</v>
      </c>
      <c r="F1659" s="2">
        <v>43186</v>
      </c>
      <c r="G1659" t="s">
        <v>2033</v>
      </c>
      <c r="H1659" s="3">
        <v>126.96</v>
      </c>
      <c r="I1659" s="3">
        <v>-55.03</v>
      </c>
      <c r="J1659" s="3">
        <v>71.930000000000007</v>
      </c>
      <c r="K1659" t="s">
        <v>36</v>
      </c>
      <c r="L1659" s="3">
        <v>10600</v>
      </c>
      <c r="M1659" s="3">
        <v>-4593.33</v>
      </c>
      <c r="N1659" s="3">
        <v>6006.67</v>
      </c>
      <c r="O1659" t="s">
        <v>37</v>
      </c>
      <c r="P1659" t="s">
        <v>3555</v>
      </c>
    </row>
    <row r="1660" spans="1:16" x14ac:dyDescent="0.25">
      <c r="A1660" t="s">
        <v>2141</v>
      </c>
      <c r="B1660" t="s">
        <v>3554</v>
      </c>
      <c r="C1660" t="s">
        <v>3557</v>
      </c>
      <c r="D1660" t="s">
        <v>34</v>
      </c>
      <c r="E1660" t="str">
        <f>VLOOKUP(Main!D1660,Sheet2!A:B,2,0)</f>
        <v>Furniture &amp; Fixtures</v>
      </c>
      <c r="F1660" s="2">
        <v>43186</v>
      </c>
      <c r="G1660" t="s">
        <v>2033</v>
      </c>
      <c r="H1660" s="3">
        <v>126.96</v>
      </c>
      <c r="I1660" s="3">
        <v>-55.03</v>
      </c>
      <c r="J1660" s="3">
        <v>71.930000000000007</v>
      </c>
      <c r="K1660" t="s">
        <v>36</v>
      </c>
      <c r="L1660" s="3">
        <v>10600</v>
      </c>
      <c r="M1660" s="3">
        <v>-4593.33</v>
      </c>
      <c r="N1660" s="3">
        <v>6006.67</v>
      </c>
      <c r="O1660" t="s">
        <v>37</v>
      </c>
      <c r="P1660" t="s">
        <v>3555</v>
      </c>
    </row>
    <row r="1661" spans="1:16" x14ac:dyDescent="0.25">
      <c r="A1661" t="s">
        <v>2142</v>
      </c>
      <c r="B1661" t="s">
        <v>3554</v>
      </c>
      <c r="C1661" t="s">
        <v>3557</v>
      </c>
      <c r="D1661" t="s">
        <v>34</v>
      </c>
      <c r="E1661" t="str">
        <f>VLOOKUP(Main!D1661,Sheet2!A:B,2,0)</f>
        <v>Furniture &amp; Fixtures</v>
      </c>
      <c r="F1661" s="2">
        <v>43186</v>
      </c>
      <c r="G1661" t="s">
        <v>1859</v>
      </c>
      <c r="H1661" s="3">
        <v>76.180000000000007</v>
      </c>
      <c r="I1661" s="3">
        <v>-33.020000000000003</v>
      </c>
      <c r="J1661" s="3">
        <v>43.16</v>
      </c>
      <c r="K1661" t="s">
        <v>36</v>
      </c>
      <c r="L1661" s="3">
        <v>6360</v>
      </c>
      <c r="M1661" s="3">
        <v>-2756</v>
      </c>
      <c r="N1661" s="3">
        <v>3604</v>
      </c>
      <c r="O1661" t="s">
        <v>37</v>
      </c>
      <c r="P1661" t="s">
        <v>3555</v>
      </c>
    </row>
    <row r="1662" spans="1:16" x14ac:dyDescent="0.25">
      <c r="A1662" t="s">
        <v>2143</v>
      </c>
      <c r="B1662" t="s">
        <v>3554</v>
      </c>
      <c r="C1662" t="s">
        <v>3557</v>
      </c>
      <c r="D1662" t="s">
        <v>34</v>
      </c>
      <c r="E1662" t="str">
        <f>VLOOKUP(Main!D1662,Sheet2!A:B,2,0)</f>
        <v>Furniture &amp; Fixtures</v>
      </c>
      <c r="F1662" s="2">
        <v>43186</v>
      </c>
      <c r="G1662" t="s">
        <v>1859</v>
      </c>
      <c r="H1662" s="3">
        <v>76.180000000000007</v>
      </c>
      <c r="I1662" s="3">
        <v>-33.020000000000003</v>
      </c>
      <c r="J1662" s="3">
        <v>43.16</v>
      </c>
      <c r="K1662" t="s">
        <v>36</v>
      </c>
      <c r="L1662" s="3">
        <v>6360</v>
      </c>
      <c r="M1662" s="3">
        <v>-2756</v>
      </c>
      <c r="N1662" s="3">
        <v>3604</v>
      </c>
      <c r="O1662" t="s">
        <v>37</v>
      </c>
      <c r="P1662" t="s">
        <v>3555</v>
      </c>
    </row>
    <row r="1663" spans="1:16" x14ac:dyDescent="0.25">
      <c r="A1663" t="s">
        <v>2144</v>
      </c>
      <c r="B1663" t="s">
        <v>3554</v>
      </c>
      <c r="C1663" t="s">
        <v>3557</v>
      </c>
      <c r="D1663" t="s">
        <v>34</v>
      </c>
      <c r="E1663" t="str">
        <f>VLOOKUP(Main!D1663,Sheet2!A:B,2,0)</f>
        <v>Furniture &amp; Fixtures</v>
      </c>
      <c r="F1663" s="2">
        <v>43186</v>
      </c>
      <c r="G1663" t="s">
        <v>1859</v>
      </c>
      <c r="H1663" s="3">
        <v>76.180000000000007</v>
      </c>
      <c r="I1663" s="3">
        <v>-33.020000000000003</v>
      </c>
      <c r="J1663" s="3">
        <v>43.16</v>
      </c>
      <c r="K1663" t="s">
        <v>36</v>
      </c>
      <c r="L1663" s="3">
        <v>6360</v>
      </c>
      <c r="M1663" s="3">
        <v>-2756</v>
      </c>
      <c r="N1663" s="3">
        <v>3604</v>
      </c>
      <c r="O1663" t="s">
        <v>37</v>
      </c>
      <c r="P1663" t="s">
        <v>3555</v>
      </c>
    </row>
    <row r="1664" spans="1:16" x14ac:dyDescent="0.25">
      <c r="A1664" t="s">
        <v>2145</v>
      </c>
      <c r="B1664" t="s">
        <v>3554</v>
      </c>
      <c r="C1664" t="s">
        <v>3557</v>
      </c>
      <c r="D1664" t="s">
        <v>34</v>
      </c>
      <c r="E1664" t="str">
        <f>VLOOKUP(Main!D1664,Sheet2!A:B,2,0)</f>
        <v>Furniture &amp; Fixtures</v>
      </c>
      <c r="F1664" s="2">
        <v>43186</v>
      </c>
      <c r="G1664" t="s">
        <v>1859</v>
      </c>
      <c r="H1664" s="3">
        <v>76.180000000000007</v>
      </c>
      <c r="I1664" s="3">
        <v>-33.020000000000003</v>
      </c>
      <c r="J1664" s="3">
        <v>43.16</v>
      </c>
      <c r="K1664" t="s">
        <v>36</v>
      </c>
      <c r="L1664" s="3">
        <v>6360</v>
      </c>
      <c r="M1664" s="3">
        <v>-2756</v>
      </c>
      <c r="N1664" s="3">
        <v>3604</v>
      </c>
      <c r="O1664" t="s">
        <v>37</v>
      </c>
      <c r="P1664" t="s">
        <v>3555</v>
      </c>
    </row>
    <row r="1665" spans="1:16" x14ac:dyDescent="0.25">
      <c r="A1665" t="s">
        <v>2146</v>
      </c>
      <c r="B1665" t="s">
        <v>3554</v>
      </c>
      <c r="C1665" t="s">
        <v>3557</v>
      </c>
      <c r="D1665" t="s">
        <v>34</v>
      </c>
      <c r="E1665" t="str">
        <f>VLOOKUP(Main!D1665,Sheet2!A:B,2,0)</f>
        <v>Furniture &amp; Fixtures</v>
      </c>
      <c r="F1665" s="2">
        <v>43186</v>
      </c>
      <c r="G1665" t="s">
        <v>1859</v>
      </c>
      <c r="H1665" s="3">
        <v>76.180000000000007</v>
      </c>
      <c r="I1665" s="3">
        <v>-33.020000000000003</v>
      </c>
      <c r="J1665" s="3">
        <v>43.16</v>
      </c>
      <c r="K1665" t="s">
        <v>36</v>
      </c>
      <c r="L1665" s="3">
        <v>6360</v>
      </c>
      <c r="M1665" s="3">
        <v>-2756</v>
      </c>
      <c r="N1665" s="3">
        <v>3604</v>
      </c>
      <c r="O1665" t="s">
        <v>37</v>
      </c>
      <c r="P1665" t="s">
        <v>3555</v>
      </c>
    </row>
    <row r="1666" spans="1:16" x14ac:dyDescent="0.25">
      <c r="A1666" t="s">
        <v>2147</v>
      </c>
      <c r="B1666" t="s">
        <v>3554</v>
      </c>
      <c r="C1666" t="s">
        <v>3557</v>
      </c>
      <c r="D1666" t="s">
        <v>34</v>
      </c>
      <c r="E1666" t="str">
        <f>VLOOKUP(Main!D1666,Sheet2!A:B,2,0)</f>
        <v>Furniture &amp; Fixtures</v>
      </c>
      <c r="F1666" s="2">
        <v>43186</v>
      </c>
      <c r="G1666" t="s">
        <v>1874</v>
      </c>
      <c r="H1666" s="3">
        <v>144.41</v>
      </c>
      <c r="I1666" s="3">
        <v>-62.57</v>
      </c>
      <c r="J1666" s="3">
        <v>81.84</v>
      </c>
      <c r="K1666" t="s">
        <v>36</v>
      </c>
      <c r="L1666" s="3">
        <v>12057</v>
      </c>
      <c r="M1666" s="3">
        <v>-5224.7</v>
      </c>
      <c r="N1666" s="3">
        <v>6832.3</v>
      </c>
      <c r="O1666" t="s">
        <v>37</v>
      </c>
      <c r="P1666" t="s">
        <v>3555</v>
      </c>
    </row>
    <row r="1667" spans="1:16" x14ac:dyDescent="0.25">
      <c r="A1667" t="s">
        <v>2148</v>
      </c>
      <c r="B1667" t="s">
        <v>3554</v>
      </c>
      <c r="C1667" t="s">
        <v>3557</v>
      </c>
      <c r="D1667" t="s">
        <v>34</v>
      </c>
      <c r="E1667" t="str">
        <f>VLOOKUP(Main!D1667,Sheet2!A:B,2,0)</f>
        <v>Furniture &amp; Fixtures</v>
      </c>
      <c r="F1667" s="2">
        <v>43178</v>
      </c>
      <c r="G1667" t="s">
        <v>2149</v>
      </c>
      <c r="H1667" s="3">
        <v>164.98</v>
      </c>
      <c r="I1667" s="3">
        <v>-71.5</v>
      </c>
      <c r="J1667" s="3">
        <v>93.48</v>
      </c>
      <c r="K1667" t="s">
        <v>36</v>
      </c>
      <c r="L1667" s="3">
        <v>13780</v>
      </c>
      <c r="M1667" s="3">
        <v>-5971.33</v>
      </c>
      <c r="N1667" s="3">
        <v>7808.67</v>
      </c>
      <c r="O1667" t="s">
        <v>37</v>
      </c>
      <c r="P1667" t="s">
        <v>3555</v>
      </c>
    </row>
    <row r="1668" spans="1:16" x14ac:dyDescent="0.25">
      <c r="A1668" t="s">
        <v>2150</v>
      </c>
      <c r="B1668" t="s">
        <v>3554</v>
      </c>
      <c r="C1668" t="s">
        <v>3557</v>
      </c>
      <c r="D1668" t="s">
        <v>34</v>
      </c>
      <c r="E1668" t="str">
        <f>VLOOKUP(Main!D1668,Sheet2!A:B,2,0)</f>
        <v>Furniture &amp; Fixtures</v>
      </c>
      <c r="F1668" s="2">
        <v>43178</v>
      </c>
      <c r="G1668" t="s">
        <v>2149</v>
      </c>
      <c r="H1668" s="3">
        <v>165.05</v>
      </c>
      <c r="I1668" s="3">
        <v>-71.540000000000006</v>
      </c>
      <c r="J1668" s="3">
        <v>93.51</v>
      </c>
      <c r="K1668" t="s">
        <v>36</v>
      </c>
      <c r="L1668" s="3">
        <v>13780</v>
      </c>
      <c r="M1668" s="3">
        <v>-5971.33</v>
      </c>
      <c r="N1668" s="3">
        <v>7808.67</v>
      </c>
      <c r="O1668" t="s">
        <v>37</v>
      </c>
      <c r="P1668" t="s">
        <v>3555</v>
      </c>
    </row>
    <row r="1669" spans="1:16" x14ac:dyDescent="0.25">
      <c r="A1669" t="s">
        <v>2151</v>
      </c>
      <c r="B1669" t="s">
        <v>3554</v>
      </c>
      <c r="C1669" t="s">
        <v>3557</v>
      </c>
      <c r="D1669" t="s">
        <v>34</v>
      </c>
      <c r="E1669" t="str">
        <f>VLOOKUP(Main!D1669,Sheet2!A:B,2,0)</f>
        <v>Furniture &amp; Fixtures</v>
      </c>
      <c r="F1669" s="2">
        <v>43178</v>
      </c>
      <c r="G1669" t="s">
        <v>2149</v>
      </c>
      <c r="H1669" s="3">
        <v>165.05</v>
      </c>
      <c r="I1669" s="3">
        <v>-71.540000000000006</v>
      </c>
      <c r="J1669" s="3">
        <v>93.51</v>
      </c>
      <c r="K1669" t="s">
        <v>36</v>
      </c>
      <c r="L1669" s="3">
        <v>13780</v>
      </c>
      <c r="M1669" s="3">
        <v>-5971.33</v>
      </c>
      <c r="N1669" s="3">
        <v>7808.67</v>
      </c>
      <c r="O1669" t="s">
        <v>37</v>
      </c>
      <c r="P1669" t="s">
        <v>3555</v>
      </c>
    </row>
    <row r="1670" spans="1:16" x14ac:dyDescent="0.25">
      <c r="A1670" t="s">
        <v>2152</v>
      </c>
      <c r="B1670" t="s">
        <v>3554</v>
      </c>
      <c r="C1670" t="s">
        <v>3557</v>
      </c>
      <c r="D1670" t="s">
        <v>34</v>
      </c>
      <c r="E1670" t="str">
        <f>VLOOKUP(Main!D1670,Sheet2!A:B,2,0)</f>
        <v>Furniture &amp; Fixtures</v>
      </c>
      <c r="F1670" s="2">
        <v>43178</v>
      </c>
      <c r="G1670" t="s">
        <v>2149</v>
      </c>
      <c r="H1670" s="3">
        <v>165.05</v>
      </c>
      <c r="I1670" s="3">
        <v>-71.540000000000006</v>
      </c>
      <c r="J1670" s="3">
        <v>93.51</v>
      </c>
      <c r="K1670" t="s">
        <v>36</v>
      </c>
      <c r="L1670" s="3">
        <v>13780</v>
      </c>
      <c r="M1670" s="3">
        <v>-5971.33</v>
      </c>
      <c r="N1670" s="3">
        <v>7808.67</v>
      </c>
      <c r="O1670" t="s">
        <v>37</v>
      </c>
      <c r="P1670" t="s">
        <v>3555</v>
      </c>
    </row>
    <row r="1671" spans="1:16" x14ac:dyDescent="0.25">
      <c r="A1671" t="s">
        <v>2153</v>
      </c>
      <c r="B1671" t="s">
        <v>3554</v>
      </c>
      <c r="C1671" t="s">
        <v>3557</v>
      </c>
      <c r="D1671" t="s">
        <v>34</v>
      </c>
      <c r="E1671" t="str">
        <f>VLOOKUP(Main!D1671,Sheet2!A:B,2,0)</f>
        <v>Furniture &amp; Fixtures</v>
      </c>
      <c r="F1671" s="2">
        <v>43178</v>
      </c>
      <c r="G1671" t="s">
        <v>2154</v>
      </c>
      <c r="H1671" s="3">
        <v>139.66</v>
      </c>
      <c r="I1671" s="3">
        <v>-60.53</v>
      </c>
      <c r="J1671" s="3">
        <v>79.13</v>
      </c>
      <c r="K1671" t="s">
        <v>36</v>
      </c>
      <c r="L1671" s="3">
        <v>11660</v>
      </c>
      <c r="M1671" s="3">
        <v>-5052.67</v>
      </c>
      <c r="N1671" s="3">
        <v>6607.33</v>
      </c>
      <c r="O1671" t="s">
        <v>37</v>
      </c>
      <c r="P1671" t="s">
        <v>3555</v>
      </c>
    </row>
    <row r="1672" spans="1:16" x14ac:dyDescent="0.25">
      <c r="A1672" t="s">
        <v>2155</v>
      </c>
      <c r="B1672" t="s">
        <v>3554</v>
      </c>
      <c r="C1672" t="s">
        <v>3557</v>
      </c>
      <c r="D1672" t="s">
        <v>34</v>
      </c>
      <c r="E1672" t="str">
        <f>VLOOKUP(Main!D1672,Sheet2!A:B,2,0)</f>
        <v>Furniture &amp; Fixtures</v>
      </c>
      <c r="F1672" s="2">
        <v>43178</v>
      </c>
      <c r="G1672" t="s">
        <v>2154</v>
      </c>
      <c r="H1672" s="3">
        <v>139.66</v>
      </c>
      <c r="I1672" s="3">
        <v>-60.53</v>
      </c>
      <c r="J1672" s="3">
        <v>79.13</v>
      </c>
      <c r="K1672" t="s">
        <v>36</v>
      </c>
      <c r="L1672" s="3">
        <v>11660</v>
      </c>
      <c r="M1672" s="3">
        <v>-5052.67</v>
      </c>
      <c r="N1672" s="3">
        <v>6607.33</v>
      </c>
      <c r="O1672" t="s">
        <v>37</v>
      </c>
      <c r="P1672" t="s">
        <v>3555</v>
      </c>
    </row>
    <row r="1673" spans="1:16" x14ac:dyDescent="0.25">
      <c r="A1673" t="s">
        <v>2156</v>
      </c>
      <c r="B1673" t="s">
        <v>3554</v>
      </c>
      <c r="C1673" t="s">
        <v>3557</v>
      </c>
      <c r="D1673" t="s">
        <v>34</v>
      </c>
      <c r="E1673" t="str">
        <f>VLOOKUP(Main!D1673,Sheet2!A:B,2,0)</f>
        <v>Furniture &amp; Fixtures</v>
      </c>
      <c r="F1673" s="2">
        <v>43178</v>
      </c>
      <c r="G1673" t="s">
        <v>2154</v>
      </c>
      <c r="H1673" s="3">
        <v>139.66</v>
      </c>
      <c r="I1673" s="3">
        <v>-60.53</v>
      </c>
      <c r="J1673" s="3">
        <v>79.13</v>
      </c>
      <c r="K1673" t="s">
        <v>36</v>
      </c>
      <c r="L1673" s="3">
        <v>11660</v>
      </c>
      <c r="M1673" s="3">
        <v>-5052.67</v>
      </c>
      <c r="N1673" s="3">
        <v>6607.33</v>
      </c>
      <c r="O1673" t="s">
        <v>37</v>
      </c>
      <c r="P1673" t="s">
        <v>3555</v>
      </c>
    </row>
    <row r="1674" spans="1:16" x14ac:dyDescent="0.25">
      <c r="A1674" t="s">
        <v>2157</v>
      </c>
      <c r="B1674" t="s">
        <v>3554</v>
      </c>
      <c r="C1674" t="s">
        <v>3557</v>
      </c>
      <c r="D1674" t="s">
        <v>34</v>
      </c>
      <c r="E1674" t="str">
        <f>VLOOKUP(Main!D1674,Sheet2!A:B,2,0)</f>
        <v>Furniture &amp; Fixtures</v>
      </c>
      <c r="F1674" s="2">
        <v>43178</v>
      </c>
      <c r="G1674" t="s">
        <v>2154</v>
      </c>
      <c r="H1674" s="3">
        <v>139.66</v>
      </c>
      <c r="I1674" s="3">
        <v>-60.53</v>
      </c>
      <c r="J1674" s="3">
        <v>79.13</v>
      </c>
      <c r="K1674" t="s">
        <v>36</v>
      </c>
      <c r="L1674" s="3">
        <v>11660</v>
      </c>
      <c r="M1674" s="3">
        <v>-5052.67</v>
      </c>
      <c r="N1674" s="3">
        <v>6607.33</v>
      </c>
      <c r="O1674" t="s">
        <v>37</v>
      </c>
      <c r="P1674" t="s">
        <v>3555</v>
      </c>
    </row>
    <row r="1675" spans="1:16" x14ac:dyDescent="0.25">
      <c r="A1675" t="s">
        <v>2158</v>
      </c>
      <c r="B1675" t="s">
        <v>3554</v>
      </c>
      <c r="C1675" t="s">
        <v>3557</v>
      </c>
      <c r="D1675" t="s">
        <v>34</v>
      </c>
      <c r="E1675" t="str">
        <f>VLOOKUP(Main!D1675,Sheet2!A:B,2,0)</f>
        <v>Furniture &amp; Fixtures</v>
      </c>
      <c r="F1675" s="2">
        <v>43178</v>
      </c>
      <c r="G1675" t="s">
        <v>2159</v>
      </c>
      <c r="H1675" s="3">
        <v>63.48</v>
      </c>
      <c r="I1675" s="3">
        <v>-27.51</v>
      </c>
      <c r="J1675" s="3">
        <v>35.97</v>
      </c>
      <c r="K1675" t="s">
        <v>36</v>
      </c>
      <c r="L1675" s="3">
        <v>5300</v>
      </c>
      <c r="M1675" s="3">
        <v>-2296.67</v>
      </c>
      <c r="N1675" s="3">
        <v>3003.33</v>
      </c>
      <c r="O1675" t="s">
        <v>37</v>
      </c>
      <c r="P1675" t="s">
        <v>3555</v>
      </c>
    </row>
    <row r="1676" spans="1:16" x14ac:dyDescent="0.25">
      <c r="A1676" t="s">
        <v>2160</v>
      </c>
      <c r="B1676" t="s">
        <v>3554</v>
      </c>
      <c r="C1676" t="s">
        <v>3557</v>
      </c>
      <c r="D1676" t="s">
        <v>34</v>
      </c>
      <c r="E1676" t="str">
        <f>VLOOKUP(Main!D1676,Sheet2!A:B,2,0)</f>
        <v>Furniture &amp; Fixtures</v>
      </c>
      <c r="F1676" s="2">
        <v>43178</v>
      </c>
      <c r="G1676" t="s">
        <v>2159</v>
      </c>
      <c r="H1676" s="3">
        <v>63.48</v>
      </c>
      <c r="I1676" s="3">
        <v>-27.51</v>
      </c>
      <c r="J1676" s="3">
        <v>35.97</v>
      </c>
      <c r="K1676" t="s">
        <v>36</v>
      </c>
      <c r="L1676" s="3">
        <v>5300</v>
      </c>
      <c r="M1676" s="3">
        <v>-2296.67</v>
      </c>
      <c r="N1676" s="3">
        <v>3003.33</v>
      </c>
      <c r="O1676" t="s">
        <v>37</v>
      </c>
      <c r="P1676" t="s">
        <v>3555</v>
      </c>
    </row>
    <row r="1677" spans="1:16" x14ac:dyDescent="0.25">
      <c r="A1677" t="s">
        <v>2161</v>
      </c>
      <c r="B1677" t="s">
        <v>3554</v>
      </c>
      <c r="C1677" t="s">
        <v>3557</v>
      </c>
      <c r="D1677" t="s">
        <v>34</v>
      </c>
      <c r="E1677" t="str">
        <f>VLOOKUP(Main!D1677,Sheet2!A:B,2,0)</f>
        <v>Furniture &amp; Fixtures</v>
      </c>
      <c r="F1677" s="2">
        <v>43178</v>
      </c>
      <c r="G1677" t="s">
        <v>2159</v>
      </c>
      <c r="H1677" s="3">
        <v>63.48</v>
      </c>
      <c r="I1677" s="3">
        <v>-27.51</v>
      </c>
      <c r="J1677" s="3">
        <v>35.97</v>
      </c>
      <c r="K1677" t="s">
        <v>36</v>
      </c>
      <c r="L1677" s="3">
        <v>5300</v>
      </c>
      <c r="M1677" s="3">
        <v>-2296.67</v>
      </c>
      <c r="N1677" s="3">
        <v>3003.33</v>
      </c>
      <c r="O1677" t="s">
        <v>37</v>
      </c>
      <c r="P1677" t="s">
        <v>3555</v>
      </c>
    </row>
    <row r="1678" spans="1:16" x14ac:dyDescent="0.25">
      <c r="A1678" t="s">
        <v>2162</v>
      </c>
      <c r="B1678" t="s">
        <v>3554</v>
      </c>
      <c r="C1678" t="s">
        <v>3557</v>
      </c>
      <c r="D1678" t="s">
        <v>34</v>
      </c>
      <c r="E1678" t="str">
        <f>VLOOKUP(Main!D1678,Sheet2!A:B,2,0)</f>
        <v>Furniture &amp; Fixtures</v>
      </c>
      <c r="F1678" s="2">
        <v>43178</v>
      </c>
      <c r="G1678" t="s">
        <v>2159</v>
      </c>
      <c r="H1678" s="3">
        <v>63.48</v>
      </c>
      <c r="I1678" s="3">
        <v>-27.51</v>
      </c>
      <c r="J1678" s="3">
        <v>35.97</v>
      </c>
      <c r="K1678" t="s">
        <v>36</v>
      </c>
      <c r="L1678" s="3">
        <v>5300</v>
      </c>
      <c r="M1678" s="3">
        <v>-2296.67</v>
      </c>
      <c r="N1678" s="3">
        <v>3003.33</v>
      </c>
      <c r="O1678" t="s">
        <v>37</v>
      </c>
      <c r="P1678" t="s">
        <v>3555</v>
      </c>
    </row>
    <row r="1679" spans="1:16" x14ac:dyDescent="0.25">
      <c r="A1679" t="s">
        <v>2163</v>
      </c>
      <c r="B1679" t="s">
        <v>3554</v>
      </c>
      <c r="C1679" t="s">
        <v>3557</v>
      </c>
      <c r="D1679" t="s">
        <v>34</v>
      </c>
      <c r="E1679" t="str">
        <f>VLOOKUP(Main!D1679,Sheet2!A:B,2,0)</f>
        <v>Furniture &amp; Fixtures</v>
      </c>
      <c r="F1679" s="2">
        <v>43178</v>
      </c>
      <c r="G1679" t="s">
        <v>2159</v>
      </c>
      <c r="H1679" s="3">
        <v>63.48</v>
      </c>
      <c r="I1679" s="3">
        <v>-27.51</v>
      </c>
      <c r="J1679" s="3">
        <v>35.97</v>
      </c>
      <c r="K1679" t="s">
        <v>36</v>
      </c>
      <c r="L1679" s="3">
        <v>5300</v>
      </c>
      <c r="M1679" s="3">
        <v>-2296.67</v>
      </c>
      <c r="N1679" s="3">
        <v>3003.33</v>
      </c>
      <c r="O1679" t="s">
        <v>37</v>
      </c>
      <c r="P1679" t="s">
        <v>3555</v>
      </c>
    </row>
    <row r="1680" spans="1:16" x14ac:dyDescent="0.25">
      <c r="A1680" t="s">
        <v>2164</v>
      </c>
      <c r="B1680" t="s">
        <v>3554</v>
      </c>
      <c r="C1680" t="s">
        <v>3557</v>
      </c>
      <c r="D1680" t="s">
        <v>34</v>
      </c>
      <c r="E1680" t="str">
        <f>VLOOKUP(Main!D1680,Sheet2!A:B,2,0)</f>
        <v>Furniture &amp; Fixtures</v>
      </c>
      <c r="F1680" s="2">
        <v>43178</v>
      </c>
      <c r="G1680" t="s">
        <v>2159</v>
      </c>
      <c r="H1680" s="3">
        <v>63.48</v>
      </c>
      <c r="I1680" s="3">
        <v>-27.51</v>
      </c>
      <c r="J1680" s="3">
        <v>35.97</v>
      </c>
      <c r="K1680" t="s">
        <v>36</v>
      </c>
      <c r="L1680" s="3">
        <v>5300</v>
      </c>
      <c r="M1680" s="3">
        <v>-2296.67</v>
      </c>
      <c r="N1680" s="3">
        <v>3003.33</v>
      </c>
      <c r="O1680" t="s">
        <v>37</v>
      </c>
      <c r="P1680" t="s">
        <v>3555</v>
      </c>
    </row>
    <row r="1681" spans="1:16" x14ac:dyDescent="0.25">
      <c r="A1681" t="s">
        <v>2165</v>
      </c>
      <c r="B1681" t="s">
        <v>3554</v>
      </c>
      <c r="C1681" t="s">
        <v>3557</v>
      </c>
      <c r="D1681" t="s">
        <v>34</v>
      </c>
      <c r="E1681" t="str">
        <f>VLOOKUP(Main!D1681,Sheet2!A:B,2,0)</f>
        <v>Furniture &amp; Fixtures</v>
      </c>
      <c r="F1681" s="2">
        <v>43178</v>
      </c>
      <c r="G1681" t="s">
        <v>2159</v>
      </c>
      <c r="H1681" s="3">
        <v>63.48</v>
      </c>
      <c r="I1681" s="3">
        <v>-27.51</v>
      </c>
      <c r="J1681" s="3">
        <v>35.97</v>
      </c>
      <c r="K1681" t="s">
        <v>36</v>
      </c>
      <c r="L1681" s="3">
        <v>5300</v>
      </c>
      <c r="M1681" s="3">
        <v>-2296.67</v>
      </c>
      <c r="N1681" s="3">
        <v>3003.33</v>
      </c>
      <c r="O1681" t="s">
        <v>37</v>
      </c>
      <c r="P1681" t="s">
        <v>3555</v>
      </c>
    </row>
    <row r="1682" spans="1:16" x14ac:dyDescent="0.25">
      <c r="A1682" t="s">
        <v>2166</v>
      </c>
      <c r="B1682" t="s">
        <v>3554</v>
      </c>
      <c r="C1682" t="s">
        <v>3557</v>
      </c>
      <c r="D1682" t="s">
        <v>34</v>
      </c>
      <c r="E1682" t="str">
        <f>VLOOKUP(Main!D1682,Sheet2!A:B,2,0)</f>
        <v>Furniture &amp; Fixtures</v>
      </c>
      <c r="F1682" s="2">
        <v>43178</v>
      </c>
      <c r="G1682" t="s">
        <v>2159</v>
      </c>
      <c r="H1682" s="3">
        <v>63.48</v>
      </c>
      <c r="I1682" s="3">
        <v>-27.51</v>
      </c>
      <c r="J1682" s="3">
        <v>35.97</v>
      </c>
      <c r="K1682" t="s">
        <v>36</v>
      </c>
      <c r="L1682" s="3">
        <v>5300</v>
      </c>
      <c r="M1682" s="3">
        <v>-2296.67</v>
      </c>
      <c r="N1682" s="3">
        <v>3003.33</v>
      </c>
      <c r="O1682" t="s">
        <v>37</v>
      </c>
      <c r="P1682" t="s">
        <v>3555</v>
      </c>
    </row>
    <row r="1683" spans="1:16" x14ac:dyDescent="0.25">
      <c r="A1683" t="s">
        <v>2167</v>
      </c>
      <c r="B1683" t="s">
        <v>3554</v>
      </c>
      <c r="C1683" t="s">
        <v>3557</v>
      </c>
      <c r="D1683" t="s">
        <v>34</v>
      </c>
      <c r="E1683" t="str">
        <f>VLOOKUP(Main!D1683,Sheet2!A:B,2,0)</f>
        <v>Furniture &amp; Fixtures</v>
      </c>
      <c r="F1683" s="2">
        <v>43178</v>
      </c>
      <c r="G1683" t="s">
        <v>2168</v>
      </c>
      <c r="H1683" s="3">
        <v>126.96</v>
      </c>
      <c r="I1683" s="3">
        <v>-55.03</v>
      </c>
      <c r="J1683" s="3">
        <v>71.930000000000007</v>
      </c>
      <c r="K1683" t="s">
        <v>36</v>
      </c>
      <c r="L1683" s="3">
        <v>10600</v>
      </c>
      <c r="M1683" s="3">
        <v>-4593.33</v>
      </c>
      <c r="N1683" s="3">
        <v>6006.67</v>
      </c>
      <c r="O1683" t="s">
        <v>37</v>
      </c>
      <c r="P1683" t="s">
        <v>3555</v>
      </c>
    </row>
    <row r="1684" spans="1:16" x14ac:dyDescent="0.25">
      <c r="A1684" t="s">
        <v>2169</v>
      </c>
      <c r="B1684" t="s">
        <v>3554</v>
      </c>
      <c r="C1684" t="s">
        <v>3557</v>
      </c>
      <c r="D1684" t="s">
        <v>34</v>
      </c>
      <c r="E1684" t="str">
        <f>VLOOKUP(Main!D1684,Sheet2!A:B,2,0)</f>
        <v>Furniture &amp; Fixtures</v>
      </c>
      <c r="F1684" s="2">
        <v>43178</v>
      </c>
      <c r="G1684" t="s">
        <v>2168</v>
      </c>
      <c r="H1684" s="3">
        <v>126.96</v>
      </c>
      <c r="I1684" s="3">
        <v>-55.03</v>
      </c>
      <c r="J1684" s="3">
        <v>71.930000000000007</v>
      </c>
      <c r="K1684" t="s">
        <v>36</v>
      </c>
      <c r="L1684" s="3">
        <v>10600</v>
      </c>
      <c r="M1684" s="3">
        <v>-4593.33</v>
      </c>
      <c r="N1684" s="3">
        <v>6006.67</v>
      </c>
      <c r="O1684" t="s">
        <v>37</v>
      </c>
      <c r="P1684" t="s">
        <v>3555</v>
      </c>
    </row>
    <row r="1685" spans="1:16" x14ac:dyDescent="0.25">
      <c r="A1685" t="s">
        <v>2170</v>
      </c>
      <c r="B1685" t="s">
        <v>3554</v>
      </c>
      <c r="C1685" t="s">
        <v>3557</v>
      </c>
      <c r="D1685" t="s">
        <v>34</v>
      </c>
      <c r="E1685" t="str">
        <f>VLOOKUP(Main!D1685,Sheet2!A:B,2,0)</f>
        <v>Furniture &amp; Fixtures</v>
      </c>
      <c r="F1685" s="2">
        <v>43178</v>
      </c>
      <c r="G1685" t="s">
        <v>2168</v>
      </c>
      <c r="H1685" s="3">
        <v>126.96</v>
      </c>
      <c r="I1685" s="3">
        <v>-55.03</v>
      </c>
      <c r="J1685" s="3">
        <v>71.930000000000007</v>
      </c>
      <c r="K1685" t="s">
        <v>36</v>
      </c>
      <c r="L1685" s="3">
        <v>10600</v>
      </c>
      <c r="M1685" s="3">
        <v>-4593.33</v>
      </c>
      <c r="N1685" s="3">
        <v>6006.67</v>
      </c>
      <c r="O1685" t="s">
        <v>37</v>
      </c>
      <c r="P1685" t="s">
        <v>3555</v>
      </c>
    </row>
    <row r="1686" spans="1:16" x14ac:dyDescent="0.25">
      <c r="A1686" t="s">
        <v>2171</v>
      </c>
      <c r="B1686" t="s">
        <v>3554</v>
      </c>
      <c r="C1686" t="s">
        <v>3557</v>
      </c>
      <c r="D1686" t="s">
        <v>34</v>
      </c>
      <c r="E1686" t="str">
        <f>VLOOKUP(Main!D1686,Sheet2!A:B,2,0)</f>
        <v>Furniture &amp; Fixtures</v>
      </c>
      <c r="F1686" s="2">
        <v>43178</v>
      </c>
      <c r="G1686" t="s">
        <v>2168</v>
      </c>
      <c r="H1686" s="3">
        <v>126.96</v>
      </c>
      <c r="I1686" s="3">
        <v>-55.03</v>
      </c>
      <c r="J1686" s="3">
        <v>71.930000000000007</v>
      </c>
      <c r="K1686" t="s">
        <v>36</v>
      </c>
      <c r="L1686" s="3">
        <v>10600</v>
      </c>
      <c r="M1686" s="3">
        <v>-4593.33</v>
      </c>
      <c r="N1686" s="3">
        <v>6006.67</v>
      </c>
      <c r="O1686" t="s">
        <v>37</v>
      </c>
      <c r="P1686" t="s">
        <v>3555</v>
      </c>
    </row>
    <row r="1687" spans="1:16" x14ac:dyDescent="0.25">
      <c r="A1687" t="s">
        <v>2172</v>
      </c>
      <c r="B1687" t="s">
        <v>3554</v>
      </c>
      <c r="C1687" t="s">
        <v>3557</v>
      </c>
      <c r="D1687" t="s">
        <v>34</v>
      </c>
      <c r="E1687" t="str">
        <f>VLOOKUP(Main!D1687,Sheet2!A:B,2,0)</f>
        <v>Furniture &amp; Fixtures</v>
      </c>
      <c r="F1687" s="2">
        <v>43178</v>
      </c>
      <c r="G1687" t="s">
        <v>2168</v>
      </c>
      <c r="H1687" s="3">
        <v>126.96</v>
      </c>
      <c r="I1687" s="3">
        <v>-55.03</v>
      </c>
      <c r="J1687" s="3">
        <v>71.930000000000007</v>
      </c>
      <c r="K1687" t="s">
        <v>36</v>
      </c>
      <c r="L1687" s="3">
        <v>10600</v>
      </c>
      <c r="M1687" s="3">
        <v>-4593.33</v>
      </c>
      <c r="N1687" s="3">
        <v>6006.67</v>
      </c>
      <c r="O1687" t="s">
        <v>37</v>
      </c>
      <c r="P1687" t="s">
        <v>3555</v>
      </c>
    </row>
    <row r="1688" spans="1:16" x14ac:dyDescent="0.25">
      <c r="A1688" t="s">
        <v>2173</v>
      </c>
      <c r="B1688" t="s">
        <v>3554</v>
      </c>
      <c r="C1688" t="s">
        <v>3557</v>
      </c>
      <c r="D1688" t="s">
        <v>34</v>
      </c>
      <c r="E1688" t="str">
        <f>VLOOKUP(Main!D1688,Sheet2!A:B,2,0)</f>
        <v>Furniture &amp; Fixtures</v>
      </c>
      <c r="F1688" s="2">
        <v>43178</v>
      </c>
      <c r="G1688" t="s">
        <v>2168</v>
      </c>
      <c r="H1688" s="3">
        <v>126.96</v>
      </c>
      <c r="I1688" s="3">
        <v>-55.03</v>
      </c>
      <c r="J1688" s="3">
        <v>71.930000000000007</v>
      </c>
      <c r="K1688" t="s">
        <v>36</v>
      </c>
      <c r="L1688" s="3">
        <v>10600</v>
      </c>
      <c r="M1688" s="3">
        <v>-4593.33</v>
      </c>
      <c r="N1688" s="3">
        <v>6006.67</v>
      </c>
      <c r="O1688" t="s">
        <v>37</v>
      </c>
      <c r="P1688" t="s">
        <v>3555</v>
      </c>
    </row>
    <row r="1689" spans="1:16" x14ac:dyDescent="0.25">
      <c r="A1689" t="s">
        <v>2174</v>
      </c>
      <c r="B1689" t="s">
        <v>3554</v>
      </c>
      <c r="C1689" t="s">
        <v>3557</v>
      </c>
      <c r="D1689" t="s">
        <v>34</v>
      </c>
      <c r="E1689" t="str">
        <f>VLOOKUP(Main!D1689,Sheet2!A:B,2,0)</f>
        <v>Furniture &amp; Fixtures</v>
      </c>
      <c r="F1689" s="2">
        <v>43178</v>
      </c>
      <c r="G1689" t="s">
        <v>2168</v>
      </c>
      <c r="H1689" s="3">
        <v>126.96</v>
      </c>
      <c r="I1689" s="3">
        <v>-55.03</v>
      </c>
      <c r="J1689" s="3">
        <v>71.930000000000007</v>
      </c>
      <c r="K1689" t="s">
        <v>36</v>
      </c>
      <c r="L1689" s="3">
        <v>10600</v>
      </c>
      <c r="M1689" s="3">
        <v>-4593.33</v>
      </c>
      <c r="N1689" s="3">
        <v>6006.67</v>
      </c>
      <c r="O1689" t="s">
        <v>37</v>
      </c>
      <c r="P1689" t="s">
        <v>3555</v>
      </c>
    </row>
    <row r="1690" spans="1:16" x14ac:dyDescent="0.25">
      <c r="A1690" t="s">
        <v>2175</v>
      </c>
      <c r="B1690" t="s">
        <v>3554</v>
      </c>
      <c r="C1690" t="s">
        <v>3557</v>
      </c>
      <c r="D1690" t="s">
        <v>34</v>
      </c>
      <c r="E1690" t="str">
        <f>VLOOKUP(Main!D1690,Sheet2!A:B,2,0)</f>
        <v>Furniture &amp; Fixtures</v>
      </c>
      <c r="F1690" s="2">
        <v>43178</v>
      </c>
      <c r="G1690" t="s">
        <v>2168</v>
      </c>
      <c r="H1690" s="3">
        <v>126.96</v>
      </c>
      <c r="I1690" s="3">
        <v>-55.03</v>
      </c>
      <c r="J1690" s="3">
        <v>71.930000000000007</v>
      </c>
      <c r="K1690" t="s">
        <v>36</v>
      </c>
      <c r="L1690" s="3">
        <v>10600</v>
      </c>
      <c r="M1690" s="3">
        <v>-4593.33</v>
      </c>
      <c r="N1690" s="3">
        <v>6006.67</v>
      </c>
      <c r="O1690" t="s">
        <v>37</v>
      </c>
      <c r="P1690" t="s">
        <v>3555</v>
      </c>
    </row>
    <row r="1691" spans="1:16" x14ac:dyDescent="0.25">
      <c r="A1691" t="s">
        <v>2176</v>
      </c>
      <c r="B1691" t="s">
        <v>3554</v>
      </c>
      <c r="C1691" t="s">
        <v>3557</v>
      </c>
      <c r="D1691" t="s">
        <v>34</v>
      </c>
      <c r="E1691" t="str">
        <f>VLOOKUP(Main!D1691,Sheet2!A:B,2,0)</f>
        <v>Furniture &amp; Fixtures</v>
      </c>
      <c r="F1691" s="2">
        <v>43178</v>
      </c>
      <c r="G1691" t="s">
        <v>2168</v>
      </c>
      <c r="H1691" s="3">
        <v>126.96</v>
      </c>
      <c r="I1691" s="3">
        <v>-55.03</v>
      </c>
      <c r="J1691" s="3">
        <v>71.930000000000007</v>
      </c>
      <c r="K1691" t="s">
        <v>36</v>
      </c>
      <c r="L1691" s="3">
        <v>10600</v>
      </c>
      <c r="M1691" s="3">
        <v>-4593.33</v>
      </c>
      <c r="N1691" s="3">
        <v>6006.67</v>
      </c>
      <c r="O1691" t="s">
        <v>37</v>
      </c>
      <c r="P1691" t="s">
        <v>3555</v>
      </c>
    </row>
    <row r="1692" spans="1:16" x14ac:dyDescent="0.25">
      <c r="A1692" t="s">
        <v>2177</v>
      </c>
      <c r="B1692" t="s">
        <v>3554</v>
      </c>
      <c r="C1692" t="s">
        <v>3557</v>
      </c>
      <c r="D1692" t="s">
        <v>34</v>
      </c>
      <c r="E1692" t="str">
        <f>VLOOKUP(Main!D1692,Sheet2!A:B,2,0)</f>
        <v>Furniture &amp; Fixtures</v>
      </c>
      <c r="F1692" s="2">
        <v>43178</v>
      </c>
      <c r="G1692" t="s">
        <v>2168</v>
      </c>
      <c r="H1692" s="3">
        <v>126.96</v>
      </c>
      <c r="I1692" s="3">
        <v>-55.03</v>
      </c>
      <c r="J1692" s="3">
        <v>71.930000000000007</v>
      </c>
      <c r="K1692" t="s">
        <v>36</v>
      </c>
      <c r="L1692" s="3">
        <v>10600</v>
      </c>
      <c r="M1692" s="3">
        <v>-4593.33</v>
      </c>
      <c r="N1692" s="3">
        <v>6006.67</v>
      </c>
      <c r="O1692" t="s">
        <v>37</v>
      </c>
      <c r="P1692" t="s">
        <v>3555</v>
      </c>
    </row>
    <row r="1693" spans="1:16" x14ac:dyDescent="0.25">
      <c r="A1693" t="s">
        <v>2178</v>
      </c>
      <c r="B1693" t="s">
        <v>3554</v>
      </c>
      <c r="C1693" t="s">
        <v>3557</v>
      </c>
      <c r="D1693" t="s">
        <v>34</v>
      </c>
      <c r="E1693" t="str">
        <f>VLOOKUP(Main!D1693,Sheet2!A:B,2,0)</f>
        <v>Furniture &amp; Fixtures</v>
      </c>
      <c r="F1693" s="2">
        <v>43178</v>
      </c>
      <c r="G1693" t="s">
        <v>2168</v>
      </c>
      <c r="H1693" s="3">
        <v>126.96</v>
      </c>
      <c r="I1693" s="3">
        <v>-55.03</v>
      </c>
      <c r="J1693" s="3">
        <v>71.930000000000007</v>
      </c>
      <c r="K1693" t="s">
        <v>36</v>
      </c>
      <c r="L1693" s="3">
        <v>10600</v>
      </c>
      <c r="M1693" s="3">
        <v>-4593.33</v>
      </c>
      <c r="N1693" s="3">
        <v>6006.67</v>
      </c>
      <c r="O1693" t="s">
        <v>37</v>
      </c>
      <c r="P1693" t="s">
        <v>3555</v>
      </c>
    </row>
    <row r="1694" spans="1:16" x14ac:dyDescent="0.25">
      <c r="A1694" t="s">
        <v>2179</v>
      </c>
      <c r="B1694" t="s">
        <v>3554</v>
      </c>
      <c r="C1694" t="s">
        <v>3557</v>
      </c>
      <c r="D1694" t="s">
        <v>34</v>
      </c>
      <c r="E1694" t="str">
        <f>VLOOKUP(Main!D1694,Sheet2!A:B,2,0)</f>
        <v>Furniture &amp; Fixtures</v>
      </c>
      <c r="F1694" s="2">
        <v>43178</v>
      </c>
      <c r="G1694" t="s">
        <v>2168</v>
      </c>
      <c r="H1694" s="3">
        <v>126.96</v>
      </c>
      <c r="I1694" s="3">
        <v>-55.03</v>
      </c>
      <c r="J1694" s="3">
        <v>71.930000000000007</v>
      </c>
      <c r="K1694" t="s">
        <v>36</v>
      </c>
      <c r="L1694" s="3">
        <v>10600</v>
      </c>
      <c r="M1694" s="3">
        <v>-4593.33</v>
      </c>
      <c r="N1694" s="3">
        <v>6006.67</v>
      </c>
      <c r="O1694" t="s">
        <v>37</v>
      </c>
      <c r="P1694" t="s">
        <v>3555</v>
      </c>
    </row>
    <row r="1695" spans="1:16" x14ac:dyDescent="0.25">
      <c r="A1695" t="s">
        <v>2180</v>
      </c>
      <c r="B1695" t="s">
        <v>3554</v>
      </c>
      <c r="C1695" t="s">
        <v>3557</v>
      </c>
      <c r="D1695" t="s">
        <v>34</v>
      </c>
      <c r="E1695" t="str">
        <f>VLOOKUP(Main!D1695,Sheet2!A:B,2,0)</f>
        <v>Furniture &amp; Fixtures</v>
      </c>
      <c r="F1695" s="2">
        <v>43178</v>
      </c>
      <c r="G1695" t="s">
        <v>2168</v>
      </c>
      <c r="H1695" s="3">
        <v>126.96</v>
      </c>
      <c r="I1695" s="3">
        <v>-55.03</v>
      </c>
      <c r="J1695" s="3">
        <v>71.930000000000007</v>
      </c>
      <c r="K1695" t="s">
        <v>36</v>
      </c>
      <c r="L1695" s="3">
        <v>10600</v>
      </c>
      <c r="M1695" s="3">
        <v>-4593.33</v>
      </c>
      <c r="N1695" s="3">
        <v>6006.67</v>
      </c>
      <c r="O1695" t="s">
        <v>37</v>
      </c>
      <c r="P1695" t="s">
        <v>3555</v>
      </c>
    </row>
    <row r="1696" spans="1:16" x14ac:dyDescent="0.25">
      <c r="A1696" t="s">
        <v>2181</v>
      </c>
      <c r="B1696" t="s">
        <v>3554</v>
      </c>
      <c r="C1696" t="s">
        <v>3557</v>
      </c>
      <c r="D1696" t="s">
        <v>34</v>
      </c>
      <c r="E1696" t="str">
        <f>VLOOKUP(Main!D1696,Sheet2!A:B,2,0)</f>
        <v>Furniture &amp; Fixtures</v>
      </c>
      <c r="F1696" s="2">
        <v>43178</v>
      </c>
      <c r="G1696" t="s">
        <v>2168</v>
      </c>
      <c r="H1696" s="3">
        <v>126.96</v>
      </c>
      <c r="I1696" s="3">
        <v>-55.03</v>
      </c>
      <c r="J1696" s="3">
        <v>71.930000000000007</v>
      </c>
      <c r="K1696" t="s">
        <v>36</v>
      </c>
      <c r="L1696" s="3">
        <v>10600</v>
      </c>
      <c r="M1696" s="3">
        <v>-4593.33</v>
      </c>
      <c r="N1696" s="3">
        <v>6006.67</v>
      </c>
      <c r="O1696" t="s">
        <v>37</v>
      </c>
      <c r="P1696" t="s">
        <v>3555</v>
      </c>
    </row>
    <row r="1697" spans="1:16" x14ac:dyDescent="0.25">
      <c r="A1697" t="s">
        <v>2182</v>
      </c>
      <c r="B1697" t="s">
        <v>3554</v>
      </c>
      <c r="C1697" t="s">
        <v>3557</v>
      </c>
      <c r="D1697" t="s">
        <v>34</v>
      </c>
      <c r="E1697" t="str">
        <f>VLOOKUP(Main!D1697,Sheet2!A:B,2,0)</f>
        <v>Furniture &amp; Fixtures</v>
      </c>
      <c r="F1697" s="2">
        <v>43178</v>
      </c>
      <c r="G1697" t="s">
        <v>2168</v>
      </c>
      <c r="H1697" s="3">
        <v>126.96</v>
      </c>
      <c r="I1697" s="3">
        <v>-55.03</v>
      </c>
      <c r="J1697" s="3">
        <v>71.930000000000007</v>
      </c>
      <c r="K1697" t="s">
        <v>36</v>
      </c>
      <c r="L1697" s="3">
        <v>10600</v>
      </c>
      <c r="M1697" s="3">
        <v>-4593.33</v>
      </c>
      <c r="N1697" s="3">
        <v>6006.67</v>
      </c>
      <c r="O1697" t="s">
        <v>37</v>
      </c>
      <c r="P1697" t="s">
        <v>3555</v>
      </c>
    </row>
    <row r="1698" spans="1:16" x14ac:dyDescent="0.25">
      <c r="A1698" t="s">
        <v>2183</v>
      </c>
      <c r="B1698" t="s">
        <v>3554</v>
      </c>
      <c r="C1698" t="s">
        <v>3557</v>
      </c>
      <c r="D1698" t="s">
        <v>34</v>
      </c>
      <c r="E1698" t="str">
        <f>VLOOKUP(Main!D1698,Sheet2!A:B,2,0)</f>
        <v>Furniture &amp; Fixtures</v>
      </c>
      <c r="F1698" s="2">
        <v>43178</v>
      </c>
      <c r="G1698" t="s">
        <v>2168</v>
      </c>
      <c r="H1698" s="3">
        <v>126.96</v>
      </c>
      <c r="I1698" s="3">
        <v>-55.03</v>
      </c>
      <c r="J1698" s="3">
        <v>71.930000000000007</v>
      </c>
      <c r="K1698" t="s">
        <v>36</v>
      </c>
      <c r="L1698" s="3">
        <v>10600</v>
      </c>
      <c r="M1698" s="3">
        <v>-4593.33</v>
      </c>
      <c r="N1698" s="3">
        <v>6006.67</v>
      </c>
      <c r="O1698" t="s">
        <v>37</v>
      </c>
      <c r="P1698" t="s">
        <v>3555</v>
      </c>
    </row>
    <row r="1699" spans="1:16" x14ac:dyDescent="0.25">
      <c r="A1699" t="s">
        <v>2184</v>
      </c>
      <c r="B1699" t="s">
        <v>3554</v>
      </c>
      <c r="C1699" t="s">
        <v>3557</v>
      </c>
      <c r="D1699" t="s">
        <v>34</v>
      </c>
      <c r="E1699" t="str">
        <f>VLOOKUP(Main!D1699,Sheet2!A:B,2,0)</f>
        <v>Furniture &amp; Fixtures</v>
      </c>
      <c r="F1699" s="2">
        <v>43178</v>
      </c>
      <c r="G1699" t="s">
        <v>2168</v>
      </c>
      <c r="H1699" s="3">
        <v>126.96</v>
      </c>
      <c r="I1699" s="3">
        <v>-55.03</v>
      </c>
      <c r="J1699" s="3">
        <v>71.930000000000007</v>
      </c>
      <c r="K1699" t="s">
        <v>36</v>
      </c>
      <c r="L1699" s="3">
        <v>10600</v>
      </c>
      <c r="M1699" s="3">
        <v>-4593.33</v>
      </c>
      <c r="N1699" s="3">
        <v>6006.67</v>
      </c>
      <c r="O1699" t="s">
        <v>37</v>
      </c>
      <c r="P1699" t="s">
        <v>3555</v>
      </c>
    </row>
    <row r="1700" spans="1:16" x14ac:dyDescent="0.25">
      <c r="A1700" t="s">
        <v>2185</v>
      </c>
      <c r="B1700" t="s">
        <v>3554</v>
      </c>
      <c r="C1700" t="s">
        <v>3557</v>
      </c>
      <c r="D1700" t="s">
        <v>34</v>
      </c>
      <c r="E1700" t="str">
        <f>VLOOKUP(Main!D1700,Sheet2!A:B,2,0)</f>
        <v>Furniture &amp; Fixtures</v>
      </c>
      <c r="F1700" s="2">
        <v>43178</v>
      </c>
      <c r="G1700" t="s">
        <v>2168</v>
      </c>
      <c r="H1700" s="3">
        <v>126.96</v>
      </c>
      <c r="I1700" s="3">
        <v>-55.03</v>
      </c>
      <c r="J1700" s="3">
        <v>71.930000000000007</v>
      </c>
      <c r="K1700" t="s">
        <v>36</v>
      </c>
      <c r="L1700" s="3">
        <v>10600</v>
      </c>
      <c r="M1700" s="3">
        <v>-4593.33</v>
      </c>
      <c r="N1700" s="3">
        <v>6006.67</v>
      </c>
      <c r="O1700" t="s">
        <v>37</v>
      </c>
      <c r="P1700" t="s">
        <v>3555</v>
      </c>
    </row>
    <row r="1701" spans="1:16" x14ac:dyDescent="0.25">
      <c r="A1701" t="s">
        <v>2186</v>
      </c>
      <c r="B1701" t="s">
        <v>3554</v>
      </c>
      <c r="C1701" t="s">
        <v>3557</v>
      </c>
      <c r="D1701" t="s">
        <v>34</v>
      </c>
      <c r="E1701" t="str">
        <f>VLOOKUP(Main!D1701,Sheet2!A:B,2,0)</f>
        <v>Furniture &amp; Fixtures</v>
      </c>
      <c r="F1701" s="2">
        <v>43178</v>
      </c>
      <c r="G1701" t="s">
        <v>2168</v>
      </c>
      <c r="H1701" s="3">
        <v>126.96</v>
      </c>
      <c r="I1701" s="3">
        <v>-55.03</v>
      </c>
      <c r="J1701" s="3">
        <v>71.930000000000007</v>
      </c>
      <c r="K1701" t="s">
        <v>36</v>
      </c>
      <c r="L1701" s="3">
        <v>10600</v>
      </c>
      <c r="M1701" s="3">
        <v>-4593.33</v>
      </c>
      <c r="N1701" s="3">
        <v>6006.67</v>
      </c>
      <c r="O1701" t="s">
        <v>37</v>
      </c>
      <c r="P1701" t="s">
        <v>3555</v>
      </c>
    </row>
    <row r="1702" spans="1:16" x14ac:dyDescent="0.25">
      <c r="A1702" t="s">
        <v>2187</v>
      </c>
      <c r="B1702" t="s">
        <v>3554</v>
      </c>
      <c r="C1702" t="s">
        <v>3557</v>
      </c>
      <c r="D1702" t="s">
        <v>34</v>
      </c>
      <c r="E1702" t="str">
        <f>VLOOKUP(Main!D1702,Sheet2!A:B,2,0)</f>
        <v>Furniture &amp; Fixtures</v>
      </c>
      <c r="F1702" s="2">
        <v>43178</v>
      </c>
      <c r="G1702" t="s">
        <v>2168</v>
      </c>
      <c r="H1702" s="3">
        <v>126.96</v>
      </c>
      <c r="I1702" s="3">
        <v>-55.03</v>
      </c>
      <c r="J1702" s="3">
        <v>71.930000000000007</v>
      </c>
      <c r="K1702" t="s">
        <v>36</v>
      </c>
      <c r="L1702" s="3">
        <v>10600</v>
      </c>
      <c r="M1702" s="3">
        <v>-4593.33</v>
      </c>
      <c r="N1702" s="3">
        <v>6006.67</v>
      </c>
      <c r="O1702" t="s">
        <v>37</v>
      </c>
      <c r="P1702" t="s">
        <v>3555</v>
      </c>
    </row>
    <row r="1703" spans="1:16" x14ac:dyDescent="0.25">
      <c r="A1703" t="s">
        <v>2188</v>
      </c>
      <c r="B1703" t="s">
        <v>3554</v>
      </c>
      <c r="C1703" t="s">
        <v>3557</v>
      </c>
      <c r="D1703" t="s">
        <v>34</v>
      </c>
      <c r="E1703" t="str">
        <f>VLOOKUP(Main!D1703,Sheet2!A:B,2,0)</f>
        <v>Furniture &amp; Fixtures</v>
      </c>
      <c r="F1703" s="2">
        <v>43178</v>
      </c>
      <c r="G1703" t="s">
        <v>2168</v>
      </c>
      <c r="H1703" s="3">
        <v>126.96</v>
      </c>
      <c r="I1703" s="3">
        <v>-55.03</v>
      </c>
      <c r="J1703" s="3">
        <v>71.930000000000007</v>
      </c>
      <c r="K1703" t="s">
        <v>36</v>
      </c>
      <c r="L1703" s="3">
        <v>10600</v>
      </c>
      <c r="M1703" s="3">
        <v>-4593.33</v>
      </c>
      <c r="N1703" s="3">
        <v>6006.67</v>
      </c>
      <c r="O1703" t="s">
        <v>37</v>
      </c>
      <c r="P1703" t="s">
        <v>3555</v>
      </c>
    </row>
    <row r="1704" spans="1:16" x14ac:dyDescent="0.25">
      <c r="A1704" t="s">
        <v>2189</v>
      </c>
      <c r="B1704" t="s">
        <v>3554</v>
      </c>
      <c r="C1704" t="s">
        <v>3557</v>
      </c>
      <c r="D1704" t="s">
        <v>34</v>
      </c>
      <c r="E1704" t="str">
        <f>VLOOKUP(Main!D1704,Sheet2!A:B,2,0)</f>
        <v>Furniture &amp; Fixtures</v>
      </c>
      <c r="F1704" s="2">
        <v>43178</v>
      </c>
      <c r="G1704" t="s">
        <v>2168</v>
      </c>
      <c r="H1704" s="3">
        <v>126.96</v>
      </c>
      <c r="I1704" s="3">
        <v>-55.03</v>
      </c>
      <c r="J1704" s="3">
        <v>71.930000000000007</v>
      </c>
      <c r="K1704" t="s">
        <v>36</v>
      </c>
      <c r="L1704" s="3">
        <v>10600</v>
      </c>
      <c r="M1704" s="3">
        <v>-4593.33</v>
      </c>
      <c r="N1704" s="3">
        <v>6006.67</v>
      </c>
      <c r="O1704" t="s">
        <v>37</v>
      </c>
      <c r="P1704" t="s">
        <v>3555</v>
      </c>
    </row>
    <row r="1705" spans="1:16" x14ac:dyDescent="0.25">
      <c r="A1705" t="s">
        <v>2190</v>
      </c>
      <c r="B1705" t="s">
        <v>3554</v>
      </c>
      <c r="C1705" t="s">
        <v>3557</v>
      </c>
      <c r="D1705" t="s">
        <v>34</v>
      </c>
      <c r="E1705" t="str">
        <f>VLOOKUP(Main!D1705,Sheet2!A:B,2,0)</f>
        <v>Furniture &amp; Fixtures</v>
      </c>
      <c r="F1705" s="2">
        <v>43178</v>
      </c>
      <c r="G1705" t="s">
        <v>2168</v>
      </c>
      <c r="H1705" s="3">
        <v>126.96</v>
      </c>
      <c r="I1705" s="3">
        <v>-55.03</v>
      </c>
      <c r="J1705" s="3">
        <v>71.930000000000007</v>
      </c>
      <c r="K1705" t="s">
        <v>36</v>
      </c>
      <c r="L1705" s="3">
        <v>10600</v>
      </c>
      <c r="M1705" s="3">
        <v>-4593.33</v>
      </c>
      <c r="N1705" s="3">
        <v>6006.67</v>
      </c>
      <c r="O1705" t="s">
        <v>37</v>
      </c>
      <c r="P1705" t="s">
        <v>3555</v>
      </c>
    </row>
    <row r="1706" spans="1:16" x14ac:dyDescent="0.25">
      <c r="A1706" t="s">
        <v>2191</v>
      </c>
      <c r="B1706" t="s">
        <v>3554</v>
      </c>
      <c r="C1706" t="s">
        <v>3557</v>
      </c>
      <c r="D1706" t="s">
        <v>34</v>
      </c>
      <c r="E1706" t="str">
        <f>VLOOKUP(Main!D1706,Sheet2!A:B,2,0)</f>
        <v>Furniture &amp; Fixtures</v>
      </c>
      <c r="F1706" s="2">
        <v>43178</v>
      </c>
      <c r="G1706" t="s">
        <v>2168</v>
      </c>
      <c r="H1706" s="3">
        <v>126.96</v>
      </c>
      <c r="I1706" s="3">
        <v>-55.03</v>
      </c>
      <c r="J1706" s="3">
        <v>71.930000000000007</v>
      </c>
      <c r="K1706" t="s">
        <v>36</v>
      </c>
      <c r="L1706" s="3">
        <v>10600</v>
      </c>
      <c r="M1706" s="3">
        <v>-4593.33</v>
      </c>
      <c r="N1706" s="3">
        <v>6006.67</v>
      </c>
      <c r="O1706" t="s">
        <v>37</v>
      </c>
      <c r="P1706" t="s">
        <v>3555</v>
      </c>
    </row>
    <row r="1707" spans="1:16" x14ac:dyDescent="0.25">
      <c r="A1707" t="s">
        <v>2192</v>
      </c>
      <c r="B1707" t="s">
        <v>3554</v>
      </c>
      <c r="C1707" t="s">
        <v>3557</v>
      </c>
      <c r="D1707" t="s">
        <v>34</v>
      </c>
      <c r="E1707" t="str">
        <f>VLOOKUP(Main!D1707,Sheet2!A:B,2,0)</f>
        <v>Furniture &amp; Fixtures</v>
      </c>
      <c r="F1707" s="2">
        <v>43178</v>
      </c>
      <c r="G1707" t="s">
        <v>2193</v>
      </c>
      <c r="H1707" s="3">
        <v>3240.48</v>
      </c>
      <c r="I1707" s="3">
        <v>-1404.21</v>
      </c>
      <c r="J1707" s="3">
        <v>1836.27</v>
      </c>
      <c r="K1707" t="s">
        <v>36</v>
      </c>
      <c r="L1707" s="3">
        <v>270548.03999999998</v>
      </c>
      <c r="M1707" s="3">
        <v>-117237.47</v>
      </c>
      <c r="N1707" s="3">
        <v>153310.57</v>
      </c>
      <c r="O1707" t="s">
        <v>37</v>
      </c>
      <c r="P1707" t="s">
        <v>3555</v>
      </c>
    </row>
    <row r="1708" spans="1:16" x14ac:dyDescent="0.25">
      <c r="A1708" t="s">
        <v>2194</v>
      </c>
      <c r="B1708" t="s">
        <v>3554</v>
      </c>
      <c r="C1708" t="s">
        <v>3557</v>
      </c>
      <c r="D1708" t="s">
        <v>34</v>
      </c>
      <c r="E1708" t="str">
        <f>VLOOKUP(Main!D1708,Sheet2!A:B,2,0)</f>
        <v>Furniture &amp; Fixtures</v>
      </c>
      <c r="F1708" s="2">
        <v>43178</v>
      </c>
      <c r="G1708" t="s">
        <v>2116</v>
      </c>
      <c r="H1708" s="3">
        <v>76.180000000000007</v>
      </c>
      <c r="I1708" s="3">
        <v>-33.020000000000003</v>
      </c>
      <c r="J1708" s="3">
        <v>43.16</v>
      </c>
      <c r="K1708" t="s">
        <v>36</v>
      </c>
      <c r="L1708" s="3">
        <v>6360</v>
      </c>
      <c r="M1708" s="3">
        <v>-2756</v>
      </c>
      <c r="N1708" s="3">
        <v>3604</v>
      </c>
      <c r="O1708" t="s">
        <v>37</v>
      </c>
      <c r="P1708" t="s">
        <v>3555</v>
      </c>
    </row>
    <row r="1709" spans="1:16" x14ac:dyDescent="0.25">
      <c r="A1709" t="s">
        <v>2195</v>
      </c>
      <c r="B1709" t="s">
        <v>3554</v>
      </c>
      <c r="C1709" t="s">
        <v>3557</v>
      </c>
      <c r="D1709" t="s">
        <v>34</v>
      </c>
      <c r="E1709" t="str">
        <f>VLOOKUP(Main!D1709,Sheet2!A:B,2,0)</f>
        <v>Furniture &amp; Fixtures</v>
      </c>
      <c r="F1709" s="2">
        <v>43178</v>
      </c>
      <c r="G1709" t="s">
        <v>2116</v>
      </c>
      <c r="H1709" s="3">
        <v>76.180000000000007</v>
      </c>
      <c r="I1709" s="3">
        <v>-33.020000000000003</v>
      </c>
      <c r="J1709" s="3">
        <v>43.16</v>
      </c>
      <c r="K1709" t="s">
        <v>36</v>
      </c>
      <c r="L1709" s="3">
        <v>6360</v>
      </c>
      <c r="M1709" s="3">
        <v>-2756</v>
      </c>
      <c r="N1709" s="3">
        <v>3604</v>
      </c>
      <c r="O1709" t="s">
        <v>37</v>
      </c>
      <c r="P1709" t="s">
        <v>3555</v>
      </c>
    </row>
    <row r="1710" spans="1:16" x14ac:dyDescent="0.25">
      <c r="A1710" t="s">
        <v>2196</v>
      </c>
      <c r="B1710" t="s">
        <v>3554</v>
      </c>
      <c r="C1710" t="s">
        <v>3557</v>
      </c>
      <c r="D1710" t="s">
        <v>34</v>
      </c>
      <c r="E1710" t="str">
        <f>VLOOKUP(Main!D1710,Sheet2!A:B,2,0)</f>
        <v>Furniture &amp; Fixtures</v>
      </c>
      <c r="F1710" s="2">
        <v>43178</v>
      </c>
      <c r="G1710" t="s">
        <v>2116</v>
      </c>
      <c r="H1710" s="3">
        <v>76.180000000000007</v>
      </c>
      <c r="I1710" s="3">
        <v>-33.020000000000003</v>
      </c>
      <c r="J1710" s="3">
        <v>43.16</v>
      </c>
      <c r="K1710" t="s">
        <v>36</v>
      </c>
      <c r="L1710" s="3">
        <v>6360</v>
      </c>
      <c r="M1710" s="3">
        <v>-2756</v>
      </c>
      <c r="N1710" s="3">
        <v>3604</v>
      </c>
      <c r="O1710" t="s">
        <v>37</v>
      </c>
      <c r="P1710" t="s">
        <v>3555</v>
      </c>
    </row>
    <row r="1711" spans="1:16" x14ac:dyDescent="0.25">
      <c r="A1711" t="s">
        <v>2197</v>
      </c>
      <c r="B1711" t="s">
        <v>3554</v>
      </c>
      <c r="C1711" t="s">
        <v>3557</v>
      </c>
      <c r="D1711" t="s">
        <v>34</v>
      </c>
      <c r="E1711" t="str">
        <f>VLOOKUP(Main!D1711,Sheet2!A:B,2,0)</f>
        <v>Furniture &amp; Fixtures</v>
      </c>
      <c r="F1711" s="2">
        <v>43178</v>
      </c>
      <c r="G1711" t="s">
        <v>2116</v>
      </c>
      <c r="H1711" s="3">
        <v>76.180000000000007</v>
      </c>
      <c r="I1711" s="3">
        <v>-33.020000000000003</v>
      </c>
      <c r="J1711" s="3">
        <v>43.16</v>
      </c>
      <c r="K1711" t="s">
        <v>36</v>
      </c>
      <c r="L1711" s="3">
        <v>6360</v>
      </c>
      <c r="M1711" s="3">
        <v>-2756</v>
      </c>
      <c r="N1711" s="3">
        <v>3604</v>
      </c>
      <c r="O1711" t="s">
        <v>37</v>
      </c>
      <c r="P1711" t="s">
        <v>3555</v>
      </c>
    </row>
    <row r="1712" spans="1:16" x14ac:dyDescent="0.25">
      <c r="A1712" t="s">
        <v>2198</v>
      </c>
      <c r="B1712" t="s">
        <v>3554</v>
      </c>
      <c r="C1712" t="s">
        <v>3557</v>
      </c>
      <c r="D1712" t="s">
        <v>34</v>
      </c>
      <c r="E1712" t="str">
        <f>VLOOKUP(Main!D1712,Sheet2!A:B,2,0)</f>
        <v>Furniture &amp; Fixtures</v>
      </c>
      <c r="F1712" s="2">
        <v>43178</v>
      </c>
      <c r="G1712" t="s">
        <v>2116</v>
      </c>
      <c r="H1712" s="3">
        <v>76.180000000000007</v>
      </c>
      <c r="I1712" s="3">
        <v>-33.020000000000003</v>
      </c>
      <c r="J1712" s="3">
        <v>43.16</v>
      </c>
      <c r="K1712" t="s">
        <v>36</v>
      </c>
      <c r="L1712" s="3">
        <v>6360</v>
      </c>
      <c r="M1712" s="3">
        <v>-2756</v>
      </c>
      <c r="N1712" s="3">
        <v>3604</v>
      </c>
      <c r="O1712" t="s">
        <v>37</v>
      </c>
      <c r="P1712" t="s">
        <v>3555</v>
      </c>
    </row>
    <row r="1713" spans="1:16" x14ac:dyDescent="0.25">
      <c r="A1713" t="s">
        <v>2199</v>
      </c>
      <c r="B1713" t="s">
        <v>3554</v>
      </c>
      <c r="C1713" t="s">
        <v>3557</v>
      </c>
      <c r="D1713" t="s">
        <v>34</v>
      </c>
      <c r="E1713" t="str">
        <f>VLOOKUP(Main!D1713,Sheet2!A:B,2,0)</f>
        <v>Furniture &amp; Fixtures</v>
      </c>
      <c r="F1713" s="2">
        <v>43178</v>
      </c>
      <c r="G1713" t="s">
        <v>2116</v>
      </c>
      <c r="H1713" s="3">
        <v>76.180000000000007</v>
      </c>
      <c r="I1713" s="3">
        <v>-33.020000000000003</v>
      </c>
      <c r="J1713" s="3">
        <v>43.16</v>
      </c>
      <c r="K1713" t="s">
        <v>36</v>
      </c>
      <c r="L1713" s="3">
        <v>6360</v>
      </c>
      <c r="M1713" s="3">
        <v>-2756</v>
      </c>
      <c r="N1713" s="3">
        <v>3604</v>
      </c>
      <c r="O1713" t="s">
        <v>37</v>
      </c>
      <c r="P1713" t="s">
        <v>3555</v>
      </c>
    </row>
    <row r="1714" spans="1:16" x14ac:dyDescent="0.25">
      <c r="A1714" t="s">
        <v>2200</v>
      </c>
      <c r="B1714" t="s">
        <v>3554</v>
      </c>
      <c r="C1714" t="s">
        <v>3557</v>
      </c>
      <c r="D1714" t="s">
        <v>34</v>
      </c>
      <c r="E1714" t="str">
        <f>VLOOKUP(Main!D1714,Sheet2!A:B,2,0)</f>
        <v>Furniture &amp; Fixtures</v>
      </c>
      <c r="F1714" s="2">
        <v>43178</v>
      </c>
      <c r="G1714" t="s">
        <v>2116</v>
      </c>
      <c r="H1714" s="3">
        <v>76.180000000000007</v>
      </c>
      <c r="I1714" s="3">
        <v>-33.020000000000003</v>
      </c>
      <c r="J1714" s="3">
        <v>43.16</v>
      </c>
      <c r="K1714" t="s">
        <v>36</v>
      </c>
      <c r="L1714" s="3">
        <v>6360</v>
      </c>
      <c r="M1714" s="3">
        <v>-2756</v>
      </c>
      <c r="N1714" s="3">
        <v>3604</v>
      </c>
      <c r="O1714" t="s">
        <v>37</v>
      </c>
      <c r="P1714" t="s">
        <v>3555</v>
      </c>
    </row>
    <row r="1715" spans="1:16" x14ac:dyDescent="0.25">
      <c r="A1715" t="s">
        <v>2201</v>
      </c>
      <c r="B1715" t="s">
        <v>3554</v>
      </c>
      <c r="C1715" t="s">
        <v>3557</v>
      </c>
      <c r="D1715" t="s">
        <v>34</v>
      </c>
      <c r="E1715" t="str">
        <f>VLOOKUP(Main!D1715,Sheet2!A:B,2,0)</f>
        <v>Furniture &amp; Fixtures</v>
      </c>
      <c r="F1715" s="2">
        <v>43178</v>
      </c>
      <c r="G1715" t="s">
        <v>2116</v>
      </c>
      <c r="H1715" s="3">
        <v>76.180000000000007</v>
      </c>
      <c r="I1715" s="3">
        <v>-33.020000000000003</v>
      </c>
      <c r="J1715" s="3">
        <v>43.16</v>
      </c>
      <c r="K1715" t="s">
        <v>36</v>
      </c>
      <c r="L1715" s="3">
        <v>6360</v>
      </c>
      <c r="M1715" s="3">
        <v>-2756</v>
      </c>
      <c r="N1715" s="3">
        <v>3604</v>
      </c>
      <c r="O1715" t="s">
        <v>37</v>
      </c>
      <c r="P1715" t="s">
        <v>3555</v>
      </c>
    </row>
    <row r="1716" spans="1:16" x14ac:dyDescent="0.25">
      <c r="A1716" t="s">
        <v>2202</v>
      </c>
      <c r="B1716" t="s">
        <v>3554</v>
      </c>
      <c r="C1716" t="s">
        <v>3557</v>
      </c>
      <c r="D1716" t="s">
        <v>34</v>
      </c>
      <c r="E1716" t="str">
        <f>VLOOKUP(Main!D1716,Sheet2!A:B,2,0)</f>
        <v>Furniture &amp; Fixtures</v>
      </c>
      <c r="F1716" s="2">
        <v>43178</v>
      </c>
      <c r="G1716" t="s">
        <v>2116</v>
      </c>
      <c r="H1716" s="3">
        <v>76.180000000000007</v>
      </c>
      <c r="I1716" s="3">
        <v>-33.020000000000003</v>
      </c>
      <c r="J1716" s="3">
        <v>43.16</v>
      </c>
      <c r="K1716" t="s">
        <v>36</v>
      </c>
      <c r="L1716" s="3">
        <v>6360</v>
      </c>
      <c r="M1716" s="3">
        <v>-2756</v>
      </c>
      <c r="N1716" s="3">
        <v>3604</v>
      </c>
      <c r="O1716" t="s">
        <v>37</v>
      </c>
      <c r="P1716" t="s">
        <v>3555</v>
      </c>
    </row>
    <row r="1717" spans="1:16" x14ac:dyDescent="0.25">
      <c r="A1717" t="s">
        <v>2203</v>
      </c>
      <c r="B1717" t="s">
        <v>3554</v>
      </c>
      <c r="C1717" t="s">
        <v>3557</v>
      </c>
      <c r="D1717" t="s">
        <v>34</v>
      </c>
      <c r="E1717" t="str">
        <f>VLOOKUP(Main!D1717,Sheet2!A:B,2,0)</f>
        <v>Furniture &amp; Fixtures</v>
      </c>
      <c r="F1717" s="2">
        <v>43178</v>
      </c>
      <c r="G1717" t="s">
        <v>2116</v>
      </c>
      <c r="H1717" s="3">
        <v>76.180000000000007</v>
      </c>
      <c r="I1717" s="3">
        <v>-33.020000000000003</v>
      </c>
      <c r="J1717" s="3">
        <v>43.16</v>
      </c>
      <c r="K1717" t="s">
        <v>36</v>
      </c>
      <c r="L1717" s="3">
        <v>6360</v>
      </c>
      <c r="M1717" s="3">
        <v>-2756</v>
      </c>
      <c r="N1717" s="3">
        <v>3604</v>
      </c>
      <c r="O1717" t="s">
        <v>37</v>
      </c>
      <c r="P1717" t="s">
        <v>3555</v>
      </c>
    </row>
    <row r="1718" spans="1:16" x14ac:dyDescent="0.25">
      <c r="A1718" t="s">
        <v>2204</v>
      </c>
      <c r="B1718" t="s">
        <v>3554</v>
      </c>
      <c r="C1718" t="s">
        <v>3557</v>
      </c>
      <c r="D1718" t="s">
        <v>34</v>
      </c>
      <c r="E1718" t="str">
        <f>VLOOKUP(Main!D1718,Sheet2!A:B,2,0)</f>
        <v>Furniture &amp; Fixtures</v>
      </c>
      <c r="F1718" s="2">
        <v>43178</v>
      </c>
      <c r="G1718" t="s">
        <v>2116</v>
      </c>
      <c r="H1718" s="3">
        <v>76.180000000000007</v>
      </c>
      <c r="I1718" s="3">
        <v>-33.020000000000003</v>
      </c>
      <c r="J1718" s="3">
        <v>43.16</v>
      </c>
      <c r="K1718" t="s">
        <v>36</v>
      </c>
      <c r="L1718" s="3">
        <v>6360</v>
      </c>
      <c r="M1718" s="3">
        <v>-2756</v>
      </c>
      <c r="N1718" s="3">
        <v>3604</v>
      </c>
      <c r="O1718" t="s">
        <v>37</v>
      </c>
      <c r="P1718" t="s">
        <v>3555</v>
      </c>
    </row>
    <row r="1719" spans="1:16" x14ac:dyDescent="0.25">
      <c r="A1719" t="s">
        <v>2205</v>
      </c>
      <c r="B1719" t="s">
        <v>3554</v>
      </c>
      <c r="C1719" t="s">
        <v>3557</v>
      </c>
      <c r="D1719" t="s">
        <v>34</v>
      </c>
      <c r="E1719" t="str">
        <f>VLOOKUP(Main!D1719,Sheet2!A:B,2,0)</f>
        <v>Furniture &amp; Fixtures</v>
      </c>
      <c r="F1719" s="2">
        <v>43178</v>
      </c>
      <c r="G1719" t="s">
        <v>2116</v>
      </c>
      <c r="H1719" s="3">
        <v>76.180000000000007</v>
      </c>
      <c r="I1719" s="3">
        <v>-33.020000000000003</v>
      </c>
      <c r="J1719" s="3">
        <v>43.16</v>
      </c>
      <c r="K1719" t="s">
        <v>36</v>
      </c>
      <c r="L1719" s="3">
        <v>6360</v>
      </c>
      <c r="M1719" s="3">
        <v>-2756</v>
      </c>
      <c r="N1719" s="3">
        <v>3604</v>
      </c>
      <c r="O1719" t="s">
        <v>37</v>
      </c>
      <c r="P1719" t="s">
        <v>3555</v>
      </c>
    </row>
    <row r="1720" spans="1:16" x14ac:dyDescent="0.25">
      <c r="A1720" t="s">
        <v>2206</v>
      </c>
      <c r="B1720" t="s">
        <v>3554</v>
      </c>
      <c r="C1720" t="s">
        <v>3557</v>
      </c>
      <c r="D1720" t="s">
        <v>34</v>
      </c>
      <c r="E1720" t="str">
        <f>VLOOKUP(Main!D1720,Sheet2!A:B,2,0)</f>
        <v>Furniture &amp; Fixtures</v>
      </c>
      <c r="F1720" s="2">
        <v>43178</v>
      </c>
      <c r="G1720" t="s">
        <v>2116</v>
      </c>
      <c r="H1720" s="3">
        <v>76.180000000000007</v>
      </c>
      <c r="I1720" s="3">
        <v>-33.020000000000003</v>
      </c>
      <c r="J1720" s="3">
        <v>43.16</v>
      </c>
      <c r="K1720" t="s">
        <v>36</v>
      </c>
      <c r="L1720" s="3">
        <v>6360</v>
      </c>
      <c r="M1720" s="3">
        <v>-2756</v>
      </c>
      <c r="N1720" s="3">
        <v>3604</v>
      </c>
      <c r="O1720" t="s">
        <v>37</v>
      </c>
      <c r="P1720" t="s">
        <v>3555</v>
      </c>
    </row>
    <row r="1721" spans="1:16" x14ac:dyDescent="0.25">
      <c r="A1721" t="s">
        <v>2207</v>
      </c>
      <c r="B1721" t="s">
        <v>3554</v>
      </c>
      <c r="C1721" t="s">
        <v>3557</v>
      </c>
      <c r="D1721" t="s">
        <v>34</v>
      </c>
      <c r="E1721" t="str">
        <f>VLOOKUP(Main!D1721,Sheet2!A:B,2,0)</f>
        <v>Furniture &amp; Fixtures</v>
      </c>
      <c r="F1721" s="2">
        <v>43178</v>
      </c>
      <c r="G1721" t="s">
        <v>2116</v>
      </c>
      <c r="H1721" s="3">
        <v>76.180000000000007</v>
      </c>
      <c r="I1721" s="3">
        <v>-33.020000000000003</v>
      </c>
      <c r="J1721" s="3">
        <v>43.16</v>
      </c>
      <c r="K1721" t="s">
        <v>36</v>
      </c>
      <c r="L1721" s="3">
        <v>6360</v>
      </c>
      <c r="M1721" s="3">
        <v>-2756</v>
      </c>
      <c r="N1721" s="3">
        <v>3604</v>
      </c>
      <c r="O1721" t="s">
        <v>37</v>
      </c>
      <c r="P1721" t="s">
        <v>3555</v>
      </c>
    </row>
    <row r="1722" spans="1:16" x14ac:dyDescent="0.25">
      <c r="A1722" t="s">
        <v>2208</v>
      </c>
      <c r="B1722" t="s">
        <v>3554</v>
      </c>
      <c r="C1722" t="s">
        <v>3557</v>
      </c>
      <c r="D1722" t="s">
        <v>34</v>
      </c>
      <c r="E1722" t="str">
        <f>VLOOKUP(Main!D1722,Sheet2!A:B,2,0)</f>
        <v>Furniture &amp; Fixtures</v>
      </c>
      <c r="F1722" s="2">
        <v>43178</v>
      </c>
      <c r="G1722" t="s">
        <v>2116</v>
      </c>
      <c r="H1722" s="3">
        <v>76.180000000000007</v>
      </c>
      <c r="I1722" s="3">
        <v>-33.020000000000003</v>
      </c>
      <c r="J1722" s="3">
        <v>43.16</v>
      </c>
      <c r="K1722" t="s">
        <v>36</v>
      </c>
      <c r="L1722" s="3">
        <v>6360</v>
      </c>
      <c r="M1722" s="3">
        <v>-2756</v>
      </c>
      <c r="N1722" s="3">
        <v>3604</v>
      </c>
      <c r="O1722" t="s">
        <v>37</v>
      </c>
      <c r="P1722" t="s">
        <v>3555</v>
      </c>
    </row>
    <row r="1723" spans="1:16" x14ac:dyDescent="0.25">
      <c r="A1723" t="s">
        <v>2209</v>
      </c>
      <c r="B1723" t="s">
        <v>3554</v>
      </c>
      <c r="C1723" t="s">
        <v>3557</v>
      </c>
      <c r="D1723" t="s">
        <v>34</v>
      </c>
      <c r="E1723" t="str">
        <f>VLOOKUP(Main!D1723,Sheet2!A:B,2,0)</f>
        <v>Furniture &amp; Fixtures</v>
      </c>
      <c r="F1723" s="2">
        <v>43178</v>
      </c>
      <c r="G1723" t="s">
        <v>2116</v>
      </c>
      <c r="H1723" s="3">
        <v>76.180000000000007</v>
      </c>
      <c r="I1723" s="3">
        <v>-33.020000000000003</v>
      </c>
      <c r="J1723" s="3">
        <v>43.16</v>
      </c>
      <c r="K1723" t="s">
        <v>36</v>
      </c>
      <c r="L1723" s="3">
        <v>6360</v>
      </c>
      <c r="M1723" s="3">
        <v>-2756</v>
      </c>
      <c r="N1723" s="3">
        <v>3604</v>
      </c>
      <c r="O1723" t="s">
        <v>37</v>
      </c>
      <c r="P1723" t="s">
        <v>3555</v>
      </c>
    </row>
    <row r="1724" spans="1:16" x14ac:dyDescent="0.25">
      <c r="A1724" t="s">
        <v>2210</v>
      </c>
      <c r="B1724" t="s">
        <v>3554</v>
      </c>
      <c r="C1724" t="s">
        <v>3557</v>
      </c>
      <c r="D1724" t="s">
        <v>34</v>
      </c>
      <c r="E1724" t="str">
        <f>VLOOKUP(Main!D1724,Sheet2!A:B,2,0)</f>
        <v>Furniture &amp; Fixtures</v>
      </c>
      <c r="F1724" s="2">
        <v>43178</v>
      </c>
      <c r="G1724" t="s">
        <v>2116</v>
      </c>
      <c r="H1724" s="3">
        <v>76.180000000000007</v>
      </c>
      <c r="I1724" s="3">
        <v>-33.020000000000003</v>
      </c>
      <c r="J1724" s="3">
        <v>43.16</v>
      </c>
      <c r="K1724" t="s">
        <v>36</v>
      </c>
      <c r="L1724" s="3">
        <v>6360</v>
      </c>
      <c r="M1724" s="3">
        <v>-2756</v>
      </c>
      <c r="N1724" s="3">
        <v>3604</v>
      </c>
      <c r="O1724" t="s">
        <v>37</v>
      </c>
      <c r="P1724" t="s">
        <v>3555</v>
      </c>
    </row>
    <row r="1725" spans="1:16" x14ac:dyDescent="0.25">
      <c r="A1725" t="s">
        <v>2211</v>
      </c>
      <c r="B1725" t="s">
        <v>3554</v>
      </c>
      <c r="C1725" t="s">
        <v>3557</v>
      </c>
      <c r="D1725" t="s">
        <v>34</v>
      </c>
      <c r="E1725" t="str">
        <f>VLOOKUP(Main!D1725,Sheet2!A:B,2,0)</f>
        <v>Furniture &amp; Fixtures</v>
      </c>
      <c r="F1725" s="2">
        <v>43178</v>
      </c>
      <c r="G1725" t="s">
        <v>2116</v>
      </c>
      <c r="H1725" s="3">
        <v>76.180000000000007</v>
      </c>
      <c r="I1725" s="3">
        <v>-33.020000000000003</v>
      </c>
      <c r="J1725" s="3">
        <v>43.16</v>
      </c>
      <c r="K1725" t="s">
        <v>36</v>
      </c>
      <c r="L1725" s="3">
        <v>6360</v>
      </c>
      <c r="M1725" s="3">
        <v>-2756</v>
      </c>
      <c r="N1725" s="3">
        <v>3604</v>
      </c>
      <c r="O1725" t="s">
        <v>37</v>
      </c>
      <c r="P1725" t="s">
        <v>3555</v>
      </c>
    </row>
    <row r="1726" spans="1:16" x14ac:dyDescent="0.25">
      <c r="A1726" t="s">
        <v>2212</v>
      </c>
      <c r="B1726" t="s">
        <v>3554</v>
      </c>
      <c r="C1726" t="s">
        <v>3557</v>
      </c>
      <c r="D1726" t="s">
        <v>34</v>
      </c>
      <c r="E1726" t="str">
        <f>VLOOKUP(Main!D1726,Sheet2!A:B,2,0)</f>
        <v>Furniture &amp; Fixtures</v>
      </c>
      <c r="F1726" s="2">
        <v>43178</v>
      </c>
      <c r="G1726" t="s">
        <v>2116</v>
      </c>
      <c r="H1726" s="3">
        <v>76.180000000000007</v>
      </c>
      <c r="I1726" s="3">
        <v>-33.020000000000003</v>
      </c>
      <c r="J1726" s="3">
        <v>43.16</v>
      </c>
      <c r="K1726" t="s">
        <v>36</v>
      </c>
      <c r="L1726" s="3">
        <v>6360</v>
      </c>
      <c r="M1726" s="3">
        <v>-2756</v>
      </c>
      <c r="N1726" s="3">
        <v>3604</v>
      </c>
      <c r="O1726" t="s">
        <v>37</v>
      </c>
      <c r="P1726" t="s">
        <v>3555</v>
      </c>
    </row>
    <row r="1727" spans="1:16" x14ac:dyDescent="0.25">
      <c r="A1727" t="s">
        <v>2213</v>
      </c>
      <c r="B1727" t="s">
        <v>3554</v>
      </c>
      <c r="C1727" t="s">
        <v>3557</v>
      </c>
      <c r="D1727" t="s">
        <v>34</v>
      </c>
      <c r="E1727" t="str">
        <f>VLOOKUP(Main!D1727,Sheet2!A:B,2,0)</f>
        <v>Furniture &amp; Fixtures</v>
      </c>
      <c r="F1727" s="2">
        <v>43178</v>
      </c>
      <c r="G1727" t="s">
        <v>2116</v>
      </c>
      <c r="H1727" s="3">
        <v>76.180000000000007</v>
      </c>
      <c r="I1727" s="3">
        <v>-33.020000000000003</v>
      </c>
      <c r="J1727" s="3">
        <v>43.16</v>
      </c>
      <c r="K1727" t="s">
        <v>36</v>
      </c>
      <c r="L1727" s="3">
        <v>6360</v>
      </c>
      <c r="M1727" s="3">
        <v>-2756</v>
      </c>
      <c r="N1727" s="3">
        <v>3604</v>
      </c>
      <c r="O1727" t="s">
        <v>37</v>
      </c>
      <c r="P1727" t="s">
        <v>3555</v>
      </c>
    </row>
    <row r="1728" spans="1:16" x14ac:dyDescent="0.25">
      <c r="A1728" t="s">
        <v>2214</v>
      </c>
      <c r="B1728" t="s">
        <v>3554</v>
      </c>
      <c r="C1728" t="s">
        <v>3557</v>
      </c>
      <c r="D1728" t="s">
        <v>34</v>
      </c>
      <c r="E1728" t="str">
        <f>VLOOKUP(Main!D1728,Sheet2!A:B,2,0)</f>
        <v>Furniture &amp; Fixtures</v>
      </c>
      <c r="F1728" s="2">
        <v>43178</v>
      </c>
      <c r="G1728" t="s">
        <v>2116</v>
      </c>
      <c r="H1728" s="3">
        <v>76.180000000000007</v>
      </c>
      <c r="I1728" s="3">
        <v>-33.020000000000003</v>
      </c>
      <c r="J1728" s="3">
        <v>43.16</v>
      </c>
      <c r="K1728" t="s">
        <v>36</v>
      </c>
      <c r="L1728" s="3">
        <v>6360</v>
      </c>
      <c r="M1728" s="3">
        <v>-2756</v>
      </c>
      <c r="N1728" s="3">
        <v>3604</v>
      </c>
      <c r="O1728" t="s">
        <v>37</v>
      </c>
      <c r="P1728" t="s">
        <v>3555</v>
      </c>
    </row>
    <row r="1729" spans="1:16" x14ac:dyDescent="0.25">
      <c r="A1729" t="s">
        <v>2215</v>
      </c>
      <c r="B1729" t="s">
        <v>3554</v>
      </c>
      <c r="C1729" t="s">
        <v>3557</v>
      </c>
      <c r="D1729" t="s">
        <v>34</v>
      </c>
      <c r="E1729" t="str">
        <f>VLOOKUP(Main!D1729,Sheet2!A:B,2,0)</f>
        <v>Furniture &amp; Fixtures</v>
      </c>
      <c r="F1729" s="2">
        <v>43178</v>
      </c>
      <c r="G1729" t="s">
        <v>2116</v>
      </c>
      <c r="H1729" s="3">
        <v>76.180000000000007</v>
      </c>
      <c r="I1729" s="3">
        <v>-33.020000000000003</v>
      </c>
      <c r="J1729" s="3">
        <v>43.16</v>
      </c>
      <c r="K1729" t="s">
        <v>36</v>
      </c>
      <c r="L1729" s="3">
        <v>6360</v>
      </c>
      <c r="M1729" s="3">
        <v>-2756</v>
      </c>
      <c r="N1729" s="3">
        <v>3604</v>
      </c>
      <c r="O1729" t="s">
        <v>37</v>
      </c>
      <c r="P1729" t="s">
        <v>3555</v>
      </c>
    </row>
    <row r="1730" spans="1:16" x14ac:dyDescent="0.25">
      <c r="A1730" t="s">
        <v>2216</v>
      </c>
      <c r="B1730" t="s">
        <v>3554</v>
      </c>
      <c r="C1730" t="s">
        <v>3557</v>
      </c>
      <c r="D1730" t="s">
        <v>34</v>
      </c>
      <c r="E1730" t="str">
        <f>VLOOKUP(Main!D1730,Sheet2!A:B,2,0)</f>
        <v>Furniture &amp; Fixtures</v>
      </c>
      <c r="F1730" s="2">
        <v>43178</v>
      </c>
      <c r="G1730" t="s">
        <v>2116</v>
      </c>
      <c r="H1730" s="3">
        <v>76.180000000000007</v>
      </c>
      <c r="I1730" s="3">
        <v>-33.020000000000003</v>
      </c>
      <c r="J1730" s="3">
        <v>43.16</v>
      </c>
      <c r="K1730" t="s">
        <v>36</v>
      </c>
      <c r="L1730" s="3">
        <v>6360</v>
      </c>
      <c r="M1730" s="3">
        <v>-2756</v>
      </c>
      <c r="N1730" s="3">
        <v>3604</v>
      </c>
      <c r="O1730" t="s">
        <v>37</v>
      </c>
      <c r="P1730" t="s">
        <v>3555</v>
      </c>
    </row>
    <row r="1731" spans="1:16" x14ac:dyDescent="0.25">
      <c r="A1731" t="s">
        <v>2217</v>
      </c>
      <c r="B1731" t="s">
        <v>3554</v>
      </c>
      <c r="C1731" t="s">
        <v>3557</v>
      </c>
      <c r="D1731" t="s">
        <v>34</v>
      </c>
      <c r="E1731" t="str">
        <f>VLOOKUP(Main!D1731,Sheet2!A:B,2,0)</f>
        <v>Furniture &amp; Fixtures</v>
      </c>
      <c r="F1731" s="2">
        <v>43178</v>
      </c>
      <c r="G1731" t="s">
        <v>2116</v>
      </c>
      <c r="H1731" s="3">
        <v>76.180000000000007</v>
      </c>
      <c r="I1731" s="3">
        <v>-33.020000000000003</v>
      </c>
      <c r="J1731" s="3">
        <v>43.16</v>
      </c>
      <c r="K1731" t="s">
        <v>36</v>
      </c>
      <c r="L1731" s="3">
        <v>6360</v>
      </c>
      <c r="M1731" s="3">
        <v>-2756</v>
      </c>
      <c r="N1731" s="3">
        <v>3604</v>
      </c>
      <c r="O1731" t="s">
        <v>37</v>
      </c>
      <c r="P1731" t="s">
        <v>3555</v>
      </c>
    </row>
    <row r="1732" spans="1:16" x14ac:dyDescent="0.25">
      <c r="A1732" t="s">
        <v>2218</v>
      </c>
      <c r="B1732" t="s">
        <v>3554</v>
      </c>
      <c r="C1732" t="s">
        <v>3557</v>
      </c>
      <c r="D1732" t="s">
        <v>34</v>
      </c>
      <c r="E1732" t="str">
        <f>VLOOKUP(Main!D1732,Sheet2!A:B,2,0)</f>
        <v>Furniture &amp; Fixtures</v>
      </c>
      <c r="F1732" s="2">
        <v>43178</v>
      </c>
      <c r="G1732" t="s">
        <v>2116</v>
      </c>
      <c r="H1732" s="3">
        <v>76.180000000000007</v>
      </c>
      <c r="I1732" s="3">
        <v>-33.020000000000003</v>
      </c>
      <c r="J1732" s="3">
        <v>43.16</v>
      </c>
      <c r="K1732" t="s">
        <v>36</v>
      </c>
      <c r="L1732" s="3">
        <v>6360</v>
      </c>
      <c r="M1732" s="3">
        <v>-2756</v>
      </c>
      <c r="N1732" s="3">
        <v>3604</v>
      </c>
      <c r="O1732" t="s">
        <v>37</v>
      </c>
      <c r="P1732" t="s">
        <v>3555</v>
      </c>
    </row>
    <row r="1733" spans="1:16" x14ac:dyDescent="0.25">
      <c r="A1733" t="s">
        <v>2219</v>
      </c>
      <c r="B1733" t="s">
        <v>3554</v>
      </c>
      <c r="C1733" t="s">
        <v>3557</v>
      </c>
      <c r="D1733" t="s">
        <v>34</v>
      </c>
      <c r="E1733" t="str">
        <f>VLOOKUP(Main!D1733,Sheet2!A:B,2,0)</f>
        <v>Furniture &amp; Fixtures</v>
      </c>
      <c r="F1733" s="2">
        <v>43178</v>
      </c>
      <c r="G1733" t="s">
        <v>2116</v>
      </c>
      <c r="H1733" s="3">
        <v>76.180000000000007</v>
      </c>
      <c r="I1733" s="3">
        <v>-33.020000000000003</v>
      </c>
      <c r="J1733" s="3">
        <v>43.16</v>
      </c>
      <c r="K1733" t="s">
        <v>36</v>
      </c>
      <c r="L1733" s="3">
        <v>6360</v>
      </c>
      <c r="M1733" s="3">
        <v>-2756</v>
      </c>
      <c r="N1733" s="3">
        <v>3604</v>
      </c>
      <c r="O1733" t="s">
        <v>37</v>
      </c>
      <c r="P1733" t="s">
        <v>3555</v>
      </c>
    </row>
    <row r="1734" spans="1:16" x14ac:dyDescent="0.25">
      <c r="A1734" t="s">
        <v>2220</v>
      </c>
      <c r="B1734" t="s">
        <v>3554</v>
      </c>
      <c r="C1734" t="s">
        <v>3557</v>
      </c>
      <c r="D1734" t="s">
        <v>34</v>
      </c>
      <c r="E1734" t="str">
        <f>VLOOKUP(Main!D1734,Sheet2!A:B,2,0)</f>
        <v>Furniture &amp; Fixtures</v>
      </c>
      <c r="F1734" s="2">
        <v>43178</v>
      </c>
      <c r="G1734" t="s">
        <v>2116</v>
      </c>
      <c r="H1734" s="3">
        <v>76.180000000000007</v>
      </c>
      <c r="I1734" s="3">
        <v>-33.020000000000003</v>
      </c>
      <c r="J1734" s="3">
        <v>43.16</v>
      </c>
      <c r="K1734" t="s">
        <v>36</v>
      </c>
      <c r="L1734" s="3">
        <v>6360</v>
      </c>
      <c r="M1734" s="3">
        <v>-2756</v>
      </c>
      <c r="N1734" s="3">
        <v>3604</v>
      </c>
      <c r="O1734" t="s">
        <v>37</v>
      </c>
      <c r="P1734" t="s">
        <v>3555</v>
      </c>
    </row>
    <row r="1735" spans="1:16" x14ac:dyDescent="0.25">
      <c r="A1735" t="s">
        <v>2221</v>
      </c>
      <c r="B1735" t="s">
        <v>3554</v>
      </c>
      <c r="C1735" t="s">
        <v>3557</v>
      </c>
      <c r="D1735" t="s">
        <v>34</v>
      </c>
      <c r="E1735" t="str">
        <f>VLOOKUP(Main!D1735,Sheet2!A:B,2,0)</f>
        <v>Furniture &amp; Fixtures</v>
      </c>
      <c r="F1735" s="2">
        <v>43178</v>
      </c>
      <c r="G1735" t="s">
        <v>2116</v>
      </c>
      <c r="H1735" s="3">
        <v>76.180000000000007</v>
      </c>
      <c r="I1735" s="3">
        <v>-33.020000000000003</v>
      </c>
      <c r="J1735" s="3">
        <v>43.16</v>
      </c>
      <c r="K1735" t="s">
        <v>36</v>
      </c>
      <c r="L1735" s="3">
        <v>6360</v>
      </c>
      <c r="M1735" s="3">
        <v>-2756</v>
      </c>
      <c r="N1735" s="3">
        <v>3604</v>
      </c>
      <c r="O1735" t="s">
        <v>37</v>
      </c>
      <c r="P1735" t="s">
        <v>3555</v>
      </c>
    </row>
    <row r="1736" spans="1:16" x14ac:dyDescent="0.25">
      <c r="A1736" t="s">
        <v>2222</v>
      </c>
      <c r="B1736" t="s">
        <v>3554</v>
      </c>
      <c r="C1736" t="s">
        <v>3557</v>
      </c>
      <c r="D1736" t="s">
        <v>34</v>
      </c>
      <c r="E1736" t="str">
        <f>VLOOKUP(Main!D1736,Sheet2!A:B,2,0)</f>
        <v>Furniture &amp; Fixtures</v>
      </c>
      <c r="F1736" s="2">
        <v>43178</v>
      </c>
      <c r="G1736" t="s">
        <v>2116</v>
      </c>
      <c r="H1736" s="3">
        <v>76.180000000000007</v>
      </c>
      <c r="I1736" s="3">
        <v>-33.020000000000003</v>
      </c>
      <c r="J1736" s="3">
        <v>43.16</v>
      </c>
      <c r="K1736" t="s">
        <v>36</v>
      </c>
      <c r="L1736" s="3">
        <v>6360</v>
      </c>
      <c r="M1736" s="3">
        <v>-2756</v>
      </c>
      <c r="N1736" s="3">
        <v>3604</v>
      </c>
      <c r="O1736" t="s">
        <v>37</v>
      </c>
      <c r="P1736" t="s">
        <v>3555</v>
      </c>
    </row>
    <row r="1737" spans="1:16" x14ac:dyDescent="0.25">
      <c r="A1737" t="s">
        <v>2223</v>
      </c>
      <c r="B1737" t="s">
        <v>3554</v>
      </c>
      <c r="C1737" t="s">
        <v>3557</v>
      </c>
      <c r="D1737" t="s">
        <v>34</v>
      </c>
      <c r="E1737" t="str">
        <f>VLOOKUP(Main!D1737,Sheet2!A:B,2,0)</f>
        <v>Furniture &amp; Fixtures</v>
      </c>
      <c r="F1737" s="2">
        <v>43178</v>
      </c>
      <c r="G1737" t="s">
        <v>2116</v>
      </c>
      <c r="H1737" s="3">
        <v>76.180000000000007</v>
      </c>
      <c r="I1737" s="3">
        <v>-33.020000000000003</v>
      </c>
      <c r="J1737" s="3">
        <v>43.16</v>
      </c>
      <c r="K1737" t="s">
        <v>36</v>
      </c>
      <c r="L1737" s="3">
        <v>6360</v>
      </c>
      <c r="M1737" s="3">
        <v>-2756</v>
      </c>
      <c r="N1737" s="3">
        <v>3604</v>
      </c>
      <c r="O1737" t="s">
        <v>37</v>
      </c>
      <c r="P1737" t="s">
        <v>3555</v>
      </c>
    </row>
    <row r="1738" spans="1:16" x14ac:dyDescent="0.25">
      <c r="A1738" t="s">
        <v>2224</v>
      </c>
      <c r="B1738" t="s">
        <v>3554</v>
      </c>
      <c r="C1738" t="s">
        <v>3557</v>
      </c>
      <c r="D1738" t="s">
        <v>34</v>
      </c>
      <c r="E1738" t="str">
        <f>VLOOKUP(Main!D1738,Sheet2!A:B,2,0)</f>
        <v>Furniture &amp; Fixtures</v>
      </c>
      <c r="F1738" s="2">
        <v>43178</v>
      </c>
      <c r="G1738" t="s">
        <v>2116</v>
      </c>
      <c r="H1738" s="3">
        <v>76.180000000000007</v>
      </c>
      <c r="I1738" s="3">
        <v>-33.020000000000003</v>
      </c>
      <c r="J1738" s="3">
        <v>43.16</v>
      </c>
      <c r="K1738" t="s">
        <v>36</v>
      </c>
      <c r="L1738" s="3">
        <v>6360</v>
      </c>
      <c r="M1738" s="3">
        <v>-2756</v>
      </c>
      <c r="N1738" s="3">
        <v>3604</v>
      </c>
      <c r="O1738" t="s">
        <v>37</v>
      </c>
      <c r="P1738" t="s">
        <v>3555</v>
      </c>
    </row>
    <row r="1739" spans="1:16" x14ac:dyDescent="0.25">
      <c r="A1739" t="s">
        <v>2225</v>
      </c>
      <c r="B1739" t="s">
        <v>3554</v>
      </c>
      <c r="C1739" t="s">
        <v>3557</v>
      </c>
      <c r="D1739" t="s">
        <v>34</v>
      </c>
      <c r="E1739" t="str">
        <f>VLOOKUP(Main!D1739,Sheet2!A:B,2,0)</f>
        <v>Furniture &amp; Fixtures</v>
      </c>
      <c r="F1739" s="2">
        <v>43178</v>
      </c>
      <c r="G1739" t="s">
        <v>2226</v>
      </c>
      <c r="H1739" s="3">
        <v>2310.6999999999998</v>
      </c>
      <c r="I1739" s="3">
        <v>-1001.3</v>
      </c>
      <c r="J1739" s="3">
        <v>1309.4000000000001</v>
      </c>
      <c r="K1739" t="s">
        <v>36</v>
      </c>
      <c r="L1739" s="3">
        <v>192920</v>
      </c>
      <c r="M1739" s="3">
        <v>-83598.67</v>
      </c>
      <c r="N1739" s="3">
        <v>109321.33</v>
      </c>
      <c r="O1739" t="s">
        <v>37</v>
      </c>
      <c r="P1739" t="s">
        <v>3555</v>
      </c>
    </row>
    <row r="1740" spans="1:16" x14ac:dyDescent="0.25">
      <c r="A1740" t="s">
        <v>2227</v>
      </c>
      <c r="B1740" t="s">
        <v>3554</v>
      </c>
      <c r="C1740" t="s">
        <v>3557</v>
      </c>
      <c r="D1740" t="s">
        <v>34</v>
      </c>
      <c r="E1740" t="str">
        <f>VLOOKUP(Main!D1740,Sheet2!A:B,2,0)</f>
        <v>Furniture &amp; Fixtures</v>
      </c>
      <c r="F1740" s="2">
        <v>43178</v>
      </c>
      <c r="G1740" t="s">
        <v>2033</v>
      </c>
      <c r="H1740" s="3">
        <v>152.35</v>
      </c>
      <c r="I1740" s="3">
        <v>-66.03</v>
      </c>
      <c r="J1740" s="3">
        <v>86.32</v>
      </c>
      <c r="K1740" t="s">
        <v>36</v>
      </c>
      <c r="L1740" s="3">
        <v>12719.96</v>
      </c>
      <c r="M1740" s="3">
        <v>-5511.99</v>
      </c>
      <c r="N1740" s="3">
        <v>7207.97</v>
      </c>
      <c r="O1740" t="s">
        <v>37</v>
      </c>
      <c r="P1740" t="s">
        <v>3555</v>
      </c>
    </row>
    <row r="1741" spans="1:16" x14ac:dyDescent="0.25">
      <c r="A1741" t="s">
        <v>2228</v>
      </c>
      <c r="B1741" t="s">
        <v>3554</v>
      </c>
      <c r="C1741" t="s">
        <v>3557</v>
      </c>
      <c r="D1741" t="s">
        <v>34</v>
      </c>
      <c r="E1741" t="str">
        <f>VLOOKUP(Main!D1741,Sheet2!A:B,2,0)</f>
        <v>Furniture &amp; Fixtures</v>
      </c>
      <c r="F1741" s="2">
        <v>43159</v>
      </c>
      <c r="G1741" t="s">
        <v>2033</v>
      </c>
      <c r="H1741" s="3">
        <v>74.540000000000006</v>
      </c>
      <c r="I1741" s="3">
        <v>-32.909999999999997</v>
      </c>
      <c r="J1741" s="3">
        <v>41.63</v>
      </c>
      <c r="K1741" t="s">
        <v>36</v>
      </c>
      <c r="L1741" s="3">
        <v>6201</v>
      </c>
      <c r="M1741" s="3">
        <v>-2738.77</v>
      </c>
      <c r="N1741" s="3">
        <v>3462.23</v>
      </c>
      <c r="O1741" t="s">
        <v>37</v>
      </c>
      <c r="P1741" t="s">
        <v>3555</v>
      </c>
    </row>
    <row r="1742" spans="1:16" x14ac:dyDescent="0.25">
      <c r="A1742" t="s">
        <v>2229</v>
      </c>
      <c r="B1742" t="s">
        <v>3554</v>
      </c>
      <c r="C1742" t="s">
        <v>3557</v>
      </c>
      <c r="D1742" t="s">
        <v>34</v>
      </c>
      <c r="E1742" t="str">
        <f>VLOOKUP(Main!D1742,Sheet2!A:B,2,0)</f>
        <v>Furniture &amp; Fixtures</v>
      </c>
      <c r="F1742" s="2">
        <v>43159</v>
      </c>
      <c r="G1742" t="s">
        <v>2230</v>
      </c>
      <c r="H1742" s="3">
        <v>361.23</v>
      </c>
      <c r="I1742" s="3">
        <v>-159.53</v>
      </c>
      <c r="J1742" s="3">
        <v>201.7</v>
      </c>
      <c r="K1742" t="s">
        <v>36</v>
      </c>
      <c r="L1742" s="3">
        <v>30051</v>
      </c>
      <c r="M1742" s="3">
        <v>-13272.52</v>
      </c>
      <c r="N1742" s="3">
        <v>16778.48</v>
      </c>
      <c r="O1742" t="s">
        <v>37</v>
      </c>
      <c r="P1742" t="s">
        <v>3555</v>
      </c>
    </row>
    <row r="1743" spans="1:16" x14ac:dyDescent="0.25">
      <c r="A1743" t="s">
        <v>2231</v>
      </c>
      <c r="B1743" t="s">
        <v>3554</v>
      </c>
      <c r="C1743" t="s">
        <v>3557</v>
      </c>
      <c r="D1743" t="s">
        <v>34</v>
      </c>
      <c r="E1743" t="str">
        <f>VLOOKUP(Main!D1743,Sheet2!A:B,2,0)</f>
        <v>Furniture &amp; Fixtures</v>
      </c>
      <c r="F1743" s="2">
        <v>43159</v>
      </c>
      <c r="G1743" t="s">
        <v>1859</v>
      </c>
      <c r="H1743" s="3">
        <v>97.48</v>
      </c>
      <c r="I1743" s="3">
        <v>-43.06</v>
      </c>
      <c r="J1743" s="3">
        <v>54.42</v>
      </c>
      <c r="K1743" t="s">
        <v>36</v>
      </c>
      <c r="L1743" s="3">
        <v>8109</v>
      </c>
      <c r="M1743" s="3">
        <v>-3581.47</v>
      </c>
      <c r="N1743" s="3">
        <v>4527.53</v>
      </c>
      <c r="O1743" t="s">
        <v>37</v>
      </c>
      <c r="P1743" t="s">
        <v>3555</v>
      </c>
    </row>
    <row r="1744" spans="1:16" x14ac:dyDescent="0.25">
      <c r="A1744" t="s">
        <v>2232</v>
      </c>
      <c r="B1744" t="s">
        <v>3554</v>
      </c>
      <c r="C1744" t="s">
        <v>3557</v>
      </c>
      <c r="D1744" t="s">
        <v>34</v>
      </c>
      <c r="E1744" t="str">
        <f>VLOOKUP(Main!D1744,Sheet2!A:B,2,0)</f>
        <v>Furniture &amp; Fixtures</v>
      </c>
      <c r="F1744" s="2">
        <v>43159</v>
      </c>
      <c r="G1744" t="s">
        <v>1835</v>
      </c>
      <c r="H1744" s="3">
        <v>63.07</v>
      </c>
      <c r="I1744" s="3">
        <v>-27.86</v>
      </c>
      <c r="J1744" s="3">
        <v>35.21</v>
      </c>
      <c r="K1744" t="s">
        <v>36</v>
      </c>
      <c r="L1744" s="3">
        <v>5247</v>
      </c>
      <c r="M1744" s="3">
        <v>-2317.42</v>
      </c>
      <c r="N1744" s="3">
        <v>2929.58</v>
      </c>
      <c r="O1744" t="s">
        <v>37</v>
      </c>
      <c r="P1744" t="s">
        <v>3555</v>
      </c>
    </row>
    <row r="1745" spans="1:16" x14ac:dyDescent="0.25">
      <c r="A1745" t="s">
        <v>2233</v>
      </c>
      <c r="B1745" t="s">
        <v>3554</v>
      </c>
      <c r="C1745" t="s">
        <v>3557</v>
      </c>
      <c r="D1745" t="s">
        <v>34</v>
      </c>
      <c r="E1745" t="str">
        <f>VLOOKUP(Main!D1745,Sheet2!A:B,2,0)</f>
        <v>Furniture &amp; Fixtures</v>
      </c>
      <c r="F1745" s="2">
        <v>43159</v>
      </c>
      <c r="G1745" t="s">
        <v>1835</v>
      </c>
      <c r="H1745" s="3">
        <v>63.07</v>
      </c>
      <c r="I1745" s="3">
        <v>-27.86</v>
      </c>
      <c r="J1745" s="3">
        <v>35.21</v>
      </c>
      <c r="K1745" t="s">
        <v>36</v>
      </c>
      <c r="L1745" s="3">
        <v>5247</v>
      </c>
      <c r="M1745" s="3">
        <v>-2317.42</v>
      </c>
      <c r="N1745" s="3">
        <v>2929.58</v>
      </c>
      <c r="O1745" t="s">
        <v>37</v>
      </c>
      <c r="P1745" t="s">
        <v>3555</v>
      </c>
    </row>
    <row r="1746" spans="1:16" x14ac:dyDescent="0.25">
      <c r="A1746" t="s">
        <v>2234</v>
      </c>
      <c r="B1746" t="s">
        <v>3554</v>
      </c>
      <c r="C1746" t="s">
        <v>3557</v>
      </c>
      <c r="D1746" t="s">
        <v>34</v>
      </c>
      <c r="E1746" t="str">
        <f>VLOOKUP(Main!D1746,Sheet2!A:B,2,0)</f>
        <v>Furniture &amp; Fixtures</v>
      </c>
      <c r="F1746" s="2">
        <v>43237</v>
      </c>
      <c r="G1746" t="s">
        <v>1835</v>
      </c>
      <c r="H1746" s="3">
        <v>33.619999999999997</v>
      </c>
      <c r="I1746" s="3">
        <v>-14</v>
      </c>
      <c r="J1746" s="3">
        <v>19.62</v>
      </c>
      <c r="K1746" t="s">
        <v>36</v>
      </c>
      <c r="L1746" s="3">
        <v>2800</v>
      </c>
      <c r="M1746" s="3">
        <v>-1166.67</v>
      </c>
      <c r="N1746" s="3">
        <v>1633.33</v>
      </c>
      <c r="O1746" t="s">
        <v>37</v>
      </c>
      <c r="P1746" t="s">
        <v>3555</v>
      </c>
    </row>
    <row r="1747" spans="1:16" x14ac:dyDescent="0.25">
      <c r="A1747" t="s">
        <v>2235</v>
      </c>
      <c r="B1747" t="s">
        <v>3554</v>
      </c>
      <c r="C1747" t="s">
        <v>3557</v>
      </c>
      <c r="D1747" t="s">
        <v>34</v>
      </c>
      <c r="E1747" t="str">
        <f>VLOOKUP(Main!D1747,Sheet2!A:B,2,0)</f>
        <v>Furniture &amp; Fixtures</v>
      </c>
      <c r="F1747" s="2">
        <v>43237</v>
      </c>
      <c r="G1747" t="s">
        <v>1835</v>
      </c>
      <c r="H1747" s="3">
        <v>33.53</v>
      </c>
      <c r="I1747" s="3">
        <v>-13.96</v>
      </c>
      <c r="J1747" s="3">
        <v>19.57</v>
      </c>
      <c r="K1747" t="s">
        <v>36</v>
      </c>
      <c r="L1747" s="3">
        <v>2800</v>
      </c>
      <c r="M1747" s="3">
        <v>-1166.67</v>
      </c>
      <c r="N1747" s="3">
        <v>1633.33</v>
      </c>
      <c r="O1747" t="s">
        <v>37</v>
      </c>
      <c r="P1747" t="s">
        <v>3555</v>
      </c>
    </row>
    <row r="1748" spans="1:16" x14ac:dyDescent="0.25">
      <c r="A1748" t="s">
        <v>2236</v>
      </c>
      <c r="B1748" t="s">
        <v>3554</v>
      </c>
      <c r="C1748" t="s">
        <v>3557</v>
      </c>
      <c r="D1748" t="s">
        <v>34</v>
      </c>
      <c r="E1748" t="str">
        <f>VLOOKUP(Main!D1748,Sheet2!A:B,2,0)</f>
        <v>Furniture &amp; Fixtures</v>
      </c>
      <c r="F1748" s="2">
        <v>43237</v>
      </c>
      <c r="G1748" t="s">
        <v>1835</v>
      </c>
      <c r="H1748" s="3">
        <v>33.53</v>
      </c>
      <c r="I1748" s="3">
        <v>-13.96</v>
      </c>
      <c r="J1748" s="3">
        <v>19.57</v>
      </c>
      <c r="K1748" t="s">
        <v>36</v>
      </c>
      <c r="L1748" s="3">
        <v>2800</v>
      </c>
      <c r="M1748" s="3">
        <v>-1166.67</v>
      </c>
      <c r="N1748" s="3">
        <v>1633.33</v>
      </c>
      <c r="O1748" t="s">
        <v>37</v>
      </c>
      <c r="P1748" t="s">
        <v>3555</v>
      </c>
    </row>
    <row r="1749" spans="1:16" x14ac:dyDescent="0.25">
      <c r="A1749" t="s">
        <v>2237</v>
      </c>
      <c r="B1749" t="s">
        <v>3554</v>
      </c>
      <c r="C1749" t="s">
        <v>3557</v>
      </c>
      <c r="D1749" t="s">
        <v>34</v>
      </c>
      <c r="E1749" t="str">
        <f>VLOOKUP(Main!D1749,Sheet2!A:B,2,0)</f>
        <v>Furniture &amp; Fixtures</v>
      </c>
      <c r="F1749" s="2">
        <v>43237</v>
      </c>
      <c r="G1749" t="s">
        <v>1835</v>
      </c>
      <c r="H1749" s="3">
        <v>33.53</v>
      </c>
      <c r="I1749" s="3">
        <v>-13.96</v>
      </c>
      <c r="J1749" s="3">
        <v>19.57</v>
      </c>
      <c r="K1749" t="s">
        <v>36</v>
      </c>
      <c r="L1749" s="3">
        <v>2800</v>
      </c>
      <c r="M1749" s="3">
        <v>-1166.67</v>
      </c>
      <c r="N1749" s="3">
        <v>1633.33</v>
      </c>
      <c r="O1749" t="s">
        <v>37</v>
      </c>
      <c r="P1749" t="s">
        <v>3555</v>
      </c>
    </row>
    <row r="1750" spans="1:16" x14ac:dyDescent="0.25">
      <c r="A1750" t="s">
        <v>2238</v>
      </c>
      <c r="B1750" t="s">
        <v>3554</v>
      </c>
      <c r="C1750" t="s">
        <v>3557</v>
      </c>
      <c r="D1750" t="s">
        <v>34</v>
      </c>
      <c r="E1750" t="str">
        <f>VLOOKUP(Main!D1750,Sheet2!A:B,2,0)</f>
        <v>Furniture &amp; Fixtures</v>
      </c>
      <c r="F1750" s="2">
        <v>43237</v>
      </c>
      <c r="G1750" t="s">
        <v>1835</v>
      </c>
      <c r="H1750" s="3">
        <v>33.53</v>
      </c>
      <c r="I1750" s="3">
        <v>-13.96</v>
      </c>
      <c r="J1750" s="3">
        <v>19.57</v>
      </c>
      <c r="K1750" t="s">
        <v>36</v>
      </c>
      <c r="L1750" s="3">
        <v>2800</v>
      </c>
      <c r="M1750" s="3">
        <v>-1166.67</v>
      </c>
      <c r="N1750" s="3">
        <v>1633.33</v>
      </c>
      <c r="O1750" t="s">
        <v>37</v>
      </c>
      <c r="P1750" t="s">
        <v>3555</v>
      </c>
    </row>
    <row r="1751" spans="1:16" x14ac:dyDescent="0.25">
      <c r="A1751" t="s">
        <v>2239</v>
      </c>
      <c r="B1751" t="s">
        <v>3554</v>
      </c>
      <c r="C1751" t="s">
        <v>3557</v>
      </c>
      <c r="D1751" t="s">
        <v>34</v>
      </c>
      <c r="E1751" t="str">
        <f>VLOOKUP(Main!D1751,Sheet2!A:B,2,0)</f>
        <v>Furniture &amp; Fixtures</v>
      </c>
      <c r="F1751" s="2">
        <v>43237</v>
      </c>
      <c r="G1751" t="s">
        <v>1835</v>
      </c>
      <c r="H1751" s="3">
        <v>33.53</v>
      </c>
      <c r="I1751" s="3">
        <v>-13.96</v>
      </c>
      <c r="J1751" s="3">
        <v>19.57</v>
      </c>
      <c r="K1751" t="s">
        <v>36</v>
      </c>
      <c r="L1751" s="3">
        <v>2800</v>
      </c>
      <c r="M1751" s="3">
        <v>-1166.67</v>
      </c>
      <c r="N1751" s="3">
        <v>1633.33</v>
      </c>
      <c r="O1751" t="s">
        <v>37</v>
      </c>
      <c r="P1751" t="s">
        <v>3555</v>
      </c>
    </row>
    <row r="1752" spans="1:16" x14ac:dyDescent="0.25">
      <c r="A1752" t="s">
        <v>2240</v>
      </c>
      <c r="B1752" t="s">
        <v>3554</v>
      </c>
      <c r="C1752" t="s">
        <v>3557</v>
      </c>
      <c r="D1752" t="s">
        <v>34</v>
      </c>
      <c r="E1752" t="str">
        <f>VLOOKUP(Main!D1752,Sheet2!A:B,2,0)</f>
        <v>Furniture &amp; Fixtures</v>
      </c>
      <c r="F1752" s="2">
        <v>43237</v>
      </c>
      <c r="G1752" t="s">
        <v>1835</v>
      </c>
      <c r="H1752" s="3">
        <v>33.53</v>
      </c>
      <c r="I1752" s="3">
        <v>-13.96</v>
      </c>
      <c r="J1752" s="3">
        <v>19.57</v>
      </c>
      <c r="K1752" t="s">
        <v>36</v>
      </c>
      <c r="L1752" s="3">
        <v>2800</v>
      </c>
      <c r="M1752" s="3">
        <v>-1166.67</v>
      </c>
      <c r="N1752" s="3">
        <v>1633.33</v>
      </c>
      <c r="O1752" t="s">
        <v>37</v>
      </c>
      <c r="P1752" t="s">
        <v>3555</v>
      </c>
    </row>
    <row r="1753" spans="1:16" x14ac:dyDescent="0.25">
      <c r="A1753" t="s">
        <v>2241</v>
      </c>
      <c r="B1753" t="s">
        <v>3554</v>
      </c>
      <c r="C1753" t="s">
        <v>3557</v>
      </c>
      <c r="D1753" t="s">
        <v>34</v>
      </c>
      <c r="E1753" t="str">
        <f>VLOOKUP(Main!D1753,Sheet2!A:B,2,0)</f>
        <v>Furniture &amp; Fixtures</v>
      </c>
      <c r="F1753" s="2">
        <v>43237</v>
      </c>
      <c r="G1753" t="s">
        <v>1835</v>
      </c>
      <c r="H1753" s="3">
        <v>33.53</v>
      </c>
      <c r="I1753" s="3">
        <v>-13.96</v>
      </c>
      <c r="J1753" s="3">
        <v>19.57</v>
      </c>
      <c r="K1753" t="s">
        <v>36</v>
      </c>
      <c r="L1753" s="3">
        <v>2800</v>
      </c>
      <c r="M1753" s="3">
        <v>-1166.67</v>
      </c>
      <c r="N1753" s="3">
        <v>1633.33</v>
      </c>
      <c r="O1753" t="s">
        <v>37</v>
      </c>
      <c r="P1753" t="s">
        <v>3555</v>
      </c>
    </row>
    <row r="1754" spans="1:16" x14ac:dyDescent="0.25">
      <c r="A1754" t="s">
        <v>2242</v>
      </c>
      <c r="B1754" t="s">
        <v>3554</v>
      </c>
      <c r="C1754" t="s">
        <v>3557</v>
      </c>
      <c r="D1754" t="s">
        <v>34</v>
      </c>
      <c r="E1754" t="str">
        <f>VLOOKUP(Main!D1754,Sheet2!A:B,2,0)</f>
        <v>Furniture &amp; Fixtures</v>
      </c>
      <c r="F1754" s="2">
        <v>43237</v>
      </c>
      <c r="G1754" t="s">
        <v>1835</v>
      </c>
      <c r="H1754" s="3">
        <v>33.53</v>
      </c>
      <c r="I1754" s="3">
        <v>-13.96</v>
      </c>
      <c r="J1754" s="3">
        <v>19.57</v>
      </c>
      <c r="K1754" t="s">
        <v>36</v>
      </c>
      <c r="L1754" s="3">
        <v>2800</v>
      </c>
      <c r="M1754" s="3">
        <v>-1166.67</v>
      </c>
      <c r="N1754" s="3">
        <v>1633.33</v>
      </c>
      <c r="O1754" t="s">
        <v>37</v>
      </c>
      <c r="P1754" t="s">
        <v>3555</v>
      </c>
    </row>
    <row r="1755" spans="1:16" x14ac:dyDescent="0.25">
      <c r="A1755" t="s">
        <v>2243</v>
      </c>
      <c r="B1755" t="s">
        <v>3554</v>
      </c>
      <c r="C1755" t="s">
        <v>3557</v>
      </c>
      <c r="D1755" t="s">
        <v>34</v>
      </c>
      <c r="E1755" t="str">
        <f>VLOOKUP(Main!D1755,Sheet2!A:B,2,0)</f>
        <v>Furniture &amp; Fixtures</v>
      </c>
      <c r="F1755" s="2">
        <v>43237</v>
      </c>
      <c r="G1755" t="s">
        <v>1835</v>
      </c>
      <c r="H1755" s="3">
        <v>33.53</v>
      </c>
      <c r="I1755" s="3">
        <v>-13.96</v>
      </c>
      <c r="J1755" s="3">
        <v>19.57</v>
      </c>
      <c r="K1755" t="s">
        <v>36</v>
      </c>
      <c r="L1755" s="3">
        <v>2800</v>
      </c>
      <c r="M1755" s="3">
        <v>-1166.67</v>
      </c>
      <c r="N1755" s="3">
        <v>1633.33</v>
      </c>
      <c r="O1755" t="s">
        <v>37</v>
      </c>
      <c r="P1755" t="s">
        <v>3555</v>
      </c>
    </row>
    <row r="1756" spans="1:16" x14ac:dyDescent="0.25">
      <c r="A1756" t="s">
        <v>2244</v>
      </c>
      <c r="B1756" t="s">
        <v>3554</v>
      </c>
      <c r="C1756" t="s">
        <v>3557</v>
      </c>
      <c r="D1756" t="s">
        <v>34</v>
      </c>
      <c r="E1756" t="str">
        <f>VLOOKUP(Main!D1756,Sheet2!A:B,2,0)</f>
        <v>Furniture &amp; Fixtures</v>
      </c>
      <c r="F1756" s="2">
        <v>43237</v>
      </c>
      <c r="G1756" t="s">
        <v>1835</v>
      </c>
      <c r="H1756" s="3">
        <v>33.53</v>
      </c>
      <c r="I1756" s="3">
        <v>-13.96</v>
      </c>
      <c r="J1756" s="3">
        <v>19.57</v>
      </c>
      <c r="K1756" t="s">
        <v>36</v>
      </c>
      <c r="L1756" s="3">
        <v>2800</v>
      </c>
      <c r="M1756" s="3">
        <v>-1166.67</v>
      </c>
      <c r="N1756" s="3">
        <v>1633.33</v>
      </c>
      <c r="O1756" t="s">
        <v>37</v>
      </c>
      <c r="P1756" t="s">
        <v>3555</v>
      </c>
    </row>
    <row r="1757" spans="1:16" x14ac:dyDescent="0.25">
      <c r="A1757" t="s">
        <v>2245</v>
      </c>
      <c r="B1757" t="s">
        <v>3554</v>
      </c>
      <c r="C1757" t="s">
        <v>3557</v>
      </c>
      <c r="D1757" t="s">
        <v>34</v>
      </c>
      <c r="E1757" t="str">
        <f>VLOOKUP(Main!D1757,Sheet2!A:B,2,0)</f>
        <v>Furniture &amp; Fixtures</v>
      </c>
      <c r="F1757" s="2">
        <v>43237</v>
      </c>
      <c r="G1757" t="s">
        <v>1835</v>
      </c>
      <c r="H1757" s="3">
        <v>33.53</v>
      </c>
      <c r="I1757" s="3">
        <v>-13.96</v>
      </c>
      <c r="J1757" s="3">
        <v>19.57</v>
      </c>
      <c r="K1757" t="s">
        <v>36</v>
      </c>
      <c r="L1757" s="3">
        <v>2800</v>
      </c>
      <c r="M1757" s="3">
        <v>-1166.67</v>
      </c>
      <c r="N1757" s="3">
        <v>1633.33</v>
      </c>
      <c r="O1757" t="s">
        <v>37</v>
      </c>
      <c r="P1757" t="s">
        <v>3555</v>
      </c>
    </row>
    <row r="1758" spans="1:16" x14ac:dyDescent="0.25">
      <c r="A1758" t="s">
        <v>2246</v>
      </c>
      <c r="B1758" t="s">
        <v>3554</v>
      </c>
      <c r="C1758" t="s">
        <v>3557</v>
      </c>
      <c r="D1758" t="s">
        <v>34</v>
      </c>
      <c r="E1758" t="str">
        <f>VLOOKUP(Main!D1758,Sheet2!A:B,2,0)</f>
        <v>Furniture &amp; Fixtures</v>
      </c>
      <c r="F1758" s="2">
        <v>43237</v>
      </c>
      <c r="G1758" t="s">
        <v>1835</v>
      </c>
      <c r="H1758" s="3">
        <v>33.53</v>
      </c>
      <c r="I1758" s="3">
        <v>-13.96</v>
      </c>
      <c r="J1758" s="3">
        <v>19.57</v>
      </c>
      <c r="K1758" t="s">
        <v>36</v>
      </c>
      <c r="L1758" s="3">
        <v>2800</v>
      </c>
      <c r="M1758" s="3">
        <v>-1166.67</v>
      </c>
      <c r="N1758" s="3">
        <v>1633.33</v>
      </c>
      <c r="O1758" t="s">
        <v>37</v>
      </c>
      <c r="P1758" t="s">
        <v>3555</v>
      </c>
    </row>
    <row r="1759" spans="1:16" x14ac:dyDescent="0.25">
      <c r="A1759" t="s">
        <v>2247</v>
      </c>
      <c r="B1759" t="s">
        <v>3554</v>
      </c>
      <c r="C1759" t="s">
        <v>3557</v>
      </c>
      <c r="D1759" t="s">
        <v>34</v>
      </c>
      <c r="E1759" t="str">
        <f>VLOOKUP(Main!D1759,Sheet2!A:B,2,0)</f>
        <v>Furniture &amp; Fixtures</v>
      </c>
      <c r="F1759" s="2">
        <v>43237</v>
      </c>
      <c r="G1759" t="s">
        <v>1835</v>
      </c>
      <c r="H1759" s="3">
        <v>33.53</v>
      </c>
      <c r="I1759" s="3">
        <v>-13.96</v>
      </c>
      <c r="J1759" s="3">
        <v>19.57</v>
      </c>
      <c r="K1759" t="s">
        <v>36</v>
      </c>
      <c r="L1759" s="3">
        <v>2800</v>
      </c>
      <c r="M1759" s="3">
        <v>-1166.67</v>
      </c>
      <c r="N1759" s="3">
        <v>1633.33</v>
      </c>
      <c r="O1759" t="s">
        <v>37</v>
      </c>
      <c r="P1759" t="s">
        <v>3555</v>
      </c>
    </row>
    <row r="1760" spans="1:16" x14ac:dyDescent="0.25">
      <c r="A1760" t="s">
        <v>2248</v>
      </c>
      <c r="B1760" t="s">
        <v>3554</v>
      </c>
      <c r="C1760" t="s">
        <v>3557</v>
      </c>
      <c r="D1760" t="s">
        <v>34</v>
      </c>
      <c r="E1760" t="str">
        <f>VLOOKUP(Main!D1760,Sheet2!A:B,2,0)</f>
        <v>Furniture &amp; Fixtures</v>
      </c>
      <c r="F1760" s="2">
        <v>43237</v>
      </c>
      <c r="G1760" t="s">
        <v>1835</v>
      </c>
      <c r="H1760" s="3">
        <v>33.53</v>
      </c>
      <c r="I1760" s="3">
        <v>-13.96</v>
      </c>
      <c r="J1760" s="3">
        <v>19.57</v>
      </c>
      <c r="K1760" t="s">
        <v>36</v>
      </c>
      <c r="L1760" s="3">
        <v>2800</v>
      </c>
      <c r="M1760" s="3">
        <v>-1166.67</v>
      </c>
      <c r="N1760" s="3">
        <v>1633.33</v>
      </c>
      <c r="O1760" t="s">
        <v>37</v>
      </c>
      <c r="P1760" t="s">
        <v>3555</v>
      </c>
    </row>
    <row r="1761" spans="1:16" x14ac:dyDescent="0.25">
      <c r="A1761" t="s">
        <v>2249</v>
      </c>
      <c r="B1761" t="s">
        <v>3554</v>
      </c>
      <c r="C1761" t="s">
        <v>3557</v>
      </c>
      <c r="D1761" t="s">
        <v>34</v>
      </c>
      <c r="E1761" t="str">
        <f>VLOOKUP(Main!D1761,Sheet2!A:B,2,0)</f>
        <v>Furniture &amp; Fixtures</v>
      </c>
      <c r="F1761" s="2">
        <v>43237</v>
      </c>
      <c r="G1761" t="s">
        <v>1835</v>
      </c>
      <c r="H1761" s="3">
        <v>33.53</v>
      </c>
      <c r="I1761" s="3">
        <v>-13.96</v>
      </c>
      <c r="J1761" s="3">
        <v>19.57</v>
      </c>
      <c r="K1761" t="s">
        <v>36</v>
      </c>
      <c r="L1761" s="3">
        <v>2800</v>
      </c>
      <c r="M1761" s="3">
        <v>-1166.67</v>
      </c>
      <c r="N1761" s="3">
        <v>1633.33</v>
      </c>
      <c r="O1761" t="s">
        <v>37</v>
      </c>
      <c r="P1761" t="s">
        <v>3555</v>
      </c>
    </row>
    <row r="1762" spans="1:16" x14ac:dyDescent="0.25">
      <c r="A1762" t="s">
        <v>2250</v>
      </c>
      <c r="B1762" t="s">
        <v>3554</v>
      </c>
      <c r="C1762" t="s">
        <v>3557</v>
      </c>
      <c r="D1762" t="s">
        <v>34</v>
      </c>
      <c r="E1762" t="str">
        <f>VLOOKUP(Main!D1762,Sheet2!A:B,2,0)</f>
        <v>Furniture &amp; Fixtures</v>
      </c>
      <c r="F1762" s="2">
        <v>43237</v>
      </c>
      <c r="G1762" t="s">
        <v>1835</v>
      </c>
      <c r="H1762" s="3">
        <v>33.53</v>
      </c>
      <c r="I1762" s="3">
        <v>-13.96</v>
      </c>
      <c r="J1762" s="3">
        <v>19.57</v>
      </c>
      <c r="K1762" t="s">
        <v>36</v>
      </c>
      <c r="L1762" s="3">
        <v>2800</v>
      </c>
      <c r="M1762" s="3">
        <v>-1166.67</v>
      </c>
      <c r="N1762" s="3">
        <v>1633.33</v>
      </c>
      <c r="O1762" t="s">
        <v>37</v>
      </c>
      <c r="P1762" t="s">
        <v>3555</v>
      </c>
    </row>
    <row r="1763" spans="1:16" x14ac:dyDescent="0.25">
      <c r="A1763" t="s">
        <v>2251</v>
      </c>
      <c r="B1763" t="s">
        <v>3554</v>
      </c>
      <c r="C1763" t="s">
        <v>3557</v>
      </c>
      <c r="D1763" t="s">
        <v>34</v>
      </c>
      <c r="E1763" t="str">
        <f>VLOOKUP(Main!D1763,Sheet2!A:B,2,0)</f>
        <v>Furniture &amp; Fixtures</v>
      </c>
      <c r="F1763" s="2">
        <v>43237</v>
      </c>
      <c r="G1763" t="s">
        <v>1835</v>
      </c>
      <c r="H1763" s="3">
        <v>33.53</v>
      </c>
      <c r="I1763" s="3">
        <v>-13.96</v>
      </c>
      <c r="J1763" s="3">
        <v>19.57</v>
      </c>
      <c r="K1763" t="s">
        <v>36</v>
      </c>
      <c r="L1763" s="3">
        <v>2800</v>
      </c>
      <c r="M1763" s="3">
        <v>-1166.67</v>
      </c>
      <c r="N1763" s="3">
        <v>1633.33</v>
      </c>
      <c r="O1763" t="s">
        <v>37</v>
      </c>
      <c r="P1763" t="s">
        <v>3555</v>
      </c>
    </row>
    <row r="1764" spans="1:16" x14ac:dyDescent="0.25">
      <c r="A1764" t="s">
        <v>2252</v>
      </c>
      <c r="B1764" t="s">
        <v>3554</v>
      </c>
      <c r="C1764" t="s">
        <v>3557</v>
      </c>
      <c r="D1764" t="s">
        <v>34</v>
      </c>
      <c r="E1764" t="str">
        <f>VLOOKUP(Main!D1764,Sheet2!A:B,2,0)</f>
        <v>Furniture &amp; Fixtures</v>
      </c>
      <c r="F1764" s="2">
        <v>43237</v>
      </c>
      <c r="G1764" t="s">
        <v>1835</v>
      </c>
      <c r="H1764" s="3">
        <v>33.53</v>
      </c>
      <c r="I1764" s="3">
        <v>-13.96</v>
      </c>
      <c r="J1764" s="3">
        <v>19.57</v>
      </c>
      <c r="K1764" t="s">
        <v>36</v>
      </c>
      <c r="L1764" s="3">
        <v>2800</v>
      </c>
      <c r="M1764" s="3">
        <v>-1166.67</v>
      </c>
      <c r="N1764" s="3">
        <v>1633.33</v>
      </c>
      <c r="O1764" t="s">
        <v>37</v>
      </c>
      <c r="P1764" t="s">
        <v>3555</v>
      </c>
    </row>
    <row r="1765" spans="1:16" x14ac:dyDescent="0.25">
      <c r="A1765" t="s">
        <v>2253</v>
      </c>
      <c r="B1765" t="s">
        <v>3554</v>
      </c>
      <c r="C1765" t="s">
        <v>3557</v>
      </c>
      <c r="D1765" t="s">
        <v>34</v>
      </c>
      <c r="E1765" t="str">
        <f>VLOOKUP(Main!D1765,Sheet2!A:B,2,0)</f>
        <v>Furniture &amp; Fixtures</v>
      </c>
      <c r="F1765" s="2">
        <v>43237</v>
      </c>
      <c r="G1765" t="s">
        <v>1835</v>
      </c>
      <c r="H1765" s="3">
        <v>33.53</v>
      </c>
      <c r="I1765" s="3">
        <v>-13.96</v>
      </c>
      <c r="J1765" s="3">
        <v>19.57</v>
      </c>
      <c r="K1765" t="s">
        <v>36</v>
      </c>
      <c r="L1765" s="3">
        <v>2800</v>
      </c>
      <c r="M1765" s="3">
        <v>-1166.67</v>
      </c>
      <c r="N1765" s="3">
        <v>1633.33</v>
      </c>
      <c r="O1765" t="s">
        <v>37</v>
      </c>
      <c r="P1765" t="s">
        <v>3555</v>
      </c>
    </row>
    <row r="1766" spans="1:16" x14ac:dyDescent="0.25">
      <c r="A1766" t="s">
        <v>2254</v>
      </c>
      <c r="B1766" t="s">
        <v>3554</v>
      </c>
      <c r="C1766" t="s">
        <v>3557</v>
      </c>
      <c r="D1766" t="s">
        <v>34</v>
      </c>
      <c r="E1766" t="str">
        <f>VLOOKUP(Main!D1766,Sheet2!A:B,2,0)</f>
        <v>Furniture &amp; Fixtures</v>
      </c>
      <c r="F1766" s="2">
        <v>43237</v>
      </c>
      <c r="G1766" t="s">
        <v>1835</v>
      </c>
      <c r="H1766" s="3">
        <v>33.53</v>
      </c>
      <c r="I1766" s="3">
        <v>-13.96</v>
      </c>
      <c r="J1766" s="3">
        <v>19.57</v>
      </c>
      <c r="K1766" t="s">
        <v>36</v>
      </c>
      <c r="L1766" s="3">
        <v>2800</v>
      </c>
      <c r="M1766" s="3">
        <v>-1166.67</v>
      </c>
      <c r="N1766" s="3">
        <v>1633.33</v>
      </c>
      <c r="O1766" t="s">
        <v>37</v>
      </c>
      <c r="P1766" t="s">
        <v>3555</v>
      </c>
    </row>
    <row r="1767" spans="1:16" x14ac:dyDescent="0.25">
      <c r="A1767" t="s">
        <v>2255</v>
      </c>
      <c r="B1767" t="s">
        <v>3554</v>
      </c>
      <c r="C1767" t="s">
        <v>3557</v>
      </c>
      <c r="D1767" t="s">
        <v>34</v>
      </c>
      <c r="E1767" t="str">
        <f>VLOOKUP(Main!D1767,Sheet2!A:B,2,0)</f>
        <v>Furniture &amp; Fixtures</v>
      </c>
      <c r="F1767" s="2">
        <v>43237</v>
      </c>
      <c r="G1767" t="s">
        <v>1835</v>
      </c>
      <c r="H1767" s="3">
        <v>33.53</v>
      </c>
      <c r="I1767" s="3">
        <v>-13.96</v>
      </c>
      <c r="J1767" s="3">
        <v>19.57</v>
      </c>
      <c r="K1767" t="s">
        <v>36</v>
      </c>
      <c r="L1767" s="3">
        <v>2800</v>
      </c>
      <c r="M1767" s="3">
        <v>-1166.67</v>
      </c>
      <c r="N1767" s="3">
        <v>1633.33</v>
      </c>
      <c r="O1767" t="s">
        <v>37</v>
      </c>
      <c r="P1767" t="s">
        <v>3555</v>
      </c>
    </row>
    <row r="1768" spans="1:16" x14ac:dyDescent="0.25">
      <c r="A1768" t="s">
        <v>2256</v>
      </c>
      <c r="B1768" t="s">
        <v>3554</v>
      </c>
      <c r="C1768" t="s">
        <v>3557</v>
      </c>
      <c r="D1768" t="s">
        <v>34</v>
      </c>
      <c r="E1768" t="str">
        <f>VLOOKUP(Main!D1768,Sheet2!A:B,2,0)</f>
        <v>Furniture &amp; Fixtures</v>
      </c>
      <c r="F1768" s="2">
        <v>43237</v>
      </c>
      <c r="G1768" t="s">
        <v>1835</v>
      </c>
      <c r="H1768" s="3">
        <v>33.53</v>
      </c>
      <c r="I1768" s="3">
        <v>-13.96</v>
      </c>
      <c r="J1768" s="3">
        <v>19.57</v>
      </c>
      <c r="K1768" t="s">
        <v>36</v>
      </c>
      <c r="L1768" s="3">
        <v>2800</v>
      </c>
      <c r="M1768" s="3">
        <v>-1166.67</v>
      </c>
      <c r="N1768" s="3">
        <v>1633.33</v>
      </c>
      <c r="O1768" t="s">
        <v>37</v>
      </c>
      <c r="P1768" t="s">
        <v>3555</v>
      </c>
    </row>
    <row r="1769" spans="1:16" x14ac:dyDescent="0.25">
      <c r="A1769" t="s">
        <v>2257</v>
      </c>
      <c r="B1769" t="s">
        <v>3554</v>
      </c>
      <c r="C1769" t="s">
        <v>3557</v>
      </c>
      <c r="D1769" t="s">
        <v>34</v>
      </c>
      <c r="E1769" t="str">
        <f>VLOOKUP(Main!D1769,Sheet2!A:B,2,0)</f>
        <v>Furniture &amp; Fixtures</v>
      </c>
      <c r="F1769" s="2">
        <v>43237</v>
      </c>
      <c r="G1769" t="s">
        <v>1835</v>
      </c>
      <c r="H1769" s="3">
        <v>33.53</v>
      </c>
      <c r="I1769" s="3">
        <v>-13.96</v>
      </c>
      <c r="J1769" s="3">
        <v>19.57</v>
      </c>
      <c r="K1769" t="s">
        <v>36</v>
      </c>
      <c r="L1769" s="3">
        <v>2800</v>
      </c>
      <c r="M1769" s="3">
        <v>-1166.67</v>
      </c>
      <c r="N1769" s="3">
        <v>1633.33</v>
      </c>
      <c r="O1769" t="s">
        <v>37</v>
      </c>
      <c r="P1769" t="s">
        <v>3555</v>
      </c>
    </row>
    <row r="1770" spans="1:16" x14ac:dyDescent="0.25">
      <c r="A1770" t="s">
        <v>2258</v>
      </c>
      <c r="B1770" t="s">
        <v>3554</v>
      </c>
      <c r="C1770" t="s">
        <v>3557</v>
      </c>
      <c r="D1770" t="s">
        <v>34</v>
      </c>
      <c r="E1770" t="str">
        <f>VLOOKUP(Main!D1770,Sheet2!A:B,2,0)</f>
        <v>Furniture &amp; Fixtures</v>
      </c>
      <c r="F1770" s="2">
        <v>43237</v>
      </c>
      <c r="G1770" t="s">
        <v>1835</v>
      </c>
      <c r="H1770" s="3">
        <v>33.53</v>
      </c>
      <c r="I1770" s="3">
        <v>-13.96</v>
      </c>
      <c r="J1770" s="3">
        <v>19.57</v>
      </c>
      <c r="K1770" t="s">
        <v>36</v>
      </c>
      <c r="L1770" s="3">
        <v>2800</v>
      </c>
      <c r="M1770" s="3">
        <v>-1166.67</v>
      </c>
      <c r="N1770" s="3">
        <v>1633.33</v>
      </c>
      <c r="O1770" t="s">
        <v>37</v>
      </c>
      <c r="P1770" t="s">
        <v>3555</v>
      </c>
    </row>
    <row r="1771" spans="1:16" x14ac:dyDescent="0.25">
      <c r="A1771" t="s">
        <v>2259</v>
      </c>
      <c r="B1771" t="s">
        <v>3554</v>
      </c>
      <c r="C1771" t="s">
        <v>3557</v>
      </c>
      <c r="D1771" t="s">
        <v>34</v>
      </c>
      <c r="E1771" t="str">
        <f>VLOOKUP(Main!D1771,Sheet2!A:B,2,0)</f>
        <v>Furniture &amp; Fixtures</v>
      </c>
      <c r="F1771" s="2">
        <v>43237</v>
      </c>
      <c r="G1771" t="s">
        <v>1835</v>
      </c>
      <c r="H1771" s="3">
        <v>33.53</v>
      </c>
      <c r="I1771" s="3">
        <v>-13.96</v>
      </c>
      <c r="J1771" s="3">
        <v>19.57</v>
      </c>
      <c r="K1771" t="s">
        <v>36</v>
      </c>
      <c r="L1771" s="3">
        <v>2800</v>
      </c>
      <c r="M1771" s="3">
        <v>-1166.67</v>
      </c>
      <c r="N1771" s="3">
        <v>1633.33</v>
      </c>
      <c r="O1771" t="s">
        <v>37</v>
      </c>
      <c r="P1771" t="s">
        <v>3555</v>
      </c>
    </row>
    <row r="1772" spans="1:16" x14ac:dyDescent="0.25">
      <c r="A1772" t="s">
        <v>2260</v>
      </c>
      <c r="B1772" t="s">
        <v>3554</v>
      </c>
      <c r="C1772" t="s">
        <v>3557</v>
      </c>
      <c r="D1772" t="s">
        <v>34</v>
      </c>
      <c r="E1772" t="str">
        <f>VLOOKUP(Main!D1772,Sheet2!A:B,2,0)</f>
        <v>Furniture &amp; Fixtures</v>
      </c>
      <c r="F1772" s="2">
        <v>43237</v>
      </c>
      <c r="G1772" t="s">
        <v>1835</v>
      </c>
      <c r="H1772" s="3">
        <v>33.53</v>
      </c>
      <c r="I1772" s="3">
        <v>-13.96</v>
      </c>
      <c r="J1772" s="3">
        <v>19.57</v>
      </c>
      <c r="K1772" t="s">
        <v>36</v>
      </c>
      <c r="L1772" s="3">
        <v>2800</v>
      </c>
      <c r="M1772" s="3">
        <v>-1166.67</v>
      </c>
      <c r="N1772" s="3">
        <v>1633.33</v>
      </c>
      <c r="O1772" t="s">
        <v>37</v>
      </c>
      <c r="P1772" t="s">
        <v>3555</v>
      </c>
    </row>
    <row r="1773" spans="1:16" x14ac:dyDescent="0.25">
      <c r="A1773" t="s">
        <v>2261</v>
      </c>
      <c r="B1773" t="s">
        <v>3554</v>
      </c>
      <c r="C1773" t="s">
        <v>3557</v>
      </c>
      <c r="D1773" t="s">
        <v>34</v>
      </c>
      <c r="E1773" t="str">
        <f>VLOOKUP(Main!D1773,Sheet2!A:B,2,0)</f>
        <v>Furniture &amp; Fixtures</v>
      </c>
      <c r="F1773" s="2">
        <v>43237</v>
      </c>
      <c r="G1773" t="s">
        <v>1835</v>
      </c>
      <c r="H1773" s="3">
        <v>33.53</v>
      </c>
      <c r="I1773" s="3">
        <v>-13.96</v>
      </c>
      <c r="J1773" s="3">
        <v>19.57</v>
      </c>
      <c r="K1773" t="s">
        <v>36</v>
      </c>
      <c r="L1773" s="3">
        <v>2800</v>
      </c>
      <c r="M1773" s="3">
        <v>-1166.67</v>
      </c>
      <c r="N1773" s="3">
        <v>1633.33</v>
      </c>
      <c r="O1773" t="s">
        <v>37</v>
      </c>
      <c r="P1773" t="s">
        <v>3555</v>
      </c>
    </row>
    <row r="1774" spans="1:16" x14ac:dyDescent="0.25">
      <c r="A1774" t="s">
        <v>2262</v>
      </c>
      <c r="B1774" t="s">
        <v>3554</v>
      </c>
      <c r="C1774" t="s">
        <v>3557</v>
      </c>
      <c r="D1774" t="s">
        <v>34</v>
      </c>
      <c r="E1774" t="str">
        <f>VLOOKUP(Main!D1774,Sheet2!A:B,2,0)</f>
        <v>Furniture &amp; Fixtures</v>
      </c>
      <c r="F1774" s="2">
        <v>43237</v>
      </c>
      <c r="G1774" t="s">
        <v>1835</v>
      </c>
      <c r="H1774" s="3">
        <v>33.53</v>
      </c>
      <c r="I1774" s="3">
        <v>-13.96</v>
      </c>
      <c r="J1774" s="3">
        <v>19.57</v>
      </c>
      <c r="K1774" t="s">
        <v>36</v>
      </c>
      <c r="L1774" s="3">
        <v>2800</v>
      </c>
      <c r="M1774" s="3">
        <v>-1166.67</v>
      </c>
      <c r="N1774" s="3">
        <v>1633.33</v>
      </c>
      <c r="O1774" t="s">
        <v>37</v>
      </c>
      <c r="P1774" t="s">
        <v>3555</v>
      </c>
    </row>
    <row r="1775" spans="1:16" x14ac:dyDescent="0.25">
      <c r="A1775" t="s">
        <v>2263</v>
      </c>
      <c r="B1775" t="s">
        <v>3554</v>
      </c>
      <c r="C1775" t="s">
        <v>3557</v>
      </c>
      <c r="D1775" t="s">
        <v>34</v>
      </c>
      <c r="E1775" t="str">
        <f>VLOOKUP(Main!D1775,Sheet2!A:B,2,0)</f>
        <v>Furniture &amp; Fixtures</v>
      </c>
      <c r="F1775" s="2">
        <v>43237</v>
      </c>
      <c r="G1775" t="s">
        <v>1835</v>
      </c>
      <c r="H1775" s="3">
        <v>33.53</v>
      </c>
      <c r="I1775" s="3">
        <v>-13.96</v>
      </c>
      <c r="J1775" s="3">
        <v>19.57</v>
      </c>
      <c r="K1775" t="s">
        <v>36</v>
      </c>
      <c r="L1775" s="3">
        <v>2800</v>
      </c>
      <c r="M1775" s="3">
        <v>-1166.67</v>
      </c>
      <c r="N1775" s="3">
        <v>1633.33</v>
      </c>
      <c r="O1775" t="s">
        <v>37</v>
      </c>
      <c r="P1775" t="s">
        <v>3555</v>
      </c>
    </row>
    <row r="1776" spans="1:16" x14ac:dyDescent="0.25">
      <c r="A1776" t="s">
        <v>2264</v>
      </c>
      <c r="B1776" t="s">
        <v>3554</v>
      </c>
      <c r="C1776" t="s">
        <v>3557</v>
      </c>
      <c r="D1776" t="s">
        <v>34</v>
      </c>
      <c r="E1776" t="str">
        <f>VLOOKUP(Main!D1776,Sheet2!A:B,2,0)</f>
        <v>Furniture &amp; Fixtures</v>
      </c>
      <c r="F1776" s="2">
        <v>43249</v>
      </c>
      <c r="G1776" t="s">
        <v>2056</v>
      </c>
      <c r="H1776" s="3">
        <v>239.55</v>
      </c>
      <c r="I1776" s="3">
        <v>-99.83</v>
      </c>
      <c r="J1776" s="3">
        <v>139.72</v>
      </c>
      <c r="K1776" t="s">
        <v>36</v>
      </c>
      <c r="L1776" s="3">
        <v>20000</v>
      </c>
      <c r="M1776" s="3">
        <v>-8333.33</v>
      </c>
      <c r="N1776" s="3">
        <v>11666.67</v>
      </c>
      <c r="O1776" t="s">
        <v>37</v>
      </c>
      <c r="P1776" t="s">
        <v>3555</v>
      </c>
    </row>
    <row r="1777" spans="1:16" x14ac:dyDescent="0.25">
      <c r="A1777" t="s">
        <v>2265</v>
      </c>
      <c r="B1777" t="s">
        <v>3554</v>
      </c>
      <c r="C1777" t="s">
        <v>3557</v>
      </c>
      <c r="D1777" t="s">
        <v>34</v>
      </c>
      <c r="E1777" t="str">
        <f>VLOOKUP(Main!D1777,Sheet2!A:B,2,0)</f>
        <v>Furniture &amp; Fixtures</v>
      </c>
      <c r="F1777" s="2">
        <v>43249</v>
      </c>
      <c r="G1777" t="s">
        <v>2056</v>
      </c>
      <c r="H1777" s="3">
        <v>239.52</v>
      </c>
      <c r="I1777" s="3">
        <v>-99.79</v>
      </c>
      <c r="J1777" s="3">
        <v>139.72999999999999</v>
      </c>
      <c r="K1777" t="s">
        <v>36</v>
      </c>
      <c r="L1777" s="3">
        <v>20000</v>
      </c>
      <c r="M1777" s="3">
        <v>-8333.33</v>
      </c>
      <c r="N1777" s="3">
        <v>11666.67</v>
      </c>
      <c r="O1777" t="s">
        <v>37</v>
      </c>
      <c r="P1777" t="s">
        <v>3555</v>
      </c>
    </row>
    <row r="1778" spans="1:16" x14ac:dyDescent="0.25">
      <c r="A1778" t="s">
        <v>2266</v>
      </c>
      <c r="B1778" t="s">
        <v>3554</v>
      </c>
      <c r="C1778" t="s">
        <v>3557</v>
      </c>
      <c r="D1778" t="s">
        <v>34</v>
      </c>
      <c r="E1778" t="str">
        <f>VLOOKUP(Main!D1778,Sheet2!A:B,2,0)</f>
        <v>Furniture &amp; Fixtures</v>
      </c>
      <c r="F1778" s="2">
        <v>43249</v>
      </c>
      <c r="G1778" t="s">
        <v>2056</v>
      </c>
      <c r="H1778" s="3">
        <v>239.52</v>
      </c>
      <c r="I1778" s="3">
        <v>-99.79</v>
      </c>
      <c r="J1778" s="3">
        <v>139.72999999999999</v>
      </c>
      <c r="K1778" t="s">
        <v>36</v>
      </c>
      <c r="L1778" s="3">
        <v>20000</v>
      </c>
      <c r="M1778" s="3">
        <v>-8333.33</v>
      </c>
      <c r="N1778" s="3">
        <v>11666.67</v>
      </c>
      <c r="O1778" t="s">
        <v>37</v>
      </c>
      <c r="P1778" t="s">
        <v>3555</v>
      </c>
    </row>
    <row r="1779" spans="1:16" x14ac:dyDescent="0.25">
      <c r="A1779" t="s">
        <v>2267</v>
      </c>
      <c r="B1779" t="s">
        <v>3554</v>
      </c>
      <c r="C1779" t="s">
        <v>3557</v>
      </c>
      <c r="D1779" t="s">
        <v>34</v>
      </c>
      <c r="E1779" t="str">
        <f>VLOOKUP(Main!D1779,Sheet2!A:B,2,0)</f>
        <v>Furniture &amp; Fixtures</v>
      </c>
      <c r="F1779" s="2">
        <v>43249</v>
      </c>
      <c r="G1779" t="s">
        <v>2056</v>
      </c>
      <c r="H1779" s="3">
        <v>239.52</v>
      </c>
      <c r="I1779" s="3">
        <v>-99.79</v>
      </c>
      <c r="J1779" s="3">
        <v>139.72999999999999</v>
      </c>
      <c r="K1779" t="s">
        <v>36</v>
      </c>
      <c r="L1779" s="3">
        <v>20000</v>
      </c>
      <c r="M1779" s="3">
        <v>-8333.33</v>
      </c>
      <c r="N1779" s="3">
        <v>11666.67</v>
      </c>
      <c r="O1779" t="s">
        <v>37</v>
      </c>
      <c r="P1779" t="s">
        <v>3555</v>
      </c>
    </row>
    <row r="1780" spans="1:16" x14ac:dyDescent="0.25">
      <c r="A1780" t="s">
        <v>2268</v>
      </c>
      <c r="B1780" t="s">
        <v>3554</v>
      </c>
      <c r="C1780" t="s">
        <v>3557</v>
      </c>
      <c r="D1780" t="s">
        <v>34</v>
      </c>
      <c r="E1780" t="str">
        <f>VLOOKUP(Main!D1780,Sheet2!A:B,2,0)</f>
        <v>Furniture &amp; Fixtures</v>
      </c>
      <c r="F1780" s="2">
        <v>43249</v>
      </c>
      <c r="G1780" t="s">
        <v>2056</v>
      </c>
      <c r="H1780" s="3">
        <v>239.52</v>
      </c>
      <c r="I1780" s="3">
        <v>-99.79</v>
      </c>
      <c r="J1780" s="3">
        <v>139.72999999999999</v>
      </c>
      <c r="K1780" t="s">
        <v>36</v>
      </c>
      <c r="L1780" s="3">
        <v>20000</v>
      </c>
      <c r="M1780" s="3">
        <v>-8333.33</v>
      </c>
      <c r="N1780" s="3">
        <v>11666.67</v>
      </c>
      <c r="O1780" t="s">
        <v>37</v>
      </c>
      <c r="P1780" t="s">
        <v>3555</v>
      </c>
    </row>
    <row r="1781" spans="1:16" x14ac:dyDescent="0.25">
      <c r="A1781" t="s">
        <v>2269</v>
      </c>
      <c r="B1781" t="s">
        <v>3554</v>
      </c>
      <c r="C1781" t="s">
        <v>3557</v>
      </c>
      <c r="D1781" t="s">
        <v>34</v>
      </c>
      <c r="E1781" t="str">
        <f>VLOOKUP(Main!D1781,Sheet2!A:B,2,0)</f>
        <v>Furniture &amp; Fixtures</v>
      </c>
      <c r="F1781" s="2">
        <v>43249</v>
      </c>
      <c r="G1781" t="s">
        <v>2056</v>
      </c>
      <c r="H1781" s="3">
        <v>239.52</v>
      </c>
      <c r="I1781" s="3">
        <v>-99.79</v>
      </c>
      <c r="J1781" s="3">
        <v>139.72999999999999</v>
      </c>
      <c r="K1781" t="s">
        <v>36</v>
      </c>
      <c r="L1781" s="3">
        <v>20000</v>
      </c>
      <c r="M1781" s="3">
        <v>-8333.33</v>
      </c>
      <c r="N1781" s="3">
        <v>11666.67</v>
      </c>
      <c r="O1781" t="s">
        <v>37</v>
      </c>
      <c r="P1781" t="s">
        <v>3555</v>
      </c>
    </row>
    <row r="1782" spans="1:16" x14ac:dyDescent="0.25">
      <c r="A1782" t="s">
        <v>2270</v>
      </c>
      <c r="B1782" t="s">
        <v>3554</v>
      </c>
      <c r="C1782" t="s">
        <v>3557</v>
      </c>
      <c r="D1782" t="s">
        <v>34</v>
      </c>
      <c r="E1782" t="str">
        <f>VLOOKUP(Main!D1782,Sheet2!A:B,2,0)</f>
        <v>Furniture &amp; Fixtures</v>
      </c>
      <c r="F1782" s="2">
        <v>43249</v>
      </c>
      <c r="G1782" t="s">
        <v>2056</v>
      </c>
      <c r="H1782" s="3">
        <v>239.52</v>
      </c>
      <c r="I1782" s="3">
        <v>-99.79</v>
      </c>
      <c r="J1782" s="3">
        <v>139.72999999999999</v>
      </c>
      <c r="K1782" t="s">
        <v>36</v>
      </c>
      <c r="L1782" s="3">
        <v>20000</v>
      </c>
      <c r="M1782" s="3">
        <v>-8333.33</v>
      </c>
      <c r="N1782" s="3">
        <v>11666.67</v>
      </c>
      <c r="O1782" t="s">
        <v>37</v>
      </c>
      <c r="P1782" t="s">
        <v>3555</v>
      </c>
    </row>
    <row r="1783" spans="1:16" x14ac:dyDescent="0.25">
      <c r="A1783" t="s">
        <v>2271</v>
      </c>
      <c r="B1783" t="s">
        <v>3554</v>
      </c>
      <c r="C1783" t="s">
        <v>3557</v>
      </c>
      <c r="D1783" t="s">
        <v>34</v>
      </c>
      <c r="E1783" t="str">
        <f>VLOOKUP(Main!D1783,Sheet2!A:B,2,0)</f>
        <v>Furniture &amp; Fixtures</v>
      </c>
      <c r="F1783" s="2">
        <v>43249</v>
      </c>
      <c r="G1783" t="s">
        <v>2056</v>
      </c>
      <c r="H1783" s="3">
        <v>239.52</v>
      </c>
      <c r="I1783" s="3">
        <v>-99.79</v>
      </c>
      <c r="J1783" s="3">
        <v>139.72999999999999</v>
      </c>
      <c r="K1783" t="s">
        <v>36</v>
      </c>
      <c r="L1783" s="3">
        <v>20000</v>
      </c>
      <c r="M1783" s="3">
        <v>-8333.33</v>
      </c>
      <c r="N1783" s="3">
        <v>11666.67</v>
      </c>
      <c r="O1783" t="s">
        <v>37</v>
      </c>
      <c r="P1783" t="s">
        <v>3555</v>
      </c>
    </row>
    <row r="1784" spans="1:16" x14ac:dyDescent="0.25">
      <c r="A1784" t="s">
        <v>2272</v>
      </c>
      <c r="B1784" t="s">
        <v>3554</v>
      </c>
      <c r="C1784" t="s">
        <v>3557</v>
      </c>
      <c r="D1784" t="s">
        <v>34</v>
      </c>
      <c r="E1784" t="str">
        <f>VLOOKUP(Main!D1784,Sheet2!A:B,2,0)</f>
        <v>Furniture &amp; Fixtures</v>
      </c>
      <c r="F1784" s="2">
        <v>43249</v>
      </c>
      <c r="G1784" t="s">
        <v>2056</v>
      </c>
      <c r="H1784" s="3">
        <v>239.52</v>
      </c>
      <c r="I1784" s="3">
        <v>-99.79</v>
      </c>
      <c r="J1784" s="3">
        <v>139.72999999999999</v>
      </c>
      <c r="K1784" t="s">
        <v>36</v>
      </c>
      <c r="L1784" s="3">
        <v>20000</v>
      </c>
      <c r="M1784" s="3">
        <v>-8333.33</v>
      </c>
      <c r="N1784" s="3">
        <v>11666.67</v>
      </c>
      <c r="O1784" t="s">
        <v>37</v>
      </c>
      <c r="P1784" t="s">
        <v>3555</v>
      </c>
    </row>
    <row r="1785" spans="1:16" x14ac:dyDescent="0.25">
      <c r="A1785" t="s">
        <v>2273</v>
      </c>
      <c r="B1785" t="s">
        <v>3554</v>
      </c>
      <c r="C1785" t="s">
        <v>3557</v>
      </c>
      <c r="D1785" t="s">
        <v>34</v>
      </c>
      <c r="E1785" t="str">
        <f>VLOOKUP(Main!D1785,Sheet2!A:B,2,0)</f>
        <v>Furniture &amp; Fixtures</v>
      </c>
      <c r="F1785" s="2">
        <v>43249</v>
      </c>
      <c r="G1785" t="s">
        <v>2056</v>
      </c>
      <c r="H1785" s="3">
        <v>239.52</v>
      </c>
      <c r="I1785" s="3">
        <v>-99.79</v>
      </c>
      <c r="J1785" s="3">
        <v>139.72999999999999</v>
      </c>
      <c r="K1785" t="s">
        <v>36</v>
      </c>
      <c r="L1785" s="3">
        <v>20000</v>
      </c>
      <c r="M1785" s="3">
        <v>-8333.33</v>
      </c>
      <c r="N1785" s="3">
        <v>11666.67</v>
      </c>
      <c r="O1785" t="s">
        <v>37</v>
      </c>
      <c r="P1785" t="s">
        <v>3555</v>
      </c>
    </row>
    <row r="1786" spans="1:16" x14ac:dyDescent="0.25">
      <c r="A1786" t="s">
        <v>2274</v>
      </c>
      <c r="B1786" t="s">
        <v>3554</v>
      </c>
      <c r="C1786" t="s">
        <v>3557</v>
      </c>
      <c r="D1786" t="s">
        <v>34</v>
      </c>
      <c r="E1786" t="str">
        <f>VLOOKUP(Main!D1786,Sheet2!A:B,2,0)</f>
        <v>Furniture &amp; Fixtures</v>
      </c>
      <c r="F1786" s="2">
        <v>43249</v>
      </c>
      <c r="G1786" t="s">
        <v>2056</v>
      </c>
      <c r="H1786" s="3">
        <v>239.52</v>
      </c>
      <c r="I1786" s="3">
        <v>-99.79</v>
      </c>
      <c r="J1786" s="3">
        <v>139.72999999999999</v>
      </c>
      <c r="K1786" t="s">
        <v>36</v>
      </c>
      <c r="L1786" s="3">
        <v>20000</v>
      </c>
      <c r="M1786" s="3">
        <v>-8333.33</v>
      </c>
      <c r="N1786" s="3">
        <v>11666.67</v>
      </c>
      <c r="O1786" t="s">
        <v>37</v>
      </c>
      <c r="P1786" t="s">
        <v>3555</v>
      </c>
    </row>
    <row r="1787" spans="1:16" x14ac:dyDescent="0.25">
      <c r="A1787" t="s">
        <v>2275</v>
      </c>
      <c r="B1787" t="s">
        <v>3554</v>
      </c>
      <c r="C1787" t="s">
        <v>3557</v>
      </c>
      <c r="D1787" t="s">
        <v>34</v>
      </c>
      <c r="E1787" t="str">
        <f>VLOOKUP(Main!D1787,Sheet2!A:B,2,0)</f>
        <v>Furniture &amp; Fixtures</v>
      </c>
      <c r="F1787" s="2">
        <v>43249</v>
      </c>
      <c r="G1787" t="s">
        <v>2056</v>
      </c>
      <c r="H1787" s="3">
        <v>239.52</v>
      </c>
      <c r="I1787" s="3">
        <v>-99.79</v>
      </c>
      <c r="J1787" s="3">
        <v>139.72999999999999</v>
      </c>
      <c r="K1787" t="s">
        <v>36</v>
      </c>
      <c r="L1787" s="3">
        <v>20000</v>
      </c>
      <c r="M1787" s="3">
        <v>-8333.33</v>
      </c>
      <c r="N1787" s="3">
        <v>11666.67</v>
      </c>
      <c r="O1787" t="s">
        <v>37</v>
      </c>
      <c r="P1787" t="s">
        <v>3555</v>
      </c>
    </row>
    <row r="1788" spans="1:16" x14ac:dyDescent="0.25">
      <c r="A1788" t="s">
        <v>2276</v>
      </c>
      <c r="B1788" t="s">
        <v>3554</v>
      </c>
      <c r="C1788" t="s">
        <v>3557</v>
      </c>
      <c r="D1788" t="s">
        <v>34</v>
      </c>
      <c r="E1788" t="str">
        <f>VLOOKUP(Main!D1788,Sheet2!A:B,2,0)</f>
        <v>Furniture &amp; Fixtures</v>
      </c>
      <c r="F1788" s="2">
        <v>43249</v>
      </c>
      <c r="G1788" t="s">
        <v>2056</v>
      </c>
      <c r="H1788" s="3">
        <v>239.52</v>
      </c>
      <c r="I1788" s="3">
        <v>-99.79</v>
      </c>
      <c r="J1788" s="3">
        <v>139.72999999999999</v>
      </c>
      <c r="K1788" t="s">
        <v>36</v>
      </c>
      <c r="L1788" s="3">
        <v>20000</v>
      </c>
      <c r="M1788" s="3">
        <v>-8333.33</v>
      </c>
      <c r="N1788" s="3">
        <v>11666.67</v>
      </c>
      <c r="O1788" t="s">
        <v>37</v>
      </c>
      <c r="P1788" t="s">
        <v>3555</v>
      </c>
    </row>
    <row r="1789" spans="1:16" x14ac:dyDescent="0.25">
      <c r="A1789" t="s">
        <v>2277</v>
      </c>
      <c r="B1789" t="s">
        <v>3554</v>
      </c>
      <c r="C1789" t="s">
        <v>3557</v>
      </c>
      <c r="D1789" t="s">
        <v>34</v>
      </c>
      <c r="E1789" t="str">
        <f>VLOOKUP(Main!D1789,Sheet2!A:B,2,0)</f>
        <v>Furniture &amp; Fixtures</v>
      </c>
      <c r="F1789" s="2">
        <v>43249</v>
      </c>
      <c r="G1789" t="s">
        <v>2056</v>
      </c>
      <c r="H1789" s="3">
        <v>239.52</v>
      </c>
      <c r="I1789" s="3">
        <v>-99.79</v>
      </c>
      <c r="J1789" s="3">
        <v>139.72999999999999</v>
      </c>
      <c r="K1789" t="s">
        <v>36</v>
      </c>
      <c r="L1789" s="3">
        <v>20000</v>
      </c>
      <c r="M1789" s="3">
        <v>-8333.33</v>
      </c>
      <c r="N1789" s="3">
        <v>11666.67</v>
      </c>
      <c r="O1789" t="s">
        <v>37</v>
      </c>
      <c r="P1789" t="s">
        <v>3555</v>
      </c>
    </row>
    <row r="1790" spans="1:16" x14ac:dyDescent="0.25">
      <c r="A1790" t="s">
        <v>2278</v>
      </c>
      <c r="B1790" t="s">
        <v>3554</v>
      </c>
      <c r="C1790" t="s">
        <v>3557</v>
      </c>
      <c r="D1790" t="s">
        <v>34</v>
      </c>
      <c r="E1790" t="str">
        <f>VLOOKUP(Main!D1790,Sheet2!A:B,2,0)</f>
        <v>Furniture &amp; Fixtures</v>
      </c>
      <c r="F1790" s="2">
        <v>43249</v>
      </c>
      <c r="G1790" t="s">
        <v>2056</v>
      </c>
      <c r="H1790" s="3">
        <v>778.44</v>
      </c>
      <c r="I1790" s="3">
        <v>-324.33999999999997</v>
      </c>
      <c r="J1790" s="3">
        <v>454.1</v>
      </c>
      <c r="K1790" t="s">
        <v>36</v>
      </c>
      <c r="L1790" s="3">
        <v>65000</v>
      </c>
      <c r="M1790" s="3">
        <v>-27083.33</v>
      </c>
      <c r="N1790" s="3">
        <v>37916.67</v>
      </c>
      <c r="O1790" t="s">
        <v>37</v>
      </c>
      <c r="P1790" t="s">
        <v>3555</v>
      </c>
    </row>
    <row r="1791" spans="1:16" x14ac:dyDescent="0.25">
      <c r="A1791" t="s">
        <v>2279</v>
      </c>
      <c r="B1791" t="s">
        <v>3554</v>
      </c>
      <c r="C1791" t="s">
        <v>3557</v>
      </c>
      <c r="D1791" t="s">
        <v>34</v>
      </c>
      <c r="E1791" t="str">
        <f>VLOOKUP(Main!D1791,Sheet2!A:B,2,0)</f>
        <v>Furniture &amp; Fixtures</v>
      </c>
      <c r="F1791" s="2">
        <v>43249</v>
      </c>
      <c r="G1791" t="s">
        <v>2056</v>
      </c>
      <c r="H1791" s="3">
        <v>778.44</v>
      </c>
      <c r="I1791" s="3">
        <v>-324.33999999999997</v>
      </c>
      <c r="J1791" s="3">
        <v>454.1</v>
      </c>
      <c r="K1791" t="s">
        <v>36</v>
      </c>
      <c r="L1791" s="3">
        <v>65000</v>
      </c>
      <c r="M1791" s="3">
        <v>-27083.33</v>
      </c>
      <c r="N1791" s="3">
        <v>37916.67</v>
      </c>
      <c r="O1791" t="s">
        <v>37</v>
      </c>
      <c r="P1791" t="s">
        <v>3555</v>
      </c>
    </row>
    <row r="1792" spans="1:16" x14ac:dyDescent="0.25">
      <c r="A1792" t="s">
        <v>2280</v>
      </c>
      <c r="B1792" t="s">
        <v>3554</v>
      </c>
      <c r="C1792" t="s">
        <v>3557</v>
      </c>
      <c r="D1792" t="s">
        <v>34</v>
      </c>
      <c r="E1792" t="str">
        <f>VLOOKUP(Main!D1792,Sheet2!A:B,2,0)</f>
        <v>Furniture &amp; Fixtures</v>
      </c>
      <c r="F1792" s="2">
        <v>43249</v>
      </c>
      <c r="G1792" t="s">
        <v>2056</v>
      </c>
      <c r="H1792" s="3">
        <v>179.64</v>
      </c>
      <c r="I1792" s="3">
        <v>-74.84</v>
      </c>
      <c r="J1792" s="3">
        <v>104.8</v>
      </c>
      <c r="K1792" t="s">
        <v>36</v>
      </c>
      <c r="L1792" s="3">
        <v>15000</v>
      </c>
      <c r="M1792" s="3">
        <v>-6250</v>
      </c>
      <c r="N1792" s="3">
        <v>8750</v>
      </c>
      <c r="O1792" t="s">
        <v>37</v>
      </c>
      <c r="P1792" t="s">
        <v>3555</v>
      </c>
    </row>
    <row r="1793" spans="1:16" x14ac:dyDescent="0.25">
      <c r="A1793" t="s">
        <v>2281</v>
      </c>
      <c r="B1793" t="s">
        <v>3554</v>
      </c>
      <c r="C1793" t="s">
        <v>3557</v>
      </c>
      <c r="D1793" t="s">
        <v>34</v>
      </c>
      <c r="E1793" t="str">
        <f>VLOOKUP(Main!D1793,Sheet2!A:B,2,0)</f>
        <v>Furniture &amp; Fixtures</v>
      </c>
      <c r="F1793" s="2">
        <v>43249</v>
      </c>
      <c r="G1793" t="s">
        <v>2056</v>
      </c>
      <c r="H1793" s="3">
        <v>179.64</v>
      </c>
      <c r="I1793" s="3">
        <v>-74.84</v>
      </c>
      <c r="J1793" s="3">
        <v>104.8</v>
      </c>
      <c r="K1793" t="s">
        <v>36</v>
      </c>
      <c r="L1793" s="3">
        <v>15000</v>
      </c>
      <c r="M1793" s="3">
        <v>-6250</v>
      </c>
      <c r="N1793" s="3">
        <v>8750</v>
      </c>
      <c r="O1793" t="s">
        <v>37</v>
      </c>
      <c r="P1793" t="s">
        <v>3555</v>
      </c>
    </row>
    <row r="1794" spans="1:16" x14ac:dyDescent="0.25">
      <c r="A1794" t="s">
        <v>2282</v>
      </c>
      <c r="B1794" t="s">
        <v>3554</v>
      </c>
      <c r="C1794" t="s">
        <v>3557</v>
      </c>
      <c r="D1794" t="s">
        <v>34</v>
      </c>
      <c r="E1794" t="str">
        <f>VLOOKUP(Main!D1794,Sheet2!A:B,2,0)</f>
        <v>Furniture &amp; Fixtures</v>
      </c>
      <c r="F1794" s="2">
        <v>43220</v>
      </c>
      <c r="G1794" t="s">
        <v>2056</v>
      </c>
      <c r="H1794" s="3">
        <v>1073.17</v>
      </c>
      <c r="I1794" s="3">
        <v>-456.11</v>
      </c>
      <c r="J1794" s="3">
        <v>617.05999999999995</v>
      </c>
      <c r="K1794" t="s">
        <v>36</v>
      </c>
      <c r="L1794" s="3">
        <v>89600</v>
      </c>
      <c r="M1794" s="3">
        <v>-38080</v>
      </c>
      <c r="N1794" s="3">
        <v>51520</v>
      </c>
      <c r="O1794" t="s">
        <v>37</v>
      </c>
      <c r="P1794" t="s">
        <v>3555</v>
      </c>
    </row>
    <row r="1795" spans="1:16" x14ac:dyDescent="0.25">
      <c r="A1795" t="s">
        <v>2283</v>
      </c>
      <c r="B1795" t="s">
        <v>3554</v>
      </c>
      <c r="C1795" t="s">
        <v>3557</v>
      </c>
      <c r="D1795" t="s">
        <v>34</v>
      </c>
      <c r="E1795" t="str">
        <f>VLOOKUP(Main!D1795,Sheet2!A:B,2,0)</f>
        <v>Furniture &amp; Fixtures</v>
      </c>
      <c r="F1795" s="2">
        <v>43220</v>
      </c>
      <c r="G1795" t="s">
        <v>2284</v>
      </c>
      <c r="H1795" s="3">
        <v>898.32</v>
      </c>
      <c r="I1795" s="3">
        <v>-381.78</v>
      </c>
      <c r="J1795" s="3">
        <v>516.54</v>
      </c>
      <c r="K1795" t="s">
        <v>36</v>
      </c>
      <c r="L1795" s="3">
        <v>75000</v>
      </c>
      <c r="M1795" s="3">
        <v>-31875</v>
      </c>
      <c r="N1795" s="3">
        <v>43125</v>
      </c>
      <c r="O1795" t="s">
        <v>37</v>
      </c>
      <c r="P1795" t="s">
        <v>3555</v>
      </c>
    </row>
    <row r="1796" spans="1:16" x14ac:dyDescent="0.25">
      <c r="A1796" t="s">
        <v>2285</v>
      </c>
      <c r="B1796" t="s">
        <v>3554</v>
      </c>
      <c r="C1796" t="s">
        <v>3557</v>
      </c>
      <c r="D1796" t="s">
        <v>34</v>
      </c>
      <c r="E1796" t="str">
        <f>VLOOKUP(Main!D1796,Sheet2!A:B,2,0)</f>
        <v>Furniture &amp; Fixtures</v>
      </c>
      <c r="F1796" s="2">
        <v>43296</v>
      </c>
      <c r="G1796" t="s">
        <v>1835</v>
      </c>
      <c r="H1796" s="3">
        <v>89.55</v>
      </c>
      <c r="I1796" s="3">
        <v>-35.840000000000003</v>
      </c>
      <c r="J1796" s="3">
        <v>53.71</v>
      </c>
      <c r="K1796" t="s">
        <v>36</v>
      </c>
      <c r="L1796" s="3">
        <v>7500</v>
      </c>
      <c r="M1796" s="3">
        <v>-3000</v>
      </c>
      <c r="N1796" s="3">
        <v>4500</v>
      </c>
      <c r="O1796" t="s">
        <v>37</v>
      </c>
      <c r="P1796" t="s">
        <v>3555</v>
      </c>
    </row>
    <row r="1797" spans="1:16" x14ac:dyDescent="0.25">
      <c r="A1797" t="s">
        <v>2286</v>
      </c>
      <c r="B1797" t="s">
        <v>3554</v>
      </c>
      <c r="C1797" t="s">
        <v>3557</v>
      </c>
      <c r="D1797" t="s">
        <v>34</v>
      </c>
      <c r="E1797" t="str">
        <f>VLOOKUP(Main!D1797,Sheet2!A:B,2,0)</f>
        <v>Furniture &amp; Fixtures</v>
      </c>
      <c r="F1797" s="2">
        <v>43296</v>
      </c>
      <c r="G1797" t="s">
        <v>1835</v>
      </c>
      <c r="H1797" s="3">
        <v>89.55</v>
      </c>
      <c r="I1797" s="3">
        <v>-35.840000000000003</v>
      </c>
      <c r="J1797" s="3">
        <v>53.71</v>
      </c>
      <c r="K1797" t="s">
        <v>36</v>
      </c>
      <c r="L1797" s="3">
        <v>7500</v>
      </c>
      <c r="M1797" s="3">
        <v>-3000</v>
      </c>
      <c r="N1797" s="3">
        <v>4500</v>
      </c>
      <c r="O1797" t="s">
        <v>37</v>
      </c>
      <c r="P1797" t="s">
        <v>3555</v>
      </c>
    </row>
    <row r="1798" spans="1:16" x14ac:dyDescent="0.25">
      <c r="A1798" t="s">
        <v>2287</v>
      </c>
      <c r="B1798" t="s">
        <v>3554</v>
      </c>
      <c r="C1798" t="s">
        <v>3557</v>
      </c>
      <c r="D1798" t="s">
        <v>34</v>
      </c>
      <c r="E1798" t="str">
        <f>VLOOKUP(Main!D1798,Sheet2!A:B,2,0)</f>
        <v>Furniture &amp; Fixtures</v>
      </c>
      <c r="F1798" s="2">
        <v>43433</v>
      </c>
      <c r="G1798" t="s">
        <v>2288</v>
      </c>
      <c r="H1798" s="3">
        <v>262.20999999999998</v>
      </c>
      <c r="I1798" s="3">
        <v>-96.14</v>
      </c>
      <c r="J1798" s="3">
        <v>166.07</v>
      </c>
      <c r="K1798" t="s">
        <v>36</v>
      </c>
      <c r="L1798" s="3">
        <v>22000</v>
      </c>
      <c r="M1798" s="3">
        <v>-8066.67</v>
      </c>
      <c r="N1798" s="3">
        <v>13933.33</v>
      </c>
      <c r="O1798" t="s">
        <v>37</v>
      </c>
      <c r="P1798" t="s">
        <v>3555</v>
      </c>
    </row>
    <row r="1799" spans="1:16" x14ac:dyDescent="0.25">
      <c r="A1799" t="s">
        <v>2289</v>
      </c>
      <c r="B1799" t="s">
        <v>3554</v>
      </c>
      <c r="C1799" t="s">
        <v>3557</v>
      </c>
      <c r="D1799" t="s">
        <v>34</v>
      </c>
      <c r="E1799" t="str">
        <f>VLOOKUP(Main!D1799,Sheet2!A:B,2,0)</f>
        <v>Furniture &amp; Fixtures</v>
      </c>
      <c r="F1799" s="2">
        <v>43433</v>
      </c>
      <c r="G1799" t="s">
        <v>2288</v>
      </c>
      <c r="H1799" s="3">
        <v>262.22000000000003</v>
      </c>
      <c r="I1799" s="3">
        <v>-96.14</v>
      </c>
      <c r="J1799" s="3">
        <v>166.08</v>
      </c>
      <c r="K1799" t="s">
        <v>36</v>
      </c>
      <c r="L1799" s="3">
        <v>22000</v>
      </c>
      <c r="M1799" s="3">
        <v>-8066.67</v>
      </c>
      <c r="N1799" s="3">
        <v>13933.33</v>
      </c>
      <c r="O1799" t="s">
        <v>37</v>
      </c>
      <c r="P1799" t="s">
        <v>3555</v>
      </c>
    </row>
    <row r="1800" spans="1:16" x14ac:dyDescent="0.25">
      <c r="A1800" t="s">
        <v>2290</v>
      </c>
      <c r="B1800" t="s">
        <v>3554</v>
      </c>
      <c r="C1800" t="s">
        <v>3557</v>
      </c>
      <c r="D1800" t="s">
        <v>34</v>
      </c>
      <c r="E1800" t="str">
        <f>VLOOKUP(Main!D1800,Sheet2!A:B,2,0)</f>
        <v>Furniture &amp; Fixtures</v>
      </c>
      <c r="F1800" s="2">
        <v>43496</v>
      </c>
      <c r="G1800" t="s">
        <v>47</v>
      </c>
      <c r="H1800" s="3">
        <v>2289.0700000000002</v>
      </c>
      <c r="I1800" s="3">
        <v>-801.2</v>
      </c>
      <c r="J1800" s="3">
        <v>1487.87</v>
      </c>
      <c r="K1800" t="s">
        <v>36</v>
      </c>
      <c r="L1800" s="3">
        <v>192500</v>
      </c>
      <c r="M1800" s="3">
        <v>-67375</v>
      </c>
      <c r="N1800" s="3">
        <v>125125</v>
      </c>
      <c r="O1800" t="s">
        <v>37</v>
      </c>
      <c r="P1800" t="s">
        <v>3555</v>
      </c>
    </row>
    <row r="1801" spans="1:16" x14ac:dyDescent="0.25">
      <c r="A1801" t="s">
        <v>2291</v>
      </c>
      <c r="B1801" t="s">
        <v>3554</v>
      </c>
      <c r="C1801" t="s">
        <v>3557</v>
      </c>
      <c r="D1801" t="s">
        <v>34</v>
      </c>
      <c r="E1801" t="str">
        <f>VLOOKUP(Main!D1801,Sheet2!A:B,2,0)</f>
        <v>Furniture &amp; Fixtures</v>
      </c>
      <c r="F1801" s="2">
        <v>43538</v>
      </c>
      <c r="G1801" t="s">
        <v>2292</v>
      </c>
      <c r="H1801" s="3">
        <v>121.14</v>
      </c>
      <c r="I1801" s="3">
        <v>-40.369999999999997</v>
      </c>
      <c r="J1801" s="3">
        <v>80.77</v>
      </c>
      <c r="K1801" t="s">
        <v>36</v>
      </c>
      <c r="L1801" s="3">
        <v>10200</v>
      </c>
      <c r="M1801" s="3">
        <v>-3400</v>
      </c>
      <c r="N1801" s="3">
        <v>6800</v>
      </c>
      <c r="O1801" t="s">
        <v>37</v>
      </c>
      <c r="P1801" t="s">
        <v>3555</v>
      </c>
    </row>
    <row r="1802" spans="1:16" x14ac:dyDescent="0.25">
      <c r="A1802" t="s">
        <v>2293</v>
      </c>
      <c r="B1802" t="s">
        <v>3554</v>
      </c>
      <c r="C1802" t="s">
        <v>3557</v>
      </c>
      <c r="D1802" t="s">
        <v>34</v>
      </c>
      <c r="E1802" t="str">
        <f>VLOOKUP(Main!D1802,Sheet2!A:B,2,0)</f>
        <v>Furniture &amp; Fixtures</v>
      </c>
      <c r="F1802" s="2">
        <v>43519</v>
      </c>
      <c r="G1802" t="s">
        <v>2116</v>
      </c>
      <c r="H1802" s="3">
        <v>89.34</v>
      </c>
      <c r="I1802" s="3">
        <v>-30.51</v>
      </c>
      <c r="J1802" s="3">
        <v>58.83</v>
      </c>
      <c r="K1802" t="s">
        <v>36</v>
      </c>
      <c r="L1802" s="3">
        <v>7500</v>
      </c>
      <c r="M1802" s="3">
        <v>-2562.5</v>
      </c>
      <c r="N1802" s="3">
        <v>4937.5</v>
      </c>
      <c r="O1802" t="s">
        <v>37</v>
      </c>
      <c r="P1802" t="s">
        <v>3555</v>
      </c>
    </row>
    <row r="1803" spans="1:16" x14ac:dyDescent="0.25">
      <c r="A1803" t="s">
        <v>2294</v>
      </c>
      <c r="B1803" t="s">
        <v>3554</v>
      </c>
      <c r="C1803" t="s">
        <v>3557</v>
      </c>
      <c r="D1803" t="s">
        <v>34</v>
      </c>
      <c r="E1803" t="str">
        <f>VLOOKUP(Main!D1803,Sheet2!A:B,2,0)</f>
        <v>Furniture &amp; Fixtures</v>
      </c>
      <c r="F1803" s="2">
        <v>43636</v>
      </c>
      <c r="G1803" t="s">
        <v>1835</v>
      </c>
      <c r="H1803" s="3">
        <v>34.299999999999997</v>
      </c>
      <c r="I1803" s="3">
        <v>-10.58</v>
      </c>
      <c r="J1803" s="3">
        <v>23.72</v>
      </c>
      <c r="K1803" t="s">
        <v>36</v>
      </c>
      <c r="L1803" s="3">
        <v>2900</v>
      </c>
      <c r="M1803" s="3">
        <v>-894.17</v>
      </c>
      <c r="N1803" s="3">
        <v>2005.83</v>
      </c>
      <c r="O1803" t="s">
        <v>37</v>
      </c>
      <c r="P1803" t="s">
        <v>3555</v>
      </c>
    </row>
    <row r="1804" spans="1:16" x14ac:dyDescent="0.25">
      <c r="A1804" t="s">
        <v>2295</v>
      </c>
      <c r="B1804" t="s">
        <v>3554</v>
      </c>
      <c r="C1804" t="s">
        <v>3557</v>
      </c>
      <c r="D1804" t="s">
        <v>34</v>
      </c>
      <c r="E1804" t="str">
        <f>VLOOKUP(Main!D1804,Sheet2!A:B,2,0)</f>
        <v>Furniture &amp; Fixtures</v>
      </c>
      <c r="F1804" s="2">
        <v>43636</v>
      </c>
      <c r="G1804" t="s">
        <v>1835</v>
      </c>
      <c r="H1804" s="3">
        <v>34.32</v>
      </c>
      <c r="I1804" s="3">
        <v>-10.58</v>
      </c>
      <c r="J1804" s="3">
        <v>23.74</v>
      </c>
      <c r="K1804" t="s">
        <v>36</v>
      </c>
      <c r="L1804" s="3">
        <v>2900</v>
      </c>
      <c r="M1804" s="3">
        <v>-894.17</v>
      </c>
      <c r="N1804" s="3">
        <v>2005.83</v>
      </c>
      <c r="O1804" t="s">
        <v>37</v>
      </c>
      <c r="P1804" t="s">
        <v>3555</v>
      </c>
    </row>
    <row r="1805" spans="1:16" x14ac:dyDescent="0.25">
      <c r="A1805" t="s">
        <v>2296</v>
      </c>
      <c r="B1805" t="s">
        <v>3554</v>
      </c>
      <c r="C1805" t="s">
        <v>3557</v>
      </c>
      <c r="D1805" t="s">
        <v>34</v>
      </c>
      <c r="E1805" t="str">
        <f>VLOOKUP(Main!D1805,Sheet2!A:B,2,0)</f>
        <v>Furniture &amp; Fixtures</v>
      </c>
      <c r="F1805" s="2">
        <v>43636</v>
      </c>
      <c r="G1805" t="s">
        <v>1835</v>
      </c>
      <c r="H1805" s="3">
        <v>34.32</v>
      </c>
      <c r="I1805" s="3">
        <v>-10.58</v>
      </c>
      <c r="J1805" s="3">
        <v>23.74</v>
      </c>
      <c r="K1805" t="s">
        <v>36</v>
      </c>
      <c r="L1805" s="3">
        <v>2900</v>
      </c>
      <c r="M1805" s="3">
        <v>-894.17</v>
      </c>
      <c r="N1805" s="3">
        <v>2005.83</v>
      </c>
      <c r="O1805" t="s">
        <v>37</v>
      </c>
      <c r="P1805" t="s">
        <v>3555</v>
      </c>
    </row>
    <row r="1806" spans="1:16" x14ac:dyDescent="0.25">
      <c r="A1806" t="s">
        <v>2297</v>
      </c>
      <c r="B1806" t="s">
        <v>3554</v>
      </c>
      <c r="C1806" t="s">
        <v>3557</v>
      </c>
      <c r="D1806" t="s">
        <v>34</v>
      </c>
      <c r="E1806" t="str">
        <f>VLOOKUP(Main!D1806,Sheet2!A:B,2,0)</f>
        <v>Furniture &amp; Fixtures</v>
      </c>
      <c r="F1806" s="2">
        <v>43636</v>
      </c>
      <c r="G1806" t="s">
        <v>1835</v>
      </c>
      <c r="H1806" s="3">
        <v>34.32</v>
      </c>
      <c r="I1806" s="3">
        <v>-10.58</v>
      </c>
      <c r="J1806" s="3">
        <v>23.74</v>
      </c>
      <c r="K1806" t="s">
        <v>36</v>
      </c>
      <c r="L1806" s="3">
        <v>2900</v>
      </c>
      <c r="M1806" s="3">
        <v>-894.17</v>
      </c>
      <c r="N1806" s="3">
        <v>2005.83</v>
      </c>
      <c r="O1806" t="s">
        <v>37</v>
      </c>
      <c r="P1806" t="s">
        <v>3555</v>
      </c>
    </row>
    <row r="1807" spans="1:16" x14ac:dyDescent="0.25">
      <c r="A1807" t="s">
        <v>2298</v>
      </c>
      <c r="B1807" t="s">
        <v>3554</v>
      </c>
      <c r="C1807" t="s">
        <v>3557</v>
      </c>
      <c r="D1807" t="s">
        <v>34</v>
      </c>
      <c r="E1807" t="str">
        <f>VLOOKUP(Main!D1807,Sheet2!A:B,2,0)</f>
        <v>Furniture &amp; Fixtures</v>
      </c>
      <c r="F1807" s="2">
        <v>43636</v>
      </c>
      <c r="G1807" t="s">
        <v>1835</v>
      </c>
      <c r="H1807" s="3">
        <v>34.32</v>
      </c>
      <c r="I1807" s="3">
        <v>-10.58</v>
      </c>
      <c r="J1807" s="3">
        <v>23.74</v>
      </c>
      <c r="K1807" t="s">
        <v>36</v>
      </c>
      <c r="L1807" s="3">
        <v>2900</v>
      </c>
      <c r="M1807" s="3">
        <v>-894.17</v>
      </c>
      <c r="N1807" s="3">
        <v>2005.83</v>
      </c>
      <c r="O1807" t="s">
        <v>37</v>
      </c>
      <c r="P1807" t="s">
        <v>3555</v>
      </c>
    </row>
    <row r="1808" spans="1:16" x14ac:dyDescent="0.25">
      <c r="A1808" t="s">
        <v>2299</v>
      </c>
      <c r="B1808" t="s">
        <v>3554</v>
      </c>
      <c r="C1808" t="s">
        <v>3557</v>
      </c>
      <c r="D1808" t="s">
        <v>34</v>
      </c>
      <c r="E1808" t="str">
        <f>VLOOKUP(Main!D1808,Sheet2!A:B,2,0)</f>
        <v>Furniture &amp; Fixtures</v>
      </c>
      <c r="F1808" s="2">
        <v>43636</v>
      </c>
      <c r="G1808" t="s">
        <v>1835</v>
      </c>
      <c r="H1808" s="3">
        <v>34.32</v>
      </c>
      <c r="I1808" s="3">
        <v>-10.58</v>
      </c>
      <c r="J1808" s="3">
        <v>23.74</v>
      </c>
      <c r="K1808" t="s">
        <v>36</v>
      </c>
      <c r="L1808" s="3">
        <v>2900</v>
      </c>
      <c r="M1808" s="3">
        <v>-894.17</v>
      </c>
      <c r="N1808" s="3">
        <v>2005.83</v>
      </c>
      <c r="O1808" t="s">
        <v>37</v>
      </c>
      <c r="P1808" t="s">
        <v>3555</v>
      </c>
    </row>
    <row r="1809" spans="1:16" x14ac:dyDescent="0.25">
      <c r="A1809" t="s">
        <v>2300</v>
      </c>
      <c r="B1809" t="s">
        <v>3554</v>
      </c>
      <c r="C1809" t="s">
        <v>3557</v>
      </c>
      <c r="D1809" t="s">
        <v>34</v>
      </c>
      <c r="E1809" t="str">
        <f>VLOOKUP(Main!D1809,Sheet2!A:B,2,0)</f>
        <v>Furniture &amp; Fixtures</v>
      </c>
      <c r="F1809" s="2">
        <v>43636</v>
      </c>
      <c r="G1809" t="s">
        <v>1835</v>
      </c>
      <c r="H1809" s="3">
        <v>34.32</v>
      </c>
      <c r="I1809" s="3">
        <v>-10.58</v>
      </c>
      <c r="J1809" s="3">
        <v>23.74</v>
      </c>
      <c r="K1809" t="s">
        <v>36</v>
      </c>
      <c r="L1809" s="3">
        <v>2900</v>
      </c>
      <c r="M1809" s="3">
        <v>-894.17</v>
      </c>
      <c r="N1809" s="3">
        <v>2005.83</v>
      </c>
      <c r="O1809" t="s">
        <v>37</v>
      </c>
      <c r="P1809" t="s">
        <v>3555</v>
      </c>
    </row>
    <row r="1810" spans="1:16" x14ac:dyDescent="0.25">
      <c r="A1810" t="s">
        <v>2301</v>
      </c>
      <c r="B1810" t="s">
        <v>3554</v>
      </c>
      <c r="C1810" t="s">
        <v>3557</v>
      </c>
      <c r="D1810" t="s">
        <v>34</v>
      </c>
      <c r="E1810" t="str">
        <f>VLOOKUP(Main!D1810,Sheet2!A:B,2,0)</f>
        <v>Furniture &amp; Fixtures</v>
      </c>
      <c r="F1810" s="2">
        <v>43636</v>
      </c>
      <c r="G1810" t="s">
        <v>1835</v>
      </c>
      <c r="H1810" s="3">
        <v>34.32</v>
      </c>
      <c r="I1810" s="3">
        <v>-10.58</v>
      </c>
      <c r="J1810" s="3">
        <v>23.74</v>
      </c>
      <c r="K1810" t="s">
        <v>36</v>
      </c>
      <c r="L1810" s="3">
        <v>2900</v>
      </c>
      <c r="M1810" s="3">
        <v>-894.17</v>
      </c>
      <c r="N1810" s="3">
        <v>2005.83</v>
      </c>
      <c r="O1810" t="s">
        <v>37</v>
      </c>
      <c r="P1810" t="s">
        <v>3555</v>
      </c>
    </row>
    <row r="1811" spans="1:16" x14ac:dyDescent="0.25">
      <c r="A1811" t="s">
        <v>2302</v>
      </c>
      <c r="B1811" t="s">
        <v>3554</v>
      </c>
      <c r="C1811" t="s">
        <v>3557</v>
      </c>
      <c r="D1811" t="s">
        <v>34</v>
      </c>
      <c r="E1811" t="str">
        <f>VLOOKUP(Main!D1811,Sheet2!A:B,2,0)</f>
        <v>Furniture &amp; Fixtures</v>
      </c>
      <c r="F1811" s="2">
        <v>43636</v>
      </c>
      <c r="G1811" t="s">
        <v>1835</v>
      </c>
      <c r="H1811" s="3">
        <v>34.32</v>
      </c>
      <c r="I1811" s="3">
        <v>-10.58</v>
      </c>
      <c r="J1811" s="3">
        <v>23.74</v>
      </c>
      <c r="K1811" t="s">
        <v>36</v>
      </c>
      <c r="L1811" s="3">
        <v>2900</v>
      </c>
      <c r="M1811" s="3">
        <v>-894.17</v>
      </c>
      <c r="N1811" s="3">
        <v>2005.83</v>
      </c>
      <c r="O1811" t="s">
        <v>37</v>
      </c>
      <c r="P1811" t="s">
        <v>3555</v>
      </c>
    </row>
    <row r="1812" spans="1:16" x14ac:dyDescent="0.25">
      <c r="A1812" t="s">
        <v>2303</v>
      </c>
      <c r="B1812" t="s">
        <v>3554</v>
      </c>
      <c r="C1812" t="s">
        <v>3557</v>
      </c>
      <c r="D1812" t="s">
        <v>34</v>
      </c>
      <c r="E1812" t="str">
        <f>VLOOKUP(Main!D1812,Sheet2!A:B,2,0)</f>
        <v>Furniture &amp; Fixtures</v>
      </c>
      <c r="F1812" s="2">
        <v>43636</v>
      </c>
      <c r="G1812" t="s">
        <v>1835</v>
      </c>
      <c r="H1812" s="3">
        <v>34.32</v>
      </c>
      <c r="I1812" s="3">
        <v>-10.58</v>
      </c>
      <c r="J1812" s="3">
        <v>23.74</v>
      </c>
      <c r="K1812" t="s">
        <v>36</v>
      </c>
      <c r="L1812" s="3">
        <v>2900</v>
      </c>
      <c r="M1812" s="3">
        <v>-894.17</v>
      </c>
      <c r="N1812" s="3">
        <v>2005.83</v>
      </c>
      <c r="O1812" t="s">
        <v>37</v>
      </c>
      <c r="P1812" t="s">
        <v>3555</v>
      </c>
    </row>
    <row r="1813" spans="1:16" x14ac:dyDescent="0.25">
      <c r="A1813" t="s">
        <v>2304</v>
      </c>
      <c r="B1813" t="s">
        <v>3554</v>
      </c>
      <c r="C1813" t="s">
        <v>3557</v>
      </c>
      <c r="D1813" t="s">
        <v>34</v>
      </c>
      <c r="E1813" t="str">
        <f>VLOOKUP(Main!D1813,Sheet2!A:B,2,0)</f>
        <v>Furniture &amp; Fixtures</v>
      </c>
      <c r="F1813" s="2">
        <v>43636</v>
      </c>
      <c r="G1813" t="s">
        <v>1835</v>
      </c>
      <c r="H1813" s="3">
        <v>34.32</v>
      </c>
      <c r="I1813" s="3">
        <v>-10.58</v>
      </c>
      <c r="J1813" s="3">
        <v>23.74</v>
      </c>
      <c r="K1813" t="s">
        <v>36</v>
      </c>
      <c r="L1813" s="3">
        <v>2900</v>
      </c>
      <c r="M1813" s="3">
        <v>-894.17</v>
      </c>
      <c r="N1813" s="3">
        <v>2005.83</v>
      </c>
      <c r="O1813" t="s">
        <v>37</v>
      </c>
      <c r="P1813" t="s">
        <v>3555</v>
      </c>
    </row>
    <row r="1814" spans="1:16" x14ac:dyDescent="0.25">
      <c r="A1814" t="s">
        <v>2305</v>
      </c>
      <c r="B1814" t="s">
        <v>3554</v>
      </c>
      <c r="C1814" t="s">
        <v>3557</v>
      </c>
      <c r="D1814" t="s">
        <v>34</v>
      </c>
      <c r="E1814" t="str">
        <f>VLOOKUP(Main!D1814,Sheet2!A:B,2,0)</f>
        <v>Furniture &amp; Fixtures</v>
      </c>
      <c r="F1814" s="2">
        <v>43636</v>
      </c>
      <c r="G1814" t="s">
        <v>1835</v>
      </c>
      <c r="H1814" s="3">
        <v>34.32</v>
      </c>
      <c r="I1814" s="3">
        <v>-10.58</v>
      </c>
      <c r="J1814" s="3">
        <v>23.74</v>
      </c>
      <c r="K1814" t="s">
        <v>36</v>
      </c>
      <c r="L1814" s="3">
        <v>2900</v>
      </c>
      <c r="M1814" s="3">
        <v>-894.17</v>
      </c>
      <c r="N1814" s="3">
        <v>2005.83</v>
      </c>
      <c r="O1814" t="s">
        <v>37</v>
      </c>
      <c r="P1814" t="s">
        <v>3555</v>
      </c>
    </row>
    <row r="1815" spans="1:16" x14ac:dyDescent="0.25">
      <c r="A1815" t="s">
        <v>2306</v>
      </c>
      <c r="B1815" t="s">
        <v>3554</v>
      </c>
      <c r="C1815" t="s">
        <v>3557</v>
      </c>
      <c r="D1815" t="s">
        <v>34</v>
      </c>
      <c r="E1815" t="str">
        <f>VLOOKUP(Main!D1815,Sheet2!A:B,2,0)</f>
        <v>Furniture &amp; Fixtures</v>
      </c>
      <c r="F1815" s="2">
        <v>43636</v>
      </c>
      <c r="G1815" t="s">
        <v>1835</v>
      </c>
      <c r="H1815" s="3">
        <v>34.32</v>
      </c>
      <c r="I1815" s="3">
        <v>-10.58</v>
      </c>
      <c r="J1815" s="3">
        <v>23.74</v>
      </c>
      <c r="K1815" t="s">
        <v>36</v>
      </c>
      <c r="L1815" s="3">
        <v>2900</v>
      </c>
      <c r="M1815" s="3">
        <v>-894.17</v>
      </c>
      <c r="N1815" s="3">
        <v>2005.83</v>
      </c>
      <c r="O1815" t="s">
        <v>37</v>
      </c>
      <c r="P1815" t="s">
        <v>3555</v>
      </c>
    </row>
    <row r="1816" spans="1:16" x14ac:dyDescent="0.25">
      <c r="A1816" t="s">
        <v>2307</v>
      </c>
      <c r="B1816" t="s">
        <v>3554</v>
      </c>
      <c r="C1816" t="s">
        <v>3557</v>
      </c>
      <c r="D1816" t="s">
        <v>34</v>
      </c>
      <c r="E1816" t="str">
        <f>VLOOKUP(Main!D1816,Sheet2!A:B,2,0)</f>
        <v>Furniture &amp; Fixtures</v>
      </c>
      <c r="F1816" s="2">
        <v>43636</v>
      </c>
      <c r="G1816" t="s">
        <v>1835</v>
      </c>
      <c r="H1816" s="3">
        <v>34.32</v>
      </c>
      <c r="I1816" s="3">
        <v>-10.58</v>
      </c>
      <c r="J1816" s="3">
        <v>23.74</v>
      </c>
      <c r="K1816" t="s">
        <v>36</v>
      </c>
      <c r="L1816" s="3">
        <v>2900</v>
      </c>
      <c r="M1816" s="3">
        <v>-894.17</v>
      </c>
      <c r="N1816" s="3">
        <v>2005.83</v>
      </c>
      <c r="O1816" t="s">
        <v>37</v>
      </c>
      <c r="P1816" t="s">
        <v>3555</v>
      </c>
    </row>
    <row r="1817" spans="1:16" x14ac:dyDescent="0.25">
      <c r="A1817" t="s">
        <v>2308</v>
      </c>
      <c r="B1817" t="s">
        <v>3554</v>
      </c>
      <c r="C1817" t="s">
        <v>3557</v>
      </c>
      <c r="D1817" t="s">
        <v>34</v>
      </c>
      <c r="E1817" t="str">
        <f>VLOOKUP(Main!D1817,Sheet2!A:B,2,0)</f>
        <v>Furniture &amp; Fixtures</v>
      </c>
      <c r="F1817" s="2">
        <v>43636</v>
      </c>
      <c r="G1817" t="s">
        <v>1835</v>
      </c>
      <c r="H1817" s="3">
        <v>34.32</v>
      </c>
      <c r="I1817" s="3">
        <v>-10.58</v>
      </c>
      <c r="J1817" s="3">
        <v>23.74</v>
      </c>
      <c r="K1817" t="s">
        <v>36</v>
      </c>
      <c r="L1817" s="3">
        <v>2900</v>
      </c>
      <c r="M1817" s="3">
        <v>-894.17</v>
      </c>
      <c r="N1817" s="3">
        <v>2005.83</v>
      </c>
      <c r="O1817" t="s">
        <v>37</v>
      </c>
      <c r="P1817" t="s">
        <v>3555</v>
      </c>
    </row>
    <row r="1818" spans="1:16" x14ac:dyDescent="0.25">
      <c r="A1818" t="s">
        <v>2309</v>
      </c>
      <c r="B1818" t="s">
        <v>3554</v>
      </c>
      <c r="C1818" t="s">
        <v>3557</v>
      </c>
      <c r="D1818" t="s">
        <v>34</v>
      </c>
      <c r="E1818" t="str">
        <f>VLOOKUP(Main!D1818,Sheet2!A:B,2,0)</f>
        <v>Furniture &amp; Fixtures</v>
      </c>
      <c r="F1818" s="2">
        <v>43636</v>
      </c>
      <c r="G1818" t="s">
        <v>1835</v>
      </c>
      <c r="H1818" s="3">
        <v>34.32</v>
      </c>
      <c r="I1818" s="3">
        <v>-10.58</v>
      </c>
      <c r="J1818" s="3">
        <v>23.74</v>
      </c>
      <c r="K1818" t="s">
        <v>36</v>
      </c>
      <c r="L1818" s="3">
        <v>2900</v>
      </c>
      <c r="M1818" s="3">
        <v>-894.17</v>
      </c>
      <c r="N1818" s="3">
        <v>2005.83</v>
      </c>
      <c r="O1818" t="s">
        <v>37</v>
      </c>
      <c r="P1818" t="s">
        <v>3555</v>
      </c>
    </row>
    <row r="1819" spans="1:16" x14ac:dyDescent="0.25">
      <c r="A1819" t="s">
        <v>2310</v>
      </c>
      <c r="B1819" t="s">
        <v>3554</v>
      </c>
      <c r="C1819" t="s">
        <v>3557</v>
      </c>
      <c r="D1819" t="s">
        <v>34</v>
      </c>
      <c r="E1819" t="str">
        <f>VLOOKUP(Main!D1819,Sheet2!A:B,2,0)</f>
        <v>Furniture &amp; Fixtures</v>
      </c>
      <c r="F1819" s="2">
        <v>43636</v>
      </c>
      <c r="G1819" t="s">
        <v>1835</v>
      </c>
      <c r="H1819" s="3">
        <v>34.32</v>
      </c>
      <c r="I1819" s="3">
        <v>-10.58</v>
      </c>
      <c r="J1819" s="3">
        <v>23.74</v>
      </c>
      <c r="K1819" t="s">
        <v>36</v>
      </c>
      <c r="L1819" s="3">
        <v>2900</v>
      </c>
      <c r="M1819" s="3">
        <v>-894.17</v>
      </c>
      <c r="N1819" s="3">
        <v>2005.83</v>
      </c>
      <c r="O1819" t="s">
        <v>37</v>
      </c>
      <c r="P1819" t="s">
        <v>3555</v>
      </c>
    </row>
    <row r="1820" spans="1:16" x14ac:dyDescent="0.25">
      <c r="A1820" t="s">
        <v>2311</v>
      </c>
      <c r="B1820" t="s">
        <v>3554</v>
      </c>
      <c r="C1820" t="s">
        <v>3557</v>
      </c>
      <c r="D1820" t="s">
        <v>34</v>
      </c>
      <c r="E1820" t="str">
        <f>VLOOKUP(Main!D1820,Sheet2!A:B,2,0)</f>
        <v>Furniture &amp; Fixtures</v>
      </c>
      <c r="F1820" s="2">
        <v>43636</v>
      </c>
      <c r="G1820" t="s">
        <v>1835</v>
      </c>
      <c r="H1820" s="3">
        <v>34.32</v>
      </c>
      <c r="I1820" s="3">
        <v>-10.58</v>
      </c>
      <c r="J1820" s="3">
        <v>23.74</v>
      </c>
      <c r="K1820" t="s">
        <v>36</v>
      </c>
      <c r="L1820" s="3">
        <v>2900</v>
      </c>
      <c r="M1820" s="3">
        <v>-894.17</v>
      </c>
      <c r="N1820" s="3">
        <v>2005.83</v>
      </c>
      <c r="O1820" t="s">
        <v>37</v>
      </c>
      <c r="P1820" t="s">
        <v>3555</v>
      </c>
    </row>
    <row r="1821" spans="1:16" x14ac:dyDescent="0.25">
      <c r="A1821" t="s">
        <v>2312</v>
      </c>
      <c r="B1821" t="s">
        <v>3554</v>
      </c>
      <c r="C1821" t="s">
        <v>3557</v>
      </c>
      <c r="D1821" t="s">
        <v>34</v>
      </c>
      <c r="E1821" t="str">
        <f>VLOOKUP(Main!D1821,Sheet2!A:B,2,0)</f>
        <v>Furniture &amp; Fixtures</v>
      </c>
      <c r="F1821" s="2">
        <v>43636</v>
      </c>
      <c r="G1821" t="s">
        <v>1835</v>
      </c>
      <c r="H1821" s="3">
        <v>34.32</v>
      </c>
      <c r="I1821" s="3">
        <v>-10.58</v>
      </c>
      <c r="J1821" s="3">
        <v>23.74</v>
      </c>
      <c r="K1821" t="s">
        <v>36</v>
      </c>
      <c r="L1821" s="3">
        <v>2900</v>
      </c>
      <c r="M1821" s="3">
        <v>-894.17</v>
      </c>
      <c r="N1821" s="3">
        <v>2005.83</v>
      </c>
      <c r="O1821" t="s">
        <v>37</v>
      </c>
      <c r="P1821" t="s">
        <v>3555</v>
      </c>
    </row>
    <row r="1822" spans="1:16" x14ac:dyDescent="0.25">
      <c r="A1822" t="s">
        <v>2313</v>
      </c>
      <c r="B1822" t="s">
        <v>3554</v>
      </c>
      <c r="C1822" t="s">
        <v>3557</v>
      </c>
      <c r="D1822" t="s">
        <v>34</v>
      </c>
      <c r="E1822" t="str">
        <f>VLOOKUP(Main!D1822,Sheet2!A:B,2,0)</f>
        <v>Furniture &amp; Fixtures</v>
      </c>
      <c r="F1822" s="2">
        <v>43636</v>
      </c>
      <c r="G1822" t="s">
        <v>1835</v>
      </c>
      <c r="H1822" s="3">
        <v>34.32</v>
      </c>
      <c r="I1822" s="3">
        <v>-10.58</v>
      </c>
      <c r="J1822" s="3">
        <v>23.74</v>
      </c>
      <c r="K1822" t="s">
        <v>36</v>
      </c>
      <c r="L1822" s="3">
        <v>2900</v>
      </c>
      <c r="M1822" s="3">
        <v>-894.17</v>
      </c>
      <c r="N1822" s="3">
        <v>2005.83</v>
      </c>
      <c r="O1822" t="s">
        <v>37</v>
      </c>
      <c r="P1822" t="s">
        <v>3555</v>
      </c>
    </row>
    <row r="1823" spans="1:16" x14ac:dyDescent="0.25">
      <c r="A1823" t="s">
        <v>2314</v>
      </c>
      <c r="B1823" t="s">
        <v>3554</v>
      </c>
      <c r="C1823" t="s">
        <v>3557</v>
      </c>
      <c r="D1823" t="s">
        <v>34</v>
      </c>
      <c r="E1823" t="str">
        <f>VLOOKUP(Main!D1823,Sheet2!A:B,2,0)</f>
        <v>Furniture &amp; Fixtures</v>
      </c>
      <c r="F1823" s="2">
        <v>43636</v>
      </c>
      <c r="G1823" t="s">
        <v>1835</v>
      </c>
      <c r="H1823" s="3">
        <v>34.32</v>
      </c>
      <c r="I1823" s="3">
        <v>-10.58</v>
      </c>
      <c r="J1823" s="3">
        <v>23.74</v>
      </c>
      <c r="K1823" t="s">
        <v>36</v>
      </c>
      <c r="L1823" s="3">
        <v>2900</v>
      </c>
      <c r="M1823" s="3">
        <v>-894.17</v>
      </c>
      <c r="N1823" s="3">
        <v>2005.83</v>
      </c>
      <c r="O1823" t="s">
        <v>37</v>
      </c>
      <c r="P1823" t="s">
        <v>3555</v>
      </c>
    </row>
    <row r="1824" spans="1:16" x14ac:dyDescent="0.25">
      <c r="A1824" t="s">
        <v>2315</v>
      </c>
      <c r="B1824" t="s">
        <v>3554</v>
      </c>
      <c r="C1824" t="s">
        <v>3557</v>
      </c>
      <c r="D1824" t="s">
        <v>34</v>
      </c>
      <c r="E1824" t="str">
        <f>VLOOKUP(Main!D1824,Sheet2!A:B,2,0)</f>
        <v>Furniture &amp; Fixtures</v>
      </c>
      <c r="F1824" s="2">
        <v>43636</v>
      </c>
      <c r="G1824" t="s">
        <v>1835</v>
      </c>
      <c r="H1824" s="3">
        <v>34.32</v>
      </c>
      <c r="I1824" s="3">
        <v>-10.58</v>
      </c>
      <c r="J1824" s="3">
        <v>23.74</v>
      </c>
      <c r="K1824" t="s">
        <v>36</v>
      </c>
      <c r="L1824" s="3">
        <v>2900</v>
      </c>
      <c r="M1824" s="3">
        <v>-894.17</v>
      </c>
      <c r="N1824" s="3">
        <v>2005.83</v>
      </c>
      <c r="O1824" t="s">
        <v>37</v>
      </c>
      <c r="P1824" t="s">
        <v>3555</v>
      </c>
    </row>
    <row r="1825" spans="1:16" x14ac:dyDescent="0.25">
      <c r="A1825" t="s">
        <v>2316</v>
      </c>
      <c r="B1825" t="s">
        <v>3554</v>
      </c>
      <c r="C1825" t="s">
        <v>3557</v>
      </c>
      <c r="D1825" t="s">
        <v>34</v>
      </c>
      <c r="E1825" t="str">
        <f>VLOOKUP(Main!D1825,Sheet2!A:B,2,0)</f>
        <v>Furniture &amp; Fixtures</v>
      </c>
      <c r="F1825" s="2">
        <v>43636</v>
      </c>
      <c r="G1825" t="s">
        <v>1835</v>
      </c>
      <c r="H1825" s="3">
        <v>34.32</v>
      </c>
      <c r="I1825" s="3">
        <v>-10.58</v>
      </c>
      <c r="J1825" s="3">
        <v>23.74</v>
      </c>
      <c r="K1825" t="s">
        <v>36</v>
      </c>
      <c r="L1825" s="3">
        <v>2900</v>
      </c>
      <c r="M1825" s="3">
        <v>-894.17</v>
      </c>
      <c r="N1825" s="3">
        <v>2005.83</v>
      </c>
      <c r="O1825" t="s">
        <v>37</v>
      </c>
      <c r="P1825" t="s">
        <v>3555</v>
      </c>
    </row>
    <row r="1826" spans="1:16" x14ac:dyDescent="0.25">
      <c r="A1826" t="s">
        <v>2317</v>
      </c>
      <c r="B1826" t="s">
        <v>3554</v>
      </c>
      <c r="C1826" t="s">
        <v>3557</v>
      </c>
      <c r="D1826" t="s">
        <v>34</v>
      </c>
      <c r="E1826" t="str">
        <f>VLOOKUP(Main!D1826,Sheet2!A:B,2,0)</f>
        <v>Furniture &amp; Fixtures</v>
      </c>
      <c r="F1826" s="2">
        <v>43636</v>
      </c>
      <c r="G1826" t="s">
        <v>1835</v>
      </c>
      <c r="H1826" s="3">
        <v>34.32</v>
      </c>
      <c r="I1826" s="3">
        <v>-10.58</v>
      </c>
      <c r="J1826" s="3">
        <v>23.74</v>
      </c>
      <c r="K1826" t="s">
        <v>36</v>
      </c>
      <c r="L1826" s="3">
        <v>2900</v>
      </c>
      <c r="M1826" s="3">
        <v>-894.17</v>
      </c>
      <c r="N1826" s="3">
        <v>2005.83</v>
      </c>
      <c r="O1826" t="s">
        <v>37</v>
      </c>
      <c r="P1826" t="s">
        <v>3555</v>
      </c>
    </row>
    <row r="1827" spans="1:16" x14ac:dyDescent="0.25">
      <c r="A1827" t="s">
        <v>2318</v>
      </c>
      <c r="B1827" t="s">
        <v>3554</v>
      </c>
      <c r="C1827" t="s">
        <v>3557</v>
      </c>
      <c r="D1827" t="s">
        <v>34</v>
      </c>
      <c r="E1827" t="str">
        <f>VLOOKUP(Main!D1827,Sheet2!A:B,2,0)</f>
        <v>Furniture &amp; Fixtures</v>
      </c>
      <c r="F1827" s="2">
        <v>43636</v>
      </c>
      <c r="G1827" t="s">
        <v>1835</v>
      </c>
      <c r="H1827" s="3">
        <v>34.32</v>
      </c>
      <c r="I1827" s="3">
        <v>-10.58</v>
      </c>
      <c r="J1827" s="3">
        <v>23.74</v>
      </c>
      <c r="K1827" t="s">
        <v>36</v>
      </c>
      <c r="L1827" s="3">
        <v>2900</v>
      </c>
      <c r="M1827" s="3">
        <v>-894.17</v>
      </c>
      <c r="N1827" s="3">
        <v>2005.83</v>
      </c>
      <c r="O1827" t="s">
        <v>37</v>
      </c>
      <c r="P1827" t="s">
        <v>3555</v>
      </c>
    </row>
    <row r="1828" spans="1:16" x14ac:dyDescent="0.25">
      <c r="A1828" t="s">
        <v>2319</v>
      </c>
      <c r="B1828" t="s">
        <v>3554</v>
      </c>
      <c r="C1828" t="s">
        <v>3557</v>
      </c>
      <c r="D1828" t="s">
        <v>34</v>
      </c>
      <c r="E1828" t="str">
        <f>VLOOKUP(Main!D1828,Sheet2!A:B,2,0)</f>
        <v>Furniture &amp; Fixtures</v>
      </c>
      <c r="F1828" s="2">
        <v>43636</v>
      </c>
      <c r="G1828" t="s">
        <v>1835</v>
      </c>
      <c r="H1828" s="3">
        <v>34.32</v>
      </c>
      <c r="I1828" s="3">
        <v>-10.58</v>
      </c>
      <c r="J1828" s="3">
        <v>23.74</v>
      </c>
      <c r="K1828" t="s">
        <v>36</v>
      </c>
      <c r="L1828" s="3">
        <v>2900</v>
      </c>
      <c r="M1828" s="3">
        <v>-894.17</v>
      </c>
      <c r="N1828" s="3">
        <v>2005.83</v>
      </c>
      <c r="O1828" t="s">
        <v>37</v>
      </c>
      <c r="P1828" t="s">
        <v>3555</v>
      </c>
    </row>
    <row r="1829" spans="1:16" x14ac:dyDescent="0.25">
      <c r="A1829" t="s">
        <v>2320</v>
      </c>
      <c r="B1829" t="s">
        <v>3554</v>
      </c>
      <c r="C1829" t="s">
        <v>3557</v>
      </c>
      <c r="D1829" t="s">
        <v>34</v>
      </c>
      <c r="E1829" t="str">
        <f>VLOOKUP(Main!D1829,Sheet2!A:B,2,0)</f>
        <v>Furniture &amp; Fixtures</v>
      </c>
      <c r="F1829" s="2">
        <v>43636</v>
      </c>
      <c r="G1829" t="s">
        <v>1835</v>
      </c>
      <c r="H1829" s="3">
        <v>34.32</v>
      </c>
      <c r="I1829" s="3">
        <v>-10.58</v>
      </c>
      <c r="J1829" s="3">
        <v>23.74</v>
      </c>
      <c r="K1829" t="s">
        <v>36</v>
      </c>
      <c r="L1829" s="3">
        <v>2900</v>
      </c>
      <c r="M1829" s="3">
        <v>-894.17</v>
      </c>
      <c r="N1829" s="3">
        <v>2005.83</v>
      </c>
      <c r="O1829" t="s">
        <v>37</v>
      </c>
      <c r="P1829" t="s">
        <v>3555</v>
      </c>
    </row>
    <row r="1830" spans="1:16" x14ac:dyDescent="0.25">
      <c r="A1830" t="s">
        <v>2321</v>
      </c>
      <c r="B1830" t="s">
        <v>3554</v>
      </c>
      <c r="C1830" t="s">
        <v>3557</v>
      </c>
      <c r="D1830" t="s">
        <v>34</v>
      </c>
      <c r="E1830" t="str">
        <f>VLOOKUP(Main!D1830,Sheet2!A:B,2,0)</f>
        <v>Furniture &amp; Fixtures</v>
      </c>
      <c r="F1830" s="2">
        <v>43636</v>
      </c>
      <c r="G1830" t="s">
        <v>1835</v>
      </c>
      <c r="H1830" s="3">
        <v>34.32</v>
      </c>
      <c r="I1830" s="3">
        <v>-10.58</v>
      </c>
      <c r="J1830" s="3">
        <v>23.74</v>
      </c>
      <c r="K1830" t="s">
        <v>36</v>
      </c>
      <c r="L1830" s="3">
        <v>2900</v>
      </c>
      <c r="M1830" s="3">
        <v>-894.17</v>
      </c>
      <c r="N1830" s="3">
        <v>2005.83</v>
      </c>
      <c r="O1830" t="s">
        <v>37</v>
      </c>
      <c r="P1830" t="s">
        <v>3555</v>
      </c>
    </row>
    <row r="1831" spans="1:16" x14ac:dyDescent="0.25">
      <c r="A1831" t="s">
        <v>2322</v>
      </c>
      <c r="B1831" t="s">
        <v>3554</v>
      </c>
      <c r="C1831" t="s">
        <v>3557</v>
      </c>
      <c r="D1831" t="s">
        <v>34</v>
      </c>
      <c r="E1831" t="str">
        <f>VLOOKUP(Main!D1831,Sheet2!A:B,2,0)</f>
        <v>Furniture &amp; Fixtures</v>
      </c>
      <c r="F1831" s="2">
        <v>43636</v>
      </c>
      <c r="G1831" t="s">
        <v>1835</v>
      </c>
      <c r="H1831" s="3">
        <v>34.32</v>
      </c>
      <c r="I1831" s="3">
        <v>-10.58</v>
      </c>
      <c r="J1831" s="3">
        <v>23.74</v>
      </c>
      <c r="K1831" t="s">
        <v>36</v>
      </c>
      <c r="L1831" s="3">
        <v>2900</v>
      </c>
      <c r="M1831" s="3">
        <v>-894.17</v>
      </c>
      <c r="N1831" s="3">
        <v>2005.83</v>
      </c>
      <c r="O1831" t="s">
        <v>37</v>
      </c>
      <c r="P1831" t="s">
        <v>3555</v>
      </c>
    </row>
    <row r="1832" spans="1:16" x14ac:dyDescent="0.25">
      <c r="A1832" t="s">
        <v>2323</v>
      </c>
      <c r="B1832" t="s">
        <v>3554</v>
      </c>
      <c r="C1832" t="s">
        <v>3557</v>
      </c>
      <c r="D1832" t="s">
        <v>34</v>
      </c>
      <c r="E1832" t="str">
        <f>VLOOKUP(Main!D1832,Sheet2!A:B,2,0)</f>
        <v>Furniture &amp; Fixtures</v>
      </c>
      <c r="F1832" s="2">
        <v>43636</v>
      </c>
      <c r="G1832" t="s">
        <v>1835</v>
      </c>
      <c r="H1832" s="3">
        <v>34.32</v>
      </c>
      <c r="I1832" s="3">
        <v>-10.58</v>
      </c>
      <c r="J1832" s="3">
        <v>23.74</v>
      </c>
      <c r="K1832" t="s">
        <v>36</v>
      </c>
      <c r="L1832" s="3">
        <v>2900</v>
      </c>
      <c r="M1832" s="3">
        <v>-894.17</v>
      </c>
      <c r="N1832" s="3">
        <v>2005.83</v>
      </c>
      <c r="O1832" t="s">
        <v>37</v>
      </c>
      <c r="P1832" t="s">
        <v>3555</v>
      </c>
    </row>
    <row r="1833" spans="1:16" x14ac:dyDescent="0.25">
      <c r="A1833" t="s">
        <v>2324</v>
      </c>
      <c r="B1833" t="s">
        <v>3554</v>
      </c>
      <c r="C1833" t="s">
        <v>3557</v>
      </c>
      <c r="D1833" t="s">
        <v>34</v>
      </c>
      <c r="E1833" t="str">
        <f>VLOOKUP(Main!D1833,Sheet2!A:B,2,0)</f>
        <v>Furniture &amp; Fixtures</v>
      </c>
      <c r="F1833" s="2">
        <v>43636</v>
      </c>
      <c r="G1833" t="s">
        <v>1872</v>
      </c>
      <c r="H1833" s="3">
        <v>267.45999999999998</v>
      </c>
      <c r="I1833" s="3">
        <v>-82.48</v>
      </c>
      <c r="J1833" s="3">
        <v>184.98</v>
      </c>
      <c r="K1833" t="s">
        <v>36</v>
      </c>
      <c r="L1833" s="3">
        <v>22600</v>
      </c>
      <c r="M1833" s="3">
        <v>-6968.33</v>
      </c>
      <c r="N1833" s="3">
        <v>15631.67</v>
      </c>
      <c r="O1833" t="s">
        <v>37</v>
      </c>
      <c r="P1833" t="s">
        <v>3555</v>
      </c>
    </row>
    <row r="1834" spans="1:16" x14ac:dyDescent="0.25">
      <c r="A1834" t="s">
        <v>2325</v>
      </c>
      <c r="B1834" t="s">
        <v>3554</v>
      </c>
      <c r="C1834" t="s">
        <v>3557</v>
      </c>
      <c r="D1834" t="s">
        <v>34</v>
      </c>
      <c r="E1834" t="str">
        <f>VLOOKUP(Main!D1834,Sheet2!A:B,2,0)</f>
        <v>Furniture &amp; Fixtures</v>
      </c>
      <c r="F1834" s="2">
        <v>43636</v>
      </c>
      <c r="G1834" t="s">
        <v>1872</v>
      </c>
      <c r="H1834" s="3">
        <v>224.85</v>
      </c>
      <c r="I1834" s="3">
        <v>-69.34</v>
      </c>
      <c r="J1834" s="3">
        <v>155.51</v>
      </c>
      <c r="K1834" t="s">
        <v>36</v>
      </c>
      <c r="L1834" s="3">
        <v>19000</v>
      </c>
      <c r="M1834" s="3">
        <v>-5858.33</v>
      </c>
      <c r="N1834" s="3">
        <v>13141.67</v>
      </c>
      <c r="O1834" t="s">
        <v>37</v>
      </c>
      <c r="P1834" t="s">
        <v>3555</v>
      </c>
    </row>
    <row r="1835" spans="1:16" x14ac:dyDescent="0.25">
      <c r="A1835" t="s">
        <v>2326</v>
      </c>
      <c r="B1835" t="s">
        <v>3554</v>
      </c>
      <c r="C1835" t="s">
        <v>3557</v>
      </c>
      <c r="D1835" t="s">
        <v>34</v>
      </c>
      <c r="E1835" t="str">
        <f>VLOOKUP(Main!D1835,Sheet2!A:B,2,0)</f>
        <v>Furniture &amp; Fixtures</v>
      </c>
      <c r="F1835" s="2">
        <v>43645</v>
      </c>
      <c r="G1835" t="s">
        <v>2327</v>
      </c>
      <c r="H1835" s="3">
        <v>70.989999999999995</v>
      </c>
      <c r="I1835" s="3">
        <v>-21.89</v>
      </c>
      <c r="J1835" s="3">
        <v>49.1</v>
      </c>
      <c r="K1835" t="s">
        <v>36</v>
      </c>
      <c r="L1835" s="3">
        <v>6000</v>
      </c>
      <c r="M1835" s="3">
        <v>-1850</v>
      </c>
      <c r="N1835" s="3">
        <v>4150</v>
      </c>
      <c r="O1835" t="s">
        <v>37</v>
      </c>
      <c r="P1835" t="s">
        <v>3555</v>
      </c>
    </row>
    <row r="1836" spans="1:16" x14ac:dyDescent="0.25">
      <c r="A1836" t="s">
        <v>2328</v>
      </c>
      <c r="B1836" t="s">
        <v>3554</v>
      </c>
      <c r="C1836" t="s">
        <v>3557</v>
      </c>
      <c r="D1836" t="s">
        <v>34</v>
      </c>
      <c r="E1836" t="str">
        <f>VLOOKUP(Main!D1836,Sheet2!A:B,2,0)</f>
        <v>Furniture &amp; Fixtures</v>
      </c>
      <c r="F1836" s="2">
        <v>43645</v>
      </c>
      <c r="G1836" t="s">
        <v>2327</v>
      </c>
      <c r="H1836" s="3">
        <v>71.010000000000005</v>
      </c>
      <c r="I1836" s="3">
        <v>-21.89</v>
      </c>
      <c r="J1836" s="3">
        <v>49.12</v>
      </c>
      <c r="K1836" t="s">
        <v>36</v>
      </c>
      <c r="L1836" s="3">
        <v>6000</v>
      </c>
      <c r="M1836" s="3">
        <v>-1850</v>
      </c>
      <c r="N1836" s="3">
        <v>4150</v>
      </c>
      <c r="O1836" t="s">
        <v>37</v>
      </c>
      <c r="P1836" t="s">
        <v>3555</v>
      </c>
    </row>
    <row r="1837" spans="1:16" x14ac:dyDescent="0.25">
      <c r="A1837" t="s">
        <v>2329</v>
      </c>
      <c r="B1837" t="s">
        <v>3554</v>
      </c>
      <c r="C1837" t="s">
        <v>3557</v>
      </c>
      <c r="D1837" t="s">
        <v>34</v>
      </c>
      <c r="E1837" t="str">
        <f>VLOOKUP(Main!D1837,Sheet2!A:B,2,0)</f>
        <v>Furniture &amp; Fixtures</v>
      </c>
      <c r="F1837" s="2">
        <v>43645</v>
      </c>
      <c r="G1837" t="s">
        <v>2327</v>
      </c>
      <c r="H1837" s="3">
        <v>71.010000000000005</v>
      </c>
      <c r="I1837" s="3">
        <v>-21.89</v>
      </c>
      <c r="J1837" s="3">
        <v>49.12</v>
      </c>
      <c r="K1837" t="s">
        <v>36</v>
      </c>
      <c r="L1837" s="3">
        <v>6000</v>
      </c>
      <c r="M1837" s="3">
        <v>-1850</v>
      </c>
      <c r="N1837" s="3">
        <v>4150</v>
      </c>
      <c r="O1837" t="s">
        <v>37</v>
      </c>
      <c r="P1837" t="s">
        <v>3555</v>
      </c>
    </row>
    <row r="1838" spans="1:16" x14ac:dyDescent="0.25">
      <c r="A1838" t="s">
        <v>2330</v>
      </c>
      <c r="B1838" t="s">
        <v>3554</v>
      </c>
      <c r="C1838" t="s">
        <v>3557</v>
      </c>
      <c r="D1838" t="s">
        <v>34</v>
      </c>
      <c r="E1838" t="str">
        <f>VLOOKUP(Main!D1838,Sheet2!A:B,2,0)</f>
        <v>Furniture &amp; Fixtures</v>
      </c>
      <c r="F1838" s="2">
        <v>43645</v>
      </c>
      <c r="G1838" t="s">
        <v>2327</v>
      </c>
      <c r="H1838" s="3">
        <v>71.010000000000005</v>
      </c>
      <c r="I1838" s="3">
        <v>-21.89</v>
      </c>
      <c r="J1838" s="3">
        <v>49.12</v>
      </c>
      <c r="K1838" t="s">
        <v>36</v>
      </c>
      <c r="L1838" s="3">
        <v>6000</v>
      </c>
      <c r="M1838" s="3">
        <v>-1850</v>
      </c>
      <c r="N1838" s="3">
        <v>4150</v>
      </c>
      <c r="O1838" t="s">
        <v>37</v>
      </c>
      <c r="P1838" t="s">
        <v>3555</v>
      </c>
    </row>
    <row r="1839" spans="1:16" x14ac:dyDescent="0.25">
      <c r="A1839" t="s">
        <v>2331</v>
      </c>
      <c r="B1839" t="s">
        <v>3554</v>
      </c>
      <c r="C1839" t="s">
        <v>3557</v>
      </c>
      <c r="D1839" t="s">
        <v>34</v>
      </c>
      <c r="E1839" t="str">
        <f>VLOOKUP(Main!D1839,Sheet2!A:B,2,0)</f>
        <v>Furniture &amp; Fixtures</v>
      </c>
      <c r="F1839" s="2">
        <v>43645</v>
      </c>
      <c r="G1839" t="s">
        <v>2332</v>
      </c>
      <c r="H1839" s="3">
        <v>1171</v>
      </c>
      <c r="I1839" s="3">
        <v>-361.06</v>
      </c>
      <c r="J1839" s="3">
        <v>809.94</v>
      </c>
      <c r="K1839" t="s">
        <v>36</v>
      </c>
      <c r="L1839" s="3">
        <v>98950</v>
      </c>
      <c r="M1839" s="3">
        <v>-30509.58</v>
      </c>
      <c r="N1839" s="3">
        <v>68440.42</v>
      </c>
      <c r="O1839" t="s">
        <v>37</v>
      </c>
      <c r="P1839" t="s">
        <v>3555</v>
      </c>
    </row>
    <row r="1840" spans="1:16" x14ac:dyDescent="0.25">
      <c r="A1840" t="s">
        <v>2333</v>
      </c>
      <c r="B1840" t="s">
        <v>3554</v>
      </c>
      <c r="C1840" t="s">
        <v>3557</v>
      </c>
      <c r="D1840" t="s">
        <v>34</v>
      </c>
      <c r="E1840" t="str">
        <f>VLOOKUP(Main!D1840,Sheet2!A:B,2,0)</f>
        <v>Furniture &amp; Fixtures</v>
      </c>
      <c r="F1840" s="2">
        <v>43859</v>
      </c>
      <c r="G1840" t="s">
        <v>2334</v>
      </c>
      <c r="H1840" s="3">
        <v>353.15</v>
      </c>
      <c r="I1840" s="3">
        <v>-88.3</v>
      </c>
      <c r="J1840" s="3">
        <v>264.85000000000002</v>
      </c>
      <c r="K1840" t="s">
        <v>36</v>
      </c>
      <c r="L1840" s="3">
        <v>30000</v>
      </c>
      <c r="M1840" s="3">
        <v>-7500</v>
      </c>
      <c r="N1840" s="3">
        <v>22500</v>
      </c>
      <c r="O1840" t="s">
        <v>37</v>
      </c>
      <c r="P1840" t="s">
        <v>3555</v>
      </c>
    </row>
    <row r="1841" spans="1:16" x14ac:dyDescent="0.25">
      <c r="A1841" t="s">
        <v>2335</v>
      </c>
      <c r="B1841" t="s">
        <v>3554</v>
      </c>
      <c r="C1841" t="s">
        <v>3557</v>
      </c>
      <c r="D1841" t="s">
        <v>34</v>
      </c>
      <c r="E1841" t="str">
        <f>VLOOKUP(Main!D1841,Sheet2!A:B,2,0)</f>
        <v>Furniture &amp; Fixtures</v>
      </c>
      <c r="F1841" s="2">
        <v>43829</v>
      </c>
      <c r="G1841" t="s">
        <v>2336</v>
      </c>
      <c r="H1841" s="3">
        <v>2457.2800000000002</v>
      </c>
      <c r="I1841" s="3">
        <v>-634.79999999999995</v>
      </c>
      <c r="J1841" s="3">
        <v>1822.48</v>
      </c>
      <c r="K1841" t="s">
        <v>36</v>
      </c>
      <c r="L1841" s="3">
        <v>208746</v>
      </c>
      <c r="M1841" s="3">
        <v>-53926.05</v>
      </c>
      <c r="N1841" s="3">
        <v>154819.95000000001</v>
      </c>
      <c r="O1841" t="s">
        <v>37</v>
      </c>
      <c r="P1841" t="s">
        <v>3555</v>
      </c>
    </row>
    <row r="1842" spans="1:16" x14ac:dyDescent="0.25">
      <c r="A1842" t="s">
        <v>2337</v>
      </c>
      <c r="B1842" t="s">
        <v>3554</v>
      </c>
      <c r="C1842" t="s">
        <v>3557</v>
      </c>
      <c r="D1842" t="s">
        <v>34</v>
      </c>
      <c r="E1842" t="str">
        <f>VLOOKUP(Main!D1842,Sheet2!A:B,2,0)</f>
        <v>Furniture &amp; Fixtures</v>
      </c>
      <c r="F1842" s="2">
        <v>43830</v>
      </c>
      <c r="G1842" t="s">
        <v>2338</v>
      </c>
      <c r="H1842" s="3">
        <v>34.14</v>
      </c>
      <c r="I1842" s="3">
        <v>-8.81</v>
      </c>
      <c r="J1842" s="3">
        <v>25.33</v>
      </c>
      <c r="K1842" t="s">
        <v>36</v>
      </c>
      <c r="L1842" s="3">
        <v>2900</v>
      </c>
      <c r="M1842" s="3">
        <v>-749.17</v>
      </c>
      <c r="N1842" s="3">
        <v>2150.83</v>
      </c>
      <c r="O1842" t="s">
        <v>37</v>
      </c>
      <c r="P1842" t="s">
        <v>3555</v>
      </c>
    </row>
    <row r="1843" spans="1:16" x14ac:dyDescent="0.25">
      <c r="A1843" t="s">
        <v>2339</v>
      </c>
      <c r="B1843" t="s">
        <v>3554</v>
      </c>
      <c r="C1843" t="s">
        <v>3557</v>
      </c>
      <c r="D1843" t="s">
        <v>34</v>
      </c>
      <c r="E1843" t="str">
        <f>VLOOKUP(Main!D1843,Sheet2!A:B,2,0)</f>
        <v>Furniture &amp; Fixtures</v>
      </c>
      <c r="F1843" s="2">
        <v>43830</v>
      </c>
      <c r="G1843" t="s">
        <v>2338</v>
      </c>
      <c r="H1843" s="3">
        <v>34.14</v>
      </c>
      <c r="I1843" s="3">
        <v>-8.81</v>
      </c>
      <c r="J1843" s="3">
        <v>25.33</v>
      </c>
      <c r="K1843" t="s">
        <v>36</v>
      </c>
      <c r="L1843" s="3">
        <v>2900</v>
      </c>
      <c r="M1843" s="3">
        <v>-749.17</v>
      </c>
      <c r="N1843" s="3">
        <v>2150.83</v>
      </c>
      <c r="O1843" t="s">
        <v>37</v>
      </c>
      <c r="P1843" t="s">
        <v>3555</v>
      </c>
    </row>
    <row r="1844" spans="1:16" x14ac:dyDescent="0.25">
      <c r="A1844" t="s">
        <v>2340</v>
      </c>
      <c r="B1844" t="s">
        <v>3554</v>
      </c>
      <c r="C1844" t="s">
        <v>3557</v>
      </c>
      <c r="D1844" t="s">
        <v>34</v>
      </c>
      <c r="E1844" t="str">
        <f>VLOOKUP(Main!D1844,Sheet2!A:B,2,0)</f>
        <v>Furniture &amp; Fixtures</v>
      </c>
      <c r="F1844" s="2">
        <v>43830</v>
      </c>
      <c r="G1844" t="s">
        <v>2338</v>
      </c>
      <c r="H1844" s="3">
        <v>34.14</v>
      </c>
      <c r="I1844" s="3">
        <v>-8.81</v>
      </c>
      <c r="J1844" s="3">
        <v>25.33</v>
      </c>
      <c r="K1844" t="s">
        <v>36</v>
      </c>
      <c r="L1844" s="3">
        <v>2900</v>
      </c>
      <c r="M1844" s="3">
        <v>-749.17</v>
      </c>
      <c r="N1844" s="3">
        <v>2150.83</v>
      </c>
      <c r="O1844" t="s">
        <v>37</v>
      </c>
      <c r="P1844" t="s">
        <v>3555</v>
      </c>
    </row>
    <row r="1845" spans="1:16" x14ac:dyDescent="0.25">
      <c r="A1845" t="s">
        <v>2341</v>
      </c>
      <c r="B1845" t="s">
        <v>3554</v>
      </c>
      <c r="C1845" t="s">
        <v>3557</v>
      </c>
      <c r="D1845" t="s">
        <v>34</v>
      </c>
      <c r="E1845" t="str">
        <f>VLOOKUP(Main!D1845,Sheet2!A:B,2,0)</f>
        <v>Furniture &amp; Fixtures</v>
      </c>
      <c r="F1845" s="2">
        <v>43830</v>
      </c>
      <c r="G1845" t="s">
        <v>2338</v>
      </c>
      <c r="H1845" s="3">
        <v>34.14</v>
      </c>
      <c r="I1845" s="3">
        <v>-8.81</v>
      </c>
      <c r="J1845" s="3">
        <v>25.33</v>
      </c>
      <c r="K1845" t="s">
        <v>36</v>
      </c>
      <c r="L1845" s="3">
        <v>2900</v>
      </c>
      <c r="M1845" s="3">
        <v>-749.17</v>
      </c>
      <c r="N1845" s="3">
        <v>2150.83</v>
      </c>
      <c r="O1845" t="s">
        <v>37</v>
      </c>
      <c r="P1845" t="s">
        <v>3555</v>
      </c>
    </row>
    <row r="1846" spans="1:16" x14ac:dyDescent="0.25">
      <c r="A1846" t="s">
        <v>2342</v>
      </c>
      <c r="B1846" t="s">
        <v>3554</v>
      </c>
      <c r="C1846" t="s">
        <v>3557</v>
      </c>
      <c r="D1846" t="s">
        <v>34</v>
      </c>
      <c r="E1846" t="str">
        <f>VLOOKUP(Main!D1846,Sheet2!A:B,2,0)</f>
        <v>Furniture &amp; Fixtures</v>
      </c>
      <c r="F1846" s="2">
        <v>43830</v>
      </c>
      <c r="G1846" t="s">
        <v>2338</v>
      </c>
      <c r="H1846" s="3">
        <v>34.14</v>
      </c>
      <c r="I1846" s="3">
        <v>-8.81</v>
      </c>
      <c r="J1846" s="3">
        <v>25.33</v>
      </c>
      <c r="K1846" t="s">
        <v>36</v>
      </c>
      <c r="L1846" s="3">
        <v>2900</v>
      </c>
      <c r="M1846" s="3">
        <v>-749.17</v>
      </c>
      <c r="N1846" s="3">
        <v>2150.83</v>
      </c>
      <c r="O1846" t="s">
        <v>37</v>
      </c>
      <c r="P1846" t="s">
        <v>3555</v>
      </c>
    </row>
    <row r="1847" spans="1:16" x14ac:dyDescent="0.25">
      <c r="A1847" t="s">
        <v>2343</v>
      </c>
      <c r="B1847" t="s">
        <v>3554</v>
      </c>
      <c r="C1847" t="s">
        <v>3557</v>
      </c>
      <c r="D1847" t="s">
        <v>34</v>
      </c>
      <c r="E1847" t="str">
        <f>VLOOKUP(Main!D1847,Sheet2!A:B,2,0)</f>
        <v>Furniture &amp; Fixtures</v>
      </c>
      <c r="F1847" s="2">
        <v>43830</v>
      </c>
      <c r="G1847" t="s">
        <v>2338</v>
      </c>
      <c r="H1847" s="3">
        <v>34.14</v>
      </c>
      <c r="I1847" s="3">
        <v>-8.81</v>
      </c>
      <c r="J1847" s="3">
        <v>25.33</v>
      </c>
      <c r="K1847" t="s">
        <v>36</v>
      </c>
      <c r="L1847" s="3">
        <v>2900</v>
      </c>
      <c r="M1847" s="3">
        <v>-749.17</v>
      </c>
      <c r="N1847" s="3">
        <v>2150.83</v>
      </c>
      <c r="O1847" t="s">
        <v>37</v>
      </c>
      <c r="P1847" t="s">
        <v>3555</v>
      </c>
    </row>
    <row r="1848" spans="1:16" x14ac:dyDescent="0.25">
      <c r="A1848" t="s">
        <v>2344</v>
      </c>
      <c r="B1848" t="s">
        <v>3554</v>
      </c>
      <c r="C1848" t="s">
        <v>3557</v>
      </c>
      <c r="D1848" t="s">
        <v>34</v>
      </c>
      <c r="E1848" t="str">
        <f>VLOOKUP(Main!D1848,Sheet2!A:B,2,0)</f>
        <v>Furniture &amp; Fixtures</v>
      </c>
      <c r="F1848" s="2">
        <v>43830</v>
      </c>
      <c r="G1848" t="s">
        <v>2338</v>
      </c>
      <c r="H1848" s="3">
        <v>34.14</v>
      </c>
      <c r="I1848" s="3">
        <v>-8.81</v>
      </c>
      <c r="J1848" s="3">
        <v>25.33</v>
      </c>
      <c r="K1848" t="s">
        <v>36</v>
      </c>
      <c r="L1848" s="3">
        <v>2900</v>
      </c>
      <c r="M1848" s="3">
        <v>-749.17</v>
      </c>
      <c r="N1848" s="3">
        <v>2150.83</v>
      </c>
      <c r="O1848" t="s">
        <v>37</v>
      </c>
      <c r="P1848" t="s">
        <v>3555</v>
      </c>
    </row>
    <row r="1849" spans="1:16" x14ac:dyDescent="0.25">
      <c r="A1849" t="s">
        <v>2345</v>
      </c>
      <c r="B1849" t="s">
        <v>3554</v>
      </c>
      <c r="C1849" t="s">
        <v>3557</v>
      </c>
      <c r="D1849" t="s">
        <v>34</v>
      </c>
      <c r="E1849" t="str">
        <f>VLOOKUP(Main!D1849,Sheet2!A:B,2,0)</f>
        <v>Furniture &amp; Fixtures</v>
      </c>
      <c r="F1849" s="2">
        <v>43830</v>
      </c>
      <c r="G1849" t="s">
        <v>2338</v>
      </c>
      <c r="H1849" s="3">
        <v>34.14</v>
      </c>
      <c r="I1849" s="3">
        <v>-8.81</v>
      </c>
      <c r="J1849" s="3">
        <v>25.33</v>
      </c>
      <c r="K1849" t="s">
        <v>36</v>
      </c>
      <c r="L1849" s="3">
        <v>2900</v>
      </c>
      <c r="M1849" s="3">
        <v>-749.17</v>
      </c>
      <c r="N1849" s="3">
        <v>2150.83</v>
      </c>
      <c r="O1849" t="s">
        <v>37</v>
      </c>
      <c r="P1849" t="s">
        <v>3555</v>
      </c>
    </row>
    <row r="1850" spans="1:16" x14ac:dyDescent="0.25">
      <c r="A1850" t="s">
        <v>2346</v>
      </c>
      <c r="B1850" t="s">
        <v>3554</v>
      </c>
      <c r="C1850" t="s">
        <v>3557</v>
      </c>
      <c r="D1850" t="s">
        <v>34</v>
      </c>
      <c r="E1850" t="str">
        <f>VLOOKUP(Main!D1850,Sheet2!A:B,2,0)</f>
        <v>Furniture &amp; Fixtures</v>
      </c>
      <c r="F1850" s="2">
        <v>43830</v>
      </c>
      <c r="G1850" t="s">
        <v>2338</v>
      </c>
      <c r="H1850" s="3">
        <v>34.14</v>
      </c>
      <c r="I1850" s="3">
        <v>-8.81</v>
      </c>
      <c r="J1850" s="3">
        <v>25.33</v>
      </c>
      <c r="K1850" t="s">
        <v>36</v>
      </c>
      <c r="L1850" s="3">
        <v>2900</v>
      </c>
      <c r="M1850" s="3">
        <v>-749.17</v>
      </c>
      <c r="N1850" s="3">
        <v>2150.83</v>
      </c>
      <c r="O1850" t="s">
        <v>37</v>
      </c>
      <c r="P1850" t="s">
        <v>3555</v>
      </c>
    </row>
    <row r="1851" spans="1:16" x14ac:dyDescent="0.25">
      <c r="A1851" t="s">
        <v>2347</v>
      </c>
      <c r="B1851" t="s">
        <v>3554</v>
      </c>
      <c r="C1851" t="s">
        <v>3557</v>
      </c>
      <c r="D1851" t="s">
        <v>34</v>
      </c>
      <c r="E1851" t="str">
        <f>VLOOKUP(Main!D1851,Sheet2!A:B,2,0)</f>
        <v>Furniture &amp; Fixtures</v>
      </c>
      <c r="F1851" s="2">
        <v>43830</v>
      </c>
      <c r="G1851" t="s">
        <v>2338</v>
      </c>
      <c r="H1851" s="3">
        <v>34.14</v>
      </c>
      <c r="I1851" s="3">
        <v>-8.81</v>
      </c>
      <c r="J1851" s="3">
        <v>25.33</v>
      </c>
      <c r="K1851" t="s">
        <v>36</v>
      </c>
      <c r="L1851" s="3">
        <v>2900</v>
      </c>
      <c r="M1851" s="3">
        <v>-749.17</v>
      </c>
      <c r="N1851" s="3">
        <v>2150.83</v>
      </c>
      <c r="O1851" t="s">
        <v>37</v>
      </c>
      <c r="P1851" t="s">
        <v>3555</v>
      </c>
    </row>
    <row r="1852" spans="1:16" x14ac:dyDescent="0.25">
      <c r="A1852" t="s">
        <v>2348</v>
      </c>
      <c r="B1852" t="s">
        <v>3554</v>
      </c>
      <c r="C1852" t="s">
        <v>3557</v>
      </c>
      <c r="D1852" t="s">
        <v>34</v>
      </c>
      <c r="E1852" t="str">
        <f>VLOOKUP(Main!D1852,Sheet2!A:B,2,0)</f>
        <v>Furniture &amp; Fixtures</v>
      </c>
      <c r="F1852" s="2">
        <v>43830</v>
      </c>
      <c r="G1852" t="s">
        <v>2338</v>
      </c>
      <c r="H1852" s="3">
        <v>34.14</v>
      </c>
      <c r="I1852" s="3">
        <v>-8.81</v>
      </c>
      <c r="J1852" s="3">
        <v>25.33</v>
      </c>
      <c r="K1852" t="s">
        <v>36</v>
      </c>
      <c r="L1852" s="3">
        <v>2900</v>
      </c>
      <c r="M1852" s="3">
        <v>-749.17</v>
      </c>
      <c r="N1852" s="3">
        <v>2150.83</v>
      </c>
      <c r="O1852" t="s">
        <v>37</v>
      </c>
      <c r="P1852" t="s">
        <v>3555</v>
      </c>
    </row>
    <row r="1853" spans="1:16" x14ac:dyDescent="0.25">
      <c r="A1853" t="s">
        <v>2349</v>
      </c>
      <c r="B1853" t="s">
        <v>3554</v>
      </c>
      <c r="C1853" t="s">
        <v>3557</v>
      </c>
      <c r="D1853" t="s">
        <v>34</v>
      </c>
      <c r="E1853" t="str">
        <f>VLOOKUP(Main!D1853,Sheet2!A:B,2,0)</f>
        <v>Furniture &amp; Fixtures</v>
      </c>
      <c r="F1853" s="2">
        <v>43830</v>
      </c>
      <c r="G1853" t="s">
        <v>2338</v>
      </c>
      <c r="H1853" s="3">
        <v>34.14</v>
      </c>
      <c r="I1853" s="3">
        <v>-8.81</v>
      </c>
      <c r="J1853" s="3">
        <v>25.33</v>
      </c>
      <c r="K1853" t="s">
        <v>36</v>
      </c>
      <c r="L1853" s="3">
        <v>2900</v>
      </c>
      <c r="M1853" s="3">
        <v>-749.17</v>
      </c>
      <c r="N1853" s="3">
        <v>2150.83</v>
      </c>
      <c r="O1853" t="s">
        <v>37</v>
      </c>
      <c r="P1853" t="s">
        <v>3555</v>
      </c>
    </row>
    <row r="1854" spans="1:16" x14ac:dyDescent="0.25">
      <c r="A1854" t="s">
        <v>2350</v>
      </c>
      <c r="B1854" t="s">
        <v>3554</v>
      </c>
      <c r="C1854" t="s">
        <v>3557</v>
      </c>
      <c r="D1854" t="s">
        <v>34</v>
      </c>
      <c r="E1854" t="str">
        <f>VLOOKUP(Main!D1854,Sheet2!A:B,2,0)</f>
        <v>Furniture &amp; Fixtures</v>
      </c>
      <c r="F1854" s="2">
        <v>43830</v>
      </c>
      <c r="G1854" t="s">
        <v>2338</v>
      </c>
      <c r="H1854" s="3">
        <v>34.14</v>
      </c>
      <c r="I1854" s="3">
        <v>-8.81</v>
      </c>
      <c r="J1854" s="3">
        <v>25.33</v>
      </c>
      <c r="K1854" t="s">
        <v>36</v>
      </c>
      <c r="L1854" s="3">
        <v>2900</v>
      </c>
      <c r="M1854" s="3">
        <v>-749.17</v>
      </c>
      <c r="N1854" s="3">
        <v>2150.83</v>
      </c>
      <c r="O1854" t="s">
        <v>37</v>
      </c>
      <c r="P1854" t="s">
        <v>3555</v>
      </c>
    </row>
    <row r="1855" spans="1:16" x14ac:dyDescent="0.25">
      <c r="A1855" t="s">
        <v>2351</v>
      </c>
      <c r="B1855" t="s">
        <v>3554</v>
      </c>
      <c r="C1855" t="s">
        <v>3557</v>
      </c>
      <c r="D1855" t="s">
        <v>34</v>
      </c>
      <c r="E1855" t="str">
        <f>VLOOKUP(Main!D1855,Sheet2!A:B,2,0)</f>
        <v>Furniture &amp; Fixtures</v>
      </c>
      <c r="F1855" s="2">
        <v>43830</v>
      </c>
      <c r="G1855" t="s">
        <v>2338</v>
      </c>
      <c r="H1855" s="3">
        <v>34.14</v>
      </c>
      <c r="I1855" s="3">
        <v>-8.81</v>
      </c>
      <c r="J1855" s="3">
        <v>25.33</v>
      </c>
      <c r="K1855" t="s">
        <v>36</v>
      </c>
      <c r="L1855" s="3">
        <v>2900</v>
      </c>
      <c r="M1855" s="3">
        <v>-749.17</v>
      </c>
      <c r="N1855" s="3">
        <v>2150.83</v>
      </c>
      <c r="O1855" t="s">
        <v>37</v>
      </c>
      <c r="P1855" t="s">
        <v>3555</v>
      </c>
    </row>
    <row r="1856" spans="1:16" x14ac:dyDescent="0.25">
      <c r="A1856" t="s">
        <v>2352</v>
      </c>
      <c r="B1856" t="s">
        <v>3554</v>
      </c>
      <c r="C1856" t="s">
        <v>3557</v>
      </c>
      <c r="D1856" t="s">
        <v>34</v>
      </c>
      <c r="E1856" t="str">
        <f>VLOOKUP(Main!D1856,Sheet2!A:B,2,0)</f>
        <v>Furniture &amp; Fixtures</v>
      </c>
      <c r="F1856" s="2">
        <v>43830</v>
      </c>
      <c r="G1856" t="s">
        <v>2338</v>
      </c>
      <c r="H1856" s="3">
        <v>34.14</v>
      </c>
      <c r="I1856" s="3">
        <v>-8.81</v>
      </c>
      <c r="J1856" s="3">
        <v>25.33</v>
      </c>
      <c r="K1856" t="s">
        <v>36</v>
      </c>
      <c r="L1856" s="3">
        <v>2900</v>
      </c>
      <c r="M1856" s="3">
        <v>-749.17</v>
      </c>
      <c r="N1856" s="3">
        <v>2150.83</v>
      </c>
      <c r="O1856" t="s">
        <v>37</v>
      </c>
      <c r="P1856" t="s">
        <v>3555</v>
      </c>
    </row>
    <row r="1857" spans="1:16" x14ac:dyDescent="0.25">
      <c r="A1857" t="s">
        <v>2353</v>
      </c>
      <c r="B1857" t="s">
        <v>3554</v>
      </c>
      <c r="C1857" t="s">
        <v>3557</v>
      </c>
      <c r="D1857" t="s">
        <v>34</v>
      </c>
      <c r="E1857" t="str">
        <f>VLOOKUP(Main!D1857,Sheet2!A:B,2,0)</f>
        <v>Furniture &amp; Fixtures</v>
      </c>
      <c r="F1857" s="2">
        <v>43830</v>
      </c>
      <c r="G1857" t="s">
        <v>2338</v>
      </c>
      <c r="H1857" s="3">
        <v>34.14</v>
      </c>
      <c r="I1857" s="3">
        <v>-8.81</v>
      </c>
      <c r="J1857" s="3">
        <v>25.33</v>
      </c>
      <c r="K1857" t="s">
        <v>36</v>
      </c>
      <c r="L1857" s="3">
        <v>2900</v>
      </c>
      <c r="M1857" s="3">
        <v>-749.17</v>
      </c>
      <c r="N1857" s="3">
        <v>2150.83</v>
      </c>
      <c r="O1857" t="s">
        <v>37</v>
      </c>
      <c r="P1857" t="s">
        <v>3555</v>
      </c>
    </row>
    <row r="1858" spans="1:16" x14ac:dyDescent="0.25">
      <c r="A1858" t="s">
        <v>2354</v>
      </c>
      <c r="B1858" t="s">
        <v>3554</v>
      </c>
      <c r="C1858" t="s">
        <v>3557</v>
      </c>
      <c r="D1858" t="s">
        <v>34</v>
      </c>
      <c r="E1858" t="str">
        <f>VLOOKUP(Main!D1858,Sheet2!A:B,2,0)</f>
        <v>Furniture &amp; Fixtures</v>
      </c>
      <c r="F1858" s="2">
        <v>43830</v>
      </c>
      <c r="G1858" t="s">
        <v>2338</v>
      </c>
      <c r="H1858" s="3">
        <v>34.14</v>
      </c>
      <c r="I1858" s="3">
        <v>-8.81</v>
      </c>
      <c r="J1858" s="3">
        <v>25.33</v>
      </c>
      <c r="K1858" t="s">
        <v>36</v>
      </c>
      <c r="L1858" s="3">
        <v>2900</v>
      </c>
      <c r="M1858" s="3">
        <v>-749.17</v>
      </c>
      <c r="N1858" s="3">
        <v>2150.83</v>
      </c>
      <c r="O1858" t="s">
        <v>37</v>
      </c>
      <c r="P1858" t="s">
        <v>3555</v>
      </c>
    </row>
    <row r="1859" spans="1:16" x14ac:dyDescent="0.25">
      <c r="A1859" t="s">
        <v>2355</v>
      </c>
      <c r="B1859" t="s">
        <v>3554</v>
      </c>
      <c r="C1859" t="s">
        <v>3557</v>
      </c>
      <c r="D1859" t="s">
        <v>34</v>
      </c>
      <c r="E1859" t="str">
        <f>VLOOKUP(Main!D1859,Sheet2!A:B,2,0)</f>
        <v>Furniture &amp; Fixtures</v>
      </c>
      <c r="F1859" s="2">
        <v>43830</v>
      </c>
      <c r="G1859" t="s">
        <v>2338</v>
      </c>
      <c r="H1859" s="3">
        <v>34.14</v>
      </c>
      <c r="I1859" s="3">
        <v>-8.81</v>
      </c>
      <c r="J1859" s="3">
        <v>25.33</v>
      </c>
      <c r="K1859" t="s">
        <v>36</v>
      </c>
      <c r="L1859" s="3">
        <v>2900</v>
      </c>
      <c r="M1859" s="3">
        <v>-749.17</v>
      </c>
      <c r="N1859" s="3">
        <v>2150.83</v>
      </c>
      <c r="O1859" t="s">
        <v>37</v>
      </c>
      <c r="P1859" t="s">
        <v>3555</v>
      </c>
    </row>
    <row r="1860" spans="1:16" x14ac:dyDescent="0.25">
      <c r="A1860" t="s">
        <v>2356</v>
      </c>
      <c r="B1860" t="s">
        <v>3554</v>
      </c>
      <c r="C1860" t="s">
        <v>3557</v>
      </c>
      <c r="D1860" t="s">
        <v>34</v>
      </c>
      <c r="E1860" t="str">
        <f>VLOOKUP(Main!D1860,Sheet2!A:B,2,0)</f>
        <v>Furniture &amp; Fixtures</v>
      </c>
      <c r="F1860" s="2">
        <v>43830</v>
      </c>
      <c r="G1860" t="s">
        <v>2338</v>
      </c>
      <c r="H1860" s="3">
        <v>34.14</v>
      </c>
      <c r="I1860" s="3">
        <v>-8.81</v>
      </c>
      <c r="J1860" s="3">
        <v>25.33</v>
      </c>
      <c r="K1860" t="s">
        <v>36</v>
      </c>
      <c r="L1860" s="3">
        <v>2900</v>
      </c>
      <c r="M1860" s="3">
        <v>-749.17</v>
      </c>
      <c r="N1860" s="3">
        <v>2150.83</v>
      </c>
      <c r="O1860" t="s">
        <v>37</v>
      </c>
      <c r="P1860" t="s">
        <v>3555</v>
      </c>
    </row>
    <row r="1861" spans="1:16" x14ac:dyDescent="0.25">
      <c r="A1861" t="s">
        <v>2357</v>
      </c>
      <c r="B1861" t="s">
        <v>3554</v>
      </c>
      <c r="C1861" t="s">
        <v>3557</v>
      </c>
      <c r="D1861" t="s">
        <v>34</v>
      </c>
      <c r="E1861" t="str">
        <f>VLOOKUP(Main!D1861,Sheet2!A:B,2,0)</f>
        <v>Furniture &amp; Fixtures</v>
      </c>
      <c r="F1861" s="2">
        <v>43830</v>
      </c>
      <c r="G1861" t="s">
        <v>2338</v>
      </c>
      <c r="H1861" s="3">
        <v>34.14</v>
      </c>
      <c r="I1861" s="3">
        <v>-8.81</v>
      </c>
      <c r="J1861" s="3">
        <v>25.33</v>
      </c>
      <c r="K1861" t="s">
        <v>36</v>
      </c>
      <c r="L1861" s="3">
        <v>2900</v>
      </c>
      <c r="M1861" s="3">
        <v>-749.17</v>
      </c>
      <c r="N1861" s="3">
        <v>2150.83</v>
      </c>
      <c r="O1861" t="s">
        <v>37</v>
      </c>
      <c r="P1861" t="s">
        <v>3555</v>
      </c>
    </row>
    <row r="1862" spans="1:16" x14ac:dyDescent="0.25">
      <c r="A1862" t="s">
        <v>2358</v>
      </c>
      <c r="B1862" t="s">
        <v>3554</v>
      </c>
      <c r="C1862" t="s">
        <v>3557</v>
      </c>
      <c r="D1862" t="s">
        <v>34</v>
      </c>
      <c r="E1862" t="str">
        <f>VLOOKUP(Main!D1862,Sheet2!A:B,2,0)</f>
        <v>Furniture &amp; Fixtures</v>
      </c>
      <c r="F1862" s="2">
        <v>43830</v>
      </c>
      <c r="G1862" t="s">
        <v>2338</v>
      </c>
      <c r="H1862" s="3">
        <v>34.14</v>
      </c>
      <c r="I1862" s="3">
        <v>-8.81</v>
      </c>
      <c r="J1862" s="3">
        <v>25.33</v>
      </c>
      <c r="K1862" t="s">
        <v>36</v>
      </c>
      <c r="L1862" s="3">
        <v>2900</v>
      </c>
      <c r="M1862" s="3">
        <v>-749.17</v>
      </c>
      <c r="N1862" s="3">
        <v>2150.83</v>
      </c>
      <c r="O1862" t="s">
        <v>37</v>
      </c>
      <c r="P1862" t="s">
        <v>3555</v>
      </c>
    </row>
    <row r="1863" spans="1:16" x14ac:dyDescent="0.25">
      <c r="A1863" t="s">
        <v>2359</v>
      </c>
      <c r="B1863" t="s">
        <v>3554</v>
      </c>
      <c r="C1863" t="s">
        <v>3557</v>
      </c>
      <c r="D1863" t="s">
        <v>34</v>
      </c>
      <c r="E1863" t="str">
        <f>VLOOKUP(Main!D1863,Sheet2!A:B,2,0)</f>
        <v>Furniture &amp; Fixtures</v>
      </c>
      <c r="F1863" s="2">
        <v>43830</v>
      </c>
      <c r="G1863" t="s">
        <v>2338</v>
      </c>
      <c r="H1863" s="3">
        <v>34.14</v>
      </c>
      <c r="I1863" s="3">
        <v>-8.81</v>
      </c>
      <c r="J1863" s="3">
        <v>25.33</v>
      </c>
      <c r="K1863" t="s">
        <v>36</v>
      </c>
      <c r="L1863" s="3">
        <v>2900</v>
      </c>
      <c r="M1863" s="3">
        <v>-749.17</v>
      </c>
      <c r="N1863" s="3">
        <v>2150.83</v>
      </c>
      <c r="O1863" t="s">
        <v>37</v>
      </c>
      <c r="P1863" t="s">
        <v>3555</v>
      </c>
    </row>
    <row r="1864" spans="1:16" x14ac:dyDescent="0.25">
      <c r="A1864" t="s">
        <v>2360</v>
      </c>
      <c r="B1864" t="s">
        <v>3554</v>
      </c>
      <c r="C1864" t="s">
        <v>3557</v>
      </c>
      <c r="D1864" t="s">
        <v>34</v>
      </c>
      <c r="E1864" t="str">
        <f>VLOOKUP(Main!D1864,Sheet2!A:B,2,0)</f>
        <v>Furniture &amp; Fixtures</v>
      </c>
      <c r="F1864" s="2">
        <v>43830</v>
      </c>
      <c r="G1864" t="s">
        <v>2338</v>
      </c>
      <c r="H1864" s="3">
        <v>34.14</v>
      </c>
      <c r="I1864" s="3">
        <v>-8.81</v>
      </c>
      <c r="J1864" s="3">
        <v>25.33</v>
      </c>
      <c r="K1864" t="s">
        <v>36</v>
      </c>
      <c r="L1864" s="3">
        <v>2900</v>
      </c>
      <c r="M1864" s="3">
        <v>-749.17</v>
      </c>
      <c r="N1864" s="3">
        <v>2150.83</v>
      </c>
      <c r="O1864" t="s">
        <v>37</v>
      </c>
      <c r="P1864" t="s">
        <v>3555</v>
      </c>
    </row>
    <row r="1865" spans="1:16" x14ac:dyDescent="0.25">
      <c r="A1865" t="s">
        <v>2361</v>
      </c>
      <c r="B1865" t="s">
        <v>3554</v>
      </c>
      <c r="C1865" t="s">
        <v>3557</v>
      </c>
      <c r="D1865" t="s">
        <v>34</v>
      </c>
      <c r="E1865" t="str">
        <f>VLOOKUP(Main!D1865,Sheet2!A:B,2,0)</f>
        <v>Furniture &amp; Fixtures</v>
      </c>
      <c r="F1865" s="2">
        <v>43830</v>
      </c>
      <c r="G1865" t="s">
        <v>2338</v>
      </c>
      <c r="H1865" s="3">
        <v>34.14</v>
      </c>
      <c r="I1865" s="3">
        <v>-8.81</v>
      </c>
      <c r="J1865" s="3">
        <v>25.33</v>
      </c>
      <c r="K1865" t="s">
        <v>36</v>
      </c>
      <c r="L1865" s="3">
        <v>2900</v>
      </c>
      <c r="M1865" s="3">
        <v>-749.17</v>
      </c>
      <c r="N1865" s="3">
        <v>2150.83</v>
      </c>
      <c r="O1865" t="s">
        <v>37</v>
      </c>
      <c r="P1865" t="s">
        <v>3555</v>
      </c>
    </row>
    <row r="1866" spans="1:16" x14ac:dyDescent="0.25">
      <c r="A1866" t="s">
        <v>2362</v>
      </c>
      <c r="B1866" t="s">
        <v>3554</v>
      </c>
      <c r="C1866" t="s">
        <v>3557</v>
      </c>
      <c r="D1866" t="s">
        <v>34</v>
      </c>
      <c r="E1866" t="str">
        <f>VLOOKUP(Main!D1866,Sheet2!A:B,2,0)</f>
        <v>Furniture &amp; Fixtures</v>
      </c>
      <c r="F1866" s="2">
        <v>43830</v>
      </c>
      <c r="G1866" t="s">
        <v>2338</v>
      </c>
      <c r="H1866" s="3">
        <v>34.14</v>
      </c>
      <c r="I1866" s="3">
        <v>-8.81</v>
      </c>
      <c r="J1866" s="3">
        <v>25.33</v>
      </c>
      <c r="K1866" t="s">
        <v>36</v>
      </c>
      <c r="L1866" s="3">
        <v>2900</v>
      </c>
      <c r="M1866" s="3">
        <v>-749.17</v>
      </c>
      <c r="N1866" s="3">
        <v>2150.83</v>
      </c>
      <c r="O1866" t="s">
        <v>37</v>
      </c>
      <c r="P1866" t="s">
        <v>3555</v>
      </c>
    </row>
    <row r="1867" spans="1:16" x14ac:dyDescent="0.25">
      <c r="A1867" t="s">
        <v>2363</v>
      </c>
      <c r="B1867" t="s">
        <v>3554</v>
      </c>
      <c r="C1867" t="s">
        <v>3557</v>
      </c>
      <c r="D1867" t="s">
        <v>34</v>
      </c>
      <c r="E1867" t="str">
        <f>VLOOKUP(Main!D1867,Sheet2!A:B,2,0)</f>
        <v>Furniture &amp; Fixtures</v>
      </c>
      <c r="F1867" s="2">
        <v>43830</v>
      </c>
      <c r="G1867" t="s">
        <v>2338</v>
      </c>
      <c r="H1867" s="3">
        <v>34.14</v>
      </c>
      <c r="I1867" s="3">
        <v>-8.81</v>
      </c>
      <c r="J1867" s="3">
        <v>25.33</v>
      </c>
      <c r="K1867" t="s">
        <v>36</v>
      </c>
      <c r="L1867" s="3">
        <v>2900</v>
      </c>
      <c r="M1867" s="3">
        <v>-749.17</v>
      </c>
      <c r="N1867" s="3">
        <v>2150.83</v>
      </c>
      <c r="O1867" t="s">
        <v>37</v>
      </c>
      <c r="P1867" t="s">
        <v>3555</v>
      </c>
    </row>
    <row r="1868" spans="1:16" x14ac:dyDescent="0.25">
      <c r="A1868" t="s">
        <v>2364</v>
      </c>
      <c r="B1868" t="s">
        <v>3554</v>
      </c>
      <c r="C1868" t="s">
        <v>3557</v>
      </c>
      <c r="D1868" t="s">
        <v>34</v>
      </c>
      <c r="E1868" t="str">
        <f>VLOOKUP(Main!D1868,Sheet2!A:B,2,0)</f>
        <v>Furniture &amp; Fixtures</v>
      </c>
      <c r="F1868" s="2">
        <v>43830</v>
      </c>
      <c r="G1868" t="s">
        <v>2338</v>
      </c>
      <c r="H1868" s="3">
        <v>34.14</v>
      </c>
      <c r="I1868" s="3">
        <v>-8.81</v>
      </c>
      <c r="J1868" s="3">
        <v>25.33</v>
      </c>
      <c r="K1868" t="s">
        <v>36</v>
      </c>
      <c r="L1868" s="3">
        <v>2900</v>
      </c>
      <c r="M1868" s="3">
        <v>-749.17</v>
      </c>
      <c r="N1868" s="3">
        <v>2150.83</v>
      </c>
      <c r="O1868" t="s">
        <v>37</v>
      </c>
      <c r="P1868" t="s">
        <v>3555</v>
      </c>
    </row>
    <row r="1869" spans="1:16" x14ac:dyDescent="0.25">
      <c r="A1869" t="s">
        <v>2365</v>
      </c>
      <c r="B1869" t="s">
        <v>3554</v>
      </c>
      <c r="C1869" t="s">
        <v>3557</v>
      </c>
      <c r="D1869" t="s">
        <v>34</v>
      </c>
      <c r="E1869" t="str">
        <f>VLOOKUP(Main!D1869,Sheet2!A:B,2,0)</f>
        <v>Furniture &amp; Fixtures</v>
      </c>
      <c r="F1869" s="2">
        <v>43830</v>
      </c>
      <c r="G1869" t="s">
        <v>2338</v>
      </c>
      <c r="H1869" s="3">
        <v>34.14</v>
      </c>
      <c r="I1869" s="3">
        <v>-8.81</v>
      </c>
      <c r="J1869" s="3">
        <v>25.33</v>
      </c>
      <c r="K1869" t="s">
        <v>36</v>
      </c>
      <c r="L1869" s="3">
        <v>2900</v>
      </c>
      <c r="M1869" s="3">
        <v>-749.17</v>
      </c>
      <c r="N1869" s="3">
        <v>2150.83</v>
      </c>
      <c r="O1869" t="s">
        <v>37</v>
      </c>
      <c r="P1869" t="s">
        <v>3555</v>
      </c>
    </row>
    <row r="1870" spans="1:16" x14ac:dyDescent="0.25">
      <c r="A1870" t="s">
        <v>2366</v>
      </c>
      <c r="B1870" t="s">
        <v>3554</v>
      </c>
      <c r="C1870" t="s">
        <v>3557</v>
      </c>
      <c r="D1870" t="s">
        <v>34</v>
      </c>
      <c r="E1870" t="str">
        <f>VLOOKUP(Main!D1870,Sheet2!A:B,2,0)</f>
        <v>Furniture &amp; Fixtures</v>
      </c>
      <c r="F1870" s="2">
        <v>43830</v>
      </c>
      <c r="G1870" t="s">
        <v>2338</v>
      </c>
      <c r="H1870" s="3">
        <v>34.14</v>
      </c>
      <c r="I1870" s="3">
        <v>-8.81</v>
      </c>
      <c r="J1870" s="3">
        <v>25.33</v>
      </c>
      <c r="K1870" t="s">
        <v>36</v>
      </c>
      <c r="L1870" s="3">
        <v>2900</v>
      </c>
      <c r="M1870" s="3">
        <v>-749.17</v>
      </c>
      <c r="N1870" s="3">
        <v>2150.83</v>
      </c>
      <c r="O1870" t="s">
        <v>37</v>
      </c>
      <c r="P1870" t="s">
        <v>3555</v>
      </c>
    </row>
    <row r="1871" spans="1:16" x14ac:dyDescent="0.25">
      <c r="A1871" t="s">
        <v>2367</v>
      </c>
      <c r="B1871" t="s">
        <v>3554</v>
      </c>
      <c r="C1871" t="s">
        <v>3557</v>
      </c>
      <c r="D1871" t="s">
        <v>34</v>
      </c>
      <c r="E1871" t="str">
        <f>VLOOKUP(Main!D1871,Sheet2!A:B,2,0)</f>
        <v>Furniture &amp; Fixtures</v>
      </c>
      <c r="F1871" s="2">
        <v>43830</v>
      </c>
      <c r="G1871" t="s">
        <v>2338</v>
      </c>
      <c r="H1871" s="3">
        <v>34.14</v>
      </c>
      <c r="I1871" s="3">
        <v>-8.81</v>
      </c>
      <c r="J1871" s="3">
        <v>25.33</v>
      </c>
      <c r="K1871" t="s">
        <v>36</v>
      </c>
      <c r="L1871" s="3">
        <v>2900</v>
      </c>
      <c r="M1871" s="3">
        <v>-749.17</v>
      </c>
      <c r="N1871" s="3">
        <v>2150.83</v>
      </c>
      <c r="O1871" t="s">
        <v>37</v>
      </c>
      <c r="P1871" t="s">
        <v>3555</v>
      </c>
    </row>
    <row r="1872" spans="1:16" x14ac:dyDescent="0.25">
      <c r="A1872" t="s">
        <v>2368</v>
      </c>
      <c r="B1872" t="s">
        <v>3554</v>
      </c>
      <c r="C1872" t="s">
        <v>3557</v>
      </c>
      <c r="D1872" t="s">
        <v>34</v>
      </c>
      <c r="E1872" t="str">
        <f>VLOOKUP(Main!D1872,Sheet2!A:B,2,0)</f>
        <v>Furniture &amp; Fixtures</v>
      </c>
      <c r="F1872" s="2">
        <v>43830</v>
      </c>
      <c r="G1872" t="s">
        <v>2338</v>
      </c>
      <c r="H1872" s="3">
        <v>34.14</v>
      </c>
      <c r="I1872" s="3">
        <v>-8.81</v>
      </c>
      <c r="J1872" s="3">
        <v>25.33</v>
      </c>
      <c r="K1872" t="s">
        <v>36</v>
      </c>
      <c r="L1872" s="3">
        <v>2900</v>
      </c>
      <c r="M1872" s="3">
        <v>-749.17</v>
      </c>
      <c r="N1872" s="3">
        <v>2150.83</v>
      </c>
      <c r="O1872" t="s">
        <v>37</v>
      </c>
      <c r="P1872" t="s">
        <v>3555</v>
      </c>
    </row>
    <row r="1873" spans="1:16" x14ac:dyDescent="0.25">
      <c r="A1873" t="s">
        <v>2369</v>
      </c>
      <c r="B1873" t="s">
        <v>3554</v>
      </c>
      <c r="C1873" t="s">
        <v>3557</v>
      </c>
      <c r="D1873" t="s">
        <v>34</v>
      </c>
      <c r="E1873" t="str">
        <f>VLOOKUP(Main!D1873,Sheet2!A:B,2,0)</f>
        <v>Furniture &amp; Fixtures</v>
      </c>
      <c r="F1873" s="2">
        <v>43830</v>
      </c>
      <c r="G1873" t="s">
        <v>2338</v>
      </c>
      <c r="H1873" s="3">
        <v>34.14</v>
      </c>
      <c r="I1873" s="3">
        <v>-8.81</v>
      </c>
      <c r="J1873" s="3">
        <v>25.33</v>
      </c>
      <c r="K1873" t="s">
        <v>36</v>
      </c>
      <c r="L1873" s="3">
        <v>2900</v>
      </c>
      <c r="M1873" s="3">
        <v>-749.17</v>
      </c>
      <c r="N1873" s="3">
        <v>2150.83</v>
      </c>
      <c r="O1873" t="s">
        <v>37</v>
      </c>
      <c r="P1873" t="s">
        <v>3555</v>
      </c>
    </row>
    <row r="1874" spans="1:16" x14ac:dyDescent="0.25">
      <c r="A1874" t="s">
        <v>2370</v>
      </c>
      <c r="B1874" t="s">
        <v>3554</v>
      </c>
      <c r="C1874" t="s">
        <v>3557</v>
      </c>
      <c r="D1874" t="s">
        <v>34</v>
      </c>
      <c r="E1874" t="str">
        <f>VLOOKUP(Main!D1874,Sheet2!A:B,2,0)</f>
        <v>Furniture &amp; Fixtures</v>
      </c>
      <c r="F1874" s="2">
        <v>43830</v>
      </c>
      <c r="G1874" t="s">
        <v>2338</v>
      </c>
      <c r="H1874" s="3">
        <v>34.14</v>
      </c>
      <c r="I1874" s="3">
        <v>-8.81</v>
      </c>
      <c r="J1874" s="3">
        <v>25.33</v>
      </c>
      <c r="K1874" t="s">
        <v>36</v>
      </c>
      <c r="L1874" s="3">
        <v>2900</v>
      </c>
      <c r="M1874" s="3">
        <v>-749.17</v>
      </c>
      <c r="N1874" s="3">
        <v>2150.83</v>
      </c>
      <c r="O1874" t="s">
        <v>37</v>
      </c>
      <c r="P1874" t="s">
        <v>3555</v>
      </c>
    </row>
    <row r="1875" spans="1:16" x14ac:dyDescent="0.25">
      <c r="A1875" t="s">
        <v>2371</v>
      </c>
      <c r="B1875" t="s">
        <v>3554</v>
      </c>
      <c r="C1875" t="s">
        <v>3557</v>
      </c>
      <c r="D1875" t="s">
        <v>34</v>
      </c>
      <c r="E1875" t="str">
        <f>VLOOKUP(Main!D1875,Sheet2!A:B,2,0)</f>
        <v>Furniture &amp; Fixtures</v>
      </c>
      <c r="F1875" s="2">
        <v>43830</v>
      </c>
      <c r="G1875" t="s">
        <v>2338</v>
      </c>
      <c r="H1875" s="3">
        <v>34.14</v>
      </c>
      <c r="I1875" s="3">
        <v>-8.81</v>
      </c>
      <c r="J1875" s="3">
        <v>25.33</v>
      </c>
      <c r="K1875" t="s">
        <v>36</v>
      </c>
      <c r="L1875" s="3">
        <v>2900</v>
      </c>
      <c r="M1875" s="3">
        <v>-749.17</v>
      </c>
      <c r="N1875" s="3">
        <v>2150.83</v>
      </c>
      <c r="O1875" t="s">
        <v>37</v>
      </c>
      <c r="P1875" t="s">
        <v>3555</v>
      </c>
    </row>
    <row r="1876" spans="1:16" x14ac:dyDescent="0.25">
      <c r="A1876" t="s">
        <v>2372</v>
      </c>
      <c r="B1876" t="s">
        <v>3554</v>
      </c>
      <c r="C1876" t="s">
        <v>3557</v>
      </c>
      <c r="D1876" t="s">
        <v>34</v>
      </c>
      <c r="E1876" t="str">
        <f>VLOOKUP(Main!D1876,Sheet2!A:B,2,0)</f>
        <v>Furniture &amp; Fixtures</v>
      </c>
      <c r="F1876" s="2">
        <v>43830</v>
      </c>
      <c r="G1876" t="s">
        <v>2338</v>
      </c>
      <c r="H1876" s="3">
        <v>34.14</v>
      </c>
      <c r="I1876" s="3">
        <v>-8.81</v>
      </c>
      <c r="J1876" s="3">
        <v>25.33</v>
      </c>
      <c r="K1876" t="s">
        <v>36</v>
      </c>
      <c r="L1876" s="3">
        <v>2900</v>
      </c>
      <c r="M1876" s="3">
        <v>-749.17</v>
      </c>
      <c r="N1876" s="3">
        <v>2150.83</v>
      </c>
      <c r="O1876" t="s">
        <v>37</v>
      </c>
      <c r="P1876" t="s">
        <v>3555</v>
      </c>
    </row>
    <row r="1877" spans="1:16" x14ac:dyDescent="0.25">
      <c r="A1877" t="s">
        <v>2373</v>
      </c>
      <c r="B1877" t="s">
        <v>3554</v>
      </c>
      <c r="C1877" t="s">
        <v>3557</v>
      </c>
      <c r="D1877" t="s">
        <v>34</v>
      </c>
      <c r="E1877" t="str">
        <f>VLOOKUP(Main!D1877,Sheet2!A:B,2,0)</f>
        <v>Furniture &amp; Fixtures</v>
      </c>
      <c r="F1877" s="2">
        <v>43830</v>
      </c>
      <c r="G1877" t="s">
        <v>2338</v>
      </c>
      <c r="H1877" s="3">
        <v>34.14</v>
      </c>
      <c r="I1877" s="3">
        <v>-8.81</v>
      </c>
      <c r="J1877" s="3">
        <v>25.33</v>
      </c>
      <c r="K1877" t="s">
        <v>36</v>
      </c>
      <c r="L1877" s="3">
        <v>2900</v>
      </c>
      <c r="M1877" s="3">
        <v>-749.17</v>
      </c>
      <c r="N1877" s="3">
        <v>2150.83</v>
      </c>
      <c r="O1877" t="s">
        <v>37</v>
      </c>
      <c r="P1877" t="s">
        <v>3555</v>
      </c>
    </row>
    <row r="1878" spans="1:16" x14ac:dyDescent="0.25">
      <c r="A1878" t="s">
        <v>2374</v>
      </c>
      <c r="B1878" t="s">
        <v>3554</v>
      </c>
      <c r="C1878" t="s">
        <v>3557</v>
      </c>
      <c r="D1878" t="s">
        <v>34</v>
      </c>
      <c r="E1878" t="str">
        <f>VLOOKUP(Main!D1878,Sheet2!A:B,2,0)</f>
        <v>Furniture &amp; Fixtures</v>
      </c>
      <c r="F1878" s="2">
        <v>43830</v>
      </c>
      <c r="G1878" t="s">
        <v>2338</v>
      </c>
      <c r="H1878" s="3">
        <v>34.14</v>
      </c>
      <c r="I1878" s="3">
        <v>-8.81</v>
      </c>
      <c r="J1878" s="3">
        <v>25.33</v>
      </c>
      <c r="K1878" t="s">
        <v>36</v>
      </c>
      <c r="L1878" s="3">
        <v>2900</v>
      </c>
      <c r="M1878" s="3">
        <v>-749.17</v>
      </c>
      <c r="N1878" s="3">
        <v>2150.83</v>
      </c>
      <c r="O1878" t="s">
        <v>37</v>
      </c>
      <c r="P1878" t="s">
        <v>3555</v>
      </c>
    </row>
    <row r="1879" spans="1:16" x14ac:dyDescent="0.25">
      <c r="A1879" t="s">
        <v>2375</v>
      </c>
      <c r="B1879" t="s">
        <v>3554</v>
      </c>
      <c r="C1879" t="s">
        <v>3557</v>
      </c>
      <c r="D1879" t="s">
        <v>34</v>
      </c>
      <c r="E1879" t="str">
        <f>VLOOKUP(Main!D1879,Sheet2!A:B,2,0)</f>
        <v>Furniture &amp; Fixtures</v>
      </c>
      <c r="F1879" s="2">
        <v>43830</v>
      </c>
      <c r="G1879" t="s">
        <v>2338</v>
      </c>
      <c r="H1879" s="3">
        <v>34.14</v>
      </c>
      <c r="I1879" s="3">
        <v>-8.81</v>
      </c>
      <c r="J1879" s="3">
        <v>25.33</v>
      </c>
      <c r="K1879" t="s">
        <v>36</v>
      </c>
      <c r="L1879" s="3">
        <v>2900</v>
      </c>
      <c r="M1879" s="3">
        <v>-749.17</v>
      </c>
      <c r="N1879" s="3">
        <v>2150.83</v>
      </c>
      <c r="O1879" t="s">
        <v>37</v>
      </c>
      <c r="P1879" t="s">
        <v>3555</v>
      </c>
    </row>
    <row r="1880" spans="1:16" x14ac:dyDescent="0.25">
      <c r="A1880" t="s">
        <v>2376</v>
      </c>
      <c r="B1880" t="s">
        <v>3554</v>
      </c>
      <c r="C1880" t="s">
        <v>3557</v>
      </c>
      <c r="D1880" t="s">
        <v>34</v>
      </c>
      <c r="E1880" t="str">
        <f>VLOOKUP(Main!D1880,Sheet2!A:B,2,0)</f>
        <v>Furniture &amp; Fixtures</v>
      </c>
      <c r="F1880" s="2">
        <v>43830</v>
      </c>
      <c r="G1880" t="s">
        <v>2338</v>
      </c>
      <c r="H1880" s="3">
        <v>34.14</v>
      </c>
      <c r="I1880" s="3">
        <v>-8.81</v>
      </c>
      <c r="J1880" s="3">
        <v>25.33</v>
      </c>
      <c r="K1880" t="s">
        <v>36</v>
      </c>
      <c r="L1880" s="3">
        <v>2900</v>
      </c>
      <c r="M1880" s="3">
        <v>-749.17</v>
      </c>
      <c r="N1880" s="3">
        <v>2150.83</v>
      </c>
      <c r="O1880" t="s">
        <v>37</v>
      </c>
      <c r="P1880" t="s">
        <v>3555</v>
      </c>
    </row>
    <row r="1881" spans="1:16" x14ac:dyDescent="0.25">
      <c r="A1881" t="s">
        <v>2377</v>
      </c>
      <c r="B1881" t="s">
        <v>3554</v>
      </c>
      <c r="C1881" t="s">
        <v>3557</v>
      </c>
      <c r="D1881" t="s">
        <v>34</v>
      </c>
      <c r="E1881" t="str">
        <f>VLOOKUP(Main!D1881,Sheet2!A:B,2,0)</f>
        <v>Furniture &amp; Fixtures</v>
      </c>
      <c r="F1881" s="2">
        <v>43830</v>
      </c>
      <c r="G1881" t="s">
        <v>2338</v>
      </c>
      <c r="H1881" s="3">
        <v>34.14</v>
      </c>
      <c r="I1881" s="3">
        <v>-8.81</v>
      </c>
      <c r="J1881" s="3">
        <v>25.33</v>
      </c>
      <c r="K1881" t="s">
        <v>36</v>
      </c>
      <c r="L1881" s="3">
        <v>2900</v>
      </c>
      <c r="M1881" s="3">
        <v>-749.17</v>
      </c>
      <c r="N1881" s="3">
        <v>2150.83</v>
      </c>
      <c r="O1881" t="s">
        <v>37</v>
      </c>
      <c r="P1881" t="s">
        <v>3555</v>
      </c>
    </row>
    <row r="1882" spans="1:16" x14ac:dyDescent="0.25">
      <c r="A1882" t="s">
        <v>2378</v>
      </c>
      <c r="B1882" t="s">
        <v>3554</v>
      </c>
      <c r="C1882" t="s">
        <v>3557</v>
      </c>
      <c r="D1882" t="s">
        <v>34</v>
      </c>
      <c r="E1882" t="str">
        <f>VLOOKUP(Main!D1882,Sheet2!A:B,2,0)</f>
        <v>Furniture &amp; Fixtures</v>
      </c>
      <c r="F1882" s="2">
        <v>43830</v>
      </c>
      <c r="G1882" t="s">
        <v>2338</v>
      </c>
      <c r="H1882" s="3">
        <v>34.14</v>
      </c>
      <c r="I1882" s="3">
        <v>-8.81</v>
      </c>
      <c r="J1882" s="3">
        <v>25.33</v>
      </c>
      <c r="K1882" t="s">
        <v>36</v>
      </c>
      <c r="L1882" s="3">
        <v>2900</v>
      </c>
      <c r="M1882" s="3">
        <v>-749.17</v>
      </c>
      <c r="N1882" s="3">
        <v>2150.83</v>
      </c>
      <c r="O1882" t="s">
        <v>37</v>
      </c>
      <c r="P1882" t="s">
        <v>3555</v>
      </c>
    </row>
    <row r="1883" spans="1:16" x14ac:dyDescent="0.25">
      <c r="A1883" t="s">
        <v>2379</v>
      </c>
      <c r="B1883" t="s">
        <v>3554</v>
      </c>
      <c r="C1883" t="s">
        <v>3557</v>
      </c>
      <c r="D1883" t="s">
        <v>34</v>
      </c>
      <c r="E1883" t="str">
        <f>VLOOKUP(Main!D1883,Sheet2!A:B,2,0)</f>
        <v>Furniture &amp; Fixtures</v>
      </c>
      <c r="F1883" s="2">
        <v>43830</v>
      </c>
      <c r="G1883" t="s">
        <v>2338</v>
      </c>
      <c r="H1883" s="3">
        <v>34.14</v>
      </c>
      <c r="I1883" s="3">
        <v>-8.81</v>
      </c>
      <c r="J1883" s="3">
        <v>25.33</v>
      </c>
      <c r="K1883" t="s">
        <v>36</v>
      </c>
      <c r="L1883" s="3">
        <v>2900</v>
      </c>
      <c r="M1883" s="3">
        <v>-749.17</v>
      </c>
      <c r="N1883" s="3">
        <v>2150.83</v>
      </c>
      <c r="O1883" t="s">
        <v>37</v>
      </c>
      <c r="P1883" t="s">
        <v>3555</v>
      </c>
    </row>
    <row r="1884" spans="1:16" x14ac:dyDescent="0.25">
      <c r="A1884" t="s">
        <v>2380</v>
      </c>
      <c r="B1884" t="s">
        <v>3554</v>
      </c>
      <c r="C1884" t="s">
        <v>3557</v>
      </c>
      <c r="D1884" t="s">
        <v>34</v>
      </c>
      <c r="E1884" t="str">
        <f>VLOOKUP(Main!D1884,Sheet2!A:B,2,0)</f>
        <v>Furniture &amp; Fixtures</v>
      </c>
      <c r="F1884" s="2">
        <v>43830</v>
      </c>
      <c r="G1884" t="s">
        <v>2338</v>
      </c>
      <c r="H1884" s="3">
        <v>34.14</v>
      </c>
      <c r="I1884" s="3">
        <v>-8.81</v>
      </c>
      <c r="J1884" s="3">
        <v>25.33</v>
      </c>
      <c r="K1884" t="s">
        <v>36</v>
      </c>
      <c r="L1884" s="3">
        <v>2900</v>
      </c>
      <c r="M1884" s="3">
        <v>-749.17</v>
      </c>
      <c r="N1884" s="3">
        <v>2150.83</v>
      </c>
      <c r="O1884" t="s">
        <v>37</v>
      </c>
      <c r="P1884" t="s">
        <v>3555</v>
      </c>
    </row>
    <row r="1885" spans="1:16" x14ac:dyDescent="0.25">
      <c r="A1885" t="s">
        <v>2381</v>
      </c>
      <c r="B1885" t="s">
        <v>3554</v>
      </c>
      <c r="C1885" t="s">
        <v>3557</v>
      </c>
      <c r="D1885" t="s">
        <v>34</v>
      </c>
      <c r="E1885" t="str">
        <f>VLOOKUP(Main!D1885,Sheet2!A:B,2,0)</f>
        <v>Furniture &amp; Fixtures</v>
      </c>
      <c r="F1885" s="2">
        <v>43830</v>
      </c>
      <c r="G1885" t="s">
        <v>2338</v>
      </c>
      <c r="H1885" s="3">
        <v>34.14</v>
      </c>
      <c r="I1885" s="3">
        <v>-8.81</v>
      </c>
      <c r="J1885" s="3">
        <v>25.33</v>
      </c>
      <c r="K1885" t="s">
        <v>36</v>
      </c>
      <c r="L1885" s="3">
        <v>2900</v>
      </c>
      <c r="M1885" s="3">
        <v>-749.17</v>
      </c>
      <c r="N1885" s="3">
        <v>2150.83</v>
      </c>
      <c r="O1885" t="s">
        <v>37</v>
      </c>
      <c r="P1885" t="s">
        <v>3555</v>
      </c>
    </row>
    <row r="1886" spans="1:16" x14ac:dyDescent="0.25">
      <c r="A1886" t="s">
        <v>2382</v>
      </c>
      <c r="B1886" t="s">
        <v>3554</v>
      </c>
      <c r="C1886" t="s">
        <v>3557</v>
      </c>
      <c r="D1886" t="s">
        <v>34</v>
      </c>
      <c r="E1886" t="str">
        <f>VLOOKUP(Main!D1886,Sheet2!A:B,2,0)</f>
        <v>Furniture &amp; Fixtures</v>
      </c>
      <c r="F1886" s="2">
        <v>43830</v>
      </c>
      <c r="G1886" t="s">
        <v>2338</v>
      </c>
      <c r="H1886" s="3">
        <v>34.14</v>
      </c>
      <c r="I1886" s="3">
        <v>-8.81</v>
      </c>
      <c r="J1886" s="3">
        <v>25.33</v>
      </c>
      <c r="K1886" t="s">
        <v>36</v>
      </c>
      <c r="L1886" s="3">
        <v>2900</v>
      </c>
      <c r="M1886" s="3">
        <v>-749.17</v>
      </c>
      <c r="N1886" s="3">
        <v>2150.83</v>
      </c>
      <c r="O1886" t="s">
        <v>37</v>
      </c>
      <c r="P1886" t="s">
        <v>3555</v>
      </c>
    </row>
    <row r="1887" spans="1:16" x14ac:dyDescent="0.25">
      <c r="A1887" t="s">
        <v>2383</v>
      </c>
      <c r="B1887" t="s">
        <v>3554</v>
      </c>
      <c r="C1887" t="s">
        <v>3557</v>
      </c>
      <c r="D1887" t="s">
        <v>34</v>
      </c>
      <c r="E1887" t="str">
        <f>VLOOKUP(Main!D1887,Sheet2!A:B,2,0)</f>
        <v>Furniture &amp; Fixtures</v>
      </c>
      <c r="F1887" s="2">
        <v>43830</v>
      </c>
      <c r="G1887" t="s">
        <v>2338</v>
      </c>
      <c r="H1887" s="3">
        <v>34.14</v>
      </c>
      <c r="I1887" s="3">
        <v>-8.81</v>
      </c>
      <c r="J1887" s="3">
        <v>25.33</v>
      </c>
      <c r="K1887" t="s">
        <v>36</v>
      </c>
      <c r="L1887" s="3">
        <v>2900</v>
      </c>
      <c r="M1887" s="3">
        <v>-749.17</v>
      </c>
      <c r="N1887" s="3">
        <v>2150.83</v>
      </c>
      <c r="O1887" t="s">
        <v>37</v>
      </c>
      <c r="P1887" t="s">
        <v>3555</v>
      </c>
    </row>
    <row r="1888" spans="1:16" x14ac:dyDescent="0.25">
      <c r="A1888" t="s">
        <v>2384</v>
      </c>
      <c r="B1888" t="s">
        <v>3554</v>
      </c>
      <c r="C1888" t="s">
        <v>3557</v>
      </c>
      <c r="D1888" t="s">
        <v>34</v>
      </c>
      <c r="E1888" t="str">
        <f>VLOOKUP(Main!D1888,Sheet2!A:B,2,0)</f>
        <v>Furniture &amp; Fixtures</v>
      </c>
      <c r="F1888" s="2">
        <v>43830</v>
      </c>
      <c r="G1888" t="s">
        <v>2338</v>
      </c>
      <c r="H1888" s="3">
        <v>34.14</v>
      </c>
      <c r="I1888" s="3">
        <v>-8.81</v>
      </c>
      <c r="J1888" s="3">
        <v>25.33</v>
      </c>
      <c r="K1888" t="s">
        <v>36</v>
      </c>
      <c r="L1888" s="3">
        <v>2900</v>
      </c>
      <c r="M1888" s="3">
        <v>-749.17</v>
      </c>
      <c r="N1888" s="3">
        <v>2150.83</v>
      </c>
      <c r="O1888" t="s">
        <v>37</v>
      </c>
      <c r="P1888" t="s">
        <v>3555</v>
      </c>
    </row>
    <row r="1889" spans="1:16" x14ac:dyDescent="0.25">
      <c r="A1889" t="s">
        <v>2385</v>
      </c>
      <c r="B1889" t="s">
        <v>3554</v>
      </c>
      <c r="C1889" t="s">
        <v>3557</v>
      </c>
      <c r="D1889" t="s">
        <v>34</v>
      </c>
      <c r="E1889" t="str">
        <f>VLOOKUP(Main!D1889,Sheet2!A:B,2,0)</f>
        <v>Furniture &amp; Fixtures</v>
      </c>
      <c r="F1889" s="2">
        <v>43830</v>
      </c>
      <c r="G1889" t="s">
        <v>2338</v>
      </c>
      <c r="H1889" s="3">
        <v>34.14</v>
      </c>
      <c r="I1889" s="3">
        <v>-8.81</v>
      </c>
      <c r="J1889" s="3">
        <v>25.33</v>
      </c>
      <c r="K1889" t="s">
        <v>36</v>
      </c>
      <c r="L1889" s="3">
        <v>2900</v>
      </c>
      <c r="M1889" s="3">
        <v>-749.17</v>
      </c>
      <c r="N1889" s="3">
        <v>2150.83</v>
      </c>
      <c r="O1889" t="s">
        <v>37</v>
      </c>
      <c r="P1889" t="s">
        <v>3555</v>
      </c>
    </row>
    <row r="1890" spans="1:16" x14ac:dyDescent="0.25">
      <c r="A1890" t="s">
        <v>2386</v>
      </c>
      <c r="B1890" t="s">
        <v>3554</v>
      </c>
      <c r="C1890" t="s">
        <v>3557</v>
      </c>
      <c r="D1890" t="s">
        <v>34</v>
      </c>
      <c r="E1890" t="str">
        <f>VLOOKUP(Main!D1890,Sheet2!A:B,2,0)</f>
        <v>Furniture &amp; Fixtures</v>
      </c>
      <c r="F1890" s="2">
        <v>43830</v>
      </c>
      <c r="G1890" t="s">
        <v>2338</v>
      </c>
      <c r="H1890" s="3">
        <v>34.14</v>
      </c>
      <c r="I1890" s="3">
        <v>-8.81</v>
      </c>
      <c r="J1890" s="3">
        <v>25.33</v>
      </c>
      <c r="K1890" t="s">
        <v>36</v>
      </c>
      <c r="L1890" s="3">
        <v>2900</v>
      </c>
      <c r="M1890" s="3">
        <v>-749.17</v>
      </c>
      <c r="N1890" s="3">
        <v>2150.83</v>
      </c>
      <c r="O1890" t="s">
        <v>37</v>
      </c>
      <c r="P1890" t="s">
        <v>3555</v>
      </c>
    </row>
    <row r="1891" spans="1:16" x14ac:dyDescent="0.25">
      <c r="A1891" t="s">
        <v>2387</v>
      </c>
      <c r="B1891" t="s">
        <v>3554</v>
      </c>
      <c r="C1891" t="s">
        <v>3557</v>
      </c>
      <c r="D1891" t="s">
        <v>34</v>
      </c>
      <c r="E1891" t="str">
        <f>VLOOKUP(Main!D1891,Sheet2!A:B,2,0)</f>
        <v>Furniture &amp; Fixtures</v>
      </c>
      <c r="F1891" s="2">
        <v>43830</v>
      </c>
      <c r="G1891" t="s">
        <v>2338</v>
      </c>
      <c r="H1891" s="3">
        <v>34.14</v>
      </c>
      <c r="I1891" s="3">
        <v>-8.81</v>
      </c>
      <c r="J1891" s="3">
        <v>25.33</v>
      </c>
      <c r="K1891" t="s">
        <v>36</v>
      </c>
      <c r="L1891" s="3">
        <v>2900</v>
      </c>
      <c r="M1891" s="3">
        <v>-749.17</v>
      </c>
      <c r="N1891" s="3">
        <v>2150.83</v>
      </c>
      <c r="O1891" t="s">
        <v>37</v>
      </c>
      <c r="P1891" t="s">
        <v>3555</v>
      </c>
    </row>
    <row r="1892" spans="1:16" x14ac:dyDescent="0.25">
      <c r="A1892" t="s">
        <v>2388</v>
      </c>
      <c r="B1892" t="s">
        <v>3554</v>
      </c>
      <c r="C1892" t="s">
        <v>3557</v>
      </c>
      <c r="D1892" t="s">
        <v>34</v>
      </c>
      <c r="E1892" t="str">
        <f>VLOOKUP(Main!D1892,Sheet2!A:B,2,0)</f>
        <v>Furniture &amp; Fixtures</v>
      </c>
      <c r="F1892" s="2">
        <v>43830</v>
      </c>
      <c r="G1892" t="s">
        <v>2338</v>
      </c>
      <c r="H1892" s="3">
        <v>34.14</v>
      </c>
      <c r="I1892" s="3">
        <v>-8.81</v>
      </c>
      <c r="J1892" s="3">
        <v>25.33</v>
      </c>
      <c r="K1892" t="s">
        <v>36</v>
      </c>
      <c r="L1892" s="3">
        <v>2900</v>
      </c>
      <c r="M1892" s="3">
        <v>-749.17</v>
      </c>
      <c r="N1892" s="3">
        <v>2150.83</v>
      </c>
      <c r="O1892" t="s">
        <v>37</v>
      </c>
      <c r="P1892" t="s">
        <v>3555</v>
      </c>
    </row>
    <row r="1893" spans="1:16" x14ac:dyDescent="0.25">
      <c r="A1893" t="s">
        <v>2389</v>
      </c>
      <c r="B1893" t="s">
        <v>3554</v>
      </c>
      <c r="C1893" t="s">
        <v>3557</v>
      </c>
      <c r="D1893" t="s">
        <v>34</v>
      </c>
      <c r="E1893" t="str">
        <f>VLOOKUP(Main!D1893,Sheet2!A:B,2,0)</f>
        <v>Furniture &amp; Fixtures</v>
      </c>
      <c r="F1893" s="2">
        <v>43830</v>
      </c>
      <c r="G1893" t="s">
        <v>2338</v>
      </c>
      <c r="H1893" s="3">
        <v>34.14</v>
      </c>
      <c r="I1893" s="3">
        <v>-8.81</v>
      </c>
      <c r="J1893" s="3">
        <v>25.33</v>
      </c>
      <c r="K1893" t="s">
        <v>36</v>
      </c>
      <c r="L1893" s="3">
        <v>2900</v>
      </c>
      <c r="M1893" s="3">
        <v>-749.17</v>
      </c>
      <c r="N1893" s="3">
        <v>2150.83</v>
      </c>
      <c r="O1893" t="s">
        <v>37</v>
      </c>
      <c r="P1893" t="s">
        <v>3555</v>
      </c>
    </row>
    <row r="1894" spans="1:16" x14ac:dyDescent="0.25">
      <c r="A1894" t="s">
        <v>2390</v>
      </c>
      <c r="B1894" t="s">
        <v>3554</v>
      </c>
      <c r="C1894" t="s">
        <v>3557</v>
      </c>
      <c r="D1894" t="s">
        <v>34</v>
      </c>
      <c r="E1894" t="str">
        <f>VLOOKUP(Main!D1894,Sheet2!A:B,2,0)</f>
        <v>Furniture &amp; Fixtures</v>
      </c>
      <c r="F1894" s="2">
        <v>43830</v>
      </c>
      <c r="G1894" t="s">
        <v>2338</v>
      </c>
      <c r="H1894" s="3">
        <v>34.14</v>
      </c>
      <c r="I1894" s="3">
        <v>-8.81</v>
      </c>
      <c r="J1894" s="3">
        <v>25.33</v>
      </c>
      <c r="K1894" t="s">
        <v>36</v>
      </c>
      <c r="L1894" s="3">
        <v>2900</v>
      </c>
      <c r="M1894" s="3">
        <v>-749.17</v>
      </c>
      <c r="N1894" s="3">
        <v>2150.83</v>
      </c>
      <c r="O1894" t="s">
        <v>37</v>
      </c>
      <c r="P1894" t="s">
        <v>3555</v>
      </c>
    </row>
    <row r="1895" spans="1:16" x14ac:dyDescent="0.25">
      <c r="A1895" t="s">
        <v>2391</v>
      </c>
      <c r="B1895" t="s">
        <v>3554</v>
      </c>
      <c r="C1895" t="s">
        <v>3557</v>
      </c>
      <c r="D1895" t="s">
        <v>34</v>
      </c>
      <c r="E1895" t="str">
        <f>VLOOKUP(Main!D1895,Sheet2!A:B,2,0)</f>
        <v>Furniture &amp; Fixtures</v>
      </c>
      <c r="F1895" s="2">
        <v>43830</v>
      </c>
      <c r="G1895" t="s">
        <v>2338</v>
      </c>
      <c r="H1895" s="3">
        <v>34.14</v>
      </c>
      <c r="I1895" s="3">
        <v>-8.81</v>
      </c>
      <c r="J1895" s="3">
        <v>25.33</v>
      </c>
      <c r="K1895" t="s">
        <v>36</v>
      </c>
      <c r="L1895" s="3">
        <v>2900</v>
      </c>
      <c r="M1895" s="3">
        <v>-749.17</v>
      </c>
      <c r="N1895" s="3">
        <v>2150.83</v>
      </c>
      <c r="O1895" t="s">
        <v>37</v>
      </c>
      <c r="P1895" t="s">
        <v>3555</v>
      </c>
    </row>
    <row r="1896" spans="1:16" x14ac:dyDescent="0.25">
      <c r="A1896" t="s">
        <v>2392</v>
      </c>
      <c r="B1896" t="s">
        <v>3554</v>
      </c>
      <c r="C1896" t="s">
        <v>3557</v>
      </c>
      <c r="D1896" t="s">
        <v>34</v>
      </c>
      <c r="E1896" t="str">
        <f>VLOOKUP(Main!D1896,Sheet2!A:B,2,0)</f>
        <v>Furniture &amp; Fixtures</v>
      </c>
      <c r="F1896" s="2">
        <v>43830</v>
      </c>
      <c r="G1896" t="s">
        <v>2338</v>
      </c>
      <c r="H1896" s="3">
        <v>34.14</v>
      </c>
      <c r="I1896" s="3">
        <v>-8.81</v>
      </c>
      <c r="J1896" s="3">
        <v>25.33</v>
      </c>
      <c r="K1896" t="s">
        <v>36</v>
      </c>
      <c r="L1896" s="3">
        <v>2900</v>
      </c>
      <c r="M1896" s="3">
        <v>-749.17</v>
      </c>
      <c r="N1896" s="3">
        <v>2150.83</v>
      </c>
      <c r="O1896" t="s">
        <v>37</v>
      </c>
      <c r="P1896" t="s">
        <v>3555</v>
      </c>
    </row>
    <row r="1897" spans="1:16" x14ac:dyDescent="0.25">
      <c r="A1897" t="s">
        <v>2393</v>
      </c>
      <c r="B1897" t="s">
        <v>3554</v>
      </c>
      <c r="C1897" t="s">
        <v>3557</v>
      </c>
      <c r="D1897" t="s">
        <v>34</v>
      </c>
      <c r="E1897" t="str">
        <f>VLOOKUP(Main!D1897,Sheet2!A:B,2,0)</f>
        <v>Furniture &amp; Fixtures</v>
      </c>
      <c r="F1897" s="2">
        <v>43830</v>
      </c>
      <c r="G1897" t="s">
        <v>2338</v>
      </c>
      <c r="H1897" s="3">
        <v>34.14</v>
      </c>
      <c r="I1897" s="3">
        <v>-8.81</v>
      </c>
      <c r="J1897" s="3">
        <v>25.33</v>
      </c>
      <c r="K1897" t="s">
        <v>36</v>
      </c>
      <c r="L1897" s="3">
        <v>2900</v>
      </c>
      <c r="M1897" s="3">
        <v>-749.17</v>
      </c>
      <c r="N1897" s="3">
        <v>2150.83</v>
      </c>
      <c r="O1897" t="s">
        <v>37</v>
      </c>
      <c r="P1897" t="s">
        <v>3555</v>
      </c>
    </row>
    <row r="1898" spans="1:16" x14ac:dyDescent="0.25">
      <c r="A1898" t="s">
        <v>2394</v>
      </c>
      <c r="B1898" t="s">
        <v>3554</v>
      </c>
      <c r="C1898" t="s">
        <v>3557</v>
      </c>
      <c r="D1898" t="s">
        <v>34</v>
      </c>
      <c r="E1898" t="str">
        <f>VLOOKUP(Main!D1898,Sheet2!A:B,2,0)</f>
        <v>Furniture &amp; Fixtures</v>
      </c>
      <c r="F1898" s="2">
        <v>43830</v>
      </c>
      <c r="G1898" t="s">
        <v>2338</v>
      </c>
      <c r="H1898" s="3">
        <v>34.14</v>
      </c>
      <c r="I1898" s="3">
        <v>-8.81</v>
      </c>
      <c r="J1898" s="3">
        <v>25.33</v>
      </c>
      <c r="K1898" t="s">
        <v>36</v>
      </c>
      <c r="L1898" s="3">
        <v>2900</v>
      </c>
      <c r="M1898" s="3">
        <v>-749.17</v>
      </c>
      <c r="N1898" s="3">
        <v>2150.83</v>
      </c>
      <c r="O1898" t="s">
        <v>37</v>
      </c>
      <c r="P1898" t="s">
        <v>3555</v>
      </c>
    </row>
    <row r="1899" spans="1:16" x14ac:dyDescent="0.25">
      <c r="A1899" t="s">
        <v>2395</v>
      </c>
      <c r="B1899" t="s">
        <v>3554</v>
      </c>
      <c r="C1899" t="s">
        <v>3557</v>
      </c>
      <c r="D1899" t="s">
        <v>34</v>
      </c>
      <c r="E1899" t="str">
        <f>VLOOKUP(Main!D1899,Sheet2!A:B,2,0)</f>
        <v>Furniture &amp; Fixtures</v>
      </c>
      <c r="F1899" s="2">
        <v>43830</v>
      </c>
      <c r="G1899" t="s">
        <v>2338</v>
      </c>
      <c r="H1899" s="3">
        <v>34.14</v>
      </c>
      <c r="I1899" s="3">
        <v>-8.81</v>
      </c>
      <c r="J1899" s="3">
        <v>25.33</v>
      </c>
      <c r="K1899" t="s">
        <v>36</v>
      </c>
      <c r="L1899" s="3">
        <v>2900</v>
      </c>
      <c r="M1899" s="3">
        <v>-749.17</v>
      </c>
      <c r="N1899" s="3">
        <v>2150.83</v>
      </c>
      <c r="O1899" t="s">
        <v>37</v>
      </c>
      <c r="P1899" t="s">
        <v>3555</v>
      </c>
    </row>
    <row r="1900" spans="1:16" x14ac:dyDescent="0.25">
      <c r="A1900" t="s">
        <v>2396</v>
      </c>
      <c r="B1900" t="s">
        <v>3554</v>
      </c>
      <c r="C1900" t="s">
        <v>3557</v>
      </c>
      <c r="D1900" t="s">
        <v>34</v>
      </c>
      <c r="E1900" t="str">
        <f>VLOOKUP(Main!D1900,Sheet2!A:B,2,0)</f>
        <v>Furniture &amp; Fixtures</v>
      </c>
      <c r="F1900" s="2">
        <v>43830</v>
      </c>
      <c r="G1900" t="s">
        <v>2338</v>
      </c>
      <c r="H1900" s="3">
        <v>34.14</v>
      </c>
      <c r="I1900" s="3">
        <v>-8.81</v>
      </c>
      <c r="J1900" s="3">
        <v>25.33</v>
      </c>
      <c r="K1900" t="s">
        <v>36</v>
      </c>
      <c r="L1900" s="3">
        <v>2900</v>
      </c>
      <c r="M1900" s="3">
        <v>-749.17</v>
      </c>
      <c r="N1900" s="3">
        <v>2150.83</v>
      </c>
      <c r="O1900" t="s">
        <v>37</v>
      </c>
      <c r="P1900" t="s">
        <v>3555</v>
      </c>
    </row>
    <row r="1901" spans="1:16" x14ac:dyDescent="0.25">
      <c r="A1901" t="s">
        <v>2397</v>
      </c>
      <c r="B1901" t="s">
        <v>3554</v>
      </c>
      <c r="C1901" t="s">
        <v>3557</v>
      </c>
      <c r="D1901" t="s">
        <v>34</v>
      </c>
      <c r="E1901" t="str">
        <f>VLOOKUP(Main!D1901,Sheet2!A:B,2,0)</f>
        <v>Furniture &amp; Fixtures</v>
      </c>
      <c r="F1901" s="2">
        <v>43830</v>
      </c>
      <c r="G1901" t="s">
        <v>2338</v>
      </c>
      <c r="H1901" s="3">
        <v>34.14</v>
      </c>
      <c r="I1901" s="3">
        <v>-8.81</v>
      </c>
      <c r="J1901" s="3">
        <v>25.33</v>
      </c>
      <c r="K1901" t="s">
        <v>36</v>
      </c>
      <c r="L1901" s="3">
        <v>2900</v>
      </c>
      <c r="M1901" s="3">
        <v>-749.17</v>
      </c>
      <c r="N1901" s="3">
        <v>2150.83</v>
      </c>
      <c r="O1901" t="s">
        <v>37</v>
      </c>
      <c r="P1901" t="s">
        <v>3555</v>
      </c>
    </row>
    <row r="1902" spans="1:16" x14ac:dyDescent="0.25">
      <c r="A1902" t="s">
        <v>2398</v>
      </c>
      <c r="B1902" t="s">
        <v>3554</v>
      </c>
      <c r="C1902" t="s">
        <v>3557</v>
      </c>
      <c r="D1902" t="s">
        <v>34</v>
      </c>
      <c r="E1902" t="str">
        <f>VLOOKUP(Main!D1902,Sheet2!A:B,2,0)</f>
        <v>Furniture &amp; Fixtures</v>
      </c>
      <c r="F1902" s="2">
        <v>43830</v>
      </c>
      <c r="G1902" t="s">
        <v>2338</v>
      </c>
      <c r="H1902" s="3">
        <v>34.14</v>
      </c>
      <c r="I1902" s="3">
        <v>-8.81</v>
      </c>
      <c r="J1902" s="3">
        <v>25.33</v>
      </c>
      <c r="K1902" t="s">
        <v>36</v>
      </c>
      <c r="L1902" s="3">
        <v>2900</v>
      </c>
      <c r="M1902" s="3">
        <v>-749.17</v>
      </c>
      <c r="N1902" s="3">
        <v>2150.83</v>
      </c>
      <c r="O1902" t="s">
        <v>37</v>
      </c>
      <c r="P1902" t="s">
        <v>3555</v>
      </c>
    </row>
    <row r="1903" spans="1:16" x14ac:dyDescent="0.25">
      <c r="A1903" t="s">
        <v>2399</v>
      </c>
      <c r="B1903" t="s">
        <v>3554</v>
      </c>
      <c r="C1903" t="s">
        <v>3557</v>
      </c>
      <c r="D1903" t="s">
        <v>34</v>
      </c>
      <c r="E1903" t="str">
        <f>VLOOKUP(Main!D1903,Sheet2!A:B,2,0)</f>
        <v>Furniture &amp; Fixtures</v>
      </c>
      <c r="F1903" s="2">
        <v>43830</v>
      </c>
      <c r="G1903" t="s">
        <v>2338</v>
      </c>
      <c r="H1903" s="3">
        <v>34.14</v>
      </c>
      <c r="I1903" s="3">
        <v>-8.81</v>
      </c>
      <c r="J1903" s="3">
        <v>25.33</v>
      </c>
      <c r="K1903" t="s">
        <v>36</v>
      </c>
      <c r="L1903" s="3">
        <v>2900</v>
      </c>
      <c r="M1903" s="3">
        <v>-749.17</v>
      </c>
      <c r="N1903" s="3">
        <v>2150.83</v>
      </c>
      <c r="O1903" t="s">
        <v>37</v>
      </c>
      <c r="P1903" t="s">
        <v>3555</v>
      </c>
    </row>
    <row r="1904" spans="1:16" x14ac:dyDescent="0.25">
      <c r="A1904" t="s">
        <v>2400</v>
      </c>
      <c r="B1904" t="s">
        <v>3554</v>
      </c>
      <c r="C1904" t="s">
        <v>3557</v>
      </c>
      <c r="D1904" t="s">
        <v>34</v>
      </c>
      <c r="E1904" t="str">
        <f>VLOOKUP(Main!D1904,Sheet2!A:B,2,0)</f>
        <v>Furniture &amp; Fixtures</v>
      </c>
      <c r="F1904" s="2">
        <v>43830</v>
      </c>
      <c r="G1904" t="s">
        <v>2338</v>
      </c>
      <c r="H1904" s="3">
        <v>34.14</v>
      </c>
      <c r="I1904" s="3">
        <v>-8.81</v>
      </c>
      <c r="J1904" s="3">
        <v>25.33</v>
      </c>
      <c r="K1904" t="s">
        <v>36</v>
      </c>
      <c r="L1904" s="3">
        <v>2900</v>
      </c>
      <c r="M1904" s="3">
        <v>-749.17</v>
      </c>
      <c r="N1904" s="3">
        <v>2150.83</v>
      </c>
      <c r="O1904" t="s">
        <v>37</v>
      </c>
      <c r="P1904" t="s">
        <v>3555</v>
      </c>
    </row>
    <row r="1905" spans="1:16" x14ac:dyDescent="0.25">
      <c r="A1905" t="s">
        <v>2401</v>
      </c>
      <c r="B1905" t="s">
        <v>3554</v>
      </c>
      <c r="C1905" t="s">
        <v>3557</v>
      </c>
      <c r="D1905" t="s">
        <v>34</v>
      </c>
      <c r="E1905" t="str">
        <f>VLOOKUP(Main!D1905,Sheet2!A:B,2,0)</f>
        <v>Furniture &amp; Fixtures</v>
      </c>
      <c r="F1905" s="2">
        <v>43830</v>
      </c>
      <c r="G1905" t="s">
        <v>2338</v>
      </c>
      <c r="H1905" s="3">
        <v>34.14</v>
      </c>
      <c r="I1905" s="3">
        <v>-8.81</v>
      </c>
      <c r="J1905" s="3">
        <v>25.33</v>
      </c>
      <c r="K1905" t="s">
        <v>36</v>
      </c>
      <c r="L1905" s="3">
        <v>2900</v>
      </c>
      <c r="M1905" s="3">
        <v>-749.17</v>
      </c>
      <c r="N1905" s="3">
        <v>2150.83</v>
      </c>
      <c r="O1905" t="s">
        <v>37</v>
      </c>
      <c r="P1905" t="s">
        <v>3555</v>
      </c>
    </row>
    <row r="1906" spans="1:16" x14ac:dyDescent="0.25">
      <c r="A1906" t="s">
        <v>2402</v>
      </c>
      <c r="B1906" t="s">
        <v>3554</v>
      </c>
      <c r="C1906" t="s">
        <v>3557</v>
      </c>
      <c r="D1906" t="s">
        <v>34</v>
      </c>
      <c r="E1906" t="str">
        <f>VLOOKUP(Main!D1906,Sheet2!A:B,2,0)</f>
        <v>Furniture &amp; Fixtures</v>
      </c>
      <c r="F1906" s="2">
        <v>43830</v>
      </c>
      <c r="G1906" t="s">
        <v>2338</v>
      </c>
      <c r="H1906" s="3">
        <v>34.14</v>
      </c>
      <c r="I1906" s="3">
        <v>-8.81</v>
      </c>
      <c r="J1906" s="3">
        <v>25.33</v>
      </c>
      <c r="K1906" t="s">
        <v>36</v>
      </c>
      <c r="L1906" s="3">
        <v>2900</v>
      </c>
      <c r="M1906" s="3">
        <v>-749.17</v>
      </c>
      <c r="N1906" s="3">
        <v>2150.83</v>
      </c>
      <c r="O1906" t="s">
        <v>37</v>
      </c>
      <c r="P1906" t="s">
        <v>3555</v>
      </c>
    </row>
    <row r="1907" spans="1:16" x14ac:dyDescent="0.25">
      <c r="A1907" t="s">
        <v>2403</v>
      </c>
      <c r="B1907" t="s">
        <v>3554</v>
      </c>
      <c r="C1907" t="s">
        <v>3557</v>
      </c>
      <c r="D1907" t="s">
        <v>34</v>
      </c>
      <c r="E1907" t="str">
        <f>VLOOKUP(Main!D1907,Sheet2!A:B,2,0)</f>
        <v>Furniture &amp; Fixtures</v>
      </c>
      <c r="F1907" s="2">
        <v>43830</v>
      </c>
      <c r="G1907" t="s">
        <v>2338</v>
      </c>
      <c r="H1907" s="3">
        <v>34.14</v>
      </c>
      <c r="I1907" s="3">
        <v>-8.81</v>
      </c>
      <c r="J1907" s="3">
        <v>25.33</v>
      </c>
      <c r="K1907" t="s">
        <v>36</v>
      </c>
      <c r="L1907" s="3">
        <v>2900</v>
      </c>
      <c r="M1907" s="3">
        <v>-749.17</v>
      </c>
      <c r="N1907" s="3">
        <v>2150.83</v>
      </c>
      <c r="O1907" t="s">
        <v>37</v>
      </c>
      <c r="P1907" t="s">
        <v>3555</v>
      </c>
    </row>
    <row r="1908" spans="1:16" x14ac:dyDescent="0.25">
      <c r="A1908" t="s">
        <v>2404</v>
      </c>
      <c r="B1908" t="s">
        <v>3554</v>
      </c>
      <c r="C1908" t="s">
        <v>3557</v>
      </c>
      <c r="D1908" t="s">
        <v>34</v>
      </c>
      <c r="E1908" t="str">
        <f>VLOOKUP(Main!D1908,Sheet2!A:B,2,0)</f>
        <v>Furniture &amp; Fixtures</v>
      </c>
      <c r="F1908" s="2">
        <v>43830</v>
      </c>
      <c r="G1908" t="s">
        <v>2338</v>
      </c>
      <c r="H1908" s="3">
        <v>34.14</v>
      </c>
      <c r="I1908" s="3">
        <v>-8.81</v>
      </c>
      <c r="J1908" s="3">
        <v>25.33</v>
      </c>
      <c r="K1908" t="s">
        <v>36</v>
      </c>
      <c r="L1908" s="3">
        <v>2900</v>
      </c>
      <c r="M1908" s="3">
        <v>-749.17</v>
      </c>
      <c r="N1908" s="3">
        <v>2150.83</v>
      </c>
      <c r="O1908" t="s">
        <v>37</v>
      </c>
      <c r="P1908" t="s">
        <v>3555</v>
      </c>
    </row>
    <row r="1909" spans="1:16" x14ac:dyDescent="0.25">
      <c r="A1909" t="s">
        <v>2405</v>
      </c>
      <c r="B1909" t="s">
        <v>3554</v>
      </c>
      <c r="C1909" t="s">
        <v>3557</v>
      </c>
      <c r="D1909" t="s">
        <v>34</v>
      </c>
      <c r="E1909" t="str">
        <f>VLOOKUP(Main!D1909,Sheet2!A:B,2,0)</f>
        <v>Furniture &amp; Fixtures</v>
      </c>
      <c r="F1909" s="2">
        <v>43830</v>
      </c>
      <c r="G1909" t="s">
        <v>2338</v>
      </c>
      <c r="H1909" s="3">
        <v>34.14</v>
      </c>
      <c r="I1909" s="3">
        <v>-8.81</v>
      </c>
      <c r="J1909" s="3">
        <v>25.33</v>
      </c>
      <c r="K1909" t="s">
        <v>36</v>
      </c>
      <c r="L1909" s="3">
        <v>2900</v>
      </c>
      <c r="M1909" s="3">
        <v>-749.17</v>
      </c>
      <c r="N1909" s="3">
        <v>2150.83</v>
      </c>
      <c r="O1909" t="s">
        <v>37</v>
      </c>
      <c r="P1909" t="s">
        <v>3555</v>
      </c>
    </row>
    <row r="1910" spans="1:16" x14ac:dyDescent="0.25">
      <c r="A1910" t="s">
        <v>2406</v>
      </c>
      <c r="B1910" t="s">
        <v>3554</v>
      </c>
      <c r="C1910" t="s">
        <v>3557</v>
      </c>
      <c r="D1910" t="s">
        <v>34</v>
      </c>
      <c r="E1910" t="str">
        <f>VLOOKUP(Main!D1910,Sheet2!A:B,2,0)</f>
        <v>Furniture &amp; Fixtures</v>
      </c>
      <c r="F1910" s="2">
        <v>43830</v>
      </c>
      <c r="G1910" t="s">
        <v>2338</v>
      </c>
      <c r="H1910" s="3">
        <v>34.14</v>
      </c>
      <c r="I1910" s="3">
        <v>-8.81</v>
      </c>
      <c r="J1910" s="3">
        <v>25.33</v>
      </c>
      <c r="K1910" t="s">
        <v>36</v>
      </c>
      <c r="L1910" s="3">
        <v>2900</v>
      </c>
      <c r="M1910" s="3">
        <v>-749.17</v>
      </c>
      <c r="N1910" s="3">
        <v>2150.83</v>
      </c>
      <c r="O1910" t="s">
        <v>37</v>
      </c>
      <c r="P1910" t="s">
        <v>3555</v>
      </c>
    </row>
    <row r="1911" spans="1:16" x14ac:dyDescent="0.25">
      <c r="A1911" t="s">
        <v>2407</v>
      </c>
      <c r="B1911" t="s">
        <v>3554</v>
      </c>
      <c r="C1911" t="s">
        <v>3557</v>
      </c>
      <c r="D1911" t="s">
        <v>34</v>
      </c>
      <c r="E1911" t="str">
        <f>VLOOKUP(Main!D1911,Sheet2!A:B,2,0)</f>
        <v>Furniture &amp; Fixtures</v>
      </c>
      <c r="F1911" s="2">
        <v>43830</v>
      </c>
      <c r="G1911" t="s">
        <v>2338</v>
      </c>
      <c r="H1911" s="3">
        <v>34.14</v>
      </c>
      <c r="I1911" s="3">
        <v>-8.81</v>
      </c>
      <c r="J1911" s="3">
        <v>25.33</v>
      </c>
      <c r="K1911" t="s">
        <v>36</v>
      </c>
      <c r="L1911" s="3">
        <v>2900</v>
      </c>
      <c r="M1911" s="3">
        <v>-749.17</v>
      </c>
      <c r="N1911" s="3">
        <v>2150.83</v>
      </c>
      <c r="O1911" t="s">
        <v>37</v>
      </c>
      <c r="P1911" t="s">
        <v>3555</v>
      </c>
    </row>
    <row r="1912" spans="1:16" x14ac:dyDescent="0.25">
      <c r="A1912" t="s">
        <v>2408</v>
      </c>
      <c r="B1912" t="s">
        <v>3554</v>
      </c>
      <c r="C1912" t="s">
        <v>3557</v>
      </c>
      <c r="D1912" t="s">
        <v>34</v>
      </c>
      <c r="E1912" t="str">
        <f>VLOOKUP(Main!D1912,Sheet2!A:B,2,0)</f>
        <v>Furniture &amp; Fixtures</v>
      </c>
      <c r="F1912" s="2">
        <v>43830</v>
      </c>
      <c r="G1912" t="s">
        <v>2338</v>
      </c>
      <c r="H1912" s="3">
        <v>34.14</v>
      </c>
      <c r="I1912" s="3">
        <v>-8.81</v>
      </c>
      <c r="J1912" s="3">
        <v>25.33</v>
      </c>
      <c r="K1912" t="s">
        <v>36</v>
      </c>
      <c r="L1912" s="3">
        <v>2900</v>
      </c>
      <c r="M1912" s="3">
        <v>-749.17</v>
      </c>
      <c r="N1912" s="3">
        <v>2150.83</v>
      </c>
      <c r="O1912" t="s">
        <v>37</v>
      </c>
      <c r="P1912" t="s">
        <v>3555</v>
      </c>
    </row>
    <row r="1913" spans="1:16" x14ac:dyDescent="0.25">
      <c r="A1913" t="s">
        <v>2409</v>
      </c>
      <c r="B1913" t="s">
        <v>3554</v>
      </c>
      <c r="C1913" t="s">
        <v>3557</v>
      </c>
      <c r="D1913" t="s">
        <v>34</v>
      </c>
      <c r="E1913" t="str">
        <f>VLOOKUP(Main!D1913,Sheet2!A:B,2,0)</f>
        <v>Furniture &amp; Fixtures</v>
      </c>
      <c r="F1913" s="2">
        <v>43830</v>
      </c>
      <c r="G1913" t="s">
        <v>2338</v>
      </c>
      <c r="H1913" s="3">
        <v>34.14</v>
      </c>
      <c r="I1913" s="3">
        <v>-8.81</v>
      </c>
      <c r="J1913" s="3">
        <v>25.33</v>
      </c>
      <c r="K1913" t="s">
        <v>36</v>
      </c>
      <c r="L1913" s="3">
        <v>2900</v>
      </c>
      <c r="M1913" s="3">
        <v>-749.17</v>
      </c>
      <c r="N1913" s="3">
        <v>2150.83</v>
      </c>
      <c r="O1913" t="s">
        <v>37</v>
      </c>
      <c r="P1913" t="s">
        <v>3555</v>
      </c>
    </row>
    <row r="1914" spans="1:16" x14ac:dyDescent="0.25">
      <c r="A1914" t="s">
        <v>2410</v>
      </c>
      <c r="B1914" t="s">
        <v>3554</v>
      </c>
      <c r="C1914" t="s">
        <v>3557</v>
      </c>
      <c r="D1914" t="s">
        <v>34</v>
      </c>
      <c r="E1914" t="str">
        <f>VLOOKUP(Main!D1914,Sheet2!A:B,2,0)</f>
        <v>Furniture &amp; Fixtures</v>
      </c>
      <c r="F1914" s="2">
        <v>43830</v>
      </c>
      <c r="G1914" t="s">
        <v>2338</v>
      </c>
      <c r="H1914" s="3">
        <v>34.14</v>
      </c>
      <c r="I1914" s="3">
        <v>-8.81</v>
      </c>
      <c r="J1914" s="3">
        <v>25.33</v>
      </c>
      <c r="K1914" t="s">
        <v>36</v>
      </c>
      <c r="L1914" s="3">
        <v>2900</v>
      </c>
      <c r="M1914" s="3">
        <v>-749.17</v>
      </c>
      <c r="N1914" s="3">
        <v>2150.83</v>
      </c>
      <c r="O1914" t="s">
        <v>37</v>
      </c>
      <c r="P1914" t="s">
        <v>3555</v>
      </c>
    </row>
    <row r="1915" spans="1:16" x14ac:dyDescent="0.25">
      <c r="A1915" t="s">
        <v>2411</v>
      </c>
      <c r="B1915" t="s">
        <v>3554</v>
      </c>
      <c r="C1915" t="s">
        <v>3557</v>
      </c>
      <c r="D1915" t="s">
        <v>34</v>
      </c>
      <c r="E1915" t="str">
        <f>VLOOKUP(Main!D1915,Sheet2!A:B,2,0)</f>
        <v>Furniture &amp; Fixtures</v>
      </c>
      <c r="F1915" s="2">
        <v>43830</v>
      </c>
      <c r="G1915" t="s">
        <v>2338</v>
      </c>
      <c r="H1915" s="3">
        <v>34.14</v>
      </c>
      <c r="I1915" s="3">
        <v>-8.81</v>
      </c>
      <c r="J1915" s="3">
        <v>25.33</v>
      </c>
      <c r="K1915" t="s">
        <v>36</v>
      </c>
      <c r="L1915" s="3">
        <v>2900</v>
      </c>
      <c r="M1915" s="3">
        <v>-749.17</v>
      </c>
      <c r="N1915" s="3">
        <v>2150.83</v>
      </c>
      <c r="O1915" t="s">
        <v>37</v>
      </c>
      <c r="P1915" t="s">
        <v>3555</v>
      </c>
    </row>
    <row r="1916" spans="1:16" x14ac:dyDescent="0.25">
      <c r="A1916" t="s">
        <v>2412</v>
      </c>
      <c r="B1916" t="s">
        <v>3554</v>
      </c>
      <c r="C1916" t="s">
        <v>3557</v>
      </c>
      <c r="D1916" t="s">
        <v>34</v>
      </c>
      <c r="E1916" t="str">
        <f>VLOOKUP(Main!D1916,Sheet2!A:B,2,0)</f>
        <v>Furniture &amp; Fixtures</v>
      </c>
      <c r="F1916" s="2">
        <v>43830</v>
      </c>
      <c r="G1916" t="s">
        <v>2338</v>
      </c>
      <c r="H1916" s="3">
        <v>34.14</v>
      </c>
      <c r="I1916" s="3">
        <v>-8.81</v>
      </c>
      <c r="J1916" s="3">
        <v>25.33</v>
      </c>
      <c r="K1916" t="s">
        <v>36</v>
      </c>
      <c r="L1916" s="3">
        <v>2900</v>
      </c>
      <c r="M1916" s="3">
        <v>-749.17</v>
      </c>
      <c r="N1916" s="3">
        <v>2150.83</v>
      </c>
      <c r="O1916" t="s">
        <v>37</v>
      </c>
      <c r="P1916" t="s">
        <v>3555</v>
      </c>
    </row>
    <row r="1917" spans="1:16" x14ac:dyDescent="0.25">
      <c r="A1917" t="s">
        <v>2413</v>
      </c>
      <c r="B1917" t="s">
        <v>3554</v>
      </c>
      <c r="C1917" t="s">
        <v>3557</v>
      </c>
      <c r="D1917" t="s">
        <v>34</v>
      </c>
      <c r="E1917" t="str">
        <f>VLOOKUP(Main!D1917,Sheet2!A:B,2,0)</f>
        <v>Furniture &amp; Fixtures</v>
      </c>
      <c r="F1917" s="2">
        <v>43830</v>
      </c>
      <c r="G1917" t="s">
        <v>2338</v>
      </c>
      <c r="H1917" s="3">
        <v>34.14</v>
      </c>
      <c r="I1917" s="3">
        <v>-8.81</v>
      </c>
      <c r="J1917" s="3">
        <v>25.33</v>
      </c>
      <c r="K1917" t="s">
        <v>36</v>
      </c>
      <c r="L1917" s="3">
        <v>2900</v>
      </c>
      <c r="M1917" s="3">
        <v>-749.17</v>
      </c>
      <c r="N1917" s="3">
        <v>2150.83</v>
      </c>
      <c r="O1917" t="s">
        <v>37</v>
      </c>
      <c r="P1917" t="s">
        <v>3555</v>
      </c>
    </row>
    <row r="1918" spans="1:16" x14ac:dyDescent="0.25">
      <c r="A1918" t="s">
        <v>2414</v>
      </c>
      <c r="B1918" t="s">
        <v>3554</v>
      </c>
      <c r="C1918" t="s">
        <v>3557</v>
      </c>
      <c r="D1918" t="s">
        <v>34</v>
      </c>
      <c r="E1918" t="str">
        <f>VLOOKUP(Main!D1918,Sheet2!A:B,2,0)</f>
        <v>Furniture &amp; Fixtures</v>
      </c>
      <c r="F1918" s="2">
        <v>43830</v>
      </c>
      <c r="G1918" t="s">
        <v>2338</v>
      </c>
      <c r="H1918" s="3">
        <v>34.14</v>
      </c>
      <c r="I1918" s="3">
        <v>-8.81</v>
      </c>
      <c r="J1918" s="3">
        <v>25.33</v>
      </c>
      <c r="K1918" t="s">
        <v>36</v>
      </c>
      <c r="L1918" s="3">
        <v>2900</v>
      </c>
      <c r="M1918" s="3">
        <v>-749.17</v>
      </c>
      <c r="N1918" s="3">
        <v>2150.83</v>
      </c>
      <c r="O1918" t="s">
        <v>37</v>
      </c>
      <c r="P1918" t="s">
        <v>3555</v>
      </c>
    </row>
    <row r="1919" spans="1:16" x14ac:dyDescent="0.25">
      <c r="A1919" t="s">
        <v>2415</v>
      </c>
      <c r="B1919" t="s">
        <v>3554</v>
      </c>
      <c r="C1919" t="s">
        <v>3557</v>
      </c>
      <c r="D1919" t="s">
        <v>34</v>
      </c>
      <c r="E1919" t="str">
        <f>VLOOKUP(Main!D1919,Sheet2!A:B,2,0)</f>
        <v>Furniture &amp; Fixtures</v>
      </c>
      <c r="F1919" s="2">
        <v>43830</v>
      </c>
      <c r="G1919" t="s">
        <v>2338</v>
      </c>
      <c r="H1919" s="3">
        <v>34.14</v>
      </c>
      <c r="I1919" s="3">
        <v>-8.81</v>
      </c>
      <c r="J1919" s="3">
        <v>25.33</v>
      </c>
      <c r="K1919" t="s">
        <v>36</v>
      </c>
      <c r="L1919" s="3">
        <v>2900</v>
      </c>
      <c r="M1919" s="3">
        <v>-749.17</v>
      </c>
      <c r="N1919" s="3">
        <v>2150.83</v>
      </c>
      <c r="O1919" t="s">
        <v>37</v>
      </c>
      <c r="P1919" t="s">
        <v>3555</v>
      </c>
    </row>
    <row r="1920" spans="1:16" x14ac:dyDescent="0.25">
      <c r="A1920" t="s">
        <v>2416</v>
      </c>
      <c r="B1920" t="s">
        <v>3554</v>
      </c>
      <c r="C1920" t="s">
        <v>3557</v>
      </c>
      <c r="D1920" t="s">
        <v>34</v>
      </c>
      <c r="E1920" t="str">
        <f>VLOOKUP(Main!D1920,Sheet2!A:B,2,0)</f>
        <v>Furniture &amp; Fixtures</v>
      </c>
      <c r="F1920" s="2">
        <v>43830</v>
      </c>
      <c r="G1920" t="s">
        <v>2338</v>
      </c>
      <c r="H1920" s="3">
        <v>34.14</v>
      </c>
      <c r="I1920" s="3">
        <v>-8.81</v>
      </c>
      <c r="J1920" s="3">
        <v>25.33</v>
      </c>
      <c r="K1920" t="s">
        <v>36</v>
      </c>
      <c r="L1920" s="3">
        <v>2900</v>
      </c>
      <c r="M1920" s="3">
        <v>-749.17</v>
      </c>
      <c r="N1920" s="3">
        <v>2150.83</v>
      </c>
      <c r="O1920" t="s">
        <v>37</v>
      </c>
      <c r="P1920" t="s">
        <v>3555</v>
      </c>
    </row>
    <row r="1921" spans="1:16" x14ac:dyDescent="0.25">
      <c r="A1921" t="s">
        <v>2417</v>
      </c>
      <c r="B1921" t="s">
        <v>3554</v>
      </c>
      <c r="C1921" t="s">
        <v>3557</v>
      </c>
      <c r="D1921" t="s">
        <v>34</v>
      </c>
      <c r="E1921" t="str">
        <f>VLOOKUP(Main!D1921,Sheet2!A:B,2,0)</f>
        <v>Furniture &amp; Fixtures</v>
      </c>
      <c r="F1921" s="2">
        <v>43830</v>
      </c>
      <c r="G1921" t="s">
        <v>2338</v>
      </c>
      <c r="H1921" s="3">
        <v>34.14</v>
      </c>
      <c r="I1921" s="3">
        <v>-8.81</v>
      </c>
      <c r="J1921" s="3">
        <v>25.33</v>
      </c>
      <c r="K1921" t="s">
        <v>36</v>
      </c>
      <c r="L1921" s="3">
        <v>2900</v>
      </c>
      <c r="M1921" s="3">
        <v>-749.17</v>
      </c>
      <c r="N1921" s="3">
        <v>2150.83</v>
      </c>
      <c r="O1921" t="s">
        <v>37</v>
      </c>
      <c r="P1921" t="s">
        <v>3555</v>
      </c>
    </row>
    <row r="1922" spans="1:16" x14ac:dyDescent="0.25">
      <c r="A1922" t="s">
        <v>2418</v>
      </c>
      <c r="B1922" t="s">
        <v>3554</v>
      </c>
      <c r="C1922" t="s">
        <v>3557</v>
      </c>
      <c r="D1922" t="s">
        <v>34</v>
      </c>
      <c r="E1922" t="str">
        <f>VLOOKUP(Main!D1922,Sheet2!A:B,2,0)</f>
        <v>Furniture &amp; Fixtures</v>
      </c>
      <c r="F1922" s="2">
        <v>43830</v>
      </c>
      <c r="G1922" t="s">
        <v>2338</v>
      </c>
      <c r="H1922" s="3">
        <v>34.14</v>
      </c>
      <c r="I1922" s="3">
        <v>-8.81</v>
      </c>
      <c r="J1922" s="3">
        <v>25.33</v>
      </c>
      <c r="K1922" t="s">
        <v>36</v>
      </c>
      <c r="L1922" s="3">
        <v>2900</v>
      </c>
      <c r="M1922" s="3">
        <v>-749.17</v>
      </c>
      <c r="N1922" s="3">
        <v>2150.83</v>
      </c>
      <c r="O1922" t="s">
        <v>37</v>
      </c>
      <c r="P1922" t="s">
        <v>3555</v>
      </c>
    </row>
    <row r="1923" spans="1:16" x14ac:dyDescent="0.25">
      <c r="A1923" t="s">
        <v>2419</v>
      </c>
      <c r="B1923" t="s">
        <v>3554</v>
      </c>
      <c r="C1923" t="s">
        <v>3557</v>
      </c>
      <c r="D1923" t="s">
        <v>34</v>
      </c>
      <c r="E1923" t="str">
        <f>VLOOKUP(Main!D1923,Sheet2!A:B,2,0)</f>
        <v>Furniture &amp; Fixtures</v>
      </c>
      <c r="F1923" s="2">
        <v>43830</v>
      </c>
      <c r="G1923" t="s">
        <v>2338</v>
      </c>
      <c r="H1923" s="3">
        <v>34.14</v>
      </c>
      <c r="I1923" s="3">
        <v>-8.81</v>
      </c>
      <c r="J1923" s="3">
        <v>25.33</v>
      </c>
      <c r="K1923" t="s">
        <v>36</v>
      </c>
      <c r="L1923" s="3">
        <v>2900</v>
      </c>
      <c r="M1923" s="3">
        <v>-749.17</v>
      </c>
      <c r="N1923" s="3">
        <v>2150.83</v>
      </c>
      <c r="O1923" t="s">
        <v>37</v>
      </c>
      <c r="P1923" t="s">
        <v>3555</v>
      </c>
    </row>
    <row r="1924" spans="1:16" x14ac:dyDescent="0.25">
      <c r="A1924" t="s">
        <v>2420</v>
      </c>
      <c r="B1924" t="s">
        <v>3554</v>
      </c>
      <c r="C1924" t="s">
        <v>3557</v>
      </c>
      <c r="D1924" t="s">
        <v>34</v>
      </c>
      <c r="E1924" t="str">
        <f>VLOOKUP(Main!D1924,Sheet2!A:B,2,0)</f>
        <v>Furniture &amp; Fixtures</v>
      </c>
      <c r="F1924" s="2">
        <v>43830</v>
      </c>
      <c r="G1924" t="s">
        <v>2338</v>
      </c>
      <c r="H1924" s="3">
        <v>34.14</v>
      </c>
      <c r="I1924" s="3">
        <v>-8.81</v>
      </c>
      <c r="J1924" s="3">
        <v>25.33</v>
      </c>
      <c r="K1924" t="s">
        <v>36</v>
      </c>
      <c r="L1924" s="3">
        <v>2900</v>
      </c>
      <c r="M1924" s="3">
        <v>-749.17</v>
      </c>
      <c r="N1924" s="3">
        <v>2150.83</v>
      </c>
      <c r="O1924" t="s">
        <v>37</v>
      </c>
      <c r="P1924" t="s">
        <v>3555</v>
      </c>
    </row>
    <row r="1925" spans="1:16" x14ac:dyDescent="0.25">
      <c r="A1925" t="s">
        <v>2421</v>
      </c>
      <c r="B1925" t="s">
        <v>3554</v>
      </c>
      <c r="C1925" t="s">
        <v>3557</v>
      </c>
      <c r="D1925" t="s">
        <v>34</v>
      </c>
      <c r="E1925" t="str">
        <f>VLOOKUP(Main!D1925,Sheet2!A:B,2,0)</f>
        <v>Furniture &amp; Fixtures</v>
      </c>
      <c r="F1925" s="2">
        <v>43830</v>
      </c>
      <c r="G1925" t="s">
        <v>2338</v>
      </c>
      <c r="H1925" s="3">
        <v>34.14</v>
      </c>
      <c r="I1925" s="3">
        <v>-8.81</v>
      </c>
      <c r="J1925" s="3">
        <v>25.33</v>
      </c>
      <c r="K1925" t="s">
        <v>36</v>
      </c>
      <c r="L1925" s="3">
        <v>2900</v>
      </c>
      <c r="M1925" s="3">
        <v>-749.17</v>
      </c>
      <c r="N1925" s="3">
        <v>2150.83</v>
      </c>
      <c r="O1925" t="s">
        <v>37</v>
      </c>
      <c r="P1925" t="s">
        <v>3555</v>
      </c>
    </row>
    <row r="1926" spans="1:16" x14ac:dyDescent="0.25">
      <c r="A1926" t="s">
        <v>2422</v>
      </c>
      <c r="B1926" t="s">
        <v>3554</v>
      </c>
      <c r="C1926" t="s">
        <v>3557</v>
      </c>
      <c r="D1926" t="s">
        <v>34</v>
      </c>
      <c r="E1926" t="str">
        <f>VLOOKUP(Main!D1926,Sheet2!A:B,2,0)</f>
        <v>Furniture &amp; Fixtures</v>
      </c>
      <c r="F1926" s="2">
        <v>43830</v>
      </c>
      <c r="G1926" t="s">
        <v>2338</v>
      </c>
      <c r="H1926" s="3">
        <v>34.14</v>
      </c>
      <c r="I1926" s="3">
        <v>-8.81</v>
      </c>
      <c r="J1926" s="3">
        <v>25.33</v>
      </c>
      <c r="K1926" t="s">
        <v>36</v>
      </c>
      <c r="L1926" s="3">
        <v>2900</v>
      </c>
      <c r="M1926" s="3">
        <v>-749.17</v>
      </c>
      <c r="N1926" s="3">
        <v>2150.83</v>
      </c>
      <c r="O1926" t="s">
        <v>37</v>
      </c>
      <c r="P1926" t="s">
        <v>3555</v>
      </c>
    </row>
    <row r="1927" spans="1:16" x14ac:dyDescent="0.25">
      <c r="A1927" t="s">
        <v>2423</v>
      </c>
      <c r="B1927" t="s">
        <v>3554</v>
      </c>
      <c r="C1927" t="s">
        <v>3557</v>
      </c>
      <c r="D1927" t="s">
        <v>34</v>
      </c>
      <c r="E1927" t="str">
        <f>VLOOKUP(Main!D1927,Sheet2!A:B,2,0)</f>
        <v>Furniture &amp; Fixtures</v>
      </c>
      <c r="F1927" s="2">
        <v>43830</v>
      </c>
      <c r="G1927" t="s">
        <v>2338</v>
      </c>
      <c r="H1927" s="3">
        <v>34.14</v>
      </c>
      <c r="I1927" s="3">
        <v>-8.81</v>
      </c>
      <c r="J1927" s="3">
        <v>25.33</v>
      </c>
      <c r="K1927" t="s">
        <v>36</v>
      </c>
      <c r="L1927" s="3">
        <v>2900</v>
      </c>
      <c r="M1927" s="3">
        <v>-749.17</v>
      </c>
      <c r="N1927" s="3">
        <v>2150.83</v>
      </c>
      <c r="O1927" t="s">
        <v>37</v>
      </c>
      <c r="P1927" t="s">
        <v>3555</v>
      </c>
    </row>
    <row r="1928" spans="1:16" x14ac:dyDescent="0.25">
      <c r="A1928" t="s">
        <v>2424</v>
      </c>
      <c r="B1928" t="s">
        <v>3554</v>
      </c>
      <c r="C1928" t="s">
        <v>3557</v>
      </c>
      <c r="D1928" t="s">
        <v>34</v>
      </c>
      <c r="E1928" t="str">
        <f>VLOOKUP(Main!D1928,Sheet2!A:B,2,0)</f>
        <v>Furniture &amp; Fixtures</v>
      </c>
      <c r="F1928" s="2">
        <v>43830</v>
      </c>
      <c r="G1928" t="s">
        <v>2338</v>
      </c>
      <c r="H1928" s="3">
        <v>34.14</v>
      </c>
      <c r="I1928" s="3">
        <v>-8.81</v>
      </c>
      <c r="J1928" s="3">
        <v>25.33</v>
      </c>
      <c r="K1928" t="s">
        <v>36</v>
      </c>
      <c r="L1928" s="3">
        <v>2900</v>
      </c>
      <c r="M1928" s="3">
        <v>-749.17</v>
      </c>
      <c r="N1928" s="3">
        <v>2150.83</v>
      </c>
      <c r="O1928" t="s">
        <v>37</v>
      </c>
      <c r="P1928" t="s">
        <v>3555</v>
      </c>
    </row>
    <row r="1929" spans="1:16" x14ac:dyDescent="0.25">
      <c r="A1929" t="s">
        <v>2425</v>
      </c>
      <c r="B1929" t="s">
        <v>3554</v>
      </c>
      <c r="C1929" t="s">
        <v>3557</v>
      </c>
      <c r="D1929" t="s">
        <v>34</v>
      </c>
      <c r="E1929" t="str">
        <f>VLOOKUP(Main!D1929,Sheet2!A:B,2,0)</f>
        <v>Furniture &amp; Fixtures</v>
      </c>
      <c r="F1929" s="2">
        <v>43830</v>
      </c>
      <c r="G1929" t="s">
        <v>2338</v>
      </c>
      <c r="H1929" s="3">
        <v>34.14</v>
      </c>
      <c r="I1929" s="3">
        <v>-8.81</v>
      </c>
      <c r="J1929" s="3">
        <v>25.33</v>
      </c>
      <c r="K1929" t="s">
        <v>36</v>
      </c>
      <c r="L1929" s="3">
        <v>2900</v>
      </c>
      <c r="M1929" s="3">
        <v>-749.17</v>
      </c>
      <c r="N1929" s="3">
        <v>2150.83</v>
      </c>
      <c r="O1929" t="s">
        <v>37</v>
      </c>
      <c r="P1929" t="s">
        <v>3555</v>
      </c>
    </row>
    <row r="1930" spans="1:16" x14ac:dyDescent="0.25">
      <c r="A1930" t="s">
        <v>2426</v>
      </c>
      <c r="B1930" t="s">
        <v>3554</v>
      </c>
      <c r="C1930" t="s">
        <v>3557</v>
      </c>
      <c r="D1930" t="s">
        <v>34</v>
      </c>
      <c r="E1930" t="str">
        <f>VLOOKUP(Main!D1930,Sheet2!A:B,2,0)</f>
        <v>Furniture &amp; Fixtures</v>
      </c>
      <c r="F1930" s="2">
        <v>43830</v>
      </c>
      <c r="G1930" t="s">
        <v>2338</v>
      </c>
      <c r="H1930" s="3">
        <v>34.14</v>
      </c>
      <c r="I1930" s="3">
        <v>-8.81</v>
      </c>
      <c r="J1930" s="3">
        <v>25.33</v>
      </c>
      <c r="K1930" t="s">
        <v>36</v>
      </c>
      <c r="L1930" s="3">
        <v>2900</v>
      </c>
      <c r="M1930" s="3">
        <v>-749.17</v>
      </c>
      <c r="N1930" s="3">
        <v>2150.83</v>
      </c>
      <c r="O1930" t="s">
        <v>37</v>
      </c>
      <c r="P1930" t="s">
        <v>3555</v>
      </c>
    </row>
    <row r="1931" spans="1:16" x14ac:dyDescent="0.25">
      <c r="A1931" t="s">
        <v>2427</v>
      </c>
      <c r="B1931" t="s">
        <v>3554</v>
      </c>
      <c r="C1931" t="s">
        <v>3557</v>
      </c>
      <c r="D1931" t="s">
        <v>34</v>
      </c>
      <c r="E1931" t="str">
        <f>VLOOKUP(Main!D1931,Sheet2!A:B,2,0)</f>
        <v>Furniture &amp; Fixtures</v>
      </c>
      <c r="F1931" s="2">
        <v>43830</v>
      </c>
      <c r="G1931" t="s">
        <v>2338</v>
      </c>
      <c r="H1931" s="3">
        <v>34.14</v>
      </c>
      <c r="I1931" s="3">
        <v>-8.81</v>
      </c>
      <c r="J1931" s="3">
        <v>25.33</v>
      </c>
      <c r="K1931" t="s">
        <v>36</v>
      </c>
      <c r="L1931" s="3">
        <v>2900</v>
      </c>
      <c r="M1931" s="3">
        <v>-749.17</v>
      </c>
      <c r="N1931" s="3">
        <v>2150.83</v>
      </c>
      <c r="O1931" t="s">
        <v>37</v>
      </c>
      <c r="P1931" t="s">
        <v>3555</v>
      </c>
    </row>
    <row r="1932" spans="1:16" x14ac:dyDescent="0.25">
      <c r="A1932" t="s">
        <v>2428</v>
      </c>
      <c r="B1932" t="s">
        <v>3554</v>
      </c>
      <c r="C1932" t="s">
        <v>3557</v>
      </c>
      <c r="D1932" t="s">
        <v>34</v>
      </c>
      <c r="E1932" t="str">
        <f>VLOOKUP(Main!D1932,Sheet2!A:B,2,0)</f>
        <v>Furniture &amp; Fixtures</v>
      </c>
      <c r="F1932" s="2">
        <v>43830</v>
      </c>
      <c r="G1932" t="s">
        <v>2338</v>
      </c>
      <c r="H1932" s="3">
        <v>34.14</v>
      </c>
      <c r="I1932" s="3">
        <v>-8.81</v>
      </c>
      <c r="J1932" s="3">
        <v>25.33</v>
      </c>
      <c r="K1932" t="s">
        <v>36</v>
      </c>
      <c r="L1932" s="3">
        <v>2900</v>
      </c>
      <c r="M1932" s="3">
        <v>-749.17</v>
      </c>
      <c r="N1932" s="3">
        <v>2150.83</v>
      </c>
      <c r="O1932" t="s">
        <v>37</v>
      </c>
      <c r="P1932" t="s">
        <v>3555</v>
      </c>
    </row>
    <row r="1933" spans="1:16" x14ac:dyDescent="0.25">
      <c r="A1933" t="s">
        <v>2429</v>
      </c>
      <c r="B1933" t="s">
        <v>3554</v>
      </c>
      <c r="C1933" t="s">
        <v>3557</v>
      </c>
      <c r="D1933" t="s">
        <v>34</v>
      </c>
      <c r="E1933" t="str">
        <f>VLOOKUP(Main!D1933,Sheet2!A:B,2,0)</f>
        <v>Furniture &amp; Fixtures</v>
      </c>
      <c r="F1933" s="2">
        <v>43830</v>
      </c>
      <c r="G1933" t="s">
        <v>2338</v>
      </c>
      <c r="H1933" s="3">
        <v>34.14</v>
      </c>
      <c r="I1933" s="3">
        <v>-8.81</v>
      </c>
      <c r="J1933" s="3">
        <v>25.33</v>
      </c>
      <c r="K1933" t="s">
        <v>36</v>
      </c>
      <c r="L1933" s="3">
        <v>2900</v>
      </c>
      <c r="M1933" s="3">
        <v>-749.17</v>
      </c>
      <c r="N1933" s="3">
        <v>2150.83</v>
      </c>
      <c r="O1933" t="s">
        <v>37</v>
      </c>
      <c r="P1933" t="s">
        <v>3555</v>
      </c>
    </row>
    <row r="1934" spans="1:16" x14ac:dyDescent="0.25">
      <c r="A1934" t="s">
        <v>2430</v>
      </c>
      <c r="B1934" t="s">
        <v>3554</v>
      </c>
      <c r="C1934" t="s">
        <v>3557</v>
      </c>
      <c r="D1934" t="s">
        <v>34</v>
      </c>
      <c r="E1934" t="str">
        <f>VLOOKUP(Main!D1934,Sheet2!A:B,2,0)</f>
        <v>Furniture &amp; Fixtures</v>
      </c>
      <c r="F1934" s="2">
        <v>43830</v>
      </c>
      <c r="G1934" t="s">
        <v>2338</v>
      </c>
      <c r="H1934" s="3">
        <v>34.14</v>
      </c>
      <c r="I1934" s="3">
        <v>-8.81</v>
      </c>
      <c r="J1934" s="3">
        <v>25.33</v>
      </c>
      <c r="K1934" t="s">
        <v>36</v>
      </c>
      <c r="L1934" s="3">
        <v>2900</v>
      </c>
      <c r="M1934" s="3">
        <v>-749.17</v>
      </c>
      <c r="N1934" s="3">
        <v>2150.83</v>
      </c>
      <c r="O1934" t="s">
        <v>37</v>
      </c>
      <c r="P1934" t="s">
        <v>3555</v>
      </c>
    </row>
    <row r="1935" spans="1:16" x14ac:dyDescent="0.25">
      <c r="A1935" t="s">
        <v>2431</v>
      </c>
      <c r="B1935" t="s">
        <v>3554</v>
      </c>
      <c r="C1935" t="s">
        <v>3557</v>
      </c>
      <c r="D1935" t="s">
        <v>34</v>
      </c>
      <c r="E1935" t="str">
        <f>VLOOKUP(Main!D1935,Sheet2!A:B,2,0)</f>
        <v>Furniture &amp; Fixtures</v>
      </c>
      <c r="F1935" s="2">
        <v>43830</v>
      </c>
      <c r="G1935" t="s">
        <v>2338</v>
      </c>
      <c r="H1935" s="3">
        <v>34.14</v>
      </c>
      <c r="I1935" s="3">
        <v>-8.81</v>
      </c>
      <c r="J1935" s="3">
        <v>25.33</v>
      </c>
      <c r="K1935" t="s">
        <v>36</v>
      </c>
      <c r="L1935" s="3">
        <v>2900</v>
      </c>
      <c r="M1935" s="3">
        <v>-749.17</v>
      </c>
      <c r="N1935" s="3">
        <v>2150.83</v>
      </c>
      <c r="O1935" t="s">
        <v>37</v>
      </c>
      <c r="P1935" t="s">
        <v>3555</v>
      </c>
    </row>
    <row r="1936" spans="1:16" x14ac:dyDescent="0.25">
      <c r="A1936" t="s">
        <v>2432</v>
      </c>
      <c r="B1936" t="s">
        <v>3554</v>
      </c>
      <c r="C1936" t="s">
        <v>3557</v>
      </c>
      <c r="D1936" t="s">
        <v>34</v>
      </c>
      <c r="E1936" t="str">
        <f>VLOOKUP(Main!D1936,Sheet2!A:B,2,0)</f>
        <v>Furniture &amp; Fixtures</v>
      </c>
      <c r="F1936" s="2">
        <v>43830</v>
      </c>
      <c r="G1936" t="s">
        <v>2338</v>
      </c>
      <c r="H1936" s="3">
        <v>34.14</v>
      </c>
      <c r="I1936" s="3">
        <v>-8.81</v>
      </c>
      <c r="J1936" s="3">
        <v>25.33</v>
      </c>
      <c r="K1936" t="s">
        <v>36</v>
      </c>
      <c r="L1936" s="3">
        <v>2900</v>
      </c>
      <c r="M1936" s="3">
        <v>-749.17</v>
      </c>
      <c r="N1936" s="3">
        <v>2150.83</v>
      </c>
      <c r="O1936" t="s">
        <v>37</v>
      </c>
      <c r="P1936" t="s">
        <v>3555</v>
      </c>
    </row>
    <row r="1937" spans="1:16" x14ac:dyDescent="0.25">
      <c r="A1937" t="s">
        <v>2433</v>
      </c>
      <c r="B1937" t="s">
        <v>3554</v>
      </c>
      <c r="C1937" t="s">
        <v>3557</v>
      </c>
      <c r="D1937" t="s">
        <v>34</v>
      </c>
      <c r="E1937" t="str">
        <f>VLOOKUP(Main!D1937,Sheet2!A:B,2,0)</f>
        <v>Furniture &amp; Fixtures</v>
      </c>
      <c r="F1937" s="2">
        <v>43830</v>
      </c>
      <c r="G1937" t="s">
        <v>2338</v>
      </c>
      <c r="H1937" s="3">
        <v>34.14</v>
      </c>
      <c r="I1937" s="3">
        <v>-8.81</v>
      </c>
      <c r="J1937" s="3">
        <v>25.33</v>
      </c>
      <c r="K1937" t="s">
        <v>36</v>
      </c>
      <c r="L1937" s="3">
        <v>2900</v>
      </c>
      <c r="M1937" s="3">
        <v>-749.17</v>
      </c>
      <c r="N1937" s="3">
        <v>2150.83</v>
      </c>
      <c r="O1937" t="s">
        <v>37</v>
      </c>
      <c r="P1937" t="s">
        <v>3555</v>
      </c>
    </row>
    <row r="1938" spans="1:16" x14ac:dyDescent="0.25">
      <c r="A1938" t="s">
        <v>2434</v>
      </c>
      <c r="B1938" t="s">
        <v>3554</v>
      </c>
      <c r="C1938" t="s">
        <v>3557</v>
      </c>
      <c r="D1938" t="s">
        <v>34</v>
      </c>
      <c r="E1938" t="str">
        <f>VLOOKUP(Main!D1938,Sheet2!A:B,2,0)</f>
        <v>Furniture &amp; Fixtures</v>
      </c>
      <c r="F1938" s="2">
        <v>43830</v>
      </c>
      <c r="G1938" t="s">
        <v>2338</v>
      </c>
      <c r="H1938" s="3">
        <v>34.14</v>
      </c>
      <c r="I1938" s="3">
        <v>-8.81</v>
      </c>
      <c r="J1938" s="3">
        <v>25.33</v>
      </c>
      <c r="K1938" t="s">
        <v>36</v>
      </c>
      <c r="L1938" s="3">
        <v>2900</v>
      </c>
      <c r="M1938" s="3">
        <v>-749.17</v>
      </c>
      <c r="N1938" s="3">
        <v>2150.83</v>
      </c>
      <c r="O1938" t="s">
        <v>37</v>
      </c>
      <c r="P1938" t="s">
        <v>3555</v>
      </c>
    </row>
    <row r="1939" spans="1:16" x14ac:dyDescent="0.25">
      <c r="A1939" t="s">
        <v>2435</v>
      </c>
      <c r="B1939" t="s">
        <v>3554</v>
      </c>
      <c r="C1939" t="s">
        <v>3557</v>
      </c>
      <c r="D1939" t="s">
        <v>34</v>
      </c>
      <c r="E1939" t="str">
        <f>VLOOKUP(Main!D1939,Sheet2!A:B,2,0)</f>
        <v>Furniture &amp; Fixtures</v>
      </c>
      <c r="F1939" s="2">
        <v>43830</v>
      </c>
      <c r="G1939" t="s">
        <v>2338</v>
      </c>
      <c r="H1939" s="3">
        <v>34.14</v>
      </c>
      <c r="I1939" s="3">
        <v>-8.81</v>
      </c>
      <c r="J1939" s="3">
        <v>25.33</v>
      </c>
      <c r="K1939" t="s">
        <v>36</v>
      </c>
      <c r="L1939" s="3">
        <v>2900</v>
      </c>
      <c r="M1939" s="3">
        <v>-749.17</v>
      </c>
      <c r="N1939" s="3">
        <v>2150.83</v>
      </c>
      <c r="O1939" t="s">
        <v>37</v>
      </c>
      <c r="P1939" t="s">
        <v>3555</v>
      </c>
    </row>
    <row r="1940" spans="1:16" x14ac:dyDescent="0.25">
      <c r="A1940" t="s">
        <v>2436</v>
      </c>
      <c r="B1940" t="s">
        <v>3554</v>
      </c>
      <c r="C1940" t="s">
        <v>3557</v>
      </c>
      <c r="D1940" t="s">
        <v>34</v>
      </c>
      <c r="E1940" t="str">
        <f>VLOOKUP(Main!D1940,Sheet2!A:B,2,0)</f>
        <v>Furniture &amp; Fixtures</v>
      </c>
      <c r="F1940" s="2">
        <v>43830</v>
      </c>
      <c r="G1940" t="s">
        <v>2338</v>
      </c>
      <c r="H1940" s="3">
        <v>34.14</v>
      </c>
      <c r="I1940" s="3">
        <v>-8.81</v>
      </c>
      <c r="J1940" s="3">
        <v>25.33</v>
      </c>
      <c r="K1940" t="s">
        <v>36</v>
      </c>
      <c r="L1940" s="3">
        <v>2900</v>
      </c>
      <c r="M1940" s="3">
        <v>-749.17</v>
      </c>
      <c r="N1940" s="3">
        <v>2150.83</v>
      </c>
      <c r="O1940" t="s">
        <v>37</v>
      </c>
      <c r="P1940" t="s">
        <v>3555</v>
      </c>
    </row>
    <row r="1941" spans="1:16" x14ac:dyDescent="0.25">
      <c r="A1941" t="s">
        <v>2437</v>
      </c>
      <c r="B1941" t="s">
        <v>3554</v>
      </c>
      <c r="C1941" t="s">
        <v>3557</v>
      </c>
      <c r="D1941" t="s">
        <v>34</v>
      </c>
      <c r="E1941" t="str">
        <f>VLOOKUP(Main!D1941,Sheet2!A:B,2,0)</f>
        <v>Furniture &amp; Fixtures</v>
      </c>
      <c r="F1941" s="2">
        <v>43830</v>
      </c>
      <c r="G1941" t="s">
        <v>2338</v>
      </c>
      <c r="H1941" s="3">
        <v>34.14</v>
      </c>
      <c r="I1941" s="3">
        <v>-8.81</v>
      </c>
      <c r="J1941" s="3">
        <v>25.33</v>
      </c>
      <c r="K1941" t="s">
        <v>36</v>
      </c>
      <c r="L1941" s="3">
        <v>2900</v>
      </c>
      <c r="M1941" s="3">
        <v>-749.17</v>
      </c>
      <c r="N1941" s="3">
        <v>2150.83</v>
      </c>
      <c r="O1941" t="s">
        <v>37</v>
      </c>
      <c r="P1941" t="s">
        <v>3555</v>
      </c>
    </row>
    <row r="1942" spans="1:16" x14ac:dyDescent="0.25">
      <c r="A1942" t="s">
        <v>2438</v>
      </c>
      <c r="B1942" t="s">
        <v>3554</v>
      </c>
      <c r="C1942" t="s">
        <v>3557</v>
      </c>
      <c r="D1942" t="s">
        <v>34</v>
      </c>
      <c r="E1942" t="str">
        <f>VLOOKUP(Main!D1942,Sheet2!A:B,2,0)</f>
        <v>Furniture &amp; Fixtures</v>
      </c>
      <c r="F1942" s="2">
        <v>43830</v>
      </c>
      <c r="G1942" t="s">
        <v>2338</v>
      </c>
      <c r="H1942" s="3">
        <v>34.14</v>
      </c>
      <c r="I1942" s="3">
        <v>-8.81</v>
      </c>
      <c r="J1942" s="3">
        <v>25.33</v>
      </c>
      <c r="K1942" t="s">
        <v>36</v>
      </c>
      <c r="L1942" s="3">
        <v>2900</v>
      </c>
      <c r="M1942" s="3">
        <v>-749.17</v>
      </c>
      <c r="N1942" s="3">
        <v>2150.83</v>
      </c>
      <c r="O1942" t="s">
        <v>37</v>
      </c>
      <c r="P1942" t="s">
        <v>3555</v>
      </c>
    </row>
    <row r="1943" spans="1:16" x14ac:dyDescent="0.25">
      <c r="A1943" t="s">
        <v>2439</v>
      </c>
      <c r="B1943" t="s">
        <v>3554</v>
      </c>
      <c r="C1943" t="s">
        <v>3557</v>
      </c>
      <c r="D1943" t="s">
        <v>34</v>
      </c>
      <c r="E1943" t="str">
        <f>VLOOKUP(Main!D1943,Sheet2!A:B,2,0)</f>
        <v>Furniture &amp; Fixtures</v>
      </c>
      <c r="F1943" s="2">
        <v>43830</v>
      </c>
      <c r="G1943" t="s">
        <v>2338</v>
      </c>
      <c r="H1943" s="3">
        <v>34.14</v>
      </c>
      <c r="I1943" s="3">
        <v>-8.81</v>
      </c>
      <c r="J1943" s="3">
        <v>25.33</v>
      </c>
      <c r="K1943" t="s">
        <v>36</v>
      </c>
      <c r="L1943" s="3">
        <v>2900</v>
      </c>
      <c r="M1943" s="3">
        <v>-749.17</v>
      </c>
      <c r="N1943" s="3">
        <v>2150.83</v>
      </c>
      <c r="O1943" t="s">
        <v>37</v>
      </c>
      <c r="P1943" t="s">
        <v>3555</v>
      </c>
    </row>
    <row r="1944" spans="1:16" x14ac:dyDescent="0.25">
      <c r="A1944" t="s">
        <v>2440</v>
      </c>
      <c r="B1944" t="s">
        <v>3554</v>
      </c>
      <c r="C1944" t="s">
        <v>3557</v>
      </c>
      <c r="D1944" t="s">
        <v>34</v>
      </c>
      <c r="E1944" t="str">
        <f>VLOOKUP(Main!D1944,Sheet2!A:B,2,0)</f>
        <v>Furniture &amp; Fixtures</v>
      </c>
      <c r="F1944" s="2">
        <v>43830</v>
      </c>
      <c r="G1944" t="s">
        <v>2338</v>
      </c>
      <c r="H1944" s="3">
        <v>34.14</v>
      </c>
      <c r="I1944" s="3">
        <v>-8.81</v>
      </c>
      <c r="J1944" s="3">
        <v>25.33</v>
      </c>
      <c r="K1944" t="s">
        <v>36</v>
      </c>
      <c r="L1944" s="3">
        <v>2900</v>
      </c>
      <c r="M1944" s="3">
        <v>-749.17</v>
      </c>
      <c r="N1944" s="3">
        <v>2150.83</v>
      </c>
      <c r="O1944" t="s">
        <v>37</v>
      </c>
      <c r="P1944" t="s">
        <v>3555</v>
      </c>
    </row>
    <row r="1945" spans="1:16" x14ac:dyDescent="0.25">
      <c r="A1945" t="s">
        <v>2441</v>
      </c>
      <c r="B1945" t="s">
        <v>3554</v>
      </c>
      <c r="C1945" t="s">
        <v>3557</v>
      </c>
      <c r="D1945" t="s">
        <v>34</v>
      </c>
      <c r="E1945" t="str">
        <f>VLOOKUP(Main!D1945,Sheet2!A:B,2,0)</f>
        <v>Furniture &amp; Fixtures</v>
      </c>
      <c r="F1945" s="2">
        <v>43830</v>
      </c>
      <c r="G1945" t="s">
        <v>2338</v>
      </c>
      <c r="H1945" s="3">
        <v>34.14</v>
      </c>
      <c r="I1945" s="3">
        <v>-8.81</v>
      </c>
      <c r="J1945" s="3">
        <v>25.33</v>
      </c>
      <c r="K1945" t="s">
        <v>36</v>
      </c>
      <c r="L1945" s="3">
        <v>2900</v>
      </c>
      <c r="M1945" s="3">
        <v>-749.17</v>
      </c>
      <c r="N1945" s="3">
        <v>2150.83</v>
      </c>
      <c r="O1945" t="s">
        <v>37</v>
      </c>
      <c r="P1945" t="s">
        <v>3555</v>
      </c>
    </row>
    <row r="1946" spans="1:16" x14ac:dyDescent="0.25">
      <c r="A1946" t="s">
        <v>2442</v>
      </c>
      <c r="B1946" t="s">
        <v>3554</v>
      </c>
      <c r="C1946" t="s">
        <v>3557</v>
      </c>
      <c r="D1946" t="s">
        <v>34</v>
      </c>
      <c r="E1946" t="str">
        <f>VLOOKUP(Main!D1946,Sheet2!A:B,2,0)</f>
        <v>Furniture &amp; Fixtures</v>
      </c>
      <c r="F1946" s="2">
        <v>43830</v>
      </c>
      <c r="G1946" t="s">
        <v>2338</v>
      </c>
      <c r="H1946" s="3">
        <v>33.9</v>
      </c>
      <c r="I1946" s="3">
        <v>-8.76</v>
      </c>
      <c r="J1946" s="3">
        <v>25.14</v>
      </c>
      <c r="K1946" t="s">
        <v>36</v>
      </c>
      <c r="L1946" s="3">
        <v>2900</v>
      </c>
      <c r="M1946" s="3">
        <v>-749.17</v>
      </c>
      <c r="N1946" s="3">
        <v>2150.83</v>
      </c>
      <c r="O1946" t="s">
        <v>37</v>
      </c>
      <c r="P1946" t="s">
        <v>3555</v>
      </c>
    </row>
    <row r="1947" spans="1:16" x14ac:dyDescent="0.25">
      <c r="A1947" t="s">
        <v>2443</v>
      </c>
      <c r="B1947" t="s">
        <v>3554</v>
      </c>
      <c r="C1947" t="s">
        <v>3557</v>
      </c>
      <c r="D1947" t="s">
        <v>34</v>
      </c>
      <c r="E1947" t="str">
        <f>VLOOKUP(Main!D1947,Sheet2!A:B,2,0)</f>
        <v>Furniture &amp; Fixtures</v>
      </c>
      <c r="F1947" s="2">
        <v>43982</v>
      </c>
      <c r="G1947" t="s">
        <v>2444</v>
      </c>
      <c r="H1947" s="3">
        <v>189.82</v>
      </c>
      <c r="I1947" s="3">
        <v>-41.12</v>
      </c>
      <c r="J1947" s="3">
        <v>148.69999999999999</v>
      </c>
      <c r="K1947" t="s">
        <v>36</v>
      </c>
      <c r="L1947" s="3">
        <v>16125</v>
      </c>
      <c r="M1947" s="3">
        <v>-3493.75</v>
      </c>
      <c r="N1947" s="3">
        <v>12631.25</v>
      </c>
      <c r="O1947" t="s">
        <v>37</v>
      </c>
      <c r="P1947" t="s">
        <v>3555</v>
      </c>
    </row>
    <row r="1948" spans="1:16" x14ac:dyDescent="0.25">
      <c r="A1948" t="s">
        <v>2445</v>
      </c>
      <c r="B1948" t="s">
        <v>3554</v>
      </c>
      <c r="C1948" t="s">
        <v>3557</v>
      </c>
      <c r="D1948" t="s">
        <v>34</v>
      </c>
      <c r="E1948" t="str">
        <f>VLOOKUP(Main!D1948,Sheet2!A:B,2,0)</f>
        <v>Furniture &amp; Fixtures</v>
      </c>
      <c r="F1948" s="2">
        <v>43982</v>
      </c>
      <c r="G1948" t="s">
        <v>2444</v>
      </c>
      <c r="H1948" s="3">
        <v>189.82</v>
      </c>
      <c r="I1948" s="3">
        <v>-41.12</v>
      </c>
      <c r="J1948" s="3">
        <v>148.69999999999999</v>
      </c>
      <c r="K1948" t="s">
        <v>36</v>
      </c>
      <c r="L1948" s="3">
        <v>16125</v>
      </c>
      <c r="M1948" s="3">
        <v>-3493.75</v>
      </c>
      <c r="N1948" s="3">
        <v>12631.25</v>
      </c>
      <c r="O1948" t="s">
        <v>37</v>
      </c>
      <c r="P1948" t="s">
        <v>3555</v>
      </c>
    </row>
    <row r="1949" spans="1:16" x14ac:dyDescent="0.25">
      <c r="A1949" t="s">
        <v>2446</v>
      </c>
      <c r="B1949" t="s">
        <v>3554</v>
      </c>
      <c r="C1949" t="s">
        <v>3557</v>
      </c>
      <c r="D1949" t="s">
        <v>34</v>
      </c>
      <c r="E1949" t="str">
        <f>VLOOKUP(Main!D1949,Sheet2!A:B,2,0)</f>
        <v>Furniture &amp; Fixtures</v>
      </c>
      <c r="F1949" s="2">
        <v>43982</v>
      </c>
      <c r="G1949" t="s">
        <v>2444</v>
      </c>
      <c r="H1949" s="3">
        <v>189.82</v>
      </c>
      <c r="I1949" s="3">
        <v>-41.12</v>
      </c>
      <c r="J1949" s="3">
        <v>148.69999999999999</v>
      </c>
      <c r="K1949" t="s">
        <v>36</v>
      </c>
      <c r="L1949" s="3">
        <v>16125</v>
      </c>
      <c r="M1949" s="3">
        <v>-3493.75</v>
      </c>
      <c r="N1949" s="3">
        <v>12631.25</v>
      </c>
      <c r="O1949" t="s">
        <v>37</v>
      </c>
      <c r="P1949" t="s">
        <v>3555</v>
      </c>
    </row>
    <row r="1950" spans="1:16" x14ac:dyDescent="0.25">
      <c r="A1950" t="s">
        <v>2447</v>
      </c>
      <c r="B1950" t="s">
        <v>3554</v>
      </c>
      <c r="C1950" t="s">
        <v>3557</v>
      </c>
      <c r="D1950" t="s">
        <v>34</v>
      </c>
      <c r="E1950" t="str">
        <f>VLOOKUP(Main!D1950,Sheet2!A:B,2,0)</f>
        <v>Furniture &amp; Fixtures</v>
      </c>
      <c r="F1950" s="2">
        <v>43982</v>
      </c>
      <c r="G1950" t="s">
        <v>2444</v>
      </c>
      <c r="H1950" s="3">
        <v>189.81</v>
      </c>
      <c r="I1950" s="3">
        <v>-41.12</v>
      </c>
      <c r="J1950" s="3">
        <v>148.69</v>
      </c>
      <c r="K1950" t="s">
        <v>36</v>
      </c>
      <c r="L1950" s="3">
        <v>16125</v>
      </c>
      <c r="M1950" s="3">
        <v>-3493.75</v>
      </c>
      <c r="N1950" s="3">
        <v>12631.25</v>
      </c>
      <c r="O1950" t="s">
        <v>37</v>
      </c>
      <c r="P1950" t="s">
        <v>3555</v>
      </c>
    </row>
    <row r="1951" spans="1:16" x14ac:dyDescent="0.25">
      <c r="A1951" t="s">
        <v>2448</v>
      </c>
      <c r="B1951" t="s">
        <v>3554</v>
      </c>
      <c r="C1951" t="s">
        <v>3557</v>
      </c>
      <c r="D1951" t="s">
        <v>34</v>
      </c>
      <c r="E1951" t="str">
        <f>VLOOKUP(Main!D1951,Sheet2!A:B,2,0)</f>
        <v>Furniture &amp; Fixtures</v>
      </c>
      <c r="F1951" s="2">
        <v>44172</v>
      </c>
      <c r="G1951" t="s">
        <v>2338</v>
      </c>
      <c r="H1951" s="3">
        <v>3413.78</v>
      </c>
      <c r="I1951" s="3">
        <v>-540.52</v>
      </c>
      <c r="J1951" s="3">
        <v>2873.26</v>
      </c>
      <c r="K1951" t="s">
        <v>36</v>
      </c>
      <c r="L1951" s="3">
        <v>290000</v>
      </c>
      <c r="M1951" s="3">
        <v>-45916.67</v>
      </c>
      <c r="N1951" s="3">
        <v>244083.33</v>
      </c>
      <c r="O1951" t="s">
        <v>37</v>
      </c>
      <c r="P1951" t="s">
        <v>3555</v>
      </c>
    </row>
    <row r="1952" spans="1:16" x14ac:dyDescent="0.25">
      <c r="A1952" t="s">
        <v>2449</v>
      </c>
      <c r="B1952" t="s">
        <v>3554</v>
      </c>
      <c r="C1952" t="s">
        <v>3557</v>
      </c>
      <c r="D1952" t="s">
        <v>34</v>
      </c>
      <c r="E1952" t="str">
        <f>VLOOKUP(Main!D1952,Sheet2!A:B,2,0)</f>
        <v>Furniture &amp; Fixtures</v>
      </c>
      <c r="F1952" s="2">
        <v>44172</v>
      </c>
      <c r="G1952" t="s">
        <v>2338</v>
      </c>
      <c r="H1952" s="3">
        <v>3413.77</v>
      </c>
      <c r="I1952" s="3">
        <v>-540.52</v>
      </c>
      <c r="J1952" s="3">
        <v>2873.25</v>
      </c>
      <c r="K1952" t="s">
        <v>36</v>
      </c>
      <c r="L1952" s="3">
        <v>290000</v>
      </c>
      <c r="M1952" s="3">
        <v>-45916.67</v>
      </c>
      <c r="N1952" s="3">
        <v>244083.33</v>
      </c>
      <c r="O1952" t="s">
        <v>37</v>
      </c>
      <c r="P1952" t="s">
        <v>3555</v>
      </c>
    </row>
    <row r="1953" spans="1:16" x14ac:dyDescent="0.25">
      <c r="A1953" t="s">
        <v>2450</v>
      </c>
      <c r="B1953" t="s">
        <v>3554</v>
      </c>
      <c r="C1953" t="s">
        <v>3557</v>
      </c>
      <c r="D1953" t="s">
        <v>34</v>
      </c>
      <c r="E1953" t="str">
        <f>VLOOKUP(Main!D1953,Sheet2!A:B,2,0)</f>
        <v>Furniture &amp; Fixtures</v>
      </c>
      <c r="F1953" s="2">
        <v>44191</v>
      </c>
      <c r="G1953" t="s">
        <v>2451</v>
      </c>
      <c r="H1953" s="3">
        <v>97.5</v>
      </c>
      <c r="I1953" s="3">
        <v>-15.44</v>
      </c>
      <c r="J1953" s="3">
        <v>82.06</v>
      </c>
      <c r="K1953" t="s">
        <v>36</v>
      </c>
      <c r="L1953" s="3">
        <v>8280</v>
      </c>
      <c r="M1953" s="3">
        <v>-1311</v>
      </c>
      <c r="N1953" s="3">
        <v>6969</v>
      </c>
      <c r="O1953" t="s">
        <v>37</v>
      </c>
      <c r="P1953" t="s">
        <v>3555</v>
      </c>
    </row>
    <row r="1954" spans="1:16" x14ac:dyDescent="0.25">
      <c r="A1954" t="s">
        <v>2452</v>
      </c>
      <c r="B1954" t="s">
        <v>3554</v>
      </c>
      <c r="C1954" t="s">
        <v>3557</v>
      </c>
      <c r="D1954" t="s">
        <v>34</v>
      </c>
      <c r="E1954" t="str">
        <f>VLOOKUP(Main!D1954,Sheet2!A:B,2,0)</f>
        <v>Furniture &amp; Fixtures</v>
      </c>
      <c r="F1954" s="2">
        <v>44191</v>
      </c>
      <c r="G1954" t="s">
        <v>1835</v>
      </c>
      <c r="H1954" s="3">
        <v>121.58</v>
      </c>
      <c r="I1954" s="3">
        <v>-19.25</v>
      </c>
      <c r="J1954" s="3">
        <v>102.33</v>
      </c>
      <c r="K1954" t="s">
        <v>36</v>
      </c>
      <c r="L1954" s="3">
        <v>10328</v>
      </c>
      <c r="M1954" s="3">
        <v>-1635.27</v>
      </c>
      <c r="N1954" s="3">
        <v>8692.73</v>
      </c>
      <c r="O1954" t="s">
        <v>37</v>
      </c>
      <c r="P1954" t="s">
        <v>3555</v>
      </c>
    </row>
    <row r="1955" spans="1:16" x14ac:dyDescent="0.25">
      <c r="A1955" t="s">
        <v>2453</v>
      </c>
      <c r="B1955" t="s">
        <v>3554</v>
      </c>
      <c r="C1955" t="s">
        <v>3557</v>
      </c>
      <c r="D1955" t="s">
        <v>34</v>
      </c>
      <c r="E1955" t="str">
        <f>VLOOKUP(Main!D1955,Sheet2!A:B,2,0)</f>
        <v>Furniture &amp; Fixtures</v>
      </c>
      <c r="F1955" s="2">
        <v>44191</v>
      </c>
      <c r="G1955" t="s">
        <v>1835</v>
      </c>
      <c r="H1955" s="3">
        <v>84.8</v>
      </c>
      <c r="I1955" s="3">
        <v>-13.43</v>
      </c>
      <c r="J1955" s="3">
        <v>71.37</v>
      </c>
      <c r="K1955" t="s">
        <v>36</v>
      </c>
      <c r="L1955" s="3">
        <v>7204</v>
      </c>
      <c r="M1955" s="3">
        <v>-1140.6300000000001</v>
      </c>
      <c r="N1955" s="3">
        <v>6063.37</v>
      </c>
      <c r="O1955" t="s">
        <v>37</v>
      </c>
      <c r="P1955" t="s">
        <v>3555</v>
      </c>
    </row>
    <row r="1956" spans="1:16" x14ac:dyDescent="0.25">
      <c r="A1956" t="s">
        <v>2454</v>
      </c>
      <c r="B1956" t="s">
        <v>3554</v>
      </c>
      <c r="C1956" t="s">
        <v>3557</v>
      </c>
      <c r="D1956" t="s">
        <v>34</v>
      </c>
      <c r="E1956" t="str">
        <f>VLOOKUP(Main!D1956,Sheet2!A:B,2,0)</f>
        <v>Furniture &amp; Fixtures</v>
      </c>
      <c r="F1956" s="2">
        <v>44191</v>
      </c>
      <c r="G1956" t="s">
        <v>1835</v>
      </c>
      <c r="H1956" s="3">
        <v>85.51</v>
      </c>
      <c r="I1956" s="3">
        <v>-13.54</v>
      </c>
      <c r="J1956" s="3">
        <v>71.97</v>
      </c>
      <c r="K1956" t="s">
        <v>36</v>
      </c>
      <c r="L1956" s="3">
        <v>7264</v>
      </c>
      <c r="M1956" s="3">
        <v>-1150.1300000000001</v>
      </c>
      <c r="N1956" s="3">
        <v>6113.87</v>
      </c>
      <c r="O1956" t="s">
        <v>37</v>
      </c>
      <c r="P1956" t="s">
        <v>3555</v>
      </c>
    </row>
    <row r="1957" spans="1:16" x14ac:dyDescent="0.25">
      <c r="A1957" t="s">
        <v>2455</v>
      </c>
      <c r="B1957" t="s">
        <v>3554</v>
      </c>
      <c r="C1957" t="s">
        <v>3557</v>
      </c>
      <c r="D1957" t="s">
        <v>34</v>
      </c>
      <c r="E1957" t="str">
        <f>VLOOKUP(Main!D1957,Sheet2!A:B,2,0)</f>
        <v>Furniture &amp; Fixtures</v>
      </c>
      <c r="F1957" s="2">
        <v>44191</v>
      </c>
      <c r="G1957" t="s">
        <v>1835</v>
      </c>
      <c r="H1957" s="3">
        <v>85.51</v>
      </c>
      <c r="I1957" s="3">
        <v>-13.54</v>
      </c>
      <c r="J1957" s="3">
        <v>71.97</v>
      </c>
      <c r="K1957" t="s">
        <v>36</v>
      </c>
      <c r="L1957" s="3">
        <v>7264</v>
      </c>
      <c r="M1957" s="3">
        <v>-1150.1300000000001</v>
      </c>
      <c r="N1957" s="3">
        <v>6113.87</v>
      </c>
      <c r="O1957" t="s">
        <v>37</v>
      </c>
      <c r="P1957" t="s">
        <v>3555</v>
      </c>
    </row>
    <row r="1958" spans="1:16" x14ac:dyDescent="0.25">
      <c r="A1958" t="s">
        <v>2456</v>
      </c>
      <c r="B1958" t="s">
        <v>3554</v>
      </c>
      <c r="C1958" t="s">
        <v>3557</v>
      </c>
      <c r="D1958" t="s">
        <v>34</v>
      </c>
      <c r="E1958" t="str">
        <f>VLOOKUP(Main!D1958,Sheet2!A:B,2,0)</f>
        <v>Furniture &amp; Fixtures</v>
      </c>
      <c r="F1958" s="2">
        <v>44191</v>
      </c>
      <c r="G1958" t="s">
        <v>1835</v>
      </c>
      <c r="H1958" s="3">
        <v>85.51</v>
      </c>
      <c r="I1958" s="3">
        <v>-13.54</v>
      </c>
      <c r="J1958" s="3">
        <v>71.97</v>
      </c>
      <c r="K1958" t="s">
        <v>36</v>
      </c>
      <c r="L1958" s="3">
        <v>7264</v>
      </c>
      <c r="M1958" s="3">
        <v>-1150.1300000000001</v>
      </c>
      <c r="N1958" s="3">
        <v>6113.87</v>
      </c>
      <c r="O1958" t="s">
        <v>37</v>
      </c>
      <c r="P1958" t="s">
        <v>3555</v>
      </c>
    </row>
    <row r="1959" spans="1:16" x14ac:dyDescent="0.25">
      <c r="A1959" t="s">
        <v>2457</v>
      </c>
      <c r="B1959" t="s">
        <v>3554</v>
      </c>
      <c r="C1959" t="s">
        <v>3557</v>
      </c>
      <c r="D1959" t="s">
        <v>34</v>
      </c>
      <c r="E1959" t="str">
        <f>VLOOKUP(Main!D1959,Sheet2!A:B,2,0)</f>
        <v>Furniture &amp; Fixtures</v>
      </c>
      <c r="F1959" s="2">
        <v>44191</v>
      </c>
      <c r="G1959" t="s">
        <v>1835</v>
      </c>
      <c r="H1959" s="3">
        <v>85.51</v>
      </c>
      <c r="I1959" s="3">
        <v>-13.54</v>
      </c>
      <c r="J1959" s="3">
        <v>71.97</v>
      </c>
      <c r="K1959" t="s">
        <v>36</v>
      </c>
      <c r="L1959" s="3">
        <v>7264</v>
      </c>
      <c r="M1959" s="3">
        <v>-1150.1300000000001</v>
      </c>
      <c r="N1959" s="3">
        <v>6113.87</v>
      </c>
      <c r="O1959" t="s">
        <v>37</v>
      </c>
      <c r="P1959" t="s">
        <v>3555</v>
      </c>
    </row>
    <row r="1960" spans="1:16" x14ac:dyDescent="0.25">
      <c r="A1960" t="s">
        <v>2458</v>
      </c>
      <c r="B1960" t="s">
        <v>3554</v>
      </c>
      <c r="C1960" t="s">
        <v>3557</v>
      </c>
      <c r="D1960" t="s">
        <v>34</v>
      </c>
      <c r="E1960" t="str">
        <f>VLOOKUP(Main!D1960,Sheet2!A:B,2,0)</f>
        <v>Furniture &amp; Fixtures</v>
      </c>
      <c r="F1960" s="2">
        <v>44191</v>
      </c>
      <c r="G1960" t="s">
        <v>1835</v>
      </c>
      <c r="H1960" s="3">
        <v>85.51</v>
      </c>
      <c r="I1960" s="3">
        <v>-13.54</v>
      </c>
      <c r="J1960" s="3">
        <v>71.97</v>
      </c>
      <c r="K1960" t="s">
        <v>36</v>
      </c>
      <c r="L1960" s="3">
        <v>7264</v>
      </c>
      <c r="M1960" s="3">
        <v>-1150.1300000000001</v>
      </c>
      <c r="N1960" s="3">
        <v>6113.87</v>
      </c>
      <c r="O1960" t="s">
        <v>37</v>
      </c>
      <c r="P1960" t="s">
        <v>3555</v>
      </c>
    </row>
    <row r="1961" spans="1:16" x14ac:dyDescent="0.25">
      <c r="A1961" t="s">
        <v>2459</v>
      </c>
      <c r="B1961" t="s">
        <v>3554</v>
      </c>
      <c r="C1961" t="s">
        <v>3557</v>
      </c>
      <c r="D1961" t="s">
        <v>34</v>
      </c>
      <c r="E1961" t="str">
        <f>VLOOKUP(Main!D1961,Sheet2!A:B,2,0)</f>
        <v>Furniture &amp; Fixtures</v>
      </c>
      <c r="F1961" s="2">
        <v>44191</v>
      </c>
      <c r="G1961" t="s">
        <v>1835</v>
      </c>
      <c r="H1961" s="3">
        <v>85.51</v>
      </c>
      <c r="I1961" s="3">
        <v>-13.54</v>
      </c>
      <c r="J1961" s="3">
        <v>71.97</v>
      </c>
      <c r="K1961" t="s">
        <v>36</v>
      </c>
      <c r="L1961" s="3">
        <v>7264</v>
      </c>
      <c r="M1961" s="3">
        <v>-1150.1300000000001</v>
      </c>
      <c r="N1961" s="3">
        <v>6113.87</v>
      </c>
      <c r="O1961" t="s">
        <v>37</v>
      </c>
      <c r="P1961" t="s">
        <v>3555</v>
      </c>
    </row>
    <row r="1962" spans="1:16" x14ac:dyDescent="0.25">
      <c r="A1962" t="s">
        <v>2460</v>
      </c>
      <c r="B1962" t="s">
        <v>3554</v>
      </c>
      <c r="C1962" t="s">
        <v>3557</v>
      </c>
      <c r="D1962" t="s">
        <v>34</v>
      </c>
      <c r="E1962" t="str">
        <f>VLOOKUP(Main!D1962,Sheet2!A:B,2,0)</f>
        <v>Furniture &amp; Fixtures</v>
      </c>
      <c r="F1962" s="2">
        <v>44191</v>
      </c>
      <c r="G1962" t="s">
        <v>1835</v>
      </c>
      <c r="H1962" s="3">
        <v>85.51</v>
      </c>
      <c r="I1962" s="3">
        <v>-13.54</v>
      </c>
      <c r="J1962" s="3">
        <v>71.97</v>
      </c>
      <c r="K1962" t="s">
        <v>36</v>
      </c>
      <c r="L1962" s="3">
        <v>7264</v>
      </c>
      <c r="M1962" s="3">
        <v>-1150.1300000000001</v>
      </c>
      <c r="N1962" s="3">
        <v>6113.87</v>
      </c>
      <c r="O1962" t="s">
        <v>37</v>
      </c>
      <c r="P1962" t="s">
        <v>3555</v>
      </c>
    </row>
    <row r="1963" spans="1:16" x14ac:dyDescent="0.25">
      <c r="A1963" t="s">
        <v>2461</v>
      </c>
      <c r="B1963" t="s">
        <v>3554</v>
      </c>
      <c r="C1963" t="s">
        <v>3557</v>
      </c>
      <c r="D1963" t="s">
        <v>34</v>
      </c>
      <c r="E1963" t="str">
        <f>VLOOKUP(Main!D1963,Sheet2!A:B,2,0)</f>
        <v>Furniture &amp; Fixtures</v>
      </c>
      <c r="F1963" s="2">
        <v>44191</v>
      </c>
      <c r="G1963" t="s">
        <v>1835</v>
      </c>
      <c r="H1963" s="3">
        <v>85.51</v>
      </c>
      <c r="I1963" s="3">
        <v>-13.54</v>
      </c>
      <c r="J1963" s="3">
        <v>71.97</v>
      </c>
      <c r="K1963" t="s">
        <v>36</v>
      </c>
      <c r="L1963" s="3">
        <v>7264</v>
      </c>
      <c r="M1963" s="3">
        <v>-1150.1300000000001</v>
      </c>
      <c r="N1963" s="3">
        <v>6113.87</v>
      </c>
      <c r="O1963" t="s">
        <v>37</v>
      </c>
      <c r="P1963" t="s">
        <v>3555</v>
      </c>
    </row>
    <row r="1964" spans="1:16" x14ac:dyDescent="0.25">
      <c r="A1964" t="s">
        <v>2462</v>
      </c>
      <c r="B1964" t="s">
        <v>3554</v>
      </c>
      <c r="C1964" t="s">
        <v>3557</v>
      </c>
      <c r="D1964" t="s">
        <v>34</v>
      </c>
      <c r="E1964" t="str">
        <f>VLOOKUP(Main!D1964,Sheet2!A:B,2,0)</f>
        <v>Furniture &amp; Fixtures</v>
      </c>
      <c r="F1964" s="2">
        <v>44191</v>
      </c>
      <c r="G1964" t="s">
        <v>1835</v>
      </c>
      <c r="H1964" s="3">
        <v>85.51</v>
      </c>
      <c r="I1964" s="3">
        <v>-13.54</v>
      </c>
      <c r="J1964" s="3">
        <v>71.97</v>
      </c>
      <c r="K1964" t="s">
        <v>36</v>
      </c>
      <c r="L1964" s="3">
        <v>7264</v>
      </c>
      <c r="M1964" s="3">
        <v>-1150.1300000000001</v>
      </c>
      <c r="N1964" s="3">
        <v>6113.87</v>
      </c>
      <c r="O1964" t="s">
        <v>37</v>
      </c>
      <c r="P1964" t="s">
        <v>3555</v>
      </c>
    </row>
    <row r="1965" spans="1:16" x14ac:dyDescent="0.25">
      <c r="A1965" t="s">
        <v>2463</v>
      </c>
      <c r="B1965" t="s">
        <v>3554</v>
      </c>
      <c r="C1965" t="s">
        <v>3557</v>
      </c>
      <c r="D1965" t="s">
        <v>34</v>
      </c>
      <c r="E1965" t="str">
        <f>VLOOKUP(Main!D1965,Sheet2!A:B,2,0)</f>
        <v>Furniture &amp; Fixtures</v>
      </c>
      <c r="F1965" s="2">
        <v>44191</v>
      </c>
      <c r="G1965" t="s">
        <v>1835</v>
      </c>
      <c r="H1965" s="3">
        <v>85.51</v>
      </c>
      <c r="I1965" s="3">
        <v>-13.54</v>
      </c>
      <c r="J1965" s="3">
        <v>71.97</v>
      </c>
      <c r="K1965" t="s">
        <v>36</v>
      </c>
      <c r="L1965" s="3">
        <v>7264</v>
      </c>
      <c r="M1965" s="3">
        <v>-1150.1300000000001</v>
      </c>
      <c r="N1965" s="3">
        <v>6113.87</v>
      </c>
      <c r="O1965" t="s">
        <v>37</v>
      </c>
      <c r="P1965" t="s">
        <v>3555</v>
      </c>
    </row>
    <row r="1966" spans="1:16" x14ac:dyDescent="0.25">
      <c r="A1966" t="s">
        <v>2464</v>
      </c>
      <c r="B1966" t="s">
        <v>3554</v>
      </c>
      <c r="C1966" t="s">
        <v>3557</v>
      </c>
      <c r="D1966" t="s">
        <v>34</v>
      </c>
      <c r="E1966" t="str">
        <f>VLOOKUP(Main!D1966,Sheet2!A:B,2,0)</f>
        <v>Furniture &amp; Fixtures</v>
      </c>
      <c r="F1966" s="2">
        <v>44191</v>
      </c>
      <c r="G1966" t="s">
        <v>1835</v>
      </c>
      <c r="H1966" s="3">
        <v>85.51</v>
      </c>
      <c r="I1966" s="3">
        <v>-13.54</v>
      </c>
      <c r="J1966" s="3">
        <v>71.97</v>
      </c>
      <c r="K1966" t="s">
        <v>36</v>
      </c>
      <c r="L1966" s="3">
        <v>7264</v>
      </c>
      <c r="M1966" s="3">
        <v>-1150.1300000000001</v>
      </c>
      <c r="N1966" s="3">
        <v>6113.87</v>
      </c>
      <c r="O1966" t="s">
        <v>37</v>
      </c>
      <c r="P1966" t="s">
        <v>3555</v>
      </c>
    </row>
    <row r="1967" spans="1:16" x14ac:dyDescent="0.25">
      <c r="A1967" t="s">
        <v>2465</v>
      </c>
      <c r="B1967" t="s">
        <v>3554</v>
      </c>
      <c r="C1967" t="s">
        <v>3557</v>
      </c>
      <c r="D1967" t="s">
        <v>34</v>
      </c>
      <c r="E1967" t="str">
        <f>VLOOKUP(Main!D1967,Sheet2!A:B,2,0)</f>
        <v>Furniture &amp; Fixtures</v>
      </c>
      <c r="F1967" s="2">
        <v>44191</v>
      </c>
      <c r="G1967" t="s">
        <v>1835</v>
      </c>
      <c r="H1967" s="3">
        <v>85.51</v>
      </c>
      <c r="I1967" s="3">
        <v>-13.54</v>
      </c>
      <c r="J1967" s="3">
        <v>71.97</v>
      </c>
      <c r="K1967" t="s">
        <v>36</v>
      </c>
      <c r="L1967" s="3">
        <v>7264</v>
      </c>
      <c r="M1967" s="3">
        <v>-1150.1300000000001</v>
      </c>
      <c r="N1967" s="3">
        <v>6113.87</v>
      </c>
      <c r="O1967" t="s">
        <v>37</v>
      </c>
      <c r="P1967" t="s">
        <v>3555</v>
      </c>
    </row>
    <row r="1968" spans="1:16" x14ac:dyDescent="0.25">
      <c r="A1968" t="s">
        <v>2466</v>
      </c>
      <c r="B1968" t="s">
        <v>3554</v>
      </c>
      <c r="C1968" t="s">
        <v>3557</v>
      </c>
      <c r="D1968" t="s">
        <v>34</v>
      </c>
      <c r="E1968" t="str">
        <f>VLOOKUP(Main!D1968,Sheet2!A:B,2,0)</f>
        <v>Furniture &amp; Fixtures</v>
      </c>
      <c r="F1968" s="2">
        <v>44191</v>
      </c>
      <c r="G1968" t="s">
        <v>1835</v>
      </c>
      <c r="H1968" s="3">
        <v>72.510000000000005</v>
      </c>
      <c r="I1968" s="3">
        <v>-11.48</v>
      </c>
      <c r="J1968" s="3">
        <v>61.03</v>
      </c>
      <c r="K1968" t="s">
        <v>36</v>
      </c>
      <c r="L1968" s="3">
        <v>6160</v>
      </c>
      <c r="M1968" s="3">
        <v>-975.33</v>
      </c>
      <c r="N1968" s="3">
        <v>5184.67</v>
      </c>
      <c r="O1968" t="s">
        <v>37</v>
      </c>
      <c r="P1968" t="s">
        <v>3555</v>
      </c>
    </row>
    <row r="1969" spans="1:16" x14ac:dyDescent="0.25">
      <c r="A1969" t="s">
        <v>2467</v>
      </c>
      <c r="B1969" t="s">
        <v>3554</v>
      </c>
      <c r="C1969" t="s">
        <v>3557</v>
      </c>
      <c r="D1969" t="s">
        <v>34</v>
      </c>
      <c r="E1969" t="str">
        <f>VLOOKUP(Main!D1969,Sheet2!A:B,2,0)</f>
        <v>Furniture &amp; Fixtures</v>
      </c>
      <c r="F1969" s="2">
        <v>44191</v>
      </c>
      <c r="G1969" t="s">
        <v>1835</v>
      </c>
      <c r="H1969" s="3">
        <v>72.510000000000005</v>
      </c>
      <c r="I1969" s="3">
        <v>-11.48</v>
      </c>
      <c r="J1969" s="3">
        <v>61.03</v>
      </c>
      <c r="K1969" t="s">
        <v>36</v>
      </c>
      <c r="L1969" s="3">
        <v>6160</v>
      </c>
      <c r="M1969" s="3">
        <v>-975.33</v>
      </c>
      <c r="N1969" s="3">
        <v>5184.67</v>
      </c>
      <c r="O1969" t="s">
        <v>37</v>
      </c>
      <c r="P1969" t="s">
        <v>3555</v>
      </c>
    </row>
    <row r="1970" spans="1:16" x14ac:dyDescent="0.25">
      <c r="A1970" t="s">
        <v>2468</v>
      </c>
      <c r="B1970" t="s">
        <v>3554</v>
      </c>
      <c r="C1970" t="s">
        <v>3557</v>
      </c>
      <c r="D1970" t="s">
        <v>34</v>
      </c>
      <c r="E1970" t="str">
        <f>VLOOKUP(Main!D1970,Sheet2!A:B,2,0)</f>
        <v>Furniture &amp; Fixtures</v>
      </c>
      <c r="F1970" s="2">
        <v>44191</v>
      </c>
      <c r="G1970" t="s">
        <v>1835</v>
      </c>
      <c r="H1970" s="3">
        <v>72.510000000000005</v>
      </c>
      <c r="I1970" s="3">
        <v>-11.48</v>
      </c>
      <c r="J1970" s="3">
        <v>61.03</v>
      </c>
      <c r="K1970" t="s">
        <v>36</v>
      </c>
      <c r="L1970" s="3">
        <v>6160</v>
      </c>
      <c r="M1970" s="3">
        <v>-975.33</v>
      </c>
      <c r="N1970" s="3">
        <v>5184.67</v>
      </c>
      <c r="O1970" t="s">
        <v>37</v>
      </c>
      <c r="P1970" t="s">
        <v>3555</v>
      </c>
    </row>
    <row r="1971" spans="1:16" x14ac:dyDescent="0.25">
      <c r="A1971" t="s">
        <v>2469</v>
      </c>
      <c r="B1971" t="s">
        <v>3554</v>
      </c>
      <c r="C1971" t="s">
        <v>3557</v>
      </c>
      <c r="D1971" t="s">
        <v>34</v>
      </c>
      <c r="E1971" t="str">
        <f>VLOOKUP(Main!D1971,Sheet2!A:B,2,0)</f>
        <v>Furniture &amp; Fixtures</v>
      </c>
      <c r="F1971" s="2">
        <v>44191</v>
      </c>
      <c r="G1971" t="s">
        <v>1835</v>
      </c>
      <c r="H1971" s="3">
        <v>72.510000000000005</v>
      </c>
      <c r="I1971" s="3">
        <v>-11.48</v>
      </c>
      <c r="J1971" s="3">
        <v>61.03</v>
      </c>
      <c r="K1971" t="s">
        <v>36</v>
      </c>
      <c r="L1971" s="3">
        <v>6160</v>
      </c>
      <c r="M1971" s="3">
        <v>-975.33</v>
      </c>
      <c r="N1971" s="3">
        <v>5184.67</v>
      </c>
      <c r="O1971" t="s">
        <v>37</v>
      </c>
      <c r="P1971" t="s">
        <v>3555</v>
      </c>
    </row>
    <row r="1972" spans="1:16" x14ac:dyDescent="0.25">
      <c r="A1972" t="s">
        <v>2470</v>
      </c>
      <c r="B1972" t="s">
        <v>3554</v>
      </c>
      <c r="C1972" t="s">
        <v>3557</v>
      </c>
      <c r="D1972" t="s">
        <v>34</v>
      </c>
      <c r="E1972" t="str">
        <f>VLOOKUP(Main!D1972,Sheet2!A:B,2,0)</f>
        <v>Furniture &amp; Fixtures</v>
      </c>
      <c r="F1972" s="2">
        <v>44191</v>
      </c>
      <c r="G1972" t="s">
        <v>1835</v>
      </c>
      <c r="H1972" s="3">
        <v>43.41</v>
      </c>
      <c r="I1972" s="3">
        <v>-6.87</v>
      </c>
      <c r="J1972" s="3">
        <v>36.54</v>
      </c>
      <c r="K1972" t="s">
        <v>36</v>
      </c>
      <c r="L1972" s="3">
        <v>3688</v>
      </c>
      <c r="M1972" s="3">
        <v>-583.92999999999995</v>
      </c>
      <c r="N1972" s="3">
        <v>3104.07</v>
      </c>
      <c r="O1972" t="s">
        <v>37</v>
      </c>
      <c r="P1972" t="s">
        <v>3555</v>
      </c>
    </row>
    <row r="1973" spans="1:16" x14ac:dyDescent="0.25">
      <c r="A1973" t="s">
        <v>2471</v>
      </c>
      <c r="B1973" t="s">
        <v>3554</v>
      </c>
      <c r="C1973" t="s">
        <v>3557</v>
      </c>
      <c r="D1973" t="s">
        <v>34</v>
      </c>
      <c r="E1973" t="str">
        <f>VLOOKUP(Main!D1973,Sheet2!A:B,2,0)</f>
        <v>Furniture &amp; Fixtures</v>
      </c>
      <c r="F1973" s="2">
        <v>44191</v>
      </c>
      <c r="G1973" t="s">
        <v>1835</v>
      </c>
      <c r="H1973" s="3">
        <v>43.41</v>
      </c>
      <c r="I1973" s="3">
        <v>-6.87</v>
      </c>
      <c r="J1973" s="3">
        <v>36.54</v>
      </c>
      <c r="K1973" t="s">
        <v>36</v>
      </c>
      <c r="L1973" s="3">
        <v>3688</v>
      </c>
      <c r="M1973" s="3">
        <v>-583.92999999999995</v>
      </c>
      <c r="N1973" s="3">
        <v>3104.07</v>
      </c>
      <c r="O1973" t="s">
        <v>37</v>
      </c>
      <c r="P1973" t="s">
        <v>3555</v>
      </c>
    </row>
    <row r="1974" spans="1:16" x14ac:dyDescent="0.25">
      <c r="A1974" t="s">
        <v>2472</v>
      </c>
      <c r="B1974" t="s">
        <v>3554</v>
      </c>
      <c r="C1974" t="s">
        <v>3557</v>
      </c>
      <c r="D1974" t="s">
        <v>34</v>
      </c>
      <c r="E1974" t="str">
        <f>VLOOKUP(Main!D1974,Sheet2!A:B,2,0)</f>
        <v>Furniture &amp; Fixtures</v>
      </c>
      <c r="F1974" s="2">
        <v>44191</v>
      </c>
      <c r="G1974" t="s">
        <v>1835</v>
      </c>
      <c r="H1974" s="3">
        <v>43.41</v>
      </c>
      <c r="I1974" s="3">
        <v>-6.87</v>
      </c>
      <c r="J1974" s="3">
        <v>36.54</v>
      </c>
      <c r="K1974" t="s">
        <v>36</v>
      </c>
      <c r="L1974" s="3">
        <v>3688</v>
      </c>
      <c r="M1974" s="3">
        <v>-583.92999999999995</v>
      </c>
      <c r="N1974" s="3">
        <v>3104.07</v>
      </c>
      <c r="O1974" t="s">
        <v>37</v>
      </c>
      <c r="P1974" t="s">
        <v>3555</v>
      </c>
    </row>
    <row r="1975" spans="1:16" x14ac:dyDescent="0.25">
      <c r="A1975" t="s">
        <v>2473</v>
      </c>
      <c r="B1975" t="s">
        <v>3554</v>
      </c>
      <c r="C1975" t="s">
        <v>3557</v>
      </c>
      <c r="D1975" t="s">
        <v>34</v>
      </c>
      <c r="E1975" t="str">
        <f>VLOOKUP(Main!D1975,Sheet2!A:B,2,0)</f>
        <v>Furniture &amp; Fixtures</v>
      </c>
      <c r="F1975" s="2">
        <v>44191</v>
      </c>
      <c r="G1975" t="s">
        <v>1835</v>
      </c>
      <c r="H1975" s="3">
        <v>43.41</v>
      </c>
      <c r="I1975" s="3">
        <v>-6.87</v>
      </c>
      <c r="J1975" s="3">
        <v>36.54</v>
      </c>
      <c r="K1975" t="s">
        <v>36</v>
      </c>
      <c r="L1975" s="3">
        <v>3688</v>
      </c>
      <c r="M1975" s="3">
        <v>-583.92999999999995</v>
      </c>
      <c r="N1975" s="3">
        <v>3104.07</v>
      </c>
      <c r="O1975" t="s">
        <v>37</v>
      </c>
      <c r="P1975" t="s">
        <v>3555</v>
      </c>
    </row>
    <row r="1976" spans="1:16" x14ac:dyDescent="0.25">
      <c r="A1976" t="s">
        <v>2474</v>
      </c>
      <c r="B1976" t="s">
        <v>3554</v>
      </c>
      <c r="C1976" t="s">
        <v>3557</v>
      </c>
      <c r="D1976" t="s">
        <v>34</v>
      </c>
      <c r="E1976" t="str">
        <f>VLOOKUP(Main!D1976,Sheet2!A:B,2,0)</f>
        <v>Furniture &amp; Fixtures</v>
      </c>
      <c r="F1976" s="2">
        <v>44191</v>
      </c>
      <c r="G1976" t="s">
        <v>1835</v>
      </c>
      <c r="H1976" s="3">
        <v>43.41</v>
      </c>
      <c r="I1976" s="3">
        <v>-6.87</v>
      </c>
      <c r="J1976" s="3">
        <v>36.54</v>
      </c>
      <c r="K1976" t="s">
        <v>36</v>
      </c>
      <c r="L1976" s="3">
        <v>3688</v>
      </c>
      <c r="M1976" s="3">
        <v>-583.92999999999995</v>
      </c>
      <c r="N1976" s="3">
        <v>3104.07</v>
      </c>
      <c r="O1976" t="s">
        <v>37</v>
      </c>
      <c r="P1976" t="s">
        <v>3555</v>
      </c>
    </row>
    <row r="1977" spans="1:16" x14ac:dyDescent="0.25">
      <c r="A1977" t="s">
        <v>2475</v>
      </c>
      <c r="B1977" t="s">
        <v>3554</v>
      </c>
      <c r="C1977" t="s">
        <v>3557</v>
      </c>
      <c r="D1977" t="s">
        <v>34</v>
      </c>
      <c r="E1977" t="str">
        <f>VLOOKUP(Main!D1977,Sheet2!A:B,2,0)</f>
        <v>Furniture &amp; Fixtures</v>
      </c>
      <c r="F1977" s="2">
        <v>44191</v>
      </c>
      <c r="G1977" t="s">
        <v>1835</v>
      </c>
      <c r="H1977" s="3">
        <v>43.41</v>
      </c>
      <c r="I1977" s="3">
        <v>-6.87</v>
      </c>
      <c r="J1977" s="3">
        <v>36.54</v>
      </c>
      <c r="K1977" t="s">
        <v>36</v>
      </c>
      <c r="L1977" s="3">
        <v>3688</v>
      </c>
      <c r="M1977" s="3">
        <v>-583.92999999999995</v>
      </c>
      <c r="N1977" s="3">
        <v>3104.07</v>
      </c>
      <c r="O1977" t="s">
        <v>37</v>
      </c>
      <c r="P1977" t="s">
        <v>3555</v>
      </c>
    </row>
    <row r="1978" spans="1:16" x14ac:dyDescent="0.25">
      <c r="A1978" t="s">
        <v>2476</v>
      </c>
      <c r="B1978" t="s">
        <v>3554</v>
      </c>
      <c r="C1978" t="s">
        <v>3557</v>
      </c>
      <c r="D1978" t="s">
        <v>34</v>
      </c>
      <c r="E1978" t="str">
        <f>VLOOKUP(Main!D1978,Sheet2!A:B,2,0)</f>
        <v>Furniture &amp; Fixtures</v>
      </c>
      <c r="F1978" s="2">
        <v>44191</v>
      </c>
      <c r="G1978" t="s">
        <v>1835</v>
      </c>
      <c r="H1978" s="3">
        <v>43.41</v>
      </c>
      <c r="I1978" s="3">
        <v>-6.87</v>
      </c>
      <c r="J1978" s="3">
        <v>36.54</v>
      </c>
      <c r="K1978" t="s">
        <v>36</v>
      </c>
      <c r="L1978" s="3">
        <v>3688</v>
      </c>
      <c r="M1978" s="3">
        <v>-583.92999999999995</v>
      </c>
      <c r="N1978" s="3">
        <v>3104.07</v>
      </c>
      <c r="O1978" t="s">
        <v>37</v>
      </c>
      <c r="P1978" t="s">
        <v>3555</v>
      </c>
    </row>
    <row r="1979" spans="1:16" x14ac:dyDescent="0.25">
      <c r="A1979" t="s">
        <v>2477</v>
      </c>
      <c r="B1979" t="s">
        <v>3554</v>
      </c>
      <c r="C1979" t="s">
        <v>3557</v>
      </c>
      <c r="D1979" t="s">
        <v>34</v>
      </c>
      <c r="E1979" t="str">
        <f>VLOOKUP(Main!D1979,Sheet2!A:B,2,0)</f>
        <v>Furniture &amp; Fixtures</v>
      </c>
      <c r="F1979" s="2">
        <v>44191</v>
      </c>
      <c r="G1979" t="s">
        <v>1835</v>
      </c>
      <c r="H1979" s="3">
        <v>43.41</v>
      </c>
      <c r="I1979" s="3">
        <v>-6.87</v>
      </c>
      <c r="J1979" s="3">
        <v>36.54</v>
      </c>
      <c r="K1979" t="s">
        <v>36</v>
      </c>
      <c r="L1979" s="3">
        <v>3688</v>
      </c>
      <c r="M1979" s="3">
        <v>-583.92999999999995</v>
      </c>
      <c r="N1979" s="3">
        <v>3104.07</v>
      </c>
      <c r="O1979" t="s">
        <v>37</v>
      </c>
      <c r="P1979" t="s">
        <v>3555</v>
      </c>
    </row>
    <row r="1980" spans="1:16" x14ac:dyDescent="0.25">
      <c r="A1980" t="s">
        <v>2478</v>
      </c>
      <c r="B1980" t="s">
        <v>3554</v>
      </c>
      <c r="C1980" t="s">
        <v>3557</v>
      </c>
      <c r="D1980" t="s">
        <v>34</v>
      </c>
      <c r="E1980" t="str">
        <f>VLOOKUP(Main!D1980,Sheet2!A:B,2,0)</f>
        <v>Furniture &amp; Fixtures</v>
      </c>
      <c r="F1980" s="2">
        <v>44186</v>
      </c>
      <c r="G1980" t="s">
        <v>1835</v>
      </c>
      <c r="H1980" s="3">
        <v>68.98</v>
      </c>
      <c r="I1980" s="3">
        <v>-10.93</v>
      </c>
      <c r="J1980" s="3">
        <v>58.05</v>
      </c>
      <c r="K1980" t="s">
        <v>36</v>
      </c>
      <c r="L1980" s="3">
        <v>5860</v>
      </c>
      <c r="M1980" s="3">
        <v>-927.83</v>
      </c>
      <c r="N1980" s="3">
        <v>4932.17</v>
      </c>
      <c r="O1980" t="s">
        <v>37</v>
      </c>
      <c r="P1980" t="s">
        <v>3555</v>
      </c>
    </row>
    <row r="1981" spans="1:16" x14ac:dyDescent="0.25">
      <c r="A1981" t="s">
        <v>2479</v>
      </c>
      <c r="B1981" t="s">
        <v>3554</v>
      </c>
      <c r="C1981" t="s">
        <v>3557</v>
      </c>
      <c r="D1981" t="s">
        <v>34</v>
      </c>
      <c r="E1981" t="str">
        <f>VLOOKUP(Main!D1981,Sheet2!A:B,2,0)</f>
        <v>Furniture &amp; Fixtures</v>
      </c>
      <c r="F1981" s="2">
        <v>44186</v>
      </c>
      <c r="G1981" t="s">
        <v>1835</v>
      </c>
      <c r="H1981" s="3">
        <v>68.98</v>
      </c>
      <c r="I1981" s="3">
        <v>-10.93</v>
      </c>
      <c r="J1981" s="3">
        <v>58.05</v>
      </c>
      <c r="K1981" t="s">
        <v>36</v>
      </c>
      <c r="L1981" s="3">
        <v>5860</v>
      </c>
      <c r="M1981" s="3">
        <v>-927.83</v>
      </c>
      <c r="N1981" s="3">
        <v>4932.17</v>
      </c>
      <c r="O1981" t="s">
        <v>37</v>
      </c>
      <c r="P1981" t="s">
        <v>3555</v>
      </c>
    </row>
    <row r="1982" spans="1:16" x14ac:dyDescent="0.25">
      <c r="A1982" t="s">
        <v>2480</v>
      </c>
      <c r="B1982" t="s">
        <v>3554</v>
      </c>
      <c r="C1982" t="s">
        <v>3557</v>
      </c>
      <c r="D1982" t="s">
        <v>34</v>
      </c>
      <c r="E1982" t="str">
        <f>VLOOKUP(Main!D1982,Sheet2!A:B,2,0)</f>
        <v>Furniture &amp; Fixtures</v>
      </c>
      <c r="F1982" s="2">
        <v>44186</v>
      </c>
      <c r="G1982" t="s">
        <v>1835</v>
      </c>
      <c r="H1982" s="3">
        <v>68.98</v>
      </c>
      <c r="I1982" s="3">
        <v>-10.93</v>
      </c>
      <c r="J1982" s="3">
        <v>58.05</v>
      </c>
      <c r="K1982" t="s">
        <v>36</v>
      </c>
      <c r="L1982" s="3">
        <v>5860</v>
      </c>
      <c r="M1982" s="3">
        <v>-927.83</v>
      </c>
      <c r="N1982" s="3">
        <v>4932.17</v>
      </c>
      <c r="O1982" t="s">
        <v>37</v>
      </c>
      <c r="P1982" t="s">
        <v>3555</v>
      </c>
    </row>
    <row r="1983" spans="1:16" x14ac:dyDescent="0.25">
      <c r="A1983" t="s">
        <v>2481</v>
      </c>
      <c r="B1983" t="s">
        <v>3554</v>
      </c>
      <c r="C1983" t="s">
        <v>3557</v>
      </c>
      <c r="D1983" t="s">
        <v>34</v>
      </c>
      <c r="E1983" t="str">
        <f>VLOOKUP(Main!D1983,Sheet2!A:B,2,0)</f>
        <v>Furniture &amp; Fixtures</v>
      </c>
      <c r="F1983" s="2">
        <v>44186</v>
      </c>
      <c r="G1983" t="s">
        <v>1835</v>
      </c>
      <c r="H1983" s="3">
        <v>68.98</v>
      </c>
      <c r="I1983" s="3">
        <v>-10.93</v>
      </c>
      <c r="J1983" s="3">
        <v>58.05</v>
      </c>
      <c r="K1983" t="s">
        <v>36</v>
      </c>
      <c r="L1983" s="3">
        <v>5860</v>
      </c>
      <c r="M1983" s="3">
        <v>-927.83</v>
      </c>
      <c r="N1983" s="3">
        <v>4932.17</v>
      </c>
      <c r="O1983" t="s">
        <v>37</v>
      </c>
      <c r="P1983" t="s">
        <v>3555</v>
      </c>
    </row>
    <row r="1984" spans="1:16" x14ac:dyDescent="0.25">
      <c r="A1984" t="s">
        <v>2482</v>
      </c>
      <c r="B1984" t="s">
        <v>3554</v>
      </c>
      <c r="C1984" t="s">
        <v>3557</v>
      </c>
      <c r="D1984" t="s">
        <v>34</v>
      </c>
      <c r="E1984" t="str">
        <f>VLOOKUP(Main!D1984,Sheet2!A:B,2,0)</f>
        <v>Furniture &amp; Fixtures</v>
      </c>
      <c r="F1984" s="2">
        <v>44186</v>
      </c>
      <c r="G1984" t="s">
        <v>1835</v>
      </c>
      <c r="H1984" s="3">
        <v>68.98</v>
      </c>
      <c r="I1984" s="3">
        <v>-10.93</v>
      </c>
      <c r="J1984" s="3">
        <v>58.05</v>
      </c>
      <c r="K1984" t="s">
        <v>36</v>
      </c>
      <c r="L1984" s="3">
        <v>5860</v>
      </c>
      <c r="M1984" s="3">
        <v>-927.83</v>
      </c>
      <c r="N1984" s="3">
        <v>4932.17</v>
      </c>
      <c r="O1984" t="s">
        <v>37</v>
      </c>
      <c r="P1984" t="s">
        <v>3555</v>
      </c>
    </row>
    <row r="1985" spans="1:16" x14ac:dyDescent="0.25">
      <c r="A1985" t="s">
        <v>2483</v>
      </c>
      <c r="B1985" t="s">
        <v>3554</v>
      </c>
      <c r="C1985" t="s">
        <v>3557</v>
      </c>
      <c r="D1985" t="s">
        <v>34</v>
      </c>
      <c r="E1985" t="str">
        <f>VLOOKUP(Main!D1985,Sheet2!A:B,2,0)</f>
        <v>Furniture &amp; Fixtures</v>
      </c>
      <c r="F1985" s="2">
        <v>44186</v>
      </c>
      <c r="G1985" t="s">
        <v>1835</v>
      </c>
      <c r="H1985" s="3">
        <v>68.98</v>
      </c>
      <c r="I1985" s="3">
        <v>-10.93</v>
      </c>
      <c r="J1985" s="3">
        <v>58.05</v>
      </c>
      <c r="K1985" t="s">
        <v>36</v>
      </c>
      <c r="L1985" s="3">
        <v>5860</v>
      </c>
      <c r="M1985" s="3">
        <v>-927.83</v>
      </c>
      <c r="N1985" s="3">
        <v>4932.17</v>
      </c>
      <c r="O1985" t="s">
        <v>37</v>
      </c>
      <c r="P1985" t="s">
        <v>3555</v>
      </c>
    </row>
    <row r="1986" spans="1:16" x14ac:dyDescent="0.25">
      <c r="A1986" t="s">
        <v>2484</v>
      </c>
      <c r="B1986" t="s">
        <v>3554</v>
      </c>
      <c r="C1986" t="s">
        <v>3557</v>
      </c>
      <c r="D1986" t="s">
        <v>34</v>
      </c>
      <c r="E1986" t="str">
        <f>VLOOKUP(Main!D1986,Sheet2!A:B,2,0)</f>
        <v>Furniture &amp; Fixtures</v>
      </c>
      <c r="F1986" s="2">
        <v>44347</v>
      </c>
      <c r="G1986" t="s">
        <v>2485</v>
      </c>
      <c r="H1986" s="3">
        <v>158.91999999999999</v>
      </c>
      <c r="I1986" s="3">
        <v>-18.54</v>
      </c>
      <c r="J1986" s="3">
        <v>140.38</v>
      </c>
      <c r="K1986" t="s">
        <v>36</v>
      </c>
      <c r="L1986" s="3">
        <v>13500</v>
      </c>
      <c r="M1986" s="3">
        <v>-1575</v>
      </c>
      <c r="N1986" s="3">
        <v>11925</v>
      </c>
      <c r="O1986" t="s">
        <v>37</v>
      </c>
      <c r="P1986" t="s">
        <v>3555</v>
      </c>
    </row>
    <row r="1987" spans="1:16" x14ac:dyDescent="0.25">
      <c r="A1987" t="s">
        <v>2486</v>
      </c>
      <c r="B1987" t="s">
        <v>3554</v>
      </c>
      <c r="C1987" t="s">
        <v>3557</v>
      </c>
      <c r="D1987" t="s">
        <v>34</v>
      </c>
      <c r="E1987" t="str">
        <f>VLOOKUP(Main!D1987,Sheet2!A:B,2,0)</f>
        <v>Furniture &amp; Fixtures</v>
      </c>
      <c r="F1987" s="2">
        <v>44368</v>
      </c>
      <c r="G1987" t="s">
        <v>2487</v>
      </c>
      <c r="H1987" s="3">
        <v>185.99</v>
      </c>
      <c r="I1987" s="3">
        <v>-20.149999999999999</v>
      </c>
      <c r="J1987" s="3">
        <v>165.84</v>
      </c>
      <c r="K1987" t="s">
        <v>36</v>
      </c>
      <c r="L1987" s="3">
        <v>15800</v>
      </c>
      <c r="M1987" s="3">
        <v>-1711.67</v>
      </c>
      <c r="N1987" s="3">
        <v>14088.33</v>
      </c>
      <c r="O1987" t="s">
        <v>37</v>
      </c>
      <c r="P1987" t="s">
        <v>3555</v>
      </c>
    </row>
    <row r="1988" spans="1:16" x14ac:dyDescent="0.25">
      <c r="A1988" t="s">
        <v>2488</v>
      </c>
      <c r="B1988" t="s">
        <v>3554</v>
      </c>
      <c r="C1988" t="s">
        <v>3557</v>
      </c>
      <c r="D1988" t="s">
        <v>34</v>
      </c>
      <c r="E1988" t="str">
        <f>VLOOKUP(Main!D1988,Sheet2!A:B,2,0)</f>
        <v>Furniture &amp; Fixtures</v>
      </c>
      <c r="F1988" s="2">
        <v>44345</v>
      </c>
      <c r="G1988" t="s">
        <v>2489</v>
      </c>
      <c r="H1988" s="3">
        <v>2966.82</v>
      </c>
      <c r="I1988" s="3">
        <v>-346.13</v>
      </c>
      <c r="J1988" s="3">
        <v>2620.69</v>
      </c>
      <c r="K1988" t="s">
        <v>36</v>
      </c>
      <c r="L1988" s="3">
        <v>249064.91</v>
      </c>
      <c r="M1988" s="3">
        <v>-29057.57</v>
      </c>
      <c r="N1988" s="3">
        <v>220007.34</v>
      </c>
      <c r="O1988" t="s">
        <v>37</v>
      </c>
      <c r="P1988" t="s">
        <v>3555</v>
      </c>
    </row>
    <row r="1989" spans="1:16" x14ac:dyDescent="0.25">
      <c r="A1989" t="s">
        <v>2490</v>
      </c>
      <c r="B1989" t="s">
        <v>3554</v>
      </c>
      <c r="C1989" t="s">
        <v>3557</v>
      </c>
      <c r="D1989" t="s">
        <v>34</v>
      </c>
      <c r="E1989" t="str">
        <f>VLOOKUP(Main!D1989,Sheet2!A:B,2,0)</f>
        <v>Furniture &amp; Fixtures</v>
      </c>
      <c r="F1989" s="2">
        <v>44345</v>
      </c>
      <c r="G1989" t="s">
        <v>2491</v>
      </c>
      <c r="H1989" s="3">
        <v>1144.9000000000001</v>
      </c>
      <c r="I1989" s="3">
        <v>-133.57</v>
      </c>
      <c r="J1989" s="3">
        <v>1011.33</v>
      </c>
      <c r="K1989" t="s">
        <v>36</v>
      </c>
      <c r="L1989" s="3">
        <v>96113.98</v>
      </c>
      <c r="M1989" s="3">
        <v>-11213.3</v>
      </c>
      <c r="N1989" s="3">
        <v>84900.68</v>
      </c>
      <c r="O1989" t="s">
        <v>37</v>
      </c>
      <c r="P1989" t="s">
        <v>3555</v>
      </c>
    </row>
    <row r="1990" spans="1:16" x14ac:dyDescent="0.25">
      <c r="A1990" t="s">
        <v>2492</v>
      </c>
      <c r="B1990" t="s">
        <v>3554</v>
      </c>
      <c r="C1990" t="s">
        <v>3557</v>
      </c>
      <c r="D1990" t="s">
        <v>34</v>
      </c>
      <c r="E1990" t="str">
        <f>VLOOKUP(Main!D1990,Sheet2!A:B,2,0)</f>
        <v>Furniture &amp; Fixtures</v>
      </c>
      <c r="F1990" s="2">
        <v>44408</v>
      </c>
      <c r="G1990" t="s">
        <v>2493</v>
      </c>
      <c r="H1990" s="3">
        <v>1404.63</v>
      </c>
      <c r="I1990" s="3">
        <v>-140.46</v>
      </c>
      <c r="J1990" s="3">
        <v>1264.17</v>
      </c>
      <c r="K1990" t="s">
        <v>36</v>
      </c>
      <c r="L1990" s="3">
        <v>119325.01</v>
      </c>
      <c r="M1990" s="3">
        <v>-11932.5</v>
      </c>
      <c r="N1990" s="3">
        <v>107392.51</v>
      </c>
      <c r="O1990" t="s">
        <v>37</v>
      </c>
      <c r="P1990" t="s">
        <v>3555</v>
      </c>
    </row>
    <row r="1991" spans="1:16" x14ac:dyDescent="0.25">
      <c r="A1991" t="s">
        <v>2494</v>
      </c>
      <c r="B1991" t="s">
        <v>3554</v>
      </c>
      <c r="C1991" t="s">
        <v>3557</v>
      </c>
      <c r="D1991" t="s">
        <v>34</v>
      </c>
      <c r="E1991" t="str">
        <f>VLOOKUP(Main!D1991,Sheet2!A:B,2,0)</f>
        <v>Furniture &amp; Fixtures</v>
      </c>
      <c r="F1991" s="2">
        <v>44408</v>
      </c>
      <c r="G1991" t="s">
        <v>2495</v>
      </c>
      <c r="H1991" s="3">
        <v>5514.77</v>
      </c>
      <c r="I1991" s="3">
        <v>-551.48</v>
      </c>
      <c r="J1991" s="3">
        <v>4963.29</v>
      </c>
      <c r="K1991" t="s">
        <v>36</v>
      </c>
      <c r="L1991" s="3">
        <v>468479.98</v>
      </c>
      <c r="M1991" s="3">
        <v>-46848</v>
      </c>
      <c r="N1991" s="3">
        <v>421631.98</v>
      </c>
      <c r="O1991" t="s">
        <v>37</v>
      </c>
      <c r="P1991" t="s">
        <v>3555</v>
      </c>
    </row>
    <row r="1992" spans="1:16" x14ac:dyDescent="0.25">
      <c r="A1992" t="s">
        <v>2496</v>
      </c>
      <c r="B1992" t="s">
        <v>3554</v>
      </c>
      <c r="C1992" t="s">
        <v>3557</v>
      </c>
      <c r="D1992" t="s">
        <v>34</v>
      </c>
      <c r="E1992" t="str">
        <f>VLOOKUP(Main!D1992,Sheet2!A:B,2,0)</f>
        <v>Furniture &amp; Fixtures</v>
      </c>
      <c r="F1992" s="2">
        <v>44408</v>
      </c>
      <c r="G1992" t="s">
        <v>2497</v>
      </c>
      <c r="H1992" s="3">
        <v>103.73</v>
      </c>
      <c r="I1992" s="3">
        <v>-10.37</v>
      </c>
      <c r="J1992" s="3">
        <v>93.36</v>
      </c>
      <c r="K1992" t="s">
        <v>36</v>
      </c>
      <c r="L1992" s="3">
        <v>8811.99</v>
      </c>
      <c r="M1992" s="3">
        <v>-881.2</v>
      </c>
      <c r="N1992" s="3">
        <v>7930.79</v>
      </c>
      <c r="O1992" t="s">
        <v>37</v>
      </c>
      <c r="P1992" t="s">
        <v>3555</v>
      </c>
    </row>
    <row r="1993" spans="1:16" x14ac:dyDescent="0.25">
      <c r="A1993" t="s">
        <v>2498</v>
      </c>
      <c r="B1993" t="s">
        <v>3554</v>
      </c>
      <c r="C1993" t="s">
        <v>3557</v>
      </c>
      <c r="D1993" t="s">
        <v>34</v>
      </c>
      <c r="E1993" t="str">
        <f>VLOOKUP(Main!D1993,Sheet2!A:B,2,0)</f>
        <v>Furniture &amp; Fixtures</v>
      </c>
      <c r="F1993" s="2">
        <v>44408</v>
      </c>
      <c r="G1993" t="s">
        <v>2499</v>
      </c>
      <c r="H1993" s="3">
        <v>78.400000000000006</v>
      </c>
      <c r="I1993" s="3">
        <v>-7.84</v>
      </c>
      <c r="J1993" s="3">
        <v>70.56</v>
      </c>
      <c r="K1993" t="s">
        <v>36</v>
      </c>
      <c r="L1993" s="3">
        <v>6659.96</v>
      </c>
      <c r="M1993" s="3">
        <v>-666</v>
      </c>
      <c r="N1993" s="3">
        <v>5993.96</v>
      </c>
      <c r="O1993" t="s">
        <v>37</v>
      </c>
      <c r="P1993" t="s">
        <v>3555</v>
      </c>
    </row>
    <row r="1994" spans="1:16" x14ac:dyDescent="0.25">
      <c r="A1994" t="s">
        <v>2500</v>
      </c>
      <c r="B1994" t="s">
        <v>3554</v>
      </c>
      <c r="C1994" t="s">
        <v>3557</v>
      </c>
      <c r="D1994" t="s">
        <v>34</v>
      </c>
      <c r="E1994" t="str">
        <f>VLOOKUP(Main!D1994,Sheet2!A:B,2,0)</f>
        <v>Furniture &amp; Fixtures</v>
      </c>
      <c r="F1994" s="2">
        <v>44408</v>
      </c>
      <c r="G1994" t="s">
        <v>2499</v>
      </c>
      <c r="H1994" s="3">
        <v>78.400000000000006</v>
      </c>
      <c r="I1994" s="3">
        <v>-7.84</v>
      </c>
      <c r="J1994" s="3">
        <v>70.56</v>
      </c>
      <c r="K1994" t="s">
        <v>36</v>
      </c>
      <c r="L1994" s="3">
        <v>6659.96</v>
      </c>
      <c r="M1994" s="3">
        <v>-666</v>
      </c>
      <c r="N1994" s="3">
        <v>5993.96</v>
      </c>
      <c r="O1994" t="s">
        <v>37</v>
      </c>
      <c r="P1994" t="s">
        <v>3555</v>
      </c>
    </row>
    <row r="1995" spans="1:16" x14ac:dyDescent="0.25">
      <c r="A1995" t="s">
        <v>2501</v>
      </c>
      <c r="B1995" t="s">
        <v>3554</v>
      </c>
      <c r="C1995" t="s">
        <v>3557</v>
      </c>
      <c r="D1995" t="s">
        <v>34</v>
      </c>
      <c r="E1995" t="str">
        <f>VLOOKUP(Main!D1995,Sheet2!A:B,2,0)</f>
        <v>Furniture &amp; Fixtures</v>
      </c>
      <c r="F1995" s="2">
        <v>44408</v>
      </c>
      <c r="G1995" t="s">
        <v>2499</v>
      </c>
      <c r="H1995" s="3">
        <v>78.400000000000006</v>
      </c>
      <c r="I1995" s="3">
        <v>-7.84</v>
      </c>
      <c r="J1995" s="3">
        <v>70.56</v>
      </c>
      <c r="K1995" t="s">
        <v>36</v>
      </c>
      <c r="L1995" s="3">
        <v>6659.96</v>
      </c>
      <c r="M1995" s="3">
        <v>-666</v>
      </c>
      <c r="N1995" s="3">
        <v>5993.96</v>
      </c>
      <c r="O1995" t="s">
        <v>37</v>
      </c>
      <c r="P1995" t="s">
        <v>3555</v>
      </c>
    </row>
    <row r="1996" spans="1:16" x14ac:dyDescent="0.25">
      <c r="A1996" t="s">
        <v>2502</v>
      </c>
      <c r="B1996" t="s">
        <v>3554</v>
      </c>
      <c r="C1996" t="s">
        <v>3557</v>
      </c>
      <c r="D1996" t="s">
        <v>34</v>
      </c>
      <c r="E1996" t="str">
        <f>VLOOKUP(Main!D1996,Sheet2!A:B,2,0)</f>
        <v>Furniture &amp; Fixtures</v>
      </c>
      <c r="F1996" s="2">
        <v>44408</v>
      </c>
      <c r="G1996" t="s">
        <v>2499</v>
      </c>
      <c r="H1996" s="3">
        <v>78.400000000000006</v>
      </c>
      <c r="I1996" s="3">
        <v>-7.84</v>
      </c>
      <c r="J1996" s="3">
        <v>70.56</v>
      </c>
      <c r="K1996" t="s">
        <v>36</v>
      </c>
      <c r="L1996" s="3">
        <v>6659.96</v>
      </c>
      <c r="M1996" s="3">
        <v>-666</v>
      </c>
      <c r="N1996" s="3">
        <v>5993.96</v>
      </c>
      <c r="O1996" t="s">
        <v>37</v>
      </c>
      <c r="P1996" t="s">
        <v>3555</v>
      </c>
    </row>
    <row r="1997" spans="1:16" x14ac:dyDescent="0.25">
      <c r="A1997" t="s">
        <v>2503</v>
      </c>
      <c r="B1997" t="s">
        <v>3554</v>
      </c>
      <c r="C1997" t="s">
        <v>3557</v>
      </c>
      <c r="D1997" t="s">
        <v>34</v>
      </c>
      <c r="E1997" t="str">
        <f>VLOOKUP(Main!D1997,Sheet2!A:B,2,0)</f>
        <v>Furniture &amp; Fixtures</v>
      </c>
      <c r="F1997" s="2">
        <v>44408</v>
      </c>
      <c r="G1997" t="s">
        <v>2499</v>
      </c>
      <c r="H1997" s="3">
        <v>78.400000000000006</v>
      </c>
      <c r="I1997" s="3">
        <v>-7.84</v>
      </c>
      <c r="J1997" s="3">
        <v>70.56</v>
      </c>
      <c r="K1997" t="s">
        <v>36</v>
      </c>
      <c r="L1997" s="3">
        <v>6659.96</v>
      </c>
      <c r="M1997" s="3">
        <v>-666</v>
      </c>
      <c r="N1997" s="3">
        <v>5993.96</v>
      </c>
      <c r="O1997" t="s">
        <v>37</v>
      </c>
      <c r="P1997" t="s">
        <v>3555</v>
      </c>
    </row>
    <row r="1998" spans="1:16" x14ac:dyDescent="0.25">
      <c r="A1998" t="s">
        <v>2504</v>
      </c>
      <c r="B1998" t="s">
        <v>3554</v>
      </c>
      <c r="C1998" t="s">
        <v>3557</v>
      </c>
      <c r="D1998" t="s">
        <v>34</v>
      </c>
      <c r="E1998" t="str">
        <f>VLOOKUP(Main!D1998,Sheet2!A:B,2,0)</f>
        <v>Furniture &amp; Fixtures</v>
      </c>
      <c r="F1998" s="2">
        <v>44408</v>
      </c>
      <c r="G1998" t="s">
        <v>2505</v>
      </c>
      <c r="H1998" s="3">
        <v>588.58000000000004</v>
      </c>
      <c r="I1998" s="3">
        <v>-58.86</v>
      </c>
      <c r="J1998" s="3">
        <v>529.72</v>
      </c>
      <c r="K1998" t="s">
        <v>36</v>
      </c>
      <c r="L1998" s="3">
        <v>50000</v>
      </c>
      <c r="M1998" s="3">
        <v>-5000</v>
      </c>
      <c r="N1998" s="3">
        <v>45000</v>
      </c>
      <c r="O1998" t="s">
        <v>37</v>
      </c>
      <c r="P1998" t="s">
        <v>3555</v>
      </c>
    </row>
    <row r="1999" spans="1:16" x14ac:dyDescent="0.25">
      <c r="A1999" t="s">
        <v>2506</v>
      </c>
      <c r="B1999" t="s">
        <v>3554</v>
      </c>
      <c r="C1999" t="s">
        <v>3557</v>
      </c>
      <c r="D1999" t="s">
        <v>34</v>
      </c>
      <c r="E1999" t="str">
        <f>VLOOKUP(Main!D1999,Sheet2!A:B,2,0)</f>
        <v>Furniture &amp; Fixtures</v>
      </c>
      <c r="F1999" s="2">
        <v>44439</v>
      </c>
      <c r="G1999" t="s">
        <v>2507</v>
      </c>
      <c r="H1999" s="3">
        <v>760.98</v>
      </c>
      <c r="I1999" s="3">
        <v>-69.75</v>
      </c>
      <c r="J1999" s="3">
        <v>691.23</v>
      </c>
      <c r="K1999" t="s">
        <v>36</v>
      </c>
      <c r="L1999" s="3">
        <v>64645</v>
      </c>
      <c r="M1999" s="3">
        <v>-5925.79</v>
      </c>
      <c r="N1999" s="3">
        <v>58719.21</v>
      </c>
      <c r="O1999" t="s">
        <v>37</v>
      </c>
      <c r="P1999" t="s">
        <v>3555</v>
      </c>
    </row>
    <row r="2000" spans="1:16" x14ac:dyDescent="0.25">
      <c r="A2000" t="s">
        <v>2508</v>
      </c>
      <c r="B2000" t="s">
        <v>3554</v>
      </c>
      <c r="C2000" t="s">
        <v>3557</v>
      </c>
      <c r="D2000" t="s">
        <v>34</v>
      </c>
      <c r="E2000" t="str">
        <f>VLOOKUP(Main!D2000,Sheet2!A:B,2,0)</f>
        <v>Furniture &amp; Fixtures</v>
      </c>
      <c r="F2000" s="2">
        <v>44439</v>
      </c>
      <c r="G2000" t="s">
        <v>2509</v>
      </c>
      <c r="H2000" s="3">
        <v>480.92</v>
      </c>
      <c r="I2000" s="3">
        <v>-44.08</v>
      </c>
      <c r="J2000" s="3">
        <v>436.84</v>
      </c>
      <c r="K2000" t="s">
        <v>36</v>
      </c>
      <c r="L2000" s="3">
        <v>40855</v>
      </c>
      <c r="M2000" s="3">
        <v>-3745.04</v>
      </c>
      <c r="N2000" s="3">
        <v>37109.96</v>
      </c>
      <c r="O2000" t="s">
        <v>37</v>
      </c>
      <c r="P2000" t="s">
        <v>3555</v>
      </c>
    </row>
    <row r="2001" spans="1:16" x14ac:dyDescent="0.25">
      <c r="A2001" t="s">
        <v>2510</v>
      </c>
      <c r="B2001" t="s">
        <v>3554</v>
      </c>
      <c r="C2001" t="s">
        <v>3557</v>
      </c>
      <c r="D2001" t="s">
        <v>34</v>
      </c>
      <c r="E2001" t="str">
        <f>VLOOKUP(Main!D2001,Sheet2!A:B,2,0)</f>
        <v>Furniture &amp; Fixtures</v>
      </c>
      <c r="F2001" s="2">
        <v>44469</v>
      </c>
      <c r="G2001" t="s">
        <v>2511</v>
      </c>
      <c r="H2001" s="3">
        <v>11654.8</v>
      </c>
      <c r="I2001" s="3">
        <v>-971.23</v>
      </c>
      <c r="J2001" s="3">
        <v>10683.57</v>
      </c>
      <c r="K2001" t="s">
        <v>36</v>
      </c>
      <c r="L2001" s="3">
        <v>990074.83</v>
      </c>
      <c r="M2001" s="3">
        <v>-82506.240000000005</v>
      </c>
      <c r="N2001" s="3">
        <v>907568.59</v>
      </c>
      <c r="O2001" t="s">
        <v>37</v>
      </c>
      <c r="P2001" t="s">
        <v>3555</v>
      </c>
    </row>
    <row r="2002" spans="1:16" x14ac:dyDescent="0.25">
      <c r="A2002" t="s">
        <v>2512</v>
      </c>
      <c r="B2002" t="s">
        <v>3554</v>
      </c>
      <c r="C2002" t="s">
        <v>3557</v>
      </c>
      <c r="D2002" t="s">
        <v>34</v>
      </c>
      <c r="E2002" t="str">
        <f>VLOOKUP(Main!D2002,Sheet2!A:B,2,0)</f>
        <v>Furniture &amp; Fixtures</v>
      </c>
      <c r="F2002" s="2">
        <v>44561</v>
      </c>
      <c r="G2002" t="s">
        <v>2513</v>
      </c>
      <c r="H2002" s="3">
        <v>74.86</v>
      </c>
      <c r="I2002" s="3">
        <v>-4.37</v>
      </c>
      <c r="J2002" s="3">
        <v>70.489999999999995</v>
      </c>
      <c r="K2002" t="s">
        <v>36</v>
      </c>
      <c r="L2002" s="3">
        <v>6364.06</v>
      </c>
      <c r="M2002" s="3">
        <v>-371.24</v>
      </c>
      <c r="N2002" s="3">
        <v>5992.82</v>
      </c>
      <c r="O2002" t="s">
        <v>37</v>
      </c>
      <c r="P2002" t="s">
        <v>3555</v>
      </c>
    </row>
    <row r="2003" spans="1:16" x14ac:dyDescent="0.25">
      <c r="A2003" t="s">
        <v>2514</v>
      </c>
      <c r="B2003" t="s">
        <v>3554</v>
      </c>
      <c r="C2003" t="s">
        <v>3557</v>
      </c>
      <c r="D2003" t="s">
        <v>34</v>
      </c>
      <c r="E2003" t="str">
        <f>VLOOKUP(Main!D2003,Sheet2!A:B,2,0)</f>
        <v>Furniture &amp; Fixtures</v>
      </c>
      <c r="F2003" s="2">
        <v>44561</v>
      </c>
      <c r="G2003" t="s">
        <v>2513</v>
      </c>
      <c r="H2003" s="3">
        <v>74.86</v>
      </c>
      <c r="I2003" s="3">
        <v>-4.37</v>
      </c>
      <c r="J2003" s="3">
        <v>70.489999999999995</v>
      </c>
      <c r="K2003" t="s">
        <v>36</v>
      </c>
      <c r="L2003" s="3">
        <v>6364.06</v>
      </c>
      <c r="M2003" s="3">
        <v>-371.24</v>
      </c>
      <c r="N2003" s="3">
        <v>5992.82</v>
      </c>
      <c r="O2003" t="s">
        <v>37</v>
      </c>
      <c r="P2003" t="s">
        <v>3555</v>
      </c>
    </row>
    <row r="2004" spans="1:16" x14ac:dyDescent="0.25">
      <c r="A2004" t="s">
        <v>2515</v>
      </c>
      <c r="B2004" t="s">
        <v>3554</v>
      </c>
      <c r="C2004" t="s">
        <v>3557</v>
      </c>
      <c r="D2004" t="s">
        <v>34</v>
      </c>
      <c r="E2004" t="str">
        <f>VLOOKUP(Main!D2004,Sheet2!A:B,2,0)</f>
        <v>Furniture &amp; Fixtures</v>
      </c>
      <c r="F2004" s="2">
        <v>44561</v>
      </c>
      <c r="G2004" t="s">
        <v>2513</v>
      </c>
      <c r="H2004" s="3">
        <v>74.86</v>
      </c>
      <c r="I2004" s="3">
        <v>-4.37</v>
      </c>
      <c r="J2004" s="3">
        <v>70.489999999999995</v>
      </c>
      <c r="K2004" t="s">
        <v>36</v>
      </c>
      <c r="L2004" s="3">
        <v>6364.06</v>
      </c>
      <c r="M2004" s="3">
        <v>-371.24</v>
      </c>
      <c r="N2004" s="3">
        <v>5992.82</v>
      </c>
      <c r="O2004" t="s">
        <v>37</v>
      </c>
      <c r="P2004" t="s">
        <v>3555</v>
      </c>
    </row>
    <row r="2005" spans="1:16" x14ac:dyDescent="0.25">
      <c r="A2005" t="s">
        <v>2516</v>
      </c>
      <c r="B2005" t="s">
        <v>3554</v>
      </c>
      <c r="C2005" t="s">
        <v>3557</v>
      </c>
      <c r="D2005" t="s">
        <v>34</v>
      </c>
      <c r="E2005" t="str">
        <f>VLOOKUP(Main!D2005,Sheet2!A:B,2,0)</f>
        <v>Furniture &amp; Fixtures</v>
      </c>
      <c r="F2005" s="2">
        <v>44561</v>
      </c>
      <c r="G2005" t="s">
        <v>2513</v>
      </c>
      <c r="H2005" s="3">
        <v>74.86</v>
      </c>
      <c r="I2005" s="3">
        <v>-4.37</v>
      </c>
      <c r="J2005" s="3">
        <v>70.489999999999995</v>
      </c>
      <c r="K2005" t="s">
        <v>36</v>
      </c>
      <c r="L2005" s="3">
        <v>6364.06</v>
      </c>
      <c r="M2005" s="3">
        <v>-371.24</v>
      </c>
      <c r="N2005" s="3">
        <v>5992.82</v>
      </c>
      <c r="O2005" t="s">
        <v>37</v>
      </c>
      <c r="P2005" t="s">
        <v>3555</v>
      </c>
    </row>
    <row r="2006" spans="1:16" x14ac:dyDescent="0.25">
      <c r="A2006" t="s">
        <v>2517</v>
      </c>
      <c r="B2006" t="s">
        <v>3554</v>
      </c>
      <c r="C2006" t="s">
        <v>3557</v>
      </c>
      <c r="D2006" t="s">
        <v>34</v>
      </c>
      <c r="E2006" t="str">
        <f>VLOOKUP(Main!D2006,Sheet2!A:B,2,0)</f>
        <v>Furniture &amp; Fixtures</v>
      </c>
      <c r="F2006" s="2">
        <v>44561</v>
      </c>
      <c r="G2006" t="s">
        <v>2513</v>
      </c>
      <c r="H2006" s="3">
        <v>74.86</v>
      </c>
      <c r="I2006" s="3">
        <v>-4.37</v>
      </c>
      <c r="J2006" s="3">
        <v>70.489999999999995</v>
      </c>
      <c r="K2006" t="s">
        <v>36</v>
      </c>
      <c r="L2006" s="3">
        <v>6364.06</v>
      </c>
      <c r="M2006" s="3">
        <v>-371.24</v>
      </c>
      <c r="N2006" s="3">
        <v>5992.82</v>
      </c>
      <c r="O2006" t="s">
        <v>37</v>
      </c>
      <c r="P2006" t="s">
        <v>3555</v>
      </c>
    </row>
    <row r="2007" spans="1:16" x14ac:dyDescent="0.25">
      <c r="A2007" t="s">
        <v>2518</v>
      </c>
      <c r="B2007" t="s">
        <v>3554</v>
      </c>
      <c r="C2007" t="s">
        <v>3557</v>
      </c>
      <c r="D2007" t="s">
        <v>34</v>
      </c>
      <c r="E2007" t="str">
        <f>VLOOKUP(Main!D2007,Sheet2!A:B,2,0)</f>
        <v>Furniture &amp; Fixtures</v>
      </c>
      <c r="F2007" s="2">
        <v>44561</v>
      </c>
      <c r="G2007" t="s">
        <v>2513</v>
      </c>
      <c r="H2007" s="3">
        <v>74.86</v>
      </c>
      <c r="I2007" s="3">
        <v>-4.37</v>
      </c>
      <c r="J2007" s="3">
        <v>70.489999999999995</v>
      </c>
      <c r="K2007" t="s">
        <v>36</v>
      </c>
      <c r="L2007" s="3">
        <v>6364.06</v>
      </c>
      <c r="M2007" s="3">
        <v>-371.24</v>
      </c>
      <c r="N2007" s="3">
        <v>5992.82</v>
      </c>
      <c r="O2007" t="s">
        <v>37</v>
      </c>
      <c r="P2007" t="s">
        <v>3555</v>
      </c>
    </row>
    <row r="2008" spans="1:16" x14ac:dyDescent="0.25">
      <c r="A2008" t="s">
        <v>2519</v>
      </c>
      <c r="B2008" t="s">
        <v>3554</v>
      </c>
      <c r="C2008" t="s">
        <v>3557</v>
      </c>
      <c r="D2008" t="s">
        <v>34</v>
      </c>
      <c r="E2008" t="str">
        <f>VLOOKUP(Main!D2008,Sheet2!A:B,2,0)</f>
        <v>Furniture &amp; Fixtures</v>
      </c>
      <c r="F2008" s="2">
        <v>44561</v>
      </c>
      <c r="G2008" t="s">
        <v>2513</v>
      </c>
      <c r="H2008" s="3">
        <v>74.86</v>
      </c>
      <c r="I2008" s="3">
        <v>-4.37</v>
      </c>
      <c r="J2008" s="3">
        <v>70.489999999999995</v>
      </c>
      <c r="K2008" t="s">
        <v>36</v>
      </c>
      <c r="L2008" s="3">
        <v>6364.06</v>
      </c>
      <c r="M2008" s="3">
        <v>-371.24</v>
      </c>
      <c r="N2008" s="3">
        <v>5992.82</v>
      </c>
      <c r="O2008" t="s">
        <v>37</v>
      </c>
      <c r="P2008" t="s">
        <v>3555</v>
      </c>
    </row>
    <row r="2009" spans="1:16" x14ac:dyDescent="0.25">
      <c r="A2009" t="s">
        <v>2520</v>
      </c>
      <c r="B2009" t="s">
        <v>3554</v>
      </c>
      <c r="C2009" t="s">
        <v>3557</v>
      </c>
      <c r="D2009" t="s">
        <v>34</v>
      </c>
      <c r="E2009" t="str">
        <f>VLOOKUP(Main!D2009,Sheet2!A:B,2,0)</f>
        <v>Furniture &amp; Fixtures</v>
      </c>
      <c r="F2009" s="2">
        <v>44561</v>
      </c>
      <c r="G2009" t="s">
        <v>2513</v>
      </c>
      <c r="H2009" s="3">
        <v>74.86</v>
      </c>
      <c r="I2009" s="3">
        <v>-4.37</v>
      </c>
      <c r="J2009" s="3">
        <v>70.489999999999995</v>
      </c>
      <c r="K2009" t="s">
        <v>36</v>
      </c>
      <c r="L2009" s="3">
        <v>6364.06</v>
      </c>
      <c r="M2009" s="3">
        <v>-371.24</v>
      </c>
      <c r="N2009" s="3">
        <v>5992.82</v>
      </c>
      <c r="O2009" t="s">
        <v>37</v>
      </c>
      <c r="P2009" t="s">
        <v>3555</v>
      </c>
    </row>
    <row r="2010" spans="1:16" x14ac:dyDescent="0.25">
      <c r="A2010" t="s">
        <v>2521</v>
      </c>
      <c r="B2010" t="s">
        <v>3554</v>
      </c>
      <c r="C2010" t="s">
        <v>3557</v>
      </c>
      <c r="D2010" t="s">
        <v>34</v>
      </c>
      <c r="E2010" t="str">
        <f>VLOOKUP(Main!D2010,Sheet2!A:B,2,0)</f>
        <v>Furniture &amp; Fixtures</v>
      </c>
      <c r="F2010" s="2">
        <v>44561</v>
      </c>
      <c r="G2010" t="s">
        <v>2513</v>
      </c>
      <c r="H2010" s="3">
        <v>74.86</v>
      </c>
      <c r="I2010" s="3">
        <v>-4.37</v>
      </c>
      <c r="J2010" s="3">
        <v>70.489999999999995</v>
      </c>
      <c r="K2010" t="s">
        <v>36</v>
      </c>
      <c r="L2010" s="3">
        <v>6364.06</v>
      </c>
      <c r="M2010" s="3">
        <v>-371.24</v>
      </c>
      <c r="N2010" s="3">
        <v>5992.82</v>
      </c>
      <c r="O2010" t="s">
        <v>37</v>
      </c>
      <c r="P2010" t="s">
        <v>3555</v>
      </c>
    </row>
    <row r="2011" spans="1:16" x14ac:dyDescent="0.25">
      <c r="A2011" t="s">
        <v>2522</v>
      </c>
      <c r="B2011" t="s">
        <v>3554</v>
      </c>
      <c r="C2011" t="s">
        <v>3557</v>
      </c>
      <c r="D2011" t="s">
        <v>34</v>
      </c>
      <c r="E2011" t="str">
        <f>VLOOKUP(Main!D2011,Sheet2!A:B,2,0)</f>
        <v>Furniture &amp; Fixtures</v>
      </c>
      <c r="F2011" s="2">
        <v>44561</v>
      </c>
      <c r="G2011" t="s">
        <v>2523</v>
      </c>
      <c r="H2011" s="3">
        <v>251.46</v>
      </c>
      <c r="I2011" s="3">
        <v>-14.67</v>
      </c>
      <c r="J2011" s="3">
        <v>236.79</v>
      </c>
      <c r="K2011" t="s">
        <v>36</v>
      </c>
      <c r="L2011" s="3">
        <v>21368.06</v>
      </c>
      <c r="M2011" s="3">
        <v>-1246.47</v>
      </c>
      <c r="N2011" s="3">
        <v>20121.59</v>
      </c>
      <c r="O2011" t="s">
        <v>37</v>
      </c>
      <c r="P2011" t="s">
        <v>3555</v>
      </c>
    </row>
    <row r="2012" spans="1:16" x14ac:dyDescent="0.25">
      <c r="A2012" t="s">
        <v>2524</v>
      </c>
      <c r="B2012" t="s">
        <v>3554</v>
      </c>
      <c r="C2012" t="s">
        <v>3557</v>
      </c>
      <c r="D2012" t="s">
        <v>34</v>
      </c>
      <c r="E2012" t="str">
        <f>VLOOKUP(Main!D2012,Sheet2!A:B,2,0)</f>
        <v>Furniture &amp; Fixtures</v>
      </c>
      <c r="F2012" s="2">
        <v>44561</v>
      </c>
      <c r="G2012" t="s">
        <v>2525</v>
      </c>
      <c r="H2012" s="3">
        <v>188.26</v>
      </c>
      <c r="I2012" s="3">
        <v>-10.98</v>
      </c>
      <c r="J2012" s="3">
        <v>177.28</v>
      </c>
      <c r="K2012" t="s">
        <v>36</v>
      </c>
      <c r="L2012" s="3">
        <v>15992.03</v>
      </c>
      <c r="M2012" s="3">
        <v>-932.87</v>
      </c>
      <c r="N2012" s="3">
        <v>15059.16</v>
      </c>
      <c r="O2012" t="s">
        <v>37</v>
      </c>
      <c r="P2012" t="s">
        <v>3555</v>
      </c>
    </row>
    <row r="2013" spans="1:16" x14ac:dyDescent="0.25">
      <c r="A2013" t="s">
        <v>2526</v>
      </c>
      <c r="B2013" t="s">
        <v>3554</v>
      </c>
      <c r="C2013" t="s">
        <v>3557</v>
      </c>
      <c r="D2013" t="s">
        <v>34</v>
      </c>
      <c r="E2013" t="str">
        <f>VLOOKUP(Main!D2013,Sheet2!A:B,2,0)</f>
        <v>Furniture &amp; Fixtures</v>
      </c>
      <c r="F2013" s="2">
        <v>44561</v>
      </c>
      <c r="G2013" t="s">
        <v>2527</v>
      </c>
      <c r="H2013" s="3">
        <v>105.9</v>
      </c>
      <c r="I2013" s="3">
        <v>-6.18</v>
      </c>
      <c r="J2013" s="3">
        <v>99.72</v>
      </c>
      <c r="K2013" t="s">
        <v>36</v>
      </c>
      <c r="L2013" s="3">
        <v>8999.98</v>
      </c>
      <c r="M2013" s="3">
        <v>-525</v>
      </c>
      <c r="N2013" s="3">
        <v>8474.98</v>
      </c>
      <c r="O2013" t="s">
        <v>37</v>
      </c>
      <c r="P2013" t="s">
        <v>3555</v>
      </c>
    </row>
    <row r="2014" spans="1:16" x14ac:dyDescent="0.25">
      <c r="A2014" t="s">
        <v>2528</v>
      </c>
      <c r="B2014" t="s">
        <v>3554</v>
      </c>
      <c r="C2014" t="s">
        <v>3557</v>
      </c>
      <c r="D2014" t="s">
        <v>34</v>
      </c>
      <c r="E2014" t="str">
        <f>VLOOKUP(Main!D2014,Sheet2!A:B,2,0)</f>
        <v>Furniture &amp; Fixtures</v>
      </c>
      <c r="F2014" s="2">
        <v>44561</v>
      </c>
      <c r="G2014" t="s">
        <v>2527</v>
      </c>
      <c r="H2014" s="3">
        <v>105.9</v>
      </c>
      <c r="I2014" s="3">
        <v>-6.18</v>
      </c>
      <c r="J2014" s="3">
        <v>99.72</v>
      </c>
      <c r="K2014" t="s">
        <v>36</v>
      </c>
      <c r="L2014" s="3">
        <v>8999.98</v>
      </c>
      <c r="M2014" s="3">
        <v>-525</v>
      </c>
      <c r="N2014" s="3">
        <v>8474.98</v>
      </c>
      <c r="O2014" t="s">
        <v>37</v>
      </c>
      <c r="P2014" t="s">
        <v>3555</v>
      </c>
    </row>
    <row r="2015" spans="1:16" x14ac:dyDescent="0.25">
      <c r="A2015" t="s">
        <v>2529</v>
      </c>
      <c r="B2015" t="s">
        <v>3554</v>
      </c>
      <c r="C2015" t="s">
        <v>3557</v>
      </c>
      <c r="D2015" t="s">
        <v>34</v>
      </c>
      <c r="E2015" t="str">
        <f>VLOOKUP(Main!D2015,Sheet2!A:B,2,0)</f>
        <v>Furniture &amp; Fixtures</v>
      </c>
      <c r="F2015" s="2">
        <v>44561</v>
      </c>
      <c r="G2015" t="s">
        <v>2530</v>
      </c>
      <c r="H2015" s="3">
        <v>2848.08</v>
      </c>
      <c r="I2015" s="3">
        <v>-166.14</v>
      </c>
      <c r="J2015" s="3">
        <v>2681.94</v>
      </c>
      <c r="K2015" t="s">
        <v>36</v>
      </c>
      <c r="L2015" s="3">
        <v>241993.02</v>
      </c>
      <c r="M2015" s="3">
        <v>-14116.26</v>
      </c>
      <c r="N2015" s="3">
        <v>227876.76</v>
      </c>
      <c r="O2015" t="s">
        <v>37</v>
      </c>
      <c r="P2015" t="s">
        <v>3555</v>
      </c>
    </row>
    <row r="2016" spans="1:16" x14ac:dyDescent="0.25">
      <c r="A2016" t="s">
        <v>2531</v>
      </c>
      <c r="B2016" t="s">
        <v>3554</v>
      </c>
      <c r="C2016" t="s">
        <v>3557</v>
      </c>
      <c r="D2016" t="s">
        <v>34</v>
      </c>
      <c r="E2016" t="str">
        <f>VLOOKUP(Main!D2016,Sheet2!A:B,2,0)</f>
        <v>Furniture &amp; Fixtures</v>
      </c>
      <c r="F2016" s="2">
        <v>44561</v>
      </c>
      <c r="G2016" t="s">
        <v>2532</v>
      </c>
      <c r="H2016" s="3">
        <v>66.52</v>
      </c>
      <c r="I2016" s="3">
        <v>-3.88</v>
      </c>
      <c r="J2016" s="3">
        <v>62.64</v>
      </c>
      <c r="K2016" t="s">
        <v>36</v>
      </c>
      <c r="L2016" s="3">
        <v>5659.94</v>
      </c>
      <c r="M2016" s="3">
        <v>-330.16</v>
      </c>
      <c r="N2016" s="3">
        <v>5329.78</v>
      </c>
      <c r="O2016" t="s">
        <v>37</v>
      </c>
      <c r="P2016" t="s">
        <v>3555</v>
      </c>
    </row>
    <row r="2017" spans="1:16" x14ac:dyDescent="0.25">
      <c r="A2017" t="s">
        <v>2533</v>
      </c>
      <c r="B2017" t="s">
        <v>3554</v>
      </c>
      <c r="C2017" t="s">
        <v>3557</v>
      </c>
      <c r="D2017" t="s">
        <v>34</v>
      </c>
      <c r="E2017" t="str">
        <f>VLOOKUP(Main!D2017,Sheet2!A:B,2,0)</f>
        <v>Furniture &amp; Fixtures</v>
      </c>
      <c r="F2017" s="2">
        <v>44561</v>
      </c>
      <c r="G2017" t="s">
        <v>2534</v>
      </c>
      <c r="H2017" s="3">
        <v>54.03</v>
      </c>
      <c r="I2017" s="3">
        <v>-3.15</v>
      </c>
      <c r="J2017" s="3">
        <v>50.88</v>
      </c>
      <c r="K2017" t="s">
        <v>36</v>
      </c>
      <c r="L2017" s="3">
        <v>4503.13</v>
      </c>
      <c r="M2017" s="3">
        <v>-262.68</v>
      </c>
      <c r="N2017" s="3">
        <v>4240.45</v>
      </c>
      <c r="O2017" t="s">
        <v>37</v>
      </c>
      <c r="P2017" t="s">
        <v>3555</v>
      </c>
    </row>
    <row r="2018" spans="1:16" x14ac:dyDescent="0.25">
      <c r="A2018" t="s">
        <v>2535</v>
      </c>
      <c r="B2018" t="s">
        <v>3554</v>
      </c>
      <c r="C2018" t="s">
        <v>3557</v>
      </c>
      <c r="D2018" t="s">
        <v>34</v>
      </c>
      <c r="E2018" t="str">
        <f>VLOOKUP(Main!D2018,Sheet2!A:B,2,0)</f>
        <v>Furniture &amp; Fixtures</v>
      </c>
      <c r="F2018" s="2">
        <v>44712</v>
      </c>
      <c r="G2018" t="s">
        <v>2536</v>
      </c>
      <c r="H2018" s="3">
        <v>1178.18</v>
      </c>
      <c r="I2018" s="3">
        <v>-19.64</v>
      </c>
      <c r="J2018" s="3">
        <v>1158.54</v>
      </c>
      <c r="K2018" t="s">
        <v>36</v>
      </c>
      <c r="L2018" s="3">
        <v>101650</v>
      </c>
      <c r="M2018" s="3">
        <v>-1694.17</v>
      </c>
      <c r="N2018" s="3">
        <v>99955.83</v>
      </c>
      <c r="O2018" t="s">
        <v>37</v>
      </c>
      <c r="P2018" t="s">
        <v>3555</v>
      </c>
    </row>
    <row r="2019" spans="1:16" x14ac:dyDescent="0.25">
      <c r="A2019" t="s">
        <v>2537</v>
      </c>
      <c r="B2019" t="s">
        <v>3554</v>
      </c>
      <c r="C2019" t="s">
        <v>3557</v>
      </c>
      <c r="D2019" t="s">
        <v>34</v>
      </c>
      <c r="E2019" t="str">
        <f>VLOOKUP(Main!D2019,Sheet2!A:B,2,0)</f>
        <v>Furniture &amp; Fixtures</v>
      </c>
      <c r="F2019" s="2">
        <v>44742</v>
      </c>
      <c r="G2019" t="s">
        <v>2538</v>
      </c>
      <c r="H2019" s="3">
        <v>30789.47</v>
      </c>
      <c r="I2019" s="3">
        <v>-256.58</v>
      </c>
      <c r="J2019" s="3">
        <v>30532.89</v>
      </c>
      <c r="K2019" t="s">
        <v>36</v>
      </c>
      <c r="L2019" s="3">
        <v>2606751.4300000002</v>
      </c>
      <c r="M2019" s="3">
        <v>-21722.93</v>
      </c>
      <c r="N2019" s="3">
        <v>2585028.5</v>
      </c>
      <c r="O2019" t="s">
        <v>37</v>
      </c>
      <c r="P2019" t="s">
        <v>3555</v>
      </c>
    </row>
    <row r="2020" spans="1:16" x14ac:dyDescent="0.25">
      <c r="A2020" t="s">
        <v>2539</v>
      </c>
      <c r="B2020" t="s">
        <v>3554</v>
      </c>
      <c r="C2020" t="s">
        <v>3557</v>
      </c>
      <c r="D2020" t="s">
        <v>2540</v>
      </c>
      <c r="E2020" t="str">
        <f>VLOOKUP(Main!D2020,Sheet2!A:B,2,0)</f>
        <v>Office Equipment</v>
      </c>
      <c r="F2020" s="2">
        <v>41751</v>
      </c>
      <c r="G2020" t="s">
        <v>2541</v>
      </c>
      <c r="H2020" s="3">
        <v>2028.41</v>
      </c>
      <c r="I2020" s="3">
        <v>-1673.44</v>
      </c>
      <c r="J2020" s="3">
        <v>354.97</v>
      </c>
      <c r="K2020" t="s">
        <v>36</v>
      </c>
      <c r="L2020" s="3">
        <v>158500</v>
      </c>
      <c r="M2020" s="3">
        <v>-130762.5</v>
      </c>
      <c r="N2020" s="3">
        <v>27737.5</v>
      </c>
      <c r="O2020" t="s">
        <v>37</v>
      </c>
      <c r="P2020" t="s">
        <v>3555</v>
      </c>
    </row>
    <row r="2021" spans="1:16" x14ac:dyDescent="0.25">
      <c r="A2021" t="s">
        <v>2542</v>
      </c>
      <c r="B2021" t="s">
        <v>3554</v>
      </c>
      <c r="C2021" t="s">
        <v>3557</v>
      </c>
      <c r="D2021" t="s">
        <v>2540</v>
      </c>
      <c r="E2021" t="str">
        <f>VLOOKUP(Main!D2021,Sheet2!A:B,2,0)</f>
        <v>Office Equipment</v>
      </c>
      <c r="F2021" s="2">
        <v>39630</v>
      </c>
      <c r="G2021" t="s">
        <v>2541</v>
      </c>
      <c r="H2021" s="3">
        <v>1791.71</v>
      </c>
      <c r="I2021" s="3">
        <v>-1791.71</v>
      </c>
      <c r="J2021" s="3">
        <v>0</v>
      </c>
      <c r="K2021" t="s">
        <v>36</v>
      </c>
      <c r="L2021" s="3">
        <v>123628</v>
      </c>
      <c r="M2021" s="3">
        <v>-123628</v>
      </c>
      <c r="N2021" s="3">
        <v>0</v>
      </c>
      <c r="O2021" t="s">
        <v>37</v>
      </c>
      <c r="P2021" t="s">
        <v>3555</v>
      </c>
    </row>
    <row r="2022" spans="1:16" x14ac:dyDescent="0.25">
      <c r="A2022" t="s">
        <v>2543</v>
      </c>
      <c r="B2022" t="s">
        <v>3554</v>
      </c>
      <c r="C2022" t="s">
        <v>3557</v>
      </c>
      <c r="D2022" t="s">
        <v>2540</v>
      </c>
      <c r="E2022" t="str">
        <f>VLOOKUP(Main!D2022,Sheet2!A:B,2,0)</f>
        <v>Office Equipment</v>
      </c>
      <c r="F2022" s="2">
        <v>40050</v>
      </c>
      <c r="G2022" t="s">
        <v>2544</v>
      </c>
      <c r="H2022" s="3">
        <v>9002.24</v>
      </c>
      <c r="I2022" s="3">
        <v>-9002.24</v>
      </c>
      <c r="J2022" s="3">
        <v>0</v>
      </c>
      <c r="K2022" t="s">
        <v>36</v>
      </c>
      <c r="L2022" s="3">
        <v>705741</v>
      </c>
      <c r="M2022" s="3">
        <v>-705741</v>
      </c>
      <c r="N2022" s="3">
        <v>0</v>
      </c>
      <c r="O2022" t="s">
        <v>37</v>
      </c>
      <c r="P2022" t="s">
        <v>3555</v>
      </c>
    </row>
    <row r="2023" spans="1:16" x14ac:dyDescent="0.25">
      <c r="A2023" t="s">
        <v>2545</v>
      </c>
      <c r="B2023" t="s">
        <v>3554</v>
      </c>
      <c r="C2023" t="s">
        <v>3557</v>
      </c>
      <c r="D2023" t="s">
        <v>2540</v>
      </c>
      <c r="E2023" t="str">
        <f>VLOOKUP(Main!D2023,Sheet2!A:B,2,0)</f>
        <v>Office Equipment</v>
      </c>
      <c r="F2023" s="2">
        <v>40063</v>
      </c>
      <c r="G2023" t="s">
        <v>2544</v>
      </c>
      <c r="H2023" s="3">
        <v>2380.4299999999998</v>
      </c>
      <c r="I2023" s="3">
        <v>-2380.4299999999998</v>
      </c>
      <c r="J2023" s="3">
        <v>0</v>
      </c>
      <c r="K2023" t="s">
        <v>36</v>
      </c>
      <c r="L2023" s="3">
        <v>164250</v>
      </c>
      <c r="M2023" s="3">
        <v>-164250</v>
      </c>
      <c r="N2023" s="3">
        <v>0</v>
      </c>
      <c r="O2023" t="s">
        <v>37</v>
      </c>
      <c r="P2023" t="s">
        <v>3555</v>
      </c>
    </row>
    <row r="2024" spans="1:16" x14ac:dyDescent="0.25">
      <c r="A2024" t="s">
        <v>2546</v>
      </c>
      <c r="B2024" t="s">
        <v>3554</v>
      </c>
      <c r="C2024" t="s">
        <v>3557</v>
      </c>
      <c r="D2024" t="s">
        <v>2540</v>
      </c>
      <c r="E2024" t="str">
        <f>VLOOKUP(Main!D2024,Sheet2!A:B,2,0)</f>
        <v>Office Equipment</v>
      </c>
      <c r="F2024" s="2">
        <v>40063</v>
      </c>
      <c r="G2024" t="s">
        <v>2544</v>
      </c>
      <c r="H2024" s="3">
        <v>2898.55</v>
      </c>
      <c r="I2024" s="3">
        <v>-2898.55</v>
      </c>
      <c r="J2024" s="3">
        <v>0</v>
      </c>
      <c r="K2024" t="s">
        <v>36</v>
      </c>
      <c r="L2024" s="3">
        <v>200000</v>
      </c>
      <c r="M2024" s="3">
        <v>-200000</v>
      </c>
      <c r="N2024" s="3">
        <v>0</v>
      </c>
      <c r="O2024" t="s">
        <v>37</v>
      </c>
      <c r="P2024" t="s">
        <v>3555</v>
      </c>
    </row>
    <row r="2025" spans="1:16" x14ac:dyDescent="0.25">
      <c r="A2025" t="s">
        <v>2547</v>
      </c>
      <c r="B2025" t="s">
        <v>3554</v>
      </c>
      <c r="C2025" t="s">
        <v>3557</v>
      </c>
      <c r="D2025" t="s">
        <v>2540</v>
      </c>
      <c r="E2025" t="str">
        <f>VLOOKUP(Main!D2025,Sheet2!A:B,2,0)</f>
        <v>Office Equipment</v>
      </c>
      <c r="F2025" s="2">
        <v>40406</v>
      </c>
      <c r="G2025" t="s">
        <v>2548</v>
      </c>
      <c r="H2025" s="3">
        <v>337.86</v>
      </c>
      <c r="I2025" s="3">
        <v>-337.86</v>
      </c>
      <c r="J2025" s="3">
        <v>0</v>
      </c>
      <c r="K2025" t="s">
        <v>36</v>
      </c>
      <c r="L2025" s="3">
        <v>23613</v>
      </c>
      <c r="M2025" s="3">
        <v>-23613</v>
      </c>
      <c r="N2025" s="3">
        <v>0</v>
      </c>
      <c r="O2025" t="s">
        <v>37</v>
      </c>
      <c r="P2025" t="s">
        <v>3555</v>
      </c>
    </row>
    <row r="2026" spans="1:16" x14ac:dyDescent="0.25">
      <c r="A2026" t="s">
        <v>2549</v>
      </c>
      <c r="B2026" t="s">
        <v>3554</v>
      </c>
      <c r="C2026" t="s">
        <v>3557</v>
      </c>
      <c r="D2026" t="s">
        <v>2540</v>
      </c>
      <c r="E2026" t="str">
        <f>VLOOKUP(Main!D2026,Sheet2!A:B,2,0)</f>
        <v>Office Equipment</v>
      </c>
      <c r="F2026" s="2">
        <v>40470</v>
      </c>
      <c r="G2026" t="s">
        <v>2548</v>
      </c>
      <c r="H2026" s="3">
        <v>337.86</v>
      </c>
      <c r="I2026" s="3">
        <v>-337.86</v>
      </c>
      <c r="J2026" s="3">
        <v>0</v>
      </c>
      <c r="K2026" t="s">
        <v>36</v>
      </c>
      <c r="L2026" s="3">
        <v>23613</v>
      </c>
      <c r="M2026" s="3">
        <v>-23613</v>
      </c>
      <c r="N2026" s="3">
        <v>0</v>
      </c>
      <c r="O2026" t="s">
        <v>37</v>
      </c>
      <c r="P2026" t="s">
        <v>3555</v>
      </c>
    </row>
    <row r="2027" spans="1:16" x14ac:dyDescent="0.25">
      <c r="A2027" t="s">
        <v>2550</v>
      </c>
      <c r="B2027" t="s">
        <v>3554</v>
      </c>
      <c r="C2027" t="s">
        <v>3557</v>
      </c>
      <c r="D2027" t="s">
        <v>2540</v>
      </c>
      <c r="E2027" t="str">
        <f>VLOOKUP(Main!D2027,Sheet2!A:B,2,0)</f>
        <v>Office Equipment</v>
      </c>
      <c r="F2027" s="2">
        <v>40755</v>
      </c>
      <c r="G2027" t="s">
        <v>2548</v>
      </c>
      <c r="H2027" s="3">
        <v>255.04</v>
      </c>
      <c r="I2027" s="3">
        <v>-255.03</v>
      </c>
      <c r="J2027" s="3">
        <v>0.01</v>
      </c>
      <c r="K2027" t="s">
        <v>36</v>
      </c>
      <c r="L2027" s="3">
        <v>19829</v>
      </c>
      <c r="M2027" s="3">
        <v>-19829</v>
      </c>
      <c r="N2027" s="3">
        <v>0</v>
      </c>
      <c r="O2027" t="s">
        <v>37</v>
      </c>
      <c r="P2027" t="s">
        <v>3555</v>
      </c>
    </row>
    <row r="2028" spans="1:16" x14ac:dyDescent="0.25">
      <c r="A2028" t="s">
        <v>2551</v>
      </c>
      <c r="B2028" t="s">
        <v>3554</v>
      </c>
      <c r="C2028" t="s">
        <v>3557</v>
      </c>
      <c r="D2028" t="s">
        <v>2540</v>
      </c>
      <c r="E2028" t="str">
        <f>VLOOKUP(Main!D2028,Sheet2!A:B,2,0)</f>
        <v>Office Equipment</v>
      </c>
      <c r="F2028" s="2">
        <v>41741</v>
      </c>
      <c r="G2028" t="s">
        <v>2552</v>
      </c>
      <c r="H2028" s="3">
        <v>134.37</v>
      </c>
      <c r="I2028" s="3">
        <v>-110.86</v>
      </c>
      <c r="J2028" s="3">
        <v>23.51</v>
      </c>
      <c r="K2028" t="s">
        <v>36</v>
      </c>
      <c r="L2028" s="3">
        <v>10500</v>
      </c>
      <c r="M2028" s="3">
        <v>-8662.5</v>
      </c>
      <c r="N2028" s="3">
        <v>1837.5</v>
      </c>
      <c r="O2028" t="s">
        <v>37</v>
      </c>
      <c r="P2028" t="s">
        <v>3555</v>
      </c>
    </row>
    <row r="2029" spans="1:16" x14ac:dyDescent="0.25">
      <c r="A2029" t="s">
        <v>2553</v>
      </c>
      <c r="B2029" t="s">
        <v>3554</v>
      </c>
      <c r="C2029" t="s">
        <v>3557</v>
      </c>
      <c r="D2029" t="s">
        <v>2540</v>
      </c>
      <c r="E2029" t="str">
        <f>VLOOKUP(Main!D2029,Sheet2!A:B,2,0)</f>
        <v>Office Equipment</v>
      </c>
      <c r="F2029" s="2">
        <v>41199</v>
      </c>
      <c r="G2029" t="s">
        <v>2552</v>
      </c>
      <c r="H2029" s="3">
        <v>202.56</v>
      </c>
      <c r="I2029" s="3">
        <v>-197.51</v>
      </c>
      <c r="J2029" s="3">
        <v>5.05</v>
      </c>
      <c r="K2029" t="s">
        <v>36</v>
      </c>
      <c r="L2029" s="3">
        <v>14624</v>
      </c>
      <c r="M2029" s="3">
        <v>-14258.4</v>
      </c>
      <c r="N2029" s="3">
        <v>365.6</v>
      </c>
      <c r="O2029" t="s">
        <v>37</v>
      </c>
      <c r="P2029" t="s">
        <v>3555</v>
      </c>
    </row>
    <row r="2030" spans="1:16" x14ac:dyDescent="0.25">
      <c r="A2030" t="s">
        <v>2554</v>
      </c>
      <c r="B2030" t="s">
        <v>3554</v>
      </c>
      <c r="C2030" t="s">
        <v>3557</v>
      </c>
      <c r="D2030" t="s">
        <v>2540</v>
      </c>
      <c r="E2030" t="str">
        <f>VLOOKUP(Main!D2030,Sheet2!A:B,2,0)</f>
        <v>Office Equipment</v>
      </c>
      <c r="F2030" s="2">
        <v>40663</v>
      </c>
      <c r="G2030" t="s">
        <v>2555</v>
      </c>
      <c r="H2030" s="3">
        <v>243.24</v>
      </c>
      <c r="I2030" s="3">
        <v>-243.23</v>
      </c>
      <c r="J2030" s="3">
        <v>0.01</v>
      </c>
      <c r="K2030" t="s">
        <v>36</v>
      </c>
      <c r="L2030" s="3">
        <v>17000</v>
      </c>
      <c r="M2030" s="3">
        <v>-17000</v>
      </c>
      <c r="N2030" s="3">
        <v>0</v>
      </c>
      <c r="O2030" t="s">
        <v>37</v>
      </c>
      <c r="P2030" t="s">
        <v>3555</v>
      </c>
    </row>
    <row r="2031" spans="1:16" x14ac:dyDescent="0.25">
      <c r="A2031" t="s">
        <v>2556</v>
      </c>
      <c r="B2031" t="s">
        <v>3554</v>
      </c>
      <c r="C2031" t="s">
        <v>3557</v>
      </c>
      <c r="D2031" t="s">
        <v>2540</v>
      </c>
      <c r="E2031" t="str">
        <f>VLOOKUP(Main!D2031,Sheet2!A:B,2,0)</f>
        <v>Office Equipment</v>
      </c>
      <c r="F2031" s="2">
        <v>41578</v>
      </c>
      <c r="G2031" t="s">
        <v>2557</v>
      </c>
      <c r="H2031" s="3">
        <v>3591.25</v>
      </c>
      <c r="I2031" s="3">
        <v>-3142.36</v>
      </c>
      <c r="J2031" s="3">
        <v>448.89</v>
      </c>
      <c r="K2031" t="s">
        <v>36</v>
      </c>
      <c r="L2031" s="3">
        <v>354294</v>
      </c>
      <c r="M2031" s="3">
        <v>-310007.25</v>
      </c>
      <c r="N2031" s="3">
        <v>44286.75</v>
      </c>
      <c r="O2031" t="s">
        <v>37</v>
      </c>
      <c r="P2031" t="s">
        <v>3555</v>
      </c>
    </row>
    <row r="2032" spans="1:16" x14ac:dyDescent="0.25">
      <c r="A2032" t="s">
        <v>2558</v>
      </c>
      <c r="B2032" t="s">
        <v>3554</v>
      </c>
      <c r="C2032" t="s">
        <v>3557</v>
      </c>
      <c r="D2032" t="s">
        <v>2540</v>
      </c>
      <c r="E2032" t="str">
        <f>VLOOKUP(Main!D2032,Sheet2!A:B,2,0)</f>
        <v>Office Equipment</v>
      </c>
      <c r="F2032" s="2">
        <v>41820</v>
      </c>
      <c r="G2032" t="s">
        <v>2557</v>
      </c>
      <c r="H2032" s="3">
        <v>896.49</v>
      </c>
      <c r="I2032" s="3">
        <v>-724.67</v>
      </c>
      <c r="J2032" s="3">
        <v>171.82</v>
      </c>
      <c r="K2032" t="s">
        <v>36</v>
      </c>
      <c r="L2032" s="3">
        <v>70000</v>
      </c>
      <c r="M2032" s="3">
        <v>-56583.33</v>
      </c>
      <c r="N2032" s="3">
        <v>13416.67</v>
      </c>
      <c r="O2032" t="s">
        <v>37</v>
      </c>
      <c r="P2032" t="s">
        <v>3555</v>
      </c>
    </row>
    <row r="2033" spans="1:16" x14ac:dyDescent="0.25">
      <c r="A2033" t="s">
        <v>2559</v>
      </c>
      <c r="B2033" t="s">
        <v>3554</v>
      </c>
      <c r="C2033" t="s">
        <v>3557</v>
      </c>
      <c r="D2033" t="s">
        <v>2540</v>
      </c>
      <c r="E2033" t="str">
        <f>VLOOKUP(Main!D2033,Sheet2!A:B,2,0)</f>
        <v>Office Equipment</v>
      </c>
      <c r="F2033" s="2">
        <v>41578</v>
      </c>
      <c r="G2033" t="s">
        <v>2557</v>
      </c>
      <c r="H2033" s="3">
        <v>6357.1</v>
      </c>
      <c r="I2033" s="3">
        <v>-5562.46</v>
      </c>
      <c r="J2033" s="3">
        <v>794.64</v>
      </c>
      <c r="K2033" t="s">
        <v>36</v>
      </c>
      <c r="L2033" s="3">
        <v>497062</v>
      </c>
      <c r="M2033" s="3">
        <v>-434929.25</v>
      </c>
      <c r="N2033" s="3">
        <v>62132.75</v>
      </c>
      <c r="O2033" t="s">
        <v>37</v>
      </c>
      <c r="P2033" t="s">
        <v>3555</v>
      </c>
    </row>
    <row r="2034" spans="1:16" x14ac:dyDescent="0.25">
      <c r="A2034" t="s">
        <v>2560</v>
      </c>
      <c r="B2034" t="s">
        <v>3554</v>
      </c>
      <c r="C2034" t="s">
        <v>3557</v>
      </c>
      <c r="D2034" t="s">
        <v>2540</v>
      </c>
      <c r="E2034" t="str">
        <f>VLOOKUP(Main!D2034,Sheet2!A:B,2,0)</f>
        <v>Office Equipment</v>
      </c>
      <c r="F2034" s="2">
        <v>41639</v>
      </c>
      <c r="G2034" t="s">
        <v>2561</v>
      </c>
      <c r="H2034" s="3">
        <v>3920.42</v>
      </c>
      <c r="I2034" s="3">
        <v>-3365.02</v>
      </c>
      <c r="J2034" s="3">
        <v>555.4</v>
      </c>
      <c r="K2034" t="s">
        <v>36</v>
      </c>
      <c r="L2034" s="3">
        <v>306342</v>
      </c>
      <c r="M2034" s="3">
        <v>-262943.55</v>
      </c>
      <c r="N2034" s="3">
        <v>43398.45</v>
      </c>
      <c r="O2034" t="s">
        <v>37</v>
      </c>
      <c r="P2034" t="s">
        <v>3555</v>
      </c>
    </row>
    <row r="2035" spans="1:16" x14ac:dyDescent="0.25">
      <c r="A2035" t="s">
        <v>2562</v>
      </c>
      <c r="B2035" t="s">
        <v>3554</v>
      </c>
      <c r="C2035" t="s">
        <v>3557</v>
      </c>
      <c r="D2035" t="s">
        <v>2540</v>
      </c>
      <c r="E2035" t="str">
        <f>VLOOKUP(Main!D2035,Sheet2!A:B,2,0)</f>
        <v>Office Equipment</v>
      </c>
      <c r="F2035" s="2">
        <v>40705</v>
      </c>
      <c r="G2035" t="s">
        <v>2561</v>
      </c>
      <c r="H2035" s="3">
        <v>443.55</v>
      </c>
      <c r="I2035" s="3">
        <v>-443.55</v>
      </c>
      <c r="J2035" s="3">
        <v>0</v>
      </c>
      <c r="K2035" t="s">
        <v>36</v>
      </c>
      <c r="L2035" s="3">
        <v>31000</v>
      </c>
      <c r="M2035" s="3">
        <v>-31000</v>
      </c>
      <c r="N2035" s="3">
        <v>0</v>
      </c>
      <c r="O2035" t="s">
        <v>37</v>
      </c>
      <c r="P2035" t="s">
        <v>3555</v>
      </c>
    </row>
    <row r="2036" spans="1:16" x14ac:dyDescent="0.25">
      <c r="A2036" t="s">
        <v>2563</v>
      </c>
      <c r="B2036" t="s">
        <v>3554</v>
      </c>
      <c r="C2036" t="s">
        <v>3557</v>
      </c>
      <c r="D2036" t="s">
        <v>2540</v>
      </c>
      <c r="E2036" t="str">
        <f>VLOOKUP(Main!D2036,Sheet2!A:B,2,0)</f>
        <v>Office Equipment</v>
      </c>
      <c r="F2036" s="2">
        <v>41780</v>
      </c>
      <c r="G2036" t="s">
        <v>2564</v>
      </c>
      <c r="H2036" s="3">
        <v>2460</v>
      </c>
      <c r="I2036" s="3">
        <v>-2009</v>
      </c>
      <c r="J2036" s="3">
        <v>451</v>
      </c>
      <c r="K2036" t="s">
        <v>36</v>
      </c>
      <c r="L2036" s="3">
        <v>189666</v>
      </c>
      <c r="M2036" s="3">
        <v>-154893.9</v>
      </c>
      <c r="N2036" s="3">
        <v>34772.1</v>
      </c>
      <c r="O2036" t="s">
        <v>37</v>
      </c>
      <c r="P2036" t="s">
        <v>3555</v>
      </c>
    </row>
    <row r="2037" spans="1:16" x14ac:dyDescent="0.25">
      <c r="A2037" t="s">
        <v>2565</v>
      </c>
      <c r="B2037" t="s">
        <v>3554</v>
      </c>
      <c r="C2037" t="s">
        <v>3557</v>
      </c>
      <c r="D2037" t="s">
        <v>2540</v>
      </c>
      <c r="E2037" t="str">
        <f>VLOOKUP(Main!D2037,Sheet2!A:B,2,0)</f>
        <v>Office Equipment</v>
      </c>
      <c r="F2037" s="2">
        <v>41227</v>
      </c>
      <c r="G2037" t="s">
        <v>2566</v>
      </c>
      <c r="H2037" s="3">
        <v>969.46</v>
      </c>
      <c r="I2037" s="3">
        <v>-937.16</v>
      </c>
      <c r="J2037" s="3">
        <v>32.299999999999997</v>
      </c>
      <c r="K2037" t="s">
        <v>36</v>
      </c>
      <c r="L2037" s="3">
        <v>94993</v>
      </c>
      <c r="M2037" s="3">
        <v>-91826.57</v>
      </c>
      <c r="N2037" s="3">
        <v>3166.43</v>
      </c>
      <c r="O2037" t="s">
        <v>37</v>
      </c>
      <c r="P2037" t="s">
        <v>3555</v>
      </c>
    </row>
    <row r="2038" spans="1:16" x14ac:dyDescent="0.25">
      <c r="A2038" t="s">
        <v>2567</v>
      </c>
      <c r="B2038" t="s">
        <v>3554</v>
      </c>
      <c r="C2038" t="s">
        <v>3557</v>
      </c>
      <c r="D2038" t="s">
        <v>2540</v>
      </c>
      <c r="E2038" t="str">
        <f>VLOOKUP(Main!D2038,Sheet2!A:B,2,0)</f>
        <v>Office Equipment</v>
      </c>
      <c r="F2038" s="2">
        <v>41121</v>
      </c>
      <c r="G2038" t="s">
        <v>2566</v>
      </c>
      <c r="H2038" s="3">
        <v>2942.03</v>
      </c>
      <c r="I2038" s="3">
        <v>-2942.02</v>
      </c>
      <c r="J2038" s="3">
        <v>0.01</v>
      </c>
      <c r="K2038" t="s">
        <v>36</v>
      </c>
      <c r="L2038" s="3">
        <v>203000</v>
      </c>
      <c r="M2038" s="3">
        <v>-203000</v>
      </c>
      <c r="N2038" s="3">
        <v>0</v>
      </c>
      <c r="O2038" t="s">
        <v>37</v>
      </c>
      <c r="P2038" t="s">
        <v>3555</v>
      </c>
    </row>
    <row r="2039" spans="1:16" x14ac:dyDescent="0.25">
      <c r="A2039" t="s">
        <v>2568</v>
      </c>
      <c r="B2039" t="s">
        <v>3554</v>
      </c>
      <c r="C2039" t="s">
        <v>3557</v>
      </c>
      <c r="D2039" t="s">
        <v>2540</v>
      </c>
      <c r="E2039" t="str">
        <f>VLOOKUP(Main!D2039,Sheet2!A:B,2,0)</f>
        <v>Office Equipment</v>
      </c>
      <c r="F2039" s="2">
        <v>39845</v>
      </c>
      <c r="G2039" t="s">
        <v>2569</v>
      </c>
      <c r="H2039" s="3">
        <v>134.78</v>
      </c>
      <c r="I2039" s="3">
        <v>-134.78</v>
      </c>
      <c r="J2039" s="3">
        <v>0</v>
      </c>
      <c r="K2039" t="s">
        <v>36</v>
      </c>
      <c r="L2039" s="3">
        <v>9300</v>
      </c>
      <c r="M2039" s="3">
        <v>-9300</v>
      </c>
      <c r="N2039" s="3">
        <v>0</v>
      </c>
      <c r="O2039" t="s">
        <v>37</v>
      </c>
      <c r="P2039" t="s">
        <v>3555</v>
      </c>
    </row>
    <row r="2040" spans="1:16" x14ac:dyDescent="0.25">
      <c r="A2040" t="s">
        <v>2570</v>
      </c>
      <c r="B2040" t="s">
        <v>3554</v>
      </c>
      <c r="C2040" t="s">
        <v>3557</v>
      </c>
      <c r="D2040" t="s">
        <v>2540</v>
      </c>
      <c r="E2040" t="str">
        <f>VLOOKUP(Main!D2040,Sheet2!A:B,2,0)</f>
        <v>Office Equipment</v>
      </c>
      <c r="F2040" s="2">
        <v>40024</v>
      </c>
      <c r="G2040" t="s">
        <v>2571</v>
      </c>
      <c r="H2040" s="3">
        <v>478.26</v>
      </c>
      <c r="I2040" s="3">
        <v>-478.26</v>
      </c>
      <c r="J2040" s="3">
        <v>0</v>
      </c>
      <c r="K2040" t="s">
        <v>36</v>
      </c>
      <c r="L2040" s="3">
        <v>33000</v>
      </c>
      <c r="M2040" s="3">
        <v>-33000</v>
      </c>
      <c r="N2040" s="3">
        <v>0</v>
      </c>
      <c r="O2040" t="s">
        <v>37</v>
      </c>
      <c r="P2040" t="s">
        <v>3555</v>
      </c>
    </row>
    <row r="2041" spans="1:16" x14ac:dyDescent="0.25">
      <c r="A2041" t="s">
        <v>2572</v>
      </c>
      <c r="B2041" t="s">
        <v>3554</v>
      </c>
      <c r="C2041" t="s">
        <v>3557</v>
      </c>
      <c r="D2041" t="s">
        <v>2540</v>
      </c>
      <c r="E2041" t="str">
        <f>VLOOKUP(Main!D2041,Sheet2!A:B,2,0)</f>
        <v>Office Equipment</v>
      </c>
      <c r="F2041" s="2">
        <v>39929</v>
      </c>
      <c r="G2041" t="s">
        <v>2573</v>
      </c>
      <c r="H2041" s="3">
        <v>3135.51</v>
      </c>
      <c r="I2041" s="3">
        <v>-3135.51</v>
      </c>
      <c r="J2041" s="3">
        <v>0</v>
      </c>
      <c r="K2041" t="s">
        <v>36</v>
      </c>
      <c r="L2041" s="3">
        <v>216350</v>
      </c>
      <c r="M2041" s="3">
        <v>-216350</v>
      </c>
      <c r="N2041" s="3">
        <v>0</v>
      </c>
      <c r="O2041" t="s">
        <v>37</v>
      </c>
      <c r="P2041" t="s">
        <v>3555</v>
      </c>
    </row>
    <row r="2042" spans="1:16" x14ac:dyDescent="0.25">
      <c r="A2042" t="s">
        <v>2574</v>
      </c>
      <c r="B2042" t="s">
        <v>3554</v>
      </c>
      <c r="C2042" t="s">
        <v>3557</v>
      </c>
      <c r="D2042" t="s">
        <v>2540</v>
      </c>
      <c r="E2042" t="str">
        <f>VLOOKUP(Main!D2042,Sheet2!A:B,2,0)</f>
        <v>Office Equipment</v>
      </c>
      <c r="F2042" s="2">
        <v>40022</v>
      </c>
      <c r="G2042" t="s">
        <v>2573</v>
      </c>
      <c r="H2042" s="3">
        <v>111.59</v>
      </c>
      <c r="I2042" s="3">
        <v>-111.59</v>
      </c>
      <c r="J2042" s="3">
        <v>0</v>
      </c>
      <c r="K2042" t="s">
        <v>36</v>
      </c>
      <c r="L2042" s="3">
        <v>7700</v>
      </c>
      <c r="M2042" s="3">
        <v>-7700</v>
      </c>
      <c r="N2042" s="3">
        <v>0</v>
      </c>
      <c r="O2042" t="s">
        <v>37</v>
      </c>
      <c r="P2042" t="s">
        <v>3555</v>
      </c>
    </row>
    <row r="2043" spans="1:16" x14ac:dyDescent="0.25">
      <c r="A2043" t="s">
        <v>2575</v>
      </c>
      <c r="B2043" t="s">
        <v>3554</v>
      </c>
      <c r="C2043" t="s">
        <v>3557</v>
      </c>
      <c r="D2043" t="s">
        <v>2540</v>
      </c>
      <c r="E2043" t="str">
        <f>VLOOKUP(Main!D2043,Sheet2!A:B,2,0)</f>
        <v>Office Equipment</v>
      </c>
      <c r="F2043" s="2">
        <v>41608</v>
      </c>
      <c r="G2043" t="s">
        <v>2573</v>
      </c>
      <c r="H2043" s="3">
        <v>54.99</v>
      </c>
      <c r="I2043" s="3">
        <v>-47.66</v>
      </c>
      <c r="J2043" s="3">
        <v>7.33</v>
      </c>
      <c r="K2043" t="s">
        <v>36</v>
      </c>
      <c r="L2043" s="3">
        <v>4300</v>
      </c>
      <c r="M2043" s="3">
        <v>-3726.67</v>
      </c>
      <c r="N2043" s="3">
        <v>573.33000000000004</v>
      </c>
      <c r="O2043" t="s">
        <v>37</v>
      </c>
      <c r="P2043" t="s">
        <v>3555</v>
      </c>
    </row>
    <row r="2044" spans="1:16" x14ac:dyDescent="0.25">
      <c r="A2044" t="s">
        <v>2576</v>
      </c>
      <c r="B2044" t="s">
        <v>3554</v>
      </c>
      <c r="C2044" t="s">
        <v>3557</v>
      </c>
      <c r="D2044" t="s">
        <v>2540</v>
      </c>
      <c r="E2044" t="str">
        <f>VLOOKUP(Main!D2044,Sheet2!A:B,2,0)</f>
        <v>Office Equipment</v>
      </c>
      <c r="F2044" s="2">
        <v>41632</v>
      </c>
      <c r="G2044" t="s">
        <v>2573</v>
      </c>
      <c r="H2044" s="3">
        <v>55.03</v>
      </c>
      <c r="I2044" s="3">
        <v>-47.23</v>
      </c>
      <c r="J2044" s="3">
        <v>7.8</v>
      </c>
      <c r="K2044" t="s">
        <v>36</v>
      </c>
      <c r="L2044" s="3">
        <v>4300</v>
      </c>
      <c r="M2044" s="3">
        <v>-3690.83</v>
      </c>
      <c r="N2044" s="3">
        <v>609.16999999999996</v>
      </c>
      <c r="O2044" t="s">
        <v>37</v>
      </c>
      <c r="P2044" t="s">
        <v>3555</v>
      </c>
    </row>
    <row r="2045" spans="1:16" x14ac:dyDescent="0.25">
      <c r="A2045" t="s">
        <v>2577</v>
      </c>
      <c r="B2045" t="s">
        <v>3554</v>
      </c>
      <c r="C2045" t="s">
        <v>3557</v>
      </c>
      <c r="D2045" t="s">
        <v>2540</v>
      </c>
      <c r="E2045" t="str">
        <f>VLOOKUP(Main!D2045,Sheet2!A:B,2,0)</f>
        <v>Office Equipment</v>
      </c>
      <c r="F2045" s="2">
        <v>40451</v>
      </c>
      <c r="G2045" t="s">
        <v>2578</v>
      </c>
      <c r="H2045" s="3">
        <v>1330.66</v>
      </c>
      <c r="I2045" s="3">
        <v>-1330.66</v>
      </c>
      <c r="J2045" s="3">
        <v>0</v>
      </c>
      <c r="K2045" t="s">
        <v>36</v>
      </c>
      <c r="L2045" s="3">
        <v>93000</v>
      </c>
      <c r="M2045" s="3">
        <v>-93000</v>
      </c>
      <c r="N2045" s="3">
        <v>0</v>
      </c>
      <c r="O2045" t="s">
        <v>37</v>
      </c>
      <c r="P2045" t="s">
        <v>3555</v>
      </c>
    </row>
    <row r="2046" spans="1:16" x14ac:dyDescent="0.25">
      <c r="A2046" t="s">
        <v>2579</v>
      </c>
      <c r="B2046" t="s">
        <v>3554</v>
      </c>
      <c r="C2046" t="s">
        <v>3557</v>
      </c>
      <c r="D2046" t="s">
        <v>2540</v>
      </c>
      <c r="E2046" t="str">
        <f>VLOOKUP(Main!D2046,Sheet2!A:B,2,0)</f>
        <v>Office Equipment</v>
      </c>
      <c r="F2046" s="2">
        <v>41557</v>
      </c>
      <c r="G2046" t="s">
        <v>2580</v>
      </c>
      <c r="H2046" s="3">
        <v>153.47</v>
      </c>
      <c r="I2046" s="3">
        <v>-134.30000000000001</v>
      </c>
      <c r="J2046" s="3">
        <v>19.170000000000002</v>
      </c>
      <c r="K2046" t="s">
        <v>36</v>
      </c>
      <c r="L2046" s="3">
        <v>12000</v>
      </c>
      <c r="M2046" s="3">
        <v>-10500</v>
      </c>
      <c r="N2046" s="3">
        <v>1500</v>
      </c>
      <c r="O2046" t="s">
        <v>37</v>
      </c>
      <c r="P2046" t="s">
        <v>3555</v>
      </c>
    </row>
    <row r="2047" spans="1:16" x14ac:dyDescent="0.25">
      <c r="A2047" t="s">
        <v>2581</v>
      </c>
      <c r="B2047" t="s">
        <v>3554</v>
      </c>
      <c r="C2047" t="s">
        <v>3557</v>
      </c>
      <c r="D2047" t="s">
        <v>2540</v>
      </c>
      <c r="E2047" t="str">
        <f>VLOOKUP(Main!D2047,Sheet2!A:B,2,0)</f>
        <v>Office Equipment</v>
      </c>
      <c r="F2047" s="2">
        <v>41732</v>
      </c>
      <c r="G2047" t="s">
        <v>2580</v>
      </c>
      <c r="H2047" s="3">
        <v>174.69</v>
      </c>
      <c r="I2047" s="3">
        <v>-144.12</v>
      </c>
      <c r="J2047" s="3">
        <v>30.57</v>
      </c>
      <c r="K2047" t="s">
        <v>36</v>
      </c>
      <c r="L2047" s="3">
        <v>13650</v>
      </c>
      <c r="M2047" s="3">
        <v>-11261.25</v>
      </c>
      <c r="N2047" s="3">
        <v>2388.75</v>
      </c>
      <c r="O2047" t="s">
        <v>37</v>
      </c>
      <c r="P2047" t="s">
        <v>3555</v>
      </c>
    </row>
    <row r="2048" spans="1:16" x14ac:dyDescent="0.25">
      <c r="A2048" t="s">
        <v>2582</v>
      </c>
      <c r="B2048" t="s">
        <v>3554</v>
      </c>
      <c r="C2048" t="s">
        <v>3557</v>
      </c>
      <c r="D2048" t="s">
        <v>2540</v>
      </c>
      <c r="E2048" t="str">
        <f>VLOOKUP(Main!D2048,Sheet2!A:B,2,0)</f>
        <v>Office Equipment</v>
      </c>
      <c r="F2048" s="2">
        <v>41968</v>
      </c>
      <c r="G2048" t="s">
        <v>2583</v>
      </c>
      <c r="H2048" s="3">
        <v>3756.8</v>
      </c>
      <c r="I2048" s="3">
        <v>-2880.21</v>
      </c>
      <c r="J2048" s="3">
        <v>876.59</v>
      </c>
      <c r="K2048" t="s">
        <v>36</v>
      </c>
      <c r="L2048" s="3">
        <v>292000</v>
      </c>
      <c r="M2048" s="3">
        <v>-223866.67</v>
      </c>
      <c r="N2048" s="3">
        <v>68133.33</v>
      </c>
      <c r="O2048" t="s">
        <v>37</v>
      </c>
      <c r="P2048" t="s">
        <v>3555</v>
      </c>
    </row>
    <row r="2049" spans="1:16" x14ac:dyDescent="0.25">
      <c r="A2049" t="s">
        <v>2584</v>
      </c>
      <c r="B2049" t="s">
        <v>3554</v>
      </c>
      <c r="C2049" t="s">
        <v>3557</v>
      </c>
      <c r="D2049" t="s">
        <v>2540</v>
      </c>
      <c r="E2049" t="str">
        <f>VLOOKUP(Main!D2049,Sheet2!A:B,2,0)</f>
        <v>Office Equipment</v>
      </c>
      <c r="F2049" s="2">
        <v>41892</v>
      </c>
      <c r="G2049" t="s">
        <v>2585</v>
      </c>
      <c r="H2049" s="3">
        <v>718.96</v>
      </c>
      <c r="I2049" s="3">
        <v>-563.20000000000005</v>
      </c>
      <c r="J2049" s="3">
        <v>155.76</v>
      </c>
      <c r="K2049" t="s">
        <v>36</v>
      </c>
      <c r="L2049" s="3">
        <v>56000</v>
      </c>
      <c r="M2049" s="3">
        <v>-43866.67</v>
      </c>
      <c r="N2049" s="3">
        <v>12133.33</v>
      </c>
      <c r="O2049" t="s">
        <v>37</v>
      </c>
      <c r="P2049" t="s">
        <v>3555</v>
      </c>
    </row>
    <row r="2050" spans="1:16" x14ac:dyDescent="0.25">
      <c r="A2050" t="s">
        <v>2586</v>
      </c>
      <c r="B2050" t="s">
        <v>3554</v>
      </c>
      <c r="C2050" t="s">
        <v>3557</v>
      </c>
      <c r="D2050" t="s">
        <v>2540</v>
      </c>
      <c r="E2050" t="str">
        <f>VLOOKUP(Main!D2050,Sheet2!A:B,2,0)</f>
        <v>Office Equipment</v>
      </c>
      <c r="F2050" s="2">
        <v>41913</v>
      </c>
      <c r="G2050" t="s">
        <v>2587</v>
      </c>
      <c r="H2050" s="3">
        <v>758.94</v>
      </c>
      <c r="I2050" s="3">
        <v>-588.16999999999996</v>
      </c>
      <c r="J2050" s="3">
        <v>170.77</v>
      </c>
      <c r="K2050" t="s">
        <v>36</v>
      </c>
      <c r="L2050" s="3">
        <v>59000</v>
      </c>
      <c r="M2050" s="3">
        <v>-45725</v>
      </c>
      <c r="N2050" s="3">
        <v>13275</v>
      </c>
      <c r="O2050" t="s">
        <v>37</v>
      </c>
      <c r="P2050" t="s">
        <v>3555</v>
      </c>
    </row>
    <row r="2051" spans="1:16" x14ac:dyDescent="0.25">
      <c r="A2051" t="s">
        <v>2588</v>
      </c>
      <c r="B2051" t="s">
        <v>3554</v>
      </c>
      <c r="C2051" t="s">
        <v>3557</v>
      </c>
      <c r="D2051" t="s">
        <v>2540</v>
      </c>
      <c r="E2051" t="str">
        <f>VLOOKUP(Main!D2051,Sheet2!A:B,2,0)</f>
        <v>Office Equipment</v>
      </c>
      <c r="F2051" s="2">
        <v>41882</v>
      </c>
      <c r="G2051" t="s">
        <v>2552</v>
      </c>
      <c r="H2051" s="3">
        <v>192.09</v>
      </c>
      <c r="I2051" s="3">
        <v>-152.07</v>
      </c>
      <c r="J2051" s="3">
        <v>40.020000000000003</v>
      </c>
      <c r="K2051" t="s">
        <v>36</v>
      </c>
      <c r="L2051" s="3">
        <v>15000</v>
      </c>
      <c r="M2051" s="3">
        <v>-11875</v>
      </c>
      <c r="N2051" s="3">
        <v>3125</v>
      </c>
      <c r="O2051" t="s">
        <v>37</v>
      </c>
      <c r="P2051" t="s">
        <v>3555</v>
      </c>
    </row>
    <row r="2052" spans="1:16" x14ac:dyDescent="0.25">
      <c r="A2052" t="s">
        <v>2589</v>
      </c>
      <c r="B2052" t="s">
        <v>3554</v>
      </c>
      <c r="C2052" t="s">
        <v>3557</v>
      </c>
      <c r="D2052" t="s">
        <v>2540</v>
      </c>
      <c r="E2052" t="str">
        <f>VLOOKUP(Main!D2052,Sheet2!A:B,2,0)</f>
        <v>Office Equipment</v>
      </c>
      <c r="F2052" s="2">
        <v>41840</v>
      </c>
      <c r="G2052" t="s">
        <v>2555</v>
      </c>
      <c r="H2052" s="3">
        <v>243.29</v>
      </c>
      <c r="I2052" s="3">
        <v>-194.63</v>
      </c>
      <c r="J2052" s="3">
        <v>48.66</v>
      </c>
      <c r="K2052" t="s">
        <v>36</v>
      </c>
      <c r="L2052" s="3">
        <v>19000</v>
      </c>
      <c r="M2052" s="3">
        <v>-15200</v>
      </c>
      <c r="N2052" s="3">
        <v>3800</v>
      </c>
      <c r="O2052" t="s">
        <v>37</v>
      </c>
      <c r="P2052" t="s">
        <v>3555</v>
      </c>
    </row>
    <row r="2053" spans="1:16" x14ac:dyDescent="0.25">
      <c r="A2053" t="s">
        <v>2590</v>
      </c>
      <c r="B2053" t="s">
        <v>3554</v>
      </c>
      <c r="C2053" t="s">
        <v>3557</v>
      </c>
      <c r="D2053" t="s">
        <v>2540</v>
      </c>
      <c r="E2053" t="str">
        <f>VLOOKUP(Main!D2053,Sheet2!A:B,2,0)</f>
        <v>Office Equipment</v>
      </c>
      <c r="F2053" s="2">
        <v>41843</v>
      </c>
      <c r="G2053" t="s">
        <v>2571</v>
      </c>
      <c r="H2053" s="3">
        <v>2112.9499999999998</v>
      </c>
      <c r="I2053" s="3">
        <v>-1690.37</v>
      </c>
      <c r="J2053" s="3">
        <v>422.58</v>
      </c>
      <c r="K2053" t="s">
        <v>36</v>
      </c>
      <c r="L2053" s="3">
        <v>165000</v>
      </c>
      <c r="M2053" s="3">
        <v>-132000</v>
      </c>
      <c r="N2053" s="3">
        <v>33000</v>
      </c>
      <c r="O2053" t="s">
        <v>37</v>
      </c>
      <c r="P2053" t="s">
        <v>3555</v>
      </c>
    </row>
    <row r="2054" spans="1:16" x14ac:dyDescent="0.25">
      <c r="A2054" t="s">
        <v>2591</v>
      </c>
      <c r="B2054" t="s">
        <v>3554</v>
      </c>
      <c r="C2054" t="s">
        <v>3557</v>
      </c>
      <c r="D2054" t="s">
        <v>2540</v>
      </c>
      <c r="E2054" t="str">
        <f>VLOOKUP(Main!D2054,Sheet2!A:B,2,0)</f>
        <v>Office Equipment</v>
      </c>
      <c r="F2054" s="2">
        <v>41906</v>
      </c>
      <c r="G2054" t="s">
        <v>2571</v>
      </c>
      <c r="H2054" s="3">
        <v>1797.42</v>
      </c>
      <c r="I2054" s="3">
        <v>-1407.97</v>
      </c>
      <c r="J2054" s="3">
        <v>389.45</v>
      </c>
      <c r="K2054" t="s">
        <v>36</v>
      </c>
      <c r="L2054" s="3">
        <v>140000</v>
      </c>
      <c r="M2054" s="3">
        <v>-109666.67</v>
      </c>
      <c r="N2054" s="3">
        <v>30333.33</v>
      </c>
      <c r="O2054" t="s">
        <v>37</v>
      </c>
      <c r="P2054" t="s">
        <v>3555</v>
      </c>
    </row>
    <row r="2055" spans="1:16" x14ac:dyDescent="0.25">
      <c r="A2055" t="s">
        <v>2592</v>
      </c>
      <c r="B2055" t="s">
        <v>3554</v>
      </c>
      <c r="C2055" t="s">
        <v>3557</v>
      </c>
      <c r="D2055" t="s">
        <v>2540</v>
      </c>
      <c r="E2055" t="str">
        <f>VLOOKUP(Main!D2055,Sheet2!A:B,2,0)</f>
        <v>Office Equipment</v>
      </c>
      <c r="F2055" s="2">
        <v>41933</v>
      </c>
      <c r="G2055" t="s">
        <v>2571</v>
      </c>
      <c r="H2055" s="3">
        <v>101.13</v>
      </c>
      <c r="I2055" s="3">
        <v>-78.37</v>
      </c>
      <c r="J2055" s="3">
        <v>22.76</v>
      </c>
      <c r="K2055" t="s">
        <v>36</v>
      </c>
      <c r="L2055" s="3">
        <v>7861.8</v>
      </c>
      <c r="M2055" s="3">
        <v>-6092.89</v>
      </c>
      <c r="N2055" s="3">
        <v>1768.91</v>
      </c>
      <c r="O2055" t="s">
        <v>37</v>
      </c>
      <c r="P2055" t="s">
        <v>3555</v>
      </c>
    </row>
    <row r="2056" spans="1:16" x14ac:dyDescent="0.25">
      <c r="A2056" t="s">
        <v>2593</v>
      </c>
      <c r="B2056" t="s">
        <v>3554</v>
      </c>
      <c r="C2056" t="s">
        <v>3557</v>
      </c>
      <c r="D2056" t="s">
        <v>2540</v>
      </c>
      <c r="E2056" t="str">
        <f>VLOOKUP(Main!D2056,Sheet2!A:B,2,0)</f>
        <v>Office Equipment</v>
      </c>
      <c r="F2056" s="2">
        <v>41968</v>
      </c>
      <c r="G2056" t="s">
        <v>2580</v>
      </c>
      <c r="H2056" s="3">
        <v>122.21</v>
      </c>
      <c r="I2056" s="3">
        <v>-93.69</v>
      </c>
      <c r="J2056" s="3">
        <v>28.52</v>
      </c>
      <c r="K2056" t="s">
        <v>36</v>
      </c>
      <c r="L2056" s="3">
        <v>9500</v>
      </c>
      <c r="M2056" s="3">
        <v>-7283.33</v>
      </c>
      <c r="N2056" s="3">
        <v>2216.67</v>
      </c>
      <c r="O2056" t="s">
        <v>37</v>
      </c>
      <c r="P2056" t="s">
        <v>3555</v>
      </c>
    </row>
    <row r="2057" spans="1:16" x14ac:dyDescent="0.25">
      <c r="A2057" t="s">
        <v>2594</v>
      </c>
      <c r="B2057" t="s">
        <v>3554</v>
      </c>
      <c r="C2057" t="s">
        <v>3557</v>
      </c>
      <c r="D2057" t="s">
        <v>2540</v>
      </c>
      <c r="E2057" t="str">
        <f>VLOOKUP(Main!D2057,Sheet2!A:B,2,0)</f>
        <v>Office Equipment</v>
      </c>
      <c r="F2057" s="2">
        <v>42033</v>
      </c>
      <c r="G2057" t="s">
        <v>2595</v>
      </c>
      <c r="H2057" s="3">
        <v>384.62</v>
      </c>
      <c r="I2057" s="3">
        <v>-288.45999999999998</v>
      </c>
      <c r="J2057" s="3">
        <v>96.16</v>
      </c>
      <c r="K2057" t="s">
        <v>36</v>
      </c>
      <c r="L2057" s="3">
        <v>29731.13</v>
      </c>
      <c r="M2057" s="3">
        <v>-22298.34</v>
      </c>
      <c r="N2057" s="3">
        <v>7432.79</v>
      </c>
      <c r="O2057" t="s">
        <v>37</v>
      </c>
      <c r="P2057" t="s">
        <v>3555</v>
      </c>
    </row>
    <row r="2058" spans="1:16" x14ac:dyDescent="0.25">
      <c r="A2058" t="s">
        <v>2596</v>
      </c>
      <c r="B2058" t="s">
        <v>3554</v>
      </c>
      <c r="C2058" t="s">
        <v>3557</v>
      </c>
      <c r="D2058" t="s">
        <v>2540</v>
      </c>
      <c r="E2058" t="str">
        <f>VLOOKUP(Main!D2058,Sheet2!A:B,2,0)</f>
        <v>Office Equipment</v>
      </c>
      <c r="F2058" s="2">
        <v>42114</v>
      </c>
      <c r="G2058" t="s">
        <v>2597</v>
      </c>
      <c r="H2058" s="3">
        <v>128.06</v>
      </c>
      <c r="I2058" s="3">
        <v>-92.86</v>
      </c>
      <c r="J2058" s="3">
        <v>35.200000000000003</v>
      </c>
      <c r="K2058" t="s">
        <v>36</v>
      </c>
      <c r="L2058" s="3">
        <v>10000</v>
      </c>
      <c r="M2058" s="3">
        <v>-7250</v>
      </c>
      <c r="N2058" s="3">
        <v>2750</v>
      </c>
      <c r="O2058" t="s">
        <v>37</v>
      </c>
      <c r="P2058" t="s">
        <v>3555</v>
      </c>
    </row>
    <row r="2059" spans="1:16" x14ac:dyDescent="0.25">
      <c r="A2059" t="s">
        <v>2598</v>
      </c>
      <c r="B2059" t="s">
        <v>3554</v>
      </c>
      <c r="C2059" t="s">
        <v>3557</v>
      </c>
      <c r="D2059" t="s">
        <v>2540</v>
      </c>
      <c r="E2059" t="str">
        <f>VLOOKUP(Main!D2059,Sheet2!A:B,2,0)</f>
        <v>Office Equipment</v>
      </c>
      <c r="F2059" s="2">
        <v>42136</v>
      </c>
      <c r="G2059" t="s">
        <v>2599</v>
      </c>
      <c r="H2059" s="3">
        <v>147.16999999999999</v>
      </c>
      <c r="I2059" s="3">
        <v>-105.48</v>
      </c>
      <c r="J2059" s="3">
        <v>41.69</v>
      </c>
      <c r="K2059" t="s">
        <v>36</v>
      </c>
      <c r="L2059" s="3">
        <v>11500</v>
      </c>
      <c r="M2059" s="3">
        <v>-8241.67</v>
      </c>
      <c r="N2059" s="3">
        <v>3258.33</v>
      </c>
      <c r="O2059" t="s">
        <v>37</v>
      </c>
      <c r="P2059" t="s">
        <v>3555</v>
      </c>
    </row>
    <row r="2060" spans="1:16" x14ac:dyDescent="0.25">
      <c r="A2060" t="s">
        <v>2600</v>
      </c>
      <c r="B2060" t="s">
        <v>3554</v>
      </c>
      <c r="C2060" t="s">
        <v>3557</v>
      </c>
      <c r="D2060" t="s">
        <v>2540</v>
      </c>
      <c r="E2060" t="str">
        <f>VLOOKUP(Main!D2060,Sheet2!A:B,2,0)</f>
        <v>Office Equipment</v>
      </c>
      <c r="F2060" s="2">
        <v>42136</v>
      </c>
      <c r="G2060" t="s">
        <v>2599</v>
      </c>
      <c r="H2060" s="3">
        <v>147.16999999999999</v>
      </c>
      <c r="I2060" s="3">
        <v>-105.48</v>
      </c>
      <c r="J2060" s="3">
        <v>41.69</v>
      </c>
      <c r="K2060" t="s">
        <v>36</v>
      </c>
      <c r="L2060" s="3">
        <v>11500</v>
      </c>
      <c r="M2060" s="3">
        <v>-8241.67</v>
      </c>
      <c r="N2060" s="3">
        <v>3258.33</v>
      </c>
      <c r="O2060" t="s">
        <v>37</v>
      </c>
      <c r="P2060" t="s">
        <v>3555</v>
      </c>
    </row>
    <row r="2061" spans="1:16" x14ac:dyDescent="0.25">
      <c r="A2061" t="s">
        <v>2601</v>
      </c>
      <c r="B2061" t="s">
        <v>3554</v>
      </c>
      <c r="C2061" t="s">
        <v>3557</v>
      </c>
      <c r="D2061" t="s">
        <v>2540</v>
      </c>
      <c r="E2061" t="str">
        <f>VLOOKUP(Main!D2061,Sheet2!A:B,2,0)</f>
        <v>Office Equipment</v>
      </c>
      <c r="F2061" s="2">
        <v>42185</v>
      </c>
      <c r="G2061" t="s">
        <v>2602</v>
      </c>
      <c r="H2061" s="3">
        <v>3001.06</v>
      </c>
      <c r="I2061" s="3">
        <v>-2125.7600000000002</v>
      </c>
      <c r="J2061" s="3">
        <v>875.3</v>
      </c>
      <c r="K2061" t="s">
        <v>36</v>
      </c>
      <c r="L2061" s="3">
        <v>234652</v>
      </c>
      <c r="M2061" s="3">
        <v>-166211.82999999999</v>
      </c>
      <c r="N2061" s="3">
        <v>68440.17</v>
      </c>
      <c r="O2061" t="s">
        <v>37</v>
      </c>
      <c r="P2061" t="s">
        <v>3555</v>
      </c>
    </row>
    <row r="2062" spans="1:16" x14ac:dyDescent="0.25">
      <c r="A2062" t="s">
        <v>2603</v>
      </c>
      <c r="B2062" t="s">
        <v>3554</v>
      </c>
      <c r="C2062" t="s">
        <v>3557</v>
      </c>
      <c r="D2062" t="s">
        <v>2540</v>
      </c>
      <c r="E2062" t="str">
        <f>VLOOKUP(Main!D2062,Sheet2!A:B,2,0)</f>
        <v>Office Equipment</v>
      </c>
      <c r="F2062" s="2">
        <v>42185</v>
      </c>
      <c r="G2062" t="s">
        <v>2604</v>
      </c>
      <c r="H2062" s="3">
        <v>1544.85</v>
      </c>
      <c r="I2062" s="3">
        <v>-1094.28</v>
      </c>
      <c r="J2062" s="3">
        <v>450.57</v>
      </c>
      <c r="K2062" t="s">
        <v>36</v>
      </c>
      <c r="L2062" s="3">
        <v>120792</v>
      </c>
      <c r="M2062" s="3">
        <v>-85561</v>
      </c>
      <c r="N2062" s="3">
        <v>35231</v>
      </c>
      <c r="O2062" t="s">
        <v>37</v>
      </c>
      <c r="P2062" t="s">
        <v>3555</v>
      </c>
    </row>
    <row r="2063" spans="1:16" x14ac:dyDescent="0.25">
      <c r="A2063" t="s">
        <v>2605</v>
      </c>
      <c r="B2063" t="s">
        <v>3554</v>
      </c>
      <c r="C2063" t="s">
        <v>3557</v>
      </c>
      <c r="D2063" t="s">
        <v>2540</v>
      </c>
      <c r="E2063" t="str">
        <f>VLOOKUP(Main!D2063,Sheet2!A:B,2,0)</f>
        <v>Office Equipment</v>
      </c>
      <c r="F2063" s="2">
        <v>42185</v>
      </c>
      <c r="G2063" t="s">
        <v>2606</v>
      </c>
      <c r="H2063" s="3">
        <v>99.76</v>
      </c>
      <c r="I2063" s="3">
        <v>-70.680000000000007</v>
      </c>
      <c r="J2063" s="3">
        <v>29.08</v>
      </c>
      <c r="K2063" t="s">
        <v>36</v>
      </c>
      <c r="L2063" s="3">
        <v>7800</v>
      </c>
      <c r="M2063" s="3">
        <v>-5525</v>
      </c>
      <c r="N2063" s="3">
        <v>2275</v>
      </c>
      <c r="O2063" t="s">
        <v>37</v>
      </c>
      <c r="P2063" t="s">
        <v>3555</v>
      </c>
    </row>
    <row r="2064" spans="1:16" x14ac:dyDescent="0.25">
      <c r="A2064" t="s">
        <v>2607</v>
      </c>
      <c r="B2064" t="s">
        <v>3554</v>
      </c>
      <c r="C2064" t="s">
        <v>3557</v>
      </c>
      <c r="D2064" t="s">
        <v>2540</v>
      </c>
      <c r="E2064" t="str">
        <f>VLOOKUP(Main!D2064,Sheet2!A:B,2,0)</f>
        <v>Office Equipment</v>
      </c>
      <c r="F2064" s="2">
        <v>42338</v>
      </c>
      <c r="G2064" t="s">
        <v>2608</v>
      </c>
      <c r="H2064" s="3">
        <v>355.57</v>
      </c>
      <c r="I2064" s="3">
        <v>-237.06</v>
      </c>
      <c r="J2064" s="3">
        <v>118.51</v>
      </c>
      <c r="K2064" t="s">
        <v>36</v>
      </c>
      <c r="L2064" s="3">
        <v>28300</v>
      </c>
      <c r="M2064" s="3">
        <v>-18866.669999999998</v>
      </c>
      <c r="N2064" s="3">
        <v>9433.33</v>
      </c>
      <c r="O2064" t="s">
        <v>37</v>
      </c>
      <c r="P2064" t="s">
        <v>3555</v>
      </c>
    </row>
    <row r="2065" spans="1:16" x14ac:dyDescent="0.25">
      <c r="A2065" t="s">
        <v>2609</v>
      </c>
      <c r="B2065" t="s">
        <v>3554</v>
      </c>
      <c r="C2065" t="s">
        <v>3557</v>
      </c>
      <c r="D2065" t="s">
        <v>2540</v>
      </c>
      <c r="E2065" t="str">
        <f>VLOOKUP(Main!D2065,Sheet2!A:B,2,0)</f>
        <v>Office Equipment</v>
      </c>
      <c r="F2065" s="2">
        <v>42315</v>
      </c>
      <c r="G2065" t="s">
        <v>2610</v>
      </c>
      <c r="H2065" s="3">
        <v>107.81</v>
      </c>
      <c r="I2065" s="3">
        <v>-71.87</v>
      </c>
      <c r="J2065" s="3">
        <v>35.94</v>
      </c>
      <c r="K2065" t="s">
        <v>36</v>
      </c>
      <c r="L2065" s="3">
        <v>8500</v>
      </c>
      <c r="M2065" s="3">
        <v>-5666.67</v>
      </c>
      <c r="N2065" s="3">
        <v>2833.33</v>
      </c>
      <c r="O2065" t="s">
        <v>37</v>
      </c>
      <c r="P2065" t="s">
        <v>3555</v>
      </c>
    </row>
    <row r="2066" spans="1:16" x14ac:dyDescent="0.25">
      <c r="A2066" t="s">
        <v>2611</v>
      </c>
      <c r="B2066" t="s">
        <v>3554</v>
      </c>
      <c r="C2066" t="s">
        <v>3557</v>
      </c>
      <c r="D2066" t="s">
        <v>2540</v>
      </c>
      <c r="E2066" t="str">
        <f>VLOOKUP(Main!D2066,Sheet2!A:B,2,0)</f>
        <v>Office Equipment</v>
      </c>
      <c r="F2066" s="2">
        <v>42479</v>
      </c>
      <c r="G2066" t="s">
        <v>2612</v>
      </c>
      <c r="H2066" s="3">
        <v>158.43</v>
      </c>
      <c r="I2066" s="3">
        <v>-99.01</v>
      </c>
      <c r="J2066" s="3">
        <v>59.42</v>
      </c>
      <c r="K2066" t="s">
        <v>36</v>
      </c>
      <c r="L2066" s="3">
        <v>12500</v>
      </c>
      <c r="M2066" s="3">
        <v>-7812.5</v>
      </c>
      <c r="N2066" s="3">
        <v>4687.5</v>
      </c>
      <c r="O2066" t="s">
        <v>37</v>
      </c>
      <c r="P2066" t="s">
        <v>3555</v>
      </c>
    </row>
    <row r="2067" spans="1:16" x14ac:dyDescent="0.25">
      <c r="A2067" t="s">
        <v>2613</v>
      </c>
      <c r="B2067" t="s">
        <v>3554</v>
      </c>
      <c r="C2067" t="s">
        <v>3557</v>
      </c>
      <c r="D2067" t="s">
        <v>2540</v>
      </c>
      <c r="E2067" t="str">
        <f>VLOOKUP(Main!D2067,Sheet2!A:B,2,0)</f>
        <v>Office Equipment</v>
      </c>
      <c r="F2067" s="2">
        <v>42479</v>
      </c>
      <c r="G2067" t="s">
        <v>2612</v>
      </c>
      <c r="H2067" s="3">
        <v>158.44999999999999</v>
      </c>
      <c r="I2067" s="3">
        <v>-99.05</v>
      </c>
      <c r="J2067" s="3">
        <v>59.4</v>
      </c>
      <c r="K2067" t="s">
        <v>36</v>
      </c>
      <c r="L2067" s="3">
        <v>12500</v>
      </c>
      <c r="M2067" s="3">
        <v>-7812.5</v>
      </c>
      <c r="N2067" s="3">
        <v>4687.5</v>
      </c>
      <c r="O2067" t="s">
        <v>37</v>
      </c>
      <c r="P2067" t="s">
        <v>3555</v>
      </c>
    </row>
    <row r="2068" spans="1:16" x14ac:dyDescent="0.25">
      <c r="A2068" t="s">
        <v>2614</v>
      </c>
      <c r="B2068" t="s">
        <v>3554</v>
      </c>
      <c r="C2068" t="s">
        <v>3557</v>
      </c>
      <c r="D2068" t="s">
        <v>2540</v>
      </c>
      <c r="E2068" t="str">
        <f>VLOOKUP(Main!D2068,Sheet2!A:B,2,0)</f>
        <v>Office Equipment</v>
      </c>
      <c r="F2068" s="2">
        <v>42479</v>
      </c>
      <c r="G2068" t="s">
        <v>2612</v>
      </c>
      <c r="H2068" s="3">
        <v>158.44999999999999</v>
      </c>
      <c r="I2068" s="3">
        <v>-99.05</v>
      </c>
      <c r="J2068" s="3">
        <v>59.4</v>
      </c>
      <c r="K2068" t="s">
        <v>36</v>
      </c>
      <c r="L2068" s="3">
        <v>12500</v>
      </c>
      <c r="M2068" s="3">
        <v>-7812.5</v>
      </c>
      <c r="N2068" s="3">
        <v>4687.5</v>
      </c>
      <c r="O2068" t="s">
        <v>37</v>
      </c>
      <c r="P2068" t="s">
        <v>3555</v>
      </c>
    </row>
    <row r="2069" spans="1:16" x14ac:dyDescent="0.25">
      <c r="A2069" t="s">
        <v>2615</v>
      </c>
      <c r="B2069" t="s">
        <v>3554</v>
      </c>
      <c r="C2069" t="s">
        <v>3557</v>
      </c>
      <c r="D2069" t="s">
        <v>2540</v>
      </c>
      <c r="E2069" t="str">
        <f>VLOOKUP(Main!D2069,Sheet2!A:B,2,0)</f>
        <v>Office Equipment</v>
      </c>
      <c r="F2069" s="2">
        <v>42479</v>
      </c>
      <c r="G2069" t="s">
        <v>2612</v>
      </c>
      <c r="H2069" s="3">
        <v>158.44999999999999</v>
      </c>
      <c r="I2069" s="3">
        <v>-99.05</v>
      </c>
      <c r="J2069" s="3">
        <v>59.4</v>
      </c>
      <c r="K2069" t="s">
        <v>36</v>
      </c>
      <c r="L2069" s="3">
        <v>12500</v>
      </c>
      <c r="M2069" s="3">
        <v>-7812.5</v>
      </c>
      <c r="N2069" s="3">
        <v>4687.5</v>
      </c>
      <c r="O2069" t="s">
        <v>37</v>
      </c>
      <c r="P2069" t="s">
        <v>3555</v>
      </c>
    </row>
    <row r="2070" spans="1:16" x14ac:dyDescent="0.25">
      <c r="A2070" t="s">
        <v>2616</v>
      </c>
      <c r="B2070" t="s">
        <v>3554</v>
      </c>
      <c r="C2070" t="s">
        <v>3557</v>
      </c>
      <c r="D2070" t="s">
        <v>2540</v>
      </c>
      <c r="E2070" t="str">
        <f>VLOOKUP(Main!D2070,Sheet2!A:B,2,0)</f>
        <v>Office Equipment</v>
      </c>
      <c r="F2070" s="2">
        <v>42479</v>
      </c>
      <c r="G2070" t="s">
        <v>2612</v>
      </c>
      <c r="H2070" s="3">
        <v>158.44999999999999</v>
      </c>
      <c r="I2070" s="3">
        <v>-99.05</v>
      </c>
      <c r="J2070" s="3">
        <v>59.4</v>
      </c>
      <c r="K2070" t="s">
        <v>36</v>
      </c>
      <c r="L2070" s="3">
        <v>12500</v>
      </c>
      <c r="M2070" s="3">
        <v>-7812.5</v>
      </c>
      <c r="N2070" s="3">
        <v>4687.5</v>
      </c>
      <c r="O2070" t="s">
        <v>37</v>
      </c>
      <c r="P2070" t="s">
        <v>3555</v>
      </c>
    </row>
    <row r="2071" spans="1:16" x14ac:dyDescent="0.25">
      <c r="A2071" t="s">
        <v>2617</v>
      </c>
      <c r="B2071" t="s">
        <v>3554</v>
      </c>
      <c r="C2071" t="s">
        <v>3557</v>
      </c>
      <c r="D2071" t="s">
        <v>2540</v>
      </c>
      <c r="E2071" t="str">
        <f>VLOOKUP(Main!D2071,Sheet2!A:B,2,0)</f>
        <v>Office Equipment</v>
      </c>
      <c r="F2071" s="2">
        <v>42479</v>
      </c>
      <c r="G2071" t="s">
        <v>2612</v>
      </c>
      <c r="H2071" s="3">
        <v>158.44999999999999</v>
      </c>
      <c r="I2071" s="3">
        <v>-99.05</v>
      </c>
      <c r="J2071" s="3">
        <v>59.4</v>
      </c>
      <c r="K2071" t="s">
        <v>36</v>
      </c>
      <c r="L2071" s="3">
        <v>12500</v>
      </c>
      <c r="M2071" s="3">
        <v>-7812.5</v>
      </c>
      <c r="N2071" s="3">
        <v>4687.5</v>
      </c>
      <c r="O2071" t="s">
        <v>37</v>
      </c>
      <c r="P2071" t="s">
        <v>3555</v>
      </c>
    </row>
    <row r="2072" spans="1:16" x14ac:dyDescent="0.25">
      <c r="A2072" t="s">
        <v>2618</v>
      </c>
      <c r="B2072" t="s">
        <v>3554</v>
      </c>
      <c r="C2072" t="s">
        <v>3557</v>
      </c>
      <c r="D2072" t="s">
        <v>2540</v>
      </c>
      <c r="E2072" t="str">
        <f>VLOOKUP(Main!D2072,Sheet2!A:B,2,0)</f>
        <v>Office Equipment</v>
      </c>
      <c r="F2072" s="2">
        <v>42479</v>
      </c>
      <c r="G2072" t="s">
        <v>2612</v>
      </c>
      <c r="H2072" s="3">
        <v>158.44999999999999</v>
      </c>
      <c r="I2072" s="3">
        <v>-99.05</v>
      </c>
      <c r="J2072" s="3">
        <v>59.4</v>
      </c>
      <c r="K2072" t="s">
        <v>36</v>
      </c>
      <c r="L2072" s="3">
        <v>12500</v>
      </c>
      <c r="M2072" s="3">
        <v>-7812.5</v>
      </c>
      <c r="N2072" s="3">
        <v>4687.5</v>
      </c>
      <c r="O2072" t="s">
        <v>37</v>
      </c>
      <c r="P2072" t="s">
        <v>3555</v>
      </c>
    </row>
    <row r="2073" spans="1:16" x14ac:dyDescent="0.25">
      <c r="A2073" t="s">
        <v>2619</v>
      </c>
      <c r="B2073" t="s">
        <v>3554</v>
      </c>
      <c r="C2073" t="s">
        <v>3557</v>
      </c>
      <c r="D2073" t="s">
        <v>2540</v>
      </c>
      <c r="E2073" t="str">
        <f>VLOOKUP(Main!D2073,Sheet2!A:B,2,0)</f>
        <v>Office Equipment</v>
      </c>
      <c r="F2073" s="2">
        <v>42479</v>
      </c>
      <c r="G2073" t="s">
        <v>2612</v>
      </c>
      <c r="H2073" s="3">
        <v>158.44999999999999</v>
      </c>
      <c r="I2073" s="3">
        <v>-99.05</v>
      </c>
      <c r="J2073" s="3">
        <v>59.4</v>
      </c>
      <c r="K2073" t="s">
        <v>36</v>
      </c>
      <c r="L2073" s="3">
        <v>12500</v>
      </c>
      <c r="M2073" s="3">
        <v>-7812.5</v>
      </c>
      <c r="N2073" s="3">
        <v>4687.5</v>
      </c>
      <c r="O2073" t="s">
        <v>37</v>
      </c>
      <c r="P2073" t="s">
        <v>3555</v>
      </c>
    </row>
    <row r="2074" spans="1:16" x14ac:dyDescent="0.25">
      <c r="A2074" t="s">
        <v>2620</v>
      </c>
      <c r="B2074" t="s">
        <v>3554</v>
      </c>
      <c r="C2074" t="s">
        <v>3557</v>
      </c>
      <c r="D2074" t="s">
        <v>2540</v>
      </c>
      <c r="E2074" t="str">
        <f>VLOOKUP(Main!D2074,Sheet2!A:B,2,0)</f>
        <v>Office Equipment</v>
      </c>
      <c r="F2074" s="2">
        <v>42479</v>
      </c>
      <c r="G2074" t="s">
        <v>2612</v>
      </c>
      <c r="H2074" s="3">
        <v>158.44999999999999</v>
      </c>
      <c r="I2074" s="3">
        <v>-99.05</v>
      </c>
      <c r="J2074" s="3">
        <v>59.4</v>
      </c>
      <c r="K2074" t="s">
        <v>36</v>
      </c>
      <c r="L2074" s="3">
        <v>12500</v>
      </c>
      <c r="M2074" s="3">
        <v>-7812.5</v>
      </c>
      <c r="N2074" s="3">
        <v>4687.5</v>
      </c>
      <c r="O2074" t="s">
        <v>37</v>
      </c>
      <c r="P2074" t="s">
        <v>3555</v>
      </c>
    </row>
    <row r="2075" spans="1:16" x14ac:dyDescent="0.25">
      <c r="A2075" t="s">
        <v>2621</v>
      </c>
      <c r="B2075" t="s">
        <v>3554</v>
      </c>
      <c r="C2075" t="s">
        <v>3557</v>
      </c>
      <c r="D2075" t="s">
        <v>2540</v>
      </c>
      <c r="E2075" t="str">
        <f>VLOOKUP(Main!D2075,Sheet2!A:B,2,0)</f>
        <v>Office Equipment</v>
      </c>
      <c r="F2075" s="2">
        <v>42479</v>
      </c>
      <c r="G2075" t="s">
        <v>2612</v>
      </c>
      <c r="H2075" s="3">
        <v>158.44999999999999</v>
      </c>
      <c r="I2075" s="3">
        <v>-99.05</v>
      </c>
      <c r="J2075" s="3">
        <v>59.4</v>
      </c>
      <c r="K2075" t="s">
        <v>36</v>
      </c>
      <c r="L2075" s="3">
        <v>12500</v>
      </c>
      <c r="M2075" s="3">
        <v>-7812.5</v>
      </c>
      <c r="N2075" s="3">
        <v>4687.5</v>
      </c>
      <c r="O2075" t="s">
        <v>37</v>
      </c>
      <c r="P2075" t="s">
        <v>3555</v>
      </c>
    </row>
    <row r="2076" spans="1:16" x14ac:dyDescent="0.25">
      <c r="A2076" t="s">
        <v>2622</v>
      </c>
      <c r="B2076" t="s">
        <v>3554</v>
      </c>
      <c r="C2076" t="s">
        <v>3557</v>
      </c>
      <c r="D2076" t="s">
        <v>2540</v>
      </c>
      <c r="E2076" t="str">
        <f>VLOOKUP(Main!D2076,Sheet2!A:B,2,0)</f>
        <v>Office Equipment</v>
      </c>
      <c r="F2076" s="2">
        <v>42369</v>
      </c>
      <c r="G2076" t="s">
        <v>2623</v>
      </c>
      <c r="H2076" s="3">
        <v>107.67</v>
      </c>
      <c r="I2076" s="3">
        <v>-70.89</v>
      </c>
      <c r="J2076" s="3">
        <v>36.78</v>
      </c>
      <c r="K2076" t="s">
        <v>36</v>
      </c>
      <c r="L2076" s="3">
        <v>8500</v>
      </c>
      <c r="M2076" s="3">
        <v>-5595.83</v>
      </c>
      <c r="N2076" s="3">
        <v>2904.17</v>
      </c>
      <c r="O2076" t="s">
        <v>37</v>
      </c>
      <c r="P2076" t="s">
        <v>3555</v>
      </c>
    </row>
    <row r="2077" spans="1:16" x14ac:dyDescent="0.25">
      <c r="A2077" t="s">
        <v>2624</v>
      </c>
      <c r="B2077" t="s">
        <v>3554</v>
      </c>
      <c r="C2077" t="s">
        <v>3557</v>
      </c>
      <c r="D2077" t="s">
        <v>2540</v>
      </c>
      <c r="E2077" t="str">
        <f>VLOOKUP(Main!D2077,Sheet2!A:B,2,0)</f>
        <v>Office Equipment</v>
      </c>
      <c r="F2077" s="2">
        <v>42369</v>
      </c>
      <c r="G2077" t="s">
        <v>2623</v>
      </c>
      <c r="H2077" s="3">
        <v>107.68</v>
      </c>
      <c r="I2077" s="3">
        <v>-70.900000000000006</v>
      </c>
      <c r="J2077" s="3">
        <v>36.78</v>
      </c>
      <c r="K2077" t="s">
        <v>36</v>
      </c>
      <c r="L2077" s="3">
        <v>8500</v>
      </c>
      <c r="M2077" s="3">
        <v>-5595.83</v>
      </c>
      <c r="N2077" s="3">
        <v>2904.17</v>
      </c>
      <c r="O2077" t="s">
        <v>37</v>
      </c>
      <c r="P2077" t="s">
        <v>3555</v>
      </c>
    </row>
    <row r="2078" spans="1:16" x14ac:dyDescent="0.25">
      <c r="A2078" t="s">
        <v>2625</v>
      </c>
      <c r="B2078" t="s">
        <v>3554</v>
      </c>
      <c r="C2078" t="s">
        <v>3557</v>
      </c>
      <c r="D2078" t="s">
        <v>2540</v>
      </c>
      <c r="E2078" t="str">
        <f>VLOOKUP(Main!D2078,Sheet2!A:B,2,0)</f>
        <v>Office Equipment</v>
      </c>
      <c r="F2078" s="2">
        <v>42400</v>
      </c>
      <c r="G2078" t="s">
        <v>2606</v>
      </c>
      <c r="H2078" s="3">
        <v>99.59</v>
      </c>
      <c r="I2078" s="3">
        <v>-64.739999999999995</v>
      </c>
      <c r="J2078" s="3">
        <v>34.85</v>
      </c>
      <c r="K2078" t="s">
        <v>36</v>
      </c>
      <c r="L2078" s="3">
        <v>7862</v>
      </c>
      <c r="M2078" s="3">
        <v>-5110.3</v>
      </c>
      <c r="N2078" s="3">
        <v>2751.7</v>
      </c>
      <c r="O2078" t="s">
        <v>37</v>
      </c>
      <c r="P2078" t="s">
        <v>3555</v>
      </c>
    </row>
    <row r="2079" spans="1:16" x14ac:dyDescent="0.25">
      <c r="A2079" t="s">
        <v>2626</v>
      </c>
      <c r="B2079" t="s">
        <v>3554</v>
      </c>
      <c r="C2079" t="s">
        <v>3557</v>
      </c>
      <c r="D2079" t="s">
        <v>2540</v>
      </c>
      <c r="E2079" t="str">
        <f>VLOOKUP(Main!D2079,Sheet2!A:B,2,0)</f>
        <v>Office Equipment</v>
      </c>
      <c r="F2079" s="2">
        <v>42400</v>
      </c>
      <c r="G2079" t="s">
        <v>2627</v>
      </c>
      <c r="H2079" s="3">
        <v>1072.96</v>
      </c>
      <c r="I2079" s="3">
        <v>-697.44</v>
      </c>
      <c r="J2079" s="3">
        <v>375.52</v>
      </c>
      <c r="K2079" t="s">
        <v>36</v>
      </c>
      <c r="L2079" s="3">
        <v>84700</v>
      </c>
      <c r="M2079" s="3">
        <v>-55055</v>
      </c>
      <c r="N2079" s="3">
        <v>29645</v>
      </c>
      <c r="O2079" t="s">
        <v>37</v>
      </c>
      <c r="P2079" t="s">
        <v>3555</v>
      </c>
    </row>
    <row r="2080" spans="1:16" x14ac:dyDescent="0.25">
      <c r="A2080" t="s">
        <v>2628</v>
      </c>
      <c r="B2080" t="s">
        <v>3554</v>
      </c>
      <c r="C2080" t="s">
        <v>3557</v>
      </c>
      <c r="D2080" t="s">
        <v>2540</v>
      </c>
      <c r="E2080" t="str">
        <f>VLOOKUP(Main!D2080,Sheet2!A:B,2,0)</f>
        <v>Office Equipment</v>
      </c>
      <c r="F2080" s="2">
        <v>42400</v>
      </c>
      <c r="G2080" t="s">
        <v>2627</v>
      </c>
      <c r="H2080" s="3">
        <v>364.84</v>
      </c>
      <c r="I2080" s="3">
        <v>-237.13</v>
      </c>
      <c r="J2080" s="3">
        <v>127.71</v>
      </c>
      <c r="K2080" t="s">
        <v>36</v>
      </c>
      <c r="L2080" s="3">
        <v>28800</v>
      </c>
      <c r="M2080" s="3">
        <v>-18720</v>
      </c>
      <c r="N2080" s="3">
        <v>10080</v>
      </c>
      <c r="O2080" t="s">
        <v>37</v>
      </c>
      <c r="P2080" t="s">
        <v>3555</v>
      </c>
    </row>
    <row r="2081" spans="1:16" x14ac:dyDescent="0.25">
      <c r="A2081" t="s">
        <v>2629</v>
      </c>
      <c r="B2081" t="s">
        <v>3554</v>
      </c>
      <c r="C2081" t="s">
        <v>3557</v>
      </c>
      <c r="D2081" t="s">
        <v>2540</v>
      </c>
      <c r="E2081" t="str">
        <f>VLOOKUP(Main!D2081,Sheet2!A:B,2,0)</f>
        <v>Office Equipment</v>
      </c>
      <c r="F2081" s="2">
        <v>42400</v>
      </c>
      <c r="G2081" t="s">
        <v>2630</v>
      </c>
      <c r="H2081" s="3">
        <v>5.07</v>
      </c>
      <c r="I2081" s="3">
        <v>-3.3</v>
      </c>
      <c r="J2081" s="3">
        <v>1.77</v>
      </c>
      <c r="K2081" t="s">
        <v>36</v>
      </c>
      <c r="L2081" s="3">
        <v>400</v>
      </c>
      <c r="M2081" s="3">
        <v>-260</v>
      </c>
      <c r="N2081" s="3">
        <v>140</v>
      </c>
      <c r="O2081" t="s">
        <v>37</v>
      </c>
      <c r="P2081" t="s">
        <v>3555</v>
      </c>
    </row>
    <row r="2082" spans="1:16" x14ac:dyDescent="0.25">
      <c r="A2082" t="s">
        <v>2631</v>
      </c>
      <c r="B2082" t="s">
        <v>3554</v>
      </c>
      <c r="C2082" t="s">
        <v>3557</v>
      </c>
      <c r="D2082" t="s">
        <v>2540</v>
      </c>
      <c r="E2082" t="str">
        <f>VLOOKUP(Main!D2082,Sheet2!A:B,2,0)</f>
        <v>Office Equipment</v>
      </c>
      <c r="F2082" s="2">
        <v>42400</v>
      </c>
      <c r="G2082" t="s">
        <v>2630</v>
      </c>
      <c r="H2082" s="3">
        <v>126.68</v>
      </c>
      <c r="I2082" s="3">
        <v>-82.35</v>
      </c>
      <c r="J2082" s="3">
        <v>44.33</v>
      </c>
      <c r="K2082" t="s">
        <v>36</v>
      </c>
      <c r="L2082" s="3">
        <v>10000</v>
      </c>
      <c r="M2082" s="3">
        <v>-6500</v>
      </c>
      <c r="N2082" s="3">
        <v>3500</v>
      </c>
      <c r="O2082" t="s">
        <v>37</v>
      </c>
      <c r="P2082" t="s">
        <v>3555</v>
      </c>
    </row>
    <row r="2083" spans="1:16" x14ac:dyDescent="0.25">
      <c r="A2083" t="s">
        <v>2632</v>
      </c>
      <c r="B2083" t="s">
        <v>3554</v>
      </c>
      <c r="C2083" t="s">
        <v>3557</v>
      </c>
      <c r="D2083" t="s">
        <v>2540</v>
      </c>
      <c r="E2083" t="str">
        <f>VLOOKUP(Main!D2083,Sheet2!A:B,2,0)</f>
        <v>Office Equipment</v>
      </c>
      <c r="F2083" s="2">
        <v>42428</v>
      </c>
      <c r="G2083" t="s">
        <v>2633</v>
      </c>
      <c r="H2083" s="3">
        <v>4332.3999999999996</v>
      </c>
      <c r="I2083" s="3">
        <v>-2779.96</v>
      </c>
      <c r="J2083" s="3">
        <v>1552.44</v>
      </c>
      <c r="K2083" t="s">
        <v>36</v>
      </c>
      <c r="L2083" s="3">
        <v>342000</v>
      </c>
      <c r="M2083" s="3">
        <v>-219450</v>
      </c>
      <c r="N2083" s="3">
        <v>122550</v>
      </c>
      <c r="O2083" t="s">
        <v>37</v>
      </c>
      <c r="P2083" t="s">
        <v>3555</v>
      </c>
    </row>
    <row r="2084" spans="1:16" x14ac:dyDescent="0.25">
      <c r="A2084" t="s">
        <v>2634</v>
      </c>
      <c r="B2084" t="s">
        <v>3554</v>
      </c>
      <c r="C2084" t="s">
        <v>3557</v>
      </c>
      <c r="D2084" t="s">
        <v>2540</v>
      </c>
      <c r="E2084" t="str">
        <f>VLOOKUP(Main!D2084,Sheet2!A:B,2,0)</f>
        <v>Office Equipment</v>
      </c>
      <c r="F2084" s="2">
        <v>42387</v>
      </c>
      <c r="G2084" t="s">
        <v>2635</v>
      </c>
      <c r="H2084" s="3">
        <v>692.31</v>
      </c>
      <c r="I2084" s="3">
        <v>-450</v>
      </c>
      <c r="J2084" s="3">
        <v>242.31</v>
      </c>
      <c r="K2084" t="s">
        <v>36</v>
      </c>
      <c r="L2084" s="3">
        <v>53930.95</v>
      </c>
      <c r="M2084" s="3">
        <v>-35055.129999999997</v>
      </c>
      <c r="N2084" s="3">
        <v>18875.82</v>
      </c>
      <c r="O2084" t="s">
        <v>37</v>
      </c>
      <c r="P2084" t="s">
        <v>3555</v>
      </c>
    </row>
    <row r="2085" spans="1:16" x14ac:dyDescent="0.25">
      <c r="A2085" t="s">
        <v>2636</v>
      </c>
      <c r="B2085" t="s">
        <v>3554</v>
      </c>
      <c r="C2085" t="s">
        <v>3557</v>
      </c>
      <c r="D2085" t="s">
        <v>2540</v>
      </c>
      <c r="E2085" t="str">
        <f>VLOOKUP(Main!D2085,Sheet2!A:B,2,0)</f>
        <v>Office Equipment</v>
      </c>
      <c r="F2085" s="2">
        <v>42521</v>
      </c>
      <c r="G2085" t="s">
        <v>2637</v>
      </c>
      <c r="H2085" s="3">
        <v>2511.42</v>
      </c>
      <c r="I2085" s="3">
        <v>-1548.7</v>
      </c>
      <c r="J2085" s="3">
        <v>962.72</v>
      </c>
      <c r="K2085" t="s">
        <v>36</v>
      </c>
      <c r="L2085" s="3">
        <v>198000</v>
      </c>
      <c r="M2085" s="3">
        <v>-122100</v>
      </c>
      <c r="N2085" s="3">
        <v>75900</v>
      </c>
      <c r="O2085" t="s">
        <v>37</v>
      </c>
      <c r="P2085" t="s">
        <v>3555</v>
      </c>
    </row>
    <row r="2086" spans="1:16" x14ac:dyDescent="0.25">
      <c r="A2086" t="s">
        <v>2638</v>
      </c>
      <c r="B2086" t="s">
        <v>3554</v>
      </c>
      <c r="C2086" t="s">
        <v>3557</v>
      </c>
      <c r="D2086" t="s">
        <v>2540</v>
      </c>
      <c r="E2086" t="str">
        <f>VLOOKUP(Main!D2086,Sheet2!A:B,2,0)</f>
        <v>Office Equipment</v>
      </c>
      <c r="F2086" s="2">
        <v>42481</v>
      </c>
      <c r="G2086" t="s">
        <v>2639</v>
      </c>
      <c r="H2086" s="3">
        <v>44.37</v>
      </c>
      <c r="I2086" s="3">
        <v>-27.74</v>
      </c>
      <c r="J2086" s="3">
        <v>16.63</v>
      </c>
      <c r="K2086" t="s">
        <v>36</v>
      </c>
      <c r="L2086" s="3">
        <v>3500</v>
      </c>
      <c r="M2086" s="3">
        <v>-2187.5</v>
      </c>
      <c r="N2086" s="3">
        <v>1312.5</v>
      </c>
      <c r="O2086" t="s">
        <v>37</v>
      </c>
      <c r="P2086" t="s">
        <v>3555</v>
      </c>
    </row>
    <row r="2087" spans="1:16" x14ac:dyDescent="0.25">
      <c r="A2087" t="s">
        <v>2640</v>
      </c>
      <c r="B2087" t="s">
        <v>3554</v>
      </c>
      <c r="C2087" t="s">
        <v>3557</v>
      </c>
      <c r="D2087" t="s">
        <v>2540</v>
      </c>
      <c r="E2087" t="str">
        <f>VLOOKUP(Main!D2087,Sheet2!A:B,2,0)</f>
        <v>Office Equipment</v>
      </c>
      <c r="F2087" s="2">
        <v>42481</v>
      </c>
      <c r="G2087" t="s">
        <v>2639</v>
      </c>
      <c r="H2087" s="3">
        <v>44.37</v>
      </c>
      <c r="I2087" s="3">
        <v>-27.74</v>
      </c>
      <c r="J2087" s="3">
        <v>16.63</v>
      </c>
      <c r="K2087" t="s">
        <v>36</v>
      </c>
      <c r="L2087" s="3">
        <v>3500</v>
      </c>
      <c r="M2087" s="3">
        <v>-2187.5</v>
      </c>
      <c r="N2087" s="3">
        <v>1312.5</v>
      </c>
      <c r="O2087" t="s">
        <v>37</v>
      </c>
      <c r="P2087" t="s">
        <v>3555</v>
      </c>
    </row>
    <row r="2088" spans="1:16" x14ac:dyDescent="0.25">
      <c r="A2088" t="s">
        <v>2641</v>
      </c>
      <c r="B2088" t="s">
        <v>3554</v>
      </c>
      <c r="C2088" t="s">
        <v>3557</v>
      </c>
      <c r="D2088" t="s">
        <v>2540</v>
      </c>
      <c r="E2088" t="str">
        <f>VLOOKUP(Main!D2088,Sheet2!A:B,2,0)</f>
        <v>Office Equipment</v>
      </c>
      <c r="F2088" s="2">
        <v>42481</v>
      </c>
      <c r="G2088" t="s">
        <v>2639</v>
      </c>
      <c r="H2088" s="3">
        <v>44.37</v>
      </c>
      <c r="I2088" s="3">
        <v>-27.74</v>
      </c>
      <c r="J2088" s="3">
        <v>16.63</v>
      </c>
      <c r="K2088" t="s">
        <v>36</v>
      </c>
      <c r="L2088" s="3">
        <v>3500</v>
      </c>
      <c r="M2088" s="3">
        <v>-2187.5</v>
      </c>
      <c r="N2088" s="3">
        <v>1312.5</v>
      </c>
      <c r="O2088" t="s">
        <v>37</v>
      </c>
      <c r="P2088" t="s">
        <v>3555</v>
      </c>
    </row>
    <row r="2089" spans="1:16" x14ac:dyDescent="0.25">
      <c r="A2089" t="s">
        <v>2642</v>
      </c>
      <c r="B2089" t="s">
        <v>3554</v>
      </c>
      <c r="C2089" t="s">
        <v>3557</v>
      </c>
      <c r="D2089" t="s">
        <v>2540</v>
      </c>
      <c r="E2089" t="str">
        <f>VLOOKUP(Main!D2089,Sheet2!A:B,2,0)</f>
        <v>Office Equipment</v>
      </c>
      <c r="F2089" s="2">
        <v>42481</v>
      </c>
      <c r="G2089" t="s">
        <v>2639</v>
      </c>
      <c r="H2089" s="3">
        <v>44.37</v>
      </c>
      <c r="I2089" s="3">
        <v>-27.74</v>
      </c>
      <c r="J2089" s="3">
        <v>16.63</v>
      </c>
      <c r="K2089" t="s">
        <v>36</v>
      </c>
      <c r="L2089" s="3">
        <v>3500</v>
      </c>
      <c r="M2089" s="3">
        <v>-2187.5</v>
      </c>
      <c r="N2089" s="3">
        <v>1312.5</v>
      </c>
      <c r="O2089" t="s">
        <v>37</v>
      </c>
      <c r="P2089" t="s">
        <v>3555</v>
      </c>
    </row>
    <row r="2090" spans="1:16" x14ac:dyDescent="0.25">
      <c r="A2090" t="s">
        <v>2643</v>
      </c>
      <c r="B2090" t="s">
        <v>3554</v>
      </c>
      <c r="C2090" t="s">
        <v>3557</v>
      </c>
      <c r="D2090" t="s">
        <v>2540</v>
      </c>
      <c r="E2090" t="str">
        <f>VLOOKUP(Main!D2090,Sheet2!A:B,2,0)</f>
        <v>Office Equipment</v>
      </c>
      <c r="F2090" s="2">
        <v>42481</v>
      </c>
      <c r="G2090" t="s">
        <v>2639</v>
      </c>
      <c r="H2090" s="3">
        <v>44.37</v>
      </c>
      <c r="I2090" s="3">
        <v>-27.74</v>
      </c>
      <c r="J2090" s="3">
        <v>16.63</v>
      </c>
      <c r="K2090" t="s">
        <v>36</v>
      </c>
      <c r="L2090" s="3">
        <v>3500</v>
      </c>
      <c r="M2090" s="3">
        <v>-2187.5</v>
      </c>
      <c r="N2090" s="3">
        <v>1312.5</v>
      </c>
      <c r="O2090" t="s">
        <v>37</v>
      </c>
      <c r="P2090" t="s">
        <v>3555</v>
      </c>
    </row>
    <row r="2091" spans="1:16" x14ac:dyDescent="0.25">
      <c r="A2091" t="s">
        <v>2644</v>
      </c>
      <c r="B2091" t="s">
        <v>3554</v>
      </c>
      <c r="C2091" t="s">
        <v>3557</v>
      </c>
      <c r="D2091" t="s">
        <v>2540</v>
      </c>
      <c r="E2091" t="str">
        <f>VLOOKUP(Main!D2091,Sheet2!A:B,2,0)</f>
        <v>Office Equipment</v>
      </c>
      <c r="F2091" s="2">
        <v>42481</v>
      </c>
      <c r="G2091" t="s">
        <v>2639</v>
      </c>
      <c r="H2091" s="3">
        <v>44.37</v>
      </c>
      <c r="I2091" s="3">
        <v>-27.74</v>
      </c>
      <c r="J2091" s="3">
        <v>16.63</v>
      </c>
      <c r="K2091" t="s">
        <v>36</v>
      </c>
      <c r="L2091" s="3">
        <v>3500</v>
      </c>
      <c r="M2091" s="3">
        <v>-2187.5</v>
      </c>
      <c r="N2091" s="3">
        <v>1312.5</v>
      </c>
      <c r="O2091" t="s">
        <v>37</v>
      </c>
      <c r="P2091" t="s">
        <v>3555</v>
      </c>
    </row>
    <row r="2092" spans="1:16" x14ac:dyDescent="0.25">
      <c r="A2092" t="s">
        <v>2645</v>
      </c>
      <c r="B2092" t="s">
        <v>3554</v>
      </c>
      <c r="C2092" t="s">
        <v>3557</v>
      </c>
      <c r="D2092" t="s">
        <v>2540</v>
      </c>
      <c r="E2092" t="str">
        <f>VLOOKUP(Main!D2092,Sheet2!A:B,2,0)</f>
        <v>Office Equipment</v>
      </c>
      <c r="F2092" s="2">
        <v>42481</v>
      </c>
      <c r="G2092" t="s">
        <v>2639</v>
      </c>
      <c r="H2092" s="3">
        <v>76.06</v>
      </c>
      <c r="I2092" s="3">
        <v>-47.55</v>
      </c>
      <c r="J2092" s="3">
        <v>28.51</v>
      </c>
      <c r="K2092" t="s">
        <v>36</v>
      </c>
      <c r="L2092" s="3">
        <v>6000</v>
      </c>
      <c r="M2092" s="3">
        <v>-3750</v>
      </c>
      <c r="N2092" s="3">
        <v>2250</v>
      </c>
      <c r="O2092" t="s">
        <v>37</v>
      </c>
      <c r="P2092" t="s">
        <v>3555</v>
      </c>
    </row>
    <row r="2093" spans="1:16" x14ac:dyDescent="0.25">
      <c r="A2093" t="s">
        <v>2646</v>
      </c>
      <c r="B2093" t="s">
        <v>3554</v>
      </c>
      <c r="C2093" t="s">
        <v>3557</v>
      </c>
      <c r="D2093" t="s">
        <v>2540</v>
      </c>
      <c r="E2093" t="str">
        <f>VLOOKUP(Main!D2093,Sheet2!A:B,2,0)</f>
        <v>Office Equipment</v>
      </c>
      <c r="F2093" s="2">
        <v>42481</v>
      </c>
      <c r="G2093" t="s">
        <v>2639</v>
      </c>
      <c r="H2093" s="3">
        <v>76.06</v>
      </c>
      <c r="I2093" s="3">
        <v>-47.55</v>
      </c>
      <c r="J2093" s="3">
        <v>28.51</v>
      </c>
      <c r="K2093" t="s">
        <v>36</v>
      </c>
      <c r="L2093" s="3">
        <v>6000</v>
      </c>
      <c r="M2093" s="3">
        <v>-3750</v>
      </c>
      <c r="N2093" s="3">
        <v>2250</v>
      </c>
      <c r="O2093" t="s">
        <v>37</v>
      </c>
      <c r="P2093" t="s">
        <v>3555</v>
      </c>
    </row>
    <row r="2094" spans="1:16" x14ac:dyDescent="0.25">
      <c r="A2094" t="s">
        <v>2647</v>
      </c>
      <c r="B2094" t="s">
        <v>3554</v>
      </c>
      <c r="C2094" t="s">
        <v>3557</v>
      </c>
      <c r="D2094" t="s">
        <v>2540</v>
      </c>
      <c r="E2094" t="str">
        <f>VLOOKUP(Main!D2094,Sheet2!A:B,2,0)</f>
        <v>Office Equipment</v>
      </c>
      <c r="F2094" s="2">
        <v>42481</v>
      </c>
      <c r="G2094" t="s">
        <v>2639</v>
      </c>
      <c r="H2094" s="3">
        <v>76.06</v>
      </c>
      <c r="I2094" s="3">
        <v>-47.55</v>
      </c>
      <c r="J2094" s="3">
        <v>28.51</v>
      </c>
      <c r="K2094" t="s">
        <v>36</v>
      </c>
      <c r="L2094" s="3">
        <v>6000</v>
      </c>
      <c r="M2094" s="3">
        <v>-3750</v>
      </c>
      <c r="N2094" s="3">
        <v>2250</v>
      </c>
      <c r="O2094" t="s">
        <v>37</v>
      </c>
      <c r="P2094" t="s">
        <v>3555</v>
      </c>
    </row>
    <row r="2095" spans="1:16" x14ac:dyDescent="0.25">
      <c r="A2095" t="s">
        <v>2648</v>
      </c>
      <c r="B2095" t="s">
        <v>3554</v>
      </c>
      <c r="C2095" t="s">
        <v>3557</v>
      </c>
      <c r="D2095" t="s">
        <v>2540</v>
      </c>
      <c r="E2095" t="str">
        <f>VLOOKUP(Main!D2095,Sheet2!A:B,2,0)</f>
        <v>Office Equipment</v>
      </c>
      <c r="F2095" s="2">
        <v>42481</v>
      </c>
      <c r="G2095" t="s">
        <v>2649</v>
      </c>
      <c r="H2095" s="3">
        <v>69.66</v>
      </c>
      <c r="I2095" s="3">
        <v>-43.55</v>
      </c>
      <c r="J2095" s="3">
        <v>26.11</v>
      </c>
      <c r="K2095" t="s">
        <v>36</v>
      </c>
      <c r="L2095" s="3">
        <v>5500</v>
      </c>
      <c r="M2095" s="3">
        <v>-3437.5</v>
      </c>
      <c r="N2095" s="3">
        <v>2062.5</v>
      </c>
      <c r="O2095" t="s">
        <v>37</v>
      </c>
      <c r="P2095" t="s">
        <v>3555</v>
      </c>
    </row>
    <row r="2096" spans="1:16" x14ac:dyDescent="0.25">
      <c r="A2096" t="s">
        <v>2650</v>
      </c>
      <c r="B2096" t="s">
        <v>3554</v>
      </c>
      <c r="C2096" t="s">
        <v>3557</v>
      </c>
      <c r="D2096" t="s">
        <v>2540</v>
      </c>
      <c r="E2096" t="str">
        <f>VLOOKUP(Main!D2096,Sheet2!A:B,2,0)</f>
        <v>Office Equipment</v>
      </c>
      <c r="F2096" s="2">
        <v>42481</v>
      </c>
      <c r="G2096" t="s">
        <v>2649</v>
      </c>
      <c r="H2096" s="3">
        <v>69.72</v>
      </c>
      <c r="I2096" s="3">
        <v>-43.57</v>
      </c>
      <c r="J2096" s="3">
        <v>26.15</v>
      </c>
      <c r="K2096" t="s">
        <v>36</v>
      </c>
      <c r="L2096" s="3">
        <v>5500</v>
      </c>
      <c r="M2096" s="3">
        <v>-3437.5</v>
      </c>
      <c r="N2096" s="3">
        <v>2062.5</v>
      </c>
      <c r="O2096" t="s">
        <v>37</v>
      </c>
      <c r="P2096" t="s">
        <v>3555</v>
      </c>
    </row>
    <row r="2097" spans="1:16" x14ac:dyDescent="0.25">
      <c r="A2097" t="s">
        <v>2651</v>
      </c>
      <c r="B2097" t="s">
        <v>3554</v>
      </c>
      <c r="C2097" t="s">
        <v>3557</v>
      </c>
      <c r="D2097" t="s">
        <v>2540</v>
      </c>
      <c r="E2097" t="str">
        <f>VLOOKUP(Main!D2097,Sheet2!A:B,2,0)</f>
        <v>Office Equipment</v>
      </c>
      <c r="F2097" s="2">
        <v>42481</v>
      </c>
      <c r="G2097" t="s">
        <v>2649</v>
      </c>
      <c r="H2097" s="3">
        <v>69.72</v>
      </c>
      <c r="I2097" s="3">
        <v>-43.57</v>
      </c>
      <c r="J2097" s="3">
        <v>26.15</v>
      </c>
      <c r="K2097" t="s">
        <v>36</v>
      </c>
      <c r="L2097" s="3">
        <v>5500</v>
      </c>
      <c r="M2097" s="3">
        <v>-3437.5</v>
      </c>
      <c r="N2097" s="3">
        <v>2062.5</v>
      </c>
      <c r="O2097" t="s">
        <v>37</v>
      </c>
      <c r="P2097" t="s">
        <v>3555</v>
      </c>
    </row>
    <row r="2098" spans="1:16" x14ac:dyDescent="0.25">
      <c r="A2098" t="s">
        <v>2652</v>
      </c>
      <c r="B2098" t="s">
        <v>3554</v>
      </c>
      <c r="C2098" t="s">
        <v>3557</v>
      </c>
      <c r="D2098" t="s">
        <v>2540</v>
      </c>
      <c r="E2098" t="str">
        <f>VLOOKUP(Main!D2098,Sheet2!A:B,2,0)</f>
        <v>Office Equipment</v>
      </c>
      <c r="F2098" s="2">
        <v>42481</v>
      </c>
      <c r="G2098" t="s">
        <v>2649</v>
      </c>
      <c r="H2098" s="3">
        <v>69.72</v>
      </c>
      <c r="I2098" s="3">
        <v>-43.57</v>
      </c>
      <c r="J2098" s="3">
        <v>26.15</v>
      </c>
      <c r="K2098" t="s">
        <v>36</v>
      </c>
      <c r="L2098" s="3">
        <v>5500</v>
      </c>
      <c r="M2098" s="3">
        <v>-3437.5</v>
      </c>
      <c r="N2098" s="3">
        <v>2062.5</v>
      </c>
      <c r="O2098" t="s">
        <v>37</v>
      </c>
      <c r="P2098" t="s">
        <v>3555</v>
      </c>
    </row>
    <row r="2099" spans="1:16" x14ac:dyDescent="0.25">
      <c r="A2099" t="s">
        <v>2653</v>
      </c>
      <c r="B2099" t="s">
        <v>3554</v>
      </c>
      <c r="C2099" t="s">
        <v>3557</v>
      </c>
      <c r="D2099" t="s">
        <v>2540</v>
      </c>
      <c r="E2099" t="str">
        <f>VLOOKUP(Main!D2099,Sheet2!A:B,2,0)</f>
        <v>Office Equipment</v>
      </c>
      <c r="F2099" s="2">
        <v>42481</v>
      </c>
      <c r="G2099" t="s">
        <v>2649</v>
      </c>
      <c r="H2099" s="3">
        <v>69.72</v>
      </c>
      <c r="I2099" s="3">
        <v>-43.57</v>
      </c>
      <c r="J2099" s="3">
        <v>26.15</v>
      </c>
      <c r="K2099" t="s">
        <v>36</v>
      </c>
      <c r="L2099" s="3">
        <v>5500</v>
      </c>
      <c r="M2099" s="3">
        <v>-3437.5</v>
      </c>
      <c r="N2099" s="3">
        <v>2062.5</v>
      </c>
      <c r="O2099" t="s">
        <v>37</v>
      </c>
      <c r="P2099" t="s">
        <v>3555</v>
      </c>
    </row>
    <row r="2100" spans="1:16" x14ac:dyDescent="0.25">
      <c r="A2100" t="s">
        <v>2654</v>
      </c>
      <c r="B2100" t="s">
        <v>3554</v>
      </c>
      <c r="C2100" t="s">
        <v>3557</v>
      </c>
      <c r="D2100" t="s">
        <v>2540</v>
      </c>
      <c r="E2100" t="str">
        <f>VLOOKUP(Main!D2100,Sheet2!A:B,2,0)</f>
        <v>Office Equipment</v>
      </c>
      <c r="F2100" s="2">
        <v>42481</v>
      </c>
      <c r="G2100" t="s">
        <v>2649</v>
      </c>
      <c r="H2100" s="3">
        <v>69.72</v>
      </c>
      <c r="I2100" s="3">
        <v>-43.57</v>
      </c>
      <c r="J2100" s="3">
        <v>26.15</v>
      </c>
      <c r="K2100" t="s">
        <v>36</v>
      </c>
      <c r="L2100" s="3">
        <v>5500</v>
      </c>
      <c r="M2100" s="3">
        <v>-3437.5</v>
      </c>
      <c r="N2100" s="3">
        <v>2062.5</v>
      </c>
      <c r="O2100" t="s">
        <v>37</v>
      </c>
      <c r="P2100" t="s">
        <v>3555</v>
      </c>
    </row>
    <row r="2101" spans="1:16" x14ac:dyDescent="0.25">
      <c r="A2101" t="s">
        <v>2655</v>
      </c>
      <c r="B2101" t="s">
        <v>3554</v>
      </c>
      <c r="C2101" t="s">
        <v>3557</v>
      </c>
      <c r="D2101" t="s">
        <v>2540</v>
      </c>
      <c r="E2101" t="str">
        <f>VLOOKUP(Main!D2101,Sheet2!A:B,2,0)</f>
        <v>Office Equipment</v>
      </c>
      <c r="F2101" s="2">
        <v>42430</v>
      </c>
      <c r="G2101" t="s">
        <v>2656</v>
      </c>
      <c r="H2101" s="3">
        <v>82.4</v>
      </c>
      <c r="I2101" s="3">
        <v>-52.19</v>
      </c>
      <c r="J2101" s="3">
        <v>30.21</v>
      </c>
      <c r="K2101" t="s">
        <v>36</v>
      </c>
      <c r="L2101" s="3">
        <v>6500</v>
      </c>
      <c r="M2101" s="3">
        <v>-4116.67</v>
      </c>
      <c r="N2101" s="3">
        <v>2383.33</v>
      </c>
      <c r="O2101" t="s">
        <v>37</v>
      </c>
      <c r="P2101" t="s">
        <v>3555</v>
      </c>
    </row>
    <row r="2102" spans="1:16" x14ac:dyDescent="0.25">
      <c r="A2102" t="s">
        <v>2657</v>
      </c>
      <c r="B2102" t="s">
        <v>3554</v>
      </c>
      <c r="C2102" t="s">
        <v>3557</v>
      </c>
      <c r="D2102" t="s">
        <v>2540</v>
      </c>
      <c r="E2102" t="str">
        <f>VLOOKUP(Main!D2102,Sheet2!A:B,2,0)</f>
        <v>Office Equipment</v>
      </c>
      <c r="F2102" s="2">
        <v>42430</v>
      </c>
      <c r="G2102" t="s">
        <v>2656</v>
      </c>
      <c r="H2102" s="3">
        <v>82.39</v>
      </c>
      <c r="I2102" s="3">
        <v>-52.18</v>
      </c>
      <c r="J2102" s="3">
        <v>30.21</v>
      </c>
      <c r="K2102" t="s">
        <v>36</v>
      </c>
      <c r="L2102" s="3">
        <v>6500</v>
      </c>
      <c r="M2102" s="3">
        <v>-4116.67</v>
      </c>
      <c r="N2102" s="3">
        <v>2383.33</v>
      </c>
      <c r="O2102" t="s">
        <v>37</v>
      </c>
      <c r="P2102" t="s">
        <v>3555</v>
      </c>
    </row>
    <row r="2103" spans="1:16" x14ac:dyDescent="0.25">
      <c r="A2103" t="s">
        <v>2658</v>
      </c>
      <c r="B2103" t="s">
        <v>3554</v>
      </c>
      <c r="C2103" t="s">
        <v>3557</v>
      </c>
      <c r="D2103" t="s">
        <v>2540</v>
      </c>
      <c r="E2103" t="str">
        <f>VLOOKUP(Main!D2103,Sheet2!A:B,2,0)</f>
        <v>Office Equipment</v>
      </c>
      <c r="F2103" s="2">
        <v>42491</v>
      </c>
      <c r="G2103" t="s">
        <v>2659</v>
      </c>
      <c r="H2103" s="3">
        <v>872.89</v>
      </c>
      <c r="I2103" s="3">
        <v>-538.29</v>
      </c>
      <c r="J2103" s="3">
        <v>334.6</v>
      </c>
      <c r="K2103" t="s">
        <v>36</v>
      </c>
      <c r="L2103" s="3">
        <v>68862</v>
      </c>
      <c r="M2103" s="3">
        <v>-42464.9</v>
      </c>
      <c r="N2103" s="3">
        <v>26397.1</v>
      </c>
      <c r="O2103" t="s">
        <v>37</v>
      </c>
      <c r="P2103" t="s">
        <v>3555</v>
      </c>
    </row>
    <row r="2104" spans="1:16" x14ac:dyDescent="0.25">
      <c r="A2104" t="s">
        <v>2660</v>
      </c>
      <c r="B2104" t="s">
        <v>3554</v>
      </c>
      <c r="C2104" t="s">
        <v>3557</v>
      </c>
      <c r="D2104" t="s">
        <v>2540</v>
      </c>
      <c r="E2104" t="str">
        <f>VLOOKUP(Main!D2104,Sheet2!A:B,2,0)</f>
        <v>Office Equipment</v>
      </c>
      <c r="F2104" s="2">
        <v>42498</v>
      </c>
      <c r="G2104" t="s">
        <v>2656</v>
      </c>
      <c r="H2104" s="3">
        <v>82.45</v>
      </c>
      <c r="I2104" s="3">
        <v>-50.86</v>
      </c>
      <c r="J2104" s="3">
        <v>31.59</v>
      </c>
      <c r="K2104" t="s">
        <v>36</v>
      </c>
      <c r="L2104" s="3">
        <v>6500</v>
      </c>
      <c r="M2104" s="3">
        <v>-4008.33</v>
      </c>
      <c r="N2104" s="3">
        <v>2491.67</v>
      </c>
      <c r="O2104" t="s">
        <v>37</v>
      </c>
      <c r="P2104" t="s">
        <v>3555</v>
      </c>
    </row>
    <row r="2105" spans="1:16" x14ac:dyDescent="0.25">
      <c r="A2105" t="s">
        <v>2661</v>
      </c>
      <c r="B2105" t="s">
        <v>3554</v>
      </c>
      <c r="C2105" t="s">
        <v>3557</v>
      </c>
      <c r="D2105" t="s">
        <v>2540</v>
      </c>
      <c r="E2105" t="str">
        <f>VLOOKUP(Main!D2105,Sheet2!A:B,2,0)</f>
        <v>Office Equipment</v>
      </c>
      <c r="F2105" s="2">
        <v>42611</v>
      </c>
      <c r="G2105" t="s">
        <v>2662</v>
      </c>
      <c r="H2105" s="3">
        <v>209.28</v>
      </c>
      <c r="I2105" s="3">
        <v>-123.83</v>
      </c>
      <c r="J2105" s="3">
        <v>85.45</v>
      </c>
      <c r="K2105" t="s">
        <v>36</v>
      </c>
      <c r="L2105" s="3">
        <v>16500</v>
      </c>
      <c r="M2105" s="3">
        <v>-9762.5</v>
      </c>
      <c r="N2105" s="3">
        <v>6737.5</v>
      </c>
      <c r="O2105" t="s">
        <v>37</v>
      </c>
      <c r="P2105" t="s">
        <v>3555</v>
      </c>
    </row>
    <row r="2106" spans="1:16" x14ac:dyDescent="0.25">
      <c r="A2106" t="s">
        <v>2663</v>
      </c>
      <c r="B2106" t="s">
        <v>3554</v>
      </c>
      <c r="C2106" t="s">
        <v>3557</v>
      </c>
      <c r="D2106" t="s">
        <v>2540</v>
      </c>
      <c r="E2106" t="str">
        <f>VLOOKUP(Main!D2106,Sheet2!A:B,2,0)</f>
        <v>Office Equipment</v>
      </c>
      <c r="F2106" s="2">
        <v>42611</v>
      </c>
      <c r="G2106" t="s">
        <v>2664</v>
      </c>
      <c r="H2106" s="3">
        <v>209.28</v>
      </c>
      <c r="I2106" s="3">
        <v>-123.83</v>
      </c>
      <c r="J2106" s="3">
        <v>85.45</v>
      </c>
      <c r="K2106" t="s">
        <v>36</v>
      </c>
      <c r="L2106" s="3">
        <v>16500</v>
      </c>
      <c r="M2106" s="3">
        <v>-9762.5</v>
      </c>
      <c r="N2106" s="3">
        <v>6737.5</v>
      </c>
      <c r="O2106" t="s">
        <v>37</v>
      </c>
      <c r="P2106" t="s">
        <v>3555</v>
      </c>
    </row>
    <row r="2107" spans="1:16" x14ac:dyDescent="0.25">
      <c r="A2107" t="s">
        <v>2665</v>
      </c>
      <c r="B2107" t="s">
        <v>3554</v>
      </c>
      <c r="C2107" t="s">
        <v>3557</v>
      </c>
      <c r="D2107" t="s">
        <v>2540</v>
      </c>
      <c r="E2107" t="str">
        <f>VLOOKUP(Main!D2107,Sheet2!A:B,2,0)</f>
        <v>Office Equipment</v>
      </c>
      <c r="F2107" s="2">
        <v>42611</v>
      </c>
      <c r="G2107" t="s">
        <v>2662</v>
      </c>
      <c r="H2107" s="3">
        <v>96.4</v>
      </c>
      <c r="I2107" s="3">
        <v>-57.04</v>
      </c>
      <c r="J2107" s="3">
        <v>39.36</v>
      </c>
      <c r="K2107" t="s">
        <v>36</v>
      </c>
      <c r="L2107" s="3">
        <v>7600</v>
      </c>
      <c r="M2107" s="3">
        <v>-4496.67</v>
      </c>
      <c r="N2107" s="3">
        <v>3103.33</v>
      </c>
      <c r="O2107" t="s">
        <v>37</v>
      </c>
      <c r="P2107" t="s">
        <v>3555</v>
      </c>
    </row>
    <row r="2108" spans="1:16" x14ac:dyDescent="0.25">
      <c r="A2108" t="s">
        <v>2666</v>
      </c>
      <c r="B2108" t="s">
        <v>3554</v>
      </c>
      <c r="C2108" t="s">
        <v>3557</v>
      </c>
      <c r="D2108" t="s">
        <v>2540</v>
      </c>
      <c r="E2108" t="str">
        <f>VLOOKUP(Main!D2108,Sheet2!A:B,2,0)</f>
        <v>Office Equipment</v>
      </c>
      <c r="F2108" s="2">
        <v>42611</v>
      </c>
      <c r="G2108" t="s">
        <v>2662</v>
      </c>
      <c r="H2108" s="3">
        <v>96.4</v>
      </c>
      <c r="I2108" s="3">
        <v>-57.04</v>
      </c>
      <c r="J2108" s="3">
        <v>39.36</v>
      </c>
      <c r="K2108" t="s">
        <v>36</v>
      </c>
      <c r="L2108" s="3">
        <v>7600</v>
      </c>
      <c r="M2108" s="3">
        <v>-4496.67</v>
      </c>
      <c r="N2108" s="3">
        <v>3103.33</v>
      </c>
      <c r="O2108" t="s">
        <v>37</v>
      </c>
      <c r="P2108" t="s">
        <v>3555</v>
      </c>
    </row>
    <row r="2109" spans="1:16" x14ac:dyDescent="0.25">
      <c r="A2109" t="s">
        <v>2667</v>
      </c>
      <c r="B2109" t="s">
        <v>3554</v>
      </c>
      <c r="C2109" t="s">
        <v>3557</v>
      </c>
      <c r="D2109" t="s">
        <v>2540</v>
      </c>
      <c r="E2109" t="str">
        <f>VLOOKUP(Main!D2109,Sheet2!A:B,2,0)</f>
        <v>Office Equipment</v>
      </c>
      <c r="F2109" s="2">
        <v>42566</v>
      </c>
      <c r="G2109" t="s">
        <v>2668</v>
      </c>
      <c r="H2109" s="3">
        <v>3474.64</v>
      </c>
      <c r="I2109" s="3">
        <v>-2084.77</v>
      </c>
      <c r="J2109" s="3">
        <v>1389.87</v>
      </c>
      <c r="K2109" t="s">
        <v>36</v>
      </c>
      <c r="L2109" s="3">
        <v>274114</v>
      </c>
      <c r="M2109" s="3">
        <v>-164468.4</v>
      </c>
      <c r="N2109" s="3">
        <v>109645.6</v>
      </c>
      <c r="O2109" t="s">
        <v>37</v>
      </c>
      <c r="P2109" t="s">
        <v>3555</v>
      </c>
    </row>
    <row r="2110" spans="1:16" x14ac:dyDescent="0.25">
      <c r="A2110" t="s">
        <v>2669</v>
      </c>
      <c r="B2110" t="s">
        <v>3554</v>
      </c>
      <c r="C2110" t="s">
        <v>3557</v>
      </c>
      <c r="D2110" t="s">
        <v>2540</v>
      </c>
      <c r="E2110" t="str">
        <f>VLOOKUP(Main!D2110,Sheet2!A:B,2,0)</f>
        <v>Office Equipment</v>
      </c>
      <c r="F2110" s="2">
        <v>42583</v>
      </c>
      <c r="G2110" t="s">
        <v>2670</v>
      </c>
      <c r="H2110" s="3">
        <v>1499.56</v>
      </c>
      <c r="I2110" s="3">
        <v>-887.25</v>
      </c>
      <c r="J2110" s="3">
        <v>612.30999999999995</v>
      </c>
      <c r="K2110" t="s">
        <v>36</v>
      </c>
      <c r="L2110" s="3">
        <v>118000</v>
      </c>
      <c r="M2110" s="3">
        <v>-69816.67</v>
      </c>
      <c r="N2110" s="3">
        <v>48183.33</v>
      </c>
      <c r="O2110" t="s">
        <v>37</v>
      </c>
      <c r="P2110" t="s">
        <v>3555</v>
      </c>
    </row>
    <row r="2111" spans="1:16" x14ac:dyDescent="0.25">
      <c r="A2111" t="s">
        <v>2671</v>
      </c>
      <c r="B2111" t="s">
        <v>3554</v>
      </c>
      <c r="C2111" t="s">
        <v>3557</v>
      </c>
      <c r="D2111" t="s">
        <v>2540</v>
      </c>
      <c r="E2111" t="str">
        <f>VLOOKUP(Main!D2111,Sheet2!A:B,2,0)</f>
        <v>Office Equipment</v>
      </c>
      <c r="F2111" s="2">
        <v>42643</v>
      </c>
      <c r="G2111" t="s">
        <v>2672</v>
      </c>
      <c r="H2111" s="3">
        <v>1461.43</v>
      </c>
      <c r="I2111" s="3">
        <v>-852.49</v>
      </c>
      <c r="J2111" s="3">
        <v>608.94000000000005</v>
      </c>
      <c r="K2111" t="s">
        <v>36</v>
      </c>
      <c r="L2111" s="3">
        <v>115000</v>
      </c>
      <c r="M2111" s="3">
        <v>-67083.33</v>
      </c>
      <c r="N2111" s="3">
        <v>47916.67</v>
      </c>
      <c r="O2111" t="s">
        <v>37</v>
      </c>
      <c r="P2111" t="s">
        <v>3555</v>
      </c>
    </row>
    <row r="2112" spans="1:16" x14ac:dyDescent="0.25">
      <c r="A2112" t="s">
        <v>2673</v>
      </c>
      <c r="B2112" t="s">
        <v>3554</v>
      </c>
      <c r="C2112" t="s">
        <v>3557</v>
      </c>
      <c r="D2112" t="s">
        <v>2540</v>
      </c>
      <c r="E2112" t="str">
        <f>VLOOKUP(Main!D2112,Sheet2!A:B,2,0)</f>
        <v>Office Equipment</v>
      </c>
      <c r="F2112" s="2">
        <v>42675</v>
      </c>
      <c r="G2112" t="s">
        <v>2674</v>
      </c>
      <c r="H2112" s="3">
        <v>1766.39</v>
      </c>
      <c r="I2112" s="3">
        <v>-1000.96</v>
      </c>
      <c r="J2112" s="3">
        <v>765.43</v>
      </c>
      <c r="K2112" t="s">
        <v>36</v>
      </c>
      <c r="L2112" s="3">
        <v>139350</v>
      </c>
      <c r="M2112" s="3">
        <v>-78965</v>
      </c>
      <c r="N2112" s="3">
        <v>60385</v>
      </c>
      <c r="O2112" t="s">
        <v>37</v>
      </c>
      <c r="P2112" t="s">
        <v>3555</v>
      </c>
    </row>
    <row r="2113" spans="1:16" x14ac:dyDescent="0.25">
      <c r="A2113" t="s">
        <v>2675</v>
      </c>
      <c r="B2113" t="s">
        <v>3554</v>
      </c>
      <c r="C2113" t="s">
        <v>3557</v>
      </c>
      <c r="D2113" t="s">
        <v>2540</v>
      </c>
      <c r="E2113" t="str">
        <f>VLOOKUP(Main!D2113,Sheet2!A:B,2,0)</f>
        <v>Office Equipment</v>
      </c>
      <c r="F2113" s="2">
        <v>42675</v>
      </c>
      <c r="G2113" t="s">
        <v>2674</v>
      </c>
      <c r="H2113" s="3">
        <v>1766.38</v>
      </c>
      <c r="I2113" s="3">
        <v>-1000.95</v>
      </c>
      <c r="J2113" s="3">
        <v>765.43</v>
      </c>
      <c r="K2113" t="s">
        <v>36</v>
      </c>
      <c r="L2113" s="3">
        <v>139350</v>
      </c>
      <c r="M2113" s="3">
        <v>-78965</v>
      </c>
      <c r="N2113" s="3">
        <v>60385</v>
      </c>
      <c r="O2113" t="s">
        <v>37</v>
      </c>
      <c r="P2113" t="s">
        <v>3555</v>
      </c>
    </row>
    <row r="2114" spans="1:16" x14ac:dyDescent="0.25">
      <c r="A2114" t="s">
        <v>2676</v>
      </c>
      <c r="B2114" t="s">
        <v>3554</v>
      </c>
      <c r="C2114" t="s">
        <v>3557</v>
      </c>
      <c r="D2114" t="s">
        <v>2540</v>
      </c>
      <c r="E2114" t="str">
        <f>VLOOKUP(Main!D2114,Sheet2!A:B,2,0)</f>
        <v>Office Equipment</v>
      </c>
      <c r="F2114" s="2">
        <v>42794</v>
      </c>
      <c r="G2114" t="s">
        <v>2677</v>
      </c>
      <c r="H2114" s="3">
        <v>58.68</v>
      </c>
      <c r="I2114" s="3">
        <v>-31.79</v>
      </c>
      <c r="J2114" s="3">
        <v>26.89</v>
      </c>
      <c r="K2114" t="s">
        <v>36</v>
      </c>
      <c r="L2114" s="3">
        <v>4700</v>
      </c>
      <c r="M2114" s="3">
        <v>-2545.83</v>
      </c>
      <c r="N2114" s="3">
        <v>2154.17</v>
      </c>
      <c r="O2114" t="s">
        <v>37</v>
      </c>
      <c r="P2114" t="s">
        <v>3555</v>
      </c>
    </row>
    <row r="2115" spans="1:16" x14ac:dyDescent="0.25">
      <c r="A2115" t="s">
        <v>2678</v>
      </c>
      <c r="B2115" t="s">
        <v>3554</v>
      </c>
      <c r="C2115" t="s">
        <v>3557</v>
      </c>
      <c r="D2115" t="s">
        <v>2540</v>
      </c>
      <c r="E2115" t="str">
        <f>VLOOKUP(Main!D2115,Sheet2!A:B,2,0)</f>
        <v>Office Equipment</v>
      </c>
      <c r="F2115" s="2">
        <v>42794</v>
      </c>
      <c r="G2115" t="s">
        <v>2679</v>
      </c>
      <c r="H2115" s="3">
        <v>149.83000000000001</v>
      </c>
      <c r="I2115" s="3">
        <v>-81.150000000000006</v>
      </c>
      <c r="J2115" s="3">
        <v>68.680000000000007</v>
      </c>
      <c r="K2115" t="s">
        <v>36</v>
      </c>
      <c r="L2115" s="3">
        <v>12000</v>
      </c>
      <c r="M2115" s="3">
        <v>-6500</v>
      </c>
      <c r="N2115" s="3">
        <v>5500</v>
      </c>
      <c r="O2115" t="s">
        <v>37</v>
      </c>
      <c r="P2115" t="s">
        <v>3555</v>
      </c>
    </row>
    <row r="2116" spans="1:16" x14ac:dyDescent="0.25">
      <c r="A2116" t="s">
        <v>2680</v>
      </c>
      <c r="B2116" t="s">
        <v>3554</v>
      </c>
      <c r="C2116" t="s">
        <v>3557</v>
      </c>
      <c r="D2116" t="s">
        <v>2540</v>
      </c>
      <c r="E2116" t="str">
        <f>VLOOKUP(Main!D2116,Sheet2!A:B,2,0)</f>
        <v>Office Equipment</v>
      </c>
      <c r="F2116" s="2">
        <v>42844</v>
      </c>
      <c r="G2116" t="s">
        <v>2681</v>
      </c>
      <c r="H2116" s="3">
        <v>1462.38</v>
      </c>
      <c r="I2116" s="3">
        <v>-767.76</v>
      </c>
      <c r="J2116" s="3">
        <v>694.62</v>
      </c>
      <c r="K2116" t="s">
        <v>36</v>
      </c>
      <c r="L2116" s="3">
        <v>118000</v>
      </c>
      <c r="M2116" s="3">
        <v>-61950</v>
      </c>
      <c r="N2116" s="3">
        <v>56050</v>
      </c>
      <c r="O2116" t="s">
        <v>37</v>
      </c>
      <c r="P2116" t="s">
        <v>3555</v>
      </c>
    </row>
    <row r="2117" spans="1:16" x14ac:dyDescent="0.25">
      <c r="A2117" t="s">
        <v>2682</v>
      </c>
      <c r="B2117" t="s">
        <v>3554</v>
      </c>
      <c r="C2117" t="s">
        <v>3557</v>
      </c>
      <c r="D2117" t="s">
        <v>2540</v>
      </c>
      <c r="E2117" t="str">
        <f>VLOOKUP(Main!D2117,Sheet2!A:B,2,0)</f>
        <v>Office Equipment</v>
      </c>
      <c r="F2117" s="2">
        <v>42884</v>
      </c>
      <c r="G2117" t="s">
        <v>2679</v>
      </c>
      <c r="H2117" s="3">
        <v>97.87</v>
      </c>
      <c r="I2117" s="3">
        <v>-50.58</v>
      </c>
      <c r="J2117" s="3">
        <v>47.29</v>
      </c>
      <c r="K2117" t="s">
        <v>36</v>
      </c>
      <c r="L2117" s="3">
        <v>8000</v>
      </c>
      <c r="M2117" s="3">
        <v>-4133.33</v>
      </c>
      <c r="N2117" s="3">
        <v>3866.67</v>
      </c>
      <c r="O2117" t="s">
        <v>37</v>
      </c>
      <c r="P2117" t="s">
        <v>3555</v>
      </c>
    </row>
    <row r="2118" spans="1:16" x14ac:dyDescent="0.25">
      <c r="A2118" t="s">
        <v>2683</v>
      </c>
      <c r="B2118" t="s">
        <v>3554</v>
      </c>
      <c r="C2118" t="s">
        <v>3557</v>
      </c>
      <c r="D2118" t="s">
        <v>2540</v>
      </c>
      <c r="E2118" t="str">
        <f>VLOOKUP(Main!D2118,Sheet2!A:B,2,0)</f>
        <v>Office Equipment</v>
      </c>
      <c r="F2118" s="2">
        <v>42899</v>
      </c>
      <c r="G2118" t="s">
        <v>2606</v>
      </c>
      <c r="H2118" s="3">
        <v>57.76</v>
      </c>
      <c r="I2118" s="3">
        <v>-29.37</v>
      </c>
      <c r="J2118" s="3">
        <v>28.39</v>
      </c>
      <c r="K2118" t="s">
        <v>36</v>
      </c>
      <c r="L2118" s="3">
        <v>4700</v>
      </c>
      <c r="M2118" s="3">
        <v>-2389.17</v>
      </c>
      <c r="N2118" s="3">
        <v>2310.83</v>
      </c>
      <c r="O2118" t="s">
        <v>37</v>
      </c>
      <c r="P2118" t="s">
        <v>3555</v>
      </c>
    </row>
    <row r="2119" spans="1:16" x14ac:dyDescent="0.25">
      <c r="A2119" t="s">
        <v>2684</v>
      </c>
      <c r="B2119" t="s">
        <v>3554</v>
      </c>
      <c r="C2119" t="s">
        <v>3557</v>
      </c>
      <c r="D2119" t="s">
        <v>2540</v>
      </c>
      <c r="E2119" t="str">
        <f>VLOOKUP(Main!D2119,Sheet2!A:B,2,0)</f>
        <v>Office Equipment</v>
      </c>
      <c r="F2119" s="2">
        <v>42880</v>
      </c>
      <c r="G2119" t="s">
        <v>2685</v>
      </c>
      <c r="H2119" s="3">
        <v>2043.84</v>
      </c>
      <c r="I2119" s="3">
        <v>-1055.97</v>
      </c>
      <c r="J2119" s="3">
        <v>987.87</v>
      </c>
      <c r="K2119" t="s">
        <v>36</v>
      </c>
      <c r="L2119" s="3">
        <v>166805</v>
      </c>
      <c r="M2119" s="3">
        <v>-86182.58</v>
      </c>
      <c r="N2119" s="3">
        <v>80622.42</v>
      </c>
      <c r="O2119" t="s">
        <v>37</v>
      </c>
      <c r="P2119" t="s">
        <v>3555</v>
      </c>
    </row>
    <row r="2120" spans="1:16" x14ac:dyDescent="0.25">
      <c r="A2120" t="s">
        <v>2686</v>
      </c>
      <c r="B2120" t="s">
        <v>3554</v>
      </c>
      <c r="C2120" t="s">
        <v>3557</v>
      </c>
      <c r="D2120" t="s">
        <v>2540</v>
      </c>
      <c r="E2120" t="str">
        <f>VLOOKUP(Main!D2120,Sheet2!A:B,2,0)</f>
        <v>Office Equipment</v>
      </c>
      <c r="F2120" s="2">
        <v>42880</v>
      </c>
      <c r="G2120" t="s">
        <v>2679</v>
      </c>
      <c r="H2120" s="3">
        <v>795.98</v>
      </c>
      <c r="I2120" s="3">
        <v>-411.26</v>
      </c>
      <c r="J2120" s="3">
        <v>384.72</v>
      </c>
      <c r="K2120" t="s">
        <v>36</v>
      </c>
      <c r="L2120" s="3">
        <v>64805</v>
      </c>
      <c r="M2120" s="3">
        <v>-33482.58</v>
      </c>
      <c r="N2120" s="3">
        <v>31322.42</v>
      </c>
      <c r="O2120" t="s">
        <v>37</v>
      </c>
      <c r="P2120" t="s">
        <v>3555</v>
      </c>
    </row>
    <row r="2121" spans="1:16" x14ac:dyDescent="0.25">
      <c r="A2121" t="s">
        <v>2687</v>
      </c>
      <c r="B2121" t="s">
        <v>3554</v>
      </c>
      <c r="C2121" t="s">
        <v>3557</v>
      </c>
      <c r="D2121" t="s">
        <v>2540</v>
      </c>
      <c r="E2121" t="str">
        <f>VLOOKUP(Main!D2121,Sheet2!A:B,2,0)</f>
        <v>Office Equipment</v>
      </c>
      <c r="F2121" s="2">
        <v>42884</v>
      </c>
      <c r="G2121" t="s">
        <v>2606</v>
      </c>
      <c r="H2121" s="3">
        <v>115</v>
      </c>
      <c r="I2121" s="3">
        <v>-59.42</v>
      </c>
      <c r="J2121" s="3">
        <v>55.58</v>
      </c>
      <c r="K2121" t="s">
        <v>36</v>
      </c>
      <c r="L2121" s="3">
        <v>9400</v>
      </c>
      <c r="M2121" s="3">
        <v>-4856.67</v>
      </c>
      <c r="N2121" s="3">
        <v>4543.33</v>
      </c>
      <c r="O2121" t="s">
        <v>37</v>
      </c>
      <c r="P2121" t="s">
        <v>3555</v>
      </c>
    </row>
    <row r="2122" spans="1:16" x14ac:dyDescent="0.25">
      <c r="A2122" t="s">
        <v>2688</v>
      </c>
      <c r="B2122" t="s">
        <v>3554</v>
      </c>
      <c r="C2122" t="s">
        <v>3557</v>
      </c>
      <c r="D2122" t="s">
        <v>2540</v>
      </c>
      <c r="E2122" t="str">
        <f>VLOOKUP(Main!D2122,Sheet2!A:B,2,0)</f>
        <v>Office Equipment</v>
      </c>
      <c r="F2122" s="2">
        <v>42900</v>
      </c>
      <c r="G2122" t="s">
        <v>2664</v>
      </c>
      <c r="H2122" s="3">
        <v>368.69</v>
      </c>
      <c r="I2122" s="3">
        <v>-187.42</v>
      </c>
      <c r="J2122" s="3">
        <v>181.27</v>
      </c>
      <c r="K2122" t="s">
        <v>36</v>
      </c>
      <c r="L2122" s="3">
        <v>30000</v>
      </c>
      <c r="M2122" s="3">
        <v>-15250</v>
      </c>
      <c r="N2122" s="3">
        <v>14750</v>
      </c>
      <c r="O2122" t="s">
        <v>37</v>
      </c>
      <c r="P2122" t="s">
        <v>3555</v>
      </c>
    </row>
    <row r="2123" spans="1:16" x14ac:dyDescent="0.25">
      <c r="A2123" t="s">
        <v>2689</v>
      </c>
      <c r="B2123" t="s">
        <v>3554</v>
      </c>
      <c r="C2123" t="s">
        <v>3557</v>
      </c>
      <c r="D2123" t="s">
        <v>2540</v>
      </c>
      <c r="E2123" t="str">
        <f>VLOOKUP(Main!D2123,Sheet2!A:B,2,0)</f>
        <v>Office Equipment</v>
      </c>
      <c r="F2123" s="2">
        <v>42900</v>
      </c>
      <c r="G2123" t="s">
        <v>2677</v>
      </c>
      <c r="H2123" s="3">
        <v>57.76</v>
      </c>
      <c r="I2123" s="3">
        <v>-29.37</v>
      </c>
      <c r="J2123" s="3">
        <v>28.39</v>
      </c>
      <c r="K2123" t="s">
        <v>36</v>
      </c>
      <c r="L2123" s="3">
        <v>4700</v>
      </c>
      <c r="M2123" s="3">
        <v>-2389.17</v>
      </c>
      <c r="N2123" s="3">
        <v>2310.83</v>
      </c>
      <c r="O2123" t="s">
        <v>37</v>
      </c>
      <c r="P2123" t="s">
        <v>3555</v>
      </c>
    </row>
    <row r="2124" spans="1:16" x14ac:dyDescent="0.25">
      <c r="A2124" t="s">
        <v>2690</v>
      </c>
      <c r="B2124" t="s">
        <v>3554</v>
      </c>
      <c r="C2124" t="s">
        <v>3557</v>
      </c>
      <c r="D2124" t="s">
        <v>2540</v>
      </c>
      <c r="E2124" t="str">
        <f>VLOOKUP(Main!D2124,Sheet2!A:B,2,0)</f>
        <v>Office Equipment</v>
      </c>
      <c r="F2124" s="2">
        <v>42900</v>
      </c>
      <c r="G2124" t="s">
        <v>2677</v>
      </c>
      <c r="H2124" s="3">
        <v>57.76</v>
      </c>
      <c r="I2124" s="3">
        <v>-29.37</v>
      </c>
      <c r="J2124" s="3">
        <v>28.39</v>
      </c>
      <c r="K2124" t="s">
        <v>36</v>
      </c>
      <c r="L2124" s="3">
        <v>4700</v>
      </c>
      <c r="M2124" s="3">
        <v>-2389.17</v>
      </c>
      <c r="N2124" s="3">
        <v>2310.83</v>
      </c>
      <c r="O2124" t="s">
        <v>37</v>
      </c>
      <c r="P2124" t="s">
        <v>3555</v>
      </c>
    </row>
    <row r="2125" spans="1:16" x14ac:dyDescent="0.25">
      <c r="A2125" t="s">
        <v>2691</v>
      </c>
      <c r="B2125" t="s">
        <v>3554</v>
      </c>
      <c r="C2125" t="s">
        <v>3557</v>
      </c>
      <c r="D2125" t="s">
        <v>2540</v>
      </c>
      <c r="E2125" t="str">
        <f>VLOOKUP(Main!D2125,Sheet2!A:B,2,0)</f>
        <v>Office Equipment</v>
      </c>
      <c r="F2125" s="2">
        <v>42943</v>
      </c>
      <c r="G2125" t="s">
        <v>2541</v>
      </c>
      <c r="H2125" s="3">
        <v>1064.0899999999999</v>
      </c>
      <c r="I2125" s="3">
        <v>-532.04999999999995</v>
      </c>
      <c r="J2125" s="3">
        <v>532.04</v>
      </c>
      <c r="K2125" t="s">
        <v>36</v>
      </c>
      <c r="L2125" s="3">
        <v>86500</v>
      </c>
      <c r="M2125" s="3">
        <v>-43250</v>
      </c>
      <c r="N2125" s="3">
        <v>43250</v>
      </c>
      <c r="O2125" t="s">
        <v>37</v>
      </c>
      <c r="P2125" t="s">
        <v>3555</v>
      </c>
    </row>
    <row r="2126" spans="1:16" x14ac:dyDescent="0.25">
      <c r="A2126" t="s">
        <v>2692</v>
      </c>
      <c r="B2126" t="s">
        <v>3554</v>
      </c>
      <c r="C2126" t="s">
        <v>3557</v>
      </c>
      <c r="D2126" t="s">
        <v>2540</v>
      </c>
      <c r="E2126" t="str">
        <f>VLOOKUP(Main!D2126,Sheet2!A:B,2,0)</f>
        <v>Office Equipment</v>
      </c>
      <c r="F2126" s="2">
        <v>42943</v>
      </c>
      <c r="G2126" t="s">
        <v>2541</v>
      </c>
      <c r="H2126" s="3">
        <v>1064.0899999999999</v>
      </c>
      <c r="I2126" s="3">
        <v>-532.04999999999995</v>
      </c>
      <c r="J2126" s="3">
        <v>532.04</v>
      </c>
      <c r="K2126" t="s">
        <v>36</v>
      </c>
      <c r="L2126" s="3">
        <v>86500</v>
      </c>
      <c r="M2126" s="3">
        <v>-43250</v>
      </c>
      <c r="N2126" s="3">
        <v>43250</v>
      </c>
      <c r="O2126" t="s">
        <v>37</v>
      </c>
      <c r="P2126" t="s">
        <v>3555</v>
      </c>
    </row>
    <row r="2127" spans="1:16" x14ac:dyDescent="0.25">
      <c r="A2127" t="s">
        <v>2693</v>
      </c>
      <c r="B2127" t="s">
        <v>3554</v>
      </c>
      <c r="C2127" t="s">
        <v>3557</v>
      </c>
      <c r="D2127" t="s">
        <v>2540</v>
      </c>
      <c r="E2127" t="str">
        <f>VLOOKUP(Main!D2127,Sheet2!A:B,2,0)</f>
        <v>Office Equipment</v>
      </c>
      <c r="F2127" s="2">
        <v>42973</v>
      </c>
      <c r="G2127" t="s">
        <v>2694</v>
      </c>
      <c r="H2127" s="3">
        <v>14.6</v>
      </c>
      <c r="I2127" s="3">
        <v>-7.18</v>
      </c>
      <c r="J2127" s="3">
        <v>7.42</v>
      </c>
      <c r="K2127" t="s">
        <v>36</v>
      </c>
      <c r="L2127" s="3">
        <v>1200</v>
      </c>
      <c r="M2127" s="3">
        <v>-590</v>
      </c>
      <c r="N2127" s="3">
        <v>610</v>
      </c>
      <c r="O2127" t="s">
        <v>37</v>
      </c>
      <c r="P2127" t="s">
        <v>3555</v>
      </c>
    </row>
    <row r="2128" spans="1:16" x14ac:dyDescent="0.25">
      <c r="A2128" t="s">
        <v>2695</v>
      </c>
      <c r="B2128" t="s">
        <v>3554</v>
      </c>
      <c r="C2128" t="s">
        <v>3557</v>
      </c>
      <c r="D2128" t="s">
        <v>2540</v>
      </c>
      <c r="E2128" t="str">
        <f>VLOOKUP(Main!D2128,Sheet2!A:B,2,0)</f>
        <v>Office Equipment</v>
      </c>
      <c r="F2128" s="2">
        <v>42973</v>
      </c>
      <c r="G2128" t="s">
        <v>2694</v>
      </c>
      <c r="H2128" s="3">
        <v>14.59</v>
      </c>
      <c r="I2128" s="3">
        <v>-7.18</v>
      </c>
      <c r="J2128" s="3">
        <v>7.41</v>
      </c>
      <c r="K2128" t="s">
        <v>36</v>
      </c>
      <c r="L2128" s="3">
        <v>1200</v>
      </c>
      <c r="M2128" s="3">
        <v>-590</v>
      </c>
      <c r="N2128" s="3">
        <v>610</v>
      </c>
      <c r="O2128" t="s">
        <v>37</v>
      </c>
      <c r="P2128" t="s">
        <v>3555</v>
      </c>
    </row>
    <row r="2129" spans="1:16" x14ac:dyDescent="0.25">
      <c r="A2129" t="s">
        <v>2696</v>
      </c>
      <c r="B2129" t="s">
        <v>3554</v>
      </c>
      <c r="C2129" t="s">
        <v>3557</v>
      </c>
      <c r="D2129" t="s">
        <v>2540</v>
      </c>
      <c r="E2129" t="str">
        <f>VLOOKUP(Main!D2129,Sheet2!A:B,2,0)</f>
        <v>Office Equipment</v>
      </c>
      <c r="F2129" s="2">
        <v>42973</v>
      </c>
      <c r="G2129" t="s">
        <v>2694</v>
      </c>
      <c r="H2129" s="3">
        <v>14.59</v>
      </c>
      <c r="I2129" s="3">
        <v>-7.18</v>
      </c>
      <c r="J2129" s="3">
        <v>7.41</v>
      </c>
      <c r="K2129" t="s">
        <v>36</v>
      </c>
      <c r="L2129" s="3">
        <v>1200</v>
      </c>
      <c r="M2129" s="3">
        <v>-590</v>
      </c>
      <c r="N2129" s="3">
        <v>610</v>
      </c>
      <c r="O2129" t="s">
        <v>37</v>
      </c>
      <c r="P2129" t="s">
        <v>3555</v>
      </c>
    </row>
    <row r="2130" spans="1:16" x14ac:dyDescent="0.25">
      <c r="A2130" t="s">
        <v>2697</v>
      </c>
      <c r="B2130" t="s">
        <v>3554</v>
      </c>
      <c r="C2130" t="s">
        <v>3557</v>
      </c>
      <c r="D2130" t="s">
        <v>2540</v>
      </c>
      <c r="E2130" t="str">
        <f>VLOOKUP(Main!D2130,Sheet2!A:B,2,0)</f>
        <v>Office Equipment</v>
      </c>
      <c r="F2130" s="2">
        <v>42973</v>
      </c>
      <c r="G2130" t="s">
        <v>2694</v>
      </c>
      <c r="H2130" s="3">
        <v>14.59</v>
      </c>
      <c r="I2130" s="3">
        <v>-7.18</v>
      </c>
      <c r="J2130" s="3">
        <v>7.41</v>
      </c>
      <c r="K2130" t="s">
        <v>36</v>
      </c>
      <c r="L2130" s="3">
        <v>1200</v>
      </c>
      <c r="M2130" s="3">
        <v>-590</v>
      </c>
      <c r="N2130" s="3">
        <v>610</v>
      </c>
      <c r="O2130" t="s">
        <v>37</v>
      </c>
      <c r="P2130" t="s">
        <v>3555</v>
      </c>
    </row>
    <row r="2131" spans="1:16" x14ac:dyDescent="0.25">
      <c r="A2131" t="s">
        <v>2698</v>
      </c>
      <c r="B2131" t="s">
        <v>3554</v>
      </c>
      <c r="C2131" t="s">
        <v>3557</v>
      </c>
      <c r="D2131" t="s">
        <v>2540</v>
      </c>
      <c r="E2131" t="str">
        <f>VLOOKUP(Main!D2131,Sheet2!A:B,2,0)</f>
        <v>Office Equipment</v>
      </c>
      <c r="F2131" s="2">
        <v>42973</v>
      </c>
      <c r="G2131" t="s">
        <v>2694</v>
      </c>
      <c r="H2131" s="3">
        <v>14.59</v>
      </c>
      <c r="I2131" s="3">
        <v>-7.18</v>
      </c>
      <c r="J2131" s="3">
        <v>7.41</v>
      </c>
      <c r="K2131" t="s">
        <v>36</v>
      </c>
      <c r="L2131" s="3">
        <v>1200</v>
      </c>
      <c r="M2131" s="3">
        <v>-590</v>
      </c>
      <c r="N2131" s="3">
        <v>610</v>
      </c>
      <c r="O2131" t="s">
        <v>37</v>
      </c>
      <c r="P2131" t="s">
        <v>3555</v>
      </c>
    </row>
    <row r="2132" spans="1:16" x14ac:dyDescent="0.25">
      <c r="A2132" t="s">
        <v>2699</v>
      </c>
      <c r="B2132" t="s">
        <v>3554</v>
      </c>
      <c r="C2132" t="s">
        <v>3557</v>
      </c>
      <c r="D2132" t="s">
        <v>2540</v>
      </c>
      <c r="E2132" t="str">
        <f>VLOOKUP(Main!D2132,Sheet2!A:B,2,0)</f>
        <v>Office Equipment</v>
      </c>
      <c r="F2132" s="2">
        <v>42973</v>
      </c>
      <c r="G2132" t="s">
        <v>2694</v>
      </c>
      <c r="H2132" s="3">
        <v>14.59</v>
      </c>
      <c r="I2132" s="3">
        <v>-7.18</v>
      </c>
      <c r="J2132" s="3">
        <v>7.41</v>
      </c>
      <c r="K2132" t="s">
        <v>36</v>
      </c>
      <c r="L2132" s="3">
        <v>1200</v>
      </c>
      <c r="M2132" s="3">
        <v>-590</v>
      </c>
      <c r="N2132" s="3">
        <v>610</v>
      </c>
      <c r="O2132" t="s">
        <v>37</v>
      </c>
      <c r="P2132" t="s">
        <v>3555</v>
      </c>
    </row>
    <row r="2133" spans="1:16" x14ac:dyDescent="0.25">
      <c r="A2133" t="s">
        <v>2700</v>
      </c>
      <c r="B2133" t="s">
        <v>3554</v>
      </c>
      <c r="C2133" t="s">
        <v>3557</v>
      </c>
      <c r="D2133" t="s">
        <v>2540</v>
      </c>
      <c r="E2133" t="str">
        <f>VLOOKUP(Main!D2133,Sheet2!A:B,2,0)</f>
        <v>Office Equipment</v>
      </c>
      <c r="F2133" s="2">
        <v>42973</v>
      </c>
      <c r="G2133" t="s">
        <v>2694</v>
      </c>
      <c r="H2133" s="3">
        <v>14.59</v>
      </c>
      <c r="I2133" s="3">
        <v>-7.18</v>
      </c>
      <c r="J2133" s="3">
        <v>7.41</v>
      </c>
      <c r="K2133" t="s">
        <v>36</v>
      </c>
      <c r="L2133" s="3">
        <v>1200</v>
      </c>
      <c r="M2133" s="3">
        <v>-590</v>
      </c>
      <c r="N2133" s="3">
        <v>610</v>
      </c>
      <c r="O2133" t="s">
        <v>37</v>
      </c>
      <c r="P2133" t="s">
        <v>3555</v>
      </c>
    </row>
    <row r="2134" spans="1:16" x14ac:dyDescent="0.25">
      <c r="A2134" t="s">
        <v>2701</v>
      </c>
      <c r="B2134" t="s">
        <v>3554</v>
      </c>
      <c r="C2134" t="s">
        <v>3557</v>
      </c>
      <c r="D2134" t="s">
        <v>2540</v>
      </c>
      <c r="E2134" t="str">
        <f>VLOOKUP(Main!D2134,Sheet2!A:B,2,0)</f>
        <v>Office Equipment</v>
      </c>
      <c r="F2134" s="2">
        <v>42973</v>
      </c>
      <c r="G2134" t="s">
        <v>2694</v>
      </c>
      <c r="H2134" s="3">
        <v>14.59</v>
      </c>
      <c r="I2134" s="3">
        <v>-7.18</v>
      </c>
      <c r="J2134" s="3">
        <v>7.41</v>
      </c>
      <c r="K2134" t="s">
        <v>36</v>
      </c>
      <c r="L2134" s="3">
        <v>1200</v>
      </c>
      <c r="M2134" s="3">
        <v>-590</v>
      </c>
      <c r="N2134" s="3">
        <v>610</v>
      </c>
      <c r="O2134" t="s">
        <v>37</v>
      </c>
      <c r="P2134" t="s">
        <v>3555</v>
      </c>
    </row>
    <row r="2135" spans="1:16" x14ac:dyDescent="0.25">
      <c r="A2135" t="s">
        <v>2702</v>
      </c>
      <c r="B2135" t="s">
        <v>3554</v>
      </c>
      <c r="C2135" t="s">
        <v>3557</v>
      </c>
      <c r="D2135" t="s">
        <v>2540</v>
      </c>
      <c r="E2135" t="str">
        <f>VLOOKUP(Main!D2135,Sheet2!A:B,2,0)</f>
        <v>Office Equipment</v>
      </c>
      <c r="F2135" s="2">
        <v>42948</v>
      </c>
      <c r="G2135" t="s">
        <v>2703</v>
      </c>
      <c r="H2135" s="3">
        <v>170.23</v>
      </c>
      <c r="I2135" s="3">
        <v>-83.69</v>
      </c>
      <c r="J2135" s="3">
        <v>86.54</v>
      </c>
      <c r="K2135" t="s">
        <v>36</v>
      </c>
      <c r="L2135" s="3">
        <v>14000</v>
      </c>
      <c r="M2135" s="3">
        <v>-6883.33</v>
      </c>
      <c r="N2135" s="3">
        <v>7116.67</v>
      </c>
      <c r="O2135" t="s">
        <v>37</v>
      </c>
      <c r="P2135" t="s">
        <v>3555</v>
      </c>
    </row>
    <row r="2136" spans="1:16" x14ac:dyDescent="0.25">
      <c r="A2136" t="s">
        <v>2704</v>
      </c>
      <c r="B2136" t="s">
        <v>3554</v>
      </c>
      <c r="C2136" t="s">
        <v>3557</v>
      </c>
      <c r="D2136" t="s">
        <v>2540</v>
      </c>
      <c r="E2136" t="str">
        <f>VLOOKUP(Main!D2136,Sheet2!A:B,2,0)</f>
        <v>Office Equipment</v>
      </c>
      <c r="F2136" s="2">
        <v>43006</v>
      </c>
      <c r="G2136" t="s">
        <v>2705</v>
      </c>
      <c r="H2136" s="3">
        <v>1280.6400000000001</v>
      </c>
      <c r="I2136" s="3">
        <v>-618.96</v>
      </c>
      <c r="J2136" s="3">
        <v>661.68</v>
      </c>
      <c r="K2136" t="s">
        <v>36</v>
      </c>
      <c r="L2136" s="3">
        <v>105000</v>
      </c>
      <c r="M2136" s="3">
        <v>-50750</v>
      </c>
      <c r="N2136" s="3">
        <v>54250</v>
      </c>
      <c r="O2136" t="s">
        <v>37</v>
      </c>
      <c r="P2136" t="s">
        <v>3555</v>
      </c>
    </row>
    <row r="2137" spans="1:16" x14ac:dyDescent="0.25">
      <c r="A2137" t="s">
        <v>2706</v>
      </c>
      <c r="B2137" t="s">
        <v>3554</v>
      </c>
      <c r="C2137" t="s">
        <v>3557</v>
      </c>
      <c r="D2137" t="s">
        <v>2540</v>
      </c>
      <c r="E2137" t="str">
        <f>VLOOKUP(Main!D2137,Sheet2!A:B,2,0)</f>
        <v>Office Equipment</v>
      </c>
      <c r="F2137" s="2">
        <v>43031</v>
      </c>
      <c r="G2137" t="s">
        <v>2707</v>
      </c>
      <c r="H2137" s="3">
        <v>392.56</v>
      </c>
      <c r="I2137" s="3">
        <v>-186.48</v>
      </c>
      <c r="J2137" s="3">
        <v>206.08</v>
      </c>
      <c r="K2137" t="s">
        <v>36</v>
      </c>
      <c r="L2137" s="3">
        <v>32500</v>
      </c>
      <c r="M2137" s="3">
        <v>-15437.5</v>
      </c>
      <c r="N2137" s="3">
        <v>17062.5</v>
      </c>
      <c r="O2137" t="s">
        <v>37</v>
      </c>
      <c r="P2137" t="s">
        <v>3555</v>
      </c>
    </row>
    <row r="2138" spans="1:16" x14ac:dyDescent="0.25">
      <c r="A2138" t="s">
        <v>2708</v>
      </c>
      <c r="B2138" t="s">
        <v>3554</v>
      </c>
      <c r="C2138" t="s">
        <v>3557</v>
      </c>
      <c r="D2138" t="s">
        <v>2540</v>
      </c>
      <c r="E2138" t="str">
        <f>VLOOKUP(Main!D2138,Sheet2!A:B,2,0)</f>
        <v>Office Equipment</v>
      </c>
      <c r="F2138" s="2">
        <v>43061</v>
      </c>
      <c r="G2138" t="s">
        <v>2709</v>
      </c>
      <c r="H2138" s="3">
        <v>251.32</v>
      </c>
      <c r="I2138" s="3">
        <v>-117.28</v>
      </c>
      <c r="J2138" s="3">
        <v>134.04</v>
      </c>
      <c r="K2138" t="s">
        <v>36</v>
      </c>
      <c r="L2138" s="3">
        <v>21000</v>
      </c>
      <c r="M2138" s="3">
        <v>-9800</v>
      </c>
      <c r="N2138" s="3">
        <v>11200</v>
      </c>
      <c r="O2138" t="s">
        <v>37</v>
      </c>
      <c r="P2138" t="s">
        <v>3555</v>
      </c>
    </row>
    <row r="2139" spans="1:16" x14ac:dyDescent="0.25">
      <c r="A2139" t="s">
        <v>2710</v>
      </c>
      <c r="B2139" t="s">
        <v>3554</v>
      </c>
      <c r="C2139" t="s">
        <v>3557</v>
      </c>
      <c r="D2139" t="s">
        <v>2540</v>
      </c>
      <c r="E2139" t="str">
        <f>VLOOKUP(Main!D2139,Sheet2!A:B,2,0)</f>
        <v>Office Equipment</v>
      </c>
      <c r="F2139" s="2">
        <v>43100</v>
      </c>
      <c r="G2139" t="s">
        <v>2711</v>
      </c>
      <c r="H2139" s="3">
        <v>1039.79</v>
      </c>
      <c r="I2139" s="3">
        <v>-476.57</v>
      </c>
      <c r="J2139" s="3">
        <v>563.22</v>
      </c>
      <c r="K2139" t="s">
        <v>36</v>
      </c>
      <c r="L2139" s="3">
        <v>86500</v>
      </c>
      <c r="M2139" s="3">
        <v>-39645.83</v>
      </c>
      <c r="N2139" s="3">
        <v>46854.17</v>
      </c>
      <c r="O2139" t="s">
        <v>37</v>
      </c>
      <c r="P2139" t="s">
        <v>3555</v>
      </c>
    </row>
    <row r="2140" spans="1:16" x14ac:dyDescent="0.25">
      <c r="A2140" t="s">
        <v>2712</v>
      </c>
      <c r="B2140" t="s">
        <v>3554</v>
      </c>
      <c r="C2140" t="s">
        <v>3557</v>
      </c>
      <c r="D2140" t="s">
        <v>2540</v>
      </c>
      <c r="E2140" t="str">
        <f>VLOOKUP(Main!D2140,Sheet2!A:B,2,0)</f>
        <v>Office Equipment</v>
      </c>
      <c r="F2140" s="2">
        <v>43158</v>
      </c>
      <c r="G2140" t="s">
        <v>2713</v>
      </c>
      <c r="H2140" s="3">
        <v>3540.78</v>
      </c>
      <c r="I2140" s="3">
        <v>-1563.85</v>
      </c>
      <c r="J2140" s="3">
        <v>1976.93</v>
      </c>
      <c r="K2140" t="s">
        <v>36</v>
      </c>
      <c r="L2140" s="3">
        <v>295550</v>
      </c>
      <c r="M2140" s="3">
        <v>-130534.58</v>
      </c>
      <c r="N2140" s="3">
        <v>165015.42000000001</v>
      </c>
      <c r="O2140" t="s">
        <v>37</v>
      </c>
      <c r="P2140" t="s">
        <v>3555</v>
      </c>
    </row>
    <row r="2141" spans="1:16" x14ac:dyDescent="0.25">
      <c r="A2141" t="s">
        <v>2714</v>
      </c>
      <c r="B2141" t="s">
        <v>3554</v>
      </c>
      <c r="C2141" t="s">
        <v>3557</v>
      </c>
      <c r="D2141" t="s">
        <v>2540</v>
      </c>
      <c r="E2141" t="str">
        <f>VLOOKUP(Main!D2141,Sheet2!A:B,2,0)</f>
        <v>Office Equipment</v>
      </c>
      <c r="F2141" s="2">
        <v>43191</v>
      </c>
      <c r="G2141" t="s">
        <v>2715</v>
      </c>
      <c r="H2141" s="3">
        <v>3193.2</v>
      </c>
      <c r="I2141" s="3">
        <v>-1357.11</v>
      </c>
      <c r="J2141" s="3">
        <v>1836.09</v>
      </c>
      <c r="K2141" t="s">
        <v>36</v>
      </c>
      <c r="L2141" s="3">
        <v>266600</v>
      </c>
      <c r="M2141" s="3">
        <v>-113305</v>
      </c>
      <c r="N2141" s="3">
        <v>153295</v>
      </c>
      <c r="O2141" t="s">
        <v>37</v>
      </c>
      <c r="P2141" t="s">
        <v>3555</v>
      </c>
    </row>
    <row r="2142" spans="1:16" x14ac:dyDescent="0.25">
      <c r="A2142" t="s">
        <v>2716</v>
      </c>
      <c r="B2142" t="s">
        <v>3554</v>
      </c>
      <c r="C2142" t="s">
        <v>3557</v>
      </c>
      <c r="D2142" t="s">
        <v>2540</v>
      </c>
      <c r="E2142" t="str">
        <f>VLOOKUP(Main!D2142,Sheet2!A:B,2,0)</f>
        <v>Office Equipment</v>
      </c>
      <c r="F2142" s="2">
        <v>43159</v>
      </c>
      <c r="G2142" t="s">
        <v>2717</v>
      </c>
      <c r="H2142" s="3">
        <v>479.1</v>
      </c>
      <c r="I2142" s="3">
        <v>-211.6</v>
      </c>
      <c r="J2142" s="3">
        <v>267.5</v>
      </c>
      <c r="K2142" t="s">
        <v>36</v>
      </c>
      <c r="L2142" s="3">
        <v>40000</v>
      </c>
      <c r="M2142" s="3">
        <v>-17666.669999999998</v>
      </c>
      <c r="N2142" s="3">
        <v>22333.33</v>
      </c>
      <c r="O2142" t="s">
        <v>37</v>
      </c>
      <c r="P2142" t="s">
        <v>3555</v>
      </c>
    </row>
    <row r="2143" spans="1:16" x14ac:dyDescent="0.25">
      <c r="A2143" t="s">
        <v>2718</v>
      </c>
      <c r="B2143" t="s">
        <v>3554</v>
      </c>
      <c r="C2143" t="s">
        <v>3557</v>
      </c>
      <c r="D2143" t="s">
        <v>2540</v>
      </c>
      <c r="E2143" t="str">
        <f>VLOOKUP(Main!D2143,Sheet2!A:B,2,0)</f>
        <v>Office Equipment</v>
      </c>
      <c r="F2143" s="2">
        <v>43220</v>
      </c>
      <c r="G2143" t="s">
        <v>2674</v>
      </c>
      <c r="H2143" s="3">
        <v>2455.09</v>
      </c>
      <c r="I2143" s="3">
        <v>-1043.42</v>
      </c>
      <c r="J2143" s="3">
        <v>1411.67</v>
      </c>
      <c r="K2143" t="s">
        <v>36</v>
      </c>
      <c r="L2143" s="3">
        <v>205000</v>
      </c>
      <c r="M2143" s="3">
        <v>-87125</v>
      </c>
      <c r="N2143" s="3">
        <v>117875</v>
      </c>
      <c r="O2143" t="s">
        <v>37</v>
      </c>
      <c r="P2143" t="s">
        <v>3555</v>
      </c>
    </row>
    <row r="2144" spans="1:16" x14ac:dyDescent="0.25">
      <c r="A2144" t="s">
        <v>2719</v>
      </c>
      <c r="B2144" t="s">
        <v>3554</v>
      </c>
      <c r="C2144" t="s">
        <v>3557</v>
      </c>
      <c r="D2144" t="s">
        <v>2540</v>
      </c>
      <c r="E2144" t="str">
        <f>VLOOKUP(Main!D2144,Sheet2!A:B,2,0)</f>
        <v>Office Equipment</v>
      </c>
      <c r="F2144" s="2">
        <v>43220</v>
      </c>
      <c r="G2144" t="s">
        <v>2674</v>
      </c>
      <c r="H2144" s="3">
        <v>2155.69</v>
      </c>
      <c r="I2144" s="3">
        <v>-916.17</v>
      </c>
      <c r="J2144" s="3">
        <v>1239.52</v>
      </c>
      <c r="K2144" t="s">
        <v>36</v>
      </c>
      <c r="L2144" s="3">
        <v>180000</v>
      </c>
      <c r="M2144" s="3">
        <v>-76500</v>
      </c>
      <c r="N2144" s="3">
        <v>103500</v>
      </c>
      <c r="O2144" t="s">
        <v>37</v>
      </c>
      <c r="P2144" t="s">
        <v>3555</v>
      </c>
    </row>
    <row r="2145" spans="1:16" x14ac:dyDescent="0.25">
      <c r="A2145" t="s">
        <v>2720</v>
      </c>
      <c r="B2145" t="s">
        <v>3554</v>
      </c>
      <c r="C2145" t="s">
        <v>3557</v>
      </c>
      <c r="D2145" t="s">
        <v>2540</v>
      </c>
      <c r="E2145" t="str">
        <f>VLOOKUP(Main!D2145,Sheet2!A:B,2,0)</f>
        <v>Office Equipment</v>
      </c>
      <c r="F2145" s="2">
        <v>43220</v>
      </c>
      <c r="G2145" t="s">
        <v>2674</v>
      </c>
      <c r="H2145" s="3">
        <v>2155.69</v>
      </c>
      <c r="I2145" s="3">
        <v>-916.17</v>
      </c>
      <c r="J2145" s="3">
        <v>1239.52</v>
      </c>
      <c r="K2145" t="s">
        <v>36</v>
      </c>
      <c r="L2145" s="3">
        <v>180000</v>
      </c>
      <c r="M2145" s="3">
        <v>-76500</v>
      </c>
      <c r="N2145" s="3">
        <v>103500</v>
      </c>
      <c r="O2145" t="s">
        <v>37</v>
      </c>
      <c r="P2145" t="s">
        <v>3555</v>
      </c>
    </row>
    <row r="2146" spans="1:16" x14ac:dyDescent="0.25">
      <c r="A2146" t="s">
        <v>2721</v>
      </c>
      <c r="B2146" t="s">
        <v>3554</v>
      </c>
      <c r="C2146" t="s">
        <v>3557</v>
      </c>
      <c r="D2146" t="s">
        <v>2540</v>
      </c>
      <c r="E2146" t="str">
        <f>VLOOKUP(Main!D2146,Sheet2!A:B,2,0)</f>
        <v>Office Equipment</v>
      </c>
      <c r="F2146" s="2">
        <v>43159</v>
      </c>
      <c r="G2146" t="s">
        <v>2722</v>
      </c>
      <c r="H2146" s="3">
        <v>6512.95</v>
      </c>
      <c r="I2146" s="3">
        <v>-2876.57</v>
      </c>
      <c r="J2146" s="3">
        <v>3636.38</v>
      </c>
      <c r="K2146" t="s">
        <v>36</v>
      </c>
      <c r="L2146" s="3">
        <v>540492</v>
      </c>
      <c r="M2146" s="3">
        <v>-238717.3</v>
      </c>
      <c r="N2146" s="3">
        <v>301774.7</v>
      </c>
      <c r="O2146" t="s">
        <v>37</v>
      </c>
      <c r="P2146" t="s">
        <v>3555</v>
      </c>
    </row>
    <row r="2147" spans="1:16" x14ac:dyDescent="0.25">
      <c r="A2147" t="s">
        <v>2723</v>
      </c>
      <c r="B2147" t="s">
        <v>3554</v>
      </c>
      <c r="C2147" t="s">
        <v>3557</v>
      </c>
      <c r="D2147" t="s">
        <v>2540</v>
      </c>
      <c r="E2147" t="str">
        <f>VLOOKUP(Main!D2147,Sheet2!A:B,2,0)</f>
        <v>Office Equipment</v>
      </c>
      <c r="F2147" s="2">
        <v>43159</v>
      </c>
      <c r="G2147" t="s">
        <v>2674</v>
      </c>
      <c r="H2147" s="3">
        <v>988.67</v>
      </c>
      <c r="I2147" s="3">
        <v>-436.67</v>
      </c>
      <c r="J2147" s="3">
        <v>552</v>
      </c>
      <c r="K2147" t="s">
        <v>36</v>
      </c>
      <c r="L2147" s="3">
        <v>82000</v>
      </c>
      <c r="M2147" s="3">
        <v>-36216.67</v>
      </c>
      <c r="N2147" s="3">
        <v>45783.33</v>
      </c>
      <c r="O2147" t="s">
        <v>37</v>
      </c>
      <c r="P2147" t="s">
        <v>3555</v>
      </c>
    </row>
    <row r="2148" spans="1:16" x14ac:dyDescent="0.25">
      <c r="A2148" t="s">
        <v>2724</v>
      </c>
      <c r="B2148" t="s">
        <v>3554</v>
      </c>
      <c r="C2148" t="s">
        <v>3557</v>
      </c>
      <c r="D2148" t="s">
        <v>2540</v>
      </c>
      <c r="E2148" t="str">
        <f>VLOOKUP(Main!D2148,Sheet2!A:B,2,0)</f>
        <v>Office Equipment</v>
      </c>
      <c r="F2148" s="2">
        <v>43159</v>
      </c>
      <c r="G2148" t="s">
        <v>2725</v>
      </c>
      <c r="H2148" s="3">
        <v>312.54000000000002</v>
      </c>
      <c r="I2148" s="3">
        <v>-138.03</v>
      </c>
      <c r="J2148" s="3">
        <v>174.51</v>
      </c>
      <c r="K2148" t="s">
        <v>36</v>
      </c>
      <c r="L2148" s="3">
        <v>26000</v>
      </c>
      <c r="M2148" s="3">
        <v>-11483.33</v>
      </c>
      <c r="N2148" s="3">
        <v>14516.67</v>
      </c>
      <c r="O2148" t="s">
        <v>37</v>
      </c>
      <c r="P2148" t="s">
        <v>3555</v>
      </c>
    </row>
    <row r="2149" spans="1:16" x14ac:dyDescent="0.25">
      <c r="A2149" t="s">
        <v>2726</v>
      </c>
      <c r="B2149" t="s">
        <v>3554</v>
      </c>
      <c r="C2149" t="s">
        <v>3557</v>
      </c>
      <c r="D2149" t="s">
        <v>2540</v>
      </c>
      <c r="E2149" t="str">
        <f>VLOOKUP(Main!D2149,Sheet2!A:B,2,0)</f>
        <v>Office Equipment</v>
      </c>
      <c r="F2149" s="2">
        <v>43220</v>
      </c>
      <c r="G2149" t="s">
        <v>1872</v>
      </c>
      <c r="H2149" s="3">
        <v>203.61</v>
      </c>
      <c r="I2149" s="3">
        <v>-86.53</v>
      </c>
      <c r="J2149" s="3">
        <v>117.08</v>
      </c>
      <c r="K2149" t="s">
        <v>36</v>
      </c>
      <c r="L2149" s="3">
        <v>17000</v>
      </c>
      <c r="M2149" s="3">
        <v>-7225</v>
      </c>
      <c r="N2149" s="3">
        <v>9775</v>
      </c>
      <c r="O2149" t="s">
        <v>37</v>
      </c>
      <c r="P2149" t="s">
        <v>3555</v>
      </c>
    </row>
    <row r="2150" spans="1:16" x14ac:dyDescent="0.25">
      <c r="A2150" t="s">
        <v>2727</v>
      </c>
      <c r="B2150" t="s">
        <v>3554</v>
      </c>
      <c r="C2150" t="s">
        <v>3557</v>
      </c>
      <c r="D2150" t="s">
        <v>2540</v>
      </c>
      <c r="E2150" t="str">
        <f>VLOOKUP(Main!D2150,Sheet2!A:B,2,0)</f>
        <v>Office Equipment</v>
      </c>
      <c r="F2150" s="2">
        <v>43220</v>
      </c>
      <c r="G2150" t="s">
        <v>1872</v>
      </c>
      <c r="H2150" s="3">
        <v>203.61</v>
      </c>
      <c r="I2150" s="3">
        <v>-86.53</v>
      </c>
      <c r="J2150" s="3">
        <v>117.08</v>
      </c>
      <c r="K2150" t="s">
        <v>36</v>
      </c>
      <c r="L2150" s="3">
        <v>17000</v>
      </c>
      <c r="M2150" s="3">
        <v>-7225</v>
      </c>
      <c r="N2150" s="3">
        <v>9775</v>
      </c>
      <c r="O2150" t="s">
        <v>37</v>
      </c>
      <c r="P2150" t="s">
        <v>3555</v>
      </c>
    </row>
    <row r="2151" spans="1:16" x14ac:dyDescent="0.25">
      <c r="A2151" t="s">
        <v>2728</v>
      </c>
      <c r="B2151" t="s">
        <v>3554</v>
      </c>
      <c r="C2151" t="s">
        <v>3557</v>
      </c>
      <c r="D2151" t="s">
        <v>2540</v>
      </c>
      <c r="E2151" t="str">
        <f>VLOOKUP(Main!D2151,Sheet2!A:B,2,0)</f>
        <v>Office Equipment</v>
      </c>
      <c r="F2151" s="2">
        <v>43220</v>
      </c>
      <c r="G2151" t="s">
        <v>1872</v>
      </c>
      <c r="H2151" s="3">
        <v>203.61</v>
      </c>
      <c r="I2151" s="3">
        <v>-86.53</v>
      </c>
      <c r="J2151" s="3">
        <v>117.08</v>
      </c>
      <c r="K2151" t="s">
        <v>36</v>
      </c>
      <c r="L2151" s="3">
        <v>17000</v>
      </c>
      <c r="M2151" s="3">
        <v>-7225</v>
      </c>
      <c r="N2151" s="3">
        <v>9775</v>
      </c>
      <c r="O2151" t="s">
        <v>37</v>
      </c>
      <c r="P2151" t="s">
        <v>3555</v>
      </c>
    </row>
    <row r="2152" spans="1:16" x14ac:dyDescent="0.25">
      <c r="A2152" t="s">
        <v>2729</v>
      </c>
      <c r="B2152" t="s">
        <v>3554</v>
      </c>
      <c r="C2152" t="s">
        <v>3557</v>
      </c>
      <c r="D2152" t="s">
        <v>2540</v>
      </c>
      <c r="E2152" t="str">
        <f>VLOOKUP(Main!D2152,Sheet2!A:B,2,0)</f>
        <v>Office Equipment</v>
      </c>
      <c r="F2152" s="2">
        <v>43220</v>
      </c>
      <c r="G2152" t="s">
        <v>1872</v>
      </c>
      <c r="H2152" s="3">
        <v>203.61</v>
      </c>
      <c r="I2152" s="3">
        <v>-86.53</v>
      </c>
      <c r="J2152" s="3">
        <v>117.08</v>
      </c>
      <c r="K2152" t="s">
        <v>36</v>
      </c>
      <c r="L2152" s="3">
        <v>17000</v>
      </c>
      <c r="M2152" s="3">
        <v>-7225</v>
      </c>
      <c r="N2152" s="3">
        <v>9775</v>
      </c>
      <c r="O2152" t="s">
        <v>37</v>
      </c>
      <c r="P2152" t="s">
        <v>3555</v>
      </c>
    </row>
    <row r="2153" spans="1:16" x14ac:dyDescent="0.25">
      <c r="A2153" t="s">
        <v>2730</v>
      </c>
      <c r="B2153" t="s">
        <v>3554</v>
      </c>
      <c r="C2153" t="s">
        <v>3557</v>
      </c>
      <c r="D2153" t="s">
        <v>2540</v>
      </c>
      <c r="E2153" t="str">
        <f>VLOOKUP(Main!D2153,Sheet2!A:B,2,0)</f>
        <v>Office Equipment</v>
      </c>
      <c r="F2153" s="2">
        <v>43220</v>
      </c>
      <c r="G2153" t="s">
        <v>1872</v>
      </c>
      <c r="H2153" s="3">
        <v>203.65</v>
      </c>
      <c r="I2153" s="3">
        <v>-86.57</v>
      </c>
      <c r="J2153" s="3">
        <v>117.08</v>
      </c>
      <c r="K2153" t="s">
        <v>36</v>
      </c>
      <c r="L2153" s="3">
        <v>17000</v>
      </c>
      <c r="M2153" s="3">
        <v>-7225</v>
      </c>
      <c r="N2153" s="3">
        <v>9775</v>
      </c>
      <c r="O2153" t="s">
        <v>37</v>
      </c>
      <c r="P2153" t="s">
        <v>3555</v>
      </c>
    </row>
    <row r="2154" spans="1:16" x14ac:dyDescent="0.25">
      <c r="A2154" t="s">
        <v>2731</v>
      </c>
      <c r="B2154" t="s">
        <v>3554</v>
      </c>
      <c r="C2154" t="s">
        <v>3557</v>
      </c>
      <c r="D2154" t="s">
        <v>2540</v>
      </c>
      <c r="E2154" t="str">
        <f>VLOOKUP(Main!D2154,Sheet2!A:B,2,0)</f>
        <v>Office Equipment</v>
      </c>
      <c r="F2154" s="2">
        <v>43249</v>
      </c>
      <c r="G2154" t="s">
        <v>2674</v>
      </c>
      <c r="H2154" s="3">
        <v>874.25</v>
      </c>
      <c r="I2154" s="3">
        <v>-364.29</v>
      </c>
      <c r="J2154" s="3">
        <v>509.96</v>
      </c>
      <c r="K2154" t="s">
        <v>36</v>
      </c>
      <c r="L2154" s="3">
        <v>73000</v>
      </c>
      <c r="M2154" s="3">
        <v>-30416.67</v>
      </c>
      <c r="N2154" s="3">
        <v>42583.33</v>
      </c>
      <c r="O2154" t="s">
        <v>37</v>
      </c>
      <c r="P2154" t="s">
        <v>3555</v>
      </c>
    </row>
    <row r="2155" spans="1:16" x14ac:dyDescent="0.25">
      <c r="A2155" t="s">
        <v>2732</v>
      </c>
      <c r="B2155" t="s">
        <v>3554</v>
      </c>
      <c r="C2155" t="s">
        <v>3557</v>
      </c>
      <c r="D2155" t="s">
        <v>2540</v>
      </c>
      <c r="E2155" t="str">
        <f>VLOOKUP(Main!D2155,Sheet2!A:B,2,0)</f>
        <v>Office Equipment</v>
      </c>
      <c r="F2155" s="2">
        <v>43281</v>
      </c>
      <c r="G2155" t="s">
        <v>2733</v>
      </c>
      <c r="H2155" s="3">
        <v>214.89</v>
      </c>
      <c r="I2155" s="3">
        <v>-87.75</v>
      </c>
      <c r="J2155" s="3">
        <v>127.14</v>
      </c>
      <c r="K2155" t="s">
        <v>36</v>
      </c>
      <c r="L2155" s="3">
        <v>18000</v>
      </c>
      <c r="M2155" s="3">
        <v>-7350</v>
      </c>
      <c r="N2155" s="3">
        <v>10650</v>
      </c>
      <c r="O2155" t="s">
        <v>37</v>
      </c>
      <c r="P2155" t="s">
        <v>3555</v>
      </c>
    </row>
    <row r="2156" spans="1:16" x14ac:dyDescent="0.25">
      <c r="A2156" t="s">
        <v>2734</v>
      </c>
      <c r="B2156" t="s">
        <v>3554</v>
      </c>
      <c r="C2156" t="s">
        <v>3557</v>
      </c>
      <c r="D2156" t="s">
        <v>2540</v>
      </c>
      <c r="E2156" t="str">
        <f>VLOOKUP(Main!D2156,Sheet2!A:B,2,0)</f>
        <v>Office Equipment</v>
      </c>
      <c r="F2156" s="2">
        <v>43281</v>
      </c>
      <c r="G2156" t="s">
        <v>2733</v>
      </c>
      <c r="H2156" s="3">
        <v>214.93</v>
      </c>
      <c r="I2156" s="3">
        <v>-87.75</v>
      </c>
      <c r="J2156" s="3">
        <v>127.18</v>
      </c>
      <c r="K2156" t="s">
        <v>36</v>
      </c>
      <c r="L2156" s="3">
        <v>18000</v>
      </c>
      <c r="M2156" s="3">
        <v>-7350</v>
      </c>
      <c r="N2156" s="3">
        <v>10650</v>
      </c>
      <c r="O2156" t="s">
        <v>37</v>
      </c>
      <c r="P2156" t="s">
        <v>3555</v>
      </c>
    </row>
    <row r="2157" spans="1:16" x14ac:dyDescent="0.25">
      <c r="A2157" t="s">
        <v>2735</v>
      </c>
      <c r="B2157" t="s">
        <v>3554</v>
      </c>
      <c r="C2157" t="s">
        <v>3557</v>
      </c>
      <c r="D2157" t="s">
        <v>2540</v>
      </c>
      <c r="E2157" t="str">
        <f>VLOOKUP(Main!D2157,Sheet2!A:B,2,0)</f>
        <v>Office Equipment</v>
      </c>
      <c r="F2157" s="2">
        <v>43281</v>
      </c>
      <c r="G2157" t="s">
        <v>2733</v>
      </c>
      <c r="H2157" s="3">
        <v>214.93</v>
      </c>
      <c r="I2157" s="3">
        <v>-87.75</v>
      </c>
      <c r="J2157" s="3">
        <v>127.18</v>
      </c>
      <c r="K2157" t="s">
        <v>36</v>
      </c>
      <c r="L2157" s="3">
        <v>18000</v>
      </c>
      <c r="M2157" s="3">
        <v>-7350</v>
      </c>
      <c r="N2157" s="3">
        <v>10650</v>
      </c>
      <c r="O2157" t="s">
        <v>37</v>
      </c>
      <c r="P2157" t="s">
        <v>3555</v>
      </c>
    </row>
    <row r="2158" spans="1:16" x14ac:dyDescent="0.25">
      <c r="A2158" t="s">
        <v>2736</v>
      </c>
      <c r="B2158" t="s">
        <v>3554</v>
      </c>
      <c r="C2158" t="s">
        <v>3557</v>
      </c>
      <c r="D2158" t="s">
        <v>2540</v>
      </c>
      <c r="E2158" t="str">
        <f>VLOOKUP(Main!D2158,Sheet2!A:B,2,0)</f>
        <v>Office Equipment</v>
      </c>
      <c r="F2158" s="2">
        <v>43281</v>
      </c>
      <c r="G2158" t="s">
        <v>2733</v>
      </c>
      <c r="H2158" s="3">
        <v>214.93</v>
      </c>
      <c r="I2158" s="3">
        <v>-87.75</v>
      </c>
      <c r="J2158" s="3">
        <v>127.18</v>
      </c>
      <c r="K2158" t="s">
        <v>36</v>
      </c>
      <c r="L2158" s="3">
        <v>18000</v>
      </c>
      <c r="M2158" s="3">
        <v>-7350</v>
      </c>
      <c r="N2158" s="3">
        <v>10650</v>
      </c>
      <c r="O2158" t="s">
        <v>37</v>
      </c>
      <c r="P2158" t="s">
        <v>3555</v>
      </c>
    </row>
    <row r="2159" spans="1:16" x14ac:dyDescent="0.25">
      <c r="A2159" t="s">
        <v>2737</v>
      </c>
      <c r="B2159" t="s">
        <v>3554</v>
      </c>
      <c r="C2159" t="s">
        <v>3557</v>
      </c>
      <c r="D2159" t="s">
        <v>2540</v>
      </c>
      <c r="E2159" t="str">
        <f>VLOOKUP(Main!D2159,Sheet2!A:B,2,0)</f>
        <v>Office Equipment</v>
      </c>
      <c r="F2159" s="2">
        <v>43281</v>
      </c>
      <c r="G2159" t="s">
        <v>2733</v>
      </c>
      <c r="H2159" s="3">
        <v>214.93</v>
      </c>
      <c r="I2159" s="3">
        <v>-87.75</v>
      </c>
      <c r="J2159" s="3">
        <v>127.18</v>
      </c>
      <c r="K2159" t="s">
        <v>36</v>
      </c>
      <c r="L2159" s="3">
        <v>18000</v>
      </c>
      <c r="M2159" s="3">
        <v>-7350</v>
      </c>
      <c r="N2159" s="3">
        <v>10650</v>
      </c>
      <c r="O2159" t="s">
        <v>37</v>
      </c>
      <c r="P2159" t="s">
        <v>3555</v>
      </c>
    </row>
    <row r="2160" spans="1:16" x14ac:dyDescent="0.25">
      <c r="A2160" t="s">
        <v>2738</v>
      </c>
      <c r="B2160" t="s">
        <v>3554</v>
      </c>
      <c r="C2160" t="s">
        <v>3557</v>
      </c>
      <c r="D2160" t="s">
        <v>2540</v>
      </c>
      <c r="E2160" t="str">
        <f>VLOOKUP(Main!D2160,Sheet2!A:B,2,0)</f>
        <v>Office Equipment</v>
      </c>
      <c r="F2160" s="2">
        <v>43281</v>
      </c>
      <c r="G2160" t="s">
        <v>2733</v>
      </c>
      <c r="H2160" s="3">
        <v>214.93</v>
      </c>
      <c r="I2160" s="3">
        <v>-87.75</v>
      </c>
      <c r="J2160" s="3">
        <v>127.18</v>
      </c>
      <c r="K2160" t="s">
        <v>36</v>
      </c>
      <c r="L2160" s="3">
        <v>18000</v>
      </c>
      <c r="M2160" s="3">
        <v>-7350</v>
      </c>
      <c r="N2160" s="3">
        <v>10650</v>
      </c>
      <c r="O2160" t="s">
        <v>37</v>
      </c>
      <c r="P2160" t="s">
        <v>3555</v>
      </c>
    </row>
    <row r="2161" spans="1:16" x14ac:dyDescent="0.25">
      <c r="A2161" t="s">
        <v>2739</v>
      </c>
      <c r="B2161" t="s">
        <v>3554</v>
      </c>
      <c r="C2161" t="s">
        <v>3557</v>
      </c>
      <c r="D2161" t="s">
        <v>2540</v>
      </c>
      <c r="E2161" t="str">
        <f>VLOOKUP(Main!D2161,Sheet2!A:B,2,0)</f>
        <v>Office Equipment</v>
      </c>
      <c r="F2161" s="2">
        <v>43281</v>
      </c>
      <c r="G2161" t="s">
        <v>2733</v>
      </c>
      <c r="H2161" s="3">
        <v>214.93</v>
      </c>
      <c r="I2161" s="3">
        <v>-87.75</v>
      </c>
      <c r="J2161" s="3">
        <v>127.18</v>
      </c>
      <c r="K2161" t="s">
        <v>36</v>
      </c>
      <c r="L2161" s="3">
        <v>18000</v>
      </c>
      <c r="M2161" s="3">
        <v>-7350</v>
      </c>
      <c r="N2161" s="3">
        <v>10650</v>
      </c>
      <c r="O2161" t="s">
        <v>37</v>
      </c>
      <c r="P2161" t="s">
        <v>3555</v>
      </c>
    </row>
    <row r="2162" spans="1:16" x14ac:dyDescent="0.25">
      <c r="A2162" t="s">
        <v>2740</v>
      </c>
      <c r="B2162" t="s">
        <v>3554</v>
      </c>
      <c r="C2162" t="s">
        <v>3557</v>
      </c>
      <c r="D2162" t="s">
        <v>2540</v>
      </c>
      <c r="E2162" t="str">
        <f>VLOOKUP(Main!D2162,Sheet2!A:B,2,0)</f>
        <v>Office Equipment</v>
      </c>
      <c r="F2162" s="2">
        <v>43281</v>
      </c>
      <c r="G2162" t="s">
        <v>2741</v>
      </c>
      <c r="H2162" s="3">
        <v>465.68</v>
      </c>
      <c r="I2162" s="3">
        <v>-190.16</v>
      </c>
      <c r="J2162" s="3">
        <v>275.52</v>
      </c>
      <c r="K2162" t="s">
        <v>36</v>
      </c>
      <c r="L2162" s="3">
        <v>39000</v>
      </c>
      <c r="M2162" s="3">
        <v>-15925</v>
      </c>
      <c r="N2162" s="3">
        <v>23075</v>
      </c>
      <c r="O2162" t="s">
        <v>37</v>
      </c>
      <c r="P2162" t="s">
        <v>3555</v>
      </c>
    </row>
    <row r="2163" spans="1:16" x14ac:dyDescent="0.25">
      <c r="A2163" t="s">
        <v>2742</v>
      </c>
      <c r="B2163" t="s">
        <v>3554</v>
      </c>
      <c r="C2163" t="s">
        <v>3557</v>
      </c>
      <c r="D2163" t="s">
        <v>2540</v>
      </c>
      <c r="E2163" t="str">
        <f>VLOOKUP(Main!D2163,Sheet2!A:B,2,0)</f>
        <v>Office Equipment</v>
      </c>
      <c r="F2163" s="2">
        <v>43281</v>
      </c>
      <c r="G2163" t="s">
        <v>2743</v>
      </c>
      <c r="H2163" s="3">
        <v>334.33</v>
      </c>
      <c r="I2163" s="3">
        <v>-136.51</v>
      </c>
      <c r="J2163" s="3">
        <v>197.82</v>
      </c>
      <c r="K2163" t="s">
        <v>36</v>
      </c>
      <c r="L2163" s="3">
        <v>28000</v>
      </c>
      <c r="M2163" s="3">
        <v>-11433.33</v>
      </c>
      <c r="N2163" s="3">
        <v>16566.669999999998</v>
      </c>
      <c r="O2163" t="s">
        <v>37</v>
      </c>
      <c r="P2163" t="s">
        <v>3555</v>
      </c>
    </row>
    <row r="2164" spans="1:16" x14ac:dyDescent="0.25">
      <c r="A2164" t="s">
        <v>2744</v>
      </c>
      <c r="B2164" t="s">
        <v>3554</v>
      </c>
      <c r="C2164" t="s">
        <v>3557</v>
      </c>
      <c r="D2164" t="s">
        <v>2540</v>
      </c>
      <c r="E2164" t="str">
        <f>VLOOKUP(Main!D2164,Sheet2!A:B,2,0)</f>
        <v>Office Equipment</v>
      </c>
      <c r="F2164" s="2">
        <v>43251</v>
      </c>
      <c r="G2164" t="s">
        <v>2745</v>
      </c>
      <c r="H2164" s="3">
        <v>4720.75</v>
      </c>
      <c r="I2164" s="3">
        <v>-1966.99</v>
      </c>
      <c r="J2164" s="3">
        <v>2753.76</v>
      </c>
      <c r="K2164" t="s">
        <v>36</v>
      </c>
      <c r="L2164" s="3">
        <v>394182</v>
      </c>
      <c r="M2164" s="3">
        <v>-164242.5</v>
      </c>
      <c r="N2164" s="3">
        <v>229939.5</v>
      </c>
      <c r="O2164" t="s">
        <v>37</v>
      </c>
      <c r="P2164" t="s">
        <v>3555</v>
      </c>
    </row>
    <row r="2165" spans="1:16" x14ac:dyDescent="0.25">
      <c r="A2165" t="s">
        <v>2746</v>
      </c>
      <c r="B2165" t="s">
        <v>3554</v>
      </c>
      <c r="C2165" t="s">
        <v>3557</v>
      </c>
      <c r="D2165" t="s">
        <v>2540</v>
      </c>
      <c r="E2165" t="str">
        <f>VLOOKUP(Main!D2165,Sheet2!A:B,2,0)</f>
        <v>Office Equipment</v>
      </c>
      <c r="F2165" s="2">
        <v>43251</v>
      </c>
      <c r="G2165" t="s">
        <v>2725</v>
      </c>
      <c r="H2165" s="3">
        <v>341.46</v>
      </c>
      <c r="I2165" s="3">
        <v>-142.29</v>
      </c>
      <c r="J2165" s="3">
        <v>199.17</v>
      </c>
      <c r="K2165" t="s">
        <v>36</v>
      </c>
      <c r="L2165" s="3">
        <v>28508.99</v>
      </c>
      <c r="M2165" s="3">
        <v>-11878.75</v>
      </c>
      <c r="N2165" s="3">
        <v>16630.240000000002</v>
      </c>
      <c r="O2165" t="s">
        <v>37</v>
      </c>
      <c r="P2165" t="s">
        <v>3555</v>
      </c>
    </row>
    <row r="2166" spans="1:16" x14ac:dyDescent="0.25">
      <c r="A2166" t="s">
        <v>2747</v>
      </c>
      <c r="B2166" t="s">
        <v>3554</v>
      </c>
      <c r="C2166" t="s">
        <v>3557</v>
      </c>
      <c r="D2166" t="s">
        <v>2540</v>
      </c>
      <c r="E2166" t="str">
        <f>VLOOKUP(Main!D2166,Sheet2!A:B,2,0)</f>
        <v>Office Equipment</v>
      </c>
      <c r="F2166" s="2">
        <v>43251</v>
      </c>
      <c r="G2166" t="s">
        <v>2725</v>
      </c>
      <c r="H2166" s="3">
        <v>341.46</v>
      </c>
      <c r="I2166" s="3">
        <v>-142.29</v>
      </c>
      <c r="J2166" s="3">
        <v>199.17</v>
      </c>
      <c r="K2166" t="s">
        <v>36</v>
      </c>
      <c r="L2166" s="3">
        <v>28508.99</v>
      </c>
      <c r="M2166" s="3">
        <v>-11878.75</v>
      </c>
      <c r="N2166" s="3">
        <v>16630.240000000002</v>
      </c>
      <c r="O2166" t="s">
        <v>37</v>
      </c>
      <c r="P2166" t="s">
        <v>3555</v>
      </c>
    </row>
    <row r="2167" spans="1:16" x14ac:dyDescent="0.25">
      <c r="A2167" t="s">
        <v>2748</v>
      </c>
      <c r="B2167" t="s">
        <v>3554</v>
      </c>
      <c r="C2167" t="s">
        <v>3557</v>
      </c>
      <c r="D2167" t="s">
        <v>2540</v>
      </c>
      <c r="E2167" t="str">
        <f>VLOOKUP(Main!D2167,Sheet2!A:B,2,0)</f>
        <v>Office Equipment</v>
      </c>
      <c r="F2167" s="2">
        <v>43251</v>
      </c>
      <c r="G2167" t="s">
        <v>2725</v>
      </c>
      <c r="H2167" s="3">
        <v>341.46</v>
      </c>
      <c r="I2167" s="3">
        <v>-142.29</v>
      </c>
      <c r="J2167" s="3">
        <v>199.17</v>
      </c>
      <c r="K2167" t="s">
        <v>36</v>
      </c>
      <c r="L2167" s="3">
        <v>28508.99</v>
      </c>
      <c r="M2167" s="3">
        <v>-11878.75</v>
      </c>
      <c r="N2167" s="3">
        <v>16630.240000000002</v>
      </c>
      <c r="O2167" t="s">
        <v>37</v>
      </c>
      <c r="P2167" t="s">
        <v>3555</v>
      </c>
    </row>
    <row r="2168" spans="1:16" x14ac:dyDescent="0.25">
      <c r="A2168" t="s">
        <v>2749</v>
      </c>
      <c r="B2168" t="s">
        <v>3554</v>
      </c>
      <c r="C2168" t="s">
        <v>3557</v>
      </c>
      <c r="D2168" t="s">
        <v>2540</v>
      </c>
      <c r="E2168" t="str">
        <f>VLOOKUP(Main!D2168,Sheet2!A:B,2,0)</f>
        <v>Office Equipment</v>
      </c>
      <c r="F2168" s="2">
        <v>43251</v>
      </c>
      <c r="G2168" t="s">
        <v>2725</v>
      </c>
      <c r="H2168" s="3">
        <v>341.46</v>
      </c>
      <c r="I2168" s="3">
        <v>-142.29</v>
      </c>
      <c r="J2168" s="3">
        <v>199.17</v>
      </c>
      <c r="K2168" t="s">
        <v>36</v>
      </c>
      <c r="L2168" s="3">
        <v>28508.99</v>
      </c>
      <c r="M2168" s="3">
        <v>-11878.75</v>
      </c>
      <c r="N2168" s="3">
        <v>16630.240000000002</v>
      </c>
      <c r="O2168" t="s">
        <v>37</v>
      </c>
      <c r="P2168" t="s">
        <v>3555</v>
      </c>
    </row>
    <row r="2169" spans="1:16" x14ac:dyDescent="0.25">
      <c r="A2169" t="s">
        <v>2750</v>
      </c>
      <c r="B2169" t="s">
        <v>3554</v>
      </c>
      <c r="C2169" t="s">
        <v>3557</v>
      </c>
      <c r="D2169" t="s">
        <v>2540</v>
      </c>
      <c r="E2169" t="str">
        <f>VLOOKUP(Main!D2169,Sheet2!A:B,2,0)</f>
        <v>Office Equipment</v>
      </c>
      <c r="F2169" s="2">
        <v>43251</v>
      </c>
      <c r="G2169" t="s">
        <v>2725</v>
      </c>
      <c r="H2169" s="3">
        <v>341.46</v>
      </c>
      <c r="I2169" s="3">
        <v>-142.29</v>
      </c>
      <c r="J2169" s="3">
        <v>199.17</v>
      </c>
      <c r="K2169" t="s">
        <v>36</v>
      </c>
      <c r="L2169" s="3">
        <v>28508.99</v>
      </c>
      <c r="M2169" s="3">
        <v>-11878.75</v>
      </c>
      <c r="N2169" s="3">
        <v>16630.240000000002</v>
      </c>
      <c r="O2169" t="s">
        <v>37</v>
      </c>
      <c r="P2169" t="s">
        <v>3555</v>
      </c>
    </row>
    <row r="2170" spans="1:16" x14ac:dyDescent="0.25">
      <c r="A2170" t="s">
        <v>2751</v>
      </c>
      <c r="B2170" t="s">
        <v>3554</v>
      </c>
      <c r="C2170" t="s">
        <v>3557</v>
      </c>
      <c r="D2170" t="s">
        <v>2540</v>
      </c>
      <c r="E2170" t="str">
        <f>VLOOKUP(Main!D2170,Sheet2!A:B,2,0)</f>
        <v>Office Equipment</v>
      </c>
      <c r="F2170" s="2">
        <v>43251</v>
      </c>
      <c r="G2170" t="s">
        <v>2725</v>
      </c>
      <c r="H2170" s="3">
        <v>341.46</v>
      </c>
      <c r="I2170" s="3">
        <v>-142.29</v>
      </c>
      <c r="J2170" s="3">
        <v>199.17</v>
      </c>
      <c r="K2170" t="s">
        <v>36</v>
      </c>
      <c r="L2170" s="3">
        <v>28508.99</v>
      </c>
      <c r="M2170" s="3">
        <v>-11878.75</v>
      </c>
      <c r="N2170" s="3">
        <v>16630.240000000002</v>
      </c>
      <c r="O2170" t="s">
        <v>37</v>
      </c>
      <c r="P2170" t="s">
        <v>3555</v>
      </c>
    </row>
    <row r="2171" spans="1:16" x14ac:dyDescent="0.25">
      <c r="A2171" t="s">
        <v>2752</v>
      </c>
      <c r="B2171" t="s">
        <v>3554</v>
      </c>
      <c r="C2171" t="s">
        <v>3557</v>
      </c>
      <c r="D2171" t="s">
        <v>2540</v>
      </c>
      <c r="E2171" t="str">
        <f>VLOOKUP(Main!D2171,Sheet2!A:B,2,0)</f>
        <v>Office Equipment</v>
      </c>
      <c r="F2171" s="2">
        <v>43251</v>
      </c>
      <c r="G2171" t="s">
        <v>2725</v>
      </c>
      <c r="H2171" s="3">
        <v>341.46</v>
      </c>
      <c r="I2171" s="3">
        <v>-142.29</v>
      </c>
      <c r="J2171" s="3">
        <v>199.17</v>
      </c>
      <c r="K2171" t="s">
        <v>36</v>
      </c>
      <c r="L2171" s="3">
        <v>28508.99</v>
      </c>
      <c r="M2171" s="3">
        <v>-11878.75</v>
      </c>
      <c r="N2171" s="3">
        <v>16630.240000000002</v>
      </c>
      <c r="O2171" t="s">
        <v>37</v>
      </c>
      <c r="P2171" t="s">
        <v>3555</v>
      </c>
    </row>
    <row r="2172" spans="1:16" x14ac:dyDescent="0.25">
      <c r="A2172" t="s">
        <v>2753</v>
      </c>
      <c r="B2172" t="s">
        <v>3554</v>
      </c>
      <c r="C2172" t="s">
        <v>3557</v>
      </c>
      <c r="D2172" t="s">
        <v>2540</v>
      </c>
      <c r="E2172" t="str">
        <f>VLOOKUP(Main!D2172,Sheet2!A:B,2,0)</f>
        <v>Office Equipment</v>
      </c>
      <c r="F2172" s="2">
        <v>43251</v>
      </c>
      <c r="G2172" t="s">
        <v>2725</v>
      </c>
      <c r="H2172" s="3">
        <v>341.46</v>
      </c>
      <c r="I2172" s="3">
        <v>-142.29</v>
      </c>
      <c r="J2172" s="3">
        <v>199.17</v>
      </c>
      <c r="K2172" t="s">
        <v>36</v>
      </c>
      <c r="L2172" s="3">
        <v>28508.99</v>
      </c>
      <c r="M2172" s="3">
        <v>-11878.75</v>
      </c>
      <c r="N2172" s="3">
        <v>16630.240000000002</v>
      </c>
      <c r="O2172" t="s">
        <v>37</v>
      </c>
      <c r="P2172" t="s">
        <v>3555</v>
      </c>
    </row>
    <row r="2173" spans="1:16" x14ac:dyDescent="0.25">
      <c r="A2173" t="s">
        <v>2754</v>
      </c>
      <c r="B2173" t="s">
        <v>3554</v>
      </c>
      <c r="C2173" t="s">
        <v>3557</v>
      </c>
      <c r="D2173" t="s">
        <v>2540</v>
      </c>
      <c r="E2173" t="str">
        <f>VLOOKUP(Main!D2173,Sheet2!A:B,2,0)</f>
        <v>Office Equipment</v>
      </c>
      <c r="F2173" s="2">
        <v>43251</v>
      </c>
      <c r="G2173" t="s">
        <v>2725</v>
      </c>
      <c r="H2173" s="3">
        <v>341.46</v>
      </c>
      <c r="I2173" s="3">
        <v>-142.29</v>
      </c>
      <c r="J2173" s="3">
        <v>199.17</v>
      </c>
      <c r="K2173" t="s">
        <v>36</v>
      </c>
      <c r="L2173" s="3">
        <v>28508.99</v>
      </c>
      <c r="M2173" s="3">
        <v>-11878.75</v>
      </c>
      <c r="N2173" s="3">
        <v>16630.240000000002</v>
      </c>
      <c r="O2173" t="s">
        <v>37</v>
      </c>
      <c r="P2173" t="s">
        <v>3555</v>
      </c>
    </row>
    <row r="2174" spans="1:16" x14ac:dyDescent="0.25">
      <c r="A2174" t="s">
        <v>2755</v>
      </c>
      <c r="B2174" t="s">
        <v>3554</v>
      </c>
      <c r="C2174" t="s">
        <v>3557</v>
      </c>
      <c r="D2174" t="s">
        <v>2540</v>
      </c>
      <c r="E2174" t="str">
        <f>VLOOKUP(Main!D2174,Sheet2!A:B,2,0)</f>
        <v>Office Equipment</v>
      </c>
      <c r="F2174" s="2">
        <v>43251</v>
      </c>
      <c r="G2174" t="s">
        <v>2725</v>
      </c>
      <c r="H2174" s="3">
        <v>341.46</v>
      </c>
      <c r="I2174" s="3">
        <v>-142.29</v>
      </c>
      <c r="J2174" s="3">
        <v>199.17</v>
      </c>
      <c r="K2174" t="s">
        <v>36</v>
      </c>
      <c r="L2174" s="3">
        <v>28508.99</v>
      </c>
      <c r="M2174" s="3">
        <v>-11878.75</v>
      </c>
      <c r="N2174" s="3">
        <v>16630.240000000002</v>
      </c>
      <c r="O2174" t="s">
        <v>37</v>
      </c>
      <c r="P2174" t="s">
        <v>3555</v>
      </c>
    </row>
    <row r="2175" spans="1:16" x14ac:dyDescent="0.25">
      <c r="A2175" t="s">
        <v>2756</v>
      </c>
      <c r="B2175" t="s">
        <v>3554</v>
      </c>
      <c r="C2175" t="s">
        <v>3557</v>
      </c>
      <c r="D2175" t="s">
        <v>2540</v>
      </c>
      <c r="E2175" t="str">
        <f>VLOOKUP(Main!D2175,Sheet2!A:B,2,0)</f>
        <v>Office Equipment</v>
      </c>
      <c r="F2175" s="2">
        <v>43251</v>
      </c>
      <c r="G2175" t="s">
        <v>2725</v>
      </c>
      <c r="H2175" s="3">
        <v>341.46</v>
      </c>
      <c r="I2175" s="3">
        <v>-142.29</v>
      </c>
      <c r="J2175" s="3">
        <v>199.17</v>
      </c>
      <c r="K2175" t="s">
        <v>36</v>
      </c>
      <c r="L2175" s="3">
        <v>28508.99</v>
      </c>
      <c r="M2175" s="3">
        <v>-11878.75</v>
      </c>
      <c r="N2175" s="3">
        <v>16630.240000000002</v>
      </c>
      <c r="O2175" t="s">
        <v>37</v>
      </c>
      <c r="P2175" t="s">
        <v>3555</v>
      </c>
    </row>
    <row r="2176" spans="1:16" x14ac:dyDescent="0.25">
      <c r="A2176" t="s">
        <v>2757</v>
      </c>
      <c r="B2176" t="s">
        <v>3554</v>
      </c>
      <c r="C2176" t="s">
        <v>3557</v>
      </c>
      <c r="D2176" t="s">
        <v>2540</v>
      </c>
      <c r="E2176" t="str">
        <f>VLOOKUP(Main!D2176,Sheet2!A:B,2,0)</f>
        <v>Office Equipment</v>
      </c>
      <c r="F2176" s="2">
        <v>43251</v>
      </c>
      <c r="G2176" t="s">
        <v>2725</v>
      </c>
      <c r="H2176" s="3">
        <v>341.46</v>
      </c>
      <c r="I2176" s="3">
        <v>-142.29</v>
      </c>
      <c r="J2176" s="3">
        <v>199.17</v>
      </c>
      <c r="K2176" t="s">
        <v>36</v>
      </c>
      <c r="L2176" s="3">
        <v>28508.99</v>
      </c>
      <c r="M2176" s="3">
        <v>-11878.75</v>
      </c>
      <c r="N2176" s="3">
        <v>16630.240000000002</v>
      </c>
      <c r="O2176" t="s">
        <v>37</v>
      </c>
      <c r="P2176" t="s">
        <v>3555</v>
      </c>
    </row>
    <row r="2177" spans="1:16" x14ac:dyDescent="0.25">
      <c r="A2177" t="s">
        <v>2758</v>
      </c>
      <c r="B2177" t="s">
        <v>3554</v>
      </c>
      <c r="C2177" t="s">
        <v>3557</v>
      </c>
      <c r="D2177" t="s">
        <v>2540</v>
      </c>
      <c r="E2177" t="str">
        <f>VLOOKUP(Main!D2177,Sheet2!A:B,2,0)</f>
        <v>Office Equipment</v>
      </c>
      <c r="F2177" s="2">
        <v>43251</v>
      </c>
      <c r="G2177" t="s">
        <v>2725</v>
      </c>
      <c r="H2177" s="3">
        <v>341.46</v>
      </c>
      <c r="I2177" s="3">
        <v>-142.29</v>
      </c>
      <c r="J2177" s="3">
        <v>199.17</v>
      </c>
      <c r="K2177" t="s">
        <v>36</v>
      </c>
      <c r="L2177" s="3">
        <v>28508.99</v>
      </c>
      <c r="M2177" s="3">
        <v>-11878.75</v>
      </c>
      <c r="N2177" s="3">
        <v>16630.240000000002</v>
      </c>
      <c r="O2177" t="s">
        <v>37</v>
      </c>
      <c r="P2177" t="s">
        <v>3555</v>
      </c>
    </row>
    <row r="2178" spans="1:16" x14ac:dyDescent="0.25">
      <c r="A2178" t="s">
        <v>2759</v>
      </c>
      <c r="B2178" t="s">
        <v>3554</v>
      </c>
      <c r="C2178" t="s">
        <v>3557</v>
      </c>
      <c r="D2178" t="s">
        <v>2540</v>
      </c>
      <c r="E2178" t="str">
        <f>VLOOKUP(Main!D2178,Sheet2!A:B,2,0)</f>
        <v>Office Equipment</v>
      </c>
      <c r="F2178" s="2">
        <v>43251</v>
      </c>
      <c r="G2178" t="s">
        <v>2725</v>
      </c>
      <c r="H2178" s="3">
        <v>341.46</v>
      </c>
      <c r="I2178" s="3">
        <v>-142.29</v>
      </c>
      <c r="J2178" s="3">
        <v>199.17</v>
      </c>
      <c r="K2178" t="s">
        <v>36</v>
      </c>
      <c r="L2178" s="3">
        <v>28508.99</v>
      </c>
      <c r="M2178" s="3">
        <v>-11878.75</v>
      </c>
      <c r="N2178" s="3">
        <v>16630.240000000002</v>
      </c>
      <c r="O2178" t="s">
        <v>37</v>
      </c>
      <c r="P2178" t="s">
        <v>3555</v>
      </c>
    </row>
    <row r="2179" spans="1:16" x14ac:dyDescent="0.25">
      <c r="A2179" t="s">
        <v>2760</v>
      </c>
      <c r="B2179" t="s">
        <v>3554</v>
      </c>
      <c r="C2179" t="s">
        <v>3557</v>
      </c>
      <c r="D2179" t="s">
        <v>2540</v>
      </c>
      <c r="E2179" t="str">
        <f>VLOOKUP(Main!D2179,Sheet2!A:B,2,0)</f>
        <v>Office Equipment</v>
      </c>
      <c r="F2179" s="2">
        <v>43251</v>
      </c>
      <c r="G2179" t="s">
        <v>2725</v>
      </c>
      <c r="H2179" s="3">
        <v>341.46</v>
      </c>
      <c r="I2179" s="3">
        <v>-142.29</v>
      </c>
      <c r="J2179" s="3">
        <v>199.17</v>
      </c>
      <c r="K2179" t="s">
        <v>36</v>
      </c>
      <c r="L2179" s="3">
        <v>28508.99</v>
      </c>
      <c r="M2179" s="3">
        <v>-11878.75</v>
      </c>
      <c r="N2179" s="3">
        <v>16630.240000000002</v>
      </c>
      <c r="O2179" t="s">
        <v>37</v>
      </c>
      <c r="P2179" t="s">
        <v>3555</v>
      </c>
    </row>
    <row r="2180" spans="1:16" x14ac:dyDescent="0.25">
      <c r="A2180" t="s">
        <v>2761</v>
      </c>
      <c r="B2180" t="s">
        <v>3554</v>
      </c>
      <c r="C2180" t="s">
        <v>3557</v>
      </c>
      <c r="D2180" t="s">
        <v>2540</v>
      </c>
      <c r="E2180" t="str">
        <f>VLOOKUP(Main!D2180,Sheet2!A:B,2,0)</f>
        <v>Office Equipment</v>
      </c>
      <c r="F2180" s="2">
        <v>43251</v>
      </c>
      <c r="G2180" t="s">
        <v>2725</v>
      </c>
      <c r="H2180" s="3">
        <v>341.63</v>
      </c>
      <c r="I2180" s="3">
        <v>-142.34</v>
      </c>
      <c r="J2180" s="3">
        <v>199.29</v>
      </c>
      <c r="K2180" t="s">
        <v>36</v>
      </c>
      <c r="L2180" s="3">
        <v>28515.15</v>
      </c>
      <c r="M2180" s="3">
        <v>-11881.33</v>
      </c>
      <c r="N2180" s="3">
        <v>16633.82</v>
      </c>
      <c r="O2180" t="s">
        <v>37</v>
      </c>
      <c r="P2180" t="s">
        <v>3555</v>
      </c>
    </row>
    <row r="2181" spans="1:16" x14ac:dyDescent="0.25">
      <c r="A2181" t="s">
        <v>2762</v>
      </c>
      <c r="B2181" t="s">
        <v>3554</v>
      </c>
      <c r="C2181" t="s">
        <v>3557</v>
      </c>
      <c r="D2181" t="s">
        <v>2540</v>
      </c>
      <c r="E2181" t="str">
        <f>VLOOKUP(Main!D2181,Sheet2!A:B,2,0)</f>
        <v>Office Equipment</v>
      </c>
      <c r="F2181" s="2">
        <v>43251</v>
      </c>
      <c r="G2181" t="s">
        <v>2763</v>
      </c>
      <c r="H2181" s="3">
        <v>38.32</v>
      </c>
      <c r="I2181" s="3">
        <v>-15.96</v>
      </c>
      <c r="J2181" s="3">
        <v>22.36</v>
      </c>
      <c r="K2181" t="s">
        <v>36</v>
      </c>
      <c r="L2181" s="3">
        <v>3200</v>
      </c>
      <c r="M2181" s="3">
        <v>-1333.33</v>
      </c>
      <c r="N2181" s="3">
        <v>1866.67</v>
      </c>
      <c r="O2181" t="s">
        <v>37</v>
      </c>
      <c r="P2181" t="s">
        <v>3555</v>
      </c>
    </row>
    <row r="2182" spans="1:16" x14ac:dyDescent="0.25">
      <c r="A2182" t="s">
        <v>2764</v>
      </c>
      <c r="B2182" t="s">
        <v>3554</v>
      </c>
      <c r="C2182" t="s">
        <v>3557</v>
      </c>
      <c r="D2182" t="s">
        <v>2540</v>
      </c>
      <c r="E2182" t="str">
        <f>VLOOKUP(Main!D2182,Sheet2!A:B,2,0)</f>
        <v>Office Equipment</v>
      </c>
      <c r="F2182" s="2">
        <v>43251</v>
      </c>
      <c r="G2182" t="s">
        <v>2763</v>
      </c>
      <c r="H2182" s="3">
        <v>38.32</v>
      </c>
      <c r="I2182" s="3">
        <v>-15.96</v>
      </c>
      <c r="J2182" s="3">
        <v>22.36</v>
      </c>
      <c r="K2182" t="s">
        <v>36</v>
      </c>
      <c r="L2182" s="3">
        <v>3200</v>
      </c>
      <c r="M2182" s="3">
        <v>-1333.33</v>
      </c>
      <c r="N2182" s="3">
        <v>1866.67</v>
      </c>
      <c r="O2182" t="s">
        <v>37</v>
      </c>
      <c r="P2182" t="s">
        <v>3555</v>
      </c>
    </row>
    <row r="2183" spans="1:16" x14ac:dyDescent="0.25">
      <c r="A2183" t="s">
        <v>2765</v>
      </c>
      <c r="B2183" t="s">
        <v>3554</v>
      </c>
      <c r="C2183" t="s">
        <v>3557</v>
      </c>
      <c r="D2183" t="s">
        <v>2540</v>
      </c>
      <c r="E2183" t="str">
        <f>VLOOKUP(Main!D2183,Sheet2!A:B,2,0)</f>
        <v>Office Equipment</v>
      </c>
      <c r="F2183" s="2">
        <v>43251</v>
      </c>
      <c r="G2183" t="s">
        <v>2763</v>
      </c>
      <c r="H2183" s="3">
        <v>38.32</v>
      </c>
      <c r="I2183" s="3">
        <v>-15.96</v>
      </c>
      <c r="J2183" s="3">
        <v>22.36</v>
      </c>
      <c r="K2183" t="s">
        <v>36</v>
      </c>
      <c r="L2183" s="3">
        <v>3200</v>
      </c>
      <c r="M2183" s="3">
        <v>-1333.33</v>
      </c>
      <c r="N2183" s="3">
        <v>1866.67</v>
      </c>
      <c r="O2183" t="s">
        <v>37</v>
      </c>
      <c r="P2183" t="s">
        <v>3555</v>
      </c>
    </row>
    <row r="2184" spans="1:16" x14ac:dyDescent="0.25">
      <c r="A2184" t="s">
        <v>2766</v>
      </c>
      <c r="B2184" t="s">
        <v>3554</v>
      </c>
      <c r="C2184" t="s">
        <v>3557</v>
      </c>
      <c r="D2184" t="s">
        <v>2540</v>
      </c>
      <c r="E2184" t="str">
        <f>VLOOKUP(Main!D2184,Sheet2!A:B,2,0)</f>
        <v>Office Equipment</v>
      </c>
      <c r="F2184" s="2">
        <v>43251</v>
      </c>
      <c r="G2184" t="s">
        <v>2763</v>
      </c>
      <c r="H2184" s="3">
        <v>38.32</v>
      </c>
      <c r="I2184" s="3">
        <v>-15.96</v>
      </c>
      <c r="J2184" s="3">
        <v>22.36</v>
      </c>
      <c r="K2184" t="s">
        <v>36</v>
      </c>
      <c r="L2184" s="3">
        <v>3200</v>
      </c>
      <c r="M2184" s="3">
        <v>-1333.33</v>
      </c>
      <c r="N2184" s="3">
        <v>1866.67</v>
      </c>
      <c r="O2184" t="s">
        <v>37</v>
      </c>
      <c r="P2184" t="s">
        <v>3555</v>
      </c>
    </row>
    <row r="2185" spans="1:16" x14ac:dyDescent="0.25">
      <c r="A2185" t="s">
        <v>2767</v>
      </c>
      <c r="B2185" t="s">
        <v>3554</v>
      </c>
      <c r="C2185" t="s">
        <v>3557</v>
      </c>
      <c r="D2185" t="s">
        <v>2540</v>
      </c>
      <c r="E2185" t="str">
        <f>VLOOKUP(Main!D2185,Sheet2!A:B,2,0)</f>
        <v>Office Equipment</v>
      </c>
      <c r="F2185" s="2">
        <v>43251</v>
      </c>
      <c r="G2185" t="s">
        <v>2763</v>
      </c>
      <c r="H2185" s="3">
        <v>38.32</v>
      </c>
      <c r="I2185" s="3">
        <v>-15.96</v>
      </c>
      <c r="J2185" s="3">
        <v>22.36</v>
      </c>
      <c r="K2185" t="s">
        <v>36</v>
      </c>
      <c r="L2185" s="3">
        <v>3200</v>
      </c>
      <c r="M2185" s="3">
        <v>-1333.33</v>
      </c>
      <c r="N2185" s="3">
        <v>1866.67</v>
      </c>
      <c r="O2185" t="s">
        <v>37</v>
      </c>
      <c r="P2185" t="s">
        <v>3555</v>
      </c>
    </row>
    <row r="2186" spans="1:16" x14ac:dyDescent="0.25">
      <c r="A2186" t="s">
        <v>2768</v>
      </c>
      <c r="B2186" t="s">
        <v>3554</v>
      </c>
      <c r="C2186" t="s">
        <v>3557</v>
      </c>
      <c r="D2186" t="s">
        <v>2540</v>
      </c>
      <c r="E2186" t="str">
        <f>VLOOKUP(Main!D2186,Sheet2!A:B,2,0)</f>
        <v>Office Equipment</v>
      </c>
      <c r="F2186" s="2">
        <v>43251</v>
      </c>
      <c r="G2186" t="s">
        <v>2763</v>
      </c>
      <c r="H2186" s="3">
        <v>38.32</v>
      </c>
      <c r="I2186" s="3">
        <v>-15.96</v>
      </c>
      <c r="J2186" s="3">
        <v>22.36</v>
      </c>
      <c r="K2186" t="s">
        <v>36</v>
      </c>
      <c r="L2186" s="3">
        <v>3200</v>
      </c>
      <c r="M2186" s="3">
        <v>-1333.33</v>
      </c>
      <c r="N2186" s="3">
        <v>1866.67</v>
      </c>
      <c r="O2186" t="s">
        <v>37</v>
      </c>
      <c r="P2186" t="s">
        <v>3555</v>
      </c>
    </row>
    <row r="2187" spans="1:16" x14ac:dyDescent="0.25">
      <c r="A2187" t="s">
        <v>2769</v>
      </c>
      <c r="B2187" t="s">
        <v>3554</v>
      </c>
      <c r="C2187" t="s">
        <v>3557</v>
      </c>
      <c r="D2187" t="s">
        <v>2540</v>
      </c>
      <c r="E2187" t="str">
        <f>VLOOKUP(Main!D2187,Sheet2!A:B,2,0)</f>
        <v>Office Equipment</v>
      </c>
      <c r="F2187" s="2">
        <v>43251</v>
      </c>
      <c r="G2187" t="s">
        <v>2763</v>
      </c>
      <c r="H2187" s="3">
        <v>38.32</v>
      </c>
      <c r="I2187" s="3">
        <v>-15.96</v>
      </c>
      <c r="J2187" s="3">
        <v>22.36</v>
      </c>
      <c r="K2187" t="s">
        <v>36</v>
      </c>
      <c r="L2187" s="3">
        <v>3200</v>
      </c>
      <c r="M2187" s="3">
        <v>-1333.33</v>
      </c>
      <c r="N2187" s="3">
        <v>1866.67</v>
      </c>
      <c r="O2187" t="s">
        <v>37</v>
      </c>
      <c r="P2187" t="s">
        <v>3555</v>
      </c>
    </row>
    <row r="2188" spans="1:16" x14ac:dyDescent="0.25">
      <c r="A2188" t="s">
        <v>2770</v>
      </c>
      <c r="B2188" t="s">
        <v>3554</v>
      </c>
      <c r="C2188" t="s">
        <v>3557</v>
      </c>
      <c r="D2188" t="s">
        <v>2540</v>
      </c>
      <c r="E2188" t="str">
        <f>VLOOKUP(Main!D2188,Sheet2!A:B,2,0)</f>
        <v>Office Equipment</v>
      </c>
      <c r="F2188" s="2">
        <v>43251</v>
      </c>
      <c r="G2188" t="s">
        <v>2763</v>
      </c>
      <c r="H2188" s="3">
        <v>38.32</v>
      </c>
      <c r="I2188" s="3">
        <v>-15.96</v>
      </c>
      <c r="J2188" s="3">
        <v>22.36</v>
      </c>
      <c r="K2188" t="s">
        <v>36</v>
      </c>
      <c r="L2188" s="3">
        <v>3200</v>
      </c>
      <c r="M2188" s="3">
        <v>-1333.33</v>
      </c>
      <c r="N2188" s="3">
        <v>1866.67</v>
      </c>
      <c r="O2188" t="s">
        <v>37</v>
      </c>
      <c r="P2188" t="s">
        <v>3555</v>
      </c>
    </row>
    <row r="2189" spans="1:16" x14ac:dyDescent="0.25">
      <c r="A2189" t="s">
        <v>2771</v>
      </c>
      <c r="B2189" t="s">
        <v>3554</v>
      </c>
      <c r="C2189" t="s">
        <v>3557</v>
      </c>
      <c r="D2189" t="s">
        <v>2540</v>
      </c>
      <c r="E2189" t="str">
        <f>VLOOKUP(Main!D2189,Sheet2!A:B,2,0)</f>
        <v>Office Equipment</v>
      </c>
      <c r="F2189" s="2">
        <v>43251</v>
      </c>
      <c r="G2189" t="s">
        <v>2763</v>
      </c>
      <c r="H2189" s="3">
        <v>38.35</v>
      </c>
      <c r="I2189" s="3">
        <v>-15.99</v>
      </c>
      <c r="J2189" s="3">
        <v>22.36</v>
      </c>
      <c r="K2189" t="s">
        <v>36</v>
      </c>
      <c r="L2189" s="3">
        <v>3200</v>
      </c>
      <c r="M2189" s="3">
        <v>-1333.33</v>
      </c>
      <c r="N2189" s="3">
        <v>1866.67</v>
      </c>
      <c r="O2189" t="s">
        <v>37</v>
      </c>
      <c r="P2189" t="s">
        <v>3555</v>
      </c>
    </row>
    <row r="2190" spans="1:16" x14ac:dyDescent="0.25">
      <c r="A2190" t="s">
        <v>2772</v>
      </c>
      <c r="B2190" t="s">
        <v>3554</v>
      </c>
      <c r="C2190" t="s">
        <v>3557</v>
      </c>
      <c r="D2190" t="s">
        <v>2540</v>
      </c>
      <c r="E2190" t="str">
        <f>VLOOKUP(Main!D2190,Sheet2!A:B,2,0)</f>
        <v>Office Equipment</v>
      </c>
      <c r="F2190" s="2">
        <v>43251</v>
      </c>
      <c r="G2190" t="s">
        <v>2763</v>
      </c>
      <c r="H2190" s="3">
        <v>38.32</v>
      </c>
      <c r="I2190" s="3">
        <v>-15.96</v>
      </c>
      <c r="J2190" s="3">
        <v>22.36</v>
      </c>
      <c r="K2190" t="s">
        <v>36</v>
      </c>
      <c r="L2190" s="3">
        <v>3200</v>
      </c>
      <c r="M2190" s="3">
        <v>-1333.33</v>
      </c>
      <c r="N2190" s="3">
        <v>1866.67</v>
      </c>
      <c r="O2190" t="s">
        <v>37</v>
      </c>
      <c r="P2190" t="s">
        <v>3555</v>
      </c>
    </row>
    <row r="2191" spans="1:16" x14ac:dyDescent="0.25">
      <c r="A2191" t="s">
        <v>2773</v>
      </c>
      <c r="B2191" t="s">
        <v>3554</v>
      </c>
      <c r="C2191" t="s">
        <v>3557</v>
      </c>
      <c r="D2191" t="s">
        <v>2540</v>
      </c>
      <c r="E2191" t="str">
        <f>VLOOKUP(Main!D2191,Sheet2!A:B,2,0)</f>
        <v>Office Equipment</v>
      </c>
      <c r="F2191" s="2">
        <v>43251</v>
      </c>
      <c r="G2191" t="s">
        <v>2763</v>
      </c>
      <c r="H2191" s="3">
        <v>859.94</v>
      </c>
      <c r="I2191" s="3">
        <v>-358.3</v>
      </c>
      <c r="J2191" s="3">
        <v>501.64</v>
      </c>
      <c r="K2191" t="s">
        <v>36</v>
      </c>
      <c r="L2191" s="3">
        <v>71977</v>
      </c>
      <c r="M2191" s="3">
        <v>-29990.42</v>
      </c>
      <c r="N2191" s="3">
        <v>41986.58</v>
      </c>
      <c r="O2191" t="s">
        <v>37</v>
      </c>
      <c r="P2191" t="s">
        <v>3555</v>
      </c>
    </row>
    <row r="2192" spans="1:16" x14ac:dyDescent="0.25">
      <c r="A2192" t="s">
        <v>2774</v>
      </c>
      <c r="B2192" t="s">
        <v>3554</v>
      </c>
      <c r="C2192" t="s">
        <v>3557</v>
      </c>
      <c r="D2192" t="s">
        <v>2540</v>
      </c>
      <c r="E2192" t="str">
        <f>VLOOKUP(Main!D2192,Sheet2!A:B,2,0)</f>
        <v>Office Equipment</v>
      </c>
      <c r="F2192" s="2">
        <v>43281</v>
      </c>
      <c r="G2192" t="s">
        <v>2775</v>
      </c>
      <c r="H2192" s="3">
        <v>2478.81</v>
      </c>
      <c r="I2192" s="3">
        <v>-1012.18</v>
      </c>
      <c r="J2192" s="3">
        <v>1466.63</v>
      </c>
      <c r="K2192" t="s">
        <v>36</v>
      </c>
      <c r="L2192" s="3">
        <v>207600</v>
      </c>
      <c r="M2192" s="3">
        <v>-84770</v>
      </c>
      <c r="N2192" s="3">
        <v>122830</v>
      </c>
      <c r="O2192" t="s">
        <v>37</v>
      </c>
      <c r="P2192" t="s">
        <v>3555</v>
      </c>
    </row>
    <row r="2193" spans="1:16" x14ac:dyDescent="0.25">
      <c r="A2193" t="s">
        <v>2776</v>
      </c>
      <c r="B2193" t="s">
        <v>3554</v>
      </c>
      <c r="C2193" t="s">
        <v>3557</v>
      </c>
      <c r="D2193" t="s">
        <v>2540</v>
      </c>
      <c r="E2193" t="str">
        <f>VLOOKUP(Main!D2193,Sheet2!A:B,2,0)</f>
        <v>Office Equipment</v>
      </c>
      <c r="F2193" s="2">
        <v>43494</v>
      </c>
      <c r="G2193" t="s">
        <v>2777</v>
      </c>
      <c r="H2193" s="3">
        <v>65.52</v>
      </c>
      <c r="I2193" s="3">
        <v>-22.93</v>
      </c>
      <c r="J2193" s="3">
        <v>42.59</v>
      </c>
      <c r="K2193" t="s">
        <v>36</v>
      </c>
      <c r="L2193" s="3">
        <v>5500</v>
      </c>
      <c r="M2193" s="3">
        <v>-1925</v>
      </c>
      <c r="N2193" s="3">
        <v>3575</v>
      </c>
      <c r="O2193" t="s">
        <v>37</v>
      </c>
      <c r="P2193" t="s">
        <v>3555</v>
      </c>
    </row>
    <row r="2194" spans="1:16" x14ac:dyDescent="0.25">
      <c r="A2194" t="s">
        <v>2778</v>
      </c>
      <c r="B2194" t="s">
        <v>3554</v>
      </c>
      <c r="C2194" t="s">
        <v>3557</v>
      </c>
      <c r="D2194" t="s">
        <v>2540</v>
      </c>
      <c r="E2194" t="str">
        <f>VLOOKUP(Main!D2194,Sheet2!A:B,2,0)</f>
        <v>Office Equipment</v>
      </c>
      <c r="F2194" s="2">
        <v>43555</v>
      </c>
      <c r="G2194" t="s">
        <v>2779</v>
      </c>
      <c r="H2194" s="3">
        <v>120.98</v>
      </c>
      <c r="I2194" s="3">
        <v>-40.33</v>
      </c>
      <c r="J2194" s="3">
        <v>80.650000000000006</v>
      </c>
      <c r="K2194" t="s">
        <v>36</v>
      </c>
      <c r="L2194" s="3">
        <v>10200.01</v>
      </c>
      <c r="M2194" s="3">
        <v>-3400</v>
      </c>
      <c r="N2194" s="3">
        <v>6800.01</v>
      </c>
      <c r="O2194" t="s">
        <v>37</v>
      </c>
      <c r="P2194" t="s">
        <v>3555</v>
      </c>
    </row>
    <row r="2195" spans="1:16" x14ac:dyDescent="0.25">
      <c r="A2195" t="s">
        <v>2780</v>
      </c>
      <c r="B2195" t="s">
        <v>3554</v>
      </c>
      <c r="C2195" t="s">
        <v>3557</v>
      </c>
      <c r="D2195" t="s">
        <v>2540</v>
      </c>
      <c r="E2195" t="str">
        <f>VLOOKUP(Main!D2195,Sheet2!A:B,2,0)</f>
        <v>Office Equipment</v>
      </c>
      <c r="F2195" s="2">
        <v>43555</v>
      </c>
      <c r="G2195" t="s">
        <v>2781</v>
      </c>
      <c r="H2195" s="3">
        <v>1467.38</v>
      </c>
      <c r="I2195" s="3">
        <v>-489.13</v>
      </c>
      <c r="J2195" s="3">
        <v>978.25</v>
      </c>
      <c r="K2195" t="s">
        <v>36</v>
      </c>
      <c r="L2195" s="3">
        <v>123699.99</v>
      </c>
      <c r="M2195" s="3">
        <v>-41233.33</v>
      </c>
      <c r="N2195" s="3">
        <v>82466.66</v>
      </c>
      <c r="O2195" t="s">
        <v>37</v>
      </c>
      <c r="P2195" t="s">
        <v>3555</v>
      </c>
    </row>
    <row r="2196" spans="1:16" x14ac:dyDescent="0.25">
      <c r="A2196" t="s">
        <v>2782</v>
      </c>
      <c r="B2196" t="s">
        <v>3554</v>
      </c>
      <c r="C2196" t="s">
        <v>3557</v>
      </c>
      <c r="D2196" t="s">
        <v>2540</v>
      </c>
      <c r="E2196" t="str">
        <f>VLOOKUP(Main!D2196,Sheet2!A:B,2,0)</f>
        <v>Office Equipment</v>
      </c>
      <c r="F2196" s="2">
        <v>43555</v>
      </c>
      <c r="G2196" t="s">
        <v>2783</v>
      </c>
      <c r="H2196" s="3">
        <v>124.54</v>
      </c>
      <c r="I2196" s="3">
        <v>-41.5</v>
      </c>
      <c r="J2196" s="3">
        <v>83.04</v>
      </c>
      <c r="K2196" t="s">
        <v>36</v>
      </c>
      <c r="L2196" s="3">
        <v>10499.99</v>
      </c>
      <c r="M2196" s="3">
        <v>-3500</v>
      </c>
      <c r="N2196" s="3">
        <v>6999.99</v>
      </c>
      <c r="O2196" t="s">
        <v>37</v>
      </c>
      <c r="P2196" t="s">
        <v>3555</v>
      </c>
    </row>
    <row r="2197" spans="1:16" x14ac:dyDescent="0.25">
      <c r="A2197" t="s">
        <v>2784</v>
      </c>
      <c r="B2197" t="s">
        <v>3554</v>
      </c>
      <c r="C2197" t="s">
        <v>3557</v>
      </c>
      <c r="D2197" t="s">
        <v>2540</v>
      </c>
      <c r="E2197" t="str">
        <f>VLOOKUP(Main!D2197,Sheet2!A:B,2,0)</f>
        <v>Office Equipment</v>
      </c>
      <c r="F2197" s="2">
        <v>43555</v>
      </c>
      <c r="G2197" t="s">
        <v>2785</v>
      </c>
      <c r="H2197" s="3">
        <v>514.84</v>
      </c>
      <c r="I2197" s="3">
        <v>-171.6</v>
      </c>
      <c r="J2197" s="3">
        <v>343.24</v>
      </c>
      <c r="K2197" t="s">
        <v>36</v>
      </c>
      <c r="L2197" s="3">
        <v>43400.01</v>
      </c>
      <c r="M2197" s="3">
        <v>-14466.67</v>
      </c>
      <c r="N2197" s="3">
        <v>28933.34</v>
      </c>
      <c r="O2197" t="s">
        <v>37</v>
      </c>
      <c r="P2197" t="s">
        <v>3555</v>
      </c>
    </row>
    <row r="2198" spans="1:16" x14ac:dyDescent="0.25">
      <c r="A2198" t="s">
        <v>2786</v>
      </c>
      <c r="B2198" t="s">
        <v>3554</v>
      </c>
      <c r="C2198" t="s">
        <v>3557</v>
      </c>
      <c r="D2198" t="s">
        <v>2540</v>
      </c>
      <c r="E2198" t="str">
        <f>VLOOKUP(Main!D2198,Sheet2!A:B,2,0)</f>
        <v>Office Equipment</v>
      </c>
      <c r="F2198" s="2">
        <v>43607</v>
      </c>
      <c r="G2198" t="s">
        <v>2711</v>
      </c>
      <c r="H2198" s="3">
        <v>2130.6799999999998</v>
      </c>
      <c r="I2198" s="3">
        <v>-674.72</v>
      </c>
      <c r="J2198" s="3">
        <v>1455.96</v>
      </c>
      <c r="K2198" t="s">
        <v>36</v>
      </c>
      <c r="L2198" s="3">
        <v>180000</v>
      </c>
      <c r="M2198" s="3">
        <v>-57000</v>
      </c>
      <c r="N2198" s="3">
        <v>123000</v>
      </c>
      <c r="O2198" t="s">
        <v>37</v>
      </c>
      <c r="P2198" t="s">
        <v>3555</v>
      </c>
    </row>
    <row r="2199" spans="1:16" x14ac:dyDescent="0.25">
      <c r="A2199" t="s">
        <v>2787</v>
      </c>
      <c r="B2199" t="s">
        <v>3554</v>
      </c>
      <c r="C2199" t="s">
        <v>3557</v>
      </c>
      <c r="D2199" t="s">
        <v>2540</v>
      </c>
      <c r="E2199" t="str">
        <f>VLOOKUP(Main!D2199,Sheet2!A:B,2,0)</f>
        <v>Office Equipment</v>
      </c>
      <c r="F2199" s="2">
        <v>43636</v>
      </c>
      <c r="G2199" t="s">
        <v>2711</v>
      </c>
      <c r="H2199" s="3">
        <v>1929</v>
      </c>
      <c r="I2199" s="3">
        <v>-594.78</v>
      </c>
      <c r="J2199" s="3">
        <v>1334.22</v>
      </c>
      <c r="K2199" t="s">
        <v>36</v>
      </c>
      <c r="L2199" s="3">
        <v>163000</v>
      </c>
      <c r="M2199" s="3">
        <v>-50258.33</v>
      </c>
      <c r="N2199" s="3">
        <v>112741.67</v>
      </c>
      <c r="O2199" t="s">
        <v>37</v>
      </c>
      <c r="P2199" t="s">
        <v>3555</v>
      </c>
    </row>
    <row r="2200" spans="1:16" x14ac:dyDescent="0.25">
      <c r="A2200" t="s">
        <v>2788</v>
      </c>
      <c r="B2200" t="s">
        <v>3554</v>
      </c>
      <c r="C2200" t="s">
        <v>3557</v>
      </c>
      <c r="D2200" t="s">
        <v>2540</v>
      </c>
      <c r="E2200" t="str">
        <f>VLOOKUP(Main!D2200,Sheet2!A:B,2,0)</f>
        <v>Office Equipment</v>
      </c>
      <c r="F2200" s="2">
        <v>43636</v>
      </c>
      <c r="G2200" t="s">
        <v>2711</v>
      </c>
      <c r="H2200" s="3">
        <v>1928.99</v>
      </c>
      <c r="I2200" s="3">
        <v>-594.78</v>
      </c>
      <c r="J2200" s="3">
        <v>1334.21</v>
      </c>
      <c r="K2200" t="s">
        <v>36</v>
      </c>
      <c r="L2200" s="3">
        <v>163000</v>
      </c>
      <c r="M2200" s="3">
        <v>-50258.33</v>
      </c>
      <c r="N2200" s="3">
        <v>112741.67</v>
      </c>
      <c r="O2200" t="s">
        <v>37</v>
      </c>
      <c r="P2200" t="s">
        <v>3555</v>
      </c>
    </row>
    <row r="2201" spans="1:16" x14ac:dyDescent="0.25">
      <c r="A2201" t="s">
        <v>2789</v>
      </c>
      <c r="B2201" t="s">
        <v>3554</v>
      </c>
      <c r="C2201" t="s">
        <v>3557</v>
      </c>
      <c r="D2201" t="s">
        <v>2540</v>
      </c>
      <c r="E2201" t="str">
        <f>VLOOKUP(Main!D2201,Sheet2!A:B,2,0)</f>
        <v>Office Equipment</v>
      </c>
      <c r="F2201" s="2">
        <v>43593</v>
      </c>
      <c r="G2201" t="s">
        <v>2790</v>
      </c>
      <c r="H2201" s="3">
        <v>2977.97</v>
      </c>
      <c r="I2201" s="3">
        <v>-943.03</v>
      </c>
      <c r="J2201" s="3">
        <v>2034.94</v>
      </c>
      <c r="K2201" t="s">
        <v>36</v>
      </c>
      <c r="L2201" s="3">
        <v>248600.94</v>
      </c>
      <c r="M2201" s="3">
        <v>-78723.62</v>
      </c>
      <c r="N2201" s="3">
        <v>169877.32</v>
      </c>
      <c r="O2201" t="s">
        <v>37</v>
      </c>
      <c r="P2201" t="s">
        <v>3555</v>
      </c>
    </row>
    <row r="2202" spans="1:16" x14ac:dyDescent="0.25">
      <c r="A2202" t="s">
        <v>2791</v>
      </c>
      <c r="B2202" t="s">
        <v>3554</v>
      </c>
      <c r="C2202" t="s">
        <v>3557</v>
      </c>
      <c r="D2202" t="s">
        <v>2540</v>
      </c>
      <c r="E2202" t="str">
        <f>VLOOKUP(Main!D2202,Sheet2!A:B,2,0)</f>
        <v>Office Equipment</v>
      </c>
      <c r="F2202" s="2">
        <v>43646</v>
      </c>
      <c r="G2202" t="s">
        <v>2792</v>
      </c>
      <c r="H2202" s="3">
        <v>1396.45</v>
      </c>
      <c r="I2202" s="3">
        <v>-430.59</v>
      </c>
      <c r="J2202" s="3">
        <v>965.86</v>
      </c>
      <c r="K2202" t="s">
        <v>36</v>
      </c>
      <c r="L2202" s="3">
        <v>118000</v>
      </c>
      <c r="M2202" s="3">
        <v>-36383.33</v>
      </c>
      <c r="N2202" s="3">
        <v>81616.67</v>
      </c>
      <c r="O2202" t="s">
        <v>37</v>
      </c>
      <c r="P2202" t="s">
        <v>3555</v>
      </c>
    </row>
    <row r="2203" spans="1:16" x14ac:dyDescent="0.25">
      <c r="A2203" t="s">
        <v>2793</v>
      </c>
      <c r="B2203" t="s">
        <v>3554</v>
      </c>
      <c r="C2203" t="s">
        <v>3557</v>
      </c>
      <c r="D2203" t="s">
        <v>2540</v>
      </c>
      <c r="E2203" t="str">
        <f>VLOOKUP(Main!D2203,Sheet2!A:B,2,0)</f>
        <v>Office Equipment</v>
      </c>
      <c r="F2203" s="2">
        <v>43634</v>
      </c>
      <c r="G2203" t="s">
        <v>2580</v>
      </c>
      <c r="H2203" s="3">
        <v>1485.17</v>
      </c>
      <c r="I2203" s="3">
        <v>-457.94</v>
      </c>
      <c r="J2203" s="3">
        <v>1027.23</v>
      </c>
      <c r="K2203" t="s">
        <v>36</v>
      </c>
      <c r="L2203" s="3">
        <v>124011.7</v>
      </c>
      <c r="M2203" s="3">
        <v>-38236.94</v>
      </c>
      <c r="N2203" s="3">
        <v>85774.76</v>
      </c>
      <c r="O2203" t="s">
        <v>37</v>
      </c>
      <c r="P2203" t="s">
        <v>3555</v>
      </c>
    </row>
    <row r="2204" spans="1:16" x14ac:dyDescent="0.25">
      <c r="A2204" t="s">
        <v>2794</v>
      </c>
      <c r="B2204" t="s">
        <v>3554</v>
      </c>
      <c r="C2204" t="s">
        <v>3557</v>
      </c>
      <c r="D2204" t="s">
        <v>2540</v>
      </c>
      <c r="E2204" t="str">
        <f>VLOOKUP(Main!D2204,Sheet2!A:B,2,0)</f>
        <v>Office Equipment</v>
      </c>
      <c r="F2204" s="2">
        <v>43767</v>
      </c>
      <c r="G2204" t="s">
        <v>2795</v>
      </c>
      <c r="H2204" s="3">
        <v>295.86</v>
      </c>
      <c r="I2204" s="3">
        <v>-106.16</v>
      </c>
      <c r="J2204" s="3">
        <v>189.7</v>
      </c>
      <c r="K2204" t="s">
        <v>36</v>
      </c>
      <c r="L2204" s="3">
        <v>25000</v>
      </c>
      <c r="M2204" s="3">
        <v>-8969.5400000000009</v>
      </c>
      <c r="N2204" s="3">
        <v>16030.46</v>
      </c>
      <c r="O2204" t="s">
        <v>37</v>
      </c>
      <c r="P2204" t="s">
        <v>3555</v>
      </c>
    </row>
    <row r="2205" spans="1:16" x14ac:dyDescent="0.25">
      <c r="A2205" t="s">
        <v>2796</v>
      </c>
      <c r="B2205" t="s">
        <v>3554</v>
      </c>
      <c r="C2205" t="s">
        <v>3557</v>
      </c>
      <c r="D2205" t="s">
        <v>2540</v>
      </c>
      <c r="E2205" t="str">
        <f>VLOOKUP(Main!D2205,Sheet2!A:B,2,0)</f>
        <v>Office Equipment</v>
      </c>
      <c r="F2205" s="2">
        <v>43757</v>
      </c>
      <c r="G2205" t="s">
        <v>2797</v>
      </c>
      <c r="H2205" s="3">
        <v>82.84</v>
      </c>
      <c r="I2205" s="3">
        <v>-22.77</v>
      </c>
      <c r="J2205" s="3">
        <v>60.07</v>
      </c>
      <c r="K2205" t="s">
        <v>36</v>
      </c>
      <c r="L2205" s="3">
        <v>7000</v>
      </c>
      <c r="M2205" s="3">
        <v>-1925</v>
      </c>
      <c r="N2205" s="3">
        <v>5075</v>
      </c>
      <c r="O2205" t="s">
        <v>37</v>
      </c>
      <c r="P2205" t="s">
        <v>3555</v>
      </c>
    </row>
    <row r="2206" spans="1:16" x14ac:dyDescent="0.25">
      <c r="A2206" t="s">
        <v>2798</v>
      </c>
      <c r="B2206" t="s">
        <v>3554</v>
      </c>
      <c r="C2206" t="s">
        <v>3557</v>
      </c>
      <c r="D2206" t="s">
        <v>2540</v>
      </c>
      <c r="E2206" t="str">
        <f>VLOOKUP(Main!D2206,Sheet2!A:B,2,0)</f>
        <v>Office Equipment</v>
      </c>
      <c r="F2206" s="2">
        <v>43757</v>
      </c>
      <c r="G2206" t="s">
        <v>2797</v>
      </c>
      <c r="H2206" s="3">
        <v>82.84</v>
      </c>
      <c r="I2206" s="3">
        <v>-22.77</v>
      </c>
      <c r="J2206" s="3">
        <v>60.07</v>
      </c>
      <c r="K2206" t="s">
        <v>36</v>
      </c>
      <c r="L2206" s="3">
        <v>7000</v>
      </c>
      <c r="M2206" s="3">
        <v>-1925</v>
      </c>
      <c r="N2206" s="3">
        <v>5075</v>
      </c>
      <c r="O2206" t="s">
        <v>37</v>
      </c>
      <c r="P2206" t="s">
        <v>3555</v>
      </c>
    </row>
    <row r="2207" spans="1:16" x14ac:dyDescent="0.25">
      <c r="A2207" t="s">
        <v>2799</v>
      </c>
      <c r="B2207" t="s">
        <v>3554</v>
      </c>
      <c r="C2207" t="s">
        <v>3557</v>
      </c>
      <c r="D2207" t="s">
        <v>2540</v>
      </c>
      <c r="E2207" t="str">
        <f>VLOOKUP(Main!D2207,Sheet2!A:B,2,0)</f>
        <v>Office Equipment</v>
      </c>
      <c r="F2207" s="2">
        <v>43757</v>
      </c>
      <c r="G2207" t="s">
        <v>2797</v>
      </c>
      <c r="H2207" s="3">
        <v>82.84</v>
      </c>
      <c r="I2207" s="3">
        <v>-22.77</v>
      </c>
      <c r="J2207" s="3">
        <v>60.07</v>
      </c>
      <c r="K2207" t="s">
        <v>36</v>
      </c>
      <c r="L2207" s="3">
        <v>7000</v>
      </c>
      <c r="M2207" s="3">
        <v>-1925</v>
      </c>
      <c r="N2207" s="3">
        <v>5075</v>
      </c>
      <c r="O2207" t="s">
        <v>37</v>
      </c>
      <c r="P2207" t="s">
        <v>3555</v>
      </c>
    </row>
    <row r="2208" spans="1:16" x14ac:dyDescent="0.25">
      <c r="A2208" t="s">
        <v>2800</v>
      </c>
      <c r="B2208" t="s">
        <v>3554</v>
      </c>
      <c r="C2208" t="s">
        <v>3557</v>
      </c>
      <c r="D2208" t="s">
        <v>2540</v>
      </c>
      <c r="E2208" t="str">
        <f>VLOOKUP(Main!D2208,Sheet2!A:B,2,0)</f>
        <v>Office Equipment</v>
      </c>
      <c r="F2208" s="2">
        <v>43757</v>
      </c>
      <c r="G2208" t="s">
        <v>2797</v>
      </c>
      <c r="H2208" s="3">
        <v>82.84</v>
      </c>
      <c r="I2208" s="3">
        <v>-22.77</v>
      </c>
      <c r="J2208" s="3">
        <v>60.07</v>
      </c>
      <c r="K2208" t="s">
        <v>36</v>
      </c>
      <c r="L2208" s="3">
        <v>7000</v>
      </c>
      <c r="M2208" s="3">
        <v>-1925</v>
      </c>
      <c r="N2208" s="3">
        <v>5075</v>
      </c>
      <c r="O2208" t="s">
        <v>37</v>
      </c>
      <c r="P2208" t="s">
        <v>3555</v>
      </c>
    </row>
    <row r="2209" spans="1:16" x14ac:dyDescent="0.25">
      <c r="A2209" t="s">
        <v>2801</v>
      </c>
      <c r="B2209" t="s">
        <v>3554</v>
      </c>
      <c r="C2209" t="s">
        <v>3557</v>
      </c>
      <c r="D2209" t="s">
        <v>2540</v>
      </c>
      <c r="E2209" t="str">
        <f>VLOOKUP(Main!D2209,Sheet2!A:B,2,0)</f>
        <v>Office Equipment</v>
      </c>
      <c r="F2209" s="2">
        <v>43769</v>
      </c>
      <c r="G2209" t="s">
        <v>2802</v>
      </c>
      <c r="H2209" s="3">
        <v>932.55</v>
      </c>
      <c r="I2209" s="3">
        <v>-256.47000000000003</v>
      </c>
      <c r="J2209" s="3">
        <v>676.08</v>
      </c>
      <c r="K2209" t="s">
        <v>36</v>
      </c>
      <c r="L2209" s="3">
        <v>78800</v>
      </c>
      <c r="M2209" s="3">
        <v>-21670</v>
      </c>
      <c r="N2209" s="3">
        <v>57130</v>
      </c>
      <c r="O2209" t="s">
        <v>37</v>
      </c>
      <c r="P2209" t="s">
        <v>3555</v>
      </c>
    </row>
    <row r="2210" spans="1:16" x14ac:dyDescent="0.25">
      <c r="A2210" t="s">
        <v>2803</v>
      </c>
      <c r="B2210" t="s">
        <v>3554</v>
      </c>
      <c r="C2210" t="s">
        <v>3557</v>
      </c>
      <c r="D2210" t="s">
        <v>2540</v>
      </c>
      <c r="E2210" t="str">
        <f>VLOOKUP(Main!D2210,Sheet2!A:B,2,0)</f>
        <v>Office Equipment</v>
      </c>
      <c r="F2210" s="2">
        <v>43848</v>
      </c>
      <c r="G2210" t="s">
        <v>2804</v>
      </c>
      <c r="H2210" s="3">
        <v>289.29000000000002</v>
      </c>
      <c r="I2210" s="3">
        <v>-72.33</v>
      </c>
      <c r="J2210" s="3">
        <v>216.96</v>
      </c>
      <c r="K2210" t="s">
        <v>36</v>
      </c>
      <c r="L2210" s="3">
        <v>24575</v>
      </c>
      <c r="M2210" s="3">
        <v>-6143.75</v>
      </c>
      <c r="N2210" s="3">
        <v>18431.25</v>
      </c>
      <c r="O2210" t="s">
        <v>37</v>
      </c>
      <c r="P2210" t="s">
        <v>3555</v>
      </c>
    </row>
    <row r="2211" spans="1:16" x14ac:dyDescent="0.25">
      <c r="A2211" t="s">
        <v>2805</v>
      </c>
      <c r="B2211" t="s">
        <v>3554</v>
      </c>
      <c r="C2211" t="s">
        <v>3557</v>
      </c>
      <c r="D2211" t="s">
        <v>2540</v>
      </c>
      <c r="E2211" t="str">
        <f>VLOOKUP(Main!D2211,Sheet2!A:B,2,0)</f>
        <v>Office Equipment</v>
      </c>
      <c r="F2211" s="2">
        <v>43848</v>
      </c>
      <c r="G2211" t="s">
        <v>2804</v>
      </c>
      <c r="H2211" s="3">
        <v>323.68</v>
      </c>
      <c r="I2211" s="3">
        <v>-80.930000000000007</v>
      </c>
      <c r="J2211" s="3">
        <v>242.75</v>
      </c>
      <c r="K2211" t="s">
        <v>36</v>
      </c>
      <c r="L2211" s="3">
        <v>27497</v>
      </c>
      <c r="M2211" s="3">
        <v>-6874.25</v>
      </c>
      <c r="N2211" s="3">
        <v>20622.75</v>
      </c>
      <c r="O2211" t="s">
        <v>37</v>
      </c>
      <c r="P2211" t="s">
        <v>3555</v>
      </c>
    </row>
    <row r="2212" spans="1:16" x14ac:dyDescent="0.25">
      <c r="A2212" t="s">
        <v>2806</v>
      </c>
      <c r="B2212" t="s">
        <v>3554</v>
      </c>
      <c r="C2212" t="s">
        <v>3557</v>
      </c>
      <c r="D2212" t="s">
        <v>2540</v>
      </c>
      <c r="E2212" t="str">
        <f>VLOOKUP(Main!D2212,Sheet2!A:B,2,0)</f>
        <v>Office Equipment</v>
      </c>
      <c r="F2212" s="2">
        <v>43830</v>
      </c>
      <c r="G2212" t="s">
        <v>2792</v>
      </c>
      <c r="H2212" s="3">
        <v>2530.9</v>
      </c>
      <c r="I2212" s="3">
        <v>-653.82000000000005</v>
      </c>
      <c r="J2212" s="3">
        <v>1877.08</v>
      </c>
      <c r="K2212" t="s">
        <v>36</v>
      </c>
      <c r="L2212" s="3">
        <v>215000</v>
      </c>
      <c r="M2212" s="3">
        <v>-55541.67</v>
      </c>
      <c r="N2212" s="3">
        <v>159458.32999999999</v>
      </c>
      <c r="O2212" t="s">
        <v>37</v>
      </c>
      <c r="P2212" t="s">
        <v>3555</v>
      </c>
    </row>
    <row r="2213" spans="1:16" x14ac:dyDescent="0.25">
      <c r="A2213" t="s">
        <v>2807</v>
      </c>
      <c r="B2213" t="s">
        <v>3554</v>
      </c>
      <c r="C2213" t="s">
        <v>3557</v>
      </c>
      <c r="D2213" t="s">
        <v>2540</v>
      </c>
      <c r="E2213" t="str">
        <f>VLOOKUP(Main!D2213,Sheet2!A:B,2,0)</f>
        <v>Office Equipment</v>
      </c>
      <c r="F2213" s="2">
        <v>44007</v>
      </c>
      <c r="G2213" t="s">
        <v>2662</v>
      </c>
      <c r="H2213" s="3">
        <v>147.15</v>
      </c>
      <c r="I2213" s="3">
        <v>-30.67</v>
      </c>
      <c r="J2213" s="3">
        <v>116.48</v>
      </c>
      <c r="K2213" t="s">
        <v>36</v>
      </c>
      <c r="L2213" s="3">
        <v>12500</v>
      </c>
      <c r="M2213" s="3">
        <v>-2604.17</v>
      </c>
      <c r="N2213" s="3">
        <v>9895.83</v>
      </c>
      <c r="O2213" t="s">
        <v>37</v>
      </c>
      <c r="P2213" t="s">
        <v>3555</v>
      </c>
    </row>
    <row r="2214" spans="1:16" x14ac:dyDescent="0.25">
      <c r="A2214" t="s">
        <v>2808</v>
      </c>
      <c r="B2214" t="s">
        <v>3554</v>
      </c>
      <c r="C2214" t="s">
        <v>3557</v>
      </c>
      <c r="D2214" t="s">
        <v>2540</v>
      </c>
      <c r="E2214" t="str">
        <f>VLOOKUP(Main!D2214,Sheet2!A:B,2,0)</f>
        <v>Office Equipment</v>
      </c>
      <c r="F2214" s="2">
        <v>44060</v>
      </c>
      <c r="G2214" t="s">
        <v>2674</v>
      </c>
      <c r="H2214" s="3">
        <v>800.47</v>
      </c>
      <c r="I2214" s="3">
        <v>-153.43</v>
      </c>
      <c r="J2214" s="3">
        <v>647.04</v>
      </c>
      <c r="K2214" t="s">
        <v>36</v>
      </c>
      <c r="L2214" s="3">
        <v>68000</v>
      </c>
      <c r="M2214" s="3">
        <v>-13033.33</v>
      </c>
      <c r="N2214" s="3">
        <v>54966.67</v>
      </c>
      <c r="O2214" t="s">
        <v>37</v>
      </c>
      <c r="P2214" t="s">
        <v>3555</v>
      </c>
    </row>
    <row r="2215" spans="1:16" x14ac:dyDescent="0.25">
      <c r="A2215" t="s">
        <v>2809</v>
      </c>
      <c r="B2215" t="s">
        <v>3554</v>
      </c>
      <c r="C2215" t="s">
        <v>3557</v>
      </c>
      <c r="D2215" t="s">
        <v>2540</v>
      </c>
      <c r="E2215" t="str">
        <f>VLOOKUP(Main!D2215,Sheet2!A:B,2,0)</f>
        <v>Office Equipment</v>
      </c>
      <c r="F2215" s="2">
        <v>44012</v>
      </c>
      <c r="G2215" t="s">
        <v>2810</v>
      </c>
      <c r="H2215" s="3">
        <v>134.08000000000001</v>
      </c>
      <c r="I2215" s="3">
        <v>-27.94</v>
      </c>
      <c r="J2215" s="3">
        <v>106.14</v>
      </c>
      <c r="K2215" t="s">
        <v>36</v>
      </c>
      <c r="L2215" s="3">
        <v>11390.97</v>
      </c>
      <c r="M2215" s="3">
        <v>-2373.13</v>
      </c>
      <c r="N2215" s="3">
        <v>9017.84</v>
      </c>
      <c r="O2215" t="s">
        <v>37</v>
      </c>
      <c r="P2215" t="s">
        <v>3555</v>
      </c>
    </row>
    <row r="2216" spans="1:16" x14ac:dyDescent="0.25">
      <c r="A2216" t="s">
        <v>2811</v>
      </c>
      <c r="B2216" t="s">
        <v>3554</v>
      </c>
      <c r="C2216" t="s">
        <v>3557</v>
      </c>
      <c r="D2216" t="s">
        <v>2540</v>
      </c>
      <c r="E2216" t="str">
        <f>VLOOKUP(Main!D2216,Sheet2!A:B,2,0)</f>
        <v>Office Equipment</v>
      </c>
      <c r="F2216" s="2">
        <v>44012</v>
      </c>
      <c r="G2216" t="s">
        <v>2810</v>
      </c>
      <c r="H2216" s="3">
        <v>134.08000000000001</v>
      </c>
      <c r="I2216" s="3">
        <v>-27.94</v>
      </c>
      <c r="J2216" s="3">
        <v>106.14</v>
      </c>
      <c r="K2216" t="s">
        <v>36</v>
      </c>
      <c r="L2216" s="3">
        <v>11390.97</v>
      </c>
      <c r="M2216" s="3">
        <v>-2373.13</v>
      </c>
      <c r="N2216" s="3">
        <v>9017.84</v>
      </c>
      <c r="O2216" t="s">
        <v>37</v>
      </c>
      <c r="P2216" t="s">
        <v>3555</v>
      </c>
    </row>
    <row r="2217" spans="1:16" x14ac:dyDescent="0.25">
      <c r="A2217" t="s">
        <v>2812</v>
      </c>
      <c r="B2217" t="s">
        <v>3554</v>
      </c>
      <c r="C2217" t="s">
        <v>3557</v>
      </c>
      <c r="D2217" t="s">
        <v>2540</v>
      </c>
      <c r="E2217" t="str">
        <f>VLOOKUP(Main!D2217,Sheet2!A:B,2,0)</f>
        <v>Office Equipment</v>
      </c>
      <c r="F2217" s="2">
        <v>44012</v>
      </c>
      <c r="G2217" t="s">
        <v>2810</v>
      </c>
      <c r="H2217" s="3">
        <v>134.08000000000001</v>
      </c>
      <c r="I2217" s="3">
        <v>-27.94</v>
      </c>
      <c r="J2217" s="3">
        <v>106.14</v>
      </c>
      <c r="K2217" t="s">
        <v>36</v>
      </c>
      <c r="L2217" s="3">
        <v>11390.97</v>
      </c>
      <c r="M2217" s="3">
        <v>-2373.13</v>
      </c>
      <c r="N2217" s="3">
        <v>9017.84</v>
      </c>
      <c r="O2217" t="s">
        <v>37</v>
      </c>
      <c r="P2217" t="s">
        <v>3555</v>
      </c>
    </row>
    <row r="2218" spans="1:16" x14ac:dyDescent="0.25">
      <c r="A2218" t="s">
        <v>2813</v>
      </c>
      <c r="B2218" t="s">
        <v>3554</v>
      </c>
      <c r="C2218" t="s">
        <v>3557</v>
      </c>
      <c r="D2218" t="s">
        <v>2540</v>
      </c>
      <c r="E2218" t="str">
        <f>VLOOKUP(Main!D2218,Sheet2!A:B,2,0)</f>
        <v>Office Equipment</v>
      </c>
      <c r="F2218" s="2">
        <v>44012</v>
      </c>
      <c r="G2218" t="s">
        <v>2810</v>
      </c>
      <c r="H2218" s="3">
        <v>134.08000000000001</v>
      </c>
      <c r="I2218" s="3">
        <v>-27.94</v>
      </c>
      <c r="J2218" s="3">
        <v>106.14</v>
      </c>
      <c r="K2218" t="s">
        <v>36</v>
      </c>
      <c r="L2218" s="3">
        <v>11390.97</v>
      </c>
      <c r="M2218" s="3">
        <v>-2373.13</v>
      </c>
      <c r="N2218" s="3">
        <v>9017.84</v>
      </c>
      <c r="O2218" t="s">
        <v>37</v>
      </c>
      <c r="P2218" t="s">
        <v>3555</v>
      </c>
    </row>
    <row r="2219" spans="1:16" x14ac:dyDescent="0.25">
      <c r="A2219" t="s">
        <v>2814</v>
      </c>
      <c r="B2219" t="s">
        <v>3554</v>
      </c>
      <c r="C2219" t="s">
        <v>3557</v>
      </c>
      <c r="D2219" t="s">
        <v>2540</v>
      </c>
      <c r="E2219" t="str">
        <f>VLOOKUP(Main!D2219,Sheet2!A:B,2,0)</f>
        <v>Office Equipment</v>
      </c>
      <c r="F2219" s="2">
        <v>44012</v>
      </c>
      <c r="G2219" t="s">
        <v>2810</v>
      </c>
      <c r="H2219" s="3">
        <v>134.08000000000001</v>
      </c>
      <c r="I2219" s="3">
        <v>-27.94</v>
      </c>
      <c r="J2219" s="3">
        <v>106.14</v>
      </c>
      <c r="K2219" t="s">
        <v>36</v>
      </c>
      <c r="L2219" s="3">
        <v>11390.97</v>
      </c>
      <c r="M2219" s="3">
        <v>-2373.13</v>
      </c>
      <c r="N2219" s="3">
        <v>9017.84</v>
      </c>
      <c r="O2219" t="s">
        <v>37</v>
      </c>
      <c r="P2219" t="s">
        <v>3555</v>
      </c>
    </row>
    <row r="2220" spans="1:16" x14ac:dyDescent="0.25">
      <c r="A2220" t="s">
        <v>2815</v>
      </c>
      <c r="B2220" t="s">
        <v>3554</v>
      </c>
      <c r="C2220" t="s">
        <v>3557</v>
      </c>
      <c r="D2220" t="s">
        <v>2540</v>
      </c>
      <c r="E2220" t="str">
        <f>VLOOKUP(Main!D2220,Sheet2!A:B,2,0)</f>
        <v>Office Equipment</v>
      </c>
      <c r="F2220" s="2">
        <v>44012</v>
      </c>
      <c r="G2220" t="s">
        <v>2810</v>
      </c>
      <c r="H2220" s="3">
        <v>134.08000000000001</v>
      </c>
      <c r="I2220" s="3">
        <v>-27.94</v>
      </c>
      <c r="J2220" s="3">
        <v>106.14</v>
      </c>
      <c r="K2220" t="s">
        <v>36</v>
      </c>
      <c r="L2220" s="3">
        <v>11390.97</v>
      </c>
      <c r="M2220" s="3">
        <v>-2373.13</v>
      </c>
      <c r="N2220" s="3">
        <v>9017.84</v>
      </c>
      <c r="O2220" t="s">
        <v>37</v>
      </c>
      <c r="P2220" t="s">
        <v>3555</v>
      </c>
    </row>
    <row r="2221" spans="1:16" x14ac:dyDescent="0.25">
      <c r="A2221" t="s">
        <v>2816</v>
      </c>
      <c r="B2221" t="s">
        <v>3554</v>
      </c>
      <c r="C2221" t="s">
        <v>3557</v>
      </c>
      <c r="D2221" t="s">
        <v>2540</v>
      </c>
      <c r="E2221" t="str">
        <f>VLOOKUP(Main!D2221,Sheet2!A:B,2,0)</f>
        <v>Office Equipment</v>
      </c>
      <c r="F2221" s="2">
        <v>44012</v>
      </c>
      <c r="G2221" t="s">
        <v>2810</v>
      </c>
      <c r="H2221" s="3">
        <v>134.08000000000001</v>
      </c>
      <c r="I2221" s="3">
        <v>-27.94</v>
      </c>
      <c r="J2221" s="3">
        <v>106.14</v>
      </c>
      <c r="K2221" t="s">
        <v>36</v>
      </c>
      <c r="L2221" s="3">
        <v>11390.97</v>
      </c>
      <c r="M2221" s="3">
        <v>-2373.13</v>
      </c>
      <c r="N2221" s="3">
        <v>9017.84</v>
      </c>
      <c r="O2221" t="s">
        <v>37</v>
      </c>
      <c r="P2221" t="s">
        <v>3555</v>
      </c>
    </row>
    <row r="2222" spans="1:16" x14ac:dyDescent="0.25">
      <c r="A2222" t="s">
        <v>2817</v>
      </c>
      <c r="B2222" t="s">
        <v>3554</v>
      </c>
      <c r="C2222" t="s">
        <v>3557</v>
      </c>
      <c r="D2222" t="s">
        <v>2540</v>
      </c>
      <c r="E2222" t="str">
        <f>VLOOKUP(Main!D2222,Sheet2!A:B,2,0)</f>
        <v>Office Equipment</v>
      </c>
      <c r="F2222" s="2">
        <v>44012</v>
      </c>
      <c r="G2222" t="s">
        <v>2810</v>
      </c>
      <c r="H2222" s="3">
        <v>134.08000000000001</v>
      </c>
      <c r="I2222" s="3">
        <v>-27.94</v>
      </c>
      <c r="J2222" s="3">
        <v>106.14</v>
      </c>
      <c r="K2222" t="s">
        <v>36</v>
      </c>
      <c r="L2222" s="3">
        <v>11390.97</v>
      </c>
      <c r="M2222" s="3">
        <v>-2373.13</v>
      </c>
      <c r="N2222" s="3">
        <v>9017.84</v>
      </c>
      <c r="O2222" t="s">
        <v>37</v>
      </c>
      <c r="P2222" t="s">
        <v>3555</v>
      </c>
    </row>
    <row r="2223" spans="1:16" x14ac:dyDescent="0.25">
      <c r="A2223" t="s">
        <v>2818</v>
      </c>
      <c r="B2223" t="s">
        <v>3554</v>
      </c>
      <c r="C2223" t="s">
        <v>3557</v>
      </c>
      <c r="D2223" t="s">
        <v>2540</v>
      </c>
      <c r="E2223" t="str">
        <f>VLOOKUP(Main!D2223,Sheet2!A:B,2,0)</f>
        <v>Office Equipment</v>
      </c>
      <c r="F2223" s="2">
        <v>44012</v>
      </c>
      <c r="G2223" t="s">
        <v>2810</v>
      </c>
      <c r="H2223" s="3">
        <v>134.08000000000001</v>
      </c>
      <c r="I2223" s="3">
        <v>-27.94</v>
      </c>
      <c r="J2223" s="3">
        <v>106.14</v>
      </c>
      <c r="K2223" t="s">
        <v>36</v>
      </c>
      <c r="L2223" s="3">
        <v>11390.97</v>
      </c>
      <c r="M2223" s="3">
        <v>-2373.13</v>
      </c>
      <c r="N2223" s="3">
        <v>9017.84</v>
      </c>
      <c r="O2223" t="s">
        <v>37</v>
      </c>
      <c r="P2223" t="s">
        <v>3555</v>
      </c>
    </row>
    <row r="2224" spans="1:16" x14ac:dyDescent="0.25">
      <c r="A2224" t="s">
        <v>2819</v>
      </c>
      <c r="B2224" t="s">
        <v>3554</v>
      </c>
      <c r="C2224" t="s">
        <v>3557</v>
      </c>
      <c r="D2224" t="s">
        <v>2540</v>
      </c>
      <c r="E2224" t="str">
        <f>VLOOKUP(Main!D2224,Sheet2!A:B,2,0)</f>
        <v>Office Equipment</v>
      </c>
      <c r="F2224" s="2">
        <v>44012</v>
      </c>
      <c r="G2224" t="s">
        <v>2810</v>
      </c>
      <c r="H2224" s="3">
        <v>134.08000000000001</v>
      </c>
      <c r="I2224" s="3">
        <v>-27.94</v>
      </c>
      <c r="J2224" s="3">
        <v>106.14</v>
      </c>
      <c r="K2224" t="s">
        <v>36</v>
      </c>
      <c r="L2224" s="3">
        <v>11390.97</v>
      </c>
      <c r="M2224" s="3">
        <v>-2373.13</v>
      </c>
      <c r="N2224" s="3">
        <v>9017.84</v>
      </c>
      <c r="O2224" t="s">
        <v>37</v>
      </c>
      <c r="P2224" t="s">
        <v>3555</v>
      </c>
    </row>
    <row r="2225" spans="1:16" x14ac:dyDescent="0.25">
      <c r="A2225" t="s">
        <v>2820</v>
      </c>
      <c r="B2225" t="s">
        <v>3554</v>
      </c>
      <c r="C2225" t="s">
        <v>3557</v>
      </c>
      <c r="D2225" t="s">
        <v>2540</v>
      </c>
      <c r="E2225" t="str">
        <f>VLOOKUP(Main!D2225,Sheet2!A:B,2,0)</f>
        <v>Office Equipment</v>
      </c>
      <c r="F2225" s="2">
        <v>44012</v>
      </c>
      <c r="G2225" t="s">
        <v>2810</v>
      </c>
      <c r="H2225" s="3">
        <v>134.08000000000001</v>
      </c>
      <c r="I2225" s="3">
        <v>-27.94</v>
      </c>
      <c r="J2225" s="3">
        <v>106.14</v>
      </c>
      <c r="K2225" t="s">
        <v>36</v>
      </c>
      <c r="L2225" s="3">
        <v>11390.97</v>
      </c>
      <c r="M2225" s="3">
        <v>-2373.13</v>
      </c>
      <c r="N2225" s="3">
        <v>9017.84</v>
      </c>
      <c r="O2225" t="s">
        <v>37</v>
      </c>
      <c r="P2225" t="s">
        <v>3555</v>
      </c>
    </row>
    <row r="2226" spans="1:16" x14ac:dyDescent="0.25">
      <c r="A2226" t="s">
        <v>2821</v>
      </c>
      <c r="B2226" t="s">
        <v>3554</v>
      </c>
      <c r="C2226" t="s">
        <v>3557</v>
      </c>
      <c r="D2226" t="s">
        <v>2540</v>
      </c>
      <c r="E2226" t="str">
        <f>VLOOKUP(Main!D2226,Sheet2!A:B,2,0)</f>
        <v>Office Equipment</v>
      </c>
      <c r="F2226" s="2">
        <v>44012</v>
      </c>
      <c r="G2226" t="s">
        <v>2810</v>
      </c>
      <c r="H2226" s="3">
        <v>134.08000000000001</v>
      </c>
      <c r="I2226" s="3">
        <v>-27.94</v>
      </c>
      <c r="J2226" s="3">
        <v>106.14</v>
      </c>
      <c r="K2226" t="s">
        <v>36</v>
      </c>
      <c r="L2226" s="3">
        <v>11390.97</v>
      </c>
      <c r="M2226" s="3">
        <v>-2373.13</v>
      </c>
      <c r="N2226" s="3">
        <v>9017.84</v>
      </c>
      <c r="O2226" t="s">
        <v>37</v>
      </c>
      <c r="P2226" t="s">
        <v>3555</v>
      </c>
    </row>
    <row r="2227" spans="1:16" x14ac:dyDescent="0.25">
      <c r="A2227" t="s">
        <v>2822</v>
      </c>
      <c r="B2227" t="s">
        <v>3554</v>
      </c>
      <c r="C2227" t="s">
        <v>3557</v>
      </c>
      <c r="D2227" t="s">
        <v>2540</v>
      </c>
      <c r="E2227" t="str">
        <f>VLOOKUP(Main!D2227,Sheet2!A:B,2,0)</f>
        <v>Office Equipment</v>
      </c>
      <c r="F2227" s="2">
        <v>44012</v>
      </c>
      <c r="G2227" t="s">
        <v>2810</v>
      </c>
      <c r="H2227" s="3">
        <v>134.08000000000001</v>
      </c>
      <c r="I2227" s="3">
        <v>-27.94</v>
      </c>
      <c r="J2227" s="3">
        <v>106.14</v>
      </c>
      <c r="K2227" t="s">
        <v>36</v>
      </c>
      <c r="L2227" s="3">
        <v>11390.97</v>
      </c>
      <c r="M2227" s="3">
        <v>-2373.13</v>
      </c>
      <c r="N2227" s="3">
        <v>9017.84</v>
      </c>
      <c r="O2227" t="s">
        <v>37</v>
      </c>
      <c r="P2227" t="s">
        <v>3555</v>
      </c>
    </row>
    <row r="2228" spans="1:16" x14ac:dyDescent="0.25">
      <c r="A2228" t="s">
        <v>2823</v>
      </c>
      <c r="B2228" t="s">
        <v>3554</v>
      </c>
      <c r="C2228" t="s">
        <v>3557</v>
      </c>
      <c r="D2228" t="s">
        <v>2540</v>
      </c>
      <c r="E2228" t="str">
        <f>VLOOKUP(Main!D2228,Sheet2!A:B,2,0)</f>
        <v>Office Equipment</v>
      </c>
      <c r="F2228" s="2">
        <v>44012</v>
      </c>
      <c r="G2228" t="s">
        <v>2810</v>
      </c>
      <c r="H2228" s="3">
        <v>134.08000000000001</v>
      </c>
      <c r="I2228" s="3">
        <v>-27.94</v>
      </c>
      <c r="J2228" s="3">
        <v>106.14</v>
      </c>
      <c r="K2228" t="s">
        <v>36</v>
      </c>
      <c r="L2228" s="3">
        <v>11390.97</v>
      </c>
      <c r="M2228" s="3">
        <v>-2373.13</v>
      </c>
      <c r="N2228" s="3">
        <v>9017.84</v>
      </c>
      <c r="O2228" t="s">
        <v>37</v>
      </c>
      <c r="P2228" t="s">
        <v>3555</v>
      </c>
    </row>
    <row r="2229" spans="1:16" x14ac:dyDescent="0.25">
      <c r="A2229" t="s">
        <v>2824</v>
      </c>
      <c r="B2229" t="s">
        <v>3554</v>
      </c>
      <c r="C2229" t="s">
        <v>3557</v>
      </c>
      <c r="D2229" t="s">
        <v>2540</v>
      </c>
      <c r="E2229" t="str">
        <f>VLOOKUP(Main!D2229,Sheet2!A:B,2,0)</f>
        <v>Office Equipment</v>
      </c>
      <c r="F2229" s="2">
        <v>44012</v>
      </c>
      <c r="G2229" t="s">
        <v>2810</v>
      </c>
      <c r="H2229" s="3">
        <v>134.08000000000001</v>
      </c>
      <c r="I2229" s="3">
        <v>-27.94</v>
      </c>
      <c r="J2229" s="3">
        <v>106.14</v>
      </c>
      <c r="K2229" t="s">
        <v>36</v>
      </c>
      <c r="L2229" s="3">
        <v>11390.97</v>
      </c>
      <c r="M2229" s="3">
        <v>-2373.13</v>
      </c>
      <c r="N2229" s="3">
        <v>9017.84</v>
      </c>
      <c r="O2229" t="s">
        <v>37</v>
      </c>
      <c r="P2229" t="s">
        <v>3555</v>
      </c>
    </row>
    <row r="2230" spans="1:16" x14ac:dyDescent="0.25">
      <c r="A2230" t="s">
        <v>2825</v>
      </c>
      <c r="B2230" t="s">
        <v>3554</v>
      </c>
      <c r="C2230" t="s">
        <v>3557</v>
      </c>
      <c r="D2230" t="s">
        <v>2540</v>
      </c>
      <c r="E2230" t="str">
        <f>VLOOKUP(Main!D2230,Sheet2!A:B,2,0)</f>
        <v>Office Equipment</v>
      </c>
      <c r="F2230" s="2">
        <v>44012</v>
      </c>
      <c r="G2230" t="s">
        <v>2810</v>
      </c>
      <c r="H2230" s="3">
        <v>134.08000000000001</v>
      </c>
      <c r="I2230" s="3">
        <v>-27.94</v>
      </c>
      <c r="J2230" s="3">
        <v>106.14</v>
      </c>
      <c r="K2230" t="s">
        <v>36</v>
      </c>
      <c r="L2230" s="3">
        <v>11390.97</v>
      </c>
      <c r="M2230" s="3">
        <v>-2373.13</v>
      </c>
      <c r="N2230" s="3">
        <v>9017.84</v>
      </c>
      <c r="O2230" t="s">
        <v>37</v>
      </c>
      <c r="P2230" t="s">
        <v>3555</v>
      </c>
    </row>
    <row r="2231" spans="1:16" x14ac:dyDescent="0.25">
      <c r="A2231" t="s">
        <v>2826</v>
      </c>
      <c r="B2231" t="s">
        <v>3554</v>
      </c>
      <c r="C2231" t="s">
        <v>3557</v>
      </c>
      <c r="D2231" t="s">
        <v>2540</v>
      </c>
      <c r="E2231" t="str">
        <f>VLOOKUP(Main!D2231,Sheet2!A:B,2,0)</f>
        <v>Office Equipment</v>
      </c>
      <c r="F2231" s="2">
        <v>44012</v>
      </c>
      <c r="G2231" t="s">
        <v>2810</v>
      </c>
      <c r="H2231" s="3">
        <v>134.08000000000001</v>
      </c>
      <c r="I2231" s="3">
        <v>-27.94</v>
      </c>
      <c r="J2231" s="3">
        <v>106.14</v>
      </c>
      <c r="K2231" t="s">
        <v>36</v>
      </c>
      <c r="L2231" s="3">
        <v>11390.97</v>
      </c>
      <c r="M2231" s="3">
        <v>-2373.13</v>
      </c>
      <c r="N2231" s="3">
        <v>9017.84</v>
      </c>
      <c r="O2231" t="s">
        <v>37</v>
      </c>
      <c r="P2231" t="s">
        <v>3555</v>
      </c>
    </row>
    <row r="2232" spans="1:16" x14ac:dyDescent="0.25">
      <c r="A2232" t="s">
        <v>2827</v>
      </c>
      <c r="B2232" t="s">
        <v>3554</v>
      </c>
      <c r="C2232" t="s">
        <v>3557</v>
      </c>
      <c r="D2232" t="s">
        <v>2540</v>
      </c>
      <c r="E2232" t="str">
        <f>VLOOKUP(Main!D2232,Sheet2!A:B,2,0)</f>
        <v>Office Equipment</v>
      </c>
      <c r="F2232" s="2">
        <v>44012</v>
      </c>
      <c r="G2232" t="s">
        <v>2810</v>
      </c>
      <c r="H2232" s="3">
        <v>134.08000000000001</v>
      </c>
      <c r="I2232" s="3">
        <v>-27.94</v>
      </c>
      <c r="J2232" s="3">
        <v>106.14</v>
      </c>
      <c r="K2232" t="s">
        <v>36</v>
      </c>
      <c r="L2232" s="3">
        <v>11390.97</v>
      </c>
      <c r="M2232" s="3">
        <v>-2373.13</v>
      </c>
      <c r="N2232" s="3">
        <v>9017.84</v>
      </c>
      <c r="O2232" t="s">
        <v>37</v>
      </c>
      <c r="P2232" t="s">
        <v>3555</v>
      </c>
    </row>
    <row r="2233" spans="1:16" x14ac:dyDescent="0.25">
      <c r="A2233" t="s">
        <v>2828</v>
      </c>
      <c r="B2233" t="s">
        <v>3554</v>
      </c>
      <c r="C2233" t="s">
        <v>3557</v>
      </c>
      <c r="D2233" t="s">
        <v>2540</v>
      </c>
      <c r="E2233" t="str">
        <f>VLOOKUP(Main!D2233,Sheet2!A:B,2,0)</f>
        <v>Office Equipment</v>
      </c>
      <c r="F2233" s="2">
        <v>44012</v>
      </c>
      <c r="G2233" t="s">
        <v>2810</v>
      </c>
      <c r="H2233" s="3">
        <v>134.08000000000001</v>
      </c>
      <c r="I2233" s="3">
        <v>-27.94</v>
      </c>
      <c r="J2233" s="3">
        <v>106.14</v>
      </c>
      <c r="K2233" t="s">
        <v>36</v>
      </c>
      <c r="L2233" s="3">
        <v>11390.97</v>
      </c>
      <c r="M2233" s="3">
        <v>-2373.13</v>
      </c>
      <c r="N2233" s="3">
        <v>9017.84</v>
      </c>
      <c r="O2233" t="s">
        <v>37</v>
      </c>
      <c r="P2233" t="s">
        <v>3555</v>
      </c>
    </row>
    <row r="2234" spans="1:16" x14ac:dyDescent="0.25">
      <c r="A2234" t="s">
        <v>2829</v>
      </c>
      <c r="B2234" t="s">
        <v>3554</v>
      </c>
      <c r="C2234" t="s">
        <v>3557</v>
      </c>
      <c r="D2234" t="s">
        <v>2540</v>
      </c>
      <c r="E2234" t="str">
        <f>VLOOKUP(Main!D2234,Sheet2!A:B,2,0)</f>
        <v>Office Equipment</v>
      </c>
      <c r="F2234" s="2">
        <v>44012</v>
      </c>
      <c r="G2234" t="s">
        <v>2810</v>
      </c>
      <c r="H2234" s="3">
        <v>134.08000000000001</v>
      </c>
      <c r="I2234" s="3">
        <v>-27.94</v>
      </c>
      <c r="J2234" s="3">
        <v>106.14</v>
      </c>
      <c r="K2234" t="s">
        <v>36</v>
      </c>
      <c r="L2234" s="3">
        <v>11390.97</v>
      </c>
      <c r="M2234" s="3">
        <v>-2373.13</v>
      </c>
      <c r="N2234" s="3">
        <v>9017.84</v>
      </c>
      <c r="O2234" t="s">
        <v>37</v>
      </c>
      <c r="P2234" t="s">
        <v>3555</v>
      </c>
    </row>
    <row r="2235" spans="1:16" x14ac:dyDescent="0.25">
      <c r="A2235" t="s">
        <v>2830</v>
      </c>
      <c r="B2235" t="s">
        <v>3554</v>
      </c>
      <c r="C2235" t="s">
        <v>3557</v>
      </c>
      <c r="D2235" t="s">
        <v>2540</v>
      </c>
      <c r="E2235" t="str">
        <f>VLOOKUP(Main!D2235,Sheet2!A:B,2,0)</f>
        <v>Office Equipment</v>
      </c>
      <c r="F2235" s="2">
        <v>44012</v>
      </c>
      <c r="G2235" t="s">
        <v>2810</v>
      </c>
      <c r="H2235" s="3">
        <v>134.08000000000001</v>
      </c>
      <c r="I2235" s="3">
        <v>-27.94</v>
      </c>
      <c r="J2235" s="3">
        <v>106.14</v>
      </c>
      <c r="K2235" t="s">
        <v>36</v>
      </c>
      <c r="L2235" s="3">
        <v>11390.97</v>
      </c>
      <c r="M2235" s="3">
        <v>-2373.13</v>
      </c>
      <c r="N2235" s="3">
        <v>9017.84</v>
      </c>
      <c r="O2235" t="s">
        <v>37</v>
      </c>
      <c r="P2235" t="s">
        <v>3555</v>
      </c>
    </row>
    <row r="2236" spans="1:16" x14ac:dyDescent="0.25">
      <c r="A2236" t="s">
        <v>2831</v>
      </c>
      <c r="B2236" t="s">
        <v>3554</v>
      </c>
      <c r="C2236" t="s">
        <v>3557</v>
      </c>
      <c r="D2236" t="s">
        <v>2540</v>
      </c>
      <c r="E2236" t="str">
        <f>VLOOKUP(Main!D2236,Sheet2!A:B,2,0)</f>
        <v>Office Equipment</v>
      </c>
      <c r="F2236" s="2">
        <v>44012</v>
      </c>
      <c r="G2236" t="s">
        <v>2810</v>
      </c>
      <c r="H2236" s="3">
        <v>134.08000000000001</v>
      </c>
      <c r="I2236" s="3">
        <v>-27.94</v>
      </c>
      <c r="J2236" s="3">
        <v>106.14</v>
      </c>
      <c r="K2236" t="s">
        <v>36</v>
      </c>
      <c r="L2236" s="3">
        <v>11390.97</v>
      </c>
      <c r="M2236" s="3">
        <v>-2373.13</v>
      </c>
      <c r="N2236" s="3">
        <v>9017.84</v>
      </c>
      <c r="O2236" t="s">
        <v>37</v>
      </c>
      <c r="P2236" t="s">
        <v>3555</v>
      </c>
    </row>
    <row r="2237" spans="1:16" x14ac:dyDescent="0.25">
      <c r="A2237" t="s">
        <v>2832</v>
      </c>
      <c r="B2237" t="s">
        <v>3554</v>
      </c>
      <c r="C2237" t="s">
        <v>3557</v>
      </c>
      <c r="D2237" t="s">
        <v>2540</v>
      </c>
      <c r="E2237" t="str">
        <f>VLOOKUP(Main!D2237,Sheet2!A:B,2,0)</f>
        <v>Office Equipment</v>
      </c>
      <c r="F2237" s="2">
        <v>44012</v>
      </c>
      <c r="G2237" t="s">
        <v>2810</v>
      </c>
      <c r="H2237" s="3">
        <v>134.08000000000001</v>
      </c>
      <c r="I2237" s="3">
        <v>-27.94</v>
      </c>
      <c r="J2237" s="3">
        <v>106.14</v>
      </c>
      <c r="K2237" t="s">
        <v>36</v>
      </c>
      <c r="L2237" s="3">
        <v>11390.97</v>
      </c>
      <c r="M2237" s="3">
        <v>-2373.13</v>
      </c>
      <c r="N2237" s="3">
        <v>9017.84</v>
      </c>
      <c r="O2237" t="s">
        <v>37</v>
      </c>
      <c r="P2237" t="s">
        <v>3555</v>
      </c>
    </row>
    <row r="2238" spans="1:16" x14ac:dyDescent="0.25">
      <c r="A2238" t="s">
        <v>2833</v>
      </c>
      <c r="B2238" t="s">
        <v>3554</v>
      </c>
      <c r="C2238" t="s">
        <v>3557</v>
      </c>
      <c r="D2238" t="s">
        <v>2540</v>
      </c>
      <c r="E2238" t="str">
        <f>VLOOKUP(Main!D2238,Sheet2!A:B,2,0)</f>
        <v>Office Equipment</v>
      </c>
      <c r="F2238" s="2">
        <v>44012</v>
      </c>
      <c r="G2238" t="s">
        <v>2810</v>
      </c>
      <c r="H2238" s="3">
        <v>134.08000000000001</v>
      </c>
      <c r="I2238" s="3">
        <v>-27.94</v>
      </c>
      <c r="J2238" s="3">
        <v>106.14</v>
      </c>
      <c r="K2238" t="s">
        <v>36</v>
      </c>
      <c r="L2238" s="3">
        <v>11390.97</v>
      </c>
      <c r="M2238" s="3">
        <v>-2373.13</v>
      </c>
      <c r="N2238" s="3">
        <v>9017.84</v>
      </c>
      <c r="O2238" t="s">
        <v>37</v>
      </c>
      <c r="P2238" t="s">
        <v>3555</v>
      </c>
    </row>
    <row r="2239" spans="1:16" x14ac:dyDescent="0.25">
      <c r="A2239" t="s">
        <v>2834</v>
      </c>
      <c r="B2239" t="s">
        <v>3554</v>
      </c>
      <c r="C2239" t="s">
        <v>3557</v>
      </c>
      <c r="D2239" t="s">
        <v>2540</v>
      </c>
      <c r="E2239" t="str">
        <f>VLOOKUP(Main!D2239,Sheet2!A:B,2,0)</f>
        <v>Office Equipment</v>
      </c>
      <c r="F2239" s="2">
        <v>44012</v>
      </c>
      <c r="G2239" t="s">
        <v>2810</v>
      </c>
      <c r="H2239" s="3">
        <v>134.08000000000001</v>
      </c>
      <c r="I2239" s="3">
        <v>-27.94</v>
      </c>
      <c r="J2239" s="3">
        <v>106.14</v>
      </c>
      <c r="K2239" t="s">
        <v>36</v>
      </c>
      <c r="L2239" s="3">
        <v>11390.97</v>
      </c>
      <c r="M2239" s="3">
        <v>-2373.13</v>
      </c>
      <c r="N2239" s="3">
        <v>9017.84</v>
      </c>
      <c r="O2239" t="s">
        <v>37</v>
      </c>
      <c r="P2239" t="s">
        <v>3555</v>
      </c>
    </row>
    <row r="2240" spans="1:16" x14ac:dyDescent="0.25">
      <c r="A2240" t="s">
        <v>2835</v>
      </c>
      <c r="B2240" t="s">
        <v>3554</v>
      </c>
      <c r="C2240" t="s">
        <v>3557</v>
      </c>
      <c r="D2240" t="s">
        <v>2540</v>
      </c>
      <c r="E2240" t="str">
        <f>VLOOKUP(Main!D2240,Sheet2!A:B,2,0)</f>
        <v>Office Equipment</v>
      </c>
      <c r="F2240" s="2">
        <v>44012</v>
      </c>
      <c r="G2240" t="s">
        <v>2810</v>
      </c>
      <c r="H2240" s="3">
        <v>134.08000000000001</v>
      </c>
      <c r="I2240" s="3">
        <v>-27.94</v>
      </c>
      <c r="J2240" s="3">
        <v>106.14</v>
      </c>
      <c r="K2240" t="s">
        <v>36</v>
      </c>
      <c r="L2240" s="3">
        <v>11390.97</v>
      </c>
      <c r="M2240" s="3">
        <v>-2373.13</v>
      </c>
      <c r="N2240" s="3">
        <v>9017.84</v>
      </c>
      <c r="O2240" t="s">
        <v>37</v>
      </c>
      <c r="P2240" t="s">
        <v>3555</v>
      </c>
    </row>
    <row r="2241" spans="1:16" x14ac:dyDescent="0.25">
      <c r="A2241" t="s">
        <v>2836</v>
      </c>
      <c r="B2241" t="s">
        <v>3554</v>
      </c>
      <c r="C2241" t="s">
        <v>3557</v>
      </c>
      <c r="D2241" t="s">
        <v>2540</v>
      </c>
      <c r="E2241" t="str">
        <f>VLOOKUP(Main!D2241,Sheet2!A:B,2,0)</f>
        <v>Office Equipment</v>
      </c>
      <c r="F2241" s="2">
        <v>44012</v>
      </c>
      <c r="G2241" t="s">
        <v>2810</v>
      </c>
      <c r="H2241" s="3">
        <v>134.08000000000001</v>
      </c>
      <c r="I2241" s="3">
        <v>-27.94</v>
      </c>
      <c r="J2241" s="3">
        <v>106.14</v>
      </c>
      <c r="K2241" t="s">
        <v>36</v>
      </c>
      <c r="L2241" s="3">
        <v>11390.97</v>
      </c>
      <c r="M2241" s="3">
        <v>-2373.13</v>
      </c>
      <c r="N2241" s="3">
        <v>9017.84</v>
      </c>
      <c r="O2241" t="s">
        <v>37</v>
      </c>
      <c r="P2241" t="s">
        <v>3555</v>
      </c>
    </row>
    <row r="2242" spans="1:16" x14ac:dyDescent="0.25">
      <c r="A2242" t="s">
        <v>2837</v>
      </c>
      <c r="B2242" t="s">
        <v>3554</v>
      </c>
      <c r="C2242" t="s">
        <v>3557</v>
      </c>
      <c r="D2242" t="s">
        <v>2540</v>
      </c>
      <c r="E2242" t="str">
        <f>VLOOKUP(Main!D2242,Sheet2!A:B,2,0)</f>
        <v>Office Equipment</v>
      </c>
      <c r="F2242" s="2">
        <v>44012</v>
      </c>
      <c r="G2242" t="s">
        <v>2810</v>
      </c>
      <c r="H2242" s="3">
        <v>134.08000000000001</v>
      </c>
      <c r="I2242" s="3">
        <v>-27.94</v>
      </c>
      <c r="J2242" s="3">
        <v>106.14</v>
      </c>
      <c r="K2242" t="s">
        <v>36</v>
      </c>
      <c r="L2242" s="3">
        <v>11390.97</v>
      </c>
      <c r="M2242" s="3">
        <v>-2373.13</v>
      </c>
      <c r="N2242" s="3">
        <v>9017.84</v>
      </c>
      <c r="O2242" t="s">
        <v>37</v>
      </c>
      <c r="P2242" t="s">
        <v>3555</v>
      </c>
    </row>
    <row r="2243" spans="1:16" x14ac:dyDescent="0.25">
      <c r="A2243" t="s">
        <v>2838</v>
      </c>
      <c r="B2243" t="s">
        <v>3554</v>
      </c>
      <c r="C2243" t="s">
        <v>3557</v>
      </c>
      <c r="D2243" t="s">
        <v>2540</v>
      </c>
      <c r="E2243" t="str">
        <f>VLOOKUP(Main!D2243,Sheet2!A:B,2,0)</f>
        <v>Office Equipment</v>
      </c>
      <c r="F2243" s="2">
        <v>44012</v>
      </c>
      <c r="G2243" t="s">
        <v>2810</v>
      </c>
      <c r="H2243" s="3">
        <v>134.08000000000001</v>
      </c>
      <c r="I2243" s="3">
        <v>-27.94</v>
      </c>
      <c r="J2243" s="3">
        <v>106.14</v>
      </c>
      <c r="K2243" t="s">
        <v>36</v>
      </c>
      <c r="L2243" s="3">
        <v>11390.97</v>
      </c>
      <c r="M2243" s="3">
        <v>-2373.13</v>
      </c>
      <c r="N2243" s="3">
        <v>9017.84</v>
      </c>
      <c r="O2243" t="s">
        <v>37</v>
      </c>
      <c r="P2243" t="s">
        <v>3555</v>
      </c>
    </row>
    <row r="2244" spans="1:16" x14ac:dyDescent="0.25">
      <c r="A2244" t="s">
        <v>2839</v>
      </c>
      <c r="B2244" t="s">
        <v>3554</v>
      </c>
      <c r="C2244" t="s">
        <v>3557</v>
      </c>
      <c r="D2244" t="s">
        <v>2540</v>
      </c>
      <c r="E2244" t="str">
        <f>VLOOKUP(Main!D2244,Sheet2!A:B,2,0)</f>
        <v>Office Equipment</v>
      </c>
      <c r="F2244" s="2">
        <v>44012</v>
      </c>
      <c r="G2244" t="s">
        <v>2810</v>
      </c>
      <c r="H2244" s="3">
        <v>134.08000000000001</v>
      </c>
      <c r="I2244" s="3">
        <v>-27.94</v>
      </c>
      <c r="J2244" s="3">
        <v>106.14</v>
      </c>
      <c r="K2244" t="s">
        <v>36</v>
      </c>
      <c r="L2244" s="3">
        <v>11390.97</v>
      </c>
      <c r="M2244" s="3">
        <v>-2373.13</v>
      </c>
      <c r="N2244" s="3">
        <v>9017.84</v>
      </c>
      <c r="O2244" t="s">
        <v>37</v>
      </c>
      <c r="P2244" t="s">
        <v>3555</v>
      </c>
    </row>
    <row r="2245" spans="1:16" x14ac:dyDescent="0.25">
      <c r="A2245" t="s">
        <v>2840</v>
      </c>
      <c r="B2245" t="s">
        <v>3554</v>
      </c>
      <c r="C2245" t="s">
        <v>3557</v>
      </c>
      <c r="D2245" t="s">
        <v>2540</v>
      </c>
      <c r="E2245" t="str">
        <f>VLOOKUP(Main!D2245,Sheet2!A:B,2,0)</f>
        <v>Office Equipment</v>
      </c>
      <c r="F2245" s="2">
        <v>44012</v>
      </c>
      <c r="G2245" t="s">
        <v>2810</v>
      </c>
      <c r="H2245" s="3">
        <v>134.08000000000001</v>
      </c>
      <c r="I2245" s="3">
        <v>-27.94</v>
      </c>
      <c r="J2245" s="3">
        <v>106.14</v>
      </c>
      <c r="K2245" t="s">
        <v>36</v>
      </c>
      <c r="L2245" s="3">
        <v>11390.97</v>
      </c>
      <c r="M2245" s="3">
        <v>-2373.13</v>
      </c>
      <c r="N2245" s="3">
        <v>9017.84</v>
      </c>
      <c r="O2245" t="s">
        <v>37</v>
      </c>
      <c r="P2245" t="s">
        <v>3555</v>
      </c>
    </row>
    <row r="2246" spans="1:16" x14ac:dyDescent="0.25">
      <c r="A2246" t="s">
        <v>2841</v>
      </c>
      <c r="B2246" t="s">
        <v>3554</v>
      </c>
      <c r="C2246" t="s">
        <v>3557</v>
      </c>
      <c r="D2246" t="s">
        <v>2540</v>
      </c>
      <c r="E2246" t="str">
        <f>VLOOKUP(Main!D2246,Sheet2!A:B,2,0)</f>
        <v>Office Equipment</v>
      </c>
      <c r="F2246" s="2">
        <v>44012</v>
      </c>
      <c r="G2246" t="s">
        <v>2810</v>
      </c>
      <c r="H2246" s="3">
        <v>134.08000000000001</v>
      </c>
      <c r="I2246" s="3">
        <v>-27.94</v>
      </c>
      <c r="J2246" s="3">
        <v>106.14</v>
      </c>
      <c r="K2246" t="s">
        <v>36</v>
      </c>
      <c r="L2246" s="3">
        <v>11390.97</v>
      </c>
      <c r="M2246" s="3">
        <v>-2373.13</v>
      </c>
      <c r="N2246" s="3">
        <v>9017.84</v>
      </c>
      <c r="O2246" t="s">
        <v>37</v>
      </c>
      <c r="P2246" t="s">
        <v>3555</v>
      </c>
    </row>
    <row r="2247" spans="1:16" x14ac:dyDescent="0.25">
      <c r="A2247" t="s">
        <v>2842</v>
      </c>
      <c r="B2247" t="s">
        <v>3554</v>
      </c>
      <c r="C2247" t="s">
        <v>3557</v>
      </c>
      <c r="D2247" t="s">
        <v>2540</v>
      </c>
      <c r="E2247" t="str">
        <f>VLOOKUP(Main!D2247,Sheet2!A:B,2,0)</f>
        <v>Office Equipment</v>
      </c>
      <c r="F2247" s="2">
        <v>44012</v>
      </c>
      <c r="G2247" t="s">
        <v>2810</v>
      </c>
      <c r="H2247" s="3">
        <v>134.08000000000001</v>
      </c>
      <c r="I2247" s="3">
        <v>-27.94</v>
      </c>
      <c r="J2247" s="3">
        <v>106.14</v>
      </c>
      <c r="K2247" t="s">
        <v>36</v>
      </c>
      <c r="L2247" s="3">
        <v>11390.97</v>
      </c>
      <c r="M2247" s="3">
        <v>-2373.13</v>
      </c>
      <c r="N2247" s="3">
        <v>9017.84</v>
      </c>
      <c r="O2247" t="s">
        <v>37</v>
      </c>
      <c r="P2247" t="s">
        <v>3555</v>
      </c>
    </row>
    <row r="2248" spans="1:16" x14ac:dyDescent="0.25">
      <c r="A2248" t="s">
        <v>2843</v>
      </c>
      <c r="B2248" t="s">
        <v>3554</v>
      </c>
      <c r="C2248" t="s">
        <v>3557</v>
      </c>
      <c r="D2248" t="s">
        <v>2540</v>
      </c>
      <c r="E2248" t="str">
        <f>VLOOKUP(Main!D2248,Sheet2!A:B,2,0)</f>
        <v>Office Equipment</v>
      </c>
      <c r="F2248" s="2">
        <v>44012</v>
      </c>
      <c r="G2248" t="s">
        <v>2810</v>
      </c>
      <c r="H2248" s="3">
        <v>134.08000000000001</v>
      </c>
      <c r="I2248" s="3">
        <v>-27.94</v>
      </c>
      <c r="J2248" s="3">
        <v>106.14</v>
      </c>
      <c r="K2248" t="s">
        <v>36</v>
      </c>
      <c r="L2248" s="3">
        <v>11390.97</v>
      </c>
      <c r="M2248" s="3">
        <v>-2373.13</v>
      </c>
      <c r="N2248" s="3">
        <v>9017.84</v>
      </c>
      <c r="O2248" t="s">
        <v>37</v>
      </c>
      <c r="P2248" t="s">
        <v>3555</v>
      </c>
    </row>
    <row r="2249" spans="1:16" x14ac:dyDescent="0.25">
      <c r="A2249" t="s">
        <v>2844</v>
      </c>
      <c r="B2249" t="s">
        <v>3554</v>
      </c>
      <c r="C2249" t="s">
        <v>3557</v>
      </c>
      <c r="D2249" t="s">
        <v>2540</v>
      </c>
      <c r="E2249" t="str">
        <f>VLOOKUP(Main!D2249,Sheet2!A:B,2,0)</f>
        <v>Office Equipment</v>
      </c>
      <c r="F2249" s="2">
        <v>44012</v>
      </c>
      <c r="G2249" t="s">
        <v>2810</v>
      </c>
      <c r="H2249" s="3">
        <v>134.08000000000001</v>
      </c>
      <c r="I2249" s="3">
        <v>-27.94</v>
      </c>
      <c r="J2249" s="3">
        <v>106.14</v>
      </c>
      <c r="K2249" t="s">
        <v>36</v>
      </c>
      <c r="L2249" s="3">
        <v>11390.97</v>
      </c>
      <c r="M2249" s="3">
        <v>-2373.13</v>
      </c>
      <c r="N2249" s="3">
        <v>9017.84</v>
      </c>
      <c r="O2249" t="s">
        <v>37</v>
      </c>
      <c r="P2249" t="s">
        <v>3555</v>
      </c>
    </row>
    <row r="2250" spans="1:16" x14ac:dyDescent="0.25">
      <c r="A2250" t="s">
        <v>2845</v>
      </c>
      <c r="B2250" t="s">
        <v>3554</v>
      </c>
      <c r="C2250" t="s">
        <v>3557</v>
      </c>
      <c r="D2250" t="s">
        <v>2540</v>
      </c>
      <c r="E2250" t="str">
        <f>VLOOKUP(Main!D2250,Sheet2!A:B,2,0)</f>
        <v>Office Equipment</v>
      </c>
      <c r="F2250" s="2">
        <v>44012</v>
      </c>
      <c r="G2250" t="s">
        <v>2810</v>
      </c>
      <c r="H2250" s="3">
        <v>134.08000000000001</v>
      </c>
      <c r="I2250" s="3">
        <v>-27.94</v>
      </c>
      <c r="J2250" s="3">
        <v>106.14</v>
      </c>
      <c r="K2250" t="s">
        <v>36</v>
      </c>
      <c r="L2250" s="3">
        <v>11390.97</v>
      </c>
      <c r="M2250" s="3">
        <v>-2373.13</v>
      </c>
      <c r="N2250" s="3">
        <v>9017.84</v>
      </c>
      <c r="O2250" t="s">
        <v>37</v>
      </c>
      <c r="P2250" t="s">
        <v>3555</v>
      </c>
    </row>
    <row r="2251" spans="1:16" x14ac:dyDescent="0.25">
      <c r="A2251" t="s">
        <v>2846</v>
      </c>
      <c r="B2251" t="s">
        <v>3554</v>
      </c>
      <c r="C2251" t="s">
        <v>3557</v>
      </c>
      <c r="D2251" t="s">
        <v>2540</v>
      </c>
      <c r="E2251" t="str">
        <f>VLOOKUP(Main!D2251,Sheet2!A:B,2,0)</f>
        <v>Office Equipment</v>
      </c>
      <c r="F2251" s="2">
        <v>44012</v>
      </c>
      <c r="G2251" t="s">
        <v>2810</v>
      </c>
      <c r="H2251" s="3">
        <v>134.08000000000001</v>
      </c>
      <c r="I2251" s="3">
        <v>-27.94</v>
      </c>
      <c r="J2251" s="3">
        <v>106.14</v>
      </c>
      <c r="K2251" t="s">
        <v>36</v>
      </c>
      <c r="L2251" s="3">
        <v>11390.97</v>
      </c>
      <c r="M2251" s="3">
        <v>-2373.13</v>
      </c>
      <c r="N2251" s="3">
        <v>9017.84</v>
      </c>
      <c r="O2251" t="s">
        <v>37</v>
      </c>
      <c r="P2251" t="s">
        <v>3555</v>
      </c>
    </row>
    <row r="2252" spans="1:16" x14ac:dyDescent="0.25">
      <c r="A2252" t="s">
        <v>2847</v>
      </c>
      <c r="B2252" t="s">
        <v>3554</v>
      </c>
      <c r="C2252" t="s">
        <v>3557</v>
      </c>
      <c r="D2252" t="s">
        <v>2540</v>
      </c>
      <c r="E2252" t="str">
        <f>VLOOKUP(Main!D2252,Sheet2!A:B,2,0)</f>
        <v>Office Equipment</v>
      </c>
      <c r="F2252" s="2">
        <v>44012</v>
      </c>
      <c r="G2252" t="s">
        <v>2810</v>
      </c>
      <c r="H2252" s="3">
        <v>134.08000000000001</v>
      </c>
      <c r="I2252" s="3">
        <v>-27.94</v>
      </c>
      <c r="J2252" s="3">
        <v>106.14</v>
      </c>
      <c r="K2252" t="s">
        <v>36</v>
      </c>
      <c r="L2252" s="3">
        <v>11390.97</v>
      </c>
      <c r="M2252" s="3">
        <v>-2373.13</v>
      </c>
      <c r="N2252" s="3">
        <v>9017.84</v>
      </c>
      <c r="O2252" t="s">
        <v>37</v>
      </c>
      <c r="P2252" t="s">
        <v>3555</v>
      </c>
    </row>
    <row r="2253" spans="1:16" x14ac:dyDescent="0.25">
      <c r="A2253" t="s">
        <v>2848</v>
      </c>
      <c r="B2253" t="s">
        <v>3554</v>
      </c>
      <c r="C2253" t="s">
        <v>3557</v>
      </c>
      <c r="D2253" t="s">
        <v>2540</v>
      </c>
      <c r="E2253" t="str">
        <f>VLOOKUP(Main!D2253,Sheet2!A:B,2,0)</f>
        <v>Office Equipment</v>
      </c>
      <c r="F2253" s="2">
        <v>44012</v>
      </c>
      <c r="G2253" t="s">
        <v>2810</v>
      </c>
      <c r="H2253" s="3">
        <v>134.08000000000001</v>
      </c>
      <c r="I2253" s="3">
        <v>-27.94</v>
      </c>
      <c r="J2253" s="3">
        <v>106.14</v>
      </c>
      <c r="K2253" t="s">
        <v>36</v>
      </c>
      <c r="L2253" s="3">
        <v>11390.97</v>
      </c>
      <c r="M2253" s="3">
        <v>-2373.13</v>
      </c>
      <c r="N2253" s="3">
        <v>9017.84</v>
      </c>
      <c r="O2253" t="s">
        <v>37</v>
      </c>
      <c r="P2253" t="s">
        <v>3555</v>
      </c>
    </row>
    <row r="2254" spans="1:16" x14ac:dyDescent="0.25">
      <c r="A2254" t="s">
        <v>2849</v>
      </c>
      <c r="B2254" t="s">
        <v>3554</v>
      </c>
      <c r="C2254" t="s">
        <v>3557</v>
      </c>
      <c r="D2254" t="s">
        <v>2540</v>
      </c>
      <c r="E2254" t="str">
        <f>VLOOKUP(Main!D2254,Sheet2!A:B,2,0)</f>
        <v>Office Equipment</v>
      </c>
      <c r="F2254" s="2">
        <v>44012</v>
      </c>
      <c r="G2254" t="s">
        <v>2810</v>
      </c>
      <c r="H2254" s="3">
        <v>134.08000000000001</v>
      </c>
      <c r="I2254" s="3">
        <v>-27.94</v>
      </c>
      <c r="J2254" s="3">
        <v>106.14</v>
      </c>
      <c r="K2254" t="s">
        <v>36</v>
      </c>
      <c r="L2254" s="3">
        <v>11390.97</v>
      </c>
      <c r="M2254" s="3">
        <v>-2373.13</v>
      </c>
      <c r="N2254" s="3">
        <v>9017.84</v>
      </c>
      <c r="O2254" t="s">
        <v>37</v>
      </c>
      <c r="P2254" t="s">
        <v>3555</v>
      </c>
    </row>
    <row r="2255" spans="1:16" x14ac:dyDescent="0.25">
      <c r="A2255" t="s">
        <v>2850</v>
      </c>
      <c r="B2255" t="s">
        <v>3554</v>
      </c>
      <c r="C2255" t="s">
        <v>3557</v>
      </c>
      <c r="D2255" t="s">
        <v>2540</v>
      </c>
      <c r="E2255" t="str">
        <f>VLOOKUP(Main!D2255,Sheet2!A:B,2,0)</f>
        <v>Office Equipment</v>
      </c>
      <c r="F2255" s="2">
        <v>44012</v>
      </c>
      <c r="G2255" t="s">
        <v>2810</v>
      </c>
      <c r="H2255" s="3">
        <v>134.08000000000001</v>
      </c>
      <c r="I2255" s="3">
        <v>-27.94</v>
      </c>
      <c r="J2255" s="3">
        <v>106.14</v>
      </c>
      <c r="K2255" t="s">
        <v>36</v>
      </c>
      <c r="L2255" s="3">
        <v>11390.97</v>
      </c>
      <c r="M2255" s="3">
        <v>-2373.13</v>
      </c>
      <c r="N2255" s="3">
        <v>9017.84</v>
      </c>
      <c r="O2255" t="s">
        <v>37</v>
      </c>
      <c r="P2255" t="s">
        <v>3555</v>
      </c>
    </row>
    <row r="2256" spans="1:16" x14ac:dyDescent="0.25">
      <c r="A2256" t="s">
        <v>2851</v>
      </c>
      <c r="B2256" t="s">
        <v>3554</v>
      </c>
      <c r="C2256" t="s">
        <v>3557</v>
      </c>
      <c r="D2256" t="s">
        <v>2540</v>
      </c>
      <c r="E2256" t="str">
        <f>VLOOKUP(Main!D2256,Sheet2!A:B,2,0)</f>
        <v>Office Equipment</v>
      </c>
      <c r="F2256" s="2">
        <v>44012</v>
      </c>
      <c r="G2256" t="s">
        <v>2810</v>
      </c>
      <c r="H2256" s="3">
        <v>134.08000000000001</v>
      </c>
      <c r="I2256" s="3">
        <v>-27.94</v>
      </c>
      <c r="J2256" s="3">
        <v>106.14</v>
      </c>
      <c r="K2256" t="s">
        <v>36</v>
      </c>
      <c r="L2256" s="3">
        <v>11390.97</v>
      </c>
      <c r="M2256" s="3">
        <v>-2373.13</v>
      </c>
      <c r="N2256" s="3">
        <v>9017.84</v>
      </c>
      <c r="O2256" t="s">
        <v>37</v>
      </c>
      <c r="P2256" t="s">
        <v>3555</v>
      </c>
    </row>
    <row r="2257" spans="1:16" x14ac:dyDescent="0.25">
      <c r="A2257" t="s">
        <v>2852</v>
      </c>
      <c r="B2257" t="s">
        <v>3554</v>
      </c>
      <c r="C2257" t="s">
        <v>3557</v>
      </c>
      <c r="D2257" t="s">
        <v>2540</v>
      </c>
      <c r="E2257" t="str">
        <f>VLOOKUP(Main!D2257,Sheet2!A:B,2,0)</f>
        <v>Office Equipment</v>
      </c>
      <c r="F2257" s="2">
        <v>44012</v>
      </c>
      <c r="G2257" t="s">
        <v>2810</v>
      </c>
      <c r="H2257" s="3">
        <v>134.08000000000001</v>
      </c>
      <c r="I2257" s="3">
        <v>-27.94</v>
      </c>
      <c r="J2257" s="3">
        <v>106.14</v>
      </c>
      <c r="K2257" t="s">
        <v>36</v>
      </c>
      <c r="L2257" s="3">
        <v>11390.97</v>
      </c>
      <c r="M2257" s="3">
        <v>-2373.13</v>
      </c>
      <c r="N2257" s="3">
        <v>9017.84</v>
      </c>
      <c r="O2257" t="s">
        <v>37</v>
      </c>
      <c r="P2257" t="s">
        <v>3555</v>
      </c>
    </row>
    <row r="2258" spans="1:16" x14ac:dyDescent="0.25">
      <c r="A2258" t="s">
        <v>2853</v>
      </c>
      <c r="B2258" t="s">
        <v>3554</v>
      </c>
      <c r="C2258" t="s">
        <v>3557</v>
      </c>
      <c r="D2258" t="s">
        <v>2540</v>
      </c>
      <c r="E2258" t="str">
        <f>VLOOKUP(Main!D2258,Sheet2!A:B,2,0)</f>
        <v>Office Equipment</v>
      </c>
      <c r="F2258" s="2">
        <v>44012</v>
      </c>
      <c r="G2258" t="s">
        <v>2810</v>
      </c>
      <c r="H2258" s="3">
        <v>134.08000000000001</v>
      </c>
      <c r="I2258" s="3">
        <v>-27.94</v>
      </c>
      <c r="J2258" s="3">
        <v>106.14</v>
      </c>
      <c r="K2258" t="s">
        <v>36</v>
      </c>
      <c r="L2258" s="3">
        <v>11390.97</v>
      </c>
      <c r="M2258" s="3">
        <v>-2373.13</v>
      </c>
      <c r="N2258" s="3">
        <v>9017.84</v>
      </c>
      <c r="O2258" t="s">
        <v>37</v>
      </c>
      <c r="P2258" t="s">
        <v>3555</v>
      </c>
    </row>
    <row r="2259" spans="1:16" x14ac:dyDescent="0.25">
      <c r="A2259" t="s">
        <v>2854</v>
      </c>
      <c r="B2259" t="s">
        <v>3554</v>
      </c>
      <c r="C2259" t="s">
        <v>3557</v>
      </c>
      <c r="D2259" t="s">
        <v>2540</v>
      </c>
      <c r="E2259" t="str">
        <f>VLOOKUP(Main!D2259,Sheet2!A:B,2,0)</f>
        <v>Office Equipment</v>
      </c>
      <c r="F2259" s="2">
        <v>44012</v>
      </c>
      <c r="G2259" t="s">
        <v>2810</v>
      </c>
      <c r="H2259" s="3">
        <v>134.08000000000001</v>
      </c>
      <c r="I2259" s="3">
        <v>-27.94</v>
      </c>
      <c r="J2259" s="3">
        <v>106.14</v>
      </c>
      <c r="K2259" t="s">
        <v>36</v>
      </c>
      <c r="L2259" s="3">
        <v>11390.97</v>
      </c>
      <c r="M2259" s="3">
        <v>-2373.13</v>
      </c>
      <c r="N2259" s="3">
        <v>9017.84</v>
      </c>
      <c r="O2259" t="s">
        <v>37</v>
      </c>
      <c r="P2259" t="s">
        <v>3555</v>
      </c>
    </row>
    <row r="2260" spans="1:16" x14ac:dyDescent="0.25">
      <c r="A2260" t="s">
        <v>2855</v>
      </c>
      <c r="B2260" t="s">
        <v>3554</v>
      </c>
      <c r="C2260" t="s">
        <v>3557</v>
      </c>
      <c r="D2260" t="s">
        <v>2540</v>
      </c>
      <c r="E2260" t="str">
        <f>VLOOKUP(Main!D2260,Sheet2!A:B,2,0)</f>
        <v>Office Equipment</v>
      </c>
      <c r="F2260" s="2">
        <v>44012</v>
      </c>
      <c r="G2260" t="s">
        <v>2810</v>
      </c>
      <c r="H2260" s="3">
        <v>134.08000000000001</v>
      </c>
      <c r="I2260" s="3">
        <v>-27.94</v>
      </c>
      <c r="J2260" s="3">
        <v>106.14</v>
      </c>
      <c r="K2260" t="s">
        <v>36</v>
      </c>
      <c r="L2260" s="3">
        <v>11390.97</v>
      </c>
      <c r="M2260" s="3">
        <v>-2373.13</v>
      </c>
      <c r="N2260" s="3">
        <v>9017.84</v>
      </c>
      <c r="O2260" t="s">
        <v>37</v>
      </c>
      <c r="P2260" t="s">
        <v>3555</v>
      </c>
    </row>
    <row r="2261" spans="1:16" x14ac:dyDescent="0.25">
      <c r="A2261" t="s">
        <v>2856</v>
      </c>
      <c r="B2261" t="s">
        <v>3554</v>
      </c>
      <c r="C2261" t="s">
        <v>3557</v>
      </c>
      <c r="D2261" t="s">
        <v>2540</v>
      </c>
      <c r="E2261" t="str">
        <f>VLOOKUP(Main!D2261,Sheet2!A:B,2,0)</f>
        <v>Office Equipment</v>
      </c>
      <c r="F2261" s="2">
        <v>44012</v>
      </c>
      <c r="G2261" t="s">
        <v>2810</v>
      </c>
      <c r="H2261" s="3">
        <v>134.08000000000001</v>
      </c>
      <c r="I2261" s="3">
        <v>-27.94</v>
      </c>
      <c r="J2261" s="3">
        <v>106.14</v>
      </c>
      <c r="K2261" t="s">
        <v>36</v>
      </c>
      <c r="L2261" s="3">
        <v>11390.97</v>
      </c>
      <c r="M2261" s="3">
        <v>-2373.13</v>
      </c>
      <c r="N2261" s="3">
        <v>9017.84</v>
      </c>
      <c r="O2261" t="s">
        <v>37</v>
      </c>
      <c r="P2261" t="s">
        <v>3555</v>
      </c>
    </row>
    <row r="2262" spans="1:16" x14ac:dyDescent="0.25">
      <c r="A2262" t="s">
        <v>2857</v>
      </c>
      <c r="B2262" t="s">
        <v>3554</v>
      </c>
      <c r="C2262" t="s">
        <v>3557</v>
      </c>
      <c r="D2262" t="s">
        <v>2540</v>
      </c>
      <c r="E2262" t="str">
        <f>VLOOKUP(Main!D2262,Sheet2!A:B,2,0)</f>
        <v>Office Equipment</v>
      </c>
      <c r="F2262" s="2">
        <v>44012</v>
      </c>
      <c r="G2262" t="s">
        <v>2810</v>
      </c>
      <c r="H2262" s="3">
        <v>134.08000000000001</v>
      </c>
      <c r="I2262" s="3">
        <v>-27.94</v>
      </c>
      <c r="J2262" s="3">
        <v>106.14</v>
      </c>
      <c r="K2262" t="s">
        <v>36</v>
      </c>
      <c r="L2262" s="3">
        <v>11390.97</v>
      </c>
      <c r="M2262" s="3">
        <v>-2373.13</v>
      </c>
      <c r="N2262" s="3">
        <v>9017.84</v>
      </c>
      <c r="O2262" t="s">
        <v>37</v>
      </c>
      <c r="P2262" t="s">
        <v>3555</v>
      </c>
    </row>
    <row r="2263" spans="1:16" x14ac:dyDescent="0.25">
      <c r="A2263" t="s">
        <v>2858</v>
      </c>
      <c r="B2263" t="s">
        <v>3554</v>
      </c>
      <c r="C2263" t="s">
        <v>3557</v>
      </c>
      <c r="D2263" t="s">
        <v>2540</v>
      </c>
      <c r="E2263" t="str">
        <f>VLOOKUP(Main!D2263,Sheet2!A:B,2,0)</f>
        <v>Office Equipment</v>
      </c>
      <c r="F2263" s="2">
        <v>44012</v>
      </c>
      <c r="G2263" t="s">
        <v>2810</v>
      </c>
      <c r="H2263" s="3">
        <v>134.08000000000001</v>
      </c>
      <c r="I2263" s="3">
        <v>-27.94</v>
      </c>
      <c r="J2263" s="3">
        <v>106.14</v>
      </c>
      <c r="K2263" t="s">
        <v>36</v>
      </c>
      <c r="L2263" s="3">
        <v>11390.97</v>
      </c>
      <c r="M2263" s="3">
        <v>-2373.13</v>
      </c>
      <c r="N2263" s="3">
        <v>9017.84</v>
      </c>
      <c r="O2263" t="s">
        <v>37</v>
      </c>
      <c r="P2263" t="s">
        <v>3555</v>
      </c>
    </row>
    <row r="2264" spans="1:16" x14ac:dyDescent="0.25">
      <c r="A2264" t="s">
        <v>2859</v>
      </c>
      <c r="B2264" t="s">
        <v>3554</v>
      </c>
      <c r="C2264" t="s">
        <v>3557</v>
      </c>
      <c r="D2264" t="s">
        <v>2540</v>
      </c>
      <c r="E2264" t="str">
        <f>VLOOKUP(Main!D2264,Sheet2!A:B,2,0)</f>
        <v>Office Equipment</v>
      </c>
      <c r="F2264" s="2">
        <v>44012</v>
      </c>
      <c r="G2264" t="s">
        <v>2810</v>
      </c>
      <c r="H2264" s="3">
        <v>134.08000000000001</v>
      </c>
      <c r="I2264" s="3">
        <v>-27.94</v>
      </c>
      <c r="J2264" s="3">
        <v>106.14</v>
      </c>
      <c r="K2264" t="s">
        <v>36</v>
      </c>
      <c r="L2264" s="3">
        <v>11390.97</v>
      </c>
      <c r="M2264" s="3">
        <v>-2373.13</v>
      </c>
      <c r="N2264" s="3">
        <v>9017.84</v>
      </c>
      <c r="O2264" t="s">
        <v>37</v>
      </c>
      <c r="P2264" t="s">
        <v>3555</v>
      </c>
    </row>
    <row r="2265" spans="1:16" x14ac:dyDescent="0.25">
      <c r="A2265" t="s">
        <v>2860</v>
      </c>
      <c r="B2265" t="s">
        <v>3554</v>
      </c>
      <c r="C2265" t="s">
        <v>3557</v>
      </c>
      <c r="D2265" t="s">
        <v>2540</v>
      </c>
      <c r="E2265" t="str">
        <f>VLOOKUP(Main!D2265,Sheet2!A:B,2,0)</f>
        <v>Office Equipment</v>
      </c>
      <c r="F2265" s="2">
        <v>44012</v>
      </c>
      <c r="G2265" t="s">
        <v>2810</v>
      </c>
      <c r="H2265" s="3">
        <v>134.08000000000001</v>
      </c>
      <c r="I2265" s="3">
        <v>-27.94</v>
      </c>
      <c r="J2265" s="3">
        <v>106.14</v>
      </c>
      <c r="K2265" t="s">
        <v>36</v>
      </c>
      <c r="L2265" s="3">
        <v>11390.97</v>
      </c>
      <c r="M2265" s="3">
        <v>-2373.13</v>
      </c>
      <c r="N2265" s="3">
        <v>9017.84</v>
      </c>
      <c r="O2265" t="s">
        <v>37</v>
      </c>
      <c r="P2265" t="s">
        <v>3555</v>
      </c>
    </row>
    <row r="2266" spans="1:16" x14ac:dyDescent="0.25">
      <c r="A2266" t="s">
        <v>2861</v>
      </c>
      <c r="B2266" t="s">
        <v>3554</v>
      </c>
      <c r="C2266" t="s">
        <v>3557</v>
      </c>
      <c r="D2266" t="s">
        <v>2540</v>
      </c>
      <c r="E2266" t="str">
        <f>VLOOKUP(Main!D2266,Sheet2!A:B,2,0)</f>
        <v>Office Equipment</v>
      </c>
      <c r="F2266" s="2">
        <v>44012</v>
      </c>
      <c r="G2266" t="s">
        <v>2810</v>
      </c>
      <c r="H2266" s="3">
        <v>134.08000000000001</v>
      </c>
      <c r="I2266" s="3">
        <v>-27.94</v>
      </c>
      <c r="J2266" s="3">
        <v>106.14</v>
      </c>
      <c r="K2266" t="s">
        <v>36</v>
      </c>
      <c r="L2266" s="3">
        <v>11390.97</v>
      </c>
      <c r="M2266" s="3">
        <v>-2373.13</v>
      </c>
      <c r="N2266" s="3">
        <v>9017.84</v>
      </c>
      <c r="O2266" t="s">
        <v>37</v>
      </c>
      <c r="P2266" t="s">
        <v>3555</v>
      </c>
    </row>
    <row r="2267" spans="1:16" x14ac:dyDescent="0.25">
      <c r="A2267" t="s">
        <v>2862</v>
      </c>
      <c r="B2267" t="s">
        <v>3554</v>
      </c>
      <c r="C2267" t="s">
        <v>3557</v>
      </c>
      <c r="D2267" t="s">
        <v>2540</v>
      </c>
      <c r="E2267" t="str">
        <f>VLOOKUP(Main!D2267,Sheet2!A:B,2,0)</f>
        <v>Office Equipment</v>
      </c>
      <c r="F2267" s="2">
        <v>44012</v>
      </c>
      <c r="G2267" t="s">
        <v>2810</v>
      </c>
      <c r="H2267" s="3">
        <v>134.08000000000001</v>
      </c>
      <c r="I2267" s="3">
        <v>-27.94</v>
      </c>
      <c r="J2267" s="3">
        <v>106.14</v>
      </c>
      <c r="K2267" t="s">
        <v>36</v>
      </c>
      <c r="L2267" s="3">
        <v>11390.97</v>
      </c>
      <c r="M2267" s="3">
        <v>-2373.13</v>
      </c>
      <c r="N2267" s="3">
        <v>9017.84</v>
      </c>
      <c r="O2267" t="s">
        <v>37</v>
      </c>
      <c r="P2267" t="s">
        <v>3555</v>
      </c>
    </row>
    <row r="2268" spans="1:16" x14ac:dyDescent="0.25">
      <c r="A2268" t="s">
        <v>2863</v>
      </c>
      <c r="B2268" t="s">
        <v>3554</v>
      </c>
      <c r="C2268" t="s">
        <v>3557</v>
      </c>
      <c r="D2268" t="s">
        <v>2540</v>
      </c>
      <c r="E2268" t="str">
        <f>VLOOKUP(Main!D2268,Sheet2!A:B,2,0)</f>
        <v>Office Equipment</v>
      </c>
      <c r="F2268" s="2">
        <v>44012</v>
      </c>
      <c r="G2268" t="s">
        <v>2810</v>
      </c>
      <c r="H2268" s="3">
        <v>134.08000000000001</v>
      </c>
      <c r="I2268" s="3">
        <v>-27.94</v>
      </c>
      <c r="J2268" s="3">
        <v>106.14</v>
      </c>
      <c r="K2268" t="s">
        <v>36</v>
      </c>
      <c r="L2268" s="3">
        <v>11390.97</v>
      </c>
      <c r="M2268" s="3">
        <v>-2373.13</v>
      </c>
      <c r="N2268" s="3">
        <v>9017.84</v>
      </c>
      <c r="O2268" t="s">
        <v>37</v>
      </c>
      <c r="P2268" t="s">
        <v>3555</v>
      </c>
    </row>
    <row r="2269" spans="1:16" x14ac:dyDescent="0.25">
      <c r="A2269" t="s">
        <v>2864</v>
      </c>
      <c r="B2269" t="s">
        <v>3554</v>
      </c>
      <c r="C2269" t="s">
        <v>3557</v>
      </c>
      <c r="D2269" t="s">
        <v>2540</v>
      </c>
      <c r="E2269" t="str">
        <f>VLOOKUP(Main!D2269,Sheet2!A:B,2,0)</f>
        <v>Office Equipment</v>
      </c>
      <c r="F2269" s="2">
        <v>44012</v>
      </c>
      <c r="G2269" t="s">
        <v>2810</v>
      </c>
      <c r="H2269" s="3">
        <v>134.08000000000001</v>
      </c>
      <c r="I2269" s="3">
        <v>-27.94</v>
      </c>
      <c r="J2269" s="3">
        <v>106.14</v>
      </c>
      <c r="K2269" t="s">
        <v>36</v>
      </c>
      <c r="L2269" s="3">
        <v>11390.97</v>
      </c>
      <c r="M2269" s="3">
        <v>-2373.13</v>
      </c>
      <c r="N2269" s="3">
        <v>9017.84</v>
      </c>
      <c r="O2269" t="s">
        <v>37</v>
      </c>
      <c r="P2269" t="s">
        <v>3555</v>
      </c>
    </row>
    <row r="2270" spans="1:16" x14ac:dyDescent="0.25">
      <c r="A2270" t="s">
        <v>2865</v>
      </c>
      <c r="B2270" t="s">
        <v>3554</v>
      </c>
      <c r="C2270" t="s">
        <v>3557</v>
      </c>
      <c r="D2270" t="s">
        <v>2540</v>
      </c>
      <c r="E2270" t="str">
        <f>VLOOKUP(Main!D2270,Sheet2!A:B,2,0)</f>
        <v>Office Equipment</v>
      </c>
      <c r="F2270" s="2">
        <v>44012</v>
      </c>
      <c r="G2270" t="s">
        <v>2810</v>
      </c>
      <c r="H2270" s="3">
        <v>134.08000000000001</v>
      </c>
      <c r="I2270" s="3">
        <v>-27.94</v>
      </c>
      <c r="J2270" s="3">
        <v>106.14</v>
      </c>
      <c r="K2270" t="s">
        <v>36</v>
      </c>
      <c r="L2270" s="3">
        <v>11390.97</v>
      </c>
      <c r="M2270" s="3">
        <v>-2373.13</v>
      </c>
      <c r="N2270" s="3">
        <v>9017.84</v>
      </c>
      <c r="O2270" t="s">
        <v>37</v>
      </c>
      <c r="P2270" t="s">
        <v>3555</v>
      </c>
    </row>
    <row r="2271" spans="1:16" x14ac:dyDescent="0.25">
      <c r="A2271" t="s">
        <v>2866</v>
      </c>
      <c r="B2271" t="s">
        <v>3554</v>
      </c>
      <c r="C2271" t="s">
        <v>3557</v>
      </c>
      <c r="D2271" t="s">
        <v>2540</v>
      </c>
      <c r="E2271" t="str">
        <f>VLOOKUP(Main!D2271,Sheet2!A:B,2,0)</f>
        <v>Office Equipment</v>
      </c>
      <c r="F2271" s="2">
        <v>44012</v>
      </c>
      <c r="G2271" t="s">
        <v>2810</v>
      </c>
      <c r="H2271" s="3">
        <v>134.08000000000001</v>
      </c>
      <c r="I2271" s="3">
        <v>-27.94</v>
      </c>
      <c r="J2271" s="3">
        <v>106.14</v>
      </c>
      <c r="K2271" t="s">
        <v>36</v>
      </c>
      <c r="L2271" s="3">
        <v>11390.97</v>
      </c>
      <c r="M2271" s="3">
        <v>-2373.13</v>
      </c>
      <c r="N2271" s="3">
        <v>9017.84</v>
      </c>
      <c r="O2271" t="s">
        <v>37</v>
      </c>
      <c r="P2271" t="s">
        <v>3555</v>
      </c>
    </row>
    <row r="2272" spans="1:16" x14ac:dyDescent="0.25">
      <c r="A2272" t="s">
        <v>2867</v>
      </c>
      <c r="B2272" t="s">
        <v>3554</v>
      </c>
      <c r="C2272" t="s">
        <v>3557</v>
      </c>
      <c r="D2272" t="s">
        <v>2540</v>
      </c>
      <c r="E2272" t="str">
        <f>VLOOKUP(Main!D2272,Sheet2!A:B,2,0)</f>
        <v>Office Equipment</v>
      </c>
      <c r="F2272" s="2">
        <v>44012</v>
      </c>
      <c r="G2272" t="s">
        <v>2810</v>
      </c>
      <c r="H2272" s="3">
        <v>134.08000000000001</v>
      </c>
      <c r="I2272" s="3">
        <v>-27.94</v>
      </c>
      <c r="J2272" s="3">
        <v>106.14</v>
      </c>
      <c r="K2272" t="s">
        <v>36</v>
      </c>
      <c r="L2272" s="3">
        <v>11390.97</v>
      </c>
      <c r="M2272" s="3">
        <v>-2373.13</v>
      </c>
      <c r="N2272" s="3">
        <v>9017.84</v>
      </c>
      <c r="O2272" t="s">
        <v>37</v>
      </c>
      <c r="P2272" t="s">
        <v>3555</v>
      </c>
    </row>
    <row r="2273" spans="1:16" x14ac:dyDescent="0.25">
      <c r="A2273" t="s">
        <v>2868</v>
      </c>
      <c r="B2273" t="s">
        <v>3554</v>
      </c>
      <c r="C2273" t="s">
        <v>3557</v>
      </c>
      <c r="D2273" t="s">
        <v>2540</v>
      </c>
      <c r="E2273" t="str">
        <f>VLOOKUP(Main!D2273,Sheet2!A:B,2,0)</f>
        <v>Office Equipment</v>
      </c>
      <c r="F2273" s="2">
        <v>44012</v>
      </c>
      <c r="G2273" t="s">
        <v>2810</v>
      </c>
      <c r="H2273" s="3">
        <v>134.08000000000001</v>
      </c>
      <c r="I2273" s="3">
        <v>-27.94</v>
      </c>
      <c r="J2273" s="3">
        <v>106.14</v>
      </c>
      <c r="K2273" t="s">
        <v>36</v>
      </c>
      <c r="L2273" s="3">
        <v>11390.97</v>
      </c>
      <c r="M2273" s="3">
        <v>-2373.13</v>
      </c>
      <c r="N2273" s="3">
        <v>9017.84</v>
      </c>
      <c r="O2273" t="s">
        <v>37</v>
      </c>
      <c r="P2273" t="s">
        <v>3555</v>
      </c>
    </row>
    <row r="2274" spans="1:16" x14ac:dyDescent="0.25">
      <c r="A2274" t="s">
        <v>2869</v>
      </c>
      <c r="B2274" t="s">
        <v>3554</v>
      </c>
      <c r="C2274" t="s">
        <v>3557</v>
      </c>
      <c r="D2274" t="s">
        <v>2540</v>
      </c>
      <c r="E2274" t="str">
        <f>VLOOKUP(Main!D2274,Sheet2!A:B,2,0)</f>
        <v>Office Equipment</v>
      </c>
      <c r="F2274" s="2">
        <v>44012</v>
      </c>
      <c r="G2274" t="s">
        <v>2810</v>
      </c>
      <c r="H2274" s="3">
        <v>134.08000000000001</v>
      </c>
      <c r="I2274" s="3">
        <v>-27.94</v>
      </c>
      <c r="J2274" s="3">
        <v>106.14</v>
      </c>
      <c r="K2274" t="s">
        <v>36</v>
      </c>
      <c r="L2274" s="3">
        <v>11390.97</v>
      </c>
      <c r="M2274" s="3">
        <v>-2373.13</v>
      </c>
      <c r="N2274" s="3">
        <v>9017.84</v>
      </c>
      <c r="O2274" t="s">
        <v>37</v>
      </c>
      <c r="P2274" t="s">
        <v>3555</v>
      </c>
    </row>
    <row r="2275" spans="1:16" x14ac:dyDescent="0.25">
      <c r="A2275" t="s">
        <v>2870</v>
      </c>
      <c r="B2275" t="s">
        <v>3554</v>
      </c>
      <c r="C2275" t="s">
        <v>3557</v>
      </c>
      <c r="D2275" t="s">
        <v>2540</v>
      </c>
      <c r="E2275" t="str">
        <f>VLOOKUP(Main!D2275,Sheet2!A:B,2,0)</f>
        <v>Office Equipment</v>
      </c>
      <c r="F2275" s="2">
        <v>44012</v>
      </c>
      <c r="G2275" t="s">
        <v>2810</v>
      </c>
      <c r="H2275" s="3">
        <v>134.08000000000001</v>
      </c>
      <c r="I2275" s="3">
        <v>-27.94</v>
      </c>
      <c r="J2275" s="3">
        <v>106.14</v>
      </c>
      <c r="K2275" t="s">
        <v>36</v>
      </c>
      <c r="L2275" s="3">
        <v>11390.97</v>
      </c>
      <c r="M2275" s="3">
        <v>-2373.13</v>
      </c>
      <c r="N2275" s="3">
        <v>9017.84</v>
      </c>
      <c r="O2275" t="s">
        <v>37</v>
      </c>
      <c r="P2275" t="s">
        <v>3555</v>
      </c>
    </row>
    <row r="2276" spans="1:16" x14ac:dyDescent="0.25">
      <c r="A2276" t="s">
        <v>2871</v>
      </c>
      <c r="B2276" t="s">
        <v>3554</v>
      </c>
      <c r="C2276" t="s">
        <v>3557</v>
      </c>
      <c r="D2276" t="s">
        <v>2540</v>
      </c>
      <c r="E2276" t="str">
        <f>VLOOKUP(Main!D2276,Sheet2!A:B,2,0)</f>
        <v>Office Equipment</v>
      </c>
      <c r="F2276" s="2">
        <v>44012</v>
      </c>
      <c r="G2276" t="s">
        <v>2810</v>
      </c>
      <c r="H2276" s="3">
        <v>134.08000000000001</v>
      </c>
      <c r="I2276" s="3">
        <v>-27.94</v>
      </c>
      <c r="J2276" s="3">
        <v>106.14</v>
      </c>
      <c r="K2276" t="s">
        <v>36</v>
      </c>
      <c r="L2276" s="3">
        <v>11390.97</v>
      </c>
      <c r="M2276" s="3">
        <v>-2373.13</v>
      </c>
      <c r="N2276" s="3">
        <v>9017.84</v>
      </c>
      <c r="O2276" t="s">
        <v>37</v>
      </c>
      <c r="P2276" t="s">
        <v>3555</v>
      </c>
    </row>
    <row r="2277" spans="1:16" x14ac:dyDescent="0.25">
      <c r="A2277" t="s">
        <v>2872</v>
      </c>
      <c r="B2277" t="s">
        <v>3554</v>
      </c>
      <c r="C2277" t="s">
        <v>3557</v>
      </c>
      <c r="D2277" t="s">
        <v>2540</v>
      </c>
      <c r="E2277" t="str">
        <f>VLOOKUP(Main!D2277,Sheet2!A:B,2,0)</f>
        <v>Office Equipment</v>
      </c>
      <c r="F2277" s="2">
        <v>44012</v>
      </c>
      <c r="G2277" t="s">
        <v>2810</v>
      </c>
      <c r="H2277" s="3">
        <v>134.08000000000001</v>
      </c>
      <c r="I2277" s="3">
        <v>-27.94</v>
      </c>
      <c r="J2277" s="3">
        <v>106.14</v>
      </c>
      <c r="K2277" t="s">
        <v>36</v>
      </c>
      <c r="L2277" s="3">
        <v>11390.97</v>
      </c>
      <c r="M2277" s="3">
        <v>-2373.13</v>
      </c>
      <c r="N2277" s="3">
        <v>9017.84</v>
      </c>
      <c r="O2277" t="s">
        <v>37</v>
      </c>
      <c r="P2277" t="s">
        <v>3555</v>
      </c>
    </row>
    <row r="2278" spans="1:16" x14ac:dyDescent="0.25">
      <c r="A2278" t="s">
        <v>2873</v>
      </c>
      <c r="B2278" t="s">
        <v>3554</v>
      </c>
      <c r="C2278" t="s">
        <v>3557</v>
      </c>
      <c r="D2278" t="s">
        <v>2540</v>
      </c>
      <c r="E2278" t="str">
        <f>VLOOKUP(Main!D2278,Sheet2!A:B,2,0)</f>
        <v>Office Equipment</v>
      </c>
      <c r="F2278" s="2">
        <v>44012</v>
      </c>
      <c r="G2278" t="s">
        <v>2810</v>
      </c>
      <c r="H2278" s="3">
        <v>134.08000000000001</v>
      </c>
      <c r="I2278" s="3">
        <v>-27.94</v>
      </c>
      <c r="J2278" s="3">
        <v>106.14</v>
      </c>
      <c r="K2278" t="s">
        <v>36</v>
      </c>
      <c r="L2278" s="3">
        <v>11390.97</v>
      </c>
      <c r="M2278" s="3">
        <v>-2373.13</v>
      </c>
      <c r="N2278" s="3">
        <v>9017.84</v>
      </c>
      <c r="O2278" t="s">
        <v>37</v>
      </c>
      <c r="P2278" t="s">
        <v>3555</v>
      </c>
    </row>
    <row r="2279" spans="1:16" x14ac:dyDescent="0.25">
      <c r="A2279" t="s">
        <v>2874</v>
      </c>
      <c r="B2279" t="s">
        <v>3554</v>
      </c>
      <c r="C2279" t="s">
        <v>3557</v>
      </c>
      <c r="D2279" t="s">
        <v>2540</v>
      </c>
      <c r="E2279" t="str">
        <f>VLOOKUP(Main!D2279,Sheet2!A:B,2,0)</f>
        <v>Office Equipment</v>
      </c>
      <c r="F2279" s="2">
        <v>44012</v>
      </c>
      <c r="G2279" t="s">
        <v>2810</v>
      </c>
      <c r="H2279" s="3">
        <v>134.08000000000001</v>
      </c>
      <c r="I2279" s="3">
        <v>-27.94</v>
      </c>
      <c r="J2279" s="3">
        <v>106.14</v>
      </c>
      <c r="K2279" t="s">
        <v>36</v>
      </c>
      <c r="L2279" s="3">
        <v>11390.97</v>
      </c>
      <c r="M2279" s="3">
        <v>-2373.13</v>
      </c>
      <c r="N2279" s="3">
        <v>9017.84</v>
      </c>
      <c r="O2279" t="s">
        <v>37</v>
      </c>
      <c r="P2279" t="s">
        <v>3555</v>
      </c>
    </row>
    <row r="2280" spans="1:16" x14ac:dyDescent="0.25">
      <c r="A2280" t="s">
        <v>2875</v>
      </c>
      <c r="B2280" t="s">
        <v>3554</v>
      </c>
      <c r="C2280" t="s">
        <v>3557</v>
      </c>
      <c r="D2280" t="s">
        <v>2540</v>
      </c>
      <c r="E2280" t="str">
        <f>VLOOKUP(Main!D2280,Sheet2!A:B,2,0)</f>
        <v>Office Equipment</v>
      </c>
      <c r="F2280" s="2">
        <v>44012</v>
      </c>
      <c r="G2280" t="s">
        <v>2810</v>
      </c>
      <c r="H2280" s="3">
        <v>134.08000000000001</v>
      </c>
      <c r="I2280" s="3">
        <v>-27.94</v>
      </c>
      <c r="J2280" s="3">
        <v>106.14</v>
      </c>
      <c r="K2280" t="s">
        <v>36</v>
      </c>
      <c r="L2280" s="3">
        <v>11390.97</v>
      </c>
      <c r="M2280" s="3">
        <v>-2373.13</v>
      </c>
      <c r="N2280" s="3">
        <v>9017.84</v>
      </c>
      <c r="O2280" t="s">
        <v>37</v>
      </c>
      <c r="P2280" t="s">
        <v>3555</v>
      </c>
    </row>
    <row r="2281" spans="1:16" x14ac:dyDescent="0.25">
      <c r="A2281" t="s">
        <v>2876</v>
      </c>
      <c r="B2281" t="s">
        <v>3554</v>
      </c>
      <c r="C2281" t="s">
        <v>3557</v>
      </c>
      <c r="D2281" t="s">
        <v>2540</v>
      </c>
      <c r="E2281" t="str">
        <f>VLOOKUP(Main!D2281,Sheet2!A:B,2,0)</f>
        <v>Office Equipment</v>
      </c>
      <c r="F2281" s="2">
        <v>44012</v>
      </c>
      <c r="G2281" t="s">
        <v>2810</v>
      </c>
      <c r="H2281" s="3">
        <v>134.08000000000001</v>
      </c>
      <c r="I2281" s="3">
        <v>-27.94</v>
      </c>
      <c r="J2281" s="3">
        <v>106.14</v>
      </c>
      <c r="K2281" t="s">
        <v>36</v>
      </c>
      <c r="L2281" s="3">
        <v>11390.97</v>
      </c>
      <c r="M2281" s="3">
        <v>-2373.13</v>
      </c>
      <c r="N2281" s="3">
        <v>9017.84</v>
      </c>
      <c r="O2281" t="s">
        <v>37</v>
      </c>
      <c r="P2281" t="s">
        <v>3555</v>
      </c>
    </row>
    <row r="2282" spans="1:16" x14ac:dyDescent="0.25">
      <c r="A2282" t="s">
        <v>2877</v>
      </c>
      <c r="B2282" t="s">
        <v>3554</v>
      </c>
      <c r="C2282" t="s">
        <v>3557</v>
      </c>
      <c r="D2282" t="s">
        <v>2540</v>
      </c>
      <c r="E2282" t="str">
        <f>VLOOKUP(Main!D2282,Sheet2!A:B,2,0)</f>
        <v>Office Equipment</v>
      </c>
      <c r="F2282" s="2">
        <v>44012</v>
      </c>
      <c r="G2282" t="s">
        <v>2810</v>
      </c>
      <c r="H2282" s="3">
        <v>134.08000000000001</v>
      </c>
      <c r="I2282" s="3">
        <v>-27.94</v>
      </c>
      <c r="J2282" s="3">
        <v>106.14</v>
      </c>
      <c r="K2282" t="s">
        <v>36</v>
      </c>
      <c r="L2282" s="3">
        <v>11390.97</v>
      </c>
      <c r="M2282" s="3">
        <v>-2373.13</v>
      </c>
      <c r="N2282" s="3">
        <v>9017.84</v>
      </c>
      <c r="O2282" t="s">
        <v>37</v>
      </c>
      <c r="P2282" t="s">
        <v>3555</v>
      </c>
    </row>
    <row r="2283" spans="1:16" x14ac:dyDescent="0.25">
      <c r="A2283" t="s">
        <v>2878</v>
      </c>
      <c r="B2283" t="s">
        <v>3554</v>
      </c>
      <c r="C2283" t="s">
        <v>3557</v>
      </c>
      <c r="D2283" t="s">
        <v>2540</v>
      </c>
      <c r="E2283" t="str">
        <f>VLOOKUP(Main!D2283,Sheet2!A:B,2,0)</f>
        <v>Office Equipment</v>
      </c>
      <c r="F2283" s="2">
        <v>44012</v>
      </c>
      <c r="G2283" t="s">
        <v>2810</v>
      </c>
      <c r="H2283" s="3">
        <v>134.08000000000001</v>
      </c>
      <c r="I2283" s="3">
        <v>-27.94</v>
      </c>
      <c r="J2283" s="3">
        <v>106.14</v>
      </c>
      <c r="K2283" t="s">
        <v>36</v>
      </c>
      <c r="L2283" s="3">
        <v>11390.97</v>
      </c>
      <c r="M2283" s="3">
        <v>-2373.13</v>
      </c>
      <c r="N2283" s="3">
        <v>9017.84</v>
      </c>
      <c r="O2283" t="s">
        <v>37</v>
      </c>
      <c r="P2283" t="s">
        <v>3555</v>
      </c>
    </row>
    <row r="2284" spans="1:16" x14ac:dyDescent="0.25">
      <c r="A2284" t="s">
        <v>2879</v>
      </c>
      <c r="B2284" t="s">
        <v>3554</v>
      </c>
      <c r="C2284" t="s">
        <v>3557</v>
      </c>
      <c r="D2284" t="s">
        <v>2540</v>
      </c>
      <c r="E2284" t="str">
        <f>VLOOKUP(Main!D2284,Sheet2!A:B,2,0)</f>
        <v>Office Equipment</v>
      </c>
      <c r="F2284" s="2">
        <v>44012</v>
      </c>
      <c r="G2284" t="s">
        <v>2810</v>
      </c>
      <c r="H2284" s="3">
        <v>134.08000000000001</v>
      </c>
      <c r="I2284" s="3">
        <v>-27.94</v>
      </c>
      <c r="J2284" s="3">
        <v>106.14</v>
      </c>
      <c r="K2284" t="s">
        <v>36</v>
      </c>
      <c r="L2284" s="3">
        <v>11390.97</v>
      </c>
      <c r="M2284" s="3">
        <v>-2373.13</v>
      </c>
      <c r="N2284" s="3">
        <v>9017.84</v>
      </c>
      <c r="O2284" t="s">
        <v>37</v>
      </c>
      <c r="P2284" t="s">
        <v>3555</v>
      </c>
    </row>
    <row r="2285" spans="1:16" x14ac:dyDescent="0.25">
      <c r="A2285" t="s">
        <v>2880</v>
      </c>
      <c r="B2285" t="s">
        <v>3554</v>
      </c>
      <c r="C2285" t="s">
        <v>3557</v>
      </c>
      <c r="D2285" t="s">
        <v>2540</v>
      </c>
      <c r="E2285" t="str">
        <f>VLOOKUP(Main!D2285,Sheet2!A:B,2,0)</f>
        <v>Office Equipment</v>
      </c>
      <c r="F2285" s="2">
        <v>44012</v>
      </c>
      <c r="G2285" t="s">
        <v>2810</v>
      </c>
      <c r="H2285" s="3">
        <v>134.08000000000001</v>
      </c>
      <c r="I2285" s="3">
        <v>-27.94</v>
      </c>
      <c r="J2285" s="3">
        <v>106.14</v>
      </c>
      <c r="K2285" t="s">
        <v>36</v>
      </c>
      <c r="L2285" s="3">
        <v>11390.97</v>
      </c>
      <c r="M2285" s="3">
        <v>-2373.13</v>
      </c>
      <c r="N2285" s="3">
        <v>9017.84</v>
      </c>
      <c r="O2285" t="s">
        <v>37</v>
      </c>
      <c r="P2285" t="s">
        <v>3555</v>
      </c>
    </row>
    <row r="2286" spans="1:16" x14ac:dyDescent="0.25">
      <c r="A2286" t="s">
        <v>2881</v>
      </c>
      <c r="B2286" t="s">
        <v>3554</v>
      </c>
      <c r="C2286" t="s">
        <v>3557</v>
      </c>
      <c r="D2286" t="s">
        <v>2540</v>
      </c>
      <c r="E2286" t="str">
        <f>VLOOKUP(Main!D2286,Sheet2!A:B,2,0)</f>
        <v>Office Equipment</v>
      </c>
      <c r="F2286" s="2">
        <v>44012</v>
      </c>
      <c r="G2286" t="s">
        <v>2810</v>
      </c>
      <c r="H2286" s="3">
        <v>134.08000000000001</v>
      </c>
      <c r="I2286" s="3">
        <v>-27.94</v>
      </c>
      <c r="J2286" s="3">
        <v>106.14</v>
      </c>
      <c r="K2286" t="s">
        <v>36</v>
      </c>
      <c r="L2286" s="3">
        <v>11390.97</v>
      </c>
      <c r="M2286" s="3">
        <v>-2373.13</v>
      </c>
      <c r="N2286" s="3">
        <v>9017.84</v>
      </c>
      <c r="O2286" t="s">
        <v>37</v>
      </c>
      <c r="P2286" t="s">
        <v>3555</v>
      </c>
    </row>
    <row r="2287" spans="1:16" x14ac:dyDescent="0.25">
      <c r="A2287" t="s">
        <v>2882</v>
      </c>
      <c r="B2287" t="s">
        <v>3554</v>
      </c>
      <c r="C2287" t="s">
        <v>3557</v>
      </c>
      <c r="D2287" t="s">
        <v>2540</v>
      </c>
      <c r="E2287" t="str">
        <f>VLOOKUP(Main!D2287,Sheet2!A:B,2,0)</f>
        <v>Office Equipment</v>
      </c>
      <c r="F2287" s="2">
        <v>44012</v>
      </c>
      <c r="G2287" t="s">
        <v>2810</v>
      </c>
      <c r="H2287" s="3">
        <v>134.08000000000001</v>
      </c>
      <c r="I2287" s="3">
        <v>-27.94</v>
      </c>
      <c r="J2287" s="3">
        <v>106.14</v>
      </c>
      <c r="K2287" t="s">
        <v>36</v>
      </c>
      <c r="L2287" s="3">
        <v>11390.97</v>
      </c>
      <c r="M2287" s="3">
        <v>-2373.13</v>
      </c>
      <c r="N2287" s="3">
        <v>9017.84</v>
      </c>
      <c r="O2287" t="s">
        <v>37</v>
      </c>
      <c r="P2287" t="s">
        <v>3555</v>
      </c>
    </row>
    <row r="2288" spans="1:16" x14ac:dyDescent="0.25">
      <c r="A2288" t="s">
        <v>2883</v>
      </c>
      <c r="B2288" t="s">
        <v>3554</v>
      </c>
      <c r="C2288" t="s">
        <v>3557</v>
      </c>
      <c r="D2288" t="s">
        <v>2540</v>
      </c>
      <c r="E2288" t="str">
        <f>VLOOKUP(Main!D2288,Sheet2!A:B,2,0)</f>
        <v>Office Equipment</v>
      </c>
      <c r="F2288" s="2">
        <v>44012</v>
      </c>
      <c r="G2288" t="s">
        <v>2810</v>
      </c>
      <c r="H2288" s="3">
        <v>134.08000000000001</v>
      </c>
      <c r="I2288" s="3">
        <v>-27.94</v>
      </c>
      <c r="J2288" s="3">
        <v>106.14</v>
      </c>
      <c r="K2288" t="s">
        <v>36</v>
      </c>
      <c r="L2288" s="3">
        <v>11390.97</v>
      </c>
      <c r="M2288" s="3">
        <v>-2373.13</v>
      </c>
      <c r="N2288" s="3">
        <v>9017.84</v>
      </c>
      <c r="O2288" t="s">
        <v>37</v>
      </c>
      <c r="P2288" t="s">
        <v>3555</v>
      </c>
    </row>
    <row r="2289" spans="1:16" x14ac:dyDescent="0.25">
      <c r="A2289" t="s">
        <v>2884</v>
      </c>
      <c r="B2289" t="s">
        <v>3554</v>
      </c>
      <c r="C2289" t="s">
        <v>3557</v>
      </c>
      <c r="D2289" t="s">
        <v>2540</v>
      </c>
      <c r="E2289" t="str">
        <f>VLOOKUP(Main!D2289,Sheet2!A:B,2,0)</f>
        <v>Office Equipment</v>
      </c>
      <c r="F2289" s="2">
        <v>44012</v>
      </c>
      <c r="G2289" t="s">
        <v>2810</v>
      </c>
      <c r="H2289" s="3">
        <v>134.08000000000001</v>
      </c>
      <c r="I2289" s="3">
        <v>-27.94</v>
      </c>
      <c r="J2289" s="3">
        <v>106.14</v>
      </c>
      <c r="K2289" t="s">
        <v>36</v>
      </c>
      <c r="L2289" s="3">
        <v>11390.97</v>
      </c>
      <c r="M2289" s="3">
        <v>-2373.13</v>
      </c>
      <c r="N2289" s="3">
        <v>9017.84</v>
      </c>
      <c r="O2289" t="s">
        <v>37</v>
      </c>
      <c r="P2289" t="s">
        <v>3555</v>
      </c>
    </row>
    <row r="2290" spans="1:16" x14ac:dyDescent="0.25">
      <c r="A2290" t="s">
        <v>2885</v>
      </c>
      <c r="B2290" t="s">
        <v>3554</v>
      </c>
      <c r="C2290" t="s">
        <v>3557</v>
      </c>
      <c r="D2290" t="s">
        <v>2540</v>
      </c>
      <c r="E2290" t="str">
        <f>VLOOKUP(Main!D2290,Sheet2!A:B,2,0)</f>
        <v>Office Equipment</v>
      </c>
      <c r="F2290" s="2">
        <v>44012</v>
      </c>
      <c r="G2290" t="s">
        <v>2810</v>
      </c>
      <c r="H2290" s="3">
        <v>134.08000000000001</v>
      </c>
      <c r="I2290" s="3">
        <v>-27.94</v>
      </c>
      <c r="J2290" s="3">
        <v>106.14</v>
      </c>
      <c r="K2290" t="s">
        <v>36</v>
      </c>
      <c r="L2290" s="3">
        <v>11390.97</v>
      </c>
      <c r="M2290" s="3">
        <v>-2373.13</v>
      </c>
      <c r="N2290" s="3">
        <v>9017.84</v>
      </c>
      <c r="O2290" t="s">
        <v>37</v>
      </c>
      <c r="P2290" t="s">
        <v>3555</v>
      </c>
    </row>
    <row r="2291" spans="1:16" x14ac:dyDescent="0.25">
      <c r="A2291" t="s">
        <v>2886</v>
      </c>
      <c r="B2291" t="s">
        <v>3554</v>
      </c>
      <c r="C2291" t="s">
        <v>3557</v>
      </c>
      <c r="D2291" t="s">
        <v>2540</v>
      </c>
      <c r="E2291" t="str">
        <f>VLOOKUP(Main!D2291,Sheet2!A:B,2,0)</f>
        <v>Office Equipment</v>
      </c>
      <c r="F2291" s="2">
        <v>44012</v>
      </c>
      <c r="G2291" t="s">
        <v>2810</v>
      </c>
      <c r="H2291" s="3">
        <v>134.08000000000001</v>
      </c>
      <c r="I2291" s="3">
        <v>-27.94</v>
      </c>
      <c r="J2291" s="3">
        <v>106.14</v>
      </c>
      <c r="K2291" t="s">
        <v>36</v>
      </c>
      <c r="L2291" s="3">
        <v>11390.97</v>
      </c>
      <c r="M2291" s="3">
        <v>-2373.13</v>
      </c>
      <c r="N2291" s="3">
        <v>9017.84</v>
      </c>
      <c r="O2291" t="s">
        <v>37</v>
      </c>
      <c r="P2291" t="s">
        <v>3555</v>
      </c>
    </row>
    <row r="2292" spans="1:16" x14ac:dyDescent="0.25">
      <c r="A2292" t="s">
        <v>2887</v>
      </c>
      <c r="B2292" t="s">
        <v>3554</v>
      </c>
      <c r="C2292" t="s">
        <v>3557</v>
      </c>
      <c r="D2292" t="s">
        <v>2540</v>
      </c>
      <c r="E2292" t="str">
        <f>VLOOKUP(Main!D2292,Sheet2!A:B,2,0)</f>
        <v>Office Equipment</v>
      </c>
      <c r="F2292" s="2">
        <v>44012</v>
      </c>
      <c r="G2292" t="s">
        <v>2810</v>
      </c>
      <c r="H2292" s="3">
        <v>134.08000000000001</v>
      </c>
      <c r="I2292" s="3">
        <v>-27.94</v>
      </c>
      <c r="J2292" s="3">
        <v>106.14</v>
      </c>
      <c r="K2292" t="s">
        <v>36</v>
      </c>
      <c r="L2292" s="3">
        <v>11390.97</v>
      </c>
      <c r="M2292" s="3">
        <v>-2373.13</v>
      </c>
      <c r="N2292" s="3">
        <v>9017.84</v>
      </c>
      <c r="O2292" t="s">
        <v>37</v>
      </c>
      <c r="P2292" t="s">
        <v>3555</v>
      </c>
    </row>
    <row r="2293" spans="1:16" x14ac:dyDescent="0.25">
      <c r="A2293" t="s">
        <v>2888</v>
      </c>
      <c r="B2293" t="s">
        <v>3554</v>
      </c>
      <c r="C2293" t="s">
        <v>3557</v>
      </c>
      <c r="D2293" t="s">
        <v>2540</v>
      </c>
      <c r="E2293" t="str">
        <f>VLOOKUP(Main!D2293,Sheet2!A:B,2,0)</f>
        <v>Office Equipment</v>
      </c>
      <c r="F2293" s="2">
        <v>44012</v>
      </c>
      <c r="G2293" t="s">
        <v>2810</v>
      </c>
      <c r="H2293" s="3">
        <v>134.08000000000001</v>
      </c>
      <c r="I2293" s="3">
        <v>-27.94</v>
      </c>
      <c r="J2293" s="3">
        <v>106.14</v>
      </c>
      <c r="K2293" t="s">
        <v>36</v>
      </c>
      <c r="L2293" s="3">
        <v>11390.97</v>
      </c>
      <c r="M2293" s="3">
        <v>-2373.13</v>
      </c>
      <c r="N2293" s="3">
        <v>9017.84</v>
      </c>
      <c r="O2293" t="s">
        <v>37</v>
      </c>
      <c r="P2293" t="s">
        <v>3555</v>
      </c>
    </row>
    <row r="2294" spans="1:16" x14ac:dyDescent="0.25">
      <c r="A2294" t="s">
        <v>2889</v>
      </c>
      <c r="B2294" t="s">
        <v>3554</v>
      </c>
      <c r="C2294" t="s">
        <v>3557</v>
      </c>
      <c r="D2294" t="s">
        <v>2540</v>
      </c>
      <c r="E2294" t="str">
        <f>VLOOKUP(Main!D2294,Sheet2!A:B,2,0)</f>
        <v>Office Equipment</v>
      </c>
      <c r="F2294" s="2">
        <v>44012</v>
      </c>
      <c r="G2294" t="s">
        <v>2810</v>
      </c>
      <c r="H2294" s="3">
        <v>134.08000000000001</v>
      </c>
      <c r="I2294" s="3">
        <v>-27.94</v>
      </c>
      <c r="J2294" s="3">
        <v>106.14</v>
      </c>
      <c r="K2294" t="s">
        <v>36</v>
      </c>
      <c r="L2294" s="3">
        <v>11390.97</v>
      </c>
      <c r="M2294" s="3">
        <v>-2373.13</v>
      </c>
      <c r="N2294" s="3">
        <v>9017.84</v>
      </c>
      <c r="O2294" t="s">
        <v>37</v>
      </c>
      <c r="P2294" t="s">
        <v>3555</v>
      </c>
    </row>
    <row r="2295" spans="1:16" x14ac:dyDescent="0.25">
      <c r="A2295" t="s">
        <v>2890</v>
      </c>
      <c r="B2295" t="s">
        <v>3554</v>
      </c>
      <c r="C2295" t="s">
        <v>3557</v>
      </c>
      <c r="D2295" t="s">
        <v>2540</v>
      </c>
      <c r="E2295" t="str">
        <f>VLOOKUP(Main!D2295,Sheet2!A:B,2,0)</f>
        <v>Office Equipment</v>
      </c>
      <c r="F2295" s="2">
        <v>44012</v>
      </c>
      <c r="G2295" t="s">
        <v>2810</v>
      </c>
      <c r="H2295" s="3">
        <v>134.08000000000001</v>
      </c>
      <c r="I2295" s="3">
        <v>-27.94</v>
      </c>
      <c r="J2295" s="3">
        <v>106.14</v>
      </c>
      <c r="K2295" t="s">
        <v>36</v>
      </c>
      <c r="L2295" s="3">
        <v>11390.97</v>
      </c>
      <c r="M2295" s="3">
        <v>-2373.13</v>
      </c>
      <c r="N2295" s="3">
        <v>9017.84</v>
      </c>
      <c r="O2295" t="s">
        <v>37</v>
      </c>
      <c r="P2295" t="s">
        <v>3555</v>
      </c>
    </row>
    <row r="2296" spans="1:16" x14ac:dyDescent="0.25">
      <c r="A2296" t="s">
        <v>2891</v>
      </c>
      <c r="B2296" t="s">
        <v>3554</v>
      </c>
      <c r="C2296" t="s">
        <v>3557</v>
      </c>
      <c r="D2296" t="s">
        <v>2540</v>
      </c>
      <c r="E2296" t="str">
        <f>VLOOKUP(Main!D2296,Sheet2!A:B,2,0)</f>
        <v>Office Equipment</v>
      </c>
      <c r="F2296" s="2">
        <v>44012</v>
      </c>
      <c r="G2296" t="s">
        <v>2810</v>
      </c>
      <c r="H2296" s="3">
        <v>134.08000000000001</v>
      </c>
      <c r="I2296" s="3">
        <v>-27.94</v>
      </c>
      <c r="J2296" s="3">
        <v>106.14</v>
      </c>
      <c r="K2296" t="s">
        <v>36</v>
      </c>
      <c r="L2296" s="3">
        <v>11390.97</v>
      </c>
      <c r="M2296" s="3">
        <v>-2373.13</v>
      </c>
      <c r="N2296" s="3">
        <v>9017.84</v>
      </c>
      <c r="O2296" t="s">
        <v>37</v>
      </c>
      <c r="P2296" t="s">
        <v>3555</v>
      </c>
    </row>
    <row r="2297" spans="1:16" x14ac:dyDescent="0.25">
      <c r="A2297" t="s">
        <v>2892</v>
      </c>
      <c r="B2297" t="s">
        <v>3554</v>
      </c>
      <c r="C2297" t="s">
        <v>3557</v>
      </c>
      <c r="D2297" t="s">
        <v>2540</v>
      </c>
      <c r="E2297" t="str">
        <f>VLOOKUP(Main!D2297,Sheet2!A:B,2,0)</f>
        <v>Office Equipment</v>
      </c>
      <c r="F2297" s="2">
        <v>44012</v>
      </c>
      <c r="G2297" t="s">
        <v>2810</v>
      </c>
      <c r="H2297" s="3">
        <v>134.08000000000001</v>
      </c>
      <c r="I2297" s="3">
        <v>-27.94</v>
      </c>
      <c r="J2297" s="3">
        <v>106.14</v>
      </c>
      <c r="K2297" t="s">
        <v>36</v>
      </c>
      <c r="L2297" s="3">
        <v>11390.97</v>
      </c>
      <c r="M2297" s="3">
        <v>-2373.13</v>
      </c>
      <c r="N2297" s="3">
        <v>9017.84</v>
      </c>
      <c r="O2297" t="s">
        <v>37</v>
      </c>
      <c r="P2297" t="s">
        <v>3555</v>
      </c>
    </row>
    <row r="2298" spans="1:16" x14ac:dyDescent="0.25">
      <c r="A2298" t="s">
        <v>2893</v>
      </c>
      <c r="B2298" t="s">
        <v>3554</v>
      </c>
      <c r="C2298" t="s">
        <v>3557</v>
      </c>
      <c r="D2298" t="s">
        <v>2540</v>
      </c>
      <c r="E2298" t="str">
        <f>VLOOKUP(Main!D2298,Sheet2!A:B,2,0)</f>
        <v>Office Equipment</v>
      </c>
      <c r="F2298" s="2">
        <v>44012</v>
      </c>
      <c r="G2298" t="s">
        <v>2810</v>
      </c>
      <c r="H2298" s="3">
        <v>134.52000000000001</v>
      </c>
      <c r="I2298" s="3">
        <v>-28.02</v>
      </c>
      <c r="J2298" s="3">
        <v>106.5</v>
      </c>
      <c r="K2298" t="s">
        <v>36</v>
      </c>
      <c r="L2298" s="3">
        <v>11427</v>
      </c>
      <c r="M2298" s="3">
        <v>-2380.63</v>
      </c>
      <c r="N2298" s="3">
        <v>9046.3700000000008</v>
      </c>
      <c r="O2298" t="s">
        <v>37</v>
      </c>
      <c r="P2298" t="s">
        <v>3555</v>
      </c>
    </row>
    <row r="2299" spans="1:16" x14ac:dyDescent="0.25">
      <c r="A2299" t="s">
        <v>2894</v>
      </c>
      <c r="B2299" t="s">
        <v>3554</v>
      </c>
      <c r="C2299" t="s">
        <v>3557</v>
      </c>
      <c r="D2299" t="s">
        <v>2540</v>
      </c>
      <c r="E2299" t="str">
        <f>VLOOKUP(Main!D2299,Sheet2!A:B,2,0)</f>
        <v>Office Equipment</v>
      </c>
      <c r="F2299" s="2">
        <v>44012</v>
      </c>
      <c r="G2299" t="s">
        <v>2895</v>
      </c>
      <c r="H2299" s="3">
        <v>12392.23</v>
      </c>
      <c r="I2299" s="3">
        <v>-2581.71</v>
      </c>
      <c r="J2299" s="3">
        <v>9810.52</v>
      </c>
      <c r="K2299" t="s">
        <v>36</v>
      </c>
      <c r="L2299" s="3">
        <v>1052647.49</v>
      </c>
      <c r="M2299" s="3">
        <v>-219301.56</v>
      </c>
      <c r="N2299" s="3">
        <v>833345.93</v>
      </c>
      <c r="O2299" t="s">
        <v>37</v>
      </c>
      <c r="P2299" t="s">
        <v>3555</v>
      </c>
    </row>
    <row r="2300" spans="1:16" x14ac:dyDescent="0.25">
      <c r="A2300" t="s">
        <v>2896</v>
      </c>
      <c r="B2300" t="s">
        <v>3554</v>
      </c>
      <c r="C2300" t="s">
        <v>3557</v>
      </c>
      <c r="D2300" t="s">
        <v>2540</v>
      </c>
      <c r="E2300" t="str">
        <f>VLOOKUP(Main!D2300,Sheet2!A:B,2,0)</f>
        <v>Office Equipment</v>
      </c>
      <c r="F2300" s="2">
        <v>44012</v>
      </c>
      <c r="G2300" t="s">
        <v>2897</v>
      </c>
      <c r="H2300" s="3">
        <v>580.6</v>
      </c>
      <c r="I2300" s="3">
        <v>-120.96</v>
      </c>
      <c r="J2300" s="3">
        <v>459.64</v>
      </c>
      <c r="K2300" t="s">
        <v>36</v>
      </c>
      <c r="L2300" s="3">
        <v>49322.01</v>
      </c>
      <c r="M2300" s="3">
        <v>-10275.42</v>
      </c>
      <c r="N2300" s="3">
        <v>39046.589999999997</v>
      </c>
      <c r="O2300" t="s">
        <v>37</v>
      </c>
      <c r="P2300" t="s">
        <v>3555</v>
      </c>
    </row>
    <row r="2301" spans="1:16" x14ac:dyDescent="0.25">
      <c r="A2301" t="s">
        <v>2898</v>
      </c>
      <c r="B2301" t="s">
        <v>3554</v>
      </c>
      <c r="C2301" t="s">
        <v>3557</v>
      </c>
      <c r="D2301" t="s">
        <v>2540</v>
      </c>
      <c r="E2301" t="str">
        <f>VLOOKUP(Main!D2301,Sheet2!A:B,2,0)</f>
        <v>Office Equipment</v>
      </c>
      <c r="F2301" s="2">
        <v>44012</v>
      </c>
      <c r="G2301" t="s">
        <v>2897</v>
      </c>
      <c r="H2301" s="3">
        <v>580.6</v>
      </c>
      <c r="I2301" s="3">
        <v>-120.96</v>
      </c>
      <c r="J2301" s="3">
        <v>459.64</v>
      </c>
      <c r="K2301" t="s">
        <v>36</v>
      </c>
      <c r="L2301" s="3">
        <v>49322.01</v>
      </c>
      <c r="M2301" s="3">
        <v>-10275.42</v>
      </c>
      <c r="N2301" s="3">
        <v>39046.589999999997</v>
      </c>
      <c r="O2301" t="s">
        <v>37</v>
      </c>
      <c r="P2301" t="s">
        <v>3555</v>
      </c>
    </row>
    <row r="2302" spans="1:16" x14ac:dyDescent="0.25">
      <c r="A2302" t="s">
        <v>2899</v>
      </c>
      <c r="B2302" t="s">
        <v>3554</v>
      </c>
      <c r="C2302" t="s">
        <v>3557</v>
      </c>
      <c r="D2302" t="s">
        <v>2540</v>
      </c>
      <c r="E2302" t="str">
        <f>VLOOKUP(Main!D2302,Sheet2!A:B,2,0)</f>
        <v>Office Equipment</v>
      </c>
      <c r="F2302" s="2">
        <v>44165</v>
      </c>
      <c r="G2302" t="s">
        <v>2662</v>
      </c>
      <c r="H2302" s="3">
        <v>247.2</v>
      </c>
      <c r="I2302" s="3">
        <v>-41.2</v>
      </c>
      <c r="J2302" s="3">
        <v>206</v>
      </c>
      <c r="K2302" t="s">
        <v>36</v>
      </c>
      <c r="L2302" s="3">
        <v>21000</v>
      </c>
      <c r="M2302" s="3">
        <v>-3500</v>
      </c>
      <c r="N2302" s="3">
        <v>17500</v>
      </c>
      <c r="O2302" t="s">
        <v>37</v>
      </c>
      <c r="P2302" t="s">
        <v>3555</v>
      </c>
    </row>
    <row r="2303" spans="1:16" x14ac:dyDescent="0.25">
      <c r="A2303" t="s">
        <v>2900</v>
      </c>
      <c r="B2303" t="s">
        <v>3554</v>
      </c>
      <c r="C2303" t="s">
        <v>3557</v>
      </c>
      <c r="D2303" t="s">
        <v>2540</v>
      </c>
      <c r="E2303" t="str">
        <f>VLOOKUP(Main!D2303,Sheet2!A:B,2,0)</f>
        <v>Office Equipment</v>
      </c>
      <c r="F2303" s="2">
        <v>44221</v>
      </c>
      <c r="G2303" t="s">
        <v>2901</v>
      </c>
      <c r="H2303" s="3">
        <v>806.36</v>
      </c>
      <c r="I2303" s="3">
        <v>-120.96</v>
      </c>
      <c r="J2303" s="3">
        <v>685.4</v>
      </c>
      <c r="K2303" t="s">
        <v>36</v>
      </c>
      <c r="L2303" s="3">
        <v>68500</v>
      </c>
      <c r="M2303" s="3">
        <v>-10275</v>
      </c>
      <c r="N2303" s="3">
        <v>58225</v>
      </c>
      <c r="O2303" t="s">
        <v>37</v>
      </c>
      <c r="P2303" t="s">
        <v>3555</v>
      </c>
    </row>
    <row r="2304" spans="1:16" x14ac:dyDescent="0.25">
      <c r="A2304" t="s">
        <v>2902</v>
      </c>
      <c r="B2304" t="s">
        <v>3554</v>
      </c>
      <c r="C2304" t="s">
        <v>3557</v>
      </c>
      <c r="D2304" t="s">
        <v>2540</v>
      </c>
      <c r="E2304" t="str">
        <f>VLOOKUP(Main!D2304,Sheet2!A:B,2,0)</f>
        <v>Office Equipment</v>
      </c>
      <c r="F2304" s="2">
        <v>44196</v>
      </c>
      <c r="G2304" t="s">
        <v>2903</v>
      </c>
      <c r="H2304" s="3">
        <v>176.57</v>
      </c>
      <c r="I2304" s="3">
        <v>-27.96</v>
      </c>
      <c r="J2304" s="3">
        <v>148.61000000000001</v>
      </c>
      <c r="K2304" t="s">
        <v>36</v>
      </c>
      <c r="L2304" s="3">
        <v>15000</v>
      </c>
      <c r="M2304" s="3">
        <v>-2375</v>
      </c>
      <c r="N2304" s="3">
        <v>12625</v>
      </c>
      <c r="O2304" t="s">
        <v>37</v>
      </c>
      <c r="P2304" t="s">
        <v>3555</v>
      </c>
    </row>
    <row r="2305" spans="1:16" x14ac:dyDescent="0.25">
      <c r="A2305" t="s">
        <v>2904</v>
      </c>
      <c r="B2305" t="s">
        <v>3554</v>
      </c>
      <c r="C2305" t="s">
        <v>3557</v>
      </c>
      <c r="D2305" t="s">
        <v>2540</v>
      </c>
      <c r="E2305" t="str">
        <f>VLOOKUP(Main!D2305,Sheet2!A:B,2,0)</f>
        <v>Office Equipment</v>
      </c>
      <c r="F2305" s="2">
        <v>44196</v>
      </c>
      <c r="G2305" t="s">
        <v>2905</v>
      </c>
      <c r="H2305" s="3">
        <v>50.62</v>
      </c>
      <c r="I2305" s="3">
        <v>-8.01</v>
      </c>
      <c r="J2305" s="3">
        <v>42.61</v>
      </c>
      <c r="K2305" t="s">
        <v>36</v>
      </c>
      <c r="L2305" s="3">
        <v>4300</v>
      </c>
      <c r="M2305" s="3">
        <v>-680.83</v>
      </c>
      <c r="N2305" s="3">
        <v>3619.17</v>
      </c>
      <c r="O2305" t="s">
        <v>37</v>
      </c>
      <c r="P2305" t="s">
        <v>3555</v>
      </c>
    </row>
    <row r="2306" spans="1:16" x14ac:dyDescent="0.25">
      <c r="A2306" t="s">
        <v>2906</v>
      </c>
      <c r="B2306" t="s">
        <v>3554</v>
      </c>
      <c r="C2306" t="s">
        <v>3557</v>
      </c>
      <c r="D2306" t="s">
        <v>2540</v>
      </c>
      <c r="E2306" t="str">
        <f>VLOOKUP(Main!D2306,Sheet2!A:B,2,0)</f>
        <v>Office Equipment</v>
      </c>
      <c r="F2306" s="2">
        <v>44198</v>
      </c>
      <c r="G2306" t="s">
        <v>2907</v>
      </c>
      <c r="H2306" s="3">
        <v>882.87</v>
      </c>
      <c r="I2306" s="3">
        <v>-132.44</v>
      </c>
      <c r="J2306" s="3">
        <v>750.43</v>
      </c>
      <c r="K2306" t="s">
        <v>36</v>
      </c>
      <c r="L2306" s="3">
        <v>75000</v>
      </c>
      <c r="M2306" s="3">
        <v>-11250</v>
      </c>
      <c r="N2306" s="3">
        <v>63750</v>
      </c>
      <c r="O2306" t="s">
        <v>37</v>
      </c>
      <c r="P2306" t="s">
        <v>3555</v>
      </c>
    </row>
    <row r="2307" spans="1:16" x14ac:dyDescent="0.25">
      <c r="A2307" t="s">
        <v>2908</v>
      </c>
      <c r="B2307" t="s">
        <v>3554</v>
      </c>
      <c r="C2307" t="s">
        <v>3557</v>
      </c>
      <c r="D2307" t="s">
        <v>2540</v>
      </c>
      <c r="E2307" t="str">
        <f>VLOOKUP(Main!D2307,Sheet2!A:B,2,0)</f>
        <v>Office Equipment</v>
      </c>
      <c r="F2307" s="2">
        <v>44198</v>
      </c>
      <c r="G2307" t="s">
        <v>2907</v>
      </c>
      <c r="H2307" s="3">
        <v>882.87</v>
      </c>
      <c r="I2307" s="3">
        <v>-132.44</v>
      </c>
      <c r="J2307" s="3">
        <v>750.43</v>
      </c>
      <c r="K2307" t="s">
        <v>36</v>
      </c>
      <c r="L2307" s="3">
        <v>75000</v>
      </c>
      <c r="M2307" s="3">
        <v>-11250</v>
      </c>
      <c r="N2307" s="3">
        <v>63750</v>
      </c>
      <c r="O2307" t="s">
        <v>37</v>
      </c>
      <c r="P2307" t="s">
        <v>3555</v>
      </c>
    </row>
    <row r="2308" spans="1:16" x14ac:dyDescent="0.25">
      <c r="A2308" t="s">
        <v>2909</v>
      </c>
      <c r="B2308" t="s">
        <v>3554</v>
      </c>
      <c r="C2308" t="s">
        <v>3557</v>
      </c>
      <c r="D2308" t="s">
        <v>2540</v>
      </c>
      <c r="E2308" t="str">
        <f>VLOOKUP(Main!D2308,Sheet2!A:B,2,0)</f>
        <v>Office Equipment</v>
      </c>
      <c r="F2308" s="2">
        <v>44261</v>
      </c>
      <c r="G2308" t="s">
        <v>2910</v>
      </c>
      <c r="H2308" s="3">
        <v>136.08000000000001</v>
      </c>
      <c r="I2308" s="3">
        <v>-18.149999999999999</v>
      </c>
      <c r="J2308" s="3">
        <v>117.93</v>
      </c>
      <c r="K2308" t="s">
        <v>36</v>
      </c>
      <c r="L2308" s="3">
        <v>11560</v>
      </c>
      <c r="M2308" s="3">
        <v>-1541.33</v>
      </c>
      <c r="N2308" s="3">
        <v>10018.67</v>
      </c>
      <c r="O2308" t="s">
        <v>37</v>
      </c>
      <c r="P2308" t="s">
        <v>3555</v>
      </c>
    </row>
    <row r="2309" spans="1:16" x14ac:dyDescent="0.25">
      <c r="A2309" t="s">
        <v>2911</v>
      </c>
      <c r="B2309" t="s">
        <v>3554</v>
      </c>
      <c r="C2309" t="s">
        <v>3557</v>
      </c>
      <c r="D2309" t="s">
        <v>2540</v>
      </c>
      <c r="E2309" t="str">
        <f>VLOOKUP(Main!D2309,Sheet2!A:B,2,0)</f>
        <v>Office Equipment</v>
      </c>
      <c r="F2309" s="2">
        <v>44261</v>
      </c>
      <c r="G2309" t="s">
        <v>2910</v>
      </c>
      <c r="H2309" s="3">
        <v>136.08000000000001</v>
      </c>
      <c r="I2309" s="3">
        <v>-18.149999999999999</v>
      </c>
      <c r="J2309" s="3">
        <v>117.93</v>
      </c>
      <c r="K2309" t="s">
        <v>36</v>
      </c>
      <c r="L2309" s="3">
        <v>11560</v>
      </c>
      <c r="M2309" s="3">
        <v>-1541.33</v>
      </c>
      <c r="N2309" s="3">
        <v>10018.67</v>
      </c>
      <c r="O2309" t="s">
        <v>37</v>
      </c>
      <c r="P2309" t="s">
        <v>3555</v>
      </c>
    </row>
    <row r="2310" spans="1:16" x14ac:dyDescent="0.25">
      <c r="A2310" t="s">
        <v>2912</v>
      </c>
      <c r="B2310" t="s">
        <v>3554</v>
      </c>
      <c r="C2310" t="s">
        <v>3557</v>
      </c>
      <c r="D2310" t="s">
        <v>2540</v>
      </c>
      <c r="E2310" t="str">
        <f>VLOOKUP(Main!D2310,Sheet2!A:B,2,0)</f>
        <v>Office Equipment</v>
      </c>
      <c r="F2310" s="2">
        <v>44377</v>
      </c>
      <c r="G2310" t="s">
        <v>2913</v>
      </c>
      <c r="H2310" s="3">
        <v>703.95</v>
      </c>
      <c r="I2310" s="3">
        <v>-76.27</v>
      </c>
      <c r="J2310" s="3">
        <v>627.67999999999995</v>
      </c>
      <c r="K2310" t="s">
        <v>36</v>
      </c>
      <c r="L2310" s="3">
        <v>59800</v>
      </c>
      <c r="M2310" s="3">
        <v>-6478.33</v>
      </c>
      <c r="N2310" s="3">
        <v>53321.67</v>
      </c>
      <c r="O2310" t="s">
        <v>37</v>
      </c>
      <c r="P2310" t="s">
        <v>3555</v>
      </c>
    </row>
    <row r="2311" spans="1:16" x14ac:dyDescent="0.25">
      <c r="A2311" t="s">
        <v>2914</v>
      </c>
      <c r="B2311" t="s">
        <v>3554</v>
      </c>
      <c r="C2311" t="s">
        <v>3557</v>
      </c>
      <c r="D2311" t="s">
        <v>2540</v>
      </c>
      <c r="E2311" t="str">
        <f>VLOOKUP(Main!D2311,Sheet2!A:B,2,0)</f>
        <v>Office Equipment</v>
      </c>
      <c r="F2311" s="2">
        <v>44377</v>
      </c>
      <c r="G2311" t="s">
        <v>2915</v>
      </c>
      <c r="H2311" s="3">
        <v>703.94</v>
      </c>
      <c r="I2311" s="3">
        <v>-76.260000000000005</v>
      </c>
      <c r="J2311" s="3">
        <v>627.67999999999995</v>
      </c>
      <c r="K2311" t="s">
        <v>36</v>
      </c>
      <c r="L2311" s="3">
        <v>59800</v>
      </c>
      <c r="M2311" s="3">
        <v>-6478.33</v>
      </c>
      <c r="N2311" s="3">
        <v>53321.67</v>
      </c>
      <c r="O2311" t="s">
        <v>37</v>
      </c>
      <c r="P2311" t="s">
        <v>3555</v>
      </c>
    </row>
    <row r="2312" spans="1:16" x14ac:dyDescent="0.25">
      <c r="A2312" t="s">
        <v>2916</v>
      </c>
      <c r="B2312" t="s">
        <v>3554</v>
      </c>
      <c r="C2312" t="s">
        <v>3557</v>
      </c>
      <c r="D2312" t="s">
        <v>2540</v>
      </c>
      <c r="E2312" t="str">
        <f>VLOOKUP(Main!D2312,Sheet2!A:B,2,0)</f>
        <v>Office Equipment</v>
      </c>
      <c r="F2312" s="2">
        <v>44678</v>
      </c>
      <c r="G2312" t="s">
        <v>2917</v>
      </c>
      <c r="H2312" s="3">
        <v>7455.79</v>
      </c>
      <c r="I2312" s="3">
        <v>-186.39</v>
      </c>
      <c r="J2312" s="3">
        <v>7269.4</v>
      </c>
      <c r="K2312" t="s">
        <v>36</v>
      </c>
      <c r="L2312" s="3">
        <v>644925.65</v>
      </c>
      <c r="M2312" s="3">
        <v>-16123.14</v>
      </c>
      <c r="N2312" s="3">
        <v>628802.51</v>
      </c>
      <c r="O2312" t="s">
        <v>37</v>
      </c>
      <c r="P2312" t="s">
        <v>3555</v>
      </c>
    </row>
    <row r="2313" spans="1:16" x14ac:dyDescent="0.25">
      <c r="A2313" t="s">
        <v>2918</v>
      </c>
      <c r="B2313" t="s">
        <v>3554</v>
      </c>
      <c r="C2313" t="s">
        <v>3557</v>
      </c>
      <c r="D2313" t="s">
        <v>2540</v>
      </c>
      <c r="E2313" t="str">
        <f>VLOOKUP(Main!D2313,Sheet2!A:B,2,0)</f>
        <v>Office Equipment</v>
      </c>
      <c r="F2313" s="2">
        <v>44408</v>
      </c>
      <c r="G2313" t="s">
        <v>2919</v>
      </c>
      <c r="H2313" s="3">
        <v>362.68</v>
      </c>
      <c r="I2313" s="3">
        <v>-36.270000000000003</v>
      </c>
      <c r="J2313" s="3">
        <v>326.41000000000003</v>
      </c>
      <c r="K2313" t="s">
        <v>36</v>
      </c>
      <c r="L2313" s="3">
        <v>30809.99</v>
      </c>
      <c r="M2313" s="3">
        <v>-3081</v>
      </c>
      <c r="N2313" s="3">
        <v>27728.99</v>
      </c>
      <c r="O2313" t="s">
        <v>37</v>
      </c>
      <c r="P2313" t="s">
        <v>3555</v>
      </c>
    </row>
    <row r="2314" spans="1:16" x14ac:dyDescent="0.25">
      <c r="A2314" t="s">
        <v>2920</v>
      </c>
      <c r="B2314" t="s">
        <v>3554</v>
      </c>
      <c r="C2314" t="s">
        <v>3557</v>
      </c>
      <c r="D2314" t="s">
        <v>2540</v>
      </c>
      <c r="E2314" t="str">
        <f>VLOOKUP(Main!D2314,Sheet2!A:B,2,0)</f>
        <v>Office Equipment</v>
      </c>
      <c r="F2314" s="2">
        <v>44408</v>
      </c>
      <c r="G2314" t="s">
        <v>2921</v>
      </c>
      <c r="H2314" s="3">
        <v>362.68</v>
      </c>
      <c r="I2314" s="3">
        <v>-36.270000000000003</v>
      </c>
      <c r="J2314" s="3">
        <v>326.41000000000003</v>
      </c>
      <c r="K2314" t="s">
        <v>36</v>
      </c>
      <c r="L2314" s="3">
        <v>30809.99</v>
      </c>
      <c r="M2314" s="3">
        <v>-3081</v>
      </c>
      <c r="N2314" s="3">
        <v>27728.99</v>
      </c>
      <c r="O2314" t="s">
        <v>37</v>
      </c>
      <c r="P2314" t="s">
        <v>3555</v>
      </c>
    </row>
    <row r="2315" spans="1:16" x14ac:dyDescent="0.25">
      <c r="A2315" t="s">
        <v>2922</v>
      </c>
      <c r="B2315" t="s">
        <v>3554</v>
      </c>
      <c r="C2315" t="s">
        <v>3557</v>
      </c>
      <c r="D2315" t="s">
        <v>2540</v>
      </c>
      <c r="E2315" t="str">
        <f>VLOOKUP(Main!D2315,Sheet2!A:B,2,0)</f>
        <v>Office Equipment</v>
      </c>
      <c r="F2315" s="2">
        <v>44408</v>
      </c>
      <c r="G2315" t="s">
        <v>2923</v>
      </c>
      <c r="H2315" s="3">
        <v>362.68</v>
      </c>
      <c r="I2315" s="3">
        <v>-36.270000000000003</v>
      </c>
      <c r="J2315" s="3">
        <v>326.41000000000003</v>
      </c>
      <c r="K2315" t="s">
        <v>36</v>
      </c>
      <c r="L2315" s="3">
        <v>30809.99</v>
      </c>
      <c r="M2315" s="3">
        <v>-3081</v>
      </c>
      <c r="N2315" s="3">
        <v>27728.99</v>
      </c>
      <c r="O2315" t="s">
        <v>37</v>
      </c>
      <c r="P2315" t="s">
        <v>3555</v>
      </c>
    </row>
    <row r="2316" spans="1:16" x14ac:dyDescent="0.25">
      <c r="A2316" t="s">
        <v>2924</v>
      </c>
      <c r="B2316" t="s">
        <v>3554</v>
      </c>
      <c r="C2316" t="s">
        <v>3557</v>
      </c>
      <c r="D2316" t="s">
        <v>2540</v>
      </c>
      <c r="E2316" t="str">
        <f>VLOOKUP(Main!D2316,Sheet2!A:B,2,0)</f>
        <v>Office Equipment</v>
      </c>
      <c r="F2316" s="2">
        <v>44408</v>
      </c>
      <c r="G2316" t="s">
        <v>2925</v>
      </c>
      <c r="H2316" s="3">
        <v>362.68</v>
      </c>
      <c r="I2316" s="3">
        <v>-36.270000000000003</v>
      </c>
      <c r="J2316" s="3">
        <v>326.41000000000003</v>
      </c>
      <c r="K2316" t="s">
        <v>36</v>
      </c>
      <c r="L2316" s="3">
        <v>30809.99</v>
      </c>
      <c r="M2316" s="3">
        <v>-3081</v>
      </c>
      <c r="N2316" s="3">
        <v>27728.99</v>
      </c>
      <c r="O2316" t="s">
        <v>37</v>
      </c>
      <c r="P2316" t="s">
        <v>3555</v>
      </c>
    </row>
    <row r="2317" spans="1:16" x14ac:dyDescent="0.25">
      <c r="A2317" t="s">
        <v>2926</v>
      </c>
      <c r="B2317" t="s">
        <v>3554</v>
      </c>
      <c r="C2317" t="s">
        <v>3557</v>
      </c>
      <c r="D2317" t="s">
        <v>2540</v>
      </c>
      <c r="E2317" t="str">
        <f>VLOOKUP(Main!D2317,Sheet2!A:B,2,0)</f>
        <v>Office Equipment</v>
      </c>
      <c r="F2317" s="2">
        <v>44408</v>
      </c>
      <c r="G2317" t="s">
        <v>2927</v>
      </c>
      <c r="H2317" s="3">
        <v>362.68</v>
      </c>
      <c r="I2317" s="3">
        <v>-36.270000000000003</v>
      </c>
      <c r="J2317" s="3">
        <v>326.41000000000003</v>
      </c>
      <c r="K2317" t="s">
        <v>36</v>
      </c>
      <c r="L2317" s="3">
        <v>30809.99</v>
      </c>
      <c r="M2317" s="3">
        <v>-3081</v>
      </c>
      <c r="N2317" s="3">
        <v>27728.99</v>
      </c>
      <c r="O2317" t="s">
        <v>37</v>
      </c>
      <c r="P2317" t="s">
        <v>3555</v>
      </c>
    </row>
    <row r="2318" spans="1:16" x14ac:dyDescent="0.25">
      <c r="A2318" t="s">
        <v>2928</v>
      </c>
      <c r="B2318" t="s">
        <v>3554</v>
      </c>
      <c r="C2318" t="s">
        <v>3557</v>
      </c>
      <c r="D2318" t="s">
        <v>2540</v>
      </c>
      <c r="E2318" t="str">
        <f>VLOOKUP(Main!D2318,Sheet2!A:B,2,0)</f>
        <v>Office Equipment</v>
      </c>
      <c r="F2318" s="2">
        <v>44408</v>
      </c>
      <c r="G2318" t="s">
        <v>2929</v>
      </c>
      <c r="H2318" s="3">
        <v>362.68</v>
      </c>
      <c r="I2318" s="3">
        <v>-36.270000000000003</v>
      </c>
      <c r="J2318" s="3">
        <v>326.41000000000003</v>
      </c>
      <c r="K2318" t="s">
        <v>36</v>
      </c>
      <c r="L2318" s="3">
        <v>30809.99</v>
      </c>
      <c r="M2318" s="3">
        <v>-3081</v>
      </c>
      <c r="N2318" s="3">
        <v>27728.99</v>
      </c>
      <c r="O2318" t="s">
        <v>37</v>
      </c>
      <c r="P2318" t="s">
        <v>3555</v>
      </c>
    </row>
    <row r="2319" spans="1:16" x14ac:dyDescent="0.25">
      <c r="A2319" t="s">
        <v>2930</v>
      </c>
      <c r="B2319" t="s">
        <v>3554</v>
      </c>
      <c r="C2319" t="s">
        <v>3557</v>
      </c>
      <c r="D2319" t="s">
        <v>2540</v>
      </c>
      <c r="E2319" t="str">
        <f>VLOOKUP(Main!D2319,Sheet2!A:B,2,0)</f>
        <v>Office Equipment</v>
      </c>
      <c r="F2319" s="2">
        <v>44408</v>
      </c>
      <c r="G2319" t="s">
        <v>2931</v>
      </c>
      <c r="H2319" s="3">
        <v>100.06</v>
      </c>
      <c r="I2319" s="3">
        <v>-10.01</v>
      </c>
      <c r="J2319" s="3">
        <v>90.05</v>
      </c>
      <c r="K2319" t="s">
        <v>36</v>
      </c>
      <c r="L2319" s="3">
        <v>8499.99</v>
      </c>
      <c r="M2319" s="3">
        <v>-850</v>
      </c>
      <c r="N2319" s="3">
        <v>7649.99</v>
      </c>
      <c r="O2319" t="s">
        <v>37</v>
      </c>
      <c r="P2319" t="s">
        <v>3555</v>
      </c>
    </row>
    <row r="2320" spans="1:16" x14ac:dyDescent="0.25">
      <c r="A2320" t="s">
        <v>2932</v>
      </c>
      <c r="B2320" t="s">
        <v>3554</v>
      </c>
      <c r="C2320" t="s">
        <v>3557</v>
      </c>
      <c r="D2320" t="s">
        <v>2540</v>
      </c>
      <c r="E2320" t="str">
        <f>VLOOKUP(Main!D2320,Sheet2!A:B,2,0)</f>
        <v>Office Equipment</v>
      </c>
      <c r="F2320" s="2">
        <v>44408</v>
      </c>
      <c r="G2320" t="s">
        <v>2931</v>
      </c>
      <c r="H2320" s="3">
        <v>100.06</v>
      </c>
      <c r="I2320" s="3">
        <v>-10.01</v>
      </c>
      <c r="J2320" s="3">
        <v>90.05</v>
      </c>
      <c r="K2320" t="s">
        <v>36</v>
      </c>
      <c r="L2320" s="3">
        <v>8499.99</v>
      </c>
      <c r="M2320" s="3">
        <v>-850</v>
      </c>
      <c r="N2320" s="3">
        <v>7649.99</v>
      </c>
      <c r="O2320" t="s">
        <v>37</v>
      </c>
      <c r="P2320" t="s">
        <v>3555</v>
      </c>
    </row>
    <row r="2321" spans="1:16" x14ac:dyDescent="0.25">
      <c r="A2321" t="s">
        <v>2933</v>
      </c>
      <c r="B2321" t="s">
        <v>3554</v>
      </c>
      <c r="C2321" t="s">
        <v>3557</v>
      </c>
      <c r="D2321" t="s">
        <v>2540</v>
      </c>
      <c r="E2321" t="str">
        <f>VLOOKUP(Main!D2321,Sheet2!A:B,2,0)</f>
        <v>Office Equipment</v>
      </c>
      <c r="F2321" s="2">
        <v>44408</v>
      </c>
      <c r="G2321" t="s">
        <v>2934</v>
      </c>
      <c r="H2321" s="3">
        <v>152.57</v>
      </c>
      <c r="I2321" s="3">
        <v>-15.26</v>
      </c>
      <c r="J2321" s="3">
        <v>137.31</v>
      </c>
      <c r="K2321" t="s">
        <v>36</v>
      </c>
      <c r="L2321" s="3">
        <v>12960.02</v>
      </c>
      <c r="M2321" s="3">
        <v>-1296</v>
      </c>
      <c r="N2321" s="3">
        <v>11664.02</v>
      </c>
      <c r="O2321" t="s">
        <v>37</v>
      </c>
      <c r="P2321" t="s">
        <v>3555</v>
      </c>
    </row>
    <row r="2322" spans="1:16" x14ac:dyDescent="0.25">
      <c r="A2322" t="s">
        <v>2935</v>
      </c>
      <c r="B2322" t="s">
        <v>3554</v>
      </c>
      <c r="C2322" t="s">
        <v>3557</v>
      </c>
      <c r="D2322" t="s">
        <v>2540</v>
      </c>
      <c r="E2322" t="str">
        <f>VLOOKUP(Main!D2322,Sheet2!A:B,2,0)</f>
        <v>Office Equipment</v>
      </c>
      <c r="F2322" s="2">
        <v>44561</v>
      </c>
      <c r="G2322" t="s">
        <v>2936</v>
      </c>
      <c r="H2322" s="3">
        <v>45.9</v>
      </c>
      <c r="I2322" s="3">
        <v>-2.68</v>
      </c>
      <c r="J2322" s="3">
        <v>43.22</v>
      </c>
      <c r="K2322" t="s">
        <v>36</v>
      </c>
      <c r="L2322" s="3">
        <v>3899.96</v>
      </c>
      <c r="M2322" s="3">
        <v>-227.5</v>
      </c>
      <c r="N2322" s="3">
        <v>3672.46</v>
      </c>
      <c r="O2322" t="s">
        <v>37</v>
      </c>
      <c r="P2322" t="s">
        <v>3555</v>
      </c>
    </row>
    <row r="2323" spans="1:16" x14ac:dyDescent="0.25">
      <c r="A2323" t="s">
        <v>2937</v>
      </c>
      <c r="B2323" t="s">
        <v>3554</v>
      </c>
      <c r="C2323" t="s">
        <v>3557</v>
      </c>
      <c r="D2323" t="s">
        <v>2540</v>
      </c>
      <c r="E2323" t="str">
        <f>VLOOKUP(Main!D2323,Sheet2!A:B,2,0)</f>
        <v>Office Equipment</v>
      </c>
      <c r="F2323" s="2">
        <v>44561</v>
      </c>
      <c r="G2323" t="s">
        <v>2936</v>
      </c>
      <c r="H2323" s="3">
        <v>45.9</v>
      </c>
      <c r="I2323" s="3">
        <v>-2.68</v>
      </c>
      <c r="J2323" s="3">
        <v>43.22</v>
      </c>
      <c r="K2323" t="s">
        <v>36</v>
      </c>
      <c r="L2323" s="3">
        <v>3899.96</v>
      </c>
      <c r="M2323" s="3">
        <v>-227.5</v>
      </c>
      <c r="N2323" s="3">
        <v>3672.46</v>
      </c>
      <c r="O2323" t="s">
        <v>37</v>
      </c>
      <c r="P2323" t="s">
        <v>3555</v>
      </c>
    </row>
    <row r="2324" spans="1:16" x14ac:dyDescent="0.25">
      <c r="A2324" t="s">
        <v>2938</v>
      </c>
      <c r="B2324" t="s">
        <v>3554</v>
      </c>
      <c r="C2324" t="s">
        <v>3557</v>
      </c>
      <c r="D2324" t="s">
        <v>2540</v>
      </c>
      <c r="E2324" t="str">
        <f>VLOOKUP(Main!D2324,Sheet2!A:B,2,0)</f>
        <v>Office Equipment</v>
      </c>
      <c r="F2324" s="2">
        <v>44561</v>
      </c>
      <c r="G2324" t="s">
        <v>2936</v>
      </c>
      <c r="H2324" s="3">
        <v>45.9</v>
      </c>
      <c r="I2324" s="3">
        <v>-2.68</v>
      </c>
      <c r="J2324" s="3">
        <v>43.22</v>
      </c>
      <c r="K2324" t="s">
        <v>36</v>
      </c>
      <c r="L2324" s="3">
        <v>3899.96</v>
      </c>
      <c r="M2324" s="3">
        <v>-227.5</v>
      </c>
      <c r="N2324" s="3">
        <v>3672.46</v>
      </c>
      <c r="O2324" t="s">
        <v>37</v>
      </c>
      <c r="P2324" t="s">
        <v>3555</v>
      </c>
    </row>
    <row r="2325" spans="1:16" x14ac:dyDescent="0.25">
      <c r="A2325" t="s">
        <v>2939</v>
      </c>
      <c r="B2325" t="s">
        <v>3554</v>
      </c>
      <c r="C2325" t="s">
        <v>3557</v>
      </c>
      <c r="D2325" t="s">
        <v>2540</v>
      </c>
      <c r="E2325" t="str">
        <f>VLOOKUP(Main!D2325,Sheet2!A:B,2,0)</f>
        <v>Office Equipment</v>
      </c>
      <c r="F2325" s="2">
        <v>44561</v>
      </c>
      <c r="G2325" t="s">
        <v>2936</v>
      </c>
      <c r="H2325" s="3">
        <v>45.9</v>
      </c>
      <c r="I2325" s="3">
        <v>-2.68</v>
      </c>
      <c r="J2325" s="3">
        <v>43.22</v>
      </c>
      <c r="K2325" t="s">
        <v>36</v>
      </c>
      <c r="L2325" s="3">
        <v>3899.96</v>
      </c>
      <c r="M2325" s="3">
        <v>-227.5</v>
      </c>
      <c r="N2325" s="3">
        <v>3672.46</v>
      </c>
      <c r="O2325" t="s">
        <v>37</v>
      </c>
      <c r="P2325" t="s">
        <v>3555</v>
      </c>
    </row>
    <row r="2326" spans="1:16" x14ac:dyDescent="0.25">
      <c r="A2326" t="s">
        <v>2940</v>
      </c>
      <c r="B2326" t="s">
        <v>3554</v>
      </c>
      <c r="C2326" t="s">
        <v>3557</v>
      </c>
      <c r="D2326" t="s">
        <v>2540</v>
      </c>
      <c r="E2326" t="str">
        <f>VLOOKUP(Main!D2326,Sheet2!A:B,2,0)</f>
        <v>Office Equipment</v>
      </c>
      <c r="F2326" s="2">
        <v>44561</v>
      </c>
      <c r="G2326" t="s">
        <v>2936</v>
      </c>
      <c r="H2326" s="3">
        <v>45.9</v>
      </c>
      <c r="I2326" s="3">
        <v>-2.68</v>
      </c>
      <c r="J2326" s="3">
        <v>43.22</v>
      </c>
      <c r="K2326" t="s">
        <v>36</v>
      </c>
      <c r="L2326" s="3">
        <v>3899.96</v>
      </c>
      <c r="M2326" s="3">
        <v>-227.5</v>
      </c>
      <c r="N2326" s="3">
        <v>3672.46</v>
      </c>
      <c r="O2326" t="s">
        <v>37</v>
      </c>
      <c r="P2326" t="s">
        <v>3555</v>
      </c>
    </row>
    <row r="2327" spans="1:16" x14ac:dyDescent="0.25">
      <c r="A2327" t="s">
        <v>2941</v>
      </c>
      <c r="B2327" t="s">
        <v>3554</v>
      </c>
      <c r="C2327" t="s">
        <v>3557</v>
      </c>
      <c r="D2327" t="s">
        <v>2540</v>
      </c>
      <c r="E2327" t="str">
        <f>VLOOKUP(Main!D2327,Sheet2!A:B,2,0)</f>
        <v>Office Equipment</v>
      </c>
      <c r="F2327" s="2">
        <v>44561</v>
      </c>
      <c r="G2327" t="s">
        <v>2936</v>
      </c>
      <c r="H2327" s="3">
        <v>45.9</v>
      </c>
      <c r="I2327" s="3">
        <v>-2.68</v>
      </c>
      <c r="J2327" s="3">
        <v>43.22</v>
      </c>
      <c r="K2327" t="s">
        <v>36</v>
      </c>
      <c r="L2327" s="3">
        <v>3899.96</v>
      </c>
      <c r="M2327" s="3">
        <v>-227.5</v>
      </c>
      <c r="N2327" s="3">
        <v>3672.46</v>
      </c>
      <c r="O2327" t="s">
        <v>37</v>
      </c>
      <c r="P2327" t="s">
        <v>3555</v>
      </c>
    </row>
    <row r="2328" spans="1:16" x14ac:dyDescent="0.25">
      <c r="A2328" t="s">
        <v>2942</v>
      </c>
      <c r="B2328" t="s">
        <v>3554</v>
      </c>
      <c r="C2328" t="s">
        <v>3557</v>
      </c>
      <c r="D2328" t="s">
        <v>2540</v>
      </c>
      <c r="E2328" t="str">
        <f>VLOOKUP(Main!D2328,Sheet2!A:B,2,0)</f>
        <v>Office Equipment</v>
      </c>
      <c r="F2328" s="2">
        <v>44561</v>
      </c>
      <c r="G2328" t="s">
        <v>2936</v>
      </c>
      <c r="H2328" s="3">
        <v>45.9</v>
      </c>
      <c r="I2328" s="3">
        <v>-2.68</v>
      </c>
      <c r="J2328" s="3">
        <v>43.22</v>
      </c>
      <c r="K2328" t="s">
        <v>36</v>
      </c>
      <c r="L2328" s="3">
        <v>3899.96</v>
      </c>
      <c r="M2328" s="3">
        <v>-227.5</v>
      </c>
      <c r="N2328" s="3">
        <v>3672.46</v>
      </c>
      <c r="O2328" t="s">
        <v>37</v>
      </c>
      <c r="P2328" t="s">
        <v>3555</v>
      </c>
    </row>
    <row r="2329" spans="1:16" x14ac:dyDescent="0.25">
      <c r="A2329" t="s">
        <v>2943</v>
      </c>
      <c r="B2329" t="s">
        <v>3554</v>
      </c>
      <c r="C2329" t="s">
        <v>3557</v>
      </c>
      <c r="D2329" t="s">
        <v>2540</v>
      </c>
      <c r="E2329" t="str">
        <f>VLOOKUP(Main!D2329,Sheet2!A:B,2,0)</f>
        <v>Office Equipment</v>
      </c>
      <c r="F2329" s="2">
        <v>44561</v>
      </c>
      <c r="G2329" t="s">
        <v>2936</v>
      </c>
      <c r="H2329" s="3">
        <v>45.9</v>
      </c>
      <c r="I2329" s="3">
        <v>-2.68</v>
      </c>
      <c r="J2329" s="3">
        <v>43.22</v>
      </c>
      <c r="K2329" t="s">
        <v>36</v>
      </c>
      <c r="L2329" s="3">
        <v>3899.96</v>
      </c>
      <c r="M2329" s="3">
        <v>-227.5</v>
      </c>
      <c r="N2329" s="3">
        <v>3672.46</v>
      </c>
      <c r="O2329" t="s">
        <v>37</v>
      </c>
      <c r="P2329" t="s">
        <v>3555</v>
      </c>
    </row>
    <row r="2330" spans="1:16" x14ac:dyDescent="0.25">
      <c r="A2330" t="s">
        <v>2944</v>
      </c>
      <c r="B2330" t="s">
        <v>3554</v>
      </c>
      <c r="C2330" t="s">
        <v>3557</v>
      </c>
      <c r="D2330" t="s">
        <v>2540</v>
      </c>
      <c r="E2330" t="str">
        <f>VLOOKUP(Main!D2330,Sheet2!A:B,2,0)</f>
        <v>Office Equipment</v>
      </c>
      <c r="F2330" s="2">
        <v>44561</v>
      </c>
      <c r="G2330" t="s">
        <v>2936</v>
      </c>
      <c r="H2330" s="3">
        <v>45.9</v>
      </c>
      <c r="I2330" s="3">
        <v>-2.68</v>
      </c>
      <c r="J2330" s="3">
        <v>43.22</v>
      </c>
      <c r="K2330" t="s">
        <v>36</v>
      </c>
      <c r="L2330" s="3">
        <v>3899.96</v>
      </c>
      <c r="M2330" s="3">
        <v>-227.5</v>
      </c>
      <c r="N2330" s="3">
        <v>3672.46</v>
      </c>
      <c r="O2330" t="s">
        <v>37</v>
      </c>
      <c r="P2330" t="s">
        <v>3555</v>
      </c>
    </row>
    <row r="2331" spans="1:16" x14ac:dyDescent="0.25">
      <c r="A2331" t="s">
        <v>2945</v>
      </c>
      <c r="B2331" t="s">
        <v>3554</v>
      </c>
      <c r="C2331" t="s">
        <v>3557</v>
      </c>
      <c r="D2331" t="s">
        <v>2540</v>
      </c>
      <c r="E2331" t="str">
        <f>VLOOKUP(Main!D2331,Sheet2!A:B,2,0)</f>
        <v>Office Equipment</v>
      </c>
      <c r="F2331" s="2">
        <v>44561</v>
      </c>
      <c r="G2331" t="s">
        <v>2936</v>
      </c>
      <c r="H2331" s="3">
        <v>45.9</v>
      </c>
      <c r="I2331" s="3">
        <v>-2.68</v>
      </c>
      <c r="J2331" s="3">
        <v>43.22</v>
      </c>
      <c r="K2331" t="s">
        <v>36</v>
      </c>
      <c r="L2331" s="3">
        <v>3899.96</v>
      </c>
      <c r="M2331" s="3">
        <v>-227.5</v>
      </c>
      <c r="N2331" s="3">
        <v>3672.46</v>
      </c>
      <c r="O2331" t="s">
        <v>37</v>
      </c>
      <c r="P2331" t="s">
        <v>3555</v>
      </c>
    </row>
    <row r="2332" spans="1:16" x14ac:dyDescent="0.25">
      <c r="A2332" t="s">
        <v>2946</v>
      </c>
      <c r="B2332" t="s">
        <v>3554</v>
      </c>
      <c r="C2332" t="s">
        <v>3557</v>
      </c>
      <c r="D2332" t="s">
        <v>2540</v>
      </c>
      <c r="E2332" t="str">
        <f>VLOOKUP(Main!D2332,Sheet2!A:B,2,0)</f>
        <v>Office Equipment</v>
      </c>
      <c r="F2332" s="2">
        <v>44561</v>
      </c>
      <c r="G2332" t="s">
        <v>2936</v>
      </c>
      <c r="H2332" s="3">
        <v>45.9</v>
      </c>
      <c r="I2332" s="3">
        <v>-2.68</v>
      </c>
      <c r="J2332" s="3">
        <v>43.22</v>
      </c>
      <c r="K2332" t="s">
        <v>36</v>
      </c>
      <c r="L2332" s="3">
        <v>3899.96</v>
      </c>
      <c r="M2332" s="3">
        <v>-227.5</v>
      </c>
      <c r="N2332" s="3">
        <v>3672.46</v>
      </c>
      <c r="O2332" t="s">
        <v>37</v>
      </c>
      <c r="P2332" t="s">
        <v>3555</v>
      </c>
    </row>
    <row r="2333" spans="1:16" x14ac:dyDescent="0.25">
      <c r="A2333" t="s">
        <v>2947</v>
      </c>
      <c r="B2333" t="s">
        <v>3554</v>
      </c>
      <c r="C2333" t="s">
        <v>3557</v>
      </c>
      <c r="D2333" t="s">
        <v>2540</v>
      </c>
      <c r="E2333" t="str">
        <f>VLOOKUP(Main!D2333,Sheet2!A:B,2,0)</f>
        <v>Office Equipment</v>
      </c>
      <c r="F2333" s="2">
        <v>44561</v>
      </c>
      <c r="G2333" t="s">
        <v>2936</v>
      </c>
      <c r="H2333" s="3">
        <v>45.9</v>
      </c>
      <c r="I2333" s="3">
        <v>-2.68</v>
      </c>
      <c r="J2333" s="3">
        <v>43.22</v>
      </c>
      <c r="K2333" t="s">
        <v>36</v>
      </c>
      <c r="L2333" s="3">
        <v>3899.96</v>
      </c>
      <c r="M2333" s="3">
        <v>-227.5</v>
      </c>
      <c r="N2333" s="3">
        <v>3672.46</v>
      </c>
      <c r="O2333" t="s">
        <v>37</v>
      </c>
      <c r="P2333" t="s">
        <v>3555</v>
      </c>
    </row>
    <row r="2334" spans="1:16" x14ac:dyDescent="0.25">
      <c r="A2334" t="s">
        <v>2948</v>
      </c>
      <c r="B2334" t="s">
        <v>3554</v>
      </c>
      <c r="C2334" t="s">
        <v>3557</v>
      </c>
      <c r="D2334" t="s">
        <v>2540</v>
      </c>
      <c r="E2334" t="str">
        <f>VLOOKUP(Main!D2334,Sheet2!A:B,2,0)</f>
        <v>Office Equipment</v>
      </c>
      <c r="F2334" s="2">
        <v>44561</v>
      </c>
      <c r="G2334" t="s">
        <v>2936</v>
      </c>
      <c r="H2334" s="3">
        <v>45.9</v>
      </c>
      <c r="I2334" s="3">
        <v>-2.68</v>
      </c>
      <c r="J2334" s="3">
        <v>43.22</v>
      </c>
      <c r="K2334" t="s">
        <v>36</v>
      </c>
      <c r="L2334" s="3">
        <v>3899.96</v>
      </c>
      <c r="M2334" s="3">
        <v>-227.5</v>
      </c>
      <c r="N2334" s="3">
        <v>3672.46</v>
      </c>
      <c r="O2334" t="s">
        <v>37</v>
      </c>
      <c r="P2334" t="s">
        <v>3555</v>
      </c>
    </row>
    <row r="2335" spans="1:16" x14ac:dyDescent="0.25">
      <c r="A2335" t="s">
        <v>2949</v>
      </c>
      <c r="B2335" t="s">
        <v>3554</v>
      </c>
      <c r="C2335" t="s">
        <v>3557</v>
      </c>
      <c r="D2335" t="s">
        <v>2540</v>
      </c>
      <c r="E2335" t="str">
        <f>VLOOKUP(Main!D2335,Sheet2!A:B,2,0)</f>
        <v>Office Equipment</v>
      </c>
      <c r="F2335" s="2">
        <v>44561</v>
      </c>
      <c r="G2335" t="s">
        <v>2936</v>
      </c>
      <c r="H2335" s="3">
        <v>45.9</v>
      </c>
      <c r="I2335" s="3">
        <v>-2.68</v>
      </c>
      <c r="J2335" s="3">
        <v>43.22</v>
      </c>
      <c r="K2335" t="s">
        <v>36</v>
      </c>
      <c r="L2335" s="3">
        <v>3899.96</v>
      </c>
      <c r="M2335" s="3">
        <v>-227.5</v>
      </c>
      <c r="N2335" s="3">
        <v>3672.46</v>
      </c>
      <c r="O2335" t="s">
        <v>37</v>
      </c>
      <c r="P2335" t="s">
        <v>3555</v>
      </c>
    </row>
    <row r="2336" spans="1:16" x14ac:dyDescent="0.25">
      <c r="A2336" t="s">
        <v>2950</v>
      </c>
      <c r="B2336" t="s">
        <v>3554</v>
      </c>
      <c r="C2336" t="s">
        <v>3557</v>
      </c>
      <c r="D2336" t="s">
        <v>2540</v>
      </c>
      <c r="E2336" t="str">
        <f>VLOOKUP(Main!D2336,Sheet2!A:B,2,0)</f>
        <v>Office Equipment</v>
      </c>
      <c r="F2336" s="2">
        <v>44561</v>
      </c>
      <c r="G2336" t="s">
        <v>2936</v>
      </c>
      <c r="H2336" s="3">
        <v>45.9</v>
      </c>
      <c r="I2336" s="3">
        <v>-2.68</v>
      </c>
      <c r="J2336" s="3">
        <v>43.22</v>
      </c>
      <c r="K2336" t="s">
        <v>36</v>
      </c>
      <c r="L2336" s="3">
        <v>3899.96</v>
      </c>
      <c r="M2336" s="3">
        <v>-227.5</v>
      </c>
      <c r="N2336" s="3">
        <v>3672.46</v>
      </c>
      <c r="O2336" t="s">
        <v>37</v>
      </c>
      <c r="P2336" t="s">
        <v>3555</v>
      </c>
    </row>
    <row r="2337" spans="1:16" x14ac:dyDescent="0.25">
      <c r="A2337" t="s">
        <v>2951</v>
      </c>
      <c r="B2337" t="s">
        <v>3554</v>
      </c>
      <c r="C2337" t="s">
        <v>3557</v>
      </c>
      <c r="D2337" t="s">
        <v>2540</v>
      </c>
      <c r="E2337" t="str">
        <f>VLOOKUP(Main!D2337,Sheet2!A:B,2,0)</f>
        <v>Office Equipment</v>
      </c>
      <c r="F2337" s="2">
        <v>44561</v>
      </c>
      <c r="G2337" t="s">
        <v>2936</v>
      </c>
      <c r="H2337" s="3">
        <v>45.9</v>
      </c>
      <c r="I2337" s="3">
        <v>-2.68</v>
      </c>
      <c r="J2337" s="3">
        <v>43.22</v>
      </c>
      <c r="K2337" t="s">
        <v>36</v>
      </c>
      <c r="L2337" s="3">
        <v>3899.96</v>
      </c>
      <c r="M2337" s="3">
        <v>-227.5</v>
      </c>
      <c r="N2337" s="3">
        <v>3672.46</v>
      </c>
      <c r="O2337" t="s">
        <v>37</v>
      </c>
      <c r="P2337" t="s">
        <v>3555</v>
      </c>
    </row>
    <row r="2338" spans="1:16" x14ac:dyDescent="0.25">
      <c r="A2338" t="s">
        <v>2952</v>
      </c>
      <c r="B2338" t="s">
        <v>3554</v>
      </c>
      <c r="C2338" t="s">
        <v>3557</v>
      </c>
      <c r="D2338" t="s">
        <v>2540</v>
      </c>
      <c r="E2338" t="str">
        <f>VLOOKUP(Main!D2338,Sheet2!A:B,2,0)</f>
        <v>Office Equipment</v>
      </c>
      <c r="F2338" s="2">
        <v>44561</v>
      </c>
      <c r="G2338" t="s">
        <v>2936</v>
      </c>
      <c r="H2338" s="3">
        <v>45.9</v>
      </c>
      <c r="I2338" s="3">
        <v>-2.68</v>
      </c>
      <c r="J2338" s="3">
        <v>43.22</v>
      </c>
      <c r="K2338" t="s">
        <v>36</v>
      </c>
      <c r="L2338" s="3">
        <v>3899.96</v>
      </c>
      <c r="M2338" s="3">
        <v>-227.5</v>
      </c>
      <c r="N2338" s="3">
        <v>3672.46</v>
      </c>
      <c r="O2338" t="s">
        <v>37</v>
      </c>
      <c r="P2338" t="s">
        <v>3555</v>
      </c>
    </row>
    <row r="2339" spans="1:16" x14ac:dyDescent="0.25">
      <c r="A2339" t="s">
        <v>2953</v>
      </c>
      <c r="B2339" t="s">
        <v>3554</v>
      </c>
      <c r="C2339" t="s">
        <v>3557</v>
      </c>
      <c r="D2339" t="s">
        <v>2540</v>
      </c>
      <c r="E2339" t="str">
        <f>VLOOKUP(Main!D2339,Sheet2!A:B,2,0)</f>
        <v>Office Equipment</v>
      </c>
      <c r="F2339" s="2">
        <v>44561</v>
      </c>
      <c r="G2339" t="s">
        <v>2936</v>
      </c>
      <c r="H2339" s="3">
        <v>45.9</v>
      </c>
      <c r="I2339" s="3">
        <v>-2.68</v>
      </c>
      <c r="J2339" s="3">
        <v>43.22</v>
      </c>
      <c r="K2339" t="s">
        <v>36</v>
      </c>
      <c r="L2339" s="3">
        <v>3899.96</v>
      </c>
      <c r="M2339" s="3">
        <v>-227.5</v>
      </c>
      <c r="N2339" s="3">
        <v>3672.46</v>
      </c>
      <c r="O2339" t="s">
        <v>37</v>
      </c>
      <c r="P2339" t="s">
        <v>3555</v>
      </c>
    </row>
    <row r="2340" spans="1:16" x14ac:dyDescent="0.25">
      <c r="A2340" t="s">
        <v>2954</v>
      </c>
      <c r="B2340" t="s">
        <v>3554</v>
      </c>
      <c r="C2340" t="s">
        <v>3557</v>
      </c>
      <c r="D2340" t="s">
        <v>2540</v>
      </c>
      <c r="E2340" t="str">
        <f>VLOOKUP(Main!D2340,Sheet2!A:B,2,0)</f>
        <v>Office Equipment</v>
      </c>
      <c r="F2340" s="2">
        <v>44561</v>
      </c>
      <c r="G2340" t="s">
        <v>2936</v>
      </c>
      <c r="H2340" s="3">
        <v>45.9</v>
      </c>
      <c r="I2340" s="3">
        <v>-2.68</v>
      </c>
      <c r="J2340" s="3">
        <v>43.22</v>
      </c>
      <c r="K2340" t="s">
        <v>36</v>
      </c>
      <c r="L2340" s="3">
        <v>3899.96</v>
      </c>
      <c r="M2340" s="3">
        <v>-227.5</v>
      </c>
      <c r="N2340" s="3">
        <v>3672.46</v>
      </c>
      <c r="O2340" t="s">
        <v>37</v>
      </c>
      <c r="P2340" t="s">
        <v>3555</v>
      </c>
    </row>
    <row r="2341" spans="1:16" x14ac:dyDescent="0.25">
      <c r="A2341" t="s">
        <v>2955</v>
      </c>
      <c r="B2341" t="s">
        <v>3554</v>
      </c>
      <c r="C2341" t="s">
        <v>3557</v>
      </c>
      <c r="D2341" t="s">
        <v>2540</v>
      </c>
      <c r="E2341" t="str">
        <f>VLOOKUP(Main!D2341,Sheet2!A:B,2,0)</f>
        <v>Office Equipment</v>
      </c>
      <c r="F2341" s="2">
        <v>44561</v>
      </c>
      <c r="G2341" t="s">
        <v>2936</v>
      </c>
      <c r="H2341" s="3">
        <v>45.9</v>
      </c>
      <c r="I2341" s="3">
        <v>-2.68</v>
      </c>
      <c r="J2341" s="3">
        <v>43.22</v>
      </c>
      <c r="K2341" t="s">
        <v>36</v>
      </c>
      <c r="L2341" s="3">
        <v>3899.96</v>
      </c>
      <c r="M2341" s="3">
        <v>-227.5</v>
      </c>
      <c r="N2341" s="3">
        <v>3672.46</v>
      </c>
      <c r="O2341" t="s">
        <v>37</v>
      </c>
      <c r="P2341" t="s">
        <v>3555</v>
      </c>
    </row>
    <row r="2342" spans="1:16" x14ac:dyDescent="0.25">
      <c r="A2342" t="s">
        <v>2956</v>
      </c>
      <c r="B2342" t="s">
        <v>3554</v>
      </c>
      <c r="C2342" t="s">
        <v>3557</v>
      </c>
      <c r="D2342" t="s">
        <v>2540</v>
      </c>
      <c r="E2342" t="str">
        <f>VLOOKUP(Main!D2342,Sheet2!A:B,2,0)</f>
        <v>Office Equipment</v>
      </c>
      <c r="F2342" s="2">
        <v>44561</v>
      </c>
      <c r="G2342" t="s">
        <v>2936</v>
      </c>
      <c r="H2342" s="3">
        <v>45.9</v>
      </c>
      <c r="I2342" s="3">
        <v>-2.68</v>
      </c>
      <c r="J2342" s="3">
        <v>43.22</v>
      </c>
      <c r="K2342" t="s">
        <v>36</v>
      </c>
      <c r="L2342" s="3">
        <v>3899.96</v>
      </c>
      <c r="M2342" s="3">
        <v>-227.5</v>
      </c>
      <c r="N2342" s="3">
        <v>3672.46</v>
      </c>
      <c r="O2342" t="s">
        <v>37</v>
      </c>
      <c r="P2342" t="s">
        <v>3555</v>
      </c>
    </row>
    <row r="2343" spans="1:16" x14ac:dyDescent="0.25">
      <c r="A2343" t="s">
        <v>2957</v>
      </c>
      <c r="B2343" t="s">
        <v>3554</v>
      </c>
      <c r="C2343" t="s">
        <v>3557</v>
      </c>
      <c r="D2343" t="s">
        <v>2540</v>
      </c>
      <c r="E2343" t="str">
        <f>VLOOKUP(Main!D2343,Sheet2!A:B,2,0)</f>
        <v>Office Equipment</v>
      </c>
      <c r="F2343" s="2">
        <v>44561</v>
      </c>
      <c r="G2343" t="s">
        <v>2936</v>
      </c>
      <c r="H2343" s="3">
        <v>45.9</v>
      </c>
      <c r="I2343" s="3">
        <v>-2.68</v>
      </c>
      <c r="J2343" s="3">
        <v>43.22</v>
      </c>
      <c r="K2343" t="s">
        <v>36</v>
      </c>
      <c r="L2343" s="3">
        <v>3899.96</v>
      </c>
      <c r="M2343" s="3">
        <v>-227.5</v>
      </c>
      <c r="N2343" s="3">
        <v>3672.46</v>
      </c>
      <c r="O2343" t="s">
        <v>37</v>
      </c>
      <c r="P2343" t="s">
        <v>3555</v>
      </c>
    </row>
    <row r="2344" spans="1:16" x14ac:dyDescent="0.25">
      <c r="A2344" t="s">
        <v>2958</v>
      </c>
      <c r="B2344" t="s">
        <v>3554</v>
      </c>
      <c r="C2344" t="s">
        <v>3557</v>
      </c>
      <c r="D2344" t="s">
        <v>2540</v>
      </c>
      <c r="E2344" t="str">
        <f>VLOOKUP(Main!D2344,Sheet2!A:B,2,0)</f>
        <v>Office Equipment</v>
      </c>
      <c r="F2344" s="2">
        <v>44561</v>
      </c>
      <c r="G2344" t="s">
        <v>2936</v>
      </c>
      <c r="H2344" s="3">
        <v>45.9</v>
      </c>
      <c r="I2344" s="3">
        <v>-2.68</v>
      </c>
      <c r="J2344" s="3">
        <v>43.22</v>
      </c>
      <c r="K2344" t="s">
        <v>36</v>
      </c>
      <c r="L2344" s="3">
        <v>3899.96</v>
      </c>
      <c r="M2344" s="3">
        <v>-227.5</v>
      </c>
      <c r="N2344" s="3">
        <v>3672.46</v>
      </c>
      <c r="O2344" t="s">
        <v>37</v>
      </c>
      <c r="P2344" t="s">
        <v>3555</v>
      </c>
    </row>
    <row r="2345" spans="1:16" x14ac:dyDescent="0.25">
      <c r="A2345" t="s">
        <v>2959</v>
      </c>
      <c r="B2345" t="s">
        <v>3554</v>
      </c>
      <c r="C2345" t="s">
        <v>3557</v>
      </c>
      <c r="D2345" t="s">
        <v>2540</v>
      </c>
      <c r="E2345" t="str">
        <f>VLOOKUP(Main!D2345,Sheet2!A:B,2,0)</f>
        <v>Office Equipment</v>
      </c>
      <c r="F2345" s="2">
        <v>44561</v>
      </c>
      <c r="G2345" t="s">
        <v>2936</v>
      </c>
      <c r="H2345" s="3">
        <v>45.9</v>
      </c>
      <c r="I2345" s="3">
        <v>-2.68</v>
      </c>
      <c r="J2345" s="3">
        <v>43.22</v>
      </c>
      <c r="K2345" t="s">
        <v>36</v>
      </c>
      <c r="L2345" s="3">
        <v>3899.96</v>
      </c>
      <c r="M2345" s="3">
        <v>-227.5</v>
      </c>
      <c r="N2345" s="3">
        <v>3672.46</v>
      </c>
      <c r="O2345" t="s">
        <v>37</v>
      </c>
      <c r="P2345" t="s">
        <v>3555</v>
      </c>
    </row>
    <row r="2346" spans="1:16" x14ac:dyDescent="0.25">
      <c r="A2346" t="s">
        <v>2960</v>
      </c>
      <c r="B2346" t="s">
        <v>3554</v>
      </c>
      <c r="C2346" t="s">
        <v>3557</v>
      </c>
      <c r="D2346" t="s">
        <v>2540</v>
      </c>
      <c r="E2346" t="str">
        <f>VLOOKUP(Main!D2346,Sheet2!A:B,2,0)</f>
        <v>Office Equipment</v>
      </c>
      <c r="F2346" s="2">
        <v>44561</v>
      </c>
      <c r="G2346" t="s">
        <v>2936</v>
      </c>
      <c r="H2346" s="3">
        <v>45.9</v>
      </c>
      <c r="I2346" s="3">
        <v>-2.68</v>
      </c>
      <c r="J2346" s="3">
        <v>43.22</v>
      </c>
      <c r="K2346" t="s">
        <v>36</v>
      </c>
      <c r="L2346" s="3">
        <v>3899.96</v>
      </c>
      <c r="M2346" s="3">
        <v>-227.5</v>
      </c>
      <c r="N2346" s="3">
        <v>3672.46</v>
      </c>
      <c r="O2346" t="s">
        <v>37</v>
      </c>
      <c r="P2346" t="s">
        <v>3555</v>
      </c>
    </row>
    <row r="2347" spans="1:16" x14ac:dyDescent="0.25">
      <c r="A2347" t="s">
        <v>2961</v>
      </c>
      <c r="B2347" t="s">
        <v>3554</v>
      </c>
      <c r="C2347" t="s">
        <v>3557</v>
      </c>
      <c r="D2347" t="s">
        <v>2540</v>
      </c>
      <c r="E2347" t="str">
        <f>VLOOKUP(Main!D2347,Sheet2!A:B,2,0)</f>
        <v>Office Equipment</v>
      </c>
      <c r="F2347" s="2">
        <v>44561</v>
      </c>
      <c r="G2347" t="s">
        <v>2936</v>
      </c>
      <c r="H2347" s="3">
        <v>45.9</v>
      </c>
      <c r="I2347" s="3">
        <v>-2.68</v>
      </c>
      <c r="J2347" s="3">
        <v>43.22</v>
      </c>
      <c r="K2347" t="s">
        <v>36</v>
      </c>
      <c r="L2347" s="3">
        <v>3899.96</v>
      </c>
      <c r="M2347" s="3">
        <v>-227.5</v>
      </c>
      <c r="N2347" s="3">
        <v>3672.46</v>
      </c>
      <c r="O2347" t="s">
        <v>37</v>
      </c>
      <c r="P2347" t="s">
        <v>3555</v>
      </c>
    </row>
    <row r="2348" spans="1:16" x14ac:dyDescent="0.25">
      <c r="A2348" t="s">
        <v>2962</v>
      </c>
      <c r="B2348" t="s">
        <v>3554</v>
      </c>
      <c r="C2348" t="s">
        <v>3557</v>
      </c>
      <c r="D2348" t="s">
        <v>2540</v>
      </c>
      <c r="E2348" t="str">
        <f>VLOOKUP(Main!D2348,Sheet2!A:B,2,0)</f>
        <v>Office Equipment</v>
      </c>
      <c r="F2348" s="2">
        <v>44561</v>
      </c>
      <c r="G2348" t="s">
        <v>2936</v>
      </c>
      <c r="H2348" s="3">
        <v>45.9</v>
      </c>
      <c r="I2348" s="3">
        <v>-2.68</v>
      </c>
      <c r="J2348" s="3">
        <v>43.22</v>
      </c>
      <c r="K2348" t="s">
        <v>36</v>
      </c>
      <c r="L2348" s="3">
        <v>3899.96</v>
      </c>
      <c r="M2348" s="3">
        <v>-227.5</v>
      </c>
      <c r="N2348" s="3">
        <v>3672.46</v>
      </c>
      <c r="O2348" t="s">
        <v>37</v>
      </c>
      <c r="P2348" t="s">
        <v>3555</v>
      </c>
    </row>
    <row r="2349" spans="1:16" x14ac:dyDescent="0.25">
      <c r="A2349" t="s">
        <v>2963</v>
      </c>
      <c r="B2349" t="s">
        <v>3554</v>
      </c>
      <c r="C2349" t="s">
        <v>3557</v>
      </c>
      <c r="D2349" t="s">
        <v>2540</v>
      </c>
      <c r="E2349" t="str">
        <f>VLOOKUP(Main!D2349,Sheet2!A:B,2,0)</f>
        <v>Office Equipment</v>
      </c>
      <c r="F2349" s="2">
        <v>44561</v>
      </c>
      <c r="G2349" t="s">
        <v>2936</v>
      </c>
      <c r="H2349" s="3">
        <v>45.9</v>
      </c>
      <c r="I2349" s="3">
        <v>-2.68</v>
      </c>
      <c r="J2349" s="3">
        <v>43.22</v>
      </c>
      <c r="K2349" t="s">
        <v>36</v>
      </c>
      <c r="L2349" s="3">
        <v>3899.96</v>
      </c>
      <c r="M2349" s="3">
        <v>-227.5</v>
      </c>
      <c r="N2349" s="3">
        <v>3672.46</v>
      </c>
      <c r="O2349" t="s">
        <v>37</v>
      </c>
      <c r="P2349" t="s">
        <v>3555</v>
      </c>
    </row>
    <row r="2350" spans="1:16" x14ac:dyDescent="0.25">
      <c r="A2350" t="s">
        <v>2964</v>
      </c>
      <c r="B2350" t="s">
        <v>3554</v>
      </c>
      <c r="C2350" t="s">
        <v>3557</v>
      </c>
      <c r="D2350" t="s">
        <v>2540</v>
      </c>
      <c r="E2350" t="str">
        <f>VLOOKUP(Main!D2350,Sheet2!A:B,2,0)</f>
        <v>Office Equipment</v>
      </c>
      <c r="F2350" s="2">
        <v>44561</v>
      </c>
      <c r="G2350" t="s">
        <v>2936</v>
      </c>
      <c r="H2350" s="3">
        <v>45.9</v>
      </c>
      <c r="I2350" s="3">
        <v>-2.68</v>
      </c>
      <c r="J2350" s="3">
        <v>43.22</v>
      </c>
      <c r="K2350" t="s">
        <v>36</v>
      </c>
      <c r="L2350" s="3">
        <v>3899.96</v>
      </c>
      <c r="M2350" s="3">
        <v>-227.5</v>
      </c>
      <c r="N2350" s="3">
        <v>3672.46</v>
      </c>
      <c r="O2350" t="s">
        <v>37</v>
      </c>
      <c r="P2350" t="s">
        <v>3555</v>
      </c>
    </row>
    <row r="2351" spans="1:16" x14ac:dyDescent="0.25">
      <c r="A2351" t="s">
        <v>2965</v>
      </c>
      <c r="B2351" t="s">
        <v>3554</v>
      </c>
      <c r="C2351" t="s">
        <v>3557</v>
      </c>
      <c r="D2351" t="s">
        <v>2540</v>
      </c>
      <c r="E2351" t="str">
        <f>VLOOKUP(Main!D2351,Sheet2!A:B,2,0)</f>
        <v>Office Equipment</v>
      </c>
      <c r="F2351" s="2">
        <v>44561</v>
      </c>
      <c r="G2351" t="s">
        <v>2936</v>
      </c>
      <c r="H2351" s="3">
        <v>45.9</v>
      </c>
      <c r="I2351" s="3">
        <v>-2.68</v>
      </c>
      <c r="J2351" s="3">
        <v>43.22</v>
      </c>
      <c r="K2351" t="s">
        <v>36</v>
      </c>
      <c r="L2351" s="3">
        <v>3899.96</v>
      </c>
      <c r="M2351" s="3">
        <v>-227.5</v>
      </c>
      <c r="N2351" s="3">
        <v>3672.46</v>
      </c>
      <c r="O2351" t="s">
        <v>37</v>
      </c>
      <c r="P2351" t="s">
        <v>3555</v>
      </c>
    </row>
    <row r="2352" spans="1:16" x14ac:dyDescent="0.25">
      <c r="A2352" t="s">
        <v>2966</v>
      </c>
      <c r="B2352" t="s">
        <v>3554</v>
      </c>
      <c r="C2352" t="s">
        <v>3557</v>
      </c>
      <c r="D2352" t="s">
        <v>2540</v>
      </c>
      <c r="E2352" t="str">
        <f>VLOOKUP(Main!D2352,Sheet2!A:B,2,0)</f>
        <v>Office Equipment</v>
      </c>
      <c r="F2352" s="2">
        <v>44561</v>
      </c>
      <c r="G2352" t="s">
        <v>2936</v>
      </c>
      <c r="H2352" s="3">
        <v>45.9</v>
      </c>
      <c r="I2352" s="3">
        <v>-2.68</v>
      </c>
      <c r="J2352" s="3">
        <v>43.22</v>
      </c>
      <c r="K2352" t="s">
        <v>36</v>
      </c>
      <c r="L2352" s="3">
        <v>3899.96</v>
      </c>
      <c r="M2352" s="3">
        <v>-227.5</v>
      </c>
      <c r="N2352" s="3">
        <v>3672.46</v>
      </c>
      <c r="O2352" t="s">
        <v>37</v>
      </c>
      <c r="P2352" t="s">
        <v>3555</v>
      </c>
    </row>
    <row r="2353" spans="1:16" x14ac:dyDescent="0.25">
      <c r="A2353" t="s">
        <v>2967</v>
      </c>
      <c r="B2353" t="s">
        <v>3554</v>
      </c>
      <c r="C2353" t="s">
        <v>3557</v>
      </c>
      <c r="D2353" t="s">
        <v>2540</v>
      </c>
      <c r="E2353" t="str">
        <f>VLOOKUP(Main!D2353,Sheet2!A:B,2,0)</f>
        <v>Office Equipment</v>
      </c>
      <c r="F2353" s="2">
        <v>44561</v>
      </c>
      <c r="G2353" t="s">
        <v>2936</v>
      </c>
      <c r="H2353" s="3">
        <v>45.9</v>
      </c>
      <c r="I2353" s="3">
        <v>-2.68</v>
      </c>
      <c r="J2353" s="3">
        <v>43.22</v>
      </c>
      <c r="K2353" t="s">
        <v>36</v>
      </c>
      <c r="L2353" s="3">
        <v>3899.96</v>
      </c>
      <c r="M2353" s="3">
        <v>-227.5</v>
      </c>
      <c r="N2353" s="3">
        <v>3672.46</v>
      </c>
      <c r="O2353" t="s">
        <v>37</v>
      </c>
      <c r="P2353" t="s">
        <v>3555</v>
      </c>
    </row>
    <row r="2354" spans="1:16" x14ac:dyDescent="0.25">
      <c r="A2354" t="s">
        <v>2968</v>
      </c>
      <c r="B2354" t="s">
        <v>3554</v>
      </c>
      <c r="C2354" t="s">
        <v>3557</v>
      </c>
      <c r="D2354" t="s">
        <v>2540</v>
      </c>
      <c r="E2354" t="str">
        <f>VLOOKUP(Main!D2354,Sheet2!A:B,2,0)</f>
        <v>Office Equipment</v>
      </c>
      <c r="F2354" s="2">
        <v>44561</v>
      </c>
      <c r="G2354" t="s">
        <v>2936</v>
      </c>
      <c r="H2354" s="3">
        <v>45.9</v>
      </c>
      <c r="I2354" s="3">
        <v>-2.68</v>
      </c>
      <c r="J2354" s="3">
        <v>43.22</v>
      </c>
      <c r="K2354" t="s">
        <v>36</v>
      </c>
      <c r="L2354" s="3">
        <v>3899.96</v>
      </c>
      <c r="M2354" s="3">
        <v>-227.5</v>
      </c>
      <c r="N2354" s="3">
        <v>3672.46</v>
      </c>
      <c r="O2354" t="s">
        <v>37</v>
      </c>
      <c r="P2354" t="s">
        <v>3555</v>
      </c>
    </row>
    <row r="2355" spans="1:16" x14ac:dyDescent="0.25">
      <c r="A2355" t="s">
        <v>2969</v>
      </c>
      <c r="B2355" t="s">
        <v>3554</v>
      </c>
      <c r="C2355" t="s">
        <v>3557</v>
      </c>
      <c r="D2355" t="s">
        <v>2540</v>
      </c>
      <c r="E2355" t="str">
        <f>VLOOKUP(Main!D2355,Sheet2!A:B,2,0)</f>
        <v>Office Equipment</v>
      </c>
      <c r="F2355" s="2">
        <v>44561</v>
      </c>
      <c r="G2355" t="s">
        <v>2936</v>
      </c>
      <c r="H2355" s="3">
        <v>45.9</v>
      </c>
      <c r="I2355" s="3">
        <v>-2.68</v>
      </c>
      <c r="J2355" s="3">
        <v>43.22</v>
      </c>
      <c r="K2355" t="s">
        <v>36</v>
      </c>
      <c r="L2355" s="3">
        <v>3899.96</v>
      </c>
      <c r="M2355" s="3">
        <v>-227.5</v>
      </c>
      <c r="N2355" s="3">
        <v>3672.46</v>
      </c>
      <c r="O2355" t="s">
        <v>37</v>
      </c>
      <c r="P2355" t="s">
        <v>3555</v>
      </c>
    </row>
    <row r="2356" spans="1:16" x14ac:dyDescent="0.25">
      <c r="A2356" t="s">
        <v>2970</v>
      </c>
      <c r="B2356" t="s">
        <v>3554</v>
      </c>
      <c r="C2356" t="s">
        <v>3557</v>
      </c>
      <c r="D2356" t="s">
        <v>2540</v>
      </c>
      <c r="E2356" t="str">
        <f>VLOOKUP(Main!D2356,Sheet2!A:B,2,0)</f>
        <v>Office Equipment</v>
      </c>
      <c r="F2356" s="2">
        <v>44561</v>
      </c>
      <c r="G2356" t="s">
        <v>2936</v>
      </c>
      <c r="H2356" s="3">
        <v>45.9</v>
      </c>
      <c r="I2356" s="3">
        <v>-2.68</v>
      </c>
      <c r="J2356" s="3">
        <v>43.22</v>
      </c>
      <c r="K2356" t="s">
        <v>36</v>
      </c>
      <c r="L2356" s="3">
        <v>3899.96</v>
      </c>
      <c r="M2356" s="3">
        <v>-227.5</v>
      </c>
      <c r="N2356" s="3">
        <v>3672.46</v>
      </c>
      <c r="O2356" t="s">
        <v>37</v>
      </c>
      <c r="P2356" t="s">
        <v>3555</v>
      </c>
    </row>
    <row r="2357" spans="1:16" x14ac:dyDescent="0.25">
      <c r="A2357" t="s">
        <v>2971</v>
      </c>
      <c r="B2357" t="s">
        <v>3554</v>
      </c>
      <c r="C2357" t="s">
        <v>3557</v>
      </c>
      <c r="D2357" t="s">
        <v>2540</v>
      </c>
      <c r="E2357" t="str">
        <f>VLOOKUP(Main!D2357,Sheet2!A:B,2,0)</f>
        <v>Office Equipment</v>
      </c>
      <c r="F2357" s="2">
        <v>44561</v>
      </c>
      <c r="G2357" t="s">
        <v>2936</v>
      </c>
      <c r="H2357" s="3">
        <v>45.9</v>
      </c>
      <c r="I2357" s="3">
        <v>-2.68</v>
      </c>
      <c r="J2357" s="3">
        <v>43.22</v>
      </c>
      <c r="K2357" t="s">
        <v>36</v>
      </c>
      <c r="L2357" s="3">
        <v>3899.96</v>
      </c>
      <c r="M2357" s="3">
        <v>-227.5</v>
      </c>
      <c r="N2357" s="3">
        <v>3672.46</v>
      </c>
      <c r="O2357" t="s">
        <v>37</v>
      </c>
      <c r="P2357" t="s">
        <v>3555</v>
      </c>
    </row>
    <row r="2358" spans="1:16" x14ac:dyDescent="0.25">
      <c r="A2358" t="s">
        <v>2972</v>
      </c>
      <c r="B2358" t="s">
        <v>3554</v>
      </c>
      <c r="C2358" t="s">
        <v>3557</v>
      </c>
      <c r="D2358" t="s">
        <v>2540</v>
      </c>
      <c r="E2358" t="str">
        <f>VLOOKUP(Main!D2358,Sheet2!A:B,2,0)</f>
        <v>Office Equipment</v>
      </c>
      <c r="F2358" s="2">
        <v>44561</v>
      </c>
      <c r="G2358" t="s">
        <v>2936</v>
      </c>
      <c r="H2358" s="3">
        <v>45.9</v>
      </c>
      <c r="I2358" s="3">
        <v>-2.68</v>
      </c>
      <c r="J2358" s="3">
        <v>43.22</v>
      </c>
      <c r="K2358" t="s">
        <v>36</v>
      </c>
      <c r="L2358" s="3">
        <v>3899.96</v>
      </c>
      <c r="M2358" s="3">
        <v>-227.5</v>
      </c>
      <c r="N2358" s="3">
        <v>3672.46</v>
      </c>
      <c r="O2358" t="s">
        <v>37</v>
      </c>
      <c r="P2358" t="s">
        <v>3555</v>
      </c>
    </row>
    <row r="2359" spans="1:16" x14ac:dyDescent="0.25">
      <c r="A2359" t="s">
        <v>2973</v>
      </c>
      <c r="B2359" t="s">
        <v>3554</v>
      </c>
      <c r="C2359" t="s">
        <v>3557</v>
      </c>
      <c r="D2359" t="s">
        <v>2540</v>
      </c>
      <c r="E2359" t="str">
        <f>VLOOKUP(Main!D2359,Sheet2!A:B,2,0)</f>
        <v>Office Equipment</v>
      </c>
      <c r="F2359" s="2">
        <v>44561</v>
      </c>
      <c r="G2359" t="s">
        <v>2936</v>
      </c>
      <c r="H2359" s="3">
        <v>45.9</v>
      </c>
      <c r="I2359" s="3">
        <v>-2.68</v>
      </c>
      <c r="J2359" s="3">
        <v>43.22</v>
      </c>
      <c r="K2359" t="s">
        <v>36</v>
      </c>
      <c r="L2359" s="3">
        <v>3899.96</v>
      </c>
      <c r="M2359" s="3">
        <v>-227.5</v>
      </c>
      <c r="N2359" s="3">
        <v>3672.46</v>
      </c>
      <c r="O2359" t="s">
        <v>37</v>
      </c>
      <c r="P2359" t="s">
        <v>3555</v>
      </c>
    </row>
    <row r="2360" spans="1:16" x14ac:dyDescent="0.25">
      <c r="A2360" t="s">
        <v>2974</v>
      </c>
      <c r="B2360" t="s">
        <v>3554</v>
      </c>
      <c r="C2360" t="s">
        <v>3557</v>
      </c>
      <c r="D2360" t="s">
        <v>2540</v>
      </c>
      <c r="E2360" t="str">
        <f>VLOOKUP(Main!D2360,Sheet2!A:B,2,0)</f>
        <v>Office Equipment</v>
      </c>
      <c r="F2360" s="2">
        <v>44561</v>
      </c>
      <c r="G2360" t="s">
        <v>2936</v>
      </c>
      <c r="H2360" s="3">
        <v>45.9</v>
      </c>
      <c r="I2360" s="3">
        <v>-2.68</v>
      </c>
      <c r="J2360" s="3">
        <v>43.22</v>
      </c>
      <c r="K2360" t="s">
        <v>36</v>
      </c>
      <c r="L2360" s="3">
        <v>3899.96</v>
      </c>
      <c r="M2360" s="3">
        <v>-227.5</v>
      </c>
      <c r="N2360" s="3">
        <v>3672.46</v>
      </c>
      <c r="O2360" t="s">
        <v>37</v>
      </c>
      <c r="P2360" t="s">
        <v>3555</v>
      </c>
    </row>
    <row r="2361" spans="1:16" x14ac:dyDescent="0.25">
      <c r="A2361" t="s">
        <v>2975</v>
      </c>
      <c r="B2361" t="s">
        <v>3554</v>
      </c>
      <c r="C2361" t="s">
        <v>3557</v>
      </c>
      <c r="D2361" t="s">
        <v>2540</v>
      </c>
      <c r="E2361" t="str">
        <f>VLOOKUP(Main!D2361,Sheet2!A:B,2,0)</f>
        <v>Office Equipment</v>
      </c>
      <c r="F2361" s="2">
        <v>44561</v>
      </c>
      <c r="G2361" t="s">
        <v>2936</v>
      </c>
      <c r="H2361" s="3">
        <v>45.9</v>
      </c>
      <c r="I2361" s="3">
        <v>-2.68</v>
      </c>
      <c r="J2361" s="3">
        <v>43.22</v>
      </c>
      <c r="K2361" t="s">
        <v>36</v>
      </c>
      <c r="L2361" s="3">
        <v>3899.96</v>
      </c>
      <c r="M2361" s="3">
        <v>-227.5</v>
      </c>
      <c r="N2361" s="3">
        <v>3672.46</v>
      </c>
      <c r="O2361" t="s">
        <v>37</v>
      </c>
      <c r="P2361" t="s">
        <v>3555</v>
      </c>
    </row>
    <row r="2362" spans="1:16" x14ac:dyDescent="0.25">
      <c r="A2362" t="s">
        <v>2976</v>
      </c>
      <c r="B2362" t="s">
        <v>3554</v>
      </c>
      <c r="C2362" t="s">
        <v>3557</v>
      </c>
      <c r="D2362" t="s">
        <v>2540</v>
      </c>
      <c r="E2362" t="str">
        <f>VLOOKUP(Main!D2362,Sheet2!A:B,2,0)</f>
        <v>Office Equipment</v>
      </c>
      <c r="F2362" s="2">
        <v>44561</v>
      </c>
      <c r="G2362" t="s">
        <v>2936</v>
      </c>
      <c r="H2362" s="3">
        <v>45.9</v>
      </c>
      <c r="I2362" s="3">
        <v>-2.68</v>
      </c>
      <c r="J2362" s="3">
        <v>43.22</v>
      </c>
      <c r="K2362" t="s">
        <v>36</v>
      </c>
      <c r="L2362" s="3">
        <v>3899.96</v>
      </c>
      <c r="M2362" s="3">
        <v>-227.5</v>
      </c>
      <c r="N2362" s="3">
        <v>3672.46</v>
      </c>
      <c r="O2362" t="s">
        <v>37</v>
      </c>
      <c r="P2362" t="s">
        <v>3555</v>
      </c>
    </row>
    <row r="2363" spans="1:16" x14ac:dyDescent="0.25">
      <c r="A2363" t="s">
        <v>2977</v>
      </c>
      <c r="B2363" t="s">
        <v>3554</v>
      </c>
      <c r="C2363" t="s">
        <v>3557</v>
      </c>
      <c r="D2363" t="s">
        <v>2540</v>
      </c>
      <c r="E2363" t="str">
        <f>VLOOKUP(Main!D2363,Sheet2!A:B,2,0)</f>
        <v>Office Equipment</v>
      </c>
      <c r="F2363" s="2">
        <v>44561</v>
      </c>
      <c r="G2363" t="s">
        <v>2936</v>
      </c>
      <c r="H2363" s="3">
        <v>45.9</v>
      </c>
      <c r="I2363" s="3">
        <v>-2.68</v>
      </c>
      <c r="J2363" s="3">
        <v>43.22</v>
      </c>
      <c r="K2363" t="s">
        <v>36</v>
      </c>
      <c r="L2363" s="3">
        <v>3899.96</v>
      </c>
      <c r="M2363" s="3">
        <v>-227.5</v>
      </c>
      <c r="N2363" s="3">
        <v>3672.46</v>
      </c>
      <c r="O2363" t="s">
        <v>37</v>
      </c>
      <c r="P2363" t="s">
        <v>3555</v>
      </c>
    </row>
    <row r="2364" spans="1:16" x14ac:dyDescent="0.25">
      <c r="A2364" t="s">
        <v>2978</v>
      </c>
      <c r="B2364" t="s">
        <v>3554</v>
      </c>
      <c r="C2364" t="s">
        <v>3557</v>
      </c>
      <c r="D2364" t="s">
        <v>2540</v>
      </c>
      <c r="E2364" t="str">
        <f>VLOOKUP(Main!D2364,Sheet2!A:B,2,0)</f>
        <v>Office Equipment</v>
      </c>
      <c r="F2364" s="2">
        <v>44561</v>
      </c>
      <c r="G2364" t="s">
        <v>2936</v>
      </c>
      <c r="H2364" s="3">
        <v>45.9</v>
      </c>
      <c r="I2364" s="3">
        <v>-2.68</v>
      </c>
      <c r="J2364" s="3">
        <v>43.22</v>
      </c>
      <c r="K2364" t="s">
        <v>36</v>
      </c>
      <c r="L2364" s="3">
        <v>3899.96</v>
      </c>
      <c r="M2364" s="3">
        <v>-227.5</v>
      </c>
      <c r="N2364" s="3">
        <v>3672.46</v>
      </c>
      <c r="O2364" t="s">
        <v>37</v>
      </c>
      <c r="P2364" t="s">
        <v>3555</v>
      </c>
    </row>
    <row r="2365" spans="1:16" x14ac:dyDescent="0.25">
      <c r="A2365" t="s">
        <v>2979</v>
      </c>
      <c r="B2365" t="s">
        <v>3554</v>
      </c>
      <c r="C2365" t="s">
        <v>3557</v>
      </c>
      <c r="D2365" t="s">
        <v>2540</v>
      </c>
      <c r="E2365" t="str">
        <f>VLOOKUP(Main!D2365,Sheet2!A:B,2,0)</f>
        <v>Office Equipment</v>
      </c>
      <c r="F2365" s="2">
        <v>44561</v>
      </c>
      <c r="G2365" t="s">
        <v>2936</v>
      </c>
      <c r="H2365" s="3">
        <v>45.9</v>
      </c>
      <c r="I2365" s="3">
        <v>-2.68</v>
      </c>
      <c r="J2365" s="3">
        <v>43.22</v>
      </c>
      <c r="K2365" t="s">
        <v>36</v>
      </c>
      <c r="L2365" s="3">
        <v>3899.96</v>
      </c>
      <c r="M2365" s="3">
        <v>-227.5</v>
      </c>
      <c r="N2365" s="3">
        <v>3672.46</v>
      </c>
      <c r="O2365" t="s">
        <v>37</v>
      </c>
      <c r="P2365" t="s">
        <v>3555</v>
      </c>
    </row>
    <row r="2366" spans="1:16" x14ac:dyDescent="0.25">
      <c r="A2366" t="s">
        <v>2980</v>
      </c>
      <c r="B2366" t="s">
        <v>3554</v>
      </c>
      <c r="C2366" t="s">
        <v>3557</v>
      </c>
      <c r="D2366" t="s">
        <v>2540</v>
      </c>
      <c r="E2366" t="str">
        <f>VLOOKUP(Main!D2366,Sheet2!A:B,2,0)</f>
        <v>Office Equipment</v>
      </c>
      <c r="F2366" s="2">
        <v>44561</v>
      </c>
      <c r="G2366" t="s">
        <v>2936</v>
      </c>
      <c r="H2366" s="3">
        <v>45.9</v>
      </c>
      <c r="I2366" s="3">
        <v>-2.68</v>
      </c>
      <c r="J2366" s="3">
        <v>43.22</v>
      </c>
      <c r="K2366" t="s">
        <v>36</v>
      </c>
      <c r="L2366" s="3">
        <v>3899.96</v>
      </c>
      <c r="M2366" s="3">
        <v>-227.5</v>
      </c>
      <c r="N2366" s="3">
        <v>3672.46</v>
      </c>
      <c r="O2366" t="s">
        <v>37</v>
      </c>
      <c r="P2366" t="s">
        <v>3555</v>
      </c>
    </row>
    <row r="2367" spans="1:16" x14ac:dyDescent="0.25">
      <c r="A2367" t="s">
        <v>2981</v>
      </c>
      <c r="B2367" t="s">
        <v>3554</v>
      </c>
      <c r="C2367" t="s">
        <v>3557</v>
      </c>
      <c r="D2367" t="s">
        <v>2540</v>
      </c>
      <c r="E2367" t="str">
        <f>VLOOKUP(Main!D2367,Sheet2!A:B,2,0)</f>
        <v>Office Equipment</v>
      </c>
      <c r="F2367" s="2">
        <v>44561</v>
      </c>
      <c r="G2367" t="s">
        <v>2936</v>
      </c>
      <c r="H2367" s="3">
        <v>45.9</v>
      </c>
      <c r="I2367" s="3">
        <v>-2.68</v>
      </c>
      <c r="J2367" s="3">
        <v>43.22</v>
      </c>
      <c r="K2367" t="s">
        <v>36</v>
      </c>
      <c r="L2367" s="3">
        <v>3899.96</v>
      </c>
      <c r="M2367" s="3">
        <v>-227.5</v>
      </c>
      <c r="N2367" s="3">
        <v>3672.46</v>
      </c>
      <c r="O2367" t="s">
        <v>37</v>
      </c>
      <c r="P2367" t="s">
        <v>3555</v>
      </c>
    </row>
    <row r="2368" spans="1:16" x14ac:dyDescent="0.25">
      <c r="A2368" t="s">
        <v>2982</v>
      </c>
      <c r="B2368" t="s">
        <v>3554</v>
      </c>
      <c r="C2368" t="s">
        <v>3557</v>
      </c>
      <c r="D2368" t="s">
        <v>2540</v>
      </c>
      <c r="E2368" t="str">
        <f>VLOOKUP(Main!D2368,Sheet2!A:B,2,0)</f>
        <v>Office Equipment</v>
      </c>
      <c r="F2368" s="2">
        <v>44561</v>
      </c>
      <c r="G2368" t="s">
        <v>2936</v>
      </c>
      <c r="H2368" s="3">
        <v>45.9</v>
      </c>
      <c r="I2368" s="3">
        <v>-2.68</v>
      </c>
      <c r="J2368" s="3">
        <v>43.22</v>
      </c>
      <c r="K2368" t="s">
        <v>36</v>
      </c>
      <c r="L2368" s="3">
        <v>3899.96</v>
      </c>
      <c r="M2368" s="3">
        <v>-227.5</v>
      </c>
      <c r="N2368" s="3">
        <v>3672.46</v>
      </c>
      <c r="O2368" t="s">
        <v>37</v>
      </c>
      <c r="P2368" t="s">
        <v>3555</v>
      </c>
    </row>
    <row r="2369" spans="1:16" x14ac:dyDescent="0.25">
      <c r="A2369" t="s">
        <v>2983</v>
      </c>
      <c r="B2369" t="s">
        <v>3554</v>
      </c>
      <c r="C2369" t="s">
        <v>3557</v>
      </c>
      <c r="D2369" t="s">
        <v>2540</v>
      </c>
      <c r="E2369" t="str">
        <f>VLOOKUP(Main!D2369,Sheet2!A:B,2,0)</f>
        <v>Office Equipment</v>
      </c>
      <c r="F2369" s="2">
        <v>44561</v>
      </c>
      <c r="G2369" t="s">
        <v>2936</v>
      </c>
      <c r="H2369" s="3">
        <v>45.9</v>
      </c>
      <c r="I2369" s="3">
        <v>-2.68</v>
      </c>
      <c r="J2369" s="3">
        <v>43.22</v>
      </c>
      <c r="K2369" t="s">
        <v>36</v>
      </c>
      <c r="L2369" s="3">
        <v>3899.96</v>
      </c>
      <c r="M2369" s="3">
        <v>-227.5</v>
      </c>
      <c r="N2369" s="3">
        <v>3672.46</v>
      </c>
      <c r="O2369" t="s">
        <v>37</v>
      </c>
      <c r="P2369" t="s">
        <v>3555</v>
      </c>
    </row>
    <row r="2370" spans="1:16" x14ac:dyDescent="0.25">
      <c r="A2370" t="s">
        <v>2984</v>
      </c>
      <c r="B2370" t="s">
        <v>3554</v>
      </c>
      <c r="C2370" t="s">
        <v>3557</v>
      </c>
      <c r="D2370" t="s">
        <v>2540</v>
      </c>
      <c r="E2370" t="str">
        <f>VLOOKUP(Main!D2370,Sheet2!A:B,2,0)</f>
        <v>Office Equipment</v>
      </c>
      <c r="F2370" s="2">
        <v>44561</v>
      </c>
      <c r="G2370" t="s">
        <v>2936</v>
      </c>
      <c r="H2370" s="3">
        <v>45.9</v>
      </c>
      <c r="I2370" s="3">
        <v>-2.68</v>
      </c>
      <c r="J2370" s="3">
        <v>43.22</v>
      </c>
      <c r="K2370" t="s">
        <v>36</v>
      </c>
      <c r="L2370" s="3">
        <v>3899.96</v>
      </c>
      <c r="M2370" s="3">
        <v>-227.5</v>
      </c>
      <c r="N2370" s="3">
        <v>3672.46</v>
      </c>
      <c r="O2370" t="s">
        <v>37</v>
      </c>
      <c r="P2370" t="s">
        <v>3555</v>
      </c>
    </row>
    <row r="2371" spans="1:16" x14ac:dyDescent="0.25">
      <c r="A2371" t="s">
        <v>2985</v>
      </c>
      <c r="B2371" t="s">
        <v>3554</v>
      </c>
      <c r="C2371" t="s">
        <v>3557</v>
      </c>
      <c r="D2371" t="s">
        <v>2540</v>
      </c>
      <c r="E2371" t="str">
        <f>VLOOKUP(Main!D2371,Sheet2!A:B,2,0)</f>
        <v>Office Equipment</v>
      </c>
      <c r="F2371" s="2">
        <v>44561</v>
      </c>
      <c r="G2371" t="s">
        <v>2936</v>
      </c>
      <c r="H2371" s="3">
        <v>45.9</v>
      </c>
      <c r="I2371" s="3">
        <v>-2.68</v>
      </c>
      <c r="J2371" s="3">
        <v>43.22</v>
      </c>
      <c r="K2371" t="s">
        <v>36</v>
      </c>
      <c r="L2371" s="3">
        <v>3899.96</v>
      </c>
      <c r="M2371" s="3">
        <v>-227.5</v>
      </c>
      <c r="N2371" s="3">
        <v>3672.46</v>
      </c>
      <c r="O2371" t="s">
        <v>37</v>
      </c>
      <c r="P2371" t="s">
        <v>3555</v>
      </c>
    </row>
    <row r="2372" spans="1:16" x14ac:dyDescent="0.25">
      <c r="A2372" t="s">
        <v>2986</v>
      </c>
      <c r="B2372" t="s">
        <v>3554</v>
      </c>
      <c r="C2372" t="s">
        <v>3557</v>
      </c>
      <c r="D2372" t="s">
        <v>2540</v>
      </c>
      <c r="E2372" t="str">
        <f>VLOOKUP(Main!D2372,Sheet2!A:B,2,0)</f>
        <v>Office Equipment</v>
      </c>
      <c r="F2372" s="2">
        <v>44561</v>
      </c>
      <c r="G2372" t="s">
        <v>2936</v>
      </c>
      <c r="H2372" s="3">
        <v>45.9</v>
      </c>
      <c r="I2372" s="3">
        <v>-2.68</v>
      </c>
      <c r="J2372" s="3">
        <v>43.22</v>
      </c>
      <c r="K2372" t="s">
        <v>36</v>
      </c>
      <c r="L2372" s="3">
        <v>3899.96</v>
      </c>
      <c r="M2372" s="3">
        <v>-227.5</v>
      </c>
      <c r="N2372" s="3">
        <v>3672.46</v>
      </c>
      <c r="O2372" t="s">
        <v>37</v>
      </c>
      <c r="P2372" t="s">
        <v>3555</v>
      </c>
    </row>
    <row r="2373" spans="1:16" x14ac:dyDescent="0.25">
      <c r="A2373" t="s">
        <v>2987</v>
      </c>
      <c r="B2373" t="s">
        <v>3554</v>
      </c>
      <c r="C2373" t="s">
        <v>3557</v>
      </c>
      <c r="D2373" t="s">
        <v>2540</v>
      </c>
      <c r="E2373" t="str">
        <f>VLOOKUP(Main!D2373,Sheet2!A:B,2,0)</f>
        <v>Office Equipment</v>
      </c>
      <c r="F2373" s="2">
        <v>44561</v>
      </c>
      <c r="G2373" t="s">
        <v>2936</v>
      </c>
      <c r="H2373" s="3">
        <v>45.9</v>
      </c>
      <c r="I2373" s="3">
        <v>-2.68</v>
      </c>
      <c r="J2373" s="3">
        <v>43.22</v>
      </c>
      <c r="K2373" t="s">
        <v>36</v>
      </c>
      <c r="L2373" s="3">
        <v>3899.96</v>
      </c>
      <c r="M2373" s="3">
        <v>-227.5</v>
      </c>
      <c r="N2373" s="3">
        <v>3672.46</v>
      </c>
      <c r="O2373" t="s">
        <v>37</v>
      </c>
      <c r="P2373" t="s">
        <v>3555</v>
      </c>
    </row>
    <row r="2374" spans="1:16" x14ac:dyDescent="0.25">
      <c r="A2374" t="s">
        <v>2988</v>
      </c>
      <c r="B2374" t="s">
        <v>3554</v>
      </c>
      <c r="C2374" t="s">
        <v>3557</v>
      </c>
      <c r="D2374" t="s">
        <v>2540</v>
      </c>
      <c r="E2374" t="str">
        <f>VLOOKUP(Main!D2374,Sheet2!A:B,2,0)</f>
        <v>Office Equipment</v>
      </c>
      <c r="F2374" s="2">
        <v>44561</v>
      </c>
      <c r="G2374" t="s">
        <v>2936</v>
      </c>
      <c r="H2374" s="3">
        <v>45.9</v>
      </c>
      <c r="I2374" s="3">
        <v>-2.68</v>
      </c>
      <c r="J2374" s="3">
        <v>43.22</v>
      </c>
      <c r="K2374" t="s">
        <v>36</v>
      </c>
      <c r="L2374" s="3">
        <v>3899.96</v>
      </c>
      <c r="M2374" s="3">
        <v>-227.5</v>
      </c>
      <c r="N2374" s="3">
        <v>3672.46</v>
      </c>
      <c r="O2374" t="s">
        <v>37</v>
      </c>
      <c r="P2374" t="s">
        <v>3555</v>
      </c>
    </row>
    <row r="2375" spans="1:16" x14ac:dyDescent="0.25">
      <c r="A2375" t="s">
        <v>2989</v>
      </c>
      <c r="B2375" t="s">
        <v>3554</v>
      </c>
      <c r="C2375" t="s">
        <v>3557</v>
      </c>
      <c r="D2375" t="s">
        <v>2540</v>
      </c>
      <c r="E2375" t="str">
        <f>VLOOKUP(Main!D2375,Sheet2!A:B,2,0)</f>
        <v>Office Equipment</v>
      </c>
      <c r="F2375" s="2">
        <v>44561</v>
      </c>
      <c r="G2375" t="s">
        <v>2936</v>
      </c>
      <c r="H2375" s="3">
        <v>45.9</v>
      </c>
      <c r="I2375" s="3">
        <v>-2.68</v>
      </c>
      <c r="J2375" s="3">
        <v>43.22</v>
      </c>
      <c r="K2375" t="s">
        <v>36</v>
      </c>
      <c r="L2375" s="3">
        <v>3899.96</v>
      </c>
      <c r="M2375" s="3">
        <v>-227.5</v>
      </c>
      <c r="N2375" s="3">
        <v>3672.46</v>
      </c>
      <c r="O2375" t="s">
        <v>37</v>
      </c>
      <c r="P2375" t="s">
        <v>3555</v>
      </c>
    </row>
    <row r="2376" spans="1:16" x14ac:dyDescent="0.25">
      <c r="A2376" t="s">
        <v>2990</v>
      </c>
      <c r="B2376" t="s">
        <v>3554</v>
      </c>
      <c r="C2376" t="s">
        <v>3557</v>
      </c>
      <c r="D2376" t="s">
        <v>2540</v>
      </c>
      <c r="E2376" t="str">
        <f>VLOOKUP(Main!D2376,Sheet2!A:B,2,0)</f>
        <v>Office Equipment</v>
      </c>
      <c r="F2376" s="2">
        <v>44561</v>
      </c>
      <c r="G2376" t="s">
        <v>2936</v>
      </c>
      <c r="H2376" s="3">
        <v>45.9</v>
      </c>
      <c r="I2376" s="3">
        <v>-2.68</v>
      </c>
      <c r="J2376" s="3">
        <v>43.22</v>
      </c>
      <c r="K2376" t="s">
        <v>36</v>
      </c>
      <c r="L2376" s="3">
        <v>3899.96</v>
      </c>
      <c r="M2376" s="3">
        <v>-227.5</v>
      </c>
      <c r="N2376" s="3">
        <v>3672.46</v>
      </c>
      <c r="O2376" t="s">
        <v>37</v>
      </c>
      <c r="P2376" t="s">
        <v>3555</v>
      </c>
    </row>
    <row r="2377" spans="1:16" x14ac:dyDescent="0.25">
      <c r="A2377" t="s">
        <v>2991</v>
      </c>
      <c r="B2377" t="s">
        <v>3554</v>
      </c>
      <c r="C2377" t="s">
        <v>3557</v>
      </c>
      <c r="D2377" t="s">
        <v>2540</v>
      </c>
      <c r="E2377" t="str">
        <f>VLOOKUP(Main!D2377,Sheet2!A:B,2,0)</f>
        <v>Office Equipment</v>
      </c>
      <c r="F2377" s="2">
        <v>44561</v>
      </c>
      <c r="G2377" t="s">
        <v>2936</v>
      </c>
      <c r="H2377" s="3">
        <v>45.9</v>
      </c>
      <c r="I2377" s="3">
        <v>-2.68</v>
      </c>
      <c r="J2377" s="3">
        <v>43.22</v>
      </c>
      <c r="K2377" t="s">
        <v>36</v>
      </c>
      <c r="L2377" s="3">
        <v>3899.96</v>
      </c>
      <c r="M2377" s="3">
        <v>-227.5</v>
      </c>
      <c r="N2377" s="3">
        <v>3672.46</v>
      </c>
      <c r="O2377" t="s">
        <v>37</v>
      </c>
      <c r="P2377" t="s">
        <v>3555</v>
      </c>
    </row>
    <row r="2378" spans="1:16" x14ac:dyDescent="0.25">
      <c r="A2378" t="s">
        <v>2992</v>
      </c>
      <c r="B2378" t="s">
        <v>3554</v>
      </c>
      <c r="C2378" t="s">
        <v>3557</v>
      </c>
      <c r="D2378" t="s">
        <v>2540</v>
      </c>
      <c r="E2378" t="str">
        <f>VLOOKUP(Main!D2378,Sheet2!A:B,2,0)</f>
        <v>Office Equipment</v>
      </c>
      <c r="F2378" s="2">
        <v>44561</v>
      </c>
      <c r="G2378" t="s">
        <v>2936</v>
      </c>
      <c r="H2378" s="3">
        <v>45.9</v>
      </c>
      <c r="I2378" s="3">
        <v>-2.68</v>
      </c>
      <c r="J2378" s="3">
        <v>43.22</v>
      </c>
      <c r="K2378" t="s">
        <v>36</v>
      </c>
      <c r="L2378" s="3">
        <v>3899.96</v>
      </c>
      <c r="M2378" s="3">
        <v>-227.5</v>
      </c>
      <c r="N2378" s="3">
        <v>3672.46</v>
      </c>
      <c r="O2378" t="s">
        <v>37</v>
      </c>
      <c r="P2378" t="s">
        <v>3555</v>
      </c>
    </row>
    <row r="2379" spans="1:16" x14ac:dyDescent="0.25">
      <c r="A2379" t="s">
        <v>2993</v>
      </c>
      <c r="B2379" t="s">
        <v>3554</v>
      </c>
      <c r="C2379" t="s">
        <v>3557</v>
      </c>
      <c r="D2379" t="s">
        <v>2540</v>
      </c>
      <c r="E2379" t="str">
        <f>VLOOKUP(Main!D2379,Sheet2!A:B,2,0)</f>
        <v>Office Equipment</v>
      </c>
      <c r="F2379" s="2">
        <v>44561</v>
      </c>
      <c r="G2379" t="s">
        <v>2936</v>
      </c>
      <c r="H2379" s="3">
        <v>45.9</v>
      </c>
      <c r="I2379" s="3">
        <v>-2.68</v>
      </c>
      <c r="J2379" s="3">
        <v>43.22</v>
      </c>
      <c r="K2379" t="s">
        <v>36</v>
      </c>
      <c r="L2379" s="3">
        <v>3899.96</v>
      </c>
      <c r="M2379" s="3">
        <v>-227.5</v>
      </c>
      <c r="N2379" s="3">
        <v>3672.46</v>
      </c>
      <c r="O2379" t="s">
        <v>37</v>
      </c>
      <c r="P2379" t="s">
        <v>3555</v>
      </c>
    </row>
    <row r="2380" spans="1:16" x14ac:dyDescent="0.25">
      <c r="A2380" t="s">
        <v>2994</v>
      </c>
      <c r="B2380" t="s">
        <v>3554</v>
      </c>
      <c r="C2380" t="s">
        <v>3557</v>
      </c>
      <c r="D2380" t="s">
        <v>2540</v>
      </c>
      <c r="E2380" t="str">
        <f>VLOOKUP(Main!D2380,Sheet2!A:B,2,0)</f>
        <v>Office Equipment</v>
      </c>
      <c r="F2380" s="2">
        <v>44561</v>
      </c>
      <c r="G2380" t="s">
        <v>2936</v>
      </c>
      <c r="H2380" s="3">
        <v>45.9</v>
      </c>
      <c r="I2380" s="3">
        <v>-2.68</v>
      </c>
      <c r="J2380" s="3">
        <v>43.22</v>
      </c>
      <c r="K2380" t="s">
        <v>36</v>
      </c>
      <c r="L2380" s="3">
        <v>3899.96</v>
      </c>
      <c r="M2380" s="3">
        <v>-227.5</v>
      </c>
      <c r="N2380" s="3">
        <v>3672.46</v>
      </c>
      <c r="O2380" t="s">
        <v>37</v>
      </c>
      <c r="P2380" t="s">
        <v>3555</v>
      </c>
    </row>
    <row r="2381" spans="1:16" x14ac:dyDescent="0.25">
      <c r="A2381" t="s">
        <v>2995</v>
      </c>
      <c r="B2381" t="s">
        <v>3554</v>
      </c>
      <c r="C2381" t="s">
        <v>3557</v>
      </c>
      <c r="D2381" t="s">
        <v>2540</v>
      </c>
      <c r="E2381" t="str">
        <f>VLOOKUP(Main!D2381,Sheet2!A:B,2,0)</f>
        <v>Office Equipment</v>
      </c>
      <c r="F2381" s="2">
        <v>44561</v>
      </c>
      <c r="G2381" t="s">
        <v>2936</v>
      </c>
      <c r="H2381" s="3">
        <v>45.9</v>
      </c>
      <c r="I2381" s="3">
        <v>-2.68</v>
      </c>
      <c r="J2381" s="3">
        <v>43.22</v>
      </c>
      <c r="K2381" t="s">
        <v>36</v>
      </c>
      <c r="L2381" s="3">
        <v>3899.96</v>
      </c>
      <c r="M2381" s="3">
        <v>-227.5</v>
      </c>
      <c r="N2381" s="3">
        <v>3672.46</v>
      </c>
      <c r="O2381" t="s">
        <v>37</v>
      </c>
      <c r="P2381" t="s">
        <v>3555</v>
      </c>
    </row>
    <row r="2382" spans="1:16" x14ac:dyDescent="0.25">
      <c r="A2382" t="s">
        <v>2996</v>
      </c>
      <c r="B2382" t="s">
        <v>3554</v>
      </c>
      <c r="C2382" t="s">
        <v>3557</v>
      </c>
      <c r="D2382" t="s">
        <v>2540</v>
      </c>
      <c r="E2382" t="str">
        <f>VLOOKUP(Main!D2382,Sheet2!A:B,2,0)</f>
        <v>Office Equipment</v>
      </c>
      <c r="F2382" s="2">
        <v>44561</v>
      </c>
      <c r="G2382" t="s">
        <v>2936</v>
      </c>
      <c r="H2382" s="3">
        <v>45.9</v>
      </c>
      <c r="I2382" s="3">
        <v>-2.68</v>
      </c>
      <c r="J2382" s="3">
        <v>43.22</v>
      </c>
      <c r="K2382" t="s">
        <v>36</v>
      </c>
      <c r="L2382" s="3">
        <v>3899.96</v>
      </c>
      <c r="M2382" s="3">
        <v>-227.5</v>
      </c>
      <c r="N2382" s="3">
        <v>3672.46</v>
      </c>
      <c r="O2382" t="s">
        <v>37</v>
      </c>
      <c r="P2382" t="s">
        <v>3555</v>
      </c>
    </row>
    <row r="2383" spans="1:16" x14ac:dyDescent="0.25">
      <c r="A2383" t="s">
        <v>2997</v>
      </c>
      <c r="B2383" t="s">
        <v>3554</v>
      </c>
      <c r="C2383" t="s">
        <v>3557</v>
      </c>
      <c r="D2383" t="s">
        <v>2540</v>
      </c>
      <c r="E2383" t="str">
        <f>VLOOKUP(Main!D2383,Sheet2!A:B,2,0)</f>
        <v>Office Equipment</v>
      </c>
      <c r="F2383" s="2">
        <v>44561</v>
      </c>
      <c r="G2383" t="s">
        <v>2936</v>
      </c>
      <c r="H2383" s="3">
        <v>45.9</v>
      </c>
      <c r="I2383" s="3">
        <v>-2.68</v>
      </c>
      <c r="J2383" s="3">
        <v>43.22</v>
      </c>
      <c r="K2383" t="s">
        <v>36</v>
      </c>
      <c r="L2383" s="3">
        <v>3899.96</v>
      </c>
      <c r="M2383" s="3">
        <v>-227.5</v>
      </c>
      <c r="N2383" s="3">
        <v>3672.46</v>
      </c>
      <c r="O2383" t="s">
        <v>37</v>
      </c>
      <c r="P2383" t="s">
        <v>3555</v>
      </c>
    </row>
    <row r="2384" spans="1:16" x14ac:dyDescent="0.25">
      <c r="A2384" t="s">
        <v>2998</v>
      </c>
      <c r="B2384" t="s">
        <v>3554</v>
      </c>
      <c r="C2384" t="s">
        <v>3557</v>
      </c>
      <c r="D2384" t="s">
        <v>2540</v>
      </c>
      <c r="E2384" t="str">
        <f>VLOOKUP(Main!D2384,Sheet2!A:B,2,0)</f>
        <v>Office Equipment</v>
      </c>
      <c r="F2384" s="2">
        <v>44561</v>
      </c>
      <c r="G2384" t="s">
        <v>2936</v>
      </c>
      <c r="H2384" s="3">
        <v>45.9</v>
      </c>
      <c r="I2384" s="3">
        <v>-2.68</v>
      </c>
      <c r="J2384" s="3">
        <v>43.22</v>
      </c>
      <c r="K2384" t="s">
        <v>36</v>
      </c>
      <c r="L2384" s="3">
        <v>3899.96</v>
      </c>
      <c r="M2384" s="3">
        <v>-227.5</v>
      </c>
      <c r="N2384" s="3">
        <v>3672.46</v>
      </c>
      <c r="O2384" t="s">
        <v>37</v>
      </c>
      <c r="P2384" t="s">
        <v>3555</v>
      </c>
    </row>
    <row r="2385" spans="1:16" x14ac:dyDescent="0.25">
      <c r="A2385" t="s">
        <v>2999</v>
      </c>
      <c r="B2385" t="s">
        <v>3554</v>
      </c>
      <c r="C2385" t="s">
        <v>3557</v>
      </c>
      <c r="D2385" t="s">
        <v>2540</v>
      </c>
      <c r="E2385" t="str">
        <f>VLOOKUP(Main!D2385,Sheet2!A:B,2,0)</f>
        <v>Office Equipment</v>
      </c>
      <c r="F2385" s="2">
        <v>44561</v>
      </c>
      <c r="G2385" t="s">
        <v>2936</v>
      </c>
      <c r="H2385" s="3">
        <v>45.9</v>
      </c>
      <c r="I2385" s="3">
        <v>-2.68</v>
      </c>
      <c r="J2385" s="3">
        <v>43.22</v>
      </c>
      <c r="K2385" t="s">
        <v>36</v>
      </c>
      <c r="L2385" s="3">
        <v>3899.96</v>
      </c>
      <c r="M2385" s="3">
        <v>-227.5</v>
      </c>
      <c r="N2385" s="3">
        <v>3672.46</v>
      </c>
      <c r="O2385" t="s">
        <v>37</v>
      </c>
      <c r="P2385" t="s">
        <v>3555</v>
      </c>
    </row>
    <row r="2386" spans="1:16" x14ac:dyDescent="0.25">
      <c r="A2386" t="s">
        <v>3000</v>
      </c>
      <c r="B2386" t="s">
        <v>3554</v>
      </c>
      <c r="C2386" t="s">
        <v>3557</v>
      </c>
      <c r="D2386" t="s">
        <v>2540</v>
      </c>
      <c r="E2386" t="str">
        <f>VLOOKUP(Main!D2386,Sheet2!A:B,2,0)</f>
        <v>Office Equipment</v>
      </c>
      <c r="F2386" s="2">
        <v>44561</v>
      </c>
      <c r="G2386" t="s">
        <v>2936</v>
      </c>
      <c r="H2386" s="3">
        <v>45.9</v>
      </c>
      <c r="I2386" s="3">
        <v>-2.68</v>
      </c>
      <c r="J2386" s="3">
        <v>43.22</v>
      </c>
      <c r="K2386" t="s">
        <v>36</v>
      </c>
      <c r="L2386" s="3">
        <v>3899.96</v>
      </c>
      <c r="M2386" s="3">
        <v>-227.5</v>
      </c>
      <c r="N2386" s="3">
        <v>3672.46</v>
      </c>
      <c r="O2386" t="s">
        <v>37</v>
      </c>
      <c r="P2386" t="s">
        <v>3555</v>
      </c>
    </row>
    <row r="2387" spans="1:16" x14ac:dyDescent="0.25">
      <c r="A2387" t="s">
        <v>3001</v>
      </c>
      <c r="B2387" t="s">
        <v>3554</v>
      </c>
      <c r="C2387" t="s">
        <v>3557</v>
      </c>
      <c r="D2387" t="s">
        <v>2540</v>
      </c>
      <c r="E2387" t="str">
        <f>VLOOKUP(Main!D2387,Sheet2!A:B,2,0)</f>
        <v>Office Equipment</v>
      </c>
      <c r="F2387" s="2">
        <v>44561</v>
      </c>
      <c r="G2387" t="s">
        <v>2936</v>
      </c>
      <c r="H2387" s="3">
        <v>45.9</v>
      </c>
      <c r="I2387" s="3">
        <v>-2.68</v>
      </c>
      <c r="J2387" s="3">
        <v>43.22</v>
      </c>
      <c r="K2387" t="s">
        <v>36</v>
      </c>
      <c r="L2387" s="3">
        <v>3899.96</v>
      </c>
      <c r="M2387" s="3">
        <v>-227.5</v>
      </c>
      <c r="N2387" s="3">
        <v>3672.46</v>
      </c>
      <c r="O2387" t="s">
        <v>37</v>
      </c>
      <c r="P2387" t="s">
        <v>3555</v>
      </c>
    </row>
    <row r="2388" spans="1:16" x14ac:dyDescent="0.25">
      <c r="A2388" t="s">
        <v>3002</v>
      </c>
      <c r="B2388" t="s">
        <v>3554</v>
      </c>
      <c r="C2388" t="s">
        <v>3557</v>
      </c>
      <c r="D2388" t="s">
        <v>2540</v>
      </c>
      <c r="E2388" t="str">
        <f>VLOOKUP(Main!D2388,Sheet2!A:B,2,0)</f>
        <v>Office Equipment</v>
      </c>
      <c r="F2388" s="2">
        <v>44561</v>
      </c>
      <c r="G2388" t="s">
        <v>2936</v>
      </c>
      <c r="H2388" s="3">
        <v>45.9</v>
      </c>
      <c r="I2388" s="3">
        <v>-2.68</v>
      </c>
      <c r="J2388" s="3">
        <v>43.22</v>
      </c>
      <c r="K2388" t="s">
        <v>36</v>
      </c>
      <c r="L2388" s="3">
        <v>3899.96</v>
      </c>
      <c r="M2388" s="3">
        <v>-227.5</v>
      </c>
      <c r="N2388" s="3">
        <v>3672.46</v>
      </c>
      <c r="O2388" t="s">
        <v>37</v>
      </c>
      <c r="P2388" t="s">
        <v>3555</v>
      </c>
    </row>
    <row r="2389" spans="1:16" x14ac:dyDescent="0.25">
      <c r="A2389" t="s">
        <v>3003</v>
      </c>
      <c r="B2389" t="s">
        <v>3554</v>
      </c>
      <c r="C2389" t="s">
        <v>3557</v>
      </c>
      <c r="D2389" t="s">
        <v>2540</v>
      </c>
      <c r="E2389" t="str">
        <f>VLOOKUP(Main!D2389,Sheet2!A:B,2,0)</f>
        <v>Office Equipment</v>
      </c>
      <c r="F2389" s="2">
        <v>44561</v>
      </c>
      <c r="G2389" t="s">
        <v>2936</v>
      </c>
      <c r="H2389" s="3">
        <v>45.9</v>
      </c>
      <c r="I2389" s="3">
        <v>-2.68</v>
      </c>
      <c r="J2389" s="3">
        <v>43.22</v>
      </c>
      <c r="K2389" t="s">
        <v>36</v>
      </c>
      <c r="L2389" s="3">
        <v>3899.96</v>
      </c>
      <c r="M2389" s="3">
        <v>-227.5</v>
      </c>
      <c r="N2389" s="3">
        <v>3672.46</v>
      </c>
      <c r="O2389" t="s">
        <v>37</v>
      </c>
      <c r="P2389" t="s">
        <v>3555</v>
      </c>
    </row>
    <row r="2390" spans="1:16" x14ac:dyDescent="0.25">
      <c r="A2390" t="s">
        <v>3004</v>
      </c>
      <c r="B2390" t="s">
        <v>3554</v>
      </c>
      <c r="C2390" t="s">
        <v>3557</v>
      </c>
      <c r="D2390" t="s">
        <v>2540</v>
      </c>
      <c r="E2390" t="str">
        <f>VLOOKUP(Main!D2390,Sheet2!A:B,2,0)</f>
        <v>Office Equipment</v>
      </c>
      <c r="F2390" s="2">
        <v>44561</v>
      </c>
      <c r="G2390" t="s">
        <v>2936</v>
      </c>
      <c r="H2390" s="3">
        <v>45.9</v>
      </c>
      <c r="I2390" s="3">
        <v>-2.68</v>
      </c>
      <c r="J2390" s="3">
        <v>43.22</v>
      </c>
      <c r="K2390" t="s">
        <v>36</v>
      </c>
      <c r="L2390" s="3">
        <v>3899.96</v>
      </c>
      <c r="M2390" s="3">
        <v>-227.5</v>
      </c>
      <c r="N2390" s="3">
        <v>3672.46</v>
      </c>
      <c r="O2390" t="s">
        <v>37</v>
      </c>
      <c r="P2390" t="s">
        <v>3555</v>
      </c>
    </row>
    <row r="2391" spans="1:16" x14ac:dyDescent="0.25">
      <c r="A2391" t="s">
        <v>3005</v>
      </c>
      <c r="B2391" t="s">
        <v>3554</v>
      </c>
      <c r="C2391" t="s">
        <v>3557</v>
      </c>
      <c r="D2391" t="s">
        <v>2540</v>
      </c>
      <c r="E2391" t="str">
        <f>VLOOKUP(Main!D2391,Sheet2!A:B,2,0)</f>
        <v>Office Equipment</v>
      </c>
      <c r="F2391" s="2">
        <v>44561</v>
      </c>
      <c r="G2391" t="s">
        <v>2936</v>
      </c>
      <c r="H2391" s="3">
        <v>45.9</v>
      </c>
      <c r="I2391" s="3">
        <v>-2.68</v>
      </c>
      <c r="J2391" s="3">
        <v>43.22</v>
      </c>
      <c r="K2391" t="s">
        <v>36</v>
      </c>
      <c r="L2391" s="3">
        <v>3899.96</v>
      </c>
      <c r="M2391" s="3">
        <v>-227.5</v>
      </c>
      <c r="N2391" s="3">
        <v>3672.46</v>
      </c>
      <c r="O2391" t="s">
        <v>37</v>
      </c>
      <c r="P2391" t="s">
        <v>3555</v>
      </c>
    </row>
    <row r="2392" spans="1:16" x14ac:dyDescent="0.25">
      <c r="A2392" t="s">
        <v>3006</v>
      </c>
      <c r="B2392" t="s">
        <v>3554</v>
      </c>
      <c r="C2392" t="s">
        <v>3557</v>
      </c>
      <c r="D2392" t="s">
        <v>2540</v>
      </c>
      <c r="E2392" t="str">
        <f>VLOOKUP(Main!D2392,Sheet2!A:B,2,0)</f>
        <v>Office Equipment</v>
      </c>
      <c r="F2392" s="2">
        <v>44561</v>
      </c>
      <c r="G2392" t="s">
        <v>2936</v>
      </c>
      <c r="H2392" s="3">
        <v>45.9</v>
      </c>
      <c r="I2392" s="3">
        <v>-2.68</v>
      </c>
      <c r="J2392" s="3">
        <v>43.22</v>
      </c>
      <c r="K2392" t="s">
        <v>36</v>
      </c>
      <c r="L2392" s="3">
        <v>3899.96</v>
      </c>
      <c r="M2392" s="3">
        <v>-227.5</v>
      </c>
      <c r="N2392" s="3">
        <v>3672.46</v>
      </c>
      <c r="O2392" t="s">
        <v>37</v>
      </c>
      <c r="P2392" t="s">
        <v>3555</v>
      </c>
    </row>
    <row r="2393" spans="1:16" x14ac:dyDescent="0.25">
      <c r="A2393" t="s">
        <v>3007</v>
      </c>
      <c r="B2393" t="s">
        <v>3554</v>
      </c>
      <c r="C2393" t="s">
        <v>3557</v>
      </c>
      <c r="D2393" t="s">
        <v>2540</v>
      </c>
      <c r="E2393" t="str">
        <f>VLOOKUP(Main!D2393,Sheet2!A:B,2,0)</f>
        <v>Office Equipment</v>
      </c>
      <c r="F2393" s="2">
        <v>44561</v>
      </c>
      <c r="G2393" t="s">
        <v>2936</v>
      </c>
      <c r="H2393" s="3">
        <v>45.9</v>
      </c>
      <c r="I2393" s="3">
        <v>-2.68</v>
      </c>
      <c r="J2393" s="3">
        <v>43.22</v>
      </c>
      <c r="K2393" t="s">
        <v>36</v>
      </c>
      <c r="L2393" s="3">
        <v>3899.96</v>
      </c>
      <c r="M2393" s="3">
        <v>-227.5</v>
      </c>
      <c r="N2393" s="3">
        <v>3672.46</v>
      </c>
      <c r="O2393" t="s">
        <v>37</v>
      </c>
      <c r="P2393" t="s">
        <v>3555</v>
      </c>
    </row>
    <row r="2394" spans="1:16" x14ac:dyDescent="0.25">
      <c r="A2394" t="s">
        <v>3008</v>
      </c>
      <c r="B2394" t="s">
        <v>3554</v>
      </c>
      <c r="C2394" t="s">
        <v>3557</v>
      </c>
      <c r="D2394" t="s">
        <v>2540</v>
      </c>
      <c r="E2394" t="str">
        <f>VLOOKUP(Main!D2394,Sheet2!A:B,2,0)</f>
        <v>Office Equipment</v>
      </c>
      <c r="F2394" s="2">
        <v>44561</v>
      </c>
      <c r="G2394" t="s">
        <v>2936</v>
      </c>
      <c r="H2394" s="3">
        <v>45.9</v>
      </c>
      <c r="I2394" s="3">
        <v>-2.68</v>
      </c>
      <c r="J2394" s="3">
        <v>43.22</v>
      </c>
      <c r="K2394" t="s">
        <v>36</v>
      </c>
      <c r="L2394" s="3">
        <v>3899.96</v>
      </c>
      <c r="M2394" s="3">
        <v>-227.5</v>
      </c>
      <c r="N2394" s="3">
        <v>3672.46</v>
      </c>
      <c r="O2394" t="s">
        <v>37</v>
      </c>
      <c r="P2394" t="s">
        <v>3555</v>
      </c>
    </row>
    <row r="2395" spans="1:16" x14ac:dyDescent="0.25">
      <c r="A2395" t="s">
        <v>3009</v>
      </c>
      <c r="B2395" t="s">
        <v>3554</v>
      </c>
      <c r="C2395" t="s">
        <v>3557</v>
      </c>
      <c r="D2395" t="s">
        <v>2540</v>
      </c>
      <c r="E2395" t="str">
        <f>VLOOKUP(Main!D2395,Sheet2!A:B,2,0)</f>
        <v>Office Equipment</v>
      </c>
      <c r="F2395" s="2">
        <v>44561</v>
      </c>
      <c r="G2395" t="s">
        <v>2936</v>
      </c>
      <c r="H2395" s="3">
        <v>45.9</v>
      </c>
      <c r="I2395" s="3">
        <v>-2.68</v>
      </c>
      <c r="J2395" s="3">
        <v>43.22</v>
      </c>
      <c r="K2395" t="s">
        <v>36</v>
      </c>
      <c r="L2395" s="3">
        <v>3899.96</v>
      </c>
      <c r="M2395" s="3">
        <v>-227.5</v>
      </c>
      <c r="N2395" s="3">
        <v>3672.46</v>
      </c>
      <c r="O2395" t="s">
        <v>37</v>
      </c>
      <c r="P2395" t="s">
        <v>3555</v>
      </c>
    </row>
    <row r="2396" spans="1:16" x14ac:dyDescent="0.25">
      <c r="A2396" t="s">
        <v>3010</v>
      </c>
      <c r="B2396" t="s">
        <v>3554</v>
      </c>
      <c r="C2396" t="s">
        <v>3557</v>
      </c>
      <c r="D2396" t="s">
        <v>2540</v>
      </c>
      <c r="E2396" t="str">
        <f>VLOOKUP(Main!D2396,Sheet2!A:B,2,0)</f>
        <v>Office Equipment</v>
      </c>
      <c r="F2396" s="2">
        <v>44561</v>
      </c>
      <c r="G2396" t="s">
        <v>2936</v>
      </c>
      <c r="H2396" s="3">
        <v>45.9</v>
      </c>
      <c r="I2396" s="3">
        <v>-2.68</v>
      </c>
      <c r="J2396" s="3">
        <v>43.22</v>
      </c>
      <c r="K2396" t="s">
        <v>36</v>
      </c>
      <c r="L2396" s="3">
        <v>3899.96</v>
      </c>
      <c r="M2396" s="3">
        <v>-227.5</v>
      </c>
      <c r="N2396" s="3">
        <v>3672.46</v>
      </c>
      <c r="O2396" t="s">
        <v>37</v>
      </c>
      <c r="P2396" t="s">
        <v>3555</v>
      </c>
    </row>
    <row r="2397" spans="1:16" x14ac:dyDescent="0.25">
      <c r="A2397" t="s">
        <v>3011</v>
      </c>
      <c r="B2397" t="s">
        <v>3554</v>
      </c>
      <c r="C2397" t="s">
        <v>3557</v>
      </c>
      <c r="D2397" t="s">
        <v>2540</v>
      </c>
      <c r="E2397" t="str">
        <f>VLOOKUP(Main!D2397,Sheet2!A:B,2,0)</f>
        <v>Office Equipment</v>
      </c>
      <c r="F2397" s="2">
        <v>44561</v>
      </c>
      <c r="G2397" t="s">
        <v>2936</v>
      </c>
      <c r="H2397" s="3">
        <v>45.9</v>
      </c>
      <c r="I2397" s="3">
        <v>-2.68</v>
      </c>
      <c r="J2397" s="3">
        <v>43.22</v>
      </c>
      <c r="K2397" t="s">
        <v>36</v>
      </c>
      <c r="L2397" s="3">
        <v>3899.96</v>
      </c>
      <c r="M2397" s="3">
        <v>-227.5</v>
      </c>
      <c r="N2397" s="3">
        <v>3672.46</v>
      </c>
      <c r="O2397" t="s">
        <v>37</v>
      </c>
      <c r="P2397" t="s">
        <v>3555</v>
      </c>
    </row>
    <row r="2398" spans="1:16" x14ac:dyDescent="0.25">
      <c r="A2398" t="s">
        <v>3012</v>
      </c>
      <c r="B2398" t="s">
        <v>3554</v>
      </c>
      <c r="C2398" t="s">
        <v>3557</v>
      </c>
      <c r="D2398" t="s">
        <v>2540</v>
      </c>
      <c r="E2398" t="str">
        <f>VLOOKUP(Main!D2398,Sheet2!A:B,2,0)</f>
        <v>Office Equipment</v>
      </c>
      <c r="F2398" s="2">
        <v>44561</v>
      </c>
      <c r="G2398" t="s">
        <v>2936</v>
      </c>
      <c r="H2398" s="3">
        <v>45.9</v>
      </c>
      <c r="I2398" s="3">
        <v>-2.68</v>
      </c>
      <c r="J2398" s="3">
        <v>43.22</v>
      </c>
      <c r="K2398" t="s">
        <v>36</v>
      </c>
      <c r="L2398" s="3">
        <v>3899.96</v>
      </c>
      <c r="M2398" s="3">
        <v>-227.5</v>
      </c>
      <c r="N2398" s="3">
        <v>3672.46</v>
      </c>
      <c r="O2398" t="s">
        <v>37</v>
      </c>
      <c r="P2398" t="s">
        <v>3555</v>
      </c>
    </row>
    <row r="2399" spans="1:16" x14ac:dyDescent="0.25">
      <c r="A2399" t="s">
        <v>3013</v>
      </c>
      <c r="B2399" t="s">
        <v>3554</v>
      </c>
      <c r="C2399" t="s">
        <v>3557</v>
      </c>
      <c r="D2399" t="s">
        <v>2540</v>
      </c>
      <c r="E2399" t="str">
        <f>VLOOKUP(Main!D2399,Sheet2!A:B,2,0)</f>
        <v>Office Equipment</v>
      </c>
      <c r="F2399" s="2">
        <v>44561</v>
      </c>
      <c r="G2399" t="s">
        <v>2936</v>
      </c>
      <c r="H2399" s="3">
        <v>45.9</v>
      </c>
      <c r="I2399" s="3">
        <v>-2.68</v>
      </c>
      <c r="J2399" s="3">
        <v>43.22</v>
      </c>
      <c r="K2399" t="s">
        <v>36</v>
      </c>
      <c r="L2399" s="3">
        <v>3899.96</v>
      </c>
      <c r="M2399" s="3">
        <v>-227.5</v>
      </c>
      <c r="N2399" s="3">
        <v>3672.46</v>
      </c>
      <c r="O2399" t="s">
        <v>37</v>
      </c>
      <c r="P2399" t="s">
        <v>3555</v>
      </c>
    </row>
    <row r="2400" spans="1:16" x14ac:dyDescent="0.25">
      <c r="A2400" t="s">
        <v>3014</v>
      </c>
      <c r="B2400" t="s">
        <v>3554</v>
      </c>
      <c r="C2400" t="s">
        <v>3557</v>
      </c>
      <c r="D2400" t="s">
        <v>2540</v>
      </c>
      <c r="E2400" t="str">
        <f>VLOOKUP(Main!D2400,Sheet2!A:B,2,0)</f>
        <v>Office Equipment</v>
      </c>
      <c r="F2400" s="2">
        <v>44561</v>
      </c>
      <c r="G2400" t="s">
        <v>2936</v>
      </c>
      <c r="H2400" s="3">
        <v>45.9</v>
      </c>
      <c r="I2400" s="3">
        <v>-2.68</v>
      </c>
      <c r="J2400" s="3">
        <v>43.22</v>
      </c>
      <c r="K2400" t="s">
        <v>36</v>
      </c>
      <c r="L2400" s="3">
        <v>3899.96</v>
      </c>
      <c r="M2400" s="3">
        <v>-227.5</v>
      </c>
      <c r="N2400" s="3">
        <v>3672.46</v>
      </c>
      <c r="O2400" t="s">
        <v>37</v>
      </c>
      <c r="P2400" t="s">
        <v>3555</v>
      </c>
    </row>
    <row r="2401" spans="1:16" x14ac:dyDescent="0.25">
      <c r="A2401" t="s">
        <v>3015</v>
      </c>
      <c r="B2401" t="s">
        <v>3554</v>
      </c>
      <c r="C2401" t="s">
        <v>3557</v>
      </c>
      <c r="D2401" t="s">
        <v>2540</v>
      </c>
      <c r="E2401" t="str">
        <f>VLOOKUP(Main!D2401,Sheet2!A:B,2,0)</f>
        <v>Office Equipment</v>
      </c>
      <c r="F2401" s="2">
        <v>44561</v>
      </c>
      <c r="G2401" t="s">
        <v>2936</v>
      </c>
      <c r="H2401" s="3">
        <v>45.9</v>
      </c>
      <c r="I2401" s="3">
        <v>-2.68</v>
      </c>
      <c r="J2401" s="3">
        <v>43.22</v>
      </c>
      <c r="K2401" t="s">
        <v>36</v>
      </c>
      <c r="L2401" s="3">
        <v>3899.96</v>
      </c>
      <c r="M2401" s="3">
        <v>-227.5</v>
      </c>
      <c r="N2401" s="3">
        <v>3672.46</v>
      </c>
      <c r="O2401" t="s">
        <v>37</v>
      </c>
      <c r="P2401" t="s">
        <v>3555</v>
      </c>
    </row>
    <row r="2402" spans="1:16" x14ac:dyDescent="0.25">
      <c r="A2402" t="s">
        <v>3016</v>
      </c>
      <c r="B2402" t="s">
        <v>3554</v>
      </c>
      <c r="C2402" t="s">
        <v>3557</v>
      </c>
      <c r="D2402" t="s">
        <v>2540</v>
      </c>
      <c r="E2402" t="str">
        <f>VLOOKUP(Main!D2402,Sheet2!A:B,2,0)</f>
        <v>Office Equipment</v>
      </c>
      <c r="F2402" s="2">
        <v>44561</v>
      </c>
      <c r="G2402" t="s">
        <v>2936</v>
      </c>
      <c r="H2402" s="3">
        <v>45.9</v>
      </c>
      <c r="I2402" s="3">
        <v>-2.68</v>
      </c>
      <c r="J2402" s="3">
        <v>43.22</v>
      </c>
      <c r="K2402" t="s">
        <v>36</v>
      </c>
      <c r="L2402" s="3">
        <v>3899.96</v>
      </c>
      <c r="M2402" s="3">
        <v>-227.5</v>
      </c>
      <c r="N2402" s="3">
        <v>3672.46</v>
      </c>
      <c r="O2402" t="s">
        <v>37</v>
      </c>
      <c r="P2402" t="s">
        <v>3555</v>
      </c>
    </row>
    <row r="2403" spans="1:16" x14ac:dyDescent="0.25">
      <c r="A2403" t="s">
        <v>3017</v>
      </c>
      <c r="B2403" t="s">
        <v>3554</v>
      </c>
      <c r="C2403" t="s">
        <v>3557</v>
      </c>
      <c r="D2403" t="s">
        <v>2540</v>
      </c>
      <c r="E2403" t="str">
        <f>VLOOKUP(Main!D2403,Sheet2!A:B,2,0)</f>
        <v>Office Equipment</v>
      </c>
      <c r="F2403" s="2">
        <v>44561</v>
      </c>
      <c r="G2403" t="s">
        <v>2936</v>
      </c>
      <c r="H2403" s="3">
        <v>45.9</v>
      </c>
      <c r="I2403" s="3">
        <v>-2.68</v>
      </c>
      <c r="J2403" s="3">
        <v>43.22</v>
      </c>
      <c r="K2403" t="s">
        <v>36</v>
      </c>
      <c r="L2403" s="3">
        <v>3899.96</v>
      </c>
      <c r="M2403" s="3">
        <v>-227.5</v>
      </c>
      <c r="N2403" s="3">
        <v>3672.46</v>
      </c>
      <c r="O2403" t="s">
        <v>37</v>
      </c>
      <c r="P2403" t="s">
        <v>3555</v>
      </c>
    </row>
    <row r="2404" spans="1:16" x14ac:dyDescent="0.25">
      <c r="A2404" t="s">
        <v>3018</v>
      </c>
      <c r="B2404" t="s">
        <v>3554</v>
      </c>
      <c r="C2404" t="s">
        <v>3557</v>
      </c>
      <c r="D2404" t="s">
        <v>2540</v>
      </c>
      <c r="E2404" t="str">
        <f>VLOOKUP(Main!D2404,Sheet2!A:B,2,0)</f>
        <v>Office Equipment</v>
      </c>
      <c r="F2404" s="2">
        <v>44561</v>
      </c>
      <c r="G2404" t="s">
        <v>2936</v>
      </c>
      <c r="H2404" s="3">
        <v>45.9</v>
      </c>
      <c r="I2404" s="3">
        <v>-2.68</v>
      </c>
      <c r="J2404" s="3">
        <v>43.22</v>
      </c>
      <c r="K2404" t="s">
        <v>36</v>
      </c>
      <c r="L2404" s="3">
        <v>3899.96</v>
      </c>
      <c r="M2404" s="3">
        <v>-227.5</v>
      </c>
      <c r="N2404" s="3">
        <v>3672.46</v>
      </c>
      <c r="O2404" t="s">
        <v>37</v>
      </c>
      <c r="P2404" t="s">
        <v>3555</v>
      </c>
    </row>
    <row r="2405" spans="1:16" x14ac:dyDescent="0.25">
      <c r="A2405" t="s">
        <v>3019</v>
      </c>
      <c r="B2405" t="s">
        <v>3554</v>
      </c>
      <c r="C2405" t="s">
        <v>3557</v>
      </c>
      <c r="D2405" t="s">
        <v>2540</v>
      </c>
      <c r="E2405" t="str">
        <f>VLOOKUP(Main!D2405,Sheet2!A:B,2,0)</f>
        <v>Office Equipment</v>
      </c>
      <c r="F2405" s="2">
        <v>44561</v>
      </c>
      <c r="G2405" t="s">
        <v>2936</v>
      </c>
      <c r="H2405" s="3">
        <v>45.9</v>
      </c>
      <c r="I2405" s="3">
        <v>-2.68</v>
      </c>
      <c r="J2405" s="3">
        <v>43.22</v>
      </c>
      <c r="K2405" t="s">
        <v>36</v>
      </c>
      <c r="L2405" s="3">
        <v>3899.96</v>
      </c>
      <c r="M2405" s="3">
        <v>-227.5</v>
      </c>
      <c r="N2405" s="3">
        <v>3672.46</v>
      </c>
      <c r="O2405" t="s">
        <v>37</v>
      </c>
      <c r="P2405" t="s">
        <v>3555</v>
      </c>
    </row>
    <row r="2406" spans="1:16" x14ac:dyDescent="0.25">
      <c r="A2406" t="s">
        <v>3020</v>
      </c>
      <c r="B2406" t="s">
        <v>3554</v>
      </c>
      <c r="C2406" t="s">
        <v>3557</v>
      </c>
      <c r="D2406" t="s">
        <v>2540</v>
      </c>
      <c r="E2406" t="str">
        <f>VLOOKUP(Main!D2406,Sheet2!A:B,2,0)</f>
        <v>Office Equipment</v>
      </c>
      <c r="F2406" s="2">
        <v>44561</v>
      </c>
      <c r="G2406" t="s">
        <v>2936</v>
      </c>
      <c r="H2406" s="3">
        <v>45.9</v>
      </c>
      <c r="I2406" s="3">
        <v>-2.68</v>
      </c>
      <c r="J2406" s="3">
        <v>43.22</v>
      </c>
      <c r="K2406" t="s">
        <v>36</v>
      </c>
      <c r="L2406" s="3">
        <v>3899.96</v>
      </c>
      <c r="M2406" s="3">
        <v>-227.5</v>
      </c>
      <c r="N2406" s="3">
        <v>3672.46</v>
      </c>
      <c r="O2406" t="s">
        <v>37</v>
      </c>
      <c r="P2406" t="s">
        <v>3555</v>
      </c>
    </row>
    <row r="2407" spans="1:16" x14ac:dyDescent="0.25">
      <c r="A2407" t="s">
        <v>3021</v>
      </c>
      <c r="B2407" t="s">
        <v>3554</v>
      </c>
      <c r="C2407" t="s">
        <v>3557</v>
      </c>
      <c r="D2407" t="s">
        <v>2540</v>
      </c>
      <c r="E2407" t="str">
        <f>VLOOKUP(Main!D2407,Sheet2!A:B,2,0)</f>
        <v>Office Equipment</v>
      </c>
      <c r="F2407" s="2">
        <v>44561</v>
      </c>
      <c r="G2407" t="s">
        <v>2936</v>
      </c>
      <c r="H2407" s="3">
        <v>45.9</v>
      </c>
      <c r="I2407" s="3">
        <v>-2.68</v>
      </c>
      <c r="J2407" s="3">
        <v>43.22</v>
      </c>
      <c r="K2407" t="s">
        <v>36</v>
      </c>
      <c r="L2407" s="3">
        <v>3899.96</v>
      </c>
      <c r="M2407" s="3">
        <v>-227.5</v>
      </c>
      <c r="N2407" s="3">
        <v>3672.46</v>
      </c>
      <c r="O2407" t="s">
        <v>37</v>
      </c>
      <c r="P2407" t="s">
        <v>3555</v>
      </c>
    </row>
    <row r="2408" spans="1:16" x14ac:dyDescent="0.25">
      <c r="A2408" t="s">
        <v>3022</v>
      </c>
      <c r="B2408" t="s">
        <v>3554</v>
      </c>
      <c r="C2408" t="s">
        <v>3557</v>
      </c>
      <c r="D2408" t="s">
        <v>2540</v>
      </c>
      <c r="E2408" t="str">
        <f>VLOOKUP(Main!D2408,Sheet2!A:B,2,0)</f>
        <v>Office Equipment</v>
      </c>
      <c r="F2408" s="2">
        <v>44561</v>
      </c>
      <c r="G2408" t="s">
        <v>2936</v>
      </c>
      <c r="H2408" s="3">
        <v>45.9</v>
      </c>
      <c r="I2408" s="3">
        <v>-2.68</v>
      </c>
      <c r="J2408" s="3">
        <v>43.22</v>
      </c>
      <c r="K2408" t="s">
        <v>36</v>
      </c>
      <c r="L2408" s="3">
        <v>3899.96</v>
      </c>
      <c r="M2408" s="3">
        <v>-227.5</v>
      </c>
      <c r="N2408" s="3">
        <v>3672.46</v>
      </c>
      <c r="O2408" t="s">
        <v>37</v>
      </c>
      <c r="P2408" t="s">
        <v>3555</v>
      </c>
    </row>
    <row r="2409" spans="1:16" x14ac:dyDescent="0.25">
      <c r="A2409" t="s">
        <v>3023</v>
      </c>
      <c r="B2409" t="s">
        <v>3554</v>
      </c>
      <c r="C2409" t="s">
        <v>3557</v>
      </c>
      <c r="D2409" t="s">
        <v>2540</v>
      </c>
      <c r="E2409" t="str">
        <f>VLOOKUP(Main!D2409,Sheet2!A:B,2,0)</f>
        <v>Office Equipment</v>
      </c>
      <c r="F2409" s="2">
        <v>44561</v>
      </c>
      <c r="G2409" t="s">
        <v>2936</v>
      </c>
      <c r="H2409" s="3">
        <v>45.9</v>
      </c>
      <c r="I2409" s="3">
        <v>-2.68</v>
      </c>
      <c r="J2409" s="3">
        <v>43.22</v>
      </c>
      <c r="K2409" t="s">
        <v>36</v>
      </c>
      <c r="L2409" s="3">
        <v>3899.96</v>
      </c>
      <c r="M2409" s="3">
        <v>-227.5</v>
      </c>
      <c r="N2409" s="3">
        <v>3672.46</v>
      </c>
      <c r="O2409" t="s">
        <v>37</v>
      </c>
      <c r="P2409" t="s">
        <v>3555</v>
      </c>
    </row>
    <row r="2410" spans="1:16" x14ac:dyDescent="0.25">
      <c r="A2410" t="s">
        <v>3024</v>
      </c>
      <c r="B2410" t="s">
        <v>3554</v>
      </c>
      <c r="C2410" t="s">
        <v>3557</v>
      </c>
      <c r="D2410" t="s">
        <v>2540</v>
      </c>
      <c r="E2410" t="str">
        <f>VLOOKUP(Main!D2410,Sheet2!A:B,2,0)</f>
        <v>Office Equipment</v>
      </c>
      <c r="F2410" s="2">
        <v>44561</v>
      </c>
      <c r="G2410" t="s">
        <v>2936</v>
      </c>
      <c r="H2410" s="3">
        <v>45.9</v>
      </c>
      <c r="I2410" s="3">
        <v>-2.68</v>
      </c>
      <c r="J2410" s="3">
        <v>43.22</v>
      </c>
      <c r="K2410" t="s">
        <v>36</v>
      </c>
      <c r="L2410" s="3">
        <v>3899.96</v>
      </c>
      <c r="M2410" s="3">
        <v>-227.5</v>
      </c>
      <c r="N2410" s="3">
        <v>3672.46</v>
      </c>
      <c r="O2410" t="s">
        <v>37</v>
      </c>
      <c r="P2410" t="s">
        <v>3555</v>
      </c>
    </row>
    <row r="2411" spans="1:16" x14ac:dyDescent="0.25">
      <c r="A2411" t="s">
        <v>3025</v>
      </c>
      <c r="B2411" t="s">
        <v>3554</v>
      </c>
      <c r="C2411" t="s">
        <v>3557</v>
      </c>
      <c r="D2411" t="s">
        <v>2540</v>
      </c>
      <c r="E2411" t="str">
        <f>VLOOKUP(Main!D2411,Sheet2!A:B,2,0)</f>
        <v>Office Equipment</v>
      </c>
      <c r="F2411" s="2">
        <v>44561</v>
      </c>
      <c r="G2411" t="s">
        <v>2936</v>
      </c>
      <c r="H2411" s="3">
        <v>45.9</v>
      </c>
      <c r="I2411" s="3">
        <v>-2.68</v>
      </c>
      <c r="J2411" s="3">
        <v>43.22</v>
      </c>
      <c r="K2411" t="s">
        <v>36</v>
      </c>
      <c r="L2411" s="3">
        <v>3899.96</v>
      </c>
      <c r="M2411" s="3">
        <v>-227.5</v>
      </c>
      <c r="N2411" s="3">
        <v>3672.46</v>
      </c>
      <c r="O2411" t="s">
        <v>37</v>
      </c>
      <c r="P2411" t="s">
        <v>3555</v>
      </c>
    </row>
    <row r="2412" spans="1:16" x14ac:dyDescent="0.25">
      <c r="A2412" t="s">
        <v>3026</v>
      </c>
      <c r="B2412" t="s">
        <v>3554</v>
      </c>
      <c r="C2412" t="s">
        <v>3557</v>
      </c>
      <c r="D2412" t="s">
        <v>2540</v>
      </c>
      <c r="E2412" t="str">
        <f>VLOOKUP(Main!D2412,Sheet2!A:B,2,0)</f>
        <v>Office Equipment</v>
      </c>
      <c r="F2412" s="2">
        <v>44561</v>
      </c>
      <c r="G2412" t="s">
        <v>2936</v>
      </c>
      <c r="H2412" s="3">
        <v>45.9</v>
      </c>
      <c r="I2412" s="3">
        <v>-2.68</v>
      </c>
      <c r="J2412" s="3">
        <v>43.22</v>
      </c>
      <c r="K2412" t="s">
        <v>36</v>
      </c>
      <c r="L2412" s="3">
        <v>3899.96</v>
      </c>
      <c r="M2412" s="3">
        <v>-227.5</v>
      </c>
      <c r="N2412" s="3">
        <v>3672.46</v>
      </c>
      <c r="O2412" t="s">
        <v>37</v>
      </c>
      <c r="P2412" t="s">
        <v>3555</v>
      </c>
    </row>
    <row r="2413" spans="1:16" x14ac:dyDescent="0.25">
      <c r="A2413" t="s">
        <v>3027</v>
      </c>
      <c r="B2413" t="s">
        <v>3554</v>
      </c>
      <c r="C2413" t="s">
        <v>3557</v>
      </c>
      <c r="D2413" t="s">
        <v>2540</v>
      </c>
      <c r="E2413" t="str">
        <f>VLOOKUP(Main!D2413,Sheet2!A:B,2,0)</f>
        <v>Office Equipment</v>
      </c>
      <c r="F2413" s="2">
        <v>44561</v>
      </c>
      <c r="G2413" t="s">
        <v>2936</v>
      </c>
      <c r="H2413" s="3">
        <v>45.9</v>
      </c>
      <c r="I2413" s="3">
        <v>-2.68</v>
      </c>
      <c r="J2413" s="3">
        <v>43.22</v>
      </c>
      <c r="K2413" t="s">
        <v>36</v>
      </c>
      <c r="L2413" s="3">
        <v>3899.96</v>
      </c>
      <c r="M2413" s="3">
        <v>-227.5</v>
      </c>
      <c r="N2413" s="3">
        <v>3672.46</v>
      </c>
      <c r="O2413" t="s">
        <v>37</v>
      </c>
      <c r="P2413" t="s">
        <v>3555</v>
      </c>
    </row>
    <row r="2414" spans="1:16" x14ac:dyDescent="0.25">
      <c r="A2414" t="s">
        <v>3028</v>
      </c>
      <c r="B2414" t="s">
        <v>3554</v>
      </c>
      <c r="C2414" t="s">
        <v>3557</v>
      </c>
      <c r="D2414" t="s">
        <v>2540</v>
      </c>
      <c r="E2414" t="str">
        <f>VLOOKUP(Main!D2414,Sheet2!A:B,2,0)</f>
        <v>Office Equipment</v>
      </c>
      <c r="F2414" s="2">
        <v>44561</v>
      </c>
      <c r="G2414" t="s">
        <v>2936</v>
      </c>
      <c r="H2414" s="3">
        <v>45.9</v>
      </c>
      <c r="I2414" s="3">
        <v>-2.68</v>
      </c>
      <c r="J2414" s="3">
        <v>43.22</v>
      </c>
      <c r="K2414" t="s">
        <v>36</v>
      </c>
      <c r="L2414" s="3">
        <v>3899.96</v>
      </c>
      <c r="M2414" s="3">
        <v>-227.5</v>
      </c>
      <c r="N2414" s="3">
        <v>3672.46</v>
      </c>
      <c r="O2414" t="s">
        <v>37</v>
      </c>
      <c r="P2414" t="s">
        <v>3555</v>
      </c>
    </row>
    <row r="2415" spans="1:16" x14ac:dyDescent="0.25">
      <c r="A2415" t="s">
        <v>3029</v>
      </c>
      <c r="B2415" t="s">
        <v>3554</v>
      </c>
      <c r="C2415" t="s">
        <v>3557</v>
      </c>
      <c r="D2415" t="s">
        <v>2540</v>
      </c>
      <c r="E2415" t="str">
        <f>VLOOKUP(Main!D2415,Sheet2!A:B,2,0)</f>
        <v>Office Equipment</v>
      </c>
      <c r="F2415" s="2">
        <v>44561</v>
      </c>
      <c r="G2415" t="s">
        <v>2936</v>
      </c>
      <c r="H2415" s="3">
        <v>45.9</v>
      </c>
      <c r="I2415" s="3">
        <v>-2.68</v>
      </c>
      <c r="J2415" s="3">
        <v>43.22</v>
      </c>
      <c r="K2415" t="s">
        <v>36</v>
      </c>
      <c r="L2415" s="3">
        <v>3899.96</v>
      </c>
      <c r="M2415" s="3">
        <v>-227.5</v>
      </c>
      <c r="N2415" s="3">
        <v>3672.46</v>
      </c>
      <c r="O2415" t="s">
        <v>37</v>
      </c>
      <c r="P2415" t="s">
        <v>3555</v>
      </c>
    </row>
    <row r="2416" spans="1:16" x14ac:dyDescent="0.25">
      <c r="A2416" t="s">
        <v>3030</v>
      </c>
      <c r="B2416" t="s">
        <v>3554</v>
      </c>
      <c r="C2416" t="s">
        <v>3557</v>
      </c>
      <c r="D2416" t="s">
        <v>2540</v>
      </c>
      <c r="E2416" t="str">
        <f>VLOOKUP(Main!D2416,Sheet2!A:B,2,0)</f>
        <v>Office Equipment</v>
      </c>
      <c r="F2416" s="2">
        <v>44561</v>
      </c>
      <c r="G2416" t="s">
        <v>2936</v>
      </c>
      <c r="H2416" s="3">
        <v>45.9</v>
      </c>
      <c r="I2416" s="3">
        <v>-2.68</v>
      </c>
      <c r="J2416" s="3">
        <v>43.22</v>
      </c>
      <c r="K2416" t="s">
        <v>36</v>
      </c>
      <c r="L2416" s="3">
        <v>3899.96</v>
      </c>
      <c r="M2416" s="3">
        <v>-227.5</v>
      </c>
      <c r="N2416" s="3">
        <v>3672.46</v>
      </c>
      <c r="O2416" t="s">
        <v>37</v>
      </c>
      <c r="P2416" t="s">
        <v>3555</v>
      </c>
    </row>
    <row r="2417" spans="1:16" x14ac:dyDescent="0.25">
      <c r="A2417" t="s">
        <v>3031</v>
      </c>
      <c r="B2417" t="s">
        <v>3554</v>
      </c>
      <c r="C2417" t="s">
        <v>3557</v>
      </c>
      <c r="D2417" t="s">
        <v>2540</v>
      </c>
      <c r="E2417" t="str">
        <f>VLOOKUP(Main!D2417,Sheet2!A:B,2,0)</f>
        <v>Office Equipment</v>
      </c>
      <c r="F2417" s="2">
        <v>44561</v>
      </c>
      <c r="G2417" t="s">
        <v>2936</v>
      </c>
      <c r="H2417" s="3">
        <v>45.9</v>
      </c>
      <c r="I2417" s="3">
        <v>-2.68</v>
      </c>
      <c r="J2417" s="3">
        <v>43.22</v>
      </c>
      <c r="K2417" t="s">
        <v>36</v>
      </c>
      <c r="L2417" s="3">
        <v>3899.96</v>
      </c>
      <c r="M2417" s="3">
        <v>-227.5</v>
      </c>
      <c r="N2417" s="3">
        <v>3672.46</v>
      </c>
      <c r="O2417" t="s">
        <v>37</v>
      </c>
      <c r="P2417" t="s">
        <v>3555</v>
      </c>
    </row>
    <row r="2418" spans="1:16" x14ac:dyDescent="0.25">
      <c r="A2418" t="s">
        <v>3032</v>
      </c>
      <c r="B2418" t="s">
        <v>3554</v>
      </c>
      <c r="C2418" t="s">
        <v>3557</v>
      </c>
      <c r="D2418" t="s">
        <v>2540</v>
      </c>
      <c r="E2418" t="str">
        <f>VLOOKUP(Main!D2418,Sheet2!A:B,2,0)</f>
        <v>Office Equipment</v>
      </c>
      <c r="F2418" s="2">
        <v>44561</v>
      </c>
      <c r="G2418" t="s">
        <v>2936</v>
      </c>
      <c r="H2418" s="3">
        <v>45.9</v>
      </c>
      <c r="I2418" s="3">
        <v>-2.68</v>
      </c>
      <c r="J2418" s="3">
        <v>43.22</v>
      </c>
      <c r="K2418" t="s">
        <v>36</v>
      </c>
      <c r="L2418" s="3">
        <v>3899.96</v>
      </c>
      <c r="M2418" s="3">
        <v>-227.5</v>
      </c>
      <c r="N2418" s="3">
        <v>3672.46</v>
      </c>
      <c r="O2418" t="s">
        <v>37</v>
      </c>
      <c r="P2418" t="s">
        <v>3555</v>
      </c>
    </row>
    <row r="2419" spans="1:16" x14ac:dyDescent="0.25">
      <c r="A2419" t="s">
        <v>3033</v>
      </c>
      <c r="B2419" t="s">
        <v>3554</v>
      </c>
      <c r="C2419" t="s">
        <v>3557</v>
      </c>
      <c r="D2419" t="s">
        <v>2540</v>
      </c>
      <c r="E2419" t="str">
        <f>VLOOKUP(Main!D2419,Sheet2!A:B,2,0)</f>
        <v>Office Equipment</v>
      </c>
      <c r="F2419" s="2">
        <v>44561</v>
      </c>
      <c r="G2419" t="s">
        <v>2936</v>
      </c>
      <c r="H2419" s="3">
        <v>45.9</v>
      </c>
      <c r="I2419" s="3">
        <v>-2.68</v>
      </c>
      <c r="J2419" s="3">
        <v>43.22</v>
      </c>
      <c r="K2419" t="s">
        <v>36</v>
      </c>
      <c r="L2419" s="3">
        <v>3899.96</v>
      </c>
      <c r="M2419" s="3">
        <v>-227.5</v>
      </c>
      <c r="N2419" s="3">
        <v>3672.46</v>
      </c>
      <c r="O2419" t="s">
        <v>37</v>
      </c>
      <c r="P2419" t="s">
        <v>3555</v>
      </c>
    </row>
    <row r="2420" spans="1:16" x14ac:dyDescent="0.25">
      <c r="A2420" t="s">
        <v>3034</v>
      </c>
      <c r="B2420" t="s">
        <v>3554</v>
      </c>
      <c r="C2420" t="s">
        <v>3557</v>
      </c>
      <c r="D2420" t="s">
        <v>2540</v>
      </c>
      <c r="E2420" t="str">
        <f>VLOOKUP(Main!D2420,Sheet2!A:B,2,0)</f>
        <v>Office Equipment</v>
      </c>
      <c r="F2420" s="2">
        <v>44561</v>
      </c>
      <c r="G2420" t="s">
        <v>2936</v>
      </c>
      <c r="H2420" s="3">
        <v>45.9</v>
      </c>
      <c r="I2420" s="3">
        <v>-2.68</v>
      </c>
      <c r="J2420" s="3">
        <v>43.22</v>
      </c>
      <c r="K2420" t="s">
        <v>36</v>
      </c>
      <c r="L2420" s="3">
        <v>3899.96</v>
      </c>
      <c r="M2420" s="3">
        <v>-227.5</v>
      </c>
      <c r="N2420" s="3">
        <v>3672.46</v>
      </c>
      <c r="O2420" t="s">
        <v>37</v>
      </c>
      <c r="P2420" t="s">
        <v>3555</v>
      </c>
    </row>
    <row r="2421" spans="1:16" x14ac:dyDescent="0.25">
      <c r="A2421" t="s">
        <v>3035</v>
      </c>
      <c r="B2421" t="s">
        <v>3554</v>
      </c>
      <c r="C2421" t="s">
        <v>3557</v>
      </c>
      <c r="D2421" t="s">
        <v>2540</v>
      </c>
      <c r="E2421" t="str">
        <f>VLOOKUP(Main!D2421,Sheet2!A:B,2,0)</f>
        <v>Office Equipment</v>
      </c>
      <c r="F2421" s="2">
        <v>44561</v>
      </c>
      <c r="G2421" t="s">
        <v>2936</v>
      </c>
      <c r="H2421" s="3">
        <v>45.9</v>
      </c>
      <c r="I2421" s="3">
        <v>-2.68</v>
      </c>
      <c r="J2421" s="3">
        <v>43.22</v>
      </c>
      <c r="K2421" t="s">
        <v>36</v>
      </c>
      <c r="L2421" s="3">
        <v>3899.96</v>
      </c>
      <c r="M2421" s="3">
        <v>-227.5</v>
      </c>
      <c r="N2421" s="3">
        <v>3672.46</v>
      </c>
      <c r="O2421" t="s">
        <v>37</v>
      </c>
      <c r="P2421" t="s">
        <v>3555</v>
      </c>
    </row>
    <row r="2422" spans="1:16" x14ac:dyDescent="0.25">
      <c r="A2422" t="s">
        <v>3036</v>
      </c>
      <c r="B2422" t="s">
        <v>3554</v>
      </c>
      <c r="C2422" t="s">
        <v>3557</v>
      </c>
      <c r="D2422" t="s">
        <v>2540</v>
      </c>
      <c r="E2422" t="str">
        <f>VLOOKUP(Main!D2422,Sheet2!A:B,2,0)</f>
        <v>Office Equipment</v>
      </c>
      <c r="F2422" s="2">
        <v>44561</v>
      </c>
      <c r="G2422" t="s">
        <v>3037</v>
      </c>
      <c r="H2422" s="3">
        <v>882.74</v>
      </c>
      <c r="I2422" s="3">
        <v>-51.49</v>
      </c>
      <c r="J2422" s="3">
        <v>831.25</v>
      </c>
      <c r="K2422" t="s">
        <v>36</v>
      </c>
      <c r="L2422" s="3">
        <v>75000.08</v>
      </c>
      <c r="M2422" s="3">
        <v>-4375</v>
      </c>
      <c r="N2422" s="3">
        <v>70625.08</v>
      </c>
      <c r="O2422" t="s">
        <v>37</v>
      </c>
      <c r="P2422" t="s">
        <v>3555</v>
      </c>
    </row>
    <row r="2423" spans="1:16" x14ac:dyDescent="0.25">
      <c r="A2423" t="s">
        <v>3038</v>
      </c>
      <c r="B2423" t="s">
        <v>3554</v>
      </c>
      <c r="C2423" t="s">
        <v>3557</v>
      </c>
      <c r="D2423" t="s">
        <v>2540</v>
      </c>
      <c r="E2423" t="str">
        <f>VLOOKUP(Main!D2423,Sheet2!A:B,2,0)</f>
        <v>Office Equipment</v>
      </c>
      <c r="F2423" s="2">
        <v>44561</v>
      </c>
      <c r="G2423" t="s">
        <v>3039</v>
      </c>
      <c r="H2423" s="3">
        <v>72.3</v>
      </c>
      <c r="I2423" s="3">
        <v>-4.22</v>
      </c>
      <c r="J2423" s="3">
        <v>68.08</v>
      </c>
      <c r="K2423" t="s">
        <v>36</v>
      </c>
      <c r="L2423" s="3">
        <v>6149.96</v>
      </c>
      <c r="M2423" s="3">
        <v>-358.75</v>
      </c>
      <c r="N2423" s="3">
        <v>5791.21</v>
      </c>
      <c r="O2423" t="s">
        <v>37</v>
      </c>
      <c r="P2423" t="s">
        <v>3555</v>
      </c>
    </row>
    <row r="2424" spans="1:16" x14ac:dyDescent="0.25">
      <c r="A2424" t="s">
        <v>3040</v>
      </c>
      <c r="B2424" t="s">
        <v>3554</v>
      </c>
      <c r="C2424" t="s">
        <v>3557</v>
      </c>
      <c r="D2424" t="s">
        <v>2540</v>
      </c>
      <c r="E2424" t="str">
        <f>VLOOKUP(Main!D2424,Sheet2!A:B,2,0)</f>
        <v>Office Equipment</v>
      </c>
      <c r="F2424" s="2">
        <v>44561</v>
      </c>
      <c r="G2424" t="s">
        <v>3039</v>
      </c>
      <c r="H2424" s="3">
        <v>72.3</v>
      </c>
      <c r="I2424" s="3">
        <v>-4.22</v>
      </c>
      <c r="J2424" s="3">
        <v>68.08</v>
      </c>
      <c r="K2424" t="s">
        <v>36</v>
      </c>
      <c r="L2424" s="3">
        <v>6149.96</v>
      </c>
      <c r="M2424" s="3">
        <v>-358.75</v>
      </c>
      <c r="N2424" s="3">
        <v>5791.21</v>
      </c>
      <c r="O2424" t="s">
        <v>37</v>
      </c>
      <c r="P2424" t="s">
        <v>3555</v>
      </c>
    </row>
    <row r="2425" spans="1:16" x14ac:dyDescent="0.25">
      <c r="A2425" t="s">
        <v>3041</v>
      </c>
      <c r="B2425" t="s">
        <v>3554</v>
      </c>
      <c r="C2425" t="s">
        <v>3557</v>
      </c>
      <c r="D2425" t="s">
        <v>2540</v>
      </c>
      <c r="E2425" t="str">
        <f>VLOOKUP(Main!D2425,Sheet2!A:B,2,0)</f>
        <v>Office Equipment</v>
      </c>
      <c r="F2425" s="2">
        <v>44561</v>
      </c>
      <c r="G2425" t="s">
        <v>3039</v>
      </c>
      <c r="H2425" s="3">
        <v>72.3</v>
      </c>
      <c r="I2425" s="3">
        <v>-4.22</v>
      </c>
      <c r="J2425" s="3">
        <v>68.08</v>
      </c>
      <c r="K2425" t="s">
        <v>36</v>
      </c>
      <c r="L2425" s="3">
        <v>6149.96</v>
      </c>
      <c r="M2425" s="3">
        <v>-358.75</v>
      </c>
      <c r="N2425" s="3">
        <v>5791.21</v>
      </c>
      <c r="O2425" t="s">
        <v>37</v>
      </c>
      <c r="P2425" t="s">
        <v>3555</v>
      </c>
    </row>
    <row r="2426" spans="1:16" x14ac:dyDescent="0.25">
      <c r="A2426" t="s">
        <v>3042</v>
      </c>
      <c r="B2426" t="s">
        <v>3554</v>
      </c>
      <c r="C2426" t="s">
        <v>3557</v>
      </c>
      <c r="D2426" t="s">
        <v>2540</v>
      </c>
      <c r="E2426" t="str">
        <f>VLOOKUP(Main!D2426,Sheet2!A:B,2,0)</f>
        <v>Office Equipment</v>
      </c>
      <c r="F2426" s="2">
        <v>44561</v>
      </c>
      <c r="G2426" t="s">
        <v>3039</v>
      </c>
      <c r="H2426" s="3">
        <v>72.3</v>
      </c>
      <c r="I2426" s="3">
        <v>-4.22</v>
      </c>
      <c r="J2426" s="3">
        <v>68.08</v>
      </c>
      <c r="K2426" t="s">
        <v>36</v>
      </c>
      <c r="L2426" s="3">
        <v>6149.96</v>
      </c>
      <c r="M2426" s="3">
        <v>-358.75</v>
      </c>
      <c r="N2426" s="3">
        <v>5791.21</v>
      </c>
      <c r="O2426" t="s">
        <v>37</v>
      </c>
      <c r="P2426" t="s">
        <v>3555</v>
      </c>
    </row>
    <row r="2427" spans="1:16" x14ac:dyDescent="0.25">
      <c r="A2427" t="s">
        <v>3043</v>
      </c>
      <c r="B2427" t="s">
        <v>3554</v>
      </c>
      <c r="C2427" t="s">
        <v>3557</v>
      </c>
      <c r="D2427" t="s">
        <v>2540</v>
      </c>
      <c r="E2427" t="str">
        <f>VLOOKUP(Main!D2427,Sheet2!A:B,2,0)</f>
        <v>Office Equipment</v>
      </c>
      <c r="F2427" s="2">
        <v>44592</v>
      </c>
      <c r="G2427" t="s">
        <v>3044</v>
      </c>
      <c r="H2427" s="3">
        <v>1828.77</v>
      </c>
      <c r="I2427" s="3">
        <v>-91.44</v>
      </c>
      <c r="J2427" s="3">
        <v>1737.33</v>
      </c>
      <c r="K2427" t="s">
        <v>36</v>
      </c>
      <c r="L2427" s="3">
        <v>157000</v>
      </c>
      <c r="M2427" s="3">
        <v>-7850</v>
      </c>
      <c r="N2427" s="3">
        <v>149150</v>
      </c>
      <c r="O2427" t="s">
        <v>37</v>
      </c>
      <c r="P2427" t="s">
        <v>3555</v>
      </c>
    </row>
    <row r="2428" spans="1:16" x14ac:dyDescent="0.25">
      <c r="A2428" t="s">
        <v>3045</v>
      </c>
      <c r="B2428" t="s">
        <v>3554</v>
      </c>
      <c r="C2428" t="s">
        <v>3557</v>
      </c>
      <c r="D2428" t="s">
        <v>2540</v>
      </c>
      <c r="E2428" t="str">
        <f>VLOOKUP(Main!D2428,Sheet2!A:B,2,0)</f>
        <v>Office Equipment</v>
      </c>
      <c r="F2428" s="2">
        <v>44592</v>
      </c>
      <c r="G2428" t="s">
        <v>3044</v>
      </c>
      <c r="H2428" s="3">
        <v>1828.77</v>
      </c>
      <c r="I2428" s="3">
        <v>-91.44</v>
      </c>
      <c r="J2428" s="3">
        <v>1737.33</v>
      </c>
      <c r="K2428" t="s">
        <v>36</v>
      </c>
      <c r="L2428" s="3">
        <v>157000</v>
      </c>
      <c r="M2428" s="3">
        <v>-7850</v>
      </c>
      <c r="N2428" s="3">
        <v>149150</v>
      </c>
      <c r="O2428" t="s">
        <v>37</v>
      </c>
      <c r="P2428" t="s">
        <v>3555</v>
      </c>
    </row>
    <row r="2429" spans="1:16" x14ac:dyDescent="0.25">
      <c r="A2429" t="s">
        <v>3046</v>
      </c>
      <c r="B2429" t="s">
        <v>3554</v>
      </c>
      <c r="C2429" t="s">
        <v>3557</v>
      </c>
      <c r="D2429" t="s">
        <v>2540</v>
      </c>
      <c r="E2429" t="str">
        <f>VLOOKUP(Main!D2429,Sheet2!A:B,2,0)</f>
        <v>Office Equipment</v>
      </c>
      <c r="F2429" s="2">
        <v>44592</v>
      </c>
      <c r="G2429" t="s">
        <v>3044</v>
      </c>
      <c r="H2429" s="3">
        <v>1828.78</v>
      </c>
      <c r="I2429" s="3">
        <v>-91.44</v>
      </c>
      <c r="J2429" s="3">
        <v>1737.34</v>
      </c>
      <c r="K2429" t="s">
        <v>36</v>
      </c>
      <c r="L2429" s="3">
        <v>157000</v>
      </c>
      <c r="M2429" s="3">
        <v>-7850</v>
      </c>
      <c r="N2429" s="3">
        <v>149150</v>
      </c>
      <c r="O2429" t="s">
        <v>37</v>
      </c>
      <c r="P2429" t="s">
        <v>3555</v>
      </c>
    </row>
    <row r="2430" spans="1:16" x14ac:dyDescent="0.25">
      <c r="A2430" t="s">
        <v>3047</v>
      </c>
      <c r="B2430" t="s">
        <v>3554</v>
      </c>
      <c r="C2430" t="s">
        <v>3557</v>
      </c>
      <c r="D2430" t="s">
        <v>2540</v>
      </c>
      <c r="E2430" t="str">
        <f>VLOOKUP(Main!D2430,Sheet2!A:B,2,0)</f>
        <v>Office Equipment</v>
      </c>
      <c r="F2430" s="2">
        <v>44703</v>
      </c>
      <c r="G2430" t="s">
        <v>3048</v>
      </c>
      <c r="H2430" s="3">
        <v>2669.44</v>
      </c>
      <c r="I2430" s="3">
        <v>-44.49</v>
      </c>
      <c r="J2430" s="3">
        <v>2624.95</v>
      </c>
      <c r="K2430" t="s">
        <v>36</v>
      </c>
      <c r="L2430" s="3">
        <v>229750</v>
      </c>
      <c r="M2430" s="3">
        <v>-3829.17</v>
      </c>
      <c r="N2430" s="3">
        <v>225920.83</v>
      </c>
      <c r="O2430" t="s">
        <v>37</v>
      </c>
      <c r="P2430" t="s">
        <v>3555</v>
      </c>
    </row>
    <row r="2431" spans="1:16" x14ac:dyDescent="0.25">
      <c r="A2431" t="s">
        <v>3049</v>
      </c>
      <c r="B2431" t="s">
        <v>3554</v>
      </c>
      <c r="C2431" t="s">
        <v>3557</v>
      </c>
      <c r="D2431" t="s">
        <v>2540</v>
      </c>
      <c r="E2431" t="str">
        <f>VLOOKUP(Main!D2431,Sheet2!A:B,2,0)</f>
        <v>Office Equipment</v>
      </c>
      <c r="F2431" s="2">
        <v>44703</v>
      </c>
      <c r="G2431" t="s">
        <v>3048</v>
      </c>
      <c r="H2431" s="3">
        <v>2669.43</v>
      </c>
      <c r="I2431" s="3">
        <v>-44.49</v>
      </c>
      <c r="J2431" s="3">
        <v>2624.94</v>
      </c>
      <c r="K2431" t="s">
        <v>36</v>
      </c>
      <c r="L2431" s="3">
        <v>229750</v>
      </c>
      <c r="M2431" s="3">
        <v>-3829.17</v>
      </c>
      <c r="N2431" s="3">
        <v>225920.83</v>
      </c>
      <c r="O2431" t="s">
        <v>37</v>
      </c>
      <c r="P2431" t="s">
        <v>3555</v>
      </c>
    </row>
    <row r="2432" spans="1:16" x14ac:dyDescent="0.25">
      <c r="A2432" t="s">
        <v>3050</v>
      </c>
      <c r="B2432" t="s">
        <v>3554</v>
      </c>
      <c r="C2432" t="s">
        <v>3557</v>
      </c>
      <c r="D2432" t="s">
        <v>2540</v>
      </c>
      <c r="E2432" t="str">
        <f>VLOOKUP(Main!D2432,Sheet2!A:B,2,0)</f>
        <v>Office Equipment</v>
      </c>
      <c r="F2432" s="2">
        <v>44742</v>
      </c>
      <c r="G2432" t="s">
        <v>3051</v>
      </c>
      <c r="H2432" s="3">
        <v>885.86</v>
      </c>
      <c r="I2432" s="3">
        <v>-7.38</v>
      </c>
      <c r="J2432" s="3">
        <v>878.48</v>
      </c>
      <c r="K2432" t="s">
        <v>36</v>
      </c>
      <c r="L2432" s="3">
        <v>75000.009999999995</v>
      </c>
      <c r="M2432" s="3">
        <v>-625</v>
      </c>
      <c r="N2432" s="3">
        <v>74375.009999999995</v>
      </c>
      <c r="O2432" t="s">
        <v>37</v>
      </c>
      <c r="P2432" t="s">
        <v>3555</v>
      </c>
    </row>
    <row r="2433" spans="1:16" x14ac:dyDescent="0.25">
      <c r="A2433" t="s">
        <v>3052</v>
      </c>
      <c r="B2433" t="s">
        <v>3554</v>
      </c>
      <c r="C2433" t="s">
        <v>3557</v>
      </c>
      <c r="D2433" t="s">
        <v>3053</v>
      </c>
      <c r="E2433" t="str">
        <f>VLOOKUP(Main!D2433,Sheet2!A:B,2,0)</f>
        <v>Computer Equipment</v>
      </c>
      <c r="F2433" s="2">
        <v>40005</v>
      </c>
      <c r="G2433" t="s">
        <v>3054</v>
      </c>
      <c r="H2433" s="3">
        <v>7064.33</v>
      </c>
      <c r="I2433" s="3">
        <v>-7064.33</v>
      </c>
      <c r="J2433" s="3">
        <v>0</v>
      </c>
      <c r="K2433" t="s">
        <v>36</v>
      </c>
      <c r="L2433" s="3">
        <v>489065</v>
      </c>
      <c r="M2433" s="3">
        <v>-489065</v>
      </c>
      <c r="N2433" s="3">
        <v>0</v>
      </c>
      <c r="O2433" t="s">
        <v>37</v>
      </c>
      <c r="P2433" t="s">
        <v>3555</v>
      </c>
    </row>
    <row r="2434" spans="1:16" x14ac:dyDescent="0.25">
      <c r="A2434" t="s">
        <v>3055</v>
      </c>
      <c r="B2434" t="s">
        <v>3554</v>
      </c>
      <c r="C2434" t="s">
        <v>3557</v>
      </c>
      <c r="D2434" t="s">
        <v>3053</v>
      </c>
      <c r="E2434" t="str">
        <f>VLOOKUP(Main!D2434,Sheet2!A:B,2,0)</f>
        <v>Computer Equipment</v>
      </c>
      <c r="F2434" s="2">
        <v>40005</v>
      </c>
      <c r="G2434" t="s">
        <v>3054</v>
      </c>
      <c r="H2434" s="3">
        <v>402.17</v>
      </c>
      <c r="I2434" s="3">
        <v>-402.17</v>
      </c>
      <c r="J2434" s="3">
        <v>0</v>
      </c>
      <c r="K2434" t="s">
        <v>36</v>
      </c>
      <c r="L2434" s="3">
        <v>27750</v>
      </c>
      <c r="M2434" s="3">
        <v>-27750</v>
      </c>
      <c r="N2434" s="3">
        <v>0</v>
      </c>
      <c r="O2434" t="s">
        <v>37</v>
      </c>
      <c r="P2434" t="s">
        <v>3555</v>
      </c>
    </row>
    <row r="2435" spans="1:16" x14ac:dyDescent="0.25">
      <c r="A2435" t="s">
        <v>3056</v>
      </c>
      <c r="B2435" t="s">
        <v>3554</v>
      </c>
      <c r="C2435" t="s">
        <v>3557</v>
      </c>
      <c r="D2435" t="s">
        <v>3053</v>
      </c>
      <c r="E2435" t="str">
        <f>VLOOKUP(Main!D2435,Sheet2!A:B,2,0)</f>
        <v>Computer Equipment</v>
      </c>
      <c r="F2435" s="2">
        <v>40412</v>
      </c>
      <c r="G2435" t="s">
        <v>3054</v>
      </c>
      <c r="H2435" s="3">
        <v>1826.94</v>
      </c>
      <c r="I2435" s="3">
        <v>-1826.94</v>
      </c>
      <c r="J2435" s="3">
        <v>0</v>
      </c>
      <c r="K2435" t="s">
        <v>36</v>
      </c>
      <c r="L2435" s="3">
        <v>136714.5</v>
      </c>
      <c r="M2435" s="3">
        <v>-136714.5</v>
      </c>
      <c r="N2435" s="3">
        <v>0</v>
      </c>
      <c r="O2435" t="s">
        <v>37</v>
      </c>
      <c r="P2435" t="s">
        <v>3555</v>
      </c>
    </row>
    <row r="2436" spans="1:16" x14ac:dyDescent="0.25">
      <c r="A2436" t="s">
        <v>3057</v>
      </c>
      <c r="B2436" t="s">
        <v>3554</v>
      </c>
      <c r="C2436" t="s">
        <v>3557</v>
      </c>
      <c r="D2436" t="s">
        <v>3053</v>
      </c>
      <c r="E2436" t="str">
        <f>VLOOKUP(Main!D2436,Sheet2!A:B,2,0)</f>
        <v>Computer Equipment</v>
      </c>
      <c r="F2436" s="2">
        <v>40847</v>
      </c>
      <c r="G2436" t="s">
        <v>3054</v>
      </c>
      <c r="H2436" s="3">
        <v>931.19</v>
      </c>
      <c r="I2436" s="3">
        <v>-931.19</v>
      </c>
      <c r="J2436" s="3">
        <v>0</v>
      </c>
      <c r="K2436" t="s">
        <v>36</v>
      </c>
      <c r="L2436" s="3">
        <v>72400</v>
      </c>
      <c r="M2436" s="3">
        <v>-72400</v>
      </c>
      <c r="N2436" s="3">
        <v>0</v>
      </c>
      <c r="O2436" t="s">
        <v>37</v>
      </c>
      <c r="P2436" t="s">
        <v>3555</v>
      </c>
    </row>
    <row r="2437" spans="1:16" x14ac:dyDescent="0.25">
      <c r="A2437" t="s">
        <v>3058</v>
      </c>
      <c r="B2437" t="s">
        <v>3554</v>
      </c>
      <c r="C2437" t="s">
        <v>3557</v>
      </c>
      <c r="D2437" t="s">
        <v>3053</v>
      </c>
      <c r="E2437" t="str">
        <f>VLOOKUP(Main!D2437,Sheet2!A:B,2,0)</f>
        <v>Computer Equipment</v>
      </c>
      <c r="F2437" s="2">
        <v>41455</v>
      </c>
      <c r="G2437" t="s">
        <v>3054</v>
      </c>
      <c r="H2437" s="3">
        <v>97</v>
      </c>
      <c r="I2437" s="3">
        <v>-97</v>
      </c>
      <c r="J2437" s="3">
        <v>0</v>
      </c>
      <c r="K2437" t="s">
        <v>36</v>
      </c>
      <c r="L2437" s="3">
        <v>7560</v>
      </c>
      <c r="M2437" s="3">
        <v>-7560</v>
      </c>
      <c r="N2437" s="3">
        <v>0</v>
      </c>
      <c r="O2437" t="s">
        <v>37</v>
      </c>
      <c r="P2437" t="s">
        <v>3555</v>
      </c>
    </row>
    <row r="2438" spans="1:16" x14ac:dyDescent="0.25">
      <c r="A2438" t="s">
        <v>3059</v>
      </c>
      <c r="B2438" t="s">
        <v>3554</v>
      </c>
      <c r="C2438" t="s">
        <v>3557</v>
      </c>
      <c r="D2438" t="s">
        <v>3053</v>
      </c>
      <c r="E2438" t="str">
        <f>VLOOKUP(Main!D2438,Sheet2!A:B,2,0)</f>
        <v>Computer Equipment</v>
      </c>
      <c r="F2438" s="2">
        <v>41472</v>
      </c>
      <c r="G2438" t="s">
        <v>3054</v>
      </c>
      <c r="H2438" s="3">
        <v>13747.56</v>
      </c>
      <c r="I2438" s="3">
        <v>-13747.56</v>
      </c>
      <c r="J2438" s="3">
        <v>0</v>
      </c>
      <c r="K2438" t="s">
        <v>36</v>
      </c>
      <c r="L2438" s="3">
        <v>873627.31</v>
      </c>
      <c r="M2438" s="3">
        <v>-873627.31</v>
      </c>
      <c r="N2438" s="3">
        <v>0</v>
      </c>
      <c r="O2438" t="s">
        <v>37</v>
      </c>
      <c r="P2438" t="s">
        <v>3555</v>
      </c>
    </row>
    <row r="2439" spans="1:16" x14ac:dyDescent="0.25">
      <c r="A2439" t="s">
        <v>3060</v>
      </c>
      <c r="B2439" t="s">
        <v>3554</v>
      </c>
      <c r="C2439" t="s">
        <v>3557</v>
      </c>
      <c r="D2439" t="s">
        <v>3053</v>
      </c>
      <c r="E2439" t="str">
        <f>VLOOKUP(Main!D2439,Sheet2!A:B,2,0)</f>
        <v>Computer Equipment</v>
      </c>
      <c r="F2439" s="2">
        <v>40656</v>
      </c>
      <c r="G2439" t="s">
        <v>2685</v>
      </c>
      <c r="H2439" s="3">
        <v>701.1</v>
      </c>
      <c r="I2439" s="3">
        <v>-701.1</v>
      </c>
      <c r="J2439" s="3">
        <v>0</v>
      </c>
      <c r="K2439" t="s">
        <v>36</v>
      </c>
      <c r="L2439" s="3">
        <v>49000</v>
      </c>
      <c r="M2439" s="3">
        <v>-49000</v>
      </c>
      <c r="N2439" s="3">
        <v>0</v>
      </c>
      <c r="O2439" t="s">
        <v>37</v>
      </c>
      <c r="P2439" t="s">
        <v>3555</v>
      </c>
    </row>
    <row r="2440" spans="1:16" x14ac:dyDescent="0.25">
      <c r="A2440" t="s">
        <v>3061</v>
      </c>
      <c r="B2440" t="s">
        <v>3554</v>
      </c>
      <c r="C2440" t="s">
        <v>3557</v>
      </c>
      <c r="D2440" t="s">
        <v>3053</v>
      </c>
      <c r="E2440" t="str">
        <f>VLOOKUP(Main!D2440,Sheet2!A:B,2,0)</f>
        <v>Computer Equipment</v>
      </c>
      <c r="F2440" s="2">
        <v>41682</v>
      </c>
      <c r="G2440" t="s">
        <v>2685</v>
      </c>
      <c r="H2440" s="3">
        <v>833.33</v>
      </c>
      <c r="I2440" s="3">
        <v>-833.33</v>
      </c>
      <c r="J2440" s="3">
        <v>0</v>
      </c>
      <c r="K2440" t="s">
        <v>36</v>
      </c>
      <c r="L2440" s="3">
        <v>64374.74</v>
      </c>
      <c r="M2440" s="3">
        <v>-64374.74</v>
      </c>
      <c r="N2440" s="3">
        <v>0</v>
      </c>
      <c r="O2440" t="s">
        <v>37</v>
      </c>
      <c r="P2440" t="s">
        <v>3555</v>
      </c>
    </row>
    <row r="2441" spans="1:16" x14ac:dyDescent="0.25">
      <c r="A2441" t="s">
        <v>3062</v>
      </c>
      <c r="B2441" t="s">
        <v>3554</v>
      </c>
      <c r="C2441" t="s">
        <v>3557</v>
      </c>
      <c r="D2441" t="s">
        <v>3053</v>
      </c>
      <c r="E2441" t="str">
        <f>VLOOKUP(Main!D2441,Sheet2!A:B,2,0)</f>
        <v>Computer Equipment</v>
      </c>
      <c r="F2441" s="2">
        <v>39826</v>
      </c>
      <c r="G2441" t="s">
        <v>3063</v>
      </c>
      <c r="H2441" s="3">
        <v>2000.54</v>
      </c>
      <c r="I2441" s="3">
        <v>-2000.54</v>
      </c>
      <c r="J2441" s="3">
        <v>0</v>
      </c>
      <c r="K2441" t="s">
        <v>36</v>
      </c>
      <c r="L2441" s="3">
        <v>138037.5</v>
      </c>
      <c r="M2441" s="3">
        <v>-138037.5</v>
      </c>
      <c r="N2441" s="3">
        <v>0</v>
      </c>
      <c r="O2441" t="s">
        <v>37</v>
      </c>
      <c r="P2441" t="s">
        <v>3555</v>
      </c>
    </row>
    <row r="2442" spans="1:16" x14ac:dyDescent="0.25">
      <c r="A2442" t="s">
        <v>3064</v>
      </c>
      <c r="B2442" t="s">
        <v>3554</v>
      </c>
      <c r="C2442" t="s">
        <v>3557</v>
      </c>
      <c r="D2442" t="s">
        <v>3053</v>
      </c>
      <c r="E2442" t="str">
        <f>VLOOKUP(Main!D2442,Sheet2!A:B,2,0)</f>
        <v>Computer Equipment</v>
      </c>
      <c r="F2442" s="2">
        <v>39851</v>
      </c>
      <c r="G2442" t="s">
        <v>3063</v>
      </c>
      <c r="H2442" s="3">
        <v>203.21</v>
      </c>
      <c r="I2442" s="3">
        <v>-203.21</v>
      </c>
      <c r="J2442" s="3">
        <v>0</v>
      </c>
      <c r="K2442" t="s">
        <v>36</v>
      </c>
      <c r="L2442" s="3">
        <v>14075</v>
      </c>
      <c r="M2442" s="3">
        <v>-14075</v>
      </c>
      <c r="N2442" s="3">
        <v>0</v>
      </c>
      <c r="O2442" t="s">
        <v>37</v>
      </c>
      <c r="P2442" t="s">
        <v>3555</v>
      </c>
    </row>
    <row r="2443" spans="1:16" x14ac:dyDescent="0.25">
      <c r="A2443" t="s">
        <v>3065</v>
      </c>
      <c r="B2443" t="s">
        <v>3554</v>
      </c>
      <c r="C2443" t="s">
        <v>3557</v>
      </c>
      <c r="D2443" t="s">
        <v>3053</v>
      </c>
      <c r="E2443" t="str">
        <f>VLOOKUP(Main!D2443,Sheet2!A:B,2,0)</f>
        <v>Computer Equipment</v>
      </c>
      <c r="F2443" s="2">
        <v>39911</v>
      </c>
      <c r="G2443" t="s">
        <v>3066</v>
      </c>
      <c r="H2443" s="3">
        <v>773.48</v>
      </c>
      <c r="I2443" s="3">
        <v>-773.48</v>
      </c>
      <c r="J2443" s="3">
        <v>0</v>
      </c>
      <c r="K2443" t="s">
        <v>36</v>
      </c>
      <c r="L2443" s="3">
        <v>53370</v>
      </c>
      <c r="M2443" s="3">
        <v>-53370</v>
      </c>
      <c r="N2443" s="3">
        <v>0</v>
      </c>
      <c r="O2443" t="s">
        <v>37</v>
      </c>
      <c r="P2443" t="s">
        <v>3555</v>
      </c>
    </row>
    <row r="2444" spans="1:16" x14ac:dyDescent="0.25">
      <c r="A2444" t="s">
        <v>3067</v>
      </c>
      <c r="B2444" t="s">
        <v>3554</v>
      </c>
      <c r="C2444" t="s">
        <v>3557</v>
      </c>
      <c r="D2444" t="s">
        <v>3053</v>
      </c>
      <c r="E2444" t="str">
        <f>VLOOKUP(Main!D2444,Sheet2!A:B,2,0)</f>
        <v>Computer Equipment</v>
      </c>
      <c r="F2444" s="2">
        <v>39985</v>
      </c>
      <c r="G2444" t="s">
        <v>3066</v>
      </c>
      <c r="H2444" s="3">
        <v>275.36</v>
      </c>
      <c r="I2444" s="3">
        <v>-275.36</v>
      </c>
      <c r="J2444" s="3">
        <v>0</v>
      </c>
      <c r="K2444" t="s">
        <v>36</v>
      </c>
      <c r="L2444" s="3">
        <v>19000</v>
      </c>
      <c r="M2444" s="3">
        <v>-19000</v>
      </c>
      <c r="N2444" s="3">
        <v>0</v>
      </c>
      <c r="O2444" t="s">
        <v>37</v>
      </c>
      <c r="P2444" t="s">
        <v>3555</v>
      </c>
    </row>
    <row r="2445" spans="1:16" x14ac:dyDescent="0.25">
      <c r="A2445" t="s">
        <v>3068</v>
      </c>
      <c r="B2445" t="s">
        <v>3554</v>
      </c>
      <c r="C2445" t="s">
        <v>3557</v>
      </c>
      <c r="D2445" t="s">
        <v>3053</v>
      </c>
      <c r="E2445" t="str">
        <f>VLOOKUP(Main!D2445,Sheet2!A:B,2,0)</f>
        <v>Computer Equipment</v>
      </c>
      <c r="F2445" s="2">
        <v>40784</v>
      </c>
      <c r="G2445" t="s">
        <v>3066</v>
      </c>
      <c r="H2445" s="3">
        <v>9692.6</v>
      </c>
      <c r="I2445" s="3">
        <v>-9692.6</v>
      </c>
      <c r="J2445" s="3">
        <v>0</v>
      </c>
      <c r="K2445" t="s">
        <v>36</v>
      </c>
      <c r="L2445" s="3">
        <v>753600</v>
      </c>
      <c r="M2445" s="3">
        <v>-753600</v>
      </c>
      <c r="N2445" s="3">
        <v>0</v>
      </c>
      <c r="O2445" t="s">
        <v>37</v>
      </c>
      <c r="P2445" t="s">
        <v>3555</v>
      </c>
    </row>
    <row r="2446" spans="1:16" x14ac:dyDescent="0.25">
      <c r="A2446" t="s">
        <v>3069</v>
      </c>
      <c r="B2446" t="s">
        <v>3554</v>
      </c>
      <c r="C2446" t="s">
        <v>3557</v>
      </c>
      <c r="D2446" t="s">
        <v>3053</v>
      </c>
      <c r="E2446" t="str">
        <f>VLOOKUP(Main!D2446,Sheet2!A:B,2,0)</f>
        <v>Computer Equipment</v>
      </c>
      <c r="F2446" s="2">
        <v>41029</v>
      </c>
      <c r="G2446" t="s">
        <v>3066</v>
      </c>
      <c r="H2446" s="3">
        <v>792.28</v>
      </c>
      <c r="I2446" s="3">
        <v>-792.28</v>
      </c>
      <c r="J2446" s="3">
        <v>0</v>
      </c>
      <c r="K2446" t="s">
        <v>36</v>
      </c>
      <c r="L2446" s="3">
        <v>61600</v>
      </c>
      <c r="M2446" s="3">
        <v>-61600</v>
      </c>
      <c r="N2446" s="3">
        <v>0</v>
      </c>
      <c r="O2446" t="s">
        <v>37</v>
      </c>
      <c r="P2446" t="s">
        <v>3555</v>
      </c>
    </row>
    <row r="2447" spans="1:16" x14ac:dyDescent="0.25">
      <c r="A2447" t="s">
        <v>3070</v>
      </c>
      <c r="B2447" t="s">
        <v>3554</v>
      </c>
      <c r="C2447" t="s">
        <v>3557</v>
      </c>
      <c r="D2447" t="s">
        <v>3053</v>
      </c>
      <c r="E2447" t="str">
        <f>VLOOKUP(Main!D2447,Sheet2!A:B,2,0)</f>
        <v>Computer Equipment</v>
      </c>
      <c r="F2447" s="2">
        <v>39800</v>
      </c>
      <c r="G2447" t="s">
        <v>3071</v>
      </c>
      <c r="H2447" s="3">
        <v>24490.639999999999</v>
      </c>
      <c r="I2447" s="3">
        <v>-24490.639999999999</v>
      </c>
      <c r="J2447" s="3">
        <v>0</v>
      </c>
      <c r="K2447" t="s">
        <v>36</v>
      </c>
      <c r="L2447" s="3">
        <v>1689854</v>
      </c>
      <c r="M2447" s="3">
        <v>-1689854</v>
      </c>
      <c r="N2447" s="3">
        <v>0</v>
      </c>
      <c r="O2447" t="s">
        <v>37</v>
      </c>
      <c r="P2447" t="s">
        <v>3555</v>
      </c>
    </row>
    <row r="2448" spans="1:16" x14ac:dyDescent="0.25">
      <c r="A2448" t="s">
        <v>3072</v>
      </c>
      <c r="B2448" t="s">
        <v>3554</v>
      </c>
      <c r="C2448" t="s">
        <v>3557</v>
      </c>
      <c r="D2448" t="s">
        <v>3053</v>
      </c>
      <c r="E2448" t="str">
        <f>VLOOKUP(Main!D2448,Sheet2!A:B,2,0)</f>
        <v>Computer Equipment</v>
      </c>
      <c r="F2448" s="2">
        <v>39800</v>
      </c>
      <c r="G2448" t="s">
        <v>3071</v>
      </c>
      <c r="H2448" s="3">
        <v>1894.2</v>
      </c>
      <c r="I2448" s="3">
        <v>-1894.2</v>
      </c>
      <c r="J2448" s="3">
        <v>0</v>
      </c>
      <c r="K2448" t="s">
        <v>36</v>
      </c>
      <c r="L2448" s="3">
        <v>130700</v>
      </c>
      <c r="M2448" s="3">
        <v>-130700</v>
      </c>
      <c r="N2448" s="3">
        <v>0</v>
      </c>
      <c r="O2448" t="s">
        <v>37</v>
      </c>
      <c r="P2448" t="s">
        <v>3555</v>
      </c>
    </row>
    <row r="2449" spans="1:16" x14ac:dyDescent="0.25">
      <c r="A2449" t="s">
        <v>3073</v>
      </c>
      <c r="B2449" t="s">
        <v>3554</v>
      </c>
      <c r="C2449" t="s">
        <v>3557</v>
      </c>
      <c r="D2449" t="s">
        <v>3053</v>
      </c>
      <c r="E2449" t="str">
        <f>VLOOKUP(Main!D2449,Sheet2!A:B,2,0)</f>
        <v>Computer Equipment</v>
      </c>
      <c r="F2449" s="2">
        <v>39804</v>
      </c>
      <c r="G2449" t="s">
        <v>3071</v>
      </c>
      <c r="H2449" s="3">
        <v>826.09</v>
      </c>
      <c r="I2449" s="3">
        <v>-826.09</v>
      </c>
      <c r="J2449" s="3">
        <v>0</v>
      </c>
      <c r="K2449" t="s">
        <v>36</v>
      </c>
      <c r="L2449" s="3">
        <v>57000</v>
      </c>
      <c r="M2449" s="3">
        <v>-57000</v>
      </c>
      <c r="N2449" s="3">
        <v>0</v>
      </c>
      <c r="O2449" t="s">
        <v>37</v>
      </c>
      <c r="P2449" t="s">
        <v>3555</v>
      </c>
    </row>
    <row r="2450" spans="1:16" x14ac:dyDescent="0.25">
      <c r="A2450" t="s">
        <v>3074</v>
      </c>
      <c r="B2450" t="s">
        <v>3554</v>
      </c>
      <c r="C2450" t="s">
        <v>3557</v>
      </c>
      <c r="D2450" t="s">
        <v>3053</v>
      </c>
      <c r="E2450" t="str">
        <f>VLOOKUP(Main!D2450,Sheet2!A:B,2,0)</f>
        <v>Computer Equipment</v>
      </c>
      <c r="F2450" s="2">
        <v>39932</v>
      </c>
      <c r="G2450" t="s">
        <v>3071</v>
      </c>
      <c r="H2450" s="3">
        <v>652.16999999999996</v>
      </c>
      <c r="I2450" s="3">
        <v>-652.16999999999996</v>
      </c>
      <c r="J2450" s="3">
        <v>0</v>
      </c>
      <c r="K2450" t="s">
        <v>36</v>
      </c>
      <c r="L2450" s="3">
        <v>45000</v>
      </c>
      <c r="M2450" s="3">
        <v>-45000</v>
      </c>
      <c r="N2450" s="3">
        <v>0</v>
      </c>
      <c r="O2450" t="s">
        <v>37</v>
      </c>
      <c r="P2450" t="s">
        <v>3555</v>
      </c>
    </row>
    <row r="2451" spans="1:16" x14ac:dyDescent="0.25">
      <c r="A2451" t="s">
        <v>3075</v>
      </c>
      <c r="B2451" t="s">
        <v>3554</v>
      </c>
      <c r="C2451" t="s">
        <v>3557</v>
      </c>
      <c r="D2451" t="s">
        <v>3053</v>
      </c>
      <c r="E2451" t="str">
        <f>VLOOKUP(Main!D2451,Sheet2!A:B,2,0)</f>
        <v>Computer Equipment</v>
      </c>
      <c r="F2451" s="2">
        <v>39985</v>
      </c>
      <c r="G2451" t="s">
        <v>3071</v>
      </c>
      <c r="H2451" s="3">
        <v>1260.8699999999999</v>
      </c>
      <c r="I2451" s="3">
        <v>-1260.8699999999999</v>
      </c>
      <c r="J2451" s="3">
        <v>0</v>
      </c>
      <c r="K2451" t="s">
        <v>36</v>
      </c>
      <c r="L2451" s="3">
        <v>87000</v>
      </c>
      <c r="M2451" s="3">
        <v>-87000</v>
      </c>
      <c r="N2451" s="3">
        <v>0</v>
      </c>
      <c r="O2451" t="s">
        <v>37</v>
      </c>
      <c r="P2451" t="s">
        <v>3555</v>
      </c>
    </row>
    <row r="2452" spans="1:16" x14ac:dyDescent="0.25">
      <c r="A2452" t="s">
        <v>3076</v>
      </c>
      <c r="B2452" t="s">
        <v>3554</v>
      </c>
      <c r="C2452" t="s">
        <v>3557</v>
      </c>
      <c r="D2452" t="s">
        <v>3053</v>
      </c>
      <c r="E2452" t="str">
        <f>VLOOKUP(Main!D2452,Sheet2!A:B,2,0)</f>
        <v>Computer Equipment</v>
      </c>
      <c r="F2452" s="2">
        <v>40694</v>
      </c>
      <c r="G2452" t="s">
        <v>3071</v>
      </c>
      <c r="H2452" s="3">
        <v>708.26</v>
      </c>
      <c r="I2452" s="3">
        <v>-708.26</v>
      </c>
      <c r="J2452" s="3">
        <v>0</v>
      </c>
      <c r="K2452" t="s">
        <v>36</v>
      </c>
      <c r="L2452" s="3">
        <v>49500</v>
      </c>
      <c r="M2452" s="3">
        <v>-49500</v>
      </c>
      <c r="N2452" s="3">
        <v>0</v>
      </c>
      <c r="O2452" t="s">
        <v>37</v>
      </c>
      <c r="P2452" t="s">
        <v>3555</v>
      </c>
    </row>
    <row r="2453" spans="1:16" x14ac:dyDescent="0.25">
      <c r="A2453" t="s">
        <v>3077</v>
      </c>
      <c r="B2453" t="s">
        <v>3554</v>
      </c>
      <c r="C2453" t="s">
        <v>3557</v>
      </c>
      <c r="D2453" t="s">
        <v>3053</v>
      </c>
      <c r="E2453" t="str">
        <f>VLOOKUP(Main!D2453,Sheet2!A:B,2,0)</f>
        <v>Computer Equipment</v>
      </c>
      <c r="F2453" s="2">
        <v>40724</v>
      </c>
      <c r="G2453" t="s">
        <v>3071</v>
      </c>
      <c r="H2453" s="3">
        <v>748.32</v>
      </c>
      <c r="I2453" s="3">
        <v>-748.32</v>
      </c>
      <c r="J2453" s="3">
        <v>0</v>
      </c>
      <c r="K2453" t="s">
        <v>36</v>
      </c>
      <c r="L2453" s="3">
        <v>52300</v>
      </c>
      <c r="M2453" s="3">
        <v>-52300</v>
      </c>
      <c r="N2453" s="3">
        <v>0</v>
      </c>
      <c r="O2453" t="s">
        <v>37</v>
      </c>
      <c r="P2453" t="s">
        <v>3555</v>
      </c>
    </row>
    <row r="2454" spans="1:16" x14ac:dyDescent="0.25">
      <c r="A2454" t="s">
        <v>3078</v>
      </c>
      <c r="B2454" t="s">
        <v>3554</v>
      </c>
      <c r="C2454" t="s">
        <v>3557</v>
      </c>
      <c r="D2454" t="s">
        <v>3053</v>
      </c>
      <c r="E2454" t="str">
        <f>VLOOKUP(Main!D2454,Sheet2!A:B,2,0)</f>
        <v>Computer Equipment</v>
      </c>
      <c r="F2454" s="2">
        <v>40724</v>
      </c>
      <c r="G2454" t="s">
        <v>3071</v>
      </c>
      <c r="H2454" s="3">
        <v>768.35</v>
      </c>
      <c r="I2454" s="3">
        <v>-768.35</v>
      </c>
      <c r="J2454" s="3">
        <v>0</v>
      </c>
      <c r="K2454" t="s">
        <v>36</v>
      </c>
      <c r="L2454" s="3">
        <v>53700</v>
      </c>
      <c r="M2454" s="3">
        <v>-53700</v>
      </c>
      <c r="N2454" s="3">
        <v>0</v>
      </c>
      <c r="O2454" t="s">
        <v>37</v>
      </c>
      <c r="P2454" t="s">
        <v>3555</v>
      </c>
    </row>
    <row r="2455" spans="1:16" x14ac:dyDescent="0.25">
      <c r="A2455" t="s">
        <v>3079</v>
      </c>
      <c r="B2455" t="s">
        <v>3554</v>
      </c>
      <c r="C2455" t="s">
        <v>3557</v>
      </c>
      <c r="D2455" t="s">
        <v>3053</v>
      </c>
      <c r="E2455" t="str">
        <f>VLOOKUP(Main!D2455,Sheet2!A:B,2,0)</f>
        <v>Computer Equipment</v>
      </c>
      <c r="F2455" s="2">
        <v>40755</v>
      </c>
      <c r="G2455" t="s">
        <v>3071</v>
      </c>
      <c r="H2455" s="3">
        <v>482.96</v>
      </c>
      <c r="I2455" s="3">
        <v>-482.96</v>
      </c>
      <c r="J2455" s="3">
        <v>0</v>
      </c>
      <c r="K2455" t="s">
        <v>36</v>
      </c>
      <c r="L2455" s="3">
        <v>37550</v>
      </c>
      <c r="M2455" s="3">
        <v>-37550</v>
      </c>
      <c r="N2455" s="3">
        <v>0</v>
      </c>
      <c r="O2455" t="s">
        <v>37</v>
      </c>
      <c r="P2455" t="s">
        <v>3555</v>
      </c>
    </row>
    <row r="2456" spans="1:16" x14ac:dyDescent="0.25">
      <c r="A2456" t="s">
        <v>3080</v>
      </c>
      <c r="B2456" t="s">
        <v>3554</v>
      </c>
      <c r="C2456" t="s">
        <v>3557</v>
      </c>
      <c r="D2456" t="s">
        <v>3053</v>
      </c>
      <c r="E2456" t="str">
        <f>VLOOKUP(Main!D2456,Sheet2!A:B,2,0)</f>
        <v>Computer Equipment</v>
      </c>
      <c r="F2456" s="2">
        <v>40908</v>
      </c>
      <c r="G2456" t="s">
        <v>3071</v>
      </c>
      <c r="H2456" s="3">
        <v>613.5</v>
      </c>
      <c r="I2456" s="3">
        <v>-613.5</v>
      </c>
      <c r="J2456" s="3">
        <v>0</v>
      </c>
      <c r="K2456" t="s">
        <v>36</v>
      </c>
      <c r="L2456" s="3">
        <v>47700</v>
      </c>
      <c r="M2456" s="3">
        <v>-47700</v>
      </c>
      <c r="N2456" s="3">
        <v>0</v>
      </c>
      <c r="O2456" t="s">
        <v>37</v>
      </c>
      <c r="P2456" t="s">
        <v>3555</v>
      </c>
    </row>
    <row r="2457" spans="1:16" x14ac:dyDescent="0.25">
      <c r="A2457" t="s">
        <v>3081</v>
      </c>
      <c r="B2457" t="s">
        <v>3554</v>
      </c>
      <c r="C2457" t="s">
        <v>3557</v>
      </c>
      <c r="D2457" t="s">
        <v>3053</v>
      </c>
      <c r="E2457" t="str">
        <f>VLOOKUP(Main!D2457,Sheet2!A:B,2,0)</f>
        <v>Computer Equipment</v>
      </c>
      <c r="F2457" s="2">
        <v>40968</v>
      </c>
      <c r="G2457" t="s">
        <v>3071</v>
      </c>
      <c r="H2457" s="3">
        <v>1139.55</v>
      </c>
      <c r="I2457" s="3">
        <v>-1139.55</v>
      </c>
      <c r="J2457" s="3">
        <v>0</v>
      </c>
      <c r="K2457" t="s">
        <v>36</v>
      </c>
      <c r="L2457" s="3">
        <v>88600</v>
      </c>
      <c r="M2457" s="3">
        <v>-88600</v>
      </c>
      <c r="N2457" s="3">
        <v>0</v>
      </c>
      <c r="O2457" t="s">
        <v>37</v>
      </c>
      <c r="P2457" t="s">
        <v>3555</v>
      </c>
    </row>
    <row r="2458" spans="1:16" x14ac:dyDescent="0.25">
      <c r="A2458" t="s">
        <v>3082</v>
      </c>
      <c r="B2458" t="s">
        <v>3554</v>
      </c>
      <c r="C2458" t="s">
        <v>3557</v>
      </c>
      <c r="D2458" t="s">
        <v>3053</v>
      </c>
      <c r="E2458" t="str">
        <f>VLOOKUP(Main!D2458,Sheet2!A:B,2,0)</f>
        <v>Computer Equipment</v>
      </c>
      <c r="F2458" s="2">
        <v>41029</v>
      </c>
      <c r="G2458" t="s">
        <v>3071</v>
      </c>
      <c r="H2458" s="3">
        <v>868.17</v>
      </c>
      <c r="I2458" s="3">
        <v>-868.17</v>
      </c>
      <c r="J2458" s="3">
        <v>0</v>
      </c>
      <c r="K2458" t="s">
        <v>36</v>
      </c>
      <c r="L2458" s="3">
        <v>67500</v>
      </c>
      <c r="M2458" s="3">
        <v>-67500</v>
      </c>
      <c r="N2458" s="3">
        <v>0</v>
      </c>
      <c r="O2458" t="s">
        <v>37</v>
      </c>
      <c r="P2458" t="s">
        <v>3555</v>
      </c>
    </row>
    <row r="2459" spans="1:16" x14ac:dyDescent="0.25">
      <c r="A2459" t="s">
        <v>3083</v>
      </c>
      <c r="B2459" t="s">
        <v>3554</v>
      </c>
      <c r="C2459" t="s">
        <v>3557</v>
      </c>
      <c r="D2459" t="s">
        <v>3053</v>
      </c>
      <c r="E2459" t="str">
        <f>VLOOKUP(Main!D2459,Sheet2!A:B,2,0)</f>
        <v>Computer Equipment</v>
      </c>
      <c r="F2459" s="2">
        <v>41455</v>
      </c>
      <c r="G2459" t="s">
        <v>3071</v>
      </c>
      <c r="H2459" s="3">
        <v>1248.6500000000001</v>
      </c>
      <c r="I2459" s="3">
        <v>-1248.6500000000001</v>
      </c>
      <c r="J2459" s="3">
        <v>0</v>
      </c>
      <c r="K2459" t="s">
        <v>36</v>
      </c>
      <c r="L2459" s="3">
        <v>97320</v>
      </c>
      <c r="M2459" s="3">
        <v>-97320</v>
      </c>
      <c r="N2459" s="3">
        <v>0</v>
      </c>
      <c r="O2459" t="s">
        <v>37</v>
      </c>
      <c r="P2459" t="s">
        <v>3555</v>
      </c>
    </row>
    <row r="2460" spans="1:16" x14ac:dyDescent="0.25">
      <c r="A2460" t="s">
        <v>3084</v>
      </c>
      <c r="B2460" t="s">
        <v>3554</v>
      </c>
      <c r="C2460" t="s">
        <v>3557</v>
      </c>
      <c r="D2460" t="s">
        <v>3053</v>
      </c>
      <c r="E2460" t="str">
        <f>VLOOKUP(Main!D2460,Sheet2!A:B,2,0)</f>
        <v>Computer Equipment</v>
      </c>
      <c r="F2460" s="2">
        <v>41508</v>
      </c>
      <c r="G2460" t="s">
        <v>3071</v>
      </c>
      <c r="H2460" s="3">
        <v>1248.6500000000001</v>
      </c>
      <c r="I2460" s="3">
        <v>-1248.6500000000001</v>
      </c>
      <c r="J2460" s="3">
        <v>0</v>
      </c>
      <c r="K2460" t="s">
        <v>36</v>
      </c>
      <c r="L2460" s="3">
        <v>97320</v>
      </c>
      <c r="M2460" s="3">
        <v>-97320</v>
      </c>
      <c r="N2460" s="3">
        <v>0</v>
      </c>
      <c r="O2460" t="s">
        <v>37</v>
      </c>
      <c r="P2460" t="s">
        <v>3555</v>
      </c>
    </row>
    <row r="2461" spans="1:16" x14ac:dyDescent="0.25">
      <c r="A2461" t="s">
        <v>3085</v>
      </c>
      <c r="B2461" t="s">
        <v>3554</v>
      </c>
      <c r="C2461" t="s">
        <v>3557</v>
      </c>
      <c r="D2461" t="s">
        <v>3053</v>
      </c>
      <c r="E2461" t="str">
        <f>VLOOKUP(Main!D2461,Sheet2!A:B,2,0)</f>
        <v>Computer Equipment</v>
      </c>
      <c r="F2461" s="2">
        <v>41545</v>
      </c>
      <c r="G2461" t="s">
        <v>3071</v>
      </c>
      <c r="H2461" s="3">
        <v>1246.25</v>
      </c>
      <c r="I2461" s="3">
        <v>-1246.25</v>
      </c>
      <c r="J2461" s="3">
        <v>0</v>
      </c>
      <c r="K2461" t="s">
        <v>36</v>
      </c>
      <c r="L2461" s="3">
        <v>97320</v>
      </c>
      <c r="M2461" s="3">
        <v>-97320</v>
      </c>
      <c r="N2461" s="3">
        <v>0</v>
      </c>
      <c r="O2461" t="s">
        <v>37</v>
      </c>
      <c r="P2461" t="s">
        <v>3555</v>
      </c>
    </row>
    <row r="2462" spans="1:16" x14ac:dyDescent="0.25">
      <c r="A2462" t="s">
        <v>3086</v>
      </c>
      <c r="B2462" t="s">
        <v>3554</v>
      </c>
      <c r="C2462" t="s">
        <v>3557</v>
      </c>
      <c r="D2462" t="s">
        <v>3053</v>
      </c>
      <c r="E2462" t="str">
        <f>VLOOKUP(Main!D2462,Sheet2!A:B,2,0)</f>
        <v>Computer Equipment</v>
      </c>
      <c r="F2462" s="2">
        <v>41587</v>
      </c>
      <c r="G2462" t="s">
        <v>3071</v>
      </c>
      <c r="H2462" s="3">
        <v>1245.46</v>
      </c>
      <c r="I2462" s="3">
        <v>-1245.46</v>
      </c>
      <c r="J2462" s="3">
        <v>0</v>
      </c>
      <c r="K2462" t="s">
        <v>36</v>
      </c>
      <c r="L2462" s="3">
        <v>97320</v>
      </c>
      <c r="M2462" s="3">
        <v>-97320</v>
      </c>
      <c r="N2462" s="3">
        <v>0</v>
      </c>
      <c r="O2462" t="s">
        <v>37</v>
      </c>
      <c r="P2462" t="s">
        <v>3555</v>
      </c>
    </row>
    <row r="2463" spans="1:16" x14ac:dyDescent="0.25">
      <c r="A2463" t="s">
        <v>3087</v>
      </c>
      <c r="B2463" t="s">
        <v>3554</v>
      </c>
      <c r="C2463" t="s">
        <v>3557</v>
      </c>
      <c r="D2463" t="s">
        <v>3053</v>
      </c>
      <c r="E2463" t="str">
        <f>VLOOKUP(Main!D2463,Sheet2!A:B,2,0)</f>
        <v>Computer Equipment</v>
      </c>
      <c r="F2463" s="2">
        <v>41597</v>
      </c>
      <c r="G2463" t="s">
        <v>3071</v>
      </c>
      <c r="H2463" s="3">
        <v>1244.6600000000001</v>
      </c>
      <c r="I2463" s="3">
        <v>-1244.6600000000001</v>
      </c>
      <c r="J2463" s="3">
        <v>0</v>
      </c>
      <c r="K2463" t="s">
        <v>36</v>
      </c>
      <c r="L2463" s="3">
        <v>97320</v>
      </c>
      <c r="M2463" s="3">
        <v>-97320</v>
      </c>
      <c r="N2463" s="3">
        <v>0</v>
      </c>
      <c r="O2463" t="s">
        <v>37</v>
      </c>
      <c r="P2463" t="s">
        <v>3555</v>
      </c>
    </row>
    <row r="2464" spans="1:16" x14ac:dyDescent="0.25">
      <c r="A2464" t="s">
        <v>3088</v>
      </c>
      <c r="B2464" t="s">
        <v>3554</v>
      </c>
      <c r="C2464" t="s">
        <v>3557</v>
      </c>
      <c r="D2464" t="s">
        <v>3053</v>
      </c>
      <c r="E2464" t="str">
        <f>VLOOKUP(Main!D2464,Sheet2!A:B,2,0)</f>
        <v>Computer Equipment</v>
      </c>
      <c r="F2464" s="2">
        <v>41634</v>
      </c>
      <c r="G2464" t="s">
        <v>3071</v>
      </c>
      <c r="H2464" s="3">
        <v>1245.46</v>
      </c>
      <c r="I2464" s="3">
        <v>-1245.46</v>
      </c>
      <c r="J2464" s="3">
        <v>0</v>
      </c>
      <c r="K2464" t="s">
        <v>36</v>
      </c>
      <c r="L2464" s="3">
        <v>97320</v>
      </c>
      <c r="M2464" s="3">
        <v>-97320</v>
      </c>
      <c r="N2464" s="3">
        <v>0</v>
      </c>
      <c r="O2464" t="s">
        <v>37</v>
      </c>
      <c r="P2464" t="s">
        <v>3555</v>
      </c>
    </row>
    <row r="2465" spans="1:16" x14ac:dyDescent="0.25">
      <c r="A2465" t="s">
        <v>3089</v>
      </c>
      <c r="B2465" t="s">
        <v>3554</v>
      </c>
      <c r="C2465" t="s">
        <v>3557</v>
      </c>
      <c r="D2465" t="s">
        <v>3053</v>
      </c>
      <c r="E2465" t="str">
        <f>VLOOKUP(Main!D2465,Sheet2!A:B,2,0)</f>
        <v>Computer Equipment</v>
      </c>
      <c r="F2465" s="2">
        <v>41661</v>
      </c>
      <c r="G2465" t="s">
        <v>3071</v>
      </c>
      <c r="H2465" s="3">
        <v>1244.6600000000001</v>
      </c>
      <c r="I2465" s="3">
        <v>-1244.6600000000001</v>
      </c>
      <c r="J2465" s="3">
        <v>0</v>
      </c>
      <c r="K2465" t="s">
        <v>36</v>
      </c>
      <c r="L2465" s="3">
        <v>97320</v>
      </c>
      <c r="M2465" s="3">
        <v>-97320</v>
      </c>
      <c r="N2465" s="3">
        <v>0</v>
      </c>
      <c r="O2465" t="s">
        <v>37</v>
      </c>
      <c r="P2465" t="s">
        <v>3555</v>
      </c>
    </row>
    <row r="2466" spans="1:16" x14ac:dyDescent="0.25">
      <c r="A2466" t="s">
        <v>3090</v>
      </c>
      <c r="B2466" t="s">
        <v>3554</v>
      </c>
      <c r="C2466" t="s">
        <v>3557</v>
      </c>
      <c r="D2466" t="s">
        <v>3053</v>
      </c>
      <c r="E2466" t="str">
        <f>VLOOKUP(Main!D2466,Sheet2!A:B,2,0)</f>
        <v>Computer Equipment</v>
      </c>
      <c r="F2466" s="2">
        <v>41725</v>
      </c>
      <c r="G2466" t="s">
        <v>3071</v>
      </c>
      <c r="H2466" s="3">
        <v>1112.53</v>
      </c>
      <c r="I2466" s="3">
        <v>-1112.53</v>
      </c>
      <c r="J2466" s="3">
        <v>0</v>
      </c>
      <c r="K2466" t="s">
        <v>36</v>
      </c>
      <c r="L2466" s="3">
        <v>87000</v>
      </c>
      <c r="M2466" s="3">
        <v>-87000</v>
      </c>
      <c r="N2466" s="3">
        <v>0</v>
      </c>
      <c r="O2466" t="s">
        <v>37</v>
      </c>
      <c r="P2466" t="s">
        <v>3555</v>
      </c>
    </row>
    <row r="2467" spans="1:16" x14ac:dyDescent="0.25">
      <c r="A2467" t="s">
        <v>3091</v>
      </c>
      <c r="B2467" t="s">
        <v>3554</v>
      </c>
      <c r="C2467" t="s">
        <v>3557</v>
      </c>
      <c r="D2467" t="s">
        <v>3053</v>
      </c>
      <c r="E2467" t="str">
        <f>VLOOKUP(Main!D2467,Sheet2!A:B,2,0)</f>
        <v>Computer Equipment</v>
      </c>
      <c r="F2467" s="2">
        <v>41729</v>
      </c>
      <c r="G2467" t="s">
        <v>3071</v>
      </c>
      <c r="H2467" s="3">
        <v>1112.53</v>
      </c>
      <c r="I2467" s="3">
        <v>-1112.53</v>
      </c>
      <c r="J2467" s="3">
        <v>0</v>
      </c>
      <c r="K2467" t="s">
        <v>36</v>
      </c>
      <c r="L2467" s="3">
        <v>87000</v>
      </c>
      <c r="M2467" s="3">
        <v>-87000</v>
      </c>
      <c r="N2467" s="3">
        <v>0</v>
      </c>
      <c r="O2467" t="s">
        <v>37</v>
      </c>
      <c r="P2467" t="s">
        <v>3555</v>
      </c>
    </row>
    <row r="2468" spans="1:16" x14ac:dyDescent="0.25">
      <c r="A2468" t="s">
        <v>3092</v>
      </c>
      <c r="B2468" t="s">
        <v>3554</v>
      </c>
      <c r="C2468" t="s">
        <v>3557</v>
      </c>
      <c r="D2468" t="s">
        <v>3053</v>
      </c>
      <c r="E2468" t="str">
        <f>VLOOKUP(Main!D2468,Sheet2!A:B,2,0)</f>
        <v>Computer Equipment</v>
      </c>
      <c r="F2468" s="2">
        <v>41786</v>
      </c>
      <c r="G2468" t="s">
        <v>3071</v>
      </c>
      <c r="H2468" s="3">
        <v>1114.0999999999999</v>
      </c>
      <c r="I2468" s="3">
        <v>-1114.0999999999999</v>
      </c>
      <c r="J2468" s="3">
        <v>0</v>
      </c>
      <c r="K2468" t="s">
        <v>36</v>
      </c>
      <c r="L2468" s="3">
        <v>87000</v>
      </c>
      <c r="M2468" s="3">
        <v>-87000</v>
      </c>
      <c r="N2468" s="3">
        <v>0</v>
      </c>
      <c r="O2468" t="s">
        <v>37</v>
      </c>
      <c r="P2468" t="s">
        <v>3555</v>
      </c>
    </row>
    <row r="2469" spans="1:16" x14ac:dyDescent="0.25">
      <c r="A2469" t="s">
        <v>3093</v>
      </c>
      <c r="B2469" t="s">
        <v>3554</v>
      </c>
      <c r="C2469" t="s">
        <v>3557</v>
      </c>
      <c r="D2469" t="s">
        <v>3053</v>
      </c>
      <c r="E2469" t="str">
        <f>VLOOKUP(Main!D2469,Sheet2!A:B,2,0)</f>
        <v>Computer Equipment</v>
      </c>
      <c r="F2469" s="2">
        <v>40022</v>
      </c>
      <c r="G2469" t="s">
        <v>3071</v>
      </c>
      <c r="H2469" s="3">
        <v>1260.8699999999999</v>
      </c>
      <c r="I2469" s="3">
        <v>-1260.8699999999999</v>
      </c>
      <c r="J2469" s="3">
        <v>0</v>
      </c>
      <c r="K2469" t="s">
        <v>36</v>
      </c>
      <c r="L2469" s="3">
        <v>87000</v>
      </c>
      <c r="M2469" s="3">
        <v>-87000</v>
      </c>
      <c r="N2469" s="3">
        <v>0</v>
      </c>
      <c r="O2469" t="s">
        <v>37</v>
      </c>
      <c r="P2469" t="s">
        <v>3555</v>
      </c>
    </row>
    <row r="2470" spans="1:16" x14ac:dyDescent="0.25">
      <c r="A2470" t="s">
        <v>3094</v>
      </c>
      <c r="B2470" t="s">
        <v>3554</v>
      </c>
      <c r="C2470" t="s">
        <v>3557</v>
      </c>
      <c r="D2470" t="s">
        <v>3053</v>
      </c>
      <c r="E2470" t="str">
        <f>VLOOKUP(Main!D2470,Sheet2!A:B,2,0)</f>
        <v>Computer Equipment</v>
      </c>
      <c r="F2470" s="2">
        <v>40022</v>
      </c>
      <c r="G2470" t="s">
        <v>3071</v>
      </c>
      <c r="H2470" s="3">
        <v>702.9</v>
      </c>
      <c r="I2470" s="3">
        <v>-702.9</v>
      </c>
      <c r="J2470" s="3">
        <v>0</v>
      </c>
      <c r="K2470" t="s">
        <v>36</v>
      </c>
      <c r="L2470" s="3">
        <v>48500</v>
      </c>
      <c r="M2470" s="3">
        <v>-48500</v>
      </c>
      <c r="N2470" s="3">
        <v>0</v>
      </c>
      <c r="O2470" t="s">
        <v>37</v>
      </c>
      <c r="P2470" t="s">
        <v>3555</v>
      </c>
    </row>
    <row r="2471" spans="1:16" x14ac:dyDescent="0.25">
      <c r="A2471" t="s">
        <v>3095</v>
      </c>
      <c r="B2471" t="s">
        <v>3554</v>
      </c>
      <c r="C2471" t="s">
        <v>3557</v>
      </c>
      <c r="D2471" t="s">
        <v>3053</v>
      </c>
      <c r="E2471" t="str">
        <f>VLOOKUP(Main!D2471,Sheet2!A:B,2,0)</f>
        <v>Computer Equipment</v>
      </c>
      <c r="F2471" s="2">
        <v>40024</v>
      </c>
      <c r="G2471" t="s">
        <v>3071</v>
      </c>
      <c r="H2471" s="3">
        <v>1268.1199999999999</v>
      </c>
      <c r="I2471" s="3">
        <v>-1268.1199999999999</v>
      </c>
      <c r="J2471" s="3">
        <v>0</v>
      </c>
      <c r="K2471" t="s">
        <v>36</v>
      </c>
      <c r="L2471" s="3">
        <v>87500</v>
      </c>
      <c r="M2471" s="3">
        <v>-87500</v>
      </c>
      <c r="N2471" s="3">
        <v>0</v>
      </c>
      <c r="O2471" t="s">
        <v>37</v>
      </c>
      <c r="P2471" t="s">
        <v>3555</v>
      </c>
    </row>
    <row r="2472" spans="1:16" x14ac:dyDescent="0.25">
      <c r="A2472" t="s">
        <v>3096</v>
      </c>
      <c r="B2472" t="s">
        <v>3554</v>
      </c>
      <c r="C2472" t="s">
        <v>3557</v>
      </c>
      <c r="D2472" t="s">
        <v>3053</v>
      </c>
      <c r="E2472" t="str">
        <f>VLOOKUP(Main!D2472,Sheet2!A:B,2,0)</f>
        <v>Computer Equipment</v>
      </c>
      <c r="F2472" s="2">
        <v>40847</v>
      </c>
      <c r="G2472" t="s">
        <v>3071</v>
      </c>
      <c r="H2472" s="3">
        <v>1363.34</v>
      </c>
      <c r="I2472" s="3">
        <v>-1363.34</v>
      </c>
      <c r="J2472" s="3">
        <v>0</v>
      </c>
      <c r="K2472" t="s">
        <v>36</v>
      </c>
      <c r="L2472" s="3">
        <v>106000</v>
      </c>
      <c r="M2472" s="3">
        <v>-106000</v>
      </c>
      <c r="N2472" s="3">
        <v>0</v>
      </c>
      <c r="O2472" t="s">
        <v>37</v>
      </c>
      <c r="P2472" t="s">
        <v>3555</v>
      </c>
    </row>
    <row r="2473" spans="1:16" x14ac:dyDescent="0.25">
      <c r="A2473" t="s">
        <v>3097</v>
      </c>
      <c r="B2473" t="s">
        <v>3554</v>
      </c>
      <c r="C2473" t="s">
        <v>3557</v>
      </c>
      <c r="D2473" t="s">
        <v>3053</v>
      </c>
      <c r="E2473" t="str">
        <f>VLOOKUP(Main!D2473,Sheet2!A:B,2,0)</f>
        <v>Computer Equipment</v>
      </c>
      <c r="F2473" s="2">
        <v>41333</v>
      </c>
      <c r="G2473" t="s">
        <v>3071</v>
      </c>
      <c r="H2473" s="3">
        <v>829.25</v>
      </c>
      <c r="I2473" s="3">
        <v>-829.25</v>
      </c>
      <c r="J2473" s="3">
        <v>0</v>
      </c>
      <c r="K2473" t="s">
        <v>36</v>
      </c>
      <c r="L2473" s="3">
        <v>66000</v>
      </c>
      <c r="M2473" s="3">
        <v>-66000</v>
      </c>
      <c r="N2473" s="3">
        <v>0</v>
      </c>
      <c r="O2473" t="s">
        <v>37</v>
      </c>
      <c r="P2473" t="s">
        <v>3555</v>
      </c>
    </row>
    <row r="2474" spans="1:16" x14ac:dyDescent="0.25">
      <c r="A2474" t="s">
        <v>3098</v>
      </c>
      <c r="B2474" t="s">
        <v>3554</v>
      </c>
      <c r="C2474" t="s">
        <v>3557</v>
      </c>
      <c r="D2474" t="s">
        <v>3053</v>
      </c>
      <c r="E2474" t="str">
        <f>VLOOKUP(Main!D2474,Sheet2!A:B,2,0)</f>
        <v>Computer Equipment</v>
      </c>
      <c r="F2474" s="2">
        <v>41455</v>
      </c>
      <c r="G2474" t="s">
        <v>3071</v>
      </c>
      <c r="H2474" s="3">
        <v>933.12</v>
      </c>
      <c r="I2474" s="3">
        <v>-933.12</v>
      </c>
      <c r="J2474" s="3">
        <v>0</v>
      </c>
      <c r="K2474" t="s">
        <v>36</v>
      </c>
      <c r="L2474" s="3">
        <v>72727</v>
      </c>
      <c r="M2474" s="3">
        <v>-72727</v>
      </c>
      <c r="N2474" s="3">
        <v>0</v>
      </c>
      <c r="O2474" t="s">
        <v>37</v>
      </c>
      <c r="P2474" t="s">
        <v>3555</v>
      </c>
    </row>
    <row r="2475" spans="1:16" x14ac:dyDescent="0.25">
      <c r="A2475" t="s">
        <v>3099</v>
      </c>
      <c r="B2475" t="s">
        <v>3554</v>
      </c>
      <c r="C2475" t="s">
        <v>3557</v>
      </c>
      <c r="D2475" t="s">
        <v>3053</v>
      </c>
      <c r="E2475" t="str">
        <f>VLOOKUP(Main!D2475,Sheet2!A:B,2,0)</f>
        <v>Computer Equipment</v>
      </c>
      <c r="F2475" s="2">
        <v>41455</v>
      </c>
      <c r="G2475" t="s">
        <v>3071</v>
      </c>
      <c r="H2475" s="3">
        <v>837.07</v>
      </c>
      <c r="I2475" s="3">
        <v>-837.07</v>
      </c>
      <c r="J2475" s="3">
        <v>0</v>
      </c>
      <c r="K2475" t="s">
        <v>36</v>
      </c>
      <c r="L2475" s="3">
        <v>65241</v>
      </c>
      <c r="M2475" s="3">
        <v>-65241</v>
      </c>
      <c r="N2475" s="3">
        <v>0</v>
      </c>
      <c r="O2475" t="s">
        <v>37</v>
      </c>
      <c r="P2475" t="s">
        <v>3555</v>
      </c>
    </row>
    <row r="2476" spans="1:16" x14ac:dyDescent="0.25">
      <c r="A2476" t="s">
        <v>3100</v>
      </c>
      <c r="B2476" t="s">
        <v>3554</v>
      </c>
      <c r="C2476" t="s">
        <v>3557</v>
      </c>
      <c r="D2476" t="s">
        <v>3053</v>
      </c>
      <c r="E2476" t="str">
        <f>VLOOKUP(Main!D2476,Sheet2!A:B,2,0)</f>
        <v>Computer Equipment</v>
      </c>
      <c r="F2476" s="2">
        <v>40842</v>
      </c>
      <c r="G2476" t="s">
        <v>3071</v>
      </c>
      <c r="H2476" s="3">
        <v>681.67</v>
      </c>
      <c r="I2476" s="3">
        <v>-681.67</v>
      </c>
      <c r="J2476" s="3">
        <v>0</v>
      </c>
      <c r="K2476" t="s">
        <v>36</v>
      </c>
      <c r="L2476" s="3">
        <v>53000</v>
      </c>
      <c r="M2476" s="3">
        <v>-53000</v>
      </c>
      <c r="N2476" s="3">
        <v>0</v>
      </c>
      <c r="O2476" t="s">
        <v>37</v>
      </c>
      <c r="P2476" t="s">
        <v>3555</v>
      </c>
    </row>
    <row r="2477" spans="1:16" x14ac:dyDescent="0.25">
      <c r="A2477" t="s">
        <v>3101</v>
      </c>
      <c r="B2477" t="s">
        <v>3554</v>
      </c>
      <c r="C2477" t="s">
        <v>3557</v>
      </c>
      <c r="D2477" t="s">
        <v>3053</v>
      </c>
      <c r="E2477" t="str">
        <f>VLOOKUP(Main!D2477,Sheet2!A:B,2,0)</f>
        <v>Computer Equipment</v>
      </c>
      <c r="F2477" s="2">
        <v>40005</v>
      </c>
      <c r="G2477" t="s">
        <v>3071</v>
      </c>
      <c r="H2477" s="3">
        <v>630.42999999999995</v>
      </c>
      <c r="I2477" s="3">
        <v>-630.42999999999995</v>
      </c>
      <c r="J2477" s="3">
        <v>0</v>
      </c>
      <c r="K2477" t="s">
        <v>36</v>
      </c>
      <c r="L2477" s="3">
        <v>43500</v>
      </c>
      <c r="M2477" s="3">
        <v>-43500</v>
      </c>
      <c r="N2477" s="3">
        <v>0</v>
      </c>
      <c r="O2477" t="s">
        <v>37</v>
      </c>
      <c r="P2477" t="s">
        <v>3555</v>
      </c>
    </row>
    <row r="2478" spans="1:16" x14ac:dyDescent="0.25">
      <c r="A2478" t="s">
        <v>3102</v>
      </c>
      <c r="B2478" t="s">
        <v>3554</v>
      </c>
      <c r="C2478" t="s">
        <v>3557</v>
      </c>
      <c r="D2478" t="s">
        <v>3053</v>
      </c>
      <c r="E2478" t="str">
        <f>VLOOKUP(Main!D2478,Sheet2!A:B,2,0)</f>
        <v>Computer Equipment</v>
      </c>
      <c r="F2478" s="2">
        <v>40233</v>
      </c>
      <c r="G2478" t="s">
        <v>3071</v>
      </c>
      <c r="H2478" s="3">
        <v>1678.26</v>
      </c>
      <c r="I2478" s="3">
        <v>-1678.26</v>
      </c>
      <c r="J2478" s="3">
        <v>0</v>
      </c>
      <c r="K2478" t="s">
        <v>36</v>
      </c>
      <c r="L2478" s="3">
        <v>115800</v>
      </c>
      <c r="M2478" s="3">
        <v>-115800</v>
      </c>
      <c r="N2478" s="3">
        <v>0</v>
      </c>
      <c r="O2478" t="s">
        <v>37</v>
      </c>
      <c r="P2478" t="s">
        <v>3555</v>
      </c>
    </row>
    <row r="2479" spans="1:16" x14ac:dyDescent="0.25">
      <c r="A2479" t="s">
        <v>3103</v>
      </c>
      <c r="B2479" t="s">
        <v>3554</v>
      </c>
      <c r="C2479" t="s">
        <v>3557</v>
      </c>
      <c r="D2479" t="s">
        <v>3053</v>
      </c>
      <c r="E2479" t="str">
        <f>VLOOKUP(Main!D2479,Sheet2!A:B,2,0)</f>
        <v>Computer Equipment</v>
      </c>
      <c r="F2479" s="2">
        <v>40069</v>
      </c>
      <c r="G2479" t="s">
        <v>3071</v>
      </c>
      <c r="H2479" s="3">
        <v>637.67999999999995</v>
      </c>
      <c r="I2479" s="3">
        <v>-637.67999999999995</v>
      </c>
      <c r="J2479" s="3">
        <v>0</v>
      </c>
      <c r="K2479" t="s">
        <v>36</v>
      </c>
      <c r="L2479" s="3">
        <v>44000</v>
      </c>
      <c r="M2479" s="3">
        <v>-44000</v>
      </c>
      <c r="N2479" s="3">
        <v>0</v>
      </c>
      <c r="O2479" t="s">
        <v>37</v>
      </c>
      <c r="P2479" t="s">
        <v>3555</v>
      </c>
    </row>
    <row r="2480" spans="1:16" x14ac:dyDescent="0.25">
      <c r="A2480" t="s">
        <v>3104</v>
      </c>
      <c r="B2480" t="s">
        <v>3554</v>
      </c>
      <c r="C2480" t="s">
        <v>3557</v>
      </c>
      <c r="D2480" t="s">
        <v>3053</v>
      </c>
      <c r="E2480" t="str">
        <f>VLOOKUP(Main!D2480,Sheet2!A:B,2,0)</f>
        <v>Computer Equipment</v>
      </c>
      <c r="F2480" s="2">
        <v>40755</v>
      </c>
      <c r="G2480" t="s">
        <v>3071</v>
      </c>
      <c r="H2480" s="3">
        <v>380.71</v>
      </c>
      <c r="I2480" s="3">
        <v>-380.71</v>
      </c>
      <c r="J2480" s="3">
        <v>0</v>
      </c>
      <c r="K2480" t="s">
        <v>36</v>
      </c>
      <c r="L2480" s="3">
        <v>29600</v>
      </c>
      <c r="M2480" s="3">
        <v>-29600</v>
      </c>
      <c r="N2480" s="3">
        <v>0</v>
      </c>
      <c r="O2480" t="s">
        <v>37</v>
      </c>
      <c r="P2480" t="s">
        <v>3555</v>
      </c>
    </row>
    <row r="2481" spans="1:16" x14ac:dyDescent="0.25">
      <c r="A2481" t="s">
        <v>3105</v>
      </c>
      <c r="B2481" t="s">
        <v>3554</v>
      </c>
      <c r="C2481" t="s">
        <v>3557</v>
      </c>
      <c r="D2481" t="s">
        <v>3053</v>
      </c>
      <c r="E2481" t="str">
        <f>VLOOKUP(Main!D2481,Sheet2!A:B,2,0)</f>
        <v>Computer Equipment</v>
      </c>
      <c r="F2481" s="2">
        <v>39753</v>
      </c>
      <c r="G2481" t="s">
        <v>3106</v>
      </c>
      <c r="H2481" s="3">
        <v>1159.42</v>
      </c>
      <c r="I2481" s="3">
        <v>-1159.42</v>
      </c>
      <c r="J2481" s="3">
        <v>0</v>
      </c>
      <c r="K2481" t="s">
        <v>36</v>
      </c>
      <c r="L2481" s="3">
        <v>80000</v>
      </c>
      <c r="M2481" s="3">
        <v>-80000</v>
      </c>
      <c r="N2481" s="3">
        <v>0</v>
      </c>
      <c r="O2481" t="s">
        <v>37</v>
      </c>
      <c r="P2481" t="s">
        <v>3555</v>
      </c>
    </row>
    <row r="2482" spans="1:16" x14ac:dyDescent="0.25">
      <c r="A2482" t="s">
        <v>3107</v>
      </c>
      <c r="B2482" t="s">
        <v>3554</v>
      </c>
      <c r="C2482" t="s">
        <v>3557</v>
      </c>
      <c r="D2482" t="s">
        <v>3053</v>
      </c>
      <c r="E2482" t="str">
        <f>VLOOKUP(Main!D2482,Sheet2!A:B,2,0)</f>
        <v>Computer Equipment</v>
      </c>
      <c r="F2482" s="2">
        <v>39903</v>
      </c>
      <c r="G2482" t="s">
        <v>3106</v>
      </c>
      <c r="H2482" s="3">
        <v>4347.83</v>
      </c>
      <c r="I2482" s="3">
        <v>-4347.83</v>
      </c>
      <c r="J2482" s="3">
        <v>0</v>
      </c>
      <c r="K2482" t="s">
        <v>36</v>
      </c>
      <c r="L2482" s="3">
        <v>300000</v>
      </c>
      <c r="M2482" s="3">
        <v>-300000</v>
      </c>
      <c r="N2482" s="3">
        <v>0</v>
      </c>
      <c r="O2482" t="s">
        <v>37</v>
      </c>
      <c r="P2482" t="s">
        <v>3555</v>
      </c>
    </row>
    <row r="2483" spans="1:16" x14ac:dyDescent="0.25">
      <c r="A2483" t="s">
        <v>3108</v>
      </c>
      <c r="B2483" t="s">
        <v>3554</v>
      </c>
      <c r="C2483" t="s">
        <v>3557</v>
      </c>
      <c r="D2483" t="s">
        <v>3053</v>
      </c>
      <c r="E2483" t="str">
        <f>VLOOKUP(Main!D2483,Sheet2!A:B,2,0)</f>
        <v>Computer Equipment</v>
      </c>
      <c r="F2483" s="2">
        <v>39939</v>
      </c>
      <c r="G2483" t="s">
        <v>3106</v>
      </c>
      <c r="H2483" s="3">
        <v>4347.83</v>
      </c>
      <c r="I2483" s="3">
        <v>-4347.83</v>
      </c>
      <c r="J2483" s="3">
        <v>0</v>
      </c>
      <c r="K2483" t="s">
        <v>36</v>
      </c>
      <c r="L2483" s="3">
        <v>300000</v>
      </c>
      <c r="M2483" s="3">
        <v>-300000</v>
      </c>
      <c r="N2483" s="3">
        <v>0</v>
      </c>
      <c r="O2483" t="s">
        <v>37</v>
      </c>
      <c r="P2483" t="s">
        <v>3555</v>
      </c>
    </row>
    <row r="2484" spans="1:16" x14ac:dyDescent="0.25">
      <c r="A2484" t="s">
        <v>3109</v>
      </c>
      <c r="B2484" t="s">
        <v>3554</v>
      </c>
      <c r="C2484" t="s">
        <v>3557</v>
      </c>
      <c r="D2484" t="s">
        <v>3053</v>
      </c>
      <c r="E2484" t="str">
        <f>VLOOKUP(Main!D2484,Sheet2!A:B,2,0)</f>
        <v>Computer Equipment</v>
      </c>
      <c r="F2484" s="2">
        <v>41785</v>
      </c>
      <c r="G2484" t="s">
        <v>2901</v>
      </c>
      <c r="H2484" s="3">
        <v>978.61</v>
      </c>
      <c r="I2484" s="3">
        <v>-978.61</v>
      </c>
      <c r="J2484" s="3">
        <v>0</v>
      </c>
      <c r="K2484" t="s">
        <v>36</v>
      </c>
      <c r="L2484" s="3">
        <v>76420</v>
      </c>
      <c r="M2484" s="3">
        <v>-76420</v>
      </c>
      <c r="N2484" s="3">
        <v>0</v>
      </c>
      <c r="O2484" t="s">
        <v>37</v>
      </c>
      <c r="P2484" t="s">
        <v>3555</v>
      </c>
    </row>
    <row r="2485" spans="1:16" x14ac:dyDescent="0.25">
      <c r="A2485" t="s">
        <v>3110</v>
      </c>
      <c r="B2485" t="s">
        <v>3554</v>
      </c>
      <c r="C2485" t="s">
        <v>3557</v>
      </c>
      <c r="D2485" t="s">
        <v>3053</v>
      </c>
      <c r="E2485" t="str">
        <f>VLOOKUP(Main!D2485,Sheet2!A:B,2,0)</f>
        <v>Computer Equipment</v>
      </c>
      <c r="F2485" s="2">
        <v>39861</v>
      </c>
      <c r="G2485" t="s">
        <v>3111</v>
      </c>
      <c r="H2485" s="3">
        <v>130.43</v>
      </c>
      <c r="I2485" s="3">
        <v>-130.43</v>
      </c>
      <c r="J2485" s="3">
        <v>0</v>
      </c>
      <c r="K2485" t="s">
        <v>36</v>
      </c>
      <c r="L2485" s="3">
        <v>9000</v>
      </c>
      <c r="M2485" s="3">
        <v>-9000</v>
      </c>
      <c r="N2485" s="3">
        <v>0</v>
      </c>
      <c r="O2485" t="s">
        <v>37</v>
      </c>
      <c r="P2485" t="s">
        <v>3555</v>
      </c>
    </row>
    <row r="2486" spans="1:16" x14ac:dyDescent="0.25">
      <c r="A2486" t="s">
        <v>3112</v>
      </c>
      <c r="B2486" t="s">
        <v>3554</v>
      </c>
      <c r="C2486" t="s">
        <v>3557</v>
      </c>
      <c r="D2486" t="s">
        <v>3053</v>
      </c>
      <c r="E2486" t="str">
        <f>VLOOKUP(Main!D2486,Sheet2!A:B,2,0)</f>
        <v>Computer Equipment</v>
      </c>
      <c r="F2486" s="2">
        <v>39985</v>
      </c>
      <c r="G2486" t="s">
        <v>3111</v>
      </c>
      <c r="H2486" s="3">
        <v>927.54</v>
      </c>
      <c r="I2486" s="3">
        <v>-927.54</v>
      </c>
      <c r="J2486" s="3">
        <v>0</v>
      </c>
      <c r="K2486" t="s">
        <v>36</v>
      </c>
      <c r="L2486" s="3">
        <v>64000</v>
      </c>
      <c r="M2486" s="3">
        <v>-64000</v>
      </c>
      <c r="N2486" s="3">
        <v>0</v>
      </c>
      <c r="O2486" t="s">
        <v>37</v>
      </c>
      <c r="P2486" t="s">
        <v>3555</v>
      </c>
    </row>
    <row r="2487" spans="1:16" x14ac:dyDescent="0.25">
      <c r="A2487" t="s">
        <v>3113</v>
      </c>
      <c r="B2487" t="s">
        <v>3554</v>
      </c>
      <c r="C2487" t="s">
        <v>3557</v>
      </c>
      <c r="D2487" t="s">
        <v>3053</v>
      </c>
      <c r="E2487" t="str">
        <f>VLOOKUP(Main!D2487,Sheet2!A:B,2,0)</f>
        <v>Computer Equipment</v>
      </c>
      <c r="F2487" s="2">
        <v>39985</v>
      </c>
      <c r="G2487" t="s">
        <v>3111</v>
      </c>
      <c r="H2487" s="3">
        <v>127.54</v>
      </c>
      <c r="I2487" s="3">
        <v>-127.54</v>
      </c>
      <c r="J2487" s="3">
        <v>0</v>
      </c>
      <c r="K2487" t="s">
        <v>36</v>
      </c>
      <c r="L2487" s="3">
        <v>8800</v>
      </c>
      <c r="M2487" s="3">
        <v>-8800</v>
      </c>
      <c r="N2487" s="3">
        <v>0</v>
      </c>
      <c r="O2487" t="s">
        <v>37</v>
      </c>
      <c r="P2487" t="s">
        <v>3555</v>
      </c>
    </row>
    <row r="2488" spans="1:16" x14ac:dyDescent="0.25">
      <c r="A2488" t="s">
        <v>3114</v>
      </c>
      <c r="B2488" t="s">
        <v>3554</v>
      </c>
      <c r="C2488" t="s">
        <v>3557</v>
      </c>
      <c r="D2488" t="s">
        <v>3053</v>
      </c>
      <c r="E2488" t="str">
        <f>VLOOKUP(Main!D2488,Sheet2!A:B,2,0)</f>
        <v>Computer Equipment</v>
      </c>
      <c r="F2488" s="2">
        <v>40022</v>
      </c>
      <c r="G2488" t="s">
        <v>3111</v>
      </c>
      <c r="H2488" s="3">
        <v>294.2</v>
      </c>
      <c r="I2488" s="3">
        <v>-294.2</v>
      </c>
      <c r="J2488" s="3">
        <v>0</v>
      </c>
      <c r="K2488" t="s">
        <v>36</v>
      </c>
      <c r="L2488" s="3">
        <v>20300</v>
      </c>
      <c r="M2488" s="3">
        <v>-20300</v>
      </c>
      <c r="N2488" s="3">
        <v>0</v>
      </c>
      <c r="O2488" t="s">
        <v>37</v>
      </c>
      <c r="P2488" t="s">
        <v>3555</v>
      </c>
    </row>
    <row r="2489" spans="1:16" x14ac:dyDescent="0.25">
      <c r="A2489" t="s">
        <v>3115</v>
      </c>
      <c r="B2489" t="s">
        <v>3554</v>
      </c>
      <c r="C2489" t="s">
        <v>3557</v>
      </c>
      <c r="D2489" t="s">
        <v>3053</v>
      </c>
      <c r="E2489" t="str">
        <f>VLOOKUP(Main!D2489,Sheet2!A:B,2,0)</f>
        <v>Computer Equipment</v>
      </c>
      <c r="F2489" s="2">
        <v>41305</v>
      </c>
      <c r="G2489" t="s">
        <v>3111</v>
      </c>
      <c r="H2489" s="3">
        <v>1088.44</v>
      </c>
      <c r="I2489" s="3">
        <v>-1088.44</v>
      </c>
      <c r="J2489" s="3">
        <v>0</v>
      </c>
      <c r="K2489" t="s">
        <v>36</v>
      </c>
      <c r="L2489" s="3">
        <v>87500</v>
      </c>
      <c r="M2489" s="3">
        <v>-87500</v>
      </c>
      <c r="N2489" s="3">
        <v>0</v>
      </c>
      <c r="O2489" t="s">
        <v>37</v>
      </c>
      <c r="P2489" t="s">
        <v>3555</v>
      </c>
    </row>
    <row r="2490" spans="1:16" x14ac:dyDescent="0.25">
      <c r="A2490" t="s">
        <v>3116</v>
      </c>
      <c r="B2490" t="s">
        <v>3554</v>
      </c>
      <c r="C2490" t="s">
        <v>3557</v>
      </c>
      <c r="D2490" t="s">
        <v>3053</v>
      </c>
      <c r="E2490" t="str">
        <f>VLOOKUP(Main!D2490,Sheet2!A:B,2,0)</f>
        <v>Computer Equipment</v>
      </c>
      <c r="F2490" s="2">
        <v>40663</v>
      </c>
      <c r="G2490" t="s">
        <v>3111</v>
      </c>
      <c r="H2490" s="3">
        <v>157.38999999999999</v>
      </c>
      <c r="I2490" s="3">
        <v>-157.38999999999999</v>
      </c>
      <c r="J2490" s="3">
        <v>0</v>
      </c>
      <c r="K2490" t="s">
        <v>36</v>
      </c>
      <c r="L2490" s="3">
        <v>11000</v>
      </c>
      <c r="M2490" s="3">
        <v>-11000</v>
      </c>
      <c r="N2490" s="3">
        <v>0</v>
      </c>
      <c r="O2490" t="s">
        <v>37</v>
      </c>
      <c r="P2490" t="s">
        <v>3555</v>
      </c>
    </row>
    <row r="2491" spans="1:16" x14ac:dyDescent="0.25">
      <c r="A2491" t="s">
        <v>3117</v>
      </c>
      <c r="B2491" t="s">
        <v>3554</v>
      </c>
      <c r="C2491" t="s">
        <v>3557</v>
      </c>
      <c r="D2491" t="s">
        <v>3053</v>
      </c>
      <c r="E2491" t="str">
        <f>VLOOKUP(Main!D2491,Sheet2!A:B,2,0)</f>
        <v>Computer Equipment</v>
      </c>
      <c r="F2491" s="2">
        <v>41090</v>
      </c>
      <c r="G2491" t="s">
        <v>3111</v>
      </c>
      <c r="H2491" s="3">
        <v>103.26</v>
      </c>
      <c r="I2491" s="3">
        <v>-103.26</v>
      </c>
      <c r="J2491" s="3">
        <v>0</v>
      </c>
      <c r="K2491" t="s">
        <v>36</v>
      </c>
      <c r="L2491" s="3">
        <v>8500</v>
      </c>
      <c r="M2491" s="3">
        <v>-8500</v>
      </c>
      <c r="N2491" s="3">
        <v>0</v>
      </c>
      <c r="O2491" t="s">
        <v>37</v>
      </c>
      <c r="P2491" t="s">
        <v>3555</v>
      </c>
    </row>
    <row r="2492" spans="1:16" x14ac:dyDescent="0.25">
      <c r="A2492" t="s">
        <v>3118</v>
      </c>
      <c r="B2492" t="s">
        <v>3554</v>
      </c>
      <c r="C2492" t="s">
        <v>3557</v>
      </c>
      <c r="D2492" t="s">
        <v>3053</v>
      </c>
      <c r="E2492" t="str">
        <f>VLOOKUP(Main!D2492,Sheet2!A:B,2,0)</f>
        <v>Computer Equipment</v>
      </c>
      <c r="F2492" s="2">
        <v>41668</v>
      </c>
      <c r="G2492" t="s">
        <v>3111</v>
      </c>
      <c r="H2492" s="3">
        <v>1029.54</v>
      </c>
      <c r="I2492" s="3">
        <v>-1029.54</v>
      </c>
      <c r="J2492" s="3">
        <v>0</v>
      </c>
      <c r="K2492" t="s">
        <v>36</v>
      </c>
      <c r="L2492" s="3">
        <v>80500</v>
      </c>
      <c r="M2492" s="3">
        <v>-80500</v>
      </c>
      <c r="N2492" s="3">
        <v>0</v>
      </c>
      <c r="O2492" t="s">
        <v>37</v>
      </c>
      <c r="P2492" t="s">
        <v>3555</v>
      </c>
    </row>
    <row r="2493" spans="1:16" x14ac:dyDescent="0.25">
      <c r="A2493" t="s">
        <v>3119</v>
      </c>
      <c r="B2493" t="s">
        <v>3554</v>
      </c>
      <c r="C2493" t="s">
        <v>3557</v>
      </c>
      <c r="D2493" t="s">
        <v>3053</v>
      </c>
      <c r="E2493" t="str">
        <f>VLOOKUP(Main!D2493,Sheet2!A:B,2,0)</f>
        <v>Computer Equipment</v>
      </c>
      <c r="F2493" s="2">
        <v>40233</v>
      </c>
      <c r="G2493" t="s">
        <v>3120</v>
      </c>
      <c r="H2493" s="3">
        <v>421.74</v>
      </c>
      <c r="I2493" s="3">
        <v>-421.74</v>
      </c>
      <c r="J2493" s="3">
        <v>0</v>
      </c>
      <c r="K2493" t="s">
        <v>36</v>
      </c>
      <c r="L2493" s="3">
        <v>29100</v>
      </c>
      <c r="M2493" s="3">
        <v>-29100</v>
      </c>
      <c r="N2493" s="3">
        <v>0</v>
      </c>
      <c r="O2493" t="s">
        <v>37</v>
      </c>
      <c r="P2493" t="s">
        <v>3555</v>
      </c>
    </row>
    <row r="2494" spans="1:16" x14ac:dyDescent="0.25">
      <c r="A2494" t="s">
        <v>3121</v>
      </c>
      <c r="B2494" t="s">
        <v>3554</v>
      </c>
      <c r="C2494" t="s">
        <v>3557</v>
      </c>
      <c r="D2494" t="s">
        <v>3053</v>
      </c>
      <c r="E2494" t="str">
        <f>VLOOKUP(Main!D2494,Sheet2!A:B,2,0)</f>
        <v>Computer Equipment</v>
      </c>
      <c r="F2494" s="2">
        <v>40961</v>
      </c>
      <c r="G2494" t="s">
        <v>3120</v>
      </c>
      <c r="H2494" s="3">
        <v>236.66</v>
      </c>
      <c r="I2494" s="3">
        <v>-236.66</v>
      </c>
      <c r="J2494" s="3">
        <v>0</v>
      </c>
      <c r="K2494" t="s">
        <v>36</v>
      </c>
      <c r="L2494" s="3">
        <v>18400</v>
      </c>
      <c r="M2494" s="3">
        <v>-18400</v>
      </c>
      <c r="N2494" s="3">
        <v>0</v>
      </c>
      <c r="O2494" t="s">
        <v>37</v>
      </c>
      <c r="P2494" t="s">
        <v>3555</v>
      </c>
    </row>
    <row r="2495" spans="1:16" x14ac:dyDescent="0.25">
      <c r="A2495" t="s">
        <v>3122</v>
      </c>
      <c r="B2495" t="s">
        <v>3554</v>
      </c>
      <c r="C2495" t="s">
        <v>3557</v>
      </c>
      <c r="D2495" t="s">
        <v>3053</v>
      </c>
      <c r="E2495" t="str">
        <f>VLOOKUP(Main!D2495,Sheet2!A:B,2,0)</f>
        <v>Computer Equipment</v>
      </c>
      <c r="F2495" s="2">
        <v>41424</v>
      </c>
      <c r="G2495" t="s">
        <v>3120</v>
      </c>
      <c r="H2495" s="3">
        <v>172.44</v>
      </c>
      <c r="I2495" s="3">
        <v>-172.44</v>
      </c>
      <c r="J2495" s="3">
        <v>0</v>
      </c>
      <c r="K2495" t="s">
        <v>36</v>
      </c>
      <c r="L2495" s="3">
        <v>13500</v>
      </c>
      <c r="M2495" s="3">
        <v>-13500</v>
      </c>
      <c r="N2495" s="3">
        <v>0</v>
      </c>
      <c r="O2495" t="s">
        <v>37</v>
      </c>
      <c r="P2495" t="s">
        <v>3555</v>
      </c>
    </row>
    <row r="2496" spans="1:16" x14ac:dyDescent="0.25">
      <c r="A2496" t="s">
        <v>3123</v>
      </c>
      <c r="B2496" t="s">
        <v>3554</v>
      </c>
      <c r="C2496" t="s">
        <v>3557</v>
      </c>
      <c r="D2496" t="s">
        <v>3053</v>
      </c>
      <c r="E2496" t="str">
        <f>VLOOKUP(Main!D2496,Sheet2!A:B,2,0)</f>
        <v>Computer Equipment</v>
      </c>
      <c r="F2496" s="2">
        <v>39911</v>
      </c>
      <c r="G2496" t="s">
        <v>3124</v>
      </c>
      <c r="H2496" s="3">
        <v>6608.84</v>
      </c>
      <c r="I2496" s="3">
        <v>-6608.84</v>
      </c>
      <c r="J2496" s="3">
        <v>0</v>
      </c>
      <c r="K2496" t="s">
        <v>36</v>
      </c>
      <c r="L2496" s="3">
        <v>456010</v>
      </c>
      <c r="M2496" s="3">
        <v>-456010</v>
      </c>
      <c r="N2496" s="3">
        <v>0</v>
      </c>
      <c r="O2496" t="s">
        <v>37</v>
      </c>
      <c r="P2496" t="s">
        <v>3555</v>
      </c>
    </row>
    <row r="2497" spans="1:16" x14ac:dyDescent="0.25">
      <c r="A2497" t="s">
        <v>3125</v>
      </c>
      <c r="B2497" t="s">
        <v>3554</v>
      </c>
      <c r="C2497" t="s">
        <v>3557</v>
      </c>
      <c r="D2497" t="s">
        <v>3053</v>
      </c>
      <c r="E2497" t="str">
        <f>VLOOKUP(Main!D2497,Sheet2!A:B,2,0)</f>
        <v>Computer Equipment</v>
      </c>
      <c r="F2497" s="2">
        <v>39991</v>
      </c>
      <c r="G2497" t="s">
        <v>3124</v>
      </c>
      <c r="H2497" s="3">
        <v>3766.23</v>
      </c>
      <c r="I2497" s="3">
        <v>-3766.23</v>
      </c>
      <c r="J2497" s="3">
        <v>0</v>
      </c>
      <c r="K2497" t="s">
        <v>36</v>
      </c>
      <c r="L2497" s="3">
        <v>259870</v>
      </c>
      <c r="M2497" s="3">
        <v>-259870</v>
      </c>
      <c r="N2497" s="3">
        <v>0</v>
      </c>
      <c r="O2497" t="s">
        <v>37</v>
      </c>
      <c r="P2497" t="s">
        <v>3555</v>
      </c>
    </row>
    <row r="2498" spans="1:16" x14ac:dyDescent="0.25">
      <c r="A2498" t="s">
        <v>3126</v>
      </c>
      <c r="B2498" t="s">
        <v>3554</v>
      </c>
      <c r="C2498" t="s">
        <v>3557</v>
      </c>
      <c r="D2498" t="s">
        <v>3053</v>
      </c>
      <c r="E2498" t="str">
        <f>VLOOKUP(Main!D2498,Sheet2!A:B,2,0)</f>
        <v>Computer Equipment</v>
      </c>
      <c r="F2498" s="2">
        <v>41729</v>
      </c>
      <c r="G2498" t="s">
        <v>3127</v>
      </c>
      <c r="H2498" s="3">
        <v>959.08</v>
      </c>
      <c r="I2498" s="3">
        <v>-959.08</v>
      </c>
      <c r="J2498" s="3">
        <v>0</v>
      </c>
      <c r="K2498" t="s">
        <v>36</v>
      </c>
      <c r="L2498" s="3">
        <v>75000</v>
      </c>
      <c r="M2498" s="3">
        <v>-75000</v>
      </c>
      <c r="N2498" s="3">
        <v>0</v>
      </c>
      <c r="O2498" t="s">
        <v>37</v>
      </c>
      <c r="P2498" t="s">
        <v>3555</v>
      </c>
    </row>
    <row r="2499" spans="1:16" x14ac:dyDescent="0.25">
      <c r="A2499" t="s">
        <v>3128</v>
      </c>
      <c r="B2499" t="s">
        <v>3554</v>
      </c>
      <c r="C2499" t="s">
        <v>3557</v>
      </c>
      <c r="D2499" t="s">
        <v>3053</v>
      </c>
      <c r="E2499" t="str">
        <f>VLOOKUP(Main!D2499,Sheet2!A:B,2,0)</f>
        <v>Computer Equipment</v>
      </c>
      <c r="F2499" s="2">
        <v>39826</v>
      </c>
      <c r="G2499" t="s">
        <v>3127</v>
      </c>
      <c r="H2499" s="3">
        <v>866.9</v>
      </c>
      <c r="I2499" s="3">
        <v>-866.9</v>
      </c>
      <c r="J2499" s="3">
        <v>0</v>
      </c>
      <c r="K2499" t="s">
        <v>36</v>
      </c>
      <c r="L2499" s="3">
        <v>59816.25</v>
      </c>
      <c r="M2499" s="3">
        <v>-59816.25</v>
      </c>
      <c r="N2499" s="3">
        <v>0</v>
      </c>
      <c r="O2499" t="s">
        <v>37</v>
      </c>
      <c r="P2499" t="s">
        <v>3555</v>
      </c>
    </row>
    <row r="2500" spans="1:16" x14ac:dyDescent="0.25">
      <c r="A2500" t="s">
        <v>3129</v>
      </c>
      <c r="B2500" t="s">
        <v>3554</v>
      </c>
      <c r="C2500" t="s">
        <v>3557</v>
      </c>
      <c r="D2500" t="s">
        <v>3053</v>
      </c>
      <c r="E2500" t="str">
        <f>VLOOKUP(Main!D2500,Sheet2!A:B,2,0)</f>
        <v>Computer Equipment</v>
      </c>
      <c r="F2500" s="2">
        <v>40005</v>
      </c>
      <c r="G2500" t="s">
        <v>3127</v>
      </c>
      <c r="H2500" s="3">
        <v>108.7</v>
      </c>
      <c r="I2500" s="3">
        <v>-108.7</v>
      </c>
      <c r="J2500" s="3">
        <v>0</v>
      </c>
      <c r="K2500" t="s">
        <v>36</v>
      </c>
      <c r="L2500" s="3">
        <v>7500</v>
      </c>
      <c r="M2500" s="3">
        <v>-7500</v>
      </c>
      <c r="N2500" s="3">
        <v>0</v>
      </c>
      <c r="O2500" t="s">
        <v>37</v>
      </c>
      <c r="P2500" t="s">
        <v>3555</v>
      </c>
    </row>
    <row r="2501" spans="1:16" x14ac:dyDescent="0.25">
      <c r="A2501" t="s">
        <v>3130</v>
      </c>
      <c r="B2501" t="s">
        <v>3554</v>
      </c>
      <c r="C2501" t="s">
        <v>3557</v>
      </c>
      <c r="D2501" t="s">
        <v>3053</v>
      </c>
      <c r="E2501" t="str">
        <f>VLOOKUP(Main!D2501,Sheet2!A:B,2,0)</f>
        <v>Computer Equipment</v>
      </c>
      <c r="F2501" s="2">
        <v>40022</v>
      </c>
      <c r="G2501" t="s">
        <v>3127</v>
      </c>
      <c r="H2501" s="3">
        <v>448.17</v>
      </c>
      <c r="I2501" s="3">
        <v>-448.17</v>
      </c>
      <c r="J2501" s="3">
        <v>0</v>
      </c>
      <c r="K2501" t="s">
        <v>36</v>
      </c>
      <c r="L2501" s="3">
        <v>30924</v>
      </c>
      <c r="M2501" s="3">
        <v>-30924</v>
      </c>
      <c r="N2501" s="3">
        <v>0</v>
      </c>
      <c r="O2501" t="s">
        <v>37</v>
      </c>
      <c r="P2501" t="s">
        <v>3555</v>
      </c>
    </row>
    <row r="2502" spans="1:16" x14ac:dyDescent="0.25">
      <c r="A2502" t="s">
        <v>3131</v>
      </c>
      <c r="B2502" t="s">
        <v>3554</v>
      </c>
      <c r="C2502" t="s">
        <v>3557</v>
      </c>
      <c r="D2502" t="s">
        <v>3053</v>
      </c>
      <c r="E2502" t="str">
        <f>VLOOKUP(Main!D2502,Sheet2!A:B,2,0)</f>
        <v>Computer Equipment</v>
      </c>
      <c r="F2502" s="2">
        <v>40022</v>
      </c>
      <c r="G2502" t="s">
        <v>3127</v>
      </c>
      <c r="H2502" s="3">
        <v>217.39</v>
      </c>
      <c r="I2502" s="3">
        <v>-217.39</v>
      </c>
      <c r="J2502" s="3">
        <v>0</v>
      </c>
      <c r="K2502" t="s">
        <v>36</v>
      </c>
      <c r="L2502" s="3">
        <v>15000</v>
      </c>
      <c r="M2502" s="3">
        <v>-15000</v>
      </c>
      <c r="N2502" s="3">
        <v>0</v>
      </c>
      <c r="O2502" t="s">
        <v>37</v>
      </c>
      <c r="P2502" t="s">
        <v>3555</v>
      </c>
    </row>
    <row r="2503" spans="1:16" x14ac:dyDescent="0.25">
      <c r="A2503" t="s">
        <v>3132</v>
      </c>
      <c r="B2503" t="s">
        <v>3554</v>
      </c>
      <c r="C2503" t="s">
        <v>3557</v>
      </c>
      <c r="D2503" t="s">
        <v>3053</v>
      </c>
      <c r="E2503" t="str">
        <f>VLOOKUP(Main!D2503,Sheet2!A:B,2,0)</f>
        <v>Computer Equipment</v>
      </c>
      <c r="F2503" s="2">
        <v>40034</v>
      </c>
      <c r="G2503" t="s">
        <v>3127</v>
      </c>
      <c r="H2503" s="3">
        <v>1449.28</v>
      </c>
      <c r="I2503" s="3">
        <v>-1449.28</v>
      </c>
      <c r="J2503" s="3">
        <v>0</v>
      </c>
      <c r="K2503" t="s">
        <v>36</v>
      </c>
      <c r="L2503" s="3">
        <v>100000</v>
      </c>
      <c r="M2503" s="3">
        <v>-100000</v>
      </c>
      <c r="N2503" s="3">
        <v>0</v>
      </c>
      <c r="O2503" t="s">
        <v>37</v>
      </c>
      <c r="P2503" t="s">
        <v>3555</v>
      </c>
    </row>
    <row r="2504" spans="1:16" x14ac:dyDescent="0.25">
      <c r="A2504" t="s">
        <v>3133</v>
      </c>
      <c r="B2504" t="s">
        <v>3554</v>
      </c>
      <c r="C2504" t="s">
        <v>3557</v>
      </c>
      <c r="D2504" t="s">
        <v>3053</v>
      </c>
      <c r="E2504" t="str">
        <f>VLOOKUP(Main!D2504,Sheet2!A:B,2,0)</f>
        <v>Computer Equipment</v>
      </c>
      <c r="F2504" s="2">
        <v>40069</v>
      </c>
      <c r="G2504" t="s">
        <v>3127</v>
      </c>
      <c r="H2504" s="3">
        <v>108.7</v>
      </c>
      <c r="I2504" s="3">
        <v>-108.7</v>
      </c>
      <c r="J2504" s="3">
        <v>0</v>
      </c>
      <c r="K2504" t="s">
        <v>36</v>
      </c>
      <c r="L2504" s="3">
        <v>7500</v>
      </c>
      <c r="M2504" s="3">
        <v>-7500</v>
      </c>
      <c r="N2504" s="3">
        <v>0</v>
      </c>
      <c r="O2504" t="s">
        <v>37</v>
      </c>
      <c r="P2504" t="s">
        <v>3555</v>
      </c>
    </row>
    <row r="2505" spans="1:16" x14ac:dyDescent="0.25">
      <c r="A2505" t="s">
        <v>3134</v>
      </c>
      <c r="B2505" t="s">
        <v>3554</v>
      </c>
      <c r="C2505" t="s">
        <v>3557</v>
      </c>
      <c r="D2505" t="s">
        <v>3053</v>
      </c>
      <c r="E2505" t="str">
        <f>VLOOKUP(Main!D2505,Sheet2!A:B,2,0)</f>
        <v>Computer Equipment</v>
      </c>
      <c r="F2505" s="2">
        <v>40657</v>
      </c>
      <c r="G2505" t="s">
        <v>3127</v>
      </c>
      <c r="H2505" s="3">
        <v>858.49</v>
      </c>
      <c r="I2505" s="3">
        <v>-858.49</v>
      </c>
      <c r="J2505" s="3">
        <v>0</v>
      </c>
      <c r="K2505" t="s">
        <v>36</v>
      </c>
      <c r="L2505" s="3">
        <v>60000</v>
      </c>
      <c r="M2505" s="3">
        <v>-60000</v>
      </c>
      <c r="N2505" s="3">
        <v>0</v>
      </c>
      <c r="O2505" t="s">
        <v>37</v>
      </c>
      <c r="P2505" t="s">
        <v>3555</v>
      </c>
    </row>
    <row r="2506" spans="1:16" x14ac:dyDescent="0.25">
      <c r="A2506" t="s">
        <v>3135</v>
      </c>
      <c r="B2506" t="s">
        <v>3554</v>
      </c>
      <c r="C2506" t="s">
        <v>3557</v>
      </c>
      <c r="D2506" t="s">
        <v>3053</v>
      </c>
      <c r="E2506" t="str">
        <f>VLOOKUP(Main!D2506,Sheet2!A:B,2,0)</f>
        <v>Computer Equipment</v>
      </c>
      <c r="F2506" s="2">
        <v>40694</v>
      </c>
      <c r="G2506" t="s">
        <v>3127</v>
      </c>
      <c r="H2506" s="3">
        <v>150.24</v>
      </c>
      <c r="I2506" s="3">
        <v>-150.24</v>
      </c>
      <c r="J2506" s="3">
        <v>0</v>
      </c>
      <c r="K2506" t="s">
        <v>36</v>
      </c>
      <c r="L2506" s="3">
        <v>10500</v>
      </c>
      <c r="M2506" s="3">
        <v>-10500</v>
      </c>
      <c r="N2506" s="3">
        <v>0</v>
      </c>
      <c r="O2506" t="s">
        <v>37</v>
      </c>
      <c r="P2506" t="s">
        <v>3555</v>
      </c>
    </row>
    <row r="2507" spans="1:16" x14ac:dyDescent="0.25">
      <c r="A2507" t="s">
        <v>3136</v>
      </c>
      <c r="B2507" t="s">
        <v>3554</v>
      </c>
      <c r="C2507" t="s">
        <v>3557</v>
      </c>
      <c r="D2507" t="s">
        <v>3053</v>
      </c>
      <c r="E2507" t="str">
        <f>VLOOKUP(Main!D2507,Sheet2!A:B,2,0)</f>
        <v>Computer Equipment</v>
      </c>
      <c r="F2507" s="2">
        <v>40724</v>
      </c>
      <c r="G2507" t="s">
        <v>3127</v>
      </c>
      <c r="H2507" s="3">
        <v>372.01</v>
      </c>
      <c r="I2507" s="3">
        <v>-372.01</v>
      </c>
      <c r="J2507" s="3">
        <v>0</v>
      </c>
      <c r="K2507" t="s">
        <v>36</v>
      </c>
      <c r="L2507" s="3">
        <v>26000</v>
      </c>
      <c r="M2507" s="3">
        <v>-26000</v>
      </c>
      <c r="N2507" s="3">
        <v>0</v>
      </c>
      <c r="O2507" t="s">
        <v>37</v>
      </c>
      <c r="P2507" t="s">
        <v>3555</v>
      </c>
    </row>
    <row r="2508" spans="1:16" x14ac:dyDescent="0.25">
      <c r="A2508" t="s">
        <v>3137</v>
      </c>
      <c r="B2508" t="s">
        <v>3554</v>
      </c>
      <c r="C2508" t="s">
        <v>3557</v>
      </c>
      <c r="D2508" t="s">
        <v>3053</v>
      </c>
      <c r="E2508" t="str">
        <f>VLOOKUP(Main!D2508,Sheet2!A:B,2,0)</f>
        <v>Computer Equipment</v>
      </c>
      <c r="F2508" s="2">
        <v>40724</v>
      </c>
      <c r="G2508" t="s">
        <v>3127</v>
      </c>
      <c r="H2508" s="3">
        <v>107.31</v>
      </c>
      <c r="I2508" s="3">
        <v>-107.31</v>
      </c>
      <c r="J2508" s="3">
        <v>0</v>
      </c>
      <c r="K2508" t="s">
        <v>36</v>
      </c>
      <c r="L2508" s="3">
        <v>7500</v>
      </c>
      <c r="M2508" s="3">
        <v>-7500</v>
      </c>
      <c r="N2508" s="3">
        <v>0</v>
      </c>
      <c r="O2508" t="s">
        <v>37</v>
      </c>
      <c r="P2508" t="s">
        <v>3555</v>
      </c>
    </row>
    <row r="2509" spans="1:16" x14ac:dyDescent="0.25">
      <c r="A2509" t="s">
        <v>3138</v>
      </c>
      <c r="B2509" t="s">
        <v>3554</v>
      </c>
      <c r="C2509" t="s">
        <v>3557</v>
      </c>
      <c r="D2509" t="s">
        <v>3053</v>
      </c>
      <c r="E2509" t="str">
        <f>VLOOKUP(Main!D2509,Sheet2!A:B,2,0)</f>
        <v>Computer Equipment</v>
      </c>
      <c r="F2509" s="2">
        <v>40908</v>
      </c>
      <c r="G2509" t="s">
        <v>3127</v>
      </c>
      <c r="H2509" s="3">
        <v>96.46</v>
      </c>
      <c r="I2509" s="3">
        <v>-96.46</v>
      </c>
      <c r="J2509" s="3">
        <v>0</v>
      </c>
      <c r="K2509" t="s">
        <v>36</v>
      </c>
      <c r="L2509" s="3">
        <v>7500</v>
      </c>
      <c r="M2509" s="3">
        <v>-7500</v>
      </c>
      <c r="N2509" s="3">
        <v>0</v>
      </c>
      <c r="O2509" t="s">
        <v>37</v>
      </c>
      <c r="P2509" t="s">
        <v>3555</v>
      </c>
    </row>
    <row r="2510" spans="1:16" x14ac:dyDescent="0.25">
      <c r="A2510" t="s">
        <v>3139</v>
      </c>
      <c r="B2510" t="s">
        <v>3554</v>
      </c>
      <c r="C2510" t="s">
        <v>3557</v>
      </c>
      <c r="D2510" t="s">
        <v>3053</v>
      </c>
      <c r="E2510" t="str">
        <f>VLOOKUP(Main!D2510,Sheet2!A:B,2,0)</f>
        <v>Computer Equipment</v>
      </c>
      <c r="F2510" s="2">
        <v>41785</v>
      </c>
      <c r="G2510" t="s">
        <v>3127</v>
      </c>
      <c r="H2510" s="3">
        <v>209.76</v>
      </c>
      <c r="I2510" s="3">
        <v>-209.76</v>
      </c>
      <c r="J2510" s="3">
        <v>0</v>
      </c>
      <c r="K2510" t="s">
        <v>36</v>
      </c>
      <c r="L2510" s="3">
        <v>16380</v>
      </c>
      <c r="M2510" s="3">
        <v>-16380</v>
      </c>
      <c r="N2510" s="3">
        <v>0</v>
      </c>
      <c r="O2510" t="s">
        <v>37</v>
      </c>
      <c r="P2510" t="s">
        <v>3555</v>
      </c>
    </row>
    <row r="2511" spans="1:16" x14ac:dyDescent="0.25">
      <c r="A2511" t="s">
        <v>3140</v>
      </c>
      <c r="B2511" t="s">
        <v>3554</v>
      </c>
      <c r="C2511" t="s">
        <v>3557</v>
      </c>
      <c r="D2511" t="s">
        <v>3053</v>
      </c>
      <c r="E2511" t="str">
        <f>VLOOKUP(Main!D2511,Sheet2!A:B,2,0)</f>
        <v>Computer Equipment</v>
      </c>
      <c r="F2511" s="2">
        <v>39985</v>
      </c>
      <c r="G2511" t="s">
        <v>3127</v>
      </c>
      <c r="H2511" s="3">
        <v>434.78</v>
      </c>
      <c r="I2511" s="3">
        <v>-434.78</v>
      </c>
      <c r="J2511" s="3">
        <v>0</v>
      </c>
      <c r="K2511" t="s">
        <v>36</v>
      </c>
      <c r="L2511" s="3">
        <v>30000</v>
      </c>
      <c r="M2511" s="3">
        <v>-30000</v>
      </c>
      <c r="N2511" s="3">
        <v>0</v>
      </c>
      <c r="O2511" t="s">
        <v>37</v>
      </c>
      <c r="P2511" t="s">
        <v>3555</v>
      </c>
    </row>
    <row r="2512" spans="1:16" x14ac:dyDescent="0.25">
      <c r="A2512" t="s">
        <v>3141</v>
      </c>
      <c r="B2512" t="s">
        <v>3554</v>
      </c>
      <c r="C2512" t="s">
        <v>3557</v>
      </c>
      <c r="D2512" t="s">
        <v>3053</v>
      </c>
      <c r="E2512" t="str">
        <f>VLOOKUP(Main!D2512,Sheet2!A:B,2,0)</f>
        <v>Computer Equipment</v>
      </c>
      <c r="F2512" s="2">
        <v>40005</v>
      </c>
      <c r="G2512" t="s">
        <v>3127</v>
      </c>
      <c r="H2512" s="3">
        <v>1811.59</v>
      </c>
      <c r="I2512" s="3">
        <v>-1811.59</v>
      </c>
      <c r="J2512" s="3">
        <v>0</v>
      </c>
      <c r="K2512" t="s">
        <v>36</v>
      </c>
      <c r="L2512" s="3">
        <v>125000</v>
      </c>
      <c r="M2512" s="3">
        <v>-125000</v>
      </c>
      <c r="N2512" s="3">
        <v>0</v>
      </c>
      <c r="O2512" t="s">
        <v>37</v>
      </c>
      <c r="P2512" t="s">
        <v>3555</v>
      </c>
    </row>
    <row r="2513" spans="1:16" x14ac:dyDescent="0.25">
      <c r="A2513" t="s">
        <v>3142</v>
      </c>
      <c r="B2513" t="s">
        <v>3554</v>
      </c>
      <c r="C2513" t="s">
        <v>3557</v>
      </c>
      <c r="D2513" t="s">
        <v>3053</v>
      </c>
      <c r="E2513" t="str">
        <f>VLOOKUP(Main!D2513,Sheet2!A:B,2,0)</f>
        <v>Computer Equipment</v>
      </c>
      <c r="F2513" s="2">
        <v>40233</v>
      </c>
      <c r="G2513" t="s">
        <v>3127</v>
      </c>
      <c r="H2513" s="3">
        <v>217.39</v>
      </c>
      <c r="I2513" s="3">
        <v>-217.39</v>
      </c>
      <c r="J2513" s="3">
        <v>0</v>
      </c>
      <c r="K2513" t="s">
        <v>36</v>
      </c>
      <c r="L2513" s="3">
        <v>15000</v>
      </c>
      <c r="M2513" s="3">
        <v>-15000</v>
      </c>
      <c r="N2513" s="3">
        <v>0</v>
      </c>
      <c r="O2513" t="s">
        <v>37</v>
      </c>
      <c r="P2513" t="s">
        <v>3555</v>
      </c>
    </row>
    <row r="2514" spans="1:16" x14ac:dyDescent="0.25">
      <c r="A2514" t="s">
        <v>3143</v>
      </c>
      <c r="B2514" t="s">
        <v>3554</v>
      </c>
      <c r="C2514" t="s">
        <v>3557</v>
      </c>
      <c r="D2514" t="s">
        <v>3053</v>
      </c>
      <c r="E2514" t="str">
        <f>VLOOKUP(Main!D2514,Sheet2!A:B,2,0)</f>
        <v>Computer Equipment</v>
      </c>
      <c r="F2514" s="2">
        <v>41729</v>
      </c>
      <c r="G2514" t="s">
        <v>3127</v>
      </c>
      <c r="H2514" s="3">
        <v>209.46</v>
      </c>
      <c r="I2514" s="3">
        <v>-209.46</v>
      </c>
      <c r="J2514" s="3">
        <v>0</v>
      </c>
      <c r="K2514" t="s">
        <v>36</v>
      </c>
      <c r="L2514" s="3">
        <v>16380</v>
      </c>
      <c r="M2514" s="3">
        <v>-16380</v>
      </c>
      <c r="N2514" s="3">
        <v>0</v>
      </c>
      <c r="O2514" t="s">
        <v>37</v>
      </c>
      <c r="P2514" t="s">
        <v>3555</v>
      </c>
    </row>
    <row r="2515" spans="1:16" x14ac:dyDescent="0.25">
      <c r="A2515" t="s">
        <v>3144</v>
      </c>
      <c r="B2515" t="s">
        <v>3554</v>
      </c>
      <c r="C2515" t="s">
        <v>3557</v>
      </c>
      <c r="D2515" t="s">
        <v>3053</v>
      </c>
      <c r="E2515" t="str">
        <f>VLOOKUP(Main!D2515,Sheet2!A:B,2,0)</f>
        <v>Computer Equipment</v>
      </c>
      <c r="F2515" s="2">
        <v>40842</v>
      </c>
      <c r="G2515" t="s">
        <v>3127</v>
      </c>
      <c r="H2515" s="3">
        <v>105.47</v>
      </c>
      <c r="I2515" s="3">
        <v>-105.47</v>
      </c>
      <c r="J2515" s="3">
        <v>0</v>
      </c>
      <c r="K2515" t="s">
        <v>36</v>
      </c>
      <c r="L2515" s="3">
        <v>8200</v>
      </c>
      <c r="M2515" s="3">
        <v>-8200</v>
      </c>
      <c r="N2515" s="3">
        <v>0</v>
      </c>
      <c r="O2515" t="s">
        <v>37</v>
      </c>
      <c r="P2515" t="s">
        <v>3555</v>
      </c>
    </row>
    <row r="2516" spans="1:16" x14ac:dyDescent="0.25">
      <c r="A2516" t="s">
        <v>3145</v>
      </c>
      <c r="B2516" t="s">
        <v>3554</v>
      </c>
      <c r="C2516" t="s">
        <v>3557</v>
      </c>
      <c r="D2516" t="s">
        <v>3053</v>
      </c>
      <c r="E2516" t="str">
        <f>VLOOKUP(Main!D2516,Sheet2!A:B,2,0)</f>
        <v>Computer Equipment</v>
      </c>
      <c r="F2516" s="2">
        <v>40847</v>
      </c>
      <c r="G2516" t="s">
        <v>3127</v>
      </c>
      <c r="H2516" s="3">
        <v>578.78</v>
      </c>
      <c r="I2516" s="3">
        <v>-578.78</v>
      </c>
      <c r="J2516" s="3">
        <v>0</v>
      </c>
      <c r="K2516" t="s">
        <v>36</v>
      </c>
      <c r="L2516" s="3">
        <v>45000</v>
      </c>
      <c r="M2516" s="3">
        <v>-45000</v>
      </c>
      <c r="N2516" s="3">
        <v>0</v>
      </c>
      <c r="O2516" t="s">
        <v>37</v>
      </c>
      <c r="P2516" t="s">
        <v>3555</v>
      </c>
    </row>
    <row r="2517" spans="1:16" x14ac:dyDescent="0.25">
      <c r="A2517" t="s">
        <v>3146</v>
      </c>
      <c r="B2517" t="s">
        <v>3554</v>
      </c>
      <c r="C2517" t="s">
        <v>3557</v>
      </c>
      <c r="D2517" t="s">
        <v>3053</v>
      </c>
      <c r="E2517" t="str">
        <f>VLOOKUP(Main!D2517,Sheet2!A:B,2,0)</f>
        <v>Computer Equipment</v>
      </c>
      <c r="F2517" s="2">
        <v>41455</v>
      </c>
      <c r="G2517" t="s">
        <v>3127</v>
      </c>
      <c r="H2517" s="3">
        <v>210.16</v>
      </c>
      <c r="I2517" s="3">
        <v>-210.16</v>
      </c>
      <c r="J2517" s="3">
        <v>0</v>
      </c>
      <c r="K2517" t="s">
        <v>36</v>
      </c>
      <c r="L2517" s="3">
        <v>16380</v>
      </c>
      <c r="M2517" s="3">
        <v>-16380</v>
      </c>
      <c r="N2517" s="3">
        <v>0</v>
      </c>
      <c r="O2517" t="s">
        <v>37</v>
      </c>
      <c r="P2517" t="s">
        <v>3555</v>
      </c>
    </row>
    <row r="2518" spans="1:16" x14ac:dyDescent="0.25">
      <c r="A2518" t="s">
        <v>3147</v>
      </c>
      <c r="B2518" t="s">
        <v>3554</v>
      </c>
      <c r="C2518" t="s">
        <v>3557</v>
      </c>
      <c r="D2518" t="s">
        <v>3053</v>
      </c>
      <c r="E2518" t="str">
        <f>VLOOKUP(Main!D2518,Sheet2!A:B,2,0)</f>
        <v>Computer Equipment</v>
      </c>
      <c r="F2518" s="2">
        <v>41455</v>
      </c>
      <c r="G2518" t="s">
        <v>3127</v>
      </c>
      <c r="H2518" s="3">
        <v>210.16</v>
      </c>
      <c r="I2518" s="3">
        <v>-210.16</v>
      </c>
      <c r="J2518" s="3">
        <v>0</v>
      </c>
      <c r="K2518" t="s">
        <v>36</v>
      </c>
      <c r="L2518" s="3">
        <v>16380</v>
      </c>
      <c r="M2518" s="3">
        <v>-16380</v>
      </c>
      <c r="N2518" s="3">
        <v>0</v>
      </c>
      <c r="O2518" t="s">
        <v>37</v>
      </c>
      <c r="P2518" t="s">
        <v>3555</v>
      </c>
    </row>
    <row r="2519" spans="1:16" x14ac:dyDescent="0.25">
      <c r="A2519" t="s">
        <v>3148</v>
      </c>
      <c r="B2519" t="s">
        <v>3554</v>
      </c>
      <c r="C2519" t="s">
        <v>3557</v>
      </c>
      <c r="D2519" t="s">
        <v>3053</v>
      </c>
      <c r="E2519" t="str">
        <f>VLOOKUP(Main!D2519,Sheet2!A:B,2,0)</f>
        <v>Computer Equipment</v>
      </c>
      <c r="F2519" s="2">
        <v>41486</v>
      </c>
      <c r="G2519" t="s">
        <v>3127</v>
      </c>
      <c r="H2519" s="3">
        <v>1190.93</v>
      </c>
      <c r="I2519" s="3">
        <v>-1190.93</v>
      </c>
      <c r="J2519" s="3">
        <v>0</v>
      </c>
      <c r="K2519" t="s">
        <v>36</v>
      </c>
      <c r="L2519" s="3">
        <v>93000</v>
      </c>
      <c r="M2519" s="3">
        <v>-93000</v>
      </c>
      <c r="N2519" s="3">
        <v>0</v>
      </c>
      <c r="O2519" t="s">
        <v>37</v>
      </c>
      <c r="P2519" t="s">
        <v>3555</v>
      </c>
    </row>
    <row r="2520" spans="1:16" x14ac:dyDescent="0.25">
      <c r="A2520" t="s">
        <v>3149</v>
      </c>
      <c r="B2520" t="s">
        <v>3554</v>
      </c>
      <c r="C2520" t="s">
        <v>3557</v>
      </c>
      <c r="D2520" t="s">
        <v>3053</v>
      </c>
      <c r="E2520" t="str">
        <f>VLOOKUP(Main!D2520,Sheet2!A:B,2,0)</f>
        <v>Computer Equipment</v>
      </c>
      <c r="F2520" s="2">
        <v>41508</v>
      </c>
      <c r="G2520" t="s">
        <v>3127</v>
      </c>
      <c r="H2520" s="3">
        <v>420.32</v>
      </c>
      <c r="I2520" s="3">
        <v>-420.32</v>
      </c>
      <c r="J2520" s="3">
        <v>0</v>
      </c>
      <c r="K2520" t="s">
        <v>36</v>
      </c>
      <c r="L2520" s="3">
        <v>32760</v>
      </c>
      <c r="M2520" s="3">
        <v>-32760</v>
      </c>
      <c r="N2520" s="3">
        <v>0</v>
      </c>
      <c r="O2520" t="s">
        <v>37</v>
      </c>
      <c r="P2520" t="s">
        <v>3555</v>
      </c>
    </row>
    <row r="2521" spans="1:16" x14ac:dyDescent="0.25">
      <c r="A2521" t="s">
        <v>3150</v>
      </c>
      <c r="B2521" t="s">
        <v>3554</v>
      </c>
      <c r="C2521" t="s">
        <v>3557</v>
      </c>
      <c r="D2521" t="s">
        <v>3053</v>
      </c>
      <c r="E2521" t="str">
        <f>VLOOKUP(Main!D2521,Sheet2!A:B,2,0)</f>
        <v>Computer Equipment</v>
      </c>
      <c r="F2521" s="2">
        <v>41574</v>
      </c>
      <c r="G2521" t="s">
        <v>3127</v>
      </c>
      <c r="H2521" s="3">
        <v>209.49</v>
      </c>
      <c r="I2521" s="3">
        <v>-209.49</v>
      </c>
      <c r="J2521" s="3">
        <v>0</v>
      </c>
      <c r="K2521" t="s">
        <v>36</v>
      </c>
      <c r="L2521" s="3">
        <v>16380</v>
      </c>
      <c r="M2521" s="3">
        <v>-16380</v>
      </c>
      <c r="N2521" s="3">
        <v>0</v>
      </c>
      <c r="O2521" t="s">
        <v>37</v>
      </c>
      <c r="P2521" t="s">
        <v>3555</v>
      </c>
    </row>
    <row r="2522" spans="1:16" x14ac:dyDescent="0.25">
      <c r="A2522" t="s">
        <v>3151</v>
      </c>
      <c r="B2522" t="s">
        <v>3554</v>
      </c>
      <c r="C2522" t="s">
        <v>3557</v>
      </c>
      <c r="D2522" t="s">
        <v>3053</v>
      </c>
      <c r="E2522" t="str">
        <f>VLOOKUP(Main!D2522,Sheet2!A:B,2,0)</f>
        <v>Computer Equipment</v>
      </c>
      <c r="F2522" s="2">
        <v>41630</v>
      </c>
      <c r="G2522" t="s">
        <v>3127</v>
      </c>
      <c r="H2522" s="3">
        <v>209.62</v>
      </c>
      <c r="I2522" s="3">
        <v>-209.62</v>
      </c>
      <c r="J2522" s="3">
        <v>0</v>
      </c>
      <c r="K2522" t="s">
        <v>36</v>
      </c>
      <c r="L2522" s="3">
        <v>16380</v>
      </c>
      <c r="M2522" s="3">
        <v>-16380</v>
      </c>
      <c r="N2522" s="3">
        <v>0</v>
      </c>
      <c r="O2522" t="s">
        <v>37</v>
      </c>
      <c r="P2522" t="s">
        <v>3555</v>
      </c>
    </row>
    <row r="2523" spans="1:16" x14ac:dyDescent="0.25">
      <c r="A2523" t="s">
        <v>3152</v>
      </c>
      <c r="B2523" t="s">
        <v>3554</v>
      </c>
      <c r="C2523" t="s">
        <v>3557</v>
      </c>
      <c r="D2523" t="s">
        <v>3053</v>
      </c>
      <c r="E2523" t="str">
        <f>VLOOKUP(Main!D2523,Sheet2!A:B,2,0)</f>
        <v>Computer Equipment</v>
      </c>
      <c r="F2523" s="2">
        <v>41661</v>
      </c>
      <c r="G2523" t="s">
        <v>3127</v>
      </c>
      <c r="H2523" s="3">
        <v>209.49</v>
      </c>
      <c r="I2523" s="3">
        <v>-209.49</v>
      </c>
      <c r="J2523" s="3">
        <v>0</v>
      </c>
      <c r="K2523" t="s">
        <v>36</v>
      </c>
      <c r="L2523" s="3">
        <v>16380</v>
      </c>
      <c r="M2523" s="3">
        <v>-16380</v>
      </c>
      <c r="N2523" s="3">
        <v>0</v>
      </c>
      <c r="O2523" t="s">
        <v>37</v>
      </c>
      <c r="P2523" t="s">
        <v>3555</v>
      </c>
    </row>
    <row r="2524" spans="1:16" x14ac:dyDescent="0.25">
      <c r="A2524" t="s">
        <v>3153</v>
      </c>
      <c r="B2524" t="s">
        <v>3554</v>
      </c>
      <c r="C2524" t="s">
        <v>3557</v>
      </c>
      <c r="D2524" t="s">
        <v>3053</v>
      </c>
      <c r="E2524" t="str">
        <f>VLOOKUP(Main!D2524,Sheet2!A:B,2,0)</f>
        <v>Computer Equipment</v>
      </c>
      <c r="F2524" s="2">
        <v>41739</v>
      </c>
      <c r="G2524" t="s">
        <v>3127</v>
      </c>
      <c r="H2524" s="3">
        <v>209.62</v>
      </c>
      <c r="I2524" s="3">
        <v>-209.62</v>
      </c>
      <c r="J2524" s="3">
        <v>0</v>
      </c>
      <c r="K2524" t="s">
        <v>36</v>
      </c>
      <c r="L2524" s="3">
        <v>16380</v>
      </c>
      <c r="M2524" s="3">
        <v>-16380</v>
      </c>
      <c r="N2524" s="3">
        <v>0</v>
      </c>
      <c r="O2524" t="s">
        <v>37</v>
      </c>
      <c r="P2524" t="s">
        <v>3555</v>
      </c>
    </row>
    <row r="2525" spans="1:16" x14ac:dyDescent="0.25">
      <c r="A2525" t="s">
        <v>3154</v>
      </c>
      <c r="B2525" t="s">
        <v>3554</v>
      </c>
      <c r="C2525" t="s">
        <v>3557</v>
      </c>
      <c r="D2525" t="s">
        <v>3053</v>
      </c>
      <c r="E2525" t="str">
        <f>VLOOKUP(Main!D2525,Sheet2!A:B,2,0)</f>
        <v>Computer Equipment</v>
      </c>
      <c r="F2525" s="2">
        <v>39890</v>
      </c>
      <c r="G2525" t="s">
        <v>3155</v>
      </c>
      <c r="H2525" s="3">
        <v>4435.6099999999997</v>
      </c>
      <c r="I2525" s="3">
        <v>-4435.6099999999997</v>
      </c>
      <c r="J2525" s="3">
        <v>0</v>
      </c>
      <c r="K2525" t="s">
        <v>36</v>
      </c>
      <c r="L2525" s="3">
        <v>330000</v>
      </c>
      <c r="M2525" s="3">
        <v>-330000</v>
      </c>
      <c r="N2525" s="3">
        <v>0</v>
      </c>
      <c r="O2525" t="s">
        <v>37</v>
      </c>
      <c r="P2525" t="s">
        <v>3555</v>
      </c>
    </row>
    <row r="2526" spans="1:16" x14ac:dyDescent="0.25">
      <c r="A2526" t="s">
        <v>3156</v>
      </c>
      <c r="B2526" t="s">
        <v>3554</v>
      </c>
      <c r="C2526" t="s">
        <v>3557</v>
      </c>
      <c r="D2526" t="s">
        <v>3053</v>
      </c>
      <c r="E2526" t="str">
        <f>VLOOKUP(Main!D2526,Sheet2!A:B,2,0)</f>
        <v>Computer Equipment</v>
      </c>
      <c r="F2526" s="2">
        <v>41545</v>
      </c>
      <c r="G2526" t="s">
        <v>3155</v>
      </c>
      <c r="H2526" s="3">
        <v>576.26</v>
      </c>
      <c r="I2526" s="3">
        <v>-576.26</v>
      </c>
      <c r="J2526" s="3">
        <v>0</v>
      </c>
      <c r="K2526" t="s">
        <v>36</v>
      </c>
      <c r="L2526" s="3">
        <v>45000</v>
      </c>
      <c r="M2526" s="3">
        <v>-45000</v>
      </c>
      <c r="N2526" s="3">
        <v>0</v>
      </c>
      <c r="O2526" t="s">
        <v>37</v>
      </c>
      <c r="P2526" t="s">
        <v>3555</v>
      </c>
    </row>
    <row r="2527" spans="1:16" x14ac:dyDescent="0.25">
      <c r="A2527" t="s">
        <v>3157</v>
      </c>
      <c r="B2527" t="s">
        <v>3554</v>
      </c>
      <c r="C2527" t="s">
        <v>3557</v>
      </c>
      <c r="D2527" t="s">
        <v>3053</v>
      </c>
      <c r="E2527" t="str">
        <f>VLOOKUP(Main!D2527,Sheet2!A:B,2,0)</f>
        <v>Computer Equipment</v>
      </c>
      <c r="F2527" s="2">
        <v>40022</v>
      </c>
      <c r="G2527" t="s">
        <v>2571</v>
      </c>
      <c r="H2527" s="3">
        <v>450.72</v>
      </c>
      <c r="I2527" s="3">
        <v>-450.72</v>
      </c>
      <c r="J2527" s="3">
        <v>0</v>
      </c>
      <c r="K2527" t="s">
        <v>36</v>
      </c>
      <c r="L2527" s="3">
        <v>31100</v>
      </c>
      <c r="M2527" s="3">
        <v>-31100</v>
      </c>
      <c r="N2527" s="3">
        <v>0</v>
      </c>
      <c r="O2527" t="s">
        <v>37</v>
      </c>
      <c r="P2527" t="s">
        <v>3555</v>
      </c>
    </row>
    <row r="2528" spans="1:16" x14ac:dyDescent="0.25">
      <c r="A2528" t="s">
        <v>3158</v>
      </c>
      <c r="B2528" t="s">
        <v>3554</v>
      </c>
      <c r="C2528" t="s">
        <v>3557</v>
      </c>
      <c r="D2528" t="s">
        <v>3053</v>
      </c>
      <c r="E2528" t="str">
        <f>VLOOKUP(Main!D2528,Sheet2!A:B,2,0)</f>
        <v>Computer Equipment</v>
      </c>
      <c r="F2528" s="2">
        <v>40024</v>
      </c>
      <c r="G2528" t="s">
        <v>2571</v>
      </c>
      <c r="H2528" s="3">
        <v>478.26</v>
      </c>
      <c r="I2528" s="3">
        <v>-478.26</v>
      </c>
      <c r="J2528" s="3">
        <v>0</v>
      </c>
      <c r="K2528" t="s">
        <v>36</v>
      </c>
      <c r="L2528" s="3">
        <v>33000</v>
      </c>
      <c r="M2528" s="3">
        <v>-33000</v>
      </c>
      <c r="N2528" s="3">
        <v>0</v>
      </c>
      <c r="O2528" t="s">
        <v>37</v>
      </c>
      <c r="P2528" t="s">
        <v>3555</v>
      </c>
    </row>
    <row r="2529" spans="1:16" x14ac:dyDescent="0.25">
      <c r="A2529" t="s">
        <v>3159</v>
      </c>
      <c r="B2529" t="s">
        <v>3554</v>
      </c>
      <c r="C2529" t="s">
        <v>3557</v>
      </c>
      <c r="D2529" t="s">
        <v>3053</v>
      </c>
      <c r="E2529" t="str">
        <f>VLOOKUP(Main!D2529,Sheet2!A:B,2,0)</f>
        <v>Computer Equipment</v>
      </c>
      <c r="F2529" s="2">
        <v>39929</v>
      </c>
      <c r="G2529" t="s">
        <v>3160</v>
      </c>
      <c r="H2529" s="3">
        <v>3135.51</v>
      </c>
      <c r="I2529" s="3">
        <v>-3135.51</v>
      </c>
      <c r="J2529" s="3">
        <v>0</v>
      </c>
      <c r="K2529" t="s">
        <v>36</v>
      </c>
      <c r="L2529" s="3">
        <v>216350</v>
      </c>
      <c r="M2529" s="3">
        <v>-216350</v>
      </c>
      <c r="N2529" s="3">
        <v>0</v>
      </c>
      <c r="O2529" t="s">
        <v>37</v>
      </c>
      <c r="P2529" t="s">
        <v>3555</v>
      </c>
    </row>
    <row r="2530" spans="1:16" x14ac:dyDescent="0.25">
      <c r="A2530" t="s">
        <v>3161</v>
      </c>
      <c r="B2530" t="s">
        <v>3554</v>
      </c>
      <c r="C2530" t="s">
        <v>3557</v>
      </c>
      <c r="D2530" t="s">
        <v>3053</v>
      </c>
      <c r="E2530" t="str">
        <f>VLOOKUP(Main!D2530,Sheet2!A:B,2,0)</f>
        <v>Computer Equipment</v>
      </c>
      <c r="F2530" s="2">
        <v>40022</v>
      </c>
      <c r="G2530" t="s">
        <v>3160</v>
      </c>
      <c r="H2530" s="3">
        <v>111.59</v>
      </c>
      <c r="I2530" s="3">
        <v>-111.59</v>
      </c>
      <c r="J2530" s="3">
        <v>0</v>
      </c>
      <c r="K2530" t="s">
        <v>36</v>
      </c>
      <c r="L2530" s="3">
        <v>7700</v>
      </c>
      <c r="M2530" s="3">
        <v>-7700</v>
      </c>
      <c r="N2530" s="3">
        <v>0</v>
      </c>
      <c r="O2530" t="s">
        <v>37</v>
      </c>
      <c r="P2530" t="s">
        <v>3555</v>
      </c>
    </row>
    <row r="2531" spans="1:16" x14ac:dyDescent="0.25">
      <c r="A2531" t="s">
        <v>3162</v>
      </c>
      <c r="B2531" t="s">
        <v>3554</v>
      </c>
      <c r="C2531" t="s">
        <v>3557</v>
      </c>
      <c r="D2531" t="s">
        <v>3053</v>
      </c>
      <c r="E2531" t="str">
        <f>VLOOKUP(Main!D2531,Sheet2!A:B,2,0)</f>
        <v>Computer Equipment</v>
      </c>
      <c r="F2531" s="2">
        <v>41933</v>
      </c>
      <c r="G2531" t="s">
        <v>3071</v>
      </c>
      <c r="H2531" s="3">
        <v>958.8</v>
      </c>
      <c r="I2531" s="3">
        <v>-958.8</v>
      </c>
      <c r="J2531" s="3">
        <v>0</v>
      </c>
      <c r="K2531" t="s">
        <v>36</v>
      </c>
      <c r="L2531" s="3">
        <v>74580</v>
      </c>
      <c r="M2531" s="3">
        <v>-74580</v>
      </c>
      <c r="N2531" s="3">
        <v>0</v>
      </c>
      <c r="O2531" t="s">
        <v>37</v>
      </c>
      <c r="P2531" t="s">
        <v>3555</v>
      </c>
    </row>
    <row r="2532" spans="1:16" x14ac:dyDescent="0.25">
      <c r="A2532" t="s">
        <v>3163</v>
      </c>
      <c r="B2532" t="s">
        <v>3554</v>
      </c>
      <c r="C2532" t="s">
        <v>3557</v>
      </c>
      <c r="D2532" t="s">
        <v>3053</v>
      </c>
      <c r="E2532" t="str">
        <f>VLOOKUP(Main!D2532,Sheet2!A:B,2,0)</f>
        <v>Computer Equipment</v>
      </c>
      <c r="F2532" s="2">
        <v>41942</v>
      </c>
      <c r="G2532" t="s">
        <v>3071</v>
      </c>
      <c r="H2532" s="3">
        <v>958.8</v>
      </c>
      <c r="I2532" s="3">
        <v>-958.8</v>
      </c>
      <c r="J2532" s="3">
        <v>0</v>
      </c>
      <c r="K2532" t="s">
        <v>36</v>
      </c>
      <c r="L2532" s="3">
        <v>74580</v>
      </c>
      <c r="M2532" s="3">
        <v>-74580</v>
      </c>
      <c r="N2532" s="3">
        <v>0</v>
      </c>
      <c r="O2532" t="s">
        <v>37</v>
      </c>
      <c r="P2532" t="s">
        <v>3555</v>
      </c>
    </row>
    <row r="2533" spans="1:16" x14ac:dyDescent="0.25">
      <c r="A2533" t="s">
        <v>3164</v>
      </c>
      <c r="B2533" t="s">
        <v>3554</v>
      </c>
      <c r="C2533" t="s">
        <v>3557</v>
      </c>
      <c r="D2533" t="s">
        <v>3053</v>
      </c>
      <c r="E2533" t="str">
        <f>VLOOKUP(Main!D2533,Sheet2!A:B,2,0)</f>
        <v>Computer Equipment</v>
      </c>
      <c r="F2533" s="2">
        <v>42025</v>
      </c>
      <c r="G2533" t="s">
        <v>3165</v>
      </c>
      <c r="H2533" s="3">
        <v>1016.54</v>
      </c>
      <c r="I2533" s="3">
        <v>-1016.54</v>
      </c>
      <c r="J2533" s="3">
        <v>0</v>
      </c>
      <c r="K2533" t="s">
        <v>36</v>
      </c>
      <c r="L2533" s="3">
        <v>80500</v>
      </c>
      <c r="M2533" s="3">
        <v>-80500</v>
      </c>
      <c r="N2533" s="3">
        <v>0</v>
      </c>
      <c r="O2533" t="s">
        <v>37</v>
      </c>
      <c r="P2533" t="s">
        <v>3555</v>
      </c>
    </row>
    <row r="2534" spans="1:16" x14ac:dyDescent="0.25">
      <c r="A2534" t="s">
        <v>3166</v>
      </c>
      <c r="B2534" t="s">
        <v>3554</v>
      </c>
      <c r="C2534" t="s">
        <v>3557</v>
      </c>
      <c r="D2534" t="s">
        <v>3053</v>
      </c>
      <c r="E2534" t="str">
        <f>VLOOKUP(Main!D2534,Sheet2!A:B,2,0)</f>
        <v>Computer Equipment</v>
      </c>
      <c r="F2534" s="2">
        <v>42007</v>
      </c>
      <c r="G2534" t="s">
        <v>3167</v>
      </c>
      <c r="H2534" s="3">
        <v>402.35</v>
      </c>
      <c r="I2534" s="3">
        <v>-402.35</v>
      </c>
      <c r="J2534" s="3">
        <v>0</v>
      </c>
      <c r="K2534" t="s">
        <v>36</v>
      </c>
      <c r="L2534" s="3">
        <v>31500</v>
      </c>
      <c r="M2534" s="3">
        <v>-31500</v>
      </c>
      <c r="N2534" s="3">
        <v>0</v>
      </c>
      <c r="O2534" t="s">
        <v>37</v>
      </c>
      <c r="P2534" t="s">
        <v>3555</v>
      </c>
    </row>
    <row r="2535" spans="1:16" x14ac:dyDescent="0.25">
      <c r="A2535" t="s">
        <v>3168</v>
      </c>
      <c r="B2535" t="s">
        <v>3554</v>
      </c>
      <c r="C2535" t="s">
        <v>3557</v>
      </c>
      <c r="D2535" t="s">
        <v>3053</v>
      </c>
      <c r="E2535" t="str">
        <f>VLOOKUP(Main!D2535,Sheet2!A:B,2,0)</f>
        <v>Computer Equipment</v>
      </c>
      <c r="F2535" s="2">
        <v>42066</v>
      </c>
      <c r="G2535" t="s">
        <v>3169</v>
      </c>
      <c r="H2535" s="3">
        <v>1356.7</v>
      </c>
      <c r="I2535" s="3">
        <v>-1356.7</v>
      </c>
      <c r="J2535" s="3">
        <v>0</v>
      </c>
      <c r="K2535" t="s">
        <v>36</v>
      </c>
      <c r="L2535" s="3">
        <v>106080</v>
      </c>
      <c r="M2535" s="3">
        <v>-106080</v>
      </c>
      <c r="N2535" s="3">
        <v>0</v>
      </c>
      <c r="O2535" t="s">
        <v>37</v>
      </c>
      <c r="P2535" t="s">
        <v>3555</v>
      </c>
    </row>
    <row r="2536" spans="1:16" x14ac:dyDescent="0.25">
      <c r="A2536" t="s">
        <v>3170</v>
      </c>
      <c r="B2536" t="s">
        <v>3554</v>
      </c>
      <c r="C2536" t="s">
        <v>3557</v>
      </c>
      <c r="D2536" t="s">
        <v>3053</v>
      </c>
      <c r="E2536" t="str">
        <f>VLOOKUP(Main!D2536,Sheet2!A:B,2,0)</f>
        <v>Computer Equipment</v>
      </c>
      <c r="F2536" s="2">
        <v>42060</v>
      </c>
      <c r="G2536" t="s">
        <v>2606</v>
      </c>
      <c r="H2536" s="3">
        <v>401.69</v>
      </c>
      <c r="I2536" s="3">
        <v>-401.69</v>
      </c>
      <c r="J2536" s="3">
        <v>0</v>
      </c>
      <c r="K2536" t="s">
        <v>36</v>
      </c>
      <c r="L2536" s="3">
        <v>31448</v>
      </c>
      <c r="M2536" s="3">
        <v>-31448</v>
      </c>
      <c r="N2536" s="3">
        <v>0</v>
      </c>
      <c r="O2536" t="s">
        <v>37</v>
      </c>
      <c r="P2536" t="s">
        <v>3555</v>
      </c>
    </row>
    <row r="2537" spans="1:16" x14ac:dyDescent="0.25">
      <c r="A2537" t="s">
        <v>3171</v>
      </c>
      <c r="B2537" t="s">
        <v>3554</v>
      </c>
      <c r="C2537" t="s">
        <v>3557</v>
      </c>
      <c r="D2537" t="s">
        <v>3053</v>
      </c>
      <c r="E2537" t="str">
        <f>VLOOKUP(Main!D2537,Sheet2!A:B,2,0)</f>
        <v>Computer Equipment</v>
      </c>
      <c r="F2537" s="2">
        <v>42060</v>
      </c>
      <c r="G2537" t="s">
        <v>3071</v>
      </c>
      <c r="H2537" s="3">
        <v>3453.83</v>
      </c>
      <c r="I2537" s="3">
        <v>-3453.83</v>
      </c>
      <c r="J2537" s="3">
        <v>0</v>
      </c>
      <c r="K2537" t="s">
        <v>36</v>
      </c>
      <c r="L2537" s="3">
        <v>270400</v>
      </c>
      <c r="M2537" s="3">
        <v>-270400</v>
      </c>
      <c r="N2537" s="3">
        <v>0</v>
      </c>
      <c r="O2537" t="s">
        <v>37</v>
      </c>
      <c r="P2537" t="s">
        <v>3555</v>
      </c>
    </row>
    <row r="2538" spans="1:16" x14ac:dyDescent="0.25">
      <c r="A2538" t="s">
        <v>3172</v>
      </c>
      <c r="B2538" t="s">
        <v>3554</v>
      </c>
      <c r="C2538" t="s">
        <v>3557</v>
      </c>
      <c r="D2538" t="s">
        <v>3053</v>
      </c>
      <c r="E2538" t="str">
        <f>VLOOKUP(Main!D2538,Sheet2!A:B,2,0)</f>
        <v>Computer Equipment</v>
      </c>
      <c r="F2538" s="2">
        <v>42124</v>
      </c>
      <c r="G2538" t="s">
        <v>3071</v>
      </c>
      <c r="H2538" s="3">
        <v>965.36</v>
      </c>
      <c r="I2538" s="3">
        <v>-965.36</v>
      </c>
      <c r="J2538" s="3">
        <v>0</v>
      </c>
      <c r="K2538" t="s">
        <v>36</v>
      </c>
      <c r="L2538" s="3">
        <v>75385</v>
      </c>
      <c r="M2538" s="3">
        <v>-75385</v>
      </c>
      <c r="N2538" s="3">
        <v>0</v>
      </c>
      <c r="O2538" t="s">
        <v>37</v>
      </c>
      <c r="P2538" t="s">
        <v>3555</v>
      </c>
    </row>
    <row r="2539" spans="1:16" x14ac:dyDescent="0.25">
      <c r="A2539" t="s">
        <v>3173</v>
      </c>
      <c r="B2539" t="s">
        <v>3554</v>
      </c>
      <c r="C2539" t="s">
        <v>3557</v>
      </c>
      <c r="D2539" t="s">
        <v>3053</v>
      </c>
      <c r="E2539" t="str">
        <f>VLOOKUP(Main!D2539,Sheet2!A:B,2,0)</f>
        <v>Computer Equipment</v>
      </c>
      <c r="F2539" s="2">
        <v>42095</v>
      </c>
      <c r="G2539" t="s">
        <v>3174</v>
      </c>
      <c r="H2539" s="3">
        <v>4871.79</v>
      </c>
      <c r="I2539" s="3">
        <v>-4871.79</v>
      </c>
      <c r="J2539" s="3">
        <v>0</v>
      </c>
      <c r="K2539" t="s">
        <v>36</v>
      </c>
      <c r="L2539" s="3">
        <v>375858.6</v>
      </c>
      <c r="M2539" s="3">
        <v>-375858.6</v>
      </c>
      <c r="N2539" s="3">
        <v>0</v>
      </c>
      <c r="O2539" t="s">
        <v>37</v>
      </c>
      <c r="P2539" t="s">
        <v>3555</v>
      </c>
    </row>
    <row r="2540" spans="1:16" x14ac:dyDescent="0.25">
      <c r="A2540" t="s">
        <v>3175</v>
      </c>
      <c r="B2540" t="s">
        <v>3554</v>
      </c>
      <c r="C2540" t="s">
        <v>3557</v>
      </c>
      <c r="D2540" t="s">
        <v>3053</v>
      </c>
      <c r="E2540" t="str">
        <f>VLOOKUP(Main!D2540,Sheet2!A:B,2,0)</f>
        <v>Computer Equipment</v>
      </c>
      <c r="F2540" s="2">
        <v>42117</v>
      </c>
      <c r="G2540" t="s">
        <v>3127</v>
      </c>
      <c r="H2540" s="3">
        <v>100.69</v>
      </c>
      <c r="I2540" s="3">
        <v>-100.69</v>
      </c>
      <c r="J2540" s="3">
        <v>0</v>
      </c>
      <c r="K2540" t="s">
        <v>36</v>
      </c>
      <c r="L2540" s="3">
        <v>7862</v>
      </c>
      <c r="M2540" s="3">
        <v>-7862</v>
      </c>
      <c r="N2540" s="3">
        <v>0</v>
      </c>
      <c r="O2540" t="s">
        <v>37</v>
      </c>
      <c r="P2540" t="s">
        <v>3555</v>
      </c>
    </row>
    <row r="2541" spans="1:16" x14ac:dyDescent="0.25">
      <c r="A2541" t="s">
        <v>3176</v>
      </c>
      <c r="B2541" t="s">
        <v>3554</v>
      </c>
      <c r="C2541" t="s">
        <v>3557</v>
      </c>
      <c r="D2541" t="s">
        <v>3053</v>
      </c>
      <c r="E2541" t="str">
        <f>VLOOKUP(Main!D2541,Sheet2!A:B,2,0)</f>
        <v>Computer Equipment</v>
      </c>
      <c r="F2541" s="2">
        <v>42117</v>
      </c>
      <c r="G2541" t="s">
        <v>3127</v>
      </c>
      <c r="H2541" s="3">
        <v>185.68</v>
      </c>
      <c r="I2541" s="3">
        <v>-185.68</v>
      </c>
      <c r="J2541" s="3">
        <v>0</v>
      </c>
      <c r="K2541" t="s">
        <v>36</v>
      </c>
      <c r="L2541" s="3">
        <v>14500</v>
      </c>
      <c r="M2541" s="3">
        <v>-14500</v>
      </c>
      <c r="N2541" s="3">
        <v>0</v>
      </c>
      <c r="O2541" t="s">
        <v>37</v>
      </c>
      <c r="P2541" t="s">
        <v>3555</v>
      </c>
    </row>
    <row r="2542" spans="1:16" x14ac:dyDescent="0.25">
      <c r="A2542" t="s">
        <v>3177</v>
      </c>
      <c r="B2542" t="s">
        <v>3554</v>
      </c>
      <c r="C2542" t="s">
        <v>3557</v>
      </c>
      <c r="D2542" t="s">
        <v>3053</v>
      </c>
      <c r="E2542" t="str">
        <f>VLOOKUP(Main!D2542,Sheet2!A:B,2,0)</f>
        <v>Computer Equipment</v>
      </c>
      <c r="F2542" s="2">
        <v>42117</v>
      </c>
      <c r="G2542" t="s">
        <v>3127</v>
      </c>
      <c r="H2542" s="3">
        <v>185.68</v>
      </c>
      <c r="I2542" s="3">
        <v>-185.68</v>
      </c>
      <c r="J2542" s="3">
        <v>0</v>
      </c>
      <c r="K2542" t="s">
        <v>36</v>
      </c>
      <c r="L2542" s="3">
        <v>14500</v>
      </c>
      <c r="M2542" s="3">
        <v>-14500</v>
      </c>
      <c r="N2542" s="3">
        <v>0</v>
      </c>
      <c r="O2542" t="s">
        <v>37</v>
      </c>
      <c r="P2542" t="s">
        <v>3555</v>
      </c>
    </row>
    <row r="2543" spans="1:16" x14ac:dyDescent="0.25">
      <c r="A2543" t="s">
        <v>3178</v>
      </c>
      <c r="B2543" t="s">
        <v>3554</v>
      </c>
      <c r="C2543" t="s">
        <v>3557</v>
      </c>
      <c r="D2543" t="s">
        <v>3053</v>
      </c>
      <c r="E2543" t="str">
        <f>VLOOKUP(Main!D2543,Sheet2!A:B,2,0)</f>
        <v>Computer Equipment</v>
      </c>
      <c r="F2543" s="2">
        <v>42117</v>
      </c>
      <c r="G2543" t="s">
        <v>3127</v>
      </c>
      <c r="H2543" s="3">
        <v>185.68</v>
      </c>
      <c r="I2543" s="3">
        <v>-185.68</v>
      </c>
      <c r="J2543" s="3">
        <v>0</v>
      </c>
      <c r="K2543" t="s">
        <v>36</v>
      </c>
      <c r="L2543" s="3">
        <v>14500</v>
      </c>
      <c r="M2543" s="3">
        <v>-14500</v>
      </c>
      <c r="N2543" s="3">
        <v>0</v>
      </c>
      <c r="O2543" t="s">
        <v>37</v>
      </c>
      <c r="P2543" t="s">
        <v>3555</v>
      </c>
    </row>
    <row r="2544" spans="1:16" x14ac:dyDescent="0.25">
      <c r="A2544" t="s">
        <v>3179</v>
      </c>
      <c r="B2544" t="s">
        <v>3554</v>
      </c>
      <c r="C2544" t="s">
        <v>3557</v>
      </c>
      <c r="D2544" t="s">
        <v>3053</v>
      </c>
      <c r="E2544" t="str">
        <f>VLOOKUP(Main!D2544,Sheet2!A:B,2,0)</f>
        <v>Computer Equipment</v>
      </c>
      <c r="F2544" s="2">
        <v>42217</v>
      </c>
      <c r="G2544" t="s">
        <v>3180</v>
      </c>
      <c r="H2544" s="3">
        <v>108.78</v>
      </c>
      <c r="I2544" s="3">
        <v>-108.78</v>
      </c>
      <c r="J2544" s="3">
        <v>0</v>
      </c>
      <c r="K2544" t="s">
        <v>36</v>
      </c>
      <c r="L2544" s="3">
        <v>8500</v>
      </c>
      <c r="M2544" s="3">
        <v>-8500</v>
      </c>
      <c r="N2544" s="3">
        <v>0</v>
      </c>
      <c r="O2544" t="s">
        <v>37</v>
      </c>
      <c r="P2544" t="s">
        <v>3555</v>
      </c>
    </row>
    <row r="2545" spans="1:16" x14ac:dyDescent="0.25">
      <c r="A2545" t="s">
        <v>3181</v>
      </c>
      <c r="B2545" t="s">
        <v>3554</v>
      </c>
      <c r="C2545" t="s">
        <v>3557</v>
      </c>
      <c r="D2545" t="s">
        <v>3053</v>
      </c>
      <c r="E2545" t="str">
        <f>VLOOKUP(Main!D2545,Sheet2!A:B,2,0)</f>
        <v>Computer Equipment</v>
      </c>
      <c r="F2545" s="2">
        <v>42369</v>
      </c>
      <c r="G2545" t="s">
        <v>3182</v>
      </c>
      <c r="H2545" s="3">
        <v>665.48</v>
      </c>
      <c r="I2545" s="3">
        <v>-665.48</v>
      </c>
      <c r="J2545" s="3">
        <v>0</v>
      </c>
      <c r="K2545" t="s">
        <v>36</v>
      </c>
      <c r="L2545" s="3">
        <v>52500</v>
      </c>
      <c r="M2545" s="3">
        <v>-52500</v>
      </c>
      <c r="N2545" s="3">
        <v>0</v>
      </c>
      <c r="O2545" t="s">
        <v>37</v>
      </c>
      <c r="P2545" t="s">
        <v>3555</v>
      </c>
    </row>
    <row r="2546" spans="1:16" x14ac:dyDescent="0.25">
      <c r="A2546" t="s">
        <v>3183</v>
      </c>
      <c r="B2546" t="s">
        <v>3554</v>
      </c>
      <c r="C2546" t="s">
        <v>3557</v>
      </c>
      <c r="D2546" t="s">
        <v>3053</v>
      </c>
      <c r="E2546" t="str">
        <f>VLOOKUP(Main!D2546,Sheet2!A:B,2,0)</f>
        <v>Computer Equipment</v>
      </c>
      <c r="F2546" s="2">
        <v>42368</v>
      </c>
      <c r="G2546" t="s">
        <v>2901</v>
      </c>
      <c r="H2546" s="3">
        <v>938.12</v>
      </c>
      <c r="I2546" s="3">
        <v>-938.12</v>
      </c>
      <c r="J2546" s="3">
        <v>0</v>
      </c>
      <c r="K2546" t="s">
        <v>36</v>
      </c>
      <c r="L2546" s="3">
        <v>74055</v>
      </c>
      <c r="M2546" s="3">
        <v>-74055</v>
      </c>
      <c r="N2546" s="3">
        <v>0</v>
      </c>
      <c r="O2546" t="s">
        <v>37</v>
      </c>
      <c r="P2546" t="s">
        <v>3555</v>
      </c>
    </row>
    <row r="2547" spans="1:16" x14ac:dyDescent="0.25">
      <c r="A2547" t="s">
        <v>3184</v>
      </c>
      <c r="B2547" t="s">
        <v>3554</v>
      </c>
      <c r="C2547" t="s">
        <v>3557</v>
      </c>
      <c r="D2547" t="s">
        <v>3053</v>
      </c>
      <c r="E2547" t="str">
        <f>VLOOKUP(Main!D2547,Sheet2!A:B,2,0)</f>
        <v>Computer Equipment</v>
      </c>
      <c r="F2547" s="2">
        <v>42392</v>
      </c>
      <c r="G2547" t="s">
        <v>2901</v>
      </c>
      <c r="H2547" s="3">
        <v>917.1</v>
      </c>
      <c r="I2547" s="3">
        <v>-917.1</v>
      </c>
      <c r="J2547" s="3">
        <v>0</v>
      </c>
      <c r="K2547" t="s">
        <v>36</v>
      </c>
      <c r="L2547" s="3">
        <v>72350</v>
      </c>
      <c r="M2547" s="3">
        <v>-72350</v>
      </c>
      <c r="N2547" s="3">
        <v>0</v>
      </c>
      <c r="O2547" t="s">
        <v>37</v>
      </c>
      <c r="P2547" t="s">
        <v>3555</v>
      </c>
    </row>
    <row r="2548" spans="1:16" x14ac:dyDescent="0.25">
      <c r="A2548" t="s">
        <v>3185</v>
      </c>
      <c r="B2548" t="s">
        <v>3554</v>
      </c>
      <c r="C2548" t="s">
        <v>3557</v>
      </c>
      <c r="D2548" t="s">
        <v>3053</v>
      </c>
      <c r="E2548" t="str">
        <f>VLOOKUP(Main!D2548,Sheet2!A:B,2,0)</f>
        <v>Computer Equipment</v>
      </c>
      <c r="F2548" s="2">
        <v>42392</v>
      </c>
      <c r="G2548" t="s">
        <v>2901</v>
      </c>
      <c r="H2548" s="3">
        <v>917.1</v>
      </c>
      <c r="I2548" s="3">
        <v>-917.1</v>
      </c>
      <c r="J2548" s="3">
        <v>0</v>
      </c>
      <c r="K2548" t="s">
        <v>36</v>
      </c>
      <c r="L2548" s="3">
        <v>72350</v>
      </c>
      <c r="M2548" s="3">
        <v>-72350</v>
      </c>
      <c r="N2548" s="3">
        <v>0</v>
      </c>
      <c r="O2548" t="s">
        <v>37</v>
      </c>
      <c r="P2548" t="s">
        <v>3555</v>
      </c>
    </row>
    <row r="2549" spans="1:16" x14ac:dyDescent="0.25">
      <c r="A2549" t="s">
        <v>3186</v>
      </c>
      <c r="B2549" t="s">
        <v>3554</v>
      </c>
      <c r="C2549" t="s">
        <v>3557</v>
      </c>
      <c r="D2549" t="s">
        <v>3053</v>
      </c>
      <c r="E2549" t="str">
        <f>VLOOKUP(Main!D2549,Sheet2!A:B,2,0)</f>
        <v>Computer Equipment</v>
      </c>
      <c r="F2549" s="2">
        <v>42402</v>
      </c>
      <c r="G2549" t="s">
        <v>3111</v>
      </c>
      <c r="H2549" s="3">
        <v>316.7</v>
      </c>
      <c r="I2549" s="3">
        <v>-316.7</v>
      </c>
      <c r="J2549" s="3">
        <v>0</v>
      </c>
      <c r="K2549" t="s">
        <v>36</v>
      </c>
      <c r="L2549" s="3">
        <v>25000</v>
      </c>
      <c r="M2549" s="3">
        <v>-25000</v>
      </c>
      <c r="N2549" s="3">
        <v>0</v>
      </c>
      <c r="O2549" t="s">
        <v>37</v>
      </c>
      <c r="P2549" t="s">
        <v>3555</v>
      </c>
    </row>
    <row r="2550" spans="1:16" x14ac:dyDescent="0.25">
      <c r="A2550" t="s">
        <v>3187</v>
      </c>
      <c r="B2550" t="s">
        <v>3554</v>
      </c>
      <c r="C2550" t="s">
        <v>3557</v>
      </c>
      <c r="D2550" t="s">
        <v>3053</v>
      </c>
      <c r="E2550" t="str">
        <f>VLOOKUP(Main!D2550,Sheet2!A:B,2,0)</f>
        <v>Computer Equipment</v>
      </c>
      <c r="F2550" s="2">
        <v>42400</v>
      </c>
      <c r="G2550" t="s">
        <v>2901</v>
      </c>
      <c r="H2550" s="3">
        <v>916.52</v>
      </c>
      <c r="I2550" s="3">
        <v>-916.52</v>
      </c>
      <c r="J2550" s="3">
        <v>0</v>
      </c>
      <c r="K2550" t="s">
        <v>36</v>
      </c>
      <c r="L2550" s="3">
        <v>72350</v>
      </c>
      <c r="M2550" s="3">
        <v>-72350</v>
      </c>
      <c r="N2550" s="3">
        <v>0</v>
      </c>
      <c r="O2550" t="s">
        <v>37</v>
      </c>
      <c r="P2550" t="s">
        <v>3555</v>
      </c>
    </row>
    <row r="2551" spans="1:16" x14ac:dyDescent="0.25">
      <c r="A2551" t="s">
        <v>3188</v>
      </c>
      <c r="B2551" t="s">
        <v>3554</v>
      </c>
      <c r="C2551" t="s">
        <v>3557</v>
      </c>
      <c r="D2551" t="s">
        <v>3053</v>
      </c>
      <c r="E2551" t="str">
        <f>VLOOKUP(Main!D2551,Sheet2!A:B,2,0)</f>
        <v>Computer Equipment</v>
      </c>
      <c r="F2551" s="2">
        <v>42400</v>
      </c>
      <c r="G2551" t="s">
        <v>3189</v>
      </c>
      <c r="H2551" s="3">
        <v>319.23</v>
      </c>
      <c r="I2551" s="3">
        <v>-319.23</v>
      </c>
      <c r="J2551" s="3">
        <v>0</v>
      </c>
      <c r="K2551" t="s">
        <v>36</v>
      </c>
      <c r="L2551" s="3">
        <v>25200</v>
      </c>
      <c r="M2551" s="3">
        <v>-25200</v>
      </c>
      <c r="N2551" s="3">
        <v>0</v>
      </c>
      <c r="O2551" t="s">
        <v>37</v>
      </c>
      <c r="P2551" t="s">
        <v>3555</v>
      </c>
    </row>
    <row r="2552" spans="1:16" x14ac:dyDescent="0.25">
      <c r="A2552" t="s">
        <v>3190</v>
      </c>
      <c r="B2552" t="s">
        <v>3554</v>
      </c>
      <c r="C2552" t="s">
        <v>3557</v>
      </c>
      <c r="D2552" t="s">
        <v>3053</v>
      </c>
      <c r="E2552" t="str">
        <f>VLOOKUP(Main!D2552,Sheet2!A:B,2,0)</f>
        <v>Computer Equipment</v>
      </c>
      <c r="F2552" s="2">
        <v>42387</v>
      </c>
      <c r="G2552" t="s">
        <v>2901</v>
      </c>
      <c r="H2552" s="3">
        <v>1790.77</v>
      </c>
      <c r="I2552" s="3">
        <v>-1790.77</v>
      </c>
      <c r="J2552" s="3">
        <v>0</v>
      </c>
      <c r="K2552" t="s">
        <v>36</v>
      </c>
      <c r="L2552" s="3">
        <v>139500.98000000001</v>
      </c>
      <c r="M2552" s="3">
        <v>-139500.98000000001</v>
      </c>
      <c r="N2552" s="3">
        <v>0</v>
      </c>
      <c r="O2552" t="s">
        <v>37</v>
      </c>
      <c r="P2552" t="s">
        <v>3555</v>
      </c>
    </row>
    <row r="2553" spans="1:16" x14ac:dyDescent="0.25">
      <c r="A2553" t="s">
        <v>3191</v>
      </c>
      <c r="B2553" t="s">
        <v>3554</v>
      </c>
      <c r="C2553" t="s">
        <v>3557</v>
      </c>
      <c r="D2553" t="s">
        <v>3053</v>
      </c>
      <c r="E2553" t="str">
        <f>VLOOKUP(Main!D2553,Sheet2!A:B,2,0)</f>
        <v>Computer Equipment</v>
      </c>
      <c r="F2553" s="2">
        <v>42450</v>
      </c>
      <c r="G2553" t="s">
        <v>2901</v>
      </c>
      <c r="H2553" s="3">
        <v>917.1</v>
      </c>
      <c r="I2553" s="3">
        <v>-917.1</v>
      </c>
      <c r="J2553" s="3">
        <v>0</v>
      </c>
      <c r="K2553" t="s">
        <v>36</v>
      </c>
      <c r="L2553" s="3">
        <v>72350</v>
      </c>
      <c r="M2553" s="3">
        <v>-72350</v>
      </c>
      <c r="N2553" s="3">
        <v>0</v>
      </c>
      <c r="O2553" t="s">
        <v>37</v>
      </c>
      <c r="P2553" t="s">
        <v>3555</v>
      </c>
    </row>
    <row r="2554" spans="1:16" x14ac:dyDescent="0.25">
      <c r="A2554" t="s">
        <v>3192</v>
      </c>
      <c r="B2554" t="s">
        <v>3554</v>
      </c>
      <c r="C2554" t="s">
        <v>3557</v>
      </c>
      <c r="D2554" t="s">
        <v>3053</v>
      </c>
      <c r="E2554" t="str">
        <f>VLOOKUP(Main!D2554,Sheet2!A:B,2,0)</f>
        <v>Computer Equipment</v>
      </c>
      <c r="F2554" s="2">
        <v>42519</v>
      </c>
      <c r="G2554" t="s">
        <v>2901</v>
      </c>
      <c r="H2554" s="3">
        <v>891.68</v>
      </c>
      <c r="I2554" s="3">
        <v>-891.68</v>
      </c>
      <c r="J2554" s="3">
        <v>0</v>
      </c>
      <c r="K2554" t="s">
        <v>36</v>
      </c>
      <c r="L2554" s="3">
        <v>70300</v>
      </c>
      <c r="M2554" s="3">
        <v>-70300</v>
      </c>
      <c r="N2554" s="3">
        <v>0</v>
      </c>
      <c r="O2554" t="s">
        <v>37</v>
      </c>
      <c r="P2554" t="s">
        <v>3555</v>
      </c>
    </row>
    <row r="2555" spans="1:16" x14ac:dyDescent="0.25">
      <c r="A2555" t="s">
        <v>3193</v>
      </c>
      <c r="B2555" t="s">
        <v>3554</v>
      </c>
      <c r="C2555" t="s">
        <v>3557</v>
      </c>
      <c r="D2555" t="s">
        <v>3053</v>
      </c>
      <c r="E2555" t="str">
        <f>VLOOKUP(Main!D2555,Sheet2!A:B,2,0)</f>
        <v>Computer Equipment</v>
      </c>
      <c r="F2555" s="2">
        <v>42582</v>
      </c>
      <c r="G2555" t="s">
        <v>3054</v>
      </c>
      <c r="H2555" s="3">
        <v>595.36</v>
      </c>
      <c r="I2555" s="3">
        <v>-595.36</v>
      </c>
      <c r="J2555" s="3">
        <v>0</v>
      </c>
      <c r="K2555" t="s">
        <v>36</v>
      </c>
      <c r="L2555" s="3">
        <v>46968</v>
      </c>
      <c r="M2555" s="3">
        <v>-46968</v>
      </c>
      <c r="N2555" s="3">
        <v>0</v>
      </c>
      <c r="O2555" t="s">
        <v>37</v>
      </c>
      <c r="P2555" t="s">
        <v>3555</v>
      </c>
    </row>
    <row r="2556" spans="1:16" x14ac:dyDescent="0.25">
      <c r="A2556" t="s">
        <v>3194</v>
      </c>
      <c r="B2556" t="s">
        <v>3554</v>
      </c>
      <c r="C2556" t="s">
        <v>3557</v>
      </c>
      <c r="D2556" t="s">
        <v>3053</v>
      </c>
      <c r="E2556" t="str">
        <f>VLOOKUP(Main!D2556,Sheet2!A:B,2,0)</f>
        <v>Computer Equipment</v>
      </c>
      <c r="F2556" s="2">
        <v>42611</v>
      </c>
      <c r="G2556" t="s">
        <v>2901</v>
      </c>
      <c r="H2556" s="3">
        <v>1012.18</v>
      </c>
      <c r="I2556" s="3">
        <v>-1012.18</v>
      </c>
      <c r="J2556" s="3">
        <v>0</v>
      </c>
      <c r="K2556" t="s">
        <v>36</v>
      </c>
      <c r="L2556" s="3">
        <v>79800</v>
      </c>
      <c r="M2556" s="3">
        <v>-79800</v>
      </c>
      <c r="N2556" s="3">
        <v>0</v>
      </c>
      <c r="O2556" t="s">
        <v>37</v>
      </c>
      <c r="P2556" t="s">
        <v>3555</v>
      </c>
    </row>
    <row r="2557" spans="1:16" x14ac:dyDescent="0.25">
      <c r="A2557" t="s">
        <v>3195</v>
      </c>
      <c r="B2557" t="s">
        <v>3554</v>
      </c>
      <c r="C2557" t="s">
        <v>3557</v>
      </c>
      <c r="D2557" t="s">
        <v>3053</v>
      </c>
      <c r="E2557" t="str">
        <f>VLOOKUP(Main!D2557,Sheet2!A:B,2,0)</f>
        <v>Computer Equipment</v>
      </c>
      <c r="F2557" s="2">
        <v>42611</v>
      </c>
      <c r="G2557" t="s">
        <v>2901</v>
      </c>
      <c r="H2557" s="3">
        <v>1012.15</v>
      </c>
      <c r="I2557" s="3">
        <v>-1012.15</v>
      </c>
      <c r="J2557" s="3">
        <v>0</v>
      </c>
      <c r="K2557" t="s">
        <v>36</v>
      </c>
      <c r="L2557" s="3">
        <v>79800</v>
      </c>
      <c r="M2557" s="3">
        <v>-79800</v>
      </c>
      <c r="N2557" s="3">
        <v>0</v>
      </c>
      <c r="O2557" t="s">
        <v>37</v>
      </c>
      <c r="P2557" t="s">
        <v>3555</v>
      </c>
    </row>
    <row r="2558" spans="1:16" x14ac:dyDescent="0.25">
      <c r="A2558" t="s">
        <v>3196</v>
      </c>
      <c r="B2558" t="s">
        <v>3554</v>
      </c>
      <c r="C2558" t="s">
        <v>3557</v>
      </c>
      <c r="D2558" t="s">
        <v>3053</v>
      </c>
      <c r="E2558" t="str">
        <f>VLOOKUP(Main!D2558,Sheet2!A:B,2,0)</f>
        <v>Computer Equipment</v>
      </c>
      <c r="F2558" s="2">
        <v>42611</v>
      </c>
      <c r="G2558" t="s">
        <v>3197</v>
      </c>
      <c r="H2558" s="3">
        <v>134.77000000000001</v>
      </c>
      <c r="I2558" s="3">
        <v>-134.77000000000001</v>
      </c>
      <c r="J2558" s="3">
        <v>0</v>
      </c>
      <c r="K2558" t="s">
        <v>36</v>
      </c>
      <c r="L2558" s="3">
        <v>10625</v>
      </c>
      <c r="M2558" s="3">
        <v>-10625</v>
      </c>
      <c r="N2558" s="3">
        <v>0</v>
      </c>
      <c r="O2558" t="s">
        <v>37</v>
      </c>
      <c r="P2558" t="s">
        <v>3555</v>
      </c>
    </row>
    <row r="2559" spans="1:16" x14ac:dyDescent="0.25">
      <c r="A2559" t="s">
        <v>3198</v>
      </c>
      <c r="B2559" t="s">
        <v>3554</v>
      </c>
      <c r="C2559" t="s">
        <v>3557</v>
      </c>
      <c r="D2559" t="s">
        <v>3053</v>
      </c>
      <c r="E2559" t="str">
        <f>VLOOKUP(Main!D2559,Sheet2!A:B,2,0)</f>
        <v>Computer Equipment</v>
      </c>
      <c r="F2559" s="2">
        <v>42611</v>
      </c>
      <c r="G2559" t="s">
        <v>3197</v>
      </c>
      <c r="H2559" s="3">
        <v>134.77000000000001</v>
      </c>
      <c r="I2559" s="3">
        <v>-134.77000000000001</v>
      </c>
      <c r="J2559" s="3">
        <v>0</v>
      </c>
      <c r="K2559" t="s">
        <v>36</v>
      </c>
      <c r="L2559" s="3">
        <v>10625</v>
      </c>
      <c r="M2559" s="3">
        <v>-10625</v>
      </c>
      <c r="N2559" s="3">
        <v>0</v>
      </c>
      <c r="O2559" t="s">
        <v>37</v>
      </c>
      <c r="P2559" t="s">
        <v>3555</v>
      </c>
    </row>
    <row r="2560" spans="1:16" x14ac:dyDescent="0.25">
      <c r="A2560" t="s">
        <v>3199</v>
      </c>
      <c r="B2560" t="s">
        <v>3554</v>
      </c>
      <c r="C2560" t="s">
        <v>3557</v>
      </c>
      <c r="D2560" t="s">
        <v>3053</v>
      </c>
      <c r="E2560" t="str">
        <f>VLOOKUP(Main!D2560,Sheet2!A:B,2,0)</f>
        <v>Computer Equipment</v>
      </c>
      <c r="F2560" s="2">
        <v>42611</v>
      </c>
      <c r="G2560" t="s">
        <v>3197</v>
      </c>
      <c r="H2560" s="3">
        <v>134.77000000000001</v>
      </c>
      <c r="I2560" s="3">
        <v>-134.77000000000001</v>
      </c>
      <c r="J2560" s="3">
        <v>0</v>
      </c>
      <c r="K2560" t="s">
        <v>36</v>
      </c>
      <c r="L2560" s="3">
        <v>10625</v>
      </c>
      <c r="M2560" s="3">
        <v>-10625</v>
      </c>
      <c r="N2560" s="3">
        <v>0</v>
      </c>
      <c r="O2560" t="s">
        <v>37</v>
      </c>
      <c r="P2560" t="s">
        <v>3555</v>
      </c>
    </row>
    <row r="2561" spans="1:16" x14ac:dyDescent="0.25">
      <c r="A2561" t="s">
        <v>3200</v>
      </c>
      <c r="B2561" t="s">
        <v>3554</v>
      </c>
      <c r="C2561" t="s">
        <v>3557</v>
      </c>
      <c r="D2561" t="s">
        <v>3053</v>
      </c>
      <c r="E2561" t="str">
        <f>VLOOKUP(Main!D2561,Sheet2!A:B,2,0)</f>
        <v>Computer Equipment</v>
      </c>
      <c r="F2561" s="2">
        <v>42611</v>
      </c>
      <c r="G2561" t="s">
        <v>3197</v>
      </c>
      <c r="H2561" s="3">
        <v>134.77000000000001</v>
      </c>
      <c r="I2561" s="3">
        <v>-134.77000000000001</v>
      </c>
      <c r="J2561" s="3">
        <v>0</v>
      </c>
      <c r="K2561" t="s">
        <v>36</v>
      </c>
      <c r="L2561" s="3">
        <v>10625</v>
      </c>
      <c r="M2561" s="3">
        <v>-10625</v>
      </c>
      <c r="N2561" s="3">
        <v>0</v>
      </c>
      <c r="O2561" t="s">
        <v>37</v>
      </c>
      <c r="P2561" t="s">
        <v>3555</v>
      </c>
    </row>
    <row r="2562" spans="1:16" x14ac:dyDescent="0.25">
      <c r="A2562" t="s">
        <v>3201</v>
      </c>
      <c r="B2562" t="s">
        <v>3554</v>
      </c>
      <c r="C2562" t="s">
        <v>3557</v>
      </c>
      <c r="D2562" t="s">
        <v>3053</v>
      </c>
      <c r="E2562" t="str">
        <f>VLOOKUP(Main!D2562,Sheet2!A:B,2,0)</f>
        <v>Computer Equipment</v>
      </c>
      <c r="F2562" s="2">
        <v>42611</v>
      </c>
      <c r="G2562" t="s">
        <v>3197</v>
      </c>
      <c r="H2562" s="3">
        <v>134.77000000000001</v>
      </c>
      <c r="I2562" s="3">
        <v>-134.77000000000001</v>
      </c>
      <c r="J2562" s="3">
        <v>0</v>
      </c>
      <c r="K2562" t="s">
        <v>36</v>
      </c>
      <c r="L2562" s="3">
        <v>10625</v>
      </c>
      <c r="M2562" s="3">
        <v>-10625</v>
      </c>
      <c r="N2562" s="3">
        <v>0</v>
      </c>
      <c r="O2562" t="s">
        <v>37</v>
      </c>
      <c r="P2562" t="s">
        <v>3555</v>
      </c>
    </row>
    <row r="2563" spans="1:16" x14ac:dyDescent="0.25">
      <c r="A2563" t="s">
        <v>3202</v>
      </c>
      <c r="B2563" t="s">
        <v>3554</v>
      </c>
      <c r="C2563" t="s">
        <v>3557</v>
      </c>
      <c r="D2563" t="s">
        <v>3053</v>
      </c>
      <c r="E2563" t="str">
        <f>VLOOKUP(Main!D2563,Sheet2!A:B,2,0)</f>
        <v>Computer Equipment</v>
      </c>
      <c r="F2563" s="2">
        <v>42611</v>
      </c>
      <c r="G2563" t="s">
        <v>3197</v>
      </c>
      <c r="H2563" s="3">
        <v>134.77000000000001</v>
      </c>
      <c r="I2563" s="3">
        <v>-134.77000000000001</v>
      </c>
      <c r="J2563" s="3">
        <v>0</v>
      </c>
      <c r="K2563" t="s">
        <v>36</v>
      </c>
      <c r="L2563" s="3">
        <v>10625</v>
      </c>
      <c r="M2563" s="3">
        <v>-10625</v>
      </c>
      <c r="N2563" s="3">
        <v>0</v>
      </c>
      <c r="O2563" t="s">
        <v>37</v>
      </c>
      <c r="P2563" t="s">
        <v>3555</v>
      </c>
    </row>
    <row r="2564" spans="1:16" x14ac:dyDescent="0.25">
      <c r="A2564" t="s">
        <v>3203</v>
      </c>
      <c r="B2564" t="s">
        <v>3554</v>
      </c>
      <c r="C2564" t="s">
        <v>3557</v>
      </c>
      <c r="D2564" t="s">
        <v>3053</v>
      </c>
      <c r="E2564" t="str">
        <f>VLOOKUP(Main!D2564,Sheet2!A:B,2,0)</f>
        <v>Computer Equipment</v>
      </c>
      <c r="F2564" s="2">
        <v>42611</v>
      </c>
      <c r="G2564" t="s">
        <v>3197</v>
      </c>
      <c r="H2564" s="3">
        <v>134.77000000000001</v>
      </c>
      <c r="I2564" s="3">
        <v>-134.77000000000001</v>
      </c>
      <c r="J2564" s="3">
        <v>0</v>
      </c>
      <c r="K2564" t="s">
        <v>36</v>
      </c>
      <c r="L2564" s="3">
        <v>10625</v>
      </c>
      <c r="M2564" s="3">
        <v>-10625</v>
      </c>
      <c r="N2564" s="3">
        <v>0</v>
      </c>
      <c r="O2564" t="s">
        <v>37</v>
      </c>
      <c r="P2564" t="s">
        <v>3555</v>
      </c>
    </row>
    <row r="2565" spans="1:16" x14ac:dyDescent="0.25">
      <c r="A2565" t="s">
        <v>3204</v>
      </c>
      <c r="B2565" t="s">
        <v>3554</v>
      </c>
      <c r="C2565" t="s">
        <v>3557</v>
      </c>
      <c r="D2565" t="s">
        <v>3053</v>
      </c>
      <c r="E2565" t="str">
        <f>VLOOKUP(Main!D2565,Sheet2!A:B,2,0)</f>
        <v>Computer Equipment</v>
      </c>
      <c r="F2565" s="2">
        <v>42611</v>
      </c>
      <c r="G2565" t="s">
        <v>3197</v>
      </c>
      <c r="H2565" s="3">
        <v>134.77000000000001</v>
      </c>
      <c r="I2565" s="3">
        <v>-134.77000000000001</v>
      </c>
      <c r="J2565" s="3">
        <v>0</v>
      </c>
      <c r="K2565" t="s">
        <v>36</v>
      </c>
      <c r="L2565" s="3">
        <v>10625</v>
      </c>
      <c r="M2565" s="3">
        <v>-10625</v>
      </c>
      <c r="N2565" s="3">
        <v>0</v>
      </c>
      <c r="O2565" t="s">
        <v>37</v>
      </c>
      <c r="P2565" t="s">
        <v>3555</v>
      </c>
    </row>
    <row r="2566" spans="1:16" x14ac:dyDescent="0.25">
      <c r="A2566" t="s">
        <v>3205</v>
      </c>
      <c r="B2566" t="s">
        <v>3554</v>
      </c>
      <c r="C2566" t="s">
        <v>3557</v>
      </c>
      <c r="D2566" t="s">
        <v>3053</v>
      </c>
      <c r="E2566" t="str">
        <f>VLOOKUP(Main!D2566,Sheet2!A:B,2,0)</f>
        <v>Computer Equipment</v>
      </c>
      <c r="F2566" s="2">
        <v>42611</v>
      </c>
      <c r="G2566" t="s">
        <v>3206</v>
      </c>
      <c r="H2566" s="3">
        <v>4535.7700000000004</v>
      </c>
      <c r="I2566" s="3">
        <v>-4535.7700000000004</v>
      </c>
      <c r="J2566" s="3">
        <v>0</v>
      </c>
      <c r="K2566" t="s">
        <v>36</v>
      </c>
      <c r="L2566" s="3">
        <v>357600</v>
      </c>
      <c r="M2566" s="3">
        <v>-357600</v>
      </c>
      <c r="N2566" s="3">
        <v>0</v>
      </c>
      <c r="O2566" t="s">
        <v>37</v>
      </c>
      <c r="P2566" t="s">
        <v>3555</v>
      </c>
    </row>
    <row r="2567" spans="1:16" x14ac:dyDescent="0.25">
      <c r="A2567" t="s">
        <v>3207</v>
      </c>
      <c r="B2567" t="s">
        <v>3554</v>
      </c>
      <c r="C2567" t="s">
        <v>3557</v>
      </c>
      <c r="D2567" t="s">
        <v>3053</v>
      </c>
      <c r="E2567" t="str">
        <f>VLOOKUP(Main!D2567,Sheet2!A:B,2,0)</f>
        <v>Computer Equipment</v>
      </c>
      <c r="F2567" s="2">
        <v>42611</v>
      </c>
      <c r="G2567" t="s">
        <v>2901</v>
      </c>
      <c r="H2567" s="3">
        <v>1012.17</v>
      </c>
      <c r="I2567" s="3">
        <v>-1012.17</v>
      </c>
      <c r="J2567" s="3">
        <v>0</v>
      </c>
      <c r="K2567" t="s">
        <v>36</v>
      </c>
      <c r="L2567" s="3">
        <v>79800</v>
      </c>
      <c r="M2567" s="3">
        <v>-79800</v>
      </c>
      <c r="N2567" s="3">
        <v>0</v>
      </c>
      <c r="O2567" t="s">
        <v>37</v>
      </c>
      <c r="P2567" t="s">
        <v>3555</v>
      </c>
    </row>
    <row r="2568" spans="1:16" x14ac:dyDescent="0.25">
      <c r="A2568" t="s">
        <v>3208</v>
      </c>
      <c r="B2568" t="s">
        <v>3554</v>
      </c>
      <c r="C2568" t="s">
        <v>3557</v>
      </c>
      <c r="D2568" t="s">
        <v>3053</v>
      </c>
      <c r="E2568" t="str">
        <f>VLOOKUP(Main!D2568,Sheet2!A:B,2,0)</f>
        <v>Computer Equipment</v>
      </c>
      <c r="F2568" s="2">
        <v>42611</v>
      </c>
      <c r="G2568" t="s">
        <v>2901</v>
      </c>
      <c r="H2568" s="3">
        <v>1012.18</v>
      </c>
      <c r="I2568" s="3">
        <v>-1012.18</v>
      </c>
      <c r="J2568" s="3">
        <v>0</v>
      </c>
      <c r="K2568" t="s">
        <v>36</v>
      </c>
      <c r="L2568" s="3">
        <v>79800</v>
      </c>
      <c r="M2568" s="3">
        <v>-79800</v>
      </c>
      <c r="N2568" s="3">
        <v>0</v>
      </c>
      <c r="O2568" t="s">
        <v>37</v>
      </c>
      <c r="P2568" t="s">
        <v>3555</v>
      </c>
    </row>
    <row r="2569" spans="1:16" x14ac:dyDescent="0.25">
      <c r="A2569" t="s">
        <v>3209</v>
      </c>
      <c r="B2569" t="s">
        <v>3554</v>
      </c>
      <c r="C2569" t="s">
        <v>3557</v>
      </c>
      <c r="D2569" t="s">
        <v>3053</v>
      </c>
      <c r="E2569" t="str">
        <f>VLOOKUP(Main!D2569,Sheet2!A:B,2,0)</f>
        <v>Computer Equipment</v>
      </c>
      <c r="F2569" s="2">
        <v>42642</v>
      </c>
      <c r="G2569" t="s">
        <v>2664</v>
      </c>
      <c r="H2569" s="3">
        <v>167.74</v>
      </c>
      <c r="I2569" s="3">
        <v>-167.74</v>
      </c>
      <c r="J2569" s="3">
        <v>0</v>
      </c>
      <c r="K2569" t="s">
        <v>36</v>
      </c>
      <c r="L2569" s="3">
        <v>13200</v>
      </c>
      <c r="M2569" s="3">
        <v>-13200</v>
      </c>
      <c r="N2569" s="3">
        <v>0</v>
      </c>
      <c r="O2569" t="s">
        <v>37</v>
      </c>
      <c r="P2569" t="s">
        <v>3555</v>
      </c>
    </row>
    <row r="2570" spans="1:16" x14ac:dyDescent="0.25">
      <c r="A2570" t="s">
        <v>3210</v>
      </c>
      <c r="B2570" t="s">
        <v>3554</v>
      </c>
      <c r="C2570" t="s">
        <v>3557</v>
      </c>
      <c r="D2570" t="s">
        <v>3053</v>
      </c>
      <c r="E2570" t="str">
        <f>VLOOKUP(Main!D2570,Sheet2!A:B,2,0)</f>
        <v>Computer Equipment</v>
      </c>
      <c r="F2570" s="2">
        <v>42642</v>
      </c>
      <c r="G2570" t="s">
        <v>2664</v>
      </c>
      <c r="H2570" s="3">
        <v>167.75</v>
      </c>
      <c r="I2570" s="3">
        <v>-167.75</v>
      </c>
      <c r="J2570" s="3">
        <v>0</v>
      </c>
      <c r="K2570" t="s">
        <v>36</v>
      </c>
      <c r="L2570" s="3">
        <v>13200</v>
      </c>
      <c r="M2570" s="3">
        <v>-13200</v>
      </c>
      <c r="N2570" s="3">
        <v>0</v>
      </c>
      <c r="O2570" t="s">
        <v>37</v>
      </c>
      <c r="P2570" t="s">
        <v>3555</v>
      </c>
    </row>
    <row r="2571" spans="1:16" x14ac:dyDescent="0.25">
      <c r="A2571" t="s">
        <v>3211</v>
      </c>
      <c r="B2571" t="s">
        <v>3554</v>
      </c>
      <c r="C2571" t="s">
        <v>3557</v>
      </c>
      <c r="D2571" t="s">
        <v>3053</v>
      </c>
      <c r="E2571" t="str">
        <f>VLOOKUP(Main!D2571,Sheet2!A:B,2,0)</f>
        <v>Computer Equipment</v>
      </c>
      <c r="F2571" s="2">
        <v>42643</v>
      </c>
      <c r="G2571" t="s">
        <v>3212</v>
      </c>
      <c r="H2571" s="3">
        <v>14436.67</v>
      </c>
      <c r="I2571" s="3">
        <v>-14436.67</v>
      </c>
      <c r="J2571" s="3">
        <v>0</v>
      </c>
      <c r="K2571" t="s">
        <v>36</v>
      </c>
      <c r="L2571" s="3">
        <v>1123308.6499999999</v>
      </c>
      <c r="M2571" s="3">
        <v>-1123308.6499999999</v>
      </c>
      <c r="N2571" s="3">
        <v>0</v>
      </c>
      <c r="O2571" t="s">
        <v>37</v>
      </c>
      <c r="P2571" t="s">
        <v>3555</v>
      </c>
    </row>
    <row r="2572" spans="1:16" x14ac:dyDescent="0.25">
      <c r="A2572" t="s">
        <v>3213</v>
      </c>
      <c r="B2572" t="s">
        <v>3554</v>
      </c>
      <c r="C2572" t="s">
        <v>3557</v>
      </c>
      <c r="D2572" t="s">
        <v>3053</v>
      </c>
      <c r="E2572" t="str">
        <f>VLOOKUP(Main!D2572,Sheet2!A:B,2,0)</f>
        <v>Computer Equipment</v>
      </c>
      <c r="F2572" s="2">
        <v>42663</v>
      </c>
      <c r="G2572" t="s">
        <v>3071</v>
      </c>
      <c r="H2572" s="3">
        <v>1072.52</v>
      </c>
      <c r="I2572" s="3">
        <v>-1072.52</v>
      </c>
      <c r="J2572" s="3">
        <v>0</v>
      </c>
      <c r="K2572" t="s">
        <v>36</v>
      </c>
      <c r="L2572" s="3">
        <v>84450</v>
      </c>
      <c r="M2572" s="3">
        <v>-84450</v>
      </c>
      <c r="N2572" s="3">
        <v>0</v>
      </c>
      <c r="O2572" t="s">
        <v>37</v>
      </c>
      <c r="P2572" t="s">
        <v>3555</v>
      </c>
    </row>
    <row r="2573" spans="1:16" x14ac:dyDescent="0.25">
      <c r="A2573" t="s">
        <v>3214</v>
      </c>
      <c r="B2573" t="s">
        <v>3554</v>
      </c>
      <c r="C2573" t="s">
        <v>3557</v>
      </c>
      <c r="D2573" t="s">
        <v>3053</v>
      </c>
      <c r="E2573" t="str">
        <f>VLOOKUP(Main!D2573,Sheet2!A:B,2,0)</f>
        <v>Computer Equipment</v>
      </c>
      <c r="F2573" s="2">
        <v>42695</v>
      </c>
      <c r="G2573" t="s">
        <v>2901</v>
      </c>
      <c r="H2573" s="3">
        <v>1070.48</v>
      </c>
      <c r="I2573" s="3">
        <v>-1070.48</v>
      </c>
      <c r="J2573" s="3">
        <v>0</v>
      </c>
      <c r="K2573" t="s">
        <v>36</v>
      </c>
      <c r="L2573" s="3">
        <v>84450</v>
      </c>
      <c r="M2573" s="3">
        <v>-84450</v>
      </c>
      <c r="N2573" s="3">
        <v>0</v>
      </c>
      <c r="O2573" t="s">
        <v>37</v>
      </c>
      <c r="P2573" t="s">
        <v>3555</v>
      </c>
    </row>
    <row r="2574" spans="1:16" x14ac:dyDescent="0.25">
      <c r="A2574" t="s">
        <v>3215</v>
      </c>
      <c r="B2574" t="s">
        <v>3554</v>
      </c>
      <c r="C2574" t="s">
        <v>3557</v>
      </c>
      <c r="D2574" t="s">
        <v>3053</v>
      </c>
      <c r="E2574" t="str">
        <f>VLOOKUP(Main!D2574,Sheet2!A:B,2,0)</f>
        <v>Computer Equipment</v>
      </c>
      <c r="F2574" s="2">
        <v>42691</v>
      </c>
      <c r="G2574" t="s">
        <v>3197</v>
      </c>
      <c r="H2574" s="3">
        <v>215.49</v>
      </c>
      <c r="I2574" s="3">
        <v>-215.49</v>
      </c>
      <c r="J2574" s="3">
        <v>0</v>
      </c>
      <c r="K2574" t="s">
        <v>36</v>
      </c>
      <c r="L2574" s="3">
        <v>17000</v>
      </c>
      <c r="M2574" s="3">
        <v>-17000</v>
      </c>
      <c r="N2574" s="3">
        <v>0</v>
      </c>
      <c r="O2574" t="s">
        <v>37</v>
      </c>
      <c r="P2574" t="s">
        <v>3555</v>
      </c>
    </row>
    <row r="2575" spans="1:16" x14ac:dyDescent="0.25">
      <c r="A2575" t="s">
        <v>3216</v>
      </c>
      <c r="B2575" t="s">
        <v>3554</v>
      </c>
      <c r="C2575" t="s">
        <v>3557</v>
      </c>
      <c r="D2575" t="s">
        <v>3053</v>
      </c>
      <c r="E2575" t="str">
        <f>VLOOKUP(Main!D2575,Sheet2!A:B,2,0)</f>
        <v>Computer Equipment</v>
      </c>
      <c r="F2575" s="2">
        <v>42766</v>
      </c>
      <c r="G2575" t="s">
        <v>3063</v>
      </c>
      <c r="H2575" s="3">
        <v>1685.61</v>
      </c>
      <c r="I2575" s="3">
        <v>-1685.61</v>
      </c>
      <c r="J2575" s="3">
        <v>0</v>
      </c>
      <c r="K2575" t="s">
        <v>36</v>
      </c>
      <c r="L2575" s="3">
        <v>135000</v>
      </c>
      <c r="M2575" s="3">
        <v>-135000</v>
      </c>
      <c r="N2575" s="3">
        <v>0</v>
      </c>
      <c r="O2575" t="s">
        <v>37</v>
      </c>
      <c r="P2575" t="s">
        <v>3555</v>
      </c>
    </row>
    <row r="2576" spans="1:16" x14ac:dyDescent="0.25">
      <c r="A2576" t="s">
        <v>3217</v>
      </c>
      <c r="B2576" t="s">
        <v>3554</v>
      </c>
      <c r="C2576" t="s">
        <v>3557</v>
      </c>
      <c r="D2576" t="s">
        <v>3053</v>
      </c>
      <c r="E2576" t="str">
        <f>VLOOKUP(Main!D2576,Sheet2!A:B,2,0)</f>
        <v>Computer Equipment</v>
      </c>
      <c r="F2576" s="2">
        <v>42794</v>
      </c>
      <c r="G2576" t="s">
        <v>3071</v>
      </c>
      <c r="H2576" s="3">
        <v>864.03</v>
      </c>
      <c r="I2576" s="3">
        <v>-864.03</v>
      </c>
      <c r="J2576" s="3">
        <v>0</v>
      </c>
      <c r="K2576" t="s">
        <v>36</v>
      </c>
      <c r="L2576" s="3">
        <v>69200</v>
      </c>
      <c r="M2576" s="3">
        <v>-69200</v>
      </c>
      <c r="N2576" s="3">
        <v>0</v>
      </c>
      <c r="O2576" t="s">
        <v>37</v>
      </c>
      <c r="P2576" t="s">
        <v>3555</v>
      </c>
    </row>
    <row r="2577" spans="1:16" x14ac:dyDescent="0.25">
      <c r="A2577" t="s">
        <v>3218</v>
      </c>
      <c r="B2577" t="s">
        <v>3554</v>
      </c>
      <c r="C2577" t="s">
        <v>3557</v>
      </c>
      <c r="D2577" t="s">
        <v>3053</v>
      </c>
      <c r="E2577" t="str">
        <f>VLOOKUP(Main!D2577,Sheet2!A:B,2,0)</f>
        <v>Computer Equipment</v>
      </c>
      <c r="F2577" s="2">
        <v>42899</v>
      </c>
      <c r="G2577" t="s">
        <v>2901</v>
      </c>
      <c r="H2577" s="3">
        <v>785.42</v>
      </c>
      <c r="I2577" s="3">
        <v>-785.42</v>
      </c>
      <c r="J2577" s="3">
        <v>0</v>
      </c>
      <c r="K2577" t="s">
        <v>36</v>
      </c>
      <c r="L2577" s="3">
        <v>63910</v>
      </c>
      <c r="M2577" s="3">
        <v>-63909.99</v>
      </c>
      <c r="N2577" s="3">
        <v>0.01</v>
      </c>
      <c r="O2577" t="s">
        <v>37</v>
      </c>
      <c r="P2577" t="s">
        <v>3555</v>
      </c>
    </row>
    <row r="2578" spans="1:16" x14ac:dyDescent="0.25">
      <c r="A2578" t="s">
        <v>3219</v>
      </c>
      <c r="B2578" t="s">
        <v>3554</v>
      </c>
      <c r="C2578" t="s">
        <v>3557</v>
      </c>
      <c r="D2578" t="s">
        <v>3053</v>
      </c>
      <c r="E2578" t="str">
        <f>VLOOKUP(Main!D2578,Sheet2!A:B,2,0)</f>
        <v>Computer Equipment</v>
      </c>
      <c r="F2578" s="2">
        <v>42872</v>
      </c>
      <c r="G2578" t="s">
        <v>3212</v>
      </c>
      <c r="H2578" s="3">
        <v>11474.36</v>
      </c>
      <c r="I2578" s="3">
        <v>-11474.36</v>
      </c>
      <c r="J2578" s="3">
        <v>0</v>
      </c>
      <c r="K2578" t="s">
        <v>36</v>
      </c>
      <c r="L2578" s="3">
        <v>926554.57</v>
      </c>
      <c r="M2578" s="3">
        <v>-926554.57</v>
      </c>
      <c r="N2578" s="3">
        <v>0</v>
      </c>
      <c r="O2578" t="s">
        <v>37</v>
      </c>
      <c r="P2578" t="s">
        <v>3555</v>
      </c>
    </row>
    <row r="2579" spans="1:16" x14ac:dyDescent="0.25">
      <c r="A2579" t="s">
        <v>3220</v>
      </c>
      <c r="B2579" t="s">
        <v>3554</v>
      </c>
      <c r="C2579" t="s">
        <v>3557</v>
      </c>
      <c r="D2579" t="s">
        <v>3053</v>
      </c>
      <c r="E2579" t="str">
        <f>VLOOKUP(Main!D2579,Sheet2!A:B,2,0)</f>
        <v>Computer Equipment</v>
      </c>
      <c r="F2579" s="2">
        <v>42942</v>
      </c>
      <c r="G2579" t="s">
        <v>2901</v>
      </c>
      <c r="H2579" s="3">
        <v>888.17</v>
      </c>
      <c r="I2579" s="3">
        <v>-888.17</v>
      </c>
      <c r="J2579" s="3">
        <v>0</v>
      </c>
      <c r="K2579" t="s">
        <v>36</v>
      </c>
      <c r="L2579" s="3">
        <v>72200</v>
      </c>
      <c r="M2579" s="3">
        <v>-72200</v>
      </c>
      <c r="N2579" s="3">
        <v>0</v>
      </c>
      <c r="O2579" t="s">
        <v>37</v>
      </c>
      <c r="P2579" t="s">
        <v>3555</v>
      </c>
    </row>
    <row r="2580" spans="1:16" x14ac:dyDescent="0.25">
      <c r="A2580" t="s">
        <v>3221</v>
      </c>
      <c r="B2580" t="s">
        <v>3554</v>
      </c>
      <c r="C2580" t="s">
        <v>3557</v>
      </c>
      <c r="D2580" t="s">
        <v>3053</v>
      </c>
      <c r="E2580" t="str">
        <f>VLOOKUP(Main!D2580,Sheet2!A:B,2,0)</f>
        <v>Computer Equipment</v>
      </c>
      <c r="F2580" s="2">
        <v>42942</v>
      </c>
      <c r="G2580" t="s">
        <v>2901</v>
      </c>
      <c r="H2580" s="3">
        <v>888.18</v>
      </c>
      <c r="I2580" s="3">
        <v>-888.18</v>
      </c>
      <c r="J2580" s="3">
        <v>0</v>
      </c>
      <c r="K2580" t="s">
        <v>36</v>
      </c>
      <c r="L2580" s="3">
        <v>72200</v>
      </c>
      <c r="M2580" s="3">
        <v>-72200</v>
      </c>
      <c r="N2580" s="3">
        <v>0</v>
      </c>
      <c r="O2580" t="s">
        <v>37</v>
      </c>
      <c r="P2580" t="s">
        <v>3555</v>
      </c>
    </row>
    <row r="2581" spans="1:16" x14ac:dyDescent="0.25">
      <c r="A2581" t="s">
        <v>3222</v>
      </c>
      <c r="B2581" t="s">
        <v>3554</v>
      </c>
      <c r="C2581" t="s">
        <v>3557</v>
      </c>
      <c r="D2581" t="s">
        <v>3053</v>
      </c>
      <c r="E2581" t="str">
        <f>VLOOKUP(Main!D2581,Sheet2!A:B,2,0)</f>
        <v>Computer Equipment</v>
      </c>
      <c r="F2581" s="2">
        <v>42942</v>
      </c>
      <c r="G2581" t="s">
        <v>2901</v>
      </c>
      <c r="H2581" s="3">
        <v>888.18</v>
      </c>
      <c r="I2581" s="3">
        <v>-888.18</v>
      </c>
      <c r="J2581" s="3">
        <v>0</v>
      </c>
      <c r="K2581" t="s">
        <v>36</v>
      </c>
      <c r="L2581" s="3">
        <v>72200</v>
      </c>
      <c r="M2581" s="3">
        <v>-72200</v>
      </c>
      <c r="N2581" s="3">
        <v>0</v>
      </c>
      <c r="O2581" t="s">
        <v>37</v>
      </c>
      <c r="P2581" t="s">
        <v>3555</v>
      </c>
    </row>
    <row r="2582" spans="1:16" x14ac:dyDescent="0.25">
      <c r="A2582" t="s">
        <v>3223</v>
      </c>
      <c r="B2582" t="s">
        <v>3554</v>
      </c>
      <c r="C2582" t="s">
        <v>3557</v>
      </c>
      <c r="D2582" t="s">
        <v>3053</v>
      </c>
      <c r="E2582" t="str">
        <f>VLOOKUP(Main!D2582,Sheet2!A:B,2,0)</f>
        <v>Computer Equipment</v>
      </c>
      <c r="F2582" s="2">
        <v>42942</v>
      </c>
      <c r="G2582" t="s">
        <v>2901</v>
      </c>
      <c r="H2582" s="3">
        <v>888.18</v>
      </c>
      <c r="I2582" s="3">
        <v>-888.18</v>
      </c>
      <c r="J2582" s="3">
        <v>0</v>
      </c>
      <c r="K2582" t="s">
        <v>36</v>
      </c>
      <c r="L2582" s="3">
        <v>72200</v>
      </c>
      <c r="M2582" s="3">
        <v>-72200</v>
      </c>
      <c r="N2582" s="3">
        <v>0</v>
      </c>
      <c r="O2582" t="s">
        <v>37</v>
      </c>
      <c r="P2582" t="s">
        <v>3555</v>
      </c>
    </row>
    <row r="2583" spans="1:16" x14ac:dyDescent="0.25">
      <c r="A2583" t="s">
        <v>3224</v>
      </c>
      <c r="B2583" t="s">
        <v>3554</v>
      </c>
      <c r="C2583" t="s">
        <v>3557</v>
      </c>
      <c r="D2583" t="s">
        <v>3053</v>
      </c>
      <c r="E2583" t="str">
        <f>VLOOKUP(Main!D2583,Sheet2!A:B,2,0)</f>
        <v>Computer Equipment</v>
      </c>
      <c r="F2583" s="2">
        <v>42942</v>
      </c>
      <c r="G2583" t="s">
        <v>2901</v>
      </c>
      <c r="H2583" s="3">
        <v>888.18</v>
      </c>
      <c r="I2583" s="3">
        <v>-888.18</v>
      </c>
      <c r="J2583" s="3">
        <v>0</v>
      </c>
      <c r="K2583" t="s">
        <v>36</v>
      </c>
      <c r="L2583" s="3">
        <v>72200</v>
      </c>
      <c r="M2583" s="3">
        <v>-72200</v>
      </c>
      <c r="N2583" s="3">
        <v>0</v>
      </c>
      <c r="O2583" t="s">
        <v>37</v>
      </c>
      <c r="P2583" t="s">
        <v>3555</v>
      </c>
    </row>
    <row r="2584" spans="1:16" x14ac:dyDescent="0.25">
      <c r="A2584" t="s">
        <v>3225</v>
      </c>
      <c r="B2584" t="s">
        <v>3554</v>
      </c>
      <c r="C2584" t="s">
        <v>3557</v>
      </c>
      <c r="D2584" t="s">
        <v>3053</v>
      </c>
      <c r="E2584" t="str">
        <f>VLOOKUP(Main!D2584,Sheet2!A:B,2,0)</f>
        <v>Computer Equipment</v>
      </c>
      <c r="F2584" s="2">
        <v>43159</v>
      </c>
      <c r="G2584" t="s">
        <v>2901</v>
      </c>
      <c r="H2584" s="3">
        <v>1044.44</v>
      </c>
      <c r="I2584" s="3">
        <v>-1044.44</v>
      </c>
      <c r="J2584" s="3">
        <v>0</v>
      </c>
      <c r="K2584" t="s">
        <v>36</v>
      </c>
      <c r="L2584" s="3">
        <v>87200</v>
      </c>
      <c r="M2584" s="3">
        <v>-87200</v>
      </c>
      <c r="N2584" s="3">
        <v>0</v>
      </c>
      <c r="O2584" t="s">
        <v>37</v>
      </c>
      <c r="P2584" t="s">
        <v>3555</v>
      </c>
    </row>
    <row r="2585" spans="1:16" x14ac:dyDescent="0.25">
      <c r="A2585" t="s">
        <v>3226</v>
      </c>
      <c r="B2585" t="s">
        <v>3554</v>
      </c>
      <c r="C2585" t="s">
        <v>3557</v>
      </c>
      <c r="D2585" t="s">
        <v>3053</v>
      </c>
      <c r="E2585" t="str">
        <f>VLOOKUP(Main!D2585,Sheet2!A:B,2,0)</f>
        <v>Computer Equipment</v>
      </c>
      <c r="F2585" s="2">
        <v>43484</v>
      </c>
      <c r="G2585" t="s">
        <v>3071</v>
      </c>
      <c r="H2585" s="3">
        <v>667.07</v>
      </c>
      <c r="I2585" s="3">
        <v>-667.07</v>
      </c>
      <c r="J2585" s="3">
        <v>0</v>
      </c>
      <c r="K2585" t="s">
        <v>36</v>
      </c>
      <c r="L2585" s="3">
        <v>56000</v>
      </c>
      <c r="M2585" s="3">
        <v>-56000</v>
      </c>
      <c r="N2585" s="3">
        <v>0</v>
      </c>
      <c r="O2585" t="s">
        <v>37</v>
      </c>
      <c r="P2585" t="s">
        <v>3555</v>
      </c>
    </row>
    <row r="2586" spans="1:16" x14ac:dyDescent="0.25">
      <c r="A2586" t="s">
        <v>3227</v>
      </c>
      <c r="B2586" t="s">
        <v>3554</v>
      </c>
      <c r="C2586" t="s">
        <v>3557</v>
      </c>
      <c r="D2586" t="s">
        <v>3053</v>
      </c>
      <c r="E2586" t="str">
        <f>VLOOKUP(Main!D2586,Sheet2!A:B,2,0)</f>
        <v>Computer Equipment</v>
      </c>
      <c r="F2586" s="2">
        <v>43484</v>
      </c>
      <c r="G2586" t="s">
        <v>3127</v>
      </c>
      <c r="H2586" s="3">
        <v>56.58</v>
      </c>
      <c r="I2586" s="3">
        <v>-56.58</v>
      </c>
      <c r="J2586" s="3">
        <v>0</v>
      </c>
      <c r="K2586" t="s">
        <v>36</v>
      </c>
      <c r="L2586" s="3">
        <v>4750</v>
      </c>
      <c r="M2586" s="3">
        <v>-4750</v>
      </c>
      <c r="N2586" s="3">
        <v>0</v>
      </c>
      <c r="O2586" t="s">
        <v>37</v>
      </c>
      <c r="P2586" t="s">
        <v>3555</v>
      </c>
    </row>
    <row r="2587" spans="1:16" x14ac:dyDescent="0.25">
      <c r="A2587" t="s">
        <v>3228</v>
      </c>
      <c r="B2587" t="s">
        <v>3554</v>
      </c>
      <c r="C2587" t="s">
        <v>3557</v>
      </c>
      <c r="D2587" t="s">
        <v>3053</v>
      </c>
      <c r="E2587" t="str">
        <f>VLOOKUP(Main!D2587,Sheet2!A:B,2,0)</f>
        <v>Computer Equipment</v>
      </c>
      <c r="F2587" s="2">
        <v>43484</v>
      </c>
      <c r="G2587" t="s">
        <v>3229</v>
      </c>
      <c r="H2587" s="3">
        <v>1143.54</v>
      </c>
      <c r="I2587" s="3">
        <v>-1143.54</v>
      </c>
      <c r="J2587" s="3">
        <v>0</v>
      </c>
      <c r="K2587" t="s">
        <v>36</v>
      </c>
      <c r="L2587" s="3">
        <v>96000</v>
      </c>
      <c r="M2587" s="3">
        <v>-96000</v>
      </c>
      <c r="N2587" s="3">
        <v>0</v>
      </c>
      <c r="O2587" t="s">
        <v>37</v>
      </c>
      <c r="P2587" t="s">
        <v>3555</v>
      </c>
    </row>
    <row r="2588" spans="1:16" x14ac:dyDescent="0.25">
      <c r="A2588" t="s">
        <v>3230</v>
      </c>
      <c r="B2588" t="s">
        <v>3554</v>
      </c>
      <c r="C2588" t="s">
        <v>3557</v>
      </c>
      <c r="D2588" t="s">
        <v>3053</v>
      </c>
      <c r="E2588" t="str">
        <f>VLOOKUP(Main!D2588,Sheet2!A:B,2,0)</f>
        <v>Computer Equipment</v>
      </c>
      <c r="F2588" s="2">
        <v>43484</v>
      </c>
      <c r="G2588" t="s">
        <v>2679</v>
      </c>
      <c r="H2588" s="3">
        <v>53.6</v>
      </c>
      <c r="I2588" s="3">
        <v>-53.6</v>
      </c>
      <c r="J2588" s="3">
        <v>0</v>
      </c>
      <c r="K2588" t="s">
        <v>36</v>
      </c>
      <c r="L2588" s="3">
        <v>4500</v>
      </c>
      <c r="M2588" s="3">
        <v>-4500</v>
      </c>
      <c r="N2588" s="3">
        <v>0</v>
      </c>
      <c r="O2588" t="s">
        <v>37</v>
      </c>
      <c r="P2588" t="s">
        <v>3555</v>
      </c>
    </row>
    <row r="2589" spans="1:16" x14ac:dyDescent="0.25">
      <c r="A2589" t="s">
        <v>3231</v>
      </c>
      <c r="B2589" t="s">
        <v>3554</v>
      </c>
      <c r="C2589" t="s">
        <v>3557</v>
      </c>
      <c r="D2589" t="s">
        <v>3053</v>
      </c>
      <c r="E2589" t="str">
        <f>VLOOKUP(Main!D2589,Sheet2!A:B,2,0)</f>
        <v>Computer Equipment</v>
      </c>
      <c r="F2589" s="2">
        <v>43484</v>
      </c>
      <c r="G2589" t="s">
        <v>2679</v>
      </c>
      <c r="H2589" s="3">
        <v>53.6</v>
      </c>
      <c r="I2589" s="3">
        <v>-53.6</v>
      </c>
      <c r="J2589" s="3">
        <v>0</v>
      </c>
      <c r="K2589" t="s">
        <v>36</v>
      </c>
      <c r="L2589" s="3">
        <v>4500</v>
      </c>
      <c r="M2589" s="3">
        <v>-4500</v>
      </c>
      <c r="N2589" s="3">
        <v>0</v>
      </c>
      <c r="O2589" t="s">
        <v>37</v>
      </c>
      <c r="P2589" t="s">
        <v>3555</v>
      </c>
    </row>
    <row r="2590" spans="1:16" x14ac:dyDescent="0.25">
      <c r="A2590" t="s">
        <v>3232</v>
      </c>
      <c r="B2590" t="s">
        <v>3554</v>
      </c>
      <c r="C2590" t="s">
        <v>3557</v>
      </c>
      <c r="D2590" t="s">
        <v>3053</v>
      </c>
      <c r="E2590" t="str">
        <f>VLOOKUP(Main!D2590,Sheet2!A:B,2,0)</f>
        <v>Computer Equipment</v>
      </c>
      <c r="F2590" s="2">
        <v>43522</v>
      </c>
      <c r="G2590" t="s">
        <v>2901</v>
      </c>
      <c r="H2590" s="3">
        <v>1154.4000000000001</v>
      </c>
      <c r="I2590" s="3">
        <v>-1154.4000000000001</v>
      </c>
      <c r="J2590" s="3">
        <v>0</v>
      </c>
      <c r="K2590" t="s">
        <v>36</v>
      </c>
      <c r="L2590" s="3">
        <v>97200</v>
      </c>
      <c r="M2590" s="3">
        <v>-97200</v>
      </c>
      <c r="N2590" s="3">
        <v>0</v>
      </c>
      <c r="O2590" t="s">
        <v>37</v>
      </c>
      <c r="P2590" t="s">
        <v>3555</v>
      </c>
    </row>
    <row r="2591" spans="1:16" x14ac:dyDescent="0.25">
      <c r="A2591" t="s">
        <v>3233</v>
      </c>
      <c r="B2591" t="s">
        <v>3554</v>
      </c>
      <c r="C2591" t="s">
        <v>3557</v>
      </c>
      <c r="D2591" t="s">
        <v>3053</v>
      </c>
      <c r="E2591" t="str">
        <f>VLOOKUP(Main!D2591,Sheet2!A:B,2,0)</f>
        <v>Computer Equipment</v>
      </c>
      <c r="F2591" s="2">
        <v>43555</v>
      </c>
      <c r="G2591" t="s">
        <v>3234</v>
      </c>
      <c r="H2591" s="3">
        <v>1367.26</v>
      </c>
      <c r="I2591" s="3">
        <v>-1367.25</v>
      </c>
      <c r="J2591" s="3">
        <v>0.01</v>
      </c>
      <c r="K2591" t="s">
        <v>36</v>
      </c>
      <c r="L2591" s="3">
        <v>115260.01</v>
      </c>
      <c r="M2591" s="3">
        <v>-115260</v>
      </c>
      <c r="N2591" s="3">
        <v>0.01</v>
      </c>
      <c r="O2591" t="s">
        <v>37</v>
      </c>
      <c r="P2591" t="s">
        <v>3555</v>
      </c>
    </row>
    <row r="2592" spans="1:16" x14ac:dyDescent="0.25">
      <c r="A2592" t="s">
        <v>3235</v>
      </c>
      <c r="B2592" t="s">
        <v>3554</v>
      </c>
      <c r="C2592" t="s">
        <v>3557</v>
      </c>
      <c r="D2592" t="s">
        <v>3053</v>
      </c>
      <c r="E2592" t="str">
        <f>VLOOKUP(Main!D2592,Sheet2!A:B,2,0)</f>
        <v>Computer Equipment</v>
      </c>
      <c r="F2592" s="2">
        <v>43555</v>
      </c>
      <c r="G2592" t="s">
        <v>3236</v>
      </c>
      <c r="H2592" s="3">
        <v>1362.4</v>
      </c>
      <c r="I2592" s="3">
        <v>-1362.39</v>
      </c>
      <c r="J2592" s="3">
        <v>0.01</v>
      </c>
      <c r="K2592" t="s">
        <v>36</v>
      </c>
      <c r="L2592" s="3">
        <v>114849.99</v>
      </c>
      <c r="M2592" s="3">
        <v>-114849.99</v>
      </c>
      <c r="N2592" s="3">
        <v>0</v>
      </c>
      <c r="O2592" t="s">
        <v>37</v>
      </c>
      <c r="P2592" t="s">
        <v>3555</v>
      </c>
    </row>
    <row r="2593" spans="1:16" x14ac:dyDescent="0.25">
      <c r="A2593" t="s">
        <v>3237</v>
      </c>
      <c r="B2593" t="s">
        <v>3554</v>
      </c>
      <c r="C2593" t="s">
        <v>3557</v>
      </c>
      <c r="D2593" t="s">
        <v>3053</v>
      </c>
      <c r="E2593" t="str">
        <f>VLOOKUP(Main!D2593,Sheet2!A:B,2,0)</f>
        <v>Computer Equipment</v>
      </c>
      <c r="F2593" s="2">
        <v>43555</v>
      </c>
      <c r="G2593" t="s">
        <v>3238</v>
      </c>
      <c r="H2593" s="3">
        <v>1429.18</v>
      </c>
      <c r="I2593" s="3">
        <v>-1429.17</v>
      </c>
      <c r="J2593" s="3">
        <v>0.01</v>
      </c>
      <c r="K2593" t="s">
        <v>36</v>
      </c>
      <c r="L2593" s="3">
        <v>120480.01</v>
      </c>
      <c r="M2593" s="3">
        <v>-120480</v>
      </c>
      <c r="N2593" s="3">
        <v>0.01</v>
      </c>
      <c r="O2593" t="s">
        <v>37</v>
      </c>
      <c r="P2593" t="s">
        <v>3555</v>
      </c>
    </row>
    <row r="2594" spans="1:16" x14ac:dyDescent="0.25">
      <c r="A2594" t="s">
        <v>3239</v>
      </c>
      <c r="B2594" t="s">
        <v>3554</v>
      </c>
      <c r="C2594" t="s">
        <v>3557</v>
      </c>
      <c r="D2594" t="s">
        <v>3053</v>
      </c>
      <c r="E2594" t="str">
        <f>VLOOKUP(Main!D2594,Sheet2!A:B,2,0)</f>
        <v>Computer Equipment</v>
      </c>
      <c r="F2594" s="2">
        <v>43555</v>
      </c>
      <c r="G2594" t="s">
        <v>3240</v>
      </c>
      <c r="H2594" s="3">
        <v>1423.5</v>
      </c>
      <c r="I2594" s="3">
        <v>-1423.5</v>
      </c>
      <c r="J2594" s="3">
        <v>0</v>
      </c>
      <c r="K2594" t="s">
        <v>36</v>
      </c>
      <c r="L2594" s="3">
        <v>119999.99</v>
      </c>
      <c r="M2594" s="3">
        <v>-119999.99</v>
      </c>
      <c r="N2594" s="3">
        <v>0</v>
      </c>
      <c r="O2594" t="s">
        <v>37</v>
      </c>
      <c r="P2594" t="s">
        <v>3555</v>
      </c>
    </row>
    <row r="2595" spans="1:16" x14ac:dyDescent="0.25">
      <c r="A2595" t="s">
        <v>3241</v>
      </c>
      <c r="B2595" t="s">
        <v>3554</v>
      </c>
      <c r="C2595" t="s">
        <v>3557</v>
      </c>
      <c r="D2595" t="s">
        <v>3053</v>
      </c>
      <c r="E2595" t="str">
        <f>VLOOKUP(Main!D2595,Sheet2!A:B,2,0)</f>
        <v>Computer Equipment</v>
      </c>
      <c r="F2595" s="2">
        <v>43725</v>
      </c>
      <c r="G2595" t="s">
        <v>2901</v>
      </c>
      <c r="H2595" s="3">
        <v>1140.77</v>
      </c>
      <c r="I2595" s="3">
        <v>-1077.4000000000001</v>
      </c>
      <c r="J2595" s="3">
        <v>63.37</v>
      </c>
      <c r="K2595" t="s">
        <v>36</v>
      </c>
      <c r="L2595" s="3">
        <v>96395</v>
      </c>
      <c r="M2595" s="3">
        <v>-91039.73</v>
      </c>
      <c r="N2595" s="3">
        <v>5355.27</v>
      </c>
      <c r="O2595" t="s">
        <v>37</v>
      </c>
      <c r="P2595" t="s">
        <v>3555</v>
      </c>
    </row>
    <row r="2596" spans="1:16" x14ac:dyDescent="0.25">
      <c r="A2596" t="s">
        <v>3242</v>
      </c>
      <c r="B2596" t="s">
        <v>3554</v>
      </c>
      <c r="C2596" t="s">
        <v>3557</v>
      </c>
      <c r="D2596" t="s">
        <v>3053</v>
      </c>
      <c r="E2596" t="str">
        <f>VLOOKUP(Main!D2596,Sheet2!A:B,2,0)</f>
        <v>Computer Equipment</v>
      </c>
      <c r="F2596" s="2">
        <v>43769</v>
      </c>
      <c r="G2596" t="s">
        <v>3243</v>
      </c>
      <c r="H2596" s="3">
        <v>6614.76</v>
      </c>
      <c r="I2596" s="3">
        <v>-6063.53</v>
      </c>
      <c r="J2596" s="3">
        <v>551.23</v>
      </c>
      <c r="K2596" t="s">
        <v>36</v>
      </c>
      <c r="L2596" s="3">
        <v>559022</v>
      </c>
      <c r="M2596" s="3">
        <v>-512436.84</v>
      </c>
      <c r="N2596" s="3">
        <v>46585.16</v>
      </c>
      <c r="O2596" t="s">
        <v>37</v>
      </c>
      <c r="P2596" t="s">
        <v>3555</v>
      </c>
    </row>
    <row r="2597" spans="1:16" x14ac:dyDescent="0.25">
      <c r="A2597" t="s">
        <v>3244</v>
      </c>
      <c r="B2597" t="s">
        <v>3554</v>
      </c>
      <c r="C2597" t="s">
        <v>3557</v>
      </c>
      <c r="D2597" t="s">
        <v>3053</v>
      </c>
      <c r="E2597" t="str">
        <f>VLOOKUP(Main!D2597,Sheet2!A:B,2,0)</f>
        <v>Computer Equipment</v>
      </c>
      <c r="F2597" s="2">
        <v>43951</v>
      </c>
      <c r="G2597" t="s">
        <v>3245</v>
      </c>
      <c r="H2597" s="3">
        <v>13131.25</v>
      </c>
      <c r="I2597" s="3">
        <v>-9848.43</v>
      </c>
      <c r="J2597" s="3">
        <v>3282.82</v>
      </c>
      <c r="K2597" t="s">
        <v>36</v>
      </c>
      <c r="L2597" s="3">
        <v>1115500</v>
      </c>
      <c r="M2597" s="3">
        <v>-836624.99</v>
      </c>
      <c r="N2597" s="3">
        <v>278875.01</v>
      </c>
      <c r="O2597" t="s">
        <v>37</v>
      </c>
      <c r="P2597" t="s">
        <v>3555</v>
      </c>
    </row>
    <row r="2598" spans="1:16" x14ac:dyDescent="0.25">
      <c r="A2598" t="s">
        <v>3246</v>
      </c>
      <c r="B2598" t="s">
        <v>3554</v>
      </c>
      <c r="C2598" t="s">
        <v>3557</v>
      </c>
      <c r="D2598" t="s">
        <v>3053</v>
      </c>
      <c r="E2598" t="str">
        <f>VLOOKUP(Main!D2598,Sheet2!A:B,2,0)</f>
        <v>Computer Equipment</v>
      </c>
      <c r="F2598" s="2">
        <v>44012</v>
      </c>
      <c r="G2598" t="s">
        <v>3247</v>
      </c>
      <c r="H2598" s="3">
        <v>351.95</v>
      </c>
      <c r="I2598" s="3">
        <v>-244.42</v>
      </c>
      <c r="J2598" s="3">
        <v>107.53</v>
      </c>
      <c r="K2598" t="s">
        <v>36</v>
      </c>
      <c r="L2598" s="3">
        <v>29897.99</v>
      </c>
      <c r="M2598" s="3">
        <v>-20762.5</v>
      </c>
      <c r="N2598" s="3">
        <v>9135.49</v>
      </c>
      <c r="O2598" t="s">
        <v>37</v>
      </c>
      <c r="P2598" t="s">
        <v>3555</v>
      </c>
    </row>
    <row r="2599" spans="1:16" x14ac:dyDescent="0.25">
      <c r="A2599" t="s">
        <v>3248</v>
      </c>
      <c r="B2599" t="s">
        <v>3554</v>
      </c>
      <c r="C2599" t="s">
        <v>3557</v>
      </c>
      <c r="D2599" t="s">
        <v>3053</v>
      </c>
      <c r="E2599" t="str">
        <f>VLOOKUP(Main!D2599,Sheet2!A:B,2,0)</f>
        <v>Computer Equipment</v>
      </c>
      <c r="F2599" s="2">
        <v>44012</v>
      </c>
      <c r="G2599" t="s">
        <v>3247</v>
      </c>
      <c r="H2599" s="3">
        <v>351.95</v>
      </c>
      <c r="I2599" s="3">
        <v>-244.42</v>
      </c>
      <c r="J2599" s="3">
        <v>107.53</v>
      </c>
      <c r="K2599" t="s">
        <v>36</v>
      </c>
      <c r="L2599" s="3">
        <v>29897.99</v>
      </c>
      <c r="M2599" s="3">
        <v>-20762.5</v>
      </c>
      <c r="N2599" s="3">
        <v>9135.49</v>
      </c>
      <c r="O2599" t="s">
        <v>37</v>
      </c>
      <c r="P2599" t="s">
        <v>3555</v>
      </c>
    </row>
    <row r="2600" spans="1:16" x14ac:dyDescent="0.25">
      <c r="A2600" t="s">
        <v>3249</v>
      </c>
      <c r="B2600" t="s">
        <v>3554</v>
      </c>
      <c r="C2600" t="s">
        <v>3557</v>
      </c>
      <c r="D2600" t="s">
        <v>3053</v>
      </c>
      <c r="E2600" t="str">
        <f>VLOOKUP(Main!D2600,Sheet2!A:B,2,0)</f>
        <v>Computer Equipment</v>
      </c>
      <c r="F2600" s="2">
        <v>44345</v>
      </c>
      <c r="G2600" t="s">
        <v>3250</v>
      </c>
      <c r="H2600" s="3">
        <v>965.28</v>
      </c>
      <c r="I2600" s="3">
        <v>-375.39</v>
      </c>
      <c r="J2600" s="3">
        <v>589.89</v>
      </c>
      <c r="K2600" t="s">
        <v>36</v>
      </c>
      <c r="L2600" s="3">
        <v>82000</v>
      </c>
      <c r="M2600" s="3">
        <v>-31888.89</v>
      </c>
      <c r="N2600" s="3">
        <v>50111.11</v>
      </c>
      <c r="O2600" t="s">
        <v>37</v>
      </c>
      <c r="P2600" t="s">
        <v>3555</v>
      </c>
    </row>
    <row r="2601" spans="1:16" x14ac:dyDescent="0.25">
      <c r="A2601" t="s">
        <v>3251</v>
      </c>
      <c r="B2601" t="s">
        <v>3554</v>
      </c>
      <c r="C2601" t="s">
        <v>3557</v>
      </c>
      <c r="D2601" t="s">
        <v>3053</v>
      </c>
      <c r="E2601" t="str">
        <f>VLOOKUP(Main!D2601,Sheet2!A:B,2,0)</f>
        <v>Computer Equipment</v>
      </c>
      <c r="F2601" s="2">
        <v>44345</v>
      </c>
      <c r="G2601" t="s">
        <v>3252</v>
      </c>
      <c r="H2601" s="3">
        <v>794.59</v>
      </c>
      <c r="I2601" s="3">
        <v>-309</v>
      </c>
      <c r="J2601" s="3">
        <v>485.59</v>
      </c>
      <c r="K2601" t="s">
        <v>36</v>
      </c>
      <c r="L2601" s="3">
        <v>67500</v>
      </c>
      <c r="M2601" s="3">
        <v>-26250</v>
      </c>
      <c r="N2601" s="3">
        <v>41250</v>
      </c>
      <c r="O2601" t="s">
        <v>37</v>
      </c>
      <c r="P2601" t="s">
        <v>3555</v>
      </c>
    </row>
    <row r="2602" spans="1:16" x14ac:dyDescent="0.25">
      <c r="A2602" t="s">
        <v>3253</v>
      </c>
      <c r="B2602" t="s">
        <v>3554</v>
      </c>
      <c r="C2602" t="s">
        <v>3557</v>
      </c>
      <c r="D2602" t="s">
        <v>3053</v>
      </c>
      <c r="E2602" t="str">
        <f>VLOOKUP(Main!D2602,Sheet2!A:B,2,0)</f>
        <v>Computer Equipment</v>
      </c>
      <c r="F2602" s="2">
        <v>44345</v>
      </c>
      <c r="G2602" t="s">
        <v>3252</v>
      </c>
      <c r="H2602" s="3">
        <v>794.57</v>
      </c>
      <c r="I2602" s="3">
        <v>-309</v>
      </c>
      <c r="J2602" s="3">
        <v>485.57</v>
      </c>
      <c r="K2602" t="s">
        <v>36</v>
      </c>
      <c r="L2602" s="3">
        <v>67500</v>
      </c>
      <c r="M2602" s="3">
        <v>-26250</v>
      </c>
      <c r="N2602" s="3">
        <v>41250</v>
      </c>
      <c r="O2602" t="s">
        <v>37</v>
      </c>
      <c r="P2602" t="s">
        <v>3555</v>
      </c>
    </row>
    <row r="2603" spans="1:16" x14ac:dyDescent="0.25">
      <c r="A2603" t="s">
        <v>3254</v>
      </c>
      <c r="B2603" t="s">
        <v>3554</v>
      </c>
      <c r="C2603" t="s">
        <v>3557</v>
      </c>
      <c r="D2603" t="s">
        <v>3053</v>
      </c>
      <c r="E2603" t="str">
        <f>VLOOKUP(Main!D2603,Sheet2!A:B,2,0)</f>
        <v>Computer Equipment</v>
      </c>
      <c r="F2603" s="2">
        <v>44408</v>
      </c>
      <c r="G2603" t="s">
        <v>3255</v>
      </c>
      <c r="H2603" s="3">
        <v>194.21</v>
      </c>
      <c r="I2603" s="3">
        <v>-64.739999999999995</v>
      </c>
      <c r="J2603" s="3">
        <v>129.47</v>
      </c>
      <c r="K2603" t="s">
        <v>36</v>
      </c>
      <c r="L2603" s="3">
        <v>16500.02</v>
      </c>
      <c r="M2603" s="3">
        <v>-5500.01</v>
      </c>
      <c r="N2603" s="3">
        <v>11000.01</v>
      </c>
      <c r="O2603" t="s">
        <v>37</v>
      </c>
      <c r="P2603" t="s">
        <v>3555</v>
      </c>
    </row>
    <row r="2604" spans="1:16" x14ac:dyDescent="0.25">
      <c r="A2604" t="s">
        <v>3256</v>
      </c>
      <c r="B2604" t="s">
        <v>3554</v>
      </c>
      <c r="C2604" t="s">
        <v>3557</v>
      </c>
      <c r="D2604" t="s">
        <v>3053</v>
      </c>
      <c r="E2604" t="str">
        <f>VLOOKUP(Main!D2604,Sheet2!A:B,2,0)</f>
        <v>Computer Equipment</v>
      </c>
      <c r="F2604" s="2">
        <v>44408</v>
      </c>
      <c r="G2604" t="s">
        <v>3257</v>
      </c>
      <c r="H2604" s="3">
        <v>194.21</v>
      </c>
      <c r="I2604" s="3">
        <v>-64.739999999999995</v>
      </c>
      <c r="J2604" s="3">
        <v>129.47</v>
      </c>
      <c r="K2604" t="s">
        <v>36</v>
      </c>
      <c r="L2604" s="3">
        <v>16500.02</v>
      </c>
      <c r="M2604" s="3">
        <v>-5500.01</v>
      </c>
      <c r="N2604" s="3">
        <v>11000.01</v>
      </c>
      <c r="O2604" t="s">
        <v>37</v>
      </c>
      <c r="P2604" t="s">
        <v>3555</v>
      </c>
    </row>
    <row r="2605" spans="1:16" x14ac:dyDescent="0.25">
      <c r="A2605" t="s">
        <v>3258</v>
      </c>
      <c r="B2605" t="s">
        <v>3554</v>
      </c>
      <c r="C2605" t="s">
        <v>3557</v>
      </c>
      <c r="D2605" t="s">
        <v>3053</v>
      </c>
      <c r="E2605" t="str">
        <f>VLOOKUP(Main!D2605,Sheet2!A:B,2,0)</f>
        <v>Computer Equipment</v>
      </c>
      <c r="F2605" s="2">
        <v>44408</v>
      </c>
      <c r="G2605" t="s">
        <v>3259</v>
      </c>
      <c r="H2605" s="3">
        <v>194.21</v>
      </c>
      <c r="I2605" s="3">
        <v>-64.739999999999995</v>
      </c>
      <c r="J2605" s="3">
        <v>129.47</v>
      </c>
      <c r="K2605" t="s">
        <v>36</v>
      </c>
      <c r="L2605" s="3">
        <v>16500.02</v>
      </c>
      <c r="M2605" s="3">
        <v>-5500.01</v>
      </c>
      <c r="N2605" s="3">
        <v>11000.01</v>
      </c>
      <c r="O2605" t="s">
        <v>37</v>
      </c>
      <c r="P2605" t="s">
        <v>3555</v>
      </c>
    </row>
    <row r="2606" spans="1:16" x14ac:dyDescent="0.25">
      <c r="A2606" t="s">
        <v>3260</v>
      </c>
      <c r="B2606" t="s">
        <v>3554</v>
      </c>
      <c r="C2606" t="s">
        <v>3557</v>
      </c>
      <c r="D2606" t="s">
        <v>3053</v>
      </c>
      <c r="E2606" t="str">
        <f>VLOOKUP(Main!D2606,Sheet2!A:B,2,0)</f>
        <v>Computer Equipment</v>
      </c>
      <c r="F2606" s="2">
        <v>44408</v>
      </c>
      <c r="G2606" t="s">
        <v>3261</v>
      </c>
      <c r="H2606" s="3">
        <v>176.56</v>
      </c>
      <c r="I2606" s="3">
        <v>-58.85</v>
      </c>
      <c r="J2606" s="3">
        <v>117.71</v>
      </c>
      <c r="K2606" t="s">
        <v>36</v>
      </c>
      <c r="L2606" s="3">
        <v>15000.01</v>
      </c>
      <c r="M2606" s="3">
        <v>-5000</v>
      </c>
      <c r="N2606" s="3">
        <v>10000.01</v>
      </c>
      <c r="O2606" t="s">
        <v>37</v>
      </c>
      <c r="P2606" t="s">
        <v>3555</v>
      </c>
    </row>
    <row r="2607" spans="1:16" x14ac:dyDescent="0.25">
      <c r="A2607" t="s">
        <v>3262</v>
      </c>
      <c r="B2607" t="s">
        <v>3554</v>
      </c>
      <c r="C2607" t="s">
        <v>3557</v>
      </c>
      <c r="D2607" t="s">
        <v>3053</v>
      </c>
      <c r="E2607" t="str">
        <f>VLOOKUP(Main!D2607,Sheet2!A:B,2,0)</f>
        <v>Computer Equipment</v>
      </c>
      <c r="F2607" s="2">
        <v>44408</v>
      </c>
      <c r="G2607" t="s">
        <v>3263</v>
      </c>
      <c r="H2607" s="3">
        <v>223.65</v>
      </c>
      <c r="I2607" s="3">
        <v>-74.55</v>
      </c>
      <c r="J2607" s="3">
        <v>149.1</v>
      </c>
      <c r="K2607" t="s">
        <v>36</v>
      </c>
      <c r="L2607" s="3">
        <v>18999.97</v>
      </c>
      <c r="M2607" s="3">
        <v>-6333.32</v>
      </c>
      <c r="N2607" s="3">
        <v>12666.65</v>
      </c>
      <c r="O2607" t="s">
        <v>37</v>
      </c>
      <c r="P2607" t="s">
        <v>3555</v>
      </c>
    </row>
    <row r="2608" spans="1:16" x14ac:dyDescent="0.25">
      <c r="A2608" t="s">
        <v>3264</v>
      </c>
      <c r="B2608" t="s">
        <v>3554</v>
      </c>
      <c r="C2608" t="s">
        <v>3557</v>
      </c>
      <c r="D2608" t="s">
        <v>3053</v>
      </c>
      <c r="E2608" t="str">
        <f>VLOOKUP(Main!D2608,Sheet2!A:B,2,0)</f>
        <v>Computer Equipment</v>
      </c>
      <c r="F2608" s="2">
        <v>44408</v>
      </c>
      <c r="G2608" t="s">
        <v>3265</v>
      </c>
      <c r="H2608" s="3">
        <v>223.65</v>
      </c>
      <c r="I2608" s="3">
        <v>-74.55</v>
      </c>
      <c r="J2608" s="3">
        <v>149.1</v>
      </c>
      <c r="K2608" t="s">
        <v>36</v>
      </c>
      <c r="L2608" s="3">
        <v>18999.97</v>
      </c>
      <c r="M2608" s="3">
        <v>-6333.32</v>
      </c>
      <c r="N2608" s="3">
        <v>12666.65</v>
      </c>
      <c r="O2608" t="s">
        <v>37</v>
      </c>
      <c r="P2608" t="s">
        <v>3555</v>
      </c>
    </row>
    <row r="2609" spans="1:16" x14ac:dyDescent="0.25">
      <c r="A2609" t="s">
        <v>3266</v>
      </c>
      <c r="B2609" t="s">
        <v>3554</v>
      </c>
      <c r="C2609" t="s">
        <v>3557</v>
      </c>
      <c r="D2609" t="s">
        <v>3053</v>
      </c>
      <c r="E2609" t="str">
        <f>VLOOKUP(Main!D2609,Sheet2!A:B,2,0)</f>
        <v>Computer Equipment</v>
      </c>
      <c r="F2609" s="2">
        <v>44408</v>
      </c>
      <c r="G2609" t="s">
        <v>3267</v>
      </c>
      <c r="H2609" s="3">
        <v>223.65</v>
      </c>
      <c r="I2609" s="3">
        <v>-74.55</v>
      </c>
      <c r="J2609" s="3">
        <v>149.1</v>
      </c>
      <c r="K2609" t="s">
        <v>36</v>
      </c>
      <c r="L2609" s="3">
        <v>18999.97</v>
      </c>
      <c r="M2609" s="3">
        <v>-6333.32</v>
      </c>
      <c r="N2609" s="3">
        <v>12666.65</v>
      </c>
      <c r="O2609" t="s">
        <v>37</v>
      </c>
      <c r="P2609" t="s">
        <v>3555</v>
      </c>
    </row>
    <row r="2610" spans="1:16" x14ac:dyDescent="0.25">
      <c r="A2610" t="s">
        <v>3268</v>
      </c>
      <c r="B2610" t="s">
        <v>3554</v>
      </c>
      <c r="C2610" t="s">
        <v>3557</v>
      </c>
      <c r="D2610" t="s">
        <v>3053</v>
      </c>
      <c r="E2610" t="str">
        <f>VLOOKUP(Main!D2610,Sheet2!A:B,2,0)</f>
        <v>Computer Equipment</v>
      </c>
      <c r="F2610" s="2">
        <v>44408</v>
      </c>
      <c r="G2610" t="s">
        <v>3269</v>
      </c>
      <c r="H2610" s="3">
        <v>223.65</v>
      </c>
      <c r="I2610" s="3">
        <v>-74.55</v>
      </c>
      <c r="J2610" s="3">
        <v>149.1</v>
      </c>
      <c r="K2610" t="s">
        <v>36</v>
      </c>
      <c r="L2610" s="3">
        <v>18999.97</v>
      </c>
      <c r="M2610" s="3">
        <v>-6333.32</v>
      </c>
      <c r="N2610" s="3">
        <v>12666.65</v>
      </c>
      <c r="O2610" t="s">
        <v>37</v>
      </c>
      <c r="P2610" t="s">
        <v>3555</v>
      </c>
    </row>
    <row r="2611" spans="1:16" x14ac:dyDescent="0.25">
      <c r="A2611" t="s">
        <v>3270</v>
      </c>
      <c r="B2611" t="s">
        <v>3554</v>
      </c>
      <c r="C2611" t="s">
        <v>3557</v>
      </c>
      <c r="D2611" t="s">
        <v>3053</v>
      </c>
      <c r="E2611" t="str">
        <f>VLOOKUP(Main!D2611,Sheet2!A:B,2,0)</f>
        <v>Computer Equipment</v>
      </c>
      <c r="F2611" s="2">
        <v>44408</v>
      </c>
      <c r="G2611" t="s">
        <v>3271</v>
      </c>
      <c r="H2611" s="3">
        <v>470.86</v>
      </c>
      <c r="I2611" s="3">
        <v>-156.94999999999999</v>
      </c>
      <c r="J2611" s="3">
        <v>313.91000000000003</v>
      </c>
      <c r="K2611" t="s">
        <v>36</v>
      </c>
      <c r="L2611" s="3">
        <v>39999.980000000003</v>
      </c>
      <c r="M2611" s="3">
        <v>-13333.33</v>
      </c>
      <c r="N2611" s="3">
        <v>26666.65</v>
      </c>
      <c r="O2611" t="s">
        <v>37</v>
      </c>
      <c r="P2611" t="s">
        <v>3555</v>
      </c>
    </row>
    <row r="2612" spans="1:16" x14ac:dyDescent="0.25">
      <c r="A2612" t="s">
        <v>3272</v>
      </c>
      <c r="B2612" t="s">
        <v>3554</v>
      </c>
      <c r="C2612" t="s">
        <v>3557</v>
      </c>
      <c r="D2612" t="s">
        <v>3053</v>
      </c>
      <c r="E2612" t="str">
        <f>VLOOKUP(Main!D2612,Sheet2!A:B,2,0)</f>
        <v>Computer Equipment</v>
      </c>
      <c r="F2612" s="2">
        <v>44408</v>
      </c>
      <c r="G2612" t="s">
        <v>3273</v>
      </c>
      <c r="H2612" s="3">
        <v>45.31</v>
      </c>
      <c r="I2612" s="3">
        <v>-15.1</v>
      </c>
      <c r="J2612" s="3">
        <v>30.21</v>
      </c>
      <c r="K2612" t="s">
        <v>36</v>
      </c>
      <c r="L2612" s="3">
        <v>3850</v>
      </c>
      <c r="M2612" s="3">
        <v>-1283.33</v>
      </c>
      <c r="N2612" s="3">
        <v>2566.67</v>
      </c>
      <c r="O2612" t="s">
        <v>37</v>
      </c>
      <c r="P2612" t="s">
        <v>3555</v>
      </c>
    </row>
    <row r="2613" spans="1:16" x14ac:dyDescent="0.25">
      <c r="A2613" t="s">
        <v>3274</v>
      </c>
      <c r="B2613" t="s">
        <v>3554</v>
      </c>
      <c r="C2613" t="s">
        <v>3557</v>
      </c>
      <c r="D2613" t="s">
        <v>3053</v>
      </c>
      <c r="E2613" t="str">
        <f>VLOOKUP(Main!D2613,Sheet2!A:B,2,0)</f>
        <v>Computer Equipment</v>
      </c>
      <c r="F2613" s="2">
        <v>44408</v>
      </c>
      <c r="G2613" t="s">
        <v>3273</v>
      </c>
      <c r="H2613" s="3">
        <v>45.31</v>
      </c>
      <c r="I2613" s="3">
        <v>-15.1</v>
      </c>
      <c r="J2613" s="3">
        <v>30.21</v>
      </c>
      <c r="K2613" t="s">
        <v>36</v>
      </c>
      <c r="L2613" s="3">
        <v>3850</v>
      </c>
      <c r="M2613" s="3">
        <v>-1283.33</v>
      </c>
      <c r="N2613" s="3">
        <v>2566.67</v>
      </c>
      <c r="O2613" t="s">
        <v>37</v>
      </c>
      <c r="P2613" t="s">
        <v>3555</v>
      </c>
    </row>
    <row r="2614" spans="1:16" x14ac:dyDescent="0.25">
      <c r="A2614" t="s">
        <v>3275</v>
      </c>
      <c r="B2614" t="s">
        <v>3554</v>
      </c>
      <c r="C2614" t="s">
        <v>3557</v>
      </c>
      <c r="D2614" t="s">
        <v>3053</v>
      </c>
      <c r="E2614" t="str">
        <f>VLOOKUP(Main!D2614,Sheet2!A:B,2,0)</f>
        <v>Computer Equipment</v>
      </c>
      <c r="F2614" s="2">
        <v>44408</v>
      </c>
      <c r="G2614" t="s">
        <v>3273</v>
      </c>
      <c r="H2614" s="3">
        <v>45.31</v>
      </c>
      <c r="I2614" s="3">
        <v>-15.1</v>
      </c>
      <c r="J2614" s="3">
        <v>30.21</v>
      </c>
      <c r="K2614" t="s">
        <v>36</v>
      </c>
      <c r="L2614" s="3">
        <v>3850</v>
      </c>
      <c r="M2614" s="3">
        <v>-1283.33</v>
      </c>
      <c r="N2614" s="3">
        <v>2566.67</v>
      </c>
      <c r="O2614" t="s">
        <v>37</v>
      </c>
      <c r="P2614" t="s">
        <v>3555</v>
      </c>
    </row>
    <row r="2615" spans="1:16" x14ac:dyDescent="0.25">
      <c r="A2615" t="s">
        <v>3276</v>
      </c>
      <c r="B2615" t="s">
        <v>3554</v>
      </c>
      <c r="C2615" t="s">
        <v>3557</v>
      </c>
      <c r="D2615" t="s">
        <v>3053</v>
      </c>
      <c r="E2615" t="str">
        <f>VLOOKUP(Main!D2615,Sheet2!A:B,2,0)</f>
        <v>Computer Equipment</v>
      </c>
      <c r="F2615" s="2">
        <v>44408</v>
      </c>
      <c r="G2615" t="s">
        <v>3273</v>
      </c>
      <c r="H2615" s="3">
        <v>45.31</v>
      </c>
      <c r="I2615" s="3">
        <v>-15.1</v>
      </c>
      <c r="J2615" s="3">
        <v>30.21</v>
      </c>
      <c r="K2615" t="s">
        <v>36</v>
      </c>
      <c r="L2615" s="3">
        <v>3850</v>
      </c>
      <c r="M2615" s="3">
        <v>-1283.33</v>
      </c>
      <c r="N2615" s="3">
        <v>2566.67</v>
      </c>
      <c r="O2615" t="s">
        <v>37</v>
      </c>
      <c r="P2615" t="s">
        <v>3555</v>
      </c>
    </row>
    <row r="2616" spans="1:16" x14ac:dyDescent="0.25">
      <c r="A2616" t="s">
        <v>3277</v>
      </c>
      <c r="B2616" t="s">
        <v>3554</v>
      </c>
      <c r="C2616" t="s">
        <v>3557</v>
      </c>
      <c r="D2616" t="s">
        <v>3053</v>
      </c>
      <c r="E2616" t="str">
        <f>VLOOKUP(Main!D2616,Sheet2!A:B,2,0)</f>
        <v>Computer Equipment</v>
      </c>
      <c r="F2616" s="2">
        <v>44408</v>
      </c>
      <c r="G2616" t="s">
        <v>3278</v>
      </c>
      <c r="H2616" s="3">
        <v>59.09</v>
      </c>
      <c r="I2616" s="3">
        <v>-19.7</v>
      </c>
      <c r="J2616" s="3">
        <v>39.39</v>
      </c>
      <c r="K2616" t="s">
        <v>36</v>
      </c>
      <c r="L2616" s="3">
        <v>5000.3500000000004</v>
      </c>
      <c r="M2616" s="3">
        <v>-1666.78</v>
      </c>
      <c r="N2616" s="3">
        <v>3333.57</v>
      </c>
      <c r="O2616" t="s">
        <v>37</v>
      </c>
      <c r="P2616" t="s">
        <v>3555</v>
      </c>
    </row>
    <row r="2617" spans="1:16" x14ac:dyDescent="0.25">
      <c r="A2617" t="s">
        <v>3279</v>
      </c>
      <c r="B2617" t="s">
        <v>3554</v>
      </c>
      <c r="C2617" t="s">
        <v>3557</v>
      </c>
      <c r="D2617" t="s">
        <v>3053</v>
      </c>
      <c r="E2617" t="str">
        <f>VLOOKUP(Main!D2617,Sheet2!A:B,2,0)</f>
        <v>Computer Equipment</v>
      </c>
      <c r="F2617" s="2">
        <v>44408</v>
      </c>
      <c r="G2617" t="s">
        <v>3280</v>
      </c>
      <c r="H2617" s="3">
        <v>141.19999999999999</v>
      </c>
      <c r="I2617" s="3">
        <v>-47.07</v>
      </c>
      <c r="J2617" s="3">
        <v>94.13</v>
      </c>
      <c r="K2617" t="s">
        <v>36</v>
      </c>
      <c r="L2617" s="3">
        <v>11995</v>
      </c>
      <c r="M2617" s="3">
        <v>-3998.33</v>
      </c>
      <c r="N2617" s="3">
        <v>7996.67</v>
      </c>
      <c r="O2617" t="s">
        <v>37</v>
      </c>
      <c r="P2617" t="s">
        <v>3555</v>
      </c>
    </row>
    <row r="2618" spans="1:16" x14ac:dyDescent="0.25">
      <c r="A2618" t="s">
        <v>3281</v>
      </c>
      <c r="B2618" t="s">
        <v>3554</v>
      </c>
      <c r="C2618" t="s">
        <v>3557</v>
      </c>
      <c r="D2618" t="s">
        <v>3053</v>
      </c>
      <c r="E2618" t="str">
        <f>VLOOKUP(Main!D2618,Sheet2!A:B,2,0)</f>
        <v>Computer Equipment</v>
      </c>
      <c r="F2618" s="2">
        <v>44408</v>
      </c>
      <c r="G2618" t="s">
        <v>3282</v>
      </c>
      <c r="H2618" s="3">
        <v>141.19999999999999</v>
      </c>
      <c r="I2618" s="3">
        <v>-47.07</v>
      </c>
      <c r="J2618" s="3">
        <v>94.13</v>
      </c>
      <c r="K2618" t="s">
        <v>36</v>
      </c>
      <c r="L2618" s="3">
        <v>11995</v>
      </c>
      <c r="M2618" s="3">
        <v>-3998.33</v>
      </c>
      <c r="N2618" s="3">
        <v>7996.67</v>
      </c>
      <c r="O2618" t="s">
        <v>37</v>
      </c>
      <c r="P2618" t="s">
        <v>3555</v>
      </c>
    </row>
    <row r="2619" spans="1:16" x14ac:dyDescent="0.25">
      <c r="A2619" t="s">
        <v>3283</v>
      </c>
      <c r="B2619" t="s">
        <v>3554</v>
      </c>
      <c r="C2619" t="s">
        <v>3557</v>
      </c>
      <c r="D2619" t="s">
        <v>3053</v>
      </c>
      <c r="E2619" t="str">
        <f>VLOOKUP(Main!D2619,Sheet2!A:B,2,0)</f>
        <v>Computer Equipment</v>
      </c>
      <c r="F2619" s="2">
        <v>44408</v>
      </c>
      <c r="G2619" t="s">
        <v>3284</v>
      </c>
      <c r="H2619" s="3">
        <v>141.19999999999999</v>
      </c>
      <c r="I2619" s="3">
        <v>-47.07</v>
      </c>
      <c r="J2619" s="3">
        <v>94.13</v>
      </c>
      <c r="K2619" t="s">
        <v>36</v>
      </c>
      <c r="L2619" s="3">
        <v>11995</v>
      </c>
      <c r="M2619" s="3">
        <v>-3998.33</v>
      </c>
      <c r="N2619" s="3">
        <v>7996.67</v>
      </c>
      <c r="O2619" t="s">
        <v>37</v>
      </c>
      <c r="P2619" t="s">
        <v>3555</v>
      </c>
    </row>
    <row r="2620" spans="1:16" x14ac:dyDescent="0.25">
      <c r="A2620" t="s">
        <v>3285</v>
      </c>
      <c r="B2620" t="s">
        <v>3554</v>
      </c>
      <c r="C2620" t="s">
        <v>3557</v>
      </c>
      <c r="D2620" t="s">
        <v>3053</v>
      </c>
      <c r="E2620" t="str">
        <f>VLOOKUP(Main!D2620,Sheet2!A:B,2,0)</f>
        <v>Computer Equipment</v>
      </c>
      <c r="F2620" s="2">
        <v>44408</v>
      </c>
      <c r="G2620" t="s">
        <v>3286</v>
      </c>
      <c r="H2620" s="3">
        <v>141.19999999999999</v>
      </c>
      <c r="I2620" s="3">
        <v>-47.07</v>
      </c>
      <c r="J2620" s="3">
        <v>94.13</v>
      </c>
      <c r="K2620" t="s">
        <v>36</v>
      </c>
      <c r="L2620" s="3">
        <v>11995</v>
      </c>
      <c r="M2620" s="3">
        <v>-3998.33</v>
      </c>
      <c r="N2620" s="3">
        <v>7996.67</v>
      </c>
      <c r="O2620" t="s">
        <v>37</v>
      </c>
      <c r="P2620" t="s">
        <v>3555</v>
      </c>
    </row>
    <row r="2621" spans="1:16" x14ac:dyDescent="0.25">
      <c r="A2621" t="s">
        <v>3287</v>
      </c>
      <c r="B2621" t="s">
        <v>3554</v>
      </c>
      <c r="C2621" t="s">
        <v>3557</v>
      </c>
      <c r="D2621" t="s">
        <v>3053</v>
      </c>
      <c r="E2621" t="str">
        <f>VLOOKUP(Main!D2621,Sheet2!A:B,2,0)</f>
        <v>Computer Equipment</v>
      </c>
      <c r="F2621" s="2">
        <v>44408</v>
      </c>
      <c r="G2621" t="s">
        <v>3288</v>
      </c>
      <c r="H2621" s="3">
        <v>141.19999999999999</v>
      </c>
      <c r="I2621" s="3">
        <v>-47.07</v>
      </c>
      <c r="J2621" s="3">
        <v>94.13</v>
      </c>
      <c r="K2621" t="s">
        <v>36</v>
      </c>
      <c r="L2621" s="3">
        <v>11995</v>
      </c>
      <c r="M2621" s="3">
        <v>-3998.33</v>
      </c>
      <c r="N2621" s="3">
        <v>7996.67</v>
      </c>
      <c r="O2621" t="s">
        <v>37</v>
      </c>
      <c r="P2621" t="s">
        <v>3555</v>
      </c>
    </row>
    <row r="2622" spans="1:16" x14ac:dyDescent="0.25">
      <c r="A2622" t="s">
        <v>3289</v>
      </c>
      <c r="B2622" t="s">
        <v>3554</v>
      </c>
      <c r="C2622" t="s">
        <v>3557</v>
      </c>
      <c r="D2622" t="s">
        <v>3053</v>
      </c>
      <c r="E2622" t="str">
        <f>VLOOKUP(Main!D2622,Sheet2!A:B,2,0)</f>
        <v>Computer Equipment</v>
      </c>
      <c r="F2622" s="2">
        <v>44408</v>
      </c>
      <c r="G2622" t="s">
        <v>3290</v>
      </c>
      <c r="H2622" s="3">
        <v>141.19999999999999</v>
      </c>
      <c r="I2622" s="3">
        <v>-47.07</v>
      </c>
      <c r="J2622" s="3">
        <v>94.13</v>
      </c>
      <c r="K2622" t="s">
        <v>36</v>
      </c>
      <c r="L2622" s="3">
        <v>11995</v>
      </c>
      <c r="M2622" s="3">
        <v>-3998.33</v>
      </c>
      <c r="N2622" s="3">
        <v>7996.67</v>
      </c>
      <c r="O2622" t="s">
        <v>37</v>
      </c>
      <c r="P2622" t="s">
        <v>3555</v>
      </c>
    </row>
    <row r="2623" spans="1:16" x14ac:dyDescent="0.25">
      <c r="A2623" t="s">
        <v>3291</v>
      </c>
      <c r="B2623" t="s">
        <v>3554</v>
      </c>
      <c r="C2623" t="s">
        <v>3557</v>
      </c>
      <c r="D2623" t="s">
        <v>3053</v>
      </c>
      <c r="E2623" t="str">
        <f>VLOOKUP(Main!D2623,Sheet2!A:B,2,0)</f>
        <v>Computer Equipment</v>
      </c>
      <c r="F2623" s="2">
        <v>44551</v>
      </c>
      <c r="G2623" t="s">
        <v>3292</v>
      </c>
      <c r="H2623" s="3">
        <v>3435.9</v>
      </c>
      <c r="I2623" s="3">
        <v>-668.09</v>
      </c>
      <c r="J2623" s="3">
        <v>2767.81</v>
      </c>
      <c r="K2623" t="s">
        <v>36</v>
      </c>
      <c r="L2623" s="3">
        <v>291536.12</v>
      </c>
      <c r="M2623" s="3">
        <v>-56687.58</v>
      </c>
      <c r="N2623" s="3">
        <v>234848.54</v>
      </c>
      <c r="O2623" t="s">
        <v>37</v>
      </c>
      <c r="P2623" t="s">
        <v>3555</v>
      </c>
    </row>
    <row r="2624" spans="1:16" x14ac:dyDescent="0.25">
      <c r="A2624" t="s">
        <v>3293</v>
      </c>
      <c r="B2624" t="s">
        <v>3554</v>
      </c>
      <c r="C2624" t="s">
        <v>3557</v>
      </c>
      <c r="D2624" t="s">
        <v>3053</v>
      </c>
      <c r="E2624" t="str">
        <f>VLOOKUP(Main!D2624,Sheet2!A:B,2,0)</f>
        <v>Computer Equipment</v>
      </c>
      <c r="F2624" s="2">
        <v>44469</v>
      </c>
      <c r="G2624" t="s">
        <v>3294</v>
      </c>
      <c r="H2624" s="3">
        <v>949.62</v>
      </c>
      <c r="I2624" s="3">
        <v>-263.77999999999997</v>
      </c>
      <c r="J2624" s="3">
        <v>685.84</v>
      </c>
      <c r="K2624" t="s">
        <v>36</v>
      </c>
      <c r="L2624" s="3">
        <v>80955</v>
      </c>
      <c r="M2624" s="3">
        <v>-22487.5</v>
      </c>
      <c r="N2624" s="3">
        <v>58467.5</v>
      </c>
      <c r="O2624" t="s">
        <v>37</v>
      </c>
      <c r="P2624" t="s">
        <v>3555</v>
      </c>
    </row>
    <row r="2625" spans="1:16" x14ac:dyDescent="0.25">
      <c r="A2625" t="s">
        <v>3295</v>
      </c>
      <c r="B2625" t="s">
        <v>3554</v>
      </c>
      <c r="C2625" t="s">
        <v>3557</v>
      </c>
      <c r="D2625" t="s">
        <v>3053</v>
      </c>
      <c r="E2625" t="str">
        <f>VLOOKUP(Main!D2625,Sheet2!A:B,2,0)</f>
        <v>Computer Equipment</v>
      </c>
      <c r="F2625" s="2">
        <v>44469</v>
      </c>
      <c r="G2625" t="s">
        <v>3296</v>
      </c>
      <c r="H2625" s="3">
        <v>949.61</v>
      </c>
      <c r="I2625" s="3">
        <v>-263.77999999999997</v>
      </c>
      <c r="J2625" s="3">
        <v>685.83</v>
      </c>
      <c r="K2625" t="s">
        <v>36</v>
      </c>
      <c r="L2625" s="3">
        <v>80955</v>
      </c>
      <c r="M2625" s="3">
        <v>-22487.5</v>
      </c>
      <c r="N2625" s="3">
        <v>58467.5</v>
      </c>
      <c r="O2625" t="s">
        <v>37</v>
      </c>
      <c r="P2625" t="s">
        <v>3555</v>
      </c>
    </row>
    <row r="2626" spans="1:16" x14ac:dyDescent="0.25">
      <c r="A2626" t="s">
        <v>3297</v>
      </c>
      <c r="B2626" t="s">
        <v>3554</v>
      </c>
      <c r="C2626" t="s">
        <v>3557</v>
      </c>
      <c r="D2626" t="s">
        <v>3053</v>
      </c>
      <c r="E2626" t="str">
        <f>VLOOKUP(Main!D2626,Sheet2!A:B,2,0)</f>
        <v>Computer Equipment</v>
      </c>
      <c r="F2626" s="2">
        <v>44530</v>
      </c>
      <c r="G2626" t="s">
        <v>3298</v>
      </c>
      <c r="H2626" s="3">
        <v>956.27</v>
      </c>
      <c r="I2626" s="3">
        <v>-212.5</v>
      </c>
      <c r="J2626" s="3">
        <v>743.77</v>
      </c>
      <c r="K2626" t="s">
        <v>36</v>
      </c>
      <c r="L2626" s="3">
        <v>82000.38</v>
      </c>
      <c r="M2626" s="3">
        <v>-18222.310000000001</v>
      </c>
      <c r="N2626" s="3">
        <v>63778.07</v>
      </c>
      <c r="O2626" t="s">
        <v>37</v>
      </c>
      <c r="P2626" t="s">
        <v>3555</v>
      </c>
    </row>
    <row r="2627" spans="1:16" x14ac:dyDescent="0.25">
      <c r="A2627" t="s">
        <v>3299</v>
      </c>
      <c r="B2627" t="s">
        <v>3554</v>
      </c>
      <c r="C2627" t="s">
        <v>3557</v>
      </c>
      <c r="D2627" t="s">
        <v>3053</v>
      </c>
      <c r="E2627" t="str">
        <f>VLOOKUP(Main!D2627,Sheet2!A:B,2,0)</f>
        <v>Computer Equipment</v>
      </c>
      <c r="F2627" s="2">
        <v>44530</v>
      </c>
      <c r="G2627" t="s">
        <v>3298</v>
      </c>
      <c r="H2627" s="3">
        <v>55.99</v>
      </c>
      <c r="I2627" s="3">
        <v>-12.44</v>
      </c>
      <c r="J2627" s="3">
        <v>43.55</v>
      </c>
      <c r="K2627" t="s">
        <v>36</v>
      </c>
      <c r="L2627" s="3">
        <v>4800.03</v>
      </c>
      <c r="M2627" s="3">
        <v>-1066.67</v>
      </c>
      <c r="N2627" s="3">
        <v>3733.36</v>
      </c>
      <c r="O2627" t="s">
        <v>37</v>
      </c>
      <c r="P2627" t="s">
        <v>3555</v>
      </c>
    </row>
    <row r="2628" spans="1:16" x14ac:dyDescent="0.25">
      <c r="A2628" t="s">
        <v>3300</v>
      </c>
      <c r="B2628" t="s">
        <v>3554</v>
      </c>
      <c r="C2628" t="s">
        <v>3557</v>
      </c>
      <c r="D2628" t="s">
        <v>3053</v>
      </c>
      <c r="E2628" t="str">
        <f>VLOOKUP(Main!D2628,Sheet2!A:B,2,0)</f>
        <v>Computer Equipment</v>
      </c>
      <c r="F2628" s="2">
        <v>44530</v>
      </c>
      <c r="G2628" t="s">
        <v>3298</v>
      </c>
      <c r="H2628" s="3">
        <v>116.35</v>
      </c>
      <c r="I2628" s="3">
        <v>-25.86</v>
      </c>
      <c r="J2628" s="3">
        <v>90.49</v>
      </c>
      <c r="K2628" t="s">
        <v>36</v>
      </c>
      <c r="L2628" s="3">
        <v>9977.0400000000009</v>
      </c>
      <c r="M2628" s="3">
        <v>-2217.12</v>
      </c>
      <c r="N2628" s="3">
        <v>7759.92</v>
      </c>
      <c r="O2628" t="s">
        <v>37</v>
      </c>
      <c r="P2628" t="s">
        <v>3555</v>
      </c>
    </row>
    <row r="2629" spans="1:16" x14ac:dyDescent="0.25">
      <c r="A2629" t="s">
        <v>3301</v>
      </c>
      <c r="B2629" t="s">
        <v>3554</v>
      </c>
      <c r="C2629" t="s">
        <v>3557</v>
      </c>
      <c r="D2629" t="s">
        <v>3053</v>
      </c>
      <c r="E2629" t="str">
        <f>VLOOKUP(Main!D2629,Sheet2!A:B,2,0)</f>
        <v>Computer Equipment</v>
      </c>
      <c r="F2629" s="2">
        <v>44530</v>
      </c>
      <c r="G2629" t="s">
        <v>3298</v>
      </c>
      <c r="H2629" s="3">
        <v>62.04</v>
      </c>
      <c r="I2629" s="3">
        <v>-13.79</v>
      </c>
      <c r="J2629" s="3">
        <v>48.25</v>
      </c>
      <c r="K2629" t="s">
        <v>36</v>
      </c>
      <c r="L2629" s="3">
        <v>5321.02</v>
      </c>
      <c r="M2629" s="3">
        <v>-1182.45</v>
      </c>
      <c r="N2629" s="3">
        <v>4138.57</v>
      </c>
      <c r="O2629" t="s">
        <v>37</v>
      </c>
      <c r="P2629" t="s">
        <v>3555</v>
      </c>
    </row>
    <row r="2630" spans="1:16" x14ac:dyDescent="0.25">
      <c r="A2630" t="s">
        <v>3302</v>
      </c>
      <c r="B2630" t="s">
        <v>3554</v>
      </c>
      <c r="C2630" t="s">
        <v>3557</v>
      </c>
      <c r="D2630" t="s">
        <v>3053</v>
      </c>
      <c r="E2630" t="str">
        <f>VLOOKUP(Main!D2630,Sheet2!A:B,2,0)</f>
        <v>Computer Equipment</v>
      </c>
      <c r="F2630" s="2">
        <v>44530</v>
      </c>
      <c r="G2630" t="s">
        <v>3298</v>
      </c>
      <c r="H2630" s="3">
        <v>62.04</v>
      </c>
      <c r="I2630" s="3">
        <v>-13.79</v>
      </c>
      <c r="J2630" s="3">
        <v>48.25</v>
      </c>
      <c r="K2630" t="s">
        <v>36</v>
      </c>
      <c r="L2630" s="3">
        <v>5321.02</v>
      </c>
      <c r="M2630" s="3">
        <v>-1182.45</v>
      </c>
      <c r="N2630" s="3">
        <v>4138.57</v>
      </c>
      <c r="O2630" t="s">
        <v>37</v>
      </c>
      <c r="P2630" t="s">
        <v>3555</v>
      </c>
    </row>
    <row r="2631" spans="1:16" x14ac:dyDescent="0.25">
      <c r="A2631" t="s">
        <v>3303</v>
      </c>
      <c r="B2631" t="s">
        <v>3554</v>
      </c>
      <c r="C2631" t="s">
        <v>3557</v>
      </c>
      <c r="D2631" t="s">
        <v>3053</v>
      </c>
      <c r="E2631" t="str">
        <f>VLOOKUP(Main!D2631,Sheet2!A:B,2,0)</f>
        <v>Computer Equipment</v>
      </c>
      <c r="F2631" s="2">
        <v>44530</v>
      </c>
      <c r="G2631" t="s">
        <v>3298</v>
      </c>
      <c r="H2631" s="3">
        <v>606.44000000000005</v>
      </c>
      <c r="I2631" s="3">
        <v>-134.76</v>
      </c>
      <c r="J2631" s="3">
        <v>471.68</v>
      </c>
      <c r="K2631" t="s">
        <v>36</v>
      </c>
      <c r="L2631" s="3">
        <v>52002.25</v>
      </c>
      <c r="M2631" s="3">
        <v>-11556.06</v>
      </c>
      <c r="N2631" s="3">
        <v>40446.19</v>
      </c>
      <c r="O2631" t="s">
        <v>37</v>
      </c>
      <c r="P2631" t="s">
        <v>3555</v>
      </c>
    </row>
    <row r="2632" spans="1:16" x14ac:dyDescent="0.25">
      <c r="A2632" t="s">
        <v>3304</v>
      </c>
      <c r="B2632" t="s">
        <v>3554</v>
      </c>
      <c r="C2632" t="s">
        <v>3557</v>
      </c>
      <c r="D2632" t="s">
        <v>3053</v>
      </c>
      <c r="E2632" t="str">
        <f>VLOOKUP(Main!D2632,Sheet2!A:B,2,0)</f>
        <v>Computer Equipment</v>
      </c>
      <c r="F2632" s="2">
        <v>44530</v>
      </c>
      <c r="G2632" t="s">
        <v>3298</v>
      </c>
      <c r="H2632" s="3">
        <v>307.47000000000003</v>
      </c>
      <c r="I2632" s="3">
        <v>-68.33</v>
      </c>
      <c r="J2632" s="3">
        <v>239.14</v>
      </c>
      <c r="K2632" t="s">
        <v>36</v>
      </c>
      <c r="L2632" s="3">
        <v>26364.13</v>
      </c>
      <c r="M2632" s="3">
        <v>-5858.7</v>
      </c>
      <c r="N2632" s="3">
        <v>20505.43</v>
      </c>
      <c r="O2632" t="s">
        <v>37</v>
      </c>
      <c r="P2632" t="s">
        <v>3555</v>
      </c>
    </row>
    <row r="2633" spans="1:16" x14ac:dyDescent="0.25">
      <c r="A2633" t="s">
        <v>3305</v>
      </c>
      <c r="B2633" t="s">
        <v>3554</v>
      </c>
      <c r="C2633" t="s">
        <v>3557</v>
      </c>
      <c r="D2633" t="s">
        <v>3053</v>
      </c>
      <c r="E2633" t="str">
        <f>VLOOKUP(Main!D2633,Sheet2!A:B,2,0)</f>
        <v>Computer Equipment</v>
      </c>
      <c r="F2633" s="2">
        <v>44530</v>
      </c>
      <c r="G2633" t="s">
        <v>3298</v>
      </c>
      <c r="H2633" s="3">
        <v>307.45999999999998</v>
      </c>
      <c r="I2633" s="3">
        <v>-68.319999999999993</v>
      </c>
      <c r="J2633" s="3">
        <v>239.14</v>
      </c>
      <c r="K2633" t="s">
        <v>36</v>
      </c>
      <c r="L2633" s="3">
        <v>26364.13</v>
      </c>
      <c r="M2633" s="3">
        <v>-5858.7</v>
      </c>
      <c r="N2633" s="3">
        <v>20505.43</v>
      </c>
      <c r="O2633" t="s">
        <v>37</v>
      </c>
      <c r="P2633" t="s">
        <v>3555</v>
      </c>
    </row>
    <row r="2634" spans="1:16" x14ac:dyDescent="0.25">
      <c r="A2634" t="s">
        <v>3306</v>
      </c>
      <c r="B2634" t="s">
        <v>3554</v>
      </c>
      <c r="C2634" t="s">
        <v>3557</v>
      </c>
      <c r="D2634" t="s">
        <v>3053</v>
      </c>
      <c r="E2634" t="str">
        <f>VLOOKUP(Main!D2634,Sheet2!A:B,2,0)</f>
        <v>Computer Equipment</v>
      </c>
      <c r="F2634" s="2">
        <v>44561</v>
      </c>
      <c r="G2634" t="s">
        <v>3307</v>
      </c>
      <c r="H2634" s="3">
        <v>165.17</v>
      </c>
      <c r="I2634" s="3">
        <v>-32.119999999999997</v>
      </c>
      <c r="J2634" s="3">
        <v>133.05000000000001</v>
      </c>
      <c r="K2634" t="s">
        <v>36</v>
      </c>
      <c r="L2634" s="3">
        <v>14179</v>
      </c>
      <c r="M2634" s="3">
        <v>-2757.03</v>
      </c>
      <c r="N2634" s="3">
        <v>11421.97</v>
      </c>
      <c r="O2634" t="s">
        <v>37</v>
      </c>
      <c r="P2634" t="s">
        <v>3555</v>
      </c>
    </row>
    <row r="2635" spans="1:16" x14ac:dyDescent="0.25">
      <c r="A2635" t="s">
        <v>3308</v>
      </c>
      <c r="B2635" t="s">
        <v>3554</v>
      </c>
      <c r="C2635" t="s">
        <v>3557</v>
      </c>
      <c r="D2635" t="s">
        <v>3053</v>
      </c>
      <c r="E2635" t="str">
        <f>VLOOKUP(Main!D2635,Sheet2!A:B,2,0)</f>
        <v>Computer Equipment</v>
      </c>
      <c r="F2635" s="2">
        <v>44561</v>
      </c>
      <c r="G2635" t="s">
        <v>3309</v>
      </c>
      <c r="H2635" s="3">
        <v>165.15</v>
      </c>
      <c r="I2635" s="3">
        <v>-32.11</v>
      </c>
      <c r="J2635" s="3">
        <v>133.04</v>
      </c>
      <c r="K2635" t="s">
        <v>36</v>
      </c>
      <c r="L2635" s="3">
        <v>14179</v>
      </c>
      <c r="M2635" s="3">
        <v>-2757.03</v>
      </c>
      <c r="N2635" s="3">
        <v>11421.97</v>
      </c>
      <c r="O2635" t="s">
        <v>37</v>
      </c>
      <c r="P2635" t="s">
        <v>3555</v>
      </c>
    </row>
    <row r="2636" spans="1:16" x14ac:dyDescent="0.25">
      <c r="A2636" t="s">
        <v>3310</v>
      </c>
      <c r="B2636" t="s">
        <v>3554</v>
      </c>
      <c r="C2636" t="s">
        <v>3557</v>
      </c>
      <c r="D2636" t="s">
        <v>3053</v>
      </c>
      <c r="E2636" t="str">
        <f>VLOOKUP(Main!D2636,Sheet2!A:B,2,0)</f>
        <v>Computer Equipment</v>
      </c>
      <c r="F2636" s="2">
        <v>44561</v>
      </c>
      <c r="G2636" t="s">
        <v>3311</v>
      </c>
      <c r="H2636" s="3">
        <v>165.16</v>
      </c>
      <c r="I2636" s="3">
        <v>-32.11</v>
      </c>
      <c r="J2636" s="3">
        <v>133.05000000000001</v>
      </c>
      <c r="K2636" t="s">
        <v>36</v>
      </c>
      <c r="L2636" s="3">
        <v>14179</v>
      </c>
      <c r="M2636" s="3">
        <v>-2757.03</v>
      </c>
      <c r="N2636" s="3">
        <v>11421.97</v>
      </c>
      <c r="O2636" t="s">
        <v>37</v>
      </c>
      <c r="P2636" t="s">
        <v>3555</v>
      </c>
    </row>
    <row r="2637" spans="1:16" x14ac:dyDescent="0.25">
      <c r="A2637" t="s">
        <v>3312</v>
      </c>
      <c r="B2637" t="s">
        <v>3554</v>
      </c>
      <c r="C2637" t="s">
        <v>3557</v>
      </c>
      <c r="D2637" t="s">
        <v>3053</v>
      </c>
      <c r="E2637" t="str">
        <f>VLOOKUP(Main!D2637,Sheet2!A:B,2,0)</f>
        <v>Computer Equipment</v>
      </c>
      <c r="F2637" s="2">
        <v>44561</v>
      </c>
      <c r="G2637" t="s">
        <v>3311</v>
      </c>
      <c r="H2637" s="3">
        <v>165.16</v>
      </c>
      <c r="I2637" s="3">
        <v>-32.11</v>
      </c>
      <c r="J2637" s="3">
        <v>133.05000000000001</v>
      </c>
      <c r="K2637" t="s">
        <v>36</v>
      </c>
      <c r="L2637" s="3">
        <v>14179</v>
      </c>
      <c r="M2637" s="3">
        <v>-2757.03</v>
      </c>
      <c r="N2637" s="3">
        <v>11421.97</v>
      </c>
      <c r="O2637" t="s">
        <v>37</v>
      </c>
      <c r="P2637" t="s">
        <v>3555</v>
      </c>
    </row>
    <row r="2638" spans="1:16" x14ac:dyDescent="0.25">
      <c r="A2638" t="s">
        <v>3313</v>
      </c>
      <c r="B2638" t="s">
        <v>3554</v>
      </c>
      <c r="C2638" t="s">
        <v>3557</v>
      </c>
      <c r="D2638" t="s">
        <v>3053</v>
      </c>
      <c r="E2638" t="str">
        <f>VLOOKUP(Main!D2638,Sheet2!A:B,2,0)</f>
        <v>Computer Equipment</v>
      </c>
      <c r="F2638" s="2">
        <v>44561</v>
      </c>
      <c r="G2638" t="s">
        <v>3311</v>
      </c>
      <c r="H2638" s="3">
        <v>165.16</v>
      </c>
      <c r="I2638" s="3">
        <v>-32.11</v>
      </c>
      <c r="J2638" s="3">
        <v>133.05000000000001</v>
      </c>
      <c r="K2638" t="s">
        <v>36</v>
      </c>
      <c r="L2638" s="3">
        <v>14179</v>
      </c>
      <c r="M2638" s="3">
        <v>-2757.03</v>
      </c>
      <c r="N2638" s="3">
        <v>11421.97</v>
      </c>
      <c r="O2638" t="s">
        <v>37</v>
      </c>
      <c r="P2638" t="s">
        <v>3555</v>
      </c>
    </row>
    <row r="2639" spans="1:16" x14ac:dyDescent="0.25">
      <c r="A2639" t="s">
        <v>3314</v>
      </c>
      <c r="B2639" t="s">
        <v>3554</v>
      </c>
      <c r="C2639" t="s">
        <v>3557</v>
      </c>
      <c r="D2639" t="s">
        <v>3053</v>
      </c>
      <c r="E2639" t="str">
        <f>VLOOKUP(Main!D2639,Sheet2!A:B,2,0)</f>
        <v>Computer Equipment</v>
      </c>
      <c r="F2639" s="2">
        <v>44561</v>
      </c>
      <c r="G2639" t="s">
        <v>3311</v>
      </c>
      <c r="H2639" s="3">
        <v>165.16</v>
      </c>
      <c r="I2639" s="3">
        <v>-32.11</v>
      </c>
      <c r="J2639" s="3">
        <v>133.05000000000001</v>
      </c>
      <c r="K2639" t="s">
        <v>36</v>
      </c>
      <c r="L2639" s="3">
        <v>14179</v>
      </c>
      <c r="M2639" s="3">
        <v>-2757.03</v>
      </c>
      <c r="N2639" s="3">
        <v>11421.97</v>
      </c>
      <c r="O2639" t="s">
        <v>37</v>
      </c>
      <c r="P2639" t="s">
        <v>3555</v>
      </c>
    </row>
    <row r="2640" spans="1:16" x14ac:dyDescent="0.25">
      <c r="A2640" t="s">
        <v>3315</v>
      </c>
      <c r="B2640" t="s">
        <v>3554</v>
      </c>
      <c r="C2640" t="s">
        <v>3557</v>
      </c>
      <c r="D2640" t="s">
        <v>3053</v>
      </c>
      <c r="E2640" t="str">
        <f>VLOOKUP(Main!D2640,Sheet2!A:B,2,0)</f>
        <v>Computer Equipment</v>
      </c>
      <c r="F2640" s="2">
        <v>44561</v>
      </c>
      <c r="G2640" t="s">
        <v>3311</v>
      </c>
      <c r="H2640" s="3">
        <v>165.16</v>
      </c>
      <c r="I2640" s="3">
        <v>-32.11</v>
      </c>
      <c r="J2640" s="3">
        <v>133.05000000000001</v>
      </c>
      <c r="K2640" t="s">
        <v>36</v>
      </c>
      <c r="L2640" s="3">
        <v>14179</v>
      </c>
      <c r="M2640" s="3">
        <v>-2757.03</v>
      </c>
      <c r="N2640" s="3">
        <v>11421.97</v>
      </c>
      <c r="O2640" t="s">
        <v>37</v>
      </c>
      <c r="P2640" t="s">
        <v>3555</v>
      </c>
    </row>
    <row r="2641" spans="1:16" x14ac:dyDescent="0.25">
      <c r="A2641" t="s">
        <v>3316</v>
      </c>
      <c r="B2641" t="s">
        <v>3554</v>
      </c>
      <c r="C2641" t="s">
        <v>3557</v>
      </c>
      <c r="D2641" t="s">
        <v>3053</v>
      </c>
      <c r="E2641" t="str">
        <f>VLOOKUP(Main!D2641,Sheet2!A:B,2,0)</f>
        <v>Computer Equipment</v>
      </c>
      <c r="F2641" s="2">
        <v>44561</v>
      </c>
      <c r="G2641" t="s">
        <v>3311</v>
      </c>
      <c r="H2641" s="3">
        <v>165.16</v>
      </c>
      <c r="I2641" s="3">
        <v>-32.11</v>
      </c>
      <c r="J2641" s="3">
        <v>133.05000000000001</v>
      </c>
      <c r="K2641" t="s">
        <v>36</v>
      </c>
      <c r="L2641" s="3">
        <v>14179</v>
      </c>
      <c r="M2641" s="3">
        <v>-2757.03</v>
      </c>
      <c r="N2641" s="3">
        <v>11421.97</v>
      </c>
      <c r="O2641" t="s">
        <v>37</v>
      </c>
      <c r="P2641" t="s">
        <v>3555</v>
      </c>
    </row>
    <row r="2642" spans="1:16" x14ac:dyDescent="0.25">
      <c r="A2642" t="s">
        <v>3317</v>
      </c>
      <c r="B2642" t="s">
        <v>3554</v>
      </c>
      <c r="C2642" t="s">
        <v>3557</v>
      </c>
      <c r="D2642" t="s">
        <v>3053</v>
      </c>
      <c r="E2642" t="str">
        <f>VLOOKUP(Main!D2642,Sheet2!A:B,2,0)</f>
        <v>Computer Equipment</v>
      </c>
      <c r="F2642" s="2">
        <v>44561</v>
      </c>
      <c r="G2642" t="s">
        <v>3318</v>
      </c>
      <c r="H2642" s="3">
        <v>1705.51</v>
      </c>
      <c r="I2642" s="3">
        <v>-331.63</v>
      </c>
      <c r="J2642" s="3">
        <v>1373.88</v>
      </c>
      <c r="K2642" t="s">
        <v>36</v>
      </c>
      <c r="L2642" s="3">
        <v>146419.99</v>
      </c>
      <c r="M2642" s="3">
        <v>-28470.55</v>
      </c>
      <c r="N2642" s="3">
        <v>117949.44</v>
      </c>
      <c r="O2642" t="s">
        <v>37</v>
      </c>
      <c r="P2642" t="s">
        <v>3555</v>
      </c>
    </row>
    <row r="2643" spans="1:16" x14ac:dyDescent="0.25">
      <c r="A2643" t="s">
        <v>3319</v>
      </c>
      <c r="B2643" t="s">
        <v>3554</v>
      </c>
      <c r="C2643" t="s">
        <v>3557</v>
      </c>
      <c r="D2643" t="s">
        <v>3053</v>
      </c>
      <c r="E2643" t="str">
        <f>VLOOKUP(Main!D2643,Sheet2!A:B,2,0)</f>
        <v>Computer Equipment</v>
      </c>
      <c r="F2643" s="2">
        <v>44561</v>
      </c>
      <c r="G2643" t="s">
        <v>3318</v>
      </c>
      <c r="H2643" s="3">
        <v>51.25</v>
      </c>
      <c r="I2643" s="3">
        <v>-9.9700000000000006</v>
      </c>
      <c r="J2643" s="3">
        <v>41.28</v>
      </c>
      <c r="K2643" t="s">
        <v>36</v>
      </c>
      <c r="L2643" s="3">
        <v>4399.9799999999996</v>
      </c>
      <c r="M2643" s="3">
        <v>-855.55</v>
      </c>
      <c r="N2643" s="3">
        <v>3544.43</v>
      </c>
      <c r="O2643" t="s">
        <v>37</v>
      </c>
      <c r="P2643" t="s">
        <v>3555</v>
      </c>
    </row>
    <row r="2644" spans="1:16" x14ac:dyDescent="0.25">
      <c r="A2644" t="s">
        <v>3320</v>
      </c>
      <c r="B2644" t="s">
        <v>3554</v>
      </c>
      <c r="C2644" t="s">
        <v>3557</v>
      </c>
      <c r="D2644" t="s">
        <v>3053</v>
      </c>
      <c r="E2644" t="str">
        <f>VLOOKUP(Main!D2644,Sheet2!A:B,2,0)</f>
        <v>Computer Equipment</v>
      </c>
      <c r="F2644" s="2">
        <v>44561</v>
      </c>
      <c r="G2644" t="s">
        <v>3318</v>
      </c>
      <c r="H2644" s="3">
        <v>51.25</v>
      </c>
      <c r="I2644" s="3">
        <v>-9.9700000000000006</v>
      </c>
      <c r="J2644" s="3">
        <v>41.28</v>
      </c>
      <c r="K2644" t="s">
        <v>36</v>
      </c>
      <c r="L2644" s="3">
        <v>4399.9799999999996</v>
      </c>
      <c r="M2644" s="3">
        <v>-855.55</v>
      </c>
      <c r="N2644" s="3">
        <v>3544.43</v>
      </c>
      <c r="O2644" t="s">
        <v>37</v>
      </c>
      <c r="P2644" t="s">
        <v>3555</v>
      </c>
    </row>
    <row r="2645" spans="1:16" x14ac:dyDescent="0.25">
      <c r="A2645" t="s">
        <v>3321</v>
      </c>
      <c r="B2645" t="s">
        <v>3554</v>
      </c>
      <c r="C2645" t="s">
        <v>3557</v>
      </c>
      <c r="D2645" t="s">
        <v>3053</v>
      </c>
      <c r="E2645" t="str">
        <f>VLOOKUP(Main!D2645,Sheet2!A:B,2,0)</f>
        <v>Computer Equipment</v>
      </c>
      <c r="F2645" s="2">
        <v>44561</v>
      </c>
      <c r="G2645" t="s">
        <v>3318</v>
      </c>
      <c r="H2645" s="3">
        <v>51.25</v>
      </c>
      <c r="I2645" s="3">
        <v>-9.9700000000000006</v>
      </c>
      <c r="J2645" s="3">
        <v>41.28</v>
      </c>
      <c r="K2645" t="s">
        <v>36</v>
      </c>
      <c r="L2645" s="3">
        <v>4399.9799999999996</v>
      </c>
      <c r="M2645" s="3">
        <v>-855.55</v>
      </c>
      <c r="N2645" s="3">
        <v>3544.43</v>
      </c>
      <c r="O2645" t="s">
        <v>37</v>
      </c>
      <c r="P2645" t="s">
        <v>3555</v>
      </c>
    </row>
    <row r="2646" spans="1:16" x14ac:dyDescent="0.25">
      <c r="A2646" t="s">
        <v>3322</v>
      </c>
      <c r="B2646" t="s">
        <v>3554</v>
      </c>
      <c r="C2646" t="s">
        <v>3557</v>
      </c>
      <c r="D2646" t="s">
        <v>3053</v>
      </c>
      <c r="E2646" t="str">
        <f>VLOOKUP(Main!D2646,Sheet2!A:B,2,0)</f>
        <v>Computer Equipment</v>
      </c>
      <c r="F2646" s="2">
        <v>44561</v>
      </c>
      <c r="G2646" t="s">
        <v>3318</v>
      </c>
      <c r="H2646" s="3">
        <v>51.25</v>
      </c>
      <c r="I2646" s="3">
        <v>-9.9700000000000006</v>
      </c>
      <c r="J2646" s="3">
        <v>41.28</v>
      </c>
      <c r="K2646" t="s">
        <v>36</v>
      </c>
      <c r="L2646" s="3">
        <v>4399.9799999999996</v>
      </c>
      <c r="M2646" s="3">
        <v>-855.55</v>
      </c>
      <c r="N2646" s="3">
        <v>3544.43</v>
      </c>
      <c r="O2646" t="s">
        <v>37</v>
      </c>
      <c r="P2646" t="s">
        <v>3555</v>
      </c>
    </row>
    <row r="2647" spans="1:16" x14ac:dyDescent="0.25">
      <c r="A2647" t="s">
        <v>3323</v>
      </c>
      <c r="B2647" t="s">
        <v>3554</v>
      </c>
      <c r="C2647" t="s">
        <v>3557</v>
      </c>
      <c r="D2647" t="s">
        <v>3053</v>
      </c>
      <c r="E2647" t="str">
        <f>VLOOKUP(Main!D2647,Sheet2!A:B,2,0)</f>
        <v>Computer Equipment</v>
      </c>
      <c r="F2647" s="2">
        <v>44561</v>
      </c>
      <c r="G2647" t="s">
        <v>3318</v>
      </c>
      <c r="H2647" s="3">
        <v>51.25</v>
      </c>
      <c r="I2647" s="3">
        <v>-9.9700000000000006</v>
      </c>
      <c r="J2647" s="3">
        <v>41.28</v>
      </c>
      <c r="K2647" t="s">
        <v>36</v>
      </c>
      <c r="L2647" s="3">
        <v>4399.9799999999996</v>
      </c>
      <c r="M2647" s="3">
        <v>-855.55</v>
      </c>
      <c r="N2647" s="3">
        <v>3544.43</v>
      </c>
      <c r="O2647" t="s">
        <v>37</v>
      </c>
      <c r="P2647" t="s">
        <v>3555</v>
      </c>
    </row>
    <row r="2648" spans="1:16" x14ac:dyDescent="0.25">
      <c r="A2648" t="s">
        <v>3324</v>
      </c>
      <c r="B2648" t="s">
        <v>3554</v>
      </c>
      <c r="C2648" t="s">
        <v>3557</v>
      </c>
      <c r="D2648" t="s">
        <v>3053</v>
      </c>
      <c r="E2648" t="str">
        <f>VLOOKUP(Main!D2648,Sheet2!A:B,2,0)</f>
        <v>Computer Equipment</v>
      </c>
      <c r="F2648" s="2">
        <v>44561</v>
      </c>
      <c r="G2648" t="s">
        <v>3318</v>
      </c>
      <c r="H2648" s="3">
        <v>51.25</v>
      </c>
      <c r="I2648" s="3">
        <v>-9.9700000000000006</v>
      </c>
      <c r="J2648" s="3">
        <v>41.28</v>
      </c>
      <c r="K2648" t="s">
        <v>36</v>
      </c>
      <c r="L2648" s="3">
        <v>4399.9799999999996</v>
      </c>
      <c r="M2648" s="3">
        <v>-855.55</v>
      </c>
      <c r="N2648" s="3">
        <v>3544.43</v>
      </c>
      <c r="O2648" t="s">
        <v>37</v>
      </c>
      <c r="P2648" t="s">
        <v>3555</v>
      </c>
    </row>
    <row r="2649" spans="1:16" x14ac:dyDescent="0.25">
      <c r="A2649" t="s">
        <v>3325</v>
      </c>
      <c r="B2649" t="s">
        <v>3554</v>
      </c>
      <c r="C2649" t="s">
        <v>3557</v>
      </c>
      <c r="D2649" t="s">
        <v>3053</v>
      </c>
      <c r="E2649" t="str">
        <f>VLOOKUP(Main!D2649,Sheet2!A:B,2,0)</f>
        <v>Computer Equipment</v>
      </c>
      <c r="F2649" s="2">
        <v>44561</v>
      </c>
      <c r="G2649" t="s">
        <v>3318</v>
      </c>
      <c r="H2649" s="3">
        <v>51.25</v>
      </c>
      <c r="I2649" s="3">
        <v>-9.9700000000000006</v>
      </c>
      <c r="J2649" s="3">
        <v>41.28</v>
      </c>
      <c r="K2649" t="s">
        <v>36</v>
      </c>
      <c r="L2649" s="3">
        <v>4399.9799999999996</v>
      </c>
      <c r="M2649" s="3">
        <v>-855.55</v>
      </c>
      <c r="N2649" s="3">
        <v>3544.43</v>
      </c>
      <c r="O2649" t="s">
        <v>37</v>
      </c>
      <c r="P2649" t="s">
        <v>3555</v>
      </c>
    </row>
    <row r="2650" spans="1:16" x14ac:dyDescent="0.25">
      <c r="A2650" t="s">
        <v>3326</v>
      </c>
      <c r="B2650" t="s">
        <v>3554</v>
      </c>
      <c r="C2650" t="s">
        <v>3557</v>
      </c>
      <c r="D2650" t="s">
        <v>3053</v>
      </c>
      <c r="E2650" t="str">
        <f>VLOOKUP(Main!D2650,Sheet2!A:B,2,0)</f>
        <v>Computer Equipment</v>
      </c>
      <c r="F2650" s="2">
        <v>44561</v>
      </c>
      <c r="G2650" t="s">
        <v>3318</v>
      </c>
      <c r="H2650" s="3">
        <v>51.25</v>
      </c>
      <c r="I2650" s="3">
        <v>-9.9700000000000006</v>
      </c>
      <c r="J2650" s="3">
        <v>41.28</v>
      </c>
      <c r="K2650" t="s">
        <v>36</v>
      </c>
      <c r="L2650" s="3">
        <v>4399.9799999999996</v>
      </c>
      <c r="M2650" s="3">
        <v>-855.55</v>
      </c>
      <c r="N2650" s="3">
        <v>3544.43</v>
      </c>
      <c r="O2650" t="s">
        <v>37</v>
      </c>
      <c r="P2650" t="s">
        <v>3555</v>
      </c>
    </row>
    <row r="2651" spans="1:16" x14ac:dyDescent="0.25">
      <c r="A2651" t="s">
        <v>3327</v>
      </c>
      <c r="B2651" t="s">
        <v>3554</v>
      </c>
      <c r="C2651" t="s">
        <v>3557</v>
      </c>
      <c r="D2651" t="s">
        <v>3053</v>
      </c>
      <c r="E2651" t="str">
        <f>VLOOKUP(Main!D2651,Sheet2!A:B,2,0)</f>
        <v>Computer Equipment</v>
      </c>
      <c r="F2651" s="2">
        <v>44561</v>
      </c>
      <c r="G2651" t="s">
        <v>3318</v>
      </c>
      <c r="H2651" s="3">
        <v>58.24</v>
      </c>
      <c r="I2651" s="3">
        <v>-11.32</v>
      </c>
      <c r="J2651" s="3">
        <v>46.92</v>
      </c>
      <c r="K2651" t="s">
        <v>36</v>
      </c>
      <c r="L2651" s="3">
        <v>5000</v>
      </c>
      <c r="M2651" s="3">
        <v>-972.22</v>
      </c>
      <c r="N2651" s="3">
        <v>4027.78</v>
      </c>
      <c r="O2651" t="s">
        <v>37</v>
      </c>
      <c r="P2651" t="s">
        <v>3555</v>
      </c>
    </row>
    <row r="2652" spans="1:16" x14ac:dyDescent="0.25">
      <c r="A2652" t="s">
        <v>3328</v>
      </c>
      <c r="B2652" t="s">
        <v>3554</v>
      </c>
      <c r="C2652" t="s">
        <v>3557</v>
      </c>
      <c r="D2652" t="s">
        <v>3053</v>
      </c>
      <c r="E2652" t="str">
        <f>VLOOKUP(Main!D2652,Sheet2!A:B,2,0)</f>
        <v>Computer Equipment</v>
      </c>
      <c r="F2652" s="2">
        <v>44561</v>
      </c>
      <c r="G2652" t="s">
        <v>3318</v>
      </c>
      <c r="H2652" s="3">
        <v>58.24</v>
      </c>
      <c r="I2652" s="3">
        <v>-11.32</v>
      </c>
      <c r="J2652" s="3">
        <v>46.92</v>
      </c>
      <c r="K2652" t="s">
        <v>36</v>
      </c>
      <c r="L2652" s="3">
        <v>5000</v>
      </c>
      <c r="M2652" s="3">
        <v>-972.22</v>
      </c>
      <c r="N2652" s="3">
        <v>4027.78</v>
      </c>
      <c r="O2652" t="s">
        <v>37</v>
      </c>
      <c r="P2652" t="s">
        <v>3555</v>
      </c>
    </row>
    <row r="2653" spans="1:16" x14ac:dyDescent="0.25">
      <c r="A2653" t="s">
        <v>3329</v>
      </c>
      <c r="B2653" t="s">
        <v>3554</v>
      </c>
      <c r="C2653" t="s">
        <v>3557</v>
      </c>
      <c r="D2653" t="s">
        <v>3053</v>
      </c>
      <c r="E2653" t="str">
        <f>VLOOKUP(Main!D2653,Sheet2!A:B,2,0)</f>
        <v>Computer Equipment</v>
      </c>
      <c r="F2653" s="2">
        <v>44561</v>
      </c>
      <c r="G2653" t="s">
        <v>3318</v>
      </c>
      <c r="H2653" s="3">
        <v>704.06</v>
      </c>
      <c r="I2653" s="3">
        <v>-136.9</v>
      </c>
      <c r="J2653" s="3">
        <v>567.16</v>
      </c>
      <c r="K2653" t="s">
        <v>36</v>
      </c>
      <c r="L2653" s="3">
        <v>60440.17</v>
      </c>
      <c r="M2653" s="3">
        <v>-11752.26</v>
      </c>
      <c r="N2653" s="3">
        <v>48687.91</v>
      </c>
      <c r="O2653" t="s">
        <v>37</v>
      </c>
      <c r="P2653" t="s">
        <v>3555</v>
      </c>
    </row>
    <row r="2654" spans="1:16" x14ac:dyDescent="0.25">
      <c r="A2654" t="s">
        <v>3330</v>
      </c>
      <c r="B2654" t="s">
        <v>3554</v>
      </c>
      <c r="C2654" t="s">
        <v>3557</v>
      </c>
      <c r="D2654" t="s">
        <v>3053</v>
      </c>
      <c r="E2654" t="str">
        <f>VLOOKUP(Main!D2654,Sheet2!A:B,2,0)</f>
        <v>Computer Equipment</v>
      </c>
      <c r="F2654" s="2">
        <v>44712</v>
      </c>
      <c r="G2654" t="s">
        <v>3331</v>
      </c>
      <c r="H2654" s="3">
        <v>941.65</v>
      </c>
      <c r="I2654" s="3">
        <v>-52.31</v>
      </c>
      <c r="J2654" s="3">
        <v>889.34</v>
      </c>
      <c r="K2654" t="s">
        <v>36</v>
      </c>
      <c r="L2654" s="3">
        <v>81800.320000000007</v>
      </c>
      <c r="M2654" s="3">
        <v>-4544.46</v>
      </c>
      <c r="N2654" s="3">
        <v>77255.86</v>
      </c>
      <c r="O2654" t="s">
        <v>37</v>
      </c>
      <c r="P2654" t="s">
        <v>3555</v>
      </c>
    </row>
    <row r="2655" spans="1:16" x14ac:dyDescent="0.25">
      <c r="A2655" t="s">
        <v>3332</v>
      </c>
      <c r="B2655" t="s">
        <v>3554</v>
      </c>
      <c r="C2655" t="s">
        <v>3557</v>
      </c>
      <c r="D2655" t="s">
        <v>3053</v>
      </c>
      <c r="E2655" t="str">
        <f>VLOOKUP(Main!D2655,Sheet2!A:B,2,0)</f>
        <v>Computer Equipment</v>
      </c>
      <c r="F2655" s="2">
        <v>44712</v>
      </c>
      <c r="G2655" t="s">
        <v>3333</v>
      </c>
      <c r="H2655" s="3">
        <v>941.65</v>
      </c>
      <c r="I2655" s="3">
        <v>-52.31</v>
      </c>
      <c r="J2655" s="3">
        <v>889.34</v>
      </c>
      <c r="K2655" t="s">
        <v>36</v>
      </c>
      <c r="L2655" s="3">
        <v>81800.320000000007</v>
      </c>
      <c r="M2655" s="3">
        <v>-4544.46</v>
      </c>
      <c r="N2655" s="3">
        <v>77255.86</v>
      </c>
      <c r="O2655" t="s">
        <v>37</v>
      </c>
      <c r="P2655" t="s">
        <v>3555</v>
      </c>
    </row>
    <row r="2656" spans="1:16" x14ac:dyDescent="0.25">
      <c r="A2656" t="s">
        <v>3334</v>
      </c>
      <c r="B2656" t="s">
        <v>3554</v>
      </c>
      <c r="C2656" t="s">
        <v>3557</v>
      </c>
      <c r="D2656" t="s">
        <v>3053</v>
      </c>
      <c r="E2656" t="str">
        <f>VLOOKUP(Main!D2656,Sheet2!A:B,2,0)</f>
        <v>Computer Equipment</v>
      </c>
      <c r="F2656" s="2">
        <v>44712</v>
      </c>
      <c r="G2656" t="s">
        <v>3335</v>
      </c>
      <c r="H2656" s="3">
        <v>941.65</v>
      </c>
      <c r="I2656" s="3">
        <v>-52.31</v>
      </c>
      <c r="J2656" s="3">
        <v>889.34</v>
      </c>
      <c r="K2656" t="s">
        <v>36</v>
      </c>
      <c r="L2656" s="3">
        <v>81800.320000000007</v>
      </c>
      <c r="M2656" s="3">
        <v>-4544.46</v>
      </c>
      <c r="N2656" s="3">
        <v>77255.86</v>
      </c>
      <c r="O2656" t="s">
        <v>37</v>
      </c>
      <c r="P2656" t="s">
        <v>3555</v>
      </c>
    </row>
    <row r="2657" spans="1:16" x14ac:dyDescent="0.25">
      <c r="A2657" t="s">
        <v>3336</v>
      </c>
      <c r="B2657" t="s">
        <v>3554</v>
      </c>
      <c r="C2657" t="s">
        <v>3557</v>
      </c>
      <c r="D2657" t="s">
        <v>3053</v>
      </c>
      <c r="E2657" t="str">
        <f>VLOOKUP(Main!D2657,Sheet2!A:B,2,0)</f>
        <v>Computer Equipment</v>
      </c>
      <c r="F2657" s="2">
        <v>44712</v>
      </c>
      <c r="G2657" t="s">
        <v>3337</v>
      </c>
      <c r="H2657" s="3">
        <v>941.65</v>
      </c>
      <c r="I2657" s="3">
        <v>-52.31</v>
      </c>
      <c r="J2657" s="3">
        <v>889.34</v>
      </c>
      <c r="K2657" t="s">
        <v>36</v>
      </c>
      <c r="L2657" s="3">
        <v>81800.320000000007</v>
      </c>
      <c r="M2657" s="3">
        <v>-4544.46</v>
      </c>
      <c r="N2657" s="3">
        <v>77255.86</v>
      </c>
      <c r="O2657" t="s">
        <v>37</v>
      </c>
      <c r="P2657" t="s">
        <v>3555</v>
      </c>
    </row>
    <row r="2658" spans="1:16" x14ac:dyDescent="0.25">
      <c r="A2658" t="s">
        <v>3338</v>
      </c>
      <c r="B2658" t="s">
        <v>3554</v>
      </c>
      <c r="C2658" t="s">
        <v>3557</v>
      </c>
      <c r="D2658" t="s">
        <v>3053</v>
      </c>
      <c r="E2658" t="str">
        <f>VLOOKUP(Main!D2658,Sheet2!A:B,2,0)</f>
        <v>Computer Equipment</v>
      </c>
      <c r="F2658" s="2">
        <v>44712</v>
      </c>
      <c r="G2658" t="s">
        <v>3339</v>
      </c>
      <c r="H2658" s="3">
        <v>941.65</v>
      </c>
      <c r="I2658" s="3">
        <v>-52.31</v>
      </c>
      <c r="J2658" s="3">
        <v>889.34</v>
      </c>
      <c r="K2658" t="s">
        <v>36</v>
      </c>
      <c r="L2658" s="3">
        <v>81800.320000000007</v>
      </c>
      <c r="M2658" s="3">
        <v>-4544.46</v>
      </c>
      <c r="N2658" s="3">
        <v>77255.86</v>
      </c>
      <c r="O2658" t="s">
        <v>37</v>
      </c>
      <c r="P2658" t="s">
        <v>3555</v>
      </c>
    </row>
    <row r="2659" spans="1:16" x14ac:dyDescent="0.25">
      <c r="A2659" t="s">
        <v>3340</v>
      </c>
      <c r="B2659" t="s">
        <v>3554</v>
      </c>
      <c r="C2659" t="s">
        <v>3557</v>
      </c>
      <c r="D2659" t="s">
        <v>3053</v>
      </c>
      <c r="E2659" t="str">
        <f>VLOOKUP(Main!D2659,Sheet2!A:B,2,0)</f>
        <v>Computer Equipment</v>
      </c>
      <c r="F2659" s="2">
        <v>44712</v>
      </c>
      <c r="G2659" t="s">
        <v>3341</v>
      </c>
      <c r="H2659" s="3">
        <v>941.65</v>
      </c>
      <c r="I2659" s="3">
        <v>-52.31</v>
      </c>
      <c r="J2659" s="3">
        <v>889.34</v>
      </c>
      <c r="K2659" t="s">
        <v>36</v>
      </c>
      <c r="L2659" s="3">
        <v>81800.320000000007</v>
      </c>
      <c r="M2659" s="3">
        <v>-4544.46</v>
      </c>
      <c r="N2659" s="3">
        <v>77255.86</v>
      </c>
      <c r="O2659" t="s">
        <v>37</v>
      </c>
      <c r="P2659" t="s">
        <v>3555</v>
      </c>
    </row>
    <row r="2660" spans="1:16" x14ac:dyDescent="0.25">
      <c r="A2660" t="s">
        <v>3342</v>
      </c>
      <c r="B2660" t="s">
        <v>3554</v>
      </c>
      <c r="C2660" t="s">
        <v>3557</v>
      </c>
      <c r="D2660" t="s">
        <v>3053</v>
      </c>
      <c r="E2660" t="str">
        <f>VLOOKUP(Main!D2660,Sheet2!A:B,2,0)</f>
        <v>Computer Equipment</v>
      </c>
      <c r="F2660" s="2">
        <v>44712</v>
      </c>
      <c r="G2660" t="s">
        <v>3343</v>
      </c>
      <c r="H2660" s="3">
        <v>941.65</v>
      </c>
      <c r="I2660" s="3">
        <v>-52.31</v>
      </c>
      <c r="J2660" s="3">
        <v>889.34</v>
      </c>
      <c r="K2660" t="s">
        <v>36</v>
      </c>
      <c r="L2660" s="3">
        <v>81800.320000000007</v>
      </c>
      <c r="M2660" s="3">
        <v>-4544.46</v>
      </c>
      <c r="N2660" s="3">
        <v>77255.86</v>
      </c>
      <c r="O2660" t="s">
        <v>37</v>
      </c>
      <c r="P2660" t="s">
        <v>3555</v>
      </c>
    </row>
    <row r="2661" spans="1:16" x14ac:dyDescent="0.25">
      <c r="A2661" t="s">
        <v>3344</v>
      </c>
      <c r="B2661" t="s">
        <v>3554</v>
      </c>
      <c r="C2661" t="s">
        <v>3557</v>
      </c>
      <c r="D2661" t="s">
        <v>3053</v>
      </c>
      <c r="E2661" t="str">
        <f>VLOOKUP(Main!D2661,Sheet2!A:B,2,0)</f>
        <v>Computer Equipment</v>
      </c>
      <c r="F2661" s="2">
        <v>44712</v>
      </c>
      <c r="G2661" t="s">
        <v>3345</v>
      </c>
      <c r="H2661" s="3">
        <v>941.65</v>
      </c>
      <c r="I2661" s="3">
        <v>-52.31</v>
      </c>
      <c r="J2661" s="3">
        <v>889.34</v>
      </c>
      <c r="K2661" t="s">
        <v>36</v>
      </c>
      <c r="L2661" s="3">
        <v>81800.320000000007</v>
      </c>
      <c r="M2661" s="3">
        <v>-4544.46</v>
      </c>
      <c r="N2661" s="3">
        <v>77255.86</v>
      </c>
      <c r="O2661" t="s">
        <v>37</v>
      </c>
      <c r="P2661" t="s">
        <v>3555</v>
      </c>
    </row>
    <row r="2662" spans="1:16" x14ac:dyDescent="0.25">
      <c r="A2662" t="s">
        <v>3346</v>
      </c>
      <c r="B2662" t="s">
        <v>3554</v>
      </c>
      <c r="C2662" t="s">
        <v>3557</v>
      </c>
      <c r="D2662" t="s">
        <v>3053</v>
      </c>
      <c r="E2662" t="str">
        <f>VLOOKUP(Main!D2662,Sheet2!A:B,2,0)</f>
        <v>Computer Equipment</v>
      </c>
      <c r="F2662" s="2">
        <v>44712</v>
      </c>
      <c r="G2662" t="s">
        <v>3347</v>
      </c>
      <c r="H2662" s="3">
        <v>941.65</v>
      </c>
      <c r="I2662" s="3">
        <v>-52.31</v>
      </c>
      <c r="J2662" s="3">
        <v>889.34</v>
      </c>
      <c r="K2662" t="s">
        <v>36</v>
      </c>
      <c r="L2662" s="3">
        <v>81800.320000000007</v>
      </c>
      <c r="M2662" s="3">
        <v>-4544.46</v>
      </c>
      <c r="N2662" s="3">
        <v>77255.86</v>
      </c>
      <c r="O2662" t="s">
        <v>37</v>
      </c>
      <c r="P2662" t="s">
        <v>3555</v>
      </c>
    </row>
    <row r="2663" spans="1:16" x14ac:dyDescent="0.25">
      <c r="A2663" t="s">
        <v>3348</v>
      </c>
      <c r="B2663" t="s">
        <v>3554</v>
      </c>
      <c r="C2663" t="s">
        <v>3557</v>
      </c>
      <c r="D2663" t="s">
        <v>3053</v>
      </c>
      <c r="E2663" t="str">
        <f>VLOOKUP(Main!D2663,Sheet2!A:B,2,0)</f>
        <v>Computer Equipment</v>
      </c>
      <c r="F2663" s="2">
        <v>44712</v>
      </c>
      <c r="G2663" t="s">
        <v>3349</v>
      </c>
      <c r="H2663" s="3">
        <v>788.56</v>
      </c>
      <c r="I2663" s="3">
        <v>-43.81</v>
      </c>
      <c r="J2663" s="3">
        <v>744.75</v>
      </c>
      <c r="K2663" t="s">
        <v>36</v>
      </c>
      <c r="L2663" s="3">
        <v>68500.25</v>
      </c>
      <c r="M2663" s="3">
        <v>-3805.57</v>
      </c>
      <c r="N2663" s="3">
        <v>64694.68</v>
      </c>
      <c r="O2663" t="s">
        <v>37</v>
      </c>
      <c r="P2663" t="s">
        <v>3555</v>
      </c>
    </row>
    <row r="2664" spans="1:16" x14ac:dyDescent="0.25">
      <c r="A2664" t="s">
        <v>3350</v>
      </c>
      <c r="B2664" t="s">
        <v>3554</v>
      </c>
      <c r="C2664" t="s">
        <v>3557</v>
      </c>
      <c r="D2664" t="s">
        <v>3053</v>
      </c>
      <c r="E2664" t="str">
        <f>VLOOKUP(Main!D2664,Sheet2!A:B,2,0)</f>
        <v>Computer Equipment</v>
      </c>
      <c r="F2664" s="2">
        <v>44712</v>
      </c>
      <c r="G2664" t="s">
        <v>3351</v>
      </c>
      <c r="H2664" s="3">
        <v>253.26</v>
      </c>
      <c r="I2664" s="3">
        <v>-14.07</v>
      </c>
      <c r="J2664" s="3">
        <v>239.19</v>
      </c>
      <c r="K2664" t="s">
        <v>36</v>
      </c>
      <c r="L2664" s="3">
        <v>22000.080000000002</v>
      </c>
      <c r="M2664" s="3">
        <v>-1222.23</v>
      </c>
      <c r="N2664" s="3">
        <v>20777.849999999999</v>
      </c>
      <c r="O2664" t="s">
        <v>37</v>
      </c>
      <c r="P2664" t="s">
        <v>3555</v>
      </c>
    </row>
    <row r="2665" spans="1:16" x14ac:dyDescent="0.25">
      <c r="A2665" t="s">
        <v>3352</v>
      </c>
      <c r="B2665" t="s">
        <v>3554</v>
      </c>
      <c r="C2665" t="s">
        <v>3557</v>
      </c>
      <c r="D2665" t="s">
        <v>3053</v>
      </c>
      <c r="E2665" t="str">
        <f>VLOOKUP(Main!D2665,Sheet2!A:B,2,0)</f>
        <v>Computer Equipment</v>
      </c>
      <c r="F2665" s="2">
        <v>44712</v>
      </c>
      <c r="G2665" t="s">
        <v>3353</v>
      </c>
      <c r="H2665" s="3">
        <v>276.27</v>
      </c>
      <c r="I2665" s="3">
        <v>-15.35</v>
      </c>
      <c r="J2665" s="3">
        <v>260.92</v>
      </c>
      <c r="K2665" t="s">
        <v>36</v>
      </c>
      <c r="L2665" s="3">
        <v>24000.080000000002</v>
      </c>
      <c r="M2665" s="3">
        <v>-1333.34</v>
      </c>
      <c r="N2665" s="3">
        <v>22666.74</v>
      </c>
      <c r="O2665" t="s">
        <v>37</v>
      </c>
      <c r="P2665" t="s">
        <v>3555</v>
      </c>
    </row>
    <row r="2666" spans="1:16" x14ac:dyDescent="0.25">
      <c r="A2666" t="s">
        <v>3354</v>
      </c>
      <c r="B2666" t="s">
        <v>3554</v>
      </c>
      <c r="C2666" t="s">
        <v>3557</v>
      </c>
      <c r="D2666" t="s">
        <v>3053</v>
      </c>
      <c r="E2666" t="str">
        <f>VLOOKUP(Main!D2666,Sheet2!A:B,2,0)</f>
        <v>Computer Equipment</v>
      </c>
      <c r="F2666" s="2">
        <v>44712</v>
      </c>
      <c r="G2666" t="s">
        <v>3355</v>
      </c>
      <c r="H2666" s="3">
        <v>230.24</v>
      </c>
      <c r="I2666" s="3">
        <v>-12.79</v>
      </c>
      <c r="J2666" s="3">
        <v>217.45</v>
      </c>
      <c r="K2666" t="s">
        <v>36</v>
      </c>
      <c r="L2666" s="3">
        <v>20000.07</v>
      </c>
      <c r="M2666" s="3">
        <v>-1111.1199999999999</v>
      </c>
      <c r="N2666" s="3">
        <v>18888.95</v>
      </c>
      <c r="O2666" t="s">
        <v>37</v>
      </c>
      <c r="P2666" t="s">
        <v>3555</v>
      </c>
    </row>
    <row r="2667" spans="1:16" x14ac:dyDescent="0.25">
      <c r="A2667" t="s">
        <v>3356</v>
      </c>
      <c r="B2667" t="s">
        <v>3554</v>
      </c>
      <c r="C2667" t="s">
        <v>3557</v>
      </c>
      <c r="D2667" t="s">
        <v>3053</v>
      </c>
      <c r="E2667" t="str">
        <f>VLOOKUP(Main!D2667,Sheet2!A:B,2,0)</f>
        <v>Computer Equipment</v>
      </c>
      <c r="F2667" s="2">
        <v>44712</v>
      </c>
      <c r="G2667" t="s">
        <v>3357</v>
      </c>
      <c r="H2667" s="3">
        <v>355.71</v>
      </c>
      <c r="I2667" s="3">
        <v>-19.760000000000002</v>
      </c>
      <c r="J2667" s="3">
        <v>335.95</v>
      </c>
      <c r="K2667" t="s">
        <v>36</v>
      </c>
      <c r="L2667" s="3">
        <v>30900.11</v>
      </c>
      <c r="M2667" s="3">
        <v>-1716.67</v>
      </c>
      <c r="N2667" s="3">
        <v>29183.439999999999</v>
      </c>
      <c r="O2667" t="s">
        <v>37</v>
      </c>
      <c r="P2667" t="s">
        <v>3555</v>
      </c>
    </row>
    <row r="2668" spans="1:16" x14ac:dyDescent="0.25">
      <c r="A2668" t="s">
        <v>3358</v>
      </c>
      <c r="B2668" t="s">
        <v>3554</v>
      </c>
      <c r="C2668" t="s">
        <v>3557</v>
      </c>
      <c r="D2668" t="s">
        <v>3053</v>
      </c>
      <c r="E2668" t="str">
        <f>VLOOKUP(Main!D2668,Sheet2!A:B,2,0)</f>
        <v>Computer Equipment</v>
      </c>
      <c r="F2668" s="2">
        <v>44712</v>
      </c>
      <c r="G2668" t="s">
        <v>3359</v>
      </c>
      <c r="H2668" s="3">
        <v>529.55999999999995</v>
      </c>
      <c r="I2668" s="3">
        <v>-29.42</v>
      </c>
      <c r="J2668" s="3">
        <v>500.14</v>
      </c>
      <c r="K2668" t="s">
        <v>36</v>
      </c>
      <c r="L2668" s="3">
        <v>46000.18</v>
      </c>
      <c r="M2668" s="3">
        <v>-2555.5700000000002</v>
      </c>
      <c r="N2668" s="3">
        <v>43444.61</v>
      </c>
      <c r="O2668" t="s">
        <v>37</v>
      </c>
      <c r="P2668" t="s">
        <v>3555</v>
      </c>
    </row>
    <row r="2669" spans="1:16" x14ac:dyDescent="0.25">
      <c r="A2669" t="s">
        <v>3360</v>
      </c>
      <c r="B2669" t="s">
        <v>3554</v>
      </c>
      <c r="C2669" t="s">
        <v>3557</v>
      </c>
      <c r="D2669" t="s">
        <v>3053</v>
      </c>
      <c r="E2669" t="str">
        <f>VLOOKUP(Main!D2669,Sheet2!A:B,2,0)</f>
        <v>Computer Equipment</v>
      </c>
      <c r="F2669" s="2">
        <v>44712</v>
      </c>
      <c r="G2669" t="s">
        <v>3361</v>
      </c>
      <c r="H2669" s="3">
        <v>224.47</v>
      </c>
      <c r="I2669" s="3">
        <v>-12.47</v>
      </c>
      <c r="J2669" s="3">
        <v>212</v>
      </c>
      <c r="K2669" t="s">
        <v>36</v>
      </c>
      <c r="L2669" s="3">
        <v>19500.07</v>
      </c>
      <c r="M2669" s="3">
        <v>-1083.3399999999999</v>
      </c>
      <c r="N2669" s="3">
        <v>18416.73</v>
      </c>
      <c r="O2669" t="s">
        <v>37</v>
      </c>
      <c r="P2669" t="s">
        <v>3555</v>
      </c>
    </row>
    <row r="2670" spans="1:16" x14ac:dyDescent="0.25">
      <c r="A2670" t="s">
        <v>3362</v>
      </c>
      <c r="B2670" t="s">
        <v>3554</v>
      </c>
      <c r="C2670" t="s">
        <v>3557</v>
      </c>
      <c r="D2670" t="s">
        <v>3053</v>
      </c>
      <c r="E2670" t="str">
        <f>VLOOKUP(Main!D2670,Sheet2!A:B,2,0)</f>
        <v>Computer Equipment</v>
      </c>
      <c r="F2670" s="2">
        <v>44712</v>
      </c>
      <c r="G2670" t="s">
        <v>3363</v>
      </c>
      <c r="H2670" s="3">
        <v>224.47</v>
      </c>
      <c r="I2670" s="3">
        <v>-12.47</v>
      </c>
      <c r="J2670" s="3">
        <v>212</v>
      </c>
      <c r="K2670" t="s">
        <v>36</v>
      </c>
      <c r="L2670" s="3">
        <v>19500.07</v>
      </c>
      <c r="M2670" s="3">
        <v>-1083.3399999999999</v>
      </c>
      <c r="N2670" s="3">
        <v>18416.73</v>
      </c>
      <c r="O2670" t="s">
        <v>37</v>
      </c>
      <c r="P2670" t="s">
        <v>3555</v>
      </c>
    </row>
    <row r="2671" spans="1:16" x14ac:dyDescent="0.25">
      <c r="A2671" t="s">
        <v>3364</v>
      </c>
      <c r="B2671" t="s">
        <v>3554</v>
      </c>
      <c r="C2671" t="s">
        <v>3557</v>
      </c>
      <c r="D2671" t="s">
        <v>3053</v>
      </c>
      <c r="E2671" t="str">
        <f>VLOOKUP(Main!D2671,Sheet2!A:B,2,0)</f>
        <v>Computer Equipment</v>
      </c>
      <c r="F2671" s="2">
        <v>44712</v>
      </c>
      <c r="G2671" t="s">
        <v>3365</v>
      </c>
      <c r="H2671" s="3">
        <v>78.290000000000006</v>
      </c>
      <c r="I2671" s="3">
        <v>-4.3499999999999996</v>
      </c>
      <c r="J2671" s="3">
        <v>73.94</v>
      </c>
      <c r="K2671" t="s">
        <v>36</v>
      </c>
      <c r="L2671" s="3">
        <v>6800.03</v>
      </c>
      <c r="M2671" s="3">
        <v>-377.78</v>
      </c>
      <c r="N2671" s="3">
        <v>6422.25</v>
      </c>
      <c r="O2671" t="s">
        <v>37</v>
      </c>
      <c r="P2671" t="s">
        <v>3555</v>
      </c>
    </row>
    <row r="2672" spans="1:16" x14ac:dyDescent="0.25">
      <c r="A2672" t="s">
        <v>3366</v>
      </c>
      <c r="B2672" t="s">
        <v>3554</v>
      </c>
      <c r="C2672" t="s">
        <v>3557</v>
      </c>
      <c r="D2672" t="s">
        <v>3053</v>
      </c>
      <c r="E2672" t="str">
        <f>VLOOKUP(Main!D2672,Sheet2!A:B,2,0)</f>
        <v>Computer Equipment</v>
      </c>
      <c r="F2672" s="2">
        <v>44712</v>
      </c>
      <c r="G2672" t="s">
        <v>3367</v>
      </c>
      <c r="H2672" s="3">
        <v>78.290000000000006</v>
      </c>
      <c r="I2672" s="3">
        <v>-4.3499999999999996</v>
      </c>
      <c r="J2672" s="3">
        <v>73.94</v>
      </c>
      <c r="K2672" t="s">
        <v>36</v>
      </c>
      <c r="L2672" s="3">
        <v>6800.03</v>
      </c>
      <c r="M2672" s="3">
        <v>-377.78</v>
      </c>
      <c r="N2672" s="3">
        <v>6422.25</v>
      </c>
      <c r="O2672" t="s">
        <v>37</v>
      </c>
      <c r="P2672" t="s">
        <v>3555</v>
      </c>
    </row>
    <row r="2673" spans="1:16" x14ac:dyDescent="0.25">
      <c r="A2673" t="s">
        <v>3368</v>
      </c>
      <c r="B2673" t="s">
        <v>3554</v>
      </c>
      <c r="C2673" t="s">
        <v>3557</v>
      </c>
      <c r="D2673" t="s">
        <v>3053</v>
      </c>
      <c r="E2673" t="str">
        <f>VLOOKUP(Main!D2673,Sheet2!A:B,2,0)</f>
        <v>Computer Equipment</v>
      </c>
      <c r="F2673" s="2">
        <v>44712</v>
      </c>
      <c r="G2673" t="s">
        <v>3369</v>
      </c>
      <c r="H2673" s="3">
        <v>78.290000000000006</v>
      </c>
      <c r="I2673" s="3">
        <v>-4.3499999999999996</v>
      </c>
      <c r="J2673" s="3">
        <v>73.94</v>
      </c>
      <c r="K2673" t="s">
        <v>36</v>
      </c>
      <c r="L2673" s="3">
        <v>6800.03</v>
      </c>
      <c r="M2673" s="3">
        <v>-377.78</v>
      </c>
      <c r="N2673" s="3">
        <v>6422.25</v>
      </c>
      <c r="O2673" t="s">
        <v>37</v>
      </c>
      <c r="P2673" t="s">
        <v>3555</v>
      </c>
    </row>
    <row r="2674" spans="1:16" x14ac:dyDescent="0.25">
      <c r="A2674" t="s">
        <v>3370</v>
      </c>
      <c r="B2674" t="s">
        <v>3554</v>
      </c>
      <c r="C2674" t="s">
        <v>3557</v>
      </c>
      <c r="D2674" t="s">
        <v>3053</v>
      </c>
      <c r="E2674" t="str">
        <f>VLOOKUP(Main!D2674,Sheet2!A:B,2,0)</f>
        <v>Computer Equipment</v>
      </c>
      <c r="F2674" s="2">
        <v>44712</v>
      </c>
      <c r="G2674" t="s">
        <v>3371</v>
      </c>
      <c r="H2674" s="3">
        <v>78.290000000000006</v>
      </c>
      <c r="I2674" s="3">
        <v>-4.3499999999999996</v>
      </c>
      <c r="J2674" s="3">
        <v>73.94</v>
      </c>
      <c r="K2674" t="s">
        <v>36</v>
      </c>
      <c r="L2674" s="3">
        <v>6800.03</v>
      </c>
      <c r="M2674" s="3">
        <v>-377.78</v>
      </c>
      <c r="N2674" s="3">
        <v>6422.25</v>
      </c>
      <c r="O2674" t="s">
        <v>37</v>
      </c>
      <c r="P2674" t="s">
        <v>3555</v>
      </c>
    </row>
    <row r="2675" spans="1:16" x14ac:dyDescent="0.25">
      <c r="A2675" t="s">
        <v>3372</v>
      </c>
      <c r="B2675" t="s">
        <v>3554</v>
      </c>
      <c r="C2675" t="s">
        <v>3557</v>
      </c>
      <c r="D2675" t="s">
        <v>3053</v>
      </c>
      <c r="E2675" t="str">
        <f>VLOOKUP(Main!D2675,Sheet2!A:B,2,0)</f>
        <v>Computer Equipment</v>
      </c>
      <c r="F2675" s="2">
        <v>44712</v>
      </c>
      <c r="G2675" t="s">
        <v>3373</v>
      </c>
      <c r="H2675" s="3">
        <v>78.290000000000006</v>
      </c>
      <c r="I2675" s="3">
        <v>-4.3499999999999996</v>
      </c>
      <c r="J2675" s="3">
        <v>73.94</v>
      </c>
      <c r="K2675" t="s">
        <v>36</v>
      </c>
      <c r="L2675" s="3">
        <v>6800.03</v>
      </c>
      <c r="M2675" s="3">
        <v>-377.78</v>
      </c>
      <c r="N2675" s="3">
        <v>6422.25</v>
      </c>
      <c r="O2675" t="s">
        <v>37</v>
      </c>
      <c r="P2675" t="s">
        <v>3555</v>
      </c>
    </row>
    <row r="2676" spans="1:16" x14ac:dyDescent="0.25">
      <c r="A2676" t="s">
        <v>3374</v>
      </c>
      <c r="B2676" t="s">
        <v>3554</v>
      </c>
      <c r="C2676" t="s">
        <v>3557</v>
      </c>
      <c r="D2676" t="s">
        <v>3053</v>
      </c>
      <c r="E2676" t="str">
        <f>VLOOKUP(Main!D2676,Sheet2!A:B,2,0)</f>
        <v>Computer Equipment</v>
      </c>
      <c r="F2676" s="2">
        <v>44712</v>
      </c>
      <c r="G2676" t="s">
        <v>3375</v>
      </c>
      <c r="H2676" s="3">
        <v>78.290000000000006</v>
      </c>
      <c r="I2676" s="3">
        <v>-4.3499999999999996</v>
      </c>
      <c r="J2676" s="3">
        <v>73.94</v>
      </c>
      <c r="K2676" t="s">
        <v>36</v>
      </c>
      <c r="L2676" s="3">
        <v>6800.03</v>
      </c>
      <c r="M2676" s="3">
        <v>-377.78</v>
      </c>
      <c r="N2676" s="3">
        <v>6422.25</v>
      </c>
      <c r="O2676" t="s">
        <v>37</v>
      </c>
      <c r="P2676" t="s">
        <v>3555</v>
      </c>
    </row>
    <row r="2677" spans="1:16" x14ac:dyDescent="0.25">
      <c r="A2677" t="s">
        <v>3376</v>
      </c>
      <c r="B2677" t="s">
        <v>3554</v>
      </c>
      <c r="C2677" t="s">
        <v>3557</v>
      </c>
      <c r="D2677" t="s">
        <v>3053</v>
      </c>
      <c r="E2677" t="str">
        <f>VLOOKUP(Main!D2677,Sheet2!A:B,2,0)</f>
        <v>Computer Equipment</v>
      </c>
      <c r="F2677" s="2">
        <v>44712</v>
      </c>
      <c r="G2677" t="s">
        <v>3377</v>
      </c>
      <c r="H2677" s="3">
        <v>78.290000000000006</v>
      </c>
      <c r="I2677" s="3">
        <v>-4.3499999999999996</v>
      </c>
      <c r="J2677" s="3">
        <v>73.94</v>
      </c>
      <c r="K2677" t="s">
        <v>36</v>
      </c>
      <c r="L2677" s="3">
        <v>6800.03</v>
      </c>
      <c r="M2677" s="3">
        <v>-377.78</v>
      </c>
      <c r="N2677" s="3">
        <v>6422.25</v>
      </c>
      <c r="O2677" t="s">
        <v>37</v>
      </c>
      <c r="P2677" t="s">
        <v>3555</v>
      </c>
    </row>
    <row r="2678" spans="1:16" x14ac:dyDescent="0.25">
      <c r="A2678" t="s">
        <v>3378</v>
      </c>
      <c r="B2678" t="s">
        <v>3554</v>
      </c>
      <c r="C2678" t="s">
        <v>3557</v>
      </c>
      <c r="D2678" t="s">
        <v>3053</v>
      </c>
      <c r="E2678" t="str">
        <f>VLOOKUP(Main!D2678,Sheet2!A:B,2,0)</f>
        <v>Computer Equipment</v>
      </c>
      <c r="F2678" s="2">
        <v>44712</v>
      </c>
      <c r="G2678" t="s">
        <v>3379</v>
      </c>
      <c r="H2678" s="3">
        <v>78.290000000000006</v>
      </c>
      <c r="I2678" s="3">
        <v>-4.3499999999999996</v>
      </c>
      <c r="J2678" s="3">
        <v>73.94</v>
      </c>
      <c r="K2678" t="s">
        <v>36</v>
      </c>
      <c r="L2678" s="3">
        <v>6800.03</v>
      </c>
      <c r="M2678" s="3">
        <v>-377.78</v>
      </c>
      <c r="N2678" s="3">
        <v>6422.25</v>
      </c>
      <c r="O2678" t="s">
        <v>37</v>
      </c>
      <c r="P2678" t="s">
        <v>3555</v>
      </c>
    </row>
    <row r="2679" spans="1:16" x14ac:dyDescent="0.25">
      <c r="A2679" t="s">
        <v>3380</v>
      </c>
      <c r="B2679" t="s">
        <v>3554</v>
      </c>
      <c r="C2679" t="s">
        <v>3557</v>
      </c>
      <c r="D2679" t="s">
        <v>3053</v>
      </c>
      <c r="E2679" t="str">
        <f>VLOOKUP(Main!D2679,Sheet2!A:B,2,0)</f>
        <v>Computer Equipment</v>
      </c>
      <c r="F2679" s="2">
        <v>44712</v>
      </c>
      <c r="G2679" t="s">
        <v>3381</v>
      </c>
      <c r="H2679" s="3">
        <v>78.290000000000006</v>
      </c>
      <c r="I2679" s="3">
        <v>-4.3499999999999996</v>
      </c>
      <c r="J2679" s="3">
        <v>73.94</v>
      </c>
      <c r="K2679" t="s">
        <v>36</v>
      </c>
      <c r="L2679" s="3">
        <v>6800.03</v>
      </c>
      <c r="M2679" s="3">
        <v>-377.78</v>
      </c>
      <c r="N2679" s="3">
        <v>6422.25</v>
      </c>
      <c r="O2679" t="s">
        <v>37</v>
      </c>
      <c r="P2679" t="s">
        <v>3555</v>
      </c>
    </row>
    <row r="2680" spans="1:16" x14ac:dyDescent="0.25">
      <c r="A2680" t="s">
        <v>3382</v>
      </c>
      <c r="B2680" t="s">
        <v>3554</v>
      </c>
      <c r="C2680" t="s">
        <v>3557</v>
      </c>
      <c r="D2680" t="s">
        <v>3053</v>
      </c>
      <c r="E2680" t="str">
        <f>VLOOKUP(Main!D2680,Sheet2!A:B,2,0)</f>
        <v>Computer Equipment</v>
      </c>
      <c r="F2680" s="2">
        <v>44712</v>
      </c>
      <c r="G2680" t="s">
        <v>3383</v>
      </c>
      <c r="H2680" s="3">
        <v>78.41</v>
      </c>
      <c r="I2680" s="3">
        <v>-4.3600000000000003</v>
      </c>
      <c r="J2680" s="3">
        <v>74.05</v>
      </c>
      <c r="K2680" t="s">
        <v>36</v>
      </c>
      <c r="L2680" s="3">
        <v>6799.94</v>
      </c>
      <c r="M2680" s="3">
        <v>-377.77</v>
      </c>
      <c r="N2680" s="3">
        <v>6422.17</v>
      </c>
      <c r="O2680" t="s">
        <v>37</v>
      </c>
      <c r="P2680" t="s">
        <v>3555</v>
      </c>
    </row>
    <row r="2681" spans="1:16" x14ac:dyDescent="0.25">
      <c r="A2681" t="s">
        <v>3384</v>
      </c>
      <c r="B2681" t="s">
        <v>3554</v>
      </c>
      <c r="C2681" t="s">
        <v>3557</v>
      </c>
      <c r="D2681" t="s">
        <v>3053</v>
      </c>
      <c r="E2681" t="str">
        <f>VLOOKUP(Main!D2681,Sheet2!A:B,2,0)</f>
        <v>Computer Equipment</v>
      </c>
      <c r="F2681" s="2">
        <v>44742</v>
      </c>
      <c r="G2681" t="s">
        <v>3385</v>
      </c>
      <c r="H2681" s="3">
        <v>968.54</v>
      </c>
      <c r="I2681" s="3">
        <v>-26.9</v>
      </c>
      <c r="J2681" s="3">
        <v>941.64</v>
      </c>
      <c r="K2681" t="s">
        <v>36</v>
      </c>
      <c r="L2681" s="3">
        <v>81999.960000000006</v>
      </c>
      <c r="M2681" s="3">
        <v>-2277.7800000000002</v>
      </c>
      <c r="N2681" s="3">
        <v>79722.179999999993</v>
      </c>
      <c r="O2681" t="s">
        <v>37</v>
      </c>
      <c r="P2681" t="s">
        <v>3555</v>
      </c>
    </row>
    <row r="2682" spans="1:16" x14ac:dyDescent="0.25">
      <c r="A2682" t="s">
        <v>3386</v>
      </c>
      <c r="B2682" t="s">
        <v>3554</v>
      </c>
      <c r="C2682" t="s">
        <v>3557</v>
      </c>
      <c r="D2682" t="s">
        <v>3053</v>
      </c>
      <c r="E2682" t="str">
        <f>VLOOKUP(Main!D2682,Sheet2!A:B,2,0)</f>
        <v>Computer Equipment</v>
      </c>
      <c r="F2682" s="2">
        <v>44742</v>
      </c>
      <c r="G2682" t="s">
        <v>3387</v>
      </c>
      <c r="H2682" s="3">
        <v>144.1</v>
      </c>
      <c r="I2682" s="3">
        <v>-4</v>
      </c>
      <c r="J2682" s="3">
        <v>140.1</v>
      </c>
      <c r="K2682" t="s">
        <v>36</v>
      </c>
      <c r="L2682" s="3">
        <v>12200.01</v>
      </c>
      <c r="M2682" s="3">
        <v>-338.89</v>
      </c>
      <c r="N2682" s="3">
        <v>11861.12</v>
      </c>
      <c r="O2682" t="s">
        <v>37</v>
      </c>
      <c r="P2682" t="s">
        <v>3555</v>
      </c>
    </row>
    <row r="2683" spans="1:16" x14ac:dyDescent="0.25">
      <c r="A2683" t="s">
        <v>3388</v>
      </c>
      <c r="B2683" t="s">
        <v>3554</v>
      </c>
      <c r="C2683" t="s">
        <v>3557</v>
      </c>
      <c r="D2683" t="s">
        <v>3053</v>
      </c>
      <c r="E2683" t="str">
        <f>VLOOKUP(Main!D2683,Sheet2!A:B,2,0)</f>
        <v>Computer Equipment</v>
      </c>
      <c r="F2683" s="2">
        <v>44742</v>
      </c>
      <c r="G2683" t="s">
        <v>3389</v>
      </c>
      <c r="H2683" s="3">
        <v>572.87</v>
      </c>
      <c r="I2683" s="3">
        <v>-15.91</v>
      </c>
      <c r="J2683" s="3">
        <v>556.96</v>
      </c>
      <c r="K2683" t="s">
        <v>36</v>
      </c>
      <c r="L2683" s="3">
        <v>48499.94</v>
      </c>
      <c r="M2683" s="3">
        <v>-1347.22</v>
      </c>
      <c r="N2683" s="3">
        <v>47152.72</v>
      </c>
      <c r="O2683" t="s">
        <v>37</v>
      </c>
      <c r="P2683" t="s">
        <v>3555</v>
      </c>
    </row>
    <row r="2684" spans="1:16" x14ac:dyDescent="0.25">
      <c r="A2684" t="s">
        <v>3390</v>
      </c>
      <c r="B2684" t="s">
        <v>3554</v>
      </c>
      <c r="C2684" t="s">
        <v>3557</v>
      </c>
      <c r="D2684" t="s">
        <v>3053</v>
      </c>
      <c r="E2684" t="str">
        <f>VLOOKUP(Main!D2684,Sheet2!A:B,2,0)</f>
        <v>Computer Equipment</v>
      </c>
      <c r="F2684" s="2">
        <v>44742</v>
      </c>
      <c r="G2684" t="s">
        <v>3391</v>
      </c>
      <c r="H2684" s="3">
        <v>458.65</v>
      </c>
      <c r="I2684" s="3">
        <v>-12.74</v>
      </c>
      <c r="J2684" s="3">
        <v>445.91</v>
      </c>
      <c r="K2684" t="s">
        <v>36</v>
      </c>
      <c r="L2684" s="3">
        <v>39100</v>
      </c>
      <c r="M2684" s="3">
        <v>-1086.1099999999999</v>
      </c>
      <c r="N2684" s="3">
        <v>38013.89</v>
      </c>
      <c r="O2684" t="s">
        <v>37</v>
      </c>
      <c r="P2684" t="s">
        <v>3555</v>
      </c>
    </row>
    <row r="2685" spans="1:16" x14ac:dyDescent="0.25">
      <c r="A2685" t="s">
        <v>3392</v>
      </c>
      <c r="B2685" t="s">
        <v>3554</v>
      </c>
      <c r="C2685" t="s">
        <v>3557</v>
      </c>
      <c r="D2685" t="s">
        <v>3053</v>
      </c>
      <c r="E2685" t="str">
        <f>VLOOKUP(Main!D2685,Sheet2!A:B,2,0)</f>
        <v>Computer Equipment</v>
      </c>
      <c r="F2685" s="2">
        <v>44742</v>
      </c>
      <c r="G2685" t="s">
        <v>3393</v>
      </c>
      <c r="H2685" s="3">
        <v>1065.6500000000001</v>
      </c>
      <c r="I2685" s="3">
        <v>-29.6</v>
      </c>
      <c r="J2685" s="3">
        <v>1036.05</v>
      </c>
      <c r="K2685" t="s">
        <v>36</v>
      </c>
      <c r="L2685" s="3">
        <v>90600.01</v>
      </c>
      <c r="M2685" s="3">
        <v>-2516.67</v>
      </c>
      <c r="N2685" s="3">
        <v>88083.34</v>
      </c>
      <c r="O2685" t="s">
        <v>37</v>
      </c>
      <c r="P2685" t="s">
        <v>3555</v>
      </c>
    </row>
    <row r="2686" spans="1:16" x14ac:dyDescent="0.25">
      <c r="A2686" t="s">
        <v>3560</v>
      </c>
      <c r="B2686" t="s">
        <v>3554</v>
      </c>
      <c r="C2686" t="s">
        <v>3557</v>
      </c>
      <c r="D2686" t="s">
        <v>3561</v>
      </c>
      <c r="E2686" t="str">
        <f>VLOOKUP(Main!D2686,Sheet2!A:B,2,0)</f>
        <v>Motor Vehicles</v>
      </c>
      <c r="F2686" s="2">
        <v>44650</v>
      </c>
      <c r="G2686" t="s">
        <v>3562</v>
      </c>
      <c r="H2686" s="3">
        <v>0.01</v>
      </c>
      <c r="I2686" s="3">
        <v>0</v>
      </c>
      <c r="J2686" s="3">
        <v>0.01</v>
      </c>
      <c r="K2686" t="s">
        <v>36</v>
      </c>
      <c r="L2686" s="3">
        <v>0.85</v>
      </c>
      <c r="M2686" s="3">
        <v>-0.06</v>
      </c>
      <c r="N2686" s="3">
        <v>0.79</v>
      </c>
      <c r="O2686" t="s">
        <v>37</v>
      </c>
      <c r="P2686" t="s">
        <v>3555</v>
      </c>
    </row>
    <row r="2687" spans="1:16" x14ac:dyDescent="0.25">
      <c r="A2687" t="s">
        <v>3563</v>
      </c>
      <c r="B2687" t="s">
        <v>3554</v>
      </c>
      <c r="C2687" t="s">
        <v>3557</v>
      </c>
      <c r="D2687" t="s">
        <v>3561</v>
      </c>
      <c r="E2687" t="str">
        <f>VLOOKUP(Main!D2687,Sheet2!A:B,2,0)</f>
        <v>Motor Vehicles</v>
      </c>
      <c r="F2687" s="2">
        <v>44650</v>
      </c>
      <c r="G2687" t="s">
        <v>3564</v>
      </c>
      <c r="H2687" s="3">
        <v>0.01</v>
      </c>
      <c r="I2687" s="3">
        <v>0</v>
      </c>
      <c r="J2687" s="3">
        <v>0.01</v>
      </c>
      <c r="K2687" t="s">
        <v>36</v>
      </c>
      <c r="L2687" s="3">
        <v>0.85</v>
      </c>
      <c r="M2687" s="3">
        <v>-0.06</v>
      </c>
      <c r="N2687" s="3">
        <v>0.79</v>
      </c>
      <c r="O2687" t="s">
        <v>37</v>
      </c>
      <c r="P2687" t="s">
        <v>3555</v>
      </c>
    </row>
    <row r="2688" spans="1:16" x14ac:dyDescent="0.25">
      <c r="A2688" t="s">
        <v>3394</v>
      </c>
      <c r="B2688" t="s">
        <v>3554</v>
      </c>
      <c r="C2688" t="s">
        <v>3557</v>
      </c>
      <c r="D2688" t="s">
        <v>3395</v>
      </c>
      <c r="E2688" t="str">
        <f>VLOOKUP(Main!D2688,Sheet2!A:B,2,0)</f>
        <v>Utility &amp; Washing</v>
      </c>
      <c r="F2688" s="2">
        <v>43646</v>
      </c>
      <c r="G2688" t="s">
        <v>3396</v>
      </c>
      <c r="H2688" s="3">
        <v>368</v>
      </c>
      <c r="I2688" s="3">
        <v>-196.1</v>
      </c>
      <c r="J2688" s="3">
        <v>171.9</v>
      </c>
      <c r="K2688" t="s">
        <v>36</v>
      </c>
      <c r="L2688" s="3">
        <v>28753.5</v>
      </c>
      <c r="M2688" s="3">
        <v>-15335</v>
      </c>
      <c r="N2688" s="3">
        <v>13418.5</v>
      </c>
      <c r="O2688" t="s">
        <v>37</v>
      </c>
      <c r="P2688" t="s">
        <v>3555</v>
      </c>
    </row>
    <row r="2689" spans="1:16" x14ac:dyDescent="0.25">
      <c r="A2689" t="s">
        <v>3397</v>
      </c>
      <c r="B2689" t="s">
        <v>3554</v>
      </c>
      <c r="C2689" t="s">
        <v>3557</v>
      </c>
      <c r="D2689" t="s">
        <v>3395</v>
      </c>
      <c r="E2689" t="str">
        <f>VLOOKUP(Main!D2689,Sheet2!A:B,2,0)</f>
        <v>Utility &amp; Washing</v>
      </c>
      <c r="F2689" s="2">
        <v>43646</v>
      </c>
      <c r="G2689" t="s">
        <v>3398</v>
      </c>
      <c r="H2689" s="3">
        <v>7235.78</v>
      </c>
      <c r="I2689" s="3">
        <v>-6391.56</v>
      </c>
      <c r="J2689" s="3">
        <v>844.22</v>
      </c>
      <c r="K2689" t="s">
        <v>36</v>
      </c>
      <c r="L2689" s="3">
        <v>464772</v>
      </c>
      <c r="M2689" s="3">
        <v>-410548.57</v>
      </c>
      <c r="N2689" s="3">
        <v>54223.43</v>
      </c>
      <c r="O2689" t="s">
        <v>37</v>
      </c>
      <c r="P2689" t="s">
        <v>3555</v>
      </c>
    </row>
    <row r="2690" spans="1:16" x14ac:dyDescent="0.25">
      <c r="A2690" t="s">
        <v>3399</v>
      </c>
      <c r="B2690" t="s">
        <v>3554</v>
      </c>
      <c r="C2690" t="s">
        <v>3557</v>
      </c>
      <c r="D2690" t="s">
        <v>3395</v>
      </c>
      <c r="E2690" t="str">
        <f>VLOOKUP(Main!D2690,Sheet2!A:B,2,0)</f>
        <v>Utility &amp; Washing</v>
      </c>
      <c r="F2690" s="2">
        <v>43646</v>
      </c>
      <c r="G2690" t="s">
        <v>3400</v>
      </c>
      <c r="H2690" s="3">
        <v>82808.86</v>
      </c>
      <c r="I2690" s="3">
        <v>-59806.25</v>
      </c>
      <c r="J2690" s="3">
        <v>23002.61</v>
      </c>
      <c r="K2690" t="s">
        <v>36</v>
      </c>
      <c r="L2690" s="3">
        <v>5972218.5099999998</v>
      </c>
      <c r="M2690" s="3">
        <v>-4313269.37</v>
      </c>
      <c r="N2690" s="3">
        <v>1658949.14</v>
      </c>
      <c r="O2690" t="s">
        <v>37</v>
      </c>
      <c r="P2690" t="s">
        <v>3555</v>
      </c>
    </row>
    <row r="2691" spans="1:16" x14ac:dyDescent="0.25">
      <c r="A2691" t="s">
        <v>3401</v>
      </c>
      <c r="B2691" t="s">
        <v>3554</v>
      </c>
      <c r="C2691" t="s">
        <v>3557</v>
      </c>
      <c r="D2691" t="s">
        <v>3395</v>
      </c>
      <c r="E2691" t="str">
        <f>VLOOKUP(Main!D2691,Sheet2!A:B,2,0)</f>
        <v>Utility &amp; Washing</v>
      </c>
      <c r="F2691" s="2">
        <v>43646</v>
      </c>
      <c r="G2691" t="s">
        <v>2561</v>
      </c>
      <c r="H2691" s="3">
        <v>2328.6</v>
      </c>
      <c r="I2691" s="3">
        <v>-1449.35</v>
      </c>
      <c r="J2691" s="3">
        <v>879.25</v>
      </c>
      <c r="K2691" t="s">
        <v>36</v>
      </c>
      <c r="L2691" s="3">
        <v>184500</v>
      </c>
      <c r="M2691" s="3">
        <v>-114800.25</v>
      </c>
      <c r="N2691" s="3">
        <v>69699.75</v>
      </c>
      <c r="O2691" t="s">
        <v>37</v>
      </c>
      <c r="P2691" t="s">
        <v>3555</v>
      </c>
    </row>
    <row r="2692" spans="1:16" x14ac:dyDescent="0.25">
      <c r="A2692" t="s">
        <v>3402</v>
      </c>
      <c r="B2692" t="s">
        <v>3554</v>
      </c>
      <c r="C2692" t="s">
        <v>3557</v>
      </c>
      <c r="D2692" t="s">
        <v>3395</v>
      </c>
      <c r="E2692" t="str">
        <f>VLOOKUP(Main!D2692,Sheet2!A:B,2,0)</f>
        <v>Utility &amp; Washing</v>
      </c>
      <c r="F2692" s="2">
        <v>43646</v>
      </c>
      <c r="G2692" t="s">
        <v>3403</v>
      </c>
      <c r="H2692" s="3">
        <v>2363.48</v>
      </c>
      <c r="I2692" s="3">
        <v>-1497.12</v>
      </c>
      <c r="J2692" s="3">
        <v>866.36</v>
      </c>
      <c r="K2692" t="s">
        <v>36</v>
      </c>
      <c r="L2692" s="3">
        <v>190000</v>
      </c>
      <c r="M2692" s="3">
        <v>-120332.9</v>
      </c>
      <c r="N2692" s="3">
        <v>69667.100000000006</v>
      </c>
      <c r="O2692" t="s">
        <v>37</v>
      </c>
      <c r="P2692" t="s">
        <v>3555</v>
      </c>
    </row>
    <row r="2693" spans="1:16" x14ac:dyDescent="0.25">
      <c r="A2693" t="s">
        <v>3404</v>
      </c>
      <c r="B2693" t="s">
        <v>3554</v>
      </c>
      <c r="C2693" t="s">
        <v>3557</v>
      </c>
      <c r="D2693" t="s">
        <v>3395</v>
      </c>
      <c r="E2693" t="str">
        <f>VLOOKUP(Main!D2693,Sheet2!A:B,2,0)</f>
        <v>Utility &amp; Washing</v>
      </c>
      <c r="F2693" s="2">
        <v>43646</v>
      </c>
      <c r="G2693" t="s">
        <v>3405</v>
      </c>
      <c r="H2693" s="3">
        <v>11376.81</v>
      </c>
      <c r="I2693" s="3">
        <v>-9922.9599999999991</v>
      </c>
      <c r="J2693" s="3">
        <v>1453.85</v>
      </c>
      <c r="K2693" t="s">
        <v>36</v>
      </c>
      <c r="L2693" s="3">
        <v>785000</v>
      </c>
      <c r="M2693" s="3">
        <v>-684694.1</v>
      </c>
      <c r="N2693" s="3">
        <v>100305.9</v>
      </c>
      <c r="O2693" t="s">
        <v>37</v>
      </c>
      <c r="P2693" t="s">
        <v>3555</v>
      </c>
    </row>
    <row r="2694" spans="1:16" x14ac:dyDescent="0.25">
      <c r="A2694" t="s">
        <v>3406</v>
      </c>
      <c r="B2694" t="s">
        <v>3554</v>
      </c>
      <c r="C2694" t="s">
        <v>3557</v>
      </c>
      <c r="D2694" t="s">
        <v>3395</v>
      </c>
      <c r="E2694" t="str">
        <f>VLOOKUP(Main!D2694,Sheet2!A:B,2,0)</f>
        <v>Utility &amp; Washing</v>
      </c>
      <c r="F2694" s="2">
        <v>43646</v>
      </c>
      <c r="G2694" t="s">
        <v>3396</v>
      </c>
      <c r="H2694" s="3">
        <v>851.02</v>
      </c>
      <c r="I2694" s="3">
        <v>-529.86</v>
      </c>
      <c r="J2694" s="3">
        <v>321.16000000000003</v>
      </c>
      <c r="K2694" t="s">
        <v>36</v>
      </c>
      <c r="L2694" s="3">
        <v>66550</v>
      </c>
      <c r="M2694" s="3">
        <v>-41408.61</v>
      </c>
      <c r="N2694" s="3">
        <v>25141.39</v>
      </c>
      <c r="O2694" t="s">
        <v>37</v>
      </c>
      <c r="P2694" t="s">
        <v>3555</v>
      </c>
    </row>
    <row r="2695" spans="1:16" x14ac:dyDescent="0.25">
      <c r="A2695" t="s">
        <v>3407</v>
      </c>
      <c r="B2695" t="s">
        <v>3554</v>
      </c>
      <c r="C2695" t="s">
        <v>3557</v>
      </c>
      <c r="D2695" t="s">
        <v>3395</v>
      </c>
      <c r="E2695" t="str">
        <f>VLOOKUP(Main!D2695,Sheet2!A:B,2,0)</f>
        <v>Utility &amp; Washing</v>
      </c>
      <c r="F2695" s="2">
        <v>43646</v>
      </c>
      <c r="G2695" t="s">
        <v>3408</v>
      </c>
      <c r="H2695" s="3">
        <v>949.28</v>
      </c>
      <c r="I2695" s="3">
        <v>-827.78</v>
      </c>
      <c r="J2695" s="3">
        <v>121.5</v>
      </c>
      <c r="K2695" t="s">
        <v>36</v>
      </c>
      <c r="L2695" s="3">
        <v>65500</v>
      </c>
      <c r="M2695" s="3">
        <v>-57130.9</v>
      </c>
      <c r="N2695" s="3">
        <v>8369.1</v>
      </c>
      <c r="O2695" t="s">
        <v>37</v>
      </c>
      <c r="P2695" t="s">
        <v>3555</v>
      </c>
    </row>
    <row r="2696" spans="1:16" x14ac:dyDescent="0.25">
      <c r="A2696" t="s">
        <v>3409</v>
      </c>
      <c r="B2696" t="s">
        <v>3554</v>
      </c>
      <c r="C2696" t="s">
        <v>3557</v>
      </c>
      <c r="D2696" t="s">
        <v>3395</v>
      </c>
      <c r="E2696" t="str">
        <f>VLOOKUP(Main!D2696,Sheet2!A:B,2,0)</f>
        <v>Utility &amp; Washing</v>
      </c>
      <c r="F2696" s="2">
        <v>43646</v>
      </c>
      <c r="G2696" t="s">
        <v>3410</v>
      </c>
      <c r="H2696" s="3">
        <v>4557.8</v>
      </c>
      <c r="I2696" s="3">
        <v>-2279.38</v>
      </c>
      <c r="J2696" s="3">
        <v>2278.42</v>
      </c>
      <c r="K2696" t="s">
        <v>36</v>
      </c>
      <c r="L2696" s="3">
        <v>359793</v>
      </c>
      <c r="M2696" s="3">
        <v>-179896.73</v>
      </c>
      <c r="N2696" s="3">
        <v>179896.27</v>
      </c>
      <c r="O2696" t="s">
        <v>37</v>
      </c>
      <c r="P2696" t="s">
        <v>3555</v>
      </c>
    </row>
    <row r="2697" spans="1:16" x14ac:dyDescent="0.25">
      <c r="A2697" t="s">
        <v>3411</v>
      </c>
      <c r="B2697" t="s">
        <v>3554</v>
      </c>
      <c r="C2697" t="s">
        <v>3557</v>
      </c>
      <c r="D2697" t="s">
        <v>3395</v>
      </c>
      <c r="E2697" t="str">
        <f>VLOOKUP(Main!D2697,Sheet2!A:B,2,0)</f>
        <v>Utility &amp; Washing</v>
      </c>
      <c r="F2697" s="2">
        <v>43646</v>
      </c>
      <c r="G2697" t="s">
        <v>3412</v>
      </c>
      <c r="H2697" s="3">
        <v>740</v>
      </c>
      <c r="I2697" s="3">
        <v>-340.94</v>
      </c>
      <c r="J2697" s="3">
        <v>399.06</v>
      </c>
      <c r="K2697" t="s">
        <v>36</v>
      </c>
      <c r="L2697" s="3">
        <v>57091</v>
      </c>
      <c r="M2697" s="3">
        <v>-26324.82</v>
      </c>
      <c r="N2697" s="3">
        <v>30766.18</v>
      </c>
      <c r="O2697" t="s">
        <v>37</v>
      </c>
      <c r="P2697" t="s">
        <v>3555</v>
      </c>
    </row>
    <row r="2698" spans="1:16" x14ac:dyDescent="0.25">
      <c r="A2698" t="s">
        <v>3413</v>
      </c>
      <c r="B2698" t="s">
        <v>3554</v>
      </c>
      <c r="C2698" t="s">
        <v>3557</v>
      </c>
      <c r="D2698" t="s">
        <v>3395</v>
      </c>
      <c r="E2698" t="str">
        <f>VLOOKUP(Main!D2698,Sheet2!A:B,2,0)</f>
        <v>Utility &amp; Washing</v>
      </c>
      <c r="F2698" s="2">
        <v>43646</v>
      </c>
      <c r="G2698" t="s">
        <v>3412</v>
      </c>
      <c r="H2698" s="3">
        <v>740</v>
      </c>
      <c r="I2698" s="3">
        <v>-340.94</v>
      </c>
      <c r="J2698" s="3">
        <v>399.06</v>
      </c>
      <c r="K2698" t="s">
        <v>36</v>
      </c>
      <c r="L2698" s="3">
        <v>57091</v>
      </c>
      <c r="M2698" s="3">
        <v>-26324.82</v>
      </c>
      <c r="N2698" s="3">
        <v>30766.18</v>
      </c>
      <c r="O2698" t="s">
        <v>37</v>
      </c>
      <c r="P2698" t="s">
        <v>3555</v>
      </c>
    </row>
    <row r="2699" spans="1:16" x14ac:dyDescent="0.25">
      <c r="A2699" t="s">
        <v>3414</v>
      </c>
      <c r="B2699" t="s">
        <v>3554</v>
      </c>
      <c r="C2699" t="s">
        <v>3557</v>
      </c>
      <c r="D2699" t="s">
        <v>3395</v>
      </c>
      <c r="E2699" t="str">
        <f>VLOOKUP(Main!D2699,Sheet2!A:B,2,0)</f>
        <v>Utility &amp; Washing</v>
      </c>
      <c r="F2699" s="2">
        <v>43646</v>
      </c>
      <c r="G2699" t="s">
        <v>3412</v>
      </c>
      <c r="H2699" s="3">
        <v>740</v>
      </c>
      <c r="I2699" s="3">
        <v>-340.94</v>
      </c>
      <c r="J2699" s="3">
        <v>399.06</v>
      </c>
      <c r="K2699" t="s">
        <v>36</v>
      </c>
      <c r="L2699" s="3">
        <v>57091</v>
      </c>
      <c r="M2699" s="3">
        <v>-26324.82</v>
      </c>
      <c r="N2699" s="3">
        <v>30766.18</v>
      </c>
      <c r="O2699" t="s">
        <v>37</v>
      </c>
      <c r="P2699" t="s">
        <v>3555</v>
      </c>
    </row>
    <row r="2700" spans="1:16" x14ac:dyDescent="0.25">
      <c r="A2700" t="s">
        <v>3415</v>
      </c>
      <c r="B2700" t="s">
        <v>3554</v>
      </c>
      <c r="C2700" t="s">
        <v>3557</v>
      </c>
      <c r="D2700" t="s">
        <v>3395</v>
      </c>
      <c r="E2700" t="str">
        <f>VLOOKUP(Main!D2700,Sheet2!A:B,2,0)</f>
        <v>Utility &amp; Washing</v>
      </c>
      <c r="F2700" s="2">
        <v>43646</v>
      </c>
      <c r="G2700" t="s">
        <v>3416</v>
      </c>
      <c r="H2700" s="3">
        <v>9618</v>
      </c>
      <c r="I2700" s="3">
        <v>-4434.47</v>
      </c>
      <c r="J2700" s="3">
        <v>5183.53</v>
      </c>
      <c r="K2700" t="s">
        <v>36</v>
      </c>
      <c r="L2700" s="3">
        <v>742028.7</v>
      </c>
      <c r="M2700" s="3">
        <v>-342157.28</v>
      </c>
      <c r="N2700" s="3">
        <v>399871.42</v>
      </c>
      <c r="O2700" t="s">
        <v>37</v>
      </c>
      <c r="P2700" t="s">
        <v>3555</v>
      </c>
    </row>
    <row r="2701" spans="1:16" x14ac:dyDescent="0.25">
      <c r="A2701" t="s">
        <v>3417</v>
      </c>
      <c r="B2701" t="s">
        <v>3554</v>
      </c>
      <c r="C2701" t="s">
        <v>3557</v>
      </c>
      <c r="D2701" t="s">
        <v>3395</v>
      </c>
      <c r="E2701" t="str">
        <f>VLOOKUP(Main!D2701,Sheet2!A:B,2,0)</f>
        <v>Utility &amp; Washing</v>
      </c>
      <c r="F2701" s="2">
        <v>43646</v>
      </c>
      <c r="G2701" t="s">
        <v>3418</v>
      </c>
      <c r="H2701" s="3">
        <v>6098</v>
      </c>
      <c r="I2701" s="3">
        <v>-2812.25</v>
      </c>
      <c r="J2701" s="3">
        <v>3285.75</v>
      </c>
      <c r="K2701" t="s">
        <v>36</v>
      </c>
      <c r="L2701" s="3">
        <v>470460.7</v>
      </c>
      <c r="M2701" s="3">
        <v>-216934.46</v>
      </c>
      <c r="N2701" s="3">
        <v>253526.24</v>
      </c>
      <c r="O2701" t="s">
        <v>37</v>
      </c>
      <c r="P2701" t="s">
        <v>3555</v>
      </c>
    </row>
    <row r="2702" spans="1:16" x14ac:dyDescent="0.25">
      <c r="A2702" t="s">
        <v>3419</v>
      </c>
      <c r="B2702" t="s">
        <v>3554</v>
      </c>
      <c r="C2702" t="s">
        <v>3557</v>
      </c>
      <c r="D2702" t="s">
        <v>3395</v>
      </c>
      <c r="E2702" t="str">
        <f>VLOOKUP(Main!D2702,Sheet2!A:B,2,0)</f>
        <v>Utility &amp; Washing</v>
      </c>
      <c r="F2702" s="2">
        <v>43646</v>
      </c>
      <c r="G2702" t="s">
        <v>3420</v>
      </c>
      <c r="H2702" s="3">
        <v>3220</v>
      </c>
      <c r="I2702" s="3">
        <v>-1485.06</v>
      </c>
      <c r="J2702" s="3">
        <v>1734.94</v>
      </c>
      <c r="K2702" t="s">
        <v>36</v>
      </c>
      <c r="L2702" s="3">
        <v>248423</v>
      </c>
      <c r="M2702" s="3">
        <v>-114550.12</v>
      </c>
      <c r="N2702" s="3">
        <v>133872.88</v>
      </c>
      <c r="O2702" t="s">
        <v>37</v>
      </c>
      <c r="P2702" t="s">
        <v>3555</v>
      </c>
    </row>
    <row r="2703" spans="1:16" x14ac:dyDescent="0.25">
      <c r="A2703" t="s">
        <v>3421</v>
      </c>
      <c r="B2703" t="s">
        <v>3554</v>
      </c>
      <c r="C2703" t="s">
        <v>3557</v>
      </c>
      <c r="D2703" t="s">
        <v>3395</v>
      </c>
      <c r="E2703" t="str">
        <f>VLOOKUP(Main!D2703,Sheet2!A:B,2,0)</f>
        <v>Utility &amp; Washing</v>
      </c>
      <c r="F2703" s="2">
        <v>43646</v>
      </c>
      <c r="G2703" t="s">
        <v>3422</v>
      </c>
      <c r="H2703" s="3">
        <v>1251.76</v>
      </c>
      <c r="I2703" s="3">
        <v>-577.22</v>
      </c>
      <c r="J2703" s="3">
        <v>674.54</v>
      </c>
      <c r="K2703" t="s">
        <v>36</v>
      </c>
      <c r="L2703" s="3">
        <v>98000</v>
      </c>
      <c r="M2703" s="3">
        <v>-45188.77</v>
      </c>
      <c r="N2703" s="3">
        <v>52811.23</v>
      </c>
      <c r="O2703" t="s">
        <v>37</v>
      </c>
      <c r="P2703" t="s">
        <v>3555</v>
      </c>
    </row>
    <row r="2704" spans="1:16" x14ac:dyDescent="0.25">
      <c r="A2704" t="s">
        <v>3423</v>
      </c>
      <c r="B2704" t="s">
        <v>3554</v>
      </c>
      <c r="C2704" t="s">
        <v>3557</v>
      </c>
      <c r="D2704" t="s">
        <v>3395</v>
      </c>
      <c r="E2704" t="str">
        <f>VLOOKUP(Main!D2704,Sheet2!A:B,2,0)</f>
        <v>Utility &amp; Washing</v>
      </c>
      <c r="F2704" s="2">
        <v>43646</v>
      </c>
      <c r="G2704" t="s">
        <v>3422</v>
      </c>
      <c r="H2704" s="3">
        <v>1502.75</v>
      </c>
      <c r="I2704" s="3">
        <v>-692.92</v>
      </c>
      <c r="J2704" s="3">
        <v>809.83</v>
      </c>
      <c r="K2704" t="s">
        <v>36</v>
      </c>
      <c r="L2704" s="3">
        <v>117650</v>
      </c>
      <c r="M2704" s="3">
        <v>-54250.18</v>
      </c>
      <c r="N2704" s="3">
        <v>63399.82</v>
      </c>
      <c r="O2704" t="s">
        <v>37</v>
      </c>
      <c r="P2704" t="s">
        <v>3555</v>
      </c>
    </row>
    <row r="2705" spans="1:16" x14ac:dyDescent="0.25">
      <c r="A2705" t="s">
        <v>3424</v>
      </c>
      <c r="B2705" t="s">
        <v>3554</v>
      </c>
      <c r="C2705" t="s">
        <v>3557</v>
      </c>
      <c r="D2705" t="s">
        <v>3395</v>
      </c>
      <c r="E2705" t="str">
        <f>VLOOKUP(Main!D2705,Sheet2!A:B,2,0)</f>
        <v>Utility &amp; Washing</v>
      </c>
      <c r="F2705" s="2">
        <v>43646</v>
      </c>
      <c r="G2705" t="s">
        <v>3425</v>
      </c>
      <c r="H2705" s="3">
        <v>7250</v>
      </c>
      <c r="I2705" s="3">
        <v>-3302.64</v>
      </c>
      <c r="J2705" s="3">
        <v>3947.36</v>
      </c>
      <c r="K2705" t="s">
        <v>36</v>
      </c>
      <c r="L2705" s="3">
        <v>560062.5</v>
      </c>
      <c r="M2705" s="3">
        <v>-255139.68</v>
      </c>
      <c r="N2705" s="3">
        <v>304922.82</v>
      </c>
      <c r="O2705" t="s">
        <v>37</v>
      </c>
      <c r="P2705" t="s">
        <v>3555</v>
      </c>
    </row>
    <row r="2706" spans="1:16" x14ac:dyDescent="0.25">
      <c r="A2706" t="s">
        <v>3426</v>
      </c>
      <c r="B2706" t="s">
        <v>3554</v>
      </c>
      <c r="C2706" t="s">
        <v>3557</v>
      </c>
      <c r="D2706" t="s">
        <v>3395</v>
      </c>
      <c r="E2706" t="str">
        <f>VLOOKUP(Main!D2706,Sheet2!A:B,2,0)</f>
        <v>Utility &amp; Washing</v>
      </c>
      <c r="F2706" s="2">
        <v>43646</v>
      </c>
      <c r="G2706" t="s">
        <v>3427</v>
      </c>
      <c r="H2706" s="3">
        <v>92197.27</v>
      </c>
      <c r="I2706" s="3">
        <v>-41488.480000000003</v>
      </c>
      <c r="J2706" s="3">
        <v>50708.79</v>
      </c>
      <c r="K2706" t="s">
        <v>36</v>
      </c>
      <c r="L2706" s="3">
        <v>7218080</v>
      </c>
      <c r="M2706" s="3">
        <v>-3248136.1</v>
      </c>
      <c r="N2706" s="3">
        <v>3969943.9</v>
      </c>
      <c r="O2706" t="s">
        <v>37</v>
      </c>
      <c r="P2706" t="s">
        <v>3555</v>
      </c>
    </row>
    <row r="2707" spans="1:16" x14ac:dyDescent="0.25">
      <c r="A2707" t="s">
        <v>3428</v>
      </c>
      <c r="B2707" t="s">
        <v>3554</v>
      </c>
      <c r="C2707" t="s">
        <v>3557</v>
      </c>
      <c r="D2707" t="s">
        <v>3395</v>
      </c>
      <c r="E2707" t="str">
        <f>VLOOKUP(Main!D2707,Sheet2!A:B,2,0)</f>
        <v>Utility &amp; Washing</v>
      </c>
      <c r="F2707" s="2">
        <v>43646</v>
      </c>
      <c r="G2707" t="s">
        <v>3429</v>
      </c>
      <c r="H2707" s="3">
        <v>2026.17</v>
      </c>
      <c r="I2707" s="3">
        <v>-900.52</v>
      </c>
      <c r="J2707" s="3">
        <v>1125.6500000000001</v>
      </c>
      <c r="K2707" t="s">
        <v>36</v>
      </c>
      <c r="L2707" s="3">
        <v>159341.1</v>
      </c>
      <c r="M2707" s="3">
        <v>-70818.06</v>
      </c>
      <c r="N2707" s="3">
        <v>88523.04</v>
      </c>
      <c r="O2707" t="s">
        <v>37</v>
      </c>
      <c r="P2707" t="s">
        <v>3555</v>
      </c>
    </row>
    <row r="2708" spans="1:16" x14ac:dyDescent="0.25">
      <c r="A2708" t="s">
        <v>3430</v>
      </c>
      <c r="B2708" t="s">
        <v>3554</v>
      </c>
      <c r="C2708" t="s">
        <v>3557</v>
      </c>
      <c r="D2708" t="s">
        <v>3395</v>
      </c>
      <c r="E2708" t="str">
        <f>VLOOKUP(Main!D2708,Sheet2!A:B,2,0)</f>
        <v>Utility &amp; Washing</v>
      </c>
      <c r="F2708" s="2">
        <v>43646</v>
      </c>
      <c r="G2708" t="s">
        <v>3431</v>
      </c>
      <c r="H2708" s="3">
        <v>16744.84</v>
      </c>
      <c r="I2708" s="3">
        <v>-6977.26</v>
      </c>
      <c r="J2708" s="3">
        <v>9767.58</v>
      </c>
      <c r="K2708" t="s">
        <v>36</v>
      </c>
      <c r="L2708" s="3">
        <v>1321000</v>
      </c>
      <c r="M2708" s="3">
        <v>-550416.23</v>
      </c>
      <c r="N2708" s="3">
        <v>770583.77</v>
      </c>
      <c r="O2708" t="s">
        <v>37</v>
      </c>
      <c r="P2708" t="s">
        <v>3555</v>
      </c>
    </row>
    <row r="2709" spans="1:16" x14ac:dyDescent="0.25">
      <c r="A2709" t="s">
        <v>3432</v>
      </c>
      <c r="B2709" t="s">
        <v>3554</v>
      </c>
      <c r="C2709" t="s">
        <v>3557</v>
      </c>
      <c r="D2709" t="s">
        <v>3395</v>
      </c>
      <c r="E2709" t="str">
        <f>VLOOKUP(Main!D2709,Sheet2!A:B,2,0)</f>
        <v>Utility &amp; Washing</v>
      </c>
      <c r="F2709" s="2">
        <v>43646</v>
      </c>
      <c r="G2709" t="s">
        <v>3433</v>
      </c>
      <c r="H2709" s="3">
        <v>165586.51</v>
      </c>
      <c r="I2709" s="3">
        <v>-64394.38</v>
      </c>
      <c r="J2709" s="3">
        <v>101192.13</v>
      </c>
      <c r="K2709" t="s">
        <v>36</v>
      </c>
      <c r="L2709" s="3">
        <v>12914735.4</v>
      </c>
      <c r="M2709" s="3">
        <v>-5022396.72</v>
      </c>
      <c r="N2709" s="3">
        <v>7892338.6799999997</v>
      </c>
      <c r="O2709" t="s">
        <v>37</v>
      </c>
      <c r="P2709" t="s">
        <v>3555</v>
      </c>
    </row>
    <row r="2710" spans="1:16" x14ac:dyDescent="0.25">
      <c r="A2710" t="s">
        <v>3434</v>
      </c>
      <c r="B2710" t="s">
        <v>3554</v>
      </c>
      <c r="C2710" t="s">
        <v>3557</v>
      </c>
      <c r="D2710" t="s">
        <v>3395</v>
      </c>
      <c r="E2710" t="str">
        <f>VLOOKUP(Main!D2710,Sheet2!A:B,2,0)</f>
        <v>Utility &amp; Washing</v>
      </c>
      <c r="F2710" s="2">
        <v>43646</v>
      </c>
      <c r="G2710" t="s">
        <v>3435</v>
      </c>
      <c r="H2710" s="3">
        <v>5178.53</v>
      </c>
      <c r="I2710" s="3">
        <v>-1869.65</v>
      </c>
      <c r="J2710" s="3">
        <v>3308.88</v>
      </c>
      <c r="K2710" t="s">
        <v>36</v>
      </c>
      <c r="L2710" s="3">
        <v>410046</v>
      </c>
      <c r="M2710" s="3">
        <v>-148071.92000000001</v>
      </c>
      <c r="N2710" s="3">
        <v>261974.08</v>
      </c>
      <c r="O2710" t="s">
        <v>37</v>
      </c>
      <c r="P2710" t="s">
        <v>3555</v>
      </c>
    </row>
    <row r="2711" spans="1:16" x14ac:dyDescent="0.25">
      <c r="A2711" t="s">
        <v>3436</v>
      </c>
      <c r="B2711" t="s">
        <v>3554</v>
      </c>
      <c r="C2711" t="s">
        <v>3557</v>
      </c>
      <c r="D2711" t="s">
        <v>3395</v>
      </c>
      <c r="E2711" t="str">
        <f>VLOOKUP(Main!D2711,Sheet2!A:B,2,0)</f>
        <v>Utility &amp; Washing</v>
      </c>
      <c r="F2711" s="2">
        <v>43646</v>
      </c>
      <c r="G2711" t="s">
        <v>3437</v>
      </c>
      <c r="H2711" s="3">
        <v>27404.69</v>
      </c>
      <c r="I2711" s="3">
        <v>-10048.59</v>
      </c>
      <c r="J2711" s="3">
        <v>17356.099999999999</v>
      </c>
      <c r="K2711" t="s">
        <v>36</v>
      </c>
      <c r="L2711" s="3">
        <v>2139946.5</v>
      </c>
      <c r="M2711" s="3">
        <v>-784646.76</v>
      </c>
      <c r="N2711" s="3">
        <v>1355299.74</v>
      </c>
      <c r="O2711" t="s">
        <v>37</v>
      </c>
      <c r="P2711" t="s">
        <v>3555</v>
      </c>
    </row>
    <row r="2712" spans="1:16" x14ac:dyDescent="0.25">
      <c r="A2712" t="s">
        <v>3438</v>
      </c>
      <c r="B2712" t="s">
        <v>3554</v>
      </c>
      <c r="C2712" t="s">
        <v>3557</v>
      </c>
      <c r="D2712" t="s">
        <v>3395</v>
      </c>
      <c r="E2712" t="str">
        <f>VLOOKUP(Main!D2712,Sheet2!A:B,2,0)</f>
        <v>Utility &amp; Washing</v>
      </c>
      <c r="F2712" s="2">
        <v>43646</v>
      </c>
      <c r="G2712" t="s">
        <v>3439</v>
      </c>
      <c r="H2712" s="3">
        <v>2063.7199999999998</v>
      </c>
      <c r="I2712" s="3">
        <v>-584.59</v>
      </c>
      <c r="J2712" s="3">
        <v>1479.13</v>
      </c>
      <c r="K2712" t="s">
        <v>36</v>
      </c>
      <c r="L2712" s="3">
        <v>172300</v>
      </c>
      <c r="M2712" s="3">
        <v>-48818.06</v>
      </c>
      <c r="N2712" s="3">
        <v>123481.94</v>
      </c>
      <c r="O2712" t="s">
        <v>37</v>
      </c>
      <c r="P2712" t="s">
        <v>3555</v>
      </c>
    </row>
    <row r="2713" spans="1:16" x14ac:dyDescent="0.25">
      <c r="A2713" t="s">
        <v>3440</v>
      </c>
      <c r="B2713" t="s">
        <v>3554</v>
      </c>
      <c r="C2713" t="s">
        <v>3557</v>
      </c>
      <c r="D2713" t="s">
        <v>3395</v>
      </c>
      <c r="E2713" t="str">
        <f>VLOOKUP(Main!D2713,Sheet2!A:B,2,0)</f>
        <v>Utility &amp; Washing</v>
      </c>
      <c r="F2713" s="2">
        <v>43646</v>
      </c>
      <c r="G2713" t="s">
        <v>3441</v>
      </c>
      <c r="H2713" s="3">
        <v>12383.11</v>
      </c>
      <c r="I2713" s="3">
        <v>-2957.99</v>
      </c>
      <c r="J2713" s="3">
        <v>9425.1200000000008</v>
      </c>
      <c r="K2713" t="s">
        <v>36</v>
      </c>
      <c r="L2713" s="3">
        <v>1039420</v>
      </c>
      <c r="M2713" s="3">
        <v>-248306.07</v>
      </c>
      <c r="N2713" s="3">
        <v>791113.93</v>
      </c>
      <c r="O2713" t="s">
        <v>37</v>
      </c>
      <c r="P2713" t="s">
        <v>3555</v>
      </c>
    </row>
    <row r="2714" spans="1:16" x14ac:dyDescent="0.25">
      <c r="A2714" t="s">
        <v>3442</v>
      </c>
      <c r="B2714" t="s">
        <v>3554</v>
      </c>
      <c r="C2714" t="s">
        <v>3557</v>
      </c>
      <c r="D2714" t="s">
        <v>3395</v>
      </c>
      <c r="E2714" t="str">
        <f>VLOOKUP(Main!D2714,Sheet2!A:B,2,0)</f>
        <v>Utility &amp; Washing</v>
      </c>
      <c r="F2714" s="2">
        <v>43646</v>
      </c>
      <c r="G2714" t="s">
        <v>3443</v>
      </c>
      <c r="H2714" s="3">
        <v>20606.150000000001</v>
      </c>
      <c r="I2714" s="3">
        <v>-4464.42</v>
      </c>
      <c r="J2714" s="3">
        <v>16141.73</v>
      </c>
      <c r="K2714" t="s">
        <v>36</v>
      </c>
      <c r="L2714" s="3">
        <v>1713373</v>
      </c>
      <c r="M2714" s="3">
        <v>-371230.46</v>
      </c>
      <c r="N2714" s="3">
        <v>1342142.54</v>
      </c>
      <c r="O2714" t="s">
        <v>37</v>
      </c>
      <c r="P2714" t="s">
        <v>3555</v>
      </c>
    </row>
    <row r="2715" spans="1:16" x14ac:dyDescent="0.25">
      <c r="A2715" t="s">
        <v>3444</v>
      </c>
      <c r="B2715" t="s">
        <v>3554</v>
      </c>
      <c r="C2715" t="s">
        <v>3557</v>
      </c>
      <c r="D2715" t="s">
        <v>3395</v>
      </c>
      <c r="E2715" t="str">
        <f>VLOOKUP(Main!D2715,Sheet2!A:B,2,0)</f>
        <v>Utility &amp; Washing</v>
      </c>
      <c r="F2715" s="2">
        <v>43646</v>
      </c>
      <c r="G2715" t="s">
        <v>3445</v>
      </c>
      <c r="H2715" s="3">
        <v>40434.980000000003</v>
      </c>
      <c r="I2715" s="3">
        <v>-8311.65</v>
      </c>
      <c r="J2715" s="3">
        <v>32123.33</v>
      </c>
      <c r="K2715" t="s">
        <v>36</v>
      </c>
      <c r="L2715" s="3">
        <v>3391265.67</v>
      </c>
      <c r="M2715" s="3">
        <v>-697093.51</v>
      </c>
      <c r="N2715" s="3">
        <v>2694172.16</v>
      </c>
      <c r="O2715" t="s">
        <v>37</v>
      </c>
      <c r="P2715" t="s">
        <v>3555</v>
      </c>
    </row>
    <row r="2716" spans="1:16" x14ac:dyDescent="0.25">
      <c r="A2716" t="s">
        <v>3446</v>
      </c>
      <c r="B2716" t="s">
        <v>3554</v>
      </c>
      <c r="C2716" t="s">
        <v>3557</v>
      </c>
      <c r="D2716" t="s">
        <v>3395</v>
      </c>
      <c r="E2716" t="str">
        <f>VLOOKUP(Main!D2716,Sheet2!A:B,2,0)</f>
        <v>Utility &amp; Washing</v>
      </c>
      <c r="F2716" s="2">
        <v>43646</v>
      </c>
      <c r="G2716" t="s">
        <v>3447</v>
      </c>
      <c r="H2716" s="3">
        <v>5790</v>
      </c>
      <c r="I2716" s="3">
        <v>-3087.54</v>
      </c>
      <c r="J2716" s="3">
        <v>2702.46</v>
      </c>
      <c r="K2716" t="s">
        <v>36</v>
      </c>
      <c r="L2716" s="3">
        <v>446409</v>
      </c>
      <c r="M2716" s="3">
        <v>-238085.06</v>
      </c>
      <c r="N2716" s="3">
        <v>208323.94</v>
      </c>
      <c r="O2716" t="s">
        <v>37</v>
      </c>
      <c r="P2716" t="s">
        <v>3555</v>
      </c>
    </row>
    <row r="2717" spans="1:16" x14ac:dyDescent="0.25">
      <c r="A2717" t="s">
        <v>3448</v>
      </c>
      <c r="B2717" t="s">
        <v>3554</v>
      </c>
      <c r="C2717" t="s">
        <v>3557</v>
      </c>
      <c r="D2717" t="s">
        <v>3395</v>
      </c>
      <c r="E2717" t="str">
        <f>VLOOKUP(Main!D2717,Sheet2!A:B,2,0)</f>
        <v>Utility &amp; Washing</v>
      </c>
      <c r="F2717" s="2">
        <v>43646</v>
      </c>
      <c r="G2717" t="s">
        <v>3449</v>
      </c>
      <c r="H2717" s="3">
        <v>461.65</v>
      </c>
      <c r="I2717" s="3">
        <v>-97.84</v>
      </c>
      <c r="J2717" s="3">
        <v>363.81</v>
      </c>
      <c r="K2717" t="s">
        <v>36</v>
      </c>
      <c r="L2717" s="3">
        <v>39000</v>
      </c>
      <c r="M2717" s="3">
        <v>-8233.17</v>
      </c>
      <c r="N2717" s="3">
        <v>30766.83</v>
      </c>
      <c r="O2717" t="s">
        <v>37</v>
      </c>
      <c r="P2717" t="s">
        <v>3555</v>
      </c>
    </row>
    <row r="2718" spans="1:16" x14ac:dyDescent="0.25">
      <c r="A2718" t="s">
        <v>3450</v>
      </c>
      <c r="B2718" t="s">
        <v>3554</v>
      </c>
      <c r="C2718" t="s">
        <v>3557</v>
      </c>
      <c r="D2718" t="s">
        <v>3395</v>
      </c>
      <c r="E2718" t="str">
        <f>VLOOKUP(Main!D2718,Sheet2!A:B,2,0)</f>
        <v>Utility &amp; Washing</v>
      </c>
      <c r="F2718" s="2">
        <v>43899</v>
      </c>
      <c r="G2718" t="s">
        <v>3451</v>
      </c>
      <c r="H2718" s="3">
        <v>3479.71</v>
      </c>
      <c r="I2718" s="3">
        <v>-405.97</v>
      </c>
      <c r="J2718" s="3">
        <v>3073.74</v>
      </c>
      <c r="K2718" t="s">
        <v>36</v>
      </c>
      <c r="L2718" s="3">
        <v>295602</v>
      </c>
      <c r="M2718" s="3">
        <v>-34486.9</v>
      </c>
      <c r="N2718" s="3">
        <v>261115.1</v>
      </c>
      <c r="O2718" t="s">
        <v>37</v>
      </c>
      <c r="P2718" t="s">
        <v>3555</v>
      </c>
    </row>
    <row r="2719" spans="1:16" x14ac:dyDescent="0.25">
      <c r="A2719" t="s">
        <v>3452</v>
      </c>
      <c r="B2719" t="s">
        <v>3554</v>
      </c>
      <c r="C2719" t="s">
        <v>3557</v>
      </c>
      <c r="D2719" t="s">
        <v>3395</v>
      </c>
      <c r="E2719" t="str">
        <f>VLOOKUP(Main!D2719,Sheet2!A:B,2,0)</f>
        <v>Utility &amp; Washing</v>
      </c>
      <c r="F2719" s="2">
        <v>43921</v>
      </c>
      <c r="G2719" t="s">
        <v>3453</v>
      </c>
      <c r="H2719" s="3">
        <v>35219.129999999997</v>
      </c>
      <c r="I2719" s="3">
        <v>-4108.91</v>
      </c>
      <c r="J2719" s="3">
        <v>31110.22</v>
      </c>
      <c r="K2719" t="s">
        <v>36</v>
      </c>
      <c r="L2719" s="3">
        <v>2961565.27</v>
      </c>
      <c r="M2719" s="3">
        <v>-345515.94</v>
      </c>
      <c r="N2719" s="3">
        <v>2616049.33</v>
      </c>
      <c r="O2719" t="s">
        <v>37</v>
      </c>
      <c r="P2719" t="s">
        <v>3555</v>
      </c>
    </row>
    <row r="2720" spans="1:16" x14ac:dyDescent="0.25">
      <c r="A2720" t="s">
        <v>3454</v>
      </c>
      <c r="B2720" t="s">
        <v>3554</v>
      </c>
      <c r="C2720" t="s">
        <v>3557</v>
      </c>
      <c r="D2720" t="s">
        <v>3395</v>
      </c>
      <c r="E2720" t="str">
        <f>VLOOKUP(Main!D2720,Sheet2!A:B,2,0)</f>
        <v>Utility &amp; Washing</v>
      </c>
      <c r="F2720" s="2">
        <v>43951</v>
      </c>
      <c r="G2720" t="s">
        <v>3455</v>
      </c>
      <c r="H2720" s="3">
        <v>9134.14</v>
      </c>
      <c r="I2720" s="3">
        <v>-1027.5999999999999</v>
      </c>
      <c r="J2720" s="3">
        <v>8106.54</v>
      </c>
      <c r="K2720" t="s">
        <v>36</v>
      </c>
      <c r="L2720" s="3">
        <v>775609.01</v>
      </c>
      <c r="M2720" s="3">
        <v>-87256.01</v>
      </c>
      <c r="N2720" s="3">
        <v>688353</v>
      </c>
      <c r="O2720" t="s">
        <v>37</v>
      </c>
      <c r="P2720" t="s">
        <v>3555</v>
      </c>
    </row>
    <row r="2721" spans="1:16" x14ac:dyDescent="0.25">
      <c r="A2721" t="s">
        <v>3456</v>
      </c>
      <c r="B2721" t="s">
        <v>3554</v>
      </c>
      <c r="C2721" t="s">
        <v>3557</v>
      </c>
      <c r="D2721" t="s">
        <v>3395</v>
      </c>
      <c r="E2721" t="str">
        <f>VLOOKUP(Main!D2721,Sheet2!A:B,2,0)</f>
        <v>Utility &amp; Washing</v>
      </c>
      <c r="F2721" s="2">
        <v>44012</v>
      </c>
      <c r="G2721" t="s">
        <v>3457</v>
      </c>
      <c r="H2721" s="3">
        <v>4450</v>
      </c>
      <c r="I2721" s="3">
        <v>-463.54</v>
      </c>
      <c r="J2721" s="3">
        <v>3986.46</v>
      </c>
      <c r="K2721" t="s">
        <v>36</v>
      </c>
      <c r="L2721" s="3">
        <v>373577.5</v>
      </c>
      <c r="M2721" s="3">
        <v>-38914.33</v>
      </c>
      <c r="N2721" s="3">
        <v>334663.17</v>
      </c>
      <c r="O2721" t="s">
        <v>37</v>
      </c>
      <c r="P2721" t="s">
        <v>3555</v>
      </c>
    </row>
    <row r="2722" spans="1:16" x14ac:dyDescent="0.25">
      <c r="A2722" t="s">
        <v>3458</v>
      </c>
      <c r="B2722" t="s">
        <v>3554</v>
      </c>
      <c r="C2722" t="s">
        <v>3557</v>
      </c>
      <c r="D2722" t="s">
        <v>3395</v>
      </c>
      <c r="E2722" t="str">
        <f>VLOOKUP(Main!D2722,Sheet2!A:B,2,0)</f>
        <v>Utility &amp; Washing</v>
      </c>
      <c r="F2722" s="2">
        <v>44012</v>
      </c>
      <c r="G2722" t="s">
        <v>3457</v>
      </c>
      <c r="H2722" s="3">
        <v>4450</v>
      </c>
      <c r="I2722" s="3">
        <v>-463.54</v>
      </c>
      <c r="J2722" s="3">
        <v>3986.46</v>
      </c>
      <c r="K2722" t="s">
        <v>36</v>
      </c>
      <c r="L2722" s="3">
        <v>373577.5</v>
      </c>
      <c r="M2722" s="3">
        <v>-38914.33</v>
      </c>
      <c r="N2722" s="3">
        <v>334663.17</v>
      </c>
      <c r="O2722" t="s">
        <v>37</v>
      </c>
      <c r="P2722" t="s">
        <v>3555</v>
      </c>
    </row>
    <row r="2723" spans="1:16" x14ac:dyDescent="0.25">
      <c r="A2723" t="s">
        <v>3459</v>
      </c>
      <c r="B2723" t="s">
        <v>3554</v>
      </c>
      <c r="C2723" t="s">
        <v>3557</v>
      </c>
      <c r="D2723" t="s">
        <v>3395</v>
      </c>
      <c r="E2723" t="str">
        <f>VLOOKUP(Main!D2723,Sheet2!A:B,2,0)</f>
        <v>Utility &amp; Washing</v>
      </c>
      <c r="F2723" s="2">
        <v>44135</v>
      </c>
      <c r="G2723" t="s">
        <v>3460</v>
      </c>
      <c r="H2723" s="3">
        <v>10500</v>
      </c>
      <c r="I2723" s="3">
        <v>-918.75</v>
      </c>
      <c r="J2723" s="3">
        <v>9581.25</v>
      </c>
      <c r="K2723" t="s">
        <v>36</v>
      </c>
      <c r="L2723" s="3">
        <v>881475</v>
      </c>
      <c r="M2723" s="3">
        <v>-77129.06</v>
      </c>
      <c r="N2723" s="3">
        <v>804345.94</v>
      </c>
      <c r="O2723" t="s">
        <v>37</v>
      </c>
      <c r="P2723" t="s">
        <v>3555</v>
      </c>
    </row>
    <row r="2724" spans="1:16" x14ac:dyDescent="0.25">
      <c r="A2724" t="s">
        <v>3461</v>
      </c>
      <c r="B2724" t="s">
        <v>3554</v>
      </c>
      <c r="C2724" t="s">
        <v>3557</v>
      </c>
      <c r="D2724" t="s">
        <v>3395</v>
      </c>
      <c r="E2724" t="str">
        <f>VLOOKUP(Main!D2724,Sheet2!A:B,2,0)</f>
        <v>Utility &amp; Washing</v>
      </c>
      <c r="F2724" s="2">
        <v>44135</v>
      </c>
      <c r="G2724" t="s">
        <v>3462</v>
      </c>
      <c r="H2724" s="3">
        <v>1327.31</v>
      </c>
      <c r="I2724" s="3">
        <v>-116.15</v>
      </c>
      <c r="J2724" s="3">
        <v>1211.1600000000001</v>
      </c>
      <c r="K2724" t="s">
        <v>36</v>
      </c>
      <c r="L2724" s="3">
        <v>112755</v>
      </c>
      <c r="M2724" s="3">
        <v>-9866.06</v>
      </c>
      <c r="N2724" s="3">
        <v>102888.94</v>
      </c>
      <c r="O2724" t="s">
        <v>37</v>
      </c>
      <c r="P2724" t="s">
        <v>3555</v>
      </c>
    </row>
    <row r="2725" spans="1:16" x14ac:dyDescent="0.25">
      <c r="A2725" t="s">
        <v>3463</v>
      </c>
      <c r="B2725" t="s">
        <v>3554</v>
      </c>
      <c r="C2725" t="s">
        <v>3557</v>
      </c>
      <c r="D2725" t="s">
        <v>3395</v>
      </c>
      <c r="E2725" t="str">
        <f>VLOOKUP(Main!D2725,Sheet2!A:B,2,0)</f>
        <v>Utility &amp; Washing</v>
      </c>
      <c r="F2725" s="2">
        <v>44500</v>
      </c>
      <c r="G2725" t="s">
        <v>3464</v>
      </c>
      <c r="H2725" s="3">
        <v>20600</v>
      </c>
      <c r="I2725" s="3">
        <v>-772.5</v>
      </c>
      <c r="J2725" s="3">
        <v>19827.5</v>
      </c>
      <c r="K2725" t="s">
        <v>36</v>
      </c>
      <c r="L2725" s="3">
        <v>1741730</v>
      </c>
      <c r="M2725" s="3">
        <v>-65314.879999999997</v>
      </c>
      <c r="N2725" s="3">
        <v>1676415.12</v>
      </c>
      <c r="O2725" t="s">
        <v>37</v>
      </c>
      <c r="P2725" t="s">
        <v>3555</v>
      </c>
    </row>
    <row r="2726" spans="1:16" x14ac:dyDescent="0.25">
      <c r="A2726" t="s">
        <v>3465</v>
      </c>
      <c r="B2726" t="s">
        <v>3554</v>
      </c>
      <c r="C2726" t="s">
        <v>3557</v>
      </c>
      <c r="D2726" t="s">
        <v>3395</v>
      </c>
      <c r="E2726" t="str">
        <f>VLOOKUP(Main!D2726,Sheet2!A:B,2,0)</f>
        <v>Utility &amp; Washing</v>
      </c>
      <c r="F2726" s="2">
        <v>44500</v>
      </c>
      <c r="G2726" t="s">
        <v>3466</v>
      </c>
      <c r="H2726" s="3">
        <v>33079.769999999997</v>
      </c>
      <c r="I2726" s="3">
        <v>-1240.49</v>
      </c>
      <c r="J2726" s="3">
        <v>31839.279999999999</v>
      </c>
      <c r="K2726" t="s">
        <v>36</v>
      </c>
      <c r="L2726" s="3">
        <v>2598804</v>
      </c>
      <c r="M2726" s="3">
        <v>-97455.15</v>
      </c>
      <c r="N2726" s="3">
        <v>2501348.85</v>
      </c>
      <c r="O2726" t="s">
        <v>37</v>
      </c>
      <c r="P2726" t="s">
        <v>3555</v>
      </c>
    </row>
    <row r="2727" spans="1:16" x14ac:dyDescent="0.25">
      <c r="A2727" t="s">
        <v>3467</v>
      </c>
      <c r="B2727" t="s">
        <v>3554</v>
      </c>
      <c r="C2727" t="s">
        <v>3557</v>
      </c>
      <c r="D2727" t="s">
        <v>3395</v>
      </c>
      <c r="E2727" t="str">
        <f>VLOOKUP(Main!D2727,Sheet2!A:B,2,0)</f>
        <v>Utility &amp; Washing</v>
      </c>
      <c r="F2727" s="2">
        <v>44500</v>
      </c>
      <c r="G2727" t="s">
        <v>3468</v>
      </c>
      <c r="H2727" s="3">
        <v>33079.760000000002</v>
      </c>
      <c r="I2727" s="3">
        <v>-1240.49</v>
      </c>
      <c r="J2727" s="3">
        <v>31839.27</v>
      </c>
      <c r="K2727" t="s">
        <v>36</v>
      </c>
      <c r="L2727" s="3">
        <v>2598804</v>
      </c>
      <c r="M2727" s="3">
        <v>-97455.15</v>
      </c>
      <c r="N2727" s="3">
        <v>2501348.85</v>
      </c>
      <c r="O2727" t="s">
        <v>37</v>
      </c>
      <c r="P2727" t="s">
        <v>3555</v>
      </c>
    </row>
    <row r="2728" spans="1:16" x14ac:dyDescent="0.25">
      <c r="A2728" t="s">
        <v>3469</v>
      </c>
      <c r="B2728" t="s">
        <v>3554</v>
      </c>
      <c r="C2728" t="s">
        <v>3557</v>
      </c>
      <c r="D2728" t="s">
        <v>3395</v>
      </c>
      <c r="E2728" t="str">
        <f>VLOOKUP(Main!D2728,Sheet2!A:B,2,0)</f>
        <v>Utility &amp; Washing</v>
      </c>
      <c r="F2728" s="2">
        <v>44561</v>
      </c>
      <c r="G2728" t="s">
        <v>3470</v>
      </c>
      <c r="H2728" s="3">
        <v>50641.8</v>
      </c>
      <c r="I2728" s="3">
        <v>-1477.05</v>
      </c>
      <c r="J2728" s="3">
        <v>49164.75</v>
      </c>
      <c r="K2728" t="s">
        <v>36</v>
      </c>
      <c r="L2728" s="3">
        <v>4315682.84</v>
      </c>
      <c r="M2728" s="3">
        <v>-125874.08</v>
      </c>
      <c r="N2728" s="3">
        <v>4189808.76</v>
      </c>
      <c r="O2728" t="s">
        <v>37</v>
      </c>
      <c r="P2728" t="s">
        <v>3555</v>
      </c>
    </row>
    <row r="2729" spans="1:16" x14ac:dyDescent="0.25">
      <c r="A2729" t="s">
        <v>3471</v>
      </c>
      <c r="B2729" t="s">
        <v>3554</v>
      </c>
      <c r="C2729" t="s">
        <v>3557</v>
      </c>
      <c r="D2729" t="s">
        <v>3395</v>
      </c>
      <c r="E2729" t="str">
        <f>VLOOKUP(Main!D2729,Sheet2!A:B,2,0)</f>
        <v>Utility &amp; Washing</v>
      </c>
      <c r="F2729" s="2">
        <v>44561</v>
      </c>
      <c r="G2729" t="s">
        <v>3472</v>
      </c>
      <c r="H2729" s="3">
        <v>3673.71</v>
      </c>
      <c r="I2729" s="3">
        <v>-107.15</v>
      </c>
      <c r="J2729" s="3">
        <v>3566.56</v>
      </c>
      <c r="K2729" t="s">
        <v>36</v>
      </c>
      <c r="L2729" s="3">
        <v>315388</v>
      </c>
      <c r="M2729" s="3">
        <v>-9198.82</v>
      </c>
      <c r="N2729" s="3">
        <v>306189.18</v>
      </c>
      <c r="O2729" t="s">
        <v>37</v>
      </c>
      <c r="P2729" t="s">
        <v>3555</v>
      </c>
    </row>
    <row r="2730" spans="1:16" x14ac:dyDescent="0.25">
      <c r="A2730" t="s">
        <v>3473</v>
      </c>
      <c r="B2730" t="s">
        <v>3554</v>
      </c>
      <c r="C2730" t="s">
        <v>3557</v>
      </c>
      <c r="D2730" t="s">
        <v>3395</v>
      </c>
      <c r="E2730" t="str">
        <f>VLOOKUP(Main!D2730,Sheet2!A:B,2,0)</f>
        <v>Utility &amp; Washing</v>
      </c>
      <c r="F2730" s="2">
        <v>44561</v>
      </c>
      <c r="G2730" t="s">
        <v>3474</v>
      </c>
      <c r="H2730" s="3">
        <v>37463.440000000002</v>
      </c>
      <c r="I2730" s="3">
        <v>-1092.68</v>
      </c>
      <c r="J2730" s="3">
        <v>36370.76</v>
      </c>
      <c r="K2730" t="s">
        <v>36</v>
      </c>
      <c r="L2730" s="3">
        <v>3183149.98</v>
      </c>
      <c r="M2730" s="3">
        <v>-92841.87</v>
      </c>
      <c r="N2730" s="3">
        <v>3090308.11</v>
      </c>
      <c r="O2730" t="s">
        <v>37</v>
      </c>
      <c r="P2730" t="s">
        <v>3555</v>
      </c>
    </row>
    <row r="2731" spans="1:16" x14ac:dyDescent="0.25">
      <c r="A2731" t="s">
        <v>3475</v>
      </c>
      <c r="B2731" t="s">
        <v>3554</v>
      </c>
      <c r="C2731" t="s">
        <v>3557</v>
      </c>
      <c r="D2731" t="s">
        <v>3395</v>
      </c>
      <c r="E2731" t="str">
        <f>VLOOKUP(Main!D2731,Sheet2!A:B,2,0)</f>
        <v>Utility &amp; Washing</v>
      </c>
      <c r="F2731" s="2">
        <v>44561</v>
      </c>
      <c r="G2731" t="s">
        <v>3476</v>
      </c>
      <c r="H2731" s="3">
        <v>176.52</v>
      </c>
      <c r="I2731" s="3">
        <v>-5.15</v>
      </c>
      <c r="J2731" s="3">
        <v>171.37</v>
      </c>
      <c r="K2731" t="s">
        <v>36</v>
      </c>
      <c r="L2731" s="3">
        <v>15000.04</v>
      </c>
      <c r="M2731" s="3">
        <v>-437.5</v>
      </c>
      <c r="N2731" s="3">
        <v>14562.54</v>
      </c>
      <c r="O2731" t="s">
        <v>37</v>
      </c>
      <c r="P2731" t="s">
        <v>3555</v>
      </c>
    </row>
    <row r="2732" spans="1:16" x14ac:dyDescent="0.25">
      <c r="A2732" t="s">
        <v>3477</v>
      </c>
      <c r="B2732" t="s">
        <v>3554</v>
      </c>
      <c r="C2732" t="s">
        <v>3557</v>
      </c>
      <c r="D2732" t="s">
        <v>3395</v>
      </c>
      <c r="E2732" t="str">
        <f>VLOOKUP(Main!D2732,Sheet2!A:B,2,0)</f>
        <v>Utility &amp; Washing</v>
      </c>
      <c r="F2732" s="2">
        <v>44561</v>
      </c>
      <c r="G2732" t="s">
        <v>3476</v>
      </c>
      <c r="H2732" s="3">
        <v>176.52</v>
      </c>
      <c r="I2732" s="3">
        <v>-5.15</v>
      </c>
      <c r="J2732" s="3">
        <v>171.37</v>
      </c>
      <c r="K2732" t="s">
        <v>36</v>
      </c>
      <c r="L2732" s="3">
        <v>15000.04</v>
      </c>
      <c r="M2732" s="3">
        <v>-437.5</v>
      </c>
      <c r="N2732" s="3">
        <v>14562.54</v>
      </c>
      <c r="O2732" t="s">
        <v>37</v>
      </c>
      <c r="P2732" t="s">
        <v>3555</v>
      </c>
    </row>
    <row r="2733" spans="1:16" x14ac:dyDescent="0.25">
      <c r="A2733" t="s">
        <v>3478</v>
      </c>
      <c r="B2733" t="s">
        <v>3554</v>
      </c>
      <c r="C2733" t="s">
        <v>3557</v>
      </c>
      <c r="D2733" t="s">
        <v>3395</v>
      </c>
      <c r="E2733" t="str">
        <f>VLOOKUP(Main!D2733,Sheet2!A:B,2,0)</f>
        <v>Utility &amp; Washing</v>
      </c>
      <c r="F2733" s="2">
        <v>44561</v>
      </c>
      <c r="G2733" t="s">
        <v>3476</v>
      </c>
      <c r="H2733" s="3">
        <v>176.52</v>
      </c>
      <c r="I2733" s="3">
        <v>-5.15</v>
      </c>
      <c r="J2733" s="3">
        <v>171.37</v>
      </c>
      <c r="K2733" t="s">
        <v>36</v>
      </c>
      <c r="L2733" s="3">
        <v>15000.04</v>
      </c>
      <c r="M2733" s="3">
        <v>-437.5</v>
      </c>
      <c r="N2733" s="3">
        <v>14562.54</v>
      </c>
      <c r="O2733" t="s">
        <v>37</v>
      </c>
      <c r="P2733" t="s">
        <v>3555</v>
      </c>
    </row>
    <row r="2734" spans="1:16" x14ac:dyDescent="0.25">
      <c r="A2734" t="s">
        <v>3479</v>
      </c>
      <c r="B2734" t="s">
        <v>3554</v>
      </c>
      <c r="C2734" t="s">
        <v>3557</v>
      </c>
      <c r="D2734" t="s">
        <v>3395</v>
      </c>
      <c r="E2734" t="str">
        <f>VLOOKUP(Main!D2734,Sheet2!A:B,2,0)</f>
        <v>Utility &amp; Washing</v>
      </c>
      <c r="F2734" s="2">
        <v>44561</v>
      </c>
      <c r="G2734" t="s">
        <v>3480</v>
      </c>
      <c r="H2734" s="3">
        <v>374.28</v>
      </c>
      <c r="I2734" s="3">
        <v>-10.92</v>
      </c>
      <c r="J2734" s="3">
        <v>363.36</v>
      </c>
      <c r="K2734" t="s">
        <v>36</v>
      </c>
      <c r="L2734" s="3">
        <v>31799.97</v>
      </c>
      <c r="M2734" s="3">
        <v>-927.5</v>
      </c>
      <c r="N2734" s="3">
        <v>30872.47</v>
      </c>
      <c r="O2734" t="s">
        <v>37</v>
      </c>
      <c r="P2734" t="s">
        <v>3555</v>
      </c>
    </row>
    <row r="2735" spans="1:16" x14ac:dyDescent="0.25">
      <c r="A2735" t="s">
        <v>3481</v>
      </c>
      <c r="B2735" t="s">
        <v>3554</v>
      </c>
      <c r="C2735" t="s">
        <v>3557</v>
      </c>
      <c r="D2735" t="s">
        <v>3395</v>
      </c>
      <c r="E2735" t="str">
        <f>VLOOKUP(Main!D2735,Sheet2!A:B,2,0)</f>
        <v>Utility &amp; Washing</v>
      </c>
      <c r="F2735" s="2">
        <v>44561</v>
      </c>
      <c r="G2735" t="s">
        <v>3482</v>
      </c>
      <c r="H2735" s="3">
        <v>1242.0899999999999</v>
      </c>
      <c r="I2735" s="3">
        <v>-36.229999999999997</v>
      </c>
      <c r="J2735" s="3">
        <v>1205.8599999999999</v>
      </c>
      <c r="K2735" t="s">
        <v>36</v>
      </c>
      <c r="L2735" s="3">
        <v>105536.06</v>
      </c>
      <c r="M2735" s="3">
        <v>-3078.14</v>
      </c>
      <c r="N2735" s="3">
        <v>102457.92</v>
      </c>
      <c r="O2735" t="s">
        <v>37</v>
      </c>
      <c r="P2735" t="s">
        <v>3555</v>
      </c>
    </row>
    <row r="2736" spans="1:16" x14ac:dyDescent="0.25">
      <c r="A2736" t="s">
        <v>3483</v>
      </c>
      <c r="B2736" t="s">
        <v>3554</v>
      </c>
      <c r="C2736" t="s">
        <v>3557</v>
      </c>
      <c r="D2736" t="s">
        <v>3395</v>
      </c>
      <c r="E2736" t="str">
        <f>VLOOKUP(Main!D2736,Sheet2!A:B,2,0)</f>
        <v>Utility &amp; Washing</v>
      </c>
      <c r="F2736" s="2">
        <v>44561</v>
      </c>
      <c r="G2736" t="s">
        <v>3484</v>
      </c>
      <c r="H2736" s="3">
        <v>21184.71</v>
      </c>
      <c r="I2736" s="3">
        <v>-617.89</v>
      </c>
      <c r="J2736" s="3">
        <v>20566.82</v>
      </c>
      <c r="K2736" t="s">
        <v>36</v>
      </c>
      <c r="L2736" s="3">
        <v>1799999.98</v>
      </c>
      <c r="M2736" s="3">
        <v>-52500</v>
      </c>
      <c r="N2736" s="3">
        <v>1747499.98</v>
      </c>
      <c r="O2736" t="s">
        <v>37</v>
      </c>
      <c r="P2736" t="s">
        <v>3555</v>
      </c>
    </row>
    <row r="2737" spans="1:16" x14ac:dyDescent="0.25">
      <c r="A2737" t="s">
        <v>3485</v>
      </c>
      <c r="B2737" t="s">
        <v>3554</v>
      </c>
      <c r="C2737" t="s">
        <v>3557</v>
      </c>
      <c r="D2737" t="s">
        <v>3395</v>
      </c>
      <c r="E2737" t="str">
        <f>VLOOKUP(Main!D2737,Sheet2!A:B,2,0)</f>
        <v>Utility &amp; Washing</v>
      </c>
      <c r="F2737" s="2">
        <v>44561</v>
      </c>
      <c r="G2737" t="s">
        <v>3486</v>
      </c>
      <c r="H2737" s="3">
        <v>529.6</v>
      </c>
      <c r="I2737" s="3">
        <v>-15.45</v>
      </c>
      <c r="J2737" s="3">
        <v>514.15</v>
      </c>
      <c r="K2737" t="s">
        <v>36</v>
      </c>
      <c r="L2737" s="3">
        <v>45000.04</v>
      </c>
      <c r="M2737" s="3">
        <v>-1312.5</v>
      </c>
      <c r="N2737" s="3">
        <v>43687.54</v>
      </c>
      <c r="O2737" t="s">
        <v>37</v>
      </c>
      <c r="P2737" t="s">
        <v>3555</v>
      </c>
    </row>
    <row r="2738" spans="1:16" x14ac:dyDescent="0.25">
      <c r="A2738" t="s">
        <v>3487</v>
      </c>
      <c r="B2738" t="s">
        <v>3554</v>
      </c>
      <c r="C2738" t="s">
        <v>3557</v>
      </c>
      <c r="D2738" t="s">
        <v>3395</v>
      </c>
      <c r="E2738" t="str">
        <f>VLOOKUP(Main!D2738,Sheet2!A:B,2,0)</f>
        <v>Utility &amp; Washing</v>
      </c>
      <c r="F2738" s="2">
        <v>44561</v>
      </c>
      <c r="G2738" t="s">
        <v>3486</v>
      </c>
      <c r="H2738" s="3">
        <v>529.6</v>
      </c>
      <c r="I2738" s="3">
        <v>-15.45</v>
      </c>
      <c r="J2738" s="3">
        <v>514.15</v>
      </c>
      <c r="K2738" t="s">
        <v>36</v>
      </c>
      <c r="L2738" s="3">
        <v>45000.04</v>
      </c>
      <c r="M2738" s="3">
        <v>-1312.5</v>
      </c>
      <c r="N2738" s="3">
        <v>43687.54</v>
      </c>
      <c r="O2738" t="s">
        <v>37</v>
      </c>
      <c r="P2738" t="s">
        <v>3555</v>
      </c>
    </row>
    <row r="2739" spans="1:16" x14ac:dyDescent="0.25">
      <c r="A2739" t="s">
        <v>3488</v>
      </c>
      <c r="B2739" t="s">
        <v>3554</v>
      </c>
      <c r="C2739" t="s">
        <v>3557</v>
      </c>
      <c r="D2739" t="s">
        <v>3395</v>
      </c>
      <c r="E2739" t="str">
        <f>VLOOKUP(Main!D2739,Sheet2!A:B,2,0)</f>
        <v>Utility &amp; Washing</v>
      </c>
      <c r="F2739" s="2">
        <v>44561</v>
      </c>
      <c r="G2739" t="s">
        <v>3486</v>
      </c>
      <c r="H2739" s="3">
        <v>529.6</v>
      </c>
      <c r="I2739" s="3">
        <v>-15.45</v>
      </c>
      <c r="J2739" s="3">
        <v>514.15</v>
      </c>
      <c r="K2739" t="s">
        <v>36</v>
      </c>
      <c r="L2739" s="3">
        <v>45000.04</v>
      </c>
      <c r="M2739" s="3">
        <v>-1312.5</v>
      </c>
      <c r="N2739" s="3">
        <v>43687.54</v>
      </c>
      <c r="O2739" t="s">
        <v>37</v>
      </c>
      <c r="P2739" t="s">
        <v>3555</v>
      </c>
    </row>
    <row r="2740" spans="1:16" x14ac:dyDescent="0.25">
      <c r="A2740" t="s">
        <v>3489</v>
      </c>
      <c r="B2740" t="s">
        <v>3554</v>
      </c>
      <c r="C2740" t="s">
        <v>3557</v>
      </c>
      <c r="D2740" t="s">
        <v>3395</v>
      </c>
      <c r="E2740" t="str">
        <f>VLOOKUP(Main!D2740,Sheet2!A:B,2,0)</f>
        <v>Utility &amp; Washing</v>
      </c>
      <c r="F2740" s="2">
        <v>44561</v>
      </c>
      <c r="G2740" t="s">
        <v>3486</v>
      </c>
      <c r="H2740" s="3">
        <v>529.6</v>
      </c>
      <c r="I2740" s="3">
        <v>-15.45</v>
      </c>
      <c r="J2740" s="3">
        <v>514.15</v>
      </c>
      <c r="K2740" t="s">
        <v>36</v>
      </c>
      <c r="L2740" s="3">
        <v>45000.04</v>
      </c>
      <c r="M2740" s="3">
        <v>-1312.5</v>
      </c>
      <c r="N2740" s="3">
        <v>43687.54</v>
      </c>
      <c r="O2740" t="s">
        <v>37</v>
      </c>
      <c r="P2740" t="s">
        <v>3555</v>
      </c>
    </row>
    <row r="2741" spans="1:16" x14ac:dyDescent="0.25">
      <c r="A2741" t="s">
        <v>3490</v>
      </c>
      <c r="B2741" t="s">
        <v>3554</v>
      </c>
      <c r="C2741" t="s">
        <v>3557</v>
      </c>
      <c r="D2741" t="s">
        <v>3395</v>
      </c>
      <c r="E2741" t="str">
        <f>VLOOKUP(Main!D2741,Sheet2!A:B,2,0)</f>
        <v>Utility &amp; Washing</v>
      </c>
      <c r="F2741" s="2">
        <v>44561</v>
      </c>
      <c r="G2741" t="s">
        <v>3486</v>
      </c>
      <c r="H2741" s="3">
        <v>529.6</v>
      </c>
      <c r="I2741" s="3">
        <v>-15.45</v>
      </c>
      <c r="J2741" s="3">
        <v>514.15</v>
      </c>
      <c r="K2741" t="s">
        <v>36</v>
      </c>
      <c r="L2741" s="3">
        <v>45000.04</v>
      </c>
      <c r="M2741" s="3">
        <v>-1312.5</v>
      </c>
      <c r="N2741" s="3">
        <v>43687.54</v>
      </c>
      <c r="O2741" t="s">
        <v>37</v>
      </c>
      <c r="P2741" t="s">
        <v>3555</v>
      </c>
    </row>
    <row r="2742" spans="1:16" x14ac:dyDescent="0.25">
      <c r="A2742" t="s">
        <v>3491</v>
      </c>
      <c r="B2742" t="s">
        <v>3554</v>
      </c>
      <c r="C2742" t="s">
        <v>3557</v>
      </c>
      <c r="D2742" t="s">
        <v>3395</v>
      </c>
      <c r="E2742" t="str">
        <f>VLOOKUP(Main!D2742,Sheet2!A:B,2,0)</f>
        <v>Utility &amp; Washing</v>
      </c>
      <c r="F2742" s="2">
        <v>44561</v>
      </c>
      <c r="G2742" t="s">
        <v>3486</v>
      </c>
      <c r="H2742" s="3">
        <v>529.6</v>
      </c>
      <c r="I2742" s="3">
        <v>-15.45</v>
      </c>
      <c r="J2742" s="3">
        <v>514.15</v>
      </c>
      <c r="K2742" t="s">
        <v>36</v>
      </c>
      <c r="L2742" s="3">
        <v>45000.04</v>
      </c>
      <c r="M2742" s="3">
        <v>-1312.5</v>
      </c>
      <c r="N2742" s="3">
        <v>43687.54</v>
      </c>
      <c r="O2742" t="s">
        <v>37</v>
      </c>
      <c r="P2742" t="s">
        <v>3555</v>
      </c>
    </row>
    <row r="2743" spans="1:16" x14ac:dyDescent="0.25">
      <c r="A2743" t="s">
        <v>3492</v>
      </c>
      <c r="B2743" t="s">
        <v>3554</v>
      </c>
      <c r="C2743" t="s">
        <v>3557</v>
      </c>
      <c r="D2743" t="s">
        <v>3395</v>
      </c>
      <c r="E2743" t="str">
        <f>VLOOKUP(Main!D2743,Sheet2!A:B,2,0)</f>
        <v>Utility &amp; Washing</v>
      </c>
      <c r="F2743" s="2">
        <v>44742</v>
      </c>
      <c r="G2743" t="s">
        <v>3493</v>
      </c>
      <c r="H2743" s="3">
        <v>123492.95</v>
      </c>
      <c r="I2743" s="3">
        <v>-514.54999999999995</v>
      </c>
      <c r="J2743" s="3">
        <v>122978.4</v>
      </c>
      <c r="K2743" t="s">
        <v>36</v>
      </c>
      <c r="L2743" s="3">
        <v>10177951.25</v>
      </c>
      <c r="M2743" s="3">
        <v>-42408.13</v>
      </c>
      <c r="N2743" s="3">
        <v>10135543.119999999</v>
      </c>
      <c r="O2743" t="s">
        <v>37</v>
      </c>
      <c r="P2743" t="s">
        <v>3555</v>
      </c>
    </row>
    <row r="2744" spans="1:16" x14ac:dyDescent="0.25">
      <c r="A2744" t="s">
        <v>3494</v>
      </c>
      <c r="B2744" t="s">
        <v>3554</v>
      </c>
      <c r="C2744" t="s">
        <v>3557</v>
      </c>
      <c r="D2744" t="s">
        <v>3395</v>
      </c>
      <c r="E2744" t="str">
        <f>VLOOKUP(Main!D2744,Sheet2!A:B,2,0)</f>
        <v>Utility &amp; Washing</v>
      </c>
      <c r="F2744" s="2">
        <v>44742</v>
      </c>
      <c r="G2744" t="s">
        <v>3495</v>
      </c>
      <c r="H2744" s="3">
        <v>27836.99</v>
      </c>
      <c r="I2744" s="3">
        <v>-115.99</v>
      </c>
      <c r="J2744" s="3">
        <v>27721</v>
      </c>
      <c r="K2744" t="s">
        <v>36</v>
      </c>
      <c r="L2744" s="3">
        <v>2356780.7599999998</v>
      </c>
      <c r="M2744" s="3">
        <v>-9819.92</v>
      </c>
      <c r="N2744" s="3">
        <v>2346960.84</v>
      </c>
      <c r="O2744" t="s">
        <v>37</v>
      </c>
      <c r="P2744" t="s">
        <v>3555</v>
      </c>
    </row>
    <row r="2745" spans="1:16" x14ac:dyDescent="0.25">
      <c r="A2745" t="s">
        <v>3496</v>
      </c>
      <c r="B2745" t="s">
        <v>3554</v>
      </c>
      <c r="C2745" t="s">
        <v>3557</v>
      </c>
      <c r="D2745" t="s">
        <v>3395</v>
      </c>
      <c r="E2745" t="str">
        <f>VLOOKUP(Main!D2745,Sheet2!A:B,2,0)</f>
        <v>Utility &amp; Washing</v>
      </c>
      <c r="F2745" s="2">
        <v>44742</v>
      </c>
      <c r="G2745" t="s">
        <v>3497</v>
      </c>
      <c r="H2745" s="3">
        <v>31796.54</v>
      </c>
      <c r="I2745" s="3">
        <v>-132.49</v>
      </c>
      <c r="J2745" s="3">
        <v>31664.05</v>
      </c>
      <c r="K2745" t="s">
        <v>36</v>
      </c>
      <c r="L2745" s="3">
        <v>2703278.02</v>
      </c>
      <c r="M2745" s="3">
        <v>-11263.66</v>
      </c>
      <c r="N2745" s="3">
        <v>2692014.36</v>
      </c>
      <c r="O2745" t="s">
        <v>37</v>
      </c>
      <c r="P2745" t="s">
        <v>3555</v>
      </c>
    </row>
    <row r="2746" spans="1:16" x14ac:dyDescent="0.25">
      <c r="A2746" t="s">
        <v>3565</v>
      </c>
      <c r="B2746" t="s">
        <v>3554</v>
      </c>
      <c r="C2746" t="s">
        <v>3557</v>
      </c>
      <c r="D2746" t="s">
        <v>3566</v>
      </c>
      <c r="E2746" t="str">
        <f>VLOOKUP(Main!D2746,Sheet2!A:B,2,0)</f>
        <v>Software</v>
      </c>
      <c r="F2746" s="2">
        <v>40755</v>
      </c>
      <c r="G2746" t="s">
        <v>3567</v>
      </c>
      <c r="H2746" s="3">
        <v>4441.67</v>
      </c>
      <c r="I2746" s="3">
        <v>-4441.67</v>
      </c>
      <c r="J2746" s="3">
        <v>0</v>
      </c>
      <c r="K2746" t="s">
        <v>36</v>
      </c>
      <c r="L2746" s="3">
        <v>348000</v>
      </c>
      <c r="M2746" s="3">
        <v>-348000</v>
      </c>
      <c r="N2746" s="3">
        <v>0</v>
      </c>
      <c r="O2746" t="s">
        <v>37</v>
      </c>
      <c r="P2746" t="s">
        <v>3555</v>
      </c>
    </row>
    <row r="2747" spans="1:16" x14ac:dyDescent="0.25">
      <c r="A2747" t="s">
        <v>3568</v>
      </c>
      <c r="B2747" t="s">
        <v>3554</v>
      </c>
      <c r="C2747" t="s">
        <v>3557</v>
      </c>
      <c r="D2747" t="s">
        <v>3566</v>
      </c>
      <c r="E2747" t="str">
        <f>VLOOKUP(Main!D2747,Sheet2!A:B,2,0)</f>
        <v>Software</v>
      </c>
      <c r="F2747" s="2">
        <v>40917</v>
      </c>
      <c r="G2747" t="s">
        <v>3567</v>
      </c>
      <c r="H2747" s="3">
        <v>2297.09</v>
      </c>
      <c r="I2747" s="3">
        <v>-2297.09</v>
      </c>
      <c r="J2747" s="3">
        <v>0</v>
      </c>
      <c r="K2747" t="s">
        <v>36</v>
      </c>
      <c r="L2747" s="3">
        <v>180000</v>
      </c>
      <c r="M2747" s="3">
        <v>-180000</v>
      </c>
      <c r="N2747" s="3">
        <v>0</v>
      </c>
      <c r="O2747" t="s">
        <v>37</v>
      </c>
      <c r="P2747" t="s">
        <v>3555</v>
      </c>
    </row>
    <row r="2748" spans="1:16" x14ac:dyDescent="0.25">
      <c r="A2748" t="s">
        <v>3569</v>
      </c>
      <c r="B2748" t="s">
        <v>3554</v>
      </c>
      <c r="C2748" t="s">
        <v>3557</v>
      </c>
      <c r="D2748" t="s">
        <v>3566</v>
      </c>
      <c r="E2748" t="str">
        <f>VLOOKUP(Main!D2748,Sheet2!A:B,2,0)</f>
        <v>Software</v>
      </c>
      <c r="F2748" s="2">
        <v>41090</v>
      </c>
      <c r="G2748" t="s">
        <v>3567</v>
      </c>
      <c r="H2748" s="3">
        <v>727.41</v>
      </c>
      <c r="I2748" s="3">
        <v>-727.41</v>
      </c>
      <c r="J2748" s="3">
        <v>0</v>
      </c>
      <c r="K2748" t="s">
        <v>36</v>
      </c>
      <c r="L2748" s="3">
        <v>57000</v>
      </c>
      <c r="M2748" s="3">
        <v>-57000</v>
      </c>
      <c r="N2748" s="3">
        <v>0</v>
      </c>
      <c r="O2748" t="s">
        <v>37</v>
      </c>
      <c r="P2748" t="s">
        <v>3555</v>
      </c>
    </row>
    <row r="2749" spans="1:16" x14ac:dyDescent="0.25">
      <c r="A2749" t="s">
        <v>3570</v>
      </c>
      <c r="B2749" t="s">
        <v>3554</v>
      </c>
      <c r="C2749" t="s">
        <v>3557</v>
      </c>
      <c r="D2749" t="s">
        <v>3566</v>
      </c>
      <c r="E2749" t="str">
        <f>VLOOKUP(Main!D2749,Sheet2!A:B,2,0)</f>
        <v>Software</v>
      </c>
      <c r="F2749" s="2">
        <v>41090</v>
      </c>
      <c r="G2749" t="s">
        <v>3567</v>
      </c>
      <c r="H2749" s="3">
        <v>1276.1600000000001</v>
      </c>
      <c r="I2749" s="3">
        <v>-1276.1600000000001</v>
      </c>
      <c r="J2749" s="3">
        <v>0</v>
      </c>
      <c r="K2749" t="s">
        <v>36</v>
      </c>
      <c r="L2749" s="3">
        <v>100000</v>
      </c>
      <c r="M2749" s="3">
        <v>-100000</v>
      </c>
      <c r="N2749" s="3">
        <v>0</v>
      </c>
      <c r="O2749" t="s">
        <v>37</v>
      </c>
      <c r="P2749" t="s">
        <v>3555</v>
      </c>
    </row>
    <row r="2750" spans="1:16" x14ac:dyDescent="0.25">
      <c r="A2750" t="s">
        <v>3571</v>
      </c>
      <c r="B2750" t="s">
        <v>3554</v>
      </c>
      <c r="C2750" t="s">
        <v>3557</v>
      </c>
      <c r="D2750" t="s">
        <v>3566</v>
      </c>
      <c r="E2750" t="str">
        <f>VLOOKUP(Main!D2750,Sheet2!A:B,2,0)</f>
        <v>Software</v>
      </c>
      <c r="F2750" s="2">
        <v>41121</v>
      </c>
      <c r="G2750" t="s">
        <v>3567</v>
      </c>
      <c r="H2750" s="3">
        <v>1278</v>
      </c>
      <c r="I2750" s="3">
        <v>-1278</v>
      </c>
      <c r="J2750" s="3">
        <v>0</v>
      </c>
      <c r="K2750" t="s">
        <v>36</v>
      </c>
      <c r="L2750" s="3">
        <v>99000</v>
      </c>
      <c r="M2750" s="3">
        <v>-99000</v>
      </c>
      <c r="N2750" s="3">
        <v>0</v>
      </c>
      <c r="O2750" t="s">
        <v>37</v>
      </c>
      <c r="P2750" t="s">
        <v>3555</v>
      </c>
    </row>
    <row r="2751" spans="1:16" x14ac:dyDescent="0.25">
      <c r="A2751" t="s">
        <v>3572</v>
      </c>
      <c r="B2751" t="s">
        <v>3554</v>
      </c>
      <c r="C2751" t="s">
        <v>3557</v>
      </c>
      <c r="D2751" t="s">
        <v>3566</v>
      </c>
      <c r="E2751" t="str">
        <f>VLOOKUP(Main!D2751,Sheet2!A:B,2,0)</f>
        <v>Software</v>
      </c>
      <c r="F2751" s="2">
        <v>41285</v>
      </c>
      <c r="G2751" t="s">
        <v>3567</v>
      </c>
      <c r="H2751" s="3">
        <v>623</v>
      </c>
      <c r="I2751" s="3">
        <v>-623</v>
      </c>
      <c r="J2751" s="3">
        <v>0</v>
      </c>
      <c r="K2751" t="s">
        <v>36</v>
      </c>
      <c r="L2751" s="3">
        <v>50000</v>
      </c>
      <c r="M2751" s="3">
        <v>-50000</v>
      </c>
      <c r="N2751" s="3">
        <v>0</v>
      </c>
      <c r="O2751" t="s">
        <v>37</v>
      </c>
      <c r="P2751" t="s">
        <v>3555</v>
      </c>
    </row>
    <row r="2752" spans="1:16" x14ac:dyDescent="0.25">
      <c r="A2752" t="s">
        <v>3573</v>
      </c>
      <c r="B2752" t="s">
        <v>3554</v>
      </c>
      <c r="C2752" t="s">
        <v>3557</v>
      </c>
      <c r="D2752" t="s">
        <v>3566</v>
      </c>
      <c r="E2752" t="str">
        <f>VLOOKUP(Main!D2752,Sheet2!A:B,2,0)</f>
        <v>Software</v>
      </c>
      <c r="F2752" s="2">
        <v>42194</v>
      </c>
      <c r="G2752" t="s">
        <v>3574</v>
      </c>
      <c r="H2752" s="3">
        <v>54163.17</v>
      </c>
      <c r="I2752" s="3">
        <v>-54163.17</v>
      </c>
      <c r="J2752" s="3">
        <v>0</v>
      </c>
      <c r="K2752" t="s">
        <v>36</v>
      </c>
      <c r="L2752" s="3">
        <v>4191700.38</v>
      </c>
      <c r="M2752" s="3">
        <v>-4191700.38</v>
      </c>
      <c r="N2752" s="3">
        <v>0</v>
      </c>
      <c r="O2752" t="s">
        <v>37</v>
      </c>
      <c r="P2752" t="s">
        <v>3555</v>
      </c>
    </row>
    <row r="2753" spans="1:16" x14ac:dyDescent="0.25">
      <c r="A2753" t="s">
        <v>3575</v>
      </c>
      <c r="B2753" t="s">
        <v>3554</v>
      </c>
      <c r="C2753" t="s">
        <v>3557</v>
      </c>
      <c r="D2753" t="s">
        <v>3566</v>
      </c>
      <c r="E2753" t="str">
        <f>VLOOKUP(Main!D2753,Sheet2!A:B,2,0)</f>
        <v>Software</v>
      </c>
      <c r="F2753" s="2">
        <v>42794</v>
      </c>
      <c r="G2753" t="s">
        <v>3576</v>
      </c>
      <c r="H2753" s="3">
        <v>5734.17</v>
      </c>
      <c r="I2753" s="3">
        <v>-5734.16</v>
      </c>
      <c r="J2753" s="3">
        <v>0.01</v>
      </c>
      <c r="K2753" t="s">
        <v>36</v>
      </c>
      <c r="L2753" s="3">
        <v>459250</v>
      </c>
      <c r="M2753" s="3">
        <v>-459250</v>
      </c>
      <c r="N2753" s="3">
        <v>0</v>
      </c>
      <c r="O2753" t="s">
        <v>37</v>
      </c>
      <c r="P2753" t="s">
        <v>3555</v>
      </c>
    </row>
    <row r="2754" spans="1:16" x14ac:dyDescent="0.25">
      <c r="A2754" t="s">
        <v>3577</v>
      </c>
      <c r="B2754" t="s">
        <v>3554</v>
      </c>
      <c r="C2754" t="s">
        <v>3557</v>
      </c>
      <c r="D2754" t="s">
        <v>3566</v>
      </c>
      <c r="E2754" t="str">
        <f>VLOOKUP(Main!D2754,Sheet2!A:B,2,0)</f>
        <v>Software</v>
      </c>
      <c r="F2754" s="2">
        <v>42794</v>
      </c>
      <c r="G2754" t="s">
        <v>3578</v>
      </c>
      <c r="H2754" s="3">
        <v>4175.3</v>
      </c>
      <c r="I2754" s="3">
        <v>-4175.3</v>
      </c>
      <c r="J2754" s="3">
        <v>0</v>
      </c>
      <c r="K2754" t="s">
        <v>36</v>
      </c>
      <c r="L2754" s="3">
        <v>334400</v>
      </c>
      <c r="M2754" s="3">
        <v>-334400</v>
      </c>
      <c r="N2754" s="3">
        <v>0</v>
      </c>
      <c r="O2754" t="s">
        <v>37</v>
      </c>
      <c r="P2754" t="s">
        <v>3555</v>
      </c>
    </row>
    <row r="2755" spans="1:16" x14ac:dyDescent="0.25">
      <c r="A2755" t="s">
        <v>3579</v>
      </c>
      <c r="B2755" t="s">
        <v>3554</v>
      </c>
      <c r="C2755" t="s">
        <v>3557</v>
      </c>
      <c r="D2755" t="s">
        <v>3566</v>
      </c>
      <c r="E2755" t="str">
        <f>VLOOKUP(Main!D2755,Sheet2!A:B,2,0)</f>
        <v>Software</v>
      </c>
      <c r="F2755" s="2">
        <v>42886</v>
      </c>
      <c r="G2755" t="s">
        <v>3580</v>
      </c>
      <c r="H2755" s="3">
        <v>0</v>
      </c>
      <c r="I2755" s="3">
        <v>0</v>
      </c>
      <c r="J2755" s="3">
        <v>0</v>
      </c>
      <c r="K2755" t="s">
        <v>36</v>
      </c>
      <c r="L2755" s="3">
        <v>0</v>
      </c>
      <c r="M2755" s="3">
        <v>0</v>
      </c>
      <c r="N2755" s="3">
        <v>0</v>
      </c>
      <c r="O2755" t="s">
        <v>37</v>
      </c>
      <c r="P2755" t="s">
        <v>3555</v>
      </c>
    </row>
    <row r="2756" spans="1:16" x14ac:dyDescent="0.25">
      <c r="A2756" t="s">
        <v>3581</v>
      </c>
      <c r="B2756" t="s">
        <v>3554</v>
      </c>
      <c r="C2756" t="s">
        <v>3557</v>
      </c>
      <c r="D2756" t="s">
        <v>3566</v>
      </c>
      <c r="E2756" t="str">
        <f>VLOOKUP(Main!D2756,Sheet2!A:B,2,0)</f>
        <v>Software</v>
      </c>
      <c r="F2756" s="2">
        <v>43505</v>
      </c>
      <c r="G2756" t="s">
        <v>3582</v>
      </c>
      <c r="H2756" s="3">
        <v>6599.17</v>
      </c>
      <c r="I2756" s="3">
        <v>-4509.42</v>
      </c>
      <c r="J2756" s="3">
        <v>2089.75</v>
      </c>
      <c r="K2756" t="s">
        <v>36</v>
      </c>
      <c r="L2756" s="3">
        <v>554000</v>
      </c>
      <c r="M2756" s="3">
        <v>-378566.67</v>
      </c>
      <c r="N2756" s="3">
        <v>175433.33</v>
      </c>
      <c r="O2756" t="s">
        <v>37</v>
      </c>
      <c r="P2756" t="s">
        <v>3555</v>
      </c>
    </row>
    <row r="2757" spans="1:16" x14ac:dyDescent="0.25">
      <c r="A2757" t="s">
        <v>3583</v>
      </c>
      <c r="B2757" t="s">
        <v>3554</v>
      </c>
      <c r="C2757" t="s">
        <v>3557</v>
      </c>
      <c r="D2757" t="s">
        <v>3566</v>
      </c>
      <c r="E2757" t="str">
        <f>VLOOKUP(Main!D2757,Sheet2!A:B,2,0)</f>
        <v>Software</v>
      </c>
      <c r="F2757" s="2">
        <v>43505</v>
      </c>
      <c r="G2757" t="s">
        <v>3584</v>
      </c>
      <c r="H2757" s="3">
        <v>3353.78</v>
      </c>
      <c r="I2757" s="3">
        <v>-2291.7600000000002</v>
      </c>
      <c r="J2757" s="3">
        <v>1062.02</v>
      </c>
      <c r="K2757" t="s">
        <v>36</v>
      </c>
      <c r="L2757" s="3">
        <v>281550</v>
      </c>
      <c r="M2757" s="3">
        <v>-192392.5</v>
      </c>
      <c r="N2757" s="3">
        <v>89157.5</v>
      </c>
      <c r="O2757" t="s">
        <v>37</v>
      </c>
      <c r="P2757" t="s">
        <v>3555</v>
      </c>
    </row>
    <row r="2758" spans="1:16" x14ac:dyDescent="0.25">
      <c r="A2758" t="s">
        <v>3585</v>
      </c>
      <c r="B2758" t="s">
        <v>3554</v>
      </c>
      <c r="C2758" t="s">
        <v>3557</v>
      </c>
      <c r="D2758" t="s">
        <v>3531</v>
      </c>
      <c r="E2758" t="str">
        <f>VLOOKUP(Main!D2758,Sheet2!A:B,2,0)</f>
        <v>AUC - Buildings</v>
      </c>
      <c r="F2758" s="2">
        <v>42226</v>
      </c>
      <c r="G2758" t="s">
        <v>3586</v>
      </c>
      <c r="H2758" s="3">
        <v>0</v>
      </c>
      <c r="I2758" s="3">
        <v>0</v>
      </c>
      <c r="J2758" s="3">
        <v>0</v>
      </c>
      <c r="K2758" t="s">
        <v>36</v>
      </c>
      <c r="L2758" s="3">
        <v>0</v>
      </c>
      <c r="M2758" s="3">
        <v>0</v>
      </c>
      <c r="N2758" s="3">
        <v>0</v>
      </c>
      <c r="O2758" t="s">
        <v>37</v>
      </c>
      <c r="P2758" t="s">
        <v>3555</v>
      </c>
    </row>
    <row r="2759" spans="1:16" x14ac:dyDescent="0.25">
      <c r="A2759" t="s">
        <v>3530</v>
      </c>
      <c r="B2759" t="s">
        <v>3554</v>
      </c>
      <c r="C2759" t="s">
        <v>3557</v>
      </c>
      <c r="D2759" t="s">
        <v>3531</v>
      </c>
      <c r="E2759" t="str">
        <f>VLOOKUP(Main!D2759,Sheet2!A:B,2,0)</f>
        <v>AUC - Buildings</v>
      </c>
      <c r="F2759" s="2">
        <v>44462</v>
      </c>
      <c r="G2759" t="s">
        <v>3532</v>
      </c>
      <c r="H2759" s="3">
        <v>59878.98</v>
      </c>
      <c r="I2759" s="3">
        <v>0</v>
      </c>
      <c r="J2759" s="3">
        <v>59878.98</v>
      </c>
      <c r="K2759" t="s">
        <v>36</v>
      </c>
      <c r="L2759" s="3">
        <v>5131546.87</v>
      </c>
      <c r="M2759" s="3">
        <v>0</v>
      </c>
      <c r="N2759" s="3">
        <v>5131546.87</v>
      </c>
      <c r="O2759" t="s">
        <v>37</v>
      </c>
      <c r="P2759" t="s">
        <v>3555</v>
      </c>
    </row>
    <row r="2760" spans="1:16" x14ac:dyDescent="0.25">
      <c r="A2760" t="s">
        <v>3533</v>
      </c>
      <c r="B2760" t="s">
        <v>3554</v>
      </c>
      <c r="C2760" t="s">
        <v>3557</v>
      </c>
      <c r="D2760" t="s">
        <v>3531</v>
      </c>
      <c r="E2760" t="str">
        <f>VLOOKUP(Main!D2760,Sheet2!A:B,2,0)</f>
        <v>AUC - Buildings</v>
      </c>
      <c r="F2760" s="2">
        <v>44742</v>
      </c>
      <c r="G2760" t="s">
        <v>3534</v>
      </c>
      <c r="H2760" s="3">
        <v>439.53</v>
      </c>
      <c r="I2760" s="3">
        <v>0</v>
      </c>
      <c r="J2760" s="3">
        <v>439.53</v>
      </c>
      <c r="K2760" t="s">
        <v>36</v>
      </c>
      <c r="L2760" s="3">
        <v>39184</v>
      </c>
      <c r="M2760" s="3">
        <v>0</v>
      </c>
      <c r="N2760" s="3">
        <v>39184</v>
      </c>
      <c r="O2760" t="s">
        <v>37</v>
      </c>
      <c r="P2760" t="s">
        <v>3555</v>
      </c>
    </row>
    <row r="2761" spans="1:16" x14ac:dyDescent="0.25">
      <c r="A2761" t="s">
        <v>3587</v>
      </c>
      <c r="B2761" t="s">
        <v>3554</v>
      </c>
      <c r="C2761" t="s">
        <v>3557</v>
      </c>
      <c r="D2761" t="s">
        <v>3588</v>
      </c>
      <c r="E2761" t="str">
        <f>VLOOKUP(Main!D2761,Sheet2!A:B,2,0)</f>
        <v>AUC - Plant &amp; Machin</v>
      </c>
      <c r="F2761" s="2">
        <v>42579</v>
      </c>
      <c r="G2761" t="s">
        <v>3589</v>
      </c>
      <c r="H2761" s="3">
        <v>0</v>
      </c>
      <c r="I2761" s="3">
        <v>0</v>
      </c>
      <c r="J2761" s="3">
        <v>0</v>
      </c>
      <c r="K2761" t="s">
        <v>36</v>
      </c>
      <c r="L2761" s="3">
        <v>0</v>
      </c>
      <c r="M2761" s="3">
        <v>0</v>
      </c>
      <c r="N2761" s="3">
        <v>0</v>
      </c>
      <c r="O2761" t="s">
        <v>37</v>
      </c>
      <c r="P2761" t="s">
        <v>3555</v>
      </c>
    </row>
    <row r="2762" spans="1:16" x14ac:dyDescent="0.25">
      <c r="A2762" t="s">
        <v>3590</v>
      </c>
      <c r="B2762" t="s">
        <v>3554</v>
      </c>
      <c r="C2762" t="s">
        <v>3557</v>
      </c>
      <c r="D2762" t="s">
        <v>3536</v>
      </c>
      <c r="E2762" t="str">
        <f>VLOOKUP(Main!D2762,Sheet2!A:B,2,0)</f>
        <v>AUC - Furniture &amp; Fi</v>
      </c>
      <c r="F2762" s="2">
        <v>42570</v>
      </c>
      <c r="G2762" t="s">
        <v>3591</v>
      </c>
      <c r="H2762" s="3">
        <v>0</v>
      </c>
      <c r="I2762" s="3">
        <v>0</v>
      </c>
      <c r="J2762" s="3">
        <v>0</v>
      </c>
      <c r="K2762" t="s">
        <v>36</v>
      </c>
      <c r="L2762" s="3">
        <v>0</v>
      </c>
      <c r="M2762" s="3">
        <v>0</v>
      </c>
      <c r="N2762" s="3">
        <v>0</v>
      </c>
      <c r="O2762" t="s">
        <v>37</v>
      </c>
      <c r="P2762" t="s">
        <v>3555</v>
      </c>
    </row>
    <row r="2763" spans="1:16" x14ac:dyDescent="0.25">
      <c r="A2763" t="s">
        <v>3535</v>
      </c>
      <c r="B2763" t="s">
        <v>3554</v>
      </c>
      <c r="C2763" t="s">
        <v>3557</v>
      </c>
      <c r="D2763" t="s">
        <v>3536</v>
      </c>
      <c r="E2763" t="str">
        <f>VLOOKUP(Main!D2763,Sheet2!A:B,2,0)</f>
        <v>AUC - Furniture &amp; Fi</v>
      </c>
      <c r="F2763" s="2">
        <v>44710</v>
      </c>
      <c r="G2763" t="s">
        <v>3537</v>
      </c>
      <c r="H2763" s="3">
        <v>2602.36</v>
      </c>
      <c r="I2763" s="3">
        <v>0</v>
      </c>
      <c r="J2763" s="3">
        <v>2602.36</v>
      </c>
      <c r="K2763" t="s">
        <v>36</v>
      </c>
      <c r="L2763" s="3">
        <v>232000</v>
      </c>
      <c r="M2763" s="3">
        <v>0</v>
      </c>
      <c r="N2763" s="3">
        <v>232000</v>
      </c>
      <c r="O2763" t="s">
        <v>37</v>
      </c>
      <c r="P2763" t="s">
        <v>3555</v>
      </c>
    </row>
    <row r="2764" spans="1:16" x14ac:dyDescent="0.25">
      <c r="A2764" t="s">
        <v>3538</v>
      </c>
      <c r="B2764" t="s">
        <v>3554</v>
      </c>
      <c r="C2764" t="s">
        <v>3557</v>
      </c>
      <c r="D2764" t="s">
        <v>3536</v>
      </c>
      <c r="E2764" t="str">
        <f>VLOOKUP(Main!D2764,Sheet2!A:B,2,0)</f>
        <v>AUC - Furniture &amp; Fi</v>
      </c>
      <c r="F2764" s="2">
        <v>44702</v>
      </c>
      <c r="G2764" t="s">
        <v>3539</v>
      </c>
      <c r="H2764" s="3">
        <v>1346.05</v>
      </c>
      <c r="I2764" s="3">
        <v>0</v>
      </c>
      <c r="J2764" s="3">
        <v>1346.05</v>
      </c>
      <c r="K2764" t="s">
        <v>36</v>
      </c>
      <c r="L2764" s="3">
        <v>120000</v>
      </c>
      <c r="M2764" s="3">
        <v>0</v>
      </c>
      <c r="N2764" s="3">
        <v>120000</v>
      </c>
      <c r="O2764" t="s">
        <v>37</v>
      </c>
      <c r="P2764" t="s">
        <v>3555</v>
      </c>
    </row>
    <row r="2765" spans="1:16" x14ac:dyDescent="0.25">
      <c r="A2765" t="s">
        <v>3592</v>
      </c>
      <c r="B2765" t="s">
        <v>3554</v>
      </c>
      <c r="C2765" t="s">
        <v>3557</v>
      </c>
      <c r="D2765" t="s">
        <v>3593</v>
      </c>
      <c r="E2765" t="str">
        <f>VLOOKUP(Main!D2765,Sheet2!A:B,2,0)</f>
        <v>AUC - Computer Equip</v>
      </c>
      <c r="F2765" s="2">
        <v>44429</v>
      </c>
      <c r="G2765" t="s">
        <v>3594</v>
      </c>
      <c r="H2765" s="3">
        <v>0</v>
      </c>
      <c r="I2765" s="3">
        <v>0</v>
      </c>
      <c r="J2765" s="3">
        <v>0</v>
      </c>
      <c r="K2765" t="s">
        <v>36</v>
      </c>
      <c r="L2765" s="3">
        <v>0</v>
      </c>
      <c r="M2765" s="3">
        <v>0</v>
      </c>
      <c r="N2765" s="3">
        <v>0</v>
      </c>
      <c r="O2765" t="s">
        <v>37</v>
      </c>
      <c r="P2765" t="s">
        <v>3555</v>
      </c>
    </row>
    <row r="2766" spans="1:16" x14ac:dyDescent="0.25">
      <c r="A2766" t="s">
        <v>3595</v>
      </c>
      <c r="B2766" t="s">
        <v>3554</v>
      </c>
      <c r="C2766" t="s">
        <v>3557</v>
      </c>
      <c r="D2766" t="s">
        <v>3596</v>
      </c>
      <c r="E2766" t="str">
        <f>VLOOKUP(Main!D2766,Sheet2!A:B,2,0)</f>
        <v>AUC - Software</v>
      </c>
      <c r="F2766" s="2">
        <v>42643</v>
      </c>
      <c r="G2766" t="s">
        <v>3597</v>
      </c>
      <c r="H2766" s="3">
        <v>0</v>
      </c>
      <c r="I2766" s="3">
        <v>0</v>
      </c>
      <c r="J2766" s="3">
        <v>0</v>
      </c>
      <c r="K2766" t="s">
        <v>36</v>
      </c>
      <c r="L2766" s="3">
        <v>0</v>
      </c>
      <c r="M2766" s="3">
        <v>0</v>
      </c>
      <c r="N2766" s="3">
        <v>0</v>
      </c>
      <c r="O2766" t="s">
        <v>37</v>
      </c>
      <c r="P2766" t="s">
        <v>3555</v>
      </c>
    </row>
    <row r="2767" spans="1:16" x14ac:dyDescent="0.25">
      <c r="A2767" t="s">
        <v>3540</v>
      </c>
      <c r="B2767" t="s">
        <v>3554</v>
      </c>
      <c r="C2767" t="s">
        <v>3557</v>
      </c>
      <c r="D2767" t="s">
        <v>3541</v>
      </c>
      <c r="E2767" t="str">
        <f>VLOOKUP(Main!D2767,Sheet2!A:B,2,0)</f>
        <v>AUC- utility &amp; wash</v>
      </c>
      <c r="F2767" s="2">
        <v>44735</v>
      </c>
      <c r="G2767" t="s">
        <v>3542</v>
      </c>
      <c r="H2767" s="3">
        <v>3701.62</v>
      </c>
      <c r="I2767" s="3">
        <v>0</v>
      </c>
      <c r="J2767" s="3">
        <v>3701.62</v>
      </c>
      <c r="K2767" t="s">
        <v>36</v>
      </c>
      <c r="L2767" s="3">
        <v>330000</v>
      </c>
      <c r="M2767" s="3">
        <v>0</v>
      </c>
      <c r="N2767" s="3">
        <v>330000</v>
      </c>
      <c r="O2767" t="s">
        <v>37</v>
      </c>
      <c r="P2767" t="s">
        <v>3555</v>
      </c>
    </row>
    <row r="2768" spans="1:16" x14ac:dyDescent="0.25">
      <c r="A2768" t="s">
        <v>3598</v>
      </c>
      <c r="B2768" t="s">
        <v>3554</v>
      </c>
      <c r="C2768" t="s">
        <v>3557</v>
      </c>
      <c r="D2768" t="s">
        <v>3541</v>
      </c>
      <c r="E2768" t="str">
        <f>VLOOKUP(Main!D2768,Sheet2!A:B,2,0)</f>
        <v>AUC- utility &amp; wash</v>
      </c>
      <c r="F2768" s="2">
        <v>44602</v>
      </c>
      <c r="G2768" t="s">
        <v>3599</v>
      </c>
      <c r="H2768" s="3">
        <v>0</v>
      </c>
      <c r="I2768" s="3">
        <v>0</v>
      </c>
      <c r="J2768" s="3">
        <v>0</v>
      </c>
      <c r="K2768" t="s">
        <v>36</v>
      </c>
      <c r="L2768" s="3">
        <v>0</v>
      </c>
      <c r="M2768" s="3">
        <v>0</v>
      </c>
      <c r="N2768" s="3">
        <v>0</v>
      </c>
      <c r="O2768" t="s">
        <v>37</v>
      </c>
      <c r="P2768" t="s">
        <v>3555</v>
      </c>
    </row>
    <row r="2769" spans="1:16" x14ac:dyDescent="0.25">
      <c r="A2769" t="s">
        <v>3543</v>
      </c>
      <c r="B2769" t="s">
        <v>3554</v>
      </c>
      <c r="C2769" t="s">
        <v>3557</v>
      </c>
      <c r="D2769" t="s">
        <v>3541</v>
      </c>
      <c r="E2769" t="str">
        <f>VLOOKUP(Main!D2769,Sheet2!A:B,2,0)</f>
        <v>AUC- utility &amp; wash</v>
      </c>
      <c r="F2769" s="2">
        <v>44592</v>
      </c>
      <c r="G2769" t="s">
        <v>3544</v>
      </c>
      <c r="H2769" s="3">
        <v>13939.18</v>
      </c>
      <c r="I2769" s="3">
        <v>0</v>
      </c>
      <c r="J2769" s="3">
        <v>13939.18</v>
      </c>
      <c r="K2769" t="s">
        <v>36</v>
      </c>
      <c r="L2769" s="3">
        <v>1219195.1599999999</v>
      </c>
      <c r="M2769" s="3">
        <v>0</v>
      </c>
      <c r="N2769" s="3">
        <v>1219195.1599999999</v>
      </c>
      <c r="O2769" t="s">
        <v>37</v>
      </c>
      <c r="P2769" t="s">
        <v>3555</v>
      </c>
    </row>
    <row r="2770" spans="1:16" x14ac:dyDescent="0.25">
      <c r="A2770" t="s">
        <v>3545</v>
      </c>
      <c r="B2770" t="s">
        <v>3554</v>
      </c>
      <c r="C2770" t="s">
        <v>3557</v>
      </c>
      <c r="D2770" t="s">
        <v>3541</v>
      </c>
      <c r="E2770" t="str">
        <f>VLOOKUP(Main!D2770,Sheet2!A:B,2,0)</f>
        <v>AUC- utility &amp; wash</v>
      </c>
      <c r="F2770" s="2">
        <v>44602</v>
      </c>
      <c r="G2770" t="s">
        <v>3546</v>
      </c>
      <c r="H2770" s="3">
        <v>2954.5</v>
      </c>
      <c r="I2770" s="3">
        <v>0</v>
      </c>
      <c r="J2770" s="3">
        <v>2954.5</v>
      </c>
      <c r="K2770" t="s">
        <v>36</v>
      </c>
      <c r="L2770" s="3">
        <v>260620</v>
      </c>
      <c r="M2770" s="3">
        <v>0</v>
      </c>
      <c r="N2770" s="3">
        <v>260620</v>
      </c>
      <c r="O2770" t="s">
        <v>37</v>
      </c>
      <c r="P2770" t="s">
        <v>3555</v>
      </c>
    </row>
    <row r="2771" spans="1:16" x14ac:dyDescent="0.25">
      <c r="A2771" t="s">
        <v>3547</v>
      </c>
      <c r="B2771" t="s">
        <v>3554</v>
      </c>
      <c r="C2771" t="s">
        <v>3557</v>
      </c>
      <c r="D2771" t="s">
        <v>3541</v>
      </c>
      <c r="E2771" t="str">
        <f>VLOOKUP(Main!D2771,Sheet2!A:B,2,0)</f>
        <v>AUC- utility &amp; wash</v>
      </c>
      <c r="F2771" s="2">
        <v>44742</v>
      </c>
      <c r="G2771" t="s">
        <v>3548</v>
      </c>
      <c r="H2771" s="3">
        <v>2099.83</v>
      </c>
      <c r="I2771" s="3">
        <v>0</v>
      </c>
      <c r="J2771" s="3">
        <v>2099.83</v>
      </c>
      <c r="K2771" t="s">
        <v>36</v>
      </c>
      <c r="L2771" s="3">
        <v>187200</v>
      </c>
      <c r="M2771" s="3">
        <v>0</v>
      </c>
      <c r="N2771" s="3">
        <v>187200</v>
      </c>
      <c r="O2771" t="s">
        <v>37</v>
      </c>
      <c r="P2771" t="s">
        <v>3555</v>
      </c>
    </row>
    <row r="2772" spans="1:16" x14ac:dyDescent="0.25">
      <c r="A2772" t="s">
        <v>3549</v>
      </c>
      <c r="B2772" t="s">
        <v>3554</v>
      </c>
      <c r="C2772" t="s">
        <v>3557</v>
      </c>
      <c r="D2772" t="s">
        <v>3541</v>
      </c>
      <c r="E2772" t="str">
        <f>VLOOKUP(Main!D2772,Sheet2!A:B,2,0)</f>
        <v>AUC- utility &amp; wash</v>
      </c>
      <c r="F2772" s="2">
        <v>44723</v>
      </c>
      <c r="G2772" t="s">
        <v>3550</v>
      </c>
      <c r="H2772" s="3">
        <v>467.78</v>
      </c>
      <c r="I2772" s="3">
        <v>0</v>
      </c>
      <c r="J2772" s="3">
        <v>467.78</v>
      </c>
      <c r="K2772" t="s">
        <v>36</v>
      </c>
      <c r="L2772" s="3">
        <v>41702.5</v>
      </c>
      <c r="M2772" s="3">
        <v>0</v>
      </c>
      <c r="N2772" s="3">
        <v>41702.5</v>
      </c>
      <c r="O2772" t="s">
        <v>37</v>
      </c>
      <c r="P2772" t="s">
        <v>3555</v>
      </c>
    </row>
    <row r="2773" spans="1:16" x14ac:dyDescent="0.25">
      <c r="A2773" t="s">
        <v>3498</v>
      </c>
      <c r="B2773" t="s">
        <v>3554</v>
      </c>
      <c r="C2773" t="s">
        <v>3528</v>
      </c>
      <c r="D2773" t="s">
        <v>34</v>
      </c>
      <c r="E2773" t="str">
        <f>VLOOKUP(Main!D2773,Sheet2!A:B,2,0)</f>
        <v>Furniture &amp; Fixtures</v>
      </c>
      <c r="F2773" s="2">
        <v>44530</v>
      </c>
      <c r="G2773" t="s">
        <v>3499</v>
      </c>
      <c r="H2773" s="3">
        <v>2927.44</v>
      </c>
      <c r="I2773" s="3">
        <v>-195.16</v>
      </c>
      <c r="J2773" s="3">
        <v>2732.28</v>
      </c>
      <c r="K2773" t="s">
        <v>36</v>
      </c>
      <c r="L2773" s="3">
        <v>248686.11</v>
      </c>
      <c r="M2773" s="3">
        <v>-16579.07</v>
      </c>
      <c r="N2773" s="3">
        <v>232107.04</v>
      </c>
      <c r="O2773" t="s">
        <v>37</v>
      </c>
      <c r="P2773" t="s">
        <v>3555</v>
      </c>
    </row>
    <row r="2774" spans="1:16" x14ac:dyDescent="0.25">
      <c r="A2774" t="s">
        <v>3500</v>
      </c>
      <c r="B2774" t="s">
        <v>3554</v>
      </c>
      <c r="C2774" t="s">
        <v>3528</v>
      </c>
      <c r="D2774" t="s">
        <v>34</v>
      </c>
      <c r="E2774" t="str">
        <f>VLOOKUP(Main!D2774,Sheet2!A:B,2,0)</f>
        <v>Furniture &amp; Fixtures</v>
      </c>
      <c r="F2774" s="2">
        <v>44530</v>
      </c>
      <c r="G2774" t="s">
        <v>3501</v>
      </c>
      <c r="H2774" s="3">
        <v>187.94</v>
      </c>
      <c r="I2774" s="3">
        <v>-12.53</v>
      </c>
      <c r="J2774" s="3">
        <v>175.41</v>
      </c>
      <c r="K2774" t="s">
        <v>36</v>
      </c>
      <c r="L2774" s="3">
        <v>15963.93</v>
      </c>
      <c r="M2774" s="3">
        <v>-1064.26</v>
      </c>
      <c r="N2774" s="3">
        <v>14899.67</v>
      </c>
      <c r="O2774" t="s">
        <v>37</v>
      </c>
      <c r="P2774" t="s">
        <v>3555</v>
      </c>
    </row>
    <row r="2775" spans="1:16" x14ac:dyDescent="0.25">
      <c r="A2775" t="s">
        <v>3502</v>
      </c>
      <c r="B2775" t="s">
        <v>3554</v>
      </c>
      <c r="C2775" t="s">
        <v>3528</v>
      </c>
      <c r="D2775" t="s">
        <v>34</v>
      </c>
      <c r="E2775" t="str">
        <f>VLOOKUP(Main!D2775,Sheet2!A:B,2,0)</f>
        <v>Furniture &amp; Fixtures</v>
      </c>
      <c r="F2775" s="2">
        <v>44530</v>
      </c>
      <c r="G2775" t="s">
        <v>3503</v>
      </c>
      <c r="H2775" s="3">
        <v>205</v>
      </c>
      <c r="I2775" s="3">
        <v>-13.67</v>
      </c>
      <c r="J2775" s="3">
        <v>191.33</v>
      </c>
      <c r="K2775" t="s">
        <v>36</v>
      </c>
      <c r="L2775" s="3">
        <v>17414.939999999999</v>
      </c>
      <c r="M2775" s="3">
        <v>-1161</v>
      </c>
      <c r="N2775" s="3">
        <v>16253.94</v>
      </c>
      <c r="O2775" t="s">
        <v>37</v>
      </c>
      <c r="P2775" t="s">
        <v>3555</v>
      </c>
    </row>
    <row r="2776" spans="1:16" x14ac:dyDescent="0.25">
      <c r="A2776" t="s">
        <v>3504</v>
      </c>
      <c r="B2776" t="s">
        <v>3554</v>
      </c>
      <c r="C2776" t="s">
        <v>3528</v>
      </c>
      <c r="D2776" t="s">
        <v>34</v>
      </c>
      <c r="E2776" t="str">
        <f>VLOOKUP(Main!D2776,Sheet2!A:B,2,0)</f>
        <v>Furniture &amp; Fixtures</v>
      </c>
      <c r="F2776" s="2">
        <v>44530</v>
      </c>
      <c r="G2776" t="s">
        <v>3505</v>
      </c>
      <c r="H2776" s="3">
        <v>130.97999999999999</v>
      </c>
      <c r="I2776" s="3">
        <v>-8.73</v>
      </c>
      <c r="J2776" s="3">
        <v>122.25</v>
      </c>
      <c r="K2776" t="s">
        <v>36</v>
      </c>
      <c r="L2776" s="3">
        <v>11125.94</v>
      </c>
      <c r="M2776" s="3">
        <v>-741.73</v>
      </c>
      <c r="N2776" s="3">
        <v>10384.209999999999</v>
      </c>
      <c r="O2776" t="s">
        <v>37</v>
      </c>
      <c r="P2776" t="s">
        <v>3555</v>
      </c>
    </row>
    <row r="2777" spans="1:16" x14ac:dyDescent="0.25">
      <c r="A2777" t="s">
        <v>3506</v>
      </c>
      <c r="B2777" t="s">
        <v>3554</v>
      </c>
      <c r="C2777" t="s">
        <v>3528</v>
      </c>
      <c r="D2777" t="s">
        <v>34</v>
      </c>
      <c r="E2777" t="str">
        <f>VLOOKUP(Main!D2777,Sheet2!A:B,2,0)</f>
        <v>Furniture &amp; Fixtures</v>
      </c>
      <c r="F2777" s="2">
        <v>44530</v>
      </c>
      <c r="G2777" t="s">
        <v>3507</v>
      </c>
      <c r="H2777" s="3">
        <v>96.81</v>
      </c>
      <c r="I2777" s="3">
        <v>-6.45</v>
      </c>
      <c r="J2777" s="3">
        <v>90.36</v>
      </c>
      <c r="K2777" t="s">
        <v>36</v>
      </c>
      <c r="L2777" s="3">
        <v>8223.9699999999993</v>
      </c>
      <c r="M2777" s="3">
        <v>-548.26</v>
      </c>
      <c r="N2777" s="3">
        <v>7675.71</v>
      </c>
      <c r="O2777" t="s">
        <v>37</v>
      </c>
      <c r="P2777" t="s">
        <v>3555</v>
      </c>
    </row>
    <row r="2778" spans="1:16" x14ac:dyDescent="0.25">
      <c r="A2778" t="s">
        <v>3508</v>
      </c>
      <c r="B2778" t="s">
        <v>3554</v>
      </c>
      <c r="C2778" t="s">
        <v>3528</v>
      </c>
      <c r="D2778" t="s">
        <v>34</v>
      </c>
      <c r="E2778" t="str">
        <f>VLOOKUP(Main!D2778,Sheet2!A:B,2,0)</f>
        <v>Furniture &amp; Fixtures</v>
      </c>
      <c r="F2778" s="2">
        <v>44530</v>
      </c>
      <c r="G2778" t="s">
        <v>3507</v>
      </c>
      <c r="H2778" s="3">
        <v>96.81</v>
      </c>
      <c r="I2778" s="3">
        <v>-6.45</v>
      </c>
      <c r="J2778" s="3">
        <v>90.36</v>
      </c>
      <c r="K2778" t="s">
        <v>36</v>
      </c>
      <c r="L2778" s="3">
        <v>8223.9699999999993</v>
      </c>
      <c r="M2778" s="3">
        <v>-548.26</v>
      </c>
      <c r="N2778" s="3">
        <v>7675.71</v>
      </c>
      <c r="O2778" t="s">
        <v>37</v>
      </c>
      <c r="P2778" t="s">
        <v>3555</v>
      </c>
    </row>
    <row r="2779" spans="1:16" x14ac:dyDescent="0.25">
      <c r="A2779" t="s">
        <v>3509</v>
      </c>
      <c r="B2779" t="s">
        <v>3554</v>
      </c>
      <c r="C2779" t="s">
        <v>3528</v>
      </c>
      <c r="D2779" t="s">
        <v>34</v>
      </c>
      <c r="E2779" t="str">
        <f>VLOOKUP(Main!D2779,Sheet2!A:B,2,0)</f>
        <v>Furniture &amp; Fixtures</v>
      </c>
      <c r="F2779" s="2">
        <v>44530</v>
      </c>
      <c r="G2779" t="s">
        <v>3507</v>
      </c>
      <c r="H2779" s="3">
        <v>96.81</v>
      </c>
      <c r="I2779" s="3">
        <v>-6.45</v>
      </c>
      <c r="J2779" s="3">
        <v>90.36</v>
      </c>
      <c r="K2779" t="s">
        <v>36</v>
      </c>
      <c r="L2779" s="3">
        <v>8223.9699999999993</v>
      </c>
      <c r="M2779" s="3">
        <v>-548.26</v>
      </c>
      <c r="N2779" s="3">
        <v>7675.71</v>
      </c>
      <c r="O2779" t="s">
        <v>37</v>
      </c>
      <c r="P2779" t="s">
        <v>3555</v>
      </c>
    </row>
    <row r="2780" spans="1:16" x14ac:dyDescent="0.25">
      <c r="A2780" t="s">
        <v>3510</v>
      </c>
      <c r="B2780" t="s">
        <v>3554</v>
      </c>
      <c r="C2780" t="s">
        <v>3528</v>
      </c>
      <c r="D2780" t="s">
        <v>34</v>
      </c>
      <c r="E2780" t="str">
        <f>VLOOKUP(Main!D2780,Sheet2!A:B,2,0)</f>
        <v>Furniture &amp; Fixtures</v>
      </c>
      <c r="F2780" s="2">
        <v>44530</v>
      </c>
      <c r="G2780" t="s">
        <v>3511</v>
      </c>
      <c r="H2780" s="3">
        <v>264.87</v>
      </c>
      <c r="I2780" s="3">
        <v>-17.66</v>
      </c>
      <c r="J2780" s="3">
        <v>247.21</v>
      </c>
      <c r="K2780" t="s">
        <v>36</v>
      </c>
      <c r="L2780" s="3">
        <v>22499.919999999998</v>
      </c>
      <c r="M2780" s="3">
        <v>-1499.99</v>
      </c>
      <c r="N2780" s="3">
        <v>20999.93</v>
      </c>
      <c r="O2780" t="s">
        <v>37</v>
      </c>
      <c r="P2780" t="s">
        <v>3555</v>
      </c>
    </row>
    <row r="2781" spans="1:16" x14ac:dyDescent="0.25">
      <c r="A2781" t="s">
        <v>3512</v>
      </c>
      <c r="B2781" t="s">
        <v>3554</v>
      </c>
      <c r="C2781" t="s">
        <v>3528</v>
      </c>
      <c r="D2781" t="s">
        <v>34</v>
      </c>
      <c r="E2781" t="str">
        <f>VLOOKUP(Main!D2781,Sheet2!A:B,2,0)</f>
        <v>Furniture &amp; Fixtures</v>
      </c>
      <c r="F2781" s="2">
        <v>44530</v>
      </c>
      <c r="G2781" t="s">
        <v>3513</v>
      </c>
      <c r="H2781" s="3">
        <v>96.81</v>
      </c>
      <c r="I2781" s="3">
        <v>-6.45</v>
      </c>
      <c r="J2781" s="3">
        <v>90.36</v>
      </c>
      <c r="K2781" t="s">
        <v>36</v>
      </c>
      <c r="L2781" s="3">
        <v>8223.9699999999993</v>
      </c>
      <c r="M2781" s="3">
        <v>-548.26</v>
      </c>
      <c r="N2781" s="3">
        <v>7675.71</v>
      </c>
      <c r="O2781" t="s">
        <v>37</v>
      </c>
      <c r="P2781" t="s">
        <v>3555</v>
      </c>
    </row>
    <row r="2782" spans="1:16" x14ac:dyDescent="0.25">
      <c r="A2782" t="s">
        <v>3514</v>
      </c>
      <c r="B2782" t="s">
        <v>3554</v>
      </c>
      <c r="C2782" t="s">
        <v>3528</v>
      </c>
      <c r="D2782" t="s">
        <v>34</v>
      </c>
      <c r="E2782" t="str">
        <f>VLOOKUP(Main!D2782,Sheet2!A:B,2,0)</f>
        <v>Furniture &amp; Fixtures</v>
      </c>
      <c r="F2782" s="2">
        <v>44530</v>
      </c>
      <c r="G2782" t="s">
        <v>3513</v>
      </c>
      <c r="H2782" s="3">
        <v>96.81</v>
      </c>
      <c r="I2782" s="3">
        <v>-6.45</v>
      </c>
      <c r="J2782" s="3">
        <v>90.36</v>
      </c>
      <c r="K2782" t="s">
        <v>36</v>
      </c>
      <c r="L2782" s="3">
        <v>8223.9699999999993</v>
      </c>
      <c r="M2782" s="3">
        <v>-548.26</v>
      </c>
      <c r="N2782" s="3">
        <v>7675.71</v>
      </c>
      <c r="O2782" t="s">
        <v>37</v>
      </c>
      <c r="P2782" t="s">
        <v>3555</v>
      </c>
    </row>
    <row r="2783" spans="1:16" x14ac:dyDescent="0.25">
      <c r="A2783" t="s">
        <v>3515</v>
      </c>
      <c r="B2783" t="s">
        <v>3554</v>
      </c>
      <c r="C2783" t="s">
        <v>3528</v>
      </c>
      <c r="D2783" t="s">
        <v>34</v>
      </c>
      <c r="E2783" t="str">
        <f>VLOOKUP(Main!D2783,Sheet2!A:B,2,0)</f>
        <v>Furniture &amp; Fixtures</v>
      </c>
      <c r="F2783" s="2">
        <v>44530</v>
      </c>
      <c r="G2783" t="s">
        <v>3513</v>
      </c>
      <c r="H2783" s="3">
        <v>96.81</v>
      </c>
      <c r="I2783" s="3">
        <v>-6.45</v>
      </c>
      <c r="J2783" s="3">
        <v>90.36</v>
      </c>
      <c r="K2783" t="s">
        <v>36</v>
      </c>
      <c r="L2783" s="3">
        <v>8223.9699999999993</v>
      </c>
      <c r="M2783" s="3">
        <v>-548.26</v>
      </c>
      <c r="N2783" s="3">
        <v>7675.71</v>
      </c>
      <c r="O2783" t="s">
        <v>37</v>
      </c>
      <c r="P2783" t="s">
        <v>3555</v>
      </c>
    </row>
    <row r="2784" spans="1:16" x14ac:dyDescent="0.25">
      <c r="A2784" t="s">
        <v>3516</v>
      </c>
      <c r="B2784" t="s">
        <v>3554</v>
      </c>
      <c r="C2784" t="s">
        <v>3528</v>
      </c>
      <c r="D2784" t="s">
        <v>34</v>
      </c>
      <c r="E2784" t="str">
        <f>VLOOKUP(Main!D2784,Sheet2!A:B,2,0)</f>
        <v>Furniture &amp; Fixtures</v>
      </c>
      <c r="F2784" s="2">
        <v>44530</v>
      </c>
      <c r="G2784" t="s">
        <v>3517</v>
      </c>
      <c r="H2784" s="3">
        <v>94.18</v>
      </c>
      <c r="I2784" s="3">
        <v>-6.28</v>
      </c>
      <c r="J2784" s="3">
        <v>87.9</v>
      </c>
      <c r="K2784" t="s">
        <v>36</v>
      </c>
      <c r="L2784" s="3">
        <v>7999.97</v>
      </c>
      <c r="M2784" s="3">
        <v>-533.33000000000004</v>
      </c>
      <c r="N2784" s="3">
        <v>7466.64</v>
      </c>
      <c r="O2784" t="s">
        <v>37</v>
      </c>
      <c r="P2784" t="s">
        <v>3555</v>
      </c>
    </row>
    <row r="2785" spans="1:16" x14ac:dyDescent="0.25">
      <c r="A2785" t="s">
        <v>3518</v>
      </c>
      <c r="B2785" t="s">
        <v>3554</v>
      </c>
      <c r="C2785" t="s">
        <v>3528</v>
      </c>
      <c r="D2785" t="s">
        <v>34</v>
      </c>
      <c r="E2785" t="str">
        <f>VLOOKUP(Main!D2785,Sheet2!A:B,2,0)</f>
        <v>Furniture &amp; Fixtures</v>
      </c>
      <c r="F2785" s="2">
        <v>44530</v>
      </c>
      <c r="G2785" t="s">
        <v>3517</v>
      </c>
      <c r="H2785" s="3">
        <v>94.18</v>
      </c>
      <c r="I2785" s="3">
        <v>-6.28</v>
      </c>
      <c r="J2785" s="3">
        <v>87.9</v>
      </c>
      <c r="K2785" t="s">
        <v>36</v>
      </c>
      <c r="L2785" s="3">
        <v>7999.97</v>
      </c>
      <c r="M2785" s="3">
        <v>-533.33000000000004</v>
      </c>
      <c r="N2785" s="3">
        <v>7466.64</v>
      </c>
      <c r="O2785" t="s">
        <v>37</v>
      </c>
      <c r="P2785" t="s">
        <v>3555</v>
      </c>
    </row>
    <row r="2786" spans="1:16" x14ac:dyDescent="0.25">
      <c r="A2786" t="s">
        <v>3519</v>
      </c>
      <c r="B2786" t="s">
        <v>3554</v>
      </c>
      <c r="C2786" t="s">
        <v>3528</v>
      </c>
      <c r="D2786" t="s">
        <v>34</v>
      </c>
      <c r="E2786" t="str">
        <f>VLOOKUP(Main!D2786,Sheet2!A:B,2,0)</f>
        <v>Furniture &amp; Fixtures</v>
      </c>
      <c r="F2786" s="2">
        <v>44530</v>
      </c>
      <c r="G2786" t="s">
        <v>3517</v>
      </c>
      <c r="H2786" s="3">
        <v>94.18</v>
      </c>
      <c r="I2786" s="3">
        <v>-6.28</v>
      </c>
      <c r="J2786" s="3">
        <v>87.9</v>
      </c>
      <c r="K2786" t="s">
        <v>36</v>
      </c>
      <c r="L2786" s="3">
        <v>7999.97</v>
      </c>
      <c r="M2786" s="3">
        <v>-533.33000000000004</v>
      </c>
      <c r="N2786" s="3">
        <v>7466.64</v>
      </c>
      <c r="O2786" t="s">
        <v>37</v>
      </c>
      <c r="P2786" t="s">
        <v>3555</v>
      </c>
    </row>
    <row r="2787" spans="1:16" x14ac:dyDescent="0.25">
      <c r="A2787" t="s">
        <v>3520</v>
      </c>
      <c r="B2787" t="s">
        <v>3554</v>
      </c>
      <c r="C2787" t="s">
        <v>3528</v>
      </c>
      <c r="D2787" t="s">
        <v>34</v>
      </c>
      <c r="E2787" t="str">
        <f>VLOOKUP(Main!D2787,Sheet2!A:B,2,0)</f>
        <v>Furniture &amp; Fixtures</v>
      </c>
      <c r="F2787" s="2">
        <v>44530</v>
      </c>
      <c r="G2787" t="s">
        <v>3517</v>
      </c>
      <c r="H2787" s="3">
        <v>94.13</v>
      </c>
      <c r="I2787" s="3">
        <v>-6.28</v>
      </c>
      <c r="J2787" s="3">
        <v>87.85</v>
      </c>
      <c r="K2787" t="s">
        <v>36</v>
      </c>
      <c r="L2787" s="3">
        <v>8000.02</v>
      </c>
      <c r="M2787" s="3">
        <v>-533.33000000000004</v>
      </c>
      <c r="N2787" s="3">
        <v>7466.69</v>
      </c>
      <c r="O2787" t="s">
        <v>37</v>
      </c>
      <c r="P2787" t="s">
        <v>3555</v>
      </c>
    </row>
    <row r="2788" spans="1:16" x14ac:dyDescent="0.25">
      <c r="A2788" t="s">
        <v>3521</v>
      </c>
      <c r="B2788" t="s">
        <v>3554</v>
      </c>
      <c r="C2788" t="s">
        <v>3528</v>
      </c>
      <c r="D2788" t="s">
        <v>3053</v>
      </c>
      <c r="E2788" t="str">
        <f>VLOOKUP(Main!D2788,Sheet2!A:B,2,0)</f>
        <v>Computer Equipment</v>
      </c>
      <c r="F2788" s="2">
        <v>43963</v>
      </c>
      <c r="G2788" t="s">
        <v>3522</v>
      </c>
      <c r="H2788" s="3">
        <v>582.69000000000005</v>
      </c>
      <c r="I2788" s="3">
        <v>-420.83</v>
      </c>
      <c r="J2788" s="3">
        <v>161.86000000000001</v>
      </c>
      <c r="K2788" t="s">
        <v>36</v>
      </c>
      <c r="L2788" s="3">
        <v>49500</v>
      </c>
      <c r="M2788" s="3">
        <v>-35750</v>
      </c>
      <c r="N2788" s="3">
        <v>13750</v>
      </c>
      <c r="O2788" t="s">
        <v>37</v>
      </c>
      <c r="P2788" t="s">
        <v>3555</v>
      </c>
    </row>
    <row r="2789" spans="1:16" x14ac:dyDescent="0.25">
      <c r="A2789" t="s">
        <v>3523</v>
      </c>
      <c r="B2789" t="s">
        <v>3554</v>
      </c>
      <c r="C2789" t="s">
        <v>3528</v>
      </c>
      <c r="D2789" t="s">
        <v>3053</v>
      </c>
      <c r="E2789" t="str">
        <f>VLOOKUP(Main!D2789,Sheet2!A:B,2,0)</f>
        <v>Computer Equipment</v>
      </c>
      <c r="F2789" s="2">
        <v>43963</v>
      </c>
      <c r="G2789" t="s">
        <v>3522</v>
      </c>
      <c r="H2789" s="3">
        <v>582.70000000000005</v>
      </c>
      <c r="I2789" s="3">
        <v>-420.83</v>
      </c>
      <c r="J2789" s="3">
        <v>161.87</v>
      </c>
      <c r="K2789" t="s">
        <v>36</v>
      </c>
      <c r="L2789" s="3">
        <v>49500</v>
      </c>
      <c r="M2789" s="3">
        <v>-35750</v>
      </c>
      <c r="N2789" s="3">
        <v>13750</v>
      </c>
      <c r="O2789" t="s">
        <v>37</v>
      </c>
      <c r="P2789" t="s">
        <v>3555</v>
      </c>
    </row>
    <row r="2790" spans="1:16" x14ac:dyDescent="0.25">
      <c r="A2790" s="4" t="s">
        <v>3524</v>
      </c>
      <c r="B2790" s="4" t="s">
        <v>3524</v>
      </c>
      <c r="C2790" s="4" t="s">
        <v>3524</v>
      </c>
      <c r="D2790" s="4" t="s">
        <v>3524</v>
      </c>
      <c r="E2790" t="e">
        <f>VLOOKUP(Main!D2790,Sheet2!A:B,2,0)</f>
        <v>#N/A</v>
      </c>
      <c r="F2790" s="5"/>
      <c r="G2790" s="4" t="s">
        <v>3524</v>
      </c>
      <c r="H2790" s="6">
        <v>7304882.5899999999</v>
      </c>
      <c r="I2790" s="6">
        <v>-2580048.63</v>
      </c>
      <c r="J2790" s="6">
        <v>4724833.96</v>
      </c>
      <c r="K2790" s="4" t="s">
        <v>36</v>
      </c>
      <c r="L2790" s="6">
        <v>564900546.99000001</v>
      </c>
      <c r="M2790" s="6">
        <v>-191155148.81999999</v>
      </c>
      <c r="N2790" s="6">
        <v>373745398.17000002</v>
      </c>
      <c r="O2790" s="4" t="s">
        <v>37</v>
      </c>
      <c r="P2790" t="s">
        <v>3555</v>
      </c>
    </row>
    <row r="2791" spans="1:16" x14ac:dyDescent="0.25">
      <c r="A2791" t="s">
        <v>3556</v>
      </c>
      <c r="B2791" t="s">
        <v>3554</v>
      </c>
      <c r="C2791" t="s">
        <v>3557</v>
      </c>
      <c r="D2791" t="s">
        <v>3558</v>
      </c>
      <c r="E2791" t="str">
        <f>VLOOKUP(Main!D2791,Sheet2!A:B,2,0)</f>
        <v>Land</v>
      </c>
      <c r="F2791" s="2">
        <v>39539</v>
      </c>
      <c r="G2791" t="s">
        <v>3559</v>
      </c>
      <c r="H2791" s="3">
        <v>2932006.03</v>
      </c>
      <c r="I2791" s="3">
        <v>0</v>
      </c>
      <c r="J2791" s="3">
        <v>2932006.03</v>
      </c>
      <c r="K2791" t="s">
        <v>36</v>
      </c>
      <c r="L2791" s="3">
        <v>230640000</v>
      </c>
      <c r="M2791" s="3">
        <v>0</v>
      </c>
      <c r="N2791" s="3">
        <v>230640000</v>
      </c>
      <c r="O2791" t="s">
        <v>37</v>
      </c>
      <c r="P2791" t="s">
        <v>3600</v>
      </c>
    </row>
    <row r="2792" spans="1:16" x14ac:dyDescent="0.25">
      <c r="A2792" t="s">
        <v>3585</v>
      </c>
      <c r="B2792" t="s">
        <v>3554</v>
      </c>
      <c r="C2792" t="s">
        <v>3557</v>
      </c>
      <c r="D2792" t="s">
        <v>3531</v>
      </c>
      <c r="E2792" t="str">
        <f>VLOOKUP(Main!D2792,Sheet2!A:B,2,0)</f>
        <v>AUC - Buildings</v>
      </c>
      <c r="F2792" s="2">
        <v>42226</v>
      </c>
      <c r="G2792" t="s">
        <v>3586</v>
      </c>
      <c r="H2792" s="3">
        <v>41.8</v>
      </c>
      <c r="I2792" s="3">
        <v>0</v>
      </c>
      <c r="J2792" s="3">
        <v>41.8</v>
      </c>
      <c r="K2792" t="s">
        <v>36</v>
      </c>
      <c r="L2792" s="3">
        <v>1615.82</v>
      </c>
      <c r="M2792" s="3">
        <v>0</v>
      </c>
      <c r="N2792" s="3">
        <v>1615.82</v>
      </c>
      <c r="O2792" t="s">
        <v>37</v>
      </c>
      <c r="P2792" t="s">
        <v>3600</v>
      </c>
    </row>
    <row r="2793" spans="1:16" x14ac:dyDescent="0.25">
      <c r="A2793" t="s">
        <v>50</v>
      </c>
      <c r="B2793" t="s">
        <v>3554</v>
      </c>
      <c r="C2793" t="s">
        <v>3557</v>
      </c>
      <c r="D2793" t="s">
        <v>51</v>
      </c>
      <c r="E2793" t="str">
        <f>VLOOKUP(Main!D2793,Sheet2!A:B,2,0)</f>
        <v>Buildings -</v>
      </c>
      <c r="F2793" s="2">
        <v>39540</v>
      </c>
      <c r="G2793" t="s">
        <v>52</v>
      </c>
      <c r="H2793" s="3">
        <v>445442.86</v>
      </c>
      <c r="I2793" s="3">
        <v>-119472.86</v>
      </c>
      <c r="J2793" s="3">
        <v>325970</v>
      </c>
      <c r="K2793" t="s">
        <v>36</v>
      </c>
      <c r="L2793" s="3">
        <v>40002950.450000003</v>
      </c>
      <c r="M2793" s="3">
        <v>-10765485.960000001</v>
      </c>
      <c r="N2793" s="3">
        <v>29237464.489999998</v>
      </c>
      <c r="O2793" t="s">
        <v>37</v>
      </c>
      <c r="P2793" t="s">
        <v>3600</v>
      </c>
    </row>
    <row r="2794" spans="1:16" x14ac:dyDescent="0.25">
      <c r="A2794" t="s">
        <v>53</v>
      </c>
      <c r="B2794" t="s">
        <v>3554</v>
      </c>
      <c r="C2794" t="s">
        <v>3557</v>
      </c>
      <c r="D2794" t="s">
        <v>51</v>
      </c>
      <c r="E2794" t="str">
        <f>VLOOKUP(Main!D2794,Sheet2!A:B,2,0)</f>
        <v>Buildings -</v>
      </c>
      <c r="F2794" s="2">
        <v>39815</v>
      </c>
      <c r="G2794" t="s">
        <v>52</v>
      </c>
      <c r="H2794" s="3">
        <v>30076.59</v>
      </c>
      <c r="I2794" s="3">
        <v>-8121.59</v>
      </c>
      <c r="J2794" s="3">
        <v>21955</v>
      </c>
      <c r="K2794" t="s">
        <v>36</v>
      </c>
      <c r="L2794" s="3">
        <v>2710813.43</v>
      </c>
      <c r="M2794" s="3">
        <v>-731919.91</v>
      </c>
      <c r="N2794" s="3">
        <v>1978893.52</v>
      </c>
      <c r="O2794" t="s">
        <v>37</v>
      </c>
      <c r="P2794" t="s">
        <v>3600</v>
      </c>
    </row>
    <row r="2795" spans="1:16" x14ac:dyDescent="0.25">
      <c r="A2795" t="s">
        <v>54</v>
      </c>
      <c r="B2795" t="s">
        <v>3554</v>
      </c>
      <c r="C2795" t="s">
        <v>3557</v>
      </c>
      <c r="D2795" t="s">
        <v>51</v>
      </c>
      <c r="E2795" t="str">
        <f>VLOOKUP(Main!D2795,Sheet2!A:B,2,0)</f>
        <v>Buildings -</v>
      </c>
      <c r="F2795" s="2">
        <v>39540</v>
      </c>
      <c r="G2795" t="s">
        <v>55</v>
      </c>
      <c r="H2795" s="3">
        <v>78008.31</v>
      </c>
      <c r="I2795" s="3">
        <v>-21501.31</v>
      </c>
      <c r="J2795" s="3">
        <v>56507</v>
      </c>
      <c r="K2795" t="s">
        <v>36</v>
      </c>
      <c r="L2795" s="3">
        <v>6946519.9199999999</v>
      </c>
      <c r="M2795" s="3">
        <v>-1917466.45</v>
      </c>
      <c r="N2795" s="3">
        <v>5029053.47</v>
      </c>
      <c r="O2795" t="s">
        <v>37</v>
      </c>
      <c r="P2795" t="s">
        <v>3600</v>
      </c>
    </row>
    <row r="2796" spans="1:16" x14ac:dyDescent="0.25">
      <c r="A2796" t="s">
        <v>56</v>
      </c>
      <c r="B2796" t="s">
        <v>3554</v>
      </c>
      <c r="C2796" t="s">
        <v>3557</v>
      </c>
      <c r="D2796" t="s">
        <v>51</v>
      </c>
      <c r="E2796" t="str">
        <f>VLOOKUP(Main!D2796,Sheet2!A:B,2,0)</f>
        <v>Buildings -</v>
      </c>
      <c r="F2796" s="2">
        <v>39540</v>
      </c>
      <c r="G2796" t="s">
        <v>57</v>
      </c>
      <c r="H2796" s="3">
        <v>12552.25</v>
      </c>
      <c r="I2796" s="3">
        <v>-2330.25</v>
      </c>
      <c r="J2796" s="3">
        <v>10222</v>
      </c>
      <c r="K2796" t="s">
        <v>36</v>
      </c>
      <c r="L2796" s="3">
        <v>1092112.1100000001</v>
      </c>
      <c r="M2796" s="3">
        <v>-205067.39</v>
      </c>
      <c r="N2796" s="3">
        <v>887044.72</v>
      </c>
      <c r="O2796" t="s">
        <v>37</v>
      </c>
      <c r="P2796" t="s">
        <v>3600</v>
      </c>
    </row>
    <row r="2797" spans="1:16" x14ac:dyDescent="0.25">
      <c r="A2797" t="s">
        <v>58</v>
      </c>
      <c r="B2797" t="s">
        <v>3554</v>
      </c>
      <c r="C2797" t="s">
        <v>3557</v>
      </c>
      <c r="D2797" t="s">
        <v>51</v>
      </c>
      <c r="E2797" t="str">
        <f>VLOOKUP(Main!D2797,Sheet2!A:B,2,0)</f>
        <v>Buildings -</v>
      </c>
      <c r="F2797" s="2">
        <v>39540</v>
      </c>
      <c r="G2797" t="s">
        <v>59</v>
      </c>
      <c r="H2797" s="3">
        <v>6178.26</v>
      </c>
      <c r="I2797" s="3">
        <v>-2238.2600000000002</v>
      </c>
      <c r="J2797" s="3">
        <v>3940</v>
      </c>
      <c r="K2797" t="s">
        <v>36</v>
      </c>
      <c r="L2797" s="3">
        <v>540997.76</v>
      </c>
      <c r="M2797" s="3">
        <v>-194816.79</v>
      </c>
      <c r="N2797" s="3">
        <v>346180.97</v>
      </c>
      <c r="O2797" t="s">
        <v>37</v>
      </c>
      <c r="P2797" t="s">
        <v>3600</v>
      </c>
    </row>
    <row r="2798" spans="1:16" x14ac:dyDescent="0.25">
      <c r="A2798" t="s">
        <v>60</v>
      </c>
      <c r="B2798" t="s">
        <v>3554</v>
      </c>
      <c r="C2798" t="s">
        <v>3557</v>
      </c>
      <c r="D2798" t="s">
        <v>51</v>
      </c>
      <c r="E2798" t="str">
        <f>VLOOKUP(Main!D2798,Sheet2!A:B,2,0)</f>
        <v>Buildings -</v>
      </c>
      <c r="F2798" s="2">
        <v>39540</v>
      </c>
      <c r="G2798" t="s">
        <v>61</v>
      </c>
      <c r="H2798" s="3">
        <v>21652.54</v>
      </c>
      <c r="I2798" s="3">
        <v>-6173.54</v>
      </c>
      <c r="J2798" s="3">
        <v>15479</v>
      </c>
      <c r="K2798" t="s">
        <v>36</v>
      </c>
      <c r="L2798" s="3">
        <v>1948336.66</v>
      </c>
      <c r="M2798" s="3">
        <v>-555276.31000000006</v>
      </c>
      <c r="N2798" s="3">
        <v>1393060.35</v>
      </c>
      <c r="O2798" t="s">
        <v>37</v>
      </c>
      <c r="P2798" t="s">
        <v>3600</v>
      </c>
    </row>
    <row r="2799" spans="1:16" x14ac:dyDescent="0.25">
      <c r="A2799" t="s">
        <v>62</v>
      </c>
      <c r="B2799" t="s">
        <v>3554</v>
      </c>
      <c r="C2799" t="s">
        <v>3557</v>
      </c>
      <c r="D2799" t="s">
        <v>51</v>
      </c>
      <c r="E2799" t="str">
        <f>VLOOKUP(Main!D2799,Sheet2!A:B,2,0)</f>
        <v>Buildings -</v>
      </c>
      <c r="F2799" s="2">
        <v>41851</v>
      </c>
      <c r="G2799" t="s">
        <v>63</v>
      </c>
      <c r="H2799" s="3">
        <v>20.85</v>
      </c>
      <c r="I2799" s="3">
        <v>-4.8499999999999996</v>
      </c>
      <c r="J2799" s="3">
        <v>16</v>
      </c>
      <c r="K2799" t="s">
        <v>36</v>
      </c>
      <c r="L2799" s="3">
        <v>2500.3000000000002</v>
      </c>
      <c r="M2799" s="3">
        <v>-399.91</v>
      </c>
      <c r="N2799" s="3">
        <v>2100.39</v>
      </c>
      <c r="O2799" t="s">
        <v>37</v>
      </c>
      <c r="P2799" t="s">
        <v>3600</v>
      </c>
    </row>
    <row r="2800" spans="1:16" x14ac:dyDescent="0.25">
      <c r="A2800" t="s">
        <v>64</v>
      </c>
      <c r="B2800" t="s">
        <v>3554</v>
      </c>
      <c r="C2800" t="s">
        <v>3557</v>
      </c>
      <c r="D2800" t="s">
        <v>51</v>
      </c>
      <c r="E2800" t="str">
        <f>VLOOKUP(Main!D2800,Sheet2!A:B,2,0)</f>
        <v>Buildings -</v>
      </c>
      <c r="F2800" s="2">
        <v>41867</v>
      </c>
      <c r="G2800" t="s">
        <v>65</v>
      </c>
      <c r="H2800" s="3">
        <v>4.3</v>
      </c>
      <c r="I2800" s="3">
        <v>-3.3</v>
      </c>
      <c r="J2800" s="3">
        <v>1</v>
      </c>
      <c r="K2800" t="s">
        <v>36</v>
      </c>
      <c r="L2800" s="3">
        <v>482.02</v>
      </c>
      <c r="M2800" s="3">
        <v>-75.819999999999993</v>
      </c>
      <c r="N2800" s="3">
        <v>406.2</v>
      </c>
      <c r="O2800" t="s">
        <v>37</v>
      </c>
      <c r="P2800" t="s">
        <v>3600</v>
      </c>
    </row>
    <row r="2801" spans="1:16" x14ac:dyDescent="0.25">
      <c r="A2801" t="s">
        <v>66</v>
      </c>
      <c r="B2801" t="s">
        <v>3554</v>
      </c>
      <c r="C2801" t="s">
        <v>3557</v>
      </c>
      <c r="D2801" t="s">
        <v>51</v>
      </c>
      <c r="E2801" t="str">
        <f>VLOOKUP(Main!D2801,Sheet2!A:B,2,0)</f>
        <v>Buildings -</v>
      </c>
      <c r="F2801" s="2">
        <v>41895</v>
      </c>
      <c r="G2801" t="s">
        <v>63</v>
      </c>
      <c r="H2801" s="3">
        <v>62.13</v>
      </c>
      <c r="I2801" s="3">
        <v>-12.13</v>
      </c>
      <c r="J2801" s="3">
        <v>50</v>
      </c>
      <c r="K2801" t="s">
        <v>36</v>
      </c>
      <c r="L2801" s="3">
        <v>7446.7</v>
      </c>
      <c r="M2801" s="3">
        <v>-1166.1400000000001</v>
      </c>
      <c r="N2801" s="3">
        <v>6280.56</v>
      </c>
      <c r="O2801" t="s">
        <v>37</v>
      </c>
      <c r="P2801" t="s">
        <v>3600</v>
      </c>
    </row>
    <row r="2802" spans="1:16" x14ac:dyDescent="0.25">
      <c r="A2802" t="s">
        <v>67</v>
      </c>
      <c r="B2802" t="s">
        <v>3554</v>
      </c>
      <c r="C2802" t="s">
        <v>3557</v>
      </c>
      <c r="D2802" t="s">
        <v>51</v>
      </c>
      <c r="E2802" t="str">
        <f>VLOOKUP(Main!D2802,Sheet2!A:B,2,0)</f>
        <v>Buildings -</v>
      </c>
      <c r="F2802" s="2">
        <v>41895</v>
      </c>
      <c r="G2802" t="s">
        <v>63</v>
      </c>
      <c r="H2802" s="3">
        <v>37.78</v>
      </c>
      <c r="I2802" s="3">
        <v>-6.78</v>
      </c>
      <c r="J2802" s="3">
        <v>31</v>
      </c>
      <c r="K2802" t="s">
        <v>36</v>
      </c>
      <c r="L2802" s="3">
        <v>4527.5600000000004</v>
      </c>
      <c r="M2802" s="3">
        <v>-708.92</v>
      </c>
      <c r="N2802" s="3">
        <v>3818.64</v>
      </c>
      <c r="O2802" t="s">
        <v>37</v>
      </c>
      <c r="P2802" t="s">
        <v>3600</v>
      </c>
    </row>
    <row r="2803" spans="1:16" x14ac:dyDescent="0.25">
      <c r="A2803" t="s">
        <v>68</v>
      </c>
      <c r="B2803" t="s">
        <v>3554</v>
      </c>
      <c r="C2803" t="s">
        <v>3557</v>
      </c>
      <c r="D2803" t="s">
        <v>51</v>
      </c>
      <c r="E2803" t="str">
        <f>VLOOKUP(Main!D2803,Sheet2!A:B,2,0)</f>
        <v>Buildings -</v>
      </c>
      <c r="F2803" s="2">
        <v>41906</v>
      </c>
      <c r="G2803" t="s">
        <v>69</v>
      </c>
      <c r="H2803" s="3">
        <v>74.400000000000006</v>
      </c>
      <c r="I2803" s="3">
        <v>-13.4</v>
      </c>
      <c r="J2803" s="3">
        <v>61</v>
      </c>
      <c r="K2803" t="s">
        <v>36</v>
      </c>
      <c r="L2803" s="3">
        <v>8917.2099999999991</v>
      </c>
      <c r="M2803" s="3">
        <v>-1397.31</v>
      </c>
      <c r="N2803" s="3">
        <v>7519.9</v>
      </c>
      <c r="O2803" t="s">
        <v>37</v>
      </c>
      <c r="P2803" t="s">
        <v>3600</v>
      </c>
    </row>
    <row r="2804" spans="1:16" x14ac:dyDescent="0.25">
      <c r="A2804" t="s">
        <v>70</v>
      </c>
      <c r="B2804" t="s">
        <v>3554</v>
      </c>
      <c r="C2804" t="s">
        <v>3557</v>
      </c>
      <c r="D2804" t="s">
        <v>51</v>
      </c>
      <c r="E2804" t="str">
        <f>VLOOKUP(Main!D2804,Sheet2!A:B,2,0)</f>
        <v>Buildings -</v>
      </c>
      <c r="F2804" s="2">
        <v>41907</v>
      </c>
      <c r="G2804" t="s">
        <v>63</v>
      </c>
      <c r="H2804" s="3">
        <v>22.93</v>
      </c>
      <c r="I2804" s="3">
        <v>-4.93</v>
      </c>
      <c r="J2804" s="3">
        <v>18</v>
      </c>
      <c r="K2804" t="s">
        <v>36</v>
      </c>
      <c r="L2804" s="3">
        <v>2748.08</v>
      </c>
      <c r="M2804" s="3">
        <v>-431.01</v>
      </c>
      <c r="N2804" s="3">
        <v>2317.0700000000002</v>
      </c>
      <c r="O2804" t="s">
        <v>37</v>
      </c>
      <c r="P2804" t="s">
        <v>3600</v>
      </c>
    </row>
    <row r="2805" spans="1:16" x14ac:dyDescent="0.25">
      <c r="A2805" t="s">
        <v>71</v>
      </c>
      <c r="B2805" t="s">
        <v>3554</v>
      </c>
      <c r="C2805" t="s">
        <v>3557</v>
      </c>
      <c r="D2805" t="s">
        <v>51</v>
      </c>
      <c r="E2805" t="str">
        <f>VLOOKUP(Main!D2805,Sheet2!A:B,2,0)</f>
        <v>Buildings -</v>
      </c>
      <c r="F2805" s="2">
        <v>41909</v>
      </c>
      <c r="G2805" t="s">
        <v>63</v>
      </c>
      <c r="H2805" s="3">
        <v>48.32</v>
      </c>
      <c r="I2805" s="3">
        <v>-8.32</v>
      </c>
      <c r="J2805" s="3">
        <v>40</v>
      </c>
      <c r="K2805" t="s">
        <v>36</v>
      </c>
      <c r="L2805" s="3">
        <v>5791.72</v>
      </c>
      <c r="M2805" s="3">
        <v>-906.87</v>
      </c>
      <c r="N2805" s="3">
        <v>4884.8500000000004</v>
      </c>
      <c r="O2805" t="s">
        <v>37</v>
      </c>
      <c r="P2805" t="s">
        <v>3600</v>
      </c>
    </row>
    <row r="2806" spans="1:16" x14ac:dyDescent="0.25">
      <c r="A2806" t="s">
        <v>72</v>
      </c>
      <c r="B2806" t="s">
        <v>3554</v>
      </c>
      <c r="C2806" t="s">
        <v>3557</v>
      </c>
      <c r="D2806" t="s">
        <v>51</v>
      </c>
      <c r="E2806" t="str">
        <f>VLOOKUP(Main!D2806,Sheet2!A:B,2,0)</f>
        <v>Buildings -</v>
      </c>
      <c r="F2806" s="2">
        <v>41912</v>
      </c>
      <c r="G2806" t="s">
        <v>63</v>
      </c>
      <c r="H2806" s="3">
        <v>54.35</v>
      </c>
      <c r="I2806" s="3">
        <v>-11.35</v>
      </c>
      <c r="J2806" s="3">
        <v>43</v>
      </c>
      <c r="K2806" t="s">
        <v>36</v>
      </c>
      <c r="L2806" s="3">
        <v>6513.4</v>
      </c>
      <c r="M2806" s="3">
        <v>-1020.05</v>
      </c>
      <c r="N2806" s="3">
        <v>5493.35</v>
      </c>
      <c r="O2806" t="s">
        <v>37</v>
      </c>
      <c r="P2806" t="s">
        <v>3600</v>
      </c>
    </row>
    <row r="2807" spans="1:16" x14ac:dyDescent="0.25">
      <c r="A2807" t="s">
        <v>73</v>
      </c>
      <c r="B2807" t="s">
        <v>3554</v>
      </c>
      <c r="C2807" t="s">
        <v>3557</v>
      </c>
      <c r="D2807" t="s">
        <v>51</v>
      </c>
      <c r="E2807" t="str">
        <f>VLOOKUP(Main!D2807,Sheet2!A:B,2,0)</f>
        <v>Buildings -</v>
      </c>
      <c r="F2807" s="2">
        <v>41912</v>
      </c>
      <c r="G2807" t="s">
        <v>63</v>
      </c>
      <c r="H2807" s="3">
        <v>36.020000000000003</v>
      </c>
      <c r="I2807" s="3">
        <v>-7.02</v>
      </c>
      <c r="J2807" s="3">
        <v>29</v>
      </c>
      <c r="K2807" t="s">
        <v>36</v>
      </c>
      <c r="L2807" s="3">
        <v>4316.92</v>
      </c>
      <c r="M2807" s="3">
        <v>-676.11</v>
      </c>
      <c r="N2807" s="3">
        <v>3640.81</v>
      </c>
      <c r="O2807" t="s">
        <v>37</v>
      </c>
      <c r="P2807" t="s">
        <v>3600</v>
      </c>
    </row>
    <row r="2808" spans="1:16" x14ac:dyDescent="0.25">
      <c r="A2808" t="s">
        <v>74</v>
      </c>
      <c r="B2808" t="s">
        <v>3554</v>
      </c>
      <c r="C2808" t="s">
        <v>3557</v>
      </c>
      <c r="D2808" t="s">
        <v>51</v>
      </c>
      <c r="E2808" t="str">
        <f>VLOOKUP(Main!D2808,Sheet2!A:B,2,0)</f>
        <v>Buildings -</v>
      </c>
      <c r="F2808" s="2">
        <v>41912</v>
      </c>
      <c r="G2808" t="s">
        <v>69</v>
      </c>
      <c r="H2808" s="3">
        <v>31.96</v>
      </c>
      <c r="I2808" s="3">
        <v>-6.96</v>
      </c>
      <c r="J2808" s="3">
        <v>25</v>
      </c>
      <c r="K2808" t="s">
        <v>36</v>
      </c>
      <c r="L2808" s="3">
        <v>3830.79</v>
      </c>
      <c r="M2808" s="3">
        <v>-600.29999999999995</v>
      </c>
      <c r="N2808" s="3">
        <v>3230.49</v>
      </c>
      <c r="O2808" t="s">
        <v>37</v>
      </c>
      <c r="P2808" t="s">
        <v>3600</v>
      </c>
    </row>
    <row r="2809" spans="1:16" x14ac:dyDescent="0.25">
      <c r="A2809" t="s">
        <v>75</v>
      </c>
      <c r="B2809" t="s">
        <v>3554</v>
      </c>
      <c r="C2809" t="s">
        <v>3557</v>
      </c>
      <c r="D2809" t="s">
        <v>51</v>
      </c>
      <c r="E2809" t="str">
        <f>VLOOKUP(Main!D2809,Sheet2!A:B,2,0)</f>
        <v>Buildings -</v>
      </c>
      <c r="F2809" s="2">
        <v>41935</v>
      </c>
      <c r="G2809" t="s">
        <v>63</v>
      </c>
      <c r="H2809" s="3">
        <v>104.33</v>
      </c>
      <c r="I2809" s="3">
        <v>-19.329999999999998</v>
      </c>
      <c r="J2809" s="3">
        <v>85</v>
      </c>
      <c r="K2809" t="s">
        <v>36</v>
      </c>
      <c r="L2809" s="3">
        <v>12501.13</v>
      </c>
      <c r="M2809" s="3">
        <v>-1937.29</v>
      </c>
      <c r="N2809" s="3">
        <v>10563.84</v>
      </c>
      <c r="O2809" t="s">
        <v>37</v>
      </c>
      <c r="P2809" t="s">
        <v>3600</v>
      </c>
    </row>
    <row r="2810" spans="1:16" x14ac:dyDescent="0.25">
      <c r="A2810" t="s">
        <v>76</v>
      </c>
      <c r="B2810" t="s">
        <v>3554</v>
      </c>
      <c r="C2810" t="s">
        <v>3557</v>
      </c>
      <c r="D2810" t="s">
        <v>51</v>
      </c>
      <c r="E2810" t="str">
        <f>VLOOKUP(Main!D2810,Sheet2!A:B,2,0)</f>
        <v>Buildings -</v>
      </c>
      <c r="F2810" s="2">
        <v>41940</v>
      </c>
      <c r="G2810" t="s">
        <v>69</v>
      </c>
      <c r="H2810" s="3">
        <v>469.88</v>
      </c>
      <c r="I2810" s="3">
        <v>-73.88</v>
      </c>
      <c r="J2810" s="3">
        <v>396</v>
      </c>
      <c r="K2810" t="s">
        <v>36</v>
      </c>
      <c r="L2810" s="3">
        <v>56304.52</v>
      </c>
      <c r="M2810" s="3">
        <v>-8727.2999999999993</v>
      </c>
      <c r="N2810" s="3">
        <v>47577.22</v>
      </c>
      <c r="O2810" t="s">
        <v>37</v>
      </c>
      <c r="P2810" t="s">
        <v>3600</v>
      </c>
    </row>
    <row r="2811" spans="1:16" x14ac:dyDescent="0.25">
      <c r="A2811" t="s">
        <v>77</v>
      </c>
      <c r="B2811" t="s">
        <v>3554</v>
      </c>
      <c r="C2811" t="s">
        <v>3557</v>
      </c>
      <c r="D2811" t="s">
        <v>51</v>
      </c>
      <c r="E2811" t="str">
        <f>VLOOKUP(Main!D2811,Sheet2!A:B,2,0)</f>
        <v>Buildings -</v>
      </c>
      <c r="F2811" s="2">
        <v>41942</v>
      </c>
      <c r="G2811" t="s">
        <v>63</v>
      </c>
      <c r="H2811" s="3">
        <v>35.61</v>
      </c>
      <c r="I2811" s="3">
        <v>-6.61</v>
      </c>
      <c r="J2811" s="3">
        <v>29</v>
      </c>
      <c r="K2811" t="s">
        <v>36</v>
      </c>
      <c r="L2811" s="3">
        <v>4266.6000000000004</v>
      </c>
      <c r="M2811" s="3">
        <v>-661.05</v>
      </c>
      <c r="N2811" s="3">
        <v>3605.55</v>
      </c>
      <c r="O2811" t="s">
        <v>37</v>
      </c>
      <c r="P2811" t="s">
        <v>3600</v>
      </c>
    </row>
    <row r="2812" spans="1:16" x14ac:dyDescent="0.25">
      <c r="A2812" t="s">
        <v>78</v>
      </c>
      <c r="B2812" t="s">
        <v>3554</v>
      </c>
      <c r="C2812" t="s">
        <v>3557</v>
      </c>
      <c r="D2812" t="s">
        <v>51</v>
      </c>
      <c r="E2812" t="str">
        <f>VLOOKUP(Main!D2812,Sheet2!A:B,2,0)</f>
        <v>Buildings -</v>
      </c>
      <c r="F2812" s="2">
        <v>41942</v>
      </c>
      <c r="G2812" t="s">
        <v>63</v>
      </c>
      <c r="H2812" s="3">
        <v>50.76</v>
      </c>
      <c r="I2812" s="3">
        <v>-10.76</v>
      </c>
      <c r="J2812" s="3">
        <v>40</v>
      </c>
      <c r="K2812" t="s">
        <v>36</v>
      </c>
      <c r="L2812" s="3">
        <v>6082.34</v>
      </c>
      <c r="M2812" s="3">
        <v>-942.59</v>
      </c>
      <c r="N2812" s="3">
        <v>5139.75</v>
      </c>
      <c r="O2812" t="s">
        <v>37</v>
      </c>
      <c r="P2812" t="s">
        <v>3600</v>
      </c>
    </row>
    <row r="2813" spans="1:16" x14ac:dyDescent="0.25">
      <c r="A2813" t="s">
        <v>79</v>
      </c>
      <c r="B2813" t="s">
        <v>3554</v>
      </c>
      <c r="C2813" t="s">
        <v>3557</v>
      </c>
      <c r="D2813" t="s">
        <v>51</v>
      </c>
      <c r="E2813" t="str">
        <f>VLOOKUP(Main!D2813,Sheet2!A:B,2,0)</f>
        <v>Buildings -</v>
      </c>
      <c r="F2813" s="2">
        <v>41968</v>
      </c>
      <c r="G2813" t="s">
        <v>65</v>
      </c>
      <c r="H2813" s="3">
        <v>77.599999999999994</v>
      </c>
      <c r="I2813" s="3">
        <v>-12.6</v>
      </c>
      <c r="J2813" s="3">
        <v>65</v>
      </c>
      <c r="K2813" t="s">
        <v>36</v>
      </c>
      <c r="L2813" s="3">
        <v>8917.49</v>
      </c>
      <c r="M2813" s="3">
        <v>-1367.7</v>
      </c>
      <c r="N2813" s="3">
        <v>7549.79</v>
      </c>
      <c r="O2813" t="s">
        <v>37</v>
      </c>
      <c r="P2813" t="s">
        <v>3600</v>
      </c>
    </row>
    <row r="2814" spans="1:16" x14ac:dyDescent="0.25">
      <c r="A2814" t="s">
        <v>80</v>
      </c>
      <c r="B2814" t="s">
        <v>3554</v>
      </c>
      <c r="C2814" t="s">
        <v>3557</v>
      </c>
      <c r="D2814" t="s">
        <v>51</v>
      </c>
      <c r="E2814" t="str">
        <f>VLOOKUP(Main!D2814,Sheet2!A:B,2,0)</f>
        <v>Buildings -</v>
      </c>
      <c r="F2814" s="2">
        <v>42036</v>
      </c>
      <c r="G2814" t="s">
        <v>81</v>
      </c>
      <c r="H2814" s="3">
        <v>10013.18</v>
      </c>
      <c r="I2814" s="3">
        <v>-311.18</v>
      </c>
      <c r="J2814" s="3">
        <v>9702</v>
      </c>
      <c r="K2814" t="s">
        <v>36</v>
      </c>
      <c r="L2814" s="3">
        <v>849703.93</v>
      </c>
      <c r="M2814" s="3">
        <v>-26178.02</v>
      </c>
      <c r="N2814" s="3">
        <v>823525.91</v>
      </c>
      <c r="O2814" t="s">
        <v>37</v>
      </c>
      <c r="P2814" t="s">
        <v>3600</v>
      </c>
    </row>
    <row r="2815" spans="1:16" x14ac:dyDescent="0.25">
      <c r="A2815" t="s">
        <v>82</v>
      </c>
      <c r="B2815" t="s">
        <v>3554</v>
      </c>
      <c r="C2815" t="s">
        <v>3557</v>
      </c>
      <c r="D2815" t="s">
        <v>51</v>
      </c>
      <c r="E2815" t="str">
        <f>VLOOKUP(Main!D2815,Sheet2!A:B,2,0)</f>
        <v>Buildings -</v>
      </c>
      <c r="F2815" s="2">
        <v>42060</v>
      </c>
      <c r="G2815" t="s">
        <v>83</v>
      </c>
      <c r="H2815" s="3">
        <v>492.96</v>
      </c>
      <c r="I2815" s="3">
        <v>-72.959999999999994</v>
      </c>
      <c r="J2815" s="3">
        <v>420</v>
      </c>
      <c r="K2815" t="s">
        <v>36</v>
      </c>
      <c r="L2815" s="3">
        <v>41260.720000000001</v>
      </c>
      <c r="M2815" s="3">
        <v>-6119.88</v>
      </c>
      <c r="N2815" s="3">
        <v>35140.839999999997</v>
      </c>
      <c r="O2815" t="s">
        <v>37</v>
      </c>
      <c r="P2815" t="s">
        <v>3600</v>
      </c>
    </row>
    <row r="2816" spans="1:16" x14ac:dyDescent="0.25">
      <c r="A2816" t="s">
        <v>84</v>
      </c>
      <c r="B2816" t="s">
        <v>3554</v>
      </c>
      <c r="C2816" t="s">
        <v>3557</v>
      </c>
      <c r="D2816" t="s">
        <v>51</v>
      </c>
      <c r="E2816" t="str">
        <f>VLOOKUP(Main!D2816,Sheet2!A:B,2,0)</f>
        <v>Buildings -</v>
      </c>
      <c r="F2816" s="2">
        <v>42154</v>
      </c>
      <c r="G2816" t="s">
        <v>85</v>
      </c>
      <c r="H2816" s="3">
        <v>187.26</v>
      </c>
      <c r="I2816" s="3">
        <v>-28.26</v>
      </c>
      <c r="J2816" s="3">
        <v>159</v>
      </c>
      <c r="K2816" t="s">
        <v>36</v>
      </c>
      <c r="L2816" s="3">
        <v>15673.26</v>
      </c>
      <c r="M2816" s="3">
        <v>-2246.83</v>
      </c>
      <c r="N2816" s="3">
        <v>13426.43</v>
      </c>
      <c r="O2816" t="s">
        <v>37</v>
      </c>
      <c r="P2816" t="s">
        <v>3600</v>
      </c>
    </row>
    <row r="2817" spans="1:16" x14ac:dyDescent="0.25">
      <c r="A2817" t="s">
        <v>86</v>
      </c>
      <c r="B2817" t="s">
        <v>3554</v>
      </c>
      <c r="C2817" t="s">
        <v>3557</v>
      </c>
      <c r="D2817" t="s">
        <v>51</v>
      </c>
      <c r="E2817" t="str">
        <f>VLOOKUP(Main!D2817,Sheet2!A:B,2,0)</f>
        <v>Buildings -</v>
      </c>
      <c r="F2817" s="2">
        <v>42192</v>
      </c>
      <c r="G2817" t="s">
        <v>87</v>
      </c>
      <c r="H2817" s="3">
        <v>584.78</v>
      </c>
      <c r="I2817" s="3">
        <v>-82.78</v>
      </c>
      <c r="J2817" s="3">
        <v>502</v>
      </c>
      <c r="K2817" t="s">
        <v>36</v>
      </c>
      <c r="L2817" s="3">
        <v>48946.31</v>
      </c>
      <c r="M2817" s="3">
        <v>-6852.88</v>
      </c>
      <c r="N2817" s="3">
        <v>42093.43</v>
      </c>
      <c r="O2817" t="s">
        <v>37</v>
      </c>
      <c r="P2817" t="s">
        <v>3600</v>
      </c>
    </row>
    <row r="2818" spans="1:16" x14ac:dyDescent="0.25">
      <c r="A2818" t="s">
        <v>88</v>
      </c>
      <c r="B2818" t="s">
        <v>3554</v>
      </c>
      <c r="C2818" t="s">
        <v>3557</v>
      </c>
      <c r="D2818" t="s">
        <v>51</v>
      </c>
      <c r="E2818" t="str">
        <f>VLOOKUP(Main!D2818,Sheet2!A:B,2,0)</f>
        <v>Buildings -</v>
      </c>
      <c r="F2818" s="2">
        <v>42227</v>
      </c>
      <c r="G2818" t="s">
        <v>89</v>
      </c>
      <c r="H2818" s="3">
        <v>73.430000000000007</v>
      </c>
      <c r="I2818" s="3">
        <v>-11.43</v>
      </c>
      <c r="J2818" s="3">
        <v>62</v>
      </c>
      <c r="K2818" t="s">
        <v>36</v>
      </c>
      <c r="L2818" s="3">
        <v>6146.48</v>
      </c>
      <c r="M2818" s="3">
        <v>-850.02</v>
      </c>
      <c r="N2818" s="3">
        <v>5296.46</v>
      </c>
      <c r="O2818" t="s">
        <v>37</v>
      </c>
      <c r="P2818" t="s">
        <v>3600</v>
      </c>
    </row>
    <row r="2819" spans="1:16" x14ac:dyDescent="0.25">
      <c r="A2819" t="s">
        <v>90</v>
      </c>
      <c r="B2819" t="s">
        <v>3554</v>
      </c>
      <c r="C2819" t="s">
        <v>3557</v>
      </c>
      <c r="D2819" t="s">
        <v>51</v>
      </c>
      <c r="E2819" t="str">
        <f>VLOOKUP(Main!D2819,Sheet2!A:B,2,0)</f>
        <v>Buildings -</v>
      </c>
      <c r="F2819" s="2">
        <v>42766</v>
      </c>
      <c r="G2819" t="s">
        <v>91</v>
      </c>
      <c r="H2819" s="3">
        <v>45358.95</v>
      </c>
      <c r="I2819" s="3">
        <v>-4991.95</v>
      </c>
      <c r="J2819" s="3">
        <v>40367</v>
      </c>
      <c r="K2819" t="s">
        <v>36</v>
      </c>
      <c r="L2819" s="3">
        <v>3796544.1</v>
      </c>
      <c r="M2819" s="3">
        <v>-417619.9</v>
      </c>
      <c r="N2819" s="3">
        <v>3378924.2</v>
      </c>
      <c r="O2819" t="s">
        <v>37</v>
      </c>
      <c r="P2819" t="s">
        <v>3600</v>
      </c>
    </row>
    <row r="2820" spans="1:16" x14ac:dyDescent="0.25">
      <c r="A2820" t="s">
        <v>92</v>
      </c>
      <c r="B2820" t="s">
        <v>3554</v>
      </c>
      <c r="C2820" t="s">
        <v>3557</v>
      </c>
      <c r="D2820" t="s">
        <v>51</v>
      </c>
      <c r="E2820" t="str">
        <f>VLOOKUP(Main!D2820,Sheet2!A:B,2,0)</f>
        <v>Buildings -</v>
      </c>
      <c r="F2820" s="2">
        <v>43069</v>
      </c>
      <c r="G2820" t="s">
        <v>93</v>
      </c>
      <c r="H2820" s="3">
        <v>0</v>
      </c>
      <c r="I2820" s="3">
        <v>0</v>
      </c>
      <c r="J2820" s="3">
        <v>0</v>
      </c>
      <c r="K2820" t="s">
        <v>36</v>
      </c>
      <c r="L2820" s="3">
        <v>0</v>
      </c>
      <c r="M2820" s="3">
        <v>0</v>
      </c>
      <c r="N2820" s="3">
        <v>0</v>
      </c>
      <c r="O2820" t="s">
        <v>37</v>
      </c>
      <c r="P2820" t="s">
        <v>3600</v>
      </c>
    </row>
    <row r="2821" spans="1:16" x14ac:dyDescent="0.25">
      <c r="A2821" t="s">
        <v>94</v>
      </c>
      <c r="B2821" t="s">
        <v>3554</v>
      </c>
      <c r="C2821" t="s">
        <v>3557</v>
      </c>
      <c r="D2821" t="s">
        <v>51</v>
      </c>
      <c r="E2821" t="str">
        <f>VLOOKUP(Main!D2821,Sheet2!A:B,2,0)</f>
        <v>Buildings -</v>
      </c>
      <c r="F2821" s="2">
        <v>43069</v>
      </c>
      <c r="G2821" t="s">
        <v>93</v>
      </c>
      <c r="H2821" s="3">
        <v>0</v>
      </c>
      <c r="I2821" s="3">
        <v>0</v>
      </c>
      <c r="J2821" s="3">
        <v>0</v>
      </c>
      <c r="K2821" t="s">
        <v>36</v>
      </c>
      <c r="L2821" s="3">
        <v>0</v>
      </c>
      <c r="M2821" s="3">
        <v>0</v>
      </c>
      <c r="N2821" s="3">
        <v>0</v>
      </c>
      <c r="O2821" t="s">
        <v>37</v>
      </c>
      <c r="P2821" t="s">
        <v>3600</v>
      </c>
    </row>
    <row r="2822" spans="1:16" x14ac:dyDescent="0.25">
      <c r="A2822" t="s">
        <v>95</v>
      </c>
      <c r="B2822" t="s">
        <v>3554</v>
      </c>
      <c r="C2822" t="s">
        <v>3557</v>
      </c>
      <c r="D2822" t="s">
        <v>51</v>
      </c>
      <c r="E2822" t="str">
        <f>VLOOKUP(Main!D2822,Sheet2!A:B,2,0)</f>
        <v>Buildings -</v>
      </c>
      <c r="F2822" s="2">
        <v>43159</v>
      </c>
      <c r="G2822" t="s">
        <v>96</v>
      </c>
      <c r="H2822" s="3">
        <v>345.64</v>
      </c>
      <c r="I2822" s="3">
        <v>-31.64</v>
      </c>
      <c r="J2822" s="3">
        <v>314</v>
      </c>
      <c r="K2822" t="s">
        <v>36</v>
      </c>
      <c r="L2822" s="3">
        <v>28930.16</v>
      </c>
      <c r="M2822" s="3">
        <v>-2555.87</v>
      </c>
      <c r="N2822" s="3">
        <v>26374.29</v>
      </c>
      <c r="O2822" t="s">
        <v>37</v>
      </c>
      <c r="P2822" t="s">
        <v>3600</v>
      </c>
    </row>
    <row r="2823" spans="1:16" x14ac:dyDescent="0.25">
      <c r="A2823" t="s">
        <v>97</v>
      </c>
      <c r="B2823" t="s">
        <v>3554</v>
      </c>
      <c r="C2823" t="s">
        <v>3557</v>
      </c>
      <c r="D2823" t="s">
        <v>51</v>
      </c>
      <c r="E2823" t="str">
        <f>VLOOKUP(Main!D2823,Sheet2!A:B,2,0)</f>
        <v>Buildings -</v>
      </c>
      <c r="F2823" s="2">
        <v>43251</v>
      </c>
      <c r="G2823" t="s">
        <v>98</v>
      </c>
      <c r="H2823" s="3">
        <v>14432.31</v>
      </c>
      <c r="I2823" s="3">
        <v>-380.31</v>
      </c>
      <c r="J2823" s="3">
        <v>14052</v>
      </c>
      <c r="K2823" t="s">
        <v>36</v>
      </c>
      <c r="L2823" s="3">
        <v>1224680.51</v>
      </c>
      <c r="M2823" s="3">
        <v>-32085.759999999998</v>
      </c>
      <c r="N2823" s="3">
        <v>1192594.75</v>
      </c>
      <c r="O2823" t="s">
        <v>37</v>
      </c>
      <c r="P2823" t="s">
        <v>3600</v>
      </c>
    </row>
    <row r="2824" spans="1:16" x14ac:dyDescent="0.25">
      <c r="A2824" t="s">
        <v>99</v>
      </c>
      <c r="B2824" t="s">
        <v>3554</v>
      </c>
      <c r="C2824" t="s">
        <v>3557</v>
      </c>
      <c r="D2824" t="s">
        <v>51</v>
      </c>
      <c r="E2824" t="str">
        <f>VLOOKUP(Main!D2824,Sheet2!A:B,2,0)</f>
        <v>Buildings -</v>
      </c>
      <c r="F2824" s="2">
        <v>43281</v>
      </c>
      <c r="G2824" t="s">
        <v>100</v>
      </c>
      <c r="H2824" s="3">
        <v>5874.5</v>
      </c>
      <c r="I2824" s="3">
        <v>-127.5</v>
      </c>
      <c r="J2824" s="3">
        <v>5747</v>
      </c>
      <c r="K2824" t="s">
        <v>36</v>
      </c>
      <c r="L2824" s="3">
        <v>499039</v>
      </c>
      <c r="M2824" s="3">
        <v>-10812.51</v>
      </c>
      <c r="N2824" s="3">
        <v>488226.49</v>
      </c>
      <c r="O2824" t="s">
        <v>37</v>
      </c>
      <c r="P2824" t="s">
        <v>3600</v>
      </c>
    </row>
    <row r="2825" spans="1:16" x14ac:dyDescent="0.25">
      <c r="A2825" t="s">
        <v>101</v>
      </c>
      <c r="B2825" t="s">
        <v>3554</v>
      </c>
      <c r="C2825" t="s">
        <v>3557</v>
      </c>
      <c r="D2825" t="s">
        <v>51</v>
      </c>
      <c r="E2825" t="str">
        <f>VLOOKUP(Main!D2825,Sheet2!A:B,2,0)</f>
        <v>Buildings -</v>
      </c>
      <c r="F2825" s="2">
        <v>43646</v>
      </c>
      <c r="G2825" t="s">
        <v>102</v>
      </c>
      <c r="H2825" s="3">
        <v>0</v>
      </c>
      <c r="I2825" s="3">
        <v>0</v>
      </c>
      <c r="J2825" s="3">
        <v>0</v>
      </c>
      <c r="K2825" t="s">
        <v>36</v>
      </c>
      <c r="L2825" s="3">
        <v>0</v>
      </c>
      <c r="M2825" s="3">
        <v>0</v>
      </c>
      <c r="N2825" s="3">
        <v>0</v>
      </c>
      <c r="O2825" t="s">
        <v>37</v>
      </c>
      <c r="P2825" t="s">
        <v>3600</v>
      </c>
    </row>
    <row r="2826" spans="1:16" x14ac:dyDescent="0.25">
      <c r="A2826" t="s">
        <v>103</v>
      </c>
      <c r="B2826" t="s">
        <v>3554</v>
      </c>
      <c r="C2826" t="s">
        <v>3557</v>
      </c>
      <c r="D2826" t="s">
        <v>51</v>
      </c>
      <c r="E2826" t="str">
        <f>VLOOKUP(Main!D2826,Sheet2!A:B,2,0)</f>
        <v>Buildings -</v>
      </c>
      <c r="F2826" s="2">
        <v>41640</v>
      </c>
      <c r="G2826" t="s">
        <v>104</v>
      </c>
      <c r="H2826" s="3">
        <v>-3013.66</v>
      </c>
      <c r="I2826" s="3">
        <v>-2957.93</v>
      </c>
      <c r="J2826" s="3">
        <v>-5971.59</v>
      </c>
      <c r="K2826" t="s">
        <v>36</v>
      </c>
      <c r="L2826" s="3">
        <v>-40464.32</v>
      </c>
      <c r="M2826" s="3">
        <v>235.81</v>
      </c>
      <c r="N2826" s="3">
        <v>-40228.51</v>
      </c>
      <c r="O2826" t="s">
        <v>37</v>
      </c>
      <c r="P2826" t="s">
        <v>3600</v>
      </c>
    </row>
    <row r="2827" spans="1:16" x14ac:dyDescent="0.25">
      <c r="A2827" t="s">
        <v>105</v>
      </c>
      <c r="B2827" t="s">
        <v>3554</v>
      </c>
      <c r="C2827" t="s">
        <v>3557</v>
      </c>
      <c r="D2827" t="s">
        <v>51</v>
      </c>
      <c r="E2827" t="str">
        <f>VLOOKUP(Main!D2827,Sheet2!A:B,2,0)</f>
        <v>Buildings -</v>
      </c>
      <c r="F2827" s="2">
        <v>43890</v>
      </c>
      <c r="G2827" t="s">
        <v>106</v>
      </c>
      <c r="H2827" s="3">
        <v>0</v>
      </c>
      <c r="I2827" s="3">
        <v>0</v>
      </c>
      <c r="J2827" s="3">
        <v>0</v>
      </c>
      <c r="K2827" t="s">
        <v>36</v>
      </c>
      <c r="L2827" s="3">
        <v>0</v>
      </c>
      <c r="M2827" s="3">
        <v>0</v>
      </c>
      <c r="N2827" s="3">
        <v>0</v>
      </c>
      <c r="O2827" t="s">
        <v>37</v>
      </c>
      <c r="P2827" t="s">
        <v>3600</v>
      </c>
    </row>
    <row r="2828" spans="1:16" x14ac:dyDescent="0.25">
      <c r="A2828" t="s">
        <v>107</v>
      </c>
      <c r="B2828" t="s">
        <v>3554</v>
      </c>
      <c r="C2828" t="s">
        <v>3557</v>
      </c>
      <c r="D2828" t="s">
        <v>51</v>
      </c>
      <c r="E2828" t="str">
        <f>VLOOKUP(Main!D2828,Sheet2!A:B,2,0)</f>
        <v>Buildings -</v>
      </c>
      <c r="F2828" s="2">
        <v>43921</v>
      </c>
      <c r="G2828" t="s">
        <v>108</v>
      </c>
      <c r="H2828" s="3">
        <v>0</v>
      </c>
      <c r="I2828" s="3">
        <v>0</v>
      </c>
      <c r="J2828" s="3">
        <v>0</v>
      </c>
      <c r="K2828" t="s">
        <v>36</v>
      </c>
      <c r="L2828" s="3">
        <v>0</v>
      </c>
      <c r="M2828" s="3">
        <v>0</v>
      </c>
      <c r="N2828" s="3">
        <v>0</v>
      </c>
      <c r="O2828" t="s">
        <v>37</v>
      </c>
      <c r="P2828" t="s">
        <v>3600</v>
      </c>
    </row>
    <row r="2829" spans="1:16" x14ac:dyDescent="0.25">
      <c r="A2829" t="s">
        <v>109</v>
      </c>
      <c r="B2829" t="s">
        <v>3554</v>
      </c>
      <c r="C2829" t="s">
        <v>3557</v>
      </c>
      <c r="D2829" t="s">
        <v>51</v>
      </c>
      <c r="E2829" t="str">
        <f>VLOOKUP(Main!D2829,Sheet2!A:B,2,0)</f>
        <v>Buildings -</v>
      </c>
      <c r="F2829" s="2">
        <v>44089</v>
      </c>
      <c r="G2829" t="s">
        <v>110</v>
      </c>
      <c r="H2829" s="3">
        <v>0</v>
      </c>
      <c r="I2829" s="3">
        <v>0</v>
      </c>
      <c r="J2829" s="3">
        <v>0</v>
      </c>
      <c r="K2829" t="s">
        <v>36</v>
      </c>
      <c r="L2829" s="3">
        <v>0</v>
      </c>
      <c r="M2829" s="3">
        <v>0</v>
      </c>
      <c r="N2829" s="3">
        <v>0</v>
      </c>
      <c r="O2829" t="s">
        <v>37</v>
      </c>
      <c r="P2829" t="s">
        <v>3600</v>
      </c>
    </row>
    <row r="2830" spans="1:16" x14ac:dyDescent="0.25">
      <c r="A2830" t="s">
        <v>111</v>
      </c>
      <c r="B2830" t="s">
        <v>3554</v>
      </c>
      <c r="C2830" t="s">
        <v>3557</v>
      </c>
      <c r="D2830" t="s">
        <v>51</v>
      </c>
      <c r="E2830" t="str">
        <f>VLOOKUP(Main!D2830,Sheet2!A:B,2,0)</f>
        <v>Buildings -</v>
      </c>
      <c r="F2830" s="2">
        <v>44286</v>
      </c>
      <c r="G2830" t="s">
        <v>112</v>
      </c>
      <c r="H2830" s="3">
        <v>0</v>
      </c>
      <c r="I2830" s="3">
        <v>0</v>
      </c>
      <c r="J2830" s="3">
        <v>0</v>
      </c>
      <c r="K2830" t="s">
        <v>36</v>
      </c>
      <c r="L2830" s="3">
        <v>0</v>
      </c>
      <c r="M2830" s="3">
        <v>0</v>
      </c>
      <c r="N2830" s="3">
        <v>0</v>
      </c>
      <c r="O2830" t="s">
        <v>37</v>
      </c>
      <c r="P2830" t="s">
        <v>3600</v>
      </c>
    </row>
    <row r="2831" spans="1:16" x14ac:dyDescent="0.25">
      <c r="A2831" t="s">
        <v>113</v>
      </c>
      <c r="B2831" t="s">
        <v>3554</v>
      </c>
      <c r="C2831" t="s">
        <v>3557</v>
      </c>
      <c r="D2831" t="s">
        <v>51</v>
      </c>
      <c r="E2831" t="str">
        <f>VLOOKUP(Main!D2831,Sheet2!A:B,2,0)</f>
        <v>Buildings -</v>
      </c>
      <c r="F2831" s="2">
        <v>44408</v>
      </c>
      <c r="G2831" t="s">
        <v>114</v>
      </c>
      <c r="H2831" s="3">
        <v>0</v>
      </c>
      <c r="I2831" s="3">
        <v>0</v>
      </c>
      <c r="J2831" s="3">
        <v>0</v>
      </c>
      <c r="K2831" t="s">
        <v>36</v>
      </c>
      <c r="L2831" s="3">
        <v>0</v>
      </c>
      <c r="M2831" s="3">
        <v>0</v>
      </c>
      <c r="N2831" s="3">
        <v>0</v>
      </c>
      <c r="O2831" t="s">
        <v>37</v>
      </c>
      <c r="P2831" t="s">
        <v>3600</v>
      </c>
    </row>
    <row r="2832" spans="1:16" x14ac:dyDescent="0.25">
      <c r="A2832" t="s">
        <v>115</v>
      </c>
      <c r="B2832" t="s">
        <v>3554</v>
      </c>
      <c r="C2832" t="s">
        <v>3557</v>
      </c>
      <c r="D2832" t="s">
        <v>51</v>
      </c>
      <c r="E2832" t="str">
        <f>VLOOKUP(Main!D2832,Sheet2!A:B,2,0)</f>
        <v>Buildings -</v>
      </c>
      <c r="F2832" s="2">
        <v>44408</v>
      </c>
      <c r="G2832" t="s">
        <v>116</v>
      </c>
      <c r="H2832" s="3">
        <v>0</v>
      </c>
      <c r="I2832" s="3">
        <v>0</v>
      </c>
      <c r="J2832" s="3">
        <v>0</v>
      </c>
      <c r="K2832" t="s">
        <v>36</v>
      </c>
      <c r="L2832" s="3">
        <v>0</v>
      </c>
      <c r="M2832" s="3">
        <v>0</v>
      </c>
      <c r="N2832" s="3">
        <v>0</v>
      </c>
      <c r="O2832" t="s">
        <v>37</v>
      </c>
      <c r="P2832" t="s">
        <v>3600</v>
      </c>
    </row>
    <row r="2833" spans="1:16" x14ac:dyDescent="0.25">
      <c r="A2833" t="s">
        <v>117</v>
      </c>
      <c r="B2833" t="s">
        <v>3554</v>
      </c>
      <c r="C2833" t="s">
        <v>3557</v>
      </c>
      <c r="D2833" t="s">
        <v>51</v>
      </c>
      <c r="E2833" t="str">
        <f>VLOOKUP(Main!D2833,Sheet2!A:B,2,0)</f>
        <v>Buildings -</v>
      </c>
      <c r="F2833" s="2">
        <v>44469</v>
      </c>
      <c r="G2833" t="s">
        <v>118</v>
      </c>
      <c r="H2833" s="3">
        <v>0</v>
      </c>
      <c r="I2833" s="3">
        <v>0</v>
      </c>
      <c r="J2833" s="3">
        <v>0</v>
      </c>
      <c r="K2833" t="s">
        <v>36</v>
      </c>
      <c r="L2833" s="3">
        <v>0</v>
      </c>
      <c r="M2833" s="3">
        <v>0</v>
      </c>
      <c r="N2833" s="3">
        <v>0</v>
      </c>
      <c r="O2833" t="s">
        <v>37</v>
      </c>
      <c r="P2833" t="s">
        <v>3600</v>
      </c>
    </row>
    <row r="2834" spans="1:16" x14ac:dyDescent="0.25">
      <c r="A2834" t="s">
        <v>119</v>
      </c>
      <c r="B2834" t="s">
        <v>3554</v>
      </c>
      <c r="C2834" t="s">
        <v>3557</v>
      </c>
      <c r="D2834" t="s">
        <v>51</v>
      </c>
      <c r="E2834" t="str">
        <f>VLOOKUP(Main!D2834,Sheet2!A:B,2,0)</f>
        <v>Buildings -</v>
      </c>
      <c r="F2834" s="2">
        <v>44592</v>
      </c>
      <c r="G2834" t="s">
        <v>120</v>
      </c>
      <c r="H2834" s="3">
        <v>0</v>
      </c>
      <c r="I2834" s="3">
        <v>0</v>
      </c>
      <c r="J2834" s="3">
        <v>0</v>
      </c>
      <c r="K2834" t="s">
        <v>36</v>
      </c>
      <c r="L2834" s="3">
        <v>0</v>
      </c>
      <c r="M2834" s="3">
        <v>0</v>
      </c>
      <c r="N2834" s="3">
        <v>0</v>
      </c>
      <c r="O2834" t="s">
        <v>37</v>
      </c>
      <c r="P2834" t="s">
        <v>3600</v>
      </c>
    </row>
    <row r="2835" spans="1:16" x14ac:dyDescent="0.25">
      <c r="A2835" t="s">
        <v>121</v>
      </c>
      <c r="B2835" t="s">
        <v>3554</v>
      </c>
      <c r="C2835" t="s">
        <v>3557</v>
      </c>
      <c r="D2835" t="s">
        <v>51</v>
      </c>
      <c r="E2835" t="str">
        <f>VLOOKUP(Main!D2835,Sheet2!A:B,2,0)</f>
        <v>Buildings -</v>
      </c>
      <c r="F2835" s="2">
        <v>44703</v>
      </c>
      <c r="G2835" t="s">
        <v>122</v>
      </c>
      <c r="H2835" s="3">
        <v>0</v>
      </c>
      <c r="I2835" s="3">
        <v>0</v>
      </c>
      <c r="J2835" s="3">
        <v>0</v>
      </c>
      <c r="K2835" t="s">
        <v>36</v>
      </c>
      <c r="L2835" s="3">
        <v>0</v>
      </c>
      <c r="M2835" s="3">
        <v>0</v>
      </c>
      <c r="N2835" s="3">
        <v>0</v>
      </c>
      <c r="O2835" t="s">
        <v>37</v>
      </c>
      <c r="P2835" t="s">
        <v>3600</v>
      </c>
    </row>
    <row r="2836" spans="1:16" x14ac:dyDescent="0.25">
      <c r="A2836" s="4" t="s">
        <v>3524</v>
      </c>
      <c r="B2836" s="4" t="s">
        <v>3524</v>
      </c>
      <c r="C2836" s="4" t="s">
        <v>3524</v>
      </c>
      <c r="D2836" s="4" t="s">
        <v>3524</v>
      </c>
      <c r="E2836" t="e">
        <f>VLOOKUP(Main!D2836,Sheet2!A:B,2,0)</f>
        <v>#N/A</v>
      </c>
      <c r="F2836" s="5"/>
      <c r="G2836" s="4" t="s">
        <v>3524</v>
      </c>
      <c r="H2836" s="6">
        <v>3601439.21</v>
      </c>
      <c r="I2836" s="6">
        <v>-169035.97</v>
      </c>
      <c r="J2836" s="6">
        <v>3432403.24</v>
      </c>
      <c r="K2836" s="4" t="s">
        <v>36</v>
      </c>
      <c r="L2836" s="6">
        <v>290488953.07999998</v>
      </c>
      <c r="M2836" s="6">
        <v>-14896137.039999999</v>
      </c>
      <c r="N2836" s="6">
        <v>275592816.04000002</v>
      </c>
      <c r="O2836" s="4" t="s">
        <v>37</v>
      </c>
      <c r="P2836" t="s">
        <v>3600</v>
      </c>
    </row>
  </sheetData>
  <autoFilter ref="A4:K2790" xr:uid="{00000000-0001-0000-0000-000000000000}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8C76-6834-4928-A067-CD779038CF1A}">
  <dimension ref="A1:B35"/>
  <sheetViews>
    <sheetView workbookViewId="0">
      <selection activeCell="I13" sqref="I13"/>
    </sheetView>
  </sheetViews>
  <sheetFormatPr defaultRowHeight="12.5" x14ac:dyDescent="0.25"/>
  <sheetData>
    <row r="1" spans="1:2" x14ac:dyDescent="0.25">
      <c r="A1" t="s">
        <v>3531</v>
      </c>
      <c r="B1" t="s">
        <v>3601</v>
      </c>
    </row>
    <row r="2" spans="1:2" x14ac:dyDescent="0.25">
      <c r="A2" t="s">
        <v>3602</v>
      </c>
      <c r="B2" t="s">
        <v>3603</v>
      </c>
    </row>
    <row r="3" spans="1:2" x14ac:dyDescent="0.25">
      <c r="A3" t="s">
        <v>3541</v>
      </c>
      <c r="B3" t="s">
        <v>3604</v>
      </c>
    </row>
    <row r="4" spans="1:2" x14ac:dyDescent="0.25">
      <c r="A4" t="s">
        <v>3588</v>
      </c>
      <c r="B4" t="s">
        <v>3605</v>
      </c>
    </row>
    <row r="5" spans="1:2" x14ac:dyDescent="0.25">
      <c r="A5" t="s">
        <v>3536</v>
      </c>
      <c r="B5" t="s">
        <v>3606</v>
      </c>
    </row>
    <row r="6" spans="1:2" x14ac:dyDescent="0.25">
      <c r="A6" t="s">
        <v>3607</v>
      </c>
      <c r="B6" t="s">
        <v>3608</v>
      </c>
    </row>
    <row r="7" spans="1:2" x14ac:dyDescent="0.25">
      <c r="A7" t="s">
        <v>3593</v>
      </c>
      <c r="B7" t="s">
        <v>3609</v>
      </c>
    </row>
    <row r="8" spans="1:2" x14ac:dyDescent="0.25">
      <c r="A8" t="s">
        <v>3610</v>
      </c>
      <c r="B8" t="s">
        <v>3611</v>
      </c>
    </row>
    <row r="9" spans="1:2" x14ac:dyDescent="0.25">
      <c r="A9" t="s">
        <v>3596</v>
      </c>
      <c r="B9" t="s">
        <v>3612</v>
      </c>
    </row>
    <row r="10" spans="1:2" x14ac:dyDescent="0.25">
      <c r="A10" t="s">
        <v>3613</v>
      </c>
      <c r="B10" t="s">
        <v>3614</v>
      </c>
    </row>
    <row r="11" spans="1:2" x14ac:dyDescent="0.25">
      <c r="A11" t="s">
        <v>3615</v>
      </c>
      <c r="B11" t="s">
        <v>3616</v>
      </c>
    </row>
    <row r="12" spans="1:2" x14ac:dyDescent="0.25">
      <c r="A12" t="s">
        <v>3617</v>
      </c>
      <c r="B12" t="s">
        <v>5</v>
      </c>
    </row>
    <row r="13" spans="1:2" x14ac:dyDescent="0.25">
      <c r="A13" t="s">
        <v>3618</v>
      </c>
      <c r="B13" t="s">
        <v>6</v>
      </c>
    </row>
    <row r="14" spans="1:2" x14ac:dyDescent="0.25">
      <c r="A14" t="s">
        <v>3619</v>
      </c>
      <c r="B14" t="s">
        <v>4</v>
      </c>
    </row>
    <row r="15" spans="1:2" x14ac:dyDescent="0.25">
      <c r="A15" t="s">
        <v>3620</v>
      </c>
      <c r="B15" t="s">
        <v>3621</v>
      </c>
    </row>
    <row r="16" spans="1:2" x14ac:dyDescent="0.25">
      <c r="A16" t="s">
        <v>3622</v>
      </c>
      <c r="B16" t="s">
        <v>3623</v>
      </c>
    </row>
    <row r="17" spans="1:2" x14ac:dyDescent="0.25">
      <c r="A17" t="s">
        <v>3624</v>
      </c>
      <c r="B17" t="s">
        <v>3606</v>
      </c>
    </row>
    <row r="18" spans="1:2" x14ac:dyDescent="0.25">
      <c r="A18" t="s">
        <v>3625</v>
      </c>
      <c r="B18" t="s">
        <v>3608</v>
      </c>
    </row>
    <row r="19" spans="1:2" x14ac:dyDescent="0.25">
      <c r="A19" t="s">
        <v>3626</v>
      </c>
      <c r="B19" t="s">
        <v>3609</v>
      </c>
    </row>
    <row r="20" spans="1:2" x14ac:dyDescent="0.25">
      <c r="A20" t="s">
        <v>3627</v>
      </c>
      <c r="B20" t="s">
        <v>3611</v>
      </c>
    </row>
    <row r="21" spans="1:2" x14ac:dyDescent="0.25">
      <c r="A21" t="s">
        <v>3628</v>
      </c>
      <c r="B21" t="s">
        <v>3629</v>
      </c>
    </row>
    <row r="22" spans="1:2" x14ac:dyDescent="0.25">
      <c r="A22" t="s">
        <v>3558</v>
      </c>
      <c r="B22" t="s">
        <v>3526</v>
      </c>
    </row>
    <row r="23" spans="1:2" x14ac:dyDescent="0.25">
      <c r="A23" t="s">
        <v>51</v>
      </c>
      <c r="B23" t="s">
        <v>3</v>
      </c>
    </row>
    <row r="24" spans="1:2" x14ac:dyDescent="0.25">
      <c r="A24" t="s">
        <v>124</v>
      </c>
      <c r="B24" t="s">
        <v>7</v>
      </c>
    </row>
    <row r="25" spans="1:2" x14ac:dyDescent="0.25">
      <c r="A25" t="s">
        <v>34</v>
      </c>
      <c r="B25" t="s">
        <v>5</v>
      </c>
    </row>
    <row r="26" spans="1:2" x14ac:dyDescent="0.25">
      <c r="A26" t="s">
        <v>2540</v>
      </c>
      <c r="B26" t="s">
        <v>6</v>
      </c>
    </row>
    <row r="27" spans="1:2" x14ac:dyDescent="0.25">
      <c r="A27" t="s">
        <v>3053</v>
      </c>
      <c r="B27" t="s">
        <v>4</v>
      </c>
    </row>
    <row r="28" spans="1:2" x14ac:dyDescent="0.25">
      <c r="A28" t="s">
        <v>3561</v>
      </c>
      <c r="B28" t="s">
        <v>3621</v>
      </c>
    </row>
    <row r="29" spans="1:2" x14ac:dyDescent="0.25">
      <c r="A29" t="s">
        <v>3566</v>
      </c>
      <c r="B29" t="s">
        <v>3525</v>
      </c>
    </row>
    <row r="30" spans="1:2" x14ac:dyDescent="0.25">
      <c r="A30" t="s">
        <v>3630</v>
      </c>
      <c r="B30" t="s">
        <v>3631</v>
      </c>
    </row>
    <row r="31" spans="1:2" x14ac:dyDescent="0.25">
      <c r="A31" t="s">
        <v>3632</v>
      </c>
      <c r="B31" t="s">
        <v>3633</v>
      </c>
    </row>
    <row r="32" spans="1:2" x14ac:dyDescent="0.25">
      <c r="A32" t="s">
        <v>3634</v>
      </c>
      <c r="B32" t="s">
        <v>3635</v>
      </c>
    </row>
    <row r="33" spans="1:2" x14ac:dyDescent="0.25">
      <c r="A33" t="s">
        <v>3636</v>
      </c>
      <c r="B33" t="s">
        <v>3637</v>
      </c>
    </row>
    <row r="34" spans="1:2" x14ac:dyDescent="0.25">
      <c r="A34" t="s">
        <v>3638</v>
      </c>
      <c r="B34" t="s">
        <v>3639</v>
      </c>
    </row>
    <row r="35" spans="1:2" x14ac:dyDescent="0.25">
      <c r="A35" t="s">
        <v>3395</v>
      </c>
      <c r="B35" t="s">
        <v>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D20762990461498F37FCD3C73B68C1" ma:contentTypeVersion="11" ma:contentTypeDescription="Create a new document." ma:contentTypeScope="" ma:versionID="deb47e43e7ad544c90b7fc117041682d">
  <xsd:schema xmlns:xsd="http://www.w3.org/2001/XMLSchema" xmlns:xs="http://www.w3.org/2001/XMLSchema" xmlns:p="http://schemas.microsoft.com/office/2006/metadata/properties" xmlns:ns2="b2fed20d-6d7c-43a5-b735-18cc48f8c23f" xmlns:ns3="eb9c4194-2da0-4f07-83f3-9bf658a4fa7a" targetNamespace="http://schemas.microsoft.com/office/2006/metadata/properties" ma:root="true" ma:fieldsID="1e8a9db2db8ba0b1ee0843180211bb83" ns2:_="" ns3:_="">
    <xsd:import namespace="b2fed20d-6d7c-43a5-b735-18cc48f8c23f"/>
    <xsd:import namespace="eb9c4194-2da0-4f07-83f3-9bf658a4fa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fed20d-6d7c-43a5-b735-18cc48f8c2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798d900d-0589-4081-96eb-513de833a5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9c4194-2da0-4f07-83f3-9bf658a4fa7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923990a-f4f0-4449-b478-ff09509fa558}" ma:internalName="TaxCatchAll" ma:showField="CatchAllData" ma:web="eb9c4194-2da0-4f07-83f3-9bf658a4fa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BED901-BA8F-4F8D-B55B-3C48B5893A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DBC039B-17F8-4F71-9B0F-3E0650AD41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fed20d-6d7c-43a5-b735-18cc48f8c23f"/>
    <ds:schemaRef ds:uri="eb9c4194-2da0-4f07-83f3-9bf658a4fa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Depreciation Calculation</vt:lpstr>
      <vt:lpstr>Sheet6</vt:lpstr>
      <vt:lpstr>CWIP</vt:lpstr>
      <vt:lpstr>Main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Rashid, Imtiaz</cp:lastModifiedBy>
  <cp:revision>1</cp:revision>
  <dcterms:created xsi:type="dcterms:W3CDTF">2022-08-06T11:16:56Z</dcterms:created>
  <dcterms:modified xsi:type="dcterms:W3CDTF">2022-10-06T09:38:48Z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2022-08-07T03:58:22Z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0787dc0d-42c4-432d-a68b-4cac459ab110</vt:lpwstr>
  </property>
  <property fmtid="{D5CDD505-2E9C-101B-9397-08002B2CF9AE}" pid="8" name="MSIP_Label_ea60d57e-af5b-4752-ac57-3e4f28ca11dc_ContentBits">
    <vt:lpwstr>0</vt:lpwstr>
  </property>
</Properties>
</file>